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\Downloads\Cotizaciones\"/>
    </mc:Choice>
  </mc:AlternateContent>
  <xr:revisionPtr revIDLastSave="0" documentId="8_{15517F8C-B883-4559-BBC8-C59790A162B8}" xr6:coauthVersionLast="47" xr6:coauthVersionMax="47" xr10:uidLastSave="{00000000-0000-0000-0000-000000000000}"/>
  <workbookProtection workbookAlgorithmName="SHA-512" workbookHashValue="5FTWkjkuyDL6brq4BVXwXnvhy/ZmWbqphupsAHViS32LWvXSWoUJHfP/Y3cvpt7uF38dCBxcZ2ymelVZJUo/Uw==" workbookSaltValue="CrQs2Vz2DGTe/uCACfxTaw==" workbookSpinCount="100000" lockStructure="1"/>
  <bookViews>
    <workbookView xWindow="-120" yWindow="-120" windowWidth="20730" windowHeight="11040" tabRatio="639" activeTab="4" xr2:uid="{00000000-000D-0000-FFFF-FFFF00000000}"/>
  </bookViews>
  <sheets>
    <sheet name="SolCotizacion" sheetId="1" r:id="rId1"/>
    <sheet name="ANS Centro de Contacto" sheetId="64" r:id="rId2"/>
    <sheet name="Anexo Técnico" sheetId="47" r:id="rId3"/>
    <sheet name="ResumenCotizacion" sheetId="54" r:id="rId4"/>
    <sheet name="Cotizacion" sheetId="56" r:id="rId5"/>
    <sheet name="Cuadro Totales" sheetId="58" state="hidden" r:id="rId6"/>
    <sheet name="ListaProveedores" sheetId="60" state="hidden" r:id="rId7"/>
    <sheet name="tempProveedores" sheetId="69" state="hidden" r:id="rId8"/>
    <sheet name="Listas" sheetId="26" state="hidden" r:id="rId9"/>
    <sheet name="ListasAutomaticas" sheetId="63" state="hidden" r:id="rId10"/>
    <sheet name="Parametros" sheetId="61" state="hidden" r:id="rId11"/>
    <sheet name="ServiciosLote1" sheetId="70" state="hidden" r:id="rId12"/>
    <sheet name="ServiciosLote2" sheetId="72" state="hidden" r:id="rId13"/>
    <sheet name="CSV" sheetId="31" state="hidden" r:id="rId14"/>
    <sheet name="temp" sheetId="42" state="hidden" r:id="rId15"/>
    <sheet name="Precios" sheetId="43" state="hidden" r:id="rId16"/>
  </sheets>
  <externalReferences>
    <externalReference r:id="rId17"/>
  </externalReferences>
  <definedNames>
    <definedName name="_xlnm._FilterDatabase" localSheetId="8" hidden="1">Listas!$A$1:$C$83</definedName>
    <definedName name="_xlnm._FilterDatabase" localSheetId="11" hidden="1">ServiciosLote1!$A$1:$Q$6929</definedName>
    <definedName name="_xlnm._FilterDatabase" localSheetId="12" hidden="1">ServiciosLote2!$A$1:$Q$6925</definedName>
    <definedName name="Lote1">ListasAutomaticas!$B$2:$B$68</definedName>
    <definedName name="Lote2">ListasAutomaticas!$C$2:$C$62</definedName>
    <definedName name="Mesadeayuda">ListasAutomaticas!$C$2:$C$23</definedName>
    <definedName name="ProveedorCentrodecontacto">ListaProveedores!$A$2:$A$7</definedName>
    <definedName name="ProveedorLote1">ListaProveedores!$B$2:$B$8</definedName>
    <definedName name="ProveedorLote2">ListaProveedores!$A$2:$A$8</definedName>
    <definedName name="ProveedorMesadeayuda">ListaProveedores!$B$2:$B$8</definedName>
    <definedName name="TipoServicio" localSheetId="8">Listas!$A$2:$A$3</definedName>
    <definedName name="TipoServicio">ListasAutomaticas!$A$2:$A$3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5" i="56" l="1"/>
  <c r="Q34" i="56"/>
  <c r="Q33" i="56"/>
  <c r="Q32" i="56"/>
  <c r="Q31" i="56"/>
  <c r="Q30" i="56"/>
  <c r="Q29" i="56"/>
  <c r="Q28" i="56"/>
  <c r="Q27" i="56"/>
  <c r="Q26" i="56"/>
  <c r="AD7" i="42"/>
  <c r="AD10" i="42"/>
  <c r="V1" i="42"/>
  <c r="W1" i="42"/>
  <c r="X1" i="42"/>
  <c r="Y1" i="42"/>
  <c r="Z1" i="42"/>
  <c r="AA1" i="42"/>
  <c r="AB1" i="42"/>
  <c r="U1" i="42"/>
  <c r="G44" i="56"/>
  <c r="G44" i="54"/>
  <c r="AD3" i="42"/>
  <c r="AD11" i="42"/>
  <c r="AD5" i="42"/>
  <c r="AD2" i="42"/>
  <c r="AD9" i="42"/>
  <c r="AD4" i="42"/>
  <c r="AD8" i="42"/>
  <c r="AD6" i="42"/>
  <c r="A32" i="47"/>
  <c r="A31" i="47"/>
  <c r="A30" i="47"/>
  <c r="A29" i="47"/>
  <c r="A28" i="47"/>
  <c r="A27" i="47"/>
  <c r="A26" i="47"/>
  <c r="A25" i="47"/>
  <c r="A24" i="47"/>
  <c r="A6926" i="72"/>
  <c r="A6929" i="70"/>
  <c r="G44" i="1"/>
  <c r="A6925" i="72"/>
  <c r="A6924" i="72"/>
  <c r="A6923" i="72"/>
  <c r="A6922" i="72"/>
  <c r="A6921" i="72"/>
  <c r="A6928" i="70"/>
  <c r="A6927" i="70"/>
  <c r="A6926" i="70"/>
  <c r="A6925" i="70"/>
  <c r="A6924" i="70"/>
  <c r="A6923" i="70"/>
  <c r="A6922" i="70"/>
  <c r="A6921" i="70"/>
  <c r="A6920" i="72"/>
  <c r="A6919" i="72"/>
  <c r="A6918" i="72"/>
  <c r="A6917" i="72"/>
  <c r="A6916" i="72"/>
  <c r="A6915" i="72"/>
  <c r="A6914" i="72"/>
  <c r="A6913" i="72"/>
  <c r="A6912" i="72"/>
  <c r="A6911" i="72"/>
  <c r="A6910" i="72"/>
  <c r="A6909" i="72"/>
  <c r="A6908" i="72"/>
  <c r="A6907" i="72"/>
  <c r="A6906" i="72"/>
  <c r="A6905" i="72"/>
  <c r="A6904" i="72"/>
  <c r="A6903" i="72"/>
  <c r="A6902" i="72"/>
  <c r="A6901" i="72"/>
  <c r="A6900" i="72"/>
  <c r="A6899" i="72"/>
  <c r="A6898" i="72"/>
  <c r="A6897" i="72"/>
  <c r="A6896" i="72"/>
  <c r="A6895" i="72"/>
  <c r="A6894" i="72"/>
  <c r="A6893" i="72"/>
  <c r="A6892" i="72"/>
  <c r="A6891" i="72"/>
  <c r="A6890" i="72"/>
  <c r="A6889" i="72"/>
  <c r="A6888" i="72"/>
  <c r="A6887" i="72"/>
  <c r="A6886" i="72"/>
  <c r="A6885" i="72"/>
  <c r="A6884" i="72"/>
  <c r="A6883" i="72"/>
  <c r="A6882" i="72"/>
  <c r="A6881" i="72"/>
  <c r="A6880" i="72"/>
  <c r="A6879" i="72"/>
  <c r="A6878" i="72"/>
  <c r="A6877" i="72"/>
  <c r="A6876" i="72"/>
  <c r="A6875" i="72"/>
  <c r="A6874" i="72"/>
  <c r="A6873" i="72"/>
  <c r="A6872" i="72"/>
  <c r="A6871" i="72"/>
  <c r="A6870" i="72"/>
  <c r="A6869" i="72"/>
  <c r="A6868" i="72"/>
  <c r="A6867" i="72"/>
  <c r="A6866" i="72"/>
  <c r="A6865" i="72"/>
  <c r="A6864" i="72"/>
  <c r="A6863" i="72"/>
  <c r="A6862" i="72"/>
  <c r="A6861" i="72"/>
  <c r="A6860" i="72"/>
  <c r="A6859" i="72"/>
  <c r="A6858" i="72"/>
  <c r="A6857" i="72"/>
  <c r="A6856" i="72"/>
  <c r="A6855" i="72"/>
  <c r="A6854" i="72"/>
  <c r="A6853" i="72"/>
  <c r="A6852" i="72"/>
  <c r="A6851" i="72"/>
  <c r="A6850" i="72"/>
  <c r="A6849" i="72"/>
  <c r="A6848" i="72"/>
  <c r="A6847" i="72"/>
  <c r="A6846" i="72"/>
  <c r="A6845" i="72"/>
  <c r="A6844" i="72"/>
  <c r="A6843" i="72"/>
  <c r="A6842" i="72"/>
  <c r="A6841" i="72"/>
  <c r="A6840" i="72"/>
  <c r="A6839" i="72"/>
  <c r="A6838" i="72"/>
  <c r="A6837" i="72"/>
  <c r="A6836" i="72"/>
  <c r="A6835" i="72"/>
  <c r="A6834" i="72"/>
  <c r="A6833" i="72"/>
  <c r="A6832" i="72"/>
  <c r="A6831" i="72"/>
  <c r="A6830" i="72"/>
  <c r="A6829" i="72"/>
  <c r="A6828" i="72"/>
  <c r="A6827" i="72"/>
  <c r="A6826" i="72"/>
  <c r="A6825" i="72"/>
  <c r="A6824" i="72"/>
  <c r="A6823" i="72"/>
  <c r="A6822" i="72"/>
  <c r="A6821" i="72"/>
  <c r="A6820" i="72"/>
  <c r="A6819" i="72"/>
  <c r="A6818" i="72"/>
  <c r="A6817" i="72"/>
  <c r="A6816" i="72"/>
  <c r="A6815" i="72"/>
  <c r="A6814" i="72"/>
  <c r="A6813" i="72"/>
  <c r="A6812" i="72"/>
  <c r="A6811" i="72"/>
  <c r="A6810" i="72"/>
  <c r="A6809" i="72"/>
  <c r="A6808" i="72"/>
  <c r="A6807" i="72"/>
  <c r="A6806" i="72"/>
  <c r="A6805" i="72"/>
  <c r="A6804" i="72"/>
  <c r="A6803" i="72"/>
  <c r="A6802" i="72"/>
  <c r="A6801" i="72"/>
  <c r="A6800" i="72"/>
  <c r="A6799" i="72"/>
  <c r="A6798" i="72"/>
  <c r="A6797" i="72"/>
  <c r="A6796" i="72"/>
  <c r="A6795" i="72"/>
  <c r="A6794" i="72"/>
  <c r="A6793" i="72"/>
  <c r="A6792" i="72"/>
  <c r="A6791" i="72"/>
  <c r="A6790" i="72"/>
  <c r="A6789" i="72"/>
  <c r="A6788" i="72"/>
  <c r="A6787" i="72"/>
  <c r="A6786" i="72"/>
  <c r="A6785" i="72"/>
  <c r="A6784" i="72"/>
  <c r="A6783" i="72"/>
  <c r="A6782" i="72"/>
  <c r="A6781" i="72"/>
  <c r="A6780" i="72"/>
  <c r="A6779" i="72"/>
  <c r="A6778" i="72"/>
  <c r="A6777" i="72"/>
  <c r="A6776" i="72"/>
  <c r="A6775" i="72"/>
  <c r="A6774" i="72"/>
  <c r="A6773" i="72"/>
  <c r="A6772" i="72"/>
  <c r="A6771" i="72"/>
  <c r="A6770" i="72"/>
  <c r="A6769" i="72"/>
  <c r="A6768" i="72"/>
  <c r="A6767" i="72"/>
  <c r="A6766" i="72"/>
  <c r="A6765" i="72"/>
  <c r="A6764" i="72"/>
  <c r="A6763" i="72"/>
  <c r="A6762" i="72"/>
  <c r="A6761" i="72"/>
  <c r="A6760" i="72"/>
  <c r="A6759" i="72"/>
  <c r="A6758" i="72"/>
  <c r="A6757" i="72"/>
  <c r="A6756" i="72"/>
  <c r="A6755" i="72"/>
  <c r="A6754" i="72"/>
  <c r="A6753" i="72"/>
  <c r="A6752" i="72"/>
  <c r="A6751" i="72"/>
  <c r="A6750" i="72"/>
  <c r="A6749" i="72"/>
  <c r="A6748" i="72"/>
  <c r="A6747" i="72"/>
  <c r="A6746" i="72"/>
  <c r="A6745" i="72"/>
  <c r="A6744" i="72"/>
  <c r="A6743" i="72"/>
  <c r="A6742" i="72"/>
  <c r="A6741" i="72"/>
  <c r="A6740" i="72"/>
  <c r="A6739" i="72"/>
  <c r="A6738" i="72"/>
  <c r="A6737" i="72"/>
  <c r="A6736" i="72"/>
  <c r="A6735" i="72"/>
  <c r="A6734" i="72"/>
  <c r="A6733" i="72"/>
  <c r="A6732" i="72"/>
  <c r="A6731" i="72"/>
  <c r="A6730" i="72"/>
  <c r="A6729" i="72"/>
  <c r="A6728" i="72"/>
  <c r="A6727" i="72"/>
  <c r="A6726" i="72"/>
  <c r="A6725" i="72"/>
  <c r="A6724" i="72"/>
  <c r="A6723" i="72"/>
  <c r="A6722" i="72"/>
  <c r="A6721" i="72"/>
  <c r="A6720" i="72"/>
  <c r="A6719" i="72"/>
  <c r="A6718" i="72"/>
  <c r="A6717" i="72"/>
  <c r="A6716" i="72"/>
  <c r="A6715" i="72"/>
  <c r="A6714" i="72"/>
  <c r="A6713" i="72"/>
  <c r="A6712" i="72"/>
  <c r="A6711" i="72"/>
  <c r="A6710" i="72"/>
  <c r="A6709" i="72"/>
  <c r="A6708" i="72"/>
  <c r="A6707" i="72"/>
  <c r="A6706" i="72"/>
  <c r="A6705" i="72"/>
  <c r="A6704" i="72"/>
  <c r="A6703" i="72"/>
  <c r="A6702" i="72"/>
  <c r="A6701" i="72"/>
  <c r="A6700" i="72"/>
  <c r="A6699" i="72"/>
  <c r="A6698" i="72"/>
  <c r="A6697" i="72"/>
  <c r="A6696" i="72"/>
  <c r="A6695" i="72"/>
  <c r="A6694" i="72"/>
  <c r="A6693" i="72"/>
  <c r="A6692" i="72"/>
  <c r="A6691" i="72"/>
  <c r="A6690" i="72"/>
  <c r="A6689" i="72"/>
  <c r="A6688" i="72"/>
  <c r="A6687" i="72"/>
  <c r="A6686" i="72"/>
  <c r="A6685" i="72"/>
  <c r="A6684" i="72"/>
  <c r="A6683" i="72"/>
  <c r="A6682" i="72"/>
  <c r="A6681" i="72"/>
  <c r="A6680" i="72"/>
  <c r="A6679" i="72"/>
  <c r="A6678" i="72"/>
  <c r="A6677" i="72"/>
  <c r="A6676" i="72"/>
  <c r="A6675" i="72"/>
  <c r="A6674" i="72"/>
  <c r="A6673" i="72"/>
  <c r="A6672" i="72"/>
  <c r="A6671" i="72"/>
  <c r="A6670" i="72"/>
  <c r="A6669" i="72"/>
  <c r="A6668" i="72"/>
  <c r="A6667" i="72"/>
  <c r="A6666" i="72"/>
  <c r="A6665" i="72"/>
  <c r="A6664" i="72"/>
  <c r="A6663" i="72"/>
  <c r="A6662" i="72"/>
  <c r="A6661" i="72"/>
  <c r="A6660" i="72"/>
  <c r="A6659" i="72"/>
  <c r="A6658" i="72"/>
  <c r="A6657" i="72"/>
  <c r="A6656" i="72"/>
  <c r="A6655" i="72"/>
  <c r="A6654" i="72"/>
  <c r="A6653" i="72"/>
  <c r="A6652" i="72"/>
  <c r="A6651" i="72"/>
  <c r="A6650" i="72"/>
  <c r="A6649" i="72"/>
  <c r="A6648" i="72"/>
  <c r="A6647" i="72"/>
  <c r="A6646" i="72"/>
  <c r="A6645" i="72"/>
  <c r="A6644" i="72"/>
  <c r="A6643" i="72"/>
  <c r="A6642" i="72"/>
  <c r="A6641" i="72"/>
  <c r="A6640" i="72"/>
  <c r="A6639" i="72"/>
  <c r="A6638" i="72"/>
  <c r="A6637" i="72"/>
  <c r="A6636" i="72"/>
  <c r="A6635" i="72"/>
  <c r="A6634" i="72"/>
  <c r="A6633" i="72"/>
  <c r="A6632" i="72"/>
  <c r="A6631" i="72"/>
  <c r="A6630" i="72"/>
  <c r="A6629" i="72"/>
  <c r="A6628" i="72"/>
  <c r="A6627" i="72"/>
  <c r="A6626" i="72"/>
  <c r="A6625" i="72"/>
  <c r="A6624" i="72"/>
  <c r="A6623" i="72"/>
  <c r="A6622" i="72"/>
  <c r="A6621" i="72"/>
  <c r="A6620" i="72"/>
  <c r="A6619" i="72"/>
  <c r="A6618" i="72"/>
  <c r="A6617" i="72"/>
  <c r="A6616" i="72"/>
  <c r="A6615" i="72"/>
  <c r="A6614" i="72"/>
  <c r="A6613" i="72"/>
  <c r="A6612" i="72"/>
  <c r="A6611" i="72"/>
  <c r="A6610" i="72"/>
  <c r="A6609" i="72"/>
  <c r="A6608" i="72"/>
  <c r="A6607" i="72"/>
  <c r="A6606" i="72"/>
  <c r="A6605" i="72"/>
  <c r="A6604" i="72"/>
  <c r="A6603" i="72"/>
  <c r="A6602" i="72"/>
  <c r="A6601" i="72"/>
  <c r="A6600" i="72"/>
  <c r="A6599" i="72"/>
  <c r="A6598" i="72"/>
  <c r="A6597" i="72"/>
  <c r="A6596" i="72"/>
  <c r="A6595" i="72"/>
  <c r="A6594" i="72"/>
  <c r="A6593" i="72"/>
  <c r="A6592" i="72"/>
  <c r="A6591" i="72"/>
  <c r="A6590" i="72"/>
  <c r="A6589" i="72"/>
  <c r="A6588" i="72"/>
  <c r="A6587" i="72"/>
  <c r="A6586" i="72"/>
  <c r="A6585" i="72"/>
  <c r="A6584" i="72"/>
  <c r="A6583" i="72"/>
  <c r="A6582" i="72"/>
  <c r="A6581" i="72"/>
  <c r="A6580" i="72"/>
  <c r="A6579" i="72"/>
  <c r="A6578" i="72"/>
  <c r="A6577" i="72"/>
  <c r="A6576" i="72"/>
  <c r="A6575" i="72"/>
  <c r="A6574" i="72"/>
  <c r="A6573" i="72"/>
  <c r="A6572" i="72"/>
  <c r="A6571" i="72"/>
  <c r="A6570" i="72"/>
  <c r="A6569" i="72"/>
  <c r="A6568" i="72"/>
  <c r="A6567" i="72"/>
  <c r="A6566" i="72"/>
  <c r="A6565" i="72"/>
  <c r="A6564" i="72"/>
  <c r="A6563" i="72"/>
  <c r="A6562" i="72"/>
  <c r="A6561" i="72"/>
  <c r="A6560" i="72"/>
  <c r="A6559" i="72"/>
  <c r="A6558" i="72"/>
  <c r="A6557" i="72"/>
  <c r="A6556" i="72"/>
  <c r="A6555" i="72"/>
  <c r="A6554" i="72"/>
  <c r="A6553" i="72"/>
  <c r="A6552" i="72"/>
  <c r="A6551" i="72"/>
  <c r="A6550" i="72"/>
  <c r="A6549" i="72"/>
  <c r="A6548" i="72"/>
  <c r="A6547" i="72"/>
  <c r="A6546" i="72"/>
  <c r="A6545" i="72"/>
  <c r="A6544" i="72"/>
  <c r="A6543" i="72"/>
  <c r="A6542" i="72"/>
  <c r="A6541" i="72"/>
  <c r="A6540" i="72"/>
  <c r="A6539" i="72"/>
  <c r="A6538" i="72"/>
  <c r="A6537" i="72"/>
  <c r="A6536" i="72"/>
  <c r="A6535" i="72"/>
  <c r="A6534" i="72"/>
  <c r="A6533" i="72"/>
  <c r="A6532" i="72"/>
  <c r="A6531" i="72"/>
  <c r="A6530" i="72"/>
  <c r="A6529" i="72"/>
  <c r="A6528" i="72"/>
  <c r="A6527" i="72"/>
  <c r="A6526" i="72"/>
  <c r="A6525" i="72"/>
  <c r="A6524" i="72"/>
  <c r="A6523" i="72"/>
  <c r="A6522" i="72"/>
  <c r="A6521" i="72"/>
  <c r="A6520" i="72"/>
  <c r="A6519" i="72"/>
  <c r="A6518" i="72"/>
  <c r="A6517" i="72"/>
  <c r="A6516" i="72"/>
  <c r="A6515" i="72"/>
  <c r="A6514" i="72"/>
  <c r="A6513" i="72"/>
  <c r="A6512" i="72"/>
  <c r="A6511" i="72"/>
  <c r="A6510" i="72"/>
  <c r="A6509" i="72"/>
  <c r="A6508" i="72"/>
  <c r="A6507" i="72"/>
  <c r="A6506" i="72"/>
  <c r="A6505" i="72"/>
  <c r="A6504" i="72"/>
  <c r="A6503" i="72"/>
  <c r="A6502" i="72"/>
  <c r="A6501" i="72"/>
  <c r="A6500" i="72"/>
  <c r="A6499" i="72"/>
  <c r="A6498" i="72"/>
  <c r="A6497" i="72"/>
  <c r="A6496" i="72"/>
  <c r="A6495" i="72"/>
  <c r="A6494" i="72"/>
  <c r="A6493" i="72"/>
  <c r="A6492" i="72"/>
  <c r="A6491" i="72"/>
  <c r="A6490" i="72"/>
  <c r="A6489" i="72"/>
  <c r="A6488" i="72"/>
  <c r="A6487" i="72"/>
  <c r="A6486" i="72"/>
  <c r="A6485" i="72"/>
  <c r="A6484" i="72"/>
  <c r="A6483" i="72"/>
  <c r="A6482" i="72"/>
  <c r="A6481" i="72"/>
  <c r="A6480" i="72"/>
  <c r="A6479" i="72"/>
  <c r="A6478" i="72"/>
  <c r="A6477" i="72"/>
  <c r="A6476" i="72"/>
  <c r="A6475" i="72"/>
  <c r="A6474" i="72"/>
  <c r="A6473" i="72"/>
  <c r="A6472" i="72"/>
  <c r="A6471" i="72"/>
  <c r="A6470" i="72"/>
  <c r="A6469" i="72"/>
  <c r="A6468" i="72"/>
  <c r="A6467" i="72"/>
  <c r="A6466" i="72"/>
  <c r="A6465" i="72"/>
  <c r="A6464" i="72"/>
  <c r="A6463" i="72"/>
  <c r="A6462" i="72"/>
  <c r="A6461" i="72"/>
  <c r="A6460" i="72"/>
  <c r="A6459" i="72"/>
  <c r="A6458" i="72"/>
  <c r="A6457" i="72"/>
  <c r="A6456" i="72"/>
  <c r="A6455" i="72"/>
  <c r="A6454" i="72"/>
  <c r="A6453" i="72"/>
  <c r="A6452" i="72"/>
  <c r="A6451" i="72"/>
  <c r="A6450" i="72"/>
  <c r="A6449" i="72"/>
  <c r="A6448" i="72"/>
  <c r="A6447" i="72"/>
  <c r="A6446" i="72"/>
  <c r="A6445" i="72"/>
  <c r="A6444" i="72"/>
  <c r="A6443" i="72"/>
  <c r="A6442" i="72"/>
  <c r="A6441" i="72"/>
  <c r="A6440" i="72"/>
  <c r="A6439" i="72"/>
  <c r="A6438" i="72"/>
  <c r="A6437" i="72"/>
  <c r="A6436" i="72"/>
  <c r="A6435" i="72"/>
  <c r="A6434" i="72"/>
  <c r="A6433" i="72"/>
  <c r="A6432" i="72"/>
  <c r="A6431" i="72"/>
  <c r="A6430" i="72"/>
  <c r="A6429" i="72"/>
  <c r="A6428" i="72"/>
  <c r="A6427" i="72"/>
  <c r="A6426" i="72"/>
  <c r="A6425" i="72"/>
  <c r="A6424" i="72"/>
  <c r="A6423" i="72"/>
  <c r="A6422" i="72"/>
  <c r="A6421" i="72"/>
  <c r="A6420" i="72"/>
  <c r="A6419" i="72"/>
  <c r="A6418" i="72"/>
  <c r="A6417" i="72"/>
  <c r="A6416" i="72"/>
  <c r="A6415" i="72"/>
  <c r="A6414" i="72"/>
  <c r="A6413" i="72"/>
  <c r="A6412" i="72"/>
  <c r="A6411" i="72"/>
  <c r="A6410" i="72"/>
  <c r="A6409" i="72"/>
  <c r="A6408" i="72"/>
  <c r="A6407" i="72"/>
  <c r="A6406" i="72"/>
  <c r="A6405" i="72"/>
  <c r="A6404" i="72"/>
  <c r="A6403" i="72"/>
  <c r="A6402" i="72"/>
  <c r="A6401" i="72"/>
  <c r="A6400" i="72"/>
  <c r="A6399" i="72"/>
  <c r="A6398" i="72"/>
  <c r="A6397" i="72"/>
  <c r="A6396" i="72"/>
  <c r="A6395" i="72"/>
  <c r="A6394" i="72"/>
  <c r="A6393" i="72"/>
  <c r="A6392" i="72"/>
  <c r="A6391" i="72"/>
  <c r="A6390" i="72"/>
  <c r="A6389" i="72"/>
  <c r="A6388" i="72"/>
  <c r="A6387" i="72"/>
  <c r="A6386" i="72"/>
  <c r="A6385" i="72"/>
  <c r="A6384" i="72"/>
  <c r="A6383" i="72"/>
  <c r="A6382" i="72"/>
  <c r="A6381" i="72"/>
  <c r="A6380" i="72"/>
  <c r="A6379" i="72"/>
  <c r="A6378" i="72"/>
  <c r="A6377" i="72"/>
  <c r="A6376" i="72"/>
  <c r="A6375" i="72"/>
  <c r="A6374" i="72"/>
  <c r="A6373" i="72"/>
  <c r="A6372" i="72"/>
  <c r="A6371" i="72"/>
  <c r="A6370" i="72"/>
  <c r="A6369" i="72"/>
  <c r="A6368" i="72"/>
  <c r="A6367" i="72"/>
  <c r="A6366" i="72"/>
  <c r="A6365" i="72"/>
  <c r="A6364" i="72"/>
  <c r="A6363" i="72"/>
  <c r="A6362" i="72"/>
  <c r="A6361" i="72"/>
  <c r="A6360" i="72"/>
  <c r="A6359" i="72"/>
  <c r="A6358" i="72"/>
  <c r="A6357" i="72"/>
  <c r="A6356" i="72"/>
  <c r="A6355" i="72"/>
  <c r="A6354" i="72"/>
  <c r="A6353" i="72"/>
  <c r="A6352" i="72"/>
  <c r="A6351" i="72"/>
  <c r="A6350" i="72"/>
  <c r="A6349" i="72"/>
  <c r="A6348" i="72"/>
  <c r="A6347" i="72"/>
  <c r="A6346" i="72"/>
  <c r="A6345" i="72"/>
  <c r="A6344" i="72"/>
  <c r="A6343" i="72"/>
  <c r="A6342" i="72"/>
  <c r="A6341" i="72"/>
  <c r="A6340" i="72"/>
  <c r="A6339" i="72"/>
  <c r="A6338" i="72"/>
  <c r="A6337" i="72"/>
  <c r="A6336" i="72"/>
  <c r="A6335" i="72"/>
  <c r="A6334" i="72"/>
  <c r="A6333" i="72"/>
  <c r="A6332" i="72"/>
  <c r="A6331" i="72"/>
  <c r="A6330" i="72"/>
  <c r="A6329" i="72"/>
  <c r="A6328" i="72"/>
  <c r="A6327" i="72"/>
  <c r="A6326" i="72"/>
  <c r="A6325" i="72"/>
  <c r="A6324" i="72"/>
  <c r="A6323" i="72"/>
  <c r="A6322" i="72"/>
  <c r="A6321" i="72"/>
  <c r="A6320" i="72"/>
  <c r="A6319" i="72"/>
  <c r="A6318" i="72"/>
  <c r="A6317" i="72"/>
  <c r="A6316" i="72"/>
  <c r="A6315" i="72"/>
  <c r="A6314" i="72"/>
  <c r="A6313" i="72"/>
  <c r="A6312" i="72"/>
  <c r="A6311" i="72"/>
  <c r="A6310" i="72"/>
  <c r="A6309" i="72"/>
  <c r="A6308" i="72"/>
  <c r="A6307" i="72"/>
  <c r="A6306" i="72"/>
  <c r="A6305" i="72"/>
  <c r="A6304" i="72"/>
  <c r="A6303" i="72"/>
  <c r="A6302" i="72"/>
  <c r="A6301" i="72"/>
  <c r="A6300" i="72"/>
  <c r="A6299" i="72"/>
  <c r="A6298" i="72"/>
  <c r="A6297" i="72"/>
  <c r="A6296" i="72"/>
  <c r="A6295" i="72"/>
  <c r="A6294" i="72"/>
  <c r="A6293" i="72"/>
  <c r="A6292" i="72"/>
  <c r="A6291" i="72"/>
  <c r="A6290" i="72"/>
  <c r="A6289" i="72"/>
  <c r="A6288" i="72"/>
  <c r="A6287" i="72"/>
  <c r="A6286" i="72"/>
  <c r="A6285" i="72"/>
  <c r="A6284" i="72"/>
  <c r="A6283" i="72"/>
  <c r="A6282" i="72"/>
  <c r="A6281" i="72"/>
  <c r="A6280" i="72"/>
  <c r="A6279" i="72"/>
  <c r="A6278" i="72"/>
  <c r="A6277" i="72"/>
  <c r="A6276" i="72"/>
  <c r="A6275" i="72"/>
  <c r="A6274" i="72"/>
  <c r="A6273" i="72"/>
  <c r="A6272" i="72"/>
  <c r="A6271" i="72"/>
  <c r="A6270" i="72"/>
  <c r="A6269" i="72"/>
  <c r="A6268" i="72"/>
  <c r="A6267" i="72"/>
  <c r="A6266" i="72"/>
  <c r="A6265" i="72"/>
  <c r="A6264" i="72"/>
  <c r="A6263" i="72"/>
  <c r="A6262" i="72"/>
  <c r="A6261" i="72"/>
  <c r="A6260" i="72"/>
  <c r="A6259" i="72"/>
  <c r="A6258" i="72"/>
  <c r="A6257" i="72"/>
  <c r="A6256" i="72"/>
  <c r="A6255" i="72"/>
  <c r="A6254" i="72"/>
  <c r="A6253" i="72"/>
  <c r="A6252" i="72"/>
  <c r="A6251" i="72"/>
  <c r="A6250" i="72"/>
  <c r="A6249" i="72"/>
  <c r="A6248" i="72"/>
  <c r="A6247" i="72"/>
  <c r="A6246" i="72"/>
  <c r="A6245" i="72"/>
  <c r="A6244" i="72"/>
  <c r="A6243" i="72"/>
  <c r="A6242" i="72"/>
  <c r="A6241" i="72"/>
  <c r="A6240" i="72"/>
  <c r="A6239" i="72"/>
  <c r="A6238" i="72"/>
  <c r="A6237" i="72"/>
  <c r="A6236" i="72"/>
  <c r="A6235" i="72"/>
  <c r="A6234" i="72"/>
  <c r="A6233" i="72"/>
  <c r="A6232" i="72"/>
  <c r="A6231" i="72"/>
  <c r="A6230" i="72"/>
  <c r="A6229" i="72"/>
  <c r="A6228" i="72"/>
  <c r="A6227" i="72"/>
  <c r="A6226" i="72"/>
  <c r="A6225" i="72"/>
  <c r="A6224" i="72"/>
  <c r="A6223" i="72"/>
  <c r="A6222" i="72"/>
  <c r="A6221" i="72"/>
  <c r="A6220" i="72"/>
  <c r="A6219" i="72"/>
  <c r="A6218" i="72"/>
  <c r="A6217" i="72"/>
  <c r="A6216" i="72"/>
  <c r="A6215" i="72"/>
  <c r="A6214" i="72"/>
  <c r="A6213" i="72"/>
  <c r="A6212" i="72"/>
  <c r="A6211" i="72"/>
  <c r="A6210" i="72"/>
  <c r="A6209" i="72"/>
  <c r="A6208" i="72"/>
  <c r="A6207" i="72"/>
  <c r="A6206" i="72"/>
  <c r="A6205" i="72"/>
  <c r="A6204" i="72"/>
  <c r="A6203" i="72"/>
  <c r="A6202" i="72"/>
  <c r="A6201" i="72"/>
  <c r="A6200" i="72"/>
  <c r="A6199" i="72"/>
  <c r="A6198" i="72"/>
  <c r="A6197" i="72"/>
  <c r="A6196" i="72"/>
  <c r="A6195" i="72"/>
  <c r="A6194" i="72"/>
  <c r="A6193" i="72"/>
  <c r="A6192" i="72"/>
  <c r="A6191" i="72"/>
  <c r="A6190" i="72"/>
  <c r="A6189" i="72"/>
  <c r="A6188" i="72"/>
  <c r="A6187" i="72"/>
  <c r="A6186" i="72"/>
  <c r="A6185" i="72"/>
  <c r="A6184" i="72"/>
  <c r="A6183" i="72"/>
  <c r="A6182" i="72"/>
  <c r="A6181" i="72"/>
  <c r="A6180" i="72"/>
  <c r="A6179" i="72"/>
  <c r="A6178" i="72"/>
  <c r="A6177" i="72"/>
  <c r="A6176" i="72"/>
  <c r="A6175" i="72"/>
  <c r="A6174" i="72"/>
  <c r="A6173" i="72"/>
  <c r="A6172" i="72"/>
  <c r="A6171" i="72"/>
  <c r="A6170" i="72"/>
  <c r="A6169" i="72"/>
  <c r="A6168" i="72"/>
  <c r="A6167" i="72"/>
  <c r="A6166" i="72"/>
  <c r="A6165" i="72"/>
  <c r="A6164" i="72"/>
  <c r="A6163" i="72"/>
  <c r="A6162" i="72"/>
  <c r="A6161" i="72"/>
  <c r="A6160" i="72"/>
  <c r="A6159" i="72"/>
  <c r="A6158" i="72"/>
  <c r="A6157" i="72"/>
  <c r="A6156" i="72"/>
  <c r="A6155" i="72"/>
  <c r="A6154" i="72"/>
  <c r="A6153" i="72"/>
  <c r="A6152" i="72"/>
  <c r="A6151" i="72"/>
  <c r="A6150" i="72"/>
  <c r="A6149" i="72"/>
  <c r="A6148" i="72"/>
  <c r="A6147" i="72"/>
  <c r="A6146" i="72"/>
  <c r="A6145" i="72"/>
  <c r="A6144" i="72"/>
  <c r="A6143" i="72"/>
  <c r="A6142" i="72"/>
  <c r="A6141" i="72"/>
  <c r="A6140" i="72"/>
  <c r="A6139" i="72"/>
  <c r="A6138" i="72"/>
  <c r="A6137" i="72"/>
  <c r="A6136" i="72"/>
  <c r="A6135" i="72"/>
  <c r="A6134" i="72"/>
  <c r="A6133" i="72"/>
  <c r="A6132" i="72"/>
  <c r="A6131" i="72"/>
  <c r="A6130" i="72"/>
  <c r="A6129" i="72"/>
  <c r="A6128" i="72"/>
  <c r="A6127" i="72"/>
  <c r="A6126" i="72"/>
  <c r="A6125" i="72"/>
  <c r="A6124" i="72"/>
  <c r="A6123" i="72"/>
  <c r="A6122" i="72"/>
  <c r="A6121" i="72"/>
  <c r="A6120" i="72"/>
  <c r="A6119" i="72"/>
  <c r="A6118" i="72"/>
  <c r="A6117" i="72"/>
  <c r="A6116" i="72"/>
  <c r="A6115" i="72"/>
  <c r="A6114" i="72"/>
  <c r="A6113" i="72"/>
  <c r="A6112" i="72"/>
  <c r="A6111" i="72"/>
  <c r="A6110" i="72"/>
  <c r="A6109" i="72"/>
  <c r="A6108" i="72"/>
  <c r="A6107" i="72"/>
  <c r="A6106" i="72"/>
  <c r="A6105" i="72"/>
  <c r="A6104" i="72"/>
  <c r="A6103" i="72"/>
  <c r="A6102" i="72"/>
  <c r="A6101" i="72"/>
  <c r="A6100" i="72"/>
  <c r="A6099" i="72"/>
  <c r="A6098" i="72"/>
  <c r="A6097" i="72"/>
  <c r="A6096" i="72"/>
  <c r="A6095" i="72"/>
  <c r="A6094" i="72"/>
  <c r="A6093" i="72"/>
  <c r="A6092" i="72"/>
  <c r="A6091" i="72"/>
  <c r="A6090" i="72"/>
  <c r="A6089" i="72"/>
  <c r="A6088" i="72"/>
  <c r="A6087" i="72"/>
  <c r="A6086" i="72"/>
  <c r="A6085" i="72"/>
  <c r="A6084" i="72"/>
  <c r="A6083" i="72"/>
  <c r="A6082" i="72"/>
  <c r="A6081" i="72"/>
  <c r="A6080" i="72"/>
  <c r="A6079" i="72"/>
  <c r="A6078" i="72"/>
  <c r="A6077" i="72"/>
  <c r="A6076" i="72"/>
  <c r="A6075" i="72"/>
  <c r="A6074" i="72"/>
  <c r="A6073" i="72"/>
  <c r="A6072" i="72"/>
  <c r="A6071" i="72"/>
  <c r="A6070" i="72"/>
  <c r="A6069" i="72"/>
  <c r="A6068" i="72"/>
  <c r="A6067" i="72"/>
  <c r="A6066" i="72"/>
  <c r="A6065" i="72"/>
  <c r="A6064" i="72"/>
  <c r="A6063" i="72"/>
  <c r="A6062" i="72"/>
  <c r="A6061" i="72"/>
  <c r="A6060" i="72"/>
  <c r="A6059" i="72"/>
  <c r="A6058" i="72"/>
  <c r="A6057" i="72"/>
  <c r="A6056" i="72"/>
  <c r="A6055" i="72"/>
  <c r="A6054" i="72"/>
  <c r="A6053" i="72"/>
  <c r="A6052" i="72"/>
  <c r="A6051" i="72"/>
  <c r="A6050" i="72"/>
  <c r="A6049" i="72"/>
  <c r="A6048" i="72"/>
  <c r="A6047" i="72"/>
  <c r="A6046" i="72"/>
  <c r="A6045" i="72"/>
  <c r="A6044" i="72"/>
  <c r="A6043" i="72"/>
  <c r="A6042" i="72"/>
  <c r="A6041" i="72"/>
  <c r="A6040" i="72"/>
  <c r="A6039" i="72"/>
  <c r="A6038" i="72"/>
  <c r="A6037" i="72"/>
  <c r="A6036" i="72"/>
  <c r="A6035" i="72"/>
  <c r="A6034" i="72"/>
  <c r="A6033" i="72"/>
  <c r="A6032" i="72"/>
  <c r="A6031" i="72"/>
  <c r="A6030" i="72"/>
  <c r="A6029" i="72"/>
  <c r="A6028" i="72"/>
  <c r="A6027" i="72"/>
  <c r="A6026" i="72"/>
  <c r="A6025" i="72"/>
  <c r="A6024" i="72"/>
  <c r="A6023" i="72"/>
  <c r="A6022" i="72"/>
  <c r="A6021" i="72"/>
  <c r="A6020" i="72"/>
  <c r="A6019" i="72"/>
  <c r="A6018" i="72"/>
  <c r="A6017" i="72"/>
  <c r="A6016" i="72"/>
  <c r="A6015" i="72"/>
  <c r="A6014" i="72"/>
  <c r="A6013" i="72"/>
  <c r="A6012" i="72"/>
  <c r="A6011" i="72"/>
  <c r="A6010" i="72"/>
  <c r="A6009" i="72"/>
  <c r="A6008" i="72"/>
  <c r="A6007" i="72"/>
  <c r="A6006" i="72"/>
  <c r="A6005" i="72"/>
  <c r="A6004" i="72"/>
  <c r="A6003" i="72"/>
  <c r="A6002" i="72"/>
  <c r="A6001" i="72"/>
  <c r="A6000" i="72"/>
  <c r="A5999" i="72"/>
  <c r="A5998" i="72"/>
  <c r="A5997" i="72"/>
  <c r="A5996" i="72"/>
  <c r="A5995" i="72"/>
  <c r="A5994" i="72"/>
  <c r="A5993" i="72"/>
  <c r="A5992" i="72"/>
  <c r="A5991" i="72"/>
  <c r="A5990" i="72"/>
  <c r="A5989" i="72"/>
  <c r="A5988" i="72"/>
  <c r="A5987" i="72"/>
  <c r="A5986" i="72"/>
  <c r="A5985" i="72"/>
  <c r="A5984" i="72"/>
  <c r="A5983" i="72"/>
  <c r="A5982" i="72"/>
  <c r="A5981" i="72"/>
  <c r="A5980" i="72"/>
  <c r="A5979" i="72"/>
  <c r="A5978" i="72"/>
  <c r="A5977" i="72"/>
  <c r="A5976" i="72"/>
  <c r="A5975" i="72"/>
  <c r="A5974" i="72"/>
  <c r="A5973" i="72"/>
  <c r="A5972" i="72"/>
  <c r="A5971" i="72"/>
  <c r="A5970" i="72"/>
  <c r="A5969" i="72"/>
  <c r="A5968" i="72"/>
  <c r="A5967" i="72"/>
  <c r="A5966" i="72"/>
  <c r="A5965" i="72"/>
  <c r="A5964" i="72"/>
  <c r="A5963" i="72"/>
  <c r="A5962" i="72"/>
  <c r="A5961" i="72"/>
  <c r="A5960" i="72"/>
  <c r="A5959" i="72"/>
  <c r="A5958" i="72"/>
  <c r="A5957" i="72"/>
  <c r="A5956" i="72"/>
  <c r="A5955" i="72"/>
  <c r="A5954" i="72"/>
  <c r="A5953" i="72"/>
  <c r="A5952" i="72"/>
  <c r="A5951" i="72"/>
  <c r="A5950" i="72"/>
  <c r="A5949" i="72"/>
  <c r="A5948" i="72"/>
  <c r="A5947" i="72"/>
  <c r="A5946" i="72"/>
  <c r="A5945" i="72"/>
  <c r="A5944" i="72"/>
  <c r="A5943" i="72"/>
  <c r="A5942" i="72"/>
  <c r="A5941" i="72"/>
  <c r="A5940" i="72"/>
  <c r="A5939" i="72"/>
  <c r="A5938" i="72"/>
  <c r="A5937" i="72"/>
  <c r="A5936" i="72"/>
  <c r="A5935" i="72"/>
  <c r="A5934" i="72"/>
  <c r="A5933" i="72"/>
  <c r="A5932" i="72"/>
  <c r="A5931" i="72"/>
  <c r="A5930" i="72"/>
  <c r="A5929" i="72"/>
  <c r="A5928" i="72"/>
  <c r="A5927" i="72"/>
  <c r="A5926" i="72"/>
  <c r="A5925" i="72"/>
  <c r="A5924" i="72"/>
  <c r="A5923" i="72"/>
  <c r="A5922" i="72"/>
  <c r="A5921" i="72"/>
  <c r="A5920" i="72"/>
  <c r="A5919" i="72"/>
  <c r="A5918" i="72"/>
  <c r="A5917" i="72"/>
  <c r="A5916" i="72"/>
  <c r="A5915" i="72"/>
  <c r="A5914" i="72"/>
  <c r="A5913" i="72"/>
  <c r="A5912" i="72"/>
  <c r="A5911" i="72"/>
  <c r="A5910" i="72"/>
  <c r="A5909" i="72"/>
  <c r="A5908" i="72"/>
  <c r="A5907" i="72"/>
  <c r="A5906" i="72"/>
  <c r="A5905" i="72"/>
  <c r="A5904" i="72"/>
  <c r="A5903" i="72"/>
  <c r="A5902" i="72"/>
  <c r="A5901" i="72"/>
  <c r="A5900" i="72"/>
  <c r="A5899" i="72"/>
  <c r="A5898" i="72"/>
  <c r="A5897" i="72"/>
  <c r="A5896" i="72"/>
  <c r="A5895" i="72"/>
  <c r="A5894" i="72"/>
  <c r="A5893" i="72"/>
  <c r="A5892" i="72"/>
  <c r="A5891" i="72"/>
  <c r="A5890" i="72"/>
  <c r="A5889" i="72"/>
  <c r="A5888" i="72"/>
  <c r="A5887" i="72"/>
  <c r="A5886" i="72"/>
  <c r="A5885" i="72"/>
  <c r="A5884" i="72"/>
  <c r="A5883" i="72"/>
  <c r="A5882" i="72"/>
  <c r="A5881" i="72"/>
  <c r="A5880" i="72"/>
  <c r="A5879" i="72"/>
  <c r="A5878" i="72"/>
  <c r="A5877" i="72"/>
  <c r="A5876" i="72"/>
  <c r="A5875" i="72"/>
  <c r="A5874" i="72"/>
  <c r="A5873" i="72"/>
  <c r="A5872" i="72"/>
  <c r="A5871" i="72"/>
  <c r="A5870" i="72"/>
  <c r="A5869" i="72"/>
  <c r="A5868" i="72"/>
  <c r="A5867" i="72"/>
  <c r="A5866" i="72"/>
  <c r="A5865" i="72"/>
  <c r="A5864" i="72"/>
  <c r="A5863" i="72"/>
  <c r="A5862" i="72"/>
  <c r="A5861" i="72"/>
  <c r="A5860" i="72"/>
  <c r="A5859" i="72"/>
  <c r="A5858" i="72"/>
  <c r="A5857" i="72"/>
  <c r="A5856" i="72"/>
  <c r="A5855" i="72"/>
  <c r="A5854" i="72"/>
  <c r="A5853" i="72"/>
  <c r="A5852" i="72"/>
  <c r="A5851" i="72"/>
  <c r="A5850" i="72"/>
  <c r="A5849" i="72"/>
  <c r="A5848" i="72"/>
  <c r="A5847" i="72"/>
  <c r="A5846" i="72"/>
  <c r="A5845" i="72"/>
  <c r="A5844" i="72"/>
  <c r="A5843" i="72"/>
  <c r="A5842" i="72"/>
  <c r="A5841" i="72"/>
  <c r="A5840" i="72"/>
  <c r="A5839" i="72"/>
  <c r="A5838" i="72"/>
  <c r="A5837" i="72"/>
  <c r="A5836" i="72"/>
  <c r="A5835" i="72"/>
  <c r="A5834" i="72"/>
  <c r="A5833" i="72"/>
  <c r="A5832" i="72"/>
  <c r="A5831" i="72"/>
  <c r="A5830" i="72"/>
  <c r="A5829" i="72"/>
  <c r="A5828" i="72"/>
  <c r="A5827" i="72"/>
  <c r="A5826" i="72"/>
  <c r="A5825" i="72"/>
  <c r="A5824" i="72"/>
  <c r="A5823" i="72"/>
  <c r="A5822" i="72"/>
  <c r="A5821" i="72"/>
  <c r="A5820" i="72"/>
  <c r="A5819" i="72"/>
  <c r="A5818" i="72"/>
  <c r="A5817" i="72"/>
  <c r="A5816" i="72"/>
  <c r="A5815" i="72"/>
  <c r="A5814" i="72"/>
  <c r="A5813" i="72"/>
  <c r="A5812" i="72"/>
  <c r="A5811" i="72"/>
  <c r="A5810" i="72"/>
  <c r="A5809" i="72"/>
  <c r="A5808" i="72"/>
  <c r="A5807" i="72"/>
  <c r="A5806" i="72"/>
  <c r="A5805" i="72"/>
  <c r="A5804" i="72"/>
  <c r="A5803" i="72"/>
  <c r="A5802" i="72"/>
  <c r="A5801" i="72"/>
  <c r="A5800" i="72"/>
  <c r="A5799" i="72"/>
  <c r="A5798" i="72"/>
  <c r="A5797" i="72"/>
  <c r="A5796" i="72"/>
  <c r="A5795" i="72"/>
  <c r="A5794" i="72"/>
  <c r="A5793" i="72"/>
  <c r="A5792" i="72"/>
  <c r="A5791" i="72"/>
  <c r="A5790" i="72"/>
  <c r="A5789" i="72"/>
  <c r="A5788" i="72"/>
  <c r="A5787" i="72"/>
  <c r="A5786" i="72"/>
  <c r="A5785" i="72"/>
  <c r="A5784" i="72"/>
  <c r="A5783" i="72"/>
  <c r="A5782" i="72"/>
  <c r="A5781" i="72"/>
  <c r="A5780" i="72"/>
  <c r="A5779" i="72"/>
  <c r="A5778" i="72"/>
  <c r="A5777" i="72"/>
  <c r="A5776" i="72"/>
  <c r="A5775" i="72"/>
  <c r="A5774" i="72"/>
  <c r="A5773" i="72"/>
  <c r="A5772" i="72"/>
  <c r="A5771" i="72"/>
  <c r="A5770" i="72"/>
  <c r="A5769" i="72"/>
  <c r="A5768" i="72"/>
  <c r="A5767" i="72"/>
  <c r="A5766" i="72"/>
  <c r="A5765" i="72"/>
  <c r="A5764" i="72"/>
  <c r="A5763" i="72"/>
  <c r="A5762" i="72"/>
  <c r="A5761" i="72"/>
  <c r="A5760" i="72"/>
  <c r="A5759" i="72"/>
  <c r="A5758" i="72"/>
  <c r="A5757" i="72"/>
  <c r="A5756" i="72"/>
  <c r="A5755" i="72"/>
  <c r="A5754" i="72"/>
  <c r="A5753" i="72"/>
  <c r="A5752" i="72"/>
  <c r="A5751" i="72"/>
  <c r="A5750" i="72"/>
  <c r="A5749" i="72"/>
  <c r="A5748" i="72"/>
  <c r="A5747" i="72"/>
  <c r="A5746" i="72"/>
  <c r="A5745" i="72"/>
  <c r="A5744" i="72"/>
  <c r="A5743" i="72"/>
  <c r="A5742" i="72"/>
  <c r="A5741" i="72"/>
  <c r="A5740" i="72"/>
  <c r="A5739" i="72"/>
  <c r="A5738" i="72"/>
  <c r="A5737" i="72"/>
  <c r="A5736" i="72"/>
  <c r="A5735" i="72"/>
  <c r="A5734" i="72"/>
  <c r="A5733" i="72"/>
  <c r="A5732" i="72"/>
  <c r="A5731" i="72"/>
  <c r="A5730" i="72"/>
  <c r="A5729" i="72"/>
  <c r="A5728" i="72"/>
  <c r="A5727" i="72"/>
  <c r="A5726" i="72"/>
  <c r="A5725" i="72"/>
  <c r="A5724" i="72"/>
  <c r="A5723" i="72"/>
  <c r="A5722" i="72"/>
  <c r="A5721" i="72"/>
  <c r="A5720" i="72"/>
  <c r="A5719" i="72"/>
  <c r="A5718" i="72"/>
  <c r="A5717" i="72"/>
  <c r="A5716" i="72"/>
  <c r="A5715" i="72"/>
  <c r="A5714" i="72"/>
  <c r="A5713" i="72"/>
  <c r="A5712" i="72"/>
  <c r="A5711" i="72"/>
  <c r="A5710" i="72"/>
  <c r="A5709" i="72"/>
  <c r="A5708" i="72"/>
  <c r="A5707" i="72"/>
  <c r="A5706" i="72"/>
  <c r="A5705" i="72"/>
  <c r="A5704" i="72"/>
  <c r="A5703" i="72"/>
  <c r="A5702" i="72"/>
  <c r="A5701" i="72"/>
  <c r="A5700" i="72"/>
  <c r="A5699" i="72"/>
  <c r="A5698" i="72"/>
  <c r="A5697" i="72"/>
  <c r="A5696" i="72"/>
  <c r="A5695" i="72"/>
  <c r="A5694" i="72"/>
  <c r="A5693" i="72"/>
  <c r="A5692" i="72"/>
  <c r="A5691" i="72"/>
  <c r="A5690" i="72"/>
  <c r="A5689" i="72"/>
  <c r="A5688" i="72"/>
  <c r="A5687" i="72"/>
  <c r="A5686" i="72"/>
  <c r="A5685" i="72"/>
  <c r="A5684" i="72"/>
  <c r="A5683" i="72"/>
  <c r="A5682" i="72"/>
  <c r="A5681" i="72"/>
  <c r="A5680" i="72"/>
  <c r="A5679" i="72"/>
  <c r="A5678" i="72"/>
  <c r="A5677" i="72"/>
  <c r="A5676" i="72"/>
  <c r="A5675" i="72"/>
  <c r="A5674" i="72"/>
  <c r="A5673" i="72"/>
  <c r="A5672" i="72"/>
  <c r="A5671" i="72"/>
  <c r="A5670" i="72"/>
  <c r="A5669" i="72"/>
  <c r="A5668" i="72"/>
  <c r="A5667" i="72"/>
  <c r="A5666" i="72"/>
  <c r="A5665" i="72"/>
  <c r="A5664" i="72"/>
  <c r="A5663" i="72"/>
  <c r="A5662" i="72"/>
  <c r="A5661" i="72"/>
  <c r="A5660" i="72"/>
  <c r="A5659" i="72"/>
  <c r="A5658" i="72"/>
  <c r="A5657" i="72"/>
  <c r="A5656" i="72"/>
  <c r="A5655" i="72"/>
  <c r="A5654" i="72"/>
  <c r="A5653" i="72"/>
  <c r="A5652" i="72"/>
  <c r="A5651" i="72"/>
  <c r="A5650" i="72"/>
  <c r="A5649" i="72"/>
  <c r="A5648" i="72"/>
  <c r="A5647" i="72"/>
  <c r="A5646" i="72"/>
  <c r="A5645" i="72"/>
  <c r="A5644" i="72"/>
  <c r="A5643" i="72"/>
  <c r="A5642" i="72"/>
  <c r="A5641" i="72"/>
  <c r="A5640" i="72"/>
  <c r="A5639" i="72"/>
  <c r="A5638" i="72"/>
  <c r="A5637" i="72"/>
  <c r="A5636" i="72"/>
  <c r="A5635" i="72"/>
  <c r="A5634" i="72"/>
  <c r="A5633" i="72"/>
  <c r="A5632" i="72"/>
  <c r="A5631" i="72"/>
  <c r="A5630" i="72"/>
  <c r="A5629" i="72"/>
  <c r="A5628" i="72"/>
  <c r="A5627" i="72"/>
  <c r="A5626" i="72"/>
  <c r="A5625" i="72"/>
  <c r="A5624" i="72"/>
  <c r="A5623" i="72"/>
  <c r="A5622" i="72"/>
  <c r="A5621" i="72"/>
  <c r="A5620" i="72"/>
  <c r="A5619" i="72"/>
  <c r="A5618" i="72"/>
  <c r="A5617" i="72"/>
  <c r="A5616" i="72"/>
  <c r="A5615" i="72"/>
  <c r="A5614" i="72"/>
  <c r="A5613" i="72"/>
  <c r="A5612" i="72"/>
  <c r="A5611" i="72"/>
  <c r="A5610" i="72"/>
  <c r="A5609" i="72"/>
  <c r="A5608" i="72"/>
  <c r="A5607" i="72"/>
  <c r="A5606" i="72"/>
  <c r="A5605" i="72"/>
  <c r="A5604" i="72"/>
  <c r="A5603" i="72"/>
  <c r="A5602" i="72"/>
  <c r="A5601" i="72"/>
  <c r="A5600" i="72"/>
  <c r="A5599" i="72"/>
  <c r="A5598" i="72"/>
  <c r="A5597" i="72"/>
  <c r="A5596" i="72"/>
  <c r="A5595" i="72"/>
  <c r="A5594" i="72"/>
  <c r="A5593" i="72"/>
  <c r="A5592" i="72"/>
  <c r="A5591" i="72"/>
  <c r="A5590" i="72"/>
  <c r="A5589" i="72"/>
  <c r="A5588" i="72"/>
  <c r="A5587" i="72"/>
  <c r="A5586" i="72"/>
  <c r="A5585" i="72"/>
  <c r="A5584" i="72"/>
  <c r="A5583" i="72"/>
  <c r="A5582" i="72"/>
  <c r="A5581" i="72"/>
  <c r="A5580" i="72"/>
  <c r="A5579" i="72"/>
  <c r="A5578" i="72"/>
  <c r="A5577" i="72"/>
  <c r="A5576" i="72"/>
  <c r="A5575" i="72"/>
  <c r="A5574" i="72"/>
  <c r="A5573" i="72"/>
  <c r="A5572" i="72"/>
  <c r="A5571" i="72"/>
  <c r="A5570" i="72"/>
  <c r="A5569" i="72"/>
  <c r="A5568" i="72"/>
  <c r="A5567" i="72"/>
  <c r="A5566" i="72"/>
  <c r="A5565" i="72"/>
  <c r="A5564" i="72"/>
  <c r="A5563" i="72"/>
  <c r="A5562" i="72"/>
  <c r="A5561" i="72"/>
  <c r="A5560" i="72"/>
  <c r="A5559" i="72"/>
  <c r="A5558" i="72"/>
  <c r="A5557" i="72"/>
  <c r="A5556" i="72"/>
  <c r="A5555" i="72"/>
  <c r="A5554" i="72"/>
  <c r="A5553" i="72"/>
  <c r="A5552" i="72"/>
  <c r="A5551" i="72"/>
  <c r="A5550" i="72"/>
  <c r="A5549" i="72"/>
  <c r="A5548" i="72"/>
  <c r="A5547" i="72"/>
  <c r="A5546" i="72"/>
  <c r="A5545" i="72"/>
  <c r="A5544" i="72"/>
  <c r="A5543" i="72"/>
  <c r="A5542" i="72"/>
  <c r="A5541" i="72"/>
  <c r="A5540" i="72"/>
  <c r="A5539" i="72"/>
  <c r="A5538" i="72"/>
  <c r="A5537" i="72"/>
  <c r="A5536" i="72"/>
  <c r="A5535" i="72"/>
  <c r="A5534" i="72"/>
  <c r="A5533" i="72"/>
  <c r="A5532" i="72"/>
  <c r="A5531" i="72"/>
  <c r="A5530" i="72"/>
  <c r="A5529" i="72"/>
  <c r="A5528" i="72"/>
  <c r="A5527" i="72"/>
  <c r="A5526" i="72"/>
  <c r="A5525" i="72"/>
  <c r="A5524" i="72"/>
  <c r="A5523" i="72"/>
  <c r="A5522" i="72"/>
  <c r="A5521" i="72"/>
  <c r="A5520" i="72"/>
  <c r="A5519" i="72"/>
  <c r="A5518" i="72"/>
  <c r="A5517" i="72"/>
  <c r="A5516" i="72"/>
  <c r="A5515" i="72"/>
  <c r="A5514" i="72"/>
  <c r="A5513" i="72"/>
  <c r="A5512" i="72"/>
  <c r="A5511" i="72"/>
  <c r="A5510" i="72"/>
  <c r="A5509" i="72"/>
  <c r="A5508" i="72"/>
  <c r="A5507" i="72"/>
  <c r="A5506" i="72"/>
  <c r="A5505" i="72"/>
  <c r="A5504" i="72"/>
  <c r="A5503" i="72"/>
  <c r="A5502" i="72"/>
  <c r="A5501" i="72"/>
  <c r="A5500" i="72"/>
  <c r="A5499" i="72"/>
  <c r="A5498" i="72"/>
  <c r="A5497" i="72"/>
  <c r="A5496" i="72"/>
  <c r="A5495" i="72"/>
  <c r="A5494" i="72"/>
  <c r="A5493" i="72"/>
  <c r="A5492" i="72"/>
  <c r="A5491" i="72"/>
  <c r="A5490" i="72"/>
  <c r="A5489" i="72"/>
  <c r="A5488" i="72"/>
  <c r="A5487" i="72"/>
  <c r="A5486" i="72"/>
  <c r="A5485" i="72"/>
  <c r="A5484" i="72"/>
  <c r="A5483" i="72"/>
  <c r="A5482" i="72"/>
  <c r="A5481" i="72"/>
  <c r="A5480" i="72"/>
  <c r="A5479" i="72"/>
  <c r="A5478" i="72"/>
  <c r="A5477" i="72"/>
  <c r="A5476" i="72"/>
  <c r="A5475" i="72"/>
  <c r="A5474" i="72"/>
  <c r="A5473" i="72"/>
  <c r="A5472" i="72"/>
  <c r="A5471" i="72"/>
  <c r="A5470" i="72"/>
  <c r="A5469" i="72"/>
  <c r="A5468" i="72"/>
  <c r="A5467" i="72"/>
  <c r="A5466" i="72"/>
  <c r="A5465" i="72"/>
  <c r="A5464" i="72"/>
  <c r="A5463" i="72"/>
  <c r="A5462" i="72"/>
  <c r="A5461" i="72"/>
  <c r="A5460" i="72"/>
  <c r="A5459" i="72"/>
  <c r="A5458" i="72"/>
  <c r="A5457" i="72"/>
  <c r="A5456" i="72"/>
  <c r="A5455" i="72"/>
  <c r="A5454" i="72"/>
  <c r="A5453" i="72"/>
  <c r="A5452" i="72"/>
  <c r="A5451" i="72"/>
  <c r="A5450" i="72"/>
  <c r="A5449" i="72"/>
  <c r="A5448" i="72"/>
  <c r="A5447" i="72"/>
  <c r="A5446" i="72"/>
  <c r="A5445" i="72"/>
  <c r="A5444" i="72"/>
  <c r="A5443" i="72"/>
  <c r="A5442" i="72"/>
  <c r="A5441" i="72"/>
  <c r="A5440" i="72"/>
  <c r="A5439" i="72"/>
  <c r="A5438" i="72"/>
  <c r="A5437" i="72"/>
  <c r="A5436" i="72"/>
  <c r="A5435" i="72"/>
  <c r="A5434" i="72"/>
  <c r="A5433" i="72"/>
  <c r="A5432" i="72"/>
  <c r="A5431" i="72"/>
  <c r="A5430" i="72"/>
  <c r="A5429" i="72"/>
  <c r="A5428" i="72"/>
  <c r="A5427" i="72"/>
  <c r="A5426" i="72"/>
  <c r="A5425" i="72"/>
  <c r="A5424" i="72"/>
  <c r="A5423" i="72"/>
  <c r="A5422" i="72"/>
  <c r="A5421" i="72"/>
  <c r="A5420" i="72"/>
  <c r="A5419" i="72"/>
  <c r="A5418" i="72"/>
  <c r="A5417" i="72"/>
  <c r="A5416" i="72"/>
  <c r="A5415" i="72"/>
  <c r="A5414" i="72"/>
  <c r="A5413" i="72"/>
  <c r="A5412" i="72"/>
  <c r="A5411" i="72"/>
  <c r="A5410" i="72"/>
  <c r="A5409" i="72"/>
  <c r="A5408" i="72"/>
  <c r="A5407" i="72"/>
  <c r="A5406" i="72"/>
  <c r="A5405" i="72"/>
  <c r="A5404" i="72"/>
  <c r="A5403" i="72"/>
  <c r="A5402" i="72"/>
  <c r="A5401" i="72"/>
  <c r="A5400" i="72"/>
  <c r="A5399" i="72"/>
  <c r="A5398" i="72"/>
  <c r="A5397" i="72"/>
  <c r="A5396" i="72"/>
  <c r="A5395" i="72"/>
  <c r="A5394" i="72"/>
  <c r="A5393" i="72"/>
  <c r="A5392" i="72"/>
  <c r="A5391" i="72"/>
  <c r="A5390" i="72"/>
  <c r="A5389" i="72"/>
  <c r="A5388" i="72"/>
  <c r="A5387" i="72"/>
  <c r="A5386" i="72"/>
  <c r="A5385" i="72"/>
  <c r="A5384" i="72"/>
  <c r="A5383" i="72"/>
  <c r="A5382" i="72"/>
  <c r="A5381" i="72"/>
  <c r="A5380" i="72"/>
  <c r="A5379" i="72"/>
  <c r="A5378" i="72"/>
  <c r="A5377" i="72"/>
  <c r="A5376" i="72"/>
  <c r="A5375" i="72"/>
  <c r="A5374" i="72"/>
  <c r="A5373" i="72"/>
  <c r="A5372" i="72"/>
  <c r="A5371" i="72"/>
  <c r="A5370" i="72"/>
  <c r="A5369" i="72"/>
  <c r="A5368" i="72"/>
  <c r="A5367" i="72"/>
  <c r="A5366" i="72"/>
  <c r="A5365" i="72"/>
  <c r="A5364" i="72"/>
  <c r="A5363" i="72"/>
  <c r="A5362" i="72"/>
  <c r="A5361" i="72"/>
  <c r="A5360" i="72"/>
  <c r="A5359" i="72"/>
  <c r="A5358" i="72"/>
  <c r="A5357" i="72"/>
  <c r="A5356" i="72"/>
  <c r="A5355" i="72"/>
  <c r="A5354" i="72"/>
  <c r="A5353" i="72"/>
  <c r="A5352" i="72"/>
  <c r="A5351" i="72"/>
  <c r="A5350" i="72"/>
  <c r="A5349" i="72"/>
  <c r="A5348" i="72"/>
  <c r="A5347" i="72"/>
  <c r="A5346" i="72"/>
  <c r="A5345" i="72"/>
  <c r="A5344" i="72"/>
  <c r="A5343" i="72"/>
  <c r="A5342" i="72"/>
  <c r="A5341" i="72"/>
  <c r="A5340" i="72"/>
  <c r="A5339" i="72"/>
  <c r="A5338" i="72"/>
  <c r="A5337" i="72"/>
  <c r="A5336" i="72"/>
  <c r="A5335" i="72"/>
  <c r="A5334" i="72"/>
  <c r="A5333" i="72"/>
  <c r="A5332" i="72"/>
  <c r="A5331" i="72"/>
  <c r="A5330" i="72"/>
  <c r="A5329" i="72"/>
  <c r="A5328" i="72"/>
  <c r="A5327" i="72"/>
  <c r="A5326" i="72"/>
  <c r="A5325" i="72"/>
  <c r="A5324" i="72"/>
  <c r="A5323" i="72"/>
  <c r="A5322" i="72"/>
  <c r="A5321" i="72"/>
  <c r="A5320" i="72"/>
  <c r="A5319" i="72"/>
  <c r="A5318" i="72"/>
  <c r="A5317" i="72"/>
  <c r="A5316" i="72"/>
  <c r="A5315" i="72"/>
  <c r="A5314" i="72"/>
  <c r="A5313" i="72"/>
  <c r="A5312" i="72"/>
  <c r="A5311" i="72"/>
  <c r="A5310" i="72"/>
  <c r="A5309" i="72"/>
  <c r="A5308" i="72"/>
  <c r="A5307" i="72"/>
  <c r="A5306" i="72"/>
  <c r="A5305" i="72"/>
  <c r="A5304" i="72"/>
  <c r="A5303" i="72"/>
  <c r="A5302" i="72"/>
  <c r="A5301" i="72"/>
  <c r="A5300" i="72"/>
  <c r="A5299" i="72"/>
  <c r="A5298" i="72"/>
  <c r="A5297" i="72"/>
  <c r="A5296" i="72"/>
  <c r="A5295" i="72"/>
  <c r="A5294" i="72"/>
  <c r="A5293" i="72"/>
  <c r="A5292" i="72"/>
  <c r="A5291" i="72"/>
  <c r="A5290" i="72"/>
  <c r="A5289" i="72"/>
  <c r="A5288" i="72"/>
  <c r="A5287" i="72"/>
  <c r="A5286" i="72"/>
  <c r="A5285" i="72"/>
  <c r="A5284" i="72"/>
  <c r="A5283" i="72"/>
  <c r="A5282" i="72"/>
  <c r="A5281" i="72"/>
  <c r="A5280" i="72"/>
  <c r="A5279" i="72"/>
  <c r="A5278" i="72"/>
  <c r="A5277" i="72"/>
  <c r="A5276" i="72"/>
  <c r="A5275" i="72"/>
  <c r="A5274" i="72"/>
  <c r="A5273" i="72"/>
  <c r="A5272" i="72"/>
  <c r="A5271" i="72"/>
  <c r="A5270" i="72"/>
  <c r="A5269" i="72"/>
  <c r="A5268" i="72"/>
  <c r="A5267" i="72"/>
  <c r="A5266" i="72"/>
  <c r="A5265" i="72"/>
  <c r="A5264" i="72"/>
  <c r="A5263" i="72"/>
  <c r="A5262" i="72"/>
  <c r="A5261" i="72"/>
  <c r="A5260" i="72"/>
  <c r="A5259" i="72"/>
  <c r="A5258" i="72"/>
  <c r="A5257" i="72"/>
  <c r="A5256" i="72"/>
  <c r="A5255" i="72"/>
  <c r="A5254" i="72"/>
  <c r="A5253" i="72"/>
  <c r="A5252" i="72"/>
  <c r="A5251" i="72"/>
  <c r="A5250" i="72"/>
  <c r="A5249" i="72"/>
  <c r="A5248" i="72"/>
  <c r="A5247" i="72"/>
  <c r="A5246" i="72"/>
  <c r="A5245" i="72"/>
  <c r="A5244" i="72"/>
  <c r="A5243" i="72"/>
  <c r="A5242" i="72"/>
  <c r="A5241" i="72"/>
  <c r="A5240" i="72"/>
  <c r="A5239" i="72"/>
  <c r="A5238" i="72"/>
  <c r="A5237" i="72"/>
  <c r="A5236" i="72"/>
  <c r="A5235" i="72"/>
  <c r="A5234" i="72"/>
  <c r="A5233" i="72"/>
  <c r="A5232" i="72"/>
  <c r="A5231" i="72"/>
  <c r="A5230" i="72"/>
  <c r="A5229" i="72"/>
  <c r="A5228" i="72"/>
  <c r="A5227" i="72"/>
  <c r="A5226" i="72"/>
  <c r="A5225" i="72"/>
  <c r="A5224" i="72"/>
  <c r="A5223" i="72"/>
  <c r="A5222" i="72"/>
  <c r="A5221" i="72"/>
  <c r="A5220" i="72"/>
  <c r="A5219" i="72"/>
  <c r="A5218" i="72"/>
  <c r="A5217" i="72"/>
  <c r="A5216" i="72"/>
  <c r="A5215" i="72"/>
  <c r="A5214" i="72"/>
  <c r="A5213" i="72"/>
  <c r="A5212" i="72"/>
  <c r="A5211" i="72"/>
  <c r="A5210" i="72"/>
  <c r="A5209" i="72"/>
  <c r="A5208" i="72"/>
  <c r="A5207" i="72"/>
  <c r="A5206" i="72"/>
  <c r="A5205" i="72"/>
  <c r="A5204" i="72"/>
  <c r="A5203" i="72"/>
  <c r="A5202" i="72"/>
  <c r="A5201" i="72"/>
  <c r="A5200" i="72"/>
  <c r="A5199" i="72"/>
  <c r="A5198" i="72"/>
  <c r="A5197" i="72"/>
  <c r="A5196" i="72"/>
  <c r="A5195" i="72"/>
  <c r="A5194" i="72"/>
  <c r="A5193" i="72"/>
  <c r="A5192" i="72"/>
  <c r="A5191" i="72"/>
  <c r="A5190" i="72"/>
  <c r="A5189" i="72"/>
  <c r="A5188" i="72"/>
  <c r="A5187" i="72"/>
  <c r="A5186" i="72"/>
  <c r="A5185" i="72"/>
  <c r="A5184" i="72"/>
  <c r="A5183" i="72"/>
  <c r="A5182" i="72"/>
  <c r="A5181" i="72"/>
  <c r="A5180" i="72"/>
  <c r="A5179" i="72"/>
  <c r="A5178" i="72"/>
  <c r="A5177" i="72"/>
  <c r="A5176" i="72"/>
  <c r="A5175" i="72"/>
  <c r="A5174" i="72"/>
  <c r="A5173" i="72"/>
  <c r="A5172" i="72"/>
  <c r="A5171" i="72"/>
  <c r="A5170" i="72"/>
  <c r="A5169" i="72"/>
  <c r="A5168" i="72"/>
  <c r="A5167" i="72"/>
  <c r="A5166" i="72"/>
  <c r="A5165" i="72"/>
  <c r="A5164" i="72"/>
  <c r="A5163" i="72"/>
  <c r="A5162" i="72"/>
  <c r="A5161" i="72"/>
  <c r="A5160" i="72"/>
  <c r="A5159" i="72"/>
  <c r="A5158" i="72"/>
  <c r="A5157" i="72"/>
  <c r="A5156" i="72"/>
  <c r="A5155" i="72"/>
  <c r="A5154" i="72"/>
  <c r="A5153" i="72"/>
  <c r="A5152" i="72"/>
  <c r="A5151" i="72"/>
  <c r="A5150" i="72"/>
  <c r="A5149" i="72"/>
  <c r="A5148" i="72"/>
  <c r="A5147" i="72"/>
  <c r="A5146" i="72"/>
  <c r="A5145" i="72"/>
  <c r="A5144" i="72"/>
  <c r="A5143" i="72"/>
  <c r="A5142" i="72"/>
  <c r="A5141" i="72"/>
  <c r="A5140" i="72"/>
  <c r="A5139" i="72"/>
  <c r="A5138" i="72"/>
  <c r="A5137" i="72"/>
  <c r="A5136" i="72"/>
  <c r="A5135" i="72"/>
  <c r="A5134" i="72"/>
  <c r="A5133" i="72"/>
  <c r="A5132" i="72"/>
  <c r="A5131" i="72"/>
  <c r="A5130" i="72"/>
  <c r="A5129" i="72"/>
  <c r="A5128" i="72"/>
  <c r="A5127" i="72"/>
  <c r="A5126" i="72"/>
  <c r="A5125" i="72"/>
  <c r="A5124" i="72"/>
  <c r="A5123" i="72"/>
  <c r="A5122" i="72"/>
  <c r="A5121" i="72"/>
  <c r="A5120" i="72"/>
  <c r="A5119" i="72"/>
  <c r="A5118" i="72"/>
  <c r="A5117" i="72"/>
  <c r="A5116" i="72"/>
  <c r="A5115" i="72"/>
  <c r="A5114" i="72"/>
  <c r="A5113" i="72"/>
  <c r="A5112" i="72"/>
  <c r="A5111" i="72"/>
  <c r="A5110" i="72"/>
  <c r="A5109" i="72"/>
  <c r="A5108" i="72"/>
  <c r="A5107" i="72"/>
  <c r="A5106" i="72"/>
  <c r="A5105" i="72"/>
  <c r="A5104" i="72"/>
  <c r="A5103" i="72"/>
  <c r="A5102" i="72"/>
  <c r="A5101" i="72"/>
  <c r="A5100" i="72"/>
  <c r="A5099" i="72"/>
  <c r="A5098" i="72"/>
  <c r="A5097" i="72"/>
  <c r="A5096" i="72"/>
  <c r="A5095" i="72"/>
  <c r="A5094" i="72"/>
  <c r="A5093" i="72"/>
  <c r="A5092" i="72"/>
  <c r="A5091" i="72"/>
  <c r="A5090" i="72"/>
  <c r="A5089" i="72"/>
  <c r="A5088" i="72"/>
  <c r="A5087" i="72"/>
  <c r="A5086" i="72"/>
  <c r="A5085" i="72"/>
  <c r="A5084" i="72"/>
  <c r="A5083" i="72"/>
  <c r="A5082" i="72"/>
  <c r="A5081" i="72"/>
  <c r="A5080" i="72"/>
  <c r="A5079" i="72"/>
  <c r="A5078" i="72"/>
  <c r="A5077" i="72"/>
  <c r="A5076" i="72"/>
  <c r="A5075" i="72"/>
  <c r="A5074" i="72"/>
  <c r="A5073" i="72"/>
  <c r="A5072" i="72"/>
  <c r="A5071" i="72"/>
  <c r="A5070" i="72"/>
  <c r="A5069" i="72"/>
  <c r="A5068" i="72"/>
  <c r="A5067" i="72"/>
  <c r="A5066" i="72"/>
  <c r="A5065" i="72"/>
  <c r="A5064" i="72"/>
  <c r="A5063" i="72"/>
  <c r="A5062" i="72"/>
  <c r="A5061" i="72"/>
  <c r="A5060" i="72"/>
  <c r="A5059" i="72"/>
  <c r="A5058" i="72"/>
  <c r="A5057" i="72"/>
  <c r="A5056" i="72"/>
  <c r="A5055" i="72"/>
  <c r="A5054" i="72"/>
  <c r="A5053" i="72"/>
  <c r="A5052" i="72"/>
  <c r="A5051" i="72"/>
  <c r="A5050" i="72"/>
  <c r="A5049" i="72"/>
  <c r="A5048" i="72"/>
  <c r="A5047" i="72"/>
  <c r="A5046" i="72"/>
  <c r="A5045" i="72"/>
  <c r="A5044" i="72"/>
  <c r="A5043" i="72"/>
  <c r="A5042" i="72"/>
  <c r="A5041" i="72"/>
  <c r="A5040" i="72"/>
  <c r="A5039" i="72"/>
  <c r="A5038" i="72"/>
  <c r="A5037" i="72"/>
  <c r="A5036" i="72"/>
  <c r="A5035" i="72"/>
  <c r="A5034" i="72"/>
  <c r="A5033" i="72"/>
  <c r="A5032" i="72"/>
  <c r="A5031" i="72"/>
  <c r="A5030" i="72"/>
  <c r="A5029" i="72"/>
  <c r="A5028" i="72"/>
  <c r="A5027" i="72"/>
  <c r="A5026" i="72"/>
  <c r="A5025" i="72"/>
  <c r="A5024" i="72"/>
  <c r="A5023" i="72"/>
  <c r="A5022" i="72"/>
  <c r="A5021" i="72"/>
  <c r="A5020" i="72"/>
  <c r="A5019" i="72"/>
  <c r="A5018" i="72"/>
  <c r="A5017" i="72"/>
  <c r="A5016" i="72"/>
  <c r="A5015" i="72"/>
  <c r="A5014" i="72"/>
  <c r="A5013" i="72"/>
  <c r="A5012" i="72"/>
  <c r="A5011" i="72"/>
  <c r="A5010" i="72"/>
  <c r="A5009" i="72"/>
  <c r="A5008" i="72"/>
  <c r="A5007" i="72"/>
  <c r="A5006" i="72"/>
  <c r="A5005" i="72"/>
  <c r="A5004" i="72"/>
  <c r="A5003" i="72"/>
  <c r="A5002" i="72"/>
  <c r="A5001" i="72"/>
  <c r="A5000" i="72"/>
  <c r="A4999" i="72"/>
  <c r="A4998" i="72"/>
  <c r="A4997" i="72"/>
  <c r="A4996" i="72"/>
  <c r="A4995" i="72"/>
  <c r="A4994" i="72"/>
  <c r="A4993" i="72"/>
  <c r="A4992" i="72"/>
  <c r="A4991" i="72"/>
  <c r="A4990" i="72"/>
  <c r="A4989" i="72"/>
  <c r="A4988" i="72"/>
  <c r="A4987" i="72"/>
  <c r="A4986" i="72"/>
  <c r="A4985" i="72"/>
  <c r="A4984" i="72"/>
  <c r="A4983" i="72"/>
  <c r="A4982" i="72"/>
  <c r="A4981" i="72"/>
  <c r="A4980" i="72"/>
  <c r="A4979" i="72"/>
  <c r="A4978" i="72"/>
  <c r="A4977" i="72"/>
  <c r="A4976" i="72"/>
  <c r="A4975" i="72"/>
  <c r="A4974" i="72"/>
  <c r="A4973" i="72"/>
  <c r="A4972" i="72"/>
  <c r="A4971" i="72"/>
  <c r="A4970" i="72"/>
  <c r="A4969" i="72"/>
  <c r="A4968" i="72"/>
  <c r="A4967" i="72"/>
  <c r="A4966" i="72"/>
  <c r="A4965" i="72"/>
  <c r="A4964" i="72"/>
  <c r="A4963" i="72"/>
  <c r="A4962" i="72"/>
  <c r="A4961" i="72"/>
  <c r="A4960" i="72"/>
  <c r="A4959" i="72"/>
  <c r="A4958" i="72"/>
  <c r="A4957" i="72"/>
  <c r="A4956" i="72"/>
  <c r="A4955" i="72"/>
  <c r="A4954" i="72"/>
  <c r="A4953" i="72"/>
  <c r="A4952" i="72"/>
  <c r="A4951" i="72"/>
  <c r="A4950" i="72"/>
  <c r="A4949" i="72"/>
  <c r="A4948" i="72"/>
  <c r="A4947" i="72"/>
  <c r="A4946" i="72"/>
  <c r="A4945" i="72"/>
  <c r="A4944" i="72"/>
  <c r="A4943" i="72"/>
  <c r="A4942" i="72"/>
  <c r="A4941" i="72"/>
  <c r="A4940" i="72"/>
  <c r="A4939" i="72"/>
  <c r="A4938" i="72"/>
  <c r="A4937" i="72"/>
  <c r="A4936" i="72"/>
  <c r="A4935" i="72"/>
  <c r="A4934" i="72"/>
  <c r="A4933" i="72"/>
  <c r="A4932" i="72"/>
  <c r="A4931" i="72"/>
  <c r="A4930" i="72"/>
  <c r="A4929" i="72"/>
  <c r="A4928" i="72"/>
  <c r="A4927" i="72"/>
  <c r="A4926" i="72"/>
  <c r="A4925" i="72"/>
  <c r="A4924" i="72"/>
  <c r="A4923" i="72"/>
  <c r="A4922" i="72"/>
  <c r="A4921" i="72"/>
  <c r="A4920" i="72"/>
  <c r="A4919" i="72"/>
  <c r="A4918" i="72"/>
  <c r="A4917" i="72"/>
  <c r="A4916" i="72"/>
  <c r="A4915" i="72"/>
  <c r="A4914" i="72"/>
  <c r="A4913" i="72"/>
  <c r="A4912" i="72"/>
  <c r="A4911" i="72"/>
  <c r="A4910" i="72"/>
  <c r="A4909" i="72"/>
  <c r="A4908" i="72"/>
  <c r="A4907" i="72"/>
  <c r="A4906" i="72"/>
  <c r="A4905" i="72"/>
  <c r="A4904" i="72"/>
  <c r="A4903" i="72"/>
  <c r="A4902" i="72"/>
  <c r="A4901" i="72"/>
  <c r="A4900" i="72"/>
  <c r="A4899" i="72"/>
  <c r="A4898" i="72"/>
  <c r="A4897" i="72"/>
  <c r="A4896" i="72"/>
  <c r="A4895" i="72"/>
  <c r="A4894" i="72"/>
  <c r="A4893" i="72"/>
  <c r="A4892" i="72"/>
  <c r="A4891" i="72"/>
  <c r="A4890" i="72"/>
  <c r="A4889" i="72"/>
  <c r="A4888" i="72"/>
  <c r="A4887" i="72"/>
  <c r="A4886" i="72"/>
  <c r="A4885" i="72"/>
  <c r="A4884" i="72"/>
  <c r="A4883" i="72"/>
  <c r="A4882" i="72"/>
  <c r="A4881" i="72"/>
  <c r="A4880" i="72"/>
  <c r="A4879" i="72"/>
  <c r="A4878" i="72"/>
  <c r="A4877" i="72"/>
  <c r="A4876" i="72"/>
  <c r="A4875" i="72"/>
  <c r="A4874" i="72"/>
  <c r="A4873" i="72"/>
  <c r="A4872" i="72"/>
  <c r="A4871" i="72"/>
  <c r="A4870" i="72"/>
  <c r="A4869" i="72"/>
  <c r="A4868" i="72"/>
  <c r="A4867" i="72"/>
  <c r="A4866" i="72"/>
  <c r="A4865" i="72"/>
  <c r="A4864" i="72"/>
  <c r="A4863" i="72"/>
  <c r="A4862" i="72"/>
  <c r="A4861" i="72"/>
  <c r="A4860" i="72"/>
  <c r="A4859" i="72"/>
  <c r="A4858" i="72"/>
  <c r="A4857" i="72"/>
  <c r="A4856" i="72"/>
  <c r="A4855" i="72"/>
  <c r="A4854" i="72"/>
  <c r="A4853" i="72"/>
  <c r="A4852" i="72"/>
  <c r="A4851" i="72"/>
  <c r="A4850" i="72"/>
  <c r="A4849" i="72"/>
  <c r="A4848" i="72"/>
  <c r="A4847" i="72"/>
  <c r="A4846" i="72"/>
  <c r="A4845" i="72"/>
  <c r="A4844" i="72"/>
  <c r="A4843" i="72"/>
  <c r="A4842" i="72"/>
  <c r="A4841" i="72"/>
  <c r="A4840" i="72"/>
  <c r="A4839" i="72"/>
  <c r="A4838" i="72"/>
  <c r="A4837" i="72"/>
  <c r="A4836" i="72"/>
  <c r="A4835" i="72"/>
  <c r="A4834" i="72"/>
  <c r="A4833" i="72"/>
  <c r="A4832" i="72"/>
  <c r="A4831" i="72"/>
  <c r="A4830" i="72"/>
  <c r="A4829" i="72"/>
  <c r="A4828" i="72"/>
  <c r="A4827" i="72"/>
  <c r="A4826" i="72"/>
  <c r="A4825" i="72"/>
  <c r="A4824" i="72"/>
  <c r="A4823" i="72"/>
  <c r="A4822" i="72"/>
  <c r="A4821" i="72"/>
  <c r="A4820" i="72"/>
  <c r="A4819" i="72"/>
  <c r="A4818" i="72"/>
  <c r="A4817" i="72"/>
  <c r="A4816" i="72"/>
  <c r="A4815" i="72"/>
  <c r="A4814" i="72"/>
  <c r="A4813" i="72"/>
  <c r="A4812" i="72"/>
  <c r="A4811" i="72"/>
  <c r="A4810" i="72"/>
  <c r="A4809" i="72"/>
  <c r="A4808" i="72"/>
  <c r="A4807" i="72"/>
  <c r="A4806" i="72"/>
  <c r="A4805" i="72"/>
  <c r="A4804" i="72"/>
  <c r="A4803" i="72"/>
  <c r="A4802" i="72"/>
  <c r="A4801" i="72"/>
  <c r="A4800" i="72"/>
  <c r="A4799" i="72"/>
  <c r="A4798" i="72"/>
  <c r="A4797" i="72"/>
  <c r="A4796" i="72"/>
  <c r="A4795" i="72"/>
  <c r="A4794" i="72"/>
  <c r="A4793" i="72"/>
  <c r="A4792" i="72"/>
  <c r="A4791" i="72"/>
  <c r="A4790" i="72"/>
  <c r="A4789" i="72"/>
  <c r="A4788" i="72"/>
  <c r="A4787" i="72"/>
  <c r="A4786" i="72"/>
  <c r="A4785" i="72"/>
  <c r="A4784" i="72"/>
  <c r="A4783" i="72"/>
  <c r="A4782" i="72"/>
  <c r="A4781" i="72"/>
  <c r="A4780" i="72"/>
  <c r="A4779" i="72"/>
  <c r="A4778" i="72"/>
  <c r="A4777" i="72"/>
  <c r="A4776" i="72"/>
  <c r="A4775" i="72"/>
  <c r="A4774" i="72"/>
  <c r="A4773" i="72"/>
  <c r="A4772" i="72"/>
  <c r="A4771" i="72"/>
  <c r="A4770" i="72"/>
  <c r="A4769" i="72"/>
  <c r="A4768" i="72"/>
  <c r="A4767" i="72"/>
  <c r="A4766" i="72"/>
  <c r="A4765" i="72"/>
  <c r="A4764" i="72"/>
  <c r="A4763" i="72"/>
  <c r="A4762" i="72"/>
  <c r="A4761" i="72"/>
  <c r="A4760" i="72"/>
  <c r="A4759" i="72"/>
  <c r="A4758" i="72"/>
  <c r="A4757" i="72"/>
  <c r="A4756" i="72"/>
  <c r="A4755" i="72"/>
  <c r="A4754" i="72"/>
  <c r="A4753" i="72"/>
  <c r="A4752" i="72"/>
  <c r="A4751" i="72"/>
  <c r="A4750" i="72"/>
  <c r="A4749" i="72"/>
  <c r="A4748" i="72"/>
  <c r="A4747" i="72"/>
  <c r="A4746" i="72"/>
  <c r="A4745" i="72"/>
  <c r="A4744" i="72"/>
  <c r="A4743" i="72"/>
  <c r="A4742" i="72"/>
  <c r="A4741" i="72"/>
  <c r="A4740" i="72"/>
  <c r="A4739" i="72"/>
  <c r="A4738" i="72"/>
  <c r="A4737" i="72"/>
  <c r="A4736" i="72"/>
  <c r="A4735" i="72"/>
  <c r="A4734" i="72"/>
  <c r="A4733" i="72"/>
  <c r="A4732" i="72"/>
  <c r="A4731" i="72"/>
  <c r="A4730" i="72"/>
  <c r="A4729" i="72"/>
  <c r="A4728" i="72"/>
  <c r="A4727" i="72"/>
  <c r="A4726" i="72"/>
  <c r="A4725" i="72"/>
  <c r="A4724" i="72"/>
  <c r="A4723" i="72"/>
  <c r="A4722" i="72"/>
  <c r="A4721" i="72"/>
  <c r="A4720" i="72"/>
  <c r="A4719" i="72"/>
  <c r="A4718" i="72"/>
  <c r="A4717" i="72"/>
  <c r="A4716" i="72"/>
  <c r="A4715" i="72"/>
  <c r="A4714" i="72"/>
  <c r="A4713" i="72"/>
  <c r="A4712" i="72"/>
  <c r="A4711" i="72"/>
  <c r="A4710" i="72"/>
  <c r="A4709" i="72"/>
  <c r="A4708" i="72"/>
  <c r="A4707" i="72"/>
  <c r="A4706" i="72"/>
  <c r="A4705" i="72"/>
  <c r="A4704" i="72"/>
  <c r="A4703" i="72"/>
  <c r="A4702" i="72"/>
  <c r="A4701" i="72"/>
  <c r="A4700" i="72"/>
  <c r="A4699" i="72"/>
  <c r="A4698" i="72"/>
  <c r="A4697" i="72"/>
  <c r="A4696" i="72"/>
  <c r="A4695" i="72"/>
  <c r="A4694" i="72"/>
  <c r="A4693" i="72"/>
  <c r="A4692" i="72"/>
  <c r="A4691" i="72"/>
  <c r="A4690" i="72"/>
  <c r="A4689" i="72"/>
  <c r="A4688" i="72"/>
  <c r="A4687" i="72"/>
  <c r="A4686" i="72"/>
  <c r="A4685" i="72"/>
  <c r="A4684" i="72"/>
  <c r="A4683" i="72"/>
  <c r="A4682" i="72"/>
  <c r="A4681" i="72"/>
  <c r="A4680" i="72"/>
  <c r="A4679" i="72"/>
  <c r="A4678" i="72"/>
  <c r="A4677" i="72"/>
  <c r="A4676" i="72"/>
  <c r="A4675" i="72"/>
  <c r="A4674" i="72"/>
  <c r="A4673" i="72"/>
  <c r="A4672" i="72"/>
  <c r="A4671" i="72"/>
  <c r="A4670" i="72"/>
  <c r="A4669" i="72"/>
  <c r="A4668" i="72"/>
  <c r="A4667" i="72"/>
  <c r="A4666" i="72"/>
  <c r="A4665" i="72"/>
  <c r="A4664" i="72"/>
  <c r="A4663" i="72"/>
  <c r="A4662" i="72"/>
  <c r="A4661" i="72"/>
  <c r="A4660" i="72"/>
  <c r="A4659" i="72"/>
  <c r="A4658" i="72"/>
  <c r="A4657" i="72"/>
  <c r="A4656" i="72"/>
  <c r="A4655" i="72"/>
  <c r="A4654" i="72"/>
  <c r="A4653" i="72"/>
  <c r="A4652" i="72"/>
  <c r="A4651" i="72"/>
  <c r="A4650" i="72"/>
  <c r="A4649" i="72"/>
  <c r="A4648" i="72"/>
  <c r="A4647" i="72"/>
  <c r="A4646" i="72"/>
  <c r="A4645" i="72"/>
  <c r="A4644" i="72"/>
  <c r="A4643" i="72"/>
  <c r="A4642" i="72"/>
  <c r="A4641" i="72"/>
  <c r="A4640" i="72"/>
  <c r="A4639" i="72"/>
  <c r="A4638" i="72"/>
  <c r="A4637" i="72"/>
  <c r="A4636" i="72"/>
  <c r="A4635" i="72"/>
  <c r="A4634" i="72"/>
  <c r="A4633" i="72"/>
  <c r="A4632" i="72"/>
  <c r="A4631" i="72"/>
  <c r="A4630" i="72"/>
  <c r="A4629" i="72"/>
  <c r="A4628" i="72"/>
  <c r="A4627" i="72"/>
  <c r="A4626" i="72"/>
  <c r="A4625" i="72"/>
  <c r="A4624" i="72"/>
  <c r="A4623" i="72"/>
  <c r="A4622" i="72"/>
  <c r="A4621" i="72"/>
  <c r="A4620" i="72"/>
  <c r="A4619" i="72"/>
  <c r="A4618" i="72"/>
  <c r="A4617" i="72"/>
  <c r="A4616" i="72"/>
  <c r="A4615" i="72"/>
  <c r="A4614" i="72"/>
  <c r="A4613" i="72"/>
  <c r="A4612" i="72"/>
  <c r="A4611" i="72"/>
  <c r="A4610" i="72"/>
  <c r="A4609" i="72"/>
  <c r="A4608" i="72"/>
  <c r="A4607" i="72"/>
  <c r="A4606" i="72"/>
  <c r="A4605" i="72"/>
  <c r="A4604" i="72"/>
  <c r="A4603" i="72"/>
  <c r="A4602" i="72"/>
  <c r="A4601" i="72"/>
  <c r="A4600" i="72"/>
  <c r="A4599" i="72"/>
  <c r="A4598" i="72"/>
  <c r="A4597" i="72"/>
  <c r="A4596" i="72"/>
  <c r="A4595" i="72"/>
  <c r="A4594" i="72"/>
  <c r="A4593" i="72"/>
  <c r="A4592" i="72"/>
  <c r="A4591" i="72"/>
  <c r="A4590" i="72"/>
  <c r="A4589" i="72"/>
  <c r="A4588" i="72"/>
  <c r="A4587" i="72"/>
  <c r="A4586" i="72"/>
  <c r="A4585" i="72"/>
  <c r="A4584" i="72"/>
  <c r="A4583" i="72"/>
  <c r="A4582" i="72"/>
  <c r="A4581" i="72"/>
  <c r="A4580" i="72"/>
  <c r="A4579" i="72"/>
  <c r="A4578" i="72"/>
  <c r="A4577" i="72"/>
  <c r="A4576" i="72"/>
  <c r="A4575" i="72"/>
  <c r="A4574" i="72"/>
  <c r="A4573" i="72"/>
  <c r="A4572" i="72"/>
  <c r="A4571" i="72"/>
  <c r="A4570" i="72"/>
  <c r="A4569" i="72"/>
  <c r="A4568" i="72"/>
  <c r="A4567" i="72"/>
  <c r="A4566" i="72"/>
  <c r="A4565" i="72"/>
  <c r="A4564" i="72"/>
  <c r="A4563" i="72"/>
  <c r="A4562" i="72"/>
  <c r="A4561" i="72"/>
  <c r="A4560" i="72"/>
  <c r="A4559" i="72"/>
  <c r="A4558" i="72"/>
  <c r="A4557" i="72"/>
  <c r="A4556" i="72"/>
  <c r="A4555" i="72"/>
  <c r="A4554" i="72"/>
  <c r="A4553" i="72"/>
  <c r="A4552" i="72"/>
  <c r="A4551" i="72"/>
  <c r="A4550" i="72"/>
  <c r="A4549" i="72"/>
  <c r="A4548" i="72"/>
  <c r="A4547" i="72"/>
  <c r="A4546" i="72"/>
  <c r="A4545" i="72"/>
  <c r="A4544" i="72"/>
  <c r="A4543" i="72"/>
  <c r="A4542" i="72"/>
  <c r="A4541" i="72"/>
  <c r="A4540" i="72"/>
  <c r="A4539" i="72"/>
  <c r="A4538" i="72"/>
  <c r="A4537" i="72"/>
  <c r="A4536" i="72"/>
  <c r="A4535" i="72"/>
  <c r="A4534" i="72"/>
  <c r="A4533" i="72"/>
  <c r="A4532" i="72"/>
  <c r="A4531" i="72"/>
  <c r="A4530" i="72"/>
  <c r="A4529" i="72"/>
  <c r="A4528" i="72"/>
  <c r="A4527" i="72"/>
  <c r="A4526" i="72"/>
  <c r="A4525" i="72"/>
  <c r="A4524" i="72"/>
  <c r="A4523" i="72"/>
  <c r="A4522" i="72"/>
  <c r="A4521" i="72"/>
  <c r="A4520" i="72"/>
  <c r="A4519" i="72"/>
  <c r="A4518" i="72"/>
  <c r="A4517" i="72"/>
  <c r="A4516" i="72"/>
  <c r="A4515" i="72"/>
  <c r="A4514" i="72"/>
  <c r="A4513" i="72"/>
  <c r="A4512" i="72"/>
  <c r="A4511" i="72"/>
  <c r="A4510" i="72"/>
  <c r="A4509" i="72"/>
  <c r="A4508" i="72"/>
  <c r="A4507" i="72"/>
  <c r="A4506" i="72"/>
  <c r="A4505" i="72"/>
  <c r="A4504" i="72"/>
  <c r="A4503" i="72"/>
  <c r="A4502" i="72"/>
  <c r="A4501" i="72"/>
  <c r="A4500" i="72"/>
  <c r="A4499" i="72"/>
  <c r="A4498" i="72"/>
  <c r="A4497" i="72"/>
  <c r="A4496" i="72"/>
  <c r="A4495" i="72"/>
  <c r="A4494" i="72"/>
  <c r="A4493" i="72"/>
  <c r="A4492" i="72"/>
  <c r="A4491" i="72"/>
  <c r="A4490" i="72"/>
  <c r="A4489" i="72"/>
  <c r="A4488" i="72"/>
  <c r="A4487" i="72"/>
  <c r="A4486" i="72"/>
  <c r="A4485" i="72"/>
  <c r="A4484" i="72"/>
  <c r="A4483" i="72"/>
  <c r="A4482" i="72"/>
  <c r="A4481" i="72"/>
  <c r="A4480" i="72"/>
  <c r="A4479" i="72"/>
  <c r="A4478" i="72"/>
  <c r="A4477" i="72"/>
  <c r="A4476" i="72"/>
  <c r="A4475" i="72"/>
  <c r="A4474" i="72"/>
  <c r="A4473" i="72"/>
  <c r="A4472" i="72"/>
  <c r="A4471" i="72"/>
  <c r="A4470" i="72"/>
  <c r="A4469" i="72"/>
  <c r="A4468" i="72"/>
  <c r="A4467" i="72"/>
  <c r="A4466" i="72"/>
  <c r="A4465" i="72"/>
  <c r="A4464" i="72"/>
  <c r="A4463" i="72"/>
  <c r="A4462" i="72"/>
  <c r="A4461" i="72"/>
  <c r="A4460" i="72"/>
  <c r="A4459" i="72"/>
  <c r="A4458" i="72"/>
  <c r="A4457" i="72"/>
  <c r="A4456" i="72"/>
  <c r="A4455" i="72"/>
  <c r="A4454" i="72"/>
  <c r="A4453" i="72"/>
  <c r="A4452" i="72"/>
  <c r="A4451" i="72"/>
  <c r="A4450" i="72"/>
  <c r="A4449" i="72"/>
  <c r="A4448" i="72"/>
  <c r="A4447" i="72"/>
  <c r="A4446" i="72"/>
  <c r="A4445" i="72"/>
  <c r="A4444" i="72"/>
  <c r="A4443" i="72"/>
  <c r="A4442" i="72"/>
  <c r="A4441" i="72"/>
  <c r="A4440" i="72"/>
  <c r="A4439" i="72"/>
  <c r="A4438" i="72"/>
  <c r="A4437" i="72"/>
  <c r="A4436" i="72"/>
  <c r="A4435" i="72"/>
  <c r="A4434" i="72"/>
  <c r="A4433" i="72"/>
  <c r="A4432" i="72"/>
  <c r="A4431" i="72"/>
  <c r="A4430" i="72"/>
  <c r="A4429" i="72"/>
  <c r="A4428" i="72"/>
  <c r="A4427" i="72"/>
  <c r="A4426" i="72"/>
  <c r="A4425" i="72"/>
  <c r="A4424" i="72"/>
  <c r="A4423" i="72"/>
  <c r="A4422" i="72"/>
  <c r="A4421" i="72"/>
  <c r="A4420" i="72"/>
  <c r="A4419" i="72"/>
  <c r="A4418" i="72"/>
  <c r="A4417" i="72"/>
  <c r="A4416" i="72"/>
  <c r="A4415" i="72"/>
  <c r="A4414" i="72"/>
  <c r="A4413" i="72"/>
  <c r="A4412" i="72"/>
  <c r="A4411" i="72"/>
  <c r="A4410" i="72"/>
  <c r="A4409" i="72"/>
  <c r="A4408" i="72"/>
  <c r="A4407" i="72"/>
  <c r="A4406" i="72"/>
  <c r="A4405" i="72"/>
  <c r="A4404" i="72"/>
  <c r="A4403" i="72"/>
  <c r="A4402" i="72"/>
  <c r="A4401" i="72"/>
  <c r="A4400" i="72"/>
  <c r="A4399" i="72"/>
  <c r="A4398" i="72"/>
  <c r="A4397" i="72"/>
  <c r="A4396" i="72"/>
  <c r="A4395" i="72"/>
  <c r="A4394" i="72"/>
  <c r="A4393" i="72"/>
  <c r="A4392" i="72"/>
  <c r="A4391" i="72"/>
  <c r="A4390" i="72"/>
  <c r="A4389" i="72"/>
  <c r="A4388" i="72"/>
  <c r="A4387" i="72"/>
  <c r="A4386" i="72"/>
  <c r="A4385" i="72"/>
  <c r="A4384" i="72"/>
  <c r="A4383" i="72"/>
  <c r="A4382" i="72"/>
  <c r="A4381" i="72"/>
  <c r="A4380" i="72"/>
  <c r="A4379" i="72"/>
  <c r="A4378" i="72"/>
  <c r="A4377" i="72"/>
  <c r="A4376" i="72"/>
  <c r="A4375" i="72"/>
  <c r="A4374" i="72"/>
  <c r="A4373" i="72"/>
  <c r="A4372" i="72"/>
  <c r="A4371" i="72"/>
  <c r="A4370" i="72"/>
  <c r="A4369" i="72"/>
  <c r="A4368" i="72"/>
  <c r="A4367" i="72"/>
  <c r="A4366" i="72"/>
  <c r="A4365" i="72"/>
  <c r="A4364" i="72"/>
  <c r="A4363" i="72"/>
  <c r="A4362" i="72"/>
  <c r="A4361" i="72"/>
  <c r="A4360" i="72"/>
  <c r="A4359" i="72"/>
  <c r="A4358" i="72"/>
  <c r="A4357" i="72"/>
  <c r="A4356" i="72"/>
  <c r="A4355" i="72"/>
  <c r="A4354" i="72"/>
  <c r="A4353" i="72"/>
  <c r="A4352" i="72"/>
  <c r="A4351" i="72"/>
  <c r="A4350" i="72"/>
  <c r="A4349" i="72"/>
  <c r="A4348" i="72"/>
  <c r="A4347" i="72"/>
  <c r="A4346" i="72"/>
  <c r="A4345" i="72"/>
  <c r="A4344" i="72"/>
  <c r="A4343" i="72"/>
  <c r="A4342" i="72"/>
  <c r="A4341" i="72"/>
  <c r="A4340" i="72"/>
  <c r="A4339" i="72"/>
  <c r="A4338" i="72"/>
  <c r="A4337" i="72"/>
  <c r="A4336" i="72"/>
  <c r="A4335" i="72"/>
  <c r="A4334" i="72"/>
  <c r="A4333" i="72"/>
  <c r="A4332" i="72"/>
  <c r="A4331" i="72"/>
  <c r="A4330" i="72"/>
  <c r="A4329" i="72"/>
  <c r="A4328" i="72"/>
  <c r="A4327" i="72"/>
  <c r="A4326" i="72"/>
  <c r="A4325" i="72"/>
  <c r="A4324" i="72"/>
  <c r="A4323" i="72"/>
  <c r="A4322" i="72"/>
  <c r="A4321" i="72"/>
  <c r="A4320" i="72"/>
  <c r="A4319" i="72"/>
  <c r="A4318" i="72"/>
  <c r="A4317" i="72"/>
  <c r="A4316" i="72"/>
  <c r="A4315" i="72"/>
  <c r="A4314" i="72"/>
  <c r="A4313" i="72"/>
  <c r="A4312" i="72"/>
  <c r="A4311" i="72"/>
  <c r="A4310" i="72"/>
  <c r="A4309" i="72"/>
  <c r="A4308" i="72"/>
  <c r="A4307" i="72"/>
  <c r="A4306" i="72"/>
  <c r="A4305" i="72"/>
  <c r="A4304" i="72"/>
  <c r="A4303" i="72"/>
  <c r="A4302" i="72"/>
  <c r="A4301" i="72"/>
  <c r="A4300" i="72"/>
  <c r="A4299" i="72"/>
  <c r="A4298" i="72"/>
  <c r="A4297" i="72"/>
  <c r="A4296" i="72"/>
  <c r="A4295" i="72"/>
  <c r="A4294" i="72"/>
  <c r="A4293" i="72"/>
  <c r="A4292" i="72"/>
  <c r="A4291" i="72"/>
  <c r="A4290" i="72"/>
  <c r="A4289" i="72"/>
  <c r="A4288" i="72"/>
  <c r="A4287" i="72"/>
  <c r="A4286" i="72"/>
  <c r="A4285" i="72"/>
  <c r="A4284" i="72"/>
  <c r="A4283" i="72"/>
  <c r="A4282" i="72"/>
  <c r="A4281" i="72"/>
  <c r="A4280" i="72"/>
  <c r="A4279" i="72"/>
  <c r="A4278" i="72"/>
  <c r="A4277" i="72"/>
  <c r="A4276" i="72"/>
  <c r="A4275" i="72"/>
  <c r="A4274" i="72"/>
  <c r="A4273" i="72"/>
  <c r="A4272" i="72"/>
  <c r="A4271" i="72"/>
  <c r="A4270" i="72"/>
  <c r="A4269" i="72"/>
  <c r="A4268" i="72"/>
  <c r="A4267" i="72"/>
  <c r="A4266" i="72"/>
  <c r="A4265" i="72"/>
  <c r="A4264" i="72"/>
  <c r="A4263" i="72"/>
  <c r="A4262" i="72"/>
  <c r="A4261" i="72"/>
  <c r="A4260" i="72"/>
  <c r="A4259" i="72"/>
  <c r="A4258" i="72"/>
  <c r="A4257" i="72"/>
  <c r="A4256" i="72"/>
  <c r="A4255" i="72"/>
  <c r="A4254" i="72"/>
  <c r="A4253" i="72"/>
  <c r="A4252" i="72"/>
  <c r="A4251" i="72"/>
  <c r="A4250" i="72"/>
  <c r="A4249" i="72"/>
  <c r="A4248" i="72"/>
  <c r="A4247" i="72"/>
  <c r="A4246" i="72"/>
  <c r="A4245" i="72"/>
  <c r="A4244" i="72"/>
  <c r="A4243" i="72"/>
  <c r="A4242" i="72"/>
  <c r="A4241" i="72"/>
  <c r="A4240" i="72"/>
  <c r="A4239" i="72"/>
  <c r="A4238" i="72"/>
  <c r="A4237" i="72"/>
  <c r="A4236" i="72"/>
  <c r="A4235" i="72"/>
  <c r="A4234" i="72"/>
  <c r="A4233" i="72"/>
  <c r="A4232" i="72"/>
  <c r="A4231" i="72"/>
  <c r="A4230" i="72"/>
  <c r="A4229" i="72"/>
  <c r="A4228" i="72"/>
  <c r="A4227" i="72"/>
  <c r="A4226" i="72"/>
  <c r="A4225" i="72"/>
  <c r="A4224" i="72"/>
  <c r="A4223" i="72"/>
  <c r="A4222" i="72"/>
  <c r="A4221" i="72"/>
  <c r="A4220" i="72"/>
  <c r="A4219" i="72"/>
  <c r="A4218" i="72"/>
  <c r="A4217" i="72"/>
  <c r="A4216" i="72"/>
  <c r="A4215" i="72"/>
  <c r="A4214" i="72"/>
  <c r="A4213" i="72"/>
  <c r="A4212" i="72"/>
  <c r="A4211" i="72"/>
  <c r="A4210" i="72"/>
  <c r="A4209" i="72"/>
  <c r="A4208" i="72"/>
  <c r="A4207" i="72"/>
  <c r="A4206" i="72"/>
  <c r="A4205" i="72"/>
  <c r="A4204" i="72"/>
  <c r="A4203" i="72"/>
  <c r="A4202" i="72"/>
  <c r="A4201" i="72"/>
  <c r="A4200" i="72"/>
  <c r="A4199" i="72"/>
  <c r="A4198" i="72"/>
  <c r="A4197" i="72"/>
  <c r="A4196" i="72"/>
  <c r="A4195" i="72"/>
  <c r="A4194" i="72"/>
  <c r="A4193" i="72"/>
  <c r="A4192" i="72"/>
  <c r="A4191" i="72"/>
  <c r="A4190" i="72"/>
  <c r="A4189" i="72"/>
  <c r="A4188" i="72"/>
  <c r="A4187" i="72"/>
  <c r="A4186" i="72"/>
  <c r="A4185" i="72"/>
  <c r="A4184" i="72"/>
  <c r="A4183" i="72"/>
  <c r="A4182" i="72"/>
  <c r="A4181" i="72"/>
  <c r="A4180" i="72"/>
  <c r="A4179" i="72"/>
  <c r="A4178" i="72"/>
  <c r="A4177" i="72"/>
  <c r="A4176" i="72"/>
  <c r="A4175" i="72"/>
  <c r="A4174" i="72"/>
  <c r="A4173" i="72"/>
  <c r="A4172" i="72"/>
  <c r="A4171" i="72"/>
  <c r="A4170" i="72"/>
  <c r="A4169" i="72"/>
  <c r="A4168" i="72"/>
  <c r="A4167" i="72"/>
  <c r="A4166" i="72"/>
  <c r="A4165" i="72"/>
  <c r="A4164" i="72"/>
  <c r="A4163" i="72"/>
  <c r="A4162" i="72"/>
  <c r="A4161" i="72"/>
  <c r="A4160" i="72"/>
  <c r="A4159" i="72"/>
  <c r="A4158" i="72"/>
  <c r="A4157" i="72"/>
  <c r="A4156" i="72"/>
  <c r="A4155" i="72"/>
  <c r="A4154" i="72"/>
  <c r="A4153" i="72"/>
  <c r="A4152" i="72"/>
  <c r="A4151" i="72"/>
  <c r="A4150" i="72"/>
  <c r="A4149" i="72"/>
  <c r="A4148" i="72"/>
  <c r="A4147" i="72"/>
  <c r="A4146" i="72"/>
  <c r="A4145" i="72"/>
  <c r="A4144" i="72"/>
  <c r="A4143" i="72"/>
  <c r="A4142" i="72"/>
  <c r="A4141" i="72"/>
  <c r="A4140" i="72"/>
  <c r="A4139" i="72"/>
  <c r="A4138" i="72"/>
  <c r="A4137" i="72"/>
  <c r="A4136" i="72"/>
  <c r="A4135" i="72"/>
  <c r="A4134" i="72"/>
  <c r="A4133" i="72"/>
  <c r="A4132" i="72"/>
  <c r="A4131" i="72"/>
  <c r="A4130" i="72"/>
  <c r="A4129" i="72"/>
  <c r="A4128" i="72"/>
  <c r="A4127" i="72"/>
  <c r="A4126" i="72"/>
  <c r="A4125" i="72"/>
  <c r="A4124" i="72"/>
  <c r="A4123" i="72"/>
  <c r="A4122" i="72"/>
  <c r="A4121" i="72"/>
  <c r="A4120" i="72"/>
  <c r="A4119" i="72"/>
  <c r="A4118" i="72"/>
  <c r="A4117" i="72"/>
  <c r="A4116" i="72"/>
  <c r="A4115" i="72"/>
  <c r="A4114" i="72"/>
  <c r="A4113" i="72"/>
  <c r="A4112" i="72"/>
  <c r="A4111" i="72"/>
  <c r="A4110" i="72"/>
  <c r="A4109" i="72"/>
  <c r="A4108" i="72"/>
  <c r="A4107" i="72"/>
  <c r="A4106" i="72"/>
  <c r="A4105" i="72"/>
  <c r="A4104" i="72"/>
  <c r="A4103" i="72"/>
  <c r="A4102" i="72"/>
  <c r="A4101" i="72"/>
  <c r="A4100" i="72"/>
  <c r="A4099" i="72"/>
  <c r="A4098" i="72"/>
  <c r="A4097" i="72"/>
  <c r="A4096" i="72"/>
  <c r="A4095" i="72"/>
  <c r="A4094" i="72"/>
  <c r="A4093" i="72"/>
  <c r="A4092" i="72"/>
  <c r="A4091" i="72"/>
  <c r="A4090" i="72"/>
  <c r="A4089" i="72"/>
  <c r="A4088" i="72"/>
  <c r="A4087" i="72"/>
  <c r="A4086" i="72"/>
  <c r="A4085" i="72"/>
  <c r="A4084" i="72"/>
  <c r="A4083" i="72"/>
  <c r="A4082" i="72"/>
  <c r="A4081" i="72"/>
  <c r="A4080" i="72"/>
  <c r="A4079" i="72"/>
  <c r="A4078" i="72"/>
  <c r="A4077" i="72"/>
  <c r="A4076" i="72"/>
  <c r="A4075" i="72"/>
  <c r="A4074" i="72"/>
  <c r="A4073" i="72"/>
  <c r="A4072" i="72"/>
  <c r="A4071" i="72"/>
  <c r="A4070" i="72"/>
  <c r="A4069" i="72"/>
  <c r="A4068" i="72"/>
  <c r="A4067" i="72"/>
  <c r="A4066" i="72"/>
  <c r="A4065" i="72"/>
  <c r="A4064" i="72"/>
  <c r="A4063" i="72"/>
  <c r="A4062" i="72"/>
  <c r="A4061" i="72"/>
  <c r="A4060" i="72"/>
  <c r="A4059" i="72"/>
  <c r="A4058" i="72"/>
  <c r="A4057" i="72"/>
  <c r="A4056" i="72"/>
  <c r="A4055" i="72"/>
  <c r="A4054" i="72"/>
  <c r="A4053" i="72"/>
  <c r="A4052" i="72"/>
  <c r="A4051" i="72"/>
  <c r="A4050" i="72"/>
  <c r="A4049" i="72"/>
  <c r="A4048" i="72"/>
  <c r="A4047" i="72"/>
  <c r="A4046" i="72"/>
  <c r="A4045" i="72"/>
  <c r="A4044" i="72"/>
  <c r="A4043" i="72"/>
  <c r="A4042" i="72"/>
  <c r="A4041" i="72"/>
  <c r="A4040" i="72"/>
  <c r="A4039" i="72"/>
  <c r="A4038" i="72"/>
  <c r="A4037" i="72"/>
  <c r="A4036" i="72"/>
  <c r="A4035" i="72"/>
  <c r="A4034" i="72"/>
  <c r="A4033" i="72"/>
  <c r="A4032" i="72"/>
  <c r="A4031" i="72"/>
  <c r="A4030" i="72"/>
  <c r="A4029" i="72"/>
  <c r="A4028" i="72"/>
  <c r="A4027" i="72"/>
  <c r="A4026" i="72"/>
  <c r="A4025" i="72"/>
  <c r="A4024" i="72"/>
  <c r="A4023" i="72"/>
  <c r="A4022" i="72"/>
  <c r="A4021" i="72"/>
  <c r="A4020" i="72"/>
  <c r="A4019" i="72"/>
  <c r="A4018" i="72"/>
  <c r="A4017" i="72"/>
  <c r="A4016" i="72"/>
  <c r="A4015" i="72"/>
  <c r="A4014" i="72"/>
  <c r="A4013" i="72"/>
  <c r="A4012" i="72"/>
  <c r="A4011" i="72"/>
  <c r="A4010" i="72"/>
  <c r="A4009" i="72"/>
  <c r="A4008" i="72"/>
  <c r="A4007" i="72"/>
  <c r="A4006" i="72"/>
  <c r="A4005" i="72"/>
  <c r="A4004" i="72"/>
  <c r="A4003" i="72"/>
  <c r="A4002" i="72"/>
  <c r="A4001" i="72"/>
  <c r="A4000" i="72"/>
  <c r="A3999" i="72"/>
  <c r="A3998" i="72"/>
  <c r="A3997" i="72"/>
  <c r="A3996" i="72"/>
  <c r="A3995" i="72"/>
  <c r="A3994" i="72"/>
  <c r="A3993" i="72"/>
  <c r="A3992" i="72"/>
  <c r="A3991" i="72"/>
  <c r="A3990" i="72"/>
  <c r="A3989" i="72"/>
  <c r="A3988" i="72"/>
  <c r="A3987" i="72"/>
  <c r="A3986" i="72"/>
  <c r="A3985" i="72"/>
  <c r="A3984" i="72"/>
  <c r="A3983" i="72"/>
  <c r="A3982" i="72"/>
  <c r="A3981" i="72"/>
  <c r="A3980" i="72"/>
  <c r="A3979" i="72"/>
  <c r="A3978" i="72"/>
  <c r="A3977" i="72"/>
  <c r="A3976" i="72"/>
  <c r="A3975" i="72"/>
  <c r="A3974" i="72"/>
  <c r="A3973" i="72"/>
  <c r="A3972" i="72"/>
  <c r="A3971" i="72"/>
  <c r="A3970" i="72"/>
  <c r="A3969" i="72"/>
  <c r="A3968" i="72"/>
  <c r="A3967" i="72"/>
  <c r="A3966" i="72"/>
  <c r="A3965" i="72"/>
  <c r="A3964" i="72"/>
  <c r="A3963" i="72"/>
  <c r="A3962" i="72"/>
  <c r="A3961" i="72"/>
  <c r="A3960" i="72"/>
  <c r="A3959" i="72"/>
  <c r="A3958" i="72"/>
  <c r="A3957" i="72"/>
  <c r="A3956" i="72"/>
  <c r="A3955" i="72"/>
  <c r="A3954" i="72"/>
  <c r="A3953" i="72"/>
  <c r="A3952" i="72"/>
  <c r="A3951" i="72"/>
  <c r="A3950" i="72"/>
  <c r="A3949" i="72"/>
  <c r="A3948" i="72"/>
  <c r="A3947" i="72"/>
  <c r="A3946" i="72"/>
  <c r="A3945" i="72"/>
  <c r="A3944" i="72"/>
  <c r="A3943" i="72"/>
  <c r="A3942" i="72"/>
  <c r="A3941" i="72"/>
  <c r="A3940" i="72"/>
  <c r="A3939" i="72"/>
  <c r="A3938" i="72"/>
  <c r="A3937" i="72"/>
  <c r="A3936" i="72"/>
  <c r="A3935" i="72"/>
  <c r="A3934" i="72"/>
  <c r="A3933" i="72"/>
  <c r="A3932" i="72"/>
  <c r="A3931" i="72"/>
  <c r="A3930" i="72"/>
  <c r="A3929" i="72"/>
  <c r="A3928" i="72"/>
  <c r="A3927" i="72"/>
  <c r="A3926" i="72"/>
  <c r="A3925" i="72"/>
  <c r="A3924" i="72"/>
  <c r="A3923" i="72"/>
  <c r="A3922" i="72"/>
  <c r="A3921" i="72"/>
  <c r="A3920" i="72"/>
  <c r="A3919" i="72"/>
  <c r="A3918" i="72"/>
  <c r="A3917" i="72"/>
  <c r="A3916" i="72"/>
  <c r="A3915" i="72"/>
  <c r="A3914" i="72"/>
  <c r="A3913" i="72"/>
  <c r="A3912" i="72"/>
  <c r="A3911" i="72"/>
  <c r="A3910" i="72"/>
  <c r="A3909" i="72"/>
  <c r="A3908" i="72"/>
  <c r="A3907" i="72"/>
  <c r="A3906" i="72"/>
  <c r="A3905" i="72"/>
  <c r="A3904" i="72"/>
  <c r="A3903" i="72"/>
  <c r="A3902" i="72"/>
  <c r="A3901" i="72"/>
  <c r="A3900" i="72"/>
  <c r="A3899" i="72"/>
  <c r="A3898" i="72"/>
  <c r="A3897" i="72"/>
  <c r="A3896" i="72"/>
  <c r="A3895" i="72"/>
  <c r="A3894" i="72"/>
  <c r="A3893" i="72"/>
  <c r="A3892" i="72"/>
  <c r="A3891" i="72"/>
  <c r="A3890" i="72"/>
  <c r="A3889" i="72"/>
  <c r="A3888" i="72"/>
  <c r="A3887" i="72"/>
  <c r="A3886" i="72"/>
  <c r="A3885" i="72"/>
  <c r="A3884" i="72"/>
  <c r="A3883" i="72"/>
  <c r="A3882" i="72"/>
  <c r="A3881" i="72"/>
  <c r="A3880" i="72"/>
  <c r="A3879" i="72"/>
  <c r="A3878" i="72"/>
  <c r="A3877" i="72"/>
  <c r="A3876" i="72"/>
  <c r="A3875" i="72"/>
  <c r="A3874" i="72"/>
  <c r="A3873" i="72"/>
  <c r="A3872" i="72"/>
  <c r="A3871" i="72"/>
  <c r="A3870" i="72"/>
  <c r="A3869" i="72"/>
  <c r="A3868" i="72"/>
  <c r="A3867" i="72"/>
  <c r="A3866" i="72"/>
  <c r="A3865" i="72"/>
  <c r="A3864" i="72"/>
  <c r="A3863" i="72"/>
  <c r="A3862" i="72"/>
  <c r="A3861" i="72"/>
  <c r="A3860" i="72"/>
  <c r="A3859" i="72"/>
  <c r="A3858" i="72"/>
  <c r="A3857" i="72"/>
  <c r="A3856" i="72"/>
  <c r="A3855" i="72"/>
  <c r="A3854" i="72"/>
  <c r="A3853" i="72"/>
  <c r="A3852" i="72"/>
  <c r="A3851" i="72"/>
  <c r="A3850" i="72"/>
  <c r="A3849" i="72"/>
  <c r="A3848" i="72"/>
  <c r="A3847" i="72"/>
  <c r="A3846" i="72"/>
  <c r="A3845" i="72"/>
  <c r="A3844" i="72"/>
  <c r="A3843" i="72"/>
  <c r="A3842" i="72"/>
  <c r="A3841" i="72"/>
  <c r="A3840" i="72"/>
  <c r="A3839" i="72"/>
  <c r="A3838" i="72"/>
  <c r="A3837" i="72"/>
  <c r="A3836" i="72"/>
  <c r="A3835" i="72"/>
  <c r="A3834" i="72"/>
  <c r="A3833" i="72"/>
  <c r="A3832" i="72"/>
  <c r="A3831" i="72"/>
  <c r="A3830" i="72"/>
  <c r="A3829" i="72"/>
  <c r="A3828" i="72"/>
  <c r="A3827" i="72"/>
  <c r="A3826" i="72"/>
  <c r="A3825" i="72"/>
  <c r="A3824" i="72"/>
  <c r="A3823" i="72"/>
  <c r="A3822" i="72"/>
  <c r="A3821" i="72"/>
  <c r="A3820" i="72"/>
  <c r="A3819" i="72"/>
  <c r="A3818" i="72"/>
  <c r="A3817" i="72"/>
  <c r="A3816" i="72"/>
  <c r="A3815" i="72"/>
  <c r="A3814" i="72"/>
  <c r="A3813" i="72"/>
  <c r="A3812" i="72"/>
  <c r="A3811" i="72"/>
  <c r="A3810" i="72"/>
  <c r="A3809" i="72"/>
  <c r="A3808" i="72"/>
  <c r="A3807" i="72"/>
  <c r="A3806" i="72"/>
  <c r="A3805" i="72"/>
  <c r="A3804" i="72"/>
  <c r="A3803" i="72"/>
  <c r="A3802" i="72"/>
  <c r="A3801" i="72"/>
  <c r="A3800" i="72"/>
  <c r="A3799" i="72"/>
  <c r="A3798" i="72"/>
  <c r="A3797" i="72"/>
  <c r="A3796" i="72"/>
  <c r="A3795" i="72"/>
  <c r="A3794" i="72"/>
  <c r="A3793" i="72"/>
  <c r="A3792" i="72"/>
  <c r="A3791" i="72"/>
  <c r="A3790" i="72"/>
  <c r="A3789" i="72"/>
  <c r="A3788" i="72"/>
  <c r="A3787" i="72"/>
  <c r="A3786" i="72"/>
  <c r="A3785" i="72"/>
  <c r="A3784" i="72"/>
  <c r="A3783" i="72"/>
  <c r="A3782" i="72"/>
  <c r="A3781" i="72"/>
  <c r="A3780" i="72"/>
  <c r="A3779" i="72"/>
  <c r="A3778" i="72"/>
  <c r="A3777" i="72"/>
  <c r="A3776" i="72"/>
  <c r="A3775" i="72"/>
  <c r="A3774" i="72"/>
  <c r="A3773" i="72"/>
  <c r="A3772" i="72"/>
  <c r="A3771" i="72"/>
  <c r="A3770" i="72"/>
  <c r="A3769" i="72"/>
  <c r="A3768" i="72"/>
  <c r="A3767" i="72"/>
  <c r="A3766" i="72"/>
  <c r="A3765" i="72"/>
  <c r="A3764" i="72"/>
  <c r="A3763" i="72"/>
  <c r="A3762" i="72"/>
  <c r="A3761" i="72"/>
  <c r="A3760" i="72"/>
  <c r="A3759" i="72"/>
  <c r="A3758" i="72"/>
  <c r="A3757" i="72"/>
  <c r="A3756" i="72"/>
  <c r="A3755" i="72"/>
  <c r="A3754" i="72"/>
  <c r="A3753" i="72"/>
  <c r="A3752" i="72"/>
  <c r="A3751" i="72"/>
  <c r="A3750" i="72"/>
  <c r="A3749" i="72"/>
  <c r="A3748" i="72"/>
  <c r="A3747" i="72"/>
  <c r="A3746" i="72"/>
  <c r="A3745" i="72"/>
  <c r="A3744" i="72"/>
  <c r="A3743" i="72"/>
  <c r="A3742" i="72"/>
  <c r="A3741" i="72"/>
  <c r="A3740" i="72"/>
  <c r="A3739" i="72"/>
  <c r="A3738" i="72"/>
  <c r="A3737" i="72"/>
  <c r="A3736" i="72"/>
  <c r="A3735" i="72"/>
  <c r="A3734" i="72"/>
  <c r="A3733" i="72"/>
  <c r="A3732" i="72"/>
  <c r="A3731" i="72"/>
  <c r="A3730" i="72"/>
  <c r="A3729" i="72"/>
  <c r="A3728" i="72"/>
  <c r="A3727" i="72"/>
  <c r="A3726" i="72"/>
  <c r="A3725" i="72"/>
  <c r="A3724" i="72"/>
  <c r="A3723" i="72"/>
  <c r="A3722" i="72"/>
  <c r="A3721" i="72"/>
  <c r="A3720" i="72"/>
  <c r="A3719" i="72"/>
  <c r="A3718" i="72"/>
  <c r="A3717" i="72"/>
  <c r="A3716" i="72"/>
  <c r="A3715" i="72"/>
  <c r="A3714" i="72"/>
  <c r="A3713" i="72"/>
  <c r="A3712" i="72"/>
  <c r="A3711" i="72"/>
  <c r="A3710" i="72"/>
  <c r="A3709" i="72"/>
  <c r="A3708" i="72"/>
  <c r="A3707" i="72"/>
  <c r="A3706" i="72"/>
  <c r="A3705" i="72"/>
  <c r="A3704" i="72"/>
  <c r="A3703" i="72"/>
  <c r="A3702" i="72"/>
  <c r="A3701" i="72"/>
  <c r="A3700" i="72"/>
  <c r="A3699" i="72"/>
  <c r="A3698" i="72"/>
  <c r="A3697" i="72"/>
  <c r="A3696" i="72"/>
  <c r="A3695" i="72"/>
  <c r="A3694" i="72"/>
  <c r="A3693" i="72"/>
  <c r="A3692" i="72"/>
  <c r="A3691" i="72"/>
  <c r="A3690" i="72"/>
  <c r="A3689" i="72"/>
  <c r="A3688" i="72"/>
  <c r="A3687" i="72"/>
  <c r="A3686" i="72"/>
  <c r="A3685" i="72"/>
  <c r="A3684" i="72"/>
  <c r="A3683" i="72"/>
  <c r="A3682" i="72"/>
  <c r="A3681" i="72"/>
  <c r="A3680" i="72"/>
  <c r="A3679" i="72"/>
  <c r="A3678" i="72"/>
  <c r="A3677" i="72"/>
  <c r="A3676" i="72"/>
  <c r="A3675" i="72"/>
  <c r="A3674" i="72"/>
  <c r="A3673" i="72"/>
  <c r="A3672" i="72"/>
  <c r="A3671" i="72"/>
  <c r="A3670" i="72"/>
  <c r="A3669" i="72"/>
  <c r="A3668" i="72"/>
  <c r="A3667" i="72"/>
  <c r="A3666" i="72"/>
  <c r="A3665" i="72"/>
  <c r="A3664" i="72"/>
  <c r="A3663" i="72"/>
  <c r="A3662" i="72"/>
  <c r="A3661" i="72"/>
  <c r="A3660" i="72"/>
  <c r="A3659" i="72"/>
  <c r="A3658" i="72"/>
  <c r="A3657" i="72"/>
  <c r="A3656" i="72"/>
  <c r="A3655" i="72"/>
  <c r="A3654" i="72"/>
  <c r="A3653" i="72"/>
  <c r="A3652" i="72"/>
  <c r="A3651" i="72"/>
  <c r="A3650" i="72"/>
  <c r="A3649" i="72"/>
  <c r="A3648" i="72"/>
  <c r="A3647" i="72"/>
  <c r="A3646" i="72"/>
  <c r="A3645" i="72"/>
  <c r="A3644" i="72"/>
  <c r="A3643" i="72"/>
  <c r="A3642" i="72"/>
  <c r="A3641" i="72"/>
  <c r="A3640" i="72"/>
  <c r="A3639" i="72"/>
  <c r="A3638" i="72"/>
  <c r="A3637" i="72"/>
  <c r="A3636" i="72"/>
  <c r="A3635" i="72"/>
  <c r="A3634" i="72"/>
  <c r="A3633" i="72"/>
  <c r="A3632" i="72"/>
  <c r="A3631" i="72"/>
  <c r="A3630" i="72"/>
  <c r="A3629" i="72"/>
  <c r="A3628" i="72"/>
  <c r="A3627" i="72"/>
  <c r="A3626" i="72"/>
  <c r="A3625" i="72"/>
  <c r="A3624" i="72"/>
  <c r="A3623" i="72"/>
  <c r="A3622" i="72"/>
  <c r="A3621" i="72"/>
  <c r="A3620" i="72"/>
  <c r="A3619" i="72"/>
  <c r="A3618" i="72"/>
  <c r="A3617" i="72"/>
  <c r="A3616" i="72"/>
  <c r="A3615" i="72"/>
  <c r="A3614" i="72"/>
  <c r="A3613" i="72"/>
  <c r="A3612" i="72"/>
  <c r="A3611" i="72"/>
  <c r="A3610" i="72"/>
  <c r="A3609" i="72"/>
  <c r="A3608" i="72"/>
  <c r="A3607" i="72"/>
  <c r="A3606" i="72"/>
  <c r="A3605" i="72"/>
  <c r="A3604" i="72"/>
  <c r="A3603" i="72"/>
  <c r="A3602" i="72"/>
  <c r="A3601" i="72"/>
  <c r="A3600" i="72"/>
  <c r="A3599" i="72"/>
  <c r="A3598" i="72"/>
  <c r="A3597" i="72"/>
  <c r="A3596" i="72"/>
  <c r="A3595" i="72"/>
  <c r="A3594" i="72"/>
  <c r="A3593" i="72"/>
  <c r="A3592" i="72"/>
  <c r="A3591" i="72"/>
  <c r="A3590" i="72"/>
  <c r="A3589" i="72"/>
  <c r="A3588" i="72"/>
  <c r="A3587" i="72"/>
  <c r="A3586" i="72"/>
  <c r="A3585" i="72"/>
  <c r="A3584" i="72"/>
  <c r="A3583" i="72"/>
  <c r="A3582" i="72"/>
  <c r="A3581" i="72"/>
  <c r="A3580" i="72"/>
  <c r="A3579" i="72"/>
  <c r="A3578" i="72"/>
  <c r="A3577" i="72"/>
  <c r="A3576" i="72"/>
  <c r="A3575" i="72"/>
  <c r="A3574" i="72"/>
  <c r="A3573" i="72"/>
  <c r="A3572" i="72"/>
  <c r="A3571" i="72"/>
  <c r="A3570" i="72"/>
  <c r="A3569" i="72"/>
  <c r="A3568" i="72"/>
  <c r="A3567" i="72"/>
  <c r="A3566" i="72"/>
  <c r="A3565" i="72"/>
  <c r="A3564" i="72"/>
  <c r="A3563" i="72"/>
  <c r="A3562" i="72"/>
  <c r="A3561" i="72"/>
  <c r="A3560" i="72"/>
  <c r="A3559" i="72"/>
  <c r="A3558" i="72"/>
  <c r="A3557" i="72"/>
  <c r="A3556" i="72"/>
  <c r="A3555" i="72"/>
  <c r="A3554" i="72"/>
  <c r="A3553" i="72"/>
  <c r="A3552" i="72"/>
  <c r="A3551" i="72"/>
  <c r="A3550" i="72"/>
  <c r="A3549" i="72"/>
  <c r="A3548" i="72"/>
  <c r="A3547" i="72"/>
  <c r="A3546" i="72"/>
  <c r="A3545" i="72"/>
  <c r="A3544" i="72"/>
  <c r="A3543" i="72"/>
  <c r="A3542" i="72"/>
  <c r="A3541" i="72"/>
  <c r="A3540" i="72"/>
  <c r="A3539" i="72"/>
  <c r="A3538" i="72"/>
  <c r="A3537" i="72"/>
  <c r="A3536" i="72"/>
  <c r="A3535" i="72"/>
  <c r="A3534" i="72"/>
  <c r="A3533" i="72"/>
  <c r="A3532" i="72"/>
  <c r="A3531" i="72"/>
  <c r="A3530" i="72"/>
  <c r="A3529" i="72"/>
  <c r="A3528" i="72"/>
  <c r="A3527" i="72"/>
  <c r="A3526" i="72"/>
  <c r="A3525" i="72"/>
  <c r="A3524" i="72"/>
  <c r="A3523" i="72"/>
  <c r="A3522" i="72"/>
  <c r="A3521" i="72"/>
  <c r="A3520" i="72"/>
  <c r="A3519" i="72"/>
  <c r="A3518" i="72"/>
  <c r="A3517" i="72"/>
  <c r="A3516" i="72"/>
  <c r="A3515" i="72"/>
  <c r="A3514" i="72"/>
  <c r="A3513" i="72"/>
  <c r="A3512" i="72"/>
  <c r="A3511" i="72"/>
  <c r="A3510" i="72"/>
  <c r="A3509" i="72"/>
  <c r="A3508" i="72"/>
  <c r="A3507" i="72"/>
  <c r="A3506" i="72"/>
  <c r="A3505" i="72"/>
  <c r="A3504" i="72"/>
  <c r="A3503" i="72"/>
  <c r="A3502" i="72"/>
  <c r="A3501" i="72"/>
  <c r="A3500" i="72"/>
  <c r="A3499" i="72"/>
  <c r="A3498" i="72"/>
  <c r="A3497" i="72"/>
  <c r="A3496" i="72"/>
  <c r="A3495" i="72"/>
  <c r="A3494" i="72"/>
  <c r="A3493" i="72"/>
  <c r="A3492" i="72"/>
  <c r="A3491" i="72"/>
  <c r="A3490" i="72"/>
  <c r="A3489" i="72"/>
  <c r="A3488" i="72"/>
  <c r="A3487" i="72"/>
  <c r="A3486" i="72"/>
  <c r="A3485" i="72"/>
  <c r="A3484" i="72"/>
  <c r="A3483" i="72"/>
  <c r="A3482" i="72"/>
  <c r="A3481" i="72"/>
  <c r="A3480" i="72"/>
  <c r="A3479" i="72"/>
  <c r="A3478" i="72"/>
  <c r="A3477" i="72"/>
  <c r="A3476" i="72"/>
  <c r="A3475" i="72"/>
  <c r="A3474" i="72"/>
  <c r="A3473" i="72"/>
  <c r="A3472" i="72"/>
  <c r="A3471" i="72"/>
  <c r="A3470" i="72"/>
  <c r="A3469" i="72"/>
  <c r="A3468" i="72"/>
  <c r="A3467" i="72"/>
  <c r="A3466" i="72"/>
  <c r="A3465" i="72"/>
  <c r="A3464" i="72"/>
  <c r="A3463" i="72"/>
  <c r="A3462" i="72"/>
  <c r="A3461" i="72"/>
  <c r="A3460" i="72"/>
  <c r="A3459" i="72"/>
  <c r="A3458" i="72"/>
  <c r="A3457" i="72"/>
  <c r="A3456" i="72"/>
  <c r="A3455" i="72"/>
  <c r="A3454" i="72"/>
  <c r="A3453" i="72"/>
  <c r="A3452" i="72"/>
  <c r="A3451" i="72"/>
  <c r="A3450" i="72"/>
  <c r="A3449" i="72"/>
  <c r="A3448" i="72"/>
  <c r="A3447" i="72"/>
  <c r="A3446" i="72"/>
  <c r="A3445" i="72"/>
  <c r="A3444" i="72"/>
  <c r="A3443" i="72"/>
  <c r="A3442" i="72"/>
  <c r="A3441" i="72"/>
  <c r="A3440" i="72"/>
  <c r="A3439" i="72"/>
  <c r="A3438" i="72"/>
  <c r="A3437" i="72"/>
  <c r="A3436" i="72"/>
  <c r="A3435" i="72"/>
  <c r="A3434" i="72"/>
  <c r="A3433" i="72"/>
  <c r="A3432" i="72"/>
  <c r="A3431" i="72"/>
  <c r="A3430" i="72"/>
  <c r="A3429" i="72"/>
  <c r="A3428" i="72"/>
  <c r="A3427" i="72"/>
  <c r="A3426" i="72"/>
  <c r="A3425" i="72"/>
  <c r="A3424" i="72"/>
  <c r="A3423" i="72"/>
  <c r="A3422" i="72"/>
  <c r="A3421" i="72"/>
  <c r="A3420" i="72"/>
  <c r="A3419" i="72"/>
  <c r="A3418" i="72"/>
  <c r="A3417" i="72"/>
  <c r="A3416" i="72"/>
  <c r="A3415" i="72"/>
  <c r="A3414" i="72"/>
  <c r="A3413" i="72"/>
  <c r="A3412" i="72"/>
  <c r="A3411" i="72"/>
  <c r="A3410" i="72"/>
  <c r="A3409" i="72"/>
  <c r="A3408" i="72"/>
  <c r="A3407" i="72"/>
  <c r="A3406" i="72"/>
  <c r="A3405" i="72"/>
  <c r="A3404" i="72"/>
  <c r="A3403" i="72"/>
  <c r="A3402" i="72"/>
  <c r="A3401" i="72"/>
  <c r="A3400" i="72"/>
  <c r="A3399" i="72"/>
  <c r="A3398" i="72"/>
  <c r="A3397" i="72"/>
  <c r="A3396" i="72"/>
  <c r="A3395" i="72"/>
  <c r="A3394" i="72"/>
  <c r="A3393" i="72"/>
  <c r="A3392" i="72"/>
  <c r="A3391" i="72"/>
  <c r="A3390" i="72"/>
  <c r="A3389" i="72"/>
  <c r="A3388" i="72"/>
  <c r="A3387" i="72"/>
  <c r="A3386" i="72"/>
  <c r="A3385" i="72"/>
  <c r="A3384" i="72"/>
  <c r="A3383" i="72"/>
  <c r="A3382" i="72"/>
  <c r="A3381" i="72"/>
  <c r="A3380" i="72"/>
  <c r="A3379" i="72"/>
  <c r="A3378" i="72"/>
  <c r="A3377" i="72"/>
  <c r="A3376" i="72"/>
  <c r="A3375" i="72"/>
  <c r="A3374" i="72"/>
  <c r="A3373" i="72"/>
  <c r="A3372" i="72"/>
  <c r="A3371" i="72"/>
  <c r="A3370" i="72"/>
  <c r="A3369" i="72"/>
  <c r="A3368" i="72"/>
  <c r="A3367" i="72"/>
  <c r="A3366" i="72"/>
  <c r="A3365" i="72"/>
  <c r="A3364" i="72"/>
  <c r="A3363" i="72"/>
  <c r="A3362" i="72"/>
  <c r="A3361" i="72"/>
  <c r="A3360" i="72"/>
  <c r="A3359" i="72"/>
  <c r="A3358" i="72"/>
  <c r="A3357" i="72"/>
  <c r="A3356" i="72"/>
  <c r="A3355" i="72"/>
  <c r="A3354" i="72"/>
  <c r="A3353" i="72"/>
  <c r="A3352" i="72"/>
  <c r="A3351" i="72"/>
  <c r="A3350" i="72"/>
  <c r="A3349" i="72"/>
  <c r="A3348" i="72"/>
  <c r="A3347" i="72"/>
  <c r="A3346" i="72"/>
  <c r="A3345" i="72"/>
  <c r="A3344" i="72"/>
  <c r="A3343" i="72"/>
  <c r="A3342" i="72"/>
  <c r="A3341" i="72"/>
  <c r="A3340" i="72"/>
  <c r="A3339" i="72"/>
  <c r="A3338" i="72"/>
  <c r="A3337" i="72"/>
  <c r="A3336" i="72"/>
  <c r="A3335" i="72"/>
  <c r="A3334" i="72"/>
  <c r="A3333" i="72"/>
  <c r="A3332" i="72"/>
  <c r="A3331" i="72"/>
  <c r="A3330" i="72"/>
  <c r="A3329" i="72"/>
  <c r="A3328" i="72"/>
  <c r="A3327" i="72"/>
  <c r="A3326" i="72"/>
  <c r="A3325" i="72"/>
  <c r="A3324" i="72"/>
  <c r="A3323" i="72"/>
  <c r="A3322" i="72"/>
  <c r="A3321" i="72"/>
  <c r="A3320" i="72"/>
  <c r="A3319" i="72"/>
  <c r="A3318" i="72"/>
  <c r="A3317" i="72"/>
  <c r="A3316" i="72"/>
  <c r="A3315" i="72"/>
  <c r="A3314" i="72"/>
  <c r="A3313" i="72"/>
  <c r="A3312" i="72"/>
  <c r="A3311" i="72"/>
  <c r="A3310" i="72"/>
  <c r="A3309" i="72"/>
  <c r="A3308" i="72"/>
  <c r="A3307" i="72"/>
  <c r="A3306" i="72"/>
  <c r="A3305" i="72"/>
  <c r="A3304" i="72"/>
  <c r="A3303" i="72"/>
  <c r="A3302" i="72"/>
  <c r="A3301" i="72"/>
  <c r="A3300" i="72"/>
  <c r="A3299" i="72"/>
  <c r="A3298" i="72"/>
  <c r="A3297" i="72"/>
  <c r="A3296" i="72"/>
  <c r="A3295" i="72"/>
  <c r="A3294" i="72"/>
  <c r="A3293" i="72"/>
  <c r="A3292" i="72"/>
  <c r="A3291" i="72"/>
  <c r="A3290" i="72"/>
  <c r="A3289" i="72"/>
  <c r="A3288" i="72"/>
  <c r="A3287" i="72"/>
  <c r="A3286" i="72"/>
  <c r="A3285" i="72"/>
  <c r="A3284" i="72"/>
  <c r="A3283" i="72"/>
  <c r="A3282" i="72"/>
  <c r="A3281" i="72"/>
  <c r="A3280" i="72"/>
  <c r="A3279" i="72"/>
  <c r="A3278" i="72"/>
  <c r="A3277" i="72"/>
  <c r="A3276" i="72"/>
  <c r="A3275" i="72"/>
  <c r="A3274" i="72"/>
  <c r="A3273" i="72"/>
  <c r="A3272" i="72"/>
  <c r="A3271" i="72"/>
  <c r="A3270" i="72"/>
  <c r="A3269" i="72"/>
  <c r="A3268" i="72"/>
  <c r="A3267" i="72"/>
  <c r="A3266" i="72"/>
  <c r="A3265" i="72"/>
  <c r="A3264" i="72"/>
  <c r="A3263" i="72"/>
  <c r="A3262" i="72"/>
  <c r="A3261" i="72"/>
  <c r="A3260" i="72"/>
  <c r="A3259" i="72"/>
  <c r="A3258" i="72"/>
  <c r="A3257" i="72"/>
  <c r="A3256" i="72"/>
  <c r="A3255" i="72"/>
  <c r="A3254" i="72"/>
  <c r="A3253" i="72"/>
  <c r="A3252" i="72"/>
  <c r="A3251" i="72"/>
  <c r="A3250" i="72"/>
  <c r="A3249" i="72"/>
  <c r="A3248" i="72"/>
  <c r="A3247" i="72"/>
  <c r="A3246" i="72"/>
  <c r="A3245" i="72"/>
  <c r="A3244" i="72"/>
  <c r="A3243" i="72"/>
  <c r="A3242" i="72"/>
  <c r="A3241" i="72"/>
  <c r="A3240" i="72"/>
  <c r="A3239" i="72"/>
  <c r="A3238" i="72"/>
  <c r="A3237" i="72"/>
  <c r="A3236" i="72"/>
  <c r="A3235" i="72"/>
  <c r="A3234" i="72"/>
  <c r="A3233" i="72"/>
  <c r="A3232" i="72"/>
  <c r="A3231" i="72"/>
  <c r="A3230" i="72"/>
  <c r="A3229" i="72"/>
  <c r="A3228" i="72"/>
  <c r="A3227" i="72"/>
  <c r="A3226" i="72"/>
  <c r="A3225" i="72"/>
  <c r="A3224" i="72"/>
  <c r="A3223" i="72"/>
  <c r="A3222" i="72"/>
  <c r="A3221" i="72"/>
  <c r="A3220" i="72"/>
  <c r="A3219" i="72"/>
  <c r="A3218" i="72"/>
  <c r="A3217" i="72"/>
  <c r="A3216" i="72"/>
  <c r="A3215" i="72"/>
  <c r="A3214" i="72"/>
  <c r="A3213" i="72"/>
  <c r="A3212" i="72"/>
  <c r="A3211" i="72"/>
  <c r="A3210" i="72"/>
  <c r="A3209" i="72"/>
  <c r="A3208" i="72"/>
  <c r="A3207" i="72"/>
  <c r="A3206" i="72"/>
  <c r="A3205" i="72"/>
  <c r="A3204" i="72"/>
  <c r="A3203" i="72"/>
  <c r="A3202" i="72"/>
  <c r="A3201" i="72"/>
  <c r="A3200" i="72"/>
  <c r="A3199" i="72"/>
  <c r="A3198" i="72"/>
  <c r="A3197" i="72"/>
  <c r="A3196" i="72"/>
  <c r="A3195" i="72"/>
  <c r="A3194" i="72"/>
  <c r="A3193" i="72"/>
  <c r="A3192" i="72"/>
  <c r="A3191" i="72"/>
  <c r="A3190" i="72"/>
  <c r="A3189" i="72"/>
  <c r="A3188" i="72"/>
  <c r="A3187" i="72"/>
  <c r="A3186" i="72"/>
  <c r="A3185" i="72"/>
  <c r="A3184" i="72"/>
  <c r="A3183" i="72"/>
  <c r="A3182" i="72"/>
  <c r="A3181" i="72"/>
  <c r="A3180" i="72"/>
  <c r="A3179" i="72"/>
  <c r="A3178" i="72"/>
  <c r="A3177" i="72"/>
  <c r="A3176" i="72"/>
  <c r="A3175" i="72"/>
  <c r="A3174" i="72"/>
  <c r="A3173" i="72"/>
  <c r="A3172" i="72"/>
  <c r="A3171" i="72"/>
  <c r="A3170" i="72"/>
  <c r="A3169" i="72"/>
  <c r="A3168" i="72"/>
  <c r="A3167" i="72"/>
  <c r="A3166" i="72"/>
  <c r="A3165" i="72"/>
  <c r="A3164" i="72"/>
  <c r="A3163" i="72"/>
  <c r="A3162" i="72"/>
  <c r="A3161" i="72"/>
  <c r="A3160" i="72"/>
  <c r="A3159" i="72"/>
  <c r="A3158" i="72"/>
  <c r="A3157" i="72"/>
  <c r="A3156" i="72"/>
  <c r="A3155" i="72"/>
  <c r="A3154" i="72"/>
  <c r="A3153" i="72"/>
  <c r="A3152" i="72"/>
  <c r="A3151" i="72"/>
  <c r="A3150" i="72"/>
  <c r="A3149" i="72"/>
  <c r="A3148" i="72"/>
  <c r="A3147" i="72"/>
  <c r="A3146" i="72"/>
  <c r="A3145" i="72"/>
  <c r="A3144" i="72"/>
  <c r="A3143" i="72"/>
  <c r="A3142" i="72"/>
  <c r="A3141" i="72"/>
  <c r="A3140" i="72"/>
  <c r="A3139" i="72"/>
  <c r="A3138" i="72"/>
  <c r="A3137" i="72"/>
  <c r="A3136" i="72"/>
  <c r="A3135" i="72"/>
  <c r="A3134" i="72"/>
  <c r="A3133" i="72"/>
  <c r="A3132" i="72"/>
  <c r="A3131" i="72"/>
  <c r="A3130" i="72"/>
  <c r="A3129" i="72"/>
  <c r="A3128" i="72"/>
  <c r="A3127" i="72"/>
  <c r="A3126" i="72"/>
  <c r="A3125" i="72"/>
  <c r="A3124" i="72"/>
  <c r="A3123" i="72"/>
  <c r="A3122" i="72"/>
  <c r="A3121" i="72"/>
  <c r="A3120" i="72"/>
  <c r="A3119" i="72"/>
  <c r="A3118" i="72"/>
  <c r="A3117" i="72"/>
  <c r="A3116" i="72"/>
  <c r="A3115" i="72"/>
  <c r="A3114" i="72"/>
  <c r="A3113" i="72"/>
  <c r="A3112" i="72"/>
  <c r="A3111" i="72"/>
  <c r="A3110" i="72"/>
  <c r="A3109" i="72"/>
  <c r="A3108" i="72"/>
  <c r="A3107" i="72"/>
  <c r="A3106" i="72"/>
  <c r="A3105" i="72"/>
  <c r="A3104" i="72"/>
  <c r="A3103" i="72"/>
  <c r="A3102" i="72"/>
  <c r="A3101" i="72"/>
  <c r="A3100" i="72"/>
  <c r="A3099" i="72"/>
  <c r="A3098" i="72"/>
  <c r="A3097" i="72"/>
  <c r="A3096" i="72"/>
  <c r="A3095" i="72"/>
  <c r="A3094" i="72"/>
  <c r="A3093" i="72"/>
  <c r="A3092" i="72"/>
  <c r="A3091" i="72"/>
  <c r="A3090" i="72"/>
  <c r="A3089" i="72"/>
  <c r="A3088" i="72"/>
  <c r="A3087" i="72"/>
  <c r="A3086" i="72"/>
  <c r="A3085" i="72"/>
  <c r="A3084" i="72"/>
  <c r="A3083" i="72"/>
  <c r="A3082" i="72"/>
  <c r="A3081" i="72"/>
  <c r="A3080" i="72"/>
  <c r="A3079" i="72"/>
  <c r="A3078" i="72"/>
  <c r="A3077" i="72"/>
  <c r="A3076" i="72"/>
  <c r="A3075" i="72"/>
  <c r="A3074" i="72"/>
  <c r="A3073" i="72"/>
  <c r="A3072" i="72"/>
  <c r="A3071" i="72"/>
  <c r="A3070" i="72"/>
  <c r="A3069" i="72"/>
  <c r="A3068" i="72"/>
  <c r="A3067" i="72"/>
  <c r="A3066" i="72"/>
  <c r="A3065" i="72"/>
  <c r="A3064" i="72"/>
  <c r="A3063" i="72"/>
  <c r="A3062" i="72"/>
  <c r="A3061" i="72"/>
  <c r="A3060" i="72"/>
  <c r="A3059" i="72"/>
  <c r="A3058" i="72"/>
  <c r="A3057" i="72"/>
  <c r="A3056" i="72"/>
  <c r="A3055" i="72"/>
  <c r="A3054" i="72"/>
  <c r="A3053" i="72"/>
  <c r="A3052" i="72"/>
  <c r="A3051" i="72"/>
  <c r="A3050" i="72"/>
  <c r="A3049" i="72"/>
  <c r="A3048" i="72"/>
  <c r="A3047" i="72"/>
  <c r="A3046" i="72"/>
  <c r="A3045" i="72"/>
  <c r="A3044" i="72"/>
  <c r="A3043" i="72"/>
  <c r="A3042" i="72"/>
  <c r="A3041" i="72"/>
  <c r="A3040" i="72"/>
  <c r="A3039" i="72"/>
  <c r="A3038" i="72"/>
  <c r="A3037" i="72"/>
  <c r="A3036" i="72"/>
  <c r="A3035" i="72"/>
  <c r="A3034" i="72"/>
  <c r="A3033" i="72"/>
  <c r="A3032" i="72"/>
  <c r="A3031" i="72"/>
  <c r="A3030" i="72"/>
  <c r="A3029" i="72"/>
  <c r="A3028" i="72"/>
  <c r="A3027" i="72"/>
  <c r="A3026" i="72"/>
  <c r="A3025" i="72"/>
  <c r="A3024" i="72"/>
  <c r="A3023" i="72"/>
  <c r="A3022" i="72"/>
  <c r="A3021" i="72"/>
  <c r="A3020" i="72"/>
  <c r="A3019" i="72"/>
  <c r="A3018" i="72"/>
  <c r="A3017" i="72"/>
  <c r="A3016" i="72"/>
  <c r="A3015" i="72"/>
  <c r="A3014" i="72"/>
  <c r="A3013" i="72"/>
  <c r="A3012" i="72"/>
  <c r="A3011" i="72"/>
  <c r="A3010" i="72"/>
  <c r="A3009" i="72"/>
  <c r="A3008" i="72"/>
  <c r="A3007" i="72"/>
  <c r="A3006" i="72"/>
  <c r="A3005" i="72"/>
  <c r="A3004" i="72"/>
  <c r="A3003" i="72"/>
  <c r="A3002" i="72"/>
  <c r="A3001" i="72"/>
  <c r="A3000" i="72"/>
  <c r="A2999" i="72"/>
  <c r="A2998" i="72"/>
  <c r="A2997" i="72"/>
  <c r="A2996" i="72"/>
  <c r="A2995" i="72"/>
  <c r="A2994" i="72"/>
  <c r="A2993" i="72"/>
  <c r="A2992" i="72"/>
  <c r="A2991" i="72"/>
  <c r="A2990" i="72"/>
  <c r="A2989" i="72"/>
  <c r="A2988" i="72"/>
  <c r="A2987" i="72"/>
  <c r="A2986" i="72"/>
  <c r="A2985" i="72"/>
  <c r="A2984" i="72"/>
  <c r="A2983" i="72"/>
  <c r="A2982" i="72"/>
  <c r="A2981" i="72"/>
  <c r="A2980" i="72"/>
  <c r="A2979" i="72"/>
  <c r="A2978" i="72"/>
  <c r="A2977" i="72"/>
  <c r="A2976" i="72"/>
  <c r="A2975" i="72"/>
  <c r="A2974" i="72"/>
  <c r="A2973" i="72"/>
  <c r="A2972" i="72"/>
  <c r="A2971" i="72"/>
  <c r="A2970" i="72"/>
  <c r="A2969" i="72"/>
  <c r="A2968" i="72"/>
  <c r="A2967" i="72"/>
  <c r="A2966" i="72"/>
  <c r="A2965" i="72"/>
  <c r="A2964" i="72"/>
  <c r="A2963" i="72"/>
  <c r="A2962" i="72"/>
  <c r="A2961" i="72"/>
  <c r="A2960" i="72"/>
  <c r="A2959" i="72"/>
  <c r="A2958" i="72"/>
  <c r="A2957" i="72"/>
  <c r="A2956" i="72"/>
  <c r="A2955" i="72"/>
  <c r="A2954" i="72"/>
  <c r="A2953" i="72"/>
  <c r="A2952" i="72"/>
  <c r="A2951" i="72"/>
  <c r="A2950" i="72"/>
  <c r="A2949" i="72"/>
  <c r="A2948" i="72"/>
  <c r="A2947" i="72"/>
  <c r="A2946" i="72"/>
  <c r="A2945" i="72"/>
  <c r="A2944" i="72"/>
  <c r="A2943" i="72"/>
  <c r="A2942" i="72"/>
  <c r="A2941" i="72"/>
  <c r="A2940" i="72"/>
  <c r="A2939" i="72"/>
  <c r="A2938" i="72"/>
  <c r="A2937" i="72"/>
  <c r="A2936" i="72"/>
  <c r="A2935" i="72"/>
  <c r="A2934" i="72"/>
  <c r="A2933" i="72"/>
  <c r="A2932" i="72"/>
  <c r="A2931" i="72"/>
  <c r="A2930" i="72"/>
  <c r="A2929" i="72"/>
  <c r="A2928" i="72"/>
  <c r="A2927" i="72"/>
  <c r="A2926" i="72"/>
  <c r="A2925" i="72"/>
  <c r="A2924" i="72"/>
  <c r="A2923" i="72"/>
  <c r="A2922" i="72"/>
  <c r="A2921" i="72"/>
  <c r="A2920" i="72"/>
  <c r="A2919" i="72"/>
  <c r="A2918" i="72"/>
  <c r="A2917" i="72"/>
  <c r="A2916" i="72"/>
  <c r="A2915" i="72"/>
  <c r="A2914" i="72"/>
  <c r="A2913" i="72"/>
  <c r="A2912" i="72"/>
  <c r="A2911" i="72"/>
  <c r="A2910" i="72"/>
  <c r="A2909" i="72"/>
  <c r="A2908" i="72"/>
  <c r="A2907" i="72"/>
  <c r="A2906" i="72"/>
  <c r="A2905" i="72"/>
  <c r="A2904" i="72"/>
  <c r="A2903" i="72"/>
  <c r="A2902" i="72"/>
  <c r="A2901" i="72"/>
  <c r="A2900" i="72"/>
  <c r="A2899" i="72"/>
  <c r="A2898" i="72"/>
  <c r="A2897" i="72"/>
  <c r="A2896" i="72"/>
  <c r="A2895" i="72"/>
  <c r="A2894" i="72"/>
  <c r="A2893" i="72"/>
  <c r="A2892" i="72"/>
  <c r="A2891" i="72"/>
  <c r="A2890" i="72"/>
  <c r="A2889" i="72"/>
  <c r="A2888" i="72"/>
  <c r="A2887" i="72"/>
  <c r="A2886" i="72"/>
  <c r="A2885" i="72"/>
  <c r="A2884" i="72"/>
  <c r="A2883" i="72"/>
  <c r="A2882" i="72"/>
  <c r="A2881" i="72"/>
  <c r="A2880" i="72"/>
  <c r="A2879" i="72"/>
  <c r="A2878" i="72"/>
  <c r="A2877" i="72"/>
  <c r="A2876" i="72"/>
  <c r="A2875" i="72"/>
  <c r="A2874" i="72"/>
  <c r="A2873" i="72"/>
  <c r="A2872" i="72"/>
  <c r="A2871" i="72"/>
  <c r="A2870" i="72"/>
  <c r="A2869" i="72"/>
  <c r="A2868" i="72"/>
  <c r="A2867" i="72"/>
  <c r="A2866" i="72"/>
  <c r="A2865" i="72"/>
  <c r="A2864" i="72"/>
  <c r="A2863" i="72"/>
  <c r="A2862" i="72"/>
  <c r="A2861" i="72"/>
  <c r="A2860" i="72"/>
  <c r="A2859" i="72"/>
  <c r="A2858" i="72"/>
  <c r="A2857" i="72"/>
  <c r="A2856" i="72"/>
  <c r="A2855" i="72"/>
  <c r="A2854" i="72"/>
  <c r="A2853" i="72"/>
  <c r="A2852" i="72"/>
  <c r="A2851" i="72"/>
  <c r="A2850" i="72"/>
  <c r="A2849" i="72"/>
  <c r="A2848" i="72"/>
  <c r="A2847" i="72"/>
  <c r="A2846" i="72"/>
  <c r="A2845" i="72"/>
  <c r="A2844" i="72"/>
  <c r="A2843" i="72"/>
  <c r="A2842" i="72"/>
  <c r="A2841" i="72"/>
  <c r="A2840" i="72"/>
  <c r="A2839" i="72"/>
  <c r="A2838" i="72"/>
  <c r="A2837" i="72"/>
  <c r="A2836" i="72"/>
  <c r="A2835" i="72"/>
  <c r="A2834" i="72"/>
  <c r="A2833" i="72"/>
  <c r="A2832" i="72"/>
  <c r="A2831" i="72"/>
  <c r="A2830" i="72"/>
  <c r="A2829" i="72"/>
  <c r="A2828" i="72"/>
  <c r="A2827" i="72"/>
  <c r="A2826" i="72"/>
  <c r="A2825" i="72"/>
  <c r="A2824" i="72"/>
  <c r="A2823" i="72"/>
  <c r="A2822" i="72"/>
  <c r="A2821" i="72"/>
  <c r="A2820" i="72"/>
  <c r="A2819" i="72"/>
  <c r="A2818" i="72"/>
  <c r="A2817" i="72"/>
  <c r="A2816" i="72"/>
  <c r="A2815" i="72"/>
  <c r="A2814" i="72"/>
  <c r="A2813" i="72"/>
  <c r="A2812" i="72"/>
  <c r="A2811" i="72"/>
  <c r="A2810" i="72"/>
  <c r="A2809" i="72"/>
  <c r="A2808" i="72"/>
  <c r="A2807" i="72"/>
  <c r="A2806" i="72"/>
  <c r="A2805" i="72"/>
  <c r="A2804" i="72"/>
  <c r="A2803" i="72"/>
  <c r="A2802" i="72"/>
  <c r="A2801" i="72"/>
  <c r="A2800" i="72"/>
  <c r="A2799" i="72"/>
  <c r="A2798" i="72"/>
  <c r="A2797" i="72"/>
  <c r="A2796" i="72"/>
  <c r="A2795" i="72"/>
  <c r="A2794" i="72"/>
  <c r="A2793" i="72"/>
  <c r="A2792" i="72"/>
  <c r="A2791" i="72"/>
  <c r="A2790" i="72"/>
  <c r="A2789" i="72"/>
  <c r="A2788" i="72"/>
  <c r="A2787" i="72"/>
  <c r="A2786" i="72"/>
  <c r="A2785" i="72"/>
  <c r="A2784" i="72"/>
  <c r="A2783" i="72"/>
  <c r="A2782" i="72"/>
  <c r="A2781" i="72"/>
  <c r="A2780" i="72"/>
  <c r="A2779" i="72"/>
  <c r="A2778" i="72"/>
  <c r="A2777" i="72"/>
  <c r="A2776" i="72"/>
  <c r="A2775" i="72"/>
  <c r="A2774" i="72"/>
  <c r="A2773" i="72"/>
  <c r="A2772" i="72"/>
  <c r="A2771" i="72"/>
  <c r="A2770" i="72"/>
  <c r="A2769" i="72"/>
  <c r="A2768" i="72"/>
  <c r="A2767" i="72"/>
  <c r="A2766" i="72"/>
  <c r="A2765" i="72"/>
  <c r="A2764" i="72"/>
  <c r="A2763" i="72"/>
  <c r="A2762" i="72"/>
  <c r="A2761" i="72"/>
  <c r="A2760" i="72"/>
  <c r="A2759" i="72"/>
  <c r="A2758" i="72"/>
  <c r="A2757" i="72"/>
  <c r="A2756" i="72"/>
  <c r="A2755" i="72"/>
  <c r="A2754" i="72"/>
  <c r="A2753" i="72"/>
  <c r="A2752" i="72"/>
  <c r="A2751" i="72"/>
  <c r="A2750" i="72"/>
  <c r="A2749" i="72"/>
  <c r="A2748" i="72"/>
  <c r="A2747" i="72"/>
  <c r="A2746" i="72"/>
  <c r="A2745" i="72"/>
  <c r="A2744" i="72"/>
  <c r="A2743" i="72"/>
  <c r="A2742" i="72"/>
  <c r="A2741" i="72"/>
  <c r="A2740" i="72"/>
  <c r="A2739" i="72"/>
  <c r="A2738" i="72"/>
  <c r="A2737" i="72"/>
  <c r="A2736" i="72"/>
  <c r="A2735" i="72"/>
  <c r="A2734" i="72"/>
  <c r="A2733" i="72"/>
  <c r="A2732" i="72"/>
  <c r="A2731" i="72"/>
  <c r="A2730" i="72"/>
  <c r="A2729" i="72"/>
  <c r="A2728" i="72"/>
  <c r="A2727" i="72"/>
  <c r="A2726" i="72"/>
  <c r="A2725" i="72"/>
  <c r="A2724" i="72"/>
  <c r="A2723" i="72"/>
  <c r="A2722" i="72"/>
  <c r="A2721" i="72"/>
  <c r="A2720" i="72"/>
  <c r="A2719" i="72"/>
  <c r="A2718" i="72"/>
  <c r="A2717" i="72"/>
  <c r="A2716" i="72"/>
  <c r="A2715" i="72"/>
  <c r="A2714" i="72"/>
  <c r="A2713" i="72"/>
  <c r="A2712" i="72"/>
  <c r="A2711" i="72"/>
  <c r="A2710" i="72"/>
  <c r="A2709" i="72"/>
  <c r="A2708" i="72"/>
  <c r="A2707" i="72"/>
  <c r="A2706" i="72"/>
  <c r="A2705" i="72"/>
  <c r="A2704" i="72"/>
  <c r="A2703" i="72"/>
  <c r="A2702" i="72"/>
  <c r="A2701" i="72"/>
  <c r="A2700" i="72"/>
  <c r="A2699" i="72"/>
  <c r="A2698" i="72"/>
  <c r="A2697" i="72"/>
  <c r="A2696" i="72"/>
  <c r="A2695" i="72"/>
  <c r="A2694" i="72"/>
  <c r="A2693" i="72"/>
  <c r="A2692" i="72"/>
  <c r="A2691" i="72"/>
  <c r="A2690" i="72"/>
  <c r="A2689" i="72"/>
  <c r="A2688" i="72"/>
  <c r="A2687" i="72"/>
  <c r="A2686" i="72"/>
  <c r="A2685" i="72"/>
  <c r="A2684" i="72"/>
  <c r="A2683" i="72"/>
  <c r="A2682" i="72"/>
  <c r="A2681" i="72"/>
  <c r="A2680" i="72"/>
  <c r="A2679" i="72"/>
  <c r="A2678" i="72"/>
  <c r="A2677" i="72"/>
  <c r="A2676" i="72"/>
  <c r="A2675" i="72"/>
  <c r="A2674" i="72"/>
  <c r="A2673" i="72"/>
  <c r="A2672" i="72"/>
  <c r="A2671" i="72"/>
  <c r="A2670" i="72"/>
  <c r="A2669" i="72"/>
  <c r="A2668" i="72"/>
  <c r="A2667" i="72"/>
  <c r="A2666" i="72"/>
  <c r="A2665" i="72"/>
  <c r="A2664" i="72"/>
  <c r="A2663" i="72"/>
  <c r="A2662" i="72"/>
  <c r="A2661" i="72"/>
  <c r="A2660" i="72"/>
  <c r="A2659" i="72"/>
  <c r="A2658" i="72"/>
  <c r="A2657" i="72"/>
  <c r="A2656" i="72"/>
  <c r="A2655" i="72"/>
  <c r="A2654" i="72"/>
  <c r="A2653" i="72"/>
  <c r="A2652" i="72"/>
  <c r="A2651" i="72"/>
  <c r="A2650" i="72"/>
  <c r="A2649" i="72"/>
  <c r="A2648" i="72"/>
  <c r="A2647" i="72"/>
  <c r="A2646" i="72"/>
  <c r="A2645" i="72"/>
  <c r="A2644" i="72"/>
  <c r="A2643" i="72"/>
  <c r="A2642" i="72"/>
  <c r="A2641" i="72"/>
  <c r="A2640" i="72"/>
  <c r="A2639" i="72"/>
  <c r="A2638" i="72"/>
  <c r="A2637" i="72"/>
  <c r="A2636" i="72"/>
  <c r="A2635" i="72"/>
  <c r="A2634" i="72"/>
  <c r="A2633" i="72"/>
  <c r="A2632" i="72"/>
  <c r="A2631" i="72"/>
  <c r="A2630" i="72"/>
  <c r="A2629" i="72"/>
  <c r="A2628" i="72"/>
  <c r="A2627" i="72"/>
  <c r="A2626" i="72"/>
  <c r="A2625" i="72"/>
  <c r="A2624" i="72"/>
  <c r="A2623" i="72"/>
  <c r="A2622" i="72"/>
  <c r="A2621" i="72"/>
  <c r="A2620" i="72"/>
  <c r="A2619" i="72"/>
  <c r="A2618" i="72"/>
  <c r="A2617" i="72"/>
  <c r="A2616" i="72"/>
  <c r="A2615" i="72"/>
  <c r="A2614" i="72"/>
  <c r="A2613" i="72"/>
  <c r="A2612" i="72"/>
  <c r="A2611" i="72"/>
  <c r="A2610" i="72"/>
  <c r="A2609" i="72"/>
  <c r="A2608" i="72"/>
  <c r="A2607" i="72"/>
  <c r="A2606" i="72"/>
  <c r="A2605" i="72"/>
  <c r="A2604" i="72"/>
  <c r="A2603" i="72"/>
  <c r="A2602" i="72"/>
  <c r="A2601" i="72"/>
  <c r="A2600" i="72"/>
  <c r="A2599" i="72"/>
  <c r="A2598" i="72"/>
  <c r="A2597" i="72"/>
  <c r="A2596" i="72"/>
  <c r="A2595" i="72"/>
  <c r="A2594" i="72"/>
  <c r="A2593" i="72"/>
  <c r="A2592" i="72"/>
  <c r="A2591" i="72"/>
  <c r="A2590" i="72"/>
  <c r="A2589" i="72"/>
  <c r="A2588" i="72"/>
  <c r="A2587" i="72"/>
  <c r="A2586" i="72"/>
  <c r="A2585" i="72"/>
  <c r="A2584" i="72"/>
  <c r="A2583" i="72"/>
  <c r="A2582" i="72"/>
  <c r="A2581" i="72"/>
  <c r="A2580" i="72"/>
  <c r="A2579" i="72"/>
  <c r="A2578" i="72"/>
  <c r="A2577" i="72"/>
  <c r="A2576" i="72"/>
  <c r="A2575" i="72"/>
  <c r="A2574" i="72"/>
  <c r="A2573" i="72"/>
  <c r="A2572" i="72"/>
  <c r="A2571" i="72"/>
  <c r="A2570" i="72"/>
  <c r="A2569" i="72"/>
  <c r="A2568" i="72"/>
  <c r="A2567" i="72"/>
  <c r="A2566" i="72"/>
  <c r="A2565" i="72"/>
  <c r="A2564" i="72"/>
  <c r="A2563" i="72"/>
  <c r="A2562" i="72"/>
  <c r="A2561" i="72"/>
  <c r="A2560" i="72"/>
  <c r="A2559" i="72"/>
  <c r="A2558" i="72"/>
  <c r="A2557" i="72"/>
  <c r="A2556" i="72"/>
  <c r="A2555" i="72"/>
  <c r="A2554" i="72"/>
  <c r="A2553" i="72"/>
  <c r="A2552" i="72"/>
  <c r="A2551" i="72"/>
  <c r="A2550" i="72"/>
  <c r="A2549" i="72"/>
  <c r="A2548" i="72"/>
  <c r="A2547" i="72"/>
  <c r="A2546" i="72"/>
  <c r="A2545" i="72"/>
  <c r="A2544" i="72"/>
  <c r="A2543" i="72"/>
  <c r="A2542" i="72"/>
  <c r="A2541" i="72"/>
  <c r="A2540" i="72"/>
  <c r="A2539" i="72"/>
  <c r="A2538" i="72"/>
  <c r="A2537" i="72"/>
  <c r="A2536" i="72"/>
  <c r="A2535" i="72"/>
  <c r="A2534" i="72"/>
  <c r="A2533" i="72"/>
  <c r="A2532" i="72"/>
  <c r="A2531" i="72"/>
  <c r="A2530" i="72"/>
  <c r="A2529" i="72"/>
  <c r="A2528" i="72"/>
  <c r="A2527" i="72"/>
  <c r="A2526" i="72"/>
  <c r="A2525" i="72"/>
  <c r="A2524" i="72"/>
  <c r="A2523" i="72"/>
  <c r="A2522" i="72"/>
  <c r="A2521" i="72"/>
  <c r="A2520" i="72"/>
  <c r="A2519" i="72"/>
  <c r="A2518" i="72"/>
  <c r="A2517" i="72"/>
  <c r="A2516" i="72"/>
  <c r="A2515" i="72"/>
  <c r="A2514" i="72"/>
  <c r="A2513" i="72"/>
  <c r="A2512" i="72"/>
  <c r="A2511" i="72"/>
  <c r="A2510" i="72"/>
  <c r="A2509" i="72"/>
  <c r="A2508" i="72"/>
  <c r="A2507" i="72"/>
  <c r="A2506" i="72"/>
  <c r="A2505" i="72"/>
  <c r="A2504" i="72"/>
  <c r="A2503" i="72"/>
  <c r="A2502" i="72"/>
  <c r="A2501" i="72"/>
  <c r="A2500" i="72"/>
  <c r="A2499" i="72"/>
  <c r="A2498" i="72"/>
  <c r="A2497" i="72"/>
  <c r="A2496" i="72"/>
  <c r="A2495" i="72"/>
  <c r="A2494" i="72"/>
  <c r="A2493" i="72"/>
  <c r="A2492" i="72"/>
  <c r="A2491" i="72"/>
  <c r="A2490" i="72"/>
  <c r="A2489" i="72"/>
  <c r="A2488" i="72"/>
  <c r="A2487" i="72"/>
  <c r="A2486" i="72"/>
  <c r="A2485" i="72"/>
  <c r="A2484" i="72"/>
  <c r="A2483" i="72"/>
  <c r="A2482" i="72"/>
  <c r="A2481" i="72"/>
  <c r="A2480" i="72"/>
  <c r="A2479" i="72"/>
  <c r="A2478" i="72"/>
  <c r="A2477" i="72"/>
  <c r="A2476" i="72"/>
  <c r="A2475" i="72"/>
  <c r="A2474" i="72"/>
  <c r="A2473" i="72"/>
  <c r="A2472" i="72"/>
  <c r="A2471" i="72"/>
  <c r="A2470" i="72"/>
  <c r="A2469" i="72"/>
  <c r="A2468" i="72"/>
  <c r="A2467" i="72"/>
  <c r="A2466" i="72"/>
  <c r="A2465" i="72"/>
  <c r="A2464" i="72"/>
  <c r="A2463" i="72"/>
  <c r="A2462" i="72"/>
  <c r="A2461" i="72"/>
  <c r="A2460" i="72"/>
  <c r="A2459" i="72"/>
  <c r="A2458" i="72"/>
  <c r="A2457" i="72"/>
  <c r="A2456" i="72"/>
  <c r="A2455" i="72"/>
  <c r="A2454" i="72"/>
  <c r="A2453" i="72"/>
  <c r="A2452" i="72"/>
  <c r="A2451" i="72"/>
  <c r="A2450" i="72"/>
  <c r="A2449" i="72"/>
  <c r="A2448" i="72"/>
  <c r="A2447" i="72"/>
  <c r="A2446" i="72"/>
  <c r="A2445" i="72"/>
  <c r="A2444" i="72"/>
  <c r="A2443" i="72"/>
  <c r="A2442" i="72"/>
  <c r="A2441" i="72"/>
  <c r="A2440" i="72"/>
  <c r="A2439" i="72"/>
  <c r="A2438" i="72"/>
  <c r="A2437" i="72"/>
  <c r="A2436" i="72"/>
  <c r="A2435" i="72"/>
  <c r="A2434" i="72"/>
  <c r="A2433" i="72"/>
  <c r="A2432" i="72"/>
  <c r="A2431" i="72"/>
  <c r="A2430" i="72"/>
  <c r="A2429" i="72"/>
  <c r="A2428" i="72"/>
  <c r="A2427" i="72"/>
  <c r="A2426" i="72"/>
  <c r="A2425" i="72"/>
  <c r="A2424" i="72"/>
  <c r="A2423" i="72"/>
  <c r="A2422" i="72"/>
  <c r="A2421" i="72"/>
  <c r="A2420" i="72"/>
  <c r="A2419" i="72"/>
  <c r="A2418" i="72"/>
  <c r="A2417" i="72"/>
  <c r="A2416" i="72"/>
  <c r="A2415" i="72"/>
  <c r="A2414" i="72"/>
  <c r="A2413" i="72"/>
  <c r="A2412" i="72"/>
  <c r="A2411" i="72"/>
  <c r="A2410" i="72"/>
  <c r="A2409" i="72"/>
  <c r="A2408" i="72"/>
  <c r="A2407" i="72"/>
  <c r="A2406" i="72"/>
  <c r="A2405" i="72"/>
  <c r="A2404" i="72"/>
  <c r="A2403" i="72"/>
  <c r="A2402" i="72"/>
  <c r="A2401" i="72"/>
  <c r="A2400" i="72"/>
  <c r="A2399" i="72"/>
  <c r="A2398" i="72"/>
  <c r="A2397" i="72"/>
  <c r="A2396" i="72"/>
  <c r="A2395" i="72"/>
  <c r="A2394" i="72"/>
  <c r="A2393" i="72"/>
  <c r="A2392" i="72"/>
  <c r="A2391" i="72"/>
  <c r="A2390" i="72"/>
  <c r="A2389" i="72"/>
  <c r="A2388" i="72"/>
  <c r="A2387" i="72"/>
  <c r="A2386" i="72"/>
  <c r="A2385" i="72"/>
  <c r="A2384" i="72"/>
  <c r="A2383" i="72"/>
  <c r="A2382" i="72"/>
  <c r="A2381" i="72"/>
  <c r="A2380" i="72"/>
  <c r="A2379" i="72"/>
  <c r="A2378" i="72"/>
  <c r="A2377" i="72"/>
  <c r="A2376" i="72"/>
  <c r="A2375" i="72"/>
  <c r="A2374" i="72"/>
  <c r="A2373" i="72"/>
  <c r="A2372" i="72"/>
  <c r="A2371" i="72"/>
  <c r="A2370" i="72"/>
  <c r="A2369" i="72"/>
  <c r="A2368" i="72"/>
  <c r="A2367" i="72"/>
  <c r="A2366" i="72"/>
  <c r="A2365" i="72"/>
  <c r="A2364" i="72"/>
  <c r="A2363" i="72"/>
  <c r="A2362" i="72"/>
  <c r="A2361" i="72"/>
  <c r="A2360" i="72"/>
  <c r="A2359" i="72"/>
  <c r="A2358" i="72"/>
  <c r="A2357" i="72"/>
  <c r="A2356" i="72"/>
  <c r="A2355" i="72"/>
  <c r="A2354" i="72"/>
  <c r="A2353" i="72"/>
  <c r="A2352" i="72"/>
  <c r="A2351" i="72"/>
  <c r="A2350" i="72"/>
  <c r="A2349" i="72"/>
  <c r="A2348" i="72"/>
  <c r="A2347" i="72"/>
  <c r="A2346" i="72"/>
  <c r="A2345" i="72"/>
  <c r="A2344" i="72"/>
  <c r="A2343" i="72"/>
  <c r="A2342" i="72"/>
  <c r="A2341" i="72"/>
  <c r="A2340" i="72"/>
  <c r="A2339" i="72"/>
  <c r="A2338" i="72"/>
  <c r="A2337" i="72"/>
  <c r="A2336" i="72"/>
  <c r="A2335" i="72"/>
  <c r="A2334" i="72"/>
  <c r="A2333" i="72"/>
  <c r="A2332" i="72"/>
  <c r="A2331" i="72"/>
  <c r="A2330" i="72"/>
  <c r="A2329" i="72"/>
  <c r="A2328" i="72"/>
  <c r="A2327" i="72"/>
  <c r="A2326" i="72"/>
  <c r="A2325" i="72"/>
  <c r="A2324" i="72"/>
  <c r="A2323" i="72"/>
  <c r="A2322" i="72"/>
  <c r="A2321" i="72"/>
  <c r="A2320" i="72"/>
  <c r="A2319" i="72"/>
  <c r="A2318" i="72"/>
  <c r="A2317" i="72"/>
  <c r="A2316" i="72"/>
  <c r="A2315" i="72"/>
  <c r="A2314" i="72"/>
  <c r="A2313" i="72"/>
  <c r="A2312" i="72"/>
  <c r="A2311" i="72"/>
  <c r="A2310" i="72"/>
  <c r="A2309" i="72"/>
  <c r="A2308" i="72"/>
  <c r="A2307" i="72"/>
  <c r="A2306" i="72"/>
  <c r="A2305" i="72"/>
  <c r="A2304" i="72"/>
  <c r="A2303" i="72"/>
  <c r="A2302" i="72"/>
  <c r="A2301" i="72"/>
  <c r="A2300" i="72"/>
  <c r="A2299" i="72"/>
  <c r="A2298" i="72"/>
  <c r="A2297" i="72"/>
  <c r="A2296" i="72"/>
  <c r="A2295" i="72"/>
  <c r="A2294" i="72"/>
  <c r="A2293" i="72"/>
  <c r="A2292" i="72"/>
  <c r="A2291" i="72"/>
  <c r="A2290" i="72"/>
  <c r="A2289" i="72"/>
  <c r="A2288" i="72"/>
  <c r="A2287" i="72"/>
  <c r="A2286" i="72"/>
  <c r="A2285" i="72"/>
  <c r="A2284" i="72"/>
  <c r="A2283" i="72"/>
  <c r="A2282" i="72"/>
  <c r="A2281" i="72"/>
  <c r="A2280" i="72"/>
  <c r="A2279" i="72"/>
  <c r="A2278" i="72"/>
  <c r="A2277" i="72"/>
  <c r="A2276" i="72"/>
  <c r="A2275" i="72"/>
  <c r="A2274" i="72"/>
  <c r="A2273" i="72"/>
  <c r="A2272" i="72"/>
  <c r="A2271" i="72"/>
  <c r="A2270" i="72"/>
  <c r="A2269" i="72"/>
  <c r="A2268" i="72"/>
  <c r="A2267" i="72"/>
  <c r="A2266" i="72"/>
  <c r="A2265" i="72"/>
  <c r="A2264" i="72"/>
  <c r="A2263" i="72"/>
  <c r="A2262" i="72"/>
  <c r="A2261" i="72"/>
  <c r="A2260" i="72"/>
  <c r="A2259" i="72"/>
  <c r="A2258" i="72"/>
  <c r="A2257" i="72"/>
  <c r="A2256" i="72"/>
  <c r="A2255" i="72"/>
  <c r="A2254" i="72"/>
  <c r="A2253" i="72"/>
  <c r="A2252" i="72"/>
  <c r="A2251" i="72"/>
  <c r="A2250" i="72"/>
  <c r="A2249" i="72"/>
  <c r="A2248" i="72"/>
  <c r="A2247" i="72"/>
  <c r="A2246" i="72"/>
  <c r="A2245" i="72"/>
  <c r="A2244" i="72"/>
  <c r="A2243" i="72"/>
  <c r="A2242" i="72"/>
  <c r="A2241" i="72"/>
  <c r="A2240" i="72"/>
  <c r="A2239" i="72"/>
  <c r="A2238" i="72"/>
  <c r="A2237" i="72"/>
  <c r="A2236" i="72"/>
  <c r="A2235" i="72"/>
  <c r="A2234" i="72"/>
  <c r="A2233" i="72"/>
  <c r="A2232" i="72"/>
  <c r="A2231" i="72"/>
  <c r="A2230" i="72"/>
  <c r="A2229" i="72"/>
  <c r="A2228" i="72"/>
  <c r="A2227" i="72"/>
  <c r="A2226" i="72"/>
  <c r="A2225" i="72"/>
  <c r="A2224" i="72"/>
  <c r="A2223" i="72"/>
  <c r="A2222" i="72"/>
  <c r="A2221" i="72"/>
  <c r="A2220" i="72"/>
  <c r="A2219" i="72"/>
  <c r="A2218" i="72"/>
  <c r="A2217" i="72"/>
  <c r="A2216" i="72"/>
  <c r="A2215" i="72"/>
  <c r="A2214" i="72"/>
  <c r="A2213" i="72"/>
  <c r="A2212" i="72"/>
  <c r="A2211" i="72"/>
  <c r="A2210" i="72"/>
  <c r="A2209" i="72"/>
  <c r="A2208" i="72"/>
  <c r="A2207" i="72"/>
  <c r="A2206" i="72"/>
  <c r="A2205" i="72"/>
  <c r="A2204" i="72"/>
  <c r="A2203" i="72"/>
  <c r="A2202" i="72"/>
  <c r="A2201" i="72"/>
  <c r="A2200" i="72"/>
  <c r="A2199" i="72"/>
  <c r="A2198" i="72"/>
  <c r="A2197" i="72"/>
  <c r="A2196" i="72"/>
  <c r="A2195" i="72"/>
  <c r="A2194" i="72"/>
  <c r="A2193" i="72"/>
  <c r="A2192" i="72"/>
  <c r="A2191" i="72"/>
  <c r="A2190" i="72"/>
  <c r="A2189" i="72"/>
  <c r="A2188" i="72"/>
  <c r="A2187" i="72"/>
  <c r="A2186" i="72"/>
  <c r="A2185" i="72"/>
  <c r="A2184" i="72"/>
  <c r="A2183" i="72"/>
  <c r="A2182" i="72"/>
  <c r="A2181" i="72"/>
  <c r="A2180" i="72"/>
  <c r="A2179" i="72"/>
  <c r="A2178" i="72"/>
  <c r="A2177" i="72"/>
  <c r="A2176" i="72"/>
  <c r="A2175" i="72"/>
  <c r="A2174" i="72"/>
  <c r="A2173" i="72"/>
  <c r="A2172" i="72"/>
  <c r="A2171" i="72"/>
  <c r="A2170" i="72"/>
  <c r="A2169" i="72"/>
  <c r="A2168" i="72"/>
  <c r="A2167" i="72"/>
  <c r="A2166" i="72"/>
  <c r="A2165" i="72"/>
  <c r="A2164" i="72"/>
  <c r="A2163" i="72"/>
  <c r="A2162" i="72"/>
  <c r="A2161" i="72"/>
  <c r="A2160" i="72"/>
  <c r="A2159" i="72"/>
  <c r="A2158" i="72"/>
  <c r="A2157" i="72"/>
  <c r="A2156" i="72"/>
  <c r="A2155" i="72"/>
  <c r="A2154" i="72"/>
  <c r="A2153" i="72"/>
  <c r="A2152" i="72"/>
  <c r="A2151" i="72"/>
  <c r="A2150" i="72"/>
  <c r="A2149" i="72"/>
  <c r="A2148" i="72"/>
  <c r="A2147" i="72"/>
  <c r="A2146" i="72"/>
  <c r="A2145" i="72"/>
  <c r="A2144" i="72"/>
  <c r="A2143" i="72"/>
  <c r="A2142" i="72"/>
  <c r="A2141" i="72"/>
  <c r="A2140" i="72"/>
  <c r="A2139" i="72"/>
  <c r="A2138" i="72"/>
  <c r="A2137" i="72"/>
  <c r="A2136" i="72"/>
  <c r="A2135" i="72"/>
  <c r="A2134" i="72"/>
  <c r="A2133" i="72"/>
  <c r="A2132" i="72"/>
  <c r="A2131" i="72"/>
  <c r="A2130" i="72"/>
  <c r="A2129" i="72"/>
  <c r="A2128" i="72"/>
  <c r="A2127" i="72"/>
  <c r="A2126" i="72"/>
  <c r="A2125" i="72"/>
  <c r="A2124" i="72"/>
  <c r="A2123" i="72"/>
  <c r="A2122" i="72"/>
  <c r="A2121" i="72"/>
  <c r="A2120" i="72"/>
  <c r="A2119" i="72"/>
  <c r="A2118" i="72"/>
  <c r="A2117" i="72"/>
  <c r="A2116" i="72"/>
  <c r="A2115" i="72"/>
  <c r="A2114" i="72"/>
  <c r="A2113" i="72"/>
  <c r="A2112" i="72"/>
  <c r="A2111" i="72"/>
  <c r="A2110" i="72"/>
  <c r="A2109" i="72"/>
  <c r="A2108" i="72"/>
  <c r="A2107" i="72"/>
  <c r="A2106" i="72"/>
  <c r="A2105" i="72"/>
  <c r="A2104" i="72"/>
  <c r="A2103" i="72"/>
  <c r="A2102" i="72"/>
  <c r="A2101" i="72"/>
  <c r="A2100" i="72"/>
  <c r="A2099" i="72"/>
  <c r="A2098" i="72"/>
  <c r="A2097" i="72"/>
  <c r="A2096" i="72"/>
  <c r="A2095" i="72"/>
  <c r="A2094" i="72"/>
  <c r="A2093" i="72"/>
  <c r="A2092" i="72"/>
  <c r="A2091" i="72"/>
  <c r="A2090" i="72"/>
  <c r="A2089" i="72"/>
  <c r="A2088" i="72"/>
  <c r="A2087" i="72"/>
  <c r="A2086" i="72"/>
  <c r="A2085" i="72"/>
  <c r="A2084" i="72"/>
  <c r="A2083" i="72"/>
  <c r="A2082" i="72"/>
  <c r="A2081" i="72"/>
  <c r="A2080" i="72"/>
  <c r="A2079" i="72"/>
  <c r="A2078" i="72"/>
  <c r="A2077" i="72"/>
  <c r="A2076" i="72"/>
  <c r="A2075" i="72"/>
  <c r="A2074" i="72"/>
  <c r="A2073" i="72"/>
  <c r="A2072" i="72"/>
  <c r="A2071" i="72"/>
  <c r="A2070" i="72"/>
  <c r="A2069" i="72"/>
  <c r="A2068" i="72"/>
  <c r="A2067" i="72"/>
  <c r="A2066" i="72"/>
  <c r="A2065" i="72"/>
  <c r="A2064" i="72"/>
  <c r="A2063" i="72"/>
  <c r="A2062" i="72"/>
  <c r="A2061" i="72"/>
  <c r="A2060" i="72"/>
  <c r="A2059" i="72"/>
  <c r="A2058" i="72"/>
  <c r="A2057" i="72"/>
  <c r="A2056" i="72"/>
  <c r="A2055" i="72"/>
  <c r="A2054" i="72"/>
  <c r="A2053" i="72"/>
  <c r="A2052" i="72"/>
  <c r="A2051" i="72"/>
  <c r="A2050" i="72"/>
  <c r="A2049" i="72"/>
  <c r="A2048" i="72"/>
  <c r="A2047" i="72"/>
  <c r="A2046" i="72"/>
  <c r="A2045" i="72"/>
  <c r="A2044" i="72"/>
  <c r="A2043" i="72"/>
  <c r="A2042" i="72"/>
  <c r="A2041" i="72"/>
  <c r="A2040" i="72"/>
  <c r="A2039" i="72"/>
  <c r="A2038" i="72"/>
  <c r="A2037" i="72"/>
  <c r="A2036" i="72"/>
  <c r="A2035" i="72"/>
  <c r="A2034" i="72"/>
  <c r="A2033" i="72"/>
  <c r="A2032" i="72"/>
  <c r="A2031" i="72"/>
  <c r="A2030" i="72"/>
  <c r="A2029" i="72"/>
  <c r="A2028" i="72"/>
  <c r="A2027" i="72"/>
  <c r="A2026" i="72"/>
  <c r="A2025" i="72"/>
  <c r="A2024" i="72"/>
  <c r="A2023" i="72"/>
  <c r="A2022" i="72"/>
  <c r="A2021" i="72"/>
  <c r="A2020" i="72"/>
  <c r="A2019" i="72"/>
  <c r="A2018" i="72"/>
  <c r="A2017" i="72"/>
  <c r="A2016" i="72"/>
  <c r="A2015" i="72"/>
  <c r="A2014" i="72"/>
  <c r="A2013" i="72"/>
  <c r="A2012" i="72"/>
  <c r="A2011" i="72"/>
  <c r="A2010" i="72"/>
  <c r="A2009" i="72"/>
  <c r="A2008" i="72"/>
  <c r="A2007" i="72"/>
  <c r="A2006" i="72"/>
  <c r="A2005" i="72"/>
  <c r="A2004" i="72"/>
  <c r="A2003" i="72"/>
  <c r="A2002" i="72"/>
  <c r="A2001" i="72"/>
  <c r="A2000" i="72"/>
  <c r="A1999" i="72"/>
  <c r="A1998" i="72"/>
  <c r="A1997" i="72"/>
  <c r="A1996" i="72"/>
  <c r="A1995" i="72"/>
  <c r="A1994" i="72"/>
  <c r="A1993" i="72"/>
  <c r="A1992" i="72"/>
  <c r="A1991" i="72"/>
  <c r="A1990" i="72"/>
  <c r="A1989" i="72"/>
  <c r="A1988" i="72"/>
  <c r="A1987" i="72"/>
  <c r="A1986" i="72"/>
  <c r="A1985" i="72"/>
  <c r="A1984" i="72"/>
  <c r="A1983" i="72"/>
  <c r="A1982" i="72"/>
  <c r="A1981" i="72"/>
  <c r="A1980" i="72"/>
  <c r="A1979" i="72"/>
  <c r="A1978" i="72"/>
  <c r="A1977" i="72"/>
  <c r="A1976" i="72"/>
  <c r="A1975" i="72"/>
  <c r="A1974" i="72"/>
  <c r="A1973" i="72"/>
  <c r="A1972" i="72"/>
  <c r="A1971" i="72"/>
  <c r="A1970" i="72"/>
  <c r="A1969" i="72"/>
  <c r="A1968" i="72"/>
  <c r="A1967" i="72"/>
  <c r="A1966" i="72"/>
  <c r="A1965" i="72"/>
  <c r="A1964" i="72"/>
  <c r="A1963" i="72"/>
  <c r="A1962" i="72"/>
  <c r="A1961" i="72"/>
  <c r="A1960" i="72"/>
  <c r="A1959" i="72"/>
  <c r="A1958" i="72"/>
  <c r="A1957" i="72"/>
  <c r="A1956" i="72"/>
  <c r="A1955" i="72"/>
  <c r="A1954" i="72"/>
  <c r="A1953" i="72"/>
  <c r="A1952" i="72"/>
  <c r="A1951" i="72"/>
  <c r="A1950" i="72"/>
  <c r="A1949" i="72"/>
  <c r="A1948" i="72"/>
  <c r="A1947" i="72"/>
  <c r="A1946" i="72"/>
  <c r="A1945" i="72"/>
  <c r="A1944" i="72"/>
  <c r="A1943" i="72"/>
  <c r="A1942" i="72"/>
  <c r="A1941" i="72"/>
  <c r="A1940" i="72"/>
  <c r="A1939" i="72"/>
  <c r="A1938" i="72"/>
  <c r="A1937" i="72"/>
  <c r="A1936" i="72"/>
  <c r="A1935" i="72"/>
  <c r="A1934" i="72"/>
  <c r="A1933" i="72"/>
  <c r="A1932" i="72"/>
  <c r="A1931" i="72"/>
  <c r="A1930" i="72"/>
  <c r="A1929" i="72"/>
  <c r="A1928" i="72"/>
  <c r="A1927" i="72"/>
  <c r="A1926" i="72"/>
  <c r="A1925" i="72"/>
  <c r="A1924" i="72"/>
  <c r="A1923" i="72"/>
  <c r="A1922" i="72"/>
  <c r="A1921" i="72"/>
  <c r="A1920" i="72"/>
  <c r="A1919" i="72"/>
  <c r="A1918" i="72"/>
  <c r="A1917" i="72"/>
  <c r="A1916" i="72"/>
  <c r="A1915" i="72"/>
  <c r="A1914" i="72"/>
  <c r="A1913" i="72"/>
  <c r="A1912" i="72"/>
  <c r="A1911" i="72"/>
  <c r="A1910" i="72"/>
  <c r="A1909" i="72"/>
  <c r="A1908" i="72"/>
  <c r="A1907" i="72"/>
  <c r="A1906" i="72"/>
  <c r="A1905" i="72"/>
  <c r="A1904" i="72"/>
  <c r="A1903" i="72"/>
  <c r="A1902" i="72"/>
  <c r="A1901" i="72"/>
  <c r="A1900" i="72"/>
  <c r="A1899" i="72"/>
  <c r="A1898" i="72"/>
  <c r="A1897" i="72"/>
  <c r="A1896" i="72"/>
  <c r="A1895" i="72"/>
  <c r="A1894" i="72"/>
  <c r="A1893" i="72"/>
  <c r="A1892" i="72"/>
  <c r="A1891" i="72"/>
  <c r="A1890" i="72"/>
  <c r="A1889" i="72"/>
  <c r="A1888" i="72"/>
  <c r="A1887" i="72"/>
  <c r="A1886" i="72"/>
  <c r="A1885" i="72"/>
  <c r="A1884" i="72"/>
  <c r="A1883" i="72"/>
  <c r="A1882" i="72"/>
  <c r="A1881" i="72"/>
  <c r="A1880" i="72"/>
  <c r="A1879" i="72"/>
  <c r="A1878" i="72"/>
  <c r="A1877" i="72"/>
  <c r="A1876" i="72"/>
  <c r="A1875" i="72"/>
  <c r="A1874" i="72"/>
  <c r="A1873" i="72"/>
  <c r="A1872" i="72"/>
  <c r="A1871" i="72"/>
  <c r="A1870" i="72"/>
  <c r="A1869" i="72"/>
  <c r="A1868" i="72"/>
  <c r="A1867" i="72"/>
  <c r="A1866" i="72"/>
  <c r="A1865" i="72"/>
  <c r="A1864" i="72"/>
  <c r="A1863" i="72"/>
  <c r="A1862" i="72"/>
  <c r="A1861" i="72"/>
  <c r="A1860" i="72"/>
  <c r="A1859" i="72"/>
  <c r="A1858" i="72"/>
  <c r="A1857" i="72"/>
  <c r="A1856" i="72"/>
  <c r="A1855" i="72"/>
  <c r="A1854" i="72"/>
  <c r="A1853" i="72"/>
  <c r="A1852" i="72"/>
  <c r="A1851" i="72"/>
  <c r="A1850" i="72"/>
  <c r="A1849" i="72"/>
  <c r="A1848" i="72"/>
  <c r="A1847" i="72"/>
  <c r="A1846" i="72"/>
  <c r="A1845" i="72"/>
  <c r="A1844" i="72"/>
  <c r="A1843" i="72"/>
  <c r="A1842" i="72"/>
  <c r="A1841" i="72"/>
  <c r="A1840" i="72"/>
  <c r="A1839" i="72"/>
  <c r="A1838" i="72"/>
  <c r="A1837" i="72"/>
  <c r="A1836" i="72"/>
  <c r="A1835" i="72"/>
  <c r="A1834" i="72"/>
  <c r="A1833" i="72"/>
  <c r="A1832" i="72"/>
  <c r="A1831" i="72"/>
  <c r="A1830" i="72"/>
  <c r="A1829" i="72"/>
  <c r="A1828" i="72"/>
  <c r="A1827" i="72"/>
  <c r="A1826" i="72"/>
  <c r="A1825" i="72"/>
  <c r="A1824" i="72"/>
  <c r="A1823" i="72"/>
  <c r="A1822" i="72"/>
  <c r="A1821" i="72"/>
  <c r="A1820" i="72"/>
  <c r="A1819" i="72"/>
  <c r="A1818" i="72"/>
  <c r="A1817" i="72"/>
  <c r="A1816" i="72"/>
  <c r="A1815" i="72"/>
  <c r="A1814" i="72"/>
  <c r="A1813" i="72"/>
  <c r="A1812" i="72"/>
  <c r="A1811" i="72"/>
  <c r="A1810" i="72"/>
  <c r="A1809" i="72"/>
  <c r="A1808" i="72"/>
  <c r="A1807" i="72"/>
  <c r="A1806" i="72"/>
  <c r="A1805" i="72"/>
  <c r="A1804" i="72"/>
  <c r="A1803" i="72"/>
  <c r="A1802" i="72"/>
  <c r="A1801" i="72"/>
  <c r="A1800" i="72"/>
  <c r="A1799" i="72"/>
  <c r="A1798" i="72"/>
  <c r="A1797" i="72"/>
  <c r="A1796" i="72"/>
  <c r="A1795" i="72"/>
  <c r="A1794" i="72"/>
  <c r="A1793" i="72"/>
  <c r="A1792" i="72"/>
  <c r="A1791" i="72"/>
  <c r="A1790" i="72"/>
  <c r="A1789" i="72"/>
  <c r="A1788" i="72"/>
  <c r="A1787" i="72"/>
  <c r="A1786" i="72"/>
  <c r="A1785" i="72"/>
  <c r="A1784" i="72"/>
  <c r="A1783" i="72"/>
  <c r="A1782" i="72"/>
  <c r="A1781" i="72"/>
  <c r="A1780" i="72"/>
  <c r="A1779" i="72"/>
  <c r="A1778" i="72"/>
  <c r="A1777" i="72"/>
  <c r="A1776" i="72"/>
  <c r="A1775" i="72"/>
  <c r="A1774" i="72"/>
  <c r="A1773" i="72"/>
  <c r="A1772" i="72"/>
  <c r="A1771" i="72"/>
  <c r="A1770" i="72"/>
  <c r="A1769" i="72"/>
  <c r="A1768" i="72"/>
  <c r="A1767" i="72"/>
  <c r="A1766" i="72"/>
  <c r="A1765" i="72"/>
  <c r="A1764" i="72"/>
  <c r="A1763" i="72"/>
  <c r="A1762" i="72"/>
  <c r="A1761" i="72"/>
  <c r="A1760" i="72"/>
  <c r="A1759" i="72"/>
  <c r="A1758" i="72"/>
  <c r="A1757" i="72"/>
  <c r="A1756" i="72"/>
  <c r="A1755" i="72"/>
  <c r="A1754" i="72"/>
  <c r="A1753" i="72"/>
  <c r="A1752" i="72"/>
  <c r="A1751" i="72"/>
  <c r="A1750" i="72"/>
  <c r="A1749" i="72"/>
  <c r="A1748" i="72"/>
  <c r="A1747" i="72"/>
  <c r="A1746" i="72"/>
  <c r="A1745" i="72"/>
  <c r="A1744" i="72"/>
  <c r="A1743" i="72"/>
  <c r="A1742" i="72"/>
  <c r="A1741" i="72"/>
  <c r="A1740" i="72"/>
  <c r="A1739" i="72"/>
  <c r="A1738" i="72"/>
  <c r="A1737" i="72"/>
  <c r="A1736" i="72"/>
  <c r="A1735" i="72"/>
  <c r="A1734" i="72"/>
  <c r="A1733" i="72"/>
  <c r="A1732" i="72"/>
  <c r="A1731" i="72"/>
  <c r="A1730" i="72"/>
  <c r="A1729" i="72"/>
  <c r="A1728" i="72"/>
  <c r="A1727" i="72"/>
  <c r="A1726" i="72"/>
  <c r="A1725" i="72"/>
  <c r="A1724" i="72"/>
  <c r="A1723" i="72"/>
  <c r="A1722" i="72"/>
  <c r="A1721" i="72"/>
  <c r="A1720" i="72"/>
  <c r="A1719" i="72"/>
  <c r="A1718" i="72"/>
  <c r="A1717" i="72"/>
  <c r="A1716" i="72"/>
  <c r="A1715" i="72"/>
  <c r="A1714" i="72"/>
  <c r="A1713" i="72"/>
  <c r="A1712" i="72"/>
  <c r="A1711" i="72"/>
  <c r="A1710" i="72"/>
  <c r="A1709" i="72"/>
  <c r="A1708" i="72"/>
  <c r="A1707" i="72"/>
  <c r="A1706" i="72"/>
  <c r="A1705" i="72"/>
  <c r="A1704" i="72"/>
  <c r="A1703" i="72"/>
  <c r="A1702" i="72"/>
  <c r="A1701" i="72"/>
  <c r="A1700" i="72"/>
  <c r="A1699" i="72"/>
  <c r="A1698" i="72"/>
  <c r="A1697" i="72"/>
  <c r="A1696" i="72"/>
  <c r="A1695" i="72"/>
  <c r="A1694" i="72"/>
  <c r="A1693" i="72"/>
  <c r="A1692" i="72"/>
  <c r="A1691" i="72"/>
  <c r="A1690" i="72"/>
  <c r="A1689" i="72"/>
  <c r="A1688" i="72"/>
  <c r="A1687" i="72"/>
  <c r="A1686" i="72"/>
  <c r="A1685" i="72"/>
  <c r="A1684" i="72"/>
  <c r="A1683" i="72"/>
  <c r="A1682" i="72"/>
  <c r="A1681" i="72"/>
  <c r="A1680" i="72"/>
  <c r="A1679" i="72"/>
  <c r="A1678" i="72"/>
  <c r="A1677" i="72"/>
  <c r="A1676" i="72"/>
  <c r="A1675" i="72"/>
  <c r="A1674" i="72"/>
  <c r="A1673" i="72"/>
  <c r="A1672" i="72"/>
  <c r="A1671" i="72"/>
  <c r="A1670" i="72"/>
  <c r="A1669" i="72"/>
  <c r="A1668" i="72"/>
  <c r="A1667" i="72"/>
  <c r="A1666" i="72"/>
  <c r="A1665" i="72"/>
  <c r="A1664" i="72"/>
  <c r="A1663" i="72"/>
  <c r="A1662" i="72"/>
  <c r="A1661" i="72"/>
  <c r="A1660" i="72"/>
  <c r="A1659" i="72"/>
  <c r="A1658" i="72"/>
  <c r="A1657" i="72"/>
  <c r="A1656" i="72"/>
  <c r="A1655" i="72"/>
  <c r="A1654" i="72"/>
  <c r="A1653" i="72"/>
  <c r="A1652" i="72"/>
  <c r="A1651" i="72"/>
  <c r="A1650" i="72"/>
  <c r="A1649" i="72"/>
  <c r="A1648" i="72"/>
  <c r="A1647" i="72"/>
  <c r="A1646" i="72"/>
  <c r="A1645" i="72"/>
  <c r="A1644" i="72"/>
  <c r="A1643" i="72"/>
  <c r="A1642" i="72"/>
  <c r="A1641" i="72"/>
  <c r="A1640" i="72"/>
  <c r="A1639" i="72"/>
  <c r="A1638" i="72"/>
  <c r="A1637" i="72"/>
  <c r="A1636" i="72"/>
  <c r="A1635" i="72"/>
  <c r="A1634" i="72"/>
  <c r="A1633" i="72"/>
  <c r="A1632" i="72"/>
  <c r="A1631" i="72"/>
  <c r="A1630" i="72"/>
  <c r="A1629" i="72"/>
  <c r="A1628" i="72"/>
  <c r="A1627" i="72"/>
  <c r="A1626" i="72"/>
  <c r="A1625" i="72"/>
  <c r="A1624" i="72"/>
  <c r="A1623" i="72"/>
  <c r="A1622" i="72"/>
  <c r="A1621" i="72"/>
  <c r="A1620" i="72"/>
  <c r="A1619" i="72"/>
  <c r="A1618" i="72"/>
  <c r="A1617" i="72"/>
  <c r="A1616" i="72"/>
  <c r="A1615" i="72"/>
  <c r="A1614" i="72"/>
  <c r="A1613" i="72"/>
  <c r="A1612" i="72"/>
  <c r="A1611" i="72"/>
  <c r="A1610" i="72"/>
  <c r="A1609" i="72"/>
  <c r="A1608" i="72"/>
  <c r="A1607" i="72"/>
  <c r="A1606" i="72"/>
  <c r="A1605" i="72"/>
  <c r="A1604" i="72"/>
  <c r="A1603" i="72"/>
  <c r="A1602" i="72"/>
  <c r="A1601" i="72"/>
  <c r="A1600" i="72"/>
  <c r="A1599" i="72"/>
  <c r="A1598" i="72"/>
  <c r="A1597" i="72"/>
  <c r="A1596" i="72"/>
  <c r="A1595" i="72"/>
  <c r="A1594" i="72"/>
  <c r="A1593" i="72"/>
  <c r="A1592" i="72"/>
  <c r="A1591" i="72"/>
  <c r="A1590" i="72"/>
  <c r="A1589" i="72"/>
  <c r="A1588" i="72"/>
  <c r="A1587" i="72"/>
  <c r="A1586" i="72"/>
  <c r="A1585" i="72"/>
  <c r="A1584" i="72"/>
  <c r="A1583" i="72"/>
  <c r="A1582" i="72"/>
  <c r="A1581" i="72"/>
  <c r="A1580" i="72"/>
  <c r="A1579" i="72"/>
  <c r="A1578" i="72"/>
  <c r="A1577" i="72"/>
  <c r="A1576" i="72"/>
  <c r="A1575" i="72"/>
  <c r="A1574" i="72"/>
  <c r="A1573" i="72"/>
  <c r="A1572" i="72"/>
  <c r="A1571" i="72"/>
  <c r="A1570" i="72"/>
  <c r="A1569" i="72"/>
  <c r="A1568" i="72"/>
  <c r="A1567" i="72"/>
  <c r="A1566" i="72"/>
  <c r="A1565" i="72"/>
  <c r="A1564" i="72"/>
  <c r="A1563" i="72"/>
  <c r="A1562" i="72"/>
  <c r="A1561" i="72"/>
  <c r="A1560" i="72"/>
  <c r="A1559" i="72"/>
  <c r="A1558" i="72"/>
  <c r="A1557" i="72"/>
  <c r="A1556" i="72"/>
  <c r="A1555" i="72"/>
  <c r="A1554" i="72"/>
  <c r="A1553" i="72"/>
  <c r="A1552" i="72"/>
  <c r="A1551" i="72"/>
  <c r="A1550" i="72"/>
  <c r="A1549" i="72"/>
  <c r="A1548" i="72"/>
  <c r="A1547" i="72"/>
  <c r="A1546" i="72"/>
  <c r="A1545" i="72"/>
  <c r="A1544" i="72"/>
  <c r="A1543" i="72"/>
  <c r="A1542" i="72"/>
  <c r="A1541" i="72"/>
  <c r="A1540" i="72"/>
  <c r="A1539" i="72"/>
  <c r="A1538" i="72"/>
  <c r="A1537" i="72"/>
  <c r="A1536" i="72"/>
  <c r="A1535" i="72"/>
  <c r="A1534" i="72"/>
  <c r="A1533" i="72"/>
  <c r="A1532" i="72"/>
  <c r="A1531" i="72"/>
  <c r="A1530" i="72"/>
  <c r="A1529" i="72"/>
  <c r="A1528" i="72"/>
  <c r="A1527" i="72"/>
  <c r="A1526" i="72"/>
  <c r="A1525" i="72"/>
  <c r="A1524" i="72"/>
  <c r="A1523" i="72"/>
  <c r="A1522" i="72"/>
  <c r="A1521" i="72"/>
  <c r="A1520" i="72"/>
  <c r="A1519" i="72"/>
  <c r="A1518" i="72"/>
  <c r="A1517" i="72"/>
  <c r="A1516" i="72"/>
  <c r="A1515" i="72"/>
  <c r="A1514" i="72"/>
  <c r="A1513" i="72"/>
  <c r="A1512" i="72"/>
  <c r="A1511" i="72"/>
  <c r="A1510" i="72"/>
  <c r="A1509" i="72"/>
  <c r="A1508" i="72"/>
  <c r="A1507" i="72"/>
  <c r="A1506" i="72"/>
  <c r="A1505" i="72"/>
  <c r="A1504" i="72"/>
  <c r="A1503" i="72"/>
  <c r="A1502" i="72"/>
  <c r="A1501" i="72"/>
  <c r="A1500" i="72"/>
  <c r="A1499" i="72"/>
  <c r="A1498" i="72"/>
  <c r="A1497" i="72"/>
  <c r="A1496" i="72"/>
  <c r="A1495" i="72"/>
  <c r="A1494" i="72"/>
  <c r="A1493" i="72"/>
  <c r="A1492" i="72"/>
  <c r="A1491" i="72"/>
  <c r="A1490" i="72"/>
  <c r="A1489" i="72"/>
  <c r="A1488" i="72"/>
  <c r="A1487" i="72"/>
  <c r="A1486" i="72"/>
  <c r="A1485" i="72"/>
  <c r="A1484" i="72"/>
  <c r="A1483" i="72"/>
  <c r="A1482" i="72"/>
  <c r="A1481" i="72"/>
  <c r="A1480" i="72"/>
  <c r="A1479" i="72"/>
  <c r="A1478" i="72"/>
  <c r="A1477" i="72"/>
  <c r="A1476" i="72"/>
  <c r="A1475" i="72"/>
  <c r="A1474" i="72"/>
  <c r="A1473" i="72"/>
  <c r="A1472" i="72"/>
  <c r="A1471" i="72"/>
  <c r="A1470" i="72"/>
  <c r="A1469" i="72"/>
  <c r="A1468" i="72"/>
  <c r="A1467" i="72"/>
  <c r="A1466" i="72"/>
  <c r="A1465" i="72"/>
  <c r="A1464" i="72"/>
  <c r="A1463" i="72"/>
  <c r="A1462" i="72"/>
  <c r="A1461" i="72"/>
  <c r="A1460" i="72"/>
  <c r="A1459" i="72"/>
  <c r="A1458" i="72"/>
  <c r="A1457" i="72"/>
  <c r="A1456" i="72"/>
  <c r="A1455" i="72"/>
  <c r="A1454" i="72"/>
  <c r="A1453" i="72"/>
  <c r="A1452" i="72"/>
  <c r="A1451" i="72"/>
  <c r="A1450" i="72"/>
  <c r="A1449" i="72"/>
  <c r="A1448" i="72"/>
  <c r="A1447" i="72"/>
  <c r="A1446" i="72"/>
  <c r="A1445" i="72"/>
  <c r="A1444" i="72"/>
  <c r="A1443" i="72"/>
  <c r="A1442" i="72"/>
  <c r="A1441" i="72"/>
  <c r="A1440" i="72"/>
  <c r="A1439" i="72"/>
  <c r="A1438" i="72"/>
  <c r="A1437" i="72"/>
  <c r="A1436" i="72"/>
  <c r="A1435" i="72"/>
  <c r="A1434" i="72"/>
  <c r="A1433" i="72"/>
  <c r="A1432" i="72"/>
  <c r="A1431" i="72"/>
  <c r="A1430" i="72"/>
  <c r="A1429" i="72"/>
  <c r="A1428" i="72"/>
  <c r="A1427" i="72"/>
  <c r="A1426" i="72"/>
  <c r="A1425" i="72"/>
  <c r="A1424" i="72"/>
  <c r="A1423" i="72"/>
  <c r="A1422" i="72"/>
  <c r="A1421" i="72"/>
  <c r="A1420" i="72"/>
  <c r="A1419" i="72"/>
  <c r="A1418" i="72"/>
  <c r="A1417" i="72"/>
  <c r="A1416" i="72"/>
  <c r="A1415" i="72"/>
  <c r="A1414" i="72"/>
  <c r="A1413" i="72"/>
  <c r="A1412" i="72"/>
  <c r="A1411" i="72"/>
  <c r="A1410" i="72"/>
  <c r="A1409" i="72"/>
  <c r="A1408" i="72"/>
  <c r="A1407" i="72"/>
  <c r="A1406" i="72"/>
  <c r="A1405" i="72"/>
  <c r="A1404" i="72"/>
  <c r="A1403" i="72"/>
  <c r="A1402" i="72"/>
  <c r="A1401" i="72"/>
  <c r="A1400" i="72"/>
  <c r="A1399" i="72"/>
  <c r="A1398" i="72"/>
  <c r="A1397" i="72"/>
  <c r="A1396" i="72"/>
  <c r="A1395" i="72"/>
  <c r="A1394" i="72"/>
  <c r="A1393" i="72"/>
  <c r="A1392" i="72"/>
  <c r="A1391" i="72"/>
  <c r="A1390" i="72"/>
  <c r="A1389" i="72"/>
  <c r="A1388" i="72"/>
  <c r="A1387" i="72"/>
  <c r="A1386" i="72"/>
  <c r="A1385" i="72"/>
  <c r="A1384" i="72"/>
  <c r="A1383" i="72"/>
  <c r="A1382" i="72"/>
  <c r="A1381" i="72"/>
  <c r="A1380" i="72"/>
  <c r="A1379" i="72"/>
  <c r="A1378" i="72"/>
  <c r="A1377" i="72"/>
  <c r="A1376" i="72"/>
  <c r="A1375" i="72"/>
  <c r="A1374" i="72"/>
  <c r="A1373" i="72"/>
  <c r="A1372" i="72"/>
  <c r="A1371" i="72"/>
  <c r="A1370" i="72"/>
  <c r="A1369" i="72"/>
  <c r="A1368" i="72"/>
  <c r="A1367" i="72"/>
  <c r="A1366" i="72"/>
  <c r="A1365" i="72"/>
  <c r="A1364" i="72"/>
  <c r="A1363" i="72"/>
  <c r="A1362" i="72"/>
  <c r="A1361" i="72"/>
  <c r="A1360" i="72"/>
  <c r="A1359" i="72"/>
  <c r="A1358" i="72"/>
  <c r="A1357" i="72"/>
  <c r="A1356" i="72"/>
  <c r="A1355" i="72"/>
  <c r="A1354" i="72"/>
  <c r="A1353" i="72"/>
  <c r="A1352" i="72"/>
  <c r="A1351" i="72"/>
  <c r="A1350" i="72"/>
  <c r="A1349" i="72"/>
  <c r="A1348" i="72"/>
  <c r="A1347" i="72"/>
  <c r="A1346" i="72"/>
  <c r="A1345" i="72"/>
  <c r="A1344" i="72"/>
  <c r="A1343" i="72"/>
  <c r="A1342" i="72"/>
  <c r="A1341" i="72"/>
  <c r="A1340" i="72"/>
  <c r="A1339" i="72"/>
  <c r="A1338" i="72"/>
  <c r="A1337" i="72"/>
  <c r="A1336" i="72"/>
  <c r="A1335" i="72"/>
  <c r="A1334" i="72"/>
  <c r="A1333" i="72"/>
  <c r="A1332" i="72"/>
  <c r="A1331" i="72"/>
  <c r="A1330" i="72"/>
  <c r="A1329" i="72"/>
  <c r="A1328" i="72"/>
  <c r="A1327" i="72"/>
  <c r="A1326" i="72"/>
  <c r="A1325" i="72"/>
  <c r="A1324" i="72"/>
  <c r="A1323" i="72"/>
  <c r="A1322" i="72"/>
  <c r="A1321" i="72"/>
  <c r="A1320" i="72"/>
  <c r="A1319" i="72"/>
  <c r="A1318" i="72"/>
  <c r="A1317" i="72"/>
  <c r="A1316" i="72"/>
  <c r="A1315" i="72"/>
  <c r="A1314" i="72"/>
  <c r="A1313" i="72"/>
  <c r="A1312" i="72"/>
  <c r="A1311" i="72"/>
  <c r="A1310" i="72"/>
  <c r="A1309" i="72"/>
  <c r="A1308" i="72"/>
  <c r="A1307" i="72"/>
  <c r="A1306" i="72"/>
  <c r="A1305" i="72"/>
  <c r="A1304" i="72"/>
  <c r="A1303" i="72"/>
  <c r="A1302" i="72"/>
  <c r="A1301" i="72"/>
  <c r="A1300" i="72"/>
  <c r="A1299" i="72"/>
  <c r="A1298" i="72"/>
  <c r="A1297" i="72"/>
  <c r="A1296" i="72"/>
  <c r="A1295" i="72"/>
  <c r="A1294" i="72"/>
  <c r="A1293" i="72"/>
  <c r="A1292" i="72"/>
  <c r="A1291" i="72"/>
  <c r="A1290" i="72"/>
  <c r="A1289" i="72"/>
  <c r="A1288" i="72"/>
  <c r="A1287" i="72"/>
  <c r="A1286" i="72"/>
  <c r="A1285" i="72"/>
  <c r="A1284" i="72"/>
  <c r="A1283" i="72"/>
  <c r="A1282" i="72"/>
  <c r="A1281" i="72"/>
  <c r="A1280" i="72"/>
  <c r="A1279" i="72"/>
  <c r="A1278" i="72"/>
  <c r="A1277" i="72"/>
  <c r="A1276" i="72"/>
  <c r="A1275" i="72"/>
  <c r="A1274" i="72"/>
  <c r="A1273" i="72"/>
  <c r="A1272" i="72"/>
  <c r="A1271" i="72"/>
  <c r="A1270" i="72"/>
  <c r="A1269" i="72"/>
  <c r="A1268" i="72"/>
  <c r="A1267" i="72"/>
  <c r="A1266" i="72"/>
  <c r="A1265" i="72"/>
  <c r="A1264" i="72"/>
  <c r="A1263" i="72"/>
  <c r="A1262" i="72"/>
  <c r="A1261" i="72"/>
  <c r="A1260" i="72"/>
  <c r="A1259" i="72"/>
  <c r="A1258" i="72"/>
  <c r="A1257" i="72"/>
  <c r="A1256" i="72"/>
  <c r="A1255" i="72"/>
  <c r="A1254" i="72"/>
  <c r="A1253" i="72"/>
  <c r="A1252" i="72"/>
  <c r="A1251" i="72"/>
  <c r="A1250" i="72"/>
  <c r="A1249" i="72"/>
  <c r="A1248" i="72"/>
  <c r="A1247" i="72"/>
  <c r="A1246" i="72"/>
  <c r="A1245" i="72"/>
  <c r="A1244" i="72"/>
  <c r="A1243" i="72"/>
  <c r="A1242" i="72"/>
  <c r="A1241" i="72"/>
  <c r="A1240" i="72"/>
  <c r="A1239" i="72"/>
  <c r="A1238" i="72"/>
  <c r="A1237" i="72"/>
  <c r="A1236" i="72"/>
  <c r="A1235" i="72"/>
  <c r="A1234" i="72"/>
  <c r="A1233" i="72"/>
  <c r="A1232" i="72"/>
  <c r="A1231" i="72"/>
  <c r="A1230" i="72"/>
  <c r="A1229" i="72"/>
  <c r="A1228" i="72"/>
  <c r="A1227" i="72"/>
  <c r="A1226" i="72"/>
  <c r="A1225" i="72"/>
  <c r="A1224" i="72"/>
  <c r="A1223" i="72"/>
  <c r="A1222" i="72"/>
  <c r="A1221" i="72"/>
  <c r="A1220" i="72"/>
  <c r="A1219" i="72"/>
  <c r="A1218" i="72"/>
  <c r="A1217" i="72"/>
  <c r="A1216" i="72"/>
  <c r="A1215" i="72"/>
  <c r="A1214" i="72"/>
  <c r="A1213" i="72"/>
  <c r="A1212" i="72"/>
  <c r="A1211" i="72"/>
  <c r="A1210" i="72"/>
  <c r="A1209" i="72"/>
  <c r="A1208" i="72"/>
  <c r="A1207" i="72"/>
  <c r="A1206" i="72"/>
  <c r="A1205" i="72"/>
  <c r="A1204" i="72"/>
  <c r="A1203" i="72"/>
  <c r="A1202" i="72"/>
  <c r="A1201" i="72"/>
  <c r="A1200" i="72"/>
  <c r="A1199" i="72"/>
  <c r="A1198" i="72"/>
  <c r="A1197" i="72"/>
  <c r="A1196" i="72"/>
  <c r="A1195" i="72"/>
  <c r="A1194" i="72"/>
  <c r="A1193" i="72"/>
  <c r="A1192" i="72"/>
  <c r="A1191" i="72"/>
  <c r="A1190" i="72"/>
  <c r="A1189" i="72"/>
  <c r="A1188" i="72"/>
  <c r="A1187" i="72"/>
  <c r="A1186" i="72"/>
  <c r="A1185" i="72"/>
  <c r="A1184" i="72"/>
  <c r="A1183" i="72"/>
  <c r="A1182" i="72"/>
  <c r="A1181" i="72"/>
  <c r="A1180" i="72"/>
  <c r="A1179" i="72"/>
  <c r="A1178" i="72"/>
  <c r="A1177" i="72"/>
  <c r="A1176" i="72"/>
  <c r="A1175" i="72"/>
  <c r="A1174" i="72"/>
  <c r="A1173" i="72"/>
  <c r="A1172" i="72"/>
  <c r="A1171" i="72"/>
  <c r="A1170" i="72"/>
  <c r="A1169" i="72"/>
  <c r="A1168" i="72"/>
  <c r="A1167" i="72"/>
  <c r="A1166" i="72"/>
  <c r="A1165" i="72"/>
  <c r="A1164" i="72"/>
  <c r="A1163" i="72"/>
  <c r="A1162" i="72"/>
  <c r="A1161" i="72"/>
  <c r="A1160" i="72"/>
  <c r="A1159" i="72"/>
  <c r="A1158" i="72"/>
  <c r="A1157" i="72"/>
  <c r="A1156" i="72"/>
  <c r="A1155" i="72"/>
  <c r="A1154" i="72"/>
  <c r="A1153" i="72"/>
  <c r="A1152" i="72"/>
  <c r="A1151" i="72"/>
  <c r="A1150" i="72"/>
  <c r="A1149" i="72"/>
  <c r="A1148" i="72"/>
  <c r="A1147" i="72"/>
  <c r="A1146" i="72"/>
  <c r="A1145" i="72"/>
  <c r="A1144" i="72"/>
  <c r="A1143" i="72"/>
  <c r="A1142" i="72"/>
  <c r="A1141" i="72"/>
  <c r="A1140" i="72"/>
  <c r="A1139" i="72"/>
  <c r="A1138" i="72"/>
  <c r="A1137" i="72"/>
  <c r="A1136" i="72"/>
  <c r="A1135" i="72"/>
  <c r="A1134" i="72"/>
  <c r="A1133" i="72"/>
  <c r="A1132" i="72"/>
  <c r="A1131" i="72"/>
  <c r="A1130" i="72"/>
  <c r="A1129" i="72"/>
  <c r="A1128" i="72"/>
  <c r="A1127" i="72"/>
  <c r="A1126" i="72"/>
  <c r="A1125" i="72"/>
  <c r="A1124" i="72"/>
  <c r="A1123" i="72"/>
  <c r="A1122" i="72"/>
  <c r="A1121" i="72"/>
  <c r="A1120" i="72"/>
  <c r="A1119" i="72"/>
  <c r="A1118" i="72"/>
  <c r="A1117" i="72"/>
  <c r="A1116" i="72"/>
  <c r="A1115" i="72"/>
  <c r="A1114" i="72"/>
  <c r="A1113" i="72"/>
  <c r="A1112" i="72"/>
  <c r="A1111" i="72"/>
  <c r="A1110" i="72"/>
  <c r="A1109" i="72"/>
  <c r="A1108" i="72"/>
  <c r="A1107" i="72"/>
  <c r="A1106" i="72"/>
  <c r="A1105" i="72"/>
  <c r="A1104" i="72"/>
  <c r="A1103" i="72"/>
  <c r="A1102" i="72"/>
  <c r="A1101" i="72"/>
  <c r="A1100" i="72"/>
  <c r="A1099" i="72"/>
  <c r="A1098" i="72"/>
  <c r="A1097" i="72"/>
  <c r="A1096" i="72"/>
  <c r="A1095" i="72"/>
  <c r="A1094" i="72"/>
  <c r="A1093" i="72"/>
  <c r="A1092" i="72"/>
  <c r="A1091" i="72"/>
  <c r="A1090" i="72"/>
  <c r="A1089" i="72"/>
  <c r="A1088" i="72"/>
  <c r="A1087" i="72"/>
  <c r="A1086" i="72"/>
  <c r="A1085" i="72"/>
  <c r="A1084" i="72"/>
  <c r="A1083" i="72"/>
  <c r="A1082" i="72"/>
  <c r="A1081" i="72"/>
  <c r="A1080" i="72"/>
  <c r="A1079" i="72"/>
  <c r="A1078" i="72"/>
  <c r="A1077" i="72"/>
  <c r="A1076" i="72"/>
  <c r="A1075" i="72"/>
  <c r="A1074" i="72"/>
  <c r="A1073" i="72"/>
  <c r="A1072" i="72"/>
  <c r="A1071" i="72"/>
  <c r="A1070" i="72"/>
  <c r="A1069" i="72"/>
  <c r="A1068" i="72"/>
  <c r="A1067" i="72"/>
  <c r="A1066" i="72"/>
  <c r="A1065" i="72"/>
  <c r="A1064" i="72"/>
  <c r="A1063" i="72"/>
  <c r="A1062" i="72"/>
  <c r="A1061" i="72"/>
  <c r="A1060" i="72"/>
  <c r="A1059" i="72"/>
  <c r="A1058" i="72"/>
  <c r="A1057" i="72"/>
  <c r="A1056" i="72"/>
  <c r="A1055" i="72"/>
  <c r="A1054" i="72"/>
  <c r="A1053" i="72"/>
  <c r="A1052" i="72"/>
  <c r="A1051" i="72"/>
  <c r="A1050" i="72"/>
  <c r="A1049" i="72"/>
  <c r="A1048" i="72"/>
  <c r="A1047" i="72"/>
  <c r="A1046" i="72"/>
  <c r="A1045" i="72"/>
  <c r="A1044" i="72"/>
  <c r="A1043" i="72"/>
  <c r="A1042" i="72"/>
  <c r="A1041" i="72"/>
  <c r="A1040" i="72"/>
  <c r="A1039" i="72"/>
  <c r="A1038" i="72"/>
  <c r="A1037" i="72"/>
  <c r="A1036" i="72"/>
  <c r="A1035" i="72"/>
  <c r="A1034" i="72"/>
  <c r="A1033" i="72"/>
  <c r="A1032" i="72"/>
  <c r="A1031" i="72"/>
  <c r="A1030" i="72"/>
  <c r="A1029" i="72"/>
  <c r="A1028" i="72"/>
  <c r="A1027" i="72"/>
  <c r="A1026" i="72"/>
  <c r="A1025" i="72"/>
  <c r="A1024" i="72"/>
  <c r="A1023" i="72"/>
  <c r="A1022" i="72"/>
  <c r="A1021" i="72"/>
  <c r="A1020" i="72"/>
  <c r="A1019" i="72"/>
  <c r="A1018" i="72"/>
  <c r="A1017" i="72"/>
  <c r="A1016" i="72"/>
  <c r="A1015" i="72"/>
  <c r="A1014" i="72"/>
  <c r="A1013" i="72"/>
  <c r="A1012" i="72"/>
  <c r="A1011" i="72"/>
  <c r="A1010" i="72"/>
  <c r="A1009" i="72"/>
  <c r="A1008" i="72"/>
  <c r="A1007" i="72"/>
  <c r="A1006" i="72"/>
  <c r="A1005" i="72"/>
  <c r="A1004" i="72"/>
  <c r="A1003" i="72"/>
  <c r="A1002" i="72"/>
  <c r="A1001" i="72"/>
  <c r="A1000" i="72"/>
  <c r="A999" i="72"/>
  <c r="A998" i="72"/>
  <c r="A997" i="72"/>
  <c r="A996" i="72"/>
  <c r="A995" i="72"/>
  <c r="A994" i="72"/>
  <c r="A993" i="72"/>
  <c r="A992" i="72"/>
  <c r="A991" i="72"/>
  <c r="A990" i="72"/>
  <c r="A989" i="72"/>
  <c r="A988" i="72"/>
  <c r="A987" i="72"/>
  <c r="A986" i="72"/>
  <c r="A985" i="72"/>
  <c r="A984" i="72"/>
  <c r="A983" i="72"/>
  <c r="A982" i="72"/>
  <c r="A981" i="72"/>
  <c r="A980" i="72"/>
  <c r="A979" i="72"/>
  <c r="A978" i="72"/>
  <c r="A977" i="72"/>
  <c r="A976" i="72"/>
  <c r="A975" i="72"/>
  <c r="A974" i="72"/>
  <c r="A973" i="72"/>
  <c r="A972" i="72"/>
  <c r="A971" i="72"/>
  <c r="A970" i="72"/>
  <c r="A969" i="72"/>
  <c r="A968" i="72"/>
  <c r="A967" i="72"/>
  <c r="A966" i="72"/>
  <c r="A965" i="72"/>
  <c r="A964" i="72"/>
  <c r="A963" i="72"/>
  <c r="A962" i="72"/>
  <c r="A961" i="72"/>
  <c r="A960" i="72"/>
  <c r="A959" i="72"/>
  <c r="A958" i="72"/>
  <c r="A957" i="72"/>
  <c r="A956" i="72"/>
  <c r="A955" i="72"/>
  <c r="A954" i="72"/>
  <c r="A953" i="72"/>
  <c r="A952" i="72"/>
  <c r="A951" i="72"/>
  <c r="A950" i="72"/>
  <c r="A949" i="72"/>
  <c r="A948" i="72"/>
  <c r="A947" i="72"/>
  <c r="A946" i="72"/>
  <c r="A945" i="72"/>
  <c r="A944" i="72"/>
  <c r="A943" i="72"/>
  <c r="A942" i="72"/>
  <c r="A941" i="72"/>
  <c r="A940" i="72"/>
  <c r="A939" i="72"/>
  <c r="A938" i="72"/>
  <c r="A937" i="72"/>
  <c r="A936" i="72"/>
  <c r="A935" i="72"/>
  <c r="A934" i="72"/>
  <c r="A933" i="72"/>
  <c r="A932" i="72"/>
  <c r="A931" i="72"/>
  <c r="A930" i="72"/>
  <c r="A929" i="72"/>
  <c r="A928" i="72"/>
  <c r="A927" i="72"/>
  <c r="A926" i="72"/>
  <c r="A925" i="72"/>
  <c r="A924" i="72"/>
  <c r="A923" i="72"/>
  <c r="A922" i="72"/>
  <c r="A921" i="72"/>
  <c r="A920" i="72"/>
  <c r="A919" i="72"/>
  <c r="A918" i="72"/>
  <c r="A917" i="72"/>
  <c r="A916" i="72"/>
  <c r="A915" i="72"/>
  <c r="A914" i="72"/>
  <c r="A913" i="72"/>
  <c r="A912" i="72"/>
  <c r="A911" i="72"/>
  <c r="A910" i="72"/>
  <c r="A909" i="72"/>
  <c r="A908" i="72"/>
  <c r="A907" i="72"/>
  <c r="A906" i="72"/>
  <c r="A905" i="72"/>
  <c r="A904" i="72"/>
  <c r="A903" i="72"/>
  <c r="A902" i="72"/>
  <c r="A901" i="72"/>
  <c r="A900" i="72"/>
  <c r="A899" i="72"/>
  <c r="A898" i="72"/>
  <c r="A897" i="72"/>
  <c r="A896" i="72"/>
  <c r="A895" i="72"/>
  <c r="A894" i="72"/>
  <c r="A893" i="72"/>
  <c r="A892" i="72"/>
  <c r="A891" i="72"/>
  <c r="A890" i="72"/>
  <c r="A889" i="72"/>
  <c r="A888" i="72"/>
  <c r="A887" i="72"/>
  <c r="A886" i="72"/>
  <c r="A885" i="72"/>
  <c r="A884" i="72"/>
  <c r="A883" i="72"/>
  <c r="A882" i="72"/>
  <c r="A881" i="72"/>
  <c r="A880" i="72"/>
  <c r="A879" i="72"/>
  <c r="A878" i="72"/>
  <c r="A877" i="72"/>
  <c r="A876" i="72"/>
  <c r="A875" i="72"/>
  <c r="A874" i="72"/>
  <c r="A873" i="72"/>
  <c r="A872" i="72"/>
  <c r="A871" i="72"/>
  <c r="A870" i="72"/>
  <c r="A869" i="72"/>
  <c r="A868" i="72"/>
  <c r="A867" i="72"/>
  <c r="A866" i="72"/>
  <c r="A865" i="72"/>
  <c r="A864" i="72"/>
  <c r="A863" i="72"/>
  <c r="A862" i="72"/>
  <c r="A861" i="72"/>
  <c r="A860" i="72"/>
  <c r="A859" i="72"/>
  <c r="A858" i="72"/>
  <c r="A857" i="72"/>
  <c r="A856" i="72"/>
  <c r="A855" i="72"/>
  <c r="A854" i="72"/>
  <c r="A853" i="72"/>
  <c r="A852" i="72"/>
  <c r="A851" i="72"/>
  <c r="A850" i="72"/>
  <c r="A849" i="72"/>
  <c r="A848" i="72"/>
  <c r="A847" i="72"/>
  <c r="A846" i="72"/>
  <c r="A845" i="72"/>
  <c r="A844" i="72"/>
  <c r="A843" i="72"/>
  <c r="A842" i="72"/>
  <c r="A841" i="72"/>
  <c r="A840" i="72"/>
  <c r="A839" i="72"/>
  <c r="A838" i="72"/>
  <c r="A837" i="72"/>
  <c r="A836" i="72"/>
  <c r="A835" i="72"/>
  <c r="A834" i="72"/>
  <c r="A833" i="72"/>
  <c r="A832" i="72"/>
  <c r="A831" i="72"/>
  <c r="A830" i="72"/>
  <c r="A829" i="72"/>
  <c r="A828" i="72"/>
  <c r="A827" i="72"/>
  <c r="A826" i="72"/>
  <c r="A825" i="72"/>
  <c r="A824" i="72"/>
  <c r="A823" i="72"/>
  <c r="A822" i="72"/>
  <c r="A821" i="72"/>
  <c r="A820" i="72"/>
  <c r="A819" i="72"/>
  <c r="A818" i="72"/>
  <c r="A817" i="72"/>
  <c r="A816" i="72"/>
  <c r="A815" i="72"/>
  <c r="A814" i="72"/>
  <c r="A813" i="72"/>
  <c r="A812" i="72"/>
  <c r="A811" i="72"/>
  <c r="A810" i="72"/>
  <c r="A809" i="72"/>
  <c r="A808" i="72"/>
  <c r="A807" i="72"/>
  <c r="A806" i="72"/>
  <c r="A805" i="72"/>
  <c r="A804" i="72"/>
  <c r="A803" i="72"/>
  <c r="A802" i="72"/>
  <c r="A801" i="72"/>
  <c r="A800" i="72"/>
  <c r="A799" i="72"/>
  <c r="A798" i="72"/>
  <c r="A797" i="72"/>
  <c r="A796" i="72"/>
  <c r="A795" i="72"/>
  <c r="A794" i="72"/>
  <c r="A793" i="72"/>
  <c r="A792" i="72"/>
  <c r="A791" i="72"/>
  <c r="A790" i="72"/>
  <c r="A789" i="72"/>
  <c r="A788" i="72"/>
  <c r="A787" i="72"/>
  <c r="A786" i="72"/>
  <c r="A785" i="72"/>
  <c r="A784" i="72"/>
  <c r="A783" i="72"/>
  <c r="A782" i="72"/>
  <c r="A781" i="72"/>
  <c r="A780" i="72"/>
  <c r="A779" i="72"/>
  <c r="A778" i="72"/>
  <c r="A777" i="72"/>
  <c r="A776" i="72"/>
  <c r="A775" i="72"/>
  <c r="A774" i="72"/>
  <c r="A773" i="72"/>
  <c r="A772" i="72"/>
  <c r="A771" i="72"/>
  <c r="A770" i="72"/>
  <c r="A769" i="72"/>
  <c r="A768" i="72"/>
  <c r="A767" i="72"/>
  <c r="A766" i="72"/>
  <c r="A765" i="72"/>
  <c r="A764" i="72"/>
  <c r="A763" i="72"/>
  <c r="A762" i="72"/>
  <c r="A761" i="72"/>
  <c r="A760" i="72"/>
  <c r="A759" i="72"/>
  <c r="A758" i="72"/>
  <c r="A757" i="72"/>
  <c r="A756" i="72"/>
  <c r="A755" i="72"/>
  <c r="A754" i="72"/>
  <c r="A753" i="72"/>
  <c r="A752" i="72"/>
  <c r="A751" i="72"/>
  <c r="A750" i="72"/>
  <c r="A749" i="72"/>
  <c r="A748" i="72"/>
  <c r="A747" i="72"/>
  <c r="A746" i="72"/>
  <c r="A745" i="72"/>
  <c r="A744" i="72"/>
  <c r="A743" i="72"/>
  <c r="A742" i="72"/>
  <c r="A741" i="72"/>
  <c r="A740" i="72"/>
  <c r="A739" i="72"/>
  <c r="A738" i="72"/>
  <c r="A737" i="72"/>
  <c r="A736" i="72"/>
  <c r="A735" i="72"/>
  <c r="A734" i="72"/>
  <c r="A733" i="72"/>
  <c r="A732" i="72"/>
  <c r="A731" i="72"/>
  <c r="A730" i="72"/>
  <c r="A729" i="72"/>
  <c r="A728" i="72"/>
  <c r="A727" i="72"/>
  <c r="A726" i="72"/>
  <c r="A725" i="72"/>
  <c r="A724" i="72"/>
  <c r="A723" i="72"/>
  <c r="A722" i="72"/>
  <c r="A721" i="72"/>
  <c r="A720" i="72"/>
  <c r="A719" i="72"/>
  <c r="A718" i="72"/>
  <c r="A717" i="72"/>
  <c r="A716" i="72"/>
  <c r="A715" i="72"/>
  <c r="A714" i="72"/>
  <c r="A713" i="72"/>
  <c r="A712" i="72"/>
  <c r="A711" i="72"/>
  <c r="A710" i="72"/>
  <c r="A709" i="72"/>
  <c r="A708" i="72"/>
  <c r="A707" i="72"/>
  <c r="A706" i="72"/>
  <c r="A705" i="72"/>
  <c r="A704" i="72"/>
  <c r="A703" i="72"/>
  <c r="A702" i="72"/>
  <c r="A701" i="72"/>
  <c r="A700" i="72"/>
  <c r="A699" i="72"/>
  <c r="A698" i="72"/>
  <c r="A697" i="72"/>
  <c r="A696" i="72"/>
  <c r="A695" i="72"/>
  <c r="A694" i="72"/>
  <c r="A693" i="72"/>
  <c r="A692" i="72"/>
  <c r="A691" i="72"/>
  <c r="A690" i="72"/>
  <c r="A689" i="72"/>
  <c r="A688" i="72"/>
  <c r="A687" i="72"/>
  <c r="A686" i="72"/>
  <c r="A685" i="72"/>
  <c r="A684" i="72"/>
  <c r="A683" i="72"/>
  <c r="A682" i="72"/>
  <c r="A681" i="72"/>
  <c r="A680" i="72"/>
  <c r="A679" i="72"/>
  <c r="A678" i="72"/>
  <c r="A677" i="72"/>
  <c r="A676" i="72"/>
  <c r="A675" i="72"/>
  <c r="A674" i="72"/>
  <c r="A673" i="72"/>
  <c r="A672" i="72"/>
  <c r="A671" i="72"/>
  <c r="A670" i="72"/>
  <c r="A669" i="72"/>
  <c r="A668" i="72"/>
  <c r="A667" i="72"/>
  <c r="A666" i="72"/>
  <c r="A665" i="72"/>
  <c r="A664" i="72"/>
  <c r="A663" i="72"/>
  <c r="A662" i="72"/>
  <c r="A661" i="72"/>
  <c r="A660" i="72"/>
  <c r="A659" i="72"/>
  <c r="A658" i="72"/>
  <c r="A657" i="72"/>
  <c r="A656" i="72"/>
  <c r="A655" i="72"/>
  <c r="A654" i="72"/>
  <c r="A653" i="72"/>
  <c r="A652" i="72"/>
  <c r="A651" i="72"/>
  <c r="A650" i="72"/>
  <c r="A649" i="72"/>
  <c r="A648" i="72"/>
  <c r="A647" i="72"/>
  <c r="A646" i="72"/>
  <c r="A645" i="72"/>
  <c r="A644" i="72"/>
  <c r="A643" i="72"/>
  <c r="A642" i="72"/>
  <c r="A641" i="72"/>
  <c r="A640" i="72"/>
  <c r="A639" i="72"/>
  <c r="A638" i="72"/>
  <c r="A637" i="72"/>
  <c r="A636" i="72"/>
  <c r="A635" i="72"/>
  <c r="A634" i="72"/>
  <c r="A633" i="72"/>
  <c r="A632" i="72"/>
  <c r="A631" i="72"/>
  <c r="A630" i="72"/>
  <c r="A629" i="72"/>
  <c r="A628" i="72"/>
  <c r="A627" i="72"/>
  <c r="A626" i="72"/>
  <c r="A625" i="72"/>
  <c r="A624" i="72"/>
  <c r="A623" i="72"/>
  <c r="A622" i="72"/>
  <c r="A621" i="72"/>
  <c r="A620" i="72"/>
  <c r="A619" i="72"/>
  <c r="A618" i="72"/>
  <c r="A617" i="72"/>
  <c r="A616" i="72"/>
  <c r="A615" i="72"/>
  <c r="A614" i="72"/>
  <c r="A613" i="72"/>
  <c r="A612" i="72"/>
  <c r="A611" i="72"/>
  <c r="A610" i="72"/>
  <c r="A609" i="72"/>
  <c r="A608" i="72"/>
  <c r="A607" i="72"/>
  <c r="A606" i="72"/>
  <c r="A605" i="72"/>
  <c r="A604" i="72"/>
  <c r="A603" i="72"/>
  <c r="A602" i="72"/>
  <c r="A601" i="72"/>
  <c r="A600" i="72"/>
  <c r="A599" i="72"/>
  <c r="A598" i="72"/>
  <c r="A597" i="72"/>
  <c r="A596" i="72"/>
  <c r="A595" i="72"/>
  <c r="A594" i="72"/>
  <c r="A593" i="72"/>
  <c r="A592" i="72"/>
  <c r="A591" i="72"/>
  <c r="A590" i="72"/>
  <c r="A589" i="72"/>
  <c r="A588" i="72"/>
  <c r="A587" i="72"/>
  <c r="A586" i="72"/>
  <c r="A585" i="72"/>
  <c r="A584" i="72"/>
  <c r="A583" i="72"/>
  <c r="A582" i="72"/>
  <c r="A581" i="72"/>
  <c r="A580" i="72"/>
  <c r="A579" i="72"/>
  <c r="A578" i="72"/>
  <c r="A577" i="72"/>
  <c r="A576" i="72"/>
  <c r="A575" i="72"/>
  <c r="A574" i="72"/>
  <c r="A573" i="72"/>
  <c r="A572" i="72"/>
  <c r="A571" i="72"/>
  <c r="A570" i="72"/>
  <c r="A569" i="72"/>
  <c r="A568" i="72"/>
  <c r="A567" i="72"/>
  <c r="A566" i="72"/>
  <c r="A565" i="72"/>
  <c r="A564" i="72"/>
  <c r="A563" i="72"/>
  <c r="A562" i="72"/>
  <c r="A561" i="72"/>
  <c r="A560" i="72"/>
  <c r="A559" i="72"/>
  <c r="A558" i="72"/>
  <c r="A557" i="72"/>
  <c r="A556" i="72"/>
  <c r="A555" i="72"/>
  <c r="A554" i="72"/>
  <c r="A553" i="72"/>
  <c r="A552" i="72"/>
  <c r="A551" i="72"/>
  <c r="A550" i="72"/>
  <c r="A549" i="72"/>
  <c r="A548" i="72"/>
  <c r="A547" i="72"/>
  <c r="A546" i="72"/>
  <c r="A545" i="72"/>
  <c r="A544" i="72"/>
  <c r="A543" i="72"/>
  <c r="A542" i="72"/>
  <c r="A541" i="72"/>
  <c r="A540" i="72"/>
  <c r="A539" i="72"/>
  <c r="A538" i="72"/>
  <c r="A537" i="72"/>
  <c r="A536" i="72"/>
  <c r="A535" i="72"/>
  <c r="A534" i="72"/>
  <c r="A533" i="72"/>
  <c r="A532" i="72"/>
  <c r="A531" i="72"/>
  <c r="A530" i="72"/>
  <c r="A529" i="72"/>
  <c r="A528" i="72"/>
  <c r="A527" i="72"/>
  <c r="A526" i="72"/>
  <c r="A525" i="72"/>
  <c r="A524" i="72"/>
  <c r="A523" i="72"/>
  <c r="A522" i="72"/>
  <c r="A521" i="72"/>
  <c r="A520" i="72"/>
  <c r="A519" i="72"/>
  <c r="A518" i="72"/>
  <c r="A517" i="72"/>
  <c r="A516" i="72"/>
  <c r="A515" i="72"/>
  <c r="A514" i="72"/>
  <c r="A513" i="72"/>
  <c r="A512" i="72"/>
  <c r="A511" i="72"/>
  <c r="A510" i="72"/>
  <c r="A509" i="72"/>
  <c r="A508" i="72"/>
  <c r="A507" i="72"/>
  <c r="A506" i="72"/>
  <c r="A505" i="72"/>
  <c r="A504" i="72"/>
  <c r="A503" i="72"/>
  <c r="A502" i="72"/>
  <c r="A501" i="72"/>
  <c r="A500" i="72"/>
  <c r="A499" i="72"/>
  <c r="A498" i="72"/>
  <c r="A497" i="72"/>
  <c r="A496" i="72"/>
  <c r="A495" i="72"/>
  <c r="A494" i="72"/>
  <c r="A493" i="72"/>
  <c r="A492" i="72"/>
  <c r="A491" i="72"/>
  <c r="A490" i="72"/>
  <c r="A489" i="72"/>
  <c r="A488" i="72"/>
  <c r="A487" i="72"/>
  <c r="A486" i="72"/>
  <c r="A485" i="72"/>
  <c r="A484" i="72"/>
  <c r="A483" i="72"/>
  <c r="A482" i="72"/>
  <c r="A481" i="72"/>
  <c r="A480" i="72"/>
  <c r="A479" i="72"/>
  <c r="A478" i="72"/>
  <c r="A477" i="72"/>
  <c r="A476" i="72"/>
  <c r="A475" i="72"/>
  <c r="A474" i="72"/>
  <c r="A473" i="72"/>
  <c r="A472" i="72"/>
  <c r="A471" i="72"/>
  <c r="A470" i="72"/>
  <c r="A469" i="72"/>
  <c r="A468" i="72"/>
  <c r="A467" i="72"/>
  <c r="A466" i="72"/>
  <c r="A465" i="72"/>
  <c r="A464" i="72"/>
  <c r="A463" i="72"/>
  <c r="A462" i="72"/>
  <c r="A461" i="72"/>
  <c r="A460" i="72"/>
  <c r="A459" i="72"/>
  <c r="A458" i="72"/>
  <c r="A457" i="72"/>
  <c r="A456" i="72"/>
  <c r="A455" i="72"/>
  <c r="A454" i="72"/>
  <c r="A453" i="72"/>
  <c r="A452" i="72"/>
  <c r="A451" i="72"/>
  <c r="A450" i="72"/>
  <c r="A449" i="72"/>
  <c r="A448" i="72"/>
  <c r="A447" i="72"/>
  <c r="A446" i="72"/>
  <c r="A445" i="72"/>
  <c r="A444" i="72"/>
  <c r="A443" i="72"/>
  <c r="A442" i="72"/>
  <c r="A441" i="72"/>
  <c r="A440" i="72"/>
  <c r="A439" i="72"/>
  <c r="A438" i="72"/>
  <c r="A437" i="72"/>
  <c r="A436" i="72"/>
  <c r="A435" i="72"/>
  <c r="A434" i="72"/>
  <c r="A433" i="72"/>
  <c r="A432" i="72"/>
  <c r="A431" i="72"/>
  <c r="A430" i="72"/>
  <c r="A429" i="72"/>
  <c r="A428" i="72"/>
  <c r="A427" i="72"/>
  <c r="A426" i="72"/>
  <c r="A425" i="72"/>
  <c r="A424" i="72"/>
  <c r="A423" i="72"/>
  <c r="A422" i="72"/>
  <c r="A421" i="72"/>
  <c r="A420" i="72"/>
  <c r="A419" i="72"/>
  <c r="A418" i="72"/>
  <c r="A417" i="72"/>
  <c r="A416" i="72"/>
  <c r="A415" i="72"/>
  <c r="A414" i="72"/>
  <c r="A413" i="72"/>
  <c r="A412" i="72"/>
  <c r="A411" i="72"/>
  <c r="A410" i="72"/>
  <c r="A409" i="72"/>
  <c r="A408" i="72"/>
  <c r="A407" i="72"/>
  <c r="A406" i="72"/>
  <c r="A405" i="72"/>
  <c r="A404" i="72"/>
  <c r="A403" i="72"/>
  <c r="A402" i="72"/>
  <c r="A401" i="72"/>
  <c r="A400" i="72"/>
  <c r="A399" i="72"/>
  <c r="A398" i="72"/>
  <c r="A397" i="72"/>
  <c r="A396" i="72"/>
  <c r="A395" i="72"/>
  <c r="A394" i="72"/>
  <c r="A393" i="72"/>
  <c r="A392" i="72"/>
  <c r="A391" i="72"/>
  <c r="A390" i="72"/>
  <c r="A389" i="72"/>
  <c r="A388" i="72"/>
  <c r="A387" i="72"/>
  <c r="A386" i="72"/>
  <c r="A385" i="72"/>
  <c r="A384" i="72"/>
  <c r="A383" i="72"/>
  <c r="A382" i="72"/>
  <c r="A381" i="72"/>
  <c r="A380" i="72"/>
  <c r="A379" i="72"/>
  <c r="A378" i="72"/>
  <c r="A377" i="72"/>
  <c r="A376" i="72"/>
  <c r="A375" i="72"/>
  <c r="A374" i="72"/>
  <c r="A373" i="72"/>
  <c r="A372" i="72"/>
  <c r="A371" i="72"/>
  <c r="A370" i="72"/>
  <c r="A369" i="72"/>
  <c r="A368" i="72"/>
  <c r="A367" i="72"/>
  <c r="A366" i="72"/>
  <c r="A365" i="72"/>
  <c r="A364" i="72"/>
  <c r="A363" i="72"/>
  <c r="A362" i="72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A343" i="72"/>
  <c r="A342" i="72"/>
  <c r="A341" i="72"/>
  <c r="A340" i="72"/>
  <c r="A339" i="72"/>
  <c r="A338" i="72"/>
  <c r="A337" i="72"/>
  <c r="A336" i="72"/>
  <c r="A335" i="72"/>
  <c r="A334" i="72"/>
  <c r="A333" i="72"/>
  <c r="A332" i="72"/>
  <c r="A331" i="72"/>
  <c r="A330" i="72"/>
  <c r="A329" i="72"/>
  <c r="A328" i="72"/>
  <c r="A327" i="72"/>
  <c r="A326" i="72"/>
  <c r="A325" i="72"/>
  <c r="A324" i="72"/>
  <c r="A323" i="72"/>
  <c r="A322" i="72"/>
  <c r="A321" i="72"/>
  <c r="A320" i="72"/>
  <c r="A319" i="72"/>
  <c r="A318" i="72"/>
  <c r="A317" i="72"/>
  <c r="A316" i="72"/>
  <c r="A315" i="72"/>
  <c r="A314" i="72"/>
  <c r="A313" i="72"/>
  <c r="A312" i="72"/>
  <c r="A311" i="72"/>
  <c r="A310" i="72"/>
  <c r="A309" i="72"/>
  <c r="A308" i="72"/>
  <c r="A307" i="72"/>
  <c r="A306" i="72"/>
  <c r="A305" i="72"/>
  <c r="A304" i="72"/>
  <c r="A303" i="72"/>
  <c r="A302" i="72"/>
  <c r="A301" i="72"/>
  <c r="A300" i="72"/>
  <c r="A299" i="72"/>
  <c r="A298" i="72"/>
  <c r="A297" i="72"/>
  <c r="A296" i="72"/>
  <c r="A295" i="72"/>
  <c r="A294" i="72"/>
  <c r="A293" i="72"/>
  <c r="A292" i="72"/>
  <c r="A291" i="72"/>
  <c r="A290" i="72"/>
  <c r="A289" i="72"/>
  <c r="A288" i="72"/>
  <c r="A287" i="72"/>
  <c r="A286" i="72"/>
  <c r="A285" i="72"/>
  <c r="A284" i="72"/>
  <c r="A283" i="72"/>
  <c r="A282" i="72"/>
  <c r="A281" i="72"/>
  <c r="A280" i="72"/>
  <c r="A279" i="72"/>
  <c r="A278" i="72"/>
  <c r="A277" i="72"/>
  <c r="A276" i="72"/>
  <c r="A275" i="72"/>
  <c r="A274" i="72"/>
  <c r="A273" i="72"/>
  <c r="A272" i="72"/>
  <c r="A271" i="72"/>
  <c r="A270" i="72"/>
  <c r="A269" i="72"/>
  <c r="A268" i="72"/>
  <c r="A267" i="72"/>
  <c r="A266" i="72"/>
  <c r="A265" i="72"/>
  <c r="A264" i="72"/>
  <c r="A263" i="72"/>
  <c r="A262" i="72"/>
  <c r="A261" i="72"/>
  <c r="A260" i="72"/>
  <c r="A259" i="72"/>
  <c r="A258" i="72"/>
  <c r="A257" i="72"/>
  <c r="A256" i="72"/>
  <c r="A255" i="72"/>
  <c r="A254" i="72"/>
  <c r="A253" i="72"/>
  <c r="A252" i="72"/>
  <c r="A251" i="72"/>
  <c r="A250" i="72"/>
  <c r="A249" i="72"/>
  <c r="A248" i="72"/>
  <c r="A247" i="72"/>
  <c r="A246" i="72"/>
  <c r="A245" i="72"/>
  <c r="A244" i="72"/>
  <c r="A243" i="72"/>
  <c r="A242" i="72"/>
  <c r="A241" i="72"/>
  <c r="A240" i="72"/>
  <c r="A239" i="72"/>
  <c r="A238" i="72"/>
  <c r="A237" i="72"/>
  <c r="A236" i="72"/>
  <c r="A235" i="72"/>
  <c r="A234" i="72"/>
  <c r="A233" i="72"/>
  <c r="A232" i="72"/>
  <c r="A231" i="72"/>
  <c r="A230" i="72"/>
  <c r="A229" i="72"/>
  <c r="A228" i="72"/>
  <c r="A227" i="72"/>
  <c r="A226" i="72"/>
  <c r="A225" i="72"/>
  <c r="A224" i="72"/>
  <c r="A223" i="72"/>
  <c r="A222" i="72"/>
  <c r="A221" i="72"/>
  <c r="A220" i="72"/>
  <c r="A219" i="72"/>
  <c r="A218" i="72"/>
  <c r="A217" i="72"/>
  <c r="A216" i="72"/>
  <c r="A215" i="72"/>
  <c r="A214" i="72"/>
  <c r="A213" i="72"/>
  <c r="A212" i="72"/>
  <c r="A211" i="72"/>
  <c r="A210" i="72"/>
  <c r="A209" i="72"/>
  <c r="A208" i="72"/>
  <c r="A207" i="72"/>
  <c r="A206" i="72"/>
  <c r="A205" i="72"/>
  <c r="A204" i="72"/>
  <c r="A203" i="72"/>
  <c r="A202" i="72"/>
  <c r="A201" i="72"/>
  <c r="A200" i="72"/>
  <c r="A199" i="72"/>
  <c r="A198" i="72"/>
  <c r="A197" i="72"/>
  <c r="A196" i="72"/>
  <c r="A195" i="72"/>
  <c r="A194" i="72"/>
  <c r="A193" i="72"/>
  <c r="A192" i="72"/>
  <c r="A191" i="72"/>
  <c r="A190" i="72"/>
  <c r="A189" i="72"/>
  <c r="A188" i="72"/>
  <c r="A187" i="72"/>
  <c r="A186" i="72"/>
  <c r="A185" i="72"/>
  <c r="A184" i="72"/>
  <c r="A183" i="72"/>
  <c r="A182" i="72"/>
  <c r="A181" i="72"/>
  <c r="A180" i="72"/>
  <c r="A179" i="72"/>
  <c r="A178" i="72"/>
  <c r="A177" i="72"/>
  <c r="A176" i="72"/>
  <c r="A175" i="72"/>
  <c r="A174" i="72"/>
  <c r="A173" i="72"/>
  <c r="A172" i="72"/>
  <c r="A171" i="72"/>
  <c r="A170" i="72"/>
  <c r="A169" i="72"/>
  <c r="A168" i="72"/>
  <c r="A167" i="72"/>
  <c r="A166" i="72"/>
  <c r="A165" i="72"/>
  <c r="A164" i="72"/>
  <c r="A163" i="72"/>
  <c r="A162" i="72"/>
  <c r="A161" i="72"/>
  <c r="A160" i="72"/>
  <c r="A159" i="72"/>
  <c r="A158" i="72"/>
  <c r="A157" i="72"/>
  <c r="A156" i="72"/>
  <c r="A155" i="72"/>
  <c r="A154" i="72"/>
  <c r="A153" i="72"/>
  <c r="A152" i="72"/>
  <c r="A151" i="72"/>
  <c r="A150" i="72"/>
  <c r="A149" i="72"/>
  <c r="A148" i="72"/>
  <c r="A147" i="72"/>
  <c r="A146" i="72"/>
  <c r="A145" i="72"/>
  <c r="A144" i="72"/>
  <c r="A143" i="72"/>
  <c r="A142" i="72"/>
  <c r="A141" i="72"/>
  <c r="A140" i="72"/>
  <c r="A139" i="72"/>
  <c r="A138" i="72"/>
  <c r="A137" i="72"/>
  <c r="A136" i="72"/>
  <c r="A135" i="72"/>
  <c r="A134" i="72"/>
  <c r="A133" i="72"/>
  <c r="A132" i="72"/>
  <c r="A131" i="72"/>
  <c r="A130" i="72"/>
  <c r="A129" i="72"/>
  <c r="A128" i="72"/>
  <c r="A127" i="72"/>
  <c r="A126" i="72"/>
  <c r="A125" i="72"/>
  <c r="A124" i="72"/>
  <c r="A123" i="72"/>
  <c r="A122" i="72"/>
  <c r="A121" i="72"/>
  <c r="A120" i="72"/>
  <c r="A119" i="72"/>
  <c r="A118" i="72"/>
  <c r="A117" i="72"/>
  <c r="A116" i="72"/>
  <c r="A115" i="72"/>
  <c r="A114" i="72"/>
  <c r="A113" i="72"/>
  <c r="A112" i="72"/>
  <c r="A111" i="72"/>
  <c r="A110" i="72"/>
  <c r="A109" i="72"/>
  <c r="A108" i="72"/>
  <c r="A107" i="72"/>
  <c r="A106" i="72"/>
  <c r="A105" i="72"/>
  <c r="A104" i="72"/>
  <c r="A103" i="72"/>
  <c r="A102" i="72"/>
  <c r="A101" i="72"/>
  <c r="A100" i="72"/>
  <c r="A99" i="72"/>
  <c r="A98" i="72"/>
  <c r="A97" i="72"/>
  <c r="A96" i="72"/>
  <c r="A95" i="72"/>
  <c r="A94" i="72"/>
  <c r="A93" i="72"/>
  <c r="A92" i="72"/>
  <c r="A91" i="72"/>
  <c r="A90" i="72"/>
  <c r="A89" i="72"/>
  <c r="A88" i="72"/>
  <c r="A87" i="72"/>
  <c r="A86" i="72"/>
  <c r="A85" i="72"/>
  <c r="A84" i="72"/>
  <c r="A83" i="72"/>
  <c r="A82" i="72"/>
  <c r="A81" i="72"/>
  <c r="A80" i="72"/>
  <c r="A79" i="72"/>
  <c r="A78" i="72"/>
  <c r="A77" i="72"/>
  <c r="A76" i="72"/>
  <c r="A75" i="72"/>
  <c r="A74" i="72"/>
  <c r="A73" i="72"/>
  <c r="A72" i="72"/>
  <c r="A71" i="72"/>
  <c r="A70" i="72"/>
  <c r="A69" i="72"/>
  <c r="A68" i="72"/>
  <c r="A67" i="72"/>
  <c r="A66" i="72"/>
  <c r="A65" i="72"/>
  <c r="A64" i="72"/>
  <c r="A63" i="72"/>
  <c r="A62" i="72"/>
  <c r="A61" i="72"/>
  <c r="A60" i="72"/>
  <c r="A59" i="72"/>
  <c r="A58" i="72"/>
  <c r="A57" i="72"/>
  <c r="A56" i="72"/>
  <c r="A55" i="72"/>
  <c r="A54" i="72"/>
  <c r="A53" i="72"/>
  <c r="A52" i="72"/>
  <c r="A51" i="72"/>
  <c r="A50" i="72"/>
  <c r="A49" i="72"/>
  <c r="A48" i="72"/>
  <c r="A47" i="72"/>
  <c r="A46" i="72"/>
  <c r="A45" i="72"/>
  <c r="A44" i="72"/>
  <c r="A43" i="72"/>
  <c r="A42" i="72"/>
  <c r="A41" i="72"/>
  <c r="A40" i="72"/>
  <c r="A39" i="72"/>
  <c r="A38" i="72"/>
  <c r="A37" i="72"/>
  <c r="A36" i="72"/>
  <c r="A35" i="72"/>
  <c r="A34" i="72"/>
  <c r="A33" i="72"/>
  <c r="A32" i="72"/>
  <c r="A31" i="72"/>
  <c r="A30" i="72"/>
  <c r="A29" i="72"/>
  <c r="A28" i="72"/>
  <c r="A27" i="72"/>
  <c r="A26" i="72"/>
  <c r="A25" i="72"/>
  <c r="A24" i="72"/>
  <c r="A23" i="72"/>
  <c r="A22" i="72"/>
  <c r="A21" i="72"/>
  <c r="A20" i="72"/>
  <c r="A19" i="72"/>
  <c r="A18" i="72"/>
  <c r="A17" i="72"/>
  <c r="A16" i="72"/>
  <c r="A15" i="72"/>
  <c r="A14" i="72"/>
  <c r="A13" i="72"/>
  <c r="A12" i="72"/>
  <c r="A11" i="72"/>
  <c r="A10" i="72"/>
  <c r="A9" i="72"/>
  <c r="A8" i="72"/>
  <c r="A7" i="72"/>
  <c r="A6" i="72"/>
  <c r="A5" i="72"/>
  <c r="A4" i="72"/>
  <c r="A3" i="72"/>
  <c r="A2" i="72"/>
  <c r="A3" i="70"/>
  <c r="A4" i="70"/>
  <c r="A5" i="70"/>
  <c r="A6" i="70"/>
  <c r="A7" i="70"/>
  <c r="A8" i="70"/>
  <c r="A9" i="70"/>
  <c r="A10" i="70"/>
  <c r="A11" i="70"/>
  <c r="A12" i="70"/>
  <c r="A13" i="70"/>
  <c r="A14" i="70"/>
  <c r="A15" i="70"/>
  <c r="A16" i="70"/>
  <c r="A17" i="70"/>
  <c r="A18" i="70"/>
  <c r="A19" i="70"/>
  <c r="A20" i="70"/>
  <c r="A21" i="70"/>
  <c r="A22" i="70"/>
  <c r="A23" i="70"/>
  <c r="A24" i="70"/>
  <c r="A25" i="70"/>
  <c r="A26" i="70"/>
  <c r="A27" i="70"/>
  <c r="A28" i="70"/>
  <c r="A29" i="70"/>
  <c r="A30" i="70"/>
  <c r="A31" i="70"/>
  <c r="A32" i="70"/>
  <c r="A33" i="70"/>
  <c r="A34" i="70"/>
  <c r="A35" i="70"/>
  <c r="A36" i="70"/>
  <c r="A37" i="70"/>
  <c r="A38" i="70"/>
  <c r="A39" i="70"/>
  <c r="A40" i="70"/>
  <c r="A41" i="70"/>
  <c r="A42" i="70"/>
  <c r="A43" i="70"/>
  <c r="A44" i="70"/>
  <c r="A45" i="70"/>
  <c r="A46" i="70"/>
  <c r="A47" i="70"/>
  <c r="A48" i="70"/>
  <c r="A49" i="70"/>
  <c r="A50" i="70"/>
  <c r="A51" i="70"/>
  <c r="A52" i="70"/>
  <c r="A53" i="70"/>
  <c r="A54" i="70"/>
  <c r="A55" i="70"/>
  <c r="A56" i="70"/>
  <c r="A57" i="70"/>
  <c r="A58" i="70"/>
  <c r="A59" i="70"/>
  <c r="A60" i="70"/>
  <c r="A61" i="70"/>
  <c r="A62" i="70"/>
  <c r="A63" i="70"/>
  <c r="A64" i="70"/>
  <c r="A65" i="70"/>
  <c r="A66" i="70"/>
  <c r="A67" i="70"/>
  <c r="A68" i="70"/>
  <c r="A69" i="70"/>
  <c r="A70" i="70"/>
  <c r="A71" i="70"/>
  <c r="A72" i="70"/>
  <c r="A73" i="70"/>
  <c r="A74" i="70"/>
  <c r="A75" i="70"/>
  <c r="A76" i="70"/>
  <c r="A77" i="70"/>
  <c r="A78" i="70"/>
  <c r="A79" i="70"/>
  <c r="A80" i="70"/>
  <c r="A81" i="70"/>
  <c r="A82" i="70"/>
  <c r="A83" i="70"/>
  <c r="A84" i="70"/>
  <c r="A85" i="70"/>
  <c r="A86" i="70"/>
  <c r="A87" i="70"/>
  <c r="A88" i="70"/>
  <c r="A89" i="70"/>
  <c r="A90" i="70"/>
  <c r="A91" i="70"/>
  <c r="A92" i="70"/>
  <c r="A93" i="70"/>
  <c r="A94" i="70"/>
  <c r="A95" i="70"/>
  <c r="A96" i="70"/>
  <c r="A97" i="70"/>
  <c r="A98" i="70"/>
  <c r="A99" i="70"/>
  <c r="A100" i="70"/>
  <c r="A101" i="70"/>
  <c r="A102" i="70"/>
  <c r="A103" i="70"/>
  <c r="A104" i="70"/>
  <c r="A105" i="70"/>
  <c r="A106" i="70"/>
  <c r="A107" i="70"/>
  <c r="A108" i="70"/>
  <c r="A109" i="70"/>
  <c r="A110" i="70"/>
  <c r="A111" i="70"/>
  <c r="A112" i="70"/>
  <c r="A113" i="70"/>
  <c r="A114" i="70"/>
  <c r="A115" i="70"/>
  <c r="A116" i="70"/>
  <c r="A117" i="70"/>
  <c r="A118" i="70"/>
  <c r="A119" i="70"/>
  <c r="A120" i="70"/>
  <c r="A121" i="70"/>
  <c r="A122" i="70"/>
  <c r="A123" i="70"/>
  <c r="A124" i="70"/>
  <c r="A125" i="70"/>
  <c r="A126" i="70"/>
  <c r="A127" i="70"/>
  <c r="A128" i="70"/>
  <c r="A129" i="70"/>
  <c r="A130" i="70"/>
  <c r="A131" i="70"/>
  <c r="A132" i="70"/>
  <c r="A133" i="70"/>
  <c r="A134" i="70"/>
  <c r="A135" i="70"/>
  <c r="A136" i="70"/>
  <c r="A137" i="70"/>
  <c r="A138" i="70"/>
  <c r="A139" i="70"/>
  <c r="A140" i="70"/>
  <c r="A141" i="70"/>
  <c r="A142" i="70"/>
  <c r="A143" i="70"/>
  <c r="A144" i="70"/>
  <c r="A145" i="70"/>
  <c r="A146" i="70"/>
  <c r="A147" i="70"/>
  <c r="A148" i="70"/>
  <c r="A149" i="70"/>
  <c r="A150" i="70"/>
  <c r="A151" i="70"/>
  <c r="A152" i="70"/>
  <c r="A153" i="70"/>
  <c r="A154" i="70"/>
  <c r="A155" i="70"/>
  <c r="A156" i="70"/>
  <c r="A157" i="70"/>
  <c r="A158" i="70"/>
  <c r="A159" i="70"/>
  <c r="A160" i="70"/>
  <c r="A161" i="70"/>
  <c r="A162" i="70"/>
  <c r="A163" i="70"/>
  <c r="A164" i="70"/>
  <c r="A165" i="70"/>
  <c r="A166" i="70"/>
  <c r="A167" i="70"/>
  <c r="A168" i="70"/>
  <c r="A169" i="70"/>
  <c r="A170" i="70"/>
  <c r="A171" i="70"/>
  <c r="A172" i="70"/>
  <c r="A173" i="70"/>
  <c r="A174" i="70"/>
  <c r="A175" i="70"/>
  <c r="A176" i="70"/>
  <c r="A177" i="70"/>
  <c r="A178" i="70"/>
  <c r="A179" i="70"/>
  <c r="A180" i="70"/>
  <c r="A181" i="70"/>
  <c r="A182" i="70"/>
  <c r="A183" i="70"/>
  <c r="A184" i="70"/>
  <c r="A185" i="70"/>
  <c r="A186" i="70"/>
  <c r="A187" i="70"/>
  <c r="A188" i="70"/>
  <c r="A189" i="70"/>
  <c r="A190" i="70"/>
  <c r="A191" i="70"/>
  <c r="A192" i="70"/>
  <c r="A193" i="70"/>
  <c r="A194" i="70"/>
  <c r="A195" i="70"/>
  <c r="A196" i="70"/>
  <c r="A197" i="70"/>
  <c r="A198" i="70"/>
  <c r="A199" i="70"/>
  <c r="A200" i="70"/>
  <c r="A201" i="70"/>
  <c r="A202" i="70"/>
  <c r="A203" i="70"/>
  <c r="A204" i="70"/>
  <c r="A205" i="70"/>
  <c r="A206" i="70"/>
  <c r="A207" i="70"/>
  <c r="A208" i="70"/>
  <c r="A209" i="70"/>
  <c r="A210" i="70"/>
  <c r="A211" i="70"/>
  <c r="A212" i="70"/>
  <c r="A213" i="70"/>
  <c r="A214" i="70"/>
  <c r="A215" i="70"/>
  <c r="A216" i="70"/>
  <c r="A217" i="70"/>
  <c r="A218" i="70"/>
  <c r="A219" i="70"/>
  <c r="A220" i="70"/>
  <c r="A221" i="70"/>
  <c r="A222" i="70"/>
  <c r="A223" i="70"/>
  <c r="A224" i="70"/>
  <c r="A225" i="70"/>
  <c r="A226" i="70"/>
  <c r="A227" i="70"/>
  <c r="A228" i="70"/>
  <c r="A229" i="70"/>
  <c r="A230" i="70"/>
  <c r="A231" i="70"/>
  <c r="A232" i="70"/>
  <c r="A233" i="70"/>
  <c r="A234" i="70"/>
  <c r="A235" i="70"/>
  <c r="A236" i="70"/>
  <c r="A237" i="70"/>
  <c r="A238" i="70"/>
  <c r="A239" i="70"/>
  <c r="A240" i="70"/>
  <c r="A241" i="70"/>
  <c r="A242" i="70"/>
  <c r="A243" i="70"/>
  <c r="A244" i="70"/>
  <c r="A245" i="70"/>
  <c r="A246" i="70"/>
  <c r="A247" i="70"/>
  <c r="A248" i="70"/>
  <c r="A249" i="70"/>
  <c r="A250" i="70"/>
  <c r="A251" i="70"/>
  <c r="A252" i="70"/>
  <c r="A253" i="70"/>
  <c r="A254" i="70"/>
  <c r="A255" i="70"/>
  <c r="A256" i="70"/>
  <c r="A257" i="70"/>
  <c r="A258" i="70"/>
  <c r="A259" i="70"/>
  <c r="A260" i="70"/>
  <c r="A261" i="70"/>
  <c r="A262" i="70"/>
  <c r="A263" i="70"/>
  <c r="A264" i="70"/>
  <c r="A265" i="70"/>
  <c r="A266" i="70"/>
  <c r="A267" i="70"/>
  <c r="A268" i="70"/>
  <c r="A269" i="70"/>
  <c r="A270" i="70"/>
  <c r="A271" i="70"/>
  <c r="A272" i="70"/>
  <c r="A273" i="70"/>
  <c r="A274" i="70"/>
  <c r="A275" i="70"/>
  <c r="A276" i="70"/>
  <c r="A277" i="70"/>
  <c r="A278" i="70"/>
  <c r="A279" i="70"/>
  <c r="A280" i="70"/>
  <c r="A281" i="70"/>
  <c r="A282" i="70"/>
  <c r="A283" i="70"/>
  <c r="A284" i="70"/>
  <c r="A285" i="70"/>
  <c r="A286" i="70"/>
  <c r="A287" i="70"/>
  <c r="A288" i="70"/>
  <c r="A289" i="70"/>
  <c r="A290" i="70"/>
  <c r="A291" i="70"/>
  <c r="A292" i="70"/>
  <c r="A293" i="70"/>
  <c r="A294" i="70"/>
  <c r="A295" i="70"/>
  <c r="A296" i="70"/>
  <c r="A297" i="70"/>
  <c r="A298" i="70"/>
  <c r="A299" i="70"/>
  <c r="A300" i="70"/>
  <c r="A301" i="70"/>
  <c r="A302" i="70"/>
  <c r="A303" i="70"/>
  <c r="A304" i="70"/>
  <c r="A305" i="70"/>
  <c r="A306" i="70"/>
  <c r="A307" i="70"/>
  <c r="A308" i="70"/>
  <c r="A309" i="70"/>
  <c r="A310" i="70"/>
  <c r="A311" i="70"/>
  <c r="A312" i="70"/>
  <c r="A313" i="70"/>
  <c r="A314" i="70"/>
  <c r="A315" i="70"/>
  <c r="A316" i="70"/>
  <c r="A317" i="70"/>
  <c r="A318" i="70"/>
  <c r="A319" i="70"/>
  <c r="A320" i="70"/>
  <c r="A321" i="70"/>
  <c r="A322" i="70"/>
  <c r="A323" i="70"/>
  <c r="A324" i="70"/>
  <c r="A325" i="70"/>
  <c r="A326" i="70"/>
  <c r="A327" i="70"/>
  <c r="A328" i="70"/>
  <c r="A329" i="70"/>
  <c r="A330" i="70"/>
  <c r="A331" i="70"/>
  <c r="A332" i="70"/>
  <c r="A333" i="70"/>
  <c r="A334" i="70"/>
  <c r="A335" i="70"/>
  <c r="A336" i="70"/>
  <c r="A337" i="70"/>
  <c r="A338" i="70"/>
  <c r="A339" i="70"/>
  <c r="A340" i="70"/>
  <c r="A341" i="70"/>
  <c r="A342" i="70"/>
  <c r="A343" i="70"/>
  <c r="A344" i="70"/>
  <c r="A345" i="70"/>
  <c r="A346" i="70"/>
  <c r="A347" i="70"/>
  <c r="A348" i="70"/>
  <c r="A349" i="70"/>
  <c r="A350" i="70"/>
  <c r="A351" i="70"/>
  <c r="A352" i="70"/>
  <c r="A353" i="70"/>
  <c r="A354" i="70"/>
  <c r="A355" i="70"/>
  <c r="A356" i="70"/>
  <c r="A357" i="70"/>
  <c r="A358" i="70"/>
  <c r="A359" i="70"/>
  <c r="A360" i="70"/>
  <c r="A361" i="70"/>
  <c r="A362" i="70"/>
  <c r="A363" i="70"/>
  <c r="A364" i="70"/>
  <c r="A365" i="70"/>
  <c r="A366" i="70"/>
  <c r="A367" i="70"/>
  <c r="A368" i="70"/>
  <c r="A369" i="70"/>
  <c r="A370" i="70"/>
  <c r="A371" i="70"/>
  <c r="A372" i="70"/>
  <c r="A373" i="70"/>
  <c r="A374" i="70"/>
  <c r="A375" i="70"/>
  <c r="A376" i="70"/>
  <c r="A377" i="70"/>
  <c r="A378" i="70"/>
  <c r="A379" i="70"/>
  <c r="A380" i="70"/>
  <c r="A381" i="70"/>
  <c r="A382" i="70"/>
  <c r="A383" i="70"/>
  <c r="A384" i="70"/>
  <c r="A385" i="70"/>
  <c r="A386" i="70"/>
  <c r="A387" i="70"/>
  <c r="A388" i="70"/>
  <c r="A389" i="70"/>
  <c r="A390" i="70"/>
  <c r="A391" i="70"/>
  <c r="A392" i="70"/>
  <c r="A393" i="70"/>
  <c r="A394" i="70"/>
  <c r="A395" i="70"/>
  <c r="A396" i="70"/>
  <c r="A397" i="70"/>
  <c r="A398" i="70"/>
  <c r="A399" i="70"/>
  <c r="A400" i="70"/>
  <c r="A401" i="70"/>
  <c r="A402" i="70"/>
  <c r="A403" i="70"/>
  <c r="A404" i="70"/>
  <c r="A405" i="70"/>
  <c r="A406" i="70"/>
  <c r="A407" i="70"/>
  <c r="A408" i="70"/>
  <c r="A409" i="70"/>
  <c r="A410" i="70"/>
  <c r="A411" i="70"/>
  <c r="A412" i="70"/>
  <c r="A413" i="70"/>
  <c r="A414" i="70"/>
  <c r="A415" i="70"/>
  <c r="A416" i="70"/>
  <c r="A417" i="70"/>
  <c r="A418" i="70"/>
  <c r="A419" i="70"/>
  <c r="A420" i="70"/>
  <c r="A421" i="70"/>
  <c r="A422" i="70"/>
  <c r="A423" i="70"/>
  <c r="A424" i="70"/>
  <c r="A425" i="70"/>
  <c r="A426" i="70"/>
  <c r="A427" i="70"/>
  <c r="A428" i="70"/>
  <c r="A429" i="70"/>
  <c r="A430" i="70"/>
  <c r="A431" i="70"/>
  <c r="A432" i="70"/>
  <c r="A433" i="70"/>
  <c r="A434" i="70"/>
  <c r="A435" i="70"/>
  <c r="A436" i="70"/>
  <c r="A437" i="70"/>
  <c r="A438" i="70"/>
  <c r="A439" i="70"/>
  <c r="A440" i="70"/>
  <c r="A441" i="70"/>
  <c r="A442" i="70"/>
  <c r="A443" i="70"/>
  <c r="A444" i="70"/>
  <c r="A445" i="70"/>
  <c r="A446" i="70"/>
  <c r="A447" i="70"/>
  <c r="A448" i="70"/>
  <c r="A449" i="70"/>
  <c r="A450" i="70"/>
  <c r="A451" i="70"/>
  <c r="A452" i="70"/>
  <c r="A453" i="70"/>
  <c r="A454" i="70"/>
  <c r="A455" i="70"/>
  <c r="A456" i="70"/>
  <c r="A457" i="70"/>
  <c r="A458" i="70"/>
  <c r="A459" i="70"/>
  <c r="A460" i="70"/>
  <c r="A461" i="70"/>
  <c r="A462" i="70"/>
  <c r="A463" i="70"/>
  <c r="A464" i="70"/>
  <c r="A465" i="70"/>
  <c r="A466" i="70"/>
  <c r="A467" i="70"/>
  <c r="A468" i="70"/>
  <c r="A469" i="70"/>
  <c r="A470" i="70"/>
  <c r="A471" i="70"/>
  <c r="A472" i="70"/>
  <c r="A473" i="70"/>
  <c r="A474" i="70"/>
  <c r="A475" i="70"/>
  <c r="A476" i="70"/>
  <c r="A477" i="70"/>
  <c r="A478" i="70"/>
  <c r="A479" i="70"/>
  <c r="A480" i="70"/>
  <c r="A481" i="70"/>
  <c r="A482" i="70"/>
  <c r="A483" i="70"/>
  <c r="A484" i="70"/>
  <c r="A485" i="70"/>
  <c r="A486" i="70"/>
  <c r="A487" i="70"/>
  <c r="A488" i="70"/>
  <c r="A489" i="70"/>
  <c r="A490" i="70"/>
  <c r="A491" i="70"/>
  <c r="A492" i="70"/>
  <c r="A493" i="70"/>
  <c r="A494" i="70"/>
  <c r="A495" i="70"/>
  <c r="A496" i="70"/>
  <c r="A497" i="70"/>
  <c r="A498" i="70"/>
  <c r="A499" i="70"/>
  <c r="A500" i="70"/>
  <c r="A501" i="70"/>
  <c r="A502" i="70"/>
  <c r="A503" i="70"/>
  <c r="A504" i="70"/>
  <c r="A505" i="70"/>
  <c r="A506" i="70"/>
  <c r="A507" i="70"/>
  <c r="A508" i="70"/>
  <c r="A509" i="70"/>
  <c r="A510" i="70"/>
  <c r="A511" i="70"/>
  <c r="A512" i="70"/>
  <c r="A513" i="70"/>
  <c r="A514" i="70"/>
  <c r="A515" i="70"/>
  <c r="A516" i="70"/>
  <c r="A517" i="70"/>
  <c r="A518" i="70"/>
  <c r="A519" i="70"/>
  <c r="A520" i="70"/>
  <c r="A521" i="70"/>
  <c r="A522" i="70"/>
  <c r="A523" i="70"/>
  <c r="A524" i="70"/>
  <c r="A525" i="70"/>
  <c r="A526" i="70"/>
  <c r="A527" i="70"/>
  <c r="A528" i="70"/>
  <c r="A529" i="70"/>
  <c r="A530" i="70"/>
  <c r="A531" i="70"/>
  <c r="A532" i="70"/>
  <c r="A533" i="70"/>
  <c r="A534" i="70"/>
  <c r="A535" i="70"/>
  <c r="A536" i="70"/>
  <c r="A537" i="70"/>
  <c r="A538" i="70"/>
  <c r="A539" i="70"/>
  <c r="A540" i="70"/>
  <c r="A541" i="70"/>
  <c r="A542" i="70"/>
  <c r="A543" i="70"/>
  <c r="A544" i="70"/>
  <c r="A545" i="70"/>
  <c r="A546" i="70"/>
  <c r="A547" i="70"/>
  <c r="A548" i="70"/>
  <c r="A549" i="70"/>
  <c r="A550" i="70"/>
  <c r="A551" i="70"/>
  <c r="A552" i="70"/>
  <c r="A553" i="70"/>
  <c r="A554" i="70"/>
  <c r="A555" i="70"/>
  <c r="A556" i="70"/>
  <c r="A557" i="70"/>
  <c r="A558" i="70"/>
  <c r="A559" i="70"/>
  <c r="A560" i="70"/>
  <c r="A561" i="70"/>
  <c r="A562" i="70"/>
  <c r="A563" i="70"/>
  <c r="A564" i="70"/>
  <c r="A565" i="70"/>
  <c r="A566" i="70"/>
  <c r="A567" i="70"/>
  <c r="A568" i="70"/>
  <c r="A569" i="70"/>
  <c r="A570" i="70"/>
  <c r="A571" i="70"/>
  <c r="A572" i="70"/>
  <c r="A573" i="70"/>
  <c r="A574" i="70"/>
  <c r="A575" i="70"/>
  <c r="A576" i="70"/>
  <c r="A577" i="70"/>
  <c r="A578" i="70"/>
  <c r="A579" i="70"/>
  <c r="A580" i="70"/>
  <c r="A581" i="70"/>
  <c r="A582" i="70"/>
  <c r="A583" i="70"/>
  <c r="A584" i="70"/>
  <c r="A585" i="70"/>
  <c r="A586" i="70"/>
  <c r="A587" i="70"/>
  <c r="A588" i="70"/>
  <c r="A589" i="70"/>
  <c r="A590" i="70"/>
  <c r="A591" i="70"/>
  <c r="A592" i="70"/>
  <c r="A593" i="70"/>
  <c r="A594" i="70"/>
  <c r="A595" i="70"/>
  <c r="A596" i="70"/>
  <c r="A597" i="70"/>
  <c r="A598" i="70"/>
  <c r="A599" i="70"/>
  <c r="A600" i="70"/>
  <c r="A601" i="70"/>
  <c r="A602" i="70"/>
  <c r="A603" i="70"/>
  <c r="A604" i="70"/>
  <c r="A605" i="70"/>
  <c r="A606" i="70"/>
  <c r="A607" i="70"/>
  <c r="A608" i="70"/>
  <c r="A609" i="70"/>
  <c r="A610" i="70"/>
  <c r="A611" i="70"/>
  <c r="A612" i="70"/>
  <c r="A613" i="70"/>
  <c r="A614" i="70"/>
  <c r="A615" i="70"/>
  <c r="A616" i="70"/>
  <c r="A617" i="70"/>
  <c r="A618" i="70"/>
  <c r="A619" i="70"/>
  <c r="A620" i="70"/>
  <c r="A621" i="70"/>
  <c r="A622" i="70"/>
  <c r="A623" i="70"/>
  <c r="A624" i="70"/>
  <c r="A625" i="70"/>
  <c r="A626" i="70"/>
  <c r="A627" i="70"/>
  <c r="A628" i="70"/>
  <c r="A629" i="70"/>
  <c r="A630" i="70"/>
  <c r="A631" i="70"/>
  <c r="A632" i="70"/>
  <c r="A633" i="70"/>
  <c r="A634" i="70"/>
  <c r="A635" i="70"/>
  <c r="A636" i="70"/>
  <c r="A637" i="70"/>
  <c r="A638" i="70"/>
  <c r="A639" i="70"/>
  <c r="A640" i="70"/>
  <c r="A641" i="70"/>
  <c r="A642" i="70"/>
  <c r="A643" i="70"/>
  <c r="A644" i="70"/>
  <c r="A645" i="70"/>
  <c r="A646" i="70"/>
  <c r="A647" i="70"/>
  <c r="A648" i="70"/>
  <c r="A649" i="70"/>
  <c r="A650" i="70"/>
  <c r="A651" i="70"/>
  <c r="A652" i="70"/>
  <c r="A653" i="70"/>
  <c r="A654" i="70"/>
  <c r="A655" i="70"/>
  <c r="A656" i="70"/>
  <c r="A657" i="70"/>
  <c r="A658" i="70"/>
  <c r="A659" i="70"/>
  <c r="A660" i="70"/>
  <c r="A661" i="70"/>
  <c r="A662" i="70"/>
  <c r="A663" i="70"/>
  <c r="A664" i="70"/>
  <c r="A665" i="70"/>
  <c r="A666" i="70"/>
  <c r="A667" i="70"/>
  <c r="A668" i="70"/>
  <c r="A669" i="70"/>
  <c r="A670" i="70"/>
  <c r="A671" i="70"/>
  <c r="A672" i="70"/>
  <c r="A673" i="70"/>
  <c r="A674" i="70"/>
  <c r="A675" i="70"/>
  <c r="A676" i="70"/>
  <c r="A677" i="70"/>
  <c r="A678" i="70"/>
  <c r="A679" i="70"/>
  <c r="A680" i="70"/>
  <c r="A681" i="70"/>
  <c r="A682" i="70"/>
  <c r="A683" i="70"/>
  <c r="A684" i="70"/>
  <c r="A685" i="70"/>
  <c r="A686" i="70"/>
  <c r="A687" i="70"/>
  <c r="A688" i="70"/>
  <c r="A689" i="70"/>
  <c r="A690" i="70"/>
  <c r="A691" i="70"/>
  <c r="A692" i="70"/>
  <c r="A693" i="70"/>
  <c r="A694" i="70"/>
  <c r="A695" i="70"/>
  <c r="A696" i="70"/>
  <c r="A697" i="70"/>
  <c r="A698" i="70"/>
  <c r="A699" i="70"/>
  <c r="A700" i="70"/>
  <c r="A701" i="70"/>
  <c r="A702" i="70"/>
  <c r="A703" i="70"/>
  <c r="A704" i="70"/>
  <c r="A705" i="70"/>
  <c r="A706" i="70"/>
  <c r="A707" i="70"/>
  <c r="A708" i="70"/>
  <c r="A709" i="70"/>
  <c r="A710" i="70"/>
  <c r="A711" i="70"/>
  <c r="A712" i="70"/>
  <c r="A713" i="70"/>
  <c r="A714" i="70"/>
  <c r="A715" i="70"/>
  <c r="A716" i="70"/>
  <c r="A717" i="70"/>
  <c r="A718" i="70"/>
  <c r="A719" i="70"/>
  <c r="A720" i="70"/>
  <c r="A721" i="70"/>
  <c r="A722" i="70"/>
  <c r="A723" i="70"/>
  <c r="A724" i="70"/>
  <c r="A725" i="70"/>
  <c r="A726" i="70"/>
  <c r="A727" i="70"/>
  <c r="A728" i="70"/>
  <c r="A729" i="70"/>
  <c r="A730" i="70"/>
  <c r="A731" i="70"/>
  <c r="A732" i="70"/>
  <c r="A733" i="70"/>
  <c r="A734" i="70"/>
  <c r="A735" i="70"/>
  <c r="A736" i="70"/>
  <c r="A737" i="70"/>
  <c r="A738" i="70"/>
  <c r="A739" i="70"/>
  <c r="A740" i="70"/>
  <c r="A741" i="70"/>
  <c r="A742" i="70"/>
  <c r="A743" i="70"/>
  <c r="A744" i="70"/>
  <c r="A745" i="70"/>
  <c r="A746" i="70"/>
  <c r="A747" i="70"/>
  <c r="A748" i="70"/>
  <c r="A749" i="70"/>
  <c r="A750" i="70"/>
  <c r="A751" i="70"/>
  <c r="A752" i="70"/>
  <c r="A753" i="70"/>
  <c r="A754" i="70"/>
  <c r="A755" i="70"/>
  <c r="A756" i="70"/>
  <c r="A757" i="70"/>
  <c r="A758" i="70"/>
  <c r="A759" i="70"/>
  <c r="A760" i="70"/>
  <c r="A761" i="70"/>
  <c r="A762" i="70"/>
  <c r="A763" i="70"/>
  <c r="A764" i="70"/>
  <c r="A765" i="70"/>
  <c r="A766" i="70"/>
  <c r="A767" i="70"/>
  <c r="A768" i="70"/>
  <c r="A769" i="70"/>
  <c r="A770" i="70"/>
  <c r="A771" i="70"/>
  <c r="A772" i="70"/>
  <c r="A773" i="70"/>
  <c r="A774" i="70"/>
  <c r="A775" i="70"/>
  <c r="A776" i="70"/>
  <c r="A777" i="70"/>
  <c r="A778" i="70"/>
  <c r="A779" i="70"/>
  <c r="A780" i="70"/>
  <c r="A781" i="70"/>
  <c r="A782" i="70"/>
  <c r="A783" i="70"/>
  <c r="A784" i="70"/>
  <c r="A785" i="70"/>
  <c r="A786" i="70"/>
  <c r="A787" i="70"/>
  <c r="A788" i="70"/>
  <c r="A789" i="70"/>
  <c r="A790" i="70"/>
  <c r="A791" i="70"/>
  <c r="A792" i="70"/>
  <c r="A793" i="70"/>
  <c r="A794" i="70"/>
  <c r="A795" i="70"/>
  <c r="A796" i="70"/>
  <c r="A797" i="70"/>
  <c r="A798" i="70"/>
  <c r="A799" i="70"/>
  <c r="A800" i="70"/>
  <c r="A801" i="70"/>
  <c r="A802" i="70"/>
  <c r="A803" i="70"/>
  <c r="A804" i="70"/>
  <c r="A805" i="70"/>
  <c r="A806" i="70"/>
  <c r="A807" i="70"/>
  <c r="A808" i="70"/>
  <c r="A809" i="70"/>
  <c r="A810" i="70"/>
  <c r="A811" i="70"/>
  <c r="A812" i="70"/>
  <c r="A813" i="70"/>
  <c r="A814" i="70"/>
  <c r="A815" i="70"/>
  <c r="A816" i="70"/>
  <c r="A817" i="70"/>
  <c r="A818" i="70"/>
  <c r="A819" i="70"/>
  <c r="A820" i="70"/>
  <c r="A821" i="70"/>
  <c r="A822" i="70"/>
  <c r="A823" i="70"/>
  <c r="A824" i="70"/>
  <c r="A825" i="70"/>
  <c r="A826" i="70"/>
  <c r="A827" i="70"/>
  <c r="A828" i="70"/>
  <c r="A829" i="70"/>
  <c r="A830" i="70"/>
  <c r="A831" i="70"/>
  <c r="A832" i="70"/>
  <c r="A833" i="70"/>
  <c r="A834" i="70"/>
  <c r="A835" i="70"/>
  <c r="A836" i="70"/>
  <c r="A837" i="70"/>
  <c r="A838" i="70"/>
  <c r="A839" i="70"/>
  <c r="A840" i="70"/>
  <c r="A841" i="70"/>
  <c r="A842" i="70"/>
  <c r="A843" i="70"/>
  <c r="A844" i="70"/>
  <c r="A845" i="70"/>
  <c r="A846" i="70"/>
  <c r="A847" i="70"/>
  <c r="A848" i="70"/>
  <c r="A849" i="70"/>
  <c r="A850" i="70"/>
  <c r="A851" i="70"/>
  <c r="A852" i="70"/>
  <c r="A853" i="70"/>
  <c r="A854" i="70"/>
  <c r="A855" i="70"/>
  <c r="A856" i="70"/>
  <c r="A857" i="70"/>
  <c r="A858" i="70"/>
  <c r="A859" i="70"/>
  <c r="A860" i="70"/>
  <c r="A861" i="70"/>
  <c r="A862" i="70"/>
  <c r="A863" i="70"/>
  <c r="A864" i="70"/>
  <c r="A865" i="70"/>
  <c r="A866" i="70"/>
  <c r="A867" i="70"/>
  <c r="A868" i="70"/>
  <c r="A869" i="70"/>
  <c r="A870" i="70"/>
  <c r="A871" i="70"/>
  <c r="A872" i="70"/>
  <c r="A873" i="70"/>
  <c r="A874" i="70"/>
  <c r="A875" i="70"/>
  <c r="A876" i="70"/>
  <c r="A877" i="70"/>
  <c r="A878" i="70"/>
  <c r="A879" i="70"/>
  <c r="A880" i="70"/>
  <c r="A881" i="70"/>
  <c r="A882" i="70"/>
  <c r="A883" i="70"/>
  <c r="A884" i="70"/>
  <c r="A885" i="70"/>
  <c r="A886" i="70"/>
  <c r="A887" i="70"/>
  <c r="A888" i="70"/>
  <c r="A889" i="70"/>
  <c r="A890" i="70"/>
  <c r="A891" i="70"/>
  <c r="A892" i="70"/>
  <c r="A893" i="70"/>
  <c r="A894" i="70"/>
  <c r="A895" i="70"/>
  <c r="A896" i="70"/>
  <c r="A897" i="70"/>
  <c r="A898" i="70"/>
  <c r="A899" i="70"/>
  <c r="A900" i="70"/>
  <c r="A901" i="70"/>
  <c r="A902" i="70"/>
  <c r="A903" i="70"/>
  <c r="A904" i="70"/>
  <c r="A905" i="70"/>
  <c r="A906" i="70"/>
  <c r="A907" i="70"/>
  <c r="A908" i="70"/>
  <c r="A909" i="70"/>
  <c r="A910" i="70"/>
  <c r="A911" i="70"/>
  <c r="A912" i="70"/>
  <c r="A913" i="70"/>
  <c r="A914" i="70"/>
  <c r="A915" i="70"/>
  <c r="A916" i="70"/>
  <c r="A917" i="70"/>
  <c r="A918" i="70"/>
  <c r="A919" i="70"/>
  <c r="A920" i="70"/>
  <c r="A921" i="70"/>
  <c r="A922" i="70"/>
  <c r="A923" i="70"/>
  <c r="A924" i="70"/>
  <c r="A925" i="70"/>
  <c r="A926" i="70"/>
  <c r="A927" i="70"/>
  <c r="A928" i="70"/>
  <c r="A929" i="70"/>
  <c r="A930" i="70"/>
  <c r="A931" i="70"/>
  <c r="A932" i="70"/>
  <c r="A933" i="70"/>
  <c r="A934" i="70"/>
  <c r="A935" i="70"/>
  <c r="A936" i="70"/>
  <c r="A937" i="70"/>
  <c r="A938" i="70"/>
  <c r="A939" i="70"/>
  <c r="A940" i="70"/>
  <c r="A941" i="70"/>
  <c r="A942" i="70"/>
  <c r="A943" i="70"/>
  <c r="A944" i="70"/>
  <c r="A945" i="70"/>
  <c r="A946" i="70"/>
  <c r="A947" i="70"/>
  <c r="A948" i="70"/>
  <c r="A949" i="70"/>
  <c r="A950" i="70"/>
  <c r="A951" i="70"/>
  <c r="A952" i="70"/>
  <c r="A953" i="70"/>
  <c r="A954" i="70"/>
  <c r="A955" i="70"/>
  <c r="A956" i="70"/>
  <c r="A957" i="70"/>
  <c r="A958" i="70"/>
  <c r="A959" i="70"/>
  <c r="A960" i="70"/>
  <c r="A961" i="70"/>
  <c r="A962" i="70"/>
  <c r="A963" i="70"/>
  <c r="A964" i="70"/>
  <c r="A965" i="70"/>
  <c r="A966" i="70"/>
  <c r="A967" i="70"/>
  <c r="A968" i="70"/>
  <c r="A969" i="70"/>
  <c r="A970" i="70"/>
  <c r="A971" i="70"/>
  <c r="A972" i="70"/>
  <c r="A973" i="70"/>
  <c r="A974" i="70"/>
  <c r="A975" i="70"/>
  <c r="A976" i="70"/>
  <c r="A977" i="70"/>
  <c r="A978" i="70"/>
  <c r="A979" i="70"/>
  <c r="A980" i="70"/>
  <c r="A981" i="70"/>
  <c r="A982" i="70"/>
  <c r="A983" i="70"/>
  <c r="A984" i="70"/>
  <c r="A985" i="70"/>
  <c r="A986" i="70"/>
  <c r="A987" i="70"/>
  <c r="A988" i="70"/>
  <c r="A989" i="70"/>
  <c r="A990" i="70"/>
  <c r="A991" i="70"/>
  <c r="A992" i="70"/>
  <c r="A993" i="70"/>
  <c r="A994" i="70"/>
  <c r="A995" i="70"/>
  <c r="A996" i="70"/>
  <c r="A997" i="70"/>
  <c r="A998" i="70"/>
  <c r="A999" i="70"/>
  <c r="A1000" i="70"/>
  <c r="A1001" i="70"/>
  <c r="A1002" i="70"/>
  <c r="A1003" i="70"/>
  <c r="A1004" i="70"/>
  <c r="A1005" i="70"/>
  <c r="A1006" i="70"/>
  <c r="A1007" i="70"/>
  <c r="A1008" i="70"/>
  <c r="A1009" i="70"/>
  <c r="A1010" i="70"/>
  <c r="A1011" i="70"/>
  <c r="A1012" i="70"/>
  <c r="A1013" i="70"/>
  <c r="A1014" i="70"/>
  <c r="A1015" i="70"/>
  <c r="A1016" i="70"/>
  <c r="A1017" i="70"/>
  <c r="A1018" i="70"/>
  <c r="A1019" i="70"/>
  <c r="A1020" i="70"/>
  <c r="A1021" i="70"/>
  <c r="A1022" i="70"/>
  <c r="A1023" i="70"/>
  <c r="A1024" i="70"/>
  <c r="A1025" i="70"/>
  <c r="A1026" i="70"/>
  <c r="A1027" i="70"/>
  <c r="A1028" i="70"/>
  <c r="A1029" i="70"/>
  <c r="A1030" i="70"/>
  <c r="A1031" i="70"/>
  <c r="A1032" i="70"/>
  <c r="A1033" i="70"/>
  <c r="A1034" i="70"/>
  <c r="A1035" i="70"/>
  <c r="A1036" i="70"/>
  <c r="A1037" i="70"/>
  <c r="A1038" i="70"/>
  <c r="A1039" i="70"/>
  <c r="A1040" i="70"/>
  <c r="A1041" i="70"/>
  <c r="A1042" i="70"/>
  <c r="A1043" i="70"/>
  <c r="A1044" i="70"/>
  <c r="A1045" i="70"/>
  <c r="A1046" i="70"/>
  <c r="A1047" i="70"/>
  <c r="A1048" i="70"/>
  <c r="A1049" i="70"/>
  <c r="A1050" i="70"/>
  <c r="A1051" i="70"/>
  <c r="A1052" i="70"/>
  <c r="A1053" i="70"/>
  <c r="A1054" i="70"/>
  <c r="A1055" i="70"/>
  <c r="A1056" i="70"/>
  <c r="A1057" i="70"/>
  <c r="A1058" i="70"/>
  <c r="A1059" i="70"/>
  <c r="A1060" i="70"/>
  <c r="A1061" i="70"/>
  <c r="A1062" i="70"/>
  <c r="A1063" i="70"/>
  <c r="A1064" i="70"/>
  <c r="A1065" i="70"/>
  <c r="A1066" i="70"/>
  <c r="A1067" i="70"/>
  <c r="A1068" i="70"/>
  <c r="A1069" i="70"/>
  <c r="A1070" i="70"/>
  <c r="A1071" i="70"/>
  <c r="A1072" i="70"/>
  <c r="A1073" i="70"/>
  <c r="A1074" i="70"/>
  <c r="A1075" i="70"/>
  <c r="A1076" i="70"/>
  <c r="A1077" i="70"/>
  <c r="A1078" i="70"/>
  <c r="A1079" i="70"/>
  <c r="A1080" i="70"/>
  <c r="A1081" i="70"/>
  <c r="A1082" i="70"/>
  <c r="A1083" i="70"/>
  <c r="A1084" i="70"/>
  <c r="A1085" i="70"/>
  <c r="A1086" i="70"/>
  <c r="A1087" i="70"/>
  <c r="A1088" i="70"/>
  <c r="A1089" i="70"/>
  <c r="A1090" i="70"/>
  <c r="A1091" i="70"/>
  <c r="A1092" i="70"/>
  <c r="A1093" i="70"/>
  <c r="A1094" i="70"/>
  <c r="A1095" i="70"/>
  <c r="A1096" i="70"/>
  <c r="A1097" i="70"/>
  <c r="A1098" i="70"/>
  <c r="A1099" i="70"/>
  <c r="A1100" i="70"/>
  <c r="A1101" i="70"/>
  <c r="A1102" i="70"/>
  <c r="A1103" i="70"/>
  <c r="A1104" i="70"/>
  <c r="A1105" i="70"/>
  <c r="A1106" i="70"/>
  <c r="A1107" i="70"/>
  <c r="A1108" i="70"/>
  <c r="A1109" i="70"/>
  <c r="A1110" i="70"/>
  <c r="A1111" i="70"/>
  <c r="A1112" i="70"/>
  <c r="A1113" i="70"/>
  <c r="A1114" i="70"/>
  <c r="A1115" i="70"/>
  <c r="A1116" i="70"/>
  <c r="A1117" i="70"/>
  <c r="A1118" i="70"/>
  <c r="A1119" i="70"/>
  <c r="A1120" i="70"/>
  <c r="A1121" i="70"/>
  <c r="A1122" i="70"/>
  <c r="A1123" i="70"/>
  <c r="A1124" i="70"/>
  <c r="A1125" i="70"/>
  <c r="A1126" i="70"/>
  <c r="A1127" i="70"/>
  <c r="A1128" i="70"/>
  <c r="A1129" i="70"/>
  <c r="A1130" i="70"/>
  <c r="A1131" i="70"/>
  <c r="A1132" i="70"/>
  <c r="A1133" i="70"/>
  <c r="A1134" i="70"/>
  <c r="A1135" i="70"/>
  <c r="A1136" i="70"/>
  <c r="A1137" i="70"/>
  <c r="A1138" i="70"/>
  <c r="A1139" i="70"/>
  <c r="A1140" i="70"/>
  <c r="A1141" i="70"/>
  <c r="A1142" i="70"/>
  <c r="A1143" i="70"/>
  <c r="A1144" i="70"/>
  <c r="A1145" i="70"/>
  <c r="A1146" i="70"/>
  <c r="A1147" i="70"/>
  <c r="A1148" i="70"/>
  <c r="A1149" i="70"/>
  <c r="A1150" i="70"/>
  <c r="A1151" i="70"/>
  <c r="A1152" i="70"/>
  <c r="A1153" i="70"/>
  <c r="A1154" i="70"/>
  <c r="A1155" i="70"/>
  <c r="A1156" i="70"/>
  <c r="A1157" i="70"/>
  <c r="A1158" i="70"/>
  <c r="A1159" i="70"/>
  <c r="A1160" i="70"/>
  <c r="A1161" i="70"/>
  <c r="A1162" i="70"/>
  <c r="A1163" i="70"/>
  <c r="A1164" i="70"/>
  <c r="A1165" i="70"/>
  <c r="A1166" i="70"/>
  <c r="A1167" i="70"/>
  <c r="A1168" i="70"/>
  <c r="A1169" i="70"/>
  <c r="A1170" i="70"/>
  <c r="A1171" i="70"/>
  <c r="A1172" i="70"/>
  <c r="A1173" i="70"/>
  <c r="A1174" i="70"/>
  <c r="A1175" i="70"/>
  <c r="A1176" i="70"/>
  <c r="A1177" i="70"/>
  <c r="A1178" i="70"/>
  <c r="A1179" i="70"/>
  <c r="A1180" i="70"/>
  <c r="A1181" i="70"/>
  <c r="A1182" i="70"/>
  <c r="A1183" i="70"/>
  <c r="A1184" i="70"/>
  <c r="A1185" i="70"/>
  <c r="A1186" i="70"/>
  <c r="A1187" i="70"/>
  <c r="A1188" i="70"/>
  <c r="A1189" i="70"/>
  <c r="A1190" i="70"/>
  <c r="A1191" i="70"/>
  <c r="A1192" i="70"/>
  <c r="A1193" i="70"/>
  <c r="A1194" i="70"/>
  <c r="A1195" i="70"/>
  <c r="A1196" i="70"/>
  <c r="A1197" i="70"/>
  <c r="A1198" i="70"/>
  <c r="A1199" i="70"/>
  <c r="A1200" i="70"/>
  <c r="A1201" i="70"/>
  <c r="A1202" i="70"/>
  <c r="A1203" i="70"/>
  <c r="A1204" i="70"/>
  <c r="A1205" i="70"/>
  <c r="A1206" i="70"/>
  <c r="A1207" i="70"/>
  <c r="A1208" i="70"/>
  <c r="A1209" i="70"/>
  <c r="A1210" i="70"/>
  <c r="A1211" i="70"/>
  <c r="A1212" i="70"/>
  <c r="A1213" i="70"/>
  <c r="A1214" i="70"/>
  <c r="A1215" i="70"/>
  <c r="A1216" i="70"/>
  <c r="A1217" i="70"/>
  <c r="A1218" i="70"/>
  <c r="A1219" i="70"/>
  <c r="A1220" i="70"/>
  <c r="A1221" i="70"/>
  <c r="A1222" i="70"/>
  <c r="A1223" i="70"/>
  <c r="A1224" i="70"/>
  <c r="A1225" i="70"/>
  <c r="A1226" i="70"/>
  <c r="A1227" i="70"/>
  <c r="A1228" i="70"/>
  <c r="A1229" i="70"/>
  <c r="A1230" i="70"/>
  <c r="A1231" i="70"/>
  <c r="A1232" i="70"/>
  <c r="A1233" i="70"/>
  <c r="A1234" i="70"/>
  <c r="A1235" i="70"/>
  <c r="A1236" i="70"/>
  <c r="A1237" i="70"/>
  <c r="A1238" i="70"/>
  <c r="A1239" i="70"/>
  <c r="A1240" i="70"/>
  <c r="A1241" i="70"/>
  <c r="A1242" i="70"/>
  <c r="A1243" i="70"/>
  <c r="A1244" i="70"/>
  <c r="A1245" i="70"/>
  <c r="A1246" i="70"/>
  <c r="A1247" i="70"/>
  <c r="A1248" i="70"/>
  <c r="A1249" i="70"/>
  <c r="A1250" i="70"/>
  <c r="A1251" i="70"/>
  <c r="A1252" i="70"/>
  <c r="A1253" i="70"/>
  <c r="A1254" i="70"/>
  <c r="A1255" i="70"/>
  <c r="A1256" i="70"/>
  <c r="A1257" i="70"/>
  <c r="A1258" i="70"/>
  <c r="A1259" i="70"/>
  <c r="A1260" i="70"/>
  <c r="A1261" i="70"/>
  <c r="A1262" i="70"/>
  <c r="A1263" i="70"/>
  <c r="A1264" i="70"/>
  <c r="A1265" i="70"/>
  <c r="A1266" i="70"/>
  <c r="A1267" i="70"/>
  <c r="A1268" i="70"/>
  <c r="A1269" i="70"/>
  <c r="A1270" i="70"/>
  <c r="A1271" i="70"/>
  <c r="A1272" i="70"/>
  <c r="A1273" i="70"/>
  <c r="A1274" i="70"/>
  <c r="A1275" i="70"/>
  <c r="A1276" i="70"/>
  <c r="A1277" i="70"/>
  <c r="A1278" i="70"/>
  <c r="A1279" i="70"/>
  <c r="A1280" i="70"/>
  <c r="A1281" i="70"/>
  <c r="A1282" i="70"/>
  <c r="A1283" i="70"/>
  <c r="A1284" i="70"/>
  <c r="A1285" i="70"/>
  <c r="A1286" i="70"/>
  <c r="A1287" i="70"/>
  <c r="A1288" i="70"/>
  <c r="A1289" i="70"/>
  <c r="A1290" i="70"/>
  <c r="A1291" i="70"/>
  <c r="A1292" i="70"/>
  <c r="A1293" i="70"/>
  <c r="A1294" i="70"/>
  <c r="A1295" i="70"/>
  <c r="A1296" i="70"/>
  <c r="A1297" i="70"/>
  <c r="A1298" i="70"/>
  <c r="A1299" i="70"/>
  <c r="A1300" i="70"/>
  <c r="A1301" i="70"/>
  <c r="A1302" i="70"/>
  <c r="A1303" i="70"/>
  <c r="A1304" i="70"/>
  <c r="A1305" i="70"/>
  <c r="A1306" i="70"/>
  <c r="A1307" i="70"/>
  <c r="A1308" i="70"/>
  <c r="A1309" i="70"/>
  <c r="A1310" i="70"/>
  <c r="A1311" i="70"/>
  <c r="A1312" i="70"/>
  <c r="A1313" i="70"/>
  <c r="A1314" i="70"/>
  <c r="A1315" i="70"/>
  <c r="A1316" i="70"/>
  <c r="A1317" i="70"/>
  <c r="A1318" i="70"/>
  <c r="A1319" i="70"/>
  <c r="A1320" i="70"/>
  <c r="A1321" i="70"/>
  <c r="A1322" i="70"/>
  <c r="A1323" i="70"/>
  <c r="A1324" i="70"/>
  <c r="A1325" i="70"/>
  <c r="A1326" i="70"/>
  <c r="A1327" i="70"/>
  <c r="A1328" i="70"/>
  <c r="A1329" i="70"/>
  <c r="A1330" i="70"/>
  <c r="A1331" i="70"/>
  <c r="A1332" i="70"/>
  <c r="A1333" i="70"/>
  <c r="A1334" i="70"/>
  <c r="A1335" i="70"/>
  <c r="A1336" i="70"/>
  <c r="A1337" i="70"/>
  <c r="A1338" i="70"/>
  <c r="A1339" i="70"/>
  <c r="A1340" i="70"/>
  <c r="A1341" i="70"/>
  <c r="A1342" i="70"/>
  <c r="A1343" i="70"/>
  <c r="A1344" i="70"/>
  <c r="A1345" i="70"/>
  <c r="A1346" i="70"/>
  <c r="A1347" i="70"/>
  <c r="A1348" i="70"/>
  <c r="A1349" i="70"/>
  <c r="A1350" i="70"/>
  <c r="A1351" i="70"/>
  <c r="A1352" i="70"/>
  <c r="A1353" i="70"/>
  <c r="A1354" i="70"/>
  <c r="A1355" i="70"/>
  <c r="A1356" i="70"/>
  <c r="A1357" i="70"/>
  <c r="A1358" i="70"/>
  <c r="A1359" i="70"/>
  <c r="A1360" i="70"/>
  <c r="A1361" i="70"/>
  <c r="A1362" i="70"/>
  <c r="A1363" i="70"/>
  <c r="A1364" i="70"/>
  <c r="A1365" i="70"/>
  <c r="A1366" i="70"/>
  <c r="A1367" i="70"/>
  <c r="A1368" i="70"/>
  <c r="A1369" i="70"/>
  <c r="A1370" i="70"/>
  <c r="A1371" i="70"/>
  <c r="A1372" i="70"/>
  <c r="A1373" i="70"/>
  <c r="A1374" i="70"/>
  <c r="A1375" i="70"/>
  <c r="A1376" i="70"/>
  <c r="A1377" i="70"/>
  <c r="A1378" i="70"/>
  <c r="A1379" i="70"/>
  <c r="A1380" i="70"/>
  <c r="A1381" i="70"/>
  <c r="A1382" i="70"/>
  <c r="A1383" i="70"/>
  <c r="A1384" i="70"/>
  <c r="A1385" i="70"/>
  <c r="A1386" i="70"/>
  <c r="A1387" i="70"/>
  <c r="A1388" i="70"/>
  <c r="A1389" i="70"/>
  <c r="A1390" i="70"/>
  <c r="A1391" i="70"/>
  <c r="A1392" i="70"/>
  <c r="A1393" i="70"/>
  <c r="A1394" i="70"/>
  <c r="A1395" i="70"/>
  <c r="A1396" i="70"/>
  <c r="A1397" i="70"/>
  <c r="A1398" i="70"/>
  <c r="A1399" i="70"/>
  <c r="A1400" i="70"/>
  <c r="A1401" i="70"/>
  <c r="A1402" i="70"/>
  <c r="A1403" i="70"/>
  <c r="A1404" i="70"/>
  <c r="A1405" i="70"/>
  <c r="A1406" i="70"/>
  <c r="A1407" i="70"/>
  <c r="A1408" i="70"/>
  <c r="A1409" i="70"/>
  <c r="A1410" i="70"/>
  <c r="A1411" i="70"/>
  <c r="A1412" i="70"/>
  <c r="A1413" i="70"/>
  <c r="A1414" i="70"/>
  <c r="A1415" i="70"/>
  <c r="A1416" i="70"/>
  <c r="A1417" i="70"/>
  <c r="A1418" i="70"/>
  <c r="A1419" i="70"/>
  <c r="A1420" i="70"/>
  <c r="A1421" i="70"/>
  <c r="A1422" i="70"/>
  <c r="A1423" i="70"/>
  <c r="A1424" i="70"/>
  <c r="A1425" i="70"/>
  <c r="A1426" i="70"/>
  <c r="A1427" i="70"/>
  <c r="A1428" i="70"/>
  <c r="A1429" i="70"/>
  <c r="A1430" i="70"/>
  <c r="A1431" i="70"/>
  <c r="A1432" i="70"/>
  <c r="A1433" i="70"/>
  <c r="A1434" i="70"/>
  <c r="A1435" i="70"/>
  <c r="A1436" i="70"/>
  <c r="A1437" i="70"/>
  <c r="A1438" i="70"/>
  <c r="A1439" i="70"/>
  <c r="A1440" i="70"/>
  <c r="A1441" i="70"/>
  <c r="A1442" i="70"/>
  <c r="A1443" i="70"/>
  <c r="A1444" i="70"/>
  <c r="A1445" i="70"/>
  <c r="A1446" i="70"/>
  <c r="A1447" i="70"/>
  <c r="A1448" i="70"/>
  <c r="A1449" i="70"/>
  <c r="A1450" i="70"/>
  <c r="A1451" i="70"/>
  <c r="A1452" i="70"/>
  <c r="A1453" i="70"/>
  <c r="A1454" i="70"/>
  <c r="A1455" i="70"/>
  <c r="A1456" i="70"/>
  <c r="A1457" i="70"/>
  <c r="A1458" i="70"/>
  <c r="A1459" i="70"/>
  <c r="A1460" i="70"/>
  <c r="A1461" i="70"/>
  <c r="A1462" i="70"/>
  <c r="A1463" i="70"/>
  <c r="A1464" i="70"/>
  <c r="A1465" i="70"/>
  <c r="A1466" i="70"/>
  <c r="A1467" i="70"/>
  <c r="A1468" i="70"/>
  <c r="A1469" i="70"/>
  <c r="A1470" i="70"/>
  <c r="A1471" i="70"/>
  <c r="A1472" i="70"/>
  <c r="A1473" i="70"/>
  <c r="A1474" i="70"/>
  <c r="A1475" i="70"/>
  <c r="A1476" i="70"/>
  <c r="A1477" i="70"/>
  <c r="A1478" i="70"/>
  <c r="A1479" i="70"/>
  <c r="A1480" i="70"/>
  <c r="A1481" i="70"/>
  <c r="A1482" i="70"/>
  <c r="A1483" i="70"/>
  <c r="A1484" i="70"/>
  <c r="A1485" i="70"/>
  <c r="A1486" i="70"/>
  <c r="A1487" i="70"/>
  <c r="A1488" i="70"/>
  <c r="A1489" i="70"/>
  <c r="A1490" i="70"/>
  <c r="A1491" i="70"/>
  <c r="A1492" i="70"/>
  <c r="A1493" i="70"/>
  <c r="A1494" i="70"/>
  <c r="A1495" i="70"/>
  <c r="A1496" i="70"/>
  <c r="A1497" i="70"/>
  <c r="A1498" i="70"/>
  <c r="A1499" i="70"/>
  <c r="A1500" i="70"/>
  <c r="A1501" i="70"/>
  <c r="A1502" i="70"/>
  <c r="A1503" i="70"/>
  <c r="A1504" i="70"/>
  <c r="A1505" i="70"/>
  <c r="A1506" i="70"/>
  <c r="A1507" i="70"/>
  <c r="A1508" i="70"/>
  <c r="A1509" i="70"/>
  <c r="A1510" i="70"/>
  <c r="A1511" i="70"/>
  <c r="A1512" i="70"/>
  <c r="A1513" i="70"/>
  <c r="A1514" i="70"/>
  <c r="A1515" i="70"/>
  <c r="A1516" i="70"/>
  <c r="A1517" i="70"/>
  <c r="A1518" i="70"/>
  <c r="A1519" i="70"/>
  <c r="A1520" i="70"/>
  <c r="A1521" i="70"/>
  <c r="A1522" i="70"/>
  <c r="A1523" i="70"/>
  <c r="A1524" i="70"/>
  <c r="A1525" i="70"/>
  <c r="A1526" i="70"/>
  <c r="A1527" i="70"/>
  <c r="A1528" i="70"/>
  <c r="A1529" i="70"/>
  <c r="A1530" i="70"/>
  <c r="A1531" i="70"/>
  <c r="A1532" i="70"/>
  <c r="A1533" i="70"/>
  <c r="A1534" i="70"/>
  <c r="A1535" i="70"/>
  <c r="A1536" i="70"/>
  <c r="A1537" i="70"/>
  <c r="A1538" i="70"/>
  <c r="A1539" i="70"/>
  <c r="A1540" i="70"/>
  <c r="A1541" i="70"/>
  <c r="A1542" i="70"/>
  <c r="A1543" i="70"/>
  <c r="A1544" i="70"/>
  <c r="A1545" i="70"/>
  <c r="A1546" i="70"/>
  <c r="A1547" i="70"/>
  <c r="A1548" i="70"/>
  <c r="A1549" i="70"/>
  <c r="A1550" i="70"/>
  <c r="A1551" i="70"/>
  <c r="A1552" i="70"/>
  <c r="A1553" i="70"/>
  <c r="A1554" i="70"/>
  <c r="A1555" i="70"/>
  <c r="A1556" i="70"/>
  <c r="A1557" i="70"/>
  <c r="A1558" i="70"/>
  <c r="A1559" i="70"/>
  <c r="A1560" i="70"/>
  <c r="A1561" i="70"/>
  <c r="A1562" i="70"/>
  <c r="A1563" i="70"/>
  <c r="A1564" i="70"/>
  <c r="A1565" i="70"/>
  <c r="A1566" i="70"/>
  <c r="A1567" i="70"/>
  <c r="A1568" i="70"/>
  <c r="A1569" i="70"/>
  <c r="A1570" i="70"/>
  <c r="A1571" i="70"/>
  <c r="A1572" i="70"/>
  <c r="A1573" i="70"/>
  <c r="A1574" i="70"/>
  <c r="A1575" i="70"/>
  <c r="A1576" i="70"/>
  <c r="A1577" i="70"/>
  <c r="A1578" i="70"/>
  <c r="A1579" i="70"/>
  <c r="A1580" i="70"/>
  <c r="A1581" i="70"/>
  <c r="A1582" i="70"/>
  <c r="A1583" i="70"/>
  <c r="A1584" i="70"/>
  <c r="A1585" i="70"/>
  <c r="A1586" i="70"/>
  <c r="A1587" i="70"/>
  <c r="A1588" i="70"/>
  <c r="A1589" i="70"/>
  <c r="A1590" i="70"/>
  <c r="A1591" i="70"/>
  <c r="A1592" i="70"/>
  <c r="A1593" i="70"/>
  <c r="A1594" i="70"/>
  <c r="A1595" i="70"/>
  <c r="A1596" i="70"/>
  <c r="A1597" i="70"/>
  <c r="A1598" i="70"/>
  <c r="A1599" i="70"/>
  <c r="A1600" i="70"/>
  <c r="A1601" i="70"/>
  <c r="A1602" i="70"/>
  <c r="A1603" i="70"/>
  <c r="A1604" i="70"/>
  <c r="A1605" i="70"/>
  <c r="A1606" i="70"/>
  <c r="A1607" i="70"/>
  <c r="A1608" i="70"/>
  <c r="A1609" i="70"/>
  <c r="A1610" i="70"/>
  <c r="A1611" i="70"/>
  <c r="A1612" i="70"/>
  <c r="A1613" i="70"/>
  <c r="A1614" i="70"/>
  <c r="A1615" i="70"/>
  <c r="A1616" i="70"/>
  <c r="A1617" i="70"/>
  <c r="A1618" i="70"/>
  <c r="A1619" i="70"/>
  <c r="A1620" i="70"/>
  <c r="A1621" i="70"/>
  <c r="A1622" i="70"/>
  <c r="A1623" i="70"/>
  <c r="A1624" i="70"/>
  <c r="A1625" i="70"/>
  <c r="A1626" i="70"/>
  <c r="A1627" i="70"/>
  <c r="A1628" i="70"/>
  <c r="A1629" i="70"/>
  <c r="A1630" i="70"/>
  <c r="A1631" i="70"/>
  <c r="A1632" i="70"/>
  <c r="A1633" i="70"/>
  <c r="A1634" i="70"/>
  <c r="A1635" i="70"/>
  <c r="A1636" i="70"/>
  <c r="A1637" i="70"/>
  <c r="A1638" i="70"/>
  <c r="A1639" i="70"/>
  <c r="A1640" i="70"/>
  <c r="A1641" i="70"/>
  <c r="A1642" i="70"/>
  <c r="A1643" i="70"/>
  <c r="A1644" i="70"/>
  <c r="A1645" i="70"/>
  <c r="A1646" i="70"/>
  <c r="A1647" i="70"/>
  <c r="A1648" i="70"/>
  <c r="A1649" i="70"/>
  <c r="A1650" i="70"/>
  <c r="A1651" i="70"/>
  <c r="A1652" i="70"/>
  <c r="A1653" i="70"/>
  <c r="A1654" i="70"/>
  <c r="A1655" i="70"/>
  <c r="A1656" i="70"/>
  <c r="A1657" i="70"/>
  <c r="A1658" i="70"/>
  <c r="A1659" i="70"/>
  <c r="A1660" i="70"/>
  <c r="A1661" i="70"/>
  <c r="A1662" i="70"/>
  <c r="A1663" i="70"/>
  <c r="A1664" i="70"/>
  <c r="A1665" i="70"/>
  <c r="A1666" i="70"/>
  <c r="A1667" i="70"/>
  <c r="A1668" i="70"/>
  <c r="A1669" i="70"/>
  <c r="A1670" i="70"/>
  <c r="A1671" i="70"/>
  <c r="A1672" i="70"/>
  <c r="A1673" i="70"/>
  <c r="A1674" i="70"/>
  <c r="A1675" i="70"/>
  <c r="A1676" i="70"/>
  <c r="A1677" i="70"/>
  <c r="A1678" i="70"/>
  <c r="A1679" i="70"/>
  <c r="A1680" i="70"/>
  <c r="A1681" i="70"/>
  <c r="A1682" i="70"/>
  <c r="A1683" i="70"/>
  <c r="A1684" i="70"/>
  <c r="A1685" i="70"/>
  <c r="A1686" i="70"/>
  <c r="A1687" i="70"/>
  <c r="A1688" i="70"/>
  <c r="A1689" i="70"/>
  <c r="A1690" i="70"/>
  <c r="A1691" i="70"/>
  <c r="A1692" i="70"/>
  <c r="A1693" i="70"/>
  <c r="A1694" i="70"/>
  <c r="A1695" i="70"/>
  <c r="A1696" i="70"/>
  <c r="A1697" i="70"/>
  <c r="A1698" i="70"/>
  <c r="A1699" i="70"/>
  <c r="A1700" i="70"/>
  <c r="A1701" i="70"/>
  <c r="A1702" i="70"/>
  <c r="A1703" i="70"/>
  <c r="A1704" i="70"/>
  <c r="A1705" i="70"/>
  <c r="A1706" i="70"/>
  <c r="A1707" i="70"/>
  <c r="A1708" i="70"/>
  <c r="A1709" i="70"/>
  <c r="A1710" i="70"/>
  <c r="A1711" i="70"/>
  <c r="A1712" i="70"/>
  <c r="A1713" i="70"/>
  <c r="A1714" i="70"/>
  <c r="A1715" i="70"/>
  <c r="A1716" i="70"/>
  <c r="A1717" i="70"/>
  <c r="A1718" i="70"/>
  <c r="A1719" i="70"/>
  <c r="A1720" i="70"/>
  <c r="A1721" i="70"/>
  <c r="A1722" i="70"/>
  <c r="A1723" i="70"/>
  <c r="A1724" i="70"/>
  <c r="A1725" i="70"/>
  <c r="A1726" i="70"/>
  <c r="A1727" i="70"/>
  <c r="A1728" i="70"/>
  <c r="A1729" i="70"/>
  <c r="A1730" i="70"/>
  <c r="A1731" i="70"/>
  <c r="A1732" i="70"/>
  <c r="A1733" i="70"/>
  <c r="A1734" i="70"/>
  <c r="A1735" i="70"/>
  <c r="A1736" i="70"/>
  <c r="A1737" i="70"/>
  <c r="A1738" i="70"/>
  <c r="A1739" i="70"/>
  <c r="A1740" i="70"/>
  <c r="A1741" i="70"/>
  <c r="A1742" i="70"/>
  <c r="A1743" i="70"/>
  <c r="A1744" i="70"/>
  <c r="A1745" i="70"/>
  <c r="A1746" i="70"/>
  <c r="A1747" i="70"/>
  <c r="A1748" i="70"/>
  <c r="A1749" i="70"/>
  <c r="A1750" i="70"/>
  <c r="A1751" i="70"/>
  <c r="A1752" i="70"/>
  <c r="A1753" i="70"/>
  <c r="A1754" i="70"/>
  <c r="A1755" i="70"/>
  <c r="A1756" i="70"/>
  <c r="A1757" i="70"/>
  <c r="A1758" i="70"/>
  <c r="A1759" i="70"/>
  <c r="A1760" i="70"/>
  <c r="A1761" i="70"/>
  <c r="A1762" i="70"/>
  <c r="A1763" i="70"/>
  <c r="A1764" i="70"/>
  <c r="A1765" i="70"/>
  <c r="A1766" i="70"/>
  <c r="A1767" i="70"/>
  <c r="A1768" i="70"/>
  <c r="A1769" i="70"/>
  <c r="A1770" i="70"/>
  <c r="A1771" i="70"/>
  <c r="A1772" i="70"/>
  <c r="A1773" i="70"/>
  <c r="A1774" i="70"/>
  <c r="A1775" i="70"/>
  <c r="A1776" i="70"/>
  <c r="A1777" i="70"/>
  <c r="A1778" i="70"/>
  <c r="A1779" i="70"/>
  <c r="A1780" i="70"/>
  <c r="A1781" i="70"/>
  <c r="A1782" i="70"/>
  <c r="A1783" i="70"/>
  <c r="A1784" i="70"/>
  <c r="A1785" i="70"/>
  <c r="A1786" i="70"/>
  <c r="A1787" i="70"/>
  <c r="A1788" i="70"/>
  <c r="A1789" i="70"/>
  <c r="A1790" i="70"/>
  <c r="A1791" i="70"/>
  <c r="A1792" i="70"/>
  <c r="A1793" i="70"/>
  <c r="A1794" i="70"/>
  <c r="A1795" i="70"/>
  <c r="A1796" i="70"/>
  <c r="A1797" i="70"/>
  <c r="A1798" i="70"/>
  <c r="A1799" i="70"/>
  <c r="A1800" i="70"/>
  <c r="A1801" i="70"/>
  <c r="A1802" i="70"/>
  <c r="A1803" i="70"/>
  <c r="A1804" i="70"/>
  <c r="A1805" i="70"/>
  <c r="A1806" i="70"/>
  <c r="A1807" i="70"/>
  <c r="A1808" i="70"/>
  <c r="A1809" i="70"/>
  <c r="A1810" i="70"/>
  <c r="A1811" i="70"/>
  <c r="A1812" i="70"/>
  <c r="A1813" i="70"/>
  <c r="A1814" i="70"/>
  <c r="A1815" i="70"/>
  <c r="A1816" i="70"/>
  <c r="A1817" i="70"/>
  <c r="A1818" i="70"/>
  <c r="A1819" i="70"/>
  <c r="A1820" i="70"/>
  <c r="A1821" i="70"/>
  <c r="A1822" i="70"/>
  <c r="A1823" i="70"/>
  <c r="A1824" i="70"/>
  <c r="A1825" i="70"/>
  <c r="A1826" i="70"/>
  <c r="A1827" i="70"/>
  <c r="A1828" i="70"/>
  <c r="A1829" i="70"/>
  <c r="A1830" i="70"/>
  <c r="A1831" i="70"/>
  <c r="A1832" i="70"/>
  <c r="A1833" i="70"/>
  <c r="A1834" i="70"/>
  <c r="A1835" i="70"/>
  <c r="A1836" i="70"/>
  <c r="A1837" i="70"/>
  <c r="A1838" i="70"/>
  <c r="A1839" i="70"/>
  <c r="A1840" i="70"/>
  <c r="A1841" i="70"/>
  <c r="A1842" i="70"/>
  <c r="A1843" i="70"/>
  <c r="A1844" i="70"/>
  <c r="A1845" i="70"/>
  <c r="A1846" i="70"/>
  <c r="A1847" i="70"/>
  <c r="A1848" i="70"/>
  <c r="A1849" i="70"/>
  <c r="A1850" i="70"/>
  <c r="A1851" i="70"/>
  <c r="A1852" i="70"/>
  <c r="A1853" i="70"/>
  <c r="A1854" i="70"/>
  <c r="A1855" i="70"/>
  <c r="A1856" i="70"/>
  <c r="A1857" i="70"/>
  <c r="A1858" i="70"/>
  <c r="A1859" i="70"/>
  <c r="A1860" i="70"/>
  <c r="A1861" i="70"/>
  <c r="A1862" i="70"/>
  <c r="A1863" i="70"/>
  <c r="A1864" i="70"/>
  <c r="A1865" i="70"/>
  <c r="A1866" i="70"/>
  <c r="A1867" i="70"/>
  <c r="A1868" i="70"/>
  <c r="A1869" i="70"/>
  <c r="A1870" i="70"/>
  <c r="A1871" i="70"/>
  <c r="A1872" i="70"/>
  <c r="A1873" i="70"/>
  <c r="A1874" i="70"/>
  <c r="A1875" i="70"/>
  <c r="A1876" i="70"/>
  <c r="A1877" i="70"/>
  <c r="A1878" i="70"/>
  <c r="A1879" i="70"/>
  <c r="A1880" i="70"/>
  <c r="A1881" i="70"/>
  <c r="A1882" i="70"/>
  <c r="A1883" i="70"/>
  <c r="A1884" i="70"/>
  <c r="A1885" i="70"/>
  <c r="A1886" i="70"/>
  <c r="A1887" i="70"/>
  <c r="A1888" i="70"/>
  <c r="A1889" i="70"/>
  <c r="A1890" i="70"/>
  <c r="A1891" i="70"/>
  <c r="A1892" i="70"/>
  <c r="A1893" i="70"/>
  <c r="A1894" i="70"/>
  <c r="A1895" i="70"/>
  <c r="A1896" i="70"/>
  <c r="A1897" i="70"/>
  <c r="A1898" i="70"/>
  <c r="A1899" i="70"/>
  <c r="A1900" i="70"/>
  <c r="A1901" i="70"/>
  <c r="A1902" i="70"/>
  <c r="A1903" i="70"/>
  <c r="A1904" i="70"/>
  <c r="A1905" i="70"/>
  <c r="A1906" i="70"/>
  <c r="A1907" i="70"/>
  <c r="A1908" i="70"/>
  <c r="A1909" i="70"/>
  <c r="A1910" i="70"/>
  <c r="A1911" i="70"/>
  <c r="A1912" i="70"/>
  <c r="A1913" i="70"/>
  <c r="A1914" i="70"/>
  <c r="A1915" i="70"/>
  <c r="A1916" i="70"/>
  <c r="A1917" i="70"/>
  <c r="A1918" i="70"/>
  <c r="A1919" i="70"/>
  <c r="A1920" i="70"/>
  <c r="A1921" i="70"/>
  <c r="A1922" i="70"/>
  <c r="A1923" i="70"/>
  <c r="A1924" i="70"/>
  <c r="A1925" i="70"/>
  <c r="A1926" i="70"/>
  <c r="A1927" i="70"/>
  <c r="A1928" i="70"/>
  <c r="A1929" i="70"/>
  <c r="A1930" i="70"/>
  <c r="A1931" i="70"/>
  <c r="A1932" i="70"/>
  <c r="A1933" i="70"/>
  <c r="A1934" i="70"/>
  <c r="A1935" i="70"/>
  <c r="A1936" i="70"/>
  <c r="A1937" i="70"/>
  <c r="A1938" i="70"/>
  <c r="A1939" i="70"/>
  <c r="A1940" i="70"/>
  <c r="A1941" i="70"/>
  <c r="A1942" i="70"/>
  <c r="A1943" i="70"/>
  <c r="A1944" i="70"/>
  <c r="A1945" i="70"/>
  <c r="A1946" i="70"/>
  <c r="A1947" i="70"/>
  <c r="A1948" i="70"/>
  <c r="A1949" i="70"/>
  <c r="A1950" i="70"/>
  <c r="A1951" i="70"/>
  <c r="A1952" i="70"/>
  <c r="A1953" i="70"/>
  <c r="A1954" i="70"/>
  <c r="A1955" i="70"/>
  <c r="A1956" i="70"/>
  <c r="A1957" i="70"/>
  <c r="A1958" i="70"/>
  <c r="A1959" i="70"/>
  <c r="A1960" i="70"/>
  <c r="A1961" i="70"/>
  <c r="A1962" i="70"/>
  <c r="A1963" i="70"/>
  <c r="A1964" i="70"/>
  <c r="A1965" i="70"/>
  <c r="A1966" i="70"/>
  <c r="A1967" i="70"/>
  <c r="A1968" i="70"/>
  <c r="A1969" i="70"/>
  <c r="A1970" i="70"/>
  <c r="A1971" i="70"/>
  <c r="A1972" i="70"/>
  <c r="A1973" i="70"/>
  <c r="A1974" i="70"/>
  <c r="A1975" i="70"/>
  <c r="A1976" i="70"/>
  <c r="A1977" i="70"/>
  <c r="A1978" i="70"/>
  <c r="A1979" i="70"/>
  <c r="A1980" i="70"/>
  <c r="A1981" i="70"/>
  <c r="A1982" i="70"/>
  <c r="A1983" i="70"/>
  <c r="A1984" i="70"/>
  <c r="A1985" i="70"/>
  <c r="A1986" i="70"/>
  <c r="A1987" i="70"/>
  <c r="A1988" i="70"/>
  <c r="A1989" i="70"/>
  <c r="A1990" i="70"/>
  <c r="A1991" i="70"/>
  <c r="A1992" i="70"/>
  <c r="A1993" i="70"/>
  <c r="A1994" i="70"/>
  <c r="A1995" i="70"/>
  <c r="A1996" i="70"/>
  <c r="A1997" i="70"/>
  <c r="A1998" i="70"/>
  <c r="A1999" i="70"/>
  <c r="A2000" i="70"/>
  <c r="A2001" i="70"/>
  <c r="A2002" i="70"/>
  <c r="A2003" i="70"/>
  <c r="A2004" i="70"/>
  <c r="A2005" i="70"/>
  <c r="A2006" i="70"/>
  <c r="A2007" i="70"/>
  <c r="A2008" i="70"/>
  <c r="A2009" i="70"/>
  <c r="A2010" i="70"/>
  <c r="A2011" i="70"/>
  <c r="A2012" i="70"/>
  <c r="A2013" i="70"/>
  <c r="A2014" i="70"/>
  <c r="A2015" i="70"/>
  <c r="A2016" i="70"/>
  <c r="A2017" i="70"/>
  <c r="A2018" i="70"/>
  <c r="A2019" i="70"/>
  <c r="A2020" i="70"/>
  <c r="A2021" i="70"/>
  <c r="A2022" i="70"/>
  <c r="A2023" i="70"/>
  <c r="A2024" i="70"/>
  <c r="A2025" i="70"/>
  <c r="A2026" i="70"/>
  <c r="A2027" i="70"/>
  <c r="A2028" i="70"/>
  <c r="A2029" i="70"/>
  <c r="A2030" i="70"/>
  <c r="A2031" i="70"/>
  <c r="A2032" i="70"/>
  <c r="A2033" i="70"/>
  <c r="A2034" i="70"/>
  <c r="A2035" i="70"/>
  <c r="A2036" i="70"/>
  <c r="A2037" i="70"/>
  <c r="A2038" i="70"/>
  <c r="A2039" i="70"/>
  <c r="A2040" i="70"/>
  <c r="A2041" i="70"/>
  <c r="A2042" i="70"/>
  <c r="A2043" i="70"/>
  <c r="A2044" i="70"/>
  <c r="A2045" i="70"/>
  <c r="A2046" i="70"/>
  <c r="A2047" i="70"/>
  <c r="A2048" i="70"/>
  <c r="A2049" i="70"/>
  <c r="A2050" i="70"/>
  <c r="A2051" i="70"/>
  <c r="A2052" i="70"/>
  <c r="A2053" i="70"/>
  <c r="A2054" i="70"/>
  <c r="A2055" i="70"/>
  <c r="A2056" i="70"/>
  <c r="A2057" i="70"/>
  <c r="A2058" i="70"/>
  <c r="A2059" i="70"/>
  <c r="A2060" i="70"/>
  <c r="A2061" i="70"/>
  <c r="A2062" i="70"/>
  <c r="A2063" i="70"/>
  <c r="A2064" i="70"/>
  <c r="A2065" i="70"/>
  <c r="A2066" i="70"/>
  <c r="A2067" i="70"/>
  <c r="A2068" i="70"/>
  <c r="A2069" i="70"/>
  <c r="A2070" i="70"/>
  <c r="A2071" i="70"/>
  <c r="A2072" i="70"/>
  <c r="A2073" i="70"/>
  <c r="A2074" i="70"/>
  <c r="A2075" i="70"/>
  <c r="A2076" i="70"/>
  <c r="A2077" i="70"/>
  <c r="A2078" i="70"/>
  <c r="A2079" i="70"/>
  <c r="A2080" i="70"/>
  <c r="A2081" i="70"/>
  <c r="A2082" i="70"/>
  <c r="A2083" i="70"/>
  <c r="A2084" i="70"/>
  <c r="A2085" i="70"/>
  <c r="A2086" i="70"/>
  <c r="A2087" i="70"/>
  <c r="A2088" i="70"/>
  <c r="A2089" i="70"/>
  <c r="A2090" i="70"/>
  <c r="A2091" i="70"/>
  <c r="A2092" i="70"/>
  <c r="A2093" i="70"/>
  <c r="A2094" i="70"/>
  <c r="A2095" i="70"/>
  <c r="A2096" i="70"/>
  <c r="A2097" i="70"/>
  <c r="A2098" i="70"/>
  <c r="A2099" i="70"/>
  <c r="A2100" i="70"/>
  <c r="A2101" i="70"/>
  <c r="A2102" i="70"/>
  <c r="A2103" i="70"/>
  <c r="A2104" i="70"/>
  <c r="A2105" i="70"/>
  <c r="A2106" i="70"/>
  <c r="A2107" i="70"/>
  <c r="A2108" i="70"/>
  <c r="A2109" i="70"/>
  <c r="A2110" i="70"/>
  <c r="A2111" i="70"/>
  <c r="A2112" i="70"/>
  <c r="A2113" i="70"/>
  <c r="A2114" i="70"/>
  <c r="A2115" i="70"/>
  <c r="A2116" i="70"/>
  <c r="A2117" i="70"/>
  <c r="A2118" i="70"/>
  <c r="A2119" i="70"/>
  <c r="A2120" i="70"/>
  <c r="A2121" i="70"/>
  <c r="A2122" i="70"/>
  <c r="A2123" i="70"/>
  <c r="A2124" i="70"/>
  <c r="A2125" i="70"/>
  <c r="A2126" i="70"/>
  <c r="A2127" i="70"/>
  <c r="A2128" i="70"/>
  <c r="A2129" i="70"/>
  <c r="A2130" i="70"/>
  <c r="A2131" i="70"/>
  <c r="A2132" i="70"/>
  <c r="A2133" i="70"/>
  <c r="A2134" i="70"/>
  <c r="A2135" i="70"/>
  <c r="A2136" i="70"/>
  <c r="A2137" i="70"/>
  <c r="A2138" i="70"/>
  <c r="A2139" i="70"/>
  <c r="A2140" i="70"/>
  <c r="A2141" i="70"/>
  <c r="A2142" i="70"/>
  <c r="A2143" i="70"/>
  <c r="A2144" i="70"/>
  <c r="A2145" i="70"/>
  <c r="A2146" i="70"/>
  <c r="A2147" i="70"/>
  <c r="A2148" i="70"/>
  <c r="A2149" i="70"/>
  <c r="A2150" i="70"/>
  <c r="A2151" i="70"/>
  <c r="A2152" i="70"/>
  <c r="A2153" i="70"/>
  <c r="A2154" i="70"/>
  <c r="A2155" i="70"/>
  <c r="A2156" i="70"/>
  <c r="A2157" i="70"/>
  <c r="A2158" i="70"/>
  <c r="A2159" i="70"/>
  <c r="A2160" i="70"/>
  <c r="A2161" i="70"/>
  <c r="A2162" i="70"/>
  <c r="A2163" i="70"/>
  <c r="A2164" i="70"/>
  <c r="A2165" i="70"/>
  <c r="A2166" i="70"/>
  <c r="A2167" i="70"/>
  <c r="A2168" i="70"/>
  <c r="A2169" i="70"/>
  <c r="A2170" i="70"/>
  <c r="A2171" i="70"/>
  <c r="A2172" i="70"/>
  <c r="A2173" i="70"/>
  <c r="A2174" i="70"/>
  <c r="A2175" i="70"/>
  <c r="A2176" i="70"/>
  <c r="A2177" i="70"/>
  <c r="A2178" i="70"/>
  <c r="A2179" i="70"/>
  <c r="A2180" i="70"/>
  <c r="A2181" i="70"/>
  <c r="A2182" i="70"/>
  <c r="A2183" i="70"/>
  <c r="A2184" i="70"/>
  <c r="A2185" i="70"/>
  <c r="A2186" i="70"/>
  <c r="A2187" i="70"/>
  <c r="A2188" i="70"/>
  <c r="A2189" i="70"/>
  <c r="A2190" i="70"/>
  <c r="A2191" i="70"/>
  <c r="A2192" i="70"/>
  <c r="A2193" i="70"/>
  <c r="A2194" i="70"/>
  <c r="A2195" i="70"/>
  <c r="A2196" i="70"/>
  <c r="A2197" i="70"/>
  <c r="A2198" i="70"/>
  <c r="A2199" i="70"/>
  <c r="A2200" i="70"/>
  <c r="A2201" i="70"/>
  <c r="A2202" i="70"/>
  <c r="A2203" i="70"/>
  <c r="A2204" i="70"/>
  <c r="A2205" i="70"/>
  <c r="A2206" i="70"/>
  <c r="A2207" i="70"/>
  <c r="A2208" i="70"/>
  <c r="A2209" i="70"/>
  <c r="A2210" i="70"/>
  <c r="A2211" i="70"/>
  <c r="A2212" i="70"/>
  <c r="A2213" i="70"/>
  <c r="A2214" i="70"/>
  <c r="A2215" i="70"/>
  <c r="A2216" i="70"/>
  <c r="A2217" i="70"/>
  <c r="A2218" i="70"/>
  <c r="A2219" i="70"/>
  <c r="A2220" i="70"/>
  <c r="A2221" i="70"/>
  <c r="A2222" i="70"/>
  <c r="A2223" i="70"/>
  <c r="A2224" i="70"/>
  <c r="A2225" i="70"/>
  <c r="A2226" i="70"/>
  <c r="A2227" i="70"/>
  <c r="A2228" i="70"/>
  <c r="A2229" i="70"/>
  <c r="A2230" i="70"/>
  <c r="A2231" i="70"/>
  <c r="A2232" i="70"/>
  <c r="A2233" i="70"/>
  <c r="A2234" i="70"/>
  <c r="A2235" i="70"/>
  <c r="A2236" i="70"/>
  <c r="A2237" i="70"/>
  <c r="A2238" i="70"/>
  <c r="A2239" i="70"/>
  <c r="A2240" i="70"/>
  <c r="A2241" i="70"/>
  <c r="A2242" i="70"/>
  <c r="A2243" i="70"/>
  <c r="A2244" i="70"/>
  <c r="A2245" i="70"/>
  <c r="A2246" i="70"/>
  <c r="A2247" i="70"/>
  <c r="A2248" i="70"/>
  <c r="A2249" i="70"/>
  <c r="A2250" i="70"/>
  <c r="A2251" i="70"/>
  <c r="A2252" i="70"/>
  <c r="A2253" i="70"/>
  <c r="A2254" i="70"/>
  <c r="A2255" i="70"/>
  <c r="A2256" i="70"/>
  <c r="A2257" i="70"/>
  <c r="A2258" i="70"/>
  <c r="A2259" i="70"/>
  <c r="A2260" i="70"/>
  <c r="A2261" i="70"/>
  <c r="A2262" i="70"/>
  <c r="A2263" i="70"/>
  <c r="A2264" i="70"/>
  <c r="A2265" i="70"/>
  <c r="A2266" i="70"/>
  <c r="A2267" i="70"/>
  <c r="A2268" i="70"/>
  <c r="A2269" i="70"/>
  <c r="A2270" i="70"/>
  <c r="A2271" i="70"/>
  <c r="A2272" i="70"/>
  <c r="A2273" i="70"/>
  <c r="A2274" i="70"/>
  <c r="A2275" i="70"/>
  <c r="A2276" i="70"/>
  <c r="A2277" i="70"/>
  <c r="A2278" i="70"/>
  <c r="A2279" i="70"/>
  <c r="A2280" i="70"/>
  <c r="A2281" i="70"/>
  <c r="A2282" i="70"/>
  <c r="A2283" i="70"/>
  <c r="A2284" i="70"/>
  <c r="A2285" i="70"/>
  <c r="A2286" i="70"/>
  <c r="A2287" i="70"/>
  <c r="A2288" i="70"/>
  <c r="A2289" i="70"/>
  <c r="A2290" i="70"/>
  <c r="A2291" i="70"/>
  <c r="A2292" i="70"/>
  <c r="A2293" i="70"/>
  <c r="A2294" i="70"/>
  <c r="A2295" i="70"/>
  <c r="A2296" i="70"/>
  <c r="A2297" i="70"/>
  <c r="A2298" i="70"/>
  <c r="A2299" i="70"/>
  <c r="A2300" i="70"/>
  <c r="A2301" i="70"/>
  <c r="A2302" i="70"/>
  <c r="A2303" i="70"/>
  <c r="A2304" i="70"/>
  <c r="A2305" i="70"/>
  <c r="A2306" i="70"/>
  <c r="A2307" i="70"/>
  <c r="A2308" i="70"/>
  <c r="A2309" i="70"/>
  <c r="A2310" i="70"/>
  <c r="A2311" i="70"/>
  <c r="A2312" i="70"/>
  <c r="A2313" i="70"/>
  <c r="A2314" i="70"/>
  <c r="A2315" i="70"/>
  <c r="A2316" i="70"/>
  <c r="A2317" i="70"/>
  <c r="A2318" i="70"/>
  <c r="A2319" i="70"/>
  <c r="A2320" i="70"/>
  <c r="A2321" i="70"/>
  <c r="A2322" i="70"/>
  <c r="A2323" i="70"/>
  <c r="A2324" i="70"/>
  <c r="A2325" i="70"/>
  <c r="A2326" i="70"/>
  <c r="A2327" i="70"/>
  <c r="A2328" i="70"/>
  <c r="A2329" i="70"/>
  <c r="A2330" i="70"/>
  <c r="A2331" i="70"/>
  <c r="A2332" i="70"/>
  <c r="A2333" i="70"/>
  <c r="A2334" i="70"/>
  <c r="A2335" i="70"/>
  <c r="A2336" i="70"/>
  <c r="A2337" i="70"/>
  <c r="A2338" i="70"/>
  <c r="A2339" i="70"/>
  <c r="A2340" i="70"/>
  <c r="A2341" i="70"/>
  <c r="A2342" i="70"/>
  <c r="A2343" i="70"/>
  <c r="A2344" i="70"/>
  <c r="A2345" i="70"/>
  <c r="A2346" i="70"/>
  <c r="A2347" i="70"/>
  <c r="A2348" i="70"/>
  <c r="A2349" i="70"/>
  <c r="A2350" i="70"/>
  <c r="A2351" i="70"/>
  <c r="A2352" i="70"/>
  <c r="A2353" i="70"/>
  <c r="A2354" i="70"/>
  <c r="A2355" i="70"/>
  <c r="A2356" i="70"/>
  <c r="A2357" i="70"/>
  <c r="A2358" i="70"/>
  <c r="A2359" i="70"/>
  <c r="A2360" i="70"/>
  <c r="A2361" i="70"/>
  <c r="A2362" i="70"/>
  <c r="A2363" i="70"/>
  <c r="A2364" i="70"/>
  <c r="A2365" i="70"/>
  <c r="A2366" i="70"/>
  <c r="A2367" i="70"/>
  <c r="A2368" i="70"/>
  <c r="A2369" i="70"/>
  <c r="A2370" i="70"/>
  <c r="A2371" i="70"/>
  <c r="A2372" i="70"/>
  <c r="A2373" i="70"/>
  <c r="A2374" i="70"/>
  <c r="A2375" i="70"/>
  <c r="A2376" i="70"/>
  <c r="A2377" i="70"/>
  <c r="A2378" i="70"/>
  <c r="A2379" i="70"/>
  <c r="A2380" i="70"/>
  <c r="A2381" i="70"/>
  <c r="A2382" i="70"/>
  <c r="A2383" i="70"/>
  <c r="A2384" i="70"/>
  <c r="A2385" i="70"/>
  <c r="A2386" i="70"/>
  <c r="A2387" i="70"/>
  <c r="A2388" i="70"/>
  <c r="A2389" i="70"/>
  <c r="A2390" i="70"/>
  <c r="A2391" i="70"/>
  <c r="A2392" i="70"/>
  <c r="A2393" i="70"/>
  <c r="A2394" i="70"/>
  <c r="A2395" i="70"/>
  <c r="A2396" i="70"/>
  <c r="A2397" i="70"/>
  <c r="A2398" i="70"/>
  <c r="A2399" i="70"/>
  <c r="A2400" i="70"/>
  <c r="A2401" i="70"/>
  <c r="A2402" i="70"/>
  <c r="A2403" i="70"/>
  <c r="A2404" i="70"/>
  <c r="A2405" i="70"/>
  <c r="A2406" i="70"/>
  <c r="A2407" i="70"/>
  <c r="A2408" i="70"/>
  <c r="A2409" i="70"/>
  <c r="A2410" i="70"/>
  <c r="A2411" i="70"/>
  <c r="A2412" i="70"/>
  <c r="A2413" i="70"/>
  <c r="A2414" i="70"/>
  <c r="A2415" i="70"/>
  <c r="A2416" i="70"/>
  <c r="A2417" i="70"/>
  <c r="A2418" i="70"/>
  <c r="A2419" i="70"/>
  <c r="A2420" i="70"/>
  <c r="A2421" i="70"/>
  <c r="A2422" i="70"/>
  <c r="A2423" i="70"/>
  <c r="A2424" i="70"/>
  <c r="A2425" i="70"/>
  <c r="A2426" i="70"/>
  <c r="A2427" i="70"/>
  <c r="A2428" i="70"/>
  <c r="A2429" i="70"/>
  <c r="A2430" i="70"/>
  <c r="A2431" i="70"/>
  <c r="A2432" i="70"/>
  <c r="A2433" i="70"/>
  <c r="A2434" i="70"/>
  <c r="A2435" i="70"/>
  <c r="A2436" i="70"/>
  <c r="A2437" i="70"/>
  <c r="A2438" i="70"/>
  <c r="A2439" i="70"/>
  <c r="A2440" i="70"/>
  <c r="A2441" i="70"/>
  <c r="A2442" i="70"/>
  <c r="A2443" i="70"/>
  <c r="A2444" i="70"/>
  <c r="A2445" i="70"/>
  <c r="A2446" i="70"/>
  <c r="A2447" i="70"/>
  <c r="A2448" i="70"/>
  <c r="A2449" i="70"/>
  <c r="A2450" i="70"/>
  <c r="A2451" i="70"/>
  <c r="A2452" i="70"/>
  <c r="A2453" i="70"/>
  <c r="A2454" i="70"/>
  <c r="A2455" i="70"/>
  <c r="A2456" i="70"/>
  <c r="A2457" i="70"/>
  <c r="A2458" i="70"/>
  <c r="A2459" i="70"/>
  <c r="A2460" i="70"/>
  <c r="A2461" i="70"/>
  <c r="A2462" i="70"/>
  <c r="A2463" i="70"/>
  <c r="A2464" i="70"/>
  <c r="A2465" i="70"/>
  <c r="A2466" i="70"/>
  <c r="A2467" i="70"/>
  <c r="A2468" i="70"/>
  <c r="A2469" i="70"/>
  <c r="A2470" i="70"/>
  <c r="A2471" i="70"/>
  <c r="A2472" i="70"/>
  <c r="A2473" i="70"/>
  <c r="A2474" i="70"/>
  <c r="A2475" i="70"/>
  <c r="A2476" i="70"/>
  <c r="A2477" i="70"/>
  <c r="A2478" i="70"/>
  <c r="A2479" i="70"/>
  <c r="A2480" i="70"/>
  <c r="A2481" i="70"/>
  <c r="A2482" i="70"/>
  <c r="A2483" i="70"/>
  <c r="A2484" i="70"/>
  <c r="A2485" i="70"/>
  <c r="A2486" i="70"/>
  <c r="A2487" i="70"/>
  <c r="A2488" i="70"/>
  <c r="A2489" i="70"/>
  <c r="A2490" i="70"/>
  <c r="A2491" i="70"/>
  <c r="A2492" i="70"/>
  <c r="A2493" i="70"/>
  <c r="A2494" i="70"/>
  <c r="A2495" i="70"/>
  <c r="A2496" i="70"/>
  <c r="A2497" i="70"/>
  <c r="A2498" i="70"/>
  <c r="A2499" i="70"/>
  <c r="A2500" i="70"/>
  <c r="A2501" i="70"/>
  <c r="A2502" i="70"/>
  <c r="A2503" i="70"/>
  <c r="A2504" i="70"/>
  <c r="A2505" i="70"/>
  <c r="A2506" i="70"/>
  <c r="A2507" i="70"/>
  <c r="A2508" i="70"/>
  <c r="A2509" i="70"/>
  <c r="A2510" i="70"/>
  <c r="A2511" i="70"/>
  <c r="A2512" i="70"/>
  <c r="A2513" i="70"/>
  <c r="A2514" i="70"/>
  <c r="A2515" i="70"/>
  <c r="A2516" i="70"/>
  <c r="A2517" i="70"/>
  <c r="A2518" i="70"/>
  <c r="A2519" i="70"/>
  <c r="A2520" i="70"/>
  <c r="A2521" i="70"/>
  <c r="A2522" i="70"/>
  <c r="A2523" i="70"/>
  <c r="A2524" i="70"/>
  <c r="A2525" i="70"/>
  <c r="A2526" i="70"/>
  <c r="A2527" i="70"/>
  <c r="A2528" i="70"/>
  <c r="A2529" i="70"/>
  <c r="A2530" i="70"/>
  <c r="A2531" i="70"/>
  <c r="A2532" i="70"/>
  <c r="A2533" i="70"/>
  <c r="A2534" i="70"/>
  <c r="A2535" i="70"/>
  <c r="A2536" i="70"/>
  <c r="A2537" i="70"/>
  <c r="A2538" i="70"/>
  <c r="A2539" i="70"/>
  <c r="A2540" i="70"/>
  <c r="A2541" i="70"/>
  <c r="A2542" i="70"/>
  <c r="A2543" i="70"/>
  <c r="A2544" i="70"/>
  <c r="A2545" i="70"/>
  <c r="A2546" i="70"/>
  <c r="A2547" i="70"/>
  <c r="A2548" i="70"/>
  <c r="A2549" i="70"/>
  <c r="A2550" i="70"/>
  <c r="A2551" i="70"/>
  <c r="A2552" i="70"/>
  <c r="A2553" i="70"/>
  <c r="A2554" i="70"/>
  <c r="A2555" i="70"/>
  <c r="A2556" i="70"/>
  <c r="A2557" i="70"/>
  <c r="A2558" i="70"/>
  <c r="A2559" i="70"/>
  <c r="A2560" i="70"/>
  <c r="A2561" i="70"/>
  <c r="A2562" i="70"/>
  <c r="A2563" i="70"/>
  <c r="A2564" i="70"/>
  <c r="A2565" i="70"/>
  <c r="A2566" i="70"/>
  <c r="A2567" i="70"/>
  <c r="A2568" i="70"/>
  <c r="A2569" i="70"/>
  <c r="A2570" i="70"/>
  <c r="A2571" i="70"/>
  <c r="A2572" i="70"/>
  <c r="A2573" i="70"/>
  <c r="A2574" i="70"/>
  <c r="A2575" i="70"/>
  <c r="A2576" i="70"/>
  <c r="A2577" i="70"/>
  <c r="A2578" i="70"/>
  <c r="A2579" i="70"/>
  <c r="A2580" i="70"/>
  <c r="A2581" i="70"/>
  <c r="A2582" i="70"/>
  <c r="A2583" i="70"/>
  <c r="A2584" i="70"/>
  <c r="A2585" i="70"/>
  <c r="A2586" i="70"/>
  <c r="A2587" i="70"/>
  <c r="A2588" i="70"/>
  <c r="A2589" i="70"/>
  <c r="A2590" i="70"/>
  <c r="A2591" i="70"/>
  <c r="A2592" i="70"/>
  <c r="A2593" i="70"/>
  <c r="A2594" i="70"/>
  <c r="A2595" i="70"/>
  <c r="A2596" i="70"/>
  <c r="A2597" i="70"/>
  <c r="A2598" i="70"/>
  <c r="A2599" i="70"/>
  <c r="A2600" i="70"/>
  <c r="A2601" i="70"/>
  <c r="A2602" i="70"/>
  <c r="A2603" i="70"/>
  <c r="A2604" i="70"/>
  <c r="A2605" i="70"/>
  <c r="A2606" i="70"/>
  <c r="A2607" i="70"/>
  <c r="A2608" i="70"/>
  <c r="A2609" i="70"/>
  <c r="A2610" i="70"/>
  <c r="A2611" i="70"/>
  <c r="A2612" i="70"/>
  <c r="A2613" i="70"/>
  <c r="A2614" i="70"/>
  <c r="A2615" i="70"/>
  <c r="A2616" i="70"/>
  <c r="A2617" i="70"/>
  <c r="A2618" i="70"/>
  <c r="A2619" i="70"/>
  <c r="A2620" i="70"/>
  <c r="A2621" i="70"/>
  <c r="A2622" i="70"/>
  <c r="A2623" i="70"/>
  <c r="A2624" i="70"/>
  <c r="A2625" i="70"/>
  <c r="A2626" i="70"/>
  <c r="A2627" i="70"/>
  <c r="A2628" i="70"/>
  <c r="A2629" i="70"/>
  <c r="A2630" i="70"/>
  <c r="A2631" i="70"/>
  <c r="A2632" i="70"/>
  <c r="A2633" i="70"/>
  <c r="A2634" i="70"/>
  <c r="A2635" i="70"/>
  <c r="A2636" i="70"/>
  <c r="A2637" i="70"/>
  <c r="A2638" i="70"/>
  <c r="A2639" i="70"/>
  <c r="A2640" i="70"/>
  <c r="A2641" i="70"/>
  <c r="A2642" i="70"/>
  <c r="A2643" i="70"/>
  <c r="A2644" i="70"/>
  <c r="A2645" i="70"/>
  <c r="A2646" i="70"/>
  <c r="A2647" i="70"/>
  <c r="A2648" i="70"/>
  <c r="A2649" i="70"/>
  <c r="A2650" i="70"/>
  <c r="A2651" i="70"/>
  <c r="A2652" i="70"/>
  <c r="A2653" i="70"/>
  <c r="A2654" i="70"/>
  <c r="A2655" i="70"/>
  <c r="A2656" i="70"/>
  <c r="A2657" i="70"/>
  <c r="A2658" i="70"/>
  <c r="A2659" i="70"/>
  <c r="A2660" i="70"/>
  <c r="A2661" i="70"/>
  <c r="A2662" i="70"/>
  <c r="A2663" i="70"/>
  <c r="A2664" i="70"/>
  <c r="A2665" i="70"/>
  <c r="A2666" i="70"/>
  <c r="A2667" i="70"/>
  <c r="A2668" i="70"/>
  <c r="A2669" i="70"/>
  <c r="A2670" i="70"/>
  <c r="A2671" i="70"/>
  <c r="A2672" i="70"/>
  <c r="A2673" i="70"/>
  <c r="A2674" i="70"/>
  <c r="A2675" i="70"/>
  <c r="A2676" i="70"/>
  <c r="A2677" i="70"/>
  <c r="A2678" i="70"/>
  <c r="A2679" i="70"/>
  <c r="A2680" i="70"/>
  <c r="A2681" i="70"/>
  <c r="A2682" i="70"/>
  <c r="A2683" i="70"/>
  <c r="A2684" i="70"/>
  <c r="A2685" i="70"/>
  <c r="A2686" i="70"/>
  <c r="A2687" i="70"/>
  <c r="A2688" i="70"/>
  <c r="A2689" i="70"/>
  <c r="A2690" i="70"/>
  <c r="A2691" i="70"/>
  <c r="A2692" i="70"/>
  <c r="A2693" i="70"/>
  <c r="A2694" i="70"/>
  <c r="A2695" i="70"/>
  <c r="A2696" i="70"/>
  <c r="A2697" i="70"/>
  <c r="A2698" i="70"/>
  <c r="A2699" i="70"/>
  <c r="A2700" i="70"/>
  <c r="A2701" i="70"/>
  <c r="A2702" i="70"/>
  <c r="A2703" i="70"/>
  <c r="A2704" i="70"/>
  <c r="A2705" i="70"/>
  <c r="A2706" i="70"/>
  <c r="A2707" i="70"/>
  <c r="A2708" i="70"/>
  <c r="A2709" i="70"/>
  <c r="A2710" i="70"/>
  <c r="A2711" i="70"/>
  <c r="A2712" i="70"/>
  <c r="A2713" i="70"/>
  <c r="A2714" i="70"/>
  <c r="A2715" i="70"/>
  <c r="A2716" i="70"/>
  <c r="A2717" i="70"/>
  <c r="A2718" i="70"/>
  <c r="A2719" i="70"/>
  <c r="A2720" i="70"/>
  <c r="A2721" i="70"/>
  <c r="A2722" i="70"/>
  <c r="A2723" i="70"/>
  <c r="A2724" i="70"/>
  <c r="A2725" i="70"/>
  <c r="A2726" i="70"/>
  <c r="A2727" i="70"/>
  <c r="A2728" i="70"/>
  <c r="A2729" i="70"/>
  <c r="A2730" i="70"/>
  <c r="A2731" i="70"/>
  <c r="A2732" i="70"/>
  <c r="A2733" i="70"/>
  <c r="A2734" i="70"/>
  <c r="A2735" i="70"/>
  <c r="A2736" i="70"/>
  <c r="A2737" i="70"/>
  <c r="A2738" i="70"/>
  <c r="A2739" i="70"/>
  <c r="A2740" i="70"/>
  <c r="A2741" i="70"/>
  <c r="A2742" i="70"/>
  <c r="A2743" i="70"/>
  <c r="A2744" i="70"/>
  <c r="A2745" i="70"/>
  <c r="A2746" i="70"/>
  <c r="A2747" i="70"/>
  <c r="A2748" i="70"/>
  <c r="A2749" i="70"/>
  <c r="A2750" i="70"/>
  <c r="A2751" i="70"/>
  <c r="A2752" i="70"/>
  <c r="A2753" i="70"/>
  <c r="A2754" i="70"/>
  <c r="A2755" i="70"/>
  <c r="A2756" i="70"/>
  <c r="A2757" i="70"/>
  <c r="A2758" i="70"/>
  <c r="A2759" i="70"/>
  <c r="A2760" i="70"/>
  <c r="A2761" i="70"/>
  <c r="A2762" i="70"/>
  <c r="A2763" i="70"/>
  <c r="A2764" i="70"/>
  <c r="A2765" i="70"/>
  <c r="A2766" i="70"/>
  <c r="A2767" i="70"/>
  <c r="A2768" i="70"/>
  <c r="A2769" i="70"/>
  <c r="A2770" i="70"/>
  <c r="A2771" i="70"/>
  <c r="A2772" i="70"/>
  <c r="A2773" i="70"/>
  <c r="A2774" i="70"/>
  <c r="A2775" i="70"/>
  <c r="A2776" i="70"/>
  <c r="A2777" i="70"/>
  <c r="A2778" i="70"/>
  <c r="A2779" i="70"/>
  <c r="A2780" i="70"/>
  <c r="A2781" i="70"/>
  <c r="A2782" i="70"/>
  <c r="A2783" i="70"/>
  <c r="A2784" i="70"/>
  <c r="A2785" i="70"/>
  <c r="A2786" i="70"/>
  <c r="A2787" i="70"/>
  <c r="A2788" i="70"/>
  <c r="A2789" i="70"/>
  <c r="A2790" i="70"/>
  <c r="A2791" i="70"/>
  <c r="A2792" i="70"/>
  <c r="A2793" i="70"/>
  <c r="A2794" i="70"/>
  <c r="A2795" i="70"/>
  <c r="A2796" i="70"/>
  <c r="A2797" i="70"/>
  <c r="A2798" i="70"/>
  <c r="A2799" i="70"/>
  <c r="A2800" i="70"/>
  <c r="A2801" i="70"/>
  <c r="A2802" i="70"/>
  <c r="A2803" i="70"/>
  <c r="A2804" i="70"/>
  <c r="A2805" i="70"/>
  <c r="A2806" i="70"/>
  <c r="A2807" i="70"/>
  <c r="A2808" i="70"/>
  <c r="A2809" i="70"/>
  <c r="A2810" i="70"/>
  <c r="A2811" i="70"/>
  <c r="A2812" i="70"/>
  <c r="A2813" i="70"/>
  <c r="A2814" i="70"/>
  <c r="A2815" i="70"/>
  <c r="A2816" i="70"/>
  <c r="A2817" i="70"/>
  <c r="A2818" i="70"/>
  <c r="A2819" i="70"/>
  <c r="A2820" i="70"/>
  <c r="A2821" i="70"/>
  <c r="A2822" i="70"/>
  <c r="A2823" i="70"/>
  <c r="A2824" i="70"/>
  <c r="A2825" i="70"/>
  <c r="A2826" i="70"/>
  <c r="A2827" i="70"/>
  <c r="A2828" i="70"/>
  <c r="A2829" i="70"/>
  <c r="A2830" i="70"/>
  <c r="A2831" i="70"/>
  <c r="A2832" i="70"/>
  <c r="A2833" i="70"/>
  <c r="A2834" i="70"/>
  <c r="A2835" i="70"/>
  <c r="A2836" i="70"/>
  <c r="A2837" i="70"/>
  <c r="A2838" i="70"/>
  <c r="A2839" i="70"/>
  <c r="A2840" i="70"/>
  <c r="A2841" i="70"/>
  <c r="A2842" i="70"/>
  <c r="A2843" i="70"/>
  <c r="A2844" i="70"/>
  <c r="A2845" i="70"/>
  <c r="A2846" i="70"/>
  <c r="A2847" i="70"/>
  <c r="A2848" i="70"/>
  <c r="A2849" i="70"/>
  <c r="A2850" i="70"/>
  <c r="A2851" i="70"/>
  <c r="A2852" i="70"/>
  <c r="A2853" i="70"/>
  <c r="A2854" i="70"/>
  <c r="A2855" i="70"/>
  <c r="A2856" i="70"/>
  <c r="A2857" i="70"/>
  <c r="A2858" i="70"/>
  <c r="A2859" i="70"/>
  <c r="A2860" i="70"/>
  <c r="A2861" i="70"/>
  <c r="A2862" i="70"/>
  <c r="A2863" i="70"/>
  <c r="A2864" i="70"/>
  <c r="A2865" i="70"/>
  <c r="A2866" i="70"/>
  <c r="A2867" i="70"/>
  <c r="A2868" i="70"/>
  <c r="A2869" i="70"/>
  <c r="A2870" i="70"/>
  <c r="A2871" i="70"/>
  <c r="A2872" i="70"/>
  <c r="A2873" i="70"/>
  <c r="A2874" i="70"/>
  <c r="A2875" i="70"/>
  <c r="A2876" i="70"/>
  <c r="A2877" i="70"/>
  <c r="A2878" i="70"/>
  <c r="A2879" i="70"/>
  <c r="A2880" i="70"/>
  <c r="A2881" i="70"/>
  <c r="A2882" i="70"/>
  <c r="A2883" i="70"/>
  <c r="A2884" i="70"/>
  <c r="A2885" i="70"/>
  <c r="A2886" i="70"/>
  <c r="A2887" i="70"/>
  <c r="A2888" i="70"/>
  <c r="A2889" i="70"/>
  <c r="A2890" i="70"/>
  <c r="A2891" i="70"/>
  <c r="A2892" i="70"/>
  <c r="A2893" i="70"/>
  <c r="A2894" i="70"/>
  <c r="A2895" i="70"/>
  <c r="A2896" i="70"/>
  <c r="A2897" i="70"/>
  <c r="A2898" i="70"/>
  <c r="A2899" i="70"/>
  <c r="A2900" i="70"/>
  <c r="A2901" i="70"/>
  <c r="A2902" i="70"/>
  <c r="A2903" i="70"/>
  <c r="A2904" i="70"/>
  <c r="A2905" i="70"/>
  <c r="A2906" i="70"/>
  <c r="A2907" i="70"/>
  <c r="A2908" i="70"/>
  <c r="A2909" i="70"/>
  <c r="A2910" i="70"/>
  <c r="A2911" i="70"/>
  <c r="A2912" i="70"/>
  <c r="A2913" i="70"/>
  <c r="A2914" i="70"/>
  <c r="A2915" i="70"/>
  <c r="A2916" i="70"/>
  <c r="A2917" i="70"/>
  <c r="A2918" i="70"/>
  <c r="A2919" i="70"/>
  <c r="A2920" i="70"/>
  <c r="A2921" i="70"/>
  <c r="A2922" i="70"/>
  <c r="A2923" i="70"/>
  <c r="A2924" i="70"/>
  <c r="A2925" i="70"/>
  <c r="A2926" i="70"/>
  <c r="A2927" i="70"/>
  <c r="A2928" i="70"/>
  <c r="A2929" i="70"/>
  <c r="A2930" i="70"/>
  <c r="A2931" i="70"/>
  <c r="A2932" i="70"/>
  <c r="A2933" i="70"/>
  <c r="A2934" i="70"/>
  <c r="A2935" i="70"/>
  <c r="A2936" i="70"/>
  <c r="A2937" i="70"/>
  <c r="A2938" i="70"/>
  <c r="A2939" i="70"/>
  <c r="A2940" i="70"/>
  <c r="A2941" i="70"/>
  <c r="A2942" i="70"/>
  <c r="A2943" i="70"/>
  <c r="A2944" i="70"/>
  <c r="A2945" i="70"/>
  <c r="A2946" i="70"/>
  <c r="A2947" i="70"/>
  <c r="A2948" i="70"/>
  <c r="A2949" i="70"/>
  <c r="A2950" i="70"/>
  <c r="A2951" i="70"/>
  <c r="A2952" i="70"/>
  <c r="A2953" i="70"/>
  <c r="A2954" i="70"/>
  <c r="A2955" i="70"/>
  <c r="A2956" i="70"/>
  <c r="A2957" i="70"/>
  <c r="A2958" i="70"/>
  <c r="A2959" i="70"/>
  <c r="A2960" i="70"/>
  <c r="A2961" i="70"/>
  <c r="A2962" i="70"/>
  <c r="A2963" i="70"/>
  <c r="A2964" i="70"/>
  <c r="A2965" i="70"/>
  <c r="A2966" i="70"/>
  <c r="A2967" i="70"/>
  <c r="A2968" i="70"/>
  <c r="A2969" i="70"/>
  <c r="A2970" i="70"/>
  <c r="A2971" i="70"/>
  <c r="A2972" i="70"/>
  <c r="A2973" i="70"/>
  <c r="A2974" i="70"/>
  <c r="A2975" i="70"/>
  <c r="A2976" i="70"/>
  <c r="A2977" i="70"/>
  <c r="A2978" i="70"/>
  <c r="A2979" i="70"/>
  <c r="A2980" i="70"/>
  <c r="A2981" i="70"/>
  <c r="A2982" i="70"/>
  <c r="A2983" i="70"/>
  <c r="A2984" i="70"/>
  <c r="A2985" i="70"/>
  <c r="A2986" i="70"/>
  <c r="A2987" i="70"/>
  <c r="A2988" i="70"/>
  <c r="A2989" i="70"/>
  <c r="A2990" i="70"/>
  <c r="A2991" i="70"/>
  <c r="A2992" i="70"/>
  <c r="A2993" i="70"/>
  <c r="A2994" i="70"/>
  <c r="A2995" i="70"/>
  <c r="A2996" i="70"/>
  <c r="A2997" i="70"/>
  <c r="A2998" i="70"/>
  <c r="A2999" i="70"/>
  <c r="A3000" i="70"/>
  <c r="A3001" i="70"/>
  <c r="A3002" i="70"/>
  <c r="A3003" i="70"/>
  <c r="A3004" i="70"/>
  <c r="A3005" i="70"/>
  <c r="A3006" i="70"/>
  <c r="A3007" i="70"/>
  <c r="A3008" i="70"/>
  <c r="A3009" i="70"/>
  <c r="A3010" i="70"/>
  <c r="A3011" i="70"/>
  <c r="A3012" i="70"/>
  <c r="A3013" i="70"/>
  <c r="A3014" i="70"/>
  <c r="A3015" i="70"/>
  <c r="A3016" i="70"/>
  <c r="A3017" i="70"/>
  <c r="A3018" i="70"/>
  <c r="A3019" i="70"/>
  <c r="A3020" i="70"/>
  <c r="A3021" i="70"/>
  <c r="A3022" i="70"/>
  <c r="A3023" i="70"/>
  <c r="A3024" i="70"/>
  <c r="A3025" i="70"/>
  <c r="A3026" i="70"/>
  <c r="A3027" i="70"/>
  <c r="A3028" i="70"/>
  <c r="A3029" i="70"/>
  <c r="A3030" i="70"/>
  <c r="A3031" i="70"/>
  <c r="A3032" i="70"/>
  <c r="A3033" i="70"/>
  <c r="A3034" i="70"/>
  <c r="A3035" i="70"/>
  <c r="A3036" i="70"/>
  <c r="A3037" i="70"/>
  <c r="A3038" i="70"/>
  <c r="A3039" i="70"/>
  <c r="A3040" i="70"/>
  <c r="A3041" i="70"/>
  <c r="A3042" i="70"/>
  <c r="A3043" i="70"/>
  <c r="A3044" i="70"/>
  <c r="A3045" i="70"/>
  <c r="A3046" i="70"/>
  <c r="A3047" i="70"/>
  <c r="A3048" i="70"/>
  <c r="A3049" i="70"/>
  <c r="A3050" i="70"/>
  <c r="A3051" i="70"/>
  <c r="A3052" i="70"/>
  <c r="A3053" i="70"/>
  <c r="A3054" i="70"/>
  <c r="A3055" i="70"/>
  <c r="A3056" i="70"/>
  <c r="A3057" i="70"/>
  <c r="A3058" i="70"/>
  <c r="A3059" i="70"/>
  <c r="A3060" i="70"/>
  <c r="A3061" i="70"/>
  <c r="A3062" i="70"/>
  <c r="A3063" i="70"/>
  <c r="A3064" i="70"/>
  <c r="A3065" i="70"/>
  <c r="A3066" i="70"/>
  <c r="A3067" i="70"/>
  <c r="A3068" i="70"/>
  <c r="A3069" i="70"/>
  <c r="A3070" i="70"/>
  <c r="A3071" i="70"/>
  <c r="A3072" i="70"/>
  <c r="A3073" i="70"/>
  <c r="A3074" i="70"/>
  <c r="A3075" i="70"/>
  <c r="A3076" i="70"/>
  <c r="A3077" i="70"/>
  <c r="A3078" i="70"/>
  <c r="A3079" i="70"/>
  <c r="A3080" i="70"/>
  <c r="A3081" i="70"/>
  <c r="A3082" i="70"/>
  <c r="A3083" i="70"/>
  <c r="A3084" i="70"/>
  <c r="A3085" i="70"/>
  <c r="A3086" i="70"/>
  <c r="A3087" i="70"/>
  <c r="A3088" i="70"/>
  <c r="A3089" i="70"/>
  <c r="A3090" i="70"/>
  <c r="A3091" i="70"/>
  <c r="A3092" i="70"/>
  <c r="A3093" i="70"/>
  <c r="A3094" i="70"/>
  <c r="A3095" i="70"/>
  <c r="A3096" i="70"/>
  <c r="A3097" i="70"/>
  <c r="A3098" i="70"/>
  <c r="A3099" i="70"/>
  <c r="A3100" i="70"/>
  <c r="A3101" i="70"/>
  <c r="A3102" i="70"/>
  <c r="A3103" i="70"/>
  <c r="A3104" i="70"/>
  <c r="A3105" i="70"/>
  <c r="A3106" i="70"/>
  <c r="A3107" i="70"/>
  <c r="A3108" i="70"/>
  <c r="A3109" i="70"/>
  <c r="A3110" i="70"/>
  <c r="A3111" i="70"/>
  <c r="A3112" i="70"/>
  <c r="A3113" i="70"/>
  <c r="A3114" i="70"/>
  <c r="A3115" i="70"/>
  <c r="A3116" i="70"/>
  <c r="A3117" i="70"/>
  <c r="A3118" i="70"/>
  <c r="A3119" i="70"/>
  <c r="A3120" i="70"/>
  <c r="A3121" i="70"/>
  <c r="A3122" i="70"/>
  <c r="A3123" i="70"/>
  <c r="A3124" i="70"/>
  <c r="A3125" i="70"/>
  <c r="A3126" i="70"/>
  <c r="A3127" i="70"/>
  <c r="A3128" i="70"/>
  <c r="A3129" i="70"/>
  <c r="A3130" i="70"/>
  <c r="A3131" i="70"/>
  <c r="A3132" i="70"/>
  <c r="A3133" i="70"/>
  <c r="A3134" i="70"/>
  <c r="A3135" i="70"/>
  <c r="A3136" i="70"/>
  <c r="A3137" i="70"/>
  <c r="A3138" i="70"/>
  <c r="A3139" i="70"/>
  <c r="A3140" i="70"/>
  <c r="A3141" i="70"/>
  <c r="A3142" i="70"/>
  <c r="A3143" i="70"/>
  <c r="A3144" i="70"/>
  <c r="A3145" i="70"/>
  <c r="A3146" i="70"/>
  <c r="A3147" i="70"/>
  <c r="A3148" i="70"/>
  <c r="A3149" i="70"/>
  <c r="A3150" i="70"/>
  <c r="A3151" i="70"/>
  <c r="A3152" i="70"/>
  <c r="A3153" i="70"/>
  <c r="A3154" i="70"/>
  <c r="A3155" i="70"/>
  <c r="A3156" i="70"/>
  <c r="A3157" i="70"/>
  <c r="A3158" i="70"/>
  <c r="A3159" i="70"/>
  <c r="A3160" i="70"/>
  <c r="A3161" i="70"/>
  <c r="A3162" i="70"/>
  <c r="A3163" i="70"/>
  <c r="A3164" i="70"/>
  <c r="A3165" i="70"/>
  <c r="A3166" i="70"/>
  <c r="A3167" i="70"/>
  <c r="A3168" i="70"/>
  <c r="A3169" i="70"/>
  <c r="A3170" i="70"/>
  <c r="A3171" i="70"/>
  <c r="A3172" i="70"/>
  <c r="A3173" i="70"/>
  <c r="A3174" i="70"/>
  <c r="A3175" i="70"/>
  <c r="A3176" i="70"/>
  <c r="A3177" i="70"/>
  <c r="A3178" i="70"/>
  <c r="A3179" i="70"/>
  <c r="A3180" i="70"/>
  <c r="A3181" i="70"/>
  <c r="A3182" i="70"/>
  <c r="A3183" i="70"/>
  <c r="A3184" i="70"/>
  <c r="A3185" i="70"/>
  <c r="A3186" i="70"/>
  <c r="A3187" i="70"/>
  <c r="A3188" i="70"/>
  <c r="A3189" i="70"/>
  <c r="A3190" i="70"/>
  <c r="A3191" i="70"/>
  <c r="A3192" i="70"/>
  <c r="A3193" i="70"/>
  <c r="A3194" i="70"/>
  <c r="A3195" i="70"/>
  <c r="A3196" i="70"/>
  <c r="A3197" i="70"/>
  <c r="A3198" i="70"/>
  <c r="A3199" i="70"/>
  <c r="A3200" i="70"/>
  <c r="A3201" i="70"/>
  <c r="A3202" i="70"/>
  <c r="A3203" i="70"/>
  <c r="A3204" i="70"/>
  <c r="A3205" i="70"/>
  <c r="A3206" i="70"/>
  <c r="A3207" i="70"/>
  <c r="A3208" i="70"/>
  <c r="A3209" i="70"/>
  <c r="A3210" i="70"/>
  <c r="A3211" i="70"/>
  <c r="A3212" i="70"/>
  <c r="A3213" i="70"/>
  <c r="A3214" i="70"/>
  <c r="A3215" i="70"/>
  <c r="A3216" i="70"/>
  <c r="A3217" i="70"/>
  <c r="A3218" i="70"/>
  <c r="A3219" i="70"/>
  <c r="A3220" i="70"/>
  <c r="A3221" i="70"/>
  <c r="A3222" i="70"/>
  <c r="A3223" i="70"/>
  <c r="A3224" i="70"/>
  <c r="A3225" i="70"/>
  <c r="A3226" i="70"/>
  <c r="A3227" i="70"/>
  <c r="A3228" i="70"/>
  <c r="A3229" i="70"/>
  <c r="A3230" i="70"/>
  <c r="A3231" i="70"/>
  <c r="A3232" i="70"/>
  <c r="A3233" i="70"/>
  <c r="A3234" i="70"/>
  <c r="A3235" i="70"/>
  <c r="A3236" i="70"/>
  <c r="A3237" i="70"/>
  <c r="A3238" i="70"/>
  <c r="A3239" i="70"/>
  <c r="A3240" i="70"/>
  <c r="A3241" i="70"/>
  <c r="A3242" i="70"/>
  <c r="A3243" i="70"/>
  <c r="A3244" i="70"/>
  <c r="A3245" i="70"/>
  <c r="A3246" i="70"/>
  <c r="A3247" i="70"/>
  <c r="A3248" i="70"/>
  <c r="A3249" i="70"/>
  <c r="A3250" i="70"/>
  <c r="A3251" i="70"/>
  <c r="A3252" i="70"/>
  <c r="A3253" i="70"/>
  <c r="A3254" i="70"/>
  <c r="A3255" i="70"/>
  <c r="A3256" i="70"/>
  <c r="A3257" i="70"/>
  <c r="A3258" i="70"/>
  <c r="A3259" i="70"/>
  <c r="A3260" i="70"/>
  <c r="A3261" i="70"/>
  <c r="A3262" i="70"/>
  <c r="A3263" i="70"/>
  <c r="A3264" i="70"/>
  <c r="A3265" i="70"/>
  <c r="A3266" i="70"/>
  <c r="A3267" i="70"/>
  <c r="A3268" i="70"/>
  <c r="A3269" i="70"/>
  <c r="A3270" i="70"/>
  <c r="A3271" i="70"/>
  <c r="A3272" i="70"/>
  <c r="A3273" i="70"/>
  <c r="A3274" i="70"/>
  <c r="A3275" i="70"/>
  <c r="A3276" i="70"/>
  <c r="A3277" i="70"/>
  <c r="A3278" i="70"/>
  <c r="A3279" i="70"/>
  <c r="A3280" i="70"/>
  <c r="A3281" i="70"/>
  <c r="A3282" i="70"/>
  <c r="A3283" i="70"/>
  <c r="A3284" i="70"/>
  <c r="A3285" i="70"/>
  <c r="A3286" i="70"/>
  <c r="A3287" i="70"/>
  <c r="A3288" i="70"/>
  <c r="A3289" i="70"/>
  <c r="A3290" i="70"/>
  <c r="A3291" i="70"/>
  <c r="A3292" i="70"/>
  <c r="A3293" i="70"/>
  <c r="A3294" i="70"/>
  <c r="A3295" i="70"/>
  <c r="A3296" i="70"/>
  <c r="A3297" i="70"/>
  <c r="A3298" i="70"/>
  <c r="A3299" i="70"/>
  <c r="A3300" i="70"/>
  <c r="A3301" i="70"/>
  <c r="A3302" i="70"/>
  <c r="A3303" i="70"/>
  <c r="A3304" i="70"/>
  <c r="A3305" i="70"/>
  <c r="A3306" i="70"/>
  <c r="A3307" i="70"/>
  <c r="A3308" i="70"/>
  <c r="A3309" i="70"/>
  <c r="A3310" i="70"/>
  <c r="A3311" i="70"/>
  <c r="A3312" i="70"/>
  <c r="A3313" i="70"/>
  <c r="A3314" i="70"/>
  <c r="A3315" i="70"/>
  <c r="A3316" i="70"/>
  <c r="A3317" i="70"/>
  <c r="A3318" i="70"/>
  <c r="A3319" i="70"/>
  <c r="A3320" i="70"/>
  <c r="A3321" i="70"/>
  <c r="A3322" i="70"/>
  <c r="A3323" i="70"/>
  <c r="A3324" i="70"/>
  <c r="A3325" i="70"/>
  <c r="A3326" i="70"/>
  <c r="A3327" i="70"/>
  <c r="A3328" i="70"/>
  <c r="A3329" i="70"/>
  <c r="A3330" i="70"/>
  <c r="A3331" i="70"/>
  <c r="A3332" i="70"/>
  <c r="A3333" i="70"/>
  <c r="A3334" i="70"/>
  <c r="A3335" i="70"/>
  <c r="A3336" i="70"/>
  <c r="A3337" i="70"/>
  <c r="A3338" i="70"/>
  <c r="A3339" i="70"/>
  <c r="A3340" i="70"/>
  <c r="A3341" i="70"/>
  <c r="A3342" i="70"/>
  <c r="A3343" i="70"/>
  <c r="A3344" i="70"/>
  <c r="A3345" i="70"/>
  <c r="A3346" i="70"/>
  <c r="A3347" i="70"/>
  <c r="A3348" i="70"/>
  <c r="A3349" i="70"/>
  <c r="A3350" i="70"/>
  <c r="A3351" i="70"/>
  <c r="A3352" i="70"/>
  <c r="A3353" i="70"/>
  <c r="A3354" i="70"/>
  <c r="A3355" i="70"/>
  <c r="A3356" i="70"/>
  <c r="A3357" i="70"/>
  <c r="A3358" i="70"/>
  <c r="A3359" i="70"/>
  <c r="A3360" i="70"/>
  <c r="A3361" i="70"/>
  <c r="A3362" i="70"/>
  <c r="A3363" i="70"/>
  <c r="A3364" i="70"/>
  <c r="A3365" i="70"/>
  <c r="A3366" i="70"/>
  <c r="A3367" i="70"/>
  <c r="A3368" i="70"/>
  <c r="A3369" i="70"/>
  <c r="A3370" i="70"/>
  <c r="A3371" i="70"/>
  <c r="A3372" i="70"/>
  <c r="A3373" i="70"/>
  <c r="A3374" i="70"/>
  <c r="A3375" i="70"/>
  <c r="A3376" i="70"/>
  <c r="A3377" i="70"/>
  <c r="A3378" i="70"/>
  <c r="A3379" i="70"/>
  <c r="A3380" i="70"/>
  <c r="A3381" i="70"/>
  <c r="A3382" i="70"/>
  <c r="A3383" i="70"/>
  <c r="A3384" i="70"/>
  <c r="A3385" i="70"/>
  <c r="A3386" i="70"/>
  <c r="A3387" i="70"/>
  <c r="A3388" i="70"/>
  <c r="A3389" i="70"/>
  <c r="A3390" i="70"/>
  <c r="A3391" i="70"/>
  <c r="A3392" i="70"/>
  <c r="A3393" i="70"/>
  <c r="A3394" i="70"/>
  <c r="A3395" i="70"/>
  <c r="A3396" i="70"/>
  <c r="A3397" i="70"/>
  <c r="A3398" i="70"/>
  <c r="A3399" i="70"/>
  <c r="A3400" i="70"/>
  <c r="A3401" i="70"/>
  <c r="A3402" i="70"/>
  <c r="A3403" i="70"/>
  <c r="A3404" i="70"/>
  <c r="A3405" i="70"/>
  <c r="A3406" i="70"/>
  <c r="A3407" i="70"/>
  <c r="A3408" i="70"/>
  <c r="A3409" i="70"/>
  <c r="A3410" i="70"/>
  <c r="A3411" i="70"/>
  <c r="A3412" i="70"/>
  <c r="A3413" i="70"/>
  <c r="A3414" i="70"/>
  <c r="A3415" i="70"/>
  <c r="A3416" i="70"/>
  <c r="A3417" i="70"/>
  <c r="A3418" i="70"/>
  <c r="A3419" i="70"/>
  <c r="A3420" i="70"/>
  <c r="A3421" i="70"/>
  <c r="A3422" i="70"/>
  <c r="A3423" i="70"/>
  <c r="A3424" i="70"/>
  <c r="A3425" i="70"/>
  <c r="A3426" i="70"/>
  <c r="A3427" i="70"/>
  <c r="A3428" i="70"/>
  <c r="A3429" i="70"/>
  <c r="A3430" i="70"/>
  <c r="A3431" i="70"/>
  <c r="A3432" i="70"/>
  <c r="A3433" i="70"/>
  <c r="A3434" i="70"/>
  <c r="A3435" i="70"/>
  <c r="A3436" i="70"/>
  <c r="A3437" i="70"/>
  <c r="A3438" i="70"/>
  <c r="A3439" i="70"/>
  <c r="A3440" i="70"/>
  <c r="A3441" i="70"/>
  <c r="A3442" i="70"/>
  <c r="A3443" i="70"/>
  <c r="A3444" i="70"/>
  <c r="A3445" i="70"/>
  <c r="A3446" i="70"/>
  <c r="A3447" i="70"/>
  <c r="A3448" i="70"/>
  <c r="A3449" i="70"/>
  <c r="A3450" i="70"/>
  <c r="A3451" i="70"/>
  <c r="A3452" i="70"/>
  <c r="A3453" i="70"/>
  <c r="A3454" i="70"/>
  <c r="A3455" i="70"/>
  <c r="A3456" i="70"/>
  <c r="A3457" i="70"/>
  <c r="A3458" i="70"/>
  <c r="A3459" i="70"/>
  <c r="A3460" i="70"/>
  <c r="A3461" i="70"/>
  <c r="A3462" i="70"/>
  <c r="A3463" i="70"/>
  <c r="A3464" i="70"/>
  <c r="A3465" i="70"/>
  <c r="A3466" i="70"/>
  <c r="A3467" i="70"/>
  <c r="A3468" i="70"/>
  <c r="A3469" i="70"/>
  <c r="A3470" i="70"/>
  <c r="A3471" i="70"/>
  <c r="A3472" i="70"/>
  <c r="A3473" i="70"/>
  <c r="A3474" i="70"/>
  <c r="A3475" i="70"/>
  <c r="A3476" i="70"/>
  <c r="A3477" i="70"/>
  <c r="A3478" i="70"/>
  <c r="A3479" i="70"/>
  <c r="A3480" i="70"/>
  <c r="A3481" i="70"/>
  <c r="A3482" i="70"/>
  <c r="A3483" i="70"/>
  <c r="A3484" i="70"/>
  <c r="A3485" i="70"/>
  <c r="A3486" i="70"/>
  <c r="A3487" i="70"/>
  <c r="A3488" i="70"/>
  <c r="A3489" i="70"/>
  <c r="A3490" i="70"/>
  <c r="A3491" i="70"/>
  <c r="A3492" i="70"/>
  <c r="A3493" i="70"/>
  <c r="A3494" i="70"/>
  <c r="A3495" i="70"/>
  <c r="A3496" i="70"/>
  <c r="A3497" i="70"/>
  <c r="A3498" i="70"/>
  <c r="A3499" i="70"/>
  <c r="A3500" i="70"/>
  <c r="A3501" i="70"/>
  <c r="A3502" i="70"/>
  <c r="A3503" i="70"/>
  <c r="A3504" i="70"/>
  <c r="A3505" i="70"/>
  <c r="A3506" i="70"/>
  <c r="A3507" i="70"/>
  <c r="A3508" i="70"/>
  <c r="A3509" i="70"/>
  <c r="A3510" i="70"/>
  <c r="A3511" i="70"/>
  <c r="A3512" i="70"/>
  <c r="A3513" i="70"/>
  <c r="A3514" i="70"/>
  <c r="A3515" i="70"/>
  <c r="A3516" i="70"/>
  <c r="A3517" i="70"/>
  <c r="A3518" i="70"/>
  <c r="A3519" i="70"/>
  <c r="A3520" i="70"/>
  <c r="A3521" i="70"/>
  <c r="A3522" i="70"/>
  <c r="A3523" i="70"/>
  <c r="A3524" i="70"/>
  <c r="A3525" i="70"/>
  <c r="A3526" i="70"/>
  <c r="A3527" i="70"/>
  <c r="A3528" i="70"/>
  <c r="A3529" i="70"/>
  <c r="A3530" i="70"/>
  <c r="A3531" i="70"/>
  <c r="A3532" i="70"/>
  <c r="A3533" i="70"/>
  <c r="A3534" i="70"/>
  <c r="A3535" i="70"/>
  <c r="A3536" i="70"/>
  <c r="A3537" i="70"/>
  <c r="A3538" i="70"/>
  <c r="A3539" i="70"/>
  <c r="A3540" i="70"/>
  <c r="A3541" i="70"/>
  <c r="A3542" i="70"/>
  <c r="A3543" i="70"/>
  <c r="A3544" i="70"/>
  <c r="A3545" i="70"/>
  <c r="A3546" i="70"/>
  <c r="A3547" i="70"/>
  <c r="A3548" i="70"/>
  <c r="A3549" i="70"/>
  <c r="A3550" i="70"/>
  <c r="A3551" i="70"/>
  <c r="A3552" i="70"/>
  <c r="A3553" i="70"/>
  <c r="A3554" i="70"/>
  <c r="A3555" i="70"/>
  <c r="A3556" i="70"/>
  <c r="A3557" i="70"/>
  <c r="A3558" i="70"/>
  <c r="A3559" i="70"/>
  <c r="A3560" i="70"/>
  <c r="A3561" i="70"/>
  <c r="A3562" i="70"/>
  <c r="A3563" i="70"/>
  <c r="A3564" i="70"/>
  <c r="A3565" i="70"/>
  <c r="A3566" i="70"/>
  <c r="A3567" i="70"/>
  <c r="A3568" i="70"/>
  <c r="A3569" i="70"/>
  <c r="A3570" i="70"/>
  <c r="A3571" i="70"/>
  <c r="A3572" i="70"/>
  <c r="A3573" i="70"/>
  <c r="A3574" i="70"/>
  <c r="A3575" i="70"/>
  <c r="A3576" i="70"/>
  <c r="A3577" i="70"/>
  <c r="A3578" i="70"/>
  <c r="A3579" i="70"/>
  <c r="A3580" i="70"/>
  <c r="A3581" i="70"/>
  <c r="A3582" i="70"/>
  <c r="A3583" i="70"/>
  <c r="A3584" i="70"/>
  <c r="A3585" i="70"/>
  <c r="A3586" i="70"/>
  <c r="A3587" i="70"/>
  <c r="A3588" i="70"/>
  <c r="A3589" i="70"/>
  <c r="A3590" i="70"/>
  <c r="A3591" i="70"/>
  <c r="A3592" i="70"/>
  <c r="A3593" i="70"/>
  <c r="A3594" i="70"/>
  <c r="A3595" i="70"/>
  <c r="A3596" i="70"/>
  <c r="A3597" i="70"/>
  <c r="A3598" i="70"/>
  <c r="A3599" i="70"/>
  <c r="A3600" i="70"/>
  <c r="A3601" i="70"/>
  <c r="A3602" i="70"/>
  <c r="A3603" i="70"/>
  <c r="A3604" i="70"/>
  <c r="A3605" i="70"/>
  <c r="A3606" i="70"/>
  <c r="A3607" i="70"/>
  <c r="A3608" i="70"/>
  <c r="A3609" i="70"/>
  <c r="A3610" i="70"/>
  <c r="A3611" i="70"/>
  <c r="A3612" i="70"/>
  <c r="A3613" i="70"/>
  <c r="A3614" i="70"/>
  <c r="A3615" i="70"/>
  <c r="A3616" i="70"/>
  <c r="A3617" i="70"/>
  <c r="A3618" i="70"/>
  <c r="A3619" i="70"/>
  <c r="A3620" i="70"/>
  <c r="A3621" i="70"/>
  <c r="A3622" i="70"/>
  <c r="A3623" i="70"/>
  <c r="A3624" i="70"/>
  <c r="A3625" i="70"/>
  <c r="A3626" i="70"/>
  <c r="A3627" i="70"/>
  <c r="A3628" i="70"/>
  <c r="A3629" i="70"/>
  <c r="A3630" i="70"/>
  <c r="A3631" i="70"/>
  <c r="A3632" i="70"/>
  <c r="A3633" i="70"/>
  <c r="A3634" i="70"/>
  <c r="A3635" i="70"/>
  <c r="A3636" i="70"/>
  <c r="A3637" i="70"/>
  <c r="A3638" i="70"/>
  <c r="A3639" i="70"/>
  <c r="A3640" i="70"/>
  <c r="A3641" i="70"/>
  <c r="A3642" i="70"/>
  <c r="A3643" i="70"/>
  <c r="A3644" i="70"/>
  <c r="A3645" i="70"/>
  <c r="A3646" i="70"/>
  <c r="A3647" i="70"/>
  <c r="A3648" i="70"/>
  <c r="A3649" i="70"/>
  <c r="A3650" i="70"/>
  <c r="A3651" i="70"/>
  <c r="A3652" i="70"/>
  <c r="A3653" i="70"/>
  <c r="A3654" i="70"/>
  <c r="A3655" i="70"/>
  <c r="A3656" i="70"/>
  <c r="A3657" i="70"/>
  <c r="A3658" i="70"/>
  <c r="A3659" i="70"/>
  <c r="A3660" i="70"/>
  <c r="A3661" i="70"/>
  <c r="A3662" i="70"/>
  <c r="A3663" i="70"/>
  <c r="A3664" i="70"/>
  <c r="A3665" i="70"/>
  <c r="A3666" i="70"/>
  <c r="A3667" i="70"/>
  <c r="A3668" i="70"/>
  <c r="A3669" i="70"/>
  <c r="A3670" i="70"/>
  <c r="A3671" i="70"/>
  <c r="A3672" i="70"/>
  <c r="A3673" i="70"/>
  <c r="A3674" i="70"/>
  <c r="A3675" i="70"/>
  <c r="A3676" i="70"/>
  <c r="A3677" i="70"/>
  <c r="A3678" i="70"/>
  <c r="A3679" i="70"/>
  <c r="A3680" i="70"/>
  <c r="A3681" i="70"/>
  <c r="A3682" i="70"/>
  <c r="A3683" i="70"/>
  <c r="A3684" i="70"/>
  <c r="A3685" i="70"/>
  <c r="A3686" i="70"/>
  <c r="A3687" i="70"/>
  <c r="A3688" i="70"/>
  <c r="A3689" i="70"/>
  <c r="A3690" i="70"/>
  <c r="A3691" i="70"/>
  <c r="A3692" i="70"/>
  <c r="A3693" i="70"/>
  <c r="A3694" i="70"/>
  <c r="A3695" i="70"/>
  <c r="A3696" i="70"/>
  <c r="A3697" i="70"/>
  <c r="A3698" i="70"/>
  <c r="A3699" i="70"/>
  <c r="A3700" i="70"/>
  <c r="A3701" i="70"/>
  <c r="A3702" i="70"/>
  <c r="A3703" i="70"/>
  <c r="A3704" i="70"/>
  <c r="A3705" i="70"/>
  <c r="A3706" i="70"/>
  <c r="A3707" i="70"/>
  <c r="A3708" i="70"/>
  <c r="A3709" i="70"/>
  <c r="A3710" i="70"/>
  <c r="A3711" i="70"/>
  <c r="A3712" i="70"/>
  <c r="A3713" i="70"/>
  <c r="A3714" i="70"/>
  <c r="A3715" i="70"/>
  <c r="A3716" i="70"/>
  <c r="A3717" i="70"/>
  <c r="A3718" i="70"/>
  <c r="A3719" i="70"/>
  <c r="A3720" i="70"/>
  <c r="A3721" i="70"/>
  <c r="A3722" i="70"/>
  <c r="A3723" i="70"/>
  <c r="A3724" i="70"/>
  <c r="A3725" i="70"/>
  <c r="A3726" i="70"/>
  <c r="A3727" i="70"/>
  <c r="A3728" i="70"/>
  <c r="A3729" i="70"/>
  <c r="A3730" i="70"/>
  <c r="A3731" i="70"/>
  <c r="A3732" i="70"/>
  <c r="A3733" i="70"/>
  <c r="A3734" i="70"/>
  <c r="A3735" i="70"/>
  <c r="A3736" i="70"/>
  <c r="A3737" i="70"/>
  <c r="A3738" i="70"/>
  <c r="A3739" i="70"/>
  <c r="A3740" i="70"/>
  <c r="A3741" i="70"/>
  <c r="A3742" i="70"/>
  <c r="A3743" i="70"/>
  <c r="A3744" i="70"/>
  <c r="A3745" i="70"/>
  <c r="A3746" i="70"/>
  <c r="A3747" i="70"/>
  <c r="A3748" i="70"/>
  <c r="A3749" i="70"/>
  <c r="A3750" i="70"/>
  <c r="A3751" i="70"/>
  <c r="A3752" i="70"/>
  <c r="A3753" i="70"/>
  <c r="A3754" i="70"/>
  <c r="A3755" i="70"/>
  <c r="A3756" i="70"/>
  <c r="A3757" i="70"/>
  <c r="A3758" i="70"/>
  <c r="A3759" i="70"/>
  <c r="A3760" i="70"/>
  <c r="A3761" i="70"/>
  <c r="A3762" i="70"/>
  <c r="A3763" i="70"/>
  <c r="A3764" i="70"/>
  <c r="A3765" i="70"/>
  <c r="A3766" i="70"/>
  <c r="A3767" i="70"/>
  <c r="A3768" i="70"/>
  <c r="A3769" i="70"/>
  <c r="A3770" i="70"/>
  <c r="A3771" i="70"/>
  <c r="A3772" i="70"/>
  <c r="A3773" i="70"/>
  <c r="A3774" i="70"/>
  <c r="A3775" i="70"/>
  <c r="A3776" i="70"/>
  <c r="A3777" i="70"/>
  <c r="A3778" i="70"/>
  <c r="A3779" i="70"/>
  <c r="A3780" i="70"/>
  <c r="A3781" i="70"/>
  <c r="A3782" i="70"/>
  <c r="A3783" i="70"/>
  <c r="A3784" i="70"/>
  <c r="A3785" i="70"/>
  <c r="A3786" i="70"/>
  <c r="A3787" i="70"/>
  <c r="A3788" i="70"/>
  <c r="A3789" i="70"/>
  <c r="A3790" i="70"/>
  <c r="A3791" i="70"/>
  <c r="A3792" i="70"/>
  <c r="A3793" i="70"/>
  <c r="A3794" i="70"/>
  <c r="A3795" i="70"/>
  <c r="A3796" i="70"/>
  <c r="A3797" i="70"/>
  <c r="A3798" i="70"/>
  <c r="A3799" i="70"/>
  <c r="A3800" i="70"/>
  <c r="A3801" i="70"/>
  <c r="A3802" i="70"/>
  <c r="A3803" i="70"/>
  <c r="A3804" i="70"/>
  <c r="A3805" i="70"/>
  <c r="A3806" i="70"/>
  <c r="A3807" i="70"/>
  <c r="A3808" i="70"/>
  <c r="A3809" i="70"/>
  <c r="A3810" i="70"/>
  <c r="A3811" i="70"/>
  <c r="A3812" i="70"/>
  <c r="A3813" i="70"/>
  <c r="A3814" i="70"/>
  <c r="A3815" i="70"/>
  <c r="A3816" i="70"/>
  <c r="A3817" i="70"/>
  <c r="A3818" i="70"/>
  <c r="A3819" i="70"/>
  <c r="A3820" i="70"/>
  <c r="A3821" i="70"/>
  <c r="A3822" i="70"/>
  <c r="A3823" i="70"/>
  <c r="A3824" i="70"/>
  <c r="A3825" i="70"/>
  <c r="A3826" i="70"/>
  <c r="A3827" i="70"/>
  <c r="A3828" i="70"/>
  <c r="A3829" i="70"/>
  <c r="A3830" i="70"/>
  <c r="A3831" i="70"/>
  <c r="A3832" i="70"/>
  <c r="A3833" i="70"/>
  <c r="A3834" i="70"/>
  <c r="A3835" i="70"/>
  <c r="A3836" i="70"/>
  <c r="A3837" i="70"/>
  <c r="A3838" i="70"/>
  <c r="A3839" i="70"/>
  <c r="A3840" i="70"/>
  <c r="A3841" i="70"/>
  <c r="A3842" i="70"/>
  <c r="A3843" i="70"/>
  <c r="A3844" i="70"/>
  <c r="A3845" i="70"/>
  <c r="A3846" i="70"/>
  <c r="A3847" i="70"/>
  <c r="A3848" i="70"/>
  <c r="A3849" i="70"/>
  <c r="A3850" i="70"/>
  <c r="A3851" i="70"/>
  <c r="A3852" i="70"/>
  <c r="A3853" i="70"/>
  <c r="A3854" i="70"/>
  <c r="A3855" i="70"/>
  <c r="A3856" i="70"/>
  <c r="A3857" i="70"/>
  <c r="A3858" i="70"/>
  <c r="A3859" i="70"/>
  <c r="A3860" i="70"/>
  <c r="A3861" i="70"/>
  <c r="A3862" i="70"/>
  <c r="A3863" i="70"/>
  <c r="A3864" i="70"/>
  <c r="A3865" i="70"/>
  <c r="A3866" i="70"/>
  <c r="A3867" i="70"/>
  <c r="A3868" i="70"/>
  <c r="A3869" i="70"/>
  <c r="A3870" i="70"/>
  <c r="A3871" i="70"/>
  <c r="A3872" i="70"/>
  <c r="A3873" i="70"/>
  <c r="A3874" i="70"/>
  <c r="A3875" i="70"/>
  <c r="A3876" i="70"/>
  <c r="A3877" i="70"/>
  <c r="A3878" i="70"/>
  <c r="A3879" i="70"/>
  <c r="A3880" i="70"/>
  <c r="A3881" i="70"/>
  <c r="A3882" i="70"/>
  <c r="A3883" i="70"/>
  <c r="A3884" i="70"/>
  <c r="A3885" i="70"/>
  <c r="A3886" i="70"/>
  <c r="A3887" i="70"/>
  <c r="A3888" i="70"/>
  <c r="A3889" i="70"/>
  <c r="A3890" i="70"/>
  <c r="A3891" i="70"/>
  <c r="A3892" i="70"/>
  <c r="A3893" i="70"/>
  <c r="A3894" i="70"/>
  <c r="A3895" i="70"/>
  <c r="A3896" i="70"/>
  <c r="A3897" i="70"/>
  <c r="A3898" i="70"/>
  <c r="A3899" i="70"/>
  <c r="A3900" i="70"/>
  <c r="A3901" i="70"/>
  <c r="A3902" i="70"/>
  <c r="A3903" i="70"/>
  <c r="A3904" i="70"/>
  <c r="A3905" i="70"/>
  <c r="A3906" i="70"/>
  <c r="A3907" i="70"/>
  <c r="A3908" i="70"/>
  <c r="A3909" i="70"/>
  <c r="A3910" i="70"/>
  <c r="A3911" i="70"/>
  <c r="A3912" i="70"/>
  <c r="A3913" i="70"/>
  <c r="A3914" i="70"/>
  <c r="A3915" i="70"/>
  <c r="A3916" i="70"/>
  <c r="A3917" i="70"/>
  <c r="A3918" i="70"/>
  <c r="A3919" i="70"/>
  <c r="A3920" i="70"/>
  <c r="A3921" i="70"/>
  <c r="A3922" i="70"/>
  <c r="A3923" i="70"/>
  <c r="A3924" i="70"/>
  <c r="A3925" i="70"/>
  <c r="A3926" i="70"/>
  <c r="A3927" i="70"/>
  <c r="A3928" i="70"/>
  <c r="A3929" i="70"/>
  <c r="A3930" i="70"/>
  <c r="A3931" i="70"/>
  <c r="A3932" i="70"/>
  <c r="A3933" i="70"/>
  <c r="A3934" i="70"/>
  <c r="A3935" i="70"/>
  <c r="A3936" i="70"/>
  <c r="A3937" i="70"/>
  <c r="A3938" i="70"/>
  <c r="A3939" i="70"/>
  <c r="A3940" i="70"/>
  <c r="A3941" i="70"/>
  <c r="A3942" i="70"/>
  <c r="A3943" i="70"/>
  <c r="A3944" i="70"/>
  <c r="A3945" i="70"/>
  <c r="A3946" i="70"/>
  <c r="A3947" i="70"/>
  <c r="A3948" i="70"/>
  <c r="A3949" i="70"/>
  <c r="A3950" i="70"/>
  <c r="A3951" i="70"/>
  <c r="A3952" i="70"/>
  <c r="A3953" i="70"/>
  <c r="A3954" i="70"/>
  <c r="A3955" i="70"/>
  <c r="A3956" i="70"/>
  <c r="A3957" i="70"/>
  <c r="A3958" i="70"/>
  <c r="A3959" i="70"/>
  <c r="A3960" i="70"/>
  <c r="A3961" i="70"/>
  <c r="A3962" i="70"/>
  <c r="A3963" i="70"/>
  <c r="A3964" i="70"/>
  <c r="A3965" i="70"/>
  <c r="A3966" i="70"/>
  <c r="A3967" i="70"/>
  <c r="A3968" i="70"/>
  <c r="A3969" i="70"/>
  <c r="A3970" i="70"/>
  <c r="A3971" i="70"/>
  <c r="A3972" i="70"/>
  <c r="A3973" i="70"/>
  <c r="A3974" i="70"/>
  <c r="A3975" i="70"/>
  <c r="A3976" i="70"/>
  <c r="A3977" i="70"/>
  <c r="A3978" i="70"/>
  <c r="A3979" i="70"/>
  <c r="A3980" i="70"/>
  <c r="A3981" i="70"/>
  <c r="A3982" i="70"/>
  <c r="A3983" i="70"/>
  <c r="A3984" i="70"/>
  <c r="A3985" i="70"/>
  <c r="A3986" i="70"/>
  <c r="A3987" i="70"/>
  <c r="A3988" i="70"/>
  <c r="A3989" i="70"/>
  <c r="A3990" i="70"/>
  <c r="A3991" i="70"/>
  <c r="A3992" i="70"/>
  <c r="A3993" i="70"/>
  <c r="A3994" i="70"/>
  <c r="A3995" i="70"/>
  <c r="A3996" i="70"/>
  <c r="A3997" i="70"/>
  <c r="A3998" i="70"/>
  <c r="A3999" i="70"/>
  <c r="A4000" i="70"/>
  <c r="A4001" i="70"/>
  <c r="A4002" i="70"/>
  <c r="A4003" i="70"/>
  <c r="A4004" i="70"/>
  <c r="A4005" i="70"/>
  <c r="A4006" i="70"/>
  <c r="A4007" i="70"/>
  <c r="A4008" i="70"/>
  <c r="A4009" i="70"/>
  <c r="A4010" i="70"/>
  <c r="A4011" i="70"/>
  <c r="A4012" i="70"/>
  <c r="A4013" i="70"/>
  <c r="A4014" i="70"/>
  <c r="A4015" i="70"/>
  <c r="A4016" i="70"/>
  <c r="A4017" i="70"/>
  <c r="A4018" i="70"/>
  <c r="A4019" i="70"/>
  <c r="A4020" i="70"/>
  <c r="A4021" i="70"/>
  <c r="A4022" i="70"/>
  <c r="A4023" i="70"/>
  <c r="A4024" i="70"/>
  <c r="A4025" i="70"/>
  <c r="A4026" i="70"/>
  <c r="A4027" i="70"/>
  <c r="A4028" i="70"/>
  <c r="A4029" i="70"/>
  <c r="A4030" i="70"/>
  <c r="A4031" i="70"/>
  <c r="A4032" i="70"/>
  <c r="A4033" i="70"/>
  <c r="A4034" i="70"/>
  <c r="A4035" i="70"/>
  <c r="A4036" i="70"/>
  <c r="A4037" i="70"/>
  <c r="A4038" i="70"/>
  <c r="A4039" i="70"/>
  <c r="A4040" i="70"/>
  <c r="A4041" i="70"/>
  <c r="A4042" i="70"/>
  <c r="A4043" i="70"/>
  <c r="A4044" i="70"/>
  <c r="A4045" i="70"/>
  <c r="A4046" i="70"/>
  <c r="A4047" i="70"/>
  <c r="A4048" i="70"/>
  <c r="A4049" i="70"/>
  <c r="A4050" i="70"/>
  <c r="A4051" i="70"/>
  <c r="A4052" i="70"/>
  <c r="A4053" i="70"/>
  <c r="A4054" i="70"/>
  <c r="A4055" i="70"/>
  <c r="A4056" i="70"/>
  <c r="A4057" i="70"/>
  <c r="A4058" i="70"/>
  <c r="A4059" i="70"/>
  <c r="A4060" i="70"/>
  <c r="A4061" i="70"/>
  <c r="A4062" i="70"/>
  <c r="A4063" i="70"/>
  <c r="A4064" i="70"/>
  <c r="A4065" i="70"/>
  <c r="A4066" i="70"/>
  <c r="A4067" i="70"/>
  <c r="A4068" i="70"/>
  <c r="A4069" i="70"/>
  <c r="A4070" i="70"/>
  <c r="A4071" i="70"/>
  <c r="A4072" i="70"/>
  <c r="A4073" i="70"/>
  <c r="A4074" i="70"/>
  <c r="A4075" i="70"/>
  <c r="A4076" i="70"/>
  <c r="A4077" i="70"/>
  <c r="A4078" i="70"/>
  <c r="A4079" i="70"/>
  <c r="A4080" i="70"/>
  <c r="A4081" i="70"/>
  <c r="A4082" i="70"/>
  <c r="A4083" i="70"/>
  <c r="A4084" i="70"/>
  <c r="A4085" i="70"/>
  <c r="A4086" i="70"/>
  <c r="A4087" i="70"/>
  <c r="A4088" i="70"/>
  <c r="A4089" i="70"/>
  <c r="A4090" i="70"/>
  <c r="A4091" i="70"/>
  <c r="A4092" i="70"/>
  <c r="A4093" i="70"/>
  <c r="A4094" i="70"/>
  <c r="A4095" i="70"/>
  <c r="A4096" i="70"/>
  <c r="A4097" i="70"/>
  <c r="A4098" i="70"/>
  <c r="A4099" i="70"/>
  <c r="A4100" i="70"/>
  <c r="A4101" i="70"/>
  <c r="A4102" i="70"/>
  <c r="A4103" i="70"/>
  <c r="A4104" i="70"/>
  <c r="A4105" i="70"/>
  <c r="A4106" i="70"/>
  <c r="A4107" i="70"/>
  <c r="A4108" i="70"/>
  <c r="A4109" i="70"/>
  <c r="A4110" i="70"/>
  <c r="A4111" i="70"/>
  <c r="A4112" i="70"/>
  <c r="A4113" i="70"/>
  <c r="A4114" i="70"/>
  <c r="A4115" i="70"/>
  <c r="A4116" i="70"/>
  <c r="A4117" i="70"/>
  <c r="A4118" i="70"/>
  <c r="A4119" i="70"/>
  <c r="A4120" i="70"/>
  <c r="A4121" i="70"/>
  <c r="A4122" i="70"/>
  <c r="A4123" i="70"/>
  <c r="A4124" i="70"/>
  <c r="A4125" i="70"/>
  <c r="A4126" i="70"/>
  <c r="A4127" i="70"/>
  <c r="A4128" i="70"/>
  <c r="A4129" i="70"/>
  <c r="A4130" i="70"/>
  <c r="A4131" i="70"/>
  <c r="A4132" i="70"/>
  <c r="A4133" i="70"/>
  <c r="A4134" i="70"/>
  <c r="A4135" i="70"/>
  <c r="A4136" i="70"/>
  <c r="A4137" i="70"/>
  <c r="A4138" i="70"/>
  <c r="A4139" i="70"/>
  <c r="A4140" i="70"/>
  <c r="A4141" i="70"/>
  <c r="A4142" i="70"/>
  <c r="A4143" i="70"/>
  <c r="A4144" i="70"/>
  <c r="A4145" i="70"/>
  <c r="A4146" i="70"/>
  <c r="A4147" i="70"/>
  <c r="A4148" i="70"/>
  <c r="A4149" i="70"/>
  <c r="A4150" i="70"/>
  <c r="A4151" i="70"/>
  <c r="A4152" i="70"/>
  <c r="A4153" i="70"/>
  <c r="A4154" i="70"/>
  <c r="A4155" i="70"/>
  <c r="A4156" i="70"/>
  <c r="A4157" i="70"/>
  <c r="A4158" i="70"/>
  <c r="A4159" i="70"/>
  <c r="A4160" i="70"/>
  <c r="A4161" i="70"/>
  <c r="A4162" i="70"/>
  <c r="A4163" i="70"/>
  <c r="A4164" i="70"/>
  <c r="A4165" i="70"/>
  <c r="A4166" i="70"/>
  <c r="A4167" i="70"/>
  <c r="A4168" i="70"/>
  <c r="A4169" i="70"/>
  <c r="A4170" i="70"/>
  <c r="A4171" i="70"/>
  <c r="A4172" i="70"/>
  <c r="A4173" i="70"/>
  <c r="A4174" i="70"/>
  <c r="A4175" i="70"/>
  <c r="A4176" i="70"/>
  <c r="A4177" i="70"/>
  <c r="A4178" i="70"/>
  <c r="A4179" i="70"/>
  <c r="A4180" i="70"/>
  <c r="A4181" i="70"/>
  <c r="A4182" i="70"/>
  <c r="A4183" i="70"/>
  <c r="A4184" i="70"/>
  <c r="A4185" i="70"/>
  <c r="A4186" i="70"/>
  <c r="A4187" i="70"/>
  <c r="A4188" i="70"/>
  <c r="A4189" i="70"/>
  <c r="A4190" i="70"/>
  <c r="A4191" i="70"/>
  <c r="A4192" i="70"/>
  <c r="A4193" i="70"/>
  <c r="A4194" i="70"/>
  <c r="A4195" i="70"/>
  <c r="A4196" i="70"/>
  <c r="A4197" i="70"/>
  <c r="A4198" i="70"/>
  <c r="A4199" i="70"/>
  <c r="A4200" i="70"/>
  <c r="A4201" i="70"/>
  <c r="A4202" i="70"/>
  <c r="A4203" i="70"/>
  <c r="A4204" i="70"/>
  <c r="A4205" i="70"/>
  <c r="A4206" i="70"/>
  <c r="A4207" i="70"/>
  <c r="A4208" i="70"/>
  <c r="A4209" i="70"/>
  <c r="A4210" i="70"/>
  <c r="A4211" i="70"/>
  <c r="A4212" i="70"/>
  <c r="A4213" i="70"/>
  <c r="A4214" i="70"/>
  <c r="A4215" i="70"/>
  <c r="A4216" i="70"/>
  <c r="A4217" i="70"/>
  <c r="A4218" i="70"/>
  <c r="A4219" i="70"/>
  <c r="A4220" i="70"/>
  <c r="A4221" i="70"/>
  <c r="A4222" i="70"/>
  <c r="A4223" i="70"/>
  <c r="A4224" i="70"/>
  <c r="A4225" i="70"/>
  <c r="A4226" i="70"/>
  <c r="A4227" i="70"/>
  <c r="A4228" i="70"/>
  <c r="A4229" i="70"/>
  <c r="A4230" i="70"/>
  <c r="A4231" i="70"/>
  <c r="A4232" i="70"/>
  <c r="A4233" i="70"/>
  <c r="A4234" i="70"/>
  <c r="A4235" i="70"/>
  <c r="A4236" i="70"/>
  <c r="A4237" i="70"/>
  <c r="A4238" i="70"/>
  <c r="A4239" i="70"/>
  <c r="A4240" i="70"/>
  <c r="A4241" i="70"/>
  <c r="A4242" i="70"/>
  <c r="A4243" i="70"/>
  <c r="A4244" i="70"/>
  <c r="A4245" i="70"/>
  <c r="A4246" i="70"/>
  <c r="A4247" i="70"/>
  <c r="A4248" i="70"/>
  <c r="A4249" i="70"/>
  <c r="A4250" i="70"/>
  <c r="A4251" i="70"/>
  <c r="A4252" i="70"/>
  <c r="A4253" i="70"/>
  <c r="A4254" i="70"/>
  <c r="A4255" i="70"/>
  <c r="A4256" i="70"/>
  <c r="A4257" i="70"/>
  <c r="A4258" i="70"/>
  <c r="A4259" i="70"/>
  <c r="A4260" i="70"/>
  <c r="A4261" i="70"/>
  <c r="A4262" i="70"/>
  <c r="A4263" i="70"/>
  <c r="A4264" i="70"/>
  <c r="A4265" i="70"/>
  <c r="A4266" i="70"/>
  <c r="A4267" i="70"/>
  <c r="A4268" i="70"/>
  <c r="A4269" i="70"/>
  <c r="A4270" i="70"/>
  <c r="A4271" i="70"/>
  <c r="A4272" i="70"/>
  <c r="A4273" i="70"/>
  <c r="A4274" i="70"/>
  <c r="A4275" i="70"/>
  <c r="A4276" i="70"/>
  <c r="A4277" i="70"/>
  <c r="A4278" i="70"/>
  <c r="A4279" i="70"/>
  <c r="A4280" i="70"/>
  <c r="A4281" i="70"/>
  <c r="A4282" i="70"/>
  <c r="A4283" i="70"/>
  <c r="A4284" i="70"/>
  <c r="A4285" i="70"/>
  <c r="A4286" i="70"/>
  <c r="A4287" i="70"/>
  <c r="A4288" i="70"/>
  <c r="A4289" i="70"/>
  <c r="A4290" i="70"/>
  <c r="A4291" i="70"/>
  <c r="A4292" i="70"/>
  <c r="A4293" i="70"/>
  <c r="A4294" i="70"/>
  <c r="A4295" i="70"/>
  <c r="A4296" i="70"/>
  <c r="A4297" i="70"/>
  <c r="A4298" i="70"/>
  <c r="A4299" i="70"/>
  <c r="A4300" i="70"/>
  <c r="A4301" i="70"/>
  <c r="A4302" i="70"/>
  <c r="A4303" i="70"/>
  <c r="A4304" i="70"/>
  <c r="A4305" i="70"/>
  <c r="A4306" i="70"/>
  <c r="A4307" i="70"/>
  <c r="A4308" i="70"/>
  <c r="A4309" i="70"/>
  <c r="A4310" i="70"/>
  <c r="A4311" i="70"/>
  <c r="A4312" i="70"/>
  <c r="A4313" i="70"/>
  <c r="A4314" i="70"/>
  <c r="A4315" i="70"/>
  <c r="A4316" i="70"/>
  <c r="A4317" i="70"/>
  <c r="A4318" i="70"/>
  <c r="A4319" i="70"/>
  <c r="A4320" i="70"/>
  <c r="A4321" i="70"/>
  <c r="A4322" i="70"/>
  <c r="A4323" i="70"/>
  <c r="A4324" i="70"/>
  <c r="A4325" i="70"/>
  <c r="A4326" i="70"/>
  <c r="A4327" i="70"/>
  <c r="A4328" i="70"/>
  <c r="A4329" i="70"/>
  <c r="A4330" i="70"/>
  <c r="A4331" i="70"/>
  <c r="A4332" i="70"/>
  <c r="A4333" i="70"/>
  <c r="A4334" i="70"/>
  <c r="A4335" i="70"/>
  <c r="A4336" i="70"/>
  <c r="A4337" i="70"/>
  <c r="A4338" i="70"/>
  <c r="A4339" i="70"/>
  <c r="A4340" i="70"/>
  <c r="A4341" i="70"/>
  <c r="A4342" i="70"/>
  <c r="A4343" i="70"/>
  <c r="A4344" i="70"/>
  <c r="A4345" i="70"/>
  <c r="A4346" i="70"/>
  <c r="A4347" i="70"/>
  <c r="A4348" i="70"/>
  <c r="A4349" i="70"/>
  <c r="A4350" i="70"/>
  <c r="A4351" i="70"/>
  <c r="A4352" i="70"/>
  <c r="A4353" i="70"/>
  <c r="A4354" i="70"/>
  <c r="A4355" i="70"/>
  <c r="A4356" i="70"/>
  <c r="A4357" i="70"/>
  <c r="A4358" i="70"/>
  <c r="A4359" i="70"/>
  <c r="A4360" i="70"/>
  <c r="A4361" i="70"/>
  <c r="A4362" i="70"/>
  <c r="A4363" i="70"/>
  <c r="A4364" i="70"/>
  <c r="A4365" i="70"/>
  <c r="A4366" i="70"/>
  <c r="A4367" i="70"/>
  <c r="A4368" i="70"/>
  <c r="A4369" i="70"/>
  <c r="A4370" i="70"/>
  <c r="A4371" i="70"/>
  <c r="A4372" i="70"/>
  <c r="A4373" i="70"/>
  <c r="A4374" i="70"/>
  <c r="A4375" i="70"/>
  <c r="A4376" i="70"/>
  <c r="A4377" i="70"/>
  <c r="A4378" i="70"/>
  <c r="A4379" i="70"/>
  <c r="A4380" i="70"/>
  <c r="A4381" i="70"/>
  <c r="A4382" i="70"/>
  <c r="A4383" i="70"/>
  <c r="A4384" i="70"/>
  <c r="A4385" i="70"/>
  <c r="A4386" i="70"/>
  <c r="A4387" i="70"/>
  <c r="A4388" i="70"/>
  <c r="A4389" i="70"/>
  <c r="A4390" i="70"/>
  <c r="A4391" i="70"/>
  <c r="A4392" i="70"/>
  <c r="A4393" i="70"/>
  <c r="A4394" i="70"/>
  <c r="A4395" i="70"/>
  <c r="A4396" i="70"/>
  <c r="A4397" i="70"/>
  <c r="A4398" i="70"/>
  <c r="A4399" i="70"/>
  <c r="A4400" i="70"/>
  <c r="A4401" i="70"/>
  <c r="A4402" i="70"/>
  <c r="A4403" i="70"/>
  <c r="A4404" i="70"/>
  <c r="A4405" i="70"/>
  <c r="A4406" i="70"/>
  <c r="A4407" i="70"/>
  <c r="A4408" i="70"/>
  <c r="A4409" i="70"/>
  <c r="A4410" i="70"/>
  <c r="A4411" i="70"/>
  <c r="A4412" i="70"/>
  <c r="A4413" i="70"/>
  <c r="A4414" i="70"/>
  <c r="A4415" i="70"/>
  <c r="A4416" i="70"/>
  <c r="A4417" i="70"/>
  <c r="A4418" i="70"/>
  <c r="A4419" i="70"/>
  <c r="A4420" i="70"/>
  <c r="A4421" i="70"/>
  <c r="A4422" i="70"/>
  <c r="A4423" i="70"/>
  <c r="A4424" i="70"/>
  <c r="A4425" i="70"/>
  <c r="A4426" i="70"/>
  <c r="A4427" i="70"/>
  <c r="A4428" i="70"/>
  <c r="A4429" i="70"/>
  <c r="A4430" i="70"/>
  <c r="A4431" i="70"/>
  <c r="A4432" i="70"/>
  <c r="A4433" i="70"/>
  <c r="A4434" i="70"/>
  <c r="A4435" i="70"/>
  <c r="A4436" i="70"/>
  <c r="A4437" i="70"/>
  <c r="A4438" i="70"/>
  <c r="A4439" i="70"/>
  <c r="A4440" i="70"/>
  <c r="A4441" i="70"/>
  <c r="A4442" i="70"/>
  <c r="A4443" i="70"/>
  <c r="A4444" i="70"/>
  <c r="A4445" i="70"/>
  <c r="A4446" i="70"/>
  <c r="A4447" i="70"/>
  <c r="A4448" i="70"/>
  <c r="A4449" i="70"/>
  <c r="A4450" i="70"/>
  <c r="A4451" i="70"/>
  <c r="A4452" i="70"/>
  <c r="A4453" i="70"/>
  <c r="A4454" i="70"/>
  <c r="A4455" i="70"/>
  <c r="A4456" i="70"/>
  <c r="A4457" i="70"/>
  <c r="A4458" i="70"/>
  <c r="A4459" i="70"/>
  <c r="A4460" i="70"/>
  <c r="A4461" i="70"/>
  <c r="A4462" i="70"/>
  <c r="A4463" i="70"/>
  <c r="A4464" i="70"/>
  <c r="A4465" i="70"/>
  <c r="A4466" i="70"/>
  <c r="A4467" i="70"/>
  <c r="A4468" i="70"/>
  <c r="A4469" i="70"/>
  <c r="A4470" i="70"/>
  <c r="A4471" i="70"/>
  <c r="A4472" i="70"/>
  <c r="A4473" i="70"/>
  <c r="A4474" i="70"/>
  <c r="A4475" i="70"/>
  <c r="A4476" i="70"/>
  <c r="A4477" i="70"/>
  <c r="A4478" i="70"/>
  <c r="A4479" i="70"/>
  <c r="A4480" i="70"/>
  <c r="A4481" i="70"/>
  <c r="A4482" i="70"/>
  <c r="A4483" i="70"/>
  <c r="A4484" i="70"/>
  <c r="A4485" i="70"/>
  <c r="A4486" i="70"/>
  <c r="A4487" i="70"/>
  <c r="A4488" i="70"/>
  <c r="A4489" i="70"/>
  <c r="A4490" i="70"/>
  <c r="A4491" i="70"/>
  <c r="A4492" i="70"/>
  <c r="A4493" i="70"/>
  <c r="A4494" i="70"/>
  <c r="A4495" i="70"/>
  <c r="A4496" i="70"/>
  <c r="A4497" i="70"/>
  <c r="A4498" i="70"/>
  <c r="A4499" i="70"/>
  <c r="A4500" i="70"/>
  <c r="A4501" i="70"/>
  <c r="A4502" i="70"/>
  <c r="A4503" i="70"/>
  <c r="A4504" i="70"/>
  <c r="A4505" i="70"/>
  <c r="A4506" i="70"/>
  <c r="A4507" i="70"/>
  <c r="A4508" i="70"/>
  <c r="A4509" i="70"/>
  <c r="A4510" i="70"/>
  <c r="A4511" i="70"/>
  <c r="A4512" i="70"/>
  <c r="A4513" i="70"/>
  <c r="A4514" i="70"/>
  <c r="A4515" i="70"/>
  <c r="A4516" i="70"/>
  <c r="A4517" i="70"/>
  <c r="A4518" i="70"/>
  <c r="A4519" i="70"/>
  <c r="A4520" i="70"/>
  <c r="A4521" i="70"/>
  <c r="A4522" i="70"/>
  <c r="A4523" i="70"/>
  <c r="A4524" i="70"/>
  <c r="A4525" i="70"/>
  <c r="A4526" i="70"/>
  <c r="A4527" i="70"/>
  <c r="A4528" i="70"/>
  <c r="A4529" i="70"/>
  <c r="A4530" i="70"/>
  <c r="A4531" i="70"/>
  <c r="A4532" i="70"/>
  <c r="A4533" i="70"/>
  <c r="A4534" i="70"/>
  <c r="A4535" i="70"/>
  <c r="A4536" i="70"/>
  <c r="A4537" i="70"/>
  <c r="A4538" i="70"/>
  <c r="A4539" i="70"/>
  <c r="A4540" i="70"/>
  <c r="A4541" i="70"/>
  <c r="A4542" i="70"/>
  <c r="A4543" i="70"/>
  <c r="A4544" i="70"/>
  <c r="A4545" i="70"/>
  <c r="A4546" i="70"/>
  <c r="A4547" i="70"/>
  <c r="A4548" i="70"/>
  <c r="A4549" i="70"/>
  <c r="A4550" i="70"/>
  <c r="A4551" i="70"/>
  <c r="A4552" i="70"/>
  <c r="A4553" i="70"/>
  <c r="A4554" i="70"/>
  <c r="A4555" i="70"/>
  <c r="A4556" i="70"/>
  <c r="A4557" i="70"/>
  <c r="A4558" i="70"/>
  <c r="A4559" i="70"/>
  <c r="A4560" i="70"/>
  <c r="A4561" i="70"/>
  <c r="A4562" i="70"/>
  <c r="A4563" i="70"/>
  <c r="A4564" i="70"/>
  <c r="A4565" i="70"/>
  <c r="A4566" i="70"/>
  <c r="A4567" i="70"/>
  <c r="A4568" i="70"/>
  <c r="A4569" i="70"/>
  <c r="A4570" i="70"/>
  <c r="A4571" i="70"/>
  <c r="A4572" i="70"/>
  <c r="A4573" i="70"/>
  <c r="A4574" i="70"/>
  <c r="A4575" i="70"/>
  <c r="A4576" i="70"/>
  <c r="A4577" i="70"/>
  <c r="A4578" i="70"/>
  <c r="A4579" i="70"/>
  <c r="A4580" i="70"/>
  <c r="A4581" i="70"/>
  <c r="A4582" i="70"/>
  <c r="A4583" i="70"/>
  <c r="A4584" i="70"/>
  <c r="A4585" i="70"/>
  <c r="A4586" i="70"/>
  <c r="A4587" i="70"/>
  <c r="A4588" i="70"/>
  <c r="A4589" i="70"/>
  <c r="A4590" i="70"/>
  <c r="A4591" i="70"/>
  <c r="A4592" i="70"/>
  <c r="A4593" i="70"/>
  <c r="A4594" i="70"/>
  <c r="A4595" i="70"/>
  <c r="A4596" i="70"/>
  <c r="A4597" i="70"/>
  <c r="A4598" i="70"/>
  <c r="A4599" i="70"/>
  <c r="A4600" i="70"/>
  <c r="A4601" i="70"/>
  <c r="A4602" i="70"/>
  <c r="A4603" i="70"/>
  <c r="A4604" i="70"/>
  <c r="A4605" i="70"/>
  <c r="A4606" i="70"/>
  <c r="A4607" i="70"/>
  <c r="A4608" i="70"/>
  <c r="A4609" i="70"/>
  <c r="A4610" i="70"/>
  <c r="A4611" i="70"/>
  <c r="A4612" i="70"/>
  <c r="A4613" i="70"/>
  <c r="A4614" i="70"/>
  <c r="A4615" i="70"/>
  <c r="A4616" i="70"/>
  <c r="A4617" i="70"/>
  <c r="A4618" i="70"/>
  <c r="A4619" i="70"/>
  <c r="A4620" i="70"/>
  <c r="A4621" i="70"/>
  <c r="A4622" i="70"/>
  <c r="A4623" i="70"/>
  <c r="A4624" i="70"/>
  <c r="A4625" i="70"/>
  <c r="A4626" i="70"/>
  <c r="A4627" i="70"/>
  <c r="A4628" i="70"/>
  <c r="A4629" i="70"/>
  <c r="A4630" i="70"/>
  <c r="A4631" i="70"/>
  <c r="A4632" i="70"/>
  <c r="A4633" i="70"/>
  <c r="A4634" i="70"/>
  <c r="A4635" i="70"/>
  <c r="A4636" i="70"/>
  <c r="A4637" i="70"/>
  <c r="A4638" i="70"/>
  <c r="A4639" i="70"/>
  <c r="A4640" i="70"/>
  <c r="A4641" i="70"/>
  <c r="A4642" i="70"/>
  <c r="A4643" i="70"/>
  <c r="A4644" i="70"/>
  <c r="A4645" i="70"/>
  <c r="A4646" i="70"/>
  <c r="A4647" i="70"/>
  <c r="A4648" i="70"/>
  <c r="A4649" i="70"/>
  <c r="A4650" i="70"/>
  <c r="A4651" i="70"/>
  <c r="A4652" i="70"/>
  <c r="A4653" i="70"/>
  <c r="A4654" i="70"/>
  <c r="A4655" i="70"/>
  <c r="A4656" i="70"/>
  <c r="A4657" i="70"/>
  <c r="A4658" i="70"/>
  <c r="A4659" i="70"/>
  <c r="A4660" i="70"/>
  <c r="A4661" i="70"/>
  <c r="A4662" i="70"/>
  <c r="A4663" i="70"/>
  <c r="A4664" i="70"/>
  <c r="A4665" i="70"/>
  <c r="A4666" i="70"/>
  <c r="A4667" i="70"/>
  <c r="A4668" i="70"/>
  <c r="A4669" i="70"/>
  <c r="A4670" i="70"/>
  <c r="A4671" i="70"/>
  <c r="A4672" i="70"/>
  <c r="A4673" i="70"/>
  <c r="A4674" i="70"/>
  <c r="A4675" i="70"/>
  <c r="A4676" i="70"/>
  <c r="A4677" i="70"/>
  <c r="A4678" i="70"/>
  <c r="A4679" i="70"/>
  <c r="A4680" i="70"/>
  <c r="A4681" i="70"/>
  <c r="A4682" i="70"/>
  <c r="A4683" i="70"/>
  <c r="A4684" i="70"/>
  <c r="A4685" i="70"/>
  <c r="A4686" i="70"/>
  <c r="A4687" i="70"/>
  <c r="A4688" i="70"/>
  <c r="A4689" i="70"/>
  <c r="A4690" i="70"/>
  <c r="A4691" i="70"/>
  <c r="A4692" i="70"/>
  <c r="A4693" i="70"/>
  <c r="A4694" i="70"/>
  <c r="A4695" i="70"/>
  <c r="A4696" i="70"/>
  <c r="A4697" i="70"/>
  <c r="A4698" i="70"/>
  <c r="A4699" i="70"/>
  <c r="A4700" i="70"/>
  <c r="A4701" i="70"/>
  <c r="A4702" i="70"/>
  <c r="A4703" i="70"/>
  <c r="A4704" i="70"/>
  <c r="A4705" i="70"/>
  <c r="A4706" i="70"/>
  <c r="A4707" i="70"/>
  <c r="A4708" i="70"/>
  <c r="A4709" i="70"/>
  <c r="A4710" i="70"/>
  <c r="A4711" i="70"/>
  <c r="A4712" i="70"/>
  <c r="A4713" i="70"/>
  <c r="A4714" i="70"/>
  <c r="A4715" i="70"/>
  <c r="A4716" i="70"/>
  <c r="A4717" i="70"/>
  <c r="A4718" i="70"/>
  <c r="A4719" i="70"/>
  <c r="A4720" i="70"/>
  <c r="A4721" i="70"/>
  <c r="A4722" i="70"/>
  <c r="A4723" i="70"/>
  <c r="A4724" i="70"/>
  <c r="A4725" i="70"/>
  <c r="A4726" i="70"/>
  <c r="A4727" i="70"/>
  <c r="A4728" i="70"/>
  <c r="A4729" i="70"/>
  <c r="A4730" i="70"/>
  <c r="A4731" i="70"/>
  <c r="A4732" i="70"/>
  <c r="A4733" i="70"/>
  <c r="A4734" i="70"/>
  <c r="A4735" i="70"/>
  <c r="A4736" i="70"/>
  <c r="A4737" i="70"/>
  <c r="A4738" i="70"/>
  <c r="A4739" i="70"/>
  <c r="A4740" i="70"/>
  <c r="A4741" i="70"/>
  <c r="A4742" i="70"/>
  <c r="A4743" i="70"/>
  <c r="A4744" i="70"/>
  <c r="A4745" i="70"/>
  <c r="A4746" i="70"/>
  <c r="A4747" i="70"/>
  <c r="A4748" i="70"/>
  <c r="A4749" i="70"/>
  <c r="A4750" i="70"/>
  <c r="A4751" i="70"/>
  <c r="A4752" i="70"/>
  <c r="A4753" i="70"/>
  <c r="A4754" i="70"/>
  <c r="A4755" i="70"/>
  <c r="A4756" i="70"/>
  <c r="A4757" i="70"/>
  <c r="A4758" i="70"/>
  <c r="A4759" i="70"/>
  <c r="A4760" i="70"/>
  <c r="A4761" i="70"/>
  <c r="A4762" i="70"/>
  <c r="A4763" i="70"/>
  <c r="A4764" i="70"/>
  <c r="A4765" i="70"/>
  <c r="A4766" i="70"/>
  <c r="A4767" i="70"/>
  <c r="A4768" i="70"/>
  <c r="A4769" i="70"/>
  <c r="A4770" i="70"/>
  <c r="A4771" i="70"/>
  <c r="A4772" i="70"/>
  <c r="A4773" i="70"/>
  <c r="A4774" i="70"/>
  <c r="A4775" i="70"/>
  <c r="A4776" i="70"/>
  <c r="A4777" i="70"/>
  <c r="A4778" i="70"/>
  <c r="A4779" i="70"/>
  <c r="A4780" i="70"/>
  <c r="A4781" i="70"/>
  <c r="A4782" i="70"/>
  <c r="A4783" i="70"/>
  <c r="A4784" i="70"/>
  <c r="A4785" i="70"/>
  <c r="A4786" i="70"/>
  <c r="A4787" i="70"/>
  <c r="A4788" i="70"/>
  <c r="A4789" i="70"/>
  <c r="A4790" i="70"/>
  <c r="A4791" i="70"/>
  <c r="A4792" i="70"/>
  <c r="A4793" i="70"/>
  <c r="A4794" i="70"/>
  <c r="A4795" i="70"/>
  <c r="A4796" i="70"/>
  <c r="A4797" i="70"/>
  <c r="A4798" i="70"/>
  <c r="A4799" i="70"/>
  <c r="A4800" i="70"/>
  <c r="A4801" i="70"/>
  <c r="A4802" i="70"/>
  <c r="A4803" i="70"/>
  <c r="A4804" i="70"/>
  <c r="A4805" i="70"/>
  <c r="A4806" i="70"/>
  <c r="A4807" i="70"/>
  <c r="A4808" i="70"/>
  <c r="A4809" i="70"/>
  <c r="A4810" i="70"/>
  <c r="A4811" i="70"/>
  <c r="A4812" i="70"/>
  <c r="A4813" i="70"/>
  <c r="A4814" i="70"/>
  <c r="A4815" i="70"/>
  <c r="A4816" i="70"/>
  <c r="A4817" i="70"/>
  <c r="A4818" i="70"/>
  <c r="A4819" i="70"/>
  <c r="A4820" i="70"/>
  <c r="A4821" i="70"/>
  <c r="A4822" i="70"/>
  <c r="A4823" i="70"/>
  <c r="A4824" i="70"/>
  <c r="A4825" i="70"/>
  <c r="A4826" i="70"/>
  <c r="A4827" i="70"/>
  <c r="A4828" i="70"/>
  <c r="A4829" i="70"/>
  <c r="A4830" i="70"/>
  <c r="A4831" i="70"/>
  <c r="A4832" i="70"/>
  <c r="A4833" i="70"/>
  <c r="A4834" i="70"/>
  <c r="A4835" i="70"/>
  <c r="A4836" i="70"/>
  <c r="A4837" i="70"/>
  <c r="A4838" i="70"/>
  <c r="A4839" i="70"/>
  <c r="A4840" i="70"/>
  <c r="A4841" i="70"/>
  <c r="A4842" i="70"/>
  <c r="A4843" i="70"/>
  <c r="A4844" i="70"/>
  <c r="A4845" i="70"/>
  <c r="A4846" i="70"/>
  <c r="A4847" i="70"/>
  <c r="A4848" i="70"/>
  <c r="A4849" i="70"/>
  <c r="A4850" i="70"/>
  <c r="A4851" i="70"/>
  <c r="A4852" i="70"/>
  <c r="A4853" i="70"/>
  <c r="A4854" i="70"/>
  <c r="A4855" i="70"/>
  <c r="A4856" i="70"/>
  <c r="A4857" i="70"/>
  <c r="A4858" i="70"/>
  <c r="A4859" i="70"/>
  <c r="A4860" i="70"/>
  <c r="A4861" i="70"/>
  <c r="A4862" i="70"/>
  <c r="A4863" i="70"/>
  <c r="A4864" i="70"/>
  <c r="A4865" i="70"/>
  <c r="A4866" i="70"/>
  <c r="A4867" i="70"/>
  <c r="A4868" i="70"/>
  <c r="A4869" i="70"/>
  <c r="A4870" i="70"/>
  <c r="A4871" i="70"/>
  <c r="A4872" i="70"/>
  <c r="A4873" i="70"/>
  <c r="A4874" i="70"/>
  <c r="A4875" i="70"/>
  <c r="A4876" i="70"/>
  <c r="A4877" i="70"/>
  <c r="A4878" i="70"/>
  <c r="A4879" i="70"/>
  <c r="A4880" i="70"/>
  <c r="A4881" i="70"/>
  <c r="A4882" i="70"/>
  <c r="A4883" i="70"/>
  <c r="A4884" i="70"/>
  <c r="A4885" i="70"/>
  <c r="A4886" i="70"/>
  <c r="A4887" i="70"/>
  <c r="A4888" i="70"/>
  <c r="A4889" i="70"/>
  <c r="A4890" i="70"/>
  <c r="A4891" i="70"/>
  <c r="A4892" i="70"/>
  <c r="A4893" i="70"/>
  <c r="A4894" i="70"/>
  <c r="A4895" i="70"/>
  <c r="A4896" i="70"/>
  <c r="A4897" i="70"/>
  <c r="A4898" i="70"/>
  <c r="A4899" i="70"/>
  <c r="A4900" i="70"/>
  <c r="A4901" i="70"/>
  <c r="A4902" i="70"/>
  <c r="A4903" i="70"/>
  <c r="A4904" i="70"/>
  <c r="A4905" i="70"/>
  <c r="A4906" i="70"/>
  <c r="A4907" i="70"/>
  <c r="A4908" i="70"/>
  <c r="A4909" i="70"/>
  <c r="A4910" i="70"/>
  <c r="A4911" i="70"/>
  <c r="A4912" i="70"/>
  <c r="A4913" i="70"/>
  <c r="A4914" i="70"/>
  <c r="A4915" i="70"/>
  <c r="A4916" i="70"/>
  <c r="A4917" i="70"/>
  <c r="A4918" i="70"/>
  <c r="A4919" i="70"/>
  <c r="A4920" i="70"/>
  <c r="A4921" i="70"/>
  <c r="A4922" i="70"/>
  <c r="A4923" i="70"/>
  <c r="A4924" i="70"/>
  <c r="A4925" i="70"/>
  <c r="A4926" i="70"/>
  <c r="A4927" i="70"/>
  <c r="A4928" i="70"/>
  <c r="A4929" i="70"/>
  <c r="A4930" i="70"/>
  <c r="A4931" i="70"/>
  <c r="A4932" i="70"/>
  <c r="A4933" i="70"/>
  <c r="A4934" i="70"/>
  <c r="A4935" i="70"/>
  <c r="A4936" i="70"/>
  <c r="A4937" i="70"/>
  <c r="A4938" i="70"/>
  <c r="A4939" i="70"/>
  <c r="A4940" i="70"/>
  <c r="A4941" i="70"/>
  <c r="A4942" i="70"/>
  <c r="A4943" i="70"/>
  <c r="A4944" i="70"/>
  <c r="A4945" i="70"/>
  <c r="A4946" i="70"/>
  <c r="A4947" i="70"/>
  <c r="A4948" i="70"/>
  <c r="A4949" i="70"/>
  <c r="A4950" i="70"/>
  <c r="A4951" i="70"/>
  <c r="A4952" i="70"/>
  <c r="A4953" i="70"/>
  <c r="A4954" i="70"/>
  <c r="A4955" i="70"/>
  <c r="A4956" i="70"/>
  <c r="A4957" i="70"/>
  <c r="A4958" i="70"/>
  <c r="A4959" i="70"/>
  <c r="A4960" i="70"/>
  <c r="A4961" i="70"/>
  <c r="A4962" i="70"/>
  <c r="A4963" i="70"/>
  <c r="A4964" i="70"/>
  <c r="A4965" i="70"/>
  <c r="A4966" i="70"/>
  <c r="A4967" i="70"/>
  <c r="A4968" i="70"/>
  <c r="A4969" i="70"/>
  <c r="A4970" i="70"/>
  <c r="A4971" i="70"/>
  <c r="A4972" i="70"/>
  <c r="A4973" i="70"/>
  <c r="A4974" i="70"/>
  <c r="A4975" i="70"/>
  <c r="A4976" i="70"/>
  <c r="A4977" i="70"/>
  <c r="A4978" i="70"/>
  <c r="A4979" i="70"/>
  <c r="A4980" i="70"/>
  <c r="A4981" i="70"/>
  <c r="A4982" i="70"/>
  <c r="A4983" i="70"/>
  <c r="A4984" i="70"/>
  <c r="A4985" i="70"/>
  <c r="A4986" i="70"/>
  <c r="A4987" i="70"/>
  <c r="A4988" i="70"/>
  <c r="A4989" i="70"/>
  <c r="A4990" i="70"/>
  <c r="A4991" i="70"/>
  <c r="A4992" i="70"/>
  <c r="A4993" i="70"/>
  <c r="A4994" i="70"/>
  <c r="A4995" i="70"/>
  <c r="A4996" i="70"/>
  <c r="A4997" i="70"/>
  <c r="A4998" i="70"/>
  <c r="A4999" i="70"/>
  <c r="A5000" i="70"/>
  <c r="A5001" i="70"/>
  <c r="A5002" i="70"/>
  <c r="A5003" i="70"/>
  <c r="A5004" i="70"/>
  <c r="A5005" i="70"/>
  <c r="A5006" i="70"/>
  <c r="A5007" i="70"/>
  <c r="A5008" i="70"/>
  <c r="A5009" i="70"/>
  <c r="A5010" i="70"/>
  <c r="A5011" i="70"/>
  <c r="A5012" i="70"/>
  <c r="A5013" i="70"/>
  <c r="A5014" i="70"/>
  <c r="A5015" i="70"/>
  <c r="A5016" i="70"/>
  <c r="A5017" i="70"/>
  <c r="A5018" i="70"/>
  <c r="A5019" i="70"/>
  <c r="A5020" i="70"/>
  <c r="A5021" i="70"/>
  <c r="A5022" i="70"/>
  <c r="A5023" i="70"/>
  <c r="A5024" i="70"/>
  <c r="A5025" i="70"/>
  <c r="A5026" i="70"/>
  <c r="A5027" i="70"/>
  <c r="A5028" i="70"/>
  <c r="A5029" i="70"/>
  <c r="A5030" i="70"/>
  <c r="A5031" i="70"/>
  <c r="A5032" i="70"/>
  <c r="A5033" i="70"/>
  <c r="A5034" i="70"/>
  <c r="A5035" i="70"/>
  <c r="A5036" i="70"/>
  <c r="A5037" i="70"/>
  <c r="A5038" i="70"/>
  <c r="A5039" i="70"/>
  <c r="A5040" i="70"/>
  <c r="A5041" i="70"/>
  <c r="A5042" i="70"/>
  <c r="A5043" i="70"/>
  <c r="A5044" i="70"/>
  <c r="A5045" i="70"/>
  <c r="A5046" i="70"/>
  <c r="A5047" i="70"/>
  <c r="A5048" i="70"/>
  <c r="A5049" i="70"/>
  <c r="A5050" i="70"/>
  <c r="A5051" i="70"/>
  <c r="A5052" i="70"/>
  <c r="A5053" i="70"/>
  <c r="A5054" i="70"/>
  <c r="A5055" i="70"/>
  <c r="A5056" i="70"/>
  <c r="A5057" i="70"/>
  <c r="A5058" i="70"/>
  <c r="A5059" i="70"/>
  <c r="A5060" i="70"/>
  <c r="A5061" i="70"/>
  <c r="A5062" i="70"/>
  <c r="A5063" i="70"/>
  <c r="A5064" i="70"/>
  <c r="A5065" i="70"/>
  <c r="A5066" i="70"/>
  <c r="A5067" i="70"/>
  <c r="A5068" i="70"/>
  <c r="A5069" i="70"/>
  <c r="A5070" i="70"/>
  <c r="A5071" i="70"/>
  <c r="A5072" i="70"/>
  <c r="A5073" i="70"/>
  <c r="A5074" i="70"/>
  <c r="A5075" i="70"/>
  <c r="A5076" i="70"/>
  <c r="A5077" i="70"/>
  <c r="A5078" i="70"/>
  <c r="A5079" i="70"/>
  <c r="A5080" i="70"/>
  <c r="A5081" i="70"/>
  <c r="A5082" i="70"/>
  <c r="A5083" i="70"/>
  <c r="A5084" i="70"/>
  <c r="A5085" i="70"/>
  <c r="A5086" i="70"/>
  <c r="A5087" i="70"/>
  <c r="A5088" i="70"/>
  <c r="A5089" i="70"/>
  <c r="A5090" i="70"/>
  <c r="A5091" i="70"/>
  <c r="A5092" i="70"/>
  <c r="A5093" i="70"/>
  <c r="A5094" i="70"/>
  <c r="A5095" i="70"/>
  <c r="A5096" i="70"/>
  <c r="A5097" i="70"/>
  <c r="A5098" i="70"/>
  <c r="A5099" i="70"/>
  <c r="A5100" i="70"/>
  <c r="A5101" i="70"/>
  <c r="A5102" i="70"/>
  <c r="A5103" i="70"/>
  <c r="A5104" i="70"/>
  <c r="A5105" i="70"/>
  <c r="A5106" i="70"/>
  <c r="A5107" i="70"/>
  <c r="A5108" i="70"/>
  <c r="A5109" i="70"/>
  <c r="A5110" i="70"/>
  <c r="A5111" i="70"/>
  <c r="A5112" i="70"/>
  <c r="A5113" i="70"/>
  <c r="A5114" i="70"/>
  <c r="A5115" i="70"/>
  <c r="A5116" i="70"/>
  <c r="A5117" i="70"/>
  <c r="A5118" i="70"/>
  <c r="A5119" i="70"/>
  <c r="A5120" i="70"/>
  <c r="A5121" i="70"/>
  <c r="A5122" i="70"/>
  <c r="A5123" i="70"/>
  <c r="A5124" i="70"/>
  <c r="A5125" i="70"/>
  <c r="A5126" i="70"/>
  <c r="A5127" i="70"/>
  <c r="A5128" i="70"/>
  <c r="A5129" i="70"/>
  <c r="A5130" i="70"/>
  <c r="A5131" i="70"/>
  <c r="A5132" i="70"/>
  <c r="A5133" i="70"/>
  <c r="A5134" i="70"/>
  <c r="A5135" i="70"/>
  <c r="A5136" i="70"/>
  <c r="A5137" i="70"/>
  <c r="A5138" i="70"/>
  <c r="A5139" i="70"/>
  <c r="A5140" i="70"/>
  <c r="A5141" i="70"/>
  <c r="A5142" i="70"/>
  <c r="A5143" i="70"/>
  <c r="A5144" i="70"/>
  <c r="A5145" i="70"/>
  <c r="A5146" i="70"/>
  <c r="A5147" i="70"/>
  <c r="A5148" i="70"/>
  <c r="A5149" i="70"/>
  <c r="A5150" i="70"/>
  <c r="A5151" i="70"/>
  <c r="A5152" i="70"/>
  <c r="A5153" i="70"/>
  <c r="A5154" i="70"/>
  <c r="A5155" i="70"/>
  <c r="A5156" i="70"/>
  <c r="A5157" i="70"/>
  <c r="A5158" i="70"/>
  <c r="A5159" i="70"/>
  <c r="A5160" i="70"/>
  <c r="A5161" i="70"/>
  <c r="A5162" i="70"/>
  <c r="A5163" i="70"/>
  <c r="A5164" i="70"/>
  <c r="A5165" i="70"/>
  <c r="A5166" i="70"/>
  <c r="A5167" i="70"/>
  <c r="A5168" i="70"/>
  <c r="A5169" i="70"/>
  <c r="A5170" i="70"/>
  <c r="A5171" i="70"/>
  <c r="A5172" i="70"/>
  <c r="A5173" i="70"/>
  <c r="A5174" i="70"/>
  <c r="A5175" i="70"/>
  <c r="A5176" i="70"/>
  <c r="A5177" i="70"/>
  <c r="A5178" i="70"/>
  <c r="A5179" i="70"/>
  <c r="A5180" i="70"/>
  <c r="A5181" i="70"/>
  <c r="A5182" i="70"/>
  <c r="A5183" i="70"/>
  <c r="A5184" i="70"/>
  <c r="A5185" i="70"/>
  <c r="A5186" i="70"/>
  <c r="A5187" i="70"/>
  <c r="A5188" i="70"/>
  <c r="A5189" i="70"/>
  <c r="A5190" i="70"/>
  <c r="A5191" i="70"/>
  <c r="A5192" i="70"/>
  <c r="A5193" i="70"/>
  <c r="A5194" i="70"/>
  <c r="A5195" i="70"/>
  <c r="A5196" i="70"/>
  <c r="A5197" i="70"/>
  <c r="A5198" i="70"/>
  <c r="A5199" i="70"/>
  <c r="A5200" i="70"/>
  <c r="A5201" i="70"/>
  <c r="A5202" i="70"/>
  <c r="A5203" i="70"/>
  <c r="A5204" i="70"/>
  <c r="A5205" i="70"/>
  <c r="A5206" i="70"/>
  <c r="A5207" i="70"/>
  <c r="A5208" i="70"/>
  <c r="A5209" i="70"/>
  <c r="A5210" i="70"/>
  <c r="A5211" i="70"/>
  <c r="A5212" i="70"/>
  <c r="A5213" i="70"/>
  <c r="A5214" i="70"/>
  <c r="A5215" i="70"/>
  <c r="A5216" i="70"/>
  <c r="A5217" i="70"/>
  <c r="A5218" i="70"/>
  <c r="A5219" i="70"/>
  <c r="A5220" i="70"/>
  <c r="A5221" i="70"/>
  <c r="A5222" i="70"/>
  <c r="A5223" i="70"/>
  <c r="A5224" i="70"/>
  <c r="A5225" i="70"/>
  <c r="A5226" i="70"/>
  <c r="A5227" i="70"/>
  <c r="A5228" i="70"/>
  <c r="A5229" i="70"/>
  <c r="A5230" i="70"/>
  <c r="A5231" i="70"/>
  <c r="A5232" i="70"/>
  <c r="A5233" i="70"/>
  <c r="A5234" i="70"/>
  <c r="A5235" i="70"/>
  <c r="A5236" i="70"/>
  <c r="A5237" i="70"/>
  <c r="A5238" i="70"/>
  <c r="A5239" i="70"/>
  <c r="A5240" i="70"/>
  <c r="A5241" i="70"/>
  <c r="A5242" i="70"/>
  <c r="A5243" i="70"/>
  <c r="A5244" i="70"/>
  <c r="A5245" i="70"/>
  <c r="A5246" i="70"/>
  <c r="A5247" i="70"/>
  <c r="A5248" i="70"/>
  <c r="A5249" i="70"/>
  <c r="A5250" i="70"/>
  <c r="A5251" i="70"/>
  <c r="A5252" i="70"/>
  <c r="A5253" i="70"/>
  <c r="A5254" i="70"/>
  <c r="A5255" i="70"/>
  <c r="A5256" i="70"/>
  <c r="A5257" i="70"/>
  <c r="A5258" i="70"/>
  <c r="A5259" i="70"/>
  <c r="A5260" i="70"/>
  <c r="A5261" i="70"/>
  <c r="A5262" i="70"/>
  <c r="A5263" i="70"/>
  <c r="A5264" i="70"/>
  <c r="A5265" i="70"/>
  <c r="A5266" i="70"/>
  <c r="A5267" i="70"/>
  <c r="A5268" i="70"/>
  <c r="A5269" i="70"/>
  <c r="A5270" i="70"/>
  <c r="A5271" i="70"/>
  <c r="A5272" i="70"/>
  <c r="A5273" i="70"/>
  <c r="A5274" i="70"/>
  <c r="A5275" i="70"/>
  <c r="A5276" i="70"/>
  <c r="A5277" i="70"/>
  <c r="A5278" i="70"/>
  <c r="A5279" i="70"/>
  <c r="A5280" i="70"/>
  <c r="A5281" i="70"/>
  <c r="A5282" i="70"/>
  <c r="A5283" i="70"/>
  <c r="A5284" i="70"/>
  <c r="A5285" i="70"/>
  <c r="A5286" i="70"/>
  <c r="A5287" i="70"/>
  <c r="A5288" i="70"/>
  <c r="A5289" i="70"/>
  <c r="A5290" i="70"/>
  <c r="A5291" i="70"/>
  <c r="A5292" i="70"/>
  <c r="A5293" i="70"/>
  <c r="A5294" i="70"/>
  <c r="A5295" i="70"/>
  <c r="A5296" i="70"/>
  <c r="A5297" i="70"/>
  <c r="A5298" i="70"/>
  <c r="A5299" i="70"/>
  <c r="A5300" i="70"/>
  <c r="A5301" i="70"/>
  <c r="A5302" i="70"/>
  <c r="A5303" i="70"/>
  <c r="A5304" i="70"/>
  <c r="A5305" i="70"/>
  <c r="A5306" i="70"/>
  <c r="A5307" i="70"/>
  <c r="A5308" i="70"/>
  <c r="A5309" i="70"/>
  <c r="A5310" i="70"/>
  <c r="A5311" i="70"/>
  <c r="A5312" i="70"/>
  <c r="A5313" i="70"/>
  <c r="A5314" i="70"/>
  <c r="A5315" i="70"/>
  <c r="A5316" i="70"/>
  <c r="A5317" i="70"/>
  <c r="A5318" i="70"/>
  <c r="A5319" i="70"/>
  <c r="A5320" i="70"/>
  <c r="A5321" i="70"/>
  <c r="A5322" i="70"/>
  <c r="A5323" i="70"/>
  <c r="A5324" i="70"/>
  <c r="A5325" i="70"/>
  <c r="A5326" i="70"/>
  <c r="A5327" i="70"/>
  <c r="A5328" i="70"/>
  <c r="A5329" i="70"/>
  <c r="A5330" i="70"/>
  <c r="A5331" i="70"/>
  <c r="A5332" i="70"/>
  <c r="A5333" i="70"/>
  <c r="A5334" i="70"/>
  <c r="A5335" i="70"/>
  <c r="A5336" i="70"/>
  <c r="A5337" i="70"/>
  <c r="A5338" i="70"/>
  <c r="A5339" i="70"/>
  <c r="A5340" i="70"/>
  <c r="A5341" i="70"/>
  <c r="A5342" i="70"/>
  <c r="A5343" i="70"/>
  <c r="A5344" i="70"/>
  <c r="A5345" i="70"/>
  <c r="A5346" i="70"/>
  <c r="A5347" i="70"/>
  <c r="A5348" i="70"/>
  <c r="A5349" i="70"/>
  <c r="A5350" i="70"/>
  <c r="A5351" i="70"/>
  <c r="A5352" i="70"/>
  <c r="A5353" i="70"/>
  <c r="A5354" i="70"/>
  <c r="A5355" i="70"/>
  <c r="A5356" i="70"/>
  <c r="A5357" i="70"/>
  <c r="A5358" i="70"/>
  <c r="A5359" i="70"/>
  <c r="A5360" i="70"/>
  <c r="A5361" i="70"/>
  <c r="A5362" i="70"/>
  <c r="A5363" i="70"/>
  <c r="A5364" i="70"/>
  <c r="A5365" i="70"/>
  <c r="A5366" i="70"/>
  <c r="A5367" i="70"/>
  <c r="A5368" i="70"/>
  <c r="A5369" i="70"/>
  <c r="A5370" i="70"/>
  <c r="A5371" i="70"/>
  <c r="A5372" i="70"/>
  <c r="A5373" i="70"/>
  <c r="A5374" i="70"/>
  <c r="A5375" i="70"/>
  <c r="A5376" i="70"/>
  <c r="A5377" i="70"/>
  <c r="A5378" i="70"/>
  <c r="A5379" i="70"/>
  <c r="A5380" i="70"/>
  <c r="A5381" i="70"/>
  <c r="A5382" i="70"/>
  <c r="A5383" i="70"/>
  <c r="A5384" i="70"/>
  <c r="A5385" i="70"/>
  <c r="A5386" i="70"/>
  <c r="A5387" i="70"/>
  <c r="A5388" i="70"/>
  <c r="A5389" i="70"/>
  <c r="A5390" i="70"/>
  <c r="A5391" i="70"/>
  <c r="A5392" i="70"/>
  <c r="A5393" i="70"/>
  <c r="A5394" i="70"/>
  <c r="A5395" i="70"/>
  <c r="A5396" i="70"/>
  <c r="A5397" i="70"/>
  <c r="A5398" i="70"/>
  <c r="A5399" i="70"/>
  <c r="A5400" i="70"/>
  <c r="A5401" i="70"/>
  <c r="A5402" i="70"/>
  <c r="A5403" i="70"/>
  <c r="A5404" i="70"/>
  <c r="A5405" i="70"/>
  <c r="A5406" i="70"/>
  <c r="A5407" i="70"/>
  <c r="A5408" i="70"/>
  <c r="A5409" i="70"/>
  <c r="A5410" i="70"/>
  <c r="A5411" i="70"/>
  <c r="A5412" i="70"/>
  <c r="A5413" i="70"/>
  <c r="A5414" i="70"/>
  <c r="A5415" i="70"/>
  <c r="A5416" i="70"/>
  <c r="A5417" i="70"/>
  <c r="A5418" i="70"/>
  <c r="A5419" i="70"/>
  <c r="A5420" i="70"/>
  <c r="A5421" i="70"/>
  <c r="A5422" i="70"/>
  <c r="A5423" i="70"/>
  <c r="A5424" i="70"/>
  <c r="A5425" i="70"/>
  <c r="A5426" i="70"/>
  <c r="A5427" i="70"/>
  <c r="A5428" i="70"/>
  <c r="A5429" i="70"/>
  <c r="A5430" i="70"/>
  <c r="A5431" i="70"/>
  <c r="A5432" i="70"/>
  <c r="A5433" i="70"/>
  <c r="A5434" i="70"/>
  <c r="A5435" i="70"/>
  <c r="A5436" i="70"/>
  <c r="A5437" i="70"/>
  <c r="A5438" i="70"/>
  <c r="A5439" i="70"/>
  <c r="A5440" i="70"/>
  <c r="A5441" i="70"/>
  <c r="A5442" i="70"/>
  <c r="A5443" i="70"/>
  <c r="A5444" i="70"/>
  <c r="A5445" i="70"/>
  <c r="A5446" i="70"/>
  <c r="A5447" i="70"/>
  <c r="A5448" i="70"/>
  <c r="A5449" i="70"/>
  <c r="A5450" i="70"/>
  <c r="A5451" i="70"/>
  <c r="A5452" i="70"/>
  <c r="A5453" i="70"/>
  <c r="A5454" i="70"/>
  <c r="A5455" i="70"/>
  <c r="A5456" i="70"/>
  <c r="A5457" i="70"/>
  <c r="A5458" i="70"/>
  <c r="A5459" i="70"/>
  <c r="A5460" i="70"/>
  <c r="A5461" i="70"/>
  <c r="A5462" i="70"/>
  <c r="A5463" i="70"/>
  <c r="A5464" i="70"/>
  <c r="A5465" i="70"/>
  <c r="A5466" i="70"/>
  <c r="A5467" i="70"/>
  <c r="A5468" i="70"/>
  <c r="A5469" i="70"/>
  <c r="A5470" i="70"/>
  <c r="A5471" i="70"/>
  <c r="A5472" i="70"/>
  <c r="A5473" i="70"/>
  <c r="A5474" i="70"/>
  <c r="A5475" i="70"/>
  <c r="A5476" i="70"/>
  <c r="A5477" i="70"/>
  <c r="A5478" i="70"/>
  <c r="A5479" i="70"/>
  <c r="A5480" i="70"/>
  <c r="A5481" i="70"/>
  <c r="A5482" i="70"/>
  <c r="A5483" i="70"/>
  <c r="A5484" i="70"/>
  <c r="A5485" i="70"/>
  <c r="A5486" i="70"/>
  <c r="A5487" i="70"/>
  <c r="A5488" i="70"/>
  <c r="A5489" i="70"/>
  <c r="A5490" i="70"/>
  <c r="A5491" i="70"/>
  <c r="A5492" i="70"/>
  <c r="A5493" i="70"/>
  <c r="A5494" i="70"/>
  <c r="A5495" i="70"/>
  <c r="A5496" i="70"/>
  <c r="A5497" i="70"/>
  <c r="A5498" i="70"/>
  <c r="A5499" i="70"/>
  <c r="A5500" i="70"/>
  <c r="A5501" i="70"/>
  <c r="A5502" i="70"/>
  <c r="A5503" i="70"/>
  <c r="A5504" i="70"/>
  <c r="A5505" i="70"/>
  <c r="A5506" i="70"/>
  <c r="A5507" i="70"/>
  <c r="A5508" i="70"/>
  <c r="A5509" i="70"/>
  <c r="A5510" i="70"/>
  <c r="A5511" i="70"/>
  <c r="A5512" i="70"/>
  <c r="A5513" i="70"/>
  <c r="A5514" i="70"/>
  <c r="A5515" i="70"/>
  <c r="A5516" i="70"/>
  <c r="A5517" i="70"/>
  <c r="A5518" i="70"/>
  <c r="A5519" i="70"/>
  <c r="A5520" i="70"/>
  <c r="A5521" i="70"/>
  <c r="A5522" i="70"/>
  <c r="A5523" i="70"/>
  <c r="A5524" i="70"/>
  <c r="A5525" i="70"/>
  <c r="A5526" i="70"/>
  <c r="A5527" i="70"/>
  <c r="A5528" i="70"/>
  <c r="A5529" i="70"/>
  <c r="A5530" i="70"/>
  <c r="A5531" i="70"/>
  <c r="A5532" i="70"/>
  <c r="A5533" i="70"/>
  <c r="A5534" i="70"/>
  <c r="A5535" i="70"/>
  <c r="A5536" i="70"/>
  <c r="A5537" i="70"/>
  <c r="A5538" i="70"/>
  <c r="A5539" i="70"/>
  <c r="A5540" i="70"/>
  <c r="A5541" i="70"/>
  <c r="A5542" i="70"/>
  <c r="A5543" i="70"/>
  <c r="A5544" i="70"/>
  <c r="A5545" i="70"/>
  <c r="A5546" i="70"/>
  <c r="A5547" i="70"/>
  <c r="A5548" i="70"/>
  <c r="A5549" i="70"/>
  <c r="A5550" i="70"/>
  <c r="A5551" i="70"/>
  <c r="A5552" i="70"/>
  <c r="A5553" i="70"/>
  <c r="A5554" i="70"/>
  <c r="A5555" i="70"/>
  <c r="A5556" i="70"/>
  <c r="A5557" i="70"/>
  <c r="A5558" i="70"/>
  <c r="A5559" i="70"/>
  <c r="A5560" i="70"/>
  <c r="A5561" i="70"/>
  <c r="A5562" i="70"/>
  <c r="A5563" i="70"/>
  <c r="A5564" i="70"/>
  <c r="A5565" i="70"/>
  <c r="A5566" i="70"/>
  <c r="A5567" i="70"/>
  <c r="A5568" i="70"/>
  <c r="A5569" i="70"/>
  <c r="A5570" i="70"/>
  <c r="A5571" i="70"/>
  <c r="A5572" i="70"/>
  <c r="A5573" i="70"/>
  <c r="A5574" i="70"/>
  <c r="A5575" i="70"/>
  <c r="A5576" i="70"/>
  <c r="A5577" i="70"/>
  <c r="A5578" i="70"/>
  <c r="A5579" i="70"/>
  <c r="A5580" i="70"/>
  <c r="A5581" i="70"/>
  <c r="A5582" i="70"/>
  <c r="A5583" i="70"/>
  <c r="A5584" i="70"/>
  <c r="A5585" i="70"/>
  <c r="A5586" i="70"/>
  <c r="A5587" i="70"/>
  <c r="A5588" i="70"/>
  <c r="A5589" i="70"/>
  <c r="A5590" i="70"/>
  <c r="A5591" i="70"/>
  <c r="A5592" i="70"/>
  <c r="A5593" i="70"/>
  <c r="A5594" i="70"/>
  <c r="A5595" i="70"/>
  <c r="A5596" i="70"/>
  <c r="A5597" i="70"/>
  <c r="A5598" i="70"/>
  <c r="A5599" i="70"/>
  <c r="A5600" i="70"/>
  <c r="A5601" i="70"/>
  <c r="A5602" i="70"/>
  <c r="A5603" i="70"/>
  <c r="A5604" i="70"/>
  <c r="A5605" i="70"/>
  <c r="A5606" i="70"/>
  <c r="A5607" i="70"/>
  <c r="A5608" i="70"/>
  <c r="A5609" i="70"/>
  <c r="A5610" i="70"/>
  <c r="A5611" i="70"/>
  <c r="A5612" i="70"/>
  <c r="A5613" i="70"/>
  <c r="A5614" i="70"/>
  <c r="A5615" i="70"/>
  <c r="A5616" i="70"/>
  <c r="A5617" i="70"/>
  <c r="A5618" i="70"/>
  <c r="A5619" i="70"/>
  <c r="A5620" i="70"/>
  <c r="A5621" i="70"/>
  <c r="A5622" i="70"/>
  <c r="A5623" i="70"/>
  <c r="A5624" i="70"/>
  <c r="A5625" i="70"/>
  <c r="A5626" i="70"/>
  <c r="A5627" i="70"/>
  <c r="A5628" i="70"/>
  <c r="A5629" i="70"/>
  <c r="A5630" i="70"/>
  <c r="A5631" i="70"/>
  <c r="A5632" i="70"/>
  <c r="A5633" i="70"/>
  <c r="A5634" i="70"/>
  <c r="A5635" i="70"/>
  <c r="A5636" i="70"/>
  <c r="A5637" i="70"/>
  <c r="A5638" i="70"/>
  <c r="A5639" i="70"/>
  <c r="A5640" i="70"/>
  <c r="A5641" i="70"/>
  <c r="A5642" i="70"/>
  <c r="A5643" i="70"/>
  <c r="A5644" i="70"/>
  <c r="A5645" i="70"/>
  <c r="A5646" i="70"/>
  <c r="A5647" i="70"/>
  <c r="A5648" i="70"/>
  <c r="A5649" i="70"/>
  <c r="A5650" i="70"/>
  <c r="A5651" i="70"/>
  <c r="A5652" i="70"/>
  <c r="A5653" i="70"/>
  <c r="A5654" i="70"/>
  <c r="A5655" i="70"/>
  <c r="A5656" i="70"/>
  <c r="A5657" i="70"/>
  <c r="A5658" i="70"/>
  <c r="A5659" i="70"/>
  <c r="A5660" i="70"/>
  <c r="A5661" i="70"/>
  <c r="A5662" i="70"/>
  <c r="A5663" i="70"/>
  <c r="A5664" i="70"/>
  <c r="A5665" i="70"/>
  <c r="A5666" i="70"/>
  <c r="A5667" i="70"/>
  <c r="A5668" i="70"/>
  <c r="A5669" i="70"/>
  <c r="A5670" i="70"/>
  <c r="A5671" i="70"/>
  <c r="A5672" i="70"/>
  <c r="A5673" i="70"/>
  <c r="A5674" i="70"/>
  <c r="A5675" i="70"/>
  <c r="A5676" i="70"/>
  <c r="A5677" i="70"/>
  <c r="A5678" i="70"/>
  <c r="A5679" i="70"/>
  <c r="A5680" i="70"/>
  <c r="A5681" i="70"/>
  <c r="A5682" i="70"/>
  <c r="A5683" i="70"/>
  <c r="A5684" i="70"/>
  <c r="A5685" i="70"/>
  <c r="A5686" i="70"/>
  <c r="A5687" i="70"/>
  <c r="A5688" i="70"/>
  <c r="A5689" i="70"/>
  <c r="A5690" i="70"/>
  <c r="A5691" i="70"/>
  <c r="A5692" i="70"/>
  <c r="A5693" i="70"/>
  <c r="A5694" i="70"/>
  <c r="A5695" i="70"/>
  <c r="A5696" i="70"/>
  <c r="A5697" i="70"/>
  <c r="A5698" i="70"/>
  <c r="A5699" i="70"/>
  <c r="A5700" i="70"/>
  <c r="A5701" i="70"/>
  <c r="A5702" i="70"/>
  <c r="A5703" i="70"/>
  <c r="A5704" i="70"/>
  <c r="A5705" i="70"/>
  <c r="A5706" i="70"/>
  <c r="A5707" i="70"/>
  <c r="A5708" i="70"/>
  <c r="A5709" i="70"/>
  <c r="A5710" i="70"/>
  <c r="A5711" i="70"/>
  <c r="A5712" i="70"/>
  <c r="A5713" i="70"/>
  <c r="A5714" i="70"/>
  <c r="A5715" i="70"/>
  <c r="A5716" i="70"/>
  <c r="A5717" i="70"/>
  <c r="A5718" i="70"/>
  <c r="A5719" i="70"/>
  <c r="A5720" i="70"/>
  <c r="A5721" i="70"/>
  <c r="A5722" i="70"/>
  <c r="A5723" i="70"/>
  <c r="A5724" i="70"/>
  <c r="A5725" i="70"/>
  <c r="A5726" i="70"/>
  <c r="A5727" i="70"/>
  <c r="A5728" i="70"/>
  <c r="A5729" i="70"/>
  <c r="A5730" i="70"/>
  <c r="A5731" i="70"/>
  <c r="A5732" i="70"/>
  <c r="A5733" i="70"/>
  <c r="A5734" i="70"/>
  <c r="A5735" i="70"/>
  <c r="A5736" i="70"/>
  <c r="A5737" i="70"/>
  <c r="A5738" i="70"/>
  <c r="A5739" i="70"/>
  <c r="A5740" i="70"/>
  <c r="A5741" i="70"/>
  <c r="A5742" i="70"/>
  <c r="A5743" i="70"/>
  <c r="A5744" i="70"/>
  <c r="A5745" i="70"/>
  <c r="A5746" i="70"/>
  <c r="A5747" i="70"/>
  <c r="A5748" i="70"/>
  <c r="A5749" i="70"/>
  <c r="A5750" i="70"/>
  <c r="A5751" i="70"/>
  <c r="A5752" i="70"/>
  <c r="A5753" i="70"/>
  <c r="A5754" i="70"/>
  <c r="A5755" i="70"/>
  <c r="A5756" i="70"/>
  <c r="A5757" i="70"/>
  <c r="A5758" i="70"/>
  <c r="A5759" i="70"/>
  <c r="A5760" i="70"/>
  <c r="A5761" i="70"/>
  <c r="A5762" i="70"/>
  <c r="A5763" i="70"/>
  <c r="A5764" i="70"/>
  <c r="A5765" i="70"/>
  <c r="A5766" i="70"/>
  <c r="A5767" i="70"/>
  <c r="A5768" i="70"/>
  <c r="A5769" i="70"/>
  <c r="A5770" i="70"/>
  <c r="A5771" i="70"/>
  <c r="A5772" i="70"/>
  <c r="A5773" i="70"/>
  <c r="A5774" i="70"/>
  <c r="A5775" i="70"/>
  <c r="A5776" i="70"/>
  <c r="A5777" i="70"/>
  <c r="A5778" i="70"/>
  <c r="A5779" i="70"/>
  <c r="A5780" i="70"/>
  <c r="A5781" i="70"/>
  <c r="A5782" i="70"/>
  <c r="A5783" i="70"/>
  <c r="A5784" i="70"/>
  <c r="A5785" i="70"/>
  <c r="A5786" i="70"/>
  <c r="A5787" i="70"/>
  <c r="A5788" i="70"/>
  <c r="A5789" i="70"/>
  <c r="A5790" i="70"/>
  <c r="A5791" i="70"/>
  <c r="A5792" i="70"/>
  <c r="A5793" i="70"/>
  <c r="A5794" i="70"/>
  <c r="A5795" i="70"/>
  <c r="A5796" i="70"/>
  <c r="A5797" i="70"/>
  <c r="A5798" i="70"/>
  <c r="A5799" i="70"/>
  <c r="A5800" i="70"/>
  <c r="A5801" i="70"/>
  <c r="A5802" i="70"/>
  <c r="A5803" i="70"/>
  <c r="A5804" i="70"/>
  <c r="A5805" i="70"/>
  <c r="A5806" i="70"/>
  <c r="A5807" i="70"/>
  <c r="A5808" i="70"/>
  <c r="A5809" i="70"/>
  <c r="A5810" i="70"/>
  <c r="A5811" i="70"/>
  <c r="A5812" i="70"/>
  <c r="A5813" i="70"/>
  <c r="A5814" i="70"/>
  <c r="A5815" i="70"/>
  <c r="A5816" i="70"/>
  <c r="A5817" i="70"/>
  <c r="A5818" i="70"/>
  <c r="A5819" i="70"/>
  <c r="A5820" i="70"/>
  <c r="A5821" i="70"/>
  <c r="A5822" i="70"/>
  <c r="A5823" i="70"/>
  <c r="A5824" i="70"/>
  <c r="A5825" i="70"/>
  <c r="A5826" i="70"/>
  <c r="A5827" i="70"/>
  <c r="A5828" i="70"/>
  <c r="A5829" i="70"/>
  <c r="A5830" i="70"/>
  <c r="A5831" i="70"/>
  <c r="A5832" i="70"/>
  <c r="A5833" i="70"/>
  <c r="A5834" i="70"/>
  <c r="A5835" i="70"/>
  <c r="A5836" i="70"/>
  <c r="A5837" i="70"/>
  <c r="A5838" i="70"/>
  <c r="A5839" i="70"/>
  <c r="A5840" i="70"/>
  <c r="A5841" i="70"/>
  <c r="A5842" i="70"/>
  <c r="A5843" i="70"/>
  <c r="A5844" i="70"/>
  <c r="A5845" i="70"/>
  <c r="A5846" i="70"/>
  <c r="A5847" i="70"/>
  <c r="A5848" i="70"/>
  <c r="A5849" i="70"/>
  <c r="A5850" i="70"/>
  <c r="A5851" i="70"/>
  <c r="A5852" i="70"/>
  <c r="A5853" i="70"/>
  <c r="A5854" i="70"/>
  <c r="A5855" i="70"/>
  <c r="A5856" i="70"/>
  <c r="A5857" i="70"/>
  <c r="A5858" i="70"/>
  <c r="A5859" i="70"/>
  <c r="A5860" i="70"/>
  <c r="A5861" i="70"/>
  <c r="A5862" i="70"/>
  <c r="A5863" i="70"/>
  <c r="A5864" i="70"/>
  <c r="A5865" i="70"/>
  <c r="A5866" i="70"/>
  <c r="A5867" i="70"/>
  <c r="A5868" i="70"/>
  <c r="A5869" i="70"/>
  <c r="A5870" i="70"/>
  <c r="A5871" i="70"/>
  <c r="A5872" i="70"/>
  <c r="A5873" i="70"/>
  <c r="A5874" i="70"/>
  <c r="A5875" i="70"/>
  <c r="A5876" i="70"/>
  <c r="A5877" i="70"/>
  <c r="A5878" i="70"/>
  <c r="A5879" i="70"/>
  <c r="A5880" i="70"/>
  <c r="A5881" i="70"/>
  <c r="A5882" i="70"/>
  <c r="A5883" i="70"/>
  <c r="A5884" i="70"/>
  <c r="A5885" i="70"/>
  <c r="A5886" i="70"/>
  <c r="A5887" i="70"/>
  <c r="A5888" i="70"/>
  <c r="A5889" i="70"/>
  <c r="A5890" i="70"/>
  <c r="A5891" i="70"/>
  <c r="A5892" i="70"/>
  <c r="A5893" i="70"/>
  <c r="A5894" i="70"/>
  <c r="A5895" i="70"/>
  <c r="A5896" i="70"/>
  <c r="A5897" i="70"/>
  <c r="A5898" i="70"/>
  <c r="A5899" i="70"/>
  <c r="A5900" i="70"/>
  <c r="A5901" i="70"/>
  <c r="A5902" i="70"/>
  <c r="A5903" i="70"/>
  <c r="A5904" i="70"/>
  <c r="A5905" i="70"/>
  <c r="A5906" i="70"/>
  <c r="A5907" i="70"/>
  <c r="A5908" i="70"/>
  <c r="A5909" i="70"/>
  <c r="A5910" i="70"/>
  <c r="A5911" i="70"/>
  <c r="A5912" i="70"/>
  <c r="A5913" i="70"/>
  <c r="A5914" i="70"/>
  <c r="A5915" i="70"/>
  <c r="A5916" i="70"/>
  <c r="A5917" i="70"/>
  <c r="A5918" i="70"/>
  <c r="A5919" i="70"/>
  <c r="A5920" i="70"/>
  <c r="A5921" i="70"/>
  <c r="A5922" i="70"/>
  <c r="A5923" i="70"/>
  <c r="A5924" i="70"/>
  <c r="A5925" i="70"/>
  <c r="A5926" i="70"/>
  <c r="A5927" i="70"/>
  <c r="A5928" i="70"/>
  <c r="A5929" i="70"/>
  <c r="A5930" i="70"/>
  <c r="A5931" i="70"/>
  <c r="A5932" i="70"/>
  <c r="A5933" i="70"/>
  <c r="A5934" i="70"/>
  <c r="A5935" i="70"/>
  <c r="A5936" i="70"/>
  <c r="A5937" i="70"/>
  <c r="A5938" i="70"/>
  <c r="A5939" i="70"/>
  <c r="A5940" i="70"/>
  <c r="A5941" i="70"/>
  <c r="A5942" i="70"/>
  <c r="A5943" i="70"/>
  <c r="A5944" i="70"/>
  <c r="A5945" i="70"/>
  <c r="A5946" i="70"/>
  <c r="A5947" i="70"/>
  <c r="A5948" i="70"/>
  <c r="A5949" i="70"/>
  <c r="A5950" i="70"/>
  <c r="A5951" i="70"/>
  <c r="A5952" i="70"/>
  <c r="A5953" i="70"/>
  <c r="A5954" i="70"/>
  <c r="A5955" i="70"/>
  <c r="A5956" i="70"/>
  <c r="A5957" i="70"/>
  <c r="A5958" i="70"/>
  <c r="A5959" i="70"/>
  <c r="A5960" i="70"/>
  <c r="A5961" i="70"/>
  <c r="A5962" i="70"/>
  <c r="A5963" i="70"/>
  <c r="A5964" i="70"/>
  <c r="A5965" i="70"/>
  <c r="A5966" i="70"/>
  <c r="A5967" i="70"/>
  <c r="A5968" i="70"/>
  <c r="A5969" i="70"/>
  <c r="A5970" i="70"/>
  <c r="A5971" i="70"/>
  <c r="A5972" i="70"/>
  <c r="A5973" i="70"/>
  <c r="A5974" i="70"/>
  <c r="A5975" i="70"/>
  <c r="A5976" i="70"/>
  <c r="A5977" i="70"/>
  <c r="A5978" i="70"/>
  <c r="A5979" i="70"/>
  <c r="A5980" i="70"/>
  <c r="A5981" i="70"/>
  <c r="A5982" i="70"/>
  <c r="A5983" i="70"/>
  <c r="A5984" i="70"/>
  <c r="A5985" i="70"/>
  <c r="A5986" i="70"/>
  <c r="A5987" i="70"/>
  <c r="A5988" i="70"/>
  <c r="A5989" i="70"/>
  <c r="A5990" i="70"/>
  <c r="A5991" i="70"/>
  <c r="A5992" i="70"/>
  <c r="A5993" i="70"/>
  <c r="A5994" i="70"/>
  <c r="A5995" i="70"/>
  <c r="A5996" i="70"/>
  <c r="A5997" i="70"/>
  <c r="A5998" i="70"/>
  <c r="A5999" i="70"/>
  <c r="A6000" i="70"/>
  <c r="A6001" i="70"/>
  <c r="A6002" i="70"/>
  <c r="A6003" i="70"/>
  <c r="A6004" i="70"/>
  <c r="A6005" i="70"/>
  <c r="A6006" i="70"/>
  <c r="A6007" i="70"/>
  <c r="A6008" i="70"/>
  <c r="A6009" i="70"/>
  <c r="A6010" i="70"/>
  <c r="A6011" i="70"/>
  <c r="A6012" i="70"/>
  <c r="A6013" i="70"/>
  <c r="A6014" i="70"/>
  <c r="A6015" i="70"/>
  <c r="A6016" i="70"/>
  <c r="A6017" i="70"/>
  <c r="A6018" i="70"/>
  <c r="A6019" i="70"/>
  <c r="A6020" i="70"/>
  <c r="A6021" i="70"/>
  <c r="A6022" i="70"/>
  <c r="A6023" i="70"/>
  <c r="A6024" i="70"/>
  <c r="A6025" i="70"/>
  <c r="A6026" i="70"/>
  <c r="A6027" i="70"/>
  <c r="A6028" i="70"/>
  <c r="A6029" i="70"/>
  <c r="A6030" i="70"/>
  <c r="A6031" i="70"/>
  <c r="A6032" i="70"/>
  <c r="A6033" i="70"/>
  <c r="A6034" i="70"/>
  <c r="A6035" i="70"/>
  <c r="A6036" i="70"/>
  <c r="A6037" i="70"/>
  <c r="A6038" i="70"/>
  <c r="A6039" i="70"/>
  <c r="A6040" i="70"/>
  <c r="A6041" i="70"/>
  <c r="A6042" i="70"/>
  <c r="A6043" i="70"/>
  <c r="A6044" i="70"/>
  <c r="A6045" i="70"/>
  <c r="A6046" i="70"/>
  <c r="A6047" i="70"/>
  <c r="A6048" i="70"/>
  <c r="A6049" i="70"/>
  <c r="A6050" i="70"/>
  <c r="A6051" i="70"/>
  <c r="A6052" i="70"/>
  <c r="A6053" i="70"/>
  <c r="A6054" i="70"/>
  <c r="A6055" i="70"/>
  <c r="A6056" i="70"/>
  <c r="A6057" i="70"/>
  <c r="A6058" i="70"/>
  <c r="A6059" i="70"/>
  <c r="A6060" i="70"/>
  <c r="A6061" i="70"/>
  <c r="A6062" i="70"/>
  <c r="A6063" i="70"/>
  <c r="A6064" i="70"/>
  <c r="A6065" i="70"/>
  <c r="A6066" i="70"/>
  <c r="A6067" i="70"/>
  <c r="A6068" i="70"/>
  <c r="A6069" i="70"/>
  <c r="A6070" i="70"/>
  <c r="A6071" i="70"/>
  <c r="A6072" i="70"/>
  <c r="A6073" i="70"/>
  <c r="A6074" i="70"/>
  <c r="A6075" i="70"/>
  <c r="A6076" i="70"/>
  <c r="A6077" i="70"/>
  <c r="A6078" i="70"/>
  <c r="A6079" i="70"/>
  <c r="A6080" i="70"/>
  <c r="A6081" i="70"/>
  <c r="A6082" i="70"/>
  <c r="A6083" i="70"/>
  <c r="A6084" i="70"/>
  <c r="A6085" i="70"/>
  <c r="A6086" i="70"/>
  <c r="A6087" i="70"/>
  <c r="A6088" i="70"/>
  <c r="A6089" i="70"/>
  <c r="A6090" i="70"/>
  <c r="A6091" i="70"/>
  <c r="A6092" i="70"/>
  <c r="A6093" i="70"/>
  <c r="A6094" i="70"/>
  <c r="A6095" i="70"/>
  <c r="A6096" i="70"/>
  <c r="A6097" i="70"/>
  <c r="A6098" i="70"/>
  <c r="A6099" i="70"/>
  <c r="A6100" i="70"/>
  <c r="A6101" i="70"/>
  <c r="A6102" i="70"/>
  <c r="A6103" i="70"/>
  <c r="A6104" i="70"/>
  <c r="A6105" i="70"/>
  <c r="A6106" i="70"/>
  <c r="A6107" i="70"/>
  <c r="A6108" i="70"/>
  <c r="A6109" i="70"/>
  <c r="A6110" i="70"/>
  <c r="A6111" i="70"/>
  <c r="A6112" i="70"/>
  <c r="A6113" i="70"/>
  <c r="A6114" i="70"/>
  <c r="A6115" i="70"/>
  <c r="A6116" i="70"/>
  <c r="A6117" i="70"/>
  <c r="A6118" i="70"/>
  <c r="A6119" i="70"/>
  <c r="A6120" i="70"/>
  <c r="A6121" i="70"/>
  <c r="A6122" i="70"/>
  <c r="A6123" i="70"/>
  <c r="A6124" i="70"/>
  <c r="A6125" i="70"/>
  <c r="A6126" i="70"/>
  <c r="A6127" i="70"/>
  <c r="A6128" i="70"/>
  <c r="A6129" i="70"/>
  <c r="A6130" i="70"/>
  <c r="A6131" i="70"/>
  <c r="A6132" i="70"/>
  <c r="A6133" i="70"/>
  <c r="A6134" i="70"/>
  <c r="A6135" i="70"/>
  <c r="A6136" i="70"/>
  <c r="A6137" i="70"/>
  <c r="A6138" i="70"/>
  <c r="A6139" i="70"/>
  <c r="A6140" i="70"/>
  <c r="A6141" i="70"/>
  <c r="A6142" i="70"/>
  <c r="A6143" i="70"/>
  <c r="A6144" i="70"/>
  <c r="A6145" i="70"/>
  <c r="A6146" i="70"/>
  <c r="A6147" i="70"/>
  <c r="A6148" i="70"/>
  <c r="A6149" i="70"/>
  <c r="A6150" i="70"/>
  <c r="A6151" i="70"/>
  <c r="A6152" i="70"/>
  <c r="A6153" i="70"/>
  <c r="A6154" i="70"/>
  <c r="A6155" i="70"/>
  <c r="A6156" i="70"/>
  <c r="A6157" i="70"/>
  <c r="A6158" i="70"/>
  <c r="A6159" i="70"/>
  <c r="A6160" i="70"/>
  <c r="A6161" i="70"/>
  <c r="A6162" i="70"/>
  <c r="A6163" i="70"/>
  <c r="A6164" i="70"/>
  <c r="A6165" i="70"/>
  <c r="A6166" i="70"/>
  <c r="A6167" i="70"/>
  <c r="A6168" i="70"/>
  <c r="A6169" i="70"/>
  <c r="A6170" i="70"/>
  <c r="A6171" i="70"/>
  <c r="A6172" i="70"/>
  <c r="A6173" i="70"/>
  <c r="A6174" i="70"/>
  <c r="A6175" i="70"/>
  <c r="A6176" i="70"/>
  <c r="A6177" i="70"/>
  <c r="A6178" i="70"/>
  <c r="A6179" i="70"/>
  <c r="A6180" i="70"/>
  <c r="A6181" i="70"/>
  <c r="A6182" i="70"/>
  <c r="A6183" i="70"/>
  <c r="A6184" i="70"/>
  <c r="A6185" i="70"/>
  <c r="A6186" i="70"/>
  <c r="A6187" i="70"/>
  <c r="A6188" i="70"/>
  <c r="A6189" i="70"/>
  <c r="A6190" i="70"/>
  <c r="A6191" i="70"/>
  <c r="A6192" i="70"/>
  <c r="A6193" i="70"/>
  <c r="A6194" i="70"/>
  <c r="A6195" i="70"/>
  <c r="A6196" i="70"/>
  <c r="A6197" i="70"/>
  <c r="A6198" i="70"/>
  <c r="A6199" i="70"/>
  <c r="A6200" i="70"/>
  <c r="A6201" i="70"/>
  <c r="A6202" i="70"/>
  <c r="A6203" i="70"/>
  <c r="A6204" i="70"/>
  <c r="A6205" i="70"/>
  <c r="A6206" i="70"/>
  <c r="A6207" i="70"/>
  <c r="A6208" i="70"/>
  <c r="A6209" i="70"/>
  <c r="A6210" i="70"/>
  <c r="A6211" i="70"/>
  <c r="A6212" i="70"/>
  <c r="A6213" i="70"/>
  <c r="A6214" i="70"/>
  <c r="A6215" i="70"/>
  <c r="A6216" i="70"/>
  <c r="A6217" i="70"/>
  <c r="A6218" i="70"/>
  <c r="A6219" i="70"/>
  <c r="A6220" i="70"/>
  <c r="A6221" i="70"/>
  <c r="A6222" i="70"/>
  <c r="A6223" i="70"/>
  <c r="A6224" i="70"/>
  <c r="A6225" i="70"/>
  <c r="A6226" i="70"/>
  <c r="A6227" i="70"/>
  <c r="A6228" i="70"/>
  <c r="A6229" i="70"/>
  <c r="A6230" i="70"/>
  <c r="A6231" i="70"/>
  <c r="A6232" i="70"/>
  <c r="A6233" i="70"/>
  <c r="A6234" i="70"/>
  <c r="A6235" i="70"/>
  <c r="A6236" i="70"/>
  <c r="A6237" i="70"/>
  <c r="A6238" i="70"/>
  <c r="A6239" i="70"/>
  <c r="A6240" i="70"/>
  <c r="A6241" i="70"/>
  <c r="A6242" i="70"/>
  <c r="A6243" i="70"/>
  <c r="A6244" i="70"/>
  <c r="A6245" i="70"/>
  <c r="A6246" i="70"/>
  <c r="A6247" i="70"/>
  <c r="A6248" i="70"/>
  <c r="A6249" i="70"/>
  <c r="A6250" i="70"/>
  <c r="A6251" i="70"/>
  <c r="A6252" i="70"/>
  <c r="A6253" i="70"/>
  <c r="A6254" i="70"/>
  <c r="A6255" i="70"/>
  <c r="A6256" i="70"/>
  <c r="A6257" i="70"/>
  <c r="A6258" i="70"/>
  <c r="A6259" i="70"/>
  <c r="A6260" i="70"/>
  <c r="A6261" i="70"/>
  <c r="A6262" i="70"/>
  <c r="A6263" i="70"/>
  <c r="A6264" i="70"/>
  <c r="A6265" i="70"/>
  <c r="A6266" i="70"/>
  <c r="A6267" i="70"/>
  <c r="A6268" i="70"/>
  <c r="A6269" i="70"/>
  <c r="A6270" i="70"/>
  <c r="A6271" i="70"/>
  <c r="A6272" i="70"/>
  <c r="A6273" i="70"/>
  <c r="A6274" i="70"/>
  <c r="A6275" i="70"/>
  <c r="A6276" i="70"/>
  <c r="A6277" i="70"/>
  <c r="A6278" i="70"/>
  <c r="A6279" i="70"/>
  <c r="A6280" i="70"/>
  <c r="A6281" i="70"/>
  <c r="A6282" i="70"/>
  <c r="A6283" i="70"/>
  <c r="A6284" i="70"/>
  <c r="A6285" i="70"/>
  <c r="A6286" i="70"/>
  <c r="A6287" i="70"/>
  <c r="A6288" i="70"/>
  <c r="A6289" i="70"/>
  <c r="A6290" i="70"/>
  <c r="A6291" i="70"/>
  <c r="A6292" i="70"/>
  <c r="A6293" i="70"/>
  <c r="A6294" i="70"/>
  <c r="A6295" i="70"/>
  <c r="A6296" i="70"/>
  <c r="A6297" i="70"/>
  <c r="A6298" i="70"/>
  <c r="A6299" i="70"/>
  <c r="A6300" i="70"/>
  <c r="A6301" i="70"/>
  <c r="A6302" i="70"/>
  <c r="A6303" i="70"/>
  <c r="A6304" i="70"/>
  <c r="A6305" i="70"/>
  <c r="A6306" i="70"/>
  <c r="A6307" i="70"/>
  <c r="A6308" i="70"/>
  <c r="A6309" i="70"/>
  <c r="A6310" i="70"/>
  <c r="A6311" i="70"/>
  <c r="A6312" i="70"/>
  <c r="A6313" i="70"/>
  <c r="A6314" i="70"/>
  <c r="A6315" i="70"/>
  <c r="A6316" i="70"/>
  <c r="A6317" i="70"/>
  <c r="A6318" i="70"/>
  <c r="A6319" i="70"/>
  <c r="A6320" i="70"/>
  <c r="A6321" i="70"/>
  <c r="A6322" i="70"/>
  <c r="A6323" i="70"/>
  <c r="A6324" i="70"/>
  <c r="A6325" i="70"/>
  <c r="A6326" i="70"/>
  <c r="A6327" i="70"/>
  <c r="A6328" i="70"/>
  <c r="A6329" i="70"/>
  <c r="A6330" i="70"/>
  <c r="A6331" i="70"/>
  <c r="A6332" i="70"/>
  <c r="A6333" i="70"/>
  <c r="A6334" i="70"/>
  <c r="A6335" i="70"/>
  <c r="A6336" i="70"/>
  <c r="A6337" i="70"/>
  <c r="A6338" i="70"/>
  <c r="A6339" i="70"/>
  <c r="A6340" i="70"/>
  <c r="A6341" i="70"/>
  <c r="A6342" i="70"/>
  <c r="A6343" i="70"/>
  <c r="A6344" i="70"/>
  <c r="A6345" i="70"/>
  <c r="A6346" i="70"/>
  <c r="A6347" i="70"/>
  <c r="A6348" i="70"/>
  <c r="A6349" i="70"/>
  <c r="A6350" i="70"/>
  <c r="A6351" i="70"/>
  <c r="A6352" i="70"/>
  <c r="A6353" i="70"/>
  <c r="A6354" i="70"/>
  <c r="A6355" i="70"/>
  <c r="A6356" i="70"/>
  <c r="A6357" i="70"/>
  <c r="A6358" i="70"/>
  <c r="A6359" i="70"/>
  <c r="A6360" i="70"/>
  <c r="A6361" i="70"/>
  <c r="A6362" i="70"/>
  <c r="A6363" i="70"/>
  <c r="A6364" i="70"/>
  <c r="A6365" i="70"/>
  <c r="A6366" i="70"/>
  <c r="A6367" i="70"/>
  <c r="A6368" i="70"/>
  <c r="A6369" i="70"/>
  <c r="A6370" i="70"/>
  <c r="A6371" i="70"/>
  <c r="A6372" i="70"/>
  <c r="A6373" i="70"/>
  <c r="A6374" i="70"/>
  <c r="A6375" i="70"/>
  <c r="A6376" i="70"/>
  <c r="A6377" i="70"/>
  <c r="A6378" i="70"/>
  <c r="A6379" i="70"/>
  <c r="A6380" i="70"/>
  <c r="A6381" i="70"/>
  <c r="A6382" i="70"/>
  <c r="A6383" i="70"/>
  <c r="A6384" i="70"/>
  <c r="A6385" i="70"/>
  <c r="A6386" i="70"/>
  <c r="A6387" i="70"/>
  <c r="A6388" i="70"/>
  <c r="A6389" i="70"/>
  <c r="A6390" i="70"/>
  <c r="A6391" i="70"/>
  <c r="A6392" i="70"/>
  <c r="A6393" i="70"/>
  <c r="A6394" i="70"/>
  <c r="A6395" i="70"/>
  <c r="A6396" i="70"/>
  <c r="A6397" i="70"/>
  <c r="A6398" i="70"/>
  <c r="A6399" i="70"/>
  <c r="A6400" i="70"/>
  <c r="A6401" i="70"/>
  <c r="A6402" i="70"/>
  <c r="A6403" i="70"/>
  <c r="A6404" i="70"/>
  <c r="A6405" i="70"/>
  <c r="A6406" i="70"/>
  <c r="A6407" i="70"/>
  <c r="A6408" i="70"/>
  <c r="A6409" i="70"/>
  <c r="A6410" i="70"/>
  <c r="A6411" i="70"/>
  <c r="A6412" i="70"/>
  <c r="A6413" i="70"/>
  <c r="A6414" i="70"/>
  <c r="A6415" i="70"/>
  <c r="A6416" i="70"/>
  <c r="A6417" i="70"/>
  <c r="A6418" i="70"/>
  <c r="A6419" i="70"/>
  <c r="A6420" i="70"/>
  <c r="A6421" i="70"/>
  <c r="A6422" i="70"/>
  <c r="A6423" i="70"/>
  <c r="A6424" i="70"/>
  <c r="A6425" i="70"/>
  <c r="A6426" i="70"/>
  <c r="A6427" i="70"/>
  <c r="A6428" i="70"/>
  <c r="A6429" i="70"/>
  <c r="A6430" i="70"/>
  <c r="A6431" i="70"/>
  <c r="A6432" i="70"/>
  <c r="A6433" i="70"/>
  <c r="A6434" i="70"/>
  <c r="A6435" i="70"/>
  <c r="A6436" i="70"/>
  <c r="A6437" i="70"/>
  <c r="A6438" i="70"/>
  <c r="A6439" i="70"/>
  <c r="A6440" i="70"/>
  <c r="A6441" i="70"/>
  <c r="A6442" i="70"/>
  <c r="A6443" i="70"/>
  <c r="A6444" i="70"/>
  <c r="A6445" i="70"/>
  <c r="A6446" i="70"/>
  <c r="A6447" i="70"/>
  <c r="A6448" i="70"/>
  <c r="A6449" i="70"/>
  <c r="A6450" i="70"/>
  <c r="A6451" i="70"/>
  <c r="A6452" i="70"/>
  <c r="A6453" i="70"/>
  <c r="A6454" i="70"/>
  <c r="A6455" i="70"/>
  <c r="A6456" i="70"/>
  <c r="A6457" i="70"/>
  <c r="A6458" i="70"/>
  <c r="A6459" i="70"/>
  <c r="A6460" i="70"/>
  <c r="A6461" i="70"/>
  <c r="A6462" i="70"/>
  <c r="A6463" i="70"/>
  <c r="A6464" i="70"/>
  <c r="A6465" i="70"/>
  <c r="A6466" i="70"/>
  <c r="A6467" i="70"/>
  <c r="A6468" i="70"/>
  <c r="A6469" i="70"/>
  <c r="A6470" i="70"/>
  <c r="A6471" i="70"/>
  <c r="A6472" i="70"/>
  <c r="A6473" i="70"/>
  <c r="A6474" i="70"/>
  <c r="A6475" i="70"/>
  <c r="A6476" i="70"/>
  <c r="A6477" i="70"/>
  <c r="A6478" i="70"/>
  <c r="A6479" i="70"/>
  <c r="A6480" i="70"/>
  <c r="A6481" i="70"/>
  <c r="A6482" i="70"/>
  <c r="A6483" i="70"/>
  <c r="A6484" i="70"/>
  <c r="A6485" i="70"/>
  <c r="A6486" i="70"/>
  <c r="A6487" i="70"/>
  <c r="A6488" i="70"/>
  <c r="A6489" i="70"/>
  <c r="A6490" i="70"/>
  <c r="A6491" i="70"/>
  <c r="A6492" i="70"/>
  <c r="A6493" i="70"/>
  <c r="A6494" i="70"/>
  <c r="A6495" i="70"/>
  <c r="A6496" i="70"/>
  <c r="A6497" i="70"/>
  <c r="A6498" i="70"/>
  <c r="A6499" i="70"/>
  <c r="A6500" i="70"/>
  <c r="A6501" i="70"/>
  <c r="A6502" i="70"/>
  <c r="A6503" i="70"/>
  <c r="A6504" i="70"/>
  <c r="A6505" i="70"/>
  <c r="A6506" i="70"/>
  <c r="A6507" i="70"/>
  <c r="A6508" i="70"/>
  <c r="A6509" i="70"/>
  <c r="A6510" i="70"/>
  <c r="A6511" i="70"/>
  <c r="A6512" i="70"/>
  <c r="A6513" i="70"/>
  <c r="A6514" i="70"/>
  <c r="A6515" i="70"/>
  <c r="A6516" i="70"/>
  <c r="A6517" i="70"/>
  <c r="A6518" i="70"/>
  <c r="A6519" i="70"/>
  <c r="A6520" i="70"/>
  <c r="A6521" i="70"/>
  <c r="A6522" i="70"/>
  <c r="A6523" i="70"/>
  <c r="A6524" i="70"/>
  <c r="A6525" i="70"/>
  <c r="A6526" i="70"/>
  <c r="A6527" i="70"/>
  <c r="A6528" i="70"/>
  <c r="A6529" i="70"/>
  <c r="A6530" i="70"/>
  <c r="A6531" i="70"/>
  <c r="A6532" i="70"/>
  <c r="A6533" i="70"/>
  <c r="A6534" i="70"/>
  <c r="A6535" i="70"/>
  <c r="A6536" i="70"/>
  <c r="A6537" i="70"/>
  <c r="A6538" i="70"/>
  <c r="A6539" i="70"/>
  <c r="A6540" i="70"/>
  <c r="A6541" i="70"/>
  <c r="A6542" i="70"/>
  <c r="A6543" i="70"/>
  <c r="A6544" i="70"/>
  <c r="A6545" i="70"/>
  <c r="A6546" i="70"/>
  <c r="A6547" i="70"/>
  <c r="A6548" i="70"/>
  <c r="A6549" i="70"/>
  <c r="A6550" i="70"/>
  <c r="A6551" i="70"/>
  <c r="A6552" i="70"/>
  <c r="A6553" i="70"/>
  <c r="A6554" i="70"/>
  <c r="A6555" i="70"/>
  <c r="A6556" i="70"/>
  <c r="A6557" i="70"/>
  <c r="A6558" i="70"/>
  <c r="A6559" i="70"/>
  <c r="A6560" i="70"/>
  <c r="A6561" i="70"/>
  <c r="A6562" i="70"/>
  <c r="A6563" i="70"/>
  <c r="A6564" i="70"/>
  <c r="A6565" i="70"/>
  <c r="A6566" i="70"/>
  <c r="A6567" i="70"/>
  <c r="A6568" i="70"/>
  <c r="A6569" i="70"/>
  <c r="A6570" i="70"/>
  <c r="A6571" i="70"/>
  <c r="A6572" i="70"/>
  <c r="A6573" i="70"/>
  <c r="A6574" i="70"/>
  <c r="A6575" i="70"/>
  <c r="A6576" i="70"/>
  <c r="A6577" i="70"/>
  <c r="A6578" i="70"/>
  <c r="A6579" i="70"/>
  <c r="A6580" i="70"/>
  <c r="A6581" i="70"/>
  <c r="A6582" i="70"/>
  <c r="A6583" i="70"/>
  <c r="A6584" i="70"/>
  <c r="A6585" i="70"/>
  <c r="A6586" i="70"/>
  <c r="A6587" i="70"/>
  <c r="A6588" i="70"/>
  <c r="A6589" i="70"/>
  <c r="A6590" i="70"/>
  <c r="A6591" i="70"/>
  <c r="A6592" i="70"/>
  <c r="A6593" i="70"/>
  <c r="A6594" i="70"/>
  <c r="A6595" i="70"/>
  <c r="A6596" i="70"/>
  <c r="A6597" i="70"/>
  <c r="A6598" i="70"/>
  <c r="A6599" i="70"/>
  <c r="A6600" i="70"/>
  <c r="A6601" i="70"/>
  <c r="A6602" i="70"/>
  <c r="A6603" i="70"/>
  <c r="A6604" i="70"/>
  <c r="A6605" i="70"/>
  <c r="A6606" i="70"/>
  <c r="A6607" i="70"/>
  <c r="A6608" i="70"/>
  <c r="A6609" i="70"/>
  <c r="A6610" i="70"/>
  <c r="A6611" i="70"/>
  <c r="A6612" i="70"/>
  <c r="A6613" i="70"/>
  <c r="A6614" i="70"/>
  <c r="A6615" i="70"/>
  <c r="A6616" i="70"/>
  <c r="A6617" i="70"/>
  <c r="A6618" i="70"/>
  <c r="A6619" i="70"/>
  <c r="A6620" i="70"/>
  <c r="A6621" i="70"/>
  <c r="A6622" i="70"/>
  <c r="A6623" i="70"/>
  <c r="A6624" i="70"/>
  <c r="A6625" i="70"/>
  <c r="A6626" i="70"/>
  <c r="A6627" i="70"/>
  <c r="A6628" i="70"/>
  <c r="A6629" i="70"/>
  <c r="A6630" i="70"/>
  <c r="A6631" i="70"/>
  <c r="A6632" i="70"/>
  <c r="A6633" i="70"/>
  <c r="A6634" i="70"/>
  <c r="A6635" i="70"/>
  <c r="A6636" i="70"/>
  <c r="A6637" i="70"/>
  <c r="A6638" i="70"/>
  <c r="A6639" i="70"/>
  <c r="A6640" i="70"/>
  <c r="A6641" i="70"/>
  <c r="A6642" i="70"/>
  <c r="A6643" i="70"/>
  <c r="A6644" i="70"/>
  <c r="A6645" i="70"/>
  <c r="A6646" i="70"/>
  <c r="A6647" i="70"/>
  <c r="A6648" i="70"/>
  <c r="A6649" i="70"/>
  <c r="A6650" i="70"/>
  <c r="A6651" i="70"/>
  <c r="A6652" i="70"/>
  <c r="A6653" i="70"/>
  <c r="A6654" i="70"/>
  <c r="A6655" i="70"/>
  <c r="A6656" i="70"/>
  <c r="A6657" i="70"/>
  <c r="A6658" i="70"/>
  <c r="A6659" i="70"/>
  <c r="A6660" i="70"/>
  <c r="A6661" i="70"/>
  <c r="A6662" i="70"/>
  <c r="A6663" i="70"/>
  <c r="A6664" i="70"/>
  <c r="A6665" i="70"/>
  <c r="A6666" i="70"/>
  <c r="A6667" i="70"/>
  <c r="A6668" i="70"/>
  <c r="A6669" i="70"/>
  <c r="A6670" i="70"/>
  <c r="A6671" i="70"/>
  <c r="A6672" i="70"/>
  <c r="A6673" i="70"/>
  <c r="A6674" i="70"/>
  <c r="A6675" i="70"/>
  <c r="A6676" i="70"/>
  <c r="A6677" i="70"/>
  <c r="A6678" i="70"/>
  <c r="A6679" i="70"/>
  <c r="A6680" i="70"/>
  <c r="A6681" i="70"/>
  <c r="A6682" i="70"/>
  <c r="A6683" i="70"/>
  <c r="A6684" i="70"/>
  <c r="A6685" i="70"/>
  <c r="A6686" i="70"/>
  <c r="A6687" i="70"/>
  <c r="A6688" i="70"/>
  <c r="A6689" i="70"/>
  <c r="A6690" i="70"/>
  <c r="A6691" i="70"/>
  <c r="A6692" i="70"/>
  <c r="A6693" i="70"/>
  <c r="A6694" i="70"/>
  <c r="A6695" i="70"/>
  <c r="A6696" i="70"/>
  <c r="A6697" i="70"/>
  <c r="A6698" i="70"/>
  <c r="A6699" i="70"/>
  <c r="A6700" i="70"/>
  <c r="A6701" i="70"/>
  <c r="A6702" i="70"/>
  <c r="A6703" i="70"/>
  <c r="A6704" i="70"/>
  <c r="A6705" i="70"/>
  <c r="A6706" i="70"/>
  <c r="A6707" i="70"/>
  <c r="A6708" i="70"/>
  <c r="A6709" i="70"/>
  <c r="A6710" i="70"/>
  <c r="A6711" i="70"/>
  <c r="A6712" i="70"/>
  <c r="A6713" i="70"/>
  <c r="A6714" i="70"/>
  <c r="A6715" i="70"/>
  <c r="A6716" i="70"/>
  <c r="A6717" i="70"/>
  <c r="A6718" i="70"/>
  <c r="A6719" i="70"/>
  <c r="A6720" i="70"/>
  <c r="A6721" i="70"/>
  <c r="A6722" i="70"/>
  <c r="A6723" i="70"/>
  <c r="A6724" i="70"/>
  <c r="A6725" i="70"/>
  <c r="A6726" i="70"/>
  <c r="A6727" i="70"/>
  <c r="A6728" i="70"/>
  <c r="A6729" i="70"/>
  <c r="A6730" i="70"/>
  <c r="A6731" i="70"/>
  <c r="A6732" i="70"/>
  <c r="A6733" i="70"/>
  <c r="A6734" i="70"/>
  <c r="A6735" i="70"/>
  <c r="A6736" i="70"/>
  <c r="A6737" i="70"/>
  <c r="A6738" i="70"/>
  <c r="A6739" i="70"/>
  <c r="A6740" i="70"/>
  <c r="A6741" i="70"/>
  <c r="A6742" i="70"/>
  <c r="A6743" i="70"/>
  <c r="A6744" i="70"/>
  <c r="A6745" i="70"/>
  <c r="A6746" i="70"/>
  <c r="A6747" i="70"/>
  <c r="A6748" i="70"/>
  <c r="A6749" i="70"/>
  <c r="A6750" i="70"/>
  <c r="A6751" i="70"/>
  <c r="A6752" i="70"/>
  <c r="A6753" i="70"/>
  <c r="A6754" i="70"/>
  <c r="A6755" i="70"/>
  <c r="A6756" i="70"/>
  <c r="A6757" i="70"/>
  <c r="A6758" i="70"/>
  <c r="A6759" i="70"/>
  <c r="A6760" i="70"/>
  <c r="A6761" i="70"/>
  <c r="A6762" i="70"/>
  <c r="A6763" i="70"/>
  <c r="A6764" i="70"/>
  <c r="A6765" i="70"/>
  <c r="A6766" i="70"/>
  <c r="A6767" i="70"/>
  <c r="A6768" i="70"/>
  <c r="A6769" i="70"/>
  <c r="A6770" i="70"/>
  <c r="A6771" i="70"/>
  <c r="A6772" i="70"/>
  <c r="A6773" i="70"/>
  <c r="A6774" i="70"/>
  <c r="A6775" i="70"/>
  <c r="A6776" i="70"/>
  <c r="A6777" i="70"/>
  <c r="A6778" i="70"/>
  <c r="A6779" i="70"/>
  <c r="A6780" i="70"/>
  <c r="A6781" i="70"/>
  <c r="A6782" i="70"/>
  <c r="A6783" i="70"/>
  <c r="A6784" i="70"/>
  <c r="A6785" i="70"/>
  <c r="A6786" i="70"/>
  <c r="A6787" i="70"/>
  <c r="A6788" i="70"/>
  <c r="A6789" i="70"/>
  <c r="A6790" i="70"/>
  <c r="A6791" i="70"/>
  <c r="A6792" i="70"/>
  <c r="A6793" i="70"/>
  <c r="A6794" i="70"/>
  <c r="A6795" i="70"/>
  <c r="A6796" i="70"/>
  <c r="A6797" i="70"/>
  <c r="A6798" i="70"/>
  <c r="A6799" i="70"/>
  <c r="A6800" i="70"/>
  <c r="A6801" i="70"/>
  <c r="A6802" i="70"/>
  <c r="A6803" i="70"/>
  <c r="A6804" i="70"/>
  <c r="A6805" i="70"/>
  <c r="A6806" i="70"/>
  <c r="A6807" i="70"/>
  <c r="A6808" i="70"/>
  <c r="A6809" i="70"/>
  <c r="A6810" i="70"/>
  <c r="A6811" i="70"/>
  <c r="A6812" i="70"/>
  <c r="A6813" i="70"/>
  <c r="A6814" i="70"/>
  <c r="A6815" i="70"/>
  <c r="A6816" i="70"/>
  <c r="A6817" i="70"/>
  <c r="A6818" i="70"/>
  <c r="A6819" i="70"/>
  <c r="A6820" i="70"/>
  <c r="A6821" i="70"/>
  <c r="A6822" i="70"/>
  <c r="A6823" i="70"/>
  <c r="A6824" i="70"/>
  <c r="A6825" i="70"/>
  <c r="A6826" i="70"/>
  <c r="A6827" i="70"/>
  <c r="A6828" i="70"/>
  <c r="A6829" i="70"/>
  <c r="A6830" i="70"/>
  <c r="A6831" i="70"/>
  <c r="A6832" i="70"/>
  <c r="A6833" i="70"/>
  <c r="A6834" i="70"/>
  <c r="A6835" i="70"/>
  <c r="A6836" i="70"/>
  <c r="A6837" i="70"/>
  <c r="A6838" i="70"/>
  <c r="A6839" i="70"/>
  <c r="A6840" i="70"/>
  <c r="A6841" i="70"/>
  <c r="A6842" i="70"/>
  <c r="A6843" i="70"/>
  <c r="A6844" i="70"/>
  <c r="A6845" i="70"/>
  <c r="A6846" i="70"/>
  <c r="A6847" i="70"/>
  <c r="A6848" i="70"/>
  <c r="A6849" i="70"/>
  <c r="A6850" i="70"/>
  <c r="A6851" i="70"/>
  <c r="A6852" i="70"/>
  <c r="A6853" i="70"/>
  <c r="A6854" i="70"/>
  <c r="A6855" i="70"/>
  <c r="A6856" i="70"/>
  <c r="A6857" i="70"/>
  <c r="A6858" i="70"/>
  <c r="A6859" i="70"/>
  <c r="A6860" i="70"/>
  <c r="A6861" i="70"/>
  <c r="A6862" i="70"/>
  <c r="A6863" i="70"/>
  <c r="A6864" i="70"/>
  <c r="A6865" i="70"/>
  <c r="A6866" i="70"/>
  <c r="A6867" i="70"/>
  <c r="A6868" i="70"/>
  <c r="A6869" i="70"/>
  <c r="A6870" i="70"/>
  <c r="A6871" i="70"/>
  <c r="A6872" i="70"/>
  <c r="A6873" i="70"/>
  <c r="A6874" i="70"/>
  <c r="A6875" i="70"/>
  <c r="A6876" i="70"/>
  <c r="A6877" i="70"/>
  <c r="A6878" i="70"/>
  <c r="A6879" i="70"/>
  <c r="A6880" i="70"/>
  <c r="A6881" i="70"/>
  <c r="A6882" i="70"/>
  <c r="A6883" i="70"/>
  <c r="A6884" i="70"/>
  <c r="A6885" i="70"/>
  <c r="A6886" i="70"/>
  <c r="A6887" i="70"/>
  <c r="A6888" i="70"/>
  <c r="A6889" i="70"/>
  <c r="A6890" i="70"/>
  <c r="A6891" i="70"/>
  <c r="A6892" i="70"/>
  <c r="A6893" i="70"/>
  <c r="A6894" i="70"/>
  <c r="A6895" i="70"/>
  <c r="A6896" i="70"/>
  <c r="A6897" i="70"/>
  <c r="A6898" i="70"/>
  <c r="A6899" i="70"/>
  <c r="A6900" i="70"/>
  <c r="A6901" i="70"/>
  <c r="A6902" i="70"/>
  <c r="A6903" i="70"/>
  <c r="A6904" i="70"/>
  <c r="A6905" i="70"/>
  <c r="A6906" i="70"/>
  <c r="A6907" i="70"/>
  <c r="A6908" i="70"/>
  <c r="A6909" i="70"/>
  <c r="A6910" i="70"/>
  <c r="A6911" i="70"/>
  <c r="A6912" i="70"/>
  <c r="A6913" i="70"/>
  <c r="A6914" i="70"/>
  <c r="A6915" i="70"/>
  <c r="A6916" i="70"/>
  <c r="A6917" i="70"/>
  <c r="A6918" i="70"/>
  <c r="A6919" i="70"/>
  <c r="A6920" i="70"/>
  <c r="A2" i="70"/>
  <c r="C33" i="1"/>
  <c r="L32" i="1"/>
  <c r="C29" i="1"/>
  <c r="L28" i="1"/>
  <c r="L31" i="1"/>
  <c r="C34" i="1"/>
  <c r="L33" i="1"/>
  <c r="C30" i="1"/>
  <c r="L29" i="1"/>
  <c r="C27" i="1"/>
  <c r="L27" i="1"/>
  <c r="C35" i="1"/>
  <c r="L34" i="1"/>
  <c r="C31" i="1"/>
  <c r="L30" i="1"/>
  <c r="C32" i="1"/>
  <c r="L35" i="1"/>
  <c r="C28" i="1"/>
  <c r="L26" i="1"/>
  <c r="C26" i="1"/>
  <c r="O28" i="1"/>
  <c r="B25" i="47"/>
  <c r="O31" i="1"/>
  <c r="B28" i="47"/>
  <c r="O32" i="1"/>
  <c r="B29" i="47"/>
  <c r="O27" i="1"/>
  <c r="B24" i="47"/>
  <c r="O35" i="1"/>
  <c r="B32" i="47"/>
  <c r="O30" i="1"/>
  <c r="B27" i="47"/>
  <c r="O29" i="1"/>
  <c r="B26" i="47"/>
  <c r="O34" i="1"/>
  <c r="B31" i="47"/>
  <c r="O33" i="1"/>
  <c r="B30" i="47"/>
  <c r="O26" i="1"/>
  <c r="A23" i="47"/>
  <c r="E6" i="54"/>
  <c r="E8" i="54"/>
  <c r="E10" i="54"/>
  <c r="E18" i="54"/>
  <c r="C34" i="54"/>
  <c r="C29" i="54"/>
  <c r="C35" i="54"/>
  <c r="L28" i="54"/>
  <c r="C31" i="54"/>
  <c r="L26" i="54"/>
  <c r="L31" i="54"/>
  <c r="L32" i="54"/>
  <c r="L35" i="54"/>
  <c r="C27" i="54"/>
  <c r="L33" i="54"/>
  <c r="C28" i="54"/>
  <c r="L29" i="54"/>
  <c r="C32" i="54"/>
  <c r="L34" i="54"/>
  <c r="L27" i="54"/>
  <c r="L30" i="54"/>
  <c r="C30" i="54"/>
  <c r="C33" i="54"/>
  <c r="C26" i="54"/>
  <c r="B23" i="47"/>
  <c r="F12" i="58"/>
  <c r="D5" i="58"/>
  <c r="O28" i="54"/>
  <c r="P28" i="54"/>
  <c r="Q28" i="54"/>
  <c r="R28" i="54"/>
  <c r="S28" i="54"/>
  <c r="S33" i="54"/>
  <c r="O33" i="54"/>
  <c r="P33" i="54"/>
  <c r="Q33" i="54"/>
  <c r="R33" i="54"/>
  <c r="O35" i="54"/>
  <c r="P35" i="54"/>
  <c r="Q35" i="54"/>
  <c r="R35" i="54"/>
  <c r="S35" i="54"/>
  <c r="S26" i="54"/>
  <c r="O26" i="54"/>
  <c r="P26" i="54"/>
  <c r="Q26" i="54"/>
  <c r="R26" i="54"/>
  <c r="O27" i="54"/>
  <c r="P27" i="54"/>
  <c r="Q27" i="54"/>
  <c r="R27" i="54"/>
  <c r="S27" i="54"/>
  <c r="O29" i="54"/>
  <c r="P29" i="54"/>
  <c r="Q29" i="54"/>
  <c r="R29" i="54"/>
  <c r="S29" i="54"/>
  <c r="S30" i="54"/>
  <c r="O30" i="54"/>
  <c r="P30" i="54"/>
  <c r="Q30" i="54"/>
  <c r="R30" i="54"/>
  <c r="O32" i="54"/>
  <c r="P32" i="54"/>
  <c r="Q32" i="54"/>
  <c r="R32" i="54"/>
  <c r="S32" i="54"/>
  <c r="S31" i="54"/>
  <c r="O31" i="54"/>
  <c r="P31" i="54"/>
  <c r="Q31" i="54"/>
  <c r="R31" i="54"/>
  <c r="S34" i="54"/>
  <c r="O34" i="54"/>
  <c r="P34" i="54"/>
  <c r="Q34" i="54"/>
  <c r="R34" i="54"/>
  <c r="S4" i="42"/>
  <c r="T6" i="42"/>
  <c r="S7" i="42"/>
  <c r="S10" i="42"/>
  <c r="S11" i="42"/>
  <c r="S6" i="42"/>
  <c r="T4" i="42"/>
  <c r="T7" i="42"/>
  <c r="S8" i="42"/>
  <c r="T10" i="42"/>
  <c r="T11" i="42"/>
  <c r="T5" i="42"/>
  <c r="T9" i="42"/>
  <c r="S3" i="42"/>
  <c r="S5" i="42"/>
  <c r="T8" i="42"/>
  <c r="W8" i="42"/>
  <c r="S9" i="42"/>
  <c r="T2" i="42"/>
  <c r="T3" i="42"/>
  <c r="S2" i="42"/>
  <c r="F13" i="58"/>
  <c r="R36" i="54"/>
  <c r="AE2" i="42"/>
  <c r="X2" i="42"/>
  <c r="AB2" i="42"/>
  <c r="W2" i="42"/>
  <c r="Y2" i="42"/>
  <c r="U2" i="42"/>
  <c r="V2" i="42"/>
  <c r="Z2" i="42"/>
  <c r="AA2" i="42"/>
  <c r="W5" i="42"/>
  <c r="AE10" i="42"/>
  <c r="X10" i="42"/>
  <c r="V10" i="42"/>
  <c r="Y10" i="42"/>
  <c r="U10" i="42"/>
  <c r="Z10" i="42"/>
  <c r="AB10" i="42"/>
  <c r="AA10" i="42"/>
  <c r="U5" i="42"/>
  <c r="X5" i="42"/>
  <c r="AE5" i="42"/>
  <c r="AF5" i="42"/>
  <c r="AA5" i="42"/>
  <c r="AB5" i="42"/>
  <c r="Z5" i="42"/>
  <c r="V5" i="42"/>
  <c r="Y5" i="42"/>
  <c r="X7" i="42"/>
  <c r="AB7" i="42"/>
  <c r="W7" i="42"/>
  <c r="AA7" i="42"/>
  <c r="V7" i="42"/>
  <c r="Y7" i="42"/>
  <c r="U7" i="42"/>
  <c r="AE7" i="42"/>
  <c r="AF7" i="42"/>
  <c r="Z7" i="42"/>
  <c r="AF2" i="42"/>
  <c r="U3" i="42"/>
  <c r="W3" i="42"/>
  <c r="AB3" i="42"/>
  <c r="X3" i="42"/>
  <c r="AA3" i="42"/>
  <c r="AE3" i="42"/>
  <c r="AF3" i="42"/>
  <c r="V3" i="42"/>
  <c r="Y3" i="42"/>
  <c r="Z3" i="42"/>
  <c r="W10" i="42"/>
  <c r="AF10" i="42"/>
  <c r="Y6" i="42"/>
  <c r="AE6" i="42"/>
  <c r="U6" i="42"/>
  <c r="Z6" i="42"/>
  <c r="AB6" i="42"/>
  <c r="V6" i="42"/>
  <c r="AA6" i="42"/>
  <c r="X6" i="42"/>
  <c r="W6" i="42"/>
  <c r="AF6" i="42"/>
  <c r="X9" i="42"/>
  <c r="AE9" i="42"/>
  <c r="AF9" i="42"/>
  <c r="W9" i="42"/>
  <c r="U9" i="42"/>
  <c r="Z9" i="42"/>
  <c r="Y9" i="42"/>
  <c r="AB9" i="42"/>
  <c r="AA9" i="42"/>
  <c r="V9" i="42"/>
  <c r="V8" i="42"/>
  <c r="AA8" i="42"/>
  <c r="U8" i="42"/>
  <c r="X8" i="42"/>
  <c r="AB8" i="42"/>
  <c r="Y8" i="42"/>
  <c r="Z8" i="42"/>
  <c r="AE8" i="42"/>
  <c r="AF8" i="42"/>
  <c r="U11" i="42"/>
  <c r="V11" i="42"/>
  <c r="W11" i="42"/>
  <c r="AB11" i="42"/>
  <c r="Y11" i="42"/>
  <c r="Z11" i="42"/>
  <c r="X11" i="42"/>
  <c r="AA11" i="42"/>
  <c r="AE11" i="42"/>
  <c r="AF11" i="42"/>
  <c r="W4" i="42"/>
  <c r="AA4" i="42"/>
  <c r="Z4" i="42"/>
  <c r="X4" i="42"/>
  <c r="AB4" i="42"/>
  <c r="V4" i="42"/>
  <c r="U4" i="42"/>
  <c r="Y4" i="42"/>
  <c r="AE4" i="42"/>
  <c r="AF4" i="42"/>
  <c r="B22" i="56"/>
  <c r="B22" i="54"/>
  <c r="E18" i="56"/>
  <c r="D6" i="58"/>
  <c r="R37" i="54"/>
  <c r="R38" i="54"/>
  <c r="C34" i="56"/>
  <c r="O34" i="56"/>
  <c r="P34" i="56"/>
  <c r="R34" i="56"/>
  <c r="S34" i="56"/>
  <c r="T34" i="56"/>
  <c r="L35" i="56"/>
  <c r="C27" i="56"/>
  <c r="O27" i="56"/>
  <c r="P27" i="56"/>
  <c r="R27" i="56"/>
  <c r="S27" i="56"/>
  <c r="T27" i="56"/>
  <c r="C30" i="56"/>
  <c r="O30" i="56"/>
  <c r="P30" i="56"/>
  <c r="R30" i="56"/>
  <c r="S30" i="56"/>
  <c r="T30" i="56"/>
  <c r="C33" i="56"/>
  <c r="O33" i="56"/>
  <c r="P33" i="56"/>
  <c r="R33" i="56"/>
  <c r="S33" i="56"/>
  <c r="T33" i="56"/>
  <c r="L32" i="56"/>
  <c r="C32" i="56"/>
  <c r="C35" i="56"/>
  <c r="L28" i="56"/>
  <c r="C28" i="56"/>
  <c r="O28" i="56"/>
  <c r="P28" i="56"/>
  <c r="R28" i="56"/>
  <c r="S28" i="56"/>
  <c r="T28" i="56"/>
  <c r="L29" i="56"/>
  <c r="L30" i="56"/>
  <c r="L33" i="56"/>
  <c r="L26" i="56"/>
  <c r="C26" i="56"/>
  <c r="O26" i="56"/>
  <c r="P26" i="56"/>
  <c r="R26" i="56"/>
  <c r="S26" i="56"/>
  <c r="T26" i="56"/>
  <c r="L27" i="56"/>
  <c r="C29" i="56"/>
  <c r="O29" i="56"/>
  <c r="P29" i="56"/>
  <c r="R29" i="56"/>
  <c r="S29" i="56"/>
  <c r="T29" i="56"/>
  <c r="L31" i="56"/>
  <c r="L34" i="56"/>
  <c r="C31" i="56"/>
  <c r="AF12" i="42"/>
  <c r="Z12" i="42" a="1"/>
  <c r="Z12" i="42"/>
  <c r="W12" i="42" a="1"/>
  <c r="W12" i="42"/>
  <c r="V12" i="42" a="1"/>
  <c r="V12" i="42"/>
  <c r="AB12" i="42" a="1"/>
  <c r="AB12" i="42"/>
  <c r="U12" i="42" a="1"/>
  <c r="U12" i="42"/>
  <c r="X12" i="42" a="1"/>
  <c r="X12" i="42"/>
  <c r="AA12" i="42" a="1"/>
  <c r="AA12" i="42"/>
  <c r="Y12" i="42" a="1"/>
  <c r="Y12" i="42"/>
  <c r="E12" i="56"/>
  <c r="J10" i="56"/>
  <c r="E10" i="56"/>
  <c r="J8" i="56"/>
  <c r="E8" i="56"/>
  <c r="J6" i="56"/>
  <c r="E6" i="56"/>
  <c r="J10" i="54"/>
  <c r="J8" i="54"/>
  <c r="J6" i="54"/>
  <c r="E12" i="54"/>
  <c r="O40" i="56"/>
  <c r="O31" i="56"/>
  <c r="P31" i="56"/>
  <c r="R31" i="56"/>
  <c r="S31" i="56"/>
  <c r="T31" i="56"/>
  <c r="O44" i="56"/>
  <c r="O35" i="56"/>
  <c r="P35" i="56"/>
  <c r="R35" i="56"/>
  <c r="S35" i="56"/>
  <c r="T35" i="56"/>
  <c r="O41" i="56"/>
  <c r="O32" i="56"/>
  <c r="P32" i="56"/>
  <c r="R32" i="56"/>
  <c r="S32" i="56"/>
  <c r="T32" i="56"/>
  <c r="T36" i="56"/>
  <c r="O39" i="56"/>
  <c r="O42" i="56"/>
  <c r="O43" i="56"/>
  <c r="Z13" i="42" a="1"/>
  <c r="Z13" i="42"/>
  <c r="Z14" i="42"/>
  <c r="AA13" i="42" a="1"/>
  <c r="AA13" i="42"/>
  <c r="AA14" i="42"/>
  <c r="V13" i="42" a="1"/>
  <c r="V13" i="42"/>
  <c r="V14" i="42"/>
  <c r="W13" i="42" a="1"/>
  <c r="W13" i="42"/>
  <c r="W14" i="42"/>
  <c r="X13" i="42" a="1"/>
  <c r="X13" i="42"/>
  <c r="X14" i="42"/>
  <c r="Y13" i="42" a="1"/>
  <c r="Y13" i="42"/>
  <c r="Y14" i="42"/>
  <c r="U13" i="42" a="1"/>
  <c r="U13" i="42"/>
  <c r="U14" i="42"/>
  <c r="AB13" i="42" a="1"/>
  <c r="AB13" i="42"/>
  <c r="AB14" i="42"/>
  <c r="AF13" i="42"/>
  <c r="AF14" i="42"/>
  <c r="T37" i="56"/>
  <c r="T38" i="56"/>
</calcChain>
</file>

<file path=xl/sharedStrings.xml><?xml version="1.0" encoding="utf-8"?>
<sst xmlns="http://schemas.openxmlformats.org/spreadsheetml/2006/main" count="139483" uniqueCount="7352">
  <si>
    <t>Servicio</t>
  </si>
  <si>
    <t>Paquete de Servicios</t>
  </si>
  <si>
    <t>Plata</t>
  </si>
  <si>
    <t>Oro</t>
  </si>
  <si>
    <t>Código Matriz</t>
  </si>
  <si>
    <t>Mes</t>
  </si>
  <si>
    <t>Cantidad</t>
  </si>
  <si>
    <t>Valor Total</t>
  </si>
  <si>
    <t>Item</t>
  </si>
  <si>
    <t>1. Si requiere agregue o elimine filas</t>
  </si>
  <si>
    <t>Cod. Matriz</t>
  </si>
  <si>
    <t>IVA</t>
  </si>
  <si>
    <t>Valores</t>
  </si>
  <si>
    <t>item</t>
  </si>
  <si>
    <t>Entidad solicitante</t>
  </si>
  <si>
    <t>Nit</t>
  </si>
  <si>
    <t>Contacto técnico</t>
  </si>
  <si>
    <t>Correo contacto técnico</t>
  </si>
  <si>
    <t>Teléfono contacto técnico</t>
  </si>
  <si>
    <t>Agente Bilingüe</t>
  </si>
  <si>
    <t>Agente Minero de Datos</t>
  </si>
  <si>
    <t>Coordinador Nacional</t>
  </si>
  <si>
    <t>Mailing</t>
  </si>
  <si>
    <t>TipoServicio</t>
  </si>
  <si>
    <t>Tipo de Servicios</t>
  </si>
  <si>
    <t>Hora</t>
  </si>
  <si>
    <t>Minuto</t>
  </si>
  <si>
    <t>Hora desarrollo</t>
  </si>
  <si>
    <t>BPMConsulting</t>
  </si>
  <si>
    <t>concatenar</t>
  </si>
  <si>
    <t>Con el objetivo de complementar el entendimiento sobre la solicitud de Servicios de Centos de Contacto , por favor diligencie la totalidad de la información que se pide a continuación.</t>
  </si>
  <si>
    <t>Tenga en cuenta que esta información es de utilidad para que el Proveedor pueda cotizar de la manera más precisa posible los servicios solicitados, por lo cual la exactitud y completitud es muy importante.</t>
  </si>
  <si>
    <t>Requerimiento adicional</t>
  </si>
  <si>
    <t xml:space="preserve">Descripción </t>
  </si>
  <si>
    <t>INFORMACION SUMINISTRADA POR LA ENTIDAD COMPRADORA</t>
  </si>
  <si>
    <t>Redireccionamiento a otros Centros de Contacto</t>
  </si>
  <si>
    <t>[Si requiere / No requiere]</t>
  </si>
  <si>
    <t>Imagen Institucional en el Centro de Contacto</t>
  </si>
  <si>
    <t>[Si requiere / No requiere] La Entidad Compradora Requiere que se disponga de la imagen institucional en las instalaciones del Centro de Contacto</t>
  </si>
  <si>
    <t>Area de gestión del Servicio</t>
  </si>
  <si>
    <t>[Si requiere / No requiere] La Entidad Compradora requiere que se disponga de una area exclusiva para la ubicación de su personal en las instalaciones del Centro de Contacto</t>
  </si>
  <si>
    <t>Visita técnica</t>
  </si>
  <si>
    <t>[Si requiere / No requiere] Se debe realizar visita técnica a la Entidad Compradora dado que los servicios adquiridos son in-house</t>
  </si>
  <si>
    <t>Información adicional de canales</t>
  </si>
  <si>
    <t>La Entidad Compradora entregar la siguiente información que amplia los flujos de entrada y salida de los diferentes canales, según la operación de los ultimos seis (6) meses</t>
  </si>
  <si>
    <t>Traslado de Líneas teléfonicas</t>
  </si>
  <si>
    <t>[Si requiere / No requiere] La Entidad Compradora indica si requiere el traslado de líneas teléfonicas , para lo cual suministra la información de las mismas</t>
  </si>
  <si>
    <t>TMO</t>
  </si>
  <si>
    <t>La Entidad Compradora indica los TMO establecidos para la prestación del servicio</t>
  </si>
  <si>
    <t>Servicio a contratar</t>
  </si>
  <si>
    <t>Unidad x Cantidad</t>
  </si>
  <si>
    <t>Capacidad</t>
  </si>
  <si>
    <t>Unidad x Capacidad</t>
  </si>
  <si>
    <t>Valor X Capacidad</t>
  </si>
  <si>
    <t>Cantidad en Tiempo</t>
  </si>
  <si>
    <t>Especificación</t>
  </si>
  <si>
    <t>Clic to call</t>
  </si>
  <si>
    <t>Software de gestión de operaciones de TI</t>
  </si>
  <si>
    <t>Precio base</t>
  </si>
  <si>
    <t>Divisa</t>
  </si>
  <si>
    <t>Gravámenes adicionales*</t>
  </si>
  <si>
    <t>Gravámenes adicionales (estampillas)</t>
  </si>
  <si>
    <t>No</t>
  </si>
  <si>
    <t>Descripción</t>
  </si>
  <si>
    <t>Porcentaje</t>
  </si>
  <si>
    <t>Total porcentaje:</t>
  </si>
  <si>
    <t>Filas a agregar o eliminar Gravámenes:</t>
  </si>
  <si>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</si>
  <si>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</si>
  <si>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</si>
  <si>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</si>
  <si>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</si>
  <si>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</si>
  <si>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</si>
  <si>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</si>
  <si>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</si>
  <si>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Proveedor</t>
  </si>
  <si>
    <t>Precio Total</t>
  </si>
  <si>
    <t>Sub Total</t>
  </si>
  <si>
    <t>Valor Unitario</t>
  </si>
  <si>
    <t>Valor Unitario + Gravamenes</t>
  </si>
  <si>
    <t>Descuento adicional</t>
  </si>
  <si>
    <t>Precio con Descuento</t>
  </si>
  <si>
    <t>Resumen de Cotización</t>
  </si>
  <si>
    <t>Cotización</t>
  </si>
  <si>
    <t>Cantidad de filas:</t>
  </si>
  <si>
    <t>COP</t>
  </si>
  <si>
    <t>Limite de filas</t>
  </si>
  <si>
    <t>Solicitud de Cotización
BPO</t>
  </si>
  <si>
    <t>Jornada Ordinaria</t>
  </si>
  <si>
    <t>Hora extra dominical y festivo</t>
  </si>
  <si>
    <t>Servicio 7x24</t>
  </si>
  <si>
    <t>Zona 1</t>
  </si>
  <si>
    <t>Zona 2</t>
  </si>
  <si>
    <t>Zona 3</t>
  </si>
  <si>
    <t>Especializado</t>
  </si>
  <si>
    <t>NA</t>
  </si>
  <si>
    <t>Completo</t>
  </si>
  <si>
    <t>Parcial</t>
  </si>
  <si>
    <t>Amplia</t>
  </si>
  <si>
    <t>Detallada</t>
  </si>
  <si>
    <t>Verificación de información</t>
  </si>
  <si>
    <t>Visita Domiciliaria</t>
  </si>
  <si>
    <t>Polígrafo</t>
  </si>
  <si>
    <t>Alojamiento</t>
  </si>
  <si>
    <t>N/A</t>
  </si>
  <si>
    <t>Agente Front Office</t>
  </si>
  <si>
    <t>Agente Front Office sin herramienta</t>
  </si>
  <si>
    <t>Transferencia de chat</t>
  </si>
  <si>
    <t>Grabación anuncios IVR (Interactive Voice Response) Respuesta de Voz Interactiva</t>
  </si>
  <si>
    <t>USSD (Unstructured Supplementary Service Data)</t>
  </si>
  <si>
    <t>SMS como CHAT</t>
  </si>
  <si>
    <t>Digiturno Básico</t>
  </si>
  <si>
    <t>Digiturno Avanzado</t>
  </si>
  <si>
    <t>Distintivo Institucional</t>
  </si>
  <si>
    <t>Alimentación</t>
  </si>
  <si>
    <t>Gerente de proyecto</t>
  </si>
  <si>
    <t>Profesional de operación zonal en campo</t>
  </si>
  <si>
    <t>Líder de calidad</t>
  </si>
  <si>
    <t>Cerramiento área de trabajo en Centro de Contacto</t>
  </si>
  <si>
    <t>VPN (Virtual Private Network) - Red Privada Virtual sobre Internet</t>
  </si>
  <si>
    <t>Minuto IVR (Interactive Voice Response) Transaccional</t>
  </si>
  <si>
    <t>Validación de información dactiloscópica y biométrica</t>
  </si>
  <si>
    <t>Web Callback</t>
  </si>
  <si>
    <t>Sesión formación o capacitación</t>
  </si>
  <si>
    <t>Mensajes de voz o audio</t>
  </si>
  <si>
    <t>Impresora térmica</t>
  </si>
  <si>
    <t>Licenciamiento Microsoft Office</t>
  </si>
  <si>
    <t>Tableta</t>
  </si>
  <si>
    <t>Grabación pantalla</t>
  </si>
  <si>
    <t>Técnico</t>
  </si>
  <si>
    <t>Profesional</t>
  </si>
  <si>
    <t>Alto volumen</t>
  </si>
  <si>
    <t>Bajo volumen</t>
  </si>
  <si>
    <t>Platino</t>
  </si>
  <si>
    <t>Transferencia</t>
  </si>
  <si>
    <t>Anuncio</t>
  </si>
  <si>
    <t>Validación</t>
  </si>
  <si>
    <t>Trayecto ida-regreso</t>
  </si>
  <si>
    <t>Sesión</t>
  </si>
  <si>
    <t>1ModAgentes</t>
  </si>
  <si>
    <t>1Caracteristica</t>
  </si>
  <si>
    <t>1Nivel</t>
  </si>
  <si>
    <t>4ModAgentes</t>
  </si>
  <si>
    <t>4Caracteristica</t>
  </si>
  <si>
    <t>4Nivel</t>
  </si>
  <si>
    <t>capacidad</t>
  </si>
  <si>
    <t>cant en tiempo</t>
  </si>
  <si>
    <t>vmin</t>
  </si>
  <si>
    <t>v+grava</t>
  </si>
  <si>
    <t>xcapacidad</t>
  </si>
  <si>
    <t>total</t>
  </si>
  <si>
    <t/>
  </si>
  <si>
    <t>Escoja los ANS que quiere medir durante la ejecución de la Orden de Compra</t>
  </si>
  <si>
    <t>Puntualidad en tiempos de aprovisionamiento. Penaliza el tiempo que tarda el Proveedor en aprovisionar el recurso humano y los recursos tecnológicos, Servicios BPO e integración de todos los servicios definidos por zona</t>
  </si>
  <si>
    <t>Disponibilidad de la plataforma tecnológica de Centro de Contacto. RTO (Tiempo para volver a operar después de un incidente – Recovery Time Objective)</t>
  </si>
  <si>
    <t>Nivel de servicio para el canal voz (La selección de este indicador excluye el de tiempo de atención para voz).</t>
  </si>
  <si>
    <t>Tiempo de atención canales: Telefónico o voz (La selección de este indicador excluye el de nivel de servicio para el canal voz).</t>
  </si>
  <si>
    <t>Tiempo de atención canales: Chat y Web (Web callback, clic to call)</t>
  </si>
  <si>
    <t>Tiempo de atención: Videollamada</t>
  </si>
  <si>
    <t>Tiempo de atención canales: Fax o Fax Virtual y correo electrónico. Porcentaje antes de 5 horas hábiles: “a”</t>
  </si>
  <si>
    <t>Quejas sobre el servicio del Centro de Contacto</t>
  </si>
  <si>
    <t>Promedio del nivel de satisfacción de los ciudadanos con el servicio: “s”</t>
  </si>
  <si>
    <t>Rotación de Agentes</t>
  </si>
  <si>
    <t>TMO (Tiempo Medio de Operación).</t>
  </si>
  <si>
    <t>Eficacia: Telefónico o Voz, Chat, Fax o Fax Virtual, Correo Electrónico, Web (Web callback, clic to call)</t>
  </si>
  <si>
    <t>Ocupación de Agentes en los canales de atención: Telefónico o Voz, Chat, Fax o Fax Virtual, Correo Electrónico, Web (Web callback, clic to call). Para transacciones entrantes.</t>
  </si>
  <si>
    <t>Ocupación de Agentes en los canales de atención: Telefónico o Voz, Chat, Fax o Fax Virtual, Correo Electrónico, Web (Web callback, clic to call). Para transacciones salientes.</t>
  </si>
  <si>
    <t>Precisión error crítico de usuario: “ecu”</t>
  </si>
  <si>
    <t>Precisión error crítico de negocio: “ecn”</t>
  </si>
  <si>
    <t>Auditoría efectuada por la Entidad Compradora a la medida de Precisión Error Critico de usuario</t>
  </si>
  <si>
    <t>Evaluación de conocimiento Agentes: "eca."</t>
  </si>
  <si>
    <t>Hora extra diurna</t>
  </si>
  <si>
    <t>IPC</t>
  </si>
  <si>
    <t>SMMLV</t>
  </si>
  <si>
    <t>Código del servicio</t>
  </si>
  <si>
    <t>Nombre del servicio</t>
  </si>
  <si>
    <t>Caracteristica 1</t>
  </si>
  <si>
    <t>Caracteristica 2</t>
  </si>
  <si>
    <t>Caracteristica 3</t>
  </si>
  <si>
    <t>Caracteristica 4</t>
  </si>
  <si>
    <t>Caracteristica 5</t>
  </si>
  <si>
    <t>Caracteristica 6</t>
  </si>
  <si>
    <t>Unidad de facturación</t>
  </si>
  <si>
    <t>Oferta Millenium</t>
  </si>
  <si>
    <t>Oferta Emtelco SAS</t>
  </si>
  <si>
    <t>Oferta Conalcreditos</t>
  </si>
  <si>
    <t>Oferta BPM Consulting LTDA</t>
  </si>
  <si>
    <t>Oferta Outsourcing S.A</t>
  </si>
  <si>
    <t>Oferta UT Servicios BPO</t>
  </si>
  <si>
    <t>Oferta UT ASD - IQ</t>
  </si>
  <si>
    <t>INCREMENTO</t>
  </si>
  <si>
    <t>IT-BPO-1-1</t>
  </si>
  <si>
    <t>IT-BPO-2-1</t>
  </si>
  <si>
    <t>Minuto IVR (Interactive Voice Response) - Enrutador</t>
  </si>
  <si>
    <t>IT-BPO-3-1</t>
  </si>
  <si>
    <t>IT-BPO-4-1</t>
  </si>
  <si>
    <t>IT-BPO-5-1</t>
  </si>
  <si>
    <t>Minuto IVR con reconocimiento de Voz</t>
  </si>
  <si>
    <t>IT-BPO-6-1</t>
  </si>
  <si>
    <t xml:space="preserve">Voz profesional </t>
  </si>
  <si>
    <t>IT-BPO-6-2</t>
  </si>
  <si>
    <t xml:space="preserve">Voz sintética </t>
  </si>
  <si>
    <t>IT-BPO-7-1</t>
  </si>
  <si>
    <t>Minutos de conexión outbound/Inbound</t>
  </si>
  <si>
    <t>Outbound de fijo a 01-8000</t>
  </si>
  <si>
    <t>IT-BPO-7-2</t>
  </si>
  <si>
    <t xml:space="preserve">Outbound desde celular a 01-8000 </t>
  </si>
  <si>
    <t>IT-BPO-7-3</t>
  </si>
  <si>
    <t xml:space="preserve">Outbound entre fijos en ciudades principales </t>
  </si>
  <si>
    <t>IT-BPO-7-4</t>
  </si>
  <si>
    <t>Outbound entre fijos en el resto del territorio nacional</t>
  </si>
  <si>
    <t>IT-BPO-7-5</t>
  </si>
  <si>
    <t>Outbound de fijo a larga distancia nacional</t>
  </si>
  <si>
    <t>IT-BPO-7-6</t>
  </si>
  <si>
    <t xml:space="preserve">Outbound de fijo a celular </t>
  </si>
  <si>
    <t>IT-BPO-7-7</t>
  </si>
  <si>
    <t>Internacional Outbound a fijos y móviles en Estados Unidos, Canadá y Puerto Rico</t>
  </si>
  <si>
    <t>IT-BPO-7-8</t>
  </si>
  <si>
    <t xml:space="preserve">Internacional Outbound a fijos y móviles en Europa, Asia, Oceanía </t>
  </si>
  <si>
    <t>IT-BPO-7-9</t>
  </si>
  <si>
    <t>Internacional Outbound a fijos y móviles el resto de América</t>
  </si>
  <si>
    <t>IT-BPO-7-10</t>
  </si>
  <si>
    <t>Internacional Outbound a fijos y móviles y al resto del mundo</t>
  </si>
  <si>
    <t>IT-BPO-7-11</t>
  </si>
  <si>
    <t>Inbound de fijo a 018000</t>
  </si>
  <si>
    <t>IT-BPO-7-12</t>
  </si>
  <si>
    <t>Inbound de celular a 018000</t>
  </si>
  <si>
    <t>IT-BPO-8-1</t>
  </si>
  <si>
    <t>Transferencia de llamadas</t>
  </si>
  <si>
    <t>IT-BPO-9-1</t>
  </si>
  <si>
    <t xml:space="preserve">Minuto </t>
  </si>
  <si>
    <t>IT-BPO-10-1</t>
  </si>
  <si>
    <t>Minuto Virtual Hold</t>
  </si>
  <si>
    <t>IT-BPO-11-1</t>
  </si>
  <si>
    <t>Licencia Mes</t>
  </si>
  <si>
    <t>IT-BPO-12-1</t>
  </si>
  <si>
    <t>IT-BPO-13-1</t>
  </si>
  <si>
    <t>Correo</t>
  </si>
  <si>
    <t>IT-BPO-14-1</t>
  </si>
  <si>
    <t>WhatsApp for Business API</t>
  </si>
  <si>
    <t xml:space="preserve">setup </t>
  </si>
  <si>
    <t>setup</t>
  </si>
  <si>
    <t>IT-BPO-14-2</t>
  </si>
  <si>
    <t>API</t>
  </si>
  <si>
    <t>IT-BPO-14-3</t>
  </si>
  <si>
    <t xml:space="preserve">usuario activo </t>
  </si>
  <si>
    <t>Usuario activo</t>
  </si>
  <si>
    <t>IT-BPO-15-1</t>
  </si>
  <si>
    <t xml:space="preserve">Iteración USSD </t>
  </si>
  <si>
    <t>IT-BPO-16-1</t>
  </si>
  <si>
    <t>SMS en una vía</t>
  </si>
  <si>
    <t>Mensaje SMS</t>
  </si>
  <si>
    <t>IT-BPO-16-2</t>
  </si>
  <si>
    <t>SMS en doble vía</t>
  </si>
  <si>
    <t>IT-BPO-17-1</t>
  </si>
  <si>
    <t>SMS con Landing Page</t>
  </si>
  <si>
    <t>IT-BPO-18-1</t>
  </si>
  <si>
    <t>Agente General</t>
  </si>
  <si>
    <t>IT-BPO-18-2</t>
  </si>
  <si>
    <t>Mes 7x24</t>
  </si>
  <si>
    <t>IT-BPO-18-3</t>
  </si>
  <si>
    <t>Agente técnico</t>
  </si>
  <si>
    <t>IT-BPO-18-4</t>
  </si>
  <si>
    <t>IT-BPO-18-5</t>
  </si>
  <si>
    <t>Agente Profesional</t>
  </si>
  <si>
    <t>IT-BPO-18-6</t>
  </si>
  <si>
    <t>IT-BPO-18-7</t>
  </si>
  <si>
    <t>Agente Especializado</t>
  </si>
  <si>
    <t>IT-BPO-18-8</t>
  </si>
  <si>
    <t>IT-BPO-19-1</t>
  </si>
  <si>
    <t>IT-BPO-20-1</t>
  </si>
  <si>
    <t>Chatbot dumb</t>
  </si>
  <si>
    <t>Respuesta Chatbot dumb</t>
  </si>
  <si>
    <t>IT-BPO-21-1</t>
  </si>
  <si>
    <t>Chatbot Smart</t>
  </si>
  <si>
    <t>Respuesta Chatbot Smart</t>
  </si>
  <si>
    <t>IT-BPO-22-1</t>
  </si>
  <si>
    <t>Voicebot Smart</t>
  </si>
  <si>
    <t>Minuto Voicebot Smart</t>
  </si>
  <si>
    <t>IT-BPO-23-1</t>
  </si>
  <si>
    <t>Hora desarrollo para Integraciones y canales digitales</t>
  </si>
  <si>
    <t>IT-BPO-24-1</t>
  </si>
  <si>
    <t>Analytics</t>
  </si>
  <si>
    <t>IT-BPO-31-1</t>
  </si>
  <si>
    <t>Agente para gestión de redes sociales</t>
  </si>
  <si>
    <t>IT-BPO-31-2</t>
  </si>
  <si>
    <t>IT-BPO-31-3</t>
  </si>
  <si>
    <t>Hora extra nocturna </t>
  </si>
  <si>
    <t>IT-BPO-31-4</t>
  </si>
  <si>
    <t>IT-BPO-31-5</t>
  </si>
  <si>
    <t>IT-BPO-31-6</t>
  </si>
  <si>
    <t>Agente profesional</t>
  </si>
  <si>
    <t>IT-BPO-31-7</t>
  </si>
  <si>
    <t>IT-BPO-31-8</t>
  </si>
  <si>
    <t>IT-BPO-31-9</t>
  </si>
  <si>
    <t>IT-BPO-31-10</t>
  </si>
  <si>
    <t>IT-BPO-31-11</t>
  </si>
  <si>
    <t>Agente especializado</t>
  </si>
  <si>
    <t>IT-BPO-31-12</t>
  </si>
  <si>
    <t>IT-BPO-31-13</t>
  </si>
  <si>
    <t>IT-BPO-31-14</t>
  </si>
  <si>
    <t>IT-BPO-31-15</t>
  </si>
  <si>
    <t>IT-BPO-31-16</t>
  </si>
  <si>
    <t>IT-BPO-31-17</t>
  </si>
  <si>
    <t>IT-BPO-31-18</t>
  </si>
  <si>
    <t>IT-BPO-31-19</t>
  </si>
  <si>
    <t>IT-BPO-31-20</t>
  </si>
  <si>
    <t>IT-BPO-31-21</t>
  </si>
  <si>
    <t>IT-BPO-31-22</t>
  </si>
  <si>
    <t>IT-BPO-31-23</t>
  </si>
  <si>
    <t>IT-BPO-31-24</t>
  </si>
  <si>
    <t>IT-BPO-31-25</t>
  </si>
  <si>
    <t>IT-BPO-31-26</t>
  </si>
  <si>
    <t>IT-BPO-31-27</t>
  </si>
  <si>
    <t>IT-BPO-31-28</t>
  </si>
  <si>
    <t>IT-BPO-31-29</t>
  </si>
  <si>
    <t>IT-BPO-31-30</t>
  </si>
  <si>
    <t>IT-BPO-31-31</t>
  </si>
  <si>
    <t>IT-BPO-31-32</t>
  </si>
  <si>
    <t>IT-BPO-31-33</t>
  </si>
  <si>
    <t>IT-BPO-31-34</t>
  </si>
  <si>
    <t>IT-BPO-31-35</t>
  </si>
  <si>
    <t>IT-BPO-31-36</t>
  </si>
  <si>
    <t>IT-BPO-31-37</t>
  </si>
  <si>
    <t>IT-BPO-31-38</t>
  </si>
  <si>
    <t>IT-BPO-31-39</t>
  </si>
  <si>
    <t>IT-BPO-31-40</t>
  </si>
  <si>
    <t>IT-BPO-31-41</t>
  </si>
  <si>
    <t>IT-BPO-31-42</t>
  </si>
  <si>
    <t>IT-BPO-31-43</t>
  </si>
  <si>
    <t>IT-BPO-31-44</t>
  </si>
  <si>
    <t>IT-BPO-31-45</t>
  </si>
  <si>
    <t>IT-BPO-33-1</t>
  </si>
  <si>
    <t>Jornada Ordinaria </t>
  </si>
  <si>
    <t>IT-BPO-33-2</t>
  </si>
  <si>
    <t>IT-BPO-33-3</t>
  </si>
  <si>
    <t>IT-BPO-33-4</t>
  </si>
  <si>
    <t>IT-BPO-33-5</t>
  </si>
  <si>
    <t>IT-BPO-33-6</t>
  </si>
  <si>
    <t>IT-BPO-33-7</t>
  </si>
  <si>
    <t>IT-BPO-33-8</t>
  </si>
  <si>
    <t>IT-BPO-34-1</t>
  </si>
  <si>
    <t>IT-BPO-35-1</t>
  </si>
  <si>
    <t>IT-BPO-35-2</t>
  </si>
  <si>
    <t>IT-BPO-35-3</t>
  </si>
  <si>
    <t xml:space="preserve">Hora extra nocturna </t>
  </si>
  <si>
    <t>IT-BPO-35-4</t>
  </si>
  <si>
    <t>IT-BPO-35-5</t>
  </si>
  <si>
    <t>IT-BPO-35-6</t>
  </si>
  <si>
    <t>IT-BPO-35-7</t>
  </si>
  <si>
    <t>IT-BPO-35-8</t>
  </si>
  <si>
    <t>IT-BPO-35-9</t>
  </si>
  <si>
    <t>IT-BPO-35-10</t>
  </si>
  <si>
    <t>IT-BPO-35-11</t>
  </si>
  <si>
    <t>IT-BPO-35-12</t>
  </si>
  <si>
    <t>IT-BPO-36-1</t>
  </si>
  <si>
    <t>IT-BPO-36-2</t>
  </si>
  <si>
    <t>IT-BPO-36-3</t>
  </si>
  <si>
    <t>IT-BPO-36-4</t>
  </si>
  <si>
    <t>IT-BPO-36-5</t>
  </si>
  <si>
    <t>IT-BPO-36-6</t>
  </si>
  <si>
    <t>IT-BPO-36-7</t>
  </si>
  <si>
    <t>IT-BPO-36-8</t>
  </si>
  <si>
    <t>IT-BPO-36-9</t>
  </si>
  <si>
    <t>IT-BPO-36-10</t>
  </si>
  <si>
    <t>IT-BPO-36-11</t>
  </si>
  <si>
    <t>IT-BPO-36-12</t>
  </si>
  <si>
    <t>IT-BPO-37-1</t>
  </si>
  <si>
    <t>Supervisor Servicios BPO</t>
  </si>
  <si>
    <t>IT-BPO-37-2</t>
  </si>
  <si>
    <t>Hora Extra diurna</t>
  </si>
  <si>
    <t>IT-BPO-37-3</t>
  </si>
  <si>
    <t>Hora Extra Nocturna</t>
  </si>
  <si>
    <t>IT-BPO-37-4</t>
  </si>
  <si>
    <t>Hora Extra dominical y festivo</t>
  </si>
  <si>
    <t>IT-BPO-37-5</t>
  </si>
  <si>
    <t>IT-BPO-37-6</t>
  </si>
  <si>
    <t>IT-BPO-37-7</t>
  </si>
  <si>
    <t>IT-BPO-38-1</t>
  </si>
  <si>
    <t>IT-BPO-38-2</t>
  </si>
  <si>
    <t>IT-BPO-38-3</t>
  </si>
  <si>
    <t>IT-BPO-38-4</t>
  </si>
  <si>
    <t>IT-BPO-38-5</t>
  </si>
  <si>
    <t>IT-BPO-38-6</t>
  </si>
  <si>
    <t>IT-BPO-38-7</t>
  </si>
  <si>
    <t>IT-BPO-39-1</t>
  </si>
  <si>
    <t>Formador</t>
  </si>
  <si>
    <t>IT-BPO-39-2</t>
  </si>
  <si>
    <t>IT-BPO-39-3</t>
  </si>
  <si>
    <t>IT-BPO-39-4</t>
  </si>
  <si>
    <t>IT-BPO-40-1</t>
  </si>
  <si>
    <t>IT-BPO-40-2</t>
  </si>
  <si>
    <t>IT-BPO-41-1</t>
  </si>
  <si>
    <t>Distintivo</t>
  </si>
  <si>
    <t>IT-BPO-42-1</t>
  </si>
  <si>
    <t>Estudio de Seguridad por Agente</t>
  </si>
  <si>
    <t>IT-BPO-42-2</t>
  </si>
  <si>
    <t>IT-BPO-42-3</t>
  </si>
  <si>
    <t>IT-BPO-42-4</t>
  </si>
  <si>
    <t>Prueba VSA (prueba de estrés de la voz)</t>
  </si>
  <si>
    <t>IT-BPO-42-5</t>
  </si>
  <si>
    <t>Judicial y financiera</t>
  </si>
  <si>
    <t>IT-BPO-43-1</t>
  </si>
  <si>
    <t>Transporte</t>
  </si>
  <si>
    <t>Trayecto ida-regreso aéreo</t>
  </si>
  <si>
    <t xml:space="preserve">Entre Zona 1 </t>
  </si>
  <si>
    <t>IT-BPO-43-2</t>
  </si>
  <si>
    <t xml:space="preserve">Entre Zona 2 </t>
  </si>
  <si>
    <t>IT-BPO-43-3</t>
  </si>
  <si>
    <t xml:space="preserve">Entre Zona 3 </t>
  </si>
  <si>
    <t>IT-BPO-43-4</t>
  </si>
  <si>
    <t>De zona 1 a zona 2 y viceversa</t>
  </si>
  <si>
    <t>IT-BPO-43-5</t>
  </si>
  <si>
    <t>De zona 1 a zona 3 y viceversa</t>
  </si>
  <si>
    <t>IT-BPO-43-6</t>
  </si>
  <si>
    <t>De zona 2 a zona 3 y viceversa</t>
  </si>
  <si>
    <t>IT-BPO-43-7</t>
  </si>
  <si>
    <t>Trayecto ida-regreso terrestre</t>
  </si>
  <si>
    <t>IT-BPO-43-8</t>
  </si>
  <si>
    <t>IT-BPO-43-9</t>
  </si>
  <si>
    <t>IT-BPO-43-10</t>
  </si>
  <si>
    <t>IT-BPO-43-11</t>
  </si>
  <si>
    <t>IT-BPO-43-12</t>
  </si>
  <si>
    <t>IT-BPO-43-13</t>
  </si>
  <si>
    <t>Trayecto ida-regreso fluvial</t>
  </si>
  <si>
    <t>IT-BPO-43-14</t>
  </si>
  <si>
    <t>IT-BPO-43-15</t>
  </si>
  <si>
    <t>IT-BPO-43-16</t>
  </si>
  <si>
    <t>IT-BPO-43-17</t>
  </si>
  <si>
    <t>IT-BPO-43-18</t>
  </si>
  <si>
    <t>IT-BPO-43-19</t>
  </si>
  <si>
    <t>Trayecto ida-regreso tracción animal</t>
  </si>
  <si>
    <t>IT-BPO-43-20</t>
  </si>
  <si>
    <t>IT-BPO-43-21</t>
  </si>
  <si>
    <t>IT-BPO-43-22</t>
  </si>
  <si>
    <t>IT-BPO-43-23</t>
  </si>
  <si>
    <t>IT-BPO-43-24</t>
  </si>
  <si>
    <t>IT-BPO-44-1</t>
  </si>
  <si>
    <t>Tipo alimentación</t>
  </si>
  <si>
    <t>IT-BPO-44-2</t>
  </si>
  <si>
    <t>IT-BPO-44-3</t>
  </si>
  <si>
    <t>Desayuno</t>
  </si>
  <si>
    <t>IT-BPO-44-4</t>
  </si>
  <si>
    <t>Almuerzo</t>
  </si>
  <si>
    <t>IT-BPO-44-5</t>
  </si>
  <si>
    <t>Cena</t>
  </si>
  <si>
    <t>IT-BPO-44-6</t>
  </si>
  <si>
    <t>IT-BPO-44-7</t>
  </si>
  <si>
    <t>IT-BPO-44-8</t>
  </si>
  <si>
    <t>IT-BPO-44-9</t>
  </si>
  <si>
    <t>IT-BPO-44-10</t>
  </si>
  <si>
    <t>IT-BPO-44-11</t>
  </si>
  <si>
    <t>IT-BPO-44-12</t>
  </si>
  <si>
    <t>IT-BPO-44-13</t>
  </si>
  <si>
    <t>IT-BPO-44-14</t>
  </si>
  <si>
    <t>IT-BPO-44-15</t>
  </si>
  <si>
    <t>IT-BPO-45-1</t>
  </si>
  <si>
    <t>IT-BPO-45-2</t>
  </si>
  <si>
    <t>IT-BPO-45-3</t>
  </si>
  <si>
    <t>IT-BPO-46-1</t>
  </si>
  <si>
    <t>Carné Institucional</t>
  </si>
  <si>
    <t>Cané</t>
  </si>
  <si>
    <t>IT-BPO-47-1</t>
  </si>
  <si>
    <t>Plataforma de Centro de Contacto para Agente </t>
  </si>
  <si>
    <t>Omnicanal</t>
  </si>
  <si>
    <t>Licencia por posición</t>
  </si>
  <si>
    <t>IT-BPO-47-2</t>
  </si>
  <si>
    <t>Multicanal</t>
  </si>
  <si>
    <t>Licencia por canal por Agente</t>
  </si>
  <si>
    <t>IT-BPO-48-1</t>
  </si>
  <si>
    <t>IT-BPO-49-1</t>
  </si>
  <si>
    <t>Puesto de trabajo en el Call Center sin Agente</t>
  </si>
  <si>
    <t>Puesto de trabajo</t>
  </si>
  <si>
    <t>IT-BPO-50-2</t>
  </si>
  <si>
    <t>Puesto de trabajo móvil sin Agente</t>
  </si>
  <si>
    <t>IT-BPO-50-3</t>
  </si>
  <si>
    <t>IT-BPO-50-4</t>
  </si>
  <si>
    <t>IT-BPO-50-5</t>
  </si>
  <si>
    <t>Recarga Modem de internet móvil 8GB</t>
  </si>
  <si>
    <t>Recarga mes</t>
  </si>
  <si>
    <t>IT-BPO-50-6</t>
  </si>
  <si>
    <t>Recarga Modem de internet móvil 16GB</t>
  </si>
  <si>
    <t>IT-BPO-51-1</t>
  </si>
  <si>
    <t>IT-BPO-52-1</t>
  </si>
  <si>
    <t>10Mbps</t>
  </si>
  <si>
    <t>IT-BPO-52-2</t>
  </si>
  <si>
    <t>15Mbps</t>
  </si>
  <si>
    <t>IT-BPO-52-3</t>
  </si>
  <si>
    <t>20Mbps</t>
  </si>
  <si>
    <t>IT-BPO-52-4</t>
  </si>
  <si>
    <t>1Gbps</t>
  </si>
  <si>
    <t>IT-BPO-52-5</t>
  </si>
  <si>
    <t>2Gbps</t>
  </si>
  <si>
    <t>IT-BPO-52-6</t>
  </si>
  <si>
    <t>IT-BPO-52-7</t>
  </si>
  <si>
    <t>IT-BPO-52-8</t>
  </si>
  <si>
    <t>IT-BPO-52-9</t>
  </si>
  <si>
    <t>IT-BPO-52-10</t>
  </si>
  <si>
    <t>IT-BPO-52-11</t>
  </si>
  <si>
    <t>IT-BPO-52-12</t>
  </si>
  <si>
    <t>IT-BPO-52-13</t>
  </si>
  <si>
    <t>IT-BPO-52-14</t>
  </si>
  <si>
    <t>IT-BPO-52-15</t>
  </si>
  <si>
    <t>IT-BPO-52-16</t>
  </si>
  <si>
    <t>Enlace Dedicado a Internet</t>
  </si>
  <si>
    <t>IT-BPO-52-17</t>
  </si>
  <si>
    <t>IT-BPO-52-18</t>
  </si>
  <si>
    <t>IT-BPO-52-19</t>
  </si>
  <si>
    <t>IT-BPO-52-20</t>
  </si>
  <si>
    <t>IT-BPO-52-21</t>
  </si>
  <si>
    <t>IT-BPO-52-22</t>
  </si>
  <si>
    <t>IT-BPO-52-23</t>
  </si>
  <si>
    <t>IT-BPO-52-24</t>
  </si>
  <si>
    <t>IT-BPO-52-25</t>
  </si>
  <si>
    <t>IT-BPO-52-26</t>
  </si>
  <si>
    <t>IT-BPO-52-27</t>
  </si>
  <si>
    <t>IT-BPO-52-28</t>
  </si>
  <si>
    <t>IT-BPO-52-29</t>
  </si>
  <si>
    <t>IT-BPO-52-30</t>
  </si>
  <si>
    <t>IT-BPO-53-1</t>
  </si>
  <si>
    <t>IT-BPO-54-1</t>
  </si>
  <si>
    <t>IT-BPO-55-1</t>
  </si>
  <si>
    <t>Cabina</t>
  </si>
  <si>
    <t>IT-BPO-55-2</t>
  </si>
  <si>
    <t>IT-BPO-55-3</t>
  </si>
  <si>
    <t>IT-BPO-56-1</t>
  </si>
  <si>
    <t>IT-BPO-58-1</t>
  </si>
  <si>
    <t>IT-BPO-58-2</t>
  </si>
  <si>
    <t>IT-BPO-58-3</t>
  </si>
  <si>
    <t>IT-BPO-58-4</t>
  </si>
  <si>
    <t>IT-BPO-58-5</t>
  </si>
  <si>
    <t>IT-BPO-58-6</t>
  </si>
  <si>
    <t>IT-BPO-59-1</t>
  </si>
  <si>
    <t xml:space="preserve">Digiturno Avanzado </t>
  </si>
  <si>
    <t>IT-BPO-59-2</t>
  </si>
  <si>
    <t>IT-BPO-59-3</t>
  </si>
  <si>
    <t>IT-BPO-59-4</t>
  </si>
  <si>
    <t>IT-BPO-59-5</t>
  </si>
  <si>
    <t>IT-BPO-59-6</t>
  </si>
  <si>
    <t>IT-BPO-60-1</t>
  </si>
  <si>
    <t xml:space="preserve">m² cerrado </t>
  </si>
  <si>
    <t>IT-BPO-61-1</t>
  </si>
  <si>
    <t>IT-BPO-25-1</t>
  </si>
  <si>
    <t>Agente en Sitio </t>
  </si>
  <si>
    <t>Agente general</t>
  </si>
  <si>
    <t>IT-BPO-25-2</t>
  </si>
  <si>
    <t>IT-BPO-25-3</t>
  </si>
  <si>
    <t>IT-BPO-25-4</t>
  </si>
  <si>
    <t>IT-BPO-25-5</t>
  </si>
  <si>
    <t>IT-BPO-25-6</t>
  </si>
  <si>
    <t>IT-BPO-25-7</t>
  </si>
  <si>
    <t>IT-BPO-25-8</t>
  </si>
  <si>
    <t>IT-BPO-25-9</t>
  </si>
  <si>
    <t>IT-BPO-25-10</t>
  </si>
  <si>
    <t>IT-BPO-25-11</t>
  </si>
  <si>
    <t>IT-BPO-25-12</t>
  </si>
  <si>
    <t>IT-BPO-25-13</t>
  </si>
  <si>
    <t>IT-BPO-25-14</t>
  </si>
  <si>
    <t>IT-BPO-25-15</t>
  </si>
  <si>
    <t>IT-BPO-25-16</t>
  </si>
  <si>
    <t>IT-BPO-25-17</t>
  </si>
  <si>
    <t>IT-BPO-25-18</t>
  </si>
  <si>
    <t>IT-BPO-25-19</t>
  </si>
  <si>
    <t>IT-BPO-25-20</t>
  </si>
  <si>
    <t>IT-BPO-25-21</t>
  </si>
  <si>
    <t>IT-BPO-25-22</t>
  </si>
  <si>
    <t>IT-BPO-25-23</t>
  </si>
  <si>
    <t>IT-BPO-25-24</t>
  </si>
  <si>
    <t>IT-BPO-25-25</t>
  </si>
  <si>
    <t>IT-BPO-25-26</t>
  </si>
  <si>
    <t>IT-BPO-25-27</t>
  </si>
  <si>
    <t>IT-BPO-25-28</t>
  </si>
  <si>
    <t>IT-BPO-25-29</t>
  </si>
  <si>
    <t>IT-BPO-25-30</t>
  </si>
  <si>
    <t>IT-BPO-25-31</t>
  </si>
  <si>
    <t>Economía, administración, contaduría y afines</t>
  </si>
  <si>
    <t>IT-BPO-25-32</t>
  </si>
  <si>
    <t>IT-BPO-25-33</t>
  </si>
  <si>
    <t>IT-BPO-25-34</t>
  </si>
  <si>
    <t>IT-BPO-25-35</t>
  </si>
  <si>
    <t>IT-BPO-25-36</t>
  </si>
  <si>
    <t>IT-BPO-25-37</t>
  </si>
  <si>
    <t>IT-BPO-25-38</t>
  </si>
  <si>
    <t>IT-BPO-25-39</t>
  </si>
  <si>
    <t>IT-BPO-25-40</t>
  </si>
  <si>
    <t>IT-BPO-25-41</t>
  </si>
  <si>
    <t>IT-BPO-25-42</t>
  </si>
  <si>
    <t>IT-BPO-25-43</t>
  </si>
  <si>
    <t>IT-BPO-25-44</t>
  </si>
  <si>
    <t>IT-BPO-25-45</t>
  </si>
  <si>
    <t>IT-BPO-25-46</t>
  </si>
  <si>
    <t>Ciencias sociales, humanas y afines</t>
  </si>
  <si>
    <t>IT-BPO-25-47</t>
  </si>
  <si>
    <t>IT-BPO-25-48</t>
  </si>
  <si>
    <t>IT-BPO-25-49</t>
  </si>
  <si>
    <t>IT-BPO-25-50</t>
  </si>
  <si>
    <t>IT-BPO-25-51</t>
  </si>
  <si>
    <t>IT-BPO-25-52</t>
  </si>
  <si>
    <t>IT-BPO-25-53</t>
  </si>
  <si>
    <t>IT-BPO-25-54</t>
  </si>
  <si>
    <t>IT-BPO-25-55</t>
  </si>
  <si>
    <t>IT-BPO-25-56</t>
  </si>
  <si>
    <t>IT-BPO-25-57</t>
  </si>
  <si>
    <t>IT-BPO-25-58</t>
  </si>
  <si>
    <t>IT-BPO-25-59</t>
  </si>
  <si>
    <t>IT-BPO-25-60</t>
  </si>
  <si>
    <t>IT-BPO-25-61</t>
  </si>
  <si>
    <t>Ingeniería, arquitectura, urbanismo y afines</t>
  </si>
  <si>
    <t>IT-BPO-25-62</t>
  </si>
  <si>
    <t>IT-BPO-25-63</t>
  </si>
  <si>
    <t>IT-BPO-25-64</t>
  </si>
  <si>
    <t>IT-BPO-25-65</t>
  </si>
  <si>
    <t>IT-BPO-25-66</t>
  </si>
  <si>
    <t>IT-BPO-25-67</t>
  </si>
  <si>
    <t>IT-BPO-25-68</t>
  </si>
  <si>
    <t>IT-BPO-25-69</t>
  </si>
  <si>
    <t>IT-BPO-25-70</t>
  </si>
  <si>
    <t>IT-BPO-25-71</t>
  </si>
  <si>
    <t>IT-BPO-25-72</t>
  </si>
  <si>
    <t>IT-BPO-25-73</t>
  </si>
  <si>
    <t>IT-BPO-25-74</t>
  </si>
  <si>
    <t>IT-BPO-25-75</t>
  </si>
  <si>
    <t>IT-BPO-25-76</t>
  </si>
  <si>
    <t>Bellas artes y afines</t>
  </si>
  <si>
    <t>IT-BPO-25-77</t>
  </si>
  <si>
    <t>IT-BPO-25-78</t>
  </si>
  <si>
    <t>IT-BPO-25-79</t>
  </si>
  <si>
    <t>IT-BPO-25-80</t>
  </si>
  <si>
    <t>IT-BPO-25-81</t>
  </si>
  <si>
    <t>IT-BPO-25-82</t>
  </si>
  <si>
    <t>IT-BPO-25-83</t>
  </si>
  <si>
    <t>IT-BPO-25-84</t>
  </si>
  <si>
    <t>IT-BPO-25-85</t>
  </si>
  <si>
    <t>IT-BPO-25-86</t>
  </si>
  <si>
    <t>IT-BPO-25-87</t>
  </si>
  <si>
    <t>IT-BPO-25-88</t>
  </si>
  <si>
    <t>IT-BPO-25-89</t>
  </si>
  <si>
    <t>IT-BPO-25-90</t>
  </si>
  <si>
    <t>IT-BPO-25-91</t>
  </si>
  <si>
    <t>Matemáticas, ciencias naturales y afines</t>
  </si>
  <si>
    <t>IT-BPO-25-92</t>
  </si>
  <si>
    <t>IT-BPO-25-93</t>
  </si>
  <si>
    <t>IT-BPO-25-94</t>
  </si>
  <si>
    <t>IT-BPO-25-95</t>
  </si>
  <si>
    <t>IT-BPO-25-96</t>
  </si>
  <si>
    <t>IT-BPO-25-97</t>
  </si>
  <si>
    <t>IT-BPO-25-98</t>
  </si>
  <si>
    <t>IT-BPO-25-99</t>
  </si>
  <si>
    <t>IT-BPO-25-100</t>
  </si>
  <si>
    <t>IT-BPO-25-101</t>
  </si>
  <si>
    <t>IT-BPO-25-102</t>
  </si>
  <si>
    <t>IT-BPO-25-103</t>
  </si>
  <si>
    <t>IT-BPO-25-104</t>
  </si>
  <si>
    <t>IT-BPO-25-105</t>
  </si>
  <si>
    <t>IT-BPO-25-106</t>
  </si>
  <si>
    <t>Ciencias de la salud y afines</t>
  </si>
  <si>
    <t>IT-BPO-25-107</t>
  </si>
  <si>
    <t>IT-BPO-25-108</t>
  </si>
  <si>
    <t>IT-BPO-25-109</t>
  </si>
  <si>
    <t>IT-BPO-25-110</t>
  </si>
  <si>
    <t>IT-BPO-25-111</t>
  </si>
  <si>
    <t>IT-BPO-25-112</t>
  </si>
  <si>
    <t>IT-BPO-25-113</t>
  </si>
  <si>
    <t>IT-BPO-25-114</t>
  </si>
  <si>
    <t>IT-BPO-25-115</t>
  </si>
  <si>
    <t>IT-BPO-25-116</t>
  </si>
  <si>
    <t>IT-BPO-25-117</t>
  </si>
  <si>
    <t>IT-BPO-25-118</t>
  </si>
  <si>
    <t>IT-BPO-25-119</t>
  </si>
  <si>
    <t>IT-BPO-25-120</t>
  </si>
  <si>
    <t>IT-BPO-25-121</t>
  </si>
  <si>
    <t>Agronomía, veterinaria y afines</t>
  </si>
  <si>
    <t>IT-BPO-25-122</t>
  </si>
  <si>
    <t>IT-BPO-25-123</t>
  </si>
  <si>
    <t>IT-BPO-25-124</t>
  </si>
  <si>
    <t>IT-BPO-25-125</t>
  </si>
  <si>
    <t>IT-BPO-25-126</t>
  </si>
  <si>
    <t>IT-BPO-25-127</t>
  </si>
  <si>
    <t>IT-BPO-25-128</t>
  </si>
  <si>
    <t>IT-BPO-25-129</t>
  </si>
  <si>
    <t>IT-BPO-25-130</t>
  </si>
  <si>
    <t>IT-BPO-25-131</t>
  </si>
  <si>
    <t>IT-BPO-25-132</t>
  </si>
  <si>
    <t>IT-BPO-25-133</t>
  </si>
  <si>
    <t>IT-BPO-25-134</t>
  </si>
  <si>
    <t>IT-BPO-25-135</t>
  </si>
  <si>
    <t>IT-BPO-25-136</t>
  </si>
  <si>
    <t>Ciencias de la educación y afines</t>
  </si>
  <si>
    <t>IT-BPO-25-137</t>
  </si>
  <si>
    <t>IT-BPO-25-138</t>
  </si>
  <si>
    <t>IT-BPO-25-139</t>
  </si>
  <si>
    <t>IT-BPO-25-140</t>
  </si>
  <si>
    <t>IT-BPO-25-141</t>
  </si>
  <si>
    <t>IT-BPO-25-142</t>
  </si>
  <si>
    <t>IT-BPO-25-143</t>
  </si>
  <si>
    <t>IT-BPO-25-144</t>
  </si>
  <si>
    <t>IT-BPO-25-145</t>
  </si>
  <si>
    <t>IT-BPO-25-146</t>
  </si>
  <si>
    <t>IT-BPO-25-147</t>
  </si>
  <si>
    <t>IT-BPO-25-148</t>
  </si>
  <si>
    <t>IT-BPO-25-149</t>
  </si>
  <si>
    <t>IT-BPO-25-150</t>
  </si>
  <si>
    <t>IT-BPO-25-151</t>
  </si>
  <si>
    <t>IT-BPO-25-152</t>
  </si>
  <si>
    <t>IT-BPO-25-153</t>
  </si>
  <si>
    <t>IT-BPO-25-154</t>
  </si>
  <si>
    <t>IT-BPO-25-155</t>
  </si>
  <si>
    <t>IT-BPO-25-156</t>
  </si>
  <si>
    <t>IT-BPO-25-157</t>
  </si>
  <si>
    <t>IT-BPO-25-158</t>
  </si>
  <si>
    <t>IT-BPO-25-159</t>
  </si>
  <si>
    <t>IT-BPO-25-160</t>
  </si>
  <si>
    <t>IT-BPO-25-161</t>
  </si>
  <si>
    <t>IT-BPO-25-162</t>
  </si>
  <si>
    <t>IT-BPO-25-163</t>
  </si>
  <si>
    <t>IT-BPO-25-164</t>
  </si>
  <si>
    <t>IT-BPO-25-165</t>
  </si>
  <si>
    <t>IT-BPO-25-166</t>
  </si>
  <si>
    <t>IT-BPO-25-167</t>
  </si>
  <si>
    <t>IT-BPO-25-168</t>
  </si>
  <si>
    <t>IT-BPO-25-169</t>
  </si>
  <si>
    <t>IT-BPO-25-170</t>
  </si>
  <si>
    <t>IT-BPO-25-171</t>
  </si>
  <si>
    <t>IT-BPO-25-172</t>
  </si>
  <si>
    <t>IT-BPO-25-173</t>
  </si>
  <si>
    <t>IT-BPO-25-174</t>
  </si>
  <si>
    <t>IT-BPO-25-175</t>
  </si>
  <si>
    <t>IT-BPO-25-176</t>
  </si>
  <si>
    <t>IT-BPO-25-177</t>
  </si>
  <si>
    <t>IT-BPO-25-178</t>
  </si>
  <si>
    <t>IT-BPO-25-179</t>
  </si>
  <si>
    <t>IT-BPO-25-180</t>
  </si>
  <si>
    <t>IT-BPO-25-181</t>
  </si>
  <si>
    <t>IT-BPO-25-182</t>
  </si>
  <si>
    <t>IT-BPO-25-183</t>
  </si>
  <si>
    <t>IT-BPO-25-184</t>
  </si>
  <si>
    <t>IT-BPO-25-185</t>
  </si>
  <si>
    <t>IT-BPO-25-186</t>
  </si>
  <si>
    <t>IT-BPO-25-187</t>
  </si>
  <si>
    <t>IT-BPO-25-188</t>
  </si>
  <si>
    <t>IT-BPO-25-189</t>
  </si>
  <si>
    <t>IT-BPO-25-190</t>
  </si>
  <si>
    <t>IT-BPO-25-191</t>
  </si>
  <si>
    <t>IT-BPO-25-192</t>
  </si>
  <si>
    <t>IT-BPO-25-193</t>
  </si>
  <si>
    <t>IT-BPO-25-194</t>
  </si>
  <si>
    <t>IT-BPO-25-195</t>
  </si>
  <si>
    <t>IT-BPO-25-196</t>
  </si>
  <si>
    <t>IT-BPO-25-197</t>
  </si>
  <si>
    <t>IT-BPO-25-198</t>
  </si>
  <si>
    <t>IT-BPO-25-199</t>
  </si>
  <si>
    <t>IT-BPO-25-200</t>
  </si>
  <si>
    <t>IT-BPO-25-201</t>
  </si>
  <si>
    <t>IT-BPO-25-202</t>
  </si>
  <si>
    <t>IT-BPO-25-203</t>
  </si>
  <si>
    <t>IT-BPO-25-204</t>
  </si>
  <si>
    <t>IT-BPO-25-205</t>
  </si>
  <si>
    <t>IT-BPO-25-206</t>
  </si>
  <si>
    <t>IT-BPO-25-207</t>
  </si>
  <si>
    <t>IT-BPO-25-208</t>
  </si>
  <si>
    <t>IT-BPO-25-209</t>
  </si>
  <si>
    <t>IT-BPO-25-210</t>
  </si>
  <si>
    <t>IT-BPO-25-211</t>
  </si>
  <si>
    <t>IT-BPO-25-212</t>
  </si>
  <si>
    <t>IT-BPO-25-213</t>
  </si>
  <si>
    <t>IT-BPO-25-214</t>
  </si>
  <si>
    <t>IT-BPO-25-215</t>
  </si>
  <si>
    <t>IT-BPO-25-216</t>
  </si>
  <si>
    <t>IT-BPO-25-217</t>
  </si>
  <si>
    <t>IT-BPO-25-218</t>
  </si>
  <si>
    <t>IT-BPO-25-219</t>
  </si>
  <si>
    <t>IT-BPO-25-220</t>
  </si>
  <si>
    <t>IT-BPO-25-221</t>
  </si>
  <si>
    <t>IT-BPO-25-222</t>
  </si>
  <si>
    <t>IT-BPO-25-223</t>
  </si>
  <si>
    <t>IT-BPO-25-224</t>
  </si>
  <si>
    <t>IT-BPO-25-225</t>
  </si>
  <si>
    <t>IT-BPO-25-226</t>
  </si>
  <si>
    <t>IT-BPO-25-227</t>
  </si>
  <si>
    <t>IT-BPO-25-228</t>
  </si>
  <si>
    <t>IT-BPO-25-229</t>
  </si>
  <si>
    <t>IT-BPO-25-230</t>
  </si>
  <si>
    <t>IT-BPO-25-231</t>
  </si>
  <si>
    <t>IT-BPO-25-232</t>
  </si>
  <si>
    <t>IT-BPO-25-233</t>
  </si>
  <si>
    <t>IT-BPO-25-234</t>
  </si>
  <si>
    <t>IT-BPO-25-235</t>
  </si>
  <si>
    <t>IT-BPO-25-236</t>
  </si>
  <si>
    <t>IT-BPO-25-237</t>
  </si>
  <si>
    <t>IT-BPO-25-238</t>
  </si>
  <si>
    <t>IT-BPO-25-239</t>
  </si>
  <si>
    <t>IT-BPO-25-240</t>
  </si>
  <si>
    <t>IT-BPO-25-241</t>
  </si>
  <si>
    <t>IT-BPO-25-242</t>
  </si>
  <si>
    <t>IT-BPO-25-243</t>
  </si>
  <si>
    <t>IT-BPO-25-244</t>
  </si>
  <si>
    <t>IT-BPO-25-245</t>
  </si>
  <si>
    <t>IT-BPO-25-246</t>
  </si>
  <si>
    <t>IT-BPO-25-247</t>
  </si>
  <si>
    <t>IT-BPO-25-248</t>
  </si>
  <si>
    <t>IT-BPO-25-249</t>
  </si>
  <si>
    <t>IT-BPO-25-250</t>
  </si>
  <si>
    <t>IT-BPO-25-251</t>
  </si>
  <si>
    <t>IT-BPO-25-252</t>
  </si>
  <si>
    <t>IT-BPO-25-253</t>
  </si>
  <si>
    <t>IT-BPO-25-254</t>
  </si>
  <si>
    <t>IT-BPO-25-255</t>
  </si>
  <si>
    <t>IT-BPO-25-256</t>
  </si>
  <si>
    <t>IT-BPO-25-257</t>
  </si>
  <si>
    <t>IT-BPO-25-258</t>
  </si>
  <si>
    <t>IT-BPO-25-259</t>
  </si>
  <si>
    <t>IT-BPO-25-260</t>
  </si>
  <si>
    <t>IT-BPO-25-261</t>
  </si>
  <si>
    <t>IT-BPO-25-262</t>
  </si>
  <si>
    <t>IT-BPO-25-263</t>
  </si>
  <si>
    <t>IT-BPO-25-264</t>
  </si>
  <si>
    <t>IT-BPO-25-265</t>
  </si>
  <si>
    <t>IT-BPO-25-266</t>
  </si>
  <si>
    <t>IT-BPO-25-267</t>
  </si>
  <si>
    <t>IT-BPO-25-268</t>
  </si>
  <si>
    <t>IT-BPO-25-269</t>
  </si>
  <si>
    <t>IT-BPO-25-270</t>
  </si>
  <si>
    <t>IT-BPO-26-1</t>
  </si>
  <si>
    <t>Agente en la Entidad Compradora o Back Office</t>
  </si>
  <si>
    <t>IT-BPO-26-2</t>
  </si>
  <si>
    <t>IT-BPO-26-3</t>
  </si>
  <si>
    <t>IT-BPO-26-4</t>
  </si>
  <si>
    <t>IT-BPO-26-5</t>
  </si>
  <si>
    <t>IT-BPO-26-6</t>
  </si>
  <si>
    <t>IT-BPO-26-7</t>
  </si>
  <si>
    <t>IT-BPO-26-8</t>
  </si>
  <si>
    <t>IT-BPO-26-9</t>
  </si>
  <si>
    <t>IT-BPO-26-10</t>
  </si>
  <si>
    <t>IT-BPO-26-11</t>
  </si>
  <si>
    <t>IT-BPO-26-12</t>
  </si>
  <si>
    <t>IT-BPO-26-13</t>
  </si>
  <si>
    <t>IT-BPO-26-14</t>
  </si>
  <si>
    <t>IT-BPO-26-15</t>
  </si>
  <si>
    <t>IT-BPO-26-16</t>
  </si>
  <si>
    <t>IT-BPO-26-17</t>
  </si>
  <si>
    <t>IT-BPO-26-18</t>
  </si>
  <si>
    <t>IT-BPO-26-19</t>
  </si>
  <si>
    <t>IT-BPO-26-20</t>
  </si>
  <si>
    <t>IT-BPO-26-21</t>
  </si>
  <si>
    <t>IT-BPO-26-22</t>
  </si>
  <si>
    <t>IT-BPO-26-23</t>
  </si>
  <si>
    <t>IT-BPO-26-24</t>
  </si>
  <si>
    <t>IT-BPO-26-25</t>
  </si>
  <si>
    <t>IT-BPO-26-26</t>
  </si>
  <si>
    <t>IT-BPO-26-27</t>
  </si>
  <si>
    <t>IT-BPO-26-28</t>
  </si>
  <si>
    <t>IT-BPO-26-29</t>
  </si>
  <si>
    <t>IT-BPO-26-30</t>
  </si>
  <si>
    <t>IT-BPO-26-31</t>
  </si>
  <si>
    <t>IT-BPO-26-32</t>
  </si>
  <si>
    <t>IT-BPO-26-33</t>
  </si>
  <si>
    <t>IT-BPO-26-34</t>
  </si>
  <si>
    <t>IT-BPO-26-35</t>
  </si>
  <si>
    <t>IT-BPO-26-36</t>
  </si>
  <si>
    <t>IT-BPO-26-37</t>
  </si>
  <si>
    <t>IT-BPO-26-38</t>
  </si>
  <si>
    <t>IT-BPO-26-39</t>
  </si>
  <si>
    <t>IT-BPO-26-40</t>
  </si>
  <si>
    <t>IT-BPO-26-41</t>
  </si>
  <si>
    <t>IT-BPO-26-42</t>
  </si>
  <si>
    <t>IT-BPO-26-43</t>
  </si>
  <si>
    <t>IT-BPO-26-44</t>
  </si>
  <si>
    <t>IT-BPO-26-45</t>
  </si>
  <si>
    <t>IT-BPO-26-46</t>
  </si>
  <si>
    <t>IT-BPO-26-47</t>
  </si>
  <si>
    <t>IT-BPO-26-48</t>
  </si>
  <si>
    <t>IT-BPO-26-49</t>
  </si>
  <si>
    <t>IT-BPO-26-50</t>
  </si>
  <si>
    <t>IT-BPO-26-51</t>
  </si>
  <si>
    <t>IT-BPO-26-52</t>
  </si>
  <si>
    <t>IT-BPO-26-53</t>
  </si>
  <si>
    <t>IT-BPO-26-54</t>
  </si>
  <si>
    <t>IT-BPO-26-55</t>
  </si>
  <si>
    <t>IT-BPO-26-56</t>
  </si>
  <si>
    <t>IT-BPO-26-57</t>
  </si>
  <si>
    <t>IT-BPO-26-58</t>
  </si>
  <si>
    <t>IT-BPO-26-59</t>
  </si>
  <si>
    <t>IT-BPO-26-60</t>
  </si>
  <si>
    <t>IT-BPO-26-61</t>
  </si>
  <si>
    <t>IT-BPO-26-62</t>
  </si>
  <si>
    <t>IT-BPO-26-63</t>
  </si>
  <si>
    <t>IT-BPO-26-64</t>
  </si>
  <si>
    <t>IT-BPO-26-65</t>
  </si>
  <si>
    <t>IT-BPO-26-66</t>
  </si>
  <si>
    <t>IT-BPO-26-67</t>
  </si>
  <si>
    <t>IT-BPO-26-68</t>
  </si>
  <si>
    <t>IT-BPO-26-69</t>
  </si>
  <si>
    <t>IT-BPO-26-70</t>
  </si>
  <si>
    <t>IT-BPO-26-71</t>
  </si>
  <si>
    <t>IT-BPO-26-72</t>
  </si>
  <si>
    <t>IT-BPO-26-73</t>
  </si>
  <si>
    <t>IT-BPO-26-74</t>
  </si>
  <si>
    <t>IT-BPO-26-75</t>
  </si>
  <si>
    <t>IT-BPO-26-76</t>
  </si>
  <si>
    <t>IT-BPO-26-77</t>
  </si>
  <si>
    <t>IT-BPO-26-78</t>
  </si>
  <si>
    <t>IT-BPO-26-79</t>
  </si>
  <si>
    <t>IT-BPO-26-80</t>
  </si>
  <si>
    <t>IT-BPO-26-81</t>
  </si>
  <si>
    <t>IT-BPO-26-82</t>
  </si>
  <si>
    <t>IT-BPO-26-83</t>
  </si>
  <si>
    <t>IT-BPO-26-84</t>
  </si>
  <si>
    <t>IT-BPO-26-85</t>
  </si>
  <si>
    <t>IT-BPO-26-86</t>
  </si>
  <si>
    <t>IT-BPO-26-87</t>
  </si>
  <si>
    <t>IT-BPO-26-88</t>
  </si>
  <si>
    <t>IT-BPO-26-89</t>
  </si>
  <si>
    <t>IT-BPO-26-90</t>
  </si>
  <si>
    <t>IT-BPO-26-91</t>
  </si>
  <si>
    <t>IT-BPO-26-92</t>
  </si>
  <si>
    <t>IT-BPO-26-93</t>
  </si>
  <si>
    <t>IT-BPO-26-94</t>
  </si>
  <si>
    <t>IT-BPO-26-95</t>
  </si>
  <si>
    <t>IT-BPO-26-96</t>
  </si>
  <si>
    <t>IT-BPO-26-97</t>
  </si>
  <si>
    <t>IT-BPO-26-98</t>
  </si>
  <si>
    <t>IT-BPO-26-99</t>
  </si>
  <si>
    <t>IT-BPO-26-100</t>
  </si>
  <si>
    <t>IT-BPO-26-101</t>
  </si>
  <si>
    <t>IT-BPO-26-102</t>
  </si>
  <si>
    <t>IT-BPO-26-103</t>
  </si>
  <si>
    <t>IT-BPO-26-104</t>
  </si>
  <si>
    <t>IT-BPO-26-105</t>
  </si>
  <si>
    <t>IT-BPO-26-106</t>
  </si>
  <si>
    <t>IT-BPO-26-107</t>
  </si>
  <si>
    <t>IT-BPO-26-108</t>
  </si>
  <si>
    <t>IT-BPO-26-109</t>
  </si>
  <si>
    <t>IT-BPO-26-110</t>
  </si>
  <si>
    <t>IT-BPO-26-111</t>
  </si>
  <si>
    <t>IT-BPO-26-112</t>
  </si>
  <si>
    <t>IT-BPO-26-113</t>
  </si>
  <si>
    <t>IT-BPO-26-114</t>
  </si>
  <si>
    <t>IT-BPO-26-115</t>
  </si>
  <si>
    <t>IT-BPO-26-116</t>
  </si>
  <si>
    <t>IT-BPO-26-117</t>
  </si>
  <si>
    <t>IT-BPO-26-118</t>
  </si>
  <si>
    <t>IT-BPO-26-119</t>
  </si>
  <si>
    <t>IT-BPO-26-120</t>
  </si>
  <si>
    <t>IT-BPO-26-121</t>
  </si>
  <si>
    <t>IT-BPO-26-122</t>
  </si>
  <si>
    <t>IT-BPO-26-123</t>
  </si>
  <si>
    <t>IT-BPO-26-124</t>
  </si>
  <si>
    <t>IT-BPO-26-125</t>
  </si>
  <si>
    <t>IT-BPO-26-126</t>
  </si>
  <si>
    <t>IT-BPO-26-127</t>
  </si>
  <si>
    <t>IT-BPO-26-128</t>
  </si>
  <si>
    <t>IT-BPO-26-129</t>
  </si>
  <si>
    <t>IT-BPO-26-130</t>
  </si>
  <si>
    <t>IT-BPO-26-131</t>
  </si>
  <si>
    <t>IT-BPO-26-132</t>
  </si>
  <si>
    <t>IT-BPO-26-133</t>
  </si>
  <si>
    <t>IT-BPO-26-134</t>
  </si>
  <si>
    <t>IT-BPO-26-135</t>
  </si>
  <si>
    <t>IT-BPO-26-136</t>
  </si>
  <si>
    <t>IT-BPO-26-137</t>
  </si>
  <si>
    <t>IT-BPO-26-138</t>
  </si>
  <si>
    <t>IT-BPO-26-139</t>
  </si>
  <si>
    <t>IT-BPO-26-140</t>
  </si>
  <si>
    <t>IT-BPO-26-141</t>
  </si>
  <si>
    <t>IT-BPO-26-142</t>
  </si>
  <si>
    <t>IT-BPO-26-143</t>
  </si>
  <si>
    <t>IT-BPO-26-144</t>
  </si>
  <si>
    <t>IT-BPO-26-145</t>
  </si>
  <si>
    <t>IT-BPO-26-146</t>
  </si>
  <si>
    <t>IT-BPO-26-147</t>
  </si>
  <si>
    <t>IT-BPO-26-148</t>
  </si>
  <si>
    <t>IT-BPO-26-149</t>
  </si>
  <si>
    <t>IT-BPO-26-150</t>
  </si>
  <si>
    <t>IT-BPO-26-151</t>
  </si>
  <si>
    <t>IT-BPO-26-152</t>
  </si>
  <si>
    <t>IT-BPO-26-153</t>
  </si>
  <si>
    <t>IT-BPO-26-154</t>
  </si>
  <si>
    <t>IT-BPO-26-155</t>
  </si>
  <si>
    <t>IT-BPO-26-156</t>
  </si>
  <si>
    <t>IT-BPO-26-157</t>
  </si>
  <si>
    <t>IT-BPO-26-158</t>
  </si>
  <si>
    <t>IT-BPO-26-159</t>
  </si>
  <si>
    <t>IT-BPO-26-160</t>
  </si>
  <si>
    <t>IT-BPO-26-161</t>
  </si>
  <si>
    <t>IT-BPO-26-162</t>
  </si>
  <si>
    <t>IT-BPO-26-163</t>
  </si>
  <si>
    <t>IT-BPO-26-164</t>
  </si>
  <si>
    <t>IT-BPO-26-165</t>
  </si>
  <si>
    <t>IT-BPO-26-166</t>
  </si>
  <si>
    <t>IT-BPO-26-167</t>
  </si>
  <si>
    <t>IT-BPO-26-168</t>
  </si>
  <si>
    <t>IT-BPO-26-169</t>
  </si>
  <si>
    <t>IT-BPO-26-170</t>
  </si>
  <si>
    <t>IT-BPO-26-171</t>
  </si>
  <si>
    <t>IT-BPO-26-172</t>
  </si>
  <si>
    <t>IT-BPO-26-173</t>
  </si>
  <si>
    <t>IT-BPO-26-174</t>
  </si>
  <si>
    <t>IT-BPO-26-175</t>
  </si>
  <si>
    <t>IT-BPO-26-176</t>
  </si>
  <si>
    <t>IT-BPO-26-177</t>
  </si>
  <si>
    <t>IT-BPO-26-178</t>
  </si>
  <si>
    <t>IT-BPO-26-179</t>
  </si>
  <si>
    <t>IT-BPO-26-180</t>
  </si>
  <si>
    <t>IT-BPO-26-181</t>
  </si>
  <si>
    <t>IT-BPO-26-182</t>
  </si>
  <si>
    <t>IT-BPO-26-183</t>
  </si>
  <si>
    <t>IT-BPO-26-184</t>
  </si>
  <si>
    <t>IT-BPO-26-185</t>
  </si>
  <si>
    <t>IT-BPO-26-186</t>
  </si>
  <si>
    <t>IT-BPO-26-187</t>
  </si>
  <si>
    <t>IT-BPO-26-188</t>
  </si>
  <si>
    <t>IT-BPO-26-189</t>
  </si>
  <si>
    <t>IT-BPO-26-190</t>
  </si>
  <si>
    <t>IT-BPO-26-191</t>
  </si>
  <si>
    <t>IT-BPO-26-192</t>
  </si>
  <si>
    <t>IT-BPO-26-193</t>
  </si>
  <si>
    <t>IT-BPO-26-194</t>
  </si>
  <si>
    <t>IT-BPO-26-195</t>
  </si>
  <si>
    <t>IT-BPO-26-196</t>
  </si>
  <si>
    <t>IT-BPO-26-197</t>
  </si>
  <si>
    <t>IT-BPO-26-198</t>
  </si>
  <si>
    <t>IT-BPO-26-199</t>
  </si>
  <si>
    <t>IT-BPO-26-200</t>
  </si>
  <si>
    <t>IT-BPO-26-201</t>
  </si>
  <si>
    <t>IT-BPO-26-202</t>
  </si>
  <si>
    <t>IT-BPO-26-203</t>
  </si>
  <si>
    <t>IT-BPO-26-204</t>
  </si>
  <si>
    <t>IT-BPO-26-205</t>
  </si>
  <si>
    <t>IT-BPO-26-206</t>
  </si>
  <si>
    <t>IT-BPO-26-207</t>
  </si>
  <si>
    <t>IT-BPO-26-208</t>
  </si>
  <si>
    <t>IT-BPO-26-209</t>
  </si>
  <si>
    <t>IT-BPO-26-210</t>
  </si>
  <si>
    <t>IT-BPO-26-211</t>
  </si>
  <si>
    <t>IT-BPO-26-212</t>
  </si>
  <si>
    <t>IT-BPO-26-213</t>
  </si>
  <si>
    <t>IT-BPO-26-214</t>
  </si>
  <si>
    <t>IT-BPO-26-215</t>
  </si>
  <si>
    <t>IT-BPO-26-216</t>
  </si>
  <si>
    <t>IT-BPO-26-217</t>
  </si>
  <si>
    <t>IT-BPO-26-218</t>
  </si>
  <si>
    <t>IT-BPO-26-219</t>
  </si>
  <si>
    <t>IT-BPO-26-220</t>
  </si>
  <si>
    <t>IT-BPO-26-221</t>
  </si>
  <si>
    <t>IT-BPO-26-222</t>
  </si>
  <si>
    <t>IT-BPO-26-223</t>
  </si>
  <si>
    <t>IT-BPO-26-224</t>
  </si>
  <si>
    <t>IT-BPO-26-225</t>
  </si>
  <si>
    <t>IT-BPO-26-226</t>
  </si>
  <si>
    <t>IT-BPO-26-227</t>
  </si>
  <si>
    <t>IT-BPO-26-228</t>
  </si>
  <si>
    <t>IT-BPO-26-229</t>
  </si>
  <si>
    <t>IT-BPO-26-230</t>
  </si>
  <si>
    <t>IT-BPO-26-231</t>
  </si>
  <si>
    <t>IT-BPO-26-232</t>
  </si>
  <si>
    <t>IT-BPO-26-233</t>
  </si>
  <si>
    <t>IT-BPO-26-234</t>
  </si>
  <si>
    <t>IT-BPO-26-235</t>
  </si>
  <si>
    <t>IT-BPO-26-236</t>
  </si>
  <si>
    <t>IT-BPO-26-237</t>
  </si>
  <si>
    <t>IT-BPO-26-238</t>
  </si>
  <si>
    <t>IT-BPO-26-239</t>
  </si>
  <si>
    <t>IT-BPO-26-240</t>
  </si>
  <si>
    <t>IT-BPO-26-241</t>
  </si>
  <si>
    <t>IT-BPO-26-242</t>
  </si>
  <si>
    <t>IT-BPO-26-243</t>
  </si>
  <si>
    <t>IT-BPO-26-244</t>
  </si>
  <si>
    <t>IT-BPO-26-245</t>
  </si>
  <si>
    <t>IT-BPO-26-246</t>
  </si>
  <si>
    <t>IT-BPO-26-247</t>
  </si>
  <si>
    <t>IT-BPO-26-248</t>
  </si>
  <si>
    <t>IT-BPO-26-249</t>
  </si>
  <si>
    <t>IT-BPO-26-250</t>
  </si>
  <si>
    <t>IT-BPO-26-251</t>
  </si>
  <si>
    <t>IT-BPO-26-252</t>
  </si>
  <si>
    <t>IT-BPO-26-253</t>
  </si>
  <si>
    <t>IT-BPO-26-254</t>
  </si>
  <si>
    <t>IT-BPO-26-255</t>
  </si>
  <si>
    <t>IT-BPO-26-256</t>
  </si>
  <si>
    <t>IT-BPO-26-257</t>
  </si>
  <si>
    <t>IT-BPO-26-258</t>
  </si>
  <si>
    <t>IT-BPO-26-259</t>
  </si>
  <si>
    <t>IT-BPO-26-260</t>
  </si>
  <si>
    <t>IT-BPO-26-261</t>
  </si>
  <si>
    <t>IT-BPO-26-262</t>
  </si>
  <si>
    <t>IT-BPO-26-263</t>
  </si>
  <si>
    <t>IT-BPO-26-264</t>
  </si>
  <si>
    <t>IT-BPO-26-265</t>
  </si>
  <si>
    <t>IT-BPO-26-266</t>
  </si>
  <si>
    <t>IT-BPO-26-267</t>
  </si>
  <si>
    <t>IT-BPO-26-268</t>
  </si>
  <si>
    <t>IT-BPO-26-269</t>
  </si>
  <si>
    <t>IT-BPO-26-270</t>
  </si>
  <si>
    <t>IT-BPO-26-271</t>
  </si>
  <si>
    <t>IT-BPO-26-272</t>
  </si>
  <si>
    <t>IT-BPO-26-273</t>
  </si>
  <si>
    <t>IT-BPO-26-274</t>
  </si>
  <si>
    <t>IT-BPO-26-275</t>
  </si>
  <si>
    <t>IT-BPO-26-276</t>
  </si>
  <si>
    <t>IT-BPO-26-277</t>
  </si>
  <si>
    <t>IT-BPO-26-278</t>
  </si>
  <si>
    <t>IT-BPO-26-279</t>
  </si>
  <si>
    <t>IT-BPO-26-280</t>
  </si>
  <si>
    <t>IT-BPO-26-281</t>
  </si>
  <si>
    <t>IT-BPO-26-282</t>
  </si>
  <si>
    <t>IT-BPO-26-283</t>
  </si>
  <si>
    <t>IT-BPO-26-284</t>
  </si>
  <si>
    <t>IT-BPO-26-285</t>
  </si>
  <si>
    <t>IT-BPO-26-286</t>
  </si>
  <si>
    <t>IT-BPO-26-287</t>
  </si>
  <si>
    <t>IT-BPO-26-288</t>
  </si>
  <si>
    <t>IT-BPO-26-289</t>
  </si>
  <si>
    <t>IT-BPO-26-290</t>
  </si>
  <si>
    <t>IT-BPO-26-291</t>
  </si>
  <si>
    <t>IT-BPO-26-292</t>
  </si>
  <si>
    <t>IT-BPO-26-293</t>
  </si>
  <si>
    <t>IT-BPO-26-294</t>
  </si>
  <si>
    <t>IT-BPO-26-295</t>
  </si>
  <si>
    <t>IT-BPO-26-296</t>
  </si>
  <si>
    <t>IT-BPO-26-297</t>
  </si>
  <si>
    <t>IT-BPO-26-298</t>
  </si>
  <si>
    <t>IT-BPO-26-299</t>
  </si>
  <si>
    <t>IT-BPO-26-300</t>
  </si>
  <si>
    <t>IT-BPO-26-301</t>
  </si>
  <si>
    <t>IT-BPO-26-302</t>
  </si>
  <si>
    <t>IT-BPO-26-303</t>
  </si>
  <si>
    <t>IT-BPO-26-304</t>
  </si>
  <si>
    <t>IT-BPO-26-305</t>
  </si>
  <si>
    <t>IT-BPO-26-306</t>
  </si>
  <si>
    <t>IT-BPO-26-307</t>
  </si>
  <si>
    <t>IT-BPO-26-308</t>
  </si>
  <si>
    <t>IT-BPO-26-309</t>
  </si>
  <si>
    <t>IT-BPO-26-310</t>
  </si>
  <si>
    <t>IT-BPO-26-311</t>
  </si>
  <si>
    <t>IT-BPO-26-312</t>
  </si>
  <si>
    <t>IT-BPO-26-313</t>
  </si>
  <si>
    <t>IT-BPO-26-314</t>
  </si>
  <si>
    <t>IT-BPO-26-315</t>
  </si>
  <si>
    <t>IT-BPO-26-316</t>
  </si>
  <si>
    <t>IT-BPO-26-317</t>
  </si>
  <si>
    <t>IT-BPO-26-318</t>
  </si>
  <si>
    <t>IT-BPO-26-319</t>
  </si>
  <si>
    <t>IT-BPO-26-320</t>
  </si>
  <si>
    <t>IT-BPO-26-321</t>
  </si>
  <si>
    <t>IT-BPO-26-322</t>
  </si>
  <si>
    <t>IT-BPO-26-323</t>
  </si>
  <si>
    <t>IT-BPO-26-324</t>
  </si>
  <si>
    <t>IT-BPO-26-325</t>
  </si>
  <si>
    <t>IT-BPO-26-326</t>
  </si>
  <si>
    <t>IT-BPO-26-327</t>
  </si>
  <si>
    <t>IT-BPO-26-328</t>
  </si>
  <si>
    <t>IT-BPO-26-329</t>
  </si>
  <si>
    <t>IT-BPO-26-330</t>
  </si>
  <si>
    <t>IT-BPO-26-331</t>
  </si>
  <si>
    <t>IT-BPO-26-332</t>
  </si>
  <si>
    <t>IT-BPO-26-333</t>
  </si>
  <si>
    <t>IT-BPO-26-334</t>
  </si>
  <si>
    <t>IT-BPO-26-335</t>
  </si>
  <si>
    <t>IT-BPO-26-336</t>
  </si>
  <si>
    <t>IT-BPO-26-337</t>
  </si>
  <si>
    <t>IT-BPO-26-338</t>
  </si>
  <si>
    <t>IT-BPO-26-339</t>
  </si>
  <si>
    <t>IT-BPO-26-340</t>
  </si>
  <si>
    <t>IT-BPO-26-341</t>
  </si>
  <si>
    <t>IT-BPO-26-342</t>
  </si>
  <si>
    <t>IT-BPO-26-343</t>
  </si>
  <si>
    <t>IT-BPO-26-344</t>
  </si>
  <si>
    <t>IT-BPO-26-345</t>
  </si>
  <si>
    <t>IT-BPO-26-346</t>
  </si>
  <si>
    <t>IT-BPO-26-347</t>
  </si>
  <si>
    <t>IT-BPO-26-348</t>
  </si>
  <si>
    <t>IT-BPO-26-349</t>
  </si>
  <si>
    <t>IT-BPO-26-350</t>
  </si>
  <si>
    <t>IT-BPO-26-351</t>
  </si>
  <si>
    <t>IT-BPO-26-352</t>
  </si>
  <si>
    <t>IT-BPO-26-353</t>
  </si>
  <si>
    <t>IT-BPO-26-354</t>
  </si>
  <si>
    <t>IT-BPO-26-355</t>
  </si>
  <si>
    <t>IT-BPO-26-356</t>
  </si>
  <si>
    <t>IT-BPO-26-357</t>
  </si>
  <si>
    <t>IT-BPO-26-358</t>
  </si>
  <si>
    <t>IT-BPO-26-359</t>
  </si>
  <si>
    <t>IT-BPO-26-360</t>
  </si>
  <si>
    <t>IT-BPO-26-361</t>
  </si>
  <si>
    <t>IT-BPO-26-362</t>
  </si>
  <si>
    <t>IT-BPO-26-363</t>
  </si>
  <si>
    <t>IT-BPO-26-364</t>
  </si>
  <si>
    <t>IT-BPO-26-365</t>
  </si>
  <si>
    <t>IT-BPO-26-366</t>
  </si>
  <si>
    <t>IT-BPO-26-367</t>
  </si>
  <si>
    <t>IT-BPO-26-368</t>
  </si>
  <si>
    <t>IT-BPO-26-369</t>
  </si>
  <si>
    <t>IT-BPO-26-370</t>
  </si>
  <si>
    <t>IT-BPO-26-371</t>
  </si>
  <si>
    <t>IT-BPO-26-372</t>
  </si>
  <si>
    <t>IT-BPO-26-373</t>
  </si>
  <si>
    <t>IT-BPO-26-374</t>
  </si>
  <si>
    <t>IT-BPO-26-375</t>
  </si>
  <si>
    <t>IT-BPO-26-376</t>
  </si>
  <si>
    <t>IT-BPO-26-377</t>
  </si>
  <si>
    <t>IT-BPO-26-378</t>
  </si>
  <si>
    <t>IT-BPO-26-379</t>
  </si>
  <si>
    <t>IT-BPO-26-380</t>
  </si>
  <si>
    <t>IT-BPO-26-381</t>
  </si>
  <si>
    <t>IT-BPO-26-382</t>
  </si>
  <si>
    <t>IT-BPO-26-383</t>
  </si>
  <si>
    <t>IT-BPO-26-384</t>
  </si>
  <si>
    <t>IT-BPO-26-385</t>
  </si>
  <si>
    <t>IT-BPO-26-386</t>
  </si>
  <si>
    <t>IT-BPO-26-387</t>
  </si>
  <si>
    <t>IT-BPO-26-388</t>
  </si>
  <si>
    <t>IT-BPO-26-389</t>
  </si>
  <si>
    <t>IT-BPO-26-390</t>
  </si>
  <si>
    <t>IT-BPO-26-391</t>
  </si>
  <si>
    <t>IT-BPO-26-392</t>
  </si>
  <si>
    <t>IT-BPO-26-393</t>
  </si>
  <si>
    <t>IT-BPO-26-394</t>
  </si>
  <si>
    <t>IT-BPO-26-395</t>
  </si>
  <si>
    <t>IT-BPO-26-396</t>
  </si>
  <si>
    <t>IT-BPO-26-397</t>
  </si>
  <si>
    <t>IT-BPO-26-398</t>
  </si>
  <si>
    <t>IT-BPO-26-399</t>
  </si>
  <si>
    <t>IT-BPO-26-400</t>
  </si>
  <si>
    <t>IT-BPO-26-401</t>
  </si>
  <si>
    <t>IT-BPO-26-402</t>
  </si>
  <si>
    <t>IT-BPO-26-403</t>
  </si>
  <si>
    <t>IT-BPO-26-404</t>
  </si>
  <si>
    <t>IT-BPO-26-405</t>
  </si>
  <si>
    <t>IT-BPO-26-406</t>
  </si>
  <si>
    <t>IT-BPO-26-407</t>
  </si>
  <si>
    <t>IT-BPO-26-408</t>
  </si>
  <si>
    <t>IT-BPO-26-409</t>
  </si>
  <si>
    <t>IT-BPO-26-410</t>
  </si>
  <si>
    <t>IT-BPO-26-411</t>
  </si>
  <si>
    <t>IT-BPO-26-412</t>
  </si>
  <si>
    <t>IT-BPO-26-413</t>
  </si>
  <si>
    <t>IT-BPO-26-414</t>
  </si>
  <si>
    <t>IT-BPO-26-415</t>
  </si>
  <si>
    <t>IT-BPO-26-416</t>
  </si>
  <si>
    <t>IT-BPO-26-417</t>
  </si>
  <si>
    <t>IT-BPO-26-418</t>
  </si>
  <si>
    <t>IT-BPO-26-419</t>
  </si>
  <si>
    <t>IT-BPO-26-420</t>
  </si>
  <si>
    <t>IT-BPO-26-421</t>
  </si>
  <si>
    <t>IT-BPO-26-422</t>
  </si>
  <si>
    <t>IT-BPO-26-423</t>
  </si>
  <si>
    <t>IT-BPO-26-424</t>
  </si>
  <si>
    <t>IT-BPO-26-425</t>
  </si>
  <si>
    <t>IT-BPO-26-426</t>
  </si>
  <si>
    <t>IT-BPO-26-427</t>
  </si>
  <si>
    <t>IT-BPO-26-428</t>
  </si>
  <si>
    <t>IT-BPO-26-429</t>
  </si>
  <si>
    <t>IT-BPO-26-430</t>
  </si>
  <si>
    <t>IT-BPO-26-431</t>
  </si>
  <si>
    <t>IT-BPO-26-432</t>
  </si>
  <si>
    <t>IT-BPO-26-433</t>
  </si>
  <si>
    <t>IT-BPO-26-434</t>
  </si>
  <si>
    <t>IT-BPO-26-435</t>
  </si>
  <si>
    <t>IT-BPO-26-436</t>
  </si>
  <si>
    <t>IT-BPO-26-437</t>
  </si>
  <si>
    <t>IT-BPO-26-438</t>
  </si>
  <si>
    <t>IT-BPO-26-439</t>
  </si>
  <si>
    <t>IT-BPO-26-440</t>
  </si>
  <si>
    <t>IT-BPO-26-441</t>
  </si>
  <si>
    <t>IT-BPO-26-442</t>
  </si>
  <si>
    <t>IT-BPO-26-443</t>
  </si>
  <si>
    <t>IT-BPO-26-444</t>
  </si>
  <si>
    <t>IT-BPO-26-445</t>
  </si>
  <si>
    <t>IT-BPO-26-446</t>
  </si>
  <si>
    <t>IT-BPO-26-447</t>
  </si>
  <si>
    <t>IT-BPO-26-448</t>
  </si>
  <si>
    <t>IT-BPO-26-449</t>
  </si>
  <si>
    <t>IT-BPO-26-450</t>
  </si>
  <si>
    <t>IT-BPO-26-451</t>
  </si>
  <si>
    <t>IT-BPO-26-452</t>
  </si>
  <si>
    <t>IT-BPO-26-453</t>
  </si>
  <si>
    <t>IT-BPO-26-454</t>
  </si>
  <si>
    <t>IT-BPO-26-455</t>
  </si>
  <si>
    <t>IT-BPO-26-456</t>
  </si>
  <si>
    <t>IT-BPO-26-457</t>
  </si>
  <si>
    <t>IT-BPO-26-458</t>
  </si>
  <si>
    <t>IT-BPO-26-459</t>
  </si>
  <si>
    <t>IT-BPO-26-460</t>
  </si>
  <si>
    <t>IT-BPO-26-461</t>
  </si>
  <si>
    <t>IT-BPO-26-462</t>
  </si>
  <si>
    <t>IT-BPO-26-463</t>
  </si>
  <si>
    <t>IT-BPO-26-464</t>
  </si>
  <si>
    <t>IT-BPO-26-465</t>
  </si>
  <si>
    <t>IT-BPO-26-466</t>
  </si>
  <si>
    <t>IT-BPO-26-467</t>
  </si>
  <si>
    <t>IT-BPO-26-468</t>
  </si>
  <si>
    <t>IT-BPO-26-469</t>
  </si>
  <si>
    <t>IT-BPO-26-470</t>
  </si>
  <si>
    <t>IT-BPO-26-471</t>
  </si>
  <si>
    <t>IT-BPO-26-472</t>
  </si>
  <si>
    <t>IT-BPO-26-473</t>
  </si>
  <si>
    <t>IT-BPO-26-474</t>
  </si>
  <si>
    <t>IT-BPO-26-475</t>
  </si>
  <si>
    <t>IT-BPO-26-476</t>
  </si>
  <si>
    <t>IT-BPO-26-477</t>
  </si>
  <si>
    <t>IT-BPO-26-478</t>
  </si>
  <si>
    <t>IT-BPO-26-479</t>
  </si>
  <si>
    <t>IT-BPO-26-480</t>
  </si>
  <si>
    <t>IT-BPO-26-481</t>
  </si>
  <si>
    <t>IT-BPO-26-482</t>
  </si>
  <si>
    <t>IT-BPO-26-483</t>
  </si>
  <si>
    <t>IT-BPO-26-484</t>
  </si>
  <si>
    <t>IT-BPO-26-485</t>
  </si>
  <si>
    <t>IT-BPO-26-486</t>
  </si>
  <si>
    <t>IT-BPO-26-487</t>
  </si>
  <si>
    <t>IT-BPO-26-488</t>
  </si>
  <si>
    <t>IT-BPO-26-489</t>
  </si>
  <si>
    <t>IT-BPO-26-490</t>
  </si>
  <si>
    <t>IT-BPO-26-491</t>
  </si>
  <si>
    <t>IT-BPO-26-492</t>
  </si>
  <si>
    <t>IT-BPO-26-493</t>
  </si>
  <si>
    <t>IT-BPO-26-494</t>
  </si>
  <si>
    <t>IT-BPO-26-495</t>
  </si>
  <si>
    <t>IT-BPO-26-496</t>
  </si>
  <si>
    <t>IT-BPO-26-497</t>
  </si>
  <si>
    <t>IT-BPO-26-498</t>
  </si>
  <si>
    <t>IT-BPO-26-499</t>
  </si>
  <si>
    <t>IT-BPO-26-500</t>
  </si>
  <si>
    <t>IT-BPO-26-501</t>
  </si>
  <si>
    <t>IT-BPO-26-502</t>
  </si>
  <si>
    <t>IT-BPO-26-503</t>
  </si>
  <si>
    <t>IT-BPO-26-504</t>
  </si>
  <si>
    <t>IT-BPO-26-505</t>
  </si>
  <si>
    <t>IT-BPO-26-506</t>
  </si>
  <si>
    <t>IT-BPO-26-507</t>
  </si>
  <si>
    <t>IT-BPO-26-508</t>
  </si>
  <si>
    <t>IT-BPO-26-509</t>
  </si>
  <si>
    <t>IT-BPO-26-510</t>
  </si>
  <si>
    <t>IT-BPO-26-511</t>
  </si>
  <si>
    <t>IT-BPO-26-512</t>
  </si>
  <si>
    <t>IT-BPO-26-513</t>
  </si>
  <si>
    <t>IT-BPO-26-514</t>
  </si>
  <si>
    <t>IT-BPO-26-515</t>
  </si>
  <si>
    <t>IT-BPO-26-516</t>
  </si>
  <si>
    <t>IT-BPO-26-517</t>
  </si>
  <si>
    <t>IT-BPO-26-518</t>
  </si>
  <si>
    <t>IT-BPO-26-519</t>
  </si>
  <si>
    <t>IT-BPO-26-520</t>
  </si>
  <si>
    <t>IT-BPO-26-521</t>
  </si>
  <si>
    <t>IT-BPO-26-522</t>
  </si>
  <si>
    <t>IT-BPO-26-523</t>
  </si>
  <si>
    <t>IT-BPO-26-524</t>
  </si>
  <si>
    <t>IT-BPO-26-525</t>
  </si>
  <si>
    <t>IT-BPO-26-526</t>
  </si>
  <si>
    <t>IT-BPO-26-527</t>
  </si>
  <si>
    <t>IT-BPO-26-528</t>
  </si>
  <si>
    <t>IT-BPO-26-529</t>
  </si>
  <si>
    <t>IT-BPO-26-530</t>
  </si>
  <si>
    <t>IT-BPO-26-531</t>
  </si>
  <si>
    <t>IT-BPO-26-532</t>
  </si>
  <si>
    <t>IT-BPO-26-533</t>
  </si>
  <si>
    <t>IT-BPO-26-534</t>
  </si>
  <si>
    <t>IT-BPO-26-535</t>
  </si>
  <si>
    <t>IT-BPO-26-536</t>
  </si>
  <si>
    <t>IT-BPO-26-537</t>
  </si>
  <si>
    <t>IT-BPO-26-538</t>
  </si>
  <si>
    <t>IT-BPO-26-539</t>
  </si>
  <si>
    <t>IT-BPO-26-540</t>
  </si>
  <si>
    <t>IT-BPO-26-541</t>
  </si>
  <si>
    <t>IT-BPO-26-542</t>
  </si>
  <si>
    <t>IT-BPO-26-543</t>
  </si>
  <si>
    <t>IT-BPO-26-544</t>
  </si>
  <si>
    <t>IT-BPO-26-545</t>
  </si>
  <si>
    <t>IT-BPO-26-546</t>
  </si>
  <si>
    <t>IT-BPO-26-547</t>
  </si>
  <si>
    <t>IT-BPO-26-548</t>
  </si>
  <si>
    <t>IT-BPO-26-549</t>
  </si>
  <si>
    <t>IT-BPO-26-550</t>
  </si>
  <si>
    <t>IT-BPO-26-551</t>
  </si>
  <si>
    <t>IT-BPO-26-552</t>
  </si>
  <si>
    <t>IT-BPO-26-553</t>
  </si>
  <si>
    <t>IT-BPO-26-554</t>
  </si>
  <si>
    <t>IT-BPO-26-555</t>
  </si>
  <si>
    <t>IT-BPO-26-556</t>
  </si>
  <si>
    <t>IT-BPO-26-557</t>
  </si>
  <si>
    <t>IT-BPO-26-558</t>
  </si>
  <si>
    <t>IT-BPO-26-559</t>
  </si>
  <si>
    <t>IT-BPO-26-560</t>
  </si>
  <si>
    <t>IT-BPO-26-561</t>
  </si>
  <si>
    <t>IT-BPO-26-562</t>
  </si>
  <si>
    <t>IT-BPO-26-563</t>
  </si>
  <si>
    <t>IT-BPO-26-564</t>
  </si>
  <si>
    <t>IT-BPO-26-565</t>
  </si>
  <si>
    <t>IT-BPO-26-566</t>
  </si>
  <si>
    <t>IT-BPO-26-567</t>
  </si>
  <si>
    <t>IT-BPO-26-568</t>
  </si>
  <si>
    <t>IT-BPO-26-569</t>
  </si>
  <si>
    <t>IT-BPO-26-570</t>
  </si>
  <si>
    <t>IT-BPO-26-571</t>
  </si>
  <si>
    <t>IT-BPO-26-572</t>
  </si>
  <si>
    <t>IT-BPO-26-573</t>
  </si>
  <si>
    <t>IT-BPO-26-574</t>
  </si>
  <si>
    <t>IT-BPO-26-575</t>
  </si>
  <si>
    <t>IT-BPO-26-576</t>
  </si>
  <si>
    <t>IT-BPO-26-577</t>
  </si>
  <si>
    <t>IT-BPO-26-578</t>
  </si>
  <si>
    <t>IT-BPO-26-579</t>
  </si>
  <si>
    <t>IT-BPO-26-580</t>
  </si>
  <si>
    <t>IT-BPO-26-581</t>
  </si>
  <si>
    <t>IT-BPO-26-582</t>
  </si>
  <si>
    <t>IT-BPO-26-583</t>
  </si>
  <si>
    <t>IT-BPO-26-584</t>
  </si>
  <si>
    <t>IT-BPO-26-585</t>
  </si>
  <si>
    <t>IT-BPO-26-586</t>
  </si>
  <si>
    <t>IT-BPO-26-587</t>
  </si>
  <si>
    <t>IT-BPO-26-588</t>
  </si>
  <si>
    <t>IT-BPO-26-589</t>
  </si>
  <si>
    <t>IT-BPO-26-590</t>
  </si>
  <si>
    <t>IT-BPO-26-591</t>
  </si>
  <si>
    <t>IT-BPO-26-592</t>
  </si>
  <si>
    <t>IT-BPO-26-593</t>
  </si>
  <si>
    <t>IT-BPO-26-594</t>
  </si>
  <si>
    <t>IT-BPO-26-595</t>
  </si>
  <si>
    <t>IT-BPO-26-596</t>
  </si>
  <si>
    <t>IT-BPO-26-597</t>
  </si>
  <si>
    <t>IT-BPO-26-598</t>
  </si>
  <si>
    <t>IT-BPO-26-599</t>
  </si>
  <si>
    <t>IT-BPO-26-600</t>
  </si>
  <si>
    <t>IT-BPO-26-601</t>
  </si>
  <si>
    <t>IT-BPO-26-602</t>
  </si>
  <si>
    <t>IT-BPO-26-603</t>
  </si>
  <si>
    <t>IT-BPO-26-604</t>
  </si>
  <si>
    <t>IT-BPO-26-605</t>
  </si>
  <si>
    <t>IT-BPO-26-606</t>
  </si>
  <si>
    <t>IT-BPO-26-607</t>
  </si>
  <si>
    <t>IT-BPO-26-608</t>
  </si>
  <si>
    <t>IT-BPO-26-609</t>
  </si>
  <si>
    <t>IT-BPO-26-610</t>
  </si>
  <si>
    <t>IT-BPO-26-611</t>
  </si>
  <si>
    <t>IT-BPO-26-612</t>
  </si>
  <si>
    <t>IT-BPO-26-613</t>
  </si>
  <si>
    <t>IT-BPO-26-614</t>
  </si>
  <si>
    <t>IT-BPO-26-615</t>
  </si>
  <si>
    <t>IT-BPO-26-616</t>
  </si>
  <si>
    <t>IT-BPO-26-617</t>
  </si>
  <si>
    <t>IT-BPO-26-618</t>
  </si>
  <si>
    <t>IT-BPO-26-619</t>
  </si>
  <si>
    <t>IT-BPO-26-620</t>
  </si>
  <si>
    <t>IT-BPO-26-621</t>
  </si>
  <si>
    <t>IT-BPO-26-622</t>
  </si>
  <si>
    <t>IT-BPO-26-623</t>
  </si>
  <si>
    <t>IT-BPO-26-624</t>
  </si>
  <si>
    <t>IT-BPO-26-625</t>
  </si>
  <si>
    <t>IT-BPO-26-626</t>
  </si>
  <si>
    <t>IT-BPO-26-627</t>
  </si>
  <si>
    <t>IT-BPO-26-628</t>
  </si>
  <si>
    <t>IT-BPO-26-629</t>
  </si>
  <si>
    <t>IT-BPO-26-630</t>
  </si>
  <si>
    <t>IT-BPO-26-631</t>
  </si>
  <si>
    <t>IT-BPO-26-632</t>
  </si>
  <si>
    <t>IT-BPO-26-633</t>
  </si>
  <si>
    <t>IT-BPO-26-634</t>
  </si>
  <si>
    <t>IT-BPO-26-635</t>
  </si>
  <si>
    <t>IT-BPO-26-636</t>
  </si>
  <si>
    <t>IT-BPO-26-637</t>
  </si>
  <si>
    <t>IT-BPO-26-638</t>
  </si>
  <si>
    <t>IT-BPO-26-639</t>
  </si>
  <si>
    <t>IT-BPO-26-640</t>
  </si>
  <si>
    <t>IT-BPO-26-641</t>
  </si>
  <si>
    <t>IT-BPO-26-642</t>
  </si>
  <si>
    <t>IT-BPO-26-643</t>
  </si>
  <si>
    <t>IT-BPO-26-644</t>
  </si>
  <si>
    <t>IT-BPO-26-645</t>
  </si>
  <si>
    <t>IT-BPO-26-646</t>
  </si>
  <si>
    <t>IT-BPO-26-647</t>
  </si>
  <si>
    <t>IT-BPO-26-648</t>
  </si>
  <si>
    <t>IT-BPO-26-649</t>
  </si>
  <si>
    <t>IT-BPO-26-650</t>
  </si>
  <si>
    <t>IT-BPO-26-651</t>
  </si>
  <si>
    <t>IT-BPO-26-652</t>
  </si>
  <si>
    <t>IT-BPO-26-653</t>
  </si>
  <si>
    <t>IT-BPO-26-654</t>
  </si>
  <si>
    <t>IT-BPO-26-655</t>
  </si>
  <si>
    <t>IT-BPO-26-656</t>
  </si>
  <si>
    <t>IT-BPO-26-657</t>
  </si>
  <si>
    <t>IT-BPO-26-658</t>
  </si>
  <si>
    <t>IT-BPO-26-659</t>
  </si>
  <si>
    <t>IT-BPO-26-660</t>
  </si>
  <si>
    <t>IT-BPO-26-661</t>
  </si>
  <si>
    <t>IT-BPO-26-662</t>
  </si>
  <si>
    <t>IT-BPO-26-663</t>
  </si>
  <si>
    <t>IT-BPO-26-664</t>
  </si>
  <si>
    <t>IT-BPO-26-665</t>
  </si>
  <si>
    <t>IT-BPO-26-666</t>
  </si>
  <si>
    <t>IT-BPO-26-667</t>
  </si>
  <si>
    <t>IT-BPO-26-668</t>
  </si>
  <si>
    <t>IT-BPO-26-669</t>
  </si>
  <si>
    <t>IT-BPO-26-670</t>
  </si>
  <si>
    <t>IT-BPO-26-671</t>
  </si>
  <si>
    <t>IT-BPO-26-672</t>
  </si>
  <si>
    <t>IT-BPO-26-673</t>
  </si>
  <si>
    <t>IT-BPO-26-674</t>
  </si>
  <si>
    <t>IT-BPO-26-675</t>
  </si>
  <si>
    <t>IT-BPO-26-676</t>
  </si>
  <si>
    <t>IT-BPO-26-677</t>
  </si>
  <si>
    <t>IT-BPO-26-678</t>
  </si>
  <si>
    <t>IT-BPO-26-679</t>
  </si>
  <si>
    <t>IT-BPO-26-680</t>
  </si>
  <si>
    <t>IT-BPO-26-681</t>
  </si>
  <si>
    <t>IT-BPO-26-682</t>
  </si>
  <si>
    <t>IT-BPO-26-683</t>
  </si>
  <si>
    <t>IT-BPO-26-684</t>
  </si>
  <si>
    <t>IT-BPO-26-685</t>
  </si>
  <si>
    <t>IT-BPO-26-686</t>
  </si>
  <si>
    <t>IT-BPO-26-687</t>
  </si>
  <si>
    <t>IT-BPO-26-688</t>
  </si>
  <si>
    <t>IT-BPO-26-689</t>
  </si>
  <si>
    <t>IT-BPO-26-690</t>
  </si>
  <si>
    <t>IT-BPO-26-691</t>
  </si>
  <si>
    <t>IT-BPO-26-692</t>
  </si>
  <si>
    <t>IT-BPO-26-693</t>
  </si>
  <si>
    <t>IT-BPO-26-694</t>
  </si>
  <si>
    <t>IT-BPO-26-695</t>
  </si>
  <si>
    <t>IT-BPO-26-696</t>
  </si>
  <si>
    <t>IT-BPO-26-697</t>
  </si>
  <si>
    <t>IT-BPO-26-698</t>
  </si>
  <si>
    <t>IT-BPO-26-699</t>
  </si>
  <si>
    <t>IT-BPO-26-700</t>
  </si>
  <si>
    <t>IT-BPO-26-701</t>
  </si>
  <si>
    <t>IT-BPO-26-702</t>
  </si>
  <si>
    <t>IT-BPO-26-703</t>
  </si>
  <si>
    <t>IT-BPO-26-704</t>
  </si>
  <si>
    <t>IT-BPO-26-705</t>
  </si>
  <si>
    <t>IT-BPO-26-706</t>
  </si>
  <si>
    <t>IT-BPO-26-707</t>
  </si>
  <si>
    <t>IT-BPO-26-708</t>
  </si>
  <si>
    <t>IT-BPO-26-709</t>
  </si>
  <si>
    <t>IT-BPO-26-710</t>
  </si>
  <si>
    <t>IT-BPO-26-711</t>
  </si>
  <si>
    <t>IT-BPO-26-712</t>
  </si>
  <si>
    <t>IT-BPO-26-713</t>
  </si>
  <si>
    <t>IT-BPO-26-714</t>
  </si>
  <si>
    <t>IT-BPO-26-715</t>
  </si>
  <si>
    <t>IT-BPO-26-716</t>
  </si>
  <si>
    <t>IT-BPO-26-717</t>
  </si>
  <si>
    <t>IT-BPO-26-718</t>
  </si>
  <si>
    <t>IT-BPO-26-719</t>
  </si>
  <si>
    <t>IT-BPO-26-720</t>
  </si>
  <si>
    <t>IT-BPO-26-721</t>
  </si>
  <si>
    <t>IT-BPO-26-722</t>
  </si>
  <si>
    <t>IT-BPO-26-723</t>
  </si>
  <si>
    <t>IT-BPO-26-724</t>
  </si>
  <si>
    <t>IT-BPO-26-725</t>
  </si>
  <si>
    <t>IT-BPO-26-726</t>
  </si>
  <si>
    <t>IT-BPO-26-727</t>
  </si>
  <si>
    <t>IT-BPO-26-728</t>
  </si>
  <si>
    <t>IT-BPO-26-729</t>
  </si>
  <si>
    <t>IT-BPO-26-730</t>
  </si>
  <si>
    <t>IT-BPO-26-731</t>
  </si>
  <si>
    <t>IT-BPO-26-732</t>
  </si>
  <si>
    <t>IT-BPO-26-733</t>
  </si>
  <si>
    <t>IT-BPO-26-734</t>
  </si>
  <si>
    <t>IT-BPO-26-735</t>
  </si>
  <si>
    <t>IT-BPO-26-736</t>
  </si>
  <si>
    <t>IT-BPO-26-737</t>
  </si>
  <si>
    <t>IT-BPO-26-738</t>
  </si>
  <si>
    <t>IT-BPO-26-739</t>
  </si>
  <si>
    <t>IT-BPO-26-740</t>
  </si>
  <si>
    <t>IT-BPO-26-741</t>
  </si>
  <si>
    <t>IT-BPO-26-742</t>
  </si>
  <si>
    <t>IT-BPO-26-743</t>
  </si>
  <si>
    <t>IT-BPO-26-744</t>
  </si>
  <si>
    <t>IT-BPO-26-745</t>
  </si>
  <si>
    <t>IT-BPO-26-746</t>
  </si>
  <si>
    <t>IT-BPO-26-747</t>
  </si>
  <si>
    <t>IT-BPO-26-748</t>
  </si>
  <si>
    <t>IT-BPO-26-749</t>
  </si>
  <si>
    <t>IT-BPO-26-750</t>
  </si>
  <si>
    <t>IT-BPO-26-751</t>
  </si>
  <si>
    <t>IT-BPO-26-752</t>
  </si>
  <si>
    <t>IT-BPO-26-753</t>
  </si>
  <si>
    <t>IT-BPO-26-754</t>
  </si>
  <si>
    <t>IT-BPO-26-755</t>
  </si>
  <si>
    <t>IT-BPO-26-756</t>
  </si>
  <si>
    <t>IT-BPO-26-757</t>
  </si>
  <si>
    <t>IT-BPO-26-758</t>
  </si>
  <si>
    <t>IT-BPO-26-759</t>
  </si>
  <si>
    <t>IT-BPO-26-760</t>
  </si>
  <si>
    <t>IT-BPO-26-761</t>
  </si>
  <si>
    <t>IT-BPO-26-762</t>
  </si>
  <si>
    <t>IT-BPO-26-763</t>
  </si>
  <si>
    <t>IT-BPO-26-764</t>
  </si>
  <si>
    <t>IT-BPO-26-765</t>
  </si>
  <si>
    <t>IT-BPO-26-766</t>
  </si>
  <si>
    <t>IT-BPO-26-767</t>
  </si>
  <si>
    <t>IT-BPO-26-768</t>
  </si>
  <si>
    <t>IT-BPO-26-769</t>
  </si>
  <si>
    <t>IT-BPO-26-770</t>
  </si>
  <si>
    <t>IT-BPO-26-771</t>
  </si>
  <si>
    <t>IT-BPO-26-772</t>
  </si>
  <si>
    <t>IT-BPO-26-773</t>
  </si>
  <si>
    <t>IT-BPO-26-774</t>
  </si>
  <si>
    <t>IT-BPO-26-775</t>
  </si>
  <si>
    <t>IT-BPO-26-776</t>
  </si>
  <si>
    <t>IT-BPO-26-777</t>
  </si>
  <si>
    <t>IT-BPO-26-778</t>
  </si>
  <si>
    <t>IT-BPO-26-779</t>
  </si>
  <si>
    <t>IT-BPO-26-780</t>
  </si>
  <si>
    <t>IT-BPO-26-781</t>
  </si>
  <si>
    <t>IT-BPO-26-782</t>
  </si>
  <si>
    <t>IT-BPO-26-783</t>
  </si>
  <si>
    <t>IT-BPO-26-784</t>
  </si>
  <si>
    <t>IT-BPO-26-785</t>
  </si>
  <si>
    <t>IT-BPO-26-786</t>
  </si>
  <si>
    <t>IT-BPO-26-787</t>
  </si>
  <si>
    <t>IT-BPO-26-788</t>
  </si>
  <si>
    <t>IT-BPO-26-789</t>
  </si>
  <si>
    <t>IT-BPO-26-790</t>
  </si>
  <si>
    <t>IT-BPO-26-791</t>
  </si>
  <si>
    <t>IT-BPO-26-792</t>
  </si>
  <si>
    <t>IT-BPO-26-793</t>
  </si>
  <si>
    <t>IT-BPO-26-794</t>
  </si>
  <si>
    <t>IT-BPO-26-795</t>
  </si>
  <si>
    <t>IT-BPO-26-796</t>
  </si>
  <si>
    <t>IT-BPO-26-797</t>
  </si>
  <si>
    <t>IT-BPO-26-798</t>
  </si>
  <si>
    <t>IT-BPO-26-799</t>
  </si>
  <si>
    <t>IT-BPO-26-800</t>
  </si>
  <si>
    <t>IT-BPO-26-801</t>
  </si>
  <si>
    <t>IT-BPO-26-802</t>
  </si>
  <si>
    <t>IT-BPO-26-803</t>
  </si>
  <si>
    <t>IT-BPO-26-804</t>
  </si>
  <si>
    <t>IT-BPO-26-805</t>
  </si>
  <si>
    <t>IT-BPO-26-806</t>
  </si>
  <si>
    <t>IT-BPO-26-807</t>
  </si>
  <si>
    <t>IT-BPO-26-808</t>
  </si>
  <si>
    <t>IT-BPO-26-809</t>
  </si>
  <si>
    <t>IT-BPO-26-810</t>
  </si>
  <si>
    <t>IT-BPO-27-1</t>
  </si>
  <si>
    <t>IT-BPO-27-2</t>
  </si>
  <si>
    <t>IT-BPO-27-3</t>
  </si>
  <si>
    <t>IT-BPO-27-4</t>
  </si>
  <si>
    <t>IT-BPO-27-5</t>
  </si>
  <si>
    <t>IT-BPO-27-6</t>
  </si>
  <si>
    <t>IT-BPO-27-7</t>
  </si>
  <si>
    <t>IT-BPO-27-8</t>
  </si>
  <si>
    <t>IT-BPO-27-9</t>
  </si>
  <si>
    <t>IT-BPO-27-10</t>
  </si>
  <si>
    <t>IT-BPO-27-11</t>
  </si>
  <si>
    <t>IT-BPO-27-12</t>
  </si>
  <si>
    <t>IT-BPO-27-13</t>
  </si>
  <si>
    <t>IT-BPO-27-14</t>
  </si>
  <si>
    <t>IT-BPO-27-15</t>
  </si>
  <si>
    <t>IT-BPO-27-16</t>
  </si>
  <si>
    <t>IT-BPO-27-17</t>
  </si>
  <si>
    <t>IT-BPO-27-18</t>
  </si>
  <si>
    <t>IT-BPO-27-19</t>
  </si>
  <si>
    <t>IT-BPO-27-20</t>
  </si>
  <si>
    <t>IT-BPO-27-21</t>
  </si>
  <si>
    <t>IT-BPO-27-22</t>
  </si>
  <si>
    <t>IT-BPO-27-23</t>
  </si>
  <si>
    <t>IT-BPO-27-24</t>
  </si>
  <si>
    <t>IT-BPO-27-25</t>
  </si>
  <si>
    <t>IT-BPO-27-26</t>
  </si>
  <si>
    <t>IT-BPO-27-27</t>
  </si>
  <si>
    <t>IT-BPO-27-28</t>
  </si>
  <si>
    <t>IT-BPO-27-29</t>
  </si>
  <si>
    <t>IT-BPO-27-30</t>
  </si>
  <si>
    <t>IT-BPO-27-31</t>
  </si>
  <si>
    <t>IT-BPO-27-32</t>
  </si>
  <si>
    <t>IT-BPO-27-33</t>
  </si>
  <si>
    <t>IT-BPO-27-34</t>
  </si>
  <si>
    <t>IT-BPO-27-35</t>
  </si>
  <si>
    <t>IT-BPO-27-36</t>
  </si>
  <si>
    <t>IT-BPO-27-37</t>
  </si>
  <si>
    <t>IT-BPO-27-38</t>
  </si>
  <si>
    <t>IT-BPO-27-39</t>
  </si>
  <si>
    <t>IT-BPO-27-40</t>
  </si>
  <si>
    <t>IT-BPO-27-41</t>
  </si>
  <si>
    <t>IT-BPO-27-42</t>
  </si>
  <si>
    <t>IT-BPO-27-43</t>
  </si>
  <si>
    <t>IT-BPO-27-44</t>
  </si>
  <si>
    <t>IT-BPO-27-45</t>
  </si>
  <si>
    <t>IT-BPO-27-46</t>
  </si>
  <si>
    <t>IT-BPO-27-47</t>
  </si>
  <si>
    <t>IT-BPO-27-48</t>
  </si>
  <si>
    <t>IT-BPO-27-49</t>
  </si>
  <si>
    <t>IT-BPO-27-50</t>
  </si>
  <si>
    <t>IT-BPO-27-51</t>
  </si>
  <si>
    <t>IT-BPO-27-52</t>
  </si>
  <si>
    <t>IT-BPO-27-53</t>
  </si>
  <si>
    <t>IT-BPO-27-54</t>
  </si>
  <si>
    <t>IT-BPO-27-55</t>
  </si>
  <si>
    <t>IT-BPO-27-56</t>
  </si>
  <si>
    <t>IT-BPO-27-57</t>
  </si>
  <si>
    <t>IT-BPO-27-58</t>
  </si>
  <si>
    <t>IT-BPO-27-59</t>
  </si>
  <si>
    <t>IT-BPO-27-60</t>
  </si>
  <si>
    <t>IT-BPO-27-61</t>
  </si>
  <si>
    <t>IT-BPO-27-62</t>
  </si>
  <si>
    <t>IT-BPO-27-63</t>
  </si>
  <si>
    <t>IT-BPO-27-64</t>
  </si>
  <si>
    <t>IT-BPO-27-65</t>
  </si>
  <si>
    <t>IT-BPO-27-66</t>
  </si>
  <si>
    <t>IT-BPO-27-67</t>
  </si>
  <si>
    <t>IT-BPO-27-68</t>
  </si>
  <si>
    <t>IT-BPO-27-69</t>
  </si>
  <si>
    <t>IT-BPO-27-70</t>
  </si>
  <si>
    <t>IT-BPO-27-71</t>
  </si>
  <si>
    <t>IT-BPO-27-72</t>
  </si>
  <si>
    <t>IT-BPO-27-73</t>
  </si>
  <si>
    <t>IT-BPO-27-74</t>
  </si>
  <si>
    <t>IT-BPO-27-75</t>
  </si>
  <si>
    <t>IT-BPO-27-76</t>
  </si>
  <si>
    <t>IT-BPO-27-77</t>
  </si>
  <si>
    <t>IT-BPO-27-78</t>
  </si>
  <si>
    <t>IT-BPO-27-79</t>
  </si>
  <si>
    <t>IT-BPO-27-80</t>
  </si>
  <si>
    <t>IT-BPO-27-81</t>
  </si>
  <si>
    <t>IT-BPO-27-82</t>
  </si>
  <si>
    <t>IT-BPO-27-83</t>
  </si>
  <si>
    <t>IT-BPO-27-84</t>
  </si>
  <si>
    <t>IT-BPO-27-85</t>
  </si>
  <si>
    <t>IT-BPO-27-86</t>
  </si>
  <si>
    <t>IT-BPO-27-87</t>
  </si>
  <si>
    <t>IT-BPO-27-88</t>
  </si>
  <si>
    <t>IT-BPO-27-89</t>
  </si>
  <si>
    <t>IT-BPO-27-90</t>
  </si>
  <si>
    <t>IT-BPO-27-91</t>
  </si>
  <si>
    <t>IT-BPO-27-92</t>
  </si>
  <si>
    <t>IT-BPO-27-93</t>
  </si>
  <si>
    <t>IT-BPO-27-94</t>
  </si>
  <si>
    <t>IT-BPO-27-95</t>
  </si>
  <si>
    <t>IT-BPO-27-96</t>
  </si>
  <si>
    <t>IT-BPO-27-97</t>
  </si>
  <si>
    <t>IT-BPO-27-98</t>
  </si>
  <si>
    <t>IT-BPO-27-99</t>
  </si>
  <si>
    <t>IT-BPO-27-100</t>
  </si>
  <si>
    <t>IT-BPO-27-101</t>
  </si>
  <si>
    <t>IT-BPO-27-102</t>
  </si>
  <si>
    <t>IT-BPO-27-103</t>
  </si>
  <si>
    <t>IT-BPO-27-104</t>
  </si>
  <si>
    <t>IT-BPO-27-105</t>
  </si>
  <si>
    <t>IT-BPO-27-106</t>
  </si>
  <si>
    <t>IT-BPO-27-107</t>
  </si>
  <si>
    <t>IT-BPO-27-108</t>
  </si>
  <si>
    <t>IT-BPO-27-109</t>
  </si>
  <si>
    <t>IT-BPO-27-110</t>
  </si>
  <si>
    <t>IT-BPO-27-111</t>
  </si>
  <si>
    <t>IT-BPO-27-112</t>
  </si>
  <si>
    <t>IT-BPO-27-113</t>
  </si>
  <si>
    <t>IT-BPO-27-114</t>
  </si>
  <si>
    <t>IT-BPO-27-115</t>
  </si>
  <si>
    <t>IT-BPO-27-116</t>
  </si>
  <si>
    <t>IT-BPO-27-117</t>
  </si>
  <si>
    <t>IT-BPO-27-118</t>
  </si>
  <si>
    <t>IT-BPO-27-119</t>
  </si>
  <si>
    <t>IT-BPO-27-120</t>
  </si>
  <si>
    <t>IT-BPO-27-121</t>
  </si>
  <si>
    <t>IT-BPO-27-122</t>
  </si>
  <si>
    <t>IT-BPO-27-123</t>
  </si>
  <si>
    <t>IT-BPO-27-124</t>
  </si>
  <si>
    <t>IT-BPO-27-125</t>
  </si>
  <si>
    <t>IT-BPO-27-126</t>
  </si>
  <si>
    <t>IT-BPO-27-127</t>
  </si>
  <si>
    <t>IT-BPO-27-128</t>
  </si>
  <si>
    <t>IT-BPO-27-129</t>
  </si>
  <si>
    <t>IT-BPO-27-130</t>
  </si>
  <si>
    <t>IT-BPO-27-131</t>
  </si>
  <si>
    <t>IT-BPO-27-132</t>
  </si>
  <si>
    <t>IT-BPO-27-133</t>
  </si>
  <si>
    <t>IT-BPO-27-134</t>
  </si>
  <si>
    <t>IT-BPO-27-135</t>
  </si>
  <si>
    <t>IT-BPO-27-136</t>
  </si>
  <si>
    <t>IT-BPO-27-137</t>
  </si>
  <si>
    <t>IT-BPO-27-138</t>
  </si>
  <si>
    <t>IT-BPO-27-139</t>
  </si>
  <si>
    <t>IT-BPO-27-140</t>
  </si>
  <si>
    <t>IT-BPO-27-141</t>
  </si>
  <si>
    <t>IT-BPO-27-142</t>
  </si>
  <si>
    <t>IT-BPO-27-143</t>
  </si>
  <si>
    <t>IT-BPO-27-144</t>
  </si>
  <si>
    <t>IT-BPO-27-145</t>
  </si>
  <si>
    <t>IT-BPO-27-146</t>
  </si>
  <si>
    <t>IT-BPO-27-147</t>
  </si>
  <si>
    <t>IT-BPO-27-148</t>
  </si>
  <si>
    <t>IT-BPO-27-149</t>
  </si>
  <si>
    <t>IT-BPO-27-150</t>
  </si>
  <si>
    <t>IT-BPO-27-151</t>
  </si>
  <si>
    <t>IT-BPO-27-152</t>
  </si>
  <si>
    <t>IT-BPO-27-153</t>
  </si>
  <si>
    <t>IT-BPO-27-154</t>
  </si>
  <si>
    <t>IT-BPO-27-155</t>
  </si>
  <si>
    <t>IT-BPO-27-156</t>
  </si>
  <si>
    <t>IT-BPO-27-157</t>
  </si>
  <si>
    <t>IT-BPO-27-158</t>
  </si>
  <si>
    <t>IT-BPO-27-159</t>
  </si>
  <si>
    <t>IT-BPO-27-160</t>
  </si>
  <si>
    <t>IT-BPO-27-161</t>
  </si>
  <si>
    <t>IT-BPO-27-162</t>
  </si>
  <si>
    <t>IT-BPO-27-163</t>
  </si>
  <si>
    <t>IT-BPO-27-164</t>
  </si>
  <si>
    <t>IT-BPO-27-165</t>
  </si>
  <si>
    <t>IT-BPO-27-166</t>
  </si>
  <si>
    <t>IT-BPO-27-167</t>
  </si>
  <si>
    <t>IT-BPO-27-168</t>
  </si>
  <si>
    <t>IT-BPO-27-169</t>
  </si>
  <si>
    <t>IT-BPO-27-170</t>
  </si>
  <si>
    <t>IT-BPO-27-171</t>
  </si>
  <si>
    <t>IT-BPO-27-172</t>
  </si>
  <si>
    <t>IT-BPO-27-173</t>
  </si>
  <si>
    <t>IT-BPO-27-174</t>
  </si>
  <si>
    <t>IT-BPO-27-175</t>
  </si>
  <si>
    <t>IT-BPO-27-176</t>
  </si>
  <si>
    <t>IT-BPO-27-177</t>
  </si>
  <si>
    <t>IT-BPO-27-178</t>
  </si>
  <si>
    <t>IT-BPO-27-179</t>
  </si>
  <si>
    <t>IT-BPO-27-180</t>
  </si>
  <si>
    <t>IT-BPO-27-181</t>
  </si>
  <si>
    <t>IT-BPO-27-182</t>
  </si>
  <si>
    <t>IT-BPO-27-183</t>
  </si>
  <si>
    <t>IT-BPO-27-184</t>
  </si>
  <si>
    <t>IT-BPO-27-185</t>
  </si>
  <si>
    <t>IT-BPO-27-186</t>
  </si>
  <si>
    <t>IT-BPO-27-187</t>
  </si>
  <si>
    <t>IT-BPO-27-188</t>
  </si>
  <si>
    <t>IT-BPO-27-189</t>
  </si>
  <si>
    <t>IT-BPO-27-190</t>
  </si>
  <si>
    <t>IT-BPO-27-191</t>
  </si>
  <si>
    <t>IT-BPO-27-192</t>
  </si>
  <si>
    <t>IT-BPO-27-193</t>
  </si>
  <si>
    <t>IT-BPO-27-194</t>
  </si>
  <si>
    <t>IT-BPO-27-195</t>
  </si>
  <si>
    <t>IT-BPO-27-196</t>
  </si>
  <si>
    <t>IT-BPO-27-197</t>
  </si>
  <si>
    <t>IT-BPO-27-198</t>
  </si>
  <si>
    <t>IT-BPO-27-199</t>
  </si>
  <si>
    <t>IT-BPO-27-200</t>
  </si>
  <si>
    <t>IT-BPO-27-201</t>
  </si>
  <si>
    <t>IT-BPO-27-202</t>
  </si>
  <si>
    <t>IT-BPO-27-203</t>
  </si>
  <si>
    <t>IT-BPO-27-204</t>
  </si>
  <si>
    <t>IT-BPO-27-205</t>
  </si>
  <si>
    <t>IT-BPO-27-206</t>
  </si>
  <si>
    <t>IT-BPO-27-207</t>
  </si>
  <si>
    <t>IT-BPO-27-208</t>
  </si>
  <si>
    <t>IT-BPO-27-209</t>
  </si>
  <si>
    <t>IT-BPO-27-210</t>
  </si>
  <si>
    <t>IT-BPO-27-211</t>
  </si>
  <si>
    <t>IT-BPO-27-212</t>
  </si>
  <si>
    <t>IT-BPO-27-213</t>
  </si>
  <si>
    <t>IT-BPO-27-214</t>
  </si>
  <si>
    <t>IT-BPO-27-215</t>
  </si>
  <si>
    <t>IT-BPO-27-216</t>
  </si>
  <si>
    <t>IT-BPO-27-217</t>
  </si>
  <si>
    <t>IT-BPO-27-218</t>
  </si>
  <si>
    <t>IT-BPO-27-219</t>
  </si>
  <si>
    <t>IT-BPO-27-220</t>
  </si>
  <si>
    <t>IT-BPO-27-221</t>
  </si>
  <si>
    <t>IT-BPO-27-222</t>
  </si>
  <si>
    <t>IT-BPO-27-223</t>
  </si>
  <si>
    <t>IT-BPO-27-224</t>
  </si>
  <si>
    <t>IT-BPO-27-225</t>
  </si>
  <si>
    <t>IT-BPO-27-226</t>
  </si>
  <si>
    <t>IT-BPO-27-227</t>
  </si>
  <si>
    <t>IT-BPO-27-228</t>
  </si>
  <si>
    <t>IT-BPO-27-229</t>
  </si>
  <si>
    <t>IT-BPO-27-230</t>
  </si>
  <si>
    <t>IT-BPO-27-231</t>
  </si>
  <si>
    <t>IT-BPO-27-232</t>
  </si>
  <si>
    <t>IT-BPO-27-233</t>
  </si>
  <si>
    <t>IT-BPO-27-234</t>
  </si>
  <si>
    <t>IT-BPO-27-235</t>
  </si>
  <si>
    <t>IT-BPO-27-236</t>
  </si>
  <si>
    <t>IT-BPO-27-237</t>
  </si>
  <si>
    <t>IT-BPO-27-238</t>
  </si>
  <si>
    <t>IT-BPO-27-239</t>
  </si>
  <si>
    <t>IT-BPO-27-240</t>
  </si>
  <si>
    <t>IT-BPO-27-241</t>
  </si>
  <si>
    <t>IT-BPO-27-242</t>
  </si>
  <si>
    <t>IT-BPO-27-243</t>
  </si>
  <si>
    <t>IT-BPO-27-244</t>
  </si>
  <si>
    <t>IT-BPO-27-245</t>
  </si>
  <si>
    <t>IT-BPO-27-246</t>
  </si>
  <si>
    <t>IT-BPO-27-247</t>
  </si>
  <si>
    <t>IT-BPO-27-248</t>
  </si>
  <si>
    <t>IT-BPO-27-249</t>
  </si>
  <si>
    <t>IT-BPO-27-250</t>
  </si>
  <si>
    <t>IT-BPO-27-251</t>
  </si>
  <si>
    <t>IT-BPO-27-252</t>
  </si>
  <si>
    <t>IT-BPO-27-253</t>
  </si>
  <si>
    <t>IT-BPO-27-254</t>
  </si>
  <si>
    <t>IT-BPO-27-255</t>
  </si>
  <si>
    <t>IT-BPO-27-256</t>
  </si>
  <si>
    <t>IT-BPO-27-257</t>
  </si>
  <si>
    <t>IT-BPO-27-258</t>
  </si>
  <si>
    <t>IT-BPO-27-259</t>
  </si>
  <si>
    <t>IT-BPO-27-260</t>
  </si>
  <si>
    <t>IT-BPO-27-261</t>
  </si>
  <si>
    <t>IT-BPO-27-262</t>
  </si>
  <si>
    <t>IT-BPO-27-263</t>
  </si>
  <si>
    <t>IT-BPO-27-264</t>
  </si>
  <si>
    <t>IT-BPO-27-265</t>
  </si>
  <si>
    <t>IT-BPO-27-266</t>
  </si>
  <si>
    <t>IT-BPO-27-267</t>
  </si>
  <si>
    <t>IT-BPO-27-268</t>
  </si>
  <si>
    <t>IT-BPO-27-269</t>
  </si>
  <si>
    <t>IT-BPO-27-270</t>
  </si>
  <si>
    <t>IT-BPO-27-271</t>
  </si>
  <si>
    <t>IT-BPO-27-272</t>
  </si>
  <si>
    <t>IT-BPO-27-273</t>
  </si>
  <si>
    <t>IT-BPO-27-274</t>
  </si>
  <si>
    <t>IT-BPO-27-275</t>
  </si>
  <si>
    <t>IT-BPO-27-276</t>
  </si>
  <si>
    <t>IT-BPO-27-277</t>
  </si>
  <si>
    <t>IT-BPO-27-278</t>
  </si>
  <si>
    <t>IT-BPO-27-279</t>
  </si>
  <si>
    <t>IT-BPO-27-280</t>
  </si>
  <si>
    <t>IT-BPO-27-281</t>
  </si>
  <si>
    <t>IT-BPO-27-282</t>
  </si>
  <si>
    <t>IT-BPO-27-283</t>
  </si>
  <si>
    <t>IT-BPO-27-284</t>
  </si>
  <si>
    <t>IT-BPO-27-285</t>
  </si>
  <si>
    <t>IT-BPO-27-286</t>
  </si>
  <si>
    <t>IT-BPO-27-287</t>
  </si>
  <si>
    <t>IT-BPO-27-288</t>
  </si>
  <si>
    <t>IT-BPO-27-289</t>
  </si>
  <si>
    <t>IT-BPO-27-290</t>
  </si>
  <si>
    <t>IT-BPO-27-291</t>
  </si>
  <si>
    <t>IT-BPO-27-292</t>
  </si>
  <si>
    <t>IT-BPO-27-293</t>
  </si>
  <si>
    <t>IT-BPO-27-294</t>
  </si>
  <si>
    <t>IT-BPO-27-295</t>
  </si>
  <si>
    <t>IT-BPO-27-296</t>
  </si>
  <si>
    <t>IT-BPO-27-297</t>
  </si>
  <si>
    <t>IT-BPO-27-298</t>
  </si>
  <si>
    <t>IT-BPO-27-299</t>
  </si>
  <si>
    <t>IT-BPO-27-300</t>
  </si>
  <si>
    <t>IT-BPO-27-301</t>
  </si>
  <si>
    <t>IT-BPO-27-302</t>
  </si>
  <si>
    <t>IT-BPO-27-303</t>
  </si>
  <si>
    <t>IT-BPO-27-304</t>
  </si>
  <si>
    <t>IT-BPO-27-305</t>
  </si>
  <si>
    <t>IT-BPO-27-306</t>
  </si>
  <si>
    <t>IT-BPO-27-307</t>
  </si>
  <si>
    <t>IT-BPO-27-308</t>
  </si>
  <si>
    <t>IT-BPO-27-309</t>
  </si>
  <si>
    <t>IT-BPO-27-310</t>
  </si>
  <si>
    <t>IT-BPO-27-311</t>
  </si>
  <si>
    <t>IT-BPO-27-312</t>
  </si>
  <si>
    <t>IT-BPO-27-313</t>
  </si>
  <si>
    <t>IT-BPO-27-314</t>
  </si>
  <si>
    <t>IT-BPO-27-315</t>
  </si>
  <si>
    <t>IT-BPO-27-316</t>
  </si>
  <si>
    <t>IT-BPO-27-317</t>
  </si>
  <si>
    <t>IT-BPO-27-318</t>
  </si>
  <si>
    <t>IT-BPO-27-319</t>
  </si>
  <si>
    <t>IT-BPO-27-320</t>
  </si>
  <si>
    <t>IT-BPO-27-321</t>
  </si>
  <si>
    <t>IT-BPO-27-322</t>
  </si>
  <si>
    <t>IT-BPO-27-323</t>
  </si>
  <si>
    <t>IT-BPO-27-324</t>
  </si>
  <si>
    <t>IT-BPO-27-325</t>
  </si>
  <si>
    <t>IT-BPO-27-326</t>
  </si>
  <si>
    <t>IT-BPO-27-327</t>
  </si>
  <si>
    <t>IT-BPO-27-328</t>
  </si>
  <si>
    <t>IT-BPO-27-329</t>
  </si>
  <si>
    <t>IT-BPO-27-330</t>
  </si>
  <si>
    <t>IT-BPO-27-331</t>
  </si>
  <si>
    <t>IT-BPO-27-332</t>
  </si>
  <si>
    <t>IT-BPO-27-333</t>
  </si>
  <si>
    <t>IT-BPO-27-334</t>
  </si>
  <si>
    <t>IT-BPO-27-335</t>
  </si>
  <si>
    <t>IT-BPO-27-336</t>
  </si>
  <si>
    <t>IT-BPO-27-337</t>
  </si>
  <si>
    <t>IT-BPO-27-338</t>
  </si>
  <si>
    <t>IT-BPO-27-339</t>
  </si>
  <si>
    <t>IT-BPO-27-340</t>
  </si>
  <si>
    <t>IT-BPO-27-341</t>
  </si>
  <si>
    <t>IT-BPO-27-342</t>
  </si>
  <si>
    <t>IT-BPO-27-343</t>
  </si>
  <si>
    <t>IT-BPO-27-344</t>
  </si>
  <si>
    <t>IT-BPO-27-345</t>
  </si>
  <si>
    <t>IT-BPO-27-346</t>
  </si>
  <si>
    <t>IT-BPO-27-347</t>
  </si>
  <si>
    <t>IT-BPO-27-348</t>
  </si>
  <si>
    <t>IT-BPO-27-349</t>
  </si>
  <si>
    <t>IT-BPO-27-350</t>
  </si>
  <si>
    <t>IT-BPO-27-351</t>
  </si>
  <si>
    <t>IT-BPO-27-352</t>
  </si>
  <si>
    <t>IT-BPO-27-353</t>
  </si>
  <si>
    <t>IT-BPO-27-354</t>
  </si>
  <si>
    <t>IT-BPO-27-355</t>
  </si>
  <si>
    <t>IT-BPO-27-356</t>
  </si>
  <si>
    <t>IT-BPO-27-357</t>
  </si>
  <si>
    <t>IT-BPO-27-358</t>
  </si>
  <si>
    <t>IT-BPO-27-359</t>
  </si>
  <si>
    <t>IT-BPO-27-360</t>
  </si>
  <si>
    <t>IT-BPO-27-361</t>
  </si>
  <si>
    <t>IT-BPO-27-362</t>
  </si>
  <si>
    <t>IT-BPO-27-363</t>
  </si>
  <si>
    <t>IT-BPO-27-364</t>
  </si>
  <si>
    <t>IT-BPO-27-365</t>
  </si>
  <si>
    <t>IT-BPO-27-366</t>
  </si>
  <si>
    <t>IT-BPO-27-367</t>
  </si>
  <si>
    <t>IT-BPO-27-368</t>
  </si>
  <si>
    <t>IT-BPO-27-369</t>
  </si>
  <si>
    <t>IT-BPO-27-370</t>
  </si>
  <si>
    <t>IT-BPO-27-371</t>
  </si>
  <si>
    <t>IT-BPO-27-372</t>
  </si>
  <si>
    <t>IT-BPO-27-373</t>
  </si>
  <si>
    <t>IT-BPO-27-374</t>
  </si>
  <si>
    <t>IT-BPO-27-375</t>
  </si>
  <si>
    <t>IT-BPO-27-376</t>
  </si>
  <si>
    <t>IT-BPO-27-377</t>
  </si>
  <si>
    <t>IT-BPO-27-378</t>
  </si>
  <si>
    <t>IT-BPO-27-379</t>
  </si>
  <si>
    <t>IT-BPO-27-380</t>
  </si>
  <si>
    <t>IT-BPO-27-381</t>
  </si>
  <si>
    <t>IT-BPO-27-382</t>
  </si>
  <si>
    <t>IT-BPO-27-383</t>
  </si>
  <si>
    <t>IT-BPO-27-384</t>
  </si>
  <si>
    <t>IT-BPO-27-385</t>
  </si>
  <si>
    <t>IT-BPO-27-386</t>
  </si>
  <si>
    <t>IT-BPO-27-387</t>
  </si>
  <si>
    <t>IT-BPO-27-388</t>
  </si>
  <si>
    <t>IT-BPO-27-389</t>
  </si>
  <si>
    <t>IT-BPO-27-390</t>
  </si>
  <si>
    <t>IT-BPO-27-391</t>
  </si>
  <si>
    <t>IT-BPO-27-392</t>
  </si>
  <si>
    <t>IT-BPO-27-393</t>
  </si>
  <si>
    <t>IT-BPO-27-394</t>
  </si>
  <si>
    <t>IT-BPO-27-395</t>
  </si>
  <si>
    <t>IT-BPO-27-396</t>
  </si>
  <si>
    <t>IT-BPO-27-397</t>
  </si>
  <si>
    <t>IT-BPO-27-398</t>
  </si>
  <si>
    <t>IT-BPO-27-399</t>
  </si>
  <si>
    <t>IT-BPO-27-400</t>
  </si>
  <si>
    <t>IT-BPO-27-401</t>
  </si>
  <si>
    <t>IT-BPO-27-402</t>
  </si>
  <si>
    <t>IT-BPO-27-403</t>
  </si>
  <si>
    <t>IT-BPO-27-404</t>
  </si>
  <si>
    <t>IT-BPO-27-405</t>
  </si>
  <si>
    <t>IT-BPO-27-406</t>
  </si>
  <si>
    <t>IT-BPO-27-407</t>
  </si>
  <si>
    <t>IT-BPO-27-408</t>
  </si>
  <si>
    <t>IT-BPO-27-409</t>
  </si>
  <si>
    <t>IT-BPO-27-410</t>
  </si>
  <si>
    <t>IT-BPO-27-411</t>
  </si>
  <si>
    <t>IT-BPO-27-412</t>
  </si>
  <si>
    <t>IT-BPO-27-413</t>
  </si>
  <si>
    <t>IT-BPO-27-414</t>
  </si>
  <si>
    <t>IT-BPO-27-415</t>
  </si>
  <si>
    <t>IT-BPO-27-416</t>
  </si>
  <si>
    <t>IT-BPO-27-417</t>
  </si>
  <si>
    <t>IT-BPO-27-418</t>
  </si>
  <si>
    <t>IT-BPO-27-419</t>
  </si>
  <si>
    <t>IT-BPO-27-420</t>
  </si>
  <si>
    <t>IT-BPO-27-421</t>
  </si>
  <si>
    <t>IT-BPO-27-422</t>
  </si>
  <si>
    <t>IT-BPO-27-423</t>
  </si>
  <si>
    <t>IT-BPO-27-424</t>
  </si>
  <si>
    <t>IT-BPO-27-425</t>
  </si>
  <si>
    <t>IT-BPO-27-426</t>
  </si>
  <si>
    <t>IT-BPO-27-427</t>
  </si>
  <si>
    <t>IT-BPO-27-428</t>
  </si>
  <si>
    <t>IT-BPO-27-429</t>
  </si>
  <si>
    <t>IT-BPO-27-430</t>
  </si>
  <si>
    <t>IT-BPO-27-431</t>
  </si>
  <si>
    <t>IT-BPO-27-432</t>
  </si>
  <si>
    <t>IT-BPO-27-433</t>
  </si>
  <si>
    <t>IT-BPO-27-434</t>
  </si>
  <si>
    <t>IT-BPO-27-435</t>
  </si>
  <si>
    <t>IT-BPO-27-436</t>
  </si>
  <si>
    <t>IT-BPO-27-437</t>
  </si>
  <si>
    <t>IT-BPO-27-438</t>
  </si>
  <si>
    <t>IT-BPO-27-439</t>
  </si>
  <si>
    <t>IT-BPO-27-440</t>
  </si>
  <si>
    <t>IT-BPO-27-441</t>
  </si>
  <si>
    <t>IT-BPO-27-442</t>
  </si>
  <si>
    <t>IT-BPO-27-443</t>
  </si>
  <si>
    <t>IT-BPO-27-444</t>
  </si>
  <si>
    <t>IT-BPO-27-445</t>
  </si>
  <si>
    <t>IT-BPO-27-446</t>
  </si>
  <si>
    <t>IT-BPO-27-447</t>
  </si>
  <si>
    <t>IT-BPO-27-448</t>
  </si>
  <si>
    <t>IT-BPO-27-449</t>
  </si>
  <si>
    <t>IT-BPO-27-450</t>
  </si>
  <si>
    <t>IT-BPO-27-451</t>
  </si>
  <si>
    <t>IT-BPO-27-452</t>
  </si>
  <si>
    <t>IT-BPO-27-453</t>
  </si>
  <si>
    <t>IT-BPO-27-454</t>
  </si>
  <si>
    <t>IT-BPO-27-455</t>
  </si>
  <si>
    <t>IT-BPO-27-456</t>
  </si>
  <si>
    <t>IT-BPO-27-457</t>
  </si>
  <si>
    <t>IT-BPO-27-458</t>
  </si>
  <si>
    <t>IT-BPO-27-459</t>
  </si>
  <si>
    <t>IT-BPO-27-460</t>
  </si>
  <si>
    <t>IT-BPO-27-461</t>
  </si>
  <si>
    <t>IT-BPO-27-462</t>
  </si>
  <si>
    <t>IT-BPO-27-463</t>
  </si>
  <si>
    <t>IT-BPO-27-464</t>
  </si>
  <si>
    <t>IT-BPO-27-465</t>
  </si>
  <si>
    <t>IT-BPO-27-466</t>
  </si>
  <si>
    <t>IT-BPO-27-467</t>
  </si>
  <si>
    <t>IT-BPO-27-468</t>
  </si>
  <si>
    <t>IT-BPO-27-469</t>
  </si>
  <si>
    <t>IT-BPO-27-470</t>
  </si>
  <si>
    <t>IT-BPO-27-471</t>
  </si>
  <si>
    <t>IT-BPO-27-472</t>
  </si>
  <si>
    <t>IT-BPO-27-473</t>
  </si>
  <si>
    <t>IT-BPO-27-474</t>
  </si>
  <si>
    <t>IT-BPO-27-475</t>
  </si>
  <si>
    <t>IT-BPO-27-476</t>
  </si>
  <si>
    <t>IT-BPO-27-477</t>
  </si>
  <si>
    <t>IT-BPO-27-478</t>
  </si>
  <si>
    <t>IT-BPO-27-479</t>
  </si>
  <si>
    <t>IT-BPO-27-480</t>
  </si>
  <si>
    <t>IT-BPO-27-481</t>
  </si>
  <si>
    <t>IT-BPO-27-482</t>
  </si>
  <si>
    <t>IT-BPO-27-483</t>
  </si>
  <si>
    <t>IT-BPO-27-484</t>
  </si>
  <si>
    <t>IT-BPO-27-485</t>
  </si>
  <si>
    <t>IT-BPO-27-486</t>
  </si>
  <si>
    <t>IT-BPO-27-487</t>
  </si>
  <si>
    <t>IT-BPO-27-488</t>
  </si>
  <si>
    <t>IT-BPO-27-489</t>
  </si>
  <si>
    <t>IT-BPO-27-490</t>
  </si>
  <si>
    <t>IT-BPO-27-491</t>
  </si>
  <si>
    <t>IT-BPO-27-492</t>
  </si>
  <si>
    <t>IT-BPO-27-493</t>
  </si>
  <si>
    <t>IT-BPO-27-494</t>
  </si>
  <si>
    <t>IT-BPO-27-495</t>
  </si>
  <si>
    <t>IT-BPO-27-496</t>
  </si>
  <si>
    <t>IT-BPO-27-497</t>
  </si>
  <si>
    <t>IT-BPO-27-498</t>
  </si>
  <si>
    <t>IT-BPO-27-499</t>
  </si>
  <si>
    <t>IT-BPO-27-500</t>
  </si>
  <si>
    <t>IT-BPO-27-501</t>
  </si>
  <si>
    <t>IT-BPO-27-502</t>
  </si>
  <si>
    <t>IT-BPO-27-503</t>
  </si>
  <si>
    <t>IT-BPO-27-504</t>
  </si>
  <si>
    <t>IT-BPO-27-505</t>
  </si>
  <si>
    <t>IT-BPO-27-506</t>
  </si>
  <si>
    <t>IT-BPO-27-507</t>
  </si>
  <si>
    <t>IT-BPO-27-508</t>
  </si>
  <si>
    <t>IT-BPO-27-509</t>
  </si>
  <si>
    <t>IT-BPO-27-510</t>
  </si>
  <si>
    <t>IT-BPO-27-511</t>
  </si>
  <si>
    <t>IT-BPO-27-512</t>
  </si>
  <si>
    <t>IT-BPO-27-513</t>
  </si>
  <si>
    <t>IT-BPO-27-514</t>
  </si>
  <si>
    <t>IT-BPO-27-515</t>
  </si>
  <si>
    <t>IT-BPO-27-516</t>
  </si>
  <si>
    <t>IT-BPO-27-517</t>
  </si>
  <si>
    <t>IT-BPO-27-518</t>
  </si>
  <si>
    <t>IT-BPO-27-519</t>
  </si>
  <si>
    <t>IT-BPO-27-520</t>
  </si>
  <si>
    <t>IT-BPO-27-521</t>
  </si>
  <si>
    <t>IT-BPO-27-522</t>
  </si>
  <si>
    <t>IT-BPO-27-523</t>
  </si>
  <si>
    <t>IT-BPO-27-524</t>
  </si>
  <si>
    <t>IT-BPO-27-525</t>
  </si>
  <si>
    <t>IT-BPO-27-526</t>
  </si>
  <si>
    <t>IT-BPO-27-527</t>
  </si>
  <si>
    <t>IT-BPO-27-528</t>
  </si>
  <si>
    <t>IT-BPO-27-529</t>
  </si>
  <si>
    <t>IT-BPO-27-530</t>
  </si>
  <si>
    <t>IT-BPO-27-531</t>
  </si>
  <si>
    <t>IT-BPO-27-532</t>
  </si>
  <si>
    <t>IT-BPO-27-533</t>
  </si>
  <si>
    <t>IT-BPO-27-534</t>
  </si>
  <si>
    <t>IT-BPO-27-535</t>
  </si>
  <si>
    <t>IT-BPO-27-536</t>
  </si>
  <si>
    <t>IT-BPO-27-537</t>
  </si>
  <si>
    <t>IT-BPO-27-538</t>
  </si>
  <si>
    <t>IT-BPO-27-539</t>
  </si>
  <si>
    <t>IT-BPO-27-540</t>
  </si>
  <si>
    <t>IT-BPO-27-541</t>
  </si>
  <si>
    <t>IT-BPO-27-542</t>
  </si>
  <si>
    <t>IT-BPO-27-543</t>
  </si>
  <si>
    <t>IT-BPO-27-544</t>
  </si>
  <si>
    <t>IT-BPO-27-545</t>
  </si>
  <si>
    <t>IT-BPO-27-546</t>
  </si>
  <si>
    <t>IT-BPO-27-547</t>
  </si>
  <si>
    <t>IT-BPO-27-548</t>
  </si>
  <si>
    <t>IT-BPO-27-549</t>
  </si>
  <si>
    <t>IT-BPO-27-550</t>
  </si>
  <si>
    <t>IT-BPO-27-551</t>
  </si>
  <si>
    <t>IT-BPO-27-552</t>
  </si>
  <si>
    <t>IT-BPO-27-553</t>
  </si>
  <si>
    <t>IT-BPO-27-554</t>
  </si>
  <si>
    <t>IT-BPO-27-555</t>
  </si>
  <si>
    <t>IT-BPO-27-556</t>
  </si>
  <si>
    <t>IT-BPO-27-557</t>
  </si>
  <si>
    <t>IT-BPO-27-558</t>
  </si>
  <si>
    <t>IT-BPO-27-559</t>
  </si>
  <si>
    <t>IT-BPO-27-560</t>
  </si>
  <si>
    <t>IT-BPO-27-561</t>
  </si>
  <si>
    <t>IT-BPO-27-562</t>
  </si>
  <si>
    <t>IT-BPO-27-563</t>
  </si>
  <si>
    <t>IT-BPO-27-564</t>
  </si>
  <si>
    <t>IT-BPO-27-565</t>
  </si>
  <si>
    <t>IT-BPO-27-566</t>
  </si>
  <si>
    <t>IT-BPO-27-567</t>
  </si>
  <si>
    <t>IT-BPO-27-568</t>
  </si>
  <si>
    <t>IT-BPO-27-569</t>
  </si>
  <si>
    <t>IT-BPO-27-570</t>
  </si>
  <si>
    <t>IT-BPO-27-571</t>
  </si>
  <si>
    <t>IT-BPO-27-572</t>
  </si>
  <si>
    <t>IT-BPO-27-573</t>
  </si>
  <si>
    <t>IT-BPO-27-574</t>
  </si>
  <si>
    <t>IT-BPO-27-575</t>
  </si>
  <si>
    <t>IT-BPO-27-576</t>
  </si>
  <si>
    <t>IT-BPO-27-577</t>
  </si>
  <si>
    <t>IT-BPO-27-578</t>
  </si>
  <si>
    <t>IT-BPO-27-579</t>
  </si>
  <si>
    <t>IT-BPO-27-580</t>
  </si>
  <si>
    <t>IT-BPO-27-581</t>
  </si>
  <si>
    <t>IT-BPO-27-582</t>
  </si>
  <si>
    <t>IT-BPO-27-583</t>
  </si>
  <si>
    <t>IT-BPO-27-584</t>
  </si>
  <si>
    <t>IT-BPO-27-585</t>
  </si>
  <si>
    <t>IT-BPO-27-586</t>
  </si>
  <si>
    <t>IT-BPO-27-587</t>
  </si>
  <si>
    <t>IT-BPO-27-588</t>
  </si>
  <si>
    <t>IT-BPO-27-589</t>
  </si>
  <si>
    <t>IT-BPO-27-590</t>
  </si>
  <si>
    <t>IT-BPO-27-591</t>
  </si>
  <si>
    <t>IT-BPO-27-592</t>
  </si>
  <si>
    <t>IT-BPO-27-593</t>
  </si>
  <si>
    <t>IT-BPO-27-594</t>
  </si>
  <si>
    <t>IT-BPO-27-595</t>
  </si>
  <si>
    <t>IT-BPO-27-596</t>
  </si>
  <si>
    <t>IT-BPO-27-597</t>
  </si>
  <si>
    <t>IT-BPO-27-598</t>
  </si>
  <si>
    <t>IT-BPO-27-599</t>
  </si>
  <si>
    <t>IT-BPO-27-600</t>
  </si>
  <si>
    <t>IT-BPO-27-601</t>
  </si>
  <si>
    <t>IT-BPO-27-602</t>
  </si>
  <si>
    <t>IT-BPO-27-603</t>
  </si>
  <si>
    <t>IT-BPO-27-604</t>
  </si>
  <si>
    <t>IT-BPO-27-605</t>
  </si>
  <si>
    <t>IT-BPO-27-606</t>
  </si>
  <si>
    <t>IT-BPO-27-607</t>
  </si>
  <si>
    <t>IT-BPO-27-608</t>
  </si>
  <si>
    <t>IT-BPO-27-609</t>
  </si>
  <si>
    <t>IT-BPO-27-610</t>
  </si>
  <si>
    <t>IT-BPO-27-611</t>
  </si>
  <si>
    <t>IT-BPO-27-612</t>
  </si>
  <si>
    <t>IT-BPO-27-613</t>
  </si>
  <si>
    <t>IT-BPO-27-614</t>
  </si>
  <si>
    <t>IT-BPO-27-615</t>
  </si>
  <si>
    <t>IT-BPO-27-616</t>
  </si>
  <si>
    <t>IT-BPO-27-617</t>
  </si>
  <si>
    <t>IT-BPO-27-618</t>
  </si>
  <si>
    <t>IT-BPO-27-619</t>
  </si>
  <si>
    <t>IT-BPO-27-620</t>
  </si>
  <si>
    <t>IT-BPO-27-621</t>
  </si>
  <si>
    <t>IT-BPO-27-622</t>
  </si>
  <si>
    <t>IT-BPO-27-623</t>
  </si>
  <si>
    <t>IT-BPO-27-624</t>
  </si>
  <si>
    <t>IT-BPO-27-625</t>
  </si>
  <si>
    <t>IT-BPO-27-626</t>
  </si>
  <si>
    <t>IT-BPO-27-627</t>
  </si>
  <si>
    <t>IT-BPO-27-628</t>
  </si>
  <si>
    <t>IT-BPO-27-629</t>
  </si>
  <si>
    <t>IT-BPO-27-630</t>
  </si>
  <si>
    <t>IT-BPO-27-631</t>
  </si>
  <si>
    <t>IT-BPO-27-632</t>
  </si>
  <si>
    <t>IT-BPO-27-633</t>
  </si>
  <si>
    <t>IT-BPO-27-634</t>
  </si>
  <si>
    <t>IT-BPO-27-635</t>
  </si>
  <si>
    <t>IT-BPO-27-636</t>
  </si>
  <si>
    <t>IT-BPO-27-637</t>
  </si>
  <si>
    <t>IT-BPO-27-638</t>
  </si>
  <si>
    <t>IT-BPO-27-639</t>
  </si>
  <si>
    <t>IT-BPO-27-640</t>
  </si>
  <si>
    <t>IT-BPO-27-641</t>
  </si>
  <si>
    <t>IT-BPO-27-642</t>
  </si>
  <si>
    <t>IT-BPO-27-643</t>
  </si>
  <si>
    <t>IT-BPO-27-644</t>
  </si>
  <si>
    <t>IT-BPO-27-645</t>
  </si>
  <si>
    <t>IT-BPO-27-646</t>
  </si>
  <si>
    <t>IT-BPO-27-647</t>
  </si>
  <si>
    <t>IT-BPO-27-648</t>
  </si>
  <si>
    <t>IT-BPO-27-649</t>
  </si>
  <si>
    <t>IT-BPO-27-650</t>
  </si>
  <si>
    <t>IT-BPO-27-651</t>
  </si>
  <si>
    <t>IT-BPO-27-652</t>
  </si>
  <si>
    <t>IT-BPO-27-653</t>
  </si>
  <si>
    <t>IT-BPO-27-654</t>
  </si>
  <si>
    <t>IT-BPO-27-655</t>
  </si>
  <si>
    <t>IT-BPO-27-656</t>
  </si>
  <si>
    <t>IT-BPO-27-657</t>
  </si>
  <si>
    <t>IT-BPO-27-658</t>
  </si>
  <si>
    <t>IT-BPO-27-659</t>
  </si>
  <si>
    <t>IT-BPO-27-660</t>
  </si>
  <si>
    <t>IT-BPO-27-661</t>
  </si>
  <si>
    <t>IT-BPO-27-662</t>
  </si>
  <si>
    <t>IT-BPO-27-663</t>
  </si>
  <si>
    <t>IT-BPO-27-664</t>
  </si>
  <si>
    <t>IT-BPO-27-665</t>
  </si>
  <si>
    <t>IT-BPO-27-666</t>
  </si>
  <si>
    <t>IT-BPO-27-667</t>
  </si>
  <si>
    <t>IT-BPO-27-668</t>
  </si>
  <si>
    <t>IT-BPO-27-669</t>
  </si>
  <si>
    <t>IT-BPO-27-670</t>
  </si>
  <si>
    <t>IT-BPO-27-671</t>
  </si>
  <si>
    <t>IT-BPO-27-672</t>
  </si>
  <si>
    <t>IT-BPO-27-673</t>
  </si>
  <si>
    <t>IT-BPO-27-674</t>
  </si>
  <si>
    <t>IT-BPO-27-675</t>
  </si>
  <si>
    <t>IT-BPO-27-676</t>
  </si>
  <si>
    <t>IT-BPO-27-677</t>
  </si>
  <si>
    <t>IT-BPO-27-678</t>
  </si>
  <si>
    <t>IT-BPO-27-679</t>
  </si>
  <si>
    <t>IT-BPO-27-680</t>
  </si>
  <si>
    <t>IT-BPO-27-681</t>
  </si>
  <si>
    <t>IT-BPO-27-682</t>
  </si>
  <si>
    <t>IT-BPO-27-683</t>
  </si>
  <si>
    <t>IT-BPO-27-684</t>
  </si>
  <si>
    <t>IT-BPO-27-685</t>
  </si>
  <si>
    <t>IT-BPO-27-686</t>
  </si>
  <si>
    <t>IT-BPO-27-687</t>
  </si>
  <si>
    <t>IT-BPO-27-688</t>
  </si>
  <si>
    <t>IT-BPO-27-689</t>
  </si>
  <si>
    <t>IT-BPO-27-690</t>
  </si>
  <si>
    <t>IT-BPO-27-691</t>
  </si>
  <si>
    <t>IT-BPO-27-692</t>
  </si>
  <si>
    <t>IT-BPO-27-693</t>
  </si>
  <si>
    <t>IT-BPO-27-694</t>
  </si>
  <si>
    <t>IT-BPO-27-695</t>
  </si>
  <si>
    <t>IT-BPO-27-696</t>
  </si>
  <si>
    <t>IT-BPO-27-697</t>
  </si>
  <si>
    <t>IT-BPO-27-698</t>
  </si>
  <si>
    <t>IT-BPO-27-699</t>
  </si>
  <si>
    <t>IT-BPO-27-700</t>
  </si>
  <si>
    <t>IT-BPO-27-701</t>
  </si>
  <si>
    <t>IT-BPO-27-702</t>
  </si>
  <si>
    <t>IT-BPO-27-703</t>
  </si>
  <si>
    <t>IT-BPO-27-704</t>
  </si>
  <si>
    <t>IT-BPO-27-705</t>
  </si>
  <si>
    <t>IT-BPO-27-706</t>
  </si>
  <si>
    <t>IT-BPO-27-707</t>
  </si>
  <si>
    <t>IT-BPO-27-708</t>
  </si>
  <si>
    <t>IT-BPO-27-709</t>
  </si>
  <si>
    <t>IT-BPO-27-710</t>
  </si>
  <si>
    <t>IT-BPO-27-711</t>
  </si>
  <si>
    <t>IT-BPO-27-712</t>
  </si>
  <si>
    <t>IT-BPO-27-713</t>
  </si>
  <si>
    <t>IT-BPO-27-714</t>
  </si>
  <si>
    <t>IT-BPO-27-715</t>
  </si>
  <si>
    <t>IT-BPO-27-716</t>
  </si>
  <si>
    <t>IT-BPO-27-717</t>
  </si>
  <si>
    <t>IT-BPO-27-718</t>
  </si>
  <si>
    <t>IT-BPO-27-719</t>
  </si>
  <si>
    <t>IT-BPO-27-720</t>
  </si>
  <si>
    <t>IT-BPO-27-721</t>
  </si>
  <si>
    <t>IT-BPO-27-722</t>
  </si>
  <si>
    <t>IT-BPO-27-723</t>
  </si>
  <si>
    <t>IT-BPO-27-724</t>
  </si>
  <si>
    <t>IT-BPO-27-725</t>
  </si>
  <si>
    <t>IT-BPO-27-726</t>
  </si>
  <si>
    <t>IT-BPO-27-727</t>
  </si>
  <si>
    <t>IT-BPO-27-728</t>
  </si>
  <si>
    <t>IT-BPO-27-729</t>
  </si>
  <si>
    <t>IT-BPO-27-730</t>
  </si>
  <si>
    <t>IT-BPO-27-731</t>
  </si>
  <si>
    <t>IT-BPO-27-732</t>
  </si>
  <si>
    <t>IT-BPO-27-733</t>
  </si>
  <si>
    <t>IT-BPO-27-734</t>
  </si>
  <si>
    <t>IT-BPO-27-735</t>
  </si>
  <si>
    <t>IT-BPO-27-736</t>
  </si>
  <si>
    <t>IT-BPO-27-737</t>
  </si>
  <si>
    <t>IT-BPO-27-738</t>
  </si>
  <si>
    <t>IT-BPO-27-739</t>
  </si>
  <si>
    <t>IT-BPO-27-740</t>
  </si>
  <si>
    <t>IT-BPO-27-741</t>
  </si>
  <si>
    <t>IT-BPO-27-742</t>
  </si>
  <si>
    <t>IT-BPO-27-743</t>
  </si>
  <si>
    <t>IT-BPO-27-744</t>
  </si>
  <si>
    <t>IT-BPO-27-745</t>
  </si>
  <si>
    <t>IT-BPO-27-746</t>
  </si>
  <si>
    <t>IT-BPO-27-747</t>
  </si>
  <si>
    <t>IT-BPO-27-748</t>
  </si>
  <si>
    <t>IT-BPO-27-749</t>
  </si>
  <si>
    <t>IT-BPO-27-750</t>
  </si>
  <si>
    <t>IT-BPO-27-751</t>
  </si>
  <si>
    <t>IT-BPO-27-752</t>
  </si>
  <si>
    <t>IT-BPO-27-753</t>
  </si>
  <si>
    <t>IT-BPO-27-754</t>
  </si>
  <si>
    <t>IT-BPO-27-755</t>
  </si>
  <si>
    <t>IT-BPO-27-756</t>
  </si>
  <si>
    <t>IT-BPO-27-757</t>
  </si>
  <si>
    <t>IT-BPO-27-758</t>
  </si>
  <si>
    <t>IT-BPO-27-759</t>
  </si>
  <si>
    <t>IT-BPO-27-760</t>
  </si>
  <si>
    <t>IT-BPO-27-761</t>
  </si>
  <si>
    <t>IT-BPO-27-762</t>
  </si>
  <si>
    <t>IT-BPO-27-763</t>
  </si>
  <si>
    <t>IT-BPO-27-764</t>
  </si>
  <si>
    <t>IT-BPO-27-765</t>
  </si>
  <si>
    <t>IT-BPO-27-766</t>
  </si>
  <si>
    <t>IT-BPO-27-767</t>
  </si>
  <si>
    <t>IT-BPO-27-768</t>
  </si>
  <si>
    <t>IT-BPO-27-769</t>
  </si>
  <si>
    <t>IT-BPO-27-770</t>
  </si>
  <si>
    <t>IT-BPO-27-771</t>
  </si>
  <si>
    <t>IT-BPO-27-772</t>
  </si>
  <si>
    <t>IT-BPO-27-773</t>
  </si>
  <si>
    <t>IT-BPO-27-774</t>
  </si>
  <si>
    <t>IT-BPO-27-775</t>
  </si>
  <si>
    <t>IT-BPO-27-776</t>
  </si>
  <si>
    <t>IT-BPO-27-777</t>
  </si>
  <si>
    <t>IT-BPO-27-778</t>
  </si>
  <si>
    <t>IT-BPO-27-779</t>
  </si>
  <si>
    <t>IT-BPO-27-780</t>
  </si>
  <si>
    <t>IT-BPO-27-781</t>
  </si>
  <si>
    <t>IT-BPO-27-782</t>
  </si>
  <si>
    <t>IT-BPO-27-783</t>
  </si>
  <si>
    <t>IT-BPO-27-784</t>
  </si>
  <si>
    <t>IT-BPO-27-785</t>
  </si>
  <si>
    <t>IT-BPO-27-786</t>
  </si>
  <si>
    <t>IT-BPO-27-787</t>
  </si>
  <si>
    <t>IT-BPO-27-788</t>
  </si>
  <si>
    <t>IT-BPO-27-789</t>
  </si>
  <si>
    <t>IT-BPO-27-790</t>
  </si>
  <si>
    <t>IT-BPO-27-791</t>
  </si>
  <si>
    <t>IT-BPO-27-792</t>
  </si>
  <si>
    <t>IT-BPO-27-793</t>
  </si>
  <si>
    <t>IT-BPO-27-794</t>
  </si>
  <si>
    <t>IT-BPO-27-795</t>
  </si>
  <si>
    <t>IT-BPO-27-796</t>
  </si>
  <si>
    <t>IT-BPO-27-797</t>
  </si>
  <si>
    <t>IT-BPO-27-798</t>
  </si>
  <si>
    <t>IT-BPO-27-799</t>
  </si>
  <si>
    <t>IT-BPO-27-800</t>
  </si>
  <si>
    <t>IT-BPO-27-801</t>
  </si>
  <si>
    <t>IT-BPO-27-802</t>
  </si>
  <si>
    <t>IT-BPO-27-803</t>
  </si>
  <si>
    <t>IT-BPO-27-804</t>
  </si>
  <si>
    <t>IT-BPO-27-805</t>
  </si>
  <si>
    <t>IT-BPO-27-806</t>
  </si>
  <si>
    <t>IT-BPO-27-807</t>
  </si>
  <si>
    <t>IT-BPO-27-808</t>
  </si>
  <si>
    <t>IT-BPO-27-809</t>
  </si>
  <si>
    <t>IT-BPO-27-810</t>
  </si>
  <si>
    <t>IT-BPO-28-1</t>
  </si>
  <si>
    <t>IT-BPO-28-2</t>
  </si>
  <si>
    <t>IT-BPO-28-3</t>
  </si>
  <si>
    <t>IT-BPO-28-4</t>
  </si>
  <si>
    <t>IT-BPO-28-5</t>
  </si>
  <si>
    <t>IT-BPO-28-6</t>
  </si>
  <si>
    <t>IT-BPO-28-7</t>
  </si>
  <si>
    <t>IT-BPO-28-8</t>
  </si>
  <si>
    <t>IT-BPO-28-9</t>
  </si>
  <si>
    <t>IT-BPO-28-10</t>
  </si>
  <si>
    <t>IT-BPO-28-11</t>
  </si>
  <si>
    <t>IT-BPO-28-12</t>
  </si>
  <si>
    <t>IT-BPO-28-13</t>
  </si>
  <si>
    <t>IT-BPO-28-14</t>
  </si>
  <si>
    <t>IT-BPO-28-15</t>
  </si>
  <si>
    <t>IT-BPO-28-16</t>
  </si>
  <si>
    <t>IT-BPO-28-17</t>
  </si>
  <si>
    <t>IT-BPO-28-18</t>
  </si>
  <si>
    <t>IT-BPO-28-19</t>
  </si>
  <si>
    <t>IT-BPO-28-20</t>
  </si>
  <si>
    <t>IT-BPO-28-21</t>
  </si>
  <si>
    <t>IT-BPO-28-22</t>
  </si>
  <si>
    <t>IT-BPO-28-23</t>
  </si>
  <si>
    <t>IT-BPO-28-24</t>
  </si>
  <si>
    <t>IT-BPO-28-25</t>
  </si>
  <si>
    <t>IT-BPO-28-26</t>
  </si>
  <si>
    <t>IT-BPO-28-27</t>
  </si>
  <si>
    <t>IT-BPO-28-28</t>
  </si>
  <si>
    <t>IT-BPO-28-29</t>
  </si>
  <si>
    <t>IT-BPO-28-30</t>
  </si>
  <si>
    <t>IT-BPO-28-31</t>
  </si>
  <si>
    <t>IT-BPO-28-32</t>
  </si>
  <si>
    <t>IT-BPO-28-33</t>
  </si>
  <si>
    <t>IT-BPO-28-34</t>
  </si>
  <si>
    <t>IT-BPO-28-35</t>
  </si>
  <si>
    <t>IT-BPO-28-36</t>
  </si>
  <si>
    <t>IT-BPO-28-37</t>
  </si>
  <si>
    <t>IT-BPO-28-38</t>
  </si>
  <si>
    <t>IT-BPO-28-39</t>
  </si>
  <si>
    <t>IT-BPO-28-40</t>
  </si>
  <si>
    <t>IT-BPO-28-41</t>
  </si>
  <si>
    <t>IT-BPO-28-42</t>
  </si>
  <si>
    <t>IT-BPO-28-43</t>
  </si>
  <si>
    <t>IT-BPO-28-44</t>
  </si>
  <si>
    <t>IT-BPO-28-45</t>
  </si>
  <si>
    <t>IT-BPO-28-46</t>
  </si>
  <si>
    <t>IT-BPO-28-47</t>
  </si>
  <si>
    <t>IT-BPO-28-48</t>
  </si>
  <si>
    <t>IT-BPO-28-49</t>
  </si>
  <si>
    <t>IT-BPO-28-50</t>
  </si>
  <si>
    <t>IT-BPO-28-51</t>
  </si>
  <si>
    <t>IT-BPO-28-52</t>
  </si>
  <si>
    <t>IT-BPO-28-53</t>
  </si>
  <si>
    <t>IT-BPO-28-54</t>
  </si>
  <si>
    <t>IT-BPO-28-55</t>
  </si>
  <si>
    <t>IT-BPO-28-56</t>
  </si>
  <si>
    <t>IT-BPO-28-57</t>
  </si>
  <si>
    <t>IT-BPO-28-58</t>
  </si>
  <si>
    <t>IT-BPO-28-59</t>
  </si>
  <si>
    <t>IT-BPO-28-60</t>
  </si>
  <si>
    <t>IT-BPO-28-61</t>
  </si>
  <si>
    <t>IT-BPO-28-62</t>
  </si>
  <si>
    <t>IT-BPO-28-63</t>
  </si>
  <si>
    <t>IT-BPO-28-64</t>
  </si>
  <si>
    <t>IT-BPO-28-65</t>
  </si>
  <si>
    <t>IT-BPO-28-66</t>
  </si>
  <si>
    <t>IT-BPO-28-67</t>
  </si>
  <si>
    <t>IT-BPO-28-68</t>
  </si>
  <si>
    <t>IT-BPO-28-69</t>
  </si>
  <si>
    <t>IT-BPO-28-70</t>
  </si>
  <si>
    <t>IT-BPO-28-71</t>
  </si>
  <si>
    <t>IT-BPO-28-72</t>
  </si>
  <si>
    <t>IT-BPO-28-73</t>
  </si>
  <si>
    <t>IT-BPO-28-74</t>
  </si>
  <si>
    <t>IT-BPO-28-75</t>
  </si>
  <si>
    <t>IT-BPO-28-76</t>
  </si>
  <si>
    <t>IT-BPO-28-77</t>
  </si>
  <si>
    <t>IT-BPO-28-78</t>
  </si>
  <si>
    <t>IT-BPO-28-79</t>
  </si>
  <si>
    <t>IT-BPO-28-80</t>
  </si>
  <si>
    <t>IT-BPO-28-81</t>
  </si>
  <si>
    <t>IT-BPO-28-82</t>
  </si>
  <si>
    <t>IT-BPO-28-83</t>
  </si>
  <si>
    <t>IT-BPO-28-84</t>
  </si>
  <si>
    <t>IT-BPO-28-85</t>
  </si>
  <si>
    <t>IT-BPO-28-86</t>
  </si>
  <si>
    <t>IT-BPO-28-87</t>
  </si>
  <si>
    <t>IT-BPO-28-88</t>
  </si>
  <si>
    <t>IT-BPO-28-89</t>
  </si>
  <si>
    <t>IT-BPO-28-90</t>
  </si>
  <si>
    <t>IT-BPO-28-91</t>
  </si>
  <si>
    <t>IT-BPO-28-92</t>
  </si>
  <si>
    <t>IT-BPO-28-93</t>
  </si>
  <si>
    <t>IT-BPO-28-94</t>
  </si>
  <si>
    <t>IT-BPO-28-95</t>
  </si>
  <si>
    <t>IT-BPO-28-96</t>
  </si>
  <si>
    <t>IT-BPO-28-97</t>
  </si>
  <si>
    <t>IT-BPO-28-98</t>
  </si>
  <si>
    <t>IT-BPO-28-99</t>
  </si>
  <si>
    <t>IT-BPO-28-100</t>
  </si>
  <si>
    <t>IT-BPO-28-101</t>
  </si>
  <si>
    <t>IT-BPO-28-102</t>
  </si>
  <si>
    <t>IT-BPO-28-103</t>
  </si>
  <si>
    <t>IT-BPO-28-104</t>
  </si>
  <si>
    <t>IT-BPO-28-105</t>
  </si>
  <si>
    <t>IT-BPO-28-106</t>
  </si>
  <si>
    <t>IT-BPO-28-107</t>
  </si>
  <si>
    <t>IT-BPO-28-108</t>
  </si>
  <si>
    <t>IT-BPO-28-109</t>
  </si>
  <si>
    <t>IT-BPO-28-110</t>
  </si>
  <si>
    <t>IT-BPO-28-111</t>
  </si>
  <si>
    <t>IT-BPO-28-112</t>
  </si>
  <si>
    <t>IT-BPO-28-113</t>
  </si>
  <si>
    <t>IT-BPO-28-114</t>
  </si>
  <si>
    <t>IT-BPO-28-115</t>
  </si>
  <si>
    <t>IT-BPO-28-116</t>
  </si>
  <si>
    <t>IT-BPO-28-117</t>
  </si>
  <si>
    <t>IT-BPO-28-118</t>
  </si>
  <si>
    <t>IT-BPO-28-119</t>
  </si>
  <si>
    <t>IT-BPO-28-120</t>
  </si>
  <si>
    <t>IT-BPO-28-121</t>
  </si>
  <si>
    <t>IT-BPO-28-122</t>
  </si>
  <si>
    <t>IT-BPO-28-123</t>
  </si>
  <si>
    <t>IT-BPO-28-124</t>
  </si>
  <si>
    <t>IT-BPO-28-125</t>
  </si>
  <si>
    <t>IT-BPO-28-126</t>
  </si>
  <si>
    <t>IT-BPO-28-127</t>
  </si>
  <si>
    <t>IT-BPO-28-128</t>
  </si>
  <si>
    <t>IT-BPO-28-129</t>
  </si>
  <si>
    <t>IT-BPO-28-130</t>
  </si>
  <si>
    <t>IT-BPO-28-131</t>
  </si>
  <si>
    <t>IT-BPO-28-132</t>
  </si>
  <si>
    <t>IT-BPO-28-133</t>
  </si>
  <si>
    <t>IT-BPO-28-134</t>
  </si>
  <si>
    <t>IT-BPO-28-135</t>
  </si>
  <si>
    <t>IT-BPO-28-136</t>
  </si>
  <si>
    <t>IT-BPO-28-137</t>
  </si>
  <si>
    <t>IT-BPO-28-138</t>
  </si>
  <si>
    <t>IT-BPO-28-139</t>
  </si>
  <si>
    <t>IT-BPO-28-140</t>
  </si>
  <si>
    <t>IT-BPO-28-141</t>
  </si>
  <si>
    <t>IT-BPO-28-142</t>
  </si>
  <si>
    <t>IT-BPO-28-143</t>
  </si>
  <si>
    <t>IT-BPO-28-144</t>
  </si>
  <si>
    <t>IT-BPO-28-145</t>
  </si>
  <si>
    <t>IT-BPO-28-146</t>
  </si>
  <si>
    <t>IT-BPO-28-147</t>
  </si>
  <si>
    <t>IT-BPO-28-148</t>
  </si>
  <si>
    <t>IT-BPO-28-149</t>
  </si>
  <si>
    <t>IT-BPO-28-150</t>
  </si>
  <si>
    <t>IT-BPO-28-151</t>
  </si>
  <si>
    <t>IT-BPO-28-152</t>
  </si>
  <si>
    <t>IT-BPO-28-153</t>
  </si>
  <si>
    <t>IT-BPO-28-154</t>
  </si>
  <si>
    <t>IT-BPO-28-155</t>
  </si>
  <si>
    <t>IT-BPO-28-156</t>
  </si>
  <si>
    <t>IT-BPO-28-157</t>
  </si>
  <si>
    <t>IT-BPO-28-158</t>
  </si>
  <si>
    <t>IT-BPO-28-159</t>
  </si>
  <si>
    <t>IT-BPO-28-160</t>
  </si>
  <si>
    <t>IT-BPO-28-161</t>
  </si>
  <si>
    <t>IT-BPO-28-162</t>
  </si>
  <si>
    <t>IT-BPO-28-163</t>
  </si>
  <si>
    <t>IT-BPO-28-164</t>
  </si>
  <si>
    <t>IT-BPO-28-165</t>
  </si>
  <si>
    <t>IT-BPO-28-166</t>
  </si>
  <si>
    <t>IT-BPO-28-167</t>
  </si>
  <si>
    <t>IT-BPO-28-168</t>
  </si>
  <si>
    <t>IT-BPO-28-169</t>
  </si>
  <si>
    <t>IT-BPO-28-170</t>
  </si>
  <si>
    <t>IT-BPO-28-171</t>
  </si>
  <si>
    <t>IT-BPO-28-172</t>
  </si>
  <si>
    <t>IT-BPO-28-173</t>
  </si>
  <si>
    <t>IT-BPO-28-174</t>
  </si>
  <si>
    <t>IT-BPO-28-175</t>
  </si>
  <si>
    <t>IT-BPO-28-176</t>
  </si>
  <si>
    <t>IT-BPO-28-177</t>
  </si>
  <si>
    <t>IT-BPO-28-178</t>
  </si>
  <si>
    <t>IT-BPO-28-179</t>
  </si>
  <si>
    <t>IT-BPO-28-180</t>
  </si>
  <si>
    <t>IT-BPO-28-181</t>
  </si>
  <si>
    <t>IT-BPO-28-182</t>
  </si>
  <si>
    <t>IT-BPO-28-183</t>
  </si>
  <si>
    <t>IT-BPO-28-184</t>
  </si>
  <si>
    <t>IT-BPO-28-185</t>
  </si>
  <si>
    <t>IT-BPO-28-186</t>
  </si>
  <si>
    <t>IT-BPO-28-187</t>
  </si>
  <si>
    <t>IT-BPO-28-188</t>
  </si>
  <si>
    <t>IT-BPO-28-189</t>
  </si>
  <si>
    <t>IT-BPO-28-190</t>
  </si>
  <si>
    <t>IT-BPO-28-191</t>
  </si>
  <si>
    <t>IT-BPO-28-192</t>
  </si>
  <si>
    <t>IT-BPO-28-193</t>
  </si>
  <si>
    <t>IT-BPO-28-194</t>
  </si>
  <si>
    <t>IT-BPO-28-195</t>
  </si>
  <si>
    <t>IT-BPO-28-196</t>
  </si>
  <si>
    <t>IT-BPO-28-197</t>
  </si>
  <si>
    <t>IT-BPO-28-198</t>
  </si>
  <si>
    <t>IT-BPO-28-199</t>
  </si>
  <si>
    <t>IT-BPO-28-200</t>
  </si>
  <si>
    <t>IT-BPO-28-201</t>
  </si>
  <si>
    <t>IT-BPO-28-202</t>
  </si>
  <si>
    <t>IT-BPO-28-203</t>
  </si>
  <si>
    <t>IT-BPO-28-204</t>
  </si>
  <si>
    <t>IT-BPO-28-205</t>
  </si>
  <si>
    <t>IT-BPO-28-206</t>
  </si>
  <si>
    <t>IT-BPO-28-207</t>
  </si>
  <si>
    <t>IT-BPO-28-208</t>
  </si>
  <si>
    <t>IT-BPO-28-209</t>
  </si>
  <si>
    <t>IT-BPO-28-210</t>
  </si>
  <si>
    <t>IT-BPO-28-211</t>
  </si>
  <si>
    <t>IT-BPO-28-212</t>
  </si>
  <si>
    <t>IT-BPO-28-213</t>
  </si>
  <si>
    <t>IT-BPO-28-214</t>
  </si>
  <si>
    <t>IT-BPO-28-215</t>
  </si>
  <si>
    <t>IT-BPO-28-216</t>
  </si>
  <si>
    <t>IT-BPO-28-217</t>
  </si>
  <si>
    <t>IT-BPO-28-218</t>
  </si>
  <si>
    <t>IT-BPO-28-219</t>
  </si>
  <si>
    <t>IT-BPO-28-220</t>
  </si>
  <si>
    <t>IT-BPO-28-221</t>
  </si>
  <si>
    <t>IT-BPO-28-222</t>
  </si>
  <si>
    <t>IT-BPO-28-223</t>
  </si>
  <si>
    <t>IT-BPO-28-224</t>
  </si>
  <si>
    <t>IT-BPO-28-225</t>
  </si>
  <si>
    <t>IT-BPO-28-226</t>
  </si>
  <si>
    <t>IT-BPO-28-227</t>
  </si>
  <si>
    <t>IT-BPO-28-228</t>
  </si>
  <si>
    <t>IT-BPO-28-229</t>
  </si>
  <si>
    <t>IT-BPO-28-230</t>
  </si>
  <si>
    <t>IT-BPO-28-231</t>
  </si>
  <si>
    <t>IT-BPO-28-232</t>
  </si>
  <si>
    <t>IT-BPO-28-233</t>
  </si>
  <si>
    <t>IT-BPO-28-234</t>
  </si>
  <si>
    <t>IT-BPO-28-235</t>
  </si>
  <si>
    <t>IT-BPO-28-236</t>
  </si>
  <si>
    <t>IT-BPO-28-237</t>
  </si>
  <si>
    <t>IT-BPO-28-238</t>
  </si>
  <si>
    <t>IT-BPO-28-239</t>
  </si>
  <si>
    <t>IT-BPO-28-240</t>
  </si>
  <si>
    <t>IT-BPO-28-241</t>
  </si>
  <si>
    <t>IT-BPO-28-242</t>
  </si>
  <si>
    <t>IT-BPO-28-243</t>
  </si>
  <si>
    <t>IT-BPO-28-244</t>
  </si>
  <si>
    <t>IT-BPO-28-245</t>
  </si>
  <si>
    <t>IT-BPO-28-246</t>
  </si>
  <si>
    <t>IT-BPO-28-247</t>
  </si>
  <si>
    <t>IT-BPO-28-248</t>
  </si>
  <si>
    <t>IT-BPO-28-249</t>
  </si>
  <si>
    <t>IT-BPO-28-250</t>
  </si>
  <si>
    <t>IT-BPO-28-251</t>
  </si>
  <si>
    <t>IT-BPO-28-252</t>
  </si>
  <si>
    <t>IT-BPO-28-253</t>
  </si>
  <si>
    <t>IT-BPO-28-254</t>
  </si>
  <si>
    <t>IT-BPO-28-255</t>
  </si>
  <si>
    <t>IT-BPO-28-256</t>
  </si>
  <si>
    <t>IT-BPO-28-257</t>
  </si>
  <si>
    <t>IT-BPO-28-258</t>
  </si>
  <si>
    <t>IT-BPO-28-259</t>
  </si>
  <si>
    <t>IT-BPO-28-260</t>
  </si>
  <si>
    <t>IT-BPO-28-261</t>
  </si>
  <si>
    <t>IT-BPO-28-262</t>
  </si>
  <si>
    <t>IT-BPO-28-263</t>
  </si>
  <si>
    <t>IT-BPO-28-264</t>
  </si>
  <si>
    <t>IT-BPO-28-265</t>
  </si>
  <si>
    <t>IT-BPO-28-266</t>
  </si>
  <si>
    <t>IT-BPO-28-267</t>
  </si>
  <si>
    <t>IT-BPO-28-268</t>
  </si>
  <si>
    <t>IT-BPO-28-269</t>
  </si>
  <si>
    <t>IT-BPO-28-270</t>
  </si>
  <si>
    <t>IT-BPO-28-271</t>
  </si>
  <si>
    <t>IT-BPO-28-272</t>
  </si>
  <si>
    <t>IT-BPO-28-273</t>
  </si>
  <si>
    <t>IT-BPO-28-274</t>
  </si>
  <si>
    <t>IT-BPO-28-275</t>
  </si>
  <si>
    <t>IT-BPO-28-276</t>
  </si>
  <si>
    <t>IT-BPO-28-277</t>
  </si>
  <si>
    <t>IT-BPO-28-278</t>
  </si>
  <si>
    <t>IT-BPO-28-279</t>
  </si>
  <si>
    <t>IT-BPO-28-280</t>
  </si>
  <si>
    <t>IT-BPO-28-281</t>
  </si>
  <si>
    <t>IT-BPO-28-282</t>
  </si>
  <si>
    <t>IT-BPO-28-283</t>
  </si>
  <si>
    <t>IT-BPO-28-284</t>
  </si>
  <si>
    <t>IT-BPO-28-285</t>
  </si>
  <si>
    <t>IT-BPO-28-286</t>
  </si>
  <si>
    <t>IT-BPO-28-287</t>
  </si>
  <si>
    <t>IT-BPO-28-288</t>
  </si>
  <si>
    <t>IT-BPO-28-289</t>
  </si>
  <si>
    <t>IT-BPO-28-290</t>
  </si>
  <si>
    <t>IT-BPO-28-291</t>
  </si>
  <si>
    <t>IT-BPO-28-292</t>
  </si>
  <si>
    <t>IT-BPO-28-293</t>
  </si>
  <si>
    <t>IT-BPO-28-294</t>
  </si>
  <si>
    <t>IT-BPO-28-295</t>
  </si>
  <si>
    <t>IT-BPO-28-296</t>
  </si>
  <si>
    <t>IT-BPO-28-297</t>
  </si>
  <si>
    <t>IT-BPO-28-298</t>
  </si>
  <si>
    <t>IT-BPO-28-299</t>
  </si>
  <si>
    <t>IT-BPO-28-300</t>
  </si>
  <si>
    <t>IT-BPO-28-301</t>
  </si>
  <si>
    <t>IT-BPO-28-302</t>
  </si>
  <si>
    <t>IT-BPO-28-303</t>
  </si>
  <si>
    <t>IT-BPO-28-304</t>
  </si>
  <si>
    <t>IT-BPO-28-305</t>
  </si>
  <si>
    <t>IT-BPO-28-306</t>
  </si>
  <si>
    <t>IT-BPO-28-307</t>
  </si>
  <si>
    <t>IT-BPO-28-308</t>
  </si>
  <si>
    <t>IT-BPO-28-309</t>
  </si>
  <si>
    <t>IT-BPO-28-310</t>
  </si>
  <si>
    <t>IT-BPO-28-311</t>
  </si>
  <si>
    <t>IT-BPO-28-312</t>
  </si>
  <si>
    <t>IT-BPO-28-313</t>
  </si>
  <si>
    <t>IT-BPO-28-314</t>
  </si>
  <si>
    <t>IT-BPO-28-315</t>
  </si>
  <si>
    <t>IT-BPO-28-316</t>
  </si>
  <si>
    <t>IT-BPO-28-317</t>
  </si>
  <si>
    <t>IT-BPO-28-318</t>
  </si>
  <si>
    <t>IT-BPO-28-319</t>
  </si>
  <si>
    <t>IT-BPO-28-320</t>
  </si>
  <si>
    <t>IT-BPO-28-321</t>
  </si>
  <si>
    <t>IT-BPO-28-322</t>
  </si>
  <si>
    <t>IT-BPO-28-323</t>
  </si>
  <si>
    <t>IT-BPO-28-324</t>
  </si>
  <si>
    <t>IT-BPO-28-325</t>
  </si>
  <si>
    <t>IT-BPO-28-326</t>
  </si>
  <si>
    <t>IT-BPO-28-327</t>
  </si>
  <si>
    <t>IT-BPO-28-328</t>
  </si>
  <si>
    <t>IT-BPO-28-329</t>
  </si>
  <si>
    <t>IT-BPO-28-330</t>
  </si>
  <si>
    <t>IT-BPO-28-331</t>
  </si>
  <si>
    <t>IT-BPO-28-332</t>
  </si>
  <si>
    <t>IT-BPO-28-333</t>
  </si>
  <si>
    <t>IT-BPO-28-334</t>
  </si>
  <si>
    <t>IT-BPO-28-335</t>
  </si>
  <si>
    <t>IT-BPO-28-336</t>
  </si>
  <si>
    <t>IT-BPO-28-337</t>
  </si>
  <si>
    <t>IT-BPO-28-338</t>
  </si>
  <si>
    <t>IT-BPO-28-339</t>
  </si>
  <si>
    <t>IT-BPO-28-340</t>
  </si>
  <si>
    <t>IT-BPO-28-341</t>
  </si>
  <si>
    <t>IT-BPO-28-342</t>
  </si>
  <si>
    <t>IT-BPO-28-343</t>
  </si>
  <si>
    <t>IT-BPO-28-344</t>
  </si>
  <si>
    <t>IT-BPO-28-345</t>
  </si>
  <si>
    <t>IT-BPO-28-346</t>
  </si>
  <si>
    <t>IT-BPO-28-347</t>
  </si>
  <si>
    <t>IT-BPO-28-348</t>
  </si>
  <si>
    <t>IT-BPO-28-349</t>
  </si>
  <si>
    <t>IT-BPO-28-350</t>
  </si>
  <si>
    <t>IT-BPO-28-351</t>
  </si>
  <si>
    <t>IT-BPO-28-352</t>
  </si>
  <si>
    <t>IT-BPO-28-353</t>
  </si>
  <si>
    <t>IT-BPO-28-354</t>
  </si>
  <si>
    <t>IT-BPO-28-355</t>
  </si>
  <si>
    <t>IT-BPO-28-356</t>
  </si>
  <si>
    <t>IT-BPO-28-357</t>
  </si>
  <si>
    <t>IT-BPO-28-358</t>
  </si>
  <si>
    <t>IT-BPO-28-359</t>
  </si>
  <si>
    <t>IT-BPO-28-360</t>
  </si>
  <si>
    <t>IT-BPO-28-361</t>
  </si>
  <si>
    <t>IT-BPO-28-362</t>
  </si>
  <si>
    <t>IT-BPO-28-363</t>
  </si>
  <si>
    <t>IT-BPO-28-364</t>
  </si>
  <si>
    <t>IT-BPO-28-365</t>
  </si>
  <si>
    <t>IT-BPO-28-366</t>
  </si>
  <si>
    <t>IT-BPO-28-367</t>
  </si>
  <si>
    <t>IT-BPO-28-368</t>
  </si>
  <si>
    <t>IT-BPO-28-369</t>
  </si>
  <si>
    <t>IT-BPO-28-370</t>
  </si>
  <si>
    <t>IT-BPO-28-371</t>
  </si>
  <si>
    <t>IT-BPO-28-372</t>
  </si>
  <si>
    <t>IT-BPO-28-373</t>
  </si>
  <si>
    <t>IT-BPO-28-374</t>
  </si>
  <si>
    <t>IT-BPO-28-375</t>
  </si>
  <si>
    <t>IT-BPO-28-376</t>
  </si>
  <si>
    <t>IT-BPO-28-377</t>
  </si>
  <si>
    <t>IT-BPO-28-378</t>
  </si>
  <si>
    <t>IT-BPO-28-379</t>
  </si>
  <si>
    <t>IT-BPO-28-380</t>
  </si>
  <si>
    <t>IT-BPO-28-381</t>
  </si>
  <si>
    <t>IT-BPO-28-382</t>
  </si>
  <si>
    <t>IT-BPO-28-383</t>
  </si>
  <si>
    <t>IT-BPO-28-384</t>
  </si>
  <si>
    <t>IT-BPO-28-385</t>
  </si>
  <si>
    <t>IT-BPO-28-386</t>
  </si>
  <si>
    <t>IT-BPO-28-387</t>
  </si>
  <si>
    <t>IT-BPO-28-388</t>
  </si>
  <si>
    <t>IT-BPO-28-389</t>
  </si>
  <si>
    <t>IT-BPO-28-390</t>
  </si>
  <si>
    <t>IT-BPO-28-391</t>
  </si>
  <si>
    <t>IT-BPO-28-392</t>
  </si>
  <si>
    <t>IT-BPO-28-393</t>
  </si>
  <si>
    <t>IT-BPO-28-394</t>
  </si>
  <si>
    <t>IT-BPO-28-395</t>
  </si>
  <si>
    <t>IT-BPO-28-396</t>
  </si>
  <si>
    <t>IT-BPO-28-397</t>
  </si>
  <si>
    <t>IT-BPO-28-398</t>
  </si>
  <si>
    <t>IT-BPO-28-399</t>
  </si>
  <si>
    <t>IT-BPO-28-400</t>
  </si>
  <si>
    <t>IT-BPO-28-401</t>
  </si>
  <si>
    <t>IT-BPO-28-402</t>
  </si>
  <si>
    <t>IT-BPO-28-403</t>
  </si>
  <si>
    <t>IT-BPO-28-404</t>
  </si>
  <si>
    <t>IT-BPO-28-405</t>
  </si>
  <si>
    <t>IT-BPO-28-406</t>
  </si>
  <si>
    <t>IT-BPO-28-407</t>
  </si>
  <si>
    <t>IT-BPO-28-408</t>
  </si>
  <si>
    <t>IT-BPO-28-409</t>
  </si>
  <si>
    <t>IT-BPO-28-410</t>
  </si>
  <si>
    <t>IT-BPO-28-411</t>
  </si>
  <si>
    <t>IT-BPO-28-412</t>
  </si>
  <si>
    <t>IT-BPO-28-413</t>
  </si>
  <si>
    <t>IT-BPO-28-414</t>
  </si>
  <si>
    <t>IT-BPO-28-415</t>
  </si>
  <si>
    <t>IT-BPO-28-416</t>
  </si>
  <si>
    <t>IT-BPO-28-417</t>
  </si>
  <si>
    <t>IT-BPO-28-418</t>
  </si>
  <si>
    <t>IT-BPO-28-419</t>
  </si>
  <si>
    <t>IT-BPO-28-420</t>
  </si>
  <si>
    <t>IT-BPO-28-421</t>
  </si>
  <si>
    <t>IT-BPO-28-422</t>
  </si>
  <si>
    <t>IT-BPO-28-423</t>
  </si>
  <si>
    <t>IT-BPO-28-424</t>
  </si>
  <si>
    <t>IT-BPO-28-425</t>
  </si>
  <si>
    <t>IT-BPO-28-426</t>
  </si>
  <si>
    <t>IT-BPO-28-427</t>
  </si>
  <si>
    <t>IT-BPO-28-428</t>
  </si>
  <si>
    <t>IT-BPO-28-429</t>
  </si>
  <si>
    <t>IT-BPO-28-430</t>
  </si>
  <si>
    <t>IT-BPO-28-431</t>
  </si>
  <si>
    <t>IT-BPO-28-432</t>
  </si>
  <si>
    <t>IT-BPO-28-433</t>
  </si>
  <si>
    <t>IT-BPO-28-434</t>
  </si>
  <si>
    <t>IT-BPO-28-435</t>
  </si>
  <si>
    <t>IT-BPO-28-436</t>
  </si>
  <si>
    <t>IT-BPO-28-437</t>
  </si>
  <si>
    <t>IT-BPO-28-438</t>
  </si>
  <si>
    <t>IT-BPO-28-439</t>
  </si>
  <si>
    <t>IT-BPO-28-440</t>
  </si>
  <si>
    <t>IT-BPO-28-441</t>
  </si>
  <si>
    <t>IT-BPO-28-442</t>
  </si>
  <si>
    <t>IT-BPO-28-443</t>
  </si>
  <si>
    <t>IT-BPO-28-444</t>
  </si>
  <si>
    <t>IT-BPO-28-445</t>
  </si>
  <si>
    <t>IT-BPO-28-446</t>
  </si>
  <si>
    <t>IT-BPO-28-447</t>
  </si>
  <si>
    <t>IT-BPO-28-448</t>
  </si>
  <si>
    <t>IT-BPO-28-449</t>
  </si>
  <si>
    <t>IT-BPO-28-450</t>
  </si>
  <si>
    <t>IT-BPO-28-451</t>
  </si>
  <si>
    <t>IT-BPO-28-452</t>
  </si>
  <si>
    <t>IT-BPO-28-453</t>
  </si>
  <si>
    <t>IT-BPO-28-454</t>
  </si>
  <si>
    <t>IT-BPO-28-455</t>
  </si>
  <si>
    <t>IT-BPO-28-456</t>
  </si>
  <si>
    <t>IT-BPO-28-457</t>
  </si>
  <si>
    <t>IT-BPO-28-458</t>
  </si>
  <si>
    <t>IT-BPO-28-459</t>
  </si>
  <si>
    <t>IT-BPO-28-460</t>
  </si>
  <si>
    <t>IT-BPO-28-461</t>
  </si>
  <si>
    <t>IT-BPO-28-462</t>
  </si>
  <si>
    <t>IT-BPO-28-463</t>
  </si>
  <si>
    <t>IT-BPO-28-464</t>
  </si>
  <si>
    <t>IT-BPO-28-465</t>
  </si>
  <si>
    <t>IT-BPO-28-466</t>
  </si>
  <si>
    <t>IT-BPO-28-467</t>
  </si>
  <si>
    <t>IT-BPO-28-468</t>
  </si>
  <si>
    <t>IT-BPO-28-469</t>
  </si>
  <si>
    <t>IT-BPO-28-470</t>
  </si>
  <si>
    <t>IT-BPO-28-471</t>
  </si>
  <si>
    <t>IT-BPO-28-472</t>
  </si>
  <si>
    <t>IT-BPO-28-473</t>
  </si>
  <si>
    <t>IT-BPO-28-474</t>
  </si>
  <si>
    <t>IT-BPO-28-475</t>
  </si>
  <si>
    <t>IT-BPO-28-476</t>
  </si>
  <si>
    <t>IT-BPO-28-477</t>
  </si>
  <si>
    <t>IT-BPO-28-478</t>
  </si>
  <si>
    <t>IT-BPO-28-479</t>
  </si>
  <si>
    <t>IT-BPO-28-480</t>
  </si>
  <si>
    <t>IT-BPO-28-481</t>
  </si>
  <si>
    <t>IT-BPO-28-482</t>
  </si>
  <si>
    <t>IT-BPO-28-483</t>
  </si>
  <si>
    <t>IT-BPO-28-484</t>
  </si>
  <si>
    <t>IT-BPO-28-485</t>
  </si>
  <si>
    <t>IT-BPO-28-486</t>
  </si>
  <si>
    <t>IT-BPO-28-487</t>
  </si>
  <si>
    <t>IT-BPO-28-488</t>
  </si>
  <si>
    <t>IT-BPO-28-489</t>
  </si>
  <si>
    <t>IT-BPO-28-490</t>
  </si>
  <si>
    <t>IT-BPO-28-491</t>
  </si>
  <si>
    <t>IT-BPO-28-492</t>
  </si>
  <si>
    <t>IT-BPO-28-493</t>
  </si>
  <si>
    <t>IT-BPO-28-494</t>
  </si>
  <si>
    <t>IT-BPO-28-495</t>
  </si>
  <si>
    <t>IT-BPO-28-496</t>
  </si>
  <si>
    <t>IT-BPO-28-497</t>
  </si>
  <si>
    <t>IT-BPO-28-498</t>
  </si>
  <si>
    <t>IT-BPO-28-499</t>
  </si>
  <si>
    <t>IT-BPO-28-500</t>
  </si>
  <si>
    <t>IT-BPO-28-501</t>
  </si>
  <si>
    <t>IT-BPO-28-502</t>
  </si>
  <si>
    <t>IT-BPO-28-503</t>
  </si>
  <si>
    <t>IT-BPO-28-504</t>
  </si>
  <si>
    <t>IT-BPO-28-505</t>
  </si>
  <si>
    <t>IT-BPO-28-506</t>
  </si>
  <si>
    <t>IT-BPO-28-507</t>
  </si>
  <si>
    <t>IT-BPO-28-508</t>
  </si>
  <si>
    <t>IT-BPO-28-509</t>
  </si>
  <si>
    <t>IT-BPO-28-510</t>
  </si>
  <si>
    <t>IT-BPO-28-511</t>
  </si>
  <si>
    <t>IT-BPO-28-512</t>
  </si>
  <si>
    <t>IT-BPO-28-513</t>
  </si>
  <si>
    <t>IT-BPO-28-514</t>
  </si>
  <si>
    <t>IT-BPO-28-515</t>
  </si>
  <si>
    <t>IT-BPO-28-516</t>
  </si>
  <si>
    <t>IT-BPO-28-517</t>
  </si>
  <si>
    <t>IT-BPO-28-518</t>
  </si>
  <si>
    <t>IT-BPO-28-519</t>
  </si>
  <si>
    <t>IT-BPO-28-520</t>
  </si>
  <si>
    <t>IT-BPO-28-521</t>
  </si>
  <si>
    <t>IT-BPO-28-522</t>
  </si>
  <si>
    <t>IT-BPO-28-523</t>
  </si>
  <si>
    <t>IT-BPO-28-524</t>
  </si>
  <si>
    <t>IT-BPO-28-525</t>
  </si>
  <si>
    <t>IT-BPO-28-526</t>
  </si>
  <si>
    <t>IT-BPO-28-527</t>
  </si>
  <si>
    <t>IT-BPO-28-528</t>
  </si>
  <si>
    <t>IT-BPO-28-529</t>
  </si>
  <si>
    <t>IT-BPO-28-530</t>
  </si>
  <si>
    <t>IT-BPO-28-531</t>
  </si>
  <si>
    <t>IT-BPO-28-532</t>
  </si>
  <si>
    <t>IT-BPO-28-533</t>
  </si>
  <si>
    <t>IT-BPO-28-534</t>
  </si>
  <si>
    <t>IT-BPO-28-535</t>
  </si>
  <si>
    <t>IT-BPO-28-536</t>
  </si>
  <si>
    <t>IT-BPO-28-537</t>
  </si>
  <si>
    <t>IT-BPO-28-538</t>
  </si>
  <si>
    <t>IT-BPO-28-539</t>
  </si>
  <si>
    <t>IT-BPO-28-540</t>
  </si>
  <si>
    <t>IT-BPO-28-541</t>
  </si>
  <si>
    <t>IT-BPO-28-542</t>
  </si>
  <si>
    <t>IT-BPO-28-543</t>
  </si>
  <si>
    <t>IT-BPO-28-544</t>
  </si>
  <si>
    <t>IT-BPO-28-545</t>
  </si>
  <si>
    <t>IT-BPO-28-546</t>
  </si>
  <si>
    <t>IT-BPO-28-547</t>
  </si>
  <si>
    <t>IT-BPO-28-548</t>
  </si>
  <si>
    <t>IT-BPO-28-549</t>
  </si>
  <si>
    <t>IT-BPO-28-550</t>
  </si>
  <si>
    <t>IT-BPO-28-551</t>
  </si>
  <si>
    <t>IT-BPO-28-552</t>
  </si>
  <si>
    <t>IT-BPO-28-553</t>
  </si>
  <si>
    <t>IT-BPO-28-554</t>
  </si>
  <si>
    <t>IT-BPO-28-555</t>
  </si>
  <si>
    <t>IT-BPO-28-556</t>
  </si>
  <si>
    <t>IT-BPO-28-557</t>
  </si>
  <si>
    <t>IT-BPO-28-558</t>
  </si>
  <si>
    <t>IT-BPO-28-559</t>
  </si>
  <si>
    <t>IT-BPO-28-560</t>
  </si>
  <si>
    <t>IT-BPO-28-561</t>
  </si>
  <si>
    <t>IT-BPO-28-562</t>
  </si>
  <si>
    <t>IT-BPO-28-563</t>
  </si>
  <si>
    <t>IT-BPO-28-564</t>
  </si>
  <si>
    <t>IT-BPO-28-565</t>
  </si>
  <si>
    <t>IT-BPO-28-566</t>
  </si>
  <si>
    <t>IT-BPO-28-567</t>
  </si>
  <si>
    <t>IT-BPO-28-568</t>
  </si>
  <si>
    <t>IT-BPO-28-569</t>
  </si>
  <si>
    <t>IT-BPO-28-570</t>
  </si>
  <si>
    <t>IT-BPO-28-571</t>
  </si>
  <si>
    <t>IT-BPO-28-572</t>
  </si>
  <si>
    <t>IT-BPO-28-573</t>
  </si>
  <si>
    <t>IT-BPO-28-574</t>
  </si>
  <si>
    <t>IT-BPO-28-575</t>
  </si>
  <si>
    <t>IT-BPO-28-576</t>
  </si>
  <si>
    <t>IT-BPO-28-577</t>
  </si>
  <si>
    <t>IT-BPO-28-578</t>
  </si>
  <si>
    <t>IT-BPO-28-579</t>
  </si>
  <si>
    <t>IT-BPO-28-580</t>
  </si>
  <si>
    <t>IT-BPO-28-581</t>
  </si>
  <si>
    <t>IT-BPO-28-582</t>
  </si>
  <si>
    <t>IT-BPO-28-583</t>
  </si>
  <si>
    <t>IT-BPO-28-584</t>
  </si>
  <si>
    <t>IT-BPO-28-585</t>
  </si>
  <si>
    <t>IT-BPO-28-586</t>
  </si>
  <si>
    <t>IT-BPO-28-587</t>
  </si>
  <si>
    <t>IT-BPO-28-588</t>
  </si>
  <si>
    <t>IT-BPO-28-589</t>
  </si>
  <si>
    <t>IT-BPO-28-590</t>
  </si>
  <si>
    <t>IT-BPO-28-591</t>
  </si>
  <si>
    <t>IT-BPO-28-592</t>
  </si>
  <si>
    <t>IT-BPO-28-593</t>
  </si>
  <si>
    <t>IT-BPO-28-594</t>
  </si>
  <si>
    <t>IT-BPO-28-595</t>
  </si>
  <si>
    <t>IT-BPO-28-596</t>
  </si>
  <si>
    <t>IT-BPO-28-597</t>
  </si>
  <si>
    <t>IT-BPO-28-598</t>
  </si>
  <si>
    <t>IT-BPO-28-599</t>
  </si>
  <si>
    <t>IT-BPO-28-600</t>
  </si>
  <si>
    <t>IT-BPO-28-601</t>
  </si>
  <si>
    <t>IT-BPO-28-602</t>
  </si>
  <si>
    <t>IT-BPO-28-603</t>
  </si>
  <si>
    <t>IT-BPO-28-604</t>
  </si>
  <si>
    <t>IT-BPO-28-605</t>
  </si>
  <si>
    <t>IT-BPO-28-606</t>
  </si>
  <si>
    <t>IT-BPO-28-607</t>
  </si>
  <si>
    <t>IT-BPO-28-608</t>
  </si>
  <si>
    <t>IT-BPO-28-609</t>
  </si>
  <si>
    <t>IT-BPO-28-610</t>
  </si>
  <si>
    <t>IT-BPO-28-611</t>
  </si>
  <si>
    <t>IT-BPO-28-612</t>
  </si>
  <si>
    <t>IT-BPO-28-613</t>
  </si>
  <si>
    <t>IT-BPO-28-614</t>
  </si>
  <si>
    <t>IT-BPO-28-615</t>
  </si>
  <si>
    <t>IT-BPO-28-616</t>
  </si>
  <si>
    <t>IT-BPO-28-617</t>
  </si>
  <si>
    <t>IT-BPO-28-618</t>
  </si>
  <si>
    <t>IT-BPO-28-619</t>
  </si>
  <si>
    <t>IT-BPO-28-620</t>
  </si>
  <si>
    <t>IT-BPO-28-621</t>
  </si>
  <si>
    <t>IT-BPO-28-622</t>
  </si>
  <si>
    <t>IT-BPO-28-623</t>
  </si>
  <si>
    <t>IT-BPO-28-624</t>
  </si>
  <si>
    <t>IT-BPO-28-625</t>
  </si>
  <si>
    <t>IT-BPO-28-626</t>
  </si>
  <si>
    <t>IT-BPO-28-627</t>
  </si>
  <si>
    <t>IT-BPO-28-628</t>
  </si>
  <si>
    <t>IT-BPO-28-629</t>
  </si>
  <si>
    <t>IT-BPO-28-630</t>
  </si>
  <si>
    <t>IT-BPO-28-631</t>
  </si>
  <si>
    <t>IT-BPO-28-632</t>
  </si>
  <si>
    <t>IT-BPO-28-633</t>
  </si>
  <si>
    <t>IT-BPO-28-634</t>
  </si>
  <si>
    <t>IT-BPO-28-635</t>
  </si>
  <si>
    <t>IT-BPO-28-636</t>
  </si>
  <si>
    <t>IT-BPO-28-637</t>
  </si>
  <si>
    <t>IT-BPO-28-638</t>
  </si>
  <si>
    <t>IT-BPO-28-639</t>
  </si>
  <si>
    <t>IT-BPO-28-640</t>
  </si>
  <si>
    <t>IT-BPO-28-641</t>
  </si>
  <si>
    <t>IT-BPO-28-642</t>
  </si>
  <si>
    <t>IT-BPO-28-643</t>
  </si>
  <si>
    <t>IT-BPO-28-644</t>
  </si>
  <si>
    <t>IT-BPO-28-645</t>
  </si>
  <si>
    <t>IT-BPO-28-646</t>
  </si>
  <si>
    <t>IT-BPO-28-647</t>
  </si>
  <si>
    <t>IT-BPO-28-648</t>
  </si>
  <si>
    <t>IT-BPO-28-649</t>
  </si>
  <si>
    <t>IT-BPO-28-650</t>
  </si>
  <si>
    <t>IT-BPO-28-651</t>
  </si>
  <si>
    <t>IT-BPO-28-652</t>
  </si>
  <si>
    <t>IT-BPO-28-653</t>
  </si>
  <si>
    <t>IT-BPO-28-654</t>
  </si>
  <si>
    <t>IT-BPO-28-655</t>
  </si>
  <si>
    <t>IT-BPO-28-656</t>
  </si>
  <si>
    <t>IT-BPO-28-657</t>
  </si>
  <si>
    <t>IT-BPO-28-658</t>
  </si>
  <si>
    <t>IT-BPO-28-659</t>
  </si>
  <si>
    <t>IT-BPO-28-660</t>
  </si>
  <si>
    <t>IT-BPO-28-661</t>
  </si>
  <si>
    <t>IT-BPO-28-662</t>
  </si>
  <si>
    <t>IT-BPO-28-663</t>
  </si>
  <si>
    <t>IT-BPO-28-664</t>
  </si>
  <si>
    <t>IT-BPO-28-665</t>
  </si>
  <si>
    <t>IT-BPO-28-666</t>
  </si>
  <si>
    <t>IT-BPO-28-667</t>
  </si>
  <si>
    <t>IT-BPO-28-668</t>
  </si>
  <si>
    <t>IT-BPO-28-669</t>
  </si>
  <si>
    <t>IT-BPO-28-670</t>
  </si>
  <si>
    <t>IT-BPO-28-671</t>
  </si>
  <si>
    <t>IT-BPO-28-672</t>
  </si>
  <si>
    <t>IT-BPO-28-673</t>
  </si>
  <si>
    <t>IT-BPO-28-674</t>
  </si>
  <si>
    <t>IT-BPO-28-675</t>
  </si>
  <si>
    <t>IT-BPO-28-676</t>
  </si>
  <si>
    <t>IT-BPO-28-677</t>
  </si>
  <si>
    <t>IT-BPO-28-678</t>
  </si>
  <si>
    <t>IT-BPO-28-679</t>
  </si>
  <si>
    <t>IT-BPO-28-680</t>
  </si>
  <si>
    <t>IT-BPO-28-681</t>
  </si>
  <si>
    <t>IT-BPO-28-682</t>
  </si>
  <si>
    <t>IT-BPO-28-683</t>
  </si>
  <si>
    <t>IT-BPO-28-684</t>
  </si>
  <si>
    <t>IT-BPO-28-685</t>
  </si>
  <si>
    <t>IT-BPO-28-686</t>
  </si>
  <si>
    <t>IT-BPO-28-687</t>
  </si>
  <si>
    <t>IT-BPO-28-688</t>
  </si>
  <si>
    <t>IT-BPO-28-689</t>
  </si>
  <si>
    <t>IT-BPO-28-690</t>
  </si>
  <si>
    <t>IT-BPO-28-691</t>
  </si>
  <si>
    <t>IT-BPO-28-692</t>
  </si>
  <si>
    <t>IT-BPO-28-693</t>
  </si>
  <si>
    <t>IT-BPO-28-694</t>
  </si>
  <si>
    <t>IT-BPO-28-695</t>
  </si>
  <si>
    <t>IT-BPO-28-696</t>
  </si>
  <si>
    <t>IT-BPO-28-697</t>
  </si>
  <si>
    <t>IT-BPO-28-698</t>
  </si>
  <si>
    <t>IT-BPO-28-699</t>
  </si>
  <si>
    <t>IT-BPO-28-700</t>
  </si>
  <si>
    <t>IT-BPO-28-701</t>
  </si>
  <si>
    <t>IT-BPO-28-702</t>
  </si>
  <si>
    <t>IT-BPO-28-703</t>
  </si>
  <si>
    <t>IT-BPO-28-704</t>
  </si>
  <si>
    <t>IT-BPO-28-705</t>
  </si>
  <si>
    <t>IT-BPO-28-706</t>
  </si>
  <si>
    <t>IT-BPO-28-707</t>
  </si>
  <si>
    <t>IT-BPO-28-708</t>
  </si>
  <si>
    <t>IT-BPO-28-709</t>
  </si>
  <si>
    <t>IT-BPO-28-710</t>
  </si>
  <si>
    <t>IT-BPO-28-711</t>
  </si>
  <si>
    <t>IT-BPO-28-712</t>
  </si>
  <si>
    <t>IT-BPO-28-713</t>
  </si>
  <si>
    <t>IT-BPO-28-714</t>
  </si>
  <si>
    <t>IT-BPO-28-715</t>
  </si>
  <si>
    <t>IT-BPO-28-716</t>
  </si>
  <si>
    <t>IT-BPO-28-717</t>
  </si>
  <si>
    <t>IT-BPO-28-718</t>
  </si>
  <si>
    <t>IT-BPO-28-719</t>
  </si>
  <si>
    <t>IT-BPO-28-720</t>
  </si>
  <si>
    <t>IT-BPO-28-721</t>
  </si>
  <si>
    <t>IT-BPO-28-722</t>
  </si>
  <si>
    <t>IT-BPO-28-723</t>
  </si>
  <si>
    <t>IT-BPO-28-724</t>
  </si>
  <si>
    <t>IT-BPO-28-725</t>
  </si>
  <si>
    <t>IT-BPO-28-726</t>
  </si>
  <si>
    <t>IT-BPO-28-727</t>
  </si>
  <si>
    <t>IT-BPO-28-728</t>
  </si>
  <si>
    <t>IT-BPO-28-729</t>
  </si>
  <si>
    <t>IT-BPO-28-730</t>
  </si>
  <si>
    <t>IT-BPO-28-731</t>
  </si>
  <si>
    <t>IT-BPO-28-732</t>
  </si>
  <si>
    <t>IT-BPO-28-733</t>
  </si>
  <si>
    <t>IT-BPO-28-734</t>
  </si>
  <si>
    <t>IT-BPO-28-735</t>
  </si>
  <si>
    <t>IT-BPO-28-736</t>
  </si>
  <si>
    <t>IT-BPO-28-737</t>
  </si>
  <si>
    <t>IT-BPO-28-738</t>
  </si>
  <si>
    <t>IT-BPO-28-739</t>
  </si>
  <si>
    <t>IT-BPO-28-740</t>
  </si>
  <si>
    <t>IT-BPO-28-741</t>
  </si>
  <si>
    <t>IT-BPO-28-742</t>
  </si>
  <si>
    <t>IT-BPO-28-743</t>
  </si>
  <si>
    <t>IT-BPO-28-744</t>
  </si>
  <si>
    <t>IT-BPO-28-745</t>
  </si>
  <si>
    <t>IT-BPO-28-746</t>
  </si>
  <si>
    <t>IT-BPO-28-747</t>
  </si>
  <si>
    <t>IT-BPO-28-748</t>
  </si>
  <si>
    <t>IT-BPO-28-749</t>
  </si>
  <si>
    <t>IT-BPO-28-750</t>
  </si>
  <si>
    <t>IT-BPO-28-751</t>
  </si>
  <si>
    <t>IT-BPO-28-752</t>
  </si>
  <si>
    <t>IT-BPO-28-753</t>
  </si>
  <si>
    <t>IT-BPO-28-754</t>
  </si>
  <si>
    <t>IT-BPO-28-755</t>
  </si>
  <si>
    <t>IT-BPO-28-756</t>
  </si>
  <si>
    <t>IT-BPO-28-757</t>
  </si>
  <si>
    <t>IT-BPO-28-758</t>
  </si>
  <si>
    <t>IT-BPO-28-759</t>
  </si>
  <si>
    <t>IT-BPO-28-760</t>
  </si>
  <si>
    <t>IT-BPO-28-761</t>
  </si>
  <si>
    <t>IT-BPO-28-762</t>
  </si>
  <si>
    <t>IT-BPO-28-763</t>
  </si>
  <si>
    <t>IT-BPO-28-764</t>
  </si>
  <si>
    <t>IT-BPO-28-765</t>
  </si>
  <si>
    <t>IT-BPO-28-766</t>
  </si>
  <si>
    <t>IT-BPO-28-767</t>
  </si>
  <si>
    <t>IT-BPO-28-768</t>
  </si>
  <si>
    <t>IT-BPO-28-769</t>
  </si>
  <si>
    <t>IT-BPO-28-770</t>
  </si>
  <si>
    <t>IT-BPO-28-771</t>
  </si>
  <si>
    <t>IT-BPO-28-772</t>
  </si>
  <si>
    <t>IT-BPO-28-773</t>
  </si>
  <si>
    <t>IT-BPO-28-774</t>
  </si>
  <si>
    <t>IT-BPO-28-775</t>
  </si>
  <si>
    <t>IT-BPO-28-776</t>
  </si>
  <si>
    <t>IT-BPO-28-777</t>
  </si>
  <si>
    <t>IT-BPO-28-778</t>
  </si>
  <si>
    <t>IT-BPO-28-779</t>
  </si>
  <si>
    <t>IT-BPO-28-780</t>
  </si>
  <si>
    <t>IT-BPO-28-781</t>
  </si>
  <si>
    <t>IT-BPO-28-782</t>
  </si>
  <si>
    <t>IT-BPO-28-783</t>
  </si>
  <si>
    <t>IT-BPO-28-784</t>
  </si>
  <si>
    <t>IT-BPO-28-785</t>
  </si>
  <si>
    <t>IT-BPO-28-786</t>
  </si>
  <si>
    <t>IT-BPO-28-787</t>
  </si>
  <si>
    <t>IT-BPO-28-788</t>
  </si>
  <si>
    <t>IT-BPO-28-789</t>
  </si>
  <si>
    <t>IT-BPO-28-790</t>
  </si>
  <si>
    <t>IT-BPO-28-791</t>
  </si>
  <si>
    <t>IT-BPO-28-792</t>
  </si>
  <si>
    <t>IT-BPO-28-793</t>
  </si>
  <si>
    <t>IT-BPO-28-794</t>
  </si>
  <si>
    <t>IT-BPO-28-795</t>
  </si>
  <si>
    <t>IT-BPO-28-796</t>
  </si>
  <si>
    <t>IT-BPO-28-797</t>
  </si>
  <si>
    <t>IT-BPO-28-798</t>
  </si>
  <si>
    <t>IT-BPO-28-799</t>
  </si>
  <si>
    <t>IT-BPO-28-800</t>
  </si>
  <si>
    <t>IT-BPO-28-801</t>
  </si>
  <si>
    <t>IT-BPO-28-802</t>
  </si>
  <si>
    <t>IT-BPO-28-803</t>
  </si>
  <si>
    <t>IT-BPO-28-804</t>
  </si>
  <si>
    <t>IT-BPO-28-805</t>
  </si>
  <si>
    <t>IT-BPO-28-806</t>
  </si>
  <si>
    <t>IT-BPO-28-807</t>
  </si>
  <si>
    <t>IT-BPO-28-808</t>
  </si>
  <si>
    <t>IT-BPO-28-809</t>
  </si>
  <si>
    <t>IT-BPO-28-810</t>
  </si>
  <si>
    <t>IT-BPO-29-1</t>
  </si>
  <si>
    <t>Agente con dominio en lenguaje de señas colombiana (Videollamada)</t>
  </si>
  <si>
    <t>En Sitio</t>
  </si>
  <si>
    <t>IT-BPO-29-2</t>
  </si>
  <si>
    <t>IT-BPO-29-3</t>
  </si>
  <si>
    <t>IT-BPO-29-4</t>
  </si>
  <si>
    <t>IT-BPO-29-5</t>
  </si>
  <si>
    <t>IT-BPO-29-6</t>
  </si>
  <si>
    <t>IT-BPO-29-7</t>
  </si>
  <si>
    <t>IT-BPO-29-8</t>
  </si>
  <si>
    <t>IT-BPO-29-9</t>
  </si>
  <si>
    <t>IT-BPO-29-10</t>
  </si>
  <si>
    <t>IT-BPO-29-11</t>
  </si>
  <si>
    <t>IT-BPO-29-12</t>
  </si>
  <si>
    <t>IT-BPO-29-13</t>
  </si>
  <si>
    <t>IT-BPO-29-14</t>
  </si>
  <si>
    <t>IT-BPO-29-15</t>
  </si>
  <si>
    <t>IT-BPO-29-16</t>
  </si>
  <si>
    <t xml:space="preserve">En las instalaciones de la Entidad Compradora </t>
  </si>
  <si>
    <t>IT-BPO-29-17</t>
  </si>
  <si>
    <t>IT-BPO-29-18</t>
  </si>
  <si>
    <t>IT-BPO-29-19</t>
  </si>
  <si>
    <t>IT-BPO-29-20</t>
  </si>
  <si>
    <t>IT-BPO-29-21</t>
  </si>
  <si>
    <t>IT-BPO-29-22</t>
  </si>
  <si>
    <t>IT-BPO-29-23</t>
  </si>
  <si>
    <t>IT-BPO-29-24</t>
  </si>
  <si>
    <t>IT-BPO-29-25</t>
  </si>
  <si>
    <t>IT-BPO-29-26</t>
  </si>
  <si>
    <t>IT-BPO-29-27</t>
  </si>
  <si>
    <t>IT-BPO-29-28</t>
  </si>
  <si>
    <t>IT-BPO-29-29</t>
  </si>
  <si>
    <t>IT-BPO-29-30</t>
  </si>
  <si>
    <t>IT-BPO-29-31</t>
  </si>
  <si>
    <t>Front office con herramienta</t>
  </si>
  <si>
    <t>IT-BPO-29-32</t>
  </si>
  <si>
    <t>IT-BPO-29-33</t>
  </si>
  <si>
    <t>IT-BPO-29-34</t>
  </si>
  <si>
    <t>IT-BPO-29-35</t>
  </si>
  <si>
    <t>IT-BPO-29-36</t>
  </si>
  <si>
    <t>IT-BPO-29-37</t>
  </si>
  <si>
    <t>IT-BPO-29-38</t>
  </si>
  <si>
    <t>IT-BPO-29-39</t>
  </si>
  <si>
    <t>IT-BPO-29-40</t>
  </si>
  <si>
    <t>IT-BPO-29-41</t>
  </si>
  <si>
    <t>IT-BPO-29-42</t>
  </si>
  <si>
    <t>IT-BPO-29-43</t>
  </si>
  <si>
    <t>IT-BPO-29-44</t>
  </si>
  <si>
    <t>IT-BPO-29-45</t>
  </si>
  <si>
    <t>IT-BPO-29-46</t>
  </si>
  <si>
    <t>Front office sin herramienta</t>
  </si>
  <si>
    <t>IT-BPO-29-47</t>
  </si>
  <si>
    <t>IT-BPO-29-48</t>
  </si>
  <si>
    <t>IT-BPO-29-49</t>
  </si>
  <si>
    <t>IT-BPO-29-50</t>
  </si>
  <si>
    <t>IT-BPO-29-51</t>
  </si>
  <si>
    <t>IT-BPO-29-52</t>
  </si>
  <si>
    <t>IT-BPO-29-53</t>
  </si>
  <si>
    <t>IT-BPO-29-54</t>
  </si>
  <si>
    <t>IT-BPO-29-55</t>
  </si>
  <si>
    <t>IT-BPO-29-56</t>
  </si>
  <si>
    <t>IT-BPO-29-57</t>
  </si>
  <si>
    <t>IT-BPO-29-58</t>
  </si>
  <si>
    <t>IT-BPO-29-59</t>
  </si>
  <si>
    <t>IT-BPO-29-60</t>
  </si>
  <si>
    <t>IT-BPO-29-61</t>
  </si>
  <si>
    <t>IT-BPO-29-62</t>
  </si>
  <si>
    <t>IT-BPO-29-63</t>
  </si>
  <si>
    <t>IT-BPO-29-64</t>
  </si>
  <si>
    <t>IT-BPO-29-65</t>
  </si>
  <si>
    <t>IT-BPO-29-66</t>
  </si>
  <si>
    <t>IT-BPO-29-67</t>
  </si>
  <si>
    <t>IT-BPO-29-68</t>
  </si>
  <si>
    <t>IT-BPO-29-69</t>
  </si>
  <si>
    <t>IT-BPO-29-70</t>
  </si>
  <si>
    <t>IT-BPO-29-71</t>
  </si>
  <si>
    <t>IT-BPO-29-72</t>
  </si>
  <si>
    <t>IT-BPO-29-73</t>
  </si>
  <si>
    <t>IT-BPO-29-74</t>
  </si>
  <si>
    <t>IT-BPO-29-75</t>
  </si>
  <si>
    <t>IT-BPO-29-76</t>
  </si>
  <si>
    <t>IT-BPO-29-77</t>
  </si>
  <si>
    <t>IT-BPO-29-78</t>
  </si>
  <si>
    <t>IT-BPO-29-79</t>
  </si>
  <si>
    <t>IT-BPO-29-80</t>
  </si>
  <si>
    <t>IT-BPO-29-81</t>
  </si>
  <si>
    <t>IT-BPO-29-82</t>
  </si>
  <si>
    <t>IT-BPO-29-83</t>
  </si>
  <si>
    <t>IT-BPO-29-84</t>
  </si>
  <si>
    <t>IT-BPO-29-85</t>
  </si>
  <si>
    <t>IT-BPO-29-86</t>
  </si>
  <si>
    <t>IT-BPO-29-87</t>
  </si>
  <si>
    <t>IT-BPO-29-88</t>
  </si>
  <si>
    <t>IT-BPO-29-89</t>
  </si>
  <si>
    <t>IT-BPO-29-90</t>
  </si>
  <si>
    <t>IT-BPO-29-91</t>
  </si>
  <si>
    <t>IT-BPO-29-92</t>
  </si>
  <si>
    <t>IT-BPO-29-93</t>
  </si>
  <si>
    <t>IT-BPO-29-94</t>
  </si>
  <si>
    <t>IT-BPO-29-95</t>
  </si>
  <si>
    <t>IT-BPO-29-96</t>
  </si>
  <si>
    <t>IT-BPO-29-97</t>
  </si>
  <si>
    <t>IT-BPO-29-98</t>
  </si>
  <si>
    <t>IT-BPO-29-99</t>
  </si>
  <si>
    <t>IT-BPO-29-100</t>
  </si>
  <si>
    <t>IT-BPO-29-101</t>
  </si>
  <si>
    <t>IT-BPO-29-102</t>
  </si>
  <si>
    <t>IT-BPO-29-103</t>
  </si>
  <si>
    <t>IT-BPO-29-104</t>
  </si>
  <si>
    <t>IT-BPO-29-105</t>
  </si>
  <si>
    <t>IT-BPO-29-106</t>
  </si>
  <si>
    <t>IT-BPO-29-107</t>
  </si>
  <si>
    <t>IT-BPO-29-108</t>
  </si>
  <si>
    <t>IT-BPO-29-109</t>
  </si>
  <si>
    <t>IT-BPO-29-110</t>
  </si>
  <si>
    <t>IT-BPO-29-111</t>
  </si>
  <si>
    <t>IT-BPO-29-112</t>
  </si>
  <si>
    <t>IT-BPO-29-113</t>
  </si>
  <si>
    <t>IT-BPO-29-114</t>
  </si>
  <si>
    <t>IT-BPO-29-115</t>
  </si>
  <si>
    <t>IT-BPO-29-116</t>
  </si>
  <si>
    <t>IT-BPO-29-117</t>
  </si>
  <si>
    <t>IT-BPO-29-118</t>
  </si>
  <si>
    <t>IT-BPO-29-119</t>
  </si>
  <si>
    <t>IT-BPO-29-120</t>
  </si>
  <si>
    <t>IT-BPO-29-121</t>
  </si>
  <si>
    <t>IT-BPO-29-122</t>
  </si>
  <si>
    <t>IT-BPO-29-123</t>
  </si>
  <si>
    <t>IT-BPO-29-124</t>
  </si>
  <si>
    <t>IT-BPO-29-125</t>
  </si>
  <si>
    <t>IT-BPO-29-126</t>
  </si>
  <si>
    <t>IT-BPO-29-127</t>
  </si>
  <si>
    <t>IT-BPO-29-128</t>
  </si>
  <si>
    <t>IT-BPO-29-129</t>
  </si>
  <si>
    <t>IT-BPO-29-130</t>
  </si>
  <si>
    <t>IT-BPO-29-131</t>
  </si>
  <si>
    <t>IT-BPO-29-132</t>
  </si>
  <si>
    <t>IT-BPO-29-133</t>
  </si>
  <si>
    <t>IT-BPO-29-134</t>
  </si>
  <si>
    <t>IT-BPO-29-135</t>
  </si>
  <si>
    <t>IT-BPO-29-136</t>
  </si>
  <si>
    <t>IT-BPO-29-137</t>
  </si>
  <si>
    <t>IT-BPO-29-138</t>
  </si>
  <si>
    <t>IT-BPO-29-139</t>
  </si>
  <si>
    <t>IT-BPO-29-140</t>
  </si>
  <si>
    <t>IT-BPO-29-141</t>
  </si>
  <si>
    <t>IT-BPO-29-142</t>
  </si>
  <si>
    <t>IT-BPO-29-143</t>
  </si>
  <si>
    <t>IT-BPO-29-144</t>
  </si>
  <si>
    <t>IT-BPO-29-145</t>
  </si>
  <si>
    <t>IT-BPO-29-146</t>
  </si>
  <si>
    <t>IT-BPO-29-147</t>
  </si>
  <si>
    <t>IT-BPO-29-148</t>
  </si>
  <si>
    <t>IT-BPO-29-149</t>
  </si>
  <si>
    <t>IT-BPO-29-150</t>
  </si>
  <si>
    <t>IT-BPO-29-151</t>
  </si>
  <si>
    <t>IT-BPO-29-152</t>
  </si>
  <si>
    <t>IT-BPO-29-153</t>
  </si>
  <si>
    <t>IT-BPO-29-154</t>
  </si>
  <si>
    <t>IT-BPO-29-155</t>
  </si>
  <si>
    <t>IT-BPO-29-156</t>
  </si>
  <si>
    <t>IT-BPO-29-157</t>
  </si>
  <si>
    <t>IT-BPO-29-158</t>
  </si>
  <si>
    <t>IT-BPO-29-159</t>
  </si>
  <si>
    <t>IT-BPO-29-160</t>
  </si>
  <si>
    <t>IT-BPO-29-161</t>
  </si>
  <si>
    <t>IT-BPO-29-162</t>
  </si>
  <si>
    <t>IT-BPO-29-163</t>
  </si>
  <si>
    <t>IT-BPO-29-164</t>
  </si>
  <si>
    <t>IT-BPO-29-165</t>
  </si>
  <si>
    <t>IT-BPO-29-166</t>
  </si>
  <si>
    <t>IT-BPO-29-167</t>
  </si>
  <si>
    <t>IT-BPO-29-168</t>
  </si>
  <si>
    <t>IT-BPO-29-169</t>
  </si>
  <si>
    <t>IT-BPO-29-170</t>
  </si>
  <si>
    <t>IT-BPO-29-171</t>
  </si>
  <si>
    <t>IT-BPO-29-172</t>
  </si>
  <si>
    <t>IT-BPO-29-173</t>
  </si>
  <si>
    <t>IT-BPO-29-174</t>
  </si>
  <si>
    <t>IT-BPO-29-175</t>
  </si>
  <si>
    <t>IT-BPO-29-176</t>
  </si>
  <si>
    <t>IT-BPO-29-177</t>
  </si>
  <si>
    <t>IT-BPO-29-178</t>
  </si>
  <si>
    <t>IT-BPO-29-179</t>
  </si>
  <si>
    <t>IT-BPO-29-180</t>
  </si>
  <si>
    <t>IT-BPO-29-181</t>
  </si>
  <si>
    <t>IT-BPO-29-182</t>
  </si>
  <si>
    <t>IT-BPO-29-183</t>
  </si>
  <si>
    <t>IT-BPO-29-184</t>
  </si>
  <si>
    <t>IT-BPO-29-185</t>
  </si>
  <si>
    <t>IT-BPO-29-186</t>
  </si>
  <si>
    <t>IT-BPO-29-187</t>
  </si>
  <si>
    <t>IT-BPO-29-188</t>
  </si>
  <si>
    <t>IT-BPO-29-189</t>
  </si>
  <si>
    <t>IT-BPO-29-190</t>
  </si>
  <si>
    <t>IT-BPO-29-191</t>
  </si>
  <si>
    <t>IT-BPO-29-192</t>
  </si>
  <si>
    <t>IT-BPO-29-193</t>
  </si>
  <si>
    <t>IT-BPO-29-194</t>
  </si>
  <si>
    <t>IT-BPO-29-195</t>
  </si>
  <si>
    <t>IT-BPO-29-196</t>
  </si>
  <si>
    <t>IT-BPO-29-197</t>
  </si>
  <si>
    <t>IT-BPO-29-198</t>
  </si>
  <si>
    <t>IT-BPO-29-199</t>
  </si>
  <si>
    <t>IT-BPO-29-200</t>
  </si>
  <si>
    <t>IT-BPO-29-201</t>
  </si>
  <si>
    <t>IT-BPO-29-202</t>
  </si>
  <si>
    <t>IT-BPO-29-203</t>
  </si>
  <si>
    <t>IT-BPO-29-204</t>
  </si>
  <si>
    <t>IT-BPO-29-205</t>
  </si>
  <si>
    <t>IT-BPO-29-206</t>
  </si>
  <si>
    <t>IT-BPO-29-207</t>
  </si>
  <si>
    <t>IT-BPO-29-208</t>
  </si>
  <si>
    <t>IT-BPO-29-209</t>
  </si>
  <si>
    <t>IT-BPO-29-210</t>
  </si>
  <si>
    <t>IT-BPO-29-211</t>
  </si>
  <si>
    <t>IT-BPO-29-212</t>
  </si>
  <si>
    <t>IT-BPO-29-213</t>
  </si>
  <si>
    <t>IT-BPO-29-214</t>
  </si>
  <si>
    <t>IT-BPO-29-215</t>
  </si>
  <si>
    <t>IT-BPO-29-216</t>
  </si>
  <si>
    <t>IT-BPO-29-217</t>
  </si>
  <si>
    <t>IT-BPO-29-218</t>
  </si>
  <si>
    <t>IT-BPO-29-219</t>
  </si>
  <si>
    <t>IT-BPO-29-220</t>
  </si>
  <si>
    <t>IT-BPO-29-221</t>
  </si>
  <si>
    <t>IT-BPO-29-222</t>
  </si>
  <si>
    <t>IT-BPO-29-223</t>
  </si>
  <si>
    <t>IT-BPO-29-224</t>
  </si>
  <si>
    <t>IT-BPO-29-225</t>
  </si>
  <si>
    <t>IT-BPO-29-226</t>
  </si>
  <si>
    <t>IT-BPO-29-227</t>
  </si>
  <si>
    <t>IT-BPO-29-228</t>
  </si>
  <si>
    <t>IT-BPO-29-229</t>
  </si>
  <si>
    <t>IT-BPO-29-230</t>
  </si>
  <si>
    <t>IT-BPO-29-231</t>
  </si>
  <si>
    <t>IT-BPO-29-232</t>
  </si>
  <si>
    <t>IT-BPO-29-233</t>
  </si>
  <si>
    <t>IT-BPO-29-234</t>
  </si>
  <si>
    <t>IT-BPO-29-235</t>
  </si>
  <si>
    <t>IT-BPO-29-236</t>
  </si>
  <si>
    <t>IT-BPO-29-237</t>
  </si>
  <si>
    <t>IT-BPO-29-238</t>
  </si>
  <si>
    <t>IT-BPO-29-239</t>
  </si>
  <si>
    <t>IT-BPO-29-240</t>
  </si>
  <si>
    <t>IT-BPO-29-241</t>
  </si>
  <si>
    <t>IT-BPO-29-242</t>
  </si>
  <si>
    <t>IT-BPO-29-243</t>
  </si>
  <si>
    <t>IT-BPO-29-244</t>
  </si>
  <si>
    <t>IT-BPO-29-245</t>
  </si>
  <si>
    <t>IT-BPO-29-246</t>
  </si>
  <si>
    <t>IT-BPO-29-247</t>
  </si>
  <si>
    <t>IT-BPO-29-248</t>
  </si>
  <si>
    <t>IT-BPO-29-249</t>
  </si>
  <si>
    <t>IT-BPO-29-250</t>
  </si>
  <si>
    <t>IT-BPO-29-251</t>
  </si>
  <si>
    <t>IT-BPO-29-252</t>
  </si>
  <si>
    <t>IT-BPO-29-253</t>
  </si>
  <si>
    <t>IT-BPO-29-254</t>
  </si>
  <si>
    <t>IT-BPO-29-255</t>
  </si>
  <si>
    <t>IT-BPO-29-256</t>
  </si>
  <si>
    <t>IT-BPO-29-257</t>
  </si>
  <si>
    <t>IT-BPO-29-258</t>
  </si>
  <si>
    <t>IT-BPO-29-259</t>
  </si>
  <si>
    <t>IT-BPO-29-260</t>
  </si>
  <si>
    <t>IT-BPO-29-261</t>
  </si>
  <si>
    <t>IT-BPO-29-262</t>
  </si>
  <si>
    <t>IT-BPO-29-263</t>
  </si>
  <si>
    <t>IT-BPO-29-264</t>
  </si>
  <si>
    <t>IT-BPO-29-265</t>
  </si>
  <si>
    <t>IT-BPO-29-266</t>
  </si>
  <si>
    <t>IT-BPO-29-267</t>
  </si>
  <si>
    <t>IT-BPO-29-268</t>
  </si>
  <si>
    <t>IT-BPO-29-269</t>
  </si>
  <si>
    <t>IT-BPO-29-270</t>
  </si>
  <si>
    <t>IT-BPO-29-271</t>
  </si>
  <si>
    <t>IT-BPO-29-272</t>
  </si>
  <si>
    <t>IT-BPO-29-273</t>
  </si>
  <si>
    <t>IT-BPO-29-274</t>
  </si>
  <si>
    <t>IT-BPO-29-275</t>
  </si>
  <si>
    <t>IT-BPO-29-276</t>
  </si>
  <si>
    <t>IT-BPO-29-277</t>
  </si>
  <si>
    <t>IT-BPO-29-278</t>
  </si>
  <si>
    <t>IT-BPO-29-279</t>
  </si>
  <si>
    <t>IT-BPO-29-280</t>
  </si>
  <si>
    <t>IT-BPO-29-281</t>
  </si>
  <si>
    <t>IT-BPO-29-282</t>
  </si>
  <si>
    <t>IT-BPO-29-283</t>
  </si>
  <si>
    <t>IT-BPO-29-284</t>
  </si>
  <si>
    <t>IT-BPO-29-285</t>
  </si>
  <si>
    <t>IT-BPO-29-286</t>
  </si>
  <si>
    <t>IT-BPO-29-287</t>
  </si>
  <si>
    <t>IT-BPO-29-288</t>
  </si>
  <si>
    <t>IT-BPO-29-289</t>
  </si>
  <si>
    <t>IT-BPO-29-290</t>
  </si>
  <si>
    <t>IT-BPO-29-291</t>
  </si>
  <si>
    <t>IT-BPO-29-292</t>
  </si>
  <si>
    <t>IT-BPO-29-293</t>
  </si>
  <si>
    <t>IT-BPO-29-294</t>
  </si>
  <si>
    <t>IT-BPO-29-295</t>
  </si>
  <si>
    <t>IT-BPO-29-296</t>
  </si>
  <si>
    <t>IT-BPO-29-297</t>
  </si>
  <si>
    <t>IT-BPO-29-298</t>
  </si>
  <si>
    <t>IT-BPO-29-299</t>
  </si>
  <si>
    <t>IT-BPO-29-300</t>
  </si>
  <si>
    <t>IT-BPO-29-301</t>
  </si>
  <si>
    <t>IT-BPO-29-302</t>
  </si>
  <si>
    <t>IT-BPO-29-303</t>
  </si>
  <si>
    <t>IT-BPO-29-304</t>
  </si>
  <si>
    <t>IT-BPO-29-305</t>
  </si>
  <si>
    <t>IT-BPO-29-306</t>
  </si>
  <si>
    <t>IT-BPO-29-307</t>
  </si>
  <si>
    <t>IT-BPO-29-308</t>
  </si>
  <si>
    <t>IT-BPO-29-309</t>
  </si>
  <si>
    <t>IT-BPO-29-310</t>
  </si>
  <si>
    <t>IT-BPO-29-311</t>
  </si>
  <si>
    <t>IT-BPO-29-312</t>
  </si>
  <si>
    <t>IT-BPO-29-313</t>
  </si>
  <si>
    <t>IT-BPO-29-314</t>
  </si>
  <si>
    <t>IT-BPO-29-315</t>
  </si>
  <si>
    <t>IT-BPO-29-316</t>
  </si>
  <si>
    <t>IT-BPO-29-317</t>
  </si>
  <si>
    <t>IT-BPO-29-318</t>
  </si>
  <si>
    <t>IT-BPO-29-319</t>
  </si>
  <si>
    <t>IT-BPO-29-320</t>
  </si>
  <si>
    <t>IT-BPO-29-321</t>
  </si>
  <si>
    <t>IT-BPO-29-322</t>
  </si>
  <si>
    <t>IT-BPO-29-323</t>
  </si>
  <si>
    <t>IT-BPO-29-324</t>
  </si>
  <si>
    <t>IT-BPO-29-325</t>
  </si>
  <si>
    <t>IT-BPO-29-326</t>
  </si>
  <si>
    <t>IT-BPO-29-327</t>
  </si>
  <si>
    <t>IT-BPO-29-328</t>
  </si>
  <si>
    <t>IT-BPO-29-329</t>
  </si>
  <si>
    <t>IT-BPO-29-330</t>
  </si>
  <si>
    <t>IT-BPO-29-331</t>
  </si>
  <si>
    <t>IT-BPO-29-332</t>
  </si>
  <si>
    <t>IT-BPO-29-333</t>
  </si>
  <si>
    <t>IT-BPO-29-334</t>
  </si>
  <si>
    <t>IT-BPO-29-335</t>
  </si>
  <si>
    <t>IT-BPO-29-336</t>
  </si>
  <si>
    <t>IT-BPO-29-337</t>
  </si>
  <si>
    <t>IT-BPO-29-338</t>
  </si>
  <si>
    <t>IT-BPO-29-339</t>
  </si>
  <si>
    <t>IT-BPO-29-340</t>
  </si>
  <si>
    <t>IT-BPO-29-341</t>
  </si>
  <si>
    <t>IT-BPO-29-342</t>
  </si>
  <si>
    <t>IT-BPO-29-343</t>
  </si>
  <si>
    <t>IT-BPO-29-344</t>
  </si>
  <si>
    <t>IT-BPO-29-345</t>
  </si>
  <si>
    <t>IT-BPO-29-346</t>
  </si>
  <si>
    <t>IT-BPO-29-347</t>
  </si>
  <si>
    <t>IT-BPO-29-348</t>
  </si>
  <si>
    <t>IT-BPO-29-349</t>
  </si>
  <si>
    <t>IT-BPO-29-350</t>
  </si>
  <si>
    <t>IT-BPO-29-351</t>
  </si>
  <si>
    <t>IT-BPO-29-352</t>
  </si>
  <si>
    <t>IT-BPO-29-353</t>
  </si>
  <si>
    <t>IT-BPO-29-354</t>
  </si>
  <si>
    <t>IT-BPO-29-355</t>
  </si>
  <si>
    <t>IT-BPO-29-356</t>
  </si>
  <si>
    <t>IT-BPO-29-357</t>
  </si>
  <si>
    <t>IT-BPO-29-358</t>
  </si>
  <si>
    <t>IT-BPO-29-359</t>
  </si>
  <si>
    <t>IT-BPO-29-360</t>
  </si>
  <si>
    <t>IT-BPO-29-361</t>
  </si>
  <si>
    <t>IT-BPO-29-362</t>
  </si>
  <si>
    <t>IT-BPO-29-363</t>
  </si>
  <si>
    <t>IT-BPO-29-364</t>
  </si>
  <si>
    <t>IT-BPO-29-365</t>
  </si>
  <si>
    <t>IT-BPO-29-366</t>
  </si>
  <si>
    <t>IT-BPO-29-367</t>
  </si>
  <si>
    <t>IT-BPO-29-368</t>
  </si>
  <si>
    <t>IT-BPO-29-369</t>
  </si>
  <si>
    <t>IT-BPO-29-370</t>
  </si>
  <si>
    <t>IT-BPO-29-371</t>
  </si>
  <si>
    <t>IT-BPO-29-372</t>
  </si>
  <si>
    <t>IT-BPO-29-373</t>
  </si>
  <si>
    <t>IT-BPO-29-374</t>
  </si>
  <si>
    <t>IT-BPO-29-375</t>
  </si>
  <si>
    <t>IT-BPO-29-376</t>
  </si>
  <si>
    <t>IT-BPO-29-377</t>
  </si>
  <si>
    <t>IT-BPO-29-378</t>
  </si>
  <si>
    <t>IT-BPO-29-379</t>
  </si>
  <si>
    <t>IT-BPO-29-380</t>
  </si>
  <si>
    <t>IT-BPO-29-381</t>
  </si>
  <si>
    <t>IT-BPO-29-382</t>
  </si>
  <si>
    <t>IT-BPO-29-383</t>
  </si>
  <si>
    <t>IT-BPO-29-384</t>
  </si>
  <si>
    <t>IT-BPO-29-385</t>
  </si>
  <si>
    <t>IT-BPO-29-386</t>
  </si>
  <si>
    <t>IT-BPO-29-387</t>
  </si>
  <si>
    <t>IT-BPO-29-388</t>
  </si>
  <si>
    <t>IT-BPO-29-389</t>
  </si>
  <si>
    <t>IT-BPO-29-390</t>
  </si>
  <si>
    <t>IT-BPO-29-391</t>
  </si>
  <si>
    <t>IT-BPO-29-392</t>
  </si>
  <si>
    <t>IT-BPO-29-393</t>
  </si>
  <si>
    <t>IT-BPO-29-394</t>
  </si>
  <si>
    <t>IT-BPO-29-395</t>
  </si>
  <si>
    <t>IT-BPO-29-396</t>
  </si>
  <si>
    <t>IT-BPO-29-397</t>
  </si>
  <si>
    <t>IT-BPO-29-398</t>
  </si>
  <si>
    <t>IT-BPO-29-399</t>
  </si>
  <si>
    <t>IT-BPO-29-400</t>
  </si>
  <si>
    <t>IT-BPO-29-401</t>
  </si>
  <si>
    <t>IT-BPO-29-402</t>
  </si>
  <si>
    <t>IT-BPO-29-403</t>
  </si>
  <si>
    <t>IT-BPO-29-404</t>
  </si>
  <si>
    <t>IT-BPO-29-405</t>
  </si>
  <si>
    <t>IT-BPO-29-406</t>
  </si>
  <si>
    <t>IT-BPO-29-407</t>
  </si>
  <si>
    <t>IT-BPO-29-408</t>
  </si>
  <si>
    <t>IT-BPO-29-409</t>
  </si>
  <si>
    <t>IT-BPO-29-410</t>
  </si>
  <si>
    <t>IT-BPO-29-411</t>
  </si>
  <si>
    <t>IT-BPO-29-412</t>
  </si>
  <si>
    <t>IT-BPO-29-413</t>
  </si>
  <si>
    <t>IT-BPO-29-414</t>
  </si>
  <si>
    <t>IT-BPO-29-415</t>
  </si>
  <si>
    <t>IT-BPO-29-416</t>
  </si>
  <si>
    <t>IT-BPO-29-417</t>
  </si>
  <si>
    <t>IT-BPO-29-418</t>
  </si>
  <si>
    <t>IT-BPO-29-419</t>
  </si>
  <si>
    <t>IT-BPO-29-420</t>
  </si>
  <si>
    <t>IT-BPO-29-421</t>
  </si>
  <si>
    <t>IT-BPO-29-422</t>
  </si>
  <si>
    <t>IT-BPO-29-423</t>
  </si>
  <si>
    <t>IT-BPO-29-424</t>
  </si>
  <si>
    <t>IT-BPO-29-425</t>
  </si>
  <si>
    <t>IT-BPO-29-426</t>
  </si>
  <si>
    <t>IT-BPO-29-427</t>
  </si>
  <si>
    <t>IT-BPO-29-428</t>
  </si>
  <si>
    <t>IT-BPO-29-429</t>
  </si>
  <si>
    <t>IT-BPO-29-430</t>
  </si>
  <si>
    <t>IT-BPO-29-431</t>
  </si>
  <si>
    <t>IT-BPO-29-432</t>
  </si>
  <si>
    <t>IT-BPO-29-433</t>
  </si>
  <si>
    <t>IT-BPO-29-434</t>
  </si>
  <si>
    <t>IT-BPO-29-435</t>
  </si>
  <si>
    <t>IT-BPO-29-436</t>
  </si>
  <si>
    <t>IT-BPO-29-437</t>
  </si>
  <si>
    <t>IT-BPO-29-438</t>
  </si>
  <si>
    <t>IT-BPO-29-439</t>
  </si>
  <si>
    <t>IT-BPO-29-440</t>
  </si>
  <si>
    <t>IT-BPO-29-441</t>
  </si>
  <si>
    <t>IT-BPO-29-442</t>
  </si>
  <si>
    <t>IT-BPO-29-443</t>
  </si>
  <si>
    <t>IT-BPO-29-444</t>
  </si>
  <si>
    <t>IT-BPO-29-445</t>
  </si>
  <si>
    <t>IT-BPO-29-446</t>
  </si>
  <si>
    <t>IT-BPO-29-447</t>
  </si>
  <si>
    <t>IT-BPO-29-448</t>
  </si>
  <si>
    <t>IT-BPO-29-449</t>
  </si>
  <si>
    <t>IT-BPO-29-450</t>
  </si>
  <si>
    <t>IT-BPO-29-451</t>
  </si>
  <si>
    <t>IT-BPO-29-452</t>
  </si>
  <si>
    <t>IT-BPO-29-453</t>
  </si>
  <si>
    <t>IT-BPO-29-454</t>
  </si>
  <si>
    <t>IT-BPO-29-455</t>
  </si>
  <si>
    <t>IT-BPO-29-456</t>
  </si>
  <si>
    <t>IT-BPO-29-457</t>
  </si>
  <si>
    <t>IT-BPO-29-458</t>
  </si>
  <si>
    <t>IT-BPO-29-459</t>
  </si>
  <si>
    <t>IT-BPO-29-460</t>
  </si>
  <si>
    <t>IT-BPO-29-461</t>
  </si>
  <si>
    <t>IT-BPO-29-462</t>
  </si>
  <si>
    <t>IT-BPO-29-463</t>
  </si>
  <si>
    <t>IT-BPO-29-464</t>
  </si>
  <si>
    <t>IT-BPO-29-465</t>
  </si>
  <si>
    <t>IT-BPO-29-466</t>
  </si>
  <si>
    <t>IT-BPO-29-467</t>
  </si>
  <si>
    <t>IT-BPO-29-468</t>
  </si>
  <si>
    <t>IT-BPO-29-469</t>
  </si>
  <si>
    <t>IT-BPO-29-470</t>
  </si>
  <si>
    <t>IT-BPO-29-471</t>
  </si>
  <si>
    <t>IT-BPO-29-472</t>
  </si>
  <si>
    <t>IT-BPO-29-473</t>
  </si>
  <si>
    <t>IT-BPO-29-474</t>
  </si>
  <si>
    <t>IT-BPO-29-475</t>
  </si>
  <si>
    <t>IT-BPO-29-476</t>
  </si>
  <si>
    <t>IT-BPO-29-477</t>
  </si>
  <si>
    <t>IT-BPO-29-478</t>
  </si>
  <si>
    <t>IT-BPO-29-479</t>
  </si>
  <si>
    <t>IT-BPO-29-480</t>
  </si>
  <si>
    <t>IT-BPO-29-481</t>
  </si>
  <si>
    <t>IT-BPO-29-482</t>
  </si>
  <si>
    <t>IT-BPO-29-483</t>
  </si>
  <si>
    <t>IT-BPO-29-484</t>
  </si>
  <si>
    <t>IT-BPO-29-485</t>
  </si>
  <si>
    <t>IT-BPO-29-486</t>
  </si>
  <si>
    <t>IT-BPO-29-487</t>
  </si>
  <si>
    <t>IT-BPO-29-488</t>
  </si>
  <si>
    <t>IT-BPO-29-489</t>
  </si>
  <si>
    <t>IT-BPO-29-490</t>
  </si>
  <si>
    <t>IT-BPO-29-491</t>
  </si>
  <si>
    <t>IT-BPO-29-492</t>
  </si>
  <si>
    <t>IT-BPO-29-493</t>
  </si>
  <si>
    <t>IT-BPO-29-494</t>
  </si>
  <si>
    <t>IT-BPO-29-495</t>
  </si>
  <si>
    <t>IT-BPO-29-496</t>
  </si>
  <si>
    <t>IT-BPO-29-497</t>
  </si>
  <si>
    <t>IT-BPO-29-498</t>
  </si>
  <si>
    <t>IT-BPO-29-499</t>
  </si>
  <si>
    <t>IT-BPO-29-500</t>
  </si>
  <si>
    <t>IT-BPO-29-501</t>
  </si>
  <si>
    <t>IT-BPO-29-502</t>
  </si>
  <si>
    <t>IT-BPO-29-503</t>
  </si>
  <si>
    <t>IT-BPO-29-504</t>
  </si>
  <si>
    <t>IT-BPO-29-505</t>
  </si>
  <si>
    <t>IT-BPO-29-506</t>
  </si>
  <si>
    <t>IT-BPO-29-507</t>
  </si>
  <si>
    <t>IT-BPO-29-508</t>
  </si>
  <si>
    <t>IT-BPO-29-509</t>
  </si>
  <si>
    <t>IT-BPO-29-510</t>
  </si>
  <si>
    <t>IT-BPO-29-511</t>
  </si>
  <si>
    <t>IT-BPO-29-512</t>
  </si>
  <si>
    <t>IT-BPO-29-513</t>
  </si>
  <si>
    <t>IT-BPO-29-514</t>
  </si>
  <si>
    <t>IT-BPO-29-515</t>
  </si>
  <si>
    <t>IT-BPO-29-516</t>
  </si>
  <si>
    <t>IT-BPO-29-517</t>
  </si>
  <si>
    <t>IT-BPO-29-518</t>
  </si>
  <si>
    <t>IT-BPO-29-519</t>
  </si>
  <si>
    <t>IT-BPO-29-520</t>
  </si>
  <si>
    <t>IT-BPO-29-521</t>
  </si>
  <si>
    <t>IT-BPO-29-522</t>
  </si>
  <si>
    <t>IT-BPO-29-523</t>
  </si>
  <si>
    <t>IT-BPO-29-524</t>
  </si>
  <si>
    <t>IT-BPO-29-525</t>
  </si>
  <si>
    <t>IT-BPO-29-526</t>
  </si>
  <si>
    <t>IT-BPO-29-527</t>
  </si>
  <si>
    <t>IT-BPO-29-528</t>
  </si>
  <si>
    <t>IT-BPO-29-529</t>
  </si>
  <si>
    <t>IT-BPO-29-530</t>
  </si>
  <si>
    <t>IT-BPO-29-531</t>
  </si>
  <si>
    <t>IT-BPO-29-532</t>
  </si>
  <si>
    <t>IT-BPO-29-533</t>
  </si>
  <si>
    <t>IT-BPO-29-534</t>
  </si>
  <si>
    <t>IT-BPO-29-535</t>
  </si>
  <si>
    <t>IT-BPO-29-536</t>
  </si>
  <si>
    <t>IT-BPO-29-537</t>
  </si>
  <si>
    <t>IT-BPO-29-538</t>
  </si>
  <si>
    <t>IT-BPO-29-539</t>
  </si>
  <si>
    <t>IT-BPO-29-540</t>
  </si>
  <si>
    <t>IT-BPO-29-541</t>
  </si>
  <si>
    <t>IT-BPO-29-542</t>
  </si>
  <si>
    <t>IT-BPO-29-543</t>
  </si>
  <si>
    <t>IT-BPO-29-544</t>
  </si>
  <si>
    <t>IT-BPO-29-545</t>
  </si>
  <si>
    <t>IT-BPO-29-546</t>
  </si>
  <si>
    <t>IT-BPO-29-547</t>
  </si>
  <si>
    <t>IT-BPO-29-548</t>
  </si>
  <si>
    <t>IT-BPO-29-549</t>
  </si>
  <si>
    <t>IT-BPO-29-550</t>
  </si>
  <si>
    <t>IT-BPO-29-551</t>
  </si>
  <si>
    <t>IT-BPO-29-552</t>
  </si>
  <si>
    <t>IT-BPO-29-553</t>
  </si>
  <si>
    <t>IT-BPO-29-554</t>
  </si>
  <si>
    <t>IT-BPO-29-555</t>
  </si>
  <si>
    <t>IT-BPO-29-556</t>
  </si>
  <si>
    <t>IT-BPO-29-557</t>
  </si>
  <si>
    <t>IT-BPO-29-558</t>
  </si>
  <si>
    <t>IT-BPO-29-559</t>
  </si>
  <si>
    <t>IT-BPO-29-560</t>
  </si>
  <si>
    <t>IT-BPO-29-561</t>
  </si>
  <si>
    <t>IT-BPO-29-562</t>
  </si>
  <si>
    <t>IT-BPO-29-563</t>
  </si>
  <si>
    <t>IT-BPO-29-564</t>
  </si>
  <si>
    <t>IT-BPO-29-565</t>
  </si>
  <si>
    <t>IT-BPO-29-566</t>
  </si>
  <si>
    <t>IT-BPO-29-567</t>
  </si>
  <si>
    <t>IT-BPO-29-568</t>
  </si>
  <si>
    <t>IT-BPO-29-569</t>
  </si>
  <si>
    <t>IT-BPO-29-570</t>
  </si>
  <si>
    <t>IT-BPO-29-571</t>
  </si>
  <si>
    <t>IT-BPO-29-572</t>
  </si>
  <si>
    <t>IT-BPO-29-573</t>
  </si>
  <si>
    <t>IT-BPO-29-574</t>
  </si>
  <si>
    <t>IT-BPO-29-575</t>
  </si>
  <si>
    <t>IT-BPO-29-576</t>
  </si>
  <si>
    <t>IT-BPO-29-577</t>
  </si>
  <si>
    <t>IT-BPO-29-578</t>
  </si>
  <si>
    <t>IT-BPO-29-579</t>
  </si>
  <si>
    <t>IT-BPO-29-580</t>
  </si>
  <si>
    <t>IT-BPO-29-581</t>
  </si>
  <si>
    <t>IT-BPO-29-582</t>
  </si>
  <si>
    <t>IT-BPO-29-583</t>
  </si>
  <si>
    <t>IT-BPO-29-584</t>
  </si>
  <si>
    <t>IT-BPO-29-585</t>
  </si>
  <si>
    <t>IT-BPO-29-586</t>
  </si>
  <si>
    <t>IT-BPO-29-587</t>
  </si>
  <si>
    <t>IT-BPO-29-588</t>
  </si>
  <si>
    <t>IT-BPO-29-589</t>
  </si>
  <si>
    <t>IT-BPO-29-590</t>
  </si>
  <si>
    <t>IT-BPO-29-591</t>
  </si>
  <si>
    <t>IT-BPO-29-592</t>
  </si>
  <si>
    <t>IT-BPO-29-593</t>
  </si>
  <si>
    <t>IT-BPO-29-594</t>
  </si>
  <si>
    <t>IT-BPO-29-595</t>
  </si>
  <si>
    <t>IT-BPO-29-596</t>
  </si>
  <si>
    <t>IT-BPO-29-597</t>
  </si>
  <si>
    <t>IT-BPO-29-598</t>
  </si>
  <si>
    <t>IT-BPO-29-599</t>
  </si>
  <si>
    <t>IT-BPO-29-600</t>
  </si>
  <si>
    <t>IT-BPO-29-601</t>
  </si>
  <si>
    <t>IT-BPO-29-602</t>
  </si>
  <si>
    <t>IT-BPO-29-603</t>
  </si>
  <si>
    <t>IT-BPO-29-604</t>
  </si>
  <si>
    <t>IT-BPO-29-605</t>
  </si>
  <si>
    <t>IT-BPO-29-606</t>
  </si>
  <si>
    <t>IT-BPO-29-607</t>
  </si>
  <si>
    <t>IT-BPO-29-608</t>
  </si>
  <si>
    <t>IT-BPO-29-609</t>
  </si>
  <si>
    <t>IT-BPO-29-610</t>
  </si>
  <si>
    <t>IT-BPO-29-611</t>
  </si>
  <si>
    <t>IT-BPO-29-612</t>
  </si>
  <si>
    <t>IT-BPO-29-613</t>
  </si>
  <si>
    <t>IT-BPO-29-614</t>
  </si>
  <si>
    <t>IT-BPO-29-615</t>
  </si>
  <si>
    <t>IT-BPO-29-616</t>
  </si>
  <si>
    <t>IT-BPO-29-617</t>
  </si>
  <si>
    <t>IT-BPO-29-618</t>
  </si>
  <si>
    <t>IT-BPO-29-619</t>
  </si>
  <si>
    <t>IT-BPO-29-620</t>
  </si>
  <si>
    <t>IT-BPO-29-621</t>
  </si>
  <si>
    <t>IT-BPO-29-622</t>
  </si>
  <si>
    <t>IT-BPO-29-623</t>
  </si>
  <si>
    <t>IT-BPO-29-624</t>
  </si>
  <si>
    <t>IT-BPO-29-625</t>
  </si>
  <si>
    <t>IT-BPO-29-626</t>
  </si>
  <si>
    <t>IT-BPO-29-627</t>
  </si>
  <si>
    <t>IT-BPO-29-628</t>
  </si>
  <si>
    <t>IT-BPO-29-629</t>
  </si>
  <si>
    <t>IT-BPO-29-630</t>
  </si>
  <si>
    <t>IT-BPO-29-631</t>
  </si>
  <si>
    <t>IT-BPO-29-632</t>
  </si>
  <si>
    <t>IT-BPO-29-633</t>
  </si>
  <si>
    <t>IT-BPO-29-634</t>
  </si>
  <si>
    <t>IT-BPO-29-635</t>
  </si>
  <si>
    <t>IT-BPO-29-636</t>
  </si>
  <si>
    <t>IT-BPO-29-637</t>
  </si>
  <si>
    <t>IT-BPO-29-638</t>
  </si>
  <si>
    <t>IT-BPO-29-639</t>
  </si>
  <si>
    <t>IT-BPO-29-640</t>
  </si>
  <si>
    <t>IT-BPO-29-641</t>
  </si>
  <si>
    <t>IT-BPO-29-642</t>
  </si>
  <si>
    <t>IT-BPO-29-643</t>
  </si>
  <si>
    <t>IT-BPO-29-644</t>
  </si>
  <si>
    <t>IT-BPO-29-645</t>
  </si>
  <si>
    <t>IT-BPO-29-646</t>
  </si>
  <si>
    <t>IT-BPO-29-647</t>
  </si>
  <si>
    <t>IT-BPO-29-648</t>
  </si>
  <si>
    <t>IT-BPO-29-649</t>
  </si>
  <si>
    <t>IT-BPO-29-650</t>
  </si>
  <si>
    <t>IT-BPO-29-651</t>
  </si>
  <si>
    <t>IT-BPO-29-652</t>
  </si>
  <si>
    <t>IT-BPO-29-653</t>
  </si>
  <si>
    <t>IT-BPO-29-654</t>
  </si>
  <si>
    <t>IT-BPO-29-655</t>
  </si>
  <si>
    <t>IT-BPO-29-656</t>
  </si>
  <si>
    <t>IT-BPO-29-657</t>
  </si>
  <si>
    <t>IT-BPO-29-658</t>
  </si>
  <si>
    <t>IT-BPO-29-659</t>
  </si>
  <si>
    <t>IT-BPO-29-660</t>
  </si>
  <si>
    <t>IT-BPO-29-661</t>
  </si>
  <si>
    <t>IT-BPO-29-662</t>
  </si>
  <si>
    <t>IT-BPO-29-663</t>
  </si>
  <si>
    <t>IT-BPO-29-664</t>
  </si>
  <si>
    <t>IT-BPO-29-665</t>
  </si>
  <si>
    <t>IT-BPO-29-666</t>
  </si>
  <si>
    <t>IT-BPO-29-667</t>
  </si>
  <si>
    <t>IT-BPO-29-668</t>
  </si>
  <si>
    <t>IT-BPO-29-669</t>
  </si>
  <si>
    <t>IT-BPO-29-670</t>
  </si>
  <si>
    <t>IT-BPO-29-671</t>
  </si>
  <si>
    <t>IT-BPO-29-672</t>
  </si>
  <si>
    <t>IT-BPO-29-673</t>
  </si>
  <si>
    <t>IT-BPO-29-674</t>
  </si>
  <si>
    <t>IT-BPO-29-675</t>
  </si>
  <si>
    <t>IT-BPO-29-676</t>
  </si>
  <si>
    <t>IT-BPO-29-677</t>
  </si>
  <si>
    <t>IT-BPO-29-678</t>
  </si>
  <si>
    <t>IT-BPO-29-679</t>
  </si>
  <si>
    <t>IT-BPO-29-680</t>
  </si>
  <si>
    <t>IT-BPO-29-681</t>
  </si>
  <si>
    <t>IT-BPO-29-682</t>
  </si>
  <si>
    <t>IT-BPO-29-683</t>
  </si>
  <si>
    <t>IT-BPO-29-684</t>
  </si>
  <si>
    <t>IT-BPO-29-685</t>
  </si>
  <si>
    <t>IT-BPO-29-686</t>
  </si>
  <si>
    <t>IT-BPO-29-687</t>
  </si>
  <si>
    <t>IT-BPO-29-688</t>
  </si>
  <si>
    <t>IT-BPO-29-689</t>
  </si>
  <si>
    <t>IT-BPO-29-690</t>
  </si>
  <si>
    <t>IT-BPO-29-691</t>
  </si>
  <si>
    <t>IT-BPO-29-692</t>
  </si>
  <si>
    <t>IT-BPO-29-693</t>
  </si>
  <si>
    <t>IT-BPO-29-694</t>
  </si>
  <si>
    <t>IT-BPO-29-695</t>
  </si>
  <si>
    <t>IT-BPO-29-696</t>
  </si>
  <si>
    <t>IT-BPO-29-697</t>
  </si>
  <si>
    <t>IT-BPO-29-698</t>
  </si>
  <si>
    <t>IT-BPO-29-699</t>
  </si>
  <si>
    <t>IT-BPO-29-700</t>
  </si>
  <si>
    <t>IT-BPO-29-701</t>
  </si>
  <si>
    <t>IT-BPO-29-702</t>
  </si>
  <si>
    <t>IT-BPO-29-703</t>
  </si>
  <si>
    <t>IT-BPO-29-704</t>
  </si>
  <si>
    <t>IT-BPO-29-705</t>
  </si>
  <si>
    <t>IT-BPO-29-706</t>
  </si>
  <si>
    <t>IT-BPO-29-707</t>
  </si>
  <si>
    <t>IT-BPO-29-708</t>
  </si>
  <si>
    <t>IT-BPO-29-709</t>
  </si>
  <si>
    <t>IT-BPO-29-710</t>
  </si>
  <si>
    <t>IT-BPO-29-711</t>
  </si>
  <si>
    <t>IT-BPO-29-712</t>
  </si>
  <si>
    <t>IT-BPO-29-713</t>
  </si>
  <si>
    <t>IT-BPO-29-714</t>
  </si>
  <si>
    <t>IT-BPO-29-715</t>
  </si>
  <si>
    <t>IT-BPO-29-716</t>
  </si>
  <si>
    <t>IT-BPO-29-717</t>
  </si>
  <si>
    <t>IT-BPO-29-718</t>
  </si>
  <si>
    <t>IT-BPO-29-719</t>
  </si>
  <si>
    <t>IT-BPO-29-720</t>
  </si>
  <si>
    <t>IT-BPO-29-721</t>
  </si>
  <si>
    <t>IT-BPO-29-722</t>
  </si>
  <si>
    <t>IT-BPO-29-723</t>
  </si>
  <si>
    <t>IT-BPO-29-724</t>
  </si>
  <si>
    <t>IT-BPO-29-725</t>
  </si>
  <si>
    <t>IT-BPO-29-726</t>
  </si>
  <si>
    <t>IT-BPO-29-727</t>
  </si>
  <si>
    <t>IT-BPO-29-728</t>
  </si>
  <si>
    <t>IT-BPO-29-729</t>
  </si>
  <si>
    <t>IT-BPO-29-730</t>
  </si>
  <si>
    <t>IT-BPO-29-731</t>
  </si>
  <si>
    <t>IT-BPO-29-732</t>
  </si>
  <si>
    <t>IT-BPO-29-733</t>
  </si>
  <si>
    <t>IT-BPO-29-734</t>
  </si>
  <si>
    <t>IT-BPO-29-735</t>
  </si>
  <si>
    <t>IT-BPO-29-736</t>
  </si>
  <si>
    <t>IT-BPO-29-737</t>
  </si>
  <si>
    <t>IT-BPO-29-738</t>
  </si>
  <si>
    <t>IT-BPO-29-739</t>
  </si>
  <si>
    <t>IT-BPO-29-740</t>
  </si>
  <si>
    <t>IT-BPO-29-741</t>
  </si>
  <si>
    <t>IT-BPO-29-742</t>
  </si>
  <si>
    <t>IT-BPO-29-743</t>
  </si>
  <si>
    <t>IT-BPO-29-744</t>
  </si>
  <si>
    <t>IT-BPO-29-745</t>
  </si>
  <si>
    <t>IT-BPO-29-746</t>
  </si>
  <si>
    <t>IT-BPO-29-747</t>
  </si>
  <si>
    <t>IT-BPO-29-748</t>
  </si>
  <si>
    <t>IT-BPO-29-749</t>
  </si>
  <si>
    <t>IT-BPO-29-750</t>
  </si>
  <si>
    <t>IT-BPO-29-751</t>
  </si>
  <si>
    <t>IT-BPO-29-752</t>
  </si>
  <si>
    <t>IT-BPO-29-753</t>
  </si>
  <si>
    <t>IT-BPO-29-754</t>
  </si>
  <si>
    <t>IT-BPO-29-755</t>
  </si>
  <si>
    <t>IT-BPO-29-756</t>
  </si>
  <si>
    <t>IT-BPO-29-757</t>
  </si>
  <si>
    <t>IT-BPO-29-758</t>
  </si>
  <si>
    <t>IT-BPO-29-759</t>
  </si>
  <si>
    <t>IT-BPO-29-760</t>
  </si>
  <si>
    <t>IT-BPO-29-761</t>
  </si>
  <si>
    <t>IT-BPO-29-762</t>
  </si>
  <si>
    <t>IT-BPO-29-763</t>
  </si>
  <si>
    <t>IT-BPO-29-764</t>
  </si>
  <si>
    <t>IT-BPO-29-765</t>
  </si>
  <si>
    <t>IT-BPO-29-766</t>
  </si>
  <si>
    <t>IT-BPO-29-767</t>
  </si>
  <si>
    <t>IT-BPO-29-768</t>
  </si>
  <si>
    <t>IT-BPO-29-769</t>
  </si>
  <si>
    <t>IT-BPO-29-770</t>
  </si>
  <si>
    <t>IT-BPO-29-771</t>
  </si>
  <si>
    <t>IT-BPO-29-772</t>
  </si>
  <si>
    <t>IT-BPO-29-773</t>
  </si>
  <si>
    <t>IT-BPO-29-774</t>
  </si>
  <si>
    <t>IT-BPO-29-775</t>
  </si>
  <si>
    <t>IT-BPO-29-776</t>
  </si>
  <si>
    <t>IT-BPO-29-777</t>
  </si>
  <si>
    <t>IT-BPO-29-778</t>
  </si>
  <si>
    <t>IT-BPO-29-779</t>
  </si>
  <si>
    <t>IT-BPO-29-780</t>
  </si>
  <si>
    <t>IT-BPO-29-781</t>
  </si>
  <si>
    <t>IT-BPO-29-782</t>
  </si>
  <si>
    <t>IT-BPO-29-783</t>
  </si>
  <si>
    <t>IT-BPO-29-784</t>
  </si>
  <si>
    <t>IT-BPO-29-785</t>
  </si>
  <si>
    <t>IT-BPO-29-786</t>
  </si>
  <si>
    <t>IT-BPO-29-787</t>
  </si>
  <si>
    <t>IT-BPO-29-788</t>
  </si>
  <si>
    <t>IT-BPO-29-789</t>
  </si>
  <si>
    <t>IT-BPO-29-790</t>
  </si>
  <si>
    <t>IT-BPO-29-791</t>
  </si>
  <si>
    <t>IT-BPO-29-792</t>
  </si>
  <si>
    <t>IT-BPO-29-793</t>
  </si>
  <si>
    <t>IT-BPO-29-794</t>
  </si>
  <si>
    <t>IT-BPO-29-795</t>
  </si>
  <si>
    <t>IT-BPO-29-796</t>
  </si>
  <si>
    <t>IT-BPO-29-797</t>
  </si>
  <si>
    <t>IT-BPO-29-798</t>
  </si>
  <si>
    <t>IT-BPO-29-799</t>
  </si>
  <si>
    <t>IT-BPO-29-800</t>
  </si>
  <si>
    <t>IT-BPO-29-801</t>
  </si>
  <si>
    <t>IT-BPO-29-802</t>
  </si>
  <si>
    <t>IT-BPO-29-803</t>
  </si>
  <si>
    <t>IT-BPO-29-804</t>
  </si>
  <si>
    <t>IT-BPO-29-805</t>
  </si>
  <si>
    <t>IT-BPO-29-806</t>
  </si>
  <si>
    <t>IT-BPO-29-807</t>
  </si>
  <si>
    <t>IT-BPO-29-808</t>
  </si>
  <si>
    <t>IT-BPO-29-809</t>
  </si>
  <si>
    <t>IT-BPO-29-810</t>
  </si>
  <si>
    <t>IT-BPO-29-811</t>
  </si>
  <si>
    <t>IT-BPO-29-812</t>
  </si>
  <si>
    <t>IT-BPO-29-813</t>
  </si>
  <si>
    <t>IT-BPO-29-814</t>
  </si>
  <si>
    <t>IT-BPO-29-815</t>
  </si>
  <si>
    <t>IT-BPO-29-816</t>
  </si>
  <si>
    <t>IT-BPO-29-817</t>
  </si>
  <si>
    <t>IT-BPO-29-818</t>
  </si>
  <si>
    <t>IT-BPO-29-819</t>
  </si>
  <si>
    <t>IT-BPO-29-820</t>
  </si>
  <si>
    <t>IT-BPO-29-821</t>
  </si>
  <si>
    <t>IT-BPO-29-822</t>
  </si>
  <si>
    <t>IT-BPO-29-823</t>
  </si>
  <si>
    <t>IT-BPO-29-824</t>
  </si>
  <si>
    <t>IT-BPO-29-825</t>
  </si>
  <si>
    <t>IT-BPO-29-826</t>
  </si>
  <si>
    <t>IT-BPO-29-827</t>
  </si>
  <si>
    <t>IT-BPO-29-828</t>
  </si>
  <si>
    <t>IT-BPO-29-829</t>
  </si>
  <si>
    <t>IT-BPO-29-830</t>
  </si>
  <si>
    <t>IT-BPO-29-831</t>
  </si>
  <si>
    <t>IT-BPO-29-832</t>
  </si>
  <si>
    <t>IT-BPO-29-833</t>
  </si>
  <si>
    <t>IT-BPO-29-834</t>
  </si>
  <si>
    <t>IT-BPO-29-835</t>
  </si>
  <si>
    <t>IT-BPO-29-836</t>
  </si>
  <si>
    <t>IT-BPO-29-837</t>
  </si>
  <si>
    <t>IT-BPO-29-838</t>
  </si>
  <si>
    <t>IT-BPO-29-839</t>
  </si>
  <si>
    <t>IT-BPO-29-840</t>
  </si>
  <si>
    <t>IT-BPO-29-841</t>
  </si>
  <si>
    <t>IT-BPO-29-842</t>
  </si>
  <si>
    <t>IT-BPO-29-843</t>
  </si>
  <si>
    <t>IT-BPO-29-844</t>
  </si>
  <si>
    <t>IT-BPO-29-845</t>
  </si>
  <si>
    <t>IT-BPO-29-846</t>
  </si>
  <si>
    <t>IT-BPO-29-847</t>
  </si>
  <si>
    <t>IT-BPO-29-848</t>
  </si>
  <si>
    <t>IT-BPO-29-849</t>
  </si>
  <si>
    <t>IT-BPO-29-850</t>
  </si>
  <si>
    <t>IT-BPO-29-851</t>
  </si>
  <si>
    <t>IT-BPO-29-852</t>
  </si>
  <si>
    <t>IT-BPO-29-853</t>
  </si>
  <si>
    <t>IT-BPO-29-854</t>
  </si>
  <si>
    <t>IT-BPO-29-855</t>
  </si>
  <si>
    <t>IT-BPO-29-856</t>
  </si>
  <si>
    <t>IT-BPO-29-857</t>
  </si>
  <si>
    <t>IT-BPO-29-858</t>
  </si>
  <si>
    <t>IT-BPO-29-859</t>
  </si>
  <si>
    <t>IT-BPO-29-860</t>
  </si>
  <si>
    <t>IT-BPO-29-861</t>
  </si>
  <si>
    <t>IT-BPO-29-862</t>
  </si>
  <si>
    <t>IT-BPO-29-863</t>
  </si>
  <si>
    <t>IT-BPO-29-864</t>
  </si>
  <si>
    <t>IT-BPO-29-865</t>
  </si>
  <si>
    <t>IT-BPO-29-866</t>
  </si>
  <si>
    <t>IT-BPO-29-867</t>
  </si>
  <si>
    <t>IT-BPO-29-868</t>
  </si>
  <si>
    <t>IT-BPO-29-869</t>
  </si>
  <si>
    <t>IT-BPO-29-870</t>
  </si>
  <si>
    <t>IT-BPO-29-871</t>
  </si>
  <si>
    <t>IT-BPO-29-872</t>
  </si>
  <si>
    <t>IT-BPO-29-873</t>
  </si>
  <si>
    <t>IT-BPO-29-874</t>
  </si>
  <si>
    <t>IT-BPO-29-875</t>
  </si>
  <si>
    <t>IT-BPO-29-876</t>
  </si>
  <si>
    <t>IT-BPO-29-877</t>
  </si>
  <si>
    <t>IT-BPO-29-878</t>
  </si>
  <si>
    <t>IT-BPO-29-879</t>
  </si>
  <si>
    <t>IT-BPO-29-880</t>
  </si>
  <si>
    <t>IT-BPO-29-881</t>
  </si>
  <si>
    <t>IT-BPO-29-882</t>
  </si>
  <si>
    <t>IT-BPO-29-883</t>
  </si>
  <si>
    <t>IT-BPO-29-884</t>
  </si>
  <si>
    <t>IT-BPO-29-885</t>
  </si>
  <si>
    <t>IT-BPO-29-886</t>
  </si>
  <si>
    <t>IT-BPO-29-887</t>
  </si>
  <si>
    <t>IT-BPO-29-888</t>
  </si>
  <si>
    <t>IT-BPO-29-889</t>
  </si>
  <si>
    <t>IT-BPO-29-890</t>
  </si>
  <si>
    <t>IT-BPO-29-891</t>
  </si>
  <si>
    <t>IT-BPO-29-892</t>
  </si>
  <si>
    <t>IT-BPO-29-893</t>
  </si>
  <si>
    <t>IT-BPO-29-894</t>
  </si>
  <si>
    <t>IT-BPO-29-895</t>
  </si>
  <si>
    <t>IT-BPO-29-896</t>
  </si>
  <si>
    <t>IT-BPO-29-897</t>
  </si>
  <si>
    <t>IT-BPO-29-898</t>
  </si>
  <si>
    <t>IT-BPO-29-899</t>
  </si>
  <si>
    <t>IT-BPO-29-900</t>
  </si>
  <si>
    <t>IT-BPO-29-901</t>
  </si>
  <si>
    <t>IT-BPO-29-902</t>
  </si>
  <si>
    <t>IT-BPO-29-903</t>
  </si>
  <si>
    <t>IT-BPO-29-904</t>
  </si>
  <si>
    <t>IT-BPO-29-905</t>
  </si>
  <si>
    <t>IT-BPO-29-906</t>
  </si>
  <si>
    <t>IT-BPO-29-907</t>
  </si>
  <si>
    <t>IT-BPO-29-908</t>
  </si>
  <si>
    <t>IT-BPO-29-909</t>
  </si>
  <si>
    <t>IT-BPO-29-910</t>
  </si>
  <si>
    <t>IT-BPO-29-911</t>
  </si>
  <si>
    <t>IT-BPO-29-912</t>
  </si>
  <si>
    <t>IT-BPO-29-913</t>
  </si>
  <si>
    <t>IT-BPO-29-914</t>
  </si>
  <si>
    <t>IT-BPO-29-915</t>
  </si>
  <si>
    <t>IT-BPO-29-916</t>
  </si>
  <si>
    <t>IT-BPO-29-917</t>
  </si>
  <si>
    <t>IT-BPO-29-918</t>
  </si>
  <si>
    <t>IT-BPO-29-919</t>
  </si>
  <si>
    <t>IT-BPO-29-920</t>
  </si>
  <si>
    <t>IT-BPO-29-921</t>
  </si>
  <si>
    <t>IT-BPO-29-922</t>
  </si>
  <si>
    <t>IT-BPO-29-923</t>
  </si>
  <si>
    <t>IT-BPO-29-924</t>
  </si>
  <si>
    <t>IT-BPO-29-925</t>
  </si>
  <si>
    <t>IT-BPO-29-926</t>
  </si>
  <si>
    <t>IT-BPO-29-927</t>
  </si>
  <si>
    <t>IT-BPO-29-928</t>
  </si>
  <si>
    <t>IT-BPO-29-929</t>
  </si>
  <si>
    <t>IT-BPO-29-930</t>
  </si>
  <si>
    <t>IT-BPO-29-931</t>
  </si>
  <si>
    <t>IT-BPO-29-932</t>
  </si>
  <si>
    <t>IT-BPO-29-933</t>
  </si>
  <si>
    <t>IT-BPO-29-934</t>
  </si>
  <si>
    <t>IT-BPO-29-935</t>
  </si>
  <si>
    <t>IT-BPO-29-936</t>
  </si>
  <si>
    <t>IT-BPO-29-937</t>
  </si>
  <si>
    <t>IT-BPO-29-938</t>
  </si>
  <si>
    <t>IT-BPO-29-939</t>
  </si>
  <si>
    <t>IT-BPO-29-940</t>
  </si>
  <si>
    <t>IT-BPO-29-941</t>
  </si>
  <si>
    <t>IT-BPO-29-942</t>
  </si>
  <si>
    <t>IT-BPO-29-943</t>
  </si>
  <si>
    <t>IT-BPO-29-944</t>
  </si>
  <si>
    <t>IT-BPO-29-945</t>
  </si>
  <si>
    <t>IT-BPO-29-946</t>
  </si>
  <si>
    <t>IT-BPO-29-947</t>
  </si>
  <si>
    <t>IT-BPO-29-948</t>
  </si>
  <si>
    <t>IT-BPO-29-949</t>
  </si>
  <si>
    <t>IT-BPO-29-950</t>
  </si>
  <si>
    <t>IT-BPO-29-951</t>
  </si>
  <si>
    <t>IT-BPO-29-952</t>
  </si>
  <si>
    <t>IT-BPO-29-953</t>
  </si>
  <si>
    <t>IT-BPO-29-954</t>
  </si>
  <si>
    <t>IT-BPO-29-955</t>
  </si>
  <si>
    <t>IT-BPO-29-956</t>
  </si>
  <si>
    <t>IT-BPO-29-957</t>
  </si>
  <si>
    <t>IT-BPO-29-958</t>
  </si>
  <si>
    <t>IT-BPO-29-959</t>
  </si>
  <si>
    <t>IT-BPO-29-960</t>
  </si>
  <si>
    <t>IT-BPO-29-961</t>
  </si>
  <si>
    <t>IT-BPO-29-962</t>
  </si>
  <si>
    <t>IT-BPO-29-963</t>
  </si>
  <si>
    <t>IT-BPO-29-964</t>
  </si>
  <si>
    <t>IT-BPO-29-965</t>
  </si>
  <si>
    <t>IT-BPO-29-966</t>
  </si>
  <si>
    <t>IT-BPO-29-967</t>
  </si>
  <si>
    <t>IT-BPO-29-968</t>
  </si>
  <si>
    <t>IT-BPO-29-969</t>
  </si>
  <si>
    <t>IT-BPO-29-970</t>
  </si>
  <si>
    <t>IT-BPO-29-971</t>
  </si>
  <si>
    <t>IT-BPO-29-972</t>
  </si>
  <si>
    <t>IT-BPO-29-973</t>
  </si>
  <si>
    <t>IT-BPO-29-974</t>
  </si>
  <si>
    <t>IT-BPO-29-975</t>
  </si>
  <si>
    <t>IT-BPO-29-976</t>
  </si>
  <si>
    <t>IT-BPO-29-977</t>
  </si>
  <si>
    <t>IT-BPO-29-978</t>
  </si>
  <si>
    <t>IT-BPO-29-979</t>
  </si>
  <si>
    <t>IT-BPO-29-980</t>
  </si>
  <si>
    <t>IT-BPO-29-981</t>
  </si>
  <si>
    <t>IT-BPO-29-982</t>
  </si>
  <si>
    <t>IT-BPO-29-983</t>
  </si>
  <si>
    <t>IT-BPO-29-984</t>
  </si>
  <si>
    <t>IT-BPO-29-985</t>
  </si>
  <si>
    <t>IT-BPO-29-986</t>
  </si>
  <si>
    <t>IT-BPO-29-987</t>
  </si>
  <si>
    <t>IT-BPO-29-988</t>
  </si>
  <si>
    <t>IT-BPO-29-989</t>
  </si>
  <si>
    <t>IT-BPO-29-990</t>
  </si>
  <si>
    <t>IT-BPO-29-991</t>
  </si>
  <si>
    <t>IT-BPO-29-992</t>
  </si>
  <si>
    <t>IT-BPO-29-993</t>
  </si>
  <si>
    <t>IT-BPO-29-994</t>
  </si>
  <si>
    <t>IT-BPO-29-995</t>
  </si>
  <si>
    <t>IT-BPO-29-996</t>
  </si>
  <si>
    <t>IT-BPO-29-997</t>
  </si>
  <si>
    <t>IT-BPO-29-998</t>
  </si>
  <si>
    <t>IT-BPO-29-999</t>
  </si>
  <si>
    <t>IT-BPO-29-1000</t>
  </si>
  <si>
    <t>IT-BPO-29-1001</t>
  </si>
  <si>
    <t>IT-BPO-29-1002</t>
  </si>
  <si>
    <t>IT-BPO-29-1003</t>
  </si>
  <si>
    <t>IT-BPO-29-1004</t>
  </si>
  <si>
    <t>IT-BPO-29-1005</t>
  </si>
  <si>
    <t>IT-BPO-29-1006</t>
  </si>
  <si>
    <t>IT-BPO-29-1007</t>
  </si>
  <si>
    <t>IT-BPO-29-1008</t>
  </si>
  <si>
    <t>IT-BPO-29-1009</t>
  </si>
  <si>
    <t>IT-BPO-29-1010</t>
  </si>
  <si>
    <t>IT-BPO-29-1011</t>
  </si>
  <si>
    <t>IT-BPO-29-1012</t>
  </si>
  <si>
    <t>IT-BPO-29-1013</t>
  </si>
  <si>
    <t>IT-BPO-29-1014</t>
  </si>
  <si>
    <t>IT-BPO-29-1015</t>
  </si>
  <si>
    <t>IT-BPO-29-1016</t>
  </si>
  <si>
    <t>IT-BPO-29-1017</t>
  </si>
  <si>
    <t>IT-BPO-29-1018</t>
  </si>
  <si>
    <t>IT-BPO-29-1019</t>
  </si>
  <si>
    <t>IT-BPO-29-1020</t>
  </si>
  <si>
    <t>IT-BPO-29-1021</t>
  </si>
  <si>
    <t>IT-BPO-29-1022</t>
  </si>
  <si>
    <t>IT-BPO-29-1023</t>
  </si>
  <si>
    <t>IT-BPO-29-1024</t>
  </si>
  <si>
    <t>IT-BPO-29-1025</t>
  </si>
  <si>
    <t>IT-BPO-29-1026</t>
  </si>
  <si>
    <t>IT-BPO-29-1027</t>
  </si>
  <si>
    <t>IT-BPO-29-1028</t>
  </si>
  <si>
    <t>IT-BPO-29-1029</t>
  </si>
  <si>
    <t>IT-BPO-29-1030</t>
  </si>
  <si>
    <t>IT-BPO-29-1031</t>
  </si>
  <si>
    <t>IT-BPO-29-1032</t>
  </si>
  <si>
    <t>IT-BPO-29-1033</t>
  </si>
  <si>
    <t>IT-BPO-29-1034</t>
  </si>
  <si>
    <t>IT-BPO-29-1035</t>
  </si>
  <si>
    <t>IT-BPO-29-1036</t>
  </si>
  <si>
    <t>IT-BPO-29-1037</t>
  </si>
  <si>
    <t>IT-BPO-29-1038</t>
  </si>
  <si>
    <t>IT-BPO-29-1039</t>
  </si>
  <si>
    <t>IT-BPO-29-1040</t>
  </si>
  <si>
    <t>IT-BPO-29-1041</t>
  </si>
  <si>
    <t>IT-BPO-29-1042</t>
  </si>
  <si>
    <t>IT-BPO-29-1043</t>
  </si>
  <si>
    <t>IT-BPO-29-1044</t>
  </si>
  <si>
    <t>IT-BPO-29-1045</t>
  </si>
  <si>
    <t>IT-BPO-29-1046</t>
  </si>
  <si>
    <t>IT-BPO-29-1047</t>
  </si>
  <si>
    <t>IT-BPO-29-1048</t>
  </si>
  <si>
    <t>IT-BPO-29-1049</t>
  </si>
  <si>
    <t>IT-BPO-29-1050</t>
  </si>
  <si>
    <t>IT-BPO-29-1051</t>
  </si>
  <si>
    <t>IT-BPO-29-1052</t>
  </si>
  <si>
    <t>IT-BPO-29-1053</t>
  </si>
  <si>
    <t>IT-BPO-29-1054</t>
  </si>
  <si>
    <t>IT-BPO-29-1055</t>
  </si>
  <si>
    <t>IT-BPO-29-1056</t>
  </si>
  <si>
    <t>IT-BPO-29-1057</t>
  </si>
  <si>
    <t>IT-BPO-29-1058</t>
  </si>
  <si>
    <t>IT-BPO-29-1059</t>
  </si>
  <si>
    <t>IT-BPO-29-1060</t>
  </si>
  <si>
    <t>IT-BPO-29-1061</t>
  </si>
  <si>
    <t>IT-BPO-29-1062</t>
  </si>
  <si>
    <t>IT-BPO-29-1063</t>
  </si>
  <si>
    <t>IT-BPO-29-1064</t>
  </si>
  <si>
    <t>IT-BPO-29-1065</t>
  </si>
  <si>
    <t>IT-BPO-29-1066</t>
  </si>
  <si>
    <t>IT-BPO-29-1067</t>
  </si>
  <si>
    <t>IT-BPO-29-1068</t>
  </si>
  <si>
    <t>IT-BPO-29-1069</t>
  </si>
  <si>
    <t>IT-BPO-29-1070</t>
  </si>
  <si>
    <t>IT-BPO-29-1071</t>
  </si>
  <si>
    <t>IT-BPO-29-1072</t>
  </si>
  <si>
    <t>IT-BPO-29-1073</t>
  </si>
  <si>
    <t>IT-BPO-29-1074</t>
  </si>
  <si>
    <t>IT-BPO-29-1075</t>
  </si>
  <si>
    <t>IT-BPO-29-1076</t>
  </si>
  <si>
    <t>IT-BPO-29-1077</t>
  </si>
  <si>
    <t>IT-BPO-29-1078</t>
  </si>
  <si>
    <t>IT-BPO-29-1079</t>
  </si>
  <si>
    <t>IT-BPO-29-1080</t>
  </si>
  <si>
    <t>IT-BPO-30-1</t>
  </si>
  <si>
    <t>Agente para atención con Videollamada</t>
  </si>
  <si>
    <t>IT-BPO-30-2</t>
  </si>
  <si>
    <t>IT-BPO-30-3</t>
  </si>
  <si>
    <t>IT-BPO-30-4</t>
  </si>
  <si>
    <t>IT-BPO-30-5</t>
  </si>
  <si>
    <t>IT-BPO-30-6</t>
  </si>
  <si>
    <t>IT-BPO-30-7</t>
  </si>
  <si>
    <t>IT-BPO-30-8</t>
  </si>
  <si>
    <t>IT-BPO-30-9</t>
  </si>
  <si>
    <t>IT-BPO-30-10</t>
  </si>
  <si>
    <t>IT-BPO-30-11</t>
  </si>
  <si>
    <t>IT-BPO-30-12</t>
  </si>
  <si>
    <t>IT-BPO-30-13</t>
  </si>
  <si>
    <t>IT-BPO-30-14</t>
  </si>
  <si>
    <t>IT-BPO-30-15</t>
  </si>
  <si>
    <t>IT-BPO-30-16</t>
  </si>
  <si>
    <t>IT-BPO-30-17</t>
  </si>
  <si>
    <t>IT-BPO-30-18</t>
  </si>
  <si>
    <t>IT-BPO-30-19</t>
  </si>
  <si>
    <t>IT-BPO-30-20</t>
  </si>
  <si>
    <t>IT-BPO-30-21</t>
  </si>
  <si>
    <t>IT-BPO-30-22</t>
  </si>
  <si>
    <t>IT-BPO-30-23</t>
  </si>
  <si>
    <t>IT-BPO-30-24</t>
  </si>
  <si>
    <t>IT-BPO-30-25</t>
  </si>
  <si>
    <t>IT-BPO-30-26</t>
  </si>
  <si>
    <t>IT-BPO-30-27</t>
  </si>
  <si>
    <t>IT-BPO-30-28</t>
  </si>
  <si>
    <t>IT-BPO-30-29</t>
  </si>
  <si>
    <t>IT-BPO-30-30</t>
  </si>
  <si>
    <t>IT-BPO-30-31</t>
  </si>
  <si>
    <t>IT-BPO-30-32</t>
  </si>
  <si>
    <t>IT-BPO-30-33</t>
  </si>
  <si>
    <t>IT-BPO-30-34</t>
  </si>
  <si>
    <t>IT-BPO-30-35</t>
  </si>
  <si>
    <t>IT-BPO-30-36</t>
  </si>
  <si>
    <t>IT-BPO-30-37</t>
  </si>
  <si>
    <t>IT-BPO-30-38</t>
  </si>
  <si>
    <t>IT-BPO-30-39</t>
  </si>
  <si>
    <t>IT-BPO-30-40</t>
  </si>
  <si>
    <t>IT-BPO-30-41</t>
  </si>
  <si>
    <t>IT-BPO-30-42</t>
  </si>
  <si>
    <t>IT-BPO-30-43</t>
  </si>
  <si>
    <t>IT-BPO-30-44</t>
  </si>
  <si>
    <t>IT-BPO-30-45</t>
  </si>
  <si>
    <t>IT-BPO-30-46</t>
  </si>
  <si>
    <t>IT-BPO-30-47</t>
  </si>
  <si>
    <t>IT-BPO-30-48</t>
  </si>
  <si>
    <t>IT-BPO-30-49</t>
  </si>
  <si>
    <t>IT-BPO-30-50</t>
  </si>
  <si>
    <t>IT-BPO-30-51</t>
  </si>
  <si>
    <t>IT-BPO-30-52</t>
  </si>
  <si>
    <t>IT-BPO-30-53</t>
  </si>
  <si>
    <t>IT-BPO-30-54</t>
  </si>
  <si>
    <t>IT-BPO-30-55</t>
  </si>
  <si>
    <t>IT-BPO-30-56</t>
  </si>
  <si>
    <t>IT-BPO-30-57</t>
  </si>
  <si>
    <t>IT-BPO-30-58</t>
  </si>
  <si>
    <t>IT-BPO-30-59</t>
  </si>
  <si>
    <t>IT-BPO-30-60</t>
  </si>
  <si>
    <t>IT-BPO-30-61</t>
  </si>
  <si>
    <t>IT-BPO-30-62</t>
  </si>
  <si>
    <t>IT-BPO-30-63</t>
  </si>
  <si>
    <t>IT-BPO-30-64</t>
  </si>
  <si>
    <t>IT-BPO-30-65</t>
  </si>
  <si>
    <t>IT-BPO-30-66</t>
  </si>
  <si>
    <t>IT-BPO-30-67</t>
  </si>
  <si>
    <t>IT-BPO-30-68</t>
  </si>
  <si>
    <t>IT-BPO-30-69</t>
  </si>
  <si>
    <t>IT-BPO-30-70</t>
  </si>
  <si>
    <t>IT-BPO-30-71</t>
  </si>
  <si>
    <t>IT-BPO-30-72</t>
  </si>
  <si>
    <t>IT-BPO-30-73</t>
  </si>
  <si>
    <t>IT-BPO-30-74</t>
  </si>
  <si>
    <t>IT-BPO-30-75</t>
  </si>
  <si>
    <t>IT-BPO-30-76</t>
  </si>
  <si>
    <t>IT-BPO-30-77</t>
  </si>
  <si>
    <t>IT-BPO-30-78</t>
  </si>
  <si>
    <t>IT-BPO-30-79</t>
  </si>
  <si>
    <t>IT-BPO-30-80</t>
  </si>
  <si>
    <t>IT-BPO-30-81</t>
  </si>
  <si>
    <t>IT-BPO-30-82</t>
  </si>
  <si>
    <t>IT-BPO-30-83</t>
  </si>
  <si>
    <t>IT-BPO-30-84</t>
  </si>
  <si>
    <t>IT-BPO-30-85</t>
  </si>
  <si>
    <t>IT-BPO-30-86</t>
  </si>
  <si>
    <t>IT-BPO-30-87</t>
  </si>
  <si>
    <t>IT-BPO-30-88</t>
  </si>
  <si>
    <t>IT-BPO-30-89</t>
  </si>
  <si>
    <t>IT-BPO-30-90</t>
  </si>
  <si>
    <t>IT-BPO-30-91</t>
  </si>
  <si>
    <t>IT-BPO-30-92</t>
  </si>
  <si>
    <t>IT-BPO-30-93</t>
  </si>
  <si>
    <t>IT-BPO-30-94</t>
  </si>
  <si>
    <t>IT-BPO-30-95</t>
  </si>
  <si>
    <t>IT-BPO-30-96</t>
  </si>
  <si>
    <t>IT-BPO-30-97</t>
  </si>
  <si>
    <t>IT-BPO-30-98</t>
  </si>
  <si>
    <t>IT-BPO-30-99</t>
  </si>
  <si>
    <t>IT-BPO-30-100</t>
  </si>
  <si>
    <t>IT-BPO-30-101</t>
  </si>
  <si>
    <t>IT-BPO-30-102</t>
  </si>
  <si>
    <t>IT-BPO-30-103</t>
  </si>
  <si>
    <t>IT-BPO-30-104</t>
  </si>
  <si>
    <t>IT-BPO-30-105</t>
  </si>
  <si>
    <t>IT-BPO-30-106</t>
  </si>
  <si>
    <t>IT-BPO-30-107</t>
  </si>
  <si>
    <t>IT-BPO-30-108</t>
  </si>
  <si>
    <t>IT-BPO-30-109</t>
  </si>
  <si>
    <t>IT-BPO-30-110</t>
  </si>
  <si>
    <t>IT-BPO-30-111</t>
  </si>
  <si>
    <t>IT-BPO-30-112</t>
  </si>
  <si>
    <t>IT-BPO-30-113</t>
  </si>
  <si>
    <t>IT-BPO-30-114</t>
  </si>
  <si>
    <t>IT-BPO-30-115</t>
  </si>
  <si>
    <t>IT-BPO-30-116</t>
  </si>
  <si>
    <t>IT-BPO-30-117</t>
  </si>
  <si>
    <t>IT-BPO-30-118</t>
  </si>
  <si>
    <t>IT-BPO-30-119</t>
  </si>
  <si>
    <t>IT-BPO-30-120</t>
  </si>
  <si>
    <t>IT-BPO-30-121</t>
  </si>
  <si>
    <t>IT-BPO-30-122</t>
  </si>
  <si>
    <t>IT-BPO-30-123</t>
  </si>
  <si>
    <t>IT-BPO-30-124</t>
  </si>
  <si>
    <t>IT-BPO-30-125</t>
  </si>
  <si>
    <t>IT-BPO-30-126</t>
  </si>
  <si>
    <t>IT-BPO-30-127</t>
  </si>
  <si>
    <t>IT-BPO-30-128</t>
  </si>
  <si>
    <t>IT-BPO-30-129</t>
  </si>
  <si>
    <t>IT-BPO-30-130</t>
  </si>
  <si>
    <t>IT-BPO-30-131</t>
  </si>
  <si>
    <t>IT-BPO-30-132</t>
  </si>
  <si>
    <t>IT-BPO-30-133</t>
  </si>
  <si>
    <t>IT-BPO-30-134</t>
  </si>
  <si>
    <t>IT-BPO-30-135</t>
  </si>
  <si>
    <t>IT-BPO-30-136</t>
  </si>
  <si>
    <t>IT-BPO-30-137</t>
  </si>
  <si>
    <t>IT-BPO-30-138</t>
  </si>
  <si>
    <t>IT-BPO-30-139</t>
  </si>
  <si>
    <t>IT-BPO-30-140</t>
  </si>
  <si>
    <t>IT-BPO-30-141</t>
  </si>
  <si>
    <t>IT-BPO-30-142</t>
  </si>
  <si>
    <t>IT-BPO-30-143</t>
  </si>
  <si>
    <t>IT-BPO-30-144</t>
  </si>
  <si>
    <t>IT-BPO-30-145</t>
  </si>
  <si>
    <t>IT-BPO-30-146</t>
  </si>
  <si>
    <t>IT-BPO-30-147</t>
  </si>
  <si>
    <t>IT-BPO-30-148</t>
  </si>
  <si>
    <t>IT-BPO-30-149</t>
  </si>
  <si>
    <t>IT-BPO-30-150</t>
  </si>
  <si>
    <t>IT-BPO-30-151</t>
  </si>
  <si>
    <t>IT-BPO-30-152</t>
  </si>
  <si>
    <t>IT-BPO-30-153</t>
  </si>
  <si>
    <t>IT-BPO-30-154</t>
  </si>
  <si>
    <t>IT-BPO-30-155</t>
  </si>
  <si>
    <t>IT-BPO-30-156</t>
  </si>
  <si>
    <t>IT-BPO-30-157</t>
  </si>
  <si>
    <t>IT-BPO-30-158</t>
  </si>
  <si>
    <t>IT-BPO-30-159</t>
  </si>
  <si>
    <t>IT-BPO-30-160</t>
  </si>
  <si>
    <t>IT-BPO-30-161</t>
  </si>
  <si>
    <t>IT-BPO-30-162</t>
  </si>
  <si>
    <t>IT-BPO-30-163</t>
  </si>
  <si>
    <t>IT-BPO-30-164</t>
  </si>
  <si>
    <t>IT-BPO-30-165</t>
  </si>
  <si>
    <t>IT-BPO-30-166</t>
  </si>
  <si>
    <t>IT-BPO-30-167</t>
  </si>
  <si>
    <t>IT-BPO-30-168</t>
  </si>
  <si>
    <t>IT-BPO-30-169</t>
  </si>
  <si>
    <t>IT-BPO-30-170</t>
  </si>
  <si>
    <t>IT-BPO-30-171</t>
  </si>
  <si>
    <t>IT-BPO-30-172</t>
  </si>
  <si>
    <t>IT-BPO-30-173</t>
  </si>
  <si>
    <t>IT-BPO-30-174</t>
  </si>
  <si>
    <t>IT-BPO-30-175</t>
  </si>
  <si>
    <t>IT-BPO-30-176</t>
  </si>
  <si>
    <t>IT-BPO-30-177</t>
  </si>
  <si>
    <t>IT-BPO-30-178</t>
  </si>
  <si>
    <t>IT-BPO-30-179</t>
  </si>
  <si>
    <t>IT-BPO-30-180</t>
  </si>
  <si>
    <t>IT-BPO-30-181</t>
  </si>
  <si>
    <t>IT-BPO-30-182</t>
  </si>
  <si>
    <t>IT-BPO-30-183</t>
  </si>
  <si>
    <t>IT-BPO-30-184</t>
  </si>
  <si>
    <t>IT-BPO-30-185</t>
  </si>
  <si>
    <t>IT-BPO-30-186</t>
  </si>
  <si>
    <t>IT-BPO-30-187</t>
  </si>
  <si>
    <t>IT-BPO-30-188</t>
  </si>
  <si>
    <t>IT-BPO-30-189</t>
  </si>
  <si>
    <t>IT-BPO-30-190</t>
  </si>
  <si>
    <t>IT-BPO-30-191</t>
  </si>
  <si>
    <t>IT-BPO-30-192</t>
  </si>
  <si>
    <t>IT-BPO-30-193</t>
  </si>
  <si>
    <t>IT-BPO-30-194</t>
  </si>
  <si>
    <t>IT-BPO-30-195</t>
  </si>
  <si>
    <t>IT-BPO-30-196</t>
  </si>
  <si>
    <t>IT-BPO-30-197</t>
  </si>
  <si>
    <t>IT-BPO-30-198</t>
  </si>
  <si>
    <t>IT-BPO-30-199</t>
  </si>
  <si>
    <t>IT-BPO-30-200</t>
  </si>
  <si>
    <t>IT-BPO-30-201</t>
  </si>
  <si>
    <t>IT-BPO-30-202</t>
  </si>
  <si>
    <t>IT-BPO-30-203</t>
  </si>
  <si>
    <t>IT-BPO-30-204</t>
  </si>
  <si>
    <t>IT-BPO-30-205</t>
  </si>
  <si>
    <t>IT-BPO-30-206</t>
  </si>
  <si>
    <t>IT-BPO-30-207</t>
  </si>
  <si>
    <t>IT-BPO-30-208</t>
  </si>
  <si>
    <t>IT-BPO-30-209</t>
  </si>
  <si>
    <t>IT-BPO-30-210</t>
  </si>
  <si>
    <t>IT-BPO-30-211</t>
  </si>
  <si>
    <t>IT-BPO-30-212</t>
  </si>
  <si>
    <t>IT-BPO-30-213</t>
  </si>
  <si>
    <t>IT-BPO-30-214</t>
  </si>
  <si>
    <t>IT-BPO-30-215</t>
  </si>
  <si>
    <t>IT-BPO-30-216</t>
  </si>
  <si>
    <t>IT-BPO-30-217</t>
  </si>
  <si>
    <t>IT-BPO-30-218</t>
  </si>
  <si>
    <t>IT-BPO-30-219</t>
  </si>
  <si>
    <t>IT-BPO-30-220</t>
  </si>
  <si>
    <t>IT-BPO-30-221</t>
  </si>
  <si>
    <t>IT-BPO-30-222</t>
  </si>
  <si>
    <t>IT-BPO-30-223</t>
  </si>
  <si>
    <t>IT-BPO-30-224</t>
  </si>
  <si>
    <t>IT-BPO-30-225</t>
  </si>
  <si>
    <t>IT-BPO-30-226</t>
  </si>
  <si>
    <t>IT-BPO-30-227</t>
  </si>
  <si>
    <t>IT-BPO-30-228</t>
  </si>
  <si>
    <t>IT-BPO-30-229</t>
  </si>
  <si>
    <t>IT-BPO-30-230</t>
  </si>
  <si>
    <t>IT-BPO-30-231</t>
  </si>
  <si>
    <t>IT-BPO-30-232</t>
  </si>
  <si>
    <t>IT-BPO-30-233</t>
  </si>
  <si>
    <t>IT-BPO-30-234</t>
  </si>
  <si>
    <t>IT-BPO-30-235</t>
  </si>
  <si>
    <t>IT-BPO-30-236</t>
  </si>
  <si>
    <t>IT-BPO-30-237</t>
  </si>
  <si>
    <t>IT-BPO-30-238</t>
  </si>
  <si>
    <t>IT-BPO-30-239</t>
  </si>
  <si>
    <t>IT-BPO-30-240</t>
  </si>
  <si>
    <t>IT-BPO-30-241</t>
  </si>
  <si>
    <t>IT-BPO-30-242</t>
  </si>
  <si>
    <t>IT-BPO-30-243</t>
  </si>
  <si>
    <t>IT-BPO-30-244</t>
  </si>
  <si>
    <t>IT-BPO-30-245</t>
  </si>
  <si>
    <t>IT-BPO-30-246</t>
  </si>
  <si>
    <t>IT-BPO-30-247</t>
  </si>
  <si>
    <t>IT-BPO-30-248</t>
  </si>
  <si>
    <t>IT-BPO-30-249</t>
  </si>
  <si>
    <t>IT-BPO-30-250</t>
  </si>
  <si>
    <t>IT-BPO-30-251</t>
  </si>
  <si>
    <t>IT-BPO-30-252</t>
  </si>
  <si>
    <t>IT-BPO-30-253</t>
  </si>
  <si>
    <t>IT-BPO-30-254</t>
  </si>
  <si>
    <t>IT-BPO-30-255</t>
  </si>
  <si>
    <t>IT-BPO-30-256</t>
  </si>
  <si>
    <t>IT-BPO-30-257</t>
  </si>
  <si>
    <t>IT-BPO-30-258</t>
  </si>
  <si>
    <t>IT-BPO-30-259</t>
  </si>
  <si>
    <t>IT-BPO-30-260</t>
  </si>
  <si>
    <t>IT-BPO-30-261</t>
  </si>
  <si>
    <t>IT-BPO-30-262</t>
  </si>
  <si>
    <t>IT-BPO-30-263</t>
  </si>
  <si>
    <t>IT-BPO-30-264</t>
  </si>
  <si>
    <t>IT-BPO-30-265</t>
  </si>
  <si>
    <t>IT-BPO-30-266</t>
  </si>
  <si>
    <t>IT-BPO-30-267</t>
  </si>
  <si>
    <t>IT-BPO-30-268</t>
  </si>
  <si>
    <t>IT-BPO-30-269</t>
  </si>
  <si>
    <t>IT-BPO-30-270</t>
  </si>
  <si>
    <t>IT-BPO-63-1</t>
  </si>
  <si>
    <t>Licencia RPA – Robotic Process Automation</t>
  </si>
  <si>
    <t>IT-BPO-64-1</t>
  </si>
  <si>
    <t>Servicio de interprete - Traductor</t>
  </si>
  <si>
    <t>IT-BPO-64-2</t>
  </si>
  <si>
    <t>IT-BPO-64-3</t>
  </si>
  <si>
    <t>IT-BPO-64-4</t>
  </si>
  <si>
    <t>IT-BPO-64-5</t>
  </si>
  <si>
    <t>IT-BPO-64-6</t>
  </si>
  <si>
    <t>IT-BPO-64-7</t>
  </si>
  <si>
    <t>IT-BPO-64-8</t>
  </si>
  <si>
    <t>IT-BPO-64-9</t>
  </si>
  <si>
    <t>IT-BPO-64-10</t>
  </si>
  <si>
    <t>IT-BPO-64-11</t>
  </si>
  <si>
    <t>IT-BPO-64-12</t>
  </si>
  <si>
    <t>IT-BPO-64-13</t>
  </si>
  <si>
    <t>IT-BPO-64-14</t>
  </si>
  <si>
    <t>IT-BPO-64-15</t>
  </si>
  <si>
    <t>IT-BPO-32-1</t>
  </si>
  <si>
    <t>IT-BPO-32-2</t>
  </si>
  <si>
    <t>IT-BPO-32-3</t>
  </si>
  <si>
    <t>IT-BPO-32-4</t>
  </si>
  <si>
    <t>IT-BPO-32-5</t>
  </si>
  <si>
    <t>IT-BPO-32-6</t>
  </si>
  <si>
    <t>IT-BPO-32-7</t>
  </si>
  <si>
    <t>IT-BPO-32-8</t>
  </si>
  <si>
    <t>IT-BPO-32-9</t>
  </si>
  <si>
    <t>IT-BPO-32-10</t>
  </si>
  <si>
    <t>IT-BPO-32-11</t>
  </si>
  <si>
    <t>IT-BPO-32-12</t>
  </si>
  <si>
    <t>IT-BPO-32-13</t>
  </si>
  <si>
    <t>IT-BPO-32-14</t>
  </si>
  <si>
    <t>IT-BPO-32-15</t>
  </si>
  <si>
    <t>IT-BPO-32-16</t>
  </si>
  <si>
    <t>IT-BPO-32-17</t>
  </si>
  <si>
    <t>IT-BPO-32-18</t>
  </si>
  <si>
    <t>IT-BPO-32-19</t>
  </si>
  <si>
    <t>IT-BPO-32-20</t>
  </si>
  <si>
    <t>IT-BPO-32-21</t>
  </si>
  <si>
    <t>IT-BPO-32-22</t>
  </si>
  <si>
    <t>IT-BPO-32-23</t>
  </si>
  <si>
    <t>IT-BPO-32-24</t>
  </si>
  <si>
    <t>IT-BPO-32-25</t>
  </si>
  <si>
    <t>IT-BPO-32-26</t>
  </si>
  <si>
    <t>IT-BPO-32-27</t>
  </si>
  <si>
    <t>IT-BPO-32-28</t>
  </si>
  <si>
    <t>IT-BPO-32-29</t>
  </si>
  <si>
    <t>IT-BPO-32-30</t>
  </si>
  <si>
    <t>IT-BPO-32-31</t>
  </si>
  <si>
    <t>IT-BPO-32-32</t>
  </si>
  <si>
    <t>IT-BPO-32-33</t>
  </si>
  <si>
    <t>IT-BPO-32-34</t>
  </si>
  <si>
    <t>IT-BPO-32-35</t>
  </si>
  <si>
    <t>IT-BPO-32-36</t>
  </si>
  <si>
    <t>IT-BPO-32-37</t>
  </si>
  <si>
    <t>IT-BPO-32-38</t>
  </si>
  <si>
    <t>IT-BPO-32-39</t>
  </si>
  <si>
    <t>IT-BPO-32-40</t>
  </si>
  <si>
    <t>IT-BPO-32-41</t>
  </si>
  <si>
    <t>IT-BPO-32-42</t>
  </si>
  <si>
    <t>IT-BPO-32-43</t>
  </si>
  <si>
    <t>IT-BPO-32-44</t>
  </si>
  <si>
    <t>IT-BPO-32-45</t>
  </si>
  <si>
    <t>IT-BPO-32-46</t>
  </si>
  <si>
    <t>IT-BPO-32-47</t>
  </si>
  <si>
    <t>IT-BPO-32-48</t>
  </si>
  <si>
    <t>IT-BPO-32-49</t>
  </si>
  <si>
    <t>IT-BPO-32-50</t>
  </si>
  <si>
    <t>IT-BPO-32-51</t>
  </si>
  <si>
    <t>IT-BPO-32-52</t>
  </si>
  <si>
    <t>IT-BPO-32-53</t>
  </si>
  <si>
    <t>IT-BPO-32-54</t>
  </si>
  <si>
    <t>IT-BPO-32-55</t>
  </si>
  <si>
    <t>IT-BPO-32-56</t>
  </si>
  <si>
    <t>IT-BPO-32-57</t>
  </si>
  <si>
    <t>IT-BPO-32-58</t>
  </si>
  <si>
    <t>IT-BPO-32-59</t>
  </si>
  <si>
    <t>IT-BPO-32-60</t>
  </si>
  <si>
    <t>IT-BPO-32-61</t>
  </si>
  <si>
    <t>IT-BPO-32-62</t>
  </si>
  <si>
    <t>IT-BPO-32-63</t>
  </si>
  <si>
    <t>IT-BPO-32-64</t>
  </si>
  <si>
    <t>IT-BPO-32-65</t>
  </si>
  <si>
    <t>IT-BPO-32-66</t>
  </si>
  <si>
    <t>IT-BPO-32-67</t>
  </si>
  <si>
    <t>IT-BPO-32-68</t>
  </si>
  <si>
    <t>IT-BPO-32-69</t>
  </si>
  <si>
    <t>IT-BPO-32-70</t>
  </si>
  <si>
    <t>IT-BPO-32-71</t>
  </si>
  <si>
    <t>IT-BPO-32-72</t>
  </si>
  <si>
    <t>IT-BPO-32-73</t>
  </si>
  <si>
    <t>IT-BPO-32-74</t>
  </si>
  <si>
    <t>IT-BPO-32-75</t>
  </si>
  <si>
    <t>IT-BPO-32-76</t>
  </si>
  <si>
    <t>IT-BPO-32-77</t>
  </si>
  <si>
    <t>IT-BPO-32-78</t>
  </si>
  <si>
    <t>IT-BPO-32-79</t>
  </si>
  <si>
    <t>IT-BPO-32-80</t>
  </si>
  <si>
    <t>IT-BPO-32-81</t>
  </si>
  <si>
    <t>IT-BPO-32-82</t>
  </si>
  <si>
    <t>IT-BPO-32-83</t>
  </si>
  <si>
    <t>IT-BPO-32-84</t>
  </si>
  <si>
    <t>IT-BPO-32-85</t>
  </si>
  <si>
    <t>IT-BPO-32-86</t>
  </si>
  <si>
    <t>IT-BPO-32-87</t>
  </si>
  <si>
    <t>IT-BPO-32-88</t>
  </si>
  <si>
    <t>IT-BPO-32-89</t>
  </si>
  <si>
    <t>IT-BPO-32-90</t>
  </si>
  <si>
    <t>IT-BPO-32-91</t>
  </si>
  <si>
    <t>IT-BPO-32-92</t>
  </si>
  <si>
    <t>IT-BPO-32-93</t>
  </si>
  <si>
    <t>IT-BPO-32-94</t>
  </si>
  <si>
    <t>IT-BPO-32-95</t>
  </si>
  <si>
    <t>IT-BPO-32-96</t>
  </si>
  <si>
    <t>IT-BPO-32-97</t>
  </si>
  <si>
    <t>IT-BPO-32-98</t>
  </si>
  <si>
    <t>IT-BPO-32-99</t>
  </si>
  <si>
    <t>IT-BPO-32-100</t>
  </si>
  <si>
    <t>IT-BPO-32-101</t>
  </si>
  <si>
    <t>IT-BPO-32-102</t>
  </si>
  <si>
    <t>IT-BPO-32-103</t>
  </si>
  <si>
    <t>IT-BPO-32-104</t>
  </si>
  <si>
    <t>IT-BPO-32-105</t>
  </si>
  <si>
    <t>IT-BPO-32-106</t>
  </si>
  <si>
    <t>IT-BPO-32-107</t>
  </si>
  <si>
    <t>IT-BPO-32-108</t>
  </si>
  <si>
    <t>IT-BPO-32-109</t>
  </si>
  <si>
    <t>IT-BPO-32-110</t>
  </si>
  <si>
    <t>IT-BPO-32-111</t>
  </si>
  <si>
    <t>IT-BPO-32-112</t>
  </si>
  <si>
    <t>IT-BPO-32-113</t>
  </si>
  <si>
    <t>IT-BPO-32-114</t>
  </si>
  <si>
    <t>IT-BPO-32-115</t>
  </si>
  <si>
    <t>IT-BPO-32-116</t>
  </si>
  <si>
    <t>IT-BPO-32-117</t>
  </si>
  <si>
    <t>IT-BPO-32-118</t>
  </si>
  <si>
    <t>IT-BPO-32-119</t>
  </si>
  <si>
    <t>IT-BPO-32-120</t>
  </si>
  <si>
    <t>IT-BPO-32-121</t>
  </si>
  <si>
    <t>IT-BPO-32-122</t>
  </si>
  <si>
    <t>IT-BPO-32-123</t>
  </si>
  <si>
    <t>IT-BPO-32-124</t>
  </si>
  <si>
    <t>IT-BPO-32-125</t>
  </si>
  <si>
    <t>IT-BPO-32-126</t>
  </si>
  <si>
    <t>IT-BPO-32-127</t>
  </si>
  <si>
    <t>IT-BPO-32-128</t>
  </si>
  <si>
    <t>IT-BPO-32-129</t>
  </si>
  <si>
    <t>IT-BPO-32-130</t>
  </si>
  <si>
    <t>IT-BPO-32-131</t>
  </si>
  <si>
    <t>IT-BPO-32-132</t>
  </si>
  <si>
    <t>IT-BPO-32-133</t>
  </si>
  <si>
    <t>IT-BPO-32-134</t>
  </si>
  <si>
    <t>IT-BPO-32-135</t>
  </si>
  <si>
    <t>IT-BPO-32-136</t>
  </si>
  <si>
    <t>IT-BPO-32-137</t>
  </si>
  <si>
    <t>IT-BPO-32-138</t>
  </si>
  <si>
    <t>IT-BPO-32-139</t>
  </si>
  <si>
    <t>IT-BPO-32-140</t>
  </si>
  <si>
    <t>IT-BPO-32-141</t>
  </si>
  <si>
    <t>IT-BPO-32-142</t>
  </si>
  <si>
    <t>IT-BPO-32-143</t>
  </si>
  <si>
    <t>IT-BPO-32-144</t>
  </si>
  <si>
    <t>IT-BPO-32-145</t>
  </si>
  <si>
    <t>IT-BPO-32-146</t>
  </si>
  <si>
    <t>IT-BPO-32-147</t>
  </si>
  <si>
    <t>IT-BPO-32-148</t>
  </si>
  <si>
    <t>IT-BPO-32-149</t>
  </si>
  <si>
    <t>IT-BPO-32-150</t>
  </si>
  <si>
    <t>IT-BPO-32-151</t>
  </si>
  <si>
    <t>IT-BPO-32-152</t>
  </si>
  <si>
    <t>IT-BPO-32-153</t>
  </si>
  <si>
    <t>IT-BPO-32-154</t>
  </si>
  <si>
    <t>IT-BPO-32-155</t>
  </si>
  <si>
    <t>IT-BPO-32-156</t>
  </si>
  <si>
    <t>IT-BPO-32-157</t>
  </si>
  <si>
    <t>IT-BPO-32-158</t>
  </si>
  <si>
    <t>IT-BPO-32-159</t>
  </si>
  <si>
    <t>IT-BPO-32-160</t>
  </si>
  <si>
    <t>IT-BPO-32-161</t>
  </si>
  <si>
    <t>IT-BPO-32-162</t>
  </si>
  <si>
    <t>IT-BPO-32-163</t>
  </si>
  <si>
    <t>IT-BPO-32-164</t>
  </si>
  <si>
    <t>IT-BPO-32-165</t>
  </si>
  <si>
    <t>IT-BPO-32-166</t>
  </si>
  <si>
    <t>IT-BPO-32-167</t>
  </si>
  <si>
    <t>IT-BPO-32-168</t>
  </si>
  <si>
    <t>IT-BPO-32-169</t>
  </si>
  <si>
    <t>IT-BPO-32-170</t>
  </si>
  <si>
    <t>IT-BPO-32-171</t>
  </si>
  <si>
    <t>IT-BPO-32-172</t>
  </si>
  <si>
    <t>IT-BPO-32-173</t>
  </si>
  <si>
    <t>IT-BPO-32-174</t>
  </si>
  <si>
    <t>IT-BPO-32-175</t>
  </si>
  <si>
    <t>IT-BPO-32-176</t>
  </si>
  <si>
    <t>IT-BPO-32-177</t>
  </si>
  <si>
    <t>IT-BPO-32-178</t>
  </si>
  <si>
    <t>IT-BPO-32-179</t>
  </si>
  <si>
    <t>IT-BPO-32-180</t>
  </si>
  <si>
    <t>IT-BPO-32-181</t>
  </si>
  <si>
    <t>IT-BPO-32-182</t>
  </si>
  <si>
    <t>IT-BPO-32-183</t>
  </si>
  <si>
    <t>IT-BPO-32-184</t>
  </si>
  <si>
    <t>IT-BPO-32-185</t>
  </si>
  <si>
    <t>IT-BPO-32-186</t>
  </si>
  <si>
    <t>IT-BPO-32-187</t>
  </si>
  <si>
    <t>IT-BPO-32-188</t>
  </si>
  <si>
    <t>IT-BPO-32-189</t>
  </si>
  <si>
    <t>IT-BPO-32-190</t>
  </si>
  <si>
    <t>IT-BPO-32-191</t>
  </si>
  <si>
    <t>IT-BPO-32-192</t>
  </si>
  <si>
    <t>IT-BPO-32-193</t>
  </si>
  <si>
    <t>IT-BPO-32-194</t>
  </si>
  <si>
    <t>IT-BPO-32-195</t>
  </si>
  <si>
    <t>IT-BPO-32-196</t>
  </si>
  <si>
    <t>IT-BPO-32-197</t>
  </si>
  <si>
    <t>IT-BPO-32-198</t>
  </si>
  <si>
    <t>IT-BPO-32-199</t>
  </si>
  <si>
    <t>IT-BPO-32-200</t>
  </si>
  <si>
    <t>IT-BPO-32-201</t>
  </si>
  <si>
    <t>IT-BPO-32-202</t>
  </si>
  <si>
    <t>IT-BPO-32-203</t>
  </si>
  <si>
    <t>IT-BPO-32-204</t>
  </si>
  <si>
    <t>IT-BPO-32-205</t>
  </si>
  <si>
    <t>IT-BPO-32-206</t>
  </si>
  <si>
    <t>IT-BPO-32-207</t>
  </si>
  <si>
    <t>IT-BPO-32-208</t>
  </si>
  <si>
    <t>IT-BPO-32-209</t>
  </si>
  <si>
    <t>IT-BPO-32-210</t>
  </si>
  <si>
    <t>IT-BPO-32-211</t>
  </si>
  <si>
    <t>IT-BPO-32-212</t>
  </si>
  <si>
    <t>IT-BPO-32-213</t>
  </si>
  <si>
    <t>IT-BPO-32-214</t>
  </si>
  <si>
    <t>IT-BPO-32-215</t>
  </si>
  <si>
    <t>IT-BPO-32-216</t>
  </si>
  <si>
    <t>IT-BPO-32-217</t>
  </si>
  <si>
    <t>IT-BPO-32-218</t>
  </si>
  <si>
    <t>IT-BPO-32-219</t>
  </si>
  <si>
    <t>IT-BPO-32-220</t>
  </si>
  <si>
    <t>IT-BPO-32-221</t>
  </si>
  <si>
    <t>IT-BPO-32-222</t>
  </si>
  <si>
    <t>IT-BPO-32-223</t>
  </si>
  <si>
    <t>IT-BPO-32-224</t>
  </si>
  <si>
    <t>IT-BPO-32-225</t>
  </si>
  <si>
    <t>IT-BPO-32-226</t>
  </si>
  <si>
    <t>IT-BPO-32-227</t>
  </si>
  <si>
    <t>IT-BPO-32-228</t>
  </si>
  <si>
    <t>IT-BPO-32-229</t>
  </si>
  <si>
    <t>IT-BPO-32-230</t>
  </si>
  <si>
    <t>IT-BPO-32-231</t>
  </si>
  <si>
    <t>IT-BPO-32-232</t>
  </si>
  <si>
    <t>IT-BPO-32-233</t>
  </si>
  <si>
    <t>IT-BPO-32-234</t>
  </si>
  <si>
    <t>IT-BPO-32-235</t>
  </si>
  <si>
    <t>IT-BPO-32-236</t>
  </si>
  <si>
    <t>IT-BPO-32-237</t>
  </si>
  <si>
    <t>IT-BPO-32-238</t>
  </si>
  <si>
    <t>IT-BPO-32-239</t>
  </si>
  <si>
    <t>IT-BPO-32-240</t>
  </si>
  <si>
    <t>IT-BPO-32-241</t>
  </si>
  <si>
    <t>IT-BPO-32-242</t>
  </si>
  <si>
    <t>IT-BPO-32-243</t>
  </si>
  <si>
    <t>IT-BPO-32-244</t>
  </si>
  <si>
    <t>IT-BPO-32-245</t>
  </si>
  <si>
    <t>IT-BPO-32-246</t>
  </si>
  <si>
    <t>IT-BPO-32-247</t>
  </si>
  <si>
    <t>IT-BPO-32-248</t>
  </si>
  <si>
    <t>IT-BPO-32-249</t>
  </si>
  <si>
    <t>IT-BPO-32-250</t>
  </si>
  <si>
    <t>IT-BPO-32-251</t>
  </si>
  <si>
    <t>IT-BPO-32-252</t>
  </si>
  <si>
    <t>IT-BPO-32-253</t>
  </si>
  <si>
    <t>IT-BPO-32-254</t>
  </si>
  <si>
    <t>IT-BPO-32-255</t>
  </si>
  <si>
    <t>IT-BPO-32-256</t>
  </si>
  <si>
    <t>IT-BPO-32-257</t>
  </si>
  <si>
    <t>IT-BPO-32-258</t>
  </si>
  <si>
    <t>IT-BPO-32-259</t>
  </si>
  <si>
    <t>IT-BPO-32-260</t>
  </si>
  <si>
    <t>IT-BPO-32-261</t>
  </si>
  <si>
    <t>IT-BPO-32-262</t>
  </si>
  <si>
    <t>IT-BPO-32-263</t>
  </si>
  <si>
    <t>IT-BPO-32-264</t>
  </si>
  <si>
    <t>IT-BPO-32-265</t>
  </si>
  <si>
    <t>IT-BPO-32-266</t>
  </si>
  <si>
    <t>IT-BPO-32-267</t>
  </si>
  <si>
    <t>IT-BPO-32-268</t>
  </si>
  <si>
    <t>IT-BPO-32-269</t>
  </si>
  <si>
    <t>IT-BPO-32-270</t>
  </si>
  <si>
    <t>IT-BPO-32-271</t>
  </si>
  <si>
    <t>IT-BPO-32-272</t>
  </si>
  <si>
    <t>IT-BPO-32-273</t>
  </si>
  <si>
    <t>IT-BPO-32-274</t>
  </si>
  <si>
    <t>IT-BPO-32-275</t>
  </si>
  <si>
    <t>IT-BPO-32-276</t>
  </si>
  <si>
    <t>IT-BPO-32-277</t>
  </si>
  <si>
    <t>IT-BPO-32-278</t>
  </si>
  <si>
    <t>IT-BPO-32-279</t>
  </si>
  <si>
    <t>IT-BPO-32-280</t>
  </si>
  <si>
    <t>IT-BPO-32-281</t>
  </si>
  <si>
    <t>IT-BPO-32-282</t>
  </si>
  <si>
    <t>IT-BPO-32-283</t>
  </si>
  <si>
    <t>IT-BPO-32-284</t>
  </si>
  <si>
    <t>IT-BPO-32-285</t>
  </si>
  <si>
    <t>IT-BPO-32-286</t>
  </si>
  <si>
    <t>IT-BPO-32-287</t>
  </si>
  <si>
    <t>IT-BPO-32-288</t>
  </si>
  <si>
    <t>IT-BPO-32-289</t>
  </si>
  <si>
    <t>IT-BPO-32-290</t>
  </si>
  <si>
    <t>IT-BPO-32-291</t>
  </si>
  <si>
    <t>IT-BPO-32-292</t>
  </si>
  <si>
    <t>IT-BPO-32-293</t>
  </si>
  <si>
    <t>IT-BPO-32-294</t>
  </si>
  <si>
    <t>IT-BPO-32-295</t>
  </si>
  <si>
    <t>IT-BPO-32-296</t>
  </si>
  <si>
    <t>IT-BPO-32-297</t>
  </si>
  <si>
    <t>IT-BPO-32-298</t>
  </si>
  <si>
    <t>IT-BPO-32-299</t>
  </si>
  <si>
    <t>IT-BPO-32-300</t>
  </si>
  <si>
    <t>IT-BPO-32-301</t>
  </si>
  <si>
    <t>IT-BPO-32-302</t>
  </si>
  <si>
    <t>IT-BPO-32-303</t>
  </si>
  <si>
    <t>IT-BPO-32-304</t>
  </si>
  <si>
    <t>IT-BPO-32-305</t>
  </si>
  <si>
    <t>IT-BPO-32-306</t>
  </si>
  <si>
    <t>IT-BPO-32-307</t>
  </si>
  <si>
    <t>IT-BPO-32-308</t>
  </si>
  <si>
    <t>IT-BPO-32-309</t>
  </si>
  <si>
    <t>IT-BPO-32-310</t>
  </si>
  <si>
    <t>IT-BPO-32-311</t>
  </si>
  <si>
    <t>IT-BPO-32-312</t>
  </si>
  <si>
    <t>IT-BPO-32-313</t>
  </si>
  <si>
    <t>IT-BPO-32-314</t>
  </si>
  <si>
    <t>IT-BPO-32-315</t>
  </si>
  <si>
    <t>IT-BPO-32-316</t>
  </si>
  <si>
    <t>IT-BPO-32-317</t>
  </si>
  <si>
    <t>IT-BPO-32-318</t>
  </si>
  <si>
    <t>IT-BPO-32-319</t>
  </si>
  <si>
    <t>IT-BPO-32-320</t>
  </si>
  <si>
    <t>IT-BPO-32-321</t>
  </si>
  <si>
    <t>IT-BPO-32-322</t>
  </si>
  <si>
    <t>IT-BPO-32-323</t>
  </si>
  <si>
    <t>IT-BPO-32-324</t>
  </si>
  <si>
    <t>IT-BPO-32-325</t>
  </si>
  <si>
    <t>IT-BPO-32-326</t>
  </si>
  <si>
    <t>IT-BPO-32-327</t>
  </si>
  <si>
    <t>IT-BPO-32-328</t>
  </si>
  <si>
    <t>IT-BPO-32-329</t>
  </si>
  <si>
    <t>IT-BPO-32-330</t>
  </si>
  <si>
    <t>IT-BPO-32-331</t>
  </si>
  <si>
    <t>IT-BPO-32-332</t>
  </si>
  <si>
    <t>IT-BPO-32-333</t>
  </si>
  <si>
    <t>IT-BPO-32-334</t>
  </si>
  <si>
    <t>IT-BPO-32-335</t>
  </si>
  <si>
    <t>IT-BPO-32-336</t>
  </si>
  <si>
    <t>IT-BPO-32-337</t>
  </si>
  <si>
    <t>IT-BPO-32-338</t>
  </si>
  <si>
    <t>IT-BPO-32-339</t>
  </si>
  <si>
    <t>IT-BPO-32-340</t>
  </si>
  <si>
    <t>IT-BPO-32-341</t>
  </si>
  <si>
    <t>IT-BPO-32-342</t>
  </si>
  <si>
    <t>IT-BPO-32-343</t>
  </si>
  <si>
    <t>IT-BPO-32-344</t>
  </si>
  <si>
    <t>IT-BPO-32-345</t>
  </si>
  <si>
    <t>IT-BPO-32-346</t>
  </si>
  <si>
    <t>IT-BPO-32-347</t>
  </si>
  <si>
    <t>IT-BPO-32-348</t>
  </si>
  <si>
    <t>IT-BPO-32-349</t>
  </si>
  <si>
    <t>IT-BPO-32-350</t>
  </si>
  <si>
    <t>IT-BPO-32-351</t>
  </si>
  <si>
    <t>IT-BPO-32-352</t>
  </si>
  <si>
    <t>IT-BPO-32-353</t>
  </si>
  <si>
    <t>IT-BPO-32-354</t>
  </si>
  <si>
    <t>IT-BPO-32-355</t>
  </si>
  <si>
    <t>IT-BPO-32-356</t>
  </si>
  <si>
    <t>IT-BPO-32-357</t>
  </si>
  <si>
    <t>IT-BPO-32-358</t>
  </si>
  <si>
    <t>IT-BPO-32-359</t>
  </si>
  <si>
    <t>IT-BPO-32-360</t>
  </si>
  <si>
    <t>IT-BPO-32-361</t>
  </si>
  <si>
    <t>IT-BPO-32-362</t>
  </si>
  <si>
    <t>IT-BPO-32-363</t>
  </si>
  <si>
    <t>IT-BPO-32-364</t>
  </si>
  <si>
    <t>IT-BPO-32-365</t>
  </si>
  <si>
    <t>IT-BPO-32-366</t>
  </si>
  <si>
    <t>IT-BPO-32-367</t>
  </si>
  <si>
    <t>IT-BPO-32-368</t>
  </si>
  <si>
    <t>IT-BPO-32-369</t>
  </si>
  <si>
    <t>IT-BPO-32-370</t>
  </si>
  <si>
    <t>IT-BPO-32-371</t>
  </si>
  <si>
    <t>IT-BPO-32-372</t>
  </si>
  <si>
    <t>IT-BPO-32-373</t>
  </si>
  <si>
    <t>IT-BPO-32-374</t>
  </si>
  <si>
    <t>IT-BPO-32-375</t>
  </si>
  <si>
    <t>IT-BPO-32-376</t>
  </si>
  <si>
    <t>IT-BPO-32-377</t>
  </si>
  <si>
    <t>IT-BPO-32-378</t>
  </si>
  <si>
    <t>IT-BPO-32-379</t>
  </si>
  <si>
    <t>IT-BPO-32-380</t>
  </si>
  <si>
    <t>IT-BPO-32-381</t>
  </si>
  <si>
    <t>IT-BPO-32-382</t>
  </si>
  <si>
    <t>IT-BPO-32-383</t>
  </si>
  <si>
    <t>IT-BPO-32-384</t>
  </si>
  <si>
    <t>IT-BPO-32-385</t>
  </si>
  <si>
    <t>IT-BPO-32-386</t>
  </si>
  <si>
    <t>IT-BPO-32-387</t>
  </si>
  <si>
    <t>IT-BPO-32-388</t>
  </si>
  <si>
    <t>IT-BPO-32-389</t>
  </si>
  <si>
    <t>IT-BPO-32-390</t>
  </si>
  <si>
    <t>IT-BPO-32-391</t>
  </si>
  <si>
    <t>IT-BPO-32-392</t>
  </si>
  <si>
    <t>IT-BPO-32-393</t>
  </si>
  <si>
    <t>IT-BPO-32-394</t>
  </si>
  <si>
    <t>IT-BPO-32-395</t>
  </si>
  <si>
    <t>IT-BPO-32-396</t>
  </si>
  <si>
    <t>IT-BPO-32-397</t>
  </si>
  <si>
    <t>IT-BPO-32-398</t>
  </si>
  <si>
    <t>IT-BPO-32-399</t>
  </si>
  <si>
    <t>IT-BPO-32-400</t>
  </si>
  <si>
    <t>IT-BPO-32-401</t>
  </si>
  <si>
    <t>IT-BPO-32-402</t>
  </si>
  <si>
    <t>IT-BPO-32-403</t>
  </si>
  <si>
    <t>IT-BPO-32-404</t>
  </si>
  <si>
    <t>IT-BPO-32-405</t>
  </si>
  <si>
    <t>IT-BPO-32-406</t>
  </si>
  <si>
    <t>IT-BPO-32-407</t>
  </si>
  <si>
    <t>IT-BPO-32-408</t>
  </si>
  <si>
    <t>IT-BPO-32-409</t>
  </si>
  <si>
    <t>IT-BPO-32-410</t>
  </si>
  <si>
    <t>IT-BPO-32-411</t>
  </si>
  <si>
    <t>IT-BPO-32-412</t>
  </si>
  <si>
    <t>IT-BPO-32-413</t>
  </si>
  <si>
    <t>IT-BPO-32-414</t>
  </si>
  <si>
    <t>IT-BPO-32-415</t>
  </si>
  <si>
    <t>IT-BPO-32-416</t>
  </si>
  <si>
    <t>IT-BPO-32-417</t>
  </si>
  <si>
    <t>IT-BPO-32-418</t>
  </si>
  <si>
    <t>IT-BPO-32-419</t>
  </si>
  <si>
    <t>IT-BPO-32-420</t>
  </si>
  <si>
    <t>IT-BPO-32-421</t>
  </si>
  <si>
    <t>IT-BPO-32-422</t>
  </si>
  <si>
    <t>IT-BPO-32-423</t>
  </si>
  <si>
    <t>IT-BPO-32-424</t>
  </si>
  <si>
    <t>IT-BPO-32-425</t>
  </si>
  <si>
    <t>IT-BPO-32-426</t>
  </si>
  <si>
    <t>IT-BPO-32-427</t>
  </si>
  <si>
    <t>IT-BPO-32-428</t>
  </si>
  <si>
    <t>IT-BPO-32-429</t>
  </si>
  <si>
    <t>IT-BPO-32-430</t>
  </si>
  <si>
    <t>IT-BPO-32-431</t>
  </si>
  <si>
    <t>IT-BPO-32-432</t>
  </si>
  <si>
    <t>IT-BPO-32-433</t>
  </si>
  <si>
    <t>IT-BPO-32-434</t>
  </si>
  <si>
    <t>IT-BPO-32-435</t>
  </si>
  <si>
    <t>IT-BPO-32-436</t>
  </si>
  <si>
    <t>IT-BPO-32-437</t>
  </si>
  <si>
    <t>IT-BPO-32-438</t>
  </si>
  <si>
    <t>IT-BPO-32-439</t>
  </si>
  <si>
    <t>IT-BPO-32-440</t>
  </si>
  <si>
    <t>IT-BPO-32-441</t>
  </si>
  <si>
    <t>IT-BPO-32-442</t>
  </si>
  <si>
    <t>IT-BPO-32-443</t>
  </si>
  <si>
    <t>IT-BPO-32-444</t>
  </si>
  <si>
    <t>IT-BPO-32-445</t>
  </si>
  <si>
    <t>IT-BPO-32-446</t>
  </si>
  <si>
    <t>IT-BPO-32-447</t>
  </si>
  <si>
    <t>IT-BPO-32-448</t>
  </si>
  <si>
    <t>IT-BPO-32-449</t>
  </si>
  <si>
    <t>IT-BPO-32-450</t>
  </si>
  <si>
    <t>IT-BPO-32-451</t>
  </si>
  <si>
    <t>IT-BPO-32-452</t>
  </si>
  <si>
    <t>IT-BPO-32-453</t>
  </si>
  <si>
    <t>IT-BPO-32-454</t>
  </si>
  <si>
    <t>IT-BPO-32-455</t>
  </si>
  <si>
    <t>IT-BPO-32-456</t>
  </si>
  <si>
    <t>IT-BPO-32-457</t>
  </si>
  <si>
    <t>IT-BPO-32-458</t>
  </si>
  <si>
    <t>IT-BPO-32-459</t>
  </si>
  <si>
    <t>IT-BPO-32-460</t>
  </si>
  <si>
    <t>IT-BPO-32-461</t>
  </si>
  <si>
    <t>IT-BPO-32-462</t>
  </si>
  <si>
    <t>IT-BPO-32-463</t>
  </si>
  <si>
    <t>IT-BPO-32-464</t>
  </si>
  <si>
    <t>IT-BPO-32-465</t>
  </si>
  <si>
    <t>IT-BPO-32-466</t>
  </si>
  <si>
    <t>IT-BPO-32-467</t>
  </si>
  <si>
    <t>IT-BPO-32-468</t>
  </si>
  <si>
    <t>IT-BPO-32-469</t>
  </si>
  <si>
    <t>IT-BPO-32-470</t>
  </si>
  <si>
    <t>IT-BPO-32-471</t>
  </si>
  <si>
    <t>IT-BPO-32-472</t>
  </si>
  <si>
    <t>IT-BPO-32-473</t>
  </si>
  <si>
    <t>IT-BPO-32-474</t>
  </si>
  <si>
    <t>IT-BPO-32-475</t>
  </si>
  <si>
    <t>IT-BPO-32-476</t>
  </si>
  <si>
    <t>IT-BPO-32-477</t>
  </si>
  <si>
    <t>IT-BPO-32-478</t>
  </si>
  <si>
    <t>IT-BPO-32-479</t>
  </si>
  <si>
    <t>IT-BPO-32-480</t>
  </si>
  <si>
    <t>IT-BPO-32-481</t>
  </si>
  <si>
    <t>IT-BPO-32-482</t>
  </si>
  <si>
    <t>IT-BPO-32-483</t>
  </si>
  <si>
    <t>IT-BPO-32-484</t>
  </si>
  <si>
    <t>IT-BPO-32-485</t>
  </si>
  <si>
    <t>IT-BPO-32-486</t>
  </si>
  <si>
    <t>IT-BPO-32-487</t>
  </si>
  <si>
    <t>IT-BPO-32-488</t>
  </si>
  <si>
    <t>IT-BPO-32-489</t>
  </si>
  <si>
    <t>IT-BPO-32-490</t>
  </si>
  <si>
    <t>IT-BPO-32-491</t>
  </si>
  <si>
    <t>IT-BPO-32-492</t>
  </si>
  <si>
    <t>IT-BPO-32-493</t>
  </si>
  <si>
    <t>IT-BPO-32-494</t>
  </si>
  <si>
    <t>IT-BPO-32-495</t>
  </si>
  <si>
    <t>IT-BPO-32-496</t>
  </si>
  <si>
    <t>IT-BPO-32-497</t>
  </si>
  <si>
    <t>IT-BPO-32-498</t>
  </si>
  <si>
    <t>IT-BPO-32-499</t>
  </si>
  <si>
    <t>IT-BPO-32-500</t>
  </si>
  <si>
    <t>IT-BPO-32-501</t>
  </si>
  <si>
    <t>IT-BPO-32-502</t>
  </si>
  <si>
    <t>IT-BPO-32-503</t>
  </si>
  <si>
    <t>IT-BPO-32-504</t>
  </si>
  <si>
    <t>IT-BPO-32-505</t>
  </si>
  <si>
    <t>IT-BPO-32-506</t>
  </si>
  <si>
    <t>IT-BPO-32-507</t>
  </si>
  <si>
    <t>IT-BPO-32-508</t>
  </si>
  <si>
    <t>IT-BPO-32-509</t>
  </si>
  <si>
    <t>IT-BPO-32-510</t>
  </si>
  <si>
    <t>IT-BPO-32-511</t>
  </si>
  <si>
    <t>IT-BPO-32-512</t>
  </si>
  <si>
    <t>IT-BPO-32-513</t>
  </si>
  <si>
    <t>IT-BPO-32-514</t>
  </si>
  <si>
    <t>IT-BPO-32-515</t>
  </si>
  <si>
    <t>IT-BPO-32-516</t>
  </si>
  <si>
    <t>IT-BPO-32-517</t>
  </si>
  <si>
    <t>IT-BPO-32-518</t>
  </si>
  <si>
    <t>IT-BPO-32-519</t>
  </si>
  <si>
    <t>IT-BPO-32-520</t>
  </si>
  <si>
    <t>IT-BPO-32-521</t>
  </si>
  <si>
    <t>IT-BPO-32-522</t>
  </si>
  <si>
    <t>IT-BPO-32-523</t>
  </si>
  <si>
    <t>IT-BPO-32-524</t>
  </si>
  <si>
    <t>IT-BPO-32-525</t>
  </si>
  <si>
    <t>IT-BPO-32-526</t>
  </si>
  <si>
    <t>IT-BPO-32-527</t>
  </si>
  <si>
    <t>IT-BPO-32-528</t>
  </si>
  <si>
    <t>IT-BPO-32-529</t>
  </si>
  <si>
    <t>IT-BPO-32-530</t>
  </si>
  <si>
    <t>IT-BPO-32-531</t>
  </si>
  <si>
    <t>IT-BPO-32-532</t>
  </si>
  <si>
    <t>IT-BPO-32-533</t>
  </si>
  <si>
    <t>IT-BPO-32-534</t>
  </si>
  <si>
    <t>IT-BPO-32-535</t>
  </si>
  <si>
    <t>IT-BPO-32-536</t>
  </si>
  <si>
    <t>IT-BPO-32-537</t>
  </si>
  <si>
    <t>IT-BPO-32-538</t>
  </si>
  <si>
    <t>IT-BPO-32-539</t>
  </si>
  <si>
    <t>IT-BPO-32-540</t>
  </si>
  <si>
    <t>IT-BPO-32-541</t>
  </si>
  <si>
    <t>IT-BPO-32-542</t>
  </si>
  <si>
    <t>IT-BPO-32-543</t>
  </si>
  <si>
    <t>IT-BPO-32-544</t>
  </si>
  <si>
    <t>IT-BPO-32-545</t>
  </si>
  <si>
    <t>IT-BPO-32-546</t>
  </si>
  <si>
    <t>IT-BPO-32-547</t>
  </si>
  <si>
    <t>IT-BPO-32-548</t>
  </si>
  <si>
    <t>IT-BPO-32-549</t>
  </si>
  <si>
    <t>IT-BPO-32-550</t>
  </si>
  <si>
    <t>IT-BPO-32-551</t>
  </si>
  <si>
    <t>IT-BPO-32-552</t>
  </si>
  <si>
    <t>IT-BPO-32-553</t>
  </si>
  <si>
    <t>IT-BPO-32-554</t>
  </si>
  <si>
    <t>IT-BPO-32-555</t>
  </si>
  <si>
    <t>IT-BPO-32-556</t>
  </si>
  <si>
    <t>IT-BPO-32-557</t>
  </si>
  <si>
    <t>IT-BPO-32-558</t>
  </si>
  <si>
    <t>IT-BPO-32-559</t>
  </si>
  <si>
    <t>IT-BPO-32-560</t>
  </si>
  <si>
    <t>IT-BPO-32-561</t>
  </si>
  <si>
    <t>IT-BPO-32-562</t>
  </si>
  <si>
    <t>IT-BPO-32-563</t>
  </si>
  <si>
    <t>IT-BPO-32-564</t>
  </si>
  <si>
    <t>IT-BPO-32-565</t>
  </si>
  <si>
    <t>IT-BPO-32-566</t>
  </si>
  <si>
    <t>IT-BPO-32-567</t>
  </si>
  <si>
    <t>IT-BPO-32-568</t>
  </si>
  <si>
    <t>IT-BPO-32-569</t>
  </si>
  <si>
    <t>IT-BPO-32-570</t>
  </si>
  <si>
    <t>IT-BPO-32-571</t>
  </si>
  <si>
    <t>IT-BPO-32-572</t>
  </si>
  <si>
    <t>IT-BPO-32-573</t>
  </si>
  <si>
    <t>IT-BPO-32-574</t>
  </si>
  <si>
    <t>IT-BPO-32-575</t>
  </si>
  <si>
    <t>IT-BPO-32-576</t>
  </si>
  <si>
    <t>IT-BPO-32-577</t>
  </si>
  <si>
    <t>IT-BPO-32-578</t>
  </si>
  <si>
    <t>IT-BPO-32-579</t>
  </si>
  <si>
    <t>IT-BPO-32-580</t>
  </si>
  <si>
    <t>IT-BPO-32-581</t>
  </si>
  <si>
    <t>IT-BPO-32-582</t>
  </si>
  <si>
    <t>IT-BPO-32-583</t>
  </si>
  <si>
    <t>IT-BPO-32-584</t>
  </si>
  <si>
    <t>IT-BPO-32-585</t>
  </si>
  <si>
    <t>IT-BPO-32-586</t>
  </si>
  <si>
    <t>IT-BPO-32-587</t>
  </si>
  <si>
    <t>IT-BPO-32-588</t>
  </si>
  <si>
    <t>IT-BPO-32-589</t>
  </si>
  <si>
    <t>IT-BPO-32-590</t>
  </si>
  <si>
    <t>IT-BPO-32-591</t>
  </si>
  <si>
    <t>IT-BPO-32-592</t>
  </si>
  <si>
    <t>IT-BPO-32-593</t>
  </si>
  <si>
    <t>IT-BPO-32-594</t>
  </si>
  <si>
    <t>IT-BPO-32-595</t>
  </si>
  <si>
    <t>IT-BPO-32-596</t>
  </si>
  <si>
    <t>IT-BPO-32-597</t>
  </si>
  <si>
    <t>IT-BPO-32-598</t>
  </si>
  <si>
    <t>IT-BPO-32-599</t>
  </si>
  <si>
    <t>IT-BPO-32-600</t>
  </si>
  <si>
    <t>IT-BPO-32-601</t>
  </si>
  <si>
    <t>IT-BPO-32-602</t>
  </si>
  <si>
    <t>IT-BPO-32-603</t>
  </si>
  <si>
    <t>IT-BPO-32-604</t>
  </si>
  <si>
    <t>IT-BPO-32-605</t>
  </si>
  <si>
    <t>IT-BPO-32-606</t>
  </si>
  <si>
    <t>IT-BPO-32-607</t>
  </si>
  <si>
    <t>IT-BPO-32-608</t>
  </si>
  <si>
    <t>IT-BPO-32-609</t>
  </si>
  <si>
    <t>IT-BPO-32-610</t>
  </si>
  <si>
    <t>IT-BPO-32-611</t>
  </si>
  <si>
    <t>IT-BPO-32-612</t>
  </si>
  <si>
    <t>IT-BPO-32-613</t>
  </si>
  <si>
    <t>IT-BPO-32-614</t>
  </si>
  <si>
    <t>IT-BPO-32-615</t>
  </si>
  <si>
    <t>IT-BPO-32-616</t>
  </si>
  <si>
    <t>IT-BPO-32-617</t>
  </si>
  <si>
    <t>IT-BPO-32-618</t>
  </si>
  <si>
    <t>IT-BPO-32-619</t>
  </si>
  <si>
    <t>IT-BPO-32-620</t>
  </si>
  <si>
    <t>IT-BPO-32-621</t>
  </si>
  <si>
    <t>IT-BPO-32-622</t>
  </si>
  <si>
    <t>IT-BPO-32-623</t>
  </si>
  <si>
    <t>IT-BPO-32-624</t>
  </si>
  <si>
    <t>IT-BPO-32-625</t>
  </si>
  <si>
    <t>IT-BPO-32-626</t>
  </si>
  <si>
    <t>IT-BPO-32-627</t>
  </si>
  <si>
    <t>IT-BPO-32-628</t>
  </si>
  <si>
    <t>IT-BPO-32-629</t>
  </si>
  <si>
    <t>IT-BPO-32-630</t>
  </si>
  <si>
    <t>IT-BPO-32-631</t>
  </si>
  <si>
    <t>IT-BPO-32-632</t>
  </si>
  <si>
    <t>IT-BPO-32-633</t>
  </si>
  <si>
    <t>IT-BPO-32-634</t>
  </si>
  <si>
    <t>IT-BPO-32-635</t>
  </si>
  <si>
    <t>IT-BPO-32-636</t>
  </si>
  <si>
    <t>IT-BPO-32-637</t>
  </si>
  <si>
    <t>IT-BPO-32-638</t>
  </si>
  <si>
    <t>IT-BPO-32-639</t>
  </si>
  <si>
    <t>IT-BPO-32-640</t>
  </si>
  <si>
    <t>IT-BPO-32-641</t>
  </si>
  <si>
    <t>IT-BPO-32-642</t>
  </si>
  <si>
    <t>IT-BPO-32-643</t>
  </si>
  <si>
    <t>IT-BPO-32-644</t>
  </si>
  <si>
    <t>IT-BPO-32-645</t>
  </si>
  <si>
    <t>IT-BPO-32-646</t>
  </si>
  <si>
    <t>IT-BPO-32-647</t>
  </si>
  <si>
    <t>IT-BPO-32-648</t>
  </si>
  <si>
    <t>IT-BPO-32-649</t>
  </si>
  <si>
    <t>IT-BPO-32-650</t>
  </si>
  <si>
    <t>IT-BPO-32-651</t>
  </si>
  <si>
    <t>IT-BPO-32-652</t>
  </si>
  <si>
    <t>IT-BPO-32-653</t>
  </si>
  <si>
    <t>IT-BPO-32-654</t>
  </si>
  <si>
    <t>IT-BPO-32-655</t>
  </si>
  <si>
    <t>IT-BPO-32-656</t>
  </si>
  <si>
    <t>IT-BPO-32-657</t>
  </si>
  <si>
    <t>IT-BPO-32-658</t>
  </si>
  <si>
    <t>IT-BPO-32-659</t>
  </si>
  <si>
    <t>IT-BPO-32-660</t>
  </si>
  <si>
    <t>IT-BPO-32-661</t>
  </si>
  <si>
    <t>IT-BPO-32-662</t>
  </si>
  <si>
    <t>IT-BPO-32-663</t>
  </si>
  <si>
    <t>IT-BPO-32-664</t>
  </si>
  <si>
    <t>IT-BPO-32-665</t>
  </si>
  <si>
    <t>IT-BPO-32-666</t>
  </si>
  <si>
    <t>IT-BPO-32-667</t>
  </si>
  <si>
    <t>IT-BPO-32-668</t>
  </si>
  <si>
    <t>IT-BPO-32-669</t>
  </si>
  <si>
    <t>IT-BPO-32-670</t>
  </si>
  <si>
    <t>IT-BPO-32-671</t>
  </si>
  <si>
    <t>IT-BPO-32-672</t>
  </si>
  <si>
    <t>IT-BPO-32-673</t>
  </si>
  <si>
    <t>IT-BPO-32-674</t>
  </si>
  <si>
    <t>IT-BPO-32-675</t>
  </si>
  <si>
    <t>IT-BPO-32-676</t>
  </si>
  <si>
    <t>IT-BPO-32-677</t>
  </si>
  <si>
    <t>IT-BPO-32-678</t>
  </si>
  <si>
    <t>IT-BPO-32-679</t>
  </si>
  <si>
    <t>IT-BPO-32-680</t>
  </si>
  <si>
    <t>IT-BPO-32-681</t>
  </si>
  <si>
    <t>IT-BPO-32-682</t>
  </si>
  <si>
    <t>IT-BPO-32-683</t>
  </si>
  <si>
    <t>IT-BPO-32-684</t>
  </si>
  <si>
    <t>IT-BPO-32-685</t>
  </si>
  <si>
    <t>IT-BPO-32-686</t>
  </si>
  <si>
    <t>IT-BPO-32-687</t>
  </si>
  <si>
    <t>IT-BPO-32-688</t>
  </si>
  <si>
    <t>IT-BPO-32-689</t>
  </si>
  <si>
    <t>IT-BPO-32-690</t>
  </si>
  <si>
    <t>IT-BPO-32-691</t>
  </si>
  <si>
    <t>IT-BPO-32-692</t>
  </si>
  <si>
    <t>IT-BPO-32-693</t>
  </si>
  <si>
    <t>IT-BPO-32-694</t>
  </si>
  <si>
    <t>IT-BPO-32-695</t>
  </si>
  <si>
    <t>IT-BPO-32-696</t>
  </si>
  <si>
    <t>IT-BPO-32-697</t>
  </si>
  <si>
    <t>IT-BPO-32-698</t>
  </si>
  <si>
    <t>IT-BPO-32-699</t>
  </si>
  <si>
    <t>IT-BPO-32-700</t>
  </si>
  <si>
    <t>IT-BPO-32-701</t>
  </si>
  <si>
    <t>IT-BPO-32-702</t>
  </si>
  <si>
    <t>IT-BPO-32-703</t>
  </si>
  <si>
    <t>IT-BPO-32-704</t>
  </si>
  <si>
    <t>IT-BPO-32-705</t>
  </si>
  <si>
    <t>IT-BPO-32-706</t>
  </si>
  <si>
    <t>IT-BPO-32-707</t>
  </si>
  <si>
    <t>IT-BPO-32-708</t>
  </si>
  <si>
    <t>IT-BPO-32-709</t>
  </si>
  <si>
    <t>IT-BPO-32-710</t>
  </si>
  <si>
    <t>IT-BPO-32-711</t>
  </si>
  <si>
    <t>IT-BPO-32-712</t>
  </si>
  <si>
    <t>IT-BPO-32-713</t>
  </si>
  <si>
    <t>IT-BPO-32-714</t>
  </si>
  <si>
    <t>IT-BPO-32-715</t>
  </si>
  <si>
    <t>IT-BPO-32-716</t>
  </si>
  <si>
    <t>IT-BPO-32-717</t>
  </si>
  <si>
    <t>IT-BPO-32-718</t>
  </si>
  <si>
    <t>IT-BPO-32-719</t>
  </si>
  <si>
    <t>IT-BPO-32-720</t>
  </si>
  <si>
    <t>IT-BPO-32-721</t>
  </si>
  <si>
    <t>IT-BPO-32-722</t>
  </si>
  <si>
    <t>IT-BPO-32-723</t>
  </si>
  <si>
    <t>IT-BPO-32-724</t>
  </si>
  <si>
    <t>IT-BPO-32-725</t>
  </si>
  <si>
    <t>IT-BPO-32-726</t>
  </si>
  <si>
    <t>IT-BPO-32-727</t>
  </si>
  <si>
    <t>IT-BPO-32-728</t>
  </si>
  <si>
    <t>IT-BPO-32-729</t>
  </si>
  <si>
    <t>IT-BPO-32-730</t>
  </si>
  <si>
    <t>IT-BPO-32-731</t>
  </si>
  <si>
    <t>IT-BPO-32-732</t>
  </si>
  <si>
    <t>IT-BPO-32-733</t>
  </si>
  <si>
    <t>IT-BPO-32-734</t>
  </si>
  <si>
    <t>IT-BPO-32-735</t>
  </si>
  <si>
    <t>IT-BPO-32-736</t>
  </si>
  <si>
    <t>IT-BPO-32-737</t>
  </si>
  <si>
    <t>IT-BPO-32-738</t>
  </si>
  <si>
    <t>IT-BPO-32-739</t>
  </si>
  <si>
    <t>IT-BPO-32-740</t>
  </si>
  <si>
    <t>IT-BPO-32-741</t>
  </si>
  <si>
    <t>IT-BPO-32-742</t>
  </si>
  <si>
    <t>IT-BPO-32-743</t>
  </si>
  <si>
    <t>IT-BPO-32-744</t>
  </si>
  <si>
    <t>IT-BPO-32-745</t>
  </si>
  <si>
    <t>IT-BPO-32-746</t>
  </si>
  <si>
    <t>IT-BPO-32-747</t>
  </si>
  <si>
    <t>IT-BPO-32-748</t>
  </si>
  <si>
    <t>IT-BPO-32-749</t>
  </si>
  <si>
    <t>IT-BPO-32-750</t>
  </si>
  <si>
    <t>IT-BPO-32-751</t>
  </si>
  <si>
    <t>IT-BPO-32-752</t>
  </si>
  <si>
    <t>IT-BPO-32-753</t>
  </si>
  <si>
    <t>IT-BPO-32-754</t>
  </si>
  <si>
    <t>IT-BPO-32-755</t>
  </si>
  <si>
    <t>IT-BPO-32-756</t>
  </si>
  <si>
    <t>IT-BPO-32-757</t>
  </si>
  <si>
    <t>IT-BPO-32-758</t>
  </si>
  <si>
    <t>IT-BPO-32-759</t>
  </si>
  <si>
    <t>IT-BPO-32-760</t>
  </si>
  <si>
    <t>IT-BPO-32-761</t>
  </si>
  <si>
    <t>IT-BPO-32-762</t>
  </si>
  <si>
    <t>IT-BPO-32-763</t>
  </si>
  <si>
    <t>IT-BPO-32-764</t>
  </si>
  <si>
    <t>IT-BPO-32-765</t>
  </si>
  <si>
    <t>IT-BPO-32-766</t>
  </si>
  <si>
    <t>IT-BPO-32-767</t>
  </si>
  <si>
    <t>IT-BPO-32-768</t>
  </si>
  <si>
    <t>IT-BPO-32-769</t>
  </si>
  <si>
    <t>IT-BPO-32-770</t>
  </si>
  <si>
    <t>IT-BPO-32-771</t>
  </si>
  <si>
    <t>IT-BPO-32-772</t>
  </si>
  <si>
    <t>IT-BPO-32-773</t>
  </si>
  <si>
    <t>IT-BPO-32-774</t>
  </si>
  <si>
    <t>IT-BPO-32-775</t>
  </si>
  <si>
    <t>IT-BPO-32-776</t>
  </si>
  <si>
    <t>IT-BPO-32-777</t>
  </si>
  <si>
    <t>IT-BPO-32-778</t>
  </si>
  <si>
    <t>IT-BPO-32-779</t>
  </si>
  <si>
    <t>IT-BPO-32-780</t>
  </si>
  <si>
    <t>IT-BPO-32-781</t>
  </si>
  <si>
    <t>IT-BPO-32-782</t>
  </si>
  <si>
    <t>IT-BPO-32-783</t>
  </si>
  <si>
    <t>IT-BPO-32-784</t>
  </si>
  <si>
    <t>IT-BPO-32-785</t>
  </si>
  <si>
    <t>IT-BPO-32-786</t>
  </si>
  <si>
    <t>IT-BPO-32-787</t>
  </si>
  <si>
    <t>IT-BPO-32-788</t>
  </si>
  <si>
    <t>IT-BPO-32-789</t>
  </si>
  <si>
    <t>IT-BPO-32-790</t>
  </si>
  <si>
    <t>IT-BPO-32-791</t>
  </si>
  <si>
    <t>IT-BPO-32-792</t>
  </si>
  <si>
    <t>IT-BPO-32-793</t>
  </si>
  <si>
    <t>IT-BPO-32-794</t>
  </si>
  <si>
    <t>IT-BPO-32-795</t>
  </si>
  <si>
    <t>IT-BPO-32-796</t>
  </si>
  <si>
    <t>IT-BPO-32-797</t>
  </si>
  <si>
    <t>IT-BPO-32-798</t>
  </si>
  <si>
    <t>IT-BPO-32-799</t>
  </si>
  <si>
    <t>IT-BPO-32-800</t>
  </si>
  <si>
    <t>IT-BPO-32-801</t>
  </si>
  <si>
    <t>IT-BPO-32-802</t>
  </si>
  <si>
    <t>IT-BPO-32-803</t>
  </si>
  <si>
    <t>IT-BPO-32-804</t>
  </si>
  <si>
    <t>IT-BPO-32-805</t>
  </si>
  <si>
    <t>IT-BPO-32-806</t>
  </si>
  <si>
    <t>IT-BPO-32-807</t>
  </si>
  <si>
    <t>IT-BPO-32-808</t>
  </si>
  <si>
    <t>IT-BPO-32-809</t>
  </si>
  <si>
    <t>IT-BPO-32-810</t>
  </si>
  <si>
    <t>IT-BPO-32-811</t>
  </si>
  <si>
    <t>IT-BPO-32-812</t>
  </si>
  <si>
    <t>IT-BPO-32-813</t>
  </si>
  <si>
    <t>IT-BPO-32-814</t>
  </si>
  <si>
    <t>IT-BPO-32-815</t>
  </si>
  <si>
    <t>IT-BPO-32-816</t>
  </si>
  <si>
    <t>IT-BPO-32-817</t>
  </si>
  <si>
    <t>IT-BPO-32-818</t>
  </si>
  <si>
    <t>IT-BPO-32-819</t>
  </si>
  <si>
    <t>IT-BPO-32-820</t>
  </si>
  <si>
    <t>IT-BPO-32-821</t>
  </si>
  <si>
    <t>IT-BPO-32-822</t>
  </si>
  <si>
    <t>IT-BPO-32-823</t>
  </si>
  <si>
    <t>IT-BPO-32-824</t>
  </si>
  <si>
    <t>IT-BPO-32-825</t>
  </si>
  <si>
    <t>IT-BPO-32-826</t>
  </si>
  <si>
    <t>IT-BPO-32-827</t>
  </si>
  <si>
    <t>IT-BPO-32-828</t>
  </si>
  <si>
    <t>IT-BPO-32-829</t>
  </si>
  <si>
    <t>IT-BPO-32-830</t>
  </si>
  <si>
    <t>IT-BPO-32-831</t>
  </si>
  <si>
    <t>IT-BPO-32-832</t>
  </si>
  <si>
    <t>IT-BPO-32-833</t>
  </si>
  <si>
    <t>IT-BPO-32-834</t>
  </si>
  <si>
    <t>IT-BPO-32-835</t>
  </si>
  <si>
    <t>IT-BPO-32-836</t>
  </si>
  <si>
    <t>IT-BPO-32-837</t>
  </si>
  <si>
    <t>IT-BPO-32-838</t>
  </si>
  <si>
    <t>IT-BPO-32-839</t>
  </si>
  <si>
    <t>IT-BPO-32-840</t>
  </si>
  <si>
    <t>IT-BPO-32-841</t>
  </si>
  <si>
    <t>IT-BPO-32-842</t>
  </si>
  <si>
    <t>IT-BPO-32-843</t>
  </si>
  <si>
    <t>IT-BPO-32-844</t>
  </si>
  <si>
    <t>IT-BPO-32-845</t>
  </si>
  <si>
    <t>IT-BPO-32-846</t>
  </si>
  <si>
    <t>IT-BPO-32-847</t>
  </si>
  <si>
    <t>IT-BPO-32-848</t>
  </si>
  <si>
    <t>IT-BPO-32-849</t>
  </si>
  <si>
    <t>IT-BPO-32-850</t>
  </si>
  <si>
    <t>IT-BPO-32-851</t>
  </si>
  <si>
    <t>IT-BPO-32-852</t>
  </si>
  <si>
    <t>IT-BPO-32-853</t>
  </si>
  <si>
    <t>IT-BPO-32-854</t>
  </si>
  <si>
    <t>IT-BPO-32-855</t>
  </si>
  <si>
    <t>IT-BPO-32-856</t>
  </si>
  <si>
    <t>IT-BPO-32-857</t>
  </si>
  <si>
    <t>IT-BPO-32-858</t>
  </si>
  <si>
    <t>IT-BPO-32-859</t>
  </si>
  <si>
    <t>IT-BPO-32-860</t>
  </si>
  <si>
    <t>IT-BPO-32-861</t>
  </si>
  <si>
    <t>IT-BPO-32-862</t>
  </si>
  <si>
    <t>IT-BPO-32-863</t>
  </si>
  <si>
    <t>IT-BPO-32-864</t>
  </si>
  <si>
    <t>IT-BPO-32-865</t>
  </si>
  <si>
    <t>IT-BPO-32-866</t>
  </si>
  <si>
    <t>IT-BPO-32-867</t>
  </si>
  <si>
    <t>IT-BPO-32-868</t>
  </si>
  <si>
    <t>IT-BPO-32-869</t>
  </si>
  <si>
    <t>IT-BPO-32-870</t>
  </si>
  <si>
    <t>IT-BPO-32-871</t>
  </si>
  <si>
    <t>IT-BPO-32-872</t>
  </si>
  <si>
    <t>IT-BPO-32-873</t>
  </si>
  <si>
    <t>IT-BPO-32-874</t>
  </si>
  <si>
    <t>IT-BPO-32-875</t>
  </si>
  <si>
    <t>IT-BPO-32-876</t>
  </si>
  <si>
    <t>IT-BPO-32-877</t>
  </si>
  <si>
    <t>IT-BPO-32-878</t>
  </si>
  <si>
    <t>IT-BPO-32-879</t>
  </si>
  <si>
    <t>IT-BPO-32-880</t>
  </si>
  <si>
    <t>IT-BPO-32-881</t>
  </si>
  <si>
    <t>IT-BPO-32-882</t>
  </si>
  <si>
    <t>IT-BPO-32-883</t>
  </si>
  <si>
    <t>IT-BPO-32-884</t>
  </si>
  <si>
    <t>IT-BPO-32-885</t>
  </si>
  <si>
    <t>IT-BPO-32-886</t>
  </si>
  <si>
    <t>IT-BPO-32-887</t>
  </si>
  <si>
    <t>IT-BPO-32-888</t>
  </si>
  <si>
    <t>IT-BPO-32-889</t>
  </si>
  <si>
    <t>IT-BPO-32-890</t>
  </si>
  <si>
    <t>IT-BPO-32-891</t>
  </si>
  <si>
    <t>IT-BPO-32-892</t>
  </si>
  <si>
    <t>IT-BPO-32-893</t>
  </si>
  <si>
    <t>IT-BPO-32-894</t>
  </si>
  <si>
    <t>IT-BPO-32-895</t>
  </si>
  <si>
    <t>IT-BPO-32-896</t>
  </si>
  <si>
    <t>IT-BPO-32-897</t>
  </si>
  <si>
    <t>IT-BPO-32-898</t>
  </si>
  <si>
    <t>IT-BPO-32-899</t>
  </si>
  <si>
    <t>IT-BPO-32-900</t>
  </si>
  <si>
    <t>IT-BPO-32-901</t>
  </si>
  <si>
    <t>IT-BPO-32-902</t>
  </si>
  <si>
    <t>IT-BPO-32-903</t>
  </si>
  <si>
    <t>IT-BPO-32-904</t>
  </si>
  <si>
    <t>IT-BPO-32-905</t>
  </si>
  <si>
    <t>IT-BPO-32-906</t>
  </si>
  <si>
    <t>IT-BPO-32-907</t>
  </si>
  <si>
    <t>IT-BPO-32-908</t>
  </si>
  <si>
    <t>IT-BPO-32-909</t>
  </si>
  <si>
    <t>IT-BPO-32-910</t>
  </si>
  <si>
    <t>IT-BPO-32-911</t>
  </si>
  <si>
    <t>IT-BPO-32-912</t>
  </si>
  <si>
    <t>IT-BPO-32-913</t>
  </si>
  <si>
    <t>IT-BPO-32-914</t>
  </si>
  <si>
    <t>IT-BPO-32-915</t>
  </si>
  <si>
    <t>IT-BPO-32-916</t>
  </si>
  <si>
    <t>IT-BPO-32-917</t>
  </si>
  <si>
    <t>IT-BPO-32-918</t>
  </si>
  <si>
    <t>IT-BPO-32-919</t>
  </si>
  <si>
    <t>IT-BPO-32-920</t>
  </si>
  <si>
    <t>IT-BPO-32-921</t>
  </si>
  <si>
    <t>IT-BPO-32-922</t>
  </si>
  <si>
    <t>IT-BPO-32-923</t>
  </si>
  <si>
    <t>IT-BPO-32-924</t>
  </si>
  <si>
    <t>IT-BPO-32-925</t>
  </si>
  <si>
    <t>IT-BPO-32-926</t>
  </si>
  <si>
    <t>IT-BPO-32-927</t>
  </si>
  <si>
    <t>IT-BPO-32-928</t>
  </si>
  <si>
    <t>IT-BPO-32-929</t>
  </si>
  <si>
    <t>IT-BPO-32-930</t>
  </si>
  <si>
    <t>IT-BPO-32-931</t>
  </si>
  <si>
    <t>IT-BPO-32-932</t>
  </si>
  <si>
    <t>IT-BPO-32-933</t>
  </si>
  <si>
    <t>IT-BPO-32-934</t>
  </si>
  <si>
    <t>IT-BPO-32-935</t>
  </si>
  <si>
    <t>IT-BPO-32-936</t>
  </si>
  <si>
    <t>IT-BPO-32-937</t>
  </si>
  <si>
    <t>IT-BPO-32-938</t>
  </si>
  <si>
    <t>IT-BPO-32-939</t>
  </si>
  <si>
    <t>IT-BPO-32-940</t>
  </si>
  <si>
    <t>IT-BPO-32-941</t>
  </si>
  <si>
    <t>IT-BPO-32-942</t>
  </si>
  <si>
    <t>IT-BPO-32-943</t>
  </si>
  <si>
    <t>IT-BPO-32-944</t>
  </si>
  <si>
    <t>IT-BPO-32-945</t>
  </si>
  <si>
    <t>IT-BPO-32-946</t>
  </si>
  <si>
    <t>IT-BPO-32-947</t>
  </si>
  <si>
    <t>IT-BPO-32-948</t>
  </si>
  <si>
    <t>IT-BPO-32-949</t>
  </si>
  <si>
    <t>IT-BPO-32-950</t>
  </si>
  <si>
    <t>IT-BPO-32-951</t>
  </si>
  <si>
    <t>IT-BPO-32-952</t>
  </si>
  <si>
    <t>IT-BPO-32-953</t>
  </si>
  <si>
    <t>IT-BPO-32-954</t>
  </si>
  <si>
    <t>IT-BPO-32-955</t>
  </si>
  <si>
    <t>IT-BPO-32-956</t>
  </si>
  <si>
    <t>IT-BPO-32-957</t>
  </si>
  <si>
    <t>IT-BPO-32-958</t>
  </si>
  <si>
    <t>IT-BPO-32-959</t>
  </si>
  <si>
    <t>IT-BPO-32-960</t>
  </si>
  <si>
    <t>IT-BPO-32-961</t>
  </si>
  <si>
    <t>IT-BPO-32-962</t>
  </si>
  <si>
    <t>IT-BPO-32-963</t>
  </si>
  <si>
    <t>IT-BPO-32-964</t>
  </si>
  <si>
    <t>IT-BPO-32-965</t>
  </si>
  <si>
    <t>IT-BPO-32-966</t>
  </si>
  <si>
    <t>IT-BPO-32-967</t>
  </si>
  <si>
    <t>IT-BPO-32-968</t>
  </si>
  <si>
    <t>IT-BPO-32-969</t>
  </si>
  <si>
    <t>IT-BPO-32-970</t>
  </si>
  <si>
    <t>IT-BPO-32-971</t>
  </si>
  <si>
    <t>IT-BPO-32-972</t>
  </si>
  <si>
    <t>IT-BPO-32-973</t>
  </si>
  <si>
    <t>IT-BPO-32-974</t>
  </si>
  <si>
    <t>IT-BPO-32-975</t>
  </si>
  <si>
    <t>IT-BPO-32-976</t>
  </si>
  <si>
    <t>IT-BPO-32-977</t>
  </si>
  <si>
    <t>IT-BPO-32-978</t>
  </si>
  <si>
    <t>IT-BPO-32-979</t>
  </si>
  <si>
    <t>IT-BPO-32-980</t>
  </si>
  <si>
    <t>IT-BPO-32-981</t>
  </si>
  <si>
    <t>IT-BPO-32-982</t>
  </si>
  <si>
    <t>IT-BPO-32-983</t>
  </si>
  <si>
    <t>IT-BPO-32-984</t>
  </si>
  <si>
    <t>IT-BPO-32-985</t>
  </si>
  <si>
    <t>IT-BPO-32-986</t>
  </si>
  <si>
    <t>IT-BPO-32-987</t>
  </si>
  <si>
    <t>IT-BPO-32-988</t>
  </si>
  <si>
    <t>IT-BPO-32-989</t>
  </si>
  <si>
    <t>IT-BPO-32-990</t>
  </si>
  <si>
    <t>IT-BPO-32-991</t>
  </si>
  <si>
    <t>IT-BPO-32-992</t>
  </si>
  <si>
    <t>IT-BPO-32-993</t>
  </si>
  <si>
    <t>IT-BPO-32-994</t>
  </si>
  <si>
    <t>IT-BPO-32-995</t>
  </si>
  <si>
    <t>IT-BPO-32-996</t>
  </si>
  <si>
    <t>IT-BPO-32-997</t>
  </si>
  <si>
    <t>IT-BPO-32-998</t>
  </si>
  <si>
    <t>IT-BPO-32-999</t>
  </si>
  <si>
    <t>IT-BPO-32-1000</t>
  </si>
  <si>
    <t>IT-BPO-32-1001</t>
  </si>
  <si>
    <t>IT-BPO-32-1002</t>
  </si>
  <si>
    <t>IT-BPO-32-1003</t>
  </si>
  <si>
    <t>IT-BPO-32-1004</t>
  </si>
  <si>
    <t>IT-BPO-32-1005</t>
  </si>
  <si>
    <t>IT-BPO-32-1006</t>
  </si>
  <si>
    <t>IT-BPO-32-1007</t>
  </si>
  <si>
    <t>IT-BPO-32-1008</t>
  </si>
  <si>
    <t>IT-BPO-32-1009</t>
  </si>
  <si>
    <t>IT-BPO-32-1010</t>
  </si>
  <si>
    <t>IT-BPO-32-1011</t>
  </si>
  <si>
    <t>IT-BPO-32-1012</t>
  </si>
  <si>
    <t>IT-BPO-32-1013</t>
  </si>
  <si>
    <t>IT-BPO-32-1014</t>
  </si>
  <si>
    <t>IT-BPO-32-1015</t>
  </si>
  <si>
    <t>IT-BPO-32-1016</t>
  </si>
  <si>
    <t>IT-BPO-32-1017</t>
  </si>
  <si>
    <t>IT-BPO-32-1018</t>
  </si>
  <si>
    <t>IT-BPO-32-1019</t>
  </si>
  <si>
    <t>IT-BPO-32-1020</t>
  </si>
  <si>
    <t>IT-BPO-32-1021</t>
  </si>
  <si>
    <t>IT-BPO-32-1022</t>
  </si>
  <si>
    <t>IT-BPO-32-1023</t>
  </si>
  <si>
    <t>IT-BPO-32-1024</t>
  </si>
  <si>
    <t>IT-BPO-32-1025</t>
  </si>
  <si>
    <t>IT-BPO-32-1026</t>
  </si>
  <si>
    <t>IT-BPO-32-1027</t>
  </si>
  <si>
    <t>IT-BPO-32-1028</t>
  </si>
  <si>
    <t>IT-BPO-32-1029</t>
  </si>
  <si>
    <t>IT-BPO-32-1030</t>
  </si>
  <si>
    <t>IT-BPO-32-1031</t>
  </si>
  <si>
    <t>IT-BPO-32-1032</t>
  </si>
  <si>
    <t>IT-BPO-32-1033</t>
  </si>
  <si>
    <t>IT-BPO-32-1034</t>
  </si>
  <si>
    <t>IT-BPO-32-1035</t>
  </si>
  <si>
    <t>IT-BPO-32-1036</t>
  </si>
  <si>
    <t>IT-BPO-32-1037</t>
  </si>
  <si>
    <t>IT-BPO-32-1038</t>
  </si>
  <si>
    <t>IT-BPO-32-1039</t>
  </si>
  <si>
    <t>IT-BPO-32-1040</t>
  </si>
  <si>
    <t>IT-BPO-32-1041</t>
  </si>
  <si>
    <t>IT-BPO-32-1042</t>
  </si>
  <si>
    <t>IT-BPO-32-1043</t>
  </si>
  <si>
    <t>IT-BPO-32-1044</t>
  </si>
  <si>
    <t>IT-BPO-32-1045</t>
  </si>
  <si>
    <t>IT-BPO-32-1046</t>
  </si>
  <si>
    <t>IT-BPO-32-1047</t>
  </si>
  <si>
    <t>IT-BPO-32-1048</t>
  </si>
  <si>
    <t>IT-BPO-32-1049</t>
  </si>
  <si>
    <t>IT-BPO-32-1050</t>
  </si>
  <si>
    <t>IT-BPO-32-1051</t>
  </si>
  <si>
    <t>IT-BPO-32-1052</t>
  </si>
  <si>
    <t>IT-BPO-32-1053</t>
  </si>
  <si>
    <t>IT-BPO-32-1054</t>
  </si>
  <si>
    <t>IT-BPO-32-1055</t>
  </si>
  <si>
    <t>IT-BPO-32-1056</t>
  </si>
  <si>
    <t>IT-BPO-32-1057</t>
  </si>
  <si>
    <t>IT-BPO-32-1058</t>
  </si>
  <si>
    <t>IT-BPO-32-1059</t>
  </si>
  <si>
    <t>IT-BPO-32-1060</t>
  </si>
  <si>
    <t>IT-BPO-32-1061</t>
  </si>
  <si>
    <t>IT-BPO-32-1062</t>
  </si>
  <si>
    <t>IT-BPO-32-1063</t>
  </si>
  <si>
    <t>IT-BPO-32-1064</t>
  </si>
  <si>
    <t>IT-BPO-32-1065</t>
  </si>
  <si>
    <t>IT-BPO-32-1066</t>
  </si>
  <si>
    <t>IT-BPO-32-1067</t>
  </si>
  <si>
    <t>IT-BPO-32-1068</t>
  </si>
  <si>
    <t>IT-BPO-32-1069</t>
  </si>
  <si>
    <t>IT-BPO-32-1070</t>
  </si>
  <si>
    <t>IT-BPO-32-1071</t>
  </si>
  <si>
    <t>IT-BPO-32-1072</t>
  </si>
  <si>
    <t>IT-BPO-32-1073</t>
  </si>
  <si>
    <t>IT-BPO-32-1074</t>
  </si>
  <si>
    <t>IT-BPO-32-1075</t>
  </si>
  <si>
    <t>IT-BPO-32-1076</t>
  </si>
  <si>
    <t>IT-BPO-32-1077</t>
  </si>
  <si>
    <t>IT-BPO-32-1078</t>
  </si>
  <si>
    <t>IT-BPO-32-1079</t>
  </si>
  <si>
    <t>IT-BPO-32-1080</t>
  </si>
  <si>
    <t>IT-BPO-32-1081</t>
  </si>
  <si>
    <t>IT-BPO-32-1082</t>
  </si>
  <si>
    <t>IT-BPO-32-1083</t>
  </si>
  <si>
    <t>IT-BPO-32-1084</t>
  </si>
  <si>
    <t>IT-BPO-32-1085</t>
  </si>
  <si>
    <t>IT-BPO-32-1086</t>
  </si>
  <si>
    <t>IT-BPO-32-1087</t>
  </si>
  <si>
    <t>IT-BPO-32-1088</t>
  </si>
  <si>
    <t>IT-BPO-32-1089</t>
  </si>
  <si>
    <t>IT-BPO-32-1090</t>
  </si>
  <si>
    <t>IT-BPO-32-1091</t>
  </si>
  <si>
    <t>IT-BPO-32-1092</t>
  </si>
  <si>
    <t>IT-BPO-32-1093</t>
  </si>
  <si>
    <t>IT-BPO-32-1094</t>
  </si>
  <si>
    <t>IT-BPO-32-1095</t>
  </si>
  <si>
    <t>IT-BPO-32-1096</t>
  </si>
  <si>
    <t>IT-BPO-32-1097</t>
  </si>
  <si>
    <t>IT-BPO-32-1098</t>
  </si>
  <si>
    <t>IT-BPO-32-1099</t>
  </si>
  <si>
    <t>IT-BPO-32-1100</t>
  </si>
  <si>
    <t>IT-BPO-32-1101</t>
  </si>
  <si>
    <t>IT-BPO-32-1102</t>
  </si>
  <si>
    <t>IT-BPO-32-1103</t>
  </si>
  <si>
    <t>IT-BPO-32-1104</t>
  </si>
  <si>
    <t>IT-BPO-32-1105</t>
  </si>
  <si>
    <t>IT-BPO-32-1106</t>
  </si>
  <si>
    <t>IT-BPO-32-1107</t>
  </si>
  <si>
    <t>IT-BPO-32-1108</t>
  </si>
  <si>
    <t>IT-BPO-32-1109</t>
  </si>
  <si>
    <t>IT-BPO-32-1110</t>
  </si>
  <si>
    <t>IT-BPO-32-1111</t>
  </si>
  <si>
    <t>IT-BPO-32-1112</t>
  </si>
  <si>
    <t>IT-BPO-32-1113</t>
  </si>
  <si>
    <t>IT-BPO-32-1114</t>
  </si>
  <si>
    <t>IT-BPO-32-1115</t>
  </si>
  <si>
    <t>IT-BPO-32-1116</t>
  </si>
  <si>
    <t>IT-BPO-32-1117</t>
  </si>
  <si>
    <t>IT-BPO-32-1118</t>
  </si>
  <si>
    <t>IT-BPO-32-1119</t>
  </si>
  <si>
    <t>IT-BPO-32-1120</t>
  </si>
  <si>
    <t>IT-BPO-32-1121</t>
  </si>
  <si>
    <t>IT-BPO-32-1122</t>
  </si>
  <si>
    <t>IT-BPO-32-1123</t>
  </si>
  <si>
    <t>IT-BPO-32-1124</t>
  </si>
  <si>
    <t>IT-BPO-32-1125</t>
  </si>
  <si>
    <t>IT-BPO-32-1126</t>
  </si>
  <si>
    <t>IT-BPO-32-1127</t>
  </si>
  <si>
    <t>IT-BPO-32-1128</t>
  </si>
  <si>
    <t>IT-BPO-32-1129</t>
  </si>
  <si>
    <t>IT-BPO-32-1130</t>
  </si>
  <si>
    <t>IT-BPO-32-1131</t>
  </si>
  <si>
    <t>IT-BPO-32-1132</t>
  </si>
  <si>
    <t>IT-BPO-32-1133</t>
  </si>
  <si>
    <t>IT-BPO-32-1134</t>
  </si>
  <si>
    <t>IT-BPO-32-1135</t>
  </si>
  <si>
    <t>IT-BPO-32-1136</t>
  </si>
  <si>
    <t>IT-BPO-32-1137</t>
  </si>
  <si>
    <t>IT-BPO-32-1138</t>
  </si>
  <si>
    <t>IT-BPO-32-1139</t>
  </si>
  <si>
    <t>IT-BPO-32-1140</t>
  </si>
  <si>
    <t>IT-BPO-32-1141</t>
  </si>
  <si>
    <t>IT-BPO-32-1142</t>
  </si>
  <si>
    <t>IT-BPO-32-1143</t>
  </si>
  <si>
    <t>IT-BPO-32-1144</t>
  </si>
  <si>
    <t>IT-BPO-32-1145</t>
  </si>
  <si>
    <t>IT-BPO-32-1146</t>
  </si>
  <si>
    <t>IT-BPO-32-1147</t>
  </si>
  <si>
    <t>IT-BPO-32-1148</t>
  </si>
  <si>
    <t>IT-BPO-32-1149</t>
  </si>
  <si>
    <t>IT-BPO-32-1150</t>
  </si>
  <si>
    <t>IT-BPO-32-1151</t>
  </si>
  <si>
    <t>IT-BPO-32-1152</t>
  </si>
  <si>
    <t>IT-BPO-32-1153</t>
  </si>
  <si>
    <t>IT-BPO-32-1154</t>
  </si>
  <si>
    <t>IT-BPO-32-1155</t>
  </si>
  <si>
    <t>IT-BPO-32-1156</t>
  </si>
  <si>
    <t>IT-BPO-32-1157</t>
  </si>
  <si>
    <t>IT-BPO-32-1158</t>
  </si>
  <si>
    <t>IT-BPO-32-1159</t>
  </si>
  <si>
    <t>IT-BPO-32-1160</t>
  </si>
  <si>
    <t>IT-BPO-32-1161</t>
  </si>
  <si>
    <t>IT-BPO-32-1162</t>
  </si>
  <si>
    <t>IT-BPO-32-1163</t>
  </si>
  <si>
    <t>IT-BPO-32-1164</t>
  </si>
  <si>
    <t>IT-BPO-32-1165</t>
  </si>
  <si>
    <t>IT-BPO-32-1166</t>
  </si>
  <si>
    <t>IT-BPO-32-1167</t>
  </si>
  <si>
    <t>IT-BPO-32-1168</t>
  </si>
  <si>
    <t>IT-BPO-32-1169</t>
  </si>
  <si>
    <t>IT-BPO-32-1170</t>
  </si>
  <si>
    <t>IT-BPO-32-1171</t>
  </si>
  <si>
    <t>IT-BPO-32-1172</t>
  </si>
  <si>
    <t>IT-BPO-32-1173</t>
  </si>
  <si>
    <t>IT-BPO-32-1174</t>
  </si>
  <si>
    <t>IT-BPO-32-1175</t>
  </si>
  <si>
    <t>IT-BPO-32-1176</t>
  </si>
  <si>
    <t>IT-BPO-32-1177</t>
  </si>
  <si>
    <t>IT-BPO-32-1178</t>
  </si>
  <si>
    <t>IT-BPO-32-1179</t>
  </si>
  <si>
    <t>IT-BPO-32-1180</t>
  </si>
  <si>
    <t>IT-BPO-32-1181</t>
  </si>
  <si>
    <t>IT-BPO-32-1182</t>
  </si>
  <si>
    <t>IT-BPO-32-1183</t>
  </si>
  <si>
    <t>IT-BPO-32-1184</t>
  </si>
  <si>
    <t>IT-BPO-32-1185</t>
  </si>
  <si>
    <t>IT-BPO-32-1186</t>
  </si>
  <si>
    <t>IT-BPO-32-1187</t>
  </si>
  <si>
    <t>IT-BPO-32-1188</t>
  </si>
  <si>
    <t>IT-BPO-32-1189</t>
  </si>
  <si>
    <t>IT-BPO-32-1190</t>
  </si>
  <si>
    <t>IT-BPO-32-1191</t>
  </si>
  <si>
    <t>IT-BPO-32-1192</t>
  </si>
  <si>
    <t>IT-BPO-32-1193</t>
  </si>
  <si>
    <t>IT-BPO-32-1194</t>
  </si>
  <si>
    <t>IT-BPO-32-1195</t>
  </si>
  <si>
    <t>IT-BPO-32-1196</t>
  </si>
  <si>
    <t>IT-BPO-32-1197</t>
  </si>
  <si>
    <t>IT-BPO-32-1198</t>
  </si>
  <si>
    <t>IT-BPO-32-1199</t>
  </si>
  <si>
    <t>IT-BPO-32-1200</t>
  </si>
  <si>
    <t>IT-BPO-32-1201</t>
  </si>
  <si>
    <t>IT-BPO-32-1202</t>
  </si>
  <si>
    <t>IT-BPO-32-1203</t>
  </si>
  <si>
    <t>IT-BPO-32-1204</t>
  </si>
  <si>
    <t>IT-BPO-32-1205</t>
  </si>
  <si>
    <t>IT-BPO-32-1206</t>
  </si>
  <si>
    <t>IT-BPO-32-1207</t>
  </si>
  <si>
    <t>IT-BPO-32-1208</t>
  </si>
  <si>
    <t>IT-BPO-32-1209</t>
  </si>
  <si>
    <t>IT-BPO-32-1210</t>
  </si>
  <si>
    <t>IT-BPO-32-1211</t>
  </si>
  <si>
    <t>IT-BPO-32-1212</t>
  </si>
  <si>
    <t>IT-BPO-32-1213</t>
  </si>
  <si>
    <t>IT-BPO-32-1214</t>
  </si>
  <si>
    <t>IT-BPO-32-1215</t>
  </si>
  <si>
    <t>IT-BPO-32-1216</t>
  </si>
  <si>
    <t>IT-BPO-32-1217</t>
  </si>
  <si>
    <t>IT-BPO-32-1218</t>
  </si>
  <si>
    <t>IT-BPO-32-1219</t>
  </si>
  <si>
    <t>IT-BPO-32-1220</t>
  </si>
  <si>
    <t>IT-BPO-32-1221</t>
  </si>
  <si>
    <t>IT-BPO-32-1222</t>
  </si>
  <si>
    <t>IT-BPO-32-1223</t>
  </si>
  <si>
    <t>IT-BPO-32-1224</t>
  </si>
  <si>
    <t>IT-BPO-32-1225</t>
  </si>
  <si>
    <t>IT-BPO-32-1226</t>
  </si>
  <si>
    <t>IT-BPO-32-1227</t>
  </si>
  <si>
    <t>IT-BPO-32-1228</t>
  </si>
  <si>
    <t>IT-BPO-32-1229</t>
  </si>
  <si>
    <t>IT-BPO-32-1230</t>
  </si>
  <si>
    <t>IT-BPO-32-1231</t>
  </si>
  <si>
    <t>En sitio</t>
  </si>
  <si>
    <t>IT-BPO-32-1232</t>
  </si>
  <si>
    <t>IT-BPO-32-1233</t>
  </si>
  <si>
    <t>IT-BPO-32-1234</t>
  </si>
  <si>
    <t>IT-BPO-32-1235</t>
  </si>
  <si>
    <t>IT-BPO-32-1236</t>
  </si>
  <si>
    <t>IT-BPO-32-1237</t>
  </si>
  <si>
    <t>IT-BPO-32-1238</t>
  </si>
  <si>
    <t>IT-BPO-32-1239</t>
  </si>
  <si>
    <t>IT-BPO-32-1240</t>
  </si>
  <si>
    <t>IT-BPO-32-1241</t>
  </si>
  <si>
    <t>IT-BPO-32-1242</t>
  </si>
  <si>
    <t>IT-BPO-32-1243</t>
  </si>
  <si>
    <t>IT-BPO-32-1244</t>
  </si>
  <si>
    <t>IT-BPO-32-1245</t>
  </si>
  <si>
    <t>IT-BPO-32-1246</t>
  </si>
  <si>
    <t>IT-BPO-32-1247</t>
  </si>
  <si>
    <t>IT-BPO-32-1248</t>
  </si>
  <si>
    <t>IT-BPO-32-1249</t>
  </si>
  <si>
    <t>IT-BPO-32-1250</t>
  </si>
  <si>
    <t>IT-BPO-32-1251</t>
  </si>
  <si>
    <t>IT-BPO-32-1252</t>
  </si>
  <si>
    <t>IT-BPO-32-1253</t>
  </si>
  <si>
    <t>IT-BPO-32-1254</t>
  </si>
  <si>
    <t>IT-BPO-32-1255</t>
  </si>
  <si>
    <t>IT-BPO-32-1256</t>
  </si>
  <si>
    <t>IT-BPO-32-1257</t>
  </si>
  <si>
    <t>IT-BPO-32-1258</t>
  </si>
  <si>
    <t>IT-BPO-32-1259</t>
  </si>
  <si>
    <t>IT-BPO-32-1260</t>
  </si>
  <si>
    <t>IT-BPO-32-1261</t>
  </si>
  <si>
    <t>IT-BPO-32-1262</t>
  </si>
  <si>
    <t>IT-BPO-32-1263</t>
  </si>
  <si>
    <t>IT-BPO-32-1264</t>
  </si>
  <si>
    <t>IT-BPO-32-1265</t>
  </si>
  <si>
    <t>IT-BPO-32-1266</t>
  </si>
  <si>
    <t>IT-BPO-32-1267</t>
  </si>
  <si>
    <t>IT-BPO-32-1268</t>
  </si>
  <si>
    <t>IT-BPO-32-1269</t>
  </si>
  <si>
    <t>IT-BPO-32-1270</t>
  </si>
  <si>
    <t>IT-BPO-32-1271</t>
  </si>
  <si>
    <t>IT-BPO-32-1272</t>
  </si>
  <si>
    <t>IT-BPO-32-1273</t>
  </si>
  <si>
    <t>IT-BPO-32-1274</t>
  </si>
  <si>
    <t>IT-BPO-32-1275</t>
  </si>
  <si>
    <t>IT-BPO-32-1276</t>
  </si>
  <si>
    <t>IT-BPO-32-1277</t>
  </si>
  <si>
    <t>IT-BPO-32-1278</t>
  </si>
  <si>
    <t>IT-BPO-32-1279</t>
  </si>
  <si>
    <t>IT-BPO-32-1280</t>
  </si>
  <si>
    <t>IT-BPO-32-1281</t>
  </si>
  <si>
    <t>IT-BPO-32-1282</t>
  </si>
  <si>
    <t>IT-BPO-32-1283</t>
  </si>
  <si>
    <t>IT-BPO-32-1284</t>
  </si>
  <si>
    <t>IT-BPO-32-1285</t>
  </si>
  <si>
    <t>IT-BPO-32-1286</t>
  </si>
  <si>
    <t>IT-BPO-32-1287</t>
  </si>
  <si>
    <t>IT-BPO-32-1288</t>
  </si>
  <si>
    <t>IT-BPO-32-1289</t>
  </si>
  <si>
    <t>IT-BPO-32-1290</t>
  </si>
  <si>
    <t>IT-BPO-32-1291</t>
  </si>
  <si>
    <t>IT-BPO-32-1292</t>
  </si>
  <si>
    <t>IT-BPO-32-1293</t>
  </si>
  <si>
    <t>IT-BPO-32-1294</t>
  </si>
  <si>
    <t>IT-BPO-32-1295</t>
  </si>
  <si>
    <t>IT-BPO-32-1296</t>
  </si>
  <si>
    <t>IT-BPO-32-1297</t>
  </si>
  <si>
    <t>IT-BPO-32-1298</t>
  </si>
  <si>
    <t>IT-BPO-32-1299</t>
  </si>
  <si>
    <t>IT-BPO-32-1300</t>
  </si>
  <si>
    <t>IT-BPO-32-1301</t>
  </si>
  <si>
    <t>IT-BPO-32-1302</t>
  </si>
  <si>
    <t>IT-BPO-32-1303</t>
  </si>
  <si>
    <t>IT-BPO-32-1304</t>
  </si>
  <si>
    <t>IT-BPO-32-1305</t>
  </si>
  <si>
    <t>IT-BPO-32-1306</t>
  </si>
  <si>
    <t>IT-BPO-32-1307</t>
  </si>
  <si>
    <t>IT-BPO-32-1308</t>
  </si>
  <si>
    <t>IT-BPO-32-1309</t>
  </si>
  <si>
    <t>IT-BPO-32-1310</t>
  </si>
  <si>
    <t>IT-BPO-32-1311</t>
  </si>
  <si>
    <t>IT-BPO-32-1312</t>
  </si>
  <si>
    <t>IT-BPO-32-1313</t>
  </si>
  <si>
    <t>IT-BPO-32-1314</t>
  </si>
  <si>
    <t>IT-BPO-32-1315</t>
  </si>
  <si>
    <t>IT-BPO-32-1316</t>
  </si>
  <si>
    <t>IT-BPO-32-1317</t>
  </si>
  <si>
    <t>IT-BPO-32-1318</t>
  </si>
  <si>
    <t>IT-BPO-32-1319</t>
  </si>
  <si>
    <t>IT-BPO-32-1320</t>
  </si>
  <si>
    <t>IT-BPO-32-1321</t>
  </si>
  <si>
    <t>IT-BPO-32-1322</t>
  </si>
  <si>
    <t>IT-BPO-32-1323</t>
  </si>
  <si>
    <t>IT-BPO-32-1324</t>
  </si>
  <si>
    <t>IT-BPO-32-1325</t>
  </si>
  <si>
    <t>IT-BPO-32-1326</t>
  </si>
  <si>
    <t>IT-BPO-32-1327</t>
  </si>
  <si>
    <t>IT-BPO-32-1328</t>
  </si>
  <si>
    <t>IT-BPO-32-1329</t>
  </si>
  <si>
    <t>IT-BPO-32-1330</t>
  </si>
  <si>
    <t>IT-BPO-32-1331</t>
  </si>
  <si>
    <t>IT-BPO-32-1332</t>
  </si>
  <si>
    <t>IT-BPO-32-1333</t>
  </si>
  <si>
    <t>IT-BPO-32-1334</t>
  </si>
  <si>
    <t>IT-BPO-32-1335</t>
  </si>
  <si>
    <t>IT-BPO-32-1336</t>
  </si>
  <si>
    <t>IT-BPO-32-1337</t>
  </si>
  <si>
    <t>IT-BPO-32-1338</t>
  </si>
  <si>
    <t>IT-BPO-32-1339</t>
  </si>
  <si>
    <t>IT-BPO-32-1340</t>
  </si>
  <si>
    <t>IT-BPO-32-1341</t>
  </si>
  <si>
    <t>IT-BPO-32-1342</t>
  </si>
  <si>
    <t>IT-BPO-32-1343</t>
  </si>
  <si>
    <t>IT-BPO-32-1344</t>
  </si>
  <si>
    <t>IT-BPO-32-1345</t>
  </si>
  <si>
    <t>IT-BPO-32-1346</t>
  </si>
  <si>
    <t>IT-BPO-32-1347</t>
  </si>
  <si>
    <t>IT-BPO-32-1348</t>
  </si>
  <si>
    <t>IT-BPO-32-1349</t>
  </si>
  <si>
    <t>IT-BPO-32-1350</t>
  </si>
  <si>
    <t>IT-BPO-32-1351</t>
  </si>
  <si>
    <t>IT-BPO-32-1352</t>
  </si>
  <si>
    <t>IT-BPO-32-1353</t>
  </si>
  <si>
    <t>IT-BPO-32-1354</t>
  </si>
  <si>
    <t>IT-BPO-32-1355</t>
  </si>
  <si>
    <t>IT-BPO-32-1356</t>
  </si>
  <si>
    <t>IT-BPO-32-1357</t>
  </si>
  <si>
    <t>IT-BPO-32-1358</t>
  </si>
  <si>
    <t>IT-BPO-32-1359</t>
  </si>
  <si>
    <t>IT-BPO-32-1360</t>
  </si>
  <si>
    <t>IT-BPO-32-1361</t>
  </si>
  <si>
    <t>IT-BPO-32-1362</t>
  </si>
  <si>
    <t>IT-BPO-32-1363</t>
  </si>
  <si>
    <t>IT-BPO-32-1364</t>
  </si>
  <si>
    <t>IT-BPO-32-1365</t>
  </si>
  <si>
    <t>IT-BPO-32-1366</t>
  </si>
  <si>
    <t>IT-BPO-32-1367</t>
  </si>
  <si>
    <t>IT-BPO-32-1368</t>
  </si>
  <si>
    <t>IT-BPO-32-1369</t>
  </si>
  <si>
    <t>IT-BPO-32-1370</t>
  </si>
  <si>
    <t>IT-BPO-32-1371</t>
  </si>
  <si>
    <t>IT-BPO-32-1372</t>
  </si>
  <si>
    <t>IT-BPO-32-1373</t>
  </si>
  <si>
    <t>IT-BPO-32-1374</t>
  </si>
  <si>
    <t>IT-BPO-32-1375</t>
  </si>
  <si>
    <t>IT-BPO-32-1376</t>
  </si>
  <si>
    <t>IT-BPO-32-1377</t>
  </si>
  <si>
    <t>IT-BPO-32-1378</t>
  </si>
  <si>
    <t>IT-BPO-32-1379</t>
  </si>
  <si>
    <t>IT-BPO-32-1380</t>
  </si>
  <si>
    <t>IT-BPO-32-1381</t>
  </si>
  <si>
    <t>IT-BPO-32-1382</t>
  </si>
  <si>
    <t>IT-BPO-32-1383</t>
  </si>
  <si>
    <t>IT-BPO-32-1384</t>
  </si>
  <si>
    <t>IT-BPO-32-1385</t>
  </si>
  <si>
    <t>IT-BPO-32-1386</t>
  </si>
  <si>
    <t>IT-BPO-32-1387</t>
  </si>
  <si>
    <t>IT-BPO-32-1388</t>
  </si>
  <si>
    <t>IT-BPO-32-1389</t>
  </si>
  <si>
    <t>IT-BPO-32-1390</t>
  </si>
  <si>
    <t>IT-BPO-32-1391</t>
  </si>
  <si>
    <t>IT-BPO-32-1392</t>
  </si>
  <si>
    <t>IT-BPO-32-1393</t>
  </si>
  <si>
    <t>IT-BPO-32-1394</t>
  </si>
  <si>
    <t>IT-BPO-32-1395</t>
  </si>
  <si>
    <t>IT-BPO-32-1396</t>
  </si>
  <si>
    <t>IT-BPO-32-1397</t>
  </si>
  <si>
    <t>IT-BPO-32-1398</t>
  </si>
  <si>
    <t>IT-BPO-32-1399</t>
  </si>
  <si>
    <t>IT-BPO-32-1400</t>
  </si>
  <si>
    <t>IT-BPO-32-1401</t>
  </si>
  <si>
    <t>IT-BPO-32-1402</t>
  </si>
  <si>
    <t>IT-BPO-32-1403</t>
  </si>
  <si>
    <t>IT-BPO-32-1404</t>
  </si>
  <si>
    <t>IT-BPO-32-1405</t>
  </si>
  <si>
    <t>IT-BPO-32-1406</t>
  </si>
  <si>
    <t>IT-BPO-32-1407</t>
  </si>
  <si>
    <t>IT-BPO-32-1408</t>
  </si>
  <si>
    <t>IT-BPO-32-1409</t>
  </si>
  <si>
    <t>IT-BPO-32-1410</t>
  </si>
  <si>
    <t>IT-BPO-32-1411</t>
  </si>
  <si>
    <t>IT-BPO-32-1412</t>
  </si>
  <si>
    <t>IT-BPO-32-1413</t>
  </si>
  <si>
    <t>IT-BPO-32-1414</t>
  </si>
  <si>
    <t>IT-BPO-32-1415</t>
  </si>
  <si>
    <t>IT-BPO-32-1416</t>
  </si>
  <si>
    <t>IT-BPO-32-1417</t>
  </si>
  <si>
    <t>IT-BPO-32-1418</t>
  </si>
  <si>
    <t>IT-BPO-32-1419</t>
  </si>
  <si>
    <t>IT-BPO-32-1420</t>
  </si>
  <si>
    <t>IT-BPO-32-1421</t>
  </si>
  <si>
    <t>IT-BPO-32-1422</t>
  </si>
  <si>
    <t>IT-BPO-32-1423</t>
  </si>
  <si>
    <t>IT-BPO-32-1424</t>
  </si>
  <si>
    <t>IT-BPO-32-1425</t>
  </si>
  <si>
    <t>IT-BPO-32-1426</t>
  </si>
  <si>
    <t>IT-BPO-32-1427</t>
  </si>
  <si>
    <t>IT-BPO-32-1428</t>
  </si>
  <si>
    <t>IT-BPO-32-1429</t>
  </si>
  <si>
    <t>IT-BPO-32-1430</t>
  </si>
  <si>
    <t>IT-BPO-32-1431</t>
  </si>
  <si>
    <t>IT-BPO-32-1432</t>
  </si>
  <si>
    <t>IT-BPO-32-1433</t>
  </si>
  <si>
    <t>IT-BPO-32-1434</t>
  </si>
  <si>
    <t>IT-BPO-32-1435</t>
  </si>
  <si>
    <t>IT-BPO-32-1436</t>
  </si>
  <si>
    <t>IT-BPO-32-1437</t>
  </si>
  <si>
    <t>IT-BPO-32-1438</t>
  </si>
  <si>
    <t>IT-BPO-32-1439</t>
  </si>
  <si>
    <t>IT-BPO-32-1440</t>
  </si>
  <si>
    <t>IT-BPO-32-1441</t>
  </si>
  <si>
    <t>IT-BPO-32-1442</t>
  </si>
  <si>
    <t>IT-BPO-32-1443</t>
  </si>
  <si>
    <t>IT-BPO-32-1444</t>
  </si>
  <si>
    <t>IT-BPO-32-1445</t>
  </si>
  <si>
    <t>IT-BPO-32-1446</t>
  </si>
  <si>
    <t>IT-BPO-32-1447</t>
  </si>
  <si>
    <t>IT-BPO-32-1448</t>
  </si>
  <si>
    <t>IT-BPO-32-1449</t>
  </si>
  <si>
    <t>IT-BPO-32-1450</t>
  </si>
  <si>
    <t>IT-BPO-32-1451</t>
  </si>
  <si>
    <t>IT-BPO-32-1452</t>
  </si>
  <si>
    <t>IT-BPO-32-1453</t>
  </si>
  <si>
    <t>IT-BPO-32-1454</t>
  </si>
  <si>
    <t>IT-BPO-32-1455</t>
  </si>
  <si>
    <t>IT-BPO-32-1456</t>
  </si>
  <si>
    <t>IT-BPO-32-1457</t>
  </si>
  <si>
    <t>IT-BPO-32-1458</t>
  </si>
  <si>
    <t>IT-BPO-32-1459</t>
  </si>
  <si>
    <t>IT-BPO-32-1460</t>
  </si>
  <si>
    <t>IT-BPO-32-1461</t>
  </si>
  <si>
    <t>IT-BPO-32-1462</t>
  </si>
  <si>
    <t>IT-BPO-32-1463</t>
  </si>
  <si>
    <t>IT-BPO-32-1464</t>
  </si>
  <si>
    <t>IT-BPO-32-1465</t>
  </si>
  <si>
    <t>IT-BPO-32-1466</t>
  </si>
  <si>
    <t>IT-BPO-32-1467</t>
  </si>
  <si>
    <t>IT-BPO-32-1468</t>
  </si>
  <si>
    <t>IT-BPO-32-1469</t>
  </si>
  <si>
    <t>IT-BPO-32-1470</t>
  </si>
  <si>
    <t>IT-BPO-32-1471</t>
  </si>
  <si>
    <t>IT-BPO-32-1472</t>
  </si>
  <si>
    <t>IT-BPO-32-1473</t>
  </si>
  <si>
    <t>IT-BPO-32-1474</t>
  </si>
  <si>
    <t>IT-BPO-32-1475</t>
  </si>
  <si>
    <t>IT-BPO-32-1476</t>
  </si>
  <si>
    <t>IT-BPO-32-1477</t>
  </si>
  <si>
    <t>IT-BPO-32-1478</t>
  </si>
  <si>
    <t>IT-BPO-32-1479</t>
  </si>
  <si>
    <t>IT-BPO-32-1480</t>
  </si>
  <si>
    <t>IT-BPO-32-1481</t>
  </si>
  <si>
    <t>IT-BPO-32-1482</t>
  </si>
  <si>
    <t>IT-BPO-32-1483</t>
  </si>
  <si>
    <t>IT-BPO-32-1484</t>
  </si>
  <si>
    <t>IT-BPO-32-1485</t>
  </si>
  <si>
    <t>IT-BPO-32-1486</t>
  </si>
  <si>
    <t>IT-BPO-32-1487</t>
  </si>
  <si>
    <t>IT-BPO-32-1488</t>
  </si>
  <si>
    <t>IT-BPO-32-1489</t>
  </si>
  <si>
    <t>IT-BPO-32-1490</t>
  </si>
  <si>
    <t>IT-BPO-32-1491</t>
  </si>
  <si>
    <t>IT-BPO-32-1492</t>
  </si>
  <si>
    <t>IT-BPO-32-1493</t>
  </si>
  <si>
    <t>IT-BPO-32-1494</t>
  </si>
  <si>
    <t>IT-BPO-32-1495</t>
  </si>
  <si>
    <t>IT-BPO-32-1496</t>
  </si>
  <si>
    <t>IT-BPO-32-1497</t>
  </si>
  <si>
    <t>IT-BPO-32-1498</t>
  </si>
  <si>
    <t>IT-BPO-32-1499</t>
  </si>
  <si>
    <t>IT-BPO-32-1500</t>
  </si>
  <si>
    <t>IT-BPO-32-1501</t>
  </si>
  <si>
    <t>IT-BPO-32-1502</t>
  </si>
  <si>
    <t>IT-BPO-32-1503</t>
  </si>
  <si>
    <t>IT-BPO-32-1504</t>
  </si>
  <si>
    <t>IT-BPO-32-1505</t>
  </si>
  <si>
    <t>IT-BPO-32-1506</t>
  </si>
  <si>
    <t>IT-BPO-32-1507</t>
  </si>
  <si>
    <t>IT-BPO-32-1508</t>
  </si>
  <si>
    <t>IT-BPO-32-1509</t>
  </si>
  <si>
    <t>IT-BPO-32-1510</t>
  </si>
  <si>
    <t>IT-BPO-32-1511</t>
  </si>
  <si>
    <t>IT-BPO-32-1512</t>
  </si>
  <si>
    <t>IT-BPO-32-1513</t>
  </si>
  <si>
    <t>IT-BPO-32-1514</t>
  </si>
  <si>
    <t>IT-BPO-32-1515</t>
  </si>
  <si>
    <t>IT-BPO-32-1516</t>
  </si>
  <si>
    <t>IT-BPO-32-1517</t>
  </si>
  <si>
    <t>IT-BPO-32-1518</t>
  </si>
  <si>
    <t>IT-BPO-32-1519</t>
  </si>
  <si>
    <t>IT-BPO-32-1520</t>
  </si>
  <si>
    <t>IT-BPO-32-1521</t>
  </si>
  <si>
    <t>IT-BPO-32-1522</t>
  </si>
  <si>
    <t>IT-BPO-32-1523</t>
  </si>
  <si>
    <t>IT-BPO-32-1524</t>
  </si>
  <si>
    <t>IT-BPO-32-1525</t>
  </si>
  <si>
    <t>IT-BPO-32-1526</t>
  </si>
  <si>
    <t>IT-BPO-32-1527</t>
  </si>
  <si>
    <t>IT-BPO-32-1528</t>
  </si>
  <si>
    <t>IT-BPO-32-1529</t>
  </si>
  <si>
    <t>IT-BPO-32-1530</t>
  </si>
  <si>
    <t>IT-BPO-32-1531</t>
  </si>
  <si>
    <t>IT-BPO-32-1532</t>
  </si>
  <si>
    <t>IT-BPO-32-1533</t>
  </si>
  <si>
    <t>IT-BPO-32-1534</t>
  </si>
  <si>
    <t>IT-BPO-32-1535</t>
  </si>
  <si>
    <t>IT-BPO-32-1536</t>
  </si>
  <si>
    <t>IT-BPO-32-1537</t>
  </si>
  <si>
    <t>IT-BPO-32-1538</t>
  </si>
  <si>
    <t>IT-BPO-32-1539</t>
  </si>
  <si>
    <t>IT-BPO-32-1540</t>
  </si>
  <si>
    <t>IT-BPO-32-1541</t>
  </si>
  <si>
    <t>IT-BPO-32-1542</t>
  </si>
  <si>
    <t>IT-BPO-32-1543</t>
  </si>
  <si>
    <t>IT-BPO-32-1544</t>
  </si>
  <si>
    <t>IT-BPO-32-1545</t>
  </si>
  <si>
    <t>IT-BPO-32-1546</t>
  </si>
  <si>
    <t>IT-BPO-32-1547</t>
  </si>
  <si>
    <t>IT-BPO-32-1548</t>
  </si>
  <si>
    <t>IT-BPO-32-1549</t>
  </si>
  <si>
    <t>IT-BPO-32-1550</t>
  </si>
  <si>
    <t>IT-BPO-32-1551</t>
  </si>
  <si>
    <t>IT-BPO-32-1552</t>
  </si>
  <si>
    <t>IT-BPO-32-1553</t>
  </si>
  <si>
    <t>IT-BPO-32-1554</t>
  </si>
  <si>
    <t>IT-BPO-32-1555</t>
  </si>
  <si>
    <t>IT-BPO-32-1556</t>
  </si>
  <si>
    <t>IT-BPO-32-1557</t>
  </si>
  <si>
    <t>IT-BPO-32-1558</t>
  </si>
  <si>
    <t>IT-BPO-32-1559</t>
  </si>
  <si>
    <t>IT-BPO-32-1560</t>
  </si>
  <si>
    <t>IT-BPO-32-1561</t>
  </si>
  <si>
    <t>IT-BPO-32-1562</t>
  </si>
  <si>
    <t>IT-BPO-32-1563</t>
  </si>
  <si>
    <t>IT-BPO-32-1564</t>
  </si>
  <si>
    <t>IT-BPO-32-1565</t>
  </si>
  <si>
    <t>IT-BPO-32-1566</t>
  </si>
  <si>
    <t>IT-BPO-32-1567</t>
  </si>
  <si>
    <t>IT-BPO-32-1568</t>
  </si>
  <si>
    <t>IT-BPO-32-1569</t>
  </si>
  <si>
    <t>IT-BPO-32-1570</t>
  </si>
  <si>
    <t>IT-BPO-32-1571</t>
  </si>
  <si>
    <t>IT-BPO-32-1572</t>
  </si>
  <si>
    <t>IT-BPO-32-1573</t>
  </si>
  <si>
    <t>IT-BPO-32-1574</t>
  </si>
  <si>
    <t>IT-BPO-32-1575</t>
  </si>
  <si>
    <t>IT-BPO-32-1576</t>
  </si>
  <si>
    <t>IT-BPO-32-1577</t>
  </si>
  <si>
    <t>IT-BPO-32-1578</t>
  </si>
  <si>
    <t>IT-BPO-32-1579</t>
  </si>
  <si>
    <t>IT-BPO-32-1580</t>
  </si>
  <si>
    <t>IT-BPO-32-1581</t>
  </si>
  <si>
    <t>IT-BPO-32-1582</t>
  </si>
  <si>
    <t>IT-BPO-32-1583</t>
  </si>
  <si>
    <t>IT-BPO-32-1584</t>
  </si>
  <si>
    <t>IT-BPO-32-1585</t>
  </si>
  <si>
    <t>IT-BPO-32-1586</t>
  </si>
  <si>
    <t>IT-BPO-32-1587</t>
  </si>
  <si>
    <t>IT-BPO-32-1588</t>
  </si>
  <si>
    <t>IT-BPO-32-1589</t>
  </si>
  <si>
    <t>IT-BPO-32-1590</t>
  </si>
  <si>
    <t>IT-BPO-32-1591</t>
  </si>
  <si>
    <t>IT-BPO-32-1592</t>
  </si>
  <si>
    <t>IT-BPO-32-1593</t>
  </si>
  <si>
    <t>IT-BPO-32-1594</t>
  </si>
  <si>
    <t>IT-BPO-32-1595</t>
  </si>
  <si>
    <t>IT-BPO-32-1596</t>
  </si>
  <si>
    <t>IT-BPO-32-1597</t>
  </si>
  <si>
    <t>IT-BPO-32-1598</t>
  </si>
  <si>
    <t>IT-BPO-32-1599</t>
  </si>
  <si>
    <t>IT-BPO-32-1600</t>
  </si>
  <si>
    <t>IT-BPO-32-1601</t>
  </si>
  <si>
    <t>IT-BPO-32-1602</t>
  </si>
  <si>
    <t>IT-BPO-32-1603</t>
  </si>
  <si>
    <t>IT-BPO-32-1604</t>
  </si>
  <si>
    <t>IT-BPO-32-1605</t>
  </si>
  <si>
    <t>IT-BPO-32-1606</t>
  </si>
  <si>
    <t>IT-BPO-32-1607</t>
  </si>
  <si>
    <t>IT-BPO-32-1608</t>
  </si>
  <si>
    <t>IT-BPO-32-1609</t>
  </si>
  <si>
    <t>IT-BPO-32-1610</t>
  </si>
  <si>
    <t>IT-BPO-32-1611</t>
  </si>
  <si>
    <t>IT-BPO-32-1612</t>
  </si>
  <si>
    <t>IT-BPO-32-1613</t>
  </si>
  <si>
    <t>IT-BPO-32-1614</t>
  </si>
  <si>
    <t>IT-BPO-32-1615</t>
  </si>
  <si>
    <t>IT-BPO-32-1616</t>
  </si>
  <si>
    <t>IT-BPO-32-1617</t>
  </si>
  <si>
    <t>IT-BPO-32-1618</t>
  </si>
  <si>
    <t>IT-BPO-32-1619</t>
  </si>
  <si>
    <t>IT-BPO-32-1620</t>
  </si>
  <si>
    <t>IT-BPO-32-1621</t>
  </si>
  <si>
    <t>IT-BPO-32-1622</t>
  </si>
  <si>
    <t>IT-BPO-32-1623</t>
  </si>
  <si>
    <t>IT-BPO-32-1624</t>
  </si>
  <si>
    <t>IT-BPO-32-1625</t>
  </si>
  <si>
    <t>IT-BPO-32-1626</t>
  </si>
  <si>
    <t>IT-BPO-32-1627</t>
  </si>
  <si>
    <t>IT-BPO-32-1628</t>
  </si>
  <si>
    <t>IT-BPO-32-1629</t>
  </si>
  <si>
    <t>IT-BPO-32-1630</t>
  </si>
  <si>
    <t>IT-BPO-32-1631</t>
  </si>
  <si>
    <t>IT-BPO-32-1632</t>
  </si>
  <si>
    <t>IT-BPO-32-1633</t>
  </si>
  <si>
    <t>IT-BPO-32-1634</t>
  </si>
  <si>
    <t>IT-BPO-32-1635</t>
  </si>
  <si>
    <t>IT-BPO-32-1636</t>
  </si>
  <si>
    <t>IT-BPO-32-1637</t>
  </si>
  <si>
    <t>IT-BPO-32-1638</t>
  </si>
  <si>
    <t>IT-BPO-32-1639</t>
  </si>
  <si>
    <t>IT-BPO-32-1640</t>
  </si>
  <si>
    <t>IT-BPO-32-1641</t>
  </si>
  <si>
    <t>IT-BPO-32-1642</t>
  </si>
  <si>
    <t>IT-BPO-32-1643</t>
  </si>
  <si>
    <t>IT-BPO-32-1644</t>
  </si>
  <si>
    <t>IT-BPO-32-1645</t>
  </si>
  <si>
    <t>IT-BPO-32-1646</t>
  </si>
  <si>
    <t>IT-BPO-32-1647</t>
  </si>
  <si>
    <t>IT-BPO-32-1648</t>
  </si>
  <si>
    <t>IT-BPO-32-1649</t>
  </si>
  <si>
    <t>IT-BPO-32-1650</t>
  </si>
  <si>
    <t>IT-BPO-32-1651</t>
  </si>
  <si>
    <t>IT-BPO-32-1652</t>
  </si>
  <si>
    <t>IT-BPO-32-1653</t>
  </si>
  <si>
    <t>IT-BPO-32-1654</t>
  </si>
  <si>
    <t>IT-BPO-32-1655</t>
  </si>
  <si>
    <t>IT-BPO-32-1656</t>
  </si>
  <si>
    <t>IT-BPO-32-1657</t>
  </si>
  <si>
    <t>IT-BPO-32-1658</t>
  </si>
  <si>
    <t>IT-BPO-32-1659</t>
  </si>
  <si>
    <t>IT-BPO-32-1660</t>
  </si>
  <si>
    <t>IT-BPO-32-1661</t>
  </si>
  <si>
    <t>IT-BPO-32-1662</t>
  </si>
  <si>
    <t>IT-BPO-32-1663</t>
  </si>
  <si>
    <t>IT-BPO-32-1664</t>
  </si>
  <si>
    <t>IT-BPO-32-1665</t>
  </si>
  <si>
    <t>IT-BPO-32-1666</t>
  </si>
  <si>
    <t>IT-BPO-32-1667</t>
  </si>
  <si>
    <t>IT-BPO-32-1668</t>
  </si>
  <si>
    <t>IT-BPO-32-1669</t>
  </si>
  <si>
    <t>IT-BPO-32-1670</t>
  </si>
  <si>
    <t>IT-BPO-32-1671</t>
  </si>
  <si>
    <t>IT-BPO-32-1672</t>
  </si>
  <si>
    <t>IT-BPO-32-1673</t>
  </si>
  <si>
    <t>IT-BPO-32-1674</t>
  </si>
  <si>
    <t>IT-BPO-32-1675</t>
  </si>
  <si>
    <t>IT-BPO-32-1676</t>
  </si>
  <si>
    <t>IT-BPO-32-1677</t>
  </si>
  <si>
    <t>IT-BPO-32-1678</t>
  </si>
  <si>
    <t>IT-BPO-32-1679</t>
  </si>
  <si>
    <t>IT-BPO-32-1680</t>
  </si>
  <si>
    <t>IT-BPO-32-1681</t>
  </si>
  <si>
    <t>IT-BPO-32-1682</t>
  </si>
  <si>
    <t>IT-BPO-32-1683</t>
  </si>
  <si>
    <t>IT-BPO-32-1684</t>
  </si>
  <si>
    <t>IT-BPO-32-1685</t>
  </si>
  <si>
    <t>IT-BPO-32-1686</t>
  </si>
  <si>
    <t>IT-BPO-32-1687</t>
  </si>
  <si>
    <t>IT-BPO-32-1688</t>
  </si>
  <si>
    <t>IT-BPO-32-1689</t>
  </si>
  <si>
    <t>IT-BPO-32-1690</t>
  </si>
  <si>
    <t>IT-BPO-32-1691</t>
  </si>
  <si>
    <t>IT-BPO-32-1692</t>
  </si>
  <si>
    <t>IT-BPO-32-1693</t>
  </si>
  <si>
    <t>IT-BPO-32-1694</t>
  </si>
  <si>
    <t>IT-BPO-32-1695</t>
  </si>
  <si>
    <t>IT-BPO-32-1696</t>
  </si>
  <si>
    <t>IT-BPO-32-1697</t>
  </si>
  <si>
    <t>IT-BPO-32-1698</t>
  </si>
  <si>
    <t>IT-BPO-32-1699</t>
  </si>
  <si>
    <t>IT-BPO-32-1700</t>
  </si>
  <si>
    <t>IT-BPO-32-1701</t>
  </si>
  <si>
    <t>IT-BPO-32-1702</t>
  </si>
  <si>
    <t>IT-BPO-32-1703</t>
  </si>
  <si>
    <t>IT-BPO-32-1704</t>
  </si>
  <si>
    <t>IT-BPO-32-1705</t>
  </si>
  <si>
    <t>IT-BPO-32-1706</t>
  </si>
  <si>
    <t>IT-BPO-32-1707</t>
  </si>
  <si>
    <t>IT-BPO-32-1708</t>
  </si>
  <si>
    <t>IT-BPO-32-1709</t>
  </si>
  <si>
    <t>IT-BPO-32-1710</t>
  </si>
  <si>
    <t>IT-BPO-32-1711</t>
  </si>
  <si>
    <t>IT-BPO-32-1712</t>
  </si>
  <si>
    <t>IT-BPO-32-1713</t>
  </si>
  <si>
    <t>IT-BPO-32-1714</t>
  </si>
  <si>
    <t>IT-BPO-32-1715</t>
  </si>
  <si>
    <t>IT-BPO-32-1716</t>
  </si>
  <si>
    <t>IT-BPO-32-1717</t>
  </si>
  <si>
    <t>IT-BPO-32-1718</t>
  </si>
  <si>
    <t>IT-BPO-32-1719</t>
  </si>
  <si>
    <t>IT-BPO-32-1720</t>
  </si>
  <si>
    <t>IT-BPO-32-1721</t>
  </si>
  <si>
    <t>IT-BPO-32-1722</t>
  </si>
  <si>
    <t>IT-BPO-32-1723</t>
  </si>
  <si>
    <t>IT-BPO-32-1724</t>
  </si>
  <si>
    <t>IT-BPO-32-1725</t>
  </si>
  <si>
    <t>IT-BPO-32-1726</t>
  </si>
  <si>
    <t>IT-BPO-32-1727</t>
  </si>
  <si>
    <t>IT-BPO-32-1728</t>
  </si>
  <si>
    <t>IT-BPO-32-1729</t>
  </si>
  <si>
    <t>IT-BPO-32-1730</t>
  </si>
  <si>
    <t>IT-BPO-32-1731</t>
  </si>
  <si>
    <t>IT-BPO-32-1732</t>
  </si>
  <si>
    <t>IT-BPO-32-1733</t>
  </si>
  <si>
    <t>IT-BPO-32-1734</t>
  </si>
  <si>
    <t>IT-BPO-32-1735</t>
  </si>
  <si>
    <t>IT-BPO-32-1736</t>
  </si>
  <si>
    <t>IT-BPO-32-1737</t>
  </si>
  <si>
    <t>IT-BPO-32-1738</t>
  </si>
  <si>
    <t>IT-BPO-32-1739</t>
  </si>
  <si>
    <t>IT-BPO-32-1740</t>
  </si>
  <si>
    <t>IT-BPO-32-1741</t>
  </si>
  <si>
    <t>IT-BPO-32-1742</t>
  </si>
  <si>
    <t>IT-BPO-32-1743</t>
  </si>
  <si>
    <t>IT-BPO-32-1744</t>
  </si>
  <si>
    <t>IT-BPO-32-1745</t>
  </si>
  <si>
    <t>IT-BPO-32-1746</t>
  </si>
  <si>
    <t>IT-BPO-32-1747</t>
  </si>
  <si>
    <t>IT-BPO-32-1748</t>
  </si>
  <si>
    <t>IT-BPO-32-1749</t>
  </si>
  <si>
    <t>IT-BPO-32-1750</t>
  </si>
  <si>
    <t>IT-BPO-32-1751</t>
  </si>
  <si>
    <t>IT-BPO-32-1752</t>
  </si>
  <si>
    <t>IT-BPO-32-1753</t>
  </si>
  <si>
    <t>IT-BPO-32-1754</t>
  </si>
  <si>
    <t>IT-BPO-32-1755</t>
  </si>
  <si>
    <t>IT-BPO-32-1756</t>
  </si>
  <si>
    <t>IT-BPO-32-1757</t>
  </si>
  <si>
    <t>IT-BPO-32-1758</t>
  </si>
  <si>
    <t>IT-BPO-32-1759</t>
  </si>
  <si>
    <t>IT-BPO-32-1760</t>
  </si>
  <si>
    <t>IT-BPO-32-1761</t>
  </si>
  <si>
    <t>IT-BPO-32-1762</t>
  </si>
  <si>
    <t>IT-BPO-32-1763</t>
  </si>
  <si>
    <t>IT-BPO-32-1764</t>
  </si>
  <si>
    <t>IT-BPO-32-1765</t>
  </si>
  <si>
    <t>IT-BPO-32-1766</t>
  </si>
  <si>
    <t>IT-BPO-32-1767</t>
  </si>
  <si>
    <t>IT-BPO-32-1768</t>
  </si>
  <si>
    <t>IT-BPO-32-1769</t>
  </si>
  <si>
    <t>IT-BPO-32-1770</t>
  </si>
  <si>
    <t>IT-BPO-32-1771</t>
  </si>
  <si>
    <t>IT-BPO-32-1772</t>
  </si>
  <si>
    <t>IT-BPO-32-1773</t>
  </si>
  <si>
    <t>IT-BPO-32-1774</t>
  </si>
  <si>
    <t>IT-BPO-32-1775</t>
  </si>
  <si>
    <t>IT-BPO-32-1776</t>
  </si>
  <si>
    <t>IT-BPO-32-1777</t>
  </si>
  <si>
    <t>IT-BPO-32-1778</t>
  </si>
  <si>
    <t>IT-BPO-32-1779</t>
  </si>
  <si>
    <t>IT-BPO-32-1780</t>
  </si>
  <si>
    <t>IT-BPO-32-1781</t>
  </si>
  <si>
    <t>IT-BPO-32-1782</t>
  </si>
  <si>
    <t>IT-BPO-32-1783</t>
  </si>
  <si>
    <t>IT-BPO-32-1784</t>
  </si>
  <si>
    <t>IT-BPO-32-1785</t>
  </si>
  <si>
    <t>IT-BPO-32-1786</t>
  </si>
  <si>
    <t>IT-BPO-32-1787</t>
  </si>
  <si>
    <t>IT-BPO-32-1788</t>
  </si>
  <si>
    <t>IT-BPO-32-1789</t>
  </si>
  <si>
    <t>IT-BPO-32-1790</t>
  </si>
  <si>
    <t>IT-BPO-32-1791</t>
  </si>
  <si>
    <t>IT-BPO-32-1792</t>
  </si>
  <si>
    <t>IT-BPO-32-1793</t>
  </si>
  <si>
    <t>IT-BPO-32-1794</t>
  </si>
  <si>
    <t>IT-BPO-32-1795</t>
  </si>
  <si>
    <t>IT-BPO-32-1796</t>
  </si>
  <si>
    <t>IT-BPO-32-1797</t>
  </si>
  <si>
    <t>IT-BPO-32-1798</t>
  </si>
  <si>
    <t>IT-BPO-32-1799</t>
  </si>
  <si>
    <t>IT-BPO-32-1800</t>
  </si>
  <si>
    <t>IT-BPO-32-1801</t>
  </si>
  <si>
    <t>IT-BPO-32-1802</t>
  </si>
  <si>
    <t>IT-BPO-32-1803</t>
  </si>
  <si>
    <t>IT-BPO-32-1804</t>
  </si>
  <si>
    <t>IT-BPO-32-1805</t>
  </si>
  <si>
    <t>IT-BPO-32-1806</t>
  </si>
  <si>
    <t>IT-BPO-32-1807</t>
  </si>
  <si>
    <t>IT-BPO-32-1808</t>
  </si>
  <si>
    <t>IT-BPO-32-1809</t>
  </si>
  <si>
    <t>IT-BPO-32-1810</t>
  </si>
  <si>
    <t>IT-BPO-32-1811</t>
  </si>
  <si>
    <t>IT-BPO-32-1812</t>
  </si>
  <si>
    <t>IT-BPO-32-1813</t>
  </si>
  <si>
    <t>IT-BPO-32-1814</t>
  </si>
  <si>
    <t>IT-BPO-32-1815</t>
  </si>
  <si>
    <t>IT-BPO-32-1816</t>
  </si>
  <si>
    <t>IT-BPO-32-1817</t>
  </si>
  <si>
    <t>IT-BPO-32-1818</t>
  </si>
  <si>
    <t>IT-BPO-32-1819</t>
  </si>
  <si>
    <t>IT-BPO-32-1820</t>
  </si>
  <si>
    <t>IT-BPO-32-1821</t>
  </si>
  <si>
    <t>IT-BPO-32-1822</t>
  </si>
  <si>
    <t>IT-BPO-32-1823</t>
  </si>
  <si>
    <t>IT-BPO-32-1824</t>
  </si>
  <si>
    <t>IT-BPO-32-1825</t>
  </si>
  <si>
    <t>IT-BPO-32-1826</t>
  </si>
  <si>
    <t>IT-BPO-32-1827</t>
  </si>
  <si>
    <t>IT-BPO-32-1828</t>
  </si>
  <si>
    <t>IT-BPO-32-1829</t>
  </si>
  <si>
    <t>IT-BPO-32-1830</t>
  </si>
  <si>
    <t>IT-BPO-32-1831</t>
  </si>
  <si>
    <t>IT-BPO-32-1832</t>
  </si>
  <si>
    <t>IT-BPO-32-1833</t>
  </si>
  <si>
    <t>IT-BPO-32-1834</t>
  </si>
  <si>
    <t>IT-BPO-32-1835</t>
  </si>
  <si>
    <t>IT-BPO-32-1836</t>
  </si>
  <si>
    <t>IT-BPO-32-1837</t>
  </si>
  <si>
    <t>IT-BPO-32-1838</t>
  </si>
  <si>
    <t>IT-BPO-32-1839</t>
  </si>
  <si>
    <t>IT-BPO-32-1840</t>
  </si>
  <si>
    <t>IT-BPO-32-1841</t>
  </si>
  <si>
    <t>IT-BPO-32-1842</t>
  </si>
  <si>
    <t>IT-BPO-32-1843</t>
  </si>
  <si>
    <t>IT-BPO-32-1844</t>
  </si>
  <si>
    <t>IT-BPO-32-1845</t>
  </si>
  <si>
    <t>IT-BPO-32-1846</t>
  </si>
  <si>
    <t>IT-BPO-32-1847</t>
  </si>
  <si>
    <t>IT-BPO-32-1848</t>
  </si>
  <si>
    <t>IT-BPO-32-1849</t>
  </si>
  <si>
    <t>IT-BPO-32-1850</t>
  </si>
  <si>
    <t>IT-BPO-32-1851</t>
  </si>
  <si>
    <t>IT-BPO-32-1852</t>
  </si>
  <si>
    <t>IT-BPO-32-1853</t>
  </si>
  <si>
    <t>IT-BPO-32-1854</t>
  </si>
  <si>
    <t>IT-BPO-32-1855</t>
  </si>
  <si>
    <t>IT-BPO-32-1856</t>
  </si>
  <si>
    <t>IT-BPO-32-1857</t>
  </si>
  <si>
    <t>IT-BPO-32-1858</t>
  </si>
  <si>
    <t>IT-BPO-32-1859</t>
  </si>
  <si>
    <t>IT-BPO-32-1860</t>
  </si>
  <si>
    <t>IT-BPO-32-1861</t>
  </si>
  <si>
    <t>IT-BPO-32-1862</t>
  </si>
  <si>
    <t>IT-BPO-32-1863</t>
  </si>
  <si>
    <t>IT-BPO-32-1864</t>
  </si>
  <si>
    <t>IT-BPO-32-1865</t>
  </si>
  <si>
    <t>IT-BPO-32-1866</t>
  </si>
  <si>
    <t>IT-BPO-32-1867</t>
  </si>
  <si>
    <t>IT-BPO-32-1868</t>
  </si>
  <si>
    <t>IT-BPO-32-1869</t>
  </si>
  <si>
    <t>IT-BPO-32-1870</t>
  </si>
  <si>
    <t>IT-BPO-32-1871</t>
  </si>
  <si>
    <t>IT-BPO-32-1872</t>
  </si>
  <si>
    <t>IT-BPO-32-1873</t>
  </si>
  <si>
    <t>IT-BPO-32-1874</t>
  </si>
  <si>
    <t>IT-BPO-32-1875</t>
  </si>
  <si>
    <t>IT-BPO-32-1876</t>
  </si>
  <si>
    <t>IT-BPO-32-1877</t>
  </si>
  <si>
    <t>IT-BPO-32-1878</t>
  </si>
  <si>
    <t>IT-BPO-32-1879</t>
  </si>
  <si>
    <t>IT-BPO-32-1880</t>
  </si>
  <si>
    <t>IT-BPO-32-1881</t>
  </si>
  <si>
    <t>IT-BPO-32-1882</t>
  </si>
  <si>
    <t>IT-BPO-32-1883</t>
  </si>
  <si>
    <t>IT-BPO-32-1884</t>
  </si>
  <si>
    <t>IT-BPO-32-1885</t>
  </si>
  <si>
    <t>IT-BPO-32-1886</t>
  </si>
  <si>
    <t>IT-BPO-32-1887</t>
  </si>
  <si>
    <t>IT-BPO-32-1888</t>
  </si>
  <si>
    <t>IT-BPO-32-1889</t>
  </si>
  <si>
    <t>IT-BPO-32-1890</t>
  </si>
  <si>
    <t>IT-BPO-32-1891</t>
  </si>
  <si>
    <t>IT-BPO-32-1892</t>
  </si>
  <si>
    <t>IT-BPO-32-1893</t>
  </si>
  <si>
    <t>IT-BPO-32-1894</t>
  </si>
  <si>
    <t>IT-BPO-32-1895</t>
  </si>
  <si>
    <t>IT-BPO-32-1896</t>
  </si>
  <si>
    <t>IT-BPO-32-1897</t>
  </si>
  <si>
    <t>IT-BPO-32-1898</t>
  </si>
  <si>
    <t>IT-BPO-32-1899</t>
  </si>
  <si>
    <t>IT-BPO-32-1900</t>
  </si>
  <si>
    <t>IT-BPO-32-1901</t>
  </si>
  <si>
    <t>IT-BPO-32-1902</t>
  </si>
  <si>
    <t>IT-BPO-32-1903</t>
  </si>
  <si>
    <t>IT-BPO-32-1904</t>
  </si>
  <si>
    <t>IT-BPO-32-1905</t>
  </si>
  <si>
    <t>IT-BPO-32-1906</t>
  </si>
  <si>
    <t>IT-BPO-32-1907</t>
  </si>
  <si>
    <t>IT-BPO-32-1908</t>
  </si>
  <si>
    <t>IT-BPO-32-1909</t>
  </si>
  <si>
    <t>IT-BPO-32-1910</t>
  </si>
  <si>
    <t>IT-BPO-32-1911</t>
  </si>
  <si>
    <t>IT-BPO-32-1912</t>
  </si>
  <si>
    <t>IT-BPO-32-1913</t>
  </si>
  <si>
    <t>IT-BPO-32-1914</t>
  </si>
  <si>
    <t>IT-BPO-32-1915</t>
  </si>
  <si>
    <t>IT-BPO-32-1916</t>
  </si>
  <si>
    <t>IT-BPO-32-1917</t>
  </si>
  <si>
    <t>IT-BPO-32-1918</t>
  </si>
  <si>
    <t>IT-BPO-32-1919</t>
  </si>
  <si>
    <t>IT-BPO-32-1920</t>
  </si>
  <si>
    <t>IT-BPO-32-1921</t>
  </si>
  <si>
    <t>IT-BPO-32-1922</t>
  </si>
  <si>
    <t>IT-BPO-32-1923</t>
  </si>
  <si>
    <t>IT-BPO-32-1924</t>
  </si>
  <si>
    <t>IT-BPO-32-1925</t>
  </si>
  <si>
    <t>IT-BPO-32-1926</t>
  </si>
  <si>
    <t>IT-BPO-32-1927</t>
  </si>
  <si>
    <t>IT-BPO-32-1928</t>
  </si>
  <si>
    <t>IT-BPO-32-1929</t>
  </si>
  <si>
    <t>IT-BPO-32-1930</t>
  </si>
  <si>
    <t>IT-BPO-32-1931</t>
  </si>
  <si>
    <t>IT-BPO-32-1932</t>
  </si>
  <si>
    <t>IT-BPO-32-1933</t>
  </si>
  <si>
    <t>IT-BPO-32-1934</t>
  </si>
  <si>
    <t>IT-BPO-32-1935</t>
  </si>
  <si>
    <t>IT-BPO-32-1936</t>
  </si>
  <si>
    <t>IT-BPO-32-1937</t>
  </si>
  <si>
    <t>IT-BPO-32-1938</t>
  </si>
  <si>
    <t>IT-BPO-32-1939</t>
  </si>
  <si>
    <t>IT-BPO-32-1940</t>
  </si>
  <si>
    <t>IT-BPO-32-1941</t>
  </si>
  <si>
    <t>IT-BPO-32-1942</t>
  </si>
  <si>
    <t>IT-BPO-32-1943</t>
  </si>
  <si>
    <t>IT-BPO-32-1944</t>
  </si>
  <si>
    <t>IT-BPO-32-1945</t>
  </si>
  <si>
    <t>IT-BPO-32-1946</t>
  </si>
  <si>
    <t>IT-BPO-32-1947</t>
  </si>
  <si>
    <t>IT-BPO-32-1948</t>
  </si>
  <si>
    <t>IT-BPO-32-1949</t>
  </si>
  <si>
    <t>IT-BPO-32-1950</t>
  </si>
  <si>
    <t>IT-BPO-32-1951</t>
  </si>
  <si>
    <t>IT-BPO-32-1952</t>
  </si>
  <si>
    <t>IT-BPO-32-1953</t>
  </si>
  <si>
    <t>IT-BPO-32-1954</t>
  </si>
  <si>
    <t>IT-BPO-32-1955</t>
  </si>
  <si>
    <t>IT-BPO-32-1956</t>
  </si>
  <si>
    <t>IT-BPO-32-1957</t>
  </si>
  <si>
    <t>IT-BPO-32-1958</t>
  </si>
  <si>
    <t>IT-BPO-32-1959</t>
  </si>
  <si>
    <t>IT-BPO-32-1960</t>
  </si>
  <si>
    <t>IT-BPO-32-1961</t>
  </si>
  <si>
    <t>IT-BPO-32-1962</t>
  </si>
  <si>
    <t>IT-BPO-32-1963</t>
  </si>
  <si>
    <t>IT-BPO-32-1964</t>
  </si>
  <si>
    <t>IT-BPO-32-1965</t>
  </si>
  <si>
    <t>IT-BPO-32-1966</t>
  </si>
  <si>
    <t>IT-BPO-32-1967</t>
  </si>
  <si>
    <t>IT-BPO-32-1968</t>
  </si>
  <si>
    <t>IT-BPO-32-1969</t>
  </si>
  <si>
    <t>IT-BPO-32-1970</t>
  </si>
  <si>
    <t>IT-BPO-32-1971</t>
  </si>
  <si>
    <t>IT-BPO-32-1972</t>
  </si>
  <si>
    <t>IT-BPO-32-1973</t>
  </si>
  <si>
    <t>IT-BPO-32-1974</t>
  </si>
  <si>
    <t>IT-BPO-32-1975</t>
  </si>
  <si>
    <t>IT-BPO-32-1976</t>
  </si>
  <si>
    <t>IT-BPO-32-1977</t>
  </si>
  <si>
    <t>IT-BPO-32-1978</t>
  </si>
  <si>
    <t>IT-BPO-32-1979</t>
  </si>
  <si>
    <t>IT-BPO-32-1980</t>
  </si>
  <si>
    <t>IT-BPO-32-1981</t>
  </si>
  <si>
    <t>IT-BPO-32-1982</t>
  </si>
  <si>
    <t>IT-BPO-32-1983</t>
  </si>
  <si>
    <t>IT-BPO-32-1984</t>
  </si>
  <si>
    <t>IT-BPO-32-1985</t>
  </si>
  <si>
    <t>IT-BPO-32-1986</t>
  </si>
  <si>
    <t>IT-BPO-32-1987</t>
  </si>
  <si>
    <t>IT-BPO-32-1988</t>
  </si>
  <si>
    <t>IT-BPO-32-1989</t>
  </si>
  <si>
    <t>IT-BPO-32-1990</t>
  </si>
  <si>
    <t>IT-BPO-32-1991</t>
  </si>
  <si>
    <t>IT-BPO-32-1992</t>
  </si>
  <si>
    <t>IT-BPO-32-1993</t>
  </si>
  <si>
    <t>IT-BPO-32-1994</t>
  </si>
  <si>
    <t>IT-BPO-32-1995</t>
  </si>
  <si>
    <t>IT-BPO-32-1996</t>
  </si>
  <si>
    <t>IT-BPO-32-1997</t>
  </si>
  <si>
    <t>IT-BPO-32-1998</t>
  </si>
  <si>
    <t>IT-BPO-32-1999</t>
  </si>
  <si>
    <t>IT-BPO-32-2000</t>
  </si>
  <si>
    <t>IT-BPO-32-2001</t>
  </si>
  <si>
    <t>IT-BPO-32-2002</t>
  </si>
  <si>
    <t>IT-BPO-32-2003</t>
  </si>
  <si>
    <t>IT-BPO-32-2004</t>
  </si>
  <si>
    <t>IT-BPO-32-2005</t>
  </si>
  <si>
    <t>IT-BPO-32-2006</t>
  </si>
  <si>
    <t>IT-BPO-32-2007</t>
  </si>
  <si>
    <t>IT-BPO-32-2008</t>
  </si>
  <si>
    <t>IT-BPO-32-2009</t>
  </si>
  <si>
    <t>IT-BPO-32-2010</t>
  </si>
  <si>
    <t>IT-BPO-32-2011</t>
  </si>
  <si>
    <t>IT-BPO-32-2012</t>
  </si>
  <si>
    <t>IT-BPO-32-2013</t>
  </si>
  <si>
    <t>IT-BPO-32-2014</t>
  </si>
  <si>
    <t>IT-BPO-32-2015</t>
  </si>
  <si>
    <t>IT-BPO-32-2016</t>
  </si>
  <si>
    <t>IT-BPO-32-2017</t>
  </si>
  <si>
    <t>IT-BPO-32-2018</t>
  </si>
  <si>
    <t>IT-BPO-32-2019</t>
  </si>
  <si>
    <t>IT-BPO-32-2020</t>
  </si>
  <si>
    <t>IT-BPO-32-2021</t>
  </si>
  <si>
    <t>IT-BPO-32-2022</t>
  </si>
  <si>
    <t>IT-BPO-32-2023</t>
  </si>
  <si>
    <t>IT-BPO-32-2024</t>
  </si>
  <si>
    <t>IT-BPO-32-2025</t>
  </si>
  <si>
    <t>IT-BPO-32-2026</t>
  </si>
  <si>
    <t>IT-BPO-32-2027</t>
  </si>
  <si>
    <t>IT-BPO-32-2028</t>
  </si>
  <si>
    <t>IT-BPO-32-2029</t>
  </si>
  <si>
    <t>IT-BPO-32-2030</t>
  </si>
  <si>
    <t>IT-BPO-32-2031</t>
  </si>
  <si>
    <t>IT-BPO-32-2032</t>
  </si>
  <si>
    <t>IT-BPO-32-2033</t>
  </si>
  <si>
    <t>IT-BPO-32-2034</t>
  </si>
  <si>
    <t>IT-BPO-32-2035</t>
  </si>
  <si>
    <t>IT-BPO-32-2036</t>
  </si>
  <si>
    <t>IT-BPO-32-2037</t>
  </si>
  <si>
    <t>IT-BPO-32-2038</t>
  </si>
  <si>
    <t>IT-BPO-32-2039</t>
  </si>
  <si>
    <t>IT-BPO-32-2040</t>
  </si>
  <si>
    <t>IT-BPO-32-2041</t>
  </si>
  <si>
    <t>IT-BPO-32-2042</t>
  </si>
  <si>
    <t>IT-BPO-32-2043</t>
  </si>
  <si>
    <t>IT-BPO-32-2044</t>
  </si>
  <si>
    <t>IT-BPO-32-2045</t>
  </si>
  <si>
    <t>IT-BPO-32-2046</t>
  </si>
  <si>
    <t>IT-BPO-32-2047</t>
  </si>
  <si>
    <t>IT-BPO-32-2048</t>
  </si>
  <si>
    <t>IT-BPO-32-2049</t>
  </si>
  <si>
    <t>IT-BPO-32-2050</t>
  </si>
  <si>
    <t>IT-BPO-32-2051</t>
  </si>
  <si>
    <t>IT-BPO-32-2052</t>
  </si>
  <si>
    <t>IT-BPO-32-2053</t>
  </si>
  <si>
    <t>IT-BPO-32-2054</t>
  </si>
  <si>
    <t>IT-BPO-32-2055</t>
  </si>
  <si>
    <t>IT-BPO-32-2056</t>
  </si>
  <si>
    <t>IT-BPO-32-2057</t>
  </si>
  <si>
    <t>IT-BPO-32-2058</t>
  </si>
  <si>
    <t>IT-BPO-32-2059</t>
  </si>
  <si>
    <t>IT-BPO-32-2060</t>
  </si>
  <si>
    <t>IT-BPO-32-2061</t>
  </si>
  <si>
    <t>IT-BPO-32-2062</t>
  </si>
  <si>
    <t>IT-BPO-32-2063</t>
  </si>
  <si>
    <t>IT-BPO-32-2064</t>
  </si>
  <si>
    <t>IT-BPO-32-2065</t>
  </si>
  <si>
    <t>IT-BPO-32-2066</t>
  </si>
  <si>
    <t>IT-BPO-32-2067</t>
  </si>
  <si>
    <t>IT-BPO-32-2068</t>
  </si>
  <si>
    <t>IT-BPO-32-2069</t>
  </si>
  <si>
    <t>IT-BPO-32-2070</t>
  </si>
  <si>
    <t>IT-BPO-32-2071</t>
  </si>
  <si>
    <t>IT-BPO-32-2072</t>
  </si>
  <si>
    <t>IT-BPO-32-2073</t>
  </si>
  <si>
    <t>IT-BPO-32-2074</t>
  </si>
  <si>
    <t>IT-BPO-32-2075</t>
  </si>
  <si>
    <t>IT-BPO-32-2076</t>
  </si>
  <si>
    <t>IT-BPO-32-2077</t>
  </si>
  <si>
    <t>IT-BPO-32-2078</t>
  </si>
  <si>
    <t>IT-BPO-32-2079</t>
  </si>
  <si>
    <t>IT-BPO-32-2080</t>
  </si>
  <si>
    <t>IT-BPO-32-2081</t>
  </si>
  <si>
    <t>IT-BPO-32-2082</t>
  </si>
  <si>
    <t>IT-BPO-32-2083</t>
  </si>
  <si>
    <t>IT-BPO-32-2084</t>
  </si>
  <si>
    <t>IT-BPO-32-2085</t>
  </si>
  <si>
    <t>IT-BPO-32-2086</t>
  </si>
  <si>
    <t>IT-BPO-32-2087</t>
  </si>
  <si>
    <t>IT-BPO-32-2088</t>
  </si>
  <si>
    <t>IT-BPO-32-2089</t>
  </si>
  <si>
    <t>IT-BPO-32-2090</t>
  </si>
  <si>
    <t>IT-BPO-32-2091</t>
  </si>
  <si>
    <t>IT-BPO-32-2092</t>
  </si>
  <si>
    <t>IT-BPO-32-2093</t>
  </si>
  <si>
    <t>IT-BPO-32-2094</t>
  </si>
  <si>
    <t>IT-BPO-32-2095</t>
  </si>
  <si>
    <t>IT-BPO-32-2096</t>
  </si>
  <si>
    <t>IT-BPO-32-2097</t>
  </si>
  <si>
    <t>IT-BPO-32-2098</t>
  </si>
  <si>
    <t>IT-BPO-32-2099</t>
  </si>
  <si>
    <t>IT-BPO-32-2100</t>
  </si>
  <si>
    <t>IT-BPO-32-2101</t>
  </si>
  <si>
    <t>IT-BPO-32-2102</t>
  </si>
  <si>
    <t>IT-BPO-32-2103</t>
  </si>
  <si>
    <t>IT-BPO-32-2104</t>
  </si>
  <si>
    <t>IT-BPO-32-2105</t>
  </si>
  <si>
    <t>IT-BPO-32-2106</t>
  </si>
  <si>
    <t>IT-BPO-32-2107</t>
  </si>
  <si>
    <t>IT-BPO-32-2108</t>
  </si>
  <si>
    <t>IT-BPO-32-2109</t>
  </si>
  <si>
    <t>IT-BPO-32-2110</t>
  </si>
  <si>
    <t>IT-BPO-32-2111</t>
  </si>
  <si>
    <t>IT-BPO-32-2112</t>
  </si>
  <si>
    <t>IT-BPO-32-2113</t>
  </si>
  <si>
    <t>IT-BPO-32-2114</t>
  </si>
  <si>
    <t>IT-BPO-32-2115</t>
  </si>
  <si>
    <t>IT-BPO-32-2116</t>
  </si>
  <si>
    <t>IT-BPO-32-2117</t>
  </si>
  <si>
    <t>IT-BPO-32-2118</t>
  </si>
  <si>
    <t>IT-BPO-32-2119</t>
  </si>
  <si>
    <t>IT-BPO-32-2120</t>
  </si>
  <si>
    <t>IT-BPO-32-2121</t>
  </si>
  <si>
    <t>IT-BPO-32-2122</t>
  </si>
  <si>
    <t>IT-BPO-32-2123</t>
  </si>
  <si>
    <t>IT-BPO-32-2124</t>
  </si>
  <si>
    <t>IT-BPO-32-2125</t>
  </si>
  <si>
    <t>IT-BPO-32-2126</t>
  </si>
  <si>
    <t>IT-BPO-32-2127</t>
  </si>
  <si>
    <t>IT-BPO-32-2128</t>
  </si>
  <si>
    <t>IT-BPO-32-2129</t>
  </si>
  <si>
    <t>IT-BPO-32-2130</t>
  </si>
  <si>
    <t>IT-BPO-32-2131</t>
  </si>
  <si>
    <t>IT-BPO-32-2132</t>
  </si>
  <si>
    <t>IT-BPO-32-2133</t>
  </si>
  <si>
    <t>IT-BPO-32-2134</t>
  </si>
  <si>
    <t>IT-BPO-32-2135</t>
  </si>
  <si>
    <t>IT-BPO-32-2136</t>
  </si>
  <si>
    <t>IT-BPO-32-2137</t>
  </si>
  <si>
    <t>IT-BPO-32-2138</t>
  </si>
  <si>
    <t>IT-BPO-32-2139</t>
  </si>
  <si>
    <t>IT-BPO-32-2140</t>
  </si>
  <si>
    <t>IT-BPO-32-2141</t>
  </si>
  <si>
    <t>IT-BPO-32-2142</t>
  </si>
  <si>
    <t>IT-BPO-32-2143</t>
  </si>
  <si>
    <t>IT-BPO-32-2144</t>
  </si>
  <si>
    <t>IT-BPO-32-2145</t>
  </si>
  <si>
    <t>IT-BPO-32-2146</t>
  </si>
  <si>
    <t>IT-BPO-32-2147</t>
  </si>
  <si>
    <t>IT-BPO-32-2148</t>
  </si>
  <si>
    <t>IT-BPO-32-2149</t>
  </si>
  <si>
    <t>IT-BPO-32-2150</t>
  </si>
  <si>
    <t>IT-BPO-32-2151</t>
  </si>
  <si>
    <t>IT-BPO-32-2152</t>
  </si>
  <si>
    <t>IT-BPO-32-2153</t>
  </si>
  <si>
    <t>IT-BPO-32-2154</t>
  </si>
  <si>
    <t>IT-BPO-32-2155</t>
  </si>
  <si>
    <t>IT-BPO-32-2156</t>
  </si>
  <si>
    <t>IT-BPO-32-2157</t>
  </si>
  <si>
    <t>IT-BPO-32-2158</t>
  </si>
  <si>
    <t>IT-BPO-32-2159</t>
  </si>
  <si>
    <t>IT-BPO-32-2160</t>
  </si>
  <si>
    <t>IT-BPO-32-2161</t>
  </si>
  <si>
    <t>IT-BPO-32-2162</t>
  </si>
  <si>
    <t>IT-BPO-32-2163</t>
  </si>
  <si>
    <t>IT-BPO-32-2164</t>
  </si>
  <si>
    <t>IT-BPO-32-2165</t>
  </si>
  <si>
    <t>IT-BPO-32-2166</t>
  </si>
  <si>
    <t>IT-BPO-32-2167</t>
  </si>
  <si>
    <t>IT-BPO-32-2168</t>
  </si>
  <si>
    <t>IT-BPO-32-2169</t>
  </si>
  <si>
    <t>IT-BPO-32-2170</t>
  </si>
  <si>
    <t>IT-BPO-32-2171</t>
  </si>
  <si>
    <t>IT-BPO-32-2172</t>
  </si>
  <si>
    <t>IT-BPO-32-2173</t>
  </si>
  <si>
    <t>IT-BPO-32-2174</t>
  </si>
  <si>
    <t>IT-BPO-32-2175</t>
  </si>
  <si>
    <t>IT-BPO-32-2176</t>
  </si>
  <si>
    <t>IT-BPO-32-2177</t>
  </si>
  <si>
    <t>IT-BPO-32-2178</t>
  </si>
  <si>
    <t>IT-BPO-32-2179</t>
  </si>
  <si>
    <t>IT-BPO-32-2180</t>
  </si>
  <si>
    <t>IT-BPO-32-2181</t>
  </si>
  <si>
    <t>IT-BPO-32-2182</t>
  </si>
  <si>
    <t>IT-BPO-32-2183</t>
  </si>
  <si>
    <t>IT-BPO-32-2184</t>
  </si>
  <si>
    <t>IT-BPO-32-2185</t>
  </si>
  <si>
    <t>IT-BPO-32-2186</t>
  </si>
  <si>
    <t>IT-BPO-32-2187</t>
  </si>
  <si>
    <t>IT-BPO-32-2188</t>
  </si>
  <si>
    <t>IT-BPO-32-2189</t>
  </si>
  <si>
    <t>IT-BPO-32-2190</t>
  </si>
  <si>
    <t>IT-BPO-32-2191</t>
  </si>
  <si>
    <t>IT-BPO-32-2192</t>
  </si>
  <si>
    <t>IT-BPO-32-2193</t>
  </si>
  <si>
    <t>IT-BPO-32-2194</t>
  </si>
  <si>
    <t>IT-BPO-32-2195</t>
  </si>
  <si>
    <t>IT-BPO-32-2196</t>
  </si>
  <si>
    <t>IT-BPO-32-2197</t>
  </si>
  <si>
    <t>IT-BPO-32-2198</t>
  </si>
  <si>
    <t>IT-BPO-32-2199</t>
  </si>
  <si>
    <t>IT-BPO-32-2200</t>
  </si>
  <si>
    <t>IT-BPO-32-2201</t>
  </si>
  <si>
    <t>IT-BPO-32-2202</t>
  </si>
  <si>
    <t>IT-BPO-32-2203</t>
  </si>
  <si>
    <t>IT-BPO-32-2204</t>
  </si>
  <si>
    <t>IT-BPO-32-2205</t>
  </si>
  <si>
    <t>IT-BPO-32-2206</t>
  </si>
  <si>
    <t>IT-BPO-32-2207</t>
  </si>
  <si>
    <t>IT-BPO-32-2208</t>
  </si>
  <si>
    <t>IT-BPO-32-2209</t>
  </si>
  <si>
    <t>IT-BPO-32-2210</t>
  </si>
  <si>
    <t>IT-BPO-32-2211</t>
  </si>
  <si>
    <t>IT-BPO-32-2212</t>
  </si>
  <si>
    <t>IT-BPO-32-2213</t>
  </si>
  <si>
    <t>IT-BPO-32-2214</t>
  </si>
  <si>
    <t>IT-BPO-32-2215</t>
  </si>
  <si>
    <t>IT-BPO-32-2216</t>
  </si>
  <si>
    <t>IT-BPO-32-2217</t>
  </si>
  <si>
    <t>IT-BPO-32-2218</t>
  </si>
  <si>
    <t>IT-BPO-32-2219</t>
  </si>
  <si>
    <t>IT-BPO-32-2220</t>
  </si>
  <si>
    <t>IT-BPO-32-2221</t>
  </si>
  <si>
    <t>IT-BPO-32-2222</t>
  </si>
  <si>
    <t>IT-BPO-32-2223</t>
  </si>
  <si>
    <t>IT-BPO-32-2224</t>
  </si>
  <si>
    <t>IT-BPO-32-2225</t>
  </si>
  <si>
    <t>IT-BPO-32-2226</t>
  </si>
  <si>
    <t>IT-BPO-32-2227</t>
  </si>
  <si>
    <t>IT-BPO-32-2228</t>
  </si>
  <si>
    <t>IT-BPO-32-2229</t>
  </si>
  <si>
    <t>IT-BPO-32-2230</t>
  </si>
  <si>
    <t>IT-BPO-32-2231</t>
  </si>
  <si>
    <t>IT-BPO-32-2232</t>
  </si>
  <si>
    <t>IT-BPO-32-2233</t>
  </si>
  <si>
    <t>IT-BPO-32-2234</t>
  </si>
  <si>
    <t>IT-BPO-32-2235</t>
  </si>
  <si>
    <t>IT-BPO-32-2236</t>
  </si>
  <si>
    <t>IT-BPO-32-2237</t>
  </si>
  <si>
    <t>IT-BPO-32-2238</t>
  </si>
  <si>
    <t>IT-BPO-32-2239</t>
  </si>
  <si>
    <t>IT-BPO-32-2240</t>
  </si>
  <si>
    <t>IT-BPO-32-2241</t>
  </si>
  <si>
    <t>IT-BPO-32-2242</t>
  </si>
  <si>
    <t>IT-BPO-32-2243</t>
  </si>
  <si>
    <t>IT-BPO-32-2244</t>
  </si>
  <si>
    <t>IT-BPO-32-2245</t>
  </si>
  <si>
    <t>IT-BPO-32-2246</t>
  </si>
  <si>
    <t>IT-BPO-32-2247</t>
  </si>
  <si>
    <t>IT-BPO-32-2248</t>
  </si>
  <si>
    <t>IT-BPO-32-2249</t>
  </si>
  <si>
    <t>IT-BPO-32-2250</t>
  </si>
  <si>
    <t>IT-BPO-32-2251</t>
  </si>
  <si>
    <t>IT-BPO-32-2252</t>
  </si>
  <si>
    <t>IT-BPO-32-2253</t>
  </si>
  <si>
    <t>IT-BPO-32-2254</t>
  </si>
  <si>
    <t>IT-BPO-32-2255</t>
  </si>
  <si>
    <t>IT-BPO-32-2256</t>
  </si>
  <si>
    <t>IT-BPO-32-2257</t>
  </si>
  <si>
    <t>IT-BPO-32-2258</t>
  </si>
  <si>
    <t>IT-BPO-32-2259</t>
  </si>
  <si>
    <t>IT-BPO-32-2260</t>
  </si>
  <si>
    <t>IT-BPO-32-2261</t>
  </si>
  <si>
    <t>IT-BPO-32-2262</t>
  </si>
  <si>
    <t>IT-BPO-32-2263</t>
  </si>
  <si>
    <t>IT-BPO-32-2264</t>
  </si>
  <si>
    <t>IT-BPO-32-2265</t>
  </si>
  <si>
    <t>IT-BPO-32-2266</t>
  </si>
  <si>
    <t>IT-BPO-32-2267</t>
  </si>
  <si>
    <t>IT-BPO-32-2268</t>
  </si>
  <si>
    <t>IT-BPO-32-2269</t>
  </si>
  <si>
    <t>IT-BPO-32-2270</t>
  </si>
  <si>
    <t>IT-BPO-32-2271</t>
  </si>
  <si>
    <t>IT-BPO-32-2272</t>
  </si>
  <si>
    <t>IT-BPO-32-2273</t>
  </si>
  <si>
    <t>IT-BPO-32-2274</t>
  </si>
  <si>
    <t>IT-BPO-32-2275</t>
  </si>
  <si>
    <t>IT-BPO-32-2276</t>
  </si>
  <si>
    <t>IT-BPO-32-2277</t>
  </si>
  <si>
    <t>IT-BPO-32-2278</t>
  </si>
  <si>
    <t>IT-BPO-32-2279</t>
  </si>
  <si>
    <t>IT-BPO-32-2280</t>
  </si>
  <si>
    <t>IT-BPO-32-2281</t>
  </si>
  <si>
    <t>IT-BPO-32-2282</t>
  </si>
  <si>
    <t>IT-BPO-32-2283</t>
  </si>
  <si>
    <t>IT-BPO-32-2284</t>
  </si>
  <si>
    <t>IT-BPO-32-2285</t>
  </si>
  <si>
    <t>IT-BPO-32-2286</t>
  </si>
  <si>
    <t>IT-BPO-32-2287</t>
  </si>
  <si>
    <t>IT-BPO-32-2288</t>
  </si>
  <si>
    <t>IT-BPO-32-2289</t>
  </si>
  <si>
    <t>IT-BPO-32-2290</t>
  </si>
  <si>
    <t>IT-BPO-32-2291</t>
  </si>
  <si>
    <t>IT-BPO-32-2292</t>
  </si>
  <si>
    <t>IT-BPO-32-2293</t>
  </si>
  <si>
    <t>IT-BPO-32-2294</t>
  </si>
  <si>
    <t>IT-BPO-32-2295</t>
  </si>
  <si>
    <t>IT-BPO-32-2296</t>
  </si>
  <si>
    <t>IT-BPO-32-2297</t>
  </si>
  <si>
    <t>IT-BPO-32-2298</t>
  </si>
  <si>
    <t>IT-BPO-32-2299</t>
  </si>
  <si>
    <t>IT-BPO-32-2300</t>
  </si>
  <si>
    <t>IT-BPO-32-2301</t>
  </si>
  <si>
    <t>IT-BPO-32-2302</t>
  </si>
  <si>
    <t>IT-BPO-32-2303</t>
  </si>
  <si>
    <t>IT-BPO-32-2304</t>
  </si>
  <si>
    <t>IT-BPO-32-2305</t>
  </si>
  <si>
    <t>IT-BPO-32-2306</t>
  </si>
  <si>
    <t>IT-BPO-32-2307</t>
  </si>
  <si>
    <t>IT-BPO-32-2308</t>
  </si>
  <si>
    <t>IT-BPO-32-2309</t>
  </si>
  <si>
    <t>IT-BPO-32-2310</t>
  </si>
  <si>
    <t>IT-BPO-32-2311</t>
  </si>
  <si>
    <t>IT-BPO-32-2312</t>
  </si>
  <si>
    <t>IT-BPO-32-2313</t>
  </si>
  <si>
    <t>IT-BPO-32-2314</t>
  </si>
  <si>
    <t>IT-BPO-32-2315</t>
  </si>
  <si>
    <t>IT-BPO-32-2316</t>
  </si>
  <si>
    <t>IT-BPO-32-2317</t>
  </si>
  <si>
    <t>IT-BPO-32-2318</t>
  </si>
  <si>
    <t>IT-BPO-32-2319</t>
  </si>
  <si>
    <t>IT-BPO-32-2320</t>
  </si>
  <si>
    <t>IT-BPO-32-2321</t>
  </si>
  <si>
    <t>IT-BPO-32-2322</t>
  </si>
  <si>
    <t>IT-BPO-32-2323</t>
  </si>
  <si>
    <t>IT-BPO-32-2324</t>
  </si>
  <si>
    <t>IT-BPO-32-2325</t>
  </si>
  <si>
    <t>IT-BPO-32-2326</t>
  </si>
  <si>
    <t>IT-BPO-32-2327</t>
  </si>
  <si>
    <t>IT-BPO-32-2328</t>
  </si>
  <si>
    <t>IT-BPO-32-2329</t>
  </si>
  <si>
    <t>IT-BPO-32-2330</t>
  </si>
  <si>
    <t>IT-BPO-32-2331</t>
  </si>
  <si>
    <t>IT-BPO-32-2332</t>
  </si>
  <si>
    <t>IT-BPO-32-2333</t>
  </si>
  <si>
    <t>IT-BPO-32-2334</t>
  </si>
  <si>
    <t>IT-BPO-32-2335</t>
  </si>
  <si>
    <t>IT-BPO-32-2336</t>
  </si>
  <si>
    <t>IT-BPO-32-2337</t>
  </si>
  <si>
    <t>IT-BPO-32-2338</t>
  </si>
  <si>
    <t>IT-BPO-32-2339</t>
  </si>
  <si>
    <t>IT-BPO-32-2340</t>
  </si>
  <si>
    <t>IT-BPO-32-2341</t>
  </si>
  <si>
    <t>IT-BPO-32-2342</t>
  </si>
  <si>
    <t>IT-BPO-32-2343</t>
  </si>
  <si>
    <t>IT-BPO-32-2344</t>
  </si>
  <si>
    <t>IT-BPO-32-2345</t>
  </si>
  <si>
    <t>IT-BPO-32-2346</t>
  </si>
  <si>
    <t>IT-BPO-32-2347</t>
  </si>
  <si>
    <t>IT-BPO-32-2348</t>
  </si>
  <si>
    <t>IT-BPO-32-2349</t>
  </si>
  <si>
    <t>IT-BPO-32-2350</t>
  </si>
  <si>
    <t>IT-BPO-32-2351</t>
  </si>
  <si>
    <t>IT-BPO-32-2352</t>
  </si>
  <si>
    <t>IT-BPO-32-2353</t>
  </si>
  <si>
    <t>IT-BPO-32-2354</t>
  </si>
  <si>
    <t>IT-BPO-32-2355</t>
  </si>
  <si>
    <t>IT-BPO-32-2356</t>
  </si>
  <si>
    <t>IT-BPO-32-2357</t>
  </si>
  <si>
    <t>IT-BPO-32-2358</t>
  </si>
  <si>
    <t>IT-BPO-32-2359</t>
  </si>
  <si>
    <t>IT-BPO-32-2360</t>
  </si>
  <si>
    <t>IT-BPO-32-2361</t>
  </si>
  <si>
    <t>IT-BPO-32-2362</t>
  </si>
  <si>
    <t>IT-BPO-32-2363</t>
  </si>
  <si>
    <t>IT-BPO-32-2364</t>
  </si>
  <si>
    <t>IT-BPO-32-2365</t>
  </si>
  <si>
    <t>IT-BPO-32-2366</t>
  </si>
  <si>
    <t>IT-BPO-32-2367</t>
  </si>
  <si>
    <t>IT-BPO-32-2368</t>
  </si>
  <si>
    <t>IT-BPO-32-2369</t>
  </si>
  <si>
    <t>IT-BPO-32-2370</t>
  </si>
  <si>
    <t>IT-BPO-32-2371</t>
  </si>
  <si>
    <t>IT-BPO-32-2372</t>
  </si>
  <si>
    <t>IT-BPO-32-2373</t>
  </si>
  <si>
    <t>IT-BPO-32-2374</t>
  </si>
  <si>
    <t>IT-BPO-32-2375</t>
  </si>
  <si>
    <t>IT-BPO-32-2376</t>
  </si>
  <si>
    <t>IT-BPO-32-2377</t>
  </si>
  <si>
    <t>IT-BPO-32-2378</t>
  </si>
  <si>
    <t>IT-BPO-32-2379</t>
  </si>
  <si>
    <t>IT-BPO-32-2380</t>
  </si>
  <si>
    <t>IT-BPO-32-2381</t>
  </si>
  <si>
    <t>IT-BPO-32-2382</t>
  </si>
  <si>
    <t>IT-BPO-32-2383</t>
  </si>
  <si>
    <t>IT-BPO-32-2384</t>
  </si>
  <si>
    <t>IT-BPO-32-2385</t>
  </si>
  <si>
    <t>IT-BPO-32-2386</t>
  </si>
  <si>
    <t>IT-BPO-32-2387</t>
  </si>
  <si>
    <t>IT-BPO-32-2388</t>
  </si>
  <si>
    <t>IT-BPO-32-2389</t>
  </si>
  <si>
    <t>IT-BPO-32-2390</t>
  </si>
  <si>
    <t>IT-BPO-32-2391</t>
  </si>
  <si>
    <t>IT-BPO-32-2392</t>
  </si>
  <si>
    <t>IT-BPO-32-2393</t>
  </si>
  <si>
    <t>IT-BPO-32-2394</t>
  </si>
  <si>
    <t>IT-BPO-32-2395</t>
  </si>
  <si>
    <t>IT-BPO-32-2396</t>
  </si>
  <si>
    <t>IT-BPO-32-2397</t>
  </si>
  <si>
    <t>IT-BPO-32-2398</t>
  </si>
  <si>
    <t>IT-BPO-32-2399</t>
  </si>
  <si>
    <t>IT-BPO-32-2400</t>
  </si>
  <si>
    <t>IT-BPO-32-2401</t>
  </si>
  <si>
    <t>IT-BPO-32-2402</t>
  </si>
  <si>
    <t>IT-BPO-32-2403</t>
  </si>
  <si>
    <t>IT-BPO-32-2404</t>
  </si>
  <si>
    <t>IT-BPO-32-2405</t>
  </si>
  <si>
    <t>IT-BPO-32-2406</t>
  </si>
  <si>
    <t>IT-BPO-32-2407</t>
  </si>
  <si>
    <t>IT-BPO-32-2408</t>
  </si>
  <si>
    <t>IT-BPO-32-2409</t>
  </si>
  <si>
    <t>IT-BPO-32-2410</t>
  </si>
  <si>
    <t>IT-BPO-32-2411</t>
  </si>
  <si>
    <t>IT-BPO-32-2412</t>
  </si>
  <si>
    <t>IT-BPO-32-2413</t>
  </si>
  <si>
    <t>IT-BPO-32-2414</t>
  </si>
  <si>
    <t>IT-BPO-32-2415</t>
  </si>
  <si>
    <t>IT-BPO-32-2416</t>
  </si>
  <si>
    <t>IT-BPO-32-2417</t>
  </si>
  <si>
    <t>IT-BPO-32-2418</t>
  </si>
  <si>
    <t>IT-BPO-32-2419</t>
  </si>
  <si>
    <t>IT-BPO-32-2420</t>
  </si>
  <si>
    <t>IT-BPO-32-2421</t>
  </si>
  <si>
    <t>IT-BPO-32-2422</t>
  </si>
  <si>
    <t>IT-BPO-32-2423</t>
  </si>
  <si>
    <t>IT-BPO-32-2424</t>
  </si>
  <si>
    <t>IT-BPO-32-2425</t>
  </si>
  <si>
    <t>IT-BPO-32-2426</t>
  </si>
  <si>
    <t>IT-BPO-32-2427</t>
  </si>
  <si>
    <t>IT-BPO-32-2428</t>
  </si>
  <si>
    <t>IT-BPO-32-2429</t>
  </si>
  <si>
    <t>IT-BPO-32-2430</t>
  </si>
  <si>
    <t>IT-BPO-32-2431</t>
  </si>
  <si>
    <t>IT-BPO-32-2432</t>
  </si>
  <si>
    <t>IT-BPO-32-2433</t>
  </si>
  <si>
    <t>IT-BPO-32-2434</t>
  </si>
  <si>
    <t>IT-BPO-32-2435</t>
  </si>
  <si>
    <t>IT-BPO-32-2436</t>
  </si>
  <si>
    <t>IT-BPO-32-2437</t>
  </si>
  <si>
    <t>IT-BPO-32-2438</t>
  </si>
  <si>
    <t>IT-BPO-32-2439</t>
  </si>
  <si>
    <t>IT-BPO-32-2440</t>
  </si>
  <si>
    <t>IT-BPO-32-2441</t>
  </si>
  <si>
    <t>IT-BPO-32-2442</t>
  </si>
  <si>
    <t>IT-BPO-32-2443</t>
  </si>
  <si>
    <t>IT-BPO-32-2444</t>
  </si>
  <si>
    <t>IT-BPO-32-2445</t>
  </si>
  <si>
    <t>IT-BPO-32-2446</t>
  </si>
  <si>
    <t>IT-BPO-32-2447</t>
  </si>
  <si>
    <t>IT-BPO-32-2448</t>
  </si>
  <si>
    <t>IT-BPO-32-2449</t>
  </si>
  <si>
    <t>IT-BPO-32-2450</t>
  </si>
  <si>
    <t>IT-BPO-32-2451</t>
  </si>
  <si>
    <t>IT-BPO-32-2452</t>
  </si>
  <si>
    <t>IT-BPO-32-2453</t>
  </si>
  <si>
    <t>IT-BPO-32-2454</t>
  </si>
  <si>
    <t>IT-BPO-32-2455</t>
  </si>
  <si>
    <t>IT-BPO-32-2456</t>
  </si>
  <si>
    <t>IT-BPO-32-2457</t>
  </si>
  <si>
    <t>IT-BPO-32-2458</t>
  </si>
  <si>
    <t>IT-BPO-32-2459</t>
  </si>
  <si>
    <t>IT-BPO-32-2460</t>
  </si>
  <si>
    <t>IT-BPO-32-2461</t>
  </si>
  <si>
    <t>IT-BPO-32-2462</t>
  </si>
  <si>
    <t>IT-BPO-32-2463</t>
  </si>
  <si>
    <t>IT-BPO-32-2464</t>
  </si>
  <si>
    <t>IT-BPO-32-2465</t>
  </si>
  <si>
    <t>IT-BPO-32-2466</t>
  </si>
  <si>
    <t>IT-BPO-32-2467</t>
  </si>
  <si>
    <t>IT-BPO-32-2468</t>
  </si>
  <si>
    <t>IT-BPO-32-2469</t>
  </si>
  <si>
    <t>IT-BPO-32-2470</t>
  </si>
  <si>
    <t>IT-BPO-32-2471</t>
  </si>
  <si>
    <t>IT-BPO-32-2472</t>
  </si>
  <si>
    <t>IT-BPO-32-2473</t>
  </si>
  <si>
    <t>IT-BPO-32-2474</t>
  </si>
  <si>
    <t>IT-BPO-32-2475</t>
  </si>
  <si>
    <t>IT-BPO-32-2476</t>
  </si>
  <si>
    <t>IT-BPO-32-2477</t>
  </si>
  <si>
    <t>IT-BPO-32-2478</t>
  </si>
  <si>
    <t>IT-BPO-32-2479</t>
  </si>
  <si>
    <t>IT-BPO-32-2480</t>
  </si>
  <si>
    <t>IT-BPO-32-2481</t>
  </si>
  <si>
    <t>IT-BPO-32-2482</t>
  </si>
  <si>
    <t>IT-BPO-32-2483</t>
  </si>
  <si>
    <t>IT-BPO-32-2484</t>
  </si>
  <si>
    <t>IT-BPO-32-2485</t>
  </si>
  <si>
    <t>IT-BPO-32-2486</t>
  </si>
  <si>
    <t>IT-BPO-32-2487</t>
  </si>
  <si>
    <t>IT-BPO-32-2488</t>
  </si>
  <si>
    <t>IT-BPO-32-2489</t>
  </si>
  <si>
    <t>IT-BPO-32-2490</t>
  </si>
  <si>
    <t>IT-BPO-32-2491</t>
  </si>
  <si>
    <t>IT-BPO-32-2492</t>
  </si>
  <si>
    <t>IT-BPO-32-2493</t>
  </si>
  <si>
    <t>IT-BPO-32-2494</t>
  </si>
  <si>
    <t>IT-BPO-32-2495</t>
  </si>
  <si>
    <t>IT-BPO-32-2496</t>
  </si>
  <si>
    <t>IT-BPO-32-2497</t>
  </si>
  <si>
    <t>IT-BPO-32-2498</t>
  </si>
  <si>
    <t>IT-BPO-32-2499</t>
  </si>
  <si>
    <t>IT-BPO-32-2500</t>
  </si>
  <si>
    <t>IT-BPO-32-2501</t>
  </si>
  <si>
    <t>IT-BPO-32-2502</t>
  </si>
  <si>
    <t>IT-BPO-32-2503</t>
  </si>
  <si>
    <t>IT-BPO-32-2504</t>
  </si>
  <si>
    <t>IT-BPO-32-2505</t>
  </si>
  <si>
    <t>IT-BPO-32-2506</t>
  </si>
  <si>
    <t>IT-BPO-32-2507</t>
  </si>
  <si>
    <t>IT-BPO-32-2508</t>
  </si>
  <si>
    <t>IT-BPO-32-2509</t>
  </si>
  <si>
    <t>IT-BPO-32-2510</t>
  </si>
  <si>
    <t>IT-BPO-32-2511</t>
  </si>
  <si>
    <t>IT-BPO-32-2512</t>
  </si>
  <si>
    <t>IT-BPO-32-2513</t>
  </si>
  <si>
    <t>IT-BPO-32-2514</t>
  </si>
  <si>
    <t>IT-BPO-32-2515</t>
  </si>
  <si>
    <t>IT-BPO-32-2516</t>
  </si>
  <si>
    <t>IT-BPO-32-2517</t>
  </si>
  <si>
    <t>IT-BPO-32-2518</t>
  </si>
  <si>
    <t>IT-BPO-32-2519</t>
  </si>
  <si>
    <t>IT-BPO-32-2520</t>
  </si>
  <si>
    <t>IT-BPO-32-2521</t>
  </si>
  <si>
    <t>IT-BPO-32-2522</t>
  </si>
  <si>
    <t>IT-BPO-32-2523</t>
  </si>
  <si>
    <t>IT-BPO-32-2524</t>
  </si>
  <si>
    <t>IT-BPO-32-2525</t>
  </si>
  <si>
    <t>IT-BPO-32-2526</t>
  </si>
  <si>
    <t>IT-BPO-32-2527</t>
  </si>
  <si>
    <t>IT-BPO-32-2528</t>
  </si>
  <si>
    <t>IT-BPO-32-2529</t>
  </si>
  <si>
    <t>IT-BPO-32-2530</t>
  </si>
  <si>
    <t>IT-BPO-32-2531</t>
  </si>
  <si>
    <t>IT-BPO-32-2532</t>
  </si>
  <si>
    <t>IT-BPO-32-2533</t>
  </si>
  <si>
    <t>IT-BPO-32-2534</t>
  </si>
  <si>
    <t>IT-BPO-32-2535</t>
  </si>
  <si>
    <t>IT-BPO-32-2536</t>
  </si>
  <si>
    <t>IT-BPO-32-2537</t>
  </si>
  <si>
    <t>IT-BPO-32-2538</t>
  </si>
  <si>
    <t>IT-BPO-32-2539</t>
  </si>
  <si>
    <t>IT-BPO-32-2540</t>
  </si>
  <si>
    <t>IT-BPO-32-2541</t>
  </si>
  <si>
    <t>IT-BPO-32-2542</t>
  </si>
  <si>
    <t>IT-BPO-32-2543</t>
  </si>
  <si>
    <t>IT-BPO-32-2544</t>
  </si>
  <si>
    <t>IT-BPO-32-2545</t>
  </si>
  <si>
    <t>IT-BPO-32-2546</t>
  </si>
  <si>
    <t>IT-BPO-32-2547</t>
  </si>
  <si>
    <t>IT-BPO-32-2548</t>
  </si>
  <si>
    <t>IT-BPO-32-2549</t>
  </si>
  <si>
    <t>IT-BPO-32-2550</t>
  </si>
  <si>
    <t>IT-BPO-57-1</t>
  </si>
  <si>
    <t>Quiosco virtual de auto consulta</t>
  </si>
  <si>
    <t>Quiosco auto-consulta</t>
  </si>
  <si>
    <t>IT-BPO-57-2</t>
  </si>
  <si>
    <t>IT-BPO-57-3</t>
  </si>
  <si>
    <t>IT-BPO-57-4</t>
  </si>
  <si>
    <t>IT-BPO-57-5</t>
  </si>
  <si>
    <t>IT-BPO-57-6</t>
  </si>
  <si>
    <t>IT-BPO-62-1</t>
  </si>
  <si>
    <t>Componentes complemento Puesto de Trabajo</t>
  </si>
  <si>
    <t xml:space="preserve">Monitor </t>
  </si>
  <si>
    <t>IT-BPO-62-2</t>
  </si>
  <si>
    <t>IT-BPO-62-3</t>
  </si>
  <si>
    <t>IT-BPO-62-4</t>
  </si>
  <si>
    <t>Bajo Volumen</t>
  </si>
  <si>
    <t>IT-BPO-62-5</t>
  </si>
  <si>
    <t>IT-BPO-62-6</t>
  </si>
  <si>
    <t>IT-BPO-62-7</t>
  </si>
  <si>
    <t>IT-BPO-62-8</t>
  </si>
  <si>
    <t>IT-BPO-62-9</t>
  </si>
  <si>
    <t>IT-BPO-62-10</t>
  </si>
  <si>
    <t xml:space="preserve">Lector de huella digital o lector biométrico </t>
  </si>
  <si>
    <t>IT-BPO-62-11</t>
  </si>
  <si>
    <t>IT-BPO-62-12</t>
  </si>
  <si>
    <t>IT-BPO-62-13</t>
  </si>
  <si>
    <t>Lector de códigos de barras</t>
  </si>
  <si>
    <t>IT-BPO-62-14</t>
  </si>
  <si>
    <t>IT-BPO-62-15</t>
  </si>
  <si>
    <t>IT-BPO-62-16</t>
  </si>
  <si>
    <t>Impresora Multifuncional Alto rendimiento A4</t>
  </si>
  <si>
    <t>IT-BPO-62-17</t>
  </si>
  <si>
    <t>IT-BPO-62-18</t>
  </si>
  <si>
    <t>IT-BPO-62-19</t>
  </si>
  <si>
    <t>IT-BPO-62-20</t>
  </si>
  <si>
    <t>IT-BPO-62-21</t>
  </si>
  <si>
    <t>IT-BPO-62-22</t>
  </si>
  <si>
    <t>Costo por clic</t>
  </si>
  <si>
    <t>IT-BPO-62-23</t>
  </si>
  <si>
    <t>Impresora Bajo rendimiento A4</t>
  </si>
  <si>
    <t>IT-BPO-62-24</t>
  </si>
  <si>
    <t>IT-BPO-62-25</t>
  </si>
  <si>
    <t>IT-BPO-62-26</t>
  </si>
  <si>
    <t>IT-BPO-62-27</t>
  </si>
  <si>
    <t>IT-BPO-62-28</t>
  </si>
  <si>
    <t>IT-BPO-62-29</t>
  </si>
  <si>
    <t>IT-BPO-62-30</t>
  </si>
  <si>
    <t xml:space="preserve">Escáner Portátil </t>
  </si>
  <si>
    <t>IT-BPO-62-31</t>
  </si>
  <si>
    <t>IT-BPO-62-32</t>
  </si>
  <si>
    <t>IT-BPO-62-33</t>
  </si>
  <si>
    <t>IT-BPO-62-34</t>
  </si>
  <si>
    <t>IT-BPO-62-35</t>
  </si>
  <si>
    <t>IT-BPO-62-36</t>
  </si>
  <si>
    <t>Escáner Alto Rendimiento A4</t>
  </si>
  <si>
    <t>IT-BPO-62-37</t>
  </si>
  <si>
    <t>IT-BPO-62-38</t>
  </si>
  <si>
    <t>IT-BPO-62-39</t>
  </si>
  <si>
    <t>Escáner Alto Rendimiento A3</t>
  </si>
  <si>
    <t>IT-BPO-62-40</t>
  </si>
  <si>
    <t>IT-BPO-62-41</t>
  </si>
  <si>
    <t>IT-BPO-62-42</t>
  </si>
  <si>
    <t>Licencia Software de plataforma de Centro de Contacto - Monitoreo y calidad</t>
  </si>
  <si>
    <t>IT-BPO-62-43</t>
  </si>
  <si>
    <t>IT-BPO-62-44</t>
  </si>
  <si>
    <t>Pendón Institucional</t>
  </si>
  <si>
    <t>Pendón</t>
  </si>
  <si>
    <t>Lote 1</t>
  </si>
  <si>
    <t>Lote 2</t>
  </si>
  <si>
    <t>Lote1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</si>
  <si>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</si>
  <si>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</si>
  <si>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</si>
  <si>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</si>
  <si>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</si>
  <si>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</si>
  <si>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Troncal SIP</t>
  </si>
  <si>
    <t>Minuto IVR (Interactive Voice Response) - Audiotexto</t>
  </si>
  <si>
    <t>Mensaje SMS (Short Message Service)</t>
  </si>
  <si>
    <t>Validación de identidad en centrales de riesgo</t>
  </si>
  <si>
    <t>Enlace Dedicado entre puntos</t>
  </si>
  <si>
    <t>Cabina de contacto telefónico</t>
  </si>
  <si>
    <t>ProveedorLote1</t>
  </si>
  <si>
    <t>ProveedorLote2</t>
  </si>
  <si>
    <t>Tipo (servicio o artículo)</t>
  </si>
  <si>
    <t>Código de unidad de medida*</t>
  </si>
  <si>
    <t>Posición</t>
  </si>
  <si>
    <t>Mercancía</t>
  </si>
  <si>
    <t>Lote2</t>
  </si>
  <si>
    <t>IT-BPO-52-31</t>
  </si>
  <si>
    <t xml:space="preserve">Enlace Dedicado entre puntos </t>
  </si>
  <si>
    <t>400Mbps</t>
  </si>
  <si>
    <t>IT-BPO-52-32</t>
  </si>
  <si>
    <t>IT-BPO-52-33</t>
  </si>
  <si>
    <t>IT-BPO-65-1</t>
  </si>
  <si>
    <t>Licencia RDP-CAL</t>
  </si>
  <si>
    <t>IT-BPO-66-1</t>
  </si>
  <si>
    <t>Servidor de Aplicaciones y Componentes</t>
  </si>
  <si>
    <t>Servidor Small</t>
  </si>
  <si>
    <t>IT-BPO-66-2</t>
  </si>
  <si>
    <t>Servidor Medium</t>
  </si>
  <si>
    <t>IT-BPO-66-3</t>
  </si>
  <si>
    <t>Servidor Large</t>
  </si>
  <si>
    <t>IT-BPO-66-4</t>
  </si>
  <si>
    <t>Servidor Extra Large</t>
  </si>
  <si>
    <t>3ModAgentes</t>
  </si>
  <si>
    <t>3Caracteristica</t>
  </si>
  <si>
    <t>3Nivel</t>
  </si>
  <si>
    <t>Und</t>
  </si>
  <si>
    <t>bpo02--IVA</t>
  </si>
  <si>
    <t>IT-BPO-66-5</t>
  </si>
  <si>
    <t>Servidor Large Tipo II</t>
  </si>
  <si>
    <t>Versión: 4</t>
  </si>
  <si>
    <t>MINISTERIO DE COMERCIO, INDUSTRIA Y TURISMO</t>
  </si>
  <si>
    <t>830-115.976</t>
  </si>
  <si>
    <t xml:space="preserve">Calle 28 No. 13 a - 15 </t>
  </si>
  <si>
    <t>lfuentes@mincit.gov.co</t>
  </si>
  <si>
    <t>Bogotá</t>
  </si>
  <si>
    <t>Luis Fernando Fuentes Ibarra</t>
  </si>
  <si>
    <t>2ModAgentes</t>
  </si>
  <si>
    <t>2Caracteristica</t>
  </si>
  <si>
    <t>2Nivel</t>
  </si>
  <si>
    <t>5ModAgentes</t>
  </si>
  <si>
    <t>5Caracteristica</t>
  </si>
  <si>
    <t>5Nivel</t>
  </si>
  <si>
    <t>6ModAgentes</t>
  </si>
  <si>
    <t>6Caracteristica</t>
  </si>
  <si>
    <t>6Nivel</t>
  </si>
  <si>
    <t>7ModAgentes</t>
  </si>
  <si>
    <t>7Caracteristica</t>
  </si>
  <si>
    <t>7Nivel</t>
  </si>
  <si>
    <t>8ModAgentes</t>
  </si>
  <si>
    <t>8Caracteristica</t>
  </si>
  <si>
    <t>8Nivel</t>
  </si>
  <si>
    <t>9ModAgentes</t>
  </si>
  <si>
    <t>9Caracteristica</t>
  </si>
  <si>
    <t>9Nivel</t>
  </si>
  <si>
    <t>10ModAgentes</t>
  </si>
  <si>
    <t>10Caracteristica</t>
  </si>
  <si>
    <t>10Nivel</t>
  </si>
  <si>
    <t>10Caracteristica4</t>
  </si>
  <si>
    <t>10Caracteristica5</t>
  </si>
  <si>
    <t>10Caracteristica6</t>
  </si>
  <si>
    <t>TroncalSIPNANANANANANA</t>
  </si>
  <si>
    <t>MinutoIVR(InteractiveVoiceResponse)-EnrutadorNANANANANANA</t>
  </si>
  <si>
    <t>GrabaciónanunciosIVR(InteractiveVoiceResponse)RespuestadeVozInteractivaVozprofesionalNANANANANA</t>
  </si>
  <si>
    <t>ChatbotSmartNANANANANANA</t>
  </si>
  <si>
    <t>HoradesarrolloparaIntegracionesycanalesdigitalesNANANANANANA</t>
  </si>
  <si>
    <t>SupervisorServiciosBPOJornadaOrdinariaDetalladaNANANANA</t>
  </si>
  <si>
    <t>PlataformadeCentrodeContactoparaAgente OmnicanalNANANANANA</t>
  </si>
  <si>
    <t>HoradesarrolloNANANANANANA</t>
  </si>
  <si>
    <t>AgenteenSitio AgentetécnicoJornadaOrdinariaOroNANANA</t>
  </si>
  <si>
    <t>AgenteenSitio AgenteprofesionalEconomía,administración,contaduríayafinesJornadaOrdinariaOroNANA</t>
  </si>
  <si>
    <t>Ministerio de Comercio, Industria y Turismo</t>
  </si>
  <si>
    <t>Carmen Ivone Gómez Díaz</t>
  </si>
  <si>
    <t>igomez@mincit.gov.co</t>
  </si>
  <si>
    <t>NO</t>
  </si>
  <si>
    <t>SI</t>
  </si>
  <si>
    <t>En especial profesionales de areas de comercio exterior</t>
  </si>
  <si>
    <t>bpo02--1 - IT-BPO-25-36-Agente en Sitio _Agente profesional_Economía, administración, contaduría y afines_Jornada Ordinaria_Oro_NA_NA - 3 Mes</t>
  </si>
  <si>
    <t>bpo02--2 - IT-BPO-25-21-Agente en Sitio _Agente técnico_Jornada Ordinaria_Oro_NA_NA_NA - 3 Mes</t>
  </si>
  <si>
    <t>bpo02--3 - IT-BPO-37-1-Supervisor Servicios BPO_Jornada Ordinaria_Detallada_NA_NA_NA_NA - 1 Mes</t>
  </si>
  <si>
    <t>bpo02--4 - IT-BPO-47-1-Plataforma de Centro de Contacto para Agente _Omnicanal_NA_NA_NA_NA_NA - 7 Licencia por posición</t>
  </si>
  <si>
    <t>bpo02--5 - IT-BPO-2-1-Minuto IVR (Interactive Voice Response) - Enrutador_NA_NA_NA_NA_NA_NA - 700 Minuto</t>
  </si>
  <si>
    <t>bpo02--6 - IT-BPO-6-1-Grabación anuncios IVR (Interactive Voice Response) Respuesta de Voz Interactiva_Voz profesional _NA_NA_NA_NA_NA - 2 Anuncio</t>
  </si>
  <si>
    <t>bpo02--7 - IT-BPO-48-1-Hora desarrollo_NA_NA_NA_NA_NA_NA - 300 Hora desarrollo</t>
  </si>
  <si>
    <t>bpo02--8 - IT-BPO-1-1-Troncal SIP_NA_NA_NA_NA_NA_NA - 30 Mes</t>
  </si>
  <si>
    <t>bpo02--9 - IT-BPO-23-1-Hora desarrollo para Integraciones y canales digitales_NA_NA_NA_NA_NA_NA - 100 Hora desarrollo para Integraciones y canales digitales</t>
  </si>
  <si>
    <t>bpo02--10 - IT-BPO-21-1-Chatbot Smart_NA_NA_NA_NA_NA_NA - 500 Respuesta Chatbot Smart</t>
  </si>
  <si>
    <t>16835686,98</t>
  </si>
  <si>
    <t>12310629,54</t>
  </si>
  <si>
    <t>7120248,15</t>
  </si>
  <si>
    <t>3567875,57</t>
  </si>
  <si>
    <t>68388205,16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</si>
</sst>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(&quot;$&quot;\ * #,##0_);_(&quot;$&quot;\ * \(#,##0\);_(&quot;$&quot;\ * &quot;-&quot;??_);_(@_)"/>
    <numFmt numFmtId="168" formatCode="0_);\(0\)"/>
  </numFmts>
  <fonts count="5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8"/>
      <color theme="3"/>
      <name val="Arial"/>
      <family val="2"/>
      <scheme val="major"/>
    </font>
    <font>
      <b/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1A181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rgb="FF000000"/>
      <name val="Calibri"/>
      <family val="2"/>
    </font>
    <font>
      <sz val="11"/>
      <color rgb="FFFF0000"/>
      <name val="Arial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2"/>
      <name val="Arial"/>
      <family val="2"/>
    </font>
    <font>
      <b/>
      <sz val="18"/>
      <color theme="2"/>
      <name val="Arial"/>
      <family val="2"/>
    </font>
    <font>
      <sz val="14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1A1818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6"/>
      <color rgb="FF1A1818"/>
      <name val="Arial"/>
      <family val="2"/>
    </font>
    <font>
      <sz val="8"/>
      <color rgb="FF4E4D4D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4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4" tint="-9.9948118533890809E-2"/>
      </top>
      <bottom style="thin">
        <color theme="4" tint="-9.9948118533890809E-2"/>
      </bottom>
      <diagonal/>
    </border>
    <border>
      <left/>
      <right style="thin">
        <color theme="4" tint="-9.9948118533890809E-2"/>
      </right>
      <top style="thin">
        <color theme="4" tint="-9.9948118533890809E-2"/>
      </top>
      <bottom style="thin">
        <color theme="4" tint="-9.9948118533890809E-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749992370372631"/>
      </left>
      <right style="medium">
        <color theme="1" tint="0.749992370372631"/>
      </right>
      <top style="medium">
        <color theme="1" tint="0.749992370372631"/>
      </top>
      <bottom style="medium">
        <color theme="1" tint="0.749992370372631"/>
      </bottom>
      <diagonal/>
    </border>
    <border>
      <left style="medium">
        <color theme="2" tint="0.39997558519241921"/>
      </left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medium">
        <color theme="1" tint="0.749992370372631"/>
      </left>
      <right/>
      <top/>
      <bottom style="medium">
        <color theme="1" tint="0.749992370372631"/>
      </bottom>
      <diagonal/>
    </border>
    <border>
      <left style="medium">
        <color theme="2" tint="0.39997558519241921"/>
      </left>
      <right/>
      <top style="medium">
        <color theme="2" tint="0.39997558519241921"/>
      </top>
      <bottom style="medium">
        <color theme="2" tint="0.39997558519241921"/>
      </bottom>
      <diagonal/>
    </border>
    <border>
      <left/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7" fillId="34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2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46" applyFont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8" fillId="0" borderId="0" xfId="0" applyFont="1" applyAlignment="1" applyProtection="1">
      <alignment wrapText="1"/>
      <protection hidden="1"/>
    </xf>
    <xf numFmtId="0" fontId="28" fillId="0" borderId="0" xfId="0" applyFont="1" applyAlignment="1" applyProtection="1">
      <protection hidden="1"/>
    </xf>
    <xf numFmtId="0" fontId="29" fillId="0" borderId="0" xfId="0" applyFont="1" applyProtection="1">
      <protection hidden="1"/>
    </xf>
    <xf numFmtId="0" fontId="31" fillId="35" borderId="1" xfId="0" applyFont="1" applyFill="1" applyBorder="1" applyAlignment="1" applyProtection="1">
      <alignment wrapText="1"/>
      <protection hidden="1"/>
    </xf>
    <xf numFmtId="0" fontId="31" fillId="35" borderId="0" xfId="0" applyFont="1" applyFill="1" applyBorder="1" applyAlignment="1" applyProtection="1">
      <alignment wrapText="1"/>
      <protection hidden="1"/>
    </xf>
    <xf numFmtId="0" fontId="32" fillId="35" borderId="0" xfId="0" applyFont="1" applyFill="1" applyBorder="1" applyAlignment="1" applyProtection="1">
      <alignment horizontal="center"/>
      <protection hidden="1"/>
    </xf>
    <xf numFmtId="0" fontId="29" fillId="36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vertical="center" wrapText="1"/>
      <protection hidden="1"/>
    </xf>
    <xf numFmtId="0" fontId="34" fillId="0" borderId="1" xfId="0" applyFont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wrapText="1"/>
      <protection hidden="1"/>
    </xf>
    <xf numFmtId="0" fontId="33" fillId="0" borderId="1" xfId="0" applyFont="1" applyBorder="1" applyAlignment="1" applyProtection="1">
      <alignment vertical="center" wrapText="1"/>
      <protection locked="0" hidden="1"/>
    </xf>
    <xf numFmtId="0" fontId="34" fillId="0" borderId="1" xfId="0" applyFont="1" applyBorder="1" applyAlignment="1" applyProtection="1">
      <alignment vertical="center" wrapText="1"/>
      <protection locked="0" hidden="1"/>
    </xf>
    <xf numFmtId="0" fontId="33" fillId="0" borderId="1" xfId="0" applyFont="1" applyBorder="1" applyAlignment="1" applyProtection="1">
      <alignment vertical="center" wrapText="1"/>
      <protection locked="0"/>
    </xf>
    <xf numFmtId="167" fontId="25" fillId="0" borderId="0" xfId="49" applyNumberFormat="1" applyFont="1" applyFill="1" applyBorder="1"/>
    <xf numFmtId="0" fontId="38" fillId="0" borderId="0" xfId="41" applyFont="1" applyProtection="1">
      <protection hidden="1"/>
    </xf>
    <xf numFmtId="0" fontId="39" fillId="0" borderId="0" xfId="41" applyFont="1" applyBorder="1" applyAlignment="1" applyProtection="1">
      <alignment horizontal="center" vertical="center" wrapText="1"/>
      <protection hidden="1"/>
    </xf>
    <xf numFmtId="0" fontId="40" fillId="38" borderId="14" xfId="41" applyFont="1" applyFill="1" applyBorder="1" applyAlignment="1" applyProtection="1">
      <alignment horizontal="center" vertical="center" wrapText="1"/>
      <protection hidden="1"/>
    </xf>
    <xf numFmtId="0" fontId="39" fillId="0" borderId="14" xfId="41" applyFont="1" applyBorder="1" applyAlignment="1" applyProtection="1">
      <alignment horizontal="center" wrapText="1"/>
      <protection hidden="1"/>
    </xf>
    <xf numFmtId="10" fontId="38" fillId="39" borderId="15" xfId="45" applyNumberFormat="1" applyFont="1" applyFill="1" applyBorder="1" applyAlignment="1" applyProtection="1">
      <alignment horizontal="center" wrapText="1"/>
      <protection locked="0" hidden="1"/>
    </xf>
    <xf numFmtId="10" fontId="37" fillId="0" borderId="13" xfId="45" applyNumberFormat="1" applyFont="1" applyBorder="1" applyAlignment="1" applyProtection="1">
      <alignment horizontal="center"/>
      <protection hidden="1"/>
    </xf>
    <xf numFmtId="0" fontId="39" fillId="0" borderId="0" xfId="41" applyFont="1" applyProtection="1">
      <protection hidden="1"/>
    </xf>
    <xf numFmtId="9" fontId="38" fillId="0" borderId="0" xfId="41" applyNumberFormat="1" applyFont="1" applyProtection="1">
      <protection hidden="1"/>
    </xf>
    <xf numFmtId="168" fontId="38" fillId="39" borderId="14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0" borderId="0" xfId="41" applyFont="1" applyFill="1" applyBorder="1" applyAlignment="1" applyProtection="1">
      <alignment horizontal="right" vertical="center"/>
      <protection hidden="1"/>
    </xf>
    <xf numFmtId="0" fontId="40" fillId="0" borderId="0" xfId="41" applyFont="1" applyFill="1" applyBorder="1" applyAlignment="1" applyProtection="1">
      <alignment horizontal="right"/>
      <protection hidden="1"/>
    </xf>
    <xf numFmtId="0" fontId="38" fillId="0" borderId="0" xfId="41" applyFont="1" applyAlignment="1" applyProtection="1">
      <alignment horizontal="right"/>
      <protection hidden="1"/>
    </xf>
    <xf numFmtId="0" fontId="38" fillId="0" borderId="0" xfId="41" applyFont="1" applyFill="1" applyProtection="1">
      <protection hidden="1"/>
    </xf>
    <xf numFmtId="0" fontId="1" fillId="0" borderId="0" xfId="0" applyFont="1" applyFill="1" applyProtection="1">
      <protection hidden="1"/>
    </xf>
    <xf numFmtId="0" fontId="36" fillId="0" borderId="0" xfId="41" applyFont="1" applyFill="1" applyProtection="1">
      <protection hidden="1"/>
    </xf>
    <xf numFmtId="0" fontId="40" fillId="38" borderId="0" xfId="41" applyFont="1" applyFill="1" applyBorder="1" applyAlignment="1" applyProtection="1">
      <alignment vertical="center"/>
      <protection hidden="1"/>
    </xf>
    <xf numFmtId="0" fontId="40" fillId="38" borderId="0" xfId="4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Protection="1">
      <protection hidden="1"/>
    </xf>
    <xf numFmtId="0" fontId="18" fillId="0" borderId="23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locked="0"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locked="0" hidden="1"/>
    </xf>
    <xf numFmtId="0" fontId="26" fillId="2" borderId="0" xfId="41" applyFont="1" applyFill="1" applyProtection="1">
      <protection hidden="1"/>
    </xf>
    <xf numFmtId="0" fontId="19" fillId="0" borderId="0" xfId="41" applyProtection="1">
      <protection hidden="1"/>
    </xf>
    <xf numFmtId="0" fontId="40" fillId="40" borderId="1" xfId="33" applyFont="1" applyFill="1" applyBorder="1" applyAlignment="1" applyProtection="1">
      <alignment horizontal="center" vertical="center" wrapText="1"/>
      <protection hidden="1"/>
    </xf>
    <xf numFmtId="0" fontId="44" fillId="2" borderId="1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45" fillId="0" borderId="0" xfId="0" applyFont="1"/>
    <xf numFmtId="0" fontId="21" fillId="3" borderId="27" xfId="0" applyFont="1" applyFill="1" applyBorder="1" applyAlignment="1" applyProtection="1">
      <alignment horizontal="center" vertical="center" wrapText="1"/>
      <protection hidden="1"/>
    </xf>
    <xf numFmtId="164" fontId="39" fillId="0" borderId="27" xfId="52" applyFont="1" applyBorder="1" applyAlignment="1" applyProtection="1">
      <alignment horizontal="center" vertical="center" wrapText="1"/>
    </xf>
    <xf numFmtId="9" fontId="39" fillId="39" borderId="27" xfId="51" applyFont="1" applyFill="1" applyBorder="1" applyAlignment="1" applyProtection="1">
      <alignment horizontal="center" vertical="center" wrapText="1"/>
      <protection locked="0"/>
    </xf>
    <xf numFmtId="164" fontId="39" fillId="0" borderId="27" xfId="52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164" fontId="23" fillId="0" borderId="0" xfId="46" applyFont="1" applyFill="1" applyBorder="1" applyAlignment="1" applyProtection="1">
      <alignment horizontal="center" vertical="center" wrapText="1"/>
      <protection hidden="1"/>
    </xf>
    <xf numFmtId="0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21" fillId="3" borderId="27" xfId="0" applyFont="1" applyFill="1" applyBorder="1" applyAlignment="1" applyProtection="1">
      <alignment horizontal="center" vertical="center" wrapText="1"/>
    </xf>
    <xf numFmtId="0" fontId="22" fillId="2" borderId="27" xfId="0" applyFont="1" applyFill="1" applyBorder="1" applyAlignment="1" applyProtection="1">
      <alignment horizontal="center" vertical="center" wrapText="1"/>
      <protection hidden="1"/>
    </xf>
    <xf numFmtId="0" fontId="22" fillId="39" borderId="27" xfId="0" applyFont="1" applyFill="1" applyBorder="1" applyAlignment="1" applyProtection="1">
      <alignment horizontal="center" vertical="center" wrapText="1"/>
      <protection locked="0" hidden="1"/>
    </xf>
    <xf numFmtId="164" fontId="1" fillId="39" borderId="27" xfId="46" applyFont="1" applyFill="1" applyBorder="1" applyAlignment="1" applyProtection="1">
      <alignment horizontal="center" vertical="center" wrapText="1"/>
      <protection locked="0" hidden="1"/>
    </xf>
    <xf numFmtId="0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48" fillId="0" borderId="0" xfId="41" applyFont="1" applyProtection="1">
      <protection hidden="1"/>
    </xf>
    <xf numFmtId="14" fontId="48" fillId="0" borderId="0" xfId="41" applyNumberFormat="1" applyFont="1" applyAlignment="1" applyProtection="1">
      <alignment horizontal="left"/>
      <protection hidden="1"/>
    </xf>
    <xf numFmtId="49" fontId="0" fillId="0" borderId="0" xfId="0" applyNumberFormat="1"/>
    <xf numFmtId="0" fontId="37" fillId="0" borderId="24" xfId="41" applyFont="1" applyBorder="1" applyAlignment="1" applyProtection="1">
      <alignment horizontal="center"/>
      <protection hidden="1"/>
    </xf>
    <xf numFmtId="0" fontId="37" fillId="0" borderId="24" xfId="41" applyFont="1" applyBorder="1" applyAlignment="1" applyProtection="1">
      <alignment horizontal="center"/>
      <protection hidden="1"/>
    </xf>
    <xf numFmtId="0" fontId="44" fillId="39" borderId="1" xfId="0" applyFont="1" applyFill="1" applyBorder="1" applyAlignment="1" applyProtection="1">
      <alignment horizontal="left" vertical="center"/>
      <protection locked="0" hidden="1"/>
    </xf>
    <xf numFmtId="0" fontId="16" fillId="0" borderId="0" xfId="0" applyFont="1"/>
    <xf numFmtId="0" fontId="1" fillId="0" borderId="27" xfId="48" applyNumberFormat="1" applyFont="1" applyFill="1" applyBorder="1" applyAlignment="1" applyProtection="1">
      <alignment horizontal="center" vertical="center" wrapText="1"/>
      <protection locked="0"/>
    </xf>
    <xf numFmtId="0" fontId="50" fillId="0" borderId="28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  <xf numFmtId="0" fontId="50" fillId="0" borderId="29" xfId="0" applyFont="1" applyBorder="1" applyAlignment="1">
      <alignment vertical="center" wrapText="1"/>
    </xf>
    <xf numFmtId="0" fontId="25" fillId="2" borderId="33" xfId="0" applyFont="1" applyFill="1" applyBorder="1"/>
    <xf numFmtId="2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/>
    <xf numFmtId="0" fontId="23" fillId="0" borderId="33" xfId="0" applyFont="1" applyBorder="1"/>
    <xf numFmtId="0" fontId="23" fillId="0" borderId="33" xfId="0" applyFont="1" applyBorder="1" applyAlignment="1">
      <alignment horizontal="left"/>
    </xf>
    <xf numFmtId="164" fontId="1" fillId="0" borderId="33" xfId="46" applyFont="1" applyBorder="1"/>
    <xf numFmtId="164" fontId="23" fillId="0" borderId="33" xfId="46" applyFont="1" applyBorder="1" applyAlignment="1"/>
    <xf numFmtId="0" fontId="0" fillId="0" borderId="33" xfId="0" applyBorder="1"/>
    <xf numFmtId="0" fontId="23" fillId="0" borderId="0" xfId="0" applyFont="1" applyBorder="1" applyAlignment="1">
      <alignment horizontal="left"/>
    </xf>
    <xf numFmtId="10" fontId="38" fillId="0" borderId="0" xfId="41" applyNumberFormat="1" applyFont="1" applyProtection="1">
      <protection hidden="1"/>
    </xf>
    <xf numFmtId="44" fontId="1" fillId="0" borderId="33" xfId="0" applyNumberFormat="1" applyFont="1" applyBorder="1"/>
    <xf numFmtId="0" fontId="40" fillId="38" borderId="16" xfId="41" applyFont="1" applyFill="1" applyBorder="1" applyAlignment="1" applyProtection="1">
      <alignment horizontal="center" vertical="center" wrapText="1"/>
      <protection hidden="1"/>
    </xf>
    <xf numFmtId="0" fontId="40" fillId="38" borderId="17" xfId="41" applyFont="1" applyFill="1" applyBorder="1" applyAlignment="1" applyProtection="1">
      <alignment horizontal="center" vertical="center" wrapText="1"/>
      <protection hidden="1"/>
    </xf>
    <xf numFmtId="49" fontId="38" fillId="39" borderId="16" xfId="45" applyNumberFormat="1" applyFont="1" applyFill="1" applyBorder="1" applyAlignment="1" applyProtection="1">
      <alignment horizontal="center" vertical="center" wrapText="1"/>
      <protection locked="0" hidden="1"/>
    </xf>
    <xf numFmtId="49" fontId="38" fillId="39" borderId="17" xfId="45" applyNumberFormat="1" applyFont="1" applyFill="1" applyBorder="1" applyAlignment="1" applyProtection="1">
      <alignment horizontal="center" vertical="center" wrapText="1"/>
      <protection locked="0" hidden="1"/>
    </xf>
    <xf numFmtId="0" fontId="37" fillId="37" borderId="16" xfId="41" applyFont="1" applyFill="1" applyBorder="1" applyAlignment="1" applyProtection="1">
      <alignment horizontal="left" vertical="center"/>
      <protection hidden="1"/>
    </xf>
    <xf numFmtId="0" fontId="37" fillId="37" borderId="17" xfId="41" applyFont="1" applyFill="1" applyBorder="1" applyAlignment="1" applyProtection="1">
      <alignment horizontal="left" vertical="center"/>
      <protection hidden="1"/>
    </xf>
    <xf numFmtId="0" fontId="37" fillId="37" borderId="18" xfId="41" applyFont="1" applyFill="1" applyBorder="1" applyAlignment="1" applyProtection="1">
      <alignment horizontal="left" vertical="center"/>
      <protection hidden="1"/>
    </xf>
    <xf numFmtId="0" fontId="37" fillId="37" borderId="34" xfId="41" applyFont="1" applyFill="1" applyBorder="1" applyAlignment="1" applyProtection="1">
      <alignment horizontal="center" vertical="center"/>
      <protection hidden="1"/>
    </xf>
    <xf numFmtId="0" fontId="37" fillId="37" borderId="35" xfId="41" applyFont="1" applyFill="1" applyBorder="1" applyAlignment="1" applyProtection="1">
      <alignment horizontal="center" vertical="center"/>
      <protection hidden="1"/>
    </xf>
    <xf numFmtId="0" fontId="37" fillId="37" borderId="36" xfId="41" applyFont="1" applyFill="1" applyBorder="1" applyAlignment="1" applyProtection="1">
      <alignment horizontal="center" vertical="center"/>
      <protection hidden="1"/>
    </xf>
    <xf numFmtId="168" fontId="25" fillId="39" borderId="10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1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2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38" borderId="0" xfId="41" applyFont="1" applyFill="1" applyBorder="1" applyAlignment="1" applyProtection="1">
      <alignment horizontal="left" vertical="center"/>
      <protection hidden="1"/>
    </xf>
    <xf numFmtId="0" fontId="40" fillId="38" borderId="22" xfId="41" applyFont="1" applyFill="1" applyBorder="1" applyAlignment="1" applyProtection="1">
      <alignment horizontal="left" vertical="center"/>
      <protection hidden="1"/>
    </xf>
    <xf numFmtId="0" fontId="40" fillId="38" borderId="0" xfId="41" applyFont="1" applyFill="1" applyBorder="1" applyAlignment="1" applyProtection="1">
      <alignment horizontal="center" vertical="center"/>
      <protection hidden="1"/>
    </xf>
    <xf numFmtId="0" fontId="40" fillId="38" borderId="22" xfId="41" applyFont="1" applyFill="1" applyBorder="1" applyAlignment="1" applyProtection="1">
      <alignment horizontal="center" vertical="center"/>
      <protection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39" fillId="39" borderId="19" xfId="41" applyFont="1" applyFill="1" applyBorder="1" applyAlignment="1" applyProtection="1">
      <alignment horizontal="center" vertical="center"/>
      <protection locked="0"/>
    </xf>
    <xf numFmtId="0" fontId="39" fillId="39" borderId="20" xfId="41" applyFont="1" applyFill="1" applyBorder="1" applyAlignment="1" applyProtection="1">
      <alignment horizontal="center" vertical="center"/>
      <protection locked="0"/>
    </xf>
    <xf numFmtId="0" fontId="39" fillId="39" borderId="21" xfId="41" applyFont="1" applyFill="1" applyBorder="1" applyAlignment="1" applyProtection="1">
      <alignment horizontal="center" vertical="center"/>
      <protection locked="0"/>
    </xf>
    <xf numFmtId="0" fontId="43" fillId="37" borderId="16" xfId="41" applyFont="1" applyFill="1" applyBorder="1" applyAlignment="1" applyProtection="1">
      <alignment horizontal="center" vertical="center"/>
      <protection hidden="1"/>
    </xf>
    <xf numFmtId="0" fontId="43" fillId="37" borderId="17" xfId="41" applyFont="1" applyFill="1" applyBorder="1" applyAlignment="1" applyProtection="1">
      <alignment horizontal="center" vertical="center"/>
      <protection hidden="1"/>
    </xf>
    <xf numFmtId="0" fontId="43" fillId="37" borderId="18" xfId="41" applyFont="1" applyFill="1" applyBorder="1" applyAlignment="1" applyProtection="1">
      <alignment horizontal="center" vertical="center"/>
      <protection hidden="1"/>
    </xf>
    <xf numFmtId="3" fontId="39" fillId="39" borderId="19" xfId="41" applyNumberFormat="1" applyFont="1" applyFill="1" applyBorder="1" applyAlignment="1" applyProtection="1">
      <alignment horizontal="center" vertical="center"/>
      <protection locked="0"/>
    </xf>
    <xf numFmtId="3" fontId="39" fillId="39" borderId="21" xfId="41" applyNumberFormat="1" applyFont="1" applyFill="1" applyBorder="1" applyAlignment="1" applyProtection="1">
      <alignment horizontal="center" vertical="center"/>
      <protection locked="0"/>
    </xf>
    <xf numFmtId="0" fontId="42" fillId="39" borderId="19" xfId="50" applyFont="1" applyFill="1" applyBorder="1" applyAlignment="1" applyProtection="1">
      <alignment horizontal="center" vertical="center"/>
      <protection locked="0"/>
    </xf>
    <xf numFmtId="0" fontId="42" fillId="39" borderId="21" xfId="50" applyFont="1" applyFill="1" applyBorder="1" applyAlignment="1" applyProtection="1">
      <alignment horizontal="center" vertical="center"/>
      <protection locked="0"/>
    </xf>
    <xf numFmtId="0" fontId="37" fillId="37" borderId="16" xfId="41" applyFont="1" applyFill="1" applyBorder="1" applyAlignment="1" applyProtection="1">
      <alignment horizontal="center" vertical="center"/>
      <protection hidden="1"/>
    </xf>
    <xf numFmtId="0" fontId="37" fillId="37" borderId="17" xfId="41" applyFont="1" applyFill="1" applyBorder="1" applyAlignment="1" applyProtection="1">
      <alignment horizontal="center" vertical="center"/>
      <protection hidden="1"/>
    </xf>
    <xf numFmtId="0" fontId="37" fillId="37" borderId="18" xfId="41" applyFont="1" applyFill="1" applyBorder="1" applyAlignment="1" applyProtection="1">
      <alignment horizontal="center" vertical="center"/>
      <protection hidden="1"/>
    </xf>
    <xf numFmtId="0" fontId="51" fillId="40" borderId="31" xfId="33" applyFont="1" applyFill="1" applyBorder="1" applyAlignment="1" applyProtection="1">
      <alignment horizontal="center" vertical="center" wrapText="1"/>
      <protection hidden="1"/>
    </xf>
    <xf numFmtId="0" fontId="51" fillId="40" borderId="32" xfId="33" applyFont="1" applyFill="1" applyBorder="1" applyAlignment="1" applyProtection="1">
      <alignment horizontal="center" vertical="center" wrapText="1"/>
      <protection hidden="1"/>
    </xf>
    <xf numFmtId="0" fontId="32" fillId="35" borderId="10" xfId="0" applyFont="1" applyFill="1" applyBorder="1" applyAlignment="1" applyProtection="1">
      <alignment horizontal="center"/>
      <protection locked="0" hidden="1"/>
    </xf>
    <xf numFmtId="0" fontId="32" fillId="35" borderId="11" xfId="0" applyFont="1" applyFill="1" applyBorder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30" fillId="0" borderId="11" xfId="0" applyFont="1" applyBorder="1" applyAlignment="1" applyProtection="1">
      <alignment horizontal="center" vertical="center" wrapText="1"/>
      <protection hidden="1"/>
    </xf>
    <xf numFmtId="0" fontId="37" fillId="37" borderId="27" xfId="41" applyFont="1" applyFill="1" applyBorder="1" applyAlignment="1" applyProtection="1">
      <alignment horizontal="center" vertical="center"/>
      <protection hidden="1"/>
    </xf>
    <xf numFmtId="168" fontId="25" fillId="0" borderId="10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1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2" xfId="47" applyNumberFormat="1" applyFont="1" applyFill="1" applyBorder="1" applyAlignment="1" applyProtection="1">
      <alignment horizontal="center" vertical="center" wrapText="1"/>
      <protection hidden="1"/>
    </xf>
    <xf numFmtId="49" fontId="39" fillId="0" borderId="19" xfId="41" applyNumberFormat="1" applyFont="1" applyFill="1" applyBorder="1" applyAlignment="1" applyProtection="1">
      <alignment horizontal="center" vertical="center"/>
      <protection hidden="1"/>
    </xf>
    <xf numFmtId="49" fontId="39" fillId="0" borderId="20" xfId="41" applyNumberFormat="1" applyFont="1" applyFill="1" applyBorder="1" applyAlignment="1" applyProtection="1">
      <alignment horizontal="center" vertical="center"/>
      <protection hidden="1"/>
    </xf>
    <xf numFmtId="49" fontId="39" fillId="0" borderId="21" xfId="41" applyNumberFormat="1" applyFont="1" applyFill="1" applyBorder="1" applyAlignment="1" applyProtection="1">
      <alignment horizontal="center" vertical="center"/>
      <protection hidden="1"/>
    </xf>
    <xf numFmtId="3" fontId="39" fillId="0" borderId="19" xfId="41" applyNumberFormat="1" applyFont="1" applyFill="1" applyBorder="1" applyAlignment="1" applyProtection="1">
      <alignment horizontal="center" vertical="center"/>
      <protection hidden="1"/>
    </xf>
    <xf numFmtId="3" fontId="39" fillId="0" borderId="21" xfId="41" applyNumberFormat="1" applyFont="1" applyFill="1" applyBorder="1" applyAlignment="1" applyProtection="1">
      <alignment horizontal="center" vertical="center"/>
      <protection hidden="1"/>
    </xf>
    <xf numFmtId="0" fontId="47" fillId="39" borderId="25" xfId="41" applyFont="1" applyFill="1" applyBorder="1" applyAlignment="1" applyProtection="1">
      <alignment horizontal="center" vertical="center"/>
      <protection locked="0"/>
    </xf>
    <xf numFmtId="0" fontId="47" fillId="39" borderId="26" xfId="41" applyFont="1" applyFill="1" applyBorder="1" applyAlignment="1" applyProtection="1">
      <alignment horizontal="center" vertical="center"/>
      <protection locked="0"/>
    </xf>
  </cellXfs>
  <cellStyles count="53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Euro" xfId="44" xr:uid="{00000000-0005-0000-0000-00001E000000}"/>
    <cellStyle name="Hipervínculo" xfId="50" builtinId="8"/>
    <cellStyle name="Incorrecto" xfId="5" builtinId="27" customBuiltin="1"/>
    <cellStyle name="Millares" xfId="48" builtinId="3"/>
    <cellStyle name="Moneda" xfId="46" builtinId="4"/>
    <cellStyle name="Moneda 2" xfId="47" xr:uid="{00000000-0005-0000-0000-000023000000}"/>
    <cellStyle name="Moneda 3" xfId="49" xr:uid="{00000000-0005-0000-0000-000024000000}"/>
    <cellStyle name="Moneda 4" xfId="52" xr:uid="{00000000-0005-0000-0000-000025000000}"/>
    <cellStyle name="Neutral" xfId="6" builtinId="28" customBuiltin="1"/>
    <cellStyle name="Normal" xfId="0" builtinId="0"/>
    <cellStyle name="Normal 2" xfId="41" xr:uid="{00000000-0005-0000-0000-000028000000}"/>
    <cellStyle name="Normal 3" xfId="42" xr:uid="{00000000-0005-0000-0000-000029000000}"/>
    <cellStyle name="Normal 4" xfId="40" xr:uid="{00000000-0005-0000-0000-00002A000000}"/>
    <cellStyle name="Notas" xfId="13" builtinId="10" customBuiltin="1"/>
    <cellStyle name="Porcentaje" xfId="51" builtinId="5"/>
    <cellStyle name="Porcentaje 2" xfId="45" xr:uid="{00000000-0005-0000-0000-00002D00000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3" xr:uid="{00000000-0005-0000-0000-000033000000}"/>
    <cellStyle name="Total" xfId="15" builtinId="25" customBuiltin="1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BF8FF"/>
      <color rgb="FF62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19</xdr:row>
          <xdr:rowOff>200025</xdr:rowOff>
        </xdr:from>
        <xdr:to>
          <xdr:col>4</xdr:col>
          <xdr:colOff>1628775</xdr:colOff>
          <xdr:row>22</xdr:row>
          <xdr:rowOff>47625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1952625</xdr:colOff>
          <xdr:row>19</xdr:row>
          <xdr:rowOff>200025</xdr:rowOff>
        </xdr:from>
        <xdr:to>
          <xdr:col>4</xdr:col>
          <xdr:colOff>3048000</xdr:colOff>
          <xdr:row>22</xdr:row>
          <xdr:rowOff>47625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1400175</xdr:colOff>
          <xdr:row>15</xdr:row>
          <xdr:rowOff>104775</xdr:rowOff>
        </xdr:from>
        <xdr:to>
          <xdr:col>10</xdr:col>
          <xdr:colOff>190500</xdr:colOff>
          <xdr:row>20</xdr:row>
          <xdr:rowOff>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1552575</xdr:colOff>
          <xdr:row>44</xdr:row>
          <xdr:rowOff>180975</xdr:rowOff>
        </xdr:from>
        <xdr:to>
          <xdr:col>4</xdr:col>
          <xdr:colOff>3200400</xdr:colOff>
          <xdr:row>46</xdr:row>
          <xdr:rowOff>76200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371475</xdr:colOff>
          <xdr:row>44</xdr:row>
          <xdr:rowOff>180975</xdr:rowOff>
        </xdr:from>
        <xdr:to>
          <xdr:col>5</xdr:col>
          <xdr:colOff>2009775</xdr:colOff>
          <xdr:row>46</xdr:row>
          <xdr:rowOff>76200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1019175</xdr:colOff>
          <xdr:row>1</xdr:row>
          <xdr:rowOff>66675</xdr:rowOff>
        </xdr:from>
        <xdr:to>
          <xdr:col>9</xdr:col>
          <xdr:colOff>1057275</xdr:colOff>
          <xdr:row>2</xdr:row>
          <xdr:rowOff>9525</xdr:rowOff>
        </xdr:to>
        <xdr:sp macro="" textlink="">
          <xdr:nvSpPr>
            <xdr:cNvPr id="2076" name="Botó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152400</xdr:rowOff>
        </xdr:from>
        <xdr:to>
          <xdr:col>1</xdr:col>
          <xdr:colOff>419100</xdr:colOff>
          <xdr:row>2</xdr:row>
          <xdr:rowOff>66675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142875</xdr:rowOff>
        </xdr:from>
        <xdr:to>
          <xdr:col>1</xdr:col>
          <xdr:colOff>419100</xdr:colOff>
          <xdr:row>3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</xdr:row>
          <xdr:rowOff>142875</xdr:rowOff>
        </xdr:from>
        <xdr:to>
          <xdr:col>1</xdr:col>
          <xdr:colOff>419100</xdr:colOff>
          <xdr:row>4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</xdr:row>
          <xdr:rowOff>142875</xdr:rowOff>
        </xdr:from>
        <xdr:to>
          <xdr:col>1</xdr:col>
          <xdr:colOff>419100</xdr:colOff>
          <xdr:row>5</xdr:row>
          <xdr:rowOff>38100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4</xdr:row>
          <xdr:rowOff>142875</xdr:rowOff>
        </xdr:from>
        <xdr:to>
          <xdr:col>1</xdr:col>
          <xdr:colOff>419100</xdr:colOff>
          <xdr:row>6</xdr:row>
          <xdr:rowOff>38100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142875</xdr:rowOff>
        </xdr:from>
        <xdr:to>
          <xdr:col>1</xdr:col>
          <xdr:colOff>419100</xdr:colOff>
          <xdr:row>7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142875</xdr:rowOff>
        </xdr:from>
        <xdr:to>
          <xdr:col>1</xdr:col>
          <xdr:colOff>419100</xdr:colOff>
          <xdr:row>9</xdr:row>
          <xdr:rowOff>38100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8</xdr:row>
          <xdr:rowOff>142875</xdr:rowOff>
        </xdr:from>
        <xdr:to>
          <xdr:col>1</xdr:col>
          <xdr:colOff>419100</xdr:colOff>
          <xdr:row>10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142875</xdr:rowOff>
        </xdr:from>
        <xdr:to>
          <xdr:col>1</xdr:col>
          <xdr:colOff>419100</xdr:colOff>
          <xdr:row>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9</xdr:row>
          <xdr:rowOff>142875</xdr:rowOff>
        </xdr:from>
        <xdr:to>
          <xdr:col>1</xdr:col>
          <xdr:colOff>419100</xdr:colOff>
          <xdr:row>11</xdr:row>
          <xdr:rowOff>38100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10</xdr:row>
          <xdr:rowOff>142875</xdr:rowOff>
        </xdr:from>
        <xdr:to>
          <xdr:col>1</xdr:col>
          <xdr:colOff>428625</xdr:colOff>
          <xdr:row>12</xdr:row>
          <xdr:rowOff>38100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11</xdr:row>
          <xdr:rowOff>142875</xdr:rowOff>
        </xdr:from>
        <xdr:to>
          <xdr:col>1</xdr:col>
          <xdr:colOff>419100</xdr:colOff>
          <xdr:row>13</xdr:row>
          <xdr:rowOff>38100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142875</xdr:rowOff>
        </xdr:from>
        <xdr:to>
          <xdr:col>1</xdr:col>
          <xdr:colOff>419100</xdr:colOff>
          <xdr:row>14</xdr:row>
          <xdr:rowOff>38100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13</xdr:row>
          <xdr:rowOff>142875</xdr:rowOff>
        </xdr:from>
        <xdr:to>
          <xdr:col>1</xdr:col>
          <xdr:colOff>419100</xdr:colOff>
          <xdr:row>15</xdr:row>
          <xdr:rowOff>38100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14</xdr:row>
          <xdr:rowOff>142875</xdr:rowOff>
        </xdr:from>
        <xdr:to>
          <xdr:col>1</xdr:col>
          <xdr:colOff>419100</xdr:colOff>
          <xdr:row>16</xdr:row>
          <xdr:rowOff>38100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15</xdr:row>
          <xdr:rowOff>123825</xdr:rowOff>
        </xdr:from>
        <xdr:to>
          <xdr:col>1</xdr:col>
          <xdr:colOff>419100</xdr:colOff>
          <xdr:row>17</xdr:row>
          <xdr:rowOff>9525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16</xdr:row>
          <xdr:rowOff>142875</xdr:rowOff>
        </xdr:from>
        <xdr:to>
          <xdr:col>1</xdr:col>
          <xdr:colOff>419100</xdr:colOff>
          <xdr:row>18</xdr:row>
          <xdr:rowOff>38100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17</xdr:row>
          <xdr:rowOff>142875</xdr:rowOff>
        </xdr:from>
        <xdr:to>
          <xdr:col>1</xdr:col>
          <xdr:colOff>419100</xdr:colOff>
          <xdr:row>19</xdr:row>
          <xdr:rowOff>38100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542925</xdr:colOff>
          <xdr:row>17</xdr:row>
          <xdr:rowOff>38100</xdr:rowOff>
        </xdr:from>
        <xdr:to>
          <xdr:col>9</xdr:col>
          <xdr:colOff>542925</xdr:colOff>
          <xdr:row>19</xdr:row>
          <xdr:rowOff>142875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perrod/Documents/BC%20Evento%20de%20contrataci&#243;n%20%23120576%20MINCOMERCIO%2006122021/BC%20Min%20Comercio%20120576%200612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 3RA GENERACION"/>
      <sheetName val="Flujo de Caja Directo"/>
      <sheetName val="Costos de Recursos Humanos"/>
      <sheetName val="Tarifas a Demanda"/>
      <sheetName val="Prestaciones Sociales"/>
      <sheetName val="RATIOS"/>
      <sheetName val="INICIO"/>
      <sheetName val="Modelo Operativo"/>
      <sheetName val="Mapa de Calor"/>
      <sheetName val="Escenarios de Puja"/>
      <sheetName val="Plantilla Salarios"/>
      <sheetName val="BC"/>
      <sheetName val="Orden de Compra"/>
      <sheetName val="VARIABLES"/>
      <sheetName val="Ejemplo de Calculo"/>
      <sheetName val="ADMMM"/>
      <sheetName val="Comparativo"/>
      <sheetName val="Comparativo 2020"/>
      <sheetName val="Hoja2"/>
      <sheetName val="Grafica"/>
      <sheetName val="Flujos"/>
      <sheetName val="Proyección Flujos"/>
      <sheetName val="Estados financieros"/>
      <sheetName val="Rango de Sensibilidades"/>
      <sheetName val="Admon"/>
      <sheetName val="P&amp;G's"/>
      <sheetName val="Gráfi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</v>
          </cell>
          <cell r="C4" t="str">
            <v>IT-BPO-25-36</v>
          </cell>
          <cell r="D4" t="str">
            <v>Agente en Sitio </v>
          </cell>
          <cell r="E4" t="str">
            <v>Agente profesional</v>
          </cell>
          <cell r="F4" t="str">
            <v>Economía, administración, contaduría y afines</v>
          </cell>
          <cell r="G4" t="str">
            <v>Jornada Ordinaria</v>
          </cell>
          <cell r="H4" t="str">
            <v>Oro</v>
          </cell>
          <cell r="I4" t="str">
            <v>NA</v>
          </cell>
          <cell r="J4" t="str">
            <v>NA</v>
          </cell>
          <cell r="K4">
            <v>3</v>
          </cell>
          <cell r="L4" t="str">
            <v>Mes</v>
          </cell>
          <cell r="M4">
            <v>8</v>
          </cell>
          <cell r="N4" t="str">
            <v>Mes</v>
          </cell>
          <cell r="O4">
            <v>6468877.3049999997</v>
          </cell>
          <cell r="P4">
            <v>6468877.3099999996</v>
          </cell>
          <cell r="Q4">
            <v>3.754551189656119E-2</v>
          </cell>
        </row>
        <row r="5">
          <cell r="B5">
            <v>2</v>
          </cell>
          <cell r="C5" t="str">
            <v>IT-BPO-25-21</v>
          </cell>
          <cell r="D5" t="str">
            <v>Agente en Sitio </v>
          </cell>
          <cell r="E5" t="str">
            <v>Agente técnico</v>
          </cell>
          <cell r="F5" t="str">
            <v>Jornada Ordinaria</v>
          </cell>
          <cell r="G5" t="str">
            <v>Oro</v>
          </cell>
          <cell r="H5" t="str">
            <v>NA</v>
          </cell>
          <cell r="I5" t="str">
            <v>NA</v>
          </cell>
          <cell r="J5" t="str">
            <v>NA</v>
          </cell>
          <cell r="K5">
            <v>3</v>
          </cell>
          <cell r="L5" t="str">
            <v>Mes</v>
          </cell>
          <cell r="M5">
            <v>8</v>
          </cell>
          <cell r="N5" t="str">
            <v>Mes</v>
          </cell>
          <cell r="O5">
            <v>5092132.7249999996</v>
          </cell>
          <cell r="P5">
            <v>5092132.7300000004</v>
          </cell>
          <cell r="Q5">
            <v>0.15438182225073316</v>
          </cell>
        </row>
        <row r="6">
          <cell r="B6">
            <v>3</v>
          </cell>
          <cell r="C6" t="str">
            <v>IT-BPO-37-1</v>
          </cell>
          <cell r="D6" t="str">
            <v>Supervisor Servicios BPO</v>
          </cell>
          <cell r="E6" t="str">
            <v>Jornada Ordinaria</v>
          </cell>
          <cell r="F6" t="str">
            <v>Detallada</v>
          </cell>
          <cell r="G6" t="str">
            <v>NA</v>
          </cell>
          <cell r="H6" t="str">
            <v>NA</v>
          </cell>
          <cell r="I6" t="str">
            <v>NA</v>
          </cell>
          <cell r="J6" t="str">
            <v>NA</v>
          </cell>
          <cell r="K6">
            <v>1</v>
          </cell>
          <cell r="L6" t="str">
            <v>Mes</v>
          </cell>
          <cell r="M6">
            <v>8</v>
          </cell>
          <cell r="N6" t="str">
            <v>Mes</v>
          </cell>
          <cell r="O6">
            <v>7254642.0599999996</v>
          </cell>
          <cell r="P6">
            <v>7254642.0599999996</v>
          </cell>
          <cell r="Q6">
            <v>6.3987443647905984E-4</v>
          </cell>
        </row>
        <row r="7">
          <cell r="B7">
            <v>4</v>
          </cell>
          <cell r="C7" t="str">
            <v>IT-BPO-47-1</v>
          </cell>
          <cell r="D7" t="str">
            <v>Plataforma de Centro de Contacto para Agente </v>
          </cell>
          <cell r="E7" t="str">
            <v>Omnicanal</v>
          </cell>
          <cell r="F7" t="str">
            <v>NA</v>
          </cell>
          <cell r="G7" t="str">
            <v>NA</v>
          </cell>
          <cell r="H7" t="str">
            <v>NA</v>
          </cell>
          <cell r="I7" t="str">
            <v>NA</v>
          </cell>
          <cell r="J7" t="str">
            <v>NA</v>
          </cell>
          <cell r="K7">
            <v>7</v>
          </cell>
          <cell r="L7" t="str">
            <v>Licencia por posición</v>
          </cell>
          <cell r="M7">
            <v>8</v>
          </cell>
          <cell r="N7" t="str">
            <v>Mes</v>
          </cell>
          <cell r="O7">
            <v>1055167</v>
          </cell>
          <cell r="P7">
            <v>1055167</v>
          </cell>
          <cell r="Q7">
            <v>0.85120838691884793</v>
          </cell>
        </row>
        <row r="8">
          <cell r="B8">
            <v>5</v>
          </cell>
          <cell r="C8" t="str">
            <v>IT-BPO-2-1</v>
          </cell>
          <cell r="D8" t="str">
            <v>Minuto IVR (Interactive Voice Response) - Enrutador</v>
          </cell>
          <cell r="E8" t="str">
            <v>NA</v>
          </cell>
          <cell r="F8" t="str">
            <v>NA</v>
          </cell>
          <cell r="G8" t="str">
            <v>NA</v>
          </cell>
          <cell r="H8" t="str">
            <v>NA</v>
          </cell>
          <cell r="I8" t="str">
            <v>NA</v>
          </cell>
          <cell r="J8" t="str">
            <v>NA</v>
          </cell>
          <cell r="K8">
            <v>700</v>
          </cell>
          <cell r="L8" t="str">
            <v>Minuto</v>
          </cell>
          <cell r="M8">
            <v>8</v>
          </cell>
          <cell r="N8" t="str">
            <v>Mes</v>
          </cell>
          <cell r="O8">
            <v>19</v>
          </cell>
          <cell r="P8">
            <v>19</v>
          </cell>
          <cell r="Q8">
            <v>0.78947368421052633</v>
          </cell>
        </row>
        <row r="9">
          <cell r="B9">
            <v>8</v>
          </cell>
          <cell r="C9" t="str">
            <v>IT-BPO-1-1</v>
          </cell>
          <cell r="D9" t="str">
            <v>Troncal SIP</v>
          </cell>
          <cell r="E9" t="str">
            <v>NA</v>
          </cell>
          <cell r="F9" t="str">
            <v>NA</v>
          </cell>
          <cell r="G9" t="str">
            <v>NA</v>
          </cell>
          <cell r="H9" t="str">
            <v>NA</v>
          </cell>
          <cell r="I9" t="str">
            <v>NA</v>
          </cell>
          <cell r="J9" t="str">
            <v>NA</v>
          </cell>
          <cell r="K9">
            <v>30</v>
          </cell>
          <cell r="L9" t="str">
            <v>Mes</v>
          </cell>
          <cell r="M9">
            <v>8</v>
          </cell>
          <cell r="N9" t="str">
            <v>Mes</v>
          </cell>
          <cell r="O9">
            <v>1426424</v>
          </cell>
          <cell r="P9">
            <v>1426424</v>
          </cell>
          <cell r="Q9">
            <v>0.96564836261868836</v>
          </cell>
        </row>
        <row r="10">
          <cell r="B10">
            <v>10</v>
          </cell>
          <cell r="C10" t="str">
            <v>IT-BPO-21-1</v>
          </cell>
          <cell r="D10" t="str">
            <v>Chatbot Smart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>
            <v>500</v>
          </cell>
          <cell r="L10" t="str">
            <v>Respuesta Chatbot Smart</v>
          </cell>
          <cell r="M10">
            <v>8</v>
          </cell>
          <cell r="N10" t="str">
            <v>Mes</v>
          </cell>
          <cell r="O10">
            <v>847</v>
          </cell>
          <cell r="P10">
            <v>847</v>
          </cell>
          <cell r="Q10">
            <v>0.77567886658795748</v>
          </cell>
        </row>
        <row r="11">
          <cell r="B11">
            <v>7</v>
          </cell>
          <cell r="C11" t="str">
            <v>IT-BPO-48-1</v>
          </cell>
          <cell r="D11" t="str">
            <v>Hora desarrollo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>
            <v>300</v>
          </cell>
          <cell r="L11" t="str">
            <v>Hora desarrollo</v>
          </cell>
          <cell r="M11">
            <v>1</v>
          </cell>
          <cell r="N11" t="str">
            <v>Mes</v>
          </cell>
          <cell r="O11">
            <v>113229</v>
          </cell>
          <cell r="P11">
            <v>113229</v>
          </cell>
          <cell r="Q11">
            <v>0.57608033277693882</v>
          </cell>
        </row>
        <row r="12">
          <cell r="B12">
            <v>9</v>
          </cell>
          <cell r="C12" t="str">
            <v>IT-BPO-23-1</v>
          </cell>
          <cell r="D12" t="str">
            <v>Hora desarrollo para Integraciones y canales digitales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>
            <v>100</v>
          </cell>
          <cell r="L12" t="str">
            <v>Hora desarrollo para Integraciones y canales digitales</v>
          </cell>
          <cell r="M12">
            <v>1</v>
          </cell>
          <cell r="N12" t="str">
            <v>Mes</v>
          </cell>
          <cell r="O12">
            <v>229751</v>
          </cell>
          <cell r="P12">
            <v>229751</v>
          </cell>
          <cell r="Q12">
            <v>0.79107816723322211</v>
          </cell>
        </row>
        <row r="13">
          <cell r="B13">
            <v>6</v>
          </cell>
          <cell r="C13" t="str">
            <v>IT-BPO-6-1</v>
          </cell>
          <cell r="D13" t="str">
            <v>Grabación anuncios IVR (Interactive Voice Response) Respuesta de Voz Interactiva</v>
          </cell>
          <cell r="E13" t="str">
            <v xml:space="preserve">Voz profesional 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>
            <v>2</v>
          </cell>
          <cell r="L13" t="str">
            <v>Anuncio</v>
          </cell>
          <cell r="M13">
            <v>1</v>
          </cell>
          <cell r="N13" t="str">
            <v>Mes</v>
          </cell>
          <cell r="O13">
            <v>150967</v>
          </cell>
          <cell r="P13">
            <v>150967</v>
          </cell>
          <cell r="Q13">
            <v>0.91388846569117754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1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ctrlProp" Target="../ctrlProps/ctrlProp7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62008B"/>
  </sheetPr>
  <dimension ref="A1:P46"/>
  <sheetViews>
    <sheetView showGridLines="0" topLeftCell="G18" zoomScale="120" zoomScaleNormal="120" zoomScaleSheetLayoutView="100" workbookViewId="0"/>
  </sheetViews>
  <sheetFormatPr baseColWidth="10" defaultColWidth="11.375" defaultRowHeight="12.75" x14ac:dyDescent="0.2"/>
  <cols>
    <col min="1" max="1" width="1.875" style="34" customWidth="1"/>
    <col min="2" max="2" width="5" style="34" customWidth="1"/>
    <col min="3" max="3" width="14" style="34" customWidth="1"/>
    <col min="4" max="4" width="16.87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1" width="22.375" style="34" customWidth="1"/>
    <col min="12" max="12" width="11.375" style="34" customWidth="1"/>
    <col min="13" max="14" width="11.375" style="34"/>
    <col min="15" max="15" width="0" style="34" hidden="1" customWidth="1"/>
    <col min="16" max="16384" width="11.375" style="34"/>
  </cols>
  <sheetData>
    <row r="1" spans="1:11" s="21" customFormat="1" ht="6.75" customHeight="1" x14ac:dyDescent="0.2">
      <c r="A1" s="33"/>
    </row>
    <row r="2" spans="1:11" s="21" customFormat="1" ht="41.25" customHeight="1" x14ac:dyDescent="0.2">
      <c r="A2" s="33"/>
      <c r="B2" s="104" t="s">
        <v>88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1:11" s="21" customFormat="1" ht="17.25" customHeight="1" x14ac:dyDescent="0.2">
      <c r="A3" s="33"/>
      <c r="C3" s="64" t="s">
        <v>7290</v>
      </c>
      <c r="D3" s="65">
        <v>44439</v>
      </c>
    </row>
    <row r="4" spans="1:11" s="21" customFormat="1" ht="18" customHeight="1" x14ac:dyDescent="0.2">
      <c r="A4" s="33"/>
      <c r="B4" s="115" t="s">
        <v>67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1" s="21" customFormat="1" ht="5.25" customHeight="1" x14ac:dyDescent="0.2">
      <c r="A5" s="33"/>
    </row>
    <row r="6" spans="1:11" s="21" customFormat="1" ht="15" customHeight="1" x14ac:dyDescent="0.25">
      <c r="A6" s="33"/>
      <c r="B6" s="36" t="s">
        <v>68</v>
      </c>
      <c r="C6" s="36"/>
      <c r="D6" s="36"/>
      <c r="E6" s="105" t="s">
        <v>7291</v>
      </c>
      <c r="F6" s="106"/>
      <c r="G6" s="107"/>
      <c r="H6" s="37" t="s">
        <v>69</v>
      </c>
      <c r="I6" s="37"/>
      <c r="J6" s="111" t="s">
        <v>7292</v>
      </c>
      <c r="K6" s="112"/>
    </row>
    <row r="7" spans="1:11" s="21" customFormat="1" ht="4.5" customHeight="1" x14ac:dyDescent="0.25">
      <c r="A7" s="33"/>
      <c r="B7" s="30"/>
      <c r="C7" s="30"/>
      <c r="D7" s="30"/>
      <c r="H7" s="31"/>
      <c r="I7" s="32"/>
    </row>
    <row r="8" spans="1:11" s="21" customFormat="1" ht="18" customHeight="1" x14ac:dyDescent="0.25">
      <c r="A8" s="33"/>
      <c r="B8" s="36" t="s">
        <v>70</v>
      </c>
      <c r="C8" s="36"/>
      <c r="D8" s="36"/>
      <c r="E8" s="105" t="s">
        <v>7293</v>
      </c>
      <c r="F8" s="106"/>
      <c r="G8" s="107"/>
      <c r="H8" s="37" t="s">
        <v>71</v>
      </c>
      <c r="I8" s="37"/>
      <c r="J8" s="113" t="s">
        <v>7294</v>
      </c>
      <c r="K8" s="114"/>
    </row>
    <row r="9" spans="1:11" s="21" customFormat="1" ht="5.25" customHeight="1" x14ac:dyDescent="0.25">
      <c r="A9" s="33"/>
      <c r="B9" s="30"/>
      <c r="C9" s="30"/>
      <c r="D9" s="30"/>
      <c r="H9" s="31"/>
      <c r="I9" s="32"/>
    </row>
    <row r="10" spans="1:11" s="21" customFormat="1" ht="18" customHeight="1" x14ac:dyDescent="0.25">
      <c r="A10" s="33"/>
      <c r="B10" s="36" t="s">
        <v>72</v>
      </c>
      <c r="C10" s="36"/>
      <c r="D10" s="36"/>
      <c r="E10" s="105" t="s">
        <v>7295</v>
      </c>
      <c r="F10" s="106"/>
      <c r="G10" s="107"/>
      <c r="H10" s="37" t="s">
        <v>73</v>
      </c>
      <c r="I10" s="37"/>
      <c r="J10" s="105">
        <v>6067676</v>
      </c>
      <c r="K10" s="107"/>
    </row>
    <row r="11" spans="1:11" s="21" customFormat="1" ht="3.75" customHeight="1" x14ac:dyDescent="0.2">
      <c r="A11" s="33"/>
    </row>
    <row r="12" spans="1:11" s="21" customFormat="1" ht="18" customHeight="1" x14ac:dyDescent="0.2">
      <c r="A12" s="33"/>
      <c r="B12" s="100" t="s">
        <v>74</v>
      </c>
      <c r="C12" s="100"/>
      <c r="D12" s="101"/>
      <c r="E12" s="105" t="s">
        <v>7296</v>
      </c>
      <c r="F12" s="106"/>
      <c r="G12" s="107"/>
    </row>
    <row r="13" spans="1:11" s="21" customFormat="1" ht="15" customHeight="1" x14ac:dyDescent="0.2">
      <c r="A13" s="33"/>
    </row>
    <row r="14" spans="1:11" s="21" customFormat="1" ht="15" customHeight="1" x14ac:dyDescent="0.2">
      <c r="A14" s="33"/>
    </row>
    <row r="15" spans="1:11" s="21" customFormat="1" ht="30.75" customHeight="1" x14ac:dyDescent="0.2">
      <c r="A15" s="33"/>
      <c r="B15" s="108" t="s">
        <v>75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1:11" ht="9" customHeight="1" x14ac:dyDescent="0.2">
      <c r="D16" s="38"/>
      <c r="E16" s="38"/>
      <c r="F16" s="38"/>
    </row>
    <row r="17" spans="2:15" ht="9.75" customHeight="1" thickBot="1" x14ac:dyDescent="0.25">
      <c r="D17" s="38"/>
      <c r="E17" s="38"/>
      <c r="F17" s="38"/>
    </row>
    <row r="18" spans="2:15" ht="18" customHeight="1" thickBot="1" x14ac:dyDescent="0.25">
      <c r="B18" s="102" t="s">
        <v>24</v>
      </c>
      <c r="C18" s="102"/>
      <c r="D18" s="103"/>
      <c r="E18" s="69" t="s">
        <v>7245</v>
      </c>
    </row>
    <row r="19" spans="2:15" s="39" customFormat="1" ht="9.75" customHeight="1" x14ac:dyDescent="0.2">
      <c r="B19" s="40"/>
      <c r="C19" s="40"/>
      <c r="D19" s="41"/>
    </row>
    <row r="20" spans="2:15" s="39" customFormat="1" ht="18" customHeight="1" x14ac:dyDescent="0.25">
      <c r="B20" s="44" t="s">
        <v>85</v>
      </c>
      <c r="C20" s="42"/>
      <c r="D20" s="43"/>
    </row>
    <row r="21" spans="2:15" s="39" customFormat="1" ht="3.75" customHeight="1" thickBot="1" x14ac:dyDescent="0.25">
      <c r="B21" s="45"/>
      <c r="C21" s="42"/>
      <c r="D21" s="43"/>
    </row>
    <row r="22" spans="2:15" s="39" customFormat="1" ht="18" customHeight="1" thickBot="1" x14ac:dyDescent="0.25">
      <c r="B22" s="97">
        <v>9</v>
      </c>
      <c r="C22" s="98"/>
      <c r="D22" s="99"/>
    </row>
    <row r="23" spans="2:15" ht="18" customHeight="1" thickBot="1" x14ac:dyDescent="0.25">
      <c r="B23" s="42"/>
      <c r="C23" s="42"/>
      <c r="D23" s="43"/>
    </row>
    <row r="24" spans="2:15" ht="15" customHeight="1" thickBot="1" x14ac:dyDescent="0.25">
      <c r="B24" s="94" t="s">
        <v>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</row>
    <row r="25" spans="2:15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</row>
    <row r="26" spans="2:15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34" t="str">
        <f t="shared" ref="O26:O35" si="0">C26&amp;" - "&amp;D26&amp;"_"&amp;E26&amp;"_"&amp;F26&amp;"_"&amp;G26&amp;"_"&amp;H26&amp;"_"&amp;I26&amp;"_"&amp;J26&amp;" - "&amp;K26&amp;" "&amp;L26</f>
        <v>IT-BPO-25-36 - Agente en Sitio _Agente profesional_Economía, administración, contaduría y afines_Jornada Ordinaria_Oro_NA_NA - 3 Mes</v>
      </c>
    </row>
    <row r="27" spans="2:15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34" t="str">
        <f t="shared" si="0"/>
        <v>IT-BPO-25-21 - Agente en Sitio _Agente técnico_Jornada Ordinaria_Oro_NA_NA_NA - 3 Mes</v>
      </c>
    </row>
    <row r="28" spans="2:15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34" t="str">
        <f t="shared" si="0"/>
        <v>IT-BPO-37-1 - Supervisor Servicios BPO_Jornada Ordinaria_Detallada_NA_NA_NA_NA - 1 Mes</v>
      </c>
    </row>
    <row r="29" spans="2:15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34" t="str">
        <f t="shared" si="0"/>
        <v>IT-BPO-47-1 - Plataforma de Centro de Contacto para Agente _Omnicanal_NA_NA_NA_NA_NA - 7 Licencia por posición</v>
      </c>
    </row>
    <row r="30" spans="2:15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34" t="str">
        <f t="shared" si="0"/>
        <v>IT-BPO-2-1 - Minuto IVR (Interactive Voice Response) - Enrutador_NA_NA_NA_NA_NA_NA - 700 Minuto</v>
      </c>
    </row>
    <row r="31" spans="2:15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34" t="str">
        <f t="shared" si="0"/>
        <v>IT-BPO-6-1 - Grabación anuncios IVR (Interactive Voice Response) Respuesta de Voz Interactiva_Voz profesional _NA_NA_NA_NA_NA - 2 Anuncio</v>
      </c>
    </row>
    <row r="32" spans="2:15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34" t="str">
        <f t="shared" si="0"/>
        <v>IT-BPO-48-1 - Hora desarrollo_NA_NA_NA_NA_NA_NA - 300 Hora desarrollo</v>
      </c>
    </row>
    <row r="33" spans="1:16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34" t="str">
        <f t="shared" si="0"/>
        <v>IT-BPO-1-1 - Troncal SIP_NA_NA_NA_NA_NA_NA - 30 Mes</v>
      </c>
    </row>
    <row r="34" spans="1:16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34" t="str">
        <f t="shared" si="0"/>
        <v>IT-BPO-23-1 - Hora desarrollo para Integraciones y canales digitales_NA_NA_NA_NA_NA_NA - 100 Hora desarrollo para Integraciones y canales digitales</v>
      </c>
    </row>
    <row r="35" spans="1:16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34" t="str">
        <f t="shared" si="0"/>
        <v>IT-BPO-21-1 - Chatbot Smart_NA_NA_NA_NA_NA_NA - 500 Respuesta Chatbot Smart</v>
      </c>
    </row>
    <row r="36" spans="1:16" ht="24" customHeight="1" x14ac:dyDescent="0.2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</row>
    <row r="37" spans="1:16" ht="9" customHeight="1" x14ac:dyDescent="0.2"/>
    <row r="38" spans="1:16" ht="9" customHeight="1" x14ac:dyDescent="0.2"/>
    <row r="39" spans="1:16" s="21" customFormat="1" ht="18" customHeight="1" x14ac:dyDescent="0.2">
      <c r="A39" s="35"/>
      <c r="B39" s="91" t="s">
        <v>60</v>
      </c>
      <c r="C39" s="92"/>
      <c r="D39" s="92"/>
      <c r="E39" s="92"/>
      <c r="F39" s="92"/>
      <c r="G39" s="92"/>
      <c r="H39" s="92"/>
      <c r="I39" s="92"/>
      <c r="J39" s="92"/>
      <c r="K39" s="93"/>
    </row>
    <row r="40" spans="1:16" s="21" customFormat="1" ht="18" customHeight="1" x14ac:dyDescent="0.2">
      <c r="A40" s="35"/>
    </row>
    <row r="41" spans="1:16" s="21" customFormat="1" ht="18" customHeight="1" x14ac:dyDescent="0.2">
      <c r="A41" s="35"/>
      <c r="B41" s="91" t="s">
        <v>61</v>
      </c>
      <c r="C41" s="92"/>
      <c r="D41" s="92"/>
      <c r="E41" s="92"/>
      <c r="F41" s="92"/>
      <c r="G41" s="93"/>
    </row>
    <row r="42" spans="1:16" s="21" customFormat="1" ht="30" customHeight="1" x14ac:dyDescent="0.2">
      <c r="A42" s="35"/>
      <c r="B42" s="23" t="s">
        <v>62</v>
      </c>
      <c r="C42" s="87" t="s">
        <v>63</v>
      </c>
      <c r="D42" s="88"/>
      <c r="E42" s="88"/>
      <c r="F42" s="88"/>
      <c r="G42" s="23" t="s">
        <v>64</v>
      </c>
    </row>
    <row r="43" spans="1:16" s="21" customFormat="1" ht="18" customHeight="1" x14ac:dyDescent="0.2">
      <c r="A43" s="33"/>
      <c r="B43" s="24">
        <v>1</v>
      </c>
      <c r="C43" s="89" t="s">
        <v>152</v>
      </c>
      <c r="D43" s="90"/>
      <c r="E43" s="90"/>
      <c r="F43" s="90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21" t="s">
        <v>152</v>
      </c>
      <c r="P43" s="21" t="s">
        <v>152</v>
      </c>
    </row>
    <row r="44" spans="1:16" s="21" customFormat="1" ht="18" customHeight="1" x14ac:dyDescent="0.25">
      <c r="A44" s="33"/>
      <c r="F44" s="67" t="s">
        <v>65</v>
      </c>
      <c r="G44" s="26">
        <f>ROUND(SUM(G43:G43),4)</f>
        <v>0</v>
      </c>
      <c r="H44" s="85"/>
    </row>
    <row r="45" spans="1:16" s="21" customFormat="1" ht="18" customHeight="1" x14ac:dyDescent="0.2">
      <c r="A45" s="33"/>
      <c r="D45" s="27" t="s">
        <v>66</v>
      </c>
      <c r="G45" s="28"/>
    </row>
    <row r="46" spans="1:16" s="21" customFormat="1" ht="18" customHeight="1" x14ac:dyDescent="0.2">
      <c r="A46" s="33"/>
      <c r="D46" s="29">
        <v>1</v>
      </c>
    </row>
  </sheetData>
  <sheetProtection algorithmName="SHA-512" hashValue="WASXjToEiBUc6kfpiQAcrWsQqTyX0uFW60Eggp4fCHGrLBzhwgFiIQ6K6oI5AY6ecYNGzhKq9cH/92A6XbWXzQ==" saltValue="slQAV+YmpaU5kY15OFN71g==" spinCount="100000" sheet="1" objects="1" scenarios="1"/>
  <dataConsolidate/>
  <mergeCells count="18">
    <mergeCell ref="B22:D22"/>
    <mergeCell ref="B12:D12"/>
    <mergeCell ref="B18:D18"/>
    <mergeCell ref="B2:K2"/>
    <mergeCell ref="E6:G6"/>
    <mergeCell ref="E8:G8"/>
    <mergeCell ref="E10:G10"/>
    <mergeCell ref="E12:G12"/>
    <mergeCell ref="B15:K15"/>
    <mergeCell ref="J6:K6"/>
    <mergeCell ref="J8:K8"/>
    <mergeCell ref="J10:K10"/>
    <mergeCell ref="B4:K4"/>
    <mergeCell ref="C42:F42"/>
    <mergeCell ref="C43:F43"/>
    <mergeCell ref="B41:G41"/>
    <mergeCell ref="B39:K39"/>
    <mergeCell ref="B24:N24"/>
  </mergeCells>
  <phoneticPr fontId="52" type="noConversion"/>
  <conditionalFormatting sqref="N36 C26:C35 G26:N35">
    <cfRule type="expression" dxfId="48" priority="50">
      <formula>ISERROR($G26)</formula>
    </cfRule>
  </conditionalFormatting>
  <conditionalFormatting sqref="C26:C35 K26:K35 M26:N35">
    <cfRule type="expression" dxfId="47" priority="3">
      <formula>ISERROR($C26)</formula>
    </cfRule>
  </conditionalFormatting>
  <conditionalFormatting sqref="L26:L35">
    <cfRule type="expression" dxfId="46" priority="2">
      <formula>ISERROR($N26)</formula>
    </cfRule>
  </conditionalFormatting>
  <conditionalFormatting sqref="L26:L35">
    <cfRule type="expression" dxfId="45" priority="1">
      <formula>ISERROR($L26)</formula>
    </cfRule>
  </conditionalFormatting>
  <dataValidations count="6">
    <dataValidation type="list" allowBlank="1" showInputMessage="1" showErrorMessage="1" sqref="D26:D35" xr:uid="{00000000-0002-0000-0000-000000000000}">
      <formula1>INDIRECT(SUBSTITUTE($E$18," ",""))</formula1>
    </dataValidation>
    <dataValidation type="list" allowBlank="1" showInputMessage="1" showErrorMessage="1" sqref="D23 E18" xr:uid="{00000000-0002-0000-0000-000001000000}">
      <formula1>TipoServicio</formula1>
    </dataValidation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000-000002000000}">
      <formula1>0</formula1>
    </dataValidation>
    <dataValidation type="list" allowBlank="1" showInputMessage="1" showErrorMessage="1" sqref="H40:K40" xr:uid="{00000000-0002-0000-0000-000003000000}">
      <formula1>INDIRECT(SUBSTITUTE(#REF!&amp;#REF!&amp;G41," ",""))</formula1>
    </dataValidation>
    <dataValidation type="whole" allowBlank="1" showInputMessage="1" showErrorMessage="1" errorTitle="Cantidad" error="Cantidad Entera" promptTitle="Cantidad" prompt="Cantidad Entera" sqref="K26:K35" xr:uid="{00000000-0002-0000-0000-000004000000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26:M35" xr:uid="{00000000-0002-0000-0000-000005000000}">
      <formula1>0</formula1>
      <formula2>999999999999999</formula2>
    </dataValidation>
  </dataValidations>
  <printOptions horizontalCentered="1"/>
  <pageMargins left="0.23622047244094491" right="0.23622047244094491" top="1.2204724409448819" bottom="1.1811023622047245" header="0.31496062992125984" footer="0.31496062992125984"/>
  <pageSetup scale="51" orientation="portrait" r:id="rId1"/>
  <headerFooter>
    <oddHeader>&amp;R&amp;G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5" name="Button 10">
              <controlPr defaultSize="0" print="0" autoFill="0" autoPict="0" macro="[0]!Agregar1P">
                <anchor moveWithCells="1" sizeWithCells="1">
                  <from>
                    <xdr:col>4</xdr:col>
                    <xdr:colOff>533400</xdr:colOff>
                    <xdr:row>19</xdr:row>
                    <xdr:rowOff>200025</xdr:rowOff>
                  </from>
                  <to>
                    <xdr:col>4</xdr:col>
                    <xdr:colOff>1628775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Button 11">
              <controlPr defaultSize="0" print="0" autoFill="0" autoPict="0" macro="[0]!Eliminar1P">
                <anchor moveWithCells="1" sizeWithCells="1">
                  <from>
                    <xdr:col>4</xdr:col>
                    <xdr:colOff>1952625</xdr:colOff>
                    <xdr:row>19</xdr:row>
                    <xdr:rowOff>200025</xdr:rowOff>
                  </from>
                  <to>
                    <xdr:col>4</xdr:col>
                    <xdr:colOff>3048000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Button 20">
              <controlPr defaultSize="0" print="0" autoFill="0" autoPict="0" macro="[0]!Generar">
                <anchor moveWithCells="1" sizeWithCells="1">
                  <from>
                    <xdr:col>7</xdr:col>
                    <xdr:colOff>1400175</xdr:colOff>
                    <xdr:row>15</xdr:row>
                    <xdr:rowOff>104775</xdr:rowOff>
                  </from>
                  <to>
                    <xdr:col>10</xdr:col>
                    <xdr:colOff>190500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Button 23">
              <controlPr defaultSize="0" print="0" autoFill="0" autoPict="0" macro="[0]!agregargrav">
                <anchor moveWithCells="1" sizeWithCells="1">
                  <from>
                    <xdr:col>4</xdr:col>
                    <xdr:colOff>1552575</xdr:colOff>
                    <xdr:row>44</xdr:row>
                    <xdr:rowOff>180975</xdr:rowOff>
                  </from>
                  <to>
                    <xdr:col>4</xdr:col>
                    <xdr:colOff>3200400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Button 24">
              <controlPr defaultSize="0" print="0" autoFill="0" autoPict="0" macro="[0]!Elimagrav">
                <anchor moveWithCells="1" sizeWithCells="1">
                  <from>
                    <xdr:col>5</xdr:col>
                    <xdr:colOff>371475</xdr:colOff>
                    <xdr:row>44</xdr:row>
                    <xdr:rowOff>180975</xdr:rowOff>
                  </from>
                  <to>
                    <xdr:col>5</xdr:col>
                    <xdr:colOff>2009775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Botón 28">
              <controlPr defaultSize="0" print="0" autoFill="0" autoPict="0" macro="[0]!limpiarTodo">
                <anchor moveWithCells="1" sizeWithCells="1">
                  <from>
                    <xdr:col>8</xdr:col>
                    <xdr:colOff>1019175</xdr:colOff>
                    <xdr:row>1</xdr:row>
                    <xdr:rowOff>66675</xdr:rowOff>
                  </from>
                  <to>
                    <xdr:col>9</xdr:col>
                    <xdr:colOff>1057275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000-000006000000}">
          <x14:formula1>
            <xm:f>ListasAutomaticas!$I$2</xm:f>
          </x14:formula1>
          <xm:sqref>J26</xm:sqref>
        </x14:dataValidation>
        <x14:dataValidation type="list" allowBlank="1" showInputMessage="1" showErrorMessage="1" xr:uid="{00000000-0002-0000-0000-000007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000-000008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000-000009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000-00000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000-00000B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000-00000C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000-00000D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000-00000E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000-00000F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000-000010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000-000011000000}">
          <x14:formula1>
            <xm:f>ListasAutomaticas!$L$2</xm:f>
          </x14:formula1>
          <xm:sqref>J27 G28</xm:sqref>
        </x14:dataValidation>
        <x14:dataValidation type="list" allowBlank="1" showInputMessage="1" showErrorMessage="1" xr:uid="{00000000-0002-0000-0000-00001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000-000013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000-000015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000-000016000000}">
          <x14:formula1>
            <xm:f>ListasAutomaticas!$N$2</xm:f>
          </x14:formula1>
          <xm:sqref>I28 F29</xm:sqref>
        </x14:dataValidation>
        <x14:dataValidation type="list" allowBlank="1" showInputMessage="1" showErrorMessage="1" xr:uid="{00000000-0002-0000-0000-000017000000}">
          <x14:formula1>
            <xm:f>ListasAutomaticas!$O$2</xm:f>
          </x14:formula1>
          <xm:sqref>J28 G29</xm:sqref>
        </x14:dataValidation>
        <x14:dataValidation type="list" allowBlank="1" showInputMessage="1" showErrorMessage="1" xr:uid="{00000000-0002-0000-0000-000018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000-00001B000000}">
          <x14:formula1>
            <xm:f>ListasAutomaticas!$P$2</xm:f>
          </x14:formula1>
          <xm:sqref>H29 E30</xm:sqref>
        </x14:dataValidation>
        <x14:dataValidation type="list" allowBlank="1" showInputMessage="1" showErrorMessage="1" xr:uid="{00000000-0002-0000-0000-00001C000000}">
          <x14:formula1>
            <xm:f>ListasAutomaticas!$Q$2</xm:f>
          </x14:formula1>
          <xm:sqref>I29 F30</xm:sqref>
        </x14:dataValidation>
        <x14:dataValidation type="list" allowBlank="1" showInputMessage="1" showErrorMessage="1" xr:uid="{00000000-0002-0000-0000-00001D000000}">
          <x14:formula1>
            <xm:f>ListasAutomaticas!$R$2</xm:f>
          </x14:formula1>
          <xm:sqref>J29 G30</xm:sqref>
        </x14:dataValidation>
        <x14:dataValidation type="list" allowBlank="1" showInputMessage="1" showErrorMessage="1" xr:uid="{00000000-0002-0000-0000-000021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000-000022000000}">
          <x14:formula1>
            <xm:f>ListasAutomaticas!$T$2</xm:f>
          </x14:formula1>
          <xm:sqref>I30 F31</xm:sqref>
        </x14:dataValidation>
        <x14:dataValidation type="list" allowBlank="1" showInputMessage="1" showErrorMessage="1" xr:uid="{00000000-0002-0000-0000-000023000000}">
          <x14:formula1>
            <xm:f>ListasAutomaticas!$U$2</xm:f>
          </x14:formula1>
          <xm:sqref>J30 G31</xm:sqref>
        </x14:dataValidation>
        <x14:dataValidation type="list" allowBlank="1" showInputMessage="1" showErrorMessage="1" xr:uid="{00000000-0002-0000-0000-000024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000-000027000000}">
          <x14:formula1>
            <xm:f>ListasAutomaticas!$V$2</xm:f>
          </x14:formula1>
          <xm:sqref>H31 E32</xm:sqref>
        </x14:dataValidation>
        <x14:dataValidation type="list" allowBlank="1" showInputMessage="1" showErrorMessage="1" xr:uid="{00000000-0002-0000-0000-000028000000}">
          <x14:formula1>
            <xm:f>ListasAutomaticas!$W$2</xm:f>
          </x14:formula1>
          <xm:sqref>I31 F32</xm:sqref>
        </x14:dataValidation>
        <x14:dataValidation type="list" allowBlank="1" showInputMessage="1" showErrorMessage="1" xr:uid="{00000000-0002-0000-0000-000029000000}">
          <x14:formula1>
            <xm:f>ListasAutomaticas!$X$2</xm:f>
          </x14:formula1>
          <xm:sqref>J31 G32</xm:sqref>
        </x14:dataValidation>
        <x14:dataValidation type="list" allowBlank="1" showInputMessage="1" showErrorMessage="1" xr:uid="{00000000-0002-0000-0000-00002D000000}">
          <x14:formula1>
            <xm:f>ListasAutomaticas!$Y$2</xm:f>
          </x14:formula1>
          <xm:sqref>H32 E33</xm:sqref>
        </x14:dataValidation>
        <x14:dataValidation type="list" allowBlank="1" showInputMessage="1" showErrorMessage="1" xr:uid="{00000000-0002-0000-0000-00002E000000}">
          <x14:formula1>
            <xm:f>ListasAutomaticas!$Z$2</xm:f>
          </x14:formula1>
          <xm:sqref>I32 F33</xm:sqref>
        </x14:dataValidation>
        <x14:dataValidation type="list" allowBlank="1" showInputMessage="1" showErrorMessage="1" xr:uid="{00000000-0002-0000-0000-00002F000000}">
          <x14:formula1>
            <xm:f>ListasAutomaticas!$AA$2</xm:f>
          </x14:formula1>
          <xm:sqref>J32 G33</xm:sqref>
        </x14:dataValidation>
        <x14:dataValidation type="list" allowBlank="1" showInputMessage="1" showErrorMessage="1" xr:uid="{00000000-0002-0000-0000-000033000000}">
          <x14:formula1>
            <xm:f>ListasAutomaticas!$AB$2</xm:f>
          </x14:formula1>
          <xm:sqref>H33 E34</xm:sqref>
        </x14:dataValidation>
        <x14:dataValidation type="list" allowBlank="1" showInputMessage="1" showErrorMessage="1" xr:uid="{00000000-0002-0000-0000-000034000000}">
          <x14:formula1>
            <xm:f>ListasAutomaticas!$AC$2</xm:f>
          </x14:formula1>
          <xm:sqref>I33 F34</xm:sqref>
        </x14:dataValidation>
        <x14:dataValidation type="list" allowBlank="1" showInputMessage="1" showErrorMessage="1" xr:uid="{00000000-0002-0000-0000-000035000000}">
          <x14:formula1>
            <xm:f>ListasAutomaticas!$AD$2</xm:f>
          </x14:formula1>
          <xm:sqref>J33 G34</xm:sqref>
        </x14:dataValidation>
        <x14:dataValidation type="list" allowBlank="1" showInputMessage="1" showErrorMessage="1" xr:uid="{00000000-0002-0000-0000-000039000000}">
          <x14:formula1>
            <xm:f>ListasAutomaticas!$AE$2</xm:f>
          </x14:formula1>
          <xm:sqref>H34 E35</xm:sqref>
        </x14:dataValidation>
        <x14:dataValidation type="list" allowBlank="1" showInputMessage="1" showErrorMessage="1" xr:uid="{00000000-0002-0000-0000-00003A000000}">
          <x14:formula1>
            <xm:f>ListasAutomaticas!$AF$2</xm:f>
          </x14:formula1>
          <xm:sqref>I34 F35</xm:sqref>
        </x14:dataValidation>
        <x14:dataValidation type="list" allowBlank="1" showInputMessage="1" showErrorMessage="1" xr:uid="{00000000-0002-0000-0000-00003B000000}">
          <x14:formula1>
            <xm:f>ListasAutomaticas!$AG$2</xm:f>
          </x14:formula1>
          <xm:sqref>J34 G35</xm:sqref>
        </x14:dataValidation>
        <x14:dataValidation type="list" allowBlank="1" showInputMessage="1" showErrorMessage="1" xr:uid="{00000000-0002-0000-0000-00003F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000-000040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000-000041000000}">
          <x14:formula1>
            <xm:f>ListasAutomaticas!$AJ$2</xm:f>
          </x14:formula1>
          <xm:sqref>J35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AJ68"/>
  <sheetViews>
    <sheetView workbookViewId="0">
      <selection activeCell="AJ2" sqref="AJ2"/>
    </sheetView>
  </sheetViews>
  <sheetFormatPr baseColWidth="10" defaultRowHeight="14.25" x14ac:dyDescent="0.2"/>
  <cols>
    <col min="1" max="1" width="16.5" bestFit="1" customWidth="1"/>
    <col min="2" max="2" width="70" bestFit="1" customWidth="1"/>
    <col min="3" max="3" width="47.125" customWidth="1"/>
  </cols>
  <sheetData>
    <row r="1" spans="1:36" ht="15" x14ac:dyDescent="0.25">
      <c r="A1" s="4" t="s">
        <v>23</v>
      </c>
      <c r="B1" t="s">
        <v>7247</v>
      </c>
      <c r="C1" t="s">
        <v>7266</v>
      </c>
      <c r="D1" t="s">
        <v>140</v>
      </c>
      <c r="E1" t="s">
        <v>141</v>
      </c>
      <c r="F1" t="s">
        <v>142</v>
      </c>
      <c r="G1" t="s">
        <v>7297</v>
      </c>
      <c r="H1" t="s">
        <v>7298</v>
      </c>
      <c r="I1" t="s">
        <v>7299</v>
      </c>
      <c r="J1" t="s">
        <v>7283</v>
      </c>
      <c r="K1" t="s">
        <v>7284</v>
      </c>
      <c r="L1" t="s">
        <v>7285</v>
      </c>
      <c r="M1" t="s">
        <v>143</v>
      </c>
      <c r="N1" t="s">
        <v>144</v>
      </c>
      <c r="O1" t="s">
        <v>145</v>
      </c>
      <c r="P1" t="s">
        <v>7300</v>
      </c>
      <c r="Q1" t="s">
        <v>7301</v>
      </c>
      <c r="R1" t="s">
        <v>7302</v>
      </c>
      <c r="S1" t="s">
        <v>7303</v>
      </c>
      <c r="T1" t="s">
        <v>7304</v>
      </c>
      <c r="U1" t="s">
        <v>7305</v>
      </c>
      <c r="V1" t="s">
        <v>7306</v>
      </c>
      <c r="W1" t="s">
        <v>7307</v>
      </c>
      <c r="X1" t="s">
        <v>7308</v>
      </c>
      <c r="Y1" t="s">
        <v>7309</v>
      </c>
      <c r="Z1" t="s">
        <v>7310</v>
      </c>
      <c r="AA1" t="s">
        <v>7311</v>
      </c>
      <c r="AB1" t="s">
        <v>7312</v>
      </c>
      <c r="AC1" t="s">
        <v>7313</v>
      </c>
      <c r="AD1" t="s">
        <v>7314</v>
      </c>
      <c r="AE1" t="s">
        <v>7315</v>
      </c>
      <c r="AF1" t="s">
        <v>7316</v>
      </c>
      <c r="AG1" t="s">
        <v>7317</v>
      </c>
      <c r="AH1" t="s">
        <v>7318</v>
      </c>
      <c r="AI1" t="s">
        <v>7319</v>
      </c>
      <c r="AJ1" t="s">
        <v>7320</v>
      </c>
    </row>
    <row r="2" spans="1:36" x14ac:dyDescent="0.2">
      <c r="A2" t="s">
        <v>7245</v>
      </c>
      <c r="B2" t="s">
        <v>19</v>
      </c>
      <c r="C2" t="s">
        <v>19</v>
      </c>
      <c r="D2" t="s">
        <v>298</v>
      </c>
      <c r="E2" t="s">
        <v>672</v>
      </c>
      <c r="F2" t="s">
        <v>172</v>
      </c>
      <c r="G2" t="s">
        <v>298</v>
      </c>
      <c r="H2" t="s">
        <v>172</v>
      </c>
      <c r="I2" t="s">
        <v>3</v>
      </c>
      <c r="J2" t="s">
        <v>371</v>
      </c>
      <c r="K2" t="s">
        <v>99</v>
      </c>
      <c r="L2" t="s">
        <v>96</v>
      </c>
      <c r="M2" t="s">
        <v>468</v>
      </c>
      <c r="N2" t="s">
        <v>96</v>
      </c>
      <c r="O2" t="s">
        <v>96</v>
      </c>
      <c r="P2" t="s">
        <v>96</v>
      </c>
      <c r="Q2" t="s">
        <v>96</v>
      </c>
      <c r="R2" t="s">
        <v>96</v>
      </c>
      <c r="S2" t="s">
        <v>200</v>
      </c>
      <c r="T2" t="s">
        <v>96</v>
      </c>
      <c r="U2" t="s">
        <v>96</v>
      </c>
      <c r="V2" t="s">
        <v>96</v>
      </c>
      <c r="W2" t="s">
        <v>96</v>
      </c>
      <c r="X2" t="s">
        <v>96</v>
      </c>
      <c r="Y2" t="s">
        <v>96</v>
      </c>
      <c r="Z2" t="s">
        <v>96</v>
      </c>
      <c r="AA2" t="s">
        <v>96</v>
      </c>
      <c r="AB2" t="s">
        <v>96</v>
      </c>
      <c r="AC2" t="s">
        <v>96</v>
      </c>
      <c r="AD2" t="s">
        <v>96</v>
      </c>
      <c r="AE2" t="s">
        <v>96</v>
      </c>
      <c r="AF2" t="s">
        <v>96</v>
      </c>
      <c r="AG2" t="s">
        <v>96</v>
      </c>
      <c r="AH2" t="s">
        <v>96</v>
      </c>
      <c r="AI2" t="s">
        <v>96</v>
      </c>
      <c r="AJ2" t="s">
        <v>96</v>
      </c>
    </row>
    <row r="3" spans="1:36" x14ac:dyDescent="0.2">
      <c r="A3" t="s">
        <v>7246</v>
      </c>
      <c r="B3" t="s">
        <v>3255</v>
      </c>
      <c r="C3" t="s">
        <v>3255</v>
      </c>
      <c r="D3" t="s">
        <v>545</v>
      </c>
      <c r="E3" t="s">
        <v>624</v>
      </c>
      <c r="F3" t="s">
        <v>90</v>
      </c>
      <c r="G3" t="s">
        <v>545</v>
      </c>
      <c r="H3" t="s">
        <v>90</v>
      </c>
      <c r="I3" t="s">
        <v>2</v>
      </c>
      <c r="J3" t="s">
        <v>375</v>
      </c>
      <c r="K3" t="s">
        <v>100</v>
      </c>
      <c r="M3" t="s">
        <v>465</v>
      </c>
      <c r="S3" t="s">
        <v>202</v>
      </c>
    </row>
    <row r="4" spans="1:36" x14ac:dyDescent="0.2">
      <c r="B4" t="s">
        <v>824</v>
      </c>
      <c r="C4" t="s">
        <v>824</v>
      </c>
      <c r="D4" t="s">
        <v>292</v>
      </c>
      <c r="E4" t="s">
        <v>688</v>
      </c>
      <c r="F4" t="s">
        <v>288</v>
      </c>
      <c r="G4" t="s">
        <v>292</v>
      </c>
      <c r="H4" t="s">
        <v>288</v>
      </c>
      <c r="I4" t="s">
        <v>134</v>
      </c>
      <c r="J4" t="s">
        <v>373</v>
      </c>
    </row>
    <row r="5" spans="1:36" x14ac:dyDescent="0.2">
      <c r="B5" t="s">
        <v>544</v>
      </c>
      <c r="C5" t="s">
        <v>544</v>
      </c>
      <c r="D5" t="s">
        <v>262</v>
      </c>
      <c r="E5" t="s">
        <v>656</v>
      </c>
      <c r="F5" t="s">
        <v>89</v>
      </c>
      <c r="G5" t="s">
        <v>262</v>
      </c>
      <c r="H5" t="s">
        <v>89</v>
      </c>
      <c r="J5" t="s">
        <v>89</v>
      </c>
    </row>
    <row r="6" spans="1:36" x14ac:dyDescent="0.2">
      <c r="B6" t="s">
        <v>106</v>
      </c>
      <c r="C6" t="s">
        <v>106</v>
      </c>
      <c r="E6" t="s">
        <v>592</v>
      </c>
      <c r="F6" t="s">
        <v>91</v>
      </c>
      <c r="H6" t="s">
        <v>91</v>
      </c>
      <c r="J6" t="s">
        <v>91</v>
      </c>
    </row>
    <row r="7" spans="1:36" x14ac:dyDescent="0.2">
      <c r="B7" t="s">
        <v>107</v>
      </c>
      <c r="C7" t="s">
        <v>107</v>
      </c>
      <c r="E7" t="s">
        <v>576</v>
      </c>
    </row>
    <row r="8" spans="1:36" x14ac:dyDescent="0.2">
      <c r="B8" t="s">
        <v>20</v>
      </c>
      <c r="C8" t="s">
        <v>20</v>
      </c>
      <c r="E8" t="s">
        <v>608</v>
      </c>
    </row>
    <row r="9" spans="1:36" x14ac:dyDescent="0.2">
      <c r="B9" t="s">
        <v>4340</v>
      </c>
      <c r="C9" t="s">
        <v>4340</v>
      </c>
      <c r="E9" t="s">
        <v>640</v>
      </c>
    </row>
    <row r="10" spans="1:36" x14ac:dyDescent="0.2">
      <c r="B10" t="s">
        <v>285</v>
      </c>
      <c r="C10" t="s">
        <v>285</v>
      </c>
    </row>
    <row r="11" spans="1:36" x14ac:dyDescent="0.2">
      <c r="B11" t="s">
        <v>115</v>
      </c>
      <c r="C11" t="s">
        <v>115</v>
      </c>
    </row>
    <row r="12" spans="1:36" x14ac:dyDescent="0.2">
      <c r="B12" t="s">
        <v>104</v>
      </c>
      <c r="C12" t="s">
        <v>104</v>
      </c>
    </row>
    <row r="13" spans="1:36" x14ac:dyDescent="0.2">
      <c r="B13" t="s">
        <v>283</v>
      </c>
      <c r="C13" t="s">
        <v>7259</v>
      </c>
    </row>
    <row r="14" spans="1:36" x14ac:dyDescent="0.2">
      <c r="B14" t="s">
        <v>7259</v>
      </c>
      <c r="C14" t="s">
        <v>461</v>
      </c>
    </row>
    <row r="15" spans="1:36" x14ac:dyDescent="0.2">
      <c r="B15" t="s">
        <v>461</v>
      </c>
      <c r="C15" t="s">
        <v>119</v>
      </c>
    </row>
    <row r="16" spans="1:36" x14ac:dyDescent="0.2">
      <c r="B16" t="s">
        <v>119</v>
      </c>
      <c r="C16" t="s">
        <v>56</v>
      </c>
    </row>
    <row r="17" spans="2:3" x14ac:dyDescent="0.2">
      <c r="B17" t="s">
        <v>272</v>
      </c>
      <c r="C17" t="s">
        <v>7188</v>
      </c>
    </row>
    <row r="18" spans="2:3" x14ac:dyDescent="0.2">
      <c r="B18" t="s">
        <v>275</v>
      </c>
      <c r="C18" t="s">
        <v>21</v>
      </c>
    </row>
    <row r="19" spans="2:3" x14ac:dyDescent="0.2">
      <c r="B19" t="s">
        <v>56</v>
      </c>
      <c r="C19" t="s">
        <v>113</v>
      </c>
    </row>
    <row r="20" spans="2:3" x14ac:dyDescent="0.2">
      <c r="B20" t="s">
        <v>7188</v>
      </c>
      <c r="C20" t="s">
        <v>112</v>
      </c>
    </row>
    <row r="21" spans="2:3" x14ac:dyDescent="0.2">
      <c r="B21" t="s">
        <v>21</v>
      </c>
      <c r="C21" t="s">
        <v>114</v>
      </c>
    </row>
    <row r="22" spans="2:3" x14ac:dyDescent="0.2">
      <c r="B22" t="s">
        <v>113</v>
      </c>
      <c r="C22" t="s">
        <v>505</v>
      </c>
    </row>
    <row r="23" spans="2:3" x14ac:dyDescent="0.2">
      <c r="B23" t="s">
        <v>112</v>
      </c>
      <c r="C23" t="s">
        <v>7258</v>
      </c>
    </row>
    <row r="24" spans="2:3" x14ac:dyDescent="0.2">
      <c r="B24" t="s">
        <v>114</v>
      </c>
      <c r="C24" t="s">
        <v>396</v>
      </c>
    </row>
    <row r="25" spans="2:3" x14ac:dyDescent="0.2">
      <c r="B25" t="s">
        <v>505</v>
      </c>
      <c r="C25" t="s">
        <v>387</v>
      </c>
    </row>
    <row r="26" spans="2:3" x14ac:dyDescent="0.2">
      <c r="B26" t="s">
        <v>7258</v>
      </c>
      <c r="C26" t="s">
        <v>116</v>
      </c>
    </row>
    <row r="27" spans="2:3" x14ac:dyDescent="0.2">
      <c r="B27" t="s">
        <v>396</v>
      </c>
      <c r="C27" t="s">
        <v>109</v>
      </c>
    </row>
    <row r="28" spans="2:3" x14ac:dyDescent="0.2">
      <c r="B28" t="s">
        <v>387</v>
      </c>
      <c r="C28" t="s">
        <v>129</v>
      </c>
    </row>
    <row r="29" spans="2:3" x14ac:dyDescent="0.2">
      <c r="B29" t="s">
        <v>116</v>
      </c>
      <c r="C29" t="s">
        <v>27</v>
      </c>
    </row>
    <row r="30" spans="2:3" x14ac:dyDescent="0.2">
      <c r="B30" t="s">
        <v>109</v>
      </c>
      <c r="C30" s="84" t="s">
        <v>7273</v>
      </c>
    </row>
    <row r="31" spans="2:3" x14ac:dyDescent="0.2">
      <c r="B31" t="s">
        <v>129</v>
      </c>
      <c r="C31" t="s">
        <v>118</v>
      </c>
    </row>
    <row r="32" spans="2:3" x14ac:dyDescent="0.2">
      <c r="B32" t="s">
        <v>27</v>
      </c>
      <c r="C32" t="s">
        <v>22</v>
      </c>
    </row>
    <row r="33" spans="2:3" x14ac:dyDescent="0.2">
      <c r="B33" t="s">
        <v>281</v>
      </c>
      <c r="C33" t="s">
        <v>7256</v>
      </c>
    </row>
    <row r="34" spans="2:3" x14ac:dyDescent="0.2">
      <c r="B34" s="84" t="s">
        <v>7273</v>
      </c>
      <c r="C34" t="s">
        <v>125</v>
      </c>
    </row>
    <row r="35" spans="2:3" x14ac:dyDescent="0.2">
      <c r="B35" t="s">
        <v>4611</v>
      </c>
      <c r="C35" t="s">
        <v>7255</v>
      </c>
    </row>
    <row r="36" spans="2:3" x14ac:dyDescent="0.2">
      <c r="B36" t="s">
        <v>118</v>
      </c>
      <c r="C36" t="s">
        <v>194</v>
      </c>
    </row>
    <row r="37" spans="2:3" x14ac:dyDescent="0.2">
      <c r="B37" t="s">
        <v>22</v>
      </c>
      <c r="C37" t="s">
        <v>121</v>
      </c>
    </row>
    <row r="38" spans="2:3" x14ac:dyDescent="0.2">
      <c r="B38" t="s">
        <v>7256</v>
      </c>
      <c r="C38" t="s">
        <v>198</v>
      </c>
    </row>
    <row r="39" spans="2:3" x14ac:dyDescent="0.2">
      <c r="B39" t="s">
        <v>125</v>
      </c>
      <c r="C39" t="s">
        <v>233</v>
      </c>
    </row>
    <row r="40" spans="2:3" x14ac:dyDescent="0.2">
      <c r="B40" t="s">
        <v>7255</v>
      </c>
      <c r="C40" t="s">
        <v>204</v>
      </c>
    </row>
    <row r="41" spans="2:3" x14ac:dyDescent="0.2">
      <c r="B41" t="s">
        <v>194</v>
      </c>
      <c r="C41" t="s">
        <v>464</v>
      </c>
    </row>
    <row r="42" spans="2:3" x14ac:dyDescent="0.2">
      <c r="B42" t="s">
        <v>121</v>
      </c>
      <c r="C42" t="s">
        <v>117</v>
      </c>
    </row>
    <row r="43" spans="2:3" x14ac:dyDescent="0.2">
      <c r="B43" t="s">
        <v>198</v>
      </c>
      <c r="C43" t="s">
        <v>472</v>
      </c>
    </row>
    <row r="44" spans="2:3" x14ac:dyDescent="0.2">
      <c r="B44" t="s">
        <v>233</v>
      </c>
      <c r="C44" t="s">
        <v>475</v>
      </c>
    </row>
    <row r="45" spans="2:3" x14ac:dyDescent="0.2">
      <c r="B45" t="s">
        <v>204</v>
      </c>
      <c r="C45" t="s">
        <v>7180</v>
      </c>
    </row>
    <row r="46" spans="2:3" x14ac:dyDescent="0.2">
      <c r="B46" t="s">
        <v>464</v>
      </c>
      <c r="C46" t="s">
        <v>4613</v>
      </c>
    </row>
    <row r="47" spans="2:3" x14ac:dyDescent="0.2">
      <c r="B47" t="s">
        <v>117</v>
      </c>
      <c r="C47" s="84" t="s">
        <v>7275</v>
      </c>
    </row>
    <row r="48" spans="2:3" x14ac:dyDescent="0.2">
      <c r="B48" t="s">
        <v>472</v>
      </c>
      <c r="C48" t="s">
        <v>124</v>
      </c>
    </row>
    <row r="49" spans="2:3" x14ac:dyDescent="0.2">
      <c r="B49" t="s">
        <v>475</v>
      </c>
      <c r="C49" t="s">
        <v>111</v>
      </c>
    </row>
    <row r="50" spans="2:3" x14ac:dyDescent="0.2">
      <c r="B50" t="s">
        <v>7180</v>
      </c>
      <c r="C50" t="s">
        <v>256</v>
      </c>
    </row>
    <row r="51" spans="2:3" x14ac:dyDescent="0.2">
      <c r="B51" t="s">
        <v>4613</v>
      </c>
      <c r="C51" t="s">
        <v>57</v>
      </c>
    </row>
    <row r="52" spans="2:3" x14ac:dyDescent="0.2">
      <c r="B52" s="84" t="s">
        <v>7275</v>
      </c>
      <c r="C52" t="s">
        <v>369</v>
      </c>
    </row>
    <row r="53" spans="2:3" x14ac:dyDescent="0.2">
      <c r="B53" t="s">
        <v>124</v>
      </c>
      <c r="C53" t="s">
        <v>108</v>
      </c>
    </row>
    <row r="54" spans="2:3" x14ac:dyDescent="0.2">
      <c r="B54" t="s">
        <v>111</v>
      </c>
      <c r="C54" t="s">
        <v>229</v>
      </c>
    </row>
    <row r="55" spans="2:3" x14ac:dyDescent="0.2">
      <c r="B55" t="s">
        <v>256</v>
      </c>
      <c r="C55" t="s">
        <v>404</v>
      </c>
    </row>
    <row r="56" spans="2:3" x14ac:dyDescent="0.2">
      <c r="B56" t="s">
        <v>57</v>
      </c>
      <c r="C56" t="s">
        <v>7254</v>
      </c>
    </row>
    <row r="57" spans="2:3" x14ac:dyDescent="0.2">
      <c r="B57" t="s">
        <v>369</v>
      </c>
      <c r="C57" t="s">
        <v>110</v>
      </c>
    </row>
    <row r="58" spans="2:3" x14ac:dyDescent="0.2">
      <c r="B58" t="s">
        <v>108</v>
      </c>
      <c r="C58" t="s">
        <v>7257</v>
      </c>
    </row>
    <row r="59" spans="2:3" x14ac:dyDescent="0.2">
      <c r="B59" t="s">
        <v>229</v>
      </c>
      <c r="C59" t="s">
        <v>122</v>
      </c>
    </row>
    <row r="60" spans="2:3" x14ac:dyDescent="0.2">
      <c r="B60" t="s">
        <v>404</v>
      </c>
      <c r="C60" t="s">
        <v>120</v>
      </c>
    </row>
    <row r="61" spans="2:3" x14ac:dyDescent="0.2">
      <c r="B61" t="s">
        <v>7254</v>
      </c>
      <c r="C61" s="83" t="s">
        <v>123</v>
      </c>
    </row>
    <row r="62" spans="2:3" x14ac:dyDescent="0.2">
      <c r="B62" t="s">
        <v>110</v>
      </c>
      <c r="C62" s="83" t="s">
        <v>240</v>
      </c>
    </row>
    <row r="63" spans="2:3" x14ac:dyDescent="0.2">
      <c r="B63" t="s">
        <v>7257</v>
      </c>
    </row>
    <row r="64" spans="2:3" x14ac:dyDescent="0.2">
      <c r="B64" t="s">
        <v>122</v>
      </c>
    </row>
    <row r="65" spans="2:2" x14ac:dyDescent="0.2">
      <c r="B65" t="s">
        <v>278</v>
      </c>
    </row>
    <row r="66" spans="2:2" x14ac:dyDescent="0.2">
      <c r="B66" t="s">
        <v>120</v>
      </c>
    </row>
    <row r="67" spans="2:2" x14ac:dyDescent="0.2">
      <c r="B67" s="83" t="s">
        <v>123</v>
      </c>
    </row>
    <row r="68" spans="2:2" x14ac:dyDescent="0.2">
      <c r="B68" s="83" t="s">
        <v>240</v>
      </c>
    </row>
  </sheetData>
  <sortState xmlns:xlrd2="http://schemas.microsoft.com/office/spreadsheetml/2017/richdata2" ref="AJ2:AJ271">
    <sortCondition ref="AJ1:AJ10485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/>
  <dimension ref="A1:B1"/>
  <sheetViews>
    <sheetView workbookViewId="0">
      <selection sqref="A1:A7"/>
    </sheetView>
  </sheetViews>
  <sheetFormatPr baseColWidth="10" defaultRowHeight="14.25" x14ac:dyDescent="0.2"/>
  <cols>
    <col min="1" max="1" width="12.875" customWidth="1"/>
  </cols>
  <sheetData>
    <row r="1" spans="1:2" x14ac:dyDescent="0.2">
      <c r="A1" t="s">
        <v>87</v>
      </c>
      <c r="B1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 filterMode="1"/>
  <dimension ref="A1:S6929"/>
  <sheetViews>
    <sheetView topLeftCell="L6930" workbookViewId="0">
      <selection sqref="A1:Q3 A7:Q7 A44:Q44 A46:Q46 A126:Q126 A195:Q195 A197:Q197 A275:Q275 A290:Q290"/>
    </sheetView>
  </sheetViews>
  <sheetFormatPr baseColWidth="10" defaultRowHeight="14.25" x14ac:dyDescent="0.2"/>
  <cols>
    <col min="1" max="1" width="24.375" bestFit="1" customWidth="1"/>
    <col min="2" max="2" width="16.375" bestFit="1" customWidth="1"/>
    <col min="3" max="3" width="71.375" bestFit="1" customWidth="1"/>
    <col min="11" max="11" width="16" bestFit="1" customWidth="1"/>
    <col min="12" max="12" width="17.5" bestFit="1" customWidth="1"/>
    <col min="13" max="13" width="18.125" bestFit="1" customWidth="1"/>
    <col min="14" max="14" width="25.125" bestFit="1" customWidth="1"/>
    <col min="15" max="15" width="20.375" bestFit="1" customWidth="1"/>
    <col min="16" max="16" width="22" bestFit="1" customWidth="1"/>
    <col min="17" max="17" width="19.875" bestFit="1" customWidth="1"/>
    <col min="18" max="18" width="15.75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hidden="1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13.2</v>
      </c>
      <c r="L4">
        <v>4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hidden="1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49.92</v>
      </c>
      <c r="L5">
        <v>30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hidden="1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84.86399999999999</v>
      </c>
      <c r="L6">
        <v>233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hidden="1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hidden="1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hidden="1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hidden="1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hidden="1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hidden="1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hidden="1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hidden="1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hidden="1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hidden="1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hidden="1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hidden="1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hidden="1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hidden="1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37.440000000000005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hidden="1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66.56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hidden="1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hidden="1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310404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hidden="1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330470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hidden="1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hidden="1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6571334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hidden="1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359657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hidden="1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hidden="1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hidden="1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hidden="1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hidden="1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hidden="1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3731139.6594666559</v>
      </c>
      <c r="N34">
        <v>4218519.2399999993</v>
      </c>
      <c r="O34">
        <v>4189926.3299999996</v>
      </c>
      <c r="P34">
        <v>4569209.3249999993</v>
      </c>
      <c r="Q34">
        <v>4155832.3949999996</v>
      </c>
      <c r="S34" t="s">
        <v>174</v>
      </c>
    </row>
    <row r="35" spans="1:19" hidden="1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15017837.12935329</v>
      </c>
      <c r="N35">
        <v>14003075.969999999</v>
      </c>
      <c r="O35">
        <v>13847709.014999999</v>
      </c>
      <c r="P35">
        <v>20087415.584999997</v>
      </c>
      <c r="Q35">
        <v>14087521.619999999</v>
      </c>
      <c r="S35" t="s">
        <v>174</v>
      </c>
    </row>
    <row r="36" spans="1:19" hidden="1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4632259.8248005882</v>
      </c>
      <c r="N36">
        <v>4837477.1849999996</v>
      </c>
      <c r="O36">
        <v>5029736.7149999999</v>
      </c>
      <c r="P36">
        <v>5373835.9199999999</v>
      </c>
      <c r="Q36">
        <v>5079730.3199999994</v>
      </c>
      <c r="S36" t="s">
        <v>174</v>
      </c>
    </row>
    <row r="37" spans="1:19" hidden="1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18644845.794822361</v>
      </c>
      <c r="N37">
        <v>16300899.134999998</v>
      </c>
      <c r="O37">
        <v>17110526.849999998</v>
      </c>
      <c r="P37">
        <v>24825713.895</v>
      </c>
      <c r="Q37">
        <v>18020479.184999999</v>
      </c>
      <c r="S37" t="s">
        <v>174</v>
      </c>
    </row>
    <row r="38" spans="1:19" hidden="1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6072001.2514816429</v>
      </c>
      <c r="N38">
        <v>6595037.5949999997</v>
      </c>
      <c r="O38">
        <v>6551050.0949999997</v>
      </c>
      <c r="P38">
        <v>6761562.8849999998</v>
      </c>
      <c r="Q38">
        <v>6743447.2799999993</v>
      </c>
      <c r="S38" t="s">
        <v>174</v>
      </c>
    </row>
    <row r="39" spans="1:19" hidden="1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24439805.037213612</v>
      </c>
      <c r="N39">
        <v>23063459.759999998</v>
      </c>
      <c r="O39">
        <v>23021112.734999999</v>
      </c>
      <c r="P39">
        <v>33329888.684999999</v>
      </c>
      <c r="Q39">
        <v>25102789.604999997</v>
      </c>
      <c r="S39" t="s">
        <v>174</v>
      </c>
    </row>
    <row r="40" spans="1:19" hidden="1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7821749.1453339383</v>
      </c>
      <c r="N40">
        <v>8352596.9699999997</v>
      </c>
      <c r="O40">
        <v>8230670.8649999993</v>
      </c>
      <c r="P40">
        <v>8370073.9799999995</v>
      </c>
      <c r="Q40">
        <v>8591242.0949999988</v>
      </c>
      <c r="S40" t="s">
        <v>174</v>
      </c>
    </row>
    <row r="41" spans="1:19" hidden="1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31482540.309969105</v>
      </c>
      <c r="N41">
        <v>29826020.384999998</v>
      </c>
      <c r="O41">
        <v>29546749.439999998</v>
      </c>
      <c r="P41">
        <v>42871333.229999997</v>
      </c>
      <c r="Q41">
        <v>32968703.699999999</v>
      </c>
      <c r="S41" t="s">
        <v>174</v>
      </c>
    </row>
    <row r="42" spans="1:19" hidden="1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hidden="1" x14ac:dyDescent="0.2">
      <c r="A43" t="str">
        <f t="shared" si="0"/>
        <v>ChatbotdumbNANANANANANA</v>
      </c>
      <c r="B43" t="s">
        <v>271</v>
      </c>
      <c r="C43" t="s">
        <v>272</v>
      </c>
      <c r="D43" t="s">
        <v>96</v>
      </c>
      <c r="E43" t="s">
        <v>96</v>
      </c>
      <c r="F43" t="s">
        <v>96</v>
      </c>
      <c r="G43" t="s">
        <v>96</v>
      </c>
      <c r="H43" t="s">
        <v>96</v>
      </c>
      <c r="I43" t="s">
        <v>96</v>
      </c>
      <c r="J43" t="s">
        <v>273</v>
      </c>
      <c r="K43">
        <v>56</v>
      </c>
      <c r="L43">
        <v>32</v>
      </c>
      <c r="M43">
        <v>543</v>
      </c>
      <c r="N43">
        <v>50</v>
      </c>
      <c r="O43">
        <v>1103</v>
      </c>
      <c r="P43">
        <v>458</v>
      </c>
      <c r="Q43">
        <v>177</v>
      </c>
      <c r="S43" t="s">
        <v>173</v>
      </c>
    </row>
    <row r="44" spans="1:19" x14ac:dyDescent="0.2">
      <c r="A44" t="str">
        <f t="shared" si="0"/>
        <v>ChatbotSmartNANANANANANA</v>
      </c>
      <c r="B44" t="s">
        <v>274</v>
      </c>
      <c r="C44" t="s">
        <v>275</v>
      </c>
      <c r="D44" t="s">
        <v>96</v>
      </c>
      <c r="E44" t="s">
        <v>96</v>
      </c>
      <c r="F44" t="s">
        <v>96</v>
      </c>
      <c r="G44" t="s">
        <v>96</v>
      </c>
      <c r="H44" t="s">
        <v>96</v>
      </c>
      <c r="I44" t="s">
        <v>96</v>
      </c>
      <c r="J44" t="s">
        <v>276</v>
      </c>
      <c r="K44">
        <v>128</v>
      </c>
      <c r="L44">
        <v>65</v>
      </c>
      <c r="M44">
        <v>679</v>
      </c>
      <c r="N44">
        <v>50</v>
      </c>
      <c r="O44">
        <v>1423</v>
      </c>
      <c r="P44">
        <v>847</v>
      </c>
      <c r="Q44">
        <v>177</v>
      </c>
      <c r="S44" t="s">
        <v>173</v>
      </c>
    </row>
    <row r="45" spans="1:19" hidden="1" x14ac:dyDescent="0.2">
      <c r="A45" t="str">
        <f t="shared" si="0"/>
        <v>VoicebotSmartNANANANANANA</v>
      </c>
      <c r="B45" t="s">
        <v>277</v>
      </c>
      <c r="C45" t="s">
        <v>278</v>
      </c>
      <c r="D45" t="s">
        <v>96</v>
      </c>
      <c r="E45" t="s">
        <v>96</v>
      </c>
      <c r="F45" t="s">
        <v>96</v>
      </c>
      <c r="G45" t="s">
        <v>96</v>
      </c>
      <c r="H45" t="s">
        <v>96</v>
      </c>
      <c r="I45" t="s">
        <v>96</v>
      </c>
      <c r="J45" t="s">
        <v>279</v>
      </c>
      <c r="K45">
        <v>283.98378666666673</v>
      </c>
      <c r="L45">
        <v>391</v>
      </c>
      <c r="M45">
        <v>546</v>
      </c>
      <c r="N45">
        <v>479</v>
      </c>
      <c r="O45">
        <v>1861</v>
      </c>
      <c r="P45">
        <v>3807</v>
      </c>
      <c r="Q45">
        <v>729</v>
      </c>
      <c r="S45" t="s">
        <v>173</v>
      </c>
    </row>
    <row r="46" spans="1:19" x14ac:dyDescent="0.2">
      <c r="A46" t="str">
        <f t="shared" si="0"/>
        <v>HoradesarrolloparaIntegracionesycanalesdigitalesNANANANANANA</v>
      </c>
      <c r="B46" t="s">
        <v>280</v>
      </c>
      <c r="C46" t="s">
        <v>281</v>
      </c>
      <c r="D46" t="s">
        <v>96</v>
      </c>
      <c r="E46" t="s">
        <v>96</v>
      </c>
      <c r="F46" t="s">
        <v>96</v>
      </c>
      <c r="G46" t="s">
        <v>96</v>
      </c>
      <c r="H46" t="s">
        <v>96</v>
      </c>
      <c r="I46" t="s">
        <v>96</v>
      </c>
      <c r="J46" t="s">
        <v>281</v>
      </c>
      <c r="K46">
        <v>64000</v>
      </c>
      <c r="L46">
        <v>101305</v>
      </c>
      <c r="M46">
        <v>160299.22522041143</v>
      </c>
      <c r="N46">
        <v>258552</v>
      </c>
      <c r="O46">
        <v>165273</v>
      </c>
      <c r="P46">
        <v>229751</v>
      </c>
      <c r="Q46">
        <v>253856</v>
      </c>
      <c r="S46" t="s">
        <v>173</v>
      </c>
    </row>
    <row r="47" spans="1:19" hidden="1" x14ac:dyDescent="0.2">
      <c r="A47" t="str">
        <f t="shared" si="0"/>
        <v>AnalyticsNANANANANANA</v>
      </c>
      <c r="B47" t="s">
        <v>282</v>
      </c>
      <c r="C47" t="s">
        <v>283</v>
      </c>
      <c r="D47" t="s">
        <v>96</v>
      </c>
      <c r="E47" t="s">
        <v>96</v>
      </c>
      <c r="F47" t="s">
        <v>96</v>
      </c>
      <c r="G47" t="s">
        <v>96</v>
      </c>
      <c r="H47" t="s">
        <v>96</v>
      </c>
      <c r="I47" t="s">
        <v>96</v>
      </c>
      <c r="J47" t="s">
        <v>235</v>
      </c>
      <c r="K47">
        <v>8208000</v>
      </c>
      <c r="L47">
        <v>229120</v>
      </c>
      <c r="M47">
        <v>1029388.1912904087</v>
      </c>
      <c r="N47">
        <v>239400</v>
      </c>
      <c r="O47">
        <v>1524920</v>
      </c>
      <c r="P47">
        <v>559867</v>
      </c>
      <c r="Q47">
        <v>48012</v>
      </c>
      <c r="S47" t="s">
        <v>173</v>
      </c>
    </row>
    <row r="48" spans="1:19" hidden="1" x14ac:dyDescent="0.2">
      <c r="A48" t="str">
        <f t="shared" si="0"/>
        <v>AgenteparagestiónderedessocialesAgentetécnicoJornadaOrdinariaPlataNANANA</v>
      </c>
      <c r="B48" t="s">
        <v>284</v>
      </c>
      <c r="C48" t="s">
        <v>285</v>
      </c>
      <c r="D48" t="s">
        <v>262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4103543.1816019826</v>
      </c>
      <c r="L48">
        <v>4040230.1399999997</v>
      </c>
      <c r="M48">
        <v>4847395.2196572786</v>
      </c>
      <c r="N48">
        <v>4354531.6949999994</v>
      </c>
      <c r="O48">
        <v>4872761.3699999992</v>
      </c>
      <c r="P48">
        <v>4939426.7549999999</v>
      </c>
      <c r="Q48">
        <v>5079730.3199999994</v>
      </c>
      <c r="S48" t="s">
        <v>174</v>
      </c>
    </row>
    <row r="49" spans="1:19" hidden="1" x14ac:dyDescent="0.2">
      <c r="A49" t="str">
        <f t="shared" si="0"/>
        <v>AgenteparagestiónderedessocialesAgentetécnicoHoraextradiurnaPlataNANANA</v>
      </c>
      <c r="B49" t="s">
        <v>286</v>
      </c>
      <c r="C49" t="s">
        <v>285</v>
      </c>
      <c r="D49" t="s">
        <v>262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20240.497596721209</v>
      </c>
      <c r="L49">
        <v>22018.589999999997</v>
      </c>
      <c r="M49">
        <v>25362.858367533001</v>
      </c>
      <c r="N49">
        <v>15899.669999999998</v>
      </c>
      <c r="O49">
        <v>17467.695</v>
      </c>
      <c r="P49">
        <v>19248.93</v>
      </c>
      <c r="Q49">
        <v>26701.964999999997</v>
      </c>
      <c r="S49" t="s">
        <v>174</v>
      </c>
    </row>
    <row r="50" spans="1:19" hidden="1" x14ac:dyDescent="0.2">
      <c r="A50" t="str">
        <f t="shared" si="0"/>
        <v>AgenteparagestiónderedessocialesAgentetécnicoHoraextranocturna PlataNANANA</v>
      </c>
      <c r="B50" t="s">
        <v>287</v>
      </c>
      <c r="C50" t="s">
        <v>285</v>
      </c>
      <c r="D50" t="s">
        <v>262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26525.299610147111</v>
      </c>
      <c r="L50">
        <v>30826.44</v>
      </c>
      <c r="M50">
        <v>35508.001714546204</v>
      </c>
      <c r="N50">
        <v>22258.71</v>
      </c>
      <c r="O50">
        <v>24175.53</v>
      </c>
      <c r="P50">
        <v>24015.105</v>
      </c>
      <c r="Q50">
        <v>37062.314999999995</v>
      </c>
      <c r="S50" t="s">
        <v>174</v>
      </c>
    </row>
    <row r="51" spans="1:19" hidden="1" x14ac:dyDescent="0.2">
      <c r="A51" t="str">
        <f t="shared" si="0"/>
        <v>AgenteparagestiónderedessocialesAgentetécnicoHoraextradominicalyfestivoPlataNANANA</v>
      </c>
      <c r="B51" t="s">
        <v>289</v>
      </c>
      <c r="C51" t="s">
        <v>285</v>
      </c>
      <c r="D51" t="s">
        <v>262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32810.101623573006</v>
      </c>
      <c r="L51">
        <v>35230.364999999998</v>
      </c>
      <c r="M51">
        <v>40580.573388052806</v>
      </c>
      <c r="N51">
        <v>31798.304999999997</v>
      </c>
      <c r="O51">
        <v>27529.964999999997</v>
      </c>
      <c r="P51">
        <v>26397.674999999999</v>
      </c>
      <c r="Q51">
        <v>41259.24</v>
      </c>
      <c r="S51" t="s">
        <v>174</v>
      </c>
    </row>
    <row r="52" spans="1:19" hidden="1" x14ac:dyDescent="0.2">
      <c r="A52" t="str">
        <f t="shared" si="0"/>
        <v>AgenteparagestiónderedessocialesAgentetécnicoServicio7x24PlataNANANA</v>
      </c>
      <c r="B52" t="s">
        <v>290</v>
      </c>
      <c r="C52" t="s">
        <v>285</v>
      </c>
      <c r="D52" t="s">
        <v>262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11645305.597713064</v>
      </c>
      <c r="L52">
        <v>17487134.369999997</v>
      </c>
      <c r="M52">
        <v>19510765.759120543</v>
      </c>
      <c r="N52">
        <v>16383380.354999999</v>
      </c>
      <c r="O52">
        <v>16831459.799999997</v>
      </c>
      <c r="P52">
        <v>23394136.049999997</v>
      </c>
      <c r="Q52">
        <v>18020479.184999999</v>
      </c>
      <c r="S52" t="s">
        <v>174</v>
      </c>
    </row>
    <row r="53" spans="1:19" hidden="1" x14ac:dyDescent="0.2">
      <c r="A53" t="str">
        <f t="shared" si="0"/>
        <v>AgenteparagestiónderedessocialesAgenteprofesionalJornadaOrdinariaPlataNANANA</v>
      </c>
      <c r="B53" t="s">
        <v>291</v>
      </c>
      <c r="C53" t="s">
        <v>285</v>
      </c>
      <c r="D53" t="s">
        <v>292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6366071.9064353053</v>
      </c>
      <c r="L53">
        <v>5586856.5149999997</v>
      </c>
      <c r="M53">
        <v>6347242.7454204811</v>
      </c>
      <c r="N53">
        <v>6092959.0949999997</v>
      </c>
      <c r="O53">
        <v>6394075.7849999992</v>
      </c>
      <c r="P53">
        <v>6287484.2399999993</v>
      </c>
      <c r="Q53">
        <v>6743447.2799999993</v>
      </c>
      <c r="S53" t="s">
        <v>174</v>
      </c>
    </row>
    <row r="54" spans="1:19" hidden="1" x14ac:dyDescent="0.2">
      <c r="A54" t="str">
        <f t="shared" si="0"/>
        <v>AgenteparagestiónderedessocialesAgenteprofesionalHoraextradiurnaPlataNANANA</v>
      </c>
      <c r="B54" t="s">
        <v>293</v>
      </c>
      <c r="C54" t="s">
        <v>285</v>
      </c>
      <c r="D54" t="s">
        <v>292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32024.50137189477</v>
      </c>
      <c r="L54">
        <v>30446.594999999998</v>
      </c>
      <c r="M54">
        <v>34733.157283986431</v>
      </c>
      <c r="N54">
        <v>23848.469999999998</v>
      </c>
      <c r="O54">
        <v>24510.87</v>
      </c>
      <c r="P54">
        <v>26708.174999999999</v>
      </c>
      <c r="Q54">
        <v>37883.07</v>
      </c>
      <c r="S54" t="s">
        <v>174</v>
      </c>
    </row>
    <row r="55" spans="1:19" hidden="1" x14ac:dyDescent="0.2">
      <c r="A55" t="str">
        <f t="shared" si="0"/>
        <v>AgenteparagestiónderedessocialesAgenteprofesionalHoraextranocturna PlataNANANA</v>
      </c>
      <c r="B55" t="s">
        <v>294</v>
      </c>
      <c r="C55" t="s">
        <v>285</v>
      </c>
      <c r="D55" t="s">
        <v>292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43022.904895390093</v>
      </c>
      <c r="L55">
        <v>42625.439999999995</v>
      </c>
      <c r="M55">
        <v>48626.420197580999</v>
      </c>
      <c r="N55">
        <v>33388.064999999995</v>
      </c>
      <c r="O55">
        <v>34035.974999999999</v>
      </c>
      <c r="P55">
        <v>33786.54</v>
      </c>
      <c r="Q55">
        <v>52580.069999999992</v>
      </c>
      <c r="S55" t="s">
        <v>174</v>
      </c>
    </row>
    <row r="56" spans="1:19" hidden="1" x14ac:dyDescent="0.2">
      <c r="A56" t="str">
        <f t="shared" si="0"/>
        <v>AgenteparagestiónderedessocialesAgenteprofesionalHoraextradominicalyfestivoPlataNANANA</v>
      </c>
      <c r="B56" t="s">
        <v>295</v>
      </c>
      <c r="C56" t="s">
        <v>285</v>
      </c>
      <c r="D56" t="s">
        <v>292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54021.308418885419</v>
      </c>
      <c r="L56">
        <v>48715.38</v>
      </c>
      <c r="M56">
        <v>55573.051654378294</v>
      </c>
      <c r="N56">
        <v>47697.974999999999</v>
      </c>
      <c r="O56">
        <v>38799.044999999998</v>
      </c>
      <c r="P56">
        <v>37326.239999999998</v>
      </c>
      <c r="Q56">
        <v>58535.459999999992</v>
      </c>
      <c r="S56" t="s">
        <v>174</v>
      </c>
    </row>
    <row r="57" spans="1:19" hidden="1" x14ac:dyDescent="0.2">
      <c r="A57" t="str">
        <f t="shared" si="0"/>
        <v>AgenteparagestiónderedessocialesAgenteprofesionalServicio7x24PlataNANANA</v>
      </c>
      <c r="B57" t="s">
        <v>296</v>
      </c>
      <c r="C57" t="s">
        <v>285</v>
      </c>
      <c r="D57" t="s">
        <v>292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19564156.134629697</v>
      </c>
      <c r="L57">
        <v>24285518.414999999</v>
      </c>
      <c r="M57">
        <v>25547652.050317436</v>
      </c>
      <c r="N57">
        <v>22273696.799999997</v>
      </c>
      <c r="O57">
        <v>22742045.684999999</v>
      </c>
      <c r="P57">
        <v>31456285.109999999</v>
      </c>
      <c r="Q57">
        <v>25102789.604999997</v>
      </c>
      <c r="S57" t="s">
        <v>174</v>
      </c>
    </row>
    <row r="58" spans="1:19" hidden="1" x14ac:dyDescent="0.2">
      <c r="A58" t="str">
        <f t="shared" si="0"/>
        <v>AgenteparagestiónderedessocialesAgenteespecializadoJornadaOrdinariaPlataNANANA</v>
      </c>
      <c r="B58" t="s">
        <v>297</v>
      </c>
      <c r="C58" t="s">
        <v>285</v>
      </c>
      <c r="D58" t="s">
        <v>298</v>
      </c>
      <c r="E58" t="s">
        <v>89</v>
      </c>
      <c r="F58" t="s">
        <v>2</v>
      </c>
      <c r="G58" t="s">
        <v>96</v>
      </c>
      <c r="H58" t="s">
        <v>96</v>
      </c>
      <c r="I58" t="s">
        <v>96</v>
      </c>
      <c r="J58" t="s">
        <v>5</v>
      </c>
      <c r="K58">
        <v>7874424.3896575216</v>
      </c>
      <c r="L58">
        <v>7147607.5349999992</v>
      </c>
      <c r="M58">
        <v>8170038.8396840887</v>
      </c>
      <c r="N58">
        <v>7850518.4699999997</v>
      </c>
      <c r="O58">
        <v>8073695.5199999996</v>
      </c>
      <c r="P58">
        <v>7835941.5299999993</v>
      </c>
      <c r="Q58">
        <v>8591242.0949999988</v>
      </c>
      <c r="S58" t="s">
        <v>174</v>
      </c>
    </row>
    <row r="59" spans="1:19" hidden="1" x14ac:dyDescent="0.2">
      <c r="A59" t="str">
        <f t="shared" si="0"/>
        <v>AgenteparagestiónderedessocialesAgenteespecializadoHoraextradiurnaPlataNANANA</v>
      </c>
      <c r="B59" t="s">
        <v>299</v>
      </c>
      <c r="C59" t="s">
        <v>285</v>
      </c>
      <c r="D59" t="s">
        <v>298</v>
      </c>
      <c r="E59" t="s">
        <v>172</v>
      </c>
      <c r="F59" t="s">
        <v>2</v>
      </c>
      <c r="G59" t="s">
        <v>96</v>
      </c>
      <c r="H59" t="s">
        <v>96</v>
      </c>
      <c r="I59" t="s">
        <v>96</v>
      </c>
      <c r="J59" t="s">
        <v>25</v>
      </c>
      <c r="K59">
        <v>39880.503888677151</v>
      </c>
      <c r="L59">
        <v>38952.224999999999</v>
      </c>
      <c r="M59">
        <v>46121.077704965603</v>
      </c>
      <c r="N59">
        <v>31798.304999999997</v>
      </c>
      <c r="O59">
        <v>32286.824999999997</v>
      </c>
      <c r="P59">
        <v>35307.99</v>
      </c>
      <c r="Q59">
        <v>50300.999999999993</v>
      </c>
      <c r="S59" t="s">
        <v>174</v>
      </c>
    </row>
    <row r="60" spans="1:19" hidden="1" x14ac:dyDescent="0.2">
      <c r="A60" t="str">
        <f t="shared" si="0"/>
        <v>AgenteparagestiónderedessocialesAgenteespecializadoHoraextranocturna PlataNANANA</v>
      </c>
      <c r="B60" t="s">
        <v>300</v>
      </c>
      <c r="C60" t="s">
        <v>285</v>
      </c>
      <c r="D60" t="s">
        <v>298</v>
      </c>
      <c r="E60" t="s">
        <v>288</v>
      </c>
      <c r="F60" t="s">
        <v>2</v>
      </c>
      <c r="G60" t="s">
        <v>96</v>
      </c>
      <c r="H60" t="s">
        <v>96</v>
      </c>
      <c r="I60" t="s">
        <v>96</v>
      </c>
      <c r="J60" t="s">
        <v>25</v>
      </c>
      <c r="K60">
        <v>54021.308418885419</v>
      </c>
      <c r="L60">
        <v>54533.114999999998</v>
      </c>
      <c r="M60">
        <v>64569.508786951839</v>
      </c>
      <c r="N60">
        <v>44517.42</v>
      </c>
      <c r="O60">
        <v>44922.104999999996</v>
      </c>
      <c r="P60">
        <v>45092.88</v>
      </c>
      <c r="Q60">
        <v>69815.924999999988</v>
      </c>
      <c r="S60" t="s">
        <v>174</v>
      </c>
    </row>
    <row r="61" spans="1:19" hidden="1" x14ac:dyDescent="0.2">
      <c r="A61" t="str">
        <f t="shared" si="0"/>
        <v>AgenteparagestiónderedessocialesAgenteespecializadoHoraextradominicalyfestivoPlataNANANA</v>
      </c>
      <c r="B61" t="s">
        <v>301</v>
      </c>
      <c r="C61" t="s">
        <v>285</v>
      </c>
      <c r="D61" t="s">
        <v>298</v>
      </c>
      <c r="E61" t="s">
        <v>90</v>
      </c>
      <c r="F61" t="s">
        <v>2</v>
      </c>
      <c r="G61" t="s">
        <v>96</v>
      </c>
      <c r="H61" t="s">
        <v>96</v>
      </c>
      <c r="I61" t="s">
        <v>96</v>
      </c>
      <c r="J61" t="s">
        <v>25</v>
      </c>
      <c r="K61">
        <v>68162.112949093687</v>
      </c>
      <c r="L61">
        <v>62323.56</v>
      </c>
      <c r="M61">
        <v>73793.724327944961</v>
      </c>
      <c r="N61">
        <v>63596.609999999993</v>
      </c>
      <c r="O61">
        <v>51240.78</v>
      </c>
      <c r="P61">
        <v>49986.359999999993</v>
      </c>
      <c r="Q61">
        <v>77723.324999999997</v>
      </c>
      <c r="S61" t="s">
        <v>174</v>
      </c>
    </row>
    <row r="62" spans="1:19" hidden="1" x14ac:dyDescent="0.2">
      <c r="A62" t="str">
        <f t="shared" si="0"/>
        <v>AgenteparagestiónderedessocialesAgenteespecializadoServicio7x24PlataNANANA</v>
      </c>
      <c r="B62" t="s">
        <v>302</v>
      </c>
      <c r="C62" t="s">
        <v>285</v>
      </c>
      <c r="D62" t="s">
        <v>298</v>
      </c>
      <c r="E62" t="s">
        <v>91</v>
      </c>
      <c r="F62" t="s">
        <v>2</v>
      </c>
      <c r="G62" t="s">
        <v>96</v>
      </c>
      <c r="H62" t="s">
        <v>96</v>
      </c>
      <c r="I62" t="s">
        <v>96</v>
      </c>
      <c r="J62" t="s">
        <v>260</v>
      </c>
      <c r="K62">
        <v>24843389.82590745</v>
      </c>
      <c r="L62">
        <v>31835763.719999999</v>
      </c>
      <c r="M62">
        <v>32884406.329728462</v>
      </c>
      <c r="N62">
        <v>29036257.424999997</v>
      </c>
      <c r="O62">
        <v>29267682.389999997</v>
      </c>
      <c r="P62">
        <v>40441561.019999996</v>
      </c>
      <c r="Q62">
        <v>32968703.699999999</v>
      </c>
      <c r="S62" t="s">
        <v>174</v>
      </c>
    </row>
    <row r="63" spans="1:19" hidden="1" x14ac:dyDescent="0.2">
      <c r="A63" t="str">
        <f t="shared" si="0"/>
        <v>AgenteparagestiónderedessocialesAgentetécnicoJornadaOrdinariaOroNANANA</v>
      </c>
      <c r="B63" t="s">
        <v>303</v>
      </c>
      <c r="C63" t="s">
        <v>285</v>
      </c>
      <c r="D63" t="s">
        <v>262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4103543.1816019826</v>
      </c>
      <c r="L63">
        <v>4121035.6949999998</v>
      </c>
      <c r="M63">
        <v>4986169.7750439746</v>
      </c>
      <c r="N63">
        <v>4395545.6399999997</v>
      </c>
      <c r="O63">
        <v>4872761.3699999992</v>
      </c>
      <c r="P63">
        <v>5043414.2399999993</v>
      </c>
      <c r="Q63">
        <v>5304928.7249999996</v>
      </c>
      <c r="S63" t="s">
        <v>174</v>
      </c>
    </row>
    <row r="64" spans="1:19" hidden="1" x14ac:dyDescent="0.2">
      <c r="A64" t="str">
        <f t="shared" si="0"/>
        <v>AgenteparagestiónderedessocialesAgentetécnicoHoraextradiurnaOroNANANA</v>
      </c>
      <c r="B64" t="s">
        <v>304</v>
      </c>
      <c r="C64" t="s">
        <v>285</v>
      </c>
      <c r="D64" t="s">
        <v>262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20240.497596721209</v>
      </c>
      <c r="L64">
        <v>22459.5</v>
      </c>
      <c r="M64">
        <v>26088.96367436189</v>
      </c>
      <c r="N64">
        <v>15899.669999999998</v>
      </c>
      <c r="O64">
        <v>17467.695</v>
      </c>
      <c r="P64">
        <v>19653.614999999998</v>
      </c>
      <c r="Q64">
        <v>27886.004999999997</v>
      </c>
      <c r="S64" t="s">
        <v>174</v>
      </c>
    </row>
    <row r="65" spans="1:19" hidden="1" x14ac:dyDescent="0.2">
      <c r="A65" t="str">
        <f t="shared" si="0"/>
        <v>AgenteparagestiónderedessocialesAgentetécnicoHoraextranocturna OroNANANA</v>
      </c>
      <c r="B65" t="s">
        <v>305</v>
      </c>
      <c r="C65" t="s">
        <v>285</v>
      </c>
      <c r="D65" t="s">
        <v>262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26525.299610147111</v>
      </c>
      <c r="L65">
        <v>31443.3</v>
      </c>
      <c r="M65">
        <v>36524.549144106648</v>
      </c>
      <c r="N65">
        <v>22258.71</v>
      </c>
      <c r="O65">
        <v>24175.53</v>
      </c>
      <c r="P65">
        <v>24521.219999999998</v>
      </c>
      <c r="Q65">
        <v>38704.86</v>
      </c>
      <c r="S65" t="s">
        <v>174</v>
      </c>
    </row>
    <row r="66" spans="1:19" hidden="1" x14ac:dyDescent="0.2">
      <c r="A66" t="str">
        <f t="shared" ref="A66:A129" si="1">SUBSTITUTE(C66&amp;D66&amp;E66&amp;F66&amp;G66&amp;H66&amp;I66," ","")</f>
        <v>AgenteparagestiónderedessocialesAgentetécnicoHoraextradominicalyfestivoOroNANANA</v>
      </c>
      <c r="B66" t="s">
        <v>306</v>
      </c>
      <c r="C66" t="s">
        <v>285</v>
      </c>
      <c r="D66" t="s">
        <v>262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32810.101623573006</v>
      </c>
      <c r="L66">
        <v>35935.199999999997</v>
      </c>
      <c r="M66">
        <v>41742.341878979023</v>
      </c>
      <c r="N66">
        <v>31798.304999999997</v>
      </c>
      <c r="O66">
        <v>27529.964999999997</v>
      </c>
      <c r="P66">
        <v>26953.469999999998</v>
      </c>
      <c r="Q66">
        <v>43089.119999999995</v>
      </c>
      <c r="S66" t="s">
        <v>174</v>
      </c>
    </row>
    <row r="67" spans="1:19" hidden="1" x14ac:dyDescent="0.2">
      <c r="A67" t="str">
        <f t="shared" si="1"/>
        <v>AgenteparagestiónderedessocialesAgentetécnicoServicio7x24OroNANANA</v>
      </c>
      <c r="B67" t="s">
        <v>307</v>
      </c>
      <c r="C67" t="s">
        <v>285</v>
      </c>
      <c r="D67" t="s">
        <v>262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11645305.597713064</v>
      </c>
      <c r="L67">
        <v>17836877.43</v>
      </c>
      <c r="M67">
        <v>20069333.344551992</v>
      </c>
      <c r="N67">
        <v>16482681.359999999</v>
      </c>
      <c r="O67">
        <v>16831459.799999997</v>
      </c>
      <c r="P67">
        <v>23886643.904999997</v>
      </c>
      <c r="Q67">
        <v>18819377.055</v>
      </c>
      <c r="S67" t="s">
        <v>174</v>
      </c>
    </row>
    <row r="68" spans="1:19" hidden="1" x14ac:dyDescent="0.2">
      <c r="A68" t="str">
        <f t="shared" si="1"/>
        <v>AgenteparagestiónderedessocialesAgenteprofesionalJornadaOrdinariaOroNANANA</v>
      </c>
      <c r="B68" t="s">
        <v>308</v>
      </c>
      <c r="C68" t="s">
        <v>285</v>
      </c>
      <c r="D68" t="s">
        <v>292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6366071.9064353053</v>
      </c>
      <c r="L68">
        <v>5698594.0799999991</v>
      </c>
      <c r="M68">
        <v>6528955.9645851096</v>
      </c>
      <c r="N68">
        <v>6133973.0399999991</v>
      </c>
      <c r="O68">
        <v>6394075.7849999992</v>
      </c>
      <c r="P68">
        <v>6419852.46</v>
      </c>
      <c r="Q68">
        <v>7042402.8899999997</v>
      </c>
      <c r="S68" t="s">
        <v>174</v>
      </c>
    </row>
    <row r="69" spans="1:19" hidden="1" x14ac:dyDescent="0.2">
      <c r="A69" t="str">
        <f t="shared" si="1"/>
        <v>AgenteparagestiónderedessocialesAgenteprofesionalHoraextradiurnaOroNANANA</v>
      </c>
      <c r="B69" t="s">
        <v>309</v>
      </c>
      <c r="C69" t="s">
        <v>285</v>
      </c>
      <c r="D69" t="s">
        <v>292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32024.50137189477</v>
      </c>
      <c r="L69">
        <v>31056.21</v>
      </c>
      <c r="M69">
        <v>35727.521935689452</v>
      </c>
      <c r="N69">
        <v>23848.469999999998</v>
      </c>
      <c r="O69">
        <v>24510.87</v>
      </c>
      <c r="P69">
        <v>27270.179999999997</v>
      </c>
      <c r="Q69">
        <v>39562.875</v>
      </c>
      <c r="S69" t="s">
        <v>174</v>
      </c>
    </row>
    <row r="70" spans="1:19" hidden="1" x14ac:dyDescent="0.2">
      <c r="A70" t="str">
        <f t="shared" si="1"/>
        <v>AgenteparagestiónderedessocialesAgenteprofesionalHoraextranocturna OroNANANA</v>
      </c>
      <c r="B70" t="s">
        <v>310</v>
      </c>
      <c r="C70" t="s">
        <v>285</v>
      </c>
      <c r="D70" t="s">
        <v>292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43022.904895390093</v>
      </c>
      <c r="L70">
        <v>43478.28</v>
      </c>
      <c r="M70">
        <v>50018.530709965227</v>
      </c>
      <c r="N70">
        <v>33388.064999999995</v>
      </c>
      <c r="O70">
        <v>34035.974999999999</v>
      </c>
      <c r="P70">
        <v>34498.619999999995</v>
      </c>
      <c r="Q70">
        <v>54911.924999999996</v>
      </c>
      <c r="S70" t="s">
        <v>174</v>
      </c>
    </row>
    <row r="71" spans="1:19" hidden="1" x14ac:dyDescent="0.2">
      <c r="A71" t="str">
        <f t="shared" si="1"/>
        <v>AgenteparagestiónderedessocialesAgenteprofesionalHoraextradominicalyfestivoOroNANANA</v>
      </c>
      <c r="B71" t="s">
        <v>311</v>
      </c>
      <c r="C71" t="s">
        <v>285</v>
      </c>
      <c r="D71" t="s">
        <v>292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54021.308418885419</v>
      </c>
      <c r="L71">
        <v>49690.35</v>
      </c>
      <c r="M71">
        <v>57164.035097103115</v>
      </c>
      <c r="N71">
        <v>47697.974999999999</v>
      </c>
      <c r="O71">
        <v>38799.044999999998</v>
      </c>
      <c r="P71">
        <v>38111.805</v>
      </c>
      <c r="Q71">
        <v>61131.24</v>
      </c>
      <c r="S71" t="s">
        <v>174</v>
      </c>
    </row>
    <row r="72" spans="1:19" hidden="1" x14ac:dyDescent="0.2">
      <c r="A72" t="str">
        <f t="shared" si="1"/>
        <v>AgenteparagestiónderedessocialesAgenteprofesionalServicio7x24OroNANANA</v>
      </c>
      <c r="B72" t="s">
        <v>312</v>
      </c>
      <c r="C72" t="s">
        <v>285</v>
      </c>
      <c r="D72" t="s">
        <v>292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19564156.134629697</v>
      </c>
      <c r="L72">
        <v>24771229.424999997</v>
      </c>
      <c r="M72">
        <v>26279047.757455066</v>
      </c>
      <c r="N72">
        <v>22372997.805</v>
      </c>
      <c r="O72">
        <v>22742045.684999999</v>
      </c>
      <c r="P72">
        <v>32118522.614999998</v>
      </c>
      <c r="Q72">
        <v>26215666.109999999</v>
      </c>
      <c r="S72" t="s">
        <v>174</v>
      </c>
    </row>
    <row r="73" spans="1:19" hidden="1" x14ac:dyDescent="0.2">
      <c r="A73" t="str">
        <f t="shared" si="1"/>
        <v>AgenteparagestiónderedessocialesAgenteespecializadoJornadaOrdinariaOroNANANA</v>
      </c>
      <c r="B73" t="s">
        <v>313</v>
      </c>
      <c r="C73" t="s">
        <v>285</v>
      </c>
      <c r="D73" t="s">
        <v>298</v>
      </c>
      <c r="E73" t="s">
        <v>89</v>
      </c>
      <c r="F73" t="s">
        <v>3</v>
      </c>
      <c r="G73" t="s">
        <v>96</v>
      </c>
      <c r="H73" t="s">
        <v>96</v>
      </c>
      <c r="I73" t="s">
        <v>96</v>
      </c>
      <c r="J73" t="s">
        <v>5</v>
      </c>
      <c r="K73">
        <v>7874424.3896575216</v>
      </c>
      <c r="L73">
        <v>7290560.6999999993</v>
      </c>
      <c r="M73">
        <v>8403936.3157700934</v>
      </c>
      <c r="N73">
        <v>7891532.4149999991</v>
      </c>
      <c r="O73">
        <v>8073695.5199999996</v>
      </c>
      <c r="P73">
        <v>8000908.1099999994</v>
      </c>
      <c r="Q73">
        <v>8972115.8849999998</v>
      </c>
      <c r="S73" t="s">
        <v>174</v>
      </c>
    </row>
    <row r="74" spans="1:19" hidden="1" x14ac:dyDescent="0.2">
      <c r="A74" t="str">
        <f t="shared" si="1"/>
        <v>AgenteparagestiónderedessocialesAgenteespecializadoHoraextradiurnaOroNANANA</v>
      </c>
      <c r="B74" t="s">
        <v>314</v>
      </c>
      <c r="C74" t="s">
        <v>285</v>
      </c>
      <c r="D74" t="s">
        <v>298</v>
      </c>
      <c r="E74" t="s">
        <v>172</v>
      </c>
      <c r="F74" t="s">
        <v>3</v>
      </c>
      <c r="G74" t="s">
        <v>96</v>
      </c>
      <c r="H74" t="s">
        <v>96</v>
      </c>
      <c r="I74" t="s">
        <v>96</v>
      </c>
      <c r="J74" t="s">
        <v>25</v>
      </c>
      <c r="K74">
        <v>39880.503888677151</v>
      </c>
      <c r="L74">
        <v>39731.579999999994</v>
      </c>
      <c r="M74">
        <v>47441.463553948292</v>
      </c>
      <c r="N74">
        <v>31798.304999999997</v>
      </c>
      <c r="O74">
        <v>32286.824999999997</v>
      </c>
      <c r="P74">
        <v>36052.154999999999</v>
      </c>
      <c r="Q74">
        <v>52530.39</v>
      </c>
      <c r="S74" t="s">
        <v>174</v>
      </c>
    </row>
    <row r="75" spans="1:19" hidden="1" x14ac:dyDescent="0.2">
      <c r="A75" t="str">
        <f t="shared" si="1"/>
        <v>AgenteparagestiónderedessocialesAgenteespecializadoHoraextranocturna OroNANANA</v>
      </c>
      <c r="B75" t="s">
        <v>315</v>
      </c>
      <c r="C75" t="s">
        <v>285</v>
      </c>
      <c r="D75" t="s">
        <v>298</v>
      </c>
      <c r="E75" t="s">
        <v>288</v>
      </c>
      <c r="F75" t="s">
        <v>3</v>
      </c>
      <c r="G75" t="s">
        <v>96</v>
      </c>
      <c r="H75" t="s">
        <v>96</v>
      </c>
      <c r="I75" t="s">
        <v>96</v>
      </c>
      <c r="J75" t="s">
        <v>25</v>
      </c>
      <c r="K75">
        <v>54021.308418885419</v>
      </c>
      <c r="L75">
        <v>55624.004999999997</v>
      </c>
      <c r="M75">
        <v>66418.048975527607</v>
      </c>
      <c r="N75">
        <v>44517.42</v>
      </c>
      <c r="O75">
        <v>44922.104999999996</v>
      </c>
      <c r="P75">
        <v>46041.974999999999</v>
      </c>
      <c r="Q75">
        <v>72911.61</v>
      </c>
      <c r="S75" t="s">
        <v>174</v>
      </c>
    </row>
    <row r="76" spans="1:19" hidden="1" x14ac:dyDescent="0.2">
      <c r="A76" t="str">
        <f t="shared" si="1"/>
        <v>AgenteparagestiónderedessocialesAgenteespecializadoHoraextradominicalyfestivoOroNANANA</v>
      </c>
      <c r="B76" t="s">
        <v>316</v>
      </c>
      <c r="C76" t="s">
        <v>285</v>
      </c>
      <c r="D76" t="s">
        <v>298</v>
      </c>
      <c r="E76" t="s">
        <v>90</v>
      </c>
      <c r="F76" t="s">
        <v>3</v>
      </c>
      <c r="G76" t="s">
        <v>96</v>
      </c>
      <c r="H76" t="s">
        <v>96</v>
      </c>
      <c r="I76" t="s">
        <v>96</v>
      </c>
      <c r="J76" t="s">
        <v>25</v>
      </c>
      <c r="K76">
        <v>68162.112949093687</v>
      </c>
      <c r="L76">
        <v>63570.734999999993</v>
      </c>
      <c r="M76">
        <v>75906.341686317261</v>
      </c>
      <c r="N76">
        <v>63596.609999999993</v>
      </c>
      <c r="O76">
        <v>51240.78</v>
      </c>
      <c r="P76">
        <v>51038.954999999994</v>
      </c>
      <c r="Q76">
        <v>81168.84</v>
      </c>
      <c r="S76" t="s">
        <v>174</v>
      </c>
    </row>
    <row r="77" spans="1:19" hidden="1" x14ac:dyDescent="0.2">
      <c r="A77" t="str">
        <f t="shared" si="1"/>
        <v>AgenteparagestiónderedessocialesAgenteespecializadoServicio7x24OroNANANA</v>
      </c>
      <c r="B77" t="s">
        <v>317</v>
      </c>
      <c r="C77" t="s">
        <v>285</v>
      </c>
      <c r="D77" t="s">
        <v>298</v>
      </c>
      <c r="E77" t="s">
        <v>91</v>
      </c>
      <c r="F77" t="s">
        <v>3</v>
      </c>
      <c r="G77" t="s">
        <v>96</v>
      </c>
      <c r="H77" t="s">
        <v>96</v>
      </c>
      <c r="I77" t="s">
        <v>96</v>
      </c>
      <c r="J77" t="s">
        <v>260</v>
      </c>
      <c r="K77">
        <v>24843389.82590745</v>
      </c>
      <c r="L77">
        <v>32472479.159999996</v>
      </c>
      <c r="M77">
        <v>33825843.670974627</v>
      </c>
      <c r="N77">
        <v>29135558.429999996</v>
      </c>
      <c r="O77">
        <v>29267682.389999997</v>
      </c>
      <c r="P77">
        <v>41292962.369999997</v>
      </c>
      <c r="Q77">
        <v>34430298.614999995</v>
      </c>
      <c r="S77" t="s">
        <v>174</v>
      </c>
    </row>
    <row r="78" spans="1:19" hidden="1" x14ac:dyDescent="0.2">
      <c r="A78" t="str">
        <f t="shared" si="1"/>
        <v>AgenteparagestiónderedessocialesAgentetécnicoJornadaOrdinariaPlatinoNANANA</v>
      </c>
      <c r="B78" t="s">
        <v>318</v>
      </c>
      <c r="C78" t="s">
        <v>285</v>
      </c>
      <c r="D78" t="s">
        <v>262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4103543.1816019826</v>
      </c>
      <c r="L78">
        <v>4242242.4749999996</v>
      </c>
      <c r="M78">
        <v>5133124.3808513414</v>
      </c>
      <c r="N78">
        <v>4788544.4550000001</v>
      </c>
      <c r="O78">
        <v>4872761.3699999992</v>
      </c>
      <c r="P78">
        <v>5151874.9949999992</v>
      </c>
      <c r="Q78">
        <v>5638204.9349999996</v>
      </c>
      <c r="S78" t="s">
        <v>174</v>
      </c>
    </row>
    <row r="79" spans="1:19" hidden="1" x14ac:dyDescent="0.2">
      <c r="A79" t="str">
        <f t="shared" si="1"/>
        <v>AgenteparagestiónderedessocialesAgentetécnicoHoraextradiurnaPlatinoNANANA</v>
      </c>
      <c r="B79" t="s">
        <v>319</v>
      </c>
      <c r="C79" t="s">
        <v>285</v>
      </c>
      <c r="D79" t="s">
        <v>262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20240.497596721209</v>
      </c>
      <c r="L79">
        <v>23119.829999999998</v>
      </c>
      <c r="M79">
        <v>26857.869176111431</v>
      </c>
      <c r="N79">
        <v>17489.43</v>
      </c>
      <c r="O79">
        <v>17467.695</v>
      </c>
      <c r="P79">
        <v>20076.929999999997</v>
      </c>
      <c r="Q79">
        <v>29638.26</v>
      </c>
      <c r="S79" t="s">
        <v>174</v>
      </c>
    </row>
    <row r="80" spans="1:19" hidden="1" x14ac:dyDescent="0.2">
      <c r="A80" t="str">
        <f t="shared" si="1"/>
        <v>AgenteparagestiónderedessocialesAgentetécnicoHoraextranocturna PlatinoNANANA</v>
      </c>
      <c r="B80" t="s">
        <v>320</v>
      </c>
      <c r="C80" t="s">
        <v>285</v>
      </c>
      <c r="D80" t="s">
        <v>262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26525.299610147111</v>
      </c>
      <c r="L80">
        <v>32368.589999999997</v>
      </c>
      <c r="M80">
        <v>37601.016846555998</v>
      </c>
      <c r="N80">
        <v>24484.994999999999</v>
      </c>
      <c r="O80">
        <v>24175.53</v>
      </c>
      <c r="P80">
        <v>25048.035</v>
      </c>
      <c r="Q80">
        <v>41137.109999999993</v>
      </c>
      <c r="S80" t="s">
        <v>174</v>
      </c>
    </row>
    <row r="81" spans="1:19" hidden="1" x14ac:dyDescent="0.2">
      <c r="A81" t="str">
        <f t="shared" si="1"/>
        <v>AgenteparagestiónderedessocialesAgentetécnicoHoraextradominicalyfestivoPlatinoNANANA</v>
      </c>
      <c r="B81" t="s">
        <v>321</v>
      </c>
      <c r="C81" t="s">
        <v>285</v>
      </c>
      <c r="D81" t="s">
        <v>262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32810.101623573006</v>
      </c>
      <c r="L81">
        <v>36991.934999999998</v>
      </c>
      <c r="M81">
        <v>42972.590681778289</v>
      </c>
      <c r="N81">
        <v>34977.824999999997</v>
      </c>
      <c r="O81">
        <v>27529.964999999997</v>
      </c>
      <c r="P81">
        <v>27533.069999999996</v>
      </c>
      <c r="Q81">
        <v>45795.644999999997</v>
      </c>
      <c r="S81" t="s">
        <v>174</v>
      </c>
    </row>
    <row r="82" spans="1:19" hidden="1" x14ac:dyDescent="0.2">
      <c r="A82" t="str">
        <f t="shared" si="1"/>
        <v>AgenteparagestiónderedessocialesAgentetécnicoServicio7x24PlatinoNANANA</v>
      </c>
      <c r="B82" t="s">
        <v>322</v>
      </c>
      <c r="C82" t="s">
        <v>285</v>
      </c>
      <c r="D82" t="s">
        <v>262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11645305.597713064</v>
      </c>
      <c r="L82">
        <v>18361492.02</v>
      </c>
      <c r="M82">
        <v>20660825.632926647</v>
      </c>
      <c r="N82">
        <v>18021718.079999998</v>
      </c>
      <c r="O82">
        <v>16831459.799999997</v>
      </c>
      <c r="P82">
        <v>24400335.104999997</v>
      </c>
      <c r="Q82">
        <v>20001684.465</v>
      </c>
      <c r="S82" t="s">
        <v>174</v>
      </c>
    </row>
    <row r="83" spans="1:19" hidden="1" x14ac:dyDescent="0.2">
      <c r="A83" t="str">
        <f t="shared" si="1"/>
        <v>AgenteparagestiónderedessocialesAgenteprofesionalJornadaOrdinariaPlatinoNANANA</v>
      </c>
      <c r="B83" t="s">
        <v>323</v>
      </c>
      <c r="C83" t="s">
        <v>285</v>
      </c>
      <c r="D83" t="s">
        <v>292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6366071.9064353053</v>
      </c>
      <c r="L83">
        <v>5866199.9099999992</v>
      </c>
      <c r="M83">
        <v>6721380.2488345979</v>
      </c>
      <c r="N83">
        <v>6702254.2799999993</v>
      </c>
      <c r="O83">
        <v>6394075.7849999992</v>
      </c>
      <c r="P83">
        <v>6557913.1799999997</v>
      </c>
      <c r="Q83">
        <v>7484834.3399999999</v>
      </c>
      <c r="S83" t="s">
        <v>174</v>
      </c>
    </row>
    <row r="84" spans="1:19" hidden="1" x14ac:dyDescent="0.2">
      <c r="A84" t="str">
        <f t="shared" si="1"/>
        <v>AgenteparagestiónderedessocialesAgenteprofesionalHoraextradiurnaPlatinoNANANA</v>
      </c>
      <c r="B84" t="s">
        <v>324</v>
      </c>
      <c r="C84" t="s">
        <v>285</v>
      </c>
      <c r="D84" t="s">
        <v>292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32024.50137189477</v>
      </c>
      <c r="L84">
        <v>31969.079999999998</v>
      </c>
      <c r="M84">
        <v>36780.499298957635</v>
      </c>
      <c r="N84">
        <v>26234.144999999997</v>
      </c>
      <c r="O84">
        <v>24510.87</v>
      </c>
      <c r="P84">
        <v>27857.024999999998</v>
      </c>
      <c r="Q84">
        <v>42047.909999999996</v>
      </c>
      <c r="S84" t="s">
        <v>174</v>
      </c>
    </row>
    <row r="85" spans="1:19" hidden="1" x14ac:dyDescent="0.2">
      <c r="A85" t="str">
        <f t="shared" si="1"/>
        <v>AgenteparagestiónderedessocialesAgenteprofesionalHoraextranocturna PlatinoNANANA</v>
      </c>
      <c r="B85" t="s">
        <v>325</v>
      </c>
      <c r="C85" t="s">
        <v>285</v>
      </c>
      <c r="D85" t="s">
        <v>292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43022.904895390093</v>
      </c>
      <c r="L85">
        <v>44757.539999999994</v>
      </c>
      <c r="M85">
        <v>51492.699018540683</v>
      </c>
      <c r="N85">
        <v>36726.974999999999</v>
      </c>
      <c r="O85">
        <v>34035.974999999999</v>
      </c>
      <c r="P85">
        <v>35239.68</v>
      </c>
      <c r="Q85">
        <v>58361.579999999994</v>
      </c>
      <c r="S85" t="s">
        <v>174</v>
      </c>
    </row>
    <row r="86" spans="1:19" hidden="1" x14ac:dyDescent="0.2">
      <c r="A86" t="str">
        <f t="shared" si="1"/>
        <v>AgenteparagestiónderedessocialesAgenteprofesionalHoraextradominicalyfestivoPlatinoNANANA</v>
      </c>
      <c r="B86" t="s">
        <v>326</v>
      </c>
      <c r="C86" t="s">
        <v>285</v>
      </c>
      <c r="D86" t="s">
        <v>292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54021.308418885419</v>
      </c>
      <c r="L86">
        <v>51151.77</v>
      </c>
      <c r="M86">
        <v>58848.798878332207</v>
      </c>
      <c r="N86">
        <v>52467.254999999997</v>
      </c>
      <c r="O86">
        <v>38799.044999999998</v>
      </c>
      <c r="P86">
        <v>38931.524999999994</v>
      </c>
      <c r="Q86">
        <v>64971.09</v>
      </c>
      <c r="S86" t="s">
        <v>174</v>
      </c>
    </row>
    <row r="87" spans="1:19" hidden="1" x14ac:dyDescent="0.2">
      <c r="A87" t="str">
        <f t="shared" si="1"/>
        <v>AgenteparagestiónderedessocialesAgenteprofesionalServicio7x24PlatinoNANANA</v>
      </c>
      <c r="B87" t="s">
        <v>327</v>
      </c>
      <c r="C87" t="s">
        <v>285</v>
      </c>
      <c r="D87" t="s">
        <v>292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19564156.134629697</v>
      </c>
      <c r="L87">
        <v>25499794.904999997</v>
      </c>
      <c r="M87">
        <v>27053555.501559258</v>
      </c>
      <c r="N87">
        <v>24501066.479999997</v>
      </c>
      <c r="O87">
        <v>22742045.684999999</v>
      </c>
      <c r="P87">
        <v>32809244.354999997</v>
      </c>
      <c r="Q87">
        <v>27862636.77</v>
      </c>
      <c r="S87" t="s">
        <v>174</v>
      </c>
    </row>
    <row r="88" spans="1:19" hidden="1" x14ac:dyDescent="0.2">
      <c r="A88" t="str">
        <f t="shared" si="1"/>
        <v>AgenteparagestiónderedessocialesAgenteespecializadoJornadaOrdinariaPlatinoNANANA</v>
      </c>
      <c r="B88" t="s">
        <v>328</v>
      </c>
      <c r="C88" t="s">
        <v>285</v>
      </c>
      <c r="D88" t="s">
        <v>298</v>
      </c>
      <c r="E88" t="s">
        <v>89</v>
      </c>
      <c r="F88" t="s">
        <v>134</v>
      </c>
      <c r="G88" t="s">
        <v>96</v>
      </c>
      <c r="H88" t="s">
        <v>96</v>
      </c>
      <c r="I88" t="s">
        <v>96</v>
      </c>
      <c r="J88" t="s">
        <v>5</v>
      </c>
      <c r="K88">
        <v>7874424.3896575216</v>
      </c>
      <c r="L88">
        <v>7504988.8949999996</v>
      </c>
      <c r="M88">
        <v>8651620.8520438951</v>
      </c>
      <c r="N88">
        <v>8635570.1099999994</v>
      </c>
      <c r="O88">
        <v>8073695.5199999996</v>
      </c>
      <c r="P88">
        <v>8172970.6499999994</v>
      </c>
      <c r="Q88">
        <v>9535779.9899999984</v>
      </c>
      <c r="S88" t="s">
        <v>174</v>
      </c>
    </row>
    <row r="89" spans="1:19" hidden="1" x14ac:dyDescent="0.2">
      <c r="A89" t="str">
        <f t="shared" si="1"/>
        <v>AgenteparagestiónderedessocialesAgenteespecializadoHoraextradiurnaPlatinoNANANA</v>
      </c>
      <c r="B89" t="s">
        <v>329</v>
      </c>
      <c r="C89" t="s">
        <v>285</v>
      </c>
      <c r="D89" t="s">
        <v>298</v>
      </c>
      <c r="E89" t="s">
        <v>172</v>
      </c>
      <c r="F89" t="s">
        <v>134</v>
      </c>
      <c r="G89" t="s">
        <v>96</v>
      </c>
      <c r="H89" t="s">
        <v>96</v>
      </c>
      <c r="I89" t="s">
        <v>96</v>
      </c>
      <c r="J89" t="s">
        <v>25</v>
      </c>
      <c r="K89">
        <v>39880.503888677151</v>
      </c>
      <c r="L89">
        <v>40900.094999999994</v>
      </c>
      <c r="M89">
        <v>48839.679396976542</v>
      </c>
      <c r="N89">
        <v>34977.824999999997</v>
      </c>
      <c r="O89">
        <v>32286.824999999997</v>
      </c>
      <c r="P89">
        <v>36827.369999999995</v>
      </c>
      <c r="Q89">
        <v>55831.004999999997</v>
      </c>
      <c r="S89" t="s">
        <v>174</v>
      </c>
    </row>
    <row r="90" spans="1:19" hidden="1" x14ac:dyDescent="0.2">
      <c r="A90" t="str">
        <f t="shared" si="1"/>
        <v>AgenteparagestiónderedessocialesAgenteespecializadoHoraextranocturna PlatinoNANANA</v>
      </c>
      <c r="B90" t="s">
        <v>330</v>
      </c>
      <c r="C90" t="s">
        <v>285</v>
      </c>
      <c r="D90" t="s">
        <v>298</v>
      </c>
      <c r="E90" t="s">
        <v>288</v>
      </c>
      <c r="F90" t="s">
        <v>134</v>
      </c>
      <c r="G90" t="s">
        <v>96</v>
      </c>
      <c r="H90" t="s">
        <v>96</v>
      </c>
      <c r="I90" t="s">
        <v>96</v>
      </c>
      <c r="J90" t="s">
        <v>25</v>
      </c>
      <c r="K90">
        <v>54021.308418885419</v>
      </c>
      <c r="L90">
        <v>57260.34</v>
      </c>
      <c r="M90">
        <v>68375.551155767156</v>
      </c>
      <c r="N90">
        <v>48969.99</v>
      </c>
      <c r="O90">
        <v>44922.104999999996</v>
      </c>
      <c r="P90">
        <v>47032.469999999994</v>
      </c>
      <c r="Q90">
        <v>77491.485000000001</v>
      </c>
      <c r="S90" t="s">
        <v>174</v>
      </c>
    </row>
    <row r="91" spans="1:19" hidden="1" x14ac:dyDescent="0.2">
      <c r="A91" t="str">
        <f t="shared" si="1"/>
        <v>AgenteparagestiónderedessocialesAgenteespecializadoHoraextradominicalyfestivoPlatinoNANANA</v>
      </c>
      <c r="B91" t="s">
        <v>331</v>
      </c>
      <c r="C91" t="s">
        <v>285</v>
      </c>
      <c r="D91" t="s">
        <v>298</v>
      </c>
      <c r="E91" t="s">
        <v>90</v>
      </c>
      <c r="F91" t="s">
        <v>134</v>
      </c>
      <c r="G91" t="s">
        <v>96</v>
      </c>
      <c r="H91" t="s">
        <v>96</v>
      </c>
      <c r="I91" t="s">
        <v>96</v>
      </c>
      <c r="J91" t="s">
        <v>25</v>
      </c>
      <c r="K91">
        <v>68162.112949093687</v>
      </c>
      <c r="L91">
        <v>65439.944999999992</v>
      </c>
      <c r="M91">
        <v>78143.48703516247</v>
      </c>
      <c r="N91">
        <v>69956.684999999998</v>
      </c>
      <c r="O91">
        <v>51240.78</v>
      </c>
      <c r="P91">
        <v>52136.054999999993</v>
      </c>
      <c r="Q91">
        <v>86268.284999999989</v>
      </c>
      <c r="S91" t="s">
        <v>174</v>
      </c>
    </row>
    <row r="92" spans="1:19" hidden="1" x14ac:dyDescent="0.2">
      <c r="A92" t="str">
        <f t="shared" si="1"/>
        <v>AgenteparagestiónderedessocialesAgenteespecializadoServicio7x24PlatinoNANANA</v>
      </c>
      <c r="B92" t="s">
        <v>332</v>
      </c>
      <c r="C92" t="s">
        <v>285</v>
      </c>
      <c r="D92" t="s">
        <v>298</v>
      </c>
      <c r="E92" t="s">
        <v>91</v>
      </c>
      <c r="F92" t="s">
        <v>134</v>
      </c>
      <c r="G92" t="s">
        <v>96</v>
      </c>
      <c r="H92" t="s">
        <v>96</v>
      </c>
      <c r="I92" t="s">
        <v>96</v>
      </c>
      <c r="J92" t="s">
        <v>260</v>
      </c>
      <c r="K92">
        <v>24843389.82590745</v>
      </c>
      <c r="L92">
        <v>33427552.319999997</v>
      </c>
      <c r="M92">
        <v>34822773.929476678</v>
      </c>
      <c r="N92">
        <v>31939883.684999999</v>
      </c>
      <c r="O92">
        <v>29267682.389999997</v>
      </c>
      <c r="P92">
        <v>42180983.055</v>
      </c>
      <c r="Q92">
        <v>36593345.114999995</v>
      </c>
      <c r="S92" t="s">
        <v>174</v>
      </c>
    </row>
    <row r="93" spans="1:19" hidden="1" x14ac:dyDescent="0.2">
      <c r="A93" t="str">
        <f t="shared" si="1"/>
        <v>AgenteMinerodeDatosAgenteprofesionalJornadaOrdinaria NANANANA</v>
      </c>
      <c r="B93" t="s">
        <v>333</v>
      </c>
      <c r="C93" t="s">
        <v>20</v>
      </c>
      <c r="D93" t="s">
        <v>292</v>
      </c>
      <c r="E93" t="s">
        <v>334</v>
      </c>
      <c r="F93" t="s">
        <v>96</v>
      </c>
      <c r="G93" t="s">
        <v>96</v>
      </c>
      <c r="H93" t="s">
        <v>96</v>
      </c>
      <c r="I93" t="s">
        <v>96</v>
      </c>
      <c r="J93" t="s">
        <v>5</v>
      </c>
      <c r="K93">
        <v>8628600.6312686298</v>
      </c>
      <c r="L93">
        <v>6019214.3099999996</v>
      </c>
      <c r="M93">
        <v>9736024.1564718336</v>
      </c>
      <c r="N93">
        <v>10007133.479999999</v>
      </c>
      <c r="O93">
        <v>9683793.2699999996</v>
      </c>
      <c r="P93">
        <v>9338653.8899999987</v>
      </c>
      <c r="Q93">
        <v>10585492.514999999</v>
      </c>
      <c r="S93" t="s">
        <v>174</v>
      </c>
    </row>
    <row r="94" spans="1:19" hidden="1" x14ac:dyDescent="0.2">
      <c r="A94" t="str">
        <f t="shared" si="1"/>
        <v>AgenteMinerodeDatosAgenteprofesionalHoraextradiurnaNANANANA</v>
      </c>
      <c r="B94" t="s">
        <v>335</v>
      </c>
      <c r="C94" t="s">
        <v>20</v>
      </c>
      <c r="D94" t="s">
        <v>292</v>
      </c>
      <c r="E94" t="s">
        <v>172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43808.505147068332</v>
      </c>
      <c r="L94">
        <v>32802.254999999997</v>
      </c>
      <c r="M94">
        <v>55204.33616524699</v>
      </c>
      <c r="N94">
        <v>39748.14</v>
      </c>
      <c r="O94">
        <v>39366.224999999999</v>
      </c>
      <c r="P94">
        <v>42456.734999999993</v>
      </c>
      <c r="Q94">
        <v>62718.929999999993</v>
      </c>
      <c r="S94" t="s">
        <v>174</v>
      </c>
    </row>
    <row r="95" spans="1:19" hidden="1" x14ac:dyDescent="0.2">
      <c r="A95" t="str">
        <f t="shared" si="1"/>
        <v>AgenteMinerodeDatosAgenteprofesionalHoraextranocturna NANANANA</v>
      </c>
      <c r="B95" t="s">
        <v>336</v>
      </c>
      <c r="C95" t="s">
        <v>20</v>
      </c>
      <c r="D95" t="s">
        <v>292</v>
      </c>
      <c r="E95" t="s">
        <v>288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59520.510180633079</v>
      </c>
      <c r="L95">
        <v>45923.984999999993</v>
      </c>
      <c r="M95">
        <v>77286.070631345778</v>
      </c>
      <c r="N95">
        <v>55646.774999999994</v>
      </c>
      <c r="O95">
        <v>55112.714999999997</v>
      </c>
      <c r="P95">
        <v>54305.414999999994</v>
      </c>
      <c r="Q95">
        <v>87051.78</v>
      </c>
      <c r="S95" t="s">
        <v>174</v>
      </c>
    </row>
    <row r="96" spans="1:19" hidden="1" x14ac:dyDescent="0.2">
      <c r="A96" t="str">
        <f t="shared" si="1"/>
        <v>AgenteMinerodeDatosAgenteprofesionalHoraextradominicalyfestivoNANANANA</v>
      </c>
      <c r="B96" t="s">
        <v>337</v>
      </c>
      <c r="C96" t="s">
        <v>20</v>
      </c>
      <c r="D96" t="s">
        <v>292</v>
      </c>
      <c r="E96" t="s">
        <v>90</v>
      </c>
      <c r="F96" t="s">
        <v>96</v>
      </c>
      <c r="G96" t="s">
        <v>96</v>
      </c>
      <c r="H96" t="s">
        <v>96</v>
      </c>
      <c r="I96" t="s">
        <v>96</v>
      </c>
      <c r="J96" t="s">
        <v>25</v>
      </c>
      <c r="K96">
        <v>75232.515214197832</v>
      </c>
      <c r="L96">
        <v>52483.814999999995</v>
      </c>
      <c r="M96">
        <v>88326.937864395179</v>
      </c>
      <c r="N96">
        <v>79496.28</v>
      </c>
      <c r="O96">
        <v>62985.959999999992</v>
      </c>
      <c r="P96">
        <v>60229.754999999997</v>
      </c>
      <c r="Q96">
        <v>96911.189999999988</v>
      </c>
      <c r="S96" t="s">
        <v>174</v>
      </c>
    </row>
    <row r="97" spans="1:19" hidden="1" x14ac:dyDescent="0.2">
      <c r="A97" t="str">
        <f t="shared" si="1"/>
        <v>AgenteMinerodeDatosAgenteespecializadoJornadaOrdinaria NANANANA</v>
      </c>
      <c r="B97" t="s">
        <v>338</v>
      </c>
      <c r="C97" t="s">
        <v>20</v>
      </c>
      <c r="D97" t="s">
        <v>298</v>
      </c>
      <c r="E97" t="s">
        <v>334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10136953.114490844</v>
      </c>
      <c r="L97">
        <v>7579997.4149999991</v>
      </c>
      <c r="M97">
        <v>11485772.050324129</v>
      </c>
      <c r="N97">
        <v>11764692.854999999</v>
      </c>
      <c r="O97">
        <v>11363414.039999999</v>
      </c>
      <c r="P97">
        <v>10387662.614999998</v>
      </c>
      <c r="Q97">
        <v>12433288.364999998</v>
      </c>
      <c r="S97" t="s">
        <v>174</v>
      </c>
    </row>
    <row r="98" spans="1:19" hidden="1" x14ac:dyDescent="0.2">
      <c r="A98" t="str">
        <f t="shared" si="1"/>
        <v>AgenteMinerodeDatosAgenteespecializadoHoraextradiurnaNANANANA</v>
      </c>
      <c r="B98" t="s">
        <v>339</v>
      </c>
      <c r="C98" t="s">
        <v>20</v>
      </c>
      <c r="D98" t="s">
        <v>298</v>
      </c>
      <c r="E98" t="s">
        <v>172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51664.507663850709</v>
      </c>
      <c r="L98">
        <v>41307.884999999995</v>
      </c>
      <c r="M98">
        <v>66135.887881137474</v>
      </c>
      <c r="N98">
        <v>47697.974999999999</v>
      </c>
      <c r="O98">
        <v>47142.179999999993</v>
      </c>
      <c r="P98">
        <v>57227.219999999994</v>
      </c>
      <c r="Q98">
        <v>75136.86</v>
      </c>
      <c r="S98" t="s">
        <v>174</v>
      </c>
    </row>
    <row r="99" spans="1:19" hidden="1" x14ac:dyDescent="0.2">
      <c r="A99" t="str">
        <f t="shared" si="1"/>
        <v>AgenteMinerodeDatosAgenteespecializadoHoraextranocturna NANANANA</v>
      </c>
      <c r="B99" t="s">
        <v>340</v>
      </c>
      <c r="C99" t="s">
        <v>20</v>
      </c>
      <c r="D99" t="s">
        <v>298</v>
      </c>
      <c r="E99" t="s">
        <v>288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70518.913704128398</v>
      </c>
      <c r="L99">
        <v>57831.659999999996</v>
      </c>
      <c r="M99">
        <v>92590.243033592458</v>
      </c>
      <c r="N99">
        <v>66776.12999999999</v>
      </c>
      <c r="O99">
        <v>65998.845000000001</v>
      </c>
      <c r="P99">
        <v>73713.735000000001</v>
      </c>
      <c r="Q99">
        <v>104287.63499999999</v>
      </c>
      <c r="S99" t="s">
        <v>174</v>
      </c>
    </row>
    <row r="100" spans="1:19" hidden="1" x14ac:dyDescent="0.2">
      <c r="A100" t="str">
        <f t="shared" si="1"/>
        <v>AgenteMinerodeDatosAgenteespecializadoHoraextradominicalyfestivoNANANANA</v>
      </c>
      <c r="B100" t="s">
        <v>341</v>
      </c>
      <c r="C100" t="s">
        <v>20</v>
      </c>
      <c r="D100" t="s">
        <v>298</v>
      </c>
      <c r="E100" t="s">
        <v>90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89373.319744406108</v>
      </c>
      <c r="L100">
        <v>66093.03</v>
      </c>
      <c r="M100">
        <v>105817.42060981998</v>
      </c>
      <c r="N100">
        <v>95394.914999999994</v>
      </c>
      <c r="O100">
        <v>75427.694999999992</v>
      </c>
      <c r="P100">
        <v>81957.509999999995</v>
      </c>
      <c r="Q100">
        <v>116099.05499999999</v>
      </c>
      <c r="S100" t="s">
        <v>174</v>
      </c>
    </row>
    <row r="101" spans="1:19" hidden="1" x14ac:dyDescent="0.2">
      <c r="A101" t="str">
        <f t="shared" si="1"/>
        <v>GerentedeproyectoNANANANANANA</v>
      </c>
      <c r="B101" t="s">
        <v>342</v>
      </c>
      <c r="C101" t="s">
        <v>116</v>
      </c>
      <c r="D101" t="s">
        <v>96</v>
      </c>
      <c r="E101" t="s">
        <v>96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16170363.04737971</v>
      </c>
      <c r="L101">
        <v>17320362.75</v>
      </c>
      <c r="M101">
        <v>18325766.831717819</v>
      </c>
      <c r="N101">
        <v>17531079.434999999</v>
      </c>
      <c r="O101">
        <v>18081896.084999997</v>
      </c>
      <c r="P101">
        <v>16304992.559999999</v>
      </c>
      <c r="Q101">
        <v>19880296.559999999</v>
      </c>
      <c r="S101" t="s">
        <v>174</v>
      </c>
    </row>
    <row r="102" spans="1:19" hidden="1" x14ac:dyDescent="0.2">
      <c r="A102" t="str">
        <f t="shared" si="1"/>
        <v>CoordinadorNacionalJornadaOrdinariaZona1NANANANA</v>
      </c>
      <c r="B102" t="s">
        <v>343</v>
      </c>
      <c r="C102" t="s">
        <v>21</v>
      </c>
      <c r="D102" t="s">
        <v>89</v>
      </c>
      <c r="E102" t="s">
        <v>92</v>
      </c>
      <c r="F102" t="s">
        <v>96</v>
      </c>
      <c r="G102" t="s">
        <v>96</v>
      </c>
      <c r="H102" t="s">
        <v>96</v>
      </c>
      <c r="I102" t="s">
        <v>96</v>
      </c>
      <c r="J102" t="s">
        <v>5</v>
      </c>
      <c r="K102">
        <v>11645305.597713064</v>
      </c>
      <c r="L102">
        <v>11355846.119999999</v>
      </c>
      <c r="M102">
        <v>13076523.150160929</v>
      </c>
      <c r="N102">
        <v>12755185.784999998</v>
      </c>
      <c r="O102">
        <v>13043034.809999999</v>
      </c>
      <c r="P102">
        <v>11848617.899999999</v>
      </c>
      <c r="Q102">
        <v>14336911.079999998</v>
      </c>
      <c r="S102" t="s">
        <v>174</v>
      </c>
    </row>
    <row r="103" spans="1:19" hidden="1" x14ac:dyDescent="0.2">
      <c r="A103" t="str">
        <f t="shared" si="1"/>
        <v>CoordinadorNacionalHoraextradiurnaZona1NANANANA</v>
      </c>
      <c r="B103" t="s">
        <v>344</v>
      </c>
      <c r="C103" t="s">
        <v>21</v>
      </c>
      <c r="D103" t="s">
        <v>172</v>
      </c>
      <c r="E103" t="s">
        <v>92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59520.510180633093</v>
      </c>
      <c r="L103">
        <v>61884.719999999994</v>
      </c>
      <c r="M103">
        <v>77067.439597027973</v>
      </c>
      <c r="N103">
        <v>55646.774999999994</v>
      </c>
      <c r="O103">
        <v>54918.134999999995</v>
      </c>
      <c r="P103">
        <v>66982.095000000001</v>
      </c>
      <c r="Q103">
        <v>87553.75499999999</v>
      </c>
      <c r="S103" t="s">
        <v>174</v>
      </c>
    </row>
    <row r="104" spans="1:19" hidden="1" x14ac:dyDescent="0.2">
      <c r="A104" t="str">
        <f t="shared" si="1"/>
        <v>CoordinadorNacionalHoraextranocturnaZona1NANANANA</v>
      </c>
      <c r="B104" t="s">
        <v>345</v>
      </c>
      <c r="C104" t="s">
        <v>21</v>
      </c>
      <c r="D104" t="s">
        <v>346</v>
      </c>
      <c r="E104" t="s">
        <v>92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81517.317227623731</v>
      </c>
      <c r="L104">
        <v>86638.814999999988</v>
      </c>
      <c r="M104">
        <v>107894.41543583914</v>
      </c>
      <c r="N104">
        <v>77906.51999999999</v>
      </c>
      <c r="O104">
        <v>76884.974999999991</v>
      </c>
      <c r="P104">
        <v>86678.14499999999</v>
      </c>
      <c r="Q104">
        <v>121522.45499999999</v>
      </c>
      <c r="S104" t="s">
        <v>174</v>
      </c>
    </row>
    <row r="105" spans="1:19" hidden="1" x14ac:dyDescent="0.2">
      <c r="A105" t="str">
        <f t="shared" si="1"/>
        <v>CoordinadorNacionalHoraextradominicalyfestivoZona1NANANANA</v>
      </c>
      <c r="B105" t="s">
        <v>347</v>
      </c>
      <c r="C105" t="s">
        <v>21</v>
      </c>
      <c r="D105" t="s">
        <v>90</v>
      </c>
      <c r="E105" t="s">
        <v>92</v>
      </c>
      <c r="F105" t="s">
        <v>96</v>
      </c>
      <c r="G105" t="s">
        <v>96</v>
      </c>
      <c r="H105" t="s">
        <v>96</v>
      </c>
      <c r="I105" t="s">
        <v>96</v>
      </c>
      <c r="J105" t="s">
        <v>25</v>
      </c>
      <c r="K105">
        <v>103514.12427461438</v>
      </c>
      <c r="L105">
        <v>99016.37999999999</v>
      </c>
      <c r="M105">
        <v>123307.90335524475</v>
      </c>
      <c r="N105">
        <v>111294.58499999999</v>
      </c>
      <c r="O105">
        <v>87869.43</v>
      </c>
      <c r="P105">
        <v>96526.17</v>
      </c>
      <c r="Q105">
        <v>135286.91999999998</v>
      </c>
      <c r="S105" t="s">
        <v>174</v>
      </c>
    </row>
    <row r="106" spans="1:19" hidden="1" x14ac:dyDescent="0.2">
      <c r="A106" t="str">
        <f t="shared" si="1"/>
        <v>CoordinadorNacionalJornadaOrdinariaZona2NANANANA</v>
      </c>
      <c r="B106" t="s">
        <v>348</v>
      </c>
      <c r="C106" t="s">
        <v>21</v>
      </c>
      <c r="D106" t="s">
        <v>89</v>
      </c>
      <c r="E106" t="s">
        <v>93</v>
      </c>
      <c r="F106" t="s">
        <v>96</v>
      </c>
      <c r="G106" t="s">
        <v>96</v>
      </c>
      <c r="H106" t="s">
        <v>96</v>
      </c>
      <c r="I106" t="s">
        <v>96</v>
      </c>
      <c r="J106" t="s">
        <v>5</v>
      </c>
      <c r="K106">
        <v>11645305.597713064</v>
      </c>
      <c r="L106">
        <v>11696521.545</v>
      </c>
      <c r="M106">
        <v>13076523.150160929</v>
      </c>
      <c r="N106">
        <v>12836170.395</v>
      </c>
      <c r="O106">
        <v>13043034.809999999</v>
      </c>
      <c r="P106">
        <v>12600247.319999998</v>
      </c>
      <c r="Q106">
        <v>14336911.079999998</v>
      </c>
      <c r="S106" t="s">
        <v>174</v>
      </c>
    </row>
    <row r="107" spans="1:19" hidden="1" x14ac:dyDescent="0.2">
      <c r="A107" t="str">
        <f t="shared" si="1"/>
        <v>CoordinadorNacionalHoraextradiurnaZona2NANANANA</v>
      </c>
      <c r="B107" t="s">
        <v>349</v>
      </c>
      <c r="C107" t="s">
        <v>21</v>
      </c>
      <c r="D107" t="s">
        <v>172</v>
      </c>
      <c r="E107" t="s">
        <v>93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59520.510180633093</v>
      </c>
      <c r="L107">
        <v>63741.509999999995</v>
      </c>
      <c r="M107">
        <v>77067.439597027973</v>
      </c>
      <c r="N107">
        <v>55646.774999999994</v>
      </c>
      <c r="O107">
        <v>54918.134999999995</v>
      </c>
      <c r="P107">
        <v>67651.739999999991</v>
      </c>
      <c r="Q107">
        <v>87553.75499999999</v>
      </c>
      <c r="S107" t="s">
        <v>174</v>
      </c>
    </row>
    <row r="108" spans="1:19" hidden="1" x14ac:dyDescent="0.2">
      <c r="A108" t="str">
        <f t="shared" si="1"/>
        <v>CoordinadorNacionalHoraextranocturnaZona2NANANANA</v>
      </c>
      <c r="B108" t="s">
        <v>350</v>
      </c>
      <c r="C108" t="s">
        <v>21</v>
      </c>
      <c r="D108" t="s">
        <v>346</v>
      </c>
      <c r="E108" t="s">
        <v>93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81517.317227623731</v>
      </c>
      <c r="L108">
        <v>89238.734999999986</v>
      </c>
      <c r="M108">
        <v>107894.41543583914</v>
      </c>
      <c r="N108">
        <v>77906.51999999999</v>
      </c>
      <c r="O108">
        <v>76884.974999999991</v>
      </c>
      <c r="P108">
        <v>87544.439999999988</v>
      </c>
      <c r="Q108">
        <v>121522.45499999999</v>
      </c>
      <c r="S108" t="s">
        <v>174</v>
      </c>
    </row>
    <row r="109" spans="1:19" hidden="1" x14ac:dyDescent="0.2">
      <c r="A109" t="str">
        <f t="shared" si="1"/>
        <v>CoordinadorNacionalHoraextradominicalyfestivoZona2NANANANA</v>
      </c>
      <c r="B109" t="s">
        <v>351</v>
      </c>
      <c r="C109" t="s">
        <v>21</v>
      </c>
      <c r="D109" t="s">
        <v>90</v>
      </c>
      <c r="E109" t="s">
        <v>93</v>
      </c>
      <c r="F109" t="s">
        <v>96</v>
      </c>
      <c r="G109" t="s">
        <v>96</v>
      </c>
      <c r="H109" t="s">
        <v>96</v>
      </c>
      <c r="I109" t="s">
        <v>96</v>
      </c>
      <c r="J109" t="s">
        <v>25</v>
      </c>
      <c r="K109">
        <v>103514.12427461438</v>
      </c>
      <c r="L109">
        <v>101987.86499999999</v>
      </c>
      <c r="M109">
        <v>123307.90335524475</v>
      </c>
      <c r="N109">
        <v>111294.58499999999</v>
      </c>
      <c r="O109">
        <v>87869.43</v>
      </c>
      <c r="P109">
        <v>97491.824999999997</v>
      </c>
      <c r="Q109">
        <v>135286.91999999998</v>
      </c>
      <c r="S109" t="s">
        <v>174</v>
      </c>
    </row>
    <row r="110" spans="1:19" hidden="1" x14ac:dyDescent="0.2">
      <c r="A110" t="str">
        <f t="shared" si="1"/>
        <v>CoordinadorNacionalJornadaOrdinariaZona3NANANANA</v>
      </c>
      <c r="B110" t="s">
        <v>352</v>
      </c>
      <c r="C110" t="s">
        <v>21</v>
      </c>
      <c r="D110" t="s">
        <v>89</v>
      </c>
      <c r="E110" t="s">
        <v>94</v>
      </c>
      <c r="F110" t="s">
        <v>96</v>
      </c>
      <c r="G110" t="s">
        <v>96</v>
      </c>
      <c r="H110" t="s">
        <v>96</v>
      </c>
      <c r="I110" t="s">
        <v>96</v>
      </c>
      <c r="J110" t="s">
        <v>5</v>
      </c>
      <c r="K110">
        <v>11645305.597713064</v>
      </c>
      <c r="L110">
        <v>11923638.84</v>
      </c>
      <c r="M110">
        <v>13076523.150160929</v>
      </c>
      <c r="N110">
        <v>12890160.135</v>
      </c>
      <c r="O110">
        <v>13043034.809999999</v>
      </c>
      <c r="P110">
        <v>12659489.684999999</v>
      </c>
      <c r="Q110">
        <v>14336911.079999998</v>
      </c>
      <c r="S110" t="s">
        <v>174</v>
      </c>
    </row>
    <row r="111" spans="1:19" hidden="1" x14ac:dyDescent="0.2">
      <c r="A111" t="str">
        <f t="shared" si="1"/>
        <v>CoordinadorNacionalHoraextradiurnaZona3NANANANA</v>
      </c>
      <c r="B111" t="s">
        <v>353</v>
      </c>
      <c r="C111" t="s">
        <v>21</v>
      </c>
      <c r="D111" t="s">
        <v>172</v>
      </c>
      <c r="E111" t="s">
        <v>94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59520.510180633093</v>
      </c>
      <c r="L111">
        <v>64979.369999999995</v>
      </c>
      <c r="M111">
        <v>77067.439597027973</v>
      </c>
      <c r="N111">
        <v>55646.774999999994</v>
      </c>
      <c r="O111">
        <v>54918.134999999995</v>
      </c>
      <c r="P111">
        <v>67987.08</v>
      </c>
      <c r="Q111">
        <v>87553.75499999999</v>
      </c>
      <c r="S111" t="s">
        <v>174</v>
      </c>
    </row>
    <row r="112" spans="1:19" hidden="1" x14ac:dyDescent="0.2">
      <c r="A112" t="str">
        <f t="shared" si="1"/>
        <v>CoordinadorNacionalHoraextranocturnaZona3NANANANA</v>
      </c>
      <c r="B112" t="s">
        <v>354</v>
      </c>
      <c r="C112" t="s">
        <v>21</v>
      </c>
      <c r="D112" t="s">
        <v>346</v>
      </c>
      <c r="E112" t="s">
        <v>94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81517.317227623731</v>
      </c>
      <c r="L112">
        <v>90971.324999999997</v>
      </c>
      <c r="M112">
        <v>107894.41543583914</v>
      </c>
      <c r="N112">
        <v>77906.51999999999</v>
      </c>
      <c r="O112">
        <v>76884.974999999991</v>
      </c>
      <c r="P112">
        <v>87978.104999999996</v>
      </c>
      <c r="Q112">
        <v>121522.45499999999</v>
      </c>
      <c r="S112" t="s">
        <v>174</v>
      </c>
    </row>
    <row r="113" spans="1:19" hidden="1" x14ac:dyDescent="0.2">
      <c r="A113" t="str">
        <f t="shared" si="1"/>
        <v>CoordinadorNacionalHoraextradominicalyfestivoZona3NANANANA</v>
      </c>
      <c r="B113" t="s">
        <v>355</v>
      </c>
      <c r="C113" t="s">
        <v>21</v>
      </c>
      <c r="D113" t="s">
        <v>90</v>
      </c>
      <c r="E113" t="s">
        <v>94</v>
      </c>
      <c r="F113" t="s">
        <v>96</v>
      </c>
      <c r="G113" t="s">
        <v>96</v>
      </c>
      <c r="H113" t="s">
        <v>96</v>
      </c>
      <c r="I113" t="s">
        <v>96</v>
      </c>
      <c r="J113" t="s">
        <v>25</v>
      </c>
      <c r="K113">
        <v>103514.12427461438</v>
      </c>
      <c r="L113">
        <v>103967.81999999999</v>
      </c>
      <c r="M113">
        <v>123307.90335524475</v>
      </c>
      <c r="N113">
        <v>111294.58499999999</v>
      </c>
      <c r="O113">
        <v>87869.43</v>
      </c>
      <c r="P113">
        <v>97974.134999999995</v>
      </c>
      <c r="Q113">
        <v>135286.91999999998</v>
      </c>
      <c r="S113" t="s">
        <v>174</v>
      </c>
    </row>
    <row r="114" spans="1:19" hidden="1" x14ac:dyDescent="0.2">
      <c r="A114" t="str">
        <f t="shared" si="1"/>
        <v>ProfesionaldeoperaciónzonalencampoJornadaOrdinariaZona1NANANANA</v>
      </c>
      <c r="B114" t="s">
        <v>356</v>
      </c>
      <c r="C114" t="s">
        <v>117</v>
      </c>
      <c r="D114" t="s">
        <v>89</v>
      </c>
      <c r="E114" t="s">
        <v>92</v>
      </c>
      <c r="F114" t="s">
        <v>96</v>
      </c>
      <c r="G114" t="s">
        <v>96</v>
      </c>
      <c r="H114" t="s">
        <v>96</v>
      </c>
      <c r="I114" t="s">
        <v>96</v>
      </c>
      <c r="J114" t="s">
        <v>5</v>
      </c>
      <c r="K114">
        <v>9382776.872879738</v>
      </c>
      <c r="L114">
        <v>9847861.4699999988</v>
      </c>
      <c r="M114">
        <v>10417336.788944336</v>
      </c>
      <c r="N114">
        <v>10245957.659999998</v>
      </c>
      <c r="O114">
        <v>10129520.16</v>
      </c>
      <c r="P114">
        <v>9573558.5249999985</v>
      </c>
      <c r="Q114">
        <v>11487890.385</v>
      </c>
      <c r="S114" t="s">
        <v>174</v>
      </c>
    </row>
    <row r="115" spans="1:19" hidden="1" x14ac:dyDescent="0.2">
      <c r="A115" t="str">
        <f t="shared" si="1"/>
        <v>ProfesionaldeoperaciónzonalencampoHoraextradiurnaZona1NANANANA</v>
      </c>
      <c r="B115" t="s">
        <v>357</v>
      </c>
      <c r="C115" t="s">
        <v>117</v>
      </c>
      <c r="D115" t="s">
        <v>172</v>
      </c>
      <c r="E115" t="s">
        <v>92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47736.50640545952</v>
      </c>
      <c r="L115">
        <v>53666.819999999992</v>
      </c>
      <c r="M115">
        <v>60670.112023192232</v>
      </c>
      <c r="N115">
        <v>43722.539999999994</v>
      </c>
      <c r="O115">
        <v>43253.684999999998</v>
      </c>
      <c r="P115">
        <v>52442.414999999994</v>
      </c>
      <c r="Q115">
        <v>68927.89499999999</v>
      </c>
      <c r="S115" t="s">
        <v>174</v>
      </c>
    </row>
    <row r="116" spans="1:19" hidden="1" x14ac:dyDescent="0.2">
      <c r="A116" t="str">
        <f t="shared" si="1"/>
        <v>ProfesionaldeoperaciónzonalencampoHoraextranocturnaZona1NANANANA</v>
      </c>
      <c r="B116" t="s">
        <v>358</v>
      </c>
      <c r="C116" t="s">
        <v>117</v>
      </c>
      <c r="D116" t="s">
        <v>346</v>
      </c>
      <c r="E116" t="s">
        <v>92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65019.711942380745</v>
      </c>
      <c r="L116">
        <v>75133.75499999999</v>
      </c>
      <c r="M116">
        <v>84938.156832469132</v>
      </c>
      <c r="N116">
        <v>61211.969999999994</v>
      </c>
      <c r="O116">
        <v>60555.78</v>
      </c>
      <c r="P116">
        <v>67508.909999999989</v>
      </c>
      <c r="Q116">
        <v>95669.189999999988</v>
      </c>
      <c r="S116" t="s">
        <v>174</v>
      </c>
    </row>
    <row r="117" spans="1:19" hidden="1" x14ac:dyDescent="0.2">
      <c r="A117" t="str">
        <f t="shared" si="1"/>
        <v>ProfesionaldeoperaciónzonalencampoHoraextradominicalyfestivoZona1NANANANA</v>
      </c>
      <c r="B117" t="s">
        <v>359</v>
      </c>
      <c r="C117" t="s">
        <v>117</v>
      </c>
      <c r="D117" t="s">
        <v>90</v>
      </c>
      <c r="E117" t="s">
        <v>92</v>
      </c>
      <c r="F117" t="s">
        <v>96</v>
      </c>
      <c r="G117" t="s">
        <v>96</v>
      </c>
      <c r="H117" t="s">
        <v>96</v>
      </c>
      <c r="I117" t="s">
        <v>96</v>
      </c>
      <c r="J117" t="s">
        <v>25</v>
      </c>
      <c r="K117">
        <v>82302.917479301963</v>
      </c>
      <c r="L117">
        <v>85867.739999999991</v>
      </c>
      <c r="M117">
        <v>97072.179237107572</v>
      </c>
      <c r="N117">
        <v>87445.079999999987</v>
      </c>
      <c r="O117">
        <v>69206.31</v>
      </c>
      <c r="P117">
        <v>75042.674999999988</v>
      </c>
      <c r="Q117">
        <v>106504.605</v>
      </c>
      <c r="S117" t="s">
        <v>174</v>
      </c>
    </row>
    <row r="118" spans="1:19" hidden="1" x14ac:dyDescent="0.2">
      <c r="A118" t="str">
        <f t="shared" si="1"/>
        <v>ProfesionaldeoperaciónzonalencampoJornadaOrdinariaZona2NANANANA</v>
      </c>
      <c r="B118" t="s">
        <v>360</v>
      </c>
      <c r="C118" t="s">
        <v>117</v>
      </c>
      <c r="D118" t="s">
        <v>89</v>
      </c>
      <c r="E118" t="s">
        <v>93</v>
      </c>
      <c r="F118" t="s">
        <v>96</v>
      </c>
      <c r="G118" t="s">
        <v>96</v>
      </c>
      <c r="H118" t="s">
        <v>96</v>
      </c>
      <c r="I118" t="s">
        <v>96</v>
      </c>
      <c r="J118" t="s">
        <v>5</v>
      </c>
      <c r="K118">
        <v>9382776.872879738</v>
      </c>
      <c r="L118">
        <v>10143298.08</v>
      </c>
      <c r="M118">
        <v>10417336.788944336</v>
      </c>
      <c r="N118">
        <v>10323029.969999999</v>
      </c>
      <c r="O118">
        <v>10129520.16</v>
      </c>
      <c r="P118">
        <v>10180866.51</v>
      </c>
      <c r="Q118">
        <v>11487890.385</v>
      </c>
      <c r="S118" t="s">
        <v>174</v>
      </c>
    </row>
    <row r="119" spans="1:19" hidden="1" x14ac:dyDescent="0.2">
      <c r="A119" t="str">
        <f t="shared" si="1"/>
        <v>ProfesionaldeoperaciónzonalencampoHoraextradiurnaZona2NANANANA</v>
      </c>
      <c r="B119" t="s">
        <v>361</v>
      </c>
      <c r="C119" t="s">
        <v>117</v>
      </c>
      <c r="D119" t="s">
        <v>172</v>
      </c>
      <c r="E119" t="s">
        <v>93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47736.50640545952</v>
      </c>
      <c r="L119">
        <v>55277.279999999999</v>
      </c>
      <c r="M119">
        <v>60670.112023192232</v>
      </c>
      <c r="N119">
        <v>43722.539999999994</v>
      </c>
      <c r="O119">
        <v>43253.684999999998</v>
      </c>
      <c r="P119">
        <v>52967.159999999996</v>
      </c>
      <c r="Q119">
        <v>68927.89499999999</v>
      </c>
      <c r="S119" t="s">
        <v>174</v>
      </c>
    </row>
    <row r="120" spans="1:19" hidden="1" x14ac:dyDescent="0.2">
      <c r="A120" t="str">
        <f t="shared" si="1"/>
        <v>ProfesionaldeoperaciónzonalencampoHoraextranocturnaZona2NANANANA</v>
      </c>
      <c r="B120" t="s">
        <v>362</v>
      </c>
      <c r="C120" t="s">
        <v>117</v>
      </c>
      <c r="D120" t="s">
        <v>346</v>
      </c>
      <c r="E120" t="s">
        <v>93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65019.711942380745</v>
      </c>
      <c r="L120">
        <v>77387.985000000001</v>
      </c>
      <c r="M120">
        <v>84938.156832469132</v>
      </c>
      <c r="N120">
        <v>61211.969999999994</v>
      </c>
      <c r="O120">
        <v>60555.78</v>
      </c>
      <c r="P120">
        <v>68183.73</v>
      </c>
      <c r="Q120">
        <v>95669.189999999988</v>
      </c>
      <c r="S120" t="s">
        <v>174</v>
      </c>
    </row>
    <row r="121" spans="1:19" hidden="1" x14ac:dyDescent="0.2">
      <c r="A121" t="str">
        <f t="shared" si="1"/>
        <v>ProfesionaldeoperaciónzonalencampoHoraextradominicalyfestivoZona2NANANANA</v>
      </c>
      <c r="B121" t="s">
        <v>363</v>
      </c>
      <c r="C121" t="s">
        <v>117</v>
      </c>
      <c r="D121" t="s">
        <v>90</v>
      </c>
      <c r="E121" t="s">
        <v>93</v>
      </c>
      <c r="F121" t="s">
        <v>96</v>
      </c>
      <c r="G121" t="s">
        <v>96</v>
      </c>
      <c r="H121" t="s">
        <v>96</v>
      </c>
      <c r="I121" t="s">
        <v>96</v>
      </c>
      <c r="J121" t="s">
        <v>25</v>
      </c>
      <c r="K121">
        <v>82302.917479301963</v>
      </c>
      <c r="L121">
        <v>88443.854999999996</v>
      </c>
      <c r="M121">
        <v>97072.179237107572</v>
      </c>
      <c r="N121">
        <v>87445.079999999987</v>
      </c>
      <c r="O121">
        <v>69206.31</v>
      </c>
      <c r="P121">
        <v>75793.049999999988</v>
      </c>
      <c r="Q121">
        <v>106504.605</v>
      </c>
      <c r="S121" t="s">
        <v>174</v>
      </c>
    </row>
    <row r="122" spans="1:19" hidden="1" x14ac:dyDescent="0.2">
      <c r="A122" t="str">
        <f t="shared" si="1"/>
        <v>ProfesionaldeoperaciónzonalencampoJornadaOrdinariaZona3NANANANA</v>
      </c>
      <c r="B122" t="s">
        <v>364</v>
      </c>
      <c r="C122" t="s">
        <v>117</v>
      </c>
      <c r="D122" t="s">
        <v>89</v>
      </c>
      <c r="E122" t="s">
        <v>94</v>
      </c>
      <c r="F122" t="s">
        <v>96</v>
      </c>
      <c r="G122" t="s">
        <v>96</v>
      </c>
      <c r="H122" t="s">
        <v>96</v>
      </c>
      <c r="I122" t="s">
        <v>96</v>
      </c>
      <c r="J122" t="s">
        <v>5</v>
      </c>
      <c r="K122">
        <v>9382776.872879738</v>
      </c>
      <c r="L122">
        <v>10340255.475</v>
      </c>
      <c r="M122">
        <v>10417336.788944336</v>
      </c>
      <c r="N122">
        <v>10374411.51</v>
      </c>
      <c r="O122">
        <v>10129520.16</v>
      </c>
      <c r="P122">
        <v>10228734.225</v>
      </c>
      <c r="Q122">
        <v>11487890.385</v>
      </c>
      <c r="S122" t="s">
        <v>174</v>
      </c>
    </row>
    <row r="123" spans="1:19" hidden="1" x14ac:dyDescent="0.2">
      <c r="A123" t="str">
        <f t="shared" si="1"/>
        <v>ProfesionaldeoperaciónzonalencampoHoraextradiurnaZona3NANANANA</v>
      </c>
      <c r="B123" t="s">
        <v>365</v>
      </c>
      <c r="C123" t="s">
        <v>117</v>
      </c>
      <c r="D123" t="s">
        <v>172</v>
      </c>
      <c r="E123" t="s">
        <v>94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47736.50640545952</v>
      </c>
      <c r="L123">
        <v>56350.574999999997</v>
      </c>
      <c r="M123">
        <v>60670.112023192232</v>
      </c>
      <c r="N123">
        <v>43722.539999999994</v>
      </c>
      <c r="O123">
        <v>43253.684999999998</v>
      </c>
      <c r="P123">
        <v>53229.014999999999</v>
      </c>
      <c r="Q123">
        <v>68927.89499999999</v>
      </c>
      <c r="S123" t="s">
        <v>174</v>
      </c>
    </row>
    <row r="124" spans="1:19" hidden="1" x14ac:dyDescent="0.2">
      <c r="A124" t="str">
        <f t="shared" si="1"/>
        <v>ProfesionaldeoperaciónzonalencampoHoraextranocturnaZona3NANANANA</v>
      </c>
      <c r="B124" t="s">
        <v>366</v>
      </c>
      <c r="C124" t="s">
        <v>117</v>
      </c>
      <c r="D124" t="s">
        <v>346</v>
      </c>
      <c r="E124" t="s">
        <v>94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65019.711942380745</v>
      </c>
      <c r="L124">
        <v>78890.804999999993</v>
      </c>
      <c r="M124">
        <v>84938.156832469132</v>
      </c>
      <c r="N124">
        <v>61211.969999999994</v>
      </c>
      <c r="O124">
        <v>60555.78</v>
      </c>
      <c r="P124">
        <v>68521.14</v>
      </c>
      <c r="Q124">
        <v>95669.189999999988</v>
      </c>
      <c r="S124" t="s">
        <v>174</v>
      </c>
    </row>
    <row r="125" spans="1:19" hidden="1" x14ac:dyDescent="0.2">
      <c r="A125" t="str">
        <f t="shared" si="1"/>
        <v>ProfesionaldeoperaciónzonalencampoHoraextradominicalyfestivoZona3NANANANA</v>
      </c>
      <c r="B125" t="s">
        <v>367</v>
      </c>
      <c r="C125" t="s">
        <v>117</v>
      </c>
      <c r="D125" t="s">
        <v>90</v>
      </c>
      <c r="E125" t="s">
        <v>94</v>
      </c>
      <c r="F125" t="s">
        <v>96</v>
      </c>
      <c r="G125" t="s">
        <v>96</v>
      </c>
      <c r="H125" t="s">
        <v>96</v>
      </c>
      <c r="I125" t="s">
        <v>96</v>
      </c>
      <c r="J125" t="s">
        <v>25</v>
      </c>
      <c r="K125">
        <v>82302.917479301963</v>
      </c>
      <c r="L125">
        <v>90161.954999999987</v>
      </c>
      <c r="M125">
        <v>97072.179237107572</v>
      </c>
      <c r="N125">
        <v>87445.079999999987</v>
      </c>
      <c r="O125">
        <v>69206.31</v>
      </c>
      <c r="P125">
        <v>76168.75499999999</v>
      </c>
      <c r="Q125">
        <v>106504.605</v>
      </c>
      <c r="S125" t="s">
        <v>174</v>
      </c>
    </row>
    <row r="126" spans="1:19" x14ac:dyDescent="0.2">
      <c r="A126" t="str">
        <f t="shared" si="1"/>
        <v>SupervisorServiciosBPOJornadaOrdinariaDetalladaNANANANA</v>
      </c>
      <c r="B126" t="s">
        <v>368</v>
      </c>
      <c r="C126" t="s">
        <v>369</v>
      </c>
      <c r="D126" t="s">
        <v>89</v>
      </c>
      <c r="E126" t="s">
        <v>100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7827279.4686040431</v>
      </c>
      <c r="N126">
        <v>7828015.4999999991</v>
      </c>
      <c r="O126">
        <v>8004172.4999999991</v>
      </c>
      <c r="P126">
        <v>7254642.0599999996</v>
      </c>
      <c r="Q126">
        <v>8666666.6849999987</v>
      </c>
      <c r="S126" t="s">
        <v>174</v>
      </c>
    </row>
    <row r="127" spans="1:19" hidden="1" x14ac:dyDescent="0.2">
      <c r="A127" t="str">
        <f t="shared" si="1"/>
        <v>SupervisorServiciosBPOHoraExtradiurnaNANANANANA</v>
      </c>
      <c r="B127" t="s">
        <v>370</v>
      </c>
      <c r="C127" t="s">
        <v>369</v>
      </c>
      <c r="D127" t="s">
        <v>371</v>
      </c>
      <c r="E127" t="s">
        <v>96</v>
      </c>
      <c r="F127" t="s">
        <v>96</v>
      </c>
      <c r="G127" t="s">
        <v>96</v>
      </c>
      <c r="H127" t="s">
        <v>96</v>
      </c>
      <c r="I127" t="s">
        <v>96</v>
      </c>
      <c r="J127" t="s">
        <v>25</v>
      </c>
      <c r="K127">
        <v>35952.502630285955</v>
      </c>
      <c r="L127">
        <v>35247.96</v>
      </c>
      <c r="M127">
        <v>44272.784449356499</v>
      </c>
      <c r="N127">
        <v>31798.304999999997</v>
      </c>
      <c r="O127">
        <v>31590.269999999997</v>
      </c>
      <c r="P127">
        <v>37948.274999999994</v>
      </c>
      <c r="Q127">
        <v>50300.999999999993</v>
      </c>
      <c r="S127" t="s">
        <v>174</v>
      </c>
    </row>
    <row r="128" spans="1:19" hidden="1" x14ac:dyDescent="0.2">
      <c r="A128" t="str">
        <f t="shared" si="1"/>
        <v>SupervisorServiciosBPOHoraExtraNocturnaNANANANANA</v>
      </c>
      <c r="B128" t="s">
        <v>372</v>
      </c>
      <c r="C128" t="s">
        <v>369</v>
      </c>
      <c r="D128" t="s">
        <v>373</v>
      </c>
      <c r="E128" t="s">
        <v>96</v>
      </c>
      <c r="F128" t="s">
        <v>96</v>
      </c>
      <c r="G128" t="s">
        <v>96</v>
      </c>
      <c r="H128" t="s">
        <v>96</v>
      </c>
      <c r="I128" t="s">
        <v>96</v>
      </c>
      <c r="J128" t="s">
        <v>25</v>
      </c>
      <c r="K128">
        <v>48522.10665713776</v>
      </c>
      <c r="L128">
        <v>49347.764999999999</v>
      </c>
      <c r="M128">
        <v>61981.898229099104</v>
      </c>
      <c r="N128">
        <v>44517.42</v>
      </c>
      <c r="O128">
        <v>44225.549999999996</v>
      </c>
      <c r="P128">
        <v>48475.259999999995</v>
      </c>
      <c r="Q128">
        <v>69815.924999999988</v>
      </c>
      <c r="S128" t="s">
        <v>174</v>
      </c>
    </row>
    <row r="129" spans="1:19" hidden="1" x14ac:dyDescent="0.2">
      <c r="A129" t="str">
        <f t="shared" si="1"/>
        <v>SupervisorServiciosBPOHoraExtradominicalyfestivoNANANANANA</v>
      </c>
      <c r="B129" t="s">
        <v>374</v>
      </c>
      <c r="C129" t="s">
        <v>369</v>
      </c>
      <c r="D129" t="s">
        <v>375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61091.71068398955</v>
      </c>
      <c r="L129">
        <v>56397.149999999994</v>
      </c>
      <c r="M129">
        <v>70836.455118970407</v>
      </c>
      <c r="N129">
        <v>63596.609999999993</v>
      </c>
      <c r="O129">
        <v>50544.224999999999</v>
      </c>
      <c r="P129">
        <v>53738.234999999993</v>
      </c>
      <c r="Q129">
        <v>77723.324999999997</v>
      </c>
      <c r="S129" t="s">
        <v>174</v>
      </c>
    </row>
    <row r="130" spans="1:19" hidden="1" x14ac:dyDescent="0.2">
      <c r="A130" t="str">
        <f t="shared" ref="A130:A193" si="2">SUBSTITUTE(C130&amp;D130&amp;E130&amp;F130&amp;G130&amp;H130&amp;I130," ","")</f>
        <v>SupervisorServiciosBPOServicio7x24DetalladaNANANANA</v>
      </c>
      <c r="B130" t="s">
        <v>376</v>
      </c>
      <c r="C130" t="s">
        <v>369</v>
      </c>
      <c r="D130" t="s">
        <v>91</v>
      </c>
      <c r="E130" t="s">
        <v>100</v>
      </c>
      <c r="F130" t="s">
        <v>96</v>
      </c>
      <c r="G130" t="s">
        <v>96</v>
      </c>
      <c r="H130" t="s">
        <v>96</v>
      </c>
      <c r="I130" t="s">
        <v>96</v>
      </c>
      <c r="J130" t="s">
        <v>260</v>
      </c>
      <c r="K130">
        <v>22203772.980268575</v>
      </c>
      <c r="L130">
        <v>29642171.264999997</v>
      </c>
      <c r="M130">
        <v>31504799.861131273</v>
      </c>
      <c r="N130">
        <v>29425807.619999997</v>
      </c>
      <c r="O130">
        <v>29075828.579999998</v>
      </c>
      <c r="P130">
        <v>37309460.579999998</v>
      </c>
      <c r="Q130">
        <v>33044128.289999999</v>
      </c>
      <c r="S130" t="s">
        <v>174</v>
      </c>
    </row>
    <row r="131" spans="1:19" hidden="1" x14ac:dyDescent="0.2">
      <c r="A131" t="str">
        <f t="shared" si="2"/>
        <v>SupervisorServiciosBPOJornadaOrdinariaAmpliaNANANANA</v>
      </c>
      <c r="B131" t="s">
        <v>377</v>
      </c>
      <c r="C131" t="s">
        <v>369</v>
      </c>
      <c r="D131" t="s">
        <v>89</v>
      </c>
      <c r="E131" t="s">
        <v>99</v>
      </c>
      <c r="F131" t="s">
        <v>96</v>
      </c>
      <c r="G131" t="s">
        <v>96</v>
      </c>
      <c r="H131" t="s">
        <v>96</v>
      </c>
      <c r="I131" t="s">
        <v>96</v>
      </c>
      <c r="J131" t="s">
        <v>5</v>
      </c>
      <c r="K131">
        <v>7120248.1480464134</v>
      </c>
      <c r="L131">
        <v>6468000.6599999992</v>
      </c>
      <c r="M131">
        <v>7827279.4686040431</v>
      </c>
      <c r="N131">
        <v>8153885.2499999991</v>
      </c>
      <c r="O131">
        <v>8004172.4999999991</v>
      </c>
      <c r="P131">
        <v>7254642.0599999996</v>
      </c>
      <c r="Q131">
        <v>8666666.6849999987</v>
      </c>
      <c r="S131" t="s">
        <v>174</v>
      </c>
    </row>
    <row r="132" spans="1:19" hidden="1" x14ac:dyDescent="0.2">
      <c r="A132" t="str">
        <f t="shared" si="2"/>
        <v>SupervisorServiciosBPOServicio7x24AmpliaNANANANA</v>
      </c>
      <c r="B132" t="s">
        <v>378</v>
      </c>
      <c r="C132" t="s">
        <v>369</v>
      </c>
      <c r="D132" t="s">
        <v>91</v>
      </c>
      <c r="E132" t="s">
        <v>99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22203772.980268575</v>
      </c>
      <c r="L132">
        <v>29642171.264999997</v>
      </c>
      <c r="M132">
        <v>31504799.861131273</v>
      </c>
      <c r="N132">
        <v>30784683.959999997</v>
      </c>
      <c r="O132">
        <v>29075828.579999998</v>
      </c>
      <c r="P132">
        <v>37309460.579999998</v>
      </c>
      <c r="Q132">
        <v>33044128.289999999</v>
      </c>
      <c r="S132" t="s">
        <v>174</v>
      </c>
    </row>
    <row r="133" spans="1:19" hidden="1" x14ac:dyDescent="0.2">
      <c r="A133" t="str">
        <f t="shared" si="2"/>
        <v>LíderdecalidadJornadaOrdinariaDetalladaNANANANA</v>
      </c>
      <c r="B133" t="s">
        <v>379</v>
      </c>
      <c r="C133" t="s">
        <v>118</v>
      </c>
      <c r="D133" t="s">
        <v>89</v>
      </c>
      <c r="E133" t="s">
        <v>100</v>
      </c>
      <c r="F133" t="s">
        <v>96</v>
      </c>
      <c r="G133" t="s">
        <v>96</v>
      </c>
      <c r="H133" t="s">
        <v>96</v>
      </c>
      <c r="I133" t="s">
        <v>96</v>
      </c>
      <c r="J133" t="s">
        <v>5</v>
      </c>
      <c r="K133">
        <v>6366071.9064353062</v>
      </c>
      <c r="L133">
        <v>6204388.2299999995</v>
      </c>
      <c r="M133">
        <v>7274933.974790372</v>
      </c>
      <c r="N133">
        <v>7266464.8649999993</v>
      </c>
      <c r="O133">
        <v>7164363.1499999994</v>
      </c>
      <c r="P133">
        <v>6478780.1849999996</v>
      </c>
      <c r="Q133">
        <v>7939825.5149999997</v>
      </c>
      <c r="S133" t="s">
        <v>174</v>
      </c>
    </row>
    <row r="134" spans="1:19" hidden="1" x14ac:dyDescent="0.2">
      <c r="A134" t="str">
        <f t="shared" si="2"/>
        <v>LíderdecalidadHoraExtradiurnaNANANANANA</v>
      </c>
      <c r="B134" t="s">
        <v>380</v>
      </c>
      <c r="C134" t="s">
        <v>118</v>
      </c>
      <c r="D134" t="s">
        <v>371</v>
      </c>
      <c r="E134" t="s">
        <v>96</v>
      </c>
      <c r="F134" t="s">
        <v>96</v>
      </c>
      <c r="G134" t="s">
        <v>96</v>
      </c>
      <c r="H134" t="s">
        <v>96</v>
      </c>
      <c r="I134" t="s">
        <v>96</v>
      </c>
      <c r="J134" t="s">
        <v>25</v>
      </c>
      <c r="K134">
        <v>32024.501371894774</v>
      </c>
      <c r="L134">
        <v>33811.379999999997</v>
      </c>
      <c r="M134">
        <v>38807.00859141125</v>
      </c>
      <c r="N134">
        <v>27823.904999999999</v>
      </c>
      <c r="O134">
        <v>27701.774999999998</v>
      </c>
      <c r="P134">
        <v>33128.28</v>
      </c>
      <c r="Q134">
        <v>44092.034999999996</v>
      </c>
      <c r="S134" t="s">
        <v>174</v>
      </c>
    </row>
    <row r="135" spans="1:19" hidden="1" x14ac:dyDescent="0.2">
      <c r="A135" t="str">
        <f t="shared" si="2"/>
        <v>LíderdecalidadHoraExtraNocturnaNANANANANA</v>
      </c>
      <c r="B135" t="s">
        <v>381</v>
      </c>
      <c r="C135" t="s">
        <v>118</v>
      </c>
      <c r="D135" t="s">
        <v>373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25</v>
      </c>
      <c r="K135">
        <v>43022.904895390093</v>
      </c>
      <c r="L135">
        <v>47336.759999999995</v>
      </c>
      <c r="M135">
        <v>54329.812027975757</v>
      </c>
      <c r="N135">
        <v>38953.259999999995</v>
      </c>
      <c r="O135">
        <v>38782.485000000001</v>
      </c>
      <c r="P135">
        <v>42164.864999999998</v>
      </c>
      <c r="Q135">
        <v>61198.514999999992</v>
      </c>
      <c r="S135" t="s">
        <v>174</v>
      </c>
    </row>
    <row r="136" spans="1:19" hidden="1" x14ac:dyDescent="0.2">
      <c r="A136" t="str">
        <f t="shared" si="2"/>
        <v>LíderdecalidadHoraExtradominicalyfestivoNANANANANA</v>
      </c>
      <c r="B136" t="s">
        <v>382</v>
      </c>
      <c r="C136" t="s">
        <v>118</v>
      </c>
      <c r="D136" t="s">
        <v>375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54021.308418885419</v>
      </c>
      <c r="L136">
        <v>54098.414999999994</v>
      </c>
      <c r="M136">
        <v>62091.213746257999</v>
      </c>
      <c r="N136">
        <v>55646.774999999994</v>
      </c>
      <c r="O136">
        <v>44322.84</v>
      </c>
      <c r="P136">
        <v>46682.64</v>
      </c>
      <c r="Q136">
        <v>68129.909999999989</v>
      </c>
      <c r="S136" t="s">
        <v>174</v>
      </c>
    </row>
    <row r="137" spans="1:19" hidden="1" x14ac:dyDescent="0.2">
      <c r="A137" t="str">
        <f t="shared" si="2"/>
        <v>LíderdecalidadServicio7x24DetalladaNANANANA</v>
      </c>
      <c r="B137" t="s">
        <v>383</v>
      </c>
      <c r="C137" t="s">
        <v>118</v>
      </c>
      <c r="D137" t="s">
        <v>91</v>
      </c>
      <c r="E137" t="s">
        <v>100</v>
      </c>
      <c r="F137" t="s">
        <v>96</v>
      </c>
      <c r="G137" t="s">
        <v>96</v>
      </c>
      <c r="H137" t="s">
        <v>96</v>
      </c>
      <c r="I137" t="s">
        <v>96</v>
      </c>
      <c r="J137" t="s">
        <v>260</v>
      </c>
      <c r="K137">
        <v>19564156.134629697</v>
      </c>
      <c r="L137">
        <v>28107031.319999997</v>
      </c>
      <c r="M137">
        <v>29281609.248531241</v>
      </c>
      <c r="N137">
        <v>25643905.199999999</v>
      </c>
      <c r="O137">
        <v>25813010.744999997</v>
      </c>
      <c r="P137">
        <v>32932474.559999999</v>
      </c>
      <c r="Q137">
        <v>29308226.444999997</v>
      </c>
      <c r="S137" t="s">
        <v>174</v>
      </c>
    </row>
    <row r="138" spans="1:19" hidden="1" x14ac:dyDescent="0.2">
      <c r="A138" t="str">
        <f t="shared" si="2"/>
        <v>LíderdecalidadServicio7x24AmpliaNANANANA</v>
      </c>
      <c r="B138" t="s">
        <v>384</v>
      </c>
      <c r="C138" t="s">
        <v>118</v>
      </c>
      <c r="D138" t="s">
        <v>91</v>
      </c>
      <c r="E138" t="s">
        <v>99</v>
      </c>
      <c r="F138" t="s">
        <v>96</v>
      </c>
      <c r="G138" t="s">
        <v>96</v>
      </c>
      <c r="H138" t="s">
        <v>96</v>
      </c>
      <c r="I138" t="s">
        <v>96</v>
      </c>
      <c r="J138" t="s">
        <v>260</v>
      </c>
      <c r="K138">
        <v>19564156.134629697</v>
      </c>
      <c r="L138">
        <v>28107031.319999997</v>
      </c>
      <c r="M138">
        <v>29281609.248531241</v>
      </c>
      <c r="N138">
        <v>25739122.094999999</v>
      </c>
      <c r="O138">
        <v>25813010.744999997</v>
      </c>
      <c r="P138">
        <v>32932474.559999999</v>
      </c>
      <c r="Q138">
        <v>29308226.444999997</v>
      </c>
      <c r="S138" t="s">
        <v>174</v>
      </c>
    </row>
    <row r="139" spans="1:19" hidden="1" x14ac:dyDescent="0.2">
      <c r="A139" t="str">
        <f t="shared" si="2"/>
        <v>LíderdecalidadJornadaOrdinariaAmpliaNANANANA</v>
      </c>
      <c r="B139" t="s">
        <v>385</v>
      </c>
      <c r="C139" t="s">
        <v>118</v>
      </c>
      <c r="D139" t="s">
        <v>89</v>
      </c>
      <c r="E139" t="s">
        <v>99</v>
      </c>
      <c r="F139" t="s">
        <v>96</v>
      </c>
      <c r="G139" t="s">
        <v>96</v>
      </c>
      <c r="H139" t="s">
        <v>96</v>
      </c>
      <c r="I139" t="s">
        <v>96</v>
      </c>
      <c r="J139" t="s">
        <v>5</v>
      </c>
      <c r="K139">
        <v>6366071.9064353062</v>
      </c>
      <c r="L139">
        <v>6204388.2299999995</v>
      </c>
      <c r="M139">
        <v>7274933.974790372</v>
      </c>
      <c r="N139">
        <v>7831520.0099999998</v>
      </c>
      <c r="O139">
        <v>7164363.1499999994</v>
      </c>
      <c r="P139">
        <v>6478780.1849999996</v>
      </c>
      <c r="Q139">
        <v>7939825.5149999997</v>
      </c>
      <c r="S139" t="s">
        <v>174</v>
      </c>
    </row>
    <row r="140" spans="1:19" hidden="1" x14ac:dyDescent="0.2">
      <c r="A140" t="str">
        <f t="shared" si="2"/>
        <v>FormadorJornadaOrdinariaNANANANANA</v>
      </c>
      <c r="B140" t="s">
        <v>386</v>
      </c>
      <c r="C140" t="s">
        <v>387</v>
      </c>
      <c r="D140" t="s">
        <v>89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5</v>
      </c>
      <c r="K140">
        <v>5611895.6648241971</v>
      </c>
      <c r="L140">
        <v>6278078.1599999992</v>
      </c>
      <c r="M140">
        <v>6077531.5747517468</v>
      </c>
      <c r="N140">
        <v>6040795.0949999997</v>
      </c>
      <c r="O140">
        <v>6324552.7649999997</v>
      </c>
      <c r="P140">
        <v>5754373.335</v>
      </c>
      <c r="Q140">
        <v>7204415.5799999991</v>
      </c>
      <c r="S140" t="s">
        <v>174</v>
      </c>
    </row>
    <row r="141" spans="1:19" hidden="1" x14ac:dyDescent="0.2">
      <c r="A141" t="str">
        <f t="shared" si="2"/>
        <v>FormadorHoraExtradiurnaNANANANANA</v>
      </c>
      <c r="B141" t="s">
        <v>388</v>
      </c>
      <c r="C141" t="s">
        <v>387</v>
      </c>
      <c r="D141" t="s">
        <v>371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25</v>
      </c>
      <c r="K141">
        <v>28096.500113503585</v>
      </c>
      <c r="L141">
        <v>34212.959999999999</v>
      </c>
      <c r="M141">
        <v>33341.232733466</v>
      </c>
      <c r="N141">
        <v>23848.469999999998</v>
      </c>
      <c r="O141">
        <v>23814.314999999999</v>
      </c>
      <c r="P141">
        <v>28275.164999999997</v>
      </c>
      <c r="Q141">
        <v>37883.07</v>
      </c>
      <c r="S141" t="s">
        <v>174</v>
      </c>
    </row>
    <row r="142" spans="1:19" hidden="1" x14ac:dyDescent="0.2">
      <c r="A142" t="str">
        <f t="shared" si="2"/>
        <v>FormadorHoraExtraNocturnaNANANANANA</v>
      </c>
      <c r="B142" t="s">
        <v>389</v>
      </c>
      <c r="C142" t="s">
        <v>387</v>
      </c>
      <c r="D142" t="s">
        <v>373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25</v>
      </c>
      <c r="K142">
        <v>37523.703133642433</v>
      </c>
      <c r="L142">
        <v>47898.764999999999</v>
      </c>
      <c r="M142">
        <v>46677.725826852395</v>
      </c>
      <c r="N142">
        <v>33388.064999999995</v>
      </c>
      <c r="O142">
        <v>33339.42</v>
      </c>
      <c r="P142">
        <v>35756.144999999997</v>
      </c>
      <c r="Q142">
        <v>52580.069999999992</v>
      </c>
      <c r="S142" t="s">
        <v>174</v>
      </c>
    </row>
    <row r="143" spans="1:19" hidden="1" x14ac:dyDescent="0.2">
      <c r="A143" t="str">
        <f t="shared" si="2"/>
        <v>FormadorHoraExtradominicalyfestivoNANANANANA</v>
      </c>
      <c r="B143" t="s">
        <v>390</v>
      </c>
      <c r="C143" t="s">
        <v>387</v>
      </c>
      <c r="D143" t="s">
        <v>375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25</v>
      </c>
      <c r="K143">
        <v>46950.906153781281</v>
      </c>
      <c r="L143">
        <v>54741.149999999994</v>
      </c>
      <c r="M143">
        <v>53345.972373545599</v>
      </c>
      <c r="N143">
        <v>47697.974999999999</v>
      </c>
      <c r="O143">
        <v>38102.49</v>
      </c>
      <c r="P143">
        <v>39495.599999999999</v>
      </c>
      <c r="Q143">
        <v>58535.459999999992</v>
      </c>
      <c r="S143" t="s">
        <v>174</v>
      </c>
    </row>
    <row r="144" spans="1:19" hidden="1" x14ac:dyDescent="0.2">
      <c r="A144" t="str">
        <f t="shared" si="2"/>
        <v>SesiónformaciónocapacitaciónDetalladaNANANANANA</v>
      </c>
      <c r="B144" t="s">
        <v>391</v>
      </c>
      <c r="C144" t="s">
        <v>124</v>
      </c>
      <c r="D144" t="s">
        <v>100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139</v>
      </c>
      <c r="K144">
        <v>368725.46666666667</v>
      </c>
      <c r="L144">
        <v>120772</v>
      </c>
      <c r="M144">
        <v>667913.43841838092</v>
      </c>
      <c r="N144">
        <v>504000</v>
      </c>
      <c r="O144">
        <v>477156</v>
      </c>
      <c r="P144">
        <v>188295</v>
      </c>
      <c r="Q144">
        <v>497200</v>
      </c>
      <c r="S144" t="s">
        <v>173</v>
      </c>
    </row>
    <row r="145" spans="1:19" hidden="1" x14ac:dyDescent="0.2">
      <c r="A145" t="str">
        <f t="shared" si="2"/>
        <v>SesiónformaciónocapacitaciónAmpliaNANANANANA</v>
      </c>
      <c r="B145" t="s">
        <v>392</v>
      </c>
      <c r="C145" t="s">
        <v>124</v>
      </c>
      <c r="D145" t="s">
        <v>99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139</v>
      </c>
      <c r="K145">
        <v>412314.35555555555</v>
      </c>
      <c r="L145">
        <v>120772</v>
      </c>
      <c r="M145">
        <v>801496.12610205717</v>
      </c>
      <c r="N145">
        <v>630000</v>
      </c>
      <c r="O145">
        <v>636208</v>
      </c>
      <c r="P145">
        <v>188295</v>
      </c>
      <c r="Q145">
        <v>497200</v>
      </c>
      <c r="S145" t="s">
        <v>173</v>
      </c>
    </row>
    <row r="146" spans="1:19" hidden="1" x14ac:dyDescent="0.2">
      <c r="A146" t="str">
        <f t="shared" si="2"/>
        <v>DistintivoInstitucionalNANANANANANA</v>
      </c>
      <c r="B146" t="s">
        <v>393</v>
      </c>
      <c r="C146" t="s">
        <v>114</v>
      </c>
      <c r="D146" t="s">
        <v>96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394</v>
      </c>
      <c r="K146">
        <v>48000</v>
      </c>
      <c r="L146">
        <v>263133</v>
      </c>
      <c r="M146">
        <v>240448.83783061715</v>
      </c>
      <c r="N146">
        <v>315000</v>
      </c>
      <c r="O146">
        <v>269630</v>
      </c>
      <c r="P146">
        <v>350660</v>
      </c>
      <c r="Q146">
        <v>288666</v>
      </c>
      <c r="S146" t="s">
        <v>173</v>
      </c>
    </row>
    <row r="147" spans="1:19" hidden="1" x14ac:dyDescent="0.2">
      <c r="A147" t="str">
        <f t="shared" si="2"/>
        <v>EstudiodeSeguridadporAgenteVerificacióndeinformaciónNANANANANA</v>
      </c>
      <c r="B147" t="s">
        <v>395</v>
      </c>
      <c r="C147" t="s">
        <v>396</v>
      </c>
      <c r="D147" t="s">
        <v>101</v>
      </c>
      <c r="E147" t="s">
        <v>96</v>
      </c>
      <c r="F147" t="s">
        <v>96</v>
      </c>
      <c r="G147" t="s">
        <v>96</v>
      </c>
      <c r="H147" t="s">
        <v>96</v>
      </c>
      <c r="I147" t="s">
        <v>96</v>
      </c>
      <c r="J147" t="s">
        <v>101</v>
      </c>
      <c r="K147">
        <v>20400</v>
      </c>
      <c r="L147">
        <v>51150</v>
      </c>
      <c r="M147">
        <v>170000</v>
      </c>
      <c r="N147">
        <v>226800</v>
      </c>
      <c r="O147">
        <v>31958</v>
      </c>
      <c r="P147">
        <v>62970</v>
      </c>
      <c r="Q147">
        <v>70752</v>
      </c>
      <c r="S147" t="s">
        <v>173</v>
      </c>
    </row>
    <row r="148" spans="1:19" hidden="1" x14ac:dyDescent="0.2">
      <c r="A148" t="str">
        <f t="shared" si="2"/>
        <v>EstudiodeSeguridadporAgenteVisitaDomiciliariaNANANANANA</v>
      </c>
      <c r="B148" t="s">
        <v>397</v>
      </c>
      <c r="C148" t="s">
        <v>396</v>
      </c>
      <c r="D148" t="s">
        <v>102</v>
      </c>
      <c r="E148" t="s">
        <v>96</v>
      </c>
      <c r="F148" t="s">
        <v>96</v>
      </c>
      <c r="G148" t="s">
        <v>96</v>
      </c>
      <c r="H148" t="s">
        <v>96</v>
      </c>
      <c r="I148" t="s">
        <v>96</v>
      </c>
      <c r="J148" t="s">
        <v>102</v>
      </c>
      <c r="K148">
        <v>218484</v>
      </c>
      <c r="L148">
        <v>92557</v>
      </c>
      <c r="M148">
        <v>240448.83783061715</v>
      </c>
      <c r="N148">
        <v>226800</v>
      </c>
      <c r="O148">
        <v>67407</v>
      </c>
      <c r="P148">
        <v>113229</v>
      </c>
      <c r="Q148">
        <v>99052</v>
      </c>
      <c r="S148" t="s">
        <v>173</v>
      </c>
    </row>
    <row r="149" spans="1:19" hidden="1" x14ac:dyDescent="0.2">
      <c r="A149" t="str">
        <f t="shared" si="2"/>
        <v>EstudiodeSeguridadporAgentePolígrafoNANANANANA</v>
      </c>
      <c r="B149" t="s">
        <v>398</v>
      </c>
      <c r="C149" t="s">
        <v>396</v>
      </c>
      <c r="D149" t="s">
        <v>103</v>
      </c>
      <c r="E149" t="s">
        <v>96</v>
      </c>
      <c r="F149" t="s">
        <v>96</v>
      </c>
      <c r="G149" t="s">
        <v>96</v>
      </c>
      <c r="H149" t="s">
        <v>96</v>
      </c>
      <c r="I149" t="s">
        <v>96</v>
      </c>
      <c r="J149" t="s">
        <v>103</v>
      </c>
      <c r="K149">
        <v>180000</v>
      </c>
      <c r="L149">
        <v>149187</v>
      </c>
      <c r="M149">
        <v>267165.37536735239</v>
      </c>
      <c r="N149">
        <v>352800</v>
      </c>
      <c r="O149">
        <v>149644</v>
      </c>
      <c r="P149">
        <v>239114</v>
      </c>
      <c r="Q149">
        <v>164144</v>
      </c>
      <c r="S149" t="s">
        <v>173</v>
      </c>
    </row>
    <row r="150" spans="1:19" hidden="1" x14ac:dyDescent="0.2">
      <c r="A150" t="str">
        <f t="shared" si="2"/>
        <v>EstudiodeSeguridadporAgentePruebaVSA(pruebadeestrésdelavoz)NANANANANA</v>
      </c>
      <c r="B150" t="s">
        <v>399</v>
      </c>
      <c r="C150" t="s">
        <v>396</v>
      </c>
      <c r="D150" t="s">
        <v>400</v>
      </c>
      <c r="E150" t="s">
        <v>96</v>
      </c>
      <c r="F150" t="s">
        <v>96</v>
      </c>
      <c r="G150" t="s">
        <v>96</v>
      </c>
      <c r="H150" t="s">
        <v>96</v>
      </c>
      <c r="I150" t="s">
        <v>96</v>
      </c>
      <c r="J150" t="s">
        <v>400</v>
      </c>
      <c r="K150">
        <v>180000</v>
      </c>
      <c r="L150">
        <v>149187</v>
      </c>
      <c r="M150">
        <v>259999.99999999997</v>
      </c>
      <c r="N150">
        <v>352800</v>
      </c>
      <c r="O150">
        <v>161778</v>
      </c>
      <c r="P150">
        <v>239114</v>
      </c>
      <c r="Q150">
        <v>148578</v>
      </c>
      <c r="S150" t="s">
        <v>173</v>
      </c>
    </row>
    <row r="151" spans="1:19" hidden="1" x14ac:dyDescent="0.2">
      <c r="A151" t="str">
        <f t="shared" si="2"/>
        <v>EstudiodeSeguridadporAgenteJudicialyfinancieraNANANANANA</v>
      </c>
      <c r="B151" t="s">
        <v>401</v>
      </c>
      <c r="C151" t="s">
        <v>396</v>
      </c>
      <c r="D151" t="s">
        <v>402</v>
      </c>
      <c r="E151" t="s">
        <v>96</v>
      </c>
      <c r="F151" t="s">
        <v>96</v>
      </c>
      <c r="G151" t="s">
        <v>96</v>
      </c>
      <c r="H151" t="s">
        <v>96</v>
      </c>
      <c r="I151" t="s">
        <v>96</v>
      </c>
      <c r="J151" t="s">
        <v>402</v>
      </c>
      <c r="K151">
        <v>66000</v>
      </c>
      <c r="L151">
        <v>45061</v>
      </c>
      <c r="M151">
        <v>133582.68768367619</v>
      </c>
      <c r="N151">
        <v>151200</v>
      </c>
      <c r="O151">
        <v>78044</v>
      </c>
      <c r="P151">
        <v>62970</v>
      </c>
      <c r="Q151">
        <v>99052</v>
      </c>
      <c r="S151" t="s">
        <v>173</v>
      </c>
    </row>
    <row r="152" spans="1:19" hidden="1" x14ac:dyDescent="0.2">
      <c r="A152" t="str">
        <f t="shared" si="2"/>
        <v>TransporteTrayectoida-regresoaéreoEntreZona1NANANANA</v>
      </c>
      <c r="B152" t="s">
        <v>403</v>
      </c>
      <c r="C152" t="s">
        <v>404</v>
      </c>
      <c r="D152" t="s">
        <v>405</v>
      </c>
      <c r="E152" t="s">
        <v>406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739794.84</v>
      </c>
      <c r="L152">
        <v>682019</v>
      </c>
      <c r="M152">
        <v>1001870.1576275714</v>
      </c>
      <c r="N152">
        <v>1071000</v>
      </c>
      <c r="O152">
        <v>1752593</v>
      </c>
      <c r="P152">
        <v>940214</v>
      </c>
      <c r="Q152">
        <v>945771</v>
      </c>
      <c r="S152" t="s">
        <v>173</v>
      </c>
    </row>
    <row r="153" spans="1:19" hidden="1" x14ac:dyDescent="0.2">
      <c r="A153" t="str">
        <f t="shared" si="2"/>
        <v>TransporteTrayectoida-regresoaéreoEntreZona2NANANANA</v>
      </c>
      <c r="B153" t="s">
        <v>407</v>
      </c>
      <c r="C153" t="s">
        <v>404</v>
      </c>
      <c r="D153" t="s">
        <v>405</v>
      </c>
      <c r="E153" t="s">
        <v>408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2193994.0799999996</v>
      </c>
      <c r="L153">
        <v>851928</v>
      </c>
      <c r="M153">
        <v>1300000</v>
      </c>
      <c r="N153">
        <v>1260000</v>
      </c>
      <c r="O153">
        <v>1617778</v>
      </c>
      <c r="P153">
        <v>1677431</v>
      </c>
      <c r="Q153">
        <v>1690658</v>
      </c>
      <c r="S153" t="s">
        <v>173</v>
      </c>
    </row>
    <row r="154" spans="1:19" hidden="1" x14ac:dyDescent="0.2">
      <c r="A154" t="str">
        <f t="shared" si="2"/>
        <v>TransporteTrayectoida-regresoaéreoEntreZona3NANANANA</v>
      </c>
      <c r="B154" t="s">
        <v>409</v>
      </c>
      <c r="C154" t="s">
        <v>404</v>
      </c>
      <c r="D154" t="s">
        <v>405</v>
      </c>
      <c r="E154" t="s">
        <v>410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2648545.92</v>
      </c>
      <c r="L154">
        <v>959786</v>
      </c>
      <c r="M154">
        <v>1350000</v>
      </c>
      <c r="N154">
        <v>1612800</v>
      </c>
      <c r="O154">
        <v>1213333</v>
      </c>
      <c r="P154">
        <v>1541958</v>
      </c>
      <c r="Q154">
        <v>2030796</v>
      </c>
      <c r="S154" t="s">
        <v>173</v>
      </c>
    </row>
    <row r="155" spans="1:19" hidden="1" x14ac:dyDescent="0.2">
      <c r="A155" t="str">
        <f t="shared" si="2"/>
        <v>TransporteTrayectoida-regresoaéreoDezona1azona2yviceversaNANANANA</v>
      </c>
      <c r="B155" t="s">
        <v>411</v>
      </c>
      <c r="C155" t="s">
        <v>404</v>
      </c>
      <c r="D155" t="s">
        <v>405</v>
      </c>
      <c r="E155" t="s">
        <v>412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957180.97559999989</v>
      </c>
      <c r="L155">
        <v>921557</v>
      </c>
      <c r="M155">
        <v>1100000</v>
      </c>
      <c r="N155">
        <v>1323000</v>
      </c>
      <c r="O155">
        <v>1348148</v>
      </c>
      <c r="P155">
        <v>1274047</v>
      </c>
      <c r="Q155">
        <v>1174274</v>
      </c>
      <c r="S155" t="s">
        <v>173</v>
      </c>
    </row>
    <row r="156" spans="1:19" hidden="1" x14ac:dyDescent="0.2">
      <c r="A156" t="str">
        <f t="shared" si="2"/>
        <v>TransporteTrayectoida-regresoaéreoDezona1azona3yviceversaNANANANA</v>
      </c>
      <c r="B156" t="s">
        <v>413</v>
      </c>
      <c r="C156" t="s">
        <v>404</v>
      </c>
      <c r="D156" t="s">
        <v>405</v>
      </c>
      <c r="E156" t="s">
        <v>414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1346476.7651999998</v>
      </c>
      <c r="L156">
        <v>1172998</v>
      </c>
      <c r="M156">
        <v>1200000</v>
      </c>
      <c r="N156">
        <v>1764000</v>
      </c>
      <c r="O156">
        <v>1213333</v>
      </c>
      <c r="P156">
        <v>1313915</v>
      </c>
      <c r="Q156">
        <v>1440888</v>
      </c>
      <c r="S156" t="s">
        <v>173</v>
      </c>
    </row>
    <row r="157" spans="1:19" hidden="1" x14ac:dyDescent="0.2">
      <c r="A157" t="str">
        <f t="shared" si="2"/>
        <v>TransporteTrayectoida-regresoaéreoDezona2azona3yviceversaNANANANA</v>
      </c>
      <c r="B157" t="s">
        <v>415</v>
      </c>
      <c r="C157" t="s">
        <v>404</v>
      </c>
      <c r="D157" t="s">
        <v>405</v>
      </c>
      <c r="E157" t="s">
        <v>416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2648545.92</v>
      </c>
      <c r="L157">
        <v>1302776</v>
      </c>
      <c r="M157">
        <v>1350000</v>
      </c>
      <c r="N157">
        <v>2016000</v>
      </c>
      <c r="O157">
        <v>1213333</v>
      </c>
      <c r="P157">
        <v>1563868</v>
      </c>
      <c r="Q157">
        <v>1920511</v>
      </c>
      <c r="S157" t="s">
        <v>173</v>
      </c>
    </row>
    <row r="158" spans="1:19" hidden="1" x14ac:dyDescent="0.2">
      <c r="A158" t="str">
        <f t="shared" si="2"/>
        <v>TransporteTrayectoida-regresoterrestreEntreZona1NANANANA</v>
      </c>
      <c r="B158" t="s">
        <v>417</v>
      </c>
      <c r="C158" t="s">
        <v>404</v>
      </c>
      <c r="D158" t="s">
        <v>418</v>
      </c>
      <c r="E158" t="s">
        <v>406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138336.47999999998</v>
      </c>
      <c r="L158">
        <v>320294</v>
      </c>
      <c r="M158">
        <v>300000</v>
      </c>
      <c r="N158">
        <v>390600</v>
      </c>
      <c r="O158">
        <v>337037</v>
      </c>
      <c r="P158">
        <v>480963</v>
      </c>
      <c r="Q158">
        <v>334193</v>
      </c>
      <c r="S158" t="s">
        <v>173</v>
      </c>
    </row>
    <row r="159" spans="1:19" hidden="1" x14ac:dyDescent="0.2">
      <c r="A159" t="str">
        <f t="shared" si="2"/>
        <v>TransporteTrayectoida-regresoterrestreEntreZona2NANANANA</v>
      </c>
      <c r="B159" t="s">
        <v>419</v>
      </c>
      <c r="C159" t="s">
        <v>404</v>
      </c>
      <c r="D159" t="s">
        <v>418</v>
      </c>
      <c r="E159" t="s">
        <v>408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180542.03999999998</v>
      </c>
      <c r="L159">
        <v>371444</v>
      </c>
      <c r="M159">
        <v>250000</v>
      </c>
      <c r="N159">
        <v>409500</v>
      </c>
      <c r="O159">
        <v>269630</v>
      </c>
      <c r="P159">
        <v>417436</v>
      </c>
      <c r="Q159">
        <v>429207</v>
      </c>
      <c r="S159" t="s">
        <v>173</v>
      </c>
    </row>
    <row r="160" spans="1:19" hidden="1" x14ac:dyDescent="0.2">
      <c r="A160" t="str">
        <f t="shared" si="2"/>
        <v>TransporteTrayectoida-regresoterrestreEntreZona3NANANANA</v>
      </c>
      <c r="B160" t="s">
        <v>420</v>
      </c>
      <c r="C160" t="s">
        <v>404</v>
      </c>
      <c r="D160" t="s">
        <v>418</v>
      </c>
      <c r="E160" t="s">
        <v>410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183600</v>
      </c>
      <c r="L160">
        <v>371444</v>
      </c>
      <c r="M160">
        <v>250000</v>
      </c>
      <c r="N160">
        <v>680400</v>
      </c>
      <c r="O160">
        <v>269630</v>
      </c>
      <c r="P160">
        <v>569369</v>
      </c>
      <c r="Q160">
        <v>678987</v>
      </c>
      <c r="S160" t="s">
        <v>173</v>
      </c>
    </row>
    <row r="161" spans="1:19" hidden="1" x14ac:dyDescent="0.2">
      <c r="A161" t="str">
        <f t="shared" si="2"/>
        <v>TransporteTrayectoida-regresoterrestreDezona1azona2yviceversaNANANANA</v>
      </c>
      <c r="B161" t="s">
        <v>421</v>
      </c>
      <c r="C161" t="s">
        <v>404</v>
      </c>
      <c r="D161" t="s">
        <v>418</v>
      </c>
      <c r="E161" t="s">
        <v>412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180542.03999999998</v>
      </c>
      <c r="L161">
        <v>292284</v>
      </c>
      <c r="M161">
        <v>300000</v>
      </c>
      <c r="N161">
        <v>420840</v>
      </c>
      <c r="O161">
        <v>337037</v>
      </c>
      <c r="P161">
        <v>579501</v>
      </c>
      <c r="Q161">
        <v>475495</v>
      </c>
      <c r="S161" t="s">
        <v>173</v>
      </c>
    </row>
    <row r="162" spans="1:19" hidden="1" x14ac:dyDescent="0.2">
      <c r="A162" t="str">
        <f t="shared" si="2"/>
        <v>TransporteTrayectoida-regresoterrestreDezona1azona3yviceversaNANANANA</v>
      </c>
      <c r="B162" t="s">
        <v>422</v>
      </c>
      <c r="C162" t="s">
        <v>404</v>
      </c>
      <c r="D162" t="s">
        <v>418</v>
      </c>
      <c r="E162" t="s">
        <v>414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241664.52</v>
      </c>
      <c r="L162">
        <v>292284</v>
      </c>
      <c r="M162">
        <v>300000</v>
      </c>
      <c r="N162">
        <v>655200</v>
      </c>
      <c r="O162">
        <v>242667</v>
      </c>
      <c r="P162">
        <v>570115</v>
      </c>
      <c r="Q162">
        <v>674949</v>
      </c>
      <c r="S162" t="s">
        <v>173</v>
      </c>
    </row>
    <row r="163" spans="1:19" hidden="1" x14ac:dyDescent="0.2">
      <c r="A163" t="str">
        <f t="shared" si="2"/>
        <v>TransporteTrayectoida-regresoterrestreDezona2azona3yviceversaNANANANA</v>
      </c>
      <c r="B163" t="s">
        <v>423</v>
      </c>
      <c r="C163" t="s">
        <v>404</v>
      </c>
      <c r="D163" t="s">
        <v>418</v>
      </c>
      <c r="E163" t="s">
        <v>416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322218</v>
      </c>
      <c r="L163">
        <v>292284</v>
      </c>
      <c r="M163">
        <v>250000</v>
      </c>
      <c r="N163">
        <v>844200</v>
      </c>
      <c r="O163">
        <v>539259</v>
      </c>
      <c r="P163">
        <v>857258</v>
      </c>
      <c r="Q163">
        <v>862832</v>
      </c>
      <c r="S163" t="s">
        <v>173</v>
      </c>
    </row>
    <row r="164" spans="1:19" hidden="1" x14ac:dyDescent="0.2">
      <c r="A164" t="str">
        <f t="shared" si="2"/>
        <v>TransporteTrayectoida-regresofluvialEntreZona1NANANANA</v>
      </c>
      <c r="B164" t="s">
        <v>424</v>
      </c>
      <c r="C164" t="s">
        <v>404</v>
      </c>
      <c r="D164" t="s">
        <v>425</v>
      </c>
      <c r="E164" t="s">
        <v>406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195179.03999999998</v>
      </c>
      <c r="L164">
        <v>921557</v>
      </c>
      <c r="M164">
        <v>200374.03152551429</v>
      </c>
      <c r="N164">
        <v>277200</v>
      </c>
      <c r="O164">
        <v>146567</v>
      </c>
      <c r="P164">
        <v>2115576</v>
      </c>
      <c r="Q164">
        <v>341135</v>
      </c>
      <c r="S164" t="s">
        <v>173</v>
      </c>
    </row>
    <row r="165" spans="1:19" hidden="1" x14ac:dyDescent="0.2">
      <c r="A165" t="str">
        <f t="shared" si="2"/>
        <v>TransporteTrayectoida-regresofluvialEntreZona2NANANANA</v>
      </c>
      <c r="B165" t="s">
        <v>426</v>
      </c>
      <c r="C165" t="s">
        <v>404</v>
      </c>
      <c r="D165" t="s">
        <v>425</v>
      </c>
      <c r="E165" t="s">
        <v>408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281640.24</v>
      </c>
      <c r="L165">
        <v>1172998</v>
      </c>
      <c r="M165">
        <v>207053.16590969809</v>
      </c>
      <c r="N165">
        <v>277200</v>
      </c>
      <c r="O165">
        <v>244279</v>
      </c>
      <c r="P165">
        <v>2444654</v>
      </c>
      <c r="Q165">
        <v>511703</v>
      </c>
      <c r="S165" t="s">
        <v>173</v>
      </c>
    </row>
    <row r="166" spans="1:19" hidden="1" x14ac:dyDescent="0.2">
      <c r="A166" t="str">
        <f t="shared" si="2"/>
        <v>TransporteTrayectoida-regresofluvialEntreZona3NANANANA</v>
      </c>
      <c r="B166" t="s">
        <v>427</v>
      </c>
      <c r="C166" t="s">
        <v>404</v>
      </c>
      <c r="D166" t="s">
        <v>425</v>
      </c>
      <c r="E166" t="s">
        <v>410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335099.51999999996</v>
      </c>
      <c r="L166">
        <v>1302776</v>
      </c>
      <c r="M166">
        <v>374031.52551429335</v>
      </c>
      <c r="N166">
        <v>277200</v>
      </c>
      <c r="O166">
        <v>455988</v>
      </c>
      <c r="P166">
        <v>2501605</v>
      </c>
      <c r="Q166">
        <v>1456604</v>
      </c>
      <c r="S166" t="s">
        <v>173</v>
      </c>
    </row>
    <row r="167" spans="1:19" hidden="1" x14ac:dyDescent="0.2">
      <c r="A167" t="str">
        <f t="shared" si="2"/>
        <v>TransporteTrayectoida-regresofluvialDezona1azona2yviceversaNANANANA</v>
      </c>
      <c r="B167" t="s">
        <v>428</v>
      </c>
      <c r="C167" t="s">
        <v>404</v>
      </c>
      <c r="D167" t="s">
        <v>425</v>
      </c>
      <c r="E167" t="s">
        <v>412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402958.07999999996</v>
      </c>
      <c r="L167">
        <v>207035</v>
      </c>
      <c r="M167">
        <v>307240.18167245522</v>
      </c>
      <c r="N167">
        <v>273420</v>
      </c>
      <c r="O167">
        <v>390846</v>
      </c>
      <c r="P167">
        <v>3717743</v>
      </c>
      <c r="Q167">
        <v>511703</v>
      </c>
      <c r="S167" t="s">
        <v>173</v>
      </c>
    </row>
    <row r="168" spans="1:19" hidden="1" x14ac:dyDescent="0.2">
      <c r="A168" t="str">
        <f t="shared" si="2"/>
        <v>TransporteTrayectoida-regresofluvialDezona1azona3yviceversaNANANANA</v>
      </c>
      <c r="B168" t="s">
        <v>429</v>
      </c>
      <c r="C168" t="s">
        <v>404</v>
      </c>
      <c r="D168" t="s">
        <v>425</v>
      </c>
      <c r="E168" t="s">
        <v>414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475490.39999999997</v>
      </c>
      <c r="L168">
        <v>207035</v>
      </c>
      <c r="M168">
        <v>434143.73497194762</v>
      </c>
      <c r="N168">
        <v>273420</v>
      </c>
      <c r="O168">
        <v>521129</v>
      </c>
      <c r="P168">
        <v>4384153</v>
      </c>
      <c r="Q168">
        <v>1456604</v>
      </c>
      <c r="S168" t="s">
        <v>173</v>
      </c>
    </row>
    <row r="169" spans="1:19" hidden="1" x14ac:dyDescent="0.2">
      <c r="A169" t="str">
        <f t="shared" si="2"/>
        <v>TransporteTrayectoida-regresofluvialDezona2azona3yviceversaNANANANA</v>
      </c>
      <c r="B169" t="s">
        <v>430</v>
      </c>
      <c r="C169" t="s">
        <v>404</v>
      </c>
      <c r="D169" t="s">
        <v>425</v>
      </c>
      <c r="E169" t="s">
        <v>416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426726.72</v>
      </c>
      <c r="L169">
        <v>207035</v>
      </c>
      <c r="M169">
        <v>434143.73497194762</v>
      </c>
      <c r="N169">
        <v>273420</v>
      </c>
      <c r="O169">
        <v>814263</v>
      </c>
      <c r="P169">
        <v>4783672</v>
      </c>
      <c r="Q169">
        <v>1471171</v>
      </c>
      <c r="S169" t="s">
        <v>173</v>
      </c>
    </row>
    <row r="170" spans="1:19" hidden="1" x14ac:dyDescent="0.2">
      <c r="A170" t="str">
        <f t="shared" si="2"/>
        <v>TransporteTrayectoida-regresotracciónanimalEntreZona1NANANANA</v>
      </c>
      <c r="B170" t="s">
        <v>431</v>
      </c>
      <c r="C170" t="s">
        <v>404</v>
      </c>
      <c r="D170" t="s">
        <v>432</v>
      </c>
      <c r="E170" t="s">
        <v>406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138336.47999999998</v>
      </c>
      <c r="L170">
        <v>121785</v>
      </c>
      <c r="M170">
        <v>220411.43467806571</v>
      </c>
      <c r="N170">
        <v>126000</v>
      </c>
      <c r="O170">
        <v>53926</v>
      </c>
      <c r="P170">
        <v>62970</v>
      </c>
      <c r="Q170">
        <v>127926</v>
      </c>
      <c r="S170" t="s">
        <v>173</v>
      </c>
    </row>
    <row r="171" spans="1:19" hidden="1" x14ac:dyDescent="0.2">
      <c r="A171" t="str">
        <f t="shared" si="2"/>
        <v>TransporteTrayectoida-regresotracciónanimalEntreZona2NANANANA</v>
      </c>
      <c r="B171" t="s">
        <v>433</v>
      </c>
      <c r="C171" t="s">
        <v>404</v>
      </c>
      <c r="D171" t="s">
        <v>432</v>
      </c>
      <c r="E171" t="s">
        <v>408</v>
      </c>
      <c r="F171" t="s">
        <v>96</v>
      </c>
      <c r="G171" t="s">
        <v>96</v>
      </c>
      <c r="H171" t="s">
        <v>96</v>
      </c>
      <c r="I171" t="s">
        <v>96</v>
      </c>
      <c r="J171" t="s">
        <v>138</v>
      </c>
      <c r="K171">
        <v>180542.03999999998</v>
      </c>
      <c r="L171">
        <v>121785</v>
      </c>
      <c r="M171">
        <v>220411.43467806571</v>
      </c>
      <c r="N171">
        <v>126000</v>
      </c>
      <c r="O171">
        <v>53926</v>
      </c>
      <c r="P171">
        <v>88159</v>
      </c>
      <c r="Q171">
        <v>255852</v>
      </c>
      <c r="S171" t="s">
        <v>173</v>
      </c>
    </row>
    <row r="172" spans="1:19" hidden="1" x14ac:dyDescent="0.2">
      <c r="A172" t="str">
        <f t="shared" si="2"/>
        <v>TransporteTrayectoida-regresotracciónanimalEntreZona3NANANANA</v>
      </c>
      <c r="B172" t="s">
        <v>434</v>
      </c>
      <c r="C172" t="s">
        <v>404</v>
      </c>
      <c r="D172" t="s">
        <v>432</v>
      </c>
      <c r="E172" t="s">
        <v>410</v>
      </c>
      <c r="F172" t="s">
        <v>96</v>
      </c>
      <c r="G172" t="s">
        <v>96</v>
      </c>
      <c r="H172" t="s">
        <v>96</v>
      </c>
      <c r="I172" t="s">
        <v>96</v>
      </c>
      <c r="J172" t="s">
        <v>138</v>
      </c>
      <c r="K172">
        <v>183600</v>
      </c>
      <c r="L172">
        <v>121785</v>
      </c>
      <c r="M172">
        <v>220411.43467806571</v>
      </c>
      <c r="N172">
        <v>126000</v>
      </c>
      <c r="O172">
        <v>53926</v>
      </c>
      <c r="P172">
        <v>113229</v>
      </c>
      <c r="Q172">
        <v>546227</v>
      </c>
      <c r="S172" t="s">
        <v>173</v>
      </c>
    </row>
    <row r="173" spans="1:19" hidden="1" x14ac:dyDescent="0.2">
      <c r="A173" t="str">
        <f t="shared" si="2"/>
        <v>TransporteTrayectoida-regresotracciónanimalDezona1azona2yviceversaNANANANA</v>
      </c>
      <c r="B173" t="s">
        <v>435</v>
      </c>
      <c r="C173" t="s">
        <v>404</v>
      </c>
      <c r="D173" t="s">
        <v>432</v>
      </c>
      <c r="E173" t="s">
        <v>412</v>
      </c>
      <c r="F173" t="s">
        <v>96</v>
      </c>
      <c r="G173" t="s">
        <v>96</v>
      </c>
      <c r="H173" t="s">
        <v>96</v>
      </c>
      <c r="I173" t="s">
        <v>96</v>
      </c>
      <c r="J173" t="s">
        <v>138</v>
      </c>
      <c r="K173">
        <v>180542.03999999998</v>
      </c>
      <c r="L173">
        <v>243570</v>
      </c>
      <c r="M173">
        <v>220411.43467806571</v>
      </c>
      <c r="N173">
        <v>189000</v>
      </c>
      <c r="O173">
        <v>53926</v>
      </c>
      <c r="P173">
        <v>150967</v>
      </c>
      <c r="Q173">
        <v>255852</v>
      </c>
      <c r="S173" t="s">
        <v>173</v>
      </c>
    </row>
    <row r="174" spans="1:19" hidden="1" x14ac:dyDescent="0.2">
      <c r="A174" t="str">
        <f t="shared" si="2"/>
        <v>TransporteTrayectoida-regresotracciónanimalDezona1azona3yviceversaNANANANA</v>
      </c>
      <c r="B174" t="s">
        <v>436</v>
      </c>
      <c r="C174" t="s">
        <v>404</v>
      </c>
      <c r="D174" t="s">
        <v>432</v>
      </c>
      <c r="E174" t="s">
        <v>414</v>
      </c>
      <c r="F174" t="s">
        <v>96</v>
      </c>
      <c r="G174" t="s">
        <v>96</v>
      </c>
      <c r="H174" t="s">
        <v>96</v>
      </c>
      <c r="I174" t="s">
        <v>96</v>
      </c>
      <c r="J174" t="s">
        <v>138</v>
      </c>
      <c r="K174">
        <v>241664.52</v>
      </c>
      <c r="L174">
        <v>304462</v>
      </c>
      <c r="M174">
        <v>220411.43467806571</v>
      </c>
      <c r="N174">
        <v>189000</v>
      </c>
      <c r="O174">
        <v>53926</v>
      </c>
      <c r="P174">
        <v>251340</v>
      </c>
      <c r="Q174">
        <v>546227</v>
      </c>
      <c r="S174" t="s">
        <v>173</v>
      </c>
    </row>
    <row r="175" spans="1:19" hidden="1" x14ac:dyDescent="0.2">
      <c r="A175" t="str">
        <f t="shared" si="2"/>
        <v>TransporteTrayectoida-regresotracciónanimalDezona2azona3yviceversaNANANANA</v>
      </c>
      <c r="B175" t="s">
        <v>437</v>
      </c>
      <c r="C175" t="s">
        <v>404</v>
      </c>
      <c r="D175" t="s">
        <v>432</v>
      </c>
      <c r="E175" t="s">
        <v>416</v>
      </c>
      <c r="F175" t="s">
        <v>96</v>
      </c>
      <c r="G175" t="s">
        <v>96</v>
      </c>
      <c r="H175" t="s">
        <v>96</v>
      </c>
      <c r="I175" t="s">
        <v>96</v>
      </c>
      <c r="J175" t="s">
        <v>138</v>
      </c>
      <c r="K175">
        <v>322218</v>
      </c>
      <c r="L175">
        <v>365355</v>
      </c>
      <c r="M175">
        <v>220411.43467806571</v>
      </c>
      <c r="N175">
        <v>189000</v>
      </c>
      <c r="O175">
        <v>53926</v>
      </c>
      <c r="P175">
        <v>188775</v>
      </c>
      <c r="Q175">
        <v>557206</v>
      </c>
      <c r="S175" t="s">
        <v>173</v>
      </c>
    </row>
    <row r="176" spans="1:19" hidden="1" x14ac:dyDescent="0.2">
      <c r="A176" t="str">
        <f t="shared" si="2"/>
        <v>AlimentaciónCompletoZona1NANANANA</v>
      </c>
      <c r="B176" t="s">
        <v>438</v>
      </c>
      <c r="C176" t="s">
        <v>115</v>
      </c>
      <c r="D176" t="s">
        <v>97</v>
      </c>
      <c r="E176" t="s">
        <v>92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114660</v>
      </c>
      <c r="O176">
        <v>134815</v>
      </c>
      <c r="P176">
        <v>88961</v>
      </c>
      <c r="Q176">
        <v>84902</v>
      </c>
      <c r="S176" t="s">
        <v>173</v>
      </c>
    </row>
    <row r="177" spans="1:19" hidden="1" x14ac:dyDescent="0.2">
      <c r="A177" t="str">
        <f t="shared" si="2"/>
        <v>AlimentaciónParcialZona1NANANANA</v>
      </c>
      <c r="B177" t="s">
        <v>440</v>
      </c>
      <c r="C177" t="s">
        <v>115</v>
      </c>
      <c r="D177" t="s">
        <v>98</v>
      </c>
      <c r="E177" t="s">
        <v>92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18701.576275714666</v>
      </c>
      <c r="N177">
        <v>20160</v>
      </c>
      <c r="O177">
        <v>51230</v>
      </c>
      <c r="P177">
        <v>29544</v>
      </c>
      <c r="Q177">
        <v>42451</v>
      </c>
      <c r="S177" t="s">
        <v>173</v>
      </c>
    </row>
    <row r="178" spans="1:19" hidden="1" x14ac:dyDescent="0.2">
      <c r="A178" t="str">
        <f t="shared" si="2"/>
        <v>AlimentaciónDesayunoZona1NANANANA</v>
      </c>
      <c r="B178" t="s">
        <v>441</v>
      </c>
      <c r="C178" t="s">
        <v>115</v>
      </c>
      <c r="D178" t="s">
        <v>442</v>
      </c>
      <c r="E178" t="s">
        <v>92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22156.061733555358</v>
      </c>
      <c r="L178">
        <v>20095</v>
      </c>
      <c r="M178">
        <v>18701.576275714666</v>
      </c>
      <c r="N178">
        <v>18900</v>
      </c>
      <c r="O178">
        <v>20222</v>
      </c>
      <c r="P178">
        <v>7553</v>
      </c>
      <c r="Q178">
        <v>21226</v>
      </c>
      <c r="S178" t="s">
        <v>173</v>
      </c>
    </row>
    <row r="179" spans="1:19" hidden="1" x14ac:dyDescent="0.2">
      <c r="A179" t="str">
        <f t="shared" si="2"/>
        <v>AlimentaciónAlmuerzoZona1NANANANA</v>
      </c>
      <c r="B179" t="s">
        <v>443</v>
      </c>
      <c r="C179" t="s">
        <v>115</v>
      </c>
      <c r="D179" t="s">
        <v>444</v>
      </c>
      <c r="E179" t="s">
        <v>92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37800</v>
      </c>
      <c r="O179">
        <v>26963</v>
      </c>
      <c r="P179">
        <v>12584</v>
      </c>
      <c r="Q179">
        <v>21226</v>
      </c>
      <c r="S179" t="s">
        <v>173</v>
      </c>
    </row>
    <row r="180" spans="1:19" hidden="1" x14ac:dyDescent="0.2">
      <c r="A180" t="str">
        <f t="shared" si="2"/>
        <v>AlimentaciónCenaZona1NANANANA</v>
      </c>
      <c r="B180" t="s">
        <v>445</v>
      </c>
      <c r="C180" t="s">
        <v>115</v>
      </c>
      <c r="D180" t="s">
        <v>446</v>
      </c>
      <c r="E180" t="s">
        <v>92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37800</v>
      </c>
      <c r="O180">
        <v>26963</v>
      </c>
      <c r="P180">
        <v>12584</v>
      </c>
      <c r="Q180">
        <v>21226</v>
      </c>
      <c r="S180" t="s">
        <v>173</v>
      </c>
    </row>
    <row r="181" spans="1:19" hidden="1" x14ac:dyDescent="0.2">
      <c r="A181" t="str">
        <f t="shared" si="2"/>
        <v>AlimentaciónCompletoZona2NANANANA</v>
      </c>
      <c r="B181" t="s">
        <v>447</v>
      </c>
      <c r="C181" t="s">
        <v>115</v>
      </c>
      <c r="D181" t="s">
        <v>97</v>
      </c>
      <c r="E181" t="s">
        <v>93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200340</v>
      </c>
      <c r="O181">
        <v>134815</v>
      </c>
      <c r="P181">
        <v>83702</v>
      </c>
      <c r="Q181">
        <v>84902</v>
      </c>
      <c r="S181" t="s">
        <v>173</v>
      </c>
    </row>
    <row r="182" spans="1:19" hidden="1" x14ac:dyDescent="0.2">
      <c r="A182" t="str">
        <f t="shared" si="2"/>
        <v>AlimentaciónParcialZona2NANANANA</v>
      </c>
      <c r="B182" t="s">
        <v>448</v>
      </c>
      <c r="C182" t="s">
        <v>115</v>
      </c>
      <c r="D182" t="s">
        <v>98</v>
      </c>
      <c r="E182" t="s">
        <v>93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121540</v>
      </c>
      <c r="O182">
        <v>41119</v>
      </c>
      <c r="P182">
        <v>26733</v>
      </c>
      <c r="Q182">
        <v>42451</v>
      </c>
      <c r="S182" t="s">
        <v>173</v>
      </c>
    </row>
    <row r="183" spans="1:19" hidden="1" x14ac:dyDescent="0.2">
      <c r="A183" t="str">
        <f t="shared" si="2"/>
        <v>AlimentaciónDesayunoZona2NANANANA</v>
      </c>
      <c r="B183" t="s">
        <v>449</v>
      </c>
      <c r="C183" t="s">
        <v>115</v>
      </c>
      <c r="D183" t="s">
        <v>442</v>
      </c>
      <c r="E183" t="s">
        <v>93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21370</v>
      </c>
      <c r="O183">
        <v>20222</v>
      </c>
      <c r="P183">
        <v>8894</v>
      </c>
      <c r="Q183">
        <v>21226</v>
      </c>
      <c r="S183" t="s">
        <v>173</v>
      </c>
    </row>
    <row r="184" spans="1:19" hidden="1" x14ac:dyDescent="0.2">
      <c r="A184" t="str">
        <f t="shared" si="2"/>
        <v>AlimentaciónAlmuerzoZona2NANANANA</v>
      </c>
      <c r="B184" t="s">
        <v>450</v>
      </c>
      <c r="C184" t="s">
        <v>115</v>
      </c>
      <c r="D184" t="s">
        <v>444</v>
      </c>
      <c r="E184" t="s">
        <v>93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20034</v>
      </c>
      <c r="O184">
        <v>26963</v>
      </c>
      <c r="P184">
        <v>13976</v>
      </c>
      <c r="Q184">
        <v>21226</v>
      </c>
      <c r="S184" t="s">
        <v>173</v>
      </c>
    </row>
    <row r="185" spans="1:19" hidden="1" x14ac:dyDescent="0.2">
      <c r="A185" t="str">
        <f t="shared" si="2"/>
        <v>AlimentaciónCenaZona2NANANANA</v>
      </c>
      <c r="B185" t="s">
        <v>451</v>
      </c>
      <c r="C185" t="s">
        <v>115</v>
      </c>
      <c r="D185" t="s">
        <v>446</v>
      </c>
      <c r="E185" t="s">
        <v>93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40068</v>
      </c>
      <c r="O185">
        <v>26963</v>
      </c>
      <c r="P185">
        <v>13976</v>
      </c>
      <c r="Q185">
        <v>21226</v>
      </c>
      <c r="S185" t="s">
        <v>173</v>
      </c>
    </row>
    <row r="186" spans="1:19" hidden="1" x14ac:dyDescent="0.2">
      <c r="A186" t="str">
        <f t="shared" si="2"/>
        <v>AlimentaciónCompletoZona3NANANANA</v>
      </c>
      <c r="B186" t="s">
        <v>452</v>
      </c>
      <c r="C186" t="s">
        <v>115</v>
      </c>
      <c r="D186" t="s">
        <v>97</v>
      </c>
      <c r="E186" t="s">
        <v>94</v>
      </c>
      <c r="F186" t="s">
        <v>96</v>
      </c>
      <c r="G186" t="s">
        <v>96</v>
      </c>
      <c r="H186" t="s">
        <v>96</v>
      </c>
      <c r="I186" t="s">
        <v>96</v>
      </c>
      <c r="J186" t="s">
        <v>439</v>
      </c>
      <c r="K186">
        <v>88624.246934221432</v>
      </c>
      <c r="L186">
        <v>75507</v>
      </c>
      <c r="M186">
        <v>85492.920117552756</v>
      </c>
      <c r="N186">
        <v>126126</v>
      </c>
      <c r="O186">
        <v>134815</v>
      </c>
      <c r="P186">
        <v>89651</v>
      </c>
      <c r="Q186">
        <v>84902</v>
      </c>
      <c r="S186" t="s">
        <v>173</v>
      </c>
    </row>
    <row r="187" spans="1:19" hidden="1" x14ac:dyDescent="0.2">
      <c r="A187" t="str">
        <f t="shared" si="2"/>
        <v>AlimentaciónParcialZona3NANANANA</v>
      </c>
      <c r="B187" t="s">
        <v>453</v>
      </c>
      <c r="C187" t="s">
        <v>115</v>
      </c>
      <c r="D187" t="s">
        <v>98</v>
      </c>
      <c r="E187" t="s">
        <v>94</v>
      </c>
      <c r="F187" t="s">
        <v>96</v>
      </c>
      <c r="G187" t="s">
        <v>96</v>
      </c>
      <c r="H187" t="s">
        <v>96</v>
      </c>
      <c r="I187" t="s">
        <v>96</v>
      </c>
      <c r="J187" t="s">
        <v>439</v>
      </c>
      <c r="K187">
        <v>12693.08448</v>
      </c>
      <c r="L187">
        <v>15224</v>
      </c>
      <c r="M187">
        <v>22067.860005343307</v>
      </c>
      <c r="N187">
        <v>22176</v>
      </c>
      <c r="O187">
        <v>56622</v>
      </c>
      <c r="P187">
        <v>31059</v>
      </c>
      <c r="Q187">
        <v>42451</v>
      </c>
      <c r="S187" t="s">
        <v>173</v>
      </c>
    </row>
    <row r="188" spans="1:19" hidden="1" x14ac:dyDescent="0.2">
      <c r="A188" t="str">
        <f t="shared" si="2"/>
        <v>AlimentaciónDesayunoZona3NANANANA</v>
      </c>
      <c r="B188" t="s">
        <v>454</v>
      </c>
      <c r="C188" t="s">
        <v>115</v>
      </c>
      <c r="D188" t="s">
        <v>442</v>
      </c>
      <c r="E188" t="s">
        <v>94</v>
      </c>
      <c r="F188" t="s">
        <v>96</v>
      </c>
      <c r="G188" t="s">
        <v>96</v>
      </c>
      <c r="H188" t="s">
        <v>96</v>
      </c>
      <c r="I188" t="s">
        <v>96</v>
      </c>
      <c r="J188" t="s">
        <v>439</v>
      </c>
      <c r="K188">
        <v>29541.415644740475</v>
      </c>
      <c r="L188">
        <v>20095</v>
      </c>
      <c r="M188">
        <v>13358.268768367619</v>
      </c>
      <c r="N188">
        <v>20790</v>
      </c>
      <c r="O188">
        <v>20222</v>
      </c>
      <c r="P188">
        <v>11495</v>
      </c>
      <c r="Q188">
        <v>21226</v>
      </c>
      <c r="S188" t="s">
        <v>173</v>
      </c>
    </row>
    <row r="189" spans="1:19" hidden="1" x14ac:dyDescent="0.2">
      <c r="A189" t="str">
        <f t="shared" si="2"/>
        <v>AlimentaciónAlmuerzoZona3NANANANA</v>
      </c>
      <c r="B189" t="s">
        <v>455</v>
      </c>
      <c r="C189" t="s">
        <v>115</v>
      </c>
      <c r="D189" t="s">
        <v>444</v>
      </c>
      <c r="E189" t="s">
        <v>94</v>
      </c>
      <c r="F189" t="s">
        <v>96</v>
      </c>
      <c r="G189" t="s">
        <v>96</v>
      </c>
      <c r="H189" t="s">
        <v>96</v>
      </c>
      <c r="I189" t="s">
        <v>96</v>
      </c>
      <c r="J189" t="s">
        <v>439</v>
      </c>
      <c r="K189">
        <v>29541.415644740475</v>
      </c>
      <c r="L189">
        <v>27707</v>
      </c>
      <c r="M189">
        <v>33395.671920919049</v>
      </c>
      <c r="N189">
        <v>41580</v>
      </c>
      <c r="O189">
        <v>26963</v>
      </c>
      <c r="P189">
        <v>16580</v>
      </c>
      <c r="Q189">
        <v>21226</v>
      </c>
      <c r="S189" t="s">
        <v>173</v>
      </c>
    </row>
    <row r="190" spans="1:19" hidden="1" x14ac:dyDescent="0.2">
      <c r="A190" t="str">
        <f t="shared" si="2"/>
        <v>AlimentaciónCenaZona3NANANANA</v>
      </c>
      <c r="B190" t="s">
        <v>456</v>
      </c>
      <c r="C190" t="s">
        <v>115</v>
      </c>
      <c r="D190" t="s">
        <v>446</v>
      </c>
      <c r="E190" t="s">
        <v>94</v>
      </c>
      <c r="F190" t="s">
        <v>96</v>
      </c>
      <c r="G190" t="s">
        <v>96</v>
      </c>
      <c r="H190" t="s">
        <v>96</v>
      </c>
      <c r="I190" t="s">
        <v>96</v>
      </c>
      <c r="J190" t="s">
        <v>439</v>
      </c>
      <c r="K190">
        <v>29541.415644740475</v>
      </c>
      <c r="L190">
        <v>27707</v>
      </c>
      <c r="M190">
        <v>40074.806305102858</v>
      </c>
      <c r="N190">
        <v>41580</v>
      </c>
      <c r="O190">
        <v>26963</v>
      </c>
      <c r="P190">
        <v>16580</v>
      </c>
      <c r="Q190">
        <v>21226</v>
      </c>
      <c r="S190" t="s">
        <v>173</v>
      </c>
    </row>
    <row r="191" spans="1:19" hidden="1" x14ac:dyDescent="0.2">
      <c r="A191" t="str">
        <f t="shared" si="2"/>
        <v>AlojamientoZona1NANANANANA</v>
      </c>
      <c r="B191" t="s">
        <v>457</v>
      </c>
      <c r="C191" t="s">
        <v>104</v>
      </c>
      <c r="D191" t="s">
        <v>92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104</v>
      </c>
      <c r="K191">
        <v>292646.11440000002</v>
      </c>
      <c r="L191">
        <v>220787</v>
      </c>
      <c r="M191">
        <v>267165.37536735239</v>
      </c>
      <c r="N191">
        <v>315000</v>
      </c>
      <c r="O191">
        <v>338116</v>
      </c>
      <c r="P191">
        <v>312677</v>
      </c>
      <c r="Q191">
        <v>212255</v>
      </c>
      <c r="S191" t="s">
        <v>173</v>
      </c>
    </row>
    <row r="192" spans="1:19" hidden="1" x14ac:dyDescent="0.2">
      <c r="A192" t="str">
        <f t="shared" si="2"/>
        <v>AlojamientoZona2NANANANANA</v>
      </c>
      <c r="B192" t="s">
        <v>458</v>
      </c>
      <c r="C192" t="s">
        <v>104</v>
      </c>
      <c r="D192" t="s">
        <v>93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104</v>
      </c>
      <c r="K192">
        <v>265406.59136513021</v>
      </c>
      <c r="L192">
        <v>125506</v>
      </c>
      <c r="M192">
        <v>240448.83783061715</v>
      </c>
      <c r="N192">
        <v>274680</v>
      </c>
      <c r="O192">
        <v>353360</v>
      </c>
      <c r="P192">
        <v>289830</v>
      </c>
      <c r="Q192">
        <v>183954</v>
      </c>
      <c r="S192" t="s">
        <v>173</v>
      </c>
    </row>
    <row r="193" spans="1:19" hidden="1" x14ac:dyDescent="0.2">
      <c r="A193" t="str">
        <f t="shared" si="2"/>
        <v>AlojamientoZona3NANANANANA</v>
      </c>
      <c r="B193" t="s">
        <v>459</v>
      </c>
      <c r="C193" t="s">
        <v>104</v>
      </c>
      <c r="D193" t="s">
        <v>94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104</v>
      </c>
      <c r="K193">
        <v>219248.24966369293</v>
      </c>
      <c r="L193">
        <v>165638</v>
      </c>
      <c r="M193">
        <v>200374.03152551429</v>
      </c>
      <c r="N193">
        <v>226800</v>
      </c>
      <c r="O193">
        <v>424032</v>
      </c>
      <c r="P193">
        <v>273238</v>
      </c>
      <c r="Q193">
        <v>141503</v>
      </c>
      <c r="S193" t="s">
        <v>173</v>
      </c>
    </row>
    <row r="194" spans="1:19" hidden="1" x14ac:dyDescent="0.2">
      <c r="A194" t="str">
        <f t="shared" ref="A194:A257" si="3">SUBSTITUTE(C194&amp;D194&amp;E194&amp;F194&amp;G194&amp;H194&amp;I194," ","")</f>
        <v>CarnéInstitucionalNANANANANANA</v>
      </c>
      <c r="B194" t="s">
        <v>460</v>
      </c>
      <c r="C194" t="s">
        <v>461</v>
      </c>
      <c r="D194" t="s">
        <v>96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462</v>
      </c>
      <c r="K194">
        <v>14400</v>
      </c>
      <c r="L194">
        <v>23140</v>
      </c>
      <c r="M194">
        <v>26716.537536735239</v>
      </c>
      <c r="N194">
        <v>24444</v>
      </c>
      <c r="O194">
        <v>33704</v>
      </c>
      <c r="P194">
        <v>4411</v>
      </c>
      <c r="Q194">
        <v>7076</v>
      </c>
      <c r="S194" t="s">
        <v>173</v>
      </c>
    </row>
    <row r="195" spans="1:19" x14ac:dyDescent="0.2">
      <c r="A195" t="str">
        <f t="shared" si="3"/>
        <v>PlataformadeCentrodeContactoparaAgente OmnicanalNANANANANA</v>
      </c>
      <c r="B195" t="s">
        <v>463</v>
      </c>
      <c r="C195" t="s">
        <v>464</v>
      </c>
      <c r="D195" t="s">
        <v>465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466</v>
      </c>
      <c r="K195">
        <v>509696.51200000005</v>
      </c>
      <c r="L195">
        <v>642544</v>
      </c>
      <c r="M195">
        <v>333956.71920919046</v>
      </c>
      <c r="N195">
        <v>335160</v>
      </c>
      <c r="O195">
        <v>1159340</v>
      </c>
      <c r="P195">
        <v>1055167</v>
      </c>
      <c r="Q195">
        <v>275931</v>
      </c>
      <c r="S195" t="s">
        <v>173</v>
      </c>
    </row>
    <row r="196" spans="1:19" hidden="1" x14ac:dyDescent="0.2">
      <c r="A196" t="str">
        <f t="shared" si="3"/>
        <v>PlataformadeCentrodeContactoparaAgente MulticanalNANANANANA</v>
      </c>
      <c r="B196" t="s">
        <v>467</v>
      </c>
      <c r="C196" t="s">
        <v>464</v>
      </c>
      <c r="D196" t="s">
        <v>468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469</v>
      </c>
      <c r="K196">
        <v>382272.38400000008</v>
      </c>
      <c r="L196">
        <v>622484</v>
      </c>
      <c r="M196">
        <v>333956.71920919046</v>
      </c>
      <c r="N196">
        <v>311220</v>
      </c>
      <c r="O196">
        <v>1159340</v>
      </c>
      <c r="P196">
        <v>1055167</v>
      </c>
      <c r="Q196">
        <v>275931</v>
      </c>
      <c r="S196" t="s">
        <v>173</v>
      </c>
    </row>
    <row r="197" spans="1:19" x14ac:dyDescent="0.2">
      <c r="A197" t="str">
        <f t="shared" si="3"/>
        <v>HoradesarrolloNANANANANANA</v>
      </c>
      <c r="B197" t="s">
        <v>470</v>
      </c>
      <c r="C197" t="s">
        <v>27</v>
      </c>
      <c r="D197" t="s">
        <v>96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27</v>
      </c>
      <c r="K197">
        <v>64000</v>
      </c>
      <c r="L197">
        <v>91339</v>
      </c>
      <c r="M197">
        <v>160299.22522041143</v>
      </c>
      <c r="N197">
        <v>263340</v>
      </c>
      <c r="O197">
        <v>278056</v>
      </c>
      <c r="P197">
        <v>113229</v>
      </c>
      <c r="Q197">
        <v>253856</v>
      </c>
      <c r="S197" t="s">
        <v>173</v>
      </c>
    </row>
    <row r="198" spans="1:19" hidden="1" x14ac:dyDescent="0.2">
      <c r="A198" t="str">
        <f t="shared" si="3"/>
        <v>PuestodetrabajoenelCallCentersinAgenteNANANANANANA</v>
      </c>
      <c r="B198" t="s">
        <v>471</v>
      </c>
      <c r="C198" t="s">
        <v>472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473</v>
      </c>
      <c r="K198">
        <v>824126.4</v>
      </c>
      <c r="L198">
        <v>657638</v>
      </c>
      <c r="M198">
        <v>1005380.1763291477</v>
      </c>
      <c r="N198">
        <v>710640</v>
      </c>
      <c r="O198">
        <v>1148858</v>
      </c>
      <c r="P198">
        <v>961844</v>
      </c>
      <c r="Q198">
        <v>1069005</v>
      </c>
      <c r="S198" t="s">
        <v>173</v>
      </c>
    </row>
    <row r="199" spans="1:19" hidden="1" x14ac:dyDescent="0.2">
      <c r="A199" t="str">
        <f t="shared" si="3"/>
        <v>PuestodetrabajomóvilsinAgenteZona1NANANANANA</v>
      </c>
      <c r="B199" t="s">
        <v>474</v>
      </c>
      <c r="C199" t="s">
        <v>475</v>
      </c>
      <c r="D199" t="s">
        <v>92</v>
      </c>
      <c r="E199" t="s">
        <v>96</v>
      </c>
      <c r="F199" t="s">
        <v>96</v>
      </c>
      <c r="G199" t="s">
        <v>96</v>
      </c>
      <c r="H199" t="s">
        <v>96</v>
      </c>
      <c r="I199" t="s">
        <v>96</v>
      </c>
      <c r="J199" t="s">
        <v>473</v>
      </c>
      <c r="K199">
        <v>824126.4</v>
      </c>
      <c r="L199">
        <v>788924</v>
      </c>
      <c r="M199">
        <v>1957754.9292011752</v>
      </c>
      <c r="N199">
        <v>1619483</v>
      </c>
      <c r="O199">
        <v>1502696</v>
      </c>
      <c r="P199">
        <v>3494318</v>
      </c>
      <c r="Q199">
        <v>1143177</v>
      </c>
      <c r="S199" t="s">
        <v>173</v>
      </c>
    </row>
    <row r="200" spans="1:19" hidden="1" x14ac:dyDescent="0.2">
      <c r="A200" t="str">
        <f t="shared" si="3"/>
        <v>PuestodetrabajomóvilsinAgenteZona2NANANANANA</v>
      </c>
      <c r="B200" t="s">
        <v>476</v>
      </c>
      <c r="C200" t="s">
        <v>475</v>
      </c>
      <c r="D200" t="s">
        <v>93</v>
      </c>
      <c r="E200" t="s">
        <v>96</v>
      </c>
      <c r="F200" t="s">
        <v>96</v>
      </c>
      <c r="G200" t="s">
        <v>96</v>
      </c>
      <c r="H200" t="s">
        <v>96</v>
      </c>
      <c r="I200" t="s">
        <v>96</v>
      </c>
      <c r="J200" t="s">
        <v>473</v>
      </c>
      <c r="K200">
        <v>824126.4</v>
      </c>
      <c r="L200">
        <v>812592</v>
      </c>
      <c r="M200">
        <v>2115382.5006679129</v>
      </c>
      <c r="N200">
        <v>1716652</v>
      </c>
      <c r="O200">
        <v>1502696</v>
      </c>
      <c r="P200">
        <v>3532787</v>
      </c>
      <c r="Q200">
        <v>1143177</v>
      </c>
      <c r="S200" t="s">
        <v>173</v>
      </c>
    </row>
    <row r="201" spans="1:19" hidden="1" x14ac:dyDescent="0.2">
      <c r="A201" t="str">
        <f t="shared" si="3"/>
        <v>PuestodetrabajomóvilsinAgenteZona3NANANANANA</v>
      </c>
      <c r="B201" t="s">
        <v>477</v>
      </c>
      <c r="C201" t="s">
        <v>475</v>
      </c>
      <c r="D201" t="s">
        <v>94</v>
      </c>
      <c r="E201" t="s">
        <v>96</v>
      </c>
      <c r="F201" t="s">
        <v>96</v>
      </c>
      <c r="G201" t="s">
        <v>96</v>
      </c>
      <c r="H201" t="s">
        <v>96</v>
      </c>
      <c r="I201" t="s">
        <v>96</v>
      </c>
      <c r="J201" t="s">
        <v>473</v>
      </c>
      <c r="K201">
        <v>824126.4</v>
      </c>
      <c r="L201">
        <v>828371</v>
      </c>
      <c r="M201">
        <v>2273010.0721346512</v>
      </c>
      <c r="N201">
        <v>1781432</v>
      </c>
      <c r="O201">
        <v>1502696</v>
      </c>
      <c r="P201">
        <v>3553818</v>
      </c>
      <c r="Q201">
        <v>1143177</v>
      </c>
      <c r="S201" t="s">
        <v>173</v>
      </c>
    </row>
    <row r="202" spans="1:19" hidden="1" x14ac:dyDescent="0.2">
      <c r="A202" t="str">
        <f t="shared" si="3"/>
        <v>PuestodetrabajomóvilsinAgenteRecargaModemdeinternetmóvil8GBNANANANANA</v>
      </c>
      <c r="B202" t="s">
        <v>478</v>
      </c>
      <c r="C202" t="s">
        <v>475</v>
      </c>
      <c r="D202" t="s">
        <v>479</v>
      </c>
      <c r="E202" t="s">
        <v>96</v>
      </c>
      <c r="F202" t="s">
        <v>96</v>
      </c>
      <c r="G202" t="s">
        <v>96</v>
      </c>
      <c r="H202" t="s">
        <v>96</v>
      </c>
      <c r="I202" t="s">
        <v>96</v>
      </c>
      <c r="J202" t="s">
        <v>480</v>
      </c>
      <c r="K202">
        <v>111480</v>
      </c>
      <c r="L202">
        <v>67054</v>
      </c>
      <c r="M202">
        <v>60000</v>
      </c>
      <c r="N202">
        <v>126000</v>
      </c>
      <c r="O202">
        <v>107852</v>
      </c>
      <c r="P202">
        <v>123357</v>
      </c>
      <c r="Q202">
        <v>87732</v>
      </c>
      <c r="S202" t="s">
        <v>173</v>
      </c>
    </row>
    <row r="203" spans="1:19" hidden="1" x14ac:dyDescent="0.2">
      <c r="A203" t="str">
        <f t="shared" si="3"/>
        <v>PuestodetrabajomóvilsinAgenteRecargaModemdeinternetmóvil16GBNANANANANA</v>
      </c>
      <c r="B203" t="s">
        <v>481</v>
      </c>
      <c r="C203" t="s">
        <v>475</v>
      </c>
      <c r="D203" t="s">
        <v>482</v>
      </c>
      <c r="E203" t="s">
        <v>96</v>
      </c>
      <c r="F203" t="s">
        <v>96</v>
      </c>
      <c r="G203" t="s">
        <v>96</v>
      </c>
      <c r="H203" t="s">
        <v>96</v>
      </c>
      <c r="I203" t="s">
        <v>96</v>
      </c>
      <c r="J203" t="s">
        <v>480</v>
      </c>
      <c r="K203">
        <v>111480</v>
      </c>
      <c r="L203">
        <v>90470</v>
      </c>
      <c r="M203">
        <v>120000</v>
      </c>
      <c r="N203">
        <v>226800</v>
      </c>
      <c r="O203">
        <v>215704</v>
      </c>
      <c r="P203">
        <v>245340</v>
      </c>
      <c r="Q203">
        <v>124523</v>
      </c>
      <c r="S203" t="s">
        <v>173</v>
      </c>
    </row>
    <row r="204" spans="1:19" hidden="1" x14ac:dyDescent="0.2">
      <c r="A204" t="str">
        <f t="shared" si="3"/>
        <v>ValidacióndeidentidadencentralesderiesgoNANANANANANA</v>
      </c>
      <c r="B204" t="s">
        <v>483</v>
      </c>
      <c r="C204" t="s">
        <v>7257</v>
      </c>
      <c r="D204" t="s">
        <v>96</v>
      </c>
      <c r="E204" t="s">
        <v>96</v>
      </c>
      <c r="F204" t="s">
        <v>96</v>
      </c>
      <c r="G204" t="s">
        <v>96</v>
      </c>
      <c r="H204" t="s">
        <v>96</v>
      </c>
      <c r="I204" t="s">
        <v>96</v>
      </c>
      <c r="J204" t="s">
        <v>137</v>
      </c>
      <c r="K204">
        <v>5832</v>
      </c>
      <c r="L204">
        <v>8562</v>
      </c>
      <c r="M204">
        <v>20037.403152551429</v>
      </c>
      <c r="N204">
        <v>151200</v>
      </c>
      <c r="O204">
        <v>52578</v>
      </c>
      <c r="P204">
        <v>3145</v>
      </c>
      <c r="Q204">
        <v>2831</v>
      </c>
      <c r="S204" t="s">
        <v>173</v>
      </c>
    </row>
    <row r="205" spans="1:19" hidden="1" x14ac:dyDescent="0.2">
      <c r="A205" t="str">
        <f t="shared" si="3"/>
        <v>EnlaceDedicadoentrepuntos10MbpsZona1NANANANA</v>
      </c>
      <c r="B205" t="s">
        <v>484</v>
      </c>
      <c r="C205" t="s">
        <v>7258</v>
      </c>
      <c r="D205" t="s">
        <v>485</v>
      </c>
      <c r="E205" t="s">
        <v>92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918000</v>
      </c>
      <c r="L205">
        <v>2317948</v>
      </c>
      <c r="M205">
        <v>6401462.7304301355</v>
      </c>
      <c r="N205">
        <v>2280000</v>
      </c>
      <c r="O205">
        <v>1442519</v>
      </c>
      <c r="P205">
        <v>8062816</v>
      </c>
      <c r="Q205">
        <v>1969011</v>
      </c>
      <c r="S205" t="s">
        <v>173</v>
      </c>
    </row>
    <row r="206" spans="1:19" hidden="1" x14ac:dyDescent="0.2">
      <c r="A206" t="str">
        <f t="shared" si="3"/>
        <v>EnlaceDedicadoentrepuntos15MbpsZona1NANANANA</v>
      </c>
      <c r="B206" t="s">
        <v>486</v>
      </c>
      <c r="C206" t="s">
        <v>7258</v>
      </c>
      <c r="D206" t="s">
        <v>487</v>
      </c>
      <c r="E206" t="s">
        <v>92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1020000</v>
      </c>
      <c r="L206">
        <v>2533330</v>
      </c>
      <c r="M206">
        <v>6600387.3897942826</v>
      </c>
      <c r="N206">
        <v>3240000</v>
      </c>
      <c r="O206">
        <v>2143556</v>
      </c>
      <c r="P206">
        <v>8386011</v>
      </c>
      <c r="Q206">
        <v>2237867</v>
      </c>
      <c r="S206" t="s">
        <v>173</v>
      </c>
    </row>
    <row r="207" spans="1:19" hidden="1" x14ac:dyDescent="0.2">
      <c r="A207" t="str">
        <f t="shared" si="3"/>
        <v>EnlaceDedicadoentrepuntos20MbpsZona1NANANANA</v>
      </c>
      <c r="B207" t="s">
        <v>488</v>
      </c>
      <c r="C207" t="s">
        <v>7258</v>
      </c>
      <c r="D207" t="s">
        <v>489</v>
      </c>
      <c r="E207" t="s">
        <v>92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1122000</v>
      </c>
      <c r="L207">
        <v>2676918</v>
      </c>
      <c r="M207">
        <v>6769095.6452043811</v>
      </c>
      <c r="N207">
        <v>3600000</v>
      </c>
      <c r="O207">
        <v>3223422</v>
      </c>
      <c r="P207">
        <v>9329745</v>
      </c>
      <c r="Q207">
        <v>2923448</v>
      </c>
      <c r="S207" t="s">
        <v>173</v>
      </c>
    </row>
    <row r="208" spans="1:19" hidden="1" x14ac:dyDescent="0.2">
      <c r="A208" t="str">
        <f t="shared" si="3"/>
        <v>EnlaceDedicadoentrepuntos1GbpsZona1NANANANA</v>
      </c>
      <c r="B208" t="s">
        <v>490</v>
      </c>
      <c r="C208" t="s">
        <v>7258</v>
      </c>
      <c r="D208" t="s">
        <v>491</v>
      </c>
      <c r="E208" t="s">
        <v>92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17340000</v>
      </c>
      <c r="L208">
        <v>26691452</v>
      </c>
      <c r="M208">
        <v>40713448.437082551</v>
      </c>
      <c r="N208">
        <v>37620000</v>
      </c>
      <c r="O208">
        <v>6605926</v>
      </c>
      <c r="P208">
        <v>17438475</v>
      </c>
      <c r="Q208">
        <v>19350503</v>
      </c>
      <c r="S208" t="s">
        <v>173</v>
      </c>
    </row>
    <row r="209" spans="1:19" hidden="1" x14ac:dyDescent="0.2">
      <c r="A209" t="str">
        <f t="shared" si="3"/>
        <v>EnlaceDedicadoentrepuntos2GbpsZona1NANANANA</v>
      </c>
      <c r="B209" t="s">
        <v>492</v>
      </c>
      <c r="C209" t="s">
        <v>7258</v>
      </c>
      <c r="D209" t="s">
        <v>493</v>
      </c>
      <c r="E209" t="s">
        <v>92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31620000</v>
      </c>
      <c r="L209">
        <v>44933471</v>
      </c>
      <c r="M209">
        <v>55255092.839967936</v>
      </c>
      <c r="N209">
        <v>60000000</v>
      </c>
      <c r="O209">
        <v>14384741</v>
      </c>
      <c r="P209">
        <v>24462027</v>
      </c>
      <c r="Q209">
        <v>38170370</v>
      </c>
      <c r="S209" t="s">
        <v>173</v>
      </c>
    </row>
    <row r="210" spans="1:19" hidden="1" x14ac:dyDescent="0.2">
      <c r="A210" t="str">
        <f t="shared" si="3"/>
        <v>EnlaceDedicadoentrepuntos10MbpsZona2NANANANA</v>
      </c>
      <c r="B210" t="s">
        <v>494</v>
      </c>
      <c r="C210" t="s">
        <v>7258</v>
      </c>
      <c r="D210" t="s">
        <v>485</v>
      </c>
      <c r="E210" t="s">
        <v>93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1164000</v>
      </c>
      <c r="L210">
        <v>2492746</v>
      </c>
      <c r="M210">
        <v>6401462.7304301355</v>
      </c>
      <c r="N210">
        <v>2918400</v>
      </c>
      <c r="O210">
        <v>1586770</v>
      </c>
      <c r="P210">
        <v>10588647</v>
      </c>
      <c r="Q210">
        <v>1969011</v>
      </c>
      <c r="S210" t="s">
        <v>173</v>
      </c>
    </row>
    <row r="211" spans="1:19" hidden="1" x14ac:dyDescent="0.2">
      <c r="A211" t="str">
        <f t="shared" si="3"/>
        <v>EnlaceDedicadoentrepuntos15MbpsZona2NANANANA</v>
      </c>
      <c r="B211" t="s">
        <v>495</v>
      </c>
      <c r="C211" t="s">
        <v>7258</v>
      </c>
      <c r="D211" t="s">
        <v>487</v>
      </c>
      <c r="E211" t="s">
        <v>93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1326000</v>
      </c>
      <c r="L211">
        <v>2740436</v>
      </c>
      <c r="M211">
        <v>6600387.3897942826</v>
      </c>
      <c r="N211">
        <v>3564000</v>
      </c>
      <c r="O211">
        <v>2357911</v>
      </c>
      <c r="P211">
        <v>11013878</v>
      </c>
      <c r="Q211">
        <v>2237867</v>
      </c>
      <c r="S211" t="s">
        <v>173</v>
      </c>
    </row>
    <row r="212" spans="1:19" hidden="1" x14ac:dyDescent="0.2">
      <c r="A212" t="str">
        <f t="shared" si="3"/>
        <v>EnlaceDedicadoentrepuntos20MbpsZona2NANANANA</v>
      </c>
      <c r="B212" t="s">
        <v>496</v>
      </c>
      <c r="C212" t="s">
        <v>7258</v>
      </c>
      <c r="D212" t="s">
        <v>489</v>
      </c>
      <c r="E212" t="s">
        <v>93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1458600</v>
      </c>
      <c r="L212">
        <v>2905562</v>
      </c>
      <c r="M212">
        <v>6769095.6452043811</v>
      </c>
      <c r="N212">
        <v>4248000</v>
      </c>
      <c r="O212">
        <v>3545764</v>
      </c>
      <c r="P212">
        <v>12257156</v>
      </c>
      <c r="Q212">
        <v>2923448</v>
      </c>
      <c r="S212" t="s">
        <v>173</v>
      </c>
    </row>
    <row r="213" spans="1:19" hidden="1" x14ac:dyDescent="0.2">
      <c r="A213" t="str">
        <f t="shared" si="3"/>
        <v>EnlaceDedicadoentrepuntos1GbpsZona2NANANANA</v>
      </c>
      <c r="B213" t="s">
        <v>497</v>
      </c>
      <c r="C213" t="s">
        <v>7258</v>
      </c>
      <c r="D213" t="s">
        <v>491</v>
      </c>
      <c r="E213" t="s">
        <v>93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22542000</v>
      </c>
      <c r="L213">
        <v>30522276</v>
      </c>
      <c r="M213">
        <v>40713448.437082551</v>
      </c>
      <c r="N213">
        <v>47025000</v>
      </c>
      <c r="O213">
        <v>7266519</v>
      </c>
      <c r="P213">
        <v>22878524</v>
      </c>
      <c r="Q213">
        <v>19350503</v>
      </c>
      <c r="S213" t="s">
        <v>173</v>
      </c>
    </row>
    <row r="214" spans="1:19" hidden="1" x14ac:dyDescent="0.2">
      <c r="A214" t="str">
        <f t="shared" si="3"/>
        <v>EnlaceDedicadoentrepuntos2GbpsZona2NANANANA</v>
      </c>
      <c r="B214" t="s">
        <v>498</v>
      </c>
      <c r="C214" t="s">
        <v>7258</v>
      </c>
      <c r="D214" t="s">
        <v>493</v>
      </c>
      <c r="E214" t="s">
        <v>93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41106000</v>
      </c>
      <c r="L214">
        <v>51500598</v>
      </c>
      <c r="M214">
        <v>55255092.839967936</v>
      </c>
      <c r="N214">
        <v>81000000</v>
      </c>
      <c r="O214">
        <v>15823215</v>
      </c>
      <c r="P214">
        <v>32153249</v>
      </c>
      <c r="Q214">
        <v>38170370</v>
      </c>
      <c r="S214" t="s">
        <v>173</v>
      </c>
    </row>
    <row r="215" spans="1:19" hidden="1" x14ac:dyDescent="0.2">
      <c r="A215" t="str">
        <f t="shared" si="3"/>
        <v>EnlaceDedicadoentrepuntos10MbpsZona3NANANANA</v>
      </c>
      <c r="B215" t="s">
        <v>499</v>
      </c>
      <c r="C215" t="s">
        <v>7258</v>
      </c>
      <c r="D215" t="s">
        <v>485</v>
      </c>
      <c r="E215" t="s">
        <v>94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1164000</v>
      </c>
      <c r="L215">
        <v>2693764</v>
      </c>
      <c r="M215">
        <v>6401462.7304301355</v>
      </c>
      <c r="N215">
        <v>3306000</v>
      </c>
      <c r="O215">
        <v>1745447</v>
      </c>
      <c r="P215">
        <v>11458779</v>
      </c>
      <c r="Q215">
        <v>1969011</v>
      </c>
      <c r="S215" t="s">
        <v>173</v>
      </c>
    </row>
    <row r="216" spans="1:19" hidden="1" x14ac:dyDescent="0.2">
      <c r="A216" t="str">
        <f t="shared" si="3"/>
        <v>EnlaceDedicadoentrepuntos15MbpsZona3NANANANA</v>
      </c>
      <c r="B216" t="s">
        <v>500</v>
      </c>
      <c r="C216" t="s">
        <v>7258</v>
      </c>
      <c r="D216" t="s">
        <v>487</v>
      </c>
      <c r="E216" t="s">
        <v>94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1392000</v>
      </c>
      <c r="L216">
        <v>2978607</v>
      </c>
      <c r="M216">
        <v>6600387.3897942826</v>
      </c>
      <c r="N216">
        <v>4212000</v>
      </c>
      <c r="O216">
        <v>2593702</v>
      </c>
      <c r="P216">
        <v>11918667</v>
      </c>
      <c r="Q216">
        <v>2237867</v>
      </c>
      <c r="S216" t="s">
        <v>173</v>
      </c>
    </row>
    <row r="217" spans="1:19" hidden="1" x14ac:dyDescent="0.2">
      <c r="A217" t="str">
        <f t="shared" si="3"/>
        <v>EnlaceDedicadoentrepuntos20MbpsZona3NANANANA</v>
      </c>
      <c r="B217" t="s">
        <v>501</v>
      </c>
      <c r="C217" t="s">
        <v>7258</v>
      </c>
      <c r="D217" t="s">
        <v>489</v>
      </c>
      <c r="E217" t="s">
        <v>94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1644000</v>
      </c>
      <c r="L217">
        <v>3168503</v>
      </c>
      <c r="M217">
        <v>6769095.6452043811</v>
      </c>
      <c r="N217">
        <v>4680000</v>
      </c>
      <c r="O217">
        <v>3900341</v>
      </c>
      <c r="P217">
        <v>13262756</v>
      </c>
      <c r="Q217">
        <v>2923448</v>
      </c>
      <c r="S217" t="s">
        <v>173</v>
      </c>
    </row>
    <row r="218" spans="1:19" hidden="1" x14ac:dyDescent="0.2">
      <c r="A218" t="str">
        <f t="shared" si="3"/>
        <v>EnlaceDedicadoentrepuntos1GbpsZona3NANANANA</v>
      </c>
      <c r="B218" t="s">
        <v>502</v>
      </c>
      <c r="C218" t="s">
        <v>7258</v>
      </c>
      <c r="D218" t="s">
        <v>491</v>
      </c>
      <c r="E218" t="s">
        <v>94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30468000</v>
      </c>
      <c r="L218">
        <v>34927724</v>
      </c>
      <c r="M218">
        <v>40713448.437082551</v>
      </c>
      <c r="N218">
        <v>51539400</v>
      </c>
      <c r="O218">
        <v>7993170</v>
      </c>
      <c r="P218">
        <v>24747007</v>
      </c>
      <c r="Q218">
        <v>19350503</v>
      </c>
      <c r="S218" t="s">
        <v>173</v>
      </c>
    </row>
    <row r="219" spans="1:19" hidden="1" x14ac:dyDescent="0.2">
      <c r="A219" t="str">
        <f t="shared" si="3"/>
        <v>EnlaceDedicadoentrepuntos2GbpsZona3NANANANA</v>
      </c>
      <c r="B219" t="s">
        <v>503</v>
      </c>
      <c r="C219" t="s">
        <v>7258</v>
      </c>
      <c r="D219" t="s">
        <v>493</v>
      </c>
      <c r="E219" t="s">
        <v>94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59388000</v>
      </c>
      <c r="L219">
        <v>59052794</v>
      </c>
      <c r="M219">
        <v>55255092.839967936</v>
      </c>
      <c r="N219">
        <v>91200000</v>
      </c>
      <c r="O219">
        <v>18987858</v>
      </c>
      <c r="P219">
        <v>34788545</v>
      </c>
      <c r="Q219">
        <v>38170370</v>
      </c>
      <c r="S219" t="s">
        <v>173</v>
      </c>
    </row>
    <row r="220" spans="1:19" hidden="1" x14ac:dyDescent="0.2">
      <c r="A220" t="str">
        <f t="shared" si="3"/>
        <v>EnlaceDedicadoaInternet10MbpsZona1NANANANA</v>
      </c>
      <c r="B220" t="s">
        <v>504</v>
      </c>
      <c r="C220" t="s">
        <v>505</v>
      </c>
      <c r="D220" t="s">
        <v>485</v>
      </c>
      <c r="E220" t="s">
        <v>92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1080000</v>
      </c>
      <c r="L220">
        <v>1376969</v>
      </c>
      <c r="M220">
        <v>3187683.6761955647</v>
      </c>
      <c r="N220">
        <v>2280000</v>
      </c>
      <c r="O220">
        <v>2406444</v>
      </c>
      <c r="P220">
        <v>6923793</v>
      </c>
      <c r="Q220">
        <v>1323759</v>
      </c>
      <c r="S220" t="s">
        <v>173</v>
      </c>
    </row>
    <row r="221" spans="1:19" hidden="1" x14ac:dyDescent="0.2">
      <c r="A221" t="str">
        <f t="shared" si="3"/>
        <v>EnlaceDedicadoaInternet15MbpsZona1NANANANA</v>
      </c>
      <c r="B221" t="s">
        <v>506</v>
      </c>
      <c r="C221" t="s">
        <v>505</v>
      </c>
      <c r="D221" t="s">
        <v>487</v>
      </c>
      <c r="E221" t="s">
        <v>92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1200000</v>
      </c>
      <c r="L221">
        <v>1460943</v>
      </c>
      <c r="M221">
        <v>3324873.0964467004</v>
      </c>
      <c r="N221">
        <v>3240000</v>
      </c>
      <c r="O221">
        <v>3572593</v>
      </c>
      <c r="P221">
        <v>7123593</v>
      </c>
      <c r="Q221">
        <v>1485072</v>
      </c>
      <c r="S221" t="s">
        <v>173</v>
      </c>
    </row>
    <row r="222" spans="1:19" hidden="1" x14ac:dyDescent="0.2">
      <c r="A222" t="str">
        <f t="shared" si="3"/>
        <v>EnlaceDedicadoaInternet20MbpsZona1NANANANA</v>
      </c>
      <c r="B222" t="s">
        <v>507</v>
      </c>
      <c r="C222" t="s">
        <v>505</v>
      </c>
      <c r="D222" t="s">
        <v>489</v>
      </c>
      <c r="E222" t="s">
        <v>92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1320000</v>
      </c>
      <c r="L222">
        <v>1546072</v>
      </c>
      <c r="M222">
        <v>3441223.6174191823</v>
      </c>
      <c r="N222">
        <v>3600000</v>
      </c>
      <c r="O222">
        <v>4297896</v>
      </c>
      <c r="P222">
        <v>7404101</v>
      </c>
      <c r="Q222">
        <v>1727042</v>
      </c>
      <c r="S222" t="s">
        <v>173</v>
      </c>
    </row>
    <row r="223" spans="1:19" hidden="1" x14ac:dyDescent="0.2">
      <c r="A223" t="str">
        <f t="shared" si="3"/>
        <v>EnlaceDedicadoaInternet1GbpsZona1NANANANA</v>
      </c>
      <c r="B223" t="s">
        <v>508</v>
      </c>
      <c r="C223" t="s">
        <v>505</v>
      </c>
      <c r="D223" t="s">
        <v>491</v>
      </c>
      <c r="E223" t="s">
        <v>92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20400000</v>
      </c>
      <c r="L223">
        <v>24322692</v>
      </c>
      <c r="M223">
        <v>26851122.094576541</v>
      </c>
      <c r="N223">
        <v>37620000</v>
      </c>
      <c r="O223">
        <v>9437037</v>
      </c>
      <c r="P223">
        <v>24756553</v>
      </c>
      <c r="Q223">
        <v>8461866</v>
      </c>
      <c r="S223" t="s">
        <v>173</v>
      </c>
    </row>
    <row r="224" spans="1:19" hidden="1" x14ac:dyDescent="0.2">
      <c r="A224" t="str">
        <f t="shared" si="3"/>
        <v>EnlaceDedicadoaInternet2GbpsZona1NANANANA</v>
      </c>
      <c r="B224" t="s">
        <v>509</v>
      </c>
      <c r="C224" t="s">
        <v>505</v>
      </c>
      <c r="D224" t="s">
        <v>493</v>
      </c>
      <c r="E224" t="s">
        <v>92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37200000</v>
      </c>
      <c r="L224">
        <v>41348577</v>
      </c>
      <c r="M224">
        <v>36879842.372428529</v>
      </c>
      <c r="N224">
        <v>60000000</v>
      </c>
      <c r="O224">
        <v>13077037</v>
      </c>
      <c r="P224">
        <v>35191630</v>
      </c>
      <c r="Q224">
        <v>12494694</v>
      </c>
      <c r="S224" t="s">
        <v>173</v>
      </c>
    </row>
    <row r="225" spans="1:19" hidden="1" x14ac:dyDescent="0.2">
      <c r="A225" t="str">
        <f t="shared" si="3"/>
        <v>EnlaceDedicadoaInternet10MbpsZona2NANANANA</v>
      </c>
      <c r="B225" t="s">
        <v>510</v>
      </c>
      <c r="C225" t="s">
        <v>505</v>
      </c>
      <c r="D225" t="s">
        <v>485</v>
      </c>
      <c r="E225" t="s">
        <v>93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1188000</v>
      </c>
      <c r="L225">
        <v>1583514</v>
      </c>
      <c r="M225">
        <v>3187683.6761955647</v>
      </c>
      <c r="N225">
        <v>2918400</v>
      </c>
      <c r="O225">
        <v>2647089</v>
      </c>
      <c r="P225">
        <v>9101132</v>
      </c>
      <c r="Q225">
        <v>1323759</v>
      </c>
      <c r="S225" t="s">
        <v>173</v>
      </c>
    </row>
    <row r="226" spans="1:19" hidden="1" x14ac:dyDescent="0.2">
      <c r="A226" t="str">
        <f t="shared" si="3"/>
        <v>EnlaceDedicadoaInternet15MbpsZona2NANANANA</v>
      </c>
      <c r="B226" t="s">
        <v>511</v>
      </c>
      <c r="C226" t="s">
        <v>505</v>
      </c>
      <c r="D226" t="s">
        <v>487</v>
      </c>
      <c r="E226" t="s">
        <v>93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1428000</v>
      </c>
      <c r="L226">
        <v>1680084</v>
      </c>
      <c r="M226">
        <v>3324873.0964467004</v>
      </c>
      <c r="N226">
        <v>3564000</v>
      </c>
      <c r="O226">
        <v>3929852</v>
      </c>
      <c r="P226">
        <v>9346574</v>
      </c>
      <c r="Q226">
        <v>1485072</v>
      </c>
      <c r="S226" t="s">
        <v>173</v>
      </c>
    </row>
    <row r="227" spans="1:19" hidden="1" x14ac:dyDescent="0.2">
      <c r="A227" t="str">
        <f t="shared" si="3"/>
        <v>EnlaceDedicadoaInternet20MbpsZona2NANANANA</v>
      </c>
      <c r="B227" t="s">
        <v>512</v>
      </c>
      <c r="C227" t="s">
        <v>505</v>
      </c>
      <c r="D227" t="s">
        <v>489</v>
      </c>
      <c r="E227" t="s">
        <v>93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1668000</v>
      </c>
      <c r="L227">
        <v>1777983</v>
      </c>
      <c r="M227">
        <v>3441223.6174191823</v>
      </c>
      <c r="N227">
        <v>4248000</v>
      </c>
      <c r="O227">
        <v>4727686</v>
      </c>
      <c r="P227">
        <v>9712606</v>
      </c>
      <c r="Q227">
        <v>1727042</v>
      </c>
      <c r="S227" t="s">
        <v>173</v>
      </c>
    </row>
    <row r="228" spans="1:19" hidden="1" x14ac:dyDescent="0.2">
      <c r="A228" t="str">
        <f t="shared" si="3"/>
        <v>EnlaceDedicadoaInternet1GbpsZona2NANANANA</v>
      </c>
      <c r="B228" t="s">
        <v>513</v>
      </c>
      <c r="C228" t="s">
        <v>505</v>
      </c>
      <c r="D228" t="s">
        <v>491</v>
      </c>
      <c r="E228" t="s">
        <v>93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26520000</v>
      </c>
      <c r="L228">
        <v>27971096</v>
      </c>
      <c r="M228">
        <v>26851122.094576541</v>
      </c>
      <c r="N228">
        <v>47025000</v>
      </c>
      <c r="O228">
        <v>10380741</v>
      </c>
      <c r="P228">
        <v>32542826</v>
      </c>
      <c r="Q228">
        <v>8461866</v>
      </c>
      <c r="S228" t="s">
        <v>173</v>
      </c>
    </row>
    <row r="229" spans="1:19" hidden="1" x14ac:dyDescent="0.2">
      <c r="A229" t="str">
        <f t="shared" si="3"/>
        <v>EnlaceDedicadoaInternet2GbpsZona2NANANANA</v>
      </c>
      <c r="B229" t="s">
        <v>514</v>
      </c>
      <c r="C229" t="s">
        <v>505</v>
      </c>
      <c r="D229" t="s">
        <v>493</v>
      </c>
      <c r="E229" t="s">
        <v>93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48360000</v>
      </c>
      <c r="L229">
        <v>47550863</v>
      </c>
      <c r="M229">
        <v>36879842.372428529</v>
      </c>
      <c r="N229">
        <v>81000000</v>
      </c>
      <c r="O229">
        <v>14384741</v>
      </c>
      <c r="P229">
        <v>46235280</v>
      </c>
      <c r="Q229">
        <v>12494694</v>
      </c>
      <c r="S229" t="s">
        <v>173</v>
      </c>
    </row>
    <row r="230" spans="1:19" hidden="1" x14ac:dyDescent="0.2">
      <c r="A230" t="str">
        <f t="shared" si="3"/>
        <v>EnlaceDedicadoaInternet10MbpsZona3NANANANA</v>
      </c>
      <c r="B230" t="s">
        <v>515</v>
      </c>
      <c r="C230" t="s">
        <v>505</v>
      </c>
      <c r="D230" t="s">
        <v>485</v>
      </c>
      <c r="E230" t="s">
        <v>94</v>
      </c>
      <c r="F230" t="s">
        <v>96</v>
      </c>
      <c r="G230" t="s">
        <v>96</v>
      </c>
      <c r="H230" t="s">
        <v>96</v>
      </c>
      <c r="I230" t="s">
        <v>96</v>
      </c>
      <c r="J230" t="s">
        <v>5</v>
      </c>
      <c r="K230">
        <v>1188000</v>
      </c>
      <c r="L230">
        <v>1821041</v>
      </c>
      <c r="M230">
        <v>3187683.6761955647</v>
      </c>
      <c r="N230">
        <v>3306000</v>
      </c>
      <c r="O230">
        <v>2911798</v>
      </c>
      <c r="P230">
        <v>9845270</v>
      </c>
      <c r="Q230">
        <v>1323759</v>
      </c>
      <c r="S230" t="s">
        <v>173</v>
      </c>
    </row>
    <row r="231" spans="1:19" hidden="1" x14ac:dyDescent="0.2">
      <c r="A231" t="str">
        <f t="shared" si="3"/>
        <v>EnlaceDedicadoaInternet15MbpsZona3NANANANA</v>
      </c>
      <c r="B231" t="s">
        <v>516</v>
      </c>
      <c r="C231" t="s">
        <v>505</v>
      </c>
      <c r="D231" t="s">
        <v>487</v>
      </c>
      <c r="E231" t="s">
        <v>94</v>
      </c>
      <c r="F231" t="s">
        <v>96</v>
      </c>
      <c r="G231" t="s">
        <v>96</v>
      </c>
      <c r="H231" t="s">
        <v>96</v>
      </c>
      <c r="I231" t="s">
        <v>96</v>
      </c>
      <c r="J231" t="s">
        <v>5</v>
      </c>
      <c r="K231">
        <v>1428000</v>
      </c>
      <c r="L231">
        <v>1932097</v>
      </c>
      <c r="M231">
        <v>3324873.0964467004</v>
      </c>
      <c r="N231">
        <v>4212000</v>
      </c>
      <c r="O231">
        <v>4322837</v>
      </c>
      <c r="P231">
        <v>10109988</v>
      </c>
      <c r="Q231">
        <v>1485072</v>
      </c>
      <c r="S231" t="s">
        <v>173</v>
      </c>
    </row>
    <row r="232" spans="1:19" hidden="1" x14ac:dyDescent="0.2">
      <c r="A232" t="str">
        <f t="shared" si="3"/>
        <v>EnlaceDedicadoaInternet20MbpsZona3NANANANA</v>
      </c>
      <c r="B232" t="s">
        <v>517</v>
      </c>
      <c r="C232" t="s">
        <v>505</v>
      </c>
      <c r="D232" t="s">
        <v>489</v>
      </c>
      <c r="E232" t="s">
        <v>94</v>
      </c>
      <c r="F232" t="s">
        <v>96</v>
      </c>
      <c r="G232" t="s">
        <v>96</v>
      </c>
      <c r="H232" t="s">
        <v>96</v>
      </c>
      <c r="I232" t="s">
        <v>96</v>
      </c>
      <c r="J232" t="s">
        <v>5</v>
      </c>
      <c r="K232">
        <v>1668000</v>
      </c>
      <c r="L232">
        <v>2044681</v>
      </c>
      <c r="M232">
        <v>3441223.6174191823</v>
      </c>
      <c r="N232">
        <v>4680000</v>
      </c>
      <c r="O232">
        <v>5200455</v>
      </c>
      <c r="P232">
        <v>10503909</v>
      </c>
      <c r="Q232">
        <v>1727042</v>
      </c>
      <c r="S232" t="s">
        <v>173</v>
      </c>
    </row>
    <row r="233" spans="1:19" hidden="1" x14ac:dyDescent="0.2">
      <c r="A233" t="str">
        <f t="shared" si="3"/>
        <v>EnlaceDedicadoaInternet1GbpsZona3NANANANA</v>
      </c>
      <c r="B233" t="s">
        <v>518</v>
      </c>
      <c r="C233" t="s">
        <v>505</v>
      </c>
      <c r="D233" t="s">
        <v>491</v>
      </c>
      <c r="E233" t="s">
        <v>94</v>
      </c>
      <c r="F233" t="s">
        <v>96</v>
      </c>
      <c r="G233" t="s">
        <v>96</v>
      </c>
      <c r="H233" t="s">
        <v>96</v>
      </c>
      <c r="I233" t="s">
        <v>96</v>
      </c>
      <c r="J233" t="s">
        <v>5</v>
      </c>
      <c r="K233">
        <v>30588000</v>
      </c>
      <c r="L233">
        <v>32166760</v>
      </c>
      <c r="M233">
        <v>26851122.094576541</v>
      </c>
      <c r="N233">
        <v>51539400</v>
      </c>
      <c r="O233">
        <v>11418815</v>
      </c>
      <c r="P233">
        <v>35209368</v>
      </c>
      <c r="Q233">
        <v>8461866</v>
      </c>
      <c r="S233" t="s">
        <v>173</v>
      </c>
    </row>
    <row r="234" spans="1:19" hidden="1" x14ac:dyDescent="0.2">
      <c r="A234" t="str">
        <f t="shared" si="3"/>
        <v>EnlaceDedicadoaInternet2GbpsZona3NANANANA</v>
      </c>
      <c r="B234" t="s">
        <v>519</v>
      </c>
      <c r="C234" t="s">
        <v>505</v>
      </c>
      <c r="D234" t="s">
        <v>493</v>
      </c>
      <c r="E234" t="s">
        <v>94</v>
      </c>
      <c r="F234" t="s">
        <v>96</v>
      </c>
      <c r="G234" t="s">
        <v>96</v>
      </c>
      <c r="H234" t="s">
        <v>96</v>
      </c>
      <c r="I234" t="s">
        <v>96</v>
      </c>
      <c r="J234" t="s">
        <v>5</v>
      </c>
      <c r="K234">
        <v>59988000</v>
      </c>
      <c r="L234">
        <v>54683492</v>
      </c>
      <c r="M234">
        <v>36879842.372428529</v>
      </c>
      <c r="N234">
        <v>91200000</v>
      </c>
      <c r="O234">
        <v>17261689</v>
      </c>
      <c r="P234">
        <v>50030807</v>
      </c>
      <c r="Q234">
        <v>12494694</v>
      </c>
      <c r="S234" t="s">
        <v>173</v>
      </c>
    </row>
    <row r="235" spans="1:19" hidden="1" x14ac:dyDescent="0.2">
      <c r="A235" t="str">
        <f t="shared" si="3"/>
        <v>VPN(VirtualPrivateNetwork)-RedPrivadaVirtualsobreInternetNANANANANANA</v>
      </c>
      <c r="B235" t="s">
        <v>520</v>
      </c>
      <c r="C235" t="s">
        <v>120</v>
      </c>
      <c r="D235" t="s">
        <v>96</v>
      </c>
      <c r="E235" t="s">
        <v>96</v>
      </c>
      <c r="F235" t="s">
        <v>96</v>
      </c>
      <c r="G235" t="s">
        <v>96</v>
      </c>
      <c r="H235" t="s">
        <v>96</v>
      </c>
      <c r="I235" t="s">
        <v>96</v>
      </c>
      <c r="J235" t="s">
        <v>5</v>
      </c>
      <c r="K235">
        <v>2400000</v>
      </c>
      <c r="L235">
        <v>535333</v>
      </c>
      <c r="M235">
        <v>280000</v>
      </c>
      <c r="N235">
        <v>340200</v>
      </c>
      <c r="O235">
        <v>31185</v>
      </c>
      <c r="P235">
        <v>100651</v>
      </c>
      <c r="Q235">
        <v>106128</v>
      </c>
      <c r="S235" t="s">
        <v>173</v>
      </c>
    </row>
    <row r="236" spans="1:19" hidden="1" x14ac:dyDescent="0.2">
      <c r="A236" t="str">
        <f t="shared" si="3"/>
        <v>ValidacióndeinformacióndactiloscópicaybiométricaNANANANANANA</v>
      </c>
      <c r="B236" t="s">
        <v>521</v>
      </c>
      <c r="C236" t="s">
        <v>122</v>
      </c>
      <c r="D236" t="s">
        <v>96</v>
      </c>
      <c r="E236" t="s">
        <v>96</v>
      </c>
      <c r="F236" t="s">
        <v>96</v>
      </c>
      <c r="G236" t="s">
        <v>96</v>
      </c>
      <c r="H236" t="s">
        <v>96</v>
      </c>
      <c r="I236" t="s">
        <v>96</v>
      </c>
      <c r="J236" t="s">
        <v>137</v>
      </c>
      <c r="K236">
        <v>894.44444444444434</v>
      </c>
      <c r="L236">
        <v>2302</v>
      </c>
      <c r="M236">
        <v>31047.141330483566</v>
      </c>
      <c r="N236">
        <v>226800</v>
      </c>
      <c r="O236">
        <v>5163</v>
      </c>
      <c r="P236">
        <v>71585</v>
      </c>
      <c r="Q236">
        <v>2123</v>
      </c>
      <c r="S236" t="s">
        <v>173</v>
      </c>
    </row>
    <row r="237" spans="1:19" hidden="1" x14ac:dyDescent="0.2">
      <c r="A237" t="str">
        <f t="shared" si="3"/>
        <v>CabinadecontactotelefónicoZona1NANANANANA</v>
      </c>
      <c r="B237" t="s">
        <v>522</v>
      </c>
      <c r="C237" t="s">
        <v>7259</v>
      </c>
      <c r="D237" t="s">
        <v>92</v>
      </c>
      <c r="E237" t="s">
        <v>96</v>
      </c>
      <c r="F237" t="s">
        <v>96</v>
      </c>
      <c r="G237" t="s">
        <v>96</v>
      </c>
      <c r="H237" t="s">
        <v>96</v>
      </c>
      <c r="I237" t="s">
        <v>96</v>
      </c>
      <c r="J237" t="s">
        <v>523</v>
      </c>
      <c r="K237">
        <v>1170000</v>
      </c>
      <c r="L237">
        <v>496476</v>
      </c>
      <c r="M237">
        <v>1558464.689642889</v>
      </c>
      <c r="N237">
        <v>798000</v>
      </c>
      <c r="O237">
        <v>260642</v>
      </c>
      <c r="P237">
        <v>607292</v>
      </c>
      <c r="Q237">
        <v>1096647</v>
      </c>
      <c r="S237" t="s">
        <v>173</v>
      </c>
    </row>
    <row r="238" spans="1:19" hidden="1" x14ac:dyDescent="0.2">
      <c r="A238" t="str">
        <f t="shared" si="3"/>
        <v>CabinadecontactotelefónicoZona2NANANANANA</v>
      </c>
      <c r="B238" t="s">
        <v>524</v>
      </c>
      <c r="C238" t="s">
        <v>7259</v>
      </c>
      <c r="D238" t="s">
        <v>93</v>
      </c>
      <c r="E238" t="s">
        <v>96</v>
      </c>
      <c r="F238" t="s">
        <v>96</v>
      </c>
      <c r="G238" t="s">
        <v>96</v>
      </c>
      <c r="H238" t="s">
        <v>96</v>
      </c>
      <c r="I238" t="s">
        <v>96</v>
      </c>
      <c r="J238" t="s">
        <v>523</v>
      </c>
      <c r="K238">
        <v>1365000</v>
      </c>
      <c r="L238">
        <v>496476</v>
      </c>
      <c r="M238">
        <v>1558464.689642889</v>
      </c>
      <c r="N238">
        <v>908880</v>
      </c>
      <c r="O238">
        <v>287604</v>
      </c>
      <c r="P238">
        <v>649401</v>
      </c>
      <c r="Q238">
        <v>1206312</v>
      </c>
      <c r="S238" t="s">
        <v>173</v>
      </c>
    </row>
    <row r="239" spans="1:19" hidden="1" x14ac:dyDescent="0.2">
      <c r="A239" t="str">
        <f t="shared" si="3"/>
        <v>CabinadecontactotelefónicoZona3NANANANANA</v>
      </c>
      <c r="B239" t="s">
        <v>525</v>
      </c>
      <c r="C239" t="s">
        <v>7259</v>
      </c>
      <c r="D239" t="s">
        <v>94</v>
      </c>
      <c r="E239" t="s">
        <v>96</v>
      </c>
      <c r="F239" t="s">
        <v>96</v>
      </c>
      <c r="G239" t="s">
        <v>96</v>
      </c>
      <c r="H239" t="s">
        <v>96</v>
      </c>
      <c r="I239" t="s">
        <v>96</v>
      </c>
      <c r="J239" t="s">
        <v>523</v>
      </c>
      <c r="K239">
        <v>2145000</v>
      </c>
      <c r="L239">
        <v>570948</v>
      </c>
      <c r="M239">
        <v>1558464.689642889</v>
      </c>
      <c r="N239">
        <v>961800</v>
      </c>
      <c r="O239">
        <v>314567</v>
      </c>
      <c r="P239">
        <v>652616</v>
      </c>
      <c r="Q239">
        <v>1315976</v>
      </c>
      <c r="S239" t="s">
        <v>173</v>
      </c>
    </row>
    <row r="240" spans="1:19" hidden="1" x14ac:dyDescent="0.2">
      <c r="A240" t="str">
        <f t="shared" si="3"/>
        <v>SoftwaredegestióndeoperacionesdeTINANANANANANA</v>
      </c>
      <c r="B240" t="s">
        <v>526</v>
      </c>
      <c r="C240" t="s">
        <v>57</v>
      </c>
      <c r="D240" t="s">
        <v>96</v>
      </c>
      <c r="E240" t="s">
        <v>96</v>
      </c>
      <c r="F240" t="s">
        <v>96</v>
      </c>
      <c r="G240" t="s">
        <v>96</v>
      </c>
      <c r="H240" t="s">
        <v>96</v>
      </c>
      <c r="I240" t="s">
        <v>96</v>
      </c>
      <c r="J240" t="s">
        <v>235</v>
      </c>
      <c r="K240">
        <v>509696.51200000005</v>
      </c>
      <c r="L240">
        <v>43746</v>
      </c>
      <c r="M240">
        <v>400000</v>
      </c>
      <c r="N240">
        <v>951300</v>
      </c>
      <c r="O240">
        <v>93095</v>
      </c>
      <c r="P240">
        <v>640814</v>
      </c>
      <c r="Q240">
        <v>424933</v>
      </c>
      <c r="S240" t="s">
        <v>173</v>
      </c>
    </row>
    <row r="241" spans="1:19" hidden="1" x14ac:dyDescent="0.2">
      <c r="A241" t="str">
        <f t="shared" si="3"/>
        <v>DigiturnoBásicoBajovolumenZona1NANANANA</v>
      </c>
      <c r="B241" t="s">
        <v>527</v>
      </c>
      <c r="C241" t="s">
        <v>112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112</v>
      </c>
      <c r="K241">
        <v>1722500</v>
      </c>
      <c r="L241">
        <v>2732937</v>
      </c>
      <c r="M241">
        <v>1870157.6275714666</v>
      </c>
      <c r="N241">
        <v>2037000</v>
      </c>
      <c r="O241">
        <v>976284</v>
      </c>
      <c r="P241">
        <v>1991241</v>
      </c>
      <c r="Q241">
        <v>2759304</v>
      </c>
      <c r="S241" t="s">
        <v>173</v>
      </c>
    </row>
    <row r="242" spans="1:19" hidden="1" x14ac:dyDescent="0.2">
      <c r="A242" t="str">
        <f t="shared" si="3"/>
        <v>DigiturnoBásicoBajovolumenZona2NANANANA</v>
      </c>
      <c r="B242" t="s">
        <v>528</v>
      </c>
      <c r="C242" t="s">
        <v>112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112</v>
      </c>
      <c r="K242">
        <v>1917500</v>
      </c>
      <c r="L242">
        <v>3394328</v>
      </c>
      <c r="M242">
        <v>1936948.9714133048</v>
      </c>
      <c r="N242">
        <v>2159220</v>
      </c>
      <c r="O242">
        <v>1030210</v>
      </c>
      <c r="P242">
        <v>2084913</v>
      </c>
      <c r="Q242">
        <v>2897269</v>
      </c>
      <c r="S242" t="s">
        <v>173</v>
      </c>
    </row>
    <row r="243" spans="1:19" hidden="1" x14ac:dyDescent="0.2">
      <c r="A243" t="str">
        <f t="shared" si="3"/>
        <v>DigiturnoBásicoBajovolumenZona3NANANANA</v>
      </c>
      <c r="B243" t="s">
        <v>529</v>
      </c>
      <c r="C243" t="s">
        <v>112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112</v>
      </c>
      <c r="K243">
        <v>2697500</v>
      </c>
      <c r="L243">
        <v>3915256</v>
      </c>
      <c r="M243">
        <v>2003740.3152551427</v>
      </c>
      <c r="N243">
        <v>2492700</v>
      </c>
      <c r="O243">
        <v>1084136</v>
      </c>
      <c r="P243">
        <v>2166026</v>
      </c>
      <c r="Q243">
        <v>3035235</v>
      </c>
      <c r="S243" t="s">
        <v>173</v>
      </c>
    </row>
    <row r="244" spans="1:19" hidden="1" x14ac:dyDescent="0.2">
      <c r="A244" t="str">
        <f t="shared" si="3"/>
        <v>DigiturnoBásicoAltovolumenZona1NANANANA</v>
      </c>
      <c r="B244" t="s">
        <v>530</v>
      </c>
      <c r="C244" t="s">
        <v>112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112</v>
      </c>
      <c r="K244">
        <v>1722500</v>
      </c>
      <c r="L244">
        <v>2869584</v>
      </c>
      <c r="M244">
        <v>2137323.0029388191</v>
      </c>
      <c r="N244">
        <v>2373000</v>
      </c>
      <c r="O244">
        <v>1594185</v>
      </c>
      <c r="P244">
        <v>2140151</v>
      </c>
      <c r="Q244">
        <v>3173200</v>
      </c>
      <c r="S244" t="s">
        <v>173</v>
      </c>
    </row>
    <row r="245" spans="1:19" hidden="1" x14ac:dyDescent="0.2">
      <c r="A245" t="str">
        <f t="shared" si="3"/>
        <v>DigiturnoBásicoAltovolumenZona2NANANANA</v>
      </c>
      <c r="B245" t="s">
        <v>531</v>
      </c>
      <c r="C245" t="s">
        <v>112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112</v>
      </c>
      <c r="K245">
        <v>1917500</v>
      </c>
      <c r="L245">
        <v>3564045</v>
      </c>
      <c r="M245">
        <v>2204114.3467806573</v>
      </c>
      <c r="N245">
        <v>2515380</v>
      </c>
      <c r="O245">
        <v>1648111</v>
      </c>
      <c r="P245">
        <v>2231889</v>
      </c>
      <c r="Q245">
        <v>3311165</v>
      </c>
      <c r="S245" t="s">
        <v>173</v>
      </c>
    </row>
    <row r="246" spans="1:19" hidden="1" x14ac:dyDescent="0.2">
      <c r="A246" t="str">
        <f t="shared" si="3"/>
        <v>DigiturnoBásicoAltovolumenZona3NANANANA</v>
      </c>
      <c r="B246" t="s">
        <v>532</v>
      </c>
      <c r="C246" t="s">
        <v>112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112</v>
      </c>
      <c r="K246">
        <v>2697500</v>
      </c>
      <c r="L246">
        <v>4111019</v>
      </c>
      <c r="M246">
        <v>2270905.690622495</v>
      </c>
      <c r="N246">
        <v>2610300</v>
      </c>
      <c r="O246">
        <v>1702037</v>
      </c>
      <c r="P246">
        <v>2313421</v>
      </c>
      <c r="Q246">
        <v>3449130</v>
      </c>
      <c r="S246" t="s">
        <v>173</v>
      </c>
    </row>
    <row r="247" spans="1:19" hidden="1" x14ac:dyDescent="0.2">
      <c r="A247" t="str">
        <f t="shared" si="3"/>
        <v>DigiturnoAvanzadoBajovolumenZona1NANANANA</v>
      </c>
      <c r="B247" t="s">
        <v>533</v>
      </c>
      <c r="C247" t="s">
        <v>113</v>
      </c>
      <c r="D247" t="s">
        <v>133</v>
      </c>
      <c r="E247" t="s">
        <v>92</v>
      </c>
      <c r="F247" t="s">
        <v>96</v>
      </c>
      <c r="G247" t="s">
        <v>96</v>
      </c>
      <c r="H247" t="s">
        <v>96</v>
      </c>
      <c r="I247" t="s">
        <v>96</v>
      </c>
      <c r="J247" t="s">
        <v>534</v>
      </c>
      <c r="K247">
        <v>2990000</v>
      </c>
      <c r="L247">
        <v>6636027</v>
      </c>
      <c r="M247">
        <v>4500000</v>
      </c>
      <c r="N247">
        <v>5670000</v>
      </c>
      <c r="O247">
        <v>2104319</v>
      </c>
      <c r="P247">
        <v>2164827</v>
      </c>
      <c r="Q247">
        <v>9056177</v>
      </c>
      <c r="S247" t="s">
        <v>173</v>
      </c>
    </row>
    <row r="248" spans="1:19" hidden="1" x14ac:dyDescent="0.2">
      <c r="A248" t="str">
        <f t="shared" si="3"/>
        <v>DigiturnoAvanzadoBajovolumenZona2NANANANA</v>
      </c>
      <c r="B248" t="s">
        <v>535</v>
      </c>
      <c r="C248" t="s">
        <v>113</v>
      </c>
      <c r="D248" t="s">
        <v>133</v>
      </c>
      <c r="E248" t="s">
        <v>93</v>
      </c>
      <c r="F248" t="s">
        <v>96</v>
      </c>
      <c r="G248" t="s">
        <v>96</v>
      </c>
      <c r="H248" t="s">
        <v>96</v>
      </c>
      <c r="I248" t="s">
        <v>96</v>
      </c>
      <c r="J248" t="s">
        <v>534</v>
      </c>
      <c r="K248">
        <v>3185000</v>
      </c>
      <c r="L248">
        <v>7742031</v>
      </c>
      <c r="M248">
        <v>4800000</v>
      </c>
      <c r="N248">
        <v>6010200</v>
      </c>
      <c r="O248">
        <v>2643578</v>
      </c>
      <c r="P248">
        <v>2256735</v>
      </c>
      <c r="Q248">
        <v>9508986</v>
      </c>
      <c r="S248" t="s">
        <v>173</v>
      </c>
    </row>
    <row r="249" spans="1:19" hidden="1" x14ac:dyDescent="0.2">
      <c r="A249" t="str">
        <f t="shared" si="3"/>
        <v>DigiturnoAvanzadoBajovolumenZona3NANANANA</v>
      </c>
      <c r="B249" t="s">
        <v>536</v>
      </c>
      <c r="C249" t="s">
        <v>113</v>
      </c>
      <c r="D249" t="s">
        <v>133</v>
      </c>
      <c r="E249" t="s">
        <v>94</v>
      </c>
      <c r="F249" t="s">
        <v>96</v>
      </c>
      <c r="G249" t="s">
        <v>96</v>
      </c>
      <c r="H249" t="s">
        <v>96</v>
      </c>
      <c r="I249" t="s">
        <v>96</v>
      </c>
      <c r="J249" t="s">
        <v>534</v>
      </c>
      <c r="K249">
        <v>3965000</v>
      </c>
      <c r="L249">
        <v>8073832</v>
      </c>
      <c r="M249">
        <v>5100000</v>
      </c>
      <c r="N249">
        <v>6237000</v>
      </c>
      <c r="O249">
        <v>2144763</v>
      </c>
      <c r="P249">
        <v>2338334</v>
      </c>
      <c r="Q249">
        <v>9961795</v>
      </c>
      <c r="S249" t="s">
        <v>173</v>
      </c>
    </row>
    <row r="250" spans="1:19" hidden="1" x14ac:dyDescent="0.2">
      <c r="A250" t="str">
        <f t="shared" si="3"/>
        <v>DigiturnoAvanzadoAltovolumenZona1NANANANA</v>
      </c>
      <c r="B250" t="s">
        <v>537</v>
      </c>
      <c r="C250" t="s">
        <v>113</v>
      </c>
      <c r="D250" t="s">
        <v>132</v>
      </c>
      <c r="E250" t="s">
        <v>92</v>
      </c>
      <c r="F250" t="s">
        <v>96</v>
      </c>
      <c r="G250" t="s">
        <v>96</v>
      </c>
      <c r="H250" t="s">
        <v>96</v>
      </c>
      <c r="I250" t="s">
        <v>96</v>
      </c>
      <c r="J250" t="s">
        <v>534</v>
      </c>
      <c r="K250">
        <v>2990000</v>
      </c>
      <c r="L250">
        <v>6967829</v>
      </c>
      <c r="M250">
        <v>4800000</v>
      </c>
      <c r="N250">
        <v>7035000</v>
      </c>
      <c r="O250">
        <v>2575551</v>
      </c>
      <c r="P250">
        <v>2525721</v>
      </c>
      <c r="Q250">
        <v>10414604</v>
      </c>
      <c r="S250" t="s">
        <v>173</v>
      </c>
    </row>
    <row r="251" spans="1:19" hidden="1" x14ac:dyDescent="0.2">
      <c r="A251" t="str">
        <f t="shared" si="3"/>
        <v>DigiturnoAvanzadoAltovolumenZona2NANANANA</v>
      </c>
      <c r="B251" t="s">
        <v>538</v>
      </c>
      <c r="C251" t="s">
        <v>113</v>
      </c>
      <c r="D251" t="s">
        <v>132</v>
      </c>
      <c r="E251" t="s">
        <v>93</v>
      </c>
      <c r="F251" t="s">
        <v>96</v>
      </c>
      <c r="G251" t="s">
        <v>96</v>
      </c>
      <c r="H251" t="s">
        <v>96</v>
      </c>
      <c r="I251" t="s">
        <v>96</v>
      </c>
      <c r="J251" t="s">
        <v>534</v>
      </c>
      <c r="K251">
        <v>3185000</v>
      </c>
      <c r="L251">
        <v>8129133</v>
      </c>
      <c r="M251">
        <v>5100000</v>
      </c>
      <c r="N251">
        <v>7457100</v>
      </c>
      <c r="O251">
        <v>2076736</v>
      </c>
      <c r="P251">
        <v>2625744</v>
      </c>
      <c r="Q251">
        <v>10867412</v>
      </c>
      <c r="S251" t="s">
        <v>173</v>
      </c>
    </row>
    <row r="252" spans="1:19" hidden="1" x14ac:dyDescent="0.2">
      <c r="A252" t="str">
        <f t="shared" si="3"/>
        <v>DigiturnoAvanzadoAltovolumenZona3NANANANA</v>
      </c>
      <c r="B252" t="s">
        <v>539</v>
      </c>
      <c r="C252" t="s">
        <v>113</v>
      </c>
      <c r="D252" t="s">
        <v>132</v>
      </c>
      <c r="E252" t="s">
        <v>94</v>
      </c>
      <c r="F252" t="s">
        <v>96</v>
      </c>
      <c r="G252" t="s">
        <v>96</v>
      </c>
      <c r="H252" t="s">
        <v>96</v>
      </c>
      <c r="I252" t="s">
        <v>96</v>
      </c>
      <c r="J252" t="s">
        <v>534</v>
      </c>
      <c r="K252">
        <v>3965000</v>
      </c>
      <c r="L252">
        <v>8477524</v>
      </c>
      <c r="M252">
        <v>5500000</v>
      </c>
      <c r="N252">
        <v>7738500</v>
      </c>
      <c r="O252">
        <v>2603134</v>
      </c>
      <c r="P252">
        <v>2709555</v>
      </c>
      <c r="Q252">
        <v>11320221</v>
      </c>
      <c r="S252" t="s">
        <v>173</v>
      </c>
    </row>
    <row r="253" spans="1:19" hidden="1" x14ac:dyDescent="0.2">
      <c r="A253" t="str">
        <f t="shared" si="3"/>
        <v>CerramientoáreadetrabajoenCentrodeContactoNANANANANANA</v>
      </c>
      <c r="B253" t="s">
        <v>540</v>
      </c>
      <c r="C253" t="s">
        <v>119</v>
      </c>
      <c r="D253" t="s">
        <v>96</v>
      </c>
      <c r="E253" t="s">
        <v>96</v>
      </c>
      <c r="F253" t="s">
        <v>96</v>
      </c>
      <c r="G253" t="s">
        <v>96</v>
      </c>
      <c r="H253" t="s">
        <v>96</v>
      </c>
      <c r="I253" t="s">
        <v>96</v>
      </c>
      <c r="J253" t="s">
        <v>541</v>
      </c>
      <c r="K253">
        <v>300000</v>
      </c>
      <c r="L253">
        <v>122394</v>
      </c>
      <c r="M253">
        <v>120224.41891530858</v>
      </c>
      <c r="N253">
        <v>630000</v>
      </c>
      <c r="O253">
        <v>1213333</v>
      </c>
      <c r="P253">
        <v>119549</v>
      </c>
      <c r="Q253">
        <v>2122542</v>
      </c>
      <c r="S253" t="s">
        <v>173</v>
      </c>
    </row>
    <row r="254" spans="1:19" hidden="1" x14ac:dyDescent="0.2">
      <c r="A254" t="str">
        <f t="shared" si="3"/>
        <v>GrabaciónpantallaNANANANANANA</v>
      </c>
      <c r="B254" t="s">
        <v>542</v>
      </c>
      <c r="C254" t="s">
        <v>129</v>
      </c>
      <c r="D254" t="s">
        <v>96</v>
      </c>
      <c r="E254" t="s">
        <v>96</v>
      </c>
      <c r="F254" t="s">
        <v>96</v>
      </c>
      <c r="G254" t="s">
        <v>96</v>
      </c>
      <c r="H254" t="s">
        <v>96</v>
      </c>
      <c r="I254" t="s">
        <v>96</v>
      </c>
      <c r="J254" t="s">
        <v>129</v>
      </c>
      <c r="K254">
        <v>981333.33333333349</v>
      </c>
      <c r="L254">
        <v>194856</v>
      </c>
      <c r="M254">
        <v>106866.15014694096</v>
      </c>
      <c r="N254">
        <v>79</v>
      </c>
      <c r="O254">
        <v>216562</v>
      </c>
      <c r="P254">
        <v>300639</v>
      </c>
      <c r="Q254">
        <v>197</v>
      </c>
      <c r="S254" t="s">
        <v>173</v>
      </c>
    </row>
    <row r="255" spans="1:19" hidden="1" x14ac:dyDescent="0.2">
      <c r="A255" t="str">
        <f t="shared" si="3"/>
        <v>AgenteenSitio AgentegeneralJornadaOrdinariaPlataNANANA</v>
      </c>
      <c r="B255" t="s">
        <v>543</v>
      </c>
      <c r="C255" t="s">
        <v>544</v>
      </c>
      <c r="D255" t="s">
        <v>545</v>
      </c>
      <c r="E255" t="s">
        <v>89</v>
      </c>
      <c r="F255" t="s">
        <v>2</v>
      </c>
      <c r="G255" t="s">
        <v>96</v>
      </c>
      <c r="H255" t="s">
        <v>96</v>
      </c>
      <c r="I255" t="s">
        <v>96</v>
      </c>
      <c r="J255" t="s">
        <v>5</v>
      </c>
      <c r="K255">
        <v>3499670.8053810024</v>
      </c>
      <c r="L255">
        <v>3266666.9999999995</v>
      </c>
      <c r="M255">
        <v>4192653.700357276</v>
      </c>
      <c r="N255">
        <v>3716440.7399999998</v>
      </c>
      <c r="O255">
        <v>4051029.3299999996</v>
      </c>
      <c r="P255">
        <v>4220723.79</v>
      </c>
      <c r="Q255">
        <v>4472250.5249999994</v>
      </c>
      <c r="S255" t="s">
        <v>174</v>
      </c>
    </row>
    <row r="256" spans="1:19" hidden="1" x14ac:dyDescent="0.2">
      <c r="A256" t="str">
        <f t="shared" si="3"/>
        <v>AgenteenSitio AgentegeneralHoraextradiurnaPlataNANANA</v>
      </c>
      <c r="B256" t="s">
        <v>546</v>
      </c>
      <c r="C256" t="s">
        <v>544</v>
      </c>
      <c r="D256" t="s">
        <v>545</v>
      </c>
      <c r="E256" t="s">
        <v>172</v>
      </c>
      <c r="F256" t="s">
        <v>2</v>
      </c>
      <c r="G256" t="s">
        <v>96</v>
      </c>
      <c r="H256" t="s">
        <v>96</v>
      </c>
      <c r="I256" t="s">
        <v>96</v>
      </c>
      <c r="J256" t="s">
        <v>25</v>
      </c>
      <c r="K256">
        <v>17095.328970570274</v>
      </c>
      <c r="L256">
        <v>17802</v>
      </c>
      <c r="M256">
        <v>19498.079350728738</v>
      </c>
      <c r="N256">
        <v>11924.234999999999</v>
      </c>
      <c r="O256">
        <v>13579.199999999999</v>
      </c>
      <c r="P256">
        <v>17350.739999999998</v>
      </c>
      <c r="Q256">
        <v>20494.035</v>
      </c>
      <c r="S256" t="s">
        <v>174</v>
      </c>
    </row>
    <row r="257" spans="1:19" hidden="1" x14ac:dyDescent="0.2">
      <c r="A257" t="str">
        <f t="shared" si="3"/>
        <v>AgenteenSitio AgentegeneralHoraextranocturna PlataNANANA</v>
      </c>
      <c r="B257" t="s">
        <v>547</v>
      </c>
      <c r="C257" t="s">
        <v>544</v>
      </c>
      <c r="D257" t="s">
        <v>545</v>
      </c>
      <c r="E257" t="s">
        <v>288</v>
      </c>
      <c r="F257" t="s">
        <v>2</v>
      </c>
      <c r="G257" t="s">
        <v>96</v>
      </c>
      <c r="H257" t="s">
        <v>96</v>
      </c>
      <c r="I257" t="s">
        <v>96</v>
      </c>
      <c r="J257" t="s">
        <v>25</v>
      </c>
      <c r="K257">
        <v>22122.063533535798</v>
      </c>
      <c r="L257">
        <v>24922.799999999999</v>
      </c>
      <c r="M257">
        <v>27297.311091020234</v>
      </c>
      <c r="N257">
        <v>16694.55</v>
      </c>
      <c r="O257">
        <v>18732.465</v>
      </c>
      <c r="P257">
        <v>21343.769999999997</v>
      </c>
      <c r="Q257">
        <v>28443.87</v>
      </c>
      <c r="S257" t="s">
        <v>174</v>
      </c>
    </row>
    <row r="258" spans="1:19" hidden="1" x14ac:dyDescent="0.2">
      <c r="A258" t="str">
        <f t="shared" ref="A258:A321" si="4">SUBSTITUTE(C258&amp;D258&amp;E258&amp;F258&amp;G258&amp;H258&amp;I258," ","")</f>
        <v>AgenteenSitio AgentegeneralHoraextradominicalyfestivoPlataNANANA</v>
      </c>
      <c r="B258" t="s">
        <v>548</v>
      </c>
      <c r="C258" t="s">
        <v>544</v>
      </c>
      <c r="D258" t="s">
        <v>545</v>
      </c>
      <c r="E258" t="s">
        <v>90</v>
      </c>
      <c r="F258" t="s">
        <v>2</v>
      </c>
      <c r="G258" t="s">
        <v>96</v>
      </c>
      <c r="H258" t="s">
        <v>96</v>
      </c>
      <c r="I258" t="s">
        <v>96</v>
      </c>
      <c r="J258" t="s">
        <v>25</v>
      </c>
      <c r="K258">
        <v>27148.798096501323</v>
      </c>
      <c r="L258">
        <v>28483.199999999997</v>
      </c>
      <c r="M258">
        <v>31196.92696116598</v>
      </c>
      <c r="N258">
        <v>23848.469999999998</v>
      </c>
      <c r="O258">
        <v>21308.579999999998</v>
      </c>
      <c r="P258">
        <v>23341.32</v>
      </c>
      <c r="Q258">
        <v>31665.824999999997</v>
      </c>
      <c r="S258" t="s">
        <v>174</v>
      </c>
    </row>
    <row r="259" spans="1:19" hidden="1" x14ac:dyDescent="0.2">
      <c r="A259" t="str">
        <f t="shared" si="4"/>
        <v>AgenteenSitio AgentegeneralServicio7x24PlataNANANA</v>
      </c>
      <c r="B259" t="s">
        <v>549</v>
      </c>
      <c r="C259" t="s">
        <v>544</v>
      </c>
      <c r="D259" t="s">
        <v>545</v>
      </c>
      <c r="E259" t="s">
        <v>91</v>
      </c>
      <c r="F259" t="s">
        <v>2</v>
      </c>
      <c r="G259" t="s">
        <v>96</v>
      </c>
      <c r="H259" t="s">
        <v>96</v>
      </c>
      <c r="I259" t="s">
        <v>96</v>
      </c>
      <c r="J259" t="s">
        <v>260</v>
      </c>
      <c r="K259">
        <v>9531752.2809396312</v>
      </c>
      <c r="L259">
        <v>13160796.074999999</v>
      </c>
      <c r="M259">
        <v>16875431.143938038</v>
      </c>
      <c r="N259">
        <v>13191077.069999998</v>
      </c>
      <c r="O259">
        <v>13600780.784999998</v>
      </c>
      <c r="P259">
        <v>18968709.959999997</v>
      </c>
      <c r="Q259">
        <v>14087521.619999999</v>
      </c>
      <c r="S259" t="s">
        <v>174</v>
      </c>
    </row>
    <row r="260" spans="1:19" hidden="1" x14ac:dyDescent="0.2">
      <c r="A260" t="str">
        <f t="shared" si="4"/>
        <v>AgenteenSitio AgentegeneralJornadaOrdinariaOroNANANA</v>
      </c>
      <c r="B260" t="s">
        <v>550</v>
      </c>
      <c r="C260" t="s">
        <v>544</v>
      </c>
      <c r="D260" t="s">
        <v>545</v>
      </c>
      <c r="E260" t="s">
        <v>89</v>
      </c>
      <c r="F260" t="s">
        <v>3</v>
      </c>
      <c r="G260" t="s">
        <v>96</v>
      </c>
      <c r="H260" t="s">
        <v>96</v>
      </c>
      <c r="I260" t="s">
        <v>96</v>
      </c>
      <c r="J260" t="s">
        <v>5</v>
      </c>
      <c r="K260">
        <v>3499670.8053810024</v>
      </c>
      <c r="L260">
        <v>3332000.34</v>
      </c>
      <c r="M260">
        <v>4312683.8664138829</v>
      </c>
      <c r="N260">
        <v>3757454.6849999996</v>
      </c>
      <c r="O260">
        <v>4051029.3299999996</v>
      </c>
      <c r="P260">
        <v>4309580.6099999994</v>
      </c>
      <c r="Q260">
        <v>4340072.7450000001</v>
      </c>
      <c r="S260" t="s">
        <v>174</v>
      </c>
    </row>
    <row r="261" spans="1:19" hidden="1" x14ac:dyDescent="0.2">
      <c r="A261" t="str">
        <f t="shared" si="4"/>
        <v>AgenteenSitio AgentegeneralHoraextradiurnaOroNANANA</v>
      </c>
      <c r="B261" t="s">
        <v>551</v>
      </c>
      <c r="C261" t="s">
        <v>544</v>
      </c>
      <c r="D261" t="s">
        <v>545</v>
      </c>
      <c r="E261" t="s">
        <v>172</v>
      </c>
      <c r="F261" t="s">
        <v>3</v>
      </c>
      <c r="G261" t="s">
        <v>96</v>
      </c>
      <c r="H261" t="s">
        <v>96</v>
      </c>
      <c r="I261" t="s">
        <v>96</v>
      </c>
      <c r="J261" t="s">
        <v>25</v>
      </c>
      <c r="K261">
        <v>17095.328970570274</v>
      </c>
      <c r="L261">
        <v>18158.039999999997</v>
      </c>
      <c r="M261">
        <v>20056.283740958588</v>
      </c>
      <c r="N261">
        <v>11924.234999999999</v>
      </c>
      <c r="O261">
        <v>13579.199999999999</v>
      </c>
      <c r="P261">
        <v>17716.094999999998</v>
      </c>
      <c r="Q261">
        <v>21401.73</v>
      </c>
      <c r="S261" t="s">
        <v>174</v>
      </c>
    </row>
    <row r="262" spans="1:19" hidden="1" x14ac:dyDescent="0.2">
      <c r="A262" t="str">
        <f t="shared" si="4"/>
        <v>AgenteenSitio AgentegeneralHoraextranocturna OroNANANA</v>
      </c>
      <c r="B262" t="s">
        <v>552</v>
      </c>
      <c r="C262" t="s">
        <v>544</v>
      </c>
      <c r="D262" t="s">
        <v>545</v>
      </c>
      <c r="E262" t="s">
        <v>288</v>
      </c>
      <c r="F262" t="s">
        <v>3</v>
      </c>
      <c r="G262" t="s">
        <v>96</v>
      </c>
      <c r="H262" t="s">
        <v>96</v>
      </c>
      <c r="I262" t="s">
        <v>96</v>
      </c>
      <c r="J262" t="s">
        <v>25</v>
      </c>
      <c r="K262">
        <v>22122.063533535798</v>
      </c>
      <c r="L262">
        <v>25421.67</v>
      </c>
      <c r="M262">
        <v>28078.797237342023</v>
      </c>
      <c r="N262">
        <v>16694.55</v>
      </c>
      <c r="O262">
        <v>18732.465</v>
      </c>
      <c r="P262">
        <v>21792.959999999999</v>
      </c>
      <c r="Q262">
        <v>29705.534999999996</v>
      </c>
      <c r="S262" t="s">
        <v>174</v>
      </c>
    </row>
    <row r="263" spans="1:19" hidden="1" x14ac:dyDescent="0.2">
      <c r="A263" t="str">
        <f t="shared" si="4"/>
        <v>AgenteenSitio AgentegeneralHoraextradominicalyfestivoOroNANANA</v>
      </c>
      <c r="B263" t="s">
        <v>553</v>
      </c>
      <c r="C263" t="s">
        <v>544</v>
      </c>
      <c r="D263" t="s">
        <v>545</v>
      </c>
      <c r="E263" t="s">
        <v>90</v>
      </c>
      <c r="F263" t="s">
        <v>3</v>
      </c>
      <c r="G263" t="s">
        <v>96</v>
      </c>
      <c r="H263" t="s">
        <v>96</v>
      </c>
      <c r="I263" t="s">
        <v>96</v>
      </c>
      <c r="J263" t="s">
        <v>25</v>
      </c>
      <c r="K263">
        <v>27148.798096501323</v>
      </c>
      <c r="L263">
        <v>29053.484999999997</v>
      </c>
      <c r="M263">
        <v>32090.053985533745</v>
      </c>
      <c r="N263">
        <v>23848.469999999998</v>
      </c>
      <c r="O263">
        <v>21308.579999999998</v>
      </c>
      <c r="P263">
        <v>23831.91</v>
      </c>
      <c r="Q263">
        <v>33069.284999999996</v>
      </c>
      <c r="S263" t="s">
        <v>174</v>
      </c>
    </row>
    <row r="264" spans="1:19" hidden="1" x14ac:dyDescent="0.2">
      <c r="A264" t="str">
        <f t="shared" si="4"/>
        <v>AgenteenSitio AgentegeneralServicio7x24OroNANANA</v>
      </c>
      <c r="B264" t="s">
        <v>554</v>
      </c>
      <c r="C264" t="s">
        <v>544</v>
      </c>
      <c r="D264" t="s">
        <v>545</v>
      </c>
      <c r="E264" t="s">
        <v>91</v>
      </c>
      <c r="F264" t="s">
        <v>3</v>
      </c>
      <c r="G264" t="s">
        <v>96</v>
      </c>
      <c r="H264" t="s">
        <v>96</v>
      </c>
      <c r="I264" t="s">
        <v>96</v>
      </c>
      <c r="J264" t="s">
        <v>260</v>
      </c>
      <c r="K264">
        <v>9531752.2809396312</v>
      </c>
      <c r="L264">
        <v>13424012.1</v>
      </c>
      <c r="M264">
        <v>17358552.562315881</v>
      </c>
      <c r="N264">
        <v>13293572.084999999</v>
      </c>
      <c r="O264">
        <v>13600780.784999998</v>
      </c>
      <c r="P264">
        <v>19368051.254999999</v>
      </c>
      <c r="Q264">
        <v>14712061.319999998</v>
      </c>
      <c r="S264" t="s">
        <v>174</v>
      </c>
    </row>
    <row r="265" spans="1:19" hidden="1" x14ac:dyDescent="0.2">
      <c r="A265" t="str">
        <f t="shared" si="4"/>
        <v>AgenteenSitio AgentegeneralJornadaOrdinariaPlatinoNANANA</v>
      </c>
      <c r="B265" t="s">
        <v>555</v>
      </c>
      <c r="C265" t="s">
        <v>544</v>
      </c>
      <c r="D265" t="s">
        <v>545</v>
      </c>
      <c r="E265" t="s">
        <v>89</v>
      </c>
      <c r="F265" t="s">
        <v>134</v>
      </c>
      <c r="G265" t="s">
        <v>96</v>
      </c>
      <c r="H265" t="s">
        <v>96</v>
      </c>
      <c r="I265" t="s">
        <v>96</v>
      </c>
      <c r="J265" t="s">
        <v>5</v>
      </c>
      <c r="K265">
        <v>3499670.8053810024</v>
      </c>
      <c r="L265">
        <v>3430000.3499999996</v>
      </c>
      <c r="M265">
        <v>4439789.1969890054</v>
      </c>
      <c r="N265">
        <v>3798468.63</v>
      </c>
      <c r="O265">
        <v>4051029.3299999996</v>
      </c>
      <c r="P265">
        <v>4402259.6849999996</v>
      </c>
      <c r="Q265">
        <v>4612733.1449999996</v>
      </c>
      <c r="S265" t="s">
        <v>174</v>
      </c>
    </row>
    <row r="266" spans="1:19" hidden="1" x14ac:dyDescent="0.2">
      <c r="A266" t="str">
        <f t="shared" si="4"/>
        <v>AgenteenSitio AgentegeneralHoraextradiurnaPlatinoNANANA</v>
      </c>
      <c r="B266" t="s">
        <v>556</v>
      </c>
      <c r="C266" t="s">
        <v>544</v>
      </c>
      <c r="D266" t="s">
        <v>545</v>
      </c>
      <c r="E266" t="s">
        <v>172</v>
      </c>
      <c r="F266" t="s">
        <v>134</v>
      </c>
      <c r="G266" t="s">
        <v>96</v>
      </c>
      <c r="H266" t="s">
        <v>96</v>
      </c>
      <c r="I266" t="s">
        <v>96</v>
      </c>
      <c r="J266" t="s">
        <v>25</v>
      </c>
      <c r="K266">
        <v>17095.328970570274</v>
      </c>
      <c r="L266">
        <v>18692.099999999999</v>
      </c>
      <c r="M266">
        <v>20647.391425631697</v>
      </c>
      <c r="N266">
        <v>11924.234999999999</v>
      </c>
      <c r="O266">
        <v>13579.199999999999</v>
      </c>
      <c r="P266">
        <v>18096.974999999999</v>
      </c>
      <c r="Q266">
        <v>22746.195</v>
      </c>
      <c r="S266" t="s">
        <v>174</v>
      </c>
    </row>
    <row r="267" spans="1:19" hidden="1" x14ac:dyDescent="0.2">
      <c r="A267" t="str">
        <f t="shared" si="4"/>
        <v>AgenteenSitio AgentegeneralHoraextranocturna PlatinoNANANA</v>
      </c>
      <c r="B267" t="s">
        <v>557</v>
      </c>
      <c r="C267" t="s">
        <v>544</v>
      </c>
      <c r="D267" t="s">
        <v>545</v>
      </c>
      <c r="E267" t="s">
        <v>288</v>
      </c>
      <c r="F267" t="s">
        <v>134</v>
      </c>
      <c r="G267" t="s">
        <v>96</v>
      </c>
      <c r="H267" t="s">
        <v>96</v>
      </c>
      <c r="I267" t="s">
        <v>96</v>
      </c>
      <c r="J267" t="s">
        <v>25</v>
      </c>
      <c r="K267">
        <v>22122.063533535798</v>
      </c>
      <c r="L267">
        <v>26168.94</v>
      </c>
      <c r="M267">
        <v>28906.347995884378</v>
      </c>
      <c r="N267">
        <v>16694.55</v>
      </c>
      <c r="O267">
        <v>18732.465</v>
      </c>
      <c r="P267">
        <v>22261.814999999999</v>
      </c>
      <c r="Q267">
        <v>31571.639999999996</v>
      </c>
      <c r="S267" t="s">
        <v>174</v>
      </c>
    </row>
    <row r="268" spans="1:19" hidden="1" x14ac:dyDescent="0.2">
      <c r="A268" t="str">
        <f t="shared" si="4"/>
        <v>AgenteenSitio AgentegeneralHoraextradominicalyfestivoPlatinoNANANA</v>
      </c>
      <c r="B268" t="s">
        <v>558</v>
      </c>
      <c r="C268" t="s">
        <v>544</v>
      </c>
      <c r="D268" t="s">
        <v>545</v>
      </c>
      <c r="E268" t="s">
        <v>90</v>
      </c>
      <c r="F268" t="s">
        <v>134</v>
      </c>
      <c r="G268" t="s">
        <v>96</v>
      </c>
      <c r="H268" t="s">
        <v>96</v>
      </c>
      <c r="I268" t="s">
        <v>96</v>
      </c>
      <c r="J268" t="s">
        <v>25</v>
      </c>
      <c r="K268">
        <v>27148.798096501323</v>
      </c>
      <c r="L268">
        <v>29907.359999999997</v>
      </c>
      <c r="M268">
        <v>33035.826281010719</v>
      </c>
      <c r="N268">
        <v>23848.469999999998</v>
      </c>
      <c r="O268">
        <v>21308.579999999998</v>
      </c>
      <c r="P268">
        <v>24345.269999999997</v>
      </c>
      <c r="Q268">
        <v>35147.564999999995</v>
      </c>
      <c r="S268" t="s">
        <v>174</v>
      </c>
    </row>
    <row r="269" spans="1:19" hidden="1" x14ac:dyDescent="0.2">
      <c r="A269" t="str">
        <f t="shared" si="4"/>
        <v>AgenteenSitio AgentegeneralServicio7x24PlatinoNANANA</v>
      </c>
      <c r="B269" t="s">
        <v>559</v>
      </c>
      <c r="C269" t="s">
        <v>544</v>
      </c>
      <c r="D269" t="s">
        <v>545</v>
      </c>
      <c r="E269" t="s">
        <v>91</v>
      </c>
      <c r="F269" t="s">
        <v>134</v>
      </c>
      <c r="G269" t="s">
        <v>96</v>
      </c>
      <c r="H269" t="s">
        <v>96</v>
      </c>
      <c r="I269" t="s">
        <v>96</v>
      </c>
      <c r="J269" t="s">
        <v>260</v>
      </c>
      <c r="K269">
        <v>9531752.2809396312</v>
      </c>
      <c r="L269">
        <v>13818836.654999999</v>
      </c>
      <c r="M269">
        <v>17870151.517880745</v>
      </c>
      <c r="N269">
        <v>13396068.135</v>
      </c>
      <c r="O269">
        <v>13600780.784999998</v>
      </c>
      <c r="P269">
        <v>19784568.375</v>
      </c>
      <c r="Q269">
        <v>15636330.809999999</v>
      </c>
      <c r="S269" t="s">
        <v>174</v>
      </c>
    </row>
    <row r="270" spans="1:19" hidden="1" x14ac:dyDescent="0.2">
      <c r="A270" t="str">
        <f t="shared" si="4"/>
        <v>AgenteenSitio AgentetécnicoJornadaOrdinariaPlataNANANA</v>
      </c>
      <c r="B270" t="s">
        <v>560</v>
      </c>
      <c r="C270" t="s">
        <v>544</v>
      </c>
      <c r="D270" t="s">
        <v>262</v>
      </c>
      <c r="E270" t="s">
        <v>89</v>
      </c>
      <c r="F270" t="s">
        <v>2</v>
      </c>
      <c r="G270" t="s">
        <v>96</v>
      </c>
      <c r="H270" t="s">
        <v>96</v>
      </c>
      <c r="I270" t="s">
        <v>96</v>
      </c>
      <c r="J270" t="s">
        <v>5</v>
      </c>
      <c r="K270">
        <v>4103543.1816019826</v>
      </c>
      <c r="L270">
        <v>4035364.6049999995</v>
      </c>
      <c r="M270">
        <v>5131393.6889030337</v>
      </c>
      <c r="N270">
        <v>4354531.6949999994</v>
      </c>
      <c r="O270">
        <v>4890839.7149999999</v>
      </c>
      <c r="P270">
        <v>4987140.2549999999</v>
      </c>
      <c r="Q270">
        <v>5079730.3199999994</v>
      </c>
      <c r="S270" t="s">
        <v>174</v>
      </c>
    </row>
    <row r="271" spans="1:19" hidden="1" x14ac:dyDescent="0.2">
      <c r="A271" t="str">
        <f t="shared" si="4"/>
        <v>AgenteenSitio AgentetécnicoHoraextradiurnaPlataNANANA</v>
      </c>
      <c r="B271" t="s">
        <v>561</v>
      </c>
      <c r="C271" t="s">
        <v>544</v>
      </c>
      <c r="D271" t="s">
        <v>262</v>
      </c>
      <c r="E271" t="s">
        <v>172</v>
      </c>
      <c r="F271" t="s">
        <v>2</v>
      </c>
      <c r="G271" t="s">
        <v>96</v>
      </c>
      <c r="H271" t="s">
        <v>96</v>
      </c>
      <c r="I271" t="s">
        <v>96</v>
      </c>
      <c r="J271" t="s">
        <v>25</v>
      </c>
      <c r="K271">
        <v>20240.497596721209</v>
      </c>
      <c r="L271">
        <v>21991.679999999997</v>
      </c>
      <c r="M271">
        <v>25362.858367533001</v>
      </c>
      <c r="N271">
        <v>15899.669999999998</v>
      </c>
      <c r="O271">
        <v>17467.695</v>
      </c>
      <c r="P271">
        <v>22290.794999999998</v>
      </c>
      <c r="Q271">
        <v>26701.964999999997</v>
      </c>
      <c r="S271" t="s">
        <v>174</v>
      </c>
    </row>
    <row r="272" spans="1:19" hidden="1" x14ac:dyDescent="0.2">
      <c r="A272" t="str">
        <f t="shared" si="4"/>
        <v>AgenteenSitio AgentetécnicoHoraextranocturna PlataNANANA</v>
      </c>
      <c r="B272" t="s">
        <v>562</v>
      </c>
      <c r="C272" t="s">
        <v>544</v>
      </c>
      <c r="D272" t="s">
        <v>262</v>
      </c>
      <c r="E272" t="s">
        <v>288</v>
      </c>
      <c r="F272" t="s">
        <v>2</v>
      </c>
      <c r="G272" t="s">
        <v>96</v>
      </c>
      <c r="H272" t="s">
        <v>96</v>
      </c>
      <c r="I272" t="s">
        <v>96</v>
      </c>
      <c r="J272" t="s">
        <v>25</v>
      </c>
      <c r="K272">
        <v>26525.299610147111</v>
      </c>
      <c r="L272">
        <v>30789.179999999997</v>
      </c>
      <c r="M272">
        <v>35508.001714546204</v>
      </c>
      <c r="N272">
        <v>22258.71</v>
      </c>
      <c r="O272">
        <v>24175.53</v>
      </c>
      <c r="P272">
        <v>27762.839999999997</v>
      </c>
      <c r="Q272">
        <v>37062.314999999995</v>
      </c>
      <c r="S272" t="s">
        <v>174</v>
      </c>
    </row>
    <row r="273" spans="1:19" hidden="1" x14ac:dyDescent="0.2">
      <c r="A273" t="str">
        <f t="shared" si="4"/>
        <v>AgenteenSitio AgentetécnicoHoraextradominicalyfestivoPlataNANANA</v>
      </c>
      <c r="B273" t="s">
        <v>563</v>
      </c>
      <c r="C273" t="s">
        <v>544</v>
      </c>
      <c r="D273" t="s">
        <v>262</v>
      </c>
      <c r="E273" t="s">
        <v>90</v>
      </c>
      <c r="F273" t="s">
        <v>2</v>
      </c>
      <c r="G273" t="s">
        <v>96</v>
      </c>
      <c r="H273" t="s">
        <v>96</v>
      </c>
      <c r="I273" t="s">
        <v>96</v>
      </c>
      <c r="J273" t="s">
        <v>25</v>
      </c>
      <c r="K273">
        <v>32810.101623573006</v>
      </c>
      <c r="L273">
        <v>35186.894999999997</v>
      </c>
      <c r="M273">
        <v>40580.573388052806</v>
      </c>
      <c r="N273">
        <v>31798.304999999997</v>
      </c>
      <c r="O273">
        <v>27529.964999999997</v>
      </c>
      <c r="P273">
        <v>30499.379999999997</v>
      </c>
      <c r="Q273">
        <v>41259.24</v>
      </c>
      <c r="S273" t="s">
        <v>174</v>
      </c>
    </row>
    <row r="274" spans="1:19" hidden="1" x14ac:dyDescent="0.2">
      <c r="A274" t="str">
        <f t="shared" si="4"/>
        <v>AgenteenSitio AgentetécnicoServicio7x24PlataNANANA</v>
      </c>
      <c r="B274" t="s">
        <v>564</v>
      </c>
      <c r="C274" t="s">
        <v>544</v>
      </c>
      <c r="D274" t="s">
        <v>262</v>
      </c>
      <c r="E274" t="s">
        <v>91</v>
      </c>
      <c r="F274" t="s">
        <v>2</v>
      </c>
      <c r="G274" t="s">
        <v>96</v>
      </c>
      <c r="H274" t="s">
        <v>96</v>
      </c>
      <c r="I274" t="s">
        <v>96</v>
      </c>
      <c r="J274" t="s">
        <v>260</v>
      </c>
      <c r="K274">
        <v>11645305.597713064</v>
      </c>
      <c r="L274">
        <v>17482470.66</v>
      </c>
      <c r="M274">
        <v>20653859.59783471</v>
      </c>
      <c r="N274">
        <v>16447281.254999999</v>
      </c>
      <c r="O274">
        <v>16863599.654999997</v>
      </c>
      <c r="P274">
        <v>23469598.934999999</v>
      </c>
      <c r="Q274">
        <v>18020479.184999999</v>
      </c>
      <c r="S274" t="s">
        <v>174</v>
      </c>
    </row>
    <row r="275" spans="1:19" x14ac:dyDescent="0.2">
      <c r="A275" t="str">
        <f t="shared" si="4"/>
        <v>AgenteenSitio AgentetécnicoJornadaOrdinariaOroNANANA</v>
      </c>
      <c r="B275" t="s">
        <v>565</v>
      </c>
      <c r="C275" t="s">
        <v>544</v>
      </c>
      <c r="D275" t="s">
        <v>262</v>
      </c>
      <c r="E275" t="s">
        <v>89</v>
      </c>
      <c r="F275" t="s">
        <v>3</v>
      </c>
      <c r="G275" t="s">
        <v>96</v>
      </c>
      <c r="H275" t="s">
        <v>96</v>
      </c>
      <c r="I275" t="s">
        <v>96</v>
      </c>
      <c r="J275" t="s">
        <v>5</v>
      </c>
      <c r="K275">
        <v>4103543.1816019826</v>
      </c>
      <c r="L275">
        <v>4116072.8699999996</v>
      </c>
      <c r="M275">
        <v>5278298.7472741483</v>
      </c>
      <c r="N275">
        <v>4395545.6399999997</v>
      </c>
      <c r="O275">
        <v>4890839.7149999999</v>
      </c>
      <c r="P275">
        <v>5092132.7249999996</v>
      </c>
      <c r="Q275">
        <v>5304928.7249999996</v>
      </c>
      <c r="S275" t="s">
        <v>174</v>
      </c>
    </row>
    <row r="276" spans="1:19" hidden="1" x14ac:dyDescent="0.2">
      <c r="A276" t="str">
        <f t="shared" si="4"/>
        <v>AgenteenSitio AgentetécnicoHoraextradiurnaOroNANANA</v>
      </c>
      <c r="B276" t="s">
        <v>566</v>
      </c>
      <c r="C276" t="s">
        <v>544</v>
      </c>
      <c r="D276" t="s">
        <v>262</v>
      </c>
      <c r="E276" t="s">
        <v>172</v>
      </c>
      <c r="F276" t="s">
        <v>3</v>
      </c>
      <c r="G276" t="s">
        <v>96</v>
      </c>
      <c r="H276" t="s">
        <v>96</v>
      </c>
      <c r="I276" t="s">
        <v>96</v>
      </c>
      <c r="J276" t="s">
        <v>25</v>
      </c>
      <c r="K276">
        <v>20240.497596721209</v>
      </c>
      <c r="L276">
        <v>22431.554999999997</v>
      </c>
      <c r="M276">
        <v>26088.96367436189</v>
      </c>
      <c r="N276">
        <v>15899.669999999998</v>
      </c>
      <c r="O276">
        <v>17467.695</v>
      </c>
      <c r="P276">
        <v>22760.684999999998</v>
      </c>
      <c r="Q276">
        <v>27886.004999999997</v>
      </c>
      <c r="S276" t="s">
        <v>174</v>
      </c>
    </row>
    <row r="277" spans="1:19" hidden="1" x14ac:dyDescent="0.2">
      <c r="A277" t="str">
        <f t="shared" si="4"/>
        <v>AgenteenSitio AgentetécnicoHoraextranocturna OroNANANA</v>
      </c>
      <c r="B277" t="s">
        <v>567</v>
      </c>
      <c r="C277" t="s">
        <v>544</v>
      </c>
      <c r="D277" t="s">
        <v>262</v>
      </c>
      <c r="E277" t="s">
        <v>288</v>
      </c>
      <c r="F277" t="s">
        <v>3</v>
      </c>
      <c r="G277" t="s">
        <v>96</v>
      </c>
      <c r="H277" t="s">
        <v>96</v>
      </c>
      <c r="I277" t="s">
        <v>96</v>
      </c>
      <c r="J277" t="s">
        <v>25</v>
      </c>
      <c r="K277">
        <v>26525.299610147111</v>
      </c>
      <c r="L277">
        <v>31405.004999999997</v>
      </c>
      <c r="M277">
        <v>36524.549144106648</v>
      </c>
      <c r="N277">
        <v>22258.71</v>
      </c>
      <c r="O277">
        <v>24175.53</v>
      </c>
      <c r="P277">
        <v>28346.579999999998</v>
      </c>
      <c r="Q277">
        <v>38704.86</v>
      </c>
      <c r="S277" t="s">
        <v>174</v>
      </c>
    </row>
    <row r="278" spans="1:19" hidden="1" x14ac:dyDescent="0.2">
      <c r="A278" t="str">
        <f t="shared" si="4"/>
        <v>AgenteenSitio AgentetécnicoHoraextradominicalyfestivoOroNANANA</v>
      </c>
      <c r="B278" t="s">
        <v>568</v>
      </c>
      <c r="C278" t="s">
        <v>544</v>
      </c>
      <c r="D278" t="s">
        <v>262</v>
      </c>
      <c r="E278" t="s">
        <v>90</v>
      </c>
      <c r="F278" t="s">
        <v>3</v>
      </c>
      <c r="G278" t="s">
        <v>96</v>
      </c>
      <c r="H278" t="s">
        <v>96</v>
      </c>
      <c r="I278" t="s">
        <v>96</v>
      </c>
      <c r="J278" t="s">
        <v>25</v>
      </c>
      <c r="K278">
        <v>32810.101623573006</v>
      </c>
      <c r="L278">
        <v>35890.695</v>
      </c>
      <c r="M278">
        <v>41742.341878979023</v>
      </c>
      <c r="N278">
        <v>31798.304999999997</v>
      </c>
      <c r="O278">
        <v>27529.964999999997</v>
      </c>
      <c r="P278">
        <v>31141.079999999998</v>
      </c>
      <c r="Q278">
        <v>43089.119999999995</v>
      </c>
      <c r="S278" t="s">
        <v>174</v>
      </c>
    </row>
    <row r="279" spans="1:19" hidden="1" x14ac:dyDescent="0.2">
      <c r="A279" t="str">
        <f t="shared" si="4"/>
        <v>AgenteenSitio AgentetécnicoServicio7x24OroNANANA</v>
      </c>
      <c r="B279" t="s">
        <v>569</v>
      </c>
      <c r="C279" t="s">
        <v>544</v>
      </c>
      <c r="D279" t="s">
        <v>262</v>
      </c>
      <c r="E279" t="s">
        <v>91</v>
      </c>
      <c r="F279" t="s">
        <v>3</v>
      </c>
      <c r="G279" t="s">
        <v>96</v>
      </c>
      <c r="H279" t="s">
        <v>96</v>
      </c>
      <c r="I279" t="s">
        <v>96</v>
      </c>
      <c r="J279" t="s">
        <v>260</v>
      </c>
      <c r="K279">
        <v>11645305.597713064</v>
      </c>
      <c r="L279">
        <v>17832120.57</v>
      </c>
      <c r="M279">
        <v>21245152.457778443</v>
      </c>
      <c r="N279">
        <v>16549777.304999998</v>
      </c>
      <c r="O279">
        <v>16863599.654999997</v>
      </c>
      <c r="P279">
        <v>23963695.514999997</v>
      </c>
      <c r="Q279">
        <v>18819377.055</v>
      </c>
      <c r="S279" t="s">
        <v>174</v>
      </c>
    </row>
    <row r="280" spans="1:19" hidden="1" x14ac:dyDescent="0.2">
      <c r="A280" t="str">
        <f t="shared" si="4"/>
        <v>AgenteenSitio AgentetécnicoJornadaOrdinariaPlatinoNANANA</v>
      </c>
      <c r="B280" t="s">
        <v>570</v>
      </c>
      <c r="C280" t="s">
        <v>544</v>
      </c>
      <c r="D280" t="s">
        <v>262</v>
      </c>
      <c r="E280" t="s">
        <v>89</v>
      </c>
      <c r="F280" t="s">
        <v>134</v>
      </c>
      <c r="G280" t="s">
        <v>96</v>
      </c>
      <c r="H280" t="s">
        <v>96</v>
      </c>
      <c r="I280" t="s">
        <v>96</v>
      </c>
      <c r="J280" t="s">
        <v>5</v>
      </c>
      <c r="K280">
        <v>4103543.1816019826</v>
      </c>
      <c r="L280">
        <v>4237133.7149999999</v>
      </c>
      <c r="M280">
        <v>5433863.1076417929</v>
      </c>
      <c r="N280">
        <v>4436559.585</v>
      </c>
      <c r="O280">
        <v>4890839.7149999999</v>
      </c>
      <c r="P280">
        <v>5201640.8999999994</v>
      </c>
      <c r="Q280">
        <v>5638204.9349999996</v>
      </c>
      <c r="S280" t="s">
        <v>174</v>
      </c>
    </row>
    <row r="281" spans="1:19" hidden="1" x14ac:dyDescent="0.2">
      <c r="A281" t="str">
        <f t="shared" si="4"/>
        <v>AgenteenSitio AgentetécnicoHoraextradiurnaPlatinoNANANA</v>
      </c>
      <c r="B281" t="s">
        <v>571</v>
      </c>
      <c r="C281" t="s">
        <v>544</v>
      </c>
      <c r="D281" t="s">
        <v>262</v>
      </c>
      <c r="E281" t="s">
        <v>172</v>
      </c>
      <c r="F281" t="s">
        <v>134</v>
      </c>
      <c r="G281" t="s">
        <v>96</v>
      </c>
      <c r="H281" t="s">
        <v>96</v>
      </c>
      <c r="I281" t="s">
        <v>96</v>
      </c>
      <c r="J281" t="s">
        <v>25</v>
      </c>
      <c r="K281">
        <v>20240.497596721209</v>
      </c>
      <c r="L281">
        <v>23091.884999999998</v>
      </c>
      <c r="M281">
        <v>26857.869176111431</v>
      </c>
      <c r="N281">
        <v>15899.669999999998</v>
      </c>
      <c r="O281">
        <v>17467.695</v>
      </c>
      <c r="P281">
        <v>23249.204999999998</v>
      </c>
      <c r="Q281">
        <v>29638.26</v>
      </c>
      <c r="S281" t="s">
        <v>174</v>
      </c>
    </row>
    <row r="282" spans="1:19" hidden="1" x14ac:dyDescent="0.2">
      <c r="A282" t="str">
        <f t="shared" si="4"/>
        <v>AgenteenSitio AgentetécnicoHoraextranocturna PlatinoNANANA</v>
      </c>
      <c r="B282" t="s">
        <v>572</v>
      </c>
      <c r="C282" t="s">
        <v>544</v>
      </c>
      <c r="D282" t="s">
        <v>262</v>
      </c>
      <c r="E282" t="s">
        <v>288</v>
      </c>
      <c r="F282" t="s">
        <v>134</v>
      </c>
      <c r="G282" t="s">
        <v>96</v>
      </c>
      <c r="H282" t="s">
        <v>96</v>
      </c>
      <c r="I282" t="s">
        <v>96</v>
      </c>
      <c r="J282" t="s">
        <v>25</v>
      </c>
      <c r="K282">
        <v>26525.299610147111</v>
      </c>
      <c r="L282">
        <v>32329.26</v>
      </c>
      <c r="M282">
        <v>37601.016846555998</v>
      </c>
      <c r="N282">
        <v>22258.71</v>
      </c>
      <c r="O282">
        <v>24175.53</v>
      </c>
      <c r="P282">
        <v>28956.194999999996</v>
      </c>
      <c r="Q282">
        <v>41137.109999999993</v>
      </c>
      <c r="S282" t="s">
        <v>174</v>
      </c>
    </row>
    <row r="283" spans="1:19" hidden="1" x14ac:dyDescent="0.2">
      <c r="A283" t="str">
        <f t="shared" si="4"/>
        <v>AgenteenSitio AgentetécnicoHoraextradominicalyfestivoPlatinoNANANA</v>
      </c>
      <c r="B283" t="s">
        <v>573</v>
      </c>
      <c r="C283" t="s">
        <v>544</v>
      </c>
      <c r="D283" t="s">
        <v>262</v>
      </c>
      <c r="E283" t="s">
        <v>90</v>
      </c>
      <c r="F283" t="s">
        <v>134</v>
      </c>
      <c r="G283" t="s">
        <v>96</v>
      </c>
      <c r="H283" t="s">
        <v>96</v>
      </c>
      <c r="I283" t="s">
        <v>96</v>
      </c>
      <c r="J283" t="s">
        <v>25</v>
      </c>
      <c r="K283">
        <v>32810.101623573006</v>
      </c>
      <c r="L283">
        <v>36946.394999999997</v>
      </c>
      <c r="M283">
        <v>42972.590681778289</v>
      </c>
      <c r="N283">
        <v>31798.304999999997</v>
      </c>
      <c r="O283">
        <v>27529.964999999997</v>
      </c>
      <c r="P283">
        <v>31810.724999999999</v>
      </c>
      <c r="Q283">
        <v>45795.644999999997</v>
      </c>
      <c r="S283" t="s">
        <v>174</v>
      </c>
    </row>
    <row r="284" spans="1:19" hidden="1" x14ac:dyDescent="0.2">
      <c r="A284" t="str">
        <f t="shared" si="4"/>
        <v>AgenteenSitio AgentetécnicoServicio7x24PlatinoNANANA</v>
      </c>
      <c r="B284" t="s">
        <v>574</v>
      </c>
      <c r="C284" t="s">
        <v>544</v>
      </c>
      <c r="D284" t="s">
        <v>262</v>
      </c>
      <c r="E284" t="s">
        <v>91</v>
      </c>
      <c r="F284" t="s">
        <v>134</v>
      </c>
      <c r="G284" t="s">
        <v>96</v>
      </c>
      <c r="H284" t="s">
        <v>96</v>
      </c>
      <c r="I284" t="s">
        <v>96</v>
      </c>
      <c r="J284" t="s">
        <v>260</v>
      </c>
      <c r="K284">
        <v>11645305.597713064</v>
      </c>
      <c r="L284">
        <v>18356594.399999999</v>
      </c>
      <c r="M284">
        <v>21871299.008258212</v>
      </c>
      <c r="N284">
        <v>16652272.319999998</v>
      </c>
      <c r="O284">
        <v>16863599.654999997</v>
      </c>
      <c r="P284">
        <v>24479044.784999996</v>
      </c>
      <c r="Q284">
        <v>20001684.465</v>
      </c>
      <c r="S284" t="s">
        <v>174</v>
      </c>
    </row>
    <row r="285" spans="1:19" hidden="1" x14ac:dyDescent="0.2">
      <c r="A285" t="str">
        <f t="shared" si="4"/>
        <v>AgenteenSitio AgenteprofesionalEconomía,administración,contaduríayafinesJornadaOrdinariaPlataNANA</v>
      </c>
      <c r="B285" t="s">
        <v>575</v>
      </c>
      <c r="C285" t="s">
        <v>544</v>
      </c>
      <c r="D285" t="s">
        <v>292</v>
      </c>
      <c r="E285" t="s">
        <v>576</v>
      </c>
      <c r="F285" t="s">
        <v>89</v>
      </c>
      <c r="G285" t="s">
        <v>2</v>
      </c>
      <c r="H285" t="s">
        <v>96</v>
      </c>
      <c r="I285" t="s">
        <v>96</v>
      </c>
      <c r="J285" t="s">
        <v>5</v>
      </c>
      <c r="K285">
        <v>5611895.6648241971</v>
      </c>
      <c r="L285">
        <v>5582012.7149999999</v>
      </c>
      <c r="M285">
        <v>6724823.5067162821</v>
      </c>
      <c r="N285">
        <v>6092959.0949999997</v>
      </c>
      <c r="O285">
        <v>6412153.0949999997</v>
      </c>
      <c r="P285">
        <v>6335498.9249999998</v>
      </c>
      <c r="Q285">
        <v>6743447.2799999993</v>
      </c>
      <c r="S285" t="s">
        <v>174</v>
      </c>
    </row>
    <row r="286" spans="1:19" hidden="1" x14ac:dyDescent="0.2">
      <c r="A286" t="str">
        <f t="shared" si="4"/>
        <v>AgenteenSitio AgenteprofesionalEconomía,administración,contaduríayafinesHoraextradiurnaPlataNANA</v>
      </c>
      <c r="B286" t="s">
        <v>577</v>
      </c>
      <c r="C286" t="s">
        <v>544</v>
      </c>
      <c r="D286" t="s">
        <v>292</v>
      </c>
      <c r="E286" t="s">
        <v>576</v>
      </c>
      <c r="F286" t="s">
        <v>172</v>
      </c>
      <c r="G286" t="s">
        <v>2</v>
      </c>
      <c r="H286" t="s">
        <v>96</v>
      </c>
      <c r="I286" t="s">
        <v>96</v>
      </c>
      <c r="J286" t="s">
        <v>25</v>
      </c>
      <c r="K286">
        <v>28096.500113503585</v>
      </c>
      <c r="L286">
        <v>30419.684999999998</v>
      </c>
      <c r="M286">
        <v>34733.157283986431</v>
      </c>
      <c r="N286">
        <v>23848.469999999998</v>
      </c>
      <c r="O286">
        <v>24510.87</v>
      </c>
      <c r="P286">
        <v>30935.114999999998</v>
      </c>
      <c r="Q286">
        <v>37883.07</v>
      </c>
      <c r="S286" t="s">
        <v>174</v>
      </c>
    </row>
    <row r="287" spans="1:19" hidden="1" x14ac:dyDescent="0.2">
      <c r="A287" t="str">
        <f t="shared" si="4"/>
        <v>AgenteenSitio AgenteprofesionalEconomía,administración,contaduríayafinesHoraextranocturna PlataNANA</v>
      </c>
      <c r="B287" t="s">
        <v>578</v>
      </c>
      <c r="C287" t="s">
        <v>544</v>
      </c>
      <c r="D287" t="s">
        <v>292</v>
      </c>
      <c r="E287" t="s">
        <v>576</v>
      </c>
      <c r="F287" t="s">
        <v>288</v>
      </c>
      <c r="G287" t="s">
        <v>2</v>
      </c>
      <c r="H287" t="s">
        <v>96</v>
      </c>
      <c r="I287" t="s">
        <v>96</v>
      </c>
      <c r="J287" t="s">
        <v>25</v>
      </c>
      <c r="K287">
        <v>37523.703133642433</v>
      </c>
      <c r="L287">
        <v>42588.18</v>
      </c>
      <c r="M287">
        <v>48626.420197580999</v>
      </c>
      <c r="N287">
        <v>33388.064999999995</v>
      </c>
      <c r="O287">
        <v>34035.974999999999</v>
      </c>
      <c r="P287">
        <v>39079.53</v>
      </c>
      <c r="Q287">
        <v>52580.069999999992</v>
      </c>
      <c r="S287" t="s">
        <v>174</v>
      </c>
    </row>
    <row r="288" spans="1:19" hidden="1" x14ac:dyDescent="0.2">
      <c r="A288" t="str">
        <f t="shared" si="4"/>
        <v>AgenteenSitio AgenteprofesionalEconomía,administración,contaduríayafinesHoraextradominicalyfestivoPlataNANA</v>
      </c>
      <c r="B288" t="s">
        <v>579</v>
      </c>
      <c r="C288" t="s">
        <v>544</v>
      </c>
      <c r="D288" t="s">
        <v>292</v>
      </c>
      <c r="E288" t="s">
        <v>576</v>
      </c>
      <c r="F288" t="s">
        <v>90</v>
      </c>
      <c r="G288" t="s">
        <v>2</v>
      </c>
      <c r="H288" t="s">
        <v>96</v>
      </c>
      <c r="I288" t="s">
        <v>96</v>
      </c>
      <c r="J288" t="s">
        <v>25</v>
      </c>
      <c r="K288">
        <v>46950.906153781281</v>
      </c>
      <c r="L288">
        <v>48671.909999999996</v>
      </c>
      <c r="M288">
        <v>55573.051654378294</v>
      </c>
      <c r="N288">
        <v>47697.974999999999</v>
      </c>
      <c r="O288">
        <v>38799.044999999998</v>
      </c>
      <c r="P288">
        <v>43152.254999999997</v>
      </c>
      <c r="Q288">
        <v>58535.459999999992</v>
      </c>
      <c r="S288" t="s">
        <v>174</v>
      </c>
    </row>
    <row r="289" spans="1:19" hidden="1" x14ac:dyDescent="0.2">
      <c r="A289" t="str">
        <f t="shared" si="4"/>
        <v>AgenteenSitio AgenteprofesionalEconomía,administración,contaduríayafinesServicio7x24PlataNANA</v>
      </c>
      <c r="B289" t="s">
        <v>580</v>
      </c>
      <c r="C289" t="s">
        <v>544</v>
      </c>
      <c r="D289" t="s">
        <v>292</v>
      </c>
      <c r="E289" t="s">
        <v>576</v>
      </c>
      <c r="F289" t="s">
        <v>91</v>
      </c>
      <c r="G289" t="s">
        <v>2</v>
      </c>
      <c r="H289" t="s">
        <v>96</v>
      </c>
      <c r="I289" t="s">
        <v>96</v>
      </c>
      <c r="J289" t="s">
        <v>260</v>
      </c>
      <c r="K289">
        <v>16924539.288990818</v>
      </c>
      <c r="L289">
        <v>24280819.514999997</v>
      </c>
      <c r="M289">
        <v>26690745.889031604</v>
      </c>
      <c r="N289">
        <v>22337597.699999999</v>
      </c>
      <c r="O289">
        <v>22774185.539999999</v>
      </c>
      <c r="P289">
        <v>31532139.224999998</v>
      </c>
      <c r="Q289">
        <v>25102789.604999997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AgenteprofesionalEconomía,administración,contaduríayafinesJornadaOrdinariaOroNANA</v>
      </c>
      <c r="B290" t="s">
        <v>581</v>
      </c>
      <c r="C290" t="s">
        <v>544</v>
      </c>
      <c r="D290" t="s">
        <v>292</v>
      </c>
      <c r="E290" t="s">
        <v>576</v>
      </c>
      <c r="F290" t="s">
        <v>89</v>
      </c>
      <c r="G290" t="s">
        <v>3</v>
      </c>
      <c r="H290" t="s">
        <v>96</v>
      </c>
      <c r="I290" t="s">
        <v>96</v>
      </c>
      <c r="J290" t="s">
        <v>5</v>
      </c>
      <c r="K290">
        <v>5611895.6648241971</v>
      </c>
      <c r="L290">
        <v>5693652.9899999993</v>
      </c>
      <c r="M290">
        <v>6821084.9368152842</v>
      </c>
      <c r="N290">
        <v>6133973.0399999991</v>
      </c>
      <c r="O290">
        <v>6412153.0949999997</v>
      </c>
      <c r="P290">
        <v>6468877.3049999997</v>
      </c>
      <c r="Q290">
        <v>7042402.8899999997</v>
      </c>
      <c r="S290" t="s">
        <v>174</v>
      </c>
    </row>
    <row r="291" spans="1:19" hidden="1" x14ac:dyDescent="0.2">
      <c r="A291" t="str">
        <f t="shared" si="4"/>
        <v>AgenteenSitio AgenteprofesionalEconomía,administración,contaduríayafinesHoraextradiurnaOroNANA</v>
      </c>
      <c r="B291" t="s">
        <v>582</v>
      </c>
      <c r="C291" t="s">
        <v>544</v>
      </c>
      <c r="D291" t="s">
        <v>292</v>
      </c>
      <c r="E291" t="s">
        <v>576</v>
      </c>
      <c r="F291" t="s">
        <v>172</v>
      </c>
      <c r="G291" t="s">
        <v>3</v>
      </c>
      <c r="H291" t="s">
        <v>96</v>
      </c>
      <c r="I291" t="s">
        <v>96</v>
      </c>
      <c r="J291" t="s">
        <v>25</v>
      </c>
      <c r="K291">
        <v>28096.500113503585</v>
      </c>
      <c r="L291">
        <v>31028.264999999999</v>
      </c>
      <c r="M291">
        <v>35727.521935689452</v>
      </c>
      <c r="N291">
        <v>23848.469999999998</v>
      </c>
      <c r="O291">
        <v>24510.87</v>
      </c>
      <c r="P291">
        <v>31586.129999999997</v>
      </c>
      <c r="Q291">
        <v>39562.875</v>
      </c>
      <c r="S291" t="s">
        <v>174</v>
      </c>
    </row>
    <row r="292" spans="1:19" hidden="1" x14ac:dyDescent="0.2">
      <c r="A292" t="str">
        <f t="shared" si="4"/>
        <v>AgenteenSitio AgenteprofesionalEconomía,administración,contaduríayafinesHoraextranocturna OroNANA</v>
      </c>
      <c r="B292" t="s">
        <v>583</v>
      </c>
      <c r="C292" t="s">
        <v>544</v>
      </c>
      <c r="D292" t="s">
        <v>292</v>
      </c>
      <c r="E292" t="s">
        <v>576</v>
      </c>
      <c r="F292" t="s">
        <v>288</v>
      </c>
      <c r="G292" t="s">
        <v>3</v>
      </c>
      <c r="H292" t="s">
        <v>96</v>
      </c>
      <c r="I292" t="s">
        <v>96</v>
      </c>
      <c r="J292" t="s">
        <v>25</v>
      </c>
      <c r="K292">
        <v>37523.703133642433</v>
      </c>
      <c r="L292">
        <v>43439.984999999993</v>
      </c>
      <c r="M292">
        <v>50018.530709965227</v>
      </c>
      <c r="N292">
        <v>33388.064999999995</v>
      </c>
      <c r="O292">
        <v>34035.974999999999</v>
      </c>
      <c r="P292">
        <v>39902.354999999996</v>
      </c>
      <c r="Q292">
        <v>54911.924999999996</v>
      </c>
      <c r="S292" t="s">
        <v>174</v>
      </c>
    </row>
    <row r="293" spans="1:19" hidden="1" x14ac:dyDescent="0.2">
      <c r="A293" t="str">
        <f t="shared" si="4"/>
        <v>AgenteenSitio AgenteprofesionalEconomía,administración,contaduríayafinesHoraextradominicalyfestivoOroNANA</v>
      </c>
      <c r="B293" t="s">
        <v>584</v>
      </c>
      <c r="C293" t="s">
        <v>544</v>
      </c>
      <c r="D293" t="s">
        <v>292</v>
      </c>
      <c r="E293" t="s">
        <v>576</v>
      </c>
      <c r="F293" t="s">
        <v>90</v>
      </c>
      <c r="G293" t="s">
        <v>3</v>
      </c>
      <c r="H293" t="s">
        <v>96</v>
      </c>
      <c r="I293" t="s">
        <v>96</v>
      </c>
      <c r="J293" t="s">
        <v>25</v>
      </c>
      <c r="K293">
        <v>46950.906153781281</v>
      </c>
      <c r="L293">
        <v>49645.844999999994</v>
      </c>
      <c r="M293">
        <v>57164.035097103115</v>
      </c>
      <c r="N293">
        <v>47697.974999999999</v>
      </c>
      <c r="O293">
        <v>38799.044999999998</v>
      </c>
      <c r="P293">
        <v>44060.984999999993</v>
      </c>
      <c r="Q293">
        <v>61131.24</v>
      </c>
      <c r="S293" t="s">
        <v>174</v>
      </c>
    </row>
    <row r="294" spans="1:19" hidden="1" x14ac:dyDescent="0.2">
      <c r="A294" t="str">
        <f t="shared" si="4"/>
        <v>AgenteenSitio AgenteprofesionalEconomía,administración,contaduríayafinesServicio7x24OroNANA</v>
      </c>
      <c r="B294" t="s">
        <v>585</v>
      </c>
      <c r="C294" t="s">
        <v>544</v>
      </c>
      <c r="D294" t="s">
        <v>292</v>
      </c>
      <c r="E294" t="s">
        <v>576</v>
      </c>
      <c r="F294" t="s">
        <v>91</v>
      </c>
      <c r="G294" t="s">
        <v>3</v>
      </c>
      <c r="H294" t="s">
        <v>96</v>
      </c>
      <c r="I294" t="s">
        <v>96</v>
      </c>
      <c r="J294" t="s">
        <v>260</v>
      </c>
      <c r="K294">
        <v>16924539.288990818</v>
      </c>
      <c r="L294">
        <v>24766436.34</v>
      </c>
      <c r="M294">
        <v>27454866.870681521</v>
      </c>
      <c r="N294">
        <v>22440093.75</v>
      </c>
      <c r="O294">
        <v>22774185.539999999</v>
      </c>
      <c r="P294">
        <v>32195973.734999996</v>
      </c>
      <c r="Q294">
        <v>26215666.109999999</v>
      </c>
      <c r="S294" t="s">
        <v>174</v>
      </c>
    </row>
    <row r="295" spans="1:19" hidden="1" x14ac:dyDescent="0.2">
      <c r="A295" t="str">
        <f t="shared" si="4"/>
        <v>AgenteenSitio AgenteprofesionalEconomía,administración,contaduríayafinesJornadaOrdinariaPlatinoNANA</v>
      </c>
      <c r="B295" t="s">
        <v>586</v>
      </c>
      <c r="C295" t="s">
        <v>544</v>
      </c>
      <c r="D295" t="s">
        <v>292</v>
      </c>
      <c r="E295" t="s">
        <v>576</v>
      </c>
      <c r="F295" t="s">
        <v>89</v>
      </c>
      <c r="G295" t="s">
        <v>134</v>
      </c>
      <c r="H295" t="s">
        <v>96</v>
      </c>
      <c r="I295" t="s">
        <v>96</v>
      </c>
      <c r="J295" t="s">
        <v>5</v>
      </c>
      <c r="K295">
        <v>5611895.6648241971</v>
      </c>
      <c r="L295">
        <v>5861113.9199999999</v>
      </c>
      <c r="M295">
        <v>7022118.9756250493</v>
      </c>
      <c r="N295">
        <v>6174986.9849999994</v>
      </c>
      <c r="O295">
        <v>6412153.0949999997</v>
      </c>
      <c r="P295">
        <v>6607992.6899999995</v>
      </c>
      <c r="Q295">
        <v>7484834.3399999999</v>
      </c>
      <c r="S295" t="s">
        <v>174</v>
      </c>
    </row>
    <row r="296" spans="1:19" hidden="1" x14ac:dyDescent="0.2">
      <c r="A296" t="str">
        <f t="shared" si="4"/>
        <v>AgenteenSitio AgenteprofesionalEconomía,administración,contaduríayafinesHoraextradiurnaPlatinoNANA</v>
      </c>
      <c r="B296" t="s">
        <v>587</v>
      </c>
      <c r="C296" t="s">
        <v>544</v>
      </c>
      <c r="D296" t="s">
        <v>292</v>
      </c>
      <c r="E296" t="s">
        <v>576</v>
      </c>
      <c r="F296" t="s">
        <v>172</v>
      </c>
      <c r="G296" t="s">
        <v>134</v>
      </c>
      <c r="H296" t="s">
        <v>96</v>
      </c>
      <c r="I296" t="s">
        <v>96</v>
      </c>
      <c r="J296" t="s">
        <v>25</v>
      </c>
      <c r="K296">
        <v>28096.500113503585</v>
      </c>
      <c r="L296">
        <v>31941.134999999998</v>
      </c>
      <c r="M296">
        <v>36780.499298957635</v>
      </c>
      <c r="N296">
        <v>23848.469999999998</v>
      </c>
      <c r="O296">
        <v>24510.87</v>
      </c>
      <c r="P296">
        <v>32265.089999999997</v>
      </c>
      <c r="Q296">
        <v>42047.909999999996</v>
      </c>
      <c r="S296" t="s">
        <v>174</v>
      </c>
    </row>
    <row r="297" spans="1:19" hidden="1" x14ac:dyDescent="0.2">
      <c r="A297" t="str">
        <f t="shared" si="4"/>
        <v>AgenteenSitio AgenteprofesionalEconomía,administración,contaduríayafinesHoraextranocturna PlatinoNANA</v>
      </c>
      <c r="B297" t="s">
        <v>588</v>
      </c>
      <c r="C297" t="s">
        <v>544</v>
      </c>
      <c r="D297" t="s">
        <v>292</v>
      </c>
      <c r="E297" t="s">
        <v>576</v>
      </c>
      <c r="F297" t="s">
        <v>288</v>
      </c>
      <c r="G297" t="s">
        <v>134</v>
      </c>
      <c r="H297" t="s">
        <v>96</v>
      </c>
      <c r="I297" t="s">
        <v>96</v>
      </c>
      <c r="J297" t="s">
        <v>25</v>
      </c>
      <c r="K297">
        <v>37523.703133642433</v>
      </c>
      <c r="L297">
        <v>44717.174999999996</v>
      </c>
      <c r="M297">
        <v>51492.699018540683</v>
      </c>
      <c r="N297">
        <v>33388.064999999995</v>
      </c>
      <c r="O297">
        <v>34035.974999999999</v>
      </c>
      <c r="P297">
        <v>40760.369999999995</v>
      </c>
      <c r="Q297">
        <v>58361.579999999994</v>
      </c>
      <c r="S297" t="s">
        <v>174</v>
      </c>
    </row>
    <row r="298" spans="1:19" hidden="1" x14ac:dyDescent="0.2">
      <c r="A298" t="str">
        <f t="shared" si="4"/>
        <v>AgenteenSitio AgenteprofesionalEconomía,administración,contaduríayafinesHoraextradominicalyfestivoPlatinoNANA</v>
      </c>
      <c r="B298" t="s">
        <v>589</v>
      </c>
      <c r="C298" t="s">
        <v>544</v>
      </c>
      <c r="D298" t="s">
        <v>292</v>
      </c>
      <c r="E298" t="s">
        <v>576</v>
      </c>
      <c r="F298" t="s">
        <v>90</v>
      </c>
      <c r="G298" t="s">
        <v>134</v>
      </c>
      <c r="H298" t="s">
        <v>96</v>
      </c>
      <c r="I298" t="s">
        <v>96</v>
      </c>
      <c r="J298" t="s">
        <v>25</v>
      </c>
      <c r="K298">
        <v>46950.906153781281</v>
      </c>
      <c r="L298">
        <v>51105.194999999992</v>
      </c>
      <c r="M298">
        <v>58848.798878332207</v>
      </c>
      <c r="N298">
        <v>47697.974999999999</v>
      </c>
      <c r="O298">
        <v>38799.044999999998</v>
      </c>
      <c r="P298">
        <v>45008.009999999995</v>
      </c>
      <c r="Q298">
        <v>64971.09</v>
      </c>
      <c r="S298" t="s">
        <v>174</v>
      </c>
    </row>
    <row r="299" spans="1:19" hidden="1" x14ac:dyDescent="0.2">
      <c r="A299" t="str">
        <f t="shared" si="4"/>
        <v>AgenteenSitio AgenteprofesionalEconomía,administración,contaduríayafinesServicio7x24PlatinoNANA</v>
      </c>
      <c r="B299" t="s">
        <v>590</v>
      </c>
      <c r="C299" t="s">
        <v>544</v>
      </c>
      <c r="D299" t="s">
        <v>292</v>
      </c>
      <c r="E299" t="s">
        <v>576</v>
      </c>
      <c r="F299" t="s">
        <v>91</v>
      </c>
      <c r="G299" t="s">
        <v>134</v>
      </c>
      <c r="H299" t="s">
        <v>96</v>
      </c>
      <c r="I299" t="s">
        <v>96</v>
      </c>
      <c r="J299" t="s">
        <v>260</v>
      </c>
      <c r="K299">
        <v>16924539.288990818</v>
      </c>
      <c r="L299">
        <v>25494861.059999999</v>
      </c>
      <c r="M299">
        <v>28264028.87689082</v>
      </c>
      <c r="N299">
        <v>22542588.764999997</v>
      </c>
      <c r="O299">
        <v>22774185.539999999</v>
      </c>
      <c r="P299">
        <v>32888360.789999999</v>
      </c>
      <c r="Q299">
        <v>27862636.77</v>
      </c>
      <c r="S299" t="s">
        <v>174</v>
      </c>
    </row>
    <row r="300" spans="1:19" hidden="1" x14ac:dyDescent="0.2">
      <c r="A300" t="str">
        <f t="shared" si="4"/>
        <v>AgenteenSitio AgenteprofesionalCienciassociales,humanasyafinesJornadaOrdinariaPlataNANA</v>
      </c>
      <c r="B300" t="s">
        <v>591</v>
      </c>
      <c r="C300" t="s">
        <v>544</v>
      </c>
      <c r="D300" t="s">
        <v>292</v>
      </c>
      <c r="E300" t="s">
        <v>592</v>
      </c>
      <c r="F300" t="s">
        <v>89</v>
      </c>
      <c r="G300" t="s">
        <v>2</v>
      </c>
      <c r="H300" t="s">
        <v>96</v>
      </c>
      <c r="I300" t="s">
        <v>96</v>
      </c>
      <c r="J300" t="s">
        <v>5</v>
      </c>
      <c r="K300">
        <v>5611895.6648241971</v>
      </c>
      <c r="L300">
        <v>5582012.7149999999</v>
      </c>
      <c r="M300">
        <v>6724823.5067162821</v>
      </c>
      <c r="N300">
        <v>6092959.0949999997</v>
      </c>
      <c r="O300">
        <v>6412153.0949999997</v>
      </c>
      <c r="P300">
        <v>6335498.9249999998</v>
      </c>
      <c r="Q300">
        <v>6743447.2799999993</v>
      </c>
      <c r="S300" t="s">
        <v>174</v>
      </c>
    </row>
    <row r="301" spans="1:19" hidden="1" x14ac:dyDescent="0.2">
      <c r="A301" t="str">
        <f t="shared" si="4"/>
        <v>AgenteenSitio AgenteprofesionalCienciassociales,humanasyafinesHoraextradiurnaPlataNANA</v>
      </c>
      <c r="B301" t="s">
        <v>593</v>
      </c>
      <c r="C301" t="s">
        <v>544</v>
      </c>
      <c r="D301" t="s">
        <v>292</v>
      </c>
      <c r="E301" t="s">
        <v>592</v>
      </c>
      <c r="F301" t="s">
        <v>172</v>
      </c>
      <c r="G301" t="s">
        <v>2</v>
      </c>
      <c r="H301" t="s">
        <v>96</v>
      </c>
      <c r="I301" t="s">
        <v>96</v>
      </c>
      <c r="J301" t="s">
        <v>25</v>
      </c>
      <c r="K301">
        <v>28096.500113503585</v>
      </c>
      <c r="L301">
        <v>30419.684999999998</v>
      </c>
      <c r="M301">
        <v>34733.157283986431</v>
      </c>
      <c r="N301">
        <v>23848.469999999998</v>
      </c>
      <c r="O301">
        <v>24510.87</v>
      </c>
      <c r="P301">
        <v>30935.114999999998</v>
      </c>
      <c r="Q301">
        <v>37883.07</v>
      </c>
      <c r="S301" t="s">
        <v>174</v>
      </c>
    </row>
    <row r="302" spans="1:19" hidden="1" x14ac:dyDescent="0.2">
      <c r="A302" t="str">
        <f t="shared" si="4"/>
        <v>AgenteenSitio AgenteprofesionalCienciassociales,humanasyafinesHoraextranocturna PlataNANA</v>
      </c>
      <c r="B302" t="s">
        <v>594</v>
      </c>
      <c r="C302" t="s">
        <v>544</v>
      </c>
      <c r="D302" t="s">
        <v>292</v>
      </c>
      <c r="E302" t="s">
        <v>592</v>
      </c>
      <c r="F302" t="s">
        <v>288</v>
      </c>
      <c r="G302" t="s">
        <v>2</v>
      </c>
      <c r="H302" t="s">
        <v>96</v>
      </c>
      <c r="I302" t="s">
        <v>96</v>
      </c>
      <c r="J302" t="s">
        <v>25</v>
      </c>
      <c r="K302">
        <v>37523.703133642433</v>
      </c>
      <c r="L302">
        <v>42588.18</v>
      </c>
      <c r="M302">
        <v>48626.420197580999</v>
      </c>
      <c r="N302">
        <v>33388.064999999995</v>
      </c>
      <c r="O302">
        <v>34035.974999999999</v>
      </c>
      <c r="P302">
        <v>39079.53</v>
      </c>
      <c r="Q302">
        <v>52580.069999999992</v>
      </c>
      <c r="S302" t="s">
        <v>174</v>
      </c>
    </row>
    <row r="303" spans="1:19" hidden="1" x14ac:dyDescent="0.2">
      <c r="A303" t="str">
        <f t="shared" si="4"/>
        <v>AgenteenSitio AgenteprofesionalCienciassociales,humanasyafinesHoraextradominicalyfestivoPlataNANA</v>
      </c>
      <c r="B303" t="s">
        <v>595</v>
      </c>
      <c r="C303" t="s">
        <v>544</v>
      </c>
      <c r="D303" t="s">
        <v>292</v>
      </c>
      <c r="E303" t="s">
        <v>592</v>
      </c>
      <c r="F303" t="s">
        <v>90</v>
      </c>
      <c r="G303" t="s">
        <v>2</v>
      </c>
      <c r="H303" t="s">
        <v>96</v>
      </c>
      <c r="I303" t="s">
        <v>96</v>
      </c>
      <c r="J303" t="s">
        <v>25</v>
      </c>
      <c r="K303">
        <v>46950.906153781281</v>
      </c>
      <c r="L303">
        <v>48671.909999999996</v>
      </c>
      <c r="M303">
        <v>55573.051654378294</v>
      </c>
      <c r="N303">
        <v>47697.974999999999</v>
      </c>
      <c r="O303">
        <v>38799.044999999998</v>
      </c>
      <c r="P303">
        <v>43152.254999999997</v>
      </c>
      <c r="Q303">
        <v>58535.459999999992</v>
      </c>
      <c r="S303" t="s">
        <v>174</v>
      </c>
    </row>
    <row r="304" spans="1:19" hidden="1" x14ac:dyDescent="0.2">
      <c r="A304" t="str">
        <f t="shared" si="4"/>
        <v>AgenteenSitio AgenteprofesionalCienciassociales,humanasyafinesServicio7x24PlataNANA</v>
      </c>
      <c r="B304" t="s">
        <v>596</v>
      </c>
      <c r="C304" t="s">
        <v>544</v>
      </c>
      <c r="D304" t="s">
        <v>292</v>
      </c>
      <c r="E304" t="s">
        <v>592</v>
      </c>
      <c r="F304" t="s">
        <v>91</v>
      </c>
      <c r="G304" t="s">
        <v>2</v>
      </c>
      <c r="H304" t="s">
        <v>96</v>
      </c>
      <c r="I304" t="s">
        <v>96</v>
      </c>
      <c r="J304" t="s">
        <v>260</v>
      </c>
      <c r="K304">
        <v>16924539.288990818</v>
      </c>
      <c r="L304">
        <v>24280819.514999997</v>
      </c>
      <c r="M304">
        <v>26690745.889031604</v>
      </c>
      <c r="N304">
        <v>22337597.699999999</v>
      </c>
      <c r="O304">
        <v>22774185.539999999</v>
      </c>
      <c r="P304">
        <v>31532139.224999998</v>
      </c>
      <c r="Q304">
        <v>25102789.604999997</v>
      </c>
      <c r="S304" t="s">
        <v>174</v>
      </c>
    </row>
    <row r="305" spans="1:19" hidden="1" x14ac:dyDescent="0.2">
      <c r="A305" t="str">
        <f t="shared" si="4"/>
        <v>AgenteenSitio AgenteprofesionalCienciassociales,humanasyafinesJornadaOrdinariaOroNANA</v>
      </c>
      <c r="B305" t="s">
        <v>597</v>
      </c>
      <c r="C305" t="s">
        <v>544</v>
      </c>
      <c r="D305" t="s">
        <v>292</v>
      </c>
      <c r="E305" t="s">
        <v>592</v>
      </c>
      <c r="F305" t="s">
        <v>89</v>
      </c>
      <c r="G305" t="s">
        <v>3</v>
      </c>
      <c r="H305" t="s">
        <v>96</v>
      </c>
      <c r="I305" t="s">
        <v>96</v>
      </c>
      <c r="J305" t="s">
        <v>5</v>
      </c>
      <c r="K305">
        <v>5611895.6648241971</v>
      </c>
      <c r="L305">
        <v>5693652.9899999993</v>
      </c>
      <c r="M305">
        <v>6821084.9368152842</v>
      </c>
      <c r="N305">
        <v>6133973.0399999991</v>
      </c>
      <c r="O305">
        <v>6412153.0949999997</v>
      </c>
      <c r="P305">
        <v>6468877.3049999997</v>
      </c>
      <c r="Q305">
        <v>7042402.8899999997</v>
      </c>
      <c r="S305" t="s">
        <v>174</v>
      </c>
    </row>
    <row r="306" spans="1:19" hidden="1" x14ac:dyDescent="0.2">
      <c r="A306" t="str">
        <f t="shared" si="4"/>
        <v>AgenteenSitio AgenteprofesionalCienciassociales,humanasyafinesHoraextradiurnaOroNANA</v>
      </c>
      <c r="B306" t="s">
        <v>598</v>
      </c>
      <c r="C306" t="s">
        <v>544</v>
      </c>
      <c r="D306" t="s">
        <v>292</v>
      </c>
      <c r="E306" t="s">
        <v>592</v>
      </c>
      <c r="F306" t="s">
        <v>172</v>
      </c>
      <c r="G306" t="s">
        <v>3</v>
      </c>
      <c r="H306" t="s">
        <v>96</v>
      </c>
      <c r="I306" t="s">
        <v>96</v>
      </c>
      <c r="J306" t="s">
        <v>25</v>
      </c>
      <c r="K306">
        <v>28096.500113503585</v>
      </c>
      <c r="L306">
        <v>31028.264999999999</v>
      </c>
      <c r="M306">
        <v>35727.521935689452</v>
      </c>
      <c r="N306">
        <v>23848.469999999998</v>
      </c>
      <c r="O306">
        <v>24510.87</v>
      </c>
      <c r="P306">
        <v>31586.129999999997</v>
      </c>
      <c r="Q306">
        <v>39562.875</v>
      </c>
      <c r="S306" t="s">
        <v>174</v>
      </c>
    </row>
    <row r="307" spans="1:19" hidden="1" x14ac:dyDescent="0.2">
      <c r="A307" t="str">
        <f t="shared" si="4"/>
        <v>AgenteenSitio AgenteprofesionalCienciassociales,humanasyafinesHoraextranocturna OroNANA</v>
      </c>
      <c r="B307" t="s">
        <v>599</v>
      </c>
      <c r="C307" t="s">
        <v>544</v>
      </c>
      <c r="D307" t="s">
        <v>292</v>
      </c>
      <c r="E307" t="s">
        <v>592</v>
      </c>
      <c r="F307" t="s">
        <v>288</v>
      </c>
      <c r="G307" t="s">
        <v>3</v>
      </c>
      <c r="H307" t="s">
        <v>96</v>
      </c>
      <c r="I307" t="s">
        <v>96</v>
      </c>
      <c r="J307" t="s">
        <v>25</v>
      </c>
      <c r="K307">
        <v>37523.703133642433</v>
      </c>
      <c r="L307">
        <v>43439.984999999993</v>
      </c>
      <c r="M307">
        <v>50018.530709965227</v>
      </c>
      <c r="N307">
        <v>33388.064999999995</v>
      </c>
      <c r="O307">
        <v>34035.974999999999</v>
      </c>
      <c r="P307">
        <v>39902.354999999996</v>
      </c>
      <c r="Q307">
        <v>54911.924999999996</v>
      </c>
      <c r="S307" t="s">
        <v>174</v>
      </c>
    </row>
    <row r="308" spans="1:19" hidden="1" x14ac:dyDescent="0.2">
      <c r="A308" t="str">
        <f t="shared" si="4"/>
        <v>AgenteenSitio AgenteprofesionalCienciassociales,humanasyafinesHoraextradominicalyfestivoOroNANA</v>
      </c>
      <c r="B308" t="s">
        <v>600</v>
      </c>
      <c r="C308" t="s">
        <v>544</v>
      </c>
      <c r="D308" t="s">
        <v>292</v>
      </c>
      <c r="E308" t="s">
        <v>592</v>
      </c>
      <c r="F308" t="s">
        <v>90</v>
      </c>
      <c r="G308" t="s">
        <v>3</v>
      </c>
      <c r="H308" t="s">
        <v>96</v>
      </c>
      <c r="I308" t="s">
        <v>96</v>
      </c>
      <c r="J308" t="s">
        <v>25</v>
      </c>
      <c r="K308">
        <v>46950.906153781281</v>
      </c>
      <c r="L308">
        <v>49645.844999999994</v>
      </c>
      <c r="M308">
        <v>57164.035097103115</v>
      </c>
      <c r="N308">
        <v>47697.974999999999</v>
      </c>
      <c r="O308">
        <v>38799.044999999998</v>
      </c>
      <c r="P308">
        <v>44060.984999999993</v>
      </c>
      <c r="Q308">
        <v>61131.24</v>
      </c>
      <c r="S308" t="s">
        <v>174</v>
      </c>
    </row>
    <row r="309" spans="1:19" hidden="1" x14ac:dyDescent="0.2">
      <c r="A309" t="str">
        <f t="shared" si="4"/>
        <v>AgenteenSitio AgenteprofesionalCienciassociales,humanasyafinesServicio7x24OroNANA</v>
      </c>
      <c r="B309" t="s">
        <v>601</v>
      </c>
      <c r="C309" t="s">
        <v>544</v>
      </c>
      <c r="D309" t="s">
        <v>292</v>
      </c>
      <c r="E309" t="s">
        <v>592</v>
      </c>
      <c r="F309" t="s">
        <v>91</v>
      </c>
      <c r="G309" t="s">
        <v>3</v>
      </c>
      <c r="H309" t="s">
        <v>96</v>
      </c>
      <c r="I309" t="s">
        <v>96</v>
      </c>
      <c r="J309" t="s">
        <v>260</v>
      </c>
      <c r="K309">
        <v>16924539.288990818</v>
      </c>
      <c r="L309">
        <v>24766436.34</v>
      </c>
      <c r="M309">
        <v>27454866.870681521</v>
      </c>
      <c r="N309">
        <v>22440093.75</v>
      </c>
      <c r="O309">
        <v>22774185.539999999</v>
      </c>
      <c r="P309">
        <v>32195973.734999996</v>
      </c>
      <c r="Q309">
        <v>26215666.109999999</v>
      </c>
      <c r="S309" t="s">
        <v>174</v>
      </c>
    </row>
    <row r="310" spans="1:19" hidden="1" x14ac:dyDescent="0.2">
      <c r="A310" t="str">
        <f t="shared" si="4"/>
        <v>AgenteenSitio AgenteprofesionalCienciassociales,humanasyafinesJornadaOrdinariaPlatinoNANA</v>
      </c>
      <c r="B310" t="s">
        <v>602</v>
      </c>
      <c r="C310" t="s">
        <v>544</v>
      </c>
      <c r="D310" t="s">
        <v>292</v>
      </c>
      <c r="E310" t="s">
        <v>592</v>
      </c>
      <c r="F310" t="s">
        <v>89</v>
      </c>
      <c r="G310" t="s">
        <v>134</v>
      </c>
      <c r="H310" t="s">
        <v>96</v>
      </c>
      <c r="I310" t="s">
        <v>96</v>
      </c>
      <c r="J310" t="s">
        <v>5</v>
      </c>
      <c r="K310">
        <v>5611895.6648241971</v>
      </c>
      <c r="L310">
        <v>5861113.9199999999</v>
      </c>
      <c r="M310">
        <v>7022118.9756250493</v>
      </c>
      <c r="N310">
        <v>6174986.9849999994</v>
      </c>
      <c r="O310">
        <v>6412153.0949999997</v>
      </c>
      <c r="P310">
        <v>6607992.6899999995</v>
      </c>
      <c r="Q310">
        <v>7484834.3399999999</v>
      </c>
      <c r="S310" t="s">
        <v>174</v>
      </c>
    </row>
    <row r="311" spans="1:19" hidden="1" x14ac:dyDescent="0.2">
      <c r="A311" t="str">
        <f t="shared" si="4"/>
        <v>AgenteenSitio AgenteprofesionalCienciassociales,humanasyafinesHoraextradiurnaPlatinoNANA</v>
      </c>
      <c r="B311" t="s">
        <v>603</v>
      </c>
      <c r="C311" t="s">
        <v>544</v>
      </c>
      <c r="D311" t="s">
        <v>292</v>
      </c>
      <c r="E311" t="s">
        <v>592</v>
      </c>
      <c r="F311" t="s">
        <v>172</v>
      </c>
      <c r="G311" t="s">
        <v>134</v>
      </c>
      <c r="H311" t="s">
        <v>96</v>
      </c>
      <c r="I311" t="s">
        <v>96</v>
      </c>
      <c r="J311" t="s">
        <v>25</v>
      </c>
      <c r="K311">
        <v>28096.500113503585</v>
      </c>
      <c r="L311">
        <v>31941.134999999998</v>
      </c>
      <c r="M311">
        <v>36780.499298957635</v>
      </c>
      <c r="N311">
        <v>23848.469999999998</v>
      </c>
      <c r="O311">
        <v>24510.87</v>
      </c>
      <c r="P311">
        <v>32265.089999999997</v>
      </c>
      <c r="Q311">
        <v>42047.909999999996</v>
      </c>
      <c r="S311" t="s">
        <v>174</v>
      </c>
    </row>
    <row r="312" spans="1:19" hidden="1" x14ac:dyDescent="0.2">
      <c r="A312" t="str">
        <f t="shared" si="4"/>
        <v>AgenteenSitio AgenteprofesionalCienciassociales,humanasyafinesHoraextranocturna PlatinoNANA</v>
      </c>
      <c r="B312" t="s">
        <v>604</v>
      </c>
      <c r="C312" t="s">
        <v>544</v>
      </c>
      <c r="D312" t="s">
        <v>292</v>
      </c>
      <c r="E312" t="s">
        <v>592</v>
      </c>
      <c r="F312" t="s">
        <v>288</v>
      </c>
      <c r="G312" t="s">
        <v>134</v>
      </c>
      <c r="H312" t="s">
        <v>96</v>
      </c>
      <c r="I312" t="s">
        <v>96</v>
      </c>
      <c r="J312" t="s">
        <v>25</v>
      </c>
      <c r="K312">
        <v>37523.703133642433</v>
      </c>
      <c r="L312">
        <v>44717.174999999996</v>
      </c>
      <c r="M312">
        <v>51492.699018540683</v>
      </c>
      <c r="N312">
        <v>33388.064999999995</v>
      </c>
      <c r="O312">
        <v>34035.974999999999</v>
      </c>
      <c r="P312">
        <v>40760.369999999995</v>
      </c>
      <c r="Q312">
        <v>58361.579999999994</v>
      </c>
      <c r="S312" t="s">
        <v>174</v>
      </c>
    </row>
    <row r="313" spans="1:19" hidden="1" x14ac:dyDescent="0.2">
      <c r="A313" t="str">
        <f t="shared" si="4"/>
        <v>AgenteenSitio AgenteprofesionalCienciassociales,humanasyafinesHoraextradominicalyfestivoPlatinoNANA</v>
      </c>
      <c r="B313" t="s">
        <v>605</v>
      </c>
      <c r="C313" t="s">
        <v>544</v>
      </c>
      <c r="D313" t="s">
        <v>292</v>
      </c>
      <c r="E313" t="s">
        <v>592</v>
      </c>
      <c r="F313" t="s">
        <v>90</v>
      </c>
      <c r="G313" t="s">
        <v>134</v>
      </c>
      <c r="H313" t="s">
        <v>96</v>
      </c>
      <c r="I313" t="s">
        <v>96</v>
      </c>
      <c r="J313" t="s">
        <v>25</v>
      </c>
      <c r="K313">
        <v>46950.906153781281</v>
      </c>
      <c r="L313">
        <v>51105.194999999992</v>
      </c>
      <c r="M313">
        <v>58848.798878332207</v>
      </c>
      <c r="N313">
        <v>47697.974999999999</v>
      </c>
      <c r="O313">
        <v>38799.044999999998</v>
      </c>
      <c r="P313">
        <v>45008.009999999995</v>
      </c>
      <c r="Q313">
        <v>64971.09</v>
      </c>
      <c r="S313" t="s">
        <v>174</v>
      </c>
    </row>
    <row r="314" spans="1:19" hidden="1" x14ac:dyDescent="0.2">
      <c r="A314" t="str">
        <f t="shared" si="4"/>
        <v>AgenteenSitio AgenteprofesionalCienciassociales,humanasyafinesServicio7x24PlatinoNANA</v>
      </c>
      <c r="B314" t="s">
        <v>606</v>
      </c>
      <c r="C314" t="s">
        <v>544</v>
      </c>
      <c r="D314" t="s">
        <v>292</v>
      </c>
      <c r="E314" t="s">
        <v>592</v>
      </c>
      <c r="F314" t="s">
        <v>91</v>
      </c>
      <c r="G314" t="s">
        <v>134</v>
      </c>
      <c r="H314" t="s">
        <v>96</v>
      </c>
      <c r="I314" t="s">
        <v>96</v>
      </c>
      <c r="J314" t="s">
        <v>260</v>
      </c>
      <c r="K314">
        <v>16924539.288990818</v>
      </c>
      <c r="L314">
        <v>25494861.059999999</v>
      </c>
      <c r="M314">
        <v>28264028.87689082</v>
      </c>
      <c r="N314">
        <v>22542588.764999997</v>
      </c>
      <c r="O314">
        <v>22774185.539999999</v>
      </c>
      <c r="P314">
        <v>32888360.789999999</v>
      </c>
      <c r="Q314">
        <v>27862636.77</v>
      </c>
      <c r="S314" t="s">
        <v>174</v>
      </c>
    </row>
    <row r="315" spans="1:19" hidden="1" x14ac:dyDescent="0.2">
      <c r="A315" t="str">
        <f t="shared" si="4"/>
        <v>AgenteenSitio AgenteprofesionalIngeniería,arquitectura,urbanismoyafinesJornadaOrdinariaPlataNANA</v>
      </c>
      <c r="B315" t="s">
        <v>607</v>
      </c>
      <c r="C315" t="s">
        <v>544</v>
      </c>
      <c r="D315" t="s">
        <v>292</v>
      </c>
      <c r="E315" t="s">
        <v>608</v>
      </c>
      <c r="F315" t="s">
        <v>89</v>
      </c>
      <c r="G315" t="s">
        <v>2</v>
      </c>
      <c r="H315" t="s">
        <v>96</v>
      </c>
      <c r="I315" t="s">
        <v>96</v>
      </c>
      <c r="J315" t="s">
        <v>5</v>
      </c>
      <c r="K315">
        <v>5611895.6648241971</v>
      </c>
      <c r="L315">
        <v>5582012.7149999999</v>
      </c>
      <c r="M315">
        <v>6724823.5067162821</v>
      </c>
      <c r="N315">
        <v>6092959.0949999997</v>
      </c>
      <c r="O315">
        <v>6412153.0949999997</v>
      </c>
      <c r="P315">
        <v>6335498.9249999998</v>
      </c>
      <c r="Q315">
        <v>6743447.2799999993</v>
      </c>
      <c r="S315" t="s">
        <v>174</v>
      </c>
    </row>
    <row r="316" spans="1:19" hidden="1" x14ac:dyDescent="0.2">
      <c r="A316" t="str">
        <f t="shared" si="4"/>
        <v>AgenteenSitio AgenteprofesionalIngeniería,arquitectura,urbanismoyafinesHoraextradiurnaPlataNANA</v>
      </c>
      <c r="B316" t="s">
        <v>609</v>
      </c>
      <c r="C316" t="s">
        <v>544</v>
      </c>
      <c r="D316" t="s">
        <v>292</v>
      </c>
      <c r="E316" t="s">
        <v>608</v>
      </c>
      <c r="F316" t="s">
        <v>172</v>
      </c>
      <c r="G316" t="s">
        <v>2</v>
      </c>
      <c r="H316" t="s">
        <v>96</v>
      </c>
      <c r="I316" t="s">
        <v>96</v>
      </c>
      <c r="J316" t="s">
        <v>25</v>
      </c>
      <c r="K316">
        <v>28096.500113503585</v>
      </c>
      <c r="L316">
        <v>30419.684999999998</v>
      </c>
      <c r="M316">
        <v>34733.157283986431</v>
      </c>
      <c r="N316">
        <v>23848.469999999998</v>
      </c>
      <c r="O316">
        <v>24510.87</v>
      </c>
      <c r="P316">
        <v>30935.114999999998</v>
      </c>
      <c r="Q316">
        <v>37883.07</v>
      </c>
      <c r="S316" t="s">
        <v>174</v>
      </c>
    </row>
    <row r="317" spans="1:19" hidden="1" x14ac:dyDescent="0.2">
      <c r="A317" t="str">
        <f t="shared" si="4"/>
        <v>AgenteenSitio AgenteprofesionalIngeniería,arquitectura,urbanismoyafinesHoraextranocturna PlataNANA</v>
      </c>
      <c r="B317" t="s">
        <v>610</v>
      </c>
      <c r="C317" t="s">
        <v>544</v>
      </c>
      <c r="D317" t="s">
        <v>292</v>
      </c>
      <c r="E317" t="s">
        <v>608</v>
      </c>
      <c r="F317" t="s">
        <v>288</v>
      </c>
      <c r="G317" t="s">
        <v>2</v>
      </c>
      <c r="H317" t="s">
        <v>96</v>
      </c>
      <c r="I317" t="s">
        <v>96</v>
      </c>
      <c r="J317" t="s">
        <v>25</v>
      </c>
      <c r="K317">
        <v>37523.703133642433</v>
      </c>
      <c r="L317">
        <v>42588.18</v>
      </c>
      <c r="M317">
        <v>48626.420197580999</v>
      </c>
      <c r="N317">
        <v>33388.064999999995</v>
      </c>
      <c r="O317">
        <v>34035.974999999999</v>
      </c>
      <c r="P317">
        <v>39079.53</v>
      </c>
      <c r="Q317">
        <v>52580.069999999992</v>
      </c>
      <c r="S317" t="s">
        <v>174</v>
      </c>
    </row>
    <row r="318" spans="1:19" hidden="1" x14ac:dyDescent="0.2">
      <c r="A318" t="str">
        <f t="shared" si="4"/>
        <v>AgenteenSitio AgenteprofesionalIngeniería,arquitectura,urbanismoyafinesHoraextradominicalyfestivoPlataNANA</v>
      </c>
      <c r="B318" t="s">
        <v>611</v>
      </c>
      <c r="C318" t="s">
        <v>544</v>
      </c>
      <c r="D318" t="s">
        <v>292</v>
      </c>
      <c r="E318" t="s">
        <v>608</v>
      </c>
      <c r="F318" t="s">
        <v>90</v>
      </c>
      <c r="G318" t="s">
        <v>2</v>
      </c>
      <c r="H318" t="s">
        <v>96</v>
      </c>
      <c r="I318" t="s">
        <v>96</v>
      </c>
      <c r="J318" t="s">
        <v>25</v>
      </c>
      <c r="K318">
        <v>46950.906153781281</v>
      </c>
      <c r="L318">
        <v>48671.909999999996</v>
      </c>
      <c r="M318">
        <v>55573.051654378294</v>
      </c>
      <c r="N318">
        <v>47697.974999999999</v>
      </c>
      <c r="O318">
        <v>38799.044999999998</v>
      </c>
      <c r="P318">
        <v>43152.254999999997</v>
      </c>
      <c r="Q318">
        <v>58535.459999999992</v>
      </c>
      <c r="S318" t="s">
        <v>174</v>
      </c>
    </row>
    <row r="319" spans="1:19" hidden="1" x14ac:dyDescent="0.2">
      <c r="A319" t="str">
        <f t="shared" si="4"/>
        <v>AgenteenSitio AgenteprofesionalIngeniería,arquitectura,urbanismoyafinesServicio7x24PlataNANA</v>
      </c>
      <c r="B319" t="s">
        <v>612</v>
      </c>
      <c r="C319" t="s">
        <v>544</v>
      </c>
      <c r="D319" t="s">
        <v>292</v>
      </c>
      <c r="E319" t="s">
        <v>608</v>
      </c>
      <c r="F319" t="s">
        <v>91</v>
      </c>
      <c r="G319" t="s">
        <v>2</v>
      </c>
      <c r="H319" t="s">
        <v>96</v>
      </c>
      <c r="I319" t="s">
        <v>96</v>
      </c>
      <c r="J319" t="s">
        <v>260</v>
      </c>
      <c r="K319">
        <v>16924539.288990818</v>
      </c>
      <c r="L319">
        <v>24280819.514999997</v>
      </c>
      <c r="M319">
        <v>26690745.889031604</v>
      </c>
      <c r="N319">
        <v>22337597.699999999</v>
      </c>
      <c r="O319">
        <v>22774185.539999999</v>
      </c>
      <c r="P319">
        <v>31532139.224999998</v>
      </c>
      <c r="Q319">
        <v>25102789.604999997</v>
      </c>
      <c r="S319" t="s">
        <v>174</v>
      </c>
    </row>
    <row r="320" spans="1:19" hidden="1" x14ac:dyDescent="0.2">
      <c r="A320" t="str">
        <f t="shared" si="4"/>
        <v>AgenteenSitio AgenteprofesionalIngeniería,arquitectura,urbanismoyafinesJornadaOrdinariaOroNANA</v>
      </c>
      <c r="B320" t="s">
        <v>613</v>
      </c>
      <c r="C320" t="s">
        <v>544</v>
      </c>
      <c r="D320" t="s">
        <v>292</v>
      </c>
      <c r="E320" t="s">
        <v>608</v>
      </c>
      <c r="F320" t="s">
        <v>89</v>
      </c>
      <c r="G320" t="s">
        <v>3</v>
      </c>
      <c r="H320" t="s">
        <v>96</v>
      </c>
      <c r="I320" t="s">
        <v>96</v>
      </c>
      <c r="J320" t="s">
        <v>5</v>
      </c>
      <c r="K320">
        <v>5611895.6648241971</v>
      </c>
      <c r="L320">
        <v>5693652.9899999993</v>
      </c>
      <c r="M320">
        <v>6821084.9368152842</v>
      </c>
      <c r="N320">
        <v>6133973.0399999991</v>
      </c>
      <c r="O320">
        <v>6412153.0949999997</v>
      </c>
      <c r="P320">
        <v>6468877.3049999997</v>
      </c>
      <c r="Q320">
        <v>7042402.8899999997</v>
      </c>
      <c r="S320" t="s">
        <v>174</v>
      </c>
    </row>
    <row r="321" spans="1:19" hidden="1" x14ac:dyDescent="0.2">
      <c r="A321" t="str">
        <f t="shared" si="4"/>
        <v>AgenteenSitio AgenteprofesionalIngeniería,arquitectura,urbanismoyafinesHoraextradiurnaOroNANA</v>
      </c>
      <c r="B321" t="s">
        <v>614</v>
      </c>
      <c r="C321" t="s">
        <v>544</v>
      </c>
      <c r="D321" t="s">
        <v>292</v>
      </c>
      <c r="E321" t="s">
        <v>608</v>
      </c>
      <c r="F321" t="s">
        <v>172</v>
      </c>
      <c r="G321" t="s">
        <v>3</v>
      </c>
      <c r="H321" t="s">
        <v>96</v>
      </c>
      <c r="I321" t="s">
        <v>96</v>
      </c>
      <c r="J321" t="s">
        <v>25</v>
      </c>
      <c r="K321">
        <v>28096.500113503585</v>
      </c>
      <c r="L321">
        <v>31028.264999999999</v>
      </c>
      <c r="M321">
        <v>35727.521935689452</v>
      </c>
      <c r="N321">
        <v>23848.469999999998</v>
      </c>
      <c r="O321">
        <v>24510.87</v>
      </c>
      <c r="P321">
        <v>31586.129999999997</v>
      </c>
      <c r="Q321">
        <v>39562.875</v>
      </c>
      <c r="S321" t="s">
        <v>174</v>
      </c>
    </row>
    <row r="322" spans="1:19" hidden="1" x14ac:dyDescent="0.2">
      <c r="A322" t="str">
        <f t="shared" ref="A322:A385" si="5">SUBSTITUTE(C322&amp;D322&amp;E322&amp;F322&amp;G322&amp;H322&amp;I322," ","")</f>
        <v>AgenteenSitio AgenteprofesionalIngeniería,arquitectura,urbanismoyafinesHoraextranocturna OroNANA</v>
      </c>
      <c r="B322" t="s">
        <v>615</v>
      </c>
      <c r="C322" t="s">
        <v>544</v>
      </c>
      <c r="D322" t="s">
        <v>292</v>
      </c>
      <c r="E322" t="s">
        <v>608</v>
      </c>
      <c r="F322" t="s">
        <v>288</v>
      </c>
      <c r="G322" t="s">
        <v>3</v>
      </c>
      <c r="H322" t="s">
        <v>96</v>
      </c>
      <c r="I322" t="s">
        <v>96</v>
      </c>
      <c r="J322" t="s">
        <v>25</v>
      </c>
      <c r="K322">
        <v>37523.703133642433</v>
      </c>
      <c r="L322">
        <v>43439.984999999993</v>
      </c>
      <c r="M322">
        <v>50018.530709965227</v>
      </c>
      <c r="N322">
        <v>33388.064999999995</v>
      </c>
      <c r="O322">
        <v>34035.974999999999</v>
      </c>
      <c r="P322">
        <v>39902.354999999996</v>
      </c>
      <c r="Q322">
        <v>54911.924999999996</v>
      </c>
      <c r="S322" t="s">
        <v>174</v>
      </c>
    </row>
    <row r="323" spans="1:19" hidden="1" x14ac:dyDescent="0.2">
      <c r="A323" t="str">
        <f t="shared" si="5"/>
        <v>AgenteenSitio AgenteprofesionalIngeniería,arquitectura,urbanismoyafinesHoraextradominicalyfestivoOroNANA</v>
      </c>
      <c r="B323" t="s">
        <v>616</v>
      </c>
      <c r="C323" t="s">
        <v>544</v>
      </c>
      <c r="D323" t="s">
        <v>292</v>
      </c>
      <c r="E323" t="s">
        <v>608</v>
      </c>
      <c r="F323" t="s">
        <v>90</v>
      </c>
      <c r="G323" t="s">
        <v>3</v>
      </c>
      <c r="H323" t="s">
        <v>96</v>
      </c>
      <c r="I323" t="s">
        <v>96</v>
      </c>
      <c r="J323" t="s">
        <v>25</v>
      </c>
      <c r="K323">
        <v>46950.906153781281</v>
      </c>
      <c r="L323">
        <v>49645.844999999994</v>
      </c>
      <c r="M323">
        <v>57164.035097103115</v>
      </c>
      <c r="N323">
        <v>47697.974999999999</v>
      </c>
      <c r="O323">
        <v>38799.044999999998</v>
      </c>
      <c r="P323">
        <v>44060.984999999993</v>
      </c>
      <c r="Q323">
        <v>61131.24</v>
      </c>
      <c r="S323" t="s">
        <v>174</v>
      </c>
    </row>
    <row r="324" spans="1:19" hidden="1" x14ac:dyDescent="0.2">
      <c r="A324" t="str">
        <f t="shared" si="5"/>
        <v>AgenteenSitio AgenteprofesionalIngeniería,arquitectura,urbanismoyafinesServicio7x24OroNANA</v>
      </c>
      <c r="B324" t="s">
        <v>617</v>
      </c>
      <c r="C324" t="s">
        <v>544</v>
      </c>
      <c r="D324" t="s">
        <v>292</v>
      </c>
      <c r="E324" t="s">
        <v>608</v>
      </c>
      <c r="F324" t="s">
        <v>91</v>
      </c>
      <c r="G324" t="s">
        <v>3</v>
      </c>
      <c r="H324" t="s">
        <v>96</v>
      </c>
      <c r="I324" t="s">
        <v>96</v>
      </c>
      <c r="J324" t="s">
        <v>260</v>
      </c>
      <c r="K324">
        <v>16924539.288990818</v>
      </c>
      <c r="L324">
        <v>24766436.34</v>
      </c>
      <c r="M324">
        <v>27454866.870681521</v>
      </c>
      <c r="N324">
        <v>22440093.75</v>
      </c>
      <c r="O324">
        <v>22774185.539999999</v>
      </c>
      <c r="P324">
        <v>32195973.734999996</v>
      </c>
      <c r="Q324">
        <v>26215666.109999999</v>
      </c>
      <c r="S324" t="s">
        <v>174</v>
      </c>
    </row>
    <row r="325" spans="1:19" hidden="1" x14ac:dyDescent="0.2">
      <c r="A325" t="str">
        <f t="shared" si="5"/>
        <v>AgenteenSitio AgenteprofesionalIngeniería,arquitectura,urbanismoyafinesJornadaOrdinariaPlatinoNANA</v>
      </c>
      <c r="B325" t="s">
        <v>618</v>
      </c>
      <c r="C325" t="s">
        <v>544</v>
      </c>
      <c r="D325" t="s">
        <v>292</v>
      </c>
      <c r="E325" t="s">
        <v>608</v>
      </c>
      <c r="F325" t="s">
        <v>89</v>
      </c>
      <c r="G325" t="s">
        <v>134</v>
      </c>
      <c r="H325" t="s">
        <v>96</v>
      </c>
      <c r="I325" t="s">
        <v>96</v>
      </c>
      <c r="J325" t="s">
        <v>5</v>
      </c>
      <c r="K325">
        <v>5611895.6648241971</v>
      </c>
      <c r="L325">
        <v>5861113.9199999999</v>
      </c>
      <c r="M325">
        <v>7022118.9756250493</v>
      </c>
      <c r="N325">
        <v>6174986.9849999994</v>
      </c>
      <c r="O325">
        <v>6412153.0949999997</v>
      </c>
      <c r="P325">
        <v>6607992.6899999995</v>
      </c>
      <c r="Q325">
        <v>7484834.3399999999</v>
      </c>
      <c r="S325" t="s">
        <v>174</v>
      </c>
    </row>
    <row r="326" spans="1:19" hidden="1" x14ac:dyDescent="0.2">
      <c r="A326" t="str">
        <f t="shared" si="5"/>
        <v>AgenteenSitio AgenteprofesionalIngeniería,arquitectura,urbanismoyafinesHoraextradiurnaPlatinoNANA</v>
      </c>
      <c r="B326" t="s">
        <v>619</v>
      </c>
      <c r="C326" t="s">
        <v>544</v>
      </c>
      <c r="D326" t="s">
        <v>292</v>
      </c>
      <c r="E326" t="s">
        <v>608</v>
      </c>
      <c r="F326" t="s">
        <v>172</v>
      </c>
      <c r="G326" t="s">
        <v>134</v>
      </c>
      <c r="H326" t="s">
        <v>96</v>
      </c>
      <c r="I326" t="s">
        <v>96</v>
      </c>
      <c r="J326" t="s">
        <v>25</v>
      </c>
      <c r="K326">
        <v>28096.500113503585</v>
      </c>
      <c r="L326">
        <v>31941.134999999998</v>
      </c>
      <c r="M326">
        <v>36780.499298957635</v>
      </c>
      <c r="N326">
        <v>23848.469999999998</v>
      </c>
      <c r="O326">
        <v>24510.87</v>
      </c>
      <c r="P326">
        <v>32265.089999999997</v>
      </c>
      <c r="Q326">
        <v>42047.909999999996</v>
      </c>
      <c r="S326" t="s">
        <v>174</v>
      </c>
    </row>
    <row r="327" spans="1:19" hidden="1" x14ac:dyDescent="0.2">
      <c r="A327" t="str">
        <f t="shared" si="5"/>
        <v>AgenteenSitio AgenteprofesionalIngeniería,arquitectura,urbanismoyafinesHoraextranocturna PlatinoNANA</v>
      </c>
      <c r="B327" t="s">
        <v>620</v>
      </c>
      <c r="C327" t="s">
        <v>544</v>
      </c>
      <c r="D327" t="s">
        <v>292</v>
      </c>
      <c r="E327" t="s">
        <v>608</v>
      </c>
      <c r="F327" t="s">
        <v>288</v>
      </c>
      <c r="G327" t="s">
        <v>134</v>
      </c>
      <c r="H327" t="s">
        <v>96</v>
      </c>
      <c r="I327" t="s">
        <v>96</v>
      </c>
      <c r="J327" t="s">
        <v>25</v>
      </c>
      <c r="K327">
        <v>37523.703133642433</v>
      </c>
      <c r="L327">
        <v>44717.174999999996</v>
      </c>
      <c r="M327">
        <v>51492.699018540683</v>
      </c>
      <c r="N327">
        <v>33388.064999999995</v>
      </c>
      <c r="O327">
        <v>34035.974999999999</v>
      </c>
      <c r="P327">
        <v>40760.369999999995</v>
      </c>
      <c r="Q327">
        <v>58361.579999999994</v>
      </c>
      <c r="S327" t="s">
        <v>174</v>
      </c>
    </row>
    <row r="328" spans="1:19" hidden="1" x14ac:dyDescent="0.2">
      <c r="A328" t="str">
        <f t="shared" si="5"/>
        <v>AgenteenSitio AgenteprofesionalIngeniería,arquitectura,urbanismoyafinesHoraextradominicalyfestivoPlatinoNANA</v>
      </c>
      <c r="B328" t="s">
        <v>621</v>
      </c>
      <c r="C328" t="s">
        <v>544</v>
      </c>
      <c r="D328" t="s">
        <v>292</v>
      </c>
      <c r="E328" t="s">
        <v>608</v>
      </c>
      <c r="F328" t="s">
        <v>90</v>
      </c>
      <c r="G328" t="s">
        <v>134</v>
      </c>
      <c r="H328" t="s">
        <v>96</v>
      </c>
      <c r="I328" t="s">
        <v>96</v>
      </c>
      <c r="J328" t="s">
        <v>25</v>
      </c>
      <c r="K328">
        <v>46950.906153781281</v>
      </c>
      <c r="L328">
        <v>51105.194999999992</v>
      </c>
      <c r="M328">
        <v>58848.798878332207</v>
      </c>
      <c r="N328">
        <v>47697.974999999999</v>
      </c>
      <c r="O328">
        <v>38799.044999999998</v>
      </c>
      <c r="P328">
        <v>45008.009999999995</v>
      </c>
      <c r="Q328">
        <v>64971.09</v>
      </c>
      <c r="S328" t="s">
        <v>174</v>
      </c>
    </row>
    <row r="329" spans="1:19" hidden="1" x14ac:dyDescent="0.2">
      <c r="A329" t="str">
        <f t="shared" si="5"/>
        <v>AgenteenSitio AgenteprofesionalIngeniería,arquitectura,urbanismoyafinesServicio7x24PlatinoNANA</v>
      </c>
      <c r="B329" t="s">
        <v>622</v>
      </c>
      <c r="C329" t="s">
        <v>544</v>
      </c>
      <c r="D329" t="s">
        <v>292</v>
      </c>
      <c r="E329" t="s">
        <v>608</v>
      </c>
      <c r="F329" t="s">
        <v>91</v>
      </c>
      <c r="G329" t="s">
        <v>134</v>
      </c>
      <c r="H329" t="s">
        <v>96</v>
      </c>
      <c r="I329" t="s">
        <v>96</v>
      </c>
      <c r="J329" t="s">
        <v>260</v>
      </c>
      <c r="K329">
        <v>16924539.288990818</v>
      </c>
      <c r="L329">
        <v>25494861.059999999</v>
      </c>
      <c r="M329">
        <v>28264028.87689082</v>
      </c>
      <c r="N329">
        <v>22542588.764999997</v>
      </c>
      <c r="O329">
        <v>22774185.539999999</v>
      </c>
      <c r="P329">
        <v>32888360.789999999</v>
      </c>
      <c r="Q329">
        <v>27862636.77</v>
      </c>
      <c r="S329" t="s">
        <v>174</v>
      </c>
    </row>
    <row r="330" spans="1:19" hidden="1" x14ac:dyDescent="0.2">
      <c r="A330" t="str">
        <f t="shared" si="5"/>
        <v>AgenteenSitio AgenteprofesionalBellasartesyafinesJornadaOrdinariaPlataNANA</v>
      </c>
      <c r="B330" t="s">
        <v>623</v>
      </c>
      <c r="C330" t="s">
        <v>544</v>
      </c>
      <c r="D330" t="s">
        <v>292</v>
      </c>
      <c r="E330" t="s">
        <v>624</v>
      </c>
      <c r="F330" t="s">
        <v>89</v>
      </c>
      <c r="G330" t="s">
        <v>2</v>
      </c>
      <c r="H330" t="s">
        <v>96</v>
      </c>
      <c r="I330" t="s">
        <v>96</v>
      </c>
      <c r="J330" t="s">
        <v>5</v>
      </c>
      <c r="K330">
        <v>5611895.6648241971</v>
      </c>
      <c r="L330">
        <v>5582012.7149999999</v>
      </c>
      <c r="M330">
        <v>6724823.5067162821</v>
      </c>
      <c r="N330">
        <v>6092959.0949999997</v>
      </c>
      <c r="O330">
        <v>6412153.0949999997</v>
      </c>
      <c r="P330">
        <v>6335498.9249999998</v>
      </c>
      <c r="Q330">
        <v>6743447.2799999993</v>
      </c>
      <c r="S330" t="s">
        <v>174</v>
      </c>
    </row>
    <row r="331" spans="1:19" hidden="1" x14ac:dyDescent="0.2">
      <c r="A331" t="str">
        <f t="shared" si="5"/>
        <v>AgenteenSitio AgenteprofesionalBellasartesyafinesHoraextradiurnaPlataNANA</v>
      </c>
      <c r="B331" t="s">
        <v>625</v>
      </c>
      <c r="C331" t="s">
        <v>544</v>
      </c>
      <c r="D331" t="s">
        <v>292</v>
      </c>
      <c r="E331" t="s">
        <v>624</v>
      </c>
      <c r="F331" t="s">
        <v>172</v>
      </c>
      <c r="G331" t="s">
        <v>2</v>
      </c>
      <c r="H331" t="s">
        <v>96</v>
      </c>
      <c r="I331" t="s">
        <v>96</v>
      </c>
      <c r="J331" t="s">
        <v>25</v>
      </c>
      <c r="K331">
        <v>28096.500113503585</v>
      </c>
      <c r="L331">
        <v>30419.684999999998</v>
      </c>
      <c r="M331">
        <v>34733.157283986431</v>
      </c>
      <c r="N331">
        <v>23848.469999999998</v>
      </c>
      <c r="O331">
        <v>24510.87</v>
      </c>
      <c r="P331">
        <v>30935.114999999998</v>
      </c>
      <c r="Q331">
        <v>37883.07</v>
      </c>
      <c r="S331" t="s">
        <v>174</v>
      </c>
    </row>
    <row r="332" spans="1:19" hidden="1" x14ac:dyDescent="0.2">
      <c r="A332" t="str">
        <f t="shared" si="5"/>
        <v>AgenteenSitio AgenteprofesionalBellasartesyafinesHoraextranocturna PlataNANA</v>
      </c>
      <c r="B332" t="s">
        <v>626</v>
      </c>
      <c r="C332" t="s">
        <v>544</v>
      </c>
      <c r="D332" t="s">
        <v>292</v>
      </c>
      <c r="E332" t="s">
        <v>624</v>
      </c>
      <c r="F332" t="s">
        <v>288</v>
      </c>
      <c r="G332" t="s">
        <v>2</v>
      </c>
      <c r="H332" t="s">
        <v>96</v>
      </c>
      <c r="I332" t="s">
        <v>96</v>
      </c>
      <c r="J332" t="s">
        <v>25</v>
      </c>
      <c r="K332">
        <v>37523.703133642433</v>
      </c>
      <c r="L332">
        <v>42588.18</v>
      </c>
      <c r="M332">
        <v>48626.420197580999</v>
      </c>
      <c r="N332">
        <v>33388.064999999995</v>
      </c>
      <c r="O332">
        <v>34035.974999999999</v>
      </c>
      <c r="P332">
        <v>39079.53</v>
      </c>
      <c r="Q332">
        <v>52580.069999999992</v>
      </c>
      <c r="S332" t="s">
        <v>174</v>
      </c>
    </row>
    <row r="333" spans="1:19" hidden="1" x14ac:dyDescent="0.2">
      <c r="A333" t="str">
        <f t="shared" si="5"/>
        <v>AgenteenSitio AgenteprofesionalBellasartesyafinesHoraextradominicalyfestivoPlataNANA</v>
      </c>
      <c r="B333" t="s">
        <v>627</v>
      </c>
      <c r="C333" t="s">
        <v>544</v>
      </c>
      <c r="D333" t="s">
        <v>292</v>
      </c>
      <c r="E333" t="s">
        <v>624</v>
      </c>
      <c r="F333" t="s">
        <v>90</v>
      </c>
      <c r="G333" t="s">
        <v>2</v>
      </c>
      <c r="H333" t="s">
        <v>96</v>
      </c>
      <c r="I333" t="s">
        <v>96</v>
      </c>
      <c r="J333" t="s">
        <v>25</v>
      </c>
      <c r="K333">
        <v>46950.906153781281</v>
      </c>
      <c r="L333">
        <v>48671.909999999996</v>
      </c>
      <c r="M333">
        <v>55573.051654378294</v>
      </c>
      <c r="N333">
        <v>47697.974999999999</v>
      </c>
      <c r="O333">
        <v>38799.044999999998</v>
      </c>
      <c r="P333">
        <v>43152.254999999997</v>
      </c>
      <c r="Q333">
        <v>58535.459999999992</v>
      </c>
      <c r="S333" t="s">
        <v>174</v>
      </c>
    </row>
    <row r="334" spans="1:19" hidden="1" x14ac:dyDescent="0.2">
      <c r="A334" t="str">
        <f t="shared" si="5"/>
        <v>AgenteenSitio AgenteprofesionalBellasartesyafinesServicio7x24PlataNANA</v>
      </c>
      <c r="B334" t="s">
        <v>628</v>
      </c>
      <c r="C334" t="s">
        <v>544</v>
      </c>
      <c r="D334" t="s">
        <v>292</v>
      </c>
      <c r="E334" t="s">
        <v>624</v>
      </c>
      <c r="F334" t="s">
        <v>91</v>
      </c>
      <c r="G334" t="s">
        <v>2</v>
      </c>
      <c r="H334" t="s">
        <v>96</v>
      </c>
      <c r="I334" t="s">
        <v>96</v>
      </c>
      <c r="J334" t="s">
        <v>260</v>
      </c>
      <c r="K334">
        <v>16924539.288990818</v>
      </c>
      <c r="L334">
        <v>24280819.514999997</v>
      </c>
      <c r="M334">
        <v>26690745.889031604</v>
      </c>
      <c r="N334">
        <v>22337597.699999999</v>
      </c>
      <c r="O334">
        <v>22774185.539999999</v>
      </c>
      <c r="P334">
        <v>31532139.224999998</v>
      </c>
      <c r="Q334">
        <v>25102789.604999997</v>
      </c>
      <c r="S334" t="s">
        <v>174</v>
      </c>
    </row>
    <row r="335" spans="1:19" hidden="1" x14ac:dyDescent="0.2">
      <c r="A335" t="str">
        <f t="shared" si="5"/>
        <v>AgenteenSitio AgenteprofesionalBellasartesyafinesJornadaOrdinariaOroNANA</v>
      </c>
      <c r="B335" t="s">
        <v>629</v>
      </c>
      <c r="C335" t="s">
        <v>544</v>
      </c>
      <c r="D335" t="s">
        <v>292</v>
      </c>
      <c r="E335" t="s">
        <v>624</v>
      </c>
      <c r="F335" t="s">
        <v>89</v>
      </c>
      <c r="G335" t="s">
        <v>3</v>
      </c>
      <c r="H335" t="s">
        <v>96</v>
      </c>
      <c r="I335" t="s">
        <v>96</v>
      </c>
      <c r="J335" t="s">
        <v>5</v>
      </c>
      <c r="K335">
        <v>5611895.6648241971</v>
      </c>
      <c r="L335">
        <v>5693652.9899999993</v>
      </c>
      <c r="M335">
        <v>6821084.9368152842</v>
      </c>
      <c r="N335">
        <v>6133973.0399999991</v>
      </c>
      <c r="O335">
        <v>6412153.0949999997</v>
      </c>
      <c r="P335">
        <v>6468877.3049999997</v>
      </c>
      <c r="Q335">
        <v>7042402.8899999997</v>
      </c>
      <c r="S335" t="s">
        <v>174</v>
      </c>
    </row>
    <row r="336" spans="1:19" hidden="1" x14ac:dyDescent="0.2">
      <c r="A336" t="str">
        <f t="shared" si="5"/>
        <v>AgenteenSitio AgenteprofesionalBellasartesyafinesHoraextradiurnaOroNANA</v>
      </c>
      <c r="B336" t="s">
        <v>630</v>
      </c>
      <c r="C336" t="s">
        <v>544</v>
      </c>
      <c r="D336" t="s">
        <v>292</v>
      </c>
      <c r="E336" t="s">
        <v>624</v>
      </c>
      <c r="F336" t="s">
        <v>172</v>
      </c>
      <c r="G336" t="s">
        <v>3</v>
      </c>
      <c r="H336" t="s">
        <v>96</v>
      </c>
      <c r="I336" t="s">
        <v>96</v>
      </c>
      <c r="J336" t="s">
        <v>25</v>
      </c>
      <c r="K336">
        <v>28096.500113503585</v>
      </c>
      <c r="L336">
        <v>31028.264999999999</v>
      </c>
      <c r="M336">
        <v>35727.521935689452</v>
      </c>
      <c r="N336">
        <v>23848.469999999998</v>
      </c>
      <c r="O336">
        <v>24510.87</v>
      </c>
      <c r="P336">
        <v>31586.129999999997</v>
      </c>
      <c r="Q336">
        <v>39562.875</v>
      </c>
      <c r="S336" t="s">
        <v>174</v>
      </c>
    </row>
    <row r="337" spans="1:19" hidden="1" x14ac:dyDescent="0.2">
      <c r="A337" t="str">
        <f t="shared" si="5"/>
        <v>AgenteenSitio AgenteprofesionalBellasartesyafinesHoraextranocturna OroNANA</v>
      </c>
      <c r="B337" t="s">
        <v>631</v>
      </c>
      <c r="C337" t="s">
        <v>544</v>
      </c>
      <c r="D337" t="s">
        <v>292</v>
      </c>
      <c r="E337" t="s">
        <v>624</v>
      </c>
      <c r="F337" t="s">
        <v>288</v>
      </c>
      <c r="G337" t="s">
        <v>3</v>
      </c>
      <c r="H337" t="s">
        <v>96</v>
      </c>
      <c r="I337" t="s">
        <v>96</v>
      </c>
      <c r="J337" t="s">
        <v>25</v>
      </c>
      <c r="K337">
        <v>37523.703133642433</v>
      </c>
      <c r="L337">
        <v>43439.984999999993</v>
      </c>
      <c r="M337">
        <v>50018.530709965227</v>
      </c>
      <c r="N337">
        <v>33388.064999999995</v>
      </c>
      <c r="O337">
        <v>34035.974999999999</v>
      </c>
      <c r="P337">
        <v>39902.354999999996</v>
      </c>
      <c r="Q337">
        <v>54911.924999999996</v>
      </c>
      <c r="S337" t="s">
        <v>174</v>
      </c>
    </row>
    <row r="338" spans="1:19" hidden="1" x14ac:dyDescent="0.2">
      <c r="A338" t="str">
        <f t="shared" si="5"/>
        <v>AgenteenSitio AgenteprofesionalBellasartesyafinesHoraextradominicalyfestivoOroNANA</v>
      </c>
      <c r="B338" t="s">
        <v>632</v>
      </c>
      <c r="C338" t="s">
        <v>544</v>
      </c>
      <c r="D338" t="s">
        <v>292</v>
      </c>
      <c r="E338" t="s">
        <v>624</v>
      </c>
      <c r="F338" t="s">
        <v>90</v>
      </c>
      <c r="G338" t="s">
        <v>3</v>
      </c>
      <c r="H338" t="s">
        <v>96</v>
      </c>
      <c r="I338" t="s">
        <v>96</v>
      </c>
      <c r="J338" t="s">
        <v>25</v>
      </c>
      <c r="K338">
        <v>46950.906153781281</v>
      </c>
      <c r="L338">
        <v>49645.844999999994</v>
      </c>
      <c r="M338">
        <v>57164.035097103115</v>
      </c>
      <c r="N338">
        <v>47697.974999999999</v>
      </c>
      <c r="O338">
        <v>38799.044999999998</v>
      </c>
      <c r="P338">
        <v>44060.984999999993</v>
      </c>
      <c r="Q338">
        <v>61131.24</v>
      </c>
      <c r="S338" t="s">
        <v>174</v>
      </c>
    </row>
    <row r="339" spans="1:19" hidden="1" x14ac:dyDescent="0.2">
      <c r="A339" t="str">
        <f t="shared" si="5"/>
        <v>AgenteenSitio AgenteprofesionalBellasartesyafinesServicio7x24OroNANA</v>
      </c>
      <c r="B339" t="s">
        <v>633</v>
      </c>
      <c r="C339" t="s">
        <v>544</v>
      </c>
      <c r="D339" t="s">
        <v>292</v>
      </c>
      <c r="E339" t="s">
        <v>624</v>
      </c>
      <c r="F339" t="s">
        <v>91</v>
      </c>
      <c r="G339" t="s">
        <v>3</v>
      </c>
      <c r="H339" t="s">
        <v>96</v>
      </c>
      <c r="I339" t="s">
        <v>96</v>
      </c>
      <c r="J339" t="s">
        <v>260</v>
      </c>
      <c r="K339">
        <v>16924539.288990818</v>
      </c>
      <c r="L339">
        <v>24766436.34</v>
      </c>
      <c r="M339">
        <v>27454866.870681521</v>
      </c>
      <c r="N339">
        <v>22440093.75</v>
      </c>
      <c r="O339">
        <v>22774185.539999999</v>
      </c>
      <c r="P339">
        <v>32195973.734999996</v>
      </c>
      <c r="Q339">
        <v>26215666.109999999</v>
      </c>
      <c r="S339" t="s">
        <v>174</v>
      </c>
    </row>
    <row r="340" spans="1:19" hidden="1" x14ac:dyDescent="0.2">
      <c r="A340" t="str">
        <f t="shared" si="5"/>
        <v>AgenteenSitio AgenteprofesionalBellasartesyafinesJornadaOrdinariaPlatinoNANA</v>
      </c>
      <c r="B340" t="s">
        <v>634</v>
      </c>
      <c r="C340" t="s">
        <v>544</v>
      </c>
      <c r="D340" t="s">
        <v>292</v>
      </c>
      <c r="E340" t="s">
        <v>624</v>
      </c>
      <c r="F340" t="s">
        <v>89</v>
      </c>
      <c r="G340" t="s">
        <v>134</v>
      </c>
      <c r="H340" t="s">
        <v>96</v>
      </c>
      <c r="I340" t="s">
        <v>96</v>
      </c>
      <c r="J340" t="s">
        <v>5</v>
      </c>
      <c r="K340">
        <v>5611895.6648241971</v>
      </c>
      <c r="L340">
        <v>5861113.9199999999</v>
      </c>
      <c r="M340">
        <v>7022118.9756250493</v>
      </c>
      <c r="N340">
        <v>6174986.9849999994</v>
      </c>
      <c r="O340">
        <v>6412153.0949999997</v>
      </c>
      <c r="P340">
        <v>6607992.6899999995</v>
      </c>
      <c r="Q340">
        <v>7484834.3399999999</v>
      </c>
      <c r="S340" t="s">
        <v>174</v>
      </c>
    </row>
    <row r="341" spans="1:19" hidden="1" x14ac:dyDescent="0.2">
      <c r="A341" t="str">
        <f t="shared" si="5"/>
        <v>AgenteenSitio AgenteprofesionalBellasartesyafinesHoraextradiurnaPlatinoNANA</v>
      </c>
      <c r="B341" t="s">
        <v>635</v>
      </c>
      <c r="C341" t="s">
        <v>544</v>
      </c>
      <c r="D341" t="s">
        <v>292</v>
      </c>
      <c r="E341" t="s">
        <v>624</v>
      </c>
      <c r="F341" t="s">
        <v>172</v>
      </c>
      <c r="G341" t="s">
        <v>134</v>
      </c>
      <c r="H341" t="s">
        <v>96</v>
      </c>
      <c r="I341" t="s">
        <v>96</v>
      </c>
      <c r="J341" t="s">
        <v>25</v>
      </c>
      <c r="K341">
        <v>28096.500113503585</v>
      </c>
      <c r="L341">
        <v>31941.134999999998</v>
      </c>
      <c r="M341">
        <v>36780.499298957635</v>
      </c>
      <c r="N341">
        <v>23848.469999999998</v>
      </c>
      <c r="O341">
        <v>24510.87</v>
      </c>
      <c r="P341">
        <v>32265.089999999997</v>
      </c>
      <c r="Q341">
        <v>42047.909999999996</v>
      </c>
      <c r="S341" t="s">
        <v>174</v>
      </c>
    </row>
    <row r="342" spans="1:19" hidden="1" x14ac:dyDescent="0.2">
      <c r="A342" t="str">
        <f t="shared" si="5"/>
        <v>AgenteenSitio AgenteprofesionalBellasartesyafinesHoraextranocturna PlatinoNANA</v>
      </c>
      <c r="B342" t="s">
        <v>636</v>
      </c>
      <c r="C342" t="s">
        <v>544</v>
      </c>
      <c r="D342" t="s">
        <v>292</v>
      </c>
      <c r="E342" t="s">
        <v>624</v>
      </c>
      <c r="F342" t="s">
        <v>288</v>
      </c>
      <c r="G342" t="s">
        <v>134</v>
      </c>
      <c r="H342" t="s">
        <v>96</v>
      </c>
      <c r="I342" t="s">
        <v>96</v>
      </c>
      <c r="J342" t="s">
        <v>25</v>
      </c>
      <c r="K342">
        <v>37523.703133642433</v>
      </c>
      <c r="L342">
        <v>44717.174999999996</v>
      </c>
      <c r="M342">
        <v>51492.699018540683</v>
      </c>
      <c r="N342">
        <v>33388.064999999995</v>
      </c>
      <c r="O342">
        <v>34035.974999999999</v>
      </c>
      <c r="P342">
        <v>40760.369999999995</v>
      </c>
      <c r="Q342">
        <v>58361.579999999994</v>
      </c>
      <c r="S342" t="s">
        <v>174</v>
      </c>
    </row>
    <row r="343" spans="1:19" hidden="1" x14ac:dyDescent="0.2">
      <c r="A343" t="str">
        <f t="shared" si="5"/>
        <v>AgenteenSitio AgenteprofesionalBellasartesyafinesHoraextradominicalyfestivoPlatinoNANA</v>
      </c>
      <c r="B343" t="s">
        <v>637</v>
      </c>
      <c r="C343" t="s">
        <v>544</v>
      </c>
      <c r="D343" t="s">
        <v>292</v>
      </c>
      <c r="E343" t="s">
        <v>624</v>
      </c>
      <c r="F343" t="s">
        <v>90</v>
      </c>
      <c r="G343" t="s">
        <v>134</v>
      </c>
      <c r="H343" t="s">
        <v>96</v>
      </c>
      <c r="I343" t="s">
        <v>96</v>
      </c>
      <c r="J343" t="s">
        <v>25</v>
      </c>
      <c r="K343">
        <v>46950.906153781281</v>
      </c>
      <c r="L343">
        <v>51105.194999999992</v>
      </c>
      <c r="M343">
        <v>58848.798878332207</v>
      </c>
      <c r="N343">
        <v>47697.974999999999</v>
      </c>
      <c r="O343">
        <v>38799.044999999998</v>
      </c>
      <c r="P343">
        <v>45008.009999999995</v>
      </c>
      <c r="Q343">
        <v>64971.09</v>
      </c>
      <c r="S343" t="s">
        <v>174</v>
      </c>
    </row>
    <row r="344" spans="1:19" hidden="1" x14ac:dyDescent="0.2">
      <c r="A344" t="str">
        <f t="shared" si="5"/>
        <v>AgenteenSitio AgenteprofesionalBellasartesyafinesServicio7x24PlatinoNANA</v>
      </c>
      <c r="B344" t="s">
        <v>638</v>
      </c>
      <c r="C344" t="s">
        <v>544</v>
      </c>
      <c r="D344" t="s">
        <v>292</v>
      </c>
      <c r="E344" t="s">
        <v>624</v>
      </c>
      <c r="F344" t="s">
        <v>91</v>
      </c>
      <c r="G344" t="s">
        <v>134</v>
      </c>
      <c r="H344" t="s">
        <v>96</v>
      </c>
      <c r="I344" t="s">
        <v>96</v>
      </c>
      <c r="J344" t="s">
        <v>260</v>
      </c>
      <c r="K344">
        <v>16924539.288990818</v>
      </c>
      <c r="L344">
        <v>25494861.059999999</v>
      </c>
      <c r="M344">
        <v>28264028.87689082</v>
      </c>
      <c r="N344">
        <v>22542588.764999997</v>
      </c>
      <c r="O344">
        <v>22774185.539999999</v>
      </c>
      <c r="P344">
        <v>32888360.789999999</v>
      </c>
      <c r="Q344">
        <v>27862636.77</v>
      </c>
      <c r="S344" t="s">
        <v>174</v>
      </c>
    </row>
    <row r="345" spans="1:19" hidden="1" x14ac:dyDescent="0.2">
      <c r="A345" t="str">
        <f t="shared" si="5"/>
        <v>AgenteenSitio AgenteprofesionalMatemáticas,cienciasnaturalesyafinesJornadaOrdinariaPlataNANA</v>
      </c>
      <c r="B345" t="s">
        <v>639</v>
      </c>
      <c r="C345" t="s">
        <v>544</v>
      </c>
      <c r="D345" t="s">
        <v>292</v>
      </c>
      <c r="E345" t="s">
        <v>640</v>
      </c>
      <c r="F345" t="s">
        <v>89</v>
      </c>
      <c r="G345" t="s">
        <v>2</v>
      </c>
      <c r="H345" t="s">
        <v>96</v>
      </c>
      <c r="I345" t="s">
        <v>96</v>
      </c>
      <c r="J345" t="s">
        <v>5</v>
      </c>
      <c r="K345">
        <v>5611895.6648241971</v>
      </c>
      <c r="L345">
        <v>5582012.7149999999</v>
      </c>
      <c r="M345">
        <v>6724823.5067162821</v>
      </c>
      <c r="N345">
        <v>6092959.0949999997</v>
      </c>
      <c r="O345">
        <v>6412153.0949999997</v>
      </c>
      <c r="P345">
        <v>6335498.9249999998</v>
      </c>
      <c r="Q345">
        <v>6743447.2799999993</v>
      </c>
      <c r="S345" t="s">
        <v>174</v>
      </c>
    </row>
    <row r="346" spans="1:19" hidden="1" x14ac:dyDescent="0.2">
      <c r="A346" t="str">
        <f t="shared" si="5"/>
        <v>AgenteenSitio AgenteprofesionalMatemáticas,cienciasnaturalesyafinesHoraextradiurnaPlataNANA</v>
      </c>
      <c r="B346" t="s">
        <v>641</v>
      </c>
      <c r="C346" t="s">
        <v>544</v>
      </c>
      <c r="D346" t="s">
        <v>292</v>
      </c>
      <c r="E346" t="s">
        <v>640</v>
      </c>
      <c r="F346" t="s">
        <v>172</v>
      </c>
      <c r="G346" t="s">
        <v>2</v>
      </c>
      <c r="H346" t="s">
        <v>96</v>
      </c>
      <c r="I346" t="s">
        <v>96</v>
      </c>
      <c r="J346" t="s">
        <v>25</v>
      </c>
      <c r="K346">
        <v>28096.500113503585</v>
      </c>
      <c r="L346">
        <v>30419.684999999998</v>
      </c>
      <c r="M346">
        <v>34733.157283986431</v>
      </c>
      <c r="N346">
        <v>23848.469999999998</v>
      </c>
      <c r="O346">
        <v>24510.87</v>
      </c>
      <c r="P346">
        <v>30935.114999999998</v>
      </c>
      <c r="Q346">
        <v>37883.07</v>
      </c>
      <c r="S346" t="s">
        <v>174</v>
      </c>
    </row>
    <row r="347" spans="1:19" hidden="1" x14ac:dyDescent="0.2">
      <c r="A347" t="str">
        <f t="shared" si="5"/>
        <v>AgenteenSitio AgenteprofesionalMatemáticas,cienciasnaturalesyafinesHoraextranocturna PlataNANA</v>
      </c>
      <c r="B347" t="s">
        <v>642</v>
      </c>
      <c r="C347" t="s">
        <v>544</v>
      </c>
      <c r="D347" t="s">
        <v>292</v>
      </c>
      <c r="E347" t="s">
        <v>640</v>
      </c>
      <c r="F347" t="s">
        <v>288</v>
      </c>
      <c r="G347" t="s">
        <v>2</v>
      </c>
      <c r="H347" t="s">
        <v>96</v>
      </c>
      <c r="I347" t="s">
        <v>96</v>
      </c>
      <c r="J347" t="s">
        <v>25</v>
      </c>
      <c r="K347">
        <v>37523.703133642433</v>
      </c>
      <c r="L347">
        <v>42588.18</v>
      </c>
      <c r="M347">
        <v>48626.420197580999</v>
      </c>
      <c r="N347">
        <v>33388.064999999995</v>
      </c>
      <c r="O347">
        <v>34035.974999999999</v>
      </c>
      <c r="P347">
        <v>39079.53</v>
      </c>
      <c r="Q347">
        <v>52580.069999999992</v>
      </c>
      <c r="S347" t="s">
        <v>174</v>
      </c>
    </row>
    <row r="348" spans="1:19" hidden="1" x14ac:dyDescent="0.2">
      <c r="A348" t="str">
        <f t="shared" si="5"/>
        <v>AgenteenSitio AgenteprofesionalMatemáticas,cienciasnaturalesyafinesHoraextradominicalyfestivoPlataNANA</v>
      </c>
      <c r="B348" t="s">
        <v>643</v>
      </c>
      <c r="C348" t="s">
        <v>544</v>
      </c>
      <c r="D348" t="s">
        <v>292</v>
      </c>
      <c r="E348" t="s">
        <v>640</v>
      </c>
      <c r="F348" t="s">
        <v>90</v>
      </c>
      <c r="G348" t="s">
        <v>2</v>
      </c>
      <c r="H348" t="s">
        <v>96</v>
      </c>
      <c r="I348" t="s">
        <v>96</v>
      </c>
      <c r="J348" t="s">
        <v>25</v>
      </c>
      <c r="K348">
        <v>46950.906153781281</v>
      </c>
      <c r="L348">
        <v>48671.909999999996</v>
      </c>
      <c r="M348">
        <v>55573.051654378294</v>
      </c>
      <c r="N348">
        <v>47697.974999999999</v>
      </c>
      <c r="O348">
        <v>38799.044999999998</v>
      </c>
      <c r="P348">
        <v>43152.254999999997</v>
      </c>
      <c r="Q348">
        <v>58535.459999999992</v>
      </c>
      <c r="S348" t="s">
        <v>174</v>
      </c>
    </row>
    <row r="349" spans="1:19" hidden="1" x14ac:dyDescent="0.2">
      <c r="A349" t="str">
        <f t="shared" si="5"/>
        <v>AgenteenSitio AgenteprofesionalMatemáticas,cienciasnaturalesyafinesServicio7x24PlataNANA</v>
      </c>
      <c r="B349" t="s">
        <v>644</v>
      </c>
      <c r="C349" t="s">
        <v>544</v>
      </c>
      <c r="D349" t="s">
        <v>292</v>
      </c>
      <c r="E349" t="s">
        <v>640</v>
      </c>
      <c r="F349" t="s">
        <v>91</v>
      </c>
      <c r="G349" t="s">
        <v>2</v>
      </c>
      <c r="H349" t="s">
        <v>96</v>
      </c>
      <c r="I349" t="s">
        <v>96</v>
      </c>
      <c r="J349" t="s">
        <v>260</v>
      </c>
      <c r="K349">
        <v>16924539.288990818</v>
      </c>
      <c r="L349">
        <v>24280819.514999997</v>
      </c>
      <c r="M349">
        <v>26690745.889031604</v>
      </c>
      <c r="N349">
        <v>22337597.699999999</v>
      </c>
      <c r="O349">
        <v>22774185.539999999</v>
      </c>
      <c r="P349">
        <v>31532139.224999998</v>
      </c>
      <c r="Q349">
        <v>25102789.604999997</v>
      </c>
      <c r="S349" t="s">
        <v>174</v>
      </c>
    </row>
    <row r="350" spans="1:19" hidden="1" x14ac:dyDescent="0.2">
      <c r="A350" t="str">
        <f t="shared" si="5"/>
        <v>AgenteenSitio AgenteprofesionalMatemáticas,cienciasnaturalesyafinesJornadaOrdinariaOroNANA</v>
      </c>
      <c r="B350" t="s">
        <v>645</v>
      </c>
      <c r="C350" t="s">
        <v>544</v>
      </c>
      <c r="D350" t="s">
        <v>292</v>
      </c>
      <c r="E350" t="s">
        <v>640</v>
      </c>
      <c r="F350" t="s">
        <v>89</v>
      </c>
      <c r="G350" t="s">
        <v>3</v>
      </c>
      <c r="H350" t="s">
        <v>96</v>
      </c>
      <c r="I350" t="s">
        <v>96</v>
      </c>
      <c r="J350" t="s">
        <v>5</v>
      </c>
      <c r="K350">
        <v>5611895.6648241971</v>
      </c>
      <c r="L350">
        <v>5693652.9899999993</v>
      </c>
      <c r="M350">
        <v>6821084.9368152842</v>
      </c>
      <c r="N350">
        <v>6133973.0399999991</v>
      </c>
      <c r="O350">
        <v>6412153.0949999997</v>
      </c>
      <c r="P350">
        <v>6468877.3049999997</v>
      </c>
      <c r="Q350">
        <v>7042402.8899999997</v>
      </c>
      <c r="S350" t="s">
        <v>174</v>
      </c>
    </row>
    <row r="351" spans="1:19" hidden="1" x14ac:dyDescent="0.2">
      <c r="A351" t="str">
        <f t="shared" si="5"/>
        <v>AgenteenSitio AgenteprofesionalMatemáticas,cienciasnaturalesyafinesHoraextradiurnaOroNANA</v>
      </c>
      <c r="B351" t="s">
        <v>646</v>
      </c>
      <c r="C351" t="s">
        <v>544</v>
      </c>
      <c r="D351" t="s">
        <v>292</v>
      </c>
      <c r="E351" t="s">
        <v>640</v>
      </c>
      <c r="F351" t="s">
        <v>172</v>
      </c>
      <c r="G351" t="s">
        <v>3</v>
      </c>
      <c r="H351" t="s">
        <v>96</v>
      </c>
      <c r="I351" t="s">
        <v>96</v>
      </c>
      <c r="J351" t="s">
        <v>25</v>
      </c>
      <c r="K351">
        <v>28096.500113503585</v>
      </c>
      <c r="L351">
        <v>31028.264999999999</v>
      </c>
      <c r="M351">
        <v>35727.521935689452</v>
      </c>
      <c r="N351">
        <v>23848.469999999998</v>
      </c>
      <c r="O351">
        <v>24510.87</v>
      </c>
      <c r="P351">
        <v>31586.129999999997</v>
      </c>
      <c r="Q351">
        <v>39562.875</v>
      </c>
      <c r="S351" t="s">
        <v>174</v>
      </c>
    </row>
    <row r="352" spans="1:19" hidden="1" x14ac:dyDescent="0.2">
      <c r="A352" t="str">
        <f t="shared" si="5"/>
        <v>AgenteenSitio AgenteprofesionalMatemáticas,cienciasnaturalesyafinesHoraextranocturna OroNANA</v>
      </c>
      <c r="B352" t="s">
        <v>647</v>
      </c>
      <c r="C352" t="s">
        <v>544</v>
      </c>
      <c r="D352" t="s">
        <v>292</v>
      </c>
      <c r="E352" t="s">
        <v>640</v>
      </c>
      <c r="F352" t="s">
        <v>288</v>
      </c>
      <c r="G352" t="s">
        <v>3</v>
      </c>
      <c r="H352" t="s">
        <v>96</v>
      </c>
      <c r="I352" t="s">
        <v>96</v>
      </c>
      <c r="J352" t="s">
        <v>25</v>
      </c>
      <c r="K352">
        <v>37523.703133642433</v>
      </c>
      <c r="L352">
        <v>43439.984999999993</v>
      </c>
      <c r="M352">
        <v>50018.530709965227</v>
      </c>
      <c r="N352">
        <v>33388.064999999995</v>
      </c>
      <c r="O352">
        <v>34035.974999999999</v>
      </c>
      <c r="P352">
        <v>39902.354999999996</v>
      </c>
      <c r="Q352">
        <v>54911.924999999996</v>
      </c>
      <c r="S352" t="s">
        <v>174</v>
      </c>
    </row>
    <row r="353" spans="1:19" hidden="1" x14ac:dyDescent="0.2">
      <c r="A353" t="str">
        <f t="shared" si="5"/>
        <v>AgenteenSitio AgenteprofesionalMatemáticas,cienciasnaturalesyafinesHoraextradominicalyfestivoOroNANA</v>
      </c>
      <c r="B353" t="s">
        <v>648</v>
      </c>
      <c r="C353" t="s">
        <v>544</v>
      </c>
      <c r="D353" t="s">
        <v>292</v>
      </c>
      <c r="E353" t="s">
        <v>640</v>
      </c>
      <c r="F353" t="s">
        <v>90</v>
      </c>
      <c r="G353" t="s">
        <v>3</v>
      </c>
      <c r="H353" t="s">
        <v>96</v>
      </c>
      <c r="I353" t="s">
        <v>96</v>
      </c>
      <c r="J353" t="s">
        <v>25</v>
      </c>
      <c r="K353">
        <v>46950.906153781281</v>
      </c>
      <c r="L353">
        <v>49645.844999999994</v>
      </c>
      <c r="M353">
        <v>57164.035097103115</v>
      </c>
      <c r="N353">
        <v>47697.974999999999</v>
      </c>
      <c r="O353">
        <v>38799.044999999998</v>
      </c>
      <c r="P353">
        <v>44060.984999999993</v>
      </c>
      <c r="Q353">
        <v>61131.24</v>
      </c>
      <c r="S353" t="s">
        <v>174</v>
      </c>
    </row>
    <row r="354" spans="1:19" hidden="1" x14ac:dyDescent="0.2">
      <c r="A354" t="str">
        <f t="shared" si="5"/>
        <v>AgenteenSitio AgenteprofesionalMatemáticas,cienciasnaturalesyafinesServicio7x24OroNANA</v>
      </c>
      <c r="B354" t="s">
        <v>649</v>
      </c>
      <c r="C354" t="s">
        <v>544</v>
      </c>
      <c r="D354" t="s">
        <v>292</v>
      </c>
      <c r="E354" t="s">
        <v>640</v>
      </c>
      <c r="F354" t="s">
        <v>91</v>
      </c>
      <c r="G354" t="s">
        <v>3</v>
      </c>
      <c r="H354" t="s">
        <v>96</v>
      </c>
      <c r="I354" t="s">
        <v>96</v>
      </c>
      <c r="J354" t="s">
        <v>260</v>
      </c>
      <c r="K354">
        <v>16924539.288990818</v>
      </c>
      <c r="L354">
        <v>24766436.34</v>
      </c>
      <c r="M354">
        <v>27454866.870681521</v>
      </c>
      <c r="N354">
        <v>22440093.75</v>
      </c>
      <c r="O354">
        <v>22774185.539999999</v>
      </c>
      <c r="P354">
        <v>32195973.734999996</v>
      </c>
      <c r="Q354">
        <v>26215666.109999999</v>
      </c>
      <c r="S354" t="s">
        <v>174</v>
      </c>
    </row>
    <row r="355" spans="1:19" hidden="1" x14ac:dyDescent="0.2">
      <c r="A355" t="str">
        <f t="shared" si="5"/>
        <v>AgenteenSitio AgenteprofesionalMatemáticas,cienciasnaturalesyafinesJornadaOrdinariaPlatinoNANA</v>
      </c>
      <c r="B355" t="s">
        <v>650</v>
      </c>
      <c r="C355" t="s">
        <v>544</v>
      </c>
      <c r="D355" t="s">
        <v>292</v>
      </c>
      <c r="E355" t="s">
        <v>640</v>
      </c>
      <c r="F355" t="s">
        <v>89</v>
      </c>
      <c r="G355" t="s">
        <v>134</v>
      </c>
      <c r="H355" t="s">
        <v>96</v>
      </c>
      <c r="I355" t="s">
        <v>96</v>
      </c>
      <c r="J355" t="s">
        <v>5</v>
      </c>
      <c r="K355">
        <v>5611895.6648241971</v>
      </c>
      <c r="L355">
        <v>5861113.9199999999</v>
      </c>
      <c r="M355">
        <v>7022118.9756250493</v>
      </c>
      <c r="N355">
        <v>6174986.9849999994</v>
      </c>
      <c r="O355">
        <v>6412153.0949999997</v>
      </c>
      <c r="P355">
        <v>6607992.6899999995</v>
      </c>
      <c r="Q355">
        <v>7484834.3399999999</v>
      </c>
      <c r="S355" t="s">
        <v>174</v>
      </c>
    </row>
    <row r="356" spans="1:19" hidden="1" x14ac:dyDescent="0.2">
      <c r="A356" t="str">
        <f t="shared" si="5"/>
        <v>AgenteenSitio AgenteprofesionalMatemáticas,cienciasnaturalesyafinesHoraextradiurnaPlatinoNANA</v>
      </c>
      <c r="B356" t="s">
        <v>651</v>
      </c>
      <c r="C356" t="s">
        <v>544</v>
      </c>
      <c r="D356" t="s">
        <v>292</v>
      </c>
      <c r="E356" t="s">
        <v>640</v>
      </c>
      <c r="F356" t="s">
        <v>172</v>
      </c>
      <c r="G356" t="s">
        <v>134</v>
      </c>
      <c r="H356" t="s">
        <v>96</v>
      </c>
      <c r="I356" t="s">
        <v>96</v>
      </c>
      <c r="J356" t="s">
        <v>25</v>
      </c>
      <c r="K356">
        <v>28096.500113503585</v>
      </c>
      <c r="L356">
        <v>31941.134999999998</v>
      </c>
      <c r="M356">
        <v>36780.499298957635</v>
      </c>
      <c r="N356">
        <v>23848.469999999998</v>
      </c>
      <c r="O356">
        <v>24510.87</v>
      </c>
      <c r="P356">
        <v>32265.089999999997</v>
      </c>
      <c r="Q356">
        <v>42047.909999999996</v>
      </c>
      <c r="S356" t="s">
        <v>174</v>
      </c>
    </row>
    <row r="357" spans="1:19" hidden="1" x14ac:dyDescent="0.2">
      <c r="A357" t="str">
        <f t="shared" si="5"/>
        <v>AgenteenSitio AgenteprofesionalMatemáticas,cienciasnaturalesyafinesHoraextranocturna PlatinoNANA</v>
      </c>
      <c r="B357" t="s">
        <v>652</v>
      </c>
      <c r="C357" t="s">
        <v>544</v>
      </c>
      <c r="D357" t="s">
        <v>292</v>
      </c>
      <c r="E357" t="s">
        <v>640</v>
      </c>
      <c r="F357" t="s">
        <v>288</v>
      </c>
      <c r="G357" t="s">
        <v>134</v>
      </c>
      <c r="H357" t="s">
        <v>96</v>
      </c>
      <c r="I357" t="s">
        <v>96</v>
      </c>
      <c r="J357" t="s">
        <v>25</v>
      </c>
      <c r="K357">
        <v>37523.703133642433</v>
      </c>
      <c r="L357">
        <v>44717.174999999996</v>
      </c>
      <c r="M357">
        <v>51492.699018540683</v>
      </c>
      <c r="N357">
        <v>33388.064999999995</v>
      </c>
      <c r="O357">
        <v>34035.974999999999</v>
      </c>
      <c r="P357">
        <v>40760.369999999995</v>
      </c>
      <c r="Q357">
        <v>58361.579999999994</v>
      </c>
      <c r="S357" t="s">
        <v>174</v>
      </c>
    </row>
    <row r="358" spans="1:19" hidden="1" x14ac:dyDescent="0.2">
      <c r="A358" t="str">
        <f t="shared" si="5"/>
        <v>AgenteenSitio AgenteprofesionalMatemáticas,cienciasnaturalesyafinesHoraextradominicalyfestivoPlatinoNANA</v>
      </c>
      <c r="B358" t="s">
        <v>653</v>
      </c>
      <c r="C358" t="s">
        <v>544</v>
      </c>
      <c r="D358" t="s">
        <v>292</v>
      </c>
      <c r="E358" t="s">
        <v>640</v>
      </c>
      <c r="F358" t="s">
        <v>90</v>
      </c>
      <c r="G358" t="s">
        <v>134</v>
      </c>
      <c r="H358" t="s">
        <v>96</v>
      </c>
      <c r="I358" t="s">
        <v>96</v>
      </c>
      <c r="J358" t="s">
        <v>25</v>
      </c>
      <c r="K358">
        <v>46950.906153781281</v>
      </c>
      <c r="L358">
        <v>51105.194999999992</v>
      </c>
      <c r="M358">
        <v>58848.798878332207</v>
      </c>
      <c r="N358">
        <v>47697.974999999999</v>
      </c>
      <c r="O358">
        <v>38799.044999999998</v>
      </c>
      <c r="P358">
        <v>45008.009999999995</v>
      </c>
      <c r="Q358">
        <v>64971.09</v>
      </c>
      <c r="S358" t="s">
        <v>174</v>
      </c>
    </row>
    <row r="359" spans="1:19" hidden="1" x14ac:dyDescent="0.2">
      <c r="A359" t="str">
        <f t="shared" si="5"/>
        <v>AgenteenSitio AgenteprofesionalMatemáticas,cienciasnaturalesyafinesServicio7x24PlatinoNANA</v>
      </c>
      <c r="B359" t="s">
        <v>654</v>
      </c>
      <c r="C359" t="s">
        <v>544</v>
      </c>
      <c r="D359" t="s">
        <v>292</v>
      </c>
      <c r="E359" t="s">
        <v>640</v>
      </c>
      <c r="F359" t="s">
        <v>91</v>
      </c>
      <c r="G359" t="s">
        <v>134</v>
      </c>
      <c r="H359" t="s">
        <v>96</v>
      </c>
      <c r="I359" t="s">
        <v>96</v>
      </c>
      <c r="J359" t="s">
        <v>260</v>
      </c>
      <c r="K359">
        <v>16924539.288990818</v>
      </c>
      <c r="L359">
        <v>25494861.059999999</v>
      </c>
      <c r="M359">
        <v>28264028.87689082</v>
      </c>
      <c r="N359">
        <v>22542588.764999997</v>
      </c>
      <c r="O359">
        <v>22774185.539999999</v>
      </c>
      <c r="P359">
        <v>32888360.789999999</v>
      </c>
      <c r="Q359">
        <v>27862636.77</v>
      </c>
      <c r="S359" t="s">
        <v>174</v>
      </c>
    </row>
    <row r="360" spans="1:19" hidden="1" x14ac:dyDescent="0.2">
      <c r="A360" t="str">
        <f t="shared" si="5"/>
        <v>AgenteenSitio AgenteprofesionalCienciasdelasaludyafinesJornadaOrdinariaPlataNANA</v>
      </c>
      <c r="B360" t="s">
        <v>655</v>
      </c>
      <c r="C360" t="s">
        <v>544</v>
      </c>
      <c r="D360" t="s">
        <v>292</v>
      </c>
      <c r="E360" t="s">
        <v>656</v>
      </c>
      <c r="F360" t="s">
        <v>89</v>
      </c>
      <c r="G360" t="s">
        <v>2</v>
      </c>
      <c r="H360" t="s">
        <v>96</v>
      </c>
      <c r="I360" t="s">
        <v>96</v>
      </c>
      <c r="J360" t="s">
        <v>5</v>
      </c>
      <c r="K360">
        <v>7120248.1480464134</v>
      </c>
      <c r="L360">
        <v>7142795.8199999994</v>
      </c>
      <c r="M360">
        <v>10276833.403193451</v>
      </c>
      <c r="N360">
        <v>7850518.4699999997</v>
      </c>
      <c r="O360">
        <v>9771394.6349999998</v>
      </c>
      <c r="P360">
        <v>7884234.629999999</v>
      </c>
      <c r="Q360">
        <v>8591242.0949999988</v>
      </c>
      <c r="S360" t="s">
        <v>174</v>
      </c>
    </row>
    <row r="361" spans="1:19" hidden="1" x14ac:dyDescent="0.2">
      <c r="A361" t="str">
        <f t="shared" si="5"/>
        <v>AgenteenSitio AgenteprofesionalCienciasdelasaludyafinesHoraextradiurnaPlataNANA</v>
      </c>
      <c r="B361" t="s">
        <v>657</v>
      </c>
      <c r="C361" t="s">
        <v>544</v>
      </c>
      <c r="D361" t="s">
        <v>292</v>
      </c>
      <c r="E361" t="s">
        <v>656</v>
      </c>
      <c r="F361" t="s">
        <v>172</v>
      </c>
      <c r="G361" t="s">
        <v>2</v>
      </c>
      <c r="H361" t="s">
        <v>96</v>
      </c>
      <c r="I361" t="s">
        <v>96</v>
      </c>
      <c r="J361" t="s">
        <v>25</v>
      </c>
      <c r="K361">
        <v>35952.502630285955</v>
      </c>
      <c r="L361">
        <v>38925.314999999995</v>
      </c>
      <c r="M361">
        <v>57508.998125944752</v>
      </c>
      <c r="N361">
        <v>31798.304999999997</v>
      </c>
      <c r="O361">
        <v>40062.78</v>
      </c>
      <c r="P361">
        <v>40902.164999999994</v>
      </c>
      <c r="Q361">
        <v>50300.999999999993</v>
      </c>
      <c r="S361" t="s">
        <v>174</v>
      </c>
    </row>
    <row r="362" spans="1:19" hidden="1" x14ac:dyDescent="0.2">
      <c r="A362" t="str">
        <f t="shared" si="5"/>
        <v>AgenteenSitio AgenteprofesionalCienciasdelasaludyafinesHoraextranocturna PlataNANA</v>
      </c>
      <c r="B362" t="s">
        <v>658</v>
      </c>
      <c r="C362" t="s">
        <v>544</v>
      </c>
      <c r="D362" t="s">
        <v>292</v>
      </c>
      <c r="E362" t="s">
        <v>656</v>
      </c>
      <c r="F362" t="s">
        <v>288</v>
      </c>
      <c r="G362" t="s">
        <v>2</v>
      </c>
      <c r="H362" t="s">
        <v>96</v>
      </c>
      <c r="I362" t="s">
        <v>96</v>
      </c>
      <c r="J362" t="s">
        <v>25</v>
      </c>
      <c r="K362">
        <v>48522.10665713776</v>
      </c>
      <c r="L362">
        <v>54495.854999999996</v>
      </c>
      <c r="M362">
        <v>80512.597376322636</v>
      </c>
      <c r="N362">
        <v>44517.42</v>
      </c>
      <c r="O362">
        <v>55809.27</v>
      </c>
      <c r="P362">
        <v>52177.454999999994</v>
      </c>
      <c r="Q362">
        <v>69815.924999999988</v>
      </c>
      <c r="S362" t="s">
        <v>174</v>
      </c>
    </row>
    <row r="363" spans="1:19" hidden="1" x14ac:dyDescent="0.2">
      <c r="A363" t="str">
        <f t="shared" si="5"/>
        <v>AgenteenSitio AgenteprofesionalCienciasdelasaludyafinesHoraextradominicalyfestivoPlataNANA</v>
      </c>
      <c r="B363" t="s">
        <v>659</v>
      </c>
      <c r="C363" t="s">
        <v>544</v>
      </c>
      <c r="D363" t="s">
        <v>292</v>
      </c>
      <c r="E363" t="s">
        <v>656</v>
      </c>
      <c r="F363" t="s">
        <v>90</v>
      </c>
      <c r="G363" t="s">
        <v>2</v>
      </c>
      <c r="H363" t="s">
        <v>96</v>
      </c>
      <c r="I363" t="s">
        <v>96</v>
      </c>
      <c r="J363" t="s">
        <v>25</v>
      </c>
      <c r="K363">
        <v>61091.71068398955</v>
      </c>
      <c r="L363">
        <v>62281.124999999993</v>
      </c>
      <c r="M363">
        <v>92014.397001511592</v>
      </c>
      <c r="N363">
        <v>63596.609999999993</v>
      </c>
      <c r="O363">
        <v>63682.514999999992</v>
      </c>
      <c r="P363">
        <v>57816.134999999995</v>
      </c>
      <c r="Q363">
        <v>77723.324999999997</v>
      </c>
      <c r="S363" t="s">
        <v>174</v>
      </c>
    </row>
    <row r="364" spans="1:19" hidden="1" x14ac:dyDescent="0.2">
      <c r="A364" t="str">
        <f t="shared" si="5"/>
        <v>AgenteenSitio AgenteprofesionalCienciasdelasaludyafinesServicio7x24PlataNANA</v>
      </c>
      <c r="B364" t="s">
        <v>660</v>
      </c>
      <c r="C364" t="s">
        <v>544</v>
      </c>
      <c r="D364" t="s">
        <v>292</v>
      </c>
      <c r="E364" t="s">
        <v>656</v>
      </c>
      <c r="F364" t="s">
        <v>91</v>
      </c>
      <c r="G364" t="s">
        <v>2</v>
      </c>
      <c r="H364" t="s">
        <v>96</v>
      </c>
      <c r="I364" t="s">
        <v>96</v>
      </c>
      <c r="J364" t="s">
        <v>260</v>
      </c>
      <c r="K364">
        <v>22203772.980268575</v>
      </c>
      <c r="L364">
        <v>31831041.014999997</v>
      </c>
      <c r="M364">
        <v>41364254.44785364</v>
      </c>
      <c r="N364">
        <v>29100158.324999999</v>
      </c>
      <c r="O364">
        <v>35825457.914999999</v>
      </c>
      <c r="P364">
        <v>40516817.939999998</v>
      </c>
      <c r="Q364">
        <v>32968703.699999999</v>
      </c>
      <c r="S364" t="s">
        <v>174</v>
      </c>
    </row>
    <row r="365" spans="1:19" hidden="1" x14ac:dyDescent="0.2">
      <c r="A365" t="str">
        <f t="shared" si="5"/>
        <v>AgenteenSitio AgenteprofesionalCienciasdelasaludyafinesJornadaOrdinariaOroNANA</v>
      </c>
      <c r="B365" t="s">
        <v>661</v>
      </c>
      <c r="C365" t="s">
        <v>544</v>
      </c>
      <c r="D365" t="s">
        <v>292</v>
      </c>
      <c r="E365" t="s">
        <v>656</v>
      </c>
      <c r="F365" t="s">
        <v>89</v>
      </c>
      <c r="G365" t="s">
        <v>3</v>
      </c>
      <c r="H365" t="s">
        <v>96</v>
      </c>
      <c r="I365" t="s">
        <v>96</v>
      </c>
      <c r="J365" t="s">
        <v>5</v>
      </c>
      <c r="K365">
        <v>7120248.1480464134</v>
      </c>
      <c r="L365">
        <v>7285652.7299999995</v>
      </c>
      <c r="M365">
        <v>10571045.63918525</v>
      </c>
      <c r="N365">
        <v>7891532.4149999991</v>
      </c>
      <c r="O365">
        <v>9771394.6349999998</v>
      </c>
      <c r="P365">
        <v>8050217.5799999991</v>
      </c>
      <c r="Q365">
        <v>8972115.8849999998</v>
      </c>
      <c r="S365" t="s">
        <v>174</v>
      </c>
    </row>
    <row r="366" spans="1:19" hidden="1" x14ac:dyDescent="0.2">
      <c r="A366" t="str">
        <f t="shared" si="5"/>
        <v>AgenteenSitio AgenteprofesionalCienciasdelasaludyafinesHoraextradiurnaOroNANA</v>
      </c>
      <c r="B366" t="s">
        <v>662</v>
      </c>
      <c r="C366" t="s">
        <v>544</v>
      </c>
      <c r="D366" t="s">
        <v>292</v>
      </c>
      <c r="E366" t="s">
        <v>656</v>
      </c>
      <c r="F366" t="s">
        <v>172</v>
      </c>
      <c r="G366" t="s">
        <v>3</v>
      </c>
      <c r="H366" t="s">
        <v>96</v>
      </c>
      <c r="I366" t="s">
        <v>96</v>
      </c>
      <c r="J366" t="s">
        <v>25</v>
      </c>
      <c r="K366">
        <v>35952.502630285955</v>
      </c>
      <c r="L366">
        <v>39704.67</v>
      </c>
      <c r="M366">
        <v>59155.405172207116</v>
      </c>
      <c r="N366">
        <v>31798.304999999997</v>
      </c>
      <c r="O366">
        <v>40062.78</v>
      </c>
      <c r="P366">
        <v>41763.284999999996</v>
      </c>
      <c r="Q366">
        <v>52530.39</v>
      </c>
      <c r="S366" t="s">
        <v>174</v>
      </c>
    </row>
    <row r="367" spans="1:19" hidden="1" x14ac:dyDescent="0.2">
      <c r="A367" t="str">
        <f t="shared" si="5"/>
        <v>AgenteenSitio AgenteprofesionalCienciasdelasaludyafinesHoraextranocturna OroNANA</v>
      </c>
      <c r="B367" t="s">
        <v>663</v>
      </c>
      <c r="C367" t="s">
        <v>544</v>
      </c>
      <c r="D367" t="s">
        <v>292</v>
      </c>
      <c r="E367" t="s">
        <v>656</v>
      </c>
      <c r="F367" t="s">
        <v>288</v>
      </c>
      <c r="G367" t="s">
        <v>3</v>
      </c>
      <c r="H367" t="s">
        <v>96</v>
      </c>
      <c r="I367" t="s">
        <v>96</v>
      </c>
      <c r="J367" t="s">
        <v>25</v>
      </c>
      <c r="K367">
        <v>48522.10665713776</v>
      </c>
      <c r="L367">
        <v>55585.71</v>
      </c>
      <c r="M367">
        <v>82817.567241089972</v>
      </c>
      <c r="N367">
        <v>44517.42</v>
      </c>
      <c r="O367">
        <v>55809.27</v>
      </c>
      <c r="P367">
        <v>53276.624999999993</v>
      </c>
      <c r="Q367">
        <v>72911.61</v>
      </c>
      <c r="S367" t="s">
        <v>174</v>
      </c>
    </row>
    <row r="368" spans="1:19" hidden="1" x14ac:dyDescent="0.2">
      <c r="A368" t="str">
        <f t="shared" si="5"/>
        <v>AgenteenSitio AgenteprofesionalCienciasdelasaludyafinesHoraextradominicalyfestivoOroNANA</v>
      </c>
      <c r="B368" t="s">
        <v>664</v>
      </c>
      <c r="C368" t="s">
        <v>544</v>
      </c>
      <c r="D368" t="s">
        <v>292</v>
      </c>
      <c r="E368" t="s">
        <v>656</v>
      </c>
      <c r="F368" t="s">
        <v>90</v>
      </c>
      <c r="G368" t="s">
        <v>3</v>
      </c>
      <c r="H368" t="s">
        <v>96</v>
      </c>
      <c r="I368" t="s">
        <v>96</v>
      </c>
      <c r="J368" t="s">
        <v>25</v>
      </c>
      <c r="K368">
        <v>61091.71068398955</v>
      </c>
      <c r="L368">
        <v>63526.229999999996</v>
      </c>
      <c r="M368">
        <v>94648.648275531406</v>
      </c>
      <c r="N368">
        <v>63596.609999999993</v>
      </c>
      <c r="O368">
        <v>63682.514999999992</v>
      </c>
      <c r="P368">
        <v>59033.294999999998</v>
      </c>
      <c r="Q368">
        <v>81168.84</v>
      </c>
      <c r="S368" t="s">
        <v>174</v>
      </c>
    </row>
    <row r="369" spans="1:19" hidden="1" x14ac:dyDescent="0.2">
      <c r="A369" t="str">
        <f t="shared" si="5"/>
        <v>AgenteenSitio AgenteprofesionalCienciasdelasaludyafinesServicio7x24OroNANA</v>
      </c>
      <c r="B369" t="s">
        <v>665</v>
      </c>
      <c r="C369" t="s">
        <v>544</v>
      </c>
      <c r="D369" t="s">
        <v>292</v>
      </c>
      <c r="E369" t="s">
        <v>656</v>
      </c>
      <c r="F369" t="s">
        <v>91</v>
      </c>
      <c r="G369" t="s">
        <v>3</v>
      </c>
      <c r="H369" t="s">
        <v>96</v>
      </c>
      <c r="I369" t="s">
        <v>96</v>
      </c>
      <c r="J369" t="s">
        <v>260</v>
      </c>
      <c r="K369">
        <v>22203772.980268575</v>
      </c>
      <c r="L369">
        <v>32467662.269999996</v>
      </c>
      <c r="M369">
        <v>42548458.697720625</v>
      </c>
      <c r="N369">
        <v>29202654.374999996</v>
      </c>
      <c r="O369">
        <v>35825457.914999999</v>
      </c>
      <c r="P369">
        <v>41369802.839999996</v>
      </c>
      <c r="Q369">
        <v>34430298.614999995</v>
      </c>
      <c r="S369" t="s">
        <v>174</v>
      </c>
    </row>
    <row r="370" spans="1:19" hidden="1" x14ac:dyDescent="0.2">
      <c r="A370" t="str">
        <f t="shared" si="5"/>
        <v>AgenteenSitio AgenteprofesionalCienciasdelasaludyafinesJornadaOrdinariaPlatinoNANA</v>
      </c>
      <c r="B370" t="s">
        <v>666</v>
      </c>
      <c r="C370" t="s">
        <v>544</v>
      </c>
      <c r="D370" t="s">
        <v>292</v>
      </c>
      <c r="E370" t="s">
        <v>656</v>
      </c>
      <c r="F370" t="s">
        <v>89</v>
      </c>
      <c r="G370" t="s">
        <v>134</v>
      </c>
      <c r="H370" t="s">
        <v>96</v>
      </c>
      <c r="I370" t="s">
        <v>96</v>
      </c>
      <c r="J370" t="s">
        <v>5</v>
      </c>
      <c r="K370">
        <v>7120248.1480464134</v>
      </c>
      <c r="L370">
        <v>7499936.0249999994</v>
      </c>
      <c r="M370">
        <v>10882600.182043642</v>
      </c>
      <c r="N370">
        <v>7932546.3599999994</v>
      </c>
      <c r="O370">
        <v>9771394.6349999998</v>
      </c>
      <c r="P370">
        <v>8223340.9949999992</v>
      </c>
      <c r="Q370">
        <v>9535779.9899999984</v>
      </c>
      <c r="S370" t="s">
        <v>174</v>
      </c>
    </row>
    <row r="371" spans="1:19" hidden="1" x14ac:dyDescent="0.2">
      <c r="A371" t="str">
        <f t="shared" si="5"/>
        <v>AgenteenSitio AgenteprofesionalCienciasdelasaludyafinesHoraextradiurnaPlatinoNANA</v>
      </c>
      <c r="B371" t="s">
        <v>667</v>
      </c>
      <c r="C371" t="s">
        <v>544</v>
      </c>
      <c r="D371" t="s">
        <v>292</v>
      </c>
      <c r="E371" t="s">
        <v>656</v>
      </c>
      <c r="F371" t="s">
        <v>172</v>
      </c>
      <c r="G371" t="s">
        <v>134</v>
      </c>
      <c r="H371" t="s">
        <v>96</v>
      </c>
      <c r="I371" t="s">
        <v>96</v>
      </c>
      <c r="J371" t="s">
        <v>25</v>
      </c>
      <c r="K371">
        <v>35952.502630285955</v>
      </c>
      <c r="L371">
        <v>40872.149999999994</v>
      </c>
      <c r="M371">
        <v>60898.859494995428</v>
      </c>
      <c r="N371">
        <v>31798.304999999997</v>
      </c>
      <c r="O371">
        <v>40062.78</v>
      </c>
      <c r="P371">
        <v>42660.63</v>
      </c>
      <c r="Q371">
        <v>55831.004999999997</v>
      </c>
      <c r="S371" t="s">
        <v>174</v>
      </c>
    </row>
    <row r="372" spans="1:19" hidden="1" x14ac:dyDescent="0.2">
      <c r="A372" t="str">
        <f t="shared" si="5"/>
        <v>AgenteenSitio AgenteprofesionalCienciasdelasaludyafinesHoraextranocturna PlatinoNANA</v>
      </c>
      <c r="B372" t="s">
        <v>668</v>
      </c>
      <c r="C372" t="s">
        <v>544</v>
      </c>
      <c r="D372" t="s">
        <v>292</v>
      </c>
      <c r="E372" t="s">
        <v>656</v>
      </c>
      <c r="F372" t="s">
        <v>288</v>
      </c>
      <c r="G372" t="s">
        <v>134</v>
      </c>
      <c r="H372" t="s">
        <v>96</v>
      </c>
      <c r="I372" t="s">
        <v>96</v>
      </c>
      <c r="J372" t="s">
        <v>25</v>
      </c>
      <c r="K372">
        <v>48522.10665713776</v>
      </c>
      <c r="L372">
        <v>57221.009999999995</v>
      </c>
      <c r="M372">
        <v>85258.403292993593</v>
      </c>
      <c r="N372">
        <v>44517.42</v>
      </c>
      <c r="O372">
        <v>55809.27</v>
      </c>
      <c r="P372">
        <v>54422.369999999995</v>
      </c>
      <c r="Q372">
        <v>77491.485000000001</v>
      </c>
      <c r="S372" t="s">
        <v>174</v>
      </c>
    </row>
    <row r="373" spans="1:19" hidden="1" x14ac:dyDescent="0.2">
      <c r="A373" t="str">
        <f t="shared" si="5"/>
        <v>AgenteenSitio AgenteprofesionalCienciasdelasaludyafinesHoraextradominicalyfestivoPlatinoNANA</v>
      </c>
      <c r="B373" t="s">
        <v>669</v>
      </c>
      <c r="C373" t="s">
        <v>544</v>
      </c>
      <c r="D373" t="s">
        <v>292</v>
      </c>
      <c r="E373" t="s">
        <v>656</v>
      </c>
      <c r="F373" t="s">
        <v>90</v>
      </c>
      <c r="G373" t="s">
        <v>134</v>
      </c>
      <c r="H373" t="s">
        <v>96</v>
      </c>
      <c r="I373" t="s">
        <v>96</v>
      </c>
      <c r="J373" t="s">
        <v>25</v>
      </c>
      <c r="K373">
        <v>61091.71068398955</v>
      </c>
      <c r="L373">
        <v>65395.439999999995</v>
      </c>
      <c r="M373">
        <v>97438.17519199269</v>
      </c>
      <c r="N373">
        <v>63596.609999999993</v>
      </c>
      <c r="O373">
        <v>63682.514999999992</v>
      </c>
      <c r="P373">
        <v>60302.204999999994</v>
      </c>
      <c r="Q373">
        <v>86268.284999999989</v>
      </c>
      <c r="S373" t="s">
        <v>174</v>
      </c>
    </row>
    <row r="374" spans="1:19" hidden="1" x14ac:dyDescent="0.2">
      <c r="A374" t="str">
        <f t="shared" si="5"/>
        <v>AgenteenSitio AgenteprofesionalCienciasdelasaludyafinesServicio7x24PlatinoNANA</v>
      </c>
      <c r="B374" t="s">
        <v>670</v>
      </c>
      <c r="C374" t="s">
        <v>544</v>
      </c>
      <c r="D374" t="s">
        <v>292</v>
      </c>
      <c r="E374" t="s">
        <v>656</v>
      </c>
      <c r="F374" t="s">
        <v>91</v>
      </c>
      <c r="G374" t="s">
        <v>134</v>
      </c>
      <c r="H374" t="s">
        <v>96</v>
      </c>
      <c r="I374" t="s">
        <v>96</v>
      </c>
      <c r="J374" t="s">
        <v>260</v>
      </c>
      <c r="K374">
        <v>22203772.980268575</v>
      </c>
      <c r="L374">
        <v>33422593.634999998</v>
      </c>
      <c r="M374">
        <v>43802465.73272565</v>
      </c>
      <c r="N374">
        <v>29305150.424999997</v>
      </c>
      <c r="O374">
        <v>35825457.914999999</v>
      </c>
      <c r="P374">
        <v>42259476.419999994</v>
      </c>
      <c r="Q374">
        <v>36593345.114999995</v>
      </c>
      <c r="S374" t="s">
        <v>174</v>
      </c>
    </row>
    <row r="375" spans="1:19" hidden="1" x14ac:dyDescent="0.2">
      <c r="A375" t="str">
        <f t="shared" si="5"/>
        <v>AgenteenSitio AgenteprofesionalAgronomía,veterinariayafinesJornadaOrdinariaPlataNANA</v>
      </c>
      <c r="B375" t="s">
        <v>671</v>
      </c>
      <c r="C375" t="s">
        <v>544</v>
      </c>
      <c r="D375" t="s">
        <v>292</v>
      </c>
      <c r="E375" t="s">
        <v>672</v>
      </c>
      <c r="F375" t="s">
        <v>89</v>
      </c>
      <c r="G375" t="s">
        <v>2</v>
      </c>
      <c r="H375" t="s">
        <v>96</v>
      </c>
      <c r="I375" t="s">
        <v>96</v>
      </c>
      <c r="J375" t="s">
        <v>5</v>
      </c>
      <c r="K375">
        <v>5611895.6648241971</v>
      </c>
      <c r="L375">
        <v>5582012.7149999999</v>
      </c>
      <c r="M375">
        <v>6724823.5067162821</v>
      </c>
      <c r="N375">
        <v>6092959.0949999997</v>
      </c>
      <c r="O375">
        <v>6412153.0949999997</v>
      </c>
      <c r="P375">
        <v>6335498.9249999998</v>
      </c>
      <c r="Q375">
        <v>6743447.2799999993</v>
      </c>
      <c r="S375" t="s">
        <v>174</v>
      </c>
    </row>
    <row r="376" spans="1:19" hidden="1" x14ac:dyDescent="0.2">
      <c r="A376" t="str">
        <f t="shared" si="5"/>
        <v>AgenteenSitio AgenteprofesionalAgronomía,veterinariayafinesHoraextradiurnaPlataNANA</v>
      </c>
      <c r="B376" t="s">
        <v>673</v>
      </c>
      <c r="C376" t="s">
        <v>544</v>
      </c>
      <c r="D376" t="s">
        <v>292</v>
      </c>
      <c r="E376" t="s">
        <v>672</v>
      </c>
      <c r="F376" t="s">
        <v>172</v>
      </c>
      <c r="G376" t="s">
        <v>2</v>
      </c>
      <c r="H376" t="s">
        <v>96</v>
      </c>
      <c r="I376" t="s">
        <v>96</v>
      </c>
      <c r="J376" t="s">
        <v>25</v>
      </c>
      <c r="K376">
        <v>28096.500113503585</v>
      </c>
      <c r="L376">
        <v>30419.684999999998</v>
      </c>
      <c r="M376">
        <v>34733.157283986431</v>
      </c>
      <c r="N376">
        <v>23848.469999999998</v>
      </c>
      <c r="O376">
        <v>24510.87</v>
      </c>
      <c r="P376">
        <v>30935.114999999998</v>
      </c>
      <c r="Q376">
        <v>37883.07</v>
      </c>
      <c r="S376" t="s">
        <v>174</v>
      </c>
    </row>
    <row r="377" spans="1:19" hidden="1" x14ac:dyDescent="0.2">
      <c r="A377" t="str">
        <f t="shared" si="5"/>
        <v>AgenteenSitio AgenteprofesionalAgronomía,veterinariayafinesHoraextranocturna PlataNANA</v>
      </c>
      <c r="B377" t="s">
        <v>674</v>
      </c>
      <c r="C377" t="s">
        <v>544</v>
      </c>
      <c r="D377" t="s">
        <v>292</v>
      </c>
      <c r="E377" t="s">
        <v>672</v>
      </c>
      <c r="F377" t="s">
        <v>288</v>
      </c>
      <c r="G377" t="s">
        <v>2</v>
      </c>
      <c r="H377" t="s">
        <v>96</v>
      </c>
      <c r="I377" t="s">
        <v>96</v>
      </c>
      <c r="J377" t="s">
        <v>25</v>
      </c>
      <c r="K377">
        <v>37523.703133642433</v>
      </c>
      <c r="L377">
        <v>42588.18</v>
      </c>
      <c r="M377">
        <v>48626.420197580999</v>
      </c>
      <c r="N377">
        <v>33388.064999999995</v>
      </c>
      <c r="O377">
        <v>34035.974999999999</v>
      </c>
      <c r="P377">
        <v>39079.53</v>
      </c>
      <c r="Q377">
        <v>52580.069999999992</v>
      </c>
      <c r="S377" t="s">
        <v>174</v>
      </c>
    </row>
    <row r="378" spans="1:19" hidden="1" x14ac:dyDescent="0.2">
      <c r="A378" t="str">
        <f t="shared" si="5"/>
        <v>AgenteenSitio AgenteprofesionalAgronomía,veterinariayafinesHoraextradominicalyfestivoPlataNANA</v>
      </c>
      <c r="B378" t="s">
        <v>675</v>
      </c>
      <c r="C378" t="s">
        <v>544</v>
      </c>
      <c r="D378" t="s">
        <v>292</v>
      </c>
      <c r="E378" t="s">
        <v>672</v>
      </c>
      <c r="F378" t="s">
        <v>90</v>
      </c>
      <c r="G378" t="s">
        <v>2</v>
      </c>
      <c r="H378" t="s">
        <v>96</v>
      </c>
      <c r="I378" t="s">
        <v>96</v>
      </c>
      <c r="J378" t="s">
        <v>25</v>
      </c>
      <c r="K378">
        <v>46950.906153781281</v>
      </c>
      <c r="L378">
        <v>48671.909999999996</v>
      </c>
      <c r="M378">
        <v>55573.051654378294</v>
      </c>
      <c r="N378">
        <v>47697.974999999999</v>
      </c>
      <c r="O378">
        <v>38799.044999999998</v>
      </c>
      <c r="P378">
        <v>43152.254999999997</v>
      </c>
      <c r="Q378">
        <v>58535.459999999992</v>
      </c>
      <c r="S378" t="s">
        <v>174</v>
      </c>
    </row>
    <row r="379" spans="1:19" hidden="1" x14ac:dyDescent="0.2">
      <c r="A379" t="str">
        <f t="shared" si="5"/>
        <v>AgenteenSitio AgenteprofesionalAgronomía,veterinariayafinesServicio7x24PlataNANA</v>
      </c>
      <c r="B379" t="s">
        <v>676</v>
      </c>
      <c r="C379" t="s">
        <v>544</v>
      </c>
      <c r="D379" t="s">
        <v>292</v>
      </c>
      <c r="E379" t="s">
        <v>672</v>
      </c>
      <c r="F379" t="s">
        <v>91</v>
      </c>
      <c r="G379" t="s">
        <v>2</v>
      </c>
      <c r="H379" t="s">
        <v>96</v>
      </c>
      <c r="I379" t="s">
        <v>96</v>
      </c>
      <c r="J379" t="s">
        <v>260</v>
      </c>
      <c r="K379">
        <v>16924539.288990818</v>
      </c>
      <c r="L379">
        <v>24280819.514999997</v>
      </c>
      <c r="M379">
        <v>26690745.889031604</v>
      </c>
      <c r="N379">
        <v>22337597.699999999</v>
      </c>
      <c r="O379">
        <v>22774185.539999999</v>
      </c>
      <c r="P379">
        <v>31532139.224999998</v>
      </c>
      <c r="Q379">
        <v>25102789.604999997</v>
      </c>
      <c r="S379" t="s">
        <v>174</v>
      </c>
    </row>
    <row r="380" spans="1:19" hidden="1" x14ac:dyDescent="0.2">
      <c r="A380" t="str">
        <f t="shared" si="5"/>
        <v>AgenteenSitio AgenteprofesionalAgronomía,veterinariayafinesJornadaOrdinariaOroNANA</v>
      </c>
      <c r="B380" t="s">
        <v>677</v>
      </c>
      <c r="C380" t="s">
        <v>544</v>
      </c>
      <c r="D380" t="s">
        <v>292</v>
      </c>
      <c r="E380" t="s">
        <v>672</v>
      </c>
      <c r="F380" t="s">
        <v>89</v>
      </c>
      <c r="G380" t="s">
        <v>3</v>
      </c>
      <c r="H380" t="s">
        <v>96</v>
      </c>
      <c r="I380" t="s">
        <v>96</v>
      </c>
      <c r="J380" t="s">
        <v>5</v>
      </c>
      <c r="K380">
        <v>5611895.6648241971</v>
      </c>
      <c r="L380">
        <v>5693652.9899999993</v>
      </c>
      <c r="M380">
        <v>6821084.9368152842</v>
      </c>
      <c r="N380">
        <v>6133973.0399999991</v>
      </c>
      <c r="O380">
        <v>6412153.0949999997</v>
      </c>
      <c r="P380">
        <v>6468877.3049999997</v>
      </c>
      <c r="Q380">
        <v>7042402.8899999997</v>
      </c>
      <c r="S380" t="s">
        <v>174</v>
      </c>
    </row>
    <row r="381" spans="1:19" hidden="1" x14ac:dyDescent="0.2">
      <c r="A381" t="str">
        <f t="shared" si="5"/>
        <v>AgenteenSitio AgenteprofesionalAgronomía,veterinariayafinesHoraextradiurnaOroNANA</v>
      </c>
      <c r="B381" t="s">
        <v>678</v>
      </c>
      <c r="C381" t="s">
        <v>544</v>
      </c>
      <c r="D381" t="s">
        <v>292</v>
      </c>
      <c r="E381" t="s">
        <v>672</v>
      </c>
      <c r="F381" t="s">
        <v>172</v>
      </c>
      <c r="G381" t="s">
        <v>3</v>
      </c>
      <c r="H381" t="s">
        <v>96</v>
      </c>
      <c r="I381" t="s">
        <v>96</v>
      </c>
      <c r="J381" t="s">
        <v>25</v>
      </c>
      <c r="K381">
        <v>28096.500113503585</v>
      </c>
      <c r="L381">
        <v>31028.264999999999</v>
      </c>
      <c r="M381">
        <v>35727.521935689452</v>
      </c>
      <c r="N381">
        <v>23848.469999999998</v>
      </c>
      <c r="O381">
        <v>24510.87</v>
      </c>
      <c r="P381">
        <v>31586.129999999997</v>
      </c>
      <c r="Q381">
        <v>39562.875</v>
      </c>
      <c r="S381" t="s">
        <v>174</v>
      </c>
    </row>
    <row r="382" spans="1:19" hidden="1" x14ac:dyDescent="0.2">
      <c r="A382" t="str">
        <f t="shared" si="5"/>
        <v>AgenteenSitio AgenteprofesionalAgronomía,veterinariayafinesHoraextranocturna OroNANA</v>
      </c>
      <c r="B382" t="s">
        <v>679</v>
      </c>
      <c r="C382" t="s">
        <v>544</v>
      </c>
      <c r="D382" t="s">
        <v>292</v>
      </c>
      <c r="E382" t="s">
        <v>672</v>
      </c>
      <c r="F382" t="s">
        <v>288</v>
      </c>
      <c r="G382" t="s">
        <v>3</v>
      </c>
      <c r="H382" t="s">
        <v>96</v>
      </c>
      <c r="I382" t="s">
        <v>96</v>
      </c>
      <c r="J382" t="s">
        <v>25</v>
      </c>
      <c r="K382">
        <v>37523.703133642433</v>
      </c>
      <c r="L382">
        <v>43439.984999999993</v>
      </c>
      <c r="M382">
        <v>50018.530709965227</v>
      </c>
      <c r="N382">
        <v>33388.064999999995</v>
      </c>
      <c r="O382">
        <v>34035.974999999999</v>
      </c>
      <c r="P382">
        <v>39902.354999999996</v>
      </c>
      <c r="Q382">
        <v>54911.924999999996</v>
      </c>
      <c r="S382" t="s">
        <v>174</v>
      </c>
    </row>
    <row r="383" spans="1:19" hidden="1" x14ac:dyDescent="0.2">
      <c r="A383" t="str">
        <f t="shared" si="5"/>
        <v>AgenteenSitio AgenteprofesionalAgronomía,veterinariayafinesHoraextradominicalyfestivoOroNANA</v>
      </c>
      <c r="B383" t="s">
        <v>680</v>
      </c>
      <c r="C383" t="s">
        <v>544</v>
      </c>
      <c r="D383" t="s">
        <v>292</v>
      </c>
      <c r="E383" t="s">
        <v>672</v>
      </c>
      <c r="F383" t="s">
        <v>90</v>
      </c>
      <c r="G383" t="s">
        <v>3</v>
      </c>
      <c r="H383" t="s">
        <v>96</v>
      </c>
      <c r="I383" t="s">
        <v>96</v>
      </c>
      <c r="J383" t="s">
        <v>25</v>
      </c>
      <c r="K383">
        <v>46950.906153781281</v>
      </c>
      <c r="L383">
        <v>49645.844999999994</v>
      </c>
      <c r="M383">
        <v>57164.035097103115</v>
      </c>
      <c r="N383">
        <v>47697.974999999999</v>
      </c>
      <c r="O383">
        <v>38799.044999999998</v>
      </c>
      <c r="P383">
        <v>44060.984999999993</v>
      </c>
      <c r="Q383">
        <v>61131.24</v>
      </c>
      <c r="S383" t="s">
        <v>174</v>
      </c>
    </row>
    <row r="384" spans="1:19" hidden="1" x14ac:dyDescent="0.2">
      <c r="A384" t="str">
        <f t="shared" si="5"/>
        <v>AgenteenSitio AgenteprofesionalAgronomía,veterinariayafinesServicio7x24OroNANA</v>
      </c>
      <c r="B384" t="s">
        <v>681</v>
      </c>
      <c r="C384" t="s">
        <v>544</v>
      </c>
      <c r="D384" t="s">
        <v>292</v>
      </c>
      <c r="E384" t="s">
        <v>672</v>
      </c>
      <c r="F384" t="s">
        <v>91</v>
      </c>
      <c r="G384" t="s">
        <v>3</v>
      </c>
      <c r="H384" t="s">
        <v>96</v>
      </c>
      <c r="I384" t="s">
        <v>96</v>
      </c>
      <c r="J384" t="s">
        <v>260</v>
      </c>
      <c r="K384">
        <v>16924539.288990818</v>
      </c>
      <c r="L384">
        <v>24766436.34</v>
      </c>
      <c r="M384">
        <v>27454866.870681521</v>
      </c>
      <c r="N384">
        <v>22440093.75</v>
      </c>
      <c r="O384">
        <v>22774185.539999999</v>
      </c>
      <c r="P384">
        <v>32195973.734999996</v>
      </c>
      <c r="Q384">
        <v>26215666.109999999</v>
      </c>
      <c r="S384" t="s">
        <v>174</v>
      </c>
    </row>
    <row r="385" spans="1:19" hidden="1" x14ac:dyDescent="0.2">
      <c r="A385" t="str">
        <f t="shared" si="5"/>
        <v>AgenteenSitio AgenteprofesionalAgronomía,veterinariayafinesJornadaOrdinariaPlatinoNANA</v>
      </c>
      <c r="B385" t="s">
        <v>682</v>
      </c>
      <c r="C385" t="s">
        <v>544</v>
      </c>
      <c r="D385" t="s">
        <v>292</v>
      </c>
      <c r="E385" t="s">
        <v>672</v>
      </c>
      <c r="F385" t="s">
        <v>89</v>
      </c>
      <c r="G385" t="s">
        <v>134</v>
      </c>
      <c r="H385" t="s">
        <v>96</v>
      </c>
      <c r="I385" t="s">
        <v>96</v>
      </c>
      <c r="J385" t="s">
        <v>5</v>
      </c>
      <c r="K385">
        <v>5611895.6648241971</v>
      </c>
      <c r="L385">
        <v>5861113.9199999999</v>
      </c>
      <c r="M385">
        <v>7022118.9756250493</v>
      </c>
      <c r="N385">
        <v>6174986.9849999994</v>
      </c>
      <c r="O385">
        <v>6412153.0949999997</v>
      </c>
      <c r="P385">
        <v>6607992.6899999995</v>
      </c>
      <c r="Q385">
        <v>7484834.3399999999</v>
      </c>
      <c r="S385" t="s">
        <v>174</v>
      </c>
    </row>
    <row r="386" spans="1:19" hidden="1" x14ac:dyDescent="0.2">
      <c r="A386" t="str">
        <f t="shared" ref="A386:A449" si="6">SUBSTITUTE(C386&amp;D386&amp;E386&amp;F386&amp;G386&amp;H386&amp;I386," ","")</f>
        <v>AgenteenSitio AgenteprofesionalAgronomía,veterinariayafinesHoraextradiurnaPlatinoNANA</v>
      </c>
      <c r="B386" t="s">
        <v>683</v>
      </c>
      <c r="C386" t="s">
        <v>544</v>
      </c>
      <c r="D386" t="s">
        <v>292</v>
      </c>
      <c r="E386" t="s">
        <v>672</v>
      </c>
      <c r="F386" t="s">
        <v>172</v>
      </c>
      <c r="G386" t="s">
        <v>134</v>
      </c>
      <c r="H386" t="s">
        <v>96</v>
      </c>
      <c r="I386" t="s">
        <v>96</v>
      </c>
      <c r="J386" t="s">
        <v>25</v>
      </c>
      <c r="K386">
        <v>28096.500113503585</v>
      </c>
      <c r="L386">
        <v>31941.134999999998</v>
      </c>
      <c r="M386">
        <v>36780.499298957635</v>
      </c>
      <c r="N386">
        <v>23848.469999999998</v>
      </c>
      <c r="O386">
        <v>24510.87</v>
      </c>
      <c r="P386">
        <v>32265.089999999997</v>
      </c>
      <c r="Q386">
        <v>42047.909999999996</v>
      </c>
      <c r="S386" t="s">
        <v>174</v>
      </c>
    </row>
    <row r="387" spans="1:19" hidden="1" x14ac:dyDescent="0.2">
      <c r="A387" t="str">
        <f t="shared" si="6"/>
        <v>AgenteenSitio AgenteprofesionalAgronomía,veterinariayafinesHoraextranocturna PlatinoNANA</v>
      </c>
      <c r="B387" t="s">
        <v>684</v>
      </c>
      <c r="C387" t="s">
        <v>544</v>
      </c>
      <c r="D387" t="s">
        <v>292</v>
      </c>
      <c r="E387" t="s">
        <v>672</v>
      </c>
      <c r="F387" t="s">
        <v>288</v>
      </c>
      <c r="G387" t="s">
        <v>134</v>
      </c>
      <c r="H387" t="s">
        <v>96</v>
      </c>
      <c r="I387" t="s">
        <v>96</v>
      </c>
      <c r="J387" t="s">
        <v>25</v>
      </c>
      <c r="K387">
        <v>37523.703133642433</v>
      </c>
      <c r="L387">
        <v>44717.174999999996</v>
      </c>
      <c r="M387">
        <v>51492.699018540683</v>
      </c>
      <c r="N387">
        <v>33388.064999999995</v>
      </c>
      <c r="O387">
        <v>34035.974999999999</v>
      </c>
      <c r="P387">
        <v>40760.369999999995</v>
      </c>
      <c r="Q387">
        <v>58361.579999999994</v>
      </c>
      <c r="S387" t="s">
        <v>174</v>
      </c>
    </row>
    <row r="388" spans="1:19" hidden="1" x14ac:dyDescent="0.2">
      <c r="A388" t="str">
        <f t="shared" si="6"/>
        <v>AgenteenSitio AgenteprofesionalAgronomía,veterinariayafinesHoraextradominicalyfestivoPlatinoNANA</v>
      </c>
      <c r="B388" t="s">
        <v>685</v>
      </c>
      <c r="C388" t="s">
        <v>544</v>
      </c>
      <c r="D388" t="s">
        <v>292</v>
      </c>
      <c r="E388" t="s">
        <v>672</v>
      </c>
      <c r="F388" t="s">
        <v>90</v>
      </c>
      <c r="G388" t="s">
        <v>134</v>
      </c>
      <c r="H388" t="s">
        <v>96</v>
      </c>
      <c r="I388" t="s">
        <v>96</v>
      </c>
      <c r="J388" t="s">
        <v>25</v>
      </c>
      <c r="K388">
        <v>46950.906153781281</v>
      </c>
      <c r="L388">
        <v>51105.194999999992</v>
      </c>
      <c r="M388">
        <v>58848.798878332207</v>
      </c>
      <c r="N388">
        <v>47697.974999999999</v>
      </c>
      <c r="O388">
        <v>38799.044999999998</v>
      </c>
      <c r="P388">
        <v>45008.009999999995</v>
      </c>
      <c r="Q388">
        <v>64971.09</v>
      </c>
      <c r="S388" t="s">
        <v>174</v>
      </c>
    </row>
    <row r="389" spans="1:19" hidden="1" x14ac:dyDescent="0.2">
      <c r="A389" t="str">
        <f t="shared" si="6"/>
        <v>AgenteenSitio AgenteprofesionalAgronomía,veterinariayafinesServicio7x24PlatinoNANA</v>
      </c>
      <c r="B389" t="s">
        <v>686</v>
      </c>
      <c r="C389" t="s">
        <v>544</v>
      </c>
      <c r="D389" t="s">
        <v>292</v>
      </c>
      <c r="E389" t="s">
        <v>672</v>
      </c>
      <c r="F389" t="s">
        <v>91</v>
      </c>
      <c r="G389" t="s">
        <v>134</v>
      </c>
      <c r="H389" t="s">
        <v>96</v>
      </c>
      <c r="I389" t="s">
        <v>96</v>
      </c>
      <c r="J389" t="s">
        <v>260</v>
      </c>
      <c r="K389">
        <v>16924539.288990818</v>
      </c>
      <c r="L389">
        <v>25494861.059999999</v>
      </c>
      <c r="M389">
        <v>28264028.87689082</v>
      </c>
      <c r="N389">
        <v>22542588.764999997</v>
      </c>
      <c r="O389">
        <v>22774185.539999999</v>
      </c>
      <c r="P389">
        <v>32888360.789999999</v>
      </c>
      <c r="Q389">
        <v>27862636.77</v>
      </c>
      <c r="S389" t="s">
        <v>174</v>
      </c>
    </row>
    <row r="390" spans="1:19" hidden="1" x14ac:dyDescent="0.2">
      <c r="A390" t="str">
        <f t="shared" si="6"/>
        <v>AgenteenSitio AgenteprofesionalCienciasdelaeducaciónyafinesJornadaOrdinariaPlataNANA</v>
      </c>
      <c r="B390" t="s">
        <v>687</v>
      </c>
      <c r="C390" t="s">
        <v>544</v>
      </c>
      <c r="D390" t="s">
        <v>292</v>
      </c>
      <c r="E390" t="s">
        <v>688</v>
      </c>
      <c r="F390" t="s">
        <v>89</v>
      </c>
      <c r="G390" t="s">
        <v>2</v>
      </c>
      <c r="H390" t="s">
        <v>96</v>
      </c>
      <c r="I390" t="s">
        <v>96</v>
      </c>
      <c r="J390" t="s">
        <v>5</v>
      </c>
      <c r="K390">
        <v>5611895.6648241971</v>
      </c>
      <c r="L390">
        <v>5582012.7149999999</v>
      </c>
      <c r="M390">
        <v>6724823.5067162821</v>
      </c>
      <c r="N390">
        <v>6092959.0949999997</v>
      </c>
      <c r="O390">
        <v>6412153.0949999997</v>
      </c>
      <c r="P390">
        <v>6335498.9249999998</v>
      </c>
      <c r="Q390">
        <v>6743447.2799999993</v>
      </c>
      <c r="S390" t="s">
        <v>174</v>
      </c>
    </row>
    <row r="391" spans="1:19" hidden="1" x14ac:dyDescent="0.2">
      <c r="A391" t="str">
        <f t="shared" si="6"/>
        <v>AgenteenSitio AgenteprofesionalCienciasdelaeducaciónyafinesHoraextradiurnaPlataNANA</v>
      </c>
      <c r="B391" t="s">
        <v>689</v>
      </c>
      <c r="C391" t="s">
        <v>544</v>
      </c>
      <c r="D391" t="s">
        <v>292</v>
      </c>
      <c r="E391" t="s">
        <v>688</v>
      </c>
      <c r="F391" t="s">
        <v>172</v>
      </c>
      <c r="G391" t="s">
        <v>2</v>
      </c>
      <c r="H391" t="s">
        <v>96</v>
      </c>
      <c r="I391" t="s">
        <v>96</v>
      </c>
      <c r="J391" t="s">
        <v>25</v>
      </c>
      <c r="K391">
        <v>28096.500113503585</v>
      </c>
      <c r="L391">
        <v>30419.684999999998</v>
      </c>
      <c r="M391">
        <v>34733.157283986431</v>
      </c>
      <c r="N391">
        <v>23848.469999999998</v>
      </c>
      <c r="O391">
        <v>24510.87</v>
      </c>
      <c r="P391">
        <v>30935.114999999998</v>
      </c>
      <c r="Q391">
        <v>37883.07</v>
      </c>
      <c r="S391" t="s">
        <v>174</v>
      </c>
    </row>
    <row r="392" spans="1:19" hidden="1" x14ac:dyDescent="0.2">
      <c r="A392" t="str">
        <f t="shared" si="6"/>
        <v>AgenteenSitio AgenteprofesionalCienciasdelaeducaciónyafinesHoraextranocturna PlataNANA</v>
      </c>
      <c r="B392" t="s">
        <v>690</v>
      </c>
      <c r="C392" t="s">
        <v>544</v>
      </c>
      <c r="D392" t="s">
        <v>292</v>
      </c>
      <c r="E392" t="s">
        <v>688</v>
      </c>
      <c r="F392" t="s">
        <v>288</v>
      </c>
      <c r="G392" t="s">
        <v>2</v>
      </c>
      <c r="H392" t="s">
        <v>96</v>
      </c>
      <c r="I392" t="s">
        <v>96</v>
      </c>
      <c r="J392" t="s">
        <v>25</v>
      </c>
      <c r="K392">
        <v>37523.703133642433</v>
      </c>
      <c r="L392">
        <v>42588.18</v>
      </c>
      <c r="M392">
        <v>48626.420197580999</v>
      </c>
      <c r="N392">
        <v>33388.064999999995</v>
      </c>
      <c r="O392">
        <v>34035.974999999999</v>
      </c>
      <c r="P392">
        <v>39079.53</v>
      </c>
      <c r="Q392">
        <v>52580.069999999992</v>
      </c>
      <c r="S392" t="s">
        <v>174</v>
      </c>
    </row>
    <row r="393" spans="1:19" hidden="1" x14ac:dyDescent="0.2">
      <c r="A393" t="str">
        <f t="shared" si="6"/>
        <v>AgenteenSitio AgenteprofesionalCienciasdelaeducaciónyafinesHoraextradominicalyfestivoPlataNANA</v>
      </c>
      <c r="B393" t="s">
        <v>691</v>
      </c>
      <c r="C393" t="s">
        <v>544</v>
      </c>
      <c r="D393" t="s">
        <v>292</v>
      </c>
      <c r="E393" t="s">
        <v>688</v>
      </c>
      <c r="F393" t="s">
        <v>90</v>
      </c>
      <c r="G393" t="s">
        <v>2</v>
      </c>
      <c r="H393" t="s">
        <v>96</v>
      </c>
      <c r="I393" t="s">
        <v>96</v>
      </c>
      <c r="J393" t="s">
        <v>25</v>
      </c>
      <c r="K393">
        <v>46950.906153781281</v>
      </c>
      <c r="L393">
        <v>48671.909999999996</v>
      </c>
      <c r="M393">
        <v>55573.051654378294</v>
      </c>
      <c r="N393">
        <v>47697.974999999999</v>
      </c>
      <c r="O393">
        <v>38799.044999999998</v>
      </c>
      <c r="P393">
        <v>43152.254999999997</v>
      </c>
      <c r="Q393">
        <v>58535.459999999992</v>
      </c>
      <c r="S393" t="s">
        <v>174</v>
      </c>
    </row>
    <row r="394" spans="1:19" hidden="1" x14ac:dyDescent="0.2">
      <c r="A394" t="str">
        <f t="shared" si="6"/>
        <v>AgenteenSitio AgenteprofesionalCienciasdelaeducaciónyafinesServicio7x24PlataNANA</v>
      </c>
      <c r="B394" t="s">
        <v>692</v>
      </c>
      <c r="C394" t="s">
        <v>544</v>
      </c>
      <c r="D394" t="s">
        <v>292</v>
      </c>
      <c r="E394" t="s">
        <v>688</v>
      </c>
      <c r="F394" t="s">
        <v>91</v>
      </c>
      <c r="G394" t="s">
        <v>2</v>
      </c>
      <c r="H394" t="s">
        <v>96</v>
      </c>
      <c r="I394" t="s">
        <v>96</v>
      </c>
      <c r="J394" t="s">
        <v>260</v>
      </c>
      <c r="K394">
        <v>16924539.288990818</v>
      </c>
      <c r="L394">
        <v>24280819.514999997</v>
      </c>
      <c r="M394">
        <v>26690745.889031604</v>
      </c>
      <c r="N394">
        <v>22337597.699999999</v>
      </c>
      <c r="O394">
        <v>22774185.539999999</v>
      </c>
      <c r="P394">
        <v>31532139.224999998</v>
      </c>
      <c r="Q394">
        <v>25102789.604999997</v>
      </c>
      <c r="S394" t="s">
        <v>174</v>
      </c>
    </row>
    <row r="395" spans="1:19" hidden="1" x14ac:dyDescent="0.2">
      <c r="A395" t="str">
        <f t="shared" si="6"/>
        <v>AgenteenSitio AgenteprofesionalCienciasdelaeducaciónyafinesJornadaOrdinariaOroNANA</v>
      </c>
      <c r="B395" t="s">
        <v>693</v>
      </c>
      <c r="C395" t="s">
        <v>544</v>
      </c>
      <c r="D395" t="s">
        <v>292</v>
      </c>
      <c r="E395" t="s">
        <v>688</v>
      </c>
      <c r="F395" t="s">
        <v>89</v>
      </c>
      <c r="G395" t="s">
        <v>3</v>
      </c>
      <c r="H395" t="s">
        <v>96</v>
      </c>
      <c r="I395" t="s">
        <v>96</v>
      </c>
      <c r="J395" t="s">
        <v>5</v>
      </c>
      <c r="K395">
        <v>5611895.6648241971</v>
      </c>
      <c r="L395">
        <v>5693652.9899999993</v>
      </c>
      <c r="M395">
        <v>6821084.9368152842</v>
      </c>
      <c r="N395">
        <v>6133973.0399999991</v>
      </c>
      <c r="O395">
        <v>6412153.0949999997</v>
      </c>
      <c r="P395">
        <v>6468877.3049999997</v>
      </c>
      <c r="Q395">
        <v>7042402.8899999997</v>
      </c>
      <c r="S395" t="s">
        <v>174</v>
      </c>
    </row>
    <row r="396" spans="1:19" hidden="1" x14ac:dyDescent="0.2">
      <c r="A396" t="str">
        <f t="shared" si="6"/>
        <v>AgenteenSitio AgenteprofesionalCienciasdelaeducaciónyafinesHoraextradiurnaOroNANA</v>
      </c>
      <c r="B396" t="s">
        <v>694</v>
      </c>
      <c r="C396" t="s">
        <v>544</v>
      </c>
      <c r="D396" t="s">
        <v>292</v>
      </c>
      <c r="E396" t="s">
        <v>688</v>
      </c>
      <c r="F396" t="s">
        <v>172</v>
      </c>
      <c r="G396" t="s">
        <v>3</v>
      </c>
      <c r="H396" t="s">
        <v>96</v>
      </c>
      <c r="I396" t="s">
        <v>96</v>
      </c>
      <c r="J396" t="s">
        <v>25</v>
      </c>
      <c r="K396">
        <v>28096.500113503585</v>
      </c>
      <c r="L396">
        <v>31028.264999999999</v>
      </c>
      <c r="M396">
        <v>35727.521935689452</v>
      </c>
      <c r="N396">
        <v>23848.469999999998</v>
      </c>
      <c r="O396">
        <v>24510.87</v>
      </c>
      <c r="P396">
        <v>31586.129999999997</v>
      </c>
      <c r="Q396">
        <v>39562.875</v>
      </c>
      <c r="S396" t="s">
        <v>174</v>
      </c>
    </row>
    <row r="397" spans="1:19" hidden="1" x14ac:dyDescent="0.2">
      <c r="A397" t="str">
        <f t="shared" si="6"/>
        <v>AgenteenSitio AgenteprofesionalCienciasdelaeducaciónyafinesHoraextranocturna OroNANA</v>
      </c>
      <c r="B397" t="s">
        <v>695</v>
      </c>
      <c r="C397" t="s">
        <v>544</v>
      </c>
      <c r="D397" t="s">
        <v>292</v>
      </c>
      <c r="E397" t="s">
        <v>688</v>
      </c>
      <c r="F397" t="s">
        <v>288</v>
      </c>
      <c r="G397" t="s">
        <v>3</v>
      </c>
      <c r="H397" t="s">
        <v>96</v>
      </c>
      <c r="I397" t="s">
        <v>96</v>
      </c>
      <c r="J397" t="s">
        <v>25</v>
      </c>
      <c r="K397">
        <v>37523.703133642433</v>
      </c>
      <c r="L397">
        <v>43439.984999999993</v>
      </c>
      <c r="M397">
        <v>50018.530709965227</v>
      </c>
      <c r="N397">
        <v>33388.064999999995</v>
      </c>
      <c r="O397">
        <v>34035.974999999999</v>
      </c>
      <c r="P397">
        <v>39902.354999999996</v>
      </c>
      <c r="Q397">
        <v>54911.924999999996</v>
      </c>
      <c r="S397" t="s">
        <v>174</v>
      </c>
    </row>
    <row r="398" spans="1:19" hidden="1" x14ac:dyDescent="0.2">
      <c r="A398" t="str">
        <f t="shared" si="6"/>
        <v>AgenteenSitio AgenteprofesionalCienciasdelaeducaciónyafinesHoraextradominicalyfestivoOroNANA</v>
      </c>
      <c r="B398" t="s">
        <v>696</v>
      </c>
      <c r="C398" t="s">
        <v>544</v>
      </c>
      <c r="D398" t="s">
        <v>292</v>
      </c>
      <c r="E398" t="s">
        <v>688</v>
      </c>
      <c r="F398" t="s">
        <v>90</v>
      </c>
      <c r="G398" t="s">
        <v>3</v>
      </c>
      <c r="H398" t="s">
        <v>96</v>
      </c>
      <c r="I398" t="s">
        <v>96</v>
      </c>
      <c r="J398" t="s">
        <v>25</v>
      </c>
      <c r="K398">
        <v>46950.906153781281</v>
      </c>
      <c r="L398">
        <v>49645.844999999994</v>
      </c>
      <c r="M398">
        <v>57164.035097103115</v>
      </c>
      <c r="N398">
        <v>47697.974999999999</v>
      </c>
      <c r="O398">
        <v>38799.044999999998</v>
      </c>
      <c r="P398">
        <v>44060.984999999993</v>
      </c>
      <c r="Q398">
        <v>61131.24</v>
      </c>
      <c r="S398" t="s">
        <v>174</v>
      </c>
    </row>
    <row r="399" spans="1:19" hidden="1" x14ac:dyDescent="0.2">
      <c r="A399" t="str">
        <f t="shared" si="6"/>
        <v>AgenteenSitio AgenteprofesionalCienciasdelaeducaciónyafinesServicio7x24OroNANA</v>
      </c>
      <c r="B399" t="s">
        <v>697</v>
      </c>
      <c r="C399" t="s">
        <v>544</v>
      </c>
      <c r="D399" t="s">
        <v>292</v>
      </c>
      <c r="E399" t="s">
        <v>688</v>
      </c>
      <c r="F399" t="s">
        <v>91</v>
      </c>
      <c r="G399" t="s">
        <v>3</v>
      </c>
      <c r="H399" t="s">
        <v>96</v>
      </c>
      <c r="I399" t="s">
        <v>96</v>
      </c>
      <c r="J399" t="s">
        <v>260</v>
      </c>
      <c r="K399">
        <v>16924539.288990818</v>
      </c>
      <c r="L399">
        <v>24766436.34</v>
      </c>
      <c r="M399">
        <v>27454866.870681521</v>
      </c>
      <c r="N399">
        <v>22440093.75</v>
      </c>
      <c r="O399">
        <v>22774185.539999999</v>
      </c>
      <c r="P399">
        <v>32195973.734999996</v>
      </c>
      <c r="Q399">
        <v>26215666.109999999</v>
      </c>
      <c r="S399" t="s">
        <v>174</v>
      </c>
    </row>
    <row r="400" spans="1:19" hidden="1" x14ac:dyDescent="0.2">
      <c r="A400" t="str">
        <f t="shared" si="6"/>
        <v>AgenteenSitio AgenteprofesionalCienciasdelaeducaciónyafinesJornadaOrdinariaPlatinoNANA</v>
      </c>
      <c r="B400" t="s">
        <v>698</v>
      </c>
      <c r="C400" t="s">
        <v>544</v>
      </c>
      <c r="D400" t="s">
        <v>292</v>
      </c>
      <c r="E400" t="s">
        <v>688</v>
      </c>
      <c r="F400" t="s">
        <v>89</v>
      </c>
      <c r="G400" t="s">
        <v>134</v>
      </c>
      <c r="H400" t="s">
        <v>96</v>
      </c>
      <c r="I400" t="s">
        <v>96</v>
      </c>
      <c r="J400" t="s">
        <v>5</v>
      </c>
      <c r="K400">
        <v>5611895.6648241971</v>
      </c>
      <c r="L400">
        <v>5861113.9199999999</v>
      </c>
      <c r="M400">
        <v>7022118.9756250493</v>
      </c>
      <c r="N400">
        <v>6174986.9849999994</v>
      </c>
      <c r="O400">
        <v>6412153.0949999997</v>
      </c>
      <c r="P400">
        <v>6607992.6899999995</v>
      </c>
      <c r="Q400">
        <v>7484834.3399999999</v>
      </c>
      <c r="S400" t="s">
        <v>174</v>
      </c>
    </row>
    <row r="401" spans="1:19" hidden="1" x14ac:dyDescent="0.2">
      <c r="A401" t="str">
        <f t="shared" si="6"/>
        <v>AgenteenSitio AgenteprofesionalCienciasdelaeducaciónyafinesHoraextradiurnaPlatinoNANA</v>
      </c>
      <c r="B401" t="s">
        <v>699</v>
      </c>
      <c r="C401" t="s">
        <v>544</v>
      </c>
      <c r="D401" t="s">
        <v>292</v>
      </c>
      <c r="E401" t="s">
        <v>688</v>
      </c>
      <c r="F401" t="s">
        <v>172</v>
      </c>
      <c r="G401" t="s">
        <v>134</v>
      </c>
      <c r="H401" t="s">
        <v>96</v>
      </c>
      <c r="I401" t="s">
        <v>96</v>
      </c>
      <c r="J401" t="s">
        <v>25</v>
      </c>
      <c r="K401">
        <v>28096.500113503585</v>
      </c>
      <c r="L401">
        <v>31941.134999999998</v>
      </c>
      <c r="M401">
        <v>36780.499298957635</v>
      </c>
      <c r="N401">
        <v>23848.469999999998</v>
      </c>
      <c r="O401">
        <v>24510.87</v>
      </c>
      <c r="P401">
        <v>32265.089999999997</v>
      </c>
      <c r="Q401">
        <v>42047.909999999996</v>
      </c>
      <c r="S401" t="s">
        <v>174</v>
      </c>
    </row>
    <row r="402" spans="1:19" hidden="1" x14ac:dyDescent="0.2">
      <c r="A402" t="str">
        <f t="shared" si="6"/>
        <v>AgenteenSitio AgenteprofesionalCienciasdelaeducaciónyafinesHoraextranocturna PlatinoNANA</v>
      </c>
      <c r="B402" t="s">
        <v>700</v>
      </c>
      <c r="C402" t="s">
        <v>544</v>
      </c>
      <c r="D402" t="s">
        <v>292</v>
      </c>
      <c r="E402" t="s">
        <v>688</v>
      </c>
      <c r="F402" t="s">
        <v>288</v>
      </c>
      <c r="G402" t="s">
        <v>134</v>
      </c>
      <c r="H402" t="s">
        <v>96</v>
      </c>
      <c r="I402" t="s">
        <v>96</v>
      </c>
      <c r="J402" t="s">
        <v>25</v>
      </c>
      <c r="K402">
        <v>37523.703133642433</v>
      </c>
      <c r="L402">
        <v>44717.174999999996</v>
      </c>
      <c r="M402">
        <v>51492.699018540683</v>
      </c>
      <c r="N402">
        <v>33388.064999999995</v>
      </c>
      <c r="O402">
        <v>34035.974999999999</v>
      </c>
      <c r="P402">
        <v>40760.369999999995</v>
      </c>
      <c r="Q402">
        <v>58361.579999999994</v>
      </c>
      <c r="S402" t="s">
        <v>174</v>
      </c>
    </row>
    <row r="403" spans="1:19" hidden="1" x14ac:dyDescent="0.2">
      <c r="A403" t="str">
        <f t="shared" si="6"/>
        <v>AgenteenSitio AgenteprofesionalCienciasdelaeducaciónyafinesHoraextradominicalyfestivoPlatinoNANA</v>
      </c>
      <c r="B403" t="s">
        <v>701</v>
      </c>
      <c r="C403" t="s">
        <v>544</v>
      </c>
      <c r="D403" t="s">
        <v>292</v>
      </c>
      <c r="E403" t="s">
        <v>688</v>
      </c>
      <c r="F403" t="s">
        <v>90</v>
      </c>
      <c r="G403" t="s">
        <v>134</v>
      </c>
      <c r="H403" t="s">
        <v>96</v>
      </c>
      <c r="I403" t="s">
        <v>96</v>
      </c>
      <c r="J403" t="s">
        <v>25</v>
      </c>
      <c r="K403">
        <v>46950.906153781281</v>
      </c>
      <c r="L403">
        <v>51105.194999999992</v>
      </c>
      <c r="M403">
        <v>58848.798878332207</v>
      </c>
      <c r="N403">
        <v>47697.974999999999</v>
      </c>
      <c r="O403">
        <v>38799.044999999998</v>
      </c>
      <c r="P403">
        <v>45008.009999999995</v>
      </c>
      <c r="Q403">
        <v>64971.09</v>
      </c>
      <c r="S403" t="s">
        <v>174</v>
      </c>
    </row>
    <row r="404" spans="1:19" hidden="1" x14ac:dyDescent="0.2">
      <c r="A404" t="str">
        <f t="shared" si="6"/>
        <v>AgenteenSitio AgenteprofesionalCienciasdelaeducaciónyafinesServicio7x24PlatinoNANA</v>
      </c>
      <c r="B404" t="s">
        <v>702</v>
      </c>
      <c r="C404" t="s">
        <v>544</v>
      </c>
      <c r="D404" t="s">
        <v>292</v>
      </c>
      <c r="E404" t="s">
        <v>688</v>
      </c>
      <c r="F404" t="s">
        <v>91</v>
      </c>
      <c r="G404" t="s">
        <v>134</v>
      </c>
      <c r="H404" t="s">
        <v>96</v>
      </c>
      <c r="I404" t="s">
        <v>96</v>
      </c>
      <c r="J404" t="s">
        <v>260</v>
      </c>
      <c r="K404">
        <v>16924539.288990818</v>
      </c>
      <c r="L404">
        <v>25494861.059999999</v>
      </c>
      <c r="M404">
        <v>28264028.87689082</v>
      </c>
      <c r="N404">
        <v>22542588.764999997</v>
      </c>
      <c r="O404">
        <v>22774185.539999999</v>
      </c>
      <c r="P404">
        <v>32888360.789999999</v>
      </c>
      <c r="Q404">
        <v>27862636.77</v>
      </c>
      <c r="S404" t="s">
        <v>174</v>
      </c>
    </row>
    <row r="405" spans="1:19" hidden="1" x14ac:dyDescent="0.2">
      <c r="A405" t="str">
        <f t="shared" si="6"/>
        <v>AgenteenSitio AgenteespecializadoEconomía,administración,contaduríayafinesJornadaOrdinariaPlataNANA</v>
      </c>
      <c r="B405" t="s">
        <v>703</v>
      </c>
      <c r="C405" t="s">
        <v>544</v>
      </c>
      <c r="D405" t="s">
        <v>298</v>
      </c>
      <c r="E405" t="s">
        <v>576</v>
      </c>
      <c r="F405" t="s">
        <v>89</v>
      </c>
      <c r="G405" t="s">
        <v>2</v>
      </c>
      <c r="H405" t="s">
        <v>96</v>
      </c>
      <c r="I405" t="s">
        <v>96</v>
      </c>
      <c r="J405" t="s">
        <v>5</v>
      </c>
      <c r="K405">
        <v>7120248.1480464134</v>
      </c>
      <c r="L405">
        <v>7142795.8199999994</v>
      </c>
      <c r="M405">
        <v>8454037.3089298457</v>
      </c>
      <c r="N405">
        <v>7850518.4699999997</v>
      </c>
      <c r="O405">
        <v>8091773.8649999993</v>
      </c>
      <c r="P405">
        <v>7884234.629999999</v>
      </c>
      <c r="Q405">
        <v>8591242.0949999988</v>
      </c>
      <c r="S405" t="s">
        <v>174</v>
      </c>
    </row>
    <row r="406" spans="1:19" hidden="1" x14ac:dyDescent="0.2">
      <c r="A406" t="str">
        <f t="shared" si="6"/>
        <v>AgenteenSitio AgenteespecializadoEconomía,administración,contaduríayafinesHoraextradiurnaPlataNANA</v>
      </c>
      <c r="B406" t="s">
        <v>704</v>
      </c>
      <c r="C406" t="s">
        <v>544</v>
      </c>
      <c r="D406" t="s">
        <v>298</v>
      </c>
      <c r="E406" t="s">
        <v>576</v>
      </c>
      <c r="F406" t="s">
        <v>172</v>
      </c>
      <c r="G406" t="s">
        <v>2</v>
      </c>
      <c r="H406" t="s">
        <v>96</v>
      </c>
      <c r="I406" t="s">
        <v>96</v>
      </c>
      <c r="J406" t="s">
        <v>25</v>
      </c>
      <c r="K406">
        <v>35952.502630285955</v>
      </c>
      <c r="L406">
        <v>38925.314999999995</v>
      </c>
      <c r="M406">
        <v>46121.077704965603</v>
      </c>
      <c r="N406">
        <v>31798.304999999997</v>
      </c>
      <c r="O406">
        <v>32286.824999999997</v>
      </c>
      <c r="P406">
        <v>40902.164999999994</v>
      </c>
      <c r="Q406">
        <v>50300.999999999993</v>
      </c>
      <c r="S406" t="s">
        <v>174</v>
      </c>
    </row>
    <row r="407" spans="1:19" hidden="1" x14ac:dyDescent="0.2">
      <c r="A407" t="str">
        <f t="shared" si="6"/>
        <v>AgenteenSitio AgenteespecializadoEconomía,administración,contaduríayafinesHoraextranocturna PlataNANA</v>
      </c>
      <c r="B407" t="s">
        <v>705</v>
      </c>
      <c r="C407" t="s">
        <v>544</v>
      </c>
      <c r="D407" t="s">
        <v>298</v>
      </c>
      <c r="E407" t="s">
        <v>576</v>
      </c>
      <c r="F407" t="s">
        <v>288</v>
      </c>
      <c r="G407" t="s">
        <v>2</v>
      </c>
      <c r="H407" t="s">
        <v>96</v>
      </c>
      <c r="I407" t="s">
        <v>96</v>
      </c>
      <c r="J407" t="s">
        <v>25</v>
      </c>
      <c r="K407">
        <v>48522.10665713776</v>
      </c>
      <c r="L407">
        <v>54495.854999999996</v>
      </c>
      <c r="M407">
        <v>64569.508786951839</v>
      </c>
      <c r="N407">
        <v>44517.42</v>
      </c>
      <c r="O407">
        <v>44922.104999999996</v>
      </c>
      <c r="P407">
        <v>52177.454999999994</v>
      </c>
      <c r="Q407">
        <v>69815.924999999988</v>
      </c>
      <c r="S407" t="s">
        <v>174</v>
      </c>
    </row>
    <row r="408" spans="1:19" hidden="1" x14ac:dyDescent="0.2">
      <c r="A408" t="str">
        <f t="shared" si="6"/>
        <v>AgenteenSitio AgenteespecializadoEconomía,administración,contaduríayafinesHoraextradominicalyfestivoPlataNANA</v>
      </c>
      <c r="B408" t="s">
        <v>706</v>
      </c>
      <c r="C408" t="s">
        <v>544</v>
      </c>
      <c r="D408" t="s">
        <v>298</v>
      </c>
      <c r="E408" t="s">
        <v>576</v>
      </c>
      <c r="F408" t="s">
        <v>90</v>
      </c>
      <c r="G408" t="s">
        <v>2</v>
      </c>
      <c r="H408" t="s">
        <v>96</v>
      </c>
      <c r="I408" t="s">
        <v>96</v>
      </c>
      <c r="J408" t="s">
        <v>25</v>
      </c>
      <c r="K408">
        <v>61091.71068398955</v>
      </c>
      <c r="L408">
        <v>62281.124999999993</v>
      </c>
      <c r="M408">
        <v>73793.724327944961</v>
      </c>
      <c r="N408">
        <v>63596.609999999993</v>
      </c>
      <c r="O408">
        <v>51240.78</v>
      </c>
      <c r="P408">
        <v>57816.134999999995</v>
      </c>
      <c r="Q408">
        <v>77723.324999999997</v>
      </c>
      <c r="S408" t="s">
        <v>174</v>
      </c>
    </row>
    <row r="409" spans="1:19" hidden="1" x14ac:dyDescent="0.2">
      <c r="A409" t="str">
        <f t="shared" si="6"/>
        <v>AgenteenSitio AgenteespecializadoEconomía,administración,contaduríayafinesServicio7x24PlataNANA</v>
      </c>
      <c r="B409" t="s">
        <v>707</v>
      </c>
      <c r="C409" t="s">
        <v>544</v>
      </c>
      <c r="D409" t="s">
        <v>298</v>
      </c>
      <c r="E409" t="s">
        <v>576</v>
      </c>
      <c r="F409" t="s">
        <v>91</v>
      </c>
      <c r="G409" t="s">
        <v>2</v>
      </c>
      <c r="H409" t="s">
        <v>96</v>
      </c>
      <c r="I409" t="s">
        <v>96</v>
      </c>
      <c r="J409" t="s">
        <v>260</v>
      </c>
      <c r="K409">
        <v>22203772.980268575</v>
      </c>
      <c r="L409">
        <v>31831041.014999997</v>
      </c>
      <c r="M409">
        <v>34027500.168442622</v>
      </c>
      <c r="N409">
        <v>29100158.324999999</v>
      </c>
      <c r="O409">
        <v>29299821.209999997</v>
      </c>
      <c r="P409">
        <v>40516817.939999998</v>
      </c>
      <c r="Q409">
        <v>32968703.699999999</v>
      </c>
      <c r="S409" t="s">
        <v>174</v>
      </c>
    </row>
    <row r="410" spans="1:19" hidden="1" x14ac:dyDescent="0.2">
      <c r="A410" t="str">
        <f t="shared" si="6"/>
        <v>AgenteenSitio AgenteespecializadoEconomía,administración,contaduríayafinesJornadaOrdinariaOroNANA</v>
      </c>
      <c r="B410" t="s">
        <v>708</v>
      </c>
      <c r="C410" t="s">
        <v>544</v>
      </c>
      <c r="D410" t="s">
        <v>298</v>
      </c>
      <c r="E410" t="s">
        <v>576</v>
      </c>
      <c r="F410" t="s">
        <v>89</v>
      </c>
      <c r="G410" t="s">
        <v>3</v>
      </c>
      <c r="H410" t="s">
        <v>96</v>
      </c>
      <c r="I410" t="s">
        <v>96</v>
      </c>
      <c r="J410" t="s">
        <v>5</v>
      </c>
      <c r="K410">
        <v>7120248.1480464134</v>
      </c>
      <c r="L410">
        <v>7285652.7299999995</v>
      </c>
      <c r="M410">
        <v>8696065.288000267</v>
      </c>
      <c r="N410">
        <v>7891532.4149999991</v>
      </c>
      <c r="O410">
        <v>8091773.8649999993</v>
      </c>
      <c r="P410">
        <v>8050217.5799999991</v>
      </c>
      <c r="Q410">
        <v>8972115.8849999998</v>
      </c>
      <c r="S410" t="s">
        <v>174</v>
      </c>
    </row>
    <row r="411" spans="1:19" hidden="1" x14ac:dyDescent="0.2">
      <c r="A411" t="str">
        <f t="shared" si="6"/>
        <v>AgenteenSitio AgenteespecializadoEconomía,administración,contaduríayafinesHoraextradiurnaOroNANA</v>
      </c>
      <c r="B411" t="s">
        <v>709</v>
      </c>
      <c r="C411" t="s">
        <v>544</v>
      </c>
      <c r="D411" t="s">
        <v>298</v>
      </c>
      <c r="E411" t="s">
        <v>576</v>
      </c>
      <c r="F411" t="s">
        <v>172</v>
      </c>
      <c r="G411" t="s">
        <v>3</v>
      </c>
      <c r="H411" t="s">
        <v>96</v>
      </c>
      <c r="I411" t="s">
        <v>96</v>
      </c>
      <c r="J411" t="s">
        <v>25</v>
      </c>
      <c r="K411">
        <v>35952.502630285955</v>
      </c>
      <c r="L411">
        <v>39704.67</v>
      </c>
      <c r="M411">
        <v>47441.463553948292</v>
      </c>
      <c r="N411">
        <v>31798.304999999997</v>
      </c>
      <c r="O411">
        <v>32286.824999999997</v>
      </c>
      <c r="P411">
        <v>41763.284999999996</v>
      </c>
      <c r="Q411">
        <v>52530.39</v>
      </c>
      <c r="S411" t="s">
        <v>174</v>
      </c>
    </row>
    <row r="412" spans="1:19" hidden="1" x14ac:dyDescent="0.2">
      <c r="A412" t="str">
        <f t="shared" si="6"/>
        <v>AgenteenSitio AgenteespecializadoEconomía,administración,contaduríayafinesHoraextranocturna OroNANA</v>
      </c>
      <c r="B412" t="s">
        <v>710</v>
      </c>
      <c r="C412" t="s">
        <v>544</v>
      </c>
      <c r="D412" t="s">
        <v>298</v>
      </c>
      <c r="E412" t="s">
        <v>576</v>
      </c>
      <c r="F412" t="s">
        <v>288</v>
      </c>
      <c r="G412" t="s">
        <v>3</v>
      </c>
      <c r="H412" t="s">
        <v>96</v>
      </c>
      <c r="I412" t="s">
        <v>96</v>
      </c>
      <c r="J412" t="s">
        <v>25</v>
      </c>
      <c r="K412">
        <v>48522.10665713776</v>
      </c>
      <c r="L412">
        <v>55585.71</v>
      </c>
      <c r="M412">
        <v>66418.048975527607</v>
      </c>
      <c r="N412">
        <v>44517.42</v>
      </c>
      <c r="O412">
        <v>44922.104999999996</v>
      </c>
      <c r="P412">
        <v>53276.624999999993</v>
      </c>
      <c r="Q412">
        <v>72911.61</v>
      </c>
      <c r="S412" t="s">
        <v>174</v>
      </c>
    </row>
    <row r="413" spans="1:19" hidden="1" x14ac:dyDescent="0.2">
      <c r="A413" t="str">
        <f t="shared" si="6"/>
        <v>AgenteenSitio AgenteespecializadoEconomía,administración,contaduríayafinesHoraextradominicalyfestivoOroNANA</v>
      </c>
      <c r="B413" t="s">
        <v>711</v>
      </c>
      <c r="C413" t="s">
        <v>544</v>
      </c>
      <c r="D413" t="s">
        <v>298</v>
      </c>
      <c r="E413" t="s">
        <v>576</v>
      </c>
      <c r="F413" t="s">
        <v>90</v>
      </c>
      <c r="G413" t="s">
        <v>3</v>
      </c>
      <c r="H413" t="s">
        <v>96</v>
      </c>
      <c r="I413" t="s">
        <v>96</v>
      </c>
      <c r="J413" t="s">
        <v>25</v>
      </c>
      <c r="K413">
        <v>61091.71068398955</v>
      </c>
      <c r="L413">
        <v>63526.229999999996</v>
      </c>
      <c r="M413">
        <v>75906.341686317261</v>
      </c>
      <c r="N413">
        <v>63596.609999999993</v>
      </c>
      <c r="O413">
        <v>51240.78</v>
      </c>
      <c r="P413">
        <v>59033.294999999998</v>
      </c>
      <c r="Q413">
        <v>81168.84</v>
      </c>
      <c r="S413" t="s">
        <v>174</v>
      </c>
    </row>
    <row r="414" spans="1:19" hidden="1" x14ac:dyDescent="0.2">
      <c r="A414" t="str">
        <f t="shared" si="6"/>
        <v>AgenteenSitio AgenteespecializadoEconomía,administración,contaduríayafinesServicio7x24OroNANA</v>
      </c>
      <c r="B414" t="s">
        <v>712</v>
      </c>
      <c r="C414" t="s">
        <v>544</v>
      </c>
      <c r="D414" t="s">
        <v>298</v>
      </c>
      <c r="E414" t="s">
        <v>576</v>
      </c>
      <c r="F414" t="s">
        <v>91</v>
      </c>
      <c r="G414" t="s">
        <v>3</v>
      </c>
      <c r="H414" t="s">
        <v>96</v>
      </c>
      <c r="I414" t="s">
        <v>96</v>
      </c>
      <c r="J414" t="s">
        <v>260</v>
      </c>
      <c r="K414">
        <v>22203772.980268575</v>
      </c>
      <c r="L414">
        <v>26769604.319999997</v>
      </c>
      <c r="M414">
        <v>35001662.784201078</v>
      </c>
      <c r="N414">
        <v>29202654.374999996</v>
      </c>
      <c r="O414">
        <v>29299821.209999997</v>
      </c>
      <c r="P414">
        <v>41369802.839999996</v>
      </c>
      <c r="Q414">
        <v>34430298.614999995</v>
      </c>
      <c r="S414" t="s">
        <v>174</v>
      </c>
    </row>
    <row r="415" spans="1:19" hidden="1" x14ac:dyDescent="0.2">
      <c r="A415" t="str">
        <f t="shared" si="6"/>
        <v>AgenteenSitio AgenteespecializadoEconomía,administración,contaduríayafinesJornadaOrdinariaPlatinoNANA</v>
      </c>
      <c r="B415" t="s">
        <v>713</v>
      </c>
      <c r="C415" t="s">
        <v>544</v>
      </c>
      <c r="D415" t="s">
        <v>298</v>
      </c>
      <c r="E415" t="s">
        <v>576</v>
      </c>
      <c r="F415" t="s">
        <v>89</v>
      </c>
      <c r="G415" t="s">
        <v>134</v>
      </c>
      <c r="H415" t="s">
        <v>96</v>
      </c>
      <c r="I415" t="s">
        <v>96</v>
      </c>
      <c r="J415" t="s">
        <v>5</v>
      </c>
      <c r="K415">
        <v>7120248.1480464134</v>
      </c>
      <c r="L415">
        <v>7499936.0249999994</v>
      </c>
      <c r="M415">
        <v>8952359.5788343456</v>
      </c>
      <c r="N415">
        <v>7932546.3599999994</v>
      </c>
      <c r="O415">
        <v>8091773.8649999993</v>
      </c>
      <c r="P415">
        <v>8223340.9949999992</v>
      </c>
      <c r="Q415">
        <v>9535779.9899999984</v>
      </c>
      <c r="S415" t="s">
        <v>174</v>
      </c>
    </row>
    <row r="416" spans="1:19" hidden="1" x14ac:dyDescent="0.2">
      <c r="A416" t="str">
        <f t="shared" si="6"/>
        <v>AgenteenSitio AgenteespecializadoEconomía,administración,contaduríayafinesHoraextradiurnaPlatinoNANA</v>
      </c>
      <c r="B416" t="s">
        <v>714</v>
      </c>
      <c r="C416" t="s">
        <v>544</v>
      </c>
      <c r="D416" t="s">
        <v>298</v>
      </c>
      <c r="E416" t="s">
        <v>576</v>
      </c>
      <c r="F416" t="s">
        <v>172</v>
      </c>
      <c r="G416" t="s">
        <v>134</v>
      </c>
      <c r="H416" t="s">
        <v>96</v>
      </c>
      <c r="I416" t="s">
        <v>96</v>
      </c>
      <c r="J416" t="s">
        <v>25</v>
      </c>
      <c r="K416">
        <v>35952.502630285955</v>
      </c>
      <c r="L416">
        <v>40872.149999999994</v>
      </c>
      <c r="M416">
        <v>48839.679396976542</v>
      </c>
      <c r="N416">
        <v>31798.304999999997</v>
      </c>
      <c r="O416">
        <v>32286.824999999997</v>
      </c>
      <c r="P416">
        <v>42660.63</v>
      </c>
      <c r="Q416">
        <v>55831.004999999997</v>
      </c>
      <c r="S416" t="s">
        <v>174</v>
      </c>
    </row>
    <row r="417" spans="1:19" hidden="1" x14ac:dyDescent="0.2">
      <c r="A417" t="str">
        <f t="shared" si="6"/>
        <v>AgenteenSitio AgenteespecializadoEconomía,administración,contaduríayafinesHoraextranocturna PlatinoNANA</v>
      </c>
      <c r="B417" t="s">
        <v>715</v>
      </c>
      <c r="C417" t="s">
        <v>544</v>
      </c>
      <c r="D417" t="s">
        <v>298</v>
      </c>
      <c r="E417" t="s">
        <v>576</v>
      </c>
      <c r="F417" t="s">
        <v>288</v>
      </c>
      <c r="G417" t="s">
        <v>134</v>
      </c>
      <c r="H417" t="s">
        <v>96</v>
      </c>
      <c r="I417" t="s">
        <v>96</v>
      </c>
      <c r="J417" t="s">
        <v>25</v>
      </c>
      <c r="K417">
        <v>48522.10665713776</v>
      </c>
      <c r="L417">
        <v>57221.009999999995</v>
      </c>
      <c r="M417">
        <v>68375.551155767156</v>
      </c>
      <c r="N417">
        <v>44517.42</v>
      </c>
      <c r="O417">
        <v>44922.104999999996</v>
      </c>
      <c r="P417">
        <v>54422.369999999995</v>
      </c>
      <c r="Q417">
        <v>77491.485000000001</v>
      </c>
      <c r="S417" t="s">
        <v>174</v>
      </c>
    </row>
    <row r="418" spans="1:19" hidden="1" x14ac:dyDescent="0.2">
      <c r="A418" t="str">
        <f t="shared" si="6"/>
        <v>AgenteenSitio AgenteespecializadoEconomía,administración,contaduríayafinesHoraextradominicalyfestivoPlatinoNANA</v>
      </c>
      <c r="B418" t="s">
        <v>716</v>
      </c>
      <c r="C418" t="s">
        <v>544</v>
      </c>
      <c r="D418" t="s">
        <v>298</v>
      </c>
      <c r="E418" t="s">
        <v>576</v>
      </c>
      <c r="F418" t="s">
        <v>90</v>
      </c>
      <c r="G418" t="s">
        <v>134</v>
      </c>
      <c r="H418" t="s">
        <v>96</v>
      </c>
      <c r="I418" t="s">
        <v>96</v>
      </c>
      <c r="J418" t="s">
        <v>25</v>
      </c>
      <c r="K418">
        <v>61091.71068398955</v>
      </c>
      <c r="L418">
        <v>65395.439999999995</v>
      </c>
      <c r="M418">
        <v>78143.48703516247</v>
      </c>
      <c r="N418">
        <v>63596.609999999993</v>
      </c>
      <c r="O418">
        <v>51240.78</v>
      </c>
      <c r="P418">
        <v>60302.204999999994</v>
      </c>
      <c r="Q418">
        <v>86268.284999999989</v>
      </c>
      <c r="S418" t="s">
        <v>174</v>
      </c>
    </row>
    <row r="419" spans="1:19" hidden="1" x14ac:dyDescent="0.2">
      <c r="A419" t="str">
        <f t="shared" si="6"/>
        <v>AgenteenSitio AgenteespecializadoEconomía,administración,contaduríayafinesServicio7x24PlatinoNANA</v>
      </c>
      <c r="B419" t="s">
        <v>717</v>
      </c>
      <c r="C419" t="s">
        <v>544</v>
      </c>
      <c r="D419" t="s">
        <v>298</v>
      </c>
      <c r="E419" t="s">
        <v>576</v>
      </c>
      <c r="F419" t="s">
        <v>91</v>
      </c>
      <c r="G419" t="s">
        <v>134</v>
      </c>
      <c r="H419" t="s">
        <v>96</v>
      </c>
      <c r="I419" t="s">
        <v>96</v>
      </c>
      <c r="J419" t="s">
        <v>260</v>
      </c>
      <c r="K419">
        <v>22203772.980268575</v>
      </c>
      <c r="L419">
        <v>33422593.634999998</v>
      </c>
      <c r="M419">
        <v>36033247.304808244</v>
      </c>
      <c r="N419">
        <v>29305150.424999997</v>
      </c>
      <c r="O419">
        <v>29299821.209999997</v>
      </c>
      <c r="P419">
        <v>42259476.419999994</v>
      </c>
      <c r="Q419">
        <v>36593345.114999995</v>
      </c>
      <c r="S419" t="s">
        <v>174</v>
      </c>
    </row>
    <row r="420" spans="1:19" hidden="1" x14ac:dyDescent="0.2">
      <c r="A420" t="str">
        <f t="shared" si="6"/>
        <v>AgenteenSitio AgenteespecializadoCienciassociales,humanasyafinesJornadaOrdinariaPlataNANA</v>
      </c>
      <c r="B420" t="s">
        <v>718</v>
      </c>
      <c r="C420" t="s">
        <v>544</v>
      </c>
      <c r="D420" t="s">
        <v>298</v>
      </c>
      <c r="E420" t="s">
        <v>592</v>
      </c>
      <c r="F420" t="s">
        <v>89</v>
      </c>
      <c r="G420" t="s">
        <v>2</v>
      </c>
      <c r="H420" t="s">
        <v>96</v>
      </c>
      <c r="I420" t="s">
        <v>96</v>
      </c>
      <c r="J420" t="s">
        <v>5</v>
      </c>
      <c r="K420">
        <v>7120248.1480464134</v>
      </c>
      <c r="L420">
        <v>7142795.8199999994</v>
      </c>
      <c r="M420">
        <v>8454037.3089298457</v>
      </c>
      <c r="N420">
        <v>7850518.4699999997</v>
      </c>
      <c r="O420">
        <v>8091773.8649999993</v>
      </c>
      <c r="P420">
        <v>7884234.629999999</v>
      </c>
      <c r="Q420">
        <v>8591242.0949999988</v>
      </c>
      <c r="S420" t="s">
        <v>174</v>
      </c>
    </row>
    <row r="421" spans="1:19" hidden="1" x14ac:dyDescent="0.2">
      <c r="A421" t="str">
        <f t="shared" si="6"/>
        <v>AgenteenSitio AgenteespecializadoCienciassociales,humanasyafinesHoraextradiurnaPlataNANA</v>
      </c>
      <c r="B421" t="s">
        <v>719</v>
      </c>
      <c r="C421" t="s">
        <v>544</v>
      </c>
      <c r="D421" t="s">
        <v>298</v>
      </c>
      <c r="E421" t="s">
        <v>592</v>
      </c>
      <c r="F421" t="s">
        <v>172</v>
      </c>
      <c r="G421" t="s">
        <v>2</v>
      </c>
      <c r="H421" t="s">
        <v>96</v>
      </c>
      <c r="I421" t="s">
        <v>96</v>
      </c>
      <c r="J421" t="s">
        <v>25</v>
      </c>
      <c r="K421">
        <v>35952.502630285955</v>
      </c>
      <c r="L421">
        <v>38925.314999999995</v>
      </c>
      <c r="M421">
        <v>46121.077704965603</v>
      </c>
      <c r="N421">
        <v>31798.304999999997</v>
      </c>
      <c r="O421">
        <v>32286.824999999997</v>
      </c>
      <c r="P421">
        <v>40902.164999999994</v>
      </c>
      <c r="Q421">
        <v>50300.999999999993</v>
      </c>
      <c r="S421" t="s">
        <v>174</v>
      </c>
    </row>
    <row r="422" spans="1:19" hidden="1" x14ac:dyDescent="0.2">
      <c r="A422" t="str">
        <f t="shared" si="6"/>
        <v>AgenteenSitio AgenteespecializadoCienciassociales,humanasyafinesHoraextranocturna PlataNANA</v>
      </c>
      <c r="B422" t="s">
        <v>720</v>
      </c>
      <c r="C422" t="s">
        <v>544</v>
      </c>
      <c r="D422" t="s">
        <v>298</v>
      </c>
      <c r="E422" t="s">
        <v>592</v>
      </c>
      <c r="F422" t="s">
        <v>288</v>
      </c>
      <c r="G422" t="s">
        <v>2</v>
      </c>
      <c r="H422" t="s">
        <v>96</v>
      </c>
      <c r="I422" t="s">
        <v>96</v>
      </c>
      <c r="J422" t="s">
        <v>25</v>
      </c>
      <c r="K422">
        <v>48522.10665713776</v>
      </c>
      <c r="L422">
        <v>54495.854999999996</v>
      </c>
      <c r="M422">
        <v>64569.508786951839</v>
      </c>
      <c r="N422">
        <v>44517.42</v>
      </c>
      <c r="O422">
        <v>44922.104999999996</v>
      </c>
      <c r="P422">
        <v>52177.454999999994</v>
      </c>
      <c r="Q422">
        <v>69815.924999999988</v>
      </c>
      <c r="S422" t="s">
        <v>174</v>
      </c>
    </row>
    <row r="423" spans="1:19" hidden="1" x14ac:dyDescent="0.2">
      <c r="A423" t="str">
        <f t="shared" si="6"/>
        <v>AgenteenSitio AgenteespecializadoCienciassociales,humanasyafinesHoraextradominicalyfestivoPlataNANA</v>
      </c>
      <c r="B423" t="s">
        <v>721</v>
      </c>
      <c r="C423" t="s">
        <v>544</v>
      </c>
      <c r="D423" t="s">
        <v>298</v>
      </c>
      <c r="E423" t="s">
        <v>592</v>
      </c>
      <c r="F423" t="s">
        <v>90</v>
      </c>
      <c r="G423" t="s">
        <v>2</v>
      </c>
      <c r="H423" t="s">
        <v>96</v>
      </c>
      <c r="I423" t="s">
        <v>96</v>
      </c>
      <c r="J423" t="s">
        <v>25</v>
      </c>
      <c r="K423">
        <v>61091.71068398955</v>
      </c>
      <c r="L423">
        <v>62281.124999999993</v>
      </c>
      <c r="M423">
        <v>73793.724327944961</v>
      </c>
      <c r="N423">
        <v>63596.609999999993</v>
      </c>
      <c r="O423">
        <v>51240.78</v>
      </c>
      <c r="P423">
        <v>57816.134999999995</v>
      </c>
      <c r="Q423">
        <v>77723.324999999997</v>
      </c>
      <c r="S423" t="s">
        <v>174</v>
      </c>
    </row>
    <row r="424" spans="1:19" hidden="1" x14ac:dyDescent="0.2">
      <c r="A424" t="str">
        <f t="shared" si="6"/>
        <v>AgenteenSitio AgenteespecializadoCienciassociales,humanasyafinesServicio7x24PlataNANA</v>
      </c>
      <c r="B424" t="s">
        <v>722</v>
      </c>
      <c r="C424" t="s">
        <v>544</v>
      </c>
      <c r="D424" t="s">
        <v>298</v>
      </c>
      <c r="E424" t="s">
        <v>592</v>
      </c>
      <c r="F424" t="s">
        <v>91</v>
      </c>
      <c r="G424" t="s">
        <v>2</v>
      </c>
      <c r="H424" t="s">
        <v>96</v>
      </c>
      <c r="I424" t="s">
        <v>96</v>
      </c>
      <c r="J424" t="s">
        <v>260</v>
      </c>
      <c r="K424">
        <v>22203772.980268575</v>
      </c>
      <c r="L424">
        <v>31831041.014999997</v>
      </c>
      <c r="M424">
        <v>34027500.168442622</v>
      </c>
      <c r="N424">
        <v>29100158.324999999</v>
      </c>
      <c r="O424">
        <v>29299821.209999997</v>
      </c>
      <c r="P424">
        <v>40516817.939999998</v>
      </c>
      <c r="Q424">
        <v>32968703.699999999</v>
      </c>
      <c r="S424" t="s">
        <v>174</v>
      </c>
    </row>
    <row r="425" spans="1:19" hidden="1" x14ac:dyDescent="0.2">
      <c r="A425" t="str">
        <f t="shared" si="6"/>
        <v>AgenteenSitio AgenteespecializadoCienciassociales,humanasyafinesJornadaOrdinariaOroNANA</v>
      </c>
      <c r="B425" t="s">
        <v>723</v>
      </c>
      <c r="C425" t="s">
        <v>544</v>
      </c>
      <c r="D425" t="s">
        <v>298</v>
      </c>
      <c r="E425" t="s">
        <v>592</v>
      </c>
      <c r="F425" t="s">
        <v>89</v>
      </c>
      <c r="G425" t="s">
        <v>3</v>
      </c>
      <c r="H425" t="s">
        <v>96</v>
      </c>
      <c r="I425" t="s">
        <v>96</v>
      </c>
      <c r="J425" t="s">
        <v>5</v>
      </c>
      <c r="K425">
        <v>7120248.1480464134</v>
      </c>
      <c r="L425">
        <v>7285652.7299999995</v>
      </c>
      <c r="M425">
        <v>8696065.288000267</v>
      </c>
      <c r="N425">
        <v>7891532.4149999991</v>
      </c>
      <c r="O425">
        <v>8091773.8649999993</v>
      </c>
      <c r="P425">
        <v>8050217.5799999991</v>
      </c>
      <c r="Q425">
        <v>8972115.8849999998</v>
      </c>
      <c r="S425" t="s">
        <v>174</v>
      </c>
    </row>
    <row r="426" spans="1:19" hidden="1" x14ac:dyDescent="0.2">
      <c r="A426" t="str">
        <f t="shared" si="6"/>
        <v>AgenteenSitio AgenteespecializadoCienciassociales,humanasyafinesHoraextradiurnaOroNANA</v>
      </c>
      <c r="B426" t="s">
        <v>724</v>
      </c>
      <c r="C426" t="s">
        <v>544</v>
      </c>
      <c r="D426" t="s">
        <v>298</v>
      </c>
      <c r="E426" t="s">
        <v>592</v>
      </c>
      <c r="F426" t="s">
        <v>172</v>
      </c>
      <c r="G426" t="s">
        <v>3</v>
      </c>
      <c r="H426" t="s">
        <v>96</v>
      </c>
      <c r="I426" t="s">
        <v>96</v>
      </c>
      <c r="J426" t="s">
        <v>25</v>
      </c>
      <c r="K426">
        <v>35952.502630285955</v>
      </c>
      <c r="L426">
        <v>39704.67</v>
      </c>
      <c r="M426">
        <v>47441.463553948292</v>
      </c>
      <c r="N426">
        <v>31798.304999999997</v>
      </c>
      <c r="O426">
        <v>32286.824999999997</v>
      </c>
      <c r="P426">
        <v>41763.284999999996</v>
      </c>
      <c r="Q426">
        <v>52530.39</v>
      </c>
      <c r="S426" t="s">
        <v>174</v>
      </c>
    </row>
    <row r="427" spans="1:19" hidden="1" x14ac:dyDescent="0.2">
      <c r="A427" t="str">
        <f t="shared" si="6"/>
        <v>AgenteenSitio AgenteespecializadoCienciassociales,humanasyafinesHoraextranocturna OroNANA</v>
      </c>
      <c r="B427" t="s">
        <v>725</v>
      </c>
      <c r="C427" t="s">
        <v>544</v>
      </c>
      <c r="D427" t="s">
        <v>298</v>
      </c>
      <c r="E427" t="s">
        <v>592</v>
      </c>
      <c r="F427" t="s">
        <v>288</v>
      </c>
      <c r="G427" t="s">
        <v>3</v>
      </c>
      <c r="H427" t="s">
        <v>96</v>
      </c>
      <c r="I427" t="s">
        <v>96</v>
      </c>
      <c r="J427" t="s">
        <v>25</v>
      </c>
      <c r="K427">
        <v>48522.10665713776</v>
      </c>
      <c r="L427">
        <v>55585.71</v>
      </c>
      <c r="M427">
        <v>66418.048975527607</v>
      </c>
      <c r="N427">
        <v>44517.42</v>
      </c>
      <c r="O427">
        <v>44922.104999999996</v>
      </c>
      <c r="P427">
        <v>53276.624999999993</v>
      </c>
      <c r="Q427">
        <v>72911.61</v>
      </c>
      <c r="S427" t="s">
        <v>174</v>
      </c>
    </row>
    <row r="428" spans="1:19" hidden="1" x14ac:dyDescent="0.2">
      <c r="A428" t="str">
        <f t="shared" si="6"/>
        <v>AgenteenSitio AgenteespecializadoCienciassociales,humanasyafinesHoraextradominicalyfestivoOroNANA</v>
      </c>
      <c r="B428" t="s">
        <v>726</v>
      </c>
      <c r="C428" t="s">
        <v>544</v>
      </c>
      <c r="D428" t="s">
        <v>298</v>
      </c>
      <c r="E428" t="s">
        <v>592</v>
      </c>
      <c r="F428" t="s">
        <v>90</v>
      </c>
      <c r="G428" t="s">
        <v>3</v>
      </c>
      <c r="H428" t="s">
        <v>96</v>
      </c>
      <c r="I428" t="s">
        <v>96</v>
      </c>
      <c r="J428" t="s">
        <v>25</v>
      </c>
      <c r="K428">
        <v>61091.71068398955</v>
      </c>
      <c r="L428">
        <v>63526.229999999996</v>
      </c>
      <c r="M428">
        <v>75906.341686317261</v>
      </c>
      <c r="N428">
        <v>63596.609999999993</v>
      </c>
      <c r="O428">
        <v>51240.78</v>
      </c>
      <c r="P428">
        <v>59033.294999999998</v>
      </c>
      <c r="Q428">
        <v>81168.84</v>
      </c>
      <c r="S428" t="s">
        <v>174</v>
      </c>
    </row>
    <row r="429" spans="1:19" hidden="1" x14ac:dyDescent="0.2">
      <c r="A429" t="str">
        <f t="shared" si="6"/>
        <v>AgenteenSitio AgenteespecializadoCienciassociales,humanasyafinesServicio7x24OroNANA</v>
      </c>
      <c r="B429" t="s">
        <v>727</v>
      </c>
      <c r="C429" t="s">
        <v>544</v>
      </c>
      <c r="D429" t="s">
        <v>298</v>
      </c>
      <c r="E429" t="s">
        <v>592</v>
      </c>
      <c r="F429" t="s">
        <v>91</v>
      </c>
      <c r="G429" t="s">
        <v>3</v>
      </c>
      <c r="H429" t="s">
        <v>96</v>
      </c>
      <c r="I429" t="s">
        <v>96</v>
      </c>
      <c r="J429" t="s">
        <v>260</v>
      </c>
      <c r="K429">
        <v>22203772.980268575</v>
      </c>
      <c r="L429">
        <v>26769604.319999997</v>
      </c>
      <c r="M429">
        <v>35001662.784201078</v>
      </c>
      <c r="N429">
        <v>29202654.374999996</v>
      </c>
      <c r="O429">
        <v>29299821.209999997</v>
      </c>
      <c r="P429">
        <v>41369802.839999996</v>
      </c>
      <c r="Q429">
        <v>34430298.614999995</v>
      </c>
      <c r="S429" t="s">
        <v>174</v>
      </c>
    </row>
    <row r="430" spans="1:19" hidden="1" x14ac:dyDescent="0.2">
      <c r="A430" t="str">
        <f t="shared" si="6"/>
        <v>AgenteenSitio AgenteespecializadoCienciassociales,humanasyafinesJornadaOrdinariaPlatinoNANA</v>
      </c>
      <c r="B430" t="s">
        <v>728</v>
      </c>
      <c r="C430" t="s">
        <v>544</v>
      </c>
      <c r="D430" t="s">
        <v>298</v>
      </c>
      <c r="E430" t="s">
        <v>592</v>
      </c>
      <c r="F430" t="s">
        <v>89</v>
      </c>
      <c r="G430" t="s">
        <v>134</v>
      </c>
      <c r="H430" t="s">
        <v>96</v>
      </c>
      <c r="I430" t="s">
        <v>96</v>
      </c>
      <c r="J430" t="s">
        <v>5</v>
      </c>
      <c r="K430">
        <v>7120248.1480464134</v>
      </c>
      <c r="L430">
        <v>7499936.0249999994</v>
      </c>
      <c r="M430">
        <v>8952359.5788343456</v>
      </c>
      <c r="N430">
        <v>7932546.3599999994</v>
      </c>
      <c r="O430">
        <v>8091773.8649999993</v>
      </c>
      <c r="P430">
        <v>8223340.9949999992</v>
      </c>
      <c r="Q430">
        <v>9535779.9899999984</v>
      </c>
      <c r="S430" t="s">
        <v>174</v>
      </c>
    </row>
    <row r="431" spans="1:19" hidden="1" x14ac:dyDescent="0.2">
      <c r="A431" t="str">
        <f t="shared" si="6"/>
        <v>AgenteenSitio AgenteespecializadoCienciassociales,humanasyafinesHoraextradiurnaPlatinoNANA</v>
      </c>
      <c r="B431" t="s">
        <v>729</v>
      </c>
      <c r="C431" t="s">
        <v>544</v>
      </c>
      <c r="D431" t="s">
        <v>298</v>
      </c>
      <c r="E431" t="s">
        <v>592</v>
      </c>
      <c r="F431" t="s">
        <v>172</v>
      </c>
      <c r="G431" t="s">
        <v>134</v>
      </c>
      <c r="H431" t="s">
        <v>96</v>
      </c>
      <c r="I431" t="s">
        <v>96</v>
      </c>
      <c r="J431" t="s">
        <v>25</v>
      </c>
      <c r="K431">
        <v>35952.502630285955</v>
      </c>
      <c r="L431">
        <v>40872.149999999994</v>
      </c>
      <c r="M431">
        <v>48839.679396976542</v>
      </c>
      <c r="N431">
        <v>31798.304999999997</v>
      </c>
      <c r="O431">
        <v>32286.824999999997</v>
      </c>
      <c r="P431">
        <v>42660.63</v>
      </c>
      <c r="Q431">
        <v>55831.004999999997</v>
      </c>
      <c r="S431" t="s">
        <v>174</v>
      </c>
    </row>
    <row r="432" spans="1:19" hidden="1" x14ac:dyDescent="0.2">
      <c r="A432" t="str">
        <f t="shared" si="6"/>
        <v>AgenteenSitio AgenteespecializadoCienciassociales,humanasyafinesHoraextranocturna PlatinoNANA</v>
      </c>
      <c r="B432" t="s">
        <v>730</v>
      </c>
      <c r="C432" t="s">
        <v>544</v>
      </c>
      <c r="D432" t="s">
        <v>298</v>
      </c>
      <c r="E432" t="s">
        <v>592</v>
      </c>
      <c r="F432" t="s">
        <v>288</v>
      </c>
      <c r="G432" t="s">
        <v>134</v>
      </c>
      <c r="H432" t="s">
        <v>96</v>
      </c>
      <c r="I432" t="s">
        <v>96</v>
      </c>
      <c r="J432" t="s">
        <v>25</v>
      </c>
      <c r="K432">
        <v>48522.10665713776</v>
      </c>
      <c r="L432">
        <v>57221.009999999995</v>
      </c>
      <c r="M432">
        <v>68375.551155767156</v>
      </c>
      <c r="N432">
        <v>44517.42</v>
      </c>
      <c r="O432">
        <v>44922.104999999996</v>
      </c>
      <c r="P432">
        <v>54422.369999999995</v>
      </c>
      <c r="Q432">
        <v>77491.485000000001</v>
      </c>
      <c r="S432" t="s">
        <v>174</v>
      </c>
    </row>
    <row r="433" spans="1:19" hidden="1" x14ac:dyDescent="0.2">
      <c r="A433" t="str">
        <f t="shared" si="6"/>
        <v>AgenteenSitio AgenteespecializadoCienciassociales,humanasyafinesHoraextradominicalyfestivoPlatinoNANA</v>
      </c>
      <c r="B433" t="s">
        <v>731</v>
      </c>
      <c r="C433" t="s">
        <v>544</v>
      </c>
      <c r="D433" t="s">
        <v>298</v>
      </c>
      <c r="E433" t="s">
        <v>592</v>
      </c>
      <c r="F433" t="s">
        <v>90</v>
      </c>
      <c r="G433" t="s">
        <v>134</v>
      </c>
      <c r="H433" t="s">
        <v>96</v>
      </c>
      <c r="I433" t="s">
        <v>96</v>
      </c>
      <c r="J433" t="s">
        <v>25</v>
      </c>
      <c r="K433">
        <v>61091.71068398955</v>
      </c>
      <c r="L433">
        <v>65395.439999999995</v>
      </c>
      <c r="M433">
        <v>78143.48703516247</v>
      </c>
      <c r="N433">
        <v>63596.609999999993</v>
      </c>
      <c r="O433">
        <v>51240.78</v>
      </c>
      <c r="P433">
        <v>60302.204999999994</v>
      </c>
      <c r="Q433">
        <v>86268.284999999989</v>
      </c>
      <c r="S433" t="s">
        <v>174</v>
      </c>
    </row>
    <row r="434" spans="1:19" hidden="1" x14ac:dyDescent="0.2">
      <c r="A434" t="str">
        <f t="shared" si="6"/>
        <v>AgenteenSitio AgenteespecializadoCienciassociales,humanasyafinesServicio7x24PlatinoNANA</v>
      </c>
      <c r="B434" t="s">
        <v>732</v>
      </c>
      <c r="C434" t="s">
        <v>544</v>
      </c>
      <c r="D434" t="s">
        <v>298</v>
      </c>
      <c r="E434" t="s">
        <v>592</v>
      </c>
      <c r="F434" t="s">
        <v>91</v>
      </c>
      <c r="G434" t="s">
        <v>134</v>
      </c>
      <c r="H434" t="s">
        <v>96</v>
      </c>
      <c r="I434" t="s">
        <v>96</v>
      </c>
      <c r="J434" t="s">
        <v>260</v>
      </c>
      <c r="K434">
        <v>22203772.980268575</v>
      </c>
      <c r="L434">
        <v>33422593.634999998</v>
      </c>
      <c r="M434">
        <v>36033247.304808244</v>
      </c>
      <c r="N434">
        <v>29305150.424999997</v>
      </c>
      <c r="O434">
        <v>29299821.209999997</v>
      </c>
      <c r="P434">
        <v>42259476.419999994</v>
      </c>
      <c r="Q434">
        <v>36593345.114999995</v>
      </c>
      <c r="S434" t="s">
        <v>174</v>
      </c>
    </row>
    <row r="435" spans="1:19" hidden="1" x14ac:dyDescent="0.2">
      <c r="A435" t="str">
        <f t="shared" si="6"/>
        <v>AgenteenSitio AgenteespecializadoIngeniería,arquitectura,urbanismoyafinesJornadaOrdinariaPlataNANA</v>
      </c>
      <c r="B435" t="s">
        <v>733</v>
      </c>
      <c r="C435" t="s">
        <v>544</v>
      </c>
      <c r="D435" t="s">
        <v>298</v>
      </c>
      <c r="E435" t="s">
        <v>608</v>
      </c>
      <c r="F435" t="s">
        <v>89</v>
      </c>
      <c r="G435" t="s">
        <v>2</v>
      </c>
      <c r="H435" t="s">
        <v>96</v>
      </c>
      <c r="I435" t="s">
        <v>96</v>
      </c>
      <c r="J435" t="s">
        <v>5</v>
      </c>
      <c r="K435">
        <v>7120248.1480464134</v>
      </c>
      <c r="L435">
        <v>7142795.8199999994</v>
      </c>
      <c r="M435">
        <v>8454037.3089298457</v>
      </c>
      <c r="N435">
        <v>7850518.4699999997</v>
      </c>
      <c r="O435">
        <v>8091773.8649999993</v>
      </c>
      <c r="P435">
        <v>7884234.629999999</v>
      </c>
      <c r="Q435">
        <v>8591242.0949999988</v>
      </c>
      <c r="S435" t="s">
        <v>174</v>
      </c>
    </row>
    <row r="436" spans="1:19" hidden="1" x14ac:dyDescent="0.2">
      <c r="A436" t="str">
        <f t="shared" si="6"/>
        <v>AgenteenSitio AgenteespecializadoIngeniería,arquitectura,urbanismoyafinesHoraextradiurnaPlataNANA</v>
      </c>
      <c r="B436" t="s">
        <v>734</v>
      </c>
      <c r="C436" t="s">
        <v>544</v>
      </c>
      <c r="D436" t="s">
        <v>298</v>
      </c>
      <c r="E436" t="s">
        <v>608</v>
      </c>
      <c r="F436" t="s">
        <v>172</v>
      </c>
      <c r="G436" t="s">
        <v>2</v>
      </c>
      <c r="H436" t="s">
        <v>96</v>
      </c>
      <c r="I436" t="s">
        <v>96</v>
      </c>
      <c r="J436" t="s">
        <v>25</v>
      </c>
      <c r="K436">
        <v>35952.502630285955</v>
      </c>
      <c r="L436">
        <v>38925.314999999995</v>
      </c>
      <c r="M436">
        <v>46121.077704965603</v>
      </c>
      <c r="N436">
        <v>31798.304999999997</v>
      </c>
      <c r="O436">
        <v>32286.824999999997</v>
      </c>
      <c r="P436">
        <v>40902.164999999994</v>
      </c>
      <c r="Q436">
        <v>50300.999999999993</v>
      </c>
      <c r="S436" t="s">
        <v>174</v>
      </c>
    </row>
    <row r="437" spans="1:19" hidden="1" x14ac:dyDescent="0.2">
      <c r="A437" t="str">
        <f t="shared" si="6"/>
        <v>AgenteenSitio AgenteespecializadoIngeniería,arquitectura,urbanismoyafinesHoraextranocturna PlataNANA</v>
      </c>
      <c r="B437" t="s">
        <v>735</v>
      </c>
      <c r="C437" t="s">
        <v>544</v>
      </c>
      <c r="D437" t="s">
        <v>298</v>
      </c>
      <c r="E437" t="s">
        <v>608</v>
      </c>
      <c r="F437" t="s">
        <v>288</v>
      </c>
      <c r="G437" t="s">
        <v>2</v>
      </c>
      <c r="H437" t="s">
        <v>96</v>
      </c>
      <c r="I437" t="s">
        <v>96</v>
      </c>
      <c r="J437" t="s">
        <v>25</v>
      </c>
      <c r="K437">
        <v>48522.10665713776</v>
      </c>
      <c r="L437">
        <v>54495.854999999996</v>
      </c>
      <c r="M437">
        <v>64569.508786951839</v>
      </c>
      <c r="N437">
        <v>44517.42</v>
      </c>
      <c r="O437">
        <v>44922.104999999996</v>
      </c>
      <c r="P437">
        <v>52177.454999999994</v>
      </c>
      <c r="Q437">
        <v>69815.924999999988</v>
      </c>
      <c r="S437" t="s">
        <v>174</v>
      </c>
    </row>
    <row r="438" spans="1:19" hidden="1" x14ac:dyDescent="0.2">
      <c r="A438" t="str">
        <f t="shared" si="6"/>
        <v>AgenteenSitio AgenteespecializadoIngeniería,arquitectura,urbanismoyafinesHoraextradominicalyfestivoPlataNANA</v>
      </c>
      <c r="B438" t="s">
        <v>736</v>
      </c>
      <c r="C438" t="s">
        <v>544</v>
      </c>
      <c r="D438" t="s">
        <v>298</v>
      </c>
      <c r="E438" t="s">
        <v>608</v>
      </c>
      <c r="F438" t="s">
        <v>90</v>
      </c>
      <c r="G438" t="s">
        <v>2</v>
      </c>
      <c r="H438" t="s">
        <v>96</v>
      </c>
      <c r="I438" t="s">
        <v>96</v>
      </c>
      <c r="J438" t="s">
        <v>25</v>
      </c>
      <c r="K438">
        <v>61091.71068398955</v>
      </c>
      <c r="L438">
        <v>62281.124999999993</v>
      </c>
      <c r="M438">
        <v>73793.724327944961</v>
      </c>
      <c r="N438">
        <v>63596.609999999993</v>
      </c>
      <c r="O438">
        <v>51240.78</v>
      </c>
      <c r="P438">
        <v>57816.134999999995</v>
      </c>
      <c r="Q438">
        <v>77723.324999999997</v>
      </c>
      <c r="S438" t="s">
        <v>174</v>
      </c>
    </row>
    <row r="439" spans="1:19" hidden="1" x14ac:dyDescent="0.2">
      <c r="A439" t="str">
        <f t="shared" si="6"/>
        <v>AgenteenSitio AgenteespecializadoIngeniería,arquitectura,urbanismoyafinesServicio7x24PlataNANA</v>
      </c>
      <c r="B439" t="s">
        <v>737</v>
      </c>
      <c r="C439" t="s">
        <v>544</v>
      </c>
      <c r="D439" t="s">
        <v>298</v>
      </c>
      <c r="E439" t="s">
        <v>608</v>
      </c>
      <c r="F439" t="s">
        <v>91</v>
      </c>
      <c r="G439" t="s">
        <v>2</v>
      </c>
      <c r="H439" t="s">
        <v>96</v>
      </c>
      <c r="I439" t="s">
        <v>96</v>
      </c>
      <c r="J439" t="s">
        <v>260</v>
      </c>
      <c r="K439">
        <v>22203772.980268575</v>
      </c>
      <c r="L439">
        <v>31831041.014999997</v>
      </c>
      <c r="M439">
        <v>34027500.168442622</v>
      </c>
      <c r="N439">
        <v>29100158.324999999</v>
      </c>
      <c r="O439">
        <v>29299821.209999997</v>
      </c>
      <c r="P439">
        <v>40516817.939999998</v>
      </c>
      <c r="Q439">
        <v>32968703.699999999</v>
      </c>
      <c r="S439" t="s">
        <v>174</v>
      </c>
    </row>
    <row r="440" spans="1:19" hidden="1" x14ac:dyDescent="0.2">
      <c r="A440" t="str">
        <f t="shared" si="6"/>
        <v>AgenteenSitio AgenteespecializadoIngeniería,arquitectura,urbanismoyafinesJornadaOrdinariaOroNANA</v>
      </c>
      <c r="B440" t="s">
        <v>738</v>
      </c>
      <c r="C440" t="s">
        <v>544</v>
      </c>
      <c r="D440" t="s">
        <v>298</v>
      </c>
      <c r="E440" t="s">
        <v>608</v>
      </c>
      <c r="F440" t="s">
        <v>89</v>
      </c>
      <c r="G440" t="s">
        <v>3</v>
      </c>
      <c r="H440" t="s">
        <v>96</v>
      </c>
      <c r="I440" t="s">
        <v>96</v>
      </c>
      <c r="J440" t="s">
        <v>5</v>
      </c>
      <c r="K440">
        <v>7120248.1480464134</v>
      </c>
      <c r="L440">
        <v>7285652.7299999995</v>
      </c>
      <c r="M440">
        <v>8696065.288000267</v>
      </c>
      <c r="N440">
        <v>7891532.4149999991</v>
      </c>
      <c r="O440">
        <v>8091773.8649999993</v>
      </c>
      <c r="P440">
        <v>8050217.5799999991</v>
      </c>
      <c r="Q440">
        <v>8972115.8849999998</v>
      </c>
      <c r="S440" t="s">
        <v>174</v>
      </c>
    </row>
    <row r="441" spans="1:19" hidden="1" x14ac:dyDescent="0.2">
      <c r="A441" t="str">
        <f t="shared" si="6"/>
        <v>AgenteenSitio AgenteespecializadoIngeniería,arquitectura,urbanismoyafinesHoraextradiurnaOroNANA</v>
      </c>
      <c r="B441" t="s">
        <v>739</v>
      </c>
      <c r="C441" t="s">
        <v>544</v>
      </c>
      <c r="D441" t="s">
        <v>298</v>
      </c>
      <c r="E441" t="s">
        <v>608</v>
      </c>
      <c r="F441" t="s">
        <v>172</v>
      </c>
      <c r="G441" t="s">
        <v>3</v>
      </c>
      <c r="H441" t="s">
        <v>96</v>
      </c>
      <c r="I441" t="s">
        <v>96</v>
      </c>
      <c r="J441" t="s">
        <v>25</v>
      </c>
      <c r="K441">
        <v>35952.502630285955</v>
      </c>
      <c r="L441">
        <v>39704.67</v>
      </c>
      <c r="M441">
        <v>47441.463553948292</v>
      </c>
      <c r="N441">
        <v>31798.304999999997</v>
      </c>
      <c r="O441">
        <v>32286.824999999997</v>
      </c>
      <c r="P441">
        <v>41763.284999999996</v>
      </c>
      <c r="Q441">
        <v>52530.39</v>
      </c>
      <c r="S441" t="s">
        <v>174</v>
      </c>
    </row>
    <row r="442" spans="1:19" hidden="1" x14ac:dyDescent="0.2">
      <c r="A442" t="str">
        <f t="shared" si="6"/>
        <v>AgenteenSitio AgenteespecializadoIngeniería,arquitectura,urbanismoyafinesHoraextranocturna OroNANA</v>
      </c>
      <c r="B442" t="s">
        <v>740</v>
      </c>
      <c r="C442" t="s">
        <v>544</v>
      </c>
      <c r="D442" t="s">
        <v>298</v>
      </c>
      <c r="E442" t="s">
        <v>608</v>
      </c>
      <c r="F442" t="s">
        <v>288</v>
      </c>
      <c r="G442" t="s">
        <v>3</v>
      </c>
      <c r="H442" t="s">
        <v>96</v>
      </c>
      <c r="I442" t="s">
        <v>96</v>
      </c>
      <c r="J442" t="s">
        <v>25</v>
      </c>
      <c r="K442">
        <v>48522.10665713776</v>
      </c>
      <c r="L442">
        <v>55585.71</v>
      </c>
      <c r="M442">
        <v>66418.048975527607</v>
      </c>
      <c r="N442">
        <v>44517.42</v>
      </c>
      <c r="O442">
        <v>44922.104999999996</v>
      </c>
      <c r="P442">
        <v>53276.624999999993</v>
      </c>
      <c r="Q442">
        <v>72911.61</v>
      </c>
      <c r="S442" t="s">
        <v>174</v>
      </c>
    </row>
    <row r="443" spans="1:19" hidden="1" x14ac:dyDescent="0.2">
      <c r="A443" t="str">
        <f t="shared" si="6"/>
        <v>AgenteenSitio AgenteespecializadoIngeniería,arquitectura,urbanismoyafinesHoraextradominicalyfestivoOroNANA</v>
      </c>
      <c r="B443" t="s">
        <v>741</v>
      </c>
      <c r="C443" t="s">
        <v>544</v>
      </c>
      <c r="D443" t="s">
        <v>298</v>
      </c>
      <c r="E443" t="s">
        <v>608</v>
      </c>
      <c r="F443" t="s">
        <v>90</v>
      </c>
      <c r="G443" t="s">
        <v>3</v>
      </c>
      <c r="H443" t="s">
        <v>96</v>
      </c>
      <c r="I443" t="s">
        <v>96</v>
      </c>
      <c r="J443" t="s">
        <v>25</v>
      </c>
      <c r="K443">
        <v>61091.71068398955</v>
      </c>
      <c r="L443">
        <v>63526.229999999996</v>
      </c>
      <c r="M443">
        <v>75906.341686317261</v>
      </c>
      <c r="N443">
        <v>63596.609999999993</v>
      </c>
      <c r="O443">
        <v>51240.78</v>
      </c>
      <c r="P443">
        <v>59033.294999999998</v>
      </c>
      <c r="Q443">
        <v>81168.84</v>
      </c>
      <c r="S443" t="s">
        <v>174</v>
      </c>
    </row>
    <row r="444" spans="1:19" hidden="1" x14ac:dyDescent="0.2">
      <c r="A444" t="str">
        <f t="shared" si="6"/>
        <v>AgenteenSitio AgenteespecializadoIngeniería,arquitectura,urbanismoyafinesServicio7x24OroNANA</v>
      </c>
      <c r="B444" t="s">
        <v>742</v>
      </c>
      <c r="C444" t="s">
        <v>544</v>
      </c>
      <c r="D444" t="s">
        <v>298</v>
      </c>
      <c r="E444" t="s">
        <v>608</v>
      </c>
      <c r="F444" t="s">
        <v>91</v>
      </c>
      <c r="G444" t="s">
        <v>3</v>
      </c>
      <c r="H444" t="s">
        <v>96</v>
      </c>
      <c r="I444" t="s">
        <v>96</v>
      </c>
      <c r="J444" t="s">
        <v>260</v>
      </c>
      <c r="K444">
        <v>22203772.980268575</v>
      </c>
      <c r="L444">
        <v>26769604.319999997</v>
      </c>
      <c r="M444">
        <v>35001662.784201078</v>
      </c>
      <c r="N444">
        <v>29202654.374999996</v>
      </c>
      <c r="O444">
        <v>29299821.209999997</v>
      </c>
      <c r="P444">
        <v>41369802.839999996</v>
      </c>
      <c r="Q444">
        <v>34430298.614999995</v>
      </c>
      <c r="S444" t="s">
        <v>174</v>
      </c>
    </row>
    <row r="445" spans="1:19" hidden="1" x14ac:dyDescent="0.2">
      <c r="A445" t="str">
        <f t="shared" si="6"/>
        <v>AgenteenSitio AgenteespecializadoIngeniería,arquitectura,urbanismoyafinesJornadaOrdinariaPlatinoNANA</v>
      </c>
      <c r="B445" t="s">
        <v>743</v>
      </c>
      <c r="C445" t="s">
        <v>544</v>
      </c>
      <c r="D445" t="s">
        <v>298</v>
      </c>
      <c r="E445" t="s">
        <v>608</v>
      </c>
      <c r="F445" t="s">
        <v>89</v>
      </c>
      <c r="G445" t="s">
        <v>134</v>
      </c>
      <c r="H445" t="s">
        <v>96</v>
      </c>
      <c r="I445" t="s">
        <v>96</v>
      </c>
      <c r="J445" t="s">
        <v>5</v>
      </c>
      <c r="K445">
        <v>7120248.1480464134</v>
      </c>
      <c r="L445">
        <v>7499936.0249999994</v>
      </c>
      <c r="M445">
        <v>8952359.5788343456</v>
      </c>
      <c r="N445">
        <v>7932546.3599999994</v>
      </c>
      <c r="O445">
        <v>8091773.8649999993</v>
      </c>
      <c r="P445">
        <v>8223340.9949999992</v>
      </c>
      <c r="Q445">
        <v>9535779.9899999984</v>
      </c>
      <c r="S445" t="s">
        <v>174</v>
      </c>
    </row>
    <row r="446" spans="1:19" hidden="1" x14ac:dyDescent="0.2">
      <c r="A446" t="str">
        <f t="shared" si="6"/>
        <v>AgenteenSitio AgenteespecializadoIngeniería,arquitectura,urbanismoyafinesHoraextradiurnaPlatinoNANA</v>
      </c>
      <c r="B446" t="s">
        <v>744</v>
      </c>
      <c r="C446" t="s">
        <v>544</v>
      </c>
      <c r="D446" t="s">
        <v>298</v>
      </c>
      <c r="E446" t="s">
        <v>608</v>
      </c>
      <c r="F446" t="s">
        <v>172</v>
      </c>
      <c r="G446" t="s">
        <v>134</v>
      </c>
      <c r="H446" t="s">
        <v>96</v>
      </c>
      <c r="I446" t="s">
        <v>96</v>
      </c>
      <c r="J446" t="s">
        <v>25</v>
      </c>
      <c r="K446">
        <v>35952.502630285955</v>
      </c>
      <c r="L446">
        <v>40872.149999999994</v>
      </c>
      <c r="M446">
        <v>48839.679396976542</v>
      </c>
      <c r="N446">
        <v>31798.304999999997</v>
      </c>
      <c r="O446">
        <v>32286.824999999997</v>
      </c>
      <c r="P446">
        <v>42660.63</v>
      </c>
      <c r="Q446">
        <v>55831.004999999997</v>
      </c>
      <c r="S446" t="s">
        <v>174</v>
      </c>
    </row>
    <row r="447" spans="1:19" hidden="1" x14ac:dyDescent="0.2">
      <c r="A447" t="str">
        <f t="shared" si="6"/>
        <v>AgenteenSitio AgenteespecializadoIngeniería,arquitectura,urbanismoyafinesHoraextranocturna PlatinoNANA</v>
      </c>
      <c r="B447" t="s">
        <v>745</v>
      </c>
      <c r="C447" t="s">
        <v>544</v>
      </c>
      <c r="D447" t="s">
        <v>298</v>
      </c>
      <c r="E447" t="s">
        <v>608</v>
      </c>
      <c r="F447" t="s">
        <v>288</v>
      </c>
      <c r="G447" t="s">
        <v>134</v>
      </c>
      <c r="H447" t="s">
        <v>96</v>
      </c>
      <c r="I447" t="s">
        <v>96</v>
      </c>
      <c r="J447" t="s">
        <v>25</v>
      </c>
      <c r="K447">
        <v>48522.10665713776</v>
      </c>
      <c r="L447">
        <v>57221.009999999995</v>
      </c>
      <c r="M447">
        <v>68375.551155767156</v>
      </c>
      <c r="N447">
        <v>44517.42</v>
      </c>
      <c r="O447">
        <v>44922.104999999996</v>
      </c>
      <c r="P447">
        <v>54422.369999999995</v>
      </c>
      <c r="Q447">
        <v>77491.485000000001</v>
      </c>
      <c r="S447" t="s">
        <v>174</v>
      </c>
    </row>
    <row r="448" spans="1:19" hidden="1" x14ac:dyDescent="0.2">
      <c r="A448" t="str">
        <f t="shared" si="6"/>
        <v>AgenteenSitio AgenteespecializadoIngeniería,arquitectura,urbanismoyafinesHoraextradominicalyfestivoPlatinoNANA</v>
      </c>
      <c r="B448" t="s">
        <v>746</v>
      </c>
      <c r="C448" t="s">
        <v>544</v>
      </c>
      <c r="D448" t="s">
        <v>298</v>
      </c>
      <c r="E448" t="s">
        <v>608</v>
      </c>
      <c r="F448" t="s">
        <v>90</v>
      </c>
      <c r="G448" t="s">
        <v>134</v>
      </c>
      <c r="H448" t="s">
        <v>96</v>
      </c>
      <c r="I448" t="s">
        <v>96</v>
      </c>
      <c r="J448" t="s">
        <v>25</v>
      </c>
      <c r="K448">
        <v>61091.71068398955</v>
      </c>
      <c r="L448">
        <v>65395.439999999995</v>
      </c>
      <c r="M448">
        <v>78143.48703516247</v>
      </c>
      <c r="N448">
        <v>63596.609999999993</v>
      </c>
      <c r="O448">
        <v>51240.78</v>
      </c>
      <c r="P448">
        <v>60302.204999999994</v>
      </c>
      <c r="Q448">
        <v>86268.284999999989</v>
      </c>
      <c r="S448" t="s">
        <v>174</v>
      </c>
    </row>
    <row r="449" spans="1:19" hidden="1" x14ac:dyDescent="0.2">
      <c r="A449" t="str">
        <f t="shared" si="6"/>
        <v>AgenteenSitio AgenteespecializadoIngeniería,arquitectura,urbanismoyafinesServicio7x24PlatinoNANA</v>
      </c>
      <c r="B449" t="s">
        <v>747</v>
      </c>
      <c r="C449" t="s">
        <v>544</v>
      </c>
      <c r="D449" t="s">
        <v>298</v>
      </c>
      <c r="E449" t="s">
        <v>608</v>
      </c>
      <c r="F449" t="s">
        <v>91</v>
      </c>
      <c r="G449" t="s">
        <v>134</v>
      </c>
      <c r="H449" t="s">
        <v>96</v>
      </c>
      <c r="I449" t="s">
        <v>96</v>
      </c>
      <c r="J449" t="s">
        <v>260</v>
      </c>
      <c r="K449">
        <v>22203772.980268575</v>
      </c>
      <c r="L449">
        <v>33422593.634999998</v>
      </c>
      <c r="M449">
        <v>36033247.304808244</v>
      </c>
      <c r="N449">
        <v>29305150.424999997</v>
      </c>
      <c r="O449">
        <v>29299821.209999997</v>
      </c>
      <c r="P449">
        <v>42259476.419999994</v>
      </c>
      <c r="Q449">
        <v>36593345.114999995</v>
      </c>
      <c r="S449" t="s">
        <v>174</v>
      </c>
    </row>
    <row r="450" spans="1:19" hidden="1" x14ac:dyDescent="0.2">
      <c r="A450" t="str">
        <f t="shared" ref="A450:A513" si="7">SUBSTITUTE(C450&amp;D450&amp;E450&amp;F450&amp;G450&amp;H450&amp;I450," ","")</f>
        <v>AgenteenSitio AgenteespecializadoBellasartesyafinesJornadaOrdinariaPlataNANA</v>
      </c>
      <c r="B450" t="s">
        <v>748</v>
      </c>
      <c r="C450" t="s">
        <v>544</v>
      </c>
      <c r="D450" t="s">
        <v>298</v>
      </c>
      <c r="E450" t="s">
        <v>624</v>
      </c>
      <c r="F450" t="s">
        <v>89</v>
      </c>
      <c r="G450" t="s">
        <v>2</v>
      </c>
      <c r="H450" t="s">
        <v>96</v>
      </c>
      <c r="I450" t="s">
        <v>96</v>
      </c>
      <c r="J450" t="s">
        <v>5</v>
      </c>
      <c r="K450">
        <v>7120248.1480464134</v>
      </c>
      <c r="L450">
        <v>7142795.8199999994</v>
      </c>
      <c r="M450">
        <v>8454037.3089298457</v>
      </c>
      <c r="N450">
        <v>7850518.4699999997</v>
      </c>
      <c r="O450">
        <v>8091773.8649999993</v>
      </c>
      <c r="P450">
        <v>7884234.629999999</v>
      </c>
      <c r="Q450">
        <v>8591242.0949999988</v>
      </c>
      <c r="S450" t="s">
        <v>174</v>
      </c>
    </row>
    <row r="451" spans="1:19" hidden="1" x14ac:dyDescent="0.2">
      <c r="A451" t="str">
        <f t="shared" si="7"/>
        <v>AgenteenSitio AgenteespecializadoBellasartesyafinesHoraextradiurnaPlataNANA</v>
      </c>
      <c r="B451" t="s">
        <v>749</v>
      </c>
      <c r="C451" t="s">
        <v>544</v>
      </c>
      <c r="D451" t="s">
        <v>298</v>
      </c>
      <c r="E451" t="s">
        <v>624</v>
      </c>
      <c r="F451" t="s">
        <v>172</v>
      </c>
      <c r="G451" t="s">
        <v>2</v>
      </c>
      <c r="H451" t="s">
        <v>96</v>
      </c>
      <c r="I451" t="s">
        <v>96</v>
      </c>
      <c r="J451" t="s">
        <v>25</v>
      </c>
      <c r="K451">
        <v>35952.502630285955</v>
      </c>
      <c r="L451">
        <v>38925.314999999995</v>
      </c>
      <c r="M451">
        <v>46121.077704965603</v>
      </c>
      <c r="N451">
        <v>31798.304999999997</v>
      </c>
      <c r="O451">
        <v>32286.824999999997</v>
      </c>
      <c r="P451">
        <v>40902.164999999994</v>
      </c>
      <c r="Q451">
        <v>50300.999999999993</v>
      </c>
      <c r="S451" t="s">
        <v>174</v>
      </c>
    </row>
    <row r="452" spans="1:19" hidden="1" x14ac:dyDescent="0.2">
      <c r="A452" t="str">
        <f t="shared" si="7"/>
        <v>AgenteenSitio AgenteespecializadoBellasartesyafinesHoraextranocturna PlataNANA</v>
      </c>
      <c r="B452" t="s">
        <v>750</v>
      </c>
      <c r="C452" t="s">
        <v>544</v>
      </c>
      <c r="D452" t="s">
        <v>298</v>
      </c>
      <c r="E452" t="s">
        <v>624</v>
      </c>
      <c r="F452" t="s">
        <v>288</v>
      </c>
      <c r="G452" t="s">
        <v>2</v>
      </c>
      <c r="H452" t="s">
        <v>96</v>
      </c>
      <c r="I452" t="s">
        <v>96</v>
      </c>
      <c r="J452" t="s">
        <v>25</v>
      </c>
      <c r="K452">
        <v>48522.10665713776</v>
      </c>
      <c r="L452">
        <v>54495.854999999996</v>
      </c>
      <c r="M452">
        <v>64569.508786951839</v>
      </c>
      <c r="N452">
        <v>44517.42</v>
      </c>
      <c r="O452">
        <v>44922.104999999996</v>
      </c>
      <c r="P452">
        <v>52177.454999999994</v>
      </c>
      <c r="Q452">
        <v>69815.924999999988</v>
      </c>
      <c r="S452" t="s">
        <v>174</v>
      </c>
    </row>
    <row r="453" spans="1:19" hidden="1" x14ac:dyDescent="0.2">
      <c r="A453" t="str">
        <f t="shared" si="7"/>
        <v>AgenteenSitio AgenteespecializadoBellasartesyafinesHoraextradominicalyfestivoPlataNANA</v>
      </c>
      <c r="B453" t="s">
        <v>751</v>
      </c>
      <c r="C453" t="s">
        <v>544</v>
      </c>
      <c r="D453" t="s">
        <v>298</v>
      </c>
      <c r="E453" t="s">
        <v>624</v>
      </c>
      <c r="F453" t="s">
        <v>90</v>
      </c>
      <c r="G453" t="s">
        <v>2</v>
      </c>
      <c r="H453" t="s">
        <v>96</v>
      </c>
      <c r="I453" t="s">
        <v>96</v>
      </c>
      <c r="J453" t="s">
        <v>25</v>
      </c>
      <c r="K453">
        <v>61091.71068398955</v>
      </c>
      <c r="L453">
        <v>62281.124999999993</v>
      </c>
      <c r="M453">
        <v>73793.724327944961</v>
      </c>
      <c r="N453">
        <v>63596.609999999993</v>
      </c>
      <c r="O453">
        <v>51240.78</v>
      </c>
      <c r="P453">
        <v>57816.134999999995</v>
      </c>
      <c r="Q453">
        <v>77723.324999999997</v>
      </c>
      <c r="S453" t="s">
        <v>174</v>
      </c>
    </row>
    <row r="454" spans="1:19" hidden="1" x14ac:dyDescent="0.2">
      <c r="A454" t="str">
        <f t="shared" si="7"/>
        <v>AgenteenSitio AgenteespecializadoBellasartesyafinesServicio7x24PlataNANA</v>
      </c>
      <c r="B454" t="s">
        <v>752</v>
      </c>
      <c r="C454" t="s">
        <v>544</v>
      </c>
      <c r="D454" t="s">
        <v>298</v>
      </c>
      <c r="E454" t="s">
        <v>624</v>
      </c>
      <c r="F454" t="s">
        <v>91</v>
      </c>
      <c r="G454" t="s">
        <v>2</v>
      </c>
      <c r="H454" t="s">
        <v>96</v>
      </c>
      <c r="I454" t="s">
        <v>96</v>
      </c>
      <c r="J454" t="s">
        <v>260</v>
      </c>
      <c r="K454">
        <v>22203772.980268575</v>
      </c>
      <c r="L454">
        <v>31831041.014999997</v>
      </c>
      <c r="M454">
        <v>34027500.168442622</v>
      </c>
      <c r="N454">
        <v>29100158.324999999</v>
      </c>
      <c r="O454">
        <v>29299821.209999997</v>
      </c>
      <c r="P454">
        <v>40516817.939999998</v>
      </c>
      <c r="Q454">
        <v>32968703.699999999</v>
      </c>
      <c r="S454" t="s">
        <v>174</v>
      </c>
    </row>
    <row r="455" spans="1:19" hidden="1" x14ac:dyDescent="0.2">
      <c r="A455" t="str">
        <f t="shared" si="7"/>
        <v>AgenteenSitio AgenteespecializadoBellasartesyafinesJornadaOrdinariaOroNANA</v>
      </c>
      <c r="B455" t="s">
        <v>753</v>
      </c>
      <c r="C455" t="s">
        <v>544</v>
      </c>
      <c r="D455" t="s">
        <v>298</v>
      </c>
      <c r="E455" t="s">
        <v>624</v>
      </c>
      <c r="F455" t="s">
        <v>89</v>
      </c>
      <c r="G455" t="s">
        <v>3</v>
      </c>
      <c r="H455" t="s">
        <v>96</v>
      </c>
      <c r="I455" t="s">
        <v>96</v>
      </c>
      <c r="J455" t="s">
        <v>5</v>
      </c>
      <c r="K455">
        <v>7120248.1480464134</v>
      </c>
      <c r="L455">
        <v>7285652.7299999995</v>
      </c>
      <c r="M455">
        <v>8696065.288000267</v>
      </c>
      <c r="N455">
        <v>7891532.4149999991</v>
      </c>
      <c r="O455">
        <v>8091773.8649999993</v>
      </c>
      <c r="P455">
        <v>8050217.5799999991</v>
      </c>
      <c r="Q455">
        <v>8972115.8849999998</v>
      </c>
      <c r="S455" t="s">
        <v>174</v>
      </c>
    </row>
    <row r="456" spans="1:19" hidden="1" x14ac:dyDescent="0.2">
      <c r="A456" t="str">
        <f t="shared" si="7"/>
        <v>AgenteenSitio AgenteespecializadoBellasartesyafinesHoraextradiurnaOroNANA</v>
      </c>
      <c r="B456" t="s">
        <v>754</v>
      </c>
      <c r="C456" t="s">
        <v>544</v>
      </c>
      <c r="D456" t="s">
        <v>298</v>
      </c>
      <c r="E456" t="s">
        <v>624</v>
      </c>
      <c r="F456" t="s">
        <v>172</v>
      </c>
      <c r="G456" t="s">
        <v>3</v>
      </c>
      <c r="H456" t="s">
        <v>96</v>
      </c>
      <c r="I456" t="s">
        <v>96</v>
      </c>
      <c r="J456" t="s">
        <v>25</v>
      </c>
      <c r="K456">
        <v>35952.502630285955</v>
      </c>
      <c r="L456">
        <v>39704.67</v>
      </c>
      <c r="M456">
        <v>47441.463553948292</v>
      </c>
      <c r="N456">
        <v>31798.304999999997</v>
      </c>
      <c r="O456">
        <v>32286.824999999997</v>
      </c>
      <c r="P456">
        <v>41763.284999999996</v>
      </c>
      <c r="Q456">
        <v>52530.39</v>
      </c>
      <c r="S456" t="s">
        <v>174</v>
      </c>
    </row>
    <row r="457" spans="1:19" hidden="1" x14ac:dyDescent="0.2">
      <c r="A457" t="str">
        <f t="shared" si="7"/>
        <v>AgenteenSitio AgenteespecializadoBellasartesyafinesHoraextranocturna OroNANA</v>
      </c>
      <c r="B457" t="s">
        <v>755</v>
      </c>
      <c r="C457" t="s">
        <v>544</v>
      </c>
      <c r="D457" t="s">
        <v>298</v>
      </c>
      <c r="E457" t="s">
        <v>624</v>
      </c>
      <c r="F457" t="s">
        <v>288</v>
      </c>
      <c r="G457" t="s">
        <v>3</v>
      </c>
      <c r="H457" t="s">
        <v>96</v>
      </c>
      <c r="I457" t="s">
        <v>96</v>
      </c>
      <c r="J457" t="s">
        <v>25</v>
      </c>
      <c r="K457">
        <v>48522.10665713776</v>
      </c>
      <c r="L457">
        <v>55585.71</v>
      </c>
      <c r="M457">
        <v>66418.048975527607</v>
      </c>
      <c r="N457">
        <v>44517.42</v>
      </c>
      <c r="O457">
        <v>44922.104999999996</v>
      </c>
      <c r="P457">
        <v>53276.624999999993</v>
      </c>
      <c r="Q457">
        <v>72911.61</v>
      </c>
      <c r="S457" t="s">
        <v>174</v>
      </c>
    </row>
    <row r="458" spans="1:19" hidden="1" x14ac:dyDescent="0.2">
      <c r="A458" t="str">
        <f t="shared" si="7"/>
        <v>AgenteenSitio AgenteespecializadoBellasartesyafinesHoraextradominicalyfestivoOroNANA</v>
      </c>
      <c r="B458" t="s">
        <v>756</v>
      </c>
      <c r="C458" t="s">
        <v>544</v>
      </c>
      <c r="D458" t="s">
        <v>298</v>
      </c>
      <c r="E458" t="s">
        <v>624</v>
      </c>
      <c r="F458" t="s">
        <v>90</v>
      </c>
      <c r="G458" t="s">
        <v>3</v>
      </c>
      <c r="H458" t="s">
        <v>96</v>
      </c>
      <c r="I458" t="s">
        <v>96</v>
      </c>
      <c r="J458" t="s">
        <v>25</v>
      </c>
      <c r="K458">
        <v>61091.71068398955</v>
      </c>
      <c r="L458">
        <v>63526.229999999996</v>
      </c>
      <c r="M458">
        <v>75906.341686317261</v>
      </c>
      <c r="N458">
        <v>63596.609999999993</v>
      </c>
      <c r="O458">
        <v>51240.78</v>
      </c>
      <c r="P458">
        <v>59033.294999999998</v>
      </c>
      <c r="Q458">
        <v>81168.84</v>
      </c>
      <c r="S458" t="s">
        <v>174</v>
      </c>
    </row>
    <row r="459" spans="1:19" hidden="1" x14ac:dyDescent="0.2">
      <c r="A459" t="str">
        <f t="shared" si="7"/>
        <v>AgenteenSitio AgenteespecializadoBellasartesyafinesServicio7x24OroNANA</v>
      </c>
      <c r="B459" t="s">
        <v>757</v>
      </c>
      <c r="C459" t="s">
        <v>544</v>
      </c>
      <c r="D459" t="s">
        <v>298</v>
      </c>
      <c r="E459" t="s">
        <v>624</v>
      </c>
      <c r="F459" t="s">
        <v>91</v>
      </c>
      <c r="G459" t="s">
        <v>3</v>
      </c>
      <c r="H459" t="s">
        <v>96</v>
      </c>
      <c r="I459" t="s">
        <v>96</v>
      </c>
      <c r="J459" t="s">
        <v>260</v>
      </c>
      <c r="K459">
        <v>22203772.980268575</v>
      </c>
      <c r="L459">
        <v>26769604.319999997</v>
      </c>
      <c r="M459">
        <v>35001662.784201078</v>
      </c>
      <c r="N459">
        <v>29202654.374999996</v>
      </c>
      <c r="O459">
        <v>29299821.209999997</v>
      </c>
      <c r="P459">
        <v>41369802.839999996</v>
      </c>
      <c r="Q459">
        <v>34430298.614999995</v>
      </c>
      <c r="S459" t="s">
        <v>174</v>
      </c>
    </row>
    <row r="460" spans="1:19" hidden="1" x14ac:dyDescent="0.2">
      <c r="A460" t="str">
        <f t="shared" si="7"/>
        <v>AgenteenSitio AgenteespecializadoBellasartesyafinesJornadaOrdinariaPlatinoNANA</v>
      </c>
      <c r="B460" t="s">
        <v>758</v>
      </c>
      <c r="C460" t="s">
        <v>544</v>
      </c>
      <c r="D460" t="s">
        <v>298</v>
      </c>
      <c r="E460" t="s">
        <v>624</v>
      </c>
      <c r="F460" t="s">
        <v>89</v>
      </c>
      <c r="G460" t="s">
        <v>134</v>
      </c>
      <c r="H460" t="s">
        <v>96</v>
      </c>
      <c r="I460" t="s">
        <v>96</v>
      </c>
      <c r="J460" t="s">
        <v>5</v>
      </c>
      <c r="K460">
        <v>7120248.1480464134</v>
      </c>
      <c r="L460">
        <v>7499936.0249999994</v>
      </c>
      <c r="M460">
        <v>8952359.5788343456</v>
      </c>
      <c r="N460">
        <v>7932546.3599999994</v>
      </c>
      <c r="O460">
        <v>8091773.8649999993</v>
      </c>
      <c r="P460">
        <v>8223340.9949999992</v>
      </c>
      <c r="Q460">
        <v>9535779.9899999984</v>
      </c>
      <c r="S460" t="s">
        <v>174</v>
      </c>
    </row>
    <row r="461" spans="1:19" hidden="1" x14ac:dyDescent="0.2">
      <c r="A461" t="str">
        <f t="shared" si="7"/>
        <v>AgenteenSitio AgenteespecializadoBellasartesyafinesHoraextradiurnaPlatinoNANA</v>
      </c>
      <c r="B461" t="s">
        <v>759</v>
      </c>
      <c r="C461" t="s">
        <v>544</v>
      </c>
      <c r="D461" t="s">
        <v>298</v>
      </c>
      <c r="E461" t="s">
        <v>624</v>
      </c>
      <c r="F461" t="s">
        <v>172</v>
      </c>
      <c r="G461" t="s">
        <v>134</v>
      </c>
      <c r="H461" t="s">
        <v>96</v>
      </c>
      <c r="I461" t="s">
        <v>96</v>
      </c>
      <c r="J461" t="s">
        <v>25</v>
      </c>
      <c r="K461">
        <v>35952.502630285955</v>
      </c>
      <c r="L461">
        <v>40872.149999999994</v>
      </c>
      <c r="M461">
        <v>48839.679396976542</v>
      </c>
      <c r="N461">
        <v>31798.304999999997</v>
      </c>
      <c r="O461">
        <v>32286.824999999997</v>
      </c>
      <c r="P461">
        <v>42660.63</v>
      </c>
      <c r="Q461">
        <v>55831.004999999997</v>
      </c>
      <c r="S461" t="s">
        <v>174</v>
      </c>
    </row>
    <row r="462" spans="1:19" hidden="1" x14ac:dyDescent="0.2">
      <c r="A462" t="str">
        <f t="shared" si="7"/>
        <v>AgenteenSitio AgenteespecializadoBellasartesyafinesHoraextranocturna PlatinoNANA</v>
      </c>
      <c r="B462" t="s">
        <v>760</v>
      </c>
      <c r="C462" t="s">
        <v>544</v>
      </c>
      <c r="D462" t="s">
        <v>298</v>
      </c>
      <c r="E462" t="s">
        <v>624</v>
      </c>
      <c r="F462" t="s">
        <v>288</v>
      </c>
      <c r="G462" t="s">
        <v>134</v>
      </c>
      <c r="H462" t="s">
        <v>96</v>
      </c>
      <c r="I462" t="s">
        <v>96</v>
      </c>
      <c r="J462" t="s">
        <v>25</v>
      </c>
      <c r="K462">
        <v>48522.10665713776</v>
      </c>
      <c r="L462">
        <v>57221.009999999995</v>
      </c>
      <c r="M462">
        <v>68375.551155767156</v>
      </c>
      <c r="N462">
        <v>44517.42</v>
      </c>
      <c r="O462">
        <v>44922.104999999996</v>
      </c>
      <c r="P462">
        <v>54422.369999999995</v>
      </c>
      <c r="Q462">
        <v>77491.485000000001</v>
      </c>
      <c r="S462" t="s">
        <v>174</v>
      </c>
    </row>
    <row r="463" spans="1:19" hidden="1" x14ac:dyDescent="0.2">
      <c r="A463" t="str">
        <f t="shared" si="7"/>
        <v>AgenteenSitio AgenteespecializadoBellasartesyafinesHoraextradominicalyfestivoPlatinoNANA</v>
      </c>
      <c r="B463" t="s">
        <v>761</v>
      </c>
      <c r="C463" t="s">
        <v>544</v>
      </c>
      <c r="D463" t="s">
        <v>298</v>
      </c>
      <c r="E463" t="s">
        <v>624</v>
      </c>
      <c r="F463" t="s">
        <v>90</v>
      </c>
      <c r="G463" t="s">
        <v>134</v>
      </c>
      <c r="H463" t="s">
        <v>96</v>
      </c>
      <c r="I463" t="s">
        <v>96</v>
      </c>
      <c r="J463" t="s">
        <v>25</v>
      </c>
      <c r="K463">
        <v>61091.71068398955</v>
      </c>
      <c r="L463">
        <v>65395.439999999995</v>
      </c>
      <c r="M463">
        <v>78143.48703516247</v>
      </c>
      <c r="N463">
        <v>63596.609999999993</v>
      </c>
      <c r="O463">
        <v>51240.78</v>
      </c>
      <c r="P463">
        <v>60302.204999999994</v>
      </c>
      <c r="Q463">
        <v>86268.284999999989</v>
      </c>
      <c r="S463" t="s">
        <v>174</v>
      </c>
    </row>
    <row r="464" spans="1:19" hidden="1" x14ac:dyDescent="0.2">
      <c r="A464" t="str">
        <f t="shared" si="7"/>
        <v>AgenteenSitio AgenteespecializadoBellasartesyafinesServicio7x24PlatinoNANA</v>
      </c>
      <c r="B464" t="s">
        <v>762</v>
      </c>
      <c r="C464" t="s">
        <v>544</v>
      </c>
      <c r="D464" t="s">
        <v>298</v>
      </c>
      <c r="E464" t="s">
        <v>624</v>
      </c>
      <c r="F464" t="s">
        <v>91</v>
      </c>
      <c r="G464" t="s">
        <v>134</v>
      </c>
      <c r="H464" t="s">
        <v>96</v>
      </c>
      <c r="I464" t="s">
        <v>96</v>
      </c>
      <c r="J464" t="s">
        <v>260</v>
      </c>
      <c r="K464">
        <v>22203772.980268575</v>
      </c>
      <c r="L464">
        <v>33422593.634999998</v>
      </c>
      <c r="M464">
        <v>36033247.304808244</v>
      </c>
      <c r="N464">
        <v>29305150.424999997</v>
      </c>
      <c r="O464">
        <v>29299821.209999997</v>
      </c>
      <c r="P464">
        <v>42259476.419999994</v>
      </c>
      <c r="Q464">
        <v>36593345.114999995</v>
      </c>
      <c r="S464" t="s">
        <v>174</v>
      </c>
    </row>
    <row r="465" spans="1:19" hidden="1" x14ac:dyDescent="0.2">
      <c r="A465" t="str">
        <f t="shared" si="7"/>
        <v>AgenteenSitio AgenteespecializadoMatemáticas,cienciasnaturalesyafinesJornadaOrdinariaPlataNANA</v>
      </c>
      <c r="B465" t="s">
        <v>763</v>
      </c>
      <c r="C465" t="s">
        <v>544</v>
      </c>
      <c r="D465" t="s">
        <v>298</v>
      </c>
      <c r="E465" t="s">
        <v>640</v>
      </c>
      <c r="F465" t="s">
        <v>89</v>
      </c>
      <c r="G465" t="s">
        <v>2</v>
      </c>
      <c r="H465" t="s">
        <v>96</v>
      </c>
      <c r="I465" t="s">
        <v>96</v>
      </c>
      <c r="J465" t="s">
        <v>5</v>
      </c>
      <c r="K465">
        <v>7120248.1480464134</v>
      </c>
      <c r="L465">
        <v>7142795.8199999994</v>
      </c>
      <c r="M465">
        <v>8454037.3089298457</v>
      </c>
      <c r="N465">
        <v>7850518.4699999997</v>
      </c>
      <c r="O465">
        <v>8091773.8649999993</v>
      </c>
      <c r="P465">
        <v>7884234.629999999</v>
      </c>
      <c r="Q465">
        <v>8591242.0949999988</v>
      </c>
      <c r="S465" t="s">
        <v>174</v>
      </c>
    </row>
    <row r="466" spans="1:19" hidden="1" x14ac:dyDescent="0.2">
      <c r="A466" t="str">
        <f t="shared" si="7"/>
        <v>AgenteenSitio AgenteespecializadoMatemáticas,cienciasnaturalesyafinesHoraextradiurnaPlataNANA</v>
      </c>
      <c r="B466" t="s">
        <v>764</v>
      </c>
      <c r="C466" t="s">
        <v>544</v>
      </c>
      <c r="D466" t="s">
        <v>298</v>
      </c>
      <c r="E466" t="s">
        <v>640</v>
      </c>
      <c r="F466" t="s">
        <v>172</v>
      </c>
      <c r="G466" t="s">
        <v>2</v>
      </c>
      <c r="H466" t="s">
        <v>96</v>
      </c>
      <c r="I466" t="s">
        <v>96</v>
      </c>
      <c r="J466" t="s">
        <v>25</v>
      </c>
      <c r="K466">
        <v>35952.502630285955</v>
      </c>
      <c r="L466">
        <v>38925.314999999995</v>
      </c>
      <c r="M466">
        <v>46121.077704965603</v>
      </c>
      <c r="N466">
        <v>31798.304999999997</v>
      </c>
      <c r="O466">
        <v>32286.824999999997</v>
      </c>
      <c r="P466">
        <v>40902.164999999994</v>
      </c>
      <c r="Q466">
        <v>50300.999999999993</v>
      </c>
      <c r="S466" t="s">
        <v>174</v>
      </c>
    </row>
    <row r="467" spans="1:19" hidden="1" x14ac:dyDescent="0.2">
      <c r="A467" t="str">
        <f t="shared" si="7"/>
        <v>AgenteenSitio AgenteespecializadoMatemáticas,cienciasnaturalesyafinesHoraextranocturna PlataNANA</v>
      </c>
      <c r="B467" t="s">
        <v>765</v>
      </c>
      <c r="C467" t="s">
        <v>544</v>
      </c>
      <c r="D467" t="s">
        <v>298</v>
      </c>
      <c r="E467" t="s">
        <v>640</v>
      </c>
      <c r="F467" t="s">
        <v>288</v>
      </c>
      <c r="G467" t="s">
        <v>2</v>
      </c>
      <c r="H467" t="s">
        <v>96</v>
      </c>
      <c r="I467" t="s">
        <v>96</v>
      </c>
      <c r="J467" t="s">
        <v>25</v>
      </c>
      <c r="K467">
        <v>48522.10665713776</v>
      </c>
      <c r="L467">
        <v>54495.854999999996</v>
      </c>
      <c r="M467">
        <v>64569.508786951839</v>
      </c>
      <c r="N467">
        <v>44517.42</v>
      </c>
      <c r="O467">
        <v>44922.104999999996</v>
      </c>
      <c r="P467">
        <v>52177.454999999994</v>
      </c>
      <c r="Q467">
        <v>69815.924999999988</v>
      </c>
      <c r="S467" t="s">
        <v>174</v>
      </c>
    </row>
    <row r="468" spans="1:19" hidden="1" x14ac:dyDescent="0.2">
      <c r="A468" t="str">
        <f t="shared" si="7"/>
        <v>AgenteenSitio AgenteespecializadoMatemáticas,cienciasnaturalesyafinesHoraextradominicalyfestivoPlataNANA</v>
      </c>
      <c r="B468" t="s">
        <v>766</v>
      </c>
      <c r="C468" t="s">
        <v>544</v>
      </c>
      <c r="D468" t="s">
        <v>298</v>
      </c>
      <c r="E468" t="s">
        <v>640</v>
      </c>
      <c r="F468" t="s">
        <v>90</v>
      </c>
      <c r="G468" t="s">
        <v>2</v>
      </c>
      <c r="H468" t="s">
        <v>96</v>
      </c>
      <c r="I468" t="s">
        <v>96</v>
      </c>
      <c r="J468" t="s">
        <v>25</v>
      </c>
      <c r="K468">
        <v>61091.71068398955</v>
      </c>
      <c r="L468">
        <v>62281.124999999993</v>
      </c>
      <c r="M468">
        <v>73793.724327944961</v>
      </c>
      <c r="N468">
        <v>63596.609999999993</v>
      </c>
      <c r="O468">
        <v>51240.78</v>
      </c>
      <c r="P468">
        <v>57816.134999999995</v>
      </c>
      <c r="Q468">
        <v>77723.324999999997</v>
      </c>
      <c r="S468" t="s">
        <v>174</v>
      </c>
    </row>
    <row r="469" spans="1:19" hidden="1" x14ac:dyDescent="0.2">
      <c r="A469" t="str">
        <f t="shared" si="7"/>
        <v>AgenteenSitio AgenteespecializadoMatemáticas,cienciasnaturalesyafinesServicio7x24PlataNANA</v>
      </c>
      <c r="B469" t="s">
        <v>767</v>
      </c>
      <c r="C469" t="s">
        <v>544</v>
      </c>
      <c r="D469" t="s">
        <v>298</v>
      </c>
      <c r="E469" t="s">
        <v>640</v>
      </c>
      <c r="F469" t="s">
        <v>91</v>
      </c>
      <c r="G469" t="s">
        <v>2</v>
      </c>
      <c r="H469" t="s">
        <v>96</v>
      </c>
      <c r="I469" t="s">
        <v>96</v>
      </c>
      <c r="J469" t="s">
        <v>260</v>
      </c>
      <c r="K469">
        <v>22203772.980268575</v>
      </c>
      <c r="L469">
        <v>31831041.014999997</v>
      </c>
      <c r="M469">
        <v>34027500.168442622</v>
      </c>
      <c r="N469">
        <v>29100158.324999999</v>
      </c>
      <c r="O469">
        <v>29299821.209999997</v>
      </c>
      <c r="P469">
        <v>40516817.939999998</v>
      </c>
      <c r="Q469">
        <v>32968703.699999999</v>
      </c>
      <c r="S469" t="s">
        <v>174</v>
      </c>
    </row>
    <row r="470" spans="1:19" hidden="1" x14ac:dyDescent="0.2">
      <c r="A470" t="str">
        <f t="shared" si="7"/>
        <v>AgenteenSitio AgenteespecializadoMatemáticas,cienciasnaturalesyafinesJornadaOrdinariaOroNANA</v>
      </c>
      <c r="B470" t="s">
        <v>768</v>
      </c>
      <c r="C470" t="s">
        <v>544</v>
      </c>
      <c r="D470" t="s">
        <v>298</v>
      </c>
      <c r="E470" t="s">
        <v>640</v>
      </c>
      <c r="F470" t="s">
        <v>89</v>
      </c>
      <c r="G470" t="s">
        <v>3</v>
      </c>
      <c r="H470" t="s">
        <v>96</v>
      </c>
      <c r="I470" t="s">
        <v>96</v>
      </c>
      <c r="J470" t="s">
        <v>5</v>
      </c>
      <c r="K470">
        <v>7120248.1480464134</v>
      </c>
      <c r="L470">
        <v>7285652.7299999995</v>
      </c>
      <c r="M470">
        <v>8696065.288000267</v>
      </c>
      <c r="N470">
        <v>7891532.4149999991</v>
      </c>
      <c r="O470">
        <v>8091773.8649999993</v>
      </c>
      <c r="P470">
        <v>8050217.5799999991</v>
      </c>
      <c r="Q470">
        <v>8972115.8849999998</v>
      </c>
      <c r="S470" t="s">
        <v>174</v>
      </c>
    </row>
    <row r="471" spans="1:19" hidden="1" x14ac:dyDescent="0.2">
      <c r="A471" t="str">
        <f t="shared" si="7"/>
        <v>AgenteenSitio AgenteespecializadoMatemáticas,cienciasnaturalesyafinesHoraextradiurnaOroNANA</v>
      </c>
      <c r="B471" t="s">
        <v>769</v>
      </c>
      <c r="C471" t="s">
        <v>544</v>
      </c>
      <c r="D471" t="s">
        <v>298</v>
      </c>
      <c r="E471" t="s">
        <v>640</v>
      </c>
      <c r="F471" t="s">
        <v>172</v>
      </c>
      <c r="G471" t="s">
        <v>3</v>
      </c>
      <c r="H471" t="s">
        <v>96</v>
      </c>
      <c r="I471" t="s">
        <v>96</v>
      </c>
      <c r="J471" t="s">
        <v>25</v>
      </c>
      <c r="K471">
        <v>35952.502630285955</v>
      </c>
      <c r="L471">
        <v>39704.67</v>
      </c>
      <c r="M471">
        <v>47441.463553948292</v>
      </c>
      <c r="N471">
        <v>31798.304999999997</v>
      </c>
      <c r="O471">
        <v>32286.824999999997</v>
      </c>
      <c r="P471">
        <v>41763.284999999996</v>
      </c>
      <c r="Q471">
        <v>52530.39</v>
      </c>
      <c r="S471" t="s">
        <v>174</v>
      </c>
    </row>
    <row r="472" spans="1:19" hidden="1" x14ac:dyDescent="0.2">
      <c r="A472" t="str">
        <f t="shared" si="7"/>
        <v>AgenteenSitio AgenteespecializadoMatemáticas,cienciasnaturalesyafinesHoraextranocturna OroNANA</v>
      </c>
      <c r="B472" t="s">
        <v>770</v>
      </c>
      <c r="C472" t="s">
        <v>544</v>
      </c>
      <c r="D472" t="s">
        <v>298</v>
      </c>
      <c r="E472" t="s">
        <v>640</v>
      </c>
      <c r="F472" t="s">
        <v>288</v>
      </c>
      <c r="G472" t="s">
        <v>3</v>
      </c>
      <c r="H472" t="s">
        <v>96</v>
      </c>
      <c r="I472" t="s">
        <v>96</v>
      </c>
      <c r="J472" t="s">
        <v>25</v>
      </c>
      <c r="K472">
        <v>48522.10665713776</v>
      </c>
      <c r="L472">
        <v>55585.71</v>
      </c>
      <c r="M472">
        <v>66418.048975527607</v>
      </c>
      <c r="N472">
        <v>44517.42</v>
      </c>
      <c r="O472">
        <v>44922.104999999996</v>
      </c>
      <c r="P472">
        <v>53276.624999999993</v>
      </c>
      <c r="Q472">
        <v>72911.61</v>
      </c>
      <c r="S472" t="s">
        <v>174</v>
      </c>
    </row>
    <row r="473" spans="1:19" hidden="1" x14ac:dyDescent="0.2">
      <c r="A473" t="str">
        <f t="shared" si="7"/>
        <v>AgenteenSitio AgenteespecializadoMatemáticas,cienciasnaturalesyafinesHoraextradominicalyfestivoOroNANA</v>
      </c>
      <c r="B473" t="s">
        <v>771</v>
      </c>
      <c r="C473" t="s">
        <v>544</v>
      </c>
      <c r="D473" t="s">
        <v>298</v>
      </c>
      <c r="E473" t="s">
        <v>640</v>
      </c>
      <c r="F473" t="s">
        <v>90</v>
      </c>
      <c r="G473" t="s">
        <v>3</v>
      </c>
      <c r="H473" t="s">
        <v>96</v>
      </c>
      <c r="I473" t="s">
        <v>96</v>
      </c>
      <c r="J473" t="s">
        <v>25</v>
      </c>
      <c r="K473">
        <v>61091.71068398955</v>
      </c>
      <c r="L473">
        <v>63526.229999999996</v>
      </c>
      <c r="M473">
        <v>75906.341686317261</v>
      </c>
      <c r="N473">
        <v>63596.609999999993</v>
      </c>
      <c r="O473">
        <v>51240.78</v>
      </c>
      <c r="P473">
        <v>59033.294999999998</v>
      </c>
      <c r="Q473">
        <v>81168.84</v>
      </c>
      <c r="S473" t="s">
        <v>174</v>
      </c>
    </row>
    <row r="474" spans="1:19" hidden="1" x14ac:dyDescent="0.2">
      <c r="A474" t="str">
        <f t="shared" si="7"/>
        <v>AgenteenSitio AgenteespecializadoMatemáticas,cienciasnaturalesyafinesServicio7x24OroNANA</v>
      </c>
      <c r="B474" t="s">
        <v>772</v>
      </c>
      <c r="C474" t="s">
        <v>544</v>
      </c>
      <c r="D474" t="s">
        <v>298</v>
      </c>
      <c r="E474" t="s">
        <v>640</v>
      </c>
      <c r="F474" t="s">
        <v>91</v>
      </c>
      <c r="G474" t="s">
        <v>3</v>
      </c>
      <c r="H474" t="s">
        <v>96</v>
      </c>
      <c r="I474" t="s">
        <v>96</v>
      </c>
      <c r="J474" t="s">
        <v>260</v>
      </c>
      <c r="K474">
        <v>22203772.980268575</v>
      </c>
      <c r="L474">
        <v>26769604.319999997</v>
      </c>
      <c r="M474">
        <v>35001662.784201078</v>
      </c>
      <c r="N474">
        <v>29202654.374999996</v>
      </c>
      <c r="O474">
        <v>29299821.209999997</v>
      </c>
      <c r="P474">
        <v>41369802.839999996</v>
      </c>
      <c r="Q474">
        <v>34430298.614999995</v>
      </c>
      <c r="S474" t="s">
        <v>174</v>
      </c>
    </row>
    <row r="475" spans="1:19" hidden="1" x14ac:dyDescent="0.2">
      <c r="A475" t="str">
        <f t="shared" si="7"/>
        <v>AgenteenSitio AgenteespecializadoMatemáticas,cienciasnaturalesyafinesJornadaOrdinariaPlatinoNANA</v>
      </c>
      <c r="B475" t="s">
        <v>773</v>
      </c>
      <c r="C475" t="s">
        <v>544</v>
      </c>
      <c r="D475" t="s">
        <v>298</v>
      </c>
      <c r="E475" t="s">
        <v>640</v>
      </c>
      <c r="F475" t="s">
        <v>89</v>
      </c>
      <c r="G475" t="s">
        <v>134</v>
      </c>
      <c r="H475" t="s">
        <v>96</v>
      </c>
      <c r="I475" t="s">
        <v>96</v>
      </c>
      <c r="J475" t="s">
        <v>5</v>
      </c>
      <c r="K475">
        <v>7120248.1480464134</v>
      </c>
      <c r="L475">
        <v>7499936.0249999994</v>
      </c>
      <c r="M475">
        <v>8952359.5788343456</v>
      </c>
      <c r="N475">
        <v>7932546.3599999994</v>
      </c>
      <c r="O475">
        <v>8091773.8649999993</v>
      </c>
      <c r="P475">
        <v>8223340.9949999992</v>
      </c>
      <c r="Q475">
        <v>9535779.9899999984</v>
      </c>
      <c r="S475" t="s">
        <v>174</v>
      </c>
    </row>
    <row r="476" spans="1:19" hidden="1" x14ac:dyDescent="0.2">
      <c r="A476" t="str">
        <f t="shared" si="7"/>
        <v>AgenteenSitio AgenteespecializadoMatemáticas,cienciasnaturalesyafinesHoraextradiurnaPlatinoNANA</v>
      </c>
      <c r="B476" t="s">
        <v>774</v>
      </c>
      <c r="C476" t="s">
        <v>544</v>
      </c>
      <c r="D476" t="s">
        <v>298</v>
      </c>
      <c r="E476" t="s">
        <v>640</v>
      </c>
      <c r="F476" t="s">
        <v>172</v>
      </c>
      <c r="G476" t="s">
        <v>134</v>
      </c>
      <c r="H476" t="s">
        <v>96</v>
      </c>
      <c r="I476" t="s">
        <v>96</v>
      </c>
      <c r="J476" t="s">
        <v>25</v>
      </c>
      <c r="K476">
        <v>35952.502630285955</v>
      </c>
      <c r="L476">
        <v>40872.149999999994</v>
      </c>
      <c r="M476">
        <v>48839.679396976542</v>
      </c>
      <c r="N476">
        <v>31798.304999999997</v>
      </c>
      <c r="O476">
        <v>32286.824999999997</v>
      </c>
      <c r="P476">
        <v>42660.63</v>
      </c>
      <c r="Q476">
        <v>55831.004999999997</v>
      </c>
      <c r="S476" t="s">
        <v>174</v>
      </c>
    </row>
    <row r="477" spans="1:19" hidden="1" x14ac:dyDescent="0.2">
      <c r="A477" t="str">
        <f t="shared" si="7"/>
        <v>AgenteenSitio AgenteespecializadoMatemáticas,cienciasnaturalesyafinesHoraextranocturna PlatinoNANA</v>
      </c>
      <c r="B477" t="s">
        <v>775</v>
      </c>
      <c r="C477" t="s">
        <v>544</v>
      </c>
      <c r="D477" t="s">
        <v>298</v>
      </c>
      <c r="E477" t="s">
        <v>640</v>
      </c>
      <c r="F477" t="s">
        <v>288</v>
      </c>
      <c r="G477" t="s">
        <v>134</v>
      </c>
      <c r="H477" t="s">
        <v>96</v>
      </c>
      <c r="I477" t="s">
        <v>96</v>
      </c>
      <c r="J477" t="s">
        <v>25</v>
      </c>
      <c r="K477">
        <v>48522.10665713776</v>
      </c>
      <c r="L477">
        <v>57221.009999999995</v>
      </c>
      <c r="M477">
        <v>68375.551155767156</v>
      </c>
      <c r="N477">
        <v>44517.42</v>
      </c>
      <c r="O477">
        <v>44922.104999999996</v>
      </c>
      <c r="P477">
        <v>54422.369999999995</v>
      </c>
      <c r="Q477">
        <v>77491.485000000001</v>
      </c>
      <c r="S477" t="s">
        <v>174</v>
      </c>
    </row>
    <row r="478" spans="1:19" hidden="1" x14ac:dyDescent="0.2">
      <c r="A478" t="str">
        <f t="shared" si="7"/>
        <v>AgenteenSitio AgenteespecializadoMatemáticas,cienciasnaturalesyafinesHoraextradominicalyfestivoPlatinoNANA</v>
      </c>
      <c r="B478" t="s">
        <v>776</v>
      </c>
      <c r="C478" t="s">
        <v>544</v>
      </c>
      <c r="D478" t="s">
        <v>298</v>
      </c>
      <c r="E478" t="s">
        <v>640</v>
      </c>
      <c r="F478" t="s">
        <v>90</v>
      </c>
      <c r="G478" t="s">
        <v>134</v>
      </c>
      <c r="H478" t="s">
        <v>96</v>
      </c>
      <c r="I478" t="s">
        <v>96</v>
      </c>
      <c r="J478" t="s">
        <v>25</v>
      </c>
      <c r="K478">
        <v>61091.71068398955</v>
      </c>
      <c r="L478">
        <v>65395.439999999995</v>
      </c>
      <c r="M478">
        <v>78143.48703516247</v>
      </c>
      <c r="N478">
        <v>63596.609999999993</v>
      </c>
      <c r="O478">
        <v>51240.78</v>
      </c>
      <c r="P478">
        <v>60302.204999999994</v>
      </c>
      <c r="Q478">
        <v>86268.284999999989</v>
      </c>
      <c r="S478" t="s">
        <v>174</v>
      </c>
    </row>
    <row r="479" spans="1:19" hidden="1" x14ac:dyDescent="0.2">
      <c r="A479" t="str">
        <f t="shared" si="7"/>
        <v>AgenteenSitio AgenteespecializadoMatemáticas,cienciasnaturalesyafinesServicio7x24PlatinoNANA</v>
      </c>
      <c r="B479" t="s">
        <v>777</v>
      </c>
      <c r="C479" t="s">
        <v>544</v>
      </c>
      <c r="D479" t="s">
        <v>298</v>
      </c>
      <c r="E479" t="s">
        <v>640</v>
      </c>
      <c r="F479" t="s">
        <v>91</v>
      </c>
      <c r="G479" t="s">
        <v>134</v>
      </c>
      <c r="H479" t="s">
        <v>96</v>
      </c>
      <c r="I479" t="s">
        <v>96</v>
      </c>
      <c r="J479" t="s">
        <v>260</v>
      </c>
      <c r="K479">
        <v>22203772.980268575</v>
      </c>
      <c r="L479">
        <v>33422593.634999998</v>
      </c>
      <c r="M479">
        <v>36033247.304808244</v>
      </c>
      <c r="N479">
        <v>29305150.424999997</v>
      </c>
      <c r="O479">
        <v>29299821.209999997</v>
      </c>
      <c r="P479">
        <v>42259476.419999994</v>
      </c>
      <c r="Q479">
        <v>36593345.114999995</v>
      </c>
      <c r="S479" t="s">
        <v>174</v>
      </c>
    </row>
    <row r="480" spans="1:19" hidden="1" x14ac:dyDescent="0.2">
      <c r="A480" t="str">
        <f t="shared" si="7"/>
        <v>AgenteenSitio AgenteespecializadoCienciasdelasaludyafinesJornadaOrdinariaPlataNANA</v>
      </c>
      <c r="B480" t="s">
        <v>778</v>
      </c>
      <c r="C480" t="s">
        <v>544</v>
      </c>
      <c r="D480" t="s">
        <v>298</v>
      </c>
      <c r="E480" t="s">
        <v>656</v>
      </c>
      <c r="F480" t="s">
        <v>89</v>
      </c>
      <c r="G480" t="s">
        <v>2</v>
      </c>
      <c r="H480" t="s">
        <v>96</v>
      </c>
      <c r="I480" t="s">
        <v>96</v>
      </c>
      <c r="J480" t="s">
        <v>5</v>
      </c>
      <c r="K480">
        <v>8628600.6312686298</v>
      </c>
      <c r="L480">
        <v>8703578.9249999989</v>
      </c>
      <c r="M480">
        <v>12099629.497457059</v>
      </c>
      <c r="N480">
        <v>9608078.879999999</v>
      </c>
      <c r="O480">
        <v>13130635.139999999</v>
      </c>
      <c r="P480">
        <v>9424742.084999999</v>
      </c>
      <c r="Q480">
        <v>10439037.944999998</v>
      </c>
      <c r="S480" t="s">
        <v>174</v>
      </c>
    </row>
    <row r="481" spans="1:19" hidden="1" x14ac:dyDescent="0.2">
      <c r="A481" t="str">
        <f t="shared" si="7"/>
        <v>AgenteenSitio AgenteespecializadoCienciasdelasaludyafinesHoraextradiurnaPlataNANA</v>
      </c>
      <c r="B481" t="s">
        <v>779</v>
      </c>
      <c r="C481" t="s">
        <v>544</v>
      </c>
      <c r="D481" t="s">
        <v>298</v>
      </c>
      <c r="E481" t="s">
        <v>656</v>
      </c>
      <c r="F481" t="s">
        <v>172</v>
      </c>
      <c r="G481" t="s">
        <v>2</v>
      </c>
      <c r="H481" t="s">
        <v>96</v>
      </c>
      <c r="I481" t="s">
        <v>96</v>
      </c>
      <c r="J481" t="s">
        <v>25</v>
      </c>
      <c r="K481">
        <v>43808.505147068332</v>
      </c>
      <c r="L481">
        <v>47430.945</v>
      </c>
      <c r="M481">
        <v>68896.918546923902</v>
      </c>
      <c r="N481">
        <v>39748.14</v>
      </c>
      <c r="O481">
        <v>55614.689999999995</v>
      </c>
      <c r="P481">
        <v>50899.229999999996</v>
      </c>
      <c r="Q481">
        <v>62718.929999999993</v>
      </c>
      <c r="S481" t="s">
        <v>174</v>
      </c>
    </row>
    <row r="482" spans="1:19" hidden="1" x14ac:dyDescent="0.2">
      <c r="A482" t="str">
        <f t="shared" si="7"/>
        <v>AgenteenSitio AgenteespecializadoCienciasdelasaludyafinesHoraextranocturna PlataNANA</v>
      </c>
      <c r="B482" t="s">
        <v>780</v>
      </c>
      <c r="C482" t="s">
        <v>544</v>
      </c>
      <c r="D482" t="s">
        <v>298</v>
      </c>
      <c r="E482" t="s">
        <v>656</v>
      </c>
      <c r="F482" t="s">
        <v>288</v>
      </c>
      <c r="G482" t="s">
        <v>2</v>
      </c>
      <c r="H482" t="s">
        <v>96</v>
      </c>
      <c r="I482" t="s">
        <v>96</v>
      </c>
      <c r="J482" t="s">
        <v>25</v>
      </c>
      <c r="K482">
        <v>59520.510180633079</v>
      </c>
      <c r="L482">
        <v>66403.53</v>
      </c>
      <c r="M482">
        <v>96455.685965693468</v>
      </c>
      <c r="N482">
        <v>55646.774999999994</v>
      </c>
      <c r="O482">
        <v>77581.53</v>
      </c>
      <c r="P482">
        <v>65366.459999999992</v>
      </c>
      <c r="Q482">
        <v>87051.78</v>
      </c>
      <c r="S482" t="s">
        <v>174</v>
      </c>
    </row>
    <row r="483" spans="1:19" hidden="1" x14ac:dyDescent="0.2">
      <c r="A483" t="str">
        <f t="shared" si="7"/>
        <v>AgenteenSitio AgenteespecializadoCienciasdelasaludyafinesHoraextradominicalyfestivoPlataNANA</v>
      </c>
      <c r="B483" t="s">
        <v>781</v>
      </c>
      <c r="C483" t="s">
        <v>544</v>
      </c>
      <c r="D483" t="s">
        <v>298</v>
      </c>
      <c r="E483" t="s">
        <v>656</v>
      </c>
      <c r="F483" t="s">
        <v>90</v>
      </c>
      <c r="G483" t="s">
        <v>2</v>
      </c>
      <c r="H483" t="s">
        <v>96</v>
      </c>
      <c r="I483" t="s">
        <v>96</v>
      </c>
      <c r="J483" t="s">
        <v>25</v>
      </c>
      <c r="K483">
        <v>75232.515214197832</v>
      </c>
      <c r="L483">
        <v>75890.34</v>
      </c>
      <c r="M483">
        <v>110235.06967507825</v>
      </c>
      <c r="N483">
        <v>79496.28</v>
      </c>
      <c r="O483">
        <v>88564.95</v>
      </c>
      <c r="P483">
        <v>72600.074999999997</v>
      </c>
      <c r="Q483">
        <v>96911.189999999988</v>
      </c>
      <c r="S483" t="s">
        <v>174</v>
      </c>
    </row>
    <row r="484" spans="1:19" hidden="1" x14ac:dyDescent="0.2">
      <c r="A484" t="str">
        <f t="shared" si="7"/>
        <v>AgenteenSitio AgenteespecializadoCienciasdelasaludyafinesServicio7x24PlataNANA</v>
      </c>
      <c r="B484" t="s">
        <v>782</v>
      </c>
      <c r="C484" t="s">
        <v>544</v>
      </c>
      <c r="D484" t="s">
        <v>298</v>
      </c>
      <c r="E484" t="s">
        <v>656</v>
      </c>
      <c r="F484" t="s">
        <v>91</v>
      </c>
      <c r="G484" t="s">
        <v>2</v>
      </c>
      <c r="H484" t="s">
        <v>96</v>
      </c>
      <c r="I484" t="s">
        <v>96</v>
      </c>
      <c r="J484" t="s">
        <v>260</v>
      </c>
      <c r="K484">
        <v>27483006.671546329</v>
      </c>
      <c r="L484">
        <v>39380814.359999999</v>
      </c>
      <c r="M484">
        <v>48701008.727264658</v>
      </c>
      <c r="N484">
        <v>35862718.949999996</v>
      </c>
      <c r="O484">
        <v>48876731.324999996</v>
      </c>
      <c r="P484">
        <v>49605690.104999997</v>
      </c>
      <c r="Q484">
        <v>40834618.829999998</v>
      </c>
      <c r="S484" t="s">
        <v>174</v>
      </c>
    </row>
    <row r="485" spans="1:19" hidden="1" x14ac:dyDescent="0.2">
      <c r="A485" t="str">
        <f t="shared" si="7"/>
        <v>AgenteenSitio AgenteespecializadoCienciasdelasaludyafinesJornadaOrdinariaOroNANA</v>
      </c>
      <c r="B485" t="s">
        <v>783</v>
      </c>
      <c r="C485" t="s">
        <v>544</v>
      </c>
      <c r="D485" t="s">
        <v>298</v>
      </c>
      <c r="E485" t="s">
        <v>656</v>
      </c>
      <c r="F485" t="s">
        <v>89</v>
      </c>
      <c r="G485" t="s">
        <v>3</v>
      </c>
      <c r="H485" t="s">
        <v>96</v>
      </c>
      <c r="I485" t="s">
        <v>96</v>
      </c>
      <c r="J485" t="s">
        <v>5</v>
      </c>
      <c r="K485">
        <v>8628600.6312686298</v>
      </c>
      <c r="L485">
        <v>8877651.4349999987</v>
      </c>
      <c r="M485">
        <v>12446025.990370231</v>
      </c>
      <c r="N485">
        <v>9649092.8249999993</v>
      </c>
      <c r="O485">
        <v>13130635.139999999</v>
      </c>
      <c r="P485">
        <v>9623157.7949999999</v>
      </c>
      <c r="Q485">
        <v>10901828.879999999</v>
      </c>
      <c r="S485" t="s">
        <v>174</v>
      </c>
    </row>
    <row r="486" spans="1:19" hidden="1" x14ac:dyDescent="0.2">
      <c r="A486" t="str">
        <f t="shared" si="7"/>
        <v>AgenteenSitio AgenteespecializadoCienciasdelasaludyafinesHoraextradiurnaOroNANA</v>
      </c>
      <c r="B486" t="s">
        <v>784</v>
      </c>
      <c r="C486" t="s">
        <v>544</v>
      </c>
      <c r="D486" t="s">
        <v>298</v>
      </c>
      <c r="E486" t="s">
        <v>656</v>
      </c>
      <c r="F486" t="s">
        <v>172</v>
      </c>
      <c r="G486" t="s">
        <v>3</v>
      </c>
      <c r="H486" t="s">
        <v>96</v>
      </c>
      <c r="I486" t="s">
        <v>96</v>
      </c>
      <c r="J486" t="s">
        <v>25</v>
      </c>
      <c r="K486">
        <v>43808.505147068332</v>
      </c>
      <c r="L486">
        <v>48380.039999999994</v>
      </c>
      <c r="M486">
        <v>70869.346790465963</v>
      </c>
      <c r="N486">
        <v>39748.14</v>
      </c>
      <c r="O486">
        <v>55614.689999999995</v>
      </c>
      <c r="P486">
        <v>51971.49</v>
      </c>
      <c r="Q486">
        <v>65498.939999999995</v>
      </c>
      <c r="S486" t="s">
        <v>174</v>
      </c>
    </row>
    <row r="487" spans="1:19" hidden="1" x14ac:dyDescent="0.2">
      <c r="A487" t="str">
        <f t="shared" si="7"/>
        <v>AgenteenSitio AgenteespecializadoCienciasdelasaludyafinesHoraextranocturna OroNANA</v>
      </c>
      <c r="B487" t="s">
        <v>785</v>
      </c>
      <c r="C487" t="s">
        <v>544</v>
      </c>
      <c r="D487" t="s">
        <v>298</v>
      </c>
      <c r="E487" t="s">
        <v>656</v>
      </c>
      <c r="F487" t="s">
        <v>288</v>
      </c>
      <c r="G487" t="s">
        <v>3</v>
      </c>
      <c r="H487" t="s">
        <v>96</v>
      </c>
      <c r="I487" t="s">
        <v>96</v>
      </c>
      <c r="J487" t="s">
        <v>25</v>
      </c>
      <c r="K487">
        <v>59520.510180633079</v>
      </c>
      <c r="L487">
        <v>67731.434999999998</v>
      </c>
      <c r="M487">
        <v>99217.085506652336</v>
      </c>
      <c r="N487">
        <v>55646.774999999994</v>
      </c>
      <c r="O487">
        <v>77581.53</v>
      </c>
      <c r="P487">
        <v>66741.974999999991</v>
      </c>
      <c r="Q487">
        <v>90911.294999999998</v>
      </c>
      <c r="S487" t="s">
        <v>174</v>
      </c>
    </row>
    <row r="488" spans="1:19" hidden="1" x14ac:dyDescent="0.2">
      <c r="A488" t="str">
        <f t="shared" si="7"/>
        <v>AgenteenSitio AgenteespecializadoCienciasdelasaludyafinesHoraextradominicalyfestivoOroNANA</v>
      </c>
      <c r="B488" t="s">
        <v>786</v>
      </c>
      <c r="C488" t="s">
        <v>544</v>
      </c>
      <c r="D488" t="s">
        <v>298</v>
      </c>
      <c r="E488" t="s">
        <v>656</v>
      </c>
      <c r="F488" t="s">
        <v>90</v>
      </c>
      <c r="G488" t="s">
        <v>3</v>
      </c>
      <c r="H488" t="s">
        <v>96</v>
      </c>
      <c r="I488" t="s">
        <v>96</v>
      </c>
      <c r="J488" t="s">
        <v>25</v>
      </c>
      <c r="K488">
        <v>75232.515214197832</v>
      </c>
      <c r="L488">
        <v>77407.649999999994</v>
      </c>
      <c r="M488">
        <v>113390.95486474554</v>
      </c>
      <c r="N488">
        <v>79496.28</v>
      </c>
      <c r="O488">
        <v>88564.95</v>
      </c>
      <c r="P488">
        <v>74128.76999999999</v>
      </c>
      <c r="Q488">
        <v>101207.47499999999</v>
      </c>
      <c r="S488" t="s">
        <v>174</v>
      </c>
    </row>
    <row r="489" spans="1:19" hidden="1" x14ac:dyDescent="0.2">
      <c r="A489" t="str">
        <f t="shared" si="7"/>
        <v>AgenteenSitio AgenteespecializadoCienciasdelasaludyafinesServicio7x24OroNANA</v>
      </c>
      <c r="B489" t="s">
        <v>787</v>
      </c>
      <c r="C489" t="s">
        <v>544</v>
      </c>
      <c r="D489" t="s">
        <v>298</v>
      </c>
      <c r="E489" t="s">
        <v>656</v>
      </c>
      <c r="F489" t="s">
        <v>91</v>
      </c>
      <c r="G489" t="s">
        <v>3</v>
      </c>
      <c r="H489" t="s">
        <v>96</v>
      </c>
      <c r="I489" t="s">
        <v>96</v>
      </c>
      <c r="J489" t="s">
        <v>260</v>
      </c>
      <c r="K489">
        <v>27483006.671546329</v>
      </c>
      <c r="L489">
        <v>35093724.299999997</v>
      </c>
      <c r="M489">
        <v>50095254.611240171</v>
      </c>
      <c r="N489">
        <v>35965215</v>
      </c>
      <c r="O489">
        <v>48876731.324999996</v>
      </c>
      <c r="P489">
        <v>50650020.629999995</v>
      </c>
      <c r="Q489">
        <v>42644931.119999997</v>
      </c>
      <c r="S489" t="s">
        <v>174</v>
      </c>
    </row>
    <row r="490" spans="1:19" hidden="1" x14ac:dyDescent="0.2">
      <c r="A490" t="str">
        <f t="shared" si="7"/>
        <v>AgenteenSitio AgenteespecializadoCienciasdelasaludyafinesJornadaOrdinariaPlatinoNANA</v>
      </c>
      <c r="B490" t="s">
        <v>788</v>
      </c>
      <c r="C490" t="s">
        <v>544</v>
      </c>
      <c r="D490" t="s">
        <v>298</v>
      </c>
      <c r="E490" t="s">
        <v>656</v>
      </c>
      <c r="F490" t="s">
        <v>89</v>
      </c>
      <c r="G490" t="s">
        <v>134</v>
      </c>
      <c r="H490" t="s">
        <v>96</v>
      </c>
      <c r="I490" t="s">
        <v>96</v>
      </c>
      <c r="J490" t="s">
        <v>5</v>
      </c>
      <c r="K490">
        <v>8628600.6312686298</v>
      </c>
      <c r="L490">
        <v>9138758.129999999</v>
      </c>
      <c r="M490">
        <v>12812840.785252938</v>
      </c>
      <c r="N490">
        <v>9690106.7699999996</v>
      </c>
      <c r="O490">
        <v>13130635.139999999</v>
      </c>
      <c r="P490">
        <v>9830107.0800000001</v>
      </c>
      <c r="Q490">
        <v>11586724.604999999</v>
      </c>
      <c r="S490" t="s">
        <v>174</v>
      </c>
    </row>
    <row r="491" spans="1:19" hidden="1" x14ac:dyDescent="0.2">
      <c r="A491" t="str">
        <f t="shared" si="7"/>
        <v>AgenteenSitio AgenteespecializadoCienciasdelasaludyafinesHoraextradiurnaPlatinoNANA</v>
      </c>
      <c r="B491" t="s">
        <v>789</v>
      </c>
      <c r="C491" t="s">
        <v>544</v>
      </c>
      <c r="D491" t="s">
        <v>298</v>
      </c>
      <c r="E491" t="s">
        <v>656</v>
      </c>
      <c r="F491" t="s">
        <v>172</v>
      </c>
      <c r="G491" t="s">
        <v>134</v>
      </c>
      <c r="H491" t="s">
        <v>96</v>
      </c>
      <c r="I491" t="s">
        <v>96</v>
      </c>
      <c r="J491" t="s">
        <v>25</v>
      </c>
      <c r="K491">
        <v>43808.505147068332</v>
      </c>
      <c r="L491">
        <v>49803.164999999994</v>
      </c>
      <c r="M491">
        <v>72958.039593014328</v>
      </c>
      <c r="N491">
        <v>39748.14</v>
      </c>
      <c r="O491">
        <v>55614.689999999995</v>
      </c>
      <c r="P491">
        <v>53089.289999999994</v>
      </c>
      <c r="Q491">
        <v>69614.099999999991</v>
      </c>
      <c r="S491" t="s">
        <v>174</v>
      </c>
    </row>
    <row r="492" spans="1:19" hidden="1" x14ac:dyDescent="0.2">
      <c r="A492" t="str">
        <f t="shared" si="7"/>
        <v>AgenteenSitio AgenteespecializadoCienciasdelasaludyafinesHoraextranocturna PlatinoNANA</v>
      </c>
      <c r="B492" t="s">
        <v>790</v>
      </c>
      <c r="C492" t="s">
        <v>544</v>
      </c>
      <c r="D492" t="s">
        <v>298</v>
      </c>
      <c r="E492" t="s">
        <v>656</v>
      </c>
      <c r="F492" t="s">
        <v>288</v>
      </c>
      <c r="G492" t="s">
        <v>134</v>
      </c>
      <c r="H492" t="s">
        <v>96</v>
      </c>
      <c r="I492" t="s">
        <v>96</v>
      </c>
      <c r="J492" t="s">
        <v>25</v>
      </c>
      <c r="K492">
        <v>59520.510180633079</v>
      </c>
      <c r="L492">
        <v>69723.81</v>
      </c>
      <c r="M492">
        <v>102141.25543022004</v>
      </c>
      <c r="N492">
        <v>55646.774999999994</v>
      </c>
      <c r="O492">
        <v>77581.53</v>
      </c>
      <c r="P492">
        <v>68177.51999999999</v>
      </c>
      <c r="Q492">
        <v>96622.424999999988</v>
      </c>
      <c r="S492" t="s">
        <v>174</v>
      </c>
    </row>
    <row r="493" spans="1:19" hidden="1" x14ac:dyDescent="0.2">
      <c r="A493" t="str">
        <f t="shared" si="7"/>
        <v>AgenteenSitio AgenteespecializadoCienciasdelasaludyafinesHoraextradominicalyfestivoPlatinoNANA</v>
      </c>
      <c r="B493" t="s">
        <v>791</v>
      </c>
      <c r="C493" t="s">
        <v>544</v>
      </c>
      <c r="D493" t="s">
        <v>298</v>
      </c>
      <c r="E493" t="s">
        <v>656</v>
      </c>
      <c r="F493" t="s">
        <v>90</v>
      </c>
      <c r="G493" t="s">
        <v>134</v>
      </c>
      <c r="H493" t="s">
        <v>96</v>
      </c>
      <c r="I493" t="s">
        <v>96</v>
      </c>
      <c r="J493" t="s">
        <v>25</v>
      </c>
      <c r="K493">
        <v>75232.515214197832</v>
      </c>
      <c r="L493">
        <v>79684.649999999994</v>
      </c>
      <c r="M493">
        <v>116732.86334882291</v>
      </c>
      <c r="N493">
        <v>79496.28</v>
      </c>
      <c r="O493">
        <v>88564.95</v>
      </c>
      <c r="P493">
        <v>75722.67</v>
      </c>
      <c r="Q493">
        <v>107565.48</v>
      </c>
      <c r="S493" t="s">
        <v>174</v>
      </c>
    </row>
    <row r="494" spans="1:19" hidden="1" x14ac:dyDescent="0.2">
      <c r="A494" t="str">
        <f t="shared" si="7"/>
        <v>AgenteenSitio AgenteespecializadoCienciasdelasaludyafinesServicio7x24PlatinoNANA</v>
      </c>
      <c r="B494" t="s">
        <v>792</v>
      </c>
      <c r="C494" t="s">
        <v>544</v>
      </c>
      <c r="D494" t="s">
        <v>298</v>
      </c>
      <c r="E494" t="s">
        <v>656</v>
      </c>
      <c r="F494" t="s">
        <v>91</v>
      </c>
      <c r="G494" t="s">
        <v>134</v>
      </c>
      <c r="H494" t="s">
        <v>96</v>
      </c>
      <c r="I494" t="s">
        <v>96</v>
      </c>
      <c r="J494" t="s">
        <v>260</v>
      </c>
      <c r="K494">
        <v>27483006.671546329</v>
      </c>
      <c r="L494">
        <v>41349855.284999996</v>
      </c>
      <c r="M494">
        <v>51571684.160643063</v>
      </c>
      <c r="N494">
        <v>36067711.049999997</v>
      </c>
      <c r="O494">
        <v>48876731.324999996</v>
      </c>
      <c r="P494">
        <v>51739268.084999993</v>
      </c>
      <c r="Q494">
        <v>45324053.459999993</v>
      </c>
      <c r="S494" t="s">
        <v>174</v>
      </c>
    </row>
    <row r="495" spans="1:19" hidden="1" x14ac:dyDescent="0.2">
      <c r="A495" t="str">
        <f t="shared" si="7"/>
        <v>AgenteenSitio AgenteespecializadoAgronomía,veterinariayafinesJornadaOrdinariaPlataNANA</v>
      </c>
      <c r="B495" t="s">
        <v>793</v>
      </c>
      <c r="C495" t="s">
        <v>544</v>
      </c>
      <c r="D495" t="s">
        <v>298</v>
      </c>
      <c r="E495" t="s">
        <v>672</v>
      </c>
      <c r="F495" t="s">
        <v>89</v>
      </c>
      <c r="G495" t="s">
        <v>2</v>
      </c>
      <c r="H495" t="s">
        <v>96</v>
      </c>
      <c r="I495" t="s">
        <v>96</v>
      </c>
      <c r="J495" t="s">
        <v>5</v>
      </c>
      <c r="K495">
        <v>7120248.1480464134</v>
      </c>
      <c r="L495">
        <v>7142795.8199999994</v>
      </c>
      <c r="M495">
        <v>8454037.3089298457</v>
      </c>
      <c r="N495">
        <v>7850518.4699999997</v>
      </c>
      <c r="O495">
        <v>8091773.8649999993</v>
      </c>
      <c r="P495">
        <v>7884234.629999999</v>
      </c>
      <c r="Q495">
        <v>8591242.0949999988</v>
      </c>
      <c r="S495" t="s">
        <v>174</v>
      </c>
    </row>
    <row r="496" spans="1:19" hidden="1" x14ac:dyDescent="0.2">
      <c r="A496" t="str">
        <f t="shared" si="7"/>
        <v>AgenteenSitio AgenteespecializadoAgronomía,veterinariayafinesHoraextradiurnaPlataNANA</v>
      </c>
      <c r="B496" t="s">
        <v>794</v>
      </c>
      <c r="C496" t="s">
        <v>544</v>
      </c>
      <c r="D496" t="s">
        <v>298</v>
      </c>
      <c r="E496" t="s">
        <v>672</v>
      </c>
      <c r="F496" t="s">
        <v>172</v>
      </c>
      <c r="G496" t="s">
        <v>2</v>
      </c>
      <c r="H496" t="s">
        <v>96</v>
      </c>
      <c r="I496" t="s">
        <v>96</v>
      </c>
      <c r="J496" t="s">
        <v>25</v>
      </c>
      <c r="K496">
        <v>35952.502630285955</v>
      </c>
      <c r="L496">
        <v>38925.314999999995</v>
      </c>
      <c r="M496">
        <v>46121.077704965603</v>
      </c>
      <c r="N496">
        <v>31798.304999999997</v>
      </c>
      <c r="O496">
        <v>32286.824999999997</v>
      </c>
      <c r="P496">
        <v>40902.164999999994</v>
      </c>
      <c r="Q496">
        <v>50300.999999999993</v>
      </c>
      <c r="S496" t="s">
        <v>174</v>
      </c>
    </row>
    <row r="497" spans="1:19" hidden="1" x14ac:dyDescent="0.2">
      <c r="A497" t="str">
        <f t="shared" si="7"/>
        <v>AgenteenSitio AgenteespecializadoAgronomía,veterinariayafinesHoraextranocturna PlataNANA</v>
      </c>
      <c r="B497" t="s">
        <v>795</v>
      </c>
      <c r="C497" t="s">
        <v>544</v>
      </c>
      <c r="D497" t="s">
        <v>298</v>
      </c>
      <c r="E497" t="s">
        <v>672</v>
      </c>
      <c r="F497" t="s">
        <v>288</v>
      </c>
      <c r="G497" t="s">
        <v>2</v>
      </c>
      <c r="H497" t="s">
        <v>96</v>
      </c>
      <c r="I497" t="s">
        <v>96</v>
      </c>
      <c r="J497" t="s">
        <v>25</v>
      </c>
      <c r="K497">
        <v>48522.10665713776</v>
      </c>
      <c r="L497">
        <v>54495.854999999996</v>
      </c>
      <c r="M497">
        <v>64569.508786951839</v>
      </c>
      <c r="N497">
        <v>44517.42</v>
      </c>
      <c r="O497">
        <v>44922.104999999996</v>
      </c>
      <c r="P497">
        <v>52177.454999999994</v>
      </c>
      <c r="Q497">
        <v>69815.924999999988</v>
      </c>
      <c r="S497" t="s">
        <v>174</v>
      </c>
    </row>
    <row r="498" spans="1:19" hidden="1" x14ac:dyDescent="0.2">
      <c r="A498" t="str">
        <f t="shared" si="7"/>
        <v>AgenteenSitio AgenteespecializadoAgronomía,veterinariayafinesHoraextradominicalyfestivoPlataNANA</v>
      </c>
      <c r="B498" t="s">
        <v>796</v>
      </c>
      <c r="C498" t="s">
        <v>544</v>
      </c>
      <c r="D498" t="s">
        <v>298</v>
      </c>
      <c r="E498" t="s">
        <v>672</v>
      </c>
      <c r="F498" t="s">
        <v>90</v>
      </c>
      <c r="G498" t="s">
        <v>2</v>
      </c>
      <c r="H498" t="s">
        <v>96</v>
      </c>
      <c r="I498" t="s">
        <v>96</v>
      </c>
      <c r="J498" t="s">
        <v>25</v>
      </c>
      <c r="K498">
        <v>61091.71068398955</v>
      </c>
      <c r="L498">
        <v>62281.124999999993</v>
      </c>
      <c r="M498">
        <v>73793.724327944961</v>
      </c>
      <c r="N498">
        <v>63596.609999999993</v>
      </c>
      <c r="O498">
        <v>51240.78</v>
      </c>
      <c r="P498">
        <v>57816.134999999995</v>
      </c>
      <c r="Q498">
        <v>77723.324999999997</v>
      </c>
      <c r="S498" t="s">
        <v>174</v>
      </c>
    </row>
    <row r="499" spans="1:19" hidden="1" x14ac:dyDescent="0.2">
      <c r="A499" t="str">
        <f t="shared" si="7"/>
        <v>AgenteenSitio AgenteespecializadoAgronomía,veterinariayafinesServicio7x24PlataNANA</v>
      </c>
      <c r="B499" t="s">
        <v>797</v>
      </c>
      <c r="C499" t="s">
        <v>544</v>
      </c>
      <c r="D499" t="s">
        <v>298</v>
      </c>
      <c r="E499" t="s">
        <v>672</v>
      </c>
      <c r="F499" t="s">
        <v>91</v>
      </c>
      <c r="G499" t="s">
        <v>2</v>
      </c>
      <c r="H499" t="s">
        <v>96</v>
      </c>
      <c r="I499" t="s">
        <v>96</v>
      </c>
      <c r="J499" t="s">
        <v>260</v>
      </c>
      <c r="K499">
        <v>22203772.980268575</v>
      </c>
      <c r="L499">
        <v>31831041.014999997</v>
      </c>
      <c r="M499">
        <v>34027500.168442622</v>
      </c>
      <c r="N499">
        <v>29100158.324999999</v>
      </c>
      <c r="O499">
        <v>29299821.209999997</v>
      </c>
      <c r="P499">
        <v>40516817.939999998</v>
      </c>
      <c r="Q499">
        <v>32968703.699999999</v>
      </c>
      <c r="S499" t="s">
        <v>174</v>
      </c>
    </row>
    <row r="500" spans="1:19" hidden="1" x14ac:dyDescent="0.2">
      <c r="A500" t="str">
        <f t="shared" si="7"/>
        <v>AgenteenSitio AgenteespecializadoAgronomía,veterinariayafinesJornadaOrdinariaOroNANA</v>
      </c>
      <c r="B500" t="s">
        <v>798</v>
      </c>
      <c r="C500" t="s">
        <v>544</v>
      </c>
      <c r="D500" t="s">
        <v>298</v>
      </c>
      <c r="E500" t="s">
        <v>672</v>
      </c>
      <c r="F500" t="s">
        <v>89</v>
      </c>
      <c r="G500" t="s">
        <v>3</v>
      </c>
      <c r="H500" t="s">
        <v>96</v>
      </c>
      <c r="I500" t="s">
        <v>96</v>
      </c>
      <c r="J500" t="s">
        <v>5</v>
      </c>
      <c r="K500">
        <v>7120248.1480464134</v>
      </c>
      <c r="L500">
        <v>7285652.7299999995</v>
      </c>
      <c r="M500">
        <v>8696065.288000267</v>
      </c>
      <c r="N500">
        <v>7891532.4149999991</v>
      </c>
      <c r="O500">
        <v>8091773.8649999993</v>
      </c>
      <c r="P500">
        <v>8050217.5799999991</v>
      </c>
      <c r="Q500">
        <v>8972115.8849999998</v>
      </c>
      <c r="S500" t="s">
        <v>174</v>
      </c>
    </row>
    <row r="501" spans="1:19" hidden="1" x14ac:dyDescent="0.2">
      <c r="A501" t="str">
        <f t="shared" si="7"/>
        <v>AgenteenSitio AgenteespecializadoAgronomía,veterinariayafinesHoraextradiurnaOroNANA</v>
      </c>
      <c r="B501" t="s">
        <v>799</v>
      </c>
      <c r="C501" t="s">
        <v>544</v>
      </c>
      <c r="D501" t="s">
        <v>298</v>
      </c>
      <c r="E501" t="s">
        <v>672</v>
      </c>
      <c r="F501" t="s">
        <v>172</v>
      </c>
      <c r="G501" t="s">
        <v>3</v>
      </c>
      <c r="H501" t="s">
        <v>96</v>
      </c>
      <c r="I501" t="s">
        <v>96</v>
      </c>
      <c r="J501" t="s">
        <v>25</v>
      </c>
      <c r="K501">
        <v>35952.502630285955</v>
      </c>
      <c r="L501">
        <v>39704.67</v>
      </c>
      <c r="M501">
        <v>47441.463553948292</v>
      </c>
      <c r="N501">
        <v>31798.304999999997</v>
      </c>
      <c r="O501">
        <v>32286.824999999997</v>
      </c>
      <c r="P501">
        <v>41763.284999999996</v>
      </c>
      <c r="Q501">
        <v>52530.39</v>
      </c>
      <c r="S501" t="s">
        <v>174</v>
      </c>
    </row>
    <row r="502" spans="1:19" hidden="1" x14ac:dyDescent="0.2">
      <c r="A502" t="str">
        <f t="shared" si="7"/>
        <v>AgenteenSitio AgenteespecializadoAgronomía,veterinariayafinesHoraextranocturna OroNANA</v>
      </c>
      <c r="B502" t="s">
        <v>800</v>
      </c>
      <c r="C502" t="s">
        <v>544</v>
      </c>
      <c r="D502" t="s">
        <v>298</v>
      </c>
      <c r="E502" t="s">
        <v>672</v>
      </c>
      <c r="F502" t="s">
        <v>288</v>
      </c>
      <c r="G502" t="s">
        <v>3</v>
      </c>
      <c r="H502" t="s">
        <v>96</v>
      </c>
      <c r="I502" t="s">
        <v>96</v>
      </c>
      <c r="J502" t="s">
        <v>25</v>
      </c>
      <c r="K502">
        <v>48522.10665713776</v>
      </c>
      <c r="L502">
        <v>55585.71</v>
      </c>
      <c r="M502">
        <v>66418.048975527607</v>
      </c>
      <c r="N502">
        <v>44517.42</v>
      </c>
      <c r="O502">
        <v>44922.104999999996</v>
      </c>
      <c r="P502">
        <v>53276.624999999993</v>
      </c>
      <c r="Q502">
        <v>72911.61</v>
      </c>
      <c r="S502" t="s">
        <v>174</v>
      </c>
    </row>
    <row r="503" spans="1:19" hidden="1" x14ac:dyDescent="0.2">
      <c r="A503" t="str">
        <f t="shared" si="7"/>
        <v>AgenteenSitio AgenteespecializadoAgronomía,veterinariayafinesHoraextradominicalyfestivoOroNANA</v>
      </c>
      <c r="B503" t="s">
        <v>801</v>
      </c>
      <c r="C503" t="s">
        <v>544</v>
      </c>
      <c r="D503" t="s">
        <v>298</v>
      </c>
      <c r="E503" t="s">
        <v>672</v>
      </c>
      <c r="F503" t="s">
        <v>90</v>
      </c>
      <c r="G503" t="s">
        <v>3</v>
      </c>
      <c r="H503" t="s">
        <v>96</v>
      </c>
      <c r="I503" t="s">
        <v>96</v>
      </c>
      <c r="J503" t="s">
        <v>25</v>
      </c>
      <c r="K503">
        <v>61091.71068398955</v>
      </c>
      <c r="L503">
        <v>63526.229999999996</v>
      </c>
      <c r="M503">
        <v>75906.341686317261</v>
      </c>
      <c r="N503">
        <v>63596.609999999993</v>
      </c>
      <c r="O503">
        <v>51240.78</v>
      </c>
      <c r="P503">
        <v>59033.294999999998</v>
      </c>
      <c r="Q503">
        <v>81168.84</v>
      </c>
      <c r="S503" t="s">
        <v>174</v>
      </c>
    </row>
    <row r="504" spans="1:19" hidden="1" x14ac:dyDescent="0.2">
      <c r="A504" t="str">
        <f t="shared" si="7"/>
        <v>AgenteenSitio AgenteespecializadoAgronomía,veterinariayafinesServicio7x24OroNANA</v>
      </c>
      <c r="B504" t="s">
        <v>802</v>
      </c>
      <c r="C504" t="s">
        <v>544</v>
      </c>
      <c r="D504" t="s">
        <v>298</v>
      </c>
      <c r="E504" t="s">
        <v>672</v>
      </c>
      <c r="F504" t="s">
        <v>91</v>
      </c>
      <c r="G504" t="s">
        <v>3</v>
      </c>
      <c r="H504" t="s">
        <v>96</v>
      </c>
      <c r="I504" t="s">
        <v>96</v>
      </c>
      <c r="J504" t="s">
        <v>260</v>
      </c>
      <c r="K504">
        <v>22203772.980268575</v>
      </c>
      <c r="L504">
        <v>26769604.319999997</v>
      </c>
      <c r="M504">
        <v>35001662.784201078</v>
      </c>
      <c r="N504">
        <v>29202654.374999996</v>
      </c>
      <c r="O504">
        <v>29299821.209999997</v>
      </c>
      <c r="P504">
        <v>41369802.839999996</v>
      </c>
      <c r="Q504">
        <v>34430298.614999995</v>
      </c>
      <c r="S504" t="s">
        <v>174</v>
      </c>
    </row>
    <row r="505" spans="1:19" hidden="1" x14ac:dyDescent="0.2">
      <c r="A505" t="str">
        <f t="shared" si="7"/>
        <v>AgenteenSitio AgenteespecializadoAgronomía,veterinariayafinesJornadaOrdinariaPlatinoNANA</v>
      </c>
      <c r="B505" t="s">
        <v>803</v>
      </c>
      <c r="C505" t="s">
        <v>544</v>
      </c>
      <c r="D505" t="s">
        <v>298</v>
      </c>
      <c r="E505" t="s">
        <v>672</v>
      </c>
      <c r="F505" t="s">
        <v>89</v>
      </c>
      <c r="G505" t="s">
        <v>134</v>
      </c>
      <c r="H505" t="s">
        <v>96</v>
      </c>
      <c r="I505" t="s">
        <v>96</v>
      </c>
      <c r="J505" t="s">
        <v>5</v>
      </c>
      <c r="K505">
        <v>7120248.1480464134</v>
      </c>
      <c r="L505">
        <v>7499936.0249999994</v>
      </c>
      <c r="M505">
        <v>8952359.5788343456</v>
      </c>
      <c r="N505">
        <v>7932546.3599999994</v>
      </c>
      <c r="O505">
        <v>8091773.8649999993</v>
      </c>
      <c r="P505">
        <v>8223340.9949999992</v>
      </c>
      <c r="Q505">
        <v>9535779.9899999984</v>
      </c>
      <c r="S505" t="s">
        <v>174</v>
      </c>
    </row>
    <row r="506" spans="1:19" hidden="1" x14ac:dyDescent="0.2">
      <c r="A506" t="str">
        <f t="shared" si="7"/>
        <v>AgenteenSitio AgenteespecializadoAgronomía,veterinariayafinesHoraextradiurnaPlatinoNANA</v>
      </c>
      <c r="B506" t="s">
        <v>804</v>
      </c>
      <c r="C506" t="s">
        <v>544</v>
      </c>
      <c r="D506" t="s">
        <v>298</v>
      </c>
      <c r="E506" t="s">
        <v>672</v>
      </c>
      <c r="F506" t="s">
        <v>172</v>
      </c>
      <c r="G506" t="s">
        <v>134</v>
      </c>
      <c r="H506" t="s">
        <v>96</v>
      </c>
      <c r="I506" t="s">
        <v>96</v>
      </c>
      <c r="J506" t="s">
        <v>25</v>
      </c>
      <c r="K506">
        <v>35952.502630285955</v>
      </c>
      <c r="L506">
        <v>40872.149999999994</v>
      </c>
      <c r="M506">
        <v>48839.679396976542</v>
      </c>
      <c r="N506">
        <v>31798.304999999997</v>
      </c>
      <c r="O506">
        <v>32286.824999999997</v>
      </c>
      <c r="P506">
        <v>42660.63</v>
      </c>
      <c r="Q506">
        <v>55831.004999999997</v>
      </c>
      <c r="S506" t="s">
        <v>174</v>
      </c>
    </row>
    <row r="507" spans="1:19" hidden="1" x14ac:dyDescent="0.2">
      <c r="A507" t="str">
        <f t="shared" si="7"/>
        <v>AgenteenSitio AgenteespecializadoAgronomía,veterinariayafinesHoraextranocturna PlatinoNANA</v>
      </c>
      <c r="B507" t="s">
        <v>805</v>
      </c>
      <c r="C507" t="s">
        <v>544</v>
      </c>
      <c r="D507" t="s">
        <v>298</v>
      </c>
      <c r="E507" t="s">
        <v>672</v>
      </c>
      <c r="F507" t="s">
        <v>288</v>
      </c>
      <c r="G507" t="s">
        <v>134</v>
      </c>
      <c r="H507" t="s">
        <v>96</v>
      </c>
      <c r="I507" t="s">
        <v>96</v>
      </c>
      <c r="J507" t="s">
        <v>25</v>
      </c>
      <c r="K507">
        <v>48522.10665713776</v>
      </c>
      <c r="L507">
        <v>57221.009999999995</v>
      </c>
      <c r="M507">
        <v>68375.551155767156</v>
      </c>
      <c r="N507">
        <v>44517.42</v>
      </c>
      <c r="O507">
        <v>44922.104999999996</v>
      </c>
      <c r="P507">
        <v>54422.369999999995</v>
      </c>
      <c r="Q507">
        <v>77491.485000000001</v>
      </c>
      <c r="S507" t="s">
        <v>174</v>
      </c>
    </row>
    <row r="508" spans="1:19" hidden="1" x14ac:dyDescent="0.2">
      <c r="A508" t="str">
        <f t="shared" si="7"/>
        <v>AgenteenSitio AgenteespecializadoAgronomía,veterinariayafinesHoraextradominicalyfestivoPlatinoNANA</v>
      </c>
      <c r="B508" t="s">
        <v>806</v>
      </c>
      <c r="C508" t="s">
        <v>544</v>
      </c>
      <c r="D508" t="s">
        <v>298</v>
      </c>
      <c r="E508" t="s">
        <v>672</v>
      </c>
      <c r="F508" t="s">
        <v>90</v>
      </c>
      <c r="G508" t="s">
        <v>134</v>
      </c>
      <c r="H508" t="s">
        <v>96</v>
      </c>
      <c r="I508" t="s">
        <v>96</v>
      </c>
      <c r="J508" t="s">
        <v>25</v>
      </c>
      <c r="K508">
        <v>61091.71068398955</v>
      </c>
      <c r="L508">
        <v>65395.439999999995</v>
      </c>
      <c r="M508">
        <v>78143.48703516247</v>
      </c>
      <c r="N508">
        <v>63596.609999999993</v>
      </c>
      <c r="O508">
        <v>51240.78</v>
      </c>
      <c r="P508">
        <v>60302.204999999994</v>
      </c>
      <c r="Q508">
        <v>86268.284999999989</v>
      </c>
      <c r="S508" t="s">
        <v>174</v>
      </c>
    </row>
    <row r="509" spans="1:19" hidden="1" x14ac:dyDescent="0.2">
      <c r="A509" t="str">
        <f t="shared" si="7"/>
        <v>AgenteenSitio AgenteespecializadoAgronomía,veterinariayafinesServicio7x24PlatinoNANA</v>
      </c>
      <c r="B509" t="s">
        <v>807</v>
      </c>
      <c r="C509" t="s">
        <v>544</v>
      </c>
      <c r="D509" t="s">
        <v>298</v>
      </c>
      <c r="E509" t="s">
        <v>672</v>
      </c>
      <c r="F509" t="s">
        <v>91</v>
      </c>
      <c r="G509" t="s">
        <v>134</v>
      </c>
      <c r="H509" t="s">
        <v>96</v>
      </c>
      <c r="I509" t="s">
        <v>96</v>
      </c>
      <c r="J509" t="s">
        <v>260</v>
      </c>
      <c r="K509">
        <v>22203772.980268575</v>
      </c>
      <c r="L509">
        <v>33422593.634999998</v>
      </c>
      <c r="M509">
        <v>36033247.304808244</v>
      </c>
      <c r="N509">
        <v>29305150.424999997</v>
      </c>
      <c r="O509">
        <v>29299821.209999997</v>
      </c>
      <c r="P509">
        <v>42259476.419999994</v>
      </c>
      <c r="Q509">
        <v>36593345.114999995</v>
      </c>
      <c r="S509" t="s">
        <v>174</v>
      </c>
    </row>
    <row r="510" spans="1:19" hidden="1" x14ac:dyDescent="0.2">
      <c r="A510" t="str">
        <f t="shared" si="7"/>
        <v>AgenteenSitio AgenteespecializadoCienciasdelaeducaciónyafinesJornadaOrdinariaPlataNANA</v>
      </c>
      <c r="B510" t="s">
        <v>808</v>
      </c>
      <c r="C510" t="s">
        <v>544</v>
      </c>
      <c r="D510" t="s">
        <v>298</v>
      </c>
      <c r="E510" t="s">
        <v>688</v>
      </c>
      <c r="F510" t="s">
        <v>89</v>
      </c>
      <c r="G510" t="s">
        <v>2</v>
      </c>
      <c r="H510" t="s">
        <v>96</v>
      </c>
      <c r="I510" t="s">
        <v>96</v>
      </c>
      <c r="J510" t="s">
        <v>5</v>
      </c>
      <c r="K510">
        <v>7120248.1480464134</v>
      </c>
      <c r="L510">
        <v>8703578.9249999989</v>
      </c>
      <c r="M510">
        <v>8454037.3089298457</v>
      </c>
      <c r="N510">
        <v>7850518.4699999997</v>
      </c>
      <c r="O510">
        <v>8091773.8649999993</v>
      </c>
      <c r="P510">
        <v>7884234.629999999</v>
      </c>
      <c r="Q510">
        <v>8591242.0949999988</v>
      </c>
      <c r="S510" t="s">
        <v>174</v>
      </c>
    </row>
    <row r="511" spans="1:19" hidden="1" x14ac:dyDescent="0.2">
      <c r="A511" t="str">
        <f t="shared" si="7"/>
        <v>AgenteenSitio AgenteespecializadoCienciasdelaeducaciónyafinesHoraextradiurnaPlataNANA</v>
      </c>
      <c r="B511" t="s">
        <v>809</v>
      </c>
      <c r="C511" t="s">
        <v>544</v>
      </c>
      <c r="D511" t="s">
        <v>298</v>
      </c>
      <c r="E511" t="s">
        <v>688</v>
      </c>
      <c r="F511" t="s">
        <v>172</v>
      </c>
      <c r="G511" t="s">
        <v>2</v>
      </c>
      <c r="H511" t="s">
        <v>96</v>
      </c>
      <c r="I511" t="s">
        <v>96</v>
      </c>
      <c r="J511" t="s">
        <v>25</v>
      </c>
      <c r="K511">
        <v>35952.502630285955</v>
      </c>
      <c r="L511">
        <v>47430.945</v>
      </c>
      <c r="M511">
        <v>46121.077704965603</v>
      </c>
      <c r="N511">
        <v>31798.304999999997</v>
      </c>
      <c r="O511">
        <v>32286.824999999997</v>
      </c>
      <c r="P511">
        <v>40902.164999999994</v>
      </c>
      <c r="Q511">
        <v>50300.999999999993</v>
      </c>
      <c r="S511" t="s">
        <v>174</v>
      </c>
    </row>
    <row r="512" spans="1:19" hidden="1" x14ac:dyDescent="0.2">
      <c r="A512" t="str">
        <f t="shared" si="7"/>
        <v>AgenteenSitio AgenteespecializadoCienciasdelaeducaciónyafinesHoraextranocturna PlataNANA</v>
      </c>
      <c r="B512" t="s">
        <v>810</v>
      </c>
      <c r="C512" t="s">
        <v>544</v>
      </c>
      <c r="D512" t="s">
        <v>298</v>
      </c>
      <c r="E512" t="s">
        <v>688</v>
      </c>
      <c r="F512" t="s">
        <v>288</v>
      </c>
      <c r="G512" t="s">
        <v>2</v>
      </c>
      <c r="H512" t="s">
        <v>96</v>
      </c>
      <c r="I512" t="s">
        <v>96</v>
      </c>
      <c r="J512" t="s">
        <v>25</v>
      </c>
      <c r="K512">
        <v>48522.10665713776</v>
      </c>
      <c r="L512">
        <v>66403.53</v>
      </c>
      <c r="M512">
        <v>64569.508786951839</v>
      </c>
      <c r="N512">
        <v>44517.42</v>
      </c>
      <c r="O512">
        <v>44922.104999999996</v>
      </c>
      <c r="P512">
        <v>52177.454999999994</v>
      </c>
      <c r="Q512">
        <v>69815.924999999988</v>
      </c>
      <c r="S512" t="s">
        <v>174</v>
      </c>
    </row>
    <row r="513" spans="1:19" hidden="1" x14ac:dyDescent="0.2">
      <c r="A513" t="str">
        <f t="shared" si="7"/>
        <v>AgenteenSitio AgenteespecializadoCienciasdelaeducaciónyafinesHoraextradominicalyfestivoPlataNANA</v>
      </c>
      <c r="B513" t="s">
        <v>811</v>
      </c>
      <c r="C513" t="s">
        <v>544</v>
      </c>
      <c r="D513" t="s">
        <v>298</v>
      </c>
      <c r="E513" t="s">
        <v>688</v>
      </c>
      <c r="F513" t="s">
        <v>90</v>
      </c>
      <c r="G513" t="s">
        <v>2</v>
      </c>
      <c r="H513" t="s">
        <v>96</v>
      </c>
      <c r="I513" t="s">
        <v>96</v>
      </c>
      <c r="J513" t="s">
        <v>25</v>
      </c>
      <c r="K513">
        <v>61091.71068398955</v>
      </c>
      <c r="L513">
        <v>75890.34</v>
      </c>
      <c r="M513">
        <v>73793.724327944961</v>
      </c>
      <c r="N513">
        <v>63596.609999999993</v>
      </c>
      <c r="O513">
        <v>51240.78</v>
      </c>
      <c r="P513">
        <v>57816.134999999995</v>
      </c>
      <c r="Q513">
        <v>77723.324999999997</v>
      </c>
      <c r="S513" t="s">
        <v>174</v>
      </c>
    </row>
    <row r="514" spans="1:19" hidden="1" x14ac:dyDescent="0.2">
      <c r="A514" t="str">
        <f t="shared" ref="A514:A577" si="8">SUBSTITUTE(C514&amp;D514&amp;E514&amp;F514&amp;G514&amp;H514&amp;I514," ","")</f>
        <v>AgenteenSitio AgenteespecializadoCienciasdelaeducaciónyafinesServicio7x24PlataNANA</v>
      </c>
      <c r="B514" t="s">
        <v>812</v>
      </c>
      <c r="C514" t="s">
        <v>544</v>
      </c>
      <c r="D514" t="s">
        <v>298</v>
      </c>
      <c r="E514" t="s">
        <v>688</v>
      </c>
      <c r="F514" t="s">
        <v>91</v>
      </c>
      <c r="G514" t="s">
        <v>2</v>
      </c>
      <c r="H514" t="s">
        <v>96</v>
      </c>
      <c r="I514" t="s">
        <v>96</v>
      </c>
      <c r="J514" t="s">
        <v>260</v>
      </c>
      <c r="K514">
        <v>22203772.980268575</v>
      </c>
      <c r="L514">
        <v>39380814.359999999</v>
      </c>
      <c r="M514">
        <v>34027500.168442622</v>
      </c>
      <c r="N514">
        <v>29100158.324999999</v>
      </c>
      <c r="O514">
        <v>29299821.209999997</v>
      </c>
      <c r="P514">
        <v>40516817.939999998</v>
      </c>
      <c r="Q514">
        <v>32968703.699999999</v>
      </c>
      <c r="S514" t="s">
        <v>174</v>
      </c>
    </row>
    <row r="515" spans="1:19" hidden="1" x14ac:dyDescent="0.2">
      <c r="A515" t="str">
        <f t="shared" si="8"/>
        <v>AgenteenSitio AgenteespecializadoCienciasdelaeducaciónyafinesJornadaOrdinariaOroNANA</v>
      </c>
      <c r="B515" t="s">
        <v>813</v>
      </c>
      <c r="C515" t="s">
        <v>544</v>
      </c>
      <c r="D515" t="s">
        <v>298</v>
      </c>
      <c r="E515" t="s">
        <v>688</v>
      </c>
      <c r="F515" t="s">
        <v>89</v>
      </c>
      <c r="G515" t="s">
        <v>3</v>
      </c>
      <c r="H515" t="s">
        <v>96</v>
      </c>
      <c r="I515" t="s">
        <v>96</v>
      </c>
      <c r="J515" t="s">
        <v>5</v>
      </c>
      <c r="K515">
        <v>7120248.1480464134</v>
      </c>
      <c r="L515">
        <v>8877651.4349999987</v>
      </c>
      <c r="M515">
        <v>8696065.288000267</v>
      </c>
      <c r="N515">
        <v>7891532.4149999991</v>
      </c>
      <c r="O515">
        <v>8091773.8649999993</v>
      </c>
      <c r="P515">
        <v>8050217.5799999991</v>
      </c>
      <c r="Q515">
        <v>8972115.8849999998</v>
      </c>
      <c r="S515" t="s">
        <v>174</v>
      </c>
    </row>
    <row r="516" spans="1:19" hidden="1" x14ac:dyDescent="0.2">
      <c r="A516" t="str">
        <f t="shared" si="8"/>
        <v>AgenteenSitio AgenteespecializadoCienciasdelaeducaciónyafinesHoraextradiurnaOroNANA</v>
      </c>
      <c r="B516" t="s">
        <v>814</v>
      </c>
      <c r="C516" t="s">
        <v>544</v>
      </c>
      <c r="D516" t="s">
        <v>298</v>
      </c>
      <c r="E516" t="s">
        <v>688</v>
      </c>
      <c r="F516" t="s">
        <v>172</v>
      </c>
      <c r="G516" t="s">
        <v>3</v>
      </c>
      <c r="H516" t="s">
        <v>96</v>
      </c>
      <c r="I516" t="s">
        <v>96</v>
      </c>
      <c r="J516" t="s">
        <v>25</v>
      </c>
      <c r="K516">
        <v>35952.502630285955</v>
      </c>
      <c r="L516">
        <v>48380.039999999994</v>
      </c>
      <c r="M516">
        <v>47441.463553948292</v>
      </c>
      <c r="N516">
        <v>31798.304999999997</v>
      </c>
      <c r="O516">
        <v>32286.824999999997</v>
      </c>
      <c r="P516">
        <v>41763.284999999996</v>
      </c>
      <c r="Q516">
        <v>52530.39</v>
      </c>
      <c r="S516" t="s">
        <v>174</v>
      </c>
    </row>
    <row r="517" spans="1:19" hidden="1" x14ac:dyDescent="0.2">
      <c r="A517" t="str">
        <f t="shared" si="8"/>
        <v>AgenteenSitio AgenteespecializadoCienciasdelaeducaciónyafinesHoraextranocturna OroNANA</v>
      </c>
      <c r="B517" t="s">
        <v>815</v>
      </c>
      <c r="C517" t="s">
        <v>544</v>
      </c>
      <c r="D517" t="s">
        <v>298</v>
      </c>
      <c r="E517" t="s">
        <v>688</v>
      </c>
      <c r="F517" t="s">
        <v>288</v>
      </c>
      <c r="G517" t="s">
        <v>3</v>
      </c>
      <c r="H517" t="s">
        <v>96</v>
      </c>
      <c r="I517" t="s">
        <v>96</v>
      </c>
      <c r="J517" t="s">
        <v>25</v>
      </c>
      <c r="K517">
        <v>48522.10665713776</v>
      </c>
      <c r="L517">
        <v>67731.434999999998</v>
      </c>
      <c r="M517">
        <v>66418.048975527607</v>
      </c>
      <c r="N517">
        <v>44517.42</v>
      </c>
      <c r="O517">
        <v>44922.104999999996</v>
      </c>
      <c r="P517">
        <v>53276.624999999993</v>
      </c>
      <c r="Q517">
        <v>72911.61</v>
      </c>
      <c r="S517" t="s">
        <v>174</v>
      </c>
    </row>
    <row r="518" spans="1:19" hidden="1" x14ac:dyDescent="0.2">
      <c r="A518" t="str">
        <f t="shared" si="8"/>
        <v>AgenteenSitio AgenteespecializadoCienciasdelaeducaciónyafinesHoraextradominicalyfestivoOroNANA</v>
      </c>
      <c r="B518" t="s">
        <v>816</v>
      </c>
      <c r="C518" t="s">
        <v>544</v>
      </c>
      <c r="D518" t="s">
        <v>298</v>
      </c>
      <c r="E518" t="s">
        <v>688</v>
      </c>
      <c r="F518" t="s">
        <v>90</v>
      </c>
      <c r="G518" t="s">
        <v>3</v>
      </c>
      <c r="H518" t="s">
        <v>96</v>
      </c>
      <c r="I518" t="s">
        <v>96</v>
      </c>
      <c r="J518" t="s">
        <v>25</v>
      </c>
      <c r="K518">
        <v>61091.71068398955</v>
      </c>
      <c r="L518">
        <v>77407.649999999994</v>
      </c>
      <c r="M518">
        <v>75906.341686317261</v>
      </c>
      <c r="N518">
        <v>63596.609999999993</v>
      </c>
      <c r="O518">
        <v>51240.78</v>
      </c>
      <c r="P518">
        <v>59033.294999999998</v>
      </c>
      <c r="Q518">
        <v>81168.84</v>
      </c>
      <c r="S518" t="s">
        <v>174</v>
      </c>
    </row>
    <row r="519" spans="1:19" hidden="1" x14ac:dyDescent="0.2">
      <c r="A519" t="str">
        <f t="shared" si="8"/>
        <v>AgenteenSitio AgenteespecializadoCienciasdelaeducaciónyafinesServicio7x24OroNANA</v>
      </c>
      <c r="B519" t="s">
        <v>817</v>
      </c>
      <c r="C519" t="s">
        <v>544</v>
      </c>
      <c r="D519" t="s">
        <v>298</v>
      </c>
      <c r="E519" t="s">
        <v>688</v>
      </c>
      <c r="F519" t="s">
        <v>91</v>
      </c>
      <c r="G519" t="s">
        <v>3</v>
      </c>
      <c r="H519" t="s">
        <v>96</v>
      </c>
      <c r="I519" t="s">
        <v>96</v>
      </c>
      <c r="J519" t="s">
        <v>260</v>
      </c>
      <c r="K519">
        <v>22203772.980268575</v>
      </c>
      <c r="L519">
        <v>35093724.299999997</v>
      </c>
      <c r="M519">
        <v>35001662.784201078</v>
      </c>
      <c r="N519">
        <v>29202654.374999996</v>
      </c>
      <c r="O519">
        <v>29299821.209999997</v>
      </c>
      <c r="P519">
        <v>41369802.839999996</v>
      </c>
      <c r="Q519">
        <v>34430298.614999995</v>
      </c>
      <c r="S519" t="s">
        <v>174</v>
      </c>
    </row>
    <row r="520" spans="1:19" hidden="1" x14ac:dyDescent="0.2">
      <c r="A520" t="str">
        <f t="shared" si="8"/>
        <v>AgenteenSitio AgenteespecializadoCienciasdelaeducaciónyafinesJornadaOrdinariaPlatinoNANA</v>
      </c>
      <c r="B520" t="s">
        <v>818</v>
      </c>
      <c r="C520" t="s">
        <v>544</v>
      </c>
      <c r="D520" t="s">
        <v>298</v>
      </c>
      <c r="E520" t="s">
        <v>688</v>
      </c>
      <c r="F520" t="s">
        <v>89</v>
      </c>
      <c r="G520" t="s">
        <v>134</v>
      </c>
      <c r="H520" t="s">
        <v>96</v>
      </c>
      <c r="I520" t="s">
        <v>96</v>
      </c>
      <c r="J520" t="s">
        <v>5</v>
      </c>
      <c r="K520">
        <v>7120248.1480464134</v>
      </c>
      <c r="L520">
        <v>9138758.129999999</v>
      </c>
      <c r="M520">
        <v>8952359.5788343456</v>
      </c>
      <c r="N520">
        <v>7932546.3599999994</v>
      </c>
      <c r="O520">
        <v>8091773.8649999993</v>
      </c>
      <c r="P520">
        <v>8223340.9949999992</v>
      </c>
      <c r="Q520">
        <v>9535779.9899999984</v>
      </c>
      <c r="S520" t="s">
        <v>174</v>
      </c>
    </row>
    <row r="521" spans="1:19" hidden="1" x14ac:dyDescent="0.2">
      <c r="A521" t="str">
        <f t="shared" si="8"/>
        <v>AgenteenSitio AgenteespecializadoCienciasdelaeducaciónyafinesHoraextradiurnaPlatinoNANA</v>
      </c>
      <c r="B521" t="s">
        <v>819</v>
      </c>
      <c r="C521" t="s">
        <v>544</v>
      </c>
      <c r="D521" t="s">
        <v>298</v>
      </c>
      <c r="E521" t="s">
        <v>688</v>
      </c>
      <c r="F521" t="s">
        <v>172</v>
      </c>
      <c r="G521" t="s">
        <v>134</v>
      </c>
      <c r="H521" t="s">
        <v>96</v>
      </c>
      <c r="I521" t="s">
        <v>96</v>
      </c>
      <c r="J521" t="s">
        <v>25</v>
      </c>
      <c r="K521">
        <v>35952.502630285955</v>
      </c>
      <c r="L521">
        <v>49803.164999999994</v>
      </c>
      <c r="M521">
        <v>48839.679396976542</v>
      </c>
      <c r="N521">
        <v>31798.304999999997</v>
      </c>
      <c r="O521">
        <v>32286.824999999997</v>
      </c>
      <c r="P521">
        <v>42660.63</v>
      </c>
      <c r="Q521">
        <v>55831.004999999997</v>
      </c>
      <c r="S521" t="s">
        <v>174</v>
      </c>
    </row>
    <row r="522" spans="1:19" hidden="1" x14ac:dyDescent="0.2">
      <c r="A522" t="str">
        <f t="shared" si="8"/>
        <v>AgenteenSitio AgenteespecializadoCienciasdelaeducaciónyafinesHoraextranocturna PlatinoNANA</v>
      </c>
      <c r="B522" t="s">
        <v>820</v>
      </c>
      <c r="C522" t="s">
        <v>544</v>
      </c>
      <c r="D522" t="s">
        <v>298</v>
      </c>
      <c r="E522" t="s">
        <v>688</v>
      </c>
      <c r="F522" t="s">
        <v>288</v>
      </c>
      <c r="G522" t="s">
        <v>134</v>
      </c>
      <c r="H522" t="s">
        <v>96</v>
      </c>
      <c r="I522" t="s">
        <v>96</v>
      </c>
      <c r="J522" t="s">
        <v>25</v>
      </c>
      <c r="K522">
        <v>48522.10665713776</v>
      </c>
      <c r="L522">
        <v>69723.81</v>
      </c>
      <c r="M522">
        <v>68375.551155767156</v>
      </c>
      <c r="N522">
        <v>44517.42</v>
      </c>
      <c r="O522">
        <v>44922.104999999996</v>
      </c>
      <c r="P522">
        <v>54422.369999999995</v>
      </c>
      <c r="Q522">
        <v>77491.485000000001</v>
      </c>
      <c r="S522" t="s">
        <v>174</v>
      </c>
    </row>
    <row r="523" spans="1:19" hidden="1" x14ac:dyDescent="0.2">
      <c r="A523" t="str">
        <f t="shared" si="8"/>
        <v>AgenteenSitio AgenteespecializadoCienciasdelaeducaciónyafinesHoraextradominicalyfestivoPlatinoNANA</v>
      </c>
      <c r="B523" t="s">
        <v>821</v>
      </c>
      <c r="C523" t="s">
        <v>544</v>
      </c>
      <c r="D523" t="s">
        <v>298</v>
      </c>
      <c r="E523" t="s">
        <v>688</v>
      </c>
      <c r="F523" t="s">
        <v>90</v>
      </c>
      <c r="G523" t="s">
        <v>134</v>
      </c>
      <c r="H523" t="s">
        <v>96</v>
      </c>
      <c r="I523" t="s">
        <v>96</v>
      </c>
      <c r="J523" t="s">
        <v>25</v>
      </c>
      <c r="K523">
        <v>61091.71068398955</v>
      </c>
      <c r="L523">
        <v>79684.649999999994</v>
      </c>
      <c r="M523">
        <v>78143.48703516247</v>
      </c>
      <c r="N523">
        <v>63596.609999999993</v>
      </c>
      <c r="O523">
        <v>51240.78</v>
      </c>
      <c r="P523">
        <v>60302.204999999994</v>
      </c>
      <c r="Q523">
        <v>86268.284999999989</v>
      </c>
      <c r="S523" t="s">
        <v>174</v>
      </c>
    </row>
    <row r="524" spans="1:19" hidden="1" x14ac:dyDescent="0.2">
      <c r="A524" t="str">
        <f t="shared" si="8"/>
        <v>AgenteenSitio AgenteespecializadoCienciasdelaeducaciónyafinesServicio7x24PlatinoNANA</v>
      </c>
      <c r="B524" t="s">
        <v>822</v>
      </c>
      <c r="C524" t="s">
        <v>544</v>
      </c>
      <c r="D524" t="s">
        <v>298</v>
      </c>
      <c r="E524" t="s">
        <v>688</v>
      </c>
      <c r="F524" t="s">
        <v>91</v>
      </c>
      <c r="G524" t="s">
        <v>134</v>
      </c>
      <c r="H524" t="s">
        <v>96</v>
      </c>
      <c r="I524" t="s">
        <v>96</v>
      </c>
      <c r="J524" t="s">
        <v>260</v>
      </c>
      <c r="K524">
        <v>22203772.980268575</v>
      </c>
      <c r="L524">
        <v>41349855.284999996</v>
      </c>
      <c r="M524">
        <v>36033247.304808244</v>
      </c>
      <c r="N524">
        <v>29305150.424999997</v>
      </c>
      <c r="O524">
        <v>29299821.209999997</v>
      </c>
      <c r="P524">
        <v>42259476.419999994</v>
      </c>
      <c r="Q524">
        <v>36593345.114999995</v>
      </c>
      <c r="S524" t="s">
        <v>174</v>
      </c>
    </row>
    <row r="525" spans="1:19" hidden="1" x14ac:dyDescent="0.2">
      <c r="A525" t="str">
        <f t="shared" si="8"/>
        <v>AgenteenlaEntidadCompradoraoBackOfficeAgentegeneralJornadaOrdinariaPlataZona1NANA</v>
      </c>
      <c r="B525" t="s">
        <v>823</v>
      </c>
      <c r="C525" t="s">
        <v>824</v>
      </c>
      <c r="D525" t="s">
        <v>545</v>
      </c>
      <c r="E525" t="s">
        <v>89</v>
      </c>
      <c r="F525" t="s">
        <v>2</v>
      </c>
      <c r="G525" t="s">
        <v>92</v>
      </c>
      <c r="H525" t="s">
        <v>96</v>
      </c>
      <c r="I525" t="s">
        <v>96</v>
      </c>
      <c r="J525" t="s">
        <v>5</v>
      </c>
      <c r="K525">
        <v>2832190.7976810024</v>
      </c>
      <c r="L525">
        <v>2959269.9299999997</v>
      </c>
      <c r="M525">
        <v>3955494.6543899602</v>
      </c>
      <c r="N525">
        <v>3305649.2399999998</v>
      </c>
      <c r="O525">
        <v>3578955.4799999995</v>
      </c>
      <c r="P525">
        <v>4206787.5149999997</v>
      </c>
      <c r="Q525">
        <v>3510738.63</v>
      </c>
      <c r="S525" t="s">
        <v>174</v>
      </c>
    </row>
    <row r="526" spans="1:19" hidden="1" x14ac:dyDescent="0.2">
      <c r="A526" t="str">
        <f t="shared" si="8"/>
        <v>AgenteenlaEntidadCompradoraoBackOfficeAgentegeneralHoraextradiurnaPlataZona1NANA</v>
      </c>
      <c r="B526" t="s">
        <v>825</v>
      </c>
      <c r="C526" t="s">
        <v>824</v>
      </c>
      <c r="D526" t="s">
        <v>545</v>
      </c>
      <c r="E526" t="s">
        <v>172</v>
      </c>
      <c r="F526" t="s">
        <v>2</v>
      </c>
      <c r="G526" t="s">
        <v>92</v>
      </c>
      <c r="H526" t="s">
        <v>96</v>
      </c>
      <c r="I526" t="s">
        <v>96</v>
      </c>
      <c r="J526" t="s">
        <v>25</v>
      </c>
      <c r="K526">
        <v>14314.162271820273</v>
      </c>
      <c r="L526">
        <v>16127.369999999999</v>
      </c>
      <c r="M526">
        <v>19498.079350728738</v>
      </c>
      <c r="N526">
        <v>11924.234999999999</v>
      </c>
      <c r="O526">
        <v>13579.199999999999</v>
      </c>
      <c r="P526">
        <v>17356.949999999997</v>
      </c>
      <c r="Q526">
        <v>20494.035</v>
      </c>
      <c r="S526" t="s">
        <v>174</v>
      </c>
    </row>
    <row r="527" spans="1:19" hidden="1" x14ac:dyDescent="0.2">
      <c r="A527" t="str">
        <f t="shared" si="8"/>
        <v>AgenteenlaEntidadCompradoraoBackOfficeAgentegeneralHoraextranocturna PlataZona1NANA</v>
      </c>
      <c r="B527" t="s">
        <v>826</v>
      </c>
      <c r="C527" t="s">
        <v>824</v>
      </c>
      <c r="D527" t="s">
        <v>545</v>
      </c>
      <c r="E527" t="s">
        <v>288</v>
      </c>
      <c r="F527" t="s">
        <v>2</v>
      </c>
      <c r="G527" t="s">
        <v>92</v>
      </c>
      <c r="H527" t="s">
        <v>96</v>
      </c>
      <c r="I527" t="s">
        <v>96</v>
      </c>
      <c r="J527" t="s">
        <v>25</v>
      </c>
      <c r="K527">
        <v>19340.896834785799</v>
      </c>
      <c r="L527">
        <v>22578.524999999998</v>
      </c>
      <c r="M527">
        <v>27297.311091020234</v>
      </c>
      <c r="N527">
        <v>16694.55</v>
      </c>
      <c r="O527">
        <v>18732.465</v>
      </c>
      <c r="P527">
        <v>21363.434999999998</v>
      </c>
      <c r="Q527">
        <v>28443.87</v>
      </c>
      <c r="S527" t="s">
        <v>174</v>
      </c>
    </row>
    <row r="528" spans="1:19" hidden="1" x14ac:dyDescent="0.2">
      <c r="A528" t="str">
        <f t="shared" si="8"/>
        <v>AgenteenlaEntidadCompradoraoBackOfficeAgentegeneralHoraextradominicalyfestivoPlataZona1NANA</v>
      </c>
      <c r="B528" t="s">
        <v>827</v>
      </c>
      <c r="C528" t="s">
        <v>824</v>
      </c>
      <c r="D528" t="s">
        <v>545</v>
      </c>
      <c r="E528" t="s">
        <v>90</v>
      </c>
      <c r="F528" t="s">
        <v>2</v>
      </c>
      <c r="G528" t="s">
        <v>92</v>
      </c>
      <c r="H528" t="s">
        <v>96</v>
      </c>
      <c r="I528" t="s">
        <v>96</v>
      </c>
      <c r="J528" t="s">
        <v>25</v>
      </c>
      <c r="K528">
        <v>24367.631397751324</v>
      </c>
      <c r="L528">
        <v>25804.62</v>
      </c>
      <c r="M528">
        <v>31196.92696116598</v>
      </c>
      <c r="N528">
        <v>23848.469999999998</v>
      </c>
      <c r="O528">
        <v>21308.579999999998</v>
      </c>
      <c r="P528">
        <v>23367.195</v>
      </c>
      <c r="Q528">
        <v>31665.824999999997</v>
      </c>
      <c r="S528" t="s">
        <v>174</v>
      </c>
    </row>
    <row r="529" spans="1:19" hidden="1" x14ac:dyDescent="0.2">
      <c r="A529" t="str">
        <f t="shared" si="8"/>
        <v>AgenteenlaEntidadCompradoraoBackOfficeAgentegeneralServicio7x24PlataZona1NANA</v>
      </c>
      <c r="B529" t="s">
        <v>828</v>
      </c>
      <c r="C529" t="s">
        <v>824</v>
      </c>
      <c r="D529" t="s">
        <v>545</v>
      </c>
      <c r="E529" t="s">
        <v>91</v>
      </c>
      <c r="F529" t="s">
        <v>2</v>
      </c>
      <c r="G529" t="s">
        <v>92</v>
      </c>
      <c r="H529" t="s">
        <v>96</v>
      </c>
      <c r="I529" t="s">
        <v>96</v>
      </c>
      <c r="J529" t="s">
        <v>260</v>
      </c>
      <c r="K529">
        <v>8864272.2732396312</v>
      </c>
      <c r="L529">
        <v>13042708.784999998</v>
      </c>
      <c r="M529">
        <v>15920865.983919587</v>
      </c>
      <c r="N529">
        <v>12369494.069999998</v>
      </c>
      <c r="O529">
        <v>12705060.734999999</v>
      </c>
      <c r="P529">
        <v>18954708.479999997</v>
      </c>
      <c r="Q529">
        <v>13194038.204999998</v>
      </c>
      <c r="S529" t="s">
        <v>174</v>
      </c>
    </row>
    <row r="530" spans="1:19" hidden="1" x14ac:dyDescent="0.2">
      <c r="A530" t="str">
        <f t="shared" si="8"/>
        <v>AgenteenlaEntidadCompradoraoBackOfficeAgentegeneralJornadaOrdinariaOroZona1NANA</v>
      </c>
      <c r="B530" t="s">
        <v>829</v>
      </c>
      <c r="C530" t="s">
        <v>824</v>
      </c>
      <c r="D530" t="s">
        <v>545</v>
      </c>
      <c r="E530" t="s">
        <v>89</v>
      </c>
      <c r="F530" t="s">
        <v>3</v>
      </c>
      <c r="G530" t="s">
        <v>92</v>
      </c>
      <c r="H530" t="s">
        <v>96</v>
      </c>
      <c r="I530" t="s">
        <v>96</v>
      </c>
      <c r="J530" t="s">
        <v>5</v>
      </c>
      <c r="K530">
        <v>2832190.7976810024</v>
      </c>
      <c r="L530">
        <v>3018455.3699999996</v>
      </c>
      <c r="M530">
        <v>4068735.2686009523</v>
      </c>
      <c r="N530">
        <v>3326123.61</v>
      </c>
      <c r="O530">
        <v>3578955.4799999995</v>
      </c>
      <c r="P530">
        <v>4295351.43</v>
      </c>
      <c r="Q530">
        <v>3406978.8449999997</v>
      </c>
      <c r="S530" t="s">
        <v>174</v>
      </c>
    </row>
    <row r="531" spans="1:19" hidden="1" x14ac:dyDescent="0.2">
      <c r="A531" t="str">
        <f t="shared" si="8"/>
        <v>AgenteenlaEntidadCompradoraoBackOfficeAgentegeneralHoraextradiurnaOroZona1NANA</v>
      </c>
      <c r="B531" t="s">
        <v>830</v>
      </c>
      <c r="C531" t="s">
        <v>824</v>
      </c>
      <c r="D531" t="s">
        <v>545</v>
      </c>
      <c r="E531" t="s">
        <v>172</v>
      </c>
      <c r="F531" t="s">
        <v>3</v>
      </c>
      <c r="G531" t="s">
        <v>92</v>
      </c>
      <c r="H531" t="s">
        <v>96</v>
      </c>
      <c r="I531" t="s">
        <v>96</v>
      </c>
      <c r="J531" t="s">
        <v>25</v>
      </c>
      <c r="K531">
        <v>14314.162271820273</v>
      </c>
      <c r="L531">
        <v>16450.289999999997</v>
      </c>
      <c r="M531">
        <v>20056.283740958588</v>
      </c>
      <c r="N531">
        <v>11924.234999999999</v>
      </c>
      <c r="O531">
        <v>13579.199999999999</v>
      </c>
      <c r="P531">
        <v>17722.305</v>
      </c>
      <c r="Q531">
        <v>21401.73</v>
      </c>
      <c r="S531" t="s">
        <v>174</v>
      </c>
    </row>
    <row r="532" spans="1:19" hidden="1" x14ac:dyDescent="0.2">
      <c r="A532" t="str">
        <f t="shared" si="8"/>
        <v>AgenteenlaEntidadCompradoraoBackOfficeAgentegeneralHoraextranocturna OroZona1NANA</v>
      </c>
      <c r="B532" t="s">
        <v>831</v>
      </c>
      <c r="C532" t="s">
        <v>824</v>
      </c>
      <c r="D532" t="s">
        <v>545</v>
      </c>
      <c r="E532" t="s">
        <v>288</v>
      </c>
      <c r="F532" t="s">
        <v>3</v>
      </c>
      <c r="G532" t="s">
        <v>92</v>
      </c>
      <c r="H532" t="s">
        <v>96</v>
      </c>
      <c r="I532" t="s">
        <v>96</v>
      </c>
      <c r="J532" t="s">
        <v>25</v>
      </c>
      <c r="K532">
        <v>19340.896834785799</v>
      </c>
      <c r="L532">
        <v>23030.82</v>
      </c>
      <c r="M532">
        <v>28078.797237342023</v>
      </c>
      <c r="N532">
        <v>16694.55</v>
      </c>
      <c r="O532">
        <v>18732.465</v>
      </c>
      <c r="P532">
        <v>21813.66</v>
      </c>
      <c r="Q532">
        <v>29705.534999999996</v>
      </c>
      <c r="S532" t="s">
        <v>174</v>
      </c>
    </row>
    <row r="533" spans="1:19" hidden="1" x14ac:dyDescent="0.2">
      <c r="A533" t="str">
        <f t="shared" si="8"/>
        <v>AgenteenlaEntidadCompradoraoBackOfficeAgentegeneralHoraextradominicalyfestivoOroZona1NANA</v>
      </c>
      <c r="B533" t="s">
        <v>832</v>
      </c>
      <c r="C533" t="s">
        <v>824</v>
      </c>
      <c r="D533" t="s">
        <v>545</v>
      </c>
      <c r="E533" t="s">
        <v>90</v>
      </c>
      <c r="F533" t="s">
        <v>3</v>
      </c>
      <c r="G533" t="s">
        <v>92</v>
      </c>
      <c r="H533" t="s">
        <v>96</v>
      </c>
      <c r="I533" t="s">
        <v>96</v>
      </c>
      <c r="J533" t="s">
        <v>25</v>
      </c>
      <c r="K533">
        <v>24367.631397751324</v>
      </c>
      <c r="L533">
        <v>26321.084999999999</v>
      </c>
      <c r="M533">
        <v>32090.053985533745</v>
      </c>
      <c r="N533">
        <v>23848.469999999998</v>
      </c>
      <c r="O533">
        <v>21308.579999999998</v>
      </c>
      <c r="P533">
        <v>23859.855</v>
      </c>
      <c r="Q533">
        <v>33069.284999999996</v>
      </c>
      <c r="S533" t="s">
        <v>174</v>
      </c>
    </row>
    <row r="534" spans="1:19" hidden="1" x14ac:dyDescent="0.2">
      <c r="A534" t="str">
        <f t="shared" si="8"/>
        <v>AgenteenlaEntidadCompradoraoBackOfficeAgentegeneralServicio7x24OroZona1NANA</v>
      </c>
      <c r="B534" t="s">
        <v>833</v>
      </c>
      <c r="C534" t="s">
        <v>824</v>
      </c>
      <c r="D534" t="s">
        <v>545</v>
      </c>
      <c r="E534" t="s">
        <v>91</v>
      </c>
      <c r="F534" t="s">
        <v>3</v>
      </c>
      <c r="G534" t="s">
        <v>92</v>
      </c>
      <c r="H534" t="s">
        <v>96</v>
      </c>
      <c r="I534" t="s">
        <v>96</v>
      </c>
      <c r="J534" t="s">
        <v>260</v>
      </c>
      <c r="K534">
        <v>8864272.2732396312</v>
      </c>
      <c r="L534">
        <v>13303563.975</v>
      </c>
      <c r="M534">
        <v>16376659.456118831</v>
      </c>
      <c r="N534">
        <v>12430909.934999999</v>
      </c>
      <c r="O534">
        <v>12705060.734999999</v>
      </c>
      <c r="P534">
        <v>19353754.799999997</v>
      </c>
      <c r="Q534">
        <v>13778967.419999998</v>
      </c>
      <c r="S534" t="s">
        <v>174</v>
      </c>
    </row>
    <row r="535" spans="1:19" hidden="1" x14ac:dyDescent="0.2">
      <c r="A535" t="str">
        <f t="shared" si="8"/>
        <v>AgenteenlaEntidadCompradoraoBackOfficeAgentegeneralJornadaOrdinariaPlatinoZona1NANA</v>
      </c>
      <c r="B535" t="s">
        <v>834</v>
      </c>
      <c r="C535" t="s">
        <v>824</v>
      </c>
      <c r="D535" t="s">
        <v>545</v>
      </c>
      <c r="E535" t="s">
        <v>89</v>
      </c>
      <c r="F535" t="s">
        <v>134</v>
      </c>
      <c r="G535" t="s">
        <v>92</v>
      </c>
      <c r="H535" t="s">
        <v>96</v>
      </c>
      <c r="I535" t="s">
        <v>96</v>
      </c>
      <c r="J535" t="s">
        <v>5</v>
      </c>
      <c r="K535">
        <v>2832190.7976810024</v>
      </c>
      <c r="L535">
        <v>3107233.53</v>
      </c>
      <c r="M535">
        <v>4188650.8379673231</v>
      </c>
      <c r="N535">
        <v>3346597.9799999995</v>
      </c>
      <c r="O535">
        <v>3578955.4799999995</v>
      </c>
      <c r="P535">
        <v>4387724.1449999996</v>
      </c>
      <c r="Q535">
        <v>3621017.88</v>
      </c>
      <c r="S535" t="s">
        <v>174</v>
      </c>
    </row>
    <row r="536" spans="1:19" hidden="1" x14ac:dyDescent="0.2">
      <c r="A536" t="str">
        <f t="shared" si="8"/>
        <v>AgenteenlaEntidadCompradoraoBackOfficeAgentegeneralHoraextradiurnaPlatinoZona1NANA</v>
      </c>
      <c r="B536" t="s">
        <v>835</v>
      </c>
      <c r="C536" t="s">
        <v>824</v>
      </c>
      <c r="D536" t="s">
        <v>545</v>
      </c>
      <c r="E536" t="s">
        <v>172</v>
      </c>
      <c r="F536" t="s">
        <v>134</v>
      </c>
      <c r="G536" t="s">
        <v>92</v>
      </c>
      <c r="H536" t="s">
        <v>96</v>
      </c>
      <c r="I536" t="s">
        <v>96</v>
      </c>
      <c r="J536" t="s">
        <v>25</v>
      </c>
      <c r="K536">
        <v>14314.162271820273</v>
      </c>
      <c r="L536">
        <v>16934.669999999998</v>
      </c>
      <c r="M536">
        <v>20647.391425631697</v>
      </c>
      <c r="N536">
        <v>11924.234999999999</v>
      </c>
      <c r="O536">
        <v>13579.199999999999</v>
      </c>
      <c r="P536">
        <v>18103.184999999998</v>
      </c>
      <c r="Q536">
        <v>22746.195</v>
      </c>
      <c r="S536" t="s">
        <v>174</v>
      </c>
    </row>
    <row r="537" spans="1:19" hidden="1" x14ac:dyDescent="0.2">
      <c r="A537" t="str">
        <f t="shared" si="8"/>
        <v>AgenteenlaEntidadCompradoraoBackOfficeAgentegeneralHoraextranocturna PlatinoZona1NANA</v>
      </c>
      <c r="B537" t="s">
        <v>836</v>
      </c>
      <c r="C537" t="s">
        <v>824</v>
      </c>
      <c r="D537" t="s">
        <v>545</v>
      </c>
      <c r="E537" t="s">
        <v>288</v>
      </c>
      <c r="F537" t="s">
        <v>134</v>
      </c>
      <c r="G537" t="s">
        <v>92</v>
      </c>
      <c r="H537" t="s">
        <v>96</v>
      </c>
      <c r="I537" t="s">
        <v>96</v>
      </c>
      <c r="J537" t="s">
        <v>25</v>
      </c>
      <c r="K537">
        <v>19340.896834785799</v>
      </c>
      <c r="L537">
        <v>23707.71</v>
      </c>
      <c r="M537">
        <v>28906.347995884378</v>
      </c>
      <c r="N537">
        <v>16694.55</v>
      </c>
      <c r="O537">
        <v>18732.465</v>
      </c>
      <c r="P537">
        <v>22282.514999999999</v>
      </c>
      <c r="Q537">
        <v>31571.639999999996</v>
      </c>
      <c r="S537" t="s">
        <v>174</v>
      </c>
    </row>
    <row r="538" spans="1:19" hidden="1" x14ac:dyDescent="0.2">
      <c r="A538" t="str">
        <f t="shared" si="8"/>
        <v>AgenteenlaEntidadCompradoraoBackOfficeAgentegeneralHoraextradominicalyfestivoPlatinoZona1NANA</v>
      </c>
      <c r="B538" t="s">
        <v>837</v>
      </c>
      <c r="C538" t="s">
        <v>824</v>
      </c>
      <c r="D538" t="s">
        <v>545</v>
      </c>
      <c r="E538" t="s">
        <v>90</v>
      </c>
      <c r="F538" t="s">
        <v>134</v>
      </c>
      <c r="G538" t="s">
        <v>92</v>
      </c>
      <c r="H538" t="s">
        <v>96</v>
      </c>
      <c r="I538" t="s">
        <v>96</v>
      </c>
      <c r="J538" t="s">
        <v>25</v>
      </c>
      <c r="K538">
        <v>24367.631397751324</v>
      </c>
      <c r="L538">
        <v>27095.264999999999</v>
      </c>
      <c r="M538">
        <v>33035.826281010719</v>
      </c>
      <c r="N538">
        <v>23848.469999999998</v>
      </c>
      <c r="O538">
        <v>21308.579999999998</v>
      </c>
      <c r="P538">
        <v>24372.179999999997</v>
      </c>
      <c r="Q538">
        <v>35147.564999999995</v>
      </c>
      <c r="S538" t="s">
        <v>174</v>
      </c>
    </row>
    <row r="539" spans="1:19" hidden="1" x14ac:dyDescent="0.2">
      <c r="A539" t="str">
        <f t="shared" si="8"/>
        <v>AgenteenlaEntidadCompradoraoBackOfficeAgentegeneralServicio7x24PlatinoZona1NANA</v>
      </c>
      <c r="B539" t="s">
        <v>838</v>
      </c>
      <c r="C539" t="s">
        <v>824</v>
      </c>
      <c r="D539" t="s">
        <v>545</v>
      </c>
      <c r="E539" t="s">
        <v>91</v>
      </c>
      <c r="F539" t="s">
        <v>134</v>
      </c>
      <c r="G539" t="s">
        <v>92</v>
      </c>
      <c r="H539" t="s">
        <v>96</v>
      </c>
      <c r="I539" t="s">
        <v>96</v>
      </c>
      <c r="J539" t="s">
        <v>260</v>
      </c>
      <c r="K539">
        <v>8864272.2732396312</v>
      </c>
      <c r="L539">
        <v>13694844.689999999</v>
      </c>
      <c r="M539">
        <v>16859319.62281847</v>
      </c>
      <c r="N539">
        <v>12492326.834999999</v>
      </c>
      <c r="O539">
        <v>12705060.734999999</v>
      </c>
      <c r="P539">
        <v>19769964.524999999</v>
      </c>
      <c r="Q539">
        <v>14644616.579999998</v>
      </c>
      <c r="S539" t="s">
        <v>174</v>
      </c>
    </row>
    <row r="540" spans="1:19" hidden="1" x14ac:dyDescent="0.2">
      <c r="A540" t="str">
        <f t="shared" si="8"/>
        <v>AgenteenlaEntidadCompradoraoBackOfficeAgentegeneralJornadaOrdinariaPlataZona2NANA</v>
      </c>
      <c r="B540" t="s">
        <v>839</v>
      </c>
      <c r="C540" t="s">
        <v>824</v>
      </c>
      <c r="D540" t="s">
        <v>545</v>
      </c>
      <c r="E540" t="s">
        <v>89</v>
      </c>
      <c r="F540" t="s">
        <v>2</v>
      </c>
      <c r="G540" t="s">
        <v>93</v>
      </c>
      <c r="H540" t="s">
        <v>96</v>
      </c>
      <c r="I540" t="s">
        <v>96</v>
      </c>
      <c r="J540" t="s">
        <v>5</v>
      </c>
      <c r="K540">
        <v>2832190.7976810024</v>
      </c>
      <c r="L540">
        <v>3048048.09</v>
      </c>
      <c r="M540">
        <v>3955494.6543899602</v>
      </c>
      <c r="N540">
        <v>3330218.07</v>
      </c>
      <c r="O540">
        <v>3578955.4799999995</v>
      </c>
      <c r="P540">
        <v>4470569.6849999996</v>
      </c>
      <c r="Q540">
        <v>3262348.9799999995</v>
      </c>
      <c r="S540" t="s">
        <v>174</v>
      </c>
    </row>
    <row r="541" spans="1:19" hidden="1" x14ac:dyDescent="0.2">
      <c r="A541" t="str">
        <f t="shared" si="8"/>
        <v>AgenteenlaEntidadCompradoraoBackOfficeAgentegeneralHoraextradiurnaPlataZona2NANA</v>
      </c>
      <c r="B541" t="s">
        <v>840</v>
      </c>
      <c r="C541" t="s">
        <v>824</v>
      </c>
      <c r="D541" t="s">
        <v>545</v>
      </c>
      <c r="E541" t="s">
        <v>172</v>
      </c>
      <c r="F541" t="s">
        <v>2</v>
      </c>
      <c r="G541" t="s">
        <v>93</v>
      </c>
      <c r="H541" t="s">
        <v>96</v>
      </c>
      <c r="I541" t="s">
        <v>96</v>
      </c>
      <c r="J541" t="s">
        <v>25</v>
      </c>
      <c r="K541">
        <v>14314.162271820273</v>
      </c>
      <c r="L541">
        <v>16611.75</v>
      </c>
      <c r="M541">
        <v>19498.079350728738</v>
      </c>
      <c r="N541">
        <v>11924.234999999999</v>
      </c>
      <c r="O541">
        <v>13579.199999999999</v>
      </c>
      <c r="P541">
        <v>18445.769999999997</v>
      </c>
      <c r="Q541">
        <v>20494.035</v>
      </c>
      <c r="S541" t="s">
        <v>174</v>
      </c>
    </row>
    <row r="542" spans="1:19" hidden="1" x14ac:dyDescent="0.2">
      <c r="A542" t="str">
        <f t="shared" si="8"/>
        <v>AgenteenlaEntidadCompradoraoBackOfficeAgentegeneralHoraextranocturna PlataZona2NANA</v>
      </c>
      <c r="B542" t="s">
        <v>841</v>
      </c>
      <c r="C542" t="s">
        <v>824</v>
      </c>
      <c r="D542" t="s">
        <v>545</v>
      </c>
      <c r="E542" t="s">
        <v>288</v>
      </c>
      <c r="F542" t="s">
        <v>2</v>
      </c>
      <c r="G542" t="s">
        <v>93</v>
      </c>
      <c r="H542" t="s">
        <v>96</v>
      </c>
      <c r="I542" t="s">
        <v>96</v>
      </c>
      <c r="J542" t="s">
        <v>25</v>
      </c>
      <c r="K542">
        <v>19340.896834785799</v>
      </c>
      <c r="L542">
        <v>23256.449999999997</v>
      </c>
      <c r="M542">
        <v>27297.311091020234</v>
      </c>
      <c r="N542">
        <v>16694.55</v>
      </c>
      <c r="O542">
        <v>18732.465</v>
      </c>
      <c r="P542">
        <v>22703.759999999998</v>
      </c>
      <c r="Q542">
        <v>28443.87</v>
      </c>
      <c r="S542" t="s">
        <v>174</v>
      </c>
    </row>
    <row r="543" spans="1:19" hidden="1" x14ac:dyDescent="0.2">
      <c r="A543" t="str">
        <f t="shared" si="8"/>
        <v>AgenteenlaEntidadCompradoraoBackOfficeAgentegeneralHoraextradominicalyfestivoPlataZona2NANA</v>
      </c>
      <c r="B543" t="s">
        <v>842</v>
      </c>
      <c r="C543" t="s">
        <v>824</v>
      </c>
      <c r="D543" t="s">
        <v>545</v>
      </c>
      <c r="E543" t="s">
        <v>90</v>
      </c>
      <c r="F543" t="s">
        <v>2</v>
      </c>
      <c r="G543" t="s">
        <v>93</v>
      </c>
      <c r="H543" t="s">
        <v>96</v>
      </c>
      <c r="I543" t="s">
        <v>96</v>
      </c>
      <c r="J543" t="s">
        <v>25</v>
      </c>
      <c r="K543">
        <v>24367.631397751324</v>
      </c>
      <c r="L543">
        <v>26578.799999999999</v>
      </c>
      <c r="M543">
        <v>31196.92696116598</v>
      </c>
      <c r="N543">
        <v>23848.469999999998</v>
      </c>
      <c r="O543">
        <v>21308.579999999998</v>
      </c>
      <c r="P543">
        <v>24832.754999999997</v>
      </c>
      <c r="Q543">
        <v>31665.824999999997</v>
      </c>
      <c r="S543" t="s">
        <v>174</v>
      </c>
    </row>
    <row r="544" spans="1:19" hidden="1" x14ac:dyDescent="0.2">
      <c r="A544" t="str">
        <f t="shared" si="8"/>
        <v>AgenteenlaEntidadCompradoraoBackOfficeAgentegeneralServicio7x24PlataZona2NANA</v>
      </c>
      <c r="B544" t="s">
        <v>843</v>
      </c>
      <c r="C544" t="s">
        <v>824</v>
      </c>
      <c r="D544" t="s">
        <v>545</v>
      </c>
      <c r="E544" t="s">
        <v>91</v>
      </c>
      <c r="F544" t="s">
        <v>2</v>
      </c>
      <c r="G544" t="s">
        <v>93</v>
      </c>
      <c r="H544" t="s">
        <v>96</v>
      </c>
      <c r="I544" t="s">
        <v>96</v>
      </c>
      <c r="J544" t="s">
        <v>260</v>
      </c>
      <c r="K544">
        <v>8864272.2732396312</v>
      </c>
      <c r="L544">
        <v>13433990.534999998</v>
      </c>
      <c r="M544">
        <v>15920865.983919587</v>
      </c>
      <c r="N544">
        <v>12443193.314999999</v>
      </c>
      <c r="O544">
        <v>12705060.734999999</v>
      </c>
      <c r="P544">
        <v>20143244.52</v>
      </c>
      <c r="Q544">
        <v>13194038.204999998</v>
      </c>
      <c r="S544" t="s">
        <v>174</v>
      </c>
    </row>
    <row r="545" spans="1:19" hidden="1" x14ac:dyDescent="0.2">
      <c r="A545" t="str">
        <f t="shared" si="8"/>
        <v>AgenteenlaEntidadCompradoraoBackOfficeAgentegeneralJornadaOrdinariaOroZona2NANA</v>
      </c>
      <c r="B545" t="s">
        <v>844</v>
      </c>
      <c r="C545" t="s">
        <v>824</v>
      </c>
      <c r="D545" t="s">
        <v>545</v>
      </c>
      <c r="E545" t="s">
        <v>89</v>
      </c>
      <c r="F545" t="s">
        <v>3</v>
      </c>
      <c r="G545" t="s">
        <v>93</v>
      </c>
      <c r="H545" t="s">
        <v>96</v>
      </c>
      <c r="I545" t="s">
        <v>96</v>
      </c>
      <c r="J545" t="s">
        <v>5</v>
      </c>
      <c r="K545">
        <v>2832190.7976810024</v>
      </c>
      <c r="L545">
        <v>3109009.59</v>
      </c>
      <c r="M545">
        <v>4068735.2686009523</v>
      </c>
      <c r="N545">
        <v>3351920.9849999999</v>
      </c>
      <c r="O545">
        <v>3578955.4799999995</v>
      </c>
      <c r="P545">
        <v>4564687.4099999992</v>
      </c>
      <c r="Q545">
        <v>3406978.8449999997</v>
      </c>
      <c r="S545" t="s">
        <v>174</v>
      </c>
    </row>
    <row r="546" spans="1:19" hidden="1" x14ac:dyDescent="0.2">
      <c r="A546" t="str">
        <f t="shared" si="8"/>
        <v>AgenteenlaEntidadCompradoraoBackOfficeAgentegeneralHoraextradiurnaOroZona2NANA</v>
      </c>
      <c r="B546" t="s">
        <v>845</v>
      </c>
      <c r="C546" t="s">
        <v>824</v>
      </c>
      <c r="D546" t="s">
        <v>545</v>
      </c>
      <c r="E546" t="s">
        <v>172</v>
      </c>
      <c r="F546" t="s">
        <v>3</v>
      </c>
      <c r="G546" t="s">
        <v>93</v>
      </c>
      <c r="H546" t="s">
        <v>96</v>
      </c>
      <c r="I546" t="s">
        <v>96</v>
      </c>
      <c r="J546" t="s">
        <v>25</v>
      </c>
      <c r="K546">
        <v>14314.162271820273</v>
      </c>
      <c r="L546">
        <v>16943.984999999997</v>
      </c>
      <c r="M546">
        <v>20056.283740958588</v>
      </c>
      <c r="N546">
        <v>11924.234999999999</v>
      </c>
      <c r="O546">
        <v>13579.199999999999</v>
      </c>
      <c r="P546">
        <v>18833.894999999997</v>
      </c>
      <c r="Q546">
        <v>21401.73</v>
      </c>
      <c r="S546" t="s">
        <v>174</v>
      </c>
    </row>
    <row r="547" spans="1:19" hidden="1" x14ac:dyDescent="0.2">
      <c r="A547" t="str">
        <f t="shared" si="8"/>
        <v>AgenteenlaEntidadCompradoraoBackOfficeAgentegeneralHoraextranocturna OroZona2NANA</v>
      </c>
      <c r="B547" t="s">
        <v>846</v>
      </c>
      <c r="C547" t="s">
        <v>824</v>
      </c>
      <c r="D547" t="s">
        <v>545</v>
      </c>
      <c r="E547" t="s">
        <v>288</v>
      </c>
      <c r="F547" t="s">
        <v>3</v>
      </c>
      <c r="G547" t="s">
        <v>93</v>
      </c>
      <c r="H547" t="s">
        <v>96</v>
      </c>
      <c r="I547" t="s">
        <v>96</v>
      </c>
      <c r="J547" t="s">
        <v>25</v>
      </c>
      <c r="K547">
        <v>19340.896834785799</v>
      </c>
      <c r="L547">
        <v>23722.199999999997</v>
      </c>
      <c r="M547">
        <v>28078.797237342023</v>
      </c>
      <c r="N547">
        <v>16694.55</v>
      </c>
      <c r="O547">
        <v>18732.465</v>
      </c>
      <c r="P547">
        <v>23180.894999999997</v>
      </c>
      <c r="Q547">
        <v>29705.534999999996</v>
      </c>
      <c r="S547" t="s">
        <v>174</v>
      </c>
    </row>
    <row r="548" spans="1:19" hidden="1" x14ac:dyDescent="0.2">
      <c r="A548" t="str">
        <f t="shared" si="8"/>
        <v>AgenteenlaEntidadCompradoraoBackOfficeAgentegeneralHoraextradominicalyfestivoOroZona2NANA</v>
      </c>
      <c r="B548" t="s">
        <v>847</v>
      </c>
      <c r="C548" t="s">
        <v>824</v>
      </c>
      <c r="D548" t="s">
        <v>545</v>
      </c>
      <c r="E548" t="s">
        <v>90</v>
      </c>
      <c r="F548" t="s">
        <v>3</v>
      </c>
      <c r="G548" t="s">
        <v>93</v>
      </c>
      <c r="H548" t="s">
        <v>96</v>
      </c>
      <c r="I548" t="s">
        <v>96</v>
      </c>
      <c r="J548" t="s">
        <v>25</v>
      </c>
      <c r="K548">
        <v>24367.631397751324</v>
      </c>
      <c r="L548">
        <v>27110.789999999997</v>
      </c>
      <c r="M548">
        <v>32090.053985533745</v>
      </c>
      <c r="N548">
        <v>23848.469999999998</v>
      </c>
      <c r="O548">
        <v>21308.579999999998</v>
      </c>
      <c r="P548">
        <v>25355.429999999997</v>
      </c>
      <c r="Q548">
        <v>33069.284999999996</v>
      </c>
      <c r="S548" t="s">
        <v>174</v>
      </c>
    </row>
    <row r="549" spans="1:19" hidden="1" x14ac:dyDescent="0.2">
      <c r="A549" t="str">
        <f t="shared" si="8"/>
        <v>AgenteenlaEntidadCompradoraoBackOfficeAgentegeneralServicio7x24OroZona2NANA</v>
      </c>
      <c r="B549" t="s">
        <v>848</v>
      </c>
      <c r="C549" t="s">
        <v>824</v>
      </c>
      <c r="D549" t="s">
        <v>545</v>
      </c>
      <c r="E549" t="s">
        <v>91</v>
      </c>
      <c r="F549" t="s">
        <v>3</v>
      </c>
      <c r="G549" t="s">
        <v>93</v>
      </c>
      <c r="H549" t="s">
        <v>96</v>
      </c>
      <c r="I549" t="s">
        <v>96</v>
      </c>
      <c r="J549" t="s">
        <v>260</v>
      </c>
      <c r="K549">
        <v>8864272.2732396312</v>
      </c>
      <c r="L549">
        <v>13702671.359999999</v>
      </c>
      <c r="M549">
        <v>16376659.456118831</v>
      </c>
      <c r="N549">
        <v>12508295.85</v>
      </c>
      <c r="O549">
        <v>12705060.734999999</v>
      </c>
      <c r="P549">
        <v>20567313</v>
      </c>
      <c r="Q549">
        <v>13778967.419999998</v>
      </c>
      <c r="S549" t="s">
        <v>174</v>
      </c>
    </row>
    <row r="550" spans="1:19" hidden="1" x14ac:dyDescent="0.2">
      <c r="A550" t="str">
        <f t="shared" si="8"/>
        <v>AgenteenlaEntidadCompradoraoBackOfficeAgentegeneralJornadaOrdinariaPlatinoZona2NANA</v>
      </c>
      <c r="B550" t="s">
        <v>849</v>
      </c>
      <c r="C550" t="s">
        <v>824</v>
      </c>
      <c r="D550" t="s">
        <v>545</v>
      </c>
      <c r="E550" t="s">
        <v>89</v>
      </c>
      <c r="F550" t="s">
        <v>134</v>
      </c>
      <c r="G550" t="s">
        <v>93</v>
      </c>
      <c r="H550" t="s">
        <v>96</v>
      </c>
      <c r="I550" t="s">
        <v>96</v>
      </c>
      <c r="J550" t="s">
        <v>5</v>
      </c>
      <c r="K550">
        <v>2832190.7976810024</v>
      </c>
      <c r="L550">
        <v>3200450.8049999997</v>
      </c>
      <c r="M550">
        <v>4188650.8379673231</v>
      </c>
      <c r="N550">
        <v>3382230.96</v>
      </c>
      <c r="O550">
        <v>3578955.4799999995</v>
      </c>
      <c r="P550">
        <v>4662851.9849999994</v>
      </c>
      <c r="Q550">
        <v>3621017.88</v>
      </c>
      <c r="S550" t="s">
        <v>174</v>
      </c>
    </row>
    <row r="551" spans="1:19" hidden="1" x14ac:dyDescent="0.2">
      <c r="A551" t="str">
        <f t="shared" si="8"/>
        <v>AgenteenlaEntidadCompradoraoBackOfficeAgentegeneralHoraextradiurnaPlatinoZona2NANA</v>
      </c>
      <c r="B551" t="s">
        <v>850</v>
      </c>
      <c r="C551" t="s">
        <v>824</v>
      </c>
      <c r="D551" t="s">
        <v>545</v>
      </c>
      <c r="E551" t="s">
        <v>172</v>
      </c>
      <c r="F551" t="s">
        <v>134</v>
      </c>
      <c r="G551" t="s">
        <v>93</v>
      </c>
      <c r="H551" t="s">
        <v>96</v>
      </c>
      <c r="I551" t="s">
        <v>96</v>
      </c>
      <c r="J551" t="s">
        <v>25</v>
      </c>
      <c r="K551">
        <v>14314.162271820273</v>
      </c>
      <c r="L551">
        <v>17442.855</v>
      </c>
      <c r="M551">
        <v>20647.391425631697</v>
      </c>
      <c r="N551">
        <v>11924.234999999999</v>
      </c>
      <c r="O551">
        <v>13579.199999999999</v>
      </c>
      <c r="P551">
        <v>19238.579999999998</v>
      </c>
      <c r="Q551">
        <v>22746.195</v>
      </c>
      <c r="S551" t="s">
        <v>174</v>
      </c>
    </row>
    <row r="552" spans="1:19" hidden="1" x14ac:dyDescent="0.2">
      <c r="A552" t="str">
        <f t="shared" si="8"/>
        <v>AgenteenlaEntidadCompradoraoBackOfficeAgentegeneralHoraextranocturna PlatinoZona2NANA</v>
      </c>
      <c r="B552" t="s">
        <v>851</v>
      </c>
      <c r="C552" t="s">
        <v>824</v>
      </c>
      <c r="D552" t="s">
        <v>545</v>
      </c>
      <c r="E552" t="s">
        <v>288</v>
      </c>
      <c r="F552" t="s">
        <v>134</v>
      </c>
      <c r="G552" t="s">
        <v>93</v>
      </c>
      <c r="H552" t="s">
        <v>96</v>
      </c>
      <c r="I552" t="s">
        <v>96</v>
      </c>
      <c r="J552" t="s">
        <v>25</v>
      </c>
      <c r="K552">
        <v>19340.896834785799</v>
      </c>
      <c r="L552">
        <v>24419.789999999997</v>
      </c>
      <c r="M552">
        <v>28906.347995884378</v>
      </c>
      <c r="N552">
        <v>16694.55</v>
      </c>
      <c r="O552">
        <v>18732.465</v>
      </c>
      <c r="P552">
        <v>23679.764999999999</v>
      </c>
      <c r="Q552">
        <v>31571.639999999996</v>
      </c>
      <c r="S552" t="s">
        <v>174</v>
      </c>
    </row>
    <row r="553" spans="1:19" hidden="1" x14ac:dyDescent="0.2">
      <c r="A553" t="str">
        <f t="shared" si="8"/>
        <v>AgenteenlaEntidadCompradoraoBackOfficeAgentegeneralHoraextradominicalyfestivoPlatinoZona2NANA</v>
      </c>
      <c r="B553" t="s">
        <v>852</v>
      </c>
      <c r="C553" t="s">
        <v>824</v>
      </c>
      <c r="D553" t="s">
        <v>545</v>
      </c>
      <c r="E553" t="s">
        <v>90</v>
      </c>
      <c r="F553" t="s">
        <v>134</v>
      </c>
      <c r="G553" t="s">
        <v>93</v>
      </c>
      <c r="H553" t="s">
        <v>96</v>
      </c>
      <c r="I553" t="s">
        <v>96</v>
      </c>
      <c r="J553" t="s">
        <v>25</v>
      </c>
      <c r="K553">
        <v>24367.631397751324</v>
      </c>
      <c r="L553">
        <v>27908.774999999998</v>
      </c>
      <c r="M553">
        <v>33035.826281010719</v>
      </c>
      <c r="N553">
        <v>23848.469999999998</v>
      </c>
      <c r="O553">
        <v>21308.579999999998</v>
      </c>
      <c r="P553">
        <v>25900.874999999996</v>
      </c>
      <c r="Q553">
        <v>35147.564999999995</v>
      </c>
      <c r="S553" t="s">
        <v>174</v>
      </c>
    </row>
    <row r="554" spans="1:19" hidden="1" x14ac:dyDescent="0.2">
      <c r="A554" t="str">
        <f t="shared" si="8"/>
        <v>AgenteenlaEntidadCompradoraoBackOfficeAgentegeneralServicio7x24PlatinoZona2NANA</v>
      </c>
      <c r="B554" t="s">
        <v>853</v>
      </c>
      <c r="C554" t="s">
        <v>824</v>
      </c>
      <c r="D554" t="s">
        <v>545</v>
      </c>
      <c r="E554" t="s">
        <v>91</v>
      </c>
      <c r="F554" t="s">
        <v>134</v>
      </c>
      <c r="G554" t="s">
        <v>93</v>
      </c>
      <c r="H554" t="s">
        <v>96</v>
      </c>
      <c r="I554" t="s">
        <v>96</v>
      </c>
      <c r="J554" t="s">
        <v>260</v>
      </c>
      <c r="K554">
        <v>8864272.2732396312</v>
      </c>
      <c r="L554">
        <v>14105691.044999998</v>
      </c>
      <c r="M554">
        <v>16859319.62281847</v>
      </c>
      <c r="N554">
        <v>12609288.045</v>
      </c>
      <c r="O554">
        <v>12705060.734999999</v>
      </c>
      <c r="P554">
        <v>21009620.25</v>
      </c>
      <c r="Q554">
        <v>14644616.579999998</v>
      </c>
      <c r="S554" t="s">
        <v>174</v>
      </c>
    </row>
    <row r="555" spans="1:19" hidden="1" x14ac:dyDescent="0.2">
      <c r="A555" t="str">
        <f t="shared" si="8"/>
        <v>AgenteenlaEntidadCompradoraoBackOfficeAgentegeneralJornadaOrdinariaPlataZona3NANA</v>
      </c>
      <c r="B555" t="s">
        <v>854</v>
      </c>
      <c r="C555" t="s">
        <v>824</v>
      </c>
      <c r="D555" t="s">
        <v>545</v>
      </c>
      <c r="E555" t="s">
        <v>89</v>
      </c>
      <c r="F555" t="s">
        <v>2</v>
      </c>
      <c r="G555" t="s">
        <v>94</v>
      </c>
      <c r="H555" t="s">
        <v>96</v>
      </c>
      <c r="I555" t="s">
        <v>96</v>
      </c>
      <c r="J555" t="s">
        <v>5</v>
      </c>
      <c r="K555">
        <v>2832190.7976810024</v>
      </c>
      <c r="L555">
        <v>3107233.53</v>
      </c>
      <c r="M555">
        <v>3955494.6543899602</v>
      </c>
      <c r="N555">
        <v>3346597.9799999995</v>
      </c>
      <c r="O555">
        <v>3578955.4799999995</v>
      </c>
      <c r="P555">
        <v>4491603.9899999993</v>
      </c>
      <c r="Q555">
        <v>3262348.9799999995</v>
      </c>
      <c r="S555" t="s">
        <v>174</v>
      </c>
    </row>
    <row r="556" spans="1:19" hidden="1" x14ac:dyDescent="0.2">
      <c r="A556" t="str">
        <f t="shared" si="8"/>
        <v>AgenteenlaEntidadCompradoraoBackOfficeAgentegeneralHoraextradiurnaPlataZona3NANA</v>
      </c>
      <c r="B556" t="s">
        <v>855</v>
      </c>
      <c r="C556" t="s">
        <v>824</v>
      </c>
      <c r="D556" t="s">
        <v>545</v>
      </c>
      <c r="E556" t="s">
        <v>172</v>
      </c>
      <c r="F556" t="s">
        <v>2</v>
      </c>
      <c r="G556" t="s">
        <v>94</v>
      </c>
      <c r="H556" t="s">
        <v>96</v>
      </c>
      <c r="I556" t="s">
        <v>96</v>
      </c>
      <c r="J556" t="s">
        <v>25</v>
      </c>
      <c r="K556">
        <v>14314.162271820273</v>
      </c>
      <c r="L556">
        <v>16934.669999999998</v>
      </c>
      <c r="M556">
        <v>19498.079350728738</v>
      </c>
      <c r="N556">
        <v>11924.234999999999</v>
      </c>
      <c r="O556">
        <v>13579.199999999999</v>
      </c>
      <c r="P556">
        <v>18532.71</v>
      </c>
      <c r="Q556">
        <v>20494.035</v>
      </c>
      <c r="S556" t="s">
        <v>174</v>
      </c>
    </row>
    <row r="557" spans="1:19" hidden="1" x14ac:dyDescent="0.2">
      <c r="A557" t="str">
        <f t="shared" si="8"/>
        <v>AgenteenlaEntidadCompradoraoBackOfficeAgentegeneralHoraextranocturna PlataZona3NANA</v>
      </c>
      <c r="B557" t="s">
        <v>856</v>
      </c>
      <c r="C557" t="s">
        <v>824</v>
      </c>
      <c r="D557" t="s">
        <v>545</v>
      </c>
      <c r="E557" t="s">
        <v>288</v>
      </c>
      <c r="F557" t="s">
        <v>2</v>
      </c>
      <c r="G557" t="s">
        <v>94</v>
      </c>
      <c r="H557" t="s">
        <v>96</v>
      </c>
      <c r="I557" t="s">
        <v>96</v>
      </c>
      <c r="J557" t="s">
        <v>25</v>
      </c>
      <c r="K557">
        <v>19340.896834785799</v>
      </c>
      <c r="L557">
        <v>23707.71</v>
      </c>
      <c r="M557">
        <v>27297.311091020234</v>
      </c>
      <c r="N557">
        <v>16694.55</v>
      </c>
      <c r="O557">
        <v>18732.465</v>
      </c>
      <c r="P557">
        <v>22810.364999999998</v>
      </c>
      <c r="Q557">
        <v>28443.87</v>
      </c>
      <c r="S557" t="s">
        <v>174</v>
      </c>
    </row>
    <row r="558" spans="1:19" hidden="1" x14ac:dyDescent="0.2">
      <c r="A558" t="str">
        <f t="shared" si="8"/>
        <v>AgenteenlaEntidadCompradoraoBackOfficeAgentegeneralHoraextradominicalyfestivoPlataZona3NANA</v>
      </c>
      <c r="B558" t="s">
        <v>857</v>
      </c>
      <c r="C558" t="s">
        <v>824</v>
      </c>
      <c r="D558" t="s">
        <v>545</v>
      </c>
      <c r="E558" t="s">
        <v>90</v>
      </c>
      <c r="F558" t="s">
        <v>2</v>
      </c>
      <c r="G558" t="s">
        <v>94</v>
      </c>
      <c r="H558" t="s">
        <v>96</v>
      </c>
      <c r="I558" t="s">
        <v>96</v>
      </c>
      <c r="J558" t="s">
        <v>25</v>
      </c>
      <c r="K558">
        <v>24367.631397751324</v>
      </c>
      <c r="L558">
        <v>27095.264999999999</v>
      </c>
      <c r="M558">
        <v>31196.92696116598</v>
      </c>
      <c r="N558">
        <v>23848.469999999998</v>
      </c>
      <c r="O558">
        <v>21308.579999999998</v>
      </c>
      <c r="P558">
        <v>24949.71</v>
      </c>
      <c r="Q558">
        <v>31665.824999999997</v>
      </c>
      <c r="S558" t="s">
        <v>174</v>
      </c>
    </row>
    <row r="559" spans="1:19" hidden="1" x14ac:dyDescent="0.2">
      <c r="A559" t="str">
        <f t="shared" si="8"/>
        <v>AgenteenlaEntidadCompradoraoBackOfficeAgentegeneralServicio7x24PlataZona3NANA</v>
      </c>
      <c r="B559" t="s">
        <v>858</v>
      </c>
      <c r="C559" t="s">
        <v>824</v>
      </c>
      <c r="D559" t="s">
        <v>545</v>
      </c>
      <c r="E559" t="s">
        <v>91</v>
      </c>
      <c r="F559" t="s">
        <v>2</v>
      </c>
      <c r="G559" t="s">
        <v>94</v>
      </c>
      <c r="H559" t="s">
        <v>96</v>
      </c>
      <c r="I559" t="s">
        <v>96</v>
      </c>
      <c r="J559" t="s">
        <v>260</v>
      </c>
      <c r="K559">
        <v>8864272.2732396312</v>
      </c>
      <c r="L559">
        <v>13694844.689999999</v>
      </c>
      <c r="M559">
        <v>15920865.983919587</v>
      </c>
      <c r="N559">
        <v>12492326.834999999</v>
      </c>
      <c r="O559">
        <v>12705060.734999999</v>
      </c>
      <c r="P559">
        <v>20238017.399999999</v>
      </c>
      <c r="Q559">
        <v>13194038.204999998</v>
      </c>
      <c r="S559" t="s">
        <v>174</v>
      </c>
    </row>
    <row r="560" spans="1:19" hidden="1" x14ac:dyDescent="0.2">
      <c r="A560" t="str">
        <f t="shared" si="8"/>
        <v>AgenteenlaEntidadCompradoraoBackOfficeAgentegeneralJornadaOrdinariaOroZona3NANA</v>
      </c>
      <c r="B560" t="s">
        <v>859</v>
      </c>
      <c r="C560" t="s">
        <v>824</v>
      </c>
      <c r="D560" t="s">
        <v>545</v>
      </c>
      <c r="E560" t="s">
        <v>89</v>
      </c>
      <c r="F560" t="s">
        <v>3</v>
      </c>
      <c r="G560" t="s">
        <v>94</v>
      </c>
      <c r="H560" t="s">
        <v>96</v>
      </c>
      <c r="I560" t="s">
        <v>96</v>
      </c>
      <c r="J560" t="s">
        <v>5</v>
      </c>
      <c r="K560">
        <v>2832190.7976810024</v>
      </c>
      <c r="L560">
        <v>3169379.07</v>
      </c>
      <c r="M560">
        <v>4068735.2686009523</v>
      </c>
      <c r="N560">
        <v>3369119.5799999996</v>
      </c>
      <c r="O560">
        <v>3578955.4799999995</v>
      </c>
      <c r="P560">
        <v>4586163.6599999992</v>
      </c>
      <c r="Q560">
        <v>3406978.8449999997</v>
      </c>
      <c r="S560" t="s">
        <v>174</v>
      </c>
    </row>
    <row r="561" spans="1:19" hidden="1" x14ac:dyDescent="0.2">
      <c r="A561" t="str">
        <f t="shared" si="8"/>
        <v>AgenteenlaEntidadCompradoraoBackOfficeAgentegeneralHoraextradiurnaOroZona3NANA</v>
      </c>
      <c r="B561" t="s">
        <v>860</v>
      </c>
      <c r="C561" t="s">
        <v>824</v>
      </c>
      <c r="D561" t="s">
        <v>545</v>
      </c>
      <c r="E561" t="s">
        <v>172</v>
      </c>
      <c r="F561" t="s">
        <v>3</v>
      </c>
      <c r="G561" t="s">
        <v>94</v>
      </c>
      <c r="H561" t="s">
        <v>96</v>
      </c>
      <c r="I561" t="s">
        <v>96</v>
      </c>
      <c r="J561" t="s">
        <v>25</v>
      </c>
      <c r="K561">
        <v>14314.162271820273</v>
      </c>
      <c r="L561">
        <v>17273.114999999998</v>
      </c>
      <c r="M561">
        <v>20056.283740958588</v>
      </c>
      <c r="N561">
        <v>11924.234999999999</v>
      </c>
      <c r="O561">
        <v>13579.199999999999</v>
      </c>
      <c r="P561">
        <v>18921.87</v>
      </c>
      <c r="Q561">
        <v>21401.73</v>
      </c>
      <c r="S561" t="s">
        <v>174</v>
      </c>
    </row>
    <row r="562" spans="1:19" hidden="1" x14ac:dyDescent="0.2">
      <c r="A562" t="str">
        <f t="shared" si="8"/>
        <v>AgenteenlaEntidadCompradoraoBackOfficeAgentegeneralHoraextranocturna OroZona3NANA</v>
      </c>
      <c r="B562" t="s">
        <v>861</v>
      </c>
      <c r="C562" t="s">
        <v>824</v>
      </c>
      <c r="D562" t="s">
        <v>545</v>
      </c>
      <c r="E562" t="s">
        <v>288</v>
      </c>
      <c r="F562" t="s">
        <v>3</v>
      </c>
      <c r="G562" t="s">
        <v>94</v>
      </c>
      <c r="H562" t="s">
        <v>96</v>
      </c>
      <c r="I562" t="s">
        <v>96</v>
      </c>
      <c r="J562" t="s">
        <v>25</v>
      </c>
      <c r="K562">
        <v>19340.896834785799</v>
      </c>
      <c r="L562">
        <v>24182.774999999998</v>
      </c>
      <c r="M562">
        <v>28078.797237342023</v>
      </c>
      <c r="N562">
        <v>16694.55</v>
      </c>
      <c r="O562">
        <v>18732.465</v>
      </c>
      <c r="P562">
        <v>23290.605</v>
      </c>
      <c r="Q562">
        <v>29705.534999999996</v>
      </c>
      <c r="S562" t="s">
        <v>174</v>
      </c>
    </row>
    <row r="563" spans="1:19" hidden="1" x14ac:dyDescent="0.2">
      <c r="A563" t="str">
        <f t="shared" si="8"/>
        <v>AgenteenlaEntidadCompradoraoBackOfficeAgentegeneralHoraextradominicalyfestivoOroZona3NANA</v>
      </c>
      <c r="B563" t="s">
        <v>862</v>
      </c>
      <c r="C563" t="s">
        <v>824</v>
      </c>
      <c r="D563" t="s">
        <v>545</v>
      </c>
      <c r="E563" t="s">
        <v>90</v>
      </c>
      <c r="F563" t="s">
        <v>3</v>
      </c>
      <c r="G563" t="s">
        <v>94</v>
      </c>
      <c r="H563" t="s">
        <v>96</v>
      </c>
      <c r="I563" t="s">
        <v>96</v>
      </c>
      <c r="J563" t="s">
        <v>25</v>
      </c>
      <c r="K563">
        <v>24367.631397751324</v>
      </c>
      <c r="L563">
        <v>27637.605</v>
      </c>
      <c r="M563">
        <v>32090.053985533745</v>
      </c>
      <c r="N563">
        <v>23848.469999999998</v>
      </c>
      <c r="O563">
        <v>21308.579999999998</v>
      </c>
      <c r="P563">
        <v>25474.454999999998</v>
      </c>
      <c r="Q563">
        <v>33069.284999999996</v>
      </c>
      <c r="S563" t="s">
        <v>174</v>
      </c>
    </row>
    <row r="564" spans="1:19" hidden="1" x14ac:dyDescent="0.2">
      <c r="A564" t="str">
        <f t="shared" si="8"/>
        <v>AgenteenlaEntidadCompradoraoBackOfficeAgentegeneralServicio7x24OroZona3NANA</v>
      </c>
      <c r="B564" t="s">
        <v>863</v>
      </c>
      <c r="C564" t="s">
        <v>824</v>
      </c>
      <c r="D564" t="s">
        <v>545</v>
      </c>
      <c r="E564" t="s">
        <v>91</v>
      </c>
      <c r="F564" t="s">
        <v>3</v>
      </c>
      <c r="G564" t="s">
        <v>94</v>
      </c>
      <c r="H564" t="s">
        <v>96</v>
      </c>
      <c r="I564" t="s">
        <v>96</v>
      </c>
      <c r="J564" t="s">
        <v>260</v>
      </c>
      <c r="K564">
        <v>8864272.2732396312</v>
      </c>
      <c r="L564">
        <v>13968742.949999999</v>
      </c>
      <c r="M564">
        <v>16376659.456118831</v>
      </c>
      <c r="N564">
        <v>12559885.424999999</v>
      </c>
      <c r="O564">
        <v>12705060.734999999</v>
      </c>
      <c r="P564">
        <v>20664081.359999999</v>
      </c>
      <c r="Q564">
        <v>13778967.419999998</v>
      </c>
      <c r="S564" t="s">
        <v>174</v>
      </c>
    </row>
    <row r="565" spans="1:19" hidden="1" x14ac:dyDescent="0.2">
      <c r="A565" t="str">
        <f t="shared" si="8"/>
        <v>AgenteenlaEntidadCompradoraoBackOfficeAgentegeneralJornadaOrdinariaPlatinoZona3NANA</v>
      </c>
      <c r="B565" t="s">
        <v>864</v>
      </c>
      <c r="C565" t="s">
        <v>824</v>
      </c>
      <c r="D565" t="s">
        <v>545</v>
      </c>
      <c r="E565" t="s">
        <v>89</v>
      </c>
      <c r="F565" t="s">
        <v>134</v>
      </c>
      <c r="G565" t="s">
        <v>94</v>
      </c>
      <c r="H565" t="s">
        <v>96</v>
      </c>
      <c r="I565" t="s">
        <v>96</v>
      </c>
      <c r="J565" t="s">
        <v>5</v>
      </c>
      <c r="K565">
        <v>2832190.7976810024</v>
      </c>
      <c r="L565">
        <v>3262595.3099999996</v>
      </c>
      <c r="M565">
        <v>4188650.8379673231</v>
      </c>
      <c r="N565">
        <v>3391641.1799999997</v>
      </c>
      <c r="O565">
        <v>3578955.4799999995</v>
      </c>
      <c r="P565">
        <v>4684790.88</v>
      </c>
      <c r="Q565">
        <v>3621017.88</v>
      </c>
      <c r="S565" t="s">
        <v>174</v>
      </c>
    </row>
    <row r="566" spans="1:19" hidden="1" x14ac:dyDescent="0.2">
      <c r="A566" t="str">
        <f t="shared" si="8"/>
        <v>AgenteenlaEntidadCompradoraoBackOfficeAgentegeneralHoraextradiurnaPlatinoZona3NANA</v>
      </c>
      <c r="B566" t="s">
        <v>865</v>
      </c>
      <c r="C566" t="s">
        <v>824</v>
      </c>
      <c r="D566" t="s">
        <v>545</v>
      </c>
      <c r="E566" t="s">
        <v>172</v>
      </c>
      <c r="F566" t="s">
        <v>134</v>
      </c>
      <c r="G566" t="s">
        <v>94</v>
      </c>
      <c r="H566" t="s">
        <v>96</v>
      </c>
      <c r="I566" t="s">
        <v>96</v>
      </c>
      <c r="J566" t="s">
        <v>25</v>
      </c>
      <c r="K566">
        <v>14314.162271820273</v>
      </c>
      <c r="L566">
        <v>17782.334999999999</v>
      </c>
      <c r="M566">
        <v>20647.391425631697</v>
      </c>
      <c r="N566">
        <v>11924.234999999999</v>
      </c>
      <c r="O566">
        <v>13579.199999999999</v>
      </c>
      <c r="P566">
        <v>19329.66</v>
      </c>
      <c r="Q566">
        <v>22746.195</v>
      </c>
      <c r="S566" t="s">
        <v>174</v>
      </c>
    </row>
    <row r="567" spans="1:19" hidden="1" x14ac:dyDescent="0.2">
      <c r="A567" t="str">
        <f t="shared" si="8"/>
        <v>AgenteenlaEntidadCompradoraoBackOfficeAgentegeneralHoraextranocturna PlatinoZona3NANA</v>
      </c>
      <c r="B567" t="s">
        <v>866</v>
      </c>
      <c r="C567" t="s">
        <v>824</v>
      </c>
      <c r="D567" t="s">
        <v>545</v>
      </c>
      <c r="E567" t="s">
        <v>288</v>
      </c>
      <c r="F567" t="s">
        <v>134</v>
      </c>
      <c r="G567" t="s">
        <v>94</v>
      </c>
      <c r="H567" t="s">
        <v>96</v>
      </c>
      <c r="I567" t="s">
        <v>96</v>
      </c>
      <c r="J567" t="s">
        <v>25</v>
      </c>
      <c r="K567">
        <v>19340.896834785799</v>
      </c>
      <c r="L567">
        <v>24893.82</v>
      </c>
      <c r="M567">
        <v>28906.347995884378</v>
      </c>
      <c r="N567">
        <v>16694.55</v>
      </c>
      <c r="O567">
        <v>18732.465</v>
      </c>
      <c r="P567">
        <v>23791.544999999998</v>
      </c>
      <c r="Q567">
        <v>31571.639999999996</v>
      </c>
      <c r="S567" t="s">
        <v>174</v>
      </c>
    </row>
    <row r="568" spans="1:19" hidden="1" x14ac:dyDescent="0.2">
      <c r="A568" t="str">
        <f t="shared" si="8"/>
        <v>AgenteenlaEntidadCompradoraoBackOfficeAgentegeneralHoraextradominicalyfestivoPlatinoZona3NANA</v>
      </c>
      <c r="B568" t="s">
        <v>867</v>
      </c>
      <c r="C568" t="s">
        <v>824</v>
      </c>
      <c r="D568" t="s">
        <v>545</v>
      </c>
      <c r="E568" t="s">
        <v>90</v>
      </c>
      <c r="F568" t="s">
        <v>134</v>
      </c>
      <c r="G568" t="s">
        <v>94</v>
      </c>
      <c r="H568" t="s">
        <v>96</v>
      </c>
      <c r="I568" t="s">
        <v>96</v>
      </c>
      <c r="J568" t="s">
        <v>25</v>
      </c>
      <c r="K568">
        <v>24367.631397751324</v>
      </c>
      <c r="L568">
        <v>28450.079999999998</v>
      </c>
      <c r="M568">
        <v>33035.826281010719</v>
      </c>
      <c r="N568">
        <v>23848.469999999998</v>
      </c>
      <c r="O568">
        <v>21308.579999999998</v>
      </c>
      <c r="P568">
        <v>26023.004999999997</v>
      </c>
      <c r="Q568">
        <v>35147.564999999995</v>
      </c>
      <c r="S568" t="s">
        <v>174</v>
      </c>
    </row>
    <row r="569" spans="1:19" hidden="1" x14ac:dyDescent="0.2">
      <c r="A569" t="str">
        <f t="shared" si="8"/>
        <v>AgenteenlaEntidadCompradoraoBackOfficeAgentegeneralServicio7x24PlatinoZona3NANA</v>
      </c>
      <c r="B569" t="s">
        <v>868</v>
      </c>
      <c r="C569" t="s">
        <v>824</v>
      </c>
      <c r="D569" t="s">
        <v>545</v>
      </c>
      <c r="E569" t="s">
        <v>91</v>
      </c>
      <c r="F569" t="s">
        <v>134</v>
      </c>
      <c r="G569" t="s">
        <v>94</v>
      </c>
      <c r="H569" t="s">
        <v>96</v>
      </c>
      <c r="I569" t="s">
        <v>96</v>
      </c>
      <c r="J569" t="s">
        <v>260</v>
      </c>
      <c r="K569">
        <v>8864272.2732396312</v>
      </c>
      <c r="L569">
        <v>14379587.234999999</v>
      </c>
      <c r="M569">
        <v>16859319.62281847</v>
      </c>
      <c r="N569">
        <v>12627444.014999999</v>
      </c>
      <c r="O569">
        <v>12705060.734999999</v>
      </c>
      <c r="P569">
        <v>21108469.994999997</v>
      </c>
      <c r="Q569">
        <v>14644616.579999998</v>
      </c>
      <c r="S569" t="s">
        <v>174</v>
      </c>
    </row>
    <row r="570" spans="1:19" hidden="1" x14ac:dyDescent="0.2">
      <c r="A570" t="str">
        <f t="shared" si="8"/>
        <v>AgenteenlaEntidadCompradoraoBackOfficeAgentetécnicoJornadaOrdinariaPlataZona1NANA</v>
      </c>
      <c r="B570" t="s">
        <v>869</v>
      </c>
      <c r="C570" t="s">
        <v>824</v>
      </c>
      <c r="D570" t="s">
        <v>262</v>
      </c>
      <c r="E570" t="s">
        <v>89</v>
      </c>
      <c r="F570" t="s">
        <v>2</v>
      </c>
      <c r="G570" t="s">
        <v>92</v>
      </c>
      <c r="H570" t="s">
        <v>96</v>
      </c>
      <c r="I570" t="s">
        <v>96</v>
      </c>
      <c r="J570" t="s">
        <v>5</v>
      </c>
      <c r="K570">
        <v>3436063.1739019821</v>
      </c>
      <c r="L570">
        <v>3728151.7649999997</v>
      </c>
      <c r="M570">
        <v>4894234.6429357184</v>
      </c>
      <c r="N570">
        <v>3943740.1949999998</v>
      </c>
      <c r="O570">
        <v>4418765.8649999993</v>
      </c>
      <c r="P570">
        <v>4973307.4799999995</v>
      </c>
      <c r="Q570">
        <v>4186246.9049999998</v>
      </c>
      <c r="S570" t="s">
        <v>174</v>
      </c>
    </row>
    <row r="571" spans="1:19" hidden="1" x14ac:dyDescent="0.2">
      <c r="A571" t="str">
        <f t="shared" si="8"/>
        <v>AgenteenlaEntidadCompradoraoBackOfficeAgentetécnicoHoraextradiurnaPlataZona1NANA</v>
      </c>
      <c r="B571" t="s">
        <v>870</v>
      </c>
      <c r="C571" t="s">
        <v>824</v>
      </c>
      <c r="D571" t="s">
        <v>262</v>
      </c>
      <c r="E571" t="s">
        <v>172</v>
      </c>
      <c r="F571" t="s">
        <v>2</v>
      </c>
      <c r="G571" t="s">
        <v>92</v>
      </c>
      <c r="H571" t="s">
        <v>96</v>
      </c>
      <c r="I571" t="s">
        <v>96</v>
      </c>
      <c r="J571" t="s">
        <v>25</v>
      </c>
      <c r="K571">
        <v>17459.330897971209</v>
      </c>
      <c r="L571">
        <v>20317.05</v>
      </c>
      <c r="M571">
        <v>31863.506789946081</v>
      </c>
      <c r="N571">
        <v>15899.669999999998</v>
      </c>
      <c r="O571">
        <v>17467.695</v>
      </c>
      <c r="P571">
        <v>22298.039999999997</v>
      </c>
      <c r="Q571">
        <v>26701.964999999997</v>
      </c>
      <c r="S571" t="s">
        <v>174</v>
      </c>
    </row>
    <row r="572" spans="1:19" hidden="1" x14ac:dyDescent="0.2">
      <c r="A572" t="str">
        <f t="shared" si="8"/>
        <v>AgenteenlaEntidadCompradoraoBackOfficeAgentetécnicoHoraextranocturna PlataZona1NANA</v>
      </c>
      <c r="B572" t="s">
        <v>871</v>
      </c>
      <c r="C572" t="s">
        <v>824</v>
      </c>
      <c r="D572" t="s">
        <v>262</v>
      </c>
      <c r="E572" t="s">
        <v>288</v>
      </c>
      <c r="F572" t="s">
        <v>2</v>
      </c>
      <c r="G572" t="s">
        <v>92</v>
      </c>
      <c r="H572" t="s">
        <v>96</v>
      </c>
      <c r="I572" t="s">
        <v>96</v>
      </c>
      <c r="J572" t="s">
        <v>25</v>
      </c>
      <c r="K572">
        <v>23744.132911397111</v>
      </c>
      <c r="L572">
        <v>28443.87</v>
      </c>
      <c r="M572">
        <v>44608.909505924516</v>
      </c>
      <c r="N572">
        <v>22258.71</v>
      </c>
      <c r="O572">
        <v>24175.53</v>
      </c>
      <c r="P572">
        <v>27785.609999999997</v>
      </c>
      <c r="Q572">
        <v>37062.314999999995</v>
      </c>
      <c r="S572" t="s">
        <v>174</v>
      </c>
    </row>
    <row r="573" spans="1:19" hidden="1" x14ac:dyDescent="0.2">
      <c r="A573" t="str">
        <f t="shared" si="8"/>
        <v>AgenteenlaEntidadCompradoraoBackOfficeAgentetécnicoHoraextradominicalyfestivoPlataZona1NANA</v>
      </c>
      <c r="B573" t="s">
        <v>872</v>
      </c>
      <c r="C573" t="s">
        <v>824</v>
      </c>
      <c r="D573" t="s">
        <v>262</v>
      </c>
      <c r="E573" t="s">
        <v>90</v>
      </c>
      <c r="F573" t="s">
        <v>2</v>
      </c>
      <c r="G573" t="s">
        <v>92</v>
      </c>
      <c r="H573" t="s">
        <v>96</v>
      </c>
      <c r="I573" t="s">
        <v>96</v>
      </c>
      <c r="J573" t="s">
        <v>25</v>
      </c>
      <c r="K573">
        <v>30028.934924823006</v>
      </c>
      <c r="L573">
        <v>32507.279999999999</v>
      </c>
      <c r="M573">
        <v>50981.610863913731</v>
      </c>
      <c r="N573">
        <v>31798.304999999997</v>
      </c>
      <c r="O573">
        <v>27529.964999999997</v>
      </c>
      <c r="P573">
        <v>30530.429999999997</v>
      </c>
      <c r="Q573">
        <v>41259.24</v>
      </c>
      <c r="S573" t="s">
        <v>174</v>
      </c>
    </row>
    <row r="574" spans="1:19" hidden="1" x14ac:dyDescent="0.2">
      <c r="A574" t="str">
        <f t="shared" si="8"/>
        <v>AgenteenlaEntidadCompradoraoBackOfficeAgentetécnicoServicio7x24PlataZona1NANA</v>
      </c>
      <c r="B574" t="s">
        <v>873</v>
      </c>
      <c r="C574" t="s">
        <v>824</v>
      </c>
      <c r="D574" t="s">
        <v>262</v>
      </c>
      <c r="E574" t="s">
        <v>91</v>
      </c>
      <c r="F574" t="s">
        <v>2</v>
      </c>
      <c r="G574" t="s">
        <v>92</v>
      </c>
      <c r="H574" t="s">
        <v>96</v>
      </c>
      <c r="I574" t="s">
        <v>96</v>
      </c>
      <c r="J574" t="s">
        <v>260</v>
      </c>
      <c r="K574">
        <v>10977825.590013063</v>
      </c>
      <c r="L574">
        <v>16771420.484999999</v>
      </c>
      <c r="M574">
        <v>19699294.437816262</v>
      </c>
      <c r="N574">
        <v>15625698.254999999</v>
      </c>
      <c r="O574">
        <v>15967879.604999999</v>
      </c>
      <c r="P574">
        <v>23455677.149999999</v>
      </c>
      <c r="Q574">
        <v>17126995.77</v>
      </c>
      <c r="S574" t="s">
        <v>174</v>
      </c>
    </row>
    <row r="575" spans="1:19" hidden="1" x14ac:dyDescent="0.2">
      <c r="A575" t="str">
        <f t="shared" si="8"/>
        <v>AgenteenlaEntidadCompradoraoBackOfficeAgentetécnicoJornadaOrdinariaOroZona1NANA</v>
      </c>
      <c r="B575" t="s">
        <v>874</v>
      </c>
      <c r="C575" t="s">
        <v>824</v>
      </c>
      <c r="D575" t="s">
        <v>262</v>
      </c>
      <c r="E575" t="s">
        <v>89</v>
      </c>
      <c r="F575" t="s">
        <v>3</v>
      </c>
      <c r="G575" t="s">
        <v>92</v>
      </c>
      <c r="H575" t="s">
        <v>96</v>
      </c>
      <c r="I575" t="s">
        <v>96</v>
      </c>
      <c r="J575" t="s">
        <v>5</v>
      </c>
      <c r="K575">
        <v>3436063.1739019821</v>
      </c>
      <c r="L575">
        <v>3802715.2349999999</v>
      </c>
      <c r="M575">
        <v>5034350.1494612182</v>
      </c>
      <c r="N575">
        <v>3964214.5649999995</v>
      </c>
      <c r="O575">
        <v>4418765.8649999993</v>
      </c>
      <c r="P575">
        <v>5078008.0799999991</v>
      </c>
      <c r="Q575">
        <v>4371834.8249999993</v>
      </c>
      <c r="S575" t="s">
        <v>174</v>
      </c>
    </row>
    <row r="576" spans="1:19" hidden="1" x14ac:dyDescent="0.2">
      <c r="A576" t="str">
        <f t="shared" si="8"/>
        <v>AgenteenlaEntidadCompradoraoBackOfficeAgentetécnicoHoraextradiurnaOroZona1NANA</v>
      </c>
      <c r="B576" t="s">
        <v>875</v>
      </c>
      <c r="C576" t="s">
        <v>824</v>
      </c>
      <c r="D576" t="s">
        <v>262</v>
      </c>
      <c r="E576" t="s">
        <v>172</v>
      </c>
      <c r="F576" t="s">
        <v>3</v>
      </c>
      <c r="G576" t="s">
        <v>92</v>
      </c>
      <c r="H576" t="s">
        <v>96</v>
      </c>
      <c r="I576" t="s">
        <v>96</v>
      </c>
      <c r="J576" t="s">
        <v>25</v>
      </c>
      <c r="K576">
        <v>17459.330897971209</v>
      </c>
      <c r="L576">
        <v>20723.804999999997</v>
      </c>
      <c r="M576">
        <v>32775.71711888814</v>
      </c>
      <c r="N576">
        <v>15899.669999999998</v>
      </c>
      <c r="O576">
        <v>17467.695</v>
      </c>
      <c r="P576">
        <v>22767.929999999997</v>
      </c>
      <c r="Q576">
        <v>27886.004999999997</v>
      </c>
      <c r="S576" t="s">
        <v>174</v>
      </c>
    </row>
    <row r="577" spans="1:19" hidden="1" x14ac:dyDescent="0.2">
      <c r="A577" t="str">
        <f t="shared" si="8"/>
        <v>AgenteenlaEntidadCompradoraoBackOfficeAgentetécnicoHoraextranocturna OroZona1NANA</v>
      </c>
      <c r="B577" t="s">
        <v>876</v>
      </c>
      <c r="C577" t="s">
        <v>824</v>
      </c>
      <c r="D577" t="s">
        <v>262</v>
      </c>
      <c r="E577" t="s">
        <v>288</v>
      </c>
      <c r="F577" t="s">
        <v>3</v>
      </c>
      <c r="G577" t="s">
        <v>92</v>
      </c>
      <c r="H577" t="s">
        <v>96</v>
      </c>
      <c r="I577" t="s">
        <v>96</v>
      </c>
      <c r="J577" t="s">
        <v>25</v>
      </c>
      <c r="K577">
        <v>23744.132911397111</v>
      </c>
      <c r="L577">
        <v>29013.119999999999</v>
      </c>
      <c r="M577">
        <v>45886.003966443393</v>
      </c>
      <c r="N577">
        <v>22258.71</v>
      </c>
      <c r="O577">
        <v>24175.53</v>
      </c>
      <c r="P577">
        <v>28371.42</v>
      </c>
      <c r="Q577">
        <v>38704.86</v>
      </c>
      <c r="S577" t="s">
        <v>174</v>
      </c>
    </row>
    <row r="578" spans="1:19" hidden="1" x14ac:dyDescent="0.2">
      <c r="A578" t="str">
        <f t="shared" ref="A578:A641" si="9">SUBSTITUTE(C578&amp;D578&amp;E578&amp;F578&amp;G578&amp;H578&amp;I578," ","")</f>
        <v>AgenteenlaEntidadCompradoraoBackOfficeAgentetécnicoHoraextradominicalyfestivoOroZona1NANA</v>
      </c>
      <c r="B578" t="s">
        <v>877</v>
      </c>
      <c r="C578" t="s">
        <v>824</v>
      </c>
      <c r="D578" t="s">
        <v>262</v>
      </c>
      <c r="E578" t="s">
        <v>90</v>
      </c>
      <c r="F578" t="s">
        <v>3</v>
      </c>
      <c r="G578" t="s">
        <v>92</v>
      </c>
      <c r="H578" t="s">
        <v>96</v>
      </c>
      <c r="I578" t="s">
        <v>96</v>
      </c>
      <c r="J578" t="s">
        <v>25</v>
      </c>
      <c r="K578">
        <v>30028.934924823006</v>
      </c>
      <c r="L578">
        <v>33158.294999999998</v>
      </c>
      <c r="M578">
        <v>52441.14739022102</v>
      </c>
      <c r="N578">
        <v>31798.304999999997</v>
      </c>
      <c r="O578">
        <v>27529.964999999997</v>
      </c>
      <c r="P578">
        <v>31173.164999999997</v>
      </c>
      <c r="Q578">
        <v>43089.119999999995</v>
      </c>
      <c r="S578" t="s">
        <v>174</v>
      </c>
    </row>
    <row r="579" spans="1:19" hidden="1" x14ac:dyDescent="0.2">
      <c r="A579" t="str">
        <f t="shared" si="9"/>
        <v>AgenteenlaEntidadCompradoraoBackOfficeAgentetécnicoServicio7x24OroZona1NANA</v>
      </c>
      <c r="B579" t="s">
        <v>878</v>
      </c>
      <c r="C579" t="s">
        <v>824</v>
      </c>
      <c r="D579" t="s">
        <v>262</v>
      </c>
      <c r="E579" t="s">
        <v>91</v>
      </c>
      <c r="F579" t="s">
        <v>3</v>
      </c>
      <c r="G579" t="s">
        <v>92</v>
      </c>
      <c r="H579" t="s">
        <v>96</v>
      </c>
      <c r="I579" t="s">
        <v>96</v>
      </c>
      <c r="J579" t="s">
        <v>260</v>
      </c>
      <c r="K579">
        <v>10977825.590013063</v>
      </c>
      <c r="L579">
        <v>17106849.494999997</v>
      </c>
      <c r="M579">
        <v>20263259.351581402</v>
      </c>
      <c r="N579">
        <v>15687115.154999999</v>
      </c>
      <c r="O579">
        <v>15967879.604999999</v>
      </c>
      <c r="P579">
        <v>23949480.824999999</v>
      </c>
      <c r="Q579">
        <v>17886283.154999997</v>
      </c>
      <c r="S579" t="s">
        <v>174</v>
      </c>
    </row>
    <row r="580" spans="1:19" hidden="1" x14ac:dyDescent="0.2">
      <c r="A580" t="str">
        <f t="shared" si="9"/>
        <v>AgenteenlaEntidadCompradoraoBackOfficeAgentetécnicoJornadaOrdinariaPlatinoZona1NANA</v>
      </c>
      <c r="B580" t="s">
        <v>879</v>
      </c>
      <c r="C580" t="s">
        <v>824</v>
      </c>
      <c r="D580" t="s">
        <v>262</v>
      </c>
      <c r="E580" t="s">
        <v>89</v>
      </c>
      <c r="F580" t="s">
        <v>134</v>
      </c>
      <c r="G580" t="s">
        <v>92</v>
      </c>
      <c r="H580" t="s">
        <v>96</v>
      </c>
      <c r="I580" t="s">
        <v>96</v>
      </c>
      <c r="J580" t="s">
        <v>5</v>
      </c>
      <c r="K580">
        <v>3436063.1739019821</v>
      </c>
      <c r="L580">
        <v>3914559.4049999998</v>
      </c>
      <c r="M580">
        <v>5182724.7486201115</v>
      </c>
      <c r="N580">
        <v>3984688.9349999996</v>
      </c>
      <c r="O580">
        <v>4418765.8649999993</v>
      </c>
      <c r="P580">
        <v>5187213</v>
      </c>
      <c r="Q580">
        <v>4646490.7050000001</v>
      </c>
      <c r="S580" t="s">
        <v>174</v>
      </c>
    </row>
    <row r="581" spans="1:19" hidden="1" x14ac:dyDescent="0.2">
      <c r="A581" t="str">
        <f t="shared" si="9"/>
        <v>AgenteenlaEntidadCompradoraoBackOfficeAgentetécnicoHoraextradiurnaPlatinoZona1NANA</v>
      </c>
      <c r="B581" t="s">
        <v>880</v>
      </c>
      <c r="C581" t="s">
        <v>824</v>
      </c>
      <c r="D581" t="s">
        <v>262</v>
      </c>
      <c r="E581" t="s">
        <v>172</v>
      </c>
      <c r="F581" t="s">
        <v>134</v>
      </c>
      <c r="G581" t="s">
        <v>92</v>
      </c>
      <c r="H581" t="s">
        <v>96</v>
      </c>
      <c r="I581" t="s">
        <v>96</v>
      </c>
      <c r="J581" t="s">
        <v>25</v>
      </c>
      <c r="K581">
        <v>17459.330897971209</v>
      </c>
      <c r="L581">
        <v>21333.42</v>
      </c>
      <c r="M581">
        <v>33741.697582162182</v>
      </c>
      <c r="N581">
        <v>15899.669999999998</v>
      </c>
      <c r="O581">
        <v>17467.695</v>
      </c>
      <c r="P581">
        <v>23257.484999999997</v>
      </c>
      <c r="Q581">
        <v>29638.26</v>
      </c>
      <c r="S581" t="s">
        <v>174</v>
      </c>
    </row>
    <row r="582" spans="1:19" hidden="1" x14ac:dyDescent="0.2">
      <c r="A582" t="str">
        <f t="shared" si="9"/>
        <v>AgenteenlaEntidadCompradoraoBackOfficeAgentetécnicoHoraextranocturna PlatinoZona1NANA</v>
      </c>
      <c r="B582" t="s">
        <v>881</v>
      </c>
      <c r="C582" t="s">
        <v>824</v>
      </c>
      <c r="D582" t="s">
        <v>262</v>
      </c>
      <c r="E582" t="s">
        <v>288</v>
      </c>
      <c r="F582" t="s">
        <v>134</v>
      </c>
      <c r="G582" t="s">
        <v>92</v>
      </c>
      <c r="H582" t="s">
        <v>96</v>
      </c>
      <c r="I582" t="s">
        <v>96</v>
      </c>
      <c r="J582" t="s">
        <v>25</v>
      </c>
      <c r="K582">
        <v>23744.132911397111</v>
      </c>
      <c r="L582">
        <v>29866.994999999999</v>
      </c>
      <c r="M582">
        <v>47238.376615027053</v>
      </c>
      <c r="N582">
        <v>22258.71</v>
      </c>
      <c r="O582">
        <v>24175.53</v>
      </c>
      <c r="P582">
        <v>28981.034999999996</v>
      </c>
      <c r="Q582">
        <v>41137.109999999993</v>
      </c>
      <c r="S582" t="s">
        <v>174</v>
      </c>
    </row>
    <row r="583" spans="1:19" hidden="1" x14ac:dyDescent="0.2">
      <c r="A583" t="str">
        <f t="shared" si="9"/>
        <v>AgenteenlaEntidadCompradoraoBackOfficeAgentetécnicoHoraextradominicalyfestivoPlatinoZona1NANA</v>
      </c>
      <c r="B583" t="s">
        <v>882</v>
      </c>
      <c r="C583" t="s">
        <v>824</v>
      </c>
      <c r="D583" t="s">
        <v>262</v>
      </c>
      <c r="E583" t="s">
        <v>90</v>
      </c>
      <c r="F583" t="s">
        <v>134</v>
      </c>
      <c r="G583" t="s">
        <v>92</v>
      </c>
      <c r="H583" t="s">
        <v>96</v>
      </c>
      <c r="I583" t="s">
        <v>96</v>
      </c>
      <c r="J583" t="s">
        <v>25</v>
      </c>
      <c r="K583">
        <v>30028.934924823006</v>
      </c>
      <c r="L583">
        <v>34133.264999999999</v>
      </c>
      <c r="M583">
        <v>53986.716131459485</v>
      </c>
      <c r="N583">
        <v>31798.304999999997</v>
      </c>
      <c r="O583">
        <v>27529.964999999997</v>
      </c>
      <c r="P583">
        <v>31843.844999999998</v>
      </c>
      <c r="Q583">
        <v>45795.644999999997</v>
      </c>
      <c r="S583" t="s">
        <v>174</v>
      </c>
    </row>
    <row r="584" spans="1:19" hidden="1" x14ac:dyDescent="0.2">
      <c r="A584" t="str">
        <f t="shared" si="9"/>
        <v>AgenteenlaEntidadCompradoraoBackOfficeAgentetécnicoServicio7x24PlatinoZona1NANA</v>
      </c>
      <c r="B584" t="s">
        <v>883</v>
      </c>
      <c r="C584" t="s">
        <v>824</v>
      </c>
      <c r="D584" t="s">
        <v>262</v>
      </c>
      <c r="E584" t="s">
        <v>91</v>
      </c>
      <c r="F584" t="s">
        <v>134</v>
      </c>
      <c r="G584" t="s">
        <v>92</v>
      </c>
      <c r="H584" t="s">
        <v>96</v>
      </c>
      <c r="I584" t="s">
        <v>96</v>
      </c>
      <c r="J584" t="s">
        <v>260</v>
      </c>
      <c r="K584">
        <v>10977825.590013063</v>
      </c>
      <c r="L584">
        <v>17609991.974999998</v>
      </c>
      <c r="M584">
        <v>20860467.113195945</v>
      </c>
      <c r="N584">
        <v>15748531.02</v>
      </c>
      <c r="O584">
        <v>15967879.604999999</v>
      </c>
      <c r="P584">
        <v>24464522.699999999</v>
      </c>
      <c r="Q584">
        <v>19009970.234999999</v>
      </c>
      <c r="S584" t="s">
        <v>174</v>
      </c>
    </row>
    <row r="585" spans="1:19" hidden="1" x14ac:dyDescent="0.2">
      <c r="A585" t="str">
        <f t="shared" si="9"/>
        <v>AgenteenlaEntidadCompradoraoBackOfficeAgentetécnicoJornadaOrdinariaPlataZona2NANA</v>
      </c>
      <c r="B585" t="s">
        <v>884</v>
      </c>
      <c r="C585" t="s">
        <v>824</v>
      </c>
      <c r="D585" t="s">
        <v>262</v>
      </c>
      <c r="E585" t="s">
        <v>89</v>
      </c>
      <c r="F585" t="s">
        <v>2</v>
      </c>
      <c r="G585" t="s">
        <v>93</v>
      </c>
      <c r="H585" t="s">
        <v>96</v>
      </c>
      <c r="I585" t="s">
        <v>96</v>
      </c>
      <c r="J585" t="s">
        <v>5</v>
      </c>
      <c r="K585">
        <v>3436063.1739019821</v>
      </c>
      <c r="L585">
        <v>3839996.9699999997</v>
      </c>
      <c r="M585">
        <v>4894234.6429357184</v>
      </c>
      <c r="N585">
        <v>3968310.0599999996</v>
      </c>
      <c r="O585">
        <v>4418765.8649999993</v>
      </c>
      <c r="P585">
        <v>5285154.0149999997</v>
      </c>
      <c r="Q585">
        <v>4186246.9049999998</v>
      </c>
      <c r="S585" t="s">
        <v>174</v>
      </c>
    </row>
    <row r="586" spans="1:19" hidden="1" x14ac:dyDescent="0.2">
      <c r="A586" t="str">
        <f t="shared" si="9"/>
        <v>AgenteenlaEntidadCompradoraoBackOfficeAgentetécnicoHoraextradiurnaPlataZona2NANA</v>
      </c>
      <c r="B586" t="s">
        <v>885</v>
      </c>
      <c r="C586" t="s">
        <v>824</v>
      </c>
      <c r="D586" t="s">
        <v>262</v>
      </c>
      <c r="E586" t="s">
        <v>172</v>
      </c>
      <c r="F586" t="s">
        <v>2</v>
      </c>
      <c r="G586" t="s">
        <v>93</v>
      </c>
      <c r="H586" t="s">
        <v>96</v>
      </c>
      <c r="I586" t="s">
        <v>96</v>
      </c>
      <c r="J586" t="s">
        <v>25</v>
      </c>
      <c r="K586">
        <v>17459.330897971209</v>
      </c>
      <c r="L586">
        <v>20926.664999999997</v>
      </c>
      <c r="M586">
        <v>31863.506789946081</v>
      </c>
      <c r="N586">
        <v>15899.669999999998</v>
      </c>
      <c r="O586">
        <v>17467.695</v>
      </c>
      <c r="P586">
        <v>23696.324999999997</v>
      </c>
      <c r="Q586">
        <v>26701.964999999997</v>
      </c>
      <c r="S586" t="s">
        <v>174</v>
      </c>
    </row>
    <row r="587" spans="1:19" hidden="1" x14ac:dyDescent="0.2">
      <c r="A587" t="str">
        <f t="shared" si="9"/>
        <v>AgenteenlaEntidadCompradoraoBackOfficeAgentetécnicoHoraextranocturna PlataZona2NANA</v>
      </c>
      <c r="B587" t="s">
        <v>886</v>
      </c>
      <c r="C587" t="s">
        <v>824</v>
      </c>
      <c r="D587" t="s">
        <v>262</v>
      </c>
      <c r="E587" t="s">
        <v>288</v>
      </c>
      <c r="F587" t="s">
        <v>2</v>
      </c>
      <c r="G587" t="s">
        <v>93</v>
      </c>
      <c r="H587" t="s">
        <v>96</v>
      </c>
      <c r="I587" t="s">
        <v>96</v>
      </c>
      <c r="J587" t="s">
        <v>25</v>
      </c>
      <c r="K587">
        <v>23744.132911397111</v>
      </c>
      <c r="L587">
        <v>29297.744999999999</v>
      </c>
      <c r="M587">
        <v>44608.909505924516</v>
      </c>
      <c r="N587">
        <v>22258.71</v>
      </c>
      <c r="O587">
        <v>24175.53</v>
      </c>
      <c r="P587">
        <v>29528.55</v>
      </c>
      <c r="Q587">
        <v>37062.314999999995</v>
      </c>
      <c r="S587" t="s">
        <v>174</v>
      </c>
    </row>
    <row r="588" spans="1:19" hidden="1" x14ac:dyDescent="0.2">
      <c r="A588" t="str">
        <f t="shared" si="9"/>
        <v>AgenteenlaEntidadCompradoraoBackOfficeAgentetécnicoHoraextradominicalyfestivoPlataZona2NANA</v>
      </c>
      <c r="B588" t="s">
        <v>887</v>
      </c>
      <c r="C588" t="s">
        <v>824</v>
      </c>
      <c r="D588" t="s">
        <v>262</v>
      </c>
      <c r="E588" t="s">
        <v>90</v>
      </c>
      <c r="F588" t="s">
        <v>2</v>
      </c>
      <c r="G588" t="s">
        <v>93</v>
      </c>
      <c r="H588" t="s">
        <v>96</v>
      </c>
      <c r="I588" t="s">
        <v>96</v>
      </c>
      <c r="J588" t="s">
        <v>25</v>
      </c>
      <c r="K588">
        <v>30028.934924823006</v>
      </c>
      <c r="L588">
        <v>33483.284999999996</v>
      </c>
      <c r="M588">
        <v>50981.610863913731</v>
      </c>
      <c r="N588">
        <v>31798.304999999997</v>
      </c>
      <c r="O588">
        <v>27529.964999999997</v>
      </c>
      <c r="P588">
        <v>32445.179999999997</v>
      </c>
      <c r="Q588">
        <v>41259.24</v>
      </c>
      <c r="S588" t="s">
        <v>174</v>
      </c>
    </row>
    <row r="589" spans="1:19" hidden="1" x14ac:dyDescent="0.2">
      <c r="A589" t="str">
        <f t="shared" si="9"/>
        <v>AgenteenlaEntidadCompradoraoBackOfficeAgentetécnicoServicio7x24PlataZona2NANA</v>
      </c>
      <c r="B589" t="s">
        <v>888</v>
      </c>
      <c r="C589" t="s">
        <v>824</v>
      </c>
      <c r="D589" t="s">
        <v>262</v>
      </c>
      <c r="E589" t="s">
        <v>91</v>
      </c>
      <c r="F589" t="s">
        <v>2</v>
      </c>
      <c r="G589" t="s">
        <v>93</v>
      </c>
      <c r="H589" t="s">
        <v>96</v>
      </c>
      <c r="I589" t="s">
        <v>96</v>
      </c>
      <c r="J589" t="s">
        <v>260</v>
      </c>
      <c r="K589">
        <v>10977825.590013063</v>
      </c>
      <c r="L589">
        <v>17274564</v>
      </c>
      <c r="M589">
        <v>19699294.437816262</v>
      </c>
      <c r="N589">
        <v>15699397.499999998</v>
      </c>
      <c r="O589">
        <v>15967879.604999999</v>
      </c>
      <c r="P589">
        <v>24926441.129999999</v>
      </c>
      <c r="Q589">
        <v>17126995.77</v>
      </c>
      <c r="S589" t="s">
        <v>174</v>
      </c>
    </row>
    <row r="590" spans="1:19" hidden="1" x14ac:dyDescent="0.2">
      <c r="A590" t="str">
        <f t="shared" si="9"/>
        <v>AgenteenlaEntidadCompradoraoBackOfficeAgentetécnicoJornadaOrdinariaOroZona2NANA</v>
      </c>
      <c r="B590" t="s">
        <v>889</v>
      </c>
      <c r="C590" t="s">
        <v>824</v>
      </c>
      <c r="D590" t="s">
        <v>262</v>
      </c>
      <c r="E590" t="s">
        <v>89</v>
      </c>
      <c r="F590" t="s">
        <v>3</v>
      </c>
      <c r="G590" t="s">
        <v>93</v>
      </c>
      <c r="H590" t="s">
        <v>96</v>
      </c>
      <c r="I590" t="s">
        <v>96</v>
      </c>
      <c r="J590" t="s">
        <v>5</v>
      </c>
      <c r="K590">
        <v>3436063.1739019821</v>
      </c>
      <c r="L590">
        <v>3916797.0749999997</v>
      </c>
      <c r="M590">
        <v>5034350.1494612182</v>
      </c>
      <c r="N590">
        <v>3990012.9749999996</v>
      </c>
      <c r="O590">
        <v>4418765.8649999993</v>
      </c>
      <c r="P590">
        <v>5396419.6199999992</v>
      </c>
      <c r="Q590">
        <v>4371834.8249999993</v>
      </c>
      <c r="S590" t="s">
        <v>174</v>
      </c>
    </row>
    <row r="591" spans="1:19" hidden="1" x14ac:dyDescent="0.2">
      <c r="A591" t="str">
        <f t="shared" si="9"/>
        <v>AgenteenlaEntidadCompradoraoBackOfficeAgentetécnicoHoraextradiurnaOroZona2NANA</v>
      </c>
      <c r="B591" t="s">
        <v>890</v>
      </c>
      <c r="C591" t="s">
        <v>824</v>
      </c>
      <c r="D591" t="s">
        <v>262</v>
      </c>
      <c r="E591" t="s">
        <v>172</v>
      </c>
      <c r="F591" t="s">
        <v>3</v>
      </c>
      <c r="G591" t="s">
        <v>93</v>
      </c>
      <c r="H591" t="s">
        <v>96</v>
      </c>
      <c r="I591" t="s">
        <v>96</v>
      </c>
      <c r="J591" t="s">
        <v>25</v>
      </c>
      <c r="K591">
        <v>17459.330897971209</v>
      </c>
      <c r="L591">
        <v>21345.84</v>
      </c>
      <c r="M591">
        <v>32775.71711888814</v>
      </c>
      <c r="N591">
        <v>15899.669999999998</v>
      </c>
      <c r="O591">
        <v>17467.695</v>
      </c>
      <c r="P591">
        <v>24195.195</v>
      </c>
      <c r="Q591">
        <v>27886.004999999997</v>
      </c>
      <c r="S591" t="s">
        <v>174</v>
      </c>
    </row>
    <row r="592" spans="1:19" hidden="1" x14ac:dyDescent="0.2">
      <c r="A592" t="str">
        <f t="shared" si="9"/>
        <v>AgenteenlaEntidadCompradoraoBackOfficeAgentetécnicoHoraextranocturna OroZona2NANA</v>
      </c>
      <c r="B592" t="s">
        <v>891</v>
      </c>
      <c r="C592" t="s">
        <v>824</v>
      </c>
      <c r="D592" t="s">
        <v>262</v>
      </c>
      <c r="E592" t="s">
        <v>288</v>
      </c>
      <c r="F592" t="s">
        <v>3</v>
      </c>
      <c r="G592" t="s">
        <v>93</v>
      </c>
      <c r="H592" t="s">
        <v>96</v>
      </c>
      <c r="I592" t="s">
        <v>96</v>
      </c>
      <c r="J592" t="s">
        <v>25</v>
      </c>
      <c r="K592">
        <v>23744.132911397111</v>
      </c>
      <c r="L592">
        <v>29883.554999999997</v>
      </c>
      <c r="M592">
        <v>45886.003966443393</v>
      </c>
      <c r="N592">
        <v>22258.71</v>
      </c>
      <c r="O592">
        <v>24175.53</v>
      </c>
      <c r="P592">
        <v>30149.55</v>
      </c>
      <c r="Q592">
        <v>38704.86</v>
      </c>
      <c r="S592" t="s">
        <v>174</v>
      </c>
    </row>
    <row r="593" spans="1:19" hidden="1" x14ac:dyDescent="0.2">
      <c r="A593" t="str">
        <f t="shared" si="9"/>
        <v>AgenteenlaEntidadCompradoraoBackOfficeAgentetécnicoHoraextradominicalyfestivoOroZona2NANA</v>
      </c>
      <c r="B593" t="s">
        <v>892</v>
      </c>
      <c r="C593" t="s">
        <v>824</v>
      </c>
      <c r="D593" t="s">
        <v>262</v>
      </c>
      <c r="E593" t="s">
        <v>90</v>
      </c>
      <c r="F593" t="s">
        <v>3</v>
      </c>
      <c r="G593" t="s">
        <v>93</v>
      </c>
      <c r="H593" t="s">
        <v>96</v>
      </c>
      <c r="I593" t="s">
        <v>96</v>
      </c>
      <c r="J593" t="s">
        <v>25</v>
      </c>
      <c r="K593">
        <v>30028.934924823006</v>
      </c>
      <c r="L593">
        <v>34153.964999999997</v>
      </c>
      <c r="M593">
        <v>52441.14739022102</v>
      </c>
      <c r="N593">
        <v>31798.304999999997</v>
      </c>
      <c r="O593">
        <v>27529.964999999997</v>
      </c>
      <c r="P593">
        <v>33128.28</v>
      </c>
      <c r="Q593">
        <v>43089.119999999995</v>
      </c>
      <c r="S593" t="s">
        <v>174</v>
      </c>
    </row>
    <row r="594" spans="1:19" hidden="1" x14ac:dyDescent="0.2">
      <c r="A594" t="str">
        <f t="shared" si="9"/>
        <v>AgenteenlaEntidadCompradoraoBackOfficeAgentetécnicoServicio7x24OroZona2NANA</v>
      </c>
      <c r="B594" t="s">
        <v>893</v>
      </c>
      <c r="C594" t="s">
        <v>824</v>
      </c>
      <c r="D594" t="s">
        <v>262</v>
      </c>
      <c r="E594" t="s">
        <v>91</v>
      </c>
      <c r="F594" t="s">
        <v>3</v>
      </c>
      <c r="G594" t="s">
        <v>93</v>
      </c>
      <c r="H594" t="s">
        <v>96</v>
      </c>
      <c r="I594" t="s">
        <v>96</v>
      </c>
      <c r="J594" t="s">
        <v>260</v>
      </c>
      <c r="K594">
        <v>10977825.590013063</v>
      </c>
      <c r="L594">
        <v>17620055.279999997</v>
      </c>
      <c r="M594">
        <v>20263259.351581402</v>
      </c>
      <c r="N594">
        <v>15764500.034999998</v>
      </c>
      <c r="O594">
        <v>15967879.604999999</v>
      </c>
      <c r="P594">
        <v>25451208.899999999</v>
      </c>
      <c r="Q594">
        <v>17886283.154999997</v>
      </c>
      <c r="S594" t="s">
        <v>174</v>
      </c>
    </row>
    <row r="595" spans="1:19" hidden="1" x14ac:dyDescent="0.2">
      <c r="A595" t="str">
        <f t="shared" si="9"/>
        <v>AgenteenlaEntidadCompradoraoBackOfficeAgentetécnicoJornadaOrdinariaPlatinoZona2NANA</v>
      </c>
      <c r="B595" t="s">
        <v>894</v>
      </c>
      <c r="C595" t="s">
        <v>824</v>
      </c>
      <c r="D595" t="s">
        <v>262</v>
      </c>
      <c r="E595" t="s">
        <v>89</v>
      </c>
      <c r="F595" t="s">
        <v>134</v>
      </c>
      <c r="G595" t="s">
        <v>93</v>
      </c>
      <c r="H595" t="s">
        <v>96</v>
      </c>
      <c r="I595" t="s">
        <v>96</v>
      </c>
      <c r="J595" t="s">
        <v>5</v>
      </c>
      <c r="K595">
        <v>3436063.1739019821</v>
      </c>
      <c r="L595">
        <v>4031996.7149999999</v>
      </c>
      <c r="M595">
        <v>5182724.7486201115</v>
      </c>
      <c r="N595">
        <v>4020322.9499999997</v>
      </c>
      <c r="O595">
        <v>4418765.8649999993</v>
      </c>
      <c r="P595">
        <v>5512472.0999999996</v>
      </c>
      <c r="Q595">
        <v>4646490.7050000001</v>
      </c>
      <c r="S595" t="s">
        <v>174</v>
      </c>
    </row>
    <row r="596" spans="1:19" hidden="1" x14ac:dyDescent="0.2">
      <c r="A596" t="str">
        <f t="shared" si="9"/>
        <v>AgenteenlaEntidadCompradoraoBackOfficeAgentetécnicoHoraextradiurnaPlatinoZona2NANA</v>
      </c>
      <c r="B596" t="s">
        <v>895</v>
      </c>
      <c r="C596" t="s">
        <v>824</v>
      </c>
      <c r="D596" t="s">
        <v>262</v>
      </c>
      <c r="E596" t="s">
        <v>172</v>
      </c>
      <c r="F596" t="s">
        <v>134</v>
      </c>
      <c r="G596" t="s">
        <v>93</v>
      </c>
      <c r="H596" t="s">
        <v>96</v>
      </c>
      <c r="I596" t="s">
        <v>96</v>
      </c>
      <c r="J596" t="s">
        <v>25</v>
      </c>
      <c r="K596">
        <v>17459.330897971209</v>
      </c>
      <c r="L596">
        <v>21974.084999999999</v>
      </c>
      <c r="M596">
        <v>33741.697582162182</v>
      </c>
      <c r="N596">
        <v>15899.669999999998</v>
      </c>
      <c r="O596">
        <v>17467.695</v>
      </c>
      <c r="P596">
        <v>24715.8</v>
      </c>
      <c r="Q596">
        <v>29638.26</v>
      </c>
      <c r="S596" t="s">
        <v>174</v>
      </c>
    </row>
    <row r="597" spans="1:19" hidden="1" x14ac:dyDescent="0.2">
      <c r="A597" t="str">
        <f t="shared" si="9"/>
        <v>AgenteenlaEntidadCompradoraoBackOfficeAgentetécnicoHoraextranocturna PlatinoZona2NANA</v>
      </c>
      <c r="B597" t="s">
        <v>896</v>
      </c>
      <c r="C597" t="s">
        <v>824</v>
      </c>
      <c r="D597" t="s">
        <v>262</v>
      </c>
      <c r="E597" t="s">
        <v>288</v>
      </c>
      <c r="F597" t="s">
        <v>134</v>
      </c>
      <c r="G597" t="s">
        <v>93</v>
      </c>
      <c r="H597" t="s">
        <v>96</v>
      </c>
      <c r="I597" t="s">
        <v>96</v>
      </c>
      <c r="J597" t="s">
        <v>25</v>
      </c>
      <c r="K597">
        <v>23744.132911397111</v>
      </c>
      <c r="L597">
        <v>30763.304999999997</v>
      </c>
      <c r="M597">
        <v>47238.376615027053</v>
      </c>
      <c r="N597">
        <v>22258.71</v>
      </c>
      <c r="O597">
        <v>24175.53</v>
      </c>
      <c r="P597">
        <v>30798.494999999999</v>
      </c>
      <c r="Q597">
        <v>41137.109999999993</v>
      </c>
      <c r="S597" t="s">
        <v>174</v>
      </c>
    </row>
    <row r="598" spans="1:19" hidden="1" x14ac:dyDescent="0.2">
      <c r="A598" t="str">
        <f t="shared" si="9"/>
        <v>AgenteenlaEntidadCompradoraoBackOfficeAgentetécnicoHoraextradominicalyfestivoPlatinoZona2NANA</v>
      </c>
      <c r="B598" t="s">
        <v>897</v>
      </c>
      <c r="C598" t="s">
        <v>824</v>
      </c>
      <c r="D598" t="s">
        <v>262</v>
      </c>
      <c r="E598" t="s">
        <v>90</v>
      </c>
      <c r="F598" t="s">
        <v>134</v>
      </c>
      <c r="G598" t="s">
        <v>93</v>
      </c>
      <c r="H598" t="s">
        <v>96</v>
      </c>
      <c r="I598" t="s">
        <v>96</v>
      </c>
      <c r="J598" t="s">
        <v>25</v>
      </c>
      <c r="K598">
        <v>30028.934924823006</v>
      </c>
      <c r="L598">
        <v>35157.915000000001</v>
      </c>
      <c r="M598">
        <v>53986.716131459485</v>
      </c>
      <c r="N598">
        <v>31798.304999999997</v>
      </c>
      <c r="O598">
        <v>27529.964999999997</v>
      </c>
      <c r="P598">
        <v>33840.36</v>
      </c>
      <c r="Q598">
        <v>45795.644999999997</v>
      </c>
      <c r="S598" t="s">
        <v>174</v>
      </c>
    </row>
    <row r="599" spans="1:19" hidden="1" x14ac:dyDescent="0.2">
      <c r="A599" t="str">
        <f t="shared" si="9"/>
        <v>AgenteenlaEntidadCompradoraoBackOfficeAgentetécnicoServicio7x24PlatinoZona2NANA</v>
      </c>
      <c r="B599" t="s">
        <v>898</v>
      </c>
      <c r="C599" t="s">
        <v>824</v>
      </c>
      <c r="D599" t="s">
        <v>262</v>
      </c>
      <c r="E599" t="s">
        <v>91</v>
      </c>
      <c r="F599" t="s">
        <v>134</v>
      </c>
      <c r="G599" t="s">
        <v>93</v>
      </c>
      <c r="H599" t="s">
        <v>96</v>
      </c>
      <c r="I599" t="s">
        <v>96</v>
      </c>
      <c r="J599" t="s">
        <v>260</v>
      </c>
      <c r="K599">
        <v>10977825.590013063</v>
      </c>
      <c r="L599">
        <v>18138292.199999999</v>
      </c>
      <c r="M599">
        <v>20860467.113195945</v>
      </c>
      <c r="N599">
        <v>15865492.229999999</v>
      </c>
      <c r="O599">
        <v>15967879.604999999</v>
      </c>
      <c r="P599">
        <v>25998546.914999999</v>
      </c>
      <c r="Q599">
        <v>19009970.234999999</v>
      </c>
      <c r="S599" t="s">
        <v>174</v>
      </c>
    </row>
    <row r="600" spans="1:19" hidden="1" x14ac:dyDescent="0.2">
      <c r="A600" t="str">
        <f t="shared" si="9"/>
        <v>AgenteenlaEntidadCompradoraoBackOfficeAgentetécnicoJornadaOrdinariaPlataZona3NANA</v>
      </c>
      <c r="B600" t="s">
        <v>899</v>
      </c>
      <c r="C600" t="s">
        <v>824</v>
      </c>
      <c r="D600" t="s">
        <v>262</v>
      </c>
      <c r="E600" t="s">
        <v>89</v>
      </c>
      <c r="F600" t="s">
        <v>2</v>
      </c>
      <c r="G600" t="s">
        <v>94</v>
      </c>
      <c r="H600" t="s">
        <v>96</v>
      </c>
      <c r="I600" t="s">
        <v>96</v>
      </c>
      <c r="J600" t="s">
        <v>5</v>
      </c>
      <c r="K600">
        <v>3436063.1739019821</v>
      </c>
      <c r="L600">
        <v>3914559.4049999998</v>
      </c>
      <c r="M600">
        <v>4894234.6429357184</v>
      </c>
      <c r="N600">
        <v>3984688.9349999996</v>
      </c>
      <c r="O600">
        <v>4418765.8649999993</v>
      </c>
      <c r="P600">
        <v>5310019.8899999997</v>
      </c>
      <c r="Q600">
        <v>4186246.9049999998</v>
      </c>
      <c r="S600" t="s">
        <v>174</v>
      </c>
    </row>
    <row r="601" spans="1:19" hidden="1" x14ac:dyDescent="0.2">
      <c r="A601" t="str">
        <f t="shared" si="9"/>
        <v>AgenteenlaEntidadCompradoraoBackOfficeAgentetécnicoHoraextradiurnaPlataZona3NANA</v>
      </c>
      <c r="B601" t="s">
        <v>900</v>
      </c>
      <c r="C601" t="s">
        <v>824</v>
      </c>
      <c r="D601" t="s">
        <v>262</v>
      </c>
      <c r="E601" t="s">
        <v>172</v>
      </c>
      <c r="F601" t="s">
        <v>2</v>
      </c>
      <c r="G601" t="s">
        <v>94</v>
      </c>
      <c r="H601" t="s">
        <v>96</v>
      </c>
      <c r="I601" t="s">
        <v>96</v>
      </c>
      <c r="J601" t="s">
        <v>25</v>
      </c>
      <c r="K601">
        <v>17459.330897971209</v>
      </c>
      <c r="L601">
        <v>21333.42</v>
      </c>
      <c r="M601">
        <v>31863.506789946081</v>
      </c>
      <c r="N601">
        <v>15899.669999999998</v>
      </c>
      <c r="O601">
        <v>17467.695</v>
      </c>
      <c r="P601">
        <v>23808.105</v>
      </c>
      <c r="Q601">
        <v>26701.964999999997</v>
      </c>
      <c r="S601" t="s">
        <v>174</v>
      </c>
    </row>
    <row r="602" spans="1:19" hidden="1" x14ac:dyDescent="0.2">
      <c r="A602" t="str">
        <f t="shared" si="9"/>
        <v>AgenteenlaEntidadCompradoraoBackOfficeAgentetécnicoHoraextranocturna PlataZona3NANA</v>
      </c>
      <c r="B602" t="s">
        <v>901</v>
      </c>
      <c r="C602" t="s">
        <v>824</v>
      </c>
      <c r="D602" t="s">
        <v>262</v>
      </c>
      <c r="E602" t="s">
        <v>288</v>
      </c>
      <c r="F602" t="s">
        <v>2</v>
      </c>
      <c r="G602" t="s">
        <v>94</v>
      </c>
      <c r="H602" t="s">
        <v>96</v>
      </c>
      <c r="I602" t="s">
        <v>96</v>
      </c>
      <c r="J602" t="s">
        <v>25</v>
      </c>
      <c r="K602">
        <v>23744.132911397111</v>
      </c>
      <c r="L602">
        <v>29866.994999999999</v>
      </c>
      <c r="M602">
        <v>44608.909505924516</v>
      </c>
      <c r="N602">
        <v>22258.71</v>
      </c>
      <c r="O602">
        <v>24175.53</v>
      </c>
      <c r="P602">
        <v>29667.239999999998</v>
      </c>
      <c r="Q602">
        <v>37062.314999999995</v>
      </c>
      <c r="S602" t="s">
        <v>174</v>
      </c>
    </row>
    <row r="603" spans="1:19" hidden="1" x14ac:dyDescent="0.2">
      <c r="A603" t="str">
        <f t="shared" si="9"/>
        <v>AgenteenlaEntidadCompradoraoBackOfficeAgentetécnicoHoraextradominicalyfestivoPlataZona3NANA</v>
      </c>
      <c r="B603" t="s">
        <v>902</v>
      </c>
      <c r="C603" t="s">
        <v>824</v>
      </c>
      <c r="D603" t="s">
        <v>262</v>
      </c>
      <c r="E603" t="s">
        <v>90</v>
      </c>
      <c r="F603" t="s">
        <v>2</v>
      </c>
      <c r="G603" t="s">
        <v>94</v>
      </c>
      <c r="H603" t="s">
        <v>96</v>
      </c>
      <c r="I603" t="s">
        <v>96</v>
      </c>
      <c r="J603" t="s">
        <v>25</v>
      </c>
      <c r="K603">
        <v>30028.934924823006</v>
      </c>
      <c r="L603">
        <v>34133.264999999999</v>
      </c>
      <c r="M603">
        <v>50981.610863913731</v>
      </c>
      <c r="N603">
        <v>31798.304999999997</v>
      </c>
      <c r="O603">
        <v>27529.964999999997</v>
      </c>
      <c r="P603">
        <v>32597.324999999997</v>
      </c>
      <c r="Q603">
        <v>41259.24</v>
      </c>
      <c r="S603" t="s">
        <v>174</v>
      </c>
    </row>
    <row r="604" spans="1:19" hidden="1" x14ac:dyDescent="0.2">
      <c r="A604" t="str">
        <f t="shared" si="9"/>
        <v>AgenteenlaEntidadCompradoraoBackOfficeAgentetécnicoServicio7x24PlataZona3NANA</v>
      </c>
      <c r="B604" t="s">
        <v>903</v>
      </c>
      <c r="C604" t="s">
        <v>824</v>
      </c>
      <c r="D604" t="s">
        <v>262</v>
      </c>
      <c r="E604" t="s">
        <v>91</v>
      </c>
      <c r="F604" t="s">
        <v>2</v>
      </c>
      <c r="G604" t="s">
        <v>94</v>
      </c>
      <c r="H604" t="s">
        <v>96</v>
      </c>
      <c r="I604" t="s">
        <v>96</v>
      </c>
      <c r="J604" t="s">
        <v>260</v>
      </c>
      <c r="K604">
        <v>10977825.590013063</v>
      </c>
      <c r="L604">
        <v>17609991.974999998</v>
      </c>
      <c r="M604">
        <v>19699294.437816262</v>
      </c>
      <c r="N604">
        <v>15748531.02</v>
      </c>
      <c r="O604">
        <v>15967879.604999999</v>
      </c>
      <c r="P604">
        <v>25043720.084999997</v>
      </c>
      <c r="Q604">
        <v>17126995.77</v>
      </c>
      <c r="S604" t="s">
        <v>174</v>
      </c>
    </row>
    <row r="605" spans="1:19" hidden="1" x14ac:dyDescent="0.2">
      <c r="A605" t="str">
        <f t="shared" si="9"/>
        <v>AgenteenlaEntidadCompradoraoBackOfficeAgentetécnicoJornadaOrdinariaOroZona3NANA</v>
      </c>
      <c r="B605" t="s">
        <v>904</v>
      </c>
      <c r="C605" t="s">
        <v>824</v>
      </c>
      <c r="D605" t="s">
        <v>262</v>
      </c>
      <c r="E605" t="s">
        <v>89</v>
      </c>
      <c r="F605" t="s">
        <v>3</v>
      </c>
      <c r="G605" t="s">
        <v>94</v>
      </c>
      <c r="H605" t="s">
        <v>96</v>
      </c>
      <c r="I605" t="s">
        <v>96</v>
      </c>
      <c r="J605" t="s">
        <v>5</v>
      </c>
      <c r="K605">
        <v>3436063.1739019821</v>
      </c>
      <c r="L605">
        <v>3992851.9799999995</v>
      </c>
      <c r="M605">
        <v>5034350.1494612182</v>
      </c>
      <c r="N605">
        <v>4007210.5349999997</v>
      </c>
      <c r="O605">
        <v>4418765.8649999993</v>
      </c>
      <c r="P605">
        <v>5421810.2399999993</v>
      </c>
      <c r="Q605">
        <v>4371834.8249999993</v>
      </c>
      <c r="S605" t="s">
        <v>174</v>
      </c>
    </row>
    <row r="606" spans="1:19" hidden="1" x14ac:dyDescent="0.2">
      <c r="A606" t="str">
        <f t="shared" si="9"/>
        <v>AgenteenlaEntidadCompradoraoBackOfficeAgentetécnicoHoraextradiurnaOroZona3NANA</v>
      </c>
      <c r="B606" t="s">
        <v>905</v>
      </c>
      <c r="C606" t="s">
        <v>824</v>
      </c>
      <c r="D606" t="s">
        <v>262</v>
      </c>
      <c r="E606" t="s">
        <v>172</v>
      </c>
      <c r="F606" t="s">
        <v>3</v>
      </c>
      <c r="G606" t="s">
        <v>94</v>
      </c>
      <c r="H606" t="s">
        <v>96</v>
      </c>
      <c r="I606" t="s">
        <v>96</v>
      </c>
      <c r="J606" t="s">
        <v>25</v>
      </c>
      <c r="K606">
        <v>17459.330897971209</v>
      </c>
      <c r="L606">
        <v>21760.875</v>
      </c>
      <c r="M606">
        <v>32775.71711888814</v>
      </c>
      <c r="N606">
        <v>15899.669999999998</v>
      </c>
      <c r="O606">
        <v>17467.695</v>
      </c>
      <c r="P606">
        <v>24309.044999999998</v>
      </c>
      <c r="Q606">
        <v>27886.004999999997</v>
      </c>
      <c r="S606" t="s">
        <v>174</v>
      </c>
    </row>
    <row r="607" spans="1:19" hidden="1" x14ac:dyDescent="0.2">
      <c r="A607" t="str">
        <f t="shared" si="9"/>
        <v>AgenteenlaEntidadCompradoraoBackOfficeAgentetécnicoHoraextranocturna OroZona3NANA</v>
      </c>
      <c r="B607" t="s">
        <v>906</v>
      </c>
      <c r="C607" t="s">
        <v>824</v>
      </c>
      <c r="D607" t="s">
        <v>262</v>
      </c>
      <c r="E607" t="s">
        <v>288</v>
      </c>
      <c r="F607" t="s">
        <v>3</v>
      </c>
      <c r="G607" t="s">
        <v>94</v>
      </c>
      <c r="H607" t="s">
        <v>96</v>
      </c>
      <c r="I607" t="s">
        <v>96</v>
      </c>
      <c r="J607" t="s">
        <v>25</v>
      </c>
      <c r="K607">
        <v>23744.132911397111</v>
      </c>
      <c r="L607">
        <v>30464.19</v>
      </c>
      <c r="M607">
        <v>45886.003966443393</v>
      </c>
      <c r="N607">
        <v>22258.71</v>
      </c>
      <c r="O607">
        <v>24175.53</v>
      </c>
      <c r="P607">
        <v>30291.344999999998</v>
      </c>
      <c r="Q607">
        <v>38704.86</v>
      </c>
      <c r="S607" t="s">
        <v>174</v>
      </c>
    </row>
    <row r="608" spans="1:19" hidden="1" x14ac:dyDescent="0.2">
      <c r="A608" t="str">
        <f t="shared" si="9"/>
        <v>AgenteenlaEntidadCompradoraoBackOfficeAgentetécnicoHoraextradominicalyfestivoOroZona3NANA</v>
      </c>
      <c r="B608" t="s">
        <v>907</v>
      </c>
      <c r="C608" t="s">
        <v>824</v>
      </c>
      <c r="D608" t="s">
        <v>262</v>
      </c>
      <c r="E608" t="s">
        <v>90</v>
      </c>
      <c r="F608" t="s">
        <v>3</v>
      </c>
      <c r="G608" t="s">
        <v>94</v>
      </c>
      <c r="H608" t="s">
        <v>96</v>
      </c>
      <c r="I608" t="s">
        <v>96</v>
      </c>
      <c r="J608" t="s">
        <v>25</v>
      </c>
      <c r="K608">
        <v>30028.934924823006</v>
      </c>
      <c r="L608">
        <v>34816.364999999998</v>
      </c>
      <c r="M608">
        <v>52441.14739022102</v>
      </c>
      <c r="N608">
        <v>31798.304999999997</v>
      </c>
      <c r="O608">
        <v>27529.964999999997</v>
      </c>
      <c r="P608">
        <v>33283.53</v>
      </c>
      <c r="Q608">
        <v>43089.119999999995</v>
      </c>
      <c r="S608" t="s">
        <v>174</v>
      </c>
    </row>
    <row r="609" spans="1:19" hidden="1" x14ac:dyDescent="0.2">
      <c r="A609" t="str">
        <f t="shared" si="9"/>
        <v>AgenteenlaEntidadCompradoraoBackOfficeAgentetécnicoServicio7x24OroZona3NANA</v>
      </c>
      <c r="B609" t="s">
        <v>908</v>
      </c>
      <c r="C609" t="s">
        <v>824</v>
      </c>
      <c r="D609" t="s">
        <v>262</v>
      </c>
      <c r="E609" t="s">
        <v>91</v>
      </c>
      <c r="F609" t="s">
        <v>3</v>
      </c>
      <c r="G609" t="s">
        <v>94</v>
      </c>
      <c r="H609" t="s">
        <v>96</v>
      </c>
      <c r="I609" t="s">
        <v>96</v>
      </c>
      <c r="J609" t="s">
        <v>260</v>
      </c>
      <c r="K609">
        <v>10977825.590013063</v>
      </c>
      <c r="L609">
        <v>17962192.125</v>
      </c>
      <c r="M609">
        <v>20263259.351581402</v>
      </c>
      <c r="N609">
        <v>15816089.609999999</v>
      </c>
      <c r="O609">
        <v>15967879.604999999</v>
      </c>
      <c r="P609">
        <v>25570956.329999998</v>
      </c>
      <c r="Q609">
        <v>17886283.154999997</v>
      </c>
      <c r="S609" t="s">
        <v>174</v>
      </c>
    </row>
    <row r="610" spans="1:19" hidden="1" x14ac:dyDescent="0.2">
      <c r="A610" t="str">
        <f t="shared" si="9"/>
        <v>AgenteenlaEntidadCompradoraoBackOfficeAgentetécnicoJornadaOrdinariaPlatinoZona3NANA</v>
      </c>
      <c r="B610" t="s">
        <v>909</v>
      </c>
      <c r="C610" t="s">
        <v>824</v>
      </c>
      <c r="D610" t="s">
        <v>262</v>
      </c>
      <c r="E610" t="s">
        <v>89</v>
      </c>
      <c r="F610" t="s">
        <v>134</v>
      </c>
      <c r="G610" t="s">
        <v>94</v>
      </c>
      <c r="H610" t="s">
        <v>96</v>
      </c>
      <c r="I610" t="s">
        <v>96</v>
      </c>
      <c r="J610" t="s">
        <v>5</v>
      </c>
      <c r="K610">
        <v>3436063.1739019821</v>
      </c>
      <c r="L610">
        <v>4110288.2549999999</v>
      </c>
      <c r="M610">
        <v>5182724.7486201115</v>
      </c>
      <c r="N610">
        <v>4029733.1699999995</v>
      </c>
      <c r="O610">
        <v>4418765.8649999993</v>
      </c>
      <c r="P610">
        <v>5538408.165</v>
      </c>
      <c r="Q610">
        <v>4646490.7050000001</v>
      </c>
      <c r="S610" t="s">
        <v>174</v>
      </c>
    </row>
    <row r="611" spans="1:19" hidden="1" x14ac:dyDescent="0.2">
      <c r="A611" t="str">
        <f t="shared" si="9"/>
        <v>AgenteenlaEntidadCompradoraoBackOfficeAgentetécnicoHoraextradiurnaPlatinoZona3NANA</v>
      </c>
      <c r="B611" t="s">
        <v>910</v>
      </c>
      <c r="C611" t="s">
        <v>824</v>
      </c>
      <c r="D611" t="s">
        <v>262</v>
      </c>
      <c r="E611" t="s">
        <v>172</v>
      </c>
      <c r="F611" t="s">
        <v>134</v>
      </c>
      <c r="G611" t="s">
        <v>94</v>
      </c>
      <c r="H611" t="s">
        <v>96</v>
      </c>
      <c r="I611" t="s">
        <v>96</v>
      </c>
      <c r="J611" t="s">
        <v>25</v>
      </c>
      <c r="K611">
        <v>17459.330897971209</v>
      </c>
      <c r="L611">
        <v>22400.504999999997</v>
      </c>
      <c r="M611">
        <v>33741.697582162182</v>
      </c>
      <c r="N611">
        <v>15899.669999999998</v>
      </c>
      <c r="O611">
        <v>17467.695</v>
      </c>
      <c r="P611">
        <v>24831.719999999998</v>
      </c>
      <c r="Q611">
        <v>29638.26</v>
      </c>
      <c r="S611" t="s">
        <v>174</v>
      </c>
    </row>
    <row r="612" spans="1:19" hidden="1" x14ac:dyDescent="0.2">
      <c r="A612" t="str">
        <f t="shared" si="9"/>
        <v>AgenteenlaEntidadCompradoraoBackOfficeAgentetécnicoHoraextranocturna PlatinoZona3NANA</v>
      </c>
      <c r="B612" t="s">
        <v>911</v>
      </c>
      <c r="C612" t="s">
        <v>824</v>
      </c>
      <c r="D612" t="s">
        <v>262</v>
      </c>
      <c r="E612" t="s">
        <v>288</v>
      </c>
      <c r="F612" t="s">
        <v>134</v>
      </c>
      <c r="G612" t="s">
        <v>94</v>
      </c>
      <c r="H612" t="s">
        <v>96</v>
      </c>
      <c r="I612" t="s">
        <v>96</v>
      </c>
      <c r="J612" t="s">
        <v>25</v>
      </c>
      <c r="K612">
        <v>23744.132911397111</v>
      </c>
      <c r="L612">
        <v>31360.499999999996</v>
      </c>
      <c r="M612">
        <v>47238.376615027053</v>
      </c>
      <c r="N612">
        <v>22258.71</v>
      </c>
      <c r="O612">
        <v>24175.53</v>
      </c>
      <c r="P612">
        <v>30943.394999999997</v>
      </c>
      <c r="Q612">
        <v>41137.109999999993</v>
      </c>
      <c r="S612" t="s">
        <v>174</v>
      </c>
    </row>
    <row r="613" spans="1:19" hidden="1" x14ac:dyDescent="0.2">
      <c r="A613" t="str">
        <f t="shared" si="9"/>
        <v>AgenteenlaEntidadCompradoraoBackOfficeAgentetécnicoHoraextradominicalyfestivoPlatinoZona3NANA</v>
      </c>
      <c r="B613" t="s">
        <v>912</v>
      </c>
      <c r="C613" t="s">
        <v>824</v>
      </c>
      <c r="D613" t="s">
        <v>262</v>
      </c>
      <c r="E613" t="s">
        <v>90</v>
      </c>
      <c r="F613" t="s">
        <v>134</v>
      </c>
      <c r="G613" t="s">
        <v>94</v>
      </c>
      <c r="H613" t="s">
        <v>96</v>
      </c>
      <c r="I613" t="s">
        <v>96</v>
      </c>
      <c r="J613" t="s">
        <v>25</v>
      </c>
      <c r="K613">
        <v>30028.934924823006</v>
      </c>
      <c r="L613">
        <v>35839.979999999996</v>
      </c>
      <c r="M613">
        <v>53986.716131459485</v>
      </c>
      <c r="N613">
        <v>31798.304999999997</v>
      </c>
      <c r="O613">
        <v>27529.964999999997</v>
      </c>
      <c r="P613">
        <v>33999.75</v>
      </c>
      <c r="Q613">
        <v>45795.644999999997</v>
      </c>
      <c r="S613" t="s">
        <v>174</v>
      </c>
    </row>
    <row r="614" spans="1:19" hidden="1" x14ac:dyDescent="0.2">
      <c r="A614" t="str">
        <f t="shared" si="9"/>
        <v>AgenteenlaEntidadCompradoraoBackOfficeAgentetécnicoServicio7x24PlatinoZona3NANA</v>
      </c>
      <c r="B614" t="s">
        <v>913</v>
      </c>
      <c r="C614" t="s">
        <v>824</v>
      </c>
      <c r="D614" t="s">
        <v>262</v>
      </c>
      <c r="E614" t="s">
        <v>91</v>
      </c>
      <c r="F614" t="s">
        <v>134</v>
      </c>
      <c r="G614" t="s">
        <v>94</v>
      </c>
      <c r="H614" t="s">
        <v>96</v>
      </c>
      <c r="I614" t="s">
        <v>96</v>
      </c>
      <c r="J614" t="s">
        <v>260</v>
      </c>
      <c r="K614">
        <v>10977825.590013063</v>
      </c>
      <c r="L614">
        <v>18490492.349999998</v>
      </c>
      <c r="M614">
        <v>20860467.113195945</v>
      </c>
      <c r="N614">
        <v>15883648.199999999</v>
      </c>
      <c r="O614">
        <v>15967879.604999999</v>
      </c>
      <c r="P614">
        <v>26120869.424999997</v>
      </c>
      <c r="Q614">
        <v>19009970.234999999</v>
      </c>
      <c r="S614" t="s">
        <v>174</v>
      </c>
    </row>
    <row r="615" spans="1:19" hidden="1" x14ac:dyDescent="0.2">
      <c r="A615" t="str">
        <f t="shared" si="9"/>
        <v>AgenteenlaEntidadCompradoraoBackOfficeAgenteprofesionalEconomía,administración,contaduríayafinesJornadaOrdinariaPlataZona1NA</v>
      </c>
      <c r="B615" t="s">
        <v>914</v>
      </c>
      <c r="C615" t="s">
        <v>824</v>
      </c>
      <c r="D615" t="s">
        <v>292</v>
      </c>
      <c r="E615" t="s">
        <v>576</v>
      </c>
      <c r="F615" t="s">
        <v>89</v>
      </c>
      <c r="G615" t="s">
        <v>2</v>
      </c>
      <c r="H615" t="s">
        <v>92</v>
      </c>
      <c r="I615" t="s">
        <v>96</v>
      </c>
      <c r="J615" t="s">
        <v>5</v>
      </c>
      <c r="K615">
        <v>4944415.6571241971</v>
      </c>
      <c r="L615">
        <v>5274907.5149999997</v>
      </c>
      <c r="M615">
        <v>6394082.1686989199</v>
      </c>
      <c r="N615">
        <v>5682167.5949999997</v>
      </c>
      <c r="O615">
        <v>5940080.2799999993</v>
      </c>
      <c r="P615">
        <v>6321577.1399999997</v>
      </c>
      <c r="Q615">
        <v>5849963.8649999993</v>
      </c>
      <c r="S615" t="s">
        <v>174</v>
      </c>
    </row>
    <row r="616" spans="1:19" hidden="1" x14ac:dyDescent="0.2">
      <c r="A616" t="str">
        <f t="shared" si="9"/>
        <v>AgenteenlaEntidadCompradoraoBackOfficeAgenteprofesionalEconomía,administración,contaduríayafinesHoraextradiurnaPlataZona1NA</v>
      </c>
      <c r="B616" t="s">
        <v>915</v>
      </c>
      <c r="C616" t="s">
        <v>824</v>
      </c>
      <c r="D616" t="s">
        <v>292</v>
      </c>
      <c r="E616" t="s">
        <v>576</v>
      </c>
      <c r="F616" t="s">
        <v>172</v>
      </c>
      <c r="G616" t="s">
        <v>2</v>
      </c>
      <c r="H616" t="s">
        <v>92</v>
      </c>
      <c r="I616" t="s">
        <v>96</v>
      </c>
      <c r="J616" t="s">
        <v>25</v>
      </c>
      <c r="K616">
        <v>25315.333414753586</v>
      </c>
      <c r="L616">
        <v>28746.089999999997</v>
      </c>
      <c r="M616">
        <v>41628.139119133593</v>
      </c>
      <c r="N616">
        <v>23848.469999999998</v>
      </c>
      <c r="O616">
        <v>24510.87</v>
      </c>
      <c r="P616">
        <v>30943.394999999997</v>
      </c>
      <c r="Q616">
        <v>37883.07</v>
      </c>
      <c r="S616" t="s">
        <v>174</v>
      </c>
    </row>
    <row r="617" spans="1:19" hidden="1" x14ac:dyDescent="0.2">
      <c r="A617" t="str">
        <f t="shared" si="9"/>
        <v>AgenteenlaEntidadCompradoraoBackOfficeAgenteprofesionalEconomía,administración,contaduríayafinesHoraextranocturna PlataZona1NA</v>
      </c>
      <c r="B617" t="s">
        <v>916</v>
      </c>
      <c r="C617" t="s">
        <v>824</v>
      </c>
      <c r="D617" t="s">
        <v>292</v>
      </c>
      <c r="E617" t="s">
        <v>576</v>
      </c>
      <c r="F617" t="s">
        <v>288</v>
      </c>
      <c r="G617" t="s">
        <v>2</v>
      </c>
      <c r="H617" t="s">
        <v>92</v>
      </c>
      <c r="I617" t="s">
        <v>96</v>
      </c>
      <c r="J617" t="s">
        <v>25</v>
      </c>
      <c r="K617">
        <v>34742.536434892427</v>
      </c>
      <c r="L617">
        <v>40244.939999999995</v>
      </c>
      <c r="M617">
        <v>58279.394766787031</v>
      </c>
      <c r="N617">
        <v>33388.064999999995</v>
      </c>
      <c r="O617">
        <v>34035.974999999999</v>
      </c>
      <c r="P617">
        <v>39107.474999999999</v>
      </c>
      <c r="Q617">
        <v>52580.069999999992</v>
      </c>
      <c r="S617" t="s">
        <v>174</v>
      </c>
    </row>
    <row r="618" spans="1:19" hidden="1" x14ac:dyDescent="0.2">
      <c r="A618" t="str">
        <f t="shared" si="9"/>
        <v>AgenteenlaEntidadCompradoraoBackOfficeAgenteprofesionalEconomía,administración,contaduríayafinesHoraextradominicalyfestivoPlataZona1NA</v>
      </c>
      <c r="B618" t="s">
        <v>917</v>
      </c>
      <c r="C618" t="s">
        <v>824</v>
      </c>
      <c r="D618" t="s">
        <v>292</v>
      </c>
      <c r="E618" t="s">
        <v>576</v>
      </c>
      <c r="F618" t="s">
        <v>90</v>
      </c>
      <c r="G618" t="s">
        <v>2</v>
      </c>
      <c r="H618" t="s">
        <v>92</v>
      </c>
      <c r="I618" t="s">
        <v>96</v>
      </c>
      <c r="J618" t="s">
        <v>25</v>
      </c>
      <c r="K618">
        <v>44169.739455031289</v>
      </c>
      <c r="L618">
        <v>45994.364999999998</v>
      </c>
      <c r="M618">
        <v>66605.022590613749</v>
      </c>
      <c r="N618">
        <v>47697.974999999999</v>
      </c>
      <c r="O618">
        <v>38799.044999999998</v>
      </c>
      <c r="P618">
        <v>43188.479999999996</v>
      </c>
      <c r="Q618">
        <v>58535.459999999992</v>
      </c>
      <c r="S618" t="s">
        <v>174</v>
      </c>
    </row>
    <row r="619" spans="1:19" hidden="1" x14ac:dyDescent="0.2">
      <c r="A619" t="str">
        <f t="shared" si="9"/>
        <v>AgenteenlaEntidadCompradoraoBackOfficeAgenteprofesionalEconomía,administración,contaduríayafinesServicio7x24PlataZona1NA</v>
      </c>
      <c r="B619" t="s">
        <v>918</v>
      </c>
      <c r="C619" t="s">
        <v>824</v>
      </c>
      <c r="D619" t="s">
        <v>292</v>
      </c>
      <c r="E619" t="s">
        <v>576</v>
      </c>
      <c r="F619" t="s">
        <v>91</v>
      </c>
      <c r="G619" t="s">
        <v>2</v>
      </c>
      <c r="H619" t="s">
        <v>92</v>
      </c>
      <c r="I619" t="s">
        <v>96</v>
      </c>
      <c r="J619" t="s">
        <v>260</v>
      </c>
      <c r="K619">
        <v>16257059.281290816</v>
      </c>
      <c r="L619">
        <v>23570334.449999999</v>
      </c>
      <c r="M619">
        <v>25736180.729013152</v>
      </c>
      <c r="N619">
        <v>21535576.199999999</v>
      </c>
      <c r="O619">
        <v>21878465.489999998</v>
      </c>
      <c r="P619">
        <v>31518143.954999998</v>
      </c>
      <c r="Q619">
        <v>24209306.189999998</v>
      </c>
      <c r="S619" t="s">
        <v>174</v>
      </c>
    </row>
    <row r="620" spans="1:19" hidden="1" x14ac:dyDescent="0.2">
      <c r="A620" t="str">
        <f t="shared" si="9"/>
        <v>AgenteenlaEntidadCompradoraoBackOfficeAgenteprofesionalEconomía,administración,contaduríayafinesJornadaOrdinariaOroZona1NA</v>
      </c>
      <c r="B620" t="s">
        <v>919</v>
      </c>
      <c r="C620" t="s">
        <v>824</v>
      </c>
      <c r="D620" t="s">
        <v>292</v>
      </c>
      <c r="E620" t="s">
        <v>576</v>
      </c>
      <c r="F620" t="s">
        <v>89</v>
      </c>
      <c r="G620" t="s">
        <v>3</v>
      </c>
      <c r="H620" t="s">
        <v>92</v>
      </c>
      <c r="I620" t="s">
        <v>96</v>
      </c>
      <c r="J620" t="s">
        <v>5</v>
      </c>
      <c r="K620">
        <v>4944415.6571241971</v>
      </c>
      <c r="L620">
        <v>5380406.0999999996</v>
      </c>
      <c r="M620">
        <v>6577136.3390023531</v>
      </c>
      <c r="N620">
        <v>5702641.9649999999</v>
      </c>
      <c r="O620">
        <v>5940080.2799999993</v>
      </c>
      <c r="P620">
        <v>6454662.6149999993</v>
      </c>
      <c r="Q620">
        <v>6109308.9899999993</v>
      </c>
      <c r="S620" t="s">
        <v>174</v>
      </c>
    </row>
    <row r="621" spans="1:19" hidden="1" x14ac:dyDescent="0.2">
      <c r="A621" t="str">
        <f t="shared" si="9"/>
        <v>AgenteenlaEntidadCompradoraoBackOfficeAgenteprofesionalEconomía,administración,contaduríayafinesHoraextradiurnaOroZona1NA</v>
      </c>
      <c r="B621" t="s">
        <v>920</v>
      </c>
      <c r="C621" t="s">
        <v>824</v>
      </c>
      <c r="D621" t="s">
        <v>292</v>
      </c>
      <c r="E621" t="s">
        <v>576</v>
      </c>
      <c r="F621" t="s">
        <v>172</v>
      </c>
      <c r="G621" t="s">
        <v>3</v>
      </c>
      <c r="H621" t="s">
        <v>92</v>
      </c>
      <c r="I621" t="s">
        <v>96</v>
      </c>
      <c r="J621" t="s">
        <v>25</v>
      </c>
      <c r="K621">
        <v>25315.333414753586</v>
      </c>
      <c r="L621">
        <v>29321.55</v>
      </c>
      <c r="M621">
        <v>42819.898040379907</v>
      </c>
      <c r="N621">
        <v>23848.469999999998</v>
      </c>
      <c r="O621">
        <v>24510.87</v>
      </c>
      <c r="P621">
        <v>31594.409999999996</v>
      </c>
      <c r="Q621">
        <v>39562.875</v>
      </c>
      <c r="S621" t="s">
        <v>174</v>
      </c>
    </row>
    <row r="622" spans="1:19" hidden="1" x14ac:dyDescent="0.2">
      <c r="A622" t="str">
        <f t="shared" si="9"/>
        <v>AgenteenlaEntidadCompradoraoBackOfficeAgenteprofesionalEconomía,administración,contaduríayafinesHoraextranocturna OroZona1NA</v>
      </c>
      <c r="B622" t="s">
        <v>921</v>
      </c>
      <c r="C622" t="s">
        <v>824</v>
      </c>
      <c r="D622" t="s">
        <v>292</v>
      </c>
      <c r="E622" t="s">
        <v>576</v>
      </c>
      <c r="F622" t="s">
        <v>288</v>
      </c>
      <c r="G622" t="s">
        <v>3</v>
      </c>
      <c r="H622" t="s">
        <v>92</v>
      </c>
      <c r="I622" t="s">
        <v>96</v>
      </c>
      <c r="J622" t="s">
        <v>25</v>
      </c>
      <c r="K622">
        <v>34742.536434892427</v>
      </c>
      <c r="L622">
        <v>41050.17</v>
      </c>
      <c r="M622">
        <v>59947.857256531868</v>
      </c>
      <c r="N622">
        <v>33388.064999999995</v>
      </c>
      <c r="O622">
        <v>34035.974999999999</v>
      </c>
      <c r="P622">
        <v>39930.299999999996</v>
      </c>
      <c r="Q622">
        <v>54911.924999999996</v>
      </c>
      <c r="S622" t="s">
        <v>174</v>
      </c>
    </row>
    <row r="623" spans="1:19" hidden="1" x14ac:dyDescent="0.2">
      <c r="A623" t="str">
        <f t="shared" si="9"/>
        <v>AgenteenlaEntidadCompradoraoBackOfficeAgenteprofesionalEconomía,administración,contaduríayafinesHoraextradominicalyfestivoOroZona1NA</v>
      </c>
      <c r="B623" t="s">
        <v>922</v>
      </c>
      <c r="C623" t="s">
        <v>824</v>
      </c>
      <c r="D623" t="s">
        <v>292</v>
      </c>
      <c r="E623" t="s">
        <v>576</v>
      </c>
      <c r="F623" t="s">
        <v>90</v>
      </c>
      <c r="G623" t="s">
        <v>3</v>
      </c>
      <c r="H623" t="s">
        <v>92</v>
      </c>
      <c r="I623" t="s">
        <v>96</v>
      </c>
      <c r="J623" t="s">
        <v>25</v>
      </c>
      <c r="K623">
        <v>44169.739455031289</v>
      </c>
      <c r="L623">
        <v>46914.479999999996</v>
      </c>
      <c r="M623">
        <v>68511.83686460786</v>
      </c>
      <c r="N623">
        <v>47697.974999999999</v>
      </c>
      <c r="O623">
        <v>38799.044999999998</v>
      </c>
      <c r="P623">
        <v>44097.21</v>
      </c>
      <c r="Q623">
        <v>61131.24</v>
      </c>
      <c r="S623" t="s">
        <v>174</v>
      </c>
    </row>
    <row r="624" spans="1:19" hidden="1" x14ac:dyDescent="0.2">
      <c r="A624" t="str">
        <f t="shared" si="9"/>
        <v>AgenteenlaEntidadCompradoraoBackOfficeAgenteprofesionalEconomía,administración,contaduríayafinesServicio7x24OroZona1NA</v>
      </c>
      <c r="B624" t="s">
        <v>923</v>
      </c>
      <c r="C624" t="s">
        <v>824</v>
      </c>
      <c r="D624" t="s">
        <v>292</v>
      </c>
      <c r="E624" t="s">
        <v>576</v>
      </c>
      <c r="F624" t="s">
        <v>91</v>
      </c>
      <c r="G624" t="s">
        <v>3</v>
      </c>
      <c r="H624" t="s">
        <v>92</v>
      </c>
      <c r="I624" t="s">
        <v>96</v>
      </c>
      <c r="J624" t="s">
        <v>260</v>
      </c>
      <c r="K624">
        <v>16257059.281290816</v>
      </c>
      <c r="L624">
        <v>19415017.484999999</v>
      </c>
      <c r="M624">
        <v>26472973.764484469</v>
      </c>
      <c r="N624">
        <v>21597971.174999997</v>
      </c>
      <c r="O624">
        <v>21878465.489999998</v>
      </c>
      <c r="P624">
        <v>32181684.524999999</v>
      </c>
      <c r="Q624">
        <v>25282572.209999997</v>
      </c>
      <c r="S624" t="s">
        <v>174</v>
      </c>
    </row>
    <row r="625" spans="1:19" hidden="1" x14ac:dyDescent="0.2">
      <c r="A625" t="str">
        <f t="shared" si="9"/>
        <v>AgenteenlaEntidadCompradoraoBackOfficeAgenteprofesionalEconomía,administración,contaduríayafinesJornadaOrdinariaPlatinoZona1NA</v>
      </c>
      <c r="B625" t="s">
        <v>924</v>
      </c>
      <c r="C625" t="s">
        <v>824</v>
      </c>
      <c r="D625" t="s">
        <v>292</v>
      </c>
      <c r="E625" t="s">
        <v>576</v>
      </c>
      <c r="F625" t="s">
        <v>89</v>
      </c>
      <c r="G625" t="s">
        <v>134</v>
      </c>
      <c r="H625" t="s">
        <v>92</v>
      </c>
      <c r="I625" t="s">
        <v>96</v>
      </c>
      <c r="J625" t="s">
        <v>5</v>
      </c>
      <c r="K625">
        <v>4944415.6571241971</v>
      </c>
      <c r="L625">
        <v>5538653.46</v>
      </c>
      <c r="M625">
        <v>6770980.6166033661</v>
      </c>
      <c r="N625">
        <v>5723116.335</v>
      </c>
      <c r="O625">
        <v>5940080.2799999993</v>
      </c>
      <c r="P625">
        <v>6593472.6749999998</v>
      </c>
      <c r="Q625">
        <v>6493120.1099999994</v>
      </c>
      <c r="S625" t="s">
        <v>174</v>
      </c>
    </row>
    <row r="626" spans="1:19" hidden="1" x14ac:dyDescent="0.2">
      <c r="A626" t="str">
        <f t="shared" si="9"/>
        <v>AgenteenlaEntidadCompradoraoBackOfficeAgenteprofesionalEconomía,administración,contaduríayafinesHoraextradiurnaPlatinoZona1NA</v>
      </c>
      <c r="B626" t="s">
        <v>925</v>
      </c>
      <c r="C626" t="s">
        <v>824</v>
      </c>
      <c r="D626" t="s">
        <v>292</v>
      </c>
      <c r="E626" t="s">
        <v>576</v>
      </c>
      <c r="F626" t="s">
        <v>172</v>
      </c>
      <c r="G626" t="s">
        <v>134</v>
      </c>
      <c r="H626" t="s">
        <v>92</v>
      </c>
      <c r="I626" t="s">
        <v>96</v>
      </c>
      <c r="J626" t="s">
        <v>25</v>
      </c>
      <c r="K626">
        <v>25315.333414753586</v>
      </c>
      <c r="L626">
        <v>30183.704999999998</v>
      </c>
      <c r="M626">
        <v>44081.905056011492</v>
      </c>
      <c r="N626">
        <v>23848.469999999998</v>
      </c>
      <c r="O626">
        <v>24510.87</v>
      </c>
      <c r="P626">
        <v>32274.404999999999</v>
      </c>
      <c r="Q626">
        <v>42047.909999999996</v>
      </c>
      <c r="S626" t="s">
        <v>174</v>
      </c>
    </row>
    <row r="627" spans="1:19" hidden="1" x14ac:dyDescent="0.2">
      <c r="A627" t="str">
        <f t="shared" si="9"/>
        <v>AgenteenlaEntidadCompradoraoBackOfficeAgenteprofesionalEconomía,administración,contaduríayafinesHoraextranocturna PlatinoZona1NA</v>
      </c>
      <c r="B627" t="s">
        <v>926</v>
      </c>
      <c r="C627" t="s">
        <v>824</v>
      </c>
      <c r="D627" t="s">
        <v>292</v>
      </c>
      <c r="E627" t="s">
        <v>576</v>
      </c>
      <c r="F627" t="s">
        <v>288</v>
      </c>
      <c r="G627" t="s">
        <v>134</v>
      </c>
      <c r="H627" t="s">
        <v>92</v>
      </c>
      <c r="I627" t="s">
        <v>96</v>
      </c>
      <c r="J627" t="s">
        <v>25</v>
      </c>
      <c r="K627">
        <v>34742.536434892427</v>
      </c>
      <c r="L627">
        <v>42256.979999999996</v>
      </c>
      <c r="M627">
        <v>61714.667078416096</v>
      </c>
      <c r="N627">
        <v>33388.064999999995</v>
      </c>
      <c r="O627">
        <v>34035.974999999999</v>
      </c>
      <c r="P627">
        <v>40789.35</v>
      </c>
      <c r="Q627">
        <v>58361.579999999994</v>
      </c>
      <c r="S627" t="s">
        <v>174</v>
      </c>
    </row>
    <row r="628" spans="1:19" hidden="1" x14ac:dyDescent="0.2">
      <c r="A628" t="str">
        <f t="shared" si="9"/>
        <v>AgenteenlaEntidadCompradoraoBackOfficeAgenteprofesionalEconomía,administración,contaduríayafinesHoraextradominicalyfestivoPlatinoZona1NA</v>
      </c>
      <c r="B628" t="s">
        <v>927</v>
      </c>
      <c r="C628" t="s">
        <v>824</v>
      </c>
      <c r="D628" t="s">
        <v>292</v>
      </c>
      <c r="E628" t="s">
        <v>576</v>
      </c>
      <c r="F628" t="s">
        <v>90</v>
      </c>
      <c r="G628" t="s">
        <v>134</v>
      </c>
      <c r="H628" t="s">
        <v>92</v>
      </c>
      <c r="I628" t="s">
        <v>96</v>
      </c>
      <c r="J628" t="s">
        <v>25</v>
      </c>
      <c r="K628">
        <v>44169.739455031289</v>
      </c>
      <c r="L628">
        <v>48294.134999999995</v>
      </c>
      <c r="M628">
        <v>70531.048089618402</v>
      </c>
      <c r="N628">
        <v>47697.974999999999</v>
      </c>
      <c r="O628">
        <v>38799.044999999998</v>
      </c>
      <c r="P628">
        <v>45046.304999999993</v>
      </c>
      <c r="Q628">
        <v>64971.09</v>
      </c>
      <c r="S628" t="s">
        <v>174</v>
      </c>
    </row>
    <row r="629" spans="1:19" hidden="1" x14ac:dyDescent="0.2">
      <c r="A629" t="str">
        <f t="shared" si="9"/>
        <v>AgenteenlaEntidadCompradoraoBackOfficeAgenteprofesionalEconomía,administración,contaduríayafinesServicio7x24PlatinoZona1NA</v>
      </c>
      <c r="B629" t="s">
        <v>928</v>
      </c>
      <c r="C629" t="s">
        <v>824</v>
      </c>
      <c r="D629" t="s">
        <v>292</v>
      </c>
      <c r="E629" t="s">
        <v>576</v>
      </c>
      <c r="F629" t="s">
        <v>91</v>
      </c>
      <c r="G629" t="s">
        <v>134</v>
      </c>
      <c r="H629" t="s">
        <v>92</v>
      </c>
      <c r="I629" t="s">
        <v>96</v>
      </c>
      <c r="J629" t="s">
        <v>260</v>
      </c>
      <c r="K629">
        <v>16257059.281290816</v>
      </c>
      <c r="L629">
        <v>24748851.689999998</v>
      </c>
      <c r="M629">
        <v>27253196.981828544</v>
      </c>
      <c r="N629">
        <v>21660365.114999998</v>
      </c>
      <c r="O629">
        <v>21878465.489999998</v>
      </c>
      <c r="P629">
        <v>32873763.149999999</v>
      </c>
      <c r="Q629">
        <v>26870922.539999999</v>
      </c>
      <c r="S629" t="s">
        <v>174</v>
      </c>
    </row>
    <row r="630" spans="1:19" hidden="1" x14ac:dyDescent="0.2">
      <c r="A630" t="str">
        <f t="shared" si="9"/>
        <v>AgenteenlaEntidadCompradoraoBackOfficeAgenteprofesionalEconomía,administración,contaduríayafinesJornadaOrdinariaPlataZona2NA</v>
      </c>
      <c r="B630" t="s">
        <v>929</v>
      </c>
      <c r="C630" t="s">
        <v>824</v>
      </c>
      <c r="D630" t="s">
        <v>292</v>
      </c>
      <c r="E630" t="s">
        <v>576</v>
      </c>
      <c r="F630" t="s">
        <v>89</v>
      </c>
      <c r="G630" t="s">
        <v>2</v>
      </c>
      <c r="H630" t="s">
        <v>93</v>
      </c>
      <c r="I630" t="s">
        <v>96</v>
      </c>
      <c r="J630" t="s">
        <v>5</v>
      </c>
      <c r="K630">
        <v>4944415.6571241971</v>
      </c>
      <c r="L630">
        <v>5433154.875</v>
      </c>
      <c r="M630">
        <v>6394082.1686989199</v>
      </c>
      <c r="N630">
        <v>5706736.4249999998</v>
      </c>
      <c r="O630">
        <v>5940080.2799999993</v>
      </c>
      <c r="P630">
        <v>6717965.5799999991</v>
      </c>
      <c r="Q630">
        <v>5849963.8649999993</v>
      </c>
      <c r="S630" t="s">
        <v>174</v>
      </c>
    </row>
    <row r="631" spans="1:19" hidden="1" x14ac:dyDescent="0.2">
      <c r="A631" t="str">
        <f t="shared" si="9"/>
        <v>AgenteenlaEntidadCompradoraoBackOfficeAgenteprofesionalEconomía,administración,contaduríayafinesHoraextradiurnaPlataZona2NA</v>
      </c>
      <c r="B631" t="s">
        <v>930</v>
      </c>
      <c r="C631" t="s">
        <v>824</v>
      </c>
      <c r="D631" t="s">
        <v>292</v>
      </c>
      <c r="E631" t="s">
        <v>576</v>
      </c>
      <c r="F631" t="s">
        <v>172</v>
      </c>
      <c r="G631" t="s">
        <v>2</v>
      </c>
      <c r="H631" t="s">
        <v>93</v>
      </c>
      <c r="I631" t="s">
        <v>96</v>
      </c>
      <c r="J631" t="s">
        <v>25</v>
      </c>
      <c r="K631">
        <v>25315.333414753586</v>
      </c>
      <c r="L631">
        <v>29609.279999999999</v>
      </c>
      <c r="M631">
        <v>41628.139119133593</v>
      </c>
      <c r="N631">
        <v>23848.469999999998</v>
      </c>
      <c r="O631">
        <v>24510.87</v>
      </c>
      <c r="P631">
        <v>32884.019999999997</v>
      </c>
      <c r="Q631">
        <v>37883.07</v>
      </c>
      <c r="S631" t="s">
        <v>174</v>
      </c>
    </row>
    <row r="632" spans="1:19" hidden="1" x14ac:dyDescent="0.2">
      <c r="A632" t="str">
        <f t="shared" si="9"/>
        <v>AgenteenlaEntidadCompradoraoBackOfficeAgenteprofesionalEconomía,administración,contaduríayafinesHoraextranocturna PlataZona2NA</v>
      </c>
      <c r="B632" t="s">
        <v>931</v>
      </c>
      <c r="C632" t="s">
        <v>824</v>
      </c>
      <c r="D632" t="s">
        <v>292</v>
      </c>
      <c r="E632" t="s">
        <v>576</v>
      </c>
      <c r="F632" t="s">
        <v>288</v>
      </c>
      <c r="G632" t="s">
        <v>2</v>
      </c>
      <c r="H632" t="s">
        <v>93</v>
      </c>
      <c r="I632" t="s">
        <v>96</v>
      </c>
      <c r="J632" t="s">
        <v>25</v>
      </c>
      <c r="K632">
        <v>34742.536434892427</v>
      </c>
      <c r="L632">
        <v>41452.784999999996</v>
      </c>
      <c r="M632">
        <v>58279.394766787031</v>
      </c>
      <c r="N632">
        <v>33388.064999999995</v>
      </c>
      <c r="O632">
        <v>34035.974999999999</v>
      </c>
      <c r="P632">
        <v>41559.39</v>
      </c>
      <c r="Q632">
        <v>52580.069999999992</v>
      </c>
      <c r="S632" t="s">
        <v>174</v>
      </c>
    </row>
    <row r="633" spans="1:19" hidden="1" x14ac:dyDescent="0.2">
      <c r="A633" t="str">
        <f t="shared" si="9"/>
        <v>AgenteenlaEntidadCompradoraoBackOfficeAgenteprofesionalEconomía,administración,contaduríayafinesHoraextradominicalyfestivoPlataZona2NA</v>
      </c>
      <c r="B633" t="s">
        <v>932</v>
      </c>
      <c r="C633" t="s">
        <v>824</v>
      </c>
      <c r="D633" t="s">
        <v>292</v>
      </c>
      <c r="E633" t="s">
        <v>576</v>
      </c>
      <c r="F633" t="s">
        <v>90</v>
      </c>
      <c r="G633" t="s">
        <v>2</v>
      </c>
      <c r="H633" t="s">
        <v>93</v>
      </c>
      <c r="I633" t="s">
        <v>96</v>
      </c>
      <c r="J633" t="s">
        <v>25</v>
      </c>
      <c r="K633">
        <v>44169.739455031289</v>
      </c>
      <c r="L633">
        <v>47374.02</v>
      </c>
      <c r="M633">
        <v>66605.022590613749</v>
      </c>
      <c r="N633">
        <v>47697.974999999999</v>
      </c>
      <c r="O633">
        <v>38799.044999999998</v>
      </c>
      <c r="P633">
        <v>45896.039999999994</v>
      </c>
      <c r="Q633">
        <v>58535.459999999992</v>
      </c>
      <c r="S633" t="s">
        <v>174</v>
      </c>
    </row>
    <row r="634" spans="1:19" hidden="1" x14ac:dyDescent="0.2">
      <c r="A634" t="str">
        <f t="shared" si="9"/>
        <v>AgenteenlaEntidadCompradoraoBackOfficeAgenteprofesionalEconomía,administración,contaduríayafinesServicio7x24PlataZona2NA</v>
      </c>
      <c r="B634" t="s">
        <v>933</v>
      </c>
      <c r="C634" t="s">
        <v>824</v>
      </c>
      <c r="D634" t="s">
        <v>292</v>
      </c>
      <c r="E634" t="s">
        <v>576</v>
      </c>
      <c r="F634" t="s">
        <v>91</v>
      </c>
      <c r="G634" t="s">
        <v>2</v>
      </c>
      <c r="H634" t="s">
        <v>93</v>
      </c>
      <c r="I634" t="s">
        <v>96</v>
      </c>
      <c r="J634" t="s">
        <v>260</v>
      </c>
      <c r="K634">
        <v>16257059.281290816</v>
      </c>
      <c r="L634">
        <v>24277445.414999999</v>
      </c>
      <c r="M634">
        <v>25736180.729013152</v>
      </c>
      <c r="N634">
        <v>21610450.169999998</v>
      </c>
      <c r="O634">
        <v>21878465.489999998</v>
      </c>
      <c r="P634">
        <v>33494457.824999999</v>
      </c>
      <c r="Q634">
        <v>24209306.189999998</v>
      </c>
      <c r="S634" t="s">
        <v>174</v>
      </c>
    </row>
    <row r="635" spans="1:19" hidden="1" x14ac:dyDescent="0.2">
      <c r="A635" t="str">
        <f t="shared" si="9"/>
        <v>AgenteenlaEntidadCompradoraoBackOfficeAgenteprofesionalEconomía,administración,contaduríayafinesJornadaOrdinariaOroZona2NA</v>
      </c>
      <c r="B635" t="s">
        <v>934</v>
      </c>
      <c r="C635" t="s">
        <v>824</v>
      </c>
      <c r="D635" t="s">
        <v>292</v>
      </c>
      <c r="E635" t="s">
        <v>576</v>
      </c>
      <c r="F635" t="s">
        <v>89</v>
      </c>
      <c r="G635" t="s">
        <v>3</v>
      </c>
      <c r="H635" t="s">
        <v>93</v>
      </c>
      <c r="I635" t="s">
        <v>96</v>
      </c>
      <c r="J635" t="s">
        <v>5</v>
      </c>
      <c r="K635">
        <v>4944415.6571241971</v>
      </c>
      <c r="L635">
        <v>5541818.4899999993</v>
      </c>
      <c r="M635">
        <v>6577136.3390023531</v>
      </c>
      <c r="N635">
        <v>5728439.3399999999</v>
      </c>
      <c r="O635">
        <v>5940080.2799999993</v>
      </c>
      <c r="P635">
        <v>6859396.2599999998</v>
      </c>
      <c r="Q635">
        <v>6109308.9899999993</v>
      </c>
      <c r="S635" t="s">
        <v>174</v>
      </c>
    </row>
    <row r="636" spans="1:19" hidden="1" x14ac:dyDescent="0.2">
      <c r="A636" t="str">
        <f t="shared" si="9"/>
        <v>AgenteenlaEntidadCompradoraoBackOfficeAgenteprofesionalEconomía,administración,contaduríayafinesHoraextradiurnaOroZona2NA</v>
      </c>
      <c r="B636" t="s">
        <v>935</v>
      </c>
      <c r="C636" t="s">
        <v>824</v>
      </c>
      <c r="D636" t="s">
        <v>292</v>
      </c>
      <c r="E636" t="s">
        <v>576</v>
      </c>
      <c r="F636" t="s">
        <v>172</v>
      </c>
      <c r="G636" t="s">
        <v>3</v>
      </c>
      <c r="H636" t="s">
        <v>93</v>
      </c>
      <c r="I636" t="s">
        <v>96</v>
      </c>
      <c r="J636" t="s">
        <v>25</v>
      </c>
      <c r="K636">
        <v>25315.333414753586</v>
      </c>
      <c r="L636">
        <v>30201.3</v>
      </c>
      <c r="M636">
        <v>42819.898040379907</v>
      </c>
      <c r="N636">
        <v>23848.469999999998</v>
      </c>
      <c r="O636">
        <v>24510.87</v>
      </c>
      <c r="P636">
        <v>33575.399999999994</v>
      </c>
      <c r="Q636">
        <v>39562.875</v>
      </c>
      <c r="S636" t="s">
        <v>174</v>
      </c>
    </row>
    <row r="637" spans="1:19" hidden="1" x14ac:dyDescent="0.2">
      <c r="A637" t="str">
        <f t="shared" si="9"/>
        <v>AgenteenlaEntidadCompradoraoBackOfficeAgenteprofesionalEconomía,administración,contaduríayafinesHoraextranocturna OroZona2NA</v>
      </c>
      <c r="B637" t="s">
        <v>936</v>
      </c>
      <c r="C637" t="s">
        <v>824</v>
      </c>
      <c r="D637" t="s">
        <v>292</v>
      </c>
      <c r="E637" t="s">
        <v>576</v>
      </c>
      <c r="F637" t="s">
        <v>288</v>
      </c>
      <c r="G637" t="s">
        <v>3</v>
      </c>
      <c r="H637" t="s">
        <v>93</v>
      </c>
      <c r="I637" t="s">
        <v>96</v>
      </c>
      <c r="J637" t="s">
        <v>25</v>
      </c>
      <c r="K637">
        <v>34742.536434892427</v>
      </c>
      <c r="L637">
        <v>42281.82</v>
      </c>
      <c r="M637">
        <v>59947.857256531868</v>
      </c>
      <c r="N637">
        <v>33388.064999999995</v>
      </c>
      <c r="O637">
        <v>34035.974999999999</v>
      </c>
      <c r="P637">
        <v>42433.964999999997</v>
      </c>
      <c r="Q637">
        <v>54911.924999999996</v>
      </c>
      <c r="S637" t="s">
        <v>174</v>
      </c>
    </row>
    <row r="638" spans="1:19" hidden="1" x14ac:dyDescent="0.2">
      <c r="A638" t="str">
        <f t="shared" si="9"/>
        <v>AgenteenlaEntidadCompradoraoBackOfficeAgenteprofesionalEconomía,administración,contaduríayafinesHoraextradominicalyfestivoOroZona2NA</v>
      </c>
      <c r="B638" t="s">
        <v>937</v>
      </c>
      <c r="C638" t="s">
        <v>824</v>
      </c>
      <c r="D638" t="s">
        <v>292</v>
      </c>
      <c r="E638" t="s">
        <v>576</v>
      </c>
      <c r="F638" t="s">
        <v>90</v>
      </c>
      <c r="G638" t="s">
        <v>3</v>
      </c>
      <c r="H638" t="s">
        <v>93</v>
      </c>
      <c r="I638" t="s">
        <v>96</v>
      </c>
      <c r="J638" t="s">
        <v>25</v>
      </c>
      <c r="K638">
        <v>44169.739455031289</v>
      </c>
      <c r="L638">
        <v>48322.079999999994</v>
      </c>
      <c r="M638">
        <v>68511.83686460786</v>
      </c>
      <c r="N638">
        <v>47697.974999999999</v>
      </c>
      <c r="O638">
        <v>38799.044999999998</v>
      </c>
      <c r="P638">
        <v>46862.729999999996</v>
      </c>
      <c r="Q638">
        <v>61131.24</v>
      </c>
      <c r="S638" t="s">
        <v>174</v>
      </c>
    </row>
    <row r="639" spans="1:19" hidden="1" x14ac:dyDescent="0.2">
      <c r="A639" t="str">
        <f t="shared" si="9"/>
        <v>AgenteenlaEntidadCompradoraoBackOfficeAgenteprofesionalEconomía,administración,contaduríayafinesServicio7x24OroZona2NA</v>
      </c>
      <c r="B639" t="s">
        <v>938</v>
      </c>
      <c r="C639" t="s">
        <v>824</v>
      </c>
      <c r="D639" t="s">
        <v>292</v>
      </c>
      <c r="E639" t="s">
        <v>576</v>
      </c>
      <c r="F639" t="s">
        <v>91</v>
      </c>
      <c r="G639" t="s">
        <v>3</v>
      </c>
      <c r="H639" t="s">
        <v>93</v>
      </c>
      <c r="I639" t="s">
        <v>96</v>
      </c>
      <c r="J639" t="s">
        <v>260</v>
      </c>
      <c r="K639">
        <v>16257059.281290816</v>
      </c>
      <c r="L639">
        <v>19997468.91</v>
      </c>
      <c r="M639">
        <v>26472973.764484469</v>
      </c>
      <c r="N639">
        <v>21676587.704999998</v>
      </c>
      <c r="O639">
        <v>21878465.489999998</v>
      </c>
      <c r="P639">
        <v>34199604.359999999</v>
      </c>
      <c r="Q639">
        <v>25282572.209999997</v>
      </c>
      <c r="S639" t="s">
        <v>174</v>
      </c>
    </row>
    <row r="640" spans="1:19" hidden="1" x14ac:dyDescent="0.2">
      <c r="A640" t="str">
        <f t="shared" si="9"/>
        <v>AgenteenlaEntidadCompradoraoBackOfficeAgenteprofesionalEconomía,administración,contaduríayafinesJornadaOrdinariaPlatinoZona2NA</v>
      </c>
      <c r="B640" t="s">
        <v>939</v>
      </c>
      <c r="C640" t="s">
        <v>824</v>
      </c>
      <c r="D640" t="s">
        <v>292</v>
      </c>
      <c r="E640" t="s">
        <v>576</v>
      </c>
      <c r="F640" t="s">
        <v>89</v>
      </c>
      <c r="G640" t="s">
        <v>134</v>
      </c>
      <c r="H640" t="s">
        <v>93</v>
      </c>
      <c r="I640" t="s">
        <v>96</v>
      </c>
      <c r="J640" t="s">
        <v>5</v>
      </c>
      <c r="K640">
        <v>4944415.6571241971</v>
      </c>
      <c r="L640">
        <v>5704813.3949999996</v>
      </c>
      <c r="M640">
        <v>6770980.6166033661</v>
      </c>
      <c r="N640">
        <v>5758749.3149999995</v>
      </c>
      <c r="O640">
        <v>5940080.2799999993</v>
      </c>
      <c r="P640">
        <v>7006910.669999999</v>
      </c>
      <c r="Q640">
        <v>6493120.1099999994</v>
      </c>
      <c r="S640" t="s">
        <v>174</v>
      </c>
    </row>
    <row r="641" spans="1:19" hidden="1" x14ac:dyDescent="0.2">
      <c r="A641" t="str">
        <f t="shared" si="9"/>
        <v>AgenteenlaEntidadCompradoraoBackOfficeAgenteprofesionalEconomía,administración,contaduríayafinesHoraextradiurnaPlatinoZona2NA</v>
      </c>
      <c r="B641" t="s">
        <v>940</v>
      </c>
      <c r="C641" t="s">
        <v>824</v>
      </c>
      <c r="D641" t="s">
        <v>292</v>
      </c>
      <c r="E641" t="s">
        <v>576</v>
      </c>
      <c r="F641" t="s">
        <v>172</v>
      </c>
      <c r="G641" t="s">
        <v>134</v>
      </c>
      <c r="H641" t="s">
        <v>93</v>
      </c>
      <c r="I641" t="s">
        <v>96</v>
      </c>
      <c r="J641" t="s">
        <v>25</v>
      </c>
      <c r="K641">
        <v>25315.333414753586</v>
      </c>
      <c r="L641">
        <v>31089.329999999998</v>
      </c>
      <c r="M641">
        <v>44081.905056011492</v>
      </c>
      <c r="N641">
        <v>23848.469999999998</v>
      </c>
      <c r="O641">
        <v>24510.87</v>
      </c>
      <c r="P641">
        <v>34297.829999999994</v>
      </c>
      <c r="Q641">
        <v>42047.909999999996</v>
      </c>
      <c r="S641" t="s">
        <v>174</v>
      </c>
    </row>
    <row r="642" spans="1:19" hidden="1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AgenteenlaEntidadCompradoraoBackOfficeAgenteprofesionalEconomía,administración,contaduríayafinesHoraextranocturna PlatinoZona2NA</v>
      </c>
      <c r="B642" t="s">
        <v>941</v>
      </c>
      <c r="C642" t="s">
        <v>824</v>
      </c>
      <c r="D642" t="s">
        <v>292</v>
      </c>
      <c r="E642" t="s">
        <v>576</v>
      </c>
      <c r="F642" t="s">
        <v>288</v>
      </c>
      <c r="G642" t="s">
        <v>134</v>
      </c>
      <c r="H642" t="s">
        <v>93</v>
      </c>
      <c r="I642" t="s">
        <v>96</v>
      </c>
      <c r="J642" t="s">
        <v>25</v>
      </c>
      <c r="K642">
        <v>34742.536434892427</v>
      </c>
      <c r="L642">
        <v>43524.854999999996</v>
      </c>
      <c r="M642">
        <v>61714.667078416096</v>
      </c>
      <c r="N642">
        <v>33388.064999999995</v>
      </c>
      <c r="O642">
        <v>34035.974999999999</v>
      </c>
      <c r="P642">
        <v>43346.834999999999</v>
      </c>
      <c r="Q642">
        <v>58361.579999999994</v>
      </c>
      <c r="S642" t="s">
        <v>174</v>
      </c>
    </row>
    <row r="643" spans="1:19" hidden="1" x14ac:dyDescent="0.2">
      <c r="A643" t="str">
        <f t="shared" si="10"/>
        <v>AgenteenlaEntidadCompradoraoBackOfficeAgenteprofesionalEconomía,administración,contaduríayafinesHoraextradominicalyfestivoPlatinoZona2NA</v>
      </c>
      <c r="B643" t="s">
        <v>942</v>
      </c>
      <c r="C643" t="s">
        <v>824</v>
      </c>
      <c r="D643" t="s">
        <v>292</v>
      </c>
      <c r="E643" t="s">
        <v>576</v>
      </c>
      <c r="F643" t="s">
        <v>90</v>
      </c>
      <c r="G643" t="s">
        <v>134</v>
      </c>
      <c r="H643" t="s">
        <v>93</v>
      </c>
      <c r="I643" t="s">
        <v>96</v>
      </c>
      <c r="J643" t="s">
        <v>25</v>
      </c>
      <c r="K643">
        <v>44169.739455031289</v>
      </c>
      <c r="L643">
        <v>49743.134999999995</v>
      </c>
      <c r="M643">
        <v>70531.048089618402</v>
      </c>
      <c r="N643">
        <v>47697.974999999999</v>
      </c>
      <c r="O643">
        <v>38799.044999999998</v>
      </c>
      <c r="P643">
        <v>47870.82</v>
      </c>
      <c r="Q643">
        <v>64971.09</v>
      </c>
      <c r="S643" t="s">
        <v>174</v>
      </c>
    </row>
    <row r="644" spans="1:19" hidden="1" x14ac:dyDescent="0.2">
      <c r="A644" t="str">
        <f t="shared" si="10"/>
        <v>AgenteenlaEntidadCompradoraoBackOfficeAgenteprofesionalEconomía,administración,contaduríayafinesServicio7x24PlatinoZona2NA</v>
      </c>
      <c r="B644" t="s">
        <v>943</v>
      </c>
      <c r="C644" t="s">
        <v>824</v>
      </c>
      <c r="D644" t="s">
        <v>292</v>
      </c>
      <c r="E644" t="s">
        <v>576</v>
      </c>
      <c r="F644" t="s">
        <v>91</v>
      </c>
      <c r="G644" t="s">
        <v>134</v>
      </c>
      <c r="H644" t="s">
        <v>93</v>
      </c>
      <c r="I644" t="s">
        <v>96</v>
      </c>
      <c r="J644" t="s">
        <v>260</v>
      </c>
      <c r="K644">
        <v>16257059.281290816</v>
      </c>
      <c r="L644">
        <v>25491318.254999999</v>
      </c>
      <c r="M644">
        <v>27253196.981828544</v>
      </c>
      <c r="N644">
        <v>21778618.004999999</v>
      </c>
      <c r="O644">
        <v>21878465.489999998</v>
      </c>
      <c r="P644">
        <v>34935079.5</v>
      </c>
      <c r="Q644">
        <v>26870922.539999999</v>
      </c>
      <c r="S644" t="s">
        <v>174</v>
      </c>
    </row>
    <row r="645" spans="1:19" hidden="1" x14ac:dyDescent="0.2">
      <c r="A645" t="str">
        <f t="shared" si="10"/>
        <v>AgenteenlaEntidadCompradoraoBackOfficeAgenteprofesionalEconomía,administración,contaduríayafinesJornadaOrdinariaPlataZona3NA</v>
      </c>
      <c r="B645" t="s">
        <v>944</v>
      </c>
      <c r="C645" t="s">
        <v>824</v>
      </c>
      <c r="D645" t="s">
        <v>292</v>
      </c>
      <c r="E645" t="s">
        <v>576</v>
      </c>
      <c r="F645" t="s">
        <v>89</v>
      </c>
      <c r="G645" t="s">
        <v>2</v>
      </c>
      <c r="H645" t="s">
        <v>94</v>
      </c>
      <c r="I645" t="s">
        <v>96</v>
      </c>
      <c r="J645" t="s">
        <v>5</v>
      </c>
      <c r="K645">
        <v>4944415.6571241971</v>
      </c>
      <c r="L645">
        <v>5538653.46</v>
      </c>
      <c r="M645">
        <v>6394082.1686989199</v>
      </c>
      <c r="N645">
        <v>5723116.335</v>
      </c>
      <c r="O645">
        <v>5940080.2799999993</v>
      </c>
      <c r="P645">
        <v>6749573.4449999994</v>
      </c>
      <c r="Q645">
        <v>5849963.8649999993</v>
      </c>
      <c r="S645" t="s">
        <v>174</v>
      </c>
    </row>
    <row r="646" spans="1:19" hidden="1" x14ac:dyDescent="0.2">
      <c r="A646" t="str">
        <f t="shared" si="10"/>
        <v>AgenteenlaEntidadCompradoraoBackOfficeAgenteprofesionalEconomía,administración,contaduríayafinesHoraextradiurnaPlataZona3NA</v>
      </c>
      <c r="B646" t="s">
        <v>945</v>
      </c>
      <c r="C646" t="s">
        <v>824</v>
      </c>
      <c r="D646" t="s">
        <v>292</v>
      </c>
      <c r="E646" t="s">
        <v>576</v>
      </c>
      <c r="F646" t="s">
        <v>172</v>
      </c>
      <c r="G646" t="s">
        <v>2</v>
      </c>
      <c r="H646" t="s">
        <v>94</v>
      </c>
      <c r="I646" t="s">
        <v>96</v>
      </c>
      <c r="J646" t="s">
        <v>25</v>
      </c>
      <c r="K646">
        <v>25315.333414753586</v>
      </c>
      <c r="L646">
        <v>30183.704999999998</v>
      </c>
      <c r="M646">
        <v>41628.139119133593</v>
      </c>
      <c r="N646">
        <v>23848.469999999998</v>
      </c>
      <c r="O646">
        <v>24510.87</v>
      </c>
      <c r="P646">
        <v>33038.235000000001</v>
      </c>
      <c r="Q646">
        <v>37883.07</v>
      </c>
      <c r="S646" t="s">
        <v>174</v>
      </c>
    </row>
    <row r="647" spans="1:19" hidden="1" x14ac:dyDescent="0.2">
      <c r="A647" t="str">
        <f t="shared" si="10"/>
        <v>AgenteenlaEntidadCompradoraoBackOfficeAgenteprofesionalEconomía,administración,contaduríayafinesHoraextranocturna PlataZona3NA</v>
      </c>
      <c r="B647" t="s">
        <v>946</v>
      </c>
      <c r="C647" t="s">
        <v>824</v>
      </c>
      <c r="D647" t="s">
        <v>292</v>
      </c>
      <c r="E647" t="s">
        <v>576</v>
      </c>
      <c r="F647" t="s">
        <v>288</v>
      </c>
      <c r="G647" t="s">
        <v>2</v>
      </c>
      <c r="H647" t="s">
        <v>94</v>
      </c>
      <c r="I647" t="s">
        <v>96</v>
      </c>
      <c r="J647" t="s">
        <v>25</v>
      </c>
      <c r="K647">
        <v>34742.536434892427</v>
      </c>
      <c r="L647">
        <v>42256.979999999996</v>
      </c>
      <c r="M647">
        <v>58279.394766787031</v>
      </c>
      <c r="N647">
        <v>33388.064999999995</v>
      </c>
      <c r="O647">
        <v>34035.974999999999</v>
      </c>
      <c r="P647">
        <v>41755.004999999997</v>
      </c>
      <c r="Q647">
        <v>52580.069999999992</v>
      </c>
      <c r="S647" t="s">
        <v>174</v>
      </c>
    </row>
    <row r="648" spans="1:19" hidden="1" x14ac:dyDescent="0.2">
      <c r="A648" t="str">
        <f t="shared" si="10"/>
        <v>AgenteenlaEntidadCompradoraoBackOfficeAgenteprofesionalEconomía,administración,contaduríayafinesHoraextradominicalyfestivoPlataZona3NA</v>
      </c>
      <c r="B648" t="s">
        <v>947</v>
      </c>
      <c r="C648" t="s">
        <v>824</v>
      </c>
      <c r="D648" t="s">
        <v>292</v>
      </c>
      <c r="E648" t="s">
        <v>576</v>
      </c>
      <c r="F648" t="s">
        <v>90</v>
      </c>
      <c r="G648" t="s">
        <v>2</v>
      </c>
      <c r="H648" t="s">
        <v>94</v>
      </c>
      <c r="I648" t="s">
        <v>96</v>
      </c>
      <c r="J648" t="s">
        <v>25</v>
      </c>
      <c r="K648">
        <v>44169.739455031289</v>
      </c>
      <c r="L648">
        <v>48294.134999999995</v>
      </c>
      <c r="M648">
        <v>66605.022590613749</v>
      </c>
      <c r="N648">
        <v>47697.974999999999</v>
      </c>
      <c r="O648">
        <v>38799.044999999998</v>
      </c>
      <c r="P648">
        <v>46112.354999999996</v>
      </c>
      <c r="Q648">
        <v>58535.459999999992</v>
      </c>
      <c r="S648" t="s">
        <v>174</v>
      </c>
    </row>
    <row r="649" spans="1:19" hidden="1" x14ac:dyDescent="0.2">
      <c r="A649" t="str">
        <f t="shared" si="10"/>
        <v>AgenteenlaEntidadCompradoraoBackOfficeAgenteprofesionalEconomía,administración,contaduríayafinesServicio7x24PlataZona3NA</v>
      </c>
      <c r="B649" t="s">
        <v>948</v>
      </c>
      <c r="C649" t="s">
        <v>824</v>
      </c>
      <c r="D649" t="s">
        <v>292</v>
      </c>
      <c r="E649" t="s">
        <v>576</v>
      </c>
      <c r="F649" t="s">
        <v>91</v>
      </c>
      <c r="G649" t="s">
        <v>2</v>
      </c>
      <c r="H649" t="s">
        <v>94</v>
      </c>
      <c r="I649" t="s">
        <v>96</v>
      </c>
      <c r="J649" t="s">
        <v>260</v>
      </c>
      <c r="K649">
        <v>16257059.281290816</v>
      </c>
      <c r="L649">
        <v>24748851.689999998</v>
      </c>
      <c r="M649">
        <v>25736180.729013152</v>
      </c>
      <c r="N649">
        <v>21660365.114999998</v>
      </c>
      <c r="O649">
        <v>21878465.489999998</v>
      </c>
      <c r="P649">
        <v>33652048.994999997</v>
      </c>
      <c r="Q649">
        <v>24209306.189999998</v>
      </c>
      <c r="S649" t="s">
        <v>174</v>
      </c>
    </row>
    <row r="650" spans="1:19" hidden="1" x14ac:dyDescent="0.2">
      <c r="A650" t="str">
        <f t="shared" si="10"/>
        <v>AgenteenlaEntidadCompradoraoBackOfficeAgenteprofesionalEconomía,administración,contaduríayafinesJornadaOrdinariaOroZona3NA</v>
      </c>
      <c r="B650" t="s">
        <v>949</v>
      </c>
      <c r="C650" t="s">
        <v>824</v>
      </c>
      <c r="D650" t="s">
        <v>292</v>
      </c>
      <c r="E650" t="s">
        <v>576</v>
      </c>
      <c r="F650" t="s">
        <v>89</v>
      </c>
      <c r="G650" t="s">
        <v>3</v>
      </c>
      <c r="H650" t="s">
        <v>94</v>
      </c>
      <c r="I650" t="s">
        <v>96</v>
      </c>
      <c r="J650" t="s">
        <v>5</v>
      </c>
      <c r="K650">
        <v>4944415.6571241971</v>
      </c>
      <c r="L650">
        <v>5649426.4049999993</v>
      </c>
      <c r="M650">
        <v>6577136.3390023531</v>
      </c>
      <c r="N650">
        <v>5745637.9349999996</v>
      </c>
      <c r="O650">
        <v>5940080.2799999993</v>
      </c>
      <c r="P650">
        <v>6891669.6299999999</v>
      </c>
      <c r="Q650">
        <v>6109308.9899999993</v>
      </c>
      <c r="S650" t="s">
        <v>174</v>
      </c>
    </row>
    <row r="651" spans="1:19" hidden="1" x14ac:dyDescent="0.2">
      <c r="A651" t="str">
        <f t="shared" si="10"/>
        <v>AgenteenlaEntidadCompradoraoBackOfficeAgenteprofesionalEconomía,administración,contaduríayafinesHoraextradiurnaOroZona3NA</v>
      </c>
      <c r="B651" t="s">
        <v>950</v>
      </c>
      <c r="C651" t="s">
        <v>824</v>
      </c>
      <c r="D651" t="s">
        <v>292</v>
      </c>
      <c r="E651" t="s">
        <v>576</v>
      </c>
      <c r="F651" t="s">
        <v>172</v>
      </c>
      <c r="G651" t="s">
        <v>3</v>
      </c>
      <c r="H651" t="s">
        <v>94</v>
      </c>
      <c r="I651" t="s">
        <v>96</v>
      </c>
      <c r="J651" t="s">
        <v>25</v>
      </c>
      <c r="K651">
        <v>25315.333414753586</v>
      </c>
      <c r="L651">
        <v>30788.144999999997</v>
      </c>
      <c r="M651">
        <v>42819.898040379907</v>
      </c>
      <c r="N651">
        <v>23848.469999999998</v>
      </c>
      <c r="O651">
        <v>24510.87</v>
      </c>
      <c r="P651">
        <v>33733.754999999997</v>
      </c>
      <c r="Q651">
        <v>39562.875</v>
      </c>
      <c r="S651" t="s">
        <v>174</v>
      </c>
    </row>
    <row r="652" spans="1:19" hidden="1" x14ac:dyDescent="0.2">
      <c r="A652" t="str">
        <f t="shared" si="10"/>
        <v>AgenteenlaEntidadCompradoraoBackOfficeAgenteprofesionalEconomía,administración,contaduríayafinesHoraextranocturna OroZona3NA</v>
      </c>
      <c r="B652" t="s">
        <v>951</v>
      </c>
      <c r="C652" t="s">
        <v>824</v>
      </c>
      <c r="D652" t="s">
        <v>292</v>
      </c>
      <c r="E652" t="s">
        <v>576</v>
      </c>
      <c r="F652" t="s">
        <v>288</v>
      </c>
      <c r="G652" t="s">
        <v>3</v>
      </c>
      <c r="H652" t="s">
        <v>94</v>
      </c>
      <c r="I652" t="s">
        <v>96</v>
      </c>
      <c r="J652" t="s">
        <v>25</v>
      </c>
      <c r="K652">
        <v>34742.536434892427</v>
      </c>
      <c r="L652">
        <v>43103.609999999993</v>
      </c>
      <c r="M652">
        <v>59947.857256531868</v>
      </c>
      <c r="N652">
        <v>33388.064999999995</v>
      </c>
      <c r="O652">
        <v>34035.974999999999</v>
      </c>
      <c r="P652">
        <v>42633.719999999994</v>
      </c>
      <c r="Q652">
        <v>54911.924999999996</v>
      </c>
      <c r="S652" t="s">
        <v>174</v>
      </c>
    </row>
    <row r="653" spans="1:19" hidden="1" x14ac:dyDescent="0.2">
      <c r="A653" t="str">
        <f t="shared" si="10"/>
        <v>AgenteenlaEntidadCompradoraoBackOfficeAgenteprofesionalEconomía,administración,contaduríayafinesHoraextradominicalyfestivoOroZona3NA</v>
      </c>
      <c r="B653" t="s">
        <v>952</v>
      </c>
      <c r="C653" t="s">
        <v>824</v>
      </c>
      <c r="D653" t="s">
        <v>292</v>
      </c>
      <c r="E653" t="s">
        <v>576</v>
      </c>
      <c r="F653" t="s">
        <v>90</v>
      </c>
      <c r="G653" t="s">
        <v>3</v>
      </c>
      <c r="H653" t="s">
        <v>94</v>
      </c>
      <c r="I653" t="s">
        <v>96</v>
      </c>
      <c r="J653" t="s">
        <v>25</v>
      </c>
      <c r="K653">
        <v>44169.739455031289</v>
      </c>
      <c r="L653">
        <v>49260.824999999997</v>
      </c>
      <c r="M653">
        <v>68511.83686460786</v>
      </c>
      <c r="N653">
        <v>47697.974999999999</v>
      </c>
      <c r="O653">
        <v>38799.044999999998</v>
      </c>
      <c r="P653">
        <v>47083.184999999998</v>
      </c>
      <c r="Q653">
        <v>61131.24</v>
      </c>
      <c r="S653" t="s">
        <v>174</v>
      </c>
    </row>
    <row r="654" spans="1:19" hidden="1" x14ac:dyDescent="0.2">
      <c r="A654" t="str">
        <f t="shared" si="10"/>
        <v>AgenteenlaEntidadCompradoraoBackOfficeAgenteprofesionalEconomía,administración,contaduríayafinesServicio7x24OroZona3NA</v>
      </c>
      <c r="B654" t="s">
        <v>953</v>
      </c>
      <c r="C654" t="s">
        <v>824</v>
      </c>
      <c r="D654" t="s">
        <v>292</v>
      </c>
      <c r="E654" t="s">
        <v>576</v>
      </c>
      <c r="F654" t="s">
        <v>91</v>
      </c>
      <c r="G654" t="s">
        <v>3</v>
      </c>
      <c r="H654" t="s">
        <v>94</v>
      </c>
      <c r="I654" t="s">
        <v>96</v>
      </c>
      <c r="J654" t="s">
        <v>260</v>
      </c>
      <c r="K654">
        <v>16257059.281290816</v>
      </c>
      <c r="L654">
        <v>20385768.824999999</v>
      </c>
      <c r="M654">
        <v>26472973.764484469</v>
      </c>
      <c r="N654">
        <v>21728999.069999997</v>
      </c>
      <c r="O654">
        <v>21878465.489999998</v>
      </c>
      <c r="P654">
        <v>34360512.704999998</v>
      </c>
      <c r="Q654">
        <v>25282572.209999997</v>
      </c>
      <c r="S654" t="s">
        <v>174</v>
      </c>
    </row>
    <row r="655" spans="1:19" hidden="1" x14ac:dyDescent="0.2">
      <c r="A655" t="str">
        <f t="shared" si="10"/>
        <v>AgenteenlaEntidadCompradoraoBackOfficeAgenteprofesionalEconomía,administración,contaduríayafinesJornadaOrdinariaPlatinoZona3NA</v>
      </c>
      <c r="B655" t="s">
        <v>954</v>
      </c>
      <c r="C655" t="s">
        <v>824</v>
      </c>
      <c r="D655" t="s">
        <v>292</v>
      </c>
      <c r="E655" t="s">
        <v>576</v>
      </c>
      <c r="F655" t="s">
        <v>89</v>
      </c>
      <c r="G655" t="s">
        <v>134</v>
      </c>
      <c r="H655" t="s">
        <v>94</v>
      </c>
      <c r="I655" t="s">
        <v>96</v>
      </c>
      <c r="J655" t="s">
        <v>5</v>
      </c>
      <c r="K655">
        <v>4944415.6571241971</v>
      </c>
      <c r="L655">
        <v>5815586.3399999999</v>
      </c>
      <c r="M655">
        <v>6770980.6166033661</v>
      </c>
      <c r="N655">
        <v>5768159.5349999992</v>
      </c>
      <c r="O655">
        <v>5940080.2799999993</v>
      </c>
      <c r="P655">
        <v>7039877.4899999993</v>
      </c>
      <c r="Q655">
        <v>6493120.1099999994</v>
      </c>
      <c r="S655" t="s">
        <v>174</v>
      </c>
    </row>
    <row r="656" spans="1:19" hidden="1" x14ac:dyDescent="0.2">
      <c r="A656" t="str">
        <f t="shared" si="10"/>
        <v>AgenteenlaEntidadCompradoraoBackOfficeAgenteprofesionalEconomía,administración,contaduríayafinesHoraextradiurnaPlatinoZona3NA</v>
      </c>
      <c r="B656" t="s">
        <v>955</v>
      </c>
      <c r="C656" t="s">
        <v>824</v>
      </c>
      <c r="D656" t="s">
        <v>292</v>
      </c>
      <c r="E656" t="s">
        <v>576</v>
      </c>
      <c r="F656" t="s">
        <v>172</v>
      </c>
      <c r="G656" t="s">
        <v>134</v>
      </c>
      <c r="H656" t="s">
        <v>94</v>
      </c>
      <c r="I656" t="s">
        <v>96</v>
      </c>
      <c r="J656" t="s">
        <v>25</v>
      </c>
      <c r="K656">
        <v>25315.333414753586</v>
      </c>
      <c r="L656">
        <v>31693.769999999997</v>
      </c>
      <c r="M656">
        <v>44081.905056011492</v>
      </c>
      <c r="N656">
        <v>23848.469999999998</v>
      </c>
      <c r="O656">
        <v>24510.87</v>
      </c>
      <c r="P656">
        <v>34459.29</v>
      </c>
      <c r="Q656">
        <v>42047.909999999996</v>
      </c>
      <c r="S656" t="s">
        <v>174</v>
      </c>
    </row>
    <row r="657" spans="1:19" hidden="1" x14ac:dyDescent="0.2">
      <c r="A657" t="str">
        <f t="shared" si="10"/>
        <v>AgenteenlaEntidadCompradoraoBackOfficeAgenteprofesionalEconomía,administración,contaduríayafinesHoraextranocturna PlatinoZona3NA</v>
      </c>
      <c r="B657" t="s">
        <v>956</v>
      </c>
      <c r="C657" t="s">
        <v>824</v>
      </c>
      <c r="D657" t="s">
        <v>292</v>
      </c>
      <c r="E657" t="s">
        <v>576</v>
      </c>
      <c r="F657" t="s">
        <v>288</v>
      </c>
      <c r="G657" t="s">
        <v>134</v>
      </c>
      <c r="H657" t="s">
        <v>94</v>
      </c>
      <c r="I657" t="s">
        <v>96</v>
      </c>
      <c r="J657" t="s">
        <v>25</v>
      </c>
      <c r="K657">
        <v>34742.536434892427</v>
      </c>
      <c r="L657">
        <v>44370.45</v>
      </c>
      <c r="M657">
        <v>61714.667078416096</v>
      </c>
      <c r="N657">
        <v>33388.064999999995</v>
      </c>
      <c r="O657">
        <v>34035.974999999999</v>
      </c>
      <c r="P657">
        <v>43550.729999999996</v>
      </c>
      <c r="Q657">
        <v>58361.579999999994</v>
      </c>
      <c r="S657" t="s">
        <v>174</v>
      </c>
    </row>
    <row r="658" spans="1:19" hidden="1" x14ac:dyDescent="0.2">
      <c r="A658" t="str">
        <f t="shared" si="10"/>
        <v>AgenteenlaEntidadCompradoraoBackOfficeAgenteprofesionalEconomía,administración,contaduríayafinesHoraextradominicalyfestivoPlatinoZona3NA</v>
      </c>
      <c r="B658" t="s">
        <v>957</v>
      </c>
      <c r="C658" t="s">
        <v>824</v>
      </c>
      <c r="D658" t="s">
        <v>292</v>
      </c>
      <c r="E658" t="s">
        <v>576</v>
      </c>
      <c r="F658" t="s">
        <v>90</v>
      </c>
      <c r="G658" t="s">
        <v>134</v>
      </c>
      <c r="H658" t="s">
        <v>94</v>
      </c>
      <c r="I658" t="s">
        <v>96</v>
      </c>
      <c r="J658" t="s">
        <v>25</v>
      </c>
      <c r="K658">
        <v>44169.739455031289</v>
      </c>
      <c r="L658">
        <v>50709.824999999997</v>
      </c>
      <c r="M658">
        <v>70531.048089618402</v>
      </c>
      <c r="N658">
        <v>47697.974999999999</v>
      </c>
      <c r="O658">
        <v>38799.044999999998</v>
      </c>
      <c r="P658">
        <v>48095.414999999994</v>
      </c>
      <c r="Q658">
        <v>64971.09</v>
      </c>
      <c r="S658" t="s">
        <v>174</v>
      </c>
    </row>
    <row r="659" spans="1:19" hidden="1" x14ac:dyDescent="0.2">
      <c r="A659" t="str">
        <f t="shared" si="10"/>
        <v>AgenteenlaEntidadCompradoraoBackOfficeAgenteprofesionalEconomía,administración,contaduríayafinesServicio7x24PlatinoZona3NA</v>
      </c>
      <c r="B659" t="s">
        <v>958</v>
      </c>
      <c r="C659" t="s">
        <v>824</v>
      </c>
      <c r="D659" t="s">
        <v>292</v>
      </c>
      <c r="E659" t="s">
        <v>576</v>
      </c>
      <c r="F659" t="s">
        <v>91</v>
      </c>
      <c r="G659" t="s">
        <v>134</v>
      </c>
      <c r="H659" t="s">
        <v>94</v>
      </c>
      <c r="I659" t="s">
        <v>96</v>
      </c>
      <c r="J659" t="s">
        <v>260</v>
      </c>
      <c r="K659">
        <v>16257059.281290816</v>
      </c>
      <c r="L659">
        <v>25986294.584999997</v>
      </c>
      <c r="M659">
        <v>27253196.981828544</v>
      </c>
      <c r="N659">
        <v>21797634.059999999</v>
      </c>
      <c r="O659">
        <v>21878465.489999998</v>
      </c>
      <c r="P659">
        <v>35099448.884999998</v>
      </c>
      <c r="Q659">
        <v>26870922.539999999</v>
      </c>
      <c r="S659" t="s">
        <v>174</v>
      </c>
    </row>
    <row r="660" spans="1:19" hidden="1" x14ac:dyDescent="0.2">
      <c r="A660" t="str">
        <f t="shared" si="10"/>
        <v>AgenteenlaEntidadCompradoraoBackOfficeAgenteprofesionalCienciassociales,humanasyafinesJornadaOrdinariaPlataZona1NA</v>
      </c>
      <c r="B660" t="s">
        <v>959</v>
      </c>
      <c r="C660" t="s">
        <v>824</v>
      </c>
      <c r="D660" t="s">
        <v>292</v>
      </c>
      <c r="E660" t="s">
        <v>592</v>
      </c>
      <c r="F660" t="s">
        <v>89</v>
      </c>
      <c r="G660" t="s">
        <v>2</v>
      </c>
      <c r="H660" t="s">
        <v>92</v>
      </c>
      <c r="I660" t="s">
        <v>96</v>
      </c>
      <c r="J660" t="s">
        <v>5</v>
      </c>
      <c r="K660">
        <v>4944415.6571241971</v>
      </c>
      <c r="L660">
        <v>5274907.5149999997</v>
      </c>
      <c r="M660">
        <v>6394082.1686989199</v>
      </c>
      <c r="N660">
        <v>5682167.5949999997</v>
      </c>
      <c r="O660">
        <v>5940080.2799999993</v>
      </c>
      <c r="P660">
        <v>6321577.1399999997</v>
      </c>
      <c r="Q660">
        <v>5849963.8649999993</v>
      </c>
      <c r="S660" t="s">
        <v>174</v>
      </c>
    </row>
    <row r="661" spans="1:19" hidden="1" x14ac:dyDescent="0.2">
      <c r="A661" t="str">
        <f t="shared" si="10"/>
        <v>AgenteenlaEntidadCompradoraoBackOfficeAgenteprofesionalCienciassociales,humanasyafinesHoraextradiurnaPlataZona1NA</v>
      </c>
      <c r="B661" t="s">
        <v>960</v>
      </c>
      <c r="C661" t="s">
        <v>824</v>
      </c>
      <c r="D661" t="s">
        <v>292</v>
      </c>
      <c r="E661" t="s">
        <v>592</v>
      </c>
      <c r="F661" t="s">
        <v>172</v>
      </c>
      <c r="G661" t="s">
        <v>2</v>
      </c>
      <c r="H661" t="s">
        <v>92</v>
      </c>
      <c r="I661" t="s">
        <v>96</v>
      </c>
      <c r="J661" t="s">
        <v>25</v>
      </c>
      <c r="K661">
        <v>25315.333414753586</v>
      </c>
      <c r="L661">
        <v>28746.089999999997</v>
      </c>
      <c r="M661">
        <v>41628.139119133593</v>
      </c>
      <c r="N661">
        <v>23848.469999999998</v>
      </c>
      <c r="O661">
        <v>24510.87</v>
      </c>
      <c r="P661">
        <v>30943.394999999997</v>
      </c>
      <c r="Q661">
        <v>37883.07</v>
      </c>
      <c r="S661" t="s">
        <v>174</v>
      </c>
    </row>
    <row r="662" spans="1:19" hidden="1" x14ac:dyDescent="0.2">
      <c r="A662" t="str">
        <f t="shared" si="10"/>
        <v>AgenteenlaEntidadCompradoraoBackOfficeAgenteprofesionalCienciassociales,humanasyafinesHoraextranocturna PlataZona1NA</v>
      </c>
      <c r="B662" t="s">
        <v>961</v>
      </c>
      <c r="C662" t="s">
        <v>824</v>
      </c>
      <c r="D662" t="s">
        <v>292</v>
      </c>
      <c r="E662" t="s">
        <v>592</v>
      </c>
      <c r="F662" t="s">
        <v>288</v>
      </c>
      <c r="G662" t="s">
        <v>2</v>
      </c>
      <c r="H662" t="s">
        <v>92</v>
      </c>
      <c r="I662" t="s">
        <v>96</v>
      </c>
      <c r="J662" t="s">
        <v>25</v>
      </c>
      <c r="K662">
        <v>34742.536434892427</v>
      </c>
      <c r="L662">
        <v>40244.939999999995</v>
      </c>
      <c r="M662">
        <v>58279.394766787031</v>
      </c>
      <c r="N662">
        <v>33388.064999999995</v>
      </c>
      <c r="O662">
        <v>34035.974999999999</v>
      </c>
      <c r="P662">
        <v>39107.474999999999</v>
      </c>
      <c r="Q662">
        <v>52580.069999999992</v>
      </c>
      <c r="S662" t="s">
        <v>174</v>
      </c>
    </row>
    <row r="663" spans="1:19" hidden="1" x14ac:dyDescent="0.2">
      <c r="A663" t="str">
        <f t="shared" si="10"/>
        <v>AgenteenlaEntidadCompradoraoBackOfficeAgenteprofesionalCienciassociales,humanasyafinesHoraextradominicalyfestivoPlataZona1NA</v>
      </c>
      <c r="B663" t="s">
        <v>962</v>
      </c>
      <c r="C663" t="s">
        <v>824</v>
      </c>
      <c r="D663" t="s">
        <v>292</v>
      </c>
      <c r="E663" t="s">
        <v>592</v>
      </c>
      <c r="F663" t="s">
        <v>90</v>
      </c>
      <c r="G663" t="s">
        <v>2</v>
      </c>
      <c r="H663" t="s">
        <v>92</v>
      </c>
      <c r="I663" t="s">
        <v>96</v>
      </c>
      <c r="J663" t="s">
        <v>25</v>
      </c>
      <c r="K663">
        <v>44169.739455031289</v>
      </c>
      <c r="L663">
        <v>45994.364999999998</v>
      </c>
      <c r="M663">
        <v>66605.022590613749</v>
      </c>
      <c r="N663">
        <v>47697.974999999999</v>
      </c>
      <c r="O663">
        <v>38799.044999999998</v>
      </c>
      <c r="P663">
        <v>43188.479999999996</v>
      </c>
      <c r="Q663">
        <v>58535.459999999992</v>
      </c>
      <c r="S663" t="s">
        <v>174</v>
      </c>
    </row>
    <row r="664" spans="1:19" hidden="1" x14ac:dyDescent="0.2">
      <c r="A664" t="str">
        <f t="shared" si="10"/>
        <v>AgenteenlaEntidadCompradoraoBackOfficeAgenteprofesionalCienciassociales,humanasyafinesServicio7x24PlataZona1NA</v>
      </c>
      <c r="B664" t="s">
        <v>963</v>
      </c>
      <c r="C664" t="s">
        <v>824</v>
      </c>
      <c r="D664" t="s">
        <v>292</v>
      </c>
      <c r="E664" t="s">
        <v>592</v>
      </c>
      <c r="F664" t="s">
        <v>91</v>
      </c>
      <c r="G664" t="s">
        <v>2</v>
      </c>
      <c r="H664" t="s">
        <v>92</v>
      </c>
      <c r="I664" t="s">
        <v>96</v>
      </c>
      <c r="J664" t="s">
        <v>260</v>
      </c>
      <c r="K664">
        <v>16257059.281290816</v>
      </c>
      <c r="L664">
        <v>23570334.449999999</v>
      </c>
      <c r="M664">
        <v>25736180.729013152</v>
      </c>
      <c r="N664">
        <v>21535576.199999999</v>
      </c>
      <c r="O664">
        <v>21878465.489999998</v>
      </c>
      <c r="P664">
        <v>31518143.954999998</v>
      </c>
      <c r="Q664">
        <v>24209306.189999998</v>
      </c>
      <c r="S664" t="s">
        <v>174</v>
      </c>
    </row>
    <row r="665" spans="1:19" hidden="1" x14ac:dyDescent="0.2">
      <c r="A665" t="str">
        <f t="shared" si="10"/>
        <v>AgenteenlaEntidadCompradoraoBackOfficeAgenteprofesionalCienciassociales,humanasyafinesJornadaOrdinariaOroZona1NA</v>
      </c>
      <c r="B665" t="s">
        <v>964</v>
      </c>
      <c r="C665" t="s">
        <v>824</v>
      </c>
      <c r="D665" t="s">
        <v>292</v>
      </c>
      <c r="E665" t="s">
        <v>592</v>
      </c>
      <c r="F665" t="s">
        <v>89</v>
      </c>
      <c r="G665" t="s">
        <v>3</v>
      </c>
      <c r="H665" t="s">
        <v>92</v>
      </c>
      <c r="I665" t="s">
        <v>96</v>
      </c>
      <c r="J665" t="s">
        <v>5</v>
      </c>
      <c r="K665">
        <v>4944415.6571241971</v>
      </c>
      <c r="L665">
        <v>5380406.0999999996</v>
      </c>
      <c r="M665">
        <v>6577136.3390023531</v>
      </c>
      <c r="N665">
        <v>5702641.9649999999</v>
      </c>
      <c r="O665">
        <v>5940080.2799999993</v>
      </c>
      <c r="P665">
        <v>6454662.6149999993</v>
      </c>
      <c r="Q665">
        <v>6109308.9899999993</v>
      </c>
      <c r="S665" t="s">
        <v>174</v>
      </c>
    </row>
    <row r="666" spans="1:19" hidden="1" x14ac:dyDescent="0.2">
      <c r="A666" t="str">
        <f t="shared" si="10"/>
        <v>AgenteenlaEntidadCompradoraoBackOfficeAgenteprofesionalCienciassociales,humanasyafinesHoraextradiurnaOroZona1NA</v>
      </c>
      <c r="B666" t="s">
        <v>965</v>
      </c>
      <c r="C666" t="s">
        <v>824</v>
      </c>
      <c r="D666" t="s">
        <v>292</v>
      </c>
      <c r="E666" t="s">
        <v>592</v>
      </c>
      <c r="F666" t="s">
        <v>172</v>
      </c>
      <c r="G666" t="s">
        <v>3</v>
      </c>
      <c r="H666" t="s">
        <v>92</v>
      </c>
      <c r="I666" t="s">
        <v>96</v>
      </c>
      <c r="J666" t="s">
        <v>25</v>
      </c>
      <c r="K666">
        <v>25315.333414753586</v>
      </c>
      <c r="L666">
        <v>29321.55</v>
      </c>
      <c r="M666">
        <v>42819.898040379907</v>
      </c>
      <c r="N666">
        <v>23848.469999999998</v>
      </c>
      <c r="O666">
        <v>24510.87</v>
      </c>
      <c r="P666">
        <v>31594.409999999996</v>
      </c>
      <c r="Q666">
        <v>39562.875</v>
      </c>
      <c r="S666" t="s">
        <v>174</v>
      </c>
    </row>
    <row r="667" spans="1:19" hidden="1" x14ac:dyDescent="0.2">
      <c r="A667" t="str">
        <f t="shared" si="10"/>
        <v>AgenteenlaEntidadCompradoraoBackOfficeAgenteprofesionalCienciassociales,humanasyafinesHoraextranocturna OroZona1NA</v>
      </c>
      <c r="B667" t="s">
        <v>966</v>
      </c>
      <c r="C667" t="s">
        <v>824</v>
      </c>
      <c r="D667" t="s">
        <v>292</v>
      </c>
      <c r="E667" t="s">
        <v>592</v>
      </c>
      <c r="F667" t="s">
        <v>288</v>
      </c>
      <c r="G667" t="s">
        <v>3</v>
      </c>
      <c r="H667" t="s">
        <v>92</v>
      </c>
      <c r="I667" t="s">
        <v>96</v>
      </c>
      <c r="J667" t="s">
        <v>25</v>
      </c>
      <c r="K667">
        <v>34742.536434892427</v>
      </c>
      <c r="L667">
        <v>41050.17</v>
      </c>
      <c r="M667">
        <v>59947.857256531868</v>
      </c>
      <c r="N667">
        <v>33388.064999999995</v>
      </c>
      <c r="O667">
        <v>34035.974999999999</v>
      </c>
      <c r="P667">
        <v>39930.299999999996</v>
      </c>
      <c r="Q667">
        <v>54911.924999999996</v>
      </c>
      <c r="S667" t="s">
        <v>174</v>
      </c>
    </row>
    <row r="668" spans="1:19" hidden="1" x14ac:dyDescent="0.2">
      <c r="A668" t="str">
        <f t="shared" si="10"/>
        <v>AgenteenlaEntidadCompradoraoBackOfficeAgenteprofesionalCienciassociales,humanasyafinesHoraextradominicalyfestivoOroZona1NA</v>
      </c>
      <c r="B668" t="s">
        <v>967</v>
      </c>
      <c r="C668" t="s">
        <v>824</v>
      </c>
      <c r="D668" t="s">
        <v>292</v>
      </c>
      <c r="E668" t="s">
        <v>592</v>
      </c>
      <c r="F668" t="s">
        <v>90</v>
      </c>
      <c r="G668" t="s">
        <v>3</v>
      </c>
      <c r="H668" t="s">
        <v>92</v>
      </c>
      <c r="I668" t="s">
        <v>96</v>
      </c>
      <c r="J668" t="s">
        <v>25</v>
      </c>
      <c r="K668">
        <v>44169.739455031289</v>
      </c>
      <c r="L668">
        <v>46914.479999999996</v>
      </c>
      <c r="M668">
        <v>68511.83686460786</v>
      </c>
      <c r="N668">
        <v>47697.974999999999</v>
      </c>
      <c r="O668">
        <v>38799.044999999998</v>
      </c>
      <c r="P668">
        <v>44097.21</v>
      </c>
      <c r="Q668">
        <v>61131.24</v>
      </c>
      <c r="S668" t="s">
        <v>174</v>
      </c>
    </row>
    <row r="669" spans="1:19" hidden="1" x14ac:dyDescent="0.2">
      <c r="A669" t="str">
        <f t="shared" si="10"/>
        <v>AgenteenlaEntidadCompradoraoBackOfficeAgenteprofesionalCienciassociales,humanasyafinesServicio7x24OroZona1NA</v>
      </c>
      <c r="B669" t="s">
        <v>968</v>
      </c>
      <c r="C669" t="s">
        <v>824</v>
      </c>
      <c r="D669" t="s">
        <v>292</v>
      </c>
      <c r="E669" t="s">
        <v>592</v>
      </c>
      <c r="F669" t="s">
        <v>91</v>
      </c>
      <c r="G669" t="s">
        <v>3</v>
      </c>
      <c r="H669" t="s">
        <v>92</v>
      </c>
      <c r="I669" t="s">
        <v>96</v>
      </c>
      <c r="J669" t="s">
        <v>260</v>
      </c>
      <c r="K669">
        <v>16257059.281290816</v>
      </c>
      <c r="L669">
        <v>19415017.484999999</v>
      </c>
      <c r="M669">
        <v>26472973.764484469</v>
      </c>
      <c r="N669">
        <v>21597971.174999997</v>
      </c>
      <c r="O669">
        <v>21878465.489999998</v>
      </c>
      <c r="P669">
        <v>32181684.524999999</v>
      </c>
      <c r="Q669">
        <v>25282572.209999997</v>
      </c>
      <c r="S669" t="s">
        <v>174</v>
      </c>
    </row>
    <row r="670" spans="1:19" hidden="1" x14ac:dyDescent="0.2">
      <c r="A670" t="str">
        <f t="shared" si="10"/>
        <v>AgenteenlaEntidadCompradoraoBackOfficeAgenteprofesionalCienciassociales,humanasyafinesJornadaOrdinariaPlatinoZona1NA</v>
      </c>
      <c r="B670" t="s">
        <v>969</v>
      </c>
      <c r="C670" t="s">
        <v>824</v>
      </c>
      <c r="D670" t="s">
        <v>292</v>
      </c>
      <c r="E670" t="s">
        <v>592</v>
      </c>
      <c r="F670" t="s">
        <v>89</v>
      </c>
      <c r="G670" t="s">
        <v>134</v>
      </c>
      <c r="H670" t="s">
        <v>92</v>
      </c>
      <c r="I670" t="s">
        <v>96</v>
      </c>
      <c r="J670" t="s">
        <v>5</v>
      </c>
      <c r="K670">
        <v>4944415.6571241971</v>
      </c>
      <c r="L670">
        <v>5538653.46</v>
      </c>
      <c r="M670">
        <v>6770980.6166033661</v>
      </c>
      <c r="N670">
        <v>5723116.335</v>
      </c>
      <c r="O670">
        <v>5940080.2799999993</v>
      </c>
      <c r="P670">
        <v>6593472.6749999998</v>
      </c>
      <c r="Q670">
        <v>6493120.1099999994</v>
      </c>
      <c r="S670" t="s">
        <v>174</v>
      </c>
    </row>
    <row r="671" spans="1:19" hidden="1" x14ac:dyDescent="0.2">
      <c r="A671" t="str">
        <f t="shared" si="10"/>
        <v>AgenteenlaEntidadCompradoraoBackOfficeAgenteprofesionalCienciassociales,humanasyafinesHoraextradiurnaPlatinoZona1NA</v>
      </c>
      <c r="B671" t="s">
        <v>970</v>
      </c>
      <c r="C671" t="s">
        <v>824</v>
      </c>
      <c r="D671" t="s">
        <v>292</v>
      </c>
      <c r="E671" t="s">
        <v>592</v>
      </c>
      <c r="F671" t="s">
        <v>172</v>
      </c>
      <c r="G671" t="s">
        <v>134</v>
      </c>
      <c r="H671" t="s">
        <v>92</v>
      </c>
      <c r="I671" t="s">
        <v>96</v>
      </c>
      <c r="J671" t="s">
        <v>25</v>
      </c>
      <c r="K671">
        <v>25315.333414753586</v>
      </c>
      <c r="L671">
        <v>30183.704999999998</v>
      </c>
      <c r="M671">
        <v>44081.905056011492</v>
      </c>
      <c r="N671">
        <v>23848.469999999998</v>
      </c>
      <c r="O671">
        <v>24510.87</v>
      </c>
      <c r="P671">
        <v>32274.404999999999</v>
      </c>
      <c r="Q671">
        <v>42047.909999999996</v>
      </c>
      <c r="S671" t="s">
        <v>174</v>
      </c>
    </row>
    <row r="672" spans="1:19" hidden="1" x14ac:dyDescent="0.2">
      <c r="A672" t="str">
        <f t="shared" si="10"/>
        <v>AgenteenlaEntidadCompradoraoBackOfficeAgenteprofesionalCienciassociales,humanasyafinesHoraextranocturna PlatinoZona1NA</v>
      </c>
      <c r="B672" t="s">
        <v>971</v>
      </c>
      <c r="C672" t="s">
        <v>824</v>
      </c>
      <c r="D672" t="s">
        <v>292</v>
      </c>
      <c r="E672" t="s">
        <v>592</v>
      </c>
      <c r="F672" t="s">
        <v>288</v>
      </c>
      <c r="G672" t="s">
        <v>134</v>
      </c>
      <c r="H672" t="s">
        <v>92</v>
      </c>
      <c r="I672" t="s">
        <v>96</v>
      </c>
      <c r="J672" t="s">
        <v>25</v>
      </c>
      <c r="K672">
        <v>34742.536434892427</v>
      </c>
      <c r="L672">
        <v>42256.979999999996</v>
      </c>
      <c r="M672">
        <v>61714.667078416096</v>
      </c>
      <c r="N672">
        <v>33388.064999999995</v>
      </c>
      <c r="O672">
        <v>34035.974999999999</v>
      </c>
      <c r="P672">
        <v>40789.35</v>
      </c>
      <c r="Q672">
        <v>58361.579999999994</v>
      </c>
      <c r="S672" t="s">
        <v>174</v>
      </c>
    </row>
    <row r="673" spans="1:19" hidden="1" x14ac:dyDescent="0.2">
      <c r="A673" t="str">
        <f t="shared" si="10"/>
        <v>AgenteenlaEntidadCompradoraoBackOfficeAgenteprofesionalCienciassociales,humanasyafinesHoraextradominicalyfestivoPlatinoZona1NA</v>
      </c>
      <c r="B673" t="s">
        <v>972</v>
      </c>
      <c r="C673" t="s">
        <v>824</v>
      </c>
      <c r="D673" t="s">
        <v>292</v>
      </c>
      <c r="E673" t="s">
        <v>592</v>
      </c>
      <c r="F673" t="s">
        <v>90</v>
      </c>
      <c r="G673" t="s">
        <v>134</v>
      </c>
      <c r="H673" t="s">
        <v>92</v>
      </c>
      <c r="I673" t="s">
        <v>96</v>
      </c>
      <c r="J673" t="s">
        <v>25</v>
      </c>
      <c r="K673">
        <v>44169.739455031289</v>
      </c>
      <c r="L673">
        <v>48294.134999999995</v>
      </c>
      <c r="M673">
        <v>70531.048089618402</v>
      </c>
      <c r="N673">
        <v>47697.974999999999</v>
      </c>
      <c r="O673">
        <v>38799.044999999998</v>
      </c>
      <c r="P673">
        <v>45046.304999999993</v>
      </c>
      <c r="Q673">
        <v>64971.09</v>
      </c>
      <c r="S673" t="s">
        <v>174</v>
      </c>
    </row>
    <row r="674" spans="1:19" hidden="1" x14ac:dyDescent="0.2">
      <c r="A674" t="str">
        <f t="shared" si="10"/>
        <v>AgenteenlaEntidadCompradoraoBackOfficeAgenteprofesionalCienciassociales,humanasyafinesServicio7x24PlatinoZona1NA</v>
      </c>
      <c r="B674" t="s">
        <v>973</v>
      </c>
      <c r="C674" t="s">
        <v>824</v>
      </c>
      <c r="D674" t="s">
        <v>292</v>
      </c>
      <c r="E674" t="s">
        <v>592</v>
      </c>
      <c r="F674" t="s">
        <v>91</v>
      </c>
      <c r="G674" t="s">
        <v>134</v>
      </c>
      <c r="H674" t="s">
        <v>92</v>
      </c>
      <c r="I674" t="s">
        <v>96</v>
      </c>
      <c r="J674" t="s">
        <v>260</v>
      </c>
      <c r="K674">
        <v>16257059.281290816</v>
      </c>
      <c r="L674">
        <v>24748851.689999998</v>
      </c>
      <c r="M674">
        <v>27253196.981828544</v>
      </c>
      <c r="N674">
        <v>21660365.114999998</v>
      </c>
      <c r="O674">
        <v>21878465.489999998</v>
      </c>
      <c r="P674">
        <v>32873763.149999999</v>
      </c>
      <c r="Q674">
        <v>26870922.539999999</v>
      </c>
      <c r="S674" t="s">
        <v>174</v>
      </c>
    </row>
    <row r="675" spans="1:19" hidden="1" x14ac:dyDescent="0.2">
      <c r="A675" t="str">
        <f t="shared" si="10"/>
        <v>AgenteenlaEntidadCompradoraoBackOfficeAgenteprofesionalCienciassociales,humanasyafinesJornadaOrdinariaPlataZona2NA</v>
      </c>
      <c r="B675" t="s">
        <v>974</v>
      </c>
      <c r="C675" t="s">
        <v>824</v>
      </c>
      <c r="D675" t="s">
        <v>292</v>
      </c>
      <c r="E675" t="s">
        <v>592</v>
      </c>
      <c r="F675" t="s">
        <v>89</v>
      </c>
      <c r="G675" t="s">
        <v>2</v>
      </c>
      <c r="H675" t="s">
        <v>93</v>
      </c>
      <c r="I675" t="s">
        <v>96</v>
      </c>
      <c r="J675" t="s">
        <v>5</v>
      </c>
      <c r="K675">
        <v>4944415.6571241971</v>
      </c>
      <c r="L675">
        <v>5433154.875</v>
      </c>
      <c r="M675">
        <v>6394082.1686989199</v>
      </c>
      <c r="N675">
        <v>5706736.4249999998</v>
      </c>
      <c r="O675">
        <v>5940080.2799999993</v>
      </c>
      <c r="P675">
        <v>6717965.5799999991</v>
      </c>
      <c r="Q675">
        <v>5849963.8649999993</v>
      </c>
      <c r="S675" t="s">
        <v>174</v>
      </c>
    </row>
    <row r="676" spans="1:19" hidden="1" x14ac:dyDescent="0.2">
      <c r="A676" t="str">
        <f t="shared" si="10"/>
        <v>AgenteenlaEntidadCompradoraoBackOfficeAgenteprofesionalCienciassociales,humanasyafinesHoraextradiurnaPlataZona2NA</v>
      </c>
      <c r="B676" t="s">
        <v>975</v>
      </c>
      <c r="C676" t="s">
        <v>824</v>
      </c>
      <c r="D676" t="s">
        <v>292</v>
      </c>
      <c r="E676" t="s">
        <v>592</v>
      </c>
      <c r="F676" t="s">
        <v>172</v>
      </c>
      <c r="G676" t="s">
        <v>2</v>
      </c>
      <c r="H676" t="s">
        <v>93</v>
      </c>
      <c r="I676" t="s">
        <v>96</v>
      </c>
      <c r="J676" t="s">
        <v>25</v>
      </c>
      <c r="K676">
        <v>25315.333414753586</v>
      </c>
      <c r="L676">
        <v>29609.279999999999</v>
      </c>
      <c r="M676">
        <v>41628.139119133593</v>
      </c>
      <c r="N676">
        <v>23848.469999999998</v>
      </c>
      <c r="O676">
        <v>24510.87</v>
      </c>
      <c r="P676">
        <v>32884.019999999997</v>
      </c>
      <c r="Q676">
        <v>37883.07</v>
      </c>
      <c r="S676" t="s">
        <v>174</v>
      </c>
    </row>
    <row r="677" spans="1:19" hidden="1" x14ac:dyDescent="0.2">
      <c r="A677" t="str">
        <f t="shared" si="10"/>
        <v>AgenteenlaEntidadCompradoraoBackOfficeAgenteprofesionalCienciassociales,humanasyafinesHoraextranocturna PlataZona2NA</v>
      </c>
      <c r="B677" t="s">
        <v>976</v>
      </c>
      <c r="C677" t="s">
        <v>824</v>
      </c>
      <c r="D677" t="s">
        <v>292</v>
      </c>
      <c r="E677" t="s">
        <v>592</v>
      </c>
      <c r="F677" t="s">
        <v>288</v>
      </c>
      <c r="G677" t="s">
        <v>2</v>
      </c>
      <c r="H677" t="s">
        <v>93</v>
      </c>
      <c r="I677" t="s">
        <v>96</v>
      </c>
      <c r="J677" t="s">
        <v>25</v>
      </c>
      <c r="K677">
        <v>34742.536434892427</v>
      </c>
      <c r="L677">
        <v>41452.784999999996</v>
      </c>
      <c r="M677">
        <v>58279.394766787031</v>
      </c>
      <c r="N677">
        <v>33388.064999999995</v>
      </c>
      <c r="O677">
        <v>34035.974999999999</v>
      </c>
      <c r="P677">
        <v>41559.39</v>
      </c>
      <c r="Q677">
        <v>52580.069999999992</v>
      </c>
      <c r="S677" t="s">
        <v>174</v>
      </c>
    </row>
    <row r="678" spans="1:19" hidden="1" x14ac:dyDescent="0.2">
      <c r="A678" t="str">
        <f t="shared" si="10"/>
        <v>AgenteenlaEntidadCompradoraoBackOfficeAgenteprofesionalCienciassociales,humanasyafinesHoraextradominicalyfestivoPlataZona2NA</v>
      </c>
      <c r="B678" t="s">
        <v>977</v>
      </c>
      <c r="C678" t="s">
        <v>824</v>
      </c>
      <c r="D678" t="s">
        <v>292</v>
      </c>
      <c r="E678" t="s">
        <v>592</v>
      </c>
      <c r="F678" t="s">
        <v>90</v>
      </c>
      <c r="G678" t="s">
        <v>2</v>
      </c>
      <c r="H678" t="s">
        <v>93</v>
      </c>
      <c r="I678" t="s">
        <v>96</v>
      </c>
      <c r="J678" t="s">
        <v>25</v>
      </c>
      <c r="K678">
        <v>44169.739455031289</v>
      </c>
      <c r="L678">
        <v>47374.02</v>
      </c>
      <c r="M678">
        <v>66605.022590613749</v>
      </c>
      <c r="N678">
        <v>47697.974999999999</v>
      </c>
      <c r="O678">
        <v>38799.044999999998</v>
      </c>
      <c r="P678">
        <v>45896.039999999994</v>
      </c>
      <c r="Q678">
        <v>58535.459999999992</v>
      </c>
      <c r="S678" t="s">
        <v>174</v>
      </c>
    </row>
    <row r="679" spans="1:19" hidden="1" x14ac:dyDescent="0.2">
      <c r="A679" t="str">
        <f t="shared" si="10"/>
        <v>AgenteenlaEntidadCompradoraoBackOfficeAgenteprofesionalCienciassociales,humanasyafinesServicio7x24PlataZona2NA</v>
      </c>
      <c r="B679" t="s">
        <v>978</v>
      </c>
      <c r="C679" t="s">
        <v>824</v>
      </c>
      <c r="D679" t="s">
        <v>292</v>
      </c>
      <c r="E679" t="s">
        <v>592</v>
      </c>
      <c r="F679" t="s">
        <v>91</v>
      </c>
      <c r="G679" t="s">
        <v>2</v>
      </c>
      <c r="H679" t="s">
        <v>93</v>
      </c>
      <c r="I679" t="s">
        <v>96</v>
      </c>
      <c r="J679" t="s">
        <v>260</v>
      </c>
      <c r="K679">
        <v>16257059.281290816</v>
      </c>
      <c r="L679">
        <v>24277445.414999999</v>
      </c>
      <c r="M679">
        <v>25736180.729013152</v>
      </c>
      <c r="N679">
        <v>21610450.169999998</v>
      </c>
      <c r="O679">
        <v>21878465.489999998</v>
      </c>
      <c r="P679">
        <v>33494457.824999999</v>
      </c>
      <c r="Q679">
        <v>24209306.189999998</v>
      </c>
      <c r="S679" t="s">
        <v>174</v>
      </c>
    </row>
    <row r="680" spans="1:19" hidden="1" x14ac:dyDescent="0.2">
      <c r="A680" t="str">
        <f t="shared" si="10"/>
        <v>AgenteenlaEntidadCompradoraoBackOfficeAgenteprofesionalCienciassociales,humanasyafinesJornadaOrdinariaOroZona2NA</v>
      </c>
      <c r="B680" t="s">
        <v>979</v>
      </c>
      <c r="C680" t="s">
        <v>824</v>
      </c>
      <c r="D680" t="s">
        <v>292</v>
      </c>
      <c r="E680" t="s">
        <v>592</v>
      </c>
      <c r="F680" t="s">
        <v>89</v>
      </c>
      <c r="G680" t="s">
        <v>3</v>
      </c>
      <c r="H680" t="s">
        <v>93</v>
      </c>
      <c r="I680" t="s">
        <v>96</v>
      </c>
      <c r="J680" t="s">
        <v>5</v>
      </c>
      <c r="K680">
        <v>4944415.6571241971</v>
      </c>
      <c r="L680">
        <v>5541818.4899999993</v>
      </c>
      <c r="M680">
        <v>6577136.3390023531</v>
      </c>
      <c r="N680">
        <v>5728439.3399999999</v>
      </c>
      <c r="O680">
        <v>5940080.2799999993</v>
      </c>
      <c r="P680">
        <v>6859396.2599999998</v>
      </c>
      <c r="Q680">
        <v>6109308.9899999993</v>
      </c>
      <c r="S680" t="s">
        <v>174</v>
      </c>
    </row>
    <row r="681" spans="1:19" hidden="1" x14ac:dyDescent="0.2">
      <c r="A681" t="str">
        <f t="shared" si="10"/>
        <v>AgenteenlaEntidadCompradoraoBackOfficeAgenteprofesionalCienciassociales,humanasyafinesHoraextradiurnaOroZona2NA</v>
      </c>
      <c r="B681" t="s">
        <v>980</v>
      </c>
      <c r="C681" t="s">
        <v>824</v>
      </c>
      <c r="D681" t="s">
        <v>292</v>
      </c>
      <c r="E681" t="s">
        <v>592</v>
      </c>
      <c r="F681" t="s">
        <v>172</v>
      </c>
      <c r="G681" t="s">
        <v>3</v>
      </c>
      <c r="H681" t="s">
        <v>93</v>
      </c>
      <c r="I681" t="s">
        <v>96</v>
      </c>
      <c r="J681" t="s">
        <v>25</v>
      </c>
      <c r="K681">
        <v>25315.333414753586</v>
      </c>
      <c r="L681">
        <v>30201.3</v>
      </c>
      <c r="M681">
        <v>42819.898040379907</v>
      </c>
      <c r="N681">
        <v>23848.469999999998</v>
      </c>
      <c r="O681">
        <v>24510.87</v>
      </c>
      <c r="P681">
        <v>33575.399999999994</v>
      </c>
      <c r="Q681">
        <v>39562.875</v>
      </c>
      <c r="S681" t="s">
        <v>174</v>
      </c>
    </row>
    <row r="682" spans="1:19" hidden="1" x14ac:dyDescent="0.2">
      <c r="A682" t="str">
        <f t="shared" si="10"/>
        <v>AgenteenlaEntidadCompradoraoBackOfficeAgenteprofesionalCienciassociales,humanasyafinesHoraextranocturna OroZona2NA</v>
      </c>
      <c r="B682" t="s">
        <v>981</v>
      </c>
      <c r="C682" t="s">
        <v>824</v>
      </c>
      <c r="D682" t="s">
        <v>292</v>
      </c>
      <c r="E682" t="s">
        <v>592</v>
      </c>
      <c r="F682" t="s">
        <v>288</v>
      </c>
      <c r="G682" t="s">
        <v>3</v>
      </c>
      <c r="H682" t="s">
        <v>93</v>
      </c>
      <c r="I682" t="s">
        <v>96</v>
      </c>
      <c r="J682" t="s">
        <v>25</v>
      </c>
      <c r="K682">
        <v>34742.536434892427</v>
      </c>
      <c r="L682">
        <v>42281.82</v>
      </c>
      <c r="M682">
        <v>59947.857256531868</v>
      </c>
      <c r="N682">
        <v>33388.064999999995</v>
      </c>
      <c r="O682">
        <v>34035.974999999999</v>
      </c>
      <c r="P682">
        <v>42433.964999999997</v>
      </c>
      <c r="Q682">
        <v>54911.924999999996</v>
      </c>
      <c r="S682" t="s">
        <v>174</v>
      </c>
    </row>
    <row r="683" spans="1:19" hidden="1" x14ac:dyDescent="0.2">
      <c r="A683" t="str">
        <f t="shared" si="10"/>
        <v>AgenteenlaEntidadCompradoraoBackOfficeAgenteprofesionalCienciassociales,humanasyafinesHoraextradominicalyfestivoOroZona2NA</v>
      </c>
      <c r="B683" t="s">
        <v>982</v>
      </c>
      <c r="C683" t="s">
        <v>824</v>
      </c>
      <c r="D683" t="s">
        <v>292</v>
      </c>
      <c r="E683" t="s">
        <v>592</v>
      </c>
      <c r="F683" t="s">
        <v>90</v>
      </c>
      <c r="G683" t="s">
        <v>3</v>
      </c>
      <c r="H683" t="s">
        <v>93</v>
      </c>
      <c r="I683" t="s">
        <v>96</v>
      </c>
      <c r="J683" t="s">
        <v>25</v>
      </c>
      <c r="K683">
        <v>44169.739455031289</v>
      </c>
      <c r="L683">
        <v>48322.079999999994</v>
      </c>
      <c r="M683">
        <v>68511.83686460786</v>
      </c>
      <c r="N683">
        <v>47697.974999999999</v>
      </c>
      <c r="O683">
        <v>38799.044999999998</v>
      </c>
      <c r="P683">
        <v>46862.729999999996</v>
      </c>
      <c r="Q683">
        <v>61131.24</v>
      </c>
      <c r="S683" t="s">
        <v>174</v>
      </c>
    </row>
    <row r="684" spans="1:19" hidden="1" x14ac:dyDescent="0.2">
      <c r="A684" t="str">
        <f t="shared" si="10"/>
        <v>AgenteenlaEntidadCompradoraoBackOfficeAgenteprofesionalCienciassociales,humanasyafinesServicio7x24OroZona2NA</v>
      </c>
      <c r="B684" t="s">
        <v>983</v>
      </c>
      <c r="C684" t="s">
        <v>824</v>
      </c>
      <c r="D684" t="s">
        <v>292</v>
      </c>
      <c r="E684" t="s">
        <v>592</v>
      </c>
      <c r="F684" t="s">
        <v>91</v>
      </c>
      <c r="G684" t="s">
        <v>3</v>
      </c>
      <c r="H684" t="s">
        <v>93</v>
      </c>
      <c r="I684" t="s">
        <v>96</v>
      </c>
      <c r="J684" t="s">
        <v>260</v>
      </c>
      <c r="K684">
        <v>16257059.281290816</v>
      </c>
      <c r="L684">
        <v>19997468.91</v>
      </c>
      <c r="M684">
        <v>26472973.764484469</v>
      </c>
      <c r="N684">
        <v>21676587.704999998</v>
      </c>
      <c r="O684">
        <v>21878465.489999998</v>
      </c>
      <c r="P684">
        <v>34199604.359999999</v>
      </c>
      <c r="Q684">
        <v>25282572.209999997</v>
      </c>
      <c r="S684" t="s">
        <v>174</v>
      </c>
    </row>
    <row r="685" spans="1:19" hidden="1" x14ac:dyDescent="0.2">
      <c r="A685" t="str">
        <f t="shared" si="10"/>
        <v>AgenteenlaEntidadCompradoraoBackOfficeAgenteprofesionalCienciassociales,humanasyafinesJornadaOrdinariaPlatinoZona2NA</v>
      </c>
      <c r="B685" t="s">
        <v>984</v>
      </c>
      <c r="C685" t="s">
        <v>824</v>
      </c>
      <c r="D685" t="s">
        <v>292</v>
      </c>
      <c r="E685" t="s">
        <v>592</v>
      </c>
      <c r="F685" t="s">
        <v>89</v>
      </c>
      <c r="G685" t="s">
        <v>134</v>
      </c>
      <c r="H685" t="s">
        <v>93</v>
      </c>
      <c r="I685" t="s">
        <v>96</v>
      </c>
      <c r="J685" t="s">
        <v>5</v>
      </c>
      <c r="K685">
        <v>4944415.6571241971</v>
      </c>
      <c r="L685">
        <v>5704813.3949999996</v>
      </c>
      <c r="M685">
        <v>6770980.6166033661</v>
      </c>
      <c r="N685">
        <v>5758749.3149999995</v>
      </c>
      <c r="O685">
        <v>5940080.2799999993</v>
      </c>
      <c r="P685">
        <v>7006910.669999999</v>
      </c>
      <c r="Q685">
        <v>6493120.1099999994</v>
      </c>
      <c r="S685" t="s">
        <v>174</v>
      </c>
    </row>
    <row r="686" spans="1:19" hidden="1" x14ac:dyDescent="0.2">
      <c r="A686" t="str">
        <f t="shared" si="10"/>
        <v>AgenteenlaEntidadCompradoraoBackOfficeAgenteprofesionalCienciassociales,humanasyafinesHoraextradiurnaPlatinoZona2NA</v>
      </c>
      <c r="B686" t="s">
        <v>985</v>
      </c>
      <c r="C686" t="s">
        <v>824</v>
      </c>
      <c r="D686" t="s">
        <v>292</v>
      </c>
      <c r="E686" t="s">
        <v>592</v>
      </c>
      <c r="F686" t="s">
        <v>172</v>
      </c>
      <c r="G686" t="s">
        <v>134</v>
      </c>
      <c r="H686" t="s">
        <v>93</v>
      </c>
      <c r="I686" t="s">
        <v>96</v>
      </c>
      <c r="J686" t="s">
        <v>25</v>
      </c>
      <c r="K686">
        <v>25315.333414753586</v>
      </c>
      <c r="L686">
        <v>31089.329999999998</v>
      </c>
      <c r="M686">
        <v>44081.905056011492</v>
      </c>
      <c r="N686">
        <v>23848.469999999998</v>
      </c>
      <c r="O686">
        <v>24510.87</v>
      </c>
      <c r="P686">
        <v>34297.829999999994</v>
      </c>
      <c r="Q686">
        <v>42047.909999999996</v>
      </c>
      <c r="S686" t="s">
        <v>174</v>
      </c>
    </row>
    <row r="687" spans="1:19" hidden="1" x14ac:dyDescent="0.2">
      <c r="A687" t="str">
        <f t="shared" si="10"/>
        <v>AgenteenlaEntidadCompradoraoBackOfficeAgenteprofesionalCienciassociales,humanasyafinesHoraextranocturna PlatinoZona2NA</v>
      </c>
      <c r="B687" t="s">
        <v>986</v>
      </c>
      <c r="C687" t="s">
        <v>824</v>
      </c>
      <c r="D687" t="s">
        <v>292</v>
      </c>
      <c r="E687" t="s">
        <v>592</v>
      </c>
      <c r="F687" t="s">
        <v>288</v>
      </c>
      <c r="G687" t="s">
        <v>134</v>
      </c>
      <c r="H687" t="s">
        <v>93</v>
      </c>
      <c r="I687" t="s">
        <v>96</v>
      </c>
      <c r="J687" t="s">
        <v>25</v>
      </c>
      <c r="K687">
        <v>34742.536434892427</v>
      </c>
      <c r="L687">
        <v>43524.854999999996</v>
      </c>
      <c r="M687">
        <v>61714.667078416096</v>
      </c>
      <c r="N687">
        <v>33388.064999999995</v>
      </c>
      <c r="O687">
        <v>34035.974999999999</v>
      </c>
      <c r="P687">
        <v>43346.834999999999</v>
      </c>
      <c r="Q687">
        <v>58361.579999999994</v>
      </c>
      <c r="S687" t="s">
        <v>174</v>
      </c>
    </row>
    <row r="688" spans="1:19" hidden="1" x14ac:dyDescent="0.2">
      <c r="A688" t="str">
        <f t="shared" si="10"/>
        <v>AgenteenlaEntidadCompradoraoBackOfficeAgenteprofesionalCienciassociales,humanasyafinesHoraextradominicalyfestivoPlatinoZona2NA</v>
      </c>
      <c r="B688" t="s">
        <v>987</v>
      </c>
      <c r="C688" t="s">
        <v>824</v>
      </c>
      <c r="D688" t="s">
        <v>292</v>
      </c>
      <c r="E688" t="s">
        <v>592</v>
      </c>
      <c r="F688" t="s">
        <v>90</v>
      </c>
      <c r="G688" t="s">
        <v>134</v>
      </c>
      <c r="H688" t="s">
        <v>93</v>
      </c>
      <c r="I688" t="s">
        <v>96</v>
      </c>
      <c r="J688" t="s">
        <v>25</v>
      </c>
      <c r="K688">
        <v>44169.739455031289</v>
      </c>
      <c r="L688">
        <v>49743.134999999995</v>
      </c>
      <c r="M688">
        <v>70531.048089618402</v>
      </c>
      <c r="N688">
        <v>47697.974999999999</v>
      </c>
      <c r="O688">
        <v>38799.044999999998</v>
      </c>
      <c r="P688">
        <v>47870.82</v>
      </c>
      <c r="Q688">
        <v>64971.09</v>
      </c>
      <c r="S688" t="s">
        <v>174</v>
      </c>
    </row>
    <row r="689" spans="1:19" hidden="1" x14ac:dyDescent="0.2">
      <c r="A689" t="str">
        <f t="shared" si="10"/>
        <v>AgenteenlaEntidadCompradoraoBackOfficeAgenteprofesionalCienciassociales,humanasyafinesServicio7x24PlatinoZona2NA</v>
      </c>
      <c r="B689" t="s">
        <v>988</v>
      </c>
      <c r="C689" t="s">
        <v>824</v>
      </c>
      <c r="D689" t="s">
        <v>292</v>
      </c>
      <c r="E689" t="s">
        <v>592</v>
      </c>
      <c r="F689" t="s">
        <v>91</v>
      </c>
      <c r="G689" t="s">
        <v>134</v>
      </c>
      <c r="H689" t="s">
        <v>93</v>
      </c>
      <c r="I689" t="s">
        <v>96</v>
      </c>
      <c r="J689" t="s">
        <v>260</v>
      </c>
      <c r="K689">
        <v>16257059.281290816</v>
      </c>
      <c r="L689">
        <v>25491318.254999999</v>
      </c>
      <c r="M689">
        <v>27253196.981828544</v>
      </c>
      <c r="N689">
        <v>21778618.004999999</v>
      </c>
      <c r="O689">
        <v>21878465.489999998</v>
      </c>
      <c r="P689">
        <v>34935079.5</v>
      </c>
      <c r="Q689">
        <v>26870922.539999999</v>
      </c>
      <c r="S689" t="s">
        <v>174</v>
      </c>
    </row>
    <row r="690" spans="1:19" hidden="1" x14ac:dyDescent="0.2">
      <c r="A690" t="str">
        <f t="shared" si="10"/>
        <v>AgenteenlaEntidadCompradoraoBackOfficeAgenteprofesionalCienciassociales,humanasyafinesJornadaOrdinariaPlataZona3NA</v>
      </c>
      <c r="B690" t="s">
        <v>989</v>
      </c>
      <c r="C690" t="s">
        <v>824</v>
      </c>
      <c r="D690" t="s">
        <v>292</v>
      </c>
      <c r="E690" t="s">
        <v>592</v>
      </c>
      <c r="F690" t="s">
        <v>89</v>
      </c>
      <c r="G690" t="s">
        <v>2</v>
      </c>
      <c r="H690" t="s">
        <v>94</v>
      </c>
      <c r="I690" t="s">
        <v>96</v>
      </c>
      <c r="J690" t="s">
        <v>5</v>
      </c>
      <c r="K690">
        <v>4944415.6571241971</v>
      </c>
      <c r="L690">
        <v>5538653.46</v>
      </c>
      <c r="M690">
        <v>6394082.1686989199</v>
      </c>
      <c r="N690">
        <v>5723116.335</v>
      </c>
      <c r="O690">
        <v>5940080.2799999993</v>
      </c>
      <c r="P690">
        <v>6749573.4449999994</v>
      </c>
      <c r="Q690">
        <v>5849963.8649999993</v>
      </c>
      <c r="S690" t="s">
        <v>174</v>
      </c>
    </row>
    <row r="691" spans="1:19" hidden="1" x14ac:dyDescent="0.2">
      <c r="A691" t="str">
        <f t="shared" si="10"/>
        <v>AgenteenlaEntidadCompradoraoBackOfficeAgenteprofesionalCienciassociales,humanasyafinesHoraextradiurnaPlataZona3NA</v>
      </c>
      <c r="B691" t="s">
        <v>990</v>
      </c>
      <c r="C691" t="s">
        <v>824</v>
      </c>
      <c r="D691" t="s">
        <v>292</v>
      </c>
      <c r="E691" t="s">
        <v>592</v>
      </c>
      <c r="F691" t="s">
        <v>172</v>
      </c>
      <c r="G691" t="s">
        <v>2</v>
      </c>
      <c r="H691" t="s">
        <v>94</v>
      </c>
      <c r="I691" t="s">
        <v>96</v>
      </c>
      <c r="J691" t="s">
        <v>25</v>
      </c>
      <c r="K691">
        <v>25315.333414753586</v>
      </c>
      <c r="L691">
        <v>30183.704999999998</v>
      </c>
      <c r="M691">
        <v>41628.139119133593</v>
      </c>
      <c r="N691">
        <v>23848.469999999998</v>
      </c>
      <c r="O691">
        <v>24510.87</v>
      </c>
      <c r="P691">
        <v>33038.235000000001</v>
      </c>
      <c r="Q691">
        <v>37883.07</v>
      </c>
      <c r="S691" t="s">
        <v>174</v>
      </c>
    </row>
    <row r="692" spans="1:19" hidden="1" x14ac:dyDescent="0.2">
      <c r="A692" t="str">
        <f t="shared" si="10"/>
        <v>AgenteenlaEntidadCompradoraoBackOfficeAgenteprofesionalCienciassociales,humanasyafinesHoraextranocturna PlataZona3NA</v>
      </c>
      <c r="B692" t="s">
        <v>991</v>
      </c>
      <c r="C692" t="s">
        <v>824</v>
      </c>
      <c r="D692" t="s">
        <v>292</v>
      </c>
      <c r="E692" t="s">
        <v>592</v>
      </c>
      <c r="F692" t="s">
        <v>288</v>
      </c>
      <c r="G692" t="s">
        <v>2</v>
      </c>
      <c r="H692" t="s">
        <v>94</v>
      </c>
      <c r="I692" t="s">
        <v>96</v>
      </c>
      <c r="J692" t="s">
        <v>25</v>
      </c>
      <c r="K692">
        <v>34742.536434892427</v>
      </c>
      <c r="L692">
        <v>42256.979999999996</v>
      </c>
      <c r="M692">
        <v>58279.394766787031</v>
      </c>
      <c r="N692">
        <v>33388.064999999995</v>
      </c>
      <c r="O692">
        <v>34035.974999999999</v>
      </c>
      <c r="P692">
        <v>41755.004999999997</v>
      </c>
      <c r="Q692">
        <v>52580.069999999992</v>
      </c>
      <c r="S692" t="s">
        <v>174</v>
      </c>
    </row>
    <row r="693" spans="1:19" hidden="1" x14ac:dyDescent="0.2">
      <c r="A693" t="str">
        <f t="shared" si="10"/>
        <v>AgenteenlaEntidadCompradoraoBackOfficeAgenteprofesionalCienciassociales,humanasyafinesHoraextradominicalyfestivoPlataZona3NA</v>
      </c>
      <c r="B693" t="s">
        <v>992</v>
      </c>
      <c r="C693" t="s">
        <v>824</v>
      </c>
      <c r="D693" t="s">
        <v>292</v>
      </c>
      <c r="E693" t="s">
        <v>592</v>
      </c>
      <c r="F693" t="s">
        <v>90</v>
      </c>
      <c r="G693" t="s">
        <v>2</v>
      </c>
      <c r="H693" t="s">
        <v>94</v>
      </c>
      <c r="I693" t="s">
        <v>96</v>
      </c>
      <c r="J693" t="s">
        <v>25</v>
      </c>
      <c r="K693">
        <v>44169.739455031289</v>
      </c>
      <c r="L693">
        <v>48294.134999999995</v>
      </c>
      <c r="M693">
        <v>66605.022590613749</v>
      </c>
      <c r="N693">
        <v>47697.974999999999</v>
      </c>
      <c r="O693">
        <v>38799.044999999998</v>
      </c>
      <c r="P693">
        <v>46112.354999999996</v>
      </c>
      <c r="Q693">
        <v>58535.459999999992</v>
      </c>
      <c r="S693" t="s">
        <v>174</v>
      </c>
    </row>
    <row r="694" spans="1:19" hidden="1" x14ac:dyDescent="0.2">
      <c r="A694" t="str">
        <f t="shared" si="10"/>
        <v>AgenteenlaEntidadCompradoraoBackOfficeAgenteprofesionalCienciassociales,humanasyafinesServicio7x24PlataZona3NA</v>
      </c>
      <c r="B694" t="s">
        <v>993</v>
      </c>
      <c r="C694" t="s">
        <v>824</v>
      </c>
      <c r="D694" t="s">
        <v>292</v>
      </c>
      <c r="E694" t="s">
        <v>592</v>
      </c>
      <c r="F694" t="s">
        <v>91</v>
      </c>
      <c r="G694" t="s">
        <v>2</v>
      </c>
      <c r="H694" t="s">
        <v>94</v>
      </c>
      <c r="I694" t="s">
        <v>96</v>
      </c>
      <c r="J694" t="s">
        <v>260</v>
      </c>
      <c r="K694">
        <v>16257059.281290816</v>
      </c>
      <c r="L694">
        <v>24748851.689999998</v>
      </c>
      <c r="M694">
        <v>25736180.729013152</v>
      </c>
      <c r="N694">
        <v>21660365.114999998</v>
      </c>
      <c r="O694">
        <v>21878465.489999998</v>
      </c>
      <c r="P694">
        <v>33652048.994999997</v>
      </c>
      <c r="Q694">
        <v>24209306.189999998</v>
      </c>
      <c r="S694" t="s">
        <v>174</v>
      </c>
    </row>
    <row r="695" spans="1:19" hidden="1" x14ac:dyDescent="0.2">
      <c r="A695" t="str">
        <f t="shared" si="10"/>
        <v>AgenteenlaEntidadCompradoraoBackOfficeAgenteprofesionalCienciassociales,humanasyafinesJornadaOrdinariaOroZona3NA</v>
      </c>
      <c r="B695" t="s">
        <v>994</v>
      </c>
      <c r="C695" t="s">
        <v>824</v>
      </c>
      <c r="D695" t="s">
        <v>292</v>
      </c>
      <c r="E695" t="s">
        <v>592</v>
      </c>
      <c r="F695" t="s">
        <v>89</v>
      </c>
      <c r="G695" t="s">
        <v>3</v>
      </c>
      <c r="H695" t="s">
        <v>94</v>
      </c>
      <c r="I695" t="s">
        <v>96</v>
      </c>
      <c r="J695" t="s">
        <v>5</v>
      </c>
      <c r="K695">
        <v>4944415.6571241971</v>
      </c>
      <c r="L695">
        <v>5649426.4049999993</v>
      </c>
      <c r="M695">
        <v>6577136.3390023531</v>
      </c>
      <c r="N695">
        <v>5745637.9349999996</v>
      </c>
      <c r="O695">
        <v>5940080.2799999993</v>
      </c>
      <c r="P695">
        <v>6891669.6299999999</v>
      </c>
      <c r="Q695">
        <v>6109308.9899999993</v>
      </c>
      <c r="S695" t="s">
        <v>174</v>
      </c>
    </row>
    <row r="696" spans="1:19" hidden="1" x14ac:dyDescent="0.2">
      <c r="A696" t="str">
        <f t="shared" si="10"/>
        <v>AgenteenlaEntidadCompradoraoBackOfficeAgenteprofesionalCienciassociales,humanasyafinesHoraextradiurnaOroZona3NA</v>
      </c>
      <c r="B696" t="s">
        <v>995</v>
      </c>
      <c r="C696" t="s">
        <v>824</v>
      </c>
      <c r="D696" t="s">
        <v>292</v>
      </c>
      <c r="E696" t="s">
        <v>592</v>
      </c>
      <c r="F696" t="s">
        <v>172</v>
      </c>
      <c r="G696" t="s">
        <v>3</v>
      </c>
      <c r="H696" t="s">
        <v>94</v>
      </c>
      <c r="I696" t="s">
        <v>96</v>
      </c>
      <c r="J696" t="s">
        <v>25</v>
      </c>
      <c r="K696">
        <v>25315.333414753586</v>
      </c>
      <c r="L696">
        <v>30788.144999999997</v>
      </c>
      <c r="M696">
        <v>42819.898040379907</v>
      </c>
      <c r="N696">
        <v>23848.469999999998</v>
      </c>
      <c r="O696">
        <v>24510.87</v>
      </c>
      <c r="P696">
        <v>33733.754999999997</v>
      </c>
      <c r="Q696">
        <v>39562.875</v>
      </c>
      <c r="S696" t="s">
        <v>174</v>
      </c>
    </row>
    <row r="697" spans="1:19" hidden="1" x14ac:dyDescent="0.2">
      <c r="A697" t="str">
        <f t="shared" si="10"/>
        <v>AgenteenlaEntidadCompradoraoBackOfficeAgenteprofesionalCienciassociales,humanasyafinesHoraextranocturna OroZona3NA</v>
      </c>
      <c r="B697" t="s">
        <v>996</v>
      </c>
      <c r="C697" t="s">
        <v>824</v>
      </c>
      <c r="D697" t="s">
        <v>292</v>
      </c>
      <c r="E697" t="s">
        <v>592</v>
      </c>
      <c r="F697" t="s">
        <v>288</v>
      </c>
      <c r="G697" t="s">
        <v>3</v>
      </c>
      <c r="H697" t="s">
        <v>94</v>
      </c>
      <c r="I697" t="s">
        <v>96</v>
      </c>
      <c r="J697" t="s">
        <v>25</v>
      </c>
      <c r="K697">
        <v>34742.536434892427</v>
      </c>
      <c r="L697">
        <v>43103.609999999993</v>
      </c>
      <c r="M697">
        <v>59947.857256531868</v>
      </c>
      <c r="N697">
        <v>33388.064999999995</v>
      </c>
      <c r="O697">
        <v>34035.974999999999</v>
      </c>
      <c r="P697">
        <v>42633.719999999994</v>
      </c>
      <c r="Q697">
        <v>54911.924999999996</v>
      </c>
      <c r="S697" t="s">
        <v>174</v>
      </c>
    </row>
    <row r="698" spans="1:19" hidden="1" x14ac:dyDescent="0.2">
      <c r="A698" t="str">
        <f t="shared" si="10"/>
        <v>AgenteenlaEntidadCompradoraoBackOfficeAgenteprofesionalCienciassociales,humanasyafinesHoraextradominicalyfestivoOroZona3NA</v>
      </c>
      <c r="B698" t="s">
        <v>997</v>
      </c>
      <c r="C698" t="s">
        <v>824</v>
      </c>
      <c r="D698" t="s">
        <v>292</v>
      </c>
      <c r="E698" t="s">
        <v>592</v>
      </c>
      <c r="F698" t="s">
        <v>90</v>
      </c>
      <c r="G698" t="s">
        <v>3</v>
      </c>
      <c r="H698" t="s">
        <v>94</v>
      </c>
      <c r="I698" t="s">
        <v>96</v>
      </c>
      <c r="J698" t="s">
        <v>25</v>
      </c>
      <c r="K698">
        <v>44169.739455031289</v>
      </c>
      <c r="L698">
        <v>49260.824999999997</v>
      </c>
      <c r="M698">
        <v>68511.83686460786</v>
      </c>
      <c r="N698">
        <v>47697.974999999999</v>
      </c>
      <c r="O698">
        <v>38799.044999999998</v>
      </c>
      <c r="P698">
        <v>47083.184999999998</v>
      </c>
      <c r="Q698">
        <v>61131.24</v>
      </c>
      <c r="S698" t="s">
        <v>174</v>
      </c>
    </row>
    <row r="699" spans="1:19" hidden="1" x14ac:dyDescent="0.2">
      <c r="A699" t="str">
        <f t="shared" si="10"/>
        <v>AgenteenlaEntidadCompradoraoBackOfficeAgenteprofesionalCienciassociales,humanasyafinesServicio7x24OroZona3NA</v>
      </c>
      <c r="B699" t="s">
        <v>998</v>
      </c>
      <c r="C699" t="s">
        <v>824</v>
      </c>
      <c r="D699" t="s">
        <v>292</v>
      </c>
      <c r="E699" t="s">
        <v>592</v>
      </c>
      <c r="F699" t="s">
        <v>91</v>
      </c>
      <c r="G699" t="s">
        <v>3</v>
      </c>
      <c r="H699" t="s">
        <v>94</v>
      </c>
      <c r="I699" t="s">
        <v>96</v>
      </c>
      <c r="J699" t="s">
        <v>260</v>
      </c>
      <c r="K699">
        <v>16257059.281290816</v>
      </c>
      <c r="L699">
        <v>20385768.824999999</v>
      </c>
      <c r="M699">
        <v>26472973.764484469</v>
      </c>
      <c r="N699">
        <v>21728999.069999997</v>
      </c>
      <c r="O699">
        <v>21878465.489999998</v>
      </c>
      <c r="P699">
        <v>34360512.704999998</v>
      </c>
      <c r="Q699">
        <v>25282572.209999997</v>
      </c>
      <c r="S699" t="s">
        <v>174</v>
      </c>
    </row>
    <row r="700" spans="1:19" hidden="1" x14ac:dyDescent="0.2">
      <c r="A700" t="str">
        <f t="shared" si="10"/>
        <v>AgenteenlaEntidadCompradoraoBackOfficeAgenteprofesionalCienciassociales,humanasyafinesJornadaOrdinariaPlatinoZona3NA</v>
      </c>
      <c r="B700" t="s">
        <v>999</v>
      </c>
      <c r="C700" t="s">
        <v>824</v>
      </c>
      <c r="D700" t="s">
        <v>292</v>
      </c>
      <c r="E700" t="s">
        <v>592</v>
      </c>
      <c r="F700" t="s">
        <v>89</v>
      </c>
      <c r="G700" t="s">
        <v>134</v>
      </c>
      <c r="H700" t="s">
        <v>94</v>
      </c>
      <c r="I700" t="s">
        <v>96</v>
      </c>
      <c r="J700" t="s">
        <v>5</v>
      </c>
      <c r="K700">
        <v>4944415.6571241971</v>
      </c>
      <c r="L700">
        <v>5815586.3399999999</v>
      </c>
      <c r="M700">
        <v>6770980.6166033661</v>
      </c>
      <c r="N700">
        <v>5768159.5349999992</v>
      </c>
      <c r="O700">
        <v>5940080.2799999993</v>
      </c>
      <c r="P700">
        <v>7039877.4899999993</v>
      </c>
      <c r="Q700">
        <v>6493120.1099999994</v>
      </c>
      <c r="S700" t="s">
        <v>174</v>
      </c>
    </row>
    <row r="701" spans="1:19" hidden="1" x14ac:dyDescent="0.2">
      <c r="A701" t="str">
        <f t="shared" si="10"/>
        <v>AgenteenlaEntidadCompradoraoBackOfficeAgenteprofesionalCienciassociales,humanasyafinesHoraextradiurnaPlatinoZona3NA</v>
      </c>
      <c r="B701" t="s">
        <v>1000</v>
      </c>
      <c r="C701" t="s">
        <v>824</v>
      </c>
      <c r="D701" t="s">
        <v>292</v>
      </c>
      <c r="E701" t="s">
        <v>592</v>
      </c>
      <c r="F701" t="s">
        <v>172</v>
      </c>
      <c r="G701" t="s">
        <v>134</v>
      </c>
      <c r="H701" t="s">
        <v>94</v>
      </c>
      <c r="I701" t="s">
        <v>96</v>
      </c>
      <c r="J701" t="s">
        <v>25</v>
      </c>
      <c r="K701">
        <v>25315.333414753586</v>
      </c>
      <c r="L701">
        <v>31693.769999999997</v>
      </c>
      <c r="M701">
        <v>44081.905056011492</v>
      </c>
      <c r="N701">
        <v>23848.469999999998</v>
      </c>
      <c r="O701">
        <v>24510.87</v>
      </c>
      <c r="P701">
        <v>34459.29</v>
      </c>
      <c r="Q701">
        <v>42047.909999999996</v>
      </c>
      <c r="S701" t="s">
        <v>174</v>
      </c>
    </row>
    <row r="702" spans="1:19" hidden="1" x14ac:dyDescent="0.2">
      <c r="A702" t="str">
        <f t="shared" si="10"/>
        <v>AgenteenlaEntidadCompradoraoBackOfficeAgenteprofesionalCienciassociales,humanasyafinesHoraextranocturna PlatinoZona3NA</v>
      </c>
      <c r="B702" t="s">
        <v>1001</v>
      </c>
      <c r="C702" t="s">
        <v>824</v>
      </c>
      <c r="D702" t="s">
        <v>292</v>
      </c>
      <c r="E702" t="s">
        <v>592</v>
      </c>
      <c r="F702" t="s">
        <v>288</v>
      </c>
      <c r="G702" t="s">
        <v>134</v>
      </c>
      <c r="H702" t="s">
        <v>94</v>
      </c>
      <c r="I702" t="s">
        <v>96</v>
      </c>
      <c r="J702" t="s">
        <v>25</v>
      </c>
      <c r="K702">
        <v>34742.536434892427</v>
      </c>
      <c r="L702">
        <v>44370.45</v>
      </c>
      <c r="M702">
        <v>61714.667078416096</v>
      </c>
      <c r="N702">
        <v>33388.064999999995</v>
      </c>
      <c r="O702">
        <v>34035.974999999999</v>
      </c>
      <c r="P702">
        <v>43550.729999999996</v>
      </c>
      <c r="Q702">
        <v>58361.579999999994</v>
      </c>
      <c r="S702" t="s">
        <v>174</v>
      </c>
    </row>
    <row r="703" spans="1:19" hidden="1" x14ac:dyDescent="0.2">
      <c r="A703" t="str">
        <f t="shared" si="10"/>
        <v>AgenteenlaEntidadCompradoraoBackOfficeAgenteprofesionalCienciassociales,humanasyafinesHoraextradominicalyfestivoPlatinoZona3NA</v>
      </c>
      <c r="B703" t="s">
        <v>1002</v>
      </c>
      <c r="C703" t="s">
        <v>824</v>
      </c>
      <c r="D703" t="s">
        <v>292</v>
      </c>
      <c r="E703" t="s">
        <v>592</v>
      </c>
      <c r="F703" t="s">
        <v>90</v>
      </c>
      <c r="G703" t="s">
        <v>134</v>
      </c>
      <c r="H703" t="s">
        <v>94</v>
      </c>
      <c r="I703" t="s">
        <v>96</v>
      </c>
      <c r="J703" t="s">
        <v>25</v>
      </c>
      <c r="K703">
        <v>44169.739455031289</v>
      </c>
      <c r="L703">
        <v>50709.824999999997</v>
      </c>
      <c r="M703">
        <v>70531.048089618402</v>
      </c>
      <c r="N703">
        <v>47697.974999999999</v>
      </c>
      <c r="O703">
        <v>38799.044999999998</v>
      </c>
      <c r="P703">
        <v>48095.414999999994</v>
      </c>
      <c r="Q703">
        <v>64971.09</v>
      </c>
      <c r="S703" t="s">
        <v>174</v>
      </c>
    </row>
    <row r="704" spans="1:19" hidden="1" x14ac:dyDescent="0.2">
      <c r="A704" t="str">
        <f t="shared" si="10"/>
        <v>AgenteenlaEntidadCompradoraoBackOfficeAgenteprofesionalCienciassociales,humanasyafinesServicio7x24PlatinoZona3NA</v>
      </c>
      <c r="B704" t="s">
        <v>1003</v>
      </c>
      <c r="C704" t="s">
        <v>824</v>
      </c>
      <c r="D704" t="s">
        <v>292</v>
      </c>
      <c r="E704" t="s">
        <v>592</v>
      </c>
      <c r="F704" t="s">
        <v>91</v>
      </c>
      <c r="G704" t="s">
        <v>134</v>
      </c>
      <c r="H704" t="s">
        <v>94</v>
      </c>
      <c r="I704" t="s">
        <v>96</v>
      </c>
      <c r="J704" t="s">
        <v>260</v>
      </c>
      <c r="K704">
        <v>16257059.281290816</v>
      </c>
      <c r="L704">
        <v>25986294.584999997</v>
      </c>
      <c r="M704">
        <v>27253196.981828544</v>
      </c>
      <c r="N704">
        <v>21797634.059999999</v>
      </c>
      <c r="O704">
        <v>21878465.489999998</v>
      </c>
      <c r="P704">
        <v>35099448.884999998</v>
      </c>
      <c r="Q704">
        <v>26870922.539999999</v>
      </c>
      <c r="S704" t="s">
        <v>174</v>
      </c>
    </row>
    <row r="705" spans="1:19" hidden="1" x14ac:dyDescent="0.2">
      <c r="A705" t="str">
        <f t="shared" si="10"/>
        <v>AgenteenlaEntidadCompradoraoBackOfficeAgenteprofesionalIngeniería,arquitectura,urbanismoyafinesJornadaOrdinariaPlataZona1NA</v>
      </c>
      <c r="B705" t="s">
        <v>1004</v>
      </c>
      <c r="C705" t="s">
        <v>824</v>
      </c>
      <c r="D705" t="s">
        <v>292</v>
      </c>
      <c r="E705" t="s">
        <v>608</v>
      </c>
      <c r="F705" t="s">
        <v>89</v>
      </c>
      <c r="G705" t="s">
        <v>2</v>
      </c>
      <c r="H705" t="s">
        <v>92</v>
      </c>
      <c r="I705" t="s">
        <v>96</v>
      </c>
      <c r="J705" t="s">
        <v>5</v>
      </c>
      <c r="K705">
        <v>4944415.6571241971</v>
      </c>
      <c r="L705">
        <v>5274907.5149999997</v>
      </c>
      <c r="M705">
        <v>6394082.1686989199</v>
      </c>
      <c r="N705">
        <v>5682167.5949999997</v>
      </c>
      <c r="O705">
        <v>5940080.2799999993</v>
      </c>
      <c r="P705">
        <v>6321577.1399999997</v>
      </c>
      <c r="Q705">
        <v>5849963.8649999993</v>
      </c>
      <c r="S705" t="s">
        <v>174</v>
      </c>
    </row>
    <row r="706" spans="1:19" hidden="1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AgenteenlaEntidadCompradoraoBackOfficeAgenteprofesionalIngeniería,arquitectura,urbanismoyafinesHoraextradiurnaPlataZona1NA</v>
      </c>
      <c r="B706" t="s">
        <v>1005</v>
      </c>
      <c r="C706" t="s">
        <v>824</v>
      </c>
      <c r="D706" t="s">
        <v>292</v>
      </c>
      <c r="E706" t="s">
        <v>608</v>
      </c>
      <c r="F706" t="s">
        <v>172</v>
      </c>
      <c r="G706" t="s">
        <v>2</v>
      </c>
      <c r="H706" t="s">
        <v>92</v>
      </c>
      <c r="I706" t="s">
        <v>96</v>
      </c>
      <c r="J706" t="s">
        <v>25</v>
      </c>
      <c r="K706">
        <v>25315.333414753586</v>
      </c>
      <c r="L706">
        <v>28746.089999999997</v>
      </c>
      <c r="M706">
        <v>41628.139119133593</v>
      </c>
      <c r="N706">
        <v>23848.469999999998</v>
      </c>
      <c r="O706">
        <v>24510.87</v>
      </c>
      <c r="P706">
        <v>30943.394999999997</v>
      </c>
      <c r="Q706">
        <v>37883.07</v>
      </c>
      <c r="S706" t="s">
        <v>174</v>
      </c>
    </row>
    <row r="707" spans="1:19" hidden="1" x14ac:dyDescent="0.2">
      <c r="A707" t="str">
        <f t="shared" si="11"/>
        <v>AgenteenlaEntidadCompradoraoBackOfficeAgenteprofesionalIngeniería,arquitectura,urbanismoyafinesHoraextranocturna PlataZona1NA</v>
      </c>
      <c r="B707" t="s">
        <v>1006</v>
      </c>
      <c r="C707" t="s">
        <v>824</v>
      </c>
      <c r="D707" t="s">
        <v>292</v>
      </c>
      <c r="E707" t="s">
        <v>608</v>
      </c>
      <c r="F707" t="s">
        <v>288</v>
      </c>
      <c r="G707" t="s">
        <v>2</v>
      </c>
      <c r="H707" t="s">
        <v>92</v>
      </c>
      <c r="I707" t="s">
        <v>96</v>
      </c>
      <c r="J707" t="s">
        <v>25</v>
      </c>
      <c r="K707">
        <v>34742.536434892427</v>
      </c>
      <c r="L707">
        <v>40244.939999999995</v>
      </c>
      <c r="M707">
        <v>58279.394766787031</v>
      </c>
      <c r="N707">
        <v>33388.064999999995</v>
      </c>
      <c r="O707">
        <v>34035.974999999999</v>
      </c>
      <c r="P707">
        <v>39107.474999999999</v>
      </c>
      <c r="Q707">
        <v>52580.069999999992</v>
      </c>
      <c r="S707" t="s">
        <v>174</v>
      </c>
    </row>
    <row r="708" spans="1:19" hidden="1" x14ac:dyDescent="0.2">
      <c r="A708" t="str">
        <f t="shared" si="11"/>
        <v>AgenteenlaEntidadCompradoraoBackOfficeAgenteprofesionalIngeniería,arquitectura,urbanismoyafinesHoraextradominicalyfestivoPlataZona1NA</v>
      </c>
      <c r="B708" t="s">
        <v>1007</v>
      </c>
      <c r="C708" t="s">
        <v>824</v>
      </c>
      <c r="D708" t="s">
        <v>292</v>
      </c>
      <c r="E708" t="s">
        <v>608</v>
      </c>
      <c r="F708" t="s">
        <v>90</v>
      </c>
      <c r="G708" t="s">
        <v>2</v>
      </c>
      <c r="H708" t="s">
        <v>92</v>
      </c>
      <c r="I708" t="s">
        <v>96</v>
      </c>
      <c r="J708" t="s">
        <v>25</v>
      </c>
      <c r="K708">
        <v>44169.739455031289</v>
      </c>
      <c r="L708">
        <v>45994.364999999998</v>
      </c>
      <c r="M708">
        <v>66605.022590613749</v>
      </c>
      <c r="N708">
        <v>47697.974999999999</v>
      </c>
      <c r="O708">
        <v>38799.044999999998</v>
      </c>
      <c r="P708">
        <v>43188.479999999996</v>
      </c>
      <c r="Q708">
        <v>58535.459999999992</v>
      </c>
      <c r="S708" t="s">
        <v>174</v>
      </c>
    </row>
    <row r="709" spans="1:19" hidden="1" x14ac:dyDescent="0.2">
      <c r="A709" t="str">
        <f t="shared" si="11"/>
        <v>AgenteenlaEntidadCompradoraoBackOfficeAgenteprofesionalIngeniería,arquitectura,urbanismoyafinesServicio7x24PlataZona1NA</v>
      </c>
      <c r="B709" t="s">
        <v>1008</v>
      </c>
      <c r="C709" t="s">
        <v>824</v>
      </c>
      <c r="D709" t="s">
        <v>292</v>
      </c>
      <c r="E709" t="s">
        <v>608</v>
      </c>
      <c r="F709" t="s">
        <v>91</v>
      </c>
      <c r="G709" t="s">
        <v>2</v>
      </c>
      <c r="H709" t="s">
        <v>92</v>
      </c>
      <c r="I709" t="s">
        <v>96</v>
      </c>
      <c r="J709" t="s">
        <v>260</v>
      </c>
      <c r="K709">
        <v>16257059.281290816</v>
      </c>
      <c r="L709">
        <v>23570334.449999999</v>
      </c>
      <c r="M709">
        <v>25736180.729013152</v>
      </c>
      <c r="N709">
        <v>21535576.199999999</v>
      </c>
      <c r="O709">
        <v>21878465.489999998</v>
      </c>
      <c r="P709">
        <v>31518143.954999998</v>
      </c>
      <c r="Q709">
        <v>24209306.189999998</v>
      </c>
      <c r="S709" t="s">
        <v>174</v>
      </c>
    </row>
    <row r="710" spans="1:19" hidden="1" x14ac:dyDescent="0.2">
      <c r="A710" t="str">
        <f t="shared" si="11"/>
        <v>AgenteenlaEntidadCompradoraoBackOfficeAgenteprofesionalIngeniería,arquitectura,urbanismoyafinesJornadaOrdinariaOroZona1NA</v>
      </c>
      <c r="B710" t="s">
        <v>1009</v>
      </c>
      <c r="C710" t="s">
        <v>824</v>
      </c>
      <c r="D710" t="s">
        <v>292</v>
      </c>
      <c r="E710" t="s">
        <v>608</v>
      </c>
      <c r="F710" t="s">
        <v>89</v>
      </c>
      <c r="G710" t="s">
        <v>3</v>
      </c>
      <c r="H710" t="s">
        <v>92</v>
      </c>
      <c r="I710" t="s">
        <v>96</v>
      </c>
      <c r="J710" t="s">
        <v>5</v>
      </c>
      <c r="K710">
        <v>4944415.6571241971</v>
      </c>
      <c r="L710">
        <v>5380406.0999999996</v>
      </c>
      <c r="M710">
        <v>6577136.3390023531</v>
      </c>
      <c r="N710">
        <v>5702641.9649999999</v>
      </c>
      <c r="O710">
        <v>5940080.2799999993</v>
      </c>
      <c r="P710">
        <v>6454662.6149999993</v>
      </c>
      <c r="Q710">
        <v>6109308.9899999993</v>
      </c>
      <c r="S710" t="s">
        <v>174</v>
      </c>
    </row>
    <row r="711" spans="1:19" hidden="1" x14ac:dyDescent="0.2">
      <c r="A711" t="str">
        <f t="shared" si="11"/>
        <v>AgenteenlaEntidadCompradoraoBackOfficeAgenteprofesionalIngeniería,arquitectura,urbanismoyafinesHoraextradiurnaOroZona1NA</v>
      </c>
      <c r="B711" t="s">
        <v>1010</v>
      </c>
      <c r="C711" t="s">
        <v>824</v>
      </c>
      <c r="D711" t="s">
        <v>292</v>
      </c>
      <c r="E711" t="s">
        <v>608</v>
      </c>
      <c r="F711" t="s">
        <v>172</v>
      </c>
      <c r="G711" t="s">
        <v>3</v>
      </c>
      <c r="H711" t="s">
        <v>92</v>
      </c>
      <c r="I711" t="s">
        <v>96</v>
      </c>
      <c r="J711" t="s">
        <v>25</v>
      </c>
      <c r="K711">
        <v>25315.333414753586</v>
      </c>
      <c r="L711">
        <v>29321.55</v>
      </c>
      <c r="M711">
        <v>42819.898040379907</v>
      </c>
      <c r="N711">
        <v>23848.469999999998</v>
      </c>
      <c r="O711">
        <v>24510.87</v>
      </c>
      <c r="P711">
        <v>31594.409999999996</v>
      </c>
      <c r="Q711">
        <v>39562.875</v>
      </c>
      <c r="S711" t="s">
        <v>174</v>
      </c>
    </row>
    <row r="712" spans="1:19" hidden="1" x14ac:dyDescent="0.2">
      <c r="A712" t="str">
        <f t="shared" si="11"/>
        <v>AgenteenlaEntidadCompradoraoBackOfficeAgenteprofesionalIngeniería,arquitectura,urbanismoyafinesHoraextranocturna OroZona1NA</v>
      </c>
      <c r="B712" t="s">
        <v>1011</v>
      </c>
      <c r="C712" t="s">
        <v>824</v>
      </c>
      <c r="D712" t="s">
        <v>292</v>
      </c>
      <c r="E712" t="s">
        <v>608</v>
      </c>
      <c r="F712" t="s">
        <v>288</v>
      </c>
      <c r="G712" t="s">
        <v>3</v>
      </c>
      <c r="H712" t="s">
        <v>92</v>
      </c>
      <c r="I712" t="s">
        <v>96</v>
      </c>
      <c r="J712" t="s">
        <v>25</v>
      </c>
      <c r="K712">
        <v>34742.536434892427</v>
      </c>
      <c r="L712">
        <v>41050.17</v>
      </c>
      <c r="M712">
        <v>59947.857256531868</v>
      </c>
      <c r="N712">
        <v>33388.064999999995</v>
      </c>
      <c r="O712">
        <v>34035.974999999999</v>
      </c>
      <c r="P712">
        <v>39930.299999999996</v>
      </c>
      <c r="Q712">
        <v>54911.924999999996</v>
      </c>
      <c r="S712" t="s">
        <v>174</v>
      </c>
    </row>
    <row r="713" spans="1:19" hidden="1" x14ac:dyDescent="0.2">
      <c r="A713" t="str">
        <f t="shared" si="11"/>
        <v>AgenteenlaEntidadCompradoraoBackOfficeAgenteprofesionalIngeniería,arquitectura,urbanismoyafinesHoraextradominicalyfestivoOroZona1NA</v>
      </c>
      <c r="B713" t="s">
        <v>1012</v>
      </c>
      <c r="C713" t="s">
        <v>824</v>
      </c>
      <c r="D713" t="s">
        <v>292</v>
      </c>
      <c r="E713" t="s">
        <v>608</v>
      </c>
      <c r="F713" t="s">
        <v>90</v>
      </c>
      <c r="G713" t="s">
        <v>3</v>
      </c>
      <c r="H713" t="s">
        <v>92</v>
      </c>
      <c r="I713" t="s">
        <v>96</v>
      </c>
      <c r="J713" t="s">
        <v>25</v>
      </c>
      <c r="K713">
        <v>44169.739455031289</v>
      </c>
      <c r="L713">
        <v>46914.479999999996</v>
      </c>
      <c r="M713">
        <v>68511.83686460786</v>
      </c>
      <c r="N713">
        <v>47697.974999999999</v>
      </c>
      <c r="O713">
        <v>38799.044999999998</v>
      </c>
      <c r="P713">
        <v>44097.21</v>
      </c>
      <c r="Q713">
        <v>61131.24</v>
      </c>
      <c r="S713" t="s">
        <v>174</v>
      </c>
    </row>
    <row r="714" spans="1:19" hidden="1" x14ac:dyDescent="0.2">
      <c r="A714" t="str">
        <f t="shared" si="11"/>
        <v>AgenteenlaEntidadCompradoraoBackOfficeAgenteprofesionalIngeniería,arquitectura,urbanismoyafinesServicio7x24OroZona1NA</v>
      </c>
      <c r="B714" t="s">
        <v>1013</v>
      </c>
      <c r="C714" t="s">
        <v>824</v>
      </c>
      <c r="D714" t="s">
        <v>292</v>
      </c>
      <c r="E714" t="s">
        <v>608</v>
      </c>
      <c r="F714" t="s">
        <v>91</v>
      </c>
      <c r="G714" t="s">
        <v>3</v>
      </c>
      <c r="H714" t="s">
        <v>92</v>
      </c>
      <c r="I714" t="s">
        <v>96</v>
      </c>
      <c r="J714" t="s">
        <v>260</v>
      </c>
      <c r="K714">
        <v>16257059.281290816</v>
      </c>
      <c r="L714">
        <v>19415017.484999999</v>
      </c>
      <c r="M714">
        <v>26472973.764484469</v>
      </c>
      <c r="N714">
        <v>21597971.174999997</v>
      </c>
      <c r="O714">
        <v>21878465.489999998</v>
      </c>
      <c r="P714">
        <v>32181684.524999999</v>
      </c>
      <c r="Q714">
        <v>25282572.209999997</v>
      </c>
      <c r="S714" t="s">
        <v>174</v>
      </c>
    </row>
    <row r="715" spans="1:19" hidden="1" x14ac:dyDescent="0.2">
      <c r="A715" t="str">
        <f t="shared" si="11"/>
        <v>AgenteenlaEntidadCompradoraoBackOfficeAgenteprofesionalIngeniería,arquitectura,urbanismoyafinesJornadaOrdinariaPlatinoZona1NA</v>
      </c>
      <c r="B715" t="s">
        <v>1014</v>
      </c>
      <c r="C715" t="s">
        <v>824</v>
      </c>
      <c r="D715" t="s">
        <v>292</v>
      </c>
      <c r="E715" t="s">
        <v>608</v>
      </c>
      <c r="F715" t="s">
        <v>89</v>
      </c>
      <c r="G715" t="s">
        <v>134</v>
      </c>
      <c r="H715" t="s">
        <v>92</v>
      </c>
      <c r="I715" t="s">
        <v>96</v>
      </c>
      <c r="J715" t="s">
        <v>5</v>
      </c>
      <c r="K715">
        <v>4944415.6571241971</v>
      </c>
      <c r="L715">
        <v>5538653.46</v>
      </c>
      <c r="M715">
        <v>6770980.6166033661</v>
      </c>
      <c r="N715">
        <v>5723116.335</v>
      </c>
      <c r="O715">
        <v>5940080.2799999993</v>
      </c>
      <c r="P715">
        <v>6593472.6749999998</v>
      </c>
      <c r="Q715">
        <v>6493120.1099999994</v>
      </c>
      <c r="S715" t="s">
        <v>174</v>
      </c>
    </row>
    <row r="716" spans="1:19" hidden="1" x14ac:dyDescent="0.2">
      <c r="A716" t="str">
        <f t="shared" si="11"/>
        <v>AgenteenlaEntidadCompradoraoBackOfficeAgenteprofesionalIngeniería,arquitectura,urbanismoyafinesHoraextradiurnaPlatinoZona1NA</v>
      </c>
      <c r="B716" t="s">
        <v>1015</v>
      </c>
      <c r="C716" t="s">
        <v>824</v>
      </c>
      <c r="D716" t="s">
        <v>292</v>
      </c>
      <c r="E716" t="s">
        <v>608</v>
      </c>
      <c r="F716" t="s">
        <v>172</v>
      </c>
      <c r="G716" t="s">
        <v>134</v>
      </c>
      <c r="H716" t="s">
        <v>92</v>
      </c>
      <c r="I716" t="s">
        <v>96</v>
      </c>
      <c r="J716" t="s">
        <v>25</v>
      </c>
      <c r="K716">
        <v>25315.333414753586</v>
      </c>
      <c r="L716">
        <v>30183.704999999998</v>
      </c>
      <c r="M716">
        <v>44081.905056011492</v>
      </c>
      <c r="N716">
        <v>23848.469999999998</v>
      </c>
      <c r="O716">
        <v>24510.87</v>
      </c>
      <c r="P716">
        <v>32274.404999999999</v>
      </c>
      <c r="Q716">
        <v>42047.909999999996</v>
      </c>
      <c r="S716" t="s">
        <v>174</v>
      </c>
    </row>
    <row r="717" spans="1:19" hidden="1" x14ac:dyDescent="0.2">
      <c r="A717" t="str">
        <f t="shared" si="11"/>
        <v>AgenteenlaEntidadCompradoraoBackOfficeAgenteprofesionalIngeniería,arquitectura,urbanismoyafinesHoraextranocturna PlatinoZona1NA</v>
      </c>
      <c r="B717" t="s">
        <v>1016</v>
      </c>
      <c r="C717" t="s">
        <v>824</v>
      </c>
      <c r="D717" t="s">
        <v>292</v>
      </c>
      <c r="E717" t="s">
        <v>608</v>
      </c>
      <c r="F717" t="s">
        <v>288</v>
      </c>
      <c r="G717" t="s">
        <v>134</v>
      </c>
      <c r="H717" t="s">
        <v>92</v>
      </c>
      <c r="I717" t="s">
        <v>96</v>
      </c>
      <c r="J717" t="s">
        <v>25</v>
      </c>
      <c r="K717">
        <v>34742.536434892427</v>
      </c>
      <c r="L717">
        <v>42256.979999999996</v>
      </c>
      <c r="M717">
        <v>61714.667078416096</v>
      </c>
      <c r="N717">
        <v>33388.064999999995</v>
      </c>
      <c r="O717">
        <v>34035.974999999999</v>
      </c>
      <c r="P717">
        <v>40789.35</v>
      </c>
      <c r="Q717">
        <v>58361.579999999994</v>
      </c>
      <c r="S717" t="s">
        <v>174</v>
      </c>
    </row>
    <row r="718" spans="1:19" hidden="1" x14ac:dyDescent="0.2">
      <c r="A718" t="str">
        <f t="shared" si="11"/>
        <v>AgenteenlaEntidadCompradoraoBackOfficeAgenteprofesionalIngeniería,arquitectura,urbanismoyafinesHoraextradominicalyfestivoPlatinoZona1NA</v>
      </c>
      <c r="B718" t="s">
        <v>1017</v>
      </c>
      <c r="C718" t="s">
        <v>824</v>
      </c>
      <c r="D718" t="s">
        <v>292</v>
      </c>
      <c r="E718" t="s">
        <v>608</v>
      </c>
      <c r="F718" t="s">
        <v>90</v>
      </c>
      <c r="G718" t="s">
        <v>134</v>
      </c>
      <c r="H718" t="s">
        <v>92</v>
      </c>
      <c r="I718" t="s">
        <v>96</v>
      </c>
      <c r="J718" t="s">
        <v>25</v>
      </c>
      <c r="K718">
        <v>44169.739455031289</v>
      </c>
      <c r="L718">
        <v>48294.134999999995</v>
      </c>
      <c r="M718">
        <v>70531.048089618402</v>
      </c>
      <c r="N718">
        <v>47697.974999999999</v>
      </c>
      <c r="O718">
        <v>38799.044999999998</v>
      </c>
      <c r="P718">
        <v>45046.304999999993</v>
      </c>
      <c r="Q718">
        <v>64971.09</v>
      </c>
      <c r="S718" t="s">
        <v>174</v>
      </c>
    </row>
    <row r="719" spans="1:19" hidden="1" x14ac:dyDescent="0.2">
      <c r="A719" t="str">
        <f t="shared" si="11"/>
        <v>AgenteenlaEntidadCompradoraoBackOfficeAgenteprofesionalIngeniería,arquitectura,urbanismoyafinesServicio7x24PlatinoZona1NA</v>
      </c>
      <c r="B719" t="s">
        <v>1018</v>
      </c>
      <c r="C719" t="s">
        <v>824</v>
      </c>
      <c r="D719" t="s">
        <v>292</v>
      </c>
      <c r="E719" t="s">
        <v>608</v>
      </c>
      <c r="F719" t="s">
        <v>91</v>
      </c>
      <c r="G719" t="s">
        <v>134</v>
      </c>
      <c r="H719" t="s">
        <v>92</v>
      </c>
      <c r="I719" t="s">
        <v>96</v>
      </c>
      <c r="J719" t="s">
        <v>260</v>
      </c>
      <c r="K719">
        <v>16257059.281290816</v>
      </c>
      <c r="L719">
        <v>24748851.689999998</v>
      </c>
      <c r="M719">
        <v>27253196.981828544</v>
      </c>
      <c r="N719">
        <v>21660365.114999998</v>
      </c>
      <c r="O719">
        <v>21878465.489999998</v>
      </c>
      <c r="P719">
        <v>32873763.149999999</v>
      </c>
      <c r="Q719">
        <v>26870922.539999999</v>
      </c>
      <c r="S719" t="s">
        <v>174</v>
      </c>
    </row>
    <row r="720" spans="1:19" hidden="1" x14ac:dyDescent="0.2">
      <c r="A720" t="str">
        <f t="shared" si="11"/>
        <v>AgenteenlaEntidadCompradoraoBackOfficeAgenteprofesionalIngeniería,arquitectura,urbanismoyafinesJornadaOrdinariaPlataZona2NA</v>
      </c>
      <c r="B720" t="s">
        <v>1019</v>
      </c>
      <c r="C720" t="s">
        <v>824</v>
      </c>
      <c r="D720" t="s">
        <v>292</v>
      </c>
      <c r="E720" t="s">
        <v>608</v>
      </c>
      <c r="F720" t="s">
        <v>89</v>
      </c>
      <c r="G720" t="s">
        <v>2</v>
      </c>
      <c r="H720" t="s">
        <v>93</v>
      </c>
      <c r="I720" t="s">
        <v>96</v>
      </c>
      <c r="J720" t="s">
        <v>5</v>
      </c>
      <c r="K720">
        <v>4944415.6571241971</v>
      </c>
      <c r="L720">
        <v>5433154.875</v>
      </c>
      <c r="M720">
        <v>6394082.1686989199</v>
      </c>
      <c r="N720">
        <v>5706736.4249999998</v>
      </c>
      <c r="O720">
        <v>5940080.2799999993</v>
      </c>
      <c r="P720">
        <v>6717965.5799999991</v>
      </c>
      <c r="Q720">
        <v>5849963.8649999993</v>
      </c>
      <c r="S720" t="s">
        <v>174</v>
      </c>
    </row>
    <row r="721" spans="1:19" hidden="1" x14ac:dyDescent="0.2">
      <c r="A721" t="str">
        <f t="shared" si="11"/>
        <v>AgenteenlaEntidadCompradoraoBackOfficeAgenteprofesionalIngeniería,arquitectura,urbanismoyafinesHoraextradiurnaPlataZona2NA</v>
      </c>
      <c r="B721" t="s">
        <v>1020</v>
      </c>
      <c r="C721" t="s">
        <v>824</v>
      </c>
      <c r="D721" t="s">
        <v>292</v>
      </c>
      <c r="E721" t="s">
        <v>608</v>
      </c>
      <c r="F721" t="s">
        <v>172</v>
      </c>
      <c r="G721" t="s">
        <v>2</v>
      </c>
      <c r="H721" t="s">
        <v>93</v>
      </c>
      <c r="I721" t="s">
        <v>96</v>
      </c>
      <c r="J721" t="s">
        <v>25</v>
      </c>
      <c r="K721">
        <v>25315.333414753586</v>
      </c>
      <c r="L721">
        <v>29609.279999999999</v>
      </c>
      <c r="M721">
        <v>41628.139119133593</v>
      </c>
      <c r="N721">
        <v>23848.469999999998</v>
      </c>
      <c r="O721">
        <v>24510.87</v>
      </c>
      <c r="P721">
        <v>32884.019999999997</v>
      </c>
      <c r="Q721">
        <v>37883.07</v>
      </c>
      <c r="S721" t="s">
        <v>174</v>
      </c>
    </row>
    <row r="722" spans="1:19" hidden="1" x14ac:dyDescent="0.2">
      <c r="A722" t="str">
        <f t="shared" si="11"/>
        <v>AgenteenlaEntidadCompradoraoBackOfficeAgenteprofesionalIngeniería,arquitectura,urbanismoyafinesHoraextranocturna PlataZona2NA</v>
      </c>
      <c r="B722" t="s">
        <v>1021</v>
      </c>
      <c r="C722" t="s">
        <v>824</v>
      </c>
      <c r="D722" t="s">
        <v>292</v>
      </c>
      <c r="E722" t="s">
        <v>608</v>
      </c>
      <c r="F722" t="s">
        <v>288</v>
      </c>
      <c r="G722" t="s">
        <v>2</v>
      </c>
      <c r="H722" t="s">
        <v>93</v>
      </c>
      <c r="I722" t="s">
        <v>96</v>
      </c>
      <c r="J722" t="s">
        <v>25</v>
      </c>
      <c r="K722">
        <v>34742.536434892427</v>
      </c>
      <c r="L722">
        <v>41452.784999999996</v>
      </c>
      <c r="M722">
        <v>58279.394766787031</v>
      </c>
      <c r="N722">
        <v>33388.064999999995</v>
      </c>
      <c r="O722">
        <v>34035.974999999999</v>
      </c>
      <c r="P722">
        <v>41559.39</v>
      </c>
      <c r="Q722">
        <v>52580.069999999992</v>
      </c>
      <c r="S722" t="s">
        <v>174</v>
      </c>
    </row>
    <row r="723" spans="1:19" hidden="1" x14ac:dyDescent="0.2">
      <c r="A723" t="str">
        <f t="shared" si="11"/>
        <v>AgenteenlaEntidadCompradoraoBackOfficeAgenteprofesionalIngeniería,arquitectura,urbanismoyafinesHoraextradominicalyfestivoPlataZona2NA</v>
      </c>
      <c r="B723" t="s">
        <v>1022</v>
      </c>
      <c r="C723" t="s">
        <v>824</v>
      </c>
      <c r="D723" t="s">
        <v>292</v>
      </c>
      <c r="E723" t="s">
        <v>608</v>
      </c>
      <c r="F723" t="s">
        <v>90</v>
      </c>
      <c r="G723" t="s">
        <v>2</v>
      </c>
      <c r="H723" t="s">
        <v>93</v>
      </c>
      <c r="I723" t="s">
        <v>96</v>
      </c>
      <c r="J723" t="s">
        <v>25</v>
      </c>
      <c r="K723">
        <v>44169.739455031289</v>
      </c>
      <c r="L723">
        <v>47374.02</v>
      </c>
      <c r="M723">
        <v>66605.022590613749</v>
      </c>
      <c r="N723">
        <v>47697.974999999999</v>
      </c>
      <c r="O723">
        <v>38799.044999999998</v>
      </c>
      <c r="P723">
        <v>45896.039999999994</v>
      </c>
      <c r="Q723">
        <v>58535.459999999992</v>
      </c>
      <c r="S723" t="s">
        <v>174</v>
      </c>
    </row>
    <row r="724" spans="1:19" hidden="1" x14ac:dyDescent="0.2">
      <c r="A724" t="str">
        <f t="shared" si="11"/>
        <v>AgenteenlaEntidadCompradoraoBackOfficeAgenteprofesionalIngeniería,arquitectura,urbanismoyafinesServicio7x24PlataZona2NA</v>
      </c>
      <c r="B724" t="s">
        <v>1023</v>
      </c>
      <c r="C724" t="s">
        <v>824</v>
      </c>
      <c r="D724" t="s">
        <v>292</v>
      </c>
      <c r="E724" t="s">
        <v>608</v>
      </c>
      <c r="F724" t="s">
        <v>91</v>
      </c>
      <c r="G724" t="s">
        <v>2</v>
      </c>
      <c r="H724" t="s">
        <v>93</v>
      </c>
      <c r="I724" t="s">
        <v>96</v>
      </c>
      <c r="J724" t="s">
        <v>260</v>
      </c>
      <c r="K724">
        <v>16257059.281290816</v>
      </c>
      <c r="L724">
        <v>24277445.414999999</v>
      </c>
      <c r="M724">
        <v>25736180.729013152</v>
      </c>
      <c r="N724">
        <v>21610450.169999998</v>
      </c>
      <c r="O724">
        <v>21878465.489999998</v>
      </c>
      <c r="P724">
        <v>33494457.824999999</v>
      </c>
      <c r="Q724">
        <v>24209306.189999998</v>
      </c>
      <c r="S724" t="s">
        <v>174</v>
      </c>
    </row>
    <row r="725" spans="1:19" hidden="1" x14ac:dyDescent="0.2">
      <c r="A725" t="str">
        <f t="shared" si="11"/>
        <v>AgenteenlaEntidadCompradoraoBackOfficeAgenteprofesionalIngeniería,arquitectura,urbanismoyafinesJornadaOrdinariaOroZona2NA</v>
      </c>
      <c r="B725" t="s">
        <v>1024</v>
      </c>
      <c r="C725" t="s">
        <v>824</v>
      </c>
      <c r="D725" t="s">
        <v>292</v>
      </c>
      <c r="E725" t="s">
        <v>608</v>
      </c>
      <c r="F725" t="s">
        <v>89</v>
      </c>
      <c r="G725" t="s">
        <v>3</v>
      </c>
      <c r="H725" t="s">
        <v>93</v>
      </c>
      <c r="I725" t="s">
        <v>96</v>
      </c>
      <c r="J725" t="s">
        <v>5</v>
      </c>
      <c r="K725">
        <v>4944415.6571241971</v>
      </c>
      <c r="L725">
        <v>5541818.4899999993</v>
      </c>
      <c r="M725">
        <v>6577136.3390023531</v>
      </c>
      <c r="N725">
        <v>5728439.3399999999</v>
      </c>
      <c r="O725">
        <v>5940080.2799999993</v>
      </c>
      <c r="P725">
        <v>6859396.2599999998</v>
      </c>
      <c r="Q725">
        <v>6109308.9899999993</v>
      </c>
      <c r="S725" t="s">
        <v>174</v>
      </c>
    </row>
    <row r="726" spans="1:19" hidden="1" x14ac:dyDescent="0.2">
      <c r="A726" t="str">
        <f t="shared" si="11"/>
        <v>AgenteenlaEntidadCompradoraoBackOfficeAgenteprofesionalIngeniería,arquitectura,urbanismoyafinesHoraextradiurnaOroZona2NA</v>
      </c>
      <c r="B726" t="s">
        <v>1025</v>
      </c>
      <c r="C726" t="s">
        <v>824</v>
      </c>
      <c r="D726" t="s">
        <v>292</v>
      </c>
      <c r="E726" t="s">
        <v>608</v>
      </c>
      <c r="F726" t="s">
        <v>172</v>
      </c>
      <c r="G726" t="s">
        <v>3</v>
      </c>
      <c r="H726" t="s">
        <v>93</v>
      </c>
      <c r="I726" t="s">
        <v>96</v>
      </c>
      <c r="J726" t="s">
        <v>25</v>
      </c>
      <c r="K726">
        <v>25315.333414753586</v>
      </c>
      <c r="L726">
        <v>30201.3</v>
      </c>
      <c r="M726">
        <v>42819.898040379907</v>
      </c>
      <c r="N726">
        <v>23848.469999999998</v>
      </c>
      <c r="O726">
        <v>24510.87</v>
      </c>
      <c r="P726">
        <v>33575.399999999994</v>
      </c>
      <c r="Q726">
        <v>39562.875</v>
      </c>
      <c r="S726" t="s">
        <v>174</v>
      </c>
    </row>
    <row r="727" spans="1:19" hidden="1" x14ac:dyDescent="0.2">
      <c r="A727" t="str">
        <f t="shared" si="11"/>
        <v>AgenteenlaEntidadCompradoraoBackOfficeAgenteprofesionalIngeniería,arquitectura,urbanismoyafinesHoraextranocturna OroZona2NA</v>
      </c>
      <c r="B727" t="s">
        <v>1026</v>
      </c>
      <c r="C727" t="s">
        <v>824</v>
      </c>
      <c r="D727" t="s">
        <v>292</v>
      </c>
      <c r="E727" t="s">
        <v>608</v>
      </c>
      <c r="F727" t="s">
        <v>288</v>
      </c>
      <c r="G727" t="s">
        <v>3</v>
      </c>
      <c r="H727" t="s">
        <v>93</v>
      </c>
      <c r="I727" t="s">
        <v>96</v>
      </c>
      <c r="J727" t="s">
        <v>25</v>
      </c>
      <c r="K727">
        <v>34742.536434892427</v>
      </c>
      <c r="L727">
        <v>42281.82</v>
      </c>
      <c r="M727">
        <v>59947.857256531868</v>
      </c>
      <c r="N727">
        <v>33388.064999999995</v>
      </c>
      <c r="O727">
        <v>34035.974999999999</v>
      </c>
      <c r="P727">
        <v>42433.964999999997</v>
      </c>
      <c r="Q727">
        <v>54911.924999999996</v>
      </c>
      <c r="S727" t="s">
        <v>174</v>
      </c>
    </row>
    <row r="728" spans="1:19" hidden="1" x14ac:dyDescent="0.2">
      <c r="A728" t="str">
        <f t="shared" si="11"/>
        <v>AgenteenlaEntidadCompradoraoBackOfficeAgenteprofesionalIngeniería,arquitectura,urbanismoyafinesHoraextradominicalyfestivoOroZona2NA</v>
      </c>
      <c r="B728" t="s">
        <v>1027</v>
      </c>
      <c r="C728" t="s">
        <v>824</v>
      </c>
      <c r="D728" t="s">
        <v>292</v>
      </c>
      <c r="E728" t="s">
        <v>608</v>
      </c>
      <c r="F728" t="s">
        <v>90</v>
      </c>
      <c r="G728" t="s">
        <v>3</v>
      </c>
      <c r="H728" t="s">
        <v>93</v>
      </c>
      <c r="I728" t="s">
        <v>96</v>
      </c>
      <c r="J728" t="s">
        <v>25</v>
      </c>
      <c r="K728">
        <v>44169.739455031289</v>
      </c>
      <c r="L728">
        <v>48322.079999999994</v>
      </c>
      <c r="M728">
        <v>68511.83686460786</v>
      </c>
      <c r="N728">
        <v>47697.974999999999</v>
      </c>
      <c r="O728">
        <v>38799.044999999998</v>
      </c>
      <c r="P728">
        <v>46862.729999999996</v>
      </c>
      <c r="Q728">
        <v>61131.24</v>
      </c>
      <c r="S728" t="s">
        <v>174</v>
      </c>
    </row>
    <row r="729" spans="1:19" hidden="1" x14ac:dyDescent="0.2">
      <c r="A729" t="str">
        <f t="shared" si="11"/>
        <v>AgenteenlaEntidadCompradoraoBackOfficeAgenteprofesionalIngeniería,arquitectura,urbanismoyafinesServicio7x24OroZona2NA</v>
      </c>
      <c r="B729" t="s">
        <v>1028</v>
      </c>
      <c r="C729" t="s">
        <v>824</v>
      </c>
      <c r="D729" t="s">
        <v>292</v>
      </c>
      <c r="E729" t="s">
        <v>608</v>
      </c>
      <c r="F729" t="s">
        <v>91</v>
      </c>
      <c r="G729" t="s">
        <v>3</v>
      </c>
      <c r="H729" t="s">
        <v>93</v>
      </c>
      <c r="I729" t="s">
        <v>96</v>
      </c>
      <c r="J729" t="s">
        <v>260</v>
      </c>
      <c r="K729">
        <v>16257059.281290816</v>
      </c>
      <c r="L729">
        <v>19997468.91</v>
      </c>
      <c r="M729">
        <v>26472973.764484469</v>
      </c>
      <c r="N729">
        <v>21676587.704999998</v>
      </c>
      <c r="O729">
        <v>21878465.489999998</v>
      </c>
      <c r="P729">
        <v>34199604.359999999</v>
      </c>
      <c r="Q729">
        <v>25282572.209999997</v>
      </c>
      <c r="S729" t="s">
        <v>174</v>
      </c>
    </row>
    <row r="730" spans="1:19" hidden="1" x14ac:dyDescent="0.2">
      <c r="A730" t="str">
        <f t="shared" si="11"/>
        <v>AgenteenlaEntidadCompradoraoBackOfficeAgenteprofesionalIngeniería,arquitectura,urbanismoyafinesJornadaOrdinariaPlatinoZona2NA</v>
      </c>
      <c r="B730" t="s">
        <v>1029</v>
      </c>
      <c r="C730" t="s">
        <v>824</v>
      </c>
      <c r="D730" t="s">
        <v>292</v>
      </c>
      <c r="E730" t="s">
        <v>608</v>
      </c>
      <c r="F730" t="s">
        <v>89</v>
      </c>
      <c r="G730" t="s">
        <v>134</v>
      </c>
      <c r="H730" t="s">
        <v>93</v>
      </c>
      <c r="I730" t="s">
        <v>96</v>
      </c>
      <c r="J730" t="s">
        <v>5</v>
      </c>
      <c r="K730">
        <v>4944415.6571241971</v>
      </c>
      <c r="L730">
        <v>5704813.3949999996</v>
      </c>
      <c r="M730">
        <v>6770980.6166033661</v>
      </c>
      <c r="N730">
        <v>5758749.3149999995</v>
      </c>
      <c r="O730">
        <v>5940080.2799999993</v>
      </c>
      <c r="P730">
        <v>7006910.669999999</v>
      </c>
      <c r="Q730">
        <v>6493120.1099999994</v>
      </c>
      <c r="S730" t="s">
        <v>174</v>
      </c>
    </row>
    <row r="731" spans="1:19" hidden="1" x14ac:dyDescent="0.2">
      <c r="A731" t="str">
        <f t="shared" si="11"/>
        <v>AgenteenlaEntidadCompradoraoBackOfficeAgenteprofesionalIngeniería,arquitectura,urbanismoyafinesHoraextradiurnaPlatinoZona2NA</v>
      </c>
      <c r="B731" t="s">
        <v>1030</v>
      </c>
      <c r="C731" t="s">
        <v>824</v>
      </c>
      <c r="D731" t="s">
        <v>292</v>
      </c>
      <c r="E731" t="s">
        <v>608</v>
      </c>
      <c r="F731" t="s">
        <v>172</v>
      </c>
      <c r="G731" t="s">
        <v>134</v>
      </c>
      <c r="H731" t="s">
        <v>93</v>
      </c>
      <c r="I731" t="s">
        <v>96</v>
      </c>
      <c r="J731" t="s">
        <v>25</v>
      </c>
      <c r="K731">
        <v>25315.333414753586</v>
      </c>
      <c r="L731">
        <v>31089.329999999998</v>
      </c>
      <c r="M731">
        <v>44081.905056011492</v>
      </c>
      <c r="N731">
        <v>23848.469999999998</v>
      </c>
      <c r="O731">
        <v>24510.87</v>
      </c>
      <c r="P731">
        <v>34297.829999999994</v>
      </c>
      <c r="Q731">
        <v>42047.909999999996</v>
      </c>
      <c r="S731" t="s">
        <v>174</v>
      </c>
    </row>
    <row r="732" spans="1:19" hidden="1" x14ac:dyDescent="0.2">
      <c r="A732" t="str">
        <f t="shared" si="11"/>
        <v>AgenteenlaEntidadCompradoraoBackOfficeAgenteprofesionalIngeniería,arquitectura,urbanismoyafinesHoraextranocturna PlatinoZona2NA</v>
      </c>
      <c r="B732" t="s">
        <v>1031</v>
      </c>
      <c r="C732" t="s">
        <v>824</v>
      </c>
      <c r="D732" t="s">
        <v>292</v>
      </c>
      <c r="E732" t="s">
        <v>608</v>
      </c>
      <c r="F732" t="s">
        <v>288</v>
      </c>
      <c r="G732" t="s">
        <v>134</v>
      </c>
      <c r="H732" t="s">
        <v>93</v>
      </c>
      <c r="I732" t="s">
        <v>96</v>
      </c>
      <c r="J732" t="s">
        <v>25</v>
      </c>
      <c r="K732">
        <v>34742.536434892427</v>
      </c>
      <c r="L732">
        <v>43524.854999999996</v>
      </c>
      <c r="M732">
        <v>61714.667078416096</v>
      </c>
      <c r="N732">
        <v>33388.064999999995</v>
      </c>
      <c r="O732">
        <v>34035.974999999999</v>
      </c>
      <c r="P732">
        <v>43346.834999999999</v>
      </c>
      <c r="Q732">
        <v>58361.579999999994</v>
      </c>
      <c r="S732" t="s">
        <v>174</v>
      </c>
    </row>
    <row r="733" spans="1:19" hidden="1" x14ac:dyDescent="0.2">
      <c r="A733" t="str">
        <f t="shared" si="11"/>
        <v>AgenteenlaEntidadCompradoraoBackOfficeAgenteprofesionalIngeniería,arquitectura,urbanismoyafinesHoraextradominicalyfestivoPlatinoZona2NA</v>
      </c>
      <c r="B733" t="s">
        <v>1032</v>
      </c>
      <c r="C733" t="s">
        <v>824</v>
      </c>
      <c r="D733" t="s">
        <v>292</v>
      </c>
      <c r="E733" t="s">
        <v>608</v>
      </c>
      <c r="F733" t="s">
        <v>90</v>
      </c>
      <c r="G733" t="s">
        <v>134</v>
      </c>
      <c r="H733" t="s">
        <v>93</v>
      </c>
      <c r="I733" t="s">
        <v>96</v>
      </c>
      <c r="J733" t="s">
        <v>25</v>
      </c>
      <c r="K733">
        <v>44169.739455031289</v>
      </c>
      <c r="L733">
        <v>49743.134999999995</v>
      </c>
      <c r="M733">
        <v>70531.048089618402</v>
      </c>
      <c r="N733">
        <v>47697.974999999999</v>
      </c>
      <c r="O733">
        <v>38799.044999999998</v>
      </c>
      <c r="P733">
        <v>47870.82</v>
      </c>
      <c r="Q733">
        <v>64971.09</v>
      </c>
      <c r="S733" t="s">
        <v>174</v>
      </c>
    </row>
    <row r="734" spans="1:19" hidden="1" x14ac:dyDescent="0.2">
      <c r="A734" t="str">
        <f t="shared" si="11"/>
        <v>AgenteenlaEntidadCompradoraoBackOfficeAgenteprofesionalIngeniería,arquitectura,urbanismoyafinesServicio7x24PlatinoZona2NA</v>
      </c>
      <c r="B734" t="s">
        <v>1033</v>
      </c>
      <c r="C734" t="s">
        <v>824</v>
      </c>
      <c r="D734" t="s">
        <v>292</v>
      </c>
      <c r="E734" t="s">
        <v>608</v>
      </c>
      <c r="F734" t="s">
        <v>91</v>
      </c>
      <c r="G734" t="s">
        <v>134</v>
      </c>
      <c r="H734" t="s">
        <v>93</v>
      </c>
      <c r="I734" t="s">
        <v>96</v>
      </c>
      <c r="J734" t="s">
        <v>260</v>
      </c>
      <c r="K734">
        <v>16257059.281290816</v>
      </c>
      <c r="L734">
        <v>25491318.254999999</v>
      </c>
      <c r="M734">
        <v>27253196.981828544</v>
      </c>
      <c r="N734">
        <v>21778618.004999999</v>
      </c>
      <c r="O734">
        <v>21878465.489999998</v>
      </c>
      <c r="P734">
        <v>34935079.5</v>
      </c>
      <c r="Q734">
        <v>26870922.539999999</v>
      </c>
      <c r="S734" t="s">
        <v>174</v>
      </c>
    </row>
    <row r="735" spans="1:19" hidden="1" x14ac:dyDescent="0.2">
      <c r="A735" t="str">
        <f t="shared" si="11"/>
        <v>AgenteenlaEntidadCompradoraoBackOfficeAgenteprofesionalIngeniería,arquitectura,urbanismoyafinesJornadaOrdinariaPlataZona3NA</v>
      </c>
      <c r="B735" t="s">
        <v>1034</v>
      </c>
      <c r="C735" t="s">
        <v>824</v>
      </c>
      <c r="D735" t="s">
        <v>292</v>
      </c>
      <c r="E735" t="s">
        <v>608</v>
      </c>
      <c r="F735" t="s">
        <v>89</v>
      </c>
      <c r="G735" t="s">
        <v>2</v>
      </c>
      <c r="H735" t="s">
        <v>94</v>
      </c>
      <c r="I735" t="s">
        <v>96</v>
      </c>
      <c r="J735" t="s">
        <v>5</v>
      </c>
      <c r="K735">
        <v>4944415.6571241971</v>
      </c>
      <c r="L735">
        <v>5538653.46</v>
      </c>
      <c r="M735">
        <v>6394082.1686989199</v>
      </c>
      <c r="N735">
        <v>5723116.335</v>
      </c>
      <c r="O735">
        <v>5940080.2799999993</v>
      </c>
      <c r="P735">
        <v>6749573.4449999994</v>
      </c>
      <c r="Q735">
        <v>5849963.8649999993</v>
      </c>
      <c r="S735" t="s">
        <v>174</v>
      </c>
    </row>
    <row r="736" spans="1:19" hidden="1" x14ac:dyDescent="0.2">
      <c r="A736" t="str">
        <f t="shared" si="11"/>
        <v>AgenteenlaEntidadCompradoraoBackOfficeAgenteprofesionalIngeniería,arquitectura,urbanismoyafinesHoraextradiurnaPlataZona3NA</v>
      </c>
      <c r="B736" t="s">
        <v>1035</v>
      </c>
      <c r="C736" t="s">
        <v>824</v>
      </c>
      <c r="D736" t="s">
        <v>292</v>
      </c>
      <c r="E736" t="s">
        <v>608</v>
      </c>
      <c r="F736" t="s">
        <v>172</v>
      </c>
      <c r="G736" t="s">
        <v>2</v>
      </c>
      <c r="H736" t="s">
        <v>94</v>
      </c>
      <c r="I736" t="s">
        <v>96</v>
      </c>
      <c r="J736" t="s">
        <v>25</v>
      </c>
      <c r="K736">
        <v>25315.333414753586</v>
      </c>
      <c r="L736">
        <v>30183.704999999998</v>
      </c>
      <c r="M736">
        <v>41628.139119133593</v>
      </c>
      <c r="N736">
        <v>23848.469999999998</v>
      </c>
      <c r="O736">
        <v>24510.87</v>
      </c>
      <c r="P736">
        <v>33038.235000000001</v>
      </c>
      <c r="Q736">
        <v>37883.07</v>
      </c>
      <c r="S736" t="s">
        <v>174</v>
      </c>
    </row>
    <row r="737" spans="1:19" hidden="1" x14ac:dyDescent="0.2">
      <c r="A737" t="str">
        <f t="shared" si="11"/>
        <v>AgenteenlaEntidadCompradoraoBackOfficeAgenteprofesionalIngeniería,arquitectura,urbanismoyafinesHoraextranocturna PlataZona3NA</v>
      </c>
      <c r="B737" t="s">
        <v>1036</v>
      </c>
      <c r="C737" t="s">
        <v>824</v>
      </c>
      <c r="D737" t="s">
        <v>292</v>
      </c>
      <c r="E737" t="s">
        <v>608</v>
      </c>
      <c r="F737" t="s">
        <v>288</v>
      </c>
      <c r="G737" t="s">
        <v>2</v>
      </c>
      <c r="H737" t="s">
        <v>94</v>
      </c>
      <c r="I737" t="s">
        <v>96</v>
      </c>
      <c r="J737" t="s">
        <v>25</v>
      </c>
      <c r="K737">
        <v>34742.536434892427</v>
      </c>
      <c r="L737">
        <v>42256.979999999996</v>
      </c>
      <c r="M737">
        <v>58279.394766787031</v>
      </c>
      <c r="N737">
        <v>33388.064999999995</v>
      </c>
      <c r="O737">
        <v>34035.974999999999</v>
      </c>
      <c r="P737">
        <v>41755.004999999997</v>
      </c>
      <c r="Q737">
        <v>52580.069999999992</v>
      </c>
      <c r="S737" t="s">
        <v>174</v>
      </c>
    </row>
    <row r="738" spans="1:19" hidden="1" x14ac:dyDescent="0.2">
      <c r="A738" t="str">
        <f t="shared" si="11"/>
        <v>AgenteenlaEntidadCompradoraoBackOfficeAgenteprofesionalIngeniería,arquitectura,urbanismoyafinesHoraextradominicalyfestivoPlataZona3NA</v>
      </c>
      <c r="B738" t="s">
        <v>1037</v>
      </c>
      <c r="C738" t="s">
        <v>824</v>
      </c>
      <c r="D738" t="s">
        <v>292</v>
      </c>
      <c r="E738" t="s">
        <v>608</v>
      </c>
      <c r="F738" t="s">
        <v>90</v>
      </c>
      <c r="G738" t="s">
        <v>2</v>
      </c>
      <c r="H738" t="s">
        <v>94</v>
      </c>
      <c r="I738" t="s">
        <v>96</v>
      </c>
      <c r="J738" t="s">
        <v>25</v>
      </c>
      <c r="K738">
        <v>44169.739455031289</v>
      </c>
      <c r="L738">
        <v>48294.134999999995</v>
      </c>
      <c r="M738">
        <v>66605.022590613749</v>
      </c>
      <c r="N738">
        <v>47697.974999999999</v>
      </c>
      <c r="O738">
        <v>38799.044999999998</v>
      </c>
      <c r="P738">
        <v>46112.354999999996</v>
      </c>
      <c r="Q738">
        <v>58535.459999999992</v>
      </c>
      <c r="S738" t="s">
        <v>174</v>
      </c>
    </row>
    <row r="739" spans="1:19" hidden="1" x14ac:dyDescent="0.2">
      <c r="A739" t="str">
        <f t="shared" si="11"/>
        <v>AgenteenlaEntidadCompradoraoBackOfficeAgenteprofesionalIngeniería,arquitectura,urbanismoyafinesServicio7x24PlataZona3NA</v>
      </c>
      <c r="B739" t="s">
        <v>1038</v>
      </c>
      <c r="C739" t="s">
        <v>824</v>
      </c>
      <c r="D739" t="s">
        <v>292</v>
      </c>
      <c r="E739" t="s">
        <v>608</v>
      </c>
      <c r="F739" t="s">
        <v>91</v>
      </c>
      <c r="G739" t="s">
        <v>2</v>
      </c>
      <c r="H739" t="s">
        <v>94</v>
      </c>
      <c r="I739" t="s">
        <v>96</v>
      </c>
      <c r="J739" t="s">
        <v>260</v>
      </c>
      <c r="K739">
        <v>16257059.281290816</v>
      </c>
      <c r="L739">
        <v>24748851.689999998</v>
      </c>
      <c r="M739">
        <v>25736180.729013152</v>
      </c>
      <c r="N739">
        <v>21660365.114999998</v>
      </c>
      <c r="O739">
        <v>21878465.489999998</v>
      </c>
      <c r="P739">
        <v>33652048.994999997</v>
      </c>
      <c r="Q739">
        <v>24209306.189999998</v>
      </c>
      <c r="S739" t="s">
        <v>174</v>
      </c>
    </row>
    <row r="740" spans="1:19" hidden="1" x14ac:dyDescent="0.2">
      <c r="A740" t="str">
        <f t="shared" si="11"/>
        <v>AgenteenlaEntidadCompradoraoBackOfficeAgenteprofesionalIngeniería,arquitectura,urbanismoyafinesJornadaOrdinariaOroZona3NA</v>
      </c>
      <c r="B740" t="s">
        <v>1039</v>
      </c>
      <c r="C740" t="s">
        <v>824</v>
      </c>
      <c r="D740" t="s">
        <v>292</v>
      </c>
      <c r="E740" t="s">
        <v>608</v>
      </c>
      <c r="F740" t="s">
        <v>89</v>
      </c>
      <c r="G740" t="s">
        <v>3</v>
      </c>
      <c r="H740" t="s">
        <v>94</v>
      </c>
      <c r="I740" t="s">
        <v>96</v>
      </c>
      <c r="J740" t="s">
        <v>5</v>
      </c>
      <c r="K740">
        <v>4944415.6571241971</v>
      </c>
      <c r="L740">
        <v>5649426.4049999993</v>
      </c>
      <c r="M740">
        <v>6577136.3390023531</v>
      </c>
      <c r="N740">
        <v>5745637.9349999996</v>
      </c>
      <c r="O740">
        <v>5940080.2799999993</v>
      </c>
      <c r="P740">
        <v>6891669.6299999999</v>
      </c>
      <c r="Q740">
        <v>6109308.9899999993</v>
      </c>
      <c r="S740" t="s">
        <v>174</v>
      </c>
    </row>
    <row r="741" spans="1:19" hidden="1" x14ac:dyDescent="0.2">
      <c r="A741" t="str">
        <f t="shared" si="11"/>
        <v>AgenteenlaEntidadCompradoraoBackOfficeAgenteprofesionalIngeniería,arquitectura,urbanismoyafinesHoraextradiurnaOroZona3NA</v>
      </c>
      <c r="B741" t="s">
        <v>1040</v>
      </c>
      <c r="C741" t="s">
        <v>824</v>
      </c>
      <c r="D741" t="s">
        <v>292</v>
      </c>
      <c r="E741" t="s">
        <v>608</v>
      </c>
      <c r="F741" t="s">
        <v>172</v>
      </c>
      <c r="G741" t="s">
        <v>3</v>
      </c>
      <c r="H741" t="s">
        <v>94</v>
      </c>
      <c r="I741" t="s">
        <v>96</v>
      </c>
      <c r="J741" t="s">
        <v>25</v>
      </c>
      <c r="K741">
        <v>25315.333414753586</v>
      </c>
      <c r="L741">
        <v>30788.144999999997</v>
      </c>
      <c r="M741">
        <v>42819.898040379907</v>
      </c>
      <c r="N741">
        <v>23848.469999999998</v>
      </c>
      <c r="O741">
        <v>24510.87</v>
      </c>
      <c r="P741">
        <v>33733.754999999997</v>
      </c>
      <c r="Q741">
        <v>39562.875</v>
      </c>
      <c r="S741" t="s">
        <v>174</v>
      </c>
    </row>
    <row r="742" spans="1:19" hidden="1" x14ac:dyDescent="0.2">
      <c r="A742" t="str">
        <f t="shared" si="11"/>
        <v>AgenteenlaEntidadCompradoraoBackOfficeAgenteprofesionalIngeniería,arquitectura,urbanismoyafinesHoraextranocturna OroZona3NA</v>
      </c>
      <c r="B742" t="s">
        <v>1041</v>
      </c>
      <c r="C742" t="s">
        <v>824</v>
      </c>
      <c r="D742" t="s">
        <v>292</v>
      </c>
      <c r="E742" t="s">
        <v>608</v>
      </c>
      <c r="F742" t="s">
        <v>288</v>
      </c>
      <c r="G742" t="s">
        <v>3</v>
      </c>
      <c r="H742" t="s">
        <v>94</v>
      </c>
      <c r="I742" t="s">
        <v>96</v>
      </c>
      <c r="J742" t="s">
        <v>25</v>
      </c>
      <c r="K742">
        <v>34742.536434892427</v>
      </c>
      <c r="L742">
        <v>43103.609999999993</v>
      </c>
      <c r="M742">
        <v>59947.857256531868</v>
      </c>
      <c r="N742">
        <v>33388.064999999995</v>
      </c>
      <c r="O742">
        <v>34035.974999999999</v>
      </c>
      <c r="P742">
        <v>42633.719999999994</v>
      </c>
      <c r="Q742">
        <v>54911.924999999996</v>
      </c>
      <c r="S742" t="s">
        <v>174</v>
      </c>
    </row>
    <row r="743" spans="1:19" hidden="1" x14ac:dyDescent="0.2">
      <c r="A743" t="str">
        <f t="shared" si="11"/>
        <v>AgenteenlaEntidadCompradoraoBackOfficeAgenteprofesionalIngeniería,arquitectura,urbanismoyafinesHoraextradominicalyfestivoOroZona3NA</v>
      </c>
      <c r="B743" t="s">
        <v>1042</v>
      </c>
      <c r="C743" t="s">
        <v>824</v>
      </c>
      <c r="D743" t="s">
        <v>292</v>
      </c>
      <c r="E743" t="s">
        <v>608</v>
      </c>
      <c r="F743" t="s">
        <v>90</v>
      </c>
      <c r="G743" t="s">
        <v>3</v>
      </c>
      <c r="H743" t="s">
        <v>94</v>
      </c>
      <c r="I743" t="s">
        <v>96</v>
      </c>
      <c r="J743" t="s">
        <v>25</v>
      </c>
      <c r="K743">
        <v>44169.739455031289</v>
      </c>
      <c r="L743">
        <v>49260.824999999997</v>
      </c>
      <c r="M743">
        <v>68511.83686460786</v>
      </c>
      <c r="N743">
        <v>47697.974999999999</v>
      </c>
      <c r="O743">
        <v>38799.044999999998</v>
      </c>
      <c r="P743">
        <v>47083.184999999998</v>
      </c>
      <c r="Q743">
        <v>61131.24</v>
      </c>
      <c r="S743" t="s">
        <v>174</v>
      </c>
    </row>
    <row r="744" spans="1:19" hidden="1" x14ac:dyDescent="0.2">
      <c r="A744" t="str">
        <f t="shared" si="11"/>
        <v>AgenteenlaEntidadCompradoraoBackOfficeAgenteprofesionalIngeniería,arquitectura,urbanismoyafinesServicio7x24OroZona3NA</v>
      </c>
      <c r="B744" t="s">
        <v>1043</v>
      </c>
      <c r="C744" t="s">
        <v>824</v>
      </c>
      <c r="D744" t="s">
        <v>292</v>
      </c>
      <c r="E744" t="s">
        <v>608</v>
      </c>
      <c r="F744" t="s">
        <v>91</v>
      </c>
      <c r="G744" t="s">
        <v>3</v>
      </c>
      <c r="H744" t="s">
        <v>94</v>
      </c>
      <c r="I744" t="s">
        <v>96</v>
      </c>
      <c r="J744" t="s">
        <v>260</v>
      </c>
      <c r="K744">
        <v>16257059.281290816</v>
      </c>
      <c r="L744">
        <v>20385768.824999999</v>
      </c>
      <c r="M744">
        <v>26472973.764484469</v>
      </c>
      <c r="N744">
        <v>21728999.069999997</v>
      </c>
      <c r="O744">
        <v>21878465.489999998</v>
      </c>
      <c r="P744">
        <v>34360512.704999998</v>
      </c>
      <c r="Q744">
        <v>25282572.209999997</v>
      </c>
      <c r="S744" t="s">
        <v>174</v>
      </c>
    </row>
    <row r="745" spans="1:19" hidden="1" x14ac:dyDescent="0.2">
      <c r="A745" t="str">
        <f t="shared" si="11"/>
        <v>AgenteenlaEntidadCompradoraoBackOfficeAgenteprofesionalIngeniería,arquitectura,urbanismoyafinesJornadaOrdinariaPlatinoZona3NA</v>
      </c>
      <c r="B745" t="s">
        <v>1044</v>
      </c>
      <c r="C745" t="s">
        <v>824</v>
      </c>
      <c r="D745" t="s">
        <v>292</v>
      </c>
      <c r="E745" t="s">
        <v>608</v>
      </c>
      <c r="F745" t="s">
        <v>89</v>
      </c>
      <c r="G745" t="s">
        <v>134</v>
      </c>
      <c r="H745" t="s">
        <v>94</v>
      </c>
      <c r="I745" t="s">
        <v>96</v>
      </c>
      <c r="J745" t="s">
        <v>5</v>
      </c>
      <c r="K745">
        <v>4944415.6571241971</v>
      </c>
      <c r="L745">
        <v>5815586.3399999999</v>
      </c>
      <c r="M745">
        <v>6770980.6166033661</v>
      </c>
      <c r="N745">
        <v>5768159.5349999992</v>
      </c>
      <c r="O745">
        <v>5940080.2799999993</v>
      </c>
      <c r="P745">
        <v>7039877.4899999993</v>
      </c>
      <c r="Q745">
        <v>6493120.1099999994</v>
      </c>
      <c r="S745" t="s">
        <v>174</v>
      </c>
    </row>
    <row r="746" spans="1:19" hidden="1" x14ac:dyDescent="0.2">
      <c r="A746" t="str">
        <f t="shared" si="11"/>
        <v>AgenteenlaEntidadCompradoraoBackOfficeAgenteprofesionalIngeniería,arquitectura,urbanismoyafinesHoraextradiurnaPlatinoZona3NA</v>
      </c>
      <c r="B746" t="s">
        <v>1045</v>
      </c>
      <c r="C746" t="s">
        <v>824</v>
      </c>
      <c r="D746" t="s">
        <v>292</v>
      </c>
      <c r="E746" t="s">
        <v>608</v>
      </c>
      <c r="F746" t="s">
        <v>172</v>
      </c>
      <c r="G746" t="s">
        <v>134</v>
      </c>
      <c r="H746" t="s">
        <v>94</v>
      </c>
      <c r="I746" t="s">
        <v>96</v>
      </c>
      <c r="J746" t="s">
        <v>25</v>
      </c>
      <c r="K746">
        <v>25315.333414753586</v>
      </c>
      <c r="L746">
        <v>31693.769999999997</v>
      </c>
      <c r="M746">
        <v>44081.905056011492</v>
      </c>
      <c r="N746">
        <v>23848.469999999998</v>
      </c>
      <c r="O746">
        <v>24510.87</v>
      </c>
      <c r="P746">
        <v>34459.29</v>
      </c>
      <c r="Q746">
        <v>42047.909999999996</v>
      </c>
      <c r="S746" t="s">
        <v>174</v>
      </c>
    </row>
    <row r="747" spans="1:19" hidden="1" x14ac:dyDescent="0.2">
      <c r="A747" t="str">
        <f t="shared" si="11"/>
        <v>AgenteenlaEntidadCompradoraoBackOfficeAgenteprofesionalIngeniería,arquitectura,urbanismoyafinesHoraextranocturna PlatinoZona3NA</v>
      </c>
      <c r="B747" t="s">
        <v>1046</v>
      </c>
      <c r="C747" t="s">
        <v>824</v>
      </c>
      <c r="D747" t="s">
        <v>292</v>
      </c>
      <c r="E747" t="s">
        <v>608</v>
      </c>
      <c r="F747" t="s">
        <v>288</v>
      </c>
      <c r="G747" t="s">
        <v>134</v>
      </c>
      <c r="H747" t="s">
        <v>94</v>
      </c>
      <c r="I747" t="s">
        <v>96</v>
      </c>
      <c r="J747" t="s">
        <v>25</v>
      </c>
      <c r="K747">
        <v>34742.536434892427</v>
      </c>
      <c r="L747">
        <v>44370.45</v>
      </c>
      <c r="M747">
        <v>61714.667078416096</v>
      </c>
      <c r="N747">
        <v>33388.064999999995</v>
      </c>
      <c r="O747">
        <v>34035.974999999999</v>
      </c>
      <c r="P747">
        <v>43550.729999999996</v>
      </c>
      <c r="Q747">
        <v>58361.579999999994</v>
      </c>
      <c r="S747" t="s">
        <v>174</v>
      </c>
    </row>
    <row r="748" spans="1:19" hidden="1" x14ac:dyDescent="0.2">
      <c r="A748" t="str">
        <f t="shared" si="11"/>
        <v>AgenteenlaEntidadCompradoraoBackOfficeAgenteprofesionalIngeniería,arquitectura,urbanismoyafinesHoraextradominicalyfestivoPlatinoZona3NA</v>
      </c>
      <c r="B748" t="s">
        <v>1047</v>
      </c>
      <c r="C748" t="s">
        <v>824</v>
      </c>
      <c r="D748" t="s">
        <v>292</v>
      </c>
      <c r="E748" t="s">
        <v>608</v>
      </c>
      <c r="F748" t="s">
        <v>90</v>
      </c>
      <c r="G748" t="s">
        <v>134</v>
      </c>
      <c r="H748" t="s">
        <v>94</v>
      </c>
      <c r="I748" t="s">
        <v>96</v>
      </c>
      <c r="J748" t="s">
        <v>25</v>
      </c>
      <c r="K748">
        <v>44169.739455031289</v>
      </c>
      <c r="L748">
        <v>50709.824999999997</v>
      </c>
      <c r="M748">
        <v>70531.048089618402</v>
      </c>
      <c r="N748">
        <v>47697.974999999999</v>
      </c>
      <c r="O748">
        <v>38799.044999999998</v>
      </c>
      <c r="P748">
        <v>48095.414999999994</v>
      </c>
      <c r="Q748">
        <v>64971.09</v>
      </c>
      <c r="S748" t="s">
        <v>174</v>
      </c>
    </row>
    <row r="749" spans="1:19" hidden="1" x14ac:dyDescent="0.2">
      <c r="A749" t="str">
        <f t="shared" si="11"/>
        <v>AgenteenlaEntidadCompradoraoBackOfficeAgenteprofesionalIngeniería,arquitectura,urbanismoyafinesServicio7x24PlatinoZona3NA</v>
      </c>
      <c r="B749" t="s">
        <v>1048</v>
      </c>
      <c r="C749" t="s">
        <v>824</v>
      </c>
      <c r="D749" t="s">
        <v>292</v>
      </c>
      <c r="E749" t="s">
        <v>608</v>
      </c>
      <c r="F749" t="s">
        <v>91</v>
      </c>
      <c r="G749" t="s">
        <v>134</v>
      </c>
      <c r="H749" t="s">
        <v>94</v>
      </c>
      <c r="I749" t="s">
        <v>96</v>
      </c>
      <c r="J749" t="s">
        <v>260</v>
      </c>
      <c r="K749">
        <v>16257059.281290816</v>
      </c>
      <c r="L749">
        <v>25986294.584999997</v>
      </c>
      <c r="M749">
        <v>27253196.981828544</v>
      </c>
      <c r="N749">
        <v>21797634.059999999</v>
      </c>
      <c r="O749">
        <v>21878465.489999998</v>
      </c>
      <c r="P749">
        <v>35099448.884999998</v>
      </c>
      <c r="Q749">
        <v>26870922.539999999</v>
      </c>
      <c r="S749" t="s">
        <v>174</v>
      </c>
    </row>
    <row r="750" spans="1:19" hidden="1" x14ac:dyDescent="0.2">
      <c r="A750" t="str">
        <f t="shared" si="11"/>
        <v>AgenteenlaEntidadCompradoraoBackOfficeAgenteprofesionalBellasartesyafinesJornadaOrdinariaPlataZona1NA</v>
      </c>
      <c r="B750" t="s">
        <v>1049</v>
      </c>
      <c r="C750" t="s">
        <v>824</v>
      </c>
      <c r="D750" t="s">
        <v>292</v>
      </c>
      <c r="E750" t="s">
        <v>624</v>
      </c>
      <c r="F750" t="s">
        <v>89</v>
      </c>
      <c r="G750" t="s">
        <v>2</v>
      </c>
      <c r="H750" t="s">
        <v>92</v>
      </c>
      <c r="I750" t="s">
        <v>96</v>
      </c>
      <c r="J750" t="s">
        <v>5</v>
      </c>
      <c r="K750">
        <v>4944415.6571241971</v>
      </c>
      <c r="L750">
        <v>5274907.5149999997</v>
      </c>
      <c r="M750">
        <v>6394082.1686989199</v>
      </c>
      <c r="N750">
        <v>5682167.5949999997</v>
      </c>
      <c r="O750">
        <v>5940080.2799999993</v>
      </c>
      <c r="P750">
        <v>6321577.1399999997</v>
      </c>
      <c r="Q750">
        <v>5849963.8649999993</v>
      </c>
      <c r="S750" t="s">
        <v>174</v>
      </c>
    </row>
    <row r="751" spans="1:19" hidden="1" x14ac:dyDescent="0.2">
      <c r="A751" t="str">
        <f t="shared" si="11"/>
        <v>AgenteenlaEntidadCompradoraoBackOfficeAgenteprofesionalBellasartesyafinesHoraextradiurnaPlataZona1NA</v>
      </c>
      <c r="B751" t="s">
        <v>1050</v>
      </c>
      <c r="C751" t="s">
        <v>824</v>
      </c>
      <c r="D751" t="s">
        <v>292</v>
      </c>
      <c r="E751" t="s">
        <v>624</v>
      </c>
      <c r="F751" t="s">
        <v>172</v>
      </c>
      <c r="G751" t="s">
        <v>2</v>
      </c>
      <c r="H751" t="s">
        <v>92</v>
      </c>
      <c r="I751" t="s">
        <v>96</v>
      </c>
      <c r="J751" t="s">
        <v>25</v>
      </c>
      <c r="K751">
        <v>25315.333414753586</v>
      </c>
      <c r="L751">
        <v>28746.089999999997</v>
      </c>
      <c r="M751">
        <v>41628.139119133593</v>
      </c>
      <c r="N751">
        <v>23848.469999999998</v>
      </c>
      <c r="O751">
        <v>24510.87</v>
      </c>
      <c r="P751">
        <v>30943.394999999997</v>
      </c>
      <c r="Q751">
        <v>37883.07</v>
      </c>
      <c r="S751" t="s">
        <v>174</v>
      </c>
    </row>
    <row r="752" spans="1:19" hidden="1" x14ac:dyDescent="0.2">
      <c r="A752" t="str">
        <f t="shared" si="11"/>
        <v>AgenteenlaEntidadCompradoraoBackOfficeAgenteprofesionalBellasartesyafinesHoraextranocturna PlataZona1NA</v>
      </c>
      <c r="B752" t="s">
        <v>1051</v>
      </c>
      <c r="C752" t="s">
        <v>824</v>
      </c>
      <c r="D752" t="s">
        <v>292</v>
      </c>
      <c r="E752" t="s">
        <v>624</v>
      </c>
      <c r="F752" t="s">
        <v>288</v>
      </c>
      <c r="G752" t="s">
        <v>2</v>
      </c>
      <c r="H752" t="s">
        <v>92</v>
      </c>
      <c r="I752" t="s">
        <v>96</v>
      </c>
      <c r="J752" t="s">
        <v>25</v>
      </c>
      <c r="K752">
        <v>34742.536434892427</v>
      </c>
      <c r="L752">
        <v>40244.939999999995</v>
      </c>
      <c r="M752">
        <v>58279.394766787031</v>
      </c>
      <c r="N752">
        <v>33388.064999999995</v>
      </c>
      <c r="O752">
        <v>34035.974999999999</v>
      </c>
      <c r="P752">
        <v>39107.474999999999</v>
      </c>
      <c r="Q752">
        <v>52580.069999999992</v>
      </c>
      <c r="S752" t="s">
        <v>174</v>
      </c>
    </row>
    <row r="753" spans="1:19" hidden="1" x14ac:dyDescent="0.2">
      <c r="A753" t="str">
        <f t="shared" si="11"/>
        <v>AgenteenlaEntidadCompradoraoBackOfficeAgenteprofesionalBellasartesyafinesHoraextradominicalyfestivoPlataZona1NA</v>
      </c>
      <c r="B753" t="s">
        <v>1052</v>
      </c>
      <c r="C753" t="s">
        <v>824</v>
      </c>
      <c r="D753" t="s">
        <v>292</v>
      </c>
      <c r="E753" t="s">
        <v>624</v>
      </c>
      <c r="F753" t="s">
        <v>90</v>
      </c>
      <c r="G753" t="s">
        <v>2</v>
      </c>
      <c r="H753" t="s">
        <v>92</v>
      </c>
      <c r="I753" t="s">
        <v>96</v>
      </c>
      <c r="J753" t="s">
        <v>25</v>
      </c>
      <c r="K753">
        <v>44169.739455031289</v>
      </c>
      <c r="L753">
        <v>45994.364999999998</v>
      </c>
      <c r="M753">
        <v>66605.022590613749</v>
      </c>
      <c r="N753">
        <v>47697.974999999999</v>
      </c>
      <c r="O753">
        <v>38799.044999999998</v>
      </c>
      <c r="P753">
        <v>43188.479999999996</v>
      </c>
      <c r="Q753">
        <v>58535.459999999992</v>
      </c>
      <c r="S753" t="s">
        <v>174</v>
      </c>
    </row>
    <row r="754" spans="1:19" hidden="1" x14ac:dyDescent="0.2">
      <c r="A754" t="str">
        <f t="shared" si="11"/>
        <v>AgenteenlaEntidadCompradoraoBackOfficeAgenteprofesionalBellasartesyafinesServicio7x24PlataZona1NA</v>
      </c>
      <c r="B754" t="s">
        <v>1053</v>
      </c>
      <c r="C754" t="s">
        <v>824</v>
      </c>
      <c r="D754" t="s">
        <v>292</v>
      </c>
      <c r="E754" t="s">
        <v>624</v>
      </c>
      <c r="F754" t="s">
        <v>91</v>
      </c>
      <c r="G754" t="s">
        <v>2</v>
      </c>
      <c r="H754" t="s">
        <v>92</v>
      </c>
      <c r="I754" t="s">
        <v>96</v>
      </c>
      <c r="J754" t="s">
        <v>260</v>
      </c>
      <c r="K754">
        <v>16257059.281290816</v>
      </c>
      <c r="L754">
        <v>23570334.449999999</v>
      </c>
      <c r="M754">
        <v>25736180.729013152</v>
      </c>
      <c r="N754">
        <v>21535576.199999999</v>
      </c>
      <c r="O754">
        <v>21878465.489999998</v>
      </c>
      <c r="P754">
        <v>31518143.954999998</v>
      </c>
      <c r="Q754">
        <v>24209306.189999998</v>
      </c>
      <c r="S754" t="s">
        <v>174</v>
      </c>
    </row>
    <row r="755" spans="1:19" hidden="1" x14ac:dyDescent="0.2">
      <c r="A755" t="str">
        <f t="shared" si="11"/>
        <v>AgenteenlaEntidadCompradoraoBackOfficeAgenteprofesionalBellasartesyafinesJornadaOrdinariaOroZona1NA</v>
      </c>
      <c r="B755" t="s">
        <v>1054</v>
      </c>
      <c r="C755" t="s">
        <v>824</v>
      </c>
      <c r="D755" t="s">
        <v>292</v>
      </c>
      <c r="E755" t="s">
        <v>624</v>
      </c>
      <c r="F755" t="s">
        <v>89</v>
      </c>
      <c r="G755" t="s">
        <v>3</v>
      </c>
      <c r="H755" t="s">
        <v>92</v>
      </c>
      <c r="I755" t="s">
        <v>96</v>
      </c>
      <c r="J755" t="s">
        <v>5</v>
      </c>
      <c r="K755">
        <v>4944415.6571241971</v>
      </c>
      <c r="L755">
        <v>5380406.0999999996</v>
      </c>
      <c r="M755">
        <v>6577136.3390023531</v>
      </c>
      <c r="N755">
        <v>5702641.9649999999</v>
      </c>
      <c r="O755">
        <v>5940080.2799999993</v>
      </c>
      <c r="P755">
        <v>6454662.6149999993</v>
      </c>
      <c r="Q755">
        <v>6109308.9899999993</v>
      </c>
      <c r="S755" t="s">
        <v>174</v>
      </c>
    </row>
    <row r="756" spans="1:19" hidden="1" x14ac:dyDescent="0.2">
      <c r="A756" t="str">
        <f t="shared" si="11"/>
        <v>AgenteenlaEntidadCompradoraoBackOfficeAgenteprofesionalBellasartesyafinesHoraextradiurnaOroZona1NA</v>
      </c>
      <c r="B756" t="s">
        <v>1055</v>
      </c>
      <c r="C756" t="s">
        <v>824</v>
      </c>
      <c r="D756" t="s">
        <v>292</v>
      </c>
      <c r="E756" t="s">
        <v>624</v>
      </c>
      <c r="F756" t="s">
        <v>172</v>
      </c>
      <c r="G756" t="s">
        <v>3</v>
      </c>
      <c r="H756" t="s">
        <v>92</v>
      </c>
      <c r="I756" t="s">
        <v>96</v>
      </c>
      <c r="J756" t="s">
        <v>25</v>
      </c>
      <c r="K756">
        <v>25315.333414753586</v>
      </c>
      <c r="L756">
        <v>29321.55</v>
      </c>
      <c r="M756">
        <v>42819.898040379907</v>
      </c>
      <c r="N756">
        <v>23848.469999999998</v>
      </c>
      <c r="O756">
        <v>24510.87</v>
      </c>
      <c r="P756">
        <v>31594.409999999996</v>
      </c>
      <c r="Q756">
        <v>39562.875</v>
      </c>
      <c r="S756" t="s">
        <v>174</v>
      </c>
    </row>
    <row r="757" spans="1:19" hidden="1" x14ac:dyDescent="0.2">
      <c r="A757" t="str">
        <f t="shared" si="11"/>
        <v>AgenteenlaEntidadCompradoraoBackOfficeAgenteprofesionalBellasartesyafinesHoraextranocturna OroZona1NA</v>
      </c>
      <c r="B757" t="s">
        <v>1056</v>
      </c>
      <c r="C757" t="s">
        <v>824</v>
      </c>
      <c r="D757" t="s">
        <v>292</v>
      </c>
      <c r="E757" t="s">
        <v>624</v>
      </c>
      <c r="F757" t="s">
        <v>288</v>
      </c>
      <c r="G757" t="s">
        <v>3</v>
      </c>
      <c r="H757" t="s">
        <v>92</v>
      </c>
      <c r="I757" t="s">
        <v>96</v>
      </c>
      <c r="J757" t="s">
        <v>25</v>
      </c>
      <c r="K757">
        <v>34742.536434892427</v>
      </c>
      <c r="L757">
        <v>41050.17</v>
      </c>
      <c r="M757">
        <v>59947.857256531868</v>
      </c>
      <c r="N757">
        <v>33388.064999999995</v>
      </c>
      <c r="O757">
        <v>34035.974999999999</v>
      </c>
      <c r="P757">
        <v>39930.299999999996</v>
      </c>
      <c r="Q757">
        <v>54911.924999999996</v>
      </c>
      <c r="S757" t="s">
        <v>174</v>
      </c>
    </row>
    <row r="758" spans="1:19" hidden="1" x14ac:dyDescent="0.2">
      <c r="A758" t="str">
        <f t="shared" si="11"/>
        <v>AgenteenlaEntidadCompradoraoBackOfficeAgenteprofesionalBellasartesyafinesHoraextradominicalyfestivoOroZona1NA</v>
      </c>
      <c r="B758" t="s">
        <v>1057</v>
      </c>
      <c r="C758" t="s">
        <v>824</v>
      </c>
      <c r="D758" t="s">
        <v>292</v>
      </c>
      <c r="E758" t="s">
        <v>624</v>
      </c>
      <c r="F758" t="s">
        <v>90</v>
      </c>
      <c r="G758" t="s">
        <v>3</v>
      </c>
      <c r="H758" t="s">
        <v>92</v>
      </c>
      <c r="I758" t="s">
        <v>96</v>
      </c>
      <c r="J758" t="s">
        <v>25</v>
      </c>
      <c r="K758">
        <v>44169.739455031289</v>
      </c>
      <c r="L758">
        <v>46914.479999999996</v>
      </c>
      <c r="M758">
        <v>68511.83686460786</v>
      </c>
      <c r="N758">
        <v>47697.974999999999</v>
      </c>
      <c r="O758">
        <v>38799.044999999998</v>
      </c>
      <c r="P758">
        <v>44097.21</v>
      </c>
      <c r="Q758">
        <v>61131.24</v>
      </c>
      <c r="S758" t="s">
        <v>174</v>
      </c>
    </row>
    <row r="759" spans="1:19" hidden="1" x14ac:dyDescent="0.2">
      <c r="A759" t="str">
        <f t="shared" si="11"/>
        <v>AgenteenlaEntidadCompradoraoBackOfficeAgenteprofesionalBellasartesyafinesServicio7x24OroZona1NA</v>
      </c>
      <c r="B759" t="s">
        <v>1058</v>
      </c>
      <c r="C759" t="s">
        <v>824</v>
      </c>
      <c r="D759" t="s">
        <v>292</v>
      </c>
      <c r="E759" t="s">
        <v>624</v>
      </c>
      <c r="F759" t="s">
        <v>91</v>
      </c>
      <c r="G759" t="s">
        <v>3</v>
      </c>
      <c r="H759" t="s">
        <v>92</v>
      </c>
      <c r="I759" t="s">
        <v>96</v>
      </c>
      <c r="J759" t="s">
        <v>260</v>
      </c>
      <c r="K759">
        <v>16257059.281290816</v>
      </c>
      <c r="L759">
        <v>19415017.484999999</v>
      </c>
      <c r="M759">
        <v>26472973.764484469</v>
      </c>
      <c r="N759">
        <v>21597971.174999997</v>
      </c>
      <c r="O759">
        <v>21878465.489999998</v>
      </c>
      <c r="P759">
        <v>32181684.524999999</v>
      </c>
      <c r="Q759">
        <v>25282572.209999997</v>
      </c>
      <c r="S759" t="s">
        <v>174</v>
      </c>
    </row>
    <row r="760" spans="1:19" hidden="1" x14ac:dyDescent="0.2">
      <c r="A760" t="str">
        <f t="shared" si="11"/>
        <v>AgenteenlaEntidadCompradoraoBackOfficeAgenteprofesionalBellasartesyafinesJornadaOrdinariaPlatinoZona1NA</v>
      </c>
      <c r="B760" t="s">
        <v>1059</v>
      </c>
      <c r="C760" t="s">
        <v>824</v>
      </c>
      <c r="D760" t="s">
        <v>292</v>
      </c>
      <c r="E760" t="s">
        <v>624</v>
      </c>
      <c r="F760" t="s">
        <v>89</v>
      </c>
      <c r="G760" t="s">
        <v>134</v>
      </c>
      <c r="H760" t="s">
        <v>92</v>
      </c>
      <c r="I760" t="s">
        <v>96</v>
      </c>
      <c r="J760" t="s">
        <v>5</v>
      </c>
      <c r="K760">
        <v>4944415.6571241971</v>
      </c>
      <c r="L760">
        <v>5538653.46</v>
      </c>
      <c r="M760">
        <v>6770980.6166033661</v>
      </c>
      <c r="N760">
        <v>5723116.335</v>
      </c>
      <c r="O760">
        <v>5940080.2799999993</v>
      </c>
      <c r="P760">
        <v>6593472.6749999998</v>
      </c>
      <c r="Q760">
        <v>6493120.1099999994</v>
      </c>
      <c r="S760" t="s">
        <v>174</v>
      </c>
    </row>
    <row r="761" spans="1:19" hidden="1" x14ac:dyDescent="0.2">
      <c r="A761" t="str">
        <f t="shared" si="11"/>
        <v>AgenteenlaEntidadCompradoraoBackOfficeAgenteprofesionalBellasartesyafinesHoraextradiurnaPlatinoZona1NA</v>
      </c>
      <c r="B761" t="s">
        <v>1060</v>
      </c>
      <c r="C761" t="s">
        <v>824</v>
      </c>
      <c r="D761" t="s">
        <v>292</v>
      </c>
      <c r="E761" t="s">
        <v>624</v>
      </c>
      <c r="F761" t="s">
        <v>172</v>
      </c>
      <c r="G761" t="s">
        <v>134</v>
      </c>
      <c r="H761" t="s">
        <v>92</v>
      </c>
      <c r="I761" t="s">
        <v>96</v>
      </c>
      <c r="J761" t="s">
        <v>25</v>
      </c>
      <c r="K761">
        <v>25315.333414753586</v>
      </c>
      <c r="L761">
        <v>30183.704999999998</v>
      </c>
      <c r="M761">
        <v>44081.905056011492</v>
      </c>
      <c r="N761">
        <v>23848.469999999998</v>
      </c>
      <c r="O761">
        <v>24510.87</v>
      </c>
      <c r="P761">
        <v>32274.404999999999</v>
      </c>
      <c r="Q761">
        <v>42047.909999999996</v>
      </c>
      <c r="S761" t="s">
        <v>174</v>
      </c>
    </row>
    <row r="762" spans="1:19" hidden="1" x14ac:dyDescent="0.2">
      <c r="A762" t="str">
        <f t="shared" si="11"/>
        <v>AgenteenlaEntidadCompradoraoBackOfficeAgenteprofesionalBellasartesyafinesHoraextranocturna PlatinoZona1NA</v>
      </c>
      <c r="B762" t="s">
        <v>1061</v>
      </c>
      <c r="C762" t="s">
        <v>824</v>
      </c>
      <c r="D762" t="s">
        <v>292</v>
      </c>
      <c r="E762" t="s">
        <v>624</v>
      </c>
      <c r="F762" t="s">
        <v>288</v>
      </c>
      <c r="G762" t="s">
        <v>134</v>
      </c>
      <c r="H762" t="s">
        <v>92</v>
      </c>
      <c r="I762" t="s">
        <v>96</v>
      </c>
      <c r="J762" t="s">
        <v>25</v>
      </c>
      <c r="K762">
        <v>34742.536434892427</v>
      </c>
      <c r="L762">
        <v>42256.979999999996</v>
      </c>
      <c r="M762">
        <v>61714.667078416096</v>
      </c>
      <c r="N762">
        <v>33388.064999999995</v>
      </c>
      <c r="O762">
        <v>34035.974999999999</v>
      </c>
      <c r="P762">
        <v>40789.35</v>
      </c>
      <c r="Q762">
        <v>58361.579999999994</v>
      </c>
      <c r="S762" t="s">
        <v>174</v>
      </c>
    </row>
    <row r="763" spans="1:19" hidden="1" x14ac:dyDescent="0.2">
      <c r="A763" t="str">
        <f t="shared" si="11"/>
        <v>AgenteenlaEntidadCompradoraoBackOfficeAgenteprofesionalBellasartesyafinesHoraextradominicalyfestivoPlatinoZona1NA</v>
      </c>
      <c r="B763" t="s">
        <v>1062</v>
      </c>
      <c r="C763" t="s">
        <v>824</v>
      </c>
      <c r="D763" t="s">
        <v>292</v>
      </c>
      <c r="E763" t="s">
        <v>624</v>
      </c>
      <c r="F763" t="s">
        <v>90</v>
      </c>
      <c r="G763" t="s">
        <v>134</v>
      </c>
      <c r="H763" t="s">
        <v>92</v>
      </c>
      <c r="I763" t="s">
        <v>96</v>
      </c>
      <c r="J763" t="s">
        <v>25</v>
      </c>
      <c r="K763">
        <v>44169.739455031289</v>
      </c>
      <c r="L763">
        <v>48294.134999999995</v>
      </c>
      <c r="M763">
        <v>70531.048089618402</v>
      </c>
      <c r="N763">
        <v>47697.974999999999</v>
      </c>
      <c r="O763">
        <v>38799.044999999998</v>
      </c>
      <c r="P763">
        <v>45046.304999999993</v>
      </c>
      <c r="Q763">
        <v>64971.09</v>
      </c>
      <c r="S763" t="s">
        <v>174</v>
      </c>
    </row>
    <row r="764" spans="1:19" hidden="1" x14ac:dyDescent="0.2">
      <c r="A764" t="str">
        <f t="shared" si="11"/>
        <v>AgenteenlaEntidadCompradoraoBackOfficeAgenteprofesionalBellasartesyafinesServicio7x24PlatinoZona1NA</v>
      </c>
      <c r="B764" t="s">
        <v>1063</v>
      </c>
      <c r="C764" t="s">
        <v>824</v>
      </c>
      <c r="D764" t="s">
        <v>292</v>
      </c>
      <c r="E764" t="s">
        <v>624</v>
      </c>
      <c r="F764" t="s">
        <v>91</v>
      </c>
      <c r="G764" t="s">
        <v>134</v>
      </c>
      <c r="H764" t="s">
        <v>92</v>
      </c>
      <c r="I764" t="s">
        <v>96</v>
      </c>
      <c r="J764" t="s">
        <v>260</v>
      </c>
      <c r="K764">
        <v>16257059.281290816</v>
      </c>
      <c r="L764">
        <v>24748851.689999998</v>
      </c>
      <c r="M764">
        <v>27253196.981828544</v>
      </c>
      <c r="N764">
        <v>21660365.114999998</v>
      </c>
      <c r="O764">
        <v>21878465.489999998</v>
      </c>
      <c r="P764">
        <v>32873763.149999999</v>
      </c>
      <c r="Q764">
        <v>26870922.539999999</v>
      </c>
      <c r="S764" t="s">
        <v>174</v>
      </c>
    </row>
    <row r="765" spans="1:19" hidden="1" x14ac:dyDescent="0.2">
      <c r="A765" t="str">
        <f t="shared" si="11"/>
        <v>AgenteenlaEntidadCompradoraoBackOfficeAgenteprofesionalBellasartesyafinesJornadaOrdinariaPlataZona2NA</v>
      </c>
      <c r="B765" t="s">
        <v>1064</v>
      </c>
      <c r="C765" t="s">
        <v>824</v>
      </c>
      <c r="D765" t="s">
        <v>292</v>
      </c>
      <c r="E765" t="s">
        <v>624</v>
      </c>
      <c r="F765" t="s">
        <v>89</v>
      </c>
      <c r="G765" t="s">
        <v>2</v>
      </c>
      <c r="H765" t="s">
        <v>93</v>
      </c>
      <c r="I765" t="s">
        <v>96</v>
      </c>
      <c r="J765" t="s">
        <v>5</v>
      </c>
      <c r="K765">
        <v>4944415.6571241971</v>
      </c>
      <c r="L765">
        <v>5433154.875</v>
      </c>
      <c r="M765">
        <v>6394082.1686989199</v>
      </c>
      <c r="N765">
        <v>5706736.4249999998</v>
      </c>
      <c r="O765">
        <v>5940080.2799999993</v>
      </c>
      <c r="P765">
        <v>6717965.5799999991</v>
      </c>
      <c r="Q765">
        <v>5849963.8649999993</v>
      </c>
      <c r="S765" t="s">
        <v>174</v>
      </c>
    </row>
    <row r="766" spans="1:19" hidden="1" x14ac:dyDescent="0.2">
      <c r="A766" t="str">
        <f t="shared" si="11"/>
        <v>AgenteenlaEntidadCompradoraoBackOfficeAgenteprofesionalBellasartesyafinesHoraextradiurnaPlataZona2NA</v>
      </c>
      <c r="B766" t="s">
        <v>1065</v>
      </c>
      <c r="C766" t="s">
        <v>824</v>
      </c>
      <c r="D766" t="s">
        <v>292</v>
      </c>
      <c r="E766" t="s">
        <v>624</v>
      </c>
      <c r="F766" t="s">
        <v>172</v>
      </c>
      <c r="G766" t="s">
        <v>2</v>
      </c>
      <c r="H766" t="s">
        <v>93</v>
      </c>
      <c r="I766" t="s">
        <v>96</v>
      </c>
      <c r="J766" t="s">
        <v>25</v>
      </c>
      <c r="K766">
        <v>25315.333414753586</v>
      </c>
      <c r="L766">
        <v>29609.279999999999</v>
      </c>
      <c r="M766">
        <v>41628.139119133593</v>
      </c>
      <c r="N766">
        <v>23848.469999999998</v>
      </c>
      <c r="O766">
        <v>24510.87</v>
      </c>
      <c r="P766">
        <v>32884.019999999997</v>
      </c>
      <c r="Q766">
        <v>37883.07</v>
      </c>
      <c r="S766" t="s">
        <v>174</v>
      </c>
    </row>
    <row r="767" spans="1:19" hidden="1" x14ac:dyDescent="0.2">
      <c r="A767" t="str">
        <f t="shared" si="11"/>
        <v>AgenteenlaEntidadCompradoraoBackOfficeAgenteprofesionalBellasartesyafinesHoraextranocturna PlataZona2NA</v>
      </c>
      <c r="B767" t="s">
        <v>1066</v>
      </c>
      <c r="C767" t="s">
        <v>824</v>
      </c>
      <c r="D767" t="s">
        <v>292</v>
      </c>
      <c r="E767" t="s">
        <v>624</v>
      </c>
      <c r="F767" t="s">
        <v>288</v>
      </c>
      <c r="G767" t="s">
        <v>2</v>
      </c>
      <c r="H767" t="s">
        <v>93</v>
      </c>
      <c r="I767" t="s">
        <v>96</v>
      </c>
      <c r="J767" t="s">
        <v>25</v>
      </c>
      <c r="K767">
        <v>34742.536434892427</v>
      </c>
      <c r="L767">
        <v>41452.784999999996</v>
      </c>
      <c r="M767">
        <v>58279.394766787031</v>
      </c>
      <c r="N767">
        <v>33388.064999999995</v>
      </c>
      <c r="O767">
        <v>34035.974999999999</v>
      </c>
      <c r="P767">
        <v>41559.39</v>
      </c>
      <c r="Q767">
        <v>52580.069999999992</v>
      </c>
      <c r="S767" t="s">
        <v>174</v>
      </c>
    </row>
    <row r="768" spans="1:19" hidden="1" x14ac:dyDescent="0.2">
      <c r="A768" t="str">
        <f t="shared" si="11"/>
        <v>AgenteenlaEntidadCompradoraoBackOfficeAgenteprofesionalBellasartesyafinesHoraextradominicalyfestivoPlataZona2NA</v>
      </c>
      <c r="B768" t="s">
        <v>1067</v>
      </c>
      <c r="C768" t="s">
        <v>824</v>
      </c>
      <c r="D768" t="s">
        <v>292</v>
      </c>
      <c r="E768" t="s">
        <v>624</v>
      </c>
      <c r="F768" t="s">
        <v>90</v>
      </c>
      <c r="G768" t="s">
        <v>2</v>
      </c>
      <c r="H768" t="s">
        <v>93</v>
      </c>
      <c r="I768" t="s">
        <v>96</v>
      </c>
      <c r="J768" t="s">
        <v>25</v>
      </c>
      <c r="K768">
        <v>44169.739455031289</v>
      </c>
      <c r="L768">
        <v>47374.02</v>
      </c>
      <c r="M768">
        <v>66605.022590613749</v>
      </c>
      <c r="N768">
        <v>47697.974999999999</v>
      </c>
      <c r="O768">
        <v>38799.044999999998</v>
      </c>
      <c r="P768">
        <v>45896.039999999994</v>
      </c>
      <c r="Q768">
        <v>58535.459999999992</v>
      </c>
      <c r="S768" t="s">
        <v>174</v>
      </c>
    </row>
    <row r="769" spans="1:19" hidden="1" x14ac:dyDescent="0.2">
      <c r="A769" t="str">
        <f t="shared" si="11"/>
        <v>AgenteenlaEntidadCompradoraoBackOfficeAgenteprofesionalBellasartesyafinesServicio7x24PlataZona2NA</v>
      </c>
      <c r="B769" t="s">
        <v>1068</v>
      </c>
      <c r="C769" t="s">
        <v>824</v>
      </c>
      <c r="D769" t="s">
        <v>292</v>
      </c>
      <c r="E769" t="s">
        <v>624</v>
      </c>
      <c r="F769" t="s">
        <v>91</v>
      </c>
      <c r="G769" t="s">
        <v>2</v>
      </c>
      <c r="H769" t="s">
        <v>93</v>
      </c>
      <c r="I769" t="s">
        <v>96</v>
      </c>
      <c r="J769" t="s">
        <v>260</v>
      </c>
      <c r="K769">
        <v>16257059.281290816</v>
      </c>
      <c r="L769">
        <v>24277445.414999999</v>
      </c>
      <c r="M769">
        <v>25736180.729013152</v>
      </c>
      <c r="N769">
        <v>21610450.169999998</v>
      </c>
      <c r="O769">
        <v>21878465.489999998</v>
      </c>
      <c r="P769">
        <v>33494457.824999999</v>
      </c>
      <c r="Q769">
        <v>24209306.189999998</v>
      </c>
      <c r="S769" t="s">
        <v>174</v>
      </c>
    </row>
    <row r="770" spans="1:19" hidden="1" x14ac:dyDescent="0.2">
      <c r="A770" t="str">
        <f t="shared" ref="A770:A833" si="12">SUBSTITUTE(C770&amp;D770&amp;E770&amp;F770&amp;G770&amp;H770&amp;I770," ","")</f>
        <v>AgenteenlaEntidadCompradoraoBackOfficeAgenteprofesionalBellasartesyafinesJornadaOrdinariaOroZona2NA</v>
      </c>
      <c r="B770" t="s">
        <v>1069</v>
      </c>
      <c r="C770" t="s">
        <v>824</v>
      </c>
      <c r="D770" t="s">
        <v>292</v>
      </c>
      <c r="E770" t="s">
        <v>624</v>
      </c>
      <c r="F770" t="s">
        <v>89</v>
      </c>
      <c r="G770" t="s">
        <v>3</v>
      </c>
      <c r="H770" t="s">
        <v>93</v>
      </c>
      <c r="I770" t="s">
        <v>96</v>
      </c>
      <c r="J770" t="s">
        <v>5</v>
      </c>
      <c r="K770">
        <v>4944415.6571241971</v>
      </c>
      <c r="L770">
        <v>5541818.4899999993</v>
      </c>
      <c r="M770">
        <v>6577136.3390023531</v>
      </c>
      <c r="N770">
        <v>5728439.3399999999</v>
      </c>
      <c r="O770">
        <v>5940080.2799999993</v>
      </c>
      <c r="P770">
        <v>6859396.2599999998</v>
      </c>
      <c r="Q770">
        <v>6109308.9899999993</v>
      </c>
      <c r="S770" t="s">
        <v>174</v>
      </c>
    </row>
    <row r="771" spans="1:19" hidden="1" x14ac:dyDescent="0.2">
      <c r="A771" t="str">
        <f t="shared" si="12"/>
        <v>AgenteenlaEntidadCompradoraoBackOfficeAgenteprofesionalBellasartesyafinesHoraextradiurnaOroZona2NA</v>
      </c>
      <c r="B771" t="s">
        <v>1070</v>
      </c>
      <c r="C771" t="s">
        <v>824</v>
      </c>
      <c r="D771" t="s">
        <v>292</v>
      </c>
      <c r="E771" t="s">
        <v>624</v>
      </c>
      <c r="F771" t="s">
        <v>172</v>
      </c>
      <c r="G771" t="s">
        <v>3</v>
      </c>
      <c r="H771" t="s">
        <v>93</v>
      </c>
      <c r="I771" t="s">
        <v>96</v>
      </c>
      <c r="J771" t="s">
        <v>25</v>
      </c>
      <c r="K771">
        <v>25315.333414753586</v>
      </c>
      <c r="L771">
        <v>30201.3</v>
      </c>
      <c r="M771">
        <v>42819.898040379907</v>
      </c>
      <c r="N771">
        <v>23848.469999999998</v>
      </c>
      <c r="O771">
        <v>24510.87</v>
      </c>
      <c r="P771">
        <v>33575.399999999994</v>
      </c>
      <c r="Q771">
        <v>39562.875</v>
      </c>
      <c r="S771" t="s">
        <v>174</v>
      </c>
    </row>
    <row r="772" spans="1:19" hidden="1" x14ac:dyDescent="0.2">
      <c r="A772" t="str">
        <f t="shared" si="12"/>
        <v>AgenteenlaEntidadCompradoraoBackOfficeAgenteprofesionalBellasartesyafinesHoraextranocturna OroZona2NA</v>
      </c>
      <c r="B772" t="s">
        <v>1071</v>
      </c>
      <c r="C772" t="s">
        <v>824</v>
      </c>
      <c r="D772" t="s">
        <v>292</v>
      </c>
      <c r="E772" t="s">
        <v>624</v>
      </c>
      <c r="F772" t="s">
        <v>288</v>
      </c>
      <c r="G772" t="s">
        <v>3</v>
      </c>
      <c r="H772" t="s">
        <v>93</v>
      </c>
      <c r="I772" t="s">
        <v>96</v>
      </c>
      <c r="J772" t="s">
        <v>25</v>
      </c>
      <c r="K772">
        <v>34742.536434892427</v>
      </c>
      <c r="L772">
        <v>42281.82</v>
      </c>
      <c r="M772">
        <v>59947.857256531868</v>
      </c>
      <c r="N772">
        <v>33388.064999999995</v>
      </c>
      <c r="O772">
        <v>34035.974999999999</v>
      </c>
      <c r="P772">
        <v>42433.964999999997</v>
      </c>
      <c r="Q772">
        <v>54911.924999999996</v>
      </c>
      <c r="S772" t="s">
        <v>174</v>
      </c>
    </row>
    <row r="773" spans="1:19" hidden="1" x14ac:dyDescent="0.2">
      <c r="A773" t="str">
        <f t="shared" si="12"/>
        <v>AgenteenlaEntidadCompradoraoBackOfficeAgenteprofesionalBellasartesyafinesHoraextradominicalyfestivoOroZona2NA</v>
      </c>
      <c r="B773" t="s">
        <v>1072</v>
      </c>
      <c r="C773" t="s">
        <v>824</v>
      </c>
      <c r="D773" t="s">
        <v>292</v>
      </c>
      <c r="E773" t="s">
        <v>624</v>
      </c>
      <c r="F773" t="s">
        <v>90</v>
      </c>
      <c r="G773" t="s">
        <v>3</v>
      </c>
      <c r="H773" t="s">
        <v>93</v>
      </c>
      <c r="I773" t="s">
        <v>96</v>
      </c>
      <c r="J773" t="s">
        <v>25</v>
      </c>
      <c r="K773">
        <v>44169.739455031289</v>
      </c>
      <c r="L773">
        <v>48322.079999999994</v>
      </c>
      <c r="M773">
        <v>68511.83686460786</v>
      </c>
      <c r="N773">
        <v>47697.974999999999</v>
      </c>
      <c r="O773">
        <v>38799.044999999998</v>
      </c>
      <c r="P773">
        <v>46862.729999999996</v>
      </c>
      <c r="Q773">
        <v>61131.24</v>
      </c>
      <c r="S773" t="s">
        <v>174</v>
      </c>
    </row>
    <row r="774" spans="1:19" hidden="1" x14ac:dyDescent="0.2">
      <c r="A774" t="str">
        <f t="shared" si="12"/>
        <v>AgenteenlaEntidadCompradoraoBackOfficeAgenteprofesionalBellasartesyafinesServicio7x24OroZona2NA</v>
      </c>
      <c r="B774" t="s">
        <v>1073</v>
      </c>
      <c r="C774" t="s">
        <v>824</v>
      </c>
      <c r="D774" t="s">
        <v>292</v>
      </c>
      <c r="E774" t="s">
        <v>624</v>
      </c>
      <c r="F774" t="s">
        <v>91</v>
      </c>
      <c r="G774" t="s">
        <v>3</v>
      </c>
      <c r="H774" t="s">
        <v>93</v>
      </c>
      <c r="I774" t="s">
        <v>96</v>
      </c>
      <c r="J774" t="s">
        <v>260</v>
      </c>
      <c r="K774">
        <v>16257059.281290816</v>
      </c>
      <c r="L774">
        <v>19997468.91</v>
      </c>
      <c r="M774">
        <v>26472973.764484469</v>
      </c>
      <c r="N774">
        <v>21676587.704999998</v>
      </c>
      <c r="O774">
        <v>21878465.489999998</v>
      </c>
      <c r="P774">
        <v>34199604.359999999</v>
      </c>
      <c r="Q774">
        <v>25282572.209999997</v>
      </c>
      <c r="S774" t="s">
        <v>174</v>
      </c>
    </row>
    <row r="775" spans="1:19" hidden="1" x14ac:dyDescent="0.2">
      <c r="A775" t="str">
        <f t="shared" si="12"/>
        <v>AgenteenlaEntidadCompradoraoBackOfficeAgenteprofesionalBellasartesyafinesJornadaOrdinariaPlatinoZona2NA</v>
      </c>
      <c r="B775" t="s">
        <v>1074</v>
      </c>
      <c r="C775" t="s">
        <v>824</v>
      </c>
      <c r="D775" t="s">
        <v>292</v>
      </c>
      <c r="E775" t="s">
        <v>624</v>
      </c>
      <c r="F775" t="s">
        <v>89</v>
      </c>
      <c r="G775" t="s">
        <v>134</v>
      </c>
      <c r="H775" t="s">
        <v>93</v>
      </c>
      <c r="I775" t="s">
        <v>96</v>
      </c>
      <c r="J775" t="s">
        <v>5</v>
      </c>
      <c r="K775">
        <v>4944415.6571241971</v>
      </c>
      <c r="L775">
        <v>5704813.3949999996</v>
      </c>
      <c r="M775">
        <v>6770980.6166033661</v>
      </c>
      <c r="N775">
        <v>5758749.3149999995</v>
      </c>
      <c r="O775">
        <v>5940080.2799999993</v>
      </c>
      <c r="P775">
        <v>7006910.669999999</v>
      </c>
      <c r="Q775">
        <v>6493120.1099999994</v>
      </c>
      <c r="S775" t="s">
        <v>174</v>
      </c>
    </row>
    <row r="776" spans="1:19" hidden="1" x14ac:dyDescent="0.2">
      <c r="A776" t="str">
        <f t="shared" si="12"/>
        <v>AgenteenlaEntidadCompradoraoBackOfficeAgenteprofesionalBellasartesyafinesHoraextradiurnaPlatinoZona2NA</v>
      </c>
      <c r="B776" t="s">
        <v>1075</v>
      </c>
      <c r="C776" t="s">
        <v>824</v>
      </c>
      <c r="D776" t="s">
        <v>292</v>
      </c>
      <c r="E776" t="s">
        <v>624</v>
      </c>
      <c r="F776" t="s">
        <v>172</v>
      </c>
      <c r="G776" t="s">
        <v>134</v>
      </c>
      <c r="H776" t="s">
        <v>93</v>
      </c>
      <c r="I776" t="s">
        <v>96</v>
      </c>
      <c r="J776" t="s">
        <v>25</v>
      </c>
      <c r="K776">
        <v>25315.333414753586</v>
      </c>
      <c r="L776">
        <v>31089.329999999998</v>
      </c>
      <c r="M776">
        <v>44081.905056011492</v>
      </c>
      <c r="N776">
        <v>23848.469999999998</v>
      </c>
      <c r="O776">
        <v>24510.87</v>
      </c>
      <c r="P776">
        <v>34297.829999999994</v>
      </c>
      <c r="Q776">
        <v>42047.909999999996</v>
      </c>
      <c r="S776" t="s">
        <v>174</v>
      </c>
    </row>
    <row r="777" spans="1:19" hidden="1" x14ac:dyDescent="0.2">
      <c r="A777" t="str">
        <f t="shared" si="12"/>
        <v>AgenteenlaEntidadCompradoraoBackOfficeAgenteprofesionalBellasartesyafinesHoraextranocturna PlatinoZona2NA</v>
      </c>
      <c r="B777" t="s">
        <v>1076</v>
      </c>
      <c r="C777" t="s">
        <v>824</v>
      </c>
      <c r="D777" t="s">
        <v>292</v>
      </c>
      <c r="E777" t="s">
        <v>624</v>
      </c>
      <c r="F777" t="s">
        <v>288</v>
      </c>
      <c r="G777" t="s">
        <v>134</v>
      </c>
      <c r="H777" t="s">
        <v>93</v>
      </c>
      <c r="I777" t="s">
        <v>96</v>
      </c>
      <c r="J777" t="s">
        <v>25</v>
      </c>
      <c r="K777">
        <v>34742.536434892427</v>
      </c>
      <c r="L777">
        <v>43524.854999999996</v>
      </c>
      <c r="M777">
        <v>61714.667078416096</v>
      </c>
      <c r="N777">
        <v>33388.064999999995</v>
      </c>
      <c r="O777">
        <v>34035.974999999999</v>
      </c>
      <c r="P777">
        <v>43346.834999999999</v>
      </c>
      <c r="Q777">
        <v>58361.579999999994</v>
      </c>
      <c r="S777" t="s">
        <v>174</v>
      </c>
    </row>
    <row r="778" spans="1:19" hidden="1" x14ac:dyDescent="0.2">
      <c r="A778" t="str">
        <f t="shared" si="12"/>
        <v>AgenteenlaEntidadCompradoraoBackOfficeAgenteprofesionalBellasartesyafinesHoraextradominicalyfestivoPlatinoZona2NA</v>
      </c>
      <c r="B778" t="s">
        <v>1077</v>
      </c>
      <c r="C778" t="s">
        <v>824</v>
      </c>
      <c r="D778" t="s">
        <v>292</v>
      </c>
      <c r="E778" t="s">
        <v>624</v>
      </c>
      <c r="F778" t="s">
        <v>90</v>
      </c>
      <c r="G778" t="s">
        <v>134</v>
      </c>
      <c r="H778" t="s">
        <v>93</v>
      </c>
      <c r="I778" t="s">
        <v>96</v>
      </c>
      <c r="J778" t="s">
        <v>25</v>
      </c>
      <c r="K778">
        <v>44169.739455031289</v>
      </c>
      <c r="L778">
        <v>49743.134999999995</v>
      </c>
      <c r="M778">
        <v>70531.048089618402</v>
      </c>
      <c r="N778">
        <v>47697.974999999999</v>
      </c>
      <c r="O778">
        <v>38799.044999999998</v>
      </c>
      <c r="P778">
        <v>47870.82</v>
      </c>
      <c r="Q778">
        <v>64971.09</v>
      </c>
      <c r="S778" t="s">
        <v>174</v>
      </c>
    </row>
    <row r="779" spans="1:19" hidden="1" x14ac:dyDescent="0.2">
      <c r="A779" t="str">
        <f t="shared" si="12"/>
        <v>AgenteenlaEntidadCompradoraoBackOfficeAgenteprofesionalBellasartesyafinesServicio7x24PlatinoZona2NA</v>
      </c>
      <c r="B779" t="s">
        <v>1078</v>
      </c>
      <c r="C779" t="s">
        <v>824</v>
      </c>
      <c r="D779" t="s">
        <v>292</v>
      </c>
      <c r="E779" t="s">
        <v>624</v>
      </c>
      <c r="F779" t="s">
        <v>91</v>
      </c>
      <c r="G779" t="s">
        <v>134</v>
      </c>
      <c r="H779" t="s">
        <v>93</v>
      </c>
      <c r="I779" t="s">
        <v>96</v>
      </c>
      <c r="J779" t="s">
        <v>260</v>
      </c>
      <c r="K779">
        <v>16257059.281290816</v>
      </c>
      <c r="L779">
        <v>25491318.254999999</v>
      </c>
      <c r="M779">
        <v>27253196.981828544</v>
      </c>
      <c r="N779">
        <v>21778618.004999999</v>
      </c>
      <c r="O779">
        <v>21878465.489999998</v>
      </c>
      <c r="P779">
        <v>34935079.5</v>
      </c>
      <c r="Q779">
        <v>26870922.539999999</v>
      </c>
      <c r="S779" t="s">
        <v>174</v>
      </c>
    </row>
    <row r="780" spans="1:19" hidden="1" x14ac:dyDescent="0.2">
      <c r="A780" t="str">
        <f t="shared" si="12"/>
        <v>AgenteenlaEntidadCompradoraoBackOfficeAgenteprofesionalBellasartesyafinesJornadaOrdinariaPlataZona3NA</v>
      </c>
      <c r="B780" t="s">
        <v>1079</v>
      </c>
      <c r="C780" t="s">
        <v>824</v>
      </c>
      <c r="D780" t="s">
        <v>292</v>
      </c>
      <c r="E780" t="s">
        <v>624</v>
      </c>
      <c r="F780" t="s">
        <v>89</v>
      </c>
      <c r="G780" t="s">
        <v>2</v>
      </c>
      <c r="H780" t="s">
        <v>94</v>
      </c>
      <c r="I780" t="s">
        <v>96</v>
      </c>
      <c r="J780" t="s">
        <v>5</v>
      </c>
      <c r="K780">
        <v>4944415.6571241971</v>
      </c>
      <c r="L780">
        <v>5538653.46</v>
      </c>
      <c r="M780">
        <v>6394082.1686989199</v>
      </c>
      <c r="N780">
        <v>5723116.335</v>
      </c>
      <c r="O780">
        <v>5940080.2799999993</v>
      </c>
      <c r="P780">
        <v>6749573.4449999994</v>
      </c>
      <c r="Q780">
        <v>5849963.8649999993</v>
      </c>
      <c r="S780" t="s">
        <v>174</v>
      </c>
    </row>
    <row r="781" spans="1:19" hidden="1" x14ac:dyDescent="0.2">
      <c r="A781" t="str">
        <f t="shared" si="12"/>
        <v>AgenteenlaEntidadCompradoraoBackOfficeAgenteprofesionalBellasartesyafinesHoraextradiurnaPlataZona3NA</v>
      </c>
      <c r="B781" t="s">
        <v>1080</v>
      </c>
      <c r="C781" t="s">
        <v>824</v>
      </c>
      <c r="D781" t="s">
        <v>292</v>
      </c>
      <c r="E781" t="s">
        <v>624</v>
      </c>
      <c r="F781" t="s">
        <v>172</v>
      </c>
      <c r="G781" t="s">
        <v>2</v>
      </c>
      <c r="H781" t="s">
        <v>94</v>
      </c>
      <c r="I781" t="s">
        <v>96</v>
      </c>
      <c r="J781" t="s">
        <v>25</v>
      </c>
      <c r="K781">
        <v>25315.333414753586</v>
      </c>
      <c r="L781">
        <v>30183.704999999998</v>
      </c>
      <c r="M781">
        <v>41628.139119133593</v>
      </c>
      <c r="N781">
        <v>23848.469999999998</v>
      </c>
      <c r="O781">
        <v>24510.87</v>
      </c>
      <c r="P781">
        <v>33038.235000000001</v>
      </c>
      <c r="Q781">
        <v>37883.07</v>
      </c>
      <c r="S781" t="s">
        <v>174</v>
      </c>
    </row>
    <row r="782" spans="1:19" hidden="1" x14ac:dyDescent="0.2">
      <c r="A782" t="str">
        <f t="shared" si="12"/>
        <v>AgenteenlaEntidadCompradoraoBackOfficeAgenteprofesionalBellasartesyafinesHoraextranocturna PlataZona3NA</v>
      </c>
      <c r="B782" t="s">
        <v>1081</v>
      </c>
      <c r="C782" t="s">
        <v>824</v>
      </c>
      <c r="D782" t="s">
        <v>292</v>
      </c>
      <c r="E782" t="s">
        <v>624</v>
      </c>
      <c r="F782" t="s">
        <v>288</v>
      </c>
      <c r="G782" t="s">
        <v>2</v>
      </c>
      <c r="H782" t="s">
        <v>94</v>
      </c>
      <c r="I782" t="s">
        <v>96</v>
      </c>
      <c r="J782" t="s">
        <v>25</v>
      </c>
      <c r="K782">
        <v>34742.536434892427</v>
      </c>
      <c r="L782">
        <v>42256.979999999996</v>
      </c>
      <c r="M782">
        <v>58279.394766787031</v>
      </c>
      <c r="N782">
        <v>33388.064999999995</v>
      </c>
      <c r="O782">
        <v>34035.974999999999</v>
      </c>
      <c r="P782">
        <v>41755.004999999997</v>
      </c>
      <c r="Q782">
        <v>52580.069999999992</v>
      </c>
      <c r="S782" t="s">
        <v>174</v>
      </c>
    </row>
    <row r="783" spans="1:19" hidden="1" x14ac:dyDescent="0.2">
      <c r="A783" t="str">
        <f t="shared" si="12"/>
        <v>AgenteenlaEntidadCompradoraoBackOfficeAgenteprofesionalBellasartesyafinesHoraextradominicalyfestivoPlataZona3NA</v>
      </c>
      <c r="B783" t="s">
        <v>1082</v>
      </c>
      <c r="C783" t="s">
        <v>824</v>
      </c>
      <c r="D783" t="s">
        <v>292</v>
      </c>
      <c r="E783" t="s">
        <v>624</v>
      </c>
      <c r="F783" t="s">
        <v>90</v>
      </c>
      <c r="G783" t="s">
        <v>2</v>
      </c>
      <c r="H783" t="s">
        <v>94</v>
      </c>
      <c r="I783" t="s">
        <v>96</v>
      </c>
      <c r="J783" t="s">
        <v>25</v>
      </c>
      <c r="K783">
        <v>44169.739455031289</v>
      </c>
      <c r="L783">
        <v>48294.134999999995</v>
      </c>
      <c r="M783">
        <v>66605.022590613749</v>
      </c>
      <c r="N783">
        <v>47697.974999999999</v>
      </c>
      <c r="O783">
        <v>38799.044999999998</v>
      </c>
      <c r="P783">
        <v>46112.354999999996</v>
      </c>
      <c r="Q783">
        <v>58535.459999999992</v>
      </c>
      <c r="S783" t="s">
        <v>174</v>
      </c>
    </row>
    <row r="784" spans="1:19" hidden="1" x14ac:dyDescent="0.2">
      <c r="A784" t="str">
        <f t="shared" si="12"/>
        <v>AgenteenlaEntidadCompradoraoBackOfficeAgenteprofesionalBellasartesyafinesServicio7x24PlataZona3NA</v>
      </c>
      <c r="B784" t="s">
        <v>1083</v>
      </c>
      <c r="C784" t="s">
        <v>824</v>
      </c>
      <c r="D784" t="s">
        <v>292</v>
      </c>
      <c r="E784" t="s">
        <v>624</v>
      </c>
      <c r="F784" t="s">
        <v>91</v>
      </c>
      <c r="G784" t="s">
        <v>2</v>
      </c>
      <c r="H784" t="s">
        <v>94</v>
      </c>
      <c r="I784" t="s">
        <v>96</v>
      </c>
      <c r="J784" t="s">
        <v>260</v>
      </c>
      <c r="K784">
        <v>16257059.281290816</v>
      </c>
      <c r="L784">
        <v>24748851.689999998</v>
      </c>
      <c r="M784">
        <v>25736180.729013152</v>
      </c>
      <c r="N784">
        <v>21660365.114999998</v>
      </c>
      <c r="O784">
        <v>21878465.489999998</v>
      </c>
      <c r="P784">
        <v>33652048.994999997</v>
      </c>
      <c r="Q784">
        <v>24209306.189999998</v>
      </c>
      <c r="S784" t="s">
        <v>174</v>
      </c>
    </row>
    <row r="785" spans="1:19" hidden="1" x14ac:dyDescent="0.2">
      <c r="A785" t="str">
        <f t="shared" si="12"/>
        <v>AgenteenlaEntidadCompradoraoBackOfficeAgenteprofesionalBellasartesyafinesJornadaOrdinariaOroZona3NA</v>
      </c>
      <c r="B785" t="s">
        <v>1084</v>
      </c>
      <c r="C785" t="s">
        <v>824</v>
      </c>
      <c r="D785" t="s">
        <v>292</v>
      </c>
      <c r="E785" t="s">
        <v>624</v>
      </c>
      <c r="F785" t="s">
        <v>89</v>
      </c>
      <c r="G785" t="s">
        <v>3</v>
      </c>
      <c r="H785" t="s">
        <v>94</v>
      </c>
      <c r="I785" t="s">
        <v>96</v>
      </c>
      <c r="J785" t="s">
        <v>5</v>
      </c>
      <c r="K785">
        <v>4944415.6571241971</v>
      </c>
      <c r="L785">
        <v>5649426.4049999993</v>
      </c>
      <c r="M785">
        <v>6577136.3390023531</v>
      </c>
      <c r="N785">
        <v>5745637.9349999996</v>
      </c>
      <c r="O785">
        <v>5940080.2799999993</v>
      </c>
      <c r="P785">
        <v>6891669.6299999999</v>
      </c>
      <c r="Q785">
        <v>6109308.9899999993</v>
      </c>
      <c r="S785" t="s">
        <v>174</v>
      </c>
    </row>
    <row r="786" spans="1:19" hidden="1" x14ac:dyDescent="0.2">
      <c r="A786" t="str">
        <f t="shared" si="12"/>
        <v>AgenteenlaEntidadCompradoraoBackOfficeAgenteprofesionalBellasartesyafinesHoraextradiurnaOroZona3NA</v>
      </c>
      <c r="B786" t="s">
        <v>1085</v>
      </c>
      <c r="C786" t="s">
        <v>824</v>
      </c>
      <c r="D786" t="s">
        <v>292</v>
      </c>
      <c r="E786" t="s">
        <v>624</v>
      </c>
      <c r="F786" t="s">
        <v>172</v>
      </c>
      <c r="G786" t="s">
        <v>3</v>
      </c>
      <c r="H786" t="s">
        <v>94</v>
      </c>
      <c r="I786" t="s">
        <v>96</v>
      </c>
      <c r="J786" t="s">
        <v>25</v>
      </c>
      <c r="K786">
        <v>25315.333414753586</v>
      </c>
      <c r="L786">
        <v>30788.144999999997</v>
      </c>
      <c r="M786">
        <v>42819.898040379907</v>
      </c>
      <c r="N786">
        <v>23848.469999999998</v>
      </c>
      <c r="O786">
        <v>24510.87</v>
      </c>
      <c r="P786">
        <v>33733.754999999997</v>
      </c>
      <c r="Q786">
        <v>39562.875</v>
      </c>
      <c r="S786" t="s">
        <v>174</v>
      </c>
    </row>
    <row r="787" spans="1:19" hidden="1" x14ac:dyDescent="0.2">
      <c r="A787" t="str">
        <f t="shared" si="12"/>
        <v>AgenteenlaEntidadCompradoraoBackOfficeAgenteprofesionalBellasartesyafinesHoraextranocturna OroZona3NA</v>
      </c>
      <c r="B787" t="s">
        <v>1086</v>
      </c>
      <c r="C787" t="s">
        <v>824</v>
      </c>
      <c r="D787" t="s">
        <v>292</v>
      </c>
      <c r="E787" t="s">
        <v>624</v>
      </c>
      <c r="F787" t="s">
        <v>288</v>
      </c>
      <c r="G787" t="s">
        <v>3</v>
      </c>
      <c r="H787" t="s">
        <v>94</v>
      </c>
      <c r="I787" t="s">
        <v>96</v>
      </c>
      <c r="J787" t="s">
        <v>25</v>
      </c>
      <c r="K787">
        <v>34742.536434892427</v>
      </c>
      <c r="L787">
        <v>43103.609999999993</v>
      </c>
      <c r="M787">
        <v>59947.857256531868</v>
      </c>
      <c r="N787">
        <v>33388.064999999995</v>
      </c>
      <c r="O787">
        <v>34035.974999999999</v>
      </c>
      <c r="P787">
        <v>42633.719999999994</v>
      </c>
      <c r="Q787">
        <v>54911.924999999996</v>
      </c>
      <c r="S787" t="s">
        <v>174</v>
      </c>
    </row>
    <row r="788" spans="1:19" hidden="1" x14ac:dyDescent="0.2">
      <c r="A788" t="str">
        <f t="shared" si="12"/>
        <v>AgenteenlaEntidadCompradoraoBackOfficeAgenteprofesionalBellasartesyafinesHoraextradominicalyfestivoOroZona3NA</v>
      </c>
      <c r="B788" t="s">
        <v>1087</v>
      </c>
      <c r="C788" t="s">
        <v>824</v>
      </c>
      <c r="D788" t="s">
        <v>292</v>
      </c>
      <c r="E788" t="s">
        <v>624</v>
      </c>
      <c r="F788" t="s">
        <v>90</v>
      </c>
      <c r="G788" t="s">
        <v>3</v>
      </c>
      <c r="H788" t="s">
        <v>94</v>
      </c>
      <c r="I788" t="s">
        <v>96</v>
      </c>
      <c r="J788" t="s">
        <v>25</v>
      </c>
      <c r="K788">
        <v>44169.739455031289</v>
      </c>
      <c r="L788">
        <v>49260.824999999997</v>
      </c>
      <c r="M788">
        <v>68511.83686460786</v>
      </c>
      <c r="N788">
        <v>47697.974999999999</v>
      </c>
      <c r="O788">
        <v>38799.044999999998</v>
      </c>
      <c r="P788">
        <v>47083.184999999998</v>
      </c>
      <c r="Q788">
        <v>61131.24</v>
      </c>
      <c r="S788" t="s">
        <v>174</v>
      </c>
    </row>
    <row r="789" spans="1:19" hidden="1" x14ac:dyDescent="0.2">
      <c r="A789" t="str">
        <f t="shared" si="12"/>
        <v>AgenteenlaEntidadCompradoraoBackOfficeAgenteprofesionalBellasartesyafinesServicio7x24OroZona3NA</v>
      </c>
      <c r="B789" t="s">
        <v>1088</v>
      </c>
      <c r="C789" t="s">
        <v>824</v>
      </c>
      <c r="D789" t="s">
        <v>292</v>
      </c>
      <c r="E789" t="s">
        <v>624</v>
      </c>
      <c r="F789" t="s">
        <v>91</v>
      </c>
      <c r="G789" t="s">
        <v>3</v>
      </c>
      <c r="H789" t="s">
        <v>94</v>
      </c>
      <c r="I789" t="s">
        <v>96</v>
      </c>
      <c r="J789" t="s">
        <v>260</v>
      </c>
      <c r="K789">
        <v>16257059.281290816</v>
      </c>
      <c r="L789">
        <v>20385768.824999999</v>
      </c>
      <c r="M789">
        <v>26472973.764484469</v>
      </c>
      <c r="N789">
        <v>21728999.069999997</v>
      </c>
      <c r="O789">
        <v>21878465.489999998</v>
      </c>
      <c r="P789">
        <v>34360512.704999998</v>
      </c>
      <c r="Q789">
        <v>25282572.209999997</v>
      </c>
      <c r="S789" t="s">
        <v>174</v>
      </c>
    </row>
    <row r="790" spans="1:19" hidden="1" x14ac:dyDescent="0.2">
      <c r="A790" t="str">
        <f t="shared" si="12"/>
        <v>AgenteenlaEntidadCompradoraoBackOfficeAgenteprofesionalBellasartesyafinesJornadaOrdinariaPlatinoZona3NA</v>
      </c>
      <c r="B790" t="s">
        <v>1089</v>
      </c>
      <c r="C790" t="s">
        <v>824</v>
      </c>
      <c r="D790" t="s">
        <v>292</v>
      </c>
      <c r="E790" t="s">
        <v>624</v>
      </c>
      <c r="F790" t="s">
        <v>89</v>
      </c>
      <c r="G790" t="s">
        <v>134</v>
      </c>
      <c r="H790" t="s">
        <v>94</v>
      </c>
      <c r="I790" t="s">
        <v>96</v>
      </c>
      <c r="J790" t="s">
        <v>5</v>
      </c>
      <c r="K790">
        <v>4944415.6571241971</v>
      </c>
      <c r="L790">
        <v>5815586.3399999999</v>
      </c>
      <c r="M790">
        <v>6770980.6166033661</v>
      </c>
      <c r="N790">
        <v>5768159.5349999992</v>
      </c>
      <c r="O790">
        <v>5940080.2799999993</v>
      </c>
      <c r="P790">
        <v>7039877.4899999993</v>
      </c>
      <c r="Q790">
        <v>6493120.1099999994</v>
      </c>
      <c r="S790" t="s">
        <v>174</v>
      </c>
    </row>
    <row r="791" spans="1:19" hidden="1" x14ac:dyDescent="0.2">
      <c r="A791" t="str">
        <f t="shared" si="12"/>
        <v>AgenteenlaEntidadCompradoraoBackOfficeAgenteprofesionalBellasartesyafinesHoraextradiurnaPlatinoZona3NA</v>
      </c>
      <c r="B791" t="s">
        <v>1090</v>
      </c>
      <c r="C791" t="s">
        <v>824</v>
      </c>
      <c r="D791" t="s">
        <v>292</v>
      </c>
      <c r="E791" t="s">
        <v>624</v>
      </c>
      <c r="F791" t="s">
        <v>172</v>
      </c>
      <c r="G791" t="s">
        <v>134</v>
      </c>
      <c r="H791" t="s">
        <v>94</v>
      </c>
      <c r="I791" t="s">
        <v>96</v>
      </c>
      <c r="J791" t="s">
        <v>25</v>
      </c>
      <c r="K791">
        <v>25315.333414753586</v>
      </c>
      <c r="L791">
        <v>31693.769999999997</v>
      </c>
      <c r="M791">
        <v>44081.905056011492</v>
      </c>
      <c r="N791">
        <v>23848.469999999998</v>
      </c>
      <c r="O791">
        <v>24510.87</v>
      </c>
      <c r="P791">
        <v>34459.29</v>
      </c>
      <c r="Q791">
        <v>42047.909999999996</v>
      </c>
      <c r="S791" t="s">
        <v>174</v>
      </c>
    </row>
    <row r="792" spans="1:19" hidden="1" x14ac:dyDescent="0.2">
      <c r="A792" t="str">
        <f t="shared" si="12"/>
        <v>AgenteenlaEntidadCompradoraoBackOfficeAgenteprofesionalBellasartesyafinesHoraextranocturna PlatinoZona3NA</v>
      </c>
      <c r="B792" t="s">
        <v>1091</v>
      </c>
      <c r="C792" t="s">
        <v>824</v>
      </c>
      <c r="D792" t="s">
        <v>292</v>
      </c>
      <c r="E792" t="s">
        <v>624</v>
      </c>
      <c r="F792" t="s">
        <v>288</v>
      </c>
      <c r="G792" t="s">
        <v>134</v>
      </c>
      <c r="H792" t="s">
        <v>94</v>
      </c>
      <c r="I792" t="s">
        <v>96</v>
      </c>
      <c r="J792" t="s">
        <v>25</v>
      </c>
      <c r="K792">
        <v>34742.536434892427</v>
      </c>
      <c r="L792">
        <v>44370.45</v>
      </c>
      <c r="M792">
        <v>61714.667078416096</v>
      </c>
      <c r="N792">
        <v>33388.064999999995</v>
      </c>
      <c r="O792">
        <v>34035.974999999999</v>
      </c>
      <c r="P792">
        <v>43550.729999999996</v>
      </c>
      <c r="Q792">
        <v>58361.579999999994</v>
      </c>
      <c r="S792" t="s">
        <v>174</v>
      </c>
    </row>
    <row r="793" spans="1:19" hidden="1" x14ac:dyDescent="0.2">
      <c r="A793" t="str">
        <f t="shared" si="12"/>
        <v>AgenteenlaEntidadCompradoraoBackOfficeAgenteprofesionalBellasartesyafinesHoraextradominicalyfestivoPlatinoZona3NA</v>
      </c>
      <c r="B793" t="s">
        <v>1092</v>
      </c>
      <c r="C793" t="s">
        <v>824</v>
      </c>
      <c r="D793" t="s">
        <v>292</v>
      </c>
      <c r="E793" t="s">
        <v>624</v>
      </c>
      <c r="F793" t="s">
        <v>90</v>
      </c>
      <c r="G793" t="s">
        <v>134</v>
      </c>
      <c r="H793" t="s">
        <v>94</v>
      </c>
      <c r="I793" t="s">
        <v>96</v>
      </c>
      <c r="J793" t="s">
        <v>25</v>
      </c>
      <c r="K793">
        <v>44169.739455031289</v>
      </c>
      <c r="L793">
        <v>50709.824999999997</v>
      </c>
      <c r="M793">
        <v>70531.048089618402</v>
      </c>
      <c r="N793">
        <v>47697.974999999999</v>
      </c>
      <c r="O793">
        <v>38799.044999999998</v>
      </c>
      <c r="P793">
        <v>48095.414999999994</v>
      </c>
      <c r="Q793">
        <v>64971.09</v>
      </c>
      <c r="S793" t="s">
        <v>174</v>
      </c>
    </row>
    <row r="794" spans="1:19" hidden="1" x14ac:dyDescent="0.2">
      <c r="A794" t="str">
        <f t="shared" si="12"/>
        <v>AgenteenlaEntidadCompradoraoBackOfficeAgenteprofesionalBellasartesyafinesServicio7x24PlatinoZona3NA</v>
      </c>
      <c r="B794" t="s">
        <v>1093</v>
      </c>
      <c r="C794" t="s">
        <v>824</v>
      </c>
      <c r="D794" t="s">
        <v>292</v>
      </c>
      <c r="E794" t="s">
        <v>624</v>
      </c>
      <c r="F794" t="s">
        <v>91</v>
      </c>
      <c r="G794" t="s">
        <v>134</v>
      </c>
      <c r="H794" t="s">
        <v>94</v>
      </c>
      <c r="I794" t="s">
        <v>96</v>
      </c>
      <c r="J794" t="s">
        <v>260</v>
      </c>
      <c r="K794">
        <v>16257059.281290816</v>
      </c>
      <c r="L794">
        <v>25986294.584999997</v>
      </c>
      <c r="M794">
        <v>27253196.981828544</v>
      </c>
      <c r="N794">
        <v>21797634.059999999</v>
      </c>
      <c r="O794">
        <v>21878465.489999998</v>
      </c>
      <c r="P794">
        <v>35099448.884999998</v>
      </c>
      <c r="Q794">
        <v>26870922.539999999</v>
      </c>
      <c r="S794" t="s">
        <v>174</v>
      </c>
    </row>
    <row r="795" spans="1:19" hidden="1" x14ac:dyDescent="0.2">
      <c r="A795" t="str">
        <f t="shared" si="12"/>
        <v>AgenteenlaEntidadCompradoraoBackOfficeAgenteprofesionalMatemáticas,cienciasnaturalesyafinesJornadaOrdinariaPlataZona1NA</v>
      </c>
      <c r="B795" t="s">
        <v>1094</v>
      </c>
      <c r="C795" t="s">
        <v>824</v>
      </c>
      <c r="D795" t="s">
        <v>292</v>
      </c>
      <c r="E795" t="s">
        <v>640</v>
      </c>
      <c r="F795" t="s">
        <v>89</v>
      </c>
      <c r="G795" t="s">
        <v>2</v>
      </c>
      <c r="H795" t="s">
        <v>92</v>
      </c>
      <c r="I795" t="s">
        <v>96</v>
      </c>
      <c r="J795" t="s">
        <v>5</v>
      </c>
      <c r="K795">
        <v>4944415.6571241971</v>
      </c>
      <c r="L795">
        <v>5274907.5149999997</v>
      </c>
      <c r="M795">
        <v>6394082.1686989199</v>
      </c>
      <c r="N795">
        <v>5682167.5949999997</v>
      </c>
      <c r="O795">
        <v>5940080.2799999993</v>
      </c>
      <c r="P795">
        <v>6321577.1399999997</v>
      </c>
      <c r="Q795">
        <v>5849963.8649999993</v>
      </c>
      <c r="S795" t="s">
        <v>174</v>
      </c>
    </row>
    <row r="796" spans="1:19" hidden="1" x14ac:dyDescent="0.2">
      <c r="A796" t="str">
        <f t="shared" si="12"/>
        <v>AgenteenlaEntidadCompradoraoBackOfficeAgenteprofesionalMatemáticas,cienciasnaturalesyafinesHoraextradiurnaPlataZona1NA</v>
      </c>
      <c r="B796" t="s">
        <v>1095</v>
      </c>
      <c r="C796" t="s">
        <v>824</v>
      </c>
      <c r="D796" t="s">
        <v>292</v>
      </c>
      <c r="E796" t="s">
        <v>640</v>
      </c>
      <c r="F796" t="s">
        <v>172</v>
      </c>
      <c r="G796" t="s">
        <v>2</v>
      </c>
      <c r="H796" t="s">
        <v>92</v>
      </c>
      <c r="I796" t="s">
        <v>96</v>
      </c>
      <c r="J796" t="s">
        <v>25</v>
      </c>
      <c r="K796">
        <v>25315.333414753586</v>
      </c>
      <c r="L796">
        <v>28746.089999999997</v>
      </c>
      <c r="M796">
        <v>41628.139119133593</v>
      </c>
      <c r="N796">
        <v>23848.469999999998</v>
      </c>
      <c r="O796">
        <v>24510.87</v>
      </c>
      <c r="P796">
        <v>30943.394999999997</v>
      </c>
      <c r="Q796">
        <v>37883.07</v>
      </c>
      <c r="S796" t="s">
        <v>174</v>
      </c>
    </row>
    <row r="797" spans="1:19" hidden="1" x14ac:dyDescent="0.2">
      <c r="A797" t="str">
        <f t="shared" si="12"/>
        <v>AgenteenlaEntidadCompradoraoBackOfficeAgenteprofesionalMatemáticas,cienciasnaturalesyafinesHoraextranocturna PlataZona1NA</v>
      </c>
      <c r="B797" t="s">
        <v>1096</v>
      </c>
      <c r="C797" t="s">
        <v>824</v>
      </c>
      <c r="D797" t="s">
        <v>292</v>
      </c>
      <c r="E797" t="s">
        <v>640</v>
      </c>
      <c r="F797" t="s">
        <v>288</v>
      </c>
      <c r="G797" t="s">
        <v>2</v>
      </c>
      <c r="H797" t="s">
        <v>92</v>
      </c>
      <c r="I797" t="s">
        <v>96</v>
      </c>
      <c r="J797" t="s">
        <v>25</v>
      </c>
      <c r="K797">
        <v>34742.536434892427</v>
      </c>
      <c r="L797">
        <v>40244.939999999995</v>
      </c>
      <c r="M797">
        <v>58279.394766787031</v>
      </c>
      <c r="N797">
        <v>33388.064999999995</v>
      </c>
      <c r="O797">
        <v>34035.974999999999</v>
      </c>
      <c r="P797">
        <v>39107.474999999999</v>
      </c>
      <c r="Q797">
        <v>52580.069999999992</v>
      </c>
      <c r="S797" t="s">
        <v>174</v>
      </c>
    </row>
    <row r="798" spans="1:19" hidden="1" x14ac:dyDescent="0.2">
      <c r="A798" t="str">
        <f t="shared" si="12"/>
        <v>AgenteenlaEntidadCompradoraoBackOfficeAgenteprofesionalMatemáticas,cienciasnaturalesyafinesHoraextradominicalyfestivoPlataZona1NA</v>
      </c>
      <c r="B798" t="s">
        <v>1097</v>
      </c>
      <c r="C798" t="s">
        <v>824</v>
      </c>
      <c r="D798" t="s">
        <v>292</v>
      </c>
      <c r="E798" t="s">
        <v>640</v>
      </c>
      <c r="F798" t="s">
        <v>90</v>
      </c>
      <c r="G798" t="s">
        <v>2</v>
      </c>
      <c r="H798" t="s">
        <v>92</v>
      </c>
      <c r="I798" t="s">
        <v>96</v>
      </c>
      <c r="J798" t="s">
        <v>25</v>
      </c>
      <c r="K798">
        <v>44169.739455031289</v>
      </c>
      <c r="L798">
        <v>45994.364999999998</v>
      </c>
      <c r="M798">
        <v>66605.022590613749</v>
      </c>
      <c r="N798">
        <v>47697.974999999999</v>
      </c>
      <c r="O798">
        <v>38799.044999999998</v>
      </c>
      <c r="P798">
        <v>43188.479999999996</v>
      </c>
      <c r="Q798">
        <v>58535.459999999992</v>
      </c>
      <c r="S798" t="s">
        <v>174</v>
      </c>
    </row>
    <row r="799" spans="1:19" hidden="1" x14ac:dyDescent="0.2">
      <c r="A799" t="str">
        <f t="shared" si="12"/>
        <v>AgenteenlaEntidadCompradoraoBackOfficeAgenteprofesionalMatemáticas,cienciasnaturalesyafinesServicio7x24PlataZona1NA</v>
      </c>
      <c r="B799" t="s">
        <v>1098</v>
      </c>
      <c r="C799" t="s">
        <v>824</v>
      </c>
      <c r="D799" t="s">
        <v>292</v>
      </c>
      <c r="E799" t="s">
        <v>640</v>
      </c>
      <c r="F799" t="s">
        <v>91</v>
      </c>
      <c r="G799" t="s">
        <v>2</v>
      </c>
      <c r="H799" t="s">
        <v>92</v>
      </c>
      <c r="I799" t="s">
        <v>96</v>
      </c>
      <c r="J799" t="s">
        <v>260</v>
      </c>
      <c r="K799">
        <v>16257059.281290816</v>
      </c>
      <c r="L799">
        <v>23570334.449999999</v>
      </c>
      <c r="M799">
        <v>25736180.729013152</v>
      </c>
      <c r="N799">
        <v>21535576.199999999</v>
      </c>
      <c r="O799">
        <v>21878465.489999998</v>
      </c>
      <c r="P799">
        <v>31518143.954999998</v>
      </c>
      <c r="Q799">
        <v>24209306.189999998</v>
      </c>
      <c r="S799" t="s">
        <v>174</v>
      </c>
    </row>
    <row r="800" spans="1:19" hidden="1" x14ac:dyDescent="0.2">
      <c r="A800" t="str">
        <f t="shared" si="12"/>
        <v>AgenteenlaEntidadCompradoraoBackOfficeAgenteprofesionalMatemáticas,cienciasnaturalesyafinesJornadaOrdinariaOroZona1NA</v>
      </c>
      <c r="B800" t="s">
        <v>1099</v>
      </c>
      <c r="C800" t="s">
        <v>824</v>
      </c>
      <c r="D800" t="s">
        <v>292</v>
      </c>
      <c r="E800" t="s">
        <v>640</v>
      </c>
      <c r="F800" t="s">
        <v>89</v>
      </c>
      <c r="G800" t="s">
        <v>3</v>
      </c>
      <c r="H800" t="s">
        <v>92</v>
      </c>
      <c r="I800" t="s">
        <v>96</v>
      </c>
      <c r="J800" t="s">
        <v>5</v>
      </c>
      <c r="K800">
        <v>4944415.6571241971</v>
      </c>
      <c r="L800">
        <v>5380406.0999999996</v>
      </c>
      <c r="M800">
        <v>6577136.3390023531</v>
      </c>
      <c r="N800">
        <v>5702641.9649999999</v>
      </c>
      <c r="O800">
        <v>5940080.2799999993</v>
      </c>
      <c r="P800">
        <v>6454662.6149999993</v>
      </c>
      <c r="Q800">
        <v>6109308.9899999993</v>
      </c>
      <c r="S800" t="s">
        <v>174</v>
      </c>
    </row>
    <row r="801" spans="1:19" hidden="1" x14ac:dyDescent="0.2">
      <c r="A801" t="str">
        <f t="shared" si="12"/>
        <v>AgenteenlaEntidadCompradoraoBackOfficeAgenteprofesionalMatemáticas,cienciasnaturalesyafinesHoraextradiurnaOroZona1NA</v>
      </c>
      <c r="B801" t="s">
        <v>1100</v>
      </c>
      <c r="C801" t="s">
        <v>824</v>
      </c>
      <c r="D801" t="s">
        <v>292</v>
      </c>
      <c r="E801" t="s">
        <v>640</v>
      </c>
      <c r="F801" t="s">
        <v>172</v>
      </c>
      <c r="G801" t="s">
        <v>3</v>
      </c>
      <c r="H801" t="s">
        <v>92</v>
      </c>
      <c r="I801" t="s">
        <v>96</v>
      </c>
      <c r="J801" t="s">
        <v>25</v>
      </c>
      <c r="K801">
        <v>25315.333414753586</v>
      </c>
      <c r="L801">
        <v>29321.55</v>
      </c>
      <c r="M801">
        <v>42819.898040379907</v>
      </c>
      <c r="N801">
        <v>23848.469999999998</v>
      </c>
      <c r="O801">
        <v>24510.87</v>
      </c>
      <c r="P801">
        <v>31594.409999999996</v>
      </c>
      <c r="Q801">
        <v>39562.875</v>
      </c>
      <c r="S801" t="s">
        <v>174</v>
      </c>
    </row>
    <row r="802" spans="1:19" hidden="1" x14ac:dyDescent="0.2">
      <c r="A802" t="str">
        <f t="shared" si="12"/>
        <v>AgenteenlaEntidadCompradoraoBackOfficeAgenteprofesionalMatemáticas,cienciasnaturalesyafinesHoraextranocturna OroZona1NA</v>
      </c>
      <c r="B802" t="s">
        <v>1101</v>
      </c>
      <c r="C802" t="s">
        <v>824</v>
      </c>
      <c r="D802" t="s">
        <v>292</v>
      </c>
      <c r="E802" t="s">
        <v>640</v>
      </c>
      <c r="F802" t="s">
        <v>288</v>
      </c>
      <c r="G802" t="s">
        <v>3</v>
      </c>
      <c r="H802" t="s">
        <v>92</v>
      </c>
      <c r="I802" t="s">
        <v>96</v>
      </c>
      <c r="J802" t="s">
        <v>25</v>
      </c>
      <c r="K802">
        <v>34742.536434892427</v>
      </c>
      <c r="L802">
        <v>41050.17</v>
      </c>
      <c r="M802">
        <v>59947.857256531868</v>
      </c>
      <c r="N802">
        <v>33388.064999999995</v>
      </c>
      <c r="O802">
        <v>34035.974999999999</v>
      </c>
      <c r="P802">
        <v>39930.299999999996</v>
      </c>
      <c r="Q802">
        <v>54911.924999999996</v>
      </c>
      <c r="S802" t="s">
        <v>174</v>
      </c>
    </row>
    <row r="803" spans="1:19" hidden="1" x14ac:dyDescent="0.2">
      <c r="A803" t="str">
        <f t="shared" si="12"/>
        <v>AgenteenlaEntidadCompradoraoBackOfficeAgenteprofesionalMatemáticas,cienciasnaturalesyafinesHoraextradominicalyfestivoOroZona1NA</v>
      </c>
      <c r="B803" t="s">
        <v>1102</v>
      </c>
      <c r="C803" t="s">
        <v>824</v>
      </c>
      <c r="D803" t="s">
        <v>292</v>
      </c>
      <c r="E803" t="s">
        <v>640</v>
      </c>
      <c r="F803" t="s">
        <v>90</v>
      </c>
      <c r="G803" t="s">
        <v>3</v>
      </c>
      <c r="H803" t="s">
        <v>92</v>
      </c>
      <c r="I803" t="s">
        <v>96</v>
      </c>
      <c r="J803" t="s">
        <v>25</v>
      </c>
      <c r="K803">
        <v>44169.739455031289</v>
      </c>
      <c r="L803">
        <v>46914.479999999996</v>
      </c>
      <c r="M803">
        <v>68511.83686460786</v>
      </c>
      <c r="N803">
        <v>47697.974999999999</v>
      </c>
      <c r="O803">
        <v>38799.044999999998</v>
      </c>
      <c r="P803">
        <v>44097.21</v>
      </c>
      <c r="Q803">
        <v>61131.24</v>
      </c>
      <c r="S803" t="s">
        <v>174</v>
      </c>
    </row>
    <row r="804" spans="1:19" hidden="1" x14ac:dyDescent="0.2">
      <c r="A804" t="str">
        <f t="shared" si="12"/>
        <v>AgenteenlaEntidadCompradoraoBackOfficeAgenteprofesionalMatemáticas,cienciasnaturalesyafinesServicio7x24OroZona1NA</v>
      </c>
      <c r="B804" t="s">
        <v>1103</v>
      </c>
      <c r="C804" t="s">
        <v>824</v>
      </c>
      <c r="D804" t="s">
        <v>292</v>
      </c>
      <c r="E804" t="s">
        <v>640</v>
      </c>
      <c r="F804" t="s">
        <v>91</v>
      </c>
      <c r="G804" t="s">
        <v>3</v>
      </c>
      <c r="H804" t="s">
        <v>92</v>
      </c>
      <c r="I804" t="s">
        <v>96</v>
      </c>
      <c r="J804" t="s">
        <v>260</v>
      </c>
      <c r="K804">
        <v>16257059.281290816</v>
      </c>
      <c r="L804">
        <v>19415017.484999999</v>
      </c>
      <c r="M804">
        <v>26472973.764484469</v>
      </c>
      <c r="N804">
        <v>21597971.174999997</v>
      </c>
      <c r="O804">
        <v>21878465.489999998</v>
      </c>
      <c r="P804">
        <v>32181684.524999999</v>
      </c>
      <c r="Q804">
        <v>25282572.209999997</v>
      </c>
      <c r="S804" t="s">
        <v>174</v>
      </c>
    </row>
    <row r="805" spans="1:19" hidden="1" x14ac:dyDescent="0.2">
      <c r="A805" t="str">
        <f t="shared" si="12"/>
        <v>AgenteenlaEntidadCompradoraoBackOfficeAgenteprofesionalMatemáticas,cienciasnaturalesyafinesJornadaOrdinariaPlatinoZona1NA</v>
      </c>
      <c r="B805" t="s">
        <v>1104</v>
      </c>
      <c r="C805" t="s">
        <v>824</v>
      </c>
      <c r="D805" t="s">
        <v>292</v>
      </c>
      <c r="E805" t="s">
        <v>640</v>
      </c>
      <c r="F805" t="s">
        <v>89</v>
      </c>
      <c r="G805" t="s">
        <v>134</v>
      </c>
      <c r="H805" t="s">
        <v>92</v>
      </c>
      <c r="I805" t="s">
        <v>96</v>
      </c>
      <c r="J805" t="s">
        <v>5</v>
      </c>
      <c r="K805">
        <v>4944415.6571241971</v>
      </c>
      <c r="L805">
        <v>5538653.46</v>
      </c>
      <c r="M805">
        <v>6770980.6166033661</v>
      </c>
      <c r="N805">
        <v>5723116.335</v>
      </c>
      <c r="O805">
        <v>5940080.2799999993</v>
      </c>
      <c r="P805">
        <v>6593472.6749999998</v>
      </c>
      <c r="Q805">
        <v>6493120.1099999994</v>
      </c>
      <c r="S805" t="s">
        <v>174</v>
      </c>
    </row>
    <row r="806" spans="1:19" hidden="1" x14ac:dyDescent="0.2">
      <c r="A806" t="str">
        <f t="shared" si="12"/>
        <v>AgenteenlaEntidadCompradoraoBackOfficeAgenteprofesionalMatemáticas,cienciasnaturalesyafinesHoraextradiurnaPlatinoZona1NA</v>
      </c>
      <c r="B806" t="s">
        <v>1105</v>
      </c>
      <c r="C806" t="s">
        <v>824</v>
      </c>
      <c r="D806" t="s">
        <v>292</v>
      </c>
      <c r="E806" t="s">
        <v>640</v>
      </c>
      <c r="F806" t="s">
        <v>172</v>
      </c>
      <c r="G806" t="s">
        <v>134</v>
      </c>
      <c r="H806" t="s">
        <v>92</v>
      </c>
      <c r="I806" t="s">
        <v>96</v>
      </c>
      <c r="J806" t="s">
        <v>25</v>
      </c>
      <c r="K806">
        <v>25315.333414753586</v>
      </c>
      <c r="L806">
        <v>30183.704999999998</v>
      </c>
      <c r="M806">
        <v>44081.905056011492</v>
      </c>
      <c r="N806">
        <v>23848.469999999998</v>
      </c>
      <c r="O806">
        <v>24510.87</v>
      </c>
      <c r="P806">
        <v>32274.404999999999</v>
      </c>
      <c r="Q806">
        <v>42047.909999999996</v>
      </c>
      <c r="S806" t="s">
        <v>174</v>
      </c>
    </row>
    <row r="807" spans="1:19" hidden="1" x14ac:dyDescent="0.2">
      <c r="A807" t="str">
        <f t="shared" si="12"/>
        <v>AgenteenlaEntidadCompradoraoBackOfficeAgenteprofesionalMatemáticas,cienciasnaturalesyafinesHoraextranocturna PlatinoZona1NA</v>
      </c>
      <c r="B807" t="s">
        <v>1106</v>
      </c>
      <c r="C807" t="s">
        <v>824</v>
      </c>
      <c r="D807" t="s">
        <v>292</v>
      </c>
      <c r="E807" t="s">
        <v>640</v>
      </c>
      <c r="F807" t="s">
        <v>288</v>
      </c>
      <c r="G807" t="s">
        <v>134</v>
      </c>
      <c r="H807" t="s">
        <v>92</v>
      </c>
      <c r="I807" t="s">
        <v>96</v>
      </c>
      <c r="J807" t="s">
        <v>25</v>
      </c>
      <c r="K807">
        <v>34742.536434892427</v>
      </c>
      <c r="L807">
        <v>42256.979999999996</v>
      </c>
      <c r="M807">
        <v>61714.667078416096</v>
      </c>
      <c r="N807">
        <v>33388.064999999995</v>
      </c>
      <c r="O807">
        <v>34035.974999999999</v>
      </c>
      <c r="P807">
        <v>40789.35</v>
      </c>
      <c r="Q807">
        <v>58361.579999999994</v>
      </c>
      <c r="S807" t="s">
        <v>174</v>
      </c>
    </row>
    <row r="808" spans="1:19" hidden="1" x14ac:dyDescent="0.2">
      <c r="A808" t="str">
        <f t="shared" si="12"/>
        <v>AgenteenlaEntidadCompradoraoBackOfficeAgenteprofesionalMatemáticas,cienciasnaturalesyafinesHoraextradominicalyfestivoPlatinoZona1NA</v>
      </c>
      <c r="B808" t="s">
        <v>1107</v>
      </c>
      <c r="C808" t="s">
        <v>824</v>
      </c>
      <c r="D808" t="s">
        <v>292</v>
      </c>
      <c r="E808" t="s">
        <v>640</v>
      </c>
      <c r="F808" t="s">
        <v>90</v>
      </c>
      <c r="G808" t="s">
        <v>134</v>
      </c>
      <c r="H808" t="s">
        <v>92</v>
      </c>
      <c r="I808" t="s">
        <v>96</v>
      </c>
      <c r="J808" t="s">
        <v>25</v>
      </c>
      <c r="K808">
        <v>44169.739455031289</v>
      </c>
      <c r="L808">
        <v>48294.134999999995</v>
      </c>
      <c r="M808">
        <v>70531.048089618402</v>
      </c>
      <c r="N808">
        <v>47697.974999999999</v>
      </c>
      <c r="O808">
        <v>38799.044999999998</v>
      </c>
      <c r="P808">
        <v>45046.304999999993</v>
      </c>
      <c r="Q808">
        <v>64971.09</v>
      </c>
      <c r="S808" t="s">
        <v>174</v>
      </c>
    </row>
    <row r="809" spans="1:19" hidden="1" x14ac:dyDescent="0.2">
      <c r="A809" t="str">
        <f t="shared" si="12"/>
        <v>AgenteenlaEntidadCompradoraoBackOfficeAgenteprofesionalMatemáticas,cienciasnaturalesyafinesServicio7x24PlatinoZona1NA</v>
      </c>
      <c r="B809" t="s">
        <v>1108</v>
      </c>
      <c r="C809" t="s">
        <v>824</v>
      </c>
      <c r="D809" t="s">
        <v>292</v>
      </c>
      <c r="E809" t="s">
        <v>640</v>
      </c>
      <c r="F809" t="s">
        <v>91</v>
      </c>
      <c r="G809" t="s">
        <v>134</v>
      </c>
      <c r="H809" t="s">
        <v>92</v>
      </c>
      <c r="I809" t="s">
        <v>96</v>
      </c>
      <c r="J809" t="s">
        <v>260</v>
      </c>
      <c r="K809">
        <v>16257059.281290816</v>
      </c>
      <c r="L809">
        <v>24748851.689999998</v>
      </c>
      <c r="M809">
        <v>27253196.981828544</v>
      </c>
      <c r="N809">
        <v>21660365.114999998</v>
      </c>
      <c r="O809">
        <v>21878465.489999998</v>
      </c>
      <c r="P809">
        <v>32873763.149999999</v>
      </c>
      <c r="Q809">
        <v>26870922.539999999</v>
      </c>
      <c r="S809" t="s">
        <v>174</v>
      </c>
    </row>
    <row r="810" spans="1:19" hidden="1" x14ac:dyDescent="0.2">
      <c r="A810" t="str">
        <f t="shared" si="12"/>
        <v>AgenteenlaEntidadCompradoraoBackOfficeAgenteprofesionalMatemáticas,cienciasnaturalesyafinesJornadaOrdinariaPlataZona2NA</v>
      </c>
      <c r="B810" t="s">
        <v>1109</v>
      </c>
      <c r="C810" t="s">
        <v>824</v>
      </c>
      <c r="D810" t="s">
        <v>292</v>
      </c>
      <c r="E810" t="s">
        <v>640</v>
      </c>
      <c r="F810" t="s">
        <v>89</v>
      </c>
      <c r="G810" t="s">
        <v>2</v>
      </c>
      <c r="H810" t="s">
        <v>93</v>
      </c>
      <c r="I810" t="s">
        <v>96</v>
      </c>
      <c r="J810" t="s">
        <v>5</v>
      </c>
      <c r="K810">
        <v>4944415.6571241971</v>
      </c>
      <c r="L810">
        <v>5433154.875</v>
      </c>
      <c r="M810">
        <v>6394082.1686989199</v>
      </c>
      <c r="N810">
        <v>5706736.4249999998</v>
      </c>
      <c r="O810">
        <v>5940080.2799999993</v>
      </c>
      <c r="P810">
        <v>6717965.5799999991</v>
      </c>
      <c r="Q810">
        <v>5849963.8649999993</v>
      </c>
      <c r="S810" t="s">
        <v>174</v>
      </c>
    </row>
    <row r="811" spans="1:19" hidden="1" x14ac:dyDescent="0.2">
      <c r="A811" t="str">
        <f t="shared" si="12"/>
        <v>AgenteenlaEntidadCompradoraoBackOfficeAgenteprofesionalMatemáticas,cienciasnaturalesyafinesHoraextradiurnaPlataZona2NA</v>
      </c>
      <c r="B811" t="s">
        <v>1110</v>
      </c>
      <c r="C811" t="s">
        <v>824</v>
      </c>
      <c r="D811" t="s">
        <v>292</v>
      </c>
      <c r="E811" t="s">
        <v>640</v>
      </c>
      <c r="F811" t="s">
        <v>172</v>
      </c>
      <c r="G811" t="s">
        <v>2</v>
      </c>
      <c r="H811" t="s">
        <v>93</v>
      </c>
      <c r="I811" t="s">
        <v>96</v>
      </c>
      <c r="J811" t="s">
        <v>25</v>
      </c>
      <c r="K811">
        <v>25315.333414753586</v>
      </c>
      <c r="L811">
        <v>29609.279999999999</v>
      </c>
      <c r="M811">
        <v>41628.139119133593</v>
      </c>
      <c r="N811">
        <v>23848.469999999998</v>
      </c>
      <c r="O811">
        <v>24510.87</v>
      </c>
      <c r="P811">
        <v>32884.019999999997</v>
      </c>
      <c r="Q811">
        <v>37883.07</v>
      </c>
      <c r="S811" t="s">
        <v>174</v>
      </c>
    </row>
    <row r="812" spans="1:19" hidden="1" x14ac:dyDescent="0.2">
      <c r="A812" t="str">
        <f t="shared" si="12"/>
        <v>AgenteenlaEntidadCompradoraoBackOfficeAgenteprofesionalMatemáticas,cienciasnaturalesyafinesHoraextranocturna PlataZona2NA</v>
      </c>
      <c r="B812" t="s">
        <v>1111</v>
      </c>
      <c r="C812" t="s">
        <v>824</v>
      </c>
      <c r="D812" t="s">
        <v>292</v>
      </c>
      <c r="E812" t="s">
        <v>640</v>
      </c>
      <c r="F812" t="s">
        <v>288</v>
      </c>
      <c r="G812" t="s">
        <v>2</v>
      </c>
      <c r="H812" t="s">
        <v>93</v>
      </c>
      <c r="I812" t="s">
        <v>96</v>
      </c>
      <c r="J812" t="s">
        <v>25</v>
      </c>
      <c r="K812">
        <v>34742.536434892427</v>
      </c>
      <c r="L812">
        <v>41452.784999999996</v>
      </c>
      <c r="M812">
        <v>58279.394766787031</v>
      </c>
      <c r="N812">
        <v>33388.064999999995</v>
      </c>
      <c r="O812">
        <v>34035.974999999999</v>
      </c>
      <c r="P812">
        <v>41559.39</v>
      </c>
      <c r="Q812">
        <v>52580.069999999992</v>
      </c>
      <c r="S812" t="s">
        <v>174</v>
      </c>
    </row>
    <row r="813" spans="1:19" hidden="1" x14ac:dyDescent="0.2">
      <c r="A813" t="str">
        <f t="shared" si="12"/>
        <v>AgenteenlaEntidadCompradoraoBackOfficeAgenteprofesionalMatemáticas,cienciasnaturalesyafinesHoraextradominicalyfestivoPlataZona2NA</v>
      </c>
      <c r="B813" t="s">
        <v>1112</v>
      </c>
      <c r="C813" t="s">
        <v>824</v>
      </c>
      <c r="D813" t="s">
        <v>292</v>
      </c>
      <c r="E813" t="s">
        <v>640</v>
      </c>
      <c r="F813" t="s">
        <v>90</v>
      </c>
      <c r="G813" t="s">
        <v>2</v>
      </c>
      <c r="H813" t="s">
        <v>93</v>
      </c>
      <c r="I813" t="s">
        <v>96</v>
      </c>
      <c r="J813" t="s">
        <v>25</v>
      </c>
      <c r="K813">
        <v>44169.739455031289</v>
      </c>
      <c r="L813">
        <v>47374.02</v>
      </c>
      <c r="M813">
        <v>66605.022590613749</v>
      </c>
      <c r="N813">
        <v>47697.974999999999</v>
      </c>
      <c r="O813">
        <v>38799.044999999998</v>
      </c>
      <c r="P813">
        <v>45896.039999999994</v>
      </c>
      <c r="Q813">
        <v>58535.459999999992</v>
      </c>
      <c r="S813" t="s">
        <v>174</v>
      </c>
    </row>
    <row r="814" spans="1:19" hidden="1" x14ac:dyDescent="0.2">
      <c r="A814" t="str">
        <f t="shared" si="12"/>
        <v>AgenteenlaEntidadCompradoraoBackOfficeAgenteprofesionalMatemáticas,cienciasnaturalesyafinesServicio7x24PlataZona2NA</v>
      </c>
      <c r="B814" t="s">
        <v>1113</v>
      </c>
      <c r="C814" t="s">
        <v>824</v>
      </c>
      <c r="D814" t="s">
        <v>292</v>
      </c>
      <c r="E814" t="s">
        <v>640</v>
      </c>
      <c r="F814" t="s">
        <v>91</v>
      </c>
      <c r="G814" t="s">
        <v>2</v>
      </c>
      <c r="H814" t="s">
        <v>93</v>
      </c>
      <c r="I814" t="s">
        <v>96</v>
      </c>
      <c r="J814" t="s">
        <v>260</v>
      </c>
      <c r="K814">
        <v>16257059.281290816</v>
      </c>
      <c r="L814">
        <v>24277445.414999999</v>
      </c>
      <c r="M814">
        <v>25736180.729013152</v>
      </c>
      <c r="N814">
        <v>21610450.169999998</v>
      </c>
      <c r="O814">
        <v>21878465.489999998</v>
      </c>
      <c r="P814">
        <v>33494457.824999999</v>
      </c>
      <c r="Q814">
        <v>24209306.189999998</v>
      </c>
      <c r="S814" t="s">
        <v>174</v>
      </c>
    </row>
    <row r="815" spans="1:19" hidden="1" x14ac:dyDescent="0.2">
      <c r="A815" t="str">
        <f t="shared" si="12"/>
        <v>AgenteenlaEntidadCompradoraoBackOfficeAgenteprofesionalMatemáticas,cienciasnaturalesyafinesJornadaOrdinariaOroZona2NA</v>
      </c>
      <c r="B815" t="s">
        <v>1114</v>
      </c>
      <c r="C815" t="s">
        <v>824</v>
      </c>
      <c r="D815" t="s">
        <v>292</v>
      </c>
      <c r="E815" t="s">
        <v>640</v>
      </c>
      <c r="F815" t="s">
        <v>89</v>
      </c>
      <c r="G815" t="s">
        <v>3</v>
      </c>
      <c r="H815" t="s">
        <v>93</v>
      </c>
      <c r="I815" t="s">
        <v>96</v>
      </c>
      <c r="J815" t="s">
        <v>5</v>
      </c>
      <c r="K815">
        <v>4944415.6571241971</v>
      </c>
      <c r="L815">
        <v>5541818.4899999993</v>
      </c>
      <c r="M815">
        <v>6577136.3390023531</v>
      </c>
      <c r="N815">
        <v>5728439.3399999999</v>
      </c>
      <c r="O815">
        <v>5940080.2799999993</v>
      </c>
      <c r="P815">
        <v>6859396.2599999998</v>
      </c>
      <c r="Q815">
        <v>6109308.9899999993</v>
      </c>
      <c r="S815" t="s">
        <v>174</v>
      </c>
    </row>
    <row r="816" spans="1:19" hidden="1" x14ac:dyDescent="0.2">
      <c r="A816" t="str">
        <f t="shared" si="12"/>
        <v>AgenteenlaEntidadCompradoraoBackOfficeAgenteprofesionalMatemáticas,cienciasnaturalesyafinesHoraextradiurnaOroZona2NA</v>
      </c>
      <c r="B816" t="s">
        <v>1115</v>
      </c>
      <c r="C816" t="s">
        <v>824</v>
      </c>
      <c r="D816" t="s">
        <v>292</v>
      </c>
      <c r="E816" t="s">
        <v>640</v>
      </c>
      <c r="F816" t="s">
        <v>172</v>
      </c>
      <c r="G816" t="s">
        <v>3</v>
      </c>
      <c r="H816" t="s">
        <v>93</v>
      </c>
      <c r="I816" t="s">
        <v>96</v>
      </c>
      <c r="J816" t="s">
        <v>25</v>
      </c>
      <c r="K816">
        <v>25315.333414753586</v>
      </c>
      <c r="L816">
        <v>30201.3</v>
      </c>
      <c r="M816">
        <v>42819.898040379907</v>
      </c>
      <c r="N816">
        <v>23848.469999999998</v>
      </c>
      <c r="O816">
        <v>24510.87</v>
      </c>
      <c r="P816">
        <v>33575.399999999994</v>
      </c>
      <c r="Q816">
        <v>39562.875</v>
      </c>
      <c r="S816" t="s">
        <v>174</v>
      </c>
    </row>
    <row r="817" spans="1:19" hidden="1" x14ac:dyDescent="0.2">
      <c r="A817" t="str">
        <f t="shared" si="12"/>
        <v>AgenteenlaEntidadCompradoraoBackOfficeAgenteprofesionalMatemáticas,cienciasnaturalesyafinesHoraextranocturna OroZona2NA</v>
      </c>
      <c r="B817" t="s">
        <v>1116</v>
      </c>
      <c r="C817" t="s">
        <v>824</v>
      </c>
      <c r="D817" t="s">
        <v>292</v>
      </c>
      <c r="E817" t="s">
        <v>640</v>
      </c>
      <c r="F817" t="s">
        <v>288</v>
      </c>
      <c r="G817" t="s">
        <v>3</v>
      </c>
      <c r="H817" t="s">
        <v>93</v>
      </c>
      <c r="I817" t="s">
        <v>96</v>
      </c>
      <c r="J817" t="s">
        <v>25</v>
      </c>
      <c r="K817">
        <v>34742.536434892427</v>
      </c>
      <c r="L817">
        <v>42281.82</v>
      </c>
      <c r="M817">
        <v>59947.857256531868</v>
      </c>
      <c r="N817">
        <v>33388.064999999995</v>
      </c>
      <c r="O817">
        <v>34035.974999999999</v>
      </c>
      <c r="P817">
        <v>42433.964999999997</v>
      </c>
      <c r="Q817">
        <v>54911.924999999996</v>
      </c>
      <c r="S817" t="s">
        <v>174</v>
      </c>
    </row>
    <row r="818" spans="1:19" hidden="1" x14ac:dyDescent="0.2">
      <c r="A818" t="str">
        <f t="shared" si="12"/>
        <v>AgenteenlaEntidadCompradoraoBackOfficeAgenteprofesionalMatemáticas,cienciasnaturalesyafinesHoraextradominicalyfestivoOroZona2NA</v>
      </c>
      <c r="B818" t="s">
        <v>1117</v>
      </c>
      <c r="C818" t="s">
        <v>824</v>
      </c>
      <c r="D818" t="s">
        <v>292</v>
      </c>
      <c r="E818" t="s">
        <v>640</v>
      </c>
      <c r="F818" t="s">
        <v>90</v>
      </c>
      <c r="G818" t="s">
        <v>3</v>
      </c>
      <c r="H818" t="s">
        <v>93</v>
      </c>
      <c r="I818" t="s">
        <v>96</v>
      </c>
      <c r="J818" t="s">
        <v>25</v>
      </c>
      <c r="K818">
        <v>44169.739455031289</v>
      </c>
      <c r="L818">
        <v>48322.079999999994</v>
      </c>
      <c r="M818">
        <v>68511.83686460786</v>
      </c>
      <c r="N818">
        <v>47697.974999999999</v>
      </c>
      <c r="O818">
        <v>38799.044999999998</v>
      </c>
      <c r="P818">
        <v>46862.729999999996</v>
      </c>
      <c r="Q818">
        <v>61131.24</v>
      </c>
      <c r="S818" t="s">
        <v>174</v>
      </c>
    </row>
    <row r="819" spans="1:19" hidden="1" x14ac:dyDescent="0.2">
      <c r="A819" t="str">
        <f t="shared" si="12"/>
        <v>AgenteenlaEntidadCompradoraoBackOfficeAgenteprofesionalMatemáticas,cienciasnaturalesyafinesServicio7x24OroZona2NA</v>
      </c>
      <c r="B819" t="s">
        <v>1118</v>
      </c>
      <c r="C819" t="s">
        <v>824</v>
      </c>
      <c r="D819" t="s">
        <v>292</v>
      </c>
      <c r="E819" t="s">
        <v>640</v>
      </c>
      <c r="F819" t="s">
        <v>91</v>
      </c>
      <c r="G819" t="s">
        <v>3</v>
      </c>
      <c r="H819" t="s">
        <v>93</v>
      </c>
      <c r="I819" t="s">
        <v>96</v>
      </c>
      <c r="J819" t="s">
        <v>260</v>
      </c>
      <c r="K819">
        <v>16257059.281290816</v>
      </c>
      <c r="L819">
        <v>19997468.91</v>
      </c>
      <c r="M819">
        <v>26472973.764484469</v>
      </c>
      <c r="N819">
        <v>21676587.704999998</v>
      </c>
      <c r="O819">
        <v>21878465.489999998</v>
      </c>
      <c r="P819">
        <v>34199604.359999999</v>
      </c>
      <c r="Q819">
        <v>25282572.209999997</v>
      </c>
      <c r="S819" t="s">
        <v>174</v>
      </c>
    </row>
    <row r="820" spans="1:19" hidden="1" x14ac:dyDescent="0.2">
      <c r="A820" t="str">
        <f t="shared" si="12"/>
        <v>AgenteenlaEntidadCompradoraoBackOfficeAgenteprofesionalMatemáticas,cienciasnaturalesyafinesJornadaOrdinariaPlatinoZona2NA</v>
      </c>
      <c r="B820" t="s">
        <v>1119</v>
      </c>
      <c r="C820" t="s">
        <v>824</v>
      </c>
      <c r="D820" t="s">
        <v>292</v>
      </c>
      <c r="E820" t="s">
        <v>640</v>
      </c>
      <c r="F820" t="s">
        <v>89</v>
      </c>
      <c r="G820" t="s">
        <v>134</v>
      </c>
      <c r="H820" t="s">
        <v>93</v>
      </c>
      <c r="I820" t="s">
        <v>96</v>
      </c>
      <c r="J820" t="s">
        <v>5</v>
      </c>
      <c r="K820">
        <v>4944415.6571241971</v>
      </c>
      <c r="L820">
        <v>5704813.3949999996</v>
      </c>
      <c r="M820">
        <v>6770980.6166033661</v>
      </c>
      <c r="N820">
        <v>5758749.3149999995</v>
      </c>
      <c r="O820">
        <v>5940080.2799999993</v>
      </c>
      <c r="P820">
        <v>7006910.669999999</v>
      </c>
      <c r="Q820">
        <v>6493120.1099999994</v>
      </c>
      <c r="S820" t="s">
        <v>174</v>
      </c>
    </row>
    <row r="821" spans="1:19" hidden="1" x14ac:dyDescent="0.2">
      <c r="A821" t="str">
        <f t="shared" si="12"/>
        <v>AgenteenlaEntidadCompradoraoBackOfficeAgenteprofesionalMatemáticas,cienciasnaturalesyafinesHoraextradiurnaPlatinoZona2NA</v>
      </c>
      <c r="B821" t="s">
        <v>1120</v>
      </c>
      <c r="C821" t="s">
        <v>824</v>
      </c>
      <c r="D821" t="s">
        <v>292</v>
      </c>
      <c r="E821" t="s">
        <v>640</v>
      </c>
      <c r="F821" t="s">
        <v>172</v>
      </c>
      <c r="G821" t="s">
        <v>134</v>
      </c>
      <c r="H821" t="s">
        <v>93</v>
      </c>
      <c r="I821" t="s">
        <v>96</v>
      </c>
      <c r="J821" t="s">
        <v>25</v>
      </c>
      <c r="K821">
        <v>25315.333414753586</v>
      </c>
      <c r="L821">
        <v>31089.329999999998</v>
      </c>
      <c r="M821">
        <v>44081.905056011492</v>
      </c>
      <c r="N821">
        <v>23848.469999999998</v>
      </c>
      <c r="O821">
        <v>24510.87</v>
      </c>
      <c r="P821">
        <v>34297.829999999994</v>
      </c>
      <c r="Q821">
        <v>42047.909999999996</v>
      </c>
      <c r="S821" t="s">
        <v>174</v>
      </c>
    </row>
    <row r="822" spans="1:19" hidden="1" x14ac:dyDescent="0.2">
      <c r="A822" t="str">
        <f t="shared" si="12"/>
        <v>AgenteenlaEntidadCompradoraoBackOfficeAgenteprofesionalMatemáticas,cienciasnaturalesyafinesHoraextranocturna PlatinoZona2NA</v>
      </c>
      <c r="B822" t="s">
        <v>1121</v>
      </c>
      <c r="C822" t="s">
        <v>824</v>
      </c>
      <c r="D822" t="s">
        <v>292</v>
      </c>
      <c r="E822" t="s">
        <v>640</v>
      </c>
      <c r="F822" t="s">
        <v>288</v>
      </c>
      <c r="G822" t="s">
        <v>134</v>
      </c>
      <c r="H822" t="s">
        <v>93</v>
      </c>
      <c r="I822" t="s">
        <v>96</v>
      </c>
      <c r="J822" t="s">
        <v>25</v>
      </c>
      <c r="K822">
        <v>34742.536434892427</v>
      </c>
      <c r="L822">
        <v>43524.854999999996</v>
      </c>
      <c r="M822">
        <v>61714.667078416096</v>
      </c>
      <c r="N822">
        <v>33388.064999999995</v>
      </c>
      <c r="O822">
        <v>34035.974999999999</v>
      </c>
      <c r="P822">
        <v>43346.834999999999</v>
      </c>
      <c r="Q822">
        <v>58361.579999999994</v>
      </c>
      <c r="S822" t="s">
        <v>174</v>
      </c>
    </row>
    <row r="823" spans="1:19" hidden="1" x14ac:dyDescent="0.2">
      <c r="A823" t="str">
        <f t="shared" si="12"/>
        <v>AgenteenlaEntidadCompradoraoBackOfficeAgenteprofesionalMatemáticas,cienciasnaturalesyafinesHoraextradominicalyfestivoPlatinoZona2NA</v>
      </c>
      <c r="B823" t="s">
        <v>1122</v>
      </c>
      <c r="C823" t="s">
        <v>824</v>
      </c>
      <c r="D823" t="s">
        <v>292</v>
      </c>
      <c r="E823" t="s">
        <v>640</v>
      </c>
      <c r="F823" t="s">
        <v>90</v>
      </c>
      <c r="G823" t="s">
        <v>134</v>
      </c>
      <c r="H823" t="s">
        <v>93</v>
      </c>
      <c r="I823" t="s">
        <v>96</v>
      </c>
      <c r="J823" t="s">
        <v>25</v>
      </c>
      <c r="K823">
        <v>44169.739455031289</v>
      </c>
      <c r="L823">
        <v>49743.134999999995</v>
      </c>
      <c r="M823">
        <v>70531.048089618402</v>
      </c>
      <c r="N823">
        <v>47697.974999999999</v>
      </c>
      <c r="O823">
        <v>38799.044999999998</v>
      </c>
      <c r="P823">
        <v>47870.82</v>
      </c>
      <c r="Q823">
        <v>64971.09</v>
      </c>
      <c r="S823" t="s">
        <v>174</v>
      </c>
    </row>
    <row r="824" spans="1:19" hidden="1" x14ac:dyDescent="0.2">
      <c r="A824" t="str">
        <f t="shared" si="12"/>
        <v>AgenteenlaEntidadCompradoraoBackOfficeAgenteprofesionalMatemáticas,cienciasnaturalesyafinesServicio7x24PlatinoZona2NA</v>
      </c>
      <c r="B824" t="s">
        <v>1123</v>
      </c>
      <c r="C824" t="s">
        <v>824</v>
      </c>
      <c r="D824" t="s">
        <v>292</v>
      </c>
      <c r="E824" t="s">
        <v>640</v>
      </c>
      <c r="F824" t="s">
        <v>91</v>
      </c>
      <c r="G824" t="s">
        <v>134</v>
      </c>
      <c r="H824" t="s">
        <v>93</v>
      </c>
      <c r="I824" t="s">
        <v>96</v>
      </c>
      <c r="J824" t="s">
        <v>260</v>
      </c>
      <c r="K824">
        <v>16257059.281290816</v>
      </c>
      <c r="L824">
        <v>25491318.254999999</v>
      </c>
      <c r="M824">
        <v>27253196.981828544</v>
      </c>
      <c r="N824">
        <v>21778618.004999999</v>
      </c>
      <c r="O824">
        <v>21878465.489999998</v>
      </c>
      <c r="P824">
        <v>34935079.5</v>
      </c>
      <c r="Q824">
        <v>26870922.539999999</v>
      </c>
      <c r="S824" t="s">
        <v>174</v>
      </c>
    </row>
    <row r="825" spans="1:19" hidden="1" x14ac:dyDescent="0.2">
      <c r="A825" t="str">
        <f t="shared" si="12"/>
        <v>AgenteenlaEntidadCompradoraoBackOfficeAgenteprofesionalMatemáticas,cienciasnaturalesyafinesJornadaOrdinariaPlataZona3NA</v>
      </c>
      <c r="B825" t="s">
        <v>1124</v>
      </c>
      <c r="C825" t="s">
        <v>824</v>
      </c>
      <c r="D825" t="s">
        <v>292</v>
      </c>
      <c r="E825" t="s">
        <v>640</v>
      </c>
      <c r="F825" t="s">
        <v>89</v>
      </c>
      <c r="G825" t="s">
        <v>2</v>
      </c>
      <c r="H825" t="s">
        <v>94</v>
      </c>
      <c r="I825" t="s">
        <v>96</v>
      </c>
      <c r="J825" t="s">
        <v>5</v>
      </c>
      <c r="K825">
        <v>4944415.6571241971</v>
      </c>
      <c r="L825">
        <v>5538653.46</v>
      </c>
      <c r="M825">
        <v>6394082.1686989199</v>
      </c>
      <c r="N825">
        <v>5723116.335</v>
      </c>
      <c r="O825">
        <v>5940080.2799999993</v>
      </c>
      <c r="P825">
        <v>6749573.4449999994</v>
      </c>
      <c r="Q825">
        <v>5849963.8649999993</v>
      </c>
      <c r="S825" t="s">
        <v>174</v>
      </c>
    </row>
    <row r="826" spans="1:19" hidden="1" x14ac:dyDescent="0.2">
      <c r="A826" t="str">
        <f t="shared" si="12"/>
        <v>AgenteenlaEntidadCompradoraoBackOfficeAgenteprofesionalMatemáticas,cienciasnaturalesyafinesHoraextradiurnaPlataZona3NA</v>
      </c>
      <c r="B826" t="s">
        <v>1125</v>
      </c>
      <c r="C826" t="s">
        <v>824</v>
      </c>
      <c r="D826" t="s">
        <v>292</v>
      </c>
      <c r="E826" t="s">
        <v>640</v>
      </c>
      <c r="F826" t="s">
        <v>172</v>
      </c>
      <c r="G826" t="s">
        <v>2</v>
      </c>
      <c r="H826" t="s">
        <v>94</v>
      </c>
      <c r="I826" t="s">
        <v>96</v>
      </c>
      <c r="J826" t="s">
        <v>25</v>
      </c>
      <c r="K826">
        <v>25315.333414753586</v>
      </c>
      <c r="L826">
        <v>30183.704999999998</v>
      </c>
      <c r="M826">
        <v>41628.139119133593</v>
      </c>
      <c r="N826">
        <v>23848.469999999998</v>
      </c>
      <c r="O826">
        <v>24510.87</v>
      </c>
      <c r="P826">
        <v>33038.235000000001</v>
      </c>
      <c r="Q826">
        <v>37883.07</v>
      </c>
      <c r="S826" t="s">
        <v>174</v>
      </c>
    </row>
    <row r="827" spans="1:19" hidden="1" x14ac:dyDescent="0.2">
      <c r="A827" t="str">
        <f t="shared" si="12"/>
        <v>AgenteenlaEntidadCompradoraoBackOfficeAgenteprofesionalMatemáticas,cienciasnaturalesyafinesHoraextranocturna PlataZona3NA</v>
      </c>
      <c r="B827" t="s">
        <v>1126</v>
      </c>
      <c r="C827" t="s">
        <v>824</v>
      </c>
      <c r="D827" t="s">
        <v>292</v>
      </c>
      <c r="E827" t="s">
        <v>640</v>
      </c>
      <c r="F827" t="s">
        <v>288</v>
      </c>
      <c r="G827" t="s">
        <v>2</v>
      </c>
      <c r="H827" t="s">
        <v>94</v>
      </c>
      <c r="I827" t="s">
        <v>96</v>
      </c>
      <c r="J827" t="s">
        <v>25</v>
      </c>
      <c r="K827">
        <v>34742.536434892427</v>
      </c>
      <c r="L827">
        <v>42256.979999999996</v>
      </c>
      <c r="M827">
        <v>58279.394766787031</v>
      </c>
      <c r="N827">
        <v>33388.064999999995</v>
      </c>
      <c r="O827">
        <v>34035.974999999999</v>
      </c>
      <c r="P827">
        <v>41755.004999999997</v>
      </c>
      <c r="Q827">
        <v>52580.069999999992</v>
      </c>
      <c r="S827" t="s">
        <v>174</v>
      </c>
    </row>
    <row r="828" spans="1:19" hidden="1" x14ac:dyDescent="0.2">
      <c r="A828" t="str">
        <f t="shared" si="12"/>
        <v>AgenteenlaEntidadCompradoraoBackOfficeAgenteprofesionalMatemáticas,cienciasnaturalesyafinesHoraextradominicalyfestivoPlataZona3NA</v>
      </c>
      <c r="B828" t="s">
        <v>1127</v>
      </c>
      <c r="C828" t="s">
        <v>824</v>
      </c>
      <c r="D828" t="s">
        <v>292</v>
      </c>
      <c r="E828" t="s">
        <v>640</v>
      </c>
      <c r="F828" t="s">
        <v>90</v>
      </c>
      <c r="G828" t="s">
        <v>2</v>
      </c>
      <c r="H828" t="s">
        <v>94</v>
      </c>
      <c r="I828" t="s">
        <v>96</v>
      </c>
      <c r="J828" t="s">
        <v>25</v>
      </c>
      <c r="K828">
        <v>44169.739455031289</v>
      </c>
      <c r="L828">
        <v>48294.134999999995</v>
      </c>
      <c r="M828">
        <v>66605.022590613749</v>
      </c>
      <c r="N828">
        <v>47697.974999999999</v>
      </c>
      <c r="O828">
        <v>38799.044999999998</v>
      </c>
      <c r="P828">
        <v>46112.354999999996</v>
      </c>
      <c r="Q828">
        <v>58535.459999999992</v>
      </c>
      <c r="S828" t="s">
        <v>174</v>
      </c>
    </row>
    <row r="829" spans="1:19" hidden="1" x14ac:dyDescent="0.2">
      <c r="A829" t="str">
        <f t="shared" si="12"/>
        <v>AgenteenlaEntidadCompradoraoBackOfficeAgenteprofesionalMatemáticas,cienciasnaturalesyafinesServicio7x24PlataZona3NA</v>
      </c>
      <c r="B829" t="s">
        <v>1128</v>
      </c>
      <c r="C829" t="s">
        <v>824</v>
      </c>
      <c r="D829" t="s">
        <v>292</v>
      </c>
      <c r="E829" t="s">
        <v>640</v>
      </c>
      <c r="F829" t="s">
        <v>91</v>
      </c>
      <c r="G829" t="s">
        <v>2</v>
      </c>
      <c r="H829" t="s">
        <v>94</v>
      </c>
      <c r="I829" t="s">
        <v>96</v>
      </c>
      <c r="J829" t="s">
        <v>260</v>
      </c>
      <c r="K829">
        <v>16257059.281290816</v>
      </c>
      <c r="L829">
        <v>24748851.689999998</v>
      </c>
      <c r="M829">
        <v>25736180.729013152</v>
      </c>
      <c r="N829">
        <v>21660365.114999998</v>
      </c>
      <c r="O829">
        <v>21878465.489999998</v>
      </c>
      <c r="P829">
        <v>33652048.994999997</v>
      </c>
      <c r="Q829">
        <v>24209306.189999998</v>
      </c>
      <c r="S829" t="s">
        <v>174</v>
      </c>
    </row>
    <row r="830" spans="1:19" hidden="1" x14ac:dyDescent="0.2">
      <c r="A830" t="str">
        <f t="shared" si="12"/>
        <v>AgenteenlaEntidadCompradoraoBackOfficeAgenteprofesionalMatemáticas,cienciasnaturalesyafinesJornadaOrdinariaOroZona3NA</v>
      </c>
      <c r="B830" t="s">
        <v>1129</v>
      </c>
      <c r="C830" t="s">
        <v>824</v>
      </c>
      <c r="D830" t="s">
        <v>292</v>
      </c>
      <c r="E830" t="s">
        <v>640</v>
      </c>
      <c r="F830" t="s">
        <v>89</v>
      </c>
      <c r="G830" t="s">
        <v>3</v>
      </c>
      <c r="H830" t="s">
        <v>94</v>
      </c>
      <c r="I830" t="s">
        <v>96</v>
      </c>
      <c r="J830" t="s">
        <v>5</v>
      </c>
      <c r="K830">
        <v>4944415.6571241971</v>
      </c>
      <c r="L830">
        <v>5649426.4049999993</v>
      </c>
      <c r="M830">
        <v>6577136.3390023531</v>
      </c>
      <c r="N830">
        <v>5745637.9349999996</v>
      </c>
      <c r="O830">
        <v>5940080.2799999993</v>
      </c>
      <c r="P830">
        <v>6891669.6299999999</v>
      </c>
      <c r="Q830">
        <v>6109308.9899999993</v>
      </c>
      <c r="S830" t="s">
        <v>174</v>
      </c>
    </row>
    <row r="831" spans="1:19" hidden="1" x14ac:dyDescent="0.2">
      <c r="A831" t="str">
        <f t="shared" si="12"/>
        <v>AgenteenlaEntidadCompradoraoBackOfficeAgenteprofesionalMatemáticas,cienciasnaturalesyafinesHoraextradiurnaOroZona3NA</v>
      </c>
      <c r="B831" t="s">
        <v>1130</v>
      </c>
      <c r="C831" t="s">
        <v>824</v>
      </c>
      <c r="D831" t="s">
        <v>292</v>
      </c>
      <c r="E831" t="s">
        <v>640</v>
      </c>
      <c r="F831" t="s">
        <v>172</v>
      </c>
      <c r="G831" t="s">
        <v>3</v>
      </c>
      <c r="H831" t="s">
        <v>94</v>
      </c>
      <c r="I831" t="s">
        <v>96</v>
      </c>
      <c r="J831" t="s">
        <v>25</v>
      </c>
      <c r="K831">
        <v>25315.333414753586</v>
      </c>
      <c r="L831">
        <v>30788.144999999997</v>
      </c>
      <c r="M831">
        <v>42819.898040379907</v>
      </c>
      <c r="N831">
        <v>23848.469999999998</v>
      </c>
      <c r="O831">
        <v>24510.87</v>
      </c>
      <c r="P831">
        <v>33733.754999999997</v>
      </c>
      <c r="Q831">
        <v>39562.875</v>
      </c>
      <c r="S831" t="s">
        <v>174</v>
      </c>
    </row>
    <row r="832" spans="1:19" hidden="1" x14ac:dyDescent="0.2">
      <c r="A832" t="str">
        <f t="shared" si="12"/>
        <v>AgenteenlaEntidadCompradoraoBackOfficeAgenteprofesionalMatemáticas,cienciasnaturalesyafinesHoraextranocturna OroZona3NA</v>
      </c>
      <c r="B832" t="s">
        <v>1131</v>
      </c>
      <c r="C832" t="s">
        <v>824</v>
      </c>
      <c r="D832" t="s">
        <v>292</v>
      </c>
      <c r="E832" t="s">
        <v>640</v>
      </c>
      <c r="F832" t="s">
        <v>288</v>
      </c>
      <c r="G832" t="s">
        <v>3</v>
      </c>
      <c r="H832" t="s">
        <v>94</v>
      </c>
      <c r="I832" t="s">
        <v>96</v>
      </c>
      <c r="J832" t="s">
        <v>25</v>
      </c>
      <c r="K832">
        <v>34742.536434892427</v>
      </c>
      <c r="L832">
        <v>43103.609999999993</v>
      </c>
      <c r="M832">
        <v>59947.857256531868</v>
      </c>
      <c r="N832">
        <v>33388.064999999995</v>
      </c>
      <c r="O832">
        <v>34035.974999999999</v>
      </c>
      <c r="P832">
        <v>42633.719999999994</v>
      </c>
      <c r="Q832">
        <v>54911.924999999996</v>
      </c>
      <c r="S832" t="s">
        <v>174</v>
      </c>
    </row>
    <row r="833" spans="1:19" hidden="1" x14ac:dyDescent="0.2">
      <c r="A833" t="str">
        <f t="shared" si="12"/>
        <v>AgenteenlaEntidadCompradoraoBackOfficeAgenteprofesionalMatemáticas,cienciasnaturalesyafinesHoraextradominicalyfestivoOroZona3NA</v>
      </c>
      <c r="B833" t="s">
        <v>1132</v>
      </c>
      <c r="C833" t="s">
        <v>824</v>
      </c>
      <c r="D833" t="s">
        <v>292</v>
      </c>
      <c r="E833" t="s">
        <v>640</v>
      </c>
      <c r="F833" t="s">
        <v>90</v>
      </c>
      <c r="G833" t="s">
        <v>3</v>
      </c>
      <c r="H833" t="s">
        <v>94</v>
      </c>
      <c r="I833" t="s">
        <v>96</v>
      </c>
      <c r="J833" t="s">
        <v>25</v>
      </c>
      <c r="K833">
        <v>44169.739455031289</v>
      </c>
      <c r="L833">
        <v>49260.824999999997</v>
      </c>
      <c r="M833">
        <v>68511.83686460786</v>
      </c>
      <c r="N833">
        <v>47697.974999999999</v>
      </c>
      <c r="O833">
        <v>38799.044999999998</v>
      </c>
      <c r="P833">
        <v>47083.184999999998</v>
      </c>
      <c r="Q833">
        <v>61131.24</v>
      </c>
      <c r="S833" t="s">
        <v>174</v>
      </c>
    </row>
    <row r="834" spans="1:19" hidden="1" x14ac:dyDescent="0.2">
      <c r="A834" t="str">
        <f t="shared" ref="A834:A897" si="13">SUBSTITUTE(C834&amp;D834&amp;E834&amp;F834&amp;G834&amp;H834&amp;I834," ","")</f>
        <v>AgenteenlaEntidadCompradoraoBackOfficeAgenteprofesionalMatemáticas,cienciasnaturalesyafinesServicio7x24OroZona3NA</v>
      </c>
      <c r="B834" t="s">
        <v>1133</v>
      </c>
      <c r="C834" t="s">
        <v>824</v>
      </c>
      <c r="D834" t="s">
        <v>292</v>
      </c>
      <c r="E834" t="s">
        <v>640</v>
      </c>
      <c r="F834" t="s">
        <v>91</v>
      </c>
      <c r="G834" t="s">
        <v>3</v>
      </c>
      <c r="H834" t="s">
        <v>94</v>
      </c>
      <c r="I834" t="s">
        <v>96</v>
      </c>
      <c r="J834" t="s">
        <v>260</v>
      </c>
      <c r="K834">
        <v>16257059.281290816</v>
      </c>
      <c r="L834">
        <v>20385768.824999999</v>
      </c>
      <c r="M834">
        <v>26472973.764484469</v>
      </c>
      <c r="N834">
        <v>21728999.069999997</v>
      </c>
      <c r="O834">
        <v>21878465.489999998</v>
      </c>
      <c r="P834">
        <v>34360512.704999998</v>
      </c>
      <c r="Q834">
        <v>25282572.209999997</v>
      </c>
      <c r="S834" t="s">
        <v>174</v>
      </c>
    </row>
    <row r="835" spans="1:19" hidden="1" x14ac:dyDescent="0.2">
      <c r="A835" t="str">
        <f t="shared" si="13"/>
        <v>AgenteenlaEntidadCompradoraoBackOfficeAgenteprofesionalMatemáticas,cienciasnaturalesyafinesJornadaOrdinariaPlatinoZona3NA</v>
      </c>
      <c r="B835" t="s">
        <v>1134</v>
      </c>
      <c r="C835" t="s">
        <v>824</v>
      </c>
      <c r="D835" t="s">
        <v>292</v>
      </c>
      <c r="E835" t="s">
        <v>640</v>
      </c>
      <c r="F835" t="s">
        <v>89</v>
      </c>
      <c r="G835" t="s">
        <v>134</v>
      </c>
      <c r="H835" t="s">
        <v>94</v>
      </c>
      <c r="I835" t="s">
        <v>96</v>
      </c>
      <c r="J835" t="s">
        <v>5</v>
      </c>
      <c r="K835">
        <v>4944415.6571241971</v>
      </c>
      <c r="L835">
        <v>5815586.3399999999</v>
      </c>
      <c r="M835">
        <v>6770980.6166033661</v>
      </c>
      <c r="N835">
        <v>5768159.5349999992</v>
      </c>
      <c r="O835">
        <v>5940080.2799999993</v>
      </c>
      <c r="P835">
        <v>7039877.4899999993</v>
      </c>
      <c r="Q835">
        <v>6493120.1099999994</v>
      </c>
      <c r="S835" t="s">
        <v>174</v>
      </c>
    </row>
    <row r="836" spans="1:19" hidden="1" x14ac:dyDescent="0.2">
      <c r="A836" t="str">
        <f t="shared" si="13"/>
        <v>AgenteenlaEntidadCompradoraoBackOfficeAgenteprofesionalMatemáticas,cienciasnaturalesyafinesHoraextradiurnaPlatinoZona3NA</v>
      </c>
      <c r="B836" t="s">
        <v>1135</v>
      </c>
      <c r="C836" t="s">
        <v>824</v>
      </c>
      <c r="D836" t="s">
        <v>292</v>
      </c>
      <c r="E836" t="s">
        <v>640</v>
      </c>
      <c r="F836" t="s">
        <v>172</v>
      </c>
      <c r="G836" t="s">
        <v>134</v>
      </c>
      <c r="H836" t="s">
        <v>94</v>
      </c>
      <c r="I836" t="s">
        <v>96</v>
      </c>
      <c r="J836" t="s">
        <v>25</v>
      </c>
      <c r="K836">
        <v>25315.333414753586</v>
      </c>
      <c r="L836">
        <v>31693.769999999997</v>
      </c>
      <c r="M836">
        <v>44081.905056011492</v>
      </c>
      <c r="N836">
        <v>23848.469999999998</v>
      </c>
      <c r="O836">
        <v>24510.87</v>
      </c>
      <c r="P836">
        <v>34459.29</v>
      </c>
      <c r="Q836">
        <v>42047.909999999996</v>
      </c>
      <c r="S836" t="s">
        <v>174</v>
      </c>
    </row>
    <row r="837" spans="1:19" hidden="1" x14ac:dyDescent="0.2">
      <c r="A837" t="str">
        <f t="shared" si="13"/>
        <v>AgenteenlaEntidadCompradoraoBackOfficeAgenteprofesionalMatemáticas,cienciasnaturalesyafinesHoraextranocturna PlatinoZona3NA</v>
      </c>
      <c r="B837" t="s">
        <v>1136</v>
      </c>
      <c r="C837" t="s">
        <v>824</v>
      </c>
      <c r="D837" t="s">
        <v>292</v>
      </c>
      <c r="E837" t="s">
        <v>640</v>
      </c>
      <c r="F837" t="s">
        <v>288</v>
      </c>
      <c r="G837" t="s">
        <v>134</v>
      </c>
      <c r="H837" t="s">
        <v>94</v>
      </c>
      <c r="I837" t="s">
        <v>96</v>
      </c>
      <c r="J837" t="s">
        <v>25</v>
      </c>
      <c r="K837">
        <v>34742.536434892427</v>
      </c>
      <c r="L837">
        <v>44370.45</v>
      </c>
      <c r="M837">
        <v>61714.667078416096</v>
      </c>
      <c r="N837">
        <v>33388.064999999995</v>
      </c>
      <c r="O837">
        <v>34035.974999999999</v>
      </c>
      <c r="P837">
        <v>43550.729999999996</v>
      </c>
      <c r="Q837">
        <v>58361.579999999994</v>
      </c>
      <c r="S837" t="s">
        <v>174</v>
      </c>
    </row>
    <row r="838" spans="1:19" hidden="1" x14ac:dyDescent="0.2">
      <c r="A838" t="str">
        <f t="shared" si="13"/>
        <v>AgenteenlaEntidadCompradoraoBackOfficeAgenteprofesionalMatemáticas,cienciasnaturalesyafinesHoraextradominicalyfestivoPlatinoZona3NA</v>
      </c>
      <c r="B838" t="s">
        <v>1137</v>
      </c>
      <c r="C838" t="s">
        <v>824</v>
      </c>
      <c r="D838" t="s">
        <v>292</v>
      </c>
      <c r="E838" t="s">
        <v>640</v>
      </c>
      <c r="F838" t="s">
        <v>90</v>
      </c>
      <c r="G838" t="s">
        <v>134</v>
      </c>
      <c r="H838" t="s">
        <v>94</v>
      </c>
      <c r="I838" t="s">
        <v>96</v>
      </c>
      <c r="J838" t="s">
        <v>25</v>
      </c>
      <c r="K838">
        <v>44169.739455031289</v>
      </c>
      <c r="L838">
        <v>50709.824999999997</v>
      </c>
      <c r="M838">
        <v>70531.048089618402</v>
      </c>
      <c r="N838">
        <v>47697.974999999999</v>
      </c>
      <c r="O838">
        <v>38799.044999999998</v>
      </c>
      <c r="P838">
        <v>48095.414999999994</v>
      </c>
      <c r="Q838">
        <v>64971.09</v>
      </c>
      <c r="S838" t="s">
        <v>174</v>
      </c>
    </row>
    <row r="839" spans="1:19" hidden="1" x14ac:dyDescent="0.2">
      <c r="A839" t="str">
        <f t="shared" si="13"/>
        <v>AgenteenlaEntidadCompradoraoBackOfficeAgenteprofesionalMatemáticas,cienciasnaturalesyafinesServicio7x24PlatinoZona3NA</v>
      </c>
      <c r="B839" t="s">
        <v>1138</v>
      </c>
      <c r="C839" t="s">
        <v>824</v>
      </c>
      <c r="D839" t="s">
        <v>292</v>
      </c>
      <c r="E839" t="s">
        <v>640</v>
      </c>
      <c r="F839" t="s">
        <v>91</v>
      </c>
      <c r="G839" t="s">
        <v>134</v>
      </c>
      <c r="H839" t="s">
        <v>94</v>
      </c>
      <c r="I839" t="s">
        <v>96</v>
      </c>
      <c r="J839" t="s">
        <v>260</v>
      </c>
      <c r="K839">
        <v>16257059.281290816</v>
      </c>
      <c r="L839">
        <v>25986294.584999997</v>
      </c>
      <c r="M839">
        <v>27253196.981828544</v>
      </c>
      <c r="N839">
        <v>21797634.059999999</v>
      </c>
      <c r="O839">
        <v>21878465.489999998</v>
      </c>
      <c r="P839">
        <v>35099448.884999998</v>
      </c>
      <c r="Q839">
        <v>26870922.539999999</v>
      </c>
      <c r="S839" t="s">
        <v>174</v>
      </c>
    </row>
    <row r="840" spans="1:19" hidden="1" x14ac:dyDescent="0.2">
      <c r="A840" t="str">
        <f t="shared" si="13"/>
        <v>AgenteenlaEntidadCompradoraoBackOfficeAgenteprofesionalCienciasdelasaludyafinesJornadaOrdinariaPlataZona1NA</v>
      </c>
      <c r="B840" t="s">
        <v>1139</v>
      </c>
      <c r="C840" t="s">
        <v>824</v>
      </c>
      <c r="D840" t="s">
        <v>292</v>
      </c>
      <c r="E840" t="s">
        <v>656</v>
      </c>
      <c r="F840" t="s">
        <v>89</v>
      </c>
      <c r="G840" t="s">
        <v>2</v>
      </c>
      <c r="H840" t="s">
        <v>92</v>
      </c>
      <c r="I840" t="s">
        <v>96</v>
      </c>
      <c r="J840" t="s">
        <v>5</v>
      </c>
      <c r="K840">
        <v>6452768.1403464144</v>
      </c>
      <c r="L840">
        <v>6835690.6199999992</v>
      </c>
      <c r="M840">
        <v>10039674.357226137</v>
      </c>
      <c r="N840">
        <v>7439726.9699999997</v>
      </c>
      <c r="O840">
        <v>9299320.7850000001</v>
      </c>
      <c r="P840">
        <v>7870231.0799999991</v>
      </c>
      <c r="Q840">
        <v>7697759.7149999999</v>
      </c>
      <c r="S840" t="s">
        <v>174</v>
      </c>
    </row>
    <row r="841" spans="1:19" hidden="1" x14ac:dyDescent="0.2">
      <c r="A841" t="str">
        <f t="shared" si="13"/>
        <v>AgenteenlaEntidadCompradoraoBackOfficeAgenteprofesionalCienciasdelasaludyafinesHoraextradiurnaPlataZona1NA</v>
      </c>
      <c r="B841" t="s">
        <v>1140</v>
      </c>
      <c r="C841" t="s">
        <v>824</v>
      </c>
      <c r="D841" t="s">
        <v>292</v>
      </c>
      <c r="E841" t="s">
        <v>656</v>
      </c>
      <c r="F841" t="s">
        <v>172</v>
      </c>
      <c r="G841" t="s">
        <v>2</v>
      </c>
      <c r="H841" t="s">
        <v>92</v>
      </c>
      <c r="I841" t="s">
        <v>96</v>
      </c>
      <c r="J841" t="s">
        <v>25</v>
      </c>
      <c r="K841">
        <v>33171.335931535956</v>
      </c>
      <c r="L841">
        <v>37251.719999999994</v>
      </c>
      <c r="M841">
        <v>65362.463263190999</v>
      </c>
      <c r="N841">
        <v>31798.304999999997</v>
      </c>
      <c r="O841">
        <v>40062.78</v>
      </c>
      <c r="P841">
        <v>40912.514999999999</v>
      </c>
      <c r="Q841">
        <v>50300.999999999993</v>
      </c>
      <c r="S841" t="s">
        <v>174</v>
      </c>
    </row>
    <row r="842" spans="1:19" hidden="1" x14ac:dyDescent="0.2">
      <c r="A842" t="str">
        <f t="shared" si="13"/>
        <v>AgenteenlaEntidadCompradoraoBackOfficeAgenteprofesionalCienciasdelasaludyafinesHoraextranocturna PlataZona1NA</v>
      </c>
      <c r="B842" t="s">
        <v>1141</v>
      </c>
      <c r="C842" t="s">
        <v>824</v>
      </c>
      <c r="D842" t="s">
        <v>292</v>
      </c>
      <c r="E842" t="s">
        <v>656</v>
      </c>
      <c r="F842" t="s">
        <v>288</v>
      </c>
      <c r="G842" t="s">
        <v>2</v>
      </c>
      <c r="H842" t="s">
        <v>92</v>
      </c>
      <c r="I842" t="s">
        <v>96</v>
      </c>
      <c r="J842" t="s">
        <v>25</v>
      </c>
      <c r="K842">
        <v>45740.93995838776</v>
      </c>
      <c r="L842">
        <v>52152.614999999998</v>
      </c>
      <c r="M842">
        <v>91507.448568467385</v>
      </c>
      <c r="N842">
        <v>44517.42</v>
      </c>
      <c r="O842">
        <v>55809.27</v>
      </c>
      <c r="P842">
        <v>52207.469999999994</v>
      </c>
      <c r="Q842">
        <v>69815.924999999988</v>
      </c>
      <c r="S842" t="s">
        <v>174</v>
      </c>
    </row>
    <row r="843" spans="1:19" hidden="1" x14ac:dyDescent="0.2">
      <c r="A843" t="str">
        <f t="shared" si="13"/>
        <v>AgenteenlaEntidadCompradoraoBackOfficeAgenteprofesionalCienciasdelasaludyafinesHoraextradominicalyfestivoPlataZona1NA</v>
      </c>
      <c r="B843" t="s">
        <v>1142</v>
      </c>
      <c r="C843" t="s">
        <v>824</v>
      </c>
      <c r="D843" t="s">
        <v>292</v>
      </c>
      <c r="E843" t="s">
        <v>656</v>
      </c>
      <c r="F843" t="s">
        <v>90</v>
      </c>
      <c r="G843" t="s">
        <v>2</v>
      </c>
      <c r="H843" t="s">
        <v>92</v>
      </c>
      <c r="I843" t="s">
        <v>96</v>
      </c>
      <c r="J843" t="s">
        <v>25</v>
      </c>
      <c r="K843">
        <v>58310.54398523955</v>
      </c>
      <c r="L843">
        <v>59603.579999999994</v>
      </c>
      <c r="M843">
        <v>104579.94122110559</v>
      </c>
      <c r="N843">
        <v>63596.609999999993</v>
      </c>
      <c r="O843">
        <v>63682.514999999992</v>
      </c>
      <c r="P843">
        <v>57856.499999999993</v>
      </c>
      <c r="Q843">
        <v>77723.324999999997</v>
      </c>
      <c r="S843" t="s">
        <v>174</v>
      </c>
    </row>
    <row r="844" spans="1:19" hidden="1" x14ac:dyDescent="0.2">
      <c r="A844" t="str">
        <f t="shared" si="13"/>
        <v>AgenteenlaEntidadCompradoraoBackOfficeAgenteprofesionalCienciasdelasaludyafinesServicio7x24PlataZona1NA</v>
      </c>
      <c r="B844" t="s">
        <v>1143</v>
      </c>
      <c r="C844" t="s">
        <v>824</v>
      </c>
      <c r="D844" t="s">
        <v>292</v>
      </c>
      <c r="E844" t="s">
        <v>656</v>
      </c>
      <c r="F844" t="s">
        <v>91</v>
      </c>
      <c r="G844" t="s">
        <v>2</v>
      </c>
      <c r="H844" t="s">
        <v>92</v>
      </c>
      <c r="I844" t="s">
        <v>96</v>
      </c>
      <c r="J844" t="s">
        <v>260</v>
      </c>
      <c r="K844">
        <v>21536292.972568579</v>
      </c>
      <c r="L844">
        <v>31120049.834999997</v>
      </c>
      <c r="M844">
        <v>40409689.287835203</v>
      </c>
      <c r="N844">
        <v>28298136.824999999</v>
      </c>
      <c r="O844">
        <v>34929738.899999999</v>
      </c>
      <c r="P844">
        <v>40502933.414999999</v>
      </c>
      <c r="Q844">
        <v>32075221.319999997</v>
      </c>
      <c r="S844" t="s">
        <v>174</v>
      </c>
    </row>
    <row r="845" spans="1:19" hidden="1" x14ac:dyDescent="0.2">
      <c r="A845" t="str">
        <f t="shared" si="13"/>
        <v>AgenteenlaEntidadCompradoraoBackOfficeAgenteprofesionalCienciasdelasaludyafinesJornadaOrdinariaOroZona1NA</v>
      </c>
      <c r="B845" t="s">
        <v>1144</v>
      </c>
      <c r="C845" t="s">
        <v>824</v>
      </c>
      <c r="D845" t="s">
        <v>292</v>
      </c>
      <c r="E845" t="s">
        <v>656</v>
      </c>
      <c r="F845" t="s">
        <v>89</v>
      </c>
      <c r="G845" t="s">
        <v>3</v>
      </c>
      <c r="H845" t="s">
        <v>92</v>
      </c>
      <c r="I845" t="s">
        <v>96</v>
      </c>
      <c r="J845" t="s">
        <v>5</v>
      </c>
      <c r="K845">
        <v>6452768.1403464144</v>
      </c>
      <c r="L845">
        <v>6972404.8049999997</v>
      </c>
      <c r="M845">
        <v>10327097.04137232</v>
      </c>
      <c r="N845">
        <v>7460201.3399999999</v>
      </c>
      <c r="O845">
        <v>9299320.7850000001</v>
      </c>
      <c r="P845">
        <v>8035920.0899999989</v>
      </c>
      <c r="Q845">
        <v>8039021.9849999994</v>
      </c>
      <c r="S845" t="s">
        <v>174</v>
      </c>
    </row>
    <row r="846" spans="1:19" hidden="1" x14ac:dyDescent="0.2">
      <c r="A846" t="str">
        <f t="shared" si="13"/>
        <v>AgenteenlaEntidadCompradoraoBackOfficeAgenteprofesionalCienciasdelasaludyafinesHoraextradiurnaOroZona1NA</v>
      </c>
      <c r="B846" t="s">
        <v>1145</v>
      </c>
      <c r="C846" t="s">
        <v>824</v>
      </c>
      <c r="D846" t="s">
        <v>292</v>
      </c>
      <c r="E846" t="s">
        <v>656</v>
      </c>
      <c r="F846" t="s">
        <v>172</v>
      </c>
      <c r="G846" t="s">
        <v>3</v>
      </c>
      <c r="H846" t="s">
        <v>92</v>
      </c>
      <c r="I846" t="s">
        <v>96</v>
      </c>
      <c r="J846" t="s">
        <v>25</v>
      </c>
      <c r="K846">
        <v>33171.335931535956</v>
      </c>
      <c r="L846">
        <v>37996.92</v>
      </c>
      <c r="M846">
        <v>67233.704696434375</v>
      </c>
      <c r="N846">
        <v>31798.304999999997</v>
      </c>
      <c r="O846">
        <v>40062.78</v>
      </c>
      <c r="P846">
        <v>41773.634999999995</v>
      </c>
      <c r="Q846">
        <v>52530.39</v>
      </c>
      <c r="S846" t="s">
        <v>174</v>
      </c>
    </row>
    <row r="847" spans="1:19" hidden="1" x14ac:dyDescent="0.2">
      <c r="A847" t="str">
        <f t="shared" si="13"/>
        <v>AgenteenlaEntidadCompradoraoBackOfficeAgenteprofesionalCienciasdelasaludyafinesHoraextranocturna OroZona1NA</v>
      </c>
      <c r="B847" t="s">
        <v>1146</v>
      </c>
      <c r="C847" t="s">
        <v>824</v>
      </c>
      <c r="D847" t="s">
        <v>292</v>
      </c>
      <c r="E847" t="s">
        <v>656</v>
      </c>
      <c r="F847" t="s">
        <v>288</v>
      </c>
      <c r="G847" t="s">
        <v>3</v>
      </c>
      <c r="H847" t="s">
        <v>92</v>
      </c>
      <c r="I847" t="s">
        <v>96</v>
      </c>
      <c r="J847" t="s">
        <v>25</v>
      </c>
      <c r="K847">
        <v>45740.93995838776</v>
      </c>
      <c r="L847">
        <v>53195.894999999997</v>
      </c>
      <c r="M847">
        <v>94127.18657500812</v>
      </c>
      <c r="N847">
        <v>44517.42</v>
      </c>
      <c r="O847">
        <v>55809.27</v>
      </c>
      <c r="P847">
        <v>53306.64</v>
      </c>
      <c r="Q847">
        <v>72911.61</v>
      </c>
      <c r="S847" t="s">
        <v>174</v>
      </c>
    </row>
    <row r="848" spans="1:19" hidden="1" x14ac:dyDescent="0.2">
      <c r="A848" t="str">
        <f t="shared" si="13"/>
        <v>AgenteenlaEntidadCompradoraoBackOfficeAgenteprofesionalCienciasdelasaludyafinesHoraextradominicalyfestivoOroZona1NA</v>
      </c>
      <c r="B848" t="s">
        <v>1147</v>
      </c>
      <c r="C848" t="s">
        <v>824</v>
      </c>
      <c r="D848" t="s">
        <v>292</v>
      </c>
      <c r="E848" t="s">
        <v>656</v>
      </c>
      <c r="F848" t="s">
        <v>90</v>
      </c>
      <c r="G848" t="s">
        <v>3</v>
      </c>
      <c r="H848" t="s">
        <v>92</v>
      </c>
      <c r="I848" t="s">
        <v>96</v>
      </c>
      <c r="J848" t="s">
        <v>25</v>
      </c>
      <c r="K848">
        <v>58310.54398523955</v>
      </c>
      <c r="L848">
        <v>60794.864999999998</v>
      </c>
      <c r="M848">
        <v>107573.92751429499</v>
      </c>
      <c r="N848">
        <v>63596.609999999993</v>
      </c>
      <c r="O848">
        <v>63682.514999999992</v>
      </c>
      <c r="P848">
        <v>59074.694999999992</v>
      </c>
      <c r="Q848">
        <v>81168.84</v>
      </c>
      <c r="S848" t="s">
        <v>174</v>
      </c>
    </row>
    <row r="849" spans="1:19" hidden="1" x14ac:dyDescent="0.2">
      <c r="A849" t="str">
        <f t="shared" si="13"/>
        <v>AgenteenlaEntidadCompradoraoBackOfficeAgenteprofesionalCienciasdelasaludyafinesServicio7x24OroZona1NA</v>
      </c>
      <c r="B849" t="s">
        <v>1148</v>
      </c>
      <c r="C849" t="s">
        <v>824</v>
      </c>
      <c r="D849" t="s">
        <v>292</v>
      </c>
      <c r="E849" t="s">
        <v>656</v>
      </c>
      <c r="F849" t="s">
        <v>91</v>
      </c>
      <c r="G849" t="s">
        <v>3</v>
      </c>
      <c r="H849" t="s">
        <v>92</v>
      </c>
      <c r="I849" t="s">
        <v>96</v>
      </c>
      <c r="J849" t="s">
        <v>260</v>
      </c>
      <c r="K849">
        <v>21536292.972568579</v>
      </c>
      <c r="L849">
        <v>27285609.779999997</v>
      </c>
      <c r="M849">
        <v>41566565.591523588</v>
      </c>
      <c r="N849">
        <v>28360531.799999997</v>
      </c>
      <c r="O849">
        <v>34929738.899999999</v>
      </c>
      <c r="P849">
        <v>41355626.445</v>
      </c>
      <c r="Q849">
        <v>33497204.714999996</v>
      </c>
      <c r="S849" t="s">
        <v>174</v>
      </c>
    </row>
    <row r="850" spans="1:19" hidden="1" x14ac:dyDescent="0.2">
      <c r="A850" t="str">
        <f t="shared" si="13"/>
        <v>AgenteenlaEntidadCompradoraoBackOfficeAgenteprofesionalCienciasdelasaludyafinesJornadaOrdinariaPlatinoZona1NA</v>
      </c>
      <c r="B850" t="s">
        <v>1149</v>
      </c>
      <c r="C850" t="s">
        <v>824</v>
      </c>
      <c r="D850" t="s">
        <v>292</v>
      </c>
      <c r="E850" t="s">
        <v>656</v>
      </c>
      <c r="F850" t="s">
        <v>89</v>
      </c>
      <c r="G850" t="s">
        <v>134</v>
      </c>
      <c r="H850" t="s">
        <v>92</v>
      </c>
      <c r="I850" t="s">
        <v>96</v>
      </c>
      <c r="J850" t="s">
        <v>5</v>
      </c>
      <c r="K850">
        <v>6452768.1403464144</v>
      </c>
      <c r="L850">
        <v>7177475.5649999995</v>
      </c>
      <c r="M850">
        <v>10631461.823021961</v>
      </c>
      <c r="N850">
        <v>7480675.709999999</v>
      </c>
      <c r="O850">
        <v>9299320.7850000001</v>
      </c>
      <c r="P850">
        <v>8208735.0749999993</v>
      </c>
      <c r="Q850">
        <v>8544065.7599999998</v>
      </c>
      <c r="S850" t="s">
        <v>174</v>
      </c>
    </row>
    <row r="851" spans="1:19" hidden="1" x14ac:dyDescent="0.2">
      <c r="A851" t="str">
        <f t="shared" si="13"/>
        <v>AgenteenlaEntidadCompradoraoBackOfficeAgenteprofesionalCienciasdelasaludyafinesHoraextradiurnaPlatinoZona1NA</v>
      </c>
      <c r="B851" t="s">
        <v>1150</v>
      </c>
      <c r="C851" t="s">
        <v>824</v>
      </c>
      <c r="D851" t="s">
        <v>292</v>
      </c>
      <c r="E851" t="s">
        <v>656</v>
      </c>
      <c r="F851" t="s">
        <v>172</v>
      </c>
      <c r="G851" t="s">
        <v>134</v>
      </c>
      <c r="H851" t="s">
        <v>92</v>
      </c>
      <c r="I851" t="s">
        <v>96</v>
      </c>
      <c r="J851" t="s">
        <v>25</v>
      </c>
      <c r="K851">
        <v>33171.335931535956</v>
      </c>
      <c r="L851">
        <v>39114.719999999994</v>
      </c>
      <c r="M851">
        <v>69215.246243632559</v>
      </c>
      <c r="N851">
        <v>31798.304999999997</v>
      </c>
      <c r="O851">
        <v>40062.78</v>
      </c>
      <c r="P851">
        <v>42672.014999999999</v>
      </c>
      <c r="Q851">
        <v>55831.004999999997</v>
      </c>
      <c r="S851" t="s">
        <v>174</v>
      </c>
    </row>
    <row r="852" spans="1:19" hidden="1" x14ac:dyDescent="0.2">
      <c r="A852" t="str">
        <f t="shared" si="13"/>
        <v>AgenteenlaEntidadCompradoraoBackOfficeAgenteprofesionalCienciasdelasaludyafinesHoraextranocturna PlatinoZona1NA</v>
      </c>
      <c r="B852" t="s">
        <v>1151</v>
      </c>
      <c r="C852" t="s">
        <v>824</v>
      </c>
      <c r="D852" t="s">
        <v>292</v>
      </c>
      <c r="E852" t="s">
        <v>656</v>
      </c>
      <c r="F852" t="s">
        <v>288</v>
      </c>
      <c r="G852" t="s">
        <v>134</v>
      </c>
      <c r="H852" t="s">
        <v>92</v>
      </c>
      <c r="I852" t="s">
        <v>96</v>
      </c>
      <c r="J852" t="s">
        <v>25</v>
      </c>
      <c r="K852">
        <v>45740.93995838776</v>
      </c>
      <c r="L852">
        <v>54760.814999999995</v>
      </c>
      <c r="M852">
        <v>96901.344741085573</v>
      </c>
      <c r="N852">
        <v>44517.42</v>
      </c>
      <c r="O852">
        <v>55809.27</v>
      </c>
      <c r="P852">
        <v>54453.42</v>
      </c>
      <c r="Q852">
        <v>77491.485000000001</v>
      </c>
      <c r="S852" t="s">
        <v>174</v>
      </c>
    </row>
    <row r="853" spans="1:19" hidden="1" x14ac:dyDescent="0.2">
      <c r="A853" t="str">
        <f t="shared" si="13"/>
        <v>AgenteenlaEntidadCompradoraoBackOfficeAgenteprofesionalCienciasdelasaludyafinesHoraextradominicalyfestivoPlatinoZona1NA</v>
      </c>
      <c r="B853" t="s">
        <v>1152</v>
      </c>
      <c r="C853" t="s">
        <v>824</v>
      </c>
      <c r="D853" t="s">
        <v>292</v>
      </c>
      <c r="E853" t="s">
        <v>656</v>
      </c>
      <c r="F853" t="s">
        <v>90</v>
      </c>
      <c r="G853" t="s">
        <v>134</v>
      </c>
      <c r="H853" t="s">
        <v>92</v>
      </c>
      <c r="I853" t="s">
        <v>96</v>
      </c>
      <c r="J853" t="s">
        <v>25</v>
      </c>
      <c r="K853">
        <v>58310.54398523955</v>
      </c>
      <c r="L853">
        <v>62583.344999999994</v>
      </c>
      <c r="M853">
        <v>110744.39398981209</v>
      </c>
      <c r="N853">
        <v>63596.609999999993</v>
      </c>
      <c r="O853">
        <v>63682.514999999992</v>
      </c>
      <c r="P853">
        <v>60344.639999999992</v>
      </c>
      <c r="Q853">
        <v>86268.284999999989</v>
      </c>
      <c r="S853" t="s">
        <v>174</v>
      </c>
    </row>
    <row r="854" spans="1:19" hidden="1" x14ac:dyDescent="0.2">
      <c r="A854" t="str">
        <f t="shared" si="13"/>
        <v>AgenteenlaEntidadCompradoraoBackOfficeAgenteprofesionalCienciasdelasaludyafinesServicio7x24PlatinoZona1NA</v>
      </c>
      <c r="B854" t="s">
        <v>1153</v>
      </c>
      <c r="C854" t="s">
        <v>824</v>
      </c>
      <c r="D854" t="s">
        <v>292</v>
      </c>
      <c r="E854" t="s">
        <v>656</v>
      </c>
      <c r="F854" t="s">
        <v>91</v>
      </c>
      <c r="G854" t="s">
        <v>134</v>
      </c>
      <c r="H854" t="s">
        <v>92</v>
      </c>
      <c r="I854" t="s">
        <v>96</v>
      </c>
      <c r="J854" t="s">
        <v>260</v>
      </c>
      <c r="K854">
        <v>21536292.972568579</v>
      </c>
      <c r="L854">
        <v>32676053.309999999</v>
      </c>
      <c r="M854">
        <v>42791633.83766339</v>
      </c>
      <c r="N854">
        <v>28422926.774999999</v>
      </c>
      <c r="O854">
        <v>34929738.899999999</v>
      </c>
      <c r="P854">
        <v>42244994.699999996</v>
      </c>
      <c r="Q854">
        <v>35601630.884999998</v>
      </c>
      <c r="S854" t="s">
        <v>174</v>
      </c>
    </row>
    <row r="855" spans="1:19" hidden="1" x14ac:dyDescent="0.2">
      <c r="A855" t="str">
        <f t="shared" si="13"/>
        <v>AgenteenlaEntidadCompradoraoBackOfficeAgenteprofesionalCienciasdelasaludyafinesJornadaOrdinariaPlataZona2NA</v>
      </c>
      <c r="B855" t="s">
        <v>1154</v>
      </c>
      <c r="C855" t="s">
        <v>824</v>
      </c>
      <c r="D855" t="s">
        <v>292</v>
      </c>
      <c r="E855" t="s">
        <v>656</v>
      </c>
      <c r="F855" t="s">
        <v>89</v>
      </c>
      <c r="G855" t="s">
        <v>2</v>
      </c>
      <c r="H855" t="s">
        <v>93</v>
      </c>
      <c r="I855" t="s">
        <v>96</v>
      </c>
      <c r="J855" t="s">
        <v>5</v>
      </c>
      <c r="K855">
        <v>6452768.1403464144</v>
      </c>
      <c r="L855">
        <v>7040761.3799999999</v>
      </c>
      <c r="M855">
        <v>10039674.357226137</v>
      </c>
      <c r="N855">
        <v>7464296.834999999</v>
      </c>
      <c r="O855">
        <v>9299320.7850000001</v>
      </c>
      <c r="P855">
        <v>8363725.2899999991</v>
      </c>
      <c r="Q855">
        <v>7697759.7149999999</v>
      </c>
      <c r="S855" t="s">
        <v>174</v>
      </c>
    </row>
    <row r="856" spans="1:19" hidden="1" x14ac:dyDescent="0.2">
      <c r="A856" t="str">
        <f t="shared" si="13"/>
        <v>AgenteenlaEntidadCompradoraoBackOfficeAgenteprofesionalCienciasdelasaludyafinesHoraextradiurnaPlataZona2NA</v>
      </c>
      <c r="B856" t="s">
        <v>1155</v>
      </c>
      <c r="C856" t="s">
        <v>824</v>
      </c>
      <c r="D856" t="s">
        <v>292</v>
      </c>
      <c r="E856" t="s">
        <v>656</v>
      </c>
      <c r="F856" t="s">
        <v>172</v>
      </c>
      <c r="G856" t="s">
        <v>2</v>
      </c>
      <c r="H856" t="s">
        <v>93</v>
      </c>
      <c r="I856" t="s">
        <v>96</v>
      </c>
      <c r="J856" t="s">
        <v>25</v>
      </c>
      <c r="K856">
        <v>33171.335931535956</v>
      </c>
      <c r="L856">
        <v>38369.519999999997</v>
      </c>
      <c r="M856">
        <v>65362.463263190999</v>
      </c>
      <c r="N856">
        <v>31798.304999999997</v>
      </c>
      <c r="O856">
        <v>40062.78</v>
      </c>
      <c r="P856">
        <v>43477.244999999995</v>
      </c>
      <c r="Q856">
        <v>50300.999999999993</v>
      </c>
      <c r="S856" t="s">
        <v>174</v>
      </c>
    </row>
    <row r="857" spans="1:19" hidden="1" x14ac:dyDescent="0.2">
      <c r="A857" t="str">
        <f t="shared" si="13"/>
        <v>AgenteenlaEntidadCompradoraoBackOfficeAgenteprofesionalCienciasdelasaludyafinesHoraextranocturna PlataZona2NA</v>
      </c>
      <c r="B857" t="s">
        <v>1156</v>
      </c>
      <c r="C857" t="s">
        <v>824</v>
      </c>
      <c r="D857" t="s">
        <v>292</v>
      </c>
      <c r="E857" t="s">
        <v>656</v>
      </c>
      <c r="F857" t="s">
        <v>288</v>
      </c>
      <c r="G857" t="s">
        <v>2</v>
      </c>
      <c r="H857" t="s">
        <v>93</v>
      </c>
      <c r="I857" t="s">
        <v>96</v>
      </c>
      <c r="J857" t="s">
        <v>25</v>
      </c>
      <c r="K857">
        <v>45740.93995838776</v>
      </c>
      <c r="L857">
        <v>53717.534999999996</v>
      </c>
      <c r="M857">
        <v>91507.448568467385</v>
      </c>
      <c r="N857">
        <v>44517.42</v>
      </c>
      <c r="O857">
        <v>55809.27</v>
      </c>
      <c r="P857">
        <v>55481.174999999996</v>
      </c>
      <c r="Q857">
        <v>69815.924999999988</v>
      </c>
      <c r="S857" t="s">
        <v>174</v>
      </c>
    </row>
    <row r="858" spans="1:19" hidden="1" x14ac:dyDescent="0.2">
      <c r="A858" t="str">
        <f t="shared" si="13"/>
        <v>AgenteenlaEntidadCompradoraoBackOfficeAgenteprofesionalCienciasdelasaludyafinesHoraextradominicalyfestivoPlataZona2NA</v>
      </c>
      <c r="B858" t="s">
        <v>1157</v>
      </c>
      <c r="C858" t="s">
        <v>824</v>
      </c>
      <c r="D858" t="s">
        <v>292</v>
      </c>
      <c r="E858" t="s">
        <v>656</v>
      </c>
      <c r="F858" t="s">
        <v>90</v>
      </c>
      <c r="G858" t="s">
        <v>2</v>
      </c>
      <c r="H858" t="s">
        <v>93</v>
      </c>
      <c r="I858" t="s">
        <v>96</v>
      </c>
      <c r="J858" t="s">
        <v>25</v>
      </c>
      <c r="K858">
        <v>58310.54398523955</v>
      </c>
      <c r="L858">
        <v>61391.024999999994</v>
      </c>
      <c r="M858">
        <v>104579.94122110559</v>
      </c>
      <c r="N858">
        <v>63596.609999999993</v>
      </c>
      <c r="O858">
        <v>63682.514999999992</v>
      </c>
      <c r="P858">
        <v>61484.174999999996</v>
      </c>
      <c r="Q858">
        <v>77723.324999999997</v>
      </c>
      <c r="S858" t="s">
        <v>174</v>
      </c>
    </row>
    <row r="859" spans="1:19" hidden="1" x14ac:dyDescent="0.2">
      <c r="A859" t="str">
        <f t="shared" si="13"/>
        <v>AgenteenlaEntidadCompradoraoBackOfficeAgenteprofesionalCienciasdelasaludyafinesServicio7x24PlataZona2NA</v>
      </c>
      <c r="B859" t="s">
        <v>1158</v>
      </c>
      <c r="C859" t="s">
        <v>824</v>
      </c>
      <c r="D859" t="s">
        <v>292</v>
      </c>
      <c r="E859" t="s">
        <v>656</v>
      </c>
      <c r="F859" t="s">
        <v>91</v>
      </c>
      <c r="G859" t="s">
        <v>2</v>
      </c>
      <c r="H859" t="s">
        <v>93</v>
      </c>
      <c r="I859" t="s">
        <v>96</v>
      </c>
      <c r="J859" t="s">
        <v>260</v>
      </c>
      <c r="K859">
        <v>21536292.972568579</v>
      </c>
      <c r="L859">
        <v>32053651.919999998</v>
      </c>
      <c r="M859">
        <v>40409689.287835203</v>
      </c>
      <c r="N859">
        <v>28373010.794999998</v>
      </c>
      <c r="O859">
        <v>34929738.899999999</v>
      </c>
      <c r="P859">
        <v>43042629.869999997</v>
      </c>
      <c r="Q859">
        <v>32075221.319999997</v>
      </c>
      <c r="S859" t="s">
        <v>174</v>
      </c>
    </row>
    <row r="860" spans="1:19" hidden="1" x14ac:dyDescent="0.2">
      <c r="A860" t="str">
        <f t="shared" si="13"/>
        <v>AgenteenlaEntidadCompradoraoBackOfficeAgenteprofesionalCienciasdelasaludyafinesJornadaOrdinariaOroZona2NA</v>
      </c>
      <c r="B860" t="s">
        <v>1159</v>
      </c>
      <c r="C860" t="s">
        <v>824</v>
      </c>
      <c r="D860" t="s">
        <v>292</v>
      </c>
      <c r="E860" t="s">
        <v>656</v>
      </c>
      <c r="F860" t="s">
        <v>89</v>
      </c>
      <c r="G860" t="s">
        <v>3</v>
      </c>
      <c r="H860" t="s">
        <v>93</v>
      </c>
      <c r="I860" t="s">
        <v>96</v>
      </c>
      <c r="J860" t="s">
        <v>5</v>
      </c>
      <c r="K860">
        <v>6452768.1403464144</v>
      </c>
      <c r="L860">
        <v>7181577.2699999996</v>
      </c>
      <c r="M860">
        <v>10327097.04137232</v>
      </c>
      <c r="N860">
        <v>7485998.7149999999</v>
      </c>
      <c r="O860">
        <v>9299320.7850000001</v>
      </c>
      <c r="P860">
        <v>8539803.629999999</v>
      </c>
      <c r="Q860">
        <v>8039021.9849999994</v>
      </c>
      <c r="S860" t="s">
        <v>174</v>
      </c>
    </row>
    <row r="861" spans="1:19" hidden="1" x14ac:dyDescent="0.2">
      <c r="A861" t="str">
        <f t="shared" si="13"/>
        <v>AgenteenlaEntidadCompradoraoBackOfficeAgenteprofesionalCienciasdelasaludyafinesHoraextradiurnaOroZona2NA</v>
      </c>
      <c r="B861" t="s">
        <v>1160</v>
      </c>
      <c r="C861" t="s">
        <v>824</v>
      </c>
      <c r="D861" t="s">
        <v>292</v>
      </c>
      <c r="E861" t="s">
        <v>656</v>
      </c>
      <c r="F861" t="s">
        <v>172</v>
      </c>
      <c r="G861" t="s">
        <v>3</v>
      </c>
      <c r="H861" t="s">
        <v>93</v>
      </c>
      <c r="I861" t="s">
        <v>96</v>
      </c>
      <c r="J861" t="s">
        <v>25</v>
      </c>
      <c r="K861">
        <v>33171.335931535956</v>
      </c>
      <c r="L861">
        <v>39137.49</v>
      </c>
      <c r="M861">
        <v>67233.704696434375</v>
      </c>
      <c r="N861">
        <v>31798.304999999997</v>
      </c>
      <c r="O861">
        <v>40062.78</v>
      </c>
      <c r="P861">
        <v>44393.219999999994</v>
      </c>
      <c r="Q861">
        <v>52530.39</v>
      </c>
      <c r="S861" t="s">
        <v>174</v>
      </c>
    </row>
    <row r="862" spans="1:19" hidden="1" x14ac:dyDescent="0.2">
      <c r="A862" t="str">
        <f t="shared" si="13"/>
        <v>AgenteenlaEntidadCompradoraoBackOfficeAgenteprofesionalCienciasdelasaludyafinesHoraextranocturna OroZona2NA</v>
      </c>
      <c r="B862" t="s">
        <v>1161</v>
      </c>
      <c r="C862" t="s">
        <v>824</v>
      </c>
      <c r="D862" t="s">
        <v>292</v>
      </c>
      <c r="E862" t="s">
        <v>656</v>
      </c>
      <c r="F862" t="s">
        <v>288</v>
      </c>
      <c r="G862" t="s">
        <v>3</v>
      </c>
      <c r="H862" t="s">
        <v>93</v>
      </c>
      <c r="I862" t="s">
        <v>96</v>
      </c>
      <c r="J862" t="s">
        <v>25</v>
      </c>
      <c r="K862">
        <v>45740.93995838776</v>
      </c>
      <c r="L862">
        <v>54791.864999999998</v>
      </c>
      <c r="M862">
        <v>94127.18657500812</v>
      </c>
      <c r="N862">
        <v>44517.42</v>
      </c>
      <c r="O862">
        <v>55809.27</v>
      </c>
      <c r="P862">
        <v>56649.689999999995</v>
      </c>
      <c r="Q862">
        <v>72911.61</v>
      </c>
      <c r="S862" t="s">
        <v>174</v>
      </c>
    </row>
    <row r="863" spans="1:19" hidden="1" x14ac:dyDescent="0.2">
      <c r="A863" t="str">
        <f t="shared" si="13"/>
        <v>AgenteenlaEntidadCompradoraoBackOfficeAgenteprofesionalCienciasdelasaludyafinesHoraextradominicalyfestivoOroZona2NA</v>
      </c>
      <c r="B863" t="s">
        <v>1162</v>
      </c>
      <c r="C863" t="s">
        <v>824</v>
      </c>
      <c r="D863" t="s">
        <v>292</v>
      </c>
      <c r="E863" t="s">
        <v>656</v>
      </c>
      <c r="F863" t="s">
        <v>90</v>
      </c>
      <c r="G863" t="s">
        <v>3</v>
      </c>
      <c r="H863" t="s">
        <v>93</v>
      </c>
      <c r="I863" t="s">
        <v>96</v>
      </c>
      <c r="J863" t="s">
        <v>25</v>
      </c>
      <c r="K863">
        <v>58310.54398523955</v>
      </c>
      <c r="L863">
        <v>62619.569999999992</v>
      </c>
      <c r="M863">
        <v>107573.92751429499</v>
      </c>
      <c r="N863">
        <v>63596.609999999993</v>
      </c>
      <c r="O863">
        <v>63682.514999999992</v>
      </c>
      <c r="P863">
        <v>62778.959999999992</v>
      </c>
      <c r="Q863">
        <v>81168.84</v>
      </c>
      <c r="S863" t="s">
        <v>174</v>
      </c>
    </row>
    <row r="864" spans="1:19" hidden="1" x14ac:dyDescent="0.2">
      <c r="A864" t="str">
        <f t="shared" si="13"/>
        <v>AgenteenlaEntidadCompradoraoBackOfficeAgenteprofesionalCienciasdelasaludyafinesServicio7x24OroZona2NA</v>
      </c>
      <c r="B864" t="s">
        <v>1163</v>
      </c>
      <c r="C864" t="s">
        <v>824</v>
      </c>
      <c r="D864" t="s">
        <v>292</v>
      </c>
      <c r="E864" t="s">
        <v>656</v>
      </c>
      <c r="F864" t="s">
        <v>91</v>
      </c>
      <c r="G864" t="s">
        <v>3</v>
      </c>
      <c r="H864" t="s">
        <v>93</v>
      </c>
      <c r="I864" t="s">
        <v>96</v>
      </c>
      <c r="J864" t="s">
        <v>260</v>
      </c>
      <c r="K864">
        <v>21536292.972568579</v>
      </c>
      <c r="L864">
        <v>28104178.859999999</v>
      </c>
      <c r="M864">
        <v>41566565.591523588</v>
      </c>
      <c r="N864">
        <v>28439149.364999998</v>
      </c>
      <c r="O864">
        <v>34929738.899999999</v>
      </c>
      <c r="P864">
        <v>43948789.964999996</v>
      </c>
      <c r="Q864">
        <v>33497204.714999996</v>
      </c>
      <c r="S864" t="s">
        <v>174</v>
      </c>
    </row>
    <row r="865" spans="1:19" hidden="1" x14ac:dyDescent="0.2">
      <c r="A865" t="str">
        <f t="shared" si="13"/>
        <v>AgenteenlaEntidadCompradoraoBackOfficeAgenteprofesionalCienciasdelasaludyafinesJornadaOrdinariaPlatinoZona2NA</v>
      </c>
      <c r="B865" t="s">
        <v>1164</v>
      </c>
      <c r="C865" t="s">
        <v>824</v>
      </c>
      <c r="D865" t="s">
        <v>292</v>
      </c>
      <c r="E865" t="s">
        <v>656</v>
      </c>
      <c r="F865" t="s">
        <v>89</v>
      </c>
      <c r="G865" t="s">
        <v>134</v>
      </c>
      <c r="H865" t="s">
        <v>93</v>
      </c>
      <c r="I865" t="s">
        <v>96</v>
      </c>
      <c r="J865" t="s">
        <v>5</v>
      </c>
      <c r="K865">
        <v>6452768.1403464144</v>
      </c>
      <c r="L865">
        <v>7392800.0699999994</v>
      </c>
      <c r="M865">
        <v>10631461.823021961</v>
      </c>
      <c r="N865">
        <v>7516308.6899999995</v>
      </c>
      <c r="O865">
        <v>9299320.7850000001</v>
      </c>
      <c r="P865">
        <v>8723456.0999999996</v>
      </c>
      <c r="Q865">
        <v>8544065.7599999998</v>
      </c>
      <c r="S865" t="s">
        <v>174</v>
      </c>
    </row>
    <row r="866" spans="1:19" hidden="1" x14ac:dyDescent="0.2">
      <c r="A866" t="str">
        <f t="shared" si="13"/>
        <v>AgenteenlaEntidadCompradoraoBackOfficeAgenteprofesionalCienciasdelasaludyafinesHoraextradiurnaPlatinoZona2NA</v>
      </c>
      <c r="B866" t="s">
        <v>1165</v>
      </c>
      <c r="C866" t="s">
        <v>824</v>
      </c>
      <c r="D866" t="s">
        <v>292</v>
      </c>
      <c r="E866" t="s">
        <v>656</v>
      </c>
      <c r="F866" t="s">
        <v>172</v>
      </c>
      <c r="G866" t="s">
        <v>134</v>
      </c>
      <c r="H866" t="s">
        <v>93</v>
      </c>
      <c r="I866" t="s">
        <v>96</v>
      </c>
      <c r="J866" t="s">
        <v>25</v>
      </c>
      <c r="K866">
        <v>33171.335931535956</v>
      </c>
      <c r="L866">
        <v>40288.409999999996</v>
      </c>
      <c r="M866">
        <v>69215.246243632559</v>
      </c>
      <c r="N866">
        <v>31798.304999999997</v>
      </c>
      <c r="O866">
        <v>40062.78</v>
      </c>
      <c r="P866">
        <v>45347.49</v>
      </c>
      <c r="Q866">
        <v>55831.004999999997</v>
      </c>
      <c r="S866" t="s">
        <v>174</v>
      </c>
    </row>
    <row r="867" spans="1:19" hidden="1" x14ac:dyDescent="0.2">
      <c r="A867" t="str">
        <f t="shared" si="13"/>
        <v>AgenteenlaEntidadCompradoraoBackOfficeAgenteprofesionalCienciasdelasaludyafinesHoraextranocturna PlatinoZona2NA</v>
      </c>
      <c r="B867" t="s">
        <v>1166</v>
      </c>
      <c r="C867" t="s">
        <v>824</v>
      </c>
      <c r="D867" t="s">
        <v>292</v>
      </c>
      <c r="E867" t="s">
        <v>656</v>
      </c>
      <c r="F867" t="s">
        <v>288</v>
      </c>
      <c r="G867" t="s">
        <v>134</v>
      </c>
      <c r="H867" t="s">
        <v>93</v>
      </c>
      <c r="I867" t="s">
        <v>96</v>
      </c>
      <c r="J867" t="s">
        <v>25</v>
      </c>
      <c r="K867">
        <v>45740.93995838776</v>
      </c>
      <c r="L867">
        <v>56404.394999999997</v>
      </c>
      <c r="M867">
        <v>96901.344741085573</v>
      </c>
      <c r="N867">
        <v>44517.42</v>
      </c>
      <c r="O867">
        <v>55809.27</v>
      </c>
      <c r="P867">
        <v>57867.884999999995</v>
      </c>
      <c r="Q867">
        <v>77491.485000000001</v>
      </c>
      <c r="S867" t="s">
        <v>174</v>
      </c>
    </row>
    <row r="868" spans="1:19" hidden="1" x14ac:dyDescent="0.2">
      <c r="A868" t="str">
        <f t="shared" si="13"/>
        <v>AgenteenlaEntidadCompradoraoBackOfficeAgenteprofesionalCienciasdelasaludyafinesHoraextradominicalyfestivoPlatinoZona2NA</v>
      </c>
      <c r="B868" t="s">
        <v>1167</v>
      </c>
      <c r="C868" t="s">
        <v>824</v>
      </c>
      <c r="D868" t="s">
        <v>292</v>
      </c>
      <c r="E868" t="s">
        <v>656</v>
      </c>
      <c r="F868" t="s">
        <v>90</v>
      </c>
      <c r="G868" t="s">
        <v>134</v>
      </c>
      <c r="H868" t="s">
        <v>93</v>
      </c>
      <c r="I868" t="s">
        <v>96</v>
      </c>
      <c r="J868" t="s">
        <v>25</v>
      </c>
      <c r="K868">
        <v>58310.54398523955</v>
      </c>
      <c r="L868">
        <v>64461.869999999995</v>
      </c>
      <c r="M868">
        <v>110744.39398981209</v>
      </c>
      <c r="N868">
        <v>63596.609999999993</v>
      </c>
      <c r="O868">
        <v>63682.514999999992</v>
      </c>
      <c r="P868">
        <v>64128.6</v>
      </c>
      <c r="Q868">
        <v>86268.284999999989</v>
      </c>
      <c r="S868" t="s">
        <v>174</v>
      </c>
    </row>
    <row r="869" spans="1:19" hidden="1" x14ac:dyDescent="0.2">
      <c r="A869" t="str">
        <f t="shared" si="13"/>
        <v>AgenteenlaEntidadCompradoraoBackOfficeAgenteprofesionalCienciasdelasaludyafinesServicio7x24PlatinoZona2NA</v>
      </c>
      <c r="B869" t="s">
        <v>1168</v>
      </c>
      <c r="C869" t="s">
        <v>824</v>
      </c>
      <c r="D869" t="s">
        <v>292</v>
      </c>
      <c r="E869" t="s">
        <v>656</v>
      </c>
      <c r="F869" t="s">
        <v>91</v>
      </c>
      <c r="G869" t="s">
        <v>134</v>
      </c>
      <c r="H869" t="s">
        <v>93</v>
      </c>
      <c r="I869" t="s">
        <v>96</v>
      </c>
      <c r="J869" t="s">
        <v>260</v>
      </c>
      <c r="K869">
        <v>21536292.972568579</v>
      </c>
      <c r="L869">
        <v>33656334.93</v>
      </c>
      <c r="M869">
        <v>42791633.83766339</v>
      </c>
      <c r="N869">
        <v>28541178.629999999</v>
      </c>
      <c r="O869">
        <v>34929738.899999999</v>
      </c>
      <c r="P869">
        <v>44893925.055</v>
      </c>
      <c r="Q869">
        <v>35601630.884999998</v>
      </c>
      <c r="S869" t="s">
        <v>174</v>
      </c>
    </row>
    <row r="870" spans="1:19" hidden="1" x14ac:dyDescent="0.2">
      <c r="A870" t="str">
        <f t="shared" si="13"/>
        <v>AgenteenlaEntidadCompradoraoBackOfficeAgenteprofesionalCienciasdelasaludyafinesJornadaOrdinariaPlataZona3NA</v>
      </c>
      <c r="B870" t="s">
        <v>1169</v>
      </c>
      <c r="C870" t="s">
        <v>824</v>
      </c>
      <c r="D870" t="s">
        <v>292</v>
      </c>
      <c r="E870" t="s">
        <v>656</v>
      </c>
      <c r="F870" t="s">
        <v>89</v>
      </c>
      <c r="G870" t="s">
        <v>2</v>
      </c>
      <c r="H870" t="s">
        <v>94</v>
      </c>
      <c r="I870" t="s">
        <v>96</v>
      </c>
      <c r="J870" t="s">
        <v>5</v>
      </c>
      <c r="K870">
        <v>6452768.1403464144</v>
      </c>
      <c r="L870">
        <v>7177475.5649999995</v>
      </c>
      <c r="M870">
        <v>10039674.357226137</v>
      </c>
      <c r="N870">
        <v>7480675.709999999</v>
      </c>
      <c r="O870">
        <v>9299320.7850000001</v>
      </c>
      <c r="P870">
        <v>8403077.0249999985</v>
      </c>
      <c r="Q870">
        <v>7697759.7149999999</v>
      </c>
      <c r="S870" t="s">
        <v>174</v>
      </c>
    </row>
    <row r="871" spans="1:19" hidden="1" x14ac:dyDescent="0.2">
      <c r="A871" t="str">
        <f t="shared" si="13"/>
        <v>AgenteenlaEntidadCompradoraoBackOfficeAgenteprofesionalCienciasdelasaludyafinesHoraextradiurnaPlataZona3NA</v>
      </c>
      <c r="B871" t="s">
        <v>1170</v>
      </c>
      <c r="C871" t="s">
        <v>824</v>
      </c>
      <c r="D871" t="s">
        <v>292</v>
      </c>
      <c r="E871" t="s">
        <v>656</v>
      </c>
      <c r="F871" t="s">
        <v>172</v>
      </c>
      <c r="G871" t="s">
        <v>2</v>
      </c>
      <c r="H871" t="s">
        <v>94</v>
      </c>
      <c r="I871" t="s">
        <v>96</v>
      </c>
      <c r="J871" t="s">
        <v>25</v>
      </c>
      <c r="K871">
        <v>33171.335931535956</v>
      </c>
      <c r="L871">
        <v>39114.719999999994</v>
      </c>
      <c r="M871">
        <v>65362.463263190999</v>
      </c>
      <c r="N871">
        <v>31798.304999999997</v>
      </c>
      <c r="O871">
        <v>40062.78</v>
      </c>
      <c r="P871">
        <v>43682.174999999996</v>
      </c>
      <c r="Q871">
        <v>50300.999999999993</v>
      </c>
      <c r="S871" t="s">
        <v>174</v>
      </c>
    </row>
    <row r="872" spans="1:19" hidden="1" x14ac:dyDescent="0.2">
      <c r="A872" t="str">
        <f t="shared" si="13"/>
        <v>AgenteenlaEntidadCompradoraoBackOfficeAgenteprofesionalCienciasdelasaludyafinesHoraextranocturna PlataZona3NA</v>
      </c>
      <c r="B872" t="s">
        <v>1171</v>
      </c>
      <c r="C872" t="s">
        <v>824</v>
      </c>
      <c r="D872" t="s">
        <v>292</v>
      </c>
      <c r="E872" t="s">
        <v>656</v>
      </c>
      <c r="F872" t="s">
        <v>288</v>
      </c>
      <c r="G872" t="s">
        <v>2</v>
      </c>
      <c r="H872" t="s">
        <v>94</v>
      </c>
      <c r="I872" t="s">
        <v>96</v>
      </c>
      <c r="J872" t="s">
        <v>25</v>
      </c>
      <c r="K872">
        <v>45740.93995838776</v>
      </c>
      <c r="L872">
        <v>54760.814999999995</v>
      </c>
      <c r="M872">
        <v>91507.448568467385</v>
      </c>
      <c r="N872">
        <v>44517.42</v>
      </c>
      <c r="O872">
        <v>55809.27</v>
      </c>
      <c r="P872">
        <v>55741.994999999995</v>
      </c>
      <c r="Q872">
        <v>69815.924999999988</v>
      </c>
      <c r="S872" t="s">
        <v>174</v>
      </c>
    </row>
    <row r="873" spans="1:19" hidden="1" x14ac:dyDescent="0.2">
      <c r="A873" t="str">
        <f t="shared" si="13"/>
        <v>AgenteenlaEntidadCompradoraoBackOfficeAgenteprofesionalCienciasdelasaludyafinesHoraextradominicalyfestivoPlataZona3NA</v>
      </c>
      <c r="B873" t="s">
        <v>1172</v>
      </c>
      <c r="C873" t="s">
        <v>824</v>
      </c>
      <c r="D873" t="s">
        <v>292</v>
      </c>
      <c r="E873" t="s">
        <v>656</v>
      </c>
      <c r="F873" t="s">
        <v>90</v>
      </c>
      <c r="G873" t="s">
        <v>2</v>
      </c>
      <c r="H873" t="s">
        <v>94</v>
      </c>
      <c r="I873" t="s">
        <v>96</v>
      </c>
      <c r="J873" t="s">
        <v>25</v>
      </c>
      <c r="K873">
        <v>58310.54398523955</v>
      </c>
      <c r="L873">
        <v>62583.344999999994</v>
      </c>
      <c r="M873">
        <v>104579.94122110559</v>
      </c>
      <c r="N873">
        <v>63596.609999999993</v>
      </c>
      <c r="O873">
        <v>63682.514999999992</v>
      </c>
      <c r="P873">
        <v>61773.974999999999</v>
      </c>
      <c r="Q873">
        <v>77723.324999999997</v>
      </c>
      <c r="S873" t="s">
        <v>174</v>
      </c>
    </row>
    <row r="874" spans="1:19" hidden="1" x14ac:dyDescent="0.2">
      <c r="A874" t="str">
        <f t="shared" si="13"/>
        <v>AgenteenlaEntidadCompradoraoBackOfficeAgenteprofesionalCienciasdelasaludyafinesServicio7x24PlataZona3NA</v>
      </c>
      <c r="B874" t="s">
        <v>1173</v>
      </c>
      <c r="C874" t="s">
        <v>824</v>
      </c>
      <c r="D874" t="s">
        <v>292</v>
      </c>
      <c r="E874" t="s">
        <v>656</v>
      </c>
      <c r="F874" t="s">
        <v>91</v>
      </c>
      <c r="G874" t="s">
        <v>2</v>
      </c>
      <c r="H874" t="s">
        <v>94</v>
      </c>
      <c r="I874" t="s">
        <v>96</v>
      </c>
      <c r="J874" t="s">
        <v>260</v>
      </c>
      <c r="K874">
        <v>21536292.972568579</v>
      </c>
      <c r="L874">
        <v>32676053.309999999</v>
      </c>
      <c r="M874">
        <v>40409689.287835203</v>
      </c>
      <c r="N874">
        <v>28422926.774999999</v>
      </c>
      <c r="O874">
        <v>34929738.899999999</v>
      </c>
      <c r="P874">
        <v>43245144.18</v>
      </c>
      <c r="Q874">
        <v>32075221.319999997</v>
      </c>
      <c r="S874" t="s">
        <v>174</v>
      </c>
    </row>
    <row r="875" spans="1:19" hidden="1" x14ac:dyDescent="0.2">
      <c r="A875" t="str">
        <f t="shared" si="13"/>
        <v>AgenteenlaEntidadCompradoraoBackOfficeAgenteprofesionalCienciasdelasaludyafinesJornadaOrdinariaOroZona3NA</v>
      </c>
      <c r="B875" t="s">
        <v>1174</v>
      </c>
      <c r="C875" t="s">
        <v>824</v>
      </c>
      <c r="D875" t="s">
        <v>292</v>
      </c>
      <c r="E875" t="s">
        <v>656</v>
      </c>
      <c r="F875" t="s">
        <v>89</v>
      </c>
      <c r="G875" t="s">
        <v>3</v>
      </c>
      <c r="H875" t="s">
        <v>94</v>
      </c>
      <c r="I875" t="s">
        <v>96</v>
      </c>
      <c r="J875" t="s">
        <v>5</v>
      </c>
      <c r="K875">
        <v>6452768.1403464144</v>
      </c>
      <c r="L875">
        <v>7321025.9249999998</v>
      </c>
      <c r="M875">
        <v>10327097.04137232</v>
      </c>
      <c r="N875">
        <v>7503197.3099999996</v>
      </c>
      <c r="O875">
        <v>9299320.7850000001</v>
      </c>
      <c r="P875">
        <v>8579983.3650000002</v>
      </c>
      <c r="Q875">
        <v>8039021.9849999994</v>
      </c>
      <c r="S875" t="s">
        <v>174</v>
      </c>
    </row>
    <row r="876" spans="1:19" hidden="1" x14ac:dyDescent="0.2">
      <c r="A876" t="str">
        <f t="shared" si="13"/>
        <v>AgenteenlaEntidadCompradoraoBackOfficeAgenteprofesionalCienciasdelasaludyafinesHoraextradiurnaOroZona3NA</v>
      </c>
      <c r="B876" t="s">
        <v>1175</v>
      </c>
      <c r="C876" t="s">
        <v>824</v>
      </c>
      <c r="D876" t="s">
        <v>292</v>
      </c>
      <c r="E876" t="s">
        <v>656</v>
      </c>
      <c r="F876" t="s">
        <v>172</v>
      </c>
      <c r="G876" t="s">
        <v>3</v>
      </c>
      <c r="H876" t="s">
        <v>94</v>
      </c>
      <c r="I876" t="s">
        <v>96</v>
      </c>
      <c r="J876" t="s">
        <v>25</v>
      </c>
      <c r="K876">
        <v>33171.335931535956</v>
      </c>
      <c r="L876">
        <v>39897.18</v>
      </c>
      <c r="M876">
        <v>67233.704696434375</v>
      </c>
      <c r="N876">
        <v>31798.304999999997</v>
      </c>
      <c r="O876">
        <v>40062.78</v>
      </c>
      <c r="P876">
        <v>44602.289999999994</v>
      </c>
      <c r="Q876">
        <v>52530.39</v>
      </c>
      <c r="S876" t="s">
        <v>174</v>
      </c>
    </row>
    <row r="877" spans="1:19" hidden="1" x14ac:dyDescent="0.2">
      <c r="A877" t="str">
        <f t="shared" si="13"/>
        <v>AgenteenlaEntidadCompradoraoBackOfficeAgenteprofesionalCienciasdelasaludyafinesHoraextranocturna OroZona3NA</v>
      </c>
      <c r="B877" t="s">
        <v>1176</v>
      </c>
      <c r="C877" t="s">
        <v>824</v>
      </c>
      <c r="D877" t="s">
        <v>292</v>
      </c>
      <c r="E877" t="s">
        <v>656</v>
      </c>
      <c r="F877" t="s">
        <v>288</v>
      </c>
      <c r="G877" t="s">
        <v>3</v>
      </c>
      <c r="H877" t="s">
        <v>94</v>
      </c>
      <c r="I877" t="s">
        <v>96</v>
      </c>
      <c r="J877" t="s">
        <v>25</v>
      </c>
      <c r="K877">
        <v>45740.93995838776</v>
      </c>
      <c r="L877">
        <v>55855.844999999994</v>
      </c>
      <c r="M877">
        <v>94127.18657500812</v>
      </c>
      <c r="N877">
        <v>44517.42</v>
      </c>
      <c r="O877">
        <v>55809.27</v>
      </c>
      <c r="P877">
        <v>56915.684999999998</v>
      </c>
      <c r="Q877">
        <v>72911.61</v>
      </c>
      <c r="S877" t="s">
        <v>174</v>
      </c>
    </row>
    <row r="878" spans="1:19" hidden="1" x14ac:dyDescent="0.2">
      <c r="A878" t="str">
        <f t="shared" si="13"/>
        <v>AgenteenlaEntidadCompradoraoBackOfficeAgenteprofesionalCienciasdelasaludyafinesHoraextradominicalyfestivoOroZona3NA</v>
      </c>
      <c r="B878" t="s">
        <v>1177</v>
      </c>
      <c r="C878" t="s">
        <v>824</v>
      </c>
      <c r="D878" t="s">
        <v>292</v>
      </c>
      <c r="E878" t="s">
        <v>656</v>
      </c>
      <c r="F878" t="s">
        <v>90</v>
      </c>
      <c r="G878" t="s">
        <v>3</v>
      </c>
      <c r="H878" t="s">
        <v>94</v>
      </c>
      <c r="I878" t="s">
        <v>96</v>
      </c>
      <c r="J878" t="s">
        <v>25</v>
      </c>
      <c r="K878">
        <v>58310.54398523955</v>
      </c>
      <c r="L878">
        <v>63834.659999999996</v>
      </c>
      <c r="M878">
        <v>107573.92751429499</v>
      </c>
      <c r="N878">
        <v>63596.609999999993</v>
      </c>
      <c r="O878">
        <v>63682.514999999992</v>
      </c>
      <c r="P878">
        <v>63073.934999999998</v>
      </c>
      <c r="Q878">
        <v>81168.84</v>
      </c>
      <c r="S878" t="s">
        <v>174</v>
      </c>
    </row>
    <row r="879" spans="1:19" hidden="1" x14ac:dyDescent="0.2">
      <c r="A879" t="str">
        <f t="shared" si="13"/>
        <v>AgenteenlaEntidadCompradoraoBackOfficeAgenteprofesionalCienciasdelasaludyafinesServicio7x24OroZona3NA</v>
      </c>
      <c r="B879" t="s">
        <v>1178</v>
      </c>
      <c r="C879" t="s">
        <v>824</v>
      </c>
      <c r="D879" t="s">
        <v>292</v>
      </c>
      <c r="E879" t="s">
        <v>656</v>
      </c>
      <c r="F879" t="s">
        <v>91</v>
      </c>
      <c r="G879" t="s">
        <v>3</v>
      </c>
      <c r="H879" t="s">
        <v>94</v>
      </c>
      <c r="I879" t="s">
        <v>96</v>
      </c>
      <c r="J879" t="s">
        <v>260</v>
      </c>
      <c r="K879">
        <v>21536292.972568579</v>
      </c>
      <c r="L879">
        <v>28649890.889999997</v>
      </c>
      <c r="M879">
        <v>41566565.591523588</v>
      </c>
      <c r="N879">
        <v>28491560.729999997</v>
      </c>
      <c r="O879">
        <v>34929738.899999999</v>
      </c>
      <c r="P879">
        <v>44155568.474999994</v>
      </c>
      <c r="Q879">
        <v>33497204.714999996</v>
      </c>
      <c r="S879" t="s">
        <v>174</v>
      </c>
    </row>
    <row r="880" spans="1:19" hidden="1" x14ac:dyDescent="0.2">
      <c r="A880" t="str">
        <f t="shared" si="13"/>
        <v>AgenteenlaEntidadCompradoraoBackOfficeAgenteprofesionalCienciasdelasaludyafinesJornadaOrdinariaPlatinoZona3NA</v>
      </c>
      <c r="B880" t="s">
        <v>1179</v>
      </c>
      <c r="C880" t="s">
        <v>824</v>
      </c>
      <c r="D880" t="s">
        <v>292</v>
      </c>
      <c r="E880" t="s">
        <v>656</v>
      </c>
      <c r="F880" t="s">
        <v>89</v>
      </c>
      <c r="G880" t="s">
        <v>134</v>
      </c>
      <c r="H880" t="s">
        <v>94</v>
      </c>
      <c r="I880" t="s">
        <v>96</v>
      </c>
      <c r="J880" t="s">
        <v>5</v>
      </c>
      <c r="K880">
        <v>6452768.1403464144</v>
      </c>
      <c r="L880">
        <v>7536349.3949999996</v>
      </c>
      <c r="M880">
        <v>10631461.823021961</v>
      </c>
      <c r="N880">
        <v>7525719.9449999994</v>
      </c>
      <c r="O880">
        <v>9299320.7850000001</v>
      </c>
      <c r="P880">
        <v>8764499.0249999985</v>
      </c>
      <c r="Q880">
        <v>8544065.7599999998</v>
      </c>
      <c r="S880" t="s">
        <v>174</v>
      </c>
    </row>
    <row r="881" spans="1:19" hidden="1" x14ac:dyDescent="0.2">
      <c r="A881" t="str">
        <f t="shared" si="13"/>
        <v>AgenteenlaEntidadCompradoraoBackOfficeAgenteprofesionalCienciasdelasaludyafinesHoraextradiurnaPlatinoZona3NA</v>
      </c>
      <c r="B881" t="s">
        <v>1180</v>
      </c>
      <c r="C881" t="s">
        <v>824</v>
      </c>
      <c r="D881" t="s">
        <v>292</v>
      </c>
      <c r="E881" t="s">
        <v>656</v>
      </c>
      <c r="F881" t="s">
        <v>172</v>
      </c>
      <c r="G881" t="s">
        <v>134</v>
      </c>
      <c r="H881" t="s">
        <v>94</v>
      </c>
      <c r="I881" t="s">
        <v>96</v>
      </c>
      <c r="J881" t="s">
        <v>25</v>
      </c>
      <c r="K881">
        <v>33171.335931535956</v>
      </c>
      <c r="L881">
        <v>41070.869999999995</v>
      </c>
      <c r="M881">
        <v>69215.246243632559</v>
      </c>
      <c r="N881">
        <v>31798.304999999997</v>
      </c>
      <c r="O881">
        <v>40062.78</v>
      </c>
      <c r="P881">
        <v>45560.7</v>
      </c>
      <c r="Q881">
        <v>55831.004999999997</v>
      </c>
      <c r="S881" t="s">
        <v>174</v>
      </c>
    </row>
    <row r="882" spans="1:19" hidden="1" x14ac:dyDescent="0.2">
      <c r="A882" t="str">
        <f t="shared" si="13"/>
        <v>AgenteenlaEntidadCompradoraoBackOfficeAgenteprofesionalCienciasdelasaludyafinesHoraextranocturna PlatinoZona3NA</v>
      </c>
      <c r="B882" t="s">
        <v>1181</v>
      </c>
      <c r="C882" t="s">
        <v>824</v>
      </c>
      <c r="D882" t="s">
        <v>292</v>
      </c>
      <c r="E882" t="s">
        <v>656</v>
      </c>
      <c r="F882" t="s">
        <v>288</v>
      </c>
      <c r="G882" t="s">
        <v>134</v>
      </c>
      <c r="H882" t="s">
        <v>94</v>
      </c>
      <c r="I882" t="s">
        <v>96</v>
      </c>
      <c r="J882" t="s">
        <v>25</v>
      </c>
      <c r="K882">
        <v>45740.93995838776</v>
      </c>
      <c r="L882">
        <v>57499.424999999996</v>
      </c>
      <c r="M882">
        <v>96901.344741085573</v>
      </c>
      <c r="N882">
        <v>44517.42</v>
      </c>
      <c r="O882">
        <v>55809.27</v>
      </c>
      <c r="P882">
        <v>58140.09</v>
      </c>
      <c r="Q882">
        <v>77491.485000000001</v>
      </c>
      <c r="S882" t="s">
        <v>174</v>
      </c>
    </row>
    <row r="883" spans="1:19" hidden="1" x14ac:dyDescent="0.2">
      <c r="A883" t="str">
        <f t="shared" si="13"/>
        <v>AgenteenlaEntidadCompradoraoBackOfficeAgenteprofesionalCienciasdelasaludyafinesHoraextradominicalyfestivoPlatinoZona3NA</v>
      </c>
      <c r="B883" t="s">
        <v>1182</v>
      </c>
      <c r="C883" t="s">
        <v>824</v>
      </c>
      <c r="D883" t="s">
        <v>292</v>
      </c>
      <c r="E883" t="s">
        <v>656</v>
      </c>
      <c r="F883" t="s">
        <v>90</v>
      </c>
      <c r="G883" t="s">
        <v>134</v>
      </c>
      <c r="H883" t="s">
        <v>94</v>
      </c>
      <c r="I883" t="s">
        <v>96</v>
      </c>
      <c r="J883" t="s">
        <v>25</v>
      </c>
      <c r="K883">
        <v>58310.54398523955</v>
      </c>
      <c r="L883">
        <v>65713.184999999998</v>
      </c>
      <c r="M883">
        <v>110744.39398981209</v>
      </c>
      <c r="N883">
        <v>63596.609999999993</v>
      </c>
      <c r="O883">
        <v>63682.514999999992</v>
      </c>
      <c r="P883">
        <v>64430.819999999992</v>
      </c>
      <c r="Q883">
        <v>86268.284999999989</v>
      </c>
      <c r="S883" t="s">
        <v>174</v>
      </c>
    </row>
    <row r="884" spans="1:19" hidden="1" x14ac:dyDescent="0.2">
      <c r="A884" t="str">
        <f t="shared" si="13"/>
        <v>AgenteenlaEntidadCompradoraoBackOfficeAgenteprofesionalCienciasdelasaludyafinesServicio7x24PlatinoZona3NA</v>
      </c>
      <c r="B884" t="s">
        <v>1183</v>
      </c>
      <c r="C884" t="s">
        <v>824</v>
      </c>
      <c r="D884" t="s">
        <v>292</v>
      </c>
      <c r="E884" t="s">
        <v>656</v>
      </c>
      <c r="F884" t="s">
        <v>91</v>
      </c>
      <c r="G884" t="s">
        <v>134</v>
      </c>
      <c r="H884" t="s">
        <v>94</v>
      </c>
      <c r="I884" t="s">
        <v>96</v>
      </c>
      <c r="J884" t="s">
        <v>260</v>
      </c>
      <c r="K884">
        <v>21536292.972568579</v>
      </c>
      <c r="L884">
        <v>34309856.699999996</v>
      </c>
      <c r="M884">
        <v>42791633.83766339</v>
      </c>
      <c r="N884">
        <v>28560194.684999999</v>
      </c>
      <c r="O884">
        <v>34929738.899999999</v>
      </c>
      <c r="P884">
        <v>45105149.924999997</v>
      </c>
      <c r="Q884">
        <v>35601630.884999998</v>
      </c>
      <c r="S884" t="s">
        <v>174</v>
      </c>
    </row>
    <row r="885" spans="1:19" hidden="1" x14ac:dyDescent="0.2">
      <c r="A885" t="str">
        <f t="shared" si="13"/>
        <v>AgenteenlaEntidadCompradoraoBackOfficeAgenteprofesionalAgronomía,veterinariayafinesJornadaOrdinariaPlataZona1NA</v>
      </c>
      <c r="B885" t="s">
        <v>1184</v>
      </c>
      <c r="C885" t="s">
        <v>824</v>
      </c>
      <c r="D885" t="s">
        <v>292</v>
      </c>
      <c r="E885" t="s">
        <v>672</v>
      </c>
      <c r="F885" t="s">
        <v>89</v>
      </c>
      <c r="G885" t="s">
        <v>2</v>
      </c>
      <c r="H885" t="s">
        <v>92</v>
      </c>
      <c r="I885" t="s">
        <v>96</v>
      </c>
      <c r="J885" t="s">
        <v>5</v>
      </c>
      <c r="K885">
        <v>4944415.6571241971</v>
      </c>
      <c r="L885">
        <v>5274907.5149999997</v>
      </c>
      <c r="M885">
        <v>6394082.1686989199</v>
      </c>
      <c r="N885">
        <v>5682167.5949999997</v>
      </c>
      <c r="O885">
        <v>5940080.2799999993</v>
      </c>
      <c r="P885">
        <v>6321577.1399999997</v>
      </c>
      <c r="Q885">
        <v>5849963.8649999993</v>
      </c>
      <c r="S885" t="s">
        <v>174</v>
      </c>
    </row>
    <row r="886" spans="1:19" hidden="1" x14ac:dyDescent="0.2">
      <c r="A886" t="str">
        <f t="shared" si="13"/>
        <v>AgenteenlaEntidadCompradoraoBackOfficeAgenteprofesionalAgronomía,veterinariayafinesHoraextradiurnaPlataZona1NA</v>
      </c>
      <c r="B886" t="s">
        <v>1185</v>
      </c>
      <c r="C886" t="s">
        <v>824</v>
      </c>
      <c r="D886" t="s">
        <v>292</v>
      </c>
      <c r="E886" t="s">
        <v>672</v>
      </c>
      <c r="F886" t="s">
        <v>172</v>
      </c>
      <c r="G886" t="s">
        <v>2</v>
      </c>
      <c r="H886" t="s">
        <v>92</v>
      </c>
      <c r="I886" t="s">
        <v>96</v>
      </c>
      <c r="J886" t="s">
        <v>25</v>
      </c>
      <c r="K886">
        <v>25315.333414753586</v>
      </c>
      <c r="L886">
        <v>28746.089999999997</v>
      </c>
      <c r="M886">
        <v>41628.139119133593</v>
      </c>
      <c r="N886">
        <v>23848.469999999998</v>
      </c>
      <c r="O886">
        <v>24510.87</v>
      </c>
      <c r="P886">
        <v>30943.394999999997</v>
      </c>
      <c r="Q886">
        <v>37883.07</v>
      </c>
      <c r="S886" t="s">
        <v>174</v>
      </c>
    </row>
    <row r="887" spans="1:19" hidden="1" x14ac:dyDescent="0.2">
      <c r="A887" t="str">
        <f t="shared" si="13"/>
        <v>AgenteenlaEntidadCompradoraoBackOfficeAgenteprofesionalAgronomía,veterinariayafinesHoraextranocturna PlataZona1NA</v>
      </c>
      <c r="B887" t="s">
        <v>1186</v>
      </c>
      <c r="C887" t="s">
        <v>824</v>
      </c>
      <c r="D887" t="s">
        <v>292</v>
      </c>
      <c r="E887" t="s">
        <v>672</v>
      </c>
      <c r="F887" t="s">
        <v>288</v>
      </c>
      <c r="G887" t="s">
        <v>2</v>
      </c>
      <c r="H887" t="s">
        <v>92</v>
      </c>
      <c r="I887" t="s">
        <v>96</v>
      </c>
      <c r="J887" t="s">
        <v>25</v>
      </c>
      <c r="K887">
        <v>34742.536434892427</v>
      </c>
      <c r="L887">
        <v>40244.939999999995</v>
      </c>
      <c r="M887">
        <v>58279.394766787031</v>
      </c>
      <c r="N887">
        <v>33388.064999999995</v>
      </c>
      <c r="O887">
        <v>34035.974999999999</v>
      </c>
      <c r="P887">
        <v>39107.474999999999</v>
      </c>
      <c r="Q887">
        <v>52580.069999999992</v>
      </c>
      <c r="S887" t="s">
        <v>174</v>
      </c>
    </row>
    <row r="888" spans="1:19" hidden="1" x14ac:dyDescent="0.2">
      <c r="A888" t="str">
        <f t="shared" si="13"/>
        <v>AgenteenlaEntidadCompradoraoBackOfficeAgenteprofesionalAgronomía,veterinariayafinesHoraextradominicalyfestivoPlataZona1NA</v>
      </c>
      <c r="B888" t="s">
        <v>1187</v>
      </c>
      <c r="C888" t="s">
        <v>824</v>
      </c>
      <c r="D888" t="s">
        <v>292</v>
      </c>
      <c r="E888" t="s">
        <v>672</v>
      </c>
      <c r="F888" t="s">
        <v>90</v>
      </c>
      <c r="G888" t="s">
        <v>2</v>
      </c>
      <c r="H888" t="s">
        <v>92</v>
      </c>
      <c r="I888" t="s">
        <v>96</v>
      </c>
      <c r="J888" t="s">
        <v>25</v>
      </c>
      <c r="K888">
        <v>44169.739455031289</v>
      </c>
      <c r="L888">
        <v>45994.364999999998</v>
      </c>
      <c r="M888">
        <v>66605.022590613749</v>
      </c>
      <c r="N888">
        <v>47697.974999999999</v>
      </c>
      <c r="O888">
        <v>38799.044999999998</v>
      </c>
      <c r="P888">
        <v>43188.479999999996</v>
      </c>
      <c r="Q888">
        <v>58535.459999999992</v>
      </c>
      <c r="S888" t="s">
        <v>174</v>
      </c>
    </row>
    <row r="889" spans="1:19" hidden="1" x14ac:dyDescent="0.2">
      <c r="A889" t="str">
        <f t="shared" si="13"/>
        <v>AgenteenlaEntidadCompradoraoBackOfficeAgenteprofesionalAgronomía,veterinariayafinesServicio7x24PlataZona1NA</v>
      </c>
      <c r="B889" t="s">
        <v>1188</v>
      </c>
      <c r="C889" t="s">
        <v>824</v>
      </c>
      <c r="D889" t="s">
        <v>292</v>
      </c>
      <c r="E889" t="s">
        <v>672</v>
      </c>
      <c r="F889" t="s">
        <v>91</v>
      </c>
      <c r="G889" t="s">
        <v>2</v>
      </c>
      <c r="H889" t="s">
        <v>92</v>
      </c>
      <c r="I889" t="s">
        <v>96</v>
      </c>
      <c r="J889" t="s">
        <v>260</v>
      </c>
      <c r="K889">
        <v>16257059.281290816</v>
      </c>
      <c r="L889">
        <v>23570334.449999999</v>
      </c>
      <c r="M889">
        <v>25736180.729013152</v>
      </c>
      <c r="N889">
        <v>21535576.199999999</v>
      </c>
      <c r="O889">
        <v>21878465.489999998</v>
      </c>
      <c r="P889">
        <v>31518143.954999998</v>
      </c>
      <c r="Q889">
        <v>24209306.189999998</v>
      </c>
      <c r="S889" t="s">
        <v>174</v>
      </c>
    </row>
    <row r="890" spans="1:19" hidden="1" x14ac:dyDescent="0.2">
      <c r="A890" t="str">
        <f t="shared" si="13"/>
        <v>AgenteenlaEntidadCompradoraoBackOfficeAgenteprofesionalAgronomía,veterinariayafinesJornadaOrdinariaOroZona1NA</v>
      </c>
      <c r="B890" t="s">
        <v>1189</v>
      </c>
      <c r="C890" t="s">
        <v>824</v>
      </c>
      <c r="D890" t="s">
        <v>292</v>
      </c>
      <c r="E890" t="s">
        <v>672</v>
      </c>
      <c r="F890" t="s">
        <v>89</v>
      </c>
      <c r="G890" t="s">
        <v>3</v>
      </c>
      <c r="H890" t="s">
        <v>92</v>
      </c>
      <c r="I890" t="s">
        <v>96</v>
      </c>
      <c r="J890" t="s">
        <v>5</v>
      </c>
      <c r="K890">
        <v>4944415.6571241971</v>
      </c>
      <c r="L890">
        <v>5380406.0999999996</v>
      </c>
      <c r="M890">
        <v>6577136.3390023531</v>
      </c>
      <c r="N890">
        <v>5702641.9649999999</v>
      </c>
      <c r="O890">
        <v>5940080.2799999993</v>
      </c>
      <c r="P890">
        <v>6454662.6149999993</v>
      </c>
      <c r="Q890">
        <v>6109308.9899999993</v>
      </c>
      <c r="S890" t="s">
        <v>174</v>
      </c>
    </row>
    <row r="891" spans="1:19" hidden="1" x14ac:dyDescent="0.2">
      <c r="A891" t="str">
        <f t="shared" si="13"/>
        <v>AgenteenlaEntidadCompradoraoBackOfficeAgenteprofesionalAgronomía,veterinariayafinesHoraextradiurnaOroZona1NA</v>
      </c>
      <c r="B891" t="s">
        <v>1190</v>
      </c>
      <c r="C891" t="s">
        <v>824</v>
      </c>
      <c r="D891" t="s">
        <v>292</v>
      </c>
      <c r="E891" t="s">
        <v>672</v>
      </c>
      <c r="F891" t="s">
        <v>172</v>
      </c>
      <c r="G891" t="s">
        <v>3</v>
      </c>
      <c r="H891" t="s">
        <v>92</v>
      </c>
      <c r="I891" t="s">
        <v>96</v>
      </c>
      <c r="J891" t="s">
        <v>25</v>
      </c>
      <c r="K891">
        <v>25315.333414753586</v>
      </c>
      <c r="L891">
        <v>29321.55</v>
      </c>
      <c r="M891">
        <v>42819.898040379907</v>
      </c>
      <c r="N891">
        <v>23848.469999999998</v>
      </c>
      <c r="O891">
        <v>24510.87</v>
      </c>
      <c r="P891">
        <v>31594.409999999996</v>
      </c>
      <c r="Q891">
        <v>39562.875</v>
      </c>
      <c r="S891" t="s">
        <v>174</v>
      </c>
    </row>
    <row r="892" spans="1:19" hidden="1" x14ac:dyDescent="0.2">
      <c r="A892" t="str">
        <f t="shared" si="13"/>
        <v>AgenteenlaEntidadCompradoraoBackOfficeAgenteprofesionalAgronomía,veterinariayafinesHoraextranocturna OroZona1NA</v>
      </c>
      <c r="B892" t="s">
        <v>1191</v>
      </c>
      <c r="C892" t="s">
        <v>824</v>
      </c>
      <c r="D892" t="s">
        <v>292</v>
      </c>
      <c r="E892" t="s">
        <v>672</v>
      </c>
      <c r="F892" t="s">
        <v>288</v>
      </c>
      <c r="G892" t="s">
        <v>3</v>
      </c>
      <c r="H892" t="s">
        <v>92</v>
      </c>
      <c r="I892" t="s">
        <v>96</v>
      </c>
      <c r="J892" t="s">
        <v>25</v>
      </c>
      <c r="K892">
        <v>34742.536434892427</v>
      </c>
      <c r="L892">
        <v>41050.17</v>
      </c>
      <c r="M892">
        <v>59947.857256531868</v>
      </c>
      <c r="N892">
        <v>33388.064999999995</v>
      </c>
      <c r="O892">
        <v>34035.974999999999</v>
      </c>
      <c r="P892">
        <v>39930.299999999996</v>
      </c>
      <c r="Q892">
        <v>54911.924999999996</v>
      </c>
      <c r="S892" t="s">
        <v>174</v>
      </c>
    </row>
    <row r="893" spans="1:19" hidden="1" x14ac:dyDescent="0.2">
      <c r="A893" t="str">
        <f t="shared" si="13"/>
        <v>AgenteenlaEntidadCompradoraoBackOfficeAgenteprofesionalAgronomía,veterinariayafinesHoraextradominicalyfestivoOroZona1NA</v>
      </c>
      <c r="B893" t="s">
        <v>1192</v>
      </c>
      <c r="C893" t="s">
        <v>824</v>
      </c>
      <c r="D893" t="s">
        <v>292</v>
      </c>
      <c r="E893" t="s">
        <v>672</v>
      </c>
      <c r="F893" t="s">
        <v>90</v>
      </c>
      <c r="G893" t="s">
        <v>3</v>
      </c>
      <c r="H893" t="s">
        <v>92</v>
      </c>
      <c r="I893" t="s">
        <v>96</v>
      </c>
      <c r="J893" t="s">
        <v>25</v>
      </c>
      <c r="K893">
        <v>44169.739455031289</v>
      </c>
      <c r="L893">
        <v>46914.479999999996</v>
      </c>
      <c r="M893">
        <v>68511.83686460786</v>
      </c>
      <c r="N893">
        <v>47697.974999999999</v>
      </c>
      <c r="O893">
        <v>38799.044999999998</v>
      </c>
      <c r="P893">
        <v>44097.21</v>
      </c>
      <c r="Q893">
        <v>61131.24</v>
      </c>
      <c r="S893" t="s">
        <v>174</v>
      </c>
    </row>
    <row r="894" spans="1:19" hidden="1" x14ac:dyDescent="0.2">
      <c r="A894" t="str">
        <f t="shared" si="13"/>
        <v>AgenteenlaEntidadCompradoraoBackOfficeAgenteprofesionalAgronomía,veterinariayafinesServicio7x24OroZona1NA</v>
      </c>
      <c r="B894" t="s">
        <v>1193</v>
      </c>
      <c r="C894" t="s">
        <v>824</v>
      </c>
      <c r="D894" t="s">
        <v>292</v>
      </c>
      <c r="E894" t="s">
        <v>672</v>
      </c>
      <c r="F894" t="s">
        <v>91</v>
      </c>
      <c r="G894" t="s">
        <v>3</v>
      </c>
      <c r="H894" t="s">
        <v>92</v>
      </c>
      <c r="I894" t="s">
        <v>96</v>
      </c>
      <c r="J894" t="s">
        <v>260</v>
      </c>
      <c r="K894">
        <v>16257059.281290816</v>
      </c>
      <c r="L894">
        <v>19415017.484999999</v>
      </c>
      <c r="M894">
        <v>26472973.764484469</v>
      </c>
      <c r="N894">
        <v>21597971.174999997</v>
      </c>
      <c r="O894">
        <v>21878465.489999998</v>
      </c>
      <c r="P894">
        <v>32181684.524999999</v>
      </c>
      <c r="Q894">
        <v>25282572.209999997</v>
      </c>
      <c r="S894" t="s">
        <v>174</v>
      </c>
    </row>
    <row r="895" spans="1:19" hidden="1" x14ac:dyDescent="0.2">
      <c r="A895" t="str">
        <f t="shared" si="13"/>
        <v>AgenteenlaEntidadCompradoraoBackOfficeAgenteprofesionalAgronomía,veterinariayafinesJornadaOrdinariaPlatinoZona1NA</v>
      </c>
      <c r="B895" t="s">
        <v>1194</v>
      </c>
      <c r="C895" t="s">
        <v>824</v>
      </c>
      <c r="D895" t="s">
        <v>292</v>
      </c>
      <c r="E895" t="s">
        <v>672</v>
      </c>
      <c r="F895" t="s">
        <v>89</v>
      </c>
      <c r="G895" t="s">
        <v>134</v>
      </c>
      <c r="H895" t="s">
        <v>92</v>
      </c>
      <c r="I895" t="s">
        <v>96</v>
      </c>
      <c r="J895" t="s">
        <v>5</v>
      </c>
      <c r="K895">
        <v>4944415.6571241971</v>
      </c>
      <c r="L895">
        <v>5538653.46</v>
      </c>
      <c r="M895">
        <v>6770980.6166033661</v>
      </c>
      <c r="N895">
        <v>5723116.335</v>
      </c>
      <c r="O895">
        <v>5940080.2799999993</v>
      </c>
      <c r="P895">
        <v>6593472.6749999998</v>
      </c>
      <c r="Q895">
        <v>6493120.1099999994</v>
      </c>
      <c r="S895" t="s">
        <v>174</v>
      </c>
    </row>
    <row r="896" spans="1:19" hidden="1" x14ac:dyDescent="0.2">
      <c r="A896" t="str">
        <f t="shared" si="13"/>
        <v>AgenteenlaEntidadCompradoraoBackOfficeAgenteprofesionalAgronomía,veterinariayafinesHoraextradiurnaPlatinoZona1NA</v>
      </c>
      <c r="B896" t="s">
        <v>1195</v>
      </c>
      <c r="C896" t="s">
        <v>824</v>
      </c>
      <c r="D896" t="s">
        <v>292</v>
      </c>
      <c r="E896" t="s">
        <v>672</v>
      </c>
      <c r="F896" t="s">
        <v>172</v>
      </c>
      <c r="G896" t="s">
        <v>134</v>
      </c>
      <c r="H896" t="s">
        <v>92</v>
      </c>
      <c r="I896" t="s">
        <v>96</v>
      </c>
      <c r="J896" t="s">
        <v>25</v>
      </c>
      <c r="K896">
        <v>25315.333414753586</v>
      </c>
      <c r="L896">
        <v>30183.704999999998</v>
      </c>
      <c r="M896">
        <v>44081.905056011492</v>
      </c>
      <c r="N896">
        <v>23848.469999999998</v>
      </c>
      <c r="O896">
        <v>24510.87</v>
      </c>
      <c r="P896">
        <v>32274.404999999999</v>
      </c>
      <c r="Q896">
        <v>42047.909999999996</v>
      </c>
      <c r="S896" t="s">
        <v>174</v>
      </c>
    </row>
    <row r="897" spans="1:19" hidden="1" x14ac:dyDescent="0.2">
      <c r="A897" t="str">
        <f t="shared" si="13"/>
        <v>AgenteenlaEntidadCompradoraoBackOfficeAgenteprofesionalAgronomía,veterinariayafinesHoraextranocturna PlatinoZona1NA</v>
      </c>
      <c r="B897" t="s">
        <v>1196</v>
      </c>
      <c r="C897" t="s">
        <v>824</v>
      </c>
      <c r="D897" t="s">
        <v>292</v>
      </c>
      <c r="E897" t="s">
        <v>672</v>
      </c>
      <c r="F897" t="s">
        <v>288</v>
      </c>
      <c r="G897" t="s">
        <v>134</v>
      </c>
      <c r="H897" t="s">
        <v>92</v>
      </c>
      <c r="I897" t="s">
        <v>96</v>
      </c>
      <c r="J897" t="s">
        <v>25</v>
      </c>
      <c r="K897">
        <v>34742.536434892427</v>
      </c>
      <c r="L897">
        <v>42256.979999999996</v>
      </c>
      <c r="M897">
        <v>61714.667078416096</v>
      </c>
      <c r="N897">
        <v>33388.064999999995</v>
      </c>
      <c r="O897">
        <v>34035.974999999999</v>
      </c>
      <c r="P897">
        <v>40789.35</v>
      </c>
      <c r="Q897">
        <v>58361.579999999994</v>
      </c>
      <c r="S897" t="s">
        <v>174</v>
      </c>
    </row>
    <row r="898" spans="1:19" hidden="1" x14ac:dyDescent="0.2">
      <c r="A898" t="str">
        <f t="shared" ref="A898:A961" si="14">SUBSTITUTE(C898&amp;D898&amp;E898&amp;F898&amp;G898&amp;H898&amp;I898," ","")</f>
        <v>AgenteenlaEntidadCompradoraoBackOfficeAgenteprofesionalAgronomía,veterinariayafinesHoraextradominicalyfestivoPlatinoZona1NA</v>
      </c>
      <c r="B898" t="s">
        <v>1197</v>
      </c>
      <c r="C898" t="s">
        <v>824</v>
      </c>
      <c r="D898" t="s">
        <v>292</v>
      </c>
      <c r="E898" t="s">
        <v>672</v>
      </c>
      <c r="F898" t="s">
        <v>90</v>
      </c>
      <c r="G898" t="s">
        <v>134</v>
      </c>
      <c r="H898" t="s">
        <v>92</v>
      </c>
      <c r="I898" t="s">
        <v>96</v>
      </c>
      <c r="J898" t="s">
        <v>25</v>
      </c>
      <c r="K898">
        <v>44169.739455031289</v>
      </c>
      <c r="L898">
        <v>48294.134999999995</v>
      </c>
      <c r="M898">
        <v>70531.048089618402</v>
      </c>
      <c r="N898">
        <v>47697.974999999999</v>
      </c>
      <c r="O898">
        <v>38799.044999999998</v>
      </c>
      <c r="P898">
        <v>45046.304999999993</v>
      </c>
      <c r="Q898">
        <v>64971.09</v>
      </c>
      <c r="S898" t="s">
        <v>174</v>
      </c>
    </row>
    <row r="899" spans="1:19" hidden="1" x14ac:dyDescent="0.2">
      <c r="A899" t="str">
        <f t="shared" si="14"/>
        <v>AgenteenlaEntidadCompradoraoBackOfficeAgenteprofesionalAgronomía,veterinariayafinesServicio7x24PlatinoZona1NA</v>
      </c>
      <c r="B899" t="s">
        <v>1198</v>
      </c>
      <c r="C899" t="s">
        <v>824</v>
      </c>
      <c r="D899" t="s">
        <v>292</v>
      </c>
      <c r="E899" t="s">
        <v>672</v>
      </c>
      <c r="F899" t="s">
        <v>91</v>
      </c>
      <c r="G899" t="s">
        <v>134</v>
      </c>
      <c r="H899" t="s">
        <v>92</v>
      </c>
      <c r="I899" t="s">
        <v>96</v>
      </c>
      <c r="J899" t="s">
        <v>260</v>
      </c>
      <c r="K899">
        <v>16257059.281290816</v>
      </c>
      <c r="L899">
        <v>24748851.689999998</v>
      </c>
      <c r="M899">
        <v>27253196.981828544</v>
      </c>
      <c r="N899">
        <v>21660365.114999998</v>
      </c>
      <c r="O899">
        <v>21878465.489999998</v>
      </c>
      <c r="P899">
        <v>32873763.149999999</v>
      </c>
      <c r="Q899">
        <v>26870922.539999999</v>
      </c>
      <c r="S899" t="s">
        <v>174</v>
      </c>
    </row>
    <row r="900" spans="1:19" hidden="1" x14ac:dyDescent="0.2">
      <c r="A900" t="str">
        <f t="shared" si="14"/>
        <v>AgenteenlaEntidadCompradoraoBackOfficeAgenteprofesionalAgronomía,veterinariayafinesJornadaOrdinariaPlataZona2NA</v>
      </c>
      <c r="B900" t="s">
        <v>1199</v>
      </c>
      <c r="C900" t="s">
        <v>824</v>
      </c>
      <c r="D900" t="s">
        <v>292</v>
      </c>
      <c r="E900" t="s">
        <v>672</v>
      </c>
      <c r="F900" t="s">
        <v>89</v>
      </c>
      <c r="G900" t="s">
        <v>2</v>
      </c>
      <c r="H900" t="s">
        <v>93</v>
      </c>
      <c r="I900" t="s">
        <v>96</v>
      </c>
      <c r="J900" t="s">
        <v>5</v>
      </c>
      <c r="K900">
        <v>4944415.6571241971</v>
      </c>
      <c r="L900">
        <v>5433154.875</v>
      </c>
      <c r="M900">
        <v>6394082.1686989199</v>
      </c>
      <c r="N900">
        <v>5706736.4249999998</v>
      </c>
      <c r="O900">
        <v>5940080.2799999993</v>
      </c>
      <c r="P900">
        <v>6717965.5799999991</v>
      </c>
      <c r="Q900">
        <v>5849963.8649999993</v>
      </c>
      <c r="S900" t="s">
        <v>174</v>
      </c>
    </row>
    <row r="901" spans="1:19" hidden="1" x14ac:dyDescent="0.2">
      <c r="A901" t="str">
        <f t="shared" si="14"/>
        <v>AgenteenlaEntidadCompradoraoBackOfficeAgenteprofesionalAgronomía,veterinariayafinesHoraextradiurnaPlataZona2NA</v>
      </c>
      <c r="B901" t="s">
        <v>1200</v>
      </c>
      <c r="C901" t="s">
        <v>824</v>
      </c>
      <c r="D901" t="s">
        <v>292</v>
      </c>
      <c r="E901" t="s">
        <v>672</v>
      </c>
      <c r="F901" t="s">
        <v>172</v>
      </c>
      <c r="G901" t="s">
        <v>2</v>
      </c>
      <c r="H901" t="s">
        <v>93</v>
      </c>
      <c r="I901" t="s">
        <v>96</v>
      </c>
      <c r="J901" t="s">
        <v>25</v>
      </c>
      <c r="K901">
        <v>25315.333414753586</v>
      </c>
      <c r="L901">
        <v>29609.279999999999</v>
      </c>
      <c r="M901">
        <v>41628.139119133593</v>
      </c>
      <c r="N901">
        <v>23848.469999999998</v>
      </c>
      <c r="O901">
        <v>24510.87</v>
      </c>
      <c r="P901">
        <v>32884.019999999997</v>
      </c>
      <c r="Q901">
        <v>37883.07</v>
      </c>
      <c r="S901" t="s">
        <v>174</v>
      </c>
    </row>
    <row r="902" spans="1:19" hidden="1" x14ac:dyDescent="0.2">
      <c r="A902" t="str">
        <f t="shared" si="14"/>
        <v>AgenteenlaEntidadCompradoraoBackOfficeAgenteprofesionalAgronomía,veterinariayafinesHoraextranocturna PlataZona2NA</v>
      </c>
      <c r="B902" t="s">
        <v>1201</v>
      </c>
      <c r="C902" t="s">
        <v>824</v>
      </c>
      <c r="D902" t="s">
        <v>292</v>
      </c>
      <c r="E902" t="s">
        <v>672</v>
      </c>
      <c r="F902" t="s">
        <v>288</v>
      </c>
      <c r="G902" t="s">
        <v>2</v>
      </c>
      <c r="H902" t="s">
        <v>93</v>
      </c>
      <c r="I902" t="s">
        <v>96</v>
      </c>
      <c r="J902" t="s">
        <v>25</v>
      </c>
      <c r="K902">
        <v>34742.536434892427</v>
      </c>
      <c r="L902">
        <v>41452.784999999996</v>
      </c>
      <c r="M902">
        <v>58279.394766787031</v>
      </c>
      <c r="N902">
        <v>33388.064999999995</v>
      </c>
      <c r="O902">
        <v>34035.974999999999</v>
      </c>
      <c r="P902">
        <v>41559.39</v>
      </c>
      <c r="Q902">
        <v>52580.069999999992</v>
      </c>
      <c r="S902" t="s">
        <v>174</v>
      </c>
    </row>
    <row r="903" spans="1:19" hidden="1" x14ac:dyDescent="0.2">
      <c r="A903" t="str">
        <f t="shared" si="14"/>
        <v>AgenteenlaEntidadCompradoraoBackOfficeAgenteprofesionalAgronomía,veterinariayafinesHoraextradominicalyfestivoPlataZona2NA</v>
      </c>
      <c r="B903" t="s">
        <v>1202</v>
      </c>
      <c r="C903" t="s">
        <v>824</v>
      </c>
      <c r="D903" t="s">
        <v>292</v>
      </c>
      <c r="E903" t="s">
        <v>672</v>
      </c>
      <c r="F903" t="s">
        <v>90</v>
      </c>
      <c r="G903" t="s">
        <v>2</v>
      </c>
      <c r="H903" t="s">
        <v>93</v>
      </c>
      <c r="I903" t="s">
        <v>96</v>
      </c>
      <c r="J903" t="s">
        <v>25</v>
      </c>
      <c r="K903">
        <v>44169.739455031289</v>
      </c>
      <c r="L903">
        <v>47374.02</v>
      </c>
      <c r="M903">
        <v>66605.022590613749</v>
      </c>
      <c r="N903">
        <v>47697.974999999999</v>
      </c>
      <c r="O903">
        <v>38799.044999999998</v>
      </c>
      <c r="P903">
        <v>45896.039999999994</v>
      </c>
      <c r="Q903">
        <v>58535.459999999992</v>
      </c>
      <c r="S903" t="s">
        <v>174</v>
      </c>
    </row>
    <row r="904" spans="1:19" hidden="1" x14ac:dyDescent="0.2">
      <c r="A904" t="str">
        <f t="shared" si="14"/>
        <v>AgenteenlaEntidadCompradoraoBackOfficeAgenteprofesionalAgronomía,veterinariayafinesServicio7x24PlataZona2NA</v>
      </c>
      <c r="B904" t="s">
        <v>1203</v>
      </c>
      <c r="C904" t="s">
        <v>824</v>
      </c>
      <c r="D904" t="s">
        <v>292</v>
      </c>
      <c r="E904" t="s">
        <v>672</v>
      </c>
      <c r="F904" t="s">
        <v>91</v>
      </c>
      <c r="G904" t="s">
        <v>2</v>
      </c>
      <c r="H904" t="s">
        <v>93</v>
      </c>
      <c r="I904" t="s">
        <v>96</v>
      </c>
      <c r="J904" t="s">
        <v>260</v>
      </c>
      <c r="K904">
        <v>16257059.281290816</v>
      </c>
      <c r="L904">
        <v>24277445.414999999</v>
      </c>
      <c r="M904">
        <v>25736180.729013152</v>
      </c>
      <c r="N904">
        <v>21610450.169999998</v>
      </c>
      <c r="O904">
        <v>21878465.489999998</v>
      </c>
      <c r="P904">
        <v>33494457.824999999</v>
      </c>
      <c r="Q904">
        <v>24209306.189999998</v>
      </c>
      <c r="S904" t="s">
        <v>174</v>
      </c>
    </row>
    <row r="905" spans="1:19" hidden="1" x14ac:dyDescent="0.2">
      <c r="A905" t="str">
        <f t="shared" si="14"/>
        <v>AgenteenlaEntidadCompradoraoBackOfficeAgenteprofesionalAgronomía,veterinariayafinesJornadaOrdinariaOroZona2NA</v>
      </c>
      <c r="B905" t="s">
        <v>1204</v>
      </c>
      <c r="C905" t="s">
        <v>824</v>
      </c>
      <c r="D905" t="s">
        <v>292</v>
      </c>
      <c r="E905" t="s">
        <v>672</v>
      </c>
      <c r="F905" t="s">
        <v>89</v>
      </c>
      <c r="G905" t="s">
        <v>3</v>
      </c>
      <c r="H905" t="s">
        <v>93</v>
      </c>
      <c r="I905" t="s">
        <v>96</v>
      </c>
      <c r="J905" t="s">
        <v>5</v>
      </c>
      <c r="K905">
        <v>4944415.6571241971</v>
      </c>
      <c r="L905">
        <v>5541818.4899999993</v>
      </c>
      <c r="M905">
        <v>6577136.3390023531</v>
      </c>
      <c r="N905">
        <v>5728439.3399999999</v>
      </c>
      <c r="O905">
        <v>5940080.2799999993</v>
      </c>
      <c r="P905">
        <v>6859396.2599999998</v>
      </c>
      <c r="Q905">
        <v>6109308.9899999993</v>
      </c>
      <c r="S905" t="s">
        <v>174</v>
      </c>
    </row>
    <row r="906" spans="1:19" hidden="1" x14ac:dyDescent="0.2">
      <c r="A906" t="str">
        <f t="shared" si="14"/>
        <v>AgenteenlaEntidadCompradoraoBackOfficeAgenteprofesionalAgronomía,veterinariayafinesHoraextradiurnaOroZona2NA</v>
      </c>
      <c r="B906" t="s">
        <v>1205</v>
      </c>
      <c r="C906" t="s">
        <v>824</v>
      </c>
      <c r="D906" t="s">
        <v>292</v>
      </c>
      <c r="E906" t="s">
        <v>672</v>
      </c>
      <c r="F906" t="s">
        <v>172</v>
      </c>
      <c r="G906" t="s">
        <v>3</v>
      </c>
      <c r="H906" t="s">
        <v>93</v>
      </c>
      <c r="I906" t="s">
        <v>96</v>
      </c>
      <c r="J906" t="s">
        <v>25</v>
      </c>
      <c r="K906">
        <v>25315.333414753586</v>
      </c>
      <c r="L906">
        <v>30201.3</v>
      </c>
      <c r="M906">
        <v>42819.898040379907</v>
      </c>
      <c r="N906">
        <v>23848.469999999998</v>
      </c>
      <c r="O906">
        <v>24510.87</v>
      </c>
      <c r="P906">
        <v>33575.399999999994</v>
      </c>
      <c r="Q906">
        <v>39562.875</v>
      </c>
      <c r="S906" t="s">
        <v>174</v>
      </c>
    </row>
    <row r="907" spans="1:19" hidden="1" x14ac:dyDescent="0.2">
      <c r="A907" t="str">
        <f t="shared" si="14"/>
        <v>AgenteenlaEntidadCompradoraoBackOfficeAgenteprofesionalAgronomía,veterinariayafinesHoraextranocturna OroZona2NA</v>
      </c>
      <c r="B907" t="s">
        <v>1206</v>
      </c>
      <c r="C907" t="s">
        <v>824</v>
      </c>
      <c r="D907" t="s">
        <v>292</v>
      </c>
      <c r="E907" t="s">
        <v>672</v>
      </c>
      <c r="F907" t="s">
        <v>288</v>
      </c>
      <c r="G907" t="s">
        <v>3</v>
      </c>
      <c r="H907" t="s">
        <v>93</v>
      </c>
      <c r="I907" t="s">
        <v>96</v>
      </c>
      <c r="J907" t="s">
        <v>25</v>
      </c>
      <c r="K907">
        <v>34742.536434892427</v>
      </c>
      <c r="L907">
        <v>42281.82</v>
      </c>
      <c r="M907">
        <v>59947.857256531868</v>
      </c>
      <c r="N907">
        <v>33388.064999999995</v>
      </c>
      <c r="O907">
        <v>34035.974999999999</v>
      </c>
      <c r="P907">
        <v>42433.964999999997</v>
      </c>
      <c r="Q907">
        <v>54911.924999999996</v>
      </c>
      <c r="S907" t="s">
        <v>174</v>
      </c>
    </row>
    <row r="908" spans="1:19" hidden="1" x14ac:dyDescent="0.2">
      <c r="A908" t="str">
        <f t="shared" si="14"/>
        <v>AgenteenlaEntidadCompradoraoBackOfficeAgenteprofesionalAgronomía,veterinariayafinesHoraextradominicalyfestivoOroZona2NA</v>
      </c>
      <c r="B908" t="s">
        <v>1207</v>
      </c>
      <c r="C908" t="s">
        <v>824</v>
      </c>
      <c r="D908" t="s">
        <v>292</v>
      </c>
      <c r="E908" t="s">
        <v>672</v>
      </c>
      <c r="F908" t="s">
        <v>90</v>
      </c>
      <c r="G908" t="s">
        <v>3</v>
      </c>
      <c r="H908" t="s">
        <v>93</v>
      </c>
      <c r="I908" t="s">
        <v>96</v>
      </c>
      <c r="J908" t="s">
        <v>25</v>
      </c>
      <c r="K908">
        <v>44169.739455031289</v>
      </c>
      <c r="L908">
        <v>48322.079999999994</v>
      </c>
      <c r="M908">
        <v>68511.83686460786</v>
      </c>
      <c r="N908">
        <v>47697.974999999999</v>
      </c>
      <c r="O908">
        <v>38799.044999999998</v>
      </c>
      <c r="P908">
        <v>46862.729999999996</v>
      </c>
      <c r="Q908">
        <v>61131.24</v>
      </c>
      <c r="S908" t="s">
        <v>174</v>
      </c>
    </row>
    <row r="909" spans="1:19" hidden="1" x14ac:dyDescent="0.2">
      <c r="A909" t="str">
        <f t="shared" si="14"/>
        <v>AgenteenlaEntidadCompradoraoBackOfficeAgenteprofesionalAgronomía,veterinariayafinesServicio7x24OroZona2NA</v>
      </c>
      <c r="B909" t="s">
        <v>1208</v>
      </c>
      <c r="C909" t="s">
        <v>824</v>
      </c>
      <c r="D909" t="s">
        <v>292</v>
      </c>
      <c r="E909" t="s">
        <v>672</v>
      </c>
      <c r="F909" t="s">
        <v>91</v>
      </c>
      <c r="G909" t="s">
        <v>3</v>
      </c>
      <c r="H909" t="s">
        <v>93</v>
      </c>
      <c r="I909" t="s">
        <v>96</v>
      </c>
      <c r="J909" t="s">
        <v>260</v>
      </c>
      <c r="K909">
        <v>16257059.281290816</v>
      </c>
      <c r="L909">
        <v>19997468.91</v>
      </c>
      <c r="M909">
        <v>26472973.764484469</v>
      </c>
      <c r="N909">
        <v>21676587.704999998</v>
      </c>
      <c r="O909">
        <v>21878465.489999998</v>
      </c>
      <c r="P909">
        <v>34199604.359999999</v>
      </c>
      <c r="Q909">
        <v>25282572.209999997</v>
      </c>
      <c r="S909" t="s">
        <v>174</v>
      </c>
    </row>
    <row r="910" spans="1:19" hidden="1" x14ac:dyDescent="0.2">
      <c r="A910" t="str">
        <f t="shared" si="14"/>
        <v>AgenteenlaEntidadCompradoraoBackOfficeAgenteprofesionalAgronomía,veterinariayafinesJornadaOrdinariaPlatinoZona2NA</v>
      </c>
      <c r="B910" t="s">
        <v>1209</v>
      </c>
      <c r="C910" t="s">
        <v>824</v>
      </c>
      <c r="D910" t="s">
        <v>292</v>
      </c>
      <c r="E910" t="s">
        <v>672</v>
      </c>
      <c r="F910" t="s">
        <v>89</v>
      </c>
      <c r="G910" t="s">
        <v>134</v>
      </c>
      <c r="H910" t="s">
        <v>93</v>
      </c>
      <c r="I910" t="s">
        <v>96</v>
      </c>
      <c r="J910" t="s">
        <v>5</v>
      </c>
      <c r="K910">
        <v>4944415.6571241971</v>
      </c>
      <c r="L910">
        <v>5704813.3949999996</v>
      </c>
      <c r="M910">
        <v>6770980.6166033661</v>
      </c>
      <c r="N910">
        <v>5758749.3149999995</v>
      </c>
      <c r="O910">
        <v>5940080.2799999993</v>
      </c>
      <c r="P910">
        <v>7006910.669999999</v>
      </c>
      <c r="Q910">
        <v>6493120.1099999994</v>
      </c>
      <c r="S910" t="s">
        <v>174</v>
      </c>
    </row>
    <row r="911" spans="1:19" hidden="1" x14ac:dyDescent="0.2">
      <c r="A911" t="str">
        <f t="shared" si="14"/>
        <v>AgenteenlaEntidadCompradoraoBackOfficeAgenteprofesionalAgronomía,veterinariayafinesHoraextradiurnaPlatinoZona2NA</v>
      </c>
      <c r="B911" t="s">
        <v>1210</v>
      </c>
      <c r="C911" t="s">
        <v>824</v>
      </c>
      <c r="D911" t="s">
        <v>292</v>
      </c>
      <c r="E911" t="s">
        <v>672</v>
      </c>
      <c r="F911" t="s">
        <v>172</v>
      </c>
      <c r="G911" t="s">
        <v>134</v>
      </c>
      <c r="H911" t="s">
        <v>93</v>
      </c>
      <c r="I911" t="s">
        <v>96</v>
      </c>
      <c r="J911" t="s">
        <v>25</v>
      </c>
      <c r="K911">
        <v>25315.333414753586</v>
      </c>
      <c r="L911">
        <v>31089.329999999998</v>
      </c>
      <c r="M911">
        <v>44081.905056011492</v>
      </c>
      <c r="N911">
        <v>23848.469999999998</v>
      </c>
      <c r="O911">
        <v>24510.87</v>
      </c>
      <c r="P911">
        <v>34297.829999999994</v>
      </c>
      <c r="Q911">
        <v>42047.909999999996</v>
      </c>
      <c r="S911" t="s">
        <v>174</v>
      </c>
    </row>
    <row r="912" spans="1:19" hidden="1" x14ac:dyDescent="0.2">
      <c r="A912" t="str">
        <f t="shared" si="14"/>
        <v>AgenteenlaEntidadCompradoraoBackOfficeAgenteprofesionalAgronomía,veterinariayafinesHoraextranocturna PlatinoZona2NA</v>
      </c>
      <c r="B912" t="s">
        <v>1211</v>
      </c>
      <c r="C912" t="s">
        <v>824</v>
      </c>
      <c r="D912" t="s">
        <v>292</v>
      </c>
      <c r="E912" t="s">
        <v>672</v>
      </c>
      <c r="F912" t="s">
        <v>288</v>
      </c>
      <c r="G912" t="s">
        <v>134</v>
      </c>
      <c r="H912" t="s">
        <v>93</v>
      </c>
      <c r="I912" t="s">
        <v>96</v>
      </c>
      <c r="J912" t="s">
        <v>25</v>
      </c>
      <c r="K912">
        <v>34742.536434892427</v>
      </c>
      <c r="L912">
        <v>43524.854999999996</v>
      </c>
      <c r="M912">
        <v>61714.667078416096</v>
      </c>
      <c r="N912">
        <v>33388.064999999995</v>
      </c>
      <c r="O912">
        <v>34035.974999999999</v>
      </c>
      <c r="P912">
        <v>43346.834999999999</v>
      </c>
      <c r="Q912">
        <v>58361.579999999994</v>
      </c>
      <c r="S912" t="s">
        <v>174</v>
      </c>
    </row>
    <row r="913" spans="1:19" hidden="1" x14ac:dyDescent="0.2">
      <c r="A913" t="str">
        <f t="shared" si="14"/>
        <v>AgenteenlaEntidadCompradoraoBackOfficeAgenteprofesionalAgronomía,veterinariayafinesHoraextradominicalyfestivoPlatinoZona2NA</v>
      </c>
      <c r="B913" t="s">
        <v>1212</v>
      </c>
      <c r="C913" t="s">
        <v>824</v>
      </c>
      <c r="D913" t="s">
        <v>292</v>
      </c>
      <c r="E913" t="s">
        <v>672</v>
      </c>
      <c r="F913" t="s">
        <v>90</v>
      </c>
      <c r="G913" t="s">
        <v>134</v>
      </c>
      <c r="H913" t="s">
        <v>93</v>
      </c>
      <c r="I913" t="s">
        <v>96</v>
      </c>
      <c r="J913" t="s">
        <v>25</v>
      </c>
      <c r="K913">
        <v>44169.739455031289</v>
      </c>
      <c r="L913">
        <v>49743.134999999995</v>
      </c>
      <c r="M913">
        <v>70531.048089618402</v>
      </c>
      <c r="N913">
        <v>47697.974999999999</v>
      </c>
      <c r="O913">
        <v>38799.044999999998</v>
      </c>
      <c r="P913">
        <v>47870.82</v>
      </c>
      <c r="Q913">
        <v>64971.09</v>
      </c>
      <c r="S913" t="s">
        <v>174</v>
      </c>
    </row>
    <row r="914" spans="1:19" hidden="1" x14ac:dyDescent="0.2">
      <c r="A914" t="str">
        <f t="shared" si="14"/>
        <v>AgenteenlaEntidadCompradoraoBackOfficeAgenteprofesionalAgronomía,veterinariayafinesServicio7x24PlatinoZona2NA</v>
      </c>
      <c r="B914" t="s">
        <v>1213</v>
      </c>
      <c r="C914" t="s">
        <v>824</v>
      </c>
      <c r="D914" t="s">
        <v>292</v>
      </c>
      <c r="E914" t="s">
        <v>672</v>
      </c>
      <c r="F914" t="s">
        <v>91</v>
      </c>
      <c r="G914" t="s">
        <v>134</v>
      </c>
      <c r="H914" t="s">
        <v>93</v>
      </c>
      <c r="I914" t="s">
        <v>96</v>
      </c>
      <c r="J914" t="s">
        <v>260</v>
      </c>
      <c r="K914">
        <v>16257059.281290816</v>
      </c>
      <c r="L914">
        <v>25491318.254999999</v>
      </c>
      <c r="M914">
        <v>27253196.981828544</v>
      </c>
      <c r="N914">
        <v>21778618.004999999</v>
      </c>
      <c r="O914">
        <v>21878465.489999998</v>
      </c>
      <c r="P914">
        <v>34935079.5</v>
      </c>
      <c r="Q914">
        <v>26870922.539999999</v>
      </c>
      <c r="S914" t="s">
        <v>174</v>
      </c>
    </row>
    <row r="915" spans="1:19" hidden="1" x14ac:dyDescent="0.2">
      <c r="A915" t="str">
        <f t="shared" si="14"/>
        <v>AgenteenlaEntidadCompradoraoBackOfficeAgenteprofesionalAgronomía,veterinariayafinesJornadaOrdinariaPlataZona3NA</v>
      </c>
      <c r="B915" t="s">
        <v>1214</v>
      </c>
      <c r="C915" t="s">
        <v>824</v>
      </c>
      <c r="D915" t="s">
        <v>292</v>
      </c>
      <c r="E915" t="s">
        <v>672</v>
      </c>
      <c r="F915" t="s">
        <v>89</v>
      </c>
      <c r="G915" t="s">
        <v>2</v>
      </c>
      <c r="H915" t="s">
        <v>94</v>
      </c>
      <c r="I915" t="s">
        <v>96</v>
      </c>
      <c r="J915" t="s">
        <v>5</v>
      </c>
      <c r="K915">
        <v>4944415.6571241971</v>
      </c>
      <c r="L915">
        <v>5538653.46</v>
      </c>
      <c r="M915">
        <v>6394082.1686989199</v>
      </c>
      <c r="N915">
        <v>5723116.335</v>
      </c>
      <c r="O915">
        <v>5940080.2799999993</v>
      </c>
      <c r="P915">
        <v>6749573.4449999994</v>
      </c>
      <c r="Q915">
        <v>5849963.8649999993</v>
      </c>
      <c r="S915" t="s">
        <v>174</v>
      </c>
    </row>
    <row r="916" spans="1:19" hidden="1" x14ac:dyDescent="0.2">
      <c r="A916" t="str">
        <f t="shared" si="14"/>
        <v>AgenteenlaEntidadCompradoraoBackOfficeAgenteprofesionalAgronomía,veterinariayafinesHoraextradiurnaPlataZona3NA</v>
      </c>
      <c r="B916" t="s">
        <v>1215</v>
      </c>
      <c r="C916" t="s">
        <v>824</v>
      </c>
      <c r="D916" t="s">
        <v>292</v>
      </c>
      <c r="E916" t="s">
        <v>672</v>
      </c>
      <c r="F916" t="s">
        <v>172</v>
      </c>
      <c r="G916" t="s">
        <v>2</v>
      </c>
      <c r="H916" t="s">
        <v>94</v>
      </c>
      <c r="I916" t="s">
        <v>96</v>
      </c>
      <c r="J916" t="s">
        <v>25</v>
      </c>
      <c r="K916">
        <v>25315.333414753586</v>
      </c>
      <c r="L916">
        <v>30183.704999999998</v>
      </c>
      <c r="M916">
        <v>41628.139119133593</v>
      </c>
      <c r="N916">
        <v>23848.469999999998</v>
      </c>
      <c r="O916">
        <v>24510.87</v>
      </c>
      <c r="P916">
        <v>33038.235000000001</v>
      </c>
      <c r="Q916">
        <v>37883.07</v>
      </c>
      <c r="S916" t="s">
        <v>174</v>
      </c>
    </row>
    <row r="917" spans="1:19" hidden="1" x14ac:dyDescent="0.2">
      <c r="A917" t="str">
        <f t="shared" si="14"/>
        <v>AgenteenlaEntidadCompradoraoBackOfficeAgenteprofesionalAgronomía,veterinariayafinesHoraextranocturna PlataZona3NA</v>
      </c>
      <c r="B917" t="s">
        <v>1216</v>
      </c>
      <c r="C917" t="s">
        <v>824</v>
      </c>
      <c r="D917" t="s">
        <v>292</v>
      </c>
      <c r="E917" t="s">
        <v>672</v>
      </c>
      <c r="F917" t="s">
        <v>288</v>
      </c>
      <c r="G917" t="s">
        <v>2</v>
      </c>
      <c r="H917" t="s">
        <v>94</v>
      </c>
      <c r="I917" t="s">
        <v>96</v>
      </c>
      <c r="J917" t="s">
        <v>25</v>
      </c>
      <c r="K917">
        <v>34742.536434892427</v>
      </c>
      <c r="L917">
        <v>42256.979999999996</v>
      </c>
      <c r="M917">
        <v>58279.394766787031</v>
      </c>
      <c r="N917">
        <v>33388.064999999995</v>
      </c>
      <c r="O917">
        <v>34035.974999999999</v>
      </c>
      <c r="P917">
        <v>41755.004999999997</v>
      </c>
      <c r="Q917">
        <v>52580.069999999992</v>
      </c>
      <c r="S917" t="s">
        <v>174</v>
      </c>
    </row>
    <row r="918" spans="1:19" hidden="1" x14ac:dyDescent="0.2">
      <c r="A918" t="str">
        <f t="shared" si="14"/>
        <v>AgenteenlaEntidadCompradoraoBackOfficeAgenteprofesionalAgronomía,veterinariayafinesHoraextradominicalyfestivoPlataZona3NA</v>
      </c>
      <c r="B918" t="s">
        <v>1217</v>
      </c>
      <c r="C918" t="s">
        <v>824</v>
      </c>
      <c r="D918" t="s">
        <v>292</v>
      </c>
      <c r="E918" t="s">
        <v>672</v>
      </c>
      <c r="F918" t="s">
        <v>90</v>
      </c>
      <c r="G918" t="s">
        <v>2</v>
      </c>
      <c r="H918" t="s">
        <v>94</v>
      </c>
      <c r="I918" t="s">
        <v>96</v>
      </c>
      <c r="J918" t="s">
        <v>25</v>
      </c>
      <c r="K918">
        <v>44169.739455031289</v>
      </c>
      <c r="L918">
        <v>48294.134999999995</v>
      </c>
      <c r="M918">
        <v>66605.022590613749</v>
      </c>
      <c r="N918">
        <v>47697.974999999999</v>
      </c>
      <c r="O918">
        <v>38799.044999999998</v>
      </c>
      <c r="P918">
        <v>46112.354999999996</v>
      </c>
      <c r="Q918">
        <v>58535.459999999992</v>
      </c>
      <c r="S918" t="s">
        <v>174</v>
      </c>
    </row>
    <row r="919" spans="1:19" hidden="1" x14ac:dyDescent="0.2">
      <c r="A919" t="str">
        <f t="shared" si="14"/>
        <v>AgenteenlaEntidadCompradoraoBackOfficeAgenteprofesionalAgronomía,veterinariayafinesServicio7x24PlataZona3NA</v>
      </c>
      <c r="B919" t="s">
        <v>1218</v>
      </c>
      <c r="C919" t="s">
        <v>824</v>
      </c>
      <c r="D919" t="s">
        <v>292</v>
      </c>
      <c r="E919" t="s">
        <v>672</v>
      </c>
      <c r="F919" t="s">
        <v>91</v>
      </c>
      <c r="G919" t="s">
        <v>2</v>
      </c>
      <c r="H919" t="s">
        <v>94</v>
      </c>
      <c r="I919" t="s">
        <v>96</v>
      </c>
      <c r="J919" t="s">
        <v>260</v>
      </c>
      <c r="K919">
        <v>16257059.281290816</v>
      </c>
      <c r="L919">
        <v>24748851.689999998</v>
      </c>
      <c r="M919">
        <v>25736180.729013152</v>
      </c>
      <c r="N919">
        <v>21660365.114999998</v>
      </c>
      <c r="O919">
        <v>21878465.489999998</v>
      </c>
      <c r="P919">
        <v>33652048.994999997</v>
      </c>
      <c r="Q919">
        <v>24209306.189999998</v>
      </c>
      <c r="S919" t="s">
        <v>174</v>
      </c>
    </row>
    <row r="920" spans="1:19" hidden="1" x14ac:dyDescent="0.2">
      <c r="A920" t="str">
        <f t="shared" si="14"/>
        <v>AgenteenlaEntidadCompradoraoBackOfficeAgenteprofesionalAgronomía,veterinariayafinesJornadaOrdinariaOroZona3NA</v>
      </c>
      <c r="B920" t="s">
        <v>1219</v>
      </c>
      <c r="C920" t="s">
        <v>824</v>
      </c>
      <c r="D920" t="s">
        <v>292</v>
      </c>
      <c r="E920" t="s">
        <v>672</v>
      </c>
      <c r="F920" t="s">
        <v>89</v>
      </c>
      <c r="G920" t="s">
        <v>3</v>
      </c>
      <c r="H920" t="s">
        <v>94</v>
      </c>
      <c r="I920" t="s">
        <v>96</v>
      </c>
      <c r="J920" t="s">
        <v>5</v>
      </c>
      <c r="K920">
        <v>4944415.6571241971</v>
      </c>
      <c r="L920">
        <v>5649426.4049999993</v>
      </c>
      <c r="M920">
        <v>6577136.3390023531</v>
      </c>
      <c r="N920">
        <v>5745637.9349999996</v>
      </c>
      <c r="O920">
        <v>5940080.2799999993</v>
      </c>
      <c r="P920">
        <v>6891669.6299999999</v>
      </c>
      <c r="Q920">
        <v>6109308.9899999993</v>
      </c>
      <c r="S920" t="s">
        <v>174</v>
      </c>
    </row>
    <row r="921" spans="1:19" hidden="1" x14ac:dyDescent="0.2">
      <c r="A921" t="str">
        <f t="shared" si="14"/>
        <v>AgenteenlaEntidadCompradoraoBackOfficeAgenteprofesionalAgronomía,veterinariayafinesHoraextradiurnaOroZona3NA</v>
      </c>
      <c r="B921" t="s">
        <v>1220</v>
      </c>
      <c r="C921" t="s">
        <v>824</v>
      </c>
      <c r="D921" t="s">
        <v>292</v>
      </c>
      <c r="E921" t="s">
        <v>672</v>
      </c>
      <c r="F921" t="s">
        <v>172</v>
      </c>
      <c r="G921" t="s">
        <v>3</v>
      </c>
      <c r="H921" t="s">
        <v>94</v>
      </c>
      <c r="I921" t="s">
        <v>96</v>
      </c>
      <c r="J921" t="s">
        <v>25</v>
      </c>
      <c r="K921">
        <v>25315.333414753586</v>
      </c>
      <c r="L921">
        <v>30788.144999999997</v>
      </c>
      <c r="M921">
        <v>42819.898040379907</v>
      </c>
      <c r="N921">
        <v>23848.469999999998</v>
      </c>
      <c r="O921">
        <v>24510.87</v>
      </c>
      <c r="P921">
        <v>33733.754999999997</v>
      </c>
      <c r="Q921">
        <v>39562.875</v>
      </c>
      <c r="S921" t="s">
        <v>174</v>
      </c>
    </row>
    <row r="922" spans="1:19" hidden="1" x14ac:dyDescent="0.2">
      <c r="A922" t="str">
        <f t="shared" si="14"/>
        <v>AgenteenlaEntidadCompradoraoBackOfficeAgenteprofesionalAgronomía,veterinariayafinesHoraextranocturna OroZona3NA</v>
      </c>
      <c r="B922" t="s">
        <v>1221</v>
      </c>
      <c r="C922" t="s">
        <v>824</v>
      </c>
      <c r="D922" t="s">
        <v>292</v>
      </c>
      <c r="E922" t="s">
        <v>672</v>
      </c>
      <c r="F922" t="s">
        <v>288</v>
      </c>
      <c r="G922" t="s">
        <v>3</v>
      </c>
      <c r="H922" t="s">
        <v>94</v>
      </c>
      <c r="I922" t="s">
        <v>96</v>
      </c>
      <c r="J922" t="s">
        <v>25</v>
      </c>
      <c r="K922">
        <v>34742.536434892427</v>
      </c>
      <c r="L922">
        <v>43103.609999999993</v>
      </c>
      <c r="M922">
        <v>59947.857256531868</v>
      </c>
      <c r="N922">
        <v>33388.064999999995</v>
      </c>
      <c r="O922">
        <v>34035.974999999999</v>
      </c>
      <c r="P922">
        <v>42633.719999999994</v>
      </c>
      <c r="Q922">
        <v>54911.924999999996</v>
      </c>
      <c r="S922" t="s">
        <v>174</v>
      </c>
    </row>
    <row r="923" spans="1:19" hidden="1" x14ac:dyDescent="0.2">
      <c r="A923" t="str">
        <f t="shared" si="14"/>
        <v>AgenteenlaEntidadCompradoraoBackOfficeAgenteprofesionalAgronomía,veterinariayafinesHoraextradominicalyfestivoOroZona3NA</v>
      </c>
      <c r="B923" t="s">
        <v>1222</v>
      </c>
      <c r="C923" t="s">
        <v>824</v>
      </c>
      <c r="D923" t="s">
        <v>292</v>
      </c>
      <c r="E923" t="s">
        <v>672</v>
      </c>
      <c r="F923" t="s">
        <v>90</v>
      </c>
      <c r="G923" t="s">
        <v>3</v>
      </c>
      <c r="H923" t="s">
        <v>94</v>
      </c>
      <c r="I923" t="s">
        <v>96</v>
      </c>
      <c r="J923" t="s">
        <v>25</v>
      </c>
      <c r="K923">
        <v>44169.739455031289</v>
      </c>
      <c r="L923">
        <v>49260.824999999997</v>
      </c>
      <c r="M923">
        <v>68511.83686460786</v>
      </c>
      <c r="N923">
        <v>47697.974999999999</v>
      </c>
      <c r="O923">
        <v>38799.044999999998</v>
      </c>
      <c r="P923">
        <v>47083.184999999998</v>
      </c>
      <c r="Q923">
        <v>61131.24</v>
      </c>
      <c r="S923" t="s">
        <v>174</v>
      </c>
    </row>
    <row r="924" spans="1:19" hidden="1" x14ac:dyDescent="0.2">
      <c r="A924" t="str">
        <f t="shared" si="14"/>
        <v>AgenteenlaEntidadCompradoraoBackOfficeAgenteprofesionalAgronomía,veterinariayafinesServicio7x24OroZona3NA</v>
      </c>
      <c r="B924" t="s">
        <v>1223</v>
      </c>
      <c r="C924" t="s">
        <v>824</v>
      </c>
      <c r="D924" t="s">
        <v>292</v>
      </c>
      <c r="E924" t="s">
        <v>672</v>
      </c>
      <c r="F924" t="s">
        <v>91</v>
      </c>
      <c r="G924" t="s">
        <v>3</v>
      </c>
      <c r="H924" t="s">
        <v>94</v>
      </c>
      <c r="I924" t="s">
        <v>96</v>
      </c>
      <c r="J924" t="s">
        <v>260</v>
      </c>
      <c r="K924">
        <v>16257059.281290816</v>
      </c>
      <c r="L924">
        <v>20385768.824999999</v>
      </c>
      <c r="M924">
        <v>26472973.764484469</v>
      </c>
      <c r="N924">
        <v>21728999.069999997</v>
      </c>
      <c r="O924">
        <v>21878465.489999998</v>
      </c>
      <c r="P924">
        <v>34360512.704999998</v>
      </c>
      <c r="Q924">
        <v>25282572.209999997</v>
      </c>
      <c r="S924" t="s">
        <v>174</v>
      </c>
    </row>
    <row r="925" spans="1:19" hidden="1" x14ac:dyDescent="0.2">
      <c r="A925" t="str">
        <f t="shared" si="14"/>
        <v>AgenteenlaEntidadCompradoraoBackOfficeAgenteprofesionalAgronomía,veterinariayafinesJornadaOrdinariaPlatinoZona3NA</v>
      </c>
      <c r="B925" t="s">
        <v>1224</v>
      </c>
      <c r="C925" t="s">
        <v>824</v>
      </c>
      <c r="D925" t="s">
        <v>292</v>
      </c>
      <c r="E925" t="s">
        <v>672</v>
      </c>
      <c r="F925" t="s">
        <v>89</v>
      </c>
      <c r="G925" t="s">
        <v>134</v>
      </c>
      <c r="H925" t="s">
        <v>94</v>
      </c>
      <c r="I925" t="s">
        <v>96</v>
      </c>
      <c r="J925" t="s">
        <v>5</v>
      </c>
      <c r="K925">
        <v>4944415.6571241971</v>
      </c>
      <c r="L925">
        <v>5815586.3399999999</v>
      </c>
      <c r="M925">
        <v>6770980.6166033661</v>
      </c>
      <c r="N925">
        <v>5768159.5349999992</v>
      </c>
      <c r="O925">
        <v>5940080.2799999993</v>
      </c>
      <c r="P925">
        <v>7039877.4899999993</v>
      </c>
      <c r="Q925">
        <v>6493120.1099999994</v>
      </c>
      <c r="S925" t="s">
        <v>174</v>
      </c>
    </row>
    <row r="926" spans="1:19" hidden="1" x14ac:dyDescent="0.2">
      <c r="A926" t="str">
        <f t="shared" si="14"/>
        <v>AgenteenlaEntidadCompradoraoBackOfficeAgenteprofesionalAgronomía,veterinariayafinesHoraextradiurnaPlatinoZona3NA</v>
      </c>
      <c r="B926" t="s">
        <v>1225</v>
      </c>
      <c r="C926" t="s">
        <v>824</v>
      </c>
      <c r="D926" t="s">
        <v>292</v>
      </c>
      <c r="E926" t="s">
        <v>672</v>
      </c>
      <c r="F926" t="s">
        <v>172</v>
      </c>
      <c r="G926" t="s">
        <v>134</v>
      </c>
      <c r="H926" t="s">
        <v>94</v>
      </c>
      <c r="I926" t="s">
        <v>96</v>
      </c>
      <c r="J926" t="s">
        <v>25</v>
      </c>
      <c r="K926">
        <v>25315.333414753586</v>
      </c>
      <c r="L926">
        <v>31693.769999999997</v>
      </c>
      <c r="M926">
        <v>44081.905056011492</v>
      </c>
      <c r="N926">
        <v>23848.469999999998</v>
      </c>
      <c r="O926">
        <v>24510.87</v>
      </c>
      <c r="P926">
        <v>34459.29</v>
      </c>
      <c r="Q926">
        <v>42047.909999999996</v>
      </c>
      <c r="S926" t="s">
        <v>174</v>
      </c>
    </row>
    <row r="927" spans="1:19" hidden="1" x14ac:dyDescent="0.2">
      <c r="A927" t="str">
        <f t="shared" si="14"/>
        <v>AgenteenlaEntidadCompradoraoBackOfficeAgenteprofesionalAgronomía,veterinariayafinesHoraextranocturna PlatinoZona3NA</v>
      </c>
      <c r="B927" t="s">
        <v>1226</v>
      </c>
      <c r="C927" t="s">
        <v>824</v>
      </c>
      <c r="D927" t="s">
        <v>292</v>
      </c>
      <c r="E927" t="s">
        <v>672</v>
      </c>
      <c r="F927" t="s">
        <v>288</v>
      </c>
      <c r="G927" t="s">
        <v>134</v>
      </c>
      <c r="H927" t="s">
        <v>94</v>
      </c>
      <c r="I927" t="s">
        <v>96</v>
      </c>
      <c r="J927" t="s">
        <v>25</v>
      </c>
      <c r="K927">
        <v>34742.536434892427</v>
      </c>
      <c r="L927">
        <v>44370.45</v>
      </c>
      <c r="M927">
        <v>61714.667078416096</v>
      </c>
      <c r="N927">
        <v>33388.064999999995</v>
      </c>
      <c r="O927">
        <v>34035.974999999999</v>
      </c>
      <c r="P927">
        <v>43550.729999999996</v>
      </c>
      <c r="Q927">
        <v>58361.579999999994</v>
      </c>
      <c r="S927" t="s">
        <v>174</v>
      </c>
    </row>
    <row r="928" spans="1:19" hidden="1" x14ac:dyDescent="0.2">
      <c r="A928" t="str">
        <f t="shared" si="14"/>
        <v>AgenteenlaEntidadCompradoraoBackOfficeAgenteprofesionalAgronomía,veterinariayafinesHoraextradominicalyfestivoPlatinoZona3NA</v>
      </c>
      <c r="B928" t="s">
        <v>1227</v>
      </c>
      <c r="C928" t="s">
        <v>824</v>
      </c>
      <c r="D928" t="s">
        <v>292</v>
      </c>
      <c r="E928" t="s">
        <v>672</v>
      </c>
      <c r="F928" t="s">
        <v>90</v>
      </c>
      <c r="G928" t="s">
        <v>134</v>
      </c>
      <c r="H928" t="s">
        <v>94</v>
      </c>
      <c r="I928" t="s">
        <v>96</v>
      </c>
      <c r="J928" t="s">
        <v>25</v>
      </c>
      <c r="K928">
        <v>44169.739455031289</v>
      </c>
      <c r="L928">
        <v>50709.824999999997</v>
      </c>
      <c r="M928">
        <v>70531.048089618402</v>
      </c>
      <c r="N928">
        <v>47697.974999999999</v>
      </c>
      <c r="O928">
        <v>38799.044999999998</v>
      </c>
      <c r="P928">
        <v>48095.414999999994</v>
      </c>
      <c r="Q928">
        <v>64971.09</v>
      </c>
      <c r="S928" t="s">
        <v>174</v>
      </c>
    </row>
    <row r="929" spans="1:19" hidden="1" x14ac:dyDescent="0.2">
      <c r="A929" t="str">
        <f t="shared" si="14"/>
        <v>AgenteenlaEntidadCompradoraoBackOfficeAgenteprofesionalAgronomía,veterinariayafinesServicio7x24PlatinoZona3NA</v>
      </c>
      <c r="B929" t="s">
        <v>1228</v>
      </c>
      <c r="C929" t="s">
        <v>824</v>
      </c>
      <c r="D929" t="s">
        <v>292</v>
      </c>
      <c r="E929" t="s">
        <v>672</v>
      </c>
      <c r="F929" t="s">
        <v>91</v>
      </c>
      <c r="G929" t="s">
        <v>134</v>
      </c>
      <c r="H929" t="s">
        <v>94</v>
      </c>
      <c r="I929" t="s">
        <v>96</v>
      </c>
      <c r="J929" t="s">
        <v>260</v>
      </c>
      <c r="K929">
        <v>16257059.281290816</v>
      </c>
      <c r="L929">
        <v>25986294.584999997</v>
      </c>
      <c r="M929">
        <v>27253196.981828544</v>
      </c>
      <c r="N929">
        <v>21797634.059999999</v>
      </c>
      <c r="O929">
        <v>21878465.489999998</v>
      </c>
      <c r="P929">
        <v>35099448.884999998</v>
      </c>
      <c r="Q929">
        <v>26870922.539999999</v>
      </c>
      <c r="S929" t="s">
        <v>174</v>
      </c>
    </row>
    <row r="930" spans="1:19" hidden="1" x14ac:dyDescent="0.2">
      <c r="A930" t="str">
        <f t="shared" si="14"/>
        <v>AgenteenlaEntidadCompradoraoBackOfficeAgenteprofesionalCienciasdelaeducaciónyafinesJornadaOrdinariaPlataZona1NA</v>
      </c>
      <c r="B930" t="s">
        <v>1229</v>
      </c>
      <c r="C930" t="s">
        <v>824</v>
      </c>
      <c r="D930" t="s">
        <v>292</v>
      </c>
      <c r="E930" t="s">
        <v>688</v>
      </c>
      <c r="F930" t="s">
        <v>89</v>
      </c>
      <c r="G930" t="s">
        <v>2</v>
      </c>
      <c r="H930" t="s">
        <v>92</v>
      </c>
      <c r="I930" t="s">
        <v>96</v>
      </c>
      <c r="J930" t="s">
        <v>5</v>
      </c>
      <c r="K930">
        <v>4944415.6571241971</v>
      </c>
      <c r="L930">
        <v>5274907.5149999997</v>
      </c>
      <c r="M930">
        <v>6394082.1686989199</v>
      </c>
      <c r="N930">
        <v>5682167.5949999997</v>
      </c>
      <c r="O930">
        <v>5940080.2799999993</v>
      </c>
      <c r="P930">
        <v>6321577.1399999997</v>
      </c>
      <c r="Q930">
        <v>5849963.8649999993</v>
      </c>
      <c r="S930" t="s">
        <v>174</v>
      </c>
    </row>
    <row r="931" spans="1:19" hidden="1" x14ac:dyDescent="0.2">
      <c r="A931" t="str">
        <f t="shared" si="14"/>
        <v>AgenteenlaEntidadCompradoraoBackOfficeAgenteprofesionalCienciasdelaeducaciónyafinesHoraextradiurnaPlataZona1NA</v>
      </c>
      <c r="B931" t="s">
        <v>1230</v>
      </c>
      <c r="C931" t="s">
        <v>824</v>
      </c>
      <c r="D931" t="s">
        <v>292</v>
      </c>
      <c r="E931" t="s">
        <v>688</v>
      </c>
      <c r="F931" t="s">
        <v>172</v>
      </c>
      <c r="G931" t="s">
        <v>2</v>
      </c>
      <c r="H931" t="s">
        <v>92</v>
      </c>
      <c r="I931" t="s">
        <v>96</v>
      </c>
      <c r="J931" t="s">
        <v>25</v>
      </c>
      <c r="K931">
        <v>25315.333414753586</v>
      </c>
      <c r="L931">
        <v>28746.089999999997</v>
      </c>
      <c r="M931">
        <v>41628.139119133593</v>
      </c>
      <c r="N931">
        <v>23848.469999999998</v>
      </c>
      <c r="O931">
        <v>24510.87</v>
      </c>
      <c r="P931">
        <v>30943.394999999997</v>
      </c>
      <c r="Q931">
        <v>37883.07</v>
      </c>
      <c r="S931" t="s">
        <v>174</v>
      </c>
    </row>
    <row r="932" spans="1:19" hidden="1" x14ac:dyDescent="0.2">
      <c r="A932" t="str">
        <f t="shared" si="14"/>
        <v>AgenteenlaEntidadCompradoraoBackOfficeAgenteprofesionalCienciasdelaeducaciónyafinesHoraextranocturna PlataZona1NA</v>
      </c>
      <c r="B932" t="s">
        <v>1231</v>
      </c>
      <c r="C932" t="s">
        <v>824</v>
      </c>
      <c r="D932" t="s">
        <v>292</v>
      </c>
      <c r="E932" t="s">
        <v>688</v>
      </c>
      <c r="F932" t="s">
        <v>288</v>
      </c>
      <c r="G932" t="s">
        <v>2</v>
      </c>
      <c r="H932" t="s">
        <v>92</v>
      </c>
      <c r="I932" t="s">
        <v>96</v>
      </c>
      <c r="J932" t="s">
        <v>25</v>
      </c>
      <c r="K932">
        <v>34742.536434892427</v>
      </c>
      <c r="L932">
        <v>40244.939999999995</v>
      </c>
      <c r="M932">
        <v>58279.394766787031</v>
      </c>
      <c r="N932">
        <v>33388.064999999995</v>
      </c>
      <c r="O932">
        <v>34035.974999999999</v>
      </c>
      <c r="P932">
        <v>39107.474999999999</v>
      </c>
      <c r="Q932">
        <v>52580.069999999992</v>
      </c>
      <c r="S932" t="s">
        <v>174</v>
      </c>
    </row>
    <row r="933" spans="1:19" hidden="1" x14ac:dyDescent="0.2">
      <c r="A933" t="str">
        <f t="shared" si="14"/>
        <v>AgenteenlaEntidadCompradoraoBackOfficeAgenteprofesionalCienciasdelaeducaciónyafinesHoraextradominicalyfestivoPlataZona1NA</v>
      </c>
      <c r="B933" t="s">
        <v>1232</v>
      </c>
      <c r="C933" t="s">
        <v>824</v>
      </c>
      <c r="D933" t="s">
        <v>292</v>
      </c>
      <c r="E933" t="s">
        <v>688</v>
      </c>
      <c r="F933" t="s">
        <v>90</v>
      </c>
      <c r="G933" t="s">
        <v>2</v>
      </c>
      <c r="H933" t="s">
        <v>92</v>
      </c>
      <c r="I933" t="s">
        <v>96</v>
      </c>
      <c r="J933" t="s">
        <v>25</v>
      </c>
      <c r="K933">
        <v>44169.739455031289</v>
      </c>
      <c r="L933">
        <v>45994.364999999998</v>
      </c>
      <c r="M933">
        <v>66605.022590613749</v>
      </c>
      <c r="N933">
        <v>47697.974999999999</v>
      </c>
      <c r="O933">
        <v>38799.044999999998</v>
      </c>
      <c r="P933">
        <v>43188.479999999996</v>
      </c>
      <c r="Q933">
        <v>58535.459999999992</v>
      </c>
      <c r="S933" t="s">
        <v>174</v>
      </c>
    </row>
    <row r="934" spans="1:19" hidden="1" x14ac:dyDescent="0.2">
      <c r="A934" t="str">
        <f t="shared" si="14"/>
        <v>AgenteenlaEntidadCompradoraoBackOfficeAgenteprofesionalCienciasdelaeducaciónyafinesServicio7x24PlataZona1NA</v>
      </c>
      <c r="B934" t="s">
        <v>1233</v>
      </c>
      <c r="C934" t="s">
        <v>824</v>
      </c>
      <c r="D934" t="s">
        <v>292</v>
      </c>
      <c r="E934" t="s">
        <v>688</v>
      </c>
      <c r="F934" t="s">
        <v>91</v>
      </c>
      <c r="G934" t="s">
        <v>2</v>
      </c>
      <c r="H934" t="s">
        <v>92</v>
      </c>
      <c r="I934" t="s">
        <v>96</v>
      </c>
      <c r="J934" t="s">
        <v>260</v>
      </c>
      <c r="K934">
        <v>16257059.281290816</v>
      </c>
      <c r="L934">
        <v>23570334.449999999</v>
      </c>
      <c r="M934">
        <v>25736180.729013152</v>
      </c>
      <c r="N934">
        <v>21535576.199999999</v>
      </c>
      <c r="O934">
        <v>21878465.489999998</v>
      </c>
      <c r="P934">
        <v>31518143.954999998</v>
      </c>
      <c r="Q934">
        <v>24209306.189999998</v>
      </c>
      <c r="S934" t="s">
        <v>174</v>
      </c>
    </row>
    <row r="935" spans="1:19" hidden="1" x14ac:dyDescent="0.2">
      <c r="A935" t="str">
        <f t="shared" si="14"/>
        <v>AgenteenlaEntidadCompradoraoBackOfficeAgenteprofesionalCienciasdelaeducaciónyafinesJornadaOrdinariaOroZona1NA</v>
      </c>
      <c r="B935" t="s">
        <v>1234</v>
      </c>
      <c r="C935" t="s">
        <v>824</v>
      </c>
      <c r="D935" t="s">
        <v>292</v>
      </c>
      <c r="E935" t="s">
        <v>688</v>
      </c>
      <c r="F935" t="s">
        <v>89</v>
      </c>
      <c r="G935" t="s">
        <v>3</v>
      </c>
      <c r="H935" t="s">
        <v>92</v>
      </c>
      <c r="I935" t="s">
        <v>96</v>
      </c>
      <c r="J935" t="s">
        <v>5</v>
      </c>
      <c r="K935">
        <v>4944415.6571241971</v>
      </c>
      <c r="L935">
        <v>5380406.0999999996</v>
      </c>
      <c r="M935">
        <v>6577136.3390023531</v>
      </c>
      <c r="N935">
        <v>5702641.9649999999</v>
      </c>
      <c r="O935">
        <v>5940080.2799999993</v>
      </c>
      <c r="P935">
        <v>6454662.6149999993</v>
      </c>
      <c r="Q935">
        <v>6109308.9899999993</v>
      </c>
      <c r="S935" t="s">
        <v>174</v>
      </c>
    </row>
    <row r="936" spans="1:19" hidden="1" x14ac:dyDescent="0.2">
      <c r="A936" t="str">
        <f t="shared" si="14"/>
        <v>AgenteenlaEntidadCompradoraoBackOfficeAgenteprofesionalCienciasdelaeducaciónyafinesHoraextradiurnaOroZona1NA</v>
      </c>
      <c r="B936" t="s">
        <v>1235</v>
      </c>
      <c r="C936" t="s">
        <v>824</v>
      </c>
      <c r="D936" t="s">
        <v>292</v>
      </c>
      <c r="E936" t="s">
        <v>688</v>
      </c>
      <c r="F936" t="s">
        <v>172</v>
      </c>
      <c r="G936" t="s">
        <v>3</v>
      </c>
      <c r="H936" t="s">
        <v>92</v>
      </c>
      <c r="I936" t="s">
        <v>96</v>
      </c>
      <c r="J936" t="s">
        <v>25</v>
      </c>
      <c r="K936">
        <v>25315.333414753586</v>
      </c>
      <c r="L936">
        <v>29321.55</v>
      </c>
      <c r="M936">
        <v>42819.898040379907</v>
      </c>
      <c r="N936">
        <v>23848.469999999998</v>
      </c>
      <c r="O936">
        <v>24510.87</v>
      </c>
      <c r="P936">
        <v>31594.409999999996</v>
      </c>
      <c r="Q936">
        <v>39562.875</v>
      </c>
      <c r="S936" t="s">
        <v>174</v>
      </c>
    </row>
    <row r="937" spans="1:19" hidden="1" x14ac:dyDescent="0.2">
      <c r="A937" t="str">
        <f t="shared" si="14"/>
        <v>AgenteenlaEntidadCompradoraoBackOfficeAgenteprofesionalCienciasdelaeducaciónyafinesHoraextranocturna OroZona1NA</v>
      </c>
      <c r="B937" t="s">
        <v>1236</v>
      </c>
      <c r="C937" t="s">
        <v>824</v>
      </c>
      <c r="D937" t="s">
        <v>292</v>
      </c>
      <c r="E937" t="s">
        <v>688</v>
      </c>
      <c r="F937" t="s">
        <v>288</v>
      </c>
      <c r="G937" t="s">
        <v>3</v>
      </c>
      <c r="H937" t="s">
        <v>92</v>
      </c>
      <c r="I937" t="s">
        <v>96</v>
      </c>
      <c r="J937" t="s">
        <v>25</v>
      </c>
      <c r="K937">
        <v>34742.536434892427</v>
      </c>
      <c r="L937">
        <v>41050.17</v>
      </c>
      <c r="M937">
        <v>59947.857256531868</v>
      </c>
      <c r="N937">
        <v>33388.064999999995</v>
      </c>
      <c r="O937">
        <v>34035.974999999999</v>
      </c>
      <c r="P937">
        <v>39930.299999999996</v>
      </c>
      <c r="Q937">
        <v>54911.924999999996</v>
      </c>
      <c r="S937" t="s">
        <v>174</v>
      </c>
    </row>
    <row r="938" spans="1:19" hidden="1" x14ac:dyDescent="0.2">
      <c r="A938" t="str">
        <f t="shared" si="14"/>
        <v>AgenteenlaEntidadCompradoraoBackOfficeAgenteprofesionalCienciasdelaeducaciónyafinesHoraextradominicalyfestivoOroZona1NA</v>
      </c>
      <c r="B938" t="s">
        <v>1237</v>
      </c>
      <c r="C938" t="s">
        <v>824</v>
      </c>
      <c r="D938" t="s">
        <v>292</v>
      </c>
      <c r="E938" t="s">
        <v>688</v>
      </c>
      <c r="F938" t="s">
        <v>90</v>
      </c>
      <c r="G938" t="s">
        <v>3</v>
      </c>
      <c r="H938" t="s">
        <v>92</v>
      </c>
      <c r="I938" t="s">
        <v>96</v>
      </c>
      <c r="J938" t="s">
        <v>25</v>
      </c>
      <c r="K938">
        <v>44169.739455031289</v>
      </c>
      <c r="L938">
        <v>46914.479999999996</v>
      </c>
      <c r="M938">
        <v>68511.83686460786</v>
      </c>
      <c r="N938">
        <v>47697.974999999999</v>
      </c>
      <c r="O938">
        <v>38799.044999999998</v>
      </c>
      <c r="P938">
        <v>44097.21</v>
      </c>
      <c r="Q938">
        <v>61131.24</v>
      </c>
      <c r="S938" t="s">
        <v>174</v>
      </c>
    </row>
    <row r="939" spans="1:19" hidden="1" x14ac:dyDescent="0.2">
      <c r="A939" t="str">
        <f t="shared" si="14"/>
        <v>AgenteenlaEntidadCompradoraoBackOfficeAgenteprofesionalCienciasdelaeducaciónyafinesServicio7x24OroZona1NA</v>
      </c>
      <c r="B939" t="s">
        <v>1238</v>
      </c>
      <c r="C939" t="s">
        <v>824</v>
      </c>
      <c r="D939" t="s">
        <v>292</v>
      </c>
      <c r="E939" t="s">
        <v>688</v>
      </c>
      <c r="F939" t="s">
        <v>91</v>
      </c>
      <c r="G939" t="s">
        <v>3</v>
      </c>
      <c r="H939" t="s">
        <v>92</v>
      </c>
      <c r="I939" t="s">
        <v>96</v>
      </c>
      <c r="J939" t="s">
        <v>260</v>
      </c>
      <c r="K939">
        <v>16257059.281290816</v>
      </c>
      <c r="L939">
        <v>19415017.484999999</v>
      </c>
      <c r="M939">
        <v>26472973.764484469</v>
      </c>
      <c r="N939">
        <v>21597971.174999997</v>
      </c>
      <c r="O939">
        <v>21878465.489999998</v>
      </c>
      <c r="P939">
        <v>32181684.524999999</v>
      </c>
      <c r="Q939">
        <v>25282572.209999997</v>
      </c>
      <c r="S939" t="s">
        <v>174</v>
      </c>
    </row>
    <row r="940" spans="1:19" hidden="1" x14ac:dyDescent="0.2">
      <c r="A940" t="str">
        <f t="shared" si="14"/>
        <v>AgenteenlaEntidadCompradoraoBackOfficeAgenteprofesionalCienciasdelaeducaciónyafinesJornadaOrdinariaPlatinoZona1NA</v>
      </c>
      <c r="B940" t="s">
        <v>1239</v>
      </c>
      <c r="C940" t="s">
        <v>824</v>
      </c>
      <c r="D940" t="s">
        <v>292</v>
      </c>
      <c r="E940" t="s">
        <v>688</v>
      </c>
      <c r="F940" t="s">
        <v>89</v>
      </c>
      <c r="G940" t="s">
        <v>134</v>
      </c>
      <c r="H940" t="s">
        <v>92</v>
      </c>
      <c r="I940" t="s">
        <v>96</v>
      </c>
      <c r="J940" t="s">
        <v>5</v>
      </c>
      <c r="K940">
        <v>4944415.6571241971</v>
      </c>
      <c r="L940">
        <v>5538653.46</v>
      </c>
      <c r="M940">
        <v>6770980.6166033661</v>
      </c>
      <c r="N940">
        <v>5723116.335</v>
      </c>
      <c r="O940">
        <v>5940080.2799999993</v>
      </c>
      <c r="P940">
        <v>6593472.6749999998</v>
      </c>
      <c r="Q940">
        <v>6493120.1099999994</v>
      </c>
      <c r="S940" t="s">
        <v>174</v>
      </c>
    </row>
    <row r="941" spans="1:19" hidden="1" x14ac:dyDescent="0.2">
      <c r="A941" t="str">
        <f t="shared" si="14"/>
        <v>AgenteenlaEntidadCompradoraoBackOfficeAgenteprofesionalCienciasdelaeducaciónyafinesHoraextradiurnaPlatinoZona1NA</v>
      </c>
      <c r="B941" t="s">
        <v>1240</v>
      </c>
      <c r="C941" t="s">
        <v>824</v>
      </c>
      <c r="D941" t="s">
        <v>292</v>
      </c>
      <c r="E941" t="s">
        <v>688</v>
      </c>
      <c r="F941" t="s">
        <v>172</v>
      </c>
      <c r="G941" t="s">
        <v>134</v>
      </c>
      <c r="H941" t="s">
        <v>92</v>
      </c>
      <c r="I941" t="s">
        <v>96</v>
      </c>
      <c r="J941" t="s">
        <v>25</v>
      </c>
      <c r="K941">
        <v>25315.333414753586</v>
      </c>
      <c r="L941">
        <v>30183.704999999998</v>
      </c>
      <c r="M941">
        <v>44081.905056011492</v>
      </c>
      <c r="N941">
        <v>23848.469999999998</v>
      </c>
      <c r="O941">
        <v>24510.87</v>
      </c>
      <c r="P941">
        <v>32274.404999999999</v>
      </c>
      <c r="Q941">
        <v>42047.909999999996</v>
      </c>
      <c r="S941" t="s">
        <v>174</v>
      </c>
    </row>
    <row r="942" spans="1:19" hidden="1" x14ac:dyDescent="0.2">
      <c r="A942" t="str">
        <f t="shared" si="14"/>
        <v>AgenteenlaEntidadCompradoraoBackOfficeAgenteprofesionalCienciasdelaeducaciónyafinesHoraextranocturna PlatinoZona1NA</v>
      </c>
      <c r="B942" t="s">
        <v>1241</v>
      </c>
      <c r="C942" t="s">
        <v>824</v>
      </c>
      <c r="D942" t="s">
        <v>292</v>
      </c>
      <c r="E942" t="s">
        <v>688</v>
      </c>
      <c r="F942" t="s">
        <v>288</v>
      </c>
      <c r="G942" t="s">
        <v>134</v>
      </c>
      <c r="H942" t="s">
        <v>92</v>
      </c>
      <c r="I942" t="s">
        <v>96</v>
      </c>
      <c r="J942" t="s">
        <v>25</v>
      </c>
      <c r="K942">
        <v>34742.536434892427</v>
      </c>
      <c r="L942">
        <v>42256.979999999996</v>
      </c>
      <c r="M942">
        <v>61714.667078416096</v>
      </c>
      <c r="N942">
        <v>33388.064999999995</v>
      </c>
      <c r="O942">
        <v>34035.974999999999</v>
      </c>
      <c r="P942">
        <v>40789.35</v>
      </c>
      <c r="Q942">
        <v>58361.579999999994</v>
      </c>
      <c r="S942" t="s">
        <v>174</v>
      </c>
    </row>
    <row r="943" spans="1:19" hidden="1" x14ac:dyDescent="0.2">
      <c r="A943" t="str">
        <f t="shared" si="14"/>
        <v>AgenteenlaEntidadCompradoraoBackOfficeAgenteprofesionalCienciasdelaeducaciónyafinesHoraextradominicalyfestivoPlatinoZona1NA</v>
      </c>
      <c r="B943" t="s">
        <v>1242</v>
      </c>
      <c r="C943" t="s">
        <v>824</v>
      </c>
      <c r="D943" t="s">
        <v>292</v>
      </c>
      <c r="E943" t="s">
        <v>688</v>
      </c>
      <c r="F943" t="s">
        <v>90</v>
      </c>
      <c r="G943" t="s">
        <v>134</v>
      </c>
      <c r="H943" t="s">
        <v>92</v>
      </c>
      <c r="I943" t="s">
        <v>96</v>
      </c>
      <c r="J943" t="s">
        <v>25</v>
      </c>
      <c r="K943">
        <v>44169.739455031289</v>
      </c>
      <c r="L943">
        <v>48294.134999999995</v>
      </c>
      <c r="M943">
        <v>70531.048089618402</v>
      </c>
      <c r="N943">
        <v>47697.974999999999</v>
      </c>
      <c r="O943">
        <v>38799.044999999998</v>
      </c>
      <c r="P943">
        <v>45046.304999999993</v>
      </c>
      <c r="Q943">
        <v>64971.09</v>
      </c>
      <c r="S943" t="s">
        <v>174</v>
      </c>
    </row>
    <row r="944" spans="1:19" hidden="1" x14ac:dyDescent="0.2">
      <c r="A944" t="str">
        <f t="shared" si="14"/>
        <v>AgenteenlaEntidadCompradoraoBackOfficeAgenteprofesionalCienciasdelaeducaciónyafinesServicio7x24PlatinoZona1NA</v>
      </c>
      <c r="B944" t="s">
        <v>1243</v>
      </c>
      <c r="C944" t="s">
        <v>824</v>
      </c>
      <c r="D944" t="s">
        <v>292</v>
      </c>
      <c r="E944" t="s">
        <v>688</v>
      </c>
      <c r="F944" t="s">
        <v>91</v>
      </c>
      <c r="G944" t="s">
        <v>134</v>
      </c>
      <c r="H944" t="s">
        <v>92</v>
      </c>
      <c r="I944" t="s">
        <v>96</v>
      </c>
      <c r="J944" t="s">
        <v>260</v>
      </c>
      <c r="K944">
        <v>16257059.281290816</v>
      </c>
      <c r="L944">
        <v>24748851.689999998</v>
      </c>
      <c r="M944">
        <v>27253196.981828544</v>
      </c>
      <c r="N944">
        <v>21660365.114999998</v>
      </c>
      <c r="O944">
        <v>21878465.489999998</v>
      </c>
      <c r="P944">
        <v>32873763.149999999</v>
      </c>
      <c r="Q944">
        <v>26870922.539999999</v>
      </c>
      <c r="S944" t="s">
        <v>174</v>
      </c>
    </row>
    <row r="945" spans="1:19" hidden="1" x14ac:dyDescent="0.2">
      <c r="A945" t="str">
        <f t="shared" si="14"/>
        <v>AgenteenlaEntidadCompradoraoBackOfficeAgenteprofesionalCienciasdelaeducaciónyafinesJornadaOrdinariaPlataZona2NA</v>
      </c>
      <c r="B945" t="s">
        <v>1244</v>
      </c>
      <c r="C945" t="s">
        <v>824</v>
      </c>
      <c r="D945" t="s">
        <v>292</v>
      </c>
      <c r="E945" t="s">
        <v>688</v>
      </c>
      <c r="F945" t="s">
        <v>89</v>
      </c>
      <c r="G945" t="s">
        <v>2</v>
      </c>
      <c r="H945" t="s">
        <v>93</v>
      </c>
      <c r="I945" t="s">
        <v>96</v>
      </c>
      <c r="J945" t="s">
        <v>5</v>
      </c>
      <c r="K945">
        <v>4944415.6571241971</v>
      </c>
      <c r="L945">
        <v>5433154.875</v>
      </c>
      <c r="M945">
        <v>6394082.1686989199</v>
      </c>
      <c r="N945">
        <v>5706736.4249999998</v>
      </c>
      <c r="O945">
        <v>5940080.2799999993</v>
      </c>
      <c r="P945">
        <v>6717965.5799999991</v>
      </c>
      <c r="Q945">
        <v>5849963.8649999993</v>
      </c>
      <c r="S945" t="s">
        <v>174</v>
      </c>
    </row>
    <row r="946" spans="1:19" hidden="1" x14ac:dyDescent="0.2">
      <c r="A946" t="str">
        <f t="shared" si="14"/>
        <v>AgenteenlaEntidadCompradoraoBackOfficeAgenteprofesionalCienciasdelaeducaciónyafinesHoraextradiurnaPlataZona2NA</v>
      </c>
      <c r="B946" t="s">
        <v>1245</v>
      </c>
      <c r="C946" t="s">
        <v>824</v>
      </c>
      <c r="D946" t="s">
        <v>292</v>
      </c>
      <c r="E946" t="s">
        <v>688</v>
      </c>
      <c r="F946" t="s">
        <v>172</v>
      </c>
      <c r="G946" t="s">
        <v>2</v>
      </c>
      <c r="H946" t="s">
        <v>93</v>
      </c>
      <c r="I946" t="s">
        <v>96</v>
      </c>
      <c r="J946" t="s">
        <v>25</v>
      </c>
      <c r="K946">
        <v>25315.333414753586</v>
      </c>
      <c r="L946">
        <v>29609.279999999999</v>
      </c>
      <c r="M946">
        <v>41628.139119133593</v>
      </c>
      <c r="N946">
        <v>23848.469999999998</v>
      </c>
      <c r="O946">
        <v>24510.87</v>
      </c>
      <c r="P946">
        <v>32884.019999999997</v>
      </c>
      <c r="Q946">
        <v>37883.07</v>
      </c>
      <c r="S946" t="s">
        <v>174</v>
      </c>
    </row>
    <row r="947" spans="1:19" hidden="1" x14ac:dyDescent="0.2">
      <c r="A947" t="str">
        <f t="shared" si="14"/>
        <v>AgenteenlaEntidadCompradoraoBackOfficeAgenteprofesionalCienciasdelaeducaciónyafinesHoraextranocturna PlataZona2NA</v>
      </c>
      <c r="B947" t="s">
        <v>1246</v>
      </c>
      <c r="C947" t="s">
        <v>824</v>
      </c>
      <c r="D947" t="s">
        <v>292</v>
      </c>
      <c r="E947" t="s">
        <v>688</v>
      </c>
      <c r="F947" t="s">
        <v>288</v>
      </c>
      <c r="G947" t="s">
        <v>2</v>
      </c>
      <c r="H947" t="s">
        <v>93</v>
      </c>
      <c r="I947" t="s">
        <v>96</v>
      </c>
      <c r="J947" t="s">
        <v>25</v>
      </c>
      <c r="K947">
        <v>34742.536434892427</v>
      </c>
      <c r="L947">
        <v>41452.784999999996</v>
      </c>
      <c r="M947">
        <v>58279.394766787031</v>
      </c>
      <c r="N947">
        <v>33388.064999999995</v>
      </c>
      <c r="O947">
        <v>34035.974999999999</v>
      </c>
      <c r="P947">
        <v>41559.39</v>
      </c>
      <c r="Q947">
        <v>52580.069999999992</v>
      </c>
      <c r="S947" t="s">
        <v>174</v>
      </c>
    </row>
    <row r="948" spans="1:19" hidden="1" x14ac:dyDescent="0.2">
      <c r="A948" t="str">
        <f t="shared" si="14"/>
        <v>AgenteenlaEntidadCompradoraoBackOfficeAgenteprofesionalCienciasdelaeducaciónyafinesHoraextradominicalyfestivoPlataZona2NA</v>
      </c>
      <c r="B948" t="s">
        <v>1247</v>
      </c>
      <c r="C948" t="s">
        <v>824</v>
      </c>
      <c r="D948" t="s">
        <v>292</v>
      </c>
      <c r="E948" t="s">
        <v>688</v>
      </c>
      <c r="F948" t="s">
        <v>90</v>
      </c>
      <c r="G948" t="s">
        <v>2</v>
      </c>
      <c r="H948" t="s">
        <v>93</v>
      </c>
      <c r="I948" t="s">
        <v>96</v>
      </c>
      <c r="J948" t="s">
        <v>25</v>
      </c>
      <c r="K948">
        <v>44169.739455031289</v>
      </c>
      <c r="L948">
        <v>47374.02</v>
      </c>
      <c r="M948">
        <v>66605.022590613749</v>
      </c>
      <c r="N948">
        <v>47697.974999999999</v>
      </c>
      <c r="O948">
        <v>38799.044999999998</v>
      </c>
      <c r="P948">
        <v>45896.039999999994</v>
      </c>
      <c r="Q948">
        <v>58535.459999999992</v>
      </c>
      <c r="S948" t="s">
        <v>174</v>
      </c>
    </row>
    <row r="949" spans="1:19" hidden="1" x14ac:dyDescent="0.2">
      <c r="A949" t="str">
        <f t="shared" si="14"/>
        <v>AgenteenlaEntidadCompradoraoBackOfficeAgenteprofesionalCienciasdelaeducaciónyafinesServicio7x24PlataZona2NA</v>
      </c>
      <c r="B949" t="s">
        <v>1248</v>
      </c>
      <c r="C949" t="s">
        <v>824</v>
      </c>
      <c r="D949" t="s">
        <v>292</v>
      </c>
      <c r="E949" t="s">
        <v>688</v>
      </c>
      <c r="F949" t="s">
        <v>91</v>
      </c>
      <c r="G949" t="s">
        <v>2</v>
      </c>
      <c r="H949" t="s">
        <v>93</v>
      </c>
      <c r="I949" t="s">
        <v>96</v>
      </c>
      <c r="J949" t="s">
        <v>260</v>
      </c>
      <c r="K949">
        <v>16257059.281290816</v>
      </c>
      <c r="L949">
        <v>24277445.414999999</v>
      </c>
      <c r="M949">
        <v>25736180.729013152</v>
      </c>
      <c r="N949">
        <v>21610450.169999998</v>
      </c>
      <c r="O949">
        <v>21878465.489999998</v>
      </c>
      <c r="P949">
        <v>33494457.824999999</v>
      </c>
      <c r="Q949">
        <v>24209306.189999998</v>
      </c>
      <c r="S949" t="s">
        <v>174</v>
      </c>
    </row>
    <row r="950" spans="1:19" hidden="1" x14ac:dyDescent="0.2">
      <c r="A950" t="str">
        <f t="shared" si="14"/>
        <v>AgenteenlaEntidadCompradoraoBackOfficeAgenteprofesionalCienciasdelaeducaciónyafinesJornadaOrdinariaOroZona2NA</v>
      </c>
      <c r="B950" t="s">
        <v>1249</v>
      </c>
      <c r="C950" t="s">
        <v>824</v>
      </c>
      <c r="D950" t="s">
        <v>292</v>
      </c>
      <c r="E950" t="s">
        <v>688</v>
      </c>
      <c r="F950" t="s">
        <v>89</v>
      </c>
      <c r="G950" t="s">
        <v>3</v>
      </c>
      <c r="H950" t="s">
        <v>93</v>
      </c>
      <c r="I950" t="s">
        <v>96</v>
      </c>
      <c r="J950" t="s">
        <v>5</v>
      </c>
      <c r="K950">
        <v>4944415.6571241971</v>
      </c>
      <c r="L950">
        <v>5541818.4899999993</v>
      </c>
      <c r="M950">
        <v>6577136.3390023531</v>
      </c>
      <c r="N950">
        <v>5728439.3399999999</v>
      </c>
      <c r="O950">
        <v>5940080.2799999993</v>
      </c>
      <c r="P950">
        <v>6859396.2599999998</v>
      </c>
      <c r="Q950">
        <v>6109308.9899999993</v>
      </c>
      <c r="S950" t="s">
        <v>174</v>
      </c>
    </row>
    <row r="951" spans="1:19" hidden="1" x14ac:dyDescent="0.2">
      <c r="A951" t="str">
        <f t="shared" si="14"/>
        <v>AgenteenlaEntidadCompradoraoBackOfficeAgenteprofesionalCienciasdelaeducaciónyafinesHoraextradiurnaOroZona2NA</v>
      </c>
      <c r="B951" t="s">
        <v>1250</v>
      </c>
      <c r="C951" t="s">
        <v>824</v>
      </c>
      <c r="D951" t="s">
        <v>292</v>
      </c>
      <c r="E951" t="s">
        <v>688</v>
      </c>
      <c r="F951" t="s">
        <v>172</v>
      </c>
      <c r="G951" t="s">
        <v>3</v>
      </c>
      <c r="H951" t="s">
        <v>93</v>
      </c>
      <c r="I951" t="s">
        <v>96</v>
      </c>
      <c r="J951" t="s">
        <v>25</v>
      </c>
      <c r="K951">
        <v>25315.333414753586</v>
      </c>
      <c r="L951">
        <v>30201.3</v>
      </c>
      <c r="M951">
        <v>42819.898040379907</v>
      </c>
      <c r="N951">
        <v>23848.469999999998</v>
      </c>
      <c r="O951">
        <v>24510.87</v>
      </c>
      <c r="P951">
        <v>33575.399999999994</v>
      </c>
      <c r="Q951">
        <v>39562.875</v>
      </c>
      <c r="S951" t="s">
        <v>174</v>
      </c>
    </row>
    <row r="952" spans="1:19" hidden="1" x14ac:dyDescent="0.2">
      <c r="A952" t="str">
        <f t="shared" si="14"/>
        <v>AgenteenlaEntidadCompradoraoBackOfficeAgenteprofesionalCienciasdelaeducaciónyafinesHoraextranocturna OroZona2NA</v>
      </c>
      <c r="B952" t="s">
        <v>1251</v>
      </c>
      <c r="C952" t="s">
        <v>824</v>
      </c>
      <c r="D952" t="s">
        <v>292</v>
      </c>
      <c r="E952" t="s">
        <v>688</v>
      </c>
      <c r="F952" t="s">
        <v>288</v>
      </c>
      <c r="G952" t="s">
        <v>3</v>
      </c>
      <c r="H952" t="s">
        <v>93</v>
      </c>
      <c r="I952" t="s">
        <v>96</v>
      </c>
      <c r="J952" t="s">
        <v>25</v>
      </c>
      <c r="K952">
        <v>34742.536434892427</v>
      </c>
      <c r="L952">
        <v>42281.82</v>
      </c>
      <c r="M952">
        <v>59947.857256531868</v>
      </c>
      <c r="N952">
        <v>33388.064999999995</v>
      </c>
      <c r="O952">
        <v>34035.974999999999</v>
      </c>
      <c r="P952">
        <v>42433.964999999997</v>
      </c>
      <c r="Q952">
        <v>54911.924999999996</v>
      </c>
      <c r="S952" t="s">
        <v>174</v>
      </c>
    </row>
    <row r="953" spans="1:19" hidden="1" x14ac:dyDescent="0.2">
      <c r="A953" t="str">
        <f t="shared" si="14"/>
        <v>AgenteenlaEntidadCompradoraoBackOfficeAgenteprofesionalCienciasdelaeducaciónyafinesHoraextradominicalyfestivoOroZona2NA</v>
      </c>
      <c r="B953" t="s">
        <v>1252</v>
      </c>
      <c r="C953" t="s">
        <v>824</v>
      </c>
      <c r="D953" t="s">
        <v>292</v>
      </c>
      <c r="E953" t="s">
        <v>688</v>
      </c>
      <c r="F953" t="s">
        <v>90</v>
      </c>
      <c r="G953" t="s">
        <v>3</v>
      </c>
      <c r="H953" t="s">
        <v>93</v>
      </c>
      <c r="I953" t="s">
        <v>96</v>
      </c>
      <c r="J953" t="s">
        <v>25</v>
      </c>
      <c r="K953">
        <v>44169.739455031289</v>
      </c>
      <c r="L953">
        <v>48322.079999999994</v>
      </c>
      <c r="M953">
        <v>68511.83686460786</v>
      </c>
      <c r="N953">
        <v>47697.974999999999</v>
      </c>
      <c r="O953">
        <v>38799.044999999998</v>
      </c>
      <c r="P953">
        <v>46862.729999999996</v>
      </c>
      <c r="Q953">
        <v>61131.24</v>
      </c>
      <c r="S953" t="s">
        <v>174</v>
      </c>
    </row>
    <row r="954" spans="1:19" hidden="1" x14ac:dyDescent="0.2">
      <c r="A954" t="str">
        <f t="shared" si="14"/>
        <v>AgenteenlaEntidadCompradoraoBackOfficeAgenteprofesionalCienciasdelaeducaciónyafinesServicio7x24OroZona2NA</v>
      </c>
      <c r="B954" t="s">
        <v>1253</v>
      </c>
      <c r="C954" t="s">
        <v>824</v>
      </c>
      <c r="D954" t="s">
        <v>292</v>
      </c>
      <c r="E954" t="s">
        <v>688</v>
      </c>
      <c r="F954" t="s">
        <v>91</v>
      </c>
      <c r="G954" t="s">
        <v>3</v>
      </c>
      <c r="H954" t="s">
        <v>93</v>
      </c>
      <c r="I954" t="s">
        <v>96</v>
      </c>
      <c r="J954" t="s">
        <v>260</v>
      </c>
      <c r="K954">
        <v>16257059.281290816</v>
      </c>
      <c r="L954">
        <v>19997468.91</v>
      </c>
      <c r="M954">
        <v>26472973.764484469</v>
      </c>
      <c r="N954">
        <v>21676587.704999998</v>
      </c>
      <c r="O954">
        <v>21878465.489999998</v>
      </c>
      <c r="P954">
        <v>34199604.359999999</v>
      </c>
      <c r="Q954">
        <v>25282572.209999997</v>
      </c>
      <c r="S954" t="s">
        <v>174</v>
      </c>
    </row>
    <row r="955" spans="1:19" hidden="1" x14ac:dyDescent="0.2">
      <c r="A955" t="str">
        <f t="shared" si="14"/>
        <v>AgenteenlaEntidadCompradoraoBackOfficeAgenteprofesionalCienciasdelaeducaciónyafinesJornadaOrdinariaPlatinoZona2NA</v>
      </c>
      <c r="B955" t="s">
        <v>1254</v>
      </c>
      <c r="C955" t="s">
        <v>824</v>
      </c>
      <c r="D955" t="s">
        <v>292</v>
      </c>
      <c r="E955" t="s">
        <v>688</v>
      </c>
      <c r="F955" t="s">
        <v>89</v>
      </c>
      <c r="G955" t="s">
        <v>134</v>
      </c>
      <c r="H955" t="s">
        <v>93</v>
      </c>
      <c r="I955" t="s">
        <v>96</v>
      </c>
      <c r="J955" t="s">
        <v>5</v>
      </c>
      <c r="K955">
        <v>4944415.6571241971</v>
      </c>
      <c r="L955">
        <v>5704813.3949999996</v>
      </c>
      <c r="M955">
        <v>6770980.6166033661</v>
      </c>
      <c r="N955">
        <v>5758749.3149999995</v>
      </c>
      <c r="O955">
        <v>5940080.2799999993</v>
      </c>
      <c r="P955">
        <v>7006910.669999999</v>
      </c>
      <c r="Q955">
        <v>6493120.1099999994</v>
      </c>
      <c r="S955" t="s">
        <v>174</v>
      </c>
    </row>
    <row r="956" spans="1:19" hidden="1" x14ac:dyDescent="0.2">
      <c r="A956" t="str">
        <f t="shared" si="14"/>
        <v>AgenteenlaEntidadCompradoraoBackOfficeAgenteprofesionalCienciasdelaeducaciónyafinesHoraextradiurnaPlatinoZona2NA</v>
      </c>
      <c r="B956" t="s">
        <v>1255</v>
      </c>
      <c r="C956" t="s">
        <v>824</v>
      </c>
      <c r="D956" t="s">
        <v>292</v>
      </c>
      <c r="E956" t="s">
        <v>688</v>
      </c>
      <c r="F956" t="s">
        <v>172</v>
      </c>
      <c r="G956" t="s">
        <v>134</v>
      </c>
      <c r="H956" t="s">
        <v>93</v>
      </c>
      <c r="I956" t="s">
        <v>96</v>
      </c>
      <c r="J956" t="s">
        <v>25</v>
      </c>
      <c r="K956">
        <v>25315.333414753586</v>
      </c>
      <c r="L956">
        <v>31089.329999999998</v>
      </c>
      <c r="M956">
        <v>44081.905056011492</v>
      </c>
      <c r="N956">
        <v>23848.469999999998</v>
      </c>
      <c r="O956">
        <v>24510.87</v>
      </c>
      <c r="P956">
        <v>34297.829999999994</v>
      </c>
      <c r="Q956">
        <v>42047.909999999996</v>
      </c>
      <c r="S956" t="s">
        <v>174</v>
      </c>
    </row>
    <row r="957" spans="1:19" hidden="1" x14ac:dyDescent="0.2">
      <c r="A957" t="str">
        <f t="shared" si="14"/>
        <v>AgenteenlaEntidadCompradoraoBackOfficeAgenteprofesionalCienciasdelaeducaciónyafinesHoraextranocturna PlatinoZona2NA</v>
      </c>
      <c r="B957" t="s">
        <v>1256</v>
      </c>
      <c r="C957" t="s">
        <v>824</v>
      </c>
      <c r="D957" t="s">
        <v>292</v>
      </c>
      <c r="E957" t="s">
        <v>688</v>
      </c>
      <c r="F957" t="s">
        <v>288</v>
      </c>
      <c r="G957" t="s">
        <v>134</v>
      </c>
      <c r="H957" t="s">
        <v>93</v>
      </c>
      <c r="I957" t="s">
        <v>96</v>
      </c>
      <c r="J957" t="s">
        <v>25</v>
      </c>
      <c r="K957">
        <v>34742.536434892427</v>
      </c>
      <c r="L957">
        <v>43524.854999999996</v>
      </c>
      <c r="M957">
        <v>61714.667078416096</v>
      </c>
      <c r="N957">
        <v>33388.064999999995</v>
      </c>
      <c r="O957">
        <v>34035.974999999999</v>
      </c>
      <c r="P957">
        <v>43346.834999999999</v>
      </c>
      <c r="Q957">
        <v>58361.579999999994</v>
      </c>
      <c r="S957" t="s">
        <v>174</v>
      </c>
    </row>
    <row r="958" spans="1:19" hidden="1" x14ac:dyDescent="0.2">
      <c r="A958" t="str">
        <f t="shared" si="14"/>
        <v>AgenteenlaEntidadCompradoraoBackOfficeAgenteprofesionalCienciasdelaeducaciónyafinesHoraextradominicalyfestivoPlatinoZona2NA</v>
      </c>
      <c r="B958" t="s">
        <v>1257</v>
      </c>
      <c r="C958" t="s">
        <v>824</v>
      </c>
      <c r="D958" t="s">
        <v>292</v>
      </c>
      <c r="E958" t="s">
        <v>688</v>
      </c>
      <c r="F958" t="s">
        <v>90</v>
      </c>
      <c r="G958" t="s">
        <v>134</v>
      </c>
      <c r="H958" t="s">
        <v>93</v>
      </c>
      <c r="I958" t="s">
        <v>96</v>
      </c>
      <c r="J958" t="s">
        <v>25</v>
      </c>
      <c r="K958">
        <v>44169.739455031289</v>
      </c>
      <c r="L958">
        <v>49743.134999999995</v>
      </c>
      <c r="M958">
        <v>70531.048089618402</v>
      </c>
      <c r="N958">
        <v>47697.974999999999</v>
      </c>
      <c r="O958">
        <v>38799.044999999998</v>
      </c>
      <c r="P958">
        <v>47870.82</v>
      </c>
      <c r="Q958">
        <v>64971.09</v>
      </c>
      <c r="S958" t="s">
        <v>174</v>
      </c>
    </row>
    <row r="959" spans="1:19" hidden="1" x14ac:dyDescent="0.2">
      <c r="A959" t="str">
        <f t="shared" si="14"/>
        <v>AgenteenlaEntidadCompradoraoBackOfficeAgenteprofesionalCienciasdelaeducaciónyafinesServicio7x24PlatinoZona2NA</v>
      </c>
      <c r="B959" t="s">
        <v>1258</v>
      </c>
      <c r="C959" t="s">
        <v>824</v>
      </c>
      <c r="D959" t="s">
        <v>292</v>
      </c>
      <c r="E959" t="s">
        <v>688</v>
      </c>
      <c r="F959" t="s">
        <v>91</v>
      </c>
      <c r="G959" t="s">
        <v>134</v>
      </c>
      <c r="H959" t="s">
        <v>93</v>
      </c>
      <c r="I959" t="s">
        <v>96</v>
      </c>
      <c r="J959" t="s">
        <v>260</v>
      </c>
      <c r="K959">
        <v>16257059.281290816</v>
      </c>
      <c r="L959">
        <v>25491318.254999999</v>
      </c>
      <c r="M959">
        <v>27253196.981828544</v>
      </c>
      <c r="N959">
        <v>21778618.004999999</v>
      </c>
      <c r="O959">
        <v>21878465.489999998</v>
      </c>
      <c r="P959">
        <v>34935079.5</v>
      </c>
      <c r="Q959">
        <v>26870922.539999999</v>
      </c>
      <c r="S959" t="s">
        <v>174</v>
      </c>
    </row>
    <row r="960" spans="1:19" hidden="1" x14ac:dyDescent="0.2">
      <c r="A960" t="str">
        <f t="shared" si="14"/>
        <v>AgenteenlaEntidadCompradoraoBackOfficeAgenteprofesionalCienciasdelaeducaciónyafinesJornadaOrdinariaPlataZona3NA</v>
      </c>
      <c r="B960" t="s">
        <v>1259</v>
      </c>
      <c r="C960" t="s">
        <v>824</v>
      </c>
      <c r="D960" t="s">
        <v>292</v>
      </c>
      <c r="E960" t="s">
        <v>688</v>
      </c>
      <c r="F960" t="s">
        <v>89</v>
      </c>
      <c r="G960" t="s">
        <v>2</v>
      </c>
      <c r="H960" t="s">
        <v>94</v>
      </c>
      <c r="I960" t="s">
        <v>96</v>
      </c>
      <c r="J960" t="s">
        <v>5</v>
      </c>
      <c r="K960">
        <v>4944415.6571241971</v>
      </c>
      <c r="L960">
        <v>5538653.46</v>
      </c>
      <c r="M960">
        <v>6394082.1686989199</v>
      </c>
      <c r="N960">
        <v>5723116.335</v>
      </c>
      <c r="O960">
        <v>5940080.2799999993</v>
      </c>
      <c r="P960">
        <v>6749573.4449999994</v>
      </c>
      <c r="Q960">
        <v>5849963.8649999993</v>
      </c>
      <c r="S960" t="s">
        <v>174</v>
      </c>
    </row>
    <row r="961" spans="1:19" hidden="1" x14ac:dyDescent="0.2">
      <c r="A961" t="str">
        <f t="shared" si="14"/>
        <v>AgenteenlaEntidadCompradoraoBackOfficeAgenteprofesionalCienciasdelaeducaciónyafinesHoraextradiurnaPlataZona3NA</v>
      </c>
      <c r="B961" t="s">
        <v>1260</v>
      </c>
      <c r="C961" t="s">
        <v>824</v>
      </c>
      <c r="D961" t="s">
        <v>292</v>
      </c>
      <c r="E961" t="s">
        <v>688</v>
      </c>
      <c r="F961" t="s">
        <v>172</v>
      </c>
      <c r="G961" t="s">
        <v>2</v>
      </c>
      <c r="H961" t="s">
        <v>94</v>
      </c>
      <c r="I961" t="s">
        <v>96</v>
      </c>
      <c r="J961" t="s">
        <v>25</v>
      </c>
      <c r="K961">
        <v>25315.333414753586</v>
      </c>
      <c r="L961">
        <v>30183.704999999998</v>
      </c>
      <c r="M961">
        <v>41628.139119133593</v>
      </c>
      <c r="N961">
        <v>23848.469999999998</v>
      </c>
      <c r="O961">
        <v>24510.87</v>
      </c>
      <c r="P961">
        <v>33038.235000000001</v>
      </c>
      <c r="Q961">
        <v>37883.07</v>
      </c>
      <c r="S961" t="s">
        <v>174</v>
      </c>
    </row>
    <row r="962" spans="1:19" hidden="1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AgenteenlaEntidadCompradoraoBackOfficeAgenteprofesionalCienciasdelaeducaciónyafinesHoraextranocturna PlataZona3NA</v>
      </c>
      <c r="B962" t="s">
        <v>1261</v>
      </c>
      <c r="C962" t="s">
        <v>824</v>
      </c>
      <c r="D962" t="s">
        <v>292</v>
      </c>
      <c r="E962" t="s">
        <v>688</v>
      </c>
      <c r="F962" t="s">
        <v>288</v>
      </c>
      <c r="G962" t="s">
        <v>2</v>
      </c>
      <c r="H962" t="s">
        <v>94</v>
      </c>
      <c r="I962" t="s">
        <v>96</v>
      </c>
      <c r="J962" t="s">
        <v>25</v>
      </c>
      <c r="K962">
        <v>34742.536434892427</v>
      </c>
      <c r="L962">
        <v>42256.979999999996</v>
      </c>
      <c r="M962">
        <v>58279.394766787031</v>
      </c>
      <c r="N962">
        <v>33388.064999999995</v>
      </c>
      <c r="O962">
        <v>34035.974999999999</v>
      </c>
      <c r="P962">
        <v>41755.004999999997</v>
      </c>
      <c r="Q962">
        <v>52580.069999999992</v>
      </c>
      <c r="S962" t="s">
        <v>174</v>
      </c>
    </row>
    <row r="963" spans="1:19" hidden="1" x14ac:dyDescent="0.2">
      <c r="A963" t="str">
        <f t="shared" si="15"/>
        <v>AgenteenlaEntidadCompradoraoBackOfficeAgenteprofesionalCienciasdelaeducaciónyafinesHoraextradominicalyfestivoPlataZona3NA</v>
      </c>
      <c r="B963" t="s">
        <v>1262</v>
      </c>
      <c r="C963" t="s">
        <v>824</v>
      </c>
      <c r="D963" t="s">
        <v>292</v>
      </c>
      <c r="E963" t="s">
        <v>688</v>
      </c>
      <c r="F963" t="s">
        <v>90</v>
      </c>
      <c r="G963" t="s">
        <v>2</v>
      </c>
      <c r="H963" t="s">
        <v>94</v>
      </c>
      <c r="I963" t="s">
        <v>96</v>
      </c>
      <c r="J963" t="s">
        <v>25</v>
      </c>
      <c r="K963">
        <v>44169.739455031289</v>
      </c>
      <c r="L963">
        <v>48294.134999999995</v>
      </c>
      <c r="M963">
        <v>66605.022590613749</v>
      </c>
      <c r="N963">
        <v>47697.974999999999</v>
      </c>
      <c r="O963">
        <v>38799.044999999998</v>
      </c>
      <c r="P963">
        <v>46112.354999999996</v>
      </c>
      <c r="Q963">
        <v>58535.459999999992</v>
      </c>
      <c r="S963" t="s">
        <v>174</v>
      </c>
    </row>
    <row r="964" spans="1:19" hidden="1" x14ac:dyDescent="0.2">
      <c r="A964" t="str">
        <f t="shared" si="15"/>
        <v>AgenteenlaEntidadCompradoraoBackOfficeAgenteprofesionalCienciasdelaeducaciónyafinesServicio7x24PlataZona3NA</v>
      </c>
      <c r="B964" t="s">
        <v>1263</v>
      </c>
      <c r="C964" t="s">
        <v>824</v>
      </c>
      <c r="D964" t="s">
        <v>292</v>
      </c>
      <c r="E964" t="s">
        <v>688</v>
      </c>
      <c r="F964" t="s">
        <v>91</v>
      </c>
      <c r="G964" t="s">
        <v>2</v>
      </c>
      <c r="H964" t="s">
        <v>94</v>
      </c>
      <c r="I964" t="s">
        <v>96</v>
      </c>
      <c r="J964" t="s">
        <v>260</v>
      </c>
      <c r="K964">
        <v>16257059.281290816</v>
      </c>
      <c r="L964">
        <v>24748851.689999998</v>
      </c>
      <c r="M964">
        <v>25736180.729013152</v>
      </c>
      <c r="N964">
        <v>21660365.114999998</v>
      </c>
      <c r="O964">
        <v>21878465.489999998</v>
      </c>
      <c r="P964">
        <v>33652048.994999997</v>
      </c>
      <c r="Q964">
        <v>24209306.189999998</v>
      </c>
      <c r="S964" t="s">
        <v>174</v>
      </c>
    </row>
    <row r="965" spans="1:19" hidden="1" x14ac:dyDescent="0.2">
      <c r="A965" t="str">
        <f t="shared" si="15"/>
        <v>AgenteenlaEntidadCompradoraoBackOfficeAgenteprofesionalCienciasdelaeducaciónyafinesJornadaOrdinariaOroZona3NA</v>
      </c>
      <c r="B965" t="s">
        <v>1264</v>
      </c>
      <c r="C965" t="s">
        <v>824</v>
      </c>
      <c r="D965" t="s">
        <v>292</v>
      </c>
      <c r="E965" t="s">
        <v>688</v>
      </c>
      <c r="F965" t="s">
        <v>89</v>
      </c>
      <c r="G965" t="s">
        <v>3</v>
      </c>
      <c r="H965" t="s">
        <v>94</v>
      </c>
      <c r="I965" t="s">
        <v>96</v>
      </c>
      <c r="J965" t="s">
        <v>5</v>
      </c>
      <c r="K965">
        <v>4944415.6571241971</v>
      </c>
      <c r="L965">
        <v>5649426.4049999993</v>
      </c>
      <c r="M965">
        <v>6577136.3390023531</v>
      </c>
      <c r="N965">
        <v>5745637.9349999996</v>
      </c>
      <c r="O965">
        <v>5940080.2799999993</v>
      </c>
      <c r="P965">
        <v>6891669.6299999999</v>
      </c>
      <c r="Q965">
        <v>6109308.9899999993</v>
      </c>
      <c r="S965" t="s">
        <v>174</v>
      </c>
    </row>
    <row r="966" spans="1:19" hidden="1" x14ac:dyDescent="0.2">
      <c r="A966" t="str">
        <f t="shared" si="15"/>
        <v>AgenteenlaEntidadCompradoraoBackOfficeAgenteprofesionalCienciasdelaeducaciónyafinesHoraextradiurnaOroZona3NA</v>
      </c>
      <c r="B966" t="s">
        <v>1265</v>
      </c>
      <c r="C966" t="s">
        <v>824</v>
      </c>
      <c r="D966" t="s">
        <v>292</v>
      </c>
      <c r="E966" t="s">
        <v>688</v>
      </c>
      <c r="F966" t="s">
        <v>172</v>
      </c>
      <c r="G966" t="s">
        <v>3</v>
      </c>
      <c r="H966" t="s">
        <v>94</v>
      </c>
      <c r="I966" t="s">
        <v>96</v>
      </c>
      <c r="J966" t="s">
        <v>25</v>
      </c>
      <c r="K966">
        <v>25315.333414753586</v>
      </c>
      <c r="L966">
        <v>30788.144999999997</v>
      </c>
      <c r="M966">
        <v>42819.898040379907</v>
      </c>
      <c r="N966">
        <v>23848.469999999998</v>
      </c>
      <c r="O966">
        <v>24510.87</v>
      </c>
      <c r="P966">
        <v>33733.754999999997</v>
      </c>
      <c r="Q966">
        <v>39562.875</v>
      </c>
      <c r="S966" t="s">
        <v>174</v>
      </c>
    </row>
    <row r="967" spans="1:19" hidden="1" x14ac:dyDescent="0.2">
      <c r="A967" t="str">
        <f t="shared" si="15"/>
        <v>AgenteenlaEntidadCompradoraoBackOfficeAgenteprofesionalCienciasdelaeducaciónyafinesHoraextranocturna OroZona3NA</v>
      </c>
      <c r="B967" t="s">
        <v>1266</v>
      </c>
      <c r="C967" t="s">
        <v>824</v>
      </c>
      <c r="D967" t="s">
        <v>292</v>
      </c>
      <c r="E967" t="s">
        <v>688</v>
      </c>
      <c r="F967" t="s">
        <v>288</v>
      </c>
      <c r="G967" t="s">
        <v>3</v>
      </c>
      <c r="H967" t="s">
        <v>94</v>
      </c>
      <c r="I967" t="s">
        <v>96</v>
      </c>
      <c r="J967" t="s">
        <v>25</v>
      </c>
      <c r="K967">
        <v>34742.536434892427</v>
      </c>
      <c r="L967">
        <v>43103.609999999993</v>
      </c>
      <c r="M967">
        <v>59947.857256531868</v>
      </c>
      <c r="N967">
        <v>33388.064999999995</v>
      </c>
      <c r="O967">
        <v>34035.974999999999</v>
      </c>
      <c r="P967">
        <v>42633.719999999994</v>
      </c>
      <c r="Q967">
        <v>54911.924999999996</v>
      </c>
      <c r="S967" t="s">
        <v>174</v>
      </c>
    </row>
    <row r="968" spans="1:19" hidden="1" x14ac:dyDescent="0.2">
      <c r="A968" t="str">
        <f t="shared" si="15"/>
        <v>AgenteenlaEntidadCompradoraoBackOfficeAgenteprofesionalCienciasdelaeducaciónyafinesHoraextradominicalyfestivoOroZona3NA</v>
      </c>
      <c r="B968" t="s">
        <v>1267</v>
      </c>
      <c r="C968" t="s">
        <v>824</v>
      </c>
      <c r="D968" t="s">
        <v>292</v>
      </c>
      <c r="E968" t="s">
        <v>688</v>
      </c>
      <c r="F968" t="s">
        <v>90</v>
      </c>
      <c r="G968" t="s">
        <v>3</v>
      </c>
      <c r="H968" t="s">
        <v>94</v>
      </c>
      <c r="I968" t="s">
        <v>96</v>
      </c>
      <c r="J968" t="s">
        <v>25</v>
      </c>
      <c r="K968">
        <v>44169.739455031289</v>
      </c>
      <c r="L968">
        <v>49260.824999999997</v>
      </c>
      <c r="M968">
        <v>68511.83686460786</v>
      </c>
      <c r="N968">
        <v>47697.974999999999</v>
      </c>
      <c r="O968">
        <v>38799.044999999998</v>
      </c>
      <c r="P968">
        <v>47083.184999999998</v>
      </c>
      <c r="Q968">
        <v>61131.24</v>
      </c>
      <c r="S968" t="s">
        <v>174</v>
      </c>
    </row>
    <row r="969" spans="1:19" hidden="1" x14ac:dyDescent="0.2">
      <c r="A969" t="str">
        <f t="shared" si="15"/>
        <v>AgenteenlaEntidadCompradoraoBackOfficeAgenteprofesionalCienciasdelaeducaciónyafinesServicio7x24OroZona3NA</v>
      </c>
      <c r="B969" t="s">
        <v>1268</v>
      </c>
      <c r="C969" t="s">
        <v>824</v>
      </c>
      <c r="D969" t="s">
        <v>292</v>
      </c>
      <c r="E969" t="s">
        <v>688</v>
      </c>
      <c r="F969" t="s">
        <v>91</v>
      </c>
      <c r="G969" t="s">
        <v>3</v>
      </c>
      <c r="H969" t="s">
        <v>94</v>
      </c>
      <c r="I969" t="s">
        <v>96</v>
      </c>
      <c r="J969" t="s">
        <v>260</v>
      </c>
      <c r="K969">
        <v>16257059.281290816</v>
      </c>
      <c r="L969">
        <v>20385768.824999999</v>
      </c>
      <c r="M969">
        <v>26472973.764484469</v>
      </c>
      <c r="N969">
        <v>21728999.069999997</v>
      </c>
      <c r="O969">
        <v>21878465.489999998</v>
      </c>
      <c r="P969">
        <v>34360512.704999998</v>
      </c>
      <c r="Q969">
        <v>25282572.209999997</v>
      </c>
      <c r="S969" t="s">
        <v>174</v>
      </c>
    </row>
    <row r="970" spans="1:19" hidden="1" x14ac:dyDescent="0.2">
      <c r="A970" t="str">
        <f t="shared" si="15"/>
        <v>AgenteenlaEntidadCompradoraoBackOfficeAgenteprofesionalCienciasdelaeducaciónyafinesJornadaOrdinariaPlatinoZona3NA</v>
      </c>
      <c r="B970" t="s">
        <v>1269</v>
      </c>
      <c r="C970" t="s">
        <v>824</v>
      </c>
      <c r="D970" t="s">
        <v>292</v>
      </c>
      <c r="E970" t="s">
        <v>688</v>
      </c>
      <c r="F970" t="s">
        <v>89</v>
      </c>
      <c r="G970" t="s">
        <v>134</v>
      </c>
      <c r="H970" t="s">
        <v>94</v>
      </c>
      <c r="I970" t="s">
        <v>96</v>
      </c>
      <c r="J970" t="s">
        <v>5</v>
      </c>
      <c r="K970">
        <v>4944415.6571241971</v>
      </c>
      <c r="L970">
        <v>5815586.3399999999</v>
      </c>
      <c r="M970">
        <v>6770980.6166033661</v>
      </c>
      <c r="N970">
        <v>5768159.5349999992</v>
      </c>
      <c r="O970">
        <v>5940080.2799999993</v>
      </c>
      <c r="P970">
        <v>7039877.4899999993</v>
      </c>
      <c r="Q970">
        <v>6493120.1099999994</v>
      </c>
      <c r="S970" t="s">
        <v>174</v>
      </c>
    </row>
    <row r="971" spans="1:19" hidden="1" x14ac:dyDescent="0.2">
      <c r="A971" t="str">
        <f t="shared" si="15"/>
        <v>AgenteenlaEntidadCompradoraoBackOfficeAgenteprofesionalCienciasdelaeducaciónyafinesHoraextradiurnaPlatinoZona3NA</v>
      </c>
      <c r="B971" t="s">
        <v>1270</v>
      </c>
      <c r="C971" t="s">
        <v>824</v>
      </c>
      <c r="D971" t="s">
        <v>292</v>
      </c>
      <c r="E971" t="s">
        <v>688</v>
      </c>
      <c r="F971" t="s">
        <v>172</v>
      </c>
      <c r="G971" t="s">
        <v>134</v>
      </c>
      <c r="H971" t="s">
        <v>94</v>
      </c>
      <c r="I971" t="s">
        <v>96</v>
      </c>
      <c r="J971" t="s">
        <v>25</v>
      </c>
      <c r="K971">
        <v>25315.333414753586</v>
      </c>
      <c r="L971">
        <v>31693.769999999997</v>
      </c>
      <c r="M971">
        <v>44081.905056011492</v>
      </c>
      <c r="N971">
        <v>23848.469999999998</v>
      </c>
      <c r="O971">
        <v>24510.87</v>
      </c>
      <c r="P971">
        <v>34459.29</v>
      </c>
      <c r="Q971">
        <v>42047.909999999996</v>
      </c>
      <c r="S971" t="s">
        <v>174</v>
      </c>
    </row>
    <row r="972" spans="1:19" hidden="1" x14ac:dyDescent="0.2">
      <c r="A972" t="str">
        <f t="shared" si="15"/>
        <v>AgenteenlaEntidadCompradoraoBackOfficeAgenteprofesionalCienciasdelaeducaciónyafinesHoraextranocturna PlatinoZona3NA</v>
      </c>
      <c r="B972" t="s">
        <v>1271</v>
      </c>
      <c r="C972" t="s">
        <v>824</v>
      </c>
      <c r="D972" t="s">
        <v>292</v>
      </c>
      <c r="E972" t="s">
        <v>688</v>
      </c>
      <c r="F972" t="s">
        <v>288</v>
      </c>
      <c r="G972" t="s">
        <v>134</v>
      </c>
      <c r="H972" t="s">
        <v>94</v>
      </c>
      <c r="I972" t="s">
        <v>96</v>
      </c>
      <c r="J972" t="s">
        <v>25</v>
      </c>
      <c r="K972">
        <v>34742.536434892427</v>
      </c>
      <c r="L972">
        <v>44370.45</v>
      </c>
      <c r="M972">
        <v>61714.667078416096</v>
      </c>
      <c r="N972">
        <v>33388.064999999995</v>
      </c>
      <c r="O972">
        <v>34035.974999999999</v>
      </c>
      <c r="P972">
        <v>43550.729999999996</v>
      </c>
      <c r="Q972">
        <v>58361.579999999994</v>
      </c>
      <c r="S972" t="s">
        <v>174</v>
      </c>
    </row>
    <row r="973" spans="1:19" hidden="1" x14ac:dyDescent="0.2">
      <c r="A973" t="str">
        <f t="shared" si="15"/>
        <v>AgenteenlaEntidadCompradoraoBackOfficeAgenteprofesionalCienciasdelaeducaciónyafinesHoraextradominicalyfestivoPlatinoZona3NA</v>
      </c>
      <c r="B973" t="s">
        <v>1272</v>
      </c>
      <c r="C973" t="s">
        <v>824</v>
      </c>
      <c r="D973" t="s">
        <v>292</v>
      </c>
      <c r="E973" t="s">
        <v>688</v>
      </c>
      <c r="F973" t="s">
        <v>90</v>
      </c>
      <c r="G973" t="s">
        <v>134</v>
      </c>
      <c r="H973" t="s">
        <v>94</v>
      </c>
      <c r="I973" t="s">
        <v>96</v>
      </c>
      <c r="J973" t="s">
        <v>25</v>
      </c>
      <c r="K973">
        <v>44169.739455031289</v>
      </c>
      <c r="L973">
        <v>50709.824999999997</v>
      </c>
      <c r="M973">
        <v>70531.048089618402</v>
      </c>
      <c r="N973">
        <v>47697.974999999999</v>
      </c>
      <c r="O973">
        <v>38799.044999999998</v>
      </c>
      <c r="P973">
        <v>48095.414999999994</v>
      </c>
      <c r="Q973">
        <v>64971.09</v>
      </c>
      <c r="S973" t="s">
        <v>174</v>
      </c>
    </row>
    <row r="974" spans="1:19" hidden="1" x14ac:dyDescent="0.2">
      <c r="A974" t="str">
        <f t="shared" si="15"/>
        <v>AgenteenlaEntidadCompradoraoBackOfficeAgenteprofesionalCienciasdelaeducaciónyafinesServicio7x24PlatinoZona3NA</v>
      </c>
      <c r="B974" t="s">
        <v>1273</v>
      </c>
      <c r="C974" t="s">
        <v>824</v>
      </c>
      <c r="D974" t="s">
        <v>292</v>
      </c>
      <c r="E974" t="s">
        <v>688</v>
      </c>
      <c r="F974" t="s">
        <v>91</v>
      </c>
      <c r="G974" t="s">
        <v>134</v>
      </c>
      <c r="H974" t="s">
        <v>94</v>
      </c>
      <c r="I974" t="s">
        <v>96</v>
      </c>
      <c r="J974" t="s">
        <v>260</v>
      </c>
      <c r="K974">
        <v>16257059.281290816</v>
      </c>
      <c r="L974">
        <v>25986294.584999997</v>
      </c>
      <c r="M974">
        <v>27253196.981828544</v>
      </c>
      <c r="N974">
        <v>21797634.059999999</v>
      </c>
      <c r="O974">
        <v>21878465.489999998</v>
      </c>
      <c r="P974">
        <v>35099448.884999998</v>
      </c>
      <c r="Q974">
        <v>26870922.539999999</v>
      </c>
      <c r="S974" t="s">
        <v>174</v>
      </c>
    </row>
    <row r="975" spans="1:19" hidden="1" x14ac:dyDescent="0.2">
      <c r="A975" t="str">
        <f t="shared" si="15"/>
        <v>AgenteenlaEntidadCompradoraoBackOfficeAgenteespecializadoEconomía,administración,contaduríayafinesJornadaOrdinariaPlataZona1NA</v>
      </c>
      <c r="B975" t="s">
        <v>1274</v>
      </c>
      <c r="C975" t="s">
        <v>824</v>
      </c>
      <c r="D975" t="s">
        <v>298</v>
      </c>
      <c r="E975" t="s">
        <v>576</v>
      </c>
      <c r="F975" t="s">
        <v>89</v>
      </c>
      <c r="G975" t="s">
        <v>2</v>
      </c>
      <c r="H975" t="s">
        <v>92</v>
      </c>
      <c r="I975" t="s">
        <v>96</v>
      </c>
      <c r="J975" t="s">
        <v>5</v>
      </c>
      <c r="K975">
        <v>6452768.1403464144</v>
      </c>
      <c r="L975">
        <v>6835690.6199999992</v>
      </c>
      <c r="M975">
        <v>8216878.2629625304</v>
      </c>
      <c r="N975">
        <v>7439726.9699999997</v>
      </c>
      <c r="O975">
        <v>7619700.0149999997</v>
      </c>
      <c r="P975">
        <v>7870231.0799999991</v>
      </c>
      <c r="Q975">
        <v>7697759.7149999999</v>
      </c>
      <c r="S975" t="s">
        <v>174</v>
      </c>
    </row>
    <row r="976" spans="1:19" hidden="1" x14ac:dyDescent="0.2">
      <c r="A976" t="str">
        <f t="shared" si="15"/>
        <v>AgenteenlaEntidadCompradoraoBackOfficeAgenteespecializadoEconomía,administración,contaduríayafinesHoraextradiurnaPlataZona1NA</v>
      </c>
      <c r="B976" t="s">
        <v>1275</v>
      </c>
      <c r="C976" t="s">
        <v>824</v>
      </c>
      <c r="D976" t="s">
        <v>298</v>
      </c>
      <c r="E976" t="s">
        <v>576</v>
      </c>
      <c r="F976" t="s">
        <v>172</v>
      </c>
      <c r="G976" t="s">
        <v>2</v>
      </c>
      <c r="H976" t="s">
        <v>92</v>
      </c>
      <c r="I976" t="s">
        <v>96</v>
      </c>
      <c r="J976" t="s">
        <v>25</v>
      </c>
      <c r="K976">
        <v>33171.335931535956</v>
      </c>
      <c r="L976">
        <v>37251.719999999994</v>
      </c>
      <c r="M976">
        <v>53495.301191162303</v>
      </c>
      <c r="N976">
        <v>31798.304999999997</v>
      </c>
      <c r="O976">
        <v>32286.824999999997</v>
      </c>
      <c r="P976">
        <v>40912.514999999999</v>
      </c>
      <c r="Q976">
        <v>50300.999999999993</v>
      </c>
      <c r="S976" t="s">
        <v>174</v>
      </c>
    </row>
    <row r="977" spans="1:19" hidden="1" x14ac:dyDescent="0.2">
      <c r="A977" t="str">
        <f t="shared" si="15"/>
        <v>AgenteenlaEntidadCompradoraoBackOfficeAgenteespecializadoEconomía,administración,contaduríayafinesHoraextranocturna PlataZona1NA</v>
      </c>
      <c r="B977" t="s">
        <v>1276</v>
      </c>
      <c r="C977" t="s">
        <v>824</v>
      </c>
      <c r="D977" t="s">
        <v>298</v>
      </c>
      <c r="E977" t="s">
        <v>576</v>
      </c>
      <c r="F977" t="s">
        <v>288</v>
      </c>
      <c r="G977" t="s">
        <v>2</v>
      </c>
      <c r="H977" t="s">
        <v>92</v>
      </c>
      <c r="I977" t="s">
        <v>96</v>
      </c>
      <c r="J977" t="s">
        <v>25</v>
      </c>
      <c r="K977">
        <v>45740.93995838776</v>
      </c>
      <c r="L977">
        <v>52152.614999999998</v>
      </c>
      <c r="M977">
        <v>74893.421667627219</v>
      </c>
      <c r="N977">
        <v>44517.42</v>
      </c>
      <c r="O977">
        <v>44922.104999999996</v>
      </c>
      <c r="P977">
        <v>52207.469999999994</v>
      </c>
      <c r="Q977">
        <v>69815.924999999988</v>
      </c>
      <c r="S977" t="s">
        <v>174</v>
      </c>
    </row>
    <row r="978" spans="1:19" hidden="1" x14ac:dyDescent="0.2">
      <c r="A978" t="str">
        <f t="shared" si="15"/>
        <v>AgenteenlaEntidadCompradoraoBackOfficeAgenteespecializadoEconomía,administración,contaduríayafinesHoraextradominicalyfestivoPlataZona1NA</v>
      </c>
      <c r="B978" t="s">
        <v>1277</v>
      </c>
      <c r="C978" t="s">
        <v>824</v>
      </c>
      <c r="D978" t="s">
        <v>298</v>
      </c>
      <c r="E978" t="s">
        <v>576</v>
      </c>
      <c r="F978" t="s">
        <v>90</v>
      </c>
      <c r="G978" t="s">
        <v>2</v>
      </c>
      <c r="H978" t="s">
        <v>92</v>
      </c>
      <c r="I978" t="s">
        <v>96</v>
      </c>
      <c r="J978" t="s">
        <v>25</v>
      </c>
      <c r="K978">
        <v>58310.54398523955</v>
      </c>
      <c r="L978">
        <v>59603.579999999994</v>
      </c>
      <c r="M978">
        <v>85592.481905859677</v>
      </c>
      <c r="N978">
        <v>63596.609999999993</v>
      </c>
      <c r="O978">
        <v>51240.78</v>
      </c>
      <c r="P978">
        <v>57856.499999999993</v>
      </c>
      <c r="Q978">
        <v>77723.324999999997</v>
      </c>
      <c r="S978" t="s">
        <v>174</v>
      </c>
    </row>
    <row r="979" spans="1:19" hidden="1" x14ac:dyDescent="0.2">
      <c r="A979" t="str">
        <f t="shared" si="15"/>
        <v>AgenteenlaEntidadCompradoraoBackOfficeAgenteespecializadoEconomía,administración,contaduríayafinesServicio7x24PlataZona1NA</v>
      </c>
      <c r="B979" t="s">
        <v>1278</v>
      </c>
      <c r="C979" t="s">
        <v>824</v>
      </c>
      <c r="D979" t="s">
        <v>298</v>
      </c>
      <c r="E979" t="s">
        <v>576</v>
      </c>
      <c r="F979" t="s">
        <v>91</v>
      </c>
      <c r="G979" t="s">
        <v>2</v>
      </c>
      <c r="H979" t="s">
        <v>92</v>
      </c>
      <c r="I979" t="s">
        <v>96</v>
      </c>
      <c r="J979" t="s">
        <v>260</v>
      </c>
      <c r="K979">
        <v>21536292.972568579</v>
      </c>
      <c r="L979">
        <v>30377694.014999997</v>
      </c>
      <c r="M979">
        <v>33072935.008424178</v>
      </c>
      <c r="N979">
        <v>28298136.824999999</v>
      </c>
      <c r="O979">
        <v>28404102.194999997</v>
      </c>
      <c r="P979">
        <v>40502933.414999999</v>
      </c>
      <c r="Q979">
        <v>32075221.319999997</v>
      </c>
      <c r="S979" t="s">
        <v>174</v>
      </c>
    </row>
    <row r="980" spans="1:19" hidden="1" x14ac:dyDescent="0.2">
      <c r="A980" t="str">
        <f t="shared" si="15"/>
        <v>AgenteenlaEntidadCompradoraoBackOfficeAgenteespecializadoEconomía,administración,contaduríayafinesJornadaOrdinariaOroZona1NA</v>
      </c>
      <c r="B980" t="s">
        <v>1279</v>
      </c>
      <c r="C980" t="s">
        <v>824</v>
      </c>
      <c r="D980" t="s">
        <v>298</v>
      </c>
      <c r="E980" t="s">
        <v>576</v>
      </c>
      <c r="F980" t="s">
        <v>89</v>
      </c>
      <c r="G980" t="s">
        <v>3</v>
      </c>
      <c r="H980" t="s">
        <v>92</v>
      </c>
      <c r="I980" t="s">
        <v>96</v>
      </c>
      <c r="J980" t="s">
        <v>5</v>
      </c>
      <c r="K980">
        <v>6452768.1403464144</v>
      </c>
      <c r="L980">
        <v>6972404.8049999997</v>
      </c>
      <c r="M980">
        <v>8452116.6901873369</v>
      </c>
      <c r="N980">
        <v>7460201.3399999999</v>
      </c>
      <c r="O980">
        <v>7619700.0149999997</v>
      </c>
      <c r="P980">
        <v>8035920.0899999989</v>
      </c>
      <c r="Q980">
        <v>8039021.9849999994</v>
      </c>
      <c r="S980" t="s">
        <v>174</v>
      </c>
    </row>
    <row r="981" spans="1:19" hidden="1" x14ac:dyDescent="0.2">
      <c r="A981" t="str">
        <f t="shared" si="15"/>
        <v>AgenteenlaEntidadCompradoraoBackOfficeAgenteespecializadoEconomía,administración,contaduríayafinesHoraextradiurnaOroZona1NA</v>
      </c>
      <c r="B981" t="s">
        <v>1280</v>
      </c>
      <c r="C981" t="s">
        <v>824</v>
      </c>
      <c r="D981" t="s">
        <v>298</v>
      </c>
      <c r="E981" t="s">
        <v>576</v>
      </c>
      <c r="F981" t="s">
        <v>172</v>
      </c>
      <c r="G981" t="s">
        <v>3</v>
      </c>
      <c r="H981" t="s">
        <v>92</v>
      </c>
      <c r="I981" t="s">
        <v>96</v>
      </c>
      <c r="J981" t="s">
        <v>25</v>
      </c>
      <c r="K981">
        <v>33171.335931535956</v>
      </c>
      <c r="L981">
        <v>37996.92</v>
      </c>
      <c r="M981">
        <v>55026.801368407148</v>
      </c>
      <c r="N981">
        <v>31798.304999999997</v>
      </c>
      <c r="O981">
        <v>32286.824999999997</v>
      </c>
      <c r="P981">
        <v>41773.634999999995</v>
      </c>
      <c r="Q981">
        <v>52530.39</v>
      </c>
      <c r="S981" t="s">
        <v>174</v>
      </c>
    </row>
    <row r="982" spans="1:19" hidden="1" x14ac:dyDescent="0.2">
      <c r="A982" t="str">
        <f t="shared" si="15"/>
        <v>AgenteenlaEntidadCompradoraoBackOfficeAgenteespecializadoEconomía,administración,contaduríayafinesHoraextranocturna OroZona1NA</v>
      </c>
      <c r="B982" t="s">
        <v>1281</v>
      </c>
      <c r="C982" t="s">
        <v>824</v>
      </c>
      <c r="D982" t="s">
        <v>298</v>
      </c>
      <c r="E982" t="s">
        <v>576</v>
      </c>
      <c r="F982" t="s">
        <v>288</v>
      </c>
      <c r="G982" t="s">
        <v>3</v>
      </c>
      <c r="H982" t="s">
        <v>92</v>
      </c>
      <c r="I982" t="s">
        <v>96</v>
      </c>
      <c r="J982" t="s">
        <v>25</v>
      </c>
      <c r="K982">
        <v>45740.93995838776</v>
      </c>
      <c r="L982">
        <v>53195.894999999997</v>
      </c>
      <c r="M982">
        <v>77037.52191576999</v>
      </c>
      <c r="N982">
        <v>44517.42</v>
      </c>
      <c r="O982">
        <v>44922.104999999996</v>
      </c>
      <c r="P982">
        <v>53306.64</v>
      </c>
      <c r="Q982">
        <v>72911.61</v>
      </c>
      <c r="S982" t="s">
        <v>174</v>
      </c>
    </row>
    <row r="983" spans="1:19" hidden="1" x14ac:dyDescent="0.2">
      <c r="A983" t="str">
        <f t="shared" si="15"/>
        <v>AgenteenlaEntidadCompradoraoBackOfficeAgenteespecializadoEconomía,administración,contaduríayafinesHoraextradominicalyfestivoOroZona1NA</v>
      </c>
      <c r="B983" t="s">
        <v>1282</v>
      </c>
      <c r="C983" t="s">
        <v>824</v>
      </c>
      <c r="D983" t="s">
        <v>298</v>
      </c>
      <c r="E983" t="s">
        <v>576</v>
      </c>
      <c r="F983" t="s">
        <v>90</v>
      </c>
      <c r="G983" t="s">
        <v>3</v>
      </c>
      <c r="H983" t="s">
        <v>92</v>
      </c>
      <c r="I983" t="s">
        <v>96</v>
      </c>
      <c r="J983" t="s">
        <v>25</v>
      </c>
      <c r="K983">
        <v>58310.54398523955</v>
      </c>
      <c r="L983">
        <v>60794.864999999998</v>
      </c>
      <c r="M983">
        <v>88042.882189451426</v>
      </c>
      <c r="N983">
        <v>63596.609999999993</v>
      </c>
      <c r="O983">
        <v>51240.78</v>
      </c>
      <c r="P983">
        <v>59074.694999999992</v>
      </c>
      <c r="Q983">
        <v>81168.84</v>
      </c>
      <c r="S983" t="s">
        <v>174</v>
      </c>
    </row>
    <row r="984" spans="1:19" hidden="1" x14ac:dyDescent="0.2">
      <c r="A984" t="str">
        <f t="shared" si="15"/>
        <v>AgenteenlaEntidadCompradoraoBackOfficeAgenteespecializadoEconomía,administración,contaduríayafinesServicio7x24OroZona1NA</v>
      </c>
      <c r="B984" t="s">
        <v>1283</v>
      </c>
      <c r="C984" t="s">
        <v>824</v>
      </c>
      <c r="D984" t="s">
        <v>298</v>
      </c>
      <c r="E984" t="s">
        <v>576</v>
      </c>
      <c r="F984" t="s">
        <v>91</v>
      </c>
      <c r="G984" t="s">
        <v>3</v>
      </c>
      <c r="H984" t="s">
        <v>92</v>
      </c>
      <c r="I984" t="s">
        <v>96</v>
      </c>
      <c r="J984" t="s">
        <v>260</v>
      </c>
      <c r="K984">
        <v>21536292.972568579</v>
      </c>
      <c r="L984">
        <v>27285609.779999997</v>
      </c>
      <c r="M984">
        <v>34019769.678004026</v>
      </c>
      <c r="N984">
        <v>28360531.799999997</v>
      </c>
      <c r="O984">
        <v>28404102.194999997</v>
      </c>
      <c r="P984">
        <v>41355626.445</v>
      </c>
      <c r="Q984">
        <v>33497204.714999996</v>
      </c>
      <c r="S984" t="s">
        <v>174</v>
      </c>
    </row>
    <row r="985" spans="1:19" hidden="1" x14ac:dyDescent="0.2">
      <c r="A985" t="str">
        <f t="shared" si="15"/>
        <v>AgenteenlaEntidadCompradoraoBackOfficeAgenteespecializadoEconomía,administración,contaduríayafinesJornadaOrdinariaPlatinoZona1NA</v>
      </c>
      <c r="B985" t="s">
        <v>1284</v>
      </c>
      <c r="C985" t="s">
        <v>824</v>
      </c>
      <c r="D985" t="s">
        <v>298</v>
      </c>
      <c r="E985" t="s">
        <v>576</v>
      </c>
      <c r="F985" t="s">
        <v>89</v>
      </c>
      <c r="G985" t="s">
        <v>134</v>
      </c>
      <c r="H985" t="s">
        <v>92</v>
      </c>
      <c r="I985" t="s">
        <v>96</v>
      </c>
      <c r="J985" t="s">
        <v>5</v>
      </c>
      <c r="K985">
        <v>6452768.1403464144</v>
      </c>
      <c r="L985">
        <v>7177475.5649999995</v>
      </c>
      <c r="M985">
        <v>8701221.2198126651</v>
      </c>
      <c r="N985">
        <v>7480675.709999999</v>
      </c>
      <c r="O985">
        <v>7619700.0149999997</v>
      </c>
      <c r="P985">
        <v>8208735.0749999993</v>
      </c>
      <c r="Q985">
        <v>8544065.7599999998</v>
      </c>
      <c r="S985" t="s">
        <v>174</v>
      </c>
    </row>
    <row r="986" spans="1:19" hidden="1" x14ac:dyDescent="0.2">
      <c r="A986" t="str">
        <f t="shared" si="15"/>
        <v>AgenteenlaEntidadCompradoraoBackOfficeAgenteespecializadoEconomía,administración,contaduríayafinesHoraextradiurnaPlatinoZona1NA</v>
      </c>
      <c r="B986" t="s">
        <v>1285</v>
      </c>
      <c r="C986" t="s">
        <v>824</v>
      </c>
      <c r="D986" t="s">
        <v>298</v>
      </c>
      <c r="E986" t="s">
        <v>576</v>
      </c>
      <c r="F986" t="s">
        <v>172</v>
      </c>
      <c r="G986" t="s">
        <v>134</v>
      </c>
      <c r="H986" t="s">
        <v>92</v>
      </c>
      <c r="I986" t="s">
        <v>96</v>
      </c>
      <c r="J986" t="s">
        <v>25</v>
      </c>
      <c r="K986">
        <v>33171.335931535956</v>
      </c>
      <c r="L986">
        <v>39114.719999999994</v>
      </c>
      <c r="M986">
        <v>56648.575649822036</v>
      </c>
      <c r="N986">
        <v>31798.304999999997</v>
      </c>
      <c r="O986">
        <v>32286.824999999997</v>
      </c>
      <c r="P986">
        <v>42672.014999999999</v>
      </c>
      <c r="Q986">
        <v>55831.004999999997</v>
      </c>
      <c r="S986" t="s">
        <v>174</v>
      </c>
    </row>
    <row r="987" spans="1:19" hidden="1" x14ac:dyDescent="0.2">
      <c r="A987" t="str">
        <f t="shared" si="15"/>
        <v>AgenteenlaEntidadCompradoraoBackOfficeAgenteespecializadoEconomía,administración,contaduríayafinesHoraextranocturna PlatinoZona1NA</v>
      </c>
      <c r="B987" t="s">
        <v>1286</v>
      </c>
      <c r="C987" t="s">
        <v>824</v>
      </c>
      <c r="D987" t="s">
        <v>298</v>
      </c>
      <c r="E987" t="s">
        <v>576</v>
      </c>
      <c r="F987" t="s">
        <v>288</v>
      </c>
      <c r="G987" t="s">
        <v>134</v>
      </c>
      <c r="H987" t="s">
        <v>92</v>
      </c>
      <c r="I987" t="s">
        <v>96</v>
      </c>
      <c r="J987" t="s">
        <v>25</v>
      </c>
      <c r="K987">
        <v>45740.93995838776</v>
      </c>
      <c r="L987">
        <v>54760.814999999995</v>
      </c>
      <c r="M987">
        <v>79308.005909750849</v>
      </c>
      <c r="N987">
        <v>44517.42</v>
      </c>
      <c r="O987">
        <v>44922.104999999996</v>
      </c>
      <c r="P987">
        <v>54453.42</v>
      </c>
      <c r="Q987">
        <v>77491.485000000001</v>
      </c>
      <c r="S987" t="s">
        <v>174</v>
      </c>
    </row>
    <row r="988" spans="1:19" hidden="1" x14ac:dyDescent="0.2">
      <c r="A988" t="str">
        <f t="shared" si="15"/>
        <v>AgenteenlaEntidadCompradoraoBackOfficeAgenteespecializadoEconomía,administración,contaduríayafinesHoraextradominicalyfestivoPlatinoZona1NA</v>
      </c>
      <c r="B988" t="s">
        <v>1287</v>
      </c>
      <c r="C988" t="s">
        <v>824</v>
      </c>
      <c r="D988" t="s">
        <v>298</v>
      </c>
      <c r="E988" t="s">
        <v>576</v>
      </c>
      <c r="F988" t="s">
        <v>90</v>
      </c>
      <c r="G988" t="s">
        <v>134</v>
      </c>
      <c r="H988" t="s">
        <v>92</v>
      </c>
      <c r="I988" t="s">
        <v>96</v>
      </c>
      <c r="J988" t="s">
        <v>25</v>
      </c>
      <c r="K988">
        <v>58310.54398523955</v>
      </c>
      <c r="L988">
        <v>62583.344999999994</v>
      </c>
      <c r="M988">
        <v>90637.721039715252</v>
      </c>
      <c r="N988">
        <v>63596.609999999993</v>
      </c>
      <c r="O988">
        <v>51240.78</v>
      </c>
      <c r="P988">
        <v>60344.639999999992</v>
      </c>
      <c r="Q988">
        <v>86268.284999999989</v>
      </c>
      <c r="S988" t="s">
        <v>174</v>
      </c>
    </row>
    <row r="989" spans="1:19" hidden="1" x14ac:dyDescent="0.2">
      <c r="A989" t="str">
        <f t="shared" si="15"/>
        <v>AgenteenlaEntidadCompradoraoBackOfficeAgenteespecializadoEconomía,administración,contaduríayafinesServicio7x24PlatinoZona1NA</v>
      </c>
      <c r="B989" t="s">
        <v>1288</v>
      </c>
      <c r="C989" t="s">
        <v>824</v>
      </c>
      <c r="D989" t="s">
        <v>298</v>
      </c>
      <c r="E989" t="s">
        <v>576</v>
      </c>
      <c r="F989" t="s">
        <v>91</v>
      </c>
      <c r="G989" t="s">
        <v>134</v>
      </c>
      <c r="H989" t="s">
        <v>92</v>
      </c>
      <c r="I989" t="s">
        <v>96</v>
      </c>
      <c r="J989" t="s">
        <v>260</v>
      </c>
      <c r="K989">
        <v>21536292.972568579</v>
      </c>
      <c r="L989">
        <v>31896579.284999996</v>
      </c>
      <c r="M989">
        <v>35022415.409745969</v>
      </c>
      <c r="N989">
        <v>28422926.774999999</v>
      </c>
      <c r="O989">
        <v>28404102.194999997</v>
      </c>
      <c r="P989">
        <v>42244994.699999996</v>
      </c>
      <c r="Q989">
        <v>35601630.884999998</v>
      </c>
      <c r="S989" t="s">
        <v>174</v>
      </c>
    </row>
    <row r="990" spans="1:19" hidden="1" x14ac:dyDescent="0.2">
      <c r="A990" t="str">
        <f t="shared" si="15"/>
        <v>AgenteenlaEntidadCompradoraoBackOfficeAgenteespecializadoEconomía,administración,contaduríayafinesJornadaOrdinariaPlataZona2NA</v>
      </c>
      <c r="B990" t="s">
        <v>1289</v>
      </c>
      <c r="C990" t="s">
        <v>824</v>
      </c>
      <c r="D990" t="s">
        <v>298</v>
      </c>
      <c r="E990" t="s">
        <v>576</v>
      </c>
      <c r="F990" t="s">
        <v>89</v>
      </c>
      <c r="G990" t="s">
        <v>2</v>
      </c>
      <c r="H990" t="s">
        <v>93</v>
      </c>
      <c r="I990" t="s">
        <v>96</v>
      </c>
      <c r="J990" t="s">
        <v>5</v>
      </c>
      <c r="K990">
        <v>6452768.1403464144</v>
      </c>
      <c r="L990">
        <v>7040761.3799999999</v>
      </c>
      <c r="M990">
        <v>8216878.2629625304</v>
      </c>
      <c r="N990">
        <v>7464296.834999999</v>
      </c>
      <c r="O990">
        <v>7619700.0149999997</v>
      </c>
      <c r="P990">
        <v>8363725.2899999991</v>
      </c>
      <c r="Q990">
        <v>7697759.7149999999</v>
      </c>
      <c r="S990" t="s">
        <v>174</v>
      </c>
    </row>
    <row r="991" spans="1:19" hidden="1" x14ac:dyDescent="0.2">
      <c r="A991" t="str">
        <f t="shared" si="15"/>
        <v>AgenteenlaEntidadCompradoraoBackOfficeAgenteespecializadoEconomía,administración,contaduríayafinesHoraextradiurnaPlataZona2NA</v>
      </c>
      <c r="B991" t="s">
        <v>1290</v>
      </c>
      <c r="C991" t="s">
        <v>824</v>
      </c>
      <c r="D991" t="s">
        <v>298</v>
      </c>
      <c r="E991" t="s">
        <v>576</v>
      </c>
      <c r="F991" t="s">
        <v>172</v>
      </c>
      <c r="G991" t="s">
        <v>2</v>
      </c>
      <c r="H991" t="s">
        <v>93</v>
      </c>
      <c r="I991" t="s">
        <v>96</v>
      </c>
      <c r="J991" t="s">
        <v>25</v>
      </c>
      <c r="K991">
        <v>33171.335931535956</v>
      </c>
      <c r="L991">
        <v>38369.519999999997</v>
      </c>
      <c r="M991">
        <v>53495.301191162303</v>
      </c>
      <c r="N991">
        <v>31798.304999999997</v>
      </c>
      <c r="O991">
        <v>32286.824999999997</v>
      </c>
      <c r="P991">
        <v>43477.244999999995</v>
      </c>
      <c r="Q991">
        <v>50300.999999999993</v>
      </c>
      <c r="S991" t="s">
        <v>174</v>
      </c>
    </row>
    <row r="992" spans="1:19" hidden="1" x14ac:dyDescent="0.2">
      <c r="A992" t="str">
        <f t="shared" si="15"/>
        <v>AgenteenlaEntidadCompradoraoBackOfficeAgenteespecializadoEconomía,administración,contaduríayafinesHoraextranocturna PlataZona2NA</v>
      </c>
      <c r="B992" t="s">
        <v>1291</v>
      </c>
      <c r="C992" t="s">
        <v>824</v>
      </c>
      <c r="D992" t="s">
        <v>298</v>
      </c>
      <c r="E992" t="s">
        <v>576</v>
      </c>
      <c r="F992" t="s">
        <v>288</v>
      </c>
      <c r="G992" t="s">
        <v>2</v>
      </c>
      <c r="H992" t="s">
        <v>93</v>
      </c>
      <c r="I992" t="s">
        <v>96</v>
      </c>
      <c r="J992" t="s">
        <v>25</v>
      </c>
      <c r="K992">
        <v>45740.93995838776</v>
      </c>
      <c r="L992">
        <v>53717.534999999996</v>
      </c>
      <c r="M992">
        <v>74893.421667627219</v>
      </c>
      <c r="N992">
        <v>44517.42</v>
      </c>
      <c r="O992">
        <v>44922.104999999996</v>
      </c>
      <c r="P992">
        <v>55481.174999999996</v>
      </c>
      <c r="Q992">
        <v>69815.924999999988</v>
      </c>
      <c r="S992" t="s">
        <v>174</v>
      </c>
    </row>
    <row r="993" spans="1:19" hidden="1" x14ac:dyDescent="0.2">
      <c r="A993" t="str">
        <f t="shared" si="15"/>
        <v>AgenteenlaEntidadCompradoraoBackOfficeAgenteespecializadoEconomía,administración,contaduríayafinesHoraextradominicalyfestivoPlataZona2NA</v>
      </c>
      <c r="B993" t="s">
        <v>1292</v>
      </c>
      <c r="C993" t="s">
        <v>824</v>
      </c>
      <c r="D993" t="s">
        <v>298</v>
      </c>
      <c r="E993" t="s">
        <v>576</v>
      </c>
      <c r="F993" t="s">
        <v>90</v>
      </c>
      <c r="G993" t="s">
        <v>2</v>
      </c>
      <c r="H993" t="s">
        <v>93</v>
      </c>
      <c r="I993" t="s">
        <v>96</v>
      </c>
      <c r="J993" t="s">
        <v>25</v>
      </c>
      <c r="K993">
        <v>58310.54398523955</v>
      </c>
      <c r="L993">
        <v>61391.024999999994</v>
      </c>
      <c r="M993">
        <v>85592.481905859677</v>
      </c>
      <c r="N993">
        <v>63596.609999999993</v>
      </c>
      <c r="O993">
        <v>51240.78</v>
      </c>
      <c r="P993">
        <v>61484.174999999996</v>
      </c>
      <c r="Q993">
        <v>77723.324999999997</v>
      </c>
      <c r="S993" t="s">
        <v>174</v>
      </c>
    </row>
    <row r="994" spans="1:19" hidden="1" x14ac:dyDescent="0.2">
      <c r="A994" t="str">
        <f t="shared" si="15"/>
        <v>AgenteenlaEntidadCompradoraoBackOfficeAgenteespecializadoEconomía,administración,contaduríayafinesServicio7x24PlataZona2NA</v>
      </c>
      <c r="B994" t="s">
        <v>1293</v>
      </c>
      <c r="C994" t="s">
        <v>824</v>
      </c>
      <c r="D994" t="s">
        <v>298</v>
      </c>
      <c r="E994" t="s">
        <v>576</v>
      </c>
      <c r="F994" t="s">
        <v>91</v>
      </c>
      <c r="G994" t="s">
        <v>2</v>
      </c>
      <c r="H994" t="s">
        <v>93</v>
      </c>
      <c r="I994" t="s">
        <v>96</v>
      </c>
      <c r="J994" t="s">
        <v>260</v>
      </c>
      <c r="K994">
        <v>21536292.972568579</v>
      </c>
      <c r="L994">
        <v>31289024.969999999</v>
      </c>
      <c r="M994">
        <v>33072935.008424178</v>
      </c>
      <c r="N994">
        <v>28373010.794999998</v>
      </c>
      <c r="O994">
        <v>28404102.194999997</v>
      </c>
      <c r="P994">
        <v>43042629.869999997</v>
      </c>
      <c r="Q994">
        <v>32075221.319999997</v>
      </c>
      <c r="S994" t="s">
        <v>174</v>
      </c>
    </row>
    <row r="995" spans="1:19" hidden="1" x14ac:dyDescent="0.2">
      <c r="A995" t="str">
        <f t="shared" si="15"/>
        <v>AgenteenlaEntidadCompradoraoBackOfficeAgenteespecializadoEconomía,administración,contaduríayafinesJornadaOrdinariaOroZona2NA</v>
      </c>
      <c r="B995" t="s">
        <v>1294</v>
      </c>
      <c r="C995" t="s">
        <v>824</v>
      </c>
      <c r="D995" t="s">
        <v>298</v>
      </c>
      <c r="E995" t="s">
        <v>576</v>
      </c>
      <c r="F995" t="s">
        <v>89</v>
      </c>
      <c r="G995" t="s">
        <v>3</v>
      </c>
      <c r="H995" t="s">
        <v>93</v>
      </c>
      <c r="I995" t="s">
        <v>96</v>
      </c>
      <c r="J995" t="s">
        <v>5</v>
      </c>
      <c r="K995">
        <v>6452768.1403464144</v>
      </c>
      <c r="L995">
        <v>7181577.2699999996</v>
      </c>
      <c r="M995">
        <v>8452116.6901873369</v>
      </c>
      <c r="N995">
        <v>7485998.7149999999</v>
      </c>
      <c r="O995">
        <v>7619700.0149999997</v>
      </c>
      <c r="P995">
        <v>8539803.629999999</v>
      </c>
      <c r="Q995">
        <v>8039021.9849999994</v>
      </c>
      <c r="S995" t="s">
        <v>174</v>
      </c>
    </row>
    <row r="996" spans="1:19" hidden="1" x14ac:dyDescent="0.2">
      <c r="A996" t="str">
        <f t="shared" si="15"/>
        <v>AgenteenlaEntidadCompradoraoBackOfficeAgenteespecializadoEconomía,administración,contaduríayafinesHoraextradiurnaOroZona2NA</v>
      </c>
      <c r="B996" t="s">
        <v>1295</v>
      </c>
      <c r="C996" t="s">
        <v>824</v>
      </c>
      <c r="D996" t="s">
        <v>298</v>
      </c>
      <c r="E996" t="s">
        <v>576</v>
      </c>
      <c r="F996" t="s">
        <v>172</v>
      </c>
      <c r="G996" t="s">
        <v>3</v>
      </c>
      <c r="H996" t="s">
        <v>93</v>
      </c>
      <c r="I996" t="s">
        <v>96</v>
      </c>
      <c r="J996" t="s">
        <v>25</v>
      </c>
      <c r="K996">
        <v>33171.335931535956</v>
      </c>
      <c r="L996">
        <v>39137.49</v>
      </c>
      <c r="M996">
        <v>55026.801368407148</v>
      </c>
      <c r="N996">
        <v>31798.304999999997</v>
      </c>
      <c r="O996">
        <v>32286.824999999997</v>
      </c>
      <c r="P996">
        <v>44393.219999999994</v>
      </c>
      <c r="Q996">
        <v>52530.39</v>
      </c>
      <c r="S996" t="s">
        <v>174</v>
      </c>
    </row>
    <row r="997" spans="1:19" hidden="1" x14ac:dyDescent="0.2">
      <c r="A997" t="str">
        <f t="shared" si="15"/>
        <v>AgenteenlaEntidadCompradoraoBackOfficeAgenteespecializadoEconomía,administración,contaduríayafinesHoraextranocturna OroZona2NA</v>
      </c>
      <c r="B997" t="s">
        <v>1296</v>
      </c>
      <c r="C997" t="s">
        <v>824</v>
      </c>
      <c r="D997" t="s">
        <v>298</v>
      </c>
      <c r="E997" t="s">
        <v>576</v>
      </c>
      <c r="F997" t="s">
        <v>288</v>
      </c>
      <c r="G997" t="s">
        <v>3</v>
      </c>
      <c r="H997" t="s">
        <v>93</v>
      </c>
      <c r="I997" t="s">
        <v>96</v>
      </c>
      <c r="J997" t="s">
        <v>25</v>
      </c>
      <c r="K997">
        <v>45740.93995838776</v>
      </c>
      <c r="L997">
        <v>54791.864999999998</v>
      </c>
      <c r="M997">
        <v>77037.52191576999</v>
      </c>
      <c r="N997">
        <v>44517.42</v>
      </c>
      <c r="O997">
        <v>44922.104999999996</v>
      </c>
      <c r="P997">
        <v>56649.689999999995</v>
      </c>
      <c r="Q997">
        <v>72911.61</v>
      </c>
      <c r="S997" t="s">
        <v>174</v>
      </c>
    </row>
    <row r="998" spans="1:19" hidden="1" x14ac:dyDescent="0.2">
      <c r="A998" t="str">
        <f t="shared" si="15"/>
        <v>AgenteenlaEntidadCompradoraoBackOfficeAgenteespecializadoEconomía,administración,contaduríayafinesHoraextradominicalyfestivoOroZona2NA</v>
      </c>
      <c r="B998" t="s">
        <v>1297</v>
      </c>
      <c r="C998" t="s">
        <v>824</v>
      </c>
      <c r="D998" t="s">
        <v>298</v>
      </c>
      <c r="E998" t="s">
        <v>576</v>
      </c>
      <c r="F998" t="s">
        <v>90</v>
      </c>
      <c r="G998" t="s">
        <v>3</v>
      </c>
      <c r="H998" t="s">
        <v>93</v>
      </c>
      <c r="I998" t="s">
        <v>96</v>
      </c>
      <c r="J998" t="s">
        <v>25</v>
      </c>
      <c r="K998">
        <v>58310.54398523955</v>
      </c>
      <c r="L998">
        <v>62619.569999999992</v>
      </c>
      <c r="M998">
        <v>88042.882189451426</v>
      </c>
      <c r="N998">
        <v>63596.609999999993</v>
      </c>
      <c r="O998">
        <v>51240.78</v>
      </c>
      <c r="P998">
        <v>62778.959999999992</v>
      </c>
      <c r="Q998">
        <v>81168.84</v>
      </c>
      <c r="S998" t="s">
        <v>174</v>
      </c>
    </row>
    <row r="999" spans="1:19" hidden="1" x14ac:dyDescent="0.2">
      <c r="A999" t="str">
        <f t="shared" si="15"/>
        <v>AgenteenlaEntidadCompradoraoBackOfficeAgenteespecializadoEconomía,administración,contaduríayafinesServicio7x24OroZona2NA</v>
      </c>
      <c r="B999" t="s">
        <v>1298</v>
      </c>
      <c r="C999" t="s">
        <v>824</v>
      </c>
      <c r="D999" t="s">
        <v>298</v>
      </c>
      <c r="E999" t="s">
        <v>576</v>
      </c>
      <c r="F999" t="s">
        <v>91</v>
      </c>
      <c r="G999" t="s">
        <v>3</v>
      </c>
      <c r="H999" t="s">
        <v>93</v>
      </c>
      <c r="I999" t="s">
        <v>96</v>
      </c>
      <c r="J999" t="s">
        <v>260</v>
      </c>
      <c r="K999">
        <v>21536292.972568579</v>
      </c>
      <c r="L999">
        <v>28104178.859999999</v>
      </c>
      <c r="M999">
        <v>34019769.678004026</v>
      </c>
      <c r="N999">
        <v>28439149.364999998</v>
      </c>
      <c r="O999">
        <v>28404102.194999997</v>
      </c>
      <c r="P999">
        <v>43948789.964999996</v>
      </c>
      <c r="Q999">
        <v>33497204.714999996</v>
      </c>
      <c r="S999" t="s">
        <v>174</v>
      </c>
    </row>
    <row r="1000" spans="1:19" hidden="1" x14ac:dyDescent="0.2">
      <c r="A1000" t="str">
        <f t="shared" si="15"/>
        <v>AgenteenlaEntidadCompradoraoBackOfficeAgenteespecializadoEconomía,administración,contaduríayafinesJornadaOrdinariaPlatinoZona2NA</v>
      </c>
      <c r="B1000" t="s">
        <v>1299</v>
      </c>
      <c r="C1000" t="s">
        <v>824</v>
      </c>
      <c r="D1000" t="s">
        <v>298</v>
      </c>
      <c r="E1000" t="s">
        <v>576</v>
      </c>
      <c r="F1000" t="s">
        <v>89</v>
      </c>
      <c r="G1000" t="s">
        <v>134</v>
      </c>
      <c r="H1000" t="s">
        <v>93</v>
      </c>
      <c r="I1000" t="s">
        <v>96</v>
      </c>
      <c r="J1000" t="s">
        <v>5</v>
      </c>
      <c r="K1000">
        <v>6452768.1403464144</v>
      </c>
      <c r="L1000">
        <v>7392800.0699999994</v>
      </c>
      <c r="M1000">
        <v>8701221.2198126651</v>
      </c>
      <c r="N1000">
        <v>7516308.6899999995</v>
      </c>
      <c r="O1000">
        <v>7619700.0149999997</v>
      </c>
      <c r="P1000">
        <v>8723456.0999999996</v>
      </c>
      <c r="Q1000">
        <v>8544065.7599999998</v>
      </c>
      <c r="S1000" t="s">
        <v>174</v>
      </c>
    </row>
    <row r="1001" spans="1:19" hidden="1" x14ac:dyDescent="0.2">
      <c r="A1001" t="str">
        <f t="shared" si="15"/>
        <v>AgenteenlaEntidadCompradoraoBackOfficeAgenteespecializadoEconomía,administración,contaduríayafinesHoraextradiurnaPlatinoZona2NA</v>
      </c>
      <c r="B1001" t="s">
        <v>1300</v>
      </c>
      <c r="C1001" t="s">
        <v>824</v>
      </c>
      <c r="D1001" t="s">
        <v>298</v>
      </c>
      <c r="E1001" t="s">
        <v>576</v>
      </c>
      <c r="F1001" t="s">
        <v>172</v>
      </c>
      <c r="G1001" t="s">
        <v>134</v>
      </c>
      <c r="H1001" t="s">
        <v>93</v>
      </c>
      <c r="I1001" t="s">
        <v>96</v>
      </c>
      <c r="J1001" t="s">
        <v>25</v>
      </c>
      <c r="K1001">
        <v>33171.335931535956</v>
      </c>
      <c r="L1001">
        <v>40288.409999999996</v>
      </c>
      <c r="M1001">
        <v>56648.575649822036</v>
      </c>
      <c r="N1001">
        <v>31798.304999999997</v>
      </c>
      <c r="O1001">
        <v>32286.824999999997</v>
      </c>
      <c r="P1001">
        <v>45347.49</v>
      </c>
      <c r="Q1001">
        <v>55831.004999999997</v>
      </c>
      <c r="S1001" t="s">
        <v>174</v>
      </c>
    </row>
    <row r="1002" spans="1:19" hidden="1" x14ac:dyDescent="0.2">
      <c r="A1002" t="str">
        <f t="shared" si="15"/>
        <v>AgenteenlaEntidadCompradoraoBackOfficeAgenteespecializadoEconomía,administración,contaduríayafinesHoraextranocturna PlatinoZona2NA</v>
      </c>
      <c r="B1002" t="s">
        <v>1301</v>
      </c>
      <c r="C1002" t="s">
        <v>824</v>
      </c>
      <c r="D1002" t="s">
        <v>298</v>
      </c>
      <c r="E1002" t="s">
        <v>576</v>
      </c>
      <c r="F1002" t="s">
        <v>288</v>
      </c>
      <c r="G1002" t="s">
        <v>134</v>
      </c>
      <c r="H1002" t="s">
        <v>93</v>
      </c>
      <c r="I1002" t="s">
        <v>96</v>
      </c>
      <c r="J1002" t="s">
        <v>25</v>
      </c>
      <c r="K1002">
        <v>45740.93995838776</v>
      </c>
      <c r="L1002">
        <v>56404.394999999997</v>
      </c>
      <c r="M1002">
        <v>79308.005909750849</v>
      </c>
      <c r="N1002">
        <v>44517.42</v>
      </c>
      <c r="O1002">
        <v>44922.104999999996</v>
      </c>
      <c r="P1002">
        <v>57867.884999999995</v>
      </c>
      <c r="Q1002">
        <v>77491.485000000001</v>
      </c>
      <c r="S1002" t="s">
        <v>174</v>
      </c>
    </row>
    <row r="1003" spans="1:19" hidden="1" x14ac:dyDescent="0.2">
      <c r="A1003" t="str">
        <f t="shared" si="15"/>
        <v>AgenteenlaEntidadCompradoraoBackOfficeAgenteespecializadoEconomía,administración,contaduríayafinesHoraextradominicalyfestivoPlatinoZona2NA</v>
      </c>
      <c r="B1003" t="s">
        <v>1302</v>
      </c>
      <c r="C1003" t="s">
        <v>824</v>
      </c>
      <c r="D1003" t="s">
        <v>298</v>
      </c>
      <c r="E1003" t="s">
        <v>576</v>
      </c>
      <c r="F1003" t="s">
        <v>90</v>
      </c>
      <c r="G1003" t="s">
        <v>134</v>
      </c>
      <c r="H1003" t="s">
        <v>93</v>
      </c>
      <c r="I1003" t="s">
        <v>96</v>
      </c>
      <c r="J1003" t="s">
        <v>25</v>
      </c>
      <c r="K1003">
        <v>58310.54398523955</v>
      </c>
      <c r="L1003">
        <v>64461.869999999995</v>
      </c>
      <c r="M1003">
        <v>90637.721039715252</v>
      </c>
      <c r="N1003">
        <v>63596.609999999993</v>
      </c>
      <c r="O1003">
        <v>51240.78</v>
      </c>
      <c r="P1003">
        <v>64128.6</v>
      </c>
      <c r="Q1003">
        <v>86268.284999999989</v>
      </c>
      <c r="S1003" t="s">
        <v>174</v>
      </c>
    </row>
    <row r="1004" spans="1:19" hidden="1" x14ac:dyDescent="0.2">
      <c r="A1004" t="str">
        <f t="shared" si="15"/>
        <v>AgenteenlaEntidadCompradoraoBackOfficeAgenteespecializadoEconomía,administración,contaduríayafinesServicio7x24PlatinoZona2NA</v>
      </c>
      <c r="B1004" t="s">
        <v>1303</v>
      </c>
      <c r="C1004" t="s">
        <v>824</v>
      </c>
      <c r="D1004" t="s">
        <v>298</v>
      </c>
      <c r="E1004" t="s">
        <v>576</v>
      </c>
      <c r="F1004" t="s">
        <v>91</v>
      </c>
      <c r="G1004" t="s">
        <v>134</v>
      </c>
      <c r="H1004" t="s">
        <v>93</v>
      </c>
      <c r="I1004" t="s">
        <v>96</v>
      </c>
      <c r="J1004" t="s">
        <v>260</v>
      </c>
      <c r="K1004">
        <v>21536292.972568579</v>
      </c>
      <c r="L1004">
        <v>32853477.149999999</v>
      </c>
      <c r="M1004">
        <v>35022415.409745969</v>
      </c>
      <c r="N1004">
        <v>28541178.629999999</v>
      </c>
      <c r="O1004">
        <v>28404102.194999997</v>
      </c>
      <c r="P1004">
        <v>44893925.055</v>
      </c>
      <c r="Q1004">
        <v>35601630.884999998</v>
      </c>
      <c r="S1004" t="s">
        <v>174</v>
      </c>
    </row>
    <row r="1005" spans="1:19" hidden="1" x14ac:dyDescent="0.2">
      <c r="A1005" t="str">
        <f t="shared" si="15"/>
        <v>AgenteenlaEntidadCompradoraoBackOfficeAgenteespecializadoEconomía,administración,contaduríayafinesJornadaOrdinariaPlataZona3NA</v>
      </c>
      <c r="B1005" t="s">
        <v>1304</v>
      </c>
      <c r="C1005" t="s">
        <v>824</v>
      </c>
      <c r="D1005" t="s">
        <v>298</v>
      </c>
      <c r="E1005" t="s">
        <v>576</v>
      </c>
      <c r="F1005" t="s">
        <v>89</v>
      </c>
      <c r="G1005" t="s">
        <v>2</v>
      </c>
      <c r="H1005" t="s">
        <v>94</v>
      </c>
      <c r="I1005" t="s">
        <v>96</v>
      </c>
      <c r="J1005" t="s">
        <v>5</v>
      </c>
      <c r="K1005">
        <v>6452768.1403464144</v>
      </c>
      <c r="L1005">
        <v>7177475.5649999995</v>
      </c>
      <c r="M1005">
        <v>8216878.2629625304</v>
      </c>
      <c r="N1005">
        <v>7480675.709999999</v>
      </c>
      <c r="O1005">
        <v>7619700.0149999997</v>
      </c>
      <c r="P1005">
        <v>8403077.0249999985</v>
      </c>
      <c r="Q1005">
        <v>7697759.7149999999</v>
      </c>
      <c r="S1005" t="s">
        <v>174</v>
      </c>
    </row>
    <row r="1006" spans="1:19" hidden="1" x14ac:dyDescent="0.2">
      <c r="A1006" t="str">
        <f t="shared" si="15"/>
        <v>AgenteenlaEntidadCompradoraoBackOfficeAgenteespecializadoEconomía,administración,contaduríayafinesHoraextradiurnaPlataZona3NA</v>
      </c>
      <c r="B1006" t="s">
        <v>1305</v>
      </c>
      <c r="C1006" t="s">
        <v>824</v>
      </c>
      <c r="D1006" t="s">
        <v>298</v>
      </c>
      <c r="E1006" t="s">
        <v>576</v>
      </c>
      <c r="F1006" t="s">
        <v>172</v>
      </c>
      <c r="G1006" t="s">
        <v>2</v>
      </c>
      <c r="H1006" t="s">
        <v>94</v>
      </c>
      <c r="I1006" t="s">
        <v>96</v>
      </c>
      <c r="J1006" t="s">
        <v>25</v>
      </c>
      <c r="K1006">
        <v>33171.335931535956</v>
      </c>
      <c r="L1006">
        <v>39114.719999999994</v>
      </c>
      <c r="M1006">
        <v>53495.301191162303</v>
      </c>
      <c r="N1006">
        <v>31798.304999999997</v>
      </c>
      <c r="O1006">
        <v>32286.824999999997</v>
      </c>
      <c r="P1006">
        <v>43682.174999999996</v>
      </c>
      <c r="Q1006">
        <v>50300.999999999993</v>
      </c>
      <c r="S1006" t="s">
        <v>174</v>
      </c>
    </row>
    <row r="1007" spans="1:19" hidden="1" x14ac:dyDescent="0.2">
      <c r="A1007" t="str">
        <f t="shared" si="15"/>
        <v>AgenteenlaEntidadCompradoraoBackOfficeAgenteespecializadoEconomía,administración,contaduríayafinesHoraextranocturna PlataZona3NA</v>
      </c>
      <c r="B1007" t="s">
        <v>1306</v>
      </c>
      <c r="C1007" t="s">
        <v>824</v>
      </c>
      <c r="D1007" t="s">
        <v>298</v>
      </c>
      <c r="E1007" t="s">
        <v>576</v>
      </c>
      <c r="F1007" t="s">
        <v>288</v>
      </c>
      <c r="G1007" t="s">
        <v>2</v>
      </c>
      <c r="H1007" t="s">
        <v>94</v>
      </c>
      <c r="I1007" t="s">
        <v>96</v>
      </c>
      <c r="J1007" t="s">
        <v>25</v>
      </c>
      <c r="K1007">
        <v>45740.93995838776</v>
      </c>
      <c r="L1007">
        <v>54760.814999999995</v>
      </c>
      <c r="M1007">
        <v>74893.421667627219</v>
      </c>
      <c r="N1007">
        <v>44517.42</v>
      </c>
      <c r="O1007">
        <v>44922.104999999996</v>
      </c>
      <c r="P1007">
        <v>55741.994999999995</v>
      </c>
      <c r="Q1007">
        <v>69815.924999999988</v>
      </c>
      <c r="S1007" t="s">
        <v>174</v>
      </c>
    </row>
    <row r="1008" spans="1:19" hidden="1" x14ac:dyDescent="0.2">
      <c r="A1008" t="str">
        <f t="shared" si="15"/>
        <v>AgenteenlaEntidadCompradoraoBackOfficeAgenteespecializadoEconomía,administración,contaduríayafinesHoraextradominicalyfestivoPlataZona3NA</v>
      </c>
      <c r="B1008" t="s">
        <v>1307</v>
      </c>
      <c r="C1008" t="s">
        <v>824</v>
      </c>
      <c r="D1008" t="s">
        <v>298</v>
      </c>
      <c r="E1008" t="s">
        <v>576</v>
      </c>
      <c r="F1008" t="s">
        <v>90</v>
      </c>
      <c r="G1008" t="s">
        <v>2</v>
      </c>
      <c r="H1008" t="s">
        <v>94</v>
      </c>
      <c r="I1008" t="s">
        <v>96</v>
      </c>
      <c r="J1008" t="s">
        <v>25</v>
      </c>
      <c r="K1008">
        <v>58310.54398523955</v>
      </c>
      <c r="L1008">
        <v>62583.344999999994</v>
      </c>
      <c r="M1008">
        <v>85592.481905859677</v>
      </c>
      <c r="N1008">
        <v>63596.609999999993</v>
      </c>
      <c r="O1008">
        <v>51240.78</v>
      </c>
      <c r="P1008">
        <v>61773.974999999999</v>
      </c>
      <c r="Q1008">
        <v>77723.324999999997</v>
      </c>
      <c r="S1008" t="s">
        <v>174</v>
      </c>
    </row>
    <row r="1009" spans="1:19" hidden="1" x14ac:dyDescent="0.2">
      <c r="A1009" t="str">
        <f t="shared" si="15"/>
        <v>AgenteenlaEntidadCompradoraoBackOfficeAgenteespecializadoEconomía,administración,contaduríayafinesServicio7x24PlataZona3NA</v>
      </c>
      <c r="B1009" t="s">
        <v>1308</v>
      </c>
      <c r="C1009" t="s">
        <v>824</v>
      </c>
      <c r="D1009" t="s">
        <v>298</v>
      </c>
      <c r="E1009" t="s">
        <v>576</v>
      </c>
      <c r="F1009" t="s">
        <v>91</v>
      </c>
      <c r="G1009" t="s">
        <v>2</v>
      </c>
      <c r="H1009" t="s">
        <v>94</v>
      </c>
      <c r="I1009" t="s">
        <v>96</v>
      </c>
      <c r="J1009" t="s">
        <v>260</v>
      </c>
      <c r="K1009">
        <v>21536292.972568579</v>
      </c>
      <c r="L1009">
        <v>31896579.284999996</v>
      </c>
      <c r="M1009">
        <v>33072935.008424178</v>
      </c>
      <c r="N1009">
        <v>28422926.774999999</v>
      </c>
      <c r="O1009">
        <v>28404102.194999997</v>
      </c>
      <c r="P1009">
        <v>43245144.18</v>
      </c>
      <c r="Q1009">
        <v>32075221.319999997</v>
      </c>
      <c r="S1009" t="s">
        <v>174</v>
      </c>
    </row>
    <row r="1010" spans="1:19" hidden="1" x14ac:dyDescent="0.2">
      <c r="A1010" t="str">
        <f t="shared" si="15"/>
        <v>AgenteenlaEntidadCompradoraoBackOfficeAgenteespecializadoEconomía,administración,contaduríayafinesJornadaOrdinariaOroZona3NA</v>
      </c>
      <c r="B1010" t="s">
        <v>1309</v>
      </c>
      <c r="C1010" t="s">
        <v>824</v>
      </c>
      <c r="D1010" t="s">
        <v>298</v>
      </c>
      <c r="E1010" t="s">
        <v>576</v>
      </c>
      <c r="F1010" t="s">
        <v>89</v>
      </c>
      <c r="G1010" t="s">
        <v>3</v>
      </c>
      <c r="H1010" t="s">
        <v>94</v>
      </c>
      <c r="I1010" t="s">
        <v>96</v>
      </c>
      <c r="J1010" t="s">
        <v>5</v>
      </c>
      <c r="K1010">
        <v>6452768.1403464144</v>
      </c>
      <c r="L1010">
        <v>7321025.9249999998</v>
      </c>
      <c r="M1010">
        <v>8452116.6901873369</v>
      </c>
      <c r="N1010">
        <v>7503197.3099999996</v>
      </c>
      <c r="O1010">
        <v>7619700.0149999997</v>
      </c>
      <c r="P1010">
        <v>8579983.3650000002</v>
      </c>
      <c r="Q1010">
        <v>8039021.9849999994</v>
      </c>
      <c r="S1010" t="s">
        <v>174</v>
      </c>
    </row>
    <row r="1011" spans="1:19" hidden="1" x14ac:dyDescent="0.2">
      <c r="A1011" t="str">
        <f t="shared" si="15"/>
        <v>AgenteenlaEntidadCompradoraoBackOfficeAgenteespecializadoEconomía,administración,contaduríayafinesHoraextradiurnaOroZona3NA</v>
      </c>
      <c r="B1011" t="s">
        <v>1310</v>
      </c>
      <c r="C1011" t="s">
        <v>824</v>
      </c>
      <c r="D1011" t="s">
        <v>298</v>
      </c>
      <c r="E1011" t="s">
        <v>576</v>
      </c>
      <c r="F1011" t="s">
        <v>172</v>
      </c>
      <c r="G1011" t="s">
        <v>3</v>
      </c>
      <c r="H1011" t="s">
        <v>94</v>
      </c>
      <c r="I1011" t="s">
        <v>96</v>
      </c>
      <c r="J1011" t="s">
        <v>25</v>
      </c>
      <c r="K1011">
        <v>33171.335931535956</v>
      </c>
      <c r="L1011">
        <v>39897.18</v>
      </c>
      <c r="M1011">
        <v>55026.801368407148</v>
      </c>
      <c r="N1011">
        <v>31798.304999999997</v>
      </c>
      <c r="O1011">
        <v>32286.824999999997</v>
      </c>
      <c r="P1011">
        <v>44602.289999999994</v>
      </c>
      <c r="Q1011">
        <v>52530.39</v>
      </c>
      <c r="S1011" t="s">
        <v>174</v>
      </c>
    </row>
    <row r="1012" spans="1:19" hidden="1" x14ac:dyDescent="0.2">
      <c r="A1012" t="str">
        <f t="shared" si="15"/>
        <v>AgenteenlaEntidadCompradoraoBackOfficeAgenteespecializadoEconomía,administración,contaduríayafinesHoraextranocturna OroZona3NA</v>
      </c>
      <c r="B1012" t="s">
        <v>1311</v>
      </c>
      <c r="C1012" t="s">
        <v>824</v>
      </c>
      <c r="D1012" t="s">
        <v>298</v>
      </c>
      <c r="E1012" t="s">
        <v>576</v>
      </c>
      <c r="F1012" t="s">
        <v>288</v>
      </c>
      <c r="G1012" t="s">
        <v>3</v>
      </c>
      <c r="H1012" t="s">
        <v>94</v>
      </c>
      <c r="I1012" t="s">
        <v>96</v>
      </c>
      <c r="J1012" t="s">
        <v>25</v>
      </c>
      <c r="K1012">
        <v>45740.93995838776</v>
      </c>
      <c r="L1012">
        <v>55855.844999999994</v>
      </c>
      <c r="M1012">
        <v>77037.52191576999</v>
      </c>
      <c r="N1012">
        <v>44517.42</v>
      </c>
      <c r="O1012">
        <v>44922.104999999996</v>
      </c>
      <c r="P1012">
        <v>56915.684999999998</v>
      </c>
      <c r="Q1012">
        <v>72911.61</v>
      </c>
      <c r="S1012" t="s">
        <v>174</v>
      </c>
    </row>
    <row r="1013" spans="1:19" hidden="1" x14ac:dyDescent="0.2">
      <c r="A1013" t="str">
        <f t="shared" si="15"/>
        <v>AgenteenlaEntidadCompradoraoBackOfficeAgenteespecializadoEconomía,administración,contaduríayafinesHoraextradominicalyfestivoOroZona3NA</v>
      </c>
      <c r="B1013" t="s">
        <v>1312</v>
      </c>
      <c r="C1013" t="s">
        <v>824</v>
      </c>
      <c r="D1013" t="s">
        <v>298</v>
      </c>
      <c r="E1013" t="s">
        <v>576</v>
      </c>
      <c r="F1013" t="s">
        <v>90</v>
      </c>
      <c r="G1013" t="s">
        <v>3</v>
      </c>
      <c r="H1013" t="s">
        <v>94</v>
      </c>
      <c r="I1013" t="s">
        <v>96</v>
      </c>
      <c r="J1013" t="s">
        <v>25</v>
      </c>
      <c r="K1013">
        <v>58310.54398523955</v>
      </c>
      <c r="L1013">
        <v>63834.659999999996</v>
      </c>
      <c r="M1013">
        <v>88042.882189451426</v>
      </c>
      <c r="N1013">
        <v>63596.609999999993</v>
      </c>
      <c r="O1013">
        <v>51240.78</v>
      </c>
      <c r="P1013">
        <v>63073.934999999998</v>
      </c>
      <c r="Q1013">
        <v>81168.84</v>
      </c>
      <c r="S1013" t="s">
        <v>174</v>
      </c>
    </row>
    <row r="1014" spans="1:19" hidden="1" x14ac:dyDescent="0.2">
      <c r="A1014" t="str">
        <f t="shared" si="15"/>
        <v>AgenteenlaEntidadCompradoraoBackOfficeAgenteespecializadoEconomía,administración,contaduríayafinesServicio7x24OroZona3NA</v>
      </c>
      <c r="B1014" t="s">
        <v>1313</v>
      </c>
      <c r="C1014" t="s">
        <v>824</v>
      </c>
      <c r="D1014" t="s">
        <v>298</v>
      </c>
      <c r="E1014" t="s">
        <v>576</v>
      </c>
      <c r="F1014" t="s">
        <v>91</v>
      </c>
      <c r="G1014" t="s">
        <v>3</v>
      </c>
      <c r="H1014" t="s">
        <v>94</v>
      </c>
      <c r="I1014" t="s">
        <v>96</v>
      </c>
      <c r="J1014" t="s">
        <v>260</v>
      </c>
      <c r="K1014">
        <v>21536292.972568579</v>
      </c>
      <c r="L1014">
        <v>28649890.889999997</v>
      </c>
      <c r="M1014">
        <v>34019769.678004026</v>
      </c>
      <c r="N1014">
        <v>28491560.729999997</v>
      </c>
      <c r="O1014">
        <v>28404102.194999997</v>
      </c>
      <c r="P1014">
        <v>44155568.474999994</v>
      </c>
      <c r="Q1014">
        <v>33497204.714999996</v>
      </c>
      <c r="S1014" t="s">
        <v>174</v>
      </c>
    </row>
    <row r="1015" spans="1:19" hidden="1" x14ac:dyDescent="0.2">
      <c r="A1015" t="str">
        <f t="shared" si="15"/>
        <v>AgenteenlaEntidadCompradoraoBackOfficeAgenteespecializadoEconomía,administración,contaduríayafinesJornadaOrdinariaPlatinoZona3NA</v>
      </c>
      <c r="B1015" t="s">
        <v>1314</v>
      </c>
      <c r="C1015" t="s">
        <v>824</v>
      </c>
      <c r="D1015" t="s">
        <v>298</v>
      </c>
      <c r="E1015" t="s">
        <v>576</v>
      </c>
      <c r="F1015" t="s">
        <v>89</v>
      </c>
      <c r="G1015" t="s">
        <v>134</v>
      </c>
      <c r="H1015" t="s">
        <v>94</v>
      </c>
      <c r="I1015" t="s">
        <v>96</v>
      </c>
      <c r="J1015" t="s">
        <v>5</v>
      </c>
      <c r="K1015">
        <v>6452768.1403464144</v>
      </c>
      <c r="L1015">
        <v>7536349.3949999996</v>
      </c>
      <c r="M1015">
        <v>8701221.2198126651</v>
      </c>
      <c r="N1015">
        <v>7525719.9449999994</v>
      </c>
      <c r="O1015">
        <v>7619700.0149999997</v>
      </c>
      <c r="P1015">
        <v>8764499.0249999985</v>
      </c>
      <c r="Q1015">
        <v>8544065.7599999998</v>
      </c>
      <c r="S1015" t="s">
        <v>174</v>
      </c>
    </row>
    <row r="1016" spans="1:19" hidden="1" x14ac:dyDescent="0.2">
      <c r="A1016" t="str">
        <f t="shared" si="15"/>
        <v>AgenteenlaEntidadCompradoraoBackOfficeAgenteespecializadoEconomía,administración,contaduríayafinesHoraextradiurnaPlatinoZona3NA</v>
      </c>
      <c r="B1016" t="s">
        <v>1315</v>
      </c>
      <c r="C1016" t="s">
        <v>824</v>
      </c>
      <c r="D1016" t="s">
        <v>298</v>
      </c>
      <c r="E1016" t="s">
        <v>576</v>
      </c>
      <c r="F1016" t="s">
        <v>172</v>
      </c>
      <c r="G1016" t="s">
        <v>134</v>
      </c>
      <c r="H1016" t="s">
        <v>94</v>
      </c>
      <c r="I1016" t="s">
        <v>96</v>
      </c>
      <c r="J1016" t="s">
        <v>25</v>
      </c>
      <c r="K1016">
        <v>33171.335931535956</v>
      </c>
      <c r="L1016">
        <v>41070.869999999995</v>
      </c>
      <c r="M1016">
        <v>56648.575649822036</v>
      </c>
      <c r="N1016">
        <v>31798.304999999997</v>
      </c>
      <c r="O1016">
        <v>32286.824999999997</v>
      </c>
      <c r="P1016">
        <v>45560.7</v>
      </c>
      <c r="Q1016">
        <v>55831.004999999997</v>
      </c>
      <c r="S1016" t="s">
        <v>174</v>
      </c>
    </row>
    <row r="1017" spans="1:19" hidden="1" x14ac:dyDescent="0.2">
      <c r="A1017" t="str">
        <f t="shared" si="15"/>
        <v>AgenteenlaEntidadCompradoraoBackOfficeAgenteespecializadoEconomía,administración,contaduríayafinesHoraextranocturna PlatinoZona3NA</v>
      </c>
      <c r="B1017" t="s">
        <v>1316</v>
      </c>
      <c r="C1017" t="s">
        <v>824</v>
      </c>
      <c r="D1017" t="s">
        <v>298</v>
      </c>
      <c r="E1017" t="s">
        <v>576</v>
      </c>
      <c r="F1017" t="s">
        <v>288</v>
      </c>
      <c r="G1017" t="s">
        <v>134</v>
      </c>
      <c r="H1017" t="s">
        <v>94</v>
      </c>
      <c r="I1017" t="s">
        <v>96</v>
      </c>
      <c r="J1017" t="s">
        <v>25</v>
      </c>
      <c r="K1017">
        <v>45740.93995838776</v>
      </c>
      <c r="L1017">
        <v>57499.424999999996</v>
      </c>
      <c r="M1017">
        <v>79308.005909750849</v>
      </c>
      <c r="N1017">
        <v>44517.42</v>
      </c>
      <c r="O1017">
        <v>44922.104999999996</v>
      </c>
      <c r="P1017">
        <v>58140.09</v>
      </c>
      <c r="Q1017">
        <v>77491.485000000001</v>
      </c>
      <c r="S1017" t="s">
        <v>174</v>
      </c>
    </row>
    <row r="1018" spans="1:19" hidden="1" x14ac:dyDescent="0.2">
      <c r="A1018" t="str">
        <f t="shared" si="15"/>
        <v>AgenteenlaEntidadCompradoraoBackOfficeAgenteespecializadoEconomía,administración,contaduríayafinesHoraextradominicalyfestivoPlatinoZona3NA</v>
      </c>
      <c r="B1018" t="s">
        <v>1317</v>
      </c>
      <c r="C1018" t="s">
        <v>824</v>
      </c>
      <c r="D1018" t="s">
        <v>298</v>
      </c>
      <c r="E1018" t="s">
        <v>576</v>
      </c>
      <c r="F1018" t="s">
        <v>90</v>
      </c>
      <c r="G1018" t="s">
        <v>134</v>
      </c>
      <c r="H1018" t="s">
        <v>94</v>
      </c>
      <c r="I1018" t="s">
        <v>96</v>
      </c>
      <c r="J1018" t="s">
        <v>25</v>
      </c>
      <c r="K1018">
        <v>58310.54398523955</v>
      </c>
      <c r="L1018">
        <v>65713.184999999998</v>
      </c>
      <c r="M1018">
        <v>90637.721039715252</v>
      </c>
      <c r="N1018">
        <v>63596.609999999993</v>
      </c>
      <c r="O1018">
        <v>51240.78</v>
      </c>
      <c r="P1018">
        <v>64430.819999999992</v>
      </c>
      <c r="Q1018">
        <v>86268.284999999989</v>
      </c>
      <c r="S1018" t="s">
        <v>174</v>
      </c>
    </row>
    <row r="1019" spans="1:19" hidden="1" x14ac:dyDescent="0.2">
      <c r="A1019" t="str">
        <f t="shared" si="15"/>
        <v>AgenteenlaEntidadCompradoraoBackOfficeAgenteespecializadoEconomía,administración,contaduríayafinesServicio7x24PlatinoZona3NA</v>
      </c>
      <c r="B1019" t="s">
        <v>1318</v>
      </c>
      <c r="C1019" t="s">
        <v>824</v>
      </c>
      <c r="D1019" t="s">
        <v>298</v>
      </c>
      <c r="E1019" t="s">
        <v>576</v>
      </c>
      <c r="F1019" t="s">
        <v>91</v>
      </c>
      <c r="G1019" t="s">
        <v>134</v>
      </c>
      <c r="H1019" t="s">
        <v>94</v>
      </c>
      <c r="I1019" t="s">
        <v>96</v>
      </c>
      <c r="J1019" t="s">
        <v>260</v>
      </c>
      <c r="K1019">
        <v>21536292.972568579</v>
      </c>
      <c r="L1019">
        <v>33491408.714999996</v>
      </c>
      <c r="M1019">
        <v>35022415.409745969</v>
      </c>
      <c r="N1019">
        <v>28560194.684999999</v>
      </c>
      <c r="O1019">
        <v>28404102.194999997</v>
      </c>
      <c r="P1019">
        <v>45105149.924999997</v>
      </c>
      <c r="Q1019">
        <v>35601630.884999998</v>
      </c>
      <c r="S1019" t="s">
        <v>174</v>
      </c>
    </row>
    <row r="1020" spans="1:19" hidden="1" x14ac:dyDescent="0.2">
      <c r="A1020" t="str">
        <f t="shared" si="15"/>
        <v>AgenteenlaEntidadCompradoraoBackOfficeAgenteespecializadoCienciassociales,humanasyafinesJornadaOrdinariaPlataZona1NA</v>
      </c>
      <c r="B1020" t="s">
        <v>1319</v>
      </c>
      <c r="C1020" t="s">
        <v>824</v>
      </c>
      <c r="D1020" t="s">
        <v>298</v>
      </c>
      <c r="E1020" t="s">
        <v>592</v>
      </c>
      <c r="F1020" t="s">
        <v>89</v>
      </c>
      <c r="G1020" t="s">
        <v>2</v>
      </c>
      <c r="H1020" t="s">
        <v>92</v>
      </c>
      <c r="I1020" t="s">
        <v>96</v>
      </c>
      <c r="J1020" t="s">
        <v>5</v>
      </c>
      <c r="K1020">
        <v>6452768.1403464144</v>
      </c>
      <c r="L1020">
        <v>6835690.6199999992</v>
      </c>
      <c r="M1020">
        <v>8216878.2629625304</v>
      </c>
      <c r="N1020">
        <v>7439726.9699999997</v>
      </c>
      <c r="O1020">
        <v>7619700.0149999997</v>
      </c>
      <c r="P1020">
        <v>7870231.0799999991</v>
      </c>
      <c r="Q1020">
        <v>7697759.7149999999</v>
      </c>
      <c r="S1020" t="s">
        <v>174</v>
      </c>
    </row>
    <row r="1021" spans="1:19" hidden="1" x14ac:dyDescent="0.2">
      <c r="A1021" t="str">
        <f t="shared" si="15"/>
        <v>AgenteenlaEntidadCompradoraoBackOfficeAgenteespecializadoCienciassociales,humanasyafinesHoraextradiurnaPlataZona1NA</v>
      </c>
      <c r="B1021" t="s">
        <v>1320</v>
      </c>
      <c r="C1021" t="s">
        <v>824</v>
      </c>
      <c r="D1021" t="s">
        <v>298</v>
      </c>
      <c r="E1021" t="s">
        <v>592</v>
      </c>
      <c r="F1021" t="s">
        <v>172</v>
      </c>
      <c r="G1021" t="s">
        <v>2</v>
      </c>
      <c r="H1021" t="s">
        <v>92</v>
      </c>
      <c r="I1021" t="s">
        <v>96</v>
      </c>
      <c r="J1021" t="s">
        <v>25</v>
      </c>
      <c r="K1021">
        <v>33171.335931535956</v>
      </c>
      <c r="L1021">
        <v>37251.719999999994</v>
      </c>
      <c r="M1021">
        <v>53495.301191162303</v>
      </c>
      <c r="N1021">
        <v>31798.304999999997</v>
      </c>
      <c r="O1021">
        <v>32286.824999999997</v>
      </c>
      <c r="P1021">
        <v>40912.514999999999</v>
      </c>
      <c r="Q1021">
        <v>50300.999999999993</v>
      </c>
      <c r="S1021" t="s">
        <v>174</v>
      </c>
    </row>
    <row r="1022" spans="1:19" hidden="1" x14ac:dyDescent="0.2">
      <c r="A1022" t="str">
        <f t="shared" si="15"/>
        <v>AgenteenlaEntidadCompradoraoBackOfficeAgenteespecializadoCienciassociales,humanasyafinesHoraextranocturna PlataZona1NA</v>
      </c>
      <c r="B1022" t="s">
        <v>1321</v>
      </c>
      <c r="C1022" t="s">
        <v>824</v>
      </c>
      <c r="D1022" t="s">
        <v>298</v>
      </c>
      <c r="E1022" t="s">
        <v>592</v>
      </c>
      <c r="F1022" t="s">
        <v>288</v>
      </c>
      <c r="G1022" t="s">
        <v>2</v>
      </c>
      <c r="H1022" t="s">
        <v>92</v>
      </c>
      <c r="I1022" t="s">
        <v>96</v>
      </c>
      <c r="J1022" t="s">
        <v>25</v>
      </c>
      <c r="K1022">
        <v>45740.93995838776</v>
      </c>
      <c r="L1022">
        <v>52152.614999999998</v>
      </c>
      <c r="M1022">
        <v>74893.421667627219</v>
      </c>
      <c r="N1022">
        <v>44517.42</v>
      </c>
      <c r="O1022">
        <v>44922.104999999996</v>
      </c>
      <c r="P1022">
        <v>52207.469999999994</v>
      </c>
      <c r="Q1022">
        <v>69815.924999999988</v>
      </c>
      <c r="S1022" t="s">
        <v>174</v>
      </c>
    </row>
    <row r="1023" spans="1:19" hidden="1" x14ac:dyDescent="0.2">
      <c r="A1023" t="str">
        <f t="shared" si="15"/>
        <v>AgenteenlaEntidadCompradoraoBackOfficeAgenteespecializadoCienciassociales,humanasyafinesHoraextradominicalyfestivoPlataZona1NA</v>
      </c>
      <c r="B1023" t="s">
        <v>1322</v>
      </c>
      <c r="C1023" t="s">
        <v>824</v>
      </c>
      <c r="D1023" t="s">
        <v>298</v>
      </c>
      <c r="E1023" t="s">
        <v>592</v>
      </c>
      <c r="F1023" t="s">
        <v>90</v>
      </c>
      <c r="G1023" t="s">
        <v>2</v>
      </c>
      <c r="H1023" t="s">
        <v>92</v>
      </c>
      <c r="I1023" t="s">
        <v>96</v>
      </c>
      <c r="J1023" t="s">
        <v>25</v>
      </c>
      <c r="K1023">
        <v>58310.54398523955</v>
      </c>
      <c r="L1023">
        <v>59603.579999999994</v>
      </c>
      <c r="M1023">
        <v>85592.481905859677</v>
      </c>
      <c r="N1023">
        <v>63596.609999999993</v>
      </c>
      <c r="O1023">
        <v>51240.78</v>
      </c>
      <c r="P1023">
        <v>57856.499999999993</v>
      </c>
      <c r="Q1023">
        <v>77723.324999999997</v>
      </c>
      <c r="S1023" t="s">
        <v>174</v>
      </c>
    </row>
    <row r="1024" spans="1:19" hidden="1" x14ac:dyDescent="0.2">
      <c r="A1024" t="str">
        <f t="shared" si="15"/>
        <v>AgenteenlaEntidadCompradoraoBackOfficeAgenteespecializadoCienciassociales,humanasyafinesServicio7x24PlataZona1NA</v>
      </c>
      <c r="B1024" t="s">
        <v>1323</v>
      </c>
      <c r="C1024" t="s">
        <v>824</v>
      </c>
      <c r="D1024" t="s">
        <v>298</v>
      </c>
      <c r="E1024" t="s">
        <v>592</v>
      </c>
      <c r="F1024" t="s">
        <v>91</v>
      </c>
      <c r="G1024" t="s">
        <v>2</v>
      </c>
      <c r="H1024" t="s">
        <v>92</v>
      </c>
      <c r="I1024" t="s">
        <v>96</v>
      </c>
      <c r="J1024" t="s">
        <v>260</v>
      </c>
      <c r="K1024">
        <v>21536292.972568579</v>
      </c>
      <c r="L1024">
        <v>30377694.014999997</v>
      </c>
      <c r="M1024">
        <v>33072935.008424178</v>
      </c>
      <c r="N1024">
        <v>28298136.824999999</v>
      </c>
      <c r="O1024">
        <v>28404102.194999997</v>
      </c>
      <c r="P1024">
        <v>40502933.414999999</v>
      </c>
      <c r="Q1024">
        <v>32075221.319999997</v>
      </c>
      <c r="S1024" t="s">
        <v>174</v>
      </c>
    </row>
    <row r="1025" spans="1:19" hidden="1" x14ac:dyDescent="0.2">
      <c r="A1025" t="str">
        <f t="shared" si="15"/>
        <v>AgenteenlaEntidadCompradoraoBackOfficeAgenteespecializadoCienciassociales,humanasyafinesJornadaOrdinariaOroZona1NA</v>
      </c>
      <c r="B1025" t="s">
        <v>1324</v>
      </c>
      <c r="C1025" t="s">
        <v>824</v>
      </c>
      <c r="D1025" t="s">
        <v>298</v>
      </c>
      <c r="E1025" t="s">
        <v>592</v>
      </c>
      <c r="F1025" t="s">
        <v>89</v>
      </c>
      <c r="G1025" t="s">
        <v>3</v>
      </c>
      <c r="H1025" t="s">
        <v>92</v>
      </c>
      <c r="I1025" t="s">
        <v>96</v>
      </c>
      <c r="J1025" t="s">
        <v>5</v>
      </c>
      <c r="K1025">
        <v>6452768.1403464144</v>
      </c>
      <c r="L1025">
        <v>6972404.8049999997</v>
      </c>
      <c r="M1025">
        <v>8452116.6901873369</v>
      </c>
      <c r="N1025">
        <v>7460201.3399999999</v>
      </c>
      <c r="O1025">
        <v>7619700.0149999997</v>
      </c>
      <c r="P1025">
        <v>8035920.0899999989</v>
      </c>
      <c r="Q1025">
        <v>8039021.9849999994</v>
      </c>
      <c r="S1025" t="s">
        <v>174</v>
      </c>
    </row>
    <row r="1026" spans="1:19" hidden="1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AgenteenlaEntidadCompradoraoBackOfficeAgenteespecializadoCienciassociales,humanasyafinesHoraextradiurnaOroZona1NA</v>
      </c>
      <c r="B1026" t="s">
        <v>1325</v>
      </c>
      <c r="C1026" t="s">
        <v>824</v>
      </c>
      <c r="D1026" t="s">
        <v>298</v>
      </c>
      <c r="E1026" t="s">
        <v>592</v>
      </c>
      <c r="F1026" t="s">
        <v>172</v>
      </c>
      <c r="G1026" t="s">
        <v>3</v>
      </c>
      <c r="H1026" t="s">
        <v>92</v>
      </c>
      <c r="I1026" t="s">
        <v>96</v>
      </c>
      <c r="J1026" t="s">
        <v>25</v>
      </c>
      <c r="K1026">
        <v>33171.335931535956</v>
      </c>
      <c r="L1026">
        <v>37996.92</v>
      </c>
      <c r="M1026">
        <v>55026.801368407148</v>
      </c>
      <c r="N1026">
        <v>31798.304999999997</v>
      </c>
      <c r="O1026">
        <v>32286.824999999997</v>
      </c>
      <c r="P1026">
        <v>41773.634999999995</v>
      </c>
      <c r="Q1026">
        <v>52530.39</v>
      </c>
      <c r="S1026" t="s">
        <v>174</v>
      </c>
    </row>
    <row r="1027" spans="1:19" hidden="1" x14ac:dyDescent="0.2">
      <c r="A1027" t="str">
        <f t="shared" si="16"/>
        <v>AgenteenlaEntidadCompradoraoBackOfficeAgenteespecializadoCienciassociales,humanasyafinesHoraextranocturna OroZona1NA</v>
      </c>
      <c r="B1027" t="s">
        <v>1326</v>
      </c>
      <c r="C1027" t="s">
        <v>824</v>
      </c>
      <c r="D1027" t="s">
        <v>298</v>
      </c>
      <c r="E1027" t="s">
        <v>592</v>
      </c>
      <c r="F1027" t="s">
        <v>288</v>
      </c>
      <c r="G1027" t="s">
        <v>3</v>
      </c>
      <c r="H1027" t="s">
        <v>92</v>
      </c>
      <c r="I1027" t="s">
        <v>96</v>
      </c>
      <c r="J1027" t="s">
        <v>25</v>
      </c>
      <c r="K1027">
        <v>45740.93995838776</v>
      </c>
      <c r="L1027">
        <v>53195.894999999997</v>
      </c>
      <c r="M1027">
        <v>77037.52191576999</v>
      </c>
      <c r="N1027">
        <v>44517.42</v>
      </c>
      <c r="O1027">
        <v>44922.104999999996</v>
      </c>
      <c r="P1027">
        <v>53306.64</v>
      </c>
      <c r="Q1027">
        <v>72911.61</v>
      </c>
      <c r="S1027" t="s">
        <v>174</v>
      </c>
    </row>
    <row r="1028" spans="1:19" hidden="1" x14ac:dyDescent="0.2">
      <c r="A1028" t="str">
        <f t="shared" si="16"/>
        <v>AgenteenlaEntidadCompradoraoBackOfficeAgenteespecializadoCienciassociales,humanasyafinesHoraextradominicalyfestivoOroZona1NA</v>
      </c>
      <c r="B1028" t="s">
        <v>1327</v>
      </c>
      <c r="C1028" t="s">
        <v>824</v>
      </c>
      <c r="D1028" t="s">
        <v>298</v>
      </c>
      <c r="E1028" t="s">
        <v>592</v>
      </c>
      <c r="F1028" t="s">
        <v>90</v>
      </c>
      <c r="G1028" t="s">
        <v>3</v>
      </c>
      <c r="H1028" t="s">
        <v>92</v>
      </c>
      <c r="I1028" t="s">
        <v>96</v>
      </c>
      <c r="J1028" t="s">
        <v>25</v>
      </c>
      <c r="K1028">
        <v>58310.54398523955</v>
      </c>
      <c r="L1028">
        <v>60794.864999999998</v>
      </c>
      <c r="M1028">
        <v>88042.882189451426</v>
      </c>
      <c r="N1028">
        <v>63596.609999999993</v>
      </c>
      <c r="O1028">
        <v>51240.78</v>
      </c>
      <c r="P1028">
        <v>59074.694999999992</v>
      </c>
      <c r="Q1028">
        <v>81168.84</v>
      </c>
      <c r="S1028" t="s">
        <v>174</v>
      </c>
    </row>
    <row r="1029" spans="1:19" hidden="1" x14ac:dyDescent="0.2">
      <c r="A1029" t="str">
        <f t="shared" si="16"/>
        <v>AgenteenlaEntidadCompradoraoBackOfficeAgenteespecializadoCienciassociales,humanasyafinesServicio7x24OroZona1NA</v>
      </c>
      <c r="B1029" t="s">
        <v>1328</v>
      </c>
      <c r="C1029" t="s">
        <v>824</v>
      </c>
      <c r="D1029" t="s">
        <v>298</v>
      </c>
      <c r="E1029" t="s">
        <v>592</v>
      </c>
      <c r="F1029" t="s">
        <v>91</v>
      </c>
      <c r="G1029" t="s">
        <v>3</v>
      </c>
      <c r="H1029" t="s">
        <v>92</v>
      </c>
      <c r="I1029" t="s">
        <v>96</v>
      </c>
      <c r="J1029" t="s">
        <v>260</v>
      </c>
      <c r="K1029">
        <v>21536292.972568579</v>
      </c>
      <c r="L1029">
        <v>27285609.779999997</v>
      </c>
      <c r="M1029">
        <v>34019769.678004026</v>
      </c>
      <c r="N1029">
        <v>28360531.799999997</v>
      </c>
      <c r="O1029">
        <v>28404102.194999997</v>
      </c>
      <c r="P1029">
        <v>41355626.445</v>
      </c>
      <c r="Q1029">
        <v>33497204.714999996</v>
      </c>
      <c r="S1029" t="s">
        <v>174</v>
      </c>
    </row>
    <row r="1030" spans="1:19" hidden="1" x14ac:dyDescent="0.2">
      <c r="A1030" t="str">
        <f t="shared" si="16"/>
        <v>AgenteenlaEntidadCompradoraoBackOfficeAgenteespecializadoCienciassociales,humanasyafinesJornadaOrdinariaPlatinoZona1NA</v>
      </c>
      <c r="B1030" t="s">
        <v>1329</v>
      </c>
      <c r="C1030" t="s">
        <v>824</v>
      </c>
      <c r="D1030" t="s">
        <v>298</v>
      </c>
      <c r="E1030" t="s">
        <v>592</v>
      </c>
      <c r="F1030" t="s">
        <v>89</v>
      </c>
      <c r="G1030" t="s">
        <v>134</v>
      </c>
      <c r="H1030" t="s">
        <v>92</v>
      </c>
      <c r="I1030" t="s">
        <v>96</v>
      </c>
      <c r="J1030" t="s">
        <v>5</v>
      </c>
      <c r="K1030">
        <v>6452768.1403464144</v>
      </c>
      <c r="L1030">
        <v>7177475.5649999995</v>
      </c>
      <c r="M1030">
        <v>8701221.2198126651</v>
      </c>
      <c r="N1030">
        <v>7480675.709999999</v>
      </c>
      <c r="O1030">
        <v>7619700.0149999997</v>
      </c>
      <c r="P1030">
        <v>8208735.0749999993</v>
      </c>
      <c r="Q1030">
        <v>8544065.7599999998</v>
      </c>
      <c r="S1030" t="s">
        <v>174</v>
      </c>
    </row>
    <row r="1031" spans="1:19" hidden="1" x14ac:dyDescent="0.2">
      <c r="A1031" t="str">
        <f t="shared" si="16"/>
        <v>AgenteenlaEntidadCompradoraoBackOfficeAgenteespecializadoCienciassociales,humanasyafinesHoraextradiurnaPlatinoZona1NA</v>
      </c>
      <c r="B1031" t="s">
        <v>1330</v>
      </c>
      <c r="C1031" t="s">
        <v>824</v>
      </c>
      <c r="D1031" t="s">
        <v>298</v>
      </c>
      <c r="E1031" t="s">
        <v>592</v>
      </c>
      <c r="F1031" t="s">
        <v>172</v>
      </c>
      <c r="G1031" t="s">
        <v>134</v>
      </c>
      <c r="H1031" t="s">
        <v>92</v>
      </c>
      <c r="I1031" t="s">
        <v>96</v>
      </c>
      <c r="J1031" t="s">
        <v>25</v>
      </c>
      <c r="K1031">
        <v>33171.335931535956</v>
      </c>
      <c r="L1031">
        <v>39114.719999999994</v>
      </c>
      <c r="M1031">
        <v>56648.575649822036</v>
      </c>
      <c r="N1031">
        <v>31798.304999999997</v>
      </c>
      <c r="O1031">
        <v>32286.824999999997</v>
      </c>
      <c r="P1031">
        <v>42672.014999999999</v>
      </c>
      <c r="Q1031">
        <v>55831.004999999997</v>
      </c>
      <c r="S1031" t="s">
        <v>174</v>
      </c>
    </row>
    <row r="1032" spans="1:19" hidden="1" x14ac:dyDescent="0.2">
      <c r="A1032" t="str">
        <f t="shared" si="16"/>
        <v>AgenteenlaEntidadCompradoraoBackOfficeAgenteespecializadoCienciassociales,humanasyafinesHoraextranocturna PlatinoZona1NA</v>
      </c>
      <c r="B1032" t="s">
        <v>1331</v>
      </c>
      <c r="C1032" t="s">
        <v>824</v>
      </c>
      <c r="D1032" t="s">
        <v>298</v>
      </c>
      <c r="E1032" t="s">
        <v>592</v>
      </c>
      <c r="F1032" t="s">
        <v>288</v>
      </c>
      <c r="G1032" t="s">
        <v>134</v>
      </c>
      <c r="H1032" t="s">
        <v>92</v>
      </c>
      <c r="I1032" t="s">
        <v>96</v>
      </c>
      <c r="J1032" t="s">
        <v>25</v>
      </c>
      <c r="K1032">
        <v>45740.93995838776</v>
      </c>
      <c r="L1032">
        <v>54760.814999999995</v>
      </c>
      <c r="M1032">
        <v>79308.005909750849</v>
      </c>
      <c r="N1032">
        <v>44517.42</v>
      </c>
      <c r="O1032">
        <v>44922.104999999996</v>
      </c>
      <c r="P1032">
        <v>54453.42</v>
      </c>
      <c r="Q1032">
        <v>77491.485000000001</v>
      </c>
      <c r="S1032" t="s">
        <v>174</v>
      </c>
    </row>
    <row r="1033" spans="1:19" hidden="1" x14ac:dyDescent="0.2">
      <c r="A1033" t="str">
        <f t="shared" si="16"/>
        <v>AgenteenlaEntidadCompradoraoBackOfficeAgenteespecializadoCienciassociales,humanasyafinesHoraextradominicalyfestivoPlatinoZona1NA</v>
      </c>
      <c r="B1033" t="s">
        <v>1332</v>
      </c>
      <c r="C1033" t="s">
        <v>824</v>
      </c>
      <c r="D1033" t="s">
        <v>298</v>
      </c>
      <c r="E1033" t="s">
        <v>592</v>
      </c>
      <c r="F1033" t="s">
        <v>90</v>
      </c>
      <c r="G1033" t="s">
        <v>134</v>
      </c>
      <c r="H1033" t="s">
        <v>92</v>
      </c>
      <c r="I1033" t="s">
        <v>96</v>
      </c>
      <c r="J1033" t="s">
        <v>25</v>
      </c>
      <c r="K1033">
        <v>58310.54398523955</v>
      </c>
      <c r="L1033">
        <v>62583.344999999994</v>
      </c>
      <c r="M1033">
        <v>90637.721039715252</v>
      </c>
      <c r="N1033">
        <v>63596.609999999993</v>
      </c>
      <c r="O1033">
        <v>51240.78</v>
      </c>
      <c r="P1033">
        <v>60344.639999999992</v>
      </c>
      <c r="Q1033">
        <v>86268.284999999989</v>
      </c>
      <c r="S1033" t="s">
        <v>174</v>
      </c>
    </row>
    <row r="1034" spans="1:19" hidden="1" x14ac:dyDescent="0.2">
      <c r="A1034" t="str">
        <f t="shared" si="16"/>
        <v>AgenteenlaEntidadCompradoraoBackOfficeAgenteespecializadoCienciassociales,humanasyafinesServicio7x24PlatinoZona1NA</v>
      </c>
      <c r="B1034" t="s">
        <v>1333</v>
      </c>
      <c r="C1034" t="s">
        <v>824</v>
      </c>
      <c r="D1034" t="s">
        <v>298</v>
      </c>
      <c r="E1034" t="s">
        <v>592</v>
      </c>
      <c r="F1034" t="s">
        <v>91</v>
      </c>
      <c r="G1034" t="s">
        <v>134</v>
      </c>
      <c r="H1034" t="s">
        <v>92</v>
      </c>
      <c r="I1034" t="s">
        <v>96</v>
      </c>
      <c r="J1034" t="s">
        <v>260</v>
      </c>
      <c r="K1034">
        <v>21536292.972568579</v>
      </c>
      <c r="L1034">
        <v>31896579.284999996</v>
      </c>
      <c r="M1034">
        <v>35022415.409745969</v>
      </c>
      <c r="N1034">
        <v>28422926.774999999</v>
      </c>
      <c r="O1034">
        <v>28404102.194999997</v>
      </c>
      <c r="P1034">
        <v>42244994.699999996</v>
      </c>
      <c r="Q1034">
        <v>35601630.884999998</v>
      </c>
      <c r="S1034" t="s">
        <v>174</v>
      </c>
    </row>
    <row r="1035" spans="1:19" hidden="1" x14ac:dyDescent="0.2">
      <c r="A1035" t="str">
        <f t="shared" si="16"/>
        <v>AgenteenlaEntidadCompradoraoBackOfficeAgenteespecializadoCienciassociales,humanasyafinesJornadaOrdinariaPlataZona2NA</v>
      </c>
      <c r="B1035" t="s">
        <v>1334</v>
      </c>
      <c r="C1035" t="s">
        <v>824</v>
      </c>
      <c r="D1035" t="s">
        <v>298</v>
      </c>
      <c r="E1035" t="s">
        <v>592</v>
      </c>
      <c r="F1035" t="s">
        <v>89</v>
      </c>
      <c r="G1035" t="s">
        <v>2</v>
      </c>
      <c r="H1035" t="s">
        <v>93</v>
      </c>
      <c r="I1035" t="s">
        <v>96</v>
      </c>
      <c r="J1035" t="s">
        <v>5</v>
      </c>
      <c r="K1035">
        <v>6452768.1403464144</v>
      </c>
      <c r="L1035">
        <v>7040761.3799999999</v>
      </c>
      <c r="M1035">
        <v>8216878.2629625304</v>
      </c>
      <c r="N1035">
        <v>7464296.834999999</v>
      </c>
      <c r="O1035">
        <v>7619700.0149999997</v>
      </c>
      <c r="P1035">
        <v>8363725.2899999991</v>
      </c>
      <c r="Q1035">
        <v>7697759.7149999999</v>
      </c>
      <c r="S1035" t="s">
        <v>174</v>
      </c>
    </row>
    <row r="1036" spans="1:19" hidden="1" x14ac:dyDescent="0.2">
      <c r="A1036" t="str">
        <f t="shared" si="16"/>
        <v>AgenteenlaEntidadCompradoraoBackOfficeAgenteespecializadoCienciassociales,humanasyafinesHoraextradiurnaPlataZona2NA</v>
      </c>
      <c r="B1036" t="s">
        <v>1335</v>
      </c>
      <c r="C1036" t="s">
        <v>824</v>
      </c>
      <c r="D1036" t="s">
        <v>298</v>
      </c>
      <c r="E1036" t="s">
        <v>592</v>
      </c>
      <c r="F1036" t="s">
        <v>172</v>
      </c>
      <c r="G1036" t="s">
        <v>2</v>
      </c>
      <c r="H1036" t="s">
        <v>93</v>
      </c>
      <c r="I1036" t="s">
        <v>96</v>
      </c>
      <c r="J1036" t="s">
        <v>25</v>
      </c>
      <c r="K1036">
        <v>33171.335931535956</v>
      </c>
      <c r="L1036">
        <v>38369.519999999997</v>
      </c>
      <c r="M1036">
        <v>53495.301191162303</v>
      </c>
      <c r="N1036">
        <v>31798.304999999997</v>
      </c>
      <c r="O1036">
        <v>32286.824999999997</v>
      </c>
      <c r="P1036">
        <v>43477.244999999995</v>
      </c>
      <c r="Q1036">
        <v>50300.999999999993</v>
      </c>
      <c r="S1036" t="s">
        <v>174</v>
      </c>
    </row>
    <row r="1037" spans="1:19" hidden="1" x14ac:dyDescent="0.2">
      <c r="A1037" t="str">
        <f t="shared" si="16"/>
        <v>AgenteenlaEntidadCompradoraoBackOfficeAgenteespecializadoCienciassociales,humanasyafinesHoraextranocturna PlataZona2NA</v>
      </c>
      <c r="B1037" t="s">
        <v>1336</v>
      </c>
      <c r="C1037" t="s">
        <v>824</v>
      </c>
      <c r="D1037" t="s">
        <v>298</v>
      </c>
      <c r="E1037" t="s">
        <v>592</v>
      </c>
      <c r="F1037" t="s">
        <v>288</v>
      </c>
      <c r="G1037" t="s">
        <v>2</v>
      </c>
      <c r="H1037" t="s">
        <v>93</v>
      </c>
      <c r="I1037" t="s">
        <v>96</v>
      </c>
      <c r="J1037" t="s">
        <v>25</v>
      </c>
      <c r="K1037">
        <v>45740.93995838776</v>
      </c>
      <c r="L1037">
        <v>53717.534999999996</v>
      </c>
      <c r="M1037">
        <v>74893.421667627219</v>
      </c>
      <c r="N1037">
        <v>44517.42</v>
      </c>
      <c r="O1037">
        <v>44922.104999999996</v>
      </c>
      <c r="P1037">
        <v>55481.174999999996</v>
      </c>
      <c r="Q1037">
        <v>69815.924999999988</v>
      </c>
      <c r="S1037" t="s">
        <v>174</v>
      </c>
    </row>
    <row r="1038" spans="1:19" hidden="1" x14ac:dyDescent="0.2">
      <c r="A1038" t="str">
        <f t="shared" si="16"/>
        <v>AgenteenlaEntidadCompradoraoBackOfficeAgenteespecializadoCienciassociales,humanasyafinesHoraextradominicalyfestivoPlataZona2NA</v>
      </c>
      <c r="B1038" t="s">
        <v>1337</v>
      </c>
      <c r="C1038" t="s">
        <v>824</v>
      </c>
      <c r="D1038" t="s">
        <v>298</v>
      </c>
      <c r="E1038" t="s">
        <v>592</v>
      </c>
      <c r="F1038" t="s">
        <v>90</v>
      </c>
      <c r="G1038" t="s">
        <v>2</v>
      </c>
      <c r="H1038" t="s">
        <v>93</v>
      </c>
      <c r="I1038" t="s">
        <v>96</v>
      </c>
      <c r="J1038" t="s">
        <v>25</v>
      </c>
      <c r="K1038">
        <v>58310.54398523955</v>
      </c>
      <c r="L1038">
        <v>61391.024999999994</v>
      </c>
      <c r="M1038">
        <v>85592.481905859677</v>
      </c>
      <c r="N1038">
        <v>63596.609999999993</v>
      </c>
      <c r="O1038">
        <v>51240.78</v>
      </c>
      <c r="P1038">
        <v>61484.174999999996</v>
      </c>
      <c r="Q1038">
        <v>77723.324999999997</v>
      </c>
      <c r="S1038" t="s">
        <v>174</v>
      </c>
    </row>
    <row r="1039" spans="1:19" hidden="1" x14ac:dyDescent="0.2">
      <c r="A1039" t="str">
        <f t="shared" si="16"/>
        <v>AgenteenlaEntidadCompradoraoBackOfficeAgenteespecializadoCienciassociales,humanasyafinesServicio7x24PlataZona2NA</v>
      </c>
      <c r="B1039" t="s">
        <v>1338</v>
      </c>
      <c r="C1039" t="s">
        <v>824</v>
      </c>
      <c r="D1039" t="s">
        <v>298</v>
      </c>
      <c r="E1039" t="s">
        <v>592</v>
      </c>
      <c r="F1039" t="s">
        <v>91</v>
      </c>
      <c r="G1039" t="s">
        <v>2</v>
      </c>
      <c r="H1039" t="s">
        <v>93</v>
      </c>
      <c r="I1039" t="s">
        <v>96</v>
      </c>
      <c r="J1039" t="s">
        <v>260</v>
      </c>
      <c r="K1039">
        <v>21536292.972568579</v>
      </c>
      <c r="L1039">
        <v>31289024.969999999</v>
      </c>
      <c r="M1039">
        <v>33072935.008424178</v>
      </c>
      <c r="N1039">
        <v>28373010.794999998</v>
      </c>
      <c r="O1039">
        <v>28404102.194999997</v>
      </c>
      <c r="P1039">
        <v>43042629.869999997</v>
      </c>
      <c r="Q1039">
        <v>32075221.319999997</v>
      </c>
      <c r="S1039" t="s">
        <v>174</v>
      </c>
    </row>
    <row r="1040" spans="1:19" hidden="1" x14ac:dyDescent="0.2">
      <c r="A1040" t="str">
        <f t="shared" si="16"/>
        <v>AgenteenlaEntidadCompradoraoBackOfficeAgenteespecializadoCienciassociales,humanasyafinesJornadaOrdinariaOroZona2NA</v>
      </c>
      <c r="B1040" t="s">
        <v>1339</v>
      </c>
      <c r="C1040" t="s">
        <v>824</v>
      </c>
      <c r="D1040" t="s">
        <v>298</v>
      </c>
      <c r="E1040" t="s">
        <v>592</v>
      </c>
      <c r="F1040" t="s">
        <v>89</v>
      </c>
      <c r="G1040" t="s">
        <v>3</v>
      </c>
      <c r="H1040" t="s">
        <v>93</v>
      </c>
      <c r="I1040" t="s">
        <v>96</v>
      </c>
      <c r="J1040" t="s">
        <v>5</v>
      </c>
      <c r="K1040">
        <v>6452768.1403464144</v>
      </c>
      <c r="L1040">
        <v>7181577.2699999996</v>
      </c>
      <c r="M1040">
        <v>8452116.6901873369</v>
      </c>
      <c r="N1040">
        <v>7485998.7149999999</v>
      </c>
      <c r="O1040">
        <v>7619700.0149999997</v>
      </c>
      <c r="P1040">
        <v>8539803.629999999</v>
      </c>
      <c r="Q1040">
        <v>8039021.9849999994</v>
      </c>
      <c r="S1040" t="s">
        <v>174</v>
      </c>
    </row>
    <row r="1041" spans="1:19" hidden="1" x14ac:dyDescent="0.2">
      <c r="A1041" t="str">
        <f t="shared" si="16"/>
        <v>AgenteenlaEntidadCompradoraoBackOfficeAgenteespecializadoCienciassociales,humanasyafinesHoraextradiurnaOroZona2NA</v>
      </c>
      <c r="B1041" t="s">
        <v>1340</v>
      </c>
      <c r="C1041" t="s">
        <v>824</v>
      </c>
      <c r="D1041" t="s">
        <v>298</v>
      </c>
      <c r="E1041" t="s">
        <v>592</v>
      </c>
      <c r="F1041" t="s">
        <v>172</v>
      </c>
      <c r="G1041" t="s">
        <v>3</v>
      </c>
      <c r="H1041" t="s">
        <v>93</v>
      </c>
      <c r="I1041" t="s">
        <v>96</v>
      </c>
      <c r="J1041" t="s">
        <v>25</v>
      </c>
      <c r="K1041">
        <v>33171.335931535956</v>
      </c>
      <c r="L1041">
        <v>39137.49</v>
      </c>
      <c r="M1041">
        <v>55026.801368407148</v>
      </c>
      <c r="N1041">
        <v>31798.304999999997</v>
      </c>
      <c r="O1041">
        <v>32286.824999999997</v>
      </c>
      <c r="P1041">
        <v>44393.219999999994</v>
      </c>
      <c r="Q1041">
        <v>52530.39</v>
      </c>
      <c r="S1041" t="s">
        <v>174</v>
      </c>
    </row>
    <row r="1042" spans="1:19" hidden="1" x14ac:dyDescent="0.2">
      <c r="A1042" t="str">
        <f t="shared" si="16"/>
        <v>AgenteenlaEntidadCompradoraoBackOfficeAgenteespecializadoCienciassociales,humanasyafinesHoraextranocturna OroZona2NA</v>
      </c>
      <c r="B1042" t="s">
        <v>1341</v>
      </c>
      <c r="C1042" t="s">
        <v>824</v>
      </c>
      <c r="D1042" t="s">
        <v>298</v>
      </c>
      <c r="E1042" t="s">
        <v>592</v>
      </c>
      <c r="F1042" t="s">
        <v>288</v>
      </c>
      <c r="G1042" t="s">
        <v>3</v>
      </c>
      <c r="H1042" t="s">
        <v>93</v>
      </c>
      <c r="I1042" t="s">
        <v>96</v>
      </c>
      <c r="J1042" t="s">
        <v>25</v>
      </c>
      <c r="K1042">
        <v>45740.93995838776</v>
      </c>
      <c r="L1042">
        <v>54791.864999999998</v>
      </c>
      <c r="M1042">
        <v>77037.52191576999</v>
      </c>
      <c r="N1042">
        <v>44517.42</v>
      </c>
      <c r="O1042">
        <v>44922.104999999996</v>
      </c>
      <c r="P1042">
        <v>56649.689999999995</v>
      </c>
      <c r="Q1042">
        <v>72911.61</v>
      </c>
      <c r="S1042" t="s">
        <v>174</v>
      </c>
    </row>
    <row r="1043" spans="1:19" hidden="1" x14ac:dyDescent="0.2">
      <c r="A1043" t="str">
        <f t="shared" si="16"/>
        <v>AgenteenlaEntidadCompradoraoBackOfficeAgenteespecializadoCienciassociales,humanasyafinesHoraextradominicalyfestivoOroZona2NA</v>
      </c>
      <c r="B1043" t="s">
        <v>1342</v>
      </c>
      <c r="C1043" t="s">
        <v>824</v>
      </c>
      <c r="D1043" t="s">
        <v>298</v>
      </c>
      <c r="E1043" t="s">
        <v>592</v>
      </c>
      <c r="F1043" t="s">
        <v>90</v>
      </c>
      <c r="G1043" t="s">
        <v>3</v>
      </c>
      <c r="H1043" t="s">
        <v>93</v>
      </c>
      <c r="I1043" t="s">
        <v>96</v>
      </c>
      <c r="J1043" t="s">
        <v>25</v>
      </c>
      <c r="K1043">
        <v>58310.54398523955</v>
      </c>
      <c r="L1043">
        <v>62619.569999999992</v>
      </c>
      <c r="M1043">
        <v>88042.882189451426</v>
      </c>
      <c r="N1043">
        <v>63596.609999999993</v>
      </c>
      <c r="O1043">
        <v>51240.78</v>
      </c>
      <c r="P1043">
        <v>62778.959999999992</v>
      </c>
      <c r="Q1043">
        <v>81168.84</v>
      </c>
      <c r="S1043" t="s">
        <v>174</v>
      </c>
    </row>
    <row r="1044" spans="1:19" hidden="1" x14ac:dyDescent="0.2">
      <c r="A1044" t="str">
        <f t="shared" si="16"/>
        <v>AgenteenlaEntidadCompradoraoBackOfficeAgenteespecializadoCienciassociales,humanasyafinesServicio7x24OroZona2NA</v>
      </c>
      <c r="B1044" t="s">
        <v>1343</v>
      </c>
      <c r="C1044" t="s">
        <v>824</v>
      </c>
      <c r="D1044" t="s">
        <v>298</v>
      </c>
      <c r="E1044" t="s">
        <v>592</v>
      </c>
      <c r="F1044" t="s">
        <v>91</v>
      </c>
      <c r="G1044" t="s">
        <v>3</v>
      </c>
      <c r="H1044" t="s">
        <v>93</v>
      </c>
      <c r="I1044" t="s">
        <v>96</v>
      </c>
      <c r="J1044" t="s">
        <v>260</v>
      </c>
      <c r="K1044">
        <v>21536292.972568579</v>
      </c>
      <c r="L1044">
        <v>28104178.859999999</v>
      </c>
      <c r="M1044">
        <v>34019769.678004026</v>
      </c>
      <c r="N1044">
        <v>28439149.364999998</v>
      </c>
      <c r="O1044">
        <v>28404102.194999997</v>
      </c>
      <c r="P1044">
        <v>43948789.964999996</v>
      </c>
      <c r="Q1044">
        <v>33497204.714999996</v>
      </c>
      <c r="S1044" t="s">
        <v>174</v>
      </c>
    </row>
    <row r="1045" spans="1:19" hidden="1" x14ac:dyDescent="0.2">
      <c r="A1045" t="str">
        <f t="shared" si="16"/>
        <v>AgenteenlaEntidadCompradoraoBackOfficeAgenteespecializadoCienciassociales,humanasyafinesJornadaOrdinariaPlatinoZona2NA</v>
      </c>
      <c r="B1045" t="s">
        <v>1344</v>
      </c>
      <c r="C1045" t="s">
        <v>824</v>
      </c>
      <c r="D1045" t="s">
        <v>298</v>
      </c>
      <c r="E1045" t="s">
        <v>592</v>
      </c>
      <c r="F1045" t="s">
        <v>89</v>
      </c>
      <c r="G1045" t="s">
        <v>134</v>
      </c>
      <c r="H1045" t="s">
        <v>93</v>
      </c>
      <c r="I1045" t="s">
        <v>96</v>
      </c>
      <c r="J1045" t="s">
        <v>5</v>
      </c>
      <c r="K1045">
        <v>6452768.1403464144</v>
      </c>
      <c r="L1045">
        <v>7392800.0699999994</v>
      </c>
      <c r="M1045">
        <v>8701221.2198126651</v>
      </c>
      <c r="N1045">
        <v>7516308.6899999995</v>
      </c>
      <c r="O1045">
        <v>7619700.0149999997</v>
      </c>
      <c r="P1045">
        <v>8723456.0999999996</v>
      </c>
      <c r="Q1045">
        <v>8544065.7599999998</v>
      </c>
      <c r="S1045" t="s">
        <v>174</v>
      </c>
    </row>
    <row r="1046" spans="1:19" hidden="1" x14ac:dyDescent="0.2">
      <c r="A1046" t="str">
        <f t="shared" si="16"/>
        <v>AgenteenlaEntidadCompradoraoBackOfficeAgenteespecializadoCienciassociales,humanasyafinesHoraextradiurnaPlatinoZona2NA</v>
      </c>
      <c r="B1046" t="s">
        <v>1345</v>
      </c>
      <c r="C1046" t="s">
        <v>824</v>
      </c>
      <c r="D1046" t="s">
        <v>298</v>
      </c>
      <c r="E1046" t="s">
        <v>592</v>
      </c>
      <c r="F1046" t="s">
        <v>172</v>
      </c>
      <c r="G1046" t="s">
        <v>134</v>
      </c>
      <c r="H1046" t="s">
        <v>93</v>
      </c>
      <c r="I1046" t="s">
        <v>96</v>
      </c>
      <c r="J1046" t="s">
        <v>25</v>
      </c>
      <c r="K1046">
        <v>33171.335931535956</v>
      </c>
      <c r="L1046">
        <v>40288.409999999996</v>
      </c>
      <c r="M1046">
        <v>56648.575649822036</v>
      </c>
      <c r="N1046">
        <v>31798.304999999997</v>
      </c>
      <c r="O1046">
        <v>32286.824999999997</v>
      </c>
      <c r="P1046">
        <v>45347.49</v>
      </c>
      <c r="Q1046">
        <v>55831.004999999997</v>
      </c>
      <c r="S1046" t="s">
        <v>174</v>
      </c>
    </row>
    <row r="1047" spans="1:19" hidden="1" x14ac:dyDescent="0.2">
      <c r="A1047" t="str">
        <f t="shared" si="16"/>
        <v>AgenteenlaEntidadCompradoraoBackOfficeAgenteespecializadoCienciassociales,humanasyafinesHoraextranocturna PlatinoZona2NA</v>
      </c>
      <c r="B1047" t="s">
        <v>1346</v>
      </c>
      <c r="C1047" t="s">
        <v>824</v>
      </c>
      <c r="D1047" t="s">
        <v>298</v>
      </c>
      <c r="E1047" t="s">
        <v>592</v>
      </c>
      <c r="F1047" t="s">
        <v>288</v>
      </c>
      <c r="G1047" t="s">
        <v>134</v>
      </c>
      <c r="H1047" t="s">
        <v>93</v>
      </c>
      <c r="I1047" t="s">
        <v>96</v>
      </c>
      <c r="J1047" t="s">
        <v>25</v>
      </c>
      <c r="K1047">
        <v>45740.93995838776</v>
      </c>
      <c r="L1047">
        <v>56404.394999999997</v>
      </c>
      <c r="M1047">
        <v>79308.005909750849</v>
      </c>
      <c r="N1047">
        <v>44517.42</v>
      </c>
      <c r="O1047">
        <v>44922.104999999996</v>
      </c>
      <c r="P1047">
        <v>57867.884999999995</v>
      </c>
      <c r="Q1047">
        <v>77491.485000000001</v>
      </c>
      <c r="S1047" t="s">
        <v>174</v>
      </c>
    </row>
    <row r="1048" spans="1:19" hidden="1" x14ac:dyDescent="0.2">
      <c r="A1048" t="str">
        <f t="shared" si="16"/>
        <v>AgenteenlaEntidadCompradoraoBackOfficeAgenteespecializadoCienciassociales,humanasyafinesHoraextradominicalyfestivoPlatinoZona2NA</v>
      </c>
      <c r="B1048" t="s">
        <v>1347</v>
      </c>
      <c r="C1048" t="s">
        <v>824</v>
      </c>
      <c r="D1048" t="s">
        <v>298</v>
      </c>
      <c r="E1048" t="s">
        <v>592</v>
      </c>
      <c r="F1048" t="s">
        <v>90</v>
      </c>
      <c r="G1048" t="s">
        <v>134</v>
      </c>
      <c r="H1048" t="s">
        <v>93</v>
      </c>
      <c r="I1048" t="s">
        <v>96</v>
      </c>
      <c r="J1048" t="s">
        <v>25</v>
      </c>
      <c r="K1048">
        <v>58310.54398523955</v>
      </c>
      <c r="L1048">
        <v>64461.869999999995</v>
      </c>
      <c r="M1048">
        <v>90637.721039715252</v>
      </c>
      <c r="N1048">
        <v>63596.609999999993</v>
      </c>
      <c r="O1048">
        <v>51240.78</v>
      </c>
      <c r="P1048">
        <v>64128.6</v>
      </c>
      <c r="Q1048">
        <v>86268.284999999989</v>
      </c>
      <c r="S1048" t="s">
        <v>174</v>
      </c>
    </row>
    <row r="1049" spans="1:19" hidden="1" x14ac:dyDescent="0.2">
      <c r="A1049" t="str">
        <f t="shared" si="16"/>
        <v>AgenteenlaEntidadCompradoraoBackOfficeAgenteespecializadoCienciassociales,humanasyafinesServicio7x24PlatinoZona2NA</v>
      </c>
      <c r="B1049" t="s">
        <v>1348</v>
      </c>
      <c r="C1049" t="s">
        <v>824</v>
      </c>
      <c r="D1049" t="s">
        <v>298</v>
      </c>
      <c r="E1049" t="s">
        <v>592</v>
      </c>
      <c r="F1049" t="s">
        <v>91</v>
      </c>
      <c r="G1049" t="s">
        <v>134</v>
      </c>
      <c r="H1049" t="s">
        <v>93</v>
      </c>
      <c r="I1049" t="s">
        <v>96</v>
      </c>
      <c r="J1049" t="s">
        <v>260</v>
      </c>
      <c r="K1049">
        <v>21536292.972568579</v>
      </c>
      <c r="L1049">
        <v>32853477.149999999</v>
      </c>
      <c r="M1049">
        <v>35022415.409745969</v>
      </c>
      <c r="N1049">
        <v>28541178.629999999</v>
      </c>
      <c r="O1049">
        <v>28404102.194999997</v>
      </c>
      <c r="P1049">
        <v>44893925.055</v>
      </c>
      <c r="Q1049">
        <v>35601630.884999998</v>
      </c>
      <c r="S1049" t="s">
        <v>174</v>
      </c>
    </row>
    <row r="1050" spans="1:19" hidden="1" x14ac:dyDescent="0.2">
      <c r="A1050" t="str">
        <f t="shared" si="16"/>
        <v>AgenteenlaEntidadCompradoraoBackOfficeAgenteespecializadoCienciassociales,humanasyafinesJornadaOrdinariaPlataZona3NA</v>
      </c>
      <c r="B1050" t="s">
        <v>1349</v>
      </c>
      <c r="C1050" t="s">
        <v>824</v>
      </c>
      <c r="D1050" t="s">
        <v>298</v>
      </c>
      <c r="E1050" t="s">
        <v>592</v>
      </c>
      <c r="F1050" t="s">
        <v>89</v>
      </c>
      <c r="G1050" t="s">
        <v>2</v>
      </c>
      <c r="H1050" t="s">
        <v>94</v>
      </c>
      <c r="I1050" t="s">
        <v>96</v>
      </c>
      <c r="J1050" t="s">
        <v>5</v>
      </c>
      <c r="K1050">
        <v>6452768.1403464144</v>
      </c>
      <c r="L1050">
        <v>7177475.5649999995</v>
      </c>
      <c r="M1050">
        <v>8216878.2629625304</v>
      </c>
      <c r="N1050">
        <v>7480675.709999999</v>
      </c>
      <c r="O1050">
        <v>7619700.0149999997</v>
      </c>
      <c r="P1050">
        <v>8403077.0249999985</v>
      </c>
      <c r="Q1050">
        <v>7697759.7149999999</v>
      </c>
      <c r="S1050" t="s">
        <v>174</v>
      </c>
    </row>
    <row r="1051" spans="1:19" hidden="1" x14ac:dyDescent="0.2">
      <c r="A1051" t="str">
        <f t="shared" si="16"/>
        <v>AgenteenlaEntidadCompradoraoBackOfficeAgenteespecializadoCienciassociales,humanasyafinesHoraextradiurnaPlataZona3NA</v>
      </c>
      <c r="B1051" t="s">
        <v>1350</v>
      </c>
      <c r="C1051" t="s">
        <v>824</v>
      </c>
      <c r="D1051" t="s">
        <v>298</v>
      </c>
      <c r="E1051" t="s">
        <v>592</v>
      </c>
      <c r="F1051" t="s">
        <v>172</v>
      </c>
      <c r="G1051" t="s">
        <v>2</v>
      </c>
      <c r="H1051" t="s">
        <v>94</v>
      </c>
      <c r="I1051" t="s">
        <v>96</v>
      </c>
      <c r="J1051" t="s">
        <v>25</v>
      </c>
      <c r="K1051">
        <v>33171.335931535956</v>
      </c>
      <c r="L1051">
        <v>39114.719999999994</v>
      </c>
      <c r="M1051">
        <v>53495.301191162303</v>
      </c>
      <c r="N1051">
        <v>31798.304999999997</v>
      </c>
      <c r="O1051">
        <v>32286.824999999997</v>
      </c>
      <c r="P1051">
        <v>43682.174999999996</v>
      </c>
      <c r="Q1051">
        <v>50300.999999999993</v>
      </c>
      <c r="S1051" t="s">
        <v>174</v>
      </c>
    </row>
    <row r="1052" spans="1:19" hidden="1" x14ac:dyDescent="0.2">
      <c r="A1052" t="str">
        <f t="shared" si="16"/>
        <v>AgenteenlaEntidadCompradoraoBackOfficeAgenteespecializadoCienciassociales,humanasyafinesHoraextranocturna PlataZona3NA</v>
      </c>
      <c r="B1052" t="s">
        <v>1351</v>
      </c>
      <c r="C1052" t="s">
        <v>824</v>
      </c>
      <c r="D1052" t="s">
        <v>298</v>
      </c>
      <c r="E1052" t="s">
        <v>592</v>
      </c>
      <c r="F1052" t="s">
        <v>288</v>
      </c>
      <c r="G1052" t="s">
        <v>2</v>
      </c>
      <c r="H1052" t="s">
        <v>94</v>
      </c>
      <c r="I1052" t="s">
        <v>96</v>
      </c>
      <c r="J1052" t="s">
        <v>25</v>
      </c>
      <c r="K1052">
        <v>45740.93995838776</v>
      </c>
      <c r="L1052">
        <v>54760.814999999995</v>
      </c>
      <c r="M1052">
        <v>74893.421667627219</v>
      </c>
      <c r="N1052">
        <v>44517.42</v>
      </c>
      <c r="O1052">
        <v>44922.104999999996</v>
      </c>
      <c r="P1052">
        <v>55741.994999999995</v>
      </c>
      <c r="Q1052">
        <v>69815.924999999988</v>
      </c>
      <c r="S1052" t="s">
        <v>174</v>
      </c>
    </row>
    <row r="1053" spans="1:19" hidden="1" x14ac:dyDescent="0.2">
      <c r="A1053" t="str">
        <f t="shared" si="16"/>
        <v>AgenteenlaEntidadCompradoraoBackOfficeAgenteespecializadoCienciassociales,humanasyafinesHoraextradominicalyfestivoPlataZona3NA</v>
      </c>
      <c r="B1053" t="s">
        <v>1352</v>
      </c>
      <c r="C1053" t="s">
        <v>824</v>
      </c>
      <c r="D1053" t="s">
        <v>298</v>
      </c>
      <c r="E1053" t="s">
        <v>592</v>
      </c>
      <c r="F1053" t="s">
        <v>90</v>
      </c>
      <c r="G1053" t="s">
        <v>2</v>
      </c>
      <c r="H1053" t="s">
        <v>94</v>
      </c>
      <c r="I1053" t="s">
        <v>96</v>
      </c>
      <c r="J1053" t="s">
        <v>25</v>
      </c>
      <c r="K1053">
        <v>58310.54398523955</v>
      </c>
      <c r="L1053">
        <v>62583.344999999994</v>
      </c>
      <c r="M1053">
        <v>85592.481905859677</v>
      </c>
      <c r="N1053">
        <v>63596.609999999993</v>
      </c>
      <c r="O1053">
        <v>51240.78</v>
      </c>
      <c r="P1053">
        <v>61773.974999999999</v>
      </c>
      <c r="Q1053">
        <v>77723.324999999997</v>
      </c>
      <c r="S1053" t="s">
        <v>174</v>
      </c>
    </row>
    <row r="1054" spans="1:19" hidden="1" x14ac:dyDescent="0.2">
      <c r="A1054" t="str">
        <f t="shared" si="16"/>
        <v>AgenteenlaEntidadCompradoraoBackOfficeAgenteespecializadoCienciassociales,humanasyafinesServicio7x24PlataZona3NA</v>
      </c>
      <c r="B1054" t="s">
        <v>1353</v>
      </c>
      <c r="C1054" t="s">
        <v>824</v>
      </c>
      <c r="D1054" t="s">
        <v>298</v>
      </c>
      <c r="E1054" t="s">
        <v>592</v>
      </c>
      <c r="F1054" t="s">
        <v>91</v>
      </c>
      <c r="G1054" t="s">
        <v>2</v>
      </c>
      <c r="H1054" t="s">
        <v>94</v>
      </c>
      <c r="I1054" t="s">
        <v>96</v>
      </c>
      <c r="J1054" t="s">
        <v>260</v>
      </c>
      <c r="K1054">
        <v>21536292.972568579</v>
      </c>
      <c r="L1054">
        <v>31896579.284999996</v>
      </c>
      <c r="M1054">
        <v>33072935.008424178</v>
      </c>
      <c r="N1054">
        <v>28422926.774999999</v>
      </c>
      <c r="O1054">
        <v>28404102.194999997</v>
      </c>
      <c r="P1054">
        <v>43245144.18</v>
      </c>
      <c r="Q1054">
        <v>32075221.319999997</v>
      </c>
      <c r="S1054" t="s">
        <v>174</v>
      </c>
    </row>
    <row r="1055" spans="1:19" hidden="1" x14ac:dyDescent="0.2">
      <c r="A1055" t="str">
        <f t="shared" si="16"/>
        <v>AgenteenlaEntidadCompradoraoBackOfficeAgenteespecializadoCienciassociales,humanasyafinesJornadaOrdinariaOroZona3NA</v>
      </c>
      <c r="B1055" t="s">
        <v>1354</v>
      </c>
      <c r="C1055" t="s">
        <v>824</v>
      </c>
      <c r="D1055" t="s">
        <v>298</v>
      </c>
      <c r="E1055" t="s">
        <v>592</v>
      </c>
      <c r="F1055" t="s">
        <v>89</v>
      </c>
      <c r="G1055" t="s">
        <v>3</v>
      </c>
      <c r="H1055" t="s">
        <v>94</v>
      </c>
      <c r="I1055" t="s">
        <v>96</v>
      </c>
      <c r="J1055" t="s">
        <v>5</v>
      </c>
      <c r="K1055">
        <v>6452768.1403464144</v>
      </c>
      <c r="L1055">
        <v>7321025.9249999998</v>
      </c>
      <c r="M1055">
        <v>8452116.6901873369</v>
      </c>
      <c r="N1055">
        <v>7503197.3099999996</v>
      </c>
      <c r="O1055">
        <v>7619700.0149999997</v>
      </c>
      <c r="P1055">
        <v>8579983.3650000002</v>
      </c>
      <c r="Q1055">
        <v>8039021.9849999994</v>
      </c>
      <c r="S1055" t="s">
        <v>174</v>
      </c>
    </row>
    <row r="1056" spans="1:19" hidden="1" x14ac:dyDescent="0.2">
      <c r="A1056" t="str">
        <f t="shared" si="16"/>
        <v>AgenteenlaEntidadCompradoraoBackOfficeAgenteespecializadoCienciassociales,humanasyafinesHoraextradiurnaOroZona3NA</v>
      </c>
      <c r="B1056" t="s">
        <v>1355</v>
      </c>
      <c r="C1056" t="s">
        <v>824</v>
      </c>
      <c r="D1056" t="s">
        <v>298</v>
      </c>
      <c r="E1056" t="s">
        <v>592</v>
      </c>
      <c r="F1056" t="s">
        <v>172</v>
      </c>
      <c r="G1056" t="s">
        <v>3</v>
      </c>
      <c r="H1056" t="s">
        <v>94</v>
      </c>
      <c r="I1056" t="s">
        <v>96</v>
      </c>
      <c r="J1056" t="s">
        <v>25</v>
      </c>
      <c r="K1056">
        <v>33171.335931535956</v>
      </c>
      <c r="L1056">
        <v>39897.18</v>
      </c>
      <c r="M1056">
        <v>55026.801368407148</v>
      </c>
      <c r="N1056">
        <v>31798.304999999997</v>
      </c>
      <c r="O1056">
        <v>32286.824999999997</v>
      </c>
      <c r="P1056">
        <v>44602.289999999994</v>
      </c>
      <c r="Q1056">
        <v>52530.39</v>
      </c>
      <c r="S1056" t="s">
        <v>174</v>
      </c>
    </row>
    <row r="1057" spans="1:19" hidden="1" x14ac:dyDescent="0.2">
      <c r="A1057" t="str">
        <f t="shared" si="16"/>
        <v>AgenteenlaEntidadCompradoraoBackOfficeAgenteespecializadoCienciassociales,humanasyafinesHoraextranocturna OroZona3NA</v>
      </c>
      <c r="B1057" t="s">
        <v>1356</v>
      </c>
      <c r="C1057" t="s">
        <v>824</v>
      </c>
      <c r="D1057" t="s">
        <v>298</v>
      </c>
      <c r="E1057" t="s">
        <v>592</v>
      </c>
      <c r="F1057" t="s">
        <v>288</v>
      </c>
      <c r="G1057" t="s">
        <v>3</v>
      </c>
      <c r="H1057" t="s">
        <v>94</v>
      </c>
      <c r="I1057" t="s">
        <v>96</v>
      </c>
      <c r="J1057" t="s">
        <v>25</v>
      </c>
      <c r="K1057">
        <v>45740.93995838776</v>
      </c>
      <c r="L1057">
        <v>55855.844999999994</v>
      </c>
      <c r="M1057">
        <v>77037.52191576999</v>
      </c>
      <c r="N1057">
        <v>44517.42</v>
      </c>
      <c r="O1057">
        <v>44922.104999999996</v>
      </c>
      <c r="P1057">
        <v>56915.684999999998</v>
      </c>
      <c r="Q1057">
        <v>72911.61</v>
      </c>
      <c r="S1057" t="s">
        <v>174</v>
      </c>
    </row>
    <row r="1058" spans="1:19" hidden="1" x14ac:dyDescent="0.2">
      <c r="A1058" t="str">
        <f t="shared" si="16"/>
        <v>AgenteenlaEntidadCompradoraoBackOfficeAgenteespecializadoCienciassociales,humanasyafinesHoraextradominicalyfestivoOroZona3NA</v>
      </c>
      <c r="B1058" t="s">
        <v>1357</v>
      </c>
      <c r="C1058" t="s">
        <v>824</v>
      </c>
      <c r="D1058" t="s">
        <v>298</v>
      </c>
      <c r="E1058" t="s">
        <v>592</v>
      </c>
      <c r="F1058" t="s">
        <v>90</v>
      </c>
      <c r="G1058" t="s">
        <v>3</v>
      </c>
      <c r="H1058" t="s">
        <v>94</v>
      </c>
      <c r="I1058" t="s">
        <v>96</v>
      </c>
      <c r="J1058" t="s">
        <v>25</v>
      </c>
      <c r="K1058">
        <v>58310.54398523955</v>
      </c>
      <c r="L1058">
        <v>63834.659999999996</v>
      </c>
      <c r="M1058">
        <v>88042.882189451426</v>
      </c>
      <c r="N1058">
        <v>63596.609999999993</v>
      </c>
      <c r="O1058">
        <v>51240.78</v>
      </c>
      <c r="P1058">
        <v>63073.934999999998</v>
      </c>
      <c r="Q1058">
        <v>81168.84</v>
      </c>
      <c r="S1058" t="s">
        <v>174</v>
      </c>
    </row>
    <row r="1059" spans="1:19" hidden="1" x14ac:dyDescent="0.2">
      <c r="A1059" t="str">
        <f t="shared" si="16"/>
        <v>AgenteenlaEntidadCompradoraoBackOfficeAgenteespecializadoCienciassociales,humanasyafinesServicio7x24OroZona3NA</v>
      </c>
      <c r="B1059" t="s">
        <v>1358</v>
      </c>
      <c r="C1059" t="s">
        <v>824</v>
      </c>
      <c r="D1059" t="s">
        <v>298</v>
      </c>
      <c r="E1059" t="s">
        <v>592</v>
      </c>
      <c r="F1059" t="s">
        <v>91</v>
      </c>
      <c r="G1059" t="s">
        <v>3</v>
      </c>
      <c r="H1059" t="s">
        <v>94</v>
      </c>
      <c r="I1059" t="s">
        <v>96</v>
      </c>
      <c r="J1059" t="s">
        <v>260</v>
      </c>
      <c r="K1059">
        <v>21536292.972568579</v>
      </c>
      <c r="L1059">
        <v>28649890.889999997</v>
      </c>
      <c r="M1059">
        <v>34019769.678004026</v>
      </c>
      <c r="N1059">
        <v>28491560.729999997</v>
      </c>
      <c r="O1059">
        <v>28404102.194999997</v>
      </c>
      <c r="P1059">
        <v>44155568.474999994</v>
      </c>
      <c r="Q1059">
        <v>33497204.714999996</v>
      </c>
      <c r="S1059" t="s">
        <v>174</v>
      </c>
    </row>
    <row r="1060" spans="1:19" hidden="1" x14ac:dyDescent="0.2">
      <c r="A1060" t="str">
        <f t="shared" si="16"/>
        <v>AgenteenlaEntidadCompradoraoBackOfficeAgenteespecializadoCienciassociales,humanasyafinesJornadaOrdinariaPlatinoZona3NA</v>
      </c>
      <c r="B1060" t="s">
        <v>1359</v>
      </c>
      <c r="C1060" t="s">
        <v>824</v>
      </c>
      <c r="D1060" t="s">
        <v>298</v>
      </c>
      <c r="E1060" t="s">
        <v>592</v>
      </c>
      <c r="F1060" t="s">
        <v>89</v>
      </c>
      <c r="G1060" t="s">
        <v>134</v>
      </c>
      <c r="H1060" t="s">
        <v>94</v>
      </c>
      <c r="I1060" t="s">
        <v>96</v>
      </c>
      <c r="J1060" t="s">
        <v>5</v>
      </c>
      <c r="K1060">
        <v>6452768.1403464144</v>
      </c>
      <c r="L1060">
        <v>7536349.3949999996</v>
      </c>
      <c r="M1060">
        <v>8701221.2198126651</v>
      </c>
      <c r="N1060">
        <v>7525719.9449999994</v>
      </c>
      <c r="O1060">
        <v>7619700.0149999997</v>
      </c>
      <c r="P1060">
        <v>8764499.0249999985</v>
      </c>
      <c r="Q1060">
        <v>8544065.7599999998</v>
      </c>
      <c r="S1060" t="s">
        <v>174</v>
      </c>
    </row>
    <row r="1061" spans="1:19" hidden="1" x14ac:dyDescent="0.2">
      <c r="A1061" t="str">
        <f t="shared" si="16"/>
        <v>AgenteenlaEntidadCompradoraoBackOfficeAgenteespecializadoCienciassociales,humanasyafinesHoraextradiurnaPlatinoZona3NA</v>
      </c>
      <c r="B1061" t="s">
        <v>1360</v>
      </c>
      <c r="C1061" t="s">
        <v>824</v>
      </c>
      <c r="D1061" t="s">
        <v>298</v>
      </c>
      <c r="E1061" t="s">
        <v>592</v>
      </c>
      <c r="F1061" t="s">
        <v>172</v>
      </c>
      <c r="G1061" t="s">
        <v>134</v>
      </c>
      <c r="H1061" t="s">
        <v>94</v>
      </c>
      <c r="I1061" t="s">
        <v>96</v>
      </c>
      <c r="J1061" t="s">
        <v>25</v>
      </c>
      <c r="K1061">
        <v>33171.335931535956</v>
      </c>
      <c r="L1061">
        <v>41070.869999999995</v>
      </c>
      <c r="M1061">
        <v>56648.575649822036</v>
      </c>
      <c r="N1061">
        <v>31798.304999999997</v>
      </c>
      <c r="O1061">
        <v>32286.824999999997</v>
      </c>
      <c r="P1061">
        <v>45560.7</v>
      </c>
      <c r="Q1061">
        <v>55831.004999999997</v>
      </c>
      <c r="S1061" t="s">
        <v>174</v>
      </c>
    </row>
    <row r="1062" spans="1:19" hidden="1" x14ac:dyDescent="0.2">
      <c r="A1062" t="str">
        <f t="shared" si="16"/>
        <v>AgenteenlaEntidadCompradoraoBackOfficeAgenteespecializadoCienciassociales,humanasyafinesHoraextranocturna PlatinoZona3NA</v>
      </c>
      <c r="B1062" t="s">
        <v>1361</v>
      </c>
      <c r="C1062" t="s">
        <v>824</v>
      </c>
      <c r="D1062" t="s">
        <v>298</v>
      </c>
      <c r="E1062" t="s">
        <v>592</v>
      </c>
      <c r="F1062" t="s">
        <v>288</v>
      </c>
      <c r="G1062" t="s">
        <v>134</v>
      </c>
      <c r="H1062" t="s">
        <v>94</v>
      </c>
      <c r="I1062" t="s">
        <v>96</v>
      </c>
      <c r="J1062" t="s">
        <v>25</v>
      </c>
      <c r="K1062">
        <v>45740.93995838776</v>
      </c>
      <c r="L1062">
        <v>57499.424999999996</v>
      </c>
      <c r="M1062">
        <v>79308.005909750849</v>
      </c>
      <c r="N1062">
        <v>44517.42</v>
      </c>
      <c r="O1062">
        <v>44922.104999999996</v>
      </c>
      <c r="P1062">
        <v>58140.09</v>
      </c>
      <c r="Q1062">
        <v>77491.485000000001</v>
      </c>
      <c r="S1062" t="s">
        <v>174</v>
      </c>
    </row>
    <row r="1063" spans="1:19" hidden="1" x14ac:dyDescent="0.2">
      <c r="A1063" t="str">
        <f t="shared" si="16"/>
        <v>AgenteenlaEntidadCompradoraoBackOfficeAgenteespecializadoCienciassociales,humanasyafinesHoraextradominicalyfestivoPlatinoZona3NA</v>
      </c>
      <c r="B1063" t="s">
        <v>1362</v>
      </c>
      <c r="C1063" t="s">
        <v>824</v>
      </c>
      <c r="D1063" t="s">
        <v>298</v>
      </c>
      <c r="E1063" t="s">
        <v>592</v>
      </c>
      <c r="F1063" t="s">
        <v>90</v>
      </c>
      <c r="G1063" t="s">
        <v>134</v>
      </c>
      <c r="H1063" t="s">
        <v>94</v>
      </c>
      <c r="I1063" t="s">
        <v>96</v>
      </c>
      <c r="J1063" t="s">
        <v>25</v>
      </c>
      <c r="K1063">
        <v>58310.54398523955</v>
      </c>
      <c r="L1063">
        <v>65713.184999999998</v>
      </c>
      <c r="M1063">
        <v>90637.721039715252</v>
      </c>
      <c r="N1063">
        <v>63596.609999999993</v>
      </c>
      <c r="O1063">
        <v>51240.78</v>
      </c>
      <c r="P1063">
        <v>64430.819999999992</v>
      </c>
      <c r="Q1063">
        <v>86268.284999999989</v>
      </c>
      <c r="S1063" t="s">
        <v>174</v>
      </c>
    </row>
    <row r="1064" spans="1:19" hidden="1" x14ac:dyDescent="0.2">
      <c r="A1064" t="str">
        <f t="shared" si="16"/>
        <v>AgenteenlaEntidadCompradoraoBackOfficeAgenteespecializadoCienciassociales,humanasyafinesServicio7x24PlatinoZona3NA</v>
      </c>
      <c r="B1064" t="s">
        <v>1363</v>
      </c>
      <c r="C1064" t="s">
        <v>824</v>
      </c>
      <c r="D1064" t="s">
        <v>298</v>
      </c>
      <c r="E1064" t="s">
        <v>592</v>
      </c>
      <c r="F1064" t="s">
        <v>91</v>
      </c>
      <c r="G1064" t="s">
        <v>134</v>
      </c>
      <c r="H1064" t="s">
        <v>94</v>
      </c>
      <c r="I1064" t="s">
        <v>96</v>
      </c>
      <c r="J1064" t="s">
        <v>260</v>
      </c>
      <c r="K1064">
        <v>21536292.972568579</v>
      </c>
      <c r="L1064">
        <v>33491408.714999996</v>
      </c>
      <c r="M1064">
        <v>35022415.409745969</v>
      </c>
      <c r="N1064">
        <v>28560194.684999999</v>
      </c>
      <c r="O1064">
        <v>28404102.194999997</v>
      </c>
      <c r="P1064">
        <v>45105149.924999997</v>
      </c>
      <c r="Q1064">
        <v>35601630.884999998</v>
      </c>
      <c r="S1064" t="s">
        <v>174</v>
      </c>
    </row>
    <row r="1065" spans="1:19" hidden="1" x14ac:dyDescent="0.2">
      <c r="A1065" t="str">
        <f t="shared" si="16"/>
        <v>AgenteenlaEntidadCompradoraoBackOfficeAgenteespecializadoIngeniería,arquitectura,urbanismoyafinesJornadaOrdinariaPlataZona1NA</v>
      </c>
      <c r="B1065" t="s">
        <v>1364</v>
      </c>
      <c r="C1065" t="s">
        <v>824</v>
      </c>
      <c r="D1065" t="s">
        <v>298</v>
      </c>
      <c r="E1065" t="s">
        <v>608</v>
      </c>
      <c r="F1065" t="s">
        <v>89</v>
      </c>
      <c r="G1065" t="s">
        <v>2</v>
      </c>
      <c r="H1065" t="s">
        <v>92</v>
      </c>
      <c r="I1065" t="s">
        <v>96</v>
      </c>
      <c r="J1065" t="s">
        <v>5</v>
      </c>
      <c r="K1065">
        <v>6452768.1403464144</v>
      </c>
      <c r="L1065">
        <v>6835690.6199999992</v>
      </c>
      <c r="M1065">
        <v>8216878.2629625304</v>
      </c>
      <c r="N1065">
        <v>7439726.9699999997</v>
      </c>
      <c r="O1065">
        <v>7619700.0149999997</v>
      </c>
      <c r="P1065">
        <v>7870231.0799999991</v>
      </c>
      <c r="Q1065">
        <v>7697759.7149999999</v>
      </c>
      <c r="S1065" t="s">
        <v>174</v>
      </c>
    </row>
    <row r="1066" spans="1:19" hidden="1" x14ac:dyDescent="0.2">
      <c r="A1066" t="str">
        <f t="shared" si="16"/>
        <v>AgenteenlaEntidadCompradoraoBackOfficeAgenteespecializadoIngeniería,arquitectura,urbanismoyafinesHoraextradiurnaPlataZona1NA</v>
      </c>
      <c r="B1066" t="s">
        <v>1365</v>
      </c>
      <c r="C1066" t="s">
        <v>824</v>
      </c>
      <c r="D1066" t="s">
        <v>298</v>
      </c>
      <c r="E1066" t="s">
        <v>608</v>
      </c>
      <c r="F1066" t="s">
        <v>172</v>
      </c>
      <c r="G1066" t="s">
        <v>2</v>
      </c>
      <c r="H1066" t="s">
        <v>92</v>
      </c>
      <c r="I1066" t="s">
        <v>96</v>
      </c>
      <c r="J1066" t="s">
        <v>25</v>
      </c>
      <c r="K1066">
        <v>33171.335931535956</v>
      </c>
      <c r="L1066">
        <v>37251.719999999994</v>
      </c>
      <c r="M1066">
        <v>53495.301191162303</v>
      </c>
      <c r="N1066">
        <v>31798.304999999997</v>
      </c>
      <c r="O1066">
        <v>32286.824999999997</v>
      </c>
      <c r="P1066">
        <v>40912.514999999999</v>
      </c>
      <c r="Q1066">
        <v>50300.999999999993</v>
      </c>
      <c r="S1066" t="s">
        <v>174</v>
      </c>
    </row>
    <row r="1067" spans="1:19" hidden="1" x14ac:dyDescent="0.2">
      <c r="A1067" t="str">
        <f t="shared" si="16"/>
        <v>AgenteenlaEntidadCompradoraoBackOfficeAgenteespecializadoIngeniería,arquitectura,urbanismoyafinesHoraextranocturna PlataZona1NA</v>
      </c>
      <c r="B1067" t="s">
        <v>1366</v>
      </c>
      <c r="C1067" t="s">
        <v>824</v>
      </c>
      <c r="D1067" t="s">
        <v>298</v>
      </c>
      <c r="E1067" t="s">
        <v>608</v>
      </c>
      <c r="F1067" t="s">
        <v>288</v>
      </c>
      <c r="G1067" t="s">
        <v>2</v>
      </c>
      <c r="H1067" t="s">
        <v>92</v>
      </c>
      <c r="I1067" t="s">
        <v>96</v>
      </c>
      <c r="J1067" t="s">
        <v>25</v>
      </c>
      <c r="K1067">
        <v>45740.93995838776</v>
      </c>
      <c r="L1067">
        <v>52152.614999999998</v>
      </c>
      <c r="M1067">
        <v>74893.421667627219</v>
      </c>
      <c r="N1067">
        <v>44517.42</v>
      </c>
      <c r="O1067">
        <v>44922.104999999996</v>
      </c>
      <c r="P1067">
        <v>52207.469999999994</v>
      </c>
      <c r="Q1067">
        <v>69815.924999999988</v>
      </c>
      <c r="S1067" t="s">
        <v>174</v>
      </c>
    </row>
    <row r="1068" spans="1:19" hidden="1" x14ac:dyDescent="0.2">
      <c r="A1068" t="str">
        <f t="shared" si="16"/>
        <v>AgenteenlaEntidadCompradoraoBackOfficeAgenteespecializadoIngeniería,arquitectura,urbanismoyafinesHoraextradominicalyfestivoPlataZona1NA</v>
      </c>
      <c r="B1068" t="s">
        <v>1367</v>
      </c>
      <c r="C1068" t="s">
        <v>824</v>
      </c>
      <c r="D1068" t="s">
        <v>298</v>
      </c>
      <c r="E1068" t="s">
        <v>608</v>
      </c>
      <c r="F1068" t="s">
        <v>90</v>
      </c>
      <c r="G1068" t="s">
        <v>2</v>
      </c>
      <c r="H1068" t="s">
        <v>92</v>
      </c>
      <c r="I1068" t="s">
        <v>96</v>
      </c>
      <c r="J1068" t="s">
        <v>25</v>
      </c>
      <c r="K1068">
        <v>58310.54398523955</v>
      </c>
      <c r="L1068">
        <v>59603.579999999994</v>
      </c>
      <c r="M1068">
        <v>85592.481905859677</v>
      </c>
      <c r="N1068">
        <v>63596.609999999993</v>
      </c>
      <c r="O1068">
        <v>51240.78</v>
      </c>
      <c r="P1068">
        <v>57856.499999999993</v>
      </c>
      <c r="Q1068">
        <v>77723.324999999997</v>
      </c>
      <c r="S1068" t="s">
        <v>174</v>
      </c>
    </row>
    <row r="1069" spans="1:19" hidden="1" x14ac:dyDescent="0.2">
      <c r="A1069" t="str">
        <f t="shared" si="16"/>
        <v>AgenteenlaEntidadCompradoraoBackOfficeAgenteespecializadoIngeniería,arquitectura,urbanismoyafinesServicio7x24PlataZona1NA</v>
      </c>
      <c r="B1069" t="s">
        <v>1368</v>
      </c>
      <c r="C1069" t="s">
        <v>824</v>
      </c>
      <c r="D1069" t="s">
        <v>298</v>
      </c>
      <c r="E1069" t="s">
        <v>608</v>
      </c>
      <c r="F1069" t="s">
        <v>91</v>
      </c>
      <c r="G1069" t="s">
        <v>2</v>
      </c>
      <c r="H1069" t="s">
        <v>92</v>
      </c>
      <c r="I1069" t="s">
        <v>96</v>
      </c>
      <c r="J1069" t="s">
        <v>260</v>
      </c>
      <c r="K1069">
        <v>21536292.972568579</v>
      </c>
      <c r="L1069">
        <v>30377694.014999997</v>
      </c>
      <c r="M1069">
        <v>33072935.008424178</v>
      </c>
      <c r="N1069">
        <v>28298136.824999999</v>
      </c>
      <c r="O1069">
        <v>28404102.194999997</v>
      </c>
      <c r="P1069">
        <v>40502933.414999999</v>
      </c>
      <c r="Q1069">
        <v>32075221.319999997</v>
      </c>
      <c r="S1069" t="s">
        <v>174</v>
      </c>
    </row>
    <row r="1070" spans="1:19" hidden="1" x14ac:dyDescent="0.2">
      <c r="A1070" t="str">
        <f t="shared" si="16"/>
        <v>AgenteenlaEntidadCompradoraoBackOfficeAgenteespecializadoIngeniería,arquitectura,urbanismoyafinesJornadaOrdinariaOroZona1NA</v>
      </c>
      <c r="B1070" t="s">
        <v>1369</v>
      </c>
      <c r="C1070" t="s">
        <v>824</v>
      </c>
      <c r="D1070" t="s">
        <v>298</v>
      </c>
      <c r="E1070" t="s">
        <v>608</v>
      </c>
      <c r="F1070" t="s">
        <v>89</v>
      </c>
      <c r="G1070" t="s">
        <v>3</v>
      </c>
      <c r="H1070" t="s">
        <v>92</v>
      </c>
      <c r="I1070" t="s">
        <v>96</v>
      </c>
      <c r="J1070" t="s">
        <v>5</v>
      </c>
      <c r="K1070">
        <v>6452768.1403464144</v>
      </c>
      <c r="L1070">
        <v>6972404.8049999997</v>
      </c>
      <c r="M1070">
        <v>8452116.6901873369</v>
      </c>
      <c r="N1070">
        <v>7460201.3399999999</v>
      </c>
      <c r="O1070">
        <v>7619700.0149999997</v>
      </c>
      <c r="P1070">
        <v>8035920.0899999989</v>
      </c>
      <c r="Q1070">
        <v>8039021.9849999994</v>
      </c>
      <c r="S1070" t="s">
        <v>174</v>
      </c>
    </row>
    <row r="1071" spans="1:19" hidden="1" x14ac:dyDescent="0.2">
      <c r="A1071" t="str">
        <f t="shared" si="16"/>
        <v>AgenteenlaEntidadCompradoraoBackOfficeAgenteespecializadoIngeniería,arquitectura,urbanismoyafinesHoraextradiurnaOroZona1NA</v>
      </c>
      <c r="B1071" t="s">
        <v>1370</v>
      </c>
      <c r="C1071" t="s">
        <v>824</v>
      </c>
      <c r="D1071" t="s">
        <v>298</v>
      </c>
      <c r="E1071" t="s">
        <v>608</v>
      </c>
      <c r="F1071" t="s">
        <v>172</v>
      </c>
      <c r="G1071" t="s">
        <v>3</v>
      </c>
      <c r="H1071" t="s">
        <v>92</v>
      </c>
      <c r="I1071" t="s">
        <v>96</v>
      </c>
      <c r="J1071" t="s">
        <v>25</v>
      </c>
      <c r="K1071">
        <v>33171.335931535956</v>
      </c>
      <c r="L1071">
        <v>37996.92</v>
      </c>
      <c r="M1071">
        <v>55026.801368407148</v>
      </c>
      <c r="N1071">
        <v>31798.304999999997</v>
      </c>
      <c r="O1071">
        <v>32286.824999999997</v>
      </c>
      <c r="P1071">
        <v>41773.634999999995</v>
      </c>
      <c r="Q1071">
        <v>52530.39</v>
      </c>
      <c r="S1071" t="s">
        <v>174</v>
      </c>
    </row>
    <row r="1072" spans="1:19" hidden="1" x14ac:dyDescent="0.2">
      <c r="A1072" t="str">
        <f t="shared" si="16"/>
        <v>AgenteenlaEntidadCompradoraoBackOfficeAgenteespecializadoIngeniería,arquitectura,urbanismoyafinesHoraextranocturna OroZona1NA</v>
      </c>
      <c r="B1072" t="s">
        <v>1371</v>
      </c>
      <c r="C1072" t="s">
        <v>824</v>
      </c>
      <c r="D1072" t="s">
        <v>298</v>
      </c>
      <c r="E1072" t="s">
        <v>608</v>
      </c>
      <c r="F1072" t="s">
        <v>288</v>
      </c>
      <c r="G1072" t="s">
        <v>3</v>
      </c>
      <c r="H1072" t="s">
        <v>92</v>
      </c>
      <c r="I1072" t="s">
        <v>96</v>
      </c>
      <c r="J1072" t="s">
        <v>25</v>
      </c>
      <c r="K1072">
        <v>45740.93995838776</v>
      </c>
      <c r="L1072">
        <v>53195.894999999997</v>
      </c>
      <c r="M1072">
        <v>77037.52191576999</v>
      </c>
      <c r="N1072">
        <v>44517.42</v>
      </c>
      <c r="O1072">
        <v>44922.104999999996</v>
      </c>
      <c r="P1072">
        <v>53306.64</v>
      </c>
      <c r="Q1072">
        <v>72911.61</v>
      </c>
      <c r="S1072" t="s">
        <v>174</v>
      </c>
    </row>
    <row r="1073" spans="1:19" hidden="1" x14ac:dyDescent="0.2">
      <c r="A1073" t="str">
        <f t="shared" si="16"/>
        <v>AgenteenlaEntidadCompradoraoBackOfficeAgenteespecializadoIngeniería,arquitectura,urbanismoyafinesHoraextradominicalyfestivoOroZona1NA</v>
      </c>
      <c r="B1073" t="s">
        <v>1372</v>
      </c>
      <c r="C1073" t="s">
        <v>824</v>
      </c>
      <c r="D1073" t="s">
        <v>298</v>
      </c>
      <c r="E1073" t="s">
        <v>608</v>
      </c>
      <c r="F1073" t="s">
        <v>90</v>
      </c>
      <c r="G1073" t="s">
        <v>3</v>
      </c>
      <c r="H1073" t="s">
        <v>92</v>
      </c>
      <c r="I1073" t="s">
        <v>96</v>
      </c>
      <c r="J1073" t="s">
        <v>25</v>
      </c>
      <c r="K1073">
        <v>58310.54398523955</v>
      </c>
      <c r="L1073">
        <v>60794.864999999998</v>
      </c>
      <c r="M1073">
        <v>88042.882189451426</v>
      </c>
      <c r="N1073">
        <v>63596.609999999993</v>
      </c>
      <c r="O1073">
        <v>51240.78</v>
      </c>
      <c r="P1073">
        <v>59074.694999999992</v>
      </c>
      <c r="Q1073">
        <v>81168.84</v>
      </c>
      <c r="S1073" t="s">
        <v>174</v>
      </c>
    </row>
    <row r="1074" spans="1:19" hidden="1" x14ac:dyDescent="0.2">
      <c r="A1074" t="str">
        <f t="shared" si="16"/>
        <v>AgenteenlaEntidadCompradoraoBackOfficeAgenteespecializadoIngeniería,arquitectura,urbanismoyafinesServicio7x24OroZona1NA</v>
      </c>
      <c r="B1074" t="s">
        <v>1373</v>
      </c>
      <c r="C1074" t="s">
        <v>824</v>
      </c>
      <c r="D1074" t="s">
        <v>298</v>
      </c>
      <c r="E1074" t="s">
        <v>608</v>
      </c>
      <c r="F1074" t="s">
        <v>91</v>
      </c>
      <c r="G1074" t="s">
        <v>3</v>
      </c>
      <c r="H1074" t="s">
        <v>92</v>
      </c>
      <c r="I1074" t="s">
        <v>96</v>
      </c>
      <c r="J1074" t="s">
        <v>260</v>
      </c>
      <c r="K1074">
        <v>21536292.972568579</v>
      </c>
      <c r="L1074">
        <v>27285609.779999997</v>
      </c>
      <c r="M1074">
        <v>34019769.678004026</v>
      </c>
      <c r="N1074">
        <v>28360531.799999997</v>
      </c>
      <c r="O1074">
        <v>28404102.194999997</v>
      </c>
      <c r="P1074">
        <v>41355626.445</v>
      </c>
      <c r="Q1074">
        <v>33497204.714999996</v>
      </c>
      <c r="S1074" t="s">
        <v>174</v>
      </c>
    </row>
    <row r="1075" spans="1:19" hidden="1" x14ac:dyDescent="0.2">
      <c r="A1075" t="str">
        <f t="shared" si="16"/>
        <v>AgenteenlaEntidadCompradoraoBackOfficeAgenteespecializadoIngeniería,arquitectura,urbanismoyafinesJornadaOrdinariaPlatinoZona1NA</v>
      </c>
      <c r="B1075" t="s">
        <v>1374</v>
      </c>
      <c r="C1075" t="s">
        <v>824</v>
      </c>
      <c r="D1075" t="s">
        <v>298</v>
      </c>
      <c r="E1075" t="s">
        <v>608</v>
      </c>
      <c r="F1075" t="s">
        <v>89</v>
      </c>
      <c r="G1075" t="s">
        <v>134</v>
      </c>
      <c r="H1075" t="s">
        <v>92</v>
      </c>
      <c r="I1075" t="s">
        <v>96</v>
      </c>
      <c r="J1075" t="s">
        <v>5</v>
      </c>
      <c r="K1075">
        <v>6452768.1403464144</v>
      </c>
      <c r="L1075">
        <v>7177475.5649999995</v>
      </c>
      <c r="M1075">
        <v>8701221.2198126651</v>
      </c>
      <c r="N1075">
        <v>7480675.709999999</v>
      </c>
      <c r="O1075">
        <v>7619700.0149999997</v>
      </c>
      <c r="P1075">
        <v>8208735.0749999993</v>
      </c>
      <c r="Q1075">
        <v>8544065.7599999998</v>
      </c>
      <c r="S1075" t="s">
        <v>174</v>
      </c>
    </row>
    <row r="1076" spans="1:19" hidden="1" x14ac:dyDescent="0.2">
      <c r="A1076" t="str">
        <f t="shared" si="16"/>
        <v>AgenteenlaEntidadCompradoraoBackOfficeAgenteespecializadoIngeniería,arquitectura,urbanismoyafinesHoraextradiurnaPlatinoZona1NA</v>
      </c>
      <c r="B1076" t="s">
        <v>1375</v>
      </c>
      <c r="C1076" t="s">
        <v>824</v>
      </c>
      <c r="D1076" t="s">
        <v>298</v>
      </c>
      <c r="E1076" t="s">
        <v>608</v>
      </c>
      <c r="F1076" t="s">
        <v>172</v>
      </c>
      <c r="G1076" t="s">
        <v>134</v>
      </c>
      <c r="H1076" t="s">
        <v>92</v>
      </c>
      <c r="I1076" t="s">
        <v>96</v>
      </c>
      <c r="J1076" t="s">
        <v>25</v>
      </c>
      <c r="K1076">
        <v>33171.335931535956</v>
      </c>
      <c r="L1076">
        <v>39114.719999999994</v>
      </c>
      <c r="M1076">
        <v>56648.575649822036</v>
      </c>
      <c r="N1076">
        <v>31798.304999999997</v>
      </c>
      <c r="O1076">
        <v>32286.824999999997</v>
      </c>
      <c r="P1076">
        <v>42672.014999999999</v>
      </c>
      <c r="Q1076">
        <v>55831.004999999997</v>
      </c>
      <c r="S1076" t="s">
        <v>174</v>
      </c>
    </row>
    <row r="1077" spans="1:19" hidden="1" x14ac:dyDescent="0.2">
      <c r="A1077" t="str">
        <f t="shared" si="16"/>
        <v>AgenteenlaEntidadCompradoraoBackOfficeAgenteespecializadoIngeniería,arquitectura,urbanismoyafinesHoraextranocturna PlatinoZona1NA</v>
      </c>
      <c r="B1077" t="s">
        <v>1376</v>
      </c>
      <c r="C1077" t="s">
        <v>824</v>
      </c>
      <c r="D1077" t="s">
        <v>298</v>
      </c>
      <c r="E1077" t="s">
        <v>608</v>
      </c>
      <c r="F1077" t="s">
        <v>288</v>
      </c>
      <c r="G1077" t="s">
        <v>134</v>
      </c>
      <c r="H1077" t="s">
        <v>92</v>
      </c>
      <c r="I1077" t="s">
        <v>96</v>
      </c>
      <c r="J1077" t="s">
        <v>25</v>
      </c>
      <c r="K1077">
        <v>45740.93995838776</v>
      </c>
      <c r="L1077">
        <v>54760.814999999995</v>
      </c>
      <c r="M1077">
        <v>79308.005909750849</v>
      </c>
      <c r="N1077">
        <v>44517.42</v>
      </c>
      <c r="O1077">
        <v>44922.104999999996</v>
      </c>
      <c r="P1077">
        <v>54453.42</v>
      </c>
      <c r="Q1077">
        <v>77491.485000000001</v>
      </c>
      <c r="S1077" t="s">
        <v>174</v>
      </c>
    </row>
    <row r="1078" spans="1:19" hidden="1" x14ac:dyDescent="0.2">
      <c r="A1078" t="str">
        <f t="shared" si="16"/>
        <v>AgenteenlaEntidadCompradoraoBackOfficeAgenteespecializadoIngeniería,arquitectura,urbanismoyafinesHoraextradominicalyfestivoPlatinoZona1NA</v>
      </c>
      <c r="B1078" t="s">
        <v>1377</v>
      </c>
      <c r="C1078" t="s">
        <v>824</v>
      </c>
      <c r="D1078" t="s">
        <v>298</v>
      </c>
      <c r="E1078" t="s">
        <v>608</v>
      </c>
      <c r="F1078" t="s">
        <v>90</v>
      </c>
      <c r="G1078" t="s">
        <v>134</v>
      </c>
      <c r="H1078" t="s">
        <v>92</v>
      </c>
      <c r="I1078" t="s">
        <v>96</v>
      </c>
      <c r="J1078" t="s">
        <v>25</v>
      </c>
      <c r="K1078">
        <v>58310.54398523955</v>
      </c>
      <c r="L1078">
        <v>62583.344999999994</v>
      </c>
      <c r="M1078">
        <v>90637.721039715252</v>
      </c>
      <c r="N1078">
        <v>63596.609999999993</v>
      </c>
      <c r="O1078">
        <v>51240.78</v>
      </c>
      <c r="P1078">
        <v>60344.639999999992</v>
      </c>
      <c r="Q1078">
        <v>86268.284999999989</v>
      </c>
      <c r="S1078" t="s">
        <v>174</v>
      </c>
    </row>
    <row r="1079" spans="1:19" hidden="1" x14ac:dyDescent="0.2">
      <c r="A1079" t="str">
        <f t="shared" si="16"/>
        <v>AgenteenlaEntidadCompradoraoBackOfficeAgenteespecializadoIngeniería,arquitectura,urbanismoyafinesServicio7x24PlatinoZona1NA</v>
      </c>
      <c r="B1079" t="s">
        <v>1378</v>
      </c>
      <c r="C1079" t="s">
        <v>824</v>
      </c>
      <c r="D1079" t="s">
        <v>298</v>
      </c>
      <c r="E1079" t="s">
        <v>608</v>
      </c>
      <c r="F1079" t="s">
        <v>91</v>
      </c>
      <c r="G1079" t="s">
        <v>134</v>
      </c>
      <c r="H1079" t="s">
        <v>92</v>
      </c>
      <c r="I1079" t="s">
        <v>96</v>
      </c>
      <c r="J1079" t="s">
        <v>260</v>
      </c>
      <c r="K1079">
        <v>21536292.972568579</v>
      </c>
      <c r="L1079">
        <v>31896579.284999996</v>
      </c>
      <c r="M1079">
        <v>35022415.409745969</v>
      </c>
      <c r="N1079">
        <v>28422926.774999999</v>
      </c>
      <c r="O1079">
        <v>28404102.194999997</v>
      </c>
      <c r="P1079">
        <v>42244994.699999996</v>
      </c>
      <c r="Q1079">
        <v>35601630.884999998</v>
      </c>
      <c r="S1079" t="s">
        <v>174</v>
      </c>
    </row>
    <row r="1080" spans="1:19" hidden="1" x14ac:dyDescent="0.2">
      <c r="A1080" t="str">
        <f t="shared" si="16"/>
        <v>AgenteenlaEntidadCompradoraoBackOfficeAgenteespecializadoIngeniería,arquitectura,urbanismoyafinesJornadaOrdinariaPlataZona2NA</v>
      </c>
      <c r="B1080" t="s">
        <v>1379</v>
      </c>
      <c r="C1080" t="s">
        <v>824</v>
      </c>
      <c r="D1080" t="s">
        <v>298</v>
      </c>
      <c r="E1080" t="s">
        <v>608</v>
      </c>
      <c r="F1080" t="s">
        <v>89</v>
      </c>
      <c r="G1080" t="s">
        <v>2</v>
      </c>
      <c r="H1080" t="s">
        <v>93</v>
      </c>
      <c r="I1080" t="s">
        <v>96</v>
      </c>
      <c r="J1080" t="s">
        <v>5</v>
      </c>
      <c r="K1080">
        <v>6452768.1403464144</v>
      </c>
      <c r="L1080">
        <v>7040761.3799999999</v>
      </c>
      <c r="M1080">
        <v>8216878.2629625304</v>
      </c>
      <c r="N1080">
        <v>7464296.834999999</v>
      </c>
      <c r="O1080">
        <v>7619700.0149999997</v>
      </c>
      <c r="P1080">
        <v>8363725.2899999991</v>
      </c>
      <c r="Q1080">
        <v>7697759.7149999999</v>
      </c>
      <c r="S1080" t="s">
        <v>174</v>
      </c>
    </row>
    <row r="1081" spans="1:19" hidden="1" x14ac:dyDescent="0.2">
      <c r="A1081" t="str">
        <f t="shared" si="16"/>
        <v>AgenteenlaEntidadCompradoraoBackOfficeAgenteespecializadoIngeniería,arquitectura,urbanismoyafinesHoraextradiurnaPlataZona2NA</v>
      </c>
      <c r="B1081" t="s">
        <v>1380</v>
      </c>
      <c r="C1081" t="s">
        <v>824</v>
      </c>
      <c r="D1081" t="s">
        <v>298</v>
      </c>
      <c r="E1081" t="s">
        <v>608</v>
      </c>
      <c r="F1081" t="s">
        <v>172</v>
      </c>
      <c r="G1081" t="s">
        <v>2</v>
      </c>
      <c r="H1081" t="s">
        <v>93</v>
      </c>
      <c r="I1081" t="s">
        <v>96</v>
      </c>
      <c r="J1081" t="s">
        <v>25</v>
      </c>
      <c r="K1081">
        <v>33171.335931535956</v>
      </c>
      <c r="L1081">
        <v>38369.519999999997</v>
      </c>
      <c r="M1081">
        <v>53495.301191162303</v>
      </c>
      <c r="N1081">
        <v>31798.304999999997</v>
      </c>
      <c r="O1081">
        <v>32286.824999999997</v>
      </c>
      <c r="P1081">
        <v>43477.244999999995</v>
      </c>
      <c r="Q1081">
        <v>50300.999999999993</v>
      </c>
      <c r="S1081" t="s">
        <v>174</v>
      </c>
    </row>
    <row r="1082" spans="1:19" hidden="1" x14ac:dyDescent="0.2">
      <c r="A1082" t="str">
        <f t="shared" si="16"/>
        <v>AgenteenlaEntidadCompradoraoBackOfficeAgenteespecializadoIngeniería,arquitectura,urbanismoyafinesHoraextranocturna PlataZona2NA</v>
      </c>
      <c r="B1082" t="s">
        <v>1381</v>
      </c>
      <c r="C1082" t="s">
        <v>824</v>
      </c>
      <c r="D1082" t="s">
        <v>298</v>
      </c>
      <c r="E1082" t="s">
        <v>608</v>
      </c>
      <c r="F1082" t="s">
        <v>288</v>
      </c>
      <c r="G1082" t="s">
        <v>2</v>
      </c>
      <c r="H1082" t="s">
        <v>93</v>
      </c>
      <c r="I1082" t="s">
        <v>96</v>
      </c>
      <c r="J1082" t="s">
        <v>25</v>
      </c>
      <c r="K1082">
        <v>45740.93995838776</v>
      </c>
      <c r="L1082">
        <v>53717.534999999996</v>
      </c>
      <c r="M1082">
        <v>74893.421667627219</v>
      </c>
      <c r="N1082">
        <v>44517.42</v>
      </c>
      <c r="O1082">
        <v>44922.104999999996</v>
      </c>
      <c r="P1082">
        <v>55481.174999999996</v>
      </c>
      <c r="Q1082">
        <v>69815.924999999988</v>
      </c>
      <c r="S1082" t="s">
        <v>174</v>
      </c>
    </row>
    <row r="1083" spans="1:19" hidden="1" x14ac:dyDescent="0.2">
      <c r="A1083" t="str">
        <f t="shared" si="16"/>
        <v>AgenteenlaEntidadCompradoraoBackOfficeAgenteespecializadoIngeniería,arquitectura,urbanismoyafinesHoraextradominicalyfestivoPlataZona2NA</v>
      </c>
      <c r="B1083" t="s">
        <v>1382</v>
      </c>
      <c r="C1083" t="s">
        <v>824</v>
      </c>
      <c r="D1083" t="s">
        <v>298</v>
      </c>
      <c r="E1083" t="s">
        <v>608</v>
      </c>
      <c r="F1083" t="s">
        <v>90</v>
      </c>
      <c r="G1083" t="s">
        <v>2</v>
      </c>
      <c r="H1083" t="s">
        <v>93</v>
      </c>
      <c r="I1083" t="s">
        <v>96</v>
      </c>
      <c r="J1083" t="s">
        <v>25</v>
      </c>
      <c r="K1083">
        <v>58310.54398523955</v>
      </c>
      <c r="L1083">
        <v>61391.024999999994</v>
      </c>
      <c r="M1083">
        <v>85592.481905859677</v>
      </c>
      <c r="N1083">
        <v>63596.609999999993</v>
      </c>
      <c r="O1083">
        <v>51240.78</v>
      </c>
      <c r="P1083">
        <v>61484.174999999996</v>
      </c>
      <c r="Q1083">
        <v>77723.324999999997</v>
      </c>
      <c r="S1083" t="s">
        <v>174</v>
      </c>
    </row>
    <row r="1084" spans="1:19" hidden="1" x14ac:dyDescent="0.2">
      <c r="A1084" t="str">
        <f t="shared" si="16"/>
        <v>AgenteenlaEntidadCompradoraoBackOfficeAgenteespecializadoIngeniería,arquitectura,urbanismoyafinesServicio7x24PlataZona2NA</v>
      </c>
      <c r="B1084" t="s">
        <v>1383</v>
      </c>
      <c r="C1084" t="s">
        <v>824</v>
      </c>
      <c r="D1084" t="s">
        <v>298</v>
      </c>
      <c r="E1084" t="s">
        <v>608</v>
      </c>
      <c r="F1084" t="s">
        <v>91</v>
      </c>
      <c r="G1084" t="s">
        <v>2</v>
      </c>
      <c r="H1084" t="s">
        <v>93</v>
      </c>
      <c r="I1084" t="s">
        <v>96</v>
      </c>
      <c r="J1084" t="s">
        <v>260</v>
      </c>
      <c r="K1084">
        <v>21536292.972568579</v>
      </c>
      <c r="L1084">
        <v>31289024.969999999</v>
      </c>
      <c r="M1084">
        <v>33072935.008424178</v>
      </c>
      <c r="N1084">
        <v>28373010.794999998</v>
      </c>
      <c r="O1084">
        <v>28404102.194999997</v>
      </c>
      <c r="P1084">
        <v>43042629.869999997</v>
      </c>
      <c r="Q1084">
        <v>32075221.319999997</v>
      </c>
      <c r="S1084" t="s">
        <v>174</v>
      </c>
    </row>
    <row r="1085" spans="1:19" hidden="1" x14ac:dyDescent="0.2">
      <c r="A1085" t="str">
        <f t="shared" si="16"/>
        <v>AgenteenlaEntidadCompradoraoBackOfficeAgenteespecializadoIngeniería,arquitectura,urbanismoyafinesJornadaOrdinariaOroZona2NA</v>
      </c>
      <c r="B1085" t="s">
        <v>1384</v>
      </c>
      <c r="C1085" t="s">
        <v>824</v>
      </c>
      <c r="D1085" t="s">
        <v>298</v>
      </c>
      <c r="E1085" t="s">
        <v>608</v>
      </c>
      <c r="F1085" t="s">
        <v>89</v>
      </c>
      <c r="G1085" t="s">
        <v>3</v>
      </c>
      <c r="H1085" t="s">
        <v>93</v>
      </c>
      <c r="I1085" t="s">
        <v>96</v>
      </c>
      <c r="J1085" t="s">
        <v>5</v>
      </c>
      <c r="K1085">
        <v>6452768.1403464144</v>
      </c>
      <c r="L1085">
        <v>7181577.2699999996</v>
      </c>
      <c r="M1085">
        <v>8452116.6901873369</v>
      </c>
      <c r="N1085">
        <v>7485998.7149999999</v>
      </c>
      <c r="O1085">
        <v>7619700.0149999997</v>
      </c>
      <c r="P1085">
        <v>8539803.629999999</v>
      </c>
      <c r="Q1085">
        <v>8039021.9849999994</v>
      </c>
      <c r="S1085" t="s">
        <v>174</v>
      </c>
    </row>
    <row r="1086" spans="1:19" hidden="1" x14ac:dyDescent="0.2">
      <c r="A1086" t="str">
        <f t="shared" si="16"/>
        <v>AgenteenlaEntidadCompradoraoBackOfficeAgenteespecializadoIngeniería,arquitectura,urbanismoyafinesHoraextradiurnaOroZona2NA</v>
      </c>
      <c r="B1086" t="s">
        <v>1385</v>
      </c>
      <c r="C1086" t="s">
        <v>824</v>
      </c>
      <c r="D1086" t="s">
        <v>298</v>
      </c>
      <c r="E1086" t="s">
        <v>608</v>
      </c>
      <c r="F1086" t="s">
        <v>172</v>
      </c>
      <c r="G1086" t="s">
        <v>3</v>
      </c>
      <c r="H1086" t="s">
        <v>93</v>
      </c>
      <c r="I1086" t="s">
        <v>96</v>
      </c>
      <c r="J1086" t="s">
        <v>25</v>
      </c>
      <c r="K1086">
        <v>33171.335931535956</v>
      </c>
      <c r="L1086">
        <v>39137.49</v>
      </c>
      <c r="M1086">
        <v>55026.801368407148</v>
      </c>
      <c r="N1086">
        <v>31798.304999999997</v>
      </c>
      <c r="O1086">
        <v>32286.824999999997</v>
      </c>
      <c r="P1086">
        <v>44393.219999999994</v>
      </c>
      <c r="Q1086">
        <v>52530.39</v>
      </c>
      <c r="S1086" t="s">
        <v>174</v>
      </c>
    </row>
    <row r="1087" spans="1:19" hidden="1" x14ac:dyDescent="0.2">
      <c r="A1087" t="str">
        <f t="shared" si="16"/>
        <v>AgenteenlaEntidadCompradoraoBackOfficeAgenteespecializadoIngeniería,arquitectura,urbanismoyafinesHoraextranocturna OroZona2NA</v>
      </c>
      <c r="B1087" t="s">
        <v>1386</v>
      </c>
      <c r="C1087" t="s">
        <v>824</v>
      </c>
      <c r="D1087" t="s">
        <v>298</v>
      </c>
      <c r="E1087" t="s">
        <v>608</v>
      </c>
      <c r="F1087" t="s">
        <v>288</v>
      </c>
      <c r="G1087" t="s">
        <v>3</v>
      </c>
      <c r="H1087" t="s">
        <v>93</v>
      </c>
      <c r="I1087" t="s">
        <v>96</v>
      </c>
      <c r="J1087" t="s">
        <v>25</v>
      </c>
      <c r="K1087">
        <v>45740.93995838776</v>
      </c>
      <c r="L1087">
        <v>54791.864999999998</v>
      </c>
      <c r="M1087">
        <v>77037.52191576999</v>
      </c>
      <c r="N1087">
        <v>44517.42</v>
      </c>
      <c r="O1087">
        <v>44922.104999999996</v>
      </c>
      <c r="P1087">
        <v>56649.689999999995</v>
      </c>
      <c r="Q1087">
        <v>72911.61</v>
      </c>
      <c r="S1087" t="s">
        <v>174</v>
      </c>
    </row>
    <row r="1088" spans="1:19" hidden="1" x14ac:dyDescent="0.2">
      <c r="A1088" t="str">
        <f t="shared" si="16"/>
        <v>AgenteenlaEntidadCompradoraoBackOfficeAgenteespecializadoIngeniería,arquitectura,urbanismoyafinesHoraextradominicalyfestivoOroZona2NA</v>
      </c>
      <c r="B1088" t="s">
        <v>1387</v>
      </c>
      <c r="C1088" t="s">
        <v>824</v>
      </c>
      <c r="D1088" t="s">
        <v>298</v>
      </c>
      <c r="E1088" t="s">
        <v>608</v>
      </c>
      <c r="F1088" t="s">
        <v>90</v>
      </c>
      <c r="G1088" t="s">
        <v>3</v>
      </c>
      <c r="H1088" t="s">
        <v>93</v>
      </c>
      <c r="I1088" t="s">
        <v>96</v>
      </c>
      <c r="J1088" t="s">
        <v>25</v>
      </c>
      <c r="K1088">
        <v>58310.54398523955</v>
      </c>
      <c r="L1088">
        <v>62619.569999999992</v>
      </c>
      <c r="M1088">
        <v>88042.882189451426</v>
      </c>
      <c r="N1088">
        <v>63596.609999999993</v>
      </c>
      <c r="O1088">
        <v>51240.78</v>
      </c>
      <c r="P1088">
        <v>62778.959999999992</v>
      </c>
      <c r="Q1088">
        <v>81168.84</v>
      </c>
      <c r="S1088" t="s">
        <v>174</v>
      </c>
    </row>
    <row r="1089" spans="1:19" hidden="1" x14ac:dyDescent="0.2">
      <c r="A1089" t="str">
        <f t="shared" si="16"/>
        <v>AgenteenlaEntidadCompradoraoBackOfficeAgenteespecializadoIngeniería,arquitectura,urbanismoyafinesServicio7x24OroZona2NA</v>
      </c>
      <c r="B1089" t="s">
        <v>1388</v>
      </c>
      <c r="C1089" t="s">
        <v>824</v>
      </c>
      <c r="D1089" t="s">
        <v>298</v>
      </c>
      <c r="E1089" t="s">
        <v>608</v>
      </c>
      <c r="F1089" t="s">
        <v>91</v>
      </c>
      <c r="G1089" t="s">
        <v>3</v>
      </c>
      <c r="H1089" t="s">
        <v>93</v>
      </c>
      <c r="I1089" t="s">
        <v>96</v>
      </c>
      <c r="J1089" t="s">
        <v>260</v>
      </c>
      <c r="K1089">
        <v>21536292.972568579</v>
      </c>
      <c r="L1089">
        <v>28104178.859999999</v>
      </c>
      <c r="M1089">
        <v>34019769.678004026</v>
      </c>
      <c r="N1089">
        <v>28439149.364999998</v>
      </c>
      <c r="O1089">
        <v>28404102.194999997</v>
      </c>
      <c r="P1089">
        <v>43948789.964999996</v>
      </c>
      <c r="Q1089">
        <v>33497204.714999996</v>
      </c>
      <c r="S1089" t="s">
        <v>174</v>
      </c>
    </row>
    <row r="1090" spans="1:19" hidden="1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AgenteenlaEntidadCompradoraoBackOfficeAgenteespecializadoIngeniería,arquitectura,urbanismoyafinesJornadaOrdinariaPlatinoZona2NA</v>
      </c>
      <c r="B1090" t="s">
        <v>1389</v>
      </c>
      <c r="C1090" t="s">
        <v>824</v>
      </c>
      <c r="D1090" t="s">
        <v>298</v>
      </c>
      <c r="E1090" t="s">
        <v>608</v>
      </c>
      <c r="F1090" t="s">
        <v>89</v>
      </c>
      <c r="G1090" t="s">
        <v>134</v>
      </c>
      <c r="H1090" t="s">
        <v>93</v>
      </c>
      <c r="I1090" t="s">
        <v>96</v>
      </c>
      <c r="J1090" t="s">
        <v>5</v>
      </c>
      <c r="K1090">
        <v>6452768.1403464144</v>
      </c>
      <c r="L1090">
        <v>7392800.0699999994</v>
      </c>
      <c r="M1090">
        <v>8701221.2198126651</v>
      </c>
      <c r="N1090">
        <v>7516308.6899999995</v>
      </c>
      <c r="O1090">
        <v>7619700.0149999997</v>
      </c>
      <c r="P1090">
        <v>8723456.0999999996</v>
      </c>
      <c r="Q1090">
        <v>8544065.7599999998</v>
      </c>
      <c r="S1090" t="s">
        <v>174</v>
      </c>
    </row>
    <row r="1091" spans="1:19" hidden="1" x14ac:dyDescent="0.2">
      <c r="A1091" t="str">
        <f t="shared" si="17"/>
        <v>AgenteenlaEntidadCompradoraoBackOfficeAgenteespecializadoIngeniería,arquitectura,urbanismoyafinesHoraextradiurnaPlatinoZona2NA</v>
      </c>
      <c r="B1091" t="s">
        <v>1390</v>
      </c>
      <c r="C1091" t="s">
        <v>824</v>
      </c>
      <c r="D1091" t="s">
        <v>298</v>
      </c>
      <c r="E1091" t="s">
        <v>608</v>
      </c>
      <c r="F1091" t="s">
        <v>172</v>
      </c>
      <c r="G1091" t="s">
        <v>134</v>
      </c>
      <c r="H1091" t="s">
        <v>93</v>
      </c>
      <c r="I1091" t="s">
        <v>96</v>
      </c>
      <c r="J1091" t="s">
        <v>25</v>
      </c>
      <c r="K1091">
        <v>33171.335931535956</v>
      </c>
      <c r="L1091">
        <v>40288.409999999996</v>
      </c>
      <c r="M1091">
        <v>56648.575649822036</v>
      </c>
      <c r="N1091">
        <v>31798.304999999997</v>
      </c>
      <c r="O1091">
        <v>32286.824999999997</v>
      </c>
      <c r="P1091">
        <v>45347.49</v>
      </c>
      <c r="Q1091">
        <v>55831.004999999997</v>
      </c>
      <c r="S1091" t="s">
        <v>174</v>
      </c>
    </row>
    <row r="1092" spans="1:19" hidden="1" x14ac:dyDescent="0.2">
      <c r="A1092" t="str">
        <f t="shared" si="17"/>
        <v>AgenteenlaEntidadCompradoraoBackOfficeAgenteespecializadoIngeniería,arquitectura,urbanismoyafinesHoraextranocturna PlatinoZona2NA</v>
      </c>
      <c r="B1092" t="s">
        <v>1391</v>
      </c>
      <c r="C1092" t="s">
        <v>824</v>
      </c>
      <c r="D1092" t="s">
        <v>298</v>
      </c>
      <c r="E1092" t="s">
        <v>608</v>
      </c>
      <c r="F1092" t="s">
        <v>288</v>
      </c>
      <c r="G1092" t="s">
        <v>134</v>
      </c>
      <c r="H1092" t="s">
        <v>93</v>
      </c>
      <c r="I1092" t="s">
        <v>96</v>
      </c>
      <c r="J1092" t="s">
        <v>25</v>
      </c>
      <c r="K1092">
        <v>45740.93995838776</v>
      </c>
      <c r="L1092">
        <v>56404.394999999997</v>
      </c>
      <c r="M1092">
        <v>79308.005909750849</v>
      </c>
      <c r="N1092">
        <v>44517.42</v>
      </c>
      <c r="O1092">
        <v>44922.104999999996</v>
      </c>
      <c r="P1092">
        <v>57867.884999999995</v>
      </c>
      <c r="Q1092">
        <v>77491.485000000001</v>
      </c>
      <c r="S1092" t="s">
        <v>174</v>
      </c>
    </row>
    <row r="1093" spans="1:19" hidden="1" x14ac:dyDescent="0.2">
      <c r="A1093" t="str">
        <f t="shared" si="17"/>
        <v>AgenteenlaEntidadCompradoraoBackOfficeAgenteespecializadoIngeniería,arquitectura,urbanismoyafinesHoraextradominicalyfestivoPlatinoZona2NA</v>
      </c>
      <c r="B1093" t="s">
        <v>1392</v>
      </c>
      <c r="C1093" t="s">
        <v>824</v>
      </c>
      <c r="D1093" t="s">
        <v>298</v>
      </c>
      <c r="E1093" t="s">
        <v>608</v>
      </c>
      <c r="F1093" t="s">
        <v>90</v>
      </c>
      <c r="G1093" t="s">
        <v>134</v>
      </c>
      <c r="H1093" t="s">
        <v>93</v>
      </c>
      <c r="I1093" t="s">
        <v>96</v>
      </c>
      <c r="J1093" t="s">
        <v>25</v>
      </c>
      <c r="K1093">
        <v>58310.54398523955</v>
      </c>
      <c r="L1093">
        <v>64461.869999999995</v>
      </c>
      <c r="M1093">
        <v>90637.721039715252</v>
      </c>
      <c r="N1093">
        <v>63596.609999999993</v>
      </c>
      <c r="O1093">
        <v>51240.78</v>
      </c>
      <c r="P1093">
        <v>64128.6</v>
      </c>
      <c r="Q1093">
        <v>86268.284999999989</v>
      </c>
      <c r="S1093" t="s">
        <v>174</v>
      </c>
    </row>
    <row r="1094" spans="1:19" hidden="1" x14ac:dyDescent="0.2">
      <c r="A1094" t="str">
        <f t="shared" si="17"/>
        <v>AgenteenlaEntidadCompradoraoBackOfficeAgenteespecializadoIngeniería,arquitectura,urbanismoyafinesServicio7x24PlatinoZona2NA</v>
      </c>
      <c r="B1094" t="s">
        <v>1393</v>
      </c>
      <c r="C1094" t="s">
        <v>824</v>
      </c>
      <c r="D1094" t="s">
        <v>298</v>
      </c>
      <c r="E1094" t="s">
        <v>608</v>
      </c>
      <c r="F1094" t="s">
        <v>91</v>
      </c>
      <c r="G1094" t="s">
        <v>134</v>
      </c>
      <c r="H1094" t="s">
        <v>93</v>
      </c>
      <c r="I1094" t="s">
        <v>96</v>
      </c>
      <c r="J1094" t="s">
        <v>260</v>
      </c>
      <c r="K1094">
        <v>21536292.972568579</v>
      </c>
      <c r="L1094">
        <v>32853477.149999999</v>
      </c>
      <c r="M1094">
        <v>35022415.409745969</v>
      </c>
      <c r="N1094">
        <v>28541178.629999999</v>
      </c>
      <c r="O1094">
        <v>28404102.194999997</v>
      </c>
      <c r="P1094">
        <v>44893925.055</v>
      </c>
      <c r="Q1094">
        <v>35601630.884999998</v>
      </c>
      <c r="S1094" t="s">
        <v>174</v>
      </c>
    </row>
    <row r="1095" spans="1:19" hidden="1" x14ac:dyDescent="0.2">
      <c r="A1095" t="str">
        <f t="shared" si="17"/>
        <v>AgenteenlaEntidadCompradoraoBackOfficeAgenteespecializadoIngeniería,arquitectura,urbanismoyafinesJornadaOrdinariaPlataZona3NA</v>
      </c>
      <c r="B1095" t="s">
        <v>1394</v>
      </c>
      <c r="C1095" t="s">
        <v>824</v>
      </c>
      <c r="D1095" t="s">
        <v>298</v>
      </c>
      <c r="E1095" t="s">
        <v>608</v>
      </c>
      <c r="F1095" t="s">
        <v>89</v>
      </c>
      <c r="G1095" t="s">
        <v>2</v>
      </c>
      <c r="H1095" t="s">
        <v>94</v>
      </c>
      <c r="I1095" t="s">
        <v>96</v>
      </c>
      <c r="J1095" t="s">
        <v>5</v>
      </c>
      <c r="K1095">
        <v>6452768.1403464144</v>
      </c>
      <c r="L1095">
        <v>7177475.5649999995</v>
      </c>
      <c r="M1095">
        <v>8216878.2629625304</v>
      </c>
      <c r="N1095">
        <v>7480675.709999999</v>
      </c>
      <c r="O1095">
        <v>7619700.0149999997</v>
      </c>
      <c r="P1095">
        <v>8403077.0249999985</v>
      </c>
      <c r="Q1095">
        <v>7697759.7149999999</v>
      </c>
      <c r="S1095" t="s">
        <v>174</v>
      </c>
    </row>
    <row r="1096" spans="1:19" hidden="1" x14ac:dyDescent="0.2">
      <c r="A1096" t="str">
        <f t="shared" si="17"/>
        <v>AgenteenlaEntidadCompradoraoBackOfficeAgenteespecializadoIngeniería,arquitectura,urbanismoyafinesHoraextradiurnaPlataZona3NA</v>
      </c>
      <c r="B1096" t="s">
        <v>1395</v>
      </c>
      <c r="C1096" t="s">
        <v>824</v>
      </c>
      <c r="D1096" t="s">
        <v>298</v>
      </c>
      <c r="E1096" t="s">
        <v>608</v>
      </c>
      <c r="F1096" t="s">
        <v>172</v>
      </c>
      <c r="G1096" t="s">
        <v>2</v>
      </c>
      <c r="H1096" t="s">
        <v>94</v>
      </c>
      <c r="I1096" t="s">
        <v>96</v>
      </c>
      <c r="J1096" t="s">
        <v>25</v>
      </c>
      <c r="K1096">
        <v>33171.335931535956</v>
      </c>
      <c r="L1096">
        <v>39114.719999999994</v>
      </c>
      <c r="M1096">
        <v>53495.301191162303</v>
      </c>
      <c r="N1096">
        <v>31798.304999999997</v>
      </c>
      <c r="O1096">
        <v>32286.824999999997</v>
      </c>
      <c r="P1096">
        <v>43682.174999999996</v>
      </c>
      <c r="Q1096">
        <v>50300.999999999993</v>
      </c>
      <c r="S1096" t="s">
        <v>174</v>
      </c>
    </row>
    <row r="1097" spans="1:19" hidden="1" x14ac:dyDescent="0.2">
      <c r="A1097" t="str">
        <f t="shared" si="17"/>
        <v>AgenteenlaEntidadCompradoraoBackOfficeAgenteespecializadoIngeniería,arquitectura,urbanismoyafinesHoraextranocturna PlataZona3NA</v>
      </c>
      <c r="B1097" t="s">
        <v>1396</v>
      </c>
      <c r="C1097" t="s">
        <v>824</v>
      </c>
      <c r="D1097" t="s">
        <v>298</v>
      </c>
      <c r="E1097" t="s">
        <v>608</v>
      </c>
      <c r="F1097" t="s">
        <v>288</v>
      </c>
      <c r="G1097" t="s">
        <v>2</v>
      </c>
      <c r="H1097" t="s">
        <v>94</v>
      </c>
      <c r="I1097" t="s">
        <v>96</v>
      </c>
      <c r="J1097" t="s">
        <v>25</v>
      </c>
      <c r="K1097">
        <v>45740.93995838776</v>
      </c>
      <c r="L1097">
        <v>54760.814999999995</v>
      </c>
      <c r="M1097">
        <v>74893.421667627219</v>
      </c>
      <c r="N1097">
        <v>44517.42</v>
      </c>
      <c r="O1097">
        <v>44922.104999999996</v>
      </c>
      <c r="P1097">
        <v>55741.994999999995</v>
      </c>
      <c r="Q1097">
        <v>69815.924999999988</v>
      </c>
      <c r="S1097" t="s">
        <v>174</v>
      </c>
    </row>
    <row r="1098" spans="1:19" hidden="1" x14ac:dyDescent="0.2">
      <c r="A1098" t="str">
        <f t="shared" si="17"/>
        <v>AgenteenlaEntidadCompradoraoBackOfficeAgenteespecializadoIngeniería,arquitectura,urbanismoyafinesHoraextradominicalyfestivoPlataZona3NA</v>
      </c>
      <c r="B1098" t="s">
        <v>1397</v>
      </c>
      <c r="C1098" t="s">
        <v>824</v>
      </c>
      <c r="D1098" t="s">
        <v>298</v>
      </c>
      <c r="E1098" t="s">
        <v>608</v>
      </c>
      <c r="F1098" t="s">
        <v>90</v>
      </c>
      <c r="G1098" t="s">
        <v>2</v>
      </c>
      <c r="H1098" t="s">
        <v>94</v>
      </c>
      <c r="I1098" t="s">
        <v>96</v>
      </c>
      <c r="J1098" t="s">
        <v>25</v>
      </c>
      <c r="K1098">
        <v>58310.54398523955</v>
      </c>
      <c r="L1098">
        <v>62583.344999999994</v>
      </c>
      <c r="M1098">
        <v>85592.481905859677</v>
      </c>
      <c r="N1098">
        <v>63596.609999999993</v>
      </c>
      <c r="O1098">
        <v>51240.78</v>
      </c>
      <c r="P1098">
        <v>61773.974999999999</v>
      </c>
      <c r="Q1098">
        <v>77723.324999999997</v>
      </c>
      <c r="S1098" t="s">
        <v>174</v>
      </c>
    </row>
    <row r="1099" spans="1:19" hidden="1" x14ac:dyDescent="0.2">
      <c r="A1099" t="str">
        <f t="shared" si="17"/>
        <v>AgenteenlaEntidadCompradoraoBackOfficeAgenteespecializadoIngeniería,arquitectura,urbanismoyafinesServicio7x24PlataZona3NA</v>
      </c>
      <c r="B1099" t="s">
        <v>1398</v>
      </c>
      <c r="C1099" t="s">
        <v>824</v>
      </c>
      <c r="D1099" t="s">
        <v>298</v>
      </c>
      <c r="E1099" t="s">
        <v>608</v>
      </c>
      <c r="F1099" t="s">
        <v>91</v>
      </c>
      <c r="G1099" t="s">
        <v>2</v>
      </c>
      <c r="H1099" t="s">
        <v>94</v>
      </c>
      <c r="I1099" t="s">
        <v>96</v>
      </c>
      <c r="J1099" t="s">
        <v>260</v>
      </c>
      <c r="K1099">
        <v>21536292.972568579</v>
      </c>
      <c r="L1099">
        <v>31896579.284999996</v>
      </c>
      <c r="M1099">
        <v>33072935.008424178</v>
      </c>
      <c r="N1099">
        <v>28422926.774999999</v>
      </c>
      <c r="O1099">
        <v>28404102.194999997</v>
      </c>
      <c r="P1099">
        <v>43245144.18</v>
      </c>
      <c r="Q1099">
        <v>32075221.319999997</v>
      </c>
      <c r="S1099" t="s">
        <v>174</v>
      </c>
    </row>
    <row r="1100" spans="1:19" hidden="1" x14ac:dyDescent="0.2">
      <c r="A1100" t="str">
        <f t="shared" si="17"/>
        <v>AgenteenlaEntidadCompradoraoBackOfficeAgenteespecializadoIngeniería,arquitectura,urbanismoyafinesJornadaOrdinariaOroZona3NA</v>
      </c>
      <c r="B1100" t="s">
        <v>1399</v>
      </c>
      <c r="C1100" t="s">
        <v>824</v>
      </c>
      <c r="D1100" t="s">
        <v>298</v>
      </c>
      <c r="E1100" t="s">
        <v>608</v>
      </c>
      <c r="F1100" t="s">
        <v>89</v>
      </c>
      <c r="G1100" t="s">
        <v>3</v>
      </c>
      <c r="H1100" t="s">
        <v>94</v>
      </c>
      <c r="I1100" t="s">
        <v>96</v>
      </c>
      <c r="J1100" t="s">
        <v>5</v>
      </c>
      <c r="K1100">
        <v>6452768.1403464144</v>
      </c>
      <c r="L1100">
        <v>7321025.9249999998</v>
      </c>
      <c r="M1100">
        <v>8452116.6901873369</v>
      </c>
      <c r="N1100">
        <v>7503197.3099999996</v>
      </c>
      <c r="O1100">
        <v>7619700.0149999997</v>
      </c>
      <c r="P1100">
        <v>8579983.3650000002</v>
      </c>
      <c r="Q1100">
        <v>8039021.9849999994</v>
      </c>
      <c r="S1100" t="s">
        <v>174</v>
      </c>
    </row>
    <row r="1101" spans="1:19" hidden="1" x14ac:dyDescent="0.2">
      <c r="A1101" t="str">
        <f t="shared" si="17"/>
        <v>AgenteenlaEntidadCompradoraoBackOfficeAgenteespecializadoIngeniería,arquitectura,urbanismoyafinesHoraextradiurnaOroZona3NA</v>
      </c>
      <c r="B1101" t="s">
        <v>1400</v>
      </c>
      <c r="C1101" t="s">
        <v>824</v>
      </c>
      <c r="D1101" t="s">
        <v>298</v>
      </c>
      <c r="E1101" t="s">
        <v>608</v>
      </c>
      <c r="F1101" t="s">
        <v>172</v>
      </c>
      <c r="G1101" t="s">
        <v>3</v>
      </c>
      <c r="H1101" t="s">
        <v>94</v>
      </c>
      <c r="I1101" t="s">
        <v>96</v>
      </c>
      <c r="J1101" t="s">
        <v>25</v>
      </c>
      <c r="K1101">
        <v>33171.335931535956</v>
      </c>
      <c r="L1101">
        <v>39897.18</v>
      </c>
      <c r="M1101">
        <v>55026.801368407148</v>
      </c>
      <c r="N1101">
        <v>31798.304999999997</v>
      </c>
      <c r="O1101">
        <v>32286.824999999997</v>
      </c>
      <c r="P1101">
        <v>44602.289999999994</v>
      </c>
      <c r="Q1101">
        <v>52530.39</v>
      </c>
      <c r="S1101" t="s">
        <v>174</v>
      </c>
    </row>
    <row r="1102" spans="1:19" hidden="1" x14ac:dyDescent="0.2">
      <c r="A1102" t="str">
        <f t="shared" si="17"/>
        <v>AgenteenlaEntidadCompradoraoBackOfficeAgenteespecializadoIngeniería,arquitectura,urbanismoyafinesHoraextranocturna OroZona3NA</v>
      </c>
      <c r="B1102" t="s">
        <v>1401</v>
      </c>
      <c r="C1102" t="s">
        <v>824</v>
      </c>
      <c r="D1102" t="s">
        <v>298</v>
      </c>
      <c r="E1102" t="s">
        <v>608</v>
      </c>
      <c r="F1102" t="s">
        <v>288</v>
      </c>
      <c r="G1102" t="s">
        <v>3</v>
      </c>
      <c r="H1102" t="s">
        <v>94</v>
      </c>
      <c r="I1102" t="s">
        <v>96</v>
      </c>
      <c r="J1102" t="s">
        <v>25</v>
      </c>
      <c r="K1102">
        <v>45740.93995838776</v>
      </c>
      <c r="L1102">
        <v>55855.844999999994</v>
      </c>
      <c r="M1102">
        <v>77037.52191576999</v>
      </c>
      <c r="N1102">
        <v>44517.42</v>
      </c>
      <c r="O1102">
        <v>44922.104999999996</v>
      </c>
      <c r="P1102">
        <v>56915.684999999998</v>
      </c>
      <c r="Q1102">
        <v>72911.61</v>
      </c>
      <c r="S1102" t="s">
        <v>174</v>
      </c>
    </row>
    <row r="1103" spans="1:19" hidden="1" x14ac:dyDescent="0.2">
      <c r="A1103" t="str">
        <f t="shared" si="17"/>
        <v>AgenteenlaEntidadCompradoraoBackOfficeAgenteespecializadoIngeniería,arquitectura,urbanismoyafinesHoraextradominicalyfestivoOroZona3NA</v>
      </c>
      <c r="B1103" t="s">
        <v>1402</v>
      </c>
      <c r="C1103" t="s">
        <v>824</v>
      </c>
      <c r="D1103" t="s">
        <v>298</v>
      </c>
      <c r="E1103" t="s">
        <v>608</v>
      </c>
      <c r="F1103" t="s">
        <v>90</v>
      </c>
      <c r="G1103" t="s">
        <v>3</v>
      </c>
      <c r="H1103" t="s">
        <v>94</v>
      </c>
      <c r="I1103" t="s">
        <v>96</v>
      </c>
      <c r="J1103" t="s">
        <v>25</v>
      </c>
      <c r="K1103">
        <v>58310.54398523955</v>
      </c>
      <c r="L1103">
        <v>63834.659999999996</v>
      </c>
      <c r="M1103">
        <v>88042.882189451426</v>
      </c>
      <c r="N1103">
        <v>63596.609999999993</v>
      </c>
      <c r="O1103">
        <v>51240.78</v>
      </c>
      <c r="P1103">
        <v>63073.934999999998</v>
      </c>
      <c r="Q1103">
        <v>81168.84</v>
      </c>
      <c r="S1103" t="s">
        <v>174</v>
      </c>
    </row>
    <row r="1104" spans="1:19" hidden="1" x14ac:dyDescent="0.2">
      <c r="A1104" t="str">
        <f t="shared" si="17"/>
        <v>AgenteenlaEntidadCompradoraoBackOfficeAgenteespecializadoIngeniería,arquitectura,urbanismoyafinesServicio7x24OroZona3NA</v>
      </c>
      <c r="B1104" t="s">
        <v>1403</v>
      </c>
      <c r="C1104" t="s">
        <v>824</v>
      </c>
      <c r="D1104" t="s">
        <v>298</v>
      </c>
      <c r="E1104" t="s">
        <v>608</v>
      </c>
      <c r="F1104" t="s">
        <v>91</v>
      </c>
      <c r="G1104" t="s">
        <v>3</v>
      </c>
      <c r="H1104" t="s">
        <v>94</v>
      </c>
      <c r="I1104" t="s">
        <v>96</v>
      </c>
      <c r="J1104" t="s">
        <v>260</v>
      </c>
      <c r="K1104">
        <v>21536292.972568579</v>
      </c>
      <c r="L1104">
        <v>28649890.889999997</v>
      </c>
      <c r="M1104">
        <v>34019769.678004026</v>
      </c>
      <c r="N1104">
        <v>28491560.729999997</v>
      </c>
      <c r="O1104">
        <v>28404102.194999997</v>
      </c>
      <c r="P1104">
        <v>44155568.474999994</v>
      </c>
      <c r="Q1104">
        <v>33497204.714999996</v>
      </c>
      <c r="S1104" t="s">
        <v>174</v>
      </c>
    </row>
    <row r="1105" spans="1:19" hidden="1" x14ac:dyDescent="0.2">
      <c r="A1105" t="str">
        <f t="shared" si="17"/>
        <v>AgenteenlaEntidadCompradoraoBackOfficeAgenteespecializadoIngeniería,arquitectura,urbanismoyafinesJornadaOrdinariaPlatinoZona3NA</v>
      </c>
      <c r="B1105" t="s">
        <v>1404</v>
      </c>
      <c r="C1105" t="s">
        <v>824</v>
      </c>
      <c r="D1105" t="s">
        <v>298</v>
      </c>
      <c r="E1105" t="s">
        <v>608</v>
      </c>
      <c r="F1105" t="s">
        <v>89</v>
      </c>
      <c r="G1105" t="s">
        <v>134</v>
      </c>
      <c r="H1105" t="s">
        <v>94</v>
      </c>
      <c r="I1105" t="s">
        <v>96</v>
      </c>
      <c r="J1105" t="s">
        <v>5</v>
      </c>
      <c r="K1105">
        <v>6452768.1403464144</v>
      </c>
      <c r="L1105">
        <v>7536349.3949999996</v>
      </c>
      <c r="M1105">
        <v>8701221.2198126651</v>
      </c>
      <c r="N1105">
        <v>7525719.9449999994</v>
      </c>
      <c r="O1105">
        <v>7619700.0149999997</v>
      </c>
      <c r="P1105">
        <v>8764499.0249999985</v>
      </c>
      <c r="Q1105">
        <v>8544065.7599999998</v>
      </c>
      <c r="S1105" t="s">
        <v>174</v>
      </c>
    </row>
    <row r="1106" spans="1:19" hidden="1" x14ac:dyDescent="0.2">
      <c r="A1106" t="str">
        <f t="shared" si="17"/>
        <v>AgenteenlaEntidadCompradoraoBackOfficeAgenteespecializadoIngeniería,arquitectura,urbanismoyafinesHoraextradiurnaPlatinoZona3NA</v>
      </c>
      <c r="B1106" t="s">
        <v>1405</v>
      </c>
      <c r="C1106" t="s">
        <v>824</v>
      </c>
      <c r="D1106" t="s">
        <v>298</v>
      </c>
      <c r="E1106" t="s">
        <v>608</v>
      </c>
      <c r="F1106" t="s">
        <v>172</v>
      </c>
      <c r="G1106" t="s">
        <v>134</v>
      </c>
      <c r="H1106" t="s">
        <v>94</v>
      </c>
      <c r="I1106" t="s">
        <v>96</v>
      </c>
      <c r="J1106" t="s">
        <v>25</v>
      </c>
      <c r="K1106">
        <v>33171.335931535956</v>
      </c>
      <c r="L1106">
        <v>41070.869999999995</v>
      </c>
      <c r="M1106">
        <v>56648.575649822036</v>
      </c>
      <c r="N1106">
        <v>31798.304999999997</v>
      </c>
      <c r="O1106">
        <v>32286.824999999997</v>
      </c>
      <c r="P1106">
        <v>45560.7</v>
      </c>
      <c r="Q1106">
        <v>55831.004999999997</v>
      </c>
      <c r="S1106" t="s">
        <v>174</v>
      </c>
    </row>
    <row r="1107" spans="1:19" hidden="1" x14ac:dyDescent="0.2">
      <c r="A1107" t="str">
        <f t="shared" si="17"/>
        <v>AgenteenlaEntidadCompradoraoBackOfficeAgenteespecializadoIngeniería,arquitectura,urbanismoyafinesHoraextranocturna PlatinoZona3NA</v>
      </c>
      <c r="B1107" t="s">
        <v>1406</v>
      </c>
      <c r="C1107" t="s">
        <v>824</v>
      </c>
      <c r="D1107" t="s">
        <v>298</v>
      </c>
      <c r="E1107" t="s">
        <v>608</v>
      </c>
      <c r="F1107" t="s">
        <v>288</v>
      </c>
      <c r="G1107" t="s">
        <v>134</v>
      </c>
      <c r="H1107" t="s">
        <v>94</v>
      </c>
      <c r="I1107" t="s">
        <v>96</v>
      </c>
      <c r="J1107" t="s">
        <v>25</v>
      </c>
      <c r="K1107">
        <v>45740.93995838776</v>
      </c>
      <c r="L1107">
        <v>57499.424999999996</v>
      </c>
      <c r="M1107">
        <v>79308.005909750849</v>
      </c>
      <c r="N1107">
        <v>44517.42</v>
      </c>
      <c r="O1107">
        <v>44922.104999999996</v>
      </c>
      <c r="P1107">
        <v>58140.09</v>
      </c>
      <c r="Q1107">
        <v>77491.485000000001</v>
      </c>
      <c r="S1107" t="s">
        <v>174</v>
      </c>
    </row>
    <row r="1108" spans="1:19" hidden="1" x14ac:dyDescent="0.2">
      <c r="A1108" t="str">
        <f t="shared" si="17"/>
        <v>AgenteenlaEntidadCompradoraoBackOfficeAgenteespecializadoIngeniería,arquitectura,urbanismoyafinesHoraextradominicalyfestivoPlatinoZona3NA</v>
      </c>
      <c r="B1108" t="s">
        <v>1407</v>
      </c>
      <c r="C1108" t="s">
        <v>824</v>
      </c>
      <c r="D1108" t="s">
        <v>298</v>
      </c>
      <c r="E1108" t="s">
        <v>608</v>
      </c>
      <c r="F1108" t="s">
        <v>90</v>
      </c>
      <c r="G1108" t="s">
        <v>134</v>
      </c>
      <c r="H1108" t="s">
        <v>94</v>
      </c>
      <c r="I1108" t="s">
        <v>96</v>
      </c>
      <c r="J1108" t="s">
        <v>25</v>
      </c>
      <c r="K1108">
        <v>58310.54398523955</v>
      </c>
      <c r="L1108">
        <v>65713.184999999998</v>
      </c>
      <c r="M1108">
        <v>90637.721039715252</v>
      </c>
      <c r="N1108">
        <v>63596.609999999993</v>
      </c>
      <c r="O1108">
        <v>51240.78</v>
      </c>
      <c r="P1108">
        <v>64430.819999999992</v>
      </c>
      <c r="Q1108">
        <v>86268.284999999989</v>
      </c>
      <c r="S1108" t="s">
        <v>174</v>
      </c>
    </row>
    <row r="1109" spans="1:19" hidden="1" x14ac:dyDescent="0.2">
      <c r="A1109" t="str">
        <f t="shared" si="17"/>
        <v>AgenteenlaEntidadCompradoraoBackOfficeAgenteespecializadoIngeniería,arquitectura,urbanismoyafinesServicio7x24PlatinoZona3NA</v>
      </c>
      <c r="B1109" t="s">
        <v>1408</v>
      </c>
      <c r="C1109" t="s">
        <v>824</v>
      </c>
      <c r="D1109" t="s">
        <v>298</v>
      </c>
      <c r="E1109" t="s">
        <v>608</v>
      </c>
      <c r="F1109" t="s">
        <v>91</v>
      </c>
      <c r="G1109" t="s">
        <v>134</v>
      </c>
      <c r="H1109" t="s">
        <v>94</v>
      </c>
      <c r="I1109" t="s">
        <v>96</v>
      </c>
      <c r="J1109" t="s">
        <v>260</v>
      </c>
      <c r="K1109">
        <v>21536292.972568579</v>
      </c>
      <c r="L1109">
        <v>33491408.714999996</v>
      </c>
      <c r="M1109">
        <v>35022415.409745969</v>
      </c>
      <c r="N1109">
        <v>28560194.684999999</v>
      </c>
      <c r="O1109">
        <v>28404102.194999997</v>
      </c>
      <c r="P1109">
        <v>45105149.924999997</v>
      </c>
      <c r="Q1109">
        <v>35601630.884999998</v>
      </c>
      <c r="S1109" t="s">
        <v>174</v>
      </c>
    </row>
    <row r="1110" spans="1:19" hidden="1" x14ac:dyDescent="0.2">
      <c r="A1110" t="str">
        <f t="shared" si="17"/>
        <v>AgenteenlaEntidadCompradoraoBackOfficeAgenteespecializadoBellasartesyafinesJornadaOrdinariaPlataZona1NA</v>
      </c>
      <c r="B1110" t="s">
        <v>1409</v>
      </c>
      <c r="C1110" t="s">
        <v>824</v>
      </c>
      <c r="D1110" t="s">
        <v>298</v>
      </c>
      <c r="E1110" t="s">
        <v>624</v>
      </c>
      <c r="F1110" t="s">
        <v>89</v>
      </c>
      <c r="G1110" t="s">
        <v>2</v>
      </c>
      <c r="H1110" t="s">
        <v>92</v>
      </c>
      <c r="I1110" t="s">
        <v>96</v>
      </c>
      <c r="J1110" t="s">
        <v>5</v>
      </c>
      <c r="K1110">
        <v>6452768.1403464144</v>
      </c>
      <c r="L1110">
        <v>6835690.6199999992</v>
      </c>
      <c r="M1110">
        <v>8216878.2629625304</v>
      </c>
      <c r="N1110">
        <v>7439726.9699999997</v>
      </c>
      <c r="O1110">
        <v>7619700.0149999997</v>
      </c>
      <c r="P1110">
        <v>7870231.0799999991</v>
      </c>
      <c r="Q1110">
        <v>7697759.7149999999</v>
      </c>
      <c r="S1110" t="s">
        <v>174</v>
      </c>
    </row>
    <row r="1111" spans="1:19" hidden="1" x14ac:dyDescent="0.2">
      <c r="A1111" t="str">
        <f t="shared" si="17"/>
        <v>AgenteenlaEntidadCompradoraoBackOfficeAgenteespecializadoBellasartesyafinesHoraextradiurnaPlataZona1NA</v>
      </c>
      <c r="B1111" t="s">
        <v>1410</v>
      </c>
      <c r="C1111" t="s">
        <v>824</v>
      </c>
      <c r="D1111" t="s">
        <v>298</v>
      </c>
      <c r="E1111" t="s">
        <v>624</v>
      </c>
      <c r="F1111" t="s">
        <v>172</v>
      </c>
      <c r="G1111" t="s">
        <v>2</v>
      </c>
      <c r="H1111" t="s">
        <v>92</v>
      </c>
      <c r="I1111" t="s">
        <v>96</v>
      </c>
      <c r="J1111" t="s">
        <v>25</v>
      </c>
      <c r="K1111">
        <v>33171.335931535956</v>
      </c>
      <c r="L1111">
        <v>37251.719999999994</v>
      </c>
      <c r="M1111">
        <v>53495.301191162303</v>
      </c>
      <c r="N1111">
        <v>31798.304999999997</v>
      </c>
      <c r="O1111">
        <v>32286.824999999997</v>
      </c>
      <c r="P1111">
        <v>40912.514999999999</v>
      </c>
      <c r="Q1111">
        <v>50300.999999999993</v>
      </c>
      <c r="S1111" t="s">
        <v>174</v>
      </c>
    </row>
    <row r="1112" spans="1:19" hidden="1" x14ac:dyDescent="0.2">
      <c r="A1112" t="str">
        <f t="shared" si="17"/>
        <v>AgenteenlaEntidadCompradoraoBackOfficeAgenteespecializadoBellasartesyafinesHoraextranocturna PlataZona1NA</v>
      </c>
      <c r="B1112" t="s">
        <v>1411</v>
      </c>
      <c r="C1112" t="s">
        <v>824</v>
      </c>
      <c r="D1112" t="s">
        <v>298</v>
      </c>
      <c r="E1112" t="s">
        <v>624</v>
      </c>
      <c r="F1112" t="s">
        <v>288</v>
      </c>
      <c r="G1112" t="s">
        <v>2</v>
      </c>
      <c r="H1112" t="s">
        <v>92</v>
      </c>
      <c r="I1112" t="s">
        <v>96</v>
      </c>
      <c r="J1112" t="s">
        <v>25</v>
      </c>
      <c r="K1112">
        <v>45740.93995838776</v>
      </c>
      <c r="L1112">
        <v>52152.614999999998</v>
      </c>
      <c r="M1112">
        <v>74893.421667627219</v>
      </c>
      <c r="N1112">
        <v>44517.42</v>
      </c>
      <c r="O1112">
        <v>44922.104999999996</v>
      </c>
      <c r="P1112">
        <v>52207.469999999994</v>
      </c>
      <c r="Q1112">
        <v>69815.924999999988</v>
      </c>
      <c r="S1112" t="s">
        <v>174</v>
      </c>
    </row>
    <row r="1113" spans="1:19" hidden="1" x14ac:dyDescent="0.2">
      <c r="A1113" t="str">
        <f t="shared" si="17"/>
        <v>AgenteenlaEntidadCompradoraoBackOfficeAgenteespecializadoBellasartesyafinesHoraextradominicalyfestivoPlataZona1NA</v>
      </c>
      <c r="B1113" t="s">
        <v>1412</v>
      </c>
      <c r="C1113" t="s">
        <v>824</v>
      </c>
      <c r="D1113" t="s">
        <v>298</v>
      </c>
      <c r="E1113" t="s">
        <v>624</v>
      </c>
      <c r="F1113" t="s">
        <v>90</v>
      </c>
      <c r="G1113" t="s">
        <v>2</v>
      </c>
      <c r="H1113" t="s">
        <v>92</v>
      </c>
      <c r="I1113" t="s">
        <v>96</v>
      </c>
      <c r="J1113" t="s">
        <v>25</v>
      </c>
      <c r="K1113">
        <v>58310.54398523955</v>
      </c>
      <c r="L1113">
        <v>59603.579999999994</v>
      </c>
      <c r="M1113">
        <v>85592.481905859677</v>
      </c>
      <c r="N1113">
        <v>63596.609999999993</v>
      </c>
      <c r="O1113">
        <v>51240.78</v>
      </c>
      <c r="P1113">
        <v>57856.499999999993</v>
      </c>
      <c r="Q1113">
        <v>77723.324999999997</v>
      </c>
      <c r="S1113" t="s">
        <v>174</v>
      </c>
    </row>
    <row r="1114" spans="1:19" hidden="1" x14ac:dyDescent="0.2">
      <c r="A1114" t="str">
        <f t="shared" si="17"/>
        <v>AgenteenlaEntidadCompradoraoBackOfficeAgenteespecializadoBellasartesyafinesServicio7x24PlataZona1NA</v>
      </c>
      <c r="B1114" t="s">
        <v>1413</v>
      </c>
      <c r="C1114" t="s">
        <v>824</v>
      </c>
      <c r="D1114" t="s">
        <v>298</v>
      </c>
      <c r="E1114" t="s">
        <v>624</v>
      </c>
      <c r="F1114" t="s">
        <v>91</v>
      </c>
      <c r="G1114" t="s">
        <v>2</v>
      </c>
      <c r="H1114" t="s">
        <v>92</v>
      </c>
      <c r="I1114" t="s">
        <v>96</v>
      </c>
      <c r="J1114" t="s">
        <v>260</v>
      </c>
      <c r="K1114">
        <v>21536292.972568579</v>
      </c>
      <c r="L1114">
        <v>30377694.014999997</v>
      </c>
      <c r="M1114">
        <v>33072935.008424178</v>
      </c>
      <c r="N1114">
        <v>28298136.824999999</v>
      </c>
      <c r="O1114">
        <v>28404102.194999997</v>
      </c>
      <c r="P1114">
        <v>40502933.414999999</v>
      </c>
      <c r="Q1114">
        <v>32075221.319999997</v>
      </c>
      <c r="S1114" t="s">
        <v>174</v>
      </c>
    </row>
    <row r="1115" spans="1:19" hidden="1" x14ac:dyDescent="0.2">
      <c r="A1115" t="str">
        <f t="shared" si="17"/>
        <v>AgenteenlaEntidadCompradoraoBackOfficeAgenteespecializadoBellasartesyafinesJornadaOrdinariaOroZona1NA</v>
      </c>
      <c r="B1115" t="s">
        <v>1414</v>
      </c>
      <c r="C1115" t="s">
        <v>824</v>
      </c>
      <c r="D1115" t="s">
        <v>298</v>
      </c>
      <c r="E1115" t="s">
        <v>624</v>
      </c>
      <c r="F1115" t="s">
        <v>89</v>
      </c>
      <c r="G1115" t="s">
        <v>3</v>
      </c>
      <c r="H1115" t="s">
        <v>92</v>
      </c>
      <c r="I1115" t="s">
        <v>96</v>
      </c>
      <c r="J1115" t="s">
        <v>5</v>
      </c>
      <c r="K1115">
        <v>6452768.1403464144</v>
      </c>
      <c r="L1115">
        <v>6972404.8049999997</v>
      </c>
      <c r="M1115">
        <v>8452116.6901873369</v>
      </c>
      <c r="N1115">
        <v>7460201.3399999999</v>
      </c>
      <c r="O1115">
        <v>7619700.0149999997</v>
      </c>
      <c r="P1115">
        <v>8035920.0899999989</v>
      </c>
      <c r="Q1115">
        <v>8039021.9849999994</v>
      </c>
      <c r="S1115" t="s">
        <v>174</v>
      </c>
    </row>
    <row r="1116" spans="1:19" hidden="1" x14ac:dyDescent="0.2">
      <c r="A1116" t="str">
        <f t="shared" si="17"/>
        <v>AgenteenlaEntidadCompradoraoBackOfficeAgenteespecializadoBellasartesyafinesHoraextradiurnaOroZona1NA</v>
      </c>
      <c r="B1116" t="s">
        <v>1415</v>
      </c>
      <c r="C1116" t="s">
        <v>824</v>
      </c>
      <c r="D1116" t="s">
        <v>298</v>
      </c>
      <c r="E1116" t="s">
        <v>624</v>
      </c>
      <c r="F1116" t="s">
        <v>172</v>
      </c>
      <c r="G1116" t="s">
        <v>3</v>
      </c>
      <c r="H1116" t="s">
        <v>92</v>
      </c>
      <c r="I1116" t="s">
        <v>96</v>
      </c>
      <c r="J1116" t="s">
        <v>25</v>
      </c>
      <c r="K1116">
        <v>33171.335931535956</v>
      </c>
      <c r="L1116">
        <v>37996.92</v>
      </c>
      <c r="M1116">
        <v>55026.801368407148</v>
      </c>
      <c r="N1116">
        <v>31798.304999999997</v>
      </c>
      <c r="O1116">
        <v>32286.824999999997</v>
      </c>
      <c r="P1116">
        <v>41773.634999999995</v>
      </c>
      <c r="Q1116">
        <v>52530.39</v>
      </c>
      <c r="S1116" t="s">
        <v>174</v>
      </c>
    </row>
    <row r="1117" spans="1:19" hidden="1" x14ac:dyDescent="0.2">
      <c r="A1117" t="str">
        <f t="shared" si="17"/>
        <v>AgenteenlaEntidadCompradoraoBackOfficeAgenteespecializadoBellasartesyafinesHoraextranocturna OroZona1NA</v>
      </c>
      <c r="B1117" t="s">
        <v>1416</v>
      </c>
      <c r="C1117" t="s">
        <v>824</v>
      </c>
      <c r="D1117" t="s">
        <v>298</v>
      </c>
      <c r="E1117" t="s">
        <v>624</v>
      </c>
      <c r="F1117" t="s">
        <v>288</v>
      </c>
      <c r="G1117" t="s">
        <v>3</v>
      </c>
      <c r="H1117" t="s">
        <v>92</v>
      </c>
      <c r="I1117" t="s">
        <v>96</v>
      </c>
      <c r="J1117" t="s">
        <v>25</v>
      </c>
      <c r="K1117">
        <v>45740.93995838776</v>
      </c>
      <c r="L1117">
        <v>53195.894999999997</v>
      </c>
      <c r="M1117">
        <v>77037.52191576999</v>
      </c>
      <c r="N1117">
        <v>44517.42</v>
      </c>
      <c r="O1117">
        <v>44922.104999999996</v>
      </c>
      <c r="P1117">
        <v>53306.64</v>
      </c>
      <c r="Q1117">
        <v>72911.61</v>
      </c>
      <c r="S1117" t="s">
        <v>174</v>
      </c>
    </row>
    <row r="1118" spans="1:19" hidden="1" x14ac:dyDescent="0.2">
      <c r="A1118" t="str">
        <f t="shared" si="17"/>
        <v>AgenteenlaEntidadCompradoraoBackOfficeAgenteespecializadoBellasartesyafinesHoraextradominicalyfestivoOroZona1NA</v>
      </c>
      <c r="B1118" t="s">
        <v>1417</v>
      </c>
      <c r="C1118" t="s">
        <v>824</v>
      </c>
      <c r="D1118" t="s">
        <v>298</v>
      </c>
      <c r="E1118" t="s">
        <v>624</v>
      </c>
      <c r="F1118" t="s">
        <v>90</v>
      </c>
      <c r="G1118" t="s">
        <v>3</v>
      </c>
      <c r="H1118" t="s">
        <v>92</v>
      </c>
      <c r="I1118" t="s">
        <v>96</v>
      </c>
      <c r="J1118" t="s">
        <v>25</v>
      </c>
      <c r="K1118">
        <v>58310.54398523955</v>
      </c>
      <c r="L1118">
        <v>60794.864999999998</v>
      </c>
      <c r="M1118">
        <v>88042.882189451426</v>
      </c>
      <c r="N1118">
        <v>63596.609999999993</v>
      </c>
      <c r="O1118">
        <v>51240.78</v>
      </c>
      <c r="P1118">
        <v>59074.694999999992</v>
      </c>
      <c r="Q1118">
        <v>81168.84</v>
      </c>
      <c r="S1118" t="s">
        <v>174</v>
      </c>
    </row>
    <row r="1119" spans="1:19" hidden="1" x14ac:dyDescent="0.2">
      <c r="A1119" t="str">
        <f t="shared" si="17"/>
        <v>AgenteenlaEntidadCompradoraoBackOfficeAgenteespecializadoBellasartesyafinesServicio7x24OroZona1NA</v>
      </c>
      <c r="B1119" t="s">
        <v>1418</v>
      </c>
      <c r="C1119" t="s">
        <v>824</v>
      </c>
      <c r="D1119" t="s">
        <v>298</v>
      </c>
      <c r="E1119" t="s">
        <v>624</v>
      </c>
      <c r="F1119" t="s">
        <v>91</v>
      </c>
      <c r="G1119" t="s">
        <v>3</v>
      </c>
      <c r="H1119" t="s">
        <v>92</v>
      </c>
      <c r="I1119" t="s">
        <v>96</v>
      </c>
      <c r="J1119" t="s">
        <v>260</v>
      </c>
      <c r="K1119">
        <v>21536292.972568579</v>
      </c>
      <c r="L1119">
        <v>27285609.779999997</v>
      </c>
      <c r="M1119">
        <v>34019769.678004026</v>
      </c>
      <c r="N1119">
        <v>28360531.799999997</v>
      </c>
      <c r="O1119">
        <v>28404102.194999997</v>
      </c>
      <c r="P1119">
        <v>41355626.445</v>
      </c>
      <c r="Q1119">
        <v>33497204.714999996</v>
      </c>
      <c r="S1119" t="s">
        <v>174</v>
      </c>
    </row>
    <row r="1120" spans="1:19" hidden="1" x14ac:dyDescent="0.2">
      <c r="A1120" t="str">
        <f t="shared" si="17"/>
        <v>AgenteenlaEntidadCompradoraoBackOfficeAgenteespecializadoBellasartesyafinesJornadaOrdinariaPlatinoZona1NA</v>
      </c>
      <c r="B1120" t="s">
        <v>1419</v>
      </c>
      <c r="C1120" t="s">
        <v>824</v>
      </c>
      <c r="D1120" t="s">
        <v>298</v>
      </c>
      <c r="E1120" t="s">
        <v>624</v>
      </c>
      <c r="F1120" t="s">
        <v>89</v>
      </c>
      <c r="G1120" t="s">
        <v>134</v>
      </c>
      <c r="H1120" t="s">
        <v>92</v>
      </c>
      <c r="I1120" t="s">
        <v>96</v>
      </c>
      <c r="J1120" t="s">
        <v>5</v>
      </c>
      <c r="K1120">
        <v>6452768.1403464144</v>
      </c>
      <c r="L1120">
        <v>7177475.5649999995</v>
      </c>
      <c r="M1120">
        <v>8701221.2198126651</v>
      </c>
      <c r="N1120">
        <v>7480675.709999999</v>
      </c>
      <c r="O1120">
        <v>7619700.0149999997</v>
      </c>
      <c r="P1120">
        <v>8208735.0749999993</v>
      </c>
      <c r="Q1120">
        <v>8544065.7599999998</v>
      </c>
      <c r="S1120" t="s">
        <v>174</v>
      </c>
    </row>
    <row r="1121" spans="1:19" hidden="1" x14ac:dyDescent="0.2">
      <c r="A1121" t="str">
        <f t="shared" si="17"/>
        <v>AgenteenlaEntidadCompradoraoBackOfficeAgenteespecializadoBellasartesyafinesHoraextradiurnaPlatinoZona1NA</v>
      </c>
      <c r="B1121" t="s">
        <v>1420</v>
      </c>
      <c r="C1121" t="s">
        <v>824</v>
      </c>
      <c r="D1121" t="s">
        <v>298</v>
      </c>
      <c r="E1121" t="s">
        <v>624</v>
      </c>
      <c r="F1121" t="s">
        <v>172</v>
      </c>
      <c r="G1121" t="s">
        <v>134</v>
      </c>
      <c r="H1121" t="s">
        <v>92</v>
      </c>
      <c r="I1121" t="s">
        <v>96</v>
      </c>
      <c r="J1121" t="s">
        <v>25</v>
      </c>
      <c r="K1121">
        <v>33171.335931535956</v>
      </c>
      <c r="L1121">
        <v>39114.719999999994</v>
      </c>
      <c r="M1121">
        <v>56648.575649822036</v>
      </c>
      <c r="N1121">
        <v>31798.304999999997</v>
      </c>
      <c r="O1121">
        <v>32286.824999999997</v>
      </c>
      <c r="P1121">
        <v>42672.014999999999</v>
      </c>
      <c r="Q1121">
        <v>55831.004999999997</v>
      </c>
      <c r="S1121" t="s">
        <v>174</v>
      </c>
    </row>
    <row r="1122" spans="1:19" hidden="1" x14ac:dyDescent="0.2">
      <c r="A1122" t="str">
        <f t="shared" si="17"/>
        <v>AgenteenlaEntidadCompradoraoBackOfficeAgenteespecializadoBellasartesyafinesHoraextranocturna PlatinoZona1NA</v>
      </c>
      <c r="B1122" t="s">
        <v>1421</v>
      </c>
      <c r="C1122" t="s">
        <v>824</v>
      </c>
      <c r="D1122" t="s">
        <v>298</v>
      </c>
      <c r="E1122" t="s">
        <v>624</v>
      </c>
      <c r="F1122" t="s">
        <v>288</v>
      </c>
      <c r="G1122" t="s">
        <v>134</v>
      </c>
      <c r="H1122" t="s">
        <v>92</v>
      </c>
      <c r="I1122" t="s">
        <v>96</v>
      </c>
      <c r="J1122" t="s">
        <v>25</v>
      </c>
      <c r="K1122">
        <v>45740.93995838776</v>
      </c>
      <c r="L1122">
        <v>54760.814999999995</v>
      </c>
      <c r="M1122">
        <v>79308.005909750849</v>
      </c>
      <c r="N1122">
        <v>44517.42</v>
      </c>
      <c r="O1122">
        <v>44922.104999999996</v>
      </c>
      <c r="P1122">
        <v>54453.42</v>
      </c>
      <c r="Q1122">
        <v>77491.485000000001</v>
      </c>
      <c r="S1122" t="s">
        <v>174</v>
      </c>
    </row>
    <row r="1123" spans="1:19" hidden="1" x14ac:dyDescent="0.2">
      <c r="A1123" t="str">
        <f t="shared" si="17"/>
        <v>AgenteenlaEntidadCompradoraoBackOfficeAgenteespecializadoBellasartesyafinesHoraextradominicalyfestivoPlatinoZona1NA</v>
      </c>
      <c r="B1123" t="s">
        <v>1422</v>
      </c>
      <c r="C1123" t="s">
        <v>824</v>
      </c>
      <c r="D1123" t="s">
        <v>298</v>
      </c>
      <c r="E1123" t="s">
        <v>624</v>
      </c>
      <c r="F1123" t="s">
        <v>90</v>
      </c>
      <c r="G1123" t="s">
        <v>134</v>
      </c>
      <c r="H1123" t="s">
        <v>92</v>
      </c>
      <c r="I1123" t="s">
        <v>96</v>
      </c>
      <c r="J1123" t="s">
        <v>25</v>
      </c>
      <c r="K1123">
        <v>58310.54398523955</v>
      </c>
      <c r="L1123">
        <v>62583.344999999994</v>
      </c>
      <c r="M1123">
        <v>90637.721039715252</v>
      </c>
      <c r="N1123">
        <v>63596.609999999993</v>
      </c>
      <c r="O1123">
        <v>51240.78</v>
      </c>
      <c r="P1123">
        <v>60344.639999999992</v>
      </c>
      <c r="Q1123">
        <v>86268.284999999989</v>
      </c>
      <c r="S1123" t="s">
        <v>174</v>
      </c>
    </row>
    <row r="1124" spans="1:19" hidden="1" x14ac:dyDescent="0.2">
      <c r="A1124" t="str">
        <f t="shared" si="17"/>
        <v>AgenteenlaEntidadCompradoraoBackOfficeAgenteespecializadoBellasartesyafinesServicio7x24PlatinoZona1NA</v>
      </c>
      <c r="B1124" t="s">
        <v>1423</v>
      </c>
      <c r="C1124" t="s">
        <v>824</v>
      </c>
      <c r="D1124" t="s">
        <v>298</v>
      </c>
      <c r="E1124" t="s">
        <v>624</v>
      </c>
      <c r="F1124" t="s">
        <v>91</v>
      </c>
      <c r="G1124" t="s">
        <v>134</v>
      </c>
      <c r="H1124" t="s">
        <v>92</v>
      </c>
      <c r="I1124" t="s">
        <v>96</v>
      </c>
      <c r="J1124" t="s">
        <v>260</v>
      </c>
      <c r="K1124">
        <v>21536292.972568579</v>
      </c>
      <c r="L1124">
        <v>31896579.284999996</v>
      </c>
      <c r="M1124">
        <v>35022415.409745969</v>
      </c>
      <c r="N1124">
        <v>28422926.774999999</v>
      </c>
      <c r="O1124">
        <v>28404102.194999997</v>
      </c>
      <c r="P1124">
        <v>42244994.699999996</v>
      </c>
      <c r="Q1124">
        <v>35601630.884999998</v>
      </c>
      <c r="S1124" t="s">
        <v>174</v>
      </c>
    </row>
    <row r="1125" spans="1:19" hidden="1" x14ac:dyDescent="0.2">
      <c r="A1125" t="str">
        <f t="shared" si="17"/>
        <v>AgenteenlaEntidadCompradoraoBackOfficeAgenteespecializadoBellasartesyafinesJornadaOrdinariaPlataZona2NA</v>
      </c>
      <c r="B1125" t="s">
        <v>1424</v>
      </c>
      <c r="C1125" t="s">
        <v>824</v>
      </c>
      <c r="D1125" t="s">
        <v>298</v>
      </c>
      <c r="E1125" t="s">
        <v>624</v>
      </c>
      <c r="F1125" t="s">
        <v>89</v>
      </c>
      <c r="G1125" t="s">
        <v>2</v>
      </c>
      <c r="H1125" t="s">
        <v>93</v>
      </c>
      <c r="I1125" t="s">
        <v>96</v>
      </c>
      <c r="J1125" t="s">
        <v>5</v>
      </c>
      <c r="K1125">
        <v>6452768.1403464144</v>
      </c>
      <c r="L1125">
        <v>7040761.3799999999</v>
      </c>
      <c r="M1125">
        <v>8216878.2629625304</v>
      </c>
      <c r="N1125">
        <v>7464296.834999999</v>
      </c>
      <c r="O1125">
        <v>7619700.0149999997</v>
      </c>
      <c r="P1125">
        <v>8363725.2899999991</v>
      </c>
      <c r="Q1125">
        <v>7697759.7149999999</v>
      </c>
      <c r="S1125" t="s">
        <v>174</v>
      </c>
    </row>
    <row r="1126" spans="1:19" hidden="1" x14ac:dyDescent="0.2">
      <c r="A1126" t="str">
        <f t="shared" si="17"/>
        <v>AgenteenlaEntidadCompradoraoBackOfficeAgenteespecializadoBellasartesyafinesHoraextradiurnaPlataZona2NA</v>
      </c>
      <c r="B1126" t="s">
        <v>1425</v>
      </c>
      <c r="C1126" t="s">
        <v>824</v>
      </c>
      <c r="D1126" t="s">
        <v>298</v>
      </c>
      <c r="E1126" t="s">
        <v>624</v>
      </c>
      <c r="F1126" t="s">
        <v>172</v>
      </c>
      <c r="G1126" t="s">
        <v>2</v>
      </c>
      <c r="H1126" t="s">
        <v>93</v>
      </c>
      <c r="I1126" t="s">
        <v>96</v>
      </c>
      <c r="J1126" t="s">
        <v>25</v>
      </c>
      <c r="K1126">
        <v>33171.335931535956</v>
      </c>
      <c r="L1126">
        <v>38369.519999999997</v>
      </c>
      <c r="M1126">
        <v>53495.301191162303</v>
      </c>
      <c r="N1126">
        <v>31798.304999999997</v>
      </c>
      <c r="O1126">
        <v>32286.824999999997</v>
      </c>
      <c r="P1126">
        <v>43477.244999999995</v>
      </c>
      <c r="Q1126">
        <v>50300.999999999993</v>
      </c>
      <c r="S1126" t="s">
        <v>174</v>
      </c>
    </row>
    <row r="1127" spans="1:19" hidden="1" x14ac:dyDescent="0.2">
      <c r="A1127" t="str">
        <f t="shared" si="17"/>
        <v>AgenteenlaEntidadCompradoraoBackOfficeAgenteespecializadoBellasartesyafinesHoraextranocturna PlataZona2NA</v>
      </c>
      <c r="B1127" t="s">
        <v>1426</v>
      </c>
      <c r="C1127" t="s">
        <v>824</v>
      </c>
      <c r="D1127" t="s">
        <v>298</v>
      </c>
      <c r="E1127" t="s">
        <v>624</v>
      </c>
      <c r="F1127" t="s">
        <v>288</v>
      </c>
      <c r="G1127" t="s">
        <v>2</v>
      </c>
      <c r="H1127" t="s">
        <v>93</v>
      </c>
      <c r="I1127" t="s">
        <v>96</v>
      </c>
      <c r="J1127" t="s">
        <v>25</v>
      </c>
      <c r="K1127">
        <v>45740.93995838776</v>
      </c>
      <c r="L1127">
        <v>53717.534999999996</v>
      </c>
      <c r="M1127">
        <v>74893.421667627219</v>
      </c>
      <c r="N1127">
        <v>44517.42</v>
      </c>
      <c r="O1127">
        <v>44922.104999999996</v>
      </c>
      <c r="P1127">
        <v>55481.174999999996</v>
      </c>
      <c r="Q1127">
        <v>69815.924999999988</v>
      </c>
      <c r="S1127" t="s">
        <v>174</v>
      </c>
    </row>
    <row r="1128" spans="1:19" hidden="1" x14ac:dyDescent="0.2">
      <c r="A1128" t="str">
        <f t="shared" si="17"/>
        <v>AgenteenlaEntidadCompradoraoBackOfficeAgenteespecializadoBellasartesyafinesHoraextradominicalyfestivoPlataZona2NA</v>
      </c>
      <c r="B1128" t="s">
        <v>1427</v>
      </c>
      <c r="C1128" t="s">
        <v>824</v>
      </c>
      <c r="D1128" t="s">
        <v>298</v>
      </c>
      <c r="E1128" t="s">
        <v>624</v>
      </c>
      <c r="F1128" t="s">
        <v>90</v>
      </c>
      <c r="G1128" t="s">
        <v>2</v>
      </c>
      <c r="H1128" t="s">
        <v>93</v>
      </c>
      <c r="I1128" t="s">
        <v>96</v>
      </c>
      <c r="J1128" t="s">
        <v>25</v>
      </c>
      <c r="K1128">
        <v>58310.54398523955</v>
      </c>
      <c r="L1128">
        <v>61391.024999999994</v>
      </c>
      <c r="M1128">
        <v>85592.481905859677</v>
      </c>
      <c r="N1128">
        <v>63596.609999999993</v>
      </c>
      <c r="O1128">
        <v>51240.78</v>
      </c>
      <c r="P1128">
        <v>61484.174999999996</v>
      </c>
      <c r="Q1128">
        <v>77723.324999999997</v>
      </c>
      <c r="S1128" t="s">
        <v>174</v>
      </c>
    </row>
    <row r="1129" spans="1:19" hidden="1" x14ac:dyDescent="0.2">
      <c r="A1129" t="str">
        <f t="shared" si="17"/>
        <v>AgenteenlaEntidadCompradoraoBackOfficeAgenteespecializadoBellasartesyafinesServicio7x24PlataZona2NA</v>
      </c>
      <c r="B1129" t="s">
        <v>1428</v>
      </c>
      <c r="C1129" t="s">
        <v>824</v>
      </c>
      <c r="D1129" t="s">
        <v>298</v>
      </c>
      <c r="E1129" t="s">
        <v>624</v>
      </c>
      <c r="F1129" t="s">
        <v>91</v>
      </c>
      <c r="G1129" t="s">
        <v>2</v>
      </c>
      <c r="H1129" t="s">
        <v>93</v>
      </c>
      <c r="I1129" t="s">
        <v>96</v>
      </c>
      <c r="J1129" t="s">
        <v>260</v>
      </c>
      <c r="K1129">
        <v>21536292.972568579</v>
      </c>
      <c r="L1129">
        <v>31289024.969999999</v>
      </c>
      <c r="M1129">
        <v>33072935.008424178</v>
      </c>
      <c r="N1129">
        <v>28373010.794999998</v>
      </c>
      <c r="O1129">
        <v>28404102.194999997</v>
      </c>
      <c r="P1129">
        <v>43042629.869999997</v>
      </c>
      <c r="Q1129">
        <v>32075221.319999997</v>
      </c>
      <c r="S1129" t="s">
        <v>174</v>
      </c>
    </row>
    <row r="1130" spans="1:19" hidden="1" x14ac:dyDescent="0.2">
      <c r="A1130" t="str">
        <f t="shared" si="17"/>
        <v>AgenteenlaEntidadCompradoraoBackOfficeAgenteespecializadoBellasartesyafinesJornadaOrdinariaOroZona2NA</v>
      </c>
      <c r="B1130" t="s">
        <v>1429</v>
      </c>
      <c r="C1130" t="s">
        <v>824</v>
      </c>
      <c r="D1130" t="s">
        <v>298</v>
      </c>
      <c r="E1130" t="s">
        <v>624</v>
      </c>
      <c r="F1130" t="s">
        <v>89</v>
      </c>
      <c r="G1130" t="s">
        <v>3</v>
      </c>
      <c r="H1130" t="s">
        <v>93</v>
      </c>
      <c r="I1130" t="s">
        <v>96</v>
      </c>
      <c r="J1130" t="s">
        <v>5</v>
      </c>
      <c r="K1130">
        <v>6452768.1403464144</v>
      </c>
      <c r="L1130">
        <v>7181577.2699999996</v>
      </c>
      <c r="M1130">
        <v>8452116.6901873369</v>
      </c>
      <c r="N1130">
        <v>7485998.7149999999</v>
      </c>
      <c r="O1130">
        <v>7619700.0149999997</v>
      </c>
      <c r="P1130">
        <v>8539803.629999999</v>
      </c>
      <c r="Q1130">
        <v>8039021.9849999994</v>
      </c>
      <c r="S1130" t="s">
        <v>174</v>
      </c>
    </row>
    <row r="1131" spans="1:19" hidden="1" x14ac:dyDescent="0.2">
      <c r="A1131" t="str">
        <f t="shared" si="17"/>
        <v>AgenteenlaEntidadCompradoraoBackOfficeAgenteespecializadoBellasartesyafinesHoraextradiurnaOroZona2NA</v>
      </c>
      <c r="B1131" t="s">
        <v>1430</v>
      </c>
      <c r="C1131" t="s">
        <v>824</v>
      </c>
      <c r="D1131" t="s">
        <v>298</v>
      </c>
      <c r="E1131" t="s">
        <v>624</v>
      </c>
      <c r="F1131" t="s">
        <v>172</v>
      </c>
      <c r="G1131" t="s">
        <v>3</v>
      </c>
      <c r="H1131" t="s">
        <v>93</v>
      </c>
      <c r="I1131" t="s">
        <v>96</v>
      </c>
      <c r="J1131" t="s">
        <v>25</v>
      </c>
      <c r="K1131">
        <v>33171.335931535956</v>
      </c>
      <c r="L1131">
        <v>39137.49</v>
      </c>
      <c r="M1131">
        <v>55026.801368407148</v>
      </c>
      <c r="N1131">
        <v>31798.304999999997</v>
      </c>
      <c r="O1131">
        <v>32286.824999999997</v>
      </c>
      <c r="P1131">
        <v>44393.219999999994</v>
      </c>
      <c r="Q1131">
        <v>52530.39</v>
      </c>
      <c r="S1131" t="s">
        <v>174</v>
      </c>
    </row>
    <row r="1132" spans="1:19" hidden="1" x14ac:dyDescent="0.2">
      <c r="A1132" t="str">
        <f t="shared" si="17"/>
        <v>AgenteenlaEntidadCompradoraoBackOfficeAgenteespecializadoBellasartesyafinesHoraextranocturna OroZona2NA</v>
      </c>
      <c r="B1132" t="s">
        <v>1431</v>
      </c>
      <c r="C1132" t="s">
        <v>824</v>
      </c>
      <c r="D1132" t="s">
        <v>298</v>
      </c>
      <c r="E1132" t="s">
        <v>624</v>
      </c>
      <c r="F1132" t="s">
        <v>288</v>
      </c>
      <c r="G1132" t="s">
        <v>3</v>
      </c>
      <c r="H1132" t="s">
        <v>93</v>
      </c>
      <c r="I1132" t="s">
        <v>96</v>
      </c>
      <c r="J1132" t="s">
        <v>25</v>
      </c>
      <c r="K1132">
        <v>45740.93995838776</v>
      </c>
      <c r="L1132">
        <v>54791.864999999998</v>
      </c>
      <c r="M1132">
        <v>77037.52191576999</v>
      </c>
      <c r="N1132">
        <v>44517.42</v>
      </c>
      <c r="O1132">
        <v>44922.104999999996</v>
      </c>
      <c r="P1132">
        <v>56649.689999999995</v>
      </c>
      <c r="Q1132">
        <v>72911.61</v>
      </c>
      <c r="S1132" t="s">
        <v>174</v>
      </c>
    </row>
    <row r="1133" spans="1:19" hidden="1" x14ac:dyDescent="0.2">
      <c r="A1133" t="str">
        <f t="shared" si="17"/>
        <v>AgenteenlaEntidadCompradoraoBackOfficeAgenteespecializadoBellasartesyafinesHoraextradominicalyfestivoOroZona2NA</v>
      </c>
      <c r="B1133" t="s">
        <v>1432</v>
      </c>
      <c r="C1133" t="s">
        <v>824</v>
      </c>
      <c r="D1133" t="s">
        <v>298</v>
      </c>
      <c r="E1133" t="s">
        <v>624</v>
      </c>
      <c r="F1133" t="s">
        <v>90</v>
      </c>
      <c r="G1133" t="s">
        <v>3</v>
      </c>
      <c r="H1133" t="s">
        <v>93</v>
      </c>
      <c r="I1133" t="s">
        <v>96</v>
      </c>
      <c r="J1133" t="s">
        <v>25</v>
      </c>
      <c r="K1133">
        <v>58310.54398523955</v>
      </c>
      <c r="L1133">
        <v>62619.569999999992</v>
      </c>
      <c r="M1133">
        <v>88042.882189451426</v>
      </c>
      <c r="N1133">
        <v>63596.609999999993</v>
      </c>
      <c r="O1133">
        <v>51240.78</v>
      </c>
      <c r="P1133">
        <v>62778.959999999992</v>
      </c>
      <c r="Q1133">
        <v>81168.84</v>
      </c>
      <c r="S1133" t="s">
        <v>174</v>
      </c>
    </row>
    <row r="1134" spans="1:19" hidden="1" x14ac:dyDescent="0.2">
      <c r="A1134" t="str">
        <f t="shared" si="17"/>
        <v>AgenteenlaEntidadCompradoraoBackOfficeAgenteespecializadoBellasartesyafinesServicio7x24OroZona2NA</v>
      </c>
      <c r="B1134" t="s">
        <v>1433</v>
      </c>
      <c r="C1134" t="s">
        <v>824</v>
      </c>
      <c r="D1134" t="s">
        <v>298</v>
      </c>
      <c r="E1134" t="s">
        <v>624</v>
      </c>
      <c r="F1134" t="s">
        <v>91</v>
      </c>
      <c r="G1134" t="s">
        <v>3</v>
      </c>
      <c r="H1134" t="s">
        <v>93</v>
      </c>
      <c r="I1134" t="s">
        <v>96</v>
      </c>
      <c r="J1134" t="s">
        <v>260</v>
      </c>
      <c r="K1134">
        <v>21536292.972568579</v>
      </c>
      <c r="L1134">
        <v>28104178.859999999</v>
      </c>
      <c r="M1134">
        <v>34019769.678004026</v>
      </c>
      <c r="N1134">
        <v>28439149.364999998</v>
      </c>
      <c r="O1134">
        <v>28404102.194999997</v>
      </c>
      <c r="P1134">
        <v>43948789.964999996</v>
      </c>
      <c r="Q1134">
        <v>33497204.714999996</v>
      </c>
      <c r="S1134" t="s">
        <v>174</v>
      </c>
    </row>
    <row r="1135" spans="1:19" hidden="1" x14ac:dyDescent="0.2">
      <c r="A1135" t="str">
        <f t="shared" si="17"/>
        <v>AgenteenlaEntidadCompradoraoBackOfficeAgenteespecializadoBellasartesyafinesJornadaOrdinariaPlatinoZona2NA</v>
      </c>
      <c r="B1135" t="s">
        <v>1434</v>
      </c>
      <c r="C1135" t="s">
        <v>824</v>
      </c>
      <c r="D1135" t="s">
        <v>298</v>
      </c>
      <c r="E1135" t="s">
        <v>624</v>
      </c>
      <c r="F1135" t="s">
        <v>89</v>
      </c>
      <c r="G1135" t="s">
        <v>134</v>
      </c>
      <c r="H1135" t="s">
        <v>93</v>
      </c>
      <c r="I1135" t="s">
        <v>96</v>
      </c>
      <c r="J1135" t="s">
        <v>5</v>
      </c>
      <c r="K1135">
        <v>6452768.1403464144</v>
      </c>
      <c r="L1135">
        <v>7392800.0699999994</v>
      </c>
      <c r="M1135">
        <v>8701221.2198126651</v>
      </c>
      <c r="N1135">
        <v>7516308.6899999995</v>
      </c>
      <c r="O1135">
        <v>7619700.0149999997</v>
      </c>
      <c r="P1135">
        <v>8723456.0999999996</v>
      </c>
      <c r="Q1135">
        <v>8544065.7599999998</v>
      </c>
      <c r="S1135" t="s">
        <v>174</v>
      </c>
    </row>
    <row r="1136" spans="1:19" hidden="1" x14ac:dyDescent="0.2">
      <c r="A1136" t="str">
        <f t="shared" si="17"/>
        <v>AgenteenlaEntidadCompradoraoBackOfficeAgenteespecializadoBellasartesyafinesHoraextradiurnaPlatinoZona2NA</v>
      </c>
      <c r="B1136" t="s">
        <v>1435</v>
      </c>
      <c r="C1136" t="s">
        <v>824</v>
      </c>
      <c r="D1136" t="s">
        <v>298</v>
      </c>
      <c r="E1136" t="s">
        <v>624</v>
      </c>
      <c r="F1136" t="s">
        <v>172</v>
      </c>
      <c r="G1136" t="s">
        <v>134</v>
      </c>
      <c r="H1136" t="s">
        <v>93</v>
      </c>
      <c r="I1136" t="s">
        <v>96</v>
      </c>
      <c r="J1136" t="s">
        <v>25</v>
      </c>
      <c r="K1136">
        <v>33171.335931535956</v>
      </c>
      <c r="L1136">
        <v>40288.409999999996</v>
      </c>
      <c r="M1136">
        <v>56648.575649822036</v>
      </c>
      <c r="N1136">
        <v>31798.304999999997</v>
      </c>
      <c r="O1136">
        <v>32286.824999999997</v>
      </c>
      <c r="P1136">
        <v>45347.49</v>
      </c>
      <c r="Q1136">
        <v>55831.004999999997</v>
      </c>
      <c r="S1136" t="s">
        <v>174</v>
      </c>
    </row>
    <row r="1137" spans="1:19" hidden="1" x14ac:dyDescent="0.2">
      <c r="A1137" t="str">
        <f t="shared" si="17"/>
        <v>AgenteenlaEntidadCompradoraoBackOfficeAgenteespecializadoBellasartesyafinesHoraextranocturna PlatinoZona2NA</v>
      </c>
      <c r="B1137" t="s">
        <v>1436</v>
      </c>
      <c r="C1137" t="s">
        <v>824</v>
      </c>
      <c r="D1137" t="s">
        <v>298</v>
      </c>
      <c r="E1137" t="s">
        <v>624</v>
      </c>
      <c r="F1137" t="s">
        <v>288</v>
      </c>
      <c r="G1137" t="s">
        <v>134</v>
      </c>
      <c r="H1137" t="s">
        <v>93</v>
      </c>
      <c r="I1137" t="s">
        <v>96</v>
      </c>
      <c r="J1137" t="s">
        <v>25</v>
      </c>
      <c r="K1137">
        <v>45740.93995838776</v>
      </c>
      <c r="L1137">
        <v>56404.394999999997</v>
      </c>
      <c r="M1137">
        <v>79308.005909750849</v>
      </c>
      <c r="N1137">
        <v>44517.42</v>
      </c>
      <c r="O1137">
        <v>44922.104999999996</v>
      </c>
      <c r="P1137">
        <v>57867.884999999995</v>
      </c>
      <c r="Q1137">
        <v>77491.485000000001</v>
      </c>
      <c r="S1137" t="s">
        <v>174</v>
      </c>
    </row>
    <row r="1138" spans="1:19" hidden="1" x14ac:dyDescent="0.2">
      <c r="A1138" t="str">
        <f t="shared" si="17"/>
        <v>AgenteenlaEntidadCompradoraoBackOfficeAgenteespecializadoBellasartesyafinesHoraextradominicalyfestivoPlatinoZona2NA</v>
      </c>
      <c r="B1138" t="s">
        <v>1437</v>
      </c>
      <c r="C1138" t="s">
        <v>824</v>
      </c>
      <c r="D1138" t="s">
        <v>298</v>
      </c>
      <c r="E1138" t="s">
        <v>624</v>
      </c>
      <c r="F1138" t="s">
        <v>90</v>
      </c>
      <c r="G1138" t="s">
        <v>134</v>
      </c>
      <c r="H1138" t="s">
        <v>93</v>
      </c>
      <c r="I1138" t="s">
        <v>96</v>
      </c>
      <c r="J1138" t="s">
        <v>25</v>
      </c>
      <c r="K1138">
        <v>58310.54398523955</v>
      </c>
      <c r="L1138">
        <v>64461.869999999995</v>
      </c>
      <c r="M1138">
        <v>90637.721039715252</v>
      </c>
      <c r="N1138">
        <v>63596.609999999993</v>
      </c>
      <c r="O1138">
        <v>51240.78</v>
      </c>
      <c r="P1138">
        <v>64128.6</v>
      </c>
      <c r="Q1138">
        <v>86268.284999999989</v>
      </c>
      <c r="S1138" t="s">
        <v>174</v>
      </c>
    </row>
    <row r="1139" spans="1:19" hidden="1" x14ac:dyDescent="0.2">
      <c r="A1139" t="str">
        <f t="shared" si="17"/>
        <v>AgenteenlaEntidadCompradoraoBackOfficeAgenteespecializadoBellasartesyafinesServicio7x24PlatinoZona2NA</v>
      </c>
      <c r="B1139" t="s">
        <v>1438</v>
      </c>
      <c r="C1139" t="s">
        <v>824</v>
      </c>
      <c r="D1139" t="s">
        <v>298</v>
      </c>
      <c r="E1139" t="s">
        <v>624</v>
      </c>
      <c r="F1139" t="s">
        <v>91</v>
      </c>
      <c r="G1139" t="s">
        <v>134</v>
      </c>
      <c r="H1139" t="s">
        <v>93</v>
      </c>
      <c r="I1139" t="s">
        <v>96</v>
      </c>
      <c r="J1139" t="s">
        <v>260</v>
      </c>
      <c r="K1139">
        <v>21536292.972568579</v>
      </c>
      <c r="L1139">
        <v>32853477.149999999</v>
      </c>
      <c r="M1139">
        <v>35022415.409745969</v>
      </c>
      <c r="N1139">
        <v>28541178.629999999</v>
      </c>
      <c r="O1139">
        <v>28404102.194999997</v>
      </c>
      <c r="P1139">
        <v>44893925.055</v>
      </c>
      <c r="Q1139">
        <v>35601630.884999998</v>
      </c>
      <c r="S1139" t="s">
        <v>174</v>
      </c>
    </row>
    <row r="1140" spans="1:19" hidden="1" x14ac:dyDescent="0.2">
      <c r="A1140" t="str">
        <f t="shared" si="17"/>
        <v>AgenteenlaEntidadCompradoraoBackOfficeAgenteespecializadoBellasartesyafinesJornadaOrdinariaPlataZona3NA</v>
      </c>
      <c r="B1140" t="s">
        <v>1439</v>
      </c>
      <c r="C1140" t="s">
        <v>824</v>
      </c>
      <c r="D1140" t="s">
        <v>298</v>
      </c>
      <c r="E1140" t="s">
        <v>624</v>
      </c>
      <c r="F1140" t="s">
        <v>89</v>
      </c>
      <c r="G1140" t="s">
        <v>2</v>
      </c>
      <c r="H1140" t="s">
        <v>94</v>
      </c>
      <c r="I1140" t="s">
        <v>96</v>
      </c>
      <c r="J1140" t="s">
        <v>5</v>
      </c>
      <c r="K1140">
        <v>6452768.1403464144</v>
      </c>
      <c r="L1140">
        <v>7177475.5649999995</v>
      </c>
      <c r="M1140">
        <v>8216878.2629625304</v>
      </c>
      <c r="N1140">
        <v>7480675.709999999</v>
      </c>
      <c r="O1140">
        <v>7619700.0149999997</v>
      </c>
      <c r="P1140">
        <v>8403077.0249999985</v>
      </c>
      <c r="Q1140">
        <v>7697759.7149999999</v>
      </c>
      <c r="S1140" t="s">
        <v>174</v>
      </c>
    </row>
    <row r="1141" spans="1:19" hidden="1" x14ac:dyDescent="0.2">
      <c r="A1141" t="str">
        <f t="shared" si="17"/>
        <v>AgenteenlaEntidadCompradoraoBackOfficeAgenteespecializadoBellasartesyafinesHoraextradiurnaPlataZona3NA</v>
      </c>
      <c r="B1141" t="s">
        <v>1440</v>
      </c>
      <c r="C1141" t="s">
        <v>824</v>
      </c>
      <c r="D1141" t="s">
        <v>298</v>
      </c>
      <c r="E1141" t="s">
        <v>624</v>
      </c>
      <c r="F1141" t="s">
        <v>172</v>
      </c>
      <c r="G1141" t="s">
        <v>2</v>
      </c>
      <c r="H1141" t="s">
        <v>94</v>
      </c>
      <c r="I1141" t="s">
        <v>96</v>
      </c>
      <c r="J1141" t="s">
        <v>25</v>
      </c>
      <c r="K1141">
        <v>33171.335931535956</v>
      </c>
      <c r="L1141">
        <v>39114.719999999994</v>
      </c>
      <c r="M1141">
        <v>53495.301191162303</v>
      </c>
      <c r="N1141">
        <v>31798.304999999997</v>
      </c>
      <c r="O1141">
        <v>32286.824999999997</v>
      </c>
      <c r="P1141">
        <v>43682.174999999996</v>
      </c>
      <c r="Q1141">
        <v>50300.999999999993</v>
      </c>
      <c r="S1141" t="s">
        <v>174</v>
      </c>
    </row>
    <row r="1142" spans="1:19" hidden="1" x14ac:dyDescent="0.2">
      <c r="A1142" t="str">
        <f t="shared" si="17"/>
        <v>AgenteenlaEntidadCompradoraoBackOfficeAgenteespecializadoBellasartesyafinesHoraextranocturna PlataZona3NA</v>
      </c>
      <c r="B1142" t="s">
        <v>1441</v>
      </c>
      <c r="C1142" t="s">
        <v>824</v>
      </c>
      <c r="D1142" t="s">
        <v>298</v>
      </c>
      <c r="E1142" t="s">
        <v>624</v>
      </c>
      <c r="F1142" t="s">
        <v>288</v>
      </c>
      <c r="G1142" t="s">
        <v>2</v>
      </c>
      <c r="H1142" t="s">
        <v>94</v>
      </c>
      <c r="I1142" t="s">
        <v>96</v>
      </c>
      <c r="J1142" t="s">
        <v>25</v>
      </c>
      <c r="K1142">
        <v>45740.93995838776</v>
      </c>
      <c r="L1142">
        <v>54760.814999999995</v>
      </c>
      <c r="M1142">
        <v>74893.421667627219</v>
      </c>
      <c r="N1142">
        <v>44517.42</v>
      </c>
      <c r="O1142">
        <v>44922.104999999996</v>
      </c>
      <c r="P1142">
        <v>55741.994999999995</v>
      </c>
      <c r="Q1142">
        <v>69815.924999999988</v>
      </c>
      <c r="S1142" t="s">
        <v>174</v>
      </c>
    </row>
    <row r="1143" spans="1:19" hidden="1" x14ac:dyDescent="0.2">
      <c r="A1143" t="str">
        <f t="shared" si="17"/>
        <v>AgenteenlaEntidadCompradoraoBackOfficeAgenteespecializadoBellasartesyafinesHoraextradominicalyfestivoPlataZona3NA</v>
      </c>
      <c r="B1143" t="s">
        <v>1442</v>
      </c>
      <c r="C1143" t="s">
        <v>824</v>
      </c>
      <c r="D1143" t="s">
        <v>298</v>
      </c>
      <c r="E1143" t="s">
        <v>624</v>
      </c>
      <c r="F1143" t="s">
        <v>90</v>
      </c>
      <c r="G1143" t="s">
        <v>2</v>
      </c>
      <c r="H1143" t="s">
        <v>94</v>
      </c>
      <c r="I1143" t="s">
        <v>96</v>
      </c>
      <c r="J1143" t="s">
        <v>25</v>
      </c>
      <c r="K1143">
        <v>58310.54398523955</v>
      </c>
      <c r="L1143">
        <v>62583.344999999994</v>
      </c>
      <c r="M1143">
        <v>85592.481905859677</v>
      </c>
      <c r="N1143">
        <v>63596.609999999993</v>
      </c>
      <c r="O1143">
        <v>51240.78</v>
      </c>
      <c r="P1143">
        <v>61773.974999999999</v>
      </c>
      <c r="Q1143">
        <v>77723.324999999997</v>
      </c>
      <c r="S1143" t="s">
        <v>174</v>
      </c>
    </row>
    <row r="1144" spans="1:19" hidden="1" x14ac:dyDescent="0.2">
      <c r="A1144" t="str">
        <f t="shared" si="17"/>
        <v>AgenteenlaEntidadCompradoraoBackOfficeAgenteespecializadoBellasartesyafinesServicio7x24PlataZona3NA</v>
      </c>
      <c r="B1144" t="s">
        <v>1443</v>
      </c>
      <c r="C1144" t="s">
        <v>824</v>
      </c>
      <c r="D1144" t="s">
        <v>298</v>
      </c>
      <c r="E1144" t="s">
        <v>624</v>
      </c>
      <c r="F1144" t="s">
        <v>91</v>
      </c>
      <c r="G1144" t="s">
        <v>2</v>
      </c>
      <c r="H1144" t="s">
        <v>94</v>
      </c>
      <c r="I1144" t="s">
        <v>96</v>
      </c>
      <c r="J1144" t="s">
        <v>260</v>
      </c>
      <c r="K1144">
        <v>21536292.972568579</v>
      </c>
      <c r="L1144">
        <v>31896579.284999996</v>
      </c>
      <c r="M1144">
        <v>33072935.008424178</v>
      </c>
      <c r="N1144">
        <v>28422926.774999999</v>
      </c>
      <c r="O1144">
        <v>28404102.194999997</v>
      </c>
      <c r="P1144">
        <v>43245144.18</v>
      </c>
      <c r="Q1144">
        <v>32075221.319999997</v>
      </c>
      <c r="S1144" t="s">
        <v>174</v>
      </c>
    </row>
    <row r="1145" spans="1:19" hidden="1" x14ac:dyDescent="0.2">
      <c r="A1145" t="str">
        <f t="shared" si="17"/>
        <v>AgenteenlaEntidadCompradoraoBackOfficeAgenteespecializadoBellasartesyafinesJornadaOrdinariaOroZona3NA</v>
      </c>
      <c r="B1145" t="s">
        <v>1444</v>
      </c>
      <c r="C1145" t="s">
        <v>824</v>
      </c>
      <c r="D1145" t="s">
        <v>298</v>
      </c>
      <c r="E1145" t="s">
        <v>624</v>
      </c>
      <c r="F1145" t="s">
        <v>89</v>
      </c>
      <c r="G1145" t="s">
        <v>3</v>
      </c>
      <c r="H1145" t="s">
        <v>94</v>
      </c>
      <c r="I1145" t="s">
        <v>96</v>
      </c>
      <c r="J1145" t="s">
        <v>5</v>
      </c>
      <c r="K1145">
        <v>6452768.1403464144</v>
      </c>
      <c r="L1145">
        <v>7321025.9249999998</v>
      </c>
      <c r="M1145">
        <v>8452116.6901873369</v>
      </c>
      <c r="N1145">
        <v>7503197.3099999996</v>
      </c>
      <c r="O1145">
        <v>7619700.0149999997</v>
      </c>
      <c r="P1145">
        <v>8579983.3650000002</v>
      </c>
      <c r="Q1145">
        <v>8039021.9849999994</v>
      </c>
      <c r="S1145" t="s">
        <v>174</v>
      </c>
    </row>
    <row r="1146" spans="1:19" hidden="1" x14ac:dyDescent="0.2">
      <c r="A1146" t="str">
        <f t="shared" si="17"/>
        <v>AgenteenlaEntidadCompradoraoBackOfficeAgenteespecializadoBellasartesyafinesHoraextradiurnaOroZona3NA</v>
      </c>
      <c r="B1146" t="s">
        <v>1445</v>
      </c>
      <c r="C1146" t="s">
        <v>824</v>
      </c>
      <c r="D1146" t="s">
        <v>298</v>
      </c>
      <c r="E1146" t="s">
        <v>624</v>
      </c>
      <c r="F1146" t="s">
        <v>172</v>
      </c>
      <c r="G1146" t="s">
        <v>3</v>
      </c>
      <c r="H1146" t="s">
        <v>94</v>
      </c>
      <c r="I1146" t="s">
        <v>96</v>
      </c>
      <c r="J1146" t="s">
        <v>25</v>
      </c>
      <c r="K1146">
        <v>33171.335931535956</v>
      </c>
      <c r="L1146">
        <v>39897.18</v>
      </c>
      <c r="M1146">
        <v>55026.801368407148</v>
      </c>
      <c r="N1146">
        <v>31798.304999999997</v>
      </c>
      <c r="O1146">
        <v>32286.824999999997</v>
      </c>
      <c r="P1146">
        <v>44602.289999999994</v>
      </c>
      <c r="Q1146">
        <v>52530.39</v>
      </c>
      <c r="S1146" t="s">
        <v>174</v>
      </c>
    </row>
    <row r="1147" spans="1:19" hidden="1" x14ac:dyDescent="0.2">
      <c r="A1147" t="str">
        <f t="shared" si="17"/>
        <v>AgenteenlaEntidadCompradoraoBackOfficeAgenteespecializadoBellasartesyafinesHoraextranocturna OroZona3NA</v>
      </c>
      <c r="B1147" t="s">
        <v>1446</v>
      </c>
      <c r="C1147" t="s">
        <v>824</v>
      </c>
      <c r="D1147" t="s">
        <v>298</v>
      </c>
      <c r="E1147" t="s">
        <v>624</v>
      </c>
      <c r="F1147" t="s">
        <v>288</v>
      </c>
      <c r="G1147" t="s">
        <v>3</v>
      </c>
      <c r="H1147" t="s">
        <v>94</v>
      </c>
      <c r="I1147" t="s">
        <v>96</v>
      </c>
      <c r="J1147" t="s">
        <v>25</v>
      </c>
      <c r="K1147">
        <v>45740.93995838776</v>
      </c>
      <c r="L1147">
        <v>55855.844999999994</v>
      </c>
      <c r="M1147">
        <v>77037.52191576999</v>
      </c>
      <c r="N1147">
        <v>44517.42</v>
      </c>
      <c r="O1147">
        <v>44922.104999999996</v>
      </c>
      <c r="P1147">
        <v>56915.684999999998</v>
      </c>
      <c r="Q1147">
        <v>72911.61</v>
      </c>
      <c r="S1147" t="s">
        <v>174</v>
      </c>
    </row>
    <row r="1148" spans="1:19" hidden="1" x14ac:dyDescent="0.2">
      <c r="A1148" t="str">
        <f t="shared" si="17"/>
        <v>AgenteenlaEntidadCompradoraoBackOfficeAgenteespecializadoBellasartesyafinesHoraextradominicalyfestivoOroZona3NA</v>
      </c>
      <c r="B1148" t="s">
        <v>1447</v>
      </c>
      <c r="C1148" t="s">
        <v>824</v>
      </c>
      <c r="D1148" t="s">
        <v>298</v>
      </c>
      <c r="E1148" t="s">
        <v>624</v>
      </c>
      <c r="F1148" t="s">
        <v>90</v>
      </c>
      <c r="G1148" t="s">
        <v>3</v>
      </c>
      <c r="H1148" t="s">
        <v>94</v>
      </c>
      <c r="I1148" t="s">
        <v>96</v>
      </c>
      <c r="J1148" t="s">
        <v>25</v>
      </c>
      <c r="K1148">
        <v>58310.54398523955</v>
      </c>
      <c r="L1148">
        <v>63834.659999999996</v>
      </c>
      <c r="M1148">
        <v>88042.882189451426</v>
      </c>
      <c r="N1148">
        <v>63596.609999999993</v>
      </c>
      <c r="O1148">
        <v>51240.78</v>
      </c>
      <c r="P1148">
        <v>63073.934999999998</v>
      </c>
      <c r="Q1148">
        <v>81168.84</v>
      </c>
      <c r="S1148" t="s">
        <v>174</v>
      </c>
    </row>
    <row r="1149" spans="1:19" hidden="1" x14ac:dyDescent="0.2">
      <c r="A1149" t="str">
        <f t="shared" si="17"/>
        <v>AgenteenlaEntidadCompradoraoBackOfficeAgenteespecializadoBellasartesyafinesServicio7x24OroZona3NA</v>
      </c>
      <c r="B1149" t="s">
        <v>1448</v>
      </c>
      <c r="C1149" t="s">
        <v>824</v>
      </c>
      <c r="D1149" t="s">
        <v>298</v>
      </c>
      <c r="E1149" t="s">
        <v>624</v>
      </c>
      <c r="F1149" t="s">
        <v>91</v>
      </c>
      <c r="G1149" t="s">
        <v>3</v>
      </c>
      <c r="H1149" t="s">
        <v>94</v>
      </c>
      <c r="I1149" t="s">
        <v>96</v>
      </c>
      <c r="J1149" t="s">
        <v>260</v>
      </c>
      <c r="K1149">
        <v>21536292.972568579</v>
      </c>
      <c r="L1149">
        <v>28649890.889999997</v>
      </c>
      <c r="M1149">
        <v>34019769.678004026</v>
      </c>
      <c r="N1149">
        <v>28491560.729999997</v>
      </c>
      <c r="O1149">
        <v>28404102.194999997</v>
      </c>
      <c r="P1149">
        <v>44155568.474999994</v>
      </c>
      <c r="Q1149">
        <v>33497204.714999996</v>
      </c>
      <c r="S1149" t="s">
        <v>174</v>
      </c>
    </row>
    <row r="1150" spans="1:19" hidden="1" x14ac:dyDescent="0.2">
      <c r="A1150" t="str">
        <f t="shared" si="17"/>
        <v>AgenteenlaEntidadCompradoraoBackOfficeAgenteespecializadoBellasartesyafinesJornadaOrdinariaPlatinoZona3NA</v>
      </c>
      <c r="B1150" t="s">
        <v>1449</v>
      </c>
      <c r="C1150" t="s">
        <v>824</v>
      </c>
      <c r="D1150" t="s">
        <v>298</v>
      </c>
      <c r="E1150" t="s">
        <v>624</v>
      </c>
      <c r="F1150" t="s">
        <v>89</v>
      </c>
      <c r="G1150" t="s">
        <v>134</v>
      </c>
      <c r="H1150" t="s">
        <v>94</v>
      </c>
      <c r="I1150" t="s">
        <v>96</v>
      </c>
      <c r="J1150" t="s">
        <v>5</v>
      </c>
      <c r="K1150">
        <v>6452768.1403464144</v>
      </c>
      <c r="L1150">
        <v>7536349.3949999996</v>
      </c>
      <c r="M1150">
        <v>8701221.2198126651</v>
      </c>
      <c r="N1150">
        <v>7525719.9449999994</v>
      </c>
      <c r="O1150">
        <v>7619700.0149999997</v>
      </c>
      <c r="P1150">
        <v>8764499.0249999985</v>
      </c>
      <c r="Q1150">
        <v>8544065.7599999998</v>
      </c>
      <c r="S1150" t="s">
        <v>174</v>
      </c>
    </row>
    <row r="1151" spans="1:19" hidden="1" x14ac:dyDescent="0.2">
      <c r="A1151" t="str">
        <f t="shared" si="17"/>
        <v>AgenteenlaEntidadCompradoraoBackOfficeAgenteespecializadoBellasartesyafinesHoraextradiurnaPlatinoZona3NA</v>
      </c>
      <c r="B1151" t="s">
        <v>1450</v>
      </c>
      <c r="C1151" t="s">
        <v>824</v>
      </c>
      <c r="D1151" t="s">
        <v>298</v>
      </c>
      <c r="E1151" t="s">
        <v>624</v>
      </c>
      <c r="F1151" t="s">
        <v>172</v>
      </c>
      <c r="G1151" t="s">
        <v>134</v>
      </c>
      <c r="H1151" t="s">
        <v>94</v>
      </c>
      <c r="I1151" t="s">
        <v>96</v>
      </c>
      <c r="J1151" t="s">
        <v>25</v>
      </c>
      <c r="K1151">
        <v>33171.335931535956</v>
      </c>
      <c r="L1151">
        <v>41070.869999999995</v>
      </c>
      <c r="M1151">
        <v>56648.575649822036</v>
      </c>
      <c r="N1151">
        <v>31798.304999999997</v>
      </c>
      <c r="O1151">
        <v>32286.824999999997</v>
      </c>
      <c r="P1151">
        <v>45560.7</v>
      </c>
      <c r="Q1151">
        <v>55831.004999999997</v>
      </c>
      <c r="S1151" t="s">
        <v>174</v>
      </c>
    </row>
    <row r="1152" spans="1:19" hidden="1" x14ac:dyDescent="0.2">
      <c r="A1152" t="str">
        <f t="shared" si="17"/>
        <v>AgenteenlaEntidadCompradoraoBackOfficeAgenteespecializadoBellasartesyafinesHoraextranocturna PlatinoZona3NA</v>
      </c>
      <c r="B1152" t="s">
        <v>1451</v>
      </c>
      <c r="C1152" t="s">
        <v>824</v>
      </c>
      <c r="D1152" t="s">
        <v>298</v>
      </c>
      <c r="E1152" t="s">
        <v>624</v>
      </c>
      <c r="F1152" t="s">
        <v>288</v>
      </c>
      <c r="G1152" t="s">
        <v>134</v>
      </c>
      <c r="H1152" t="s">
        <v>94</v>
      </c>
      <c r="I1152" t="s">
        <v>96</v>
      </c>
      <c r="J1152" t="s">
        <v>25</v>
      </c>
      <c r="K1152">
        <v>45740.93995838776</v>
      </c>
      <c r="L1152">
        <v>57499.424999999996</v>
      </c>
      <c r="M1152">
        <v>79308.005909750849</v>
      </c>
      <c r="N1152">
        <v>44517.42</v>
      </c>
      <c r="O1152">
        <v>44922.104999999996</v>
      </c>
      <c r="P1152">
        <v>58140.09</v>
      </c>
      <c r="Q1152">
        <v>77491.485000000001</v>
      </c>
      <c r="S1152" t="s">
        <v>174</v>
      </c>
    </row>
    <row r="1153" spans="1:19" hidden="1" x14ac:dyDescent="0.2">
      <c r="A1153" t="str">
        <f t="shared" si="17"/>
        <v>AgenteenlaEntidadCompradoraoBackOfficeAgenteespecializadoBellasartesyafinesHoraextradominicalyfestivoPlatinoZona3NA</v>
      </c>
      <c r="B1153" t="s">
        <v>1452</v>
      </c>
      <c r="C1153" t="s">
        <v>824</v>
      </c>
      <c r="D1153" t="s">
        <v>298</v>
      </c>
      <c r="E1153" t="s">
        <v>624</v>
      </c>
      <c r="F1153" t="s">
        <v>90</v>
      </c>
      <c r="G1153" t="s">
        <v>134</v>
      </c>
      <c r="H1153" t="s">
        <v>94</v>
      </c>
      <c r="I1153" t="s">
        <v>96</v>
      </c>
      <c r="J1153" t="s">
        <v>25</v>
      </c>
      <c r="K1153">
        <v>58310.54398523955</v>
      </c>
      <c r="L1153">
        <v>65713.184999999998</v>
      </c>
      <c r="M1153">
        <v>90637.721039715252</v>
      </c>
      <c r="N1153">
        <v>63596.609999999993</v>
      </c>
      <c r="O1153">
        <v>51240.78</v>
      </c>
      <c r="P1153">
        <v>64430.819999999992</v>
      </c>
      <c r="Q1153">
        <v>86268.284999999989</v>
      </c>
      <c r="S1153" t="s">
        <v>174</v>
      </c>
    </row>
    <row r="1154" spans="1:19" hidden="1" x14ac:dyDescent="0.2">
      <c r="A1154" t="str">
        <f t="shared" ref="A1154:A1217" si="18">SUBSTITUTE(C1154&amp;D1154&amp;E1154&amp;F1154&amp;G1154&amp;H1154&amp;I1154," ","")</f>
        <v>AgenteenlaEntidadCompradoraoBackOfficeAgenteespecializadoBellasartesyafinesServicio7x24PlatinoZona3NA</v>
      </c>
      <c r="B1154" t="s">
        <v>1453</v>
      </c>
      <c r="C1154" t="s">
        <v>824</v>
      </c>
      <c r="D1154" t="s">
        <v>298</v>
      </c>
      <c r="E1154" t="s">
        <v>624</v>
      </c>
      <c r="F1154" t="s">
        <v>91</v>
      </c>
      <c r="G1154" t="s">
        <v>134</v>
      </c>
      <c r="H1154" t="s">
        <v>94</v>
      </c>
      <c r="I1154" t="s">
        <v>96</v>
      </c>
      <c r="J1154" t="s">
        <v>260</v>
      </c>
      <c r="K1154">
        <v>21536292.972568579</v>
      </c>
      <c r="L1154">
        <v>33491408.714999996</v>
      </c>
      <c r="M1154">
        <v>35022415.409745969</v>
      </c>
      <c r="N1154">
        <v>28560194.684999999</v>
      </c>
      <c r="O1154">
        <v>28404102.194999997</v>
      </c>
      <c r="P1154">
        <v>45105149.924999997</v>
      </c>
      <c r="Q1154">
        <v>35601630.884999998</v>
      </c>
      <c r="S1154" t="s">
        <v>174</v>
      </c>
    </row>
    <row r="1155" spans="1:19" hidden="1" x14ac:dyDescent="0.2">
      <c r="A1155" t="str">
        <f t="shared" si="18"/>
        <v>AgenteenlaEntidadCompradoraoBackOfficeAgenteespecializadoMatemáticas,cienciasnaturalesyafinesJornadaOrdinariaPlataZona1NA</v>
      </c>
      <c r="B1155" t="s">
        <v>1454</v>
      </c>
      <c r="C1155" t="s">
        <v>824</v>
      </c>
      <c r="D1155" t="s">
        <v>298</v>
      </c>
      <c r="E1155" t="s">
        <v>640</v>
      </c>
      <c r="F1155" t="s">
        <v>89</v>
      </c>
      <c r="G1155" t="s">
        <v>2</v>
      </c>
      <c r="H1155" t="s">
        <v>92</v>
      </c>
      <c r="I1155" t="s">
        <v>96</v>
      </c>
      <c r="J1155" t="s">
        <v>5</v>
      </c>
      <c r="K1155">
        <v>6452768.1403464144</v>
      </c>
      <c r="L1155">
        <v>6835690.6199999992</v>
      </c>
      <c r="M1155">
        <v>8216878.2629625304</v>
      </c>
      <c r="N1155">
        <v>7439726.9699999997</v>
      </c>
      <c r="O1155">
        <v>7619700.0149999997</v>
      </c>
      <c r="P1155">
        <v>7870231.0799999991</v>
      </c>
      <c r="Q1155">
        <v>7697759.7149999999</v>
      </c>
      <c r="S1155" t="s">
        <v>174</v>
      </c>
    </row>
    <row r="1156" spans="1:19" hidden="1" x14ac:dyDescent="0.2">
      <c r="A1156" t="str">
        <f t="shared" si="18"/>
        <v>AgenteenlaEntidadCompradoraoBackOfficeAgenteespecializadoMatemáticas,cienciasnaturalesyafinesHoraextradiurnaPlataZona1NA</v>
      </c>
      <c r="B1156" t="s">
        <v>1455</v>
      </c>
      <c r="C1156" t="s">
        <v>824</v>
      </c>
      <c r="D1156" t="s">
        <v>298</v>
      </c>
      <c r="E1156" t="s">
        <v>640</v>
      </c>
      <c r="F1156" t="s">
        <v>172</v>
      </c>
      <c r="G1156" t="s">
        <v>2</v>
      </c>
      <c r="H1156" t="s">
        <v>92</v>
      </c>
      <c r="I1156" t="s">
        <v>96</v>
      </c>
      <c r="J1156" t="s">
        <v>25</v>
      </c>
      <c r="K1156">
        <v>33171.335931535956</v>
      </c>
      <c r="L1156">
        <v>37251.719999999994</v>
      </c>
      <c r="M1156">
        <v>53495.301191162303</v>
      </c>
      <c r="N1156">
        <v>31798.304999999997</v>
      </c>
      <c r="O1156">
        <v>32286.824999999997</v>
      </c>
      <c r="P1156">
        <v>40912.514999999999</v>
      </c>
      <c r="Q1156">
        <v>50300.999999999993</v>
      </c>
      <c r="S1156" t="s">
        <v>174</v>
      </c>
    </row>
    <row r="1157" spans="1:19" hidden="1" x14ac:dyDescent="0.2">
      <c r="A1157" t="str">
        <f t="shared" si="18"/>
        <v>AgenteenlaEntidadCompradoraoBackOfficeAgenteespecializadoMatemáticas,cienciasnaturalesyafinesHoraextranocturna PlataZona1NA</v>
      </c>
      <c r="B1157" t="s">
        <v>1456</v>
      </c>
      <c r="C1157" t="s">
        <v>824</v>
      </c>
      <c r="D1157" t="s">
        <v>298</v>
      </c>
      <c r="E1157" t="s">
        <v>640</v>
      </c>
      <c r="F1157" t="s">
        <v>288</v>
      </c>
      <c r="G1157" t="s">
        <v>2</v>
      </c>
      <c r="H1157" t="s">
        <v>92</v>
      </c>
      <c r="I1157" t="s">
        <v>96</v>
      </c>
      <c r="J1157" t="s">
        <v>25</v>
      </c>
      <c r="K1157">
        <v>45740.93995838776</v>
      </c>
      <c r="L1157">
        <v>52152.614999999998</v>
      </c>
      <c r="M1157">
        <v>74893.421667627219</v>
      </c>
      <c r="N1157">
        <v>44517.42</v>
      </c>
      <c r="O1157">
        <v>44922.104999999996</v>
      </c>
      <c r="P1157">
        <v>52207.469999999994</v>
      </c>
      <c r="Q1157">
        <v>69815.924999999988</v>
      </c>
      <c r="S1157" t="s">
        <v>174</v>
      </c>
    </row>
    <row r="1158" spans="1:19" hidden="1" x14ac:dyDescent="0.2">
      <c r="A1158" t="str">
        <f t="shared" si="18"/>
        <v>AgenteenlaEntidadCompradoraoBackOfficeAgenteespecializadoMatemáticas,cienciasnaturalesyafinesHoraextradominicalyfestivoPlataZona1NA</v>
      </c>
      <c r="B1158" t="s">
        <v>1457</v>
      </c>
      <c r="C1158" t="s">
        <v>824</v>
      </c>
      <c r="D1158" t="s">
        <v>298</v>
      </c>
      <c r="E1158" t="s">
        <v>640</v>
      </c>
      <c r="F1158" t="s">
        <v>90</v>
      </c>
      <c r="G1158" t="s">
        <v>2</v>
      </c>
      <c r="H1158" t="s">
        <v>92</v>
      </c>
      <c r="I1158" t="s">
        <v>96</v>
      </c>
      <c r="J1158" t="s">
        <v>25</v>
      </c>
      <c r="K1158">
        <v>58310.54398523955</v>
      </c>
      <c r="L1158">
        <v>59603.579999999994</v>
      </c>
      <c r="M1158">
        <v>85592.481905859677</v>
      </c>
      <c r="N1158">
        <v>63596.609999999993</v>
      </c>
      <c r="O1158">
        <v>51240.78</v>
      </c>
      <c r="P1158">
        <v>57856.499999999993</v>
      </c>
      <c r="Q1158">
        <v>77723.324999999997</v>
      </c>
      <c r="S1158" t="s">
        <v>174</v>
      </c>
    </row>
    <row r="1159" spans="1:19" hidden="1" x14ac:dyDescent="0.2">
      <c r="A1159" t="str">
        <f t="shared" si="18"/>
        <v>AgenteenlaEntidadCompradoraoBackOfficeAgenteespecializadoMatemáticas,cienciasnaturalesyafinesServicio7x24PlataZona1NA</v>
      </c>
      <c r="B1159" t="s">
        <v>1458</v>
      </c>
      <c r="C1159" t="s">
        <v>824</v>
      </c>
      <c r="D1159" t="s">
        <v>298</v>
      </c>
      <c r="E1159" t="s">
        <v>640</v>
      </c>
      <c r="F1159" t="s">
        <v>91</v>
      </c>
      <c r="G1159" t="s">
        <v>2</v>
      </c>
      <c r="H1159" t="s">
        <v>92</v>
      </c>
      <c r="I1159" t="s">
        <v>96</v>
      </c>
      <c r="J1159" t="s">
        <v>260</v>
      </c>
      <c r="K1159">
        <v>21536292.972568579</v>
      </c>
      <c r="L1159">
        <v>30377694.014999997</v>
      </c>
      <c r="M1159">
        <v>33072935.008424178</v>
      </c>
      <c r="N1159">
        <v>28298136.824999999</v>
      </c>
      <c r="O1159">
        <v>28404102.194999997</v>
      </c>
      <c r="P1159">
        <v>40502933.414999999</v>
      </c>
      <c r="Q1159">
        <v>32075221.319999997</v>
      </c>
      <c r="S1159" t="s">
        <v>174</v>
      </c>
    </row>
    <row r="1160" spans="1:19" hidden="1" x14ac:dyDescent="0.2">
      <c r="A1160" t="str">
        <f t="shared" si="18"/>
        <v>AgenteenlaEntidadCompradoraoBackOfficeAgenteespecializadoMatemáticas,cienciasnaturalesyafinesJornadaOrdinariaOroZona1NA</v>
      </c>
      <c r="B1160" t="s">
        <v>1459</v>
      </c>
      <c r="C1160" t="s">
        <v>824</v>
      </c>
      <c r="D1160" t="s">
        <v>298</v>
      </c>
      <c r="E1160" t="s">
        <v>640</v>
      </c>
      <c r="F1160" t="s">
        <v>89</v>
      </c>
      <c r="G1160" t="s">
        <v>3</v>
      </c>
      <c r="H1160" t="s">
        <v>92</v>
      </c>
      <c r="I1160" t="s">
        <v>96</v>
      </c>
      <c r="J1160" t="s">
        <v>5</v>
      </c>
      <c r="K1160">
        <v>6452768.1403464144</v>
      </c>
      <c r="L1160">
        <v>6972404.8049999997</v>
      </c>
      <c r="M1160">
        <v>8452116.6901873369</v>
      </c>
      <c r="N1160">
        <v>7460201.3399999999</v>
      </c>
      <c r="O1160">
        <v>7619700.0149999997</v>
      </c>
      <c r="P1160">
        <v>8035920.0899999989</v>
      </c>
      <c r="Q1160">
        <v>8039021.9849999994</v>
      </c>
      <c r="S1160" t="s">
        <v>174</v>
      </c>
    </row>
    <row r="1161" spans="1:19" hidden="1" x14ac:dyDescent="0.2">
      <c r="A1161" t="str">
        <f t="shared" si="18"/>
        <v>AgenteenlaEntidadCompradoraoBackOfficeAgenteespecializadoMatemáticas,cienciasnaturalesyafinesHoraextradiurnaOroZona1NA</v>
      </c>
      <c r="B1161" t="s">
        <v>1460</v>
      </c>
      <c r="C1161" t="s">
        <v>824</v>
      </c>
      <c r="D1161" t="s">
        <v>298</v>
      </c>
      <c r="E1161" t="s">
        <v>640</v>
      </c>
      <c r="F1161" t="s">
        <v>172</v>
      </c>
      <c r="G1161" t="s">
        <v>3</v>
      </c>
      <c r="H1161" t="s">
        <v>92</v>
      </c>
      <c r="I1161" t="s">
        <v>96</v>
      </c>
      <c r="J1161" t="s">
        <v>25</v>
      </c>
      <c r="K1161">
        <v>33171.335931535956</v>
      </c>
      <c r="L1161">
        <v>37996.92</v>
      </c>
      <c r="M1161">
        <v>55026.801368407148</v>
      </c>
      <c r="N1161">
        <v>31798.304999999997</v>
      </c>
      <c r="O1161">
        <v>32286.824999999997</v>
      </c>
      <c r="P1161">
        <v>41773.634999999995</v>
      </c>
      <c r="Q1161">
        <v>52530.39</v>
      </c>
      <c r="S1161" t="s">
        <v>174</v>
      </c>
    </row>
    <row r="1162" spans="1:19" hidden="1" x14ac:dyDescent="0.2">
      <c r="A1162" t="str">
        <f t="shared" si="18"/>
        <v>AgenteenlaEntidadCompradoraoBackOfficeAgenteespecializadoMatemáticas,cienciasnaturalesyafinesHoraextranocturna OroZona1NA</v>
      </c>
      <c r="B1162" t="s">
        <v>1461</v>
      </c>
      <c r="C1162" t="s">
        <v>824</v>
      </c>
      <c r="D1162" t="s">
        <v>298</v>
      </c>
      <c r="E1162" t="s">
        <v>640</v>
      </c>
      <c r="F1162" t="s">
        <v>288</v>
      </c>
      <c r="G1162" t="s">
        <v>3</v>
      </c>
      <c r="H1162" t="s">
        <v>92</v>
      </c>
      <c r="I1162" t="s">
        <v>96</v>
      </c>
      <c r="J1162" t="s">
        <v>25</v>
      </c>
      <c r="K1162">
        <v>45740.93995838776</v>
      </c>
      <c r="L1162">
        <v>53195.894999999997</v>
      </c>
      <c r="M1162">
        <v>77037.52191576999</v>
      </c>
      <c r="N1162">
        <v>44517.42</v>
      </c>
      <c r="O1162">
        <v>44922.104999999996</v>
      </c>
      <c r="P1162">
        <v>53306.64</v>
      </c>
      <c r="Q1162">
        <v>72911.61</v>
      </c>
      <c r="S1162" t="s">
        <v>174</v>
      </c>
    </row>
    <row r="1163" spans="1:19" hidden="1" x14ac:dyDescent="0.2">
      <c r="A1163" t="str">
        <f t="shared" si="18"/>
        <v>AgenteenlaEntidadCompradoraoBackOfficeAgenteespecializadoMatemáticas,cienciasnaturalesyafinesHoraextradominicalyfestivoOroZona1NA</v>
      </c>
      <c r="B1163" t="s">
        <v>1462</v>
      </c>
      <c r="C1163" t="s">
        <v>824</v>
      </c>
      <c r="D1163" t="s">
        <v>298</v>
      </c>
      <c r="E1163" t="s">
        <v>640</v>
      </c>
      <c r="F1163" t="s">
        <v>90</v>
      </c>
      <c r="G1163" t="s">
        <v>3</v>
      </c>
      <c r="H1163" t="s">
        <v>92</v>
      </c>
      <c r="I1163" t="s">
        <v>96</v>
      </c>
      <c r="J1163" t="s">
        <v>25</v>
      </c>
      <c r="K1163">
        <v>58310.54398523955</v>
      </c>
      <c r="L1163">
        <v>60794.864999999998</v>
      </c>
      <c r="M1163">
        <v>88042.882189451426</v>
      </c>
      <c r="N1163">
        <v>63596.609999999993</v>
      </c>
      <c r="O1163">
        <v>51240.78</v>
      </c>
      <c r="P1163">
        <v>59074.694999999992</v>
      </c>
      <c r="Q1163">
        <v>81168.84</v>
      </c>
      <c r="S1163" t="s">
        <v>174</v>
      </c>
    </row>
    <row r="1164" spans="1:19" hidden="1" x14ac:dyDescent="0.2">
      <c r="A1164" t="str">
        <f t="shared" si="18"/>
        <v>AgenteenlaEntidadCompradoraoBackOfficeAgenteespecializadoMatemáticas,cienciasnaturalesyafinesServicio7x24OroZona1NA</v>
      </c>
      <c r="B1164" t="s">
        <v>1463</v>
      </c>
      <c r="C1164" t="s">
        <v>824</v>
      </c>
      <c r="D1164" t="s">
        <v>298</v>
      </c>
      <c r="E1164" t="s">
        <v>640</v>
      </c>
      <c r="F1164" t="s">
        <v>91</v>
      </c>
      <c r="G1164" t="s">
        <v>3</v>
      </c>
      <c r="H1164" t="s">
        <v>92</v>
      </c>
      <c r="I1164" t="s">
        <v>96</v>
      </c>
      <c r="J1164" t="s">
        <v>260</v>
      </c>
      <c r="K1164">
        <v>21536292.972568579</v>
      </c>
      <c r="L1164">
        <v>27285609.779999997</v>
      </c>
      <c r="M1164">
        <v>34019769.678004026</v>
      </c>
      <c r="N1164">
        <v>28360531.799999997</v>
      </c>
      <c r="O1164">
        <v>28404102.194999997</v>
      </c>
      <c r="P1164">
        <v>41355626.445</v>
      </c>
      <c r="Q1164">
        <v>33497204.714999996</v>
      </c>
      <c r="S1164" t="s">
        <v>174</v>
      </c>
    </row>
    <row r="1165" spans="1:19" hidden="1" x14ac:dyDescent="0.2">
      <c r="A1165" t="str">
        <f t="shared" si="18"/>
        <v>AgenteenlaEntidadCompradoraoBackOfficeAgenteespecializadoMatemáticas,cienciasnaturalesyafinesJornadaOrdinariaPlatinoZona1NA</v>
      </c>
      <c r="B1165" t="s">
        <v>1464</v>
      </c>
      <c r="C1165" t="s">
        <v>824</v>
      </c>
      <c r="D1165" t="s">
        <v>298</v>
      </c>
      <c r="E1165" t="s">
        <v>640</v>
      </c>
      <c r="F1165" t="s">
        <v>89</v>
      </c>
      <c r="G1165" t="s">
        <v>134</v>
      </c>
      <c r="H1165" t="s">
        <v>92</v>
      </c>
      <c r="I1165" t="s">
        <v>96</v>
      </c>
      <c r="J1165" t="s">
        <v>5</v>
      </c>
      <c r="K1165">
        <v>6452768.1403464144</v>
      </c>
      <c r="L1165">
        <v>7177475.5649999995</v>
      </c>
      <c r="M1165">
        <v>8701221.2198126651</v>
      </c>
      <c r="N1165">
        <v>7480675.709999999</v>
      </c>
      <c r="O1165">
        <v>7619700.0149999997</v>
      </c>
      <c r="P1165">
        <v>8208735.0749999993</v>
      </c>
      <c r="Q1165">
        <v>8544065.7599999998</v>
      </c>
      <c r="S1165" t="s">
        <v>174</v>
      </c>
    </row>
    <row r="1166" spans="1:19" hidden="1" x14ac:dyDescent="0.2">
      <c r="A1166" t="str">
        <f t="shared" si="18"/>
        <v>AgenteenlaEntidadCompradoraoBackOfficeAgenteespecializadoMatemáticas,cienciasnaturalesyafinesHoraextradiurnaPlatinoZona1NA</v>
      </c>
      <c r="B1166" t="s">
        <v>1465</v>
      </c>
      <c r="C1166" t="s">
        <v>824</v>
      </c>
      <c r="D1166" t="s">
        <v>298</v>
      </c>
      <c r="E1166" t="s">
        <v>640</v>
      </c>
      <c r="F1166" t="s">
        <v>172</v>
      </c>
      <c r="G1166" t="s">
        <v>134</v>
      </c>
      <c r="H1166" t="s">
        <v>92</v>
      </c>
      <c r="I1166" t="s">
        <v>96</v>
      </c>
      <c r="J1166" t="s">
        <v>25</v>
      </c>
      <c r="K1166">
        <v>33171.335931535956</v>
      </c>
      <c r="L1166">
        <v>39114.719999999994</v>
      </c>
      <c r="M1166">
        <v>56648.575649822036</v>
      </c>
      <c r="N1166">
        <v>31798.304999999997</v>
      </c>
      <c r="O1166">
        <v>32286.824999999997</v>
      </c>
      <c r="P1166">
        <v>42672.014999999999</v>
      </c>
      <c r="Q1166">
        <v>55831.004999999997</v>
      </c>
      <c r="S1166" t="s">
        <v>174</v>
      </c>
    </row>
    <row r="1167" spans="1:19" hidden="1" x14ac:dyDescent="0.2">
      <c r="A1167" t="str">
        <f t="shared" si="18"/>
        <v>AgenteenlaEntidadCompradoraoBackOfficeAgenteespecializadoMatemáticas,cienciasnaturalesyafinesHoraextranocturna PlatinoZona1NA</v>
      </c>
      <c r="B1167" t="s">
        <v>1466</v>
      </c>
      <c r="C1167" t="s">
        <v>824</v>
      </c>
      <c r="D1167" t="s">
        <v>298</v>
      </c>
      <c r="E1167" t="s">
        <v>640</v>
      </c>
      <c r="F1167" t="s">
        <v>288</v>
      </c>
      <c r="G1167" t="s">
        <v>134</v>
      </c>
      <c r="H1167" t="s">
        <v>92</v>
      </c>
      <c r="I1167" t="s">
        <v>96</v>
      </c>
      <c r="J1167" t="s">
        <v>25</v>
      </c>
      <c r="K1167">
        <v>45740.93995838776</v>
      </c>
      <c r="L1167">
        <v>54760.814999999995</v>
      </c>
      <c r="M1167">
        <v>79308.005909750849</v>
      </c>
      <c r="N1167">
        <v>44517.42</v>
      </c>
      <c r="O1167">
        <v>44922.104999999996</v>
      </c>
      <c r="P1167">
        <v>54453.42</v>
      </c>
      <c r="Q1167">
        <v>77491.485000000001</v>
      </c>
      <c r="S1167" t="s">
        <v>174</v>
      </c>
    </row>
    <row r="1168" spans="1:19" hidden="1" x14ac:dyDescent="0.2">
      <c r="A1168" t="str">
        <f t="shared" si="18"/>
        <v>AgenteenlaEntidadCompradoraoBackOfficeAgenteespecializadoMatemáticas,cienciasnaturalesyafinesHoraextradominicalyfestivoPlatinoZona1NA</v>
      </c>
      <c r="B1168" t="s">
        <v>1467</v>
      </c>
      <c r="C1168" t="s">
        <v>824</v>
      </c>
      <c r="D1168" t="s">
        <v>298</v>
      </c>
      <c r="E1168" t="s">
        <v>640</v>
      </c>
      <c r="F1168" t="s">
        <v>90</v>
      </c>
      <c r="G1168" t="s">
        <v>134</v>
      </c>
      <c r="H1168" t="s">
        <v>92</v>
      </c>
      <c r="I1168" t="s">
        <v>96</v>
      </c>
      <c r="J1168" t="s">
        <v>25</v>
      </c>
      <c r="K1168">
        <v>58310.54398523955</v>
      </c>
      <c r="L1168">
        <v>62583.344999999994</v>
      </c>
      <c r="M1168">
        <v>90637.721039715252</v>
      </c>
      <c r="N1168">
        <v>63596.609999999993</v>
      </c>
      <c r="O1168">
        <v>51240.78</v>
      </c>
      <c r="P1168">
        <v>60344.639999999992</v>
      </c>
      <c r="Q1168">
        <v>86268.284999999989</v>
      </c>
      <c r="S1168" t="s">
        <v>174</v>
      </c>
    </row>
    <row r="1169" spans="1:19" hidden="1" x14ac:dyDescent="0.2">
      <c r="A1169" t="str">
        <f t="shared" si="18"/>
        <v>AgenteenlaEntidadCompradoraoBackOfficeAgenteespecializadoMatemáticas,cienciasnaturalesyafinesServicio7x24PlatinoZona1NA</v>
      </c>
      <c r="B1169" t="s">
        <v>1468</v>
      </c>
      <c r="C1169" t="s">
        <v>824</v>
      </c>
      <c r="D1169" t="s">
        <v>298</v>
      </c>
      <c r="E1169" t="s">
        <v>640</v>
      </c>
      <c r="F1169" t="s">
        <v>91</v>
      </c>
      <c r="G1169" t="s">
        <v>134</v>
      </c>
      <c r="H1169" t="s">
        <v>92</v>
      </c>
      <c r="I1169" t="s">
        <v>96</v>
      </c>
      <c r="J1169" t="s">
        <v>260</v>
      </c>
      <c r="K1169">
        <v>21536292.972568579</v>
      </c>
      <c r="L1169">
        <v>31896579.284999996</v>
      </c>
      <c r="M1169">
        <v>35022415.409745969</v>
      </c>
      <c r="N1169">
        <v>28422926.774999999</v>
      </c>
      <c r="O1169">
        <v>28404102.194999997</v>
      </c>
      <c r="P1169">
        <v>42244994.699999996</v>
      </c>
      <c r="Q1169">
        <v>35601630.884999998</v>
      </c>
      <c r="S1169" t="s">
        <v>174</v>
      </c>
    </row>
    <row r="1170" spans="1:19" hidden="1" x14ac:dyDescent="0.2">
      <c r="A1170" t="str">
        <f t="shared" si="18"/>
        <v>AgenteenlaEntidadCompradoraoBackOfficeAgenteespecializadoMatemáticas,cienciasnaturalesyafinesJornadaOrdinariaPlataZona2NA</v>
      </c>
      <c r="B1170" t="s">
        <v>1469</v>
      </c>
      <c r="C1170" t="s">
        <v>824</v>
      </c>
      <c r="D1170" t="s">
        <v>298</v>
      </c>
      <c r="E1170" t="s">
        <v>640</v>
      </c>
      <c r="F1170" t="s">
        <v>89</v>
      </c>
      <c r="G1170" t="s">
        <v>2</v>
      </c>
      <c r="H1170" t="s">
        <v>93</v>
      </c>
      <c r="I1170" t="s">
        <v>96</v>
      </c>
      <c r="J1170" t="s">
        <v>5</v>
      </c>
      <c r="K1170">
        <v>6452768.1403464144</v>
      </c>
      <c r="L1170">
        <v>7040761.3799999999</v>
      </c>
      <c r="M1170">
        <v>8216878.2629625304</v>
      </c>
      <c r="N1170">
        <v>7464296.834999999</v>
      </c>
      <c r="O1170">
        <v>7619700.0149999997</v>
      </c>
      <c r="P1170">
        <v>8363725.2899999991</v>
      </c>
      <c r="Q1170">
        <v>7697759.7149999999</v>
      </c>
      <c r="S1170" t="s">
        <v>174</v>
      </c>
    </row>
    <row r="1171" spans="1:19" hidden="1" x14ac:dyDescent="0.2">
      <c r="A1171" t="str">
        <f t="shared" si="18"/>
        <v>AgenteenlaEntidadCompradoraoBackOfficeAgenteespecializadoMatemáticas,cienciasnaturalesyafinesHoraextradiurnaPlataZona2NA</v>
      </c>
      <c r="B1171" t="s">
        <v>1470</v>
      </c>
      <c r="C1171" t="s">
        <v>824</v>
      </c>
      <c r="D1171" t="s">
        <v>298</v>
      </c>
      <c r="E1171" t="s">
        <v>640</v>
      </c>
      <c r="F1171" t="s">
        <v>172</v>
      </c>
      <c r="G1171" t="s">
        <v>2</v>
      </c>
      <c r="H1171" t="s">
        <v>93</v>
      </c>
      <c r="I1171" t="s">
        <v>96</v>
      </c>
      <c r="J1171" t="s">
        <v>25</v>
      </c>
      <c r="K1171">
        <v>33171.335931535956</v>
      </c>
      <c r="L1171">
        <v>38369.519999999997</v>
      </c>
      <c r="M1171">
        <v>53495.301191162303</v>
      </c>
      <c r="N1171">
        <v>31798.304999999997</v>
      </c>
      <c r="O1171">
        <v>32286.824999999997</v>
      </c>
      <c r="P1171">
        <v>43477.244999999995</v>
      </c>
      <c r="Q1171">
        <v>50300.999999999993</v>
      </c>
      <c r="S1171" t="s">
        <v>174</v>
      </c>
    </row>
    <row r="1172" spans="1:19" hidden="1" x14ac:dyDescent="0.2">
      <c r="A1172" t="str">
        <f t="shared" si="18"/>
        <v>AgenteenlaEntidadCompradoraoBackOfficeAgenteespecializadoMatemáticas,cienciasnaturalesyafinesHoraextranocturna PlataZona2NA</v>
      </c>
      <c r="B1172" t="s">
        <v>1471</v>
      </c>
      <c r="C1172" t="s">
        <v>824</v>
      </c>
      <c r="D1172" t="s">
        <v>298</v>
      </c>
      <c r="E1172" t="s">
        <v>640</v>
      </c>
      <c r="F1172" t="s">
        <v>288</v>
      </c>
      <c r="G1172" t="s">
        <v>2</v>
      </c>
      <c r="H1172" t="s">
        <v>93</v>
      </c>
      <c r="I1172" t="s">
        <v>96</v>
      </c>
      <c r="J1172" t="s">
        <v>25</v>
      </c>
      <c r="K1172">
        <v>45740.93995838776</v>
      </c>
      <c r="L1172">
        <v>53717.534999999996</v>
      </c>
      <c r="M1172">
        <v>74893.421667627219</v>
      </c>
      <c r="N1172">
        <v>44517.42</v>
      </c>
      <c r="O1172">
        <v>44922.104999999996</v>
      </c>
      <c r="P1172">
        <v>55481.174999999996</v>
      </c>
      <c r="Q1172">
        <v>69815.924999999988</v>
      </c>
      <c r="S1172" t="s">
        <v>174</v>
      </c>
    </row>
    <row r="1173" spans="1:19" hidden="1" x14ac:dyDescent="0.2">
      <c r="A1173" t="str">
        <f t="shared" si="18"/>
        <v>AgenteenlaEntidadCompradoraoBackOfficeAgenteespecializadoMatemáticas,cienciasnaturalesyafinesHoraextradominicalyfestivoPlataZona2NA</v>
      </c>
      <c r="B1173" t="s">
        <v>1472</v>
      </c>
      <c r="C1173" t="s">
        <v>824</v>
      </c>
      <c r="D1173" t="s">
        <v>298</v>
      </c>
      <c r="E1173" t="s">
        <v>640</v>
      </c>
      <c r="F1173" t="s">
        <v>90</v>
      </c>
      <c r="G1173" t="s">
        <v>2</v>
      </c>
      <c r="H1173" t="s">
        <v>93</v>
      </c>
      <c r="I1173" t="s">
        <v>96</v>
      </c>
      <c r="J1173" t="s">
        <v>25</v>
      </c>
      <c r="K1173">
        <v>58310.54398523955</v>
      </c>
      <c r="L1173">
        <v>61391.024999999994</v>
      </c>
      <c r="M1173">
        <v>85592.481905859677</v>
      </c>
      <c r="N1173">
        <v>63596.609999999993</v>
      </c>
      <c r="O1173">
        <v>51240.78</v>
      </c>
      <c r="P1173">
        <v>61484.174999999996</v>
      </c>
      <c r="Q1173">
        <v>77723.324999999997</v>
      </c>
      <c r="S1173" t="s">
        <v>174</v>
      </c>
    </row>
    <row r="1174" spans="1:19" hidden="1" x14ac:dyDescent="0.2">
      <c r="A1174" t="str">
        <f t="shared" si="18"/>
        <v>AgenteenlaEntidadCompradoraoBackOfficeAgenteespecializadoMatemáticas,cienciasnaturalesyafinesServicio7x24PlataZona2NA</v>
      </c>
      <c r="B1174" t="s">
        <v>1473</v>
      </c>
      <c r="C1174" t="s">
        <v>824</v>
      </c>
      <c r="D1174" t="s">
        <v>298</v>
      </c>
      <c r="E1174" t="s">
        <v>640</v>
      </c>
      <c r="F1174" t="s">
        <v>91</v>
      </c>
      <c r="G1174" t="s">
        <v>2</v>
      </c>
      <c r="H1174" t="s">
        <v>93</v>
      </c>
      <c r="I1174" t="s">
        <v>96</v>
      </c>
      <c r="J1174" t="s">
        <v>260</v>
      </c>
      <c r="K1174">
        <v>21536292.972568579</v>
      </c>
      <c r="L1174">
        <v>31289024.969999999</v>
      </c>
      <c r="M1174">
        <v>33072935.008424178</v>
      </c>
      <c r="N1174">
        <v>28373010.794999998</v>
      </c>
      <c r="O1174">
        <v>28404102.194999997</v>
      </c>
      <c r="P1174">
        <v>43042629.869999997</v>
      </c>
      <c r="Q1174">
        <v>32075221.319999997</v>
      </c>
      <c r="S1174" t="s">
        <v>174</v>
      </c>
    </row>
    <row r="1175" spans="1:19" hidden="1" x14ac:dyDescent="0.2">
      <c r="A1175" t="str">
        <f t="shared" si="18"/>
        <v>AgenteenlaEntidadCompradoraoBackOfficeAgenteespecializadoMatemáticas,cienciasnaturalesyafinesJornadaOrdinariaOroZona2NA</v>
      </c>
      <c r="B1175" t="s">
        <v>1474</v>
      </c>
      <c r="C1175" t="s">
        <v>824</v>
      </c>
      <c r="D1175" t="s">
        <v>298</v>
      </c>
      <c r="E1175" t="s">
        <v>640</v>
      </c>
      <c r="F1175" t="s">
        <v>89</v>
      </c>
      <c r="G1175" t="s">
        <v>3</v>
      </c>
      <c r="H1175" t="s">
        <v>93</v>
      </c>
      <c r="I1175" t="s">
        <v>96</v>
      </c>
      <c r="J1175" t="s">
        <v>5</v>
      </c>
      <c r="K1175">
        <v>6452768.1403464144</v>
      </c>
      <c r="L1175">
        <v>7181577.2699999996</v>
      </c>
      <c r="M1175">
        <v>8452116.6901873369</v>
      </c>
      <c r="N1175">
        <v>7485998.7149999999</v>
      </c>
      <c r="O1175">
        <v>7619700.0149999997</v>
      </c>
      <c r="P1175">
        <v>8539803.629999999</v>
      </c>
      <c r="Q1175">
        <v>8039021.9849999994</v>
      </c>
      <c r="S1175" t="s">
        <v>174</v>
      </c>
    </row>
    <row r="1176" spans="1:19" hidden="1" x14ac:dyDescent="0.2">
      <c r="A1176" t="str">
        <f t="shared" si="18"/>
        <v>AgenteenlaEntidadCompradoraoBackOfficeAgenteespecializadoMatemáticas,cienciasnaturalesyafinesHoraextradiurnaOroZona2NA</v>
      </c>
      <c r="B1176" t="s">
        <v>1475</v>
      </c>
      <c r="C1176" t="s">
        <v>824</v>
      </c>
      <c r="D1176" t="s">
        <v>298</v>
      </c>
      <c r="E1176" t="s">
        <v>640</v>
      </c>
      <c r="F1176" t="s">
        <v>172</v>
      </c>
      <c r="G1176" t="s">
        <v>3</v>
      </c>
      <c r="H1176" t="s">
        <v>93</v>
      </c>
      <c r="I1176" t="s">
        <v>96</v>
      </c>
      <c r="J1176" t="s">
        <v>25</v>
      </c>
      <c r="K1176">
        <v>33171.335931535956</v>
      </c>
      <c r="L1176">
        <v>39137.49</v>
      </c>
      <c r="M1176">
        <v>55026.801368407148</v>
      </c>
      <c r="N1176">
        <v>31798.304999999997</v>
      </c>
      <c r="O1176">
        <v>32286.824999999997</v>
      </c>
      <c r="P1176">
        <v>44393.219999999994</v>
      </c>
      <c r="Q1176">
        <v>52530.39</v>
      </c>
      <c r="S1176" t="s">
        <v>174</v>
      </c>
    </row>
    <row r="1177" spans="1:19" hidden="1" x14ac:dyDescent="0.2">
      <c r="A1177" t="str">
        <f t="shared" si="18"/>
        <v>AgenteenlaEntidadCompradoraoBackOfficeAgenteespecializadoMatemáticas,cienciasnaturalesyafinesHoraextranocturna OroZona2NA</v>
      </c>
      <c r="B1177" t="s">
        <v>1476</v>
      </c>
      <c r="C1177" t="s">
        <v>824</v>
      </c>
      <c r="D1177" t="s">
        <v>298</v>
      </c>
      <c r="E1177" t="s">
        <v>640</v>
      </c>
      <c r="F1177" t="s">
        <v>288</v>
      </c>
      <c r="G1177" t="s">
        <v>3</v>
      </c>
      <c r="H1177" t="s">
        <v>93</v>
      </c>
      <c r="I1177" t="s">
        <v>96</v>
      </c>
      <c r="J1177" t="s">
        <v>25</v>
      </c>
      <c r="K1177">
        <v>45740.93995838776</v>
      </c>
      <c r="L1177">
        <v>54791.864999999998</v>
      </c>
      <c r="M1177">
        <v>77037.52191576999</v>
      </c>
      <c r="N1177">
        <v>44517.42</v>
      </c>
      <c r="O1177">
        <v>44922.104999999996</v>
      </c>
      <c r="P1177">
        <v>56649.689999999995</v>
      </c>
      <c r="Q1177">
        <v>72911.61</v>
      </c>
      <c r="S1177" t="s">
        <v>174</v>
      </c>
    </row>
    <row r="1178" spans="1:19" hidden="1" x14ac:dyDescent="0.2">
      <c r="A1178" t="str">
        <f t="shared" si="18"/>
        <v>AgenteenlaEntidadCompradoraoBackOfficeAgenteespecializadoMatemáticas,cienciasnaturalesyafinesHoraextradominicalyfestivoOroZona2NA</v>
      </c>
      <c r="B1178" t="s">
        <v>1477</v>
      </c>
      <c r="C1178" t="s">
        <v>824</v>
      </c>
      <c r="D1178" t="s">
        <v>298</v>
      </c>
      <c r="E1178" t="s">
        <v>640</v>
      </c>
      <c r="F1178" t="s">
        <v>90</v>
      </c>
      <c r="G1178" t="s">
        <v>3</v>
      </c>
      <c r="H1178" t="s">
        <v>93</v>
      </c>
      <c r="I1178" t="s">
        <v>96</v>
      </c>
      <c r="J1178" t="s">
        <v>25</v>
      </c>
      <c r="K1178">
        <v>58310.54398523955</v>
      </c>
      <c r="L1178">
        <v>62619.569999999992</v>
      </c>
      <c r="M1178">
        <v>88042.882189451426</v>
      </c>
      <c r="N1178">
        <v>63596.609999999993</v>
      </c>
      <c r="O1178">
        <v>51240.78</v>
      </c>
      <c r="P1178">
        <v>62778.959999999992</v>
      </c>
      <c r="Q1178">
        <v>81168.84</v>
      </c>
      <c r="S1178" t="s">
        <v>174</v>
      </c>
    </row>
    <row r="1179" spans="1:19" hidden="1" x14ac:dyDescent="0.2">
      <c r="A1179" t="str">
        <f t="shared" si="18"/>
        <v>AgenteenlaEntidadCompradoraoBackOfficeAgenteespecializadoMatemáticas,cienciasnaturalesyafinesServicio7x24OroZona2NA</v>
      </c>
      <c r="B1179" t="s">
        <v>1478</v>
      </c>
      <c r="C1179" t="s">
        <v>824</v>
      </c>
      <c r="D1179" t="s">
        <v>298</v>
      </c>
      <c r="E1179" t="s">
        <v>640</v>
      </c>
      <c r="F1179" t="s">
        <v>91</v>
      </c>
      <c r="G1179" t="s">
        <v>3</v>
      </c>
      <c r="H1179" t="s">
        <v>93</v>
      </c>
      <c r="I1179" t="s">
        <v>96</v>
      </c>
      <c r="J1179" t="s">
        <v>260</v>
      </c>
      <c r="K1179">
        <v>21536292.972568579</v>
      </c>
      <c r="L1179">
        <v>28104178.859999999</v>
      </c>
      <c r="M1179">
        <v>34019769.678004026</v>
      </c>
      <c r="N1179">
        <v>28439149.364999998</v>
      </c>
      <c r="O1179">
        <v>28404102.194999997</v>
      </c>
      <c r="P1179">
        <v>43948789.964999996</v>
      </c>
      <c r="Q1179">
        <v>33497204.714999996</v>
      </c>
      <c r="S1179" t="s">
        <v>174</v>
      </c>
    </row>
    <row r="1180" spans="1:19" hidden="1" x14ac:dyDescent="0.2">
      <c r="A1180" t="str">
        <f t="shared" si="18"/>
        <v>AgenteenlaEntidadCompradoraoBackOfficeAgenteespecializadoMatemáticas,cienciasnaturalesyafinesJornadaOrdinariaPlatinoZona2NA</v>
      </c>
      <c r="B1180" t="s">
        <v>1479</v>
      </c>
      <c r="C1180" t="s">
        <v>824</v>
      </c>
      <c r="D1180" t="s">
        <v>298</v>
      </c>
      <c r="E1180" t="s">
        <v>640</v>
      </c>
      <c r="F1180" t="s">
        <v>89</v>
      </c>
      <c r="G1180" t="s">
        <v>134</v>
      </c>
      <c r="H1180" t="s">
        <v>93</v>
      </c>
      <c r="I1180" t="s">
        <v>96</v>
      </c>
      <c r="J1180" t="s">
        <v>5</v>
      </c>
      <c r="K1180">
        <v>6452768.1403464144</v>
      </c>
      <c r="L1180">
        <v>7392800.0699999994</v>
      </c>
      <c r="M1180">
        <v>8701221.2198126651</v>
      </c>
      <c r="N1180">
        <v>7516308.6899999995</v>
      </c>
      <c r="O1180">
        <v>7619700.0149999997</v>
      </c>
      <c r="P1180">
        <v>8723456.0999999996</v>
      </c>
      <c r="Q1180">
        <v>8544065.7599999998</v>
      </c>
      <c r="S1180" t="s">
        <v>174</v>
      </c>
    </row>
    <row r="1181" spans="1:19" hidden="1" x14ac:dyDescent="0.2">
      <c r="A1181" t="str">
        <f t="shared" si="18"/>
        <v>AgenteenlaEntidadCompradoraoBackOfficeAgenteespecializadoMatemáticas,cienciasnaturalesyafinesHoraextradiurnaPlatinoZona2NA</v>
      </c>
      <c r="B1181" t="s">
        <v>1480</v>
      </c>
      <c r="C1181" t="s">
        <v>824</v>
      </c>
      <c r="D1181" t="s">
        <v>298</v>
      </c>
      <c r="E1181" t="s">
        <v>640</v>
      </c>
      <c r="F1181" t="s">
        <v>172</v>
      </c>
      <c r="G1181" t="s">
        <v>134</v>
      </c>
      <c r="H1181" t="s">
        <v>93</v>
      </c>
      <c r="I1181" t="s">
        <v>96</v>
      </c>
      <c r="J1181" t="s">
        <v>25</v>
      </c>
      <c r="K1181">
        <v>33171.335931535956</v>
      </c>
      <c r="L1181">
        <v>40288.409999999996</v>
      </c>
      <c r="M1181">
        <v>56648.575649822036</v>
      </c>
      <c r="N1181">
        <v>31798.304999999997</v>
      </c>
      <c r="O1181">
        <v>32286.824999999997</v>
      </c>
      <c r="P1181">
        <v>45347.49</v>
      </c>
      <c r="Q1181">
        <v>55831.004999999997</v>
      </c>
      <c r="S1181" t="s">
        <v>174</v>
      </c>
    </row>
    <row r="1182" spans="1:19" hidden="1" x14ac:dyDescent="0.2">
      <c r="A1182" t="str">
        <f t="shared" si="18"/>
        <v>AgenteenlaEntidadCompradoraoBackOfficeAgenteespecializadoMatemáticas,cienciasnaturalesyafinesHoraextranocturna PlatinoZona2NA</v>
      </c>
      <c r="B1182" t="s">
        <v>1481</v>
      </c>
      <c r="C1182" t="s">
        <v>824</v>
      </c>
      <c r="D1182" t="s">
        <v>298</v>
      </c>
      <c r="E1182" t="s">
        <v>640</v>
      </c>
      <c r="F1182" t="s">
        <v>288</v>
      </c>
      <c r="G1182" t="s">
        <v>134</v>
      </c>
      <c r="H1182" t="s">
        <v>93</v>
      </c>
      <c r="I1182" t="s">
        <v>96</v>
      </c>
      <c r="J1182" t="s">
        <v>25</v>
      </c>
      <c r="K1182">
        <v>45740.93995838776</v>
      </c>
      <c r="L1182">
        <v>56404.394999999997</v>
      </c>
      <c r="M1182">
        <v>79308.005909750849</v>
      </c>
      <c r="N1182">
        <v>44517.42</v>
      </c>
      <c r="O1182">
        <v>44922.104999999996</v>
      </c>
      <c r="P1182">
        <v>57867.884999999995</v>
      </c>
      <c r="Q1182">
        <v>77491.485000000001</v>
      </c>
      <c r="S1182" t="s">
        <v>174</v>
      </c>
    </row>
    <row r="1183" spans="1:19" hidden="1" x14ac:dyDescent="0.2">
      <c r="A1183" t="str">
        <f t="shared" si="18"/>
        <v>AgenteenlaEntidadCompradoraoBackOfficeAgenteespecializadoMatemáticas,cienciasnaturalesyafinesHoraextradominicalyfestivoPlatinoZona2NA</v>
      </c>
      <c r="B1183" t="s">
        <v>1482</v>
      </c>
      <c r="C1183" t="s">
        <v>824</v>
      </c>
      <c r="D1183" t="s">
        <v>298</v>
      </c>
      <c r="E1183" t="s">
        <v>640</v>
      </c>
      <c r="F1183" t="s">
        <v>90</v>
      </c>
      <c r="G1183" t="s">
        <v>134</v>
      </c>
      <c r="H1183" t="s">
        <v>93</v>
      </c>
      <c r="I1183" t="s">
        <v>96</v>
      </c>
      <c r="J1183" t="s">
        <v>25</v>
      </c>
      <c r="K1183">
        <v>58310.54398523955</v>
      </c>
      <c r="L1183">
        <v>64461.869999999995</v>
      </c>
      <c r="M1183">
        <v>90637.721039715252</v>
      </c>
      <c r="N1183">
        <v>63596.609999999993</v>
      </c>
      <c r="O1183">
        <v>51240.78</v>
      </c>
      <c r="P1183">
        <v>64128.6</v>
      </c>
      <c r="Q1183">
        <v>86268.284999999989</v>
      </c>
      <c r="S1183" t="s">
        <v>174</v>
      </c>
    </row>
    <row r="1184" spans="1:19" hidden="1" x14ac:dyDescent="0.2">
      <c r="A1184" t="str">
        <f t="shared" si="18"/>
        <v>AgenteenlaEntidadCompradoraoBackOfficeAgenteespecializadoMatemáticas,cienciasnaturalesyafinesServicio7x24PlatinoZona2NA</v>
      </c>
      <c r="B1184" t="s">
        <v>1483</v>
      </c>
      <c r="C1184" t="s">
        <v>824</v>
      </c>
      <c r="D1184" t="s">
        <v>298</v>
      </c>
      <c r="E1184" t="s">
        <v>640</v>
      </c>
      <c r="F1184" t="s">
        <v>91</v>
      </c>
      <c r="G1184" t="s">
        <v>134</v>
      </c>
      <c r="H1184" t="s">
        <v>93</v>
      </c>
      <c r="I1184" t="s">
        <v>96</v>
      </c>
      <c r="J1184" t="s">
        <v>260</v>
      </c>
      <c r="K1184">
        <v>21536292.972568579</v>
      </c>
      <c r="L1184">
        <v>32853477.149999999</v>
      </c>
      <c r="M1184">
        <v>35022415.409745969</v>
      </c>
      <c r="N1184">
        <v>28541178.629999999</v>
      </c>
      <c r="O1184">
        <v>28404102.194999997</v>
      </c>
      <c r="P1184">
        <v>44893925.055</v>
      </c>
      <c r="Q1184">
        <v>35601630.884999998</v>
      </c>
      <c r="S1184" t="s">
        <v>174</v>
      </c>
    </row>
    <row r="1185" spans="1:19" hidden="1" x14ac:dyDescent="0.2">
      <c r="A1185" t="str">
        <f t="shared" si="18"/>
        <v>AgenteenlaEntidadCompradoraoBackOfficeAgenteespecializadoMatemáticas,cienciasnaturalesyafinesJornadaOrdinariaPlataZona3NA</v>
      </c>
      <c r="B1185" t="s">
        <v>1484</v>
      </c>
      <c r="C1185" t="s">
        <v>824</v>
      </c>
      <c r="D1185" t="s">
        <v>298</v>
      </c>
      <c r="E1185" t="s">
        <v>640</v>
      </c>
      <c r="F1185" t="s">
        <v>89</v>
      </c>
      <c r="G1185" t="s">
        <v>2</v>
      </c>
      <c r="H1185" t="s">
        <v>94</v>
      </c>
      <c r="I1185" t="s">
        <v>96</v>
      </c>
      <c r="J1185" t="s">
        <v>5</v>
      </c>
      <c r="K1185">
        <v>6452768.1403464144</v>
      </c>
      <c r="L1185">
        <v>7177475.5649999995</v>
      </c>
      <c r="M1185">
        <v>8216878.2629625304</v>
      </c>
      <c r="N1185">
        <v>7480675.709999999</v>
      </c>
      <c r="O1185">
        <v>7619700.0149999997</v>
      </c>
      <c r="P1185">
        <v>8403077.0249999985</v>
      </c>
      <c r="Q1185">
        <v>7697759.7149999999</v>
      </c>
      <c r="S1185" t="s">
        <v>174</v>
      </c>
    </row>
    <row r="1186" spans="1:19" hidden="1" x14ac:dyDescent="0.2">
      <c r="A1186" t="str">
        <f t="shared" si="18"/>
        <v>AgenteenlaEntidadCompradoraoBackOfficeAgenteespecializadoMatemáticas,cienciasnaturalesyafinesHoraextradiurnaPlataZona3NA</v>
      </c>
      <c r="B1186" t="s">
        <v>1485</v>
      </c>
      <c r="C1186" t="s">
        <v>824</v>
      </c>
      <c r="D1186" t="s">
        <v>298</v>
      </c>
      <c r="E1186" t="s">
        <v>640</v>
      </c>
      <c r="F1186" t="s">
        <v>172</v>
      </c>
      <c r="G1186" t="s">
        <v>2</v>
      </c>
      <c r="H1186" t="s">
        <v>94</v>
      </c>
      <c r="I1186" t="s">
        <v>96</v>
      </c>
      <c r="J1186" t="s">
        <v>25</v>
      </c>
      <c r="K1186">
        <v>33171.335931535956</v>
      </c>
      <c r="L1186">
        <v>39114.719999999994</v>
      </c>
      <c r="M1186">
        <v>53495.301191162303</v>
      </c>
      <c r="N1186">
        <v>31798.304999999997</v>
      </c>
      <c r="O1186">
        <v>32286.824999999997</v>
      </c>
      <c r="P1186">
        <v>43682.174999999996</v>
      </c>
      <c r="Q1186">
        <v>50300.999999999993</v>
      </c>
      <c r="S1186" t="s">
        <v>174</v>
      </c>
    </row>
    <row r="1187" spans="1:19" hidden="1" x14ac:dyDescent="0.2">
      <c r="A1187" t="str">
        <f t="shared" si="18"/>
        <v>AgenteenlaEntidadCompradoraoBackOfficeAgenteespecializadoMatemáticas,cienciasnaturalesyafinesHoraextranocturna PlataZona3NA</v>
      </c>
      <c r="B1187" t="s">
        <v>1486</v>
      </c>
      <c r="C1187" t="s">
        <v>824</v>
      </c>
      <c r="D1187" t="s">
        <v>298</v>
      </c>
      <c r="E1187" t="s">
        <v>640</v>
      </c>
      <c r="F1187" t="s">
        <v>288</v>
      </c>
      <c r="G1187" t="s">
        <v>2</v>
      </c>
      <c r="H1187" t="s">
        <v>94</v>
      </c>
      <c r="I1187" t="s">
        <v>96</v>
      </c>
      <c r="J1187" t="s">
        <v>25</v>
      </c>
      <c r="K1187">
        <v>45740.93995838776</v>
      </c>
      <c r="L1187">
        <v>54760.814999999995</v>
      </c>
      <c r="M1187">
        <v>74893.421667627219</v>
      </c>
      <c r="N1187">
        <v>44517.42</v>
      </c>
      <c r="O1187">
        <v>44922.104999999996</v>
      </c>
      <c r="P1187">
        <v>55741.994999999995</v>
      </c>
      <c r="Q1187">
        <v>69815.924999999988</v>
      </c>
      <c r="S1187" t="s">
        <v>174</v>
      </c>
    </row>
    <row r="1188" spans="1:19" hidden="1" x14ac:dyDescent="0.2">
      <c r="A1188" t="str">
        <f t="shared" si="18"/>
        <v>AgenteenlaEntidadCompradoraoBackOfficeAgenteespecializadoMatemáticas,cienciasnaturalesyafinesHoraextradominicalyfestivoPlataZona3NA</v>
      </c>
      <c r="B1188" t="s">
        <v>1487</v>
      </c>
      <c r="C1188" t="s">
        <v>824</v>
      </c>
      <c r="D1188" t="s">
        <v>298</v>
      </c>
      <c r="E1188" t="s">
        <v>640</v>
      </c>
      <c r="F1188" t="s">
        <v>90</v>
      </c>
      <c r="G1188" t="s">
        <v>2</v>
      </c>
      <c r="H1188" t="s">
        <v>94</v>
      </c>
      <c r="I1188" t="s">
        <v>96</v>
      </c>
      <c r="J1188" t="s">
        <v>25</v>
      </c>
      <c r="K1188">
        <v>58310.54398523955</v>
      </c>
      <c r="L1188">
        <v>62583.344999999994</v>
      </c>
      <c r="M1188">
        <v>85592.481905859677</v>
      </c>
      <c r="N1188">
        <v>63596.609999999993</v>
      </c>
      <c r="O1188">
        <v>51240.78</v>
      </c>
      <c r="P1188">
        <v>61773.974999999999</v>
      </c>
      <c r="Q1188">
        <v>77723.324999999997</v>
      </c>
      <c r="S1188" t="s">
        <v>174</v>
      </c>
    </row>
    <row r="1189" spans="1:19" hidden="1" x14ac:dyDescent="0.2">
      <c r="A1189" t="str">
        <f t="shared" si="18"/>
        <v>AgenteenlaEntidadCompradoraoBackOfficeAgenteespecializadoMatemáticas,cienciasnaturalesyafinesServicio7x24PlataZona3NA</v>
      </c>
      <c r="B1189" t="s">
        <v>1488</v>
      </c>
      <c r="C1189" t="s">
        <v>824</v>
      </c>
      <c r="D1189" t="s">
        <v>298</v>
      </c>
      <c r="E1189" t="s">
        <v>640</v>
      </c>
      <c r="F1189" t="s">
        <v>91</v>
      </c>
      <c r="G1189" t="s">
        <v>2</v>
      </c>
      <c r="H1189" t="s">
        <v>94</v>
      </c>
      <c r="I1189" t="s">
        <v>96</v>
      </c>
      <c r="J1189" t="s">
        <v>260</v>
      </c>
      <c r="K1189">
        <v>21536292.972568579</v>
      </c>
      <c r="L1189">
        <v>31896579.284999996</v>
      </c>
      <c r="M1189">
        <v>33072935.008424178</v>
      </c>
      <c r="N1189">
        <v>28422926.774999999</v>
      </c>
      <c r="O1189">
        <v>28404102.194999997</v>
      </c>
      <c r="P1189">
        <v>43245144.18</v>
      </c>
      <c r="Q1189">
        <v>32075221.319999997</v>
      </c>
      <c r="S1189" t="s">
        <v>174</v>
      </c>
    </row>
    <row r="1190" spans="1:19" hidden="1" x14ac:dyDescent="0.2">
      <c r="A1190" t="str">
        <f t="shared" si="18"/>
        <v>AgenteenlaEntidadCompradoraoBackOfficeAgenteespecializadoMatemáticas,cienciasnaturalesyafinesJornadaOrdinariaOroZona3NA</v>
      </c>
      <c r="B1190" t="s">
        <v>1489</v>
      </c>
      <c r="C1190" t="s">
        <v>824</v>
      </c>
      <c r="D1190" t="s">
        <v>298</v>
      </c>
      <c r="E1190" t="s">
        <v>640</v>
      </c>
      <c r="F1190" t="s">
        <v>89</v>
      </c>
      <c r="G1190" t="s">
        <v>3</v>
      </c>
      <c r="H1190" t="s">
        <v>94</v>
      </c>
      <c r="I1190" t="s">
        <v>96</v>
      </c>
      <c r="J1190" t="s">
        <v>5</v>
      </c>
      <c r="K1190">
        <v>6452768.1403464144</v>
      </c>
      <c r="L1190">
        <v>7321025.9249999998</v>
      </c>
      <c r="M1190">
        <v>8452116.6901873369</v>
      </c>
      <c r="N1190">
        <v>7503197.3099999996</v>
      </c>
      <c r="O1190">
        <v>7619700.0149999997</v>
      </c>
      <c r="P1190">
        <v>8579983.3650000002</v>
      </c>
      <c r="Q1190">
        <v>8039021.9849999994</v>
      </c>
      <c r="S1190" t="s">
        <v>174</v>
      </c>
    </row>
    <row r="1191" spans="1:19" hidden="1" x14ac:dyDescent="0.2">
      <c r="A1191" t="str">
        <f t="shared" si="18"/>
        <v>AgenteenlaEntidadCompradoraoBackOfficeAgenteespecializadoMatemáticas,cienciasnaturalesyafinesHoraextradiurnaOroZona3NA</v>
      </c>
      <c r="B1191" t="s">
        <v>1490</v>
      </c>
      <c r="C1191" t="s">
        <v>824</v>
      </c>
      <c r="D1191" t="s">
        <v>298</v>
      </c>
      <c r="E1191" t="s">
        <v>640</v>
      </c>
      <c r="F1191" t="s">
        <v>172</v>
      </c>
      <c r="G1191" t="s">
        <v>3</v>
      </c>
      <c r="H1191" t="s">
        <v>94</v>
      </c>
      <c r="I1191" t="s">
        <v>96</v>
      </c>
      <c r="J1191" t="s">
        <v>25</v>
      </c>
      <c r="K1191">
        <v>33171.335931535956</v>
      </c>
      <c r="L1191">
        <v>39897.18</v>
      </c>
      <c r="M1191">
        <v>55026.801368407148</v>
      </c>
      <c r="N1191">
        <v>31798.304999999997</v>
      </c>
      <c r="O1191">
        <v>32286.824999999997</v>
      </c>
      <c r="P1191">
        <v>44602.289999999994</v>
      </c>
      <c r="Q1191">
        <v>52530.39</v>
      </c>
      <c r="S1191" t="s">
        <v>174</v>
      </c>
    </row>
    <row r="1192" spans="1:19" hidden="1" x14ac:dyDescent="0.2">
      <c r="A1192" t="str">
        <f t="shared" si="18"/>
        <v>AgenteenlaEntidadCompradoraoBackOfficeAgenteespecializadoMatemáticas,cienciasnaturalesyafinesHoraextranocturna OroZona3NA</v>
      </c>
      <c r="B1192" t="s">
        <v>1491</v>
      </c>
      <c r="C1192" t="s">
        <v>824</v>
      </c>
      <c r="D1192" t="s">
        <v>298</v>
      </c>
      <c r="E1192" t="s">
        <v>640</v>
      </c>
      <c r="F1192" t="s">
        <v>288</v>
      </c>
      <c r="G1192" t="s">
        <v>3</v>
      </c>
      <c r="H1192" t="s">
        <v>94</v>
      </c>
      <c r="I1192" t="s">
        <v>96</v>
      </c>
      <c r="J1192" t="s">
        <v>25</v>
      </c>
      <c r="K1192">
        <v>45740.93995838776</v>
      </c>
      <c r="L1192">
        <v>55855.844999999994</v>
      </c>
      <c r="M1192">
        <v>77037.52191576999</v>
      </c>
      <c r="N1192">
        <v>44517.42</v>
      </c>
      <c r="O1192">
        <v>44922.104999999996</v>
      </c>
      <c r="P1192">
        <v>56915.684999999998</v>
      </c>
      <c r="Q1192">
        <v>72911.61</v>
      </c>
      <c r="S1192" t="s">
        <v>174</v>
      </c>
    </row>
    <row r="1193" spans="1:19" hidden="1" x14ac:dyDescent="0.2">
      <c r="A1193" t="str">
        <f t="shared" si="18"/>
        <v>AgenteenlaEntidadCompradoraoBackOfficeAgenteespecializadoMatemáticas,cienciasnaturalesyafinesHoraextradominicalyfestivoOroZona3NA</v>
      </c>
      <c r="B1193" t="s">
        <v>1492</v>
      </c>
      <c r="C1193" t="s">
        <v>824</v>
      </c>
      <c r="D1193" t="s">
        <v>298</v>
      </c>
      <c r="E1193" t="s">
        <v>640</v>
      </c>
      <c r="F1193" t="s">
        <v>90</v>
      </c>
      <c r="G1193" t="s">
        <v>3</v>
      </c>
      <c r="H1193" t="s">
        <v>94</v>
      </c>
      <c r="I1193" t="s">
        <v>96</v>
      </c>
      <c r="J1193" t="s">
        <v>25</v>
      </c>
      <c r="K1193">
        <v>58310.54398523955</v>
      </c>
      <c r="L1193">
        <v>63834.659999999996</v>
      </c>
      <c r="M1193">
        <v>88042.882189451426</v>
      </c>
      <c r="N1193">
        <v>63596.609999999993</v>
      </c>
      <c r="O1193">
        <v>51240.78</v>
      </c>
      <c r="P1193">
        <v>63073.934999999998</v>
      </c>
      <c r="Q1193">
        <v>81168.84</v>
      </c>
      <c r="S1193" t="s">
        <v>174</v>
      </c>
    </row>
    <row r="1194" spans="1:19" hidden="1" x14ac:dyDescent="0.2">
      <c r="A1194" t="str">
        <f t="shared" si="18"/>
        <v>AgenteenlaEntidadCompradoraoBackOfficeAgenteespecializadoMatemáticas,cienciasnaturalesyafinesServicio7x24OroZona3NA</v>
      </c>
      <c r="B1194" t="s">
        <v>1493</v>
      </c>
      <c r="C1194" t="s">
        <v>824</v>
      </c>
      <c r="D1194" t="s">
        <v>298</v>
      </c>
      <c r="E1194" t="s">
        <v>640</v>
      </c>
      <c r="F1194" t="s">
        <v>91</v>
      </c>
      <c r="G1194" t="s">
        <v>3</v>
      </c>
      <c r="H1194" t="s">
        <v>94</v>
      </c>
      <c r="I1194" t="s">
        <v>96</v>
      </c>
      <c r="J1194" t="s">
        <v>260</v>
      </c>
      <c r="K1194">
        <v>21536292.972568579</v>
      </c>
      <c r="L1194">
        <v>28649890.889999997</v>
      </c>
      <c r="M1194">
        <v>34019769.678004026</v>
      </c>
      <c r="N1194">
        <v>28491560.729999997</v>
      </c>
      <c r="O1194">
        <v>28404102.194999997</v>
      </c>
      <c r="P1194">
        <v>44155568.474999994</v>
      </c>
      <c r="Q1194">
        <v>33497204.714999996</v>
      </c>
      <c r="S1194" t="s">
        <v>174</v>
      </c>
    </row>
    <row r="1195" spans="1:19" hidden="1" x14ac:dyDescent="0.2">
      <c r="A1195" t="str">
        <f t="shared" si="18"/>
        <v>AgenteenlaEntidadCompradoraoBackOfficeAgenteespecializadoMatemáticas,cienciasnaturalesyafinesJornadaOrdinariaPlatinoZona3NA</v>
      </c>
      <c r="B1195" t="s">
        <v>1494</v>
      </c>
      <c r="C1195" t="s">
        <v>824</v>
      </c>
      <c r="D1195" t="s">
        <v>298</v>
      </c>
      <c r="E1195" t="s">
        <v>640</v>
      </c>
      <c r="F1195" t="s">
        <v>89</v>
      </c>
      <c r="G1195" t="s">
        <v>134</v>
      </c>
      <c r="H1195" t="s">
        <v>94</v>
      </c>
      <c r="I1195" t="s">
        <v>96</v>
      </c>
      <c r="J1195" t="s">
        <v>5</v>
      </c>
      <c r="K1195">
        <v>6452768.1403464144</v>
      </c>
      <c r="L1195">
        <v>7536349.3949999996</v>
      </c>
      <c r="M1195">
        <v>8701221.2198126651</v>
      </c>
      <c r="N1195">
        <v>7525719.9449999994</v>
      </c>
      <c r="O1195">
        <v>7619700.0149999997</v>
      </c>
      <c r="P1195">
        <v>8764499.0249999985</v>
      </c>
      <c r="Q1195">
        <v>8544065.7599999998</v>
      </c>
      <c r="S1195" t="s">
        <v>174</v>
      </c>
    </row>
    <row r="1196" spans="1:19" hidden="1" x14ac:dyDescent="0.2">
      <c r="A1196" t="str">
        <f t="shared" si="18"/>
        <v>AgenteenlaEntidadCompradoraoBackOfficeAgenteespecializadoMatemáticas,cienciasnaturalesyafinesHoraextradiurnaPlatinoZona3NA</v>
      </c>
      <c r="B1196" t="s">
        <v>1495</v>
      </c>
      <c r="C1196" t="s">
        <v>824</v>
      </c>
      <c r="D1196" t="s">
        <v>298</v>
      </c>
      <c r="E1196" t="s">
        <v>640</v>
      </c>
      <c r="F1196" t="s">
        <v>172</v>
      </c>
      <c r="G1196" t="s">
        <v>134</v>
      </c>
      <c r="H1196" t="s">
        <v>94</v>
      </c>
      <c r="I1196" t="s">
        <v>96</v>
      </c>
      <c r="J1196" t="s">
        <v>25</v>
      </c>
      <c r="K1196">
        <v>33171.335931535956</v>
      </c>
      <c r="L1196">
        <v>41070.869999999995</v>
      </c>
      <c r="M1196">
        <v>56648.575649822036</v>
      </c>
      <c r="N1196">
        <v>31798.304999999997</v>
      </c>
      <c r="O1196">
        <v>32286.824999999997</v>
      </c>
      <c r="P1196">
        <v>45560.7</v>
      </c>
      <c r="Q1196">
        <v>55831.004999999997</v>
      </c>
      <c r="S1196" t="s">
        <v>174</v>
      </c>
    </row>
    <row r="1197" spans="1:19" hidden="1" x14ac:dyDescent="0.2">
      <c r="A1197" t="str">
        <f t="shared" si="18"/>
        <v>AgenteenlaEntidadCompradoraoBackOfficeAgenteespecializadoMatemáticas,cienciasnaturalesyafinesHoraextranocturna PlatinoZona3NA</v>
      </c>
      <c r="B1197" t="s">
        <v>1496</v>
      </c>
      <c r="C1197" t="s">
        <v>824</v>
      </c>
      <c r="D1197" t="s">
        <v>298</v>
      </c>
      <c r="E1197" t="s">
        <v>640</v>
      </c>
      <c r="F1197" t="s">
        <v>288</v>
      </c>
      <c r="G1197" t="s">
        <v>134</v>
      </c>
      <c r="H1197" t="s">
        <v>94</v>
      </c>
      <c r="I1197" t="s">
        <v>96</v>
      </c>
      <c r="J1197" t="s">
        <v>25</v>
      </c>
      <c r="K1197">
        <v>45740.93995838776</v>
      </c>
      <c r="L1197">
        <v>57499.424999999996</v>
      </c>
      <c r="M1197">
        <v>79308.005909750849</v>
      </c>
      <c r="N1197">
        <v>44517.42</v>
      </c>
      <c r="O1197">
        <v>44922.104999999996</v>
      </c>
      <c r="P1197">
        <v>58140.09</v>
      </c>
      <c r="Q1197">
        <v>77491.485000000001</v>
      </c>
      <c r="S1197" t="s">
        <v>174</v>
      </c>
    </row>
    <row r="1198" spans="1:19" hidden="1" x14ac:dyDescent="0.2">
      <c r="A1198" t="str">
        <f t="shared" si="18"/>
        <v>AgenteenlaEntidadCompradoraoBackOfficeAgenteespecializadoMatemáticas,cienciasnaturalesyafinesHoraextradominicalyfestivoPlatinoZona3NA</v>
      </c>
      <c r="B1198" t="s">
        <v>1497</v>
      </c>
      <c r="C1198" t="s">
        <v>824</v>
      </c>
      <c r="D1198" t="s">
        <v>298</v>
      </c>
      <c r="E1198" t="s">
        <v>640</v>
      </c>
      <c r="F1198" t="s">
        <v>90</v>
      </c>
      <c r="G1198" t="s">
        <v>134</v>
      </c>
      <c r="H1198" t="s">
        <v>94</v>
      </c>
      <c r="I1198" t="s">
        <v>96</v>
      </c>
      <c r="J1198" t="s">
        <v>25</v>
      </c>
      <c r="K1198">
        <v>58310.54398523955</v>
      </c>
      <c r="L1198">
        <v>65713.184999999998</v>
      </c>
      <c r="M1198">
        <v>90637.721039715252</v>
      </c>
      <c r="N1198">
        <v>63596.609999999993</v>
      </c>
      <c r="O1198">
        <v>51240.78</v>
      </c>
      <c r="P1198">
        <v>64430.819999999992</v>
      </c>
      <c r="Q1198">
        <v>86268.284999999989</v>
      </c>
      <c r="S1198" t="s">
        <v>174</v>
      </c>
    </row>
    <row r="1199" spans="1:19" hidden="1" x14ac:dyDescent="0.2">
      <c r="A1199" t="str">
        <f t="shared" si="18"/>
        <v>AgenteenlaEntidadCompradoraoBackOfficeAgenteespecializadoMatemáticas,cienciasnaturalesyafinesServicio7x24PlatinoZona3NA</v>
      </c>
      <c r="B1199" t="s">
        <v>1498</v>
      </c>
      <c r="C1199" t="s">
        <v>824</v>
      </c>
      <c r="D1199" t="s">
        <v>298</v>
      </c>
      <c r="E1199" t="s">
        <v>640</v>
      </c>
      <c r="F1199" t="s">
        <v>91</v>
      </c>
      <c r="G1199" t="s">
        <v>134</v>
      </c>
      <c r="H1199" t="s">
        <v>94</v>
      </c>
      <c r="I1199" t="s">
        <v>96</v>
      </c>
      <c r="J1199" t="s">
        <v>260</v>
      </c>
      <c r="K1199">
        <v>21536292.972568579</v>
      </c>
      <c r="L1199">
        <v>33491408.714999996</v>
      </c>
      <c r="M1199">
        <v>35022415.409745969</v>
      </c>
      <c r="N1199">
        <v>28560194.684999999</v>
      </c>
      <c r="O1199">
        <v>28404102.194999997</v>
      </c>
      <c r="P1199">
        <v>45105149.924999997</v>
      </c>
      <c r="Q1199">
        <v>35601630.884999998</v>
      </c>
      <c r="S1199" t="s">
        <v>174</v>
      </c>
    </row>
    <row r="1200" spans="1:19" hidden="1" x14ac:dyDescent="0.2">
      <c r="A1200" t="str">
        <f t="shared" si="18"/>
        <v>AgenteenlaEntidadCompradoraoBackOfficeAgenteespecializadoCienciasdelasaludyafinesJornadaOrdinariaPlataZona1NA</v>
      </c>
      <c r="B1200" t="s">
        <v>1499</v>
      </c>
      <c r="C1200" t="s">
        <v>824</v>
      </c>
      <c r="D1200" t="s">
        <v>298</v>
      </c>
      <c r="E1200" t="s">
        <v>656</v>
      </c>
      <c r="F1200" t="s">
        <v>89</v>
      </c>
      <c r="G1200" t="s">
        <v>2</v>
      </c>
      <c r="H1200" t="s">
        <v>92</v>
      </c>
      <c r="I1200" t="s">
        <v>96</v>
      </c>
      <c r="J1200" t="s">
        <v>5</v>
      </c>
      <c r="K1200">
        <v>7961120.6235686298</v>
      </c>
      <c r="L1200">
        <v>8396284.3199999984</v>
      </c>
      <c r="M1200">
        <v>11862470.451489745</v>
      </c>
      <c r="N1200">
        <v>7439726.9699999997</v>
      </c>
      <c r="O1200">
        <v>12658562.324999999</v>
      </c>
      <c r="P1200">
        <v>9410814.0899999999</v>
      </c>
      <c r="Q1200">
        <v>9545554.5299999993</v>
      </c>
      <c r="S1200" t="s">
        <v>174</v>
      </c>
    </row>
    <row r="1201" spans="1:19" hidden="1" x14ac:dyDescent="0.2">
      <c r="A1201" t="str">
        <f t="shared" si="18"/>
        <v>AgenteenlaEntidadCompradoraoBackOfficeAgenteespecializadoCienciasdelasaludyafinesHoraextradiurnaPlataZona1NA</v>
      </c>
      <c r="B1201" t="s">
        <v>1500</v>
      </c>
      <c r="C1201" t="s">
        <v>824</v>
      </c>
      <c r="D1201" t="s">
        <v>298</v>
      </c>
      <c r="E1201" t="s">
        <v>656</v>
      </c>
      <c r="F1201" t="s">
        <v>172</v>
      </c>
      <c r="G1201" t="s">
        <v>2</v>
      </c>
      <c r="H1201" t="s">
        <v>92</v>
      </c>
      <c r="I1201" t="s">
        <v>96</v>
      </c>
      <c r="J1201" t="s">
        <v>25</v>
      </c>
      <c r="K1201">
        <v>41027.338448318333</v>
      </c>
      <c r="L1201">
        <v>45756.314999999995</v>
      </c>
      <c r="M1201">
        <v>77229.62533521968</v>
      </c>
      <c r="N1201">
        <v>31798.304999999997</v>
      </c>
      <c r="O1201">
        <v>55614.689999999995</v>
      </c>
      <c r="P1201">
        <v>50910.614999999998</v>
      </c>
      <c r="Q1201">
        <v>62718.929999999993</v>
      </c>
      <c r="S1201" t="s">
        <v>174</v>
      </c>
    </row>
    <row r="1202" spans="1:19" hidden="1" x14ac:dyDescent="0.2">
      <c r="A1202" t="str">
        <f t="shared" si="18"/>
        <v>AgenteenlaEntidadCompradoraoBackOfficeAgenteespecializadoCienciasdelasaludyafinesHoraextranocturna PlataZona1NA</v>
      </c>
      <c r="B1202" t="s">
        <v>1501</v>
      </c>
      <c r="C1202" t="s">
        <v>824</v>
      </c>
      <c r="D1202" t="s">
        <v>298</v>
      </c>
      <c r="E1202" t="s">
        <v>656</v>
      </c>
      <c r="F1202" t="s">
        <v>288</v>
      </c>
      <c r="G1202" t="s">
        <v>2</v>
      </c>
      <c r="H1202" t="s">
        <v>92</v>
      </c>
      <c r="I1202" t="s">
        <v>96</v>
      </c>
      <c r="J1202" t="s">
        <v>25</v>
      </c>
      <c r="K1202">
        <v>56739.343481883079</v>
      </c>
      <c r="L1202">
        <v>64059.254999999997</v>
      </c>
      <c r="M1202">
        <v>108121.47546930757</v>
      </c>
      <c r="N1202">
        <v>44517.42</v>
      </c>
      <c r="O1202">
        <v>77581.53</v>
      </c>
      <c r="P1202">
        <v>65398.544999999998</v>
      </c>
      <c r="Q1202">
        <v>87051.78</v>
      </c>
      <c r="S1202" t="s">
        <v>174</v>
      </c>
    </row>
    <row r="1203" spans="1:19" hidden="1" x14ac:dyDescent="0.2">
      <c r="A1203" t="str">
        <f t="shared" si="18"/>
        <v>AgenteenlaEntidadCompradoraoBackOfficeAgenteespecializadoCienciasdelasaludyafinesHoraextradominicalyfestivoPlataZona1NA</v>
      </c>
      <c r="B1203" t="s">
        <v>1502</v>
      </c>
      <c r="C1203" t="s">
        <v>824</v>
      </c>
      <c r="D1203" t="s">
        <v>298</v>
      </c>
      <c r="E1203" t="s">
        <v>656</v>
      </c>
      <c r="F1203" t="s">
        <v>90</v>
      </c>
      <c r="G1203" t="s">
        <v>2</v>
      </c>
      <c r="H1203" t="s">
        <v>92</v>
      </c>
      <c r="I1203" t="s">
        <v>96</v>
      </c>
      <c r="J1203" t="s">
        <v>25</v>
      </c>
      <c r="K1203">
        <v>72451.348515447826</v>
      </c>
      <c r="L1203">
        <v>73210.724999999991</v>
      </c>
      <c r="M1203">
        <v>123567.4005363515</v>
      </c>
      <c r="N1203">
        <v>63596.609999999993</v>
      </c>
      <c r="O1203">
        <v>88564.95</v>
      </c>
      <c r="P1203">
        <v>72643.544999999998</v>
      </c>
      <c r="Q1203">
        <v>96911.189999999988</v>
      </c>
      <c r="S1203" t="s">
        <v>174</v>
      </c>
    </row>
    <row r="1204" spans="1:19" hidden="1" x14ac:dyDescent="0.2">
      <c r="A1204" t="str">
        <f t="shared" si="18"/>
        <v>AgenteenlaEntidadCompradoraoBackOfficeAgenteespecializadoCienciasdelasaludyafinesServicio7x24PlataZona1NA</v>
      </c>
      <c r="B1204" t="s">
        <v>1503</v>
      </c>
      <c r="C1204" t="s">
        <v>824</v>
      </c>
      <c r="D1204" t="s">
        <v>298</v>
      </c>
      <c r="E1204" t="s">
        <v>656</v>
      </c>
      <c r="F1204" t="s">
        <v>91</v>
      </c>
      <c r="G1204" t="s">
        <v>2</v>
      </c>
      <c r="H1204" t="s">
        <v>92</v>
      </c>
      <c r="I1204" t="s">
        <v>96</v>
      </c>
      <c r="J1204" t="s">
        <v>260</v>
      </c>
      <c r="K1204">
        <v>26815526.663846329</v>
      </c>
      <c r="L1204">
        <v>37823812.109999999</v>
      </c>
      <c r="M1204">
        <v>47746443.567246221</v>
      </c>
      <c r="N1204">
        <v>28298136.824999999</v>
      </c>
      <c r="O1204">
        <v>47981012.309999995</v>
      </c>
      <c r="P1204">
        <v>49591693.799999997</v>
      </c>
      <c r="Q1204">
        <v>39941135.414999999</v>
      </c>
      <c r="S1204" t="s">
        <v>174</v>
      </c>
    </row>
    <row r="1205" spans="1:19" hidden="1" x14ac:dyDescent="0.2">
      <c r="A1205" t="str">
        <f t="shared" si="18"/>
        <v>AgenteenlaEntidadCompradoraoBackOfficeAgenteespecializadoCienciasdelasaludyafinesJornadaOrdinariaOroZona1NA</v>
      </c>
      <c r="B1205" t="s">
        <v>1504</v>
      </c>
      <c r="C1205" t="s">
        <v>824</v>
      </c>
      <c r="D1205" t="s">
        <v>298</v>
      </c>
      <c r="E1205" t="s">
        <v>656</v>
      </c>
      <c r="F1205" t="s">
        <v>89</v>
      </c>
      <c r="G1205" t="s">
        <v>3</v>
      </c>
      <c r="H1205" t="s">
        <v>92</v>
      </c>
      <c r="I1205" t="s">
        <v>96</v>
      </c>
      <c r="J1205" t="s">
        <v>5</v>
      </c>
      <c r="K1205">
        <v>7961120.6235686298</v>
      </c>
      <c r="L1205">
        <v>8564211</v>
      </c>
      <c r="M1205">
        <v>12202077.392557302</v>
      </c>
      <c r="N1205">
        <v>7460201.3399999999</v>
      </c>
      <c r="O1205">
        <v>12658562.324999999</v>
      </c>
      <c r="P1205">
        <v>9608936.8949999996</v>
      </c>
      <c r="Q1205">
        <v>9968736.0149999987</v>
      </c>
      <c r="S1205" t="s">
        <v>174</v>
      </c>
    </row>
    <row r="1206" spans="1:19" hidden="1" x14ac:dyDescent="0.2">
      <c r="A1206" t="str">
        <f t="shared" si="18"/>
        <v>AgenteenlaEntidadCompradoraoBackOfficeAgenteespecializadoCienciasdelasaludyafinesHoraextradiurnaOroZona1NA</v>
      </c>
      <c r="B1206" t="s">
        <v>1505</v>
      </c>
      <c r="C1206" t="s">
        <v>824</v>
      </c>
      <c r="D1206" t="s">
        <v>298</v>
      </c>
      <c r="E1206" t="s">
        <v>656</v>
      </c>
      <c r="F1206" t="s">
        <v>172</v>
      </c>
      <c r="G1206" t="s">
        <v>3</v>
      </c>
      <c r="H1206" t="s">
        <v>92</v>
      </c>
      <c r="I1206" t="s">
        <v>96</v>
      </c>
      <c r="J1206" t="s">
        <v>25</v>
      </c>
      <c r="K1206">
        <v>41027.338448318333</v>
      </c>
      <c r="L1206">
        <v>46672.289999999994</v>
      </c>
      <c r="M1206">
        <v>79440.608024461588</v>
      </c>
      <c r="N1206">
        <v>31798.304999999997</v>
      </c>
      <c r="O1206">
        <v>55614.689999999995</v>
      </c>
      <c r="P1206">
        <v>51981.84</v>
      </c>
      <c r="Q1206">
        <v>65498.939999999995</v>
      </c>
      <c r="S1206" t="s">
        <v>174</v>
      </c>
    </row>
    <row r="1207" spans="1:19" hidden="1" x14ac:dyDescent="0.2">
      <c r="A1207" t="str">
        <f t="shared" si="18"/>
        <v>AgenteenlaEntidadCompradoraoBackOfficeAgenteespecializadoCienciasdelasaludyafinesHoraextranocturna OroZona1NA</v>
      </c>
      <c r="B1207" t="s">
        <v>1506</v>
      </c>
      <c r="C1207" t="s">
        <v>824</v>
      </c>
      <c r="D1207" t="s">
        <v>298</v>
      </c>
      <c r="E1207" t="s">
        <v>656</v>
      </c>
      <c r="F1207" t="s">
        <v>288</v>
      </c>
      <c r="G1207" t="s">
        <v>3</v>
      </c>
      <c r="H1207" t="s">
        <v>92</v>
      </c>
      <c r="I1207" t="s">
        <v>96</v>
      </c>
      <c r="J1207" t="s">
        <v>25</v>
      </c>
      <c r="K1207">
        <v>56739.343481883079</v>
      </c>
      <c r="L1207">
        <v>65340.584999999992</v>
      </c>
      <c r="M1207">
        <v>111216.85123424623</v>
      </c>
      <c r="N1207">
        <v>44517.42</v>
      </c>
      <c r="O1207">
        <v>77581.53</v>
      </c>
      <c r="P1207">
        <v>66775.095000000001</v>
      </c>
      <c r="Q1207">
        <v>90911.294999999998</v>
      </c>
      <c r="S1207" t="s">
        <v>174</v>
      </c>
    </row>
    <row r="1208" spans="1:19" hidden="1" x14ac:dyDescent="0.2">
      <c r="A1208" t="str">
        <f t="shared" si="18"/>
        <v>AgenteenlaEntidadCompradoraoBackOfficeAgenteespecializadoCienciasdelasaludyafinesHoraextradominicalyfestivoOroZona1NA</v>
      </c>
      <c r="B1208" t="s">
        <v>1507</v>
      </c>
      <c r="C1208" t="s">
        <v>824</v>
      </c>
      <c r="D1208" t="s">
        <v>298</v>
      </c>
      <c r="E1208" t="s">
        <v>656</v>
      </c>
      <c r="F1208" t="s">
        <v>90</v>
      </c>
      <c r="G1208" t="s">
        <v>3</v>
      </c>
      <c r="H1208" t="s">
        <v>92</v>
      </c>
      <c r="I1208" t="s">
        <v>96</v>
      </c>
      <c r="J1208" t="s">
        <v>25</v>
      </c>
      <c r="K1208">
        <v>72451.348515447826</v>
      </c>
      <c r="L1208">
        <v>74675.25</v>
      </c>
      <c r="M1208">
        <v>127104.97283913856</v>
      </c>
      <c r="N1208">
        <v>63596.609999999993</v>
      </c>
      <c r="O1208">
        <v>88564.95</v>
      </c>
      <c r="P1208">
        <v>74172.239999999991</v>
      </c>
      <c r="Q1208">
        <v>101207.47499999999</v>
      </c>
      <c r="S1208" t="s">
        <v>174</v>
      </c>
    </row>
    <row r="1209" spans="1:19" hidden="1" x14ac:dyDescent="0.2">
      <c r="A1209" t="str">
        <f t="shared" si="18"/>
        <v>AgenteenlaEntidadCompradoraoBackOfficeAgenteespecializadoCienciasdelasaludyafinesServicio7x24OroZona1NA</v>
      </c>
      <c r="B1209" t="s">
        <v>1508</v>
      </c>
      <c r="C1209" t="s">
        <v>824</v>
      </c>
      <c r="D1209" t="s">
        <v>298</v>
      </c>
      <c r="E1209" t="s">
        <v>656</v>
      </c>
      <c r="F1209" t="s">
        <v>91</v>
      </c>
      <c r="G1209" t="s">
        <v>3</v>
      </c>
      <c r="H1209" t="s">
        <v>92</v>
      </c>
      <c r="I1209" t="s">
        <v>96</v>
      </c>
      <c r="J1209" t="s">
        <v>260</v>
      </c>
      <c r="K1209">
        <v>26815526.663846329</v>
      </c>
      <c r="L1209">
        <v>35165979.719999999</v>
      </c>
      <c r="M1209">
        <v>49113361.505043134</v>
      </c>
      <c r="N1209">
        <v>28360531.799999997</v>
      </c>
      <c r="O1209">
        <v>47981012.309999995</v>
      </c>
      <c r="P1209">
        <v>50635730.384999998</v>
      </c>
      <c r="Q1209">
        <v>41711837.219999999</v>
      </c>
      <c r="S1209" t="s">
        <v>174</v>
      </c>
    </row>
    <row r="1210" spans="1:19" hidden="1" x14ac:dyDescent="0.2">
      <c r="A1210" t="str">
        <f t="shared" si="18"/>
        <v>AgenteenlaEntidadCompradoraoBackOfficeAgenteespecializadoCienciasdelasaludyafinesJornadaOrdinariaPlatinoZona1NA</v>
      </c>
      <c r="B1210" t="s">
        <v>1509</v>
      </c>
      <c r="C1210" t="s">
        <v>824</v>
      </c>
      <c r="D1210" t="s">
        <v>298</v>
      </c>
      <c r="E1210" t="s">
        <v>656</v>
      </c>
      <c r="F1210" t="s">
        <v>89</v>
      </c>
      <c r="G1210" t="s">
        <v>134</v>
      </c>
      <c r="H1210" t="s">
        <v>92</v>
      </c>
      <c r="I1210" t="s">
        <v>96</v>
      </c>
      <c r="J1210" t="s">
        <v>5</v>
      </c>
      <c r="K1210">
        <v>7961120.6235686298</v>
      </c>
      <c r="L1210">
        <v>8816098.9499999993</v>
      </c>
      <c r="M1210">
        <v>12561702.426231258</v>
      </c>
      <c r="N1210">
        <v>7480675.709999999</v>
      </c>
      <c r="O1210">
        <v>12658562.324999999</v>
      </c>
      <c r="P1210">
        <v>9815580.8549999986</v>
      </c>
      <c r="Q1210">
        <v>10595010.375</v>
      </c>
      <c r="S1210" t="s">
        <v>174</v>
      </c>
    </row>
    <row r="1211" spans="1:19" hidden="1" x14ac:dyDescent="0.2">
      <c r="A1211" t="str">
        <f t="shared" si="18"/>
        <v>AgenteenlaEntidadCompradoraoBackOfficeAgenteespecializadoCienciasdelasaludyafinesHoraextradiurnaPlatinoZona1NA</v>
      </c>
      <c r="B1211" t="s">
        <v>1510</v>
      </c>
      <c r="C1211" t="s">
        <v>824</v>
      </c>
      <c r="D1211" t="s">
        <v>298</v>
      </c>
      <c r="E1211" t="s">
        <v>656</v>
      </c>
      <c r="F1211" t="s">
        <v>172</v>
      </c>
      <c r="G1211" t="s">
        <v>134</v>
      </c>
      <c r="H1211" t="s">
        <v>92</v>
      </c>
      <c r="I1211" t="s">
        <v>96</v>
      </c>
      <c r="J1211" t="s">
        <v>25</v>
      </c>
      <c r="K1211">
        <v>41027.338448318333</v>
      </c>
      <c r="L1211">
        <v>48044.7</v>
      </c>
      <c r="M1211">
        <v>81781.916837443074</v>
      </c>
      <c r="N1211">
        <v>31798.304999999997</v>
      </c>
      <c r="O1211">
        <v>55614.689999999995</v>
      </c>
      <c r="P1211">
        <v>53099.64</v>
      </c>
      <c r="Q1211">
        <v>69614.099999999991</v>
      </c>
      <c r="S1211" t="s">
        <v>174</v>
      </c>
    </row>
    <row r="1212" spans="1:19" hidden="1" x14ac:dyDescent="0.2">
      <c r="A1212" t="str">
        <f t="shared" si="18"/>
        <v>AgenteenlaEntidadCompradoraoBackOfficeAgenteespecializadoCienciasdelasaludyafinesHoraextranocturna PlatinoZona1NA</v>
      </c>
      <c r="B1212" t="s">
        <v>1511</v>
      </c>
      <c r="C1212" t="s">
        <v>824</v>
      </c>
      <c r="D1212" t="s">
        <v>298</v>
      </c>
      <c r="E1212" t="s">
        <v>656</v>
      </c>
      <c r="F1212" t="s">
        <v>288</v>
      </c>
      <c r="G1212" t="s">
        <v>134</v>
      </c>
      <c r="H1212" t="s">
        <v>92</v>
      </c>
      <c r="I1212" t="s">
        <v>96</v>
      </c>
      <c r="J1212" t="s">
        <v>25</v>
      </c>
      <c r="K1212">
        <v>56739.343481883079</v>
      </c>
      <c r="L1212">
        <v>67262.58</v>
      </c>
      <c r="M1212">
        <v>114494.6835724203</v>
      </c>
      <c r="N1212">
        <v>44517.42</v>
      </c>
      <c r="O1212">
        <v>77581.53</v>
      </c>
      <c r="P1212">
        <v>68210.64</v>
      </c>
      <c r="Q1212">
        <v>96622.424999999988</v>
      </c>
      <c r="S1212" t="s">
        <v>174</v>
      </c>
    </row>
    <row r="1213" spans="1:19" hidden="1" x14ac:dyDescent="0.2">
      <c r="A1213" t="str">
        <f t="shared" si="18"/>
        <v>AgenteenlaEntidadCompradoraoBackOfficeAgenteespecializadoCienciasdelasaludyafinesHoraextradominicalyfestivoPlatinoZona1NA</v>
      </c>
      <c r="B1213" t="s">
        <v>1512</v>
      </c>
      <c r="C1213" t="s">
        <v>824</v>
      </c>
      <c r="D1213" t="s">
        <v>298</v>
      </c>
      <c r="E1213" t="s">
        <v>656</v>
      </c>
      <c r="F1213" t="s">
        <v>90</v>
      </c>
      <c r="G1213" t="s">
        <v>134</v>
      </c>
      <c r="H1213" t="s">
        <v>92</v>
      </c>
      <c r="I1213" t="s">
        <v>96</v>
      </c>
      <c r="J1213" t="s">
        <v>25</v>
      </c>
      <c r="K1213">
        <v>72451.348515447826</v>
      </c>
      <c r="L1213">
        <v>76871.51999999999</v>
      </c>
      <c r="M1213">
        <v>130851.06693990892</v>
      </c>
      <c r="N1213">
        <v>63596.609999999993</v>
      </c>
      <c r="O1213">
        <v>88564.95</v>
      </c>
      <c r="P1213">
        <v>75767.174999999988</v>
      </c>
      <c r="Q1213">
        <v>107565.48</v>
      </c>
      <c r="S1213" t="s">
        <v>174</v>
      </c>
    </row>
    <row r="1214" spans="1:19" hidden="1" x14ac:dyDescent="0.2">
      <c r="A1214" t="str">
        <f t="shared" si="18"/>
        <v>AgenteenlaEntidadCompradoraoBackOfficeAgenteespecializadoCienciasdelasaludyafinesServicio7x24PlatinoZona1NA</v>
      </c>
      <c r="B1214" t="s">
        <v>1513</v>
      </c>
      <c r="C1214" t="s">
        <v>824</v>
      </c>
      <c r="D1214" t="s">
        <v>298</v>
      </c>
      <c r="E1214" t="s">
        <v>656</v>
      </c>
      <c r="F1214" t="s">
        <v>91</v>
      </c>
      <c r="G1214" t="s">
        <v>134</v>
      </c>
      <c r="H1214" t="s">
        <v>92</v>
      </c>
      <c r="I1214" t="s">
        <v>96</v>
      </c>
      <c r="J1214" t="s">
        <v>260</v>
      </c>
      <c r="K1214">
        <v>26815526.663846329</v>
      </c>
      <c r="L1214">
        <v>39715003.439999998</v>
      </c>
      <c r="M1214">
        <v>50560852.265580803</v>
      </c>
      <c r="N1214">
        <v>28422926.774999999</v>
      </c>
      <c r="O1214">
        <v>47981012.309999995</v>
      </c>
      <c r="P1214">
        <v>51724670.444999993</v>
      </c>
      <c r="Q1214">
        <v>44332339.229999997</v>
      </c>
      <c r="S1214" t="s">
        <v>174</v>
      </c>
    </row>
    <row r="1215" spans="1:19" hidden="1" x14ac:dyDescent="0.2">
      <c r="A1215" t="str">
        <f t="shared" si="18"/>
        <v>AgenteenlaEntidadCompradoraoBackOfficeAgenteespecializadoCienciasdelasaludyafinesJornadaOrdinariaPlataZona2NA</v>
      </c>
      <c r="B1215" t="s">
        <v>1514</v>
      </c>
      <c r="C1215" t="s">
        <v>824</v>
      </c>
      <c r="D1215" t="s">
        <v>298</v>
      </c>
      <c r="E1215" t="s">
        <v>656</v>
      </c>
      <c r="F1215" t="s">
        <v>89</v>
      </c>
      <c r="G1215" t="s">
        <v>2</v>
      </c>
      <c r="H1215" t="s">
        <v>93</v>
      </c>
      <c r="I1215" t="s">
        <v>96</v>
      </c>
      <c r="J1215" t="s">
        <v>5</v>
      </c>
      <c r="K1215">
        <v>7961120.6235686298</v>
      </c>
      <c r="L1215">
        <v>8648173.3049999997</v>
      </c>
      <c r="M1215">
        <v>11862470.451489745</v>
      </c>
      <c r="N1215">
        <v>7464296.834999999</v>
      </c>
      <c r="O1215">
        <v>12658562.324999999</v>
      </c>
      <c r="P1215">
        <v>10000910.024999999</v>
      </c>
      <c r="Q1215">
        <v>9545554.5299999993</v>
      </c>
      <c r="S1215" t="s">
        <v>174</v>
      </c>
    </row>
    <row r="1216" spans="1:19" hidden="1" x14ac:dyDescent="0.2">
      <c r="A1216" t="str">
        <f t="shared" si="18"/>
        <v>AgenteenlaEntidadCompradoraoBackOfficeAgenteespecializadoCienciasdelasaludyafinesHoraextradiurnaPlataZona2NA</v>
      </c>
      <c r="B1216" t="s">
        <v>1515</v>
      </c>
      <c r="C1216" t="s">
        <v>824</v>
      </c>
      <c r="D1216" t="s">
        <v>298</v>
      </c>
      <c r="E1216" t="s">
        <v>656</v>
      </c>
      <c r="F1216" t="s">
        <v>172</v>
      </c>
      <c r="G1216" t="s">
        <v>2</v>
      </c>
      <c r="H1216" t="s">
        <v>93</v>
      </c>
      <c r="I1216" t="s">
        <v>96</v>
      </c>
      <c r="J1216" t="s">
        <v>25</v>
      </c>
      <c r="K1216">
        <v>41027.338448318333</v>
      </c>
      <c r="L1216">
        <v>47129.759999999995</v>
      </c>
      <c r="M1216">
        <v>77229.62533521968</v>
      </c>
      <c r="N1216">
        <v>31798.304999999997</v>
      </c>
      <c r="O1216">
        <v>55614.689999999995</v>
      </c>
      <c r="P1216">
        <v>54102.554999999993</v>
      </c>
      <c r="Q1216">
        <v>62718.929999999993</v>
      </c>
      <c r="S1216" t="s">
        <v>174</v>
      </c>
    </row>
    <row r="1217" spans="1:19" hidden="1" x14ac:dyDescent="0.2">
      <c r="A1217" t="str">
        <f t="shared" si="18"/>
        <v>AgenteenlaEntidadCompradoraoBackOfficeAgenteespecializadoCienciasdelasaludyafinesHoraextranocturna PlataZona2NA</v>
      </c>
      <c r="B1217" t="s">
        <v>1516</v>
      </c>
      <c r="C1217" t="s">
        <v>824</v>
      </c>
      <c r="D1217" t="s">
        <v>298</v>
      </c>
      <c r="E1217" t="s">
        <v>656</v>
      </c>
      <c r="F1217" t="s">
        <v>288</v>
      </c>
      <c r="G1217" t="s">
        <v>2</v>
      </c>
      <c r="H1217" t="s">
        <v>93</v>
      </c>
      <c r="I1217" t="s">
        <v>96</v>
      </c>
      <c r="J1217" t="s">
        <v>25</v>
      </c>
      <c r="K1217">
        <v>56739.343481883079</v>
      </c>
      <c r="L1217">
        <v>65981.25</v>
      </c>
      <c r="M1217">
        <v>108121.47546930757</v>
      </c>
      <c r="N1217">
        <v>44517.42</v>
      </c>
      <c r="O1217">
        <v>77581.53</v>
      </c>
      <c r="P1217">
        <v>69499.214999999997</v>
      </c>
      <c r="Q1217">
        <v>87051.78</v>
      </c>
      <c r="S1217" t="s">
        <v>174</v>
      </c>
    </row>
    <row r="1218" spans="1:19" hidden="1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AgenteenlaEntidadCompradoraoBackOfficeAgenteespecializadoCienciasdelasaludyafinesHoraextradominicalyfestivoPlataZona2NA</v>
      </c>
      <c r="B1218" t="s">
        <v>1517</v>
      </c>
      <c r="C1218" t="s">
        <v>824</v>
      </c>
      <c r="D1218" t="s">
        <v>298</v>
      </c>
      <c r="E1218" t="s">
        <v>656</v>
      </c>
      <c r="F1218" t="s">
        <v>90</v>
      </c>
      <c r="G1218" t="s">
        <v>2</v>
      </c>
      <c r="H1218" t="s">
        <v>93</v>
      </c>
      <c r="I1218" t="s">
        <v>96</v>
      </c>
      <c r="J1218" t="s">
        <v>25</v>
      </c>
      <c r="K1218">
        <v>72451.348515447826</v>
      </c>
      <c r="L1218">
        <v>75406.994999999995</v>
      </c>
      <c r="M1218">
        <v>123567.4005363515</v>
      </c>
      <c r="N1218">
        <v>63596.609999999993</v>
      </c>
      <c r="O1218">
        <v>88564.95</v>
      </c>
      <c r="P1218">
        <v>77198.579999999987</v>
      </c>
      <c r="Q1218">
        <v>96911.189999999988</v>
      </c>
      <c r="S1218" t="s">
        <v>174</v>
      </c>
    </row>
    <row r="1219" spans="1:19" hidden="1" x14ac:dyDescent="0.2">
      <c r="A1219" t="str">
        <f t="shared" si="19"/>
        <v>AgenteenlaEntidadCompradoraoBackOfficeAgenteespecializadoCienciasdelasaludyafinesServicio7x24PlataZona2NA</v>
      </c>
      <c r="B1219" t="s">
        <v>1518</v>
      </c>
      <c r="C1219" t="s">
        <v>824</v>
      </c>
      <c r="D1219" t="s">
        <v>298</v>
      </c>
      <c r="E1219" t="s">
        <v>656</v>
      </c>
      <c r="F1219" t="s">
        <v>91</v>
      </c>
      <c r="G1219" t="s">
        <v>2</v>
      </c>
      <c r="H1219" t="s">
        <v>93</v>
      </c>
      <c r="I1219" t="s">
        <v>96</v>
      </c>
      <c r="J1219" t="s">
        <v>260</v>
      </c>
      <c r="K1219">
        <v>26815526.663846329</v>
      </c>
      <c r="L1219">
        <v>38958527.114999995</v>
      </c>
      <c r="M1219">
        <v>47746443.567246221</v>
      </c>
      <c r="N1219">
        <v>28373010.794999998</v>
      </c>
      <c r="O1219">
        <v>47981012.309999995</v>
      </c>
      <c r="P1219">
        <v>52701292.304999992</v>
      </c>
      <c r="Q1219">
        <v>39941135.414999999</v>
      </c>
      <c r="S1219" t="s">
        <v>174</v>
      </c>
    </row>
    <row r="1220" spans="1:19" hidden="1" x14ac:dyDescent="0.2">
      <c r="A1220" t="str">
        <f t="shared" si="19"/>
        <v>AgenteenlaEntidadCompradoraoBackOfficeAgenteespecializadoCienciasdelasaludyafinesJornadaOrdinariaOroZona2NA</v>
      </c>
      <c r="B1220" t="s">
        <v>1519</v>
      </c>
      <c r="C1220" t="s">
        <v>824</v>
      </c>
      <c r="D1220" t="s">
        <v>298</v>
      </c>
      <c r="E1220" t="s">
        <v>656</v>
      </c>
      <c r="F1220" t="s">
        <v>89</v>
      </c>
      <c r="G1220" t="s">
        <v>3</v>
      </c>
      <c r="H1220" t="s">
        <v>93</v>
      </c>
      <c r="I1220" t="s">
        <v>96</v>
      </c>
      <c r="J1220" t="s">
        <v>5</v>
      </c>
      <c r="K1220">
        <v>7961120.6235686298</v>
      </c>
      <c r="L1220">
        <v>8821137.3300000001</v>
      </c>
      <c r="M1220">
        <v>12202077.392557302</v>
      </c>
      <c r="N1220">
        <v>7485998.7149999999</v>
      </c>
      <c r="O1220">
        <v>12658562.324999999</v>
      </c>
      <c r="P1220">
        <v>10211455.934999999</v>
      </c>
      <c r="Q1220">
        <v>9968736.0149999987</v>
      </c>
      <c r="S1220" t="s">
        <v>174</v>
      </c>
    </row>
    <row r="1221" spans="1:19" hidden="1" x14ac:dyDescent="0.2">
      <c r="A1221" t="str">
        <f t="shared" si="19"/>
        <v>AgenteenlaEntidadCompradoraoBackOfficeAgenteespecializadoCienciasdelasaludyafinesHoraextradiurnaOroZona2NA</v>
      </c>
      <c r="B1221" t="s">
        <v>1520</v>
      </c>
      <c r="C1221" t="s">
        <v>824</v>
      </c>
      <c r="D1221" t="s">
        <v>298</v>
      </c>
      <c r="E1221" t="s">
        <v>656</v>
      </c>
      <c r="F1221" t="s">
        <v>172</v>
      </c>
      <c r="G1221" t="s">
        <v>3</v>
      </c>
      <c r="H1221" t="s">
        <v>93</v>
      </c>
      <c r="I1221" t="s">
        <v>96</v>
      </c>
      <c r="J1221" t="s">
        <v>25</v>
      </c>
      <c r="K1221">
        <v>41027.338448318333</v>
      </c>
      <c r="L1221">
        <v>48072.644999999997</v>
      </c>
      <c r="M1221">
        <v>79440.608024461588</v>
      </c>
      <c r="N1221">
        <v>31798.304999999997</v>
      </c>
      <c r="O1221">
        <v>55614.689999999995</v>
      </c>
      <c r="P1221">
        <v>55241.054999999993</v>
      </c>
      <c r="Q1221">
        <v>65498.939999999995</v>
      </c>
      <c r="S1221" t="s">
        <v>174</v>
      </c>
    </row>
    <row r="1222" spans="1:19" hidden="1" x14ac:dyDescent="0.2">
      <c r="A1222" t="str">
        <f t="shared" si="19"/>
        <v>AgenteenlaEntidadCompradoraoBackOfficeAgenteespecializadoCienciasdelasaludyafinesHoraextranocturna OroZona2NA</v>
      </c>
      <c r="B1222" t="s">
        <v>1521</v>
      </c>
      <c r="C1222" t="s">
        <v>824</v>
      </c>
      <c r="D1222" t="s">
        <v>298</v>
      </c>
      <c r="E1222" t="s">
        <v>656</v>
      </c>
      <c r="F1222" t="s">
        <v>288</v>
      </c>
      <c r="G1222" t="s">
        <v>3</v>
      </c>
      <c r="H1222" t="s">
        <v>93</v>
      </c>
      <c r="I1222" t="s">
        <v>96</v>
      </c>
      <c r="J1222" t="s">
        <v>25</v>
      </c>
      <c r="K1222">
        <v>56739.343481883079</v>
      </c>
      <c r="L1222">
        <v>67300.875</v>
      </c>
      <c r="M1222">
        <v>111216.85123424623</v>
      </c>
      <c r="N1222">
        <v>44517.42</v>
      </c>
      <c r="O1222">
        <v>77581.53</v>
      </c>
      <c r="P1222">
        <v>70961.67</v>
      </c>
      <c r="Q1222">
        <v>90911.294999999998</v>
      </c>
      <c r="S1222" t="s">
        <v>174</v>
      </c>
    </row>
    <row r="1223" spans="1:19" hidden="1" x14ac:dyDescent="0.2">
      <c r="A1223" t="str">
        <f t="shared" si="19"/>
        <v>AgenteenlaEntidadCompradoraoBackOfficeAgenteespecializadoCienciasdelasaludyafinesHoraextradominicalyfestivoOroZona2NA</v>
      </c>
      <c r="B1223" t="s">
        <v>1522</v>
      </c>
      <c r="C1223" t="s">
        <v>824</v>
      </c>
      <c r="D1223" t="s">
        <v>298</v>
      </c>
      <c r="E1223" t="s">
        <v>656</v>
      </c>
      <c r="F1223" t="s">
        <v>90</v>
      </c>
      <c r="G1223" t="s">
        <v>3</v>
      </c>
      <c r="H1223" t="s">
        <v>93</v>
      </c>
      <c r="I1223" t="s">
        <v>96</v>
      </c>
      <c r="J1223" t="s">
        <v>25</v>
      </c>
      <c r="K1223">
        <v>72451.348515447826</v>
      </c>
      <c r="L1223">
        <v>76916.024999999994</v>
      </c>
      <c r="M1223">
        <v>127104.97283913856</v>
      </c>
      <c r="N1223">
        <v>63596.609999999993</v>
      </c>
      <c r="O1223">
        <v>88564.95</v>
      </c>
      <c r="P1223">
        <v>78823.53</v>
      </c>
      <c r="Q1223">
        <v>101207.47499999999</v>
      </c>
      <c r="S1223" t="s">
        <v>174</v>
      </c>
    </row>
    <row r="1224" spans="1:19" hidden="1" x14ac:dyDescent="0.2">
      <c r="A1224" t="str">
        <f t="shared" si="19"/>
        <v>AgenteenlaEntidadCompradoraoBackOfficeAgenteespecializadoCienciasdelasaludyafinesServicio7x24OroZona2NA</v>
      </c>
      <c r="B1224" t="s">
        <v>1523</v>
      </c>
      <c r="C1224" t="s">
        <v>824</v>
      </c>
      <c r="D1224" t="s">
        <v>298</v>
      </c>
      <c r="E1224" t="s">
        <v>656</v>
      </c>
      <c r="F1224" t="s">
        <v>91</v>
      </c>
      <c r="G1224" t="s">
        <v>3</v>
      </c>
      <c r="H1224" t="s">
        <v>93</v>
      </c>
      <c r="I1224" t="s">
        <v>96</v>
      </c>
      <c r="J1224" t="s">
        <v>260</v>
      </c>
      <c r="K1224">
        <v>26815526.663846329</v>
      </c>
      <c r="L1224">
        <v>36220959.359999999</v>
      </c>
      <c r="M1224">
        <v>49113361.505043134</v>
      </c>
      <c r="N1224">
        <v>28439149.364999998</v>
      </c>
      <c r="O1224">
        <v>47981012.309999995</v>
      </c>
      <c r="P1224">
        <v>53810792.639999993</v>
      </c>
      <c r="Q1224">
        <v>41711837.219999999</v>
      </c>
      <c r="S1224" t="s">
        <v>174</v>
      </c>
    </row>
    <row r="1225" spans="1:19" hidden="1" x14ac:dyDescent="0.2">
      <c r="A1225" t="str">
        <f t="shared" si="19"/>
        <v>AgenteenlaEntidadCompradoraoBackOfficeAgenteespecializadoCienciasdelasaludyafinesJornadaOrdinariaPlatinoZona2NA</v>
      </c>
      <c r="B1225" t="s">
        <v>1524</v>
      </c>
      <c r="C1225" t="s">
        <v>824</v>
      </c>
      <c r="D1225" t="s">
        <v>298</v>
      </c>
      <c r="E1225" t="s">
        <v>656</v>
      </c>
      <c r="F1225" t="s">
        <v>89</v>
      </c>
      <c r="G1225" t="s">
        <v>134</v>
      </c>
      <c r="H1225" t="s">
        <v>93</v>
      </c>
      <c r="I1225" t="s">
        <v>96</v>
      </c>
      <c r="J1225" t="s">
        <v>5</v>
      </c>
      <c r="K1225">
        <v>7961120.6235686298</v>
      </c>
      <c r="L1225">
        <v>9080582.8499999996</v>
      </c>
      <c r="M1225">
        <v>12561702.426231258</v>
      </c>
      <c r="N1225">
        <v>7516308.6899999995</v>
      </c>
      <c r="O1225">
        <v>12658562.324999999</v>
      </c>
      <c r="P1225">
        <v>10431057.059999999</v>
      </c>
      <c r="Q1225">
        <v>10595010.375</v>
      </c>
      <c r="S1225" t="s">
        <v>174</v>
      </c>
    </row>
    <row r="1226" spans="1:19" hidden="1" x14ac:dyDescent="0.2">
      <c r="A1226" t="str">
        <f t="shared" si="19"/>
        <v>AgenteenlaEntidadCompradoraoBackOfficeAgenteespecializadoCienciasdelasaludyafinesHoraextradiurnaPlatinoZona2NA</v>
      </c>
      <c r="B1226" t="s">
        <v>1525</v>
      </c>
      <c r="C1226" t="s">
        <v>824</v>
      </c>
      <c r="D1226" t="s">
        <v>298</v>
      </c>
      <c r="E1226" t="s">
        <v>656</v>
      </c>
      <c r="F1226" t="s">
        <v>172</v>
      </c>
      <c r="G1226" t="s">
        <v>134</v>
      </c>
      <c r="H1226" t="s">
        <v>93</v>
      </c>
      <c r="I1226" t="s">
        <v>96</v>
      </c>
      <c r="J1226" t="s">
        <v>25</v>
      </c>
      <c r="K1226">
        <v>41027.338448318333</v>
      </c>
      <c r="L1226">
        <v>49486.454999999994</v>
      </c>
      <c r="M1226">
        <v>81781.916837443074</v>
      </c>
      <c r="N1226">
        <v>31798.304999999997</v>
      </c>
      <c r="O1226">
        <v>55614.689999999995</v>
      </c>
      <c r="P1226">
        <v>56429.234999999993</v>
      </c>
      <c r="Q1226">
        <v>69614.099999999991</v>
      </c>
      <c r="S1226" t="s">
        <v>174</v>
      </c>
    </row>
    <row r="1227" spans="1:19" hidden="1" x14ac:dyDescent="0.2">
      <c r="A1227" t="str">
        <f t="shared" si="19"/>
        <v>AgenteenlaEntidadCompradoraoBackOfficeAgenteespecializadoCienciasdelasaludyafinesHoraextranocturna PlatinoZona2NA</v>
      </c>
      <c r="B1227" t="s">
        <v>1526</v>
      </c>
      <c r="C1227" t="s">
        <v>824</v>
      </c>
      <c r="D1227" t="s">
        <v>298</v>
      </c>
      <c r="E1227" t="s">
        <v>656</v>
      </c>
      <c r="F1227" t="s">
        <v>288</v>
      </c>
      <c r="G1227" t="s">
        <v>134</v>
      </c>
      <c r="H1227" t="s">
        <v>93</v>
      </c>
      <c r="I1227" t="s">
        <v>96</v>
      </c>
      <c r="J1227" t="s">
        <v>25</v>
      </c>
      <c r="K1227">
        <v>56739.343481883079</v>
      </c>
      <c r="L1227">
        <v>69280.83</v>
      </c>
      <c r="M1227">
        <v>114494.6835724203</v>
      </c>
      <c r="N1227">
        <v>44517.42</v>
      </c>
      <c r="O1227">
        <v>77581.53</v>
      </c>
      <c r="P1227">
        <v>72488.294999999998</v>
      </c>
      <c r="Q1227">
        <v>96622.424999999988</v>
      </c>
      <c r="S1227" t="s">
        <v>174</v>
      </c>
    </row>
    <row r="1228" spans="1:19" hidden="1" x14ac:dyDescent="0.2">
      <c r="A1228" t="str">
        <f t="shared" si="19"/>
        <v>AgenteenlaEntidadCompradoraoBackOfficeAgenteespecializadoCienciasdelasaludyafinesHoraextradominicalyfestivoPlatinoZona2NA</v>
      </c>
      <c r="B1228" t="s">
        <v>1527</v>
      </c>
      <c r="C1228" t="s">
        <v>824</v>
      </c>
      <c r="D1228" t="s">
        <v>298</v>
      </c>
      <c r="E1228" t="s">
        <v>656</v>
      </c>
      <c r="F1228" t="s">
        <v>90</v>
      </c>
      <c r="G1228" t="s">
        <v>134</v>
      </c>
      <c r="H1228" t="s">
        <v>93</v>
      </c>
      <c r="I1228" t="s">
        <v>96</v>
      </c>
      <c r="J1228" t="s">
        <v>25</v>
      </c>
      <c r="K1228">
        <v>72451.348515447826</v>
      </c>
      <c r="L1228">
        <v>79178.534999999989</v>
      </c>
      <c r="M1228">
        <v>130851.06693990892</v>
      </c>
      <c r="N1228">
        <v>63596.609999999993</v>
      </c>
      <c r="O1228">
        <v>88564.95</v>
      </c>
      <c r="P1228">
        <v>80518.86</v>
      </c>
      <c r="Q1228">
        <v>107565.48</v>
      </c>
      <c r="S1228" t="s">
        <v>174</v>
      </c>
    </row>
    <row r="1229" spans="1:19" hidden="1" x14ac:dyDescent="0.2">
      <c r="A1229" t="str">
        <f t="shared" si="19"/>
        <v>AgenteenlaEntidadCompradoraoBackOfficeAgenteespecializadoCienciasdelasaludyafinesServicio7x24PlatinoZona2NA</v>
      </c>
      <c r="B1229" t="s">
        <v>1528</v>
      </c>
      <c r="C1229" t="s">
        <v>824</v>
      </c>
      <c r="D1229" t="s">
        <v>298</v>
      </c>
      <c r="E1229" t="s">
        <v>656</v>
      </c>
      <c r="F1229" t="s">
        <v>91</v>
      </c>
      <c r="G1229" t="s">
        <v>134</v>
      </c>
      <c r="H1229" t="s">
        <v>93</v>
      </c>
      <c r="I1229" t="s">
        <v>96</v>
      </c>
      <c r="J1229" t="s">
        <v>260</v>
      </c>
      <c r="K1229">
        <v>26815526.663846329</v>
      </c>
      <c r="L1229">
        <v>40906454.039999999</v>
      </c>
      <c r="M1229">
        <v>50560852.265580803</v>
      </c>
      <c r="N1229">
        <v>28541178.629999999</v>
      </c>
      <c r="O1229">
        <v>47981012.309999995</v>
      </c>
      <c r="P1229">
        <v>54968013.719999999</v>
      </c>
      <c r="Q1229">
        <v>44332339.229999997</v>
      </c>
      <c r="S1229" t="s">
        <v>174</v>
      </c>
    </row>
    <row r="1230" spans="1:19" hidden="1" x14ac:dyDescent="0.2">
      <c r="A1230" t="str">
        <f t="shared" si="19"/>
        <v>AgenteenlaEntidadCompradoraoBackOfficeAgenteespecializadoCienciasdelasaludyafinesJornadaOrdinariaPlataZona3NA</v>
      </c>
      <c r="B1230" t="s">
        <v>1529</v>
      </c>
      <c r="C1230" t="s">
        <v>824</v>
      </c>
      <c r="D1230" t="s">
        <v>298</v>
      </c>
      <c r="E1230" t="s">
        <v>656</v>
      </c>
      <c r="F1230" t="s">
        <v>89</v>
      </c>
      <c r="G1230" t="s">
        <v>2</v>
      </c>
      <c r="H1230" t="s">
        <v>94</v>
      </c>
      <c r="I1230" t="s">
        <v>96</v>
      </c>
      <c r="J1230" t="s">
        <v>5</v>
      </c>
      <c r="K1230">
        <v>7961120.6235686298</v>
      </c>
      <c r="L1230">
        <v>8816098.9499999993</v>
      </c>
      <c r="M1230">
        <v>11862470.451489745</v>
      </c>
      <c r="N1230">
        <v>7480675.709999999</v>
      </c>
      <c r="O1230">
        <v>12658562.324999999</v>
      </c>
      <c r="P1230">
        <v>10047964.229999999</v>
      </c>
      <c r="Q1230">
        <v>9545554.5299999993</v>
      </c>
      <c r="S1230" t="s">
        <v>174</v>
      </c>
    </row>
    <row r="1231" spans="1:19" hidden="1" x14ac:dyDescent="0.2">
      <c r="A1231" t="str">
        <f t="shared" si="19"/>
        <v>AgenteenlaEntidadCompradoraoBackOfficeAgenteespecializadoCienciasdelasaludyafinesHoraextradiurnaPlataZona3NA</v>
      </c>
      <c r="B1231" t="s">
        <v>1530</v>
      </c>
      <c r="C1231" t="s">
        <v>824</v>
      </c>
      <c r="D1231" t="s">
        <v>298</v>
      </c>
      <c r="E1231" t="s">
        <v>656</v>
      </c>
      <c r="F1231" t="s">
        <v>172</v>
      </c>
      <c r="G1231" t="s">
        <v>2</v>
      </c>
      <c r="H1231" t="s">
        <v>94</v>
      </c>
      <c r="I1231" t="s">
        <v>96</v>
      </c>
      <c r="J1231" t="s">
        <v>25</v>
      </c>
      <c r="K1231">
        <v>41027.338448318333</v>
      </c>
      <c r="L1231">
        <v>48044.7</v>
      </c>
      <c r="M1231">
        <v>77229.62533521968</v>
      </c>
      <c r="N1231">
        <v>31798.304999999997</v>
      </c>
      <c r="O1231">
        <v>55614.689999999995</v>
      </c>
      <c r="P1231">
        <v>54357.164999999994</v>
      </c>
      <c r="Q1231">
        <v>62718.929999999993</v>
      </c>
      <c r="S1231" t="s">
        <v>174</v>
      </c>
    </row>
    <row r="1232" spans="1:19" hidden="1" x14ac:dyDescent="0.2">
      <c r="A1232" t="str">
        <f t="shared" si="19"/>
        <v>AgenteenlaEntidadCompradoraoBackOfficeAgenteespecializadoCienciasdelasaludyafinesHoraextranocturna PlataZona3NA</v>
      </c>
      <c r="B1232" t="s">
        <v>1531</v>
      </c>
      <c r="C1232" t="s">
        <v>824</v>
      </c>
      <c r="D1232" t="s">
        <v>298</v>
      </c>
      <c r="E1232" t="s">
        <v>656</v>
      </c>
      <c r="F1232" t="s">
        <v>288</v>
      </c>
      <c r="G1232" t="s">
        <v>2</v>
      </c>
      <c r="H1232" t="s">
        <v>94</v>
      </c>
      <c r="I1232" t="s">
        <v>96</v>
      </c>
      <c r="J1232" t="s">
        <v>25</v>
      </c>
      <c r="K1232">
        <v>56739.343481883079</v>
      </c>
      <c r="L1232">
        <v>67262.58</v>
      </c>
      <c r="M1232">
        <v>108121.47546930757</v>
      </c>
      <c r="N1232">
        <v>44517.42</v>
      </c>
      <c r="O1232">
        <v>77581.53</v>
      </c>
      <c r="P1232">
        <v>69826.274999999994</v>
      </c>
      <c r="Q1232">
        <v>87051.78</v>
      </c>
      <c r="S1232" t="s">
        <v>174</v>
      </c>
    </row>
    <row r="1233" spans="1:19" hidden="1" x14ac:dyDescent="0.2">
      <c r="A1233" t="str">
        <f t="shared" si="19"/>
        <v>AgenteenlaEntidadCompradoraoBackOfficeAgenteespecializadoCienciasdelasaludyafinesHoraextradominicalyfestivoPlataZona3NA</v>
      </c>
      <c r="B1233" t="s">
        <v>1532</v>
      </c>
      <c r="C1233" t="s">
        <v>824</v>
      </c>
      <c r="D1233" t="s">
        <v>298</v>
      </c>
      <c r="E1233" t="s">
        <v>656</v>
      </c>
      <c r="F1233" t="s">
        <v>90</v>
      </c>
      <c r="G1233" t="s">
        <v>2</v>
      </c>
      <c r="H1233" t="s">
        <v>94</v>
      </c>
      <c r="I1233" t="s">
        <v>96</v>
      </c>
      <c r="J1233" t="s">
        <v>25</v>
      </c>
      <c r="K1233">
        <v>72451.348515447826</v>
      </c>
      <c r="L1233">
        <v>76871.51999999999</v>
      </c>
      <c r="M1233">
        <v>123567.4005363515</v>
      </c>
      <c r="N1233">
        <v>63596.609999999993</v>
      </c>
      <c r="O1233">
        <v>88564.95</v>
      </c>
      <c r="P1233">
        <v>77561.864999999991</v>
      </c>
      <c r="Q1233">
        <v>96911.189999999988</v>
      </c>
      <c r="S1233" t="s">
        <v>174</v>
      </c>
    </row>
    <row r="1234" spans="1:19" hidden="1" x14ac:dyDescent="0.2">
      <c r="A1234" t="str">
        <f t="shared" si="19"/>
        <v>AgenteenlaEntidadCompradoraoBackOfficeAgenteespecializadoCienciasdelasaludyafinesServicio7x24PlataZona3NA</v>
      </c>
      <c r="B1234" t="s">
        <v>1533</v>
      </c>
      <c r="C1234" t="s">
        <v>824</v>
      </c>
      <c r="D1234" t="s">
        <v>298</v>
      </c>
      <c r="E1234" t="s">
        <v>656</v>
      </c>
      <c r="F1234" t="s">
        <v>91</v>
      </c>
      <c r="G1234" t="s">
        <v>2</v>
      </c>
      <c r="H1234" t="s">
        <v>94</v>
      </c>
      <c r="I1234" t="s">
        <v>96</v>
      </c>
      <c r="J1234" t="s">
        <v>260</v>
      </c>
      <c r="K1234">
        <v>26815526.663846329</v>
      </c>
      <c r="L1234">
        <v>39715003.439999998</v>
      </c>
      <c r="M1234">
        <v>47746443.567246221</v>
      </c>
      <c r="N1234">
        <v>28422926.774999999</v>
      </c>
      <c r="O1234">
        <v>47981012.309999995</v>
      </c>
      <c r="P1234">
        <v>52949250.359999999</v>
      </c>
      <c r="Q1234">
        <v>39941135.414999999</v>
      </c>
      <c r="S1234" t="s">
        <v>174</v>
      </c>
    </row>
    <row r="1235" spans="1:19" hidden="1" x14ac:dyDescent="0.2">
      <c r="A1235" t="str">
        <f t="shared" si="19"/>
        <v>AgenteenlaEntidadCompradoraoBackOfficeAgenteespecializadoCienciasdelasaludyafinesJornadaOrdinariaOroZona3NA</v>
      </c>
      <c r="B1235" t="s">
        <v>1534</v>
      </c>
      <c r="C1235" t="s">
        <v>824</v>
      </c>
      <c r="D1235" t="s">
        <v>298</v>
      </c>
      <c r="E1235" t="s">
        <v>656</v>
      </c>
      <c r="F1235" t="s">
        <v>89</v>
      </c>
      <c r="G1235" t="s">
        <v>3</v>
      </c>
      <c r="H1235" t="s">
        <v>94</v>
      </c>
      <c r="I1235" t="s">
        <v>96</v>
      </c>
      <c r="J1235" t="s">
        <v>5</v>
      </c>
      <c r="K1235">
        <v>7961120.6235686298</v>
      </c>
      <c r="L1235">
        <v>8992421.5499999989</v>
      </c>
      <c r="M1235">
        <v>12202077.392557302</v>
      </c>
      <c r="N1235">
        <v>7503197.3099999996</v>
      </c>
      <c r="O1235">
        <v>12658562.324999999</v>
      </c>
      <c r="P1235">
        <v>10259500.635</v>
      </c>
      <c r="Q1235">
        <v>9968736.0149999987</v>
      </c>
      <c r="S1235" t="s">
        <v>174</v>
      </c>
    </row>
    <row r="1236" spans="1:19" hidden="1" x14ac:dyDescent="0.2">
      <c r="A1236" t="str">
        <f t="shared" si="19"/>
        <v>AgenteenlaEntidadCompradoraoBackOfficeAgenteespecializadoCienciasdelasaludyafinesHoraextradiurnaOroZona3NA</v>
      </c>
      <c r="B1236" t="s">
        <v>1535</v>
      </c>
      <c r="C1236" t="s">
        <v>824</v>
      </c>
      <c r="D1236" t="s">
        <v>298</v>
      </c>
      <c r="E1236" t="s">
        <v>656</v>
      </c>
      <c r="F1236" t="s">
        <v>172</v>
      </c>
      <c r="G1236" t="s">
        <v>3</v>
      </c>
      <c r="H1236" t="s">
        <v>94</v>
      </c>
      <c r="I1236" t="s">
        <v>96</v>
      </c>
      <c r="J1236" t="s">
        <v>25</v>
      </c>
      <c r="K1236">
        <v>41027.338448318333</v>
      </c>
      <c r="L1236">
        <v>49006.214999999997</v>
      </c>
      <c r="M1236">
        <v>79440.608024461588</v>
      </c>
      <c r="N1236">
        <v>31798.304999999997</v>
      </c>
      <c r="O1236">
        <v>55614.689999999995</v>
      </c>
      <c r="P1236">
        <v>55501.874999999993</v>
      </c>
      <c r="Q1236">
        <v>65498.939999999995</v>
      </c>
      <c r="S1236" t="s">
        <v>174</v>
      </c>
    </row>
    <row r="1237" spans="1:19" hidden="1" x14ac:dyDescent="0.2">
      <c r="A1237" t="str">
        <f t="shared" si="19"/>
        <v>AgenteenlaEntidadCompradoraoBackOfficeAgenteespecializadoCienciasdelasaludyafinesHoraextranocturna OroZona3NA</v>
      </c>
      <c r="B1237" t="s">
        <v>1536</v>
      </c>
      <c r="C1237" t="s">
        <v>824</v>
      </c>
      <c r="D1237" t="s">
        <v>298</v>
      </c>
      <c r="E1237" t="s">
        <v>656</v>
      </c>
      <c r="F1237" t="s">
        <v>288</v>
      </c>
      <c r="G1237" t="s">
        <v>3</v>
      </c>
      <c r="H1237" t="s">
        <v>94</v>
      </c>
      <c r="I1237" t="s">
        <v>96</v>
      </c>
      <c r="J1237" t="s">
        <v>25</v>
      </c>
      <c r="K1237">
        <v>56739.343481883079</v>
      </c>
      <c r="L1237">
        <v>68608.08</v>
      </c>
      <c r="M1237">
        <v>111216.85123424623</v>
      </c>
      <c r="N1237">
        <v>44517.42</v>
      </c>
      <c r="O1237">
        <v>77581.53</v>
      </c>
      <c r="P1237">
        <v>71295.974999999991</v>
      </c>
      <c r="Q1237">
        <v>90911.294999999998</v>
      </c>
      <c r="S1237" t="s">
        <v>174</v>
      </c>
    </row>
    <row r="1238" spans="1:19" hidden="1" x14ac:dyDescent="0.2">
      <c r="A1238" t="str">
        <f t="shared" si="19"/>
        <v>AgenteenlaEntidadCompradoraoBackOfficeAgenteespecializadoCienciasdelasaludyafinesHoraextradominicalyfestivoOroZona3NA</v>
      </c>
      <c r="B1238" t="s">
        <v>1537</v>
      </c>
      <c r="C1238" t="s">
        <v>824</v>
      </c>
      <c r="D1238" t="s">
        <v>298</v>
      </c>
      <c r="E1238" t="s">
        <v>656</v>
      </c>
      <c r="F1238" t="s">
        <v>90</v>
      </c>
      <c r="G1238" t="s">
        <v>3</v>
      </c>
      <c r="H1238" t="s">
        <v>94</v>
      </c>
      <c r="I1238" t="s">
        <v>96</v>
      </c>
      <c r="J1238" t="s">
        <v>25</v>
      </c>
      <c r="K1238">
        <v>72451.348515447826</v>
      </c>
      <c r="L1238">
        <v>78409.53</v>
      </c>
      <c r="M1238">
        <v>127104.97283913856</v>
      </c>
      <c r="N1238">
        <v>63596.609999999993</v>
      </c>
      <c r="O1238">
        <v>88564.95</v>
      </c>
      <c r="P1238">
        <v>79194.06</v>
      </c>
      <c r="Q1238">
        <v>101207.47499999999</v>
      </c>
      <c r="S1238" t="s">
        <v>174</v>
      </c>
    </row>
    <row r="1239" spans="1:19" hidden="1" x14ac:dyDescent="0.2">
      <c r="A1239" t="str">
        <f t="shared" si="19"/>
        <v>AgenteenlaEntidadCompradoraoBackOfficeAgenteespecializadoCienciasdelasaludyafinesServicio7x24OroZona3NA</v>
      </c>
      <c r="B1239" t="s">
        <v>1538</v>
      </c>
      <c r="C1239" t="s">
        <v>824</v>
      </c>
      <c r="D1239" t="s">
        <v>298</v>
      </c>
      <c r="E1239" t="s">
        <v>656</v>
      </c>
      <c r="F1239" t="s">
        <v>91</v>
      </c>
      <c r="G1239" t="s">
        <v>3</v>
      </c>
      <c r="H1239" t="s">
        <v>94</v>
      </c>
      <c r="I1239" t="s">
        <v>96</v>
      </c>
      <c r="J1239" t="s">
        <v>260</v>
      </c>
      <c r="K1239">
        <v>26815526.663846329</v>
      </c>
      <c r="L1239">
        <v>36924279.119999997</v>
      </c>
      <c r="M1239">
        <v>49113361.505043134</v>
      </c>
      <c r="N1239">
        <v>28491560.729999997</v>
      </c>
      <c r="O1239">
        <v>47981012.309999995</v>
      </c>
      <c r="P1239">
        <v>54063971.234999999</v>
      </c>
      <c r="Q1239">
        <v>41711837.219999999</v>
      </c>
      <c r="S1239" t="s">
        <v>174</v>
      </c>
    </row>
    <row r="1240" spans="1:19" hidden="1" x14ac:dyDescent="0.2">
      <c r="A1240" t="str">
        <f t="shared" si="19"/>
        <v>AgenteenlaEntidadCompradoraoBackOfficeAgenteespecializadoCienciasdelasaludyafinesJornadaOrdinariaPlatinoZona3NA</v>
      </c>
      <c r="B1240" t="s">
        <v>1539</v>
      </c>
      <c r="C1240" t="s">
        <v>824</v>
      </c>
      <c r="D1240" t="s">
        <v>298</v>
      </c>
      <c r="E1240" t="s">
        <v>656</v>
      </c>
      <c r="F1240" t="s">
        <v>89</v>
      </c>
      <c r="G1240" t="s">
        <v>134</v>
      </c>
      <c r="H1240" t="s">
        <v>94</v>
      </c>
      <c r="I1240" t="s">
        <v>96</v>
      </c>
      <c r="J1240" t="s">
        <v>5</v>
      </c>
      <c r="K1240">
        <v>7961120.6235686298</v>
      </c>
      <c r="L1240">
        <v>9256904.4149999991</v>
      </c>
      <c r="M1240">
        <v>12561702.426231258</v>
      </c>
      <c r="N1240">
        <v>7525719.9449999994</v>
      </c>
      <c r="O1240">
        <v>12658562.324999999</v>
      </c>
      <c r="P1240">
        <v>10480134.689999999</v>
      </c>
      <c r="Q1240">
        <v>10595010.375</v>
      </c>
      <c r="S1240" t="s">
        <v>174</v>
      </c>
    </row>
    <row r="1241" spans="1:19" hidden="1" x14ac:dyDescent="0.2">
      <c r="A1241" t="str">
        <f t="shared" si="19"/>
        <v>AgenteenlaEntidadCompradoraoBackOfficeAgenteespecializadoCienciasdelasaludyafinesHoraextradiurnaPlatinoZona3NA</v>
      </c>
      <c r="B1241" t="s">
        <v>1540</v>
      </c>
      <c r="C1241" t="s">
        <v>824</v>
      </c>
      <c r="D1241" t="s">
        <v>298</v>
      </c>
      <c r="E1241" t="s">
        <v>656</v>
      </c>
      <c r="F1241" t="s">
        <v>172</v>
      </c>
      <c r="G1241" t="s">
        <v>134</v>
      </c>
      <c r="H1241" t="s">
        <v>94</v>
      </c>
      <c r="I1241" t="s">
        <v>96</v>
      </c>
      <c r="J1241" t="s">
        <v>25</v>
      </c>
      <c r="K1241">
        <v>41027.338448318333</v>
      </c>
      <c r="L1241">
        <v>50446.934999999998</v>
      </c>
      <c r="M1241">
        <v>81781.916837443074</v>
      </c>
      <c r="N1241">
        <v>31798.304999999997</v>
      </c>
      <c r="O1241">
        <v>55614.689999999995</v>
      </c>
      <c r="P1241">
        <v>56695.229999999996</v>
      </c>
      <c r="Q1241">
        <v>69614.099999999991</v>
      </c>
      <c r="S1241" t="s">
        <v>174</v>
      </c>
    </row>
    <row r="1242" spans="1:19" hidden="1" x14ac:dyDescent="0.2">
      <c r="A1242" t="str">
        <f t="shared" si="19"/>
        <v>AgenteenlaEntidadCompradoraoBackOfficeAgenteespecializadoCienciasdelasaludyafinesHoraextranocturna PlatinoZona3NA</v>
      </c>
      <c r="B1242" t="s">
        <v>1541</v>
      </c>
      <c r="C1242" t="s">
        <v>824</v>
      </c>
      <c r="D1242" t="s">
        <v>298</v>
      </c>
      <c r="E1242" t="s">
        <v>656</v>
      </c>
      <c r="F1242" t="s">
        <v>288</v>
      </c>
      <c r="G1242" t="s">
        <v>134</v>
      </c>
      <c r="H1242" t="s">
        <v>94</v>
      </c>
      <c r="I1242" t="s">
        <v>96</v>
      </c>
      <c r="J1242" t="s">
        <v>25</v>
      </c>
      <c r="K1242">
        <v>56739.343481883079</v>
      </c>
      <c r="L1242">
        <v>70626.33</v>
      </c>
      <c r="M1242">
        <v>114494.6835724203</v>
      </c>
      <c r="N1242">
        <v>44517.42</v>
      </c>
      <c r="O1242">
        <v>77581.53</v>
      </c>
      <c r="P1242">
        <v>72828.81</v>
      </c>
      <c r="Q1242">
        <v>96622.424999999988</v>
      </c>
      <c r="S1242" t="s">
        <v>174</v>
      </c>
    </row>
    <row r="1243" spans="1:19" hidden="1" x14ac:dyDescent="0.2">
      <c r="A1243" t="str">
        <f t="shared" si="19"/>
        <v>AgenteenlaEntidadCompradoraoBackOfficeAgenteespecializadoCienciasdelasaludyafinesHoraextradominicalyfestivoPlatinoZona3NA</v>
      </c>
      <c r="B1243" t="s">
        <v>1542</v>
      </c>
      <c r="C1243" t="s">
        <v>824</v>
      </c>
      <c r="D1243" t="s">
        <v>298</v>
      </c>
      <c r="E1243" t="s">
        <v>656</v>
      </c>
      <c r="F1243" t="s">
        <v>90</v>
      </c>
      <c r="G1243" t="s">
        <v>134</v>
      </c>
      <c r="H1243" t="s">
        <v>94</v>
      </c>
      <c r="I1243" t="s">
        <v>96</v>
      </c>
      <c r="J1243" t="s">
        <v>25</v>
      </c>
      <c r="K1243">
        <v>72451.348515447826</v>
      </c>
      <c r="L1243">
        <v>80715.509999999995</v>
      </c>
      <c r="M1243">
        <v>130851.06693990892</v>
      </c>
      <c r="N1243">
        <v>63596.609999999993</v>
      </c>
      <c r="O1243">
        <v>88564.95</v>
      </c>
      <c r="P1243">
        <v>80897.67</v>
      </c>
      <c r="Q1243">
        <v>107565.48</v>
      </c>
      <c r="S1243" t="s">
        <v>174</v>
      </c>
    </row>
    <row r="1244" spans="1:19" hidden="1" x14ac:dyDescent="0.2">
      <c r="A1244" t="str">
        <f t="shared" si="19"/>
        <v>AgenteenlaEntidadCompradoraoBackOfficeAgenteespecializadoCienciasdelasaludyafinesServicio7x24PlatinoZona3NA</v>
      </c>
      <c r="B1244" t="s">
        <v>1543</v>
      </c>
      <c r="C1244" t="s">
        <v>824</v>
      </c>
      <c r="D1244" t="s">
        <v>298</v>
      </c>
      <c r="E1244" t="s">
        <v>656</v>
      </c>
      <c r="F1244" t="s">
        <v>91</v>
      </c>
      <c r="G1244" t="s">
        <v>134</v>
      </c>
      <c r="H1244" t="s">
        <v>94</v>
      </c>
      <c r="I1244" t="s">
        <v>96</v>
      </c>
      <c r="J1244" t="s">
        <v>260</v>
      </c>
      <c r="K1244">
        <v>26815526.663846329</v>
      </c>
      <c r="L1244">
        <v>41700754.439999998</v>
      </c>
      <c r="M1244">
        <v>50560852.265580803</v>
      </c>
      <c r="N1244">
        <v>28560194.684999999</v>
      </c>
      <c r="O1244">
        <v>47981012.309999995</v>
      </c>
      <c r="P1244">
        <v>55226637.449999996</v>
      </c>
      <c r="Q1244">
        <v>44332339.229999997</v>
      </c>
      <c r="S1244" t="s">
        <v>174</v>
      </c>
    </row>
    <row r="1245" spans="1:19" hidden="1" x14ac:dyDescent="0.2">
      <c r="A1245" t="str">
        <f t="shared" si="19"/>
        <v>AgenteenlaEntidadCompradoraoBackOfficeAgenteespecializadoAgronomía,veterinariayafinesJornadaOrdinariaPlataZona1NA</v>
      </c>
      <c r="B1245" t="s">
        <v>1544</v>
      </c>
      <c r="C1245" t="s">
        <v>824</v>
      </c>
      <c r="D1245" t="s">
        <v>298</v>
      </c>
      <c r="E1245" t="s">
        <v>672</v>
      </c>
      <c r="F1245" t="s">
        <v>89</v>
      </c>
      <c r="G1245" t="s">
        <v>2</v>
      </c>
      <c r="H1245" t="s">
        <v>92</v>
      </c>
      <c r="I1245" t="s">
        <v>96</v>
      </c>
      <c r="J1245" t="s">
        <v>5</v>
      </c>
      <c r="K1245">
        <v>6452768.1403464144</v>
      </c>
      <c r="L1245">
        <v>6835690.6199999992</v>
      </c>
      <c r="M1245">
        <v>8216878.2629625304</v>
      </c>
      <c r="N1245">
        <v>7439726.9699999997</v>
      </c>
      <c r="O1245">
        <v>7619700.0149999997</v>
      </c>
      <c r="P1245">
        <v>7870231.0799999991</v>
      </c>
      <c r="Q1245">
        <v>7697759.7149999999</v>
      </c>
      <c r="S1245" t="s">
        <v>174</v>
      </c>
    </row>
    <row r="1246" spans="1:19" hidden="1" x14ac:dyDescent="0.2">
      <c r="A1246" t="str">
        <f t="shared" si="19"/>
        <v>AgenteenlaEntidadCompradoraoBackOfficeAgenteespecializadoAgronomía,veterinariayafinesHoraextradiurnaPlataZona1NA</v>
      </c>
      <c r="B1246" t="s">
        <v>1545</v>
      </c>
      <c r="C1246" t="s">
        <v>824</v>
      </c>
      <c r="D1246" t="s">
        <v>298</v>
      </c>
      <c r="E1246" t="s">
        <v>672</v>
      </c>
      <c r="F1246" t="s">
        <v>172</v>
      </c>
      <c r="G1246" t="s">
        <v>2</v>
      </c>
      <c r="H1246" t="s">
        <v>92</v>
      </c>
      <c r="I1246" t="s">
        <v>96</v>
      </c>
      <c r="J1246" t="s">
        <v>25</v>
      </c>
      <c r="K1246">
        <v>33171.335931535956</v>
      </c>
      <c r="L1246">
        <v>37251.719999999994</v>
      </c>
      <c r="M1246">
        <v>53495.301191162303</v>
      </c>
      <c r="N1246">
        <v>31798.304999999997</v>
      </c>
      <c r="O1246">
        <v>32286.824999999997</v>
      </c>
      <c r="P1246">
        <v>40912.514999999999</v>
      </c>
      <c r="Q1246">
        <v>50300.999999999993</v>
      </c>
      <c r="S1246" t="s">
        <v>174</v>
      </c>
    </row>
    <row r="1247" spans="1:19" hidden="1" x14ac:dyDescent="0.2">
      <c r="A1247" t="str">
        <f t="shared" si="19"/>
        <v>AgenteenlaEntidadCompradoraoBackOfficeAgenteespecializadoAgronomía,veterinariayafinesHoraextranocturna PlataZona1NA</v>
      </c>
      <c r="B1247" t="s">
        <v>1546</v>
      </c>
      <c r="C1247" t="s">
        <v>824</v>
      </c>
      <c r="D1247" t="s">
        <v>298</v>
      </c>
      <c r="E1247" t="s">
        <v>672</v>
      </c>
      <c r="F1247" t="s">
        <v>288</v>
      </c>
      <c r="G1247" t="s">
        <v>2</v>
      </c>
      <c r="H1247" t="s">
        <v>92</v>
      </c>
      <c r="I1247" t="s">
        <v>96</v>
      </c>
      <c r="J1247" t="s">
        <v>25</v>
      </c>
      <c r="K1247">
        <v>45740.93995838776</v>
      </c>
      <c r="L1247">
        <v>52152.614999999998</v>
      </c>
      <c r="M1247">
        <v>74893.421667627219</v>
      </c>
      <c r="N1247">
        <v>44517.42</v>
      </c>
      <c r="O1247">
        <v>44922.104999999996</v>
      </c>
      <c r="P1247">
        <v>52207.469999999994</v>
      </c>
      <c r="Q1247">
        <v>69815.924999999988</v>
      </c>
      <c r="S1247" t="s">
        <v>174</v>
      </c>
    </row>
    <row r="1248" spans="1:19" hidden="1" x14ac:dyDescent="0.2">
      <c r="A1248" t="str">
        <f t="shared" si="19"/>
        <v>AgenteenlaEntidadCompradoraoBackOfficeAgenteespecializadoAgronomía,veterinariayafinesHoraextradominicalyfestivoPlataZona1NA</v>
      </c>
      <c r="B1248" t="s">
        <v>1547</v>
      </c>
      <c r="C1248" t="s">
        <v>824</v>
      </c>
      <c r="D1248" t="s">
        <v>298</v>
      </c>
      <c r="E1248" t="s">
        <v>672</v>
      </c>
      <c r="F1248" t="s">
        <v>90</v>
      </c>
      <c r="G1248" t="s">
        <v>2</v>
      </c>
      <c r="H1248" t="s">
        <v>92</v>
      </c>
      <c r="I1248" t="s">
        <v>96</v>
      </c>
      <c r="J1248" t="s">
        <v>25</v>
      </c>
      <c r="K1248">
        <v>58310.54398523955</v>
      </c>
      <c r="L1248">
        <v>59603.579999999994</v>
      </c>
      <c r="M1248">
        <v>85592.481905859677</v>
      </c>
      <c r="N1248">
        <v>63596.609999999993</v>
      </c>
      <c r="O1248">
        <v>51240.78</v>
      </c>
      <c r="P1248">
        <v>57856.499999999993</v>
      </c>
      <c r="Q1248">
        <v>77723.324999999997</v>
      </c>
      <c r="S1248" t="s">
        <v>174</v>
      </c>
    </row>
    <row r="1249" spans="1:19" hidden="1" x14ac:dyDescent="0.2">
      <c r="A1249" t="str">
        <f t="shared" si="19"/>
        <v>AgenteenlaEntidadCompradoraoBackOfficeAgenteespecializadoAgronomía,veterinariayafinesServicio7x24PlataZona1NA</v>
      </c>
      <c r="B1249" t="s">
        <v>1548</v>
      </c>
      <c r="C1249" t="s">
        <v>824</v>
      </c>
      <c r="D1249" t="s">
        <v>298</v>
      </c>
      <c r="E1249" t="s">
        <v>672</v>
      </c>
      <c r="F1249" t="s">
        <v>91</v>
      </c>
      <c r="G1249" t="s">
        <v>2</v>
      </c>
      <c r="H1249" t="s">
        <v>92</v>
      </c>
      <c r="I1249" t="s">
        <v>96</v>
      </c>
      <c r="J1249" t="s">
        <v>260</v>
      </c>
      <c r="K1249">
        <v>21536292.972568579</v>
      </c>
      <c r="L1249">
        <v>30377694.014999997</v>
      </c>
      <c r="M1249">
        <v>33072935.008424178</v>
      </c>
      <c r="N1249">
        <v>28298136.824999999</v>
      </c>
      <c r="O1249">
        <v>28404102.194999997</v>
      </c>
      <c r="P1249">
        <v>40502933.414999999</v>
      </c>
      <c r="Q1249">
        <v>32075221.319999997</v>
      </c>
      <c r="S1249" t="s">
        <v>174</v>
      </c>
    </row>
    <row r="1250" spans="1:19" hidden="1" x14ac:dyDescent="0.2">
      <c r="A1250" t="str">
        <f t="shared" si="19"/>
        <v>AgenteenlaEntidadCompradoraoBackOfficeAgenteespecializadoAgronomía,veterinariayafinesJornadaOrdinariaOroZona1NA</v>
      </c>
      <c r="B1250" t="s">
        <v>1549</v>
      </c>
      <c r="C1250" t="s">
        <v>824</v>
      </c>
      <c r="D1250" t="s">
        <v>298</v>
      </c>
      <c r="E1250" t="s">
        <v>672</v>
      </c>
      <c r="F1250" t="s">
        <v>89</v>
      </c>
      <c r="G1250" t="s">
        <v>3</v>
      </c>
      <c r="H1250" t="s">
        <v>92</v>
      </c>
      <c r="I1250" t="s">
        <v>96</v>
      </c>
      <c r="J1250" t="s">
        <v>5</v>
      </c>
      <c r="K1250">
        <v>6452768.1403464144</v>
      </c>
      <c r="L1250">
        <v>6972404.8049999997</v>
      </c>
      <c r="M1250">
        <v>8452116.6901873369</v>
      </c>
      <c r="N1250">
        <v>7460201.3399999999</v>
      </c>
      <c r="O1250">
        <v>7619700.0149999997</v>
      </c>
      <c r="P1250">
        <v>8035920.0899999989</v>
      </c>
      <c r="Q1250">
        <v>8039021.9849999994</v>
      </c>
      <c r="S1250" t="s">
        <v>174</v>
      </c>
    </row>
    <row r="1251" spans="1:19" hidden="1" x14ac:dyDescent="0.2">
      <c r="A1251" t="str">
        <f t="shared" si="19"/>
        <v>AgenteenlaEntidadCompradoraoBackOfficeAgenteespecializadoAgronomía,veterinariayafinesHoraextradiurnaOroZona1NA</v>
      </c>
      <c r="B1251" t="s">
        <v>1550</v>
      </c>
      <c r="C1251" t="s">
        <v>824</v>
      </c>
      <c r="D1251" t="s">
        <v>298</v>
      </c>
      <c r="E1251" t="s">
        <v>672</v>
      </c>
      <c r="F1251" t="s">
        <v>172</v>
      </c>
      <c r="G1251" t="s">
        <v>3</v>
      </c>
      <c r="H1251" t="s">
        <v>92</v>
      </c>
      <c r="I1251" t="s">
        <v>96</v>
      </c>
      <c r="J1251" t="s">
        <v>25</v>
      </c>
      <c r="K1251">
        <v>33171.335931535956</v>
      </c>
      <c r="L1251">
        <v>37996.92</v>
      </c>
      <c r="M1251">
        <v>55026.801368407148</v>
      </c>
      <c r="N1251">
        <v>31798.304999999997</v>
      </c>
      <c r="O1251">
        <v>32286.824999999997</v>
      </c>
      <c r="P1251">
        <v>41773.634999999995</v>
      </c>
      <c r="Q1251">
        <v>52530.39</v>
      </c>
      <c r="S1251" t="s">
        <v>174</v>
      </c>
    </row>
    <row r="1252" spans="1:19" hidden="1" x14ac:dyDescent="0.2">
      <c r="A1252" t="str">
        <f t="shared" si="19"/>
        <v>AgenteenlaEntidadCompradoraoBackOfficeAgenteespecializadoAgronomía,veterinariayafinesHoraextranocturna OroZona1NA</v>
      </c>
      <c r="B1252" t="s">
        <v>1551</v>
      </c>
      <c r="C1252" t="s">
        <v>824</v>
      </c>
      <c r="D1252" t="s">
        <v>298</v>
      </c>
      <c r="E1252" t="s">
        <v>672</v>
      </c>
      <c r="F1252" t="s">
        <v>288</v>
      </c>
      <c r="G1252" t="s">
        <v>3</v>
      </c>
      <c r="H1252" t="s">
        <v>92</v>
      </c>
      <c r="I1252" t="s">
        <v>96</v>
      </c>
      <c r="J1252" t="s">
        <v>25</v>
      </c>
      <c r="K1252">
        <v>45740.93995838776</v>
      </c>
      <c r="L1252">
        <v>53195.894999999997</v>
      </c>
      <c r="M1252">
        <v>77037.52191576999</v>
      </c>
      <c r="N1252">
        <v>44517.42</v>
      </c>
      <c r="O1252">
        <v>44922.104999999996</v>
      </c>
      <c r="P1252">
        <v>53306.64</v>
      </c>
      <c r="Q1252">
        <v>72911.61</v>
      </c>
      <c r="S1252" t="s">
        <v>174</v>
      </c>
    </row>
    <row r="1253" spans="1:19" hidden="1" x14ac:dyDescent="0.2">
      <c r="A1253" t="str">
        <f t="shared" si="19"/>
        <v>AgenteenlaEntidadCompradoraoBackOfficeAgenteespecializadoAgronomía,veterinariayafinesHoraextradominicalyfestivoOroZona1NA</v>
      </c>
      <c r="B1253" t="s">
        <v>1552</v>
      </c>
      <c r="C1253" t="s">
        <v>824</v>
      </c>
      <c r="D1253" t="s">
        <v>298</v>
      </c>
      <c r="E1253" t="s">
        <v>672</v>
      </c>
      <c r="F1253" t="s">
        <v>90</v>
      </c>
      <c r="G1253" t="s">
        <v>3</v>
      </c>
      <c r="H1253" t="s">
        <v>92</v>
      </c>
      <c r="I1253" t="s">
        <v>96</v>
      </c>
      <c r="J1253" t="s">
        <v>25</v>
      </c>
      <c r="K1253">
        <v>58310.54398523955</v>
      </c>
      <c r="L1253">
        <v>60794.864999999998</v>
      </c>
      <c r="M1253">
        <v>88042.882189451426</v>
      </c>
      <c r="N1253">
        <v>63596.609999999993</v>
      </c>
      <c r="O1253">
        <v>51240.78</v>
      </c>
      <c r="P1253">
        <v>59074.694999999992</v>
      </c>
      <c r="Q1253">
        <v>81168.84</v>
      </c>
      <c r="S1253" t="s">
        <v>174</v>
      </c>
    </row>
    <row r="1254" spans="1:19" hidden="1" x14ac:dyDescent="0.2">
      <c r="A1254" t="str">
        <f t="shared" si="19"/>
        <v>AgenteenlaEntidadCompradoraoBackOfficeAgenteespecializadoAgronomía,veterinariayafinesServicio7x24OroZona1NA</v>
      </c>
      <c r="B1254" t="s">
        <v>1553</v>
      </c>
      <c r="C1254" t="s">
        <v>824</v>
      </c>
      <c r="D1254" t="s">
        <v>298</v>
      </c>
      <c r="E1254" t="s">
        <v>672</v>
      </c>
      <c r="F1254" t="s">
        <v>91</v>
      </c>
      <c r="G1254" t="s">
        <v>3</v>
      </c>
      <c r="H1254" t="s">
        <v>92</v>
      </c>
      <c r="I1254" t="s">
        <v>96</v>
      </c>
      <c r="J1254" t="s">
        <v>260</v>
      </c>
      <c r="K1254">
        <v>21536292.972568579</v>
      </c>
      <c r="L1254">
        <v>27285609.779999997</v>
      </c>
      <c r="M1254">
        <v>34019769.678004026</v>
      </c>
      <c r="N1254">
        <v>28360531.799999997</v>
      </c>
      <c r="O1254">
        <v>28404102.194999997</v>
      </c>
      <c r="P1254">
        <v>41355626.445</v>
      </c>
      <c r="Q1254">
        <v>33497204.714999996</v>
      </c>
      <c r="S1254" t="s">
        <v>174</v>
      </c>
    </row>
    <row r="1255" spans="1:19" hidden="1" x14ac:dyDescent="0.2">
      <c r="A1255" t="str">
        <f t="shared" si="19"/>
        <v>AgenteenlaEntidadCompradoraoBackOfficeAgenteespecializadoAgronomía,veterinariayafinesJornadaOrdinariaPlatinoZona1NA</v>
      </c>
      <c r="B1255" t="s">
        <v>1554</v>
      </c>
      <c r="C1255" t="s">
        <v>824</v>
      </c>
      <c r="D1255" t="s">
        <v>298</v>
      </c>
      <c r="E1255" t="s">
        <v>672</v>
      </c>
      <c r="F1255" t="s">
        <v>89</v>
      </c>
      <c r="G1255" t="s">
        <v>134</v>
      </c>
      <c r="H1255" t="s">
        <v>92</v>
      </c>
      <c r="I1255" t="s">
        <v>96</v>
      </c>
      <c r="J1255" t="s">
        <v>5</v>
      </c>
      <c r="K1255">
        <v>6452768.1403464144</v>
      </c>
      <c r="L1255">
        <v>7177475.5649999995</v>
      </c>
      <c r="M1255">
        <v>8701221.2198126651</v>
      </c>
      <c r="N1255">
        <v>7480675.709999999</v>
      </c>
      <c r="O1255">
        <v>7619700.0149999997</v>
      </c>
      <c r="P1255">
        <v>8208735.0749999993</v>
      </c>
      <c r="Q1255">
        <v>8544065.7599999998</v>
      </c>
      <c r="S1255" t="s">
        <v>174</v>
      </c>
    </row>
    <row r="1256" spans="1:19" hidden="1" x14ac:dyDescent="0.2">
      <c r="A1256" t="str">
        <f t="shared" si="19"/>
        <v>AgenteenlaEntidadCompradoraoBackOfficeAgenteespecializadoAgronomía,veterinariayafinesHoraextradiurnaPlatinoZona1NA</v>
      </c>
      <c r="B1256" t="s">
        <v>1555</v>
      </c>
      <c r="C1256" t="s">
        <v>824</v>
      </c>
      <c r="D1256" t="s">
        <v>298</v>
      </c>
      <c r="E1256" t="s">
        <v>672</v>
      </c>
      <c r="F1256" t="s">
        <v>172</v>
      </c>
      <c r="G1256" t="s">
        <v>134</v>
      </c>
      <c r="H1256" t="s">
        <v>92</v>
      </c>
      <c r="I1256" t="s">
        <v>96</v>
      </c>
      <c r="J1256" t="s">
        <v>25</v>
      </c>
      <c r="K1256">
        <v>33171.335931535956</v>
      </c>
      <c r="L1256">
        <v>39114.719999999994</v>
      </c>
      <c r="M1256">
        <v>56648.575649822036</v>
      </c>
      <c r="N1256">
        <v>31798.304999999997</v>
      </c>
      <c r="O1256">
        <v>32286.824999999997</v>
      </c>
      <c r="P1256">
        <v>42672.014999999999</v>
      </c>
      <c r="Q1256">
        <v>55831.004999999997</v>
      </c>
      <c r="S1256" t="s">
        <v>174</v>
      </c>
    </row>
    <row r="1257" spans="1:19" hidden="1" x14ac:dyDescent="0.2">
      <c r="A1257" t="str">
        <f t="shared" si="19"/>
        <v>AgenteenlaEntidadCompradoraoBackOfficeAgenteespecializadoAgronomía,veterinariayafinesHoraextranocturna PlatinoZona1NA</v>
      </c>
      <c r="B1257" t="s">
        <v>1556</v>
      </c>
      <c r="C1257" t="s">
        <v>824</v>
      </c>
      <c r="D1257" t="s">
        <v>298</v>
      </c>
      <c r="E1257" t="s">
        <v>672</v>
      </c>
      <c r="F1257" t="s">
        <v>288</v>
      </c>
      <c r="G1257" t="s">
        <v>134</v>
      </c>
      <c r="H1257" t="s">
        <v>92</v>
      </c>
      <c r="I1257" t="s">
        <v>96</v>
      </c>
      <c r="J1257" t="s">
        <v>25</v>
      </c>
      <c r="K1257">
        <v>45740.93995838776</v>
      </c>
      <c r="L1257">
        <v>54760.814999999995</v>
      </c>
      <c r="M1257">
        <v>79308.005909750849</v>
      </c>
      <c r="N1257">
        <v>44517.42</v>
      </c>
      <c r="O1257">
        <v>44922.104999999996</v>
      </c>
      <c r="P1257">
        <v>54453.42</v>
      </c>
      <c r="Q1257">
        <v>77491.485000000001</v>
      </c>
      <c r="S1257" t="s">
        <v>174</v>
      </c>
    </row>
    <row r="1258" spans="1:19" hidden="1" x14ac:dyDescent="0.2">
      <c r="A1258" t="str">
        <f t="shared" si="19"/>
        <v>AgenteenlaEntidadCompradoraoBackOfficeAgenteespecializadoAgronomía,veterinariayafinesHoraextradominicalyfestivoPlatinoZona1NA</v>
      </c>
      <c r="B1258" t="s">
        <v>1557</v>
      </c>
      <c r="C1258" t="s">
        <v>824</v>
      </c>
      <c r="D1258" t="s">
        <v>298</v>
      </c>
      <c r="E1258" t="s">
        <v>672</v>
      </c>
      <c r="F1258" t="s">
        <v>90</v>
      </c>
      <c r="G1258" t="s">
        <v>134</v>
      </c>
      <c r="H1258" t="s">
        <v>92</v>
      </c>
      <c r="I1258" t="s">
        <v>96</v>
      </c>
      <c r="J1258" t="s">
        <v>25</v>
      </c>
      <c r="K1258">
        <v>58310.54398523955</v>
      </c>
      <c r="L1258">
        <v>62583.344999999994</v>
      </c>
      <c r="M1258">
        <v>90637.721039715252</v>
      </c>
      <c r="N1258">
        <v>63596.609999999993</v>
      </c>
      <c r="O1258">
        <v>51240.78</v>
      </c>
      <c r="P1258">
        <v>60344.639999999992</v>
      </c>
      <c r="Q1258">
        <v>86268.284999999989</v>
      </c>
      <c r="S1258" t="s">
        <v>174</v>
      </c>
    </row>
    <row r="1259" spans="1:19" hidden="1" x14ac:dyDescent="0.2">
      <c r="A1259" t="str">
        <f t="shared" si="19"/>
        <v>AgenteenlaEntidadCompradoraoBackOfficeAgenteespecializadoAgronomía,veterinariayafinesServicio7x24PlatinoZona1NA</v>
      </c>
      <c r="B1259" t="s">
        <v>1558</v>
      </c>
      <c r="C1259" t="s">
        <v>824</v>
      </c>
      <c r="D1259" t="s">
        <v>298</v>
      </c>
      <c r="E1259" t="s">
        <v>672</v>
      </c>
      <c r="F1259" t="s">
        <v>91</v>
      </c>
      <c r="G1259" t="s">
        <v>134</v>
      </c>
      <c r="H1259" t="s">
        <v>92</v>
      </c>
      <c r="I1259" t="s">
        <v>96</v>
      </c>
      <c r="J1259" t="s">
        <v>260</v>
      </c>
      <c r="K1259">
        <v>21536292.972568579</v>
      </c>
      <c r="L1259">
        <v>31896579.284999996</v>
      </c>
      <c r="M1259">
        <v>35022415.409745969</v>
      </c>
      <c r="N1259">
        <v>28422926.774999999</v>
      </c>
      <c r="O1259">
        <v>28404102.194999997</v>
      </c>
      <c r="P1259">
        <v>42244994.699999996</v>
      </c>
      <c r="Q1259">
        <v>35601630.884999998</v>
      </c>
      <c r="S1259" t="s">
        <v>174</v>
      </c>
    </row>
    <row r="1260" spans="1:19" hidden="1" x14ac:dyDescent="0.2">
      <c r="A1260" t="str">
        <f t="shared" si="19"/>
        <v>AgenteenlaEntidadCompradoraoBackOfficeAgenteespecializadoAgronomía,veterinariayafinesJornadaOrdinariaPlataZona2NA</v>
      </c>
      <c r="B1260" t="s">
        <v>1559</v>
      </c>
      <c r="C1260" t="s">
        <v>824</v>
      </c>
      <c r="D1260" t="s">
        <v>298</v>
      </c>
      <c r="E1260" t="s">
        <v>672</v>
      </c>
      <c r="F1260" t="s">
        <v>89</v>
      </c>
      <c r="G1260" t="s">
        <v>2</v>
      </c>
      <c r="H1260" t="s">
        <v>93</v>
      </c>
      <c r="I1260" t="s">
        <v>96</v>
      </c>
      <c r="J1260" t="s">
        <v>5</v>
      </c>
      <c r="K1260">
        <v>6452768.1403464144</v>
      </c>
      <c r="L1260">
        <v>7040761.3799999999</v>
      </c>
      <c r="M1260">
        <v>8216878.2629625304</v>
      </c>
      <c r="N1260">
        <v>7464296.834999999</v>
      </c>
      <c r="O1260">
        <v>7619700.0149999997</v>
      </c>
      <c r="P1260">
        <v>8363725.2899999991</v>
      </c>
      <c r="Q1260">
        <v>7697759.7149999999</v>
      </c>
      <c r="S1260" t="s">
        <v>174</v>
      </c>
    </row>
    <row r="1261" spans="1:19" hidden="1" x14ac:dyDescent="0.2">
      <c r="A1261" t="str">
        <f t="shared" si="19"/>
        <v>AgenteenlaEntidadCompradoraoBackOfficeAgenteespecializadoAgronomía,veterinariayafinesHoraextradiurnaPlataZona2NA</v>
      </c>
      <c r="B1261" t="s">
        <v>1560</v>
      </c>
      <c r="C1261" t="s">
        <v>824</v>
      </c>
      <c r="D1261" t="s">
        <v>298</v>
      </c>
      <c r="E1261" t="s">
        <v>672</v>
      </c>
      <c r="F1261" t="s">
        <v>172</v>
      </c>
      <c r="G1261" t="s">
        <v>2</v>
      </c>
      <c r="H1261" t="s">
        <v>93</v>
      </c>
      <c r="I1261" t="s">
        <v>96</v>
      </c>
      <c r="J1261" t="s">
        <v>25</v>
      </c>
      <c r="K1261">
        <v>33171.335931535956</v>
      </c>
      <c r="L1261">
        <v>38369.519999999997</v>
      </c>
      <c r="M1261">
        <v>53495.301191162303</v>
      </c>
      <c r="N1261">
        <v>31798.304999999997</v>
      </c>
      <c r="O1261">
        <v>32286.824999999997</v>
      </c>
      <c r="P1261">
        <v>43477.244999999995</v>
      </c>
      <c r="Q1261">
        <v>50300.999999999993</v>
      </c>
      <c r="S1261" t="s">
        <v>174</v>
      </c>
    </row>
    <row r="1262" spans="1:19" hidden="1" x14ac:dyDescent="0.2">
      <c r="A1262" t="str">
        <f t="shared" si="19"/>
        <v>AgenteenlaEntidadCompradoraoBackOfficeAgenteespecializadoAgronomía,veterinariayafinesHoraextranocturna PlataZona2NA</v>
      </c>
      <c r="B1262" t="s">
        <v>1561</v>
      </c>
      <c r="C1262" t="s">
        <v>824</v>
      </c>
      <c r="D1262" t="s">
        <v>298</v>
      </c>
      <c r="E1262" t="s">
        <v>672</v>
      </c>
      <c r="F1262" t="s">
        <v>288</v>
      </c>
      <c r="G1262" t="s">
        <v>2</v>
      </c>
      <c r="H1262" t="s">
        <v>93</v>
      </c>
      <c r="I1262" t="s">
        <v>96</v>
      </c>
      <c r="J1262" t="s">
        <v>25</v>
      </c>
      <c r="K1262">
        <v>45740.93995838776</v>
      </c>
      <c r="L1262">
        <v>53717.534999999996</v>
      </c>
      <c r="M1262">
        <v>74893.421667627219</v>
      </c>
      <c r="N1262">
        <v>44517.42</v>
      </c>
      <c r="O1262">
        <v>44922.104999999996</v>
      </c>
      <c r="P1262">
        <v>55481.174999999996</v>
      </c>
      <c r="Q1262">
        <v>69815.924999999988</v>
      </c>
      <c r="S1262" t="s">
        <v>174</v>
      </c>
    </row>
    <row r="1263" spans="1:19" hidden="1" x14ac:dyDescent="0.2">
      <c r="A1263" t="str">
        <f t="shared" si="19"/>
        <v>AgenteenlaEntidadCompradoraoBackOfficeAgenteespecializadoAgronomía,veterinariayafinesHoraextradominicalyfestivoPlataZona2NA</v>
      </c>
      <c r="B1263" t="s">
        <v>1562</v>
      </c>
      <c r="C1263" t="s">
        <v>824</v>
      </c>
      <c r="D1263" t="s">
        <v>298</v>
      </c>
      <c r="E1263" t="s">
        <v>672</v>
      </c>
      <c r="F1263" t="s">
        <v>90</v>
      </c>
      <c r="G1263" t="s">
        <v>2</v>
      </c>
      <c r="H1263" t="s">
        <v>93</v>
      </c>
      <c r="I1263" t="s">
        <v>96</v>
      </c>
      <c r="J1263" t="s">
        <v>25</v>
      </c>
      <c r="K1263">
        <v>58310.54398523955</v>
      </c>
      <c r="L1263">
        <v>61391.024999999994</v>
      </c>
      <c r="M1263">
        <v>85592.481905859677</v>
      </c>
      <c r="N1263">
        <v>63596.609999999993</v>
      </c>
      <c r="O1263">
        <v>51240.78</v>
      </c>
      <c r="P1263">
        <v>61484.174999999996</v>
      </c>
      <c r="Q1263">
        <v>77723.324999999997</v>
      </c>
      <c r="S1263" t="s">
        <v>174</v>
      </c>
    </row>
    <row r="1264" spans="1:19" hidden="1" x14ac:dyDescent="0.2">
      <c r="A1264" t="str">
        <f t="shared" si="19"/>
        <v>AgenteenlaEntidadCompradoraoBackOfficeAgenteespecializadoAgronomía,veterinariayafinesServicio7x24PlataZona2NA</v>
      </c>
      <c r="B1264" t="s">
        <v>1563</v>
      </c>
      <c r="C1264" t="s">
        <v>824</v>
      </c>
      <c r="D1264" t="s">
        <v>298</v>
      </c>
      <c r="E1264" t="s">
        <v>672</v>
      </c>
      <c r="F1264" t="s">
        <v>91</v>
      </c>
      <c r="G1264" t="s">
        <v>2</v>
      </c>
      <c r="H1264" t="s">
        <v>93</v>
      </c>
      <c r="I1264" t="s">
        <v>96</v>
      </c>
      <c r="J1264" t="s">
        <v>260</v>
      </c>
      <c r="K1264">
        <v>21536292.972568579</v>
      </c>
      <c r="L1264">
        <v>31289024.969999999</v>
      </c>
      <c r="M1264">
        <v>33072935.008424178</v>
      </c>
      <c r="N1264">
        <v>28373010.794999998</v>
      </c>
      <c r="O1264">
        <v>28404102.194999997</v>
      </c>
      <c r="P1264">
        <v>43042629.869999997</v>
      </c>
      <c r="Q1264">
        <v>32075221.319999997</v>
      </c>
      <c r="S1264" t="s">
        <v>174</v>
      </c>
    </row>
    <row r="1265" spans="1:19" hidden="1" x14ac:dyDescent="0.2">
      <c r="A1265" t="str">
        <f t="shared" si="19"/>
        <v>AgenteenlaEntidadCompradoraoBackOfficeAgenteespecializadoAgronomía,veterinariayafinesJornadaOrdinariaOroZona2NA</v>
      </c>
      <c r="B1265" t="s">
        <v>1564</v>
      </c>
      <c r="C1265" t="s">
        <v>824</v>
      </c>
      <c r="D1265" t="s">
        <v>298</v>
      </c>
      <c r="E1265" t="s">
        <v>672</v>
      </c>
      <c r="F1265" t="s">
        <v>89</v>
      </c>
      <c r="G1265" t="s">
        <v>3</v>
      </c>
      <c r="H1265" t="s">
        <v>93</v>
      </c>
      <c r="I1265" t="s">
        <v>96</v>
      </c>
      <c r="J1265" t="s">
        <v>5</v>
      </c>
      <c r="K1265">
        <v>6452768.1403464144</v>
      </c>
      <c r="L1265">
        <v>7181577.2699999996</v>
      </c>
      <c r="M1265">
        <v>8452116.6901873369</v>
      </c>
      <c r="N1265">
        <v>7485998.7149999999</v>
      </c>
      <c r="O1265">
        <v>7619700.0149999997</v>
      </c>
      <c r="P1265">
        <v>8539803.629999999</v>
      </c>
      <c r="Q1265">
        <v>8039021.9849999994</v>
      </c>
      <c r="S1265" t="s">
        <v>174</v>
      </c>
    </row>
    <row r="1266" spans="1:19" hidden="1" x14ac:dyDescent="0.2">
      <c r="A1266" t="str">
        <f t="shared" si="19"/>
        <v>AgenteenlaEntidadCompradoraoBackOfficeAgenteespecializadoAgronomía,veterinariayafinesHoraextradiurnaOroZona2NA</v>
      </c>
      <c r="B1266" t="s">
        <v>1565</v>
      </c>
      <c r="C1266" t="s">
        <v>824</v>
      </c>
      <c r="D1266" t="s">
        <v>298</v>
      </c>
      <c r="E1266" t="s">
        <v>672</v>
      </c>
      <c r="F1266" t="s">
        <v>172</v>
      </c>
      <c r="G1266" t="s">
        <v>3</v>
      </c>
      <c r="H1266" t="s">
        <v>93</v>
      </c>
      <c r="I1266" t="s">
        <v>96</v>
      </c>
      <c r="J1266" t="s">
        <v>25</v>
      </c>
      <c r="K1266">
        <v>33171.335931535956</v>
      </c>
      <c r="L1266">
        <v>39137.49</v>
      </c>
      <c r="M1266">
        <v>55026.801368407148</v>
      </c>
      <c r="N1266">
        <v>31798.304999999997</v>
      </c>
      <c r="O1266">
        <v>32286.824999999997</v>
      </c>
      <c r="P1266">
        <v>44393.219999999994</v>
      </c>
      <c r="Q1266">
        <v>52530.39</v>
      </c>
      <c r="S1266" t="s">
        <v>174</v>
      </c>
    </row>
    <row r="1267" spans="1:19" hidden="1" x14ac:dyDescent="0.2">
      <c r="A1267" t="str">
        <f t="shared" si="19"/>
        <v>AgenteenlaEntidadCompradoraoBackOfficeAgenteespecializadoAgronomía,veterinariayafinesHoraextranocturna OroZona2NA</v>
      </c>
      <c r="B1267" t="s">
        <v>1566</v>
      </c>
      <c r="C1267" t="s">
        <v>824</v>
      </c>
      <c r="D1267" t="s">
        <v>298</v>
      </c>
      <c r="E1267" t="s">
        <v>672</v>
      </c>
      <c r="F1267" t="s">
        <v>288</v>
      </c>
      <c r="G1267" t="s">
        <v>3</v>
      </c>
      <c r="H1267" t="s">
        <v>93</v>
      </c>
      <c r="I1267" t="s">
        <v>96</v>
      </c>
      <c r="J1267" t="s">
        <v>25</v>
      </c>
      <c r="K1267">
        <v>45740.93995838776</v>
      </c>
      <c r="L1267">
        <v>54791.864999999998</v>
      </c>
      <c r="M1267">
        <v>77037.52191576999</v>
      </c>
      <c r="N1267">
        <v>44517.42</v>
      </c>
      <c r="O1267">
        <v>44922.104999999996</v>
      </c>
      <c r="P1267">
        <v>56649.689999999995</v>
      </c>
      <c r="Q1267">
        <v>72911.61</v>
      </c>
      <c r="S1267" t="s">
        <v>174</v>
      </c>
    </row>
    <row r="1268" spans="1:19" hidden="1" x14ac:dyDescent="0.2">
      <c r="A1268" t="str">
        <f t="shared" si="19"/>
        <v>AgenteenlaEntidadCompradoraoBackOfficeAgenteespecializadoAgronomía,veterinariayafinesHoraextradominicalyfestivoOroZona2NA</v>
      </c>
      <c r="B1268" t="s">
        <v>1567</v>
      </c>
      <c r="C1268" t="s">
        <v>824</v>
      </c>
      <c r="D1268" t="s">
        <v>298</v>
      </c>
      <c r="E1268" t="s">
        <v>672</v>
      </c>
      <c r="F1268" t="s">
        <v>90</v>
      </c>
      <c r="G1268" t="s">
        <v>3</v>
      </c>
      <c r="H1268" t="s">
        <v>93</v>
      </c>
      <c r="I1268" t="s">
        <v>96</v>
      </c>
      <c r="J1268" t="s">
        <v>25</v>
      </c>
      <c r="K1268">
        <v>58310.54398523955</v>
      </c>
      <c r="L1268">
        <v>62619.569999999992</v>
      </c>
      <c r="M1268">
        <v>88042.882189451426</v>
      </c>
      <c r="N1268">
        <v>63596.609999999993</v>
      </c>
      <c r="O1268">
        <v>51240.78</v>
      </c>
      <c r="P1268">
        <v>62778.959999999992</v>
      </c>
      <c r="Q1268">
        <v>81168.84</v>
      </c>
      <c r="S1268" t="s">
        <v>174</v>
      </c>
    </row>
    <row r="1269" spans="1:19" hidden="1" x14ac:dyDescent="0.2">
      <c r="A1269" t="str">
        <f t="shared" si="19"/>
        <v>AgenteenlaEntidadCompradoraoBackOfficeAgenteespecializadoAgronomía,veterinariayafinesServicio7x24OroZona2NA</v>
      </c>
      <c r="B1269" t="s">
        <v>1568</v>
      </c>
      <c r="C1269" t="s">
        <v>824</v>
      </c>
      <c r="D1269" t="s">
        <v>298</v>
      </c>
      <c r="E1269" t="s">
        <v>672</v>
      </c>
      <c r="F1269" t="s">
        <v>91</v>
      </c>
      <c r="G1269" t="s">
        <v>3</v>
      </c>
      <c r="H1269" t="s">
        <v>93</v>
      </c>
      <c r="I1269" t="s">
        <v>96</v>
      </c>
      <c r="J1269" t="s">
        <v>260</v>
      </c>
      <c r="K1269">
        <v>21536292.972568579</v>
      </c>
      <c r="L1269">
        <v>28104178.859999999</v>
      </c>
      <c r="M1269">
        <v>34019769.678004026</v>
      </c>
      <c r="N1269">
        <v>28439149.364999998</v>
      </c>
      <c r="O1269">
        <v>28404102.194999997</v>
      </c>
      <c r="P1269">
        <v>43948789.964999996</v>
      </c>
      <c r="Q1269">
        <v>33497204.714999996</v>
      </c>
      <c r="S1269" t="s">
        <v>174</v>
      </c>
    </row>
    <row r="1270" spans="1:19" hidden="1" x14ac:dyDescent="0.2">
      <c r="A1270" t="str">
        <f t="shared" si="19"/>
        <v>AgenteenlaEntidadCompradoraoBackOfficeAgenteespecializadoAgronomía,veterinariayafinesJornadaOrdinariaPlatinoZona2NA</v>
      </c>
      <c r="B1270" t="s">
        <v>1569</v>
      </c>
      <c r="C1270" t="s">
        <v>824</v>
      </c>
      <c r="D1270" t="s">
        <v>298</v>
      </c>
      <c r="E1270" t="s">
        <v>672</v>
      </c>
      <c r="F1270" t="s">
        <v>89</v>
      </c>
      <c r="G1270" t="s">
        <v>134</v>
      </c>
      <c r="H1270" t="s">
        <v>93</v>
      </c>
      <c r="I1270" t="s">
        <v>96</v>
      </c>
      <c r="J1270" t="s">
        <v>5</v>
      </c>
      <c r="K1270">
        <v>6452768.1403464144</v>
      </c>
      <c r="L1270">
        <v>7392800.0699999994</v>
      </c>
      <c r="M1270">
        <v>8701221.2198126651</v>
      </c>
      <c r="N1270">
        <v>7516308.6899999995</v>
      </c>
      <c r="O1270">
        <v>7619700.0149999997</v>
      </c>
      <c r="P1270">
        <v>8723456.0999999996</v>
      </c>
      <c r="Q1270">
        <v>8544065.7599999998</v>
      </c>
      <c r="S1270" t="s">
        <v>174</v>
      </c>
    </row>
    <row r="1271" spans="1:19" hidden="1" x14ac:dyDescent="0.2">
      <c r="A1271" t="str">
        <f t="shared" si="19"/>
        <v>AgenteenlaEntidadCompradoraoBackOfficeAgenteespecializadoAgronomía,veterinariayafinesHoraextradiurnaPlatinoZona2NA</v>
      </c>
      <c r="B1271" t="s">
        <v>1570</v>
      </c>
      <c r="C1271" t="s">
        <v>824</v>
      </c>
      <c r="D1271" t="s">
        <v>298</v>
      </c>
      <c r="E1271" t="s">
        <v>672</v>
      </c>
      <c r="F1271" t="s">
        <v>172</v>
      </c>
      <c r="G1271" t="s">
        <v>134</v>
      </c>
      <c r="H1271" t="s">
        <v>93</v>
      </c>
      <c r="I1271" t="s">
        <v>96</v>
      </c>
      <c r="J1271" t="s">
        <v>25</v>
      </c>
      <c r="K1271">
        <v>33171.335931535956</v>
      </c>
      <c r="L1271">
        <v>40288.409999999996</v>
      </c>
      <c r="M1271">
        <v>56648.575649822036</v>
      </c>
      <c r="N1271">
        <v>31798.304999999997</v>
      </c>
      <c r="O1271">
        <v>32286.824999999997</v>
      </c>
      <c r="P1271">
        <v>45347.49</v>
      </c>
      <c r="Q1271">
        <v>55831.004999999997</v>
      </c>
      <c r="S1271" t="s">
        <v>174</v>
      </c>
    </row>
    <row r="1272" spans="1:19" hidden="1" x14ac:dyDescent="0.2">
      <c r="A1272" t="str">
        <f t="shared" si="19"/>
        <v>AgenteenlaEntidadCompradoraoBackOfficeAgenteespecializadoAgronomía,veterinariayafinesHoraextranocturna PlatinoZona2NA</v>
      </c>
      <c r="B1272" t="s">
        <v>1571</v>
      </c>
      <c r="C1272" t="s">
        <v>824</v>
      </c>
      <c r="D1272" t="s">
        <v>298</v>
      </c>
      <c r="E1272" t="s">
        <v>672</v>
      </c>
      <c r="F1272" t="s">
        <v>288</v>
      </c>
      <c r="G1272" t="s">
        <v>134</v>
      </c>
      <c r="H1272" t="s">
        <v>93</v>
      </c>
      <c r="I1272" t="s">
        <v>96</v>
      </c>
      <c r="J1272" t="s">
        <v>25</v>
      </c>
      <c r="K1272">
        <v>45740.93995838776</v>
      </c>
      <c r="L1272">
        <v>56404.394999999997</v>
      </c>
      <c r="M1272">
        <v>79308.005909750849</v>
      </c>
      <c r="N1272">
        <v>44517.42</v>
      </c>
      <c r="O1272">
        <v>44922.104999999996</v>
      </c>
      <c r="P1272">
        <v>57867.884999999995</v>
      </c>
      <c r="Q1272">
        <v>77491.485000000001</v>
      </c>
      <c r="S1272" t="s">
        <v>174</v>
      </c>
    </row>
    <row r="1273" spans="1:19" hidden="1" x14ac:dyDescent="0.2">
      <c r="A1273" t="str">
        <f t="shared" si="19"/>
        <v>AgenteenlaEntidadCompradoraoBackOfficeAgenteespecializadoAgronomía,veterinariayafinesHoraextradominicalyfestivoPlatinoZona2NA</v>
      </c>
      <c r="B1273" t="s">
        <v>1572</v>
      </c>
      <c r="C1273" t="s">
        <v>824</v>
      </c>
      <c r="D1273" t="s">
        <v>298</v>
      </c>
      <c r="E1273" t="s">
        <v>672</v>
      </c>
      <c r="F1273" t="s">
        <v>90</v>
      </c>
      <c r="G1273" t="s">
        <v>134</v>
      </c>
      <c r="H1273" t="s">
        <v>93</v>
      </c>
      <c r="I1273" t="s">
        <v>96</v>
      </c>
      <c r="J1273" t="s">
        <v>25</v>
      </c>
      <c r="K1273">
        <v>58310.54398523955</v>
      </c>
      <c r="L1273">
        <v>64461.869999999995</v>
      </c>
      <c r="M1273">
        <v>90637.721039715252</v>
      </c>
      <c r="N1273">
        <v>63596.609999999993</v>
      </c>
      <c r="O1273">
        <v>51240.78</v>
      </c>
      <c r="P1273">
        <v>64128.6</v>
      </c>
      <c r="Q1273">
        <v>86268.284999999989</v>
      </c>
      <c r="S1273" t="s">
        <v>174</v>
      </c>
    </row>
    <row r="1274" spans="1:19" hidden="1" x14ac:dyDescent="0.2">
      <c r="A1274" t="str">
        <f t="shared" si="19"/>
        <v>AgenteenlaEntidadCompradoraoBackOfficeAgenteespecializadoAgronomía,veterinariayafinesServicio7x24PlatinoZona2NA</v>
      </c>
      <c r="B1274" t="s">
        <v>1573</v>
      </c>
      <c r="C1274" t="s">
        <v>824</v>
      </c>
      <c r="D1274" t="s">
        <v>298</v>
      </c>
      <c r="E1274" t="s">
        <v>672</v>
      </c>
      <c r="F1274" t="s">
        <v>91</v>
      </c>
      <c r="G1274" t="s">
        <v>134</v>
      </c>
      <c r="H1274" t="s">
        <v>93</v>
      </c>
      <c r="I1274" t="s">
        <v>96</v>
      </c>
      <c r="J1274" t="s">
        <v>260</v>
      </c>
      <c r="K1274">
        <v>21536292.972568579</v>
      </c>
      <c r="L1274">
        <v>32853477.149999999</v>
      </c>
      <c r="M1274">
        <v>35022415.409745969</v>
      </c>
      <c r="N1274">
        <v>28541178.629999999</v>
      </c>
      <c r="O1274">
        <v>28404102.194999997</v>
      </c>
      <c r="P1274">
        <v>44893925.055</v>
      </c>
      <c r="Q1274">
        <v>35601630.884999998</v>
      </c>
      <c r="S1274" t="s">
        <v>174</v>
      </c>
    </row>
    <row r="1275" spans="1:19" hidden="1" x14ac:dyDescent="0.2">
      <c r="A1275" t="str">
        <f t="shared" si="19"/>
        <v>AgenteenlaEntidadCompradoraoBackOfficeAgenteespecializadoAgronomía,veterinariayafinesJornadaOrdinariaPlataZona3NA</v>
      </c>
      <c r="B1275" t="s">
        <v>1574</v>
      </c>
      <c r="C1275" t="s">
        <v>824</v>
      </c>
      <c r="D1275" t="s">
        <v>298</v>
      </c>
      <c r="E1275" t="s">
        <v>672</v>
      </c>
      <c r="F1275" t="s">
        <v>89</v>
      </c>
      <c r="G1275" t="s">
        <v>2</v>
      </c>
      <c r="H1275" t="s">
        <v>94</v>
      </c>
      <c r="I1275" t="s">
        <v>96</v>
      </c>
      <c r="J1275" t="s">
        <v>5</v>
      </c>
      <c r="K1275">
        <v>6452768.1403464144</v>
      </c>
      <c r="L1275">
        <v>7177475.5649999995</v>
      </c>
      <c r="M1275">
        <v>8216878.2629625304</v>
      </c>
      <c r="N1275">
        <v>7480675.709999999</v>
      </c>
      <c r="O1275">
        <v>7619700.0149999997</v>
      </c>
      <c r="P1275">
        <v>8403077.0249999985</v>
      </c>
      <c r="Q1275">
        <v>7697759.7149999999</v>
      </c>
      <c r="S1275" t="s">
        <v>174</v>
      </c>
    </row>
    <row r="1276" spans="1:19" hidden="1" x14ac:dyDescent="0.2">
      <c r="A1276" t="str">
        <f t="shared" si="19"/>
        <v>AgenteenlaEntidadCompradoraoBackOfficeAgenteespecializadoAgronomía,veterinariayafinesHoraextradiurnaPlataZona3NA</v>
      </c>
      <c r="B1276" t="s">
        <v>1575</v>
      </c>
      <c r="C1276" t="s">
        <v>824</v>
      </c>
      <c r="D1276" t="s">
        <v>298</v>
      </c>
      <c r="E1276" t="s">
        <v>672</v>
      </c>
      <c r="F1276" t="s">
        <v>172</v>
      </c>
      <c r="G1276" t="s">
        <v>2</v>
      </c>
      <c r="H1276" t="s">
        <v>94</v>
      </c>
      <c r="I1276" t="s">
        <v>96</v>
      </c>
      <c r="J1276" t="s">
        <v>25</v>
      </c>
      <c r="K1276">
        <v>33171.335931535956</v>
      </c>
      <c r="L1276">
        <v>39114.719999999994</v>
      </c>
      <c r="M1276">
        <v>53495.301191162303</v>
      </c>
      <c r="N1276">
        <v>31798.304999999997</v>
      </c>
      <c r="O1276">
        <v>32286.824999999997</v>
      </c>
      <c r="P1276">
        <v>43682.174999999996</v>
      </c>
      <c r="Q1276">
        <v>50300.999999999993</v>
      </c>
      <c r="S1276" t="s">
        <v>174</v>
      </c>
    </row>
    <row r="1277" spans="1:19" hidden="1" x14ac:dyDescent="0.2">
      <c r="A1277" t="str">
        <f t="shared" si="19"/>
        <v>AgenteenlaEntidadCompradoraoBackOfficeAgenteespecializadoAgronomía,veterinariayafinesHoraextranocturna PlataZona3NA</v>
      </c>
      <c r="B1277" t="s">
        <v>1576</v>
      </c>
      <c r="C1277" t="s">
        <v>824</v>
      </c>
      <c r="D1277" t="s">
        <v>298</v>
      </c>
      <c r="E1277" t="s">
        <v>672</v>
      </c>
      <c r="F1277" t="s">
        <v>288</v>
      </c>
      <c r="G1277" t="s">
        <v>2</v>
      </c>
      <c r="H1277" t="s">
        <v>94</v>
      </c>
      <c r="I1277" t="s">
        <v>96</v>
      </c>
      <c r="J1277" t="s">
        <v>25</v>
      </c>
      <c r="K1277">
        <v>45740.93995838776</v>
      </c>
      <c r="L1277">
        <v>54760.814999999995</v>
      </c>
      <c r="M1277">
        <v>74893.421667627219</v>
      </c>
      <c r="N1277">
        <v>44517.42</v>
      </c>
      <c r="O1277">
        <v>44922.104999999996</v>
      </c>
      <c r="P1277">
        <v>55741.994999999995</v>
      </c>
      <c r="Q1277">
        <v>69815.924999999988</v>
      </c>
      <c r="S1277" t="s">
        <v>174</v>
      </c>
    </row>
    <row r="1278" spans="1:19" hidden="1" x14ac:dyDescent="0.2">
      <c r="A1278" t="str">
        <f t="shared" si="19"/>
        <v>AgenteenlaEntidadCompradoraoBackOfficeAgenteespecializadoAgronomía,veterinariayafinesHoraextradominicalyfestivoPlataZona3NA</v>
      </c>
      <c r="B1278" t="s">
        <v>1577</v>
      </c>
      <c r="C1278" t="s">
        <v>824</v>
      </c>
      <c r="D1278" t="s">
        <v>298</v>
      </c>
      <c r="E1278" t="s">
        <v>672</v>
      </c>
      <c r="F1278" t="s">
        <v>90</v>
      </c>
      <c r="G1278" t="s">
        <v>2</v>
      </c>
      <c r="H1278" t="s">
        <v>94</v>
      </c>
      <c r="I1278" t="s">
        <v>96</v>
      </c>
      <c r="J1278" t="s">
        <v>25</v>
      </c>
      <c r="K1278">
        <v>58310.54398523955</v>
      </c>
      <c r="L1278">
        <v>62583.344999999994</v>
      </c>
      <c r="M1278">
        <v>85592.481905859677</v>
      </c>
      <c r="N1278">
        <v>63596.609999999993</v>
      </c>
      <c r="O1278">
        <v>51240.78</v>
      </c>
      <c r="P1278">
        <v>61773.974999999999</v>
      </c>
      <c r="Q1278">
        <v>77723.324999999997</v>
      </c>
      <c r="S1278" t="s">
        <v>174</v>
      </c>
    </row>
    <row r="1279" spans="1:19" hidden="1" x14ac:dyDescent="0.2">
      <c r="A1279" t="str">
        <f t="shared" si="19"/>
        <v>AgenteenlaEntidadCompradoraoBackOfficeAgenteespecializadoAgronomía,veterinariayafinesServicio7x24PlataZona3NA</v>
      </c>
      <c r="B1279" t="s">
        <v>1578</v>
      </c>
      <c r="C1279" t="s">
        <v>824</v>
      </c>
      <c r="D1279" t="s">
        <v>298</v>
      </c>
      <c r="E1279" t="s">
        <v>672</v>
      </c>
      <c r="F1279" t="s">
        <v>91</v>
      </c>
      <c r="G1279" t="s">
        <v>2</v>
      </c>
      <c r="H1279" t="s">
        <v>94</v>
      </c>
      <c r="I1279" t="s">
        <v>96</v>
      </c>
      <c r="J1279" t="s">
        <v>260</v>
      </c>
      <c r="K1279">
        <v>21536292.972568579</v>
      </c>
      <c r="L1279">
        <v>31896579.284999996</v>
      </c>
      <c r="M1279">
        <v>33072935.008424178</v>
      </c>
      <c r="N1279">
        <v>28422926.774999999</v>
      </c>
      <c r="O1279">
        <v>28404102.194999997</v>
      </c>
      <c r="P1279">
        <v>43245144.18</v>
      </c>
      <c r="Q1279">
        <v>32075221.319999997</v>
      </c>
      <c r="S1279" t="s">
        <v>174</v>
      </c>
    </row>
    <row r="1280" spans="1:19" hidden="1" x14ac:dyDescent="0.2">
      <c r="A1280" t="str">
        <f t="shared" si="19"/>
        <v>AgenteenlaEntidadCompradoraoBackOfficeAgenteespecializadoAgronomía,veterinariayafinesJornadaOrdinariaOroZona3NA</v>
      </c>
      <c r="B1280" t="s">
        <v>1579</v>
      </c>
      <c r="C1280" t="s">
        <v>824</v>
      </c>
      <c r="D1280" t="s">
        <v>298</v>
      </c>
      <c r="E1280" t="s">
        <v>672</v>
      </c>
      <c r="F1280" t="s">
        <v>89</v>
      </c>
      <c r="G1280" t="s">
        <v>3</v>
      </c>
      <c r="H1280" t="s">
        <v>94</v>
      </c>
      <c r="I1280" t="s">
        <v>96</v>
      </c>
      <c r="J1280" t="s">
        <v>5</v>
      </c>
      <c r="K1280">
        <v>6452768.1403464144</v>
      </c>
      <c r="L1280">
        <v>7321025.9249999998</v>
      </c>
      <c r="M1280">
        <v>8452116.6901873369</v>
      </c>
      <c r="N1280">
        <v>7503197.3099999996</v>
      </c>
      <c r="O1280">
        <v>7619700.0149999997</v>
      </c>
      <c r="P1280">
        <v>8579983.3650000002</v>
      </c>
      <c r="Q1280">
        <v>8039021.9849999994</v>
      </c>
      <c r="S1280" t="s">
        <v>174</v>
      </c>
    </row>
    <row r="1281" spans="1:19" hidden="1" x14ac:dyDescent="0.2">
      <c r="A1281" t="str">
        <f t="shared" si="19"/>
        <v>AgenteenlaEntidadCompradoraoBackOfficeAgenteespecializadoAgronomía,veterinariayafinesHoraextradiurnaOroZona3NA</v>
      </c>
      <c r="B1281" t="s">
        <v>1580</v>
      </c>
      <c r="C1281" t="s">
        <v>824</v>
      </c>
      <c r="D1281" t="s">
        <v>298</v>
      </c>
      <c r="E1281" t="s">
        <v>672</v>
      </c>
      <c r="F1281" t="s">
        <v>172</v>
      </c>
      <c r="G1281" t="s">
        <v>3</v>
      </c>
      <c r="H1281" t="s">
        <v>94</v>
      </c>
      <c r="I1281" t="s">
        <v>96</v>
      </c>
      <c r="J1281" t="s">
        <v>25</v>
      </c>
      <c r="K1281">
        <v>33171.335931535956</v>
      </c>
      <c r="L1281">
        <v>39897.18</v>
      </c>
      <c r="M1281">
        <v>55026.801368407148</v>
      </c>
      <c r="N1281">
        <v>31798.304999999997</v>
      </c>
      <c r="O1281">
        <v>32286.824999999997</v>
      </c>
      <c r="P1281">
        <v>44602.289999999994</v>
      </c>
      <c r="Q1281">
        <v>52530.39</v>
      </c>
      <c r="S1281" t="s">
        <v>174</v>
      </c>
    </row>
    <row r="1282" spans="1:19" hidden="1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AgenteenlaEntidadCompradoraoBackOfficeAgenteespecializadoAgronomía,veterinariayafinesHoraextranocturna OroZona3NA</v>
      </c>
      <c r="B1282" t="s">
        <v>1581</v>
      </c>
      <c r="C1282" t="s">
        <v>824</v>
      </c>
      <c r="D1282" t="s">
        <v>298</v>
      </c>
      <c r="E1282" t="s">
        <v>672</v>
      </c>
      <c r="F1282" t="s">
        <v>288</v>
      </c>
      <c r="G1282" t="s">
        <v>3</v>
      </c>
      <c r="H1282" t="s">
        <v>94</v>
      </c>
      <c r="I1282" t="s">
        <v>96</v>
      </c>
      <c r="J1282" t="s">
        <v>25</v>
      </c>
      <c r="K1282">
        <v>45740.93995838776</v>
      </c>
      <c r="L1282">
        <v>55855.844999999994</v>
      </c>
      <c r="M1282">
        <v>77037.52191576999</v>
      </c>
      <c r="N1282">
        <v>44517.42</v>
      </c>
      <c r="O1282">
        <v>44922.104999999996</v>
      </c>
      <c r="P1282">
        <v>56915.684999999998</v>
      </c>
      <c r="Q1282">
        <v>72911.61</v>
      </c>
      <c r="S1282" t="s">
        <v>174</v>
      </c>
    </row>
    <row r="1283" spans="1:19" hidden="1" x14ac:dyDescent="0.2">
      <c r="A1283" t="str">
        <f t="shared" si="20"/>
        <v>AgenteenlaEntidadCompradoraoBackOfficeAgenteespecializadoAgronomía,veterinariayafinesHoraextradominicalyfestivoOroZona3NA</v>
      </c>
      <c r="B1283" t="s">
        <v>1582</v>
      </c>
      <c r="C1283" t="s">
        <v>824</v>
      </c>
      <c r="D1283" t="s">
        <v>298</v>
      </c>
      <c r="E1283" t="s">
        <v>672</v>
      </c>
      <c r="F1283" t="s">
        <v>90</v>
      </c>
      <c r="G1283" t="s">
        <v>3</v>
      </c>
      <c r="H1283" t="s">
        <v>94</v>
      </c>
      <c r="I1283" t="s">
        <v>96</v>
      </c>
      <c r="J1283" t="s">
        <v>25</v>
      </c>
      <c r="K1283">
        <v>58310.54398523955</v>
      </c>
      <c r="L1283">
        <v>63834.659999999996</v>
      </c>
      <c r="M1283">
        <v>88042.882189451426</v>
      </c>
      <c r="N1283">
        <v>63596.609999999993</v>
      </c>
      <c r="O1283">
        <v>51240.78</v>
      </c>
      <c r="P1283">
        <v>63073.934999999998</v>
      </c>
      <c r="Q1283">
        <v>81168.84</v>
      </c>
      <c r="S1283" t="s">
        <v>174</v>
      </c>
    </row>
    <row r="1284" spans="1:19" hidden="1" x14ac:dyDescent="0.2">
      <c r="A1284" t="str">
        <f t="shared" si="20"/>
        <v>AgenteenlaEntidadCompradoraoBackOfficeAgenteespecializadoAgronomía,veterinariayafinesServicio7x24OroZona3NA</v>
      </c>
      <c r="B1284" t="s">
        <v>1583</v>
      </c>
      <c r="C1284" t="s">
        <v>824</v>
      </c>
      <c r="D1284" t="s">
        <v>298</v>
      </c>
      <c r="E1284" t="s">
        <v>672</v>
      </c>
      <c r="F1284" t="s">
        <v>91</v>
      </c>
      <c r="G1284" t="s">
        <v>3</v>
      </c>
      <c r="H1284" t="s">
        <v>94</v>
      </c>
      <c r="I1284" t="s">
        <v>96</v>
      </c>
      <c r="J1284" t="s">
        <v>260</v>
      </c>
      <c r="K1284">
        <v>21536292.972568579</v>
      </c>
      <c r="L1284">
        <v>28649890.889999997</v>
      </c>
      <c r="M1284">
        <v>34019769.678004026</v>
      </c>
      <c r="N1284">
        <v>28491560.729999997</v>
      </c>
      <c r="O1284">
        <v>28404102.194999997</v>
      </c>
      <c r="P1284">
        <v>44155568.474999994</v>
      </c>
      <c r="Q1284">
        <v>33497204.714999996</v>
      </c>
      <c r="S1284" t="s">
        <v>174</v>
      </c>
    </row>
    <row r="1285" spans="1:19" hidden="1" x14ac:dyDescent="0.2">
      <c r="A1285" t="str">
        <f t="shared" si="20"/>
        <v>AgenteenlaEntidadCompradoraoBackOfficeAgenteespecializadoAgronomía,veterinariayafinesJornadaOrdinariaPlatinoZona3NA</v>
      </c>
      <c r="B1285" t="s">
        <v>1584</v>
      </c>
      <c r="C1285" t="s">
        <v>824</v>
      </c>
      <c r="D1285" t="s">
        <v>298</v>
      </c>
      <c r="E1285" t="s">
        <v>672</v>
      </c>
      <c r="F1285" t="s">
        <v>89</v>
      </c>
      <c r="G1285" t="s">
        <v>134</v>
      </c>
      <c r="H1285" t="s">
        <v>94</v>
      </c>
      <c r="I1285" t="s">
        <v>96</v>
      </c>
      <c r="J1285" t="s">
        <v>5</v>
      </c>
      <c r="K1285">
        <v>6452768.1403464144</v>
      </c>
      <c r="L1285">
        <v>7536349.3949999996</v>
      </c>
      <c r="M1285">
        <v>8701221.2198126651</v>
      </c>
      <c r="N1285">
        <v>7525719.9449999994</v>
      </c>
      <c r="O1285">
        <v>7619700.0149999997</v>
      </c>
      <c r="P1285">
        <v>8764499.0249999985</v>
      </c>
      <c r="Q1285">
        <v>8544065.7599999998</v>
      </c>
      <c r="S1285" t="s">
        <v>174</v>
      </c>
    </row>
    <row r="1286" spans="1:19" hidden="1" x14ac:dyDescent="0.2">
      <c r="A1286" t="str">
        <f t="shared" si="20"/>
        <v>AgenteenlaEntidadCompradoraoBackOfficeAgenteespecializadoAgronomía,veterinariayafinesHoraextradiurnaPlatinoZona3NA</v>
      </c>
      <c r="B1286" t="s">
        <v>1585</v>
      </c>
      <c r="C1286" t="s">
        <v>824</v>
      </c>
      <c r="D1286" t="s">
        <v>298</v>
      </c>
      <c r="E1286" t="s">
        <v>672</v>
      </c>
      <c r="F1286" t="s">
        <v>172</v>
      </c>
      <c r="G1286" t="s">
        <v>134</v>
      </c>
      <c r="H1286" t="s">
        <v>94</v>
      </c>
      <c r="I1286" t="s">
        <v>96</v>
      </c>
      <c r="J1286" t="s">
        <v>25</v>
      </c>
      <c r="K1286">
        <v>33171.335931535956</v>
      </c>
      <c r="L1286">
        <v>41070.869999999995</v>
      </c>
      <c r="M1286">
        <v>56648.575649822036</v>
      </c>
      <c r="N1286">
        <v>31798.304999999997</v>
      </c>
      <c r="O1286">
        <v>32286.824999999997</v>
      </c>
      <c r="P1286">
        <v>45560.7</v>
      </c>
      <c r="Q1286">
        <v>55831.004999999997</v>
      </c>
      <c r="S1286" t="s">
        <v>174</v>
      </c>
    </row>
    <row r="1287" spans="1:19" hidden="1" x14ac:dyDescent="0.2">
      <c r="A1287" t="str">
        <f t="shared" si="20"/>
        <v>AgenteenlaEntidadCompradoraoBackOfficeAgenteespecializadoAgronomía,veterinariayafinesHoraextranocturna PlatinoZona3NA</v>
      </c>
      <c r="B1287" t="s">
        <v>1586</v>
      </c>
      <c r="C1287" t="s">
        <v>824</v>
      </c>
      <c r="D1287" t="s">
        <v>298</v>
      </c>
      <c r="E1287" t="s">
        <v>672</v>
      </c>
      <c r="F1287" t="s">
        <v>288</v>
      </c>
      <c r="G1287" t="s">
        <v>134</v>
      </c>
      <c r="H1287" t="s">
        <v>94</v>
      </c>
      <c r="I1287" t="s">
        <v>96</v>
      </c>
      <c r="J1287" t="s">
        <v>25</v>
      </c>
      <c r="K1287">
        <v>45740.93995838776</v>
      </c>
      <c r="L1287">
        <v>57499.424999999996</v>
      </c>
      <c r="M1287">
        <v>79308.005909750849</v>
      </c>
      <c r="N1287">
        <v>44517.42</v>
      </c>
      <c r="O1287">
        <v>44922.104999999996</v>
      </c>
      <c r="P1287">
        <v>58140.09</v>
      </c>
      <c r="Q1287">
        <v>77491.485000000001</v>
      </c>
      <c r="S1287" t="s">
        <v>174</v>
      </c>
    </row>
    <row r="1288" spans="1:19" hidden="1" x14ac:dyDescent="0.2">
      <c r="A1288" t="str">
        <f t="shared" si="20"/>
        <v>AgenteenlaEntidadCompradoraoBackOfficeAgenteespecializadoAgronomía,veterinariayafinesHoraextradominicalyfestivoPlatinoZona3NA</v>
      </c>
      <c r="B1288" t="s">
        <v>1587</v>
      </c>
      <c r="C1288" t="s">
        <v>824</v>
      </c>
      <c r="D1288" t="s">
        <v>298</v>
      </c>
      <c r="E1288" t="s">
        <v>672</v>
      </c>
      <c r="F1288" t="s">
        <v>90</v>
      </c>
      <c r="G1288" t="s">
        <v>134</v>
      </c>
      <c r="H1288" t="s">
        <v>94</v>
      </c>
      <c r="I1288" t="s">
        <v>96</v>
      </c>
      <c r="J1288" t="s">
        <v>25</v>
      </c>
      <c r="K1288">
        <v>58310.54398523955</v>
      </c>
      <c r="L1288">
        <v>65713.184999999998</v>
      </c>
      <c r="M1288">
        <v>90637.721039715252</v>
      </c>
      <c r="N1288">
        <v>63596.609999999993</v>
      </c>
      <c r="O1288">
        <v>51240.78</v>
      </c>
      <c r="P1288">
        <v>64430.819999999992</v>
      </c>
      <c r="Q1288">
        <v>86268.284999999989</v>
      </c>
      <c r="S1288" t="s">
        <v>174</v>
      </c>
    </row>
    <row r="1289" spans="1:19" hidden="1" x14ac:dyDescent="0.2">
      <c r="A1289" t="str">
        <f t="shared" si="20"/>
        <v>AgenteenlaEntidadCompradoraoBackOfficeAgenteespecializadoAgronomía,veterinariayafinesServicio7x24PlatinoZona3NA</v>
      </c>
      <c r="B1289" t="s">
        <v>1588</v>
      </c>
      <c r="C1289" t="s">
        <v>824</v>
      </c>
      <c r="D1289" t="s">
        <v>298</v>
      </c>
      <c r="E1289" t="s">
        <v>672</v>
      </c>
      <c r="F1289" t="s">
        <v>91</v>
      </c>
      <c r="G1289" t="s">
        <v>134</v>
      </c>
      <c r="H1289" t="s">
        <v>94</v>
      </c>
      <c r="I1289" t="s">
        <v>96</v>
      </c>
      <c r="J1289" t="s">
        <v>260</v>
      </c>
      <c r="K1289">
        <v>21536292.972568579</v>
      </c>
      <c r="L1289">
        <v>33491408.714999996</v>
      </c>
      <c r="M1289">
        <v>35022415.409745969</v>
      </c>
      <c r="N1289">
        <v>28560194.684999999</v>
      </c>
      <c r="O1289">
        <v>28404102.194999997</v>
      </c>
      <c r="P1289">
        <v>45105149.924999997</v>
      </c>
      <c r="Q1289">
        <v>35601630.884999998</v>
      </c>
      <c r="S1289" t="s">
        <v>174</v>
      </c>
    </row>
    <row r="1290" spans="1:19" hidden="1" x14ac:dyDescent="0.2">
      <c r="A1290" t="str">
        <f t="shared" si="20"/>
        <v>AgenteenlaEntidadCompradoraoBackOfficeAgenteespecializadoCienciasdelaeducaciónyafinesJornadaOrdinariaPlataZona1NA</v>
      </c>
      <c r="B1290" t="s">
        <v>1589</v>
      </c>
      <c r="C1290" t="s">
        <v>824</v>
      </c>
      <c r="D1290" t="s">
        <v>298</v>
      </c>
      <c r="E1290" t="s">
        <v>688</v>
      </c>
      <c r="F1290" t="s">
        <v>89</v>
      </c>
      <c r="G1290" t="s">
        <v>2</v>
      </c>
      <c r="H1290" t="s">
        <v>92</v>
      </c>
      <c r="I1290" t="s">
        <v>96</v>
      </c>
      <c r="J1290" t="s">
        <v>5</v>
      </c>
      <c r="K1290">
        <v>6452768.1403464144</v>
      </c>
      <c r="L1290">
        <v>8396284.3199999984</v>
      </c>
      <c r="M1290">
        <v>8216878.2629625304</v>
      </c>
      <c r="N1290">
        <v>7439726.9699999997</v>
      </c>
      <c r="O1290">
        <v>7619700.0149999997</v>
      </c>
      <c r="P1290">
        <v>7870231.0799999991</v>
      </c>
      <c r="Q1290">
        <v>7697759.7149999999</v>
      </c>
      <c r="S1290" t="s">
        <v>174</v>
      </c>
    </row>
    <row r="1291" spans="1:19" hidden="1" x14ac:dyDescent="0.2">
      <c r="A1291" t="str">
        <f t="shared" si="20"/>
        <v>AgenteenlaEntidadCompradoraoBackOfficeAgenteespecializadoCienciasdelaeducaciónyafinesHoraextradiurnaPlataZona1NA</v>
      </c>
      <c r="B1291" t="s">
        <v>1590</v>
      </c>
      <c r="C1291" t="s">
        <v>824</v>
      </c>
      <c r="D1291" t="s">
        <v>298</v>
      </c>
      <c r="E1291" t="s">
        <v>688</v>
      </c>
      <c r="F1291" t="s">
        <v>172</v>
      </c>
      <c r="G1291" t="s">
        <v>2</v>
      </c>
      <c r="H1291" t="s">
        <v>92</v>
      </c>
      <c r="I1291" t="s">
        <v>96</v>
      </c>
      <c r="J1291" t="s">
        <v>25</v>
      </c>
      <c r="K1291">
        <v>33171.335931535956</v>
      </c>
      <c r="L1291">
        <v>45756.314999999995</v>
      </c>
      <c r="M1291">
        <v>53495.301191162303</v>
      </c>
      <c r="N1291">
        <v>31798.304999999997</v>
      </c>
      <c r="O1291">
        <v>32286.824999999997</v>
      </c>
      <c r="P1291">
        <v>40912.514999999999</v>
      </c>
      <c r="Q1291">
        <v>50300.999999999993</v>
      </c>
      <c r="S1291" t="s">
        <v>174</v>
      </c>
    </row>
    <row r="1292" spans="1:19" hidden="1" x14ac:dyDescent="0.2">
      <c r="A1292" t="str">
        <f t="shared" si="20"/>
        <v>AgenteenlaEntidadCompradoraoBackOfficeAgenteespecializadoCienciasdelaeducaciónyafinesHoraextranocturna PlataZona1NA</v>
      </c>
      <c r="B1292" t="s">
        <v>1591</v>
      </c>
      <c r="C1292" t="s">
        <v>824</v>
      </c>
      <c r="D1292" t="s">
        <v>298</v>
      </c>
      <c r="E1292" t="s">
        <v>688</v>
      </c>
      <c r="F1292" t="s">
        <v>288</v>
      </c>
      <c r="G1292" t="s">
        <v>2</v>
      </c>
      <c r="H1292" t="s">
        <v>92</v>
      </c>
      <c r="I1292" t="s">
        <v>96</v>
      </c>
      <c r="J1292" t="s">
        <v>25</v>
      </c>
      <c r="K1292">
        <v>45740.93995838776</v>
      </c>
      <c r="L1292">
        <v>64059.254999999997</v>
      </c>
      <c r="M1292">
        <v>74893.421667627219</v>
      </c>
      <c r="N1292">
        <v>44517.42</v>
      </c>
      <c r="O1292">
        <v>44922.104999999996</v>
      </c>
      <c r="P1292">
        <v>52207.469999999994</v>
      </c>
      <c r="Q1292">
        <v>69815.924999999988</v>
      </c>
      <c r="S1292" t="s">
        <v>174</v>
      </c>
    </row>
    <row r="1293" spans="1:19" hidden="1" x14ac:dyDescent="0.2">
      <c r="A1293" t="str">
        <f t="shared" si="20"/>
        <v>AgenteenlaEntidadCompradoraoBackOfficeAgenteespecializadoCienciasdelaeducaciónyafinesHoraextradominicalyfestivoPlataZona1NA</v>
      </c>
      <c r="B1293" t="s">
        <v>1592</v>
      </c>
      <c r="C1293" t="s">
        <v>824</v>
      </c>
      <c r="D1293" t="s">
        <v>298</v>
      </c>
      <c r="E1293" t="s">
        <v>688</v>
      </c>
      <c r="F1293" t="s">
        <v>90</v>
      </c>
      <c r="G1293" t="s">
        <v>2</v>
      </c>
      <c r="H1293" t="s">
        <v>92</v>
      </c>
      <c r="I1293" t="s">
        <v>96</v>
      </c>
      <c r="J1293" t="s">
        <v>25</v>
      </c>
      <c r="K1293">
        <v>58310.54398523955</v>
      </c>
      <c r="L1293">
        <v>73210.724999999991</v>
      </c>
      <c r="M1293">
        <v>85592.481905859677</v>
      </c>
      <c r="N1293">
        <v>63596.609999999993</v>
      </c>
      <c r="O1293">
        <v>51240.78</v>
      </c>
      <c r="P1293">
        <v>57856.499999999993</v>
      </c>
      <c r="Q1293">
        <v>77723.324999999997</v>
      </c>
      <c r="S1293" t="s">
        <v>174</v>
      </c>
    </row>
    <row r="1294" spans="1:19" hidden="1" x14ac:dyDescent="0.2">
      <c r="A1294" t="str">
        <f t="shared" si="20"/>
        <v>AgenteenlaEntidadCompradoraoBackOfficeAgenteespecializadoCienciasdelaeducaciónyafinesServicio7x24PlataZona1NA</v>
      </c>
      <c r="B1294" t="s">
        <v>1593</v>
      </c>
      <c r="C1294" t="s">
        <v>824</v>
      </c>
      <c r="D1294" t="s">
        <v>298</v>
      </c>
      <c r="E1294" t="s">
        <v>688</v>
      </c>
      <c r="F1294" t="s">
        <v>91</v>
      </c>
      <c r="G1294" t="s">
        <v>2</v>
      </c>
      <c r="H1294" t="s">
        <v>92</v>
      </c>
      <c r="I1294" t="s">
        <v>96</v>
      </c>
      <c r="J1294" t="s">
        <v>260</v>
      </c>
      <c r="K1294">
        <v>21536292.972568579</v>
      </c>
      <c r="L1294">
        <v>37823812.109999999</v>
      </c>
      <c r="M1294">
        <v>33072935.008424178</v>
      </c>
      <c r="N1294">
        <v>28298136.824999999</v>
      </c>
      <c r="O1294">
        <v>28404102.194999997</v>
      </c>
      <c r="P1294">
        <v>40502933.414999999</v>
      </c>
      <c r="Q1294">
        <v>32075221.319999997</v>
      </c>
      <c r="S1294" t="s">
        <v>174</v>
      </c>
    </row>
    <row r="1295" spans="1:19" hidden="1" x14ac:dyDescent="0.2">
      <c r="A1295" t="str">
        <f t="shared" si="20"/>
        <v>AgenteenlaEntidadCompradoraoBackOfficeAgenteespecializadoCienciasdelaeducaciónyafinesJornadaOrdinariaOroZona1NA</v>
      </c>
      <c r="B1295" t="s">
        <v>1594</v>
      </c>
      <c r="C1295" t="s">
        <v>824</v>
      </c>
      <c r="D1295" t="s">
        <v>298</v>
      </c>
      <c r="E1295" t="s">
        <v>688</v>
      </c>
      <c r="F1295" t="s">
        <v>89</v>
      </c>
      <c r="G1295" t="s">
        <v>3</v>
      </c>
      <c r="H1295" t="s">
        <v>92</v>
      </c>
      <c r="I1295" t="s">
        <v>96</v>
      </c>
      <c r="J1295" t="s">
        <v>5</v>
      </c>
      <c r="K1295">
        <v>6452768.1403464144</v>
      </c>
      <c r="L1295">
        <v>8564211</v>
      </c>
      <c r="M1295">
        <v>8452116.6901873369</v>
      </c>
      <c r="N1295">
        <v>7460201.3399999999</v>
      </c>
      <c r="O1295">
        <v>7619700.0149999997</v>
      </c>
      <c r="P1295">
        <v>8035920.0899999989</v>
      </c>
      <c r="Q1295">
        <v>8039021.9849999994</v>
      </c>
      <c r="S1295" t="s">
        <v>174</v>
      </c>
    </row>
    <row r="1296" spans="1:19" hidden="1" x14ac:dyDescent="0.2">
      <c r="A1296" t="str">
        <f t="shared" si="20"/>
        <v>AgenteenlaEntidadCompradoraoBackOfficeAgenteespecializadoCienciasdelaeducaciónyafinesHoraextradiurnaOroZona1NA</v>
      </c>
      <c r="B1296" t="s">
        <v>1595</v>
      </c>
      <c r="C1296" t="s">
        <v>824</v>
      </c>
      <c r="D1296" t="s">
        <v>298</v>
      </c>
      <c r="E1296" t="s">
        <v>688</v>
      </c>
      <c r="F1296" t="s">
        <v>172</v>
      </c>
      <c r="G1296" t="s">
        <v>3</v>
      </c>
      <c r="H1296" t="s">
        <v>92</v>
      </c>
      <c r="I1296" t="s">
        <v>96</v>
      </c>
      <c r="J1296" t="s">
        <v>25</v>
      </c>
      <c r="K1296">
        <v>33171.335931535956</v>
      </c>
      <c r="L1296">
        <v>46672.289999999994</v>
      </c>
      <c r="M1296">
        <v>55026.801368407148</v>
      </c>
      <c r="N1296">
        <v>31798.304999999997</v>
      </c>
      <c r="O1296">
        <v>32286.824999999997</v>
      </c>
      <c r="P1296">
        <v>41773.634999999995</v>
      </c>
      <c r="Q1296">
        <v>52530.39</v>
      </c>
      <c r="S1296" t="s">
        <v>174</v>
      </c>
    </row>
    <row r="1297" spans="1:19" hidden="1" x14ac:dyDescent="0.2">
      <c r="A1297" t="str">
        <f t="shared" si="20"/>
        <v>AgenteenlaEntidadCompradoraoBackOfficeAgenteespecializadoCienciasdelaeducaciónyafinesHoraextranocturna OroZona1NA</v>
      </c>
      <c r="B1297" t="s">
        <v>1596</v>
      </c>
      <c r="C1297" t="s">
        <v>824</v>
      </c>
      <c r="D1297" t="s">
        <v>298</v>
      </c>
      <c r="E1297" t="s">
        <v>688</v>
      </c>
      <c r="F1297" t="s">
        <v>288</v>
      </c>
      <c r="G1297" t="s">
        <v>3</v>
      </c>
      <c r="H1297" t="s">
        <v>92</v>
      </c>
      <c r="I1297" t="s">
        <v>96</v>
      </c>
      <c r="J1297" t="s">
        <v>25</v>
      </c>
      <c r="K1297">
        <v>45740.93995838776</v>
      </c>
      <c r="L1297">
        <v>65340.584999999992</v>
      </c>
      <c r="M1297">
        <v>77037.52191576999</v>
      </c>
      <c r="N1297">
        <v>44517.42</v>
      </c>
      <c r="O1297">
        <v>44922.104999999996</v>
      </c>
      <c r="P1297">
        <v>53306.64</v>
      </c>
      <c r="Q1297">
        <v>72911.61</v>
      </c>
      <c r="S1297" t="s">
        <v>174</v>
      </c>
    </row>
    <row r="1298" spans="1:19" hidden="1" x14ac:dyDescent="0.2">
      <c r="A1298" t="str">
        <f t="shared" si="20"/>
        <v>AgenteenlaEntidadCompradoraoBackOfficeAgenteespecializadoCienciasdelaeducaciónyafinesHoraextradominicalyfestivoOroZona1NA</v>
      </c>
      <c r="B1298" t="s">
        <v>1597</v>
      </c>
      <c r="C1298" t="s">
        <v>824</v>
      </c>
      <c r="D1298" t="s">
        <v>298</v>
      </c>
      <c r="E1298" t="s">
        <v>688</v>
      </c>
      <c r="F1298" t="s">
        <v>90</v>
      </c>
      <c r="G1298" t="s">
        <v>3</v>
      </c>
      <c r="H1298" t="s">
        <v>92</v>
      </c>
      <c r="I1298" t="s">
        <v>96</v>
      </c>
      <c r="J1298" t="s">
        <v>25</v>
      </c>
      <c r="K1298">
        <v>58310.54398523955</v>
      </c>
      <c r="L1298">
        <v>74675.25</v>
      </c>
      <c r="M1298">
        <v>88042.882189451426</v>
      </c>
      <c r="N1298">
        <v>63596.609999999993</v>
      </c>
      <c r="O1298">
        <v>51240.78</v>
      </c>
      <c r="P1298">
        <v>59074.694999999992</v>
      </c>
      <c r="Q1298">
        <v>81168.84</v>
      </c>
      <c r="S1298" t="s">
        <v>174</v>
      </c>
    </row>
    <row r="1299" spans="1:19" hidden="1" x14ac:dyDescent="0.2">
      <c r="A1299" t="str">
        <f t="shared" si="20"/>
        <v>AgenteenlaEntidadCompradoraoBackOfficeAgenteespecializadoCienciasdelaeducaciónyafinesServicio7x24OroZona1NA</v>
      </c>
      <c r="B1299" t="s">
        <v>1598</v>
      </c>
      <c r="C1299" t="s">
        <v>824</v>
      </c>
      <c r="D1299" t="s">
        <v>298</v>
      </c>
      <c r="E1299" t="s">
        <v>688</v>
      </c>
      <c r="F1299" t="s">
        <v>91</v>
      </c>
      <c r="G1299" t="s">
        <v>3</v>
      </c>
      <c r="H1299" t="s">
        <v>92</v>
      </c>
      <c r="I1299" t="s">
        <v>96</v>
      </c>
      <c r="J1299" t="s">
        <v>260</v>
      </c>
      <c r="K1299">
        <v>21536292.972568579</v>
      </c>
      <c r="L1299">
        <v>35165979.719999999</v>
      </c>
      <c r="M1299">
        <v>34019769.678004026</v>
      </c>
      <c r="N1299">
        <v>28360531.799999997</v>
      </c>
      <c r="O1299">
        <v>28404102.194999997</v>
      </c>
      <c r="P1299">
        <v>41355626.445</v>
      </c>
      <c r="Q1299">
        <v>33497204.714999996</v>
      </c>
      <c r="S1299" t="s">
        <v>174</v>
      </c>
    </row>
    <row r="1300" spans="1:19" hidden="1" x14ac:dyDescent="0.2">
      <c r="A1300" t="str">
        <f t="shared" si="20"/>
        <v>AgenteenlaEntidadCompradoraoBackOfficeAgenteespecializadoCienciasdelaeducaciónyafinesJornadaOrdinariaPlatinoZona1NA</v>
      </c>
      <c r="B1300" t="s">
        <v>1599</v>
      </c>
      <c r="C1300" t="s">
        <v>824</v>
      </c>
      <c r="D1300" t="s">
        <v>298</v>
      </c>
      <c r="E1300" t="s">
        <v>688</v>
      </c>
      <c r="F1300" t="s">
        <v>89</v>
      </c>
      <c r="G1300" t="s">
        <v>134</v>
      </c>
      <c r="H1300" t="s">
        <v>92</v>
      </c>
      <c r="I1300" t="s">
        <v>96</v>
      </c>
      <c r="J1300" t="s">
        <v>5</v>
      </c>
      <c r="K1300">
        <v>6452768.1403464144</v>
      </c>
      <c r="L1300">
        <v>8816098.9499999993</v>
      </c>
      <c r="M1300">
        <v>8701221.2198126651</v>
      </c>
      <c r="N1300">
        <v>7480675.709999999</v>
      </c>
      <c r="O1300">
        <v>7619700.0149999997</v>
      </c>
      <c r="P1300">
        <v>8208735.0749999993</v>
      </c>
      <c r="Q1300">
        <v>8544065.7599999998</v>
      </c>
      <c r="S1300" t="s">
        <v>174</v>
      </c>
    </row>
    <row r="1301" spans="1:19" hidden="1" x14ac:dyDescent="0.2">
      <c r="A1301" t="str">
        <f t="shared" si="20"/>
        <v>AgenteenlaEntidadCompradoraoBackOfficeAgenteespecializadoCienciasdelaeducaciónyafinesHoraextradiurnaPlatinoZona1NA</v>
      </c>
      <c r="B1301" t="s">
        <v>1600</v>
      </c>
      <c r="C1301" t="s">
        <v>824</v>
      </c>
      <c r="D1301" t="s">
        <v>298</v>
      </c>
      <c r="E1301" t="s">
        <v>688</v>
      </c>
      <c r="F1301" t="s">
        <v>172</v>
      </c>
      <c r="G1301" t="s">
        <v>134</v>
      </c>
      <c r="H1301" t="s">
        <v>92</v>
      </c>
      <c r="I1301" t="s">
        <v>96</v>
      </c>
      <c r="J1301" t="s">
        <v>25</v>
      </c>
      <c r="K1301">
        <v>33171.335931535956</v>
      </c>
      <c r="L1301">
        <v>48044.7</v>
      </c>
      <c r="M1301">
        <v>56648.575649822036</v>
      </c>
      <c r="N1301">
        <v>31798.304999999997</v>
      </c>
      <c r="O1301">
        <v>32286.824999999997</v>
      </c>
      <c r="P1301">
        <v>42672.014999999999</v>
      </c>
      <c r="Q1301">
        <v>55831.004999999997</v>
      </c>
      <c r="S1301" t="s">
        <v>174</v>
      </c>
    </row>
    <row r="1302" spans="1:19" hidden="1" x14ac:dyDescent="0.2">
      <c r="A1302" t="str">
        <f t="shared" si="20"/>
        <v>AgenteenlaEntidadCompradoraoBackOfficeAgenteespecializadoCienciasdelaeducaciónyafinesHoraextranocturna PlatinoZona1NA</v>
      </c>
      <c r="B1302" t="s">
        <v>1601</v>
      </c>
      <c r="C1302" t="s">
        <v>824</v>
      </c>
      <c r="D1302" t="s">
        <v>298</v>
      </c>
      <c r="E1302" t="s">
        <v>688</v>
      </c>
      <c r="F1302" t="s">
        <v>288</v>
      </c>
      <c r="G1302" t="s">
        <v>134</v>
      </c>
      <c r="H1302" t="s">
        <v>92</v>
      </c>
      <c r="I1302" t="s">
        <v>96</v>
      </c>
      <c r="J1302" t="s">
        <v>25</v>
      </c>
      <c r="K1302">
        <v>45740.93995838776</v>
      </c>
      <c r="L1302">
        <v>67262.58</v>
      </c>
      <c r="M1302">
        <v>79308.005909750849</v>
      </c>
      <c r="N1302">
        <v>44517.42</v>
      </c>
      <c r="O1302">
        <v>44922.104999999996</v>
      </c>
      <c r="P1302">
        <v>54453.42</v>
      </c>
      <c r="Q1302">
        <v>77491.485000000001</v>
      </c>
      <c r="S1302" t="s">
        <v>174</v>
      </c>
    </row>
    <row r="1303" spans="1:19" hidden="1" x14ac:dyDescent="0.2">
      <c r="A1303" t="str">
        <f t="shared" si="20"/>
        <v>AgenteenlaEntidadCompradoraoBackOfficeAgenteespecializadoCienciasdelaeducaciónyafinesHoraextradominicalyfestivoPlatinoZona1NA</v>
      </c>
      <c r="B1303" t="s">
        <v>1602</v>
      </c>
      <c r="C1303" t="s">
        <v>824</v>
      </c>
      <c r="D1303" t="s">
        <v>298</v>
      </c>
      <c r="E1303" t="s">
        <v>688</v>
      </c>
      <c r="F1303" t="s">
        <v>90</v>
      </c>
      <c r="G1303" t="s">
        <v>134</v>
      </c>
      <c r="H1303" t="s">
        <v>92</v>
      </c>
      <c r="I1303" t="s">
        <v>96</v>
      </c>
      <c r="J1303" t="s">
        <v>25</v>
      </c>
      <c r="K1303">
        <v>58310.54398523955</v>
      </c>
      <c r="L1303">
        <v>76871.51999999999</v>
      </c>
      <c r="M1303">
        <v>90637.721039715252</v>
      </c>
      <c r="N1303">
        <v>63596.609999999993</v>
      </c>
      <c r="O1303">
        <v>51240.78</v>
      </c>
      <c r="P1303">
        <v>60344.639999999992</v>
      </c>
      <c r="Q1303">
        <v>86268.284999999989</v>
      </c>
      <c r="S1303" t="s">
        <v>174</v>
      </c>
    </row>
    <row r="1304" spans="1:19" hidden="1" x14ac:dyDescent="0.2">
      <c r="A1304" t="str">
        <f t="shared" si="20"/>
        <v>AgenteenlaEntidadCompradoraoBackOfficeAgenteespecializadoCienciasdelaeducaciónyafinesServicio7x24PlatinoZona1NA</v>
      </c>
      <c r="B1304" t="s">
        <v>1603</v>
      </c>
      <c r="C1304" t="s">
        <v>824</v>
      </c>
      <c r="D1304" t="s">
        <v>298</v>
      </c>
      <c r="E1304" t="s">
        <v>688</v>
      </c>
      <c r="F1304" t="s">
        <v>91</v>
      </c>
      <c r="G1304" t="s">
        <v>134</v>
      </c>
      <c r="H1304" t="s">
        <v>92</v>
      </c>
      <c r="I1304" t="s">
        <v>96</v>
      </c>
      <c r="J1304" t="s">
        <v>260</v>
      </c>
      <c r="K1304">
        <v>21536292.972568579</v>
      </c>
      <c r="L1304">
        <v>39715003.439999998</v>
      </c>
      <c r="M1304">
        <v>35022415.409745969</v>
      </c>
      <c r="N1304">
        <v>28422926.774999999</v>
      </c>
      <c r="O1304">
        <v>28404102.194999997</v>
      </c>
      <c r="P1304">
        <v>42244994.699999996</v>
      </c>
      <c r="Q1304">
        <v>35601630.884999998</v>
      </c>
      <c r="S1304" t="s">
        <v>174</v>
      </c>
    </row>
    <row r="1305" spans="1:19" hidden="1" x14ac:dyDescent="0.2">
      <c r="A1305" t="str">
        <f t="shared" si="20"/>
        <v>AgenteenlaEntidadCompradoraoBackOfficeAgenteespecializadoCienciasdelaeducaciónyafinesJornadaOrdinariaPlataZona2NA</v>
      </c>
      <c r="B1305" t="s">
        <v>1604</v>
      </c>
      <c r="C1305" t="s">
        <v>824</v>
      </c>
      <c r="D1305" t="s">
        <v>298</v>
      </c>
      <c r="E1305" t="s">
        <v>688</v>
      </c>
      <c r="F1305" t="s">
        <v>89</v>
      </c>
      <c r="G1305" t="s">
        <v>2</v>
      </c>
      <c r="H1305" t="s">
        <v>93</v>
      </c>
      <c r="I1305" t="s">
        <v>96</v>
      </c>
      <c r="J1305" t="s">
        <v>5</v>
      </c>
      <c r="K1305">
        <v>6452768.1403464144</v>
      </c>
      <c r="L1305">
        <v>8648173.3049999997</v>
      </c>
      <c r="M1305">
        <v>8216878.2629625304</v>
      </c>
      <c r="N1305">
        <v>7464296.834999999</v>
      </c>
      <c r="O1305">
        <v>7619700.0149999997</v>
      </c>
      <c r="P1305">
        <v>8363725.2899999991</v>
      </c>
      <c r="Q1305">
        <v>7697759.7149999999</v>
      </c>
      <c r="S1305" t="s">
        <v>174</v>
      </c>
    </row>
    <row r="1306" spans="1:19" hidden="1" x14ac:dyDescent="0.2">
      <c r="A1306" t="str">
        <f t="shared" si="20"/>
        <v>AgenteenlaEntidadCompradoraoBackOfficeAgenteespecializadoCienciasdelaeducaciónyafinesHoraextradiurnaPlataZona2NA</v>
      </c>
      <c r="B1306" t="s">
        <v>1605</v>
      </c>
      <c r="C1306" t="s">
        <v>824</v>
      </c>
      <c r="D1306" t="s">
        <v>298</v>
      </c>
      <c r="E1306" t="s">
        <v>688</v>
      </c>
      <c r="F1306" t="s">
        <v>172</v>
      </c>
      <c r="G1306" t="s">
        <v>2</v>
      </c>
      <c r="H1306" t="s">
        <v>93</v>
      </c>
      <c r="I1306" t="s">
        <v>96</v>
      </c>
      <c r="J1306" t="s">
        <v>25</v>
      </c>
      <c r="K1306">
        <v>33171.335931535956</v>
      </c>
      <c r="L1306">
        <v>47129.759999999995</v>
      </c>
      <c r="M1306">
        <v>53495.301191162303</v>
      </c>
      <c r="N1306">
        <v>31798.304999999997</v>
      </c>
      <c r="O1306">
        <v>32286.824999999997</v>
      </c>
      <c r="P1306">
        <v>43477.244999999995</v>
      </c>
      <c r="Q1306">
        <v>50300.999999999993</v>
      </c>
      <c r="S1306" t="s">
        <v>174</v>
      </c>
    </row>
    <row r="1307" spans="1:19" hidden="1" x14ac:dyDescent="0.2">
      <c r="A1307" t="str">
        <f t="shared" si="20"/>
        <v>AgenteenlaEntidadCompradoraoBackOfficeAgenteespecializadoCienciasdelaeducaciónyafinesHoraextranocturna PlataZona2NA</v>
      </c>
      <c r="B1307" t="s">
        <v>1606</v>
      </c>
      <c r="C1307" t="s">
        <v>824</v>
      </c>
      <c r="D1307" t="s">
        <v>298</v>
      </c>
      <c r="E1307" t="s">
        <v>688</v>
      </c>
      <c r="F1307" t="s">
        <v>288</v>
      </c>
      <c r="G1307" t="s">
        <v>2</v>
      </c>
      <c r="H1307" t="s">
        <v>93</v>
      </c>
      <c r="I1307" t="s">
        <v>96</v>
      </c>
      <c r="J1307" t="s">
        <v>25</v>
      </c>
      <c r="K1307">
        <v>45740.93995838776</v>
      </c>
      <c r="L1307">
        <v>65981.25</v>
      </c>
      <c r="M1307">
        <v>74893.421667627219</v>
      </c>
      <c r="N1307">
        <v>44517.42</v>
      </c>
      <c r="O1307">
        <v>44922.104999999996</v>
      </c>
      <c r="P1307">
        <v>55481.174999999996</v>
      </c>
      <c r="Q1307">
        <v>69815.924999999988</v>
      </c>
      <c r="S1307" t="s">
        <v>174</v>
      </c>
    </row>
    <row r="1308" spans="1:19" hidden="1" x14ac:dyDescent="0.2">
      <c r="A1308" t="str">
        <f t="shared" si="20"/>
        <v>AgenteenlaEntidadCompradoraoBackOfficeAgenteespecializadoCienciasdelaeducaciónyafinesHoraextradominicalyfestivoPlataZona2NA</v>
      </c>
      <c r="B1308" t="s">
        <v>1607</v>
      </c>
      <c r="C1308" t="s">
        <v>824</v>
      </c>
      <c r="D1308" t="s">
        <v>298</v>
      </c>
      <c r="E1308" t="s">
        <v>688</v>
      </c>
      <c r="F1308" t="s">
        <v>90</v>
      </c>
      <c r="G1308" t="s">
        <v>2</v>
      </c>
      <c r="H1308" t="s">
        <v>93</v>
      </c>
      <c r="I1308" t="s">
        <v>96</v>
      </c>
      <c r="J1308" t="s">
        <v>25</v>
      </c>
      <c r="K1308">
        <v>58310.54398523955</v>
      </c>
      <c r="L1308">
        <v>75406.994999999995</v>
      </c>
      <c r="M1308">
        <v>85592.481905859677</v>
      </c>
      <c r="N1308">
        <v>63596.609999999993</v>
      </c>
      <c r="O1308">
        <v>51240.78</v>
      </c>
      <c r="P1308">
        <v>61484.174999999996</v>
      </c>
      <c r="Q1308">
        <v>77723.324999999997</v>
      </c>
      <c r="S1308" t="s">
        <v>174</v>
      </c>
    </row>
    <row r="1309" spans="1:19" hidden="1" x14ac:dyDescent="0.2">
      <c r="A1309" t="str">
        <f t="shared" si="20"/>
        <v>AgenteenlaEntidadCompradoraoBackOfficeAgenteespecializadoCienciasdelaeducaciónyafinesServicio7x24PlataZona2NA</v>
      </c>
      <c r="B1309" t="s">
        <v>1608</v>
      </c>
      <c r="C1309" t="s">
        <v>824</v>
      </c>
      <c r="D1309" t="s">
        <v>298</v>
      </c>
      <c r="E1309" t="s">
        <v>688</v>
      </c>
      <c r="F1309" t="s">
        <v>91</v>
      </c>
      <c r="G1309" t="s">
        <v>2</v>
      </c>
      <c r="H1309" t="s">
        <v>93</v>
      </c>
      <c r="I1309" t="s">
        <v>96</v>
      </c>
      <c r="J1309" t="s">
        <v>260</v>
      </c>
      <c r="K1309">
        <v>21536292.972568579</v>
      </c>
      <c r="L1309">
        <v>38958527.114999995</v>
      </c>
      <c r="M1309">
        <v>33072935.008424178</v>
      </c>
      <c r="N1309">
        <v>28373010.794999998</v>
      </c>
      <c r="O1309">
        <v>28404102.194999997</v>
      </c>
      <c r="P1309">
        <v>43042629.869999997</v>
      </c>
      <c r="Q1309">
        <v>32075221.319999997</v>
      </c>
      <c r="S1309" t="s">
        <v>174</v>
      </c>
    </row>
    <row r="1310" spans="1:19" hidden="1" x14ac:dyDescent="0.2">
      <c r="A1310" t="str">
        <f t="shared" si="20"/>
        <v>AgenteenlaEntidadCompradoraoBackOfficeAgenteespecializadoCienciasdelaeducaciónyafinesJornadaOrdinariaOroZona2NA</v>
      </c>
      <c r="B1310" t="s">
        <v>1609</v>
      </c>
      <c r="C1310" t="s">
        <v>824</v>
      </c>
      <c r="D1310" t="s">
        <v>298</v>
      </c>
      <c r="E1310" t="s">
        <v>688</v>
      </c>
      <c r="F1310" t="s">
        <v>89</v>
      </c>
      <c r="G1310" t="s">
        <v>3</v>
      </c>
      <c r="H1310" t="s">
        <v>93</v>
      </c>
      <c r="I1310" t="s">
        <v>96</v>
      </c>
      <c r="J1310" t="s">
        <v>5</v>
      </c>
      <c r="K1310">
        <v>6452768.1403464144</v>
      </c>
      <c r="L1310">
        <v>8821137.3300000001</v>
      </c>
      <c r="M1310">
        <v>8452116.6901873369</v>
      </c>
      <c r="N1310">
        <v>7485998.7149999999</v>
      </c>
      <c r="O1310">
        <v>7619700.0149999997</v>
      </c>
      <c r="P1310">
        <v>8539803.629999999</v>
      </c>
      <c r="Q1310">
        <v>8039021.9849999994</v>
      </c>
      <c r="S1310" t="s">
        <v>174</v>
      </c>
    </row>
    <row r="1311" spans="1:19" hidden="1" x14ac:dyDescent="0.2">
      <c r="A1311" t="str">
        <f t="shared" si="20"/>
        <v>AgenteenlaEntidadCompradoraoBackOfficeAgenteespecializadoCienciasdelaeducaciónyafinesHoraextradiurnaOroZona2NA</v>
      </c>
      <c r="B1311" t="s">
        <v>1610</v>
      </c>
      <c r="C1311" t="s">
        <v>824</v>
      </c>
      <c r="D1311" t="s">
        <v>298</v>
      </c>
      <c r="E1311" t="s">
        <v>688</v>
      </c>
      <c r="F1311" t="s">
        <v>172</v>
      </c>
      <c r="G1311" t="s">
        <v>3</v>
      </c>
      <c r="H1311" t="s">
        <v>93</v>
      </c>
      <c r="I1311" t="s">
        <v>96</v>
      </c>
      <c r="J1311" t="s">
        <v>25</v>
      </c>
      <c r="K1311">
        <v>33171.335931535956</v>
      </c>
      <c r="L1311">
        <v>48072.644999999997</v>
      </c>
      <c r="M1311">
        <v>55026.801368407148</v>
      </c>
      <c r="N1311">
        <v>31798.304999999997</v>
      </c>
      <c r="O1311">
        <v>32286.824999999997</v>
      </c>
      <c r="P1311">
        <v>44393.219999999994</v>
      </c>
      <c r="Q1311">
        <v>52530.39</v>
      </c>
      <c r="S1311" t="s">
        <v>174</v>
      </c>
    </row>
    <row r="1312" spans="1:19" hidden="1" x14ac:dyDescent="0.2">
      <c r="A1312" t="str">
        <f t="shared" si="20"/>
        <v>AgenteenlaEntidadCompradoraoBackOfficeAgenteespecializadoCienciasdelaeducaciónyafinesHoraextranocturna OroZona2NA</v>
      </c>
      <c r="B1312" t="s">
        <v>1611</v>
      </c>
      <c r="C1312" t="s">
        <v>824</v>
      </c>
      <c r="D1312" t="s">
        <v>298</v>
      </c>
      <c r="E1312" t="s">
        <v>688</v>
      </c>
      <c r="F1312" t="s">
        <v>288</v>
      </c>
      <c r="G1312" t="s">
        <v>3</v>
      </c>
      <c r="H1312" t="s">
        <v>93</v>
      </c>
      <c r="I1312" t="s">
        <v>96</v>
      </c>
      <c r="J1312" t="s">
        <v>25</v>
      </c>
      <c r="K1312">
        <v>45740.93995838776</v>
      </c>
      <c r="L1312">
        <v>67300.875</v>
      </c>
      <c r="M1312">
        <v>77037.52191576999</v>
      </c>
      <c r="N1312">
        <v>44517.42</v>
      </c>
      <c r="O1312">
        <v>44922.104999999996</v>
      </c>
      <c r="P1312">
        <v>56649.689999999995</v>
      </c>
      <c r="Q1312">
        <v>72911.61</v>
      </c>
      <c r="S1312" t="s">
        <v>174</v>
      </c>
    </row>
    <row r="1313" spans="1:19" hidden="1" x14ac:dyDescent="0.2">
      <c r="A1313" t="str">
        <f t="shared" si="20"/>
        <v>AgenteenlaEntidadCompradoraoBackOfficeAgenteespecializadoCienciasdelaeducaciónyafinesHoraextradominicalyfestivoOroZona2NA</v>
      </c>
      <c r="B1313" t="s">
        <v>1612</v>
      </c>
      <c r="C1313" t="s">
        <v>824</v>
      </c>
      <c r="D1313" t="s">
        <v>298</v>
      </c>
      <c r="E1313" t="s">
        <v>688</v>
      </c>
      <c r="F1313" t="s">
        <v>90</v>
      </c>
      <c r="G1313" t="s">
        <v>3</v>
      </c>
      <c r="H1313" t="s">
        <v>93</v>
      </c>
      <c r="I1313" t="s">
        <v>96</v>
      </c>
      <c r="J1313" t="s">
        <v>25</v>
      </c>
      <c r="K1313">
        <v>58310.54398523955</v>
      </c>
      <c r="L1313">
        <v>76916.024999999994</v>
      </c>
      <c r="M1313">
        <v>88042.882189451426</v>
      </c>
      <c r="N1313">
        <v>63596.609999999993</v>
      </c>
      <c r="O1313">
        <v>51240.78</v>
      </c>
      <c r="P1313">
        <v>62778.959999999992</v>
      </c>
      <c r="Q1313">
        <v>81168.84</v>
      </c>
      <c r="S1313" t="s">
        <v>174</v>
      </c>
    </row>
    <row r="1314" spans="1:19" hidden="1" x14ac:dyDescent="0.2">
      <c r="A1314" t="str">
        <f t="shared" si="20"/>
        <v>AgenteenlaEntidadCompradoraoBackOfficeAgenteespecializadoCienciasdelaeducaciónyafinesServicio7x24OroZona2NA</v>
      </c>
      <c r="B1314" t="s">
        <v>1613</v>
      </c>
      <c r="C1314" t="s">
        <v>824</v>
      </c>
      <c r="D1314" t="s">
        <v>298</v>
      </c>
      <c r="E1314" t="s">
        <v>688</v>
      </c>
      <c r="F1314" t="s">
        <v>91</v>
      </c>
      <c r="G1314" t="s">
        <v>3</v>
      </c>
      <c r="H1314" t="s">
        <v>93</v>
      </c>
      <c r="I1314" t="s">
        <v>96</v>
      </c>
      <c r="J1314" t="s">
        <v>260</v>
      </c>
      <c r="K1314">
        <v>21536292.972568579</v>
      </c>
      <c r="L1314">
        <v>36220959.359999999</v>
      </c>
      <c r="M1314">
        <v>34019769.678004026</v>
      </c>
      <c r="N1314">
        <v>28439149.364999998</v>
      </c>
      <c r="O1314">
        <v>28404102.194999997</v>
      </c>
      <c r="P1314">
        <v>43948789.964999996</v>
      </c>
      <c r="Q1314">
        <v>33497204.714999996</v>
      </c>
      <c r="S1314" t="s">
        <v>174</v>
      </c>
    </row>
    <row r="1315" spans="1:19" hidden="1" x14ac:dyDescent="0.2">
      <c r="A1315" t="str">
        <f t="shared" si="20"/>
        <v>AgenteenlaEntidadCompradoraoBackOfficeAgenteespecializadoCienciasdelaeducaciónyafinesJornadaOrdinariaPlatinoZona2NA</v>
      </c>
      <c r="B1315" t="s">
        <v>1614</v>
      </c>
      <c r="C1315" t="s">
        <v>824</v>
      </c>
      <c r="D1315" t="s">
        <v>298</v>
      </c>
      <c r="E1315" t="s">
        <v>688</v>
      </c>
      <c r="F1315" t="s">
        <v>89</v>
      </c>
      <c r="G1315" t="s">
        <v>134</v>
      </c>
      <c r="H1315" t="s">
        <v>93</v>
      </c>
      <c r="I1315" t="s">
        <v>96</v>
      </c>
      <c r="J1315" t="s">
        <v>5</v>
      </c>
      <c r="K1315">
        <v>6452768.1403464144</v>
      </c>
      <c r="L1315">
        <v>9080582.8499999996</v>
      </c>
      <c r="M1315">
        <v>8701221.2198126651</v>
      </c>
      <c r="N1315">
        <v>7516308.6899999995</v>
      </c>
      <c r="O1315">
        <v>7619700.0149999997</v>
      </c>
      <c r="P1315">
        <v>8723456.0999999996</v>
      </c>
      <c r="Q1315">
        <v>8544065.7599999998</v>
      </c>
      <c r="S1315" t="s">
        <v>174</v>
      </c>
    </row>
    <row r="1316" spans="1:19" hidden="1" x14ac:dyDescent="0.2">
      <c r="A1316" t="str">
        <f t="shared" si="20"/>
        <v>AgenteenlaEntidadCompradoraoBackOfficeAgenteespecializadoCienciasdelaeducaciónyafinesHoraextradiurnaPlatinoZona2NA</v>
      </c>
      <c r="B1316" t="s">
        <v>1615</v>
      </c>
      <c r="C1316" t="s">
        <v>824</v>
      </c>
      <c r="D1316" t="s">
        <v>298</v>
      </c>
      <c r="E1316" t="s">
        <v>688</v>
      </c>
      <c r="F1316" t="s">
        <v>172</v>
      </c>
      <c r="G1316" t="s">
        <v>134</v>
      </c>
      <c r="H1316" t="s">
        <v>93</v>
      </c>
      <c r="I1316" t="s">
        <v>96</v>
      </c>
      <c r="J1316" t="s">
        <v>25</v>
      </c>
      <c r="K1316">
        <v>33171.335931535956</v>
      </c>
      <c r="L1316">
        <v>49486.454999999994</v>
      </c>
      <c r="M1316">
        <v>56648.575649822036</v>
      </c>
      <c r="N1316">
        <v>31798.304999999997</v>
      </c>
      <c r="O1316">
        <v>32286.824999999997</v>
      </c>
      <c r="P1316">
        <v>45347.49</v>
      </c>
      <c r="Q1316">
        <v>55831.004999999997</v>
      </c>
      <c r="S1316" t="s">
        <v>174</v>
      </c>
    </row>
    <row r="1317" spans="1:19" hidden="1" x14ac:dyDescent="0.2">
      <c r="A1317" t="str">
        <f t="shared" si="20"/>
        <v>AgenteenlaEntidadCompradoraoBackOfficeAgenteespecializadoCienciasdelaeducaciónyafinesHoraextranocturna PlatinoZona2NA</v>
      </c>
      <c r="B1317" t="s">
        <v>1616</v>
      </c>
      <c r="C1317" t="s">
        <v>824</v>
      </c>
      <c r="D1317" t="s">
        <v>298</v>
      </c>
      <c r="E1317" t="s">
        <v>688</v>
      </c>
      <c r="F1317" t="s">
        <v>288</v>
      </c>
      <c r="G1317" t="s">
        <v>134</v>
      </c>
      <c r="H1317" t="s">
        <v>93</v>
      </c>
      <c r="I1317" t="s">
        <v>96</v>
      </c>
      <c r="J1317" t="s">
        <v>25</v>
      </c>
      <c r="K1317">
        <v>45740.93995838776</v>
      </c>
      <c r="L1317">
        <v>69280.83</v>
      </c>
      <c r="M1317">
        <v>79308.005909750849</v>
      </c>
      <c r="N1317">
        <v>44517.42</v>
      </c>
      <c r="O1317">
        <v>44922.104999999996</v>
      </c>
      <c r="P1317">
        <v>57867.884999999995</v>
      </c>
      <c r="Q1317">
        <v>77491.485000000001</v>
      </c>
      <c r="S1317" t="s">
        <v>174</v>
      </c>
    </row>
    <row r="1318" spans="1:19" hidden="1" x14ac:dyDescent="0.2">
      <c r="A1318" t="str">
        <f t="shared" si="20"/>
        <v>AgenteenlaEntidadCompradoraoBackOfficeAgenteespecializadoCienciasdelaeducaciónyafinesHoraextradominicalyfestivoPlatinoZona2NA</v>
      </c>
      <c r="B1318" t="s">
        <v>1617</v>
      </c>
      <c r="C1318" t="s">
        <v>824</v>
      </c>
      <c r="D1318" t="s">
        <v>298</v>
      </c>
      <c r="E1318" t="s">
        <v>688</v>
      </c>
      <c r="F1318" t="s">
        <v>90</v>
      </c>
      <c r="G1318" t="s">
        <v>134</v>
      </c>
      <c r="H1318" t="s">
        <v>93</v>
      </c>
      <c r="I1318" t="s">
        <v>96</v>
      </c>
      <c r="J1318" t="s">
        <v>25</v>
      </c>
      <c r="K1318">
        <v>58310.54398523955</v>
      </c>
      <c r="L1318">
        <v>79178.534999999989</v>
      </c>
      <c r="M1318">
        <v>90637.721039715252</v>
      </c>
      <c r="N1318">
        <v>63596.609999999993</v>
      </c>
      <c r="O1318">
        <v>51240.78</v>
      </c>
      <c r="P1318">
        <v>64128.6</v>
      </c>
      <c r="Q1318">
        <v>86268.284999999989</v>
      </c>
      <c r="S1318" t="s">
        <v>174</v>
      </c>
    </row>
    <row r="1319" spans="1:19" hidden="1" x14ac:dyDescent="0.2">
      <c r="A1319" t="str">
        <f t="shared" si="20"/>
        <v>AgenteenlaEntidadCompradoraoBackOfficeAgenteespecializadoCienciasdelaeducaciónyafinesServicio7x24PlatinoZona2NA</v>
      </c>
      <c r="B1319" t="s">
        <v>1618</v>
      </c>
      <c r="C1319" t="s">
        <v>824</v>
      </c>
      <c r="D1319" t="s">
        <v>298</v>
      </c>
      <c r="E1319" t="s">
        <v>688</v>
      </c>
      <c r="F1319" t="s">
        <v>91</v>
      </c>
      <c r="G1319" t="s">
        <v>134</v>
      </c>
      <c r="H1319" t="s">
        <v>93</v>
      </c>
      <c r="I1319" t="s">
        <v>96</v>
      </c>
      <c r="J1319" t="s">
        <v>260</v>
      </c>
      <c r="K1319">
        <v>21536292.972568579</v>
      </c>
      <c r="L1319">
        <v>40906454.039999999</v>
      </c>
      <c r="M1319">
        <v>35022415.409745969</v>
      </c>
      <c r="N1319">
        <v>28541178.629999999</v>
      </c>
      <c r="O1319">
        <v>28404102.194999997</v>
      </c>
      <c r="P1319">
        <v>44893925.055</v>
      </c>
      <c r="Q1319">
        <v>35601630.884999998</v>
      </c>
      <c r="S1319" t="s">
        <v>174</v>
      </c>
    </row>
    <row r="1320" spans="1:19" hidden="1" x14ac:dyDescent="0.2">
      <c r="A1320" t="str">
        <f t="shared" si="20"/>
        <v>AgenteenlaEntidadCompradoraoBackOfficeAgenteespecializadoCienciasdelaeducaciónyafinesJornadaOrdinariaPlataZona3NA</v>
      </c>
      <c r="B1320" t="s">
        <v>1619</v>
      </c>
      <c r="C1320" t="s">
        <v>824</v>
      </c>
      <c r="D1320" t="s">
        <v>298</v>
      </c>
      <c r="E1320" t="s">
        <v>688</v>
      </c>
      <c r="F1320" t="s">
        <v>89</v>
      </c>
      <c r="G1320" t="s">
        <v>2</v>
      </c>
      <c r="H1320" t="s">
        <v>94</v>
      </c>
      <c r="I1320" t="s">
        <v>96</v>
      </c>
      <c r="J1320" t="s">
        <v>5</v>
      </c>
      <c r="K1320">
        <v>6452768.1403464144</v>
      </c>
      <c r="L1320">
        <v>8816098.9499999993</v>
      </c>
      <c r="M1320">
        <v>8216878.2629625304</v>
      </c>
      <c r="N1320">
        <v>7480675.709999999</v>
      </c>
      <c r="O1320">
        <v>7619700.0149999997</v>
      </c>
      <c r="P1320">
        <v>8403077.0249999985</v>
      </c>
      <c r="Q1320">
        <v>7697759.7149999999</v>
      </c>
      <c r="S1320" t="s">
        <v>174</v>
      </c>
    </row>
    <row r="1321" spans="1:19" hidden="1" x14ac:dyDescent="0.2">
      <c r="A1321" t="str">
        <f t="shared" si="20"/>
        <v>AgenteenlaEntidadCompradoraoBackOfficeAgenteespecializadoCienciasdelaeducaciónyafinesHoraextradiurnaPlataZona3NA</v>
      </c>
      <c r="B1321" t="s">
        <v>1620</v>
      </c>
      <c r="C1321" t="s">
        <v>824</v>
      </c>
      <c r="D1321" t="s">
        <v>298</v>
      </c>
      <c r="E1321" t="s">
        <v>688</v>
      </c>
      <c r="F1321" t="s">
        <v>172</v>
      </c>
      <c r="G1321" t="s">
        <v>2</v>
      </c>
      <c r="H1321" t="s">
        <v>94</v>
      </c>
      <c r="I1321" t="s">
        <v>96</v>
      </c>
      <c r="J1321" t="s">
        <v>25</v>
      </c>
      <c r="K1321">
        <v>33171.335931535956</v>
      </c>
      <c r="L1321">
        <v>48044.7</v>
      </c>
      <c r="M1321">
        <v>53495.301191162303</v>
      </c>
      <c r="N1321">
        <v>31798.304999999997</v>
      </c>
      <c r="O1321">
        <v>32286.824999999997</v>
      </c>
      <c r="P1321">
        <v>43682.174999999996</v>
      </c>
      <c r="Q1321">
        <v>50300.999999999993</v>
      </c>
      <c r="S1321" t="s">
        <v>174</v>
      </c>
    </row>
    <row r="1322" spans="1:19" hidden="1" x14ac:dyDescent="0.2">
      <c r="A1322" t="str">
        <f t="shared" si="20"/>
        <v>AgenteenlaEntidadCompradoraoBackOfficeAgenteespecializadoCienciasdelaeducaciónyafinesHoraextranocturna PlataZona3NA</v>
      </c>
      <c r="B1322" t="s">
        <v>1621</v>
      </c>
      <c r="C1322" t="s">
        <v>824</v>
      </c>
      <c r="D1322" t="s">
        <v>298</v>
      </c>
      <c r="E1322" t="s">
        <v>688</v>
      </c>
      <c r="F1322" t="s">
        <v>288</v>
      </c>
      <c r="G1322" t="s">
        <v>2</v>
      </c>
      <c r="H1322" t="s">
        <v>94</v>
      </c>
      <c r="I1322" t="s">
        <v>96</v>
      </c>
      <c r="J1322" t="s">
        <v>25</v>
      </c>
      <c r="K1322">
        <v>45740.93995838776</v>
      </c>
      <c r="L1322">
        <v>67262.58</v>
      </c>
      <c r="M1322">
        <v>74893.421667627219</v>
      </c>
      <c r="N1322">
        <v>44517.42</v>
      </c>
      <c r="O1322">
        <v>44922.104999999996</v>
      </c>
      <c r="P1322">
        <v>55741.994999999995</v>
      </c>
      <c r="Q1322">
        <v>69815.924999999988</v>
      </c>
      <c r="S1322" t="s">
        <v>174</v>
      </c>
    </row>
    <row r="1323" spans="1:19" hidden="1" x14ac:dyDescent="0.2">
      <c r="A1323" t="str">
        <f t="shared" si="20"/>
        <v>AgenteenlaEntidadCompradoraoBackOfficeAgenteespecializadoCienciasdelaeducaciónyafinesHoraextradominicalyfestivoPlataZona3NA</v>
      </c>
      <c r="B1323" t="s">
        <v>1622</v>
      </c>
      <c r="C1323" t="s">
        <v>824</v>
      </c>
      <c r="D1323" t="s">
        <v>298</v>
      </c>
      <c r="E1323" t="s">
        <v>688</v>
      </c>
      <c r="F1323" t="s">
        <v>90</v>
      </c>
      <c r="G1323" t="s">
        <v>2</v>
      </c>
      <c r="H1323" t="s">
        <v>94</v>
      </c>
      <c r="I1323" t="s">
        <v>96</v>
      </c>
      <c r="J1323" t="s">
        <v>25</v>
      </c>
      <c r="K1323">
        <v>58310.54398523955</v>
      </c>
      <c r="L1323">
        <v>76871.51999999999</v>
      </c>
      <c r="M1323">
        <v>85592.481905859677</v>
      </c>
      <c r="N1323">
        <v>63596.609999999993</v>
      </c>
      <c r="O1323">
        <v>51240.78</v>
      </c>
      <c r="P1323">
        <v>61773.974999999999</v>
      </c>
      <c r="Q1323">
        <v>77723.324999999997</v>
      </c>
      <c r="S1323" t="s">
        <v>174</v>
      </c>
    </row>
    <row r="1324" spans="1:19" hidden="1" x14ac:dyDescent="0.2">
      <c r="A1324" t="str">
        <f t="shared" si="20"/>
        <v>AgenteenlaEntidadCompradoraoBackOfficeAgenteespecializadoCienciasdelaeducaciónyafinesServicio7x24PlataZona3NA</v>
      </c>
      <c r="B1324" t="s">
        <v>1623</v>
      </c>
      <c r="C1324" t="s">
        <v>824</v>
      </c>
      <c r="D1324" t="s">
        <v>298</v>
      </c>
      <c r="E1324" t="s">
        <v>688</v>
      </c>
      <c r="F1324" t="s">
        <v>91</v>
      </c>
      <c r="G1324" t="s">
        <v>2</v>
      </c>
      <c r="H1324" t="s">
        <v>94</v>
      </c>
      <c r="I1324" t="s">
        <v>96</v>
      </c>
      <c r="J1324" t="s">
        <v>260</v>
      </c>
      <c r="K1324">
        <v>21536292.972568579</v>
      </c>
      <c r="L1324">
        <v>39715003.439999998</v>
      </c>
      <c r="M1324">
        <v>33072935.008424178</v>
      </c>
      <c r="N1324">
        <v>28422926.774999999</v>
      </c>
      <c r="O1324">
        <v>28404102.194999997</v>
      </c>
      <c r="P1324">
        <v>43245144.18</v>
      </c>
      <c r="Q1324">
        <v>32075221.319999997</v>
      </c>
      <c r="S1324" t="s">
        <v>174</v>
      </c>
    </row>
    <row r="1325" spans="1:19" hidden="1" x14ac:dyDescent="0.2">
      <c r="A1325" t="str">
        <f t="shared" si="20"/>
        <v>AgenteenlaEntidadCompradoraoBackOfficeAgenteespecializadoCienciasdelaeducaciónyafinesJornadaOrdinariaOroZona3NA</v>
      </c>
      <c r="B1325" t="s">
        <v>1624</v>
      </c>
      <c r="C1325" t="s">
        <v>824</v>
      </c>
      <c r="D1325" t="s">
        <v>298</v>
      </c>
      <c r="E1325" t="s">
        <v>688</v>
      </c>
      <c r="F1325" t="s">
        <v>89</v>
      </c>
      <c r="G1325" t="s">
        <v>3</v>
      </c>
      <c r="H1325" t="s">
        <v>94</v>
      </c>
      <c r="I1325" t="s">
        <v>96</v>
      </c>
      <c r="J1325" t="s">
        <v>5</v>
      </c>
      <c r="K1325">
        <v>6452768.1403464144</v>
      </c>
      <c r="L1325">
        <v>8992421.5499999989</v>
      </c>
      <c r="M1325">
        <v>8452116.6901873369</v>
      </c>
      <c r="N1325">
        <v>7503197.3099999996</v>
      </c>
      <c r="O1325">
        <v>7619700.0149999997</v>
      </c>
      <c r="P1325">
        <v>8579983.3650000002</v>
      </c>
      <c r="Q1325">
        <v>8039021.9849999994</v>
      </c>
      <c r="S1325" t="s">
        <v>174</v>
      </c>
    </row>
    <row r="1326" spans="1:19" hidden="1" x14ac:dyDescent="0.2">
      <c r="A1326" t="str">
        <f t="shared" si="20"/>
        <v>AgenteenlaEntidadCompradoraoBackOfficeAgenteespecializadoCienciasdelaeducaciónyafinesHoraextradiurnaOroZona3NA</v>
      </c>
      <c r="B1326" t="s">
        <v>1625</v>
      </c>
      <c r="C1326" t="s">
        <v>824</v>
      </c>
      <c r="D1326" t="s">
        <v>298</v>
      </c>
      <c r="E1326" t="s">
        <v>688</v>
      </c>
      <c r="F1326" t="s">
        <v>172</v>
      </c>
      <c r="G1326" t="s">
        <v>3</v>
      </c>
      <c r="H1326" t="s">
        <v>94</v>
      </c>
      <c r="I1326" t="s">
        <v>96</v>
      </c>
      <c r="J1326" t="s">
        <v>25</v>
      </c>
      <c r="K1326">
        <v>33171.335931535956</v>
      </c>
      <c r="L1326">
        <v>49006.214999999997</v>
      </c>
      <c r="M1326">
        <v>55026.801368407148</v>
      </c>
      <c r="N1326">
        <v>31798.304999999997</v>
      </c>
      <c r="O1326">
        <v>32286.824999999997</v>
      </c>
      <c r="P1326">
        <v>44602.289999999994</v>
      </c>
      <c r="Q1326">
        <v>52530.39</v>
      </c>
      <c r="S1326" t="s">
        <v>174</v>
      </c>
    </row>
    <row r="1327" spans="1:19" hidden="1" x14ac:dyDescent="0.2">
      <c r="A1327" t="str">
        <f t="shared" si="20"/>
        <v>AgenteenlaEntidadCompradoraoBackOfficeAgenteespecializadoCienciasdelaeducaciónyafinesHoraextranocturna OroZona3NA</v>
      </c>
      <c r="B1327" t="s">
        <v>1626</v>
      </c>
      <c r="C1327" t="s">
        <v>824</v>
      </c>
      <c r="D1327" t="s">
        <v>298</v>
      </c>
      <c r="E1327" t="s">
        <v>688</v>
      </c>
      <c r="F1327" t="s">
        <v>288</v>
      </c>
      <c r="G1327" t="s">
        <v>3</v>
      </c>
      <c r="H1327" t="s">
        <v>94</v>
      </c>
      <c r="I1327" t="s">
        <v>96</v>
      </c>
      <c r="J1327" t="s">
        <v>25</v>
      </c>
      <c r="K1327">
        <v>45740.93995838776</v>
      </c>
      <c r="L1327">
        <v>68608.08</v>
      </c>
      <c r="M1327">
        <v>77037.52191576999</v>
      </c>
      <c r="N1327">
        <v>44517.42</v>
      </c>
      <c r="O1327">
        <v>44922.104999999996</v>
      </c>
      <c r="P1327">
        <v>56915.684999999998</v>
      </c>
      <c r="Q1327">
        <v>72911.61</v>
      </c>
      <c r="S1327" t="s">
        <v>174</v>
      </c>
    </row>
    <row r="1328" spans="1:19" hidden="1" x14ac:dyDescent="0.2">
      <c r="A1328" t="str">
        <f t="shared" si="20"/>
        <v>AgenteenlaEntidadCompradoraoBackOfficeAgenteespecializadoCienciasdelaeducaciónyafinesHoraextradominicalyfestivoOroZona3NA</v>
      </c>
      <c r="B1328" t="s">
        <v>1627</v>
      </c>
      <c r="C1328" t="s">
        <v>824</v>
      </c>
      <c r="D1328" t="s">
        <v>298</v>
      </c>
      <c r="E1328" t="s">
        <v>688</v>
      </c>
      <c r="F1328" t="s">
        <v>90</v>
      </c>
      <c r="G1328" t="s">
        <v>3</v>
      </c>
      <c r="H1328" t="s">
        <v>94</v>
      </c>
      <c r="I1328" t="s">
        <v>96</v>
      </c>
      <c r="J1328" t="s">
        <v>25</v>
      </c>
      <c r="K1328">
        <v>58310.54398523955</v>
      </c>
      <c r="L1328">
        <v>78409.53</v>
      </c>
      <c r="M1328">
        <v>88042.882189451426</v>
      </c>
      <c r="N1328">
        <v>63596.609999999993</v>
      </c>
      <c r="O1328">
        <v>51240.78</v>
      </c>
      <c r="P1328">
        <v>63073.934999999998</v>
      </c>
      <c r="Q1328">
        <v>81168.84</v>
      </c>
      <c r="S1328" t="s">
        <v>174</v>
      </c>
    </row>
    <row r="1329" spans="1:19" hidden="1" x14ac:dyDescent="0.2">
      <c r="A1329" t="str">
        <f t="shared" si="20"/>
        <v>AgenteenlaEntidadCompradoraoBackOfficeAgenteespecializadoCienciasdelaeducaciónyafinesServicio7x24OroZona3NA</v>
      </c>
      <c r="B1329" t="s">
        <v>1628</v>
      </c>
      <c r="C1329" t="s">
        <v>824</v>
      </c>
      <c r="D1329" t="s">
        <v>298</v>
      </c>
      <c r="E1329" t="s">
        <v>688</v>
      </c>
      <c r="F1329" t="s">
        <v>91</v>
      </c>
      <c r="G1329" t="s">
        <v>3</v>
      </c>
      <c r="H1329" t="s">
        <v>94</v>
      </c>
      <c r="I1329" t="s">
        <v>96</v>
      </c>
      <c r="J1329" t="s">
        <v>260</v>
      </c>
      <c r="K1329">
        <v>21536292.972568579</v>
      </c>
      <c r="L1329">
        <v>36924279.119999997</v>
      </c>
      <c r="M1329">
        <v>34019769.678004026</v>
      </c>
      <c r="N1329">
        <v>28491560.729999997</v>
      </c>
      <c r="O1329">
        <v>28404102.194999997</v>
      </c>
      <c r="P1329">
        <v>44155568.474999994</v>
      </c>
      <c r="Q1329">
        <v>33497204.714999996</v>
      </c>
      <c r="S1329" t="s">
        <v>174</v>
      </c>
    </row>
    <row r="1330" spans="1:19" hidden="1" x14ac:dyDescent="0.2">
      <c r="A1330" t="str">
        <f t="shared" si="20"/>
        <v>AgenteenlaEntidadCompradoraoBackOfficeAgenteespecializadoCienciasdelaeducaciónyafinesJornadaOrdinariaPlatinoZona3NA</v>
      </c>
      <c r="B1330" t="s">
        <v>1629</v>
      </c>
      <c r="C1330" t="s">
        <v>824</v>
      </c>
      <c r="D1330" t="s">
        <v>298</v>
      </c>
      <c r="E1330" t="s">
        <v>688</v>
      </c>
      <c r="F1330" t="s">
        <v>89</v>
      </c>
      <c r="G1330" t="s">
        <v>134</v>
      </c>
      <c r="H1330" t="s">
        <v>94</v>
      </c>
      <c r="I1330" t="s">
        <v>96</v>
      </c>
      <c r="J1330" t="s">
        <v>5</v>
      </c>
      <c r="K1330">
        <v>6452768.1403464144</v>
      </c>
      <c r="L1330">
        <v>9256904.4149999991</v>
      </c>
      <c r="M1330">
        <v>8701221.2198126651</v>
      </c>
      <c r="N1330">
        <v>7525719.9449999994</v>
      </c>
      <c r="O1330">
        <v>7619700.0149999997</v>
      </c>
      <c r="P1330">
        <v>8764499.0249999985</v>
      </c>
      <c r="Q1330">
        <v>8544065.7599999998</v>
      </c>
      <c r="S1330" t="s">
        <v>174</v>
      </c>
    </row>
    <row r="1331" spans="1:19" hidden="1" x14ac:dyDescent="0.2">
      <c r="A1331" t="str">
        <f t="shared" si="20"/>
        <v>AgenteenlaEntidadCompradoraoBackOfficeAgenteespecializadoCienciasdelaeducaciónyafinesHoraextradiurnaPlatinoZona3NA</v>
      </c>
      <c r="B1331" t="s">
        <v>1630</v>
      </c>
      <c r="C1331" t="s">
        <v>824</v>
      </c>
      <c r="D1331" t="s">
        <v>298</v>
      </c>
      <c r="E1331" t="s">
        <v>688</v>
      </c>
      <c r="F1331" t="s">
        <v>172</v>
      </c>
      <c r="G1331" t="s">
        <v>134</v>
      </c>
      <c r="H1331" t="s">
        <v>94</v>
      </c>
      <c r="I1331" t="s">
        <v>96</v>
      </c>
      <c r="J1331" t="s">
        <v>25</v>
      </c>
      <c r="K1331">
        <v>33171.335931535956</v>
      </c>
      <c r="L1331">
        <v>50446.934999999998</v>
      </c>
      <c r="M1331">
        <v>56648.575649822036</v>
      </c>
      <c r="N1331">
        <v>31798.304999999997</v>
      </c>
      <c r="O1331">
        <v>32286.824999999997</v>
      </c>
      <c r="P1331">
        <v>45560.7</v>
      </c>
      <c r="Q1331">
        <v>55831.004999999997</v>
      </c>
      <c r="S1331" t="s">
        <v>174</v>
      </c>
    </row>
    <row r="1332" spans="1:19" hidden="1" x14ac:dyDescent="0.2">
      <c r="A1332" t="str">
        <f t="shared" si="20"/>
        <v>AgenteenlaEntidadCompradoraoBackOfficeAgenteespecializadoCienciasdelaeducaciónyafinesHoraextranocturna PlatinoZona3NA</v>
      </c>
      <c r="B1332" t="s">
        <v>1631</v>
      </c>
      <c r="C1332" t="s">
        <v>824</v>
      </c>
      <c r="D1332" t="s">
        <v>298</v>
      </c>
      <c r="E1332" t="s">
        <v>688</v>
      </c>
      <c r="F1332" t="s">
        <v>288</v>
      </c>
      <c r="G1332" t="s">
        <v>134</v>
      </c>
      <c r="H1332" t="s">
        <v>94</v>
      </c>
      <c r="I1332" t="s">
        <v>96</v>
      </c>
      <c r="J1332" t="s">
        <v>25</v>
      </c>
      <c r="K1332">
        <v>45740.93995838776</v>
      </c>
      <c r="L1332">
        <v>70626.33</v>
      </c>
      <c r="M1332">
        <v>79308.005909750849</v>
      </c>
      <c r="N1332">
        <v>44517.42</v>
      </c>
      <c r="O1332">
        <v>44922.104999999996</v>
      </c>
      <c r="P1332">
        <v>58140.09</v>
      </c>
      <c r="Q1332">
        <v>77491.485000000001</v>
      </c>
      <c r="S1332" t="s">
        <v>174</v>
      </c>
    </row>
    <row r="1333" spans="1:19" hidden="1" x14ac:dyDescent="0.2">
      <c r="A1333" t="str">
        <f t="shared" si="20"/>
        <v>AgenteenlaEntidadCompradoraoBackOfficeAgenteespecializadoCienciasdelaeducaciónyafinesHoraextradominicalyfestivoPlatinoZona3NA</v>
      </c>
      <c r="B1333" t="s">
        <v>1632</v>
      </c>
      <c r="C1333" t="s">
        <v>824</v>
      </c>
      <c r="D1333" t="s">
        <v>298</v>
      </c>
      <c r="E1333" t="s">
        <v>688</v>
      </c>
      <c r="F1333" t="s">
        <v>90</v>
      </c>
      <c r="G1333" t="s">
        <v>134</v>
      </c>
      <c r="H1333" t="s">
        <v>94</v>
      </c>
      <c r="I1333" t="s">
        <v>96</v>
      </c>
      <c r="J1333" t="s">
        <v>25</v>
      </c>
      <c r="K1333">
        <v>58310.54398523955</v>
      </c>
      <c r="L1333">
        <v>80715.509999999995</v>
      </c>
      <c r="M1333">
        <v>90637.721039715252</v>
      </c>
      <c r="N1333">
        <v>63596.609999999993</v>
      </c>
      <c r="O1333">
        <v>51240.78</v>
      </c>
      <c r="P1333">
        <v>64430.819999999992</v>
      </c>
      <c r="Q1333">
        <v>86268.284999999989</v>
      </c>
      <c r="S1333" t="s">
        <v>174</v>
      </c>
    </row>
    <row r="1334" spans="1:19" hidden="1" x14ac:dyDescent="0.2">
      <c r="A1334" t="str">
        <f t="shared" si="20"/>
        <v>AgenteenlaEntidadCompradoraoBackOfficeAgenteespecializadoCienciasdelaeducaciónyafinesServicio7x24PlatinoZona3NA</v>
      </c>
      <c r="B1334" t="s">
        <v>1633</v>
      </c>
      <c r="C1334" t="s">
        <v>824</v>
      </c>
      <c r="D1334" t="s">
        <v>298</v>
      </c>
      <c r="E1334" t="s">
        <v>688</v>
      </c>
      <c r="F1334" t="s">
        <v>91</v>
      </c>
      <c r="G1334" t="s">
        <v>134</v>
      </c>
      <c r="H1334" t="s">
        <v>94</v>
      </c>
      <c r="I1334" t="s">
        <v>96</v>
      </c>
      <c r="J1334" t="s">
        <v>260</v>
      </c>
      <c r="K1334">
        <v>21536292.972568579</v>
      </c>
      <c r="L1334">
        <v>41700754.439999998</v>
      </c>
      <c r="M1334">
        <v>35022415.409745969</v>
      </c>
      <c r="N1334">
        <v>28560194.684999999</v>
      </c>
      <c r="O1334">
        <v>28404102.194999997</v>
      </c>
      <c r="P1334">
        <v>45105149.924999997</v>
      </c>
      <c r="Q1334">
        <v>35601630.884999998</v>
      </c>
      <c r="S1334" t="s">
        <v>174</v>
      </c>
    </row>
    <row r="1335" spans="1:19" hidden="1" x14ac:dyDescent="0.2">
      <c r="A1335" t="str">
        <f t="shared" si="20"/>
        <v>AgenteFrontOfficeAgentegeneralJornadaOrdinariaPlataZona1NANA</v>
      </c>
      <c r="B1335" t="s">
        <v>1634</v>
      </c>
      <c r="C1335" t="s">
        <v>106</v>
      </c>
      <c r="D1335" t="s">
        <v>545</v>
      </c>
      <c r="E1335" t="s">
        <v>89</v>
      </c>
      <c r="F1335" t="s">
        <v>2</v>
      </c>
      <c r="G1335" t="s">
        <v>92</v>
      </c>
      <c r="H1335" t="s">
        <v>96</v>
      </c>
      <c r="I1335" t="s">
        <v>96</v>
      </c>
      <c r="J1335" t="s">
        <v>5</v>
      </c>
      <c r="K1335">
        <v>3499670.8053810024</v>
      </c>
      <c r="L1335">
        <v>3080843.0999999996</v>
      </c>
      <c r="M1335">
        <v>4806077.7192829652</v>
      </c>
      <c r="N1335">
        <v>3501264.2399999998</v>
      </c>
      <c r="O1335">
        <v>3683195.5049999999</v>
      </c>
      <c r="P1335">
        <v>4161391.38</v>
      </c>
      <c r="Q1335">
        <v>3772720.9349999996</v>
      </c>
      <c r="S1335" t="s">
        <v>174</v>
      </c>
    </row>
    <row r="1336" spans="1:19" hidden="1" x14ac:dyDescent="0.2">
      <c r="A1336" t="str">
        <f t="shared" si="20"/>
        <v>AgenteFrontOfficeAgentegeneralHoraextradiurnaPlataZona1NANA</v>
      </c>
      <c r="B1336" t="s">
        <v>1635</v>
      </c>
      <c r="C1336" t="s">
        <v>106</v>
      </c>
      <c r="D1336" t="s">
        <v>545</v>
      </c>
      <c r="E1336" t="s">
        <v>172</v>
      </c>
      <c r="F1336" t="s">
        <v>2</v>
      </c>
      <c r="G1336" t="s">
        <v>92</v>
      </c>
      <c r="H1336" t="s">
        <v>96</v>
      </c>
      <c r="I1336" t="s">
        <v>96</v>
      </c>
      <c r="J1336" t="s">
        <v>25</v>
      </c>
      <c r="K1336">
        <v>17095.328970570274</v>
      </c>
      <c r="L1336">
        <v>16789.77</v>
      </c>
      <c r="M1336">
        <v>19498.079350728738</v>
      </c>
      <c r="N1336">
        <v>11924.234999999999</v>
      </c>
      <c r="O1336">
        <v>13579.199999999999</v>
      </c>
      <c r="P1336">
        <v>17378.684999999998</v>
      </c>
      <c r="Q1336">
        <v>20494.035</v>
      </c>
      <c r="S1336" t="s">
        <v>174</v>
      </c>
    </row>
    <row r="1337" spans="1:19" hidden="1" x14ac:dyDescent="0.2">
      <c r="A1337" t="str">
        <f t="shared" si="20"/>
        <v>AgenteFrontOfficeAgentegeneralHoraextranocturna PlataZona1NANA</v>
      </c>
      <c r="B1337" t="s">
        <v>1636</v>
      </c>
      <c r="C1337" t="s">
        <v>106</v>
      </c>
      <c r="D1337" t="s">
        <v>545</v>
      </c>
      <c r="E1337" t="s">
        <v>288</v>
      </c>
      <c r="F1337" t="s">
        <v>2</v>
      </c>
      <c r="G1337" t="s">
        <v>92</v>
      </c>
      <c r="H1337" t="s">
        <v>96</v>
      </c>
      <c r="I1337" t="s">
        <v>96</v>
      </c>
      <c r="J1337" t="s">
        <v>25</v>
      </c>
      <c r="K1337">
        <v>22122.063533535798</v>
      </c>
      <c r="L1337">
        <v>23505.884999999998</v>
      </c>
      <c r="M1337">
        <v>27297.311091020234</v>
      </c>
      <c r="N1337">
        <v>16694.55</v>
      </c>
      <c r="O1337">
        <v>18732.465</v>
      </c>
      <c r="P1337">
        <v>21428.639999999999</v>
      </c>
      <c r="Q1337">
        <v>28443.87</v>
      </c>
      <c r="S1337" t="s">
        <v>174</v>
      </c>
    </row>
    <row r="1338" spans="1:19" hidden="1" x14ac:dyDescent="0.2">
      <c r="A1338" t="str">
        <f t="shared" si="20"/>
        <v>AgenteFrontOfficeAgentegeneralHoraextradominicalyfestivoPlataZona1NANA</v>
      </c>
      <c r="B1338" t="s">
        <v>1637</v>
      </c>
      <c r="C1338" t="s">
        <v>106</v>
      </c>
      <c r="D1338" t="s">
        <v>545</v>
      </c>
      <c r="E1338" t="s">
        <v>90</v>
      </c>
      <c r="F1338" t="s">
        <v>2</v>
      </c>
      <c r="G1338" t="s">
        <v>92</v>
      </c>
      <c r="H1338" t="s">
        <v>96</v>
      </c>
      <c r="I1338" t="s">
        <v>96</v>
      </c>
      <c r="J1338" t="s">
        <v>25</v>
      </c>
      <c r="K1338">
        <v>27148.798096501323</v>
      </c>
      <c r="L1338">
        <v>26864.46</v>
      </c>
      <c r="M1338">
        <v>31196.92696116598</v>
      </c>
      <c r="N1338">
        <v>23848.469999999998</v>
      </c>
      <c r="O1338">
        <v>21308.579999999998</v>
      </c>
      <c r="P1338">
        <v>23454.134999999998</v>
      </c>
      <c r="Q1338">
        <v>31665.824999999997</v>
      </c>
      <c r="S1338" t="s">
        <v>174</v>
      </c>
    </row>
    <row r="1339" spans="1:19" hidden="1" x14ac:dyDescent="0.2">
      <c r="A1339" t="str">
        <f t="shared" si="20"/>
        <v>AgenteFrontOfficeAgentegeneralServicio7x24PlataZona1NANA</v>
      </c>
      <c r="B1339" t="s">
        <v>1638</v>
      </c>
      <c r="C1339" t="s">
        <v>106</v>
      </c>
      <c r="D1339" t="s">
        <v>545</v>
      </c>
      <c r="E1339" t="s">
        <v>91</v>
      </c>
      <c r="F1339" t="s">
        <v>2</v>
      </c>
      <c r="G1339" t="s">
        <v>92</v>
      </c>
      <c r="H1339" t="s">
        <v>96</v>
      </c>
      <c r="I1339" t="s">
        <v>96</v>
      </c>
      <c r="J1339" t="s">
        <v>260</v>
      </c>
      <c r="K1339">
        <v>9531752.2809396312</v>
      </c>
      <c r="L1339">
        <v>13163972.489999998</v>
      </c>
      <c r="M1339">
        <v>19344462.820113935</v>
      </c>
      <c r="N1339">
        <v>12786806.069999998</v>
      </c>
      <c r="O1339">
        <v>12890376.449999999</v>
      </c>
      <c r="P1339">
        <v>18909251.279999997</v>
      </c>
      <c r="Q1339">
        <v>13437485.729999999</v>
      </c>
      <c r="S1339" t="s">
        <v>174</v>
      </c>
    </row>
    <row r="1340" spans="1:19" hidden="1" x14ac:dyDescent="0.2">
      <c r="A1340" t="str">
        <f t="shared" si="20"/>
        <v>AgenteFrontOfficeAgentegeneralJornadaOrdinariaOroZona1NANA</v>
      </c>
      <c r="B1340" t="s">
        <v>1639</v>
      </c>
      <c r="C1340" t="s">
        <v>106</v>
      </c>
      <c r="D1340" t="s">
        <v>545</v>
      </c>
      <c r="E1340" t="s">
        <v>89</v>
      </c>
      <c r="F1340" t="s">
        <v>3</v>
      </c>
      <c r="G1340" t="s">
        <v>92</v>
      </c>
      <c r="H1340" t="s">
        <v>96</v>
      </c>
      <c r="I1340" t="s">
        <v>96</v>
      </c>
      <c r="J1340" t="s">
        <v>5</v>
      </c>
      <c r="K1340">
        <v>3499670.8053810024</v>
      </c>
      <c r="L1340">
        <v>3142460.7899999996</v>
      </c>
      <c r="M1340">
        <v>4943669.4089274816</v>
      </c>
      <c r="N1340">
        <v>3531519.36</v>
      </c>
      <c r="O1340">
        <v>3683195.5049999999</v>
      </c>
      <c r="P1340">
        <v>4248999.9899999993</v>
      </c>
      <c r="Q1340">
        <v>3661218.3149999999</v>
      </c>
      <c r="S1340" t="s">
        <v>174</v>
      </c>
    </row>
    <row r="1341" spans="1:19" hidden="1" x14ac:dyDescent="0.2">
      <c r="A1341" t="str">
        <f t="shared" si="20"/>
        <v>AgenteFrontOfficeAgentegeneralHoraextradiurnaOroZona1NANA</v>
      </c>
      <c r="B1341" t="s">
        <v>1640</v>
      </c>
      <c r="C1341" t="s">
        <v>106</v>
      </c>
      <c r="D1341" t="s">
        <v>545</v>
      </c>
      <c r="E1341" t="s">
        <v>172</v>
      </c>
      <c r="F1341" t="s">
        <v>3</v>
      </c>
      <c r="G1341" t="s">
        <v>92</v>
      </c>
      <c r="H1341" t="s">
        <v>96</v>
      </c>
      <c r="I1341" t="s">
        <v>96</v>
      </c>
      <c r="J1341" t="s">
        <v>25</v>
      </c>
      <c r="K1341">
        <v>17095.328970570274</v>
      </c>
      <c r="L1341">
        <v>17126.145</v>
      </c>
      <c r="M1341">
        <v>20056.283740958588</v>
      </c>
      <c r="N1341">
        <v>11924.234999999999</v>
      </c>
      <c r="O1341">
        <v>13579.199999999999</v>
      </c>
      <c r="P1341">
        <v>17744.039999999997</v>
      </c>
      <c r="Q1341">
        <v>21401.73</v>
      </c>
      <c r="S1341" t="s">
        <v>174</v>
      </c>
    </row>
    <row r="1342" spans="1:19" hidden="1" x14ac:dyDescent="0.2">
      <c r="A1342" t="str">
        <f t="shared" si="20"/>
        <v>AgenteFrontOfficeAgentegeneralHoraextranocturna OroZona1NANA</v>
      </c>
      <c r="B1342" t="s">
        <v>1641</v>
      </c>
      <c r="C1342" t="s">
        <v>106</v>
      </c>
      <c r="D1342" t="s">
        <v>545</v>
      </c>
      <c r="E1342" t="s">
        <v>288</v>
      </c>
      <c r="F1342" t="s">
        <v>3</v>
      </c>
      <c r="G1342" t="s">
        <v>92</v>
      </c>
      <c r="H1342" t="s">
        <v>96</v>
      </c>
      <c r="I1342" t="s">
        <v>96</v>
      </c>
      <c r="J1342" t="s">
        <v>25</v>
      </c>
      <c r="K1342">
        <v>22122.063533535798</v>
      </c>
      <c r="L1342">
        <v>23976.809999999998</v>
      </c>
      <c r="M1342">
        <v>28078.797237342023</v>
      </c>
      <c r="N1342">
        <v>16694.55</v>
      </c>
      <c r="O1342">
        <v>18732.465</v>
      </c>
      <c r="P1342">
        <v>21879.899999999998</v>
      </c>
      <c r="Q1342">
        <v>29705.534999999996</v>
      </c>
      <c r="S1342" t="s">
        <v>174</v>
      </c>
    </row>
    <row r="1343" spans="1:19" hidden="1" x14ac:dyDescent="0.2">
      <c r="A1343" t="str">
        <f t="shared" si="20"/>
        <v>AgenteFrontOfficeAgentegeneralHoraextradominicalyfestivoOroZona1NANA</v>
      </c>
      <c r="B1343" t="s">
        <v>1642</v>
      </c>
      <c r="C1343" t="s">
        <v>106</v>
      </c>
      <c r="D1343" t="s">
        <v>545</v>
      </c>
      <c r="E1343" t="s">
        <v>90</v>
      </c>
      <c r="F1343" t="s">
        <v>3</v>
      </c>
      <c r="G1343" t="s">
        <v>92</v>
      </c>
      <c r="H1343" t="s">
        <v>96</v>
      </c>
      <c r="I1343" t="s">
        <v>96</v>
      </c>
      <c r="J1343" t="s">
        <v>25</v>
      </c>
      <c r="K1343">
        <v>27148.798096501323</v>
      </c>
      <c r="L1343">
        <v>27402.659999999996</v>
      </c>
      <c r="M1343">
        <v>32090.053985533745</v>
      </c>
      <c r="N1343">
        <v>23848.469999999998</v>
      </c>
      <c r="O1343">
        <v>21308.579999999998</v>
      </c>
      <c r="P1343">
        <v>23947.829999999998</v>
      </c>
      <c r="Q1343">
        <v>33069.284999999996</v>
      </c>
      <c r="S1343" t="s">
        <v>174</v>
      </c>
    </row>
    <row r="1344" spans="1:19" hidden="1" x14ac:dyDescent="0.2">
      <c r="A1344" t="str">
        <f t="shared" si="20"/>
        <v>AgenteFrontOfficeAgentegeneralServicio7x24OroZona1NANA</v>
      </c>
      <c r="B1344" t="s">
        <v>1643</v>
      </c>
      <c r="C1344" t="s">
        <v>106</v>
      </c>
      <c r="D1344" t="s">
        <v>545</v>
      </c>
      <c r="E1344" t="s">
        <v>91</v>
      </c>
      <c r="F1344" t="s">
        <v>3</v>
      </c>
      <c r="G1344" t="s">
        <v>92</v>
      </c>
      <c r="H1344" t="s">
        <v>96</v>
      </c>
      <c r="I1344" t="s">
        <v>96</v>
      </c>
      <c r="J1344" t="s">
        <v>260</v>
      </c>
      <c r="K1344">
        <v>9531752.2809396312</v>
      </c>
      <c r="L1344">
        <v>13427252.684999999</v>
      </c>
      <c r="M1344">
        <v>19898269.370933112</v>
      </c>
      <c r="N1344">
        <v>12869087.534999998</v>
      </c>
      <c r="O1344">
        <v>12890376.449999999</v>
      </c>
      <c r="P1344">
        <v>19307341.259999998</v>
      </c>
      <c r="Q1344">
        <v>14033206.889999999</v>
      </c>
      <c r="S1344" t="s">
        <v>174</v>
      </c>
    </row>
    <row r="1345" spans="1:19" hidden="1" x14ac:dyDescent="0.2">
      <c r="A1345" t="str">
        <f t="shared" si="20"/>
        <v>AgenteFrontOfficeAgentegeneralJornadaOrdinariaPlatinoZona1NANA</v>
      </c>
      <c r="B1345" t="s">
        <v>1644</v>
      </c>
      <c r="C1345" t="s">
        <v>106</v>
      </c>
      <c r="D1345" t="s">
        <v>545</v>
      </c>
      <c r="E1345" t="s">
        <v>89</v>
      </c>
      <c r="F1345" t="s">
        <v>134</v>
      </c>
      <c r="G1345" t="s">
        <v>92</v>
      </c>
      <c r="H1345" t="s">
        <v>96</v>
      </c>
      <c r="I1345" t="s">
        <v>96</v>
      </c>
      <c r="J1345" t="s">
        <v>5</v>
      </c>
      <c r="K1345">
        <v>3499670.8053810024</v>
      </c>
      <c r="L1345">
        <v>3234885.2549999999</v>
      </c>
      <c r="M1345">
        <v>5089371.4251057152</v>
      </c>
      <c r="N1345">
        <v>3561774.4799999995</v>
      </c>
      <c r="O1345">
        <v>3683195.5049999999</v>
      </c>
      <c r="P1345">
        <v>4340376</v>
      </c>
      <c r="Q1345">
        <v>3891229.4699999997</v>
      </c>
      <c r="S1345" t="s">
        <v>174</v>
      </c>
    </row>
    <row r="1346" spans="1:19" hidden="1" x14ac:dyDescent="0.2">
      <c r="A1346" t="str">
        <f t="shared" ref="A1346:A1409" si="21">SUBSTITUTE(C1346&amp;D1346&amp;E1346&amp;F1346&amp;G1346&amp;H1346&amp;I1346," ","")</f>
        <v>AgenteFrontOfficeAgentegeneralHoraextradiurnaPlatinoZona1NANA</v>
      </c>
      <c r="B1346" t="s">
        <v>1645</v>
      </c>
      <c r="C1346" t="s">
        <v>106</v>
      </c>
      <c r="D1346" t="s">
        <v>545</v>
      </c>
      <c r="E1346" t="s">
        <v>172</v>
      </c>
      <c r="F1346" t="s">
        <v>134</v>
      </c>
      <c r="G1346" t="s">
        <v>92</v>
      </c>
      <c r="H1346" t="s">
        <v>96</v>
      </c>
      <c r="I1346" t="s">
        <v>96</v>
      </c>
      <c r="J1346" t="s">
        <v>25</v>
      </c>
      <c r="K1346">
        <v>17095.328970570274</v>
      </c>
      <c r="L1346">
        <v>17630.189999999999</v>
      </c>
      <c r="M1346">
        <v>20647.391425631697</v>
      </c>
      <c r="N1346">
        <v>11924.234999999999</v>
      </c>
      <c r="O1346">
        <v>13579.199999999999</v>
      </c>
      <c r="P1346">
        <v>18125.954999999998</v>
      </c>
      <c r="Q1346">
        <v>22746.195</v>
      </c>
      <c r="S1346" t="s">
        <v>174</v>
      </c>
    </row>
    <row r="1347" spans="1:19" hidden="1" x14ac:dyDescent="0.2">
      <c r="A1347" t="str">
        <f t="shared" si="21"/>
        <v>AgenteFrontOfficeAgentegeneralHoraextranocturna PlatinoZona1NANA</v>
      </c>
      <c r="B1347" t="s">
        <v>1646</v>
      </c>
      <c r="C1347" t="s">
        <v>106</v>
      </c>
      <c r="D1347" t="s">
        <v>545</v>
      </c>
      <c r="E1347" t="s">
        <v>288</v>
      </c>
      <c r="F1347" t="s">
        <v>134</v>
      </c>
      <c r="G1347" t="s">
        <v>92</v>
      </c>
      <c r="H1347" t="s">
        <v>96</v>
      </c>
      <c r="I1347" t="s">
        <v>96</v>
      </c>
      <c r="J1347" t="s">
        <v>25</v>
      </c>
      <c r="K1347">
        <v>22122.063533535798</v>
      </c>
      <c r="L1347">
        <v>24681.644999999997</v>
      </c>
      <c r="M1347">
        <v>28906.347995884378</v>
      </c>
      <c r="N1347">
        <v>16694.55</v>
      </c>
      <c r="O1347">
        <v>18732.465</v>
      </c>
      <c r="P1347">
        <v>22350.824999999997</v>
      </c>
      <c r="Q1347">
        <v>31571.639999999996</v>
      </c>
      <c r="S1347" t="s">
        <v>174</v>
      </c>
    </row>
    <row r="1348" spans="1:19" hidden="1" x14ac:dyDescent="0.2">
      <c r="A1348" t="str">
        <f t="shared" si="21"/>
        <v>AgenteFrontOfficeAgentegeneralHoraextradominicalyfestivoPlatinoZona1NANA</v>
      </c>
      <c r="B1348" t="s">
        <v>1647</v>
      </c>
      <c r="C1348" t="s">
        <v>106</v>
      </c>
      <c r="D1348" t="s">
        <v>545</v>
      </c>
      <c r="E1348" t="s">
        <v>90</v>
      </c>
      <c r="F1348" t="s">
        <v>134</v>
      </c>
      <c r="G1348" t="s">
        <v>92</v>
      </c>
      <c r="H1348" t="s">
        <v>96</v>
      </c>
      <c r="I1348" t="s">
        <v>96</v>
      </c>
      <c r="J1348" t="s">
        <v>25</v>
      </c>
      <c r="K1348">
        <v>27148.798096501323</v>
      </c>
      <c r="L1348">
        <v>28207.89</v>
      </c>
      <c r="M1348">
        <v>33035.826281010719</v>
      </c>
      <c r="N1348">
        <v>23848.469999999998</v>
      </c>
      <c r="O1348">
        <v>21308.579999999998</v>
      </c>
      <c r="P1348">
        <v>24462.224999999999</v>
      </c>
      <c r="Q1348">
        <v>35147.564999999995</v>
      </c>
      <c r="S1348" t="s">
        <v>174</v>
      </c>
    </row>
    <row r="1349" spans="1:19" hidden="1" x14ac:dyDescent="0.2">
      <c r="A1349" t="str">
        <f t="shared" si="21"/>
        <v>AgenteFrontOfficeAgentegeneralServicio7x24PlatinoZona1NANA</v>
      </c>
      <c r="B1349" t="s">
        <v>1648</v>
      </c>
      <c r="C1349" t="s">
        <v>106</v>
      </c>
      <c r="D1349" t="s">
        <v>545</v>
      </c>
      <c r="E1349" t="s">
        <v>91</v>
      </c>
      <c r="F1349" t="s">
        <v>134</v>
      </c>
      <c r="G1349" t="s">
        <v>92</v>
      </c>
      <c r="H1349" t="s">
        <v>96</v>
      </c>
      <c r="I1349" t="s">
        <v>96</v>
      </c>
      <c r="J1349" t="s">
        <v>260</v>
      </c>
      <c r="K1349">
        <v>9531752.2809396312</v>
      </c>
      <c r="L1349">
        <v>13822171.424999999</v>
      </c>
      <c r="M1349">
        <v>20484719.986050509</v>
      </c>
      <c r="N1349">
        <v>12951370.034999998</v>
      </c>
      <c r="O1349">
        <v>12890376.449999999</v>
      </c>
      <c r="P1349">
        <v>19722552.209999997</v>
      </c>
      <c r="Q1349">
        <v>14914828.169999998</v>
      </c>
      <c r="S1349" t="s">
        <v>174</v>
      </c>
    </row>
    <row r="1350" spans="1:19" hidden="1" x14ac:dyDescent="0.2">
      <c r="A1350" t="str">
        <f t="shared" si="21"/>
        <v>AgenteFrontOfficeAgentegeneralJornadaOrdinariaPlataZona2NANA</v>
      </c>
      <c r="B1350" t="s">
        <v>1649</v>
      </c>
      <c r="C1350" t="s">
        <v>106</v>
      </c>
      <c r="D1350" t="s">
        <v>545</v>
      </c>
      <c r="E1350" t="s">
        <v>89</v>
      </c>
      <c r="F1350" t="s">
        <v>2</v>
      </c>
      <c r="G1350" t="s">
        <v>93</v>
      </c>
      <c r="H1350" t="s">
        <v>96</v>
      </c>
      <c r="I1350" t="s">
        <v>96</v>
      </c>
      <c r="J1350" t="s">
        <v>5</v>
      </c>
      <c r="K1350">
        <v>3499670.8053810024</v>
      </c>
      <c r="L1350">
        <v>3173268.5999999996</v>
      </c>
      <c r="M1350">
        <v>4806077.7192829652</v>
      </c>
      <c r="N1350">
        <v>3537569.9699999997</v>
      </c>
      <c r="O1350">
        <v>3683195.5049999999</v>
      </c>
      <c r="P1350">
        <v>4422327.3</v>
      </c>
      <c r="Q1350">
        <v>3505796.5049999999</v>
      </c>
      <c r="S1350" t="s">
        <v>174</v>
      </c>
    </row>
    <row r="1351" spans="1:19" hidden="1" x14ac:dyDescent="0.2">
      <c r="A1351" t="str">
        <f t="shared" si="21"/>
        <v>AgenteFrontOfficeAgentegeneralHoraextradiurnaPlataZona2NANA</v>
      </c>
      <c r="B1351" t="s">
        <v>1650</v>
      </c>
      <c r="C1351" t="s">
        <v>106</v>
      </c>
      <c r="D1351" t="s">
        <v>545</v>
      </c>
      <c r="E1351" t="s">
        <v>172</v>
      </c>
      <c r="F1351" t="s">
        <v>2</v>
      </c>
      <c r="G1351" t="s">
        <v>93</v>
      </c>
      <c r="H1351" t="s">
        <v>96</v>
      </c>
      <c r="I1351" t="s">
        <v>96</v>
      </c>
      <c r="J1351" t="s">
        <v>25</v>
      </c>
      <c r="K1351">
        <v>17095.328970570274</v>
      </c>
      <c r="L1351">
        <v>17293.814999999999</v>
      </c>
      <c r="M1351">
        <v>19498.079350728738</v>
      </c>
      <c r="N1351">
        <v>11924.234999999999</v>
      </c>
      <c r="O1351">
        <v>13579.199999999999</v>
      </c>
      <c r="P1351">
        <v>18468.539999999997</v>
      </c>
      <c r="Q1351">
        <v>20494.035</v>
      </c>
      <c r="S1351" t="s">
        <v>174</v>
      </c>
    </row>
    <row r="1352" spans="1:19" hidden="1" x14ac:dyDescent="0.2">
      <c r="A1352" t="str">
        <f t="shared" si="21"/>
        <v>AgenteFrontOfficeAgentegeneralHoraextranocturna PlataZona2NANA</v>
      </c>
      <c r="B1352" t="s">
        <v>1651</v>
      </c>
      <c r="C1352" t="s">
        <v>106</v>
      </c>
      <c r="D1352" t="s">
        <v>545</v>
      </c>
      <c r="E1352" t="s">
        <v>288</v>
      </c>
      <c r="F1352" t="s">
        <v>2</v>
      </c>
      <c r="G1352" t="s">
        <v>93</v>
      </c>
      <c r="H1352" t="s">
        <v>96</v>
      </c>
      <c r="I1352" t="s">
        <v>96</v>
      </c>
      <c r="J1352" t="s">
        <v>25</v>
      </c>
      <c r="K1352">
        <v>22122.063533535798</v>
      </c>
      <c r="L1352">
        <v>24211.754999999997</v>
      </c>
      <c r="M1352">
        <v>27297.311091020234</v>
      </c>
      <c r="N1352">
        <v>16694.55</v>
      </c>
      <c r="O1352">
        <v>18732.465</v>
      </c>
      <c r="P1352">
        <v>22772.07</v>
      </c>
      <c r="Q1352">
        <v>28443.87</v>
      </c>
      <c r="S1352" t="s">
        <v>174</v>
      </c>
    </row>
    <row r="1353" spans="1:19" hidden="1" x14ac:dyDescent="0.2">
      <c r="A1353" t="str">
        <f t="shared" si="21"/>
        <v>AgenteFrontOfficeAgentegeneralHoraextradominicalyfestivoPlataZona2NANA</v>
      </c>
      <c r="B1353" t="s">
        <v>1652</v>
      </c>
      <c r="C1353" t="s">
        <v>106</v>
      </c>
      <c r="D1353" t="s">
        <v>545</v>
      </c>
      <c r="E1353" t="s">
        <v>90</v>
      </c>
      <c r="F1353" t="s">
        <v>2</v>
      </c>
      <c r="G1353" t="s">
        <v>93</v>
      </c>
      <c r="H1353" t="s">
        <v>96</v>
      </c>
      <c r="I1353" t="s">
        <v>96</v>
      </c>
      <c r="J1353" t="s">
        <v>25</v>
      </c>
      <c r="K1353">
        <v>27148.798096501323</v>
      </c>
      <c r="L1353">
        <v>27670.724999999999</v>
      </c>
      <c r="M1353">
        <v>31196.92696116598</v>
      </c>
      <c r="N1353">
        <v>23848.469999999998</v>
      </c>
      <c r="O1353">
        <v>21308.579999999998</v>
      </c>
      <c r="P1353">
        <v>24924.87</v>
      </c>
      <c r="Q1353">
        <v>31665.824999999997</v>
      </c>
      <c r="S1353" t="s">
        <v>174</v>
      </c>
    </row>
    <row r="1354" spans="1:19" hidden="1" x14ac:dyDescent="0.2">
      <c r="A1354" t="str">
        <f t="shared" si="21"/>
        <v>AgenteFrontOfficeAgentegeneralServicio7x24PlataZona2NANA</v>
      </c>
      <c r="B1354" t="s">
        <v>1653</v>
      </c>
      <c r="C1354" t="s">
        <v>106</v>
      </c>
      <c r="D1354" t="s">
        <v>545</v>
      </c>
      <c r="E1354" t="s">
        <v>91</v>
      </c>
      <c r="F1354" t="s">
        <v>2</v>
      </c>
      <c r="G1354" t="s">
        <v>93</v>
      </c>
      <c r="H1354" t="s">
        <v>96</v>
      </c>
      <c r="I1354" t="s">
        <v>96</v>
      </c>
      <c r="J1354" t="s">
        <v>260</v>
      </c>
      <c r="K1354">
        <v>9531752.2809396312</v>
      </c>
      <c r="L1354">
        <v>13558892.264999999</v>
      </c>
      <c r="M1354">
        <v>19344462.820113935</v>
      </c>
      <c r="N1354">
        <v>12885544.034999998</v>
      </c>
      <c r="O1354">
        <v>12890376.449999999</v>
      </c>
      <c r="P1354">
        <v>20094936.93</v>
      </c>
      <c r="Q1354">
        <v>13437485.729999999</v>
      </c>
      <c r="S1354" t="s">
        <v>174</v>
      </c>
    </row>
    <row r="1355" spans="1:19" hidden="1" x14ac:dyDescent="0.2">
      <c r="A1355" t="str">
        <f t="shared" si="21"/>
        <v>AgenteFrontOfficeAgentegeneralJornadaOrdinariaOroZona2NANA</v>
      </c>
      <c r="B1355" t="s">
        <v>1654</v>
      </c>
      <c r="C1355" t="s">
        <v>106</v>
      </c>
      <c r="D1355" t="s">
        <v>545</v>
      </c>
      <c r="E1355" t="s">
        <v>89</v>
      </c>
      <c r="F1355" t="s">
        <v>3</v>
      </c>
      <c r="G1355" t="s">
        <v>93</v>
      </c>
      <c r="H1355" t="s">
        <v>96</v>
      </c>
      <c r="I1355" t="s">
        <v>96</v>
      </c>
      <c r="J1355" t="s">
        <v>5</v>
      </c>
      <c r="K1355">
        <v>3499670.8053810024</v>
      </c>
      <c r="L1355">
        <v>3236734.8</v>
      </c>
      <c r="M1355">
        <v>4943669.4089274816</v>
      </c>
      <c r="N1355">
        <v>3569640.4799999995</v>
      </c>
      <c r="O1355">
        <v>3683195.5049999999</v>
      </c>
      <c r="P1355">
        <v>4515428.6549999993</v>
      </c>
      <c r="Q1355">
        <v>3661218.3149999999</v>
      </c>
      <c r="S1355" t="s">
        <v>174</v>
      </c>
    </row>
    <row r="1356" spans="1:19" hidden="1" x14ac:dyDescent="0.2">
      <c r="A1356" t="str">
        <f t="shared" si="21"/>
        <v>AgenteFrontOfficeAgentegeneralHoraextradiurnaOroZona2NANA</v>
      </c>
      <c r="B1356" t="s">
        <v>1655</v>
      </c>
      <c r="C1356" t="s">
        <v>106</v>
      </c>
      <c r="D1356" t="s">
        <v>545</v>
      </c>
      <c r="E1356" t="s">
        <v>172</v>
      </c>
      <c r="F1356" t="s">
        <v>3</v>
      </c>
      <c r="G1356" t="s">
        <v>93</v>
      </c>
      <c r="H1356" t="s">
        <v>96</v>
      </c>
      <c r="I1356" t="s">
        <v>96</v>
      </c>
      <c r="J1356" t="s">
        <v>25</v>
      </c>
      <c r="K1356">
        <v>17095.328970570274</v>
      </c>
      <c r="L1356">
        <v>17640.539999999997</v>
      </c>
      <c r="M1356">
        <v>20056.283740958588</v>
      </c>
      <c r="N1356">
        <v>11924.234999999999</v>
      </c>
      <c r="O1356">
        <v>13579.199999999999</v>
      </c>
      <c r="P1356">
        <v>18856.664999999997</v>
      </c>
      <c r="Q1356">
        <v>21401.73</v>
      </c>
      <c r="S1356" t="s">
        <v>174</v>
      </c>
    </row>
    <row r="1357" spans="1:19" hidden="1" x14ac:dyDescent="0.2">
      <c r="A1357" t="str">
        <f t="shared" si="21"/>
        <v>AgenteFrontOfficeAgentegeneralHoraextranocturna OroZona2NANA</v>
      </c>
      <c r="B1357" t="s">
        <v>1656</v>
      </c>
      <c r="C1357" t="s">
        <v>106</v>
      </c>
      <c r="D1357" t="s">
        <v>545</v>
      </c>
      <c r="E1357" t="s">
        <v>288</v>
      </c>
      <c r="F1357" t="s">
        <v>3</v>
      </c>
      <c r="G1357" t="s">
        <v>93</v>
      </c>
      <c r="H1357" t="s">
        <v>96</v>
      </c>
      <c r="I1357" t="s">
        <v>96</v>
      </c>
      <c r="J1357" t="s">
        <v>25</v>
      </c>
      <c r="K1357">
        <v>22122.063533535798</v>
      </c>
      <c r="L1357">
        <v>24696.134999999998</v>
      </c>
      <c r="M1357">
        <v>28078.797237342023</v>
      </c>
      <c r="N1357">
        <v>16694.55</v>
      </c>
      <c r="O1357">
        <v>18732.465</v>
      </c>
      <c r="P1357">
        <v>23252.309999999998</v>
      </c>
      <c r="Q1357">
        <v>29705.534999999996</v>
      </c>
      <c r="S1357" t="s">
        <v>174</v>
      </c>
    </row>
    <row r="1358" spans="1:19" hidden="1" x14ac:dyDescent="0.2">
      <c r="A1358" t="str">
        <f t="shared" si="21"/>
        <v>AgenteFrontOfficeAgentegeneralHoraextradominicalyfestivoOroZona2NANA</v>
      </c>
      <c r="B1358" t="s">
        <v>1657</v>
      </c>
      <c r="C1358" t="s">
        <v>106</v>
      </c>
      <c r="D1358" t="s">
        <v>545</v>
      </c>
      <c r="E1358" t="s">
        <v>90</v>
      </c>
      <c r="F1358" t="s">
        <v>3</v>
      </c>
      <c r="G1358" t="s">
        <v>93</v>
      </c>
      <c r="H1358" t="s">
        <v>96</v>
      </c>
      <c r="I1358" t="s">
        <v>96</v>
      </c>
      <c r="J1358" t="s">
        <v>25</v>
      </c>
      <c r="K1358">
        <v>27148.798096501323</v>
      </c>
      <c r="L1358">
        <v>28225.484999999997</v>
      </c>
      <c r="M1358">
        <v>32090.053985533745</v>
      </c>
      <c r="N1358">
        <v>23848.469999999998</v>
      </c>
      <c r="O1358">
        <v>21308.579999999998</v>
      </c>
      <c r="P1358">
        <v>25449.614999999998</v>
      </c>
      <c r="Q1358">
        <v>33069.284999999996</v>
      </c>
      <c r="S1358" t="s">
        <v>174</v>
      </c>
    </row>
    <row r="1359" spans="1:19" hidden="1" x14ac:dyDescent="0.2">
      <c r="A1359" t="str">
        <f t="shared" si="21"/>
        <v>AgenteFrontOfficeAgentegeneralServicio7x24OroZona2NANA</v>
      </c>
      <c r="B1359" t="s">
        <v>1658</v>
      </c>
      <c r="C1359" t="s">
        <v>106</v>
      </c>
      <c r="D1359" t="s">
        <v>545</v>
      </c>
      <c r="E1359" t="s">
        <v>91</v>
      </c>
      <c r="F1359" t="s">
        <v>3</v>
      </c>
      <c r="G1359" t="s">
        <v>93</v>
      </c>
      <c r="H1359" t="s">
        <v>96</v>
      </c>
      <c r="I1359" t="s">
        <v>96</v>
      </c>
      <c r="J1359" t="s">
        <v>260</v>
      </c>
      <c r="K1359">
        <v>9531752.2809396312</v>
      </c>
      <c r="L1359">
        <v>13830070.544999998</v>
      </c>
      <c r="M1359">
        <v>19898269.370933112</v>
      </c>
      <c r="N1359">
        <v>12972763.484999999</v>
      </c>
      <c r="O1359">
        <v>12890376.449999999</v>
      </c>
      <c r="P1359">
        <v>20517989.039999999</v>
      </c>
      <c r="Q1359">
        <v>14033206.889999999</v>
      </c>
      <c r="S1359" t="s">
        <v>174</v>
      </c>
    </row>
    <row r="1360" spans="1:19" hidden="1" x14ac:dyDescent="0.2">
      <c r="A1360" t="str">
        <f t="shared" si="21"/>
        <v>AgenteFrontOfficeAgentegeneralJornadaOrdinariaPlatinoZona2NANA</v>
      </c>
      <c r="B1360" t="s">
        <v>1659</v>
      </c>
      <c r="C1360" t="s">
        <v>106</v>
      </c>
      <c r="D1360" t="s">
        <v>545</v>
      </c>
      <c r="E1360" t="s">
        <v>89</v>
      </c>
      <c r="F1360" t="s">
        <v>134</v>
      </c>
      <c r="G1360" t="s">
        <v>93</v>
      </c>
      <c r="H1360" t="s">
        <v>96</v>
      </c>
      <c r="I1360" t="s">
        <v>96</v>
      </c>
      <c r="J1360" t="s">
        <v>5</v>
      </c>
      <c r="K1360">
        <v>3499670.8053810024</v>
      </c>
      <c r="L1360">
        <v>3331932.03</v>
      </c>
      <c r="M1360">
        <v>5089371.4251057152</v>
      </c>
      <c r="N1360">
        <v>3610318.05</v>
      </c>
      <c r="O1360">
        <v>3683195.5049999999</v>
      </c>
      <c r="P1360">
        <v>4612534.4249999998</v>
      </c>
      <c r="Q1360">
        <v>3891229.4699999997</v>
      </c>
      <c r="S1360" t="s">
        <v>174</v>
      </c>
    </row>
    <row r="1361" spans="1:19" hidden="1" x14ac:dyDescent="0.2">
      <c r="A1361" t="str">
        <f t="shared" si="21"/>
        <v>AgenteFrontOfficeAgentegeneralHoraextradiurnaPlatinoZona2NANA</v>
      </c>
      <c r="B1361" t="s">
        <v>1660</v>
      </c>
      <c r="C1361" t="s">
        <v>106</v>
      </c>
      <c r="D1361" t="s">
        <v>545</v>
      </c>
      <c r="E1361" t="s">
        <v>172</v>
      </c>
      <c r="F1361" t="s">
        <v>134</v>
      </c>
      <c r="G1361" t="s">
        <v>93</v>
      </c>
      <c r="H1361" t="s">
        <v>96</v>
      </c>
      <c r="I1361" t="s">
        <v>96</v>
      </c>
      <c r="J1361" t="s">
        <v>25</v>
      </c>
      <c r="K1361">
        <v>17095.328970570274</v>
      </c>
      <c r="L1361">
        <v>18160.109999999997</v>
      </c>
      <c r="M1361">
        <v>20647.391425631697</v>
      </c>
      <c r="N1361">
        <v>11924.234999999999</v>
      </c>
      <c r="O1361">
        <v>13579.199999999999</v>
      </c>
      <c r="P1361">
        <v>19262.384999999998</v>
      </c>
      <c r="Q1361">
        <v>22746.195</v>
      </c>
      <c r="S1361" t="s">
        <v>174</v>
      </c>
    </row>
    <row r="1362" spans="1:19" hidden="1" x14ac:dyDescent="0.2">
      <c r="A1362" t="str">
        <f t="shared" si="21"/>
        <v>AgenteFrontOfficeAgentegeneralHoraextranocturna PlatinoZona2NANA</v>
      </c>
      <c r="B1362" t="s">
        <v>1661</v>
      </c>
      <c r="C1362" t="s">
        <v>106</v>
      </c>
      <c r="D1362" t="s">
        <v>545</v>
      </c>
      <c r="E1362" t="s">
        <v>288</v>
      </c>
      <c r="F1362" t="s">
        <v>134</v>
      </c>
      <c r="G1362" t="s">
        <v>93</v>
      </c>
      <c r="H1362" t="s">
        <v>96</v>
      </c>
      <c r="I1362" t="s">
        <v>96</v>
      </c>
      <c r="J1362" t="s">
        <v>25</v>
      </c>
      <c r="K1362">
        <v>22122.063533535798</v>
      </c>
      <c r="L1362">
        <v>25422.704999999998</v>
      </c>
      <c r="M1362">
        <v>28906.347995884378</v>
      </c>
      <c r="N1362">
        <v>16694.55</v>
      </c>
      <c r="O1362">
        <v>18732.465</v>
      </c>
      <c r="P1362">
        <v>23752.214999999997</v>
      </c>
      <c r="Q1362">
        <v>31571.639999999996</v>
      </c>
      <c r="S1362" t="s">
        <v>174</v>
      </c>
    </row>
    <row r="1363" spans="1:19" hidden="1" x14ac:dyDescent="0.2">
      <c r="A1363" t="str">
        <f t="shared" si="21"/>
        <v>AgenteFrontOfficeAgentegeneralHoraextradominicalyfestivoPlatinoZona2NANA</v>
      </c>
      <c r="B1363" t="s">
        <v>1662</v>
      </c>
      <c r="C1363" t="s">
        <v>106</v>
      </c>
      <c r="D1363" t="s">
        <v>545</v>
      </c>
      <c r="E1363" t="s">
        <v>90</v>
      </c>
      <c r="F1363" t="s">
        <v>134</v>
      </c>
      <c r="G1363" t="s">
        <v>93</v>
      </c>
      <c r="H1363" t="s">
        <v>96</v>
      </c>
      <c r="I1363" t="s">
        <v>96</v>
      </c>
      <c r="J1363" t="s">
        <v>25</v>
      </c>
      <c r="K1363">
        <v>27148.798096501323</v>
      </c>
      <c r="L1363">
        <v>29054.519999999997</v>
      </c>
      <c r="M1363">
        <v>33035.826281010719</v>
      </c>
      <c r="N1363">
        <v>23848.469999999998</v>
      </c>
      <c r="O1363">
        <v>21308.579999999998</v>
      </c>
      <c r="P1363">
        <v>25997.129999999997</v>
      </c>
      <c r="Q1363">
        <v>35147.564999999995</v>
      </c>
      <c r="S1363" t="s">
        <v>174</v>
      </c>
    </row>
    <row r="1364" spans="1:19" hidden="1" x14ac:dyDescent="0.2">
      <c r="A1364" t="str">
        <f t="shared" si="21"/>
        <v>AgenteFrontOfficeAgentegeneralServicio7x24PlatinoZona2NANA</v>
      </c>
      <c r="B1364" t="s">
        <v>1663</v>
      </c>
      <c r="C1364" t="s">
        <v>106</v>
      </c>
      <c r="D1364" t="s">
        <v>545</v>
      </c>
      <c r="E1364" t="s">
        <v>91</v>
      </c>
      <c r="F1364" t="s">
        <v>134</v>
      </c>
      <c r="G1364" t="s">
        <v>93</v>
      </c>
      <c r="H1364" t="s">
        <v>96</v>
      </c>
      <c r="I1364" t="s">
        <v>96</v>
      </c>
      <c r="J1364" t="s">
        <v>260</v>
      </c>
      <c r="K1364">
        <v>9531752.2809396312</v>
      </c>
      <c r="L1364">
        <v>14236836.93</v>
      </c>
      <c r="M1364">
        <v>20484719.986050509</v>
      </c>
      <c r="N1364">
        <v>13095874.664999999</v>
      </c>
      <c r="O1364">
        <v>12890376.449999999</v>
      </c>
      <c r="P1364">
        <v>20959235.414999999</v>
      </c>
      <c r="Q1364">
        <v>14914828.169999998</v>
      </c>
      <c r="S1364" t="s">
        <v>174</v>
      </c>
    </row>
    <row r="1365" spans="1:19" hidden="1" x14ac:dyDescent="0.2">
      <c r="A1365" t="str">
        <f t="shared" si="21"/>
        <v>AgenteFrontOfficeAgentegeneralJornadaOrdinariaPlataZona3NANA</v>
      </c>
      <c r="B1365" t="s">
        <v>1664</v>
      </c>
      <c r="C1365" t="s">
        <v>106</v>
      </c>
      <c r="D1365" t="s">
        <v>545</v>
      </c>
      <c r="E1365" t="s">
        <v>89</v>
      </c>
      <c r="F1365" t="s">
        <v>2</v>
      </c>
      <c r="G1365" t="s">
        <v>94</v>
      </c>
      <c r="H1365" t="s">
        <v>96</v>
      </c>
      <c r="I1365" t="s">
        <v>96</v>
      </c>
      <c r="J1365" t="s">
        <v>5</v>
      </c>
      <c r="K1365">
        <v>3499670.8053810024</v>
      </c>
      <c r="L1365">
        <v>3234885.2549999999</v>
      </c>
      <c r="M1365">
        <v>4806077.7192829652</v>
      </c>
      <c r="N1365">
        <v>3561774.4799999995</v>
      </c>
      <c r="O1365">
        <v>3683195.5049999999</v>
      </c>
      <c r="P1365">
        <v>4443133.9049999993</v>
      </c>
      <c r="Q1365">
        <v>3505796.5049999999</v>
      </c>
      <c r="S1365" t="s">
        <v>174</v>
      </c>
    </row>
    <row r="1366" spans="1:19" hidden="1" x14ac:dyDescent="0.2">
      <c r="A1366" t="str">
        <f t="shared" si="21"/>
        <v>AgenteFrontOfficeAgentegeneralHoraextradiurnaPlataZona3NANA</v>
      </c>
      <c r="B1366" t="s">
        <v>1665</v>
      </c>
      <c r="C1366" t="s">
        <v>106</v>
      </c>
      <c r="D1366" t="s">
        <v>545</v>
      </c>
      <c r="E1366" t="s">
        <v>172</v>
      </c>
      <c r="F1366" t="s">
        <v>2</v>
      </c>
      <c r="G1366" t="s">
        <v>94</v>
      </c>
      <c r="H1366" t="s">
        <v>96</v>
      </c>
      <c r="I1366" t="s">
        <v>96</v>
      </c>
      <c r="J1366" t="s">
        <v>25</v>
      </c>
      <c r="K1366">
        <v>17095.328970570274</v>
      </c>
      <c r="L1366">
        <v>17630.189999999999</v>
      </c>
      <c r="M1366">
        <v>19498.079350728738</v>
      </c>
      <c r="N1366">
        <v>11924.234999999999</v>
      </c>
      <c r="O1366">
        <v>13579.199999999999</v>
      </c>
      <c r="P1366">
        <v>18555.48</v>
      </c>
      <c r="Q1366">
        <v>20494.035</v>
      </c>
      <c r="S1366" t="s">
        <v>174</v>
      </c>
    </row>
    <row r="1367" spans="1:19" hidden="1" x14ac:dyDescent="0.2">
      <c r="A1367" t="str">
        <f t="shared" si="21"/>
        <v>AgenteFrontOfficeAgentegeneralHoraextranocturna PlataZona3NANA</v>
      </c>
      <c r="B1367" t="s">
        <v>1666</v>
      </c>
      <c r="C1367" t="s">
        <v>106</v>
      </c>
      <c r="D1367" t="s">
        <v>545</v>
      </c>
      <c r="E1367" t="s">
        <v>288</v>
      </c>
      <c r="F1367" t="s">
        <v>2</v>
      </c>
      <c r="G1367" t="s">
        <v>94</v>
      </c>
      <c r="H1367" t="s">
        <v>96</v>
      </c>
      <c r="I1367" t="s">
        <v>96</v>
      </c>
      <c r="J1367" t="s">
        <v>25</v>
      </c>
      <c r="K1367">
        <v>22122.063533535798</v>
      </c>
      <c r="L1367">
        <v>24681.644999999997</v>
      </c>
      <c r="M1367">
        <v>27297.311091020234</v>
      </c>
      <c r="N1367">
        <v>16694.55</v>
      </c>
      <c r="O1367">
        <v>18732.465</v>
      </c>
      <c r="P1367">
        <v>22879.71</v>
      </c>
      <c r="Q1367">
        <v>28443.87</v>
      </c>
      <c r="S1367" t="s">
        <v>174</v>
      </c>
    </row>
    <row r="1368" spans="1:19" hidden="1" x14ac:dyDescent="0.2">
      <c r="A1368" t="str">
        <f t="shared" si="21"/>
        <v>AgenteFrontOfficeAgentegeneralHoraextradominicalyfestivoPlataZona3NANA</v>
      </c>
      <c r="B1368" t="s">
        <v>1667</v>
      </c>
      <c r="C1368" t="s">
        <v>106</v>
      </c>
      <c r="D1368" t="s">
        <v>545</v>
      </c>
      <c r="E1368" t="s">
        <v>90</v>
      </c>
      <c r="F1368" t="s">
        <v>2</v>
      </c>
      <c r="G1368" t="s">
        <v>94</v>
      </c>
      <c r="H1368" t="s">
        <v>96</v>
      </c>
      <c r="I1368" t="s">
        <v>96</v>
      </c>
      <c r="J1368" t="s">
        <v>25</v>
      </c>
      <c r="K1368">
        <v>27148.798096501323</v>
      </c>
      <c r="L1368">
        <v>28207.89</v>
      </c>
      <c r="M1368">
        <v>31196.92696116598</v>
      </c>
      <c r="N1368">
        <v>23848.469999999998</v>
      </c>
      <c r="O1368">
        <v>21308.579999999998</v>
      </c>
      <c r="P1368">
        <v>25041.824999999997</v>
      </c>
      <c r="Q1368">
        <v>31665.824999999997</v>
      </c>
      <c r="S1368" t="s">
        <v>174</v>
      </c>
    </row>
    <row r="1369" spans="1:19" hidden="1" x14ac:dyDescent="0.2">
      <c r="A1369" t="str">
        <f t="shared" si="21"/>
        <v>AgenteFrontOfficeAgentegeneralServicio7x24PlataZona3NANA</v>
      </c>
      <c r="B1369" t="s">
        <v>1668</v>
      </c>
      <c r="C1369" t="s">
        <v>106</v>
      </c>
      <c r="D1369" t="s">
        <v>545</v>
      </c>
      <c r="E1369" t="s">
        <v>91</v>
      </c>
      <c r="F1369" t="s">
        <v>2</v>
      </c>
      <c r="G1369" t="s">
        <v>94</v>
      </c>
      <c r="H1369" t="s">
        <v>96</v>
      </c>
      <c r="I1369" t="s">
        <v>96</v>
      </c>
      <c r="J1369" t="s">
        <v>260</v>
      </c>
      <c r="K1369">
        <v>9531752.2809396312</v>
      </c>
      <c r="L1369">
        <v>13822171.424999999</v>
      </c>
      <c r="M1369">
        <v>19344462.820113935</v>
      </c>
      <c r="N1369">
        <v>12951370.034999998</v>
      </c>
      <c r="O1369">
        <v>12890376.449999999</v>
      </c>
      <c r="P1369">
        <v>20189483.145</v>
      </c>
      <c r="Q1369">
        <v>13437485.729999999</v>
      </c>
      <c r="S1369" t="s">
        <v>174</v>
      </c>
    </row>
    <row r="1370" spans="1:19" hidden="1" x14ac:dyDescent="0.2">
      <c r="A1370" t="str">
        <f t="shared" si="21"/>
        <v>AgenteFrontOfficeAgentegeneralJornadaOrdinariaOroZona3NANA</v>
      </c>
      <c r="B1370" t="s">
        <v>1669</v>
      </c>
      <c r="C1370" t="s">
        <v>106</v>
      </c>
      <c r="D1370" t="s">
        <v>545</v>
      </c>
      <c r="E1370" t="s">
        <v>89</v>
      </c>
      <c r="F1370" t="s">
        <v>3</v>
      </c>
      <c r="G1370" t="s">
        <v>94</v>
      </c>
      <c r="H1370" t="s">
        <v>96</v>
      </c>
      <c r="I1370" t="s">
        <v>96</v>
      </c>
      <c r="J1370" t="s">
        <v>5</v>
      </c>
      <c r="K1370">
        <v>3499670.8053810024</v>
      </c>
      <c r="L1370">
        <v>3299584.1399999997</v>
      </c>
      <c r="M1370">
        <v>4943669.4089274816</v>
      </c>
      <c r="N1370">
        <v>3595054.9049999998</v>
      </c>
      <c r="O1370">
        <v>3683195.5049999999</v>
      </c>
      <c r="P1370">
        <v>4536674.0999999996</v>
      </c>
      <c r="Q1370">
        <v>3661218.3149999999</v>
      </c>
      <c r="S1370" t="s">
        <v>174</v>
      </c>
    </row>
    <row r="1371" spans="1:19" hidden="1" x14ac:dyDescent="0.2">
      <c r="A1371" t="str">
        <f t="shared" si="21"/>
        <v>AgenteFrontOfficeAgentegeneralHoraextradiurnaOroZona3NANA</v>
      </c>
      <c r="B1371" t="s">
        <v>1670</v>
      </c>
      <c r="C1371" t="s">
        <v>106</v>
      </c>
      <c r="D1371" t="s">
        <v>545</v>
      </c>
      <c r="E1371" t="s">
        <v>172</v>
      </c>
      <c r="F1371" t="s">
        <v>3</v>
      </c>
      <c r="G1371" t="s">
        <v>94</v>
      </c>
      <c r="H1371" t="s">
        <v>96</v>
      </c>
      <c r="I1371" t="s">
        <v>96</v>
      </c>
      <c r="J1371" t="s">
        <v>25</v>
      </c>
      <c r="K1371">
        <v>17095.328970570274</v>
      </c>
      <c r="L1371">
        <v>17983.125</v>
      </c>
      <c r="M1371">
        <v>20056.283740958588</v>
      </c>
      <c r="N1371">
        <v>11924.234999999999</v>
      </c>
      <c r="O1371">
        <v>13579.199999999999</v>
      </c>
      <c r="P1371">
        <v>18945.674999999999</v>
      </c>
      <c r="Q1371">
        <v>21401.73</v>
      </c>
      <c r="S1371" t="s">
        <v>174</v>
      </c>
    </row>
    <row r="1372" spans="1:19" hidden="1" x14ac:dyDescent="0.2">
      <c r="A1372" t="str">
        <f t="shared" si="21"/>
        <v>AgenteFrontOfficeAgentegeneralHoraextranocturna OroZona3NANA</v>
      </c>
      <c r="B1372" t="s">
        <v>1671</v>
      </c>
      <c r="C1372" t="s">
        <v>106</v>
      </c>
      <c r="D1372" t="s">
        <v>545</v>
      </c>
      <c r="E1372" t="s">
        <v>288</v>
      </c>
      <c r="F1372" t="s">
        <v>3</v>
      </c>
      <c r="G1372" t="s">
        <v>94</v>
      </c>
      <c r="H1372" t="s">
        <v>96</v>
      </c>
      <c r="I1372" t="s">
        <v>96</v>
      </c>
      <c r="J1372" t="s">
        <v>25</v>
      </c>
      <c r="K1372">
        <v>22122.063533535798</v>
      </c>
      <c r="L1372">
        <v>25176.374999999996</v>
      </c>
      <c r="M1372">
        <v>28078.797237342023</v>
      </c>
      <c r="N1372">
        <v>16694.55</v>
      </c>
      <c r="O1372">
        <v>18732.465</v>
      </c>
      <c r="P1372">
        <v>23360.984999999997</v>
      </c>
      <c r="Q1372">
        <v>29705.534999999996</v>
      </c>
      <c r="S1372" t="s">
        <v>174</v>
      </c>
    </row>
    <row r="1373" spans="1:19" hidden="1" x14ac:dyDescent="0.2">
      <c r="A1373" t="str">
        <f t="shared" si="21"/>
        <v>AgenteFrontOfficeAgentegeneralHoraextradominicalyfestivoOroZona3NANA</v>
      </c>
      <c r="B1373" t="s">
        <v>1672</v>
      </c>
      <c r="C1373" t="s">
        <v>106</v>
      </c>
      <c r="D1373" t="s">
        <v>545</v>
      </c>
      <c r="E1373" t="s">
        <v>90</v>
      </c>
      <c r="F1373" t="s">
        <v>3</v>
      </c>
      <c r="G1373" t="s">
        <v>94</v>
      </c>
      <c r="H1373" t="s">
        <v>96</v>
      </c>
      <c r="I1373" t="s">
        <v>96</v>
      </c>
      <c r="J1373" t="s">
        <v>25</v>
      </c>
      <c r="K1373">
        <v>27148.798096501323</v>
      </c>
      <c r="L1373">
        <v>28772.999999999996</v>
      </c>
      <c r="M1373">
        <v>32090.053985533745</v>
      </c>
      <c r="N1373">
        <v>23848.469999999998</v>
      </c>
      <c r="O1373">
        <v>21308.579999999998</v>
      </c>
      <c r="P1373">
        <v>25568.639999999999</v>
      </c>
      <c r="Q1373">
        <v>33069.284999999996</v>
      </c>
      <c r="S1373" t="s">
        <v>174</v>
      </c>
    </row>
    <row r="1374" spans="1:19" hidden="1" x14ac:dyDescent="0.2">
      <c r="A1374" t="str">
        <f t="shared" si="21"/>
        <v>AgenteFrontOfficeAgentegeneralServicio7x24OroZona3NANA</v>
      </c>
      <c r="B1374" t="s">
        <v>1673</v>
      </c>
      <c r="C1374" t="s">
        <v>106</v>
      </c>
      <c r="D1374" t="s">
        <v>545</v>
      </c>
      <c r="E1374" t="s">
        <v>91</v>
      </c>
      <c r="F1374" t="s">
        <v>3</v>
      </c>
      <c r="G1374" t="s">
        <v>94</v>
      </c>
      <c r="H1374" t="s">
        <v>96</v>
      </c>
      <c r="I1374" t="s">
        <v>96</v>
      </c>
      <c r="J1374" t="s">
        <v>260</v>
      </c>
      <c r="K1374">
        <v>9531752.2809396312</v>
      </c>
      <c r="L1374">
        <v>14098615.784999998</v>
      </c>
      <c r="M1374">
        <v>19898269.370933112</v>
      </c>
      <c r="N1374">
        <v>13041880.784999998</v>
      </c>
      <c r="O1374">
        <v>12890376.449999999</v>
      </c>
      <c r="P1374">
        <v>20614525.559999999</v>
      </c>
      <c r="Q1374">
        <v>14033206.889999999</v>
      </c>
      <c r="S1374" t="s">
        <v>174</v>
      </c>
    </row>
    <row r="1375" spans="1:19" hidden="1" x14ac:dyDescent="0.2">
      <c r="A1375" t="str">
        <f t="shared" si="21"/>
        <v>AgenteFrontOfficeAgentegeneralJornadaOrdinariaPlatinoZona3NANA</v>
      </c>
      <c r="B1375" t="s">
        <v>1674</v>
      </c>
      <c r="C1375" t="s">
        <v>106</v>
      </c>
      <c r="D1375" t="s">
        <v>545</v>
      </c>
      <c r="E1375" t="s">
        <v>89</v>
      </c>
      <c r="F1375" t="s">
        <v>134</v>
      </c>
      <c r="G1375" t="s">
        <v>94</v>
      </c>
      <c r="H1375" t="s">
        <v>96</v>
      </c>
      <c r="I1375" t="s">
        <v>96</v>
      </c>
      <c r="J1375" t="s">
        <v>5</v>
      </c>
      <c r="K1375">
        <v>3499670.8053810024</v>
      </c>
      <c r="L1375">
        <v>3396629.88</v>
      </c>
      <c r="M1375">
        <v>5089371.4251057152</v>
      </c>
      <c r="N1375">
        <v>3628335.3299999996</v>
      </c>
      <c r="O1375">
        <v>3683195.5049999999</v>
      </c>
      <c r="P1375">
        <v>4634236.3049999997</v>
      </c>
      <c r="Q1375">
        <v>3891229.4699999997</v>
      </c>
      <c r="S1375" t="s">
        <v>174</v>
      </c>
    </row>
    <row r="1376" spans="1:19" hidden="1" x14ac:dyDescent="0.2">
      <c r="A1376" t="str">
        <f t="shared" si="21"/>
        <v>AgenteFrontOfficeAgentegeneralHoraextradiurnaPlatinoZona3NANA</v>
      </c>
      <c r="B1376" t="s">
        <v>1675</v>
      </c>
      <c r="C1376" t="s">
        <v>106</v>
      </c>
      <c r="D1376" t="s">
        <v>545</v>
      </c>
      <c r="E1376" t="s">
        <v>172</v>
      </c>
      <c r="F1376" t="s">
        <v>134</v>
      </c>
      <c r="G1376" t="s">
        <v>94</v>
      </c>
      <c r="H1376" t="s">
        <v>96</v>
      </c>
      <c r="I1376" t="s">
        <v>96</v>
      </c>
      <c r="J1376" t="s">
        <v>25</v>
      </c>
      <c r="K1376">
        <v>17095.328970570274</v>
      </c>
      <c r="L1376">
        <v>18512.009999999998</v>
      </c>
      <c r="M1376">
        <v>20647.391425631697</v>
      </c>
      <c r="N1376">
        <v>11924.234999999999</v>
      </c>
      <c r="O1376">
        <v>13579.199999999999</v>
      </c>
      <c r="P1376">
        <v>19353.465</v>
      </c>
      <c r="Q1376">
        <v>22746.195</v>
      </c>
      <c r="S1376" t="s">
        <v>174</v>
      </c>
    </row>
    <row r="1377" spans="1:19" hidden="1" x14ac:dyDescent="0.2">
      <c r="A1377" t="str">
        <f t="shared" si="21"/>
        <v>AgenteFrontOfficeAgentegeneralHoraextranocturna PlatinoZona3NANA</v>
      </c>
      <c r="B1377" t="s">
        <v>1676</v>
      </c>
      <c r="C1377" t="s">
        <v>106</v>
      </c>
      <c r="D1377" t="s">
        <v>545</v>
      </c>
      <c r="E1377" t="s">
        <v>288</v>
      </c>
      <c r="F1377" t="s">
        <v>134</v>
      </c>
      <c r="G1377" t="s">
        <v>94</v>
      </c>
      <c r="H1377" t="s">
        <v>96</v>
      </c>
      <c r="I1377" t="s">
        <v>96</v>
      </c>
      <c r="J1377" t="s">
        <v>25</v>
      </c>
      <c r="K1377">
        <v>22122.063533535798</v>
      </c>
      <c r="L1377">
        <v>25916.399999999998</v>
      </c>
      <c r="M1377">
        <v>28906.347995884378</v>
      </c>
      <c r="N1377">
        <v>16694.55</v>
      </c>
      <c r="O1377">
        <v>18732.465</v>
      </c>
      <c r="P1377">
        <v>23863.994999999999</v>
      </c>
      <c r="Q1377">
        <v>31571.639999999996</v>
      </c>
      <c r="S1377" t="s">
        <v>174</v>
      </c>
    </row>
    <row r="1378" spans="1:19" hidden="1" x14ac:dyDescent="0.2">
      <c r="A1378" t="str">
        <f t="shared" si="21"/>
        <v>AgenteFrontOfficeAgentegeneralHoraextradominicalyfestivoPlatinoZona3NANA</v>
      </c>
      <c r="B1378" t="s">
        <v>1677</v>
      </c>
      <c r="C1378" t="s">
        <v>106</v>
      </c>
      <c r="D1378" t="s">
        <v>545</v>
      </c>
      <c r="E1378" t="s">
        <v>90</v>
      </c>
      <c r="F1378" t="s">
        <v>134</v>
      </c>
      <c r="G1378" t="s">
        <v>94</v>
      </c>
      <c r="H1378" t="s">
        <v>96</v>
      </c>
      <c r="I1378" t="s">
        <v>96</v>
      </c>
      <c r="J1378" t="s">
        <v>25</v>
      </c>
      <c r="K1378">
        <v>27148.798096501323</v>
      </c>
      <c r="L1378">
        <v>29618.594999999998</v>
      </c>
      <c r="M1378">
        <v>33035.826281010719</v>
      </c>
      <c r="N1378">
        <v>23848.469999999998</v>
      </c>
      <c r="O1378">
        <v>21308.579999999998</v>
      </c>
      <c r="P1378">
        <v>26119.26</v>
      </c>
      <c r="Q1378">
        <v>35147.564999999995</v>
      </c>
      <c r="S1378" t="s">
        <v>174</v>
      </c>
    </row>
    <row r="1379" spans="1:19" hidden="1" x14ac:dyDescent="0.2">
      <c r="A1379" t="str">
        <f t="shared" si="21"/>
        <v>AgenteFrontOfficeAgentegeneralServicio7x24PlatinoZona3NANA</v>
      </c>
      <c r="B1379" t="s">
        <v>1678</v>
      </c>
      <c r="C1379" t="s">
        <v>106</v>
      </c>
      <c r="D1379" t="s">
        <v>545</v>
      </c>
      <c r="E1379" t="s">
        <v>91</v>
      </c>
      <c r="F1379" t="s">
        <v>134</v>
      </c>
      <c r="G1379" t="s">
        <v>94</v>
      </c>
      <c r="H1379" t="s">
        <v>96</v>
      </c>
      <c r="I1379" t="s">
        <v>96</v>
      </c>
      <c r="J1379" t="s">
        <v>260</v>
      </c>
      <c r="K1379">
        <v>9531752.2809396312</v>
      </c>
      <c r="L1379">
        <v>14513280.254999999</v>
      </c>
      <c r="M1379">
        <v>20484719.986050509</v>
      </c>
      <c r="N1379">
        <v>13132391.534999998</v>
      </c>
      <c r="O1379">
        <v>12890376.449999999</v>
      </c>
      <c r="P1379">
        <v>21057848.145</v>
      </c>
      <c r="Q1379">
        <v>14914828.169999998</v>
      </c>
      <c r="S1379" t="s">
        <v>174</v>
      </c>
    </row>
    <row r="1380" spans="1:19" hidden="1" x14ac:dyDescent="0.2">
      <c r="A1380" t="str">
        <f t="shared" si="21"/>
        <v>AgenteFrontOfficeAgentetécnicoJornadaOrdinariaPlataZona1NANA</v>
      </c>
      <c r="B1380" t="s">
        <v>1679</v>
      </c>
      <c r="C1380" t="s">
        <v>106</v>
      </c>
      <c r="D1380" t="s">
        <v>262</v>
      </c>
      <c r="E1380" t="s">
        <v>89</v>
      </c>
      <c r="F1380" t="s">
        <v>2</v>
      </c>
      <c r="G1380" t="s">
        <v>92</v>
      </c>
      <c r="H1380" t="s">
        <v>96</v>
      </c>
      <c r="I1380" t="s">
        <v>96</v>
      </c>
      <c r="J1380" t="s">
        <v>5</v>
      </c>
      <c r="K1380">
        <v>4103543.1816019826</v>
      </c>
      <c r="L1380">
        <v>3849723.9</v>
      </c>
      <c r="M1380">
        <v>5744817.7078287229</v>
      </c>
      <c r="N1380">
        <v>4139355.1949999998</v>
      </c>
      <c r="O1380">
        <v>4523005.8899999997</v>
      </c>
      <c r="P1380">
        <v>4928382.2699999996</v>
      </c>
      <c r="Q1380">
        <v>4429693.3949999996</v>
      </c>
      <c r="S1380" t="s">
        <v>174</v>
      </c>
    </row>
    <row r="1381" spans="1:19" hidden="1" x14ac:dyDescent="0.2">
      <c r="A1381" t="str">
        <f t="shared" si="21"/>
        <v>AgenteFrontOfficeAgentetécnicoHoraextradiurnaPlataZona1NANA</v>
      </c>
      <c r="B1381" t="s">
        <v>1680</v>
      </c>
      <c r="C1381" t="s">
        <v>106</v>
      </c>
      <c r="D1381" t="s">
        <v>262</v>
      </c>
      <c r="E1381" t="s">
        <v>172</v>
      </c>
      <c r="F1381" t="s">
        <v>2</v>
      </c>
      <c r="G1381" t="s">
        <v>92</v>
      </c>
      <c r="H1381" t="s">
        <v>96</v>
      </c>
      <c r="I1381" t="s">
        <v>96</v>
      </c>
      <c r="J1381" t="s">
        <v>25</v>
      </c>
      <c r="K1381">
        <v>20240.497596721209</v>
      </c>
      <c r="L1381">
        <v>20979.449999999997</v>
      </c>
      <c r="M1381">
        <v>25362.858367533001</v>
      </c>
      <c r="N1381">
        <v>15899.669999999998</v>
      </c>
      <c r="O1381">
        <v>17467.695</v>
      </c>
      <c r="P1381">
        <v>22322.879999999997</v>
      </c>
      <c r="Q1381">
        <v>26701.964999999997</v>
      </c>
      <c r="S1381" t="s">
        <v>174</v>
      </c>
    </row>
    <row r="1382" spans="1:19" hidden="1" x14ac:dyDescent="0.2">
      <c r="A1382" t="str">
        <f t="shared" si="21"/>
        <v>AgenteFrontOfficeAgentetécnicoHoraextranocturna PlataZona1NANA</v>
      </c>
      <c r="B1382" t="s">
        <v>1681</v>
      </c>
      <c r="C1382" t="s">
        <v>106</v>
      </c>
      <c r="D1382" t="s">
        <v>262</v>
      </c>
      <c r="E1382" t="s">
        <v>288</v>
      </c>
      <c r="F1382" t="s">
        <v>2</v>
      </c>
      <c r="G1382" t="s">
        <v>92</v>
      </c>
      <c r="H1382" t="s">
        <v>96</v>
      </c>
      <c r="I1382" t="s">
        <v>96</v>
      </c>
      <c r="J1382" t="s">
        <v>25</v>
      </c>
      <c r="K1382">
        <v>26525.299610147111</v>
      </c>
      <c r="L1382">
        <v>29371.229999999996</v>
      </c>
      <c r="M1382">
        <v>35508.001714546204</v>
      </c>
      <c r="N1382">
        <v>22258.71</v>
      </c>
      <c r="O1382">
        <v>24175.53</v>
      </c>
      <c r="P1382">
        <v>27862.199999999997</v>
      </c>
      <c r="Q1382">
        <v>37062.314999999995</v>
      </c>
      <c r="S1382" t="s">
        <v>174</v>
      </c>
    </row>
    <row r="1383" spans="1:19" hidden="1" x14ac:dyDescent="0.2">
      <c r="A1383" t="str">
        <f t="shared" si="21"/>
        <v>AgenteFrontOfficeAgentetécnicoHoraextradominicalyfestivoPlataZona1NANA</v>
      </c>
      <c r="B1383" t="s">
        <v>1682</v>
      </c>
      <c r="C1383" t="s">
        <v>106</v>
      </c>
      <c r="D1383" t="s">
        <v>262</v>
      </c>
      <c r="E1383" t="s">
        <v>90</v>
      </c>
      <c r="F1383" t="s">
        <v>2</v>
      </c>
      <c r="G1383" t="s">
        <v>92</v>
      </c>
      <c r="H1383" t="s">
        <v>96</v>
      </c>
      <c r="I1383" t="s">
        <v>96</v>
      </c>
      <c r="J1383" t="s">
        <v>25</v>
      </c>
      <c r="K1383">
        <v>32810.101623573006</v>
      </c>
      <c r="L1383">
        <v>33567.119999999995</v>
      </c>
      <c r="M1383">
        <v>40580.573388052806</v>
      </c>
      <c r="N1383">
        <v>31798.304999999997</v>
      </c>
      <c r="O1383">
        <v>27529.964999999997</v>
      </c>
      <c r="P1383">
        <v>30630.824999999997</v>
      </c>
      <c r="Q1383">
        <v>41259.24</v>
      </c>
      <c r="S1383" t="s">
        <v>174</v>
      </c>
    </row>
    <row r="1384" spans="1:19" hidden="1" x14ac:dyDescent="0.2">
      <c r="A1384" t="str">
        <f t="shared" si="21"/>
        <v>AgenteFrontOfficeAgentetécnicoServicio7x24PlataZona1NANA</v>
      </c>
      <c r="B1384" t="s">
        <v>1683</v>
      </c>
      <c r="C1384" t="s">
        <v>106</v>
      </c>
      <c r="D1384" t="s">
        <v>262</v>
      </c>
      <c r="E1384" t="s">
        <v>91</v>
      </c>
      <c r="F1384" t="s">
        <v>2</v>
      </c>
      <c r="G1384" t="s">
        <v>92</v>
      </c>
      <c r="H1384" t="s">
        <v>96</v>
      </c>
      <c r="I1384" t="s">
        <v>96</v>
      </c>
      <c r="J1384" t="s">
        <v>260</v>
      </c>
      <c r="K1384">
        <v>11645305.597713064</v>
      </c>
      <c r="L1384">
        <v>16893250.334999997</v>
      </c>
      <c r="M1384">
        <v>23122891.274010602</v>
      </c>
      <c r="N1384">
        <v>16043010.254999999</v>
      </c>
      <c r="O1384">
        <v>16153194.284999998</v>
      </c>
      <c r="P1384">
        <v>23410474.559999999</v>
      </c>
      <c r="Q1384">
        <v>17370442.259999998</v>
      </c>
      <c r="S1384" t="s">
        <v>174</v>
      </c>
    </row>
    <row r="1385" spans="1:19" hidden="1" x14ac:dyDescent="0.2">
      <c r="A1385" t="str">
        <f t="shared" si="21"/>
        <v>AgenteFrontOfficeAgentetécnicoJornadaOrdinariaOroZona1NANA</v>
      </c>
      <c r="B1385" t="s">
        <v>1684</v>
      </c>
      <c r="C1385" t="s">
        <v>106</v>
      </c>
      <c r="D1385" t="s">
        <v>262</v>
      </c>
      <c r="E1385" t="s">
        <v>89</v>
      </c>
      <c r="F1385" t="s">
        <v>3</v>
      </c>
      <c r="G1385" t="s">
        <v>92</v>
      </c>
      <c r="H1385" t="s">
        <v>96</v>
      </c>
      <c r="I1385" t="s">
        <v>96</v>
      </c>
      <c r="J1385" t="s">
        <v>5</v>
      </c>
      <c r="K1385">
        <v>4103543.1816019826</v>
      </c>
      <c r="L1385">
        <v>3926718.5849999995</v>
      </c>
      <c r="M1385">
        <v>5909284.289787747</v>
      </c>
      <c r="N1385">
        <v>4169610.3149999995</v>
      </c>
      <c r="O1385">
        <v>4523005.8899999997</v>
      </c>
      <c r="P1385">
        <v>5032136.88</v>
      </c>
      <c r="Q1385">
        <v>4626074.2949999999</v>
      </c>
      <c r="S1385" t="s">
        <v>174</v>
      </c>
    </row>
    <row r="1386" spans="1:19" hidden="1" x14ac:dyDescent="0.2">
      <c r="A1386" t="str">
        <f t="shared" si="21"/>
        <v>AgenteFrontOfficeAgentetécnicoHoraextradiurnaOroZona1NANA</v>
      </c>
      <c r="B1386" t="s">
        <v>1685</v>
      </c>
      <c r="C1386" t="s">
        <v>106</v>
      </c>
      <c r="D1386" t="s">
        <v>262</v>
      </c>
      <c r="E1386" t="s">
        <v>172</v>
      </c>
      <c r="F1386" t="s">
        <v>3</v>
      </c>
      <c r="G1386" t="s">
        <v>92</v>
      </c>
      <c r="H1386" t="s">
        <v>96</v>
      </c>
      <c r="I1386" t="s">
        <v>96</v>
      </c>
      <c r="J1386" t="s">
        <v>25</v>
      </c>
      <c r="K1386">
        <v>20240.497596721209</v>
      </c>
      <c r="L1386">
        <v>21399.66</v>
      </c>
      <c r="M1386">
        <v>26088.96367436189</v>
      </c>
      <c r="N1386">
        <v>15899.669999999998</v>
      </c>
      <c r="O1386">
        <v>17467.695</v>
      </c>
      <c r="P1386">
        <v>22792.769999999997</v>
      </c>
      <c r="Q1386">
        <v>27886.004999999997</v>
      </c>
      <c r="S1386" t="s">
        <v>174</v>
      </c>
    </row>
    <row r="1387" spans="1:19" hidden="1" x14ac:dyDescent="0.2">
      <c r="A1387" t="str">
        <f t="shared" si="21"/>
        <v>AgenteFrontOfficeAgentetécnicoHoraextranocturna OroZona1NANA</v>
      </c>
      <c r="B1387" t="s">
        <v>1686</v>
      </c>
      <c r="C1387" t="s">
        <v>106</v>
      </c>
      <c r="D1387" t="s">
        <v>262</v>
      </c>
      <c r="E1387" t="s">
        <v>288</v>
      </c>
      <c r="F1387" t="s">
        <v>3</v>
      </c>
      <c r="G1387" t="s">
        <v>92</v>
      </c>
      <c r="H1387" t="s">
        <v>96</v>
      </c>
      <c r="I1387" t="s">
        <v>96</v>
      </c>
      <c r="J1387" t="s">
        <v>25</v>
      </c>
      <c r="K1387">
        <v>26525.299610147111</v>
      </c>
      <c r="L1387">
        <v>29959.109999999997</v>
      </c>
      <c r="M1387">
        <v>36524.549144106648</v>
      </c>
      <c r="N1387">
        <v>22258.71</v>
      </c>
      <c r="O1387">
        <v>24175.53</v>
      </c>
      <c r="P1387">
        <v>28448.01</v>
      </c>
      <c r="Q1387">
        <v>38704.86</v>
      </c>
      <c r="S1387" t="s">
        <v>174</v>
      </c>
    </row>
    <row r="1388" spans="1:19" hidden="1" x14ac:dyDescent="0.2">
      <c r="A1388" t="str">
        <f t="shared" si="21"/>
        <v>AgenteFrontOfficeAgentetécnicoHoraextradominicalyfestivoOroZona1NANA</v>
      </c>
      <c r="B1388" t="s">
        <v>1687</v>
      </c>
      <c r="C1388" t="s">
        <v>106</v>
      </c>
      <c r="D1388" t="s">
        <v>262</v>
      </c>
      <c r="E1388" t="s">
        <v>90</v>
      </c>
      <c r="F1388" t="s">
        <v>3</v>
      </c>
      <c r="G1388" t="s">
        <v>92</v>
      </c>
      <c r="H1388" t="s">
        <v>96</v>
      </c>
      <c r="I1388" t="s">
        <v>96</v>
      </c>
      <c r="J1388" t="s">
        <v>25</v>
      </c>
      <c r="K1388">
        <v>32810.101623573006</v>
      </c>
      <c r="L1388">
        <v>34238.834999999999</v>
      </c>
      <c r="M1388">
        <v>41742.341878979023</v>
      </c>
      <c r="N1388">
        <v>31798.304999999997</v>
      </c>
      <c r="O1388">
        <v>27529.964999999997</v>
      </c>
      <c r="P1388">
        <v>31275.629999999997</v>
      </c>
      <c r="Q1388">
        <v>43089.119999999995</v>
      </c>
      <c r="S1388" t="s">
        <v>174</v>
      </c>
    </row>
    <row r="1389" spans="1:19" hidden="1" x14ac:dyDescent="0.2">
      <c r="A1389" t="str">
        <f t="shared" si="21"/>
        <v>AgenteFrontOfficeAgentetécnicoServicio7x24OroZona1NANA</v>
      </c>
      <c r="B1389" t="s">
        <v>1688</v>
      </c>
      <c r="C1389" t="s">
        <v>106</v>
      </c>
      <c r="D1389" t="s">
        <v>262</v>
      </c>
      <c r="E1389" t="s">
        <v>91</v>
      </c>
      <c r="F1389" t="s">
        <v>3</v>
      </c>
      <c r="G1389" t="s">
        <v>92</v>
      </c>
      <c r="H1389" t="s">
        <v>96</v>
      </c>
      <c r="I1389" t="s">
        <v>96</v>
      </c>
      <c r="J1389" t="s">
        <v>260</v>
      </c>
      <c r="K1389">
        <v>11645305.597713064</v>
      </c>
      <c r="L1389">
        <v>17231115.734999999</v>
      </c>
      <c r="M1389">
        <v>23784869.266395681</v>
      </c>
      <c r="N1389">
        <v>16125292.754999999</v>
      </c>
      <c r="O1389">
        <v>16153194.284999998</v>
      </c>
      <c r="P1389">
        <v>23903327.069999997</v>
      </c>
      <c r="Q1389">
        <v>18140522.625</v>
      </c>
      <c r="S1389" t="s">
        <v>174</v>
      </c>
    </row>
    <row r="1390" spans="1:19" hidden="1" x14ac:dyDescent="0.2">
      <c r="A1390" t="str">
        <f t="shared" si="21"/>
        <v>AgenteFrontOfficeAgentetécnicoJornadaOrdinariaPlatinoZona1NANA</v>
      </c>
      <c r="B1390" t="s">
        <v>1689</v>
      </c>
      <c r="C1390" t="s">
        <v>106</v>
      </c>
      <c r="D1390" t="s">
        <v>262</v>
      </c>
      <c r="E1390" t="s">
        <v>89</v>
      </c>
      <c r="F1390" t="s">
        <v>134</v>
      </c>
      <c r="G1390" t="s">
        <v>92</v>
      </c>
      <c r="H1390" t="s">
        <v>96</v>
      </c>
      <c r="I1390" t="s">
        <v>96</v>
      </c>
      <c r="J1390" t="s">
        <v>5</v>
      </c>
      <c r="K1390">
        <v>4103543.1816019826</v>
      </c>
      <c r="L1390">
        <v>4042210.0949999997</v>
      </c>
      <c r="M1390">
        <v>6083445.3357585026</v>
      </c>
      <c r="N1390">
        <v>4199865.4349999996</v>
      </c>
      <c r="O1390">
        <v>4523005.8899999997</v>
      </c>
      <c r="P1390">
        <v>5140355.4449999994</v>
      </c>
      <c r="Q1390">
        <v>4916702.2949999999</v>
      </c>
      <c r="S1390" t="s">
        <v>174</v>
      </c>
    </row>
    <row r="1391" spans="1:19" hidden="1" x14ac:dyDescent="0.2">
      <c r="A1391" t="str">
        <f t="shared" si="21"/>
        <v>AgenteFrontOfficeAgentetécnicoHoraextradiurnaPlatinoZona1NANA</v>
      </c>
      <c r="B1391" t="s">
        <v>1690</v>
      </c>
      <c r="C1391" t="s">
        <v>106</v>
      </c>
      <c r="D1391" t="s">
        <v>262</v>
      </c>
      <c r="E1391" t="s">
        <v>172</v>
      </c>
      <c r="F1391" t="s">
        <v>134</v>
      </c>
      <c r="G1391" t="s">
        <v>92</v>
      </c>
      <c r="H1391" t="s">
        <v>96</v>
      </c>
      <c r="I1391" t="s">
        <v>96</v>
      </c>
      <c r="J1391" t="s">
        <v>25</v>
      </c>
      <c r="K1391">
        <v>20240.497596721209</v>
      </c>
      <c r="L1391">
        <v>22028.94</v>
      </c>
      <c r="M1391">
        <v>26857.869176111431</v>
      </c>
      <c r="N1391">
        <v>15899.669999999998</v>
      </c>
      <c r="O1391">
        <v>17467.695</v>
      </c>
      <c r="P1391">
        <v>23283.359999999997</v>
      </c>
      <c r="Q1391">
        <v>29638.26</v>
      </c>
      <c r="S1391" t="s">
        <v>174</v>
      </c>
    </row>
    <row r="1392" spans="1:19" hidden="1" x14ac:dyDescent="0.2">
      <c r="A1392" t="str">
        <f t="shared" si="21"/>
        <v>AgenteFrontOfficeAgentetécnicoHoraextranocturna PlatinoZona1NANA</v>
      </c>
      <c r="B1392" t="s">
        <v>1691</v>
      </c>
      <c r="C1392" t="s">
        <v>106</v>
      </c>
      <c r="D1392" t="s">
        <v>262</v>
      </c>
      <c r="E1392" t="s">
        <v>288</v>
      </c>
      <c r="F1392" t="s">
        <v>134</v>
      </c>
      <c r="G1392" t="s">
        <v>92</v>
      </c>
      <c r="H1392" t="s">
        <v>96</v>
      </c>
      <c r="I1392" t="s">
        <v>96</v>
      </c>
      <c r="J1392" t="s">
        <v>25</v>
      </c>
      <c r="K1392">
        <v>26525.299610147111</v>
      </c>
      <c r="L1392">
        <v>30839.894999999997</v>
      </c>
      <c r="M1392">
        <v>37601.016846555998</v>
      </c>
      <c r="N1392">
        <v>22258.71</v>
      </c>
      <c r="O1392">
        <v>24175.53</v>
      </c>
      <c r="P1392">
        <v>29059.694999999996</v>
      </c>
      <c r="Q1392">
        <v>41137.109999999993</v>
      </c>
      <c r="S1392" t="s">
        <v>174</v>
      </c>
    </row>
    <row r="1393" spans="1:19" hidden="1" x14ac:dyDescent="0.2">
      <c r="A1393" t="str">
        <f t="shared" si="21"/>
        <v>AgenteFrontOfficeAgentetécnicoHoraextradominicalyfestivoPlatinoZona1NANA</v>
      </c>
      <c r="B1393" t="s">
        <v>1692</v>
      </c>
      <c r="C1393" t="s">
        <v>106</v>
      </c>
      <c r="D1393" t="s">
        <v>262</v>
      </c>
      <c r="E1393" t="s">
        <v>90</v>
      </c>
      <c r="F1393" t="s">
        <v>134</v>
      </c>
      <c r="G1393" t="s">
        <v>92</v>
      </c>
      <c r="H1393" t="s">
        <v>96</v>
      </c>
      <c r="I1393" t="s">
        <v>96</v>
      </c>
      <c r="J1393" t="s">
        <v>25</v>
      </c>
      <c r="K1393">
        <v>32810.101623573006</v>
      </c>
      <c r="L1393">
        <v>35245.89</v>
      </c>
      <c r="M1393">
        <v>42972.590681778289</v>
      </c>
      <c r="N1393">
        <v>31798.304999999997</v>
      </c>
      <c r="O1393">
        <v>27529.964999999997</v>
      </c>
      <c r="P1393">
        <v>31948.379999999997</v>
      </c>
      <c r="Q1393">
        <v>45795.644999999997</v>
      </c>
      <c r="S1393" t="s">
        <v>174</v>
      </c>
    </row>
    <row r="1394" spans="1:19" hidden="1" x14ac:dyDescent="0.2">
      <c r="A1394" t="str">
        <f t="shared" si="21"/>
        <v>AgenteFrontOfficeAgentetécnicoServicio7x24PlatinoZona1NANA</v>
      </c>
      <c r="B1394" t="s">
        <v>1693</v>
      </c>
      <c r="C1394" t="s">
        <v>106</v>
      </c>
      <c r="D1394" t="s">
        <v>262</v>
      </c>
      <c r="E1394" t="s">
        <v>91</v>
      </c>
      <c r="F1394" t="s">
        <v>134</v>
      </c>
      <c r="G1394" t="s">
        <v>92</v>
      </c>
      <c r="H1394" t="s">
        <v>96</v>
      </c>
      <c r="I1394" t="s">
        <v>96</v>
      </c>
      <c r="J1394" t="s">
        <v>260</v>
      </c>
      <c r="K1394">
        <v>11645305.597713064</v>
      </c>
      <c r="L1394">
        <v>17737913.834999997</v>
      </c>
      <c r="M1394">
        <v>24485867.476427972</v>
      </c>
      <c r="N1394">
        <v>16207574.219999999</v>
      </c>
      <c r="O1394">
        <v>16153194.284999998</v>
      </c>
      <c r="P1394">
        <v>24417377.414999999</v>
      </c>
      <c r="Q1394">
        <v>19280181.824999999</v>
      </c>
      <c r="S1394" t="s">
        <v>174</v>
      </c>
    </row>
    <row r="1395" spans="1:19" hidden="1" x14ac:dyDescent="0.2">
      <c r="A1395" t="str">
        <f t="shared" si="21"/>
        <v>AgenteFrontOfficeAgentetécnicoJornadaOrdinariaPlataZona2NANA</v>
      </c>
      <c r="B1395" t="s">
        <v>1694</v>
      </c>
      <c r="C1395" t="s">
        <v>106</v>
      </c>
      <c r="D1395" t="s">
        <v>262</v>
      </c>
      <c r="E1395" t="s">
        <v>89</v>
      </c>
      <c r="F1395" t="s">
        <v>2</v>
      </c>
      <c r="G1395" t="s">
        <v>93</v>
      </c>
      <c r="H1395" t="s">
        <v>96</v>
      </c>
      <c r="I1395" t="s">
        <v>96</v>
      </c>
      <c r="J1395" t="s">
        <v>5</v>
      </c>
      <c r="K1395">
        <v>4103543.1816019826</v>
      </c>
      <c r="L1395">
        <v>3965216.4449999998</v>
      </c>
      <c r="M1395">
        <v>5744817.7078287229</v>
      </c>
      <c r="N1395">
        <v>4175661.9599999995</v>
      </c>
      <c r="O1395">
        <v>4523005.8899999997</v>
      </c>
      <c r="P1395">
        <v>5237411.5349999992</v>
      </c>
      <c r="Q1395">
        <v>4429693.3949999996</v>
      </c>
      <c r="S1395" t="s">
        <v>174</v>
      </c>
    </row>
    <row r="1396" spans="1:19" hidden="1" x14ac:dyDescent="0.2">
      <c r="A1396" t="str">
        <f t="shared" si="21"/>
        <v>AgenteFrontOfficeAgentetécnicoHoraextradiurnaPlataZona2NANA</v>
      </c>
      <c r="B1396" t="s">
        <v>1695</v>
      </c>
      <c r="C1396" t="s">
        <v>106</v>
      </c>
      <c r="D1396" t="s">
        <v>262</v>
      </c>
      <c r="E1396" t="s">
        <v>172</v>
      </c>
      <c r="F1396" t="s">
        <v>2</v>
      </c>
      <c r="G1396" t="s">
        <v>93</v>
      </c>
      <c r="H1396" t="s">
        <v>96</v>
      </c>
      <c r="I1396" t="s">
        <v>96</v>
      </c>
      <c r="J1396" t="s">
        <v>25</v>
      </c>
      <c r="K1396">
        <v>20240.497596721209</v>
      </c>
      <c r="L1396">
        <v>21609.764999999999</v>
      </c>
      <c r="M1396">
        <v>25362.858367533001</v>
      </c>
      <c r="N1396">
        <v>15899.669999999998</v>
      </c>
      <c r="O1396">
        <v>17467.695</v>
      </c>
      <c r="P1396">
        <v>23722.199999999997</v>
      </c>
      <c r="Q1396">
        <v>26701.964999999997</v>
      </c>
      <c r="S1396" t="s">
        <v>174</v>
      </c>
    </row>
    <row r="1397" spans="1:19" hidden="1" x14ac:dyDescent="0.2">
      <c r="A1397" t="str">
        <f t="shared" si="21"/>
        <v>AgenteFrontOfficeAgentetécnicoHoraextranocturna PlataZona2NANA</v>
      </c>
      <c r="B1397" t="s">
        <v>1696</v>
      </c>
      <c r="C1397" t="s">
        <v>106</v>
      </c>
      <c r="D1397" t="s">
        <v>262</v>
      </c>
      <c r="E1397" t="s">
        <v>288</v>
      </c>
      <c r="F1397" t="s">
        <v>2</v>
      </c>
      <c r="G1397" t="s">
        <v>93</v>
      </c>
      <c r="H1397" t="s">
        <v>96</v>
      </c>
      <c r="I1397" t="s">
        <v>96</v>
      </c>
      <c r="J1397" t="s">
        <v>25</v>
      </c>
      <c r="K1397">
        <v>26525.299610147111</v>
      </c>
      <c r="L1397">
        <v>30253.05</v>
      </c>
      <c r="M1397">
        <v>35508.001714546204</v>
      </c>
      <c r="N1397">
        <v>22258.71</v>
      </c>
      <c r="O1397">
        <v>24175.53</v>
      </c>
      <c r="P1397">
        <v>29609.279999999999</v>
      </c>
      <c r="Q1397">
        <v>37062.314999999995</v>
      </c>
      <c r="S1397" t="s">
        <v>174</v>
      </c>
    </row>
    <row r="1398" spans="1:19" hidden="1" x14ac:dyDescent="0.2">
      <c r="A1398" t="str">
        <f t="shared" si="21"/>
        <v>AgenteFrontOfficeAgentetécnicoHoraextradominicalyfestivoPlataZona2NANA</v>
      </c>
      <c r="B1398" t="s">
        <v>1697</v>
      </c>
      <c r="C1398" t="s">
        <v>106</v>
      </c>
      <c r="D1398" t="s">
        <v>262</v>
      </c>
      <c r="E1398" t="s">
        <v>90</v>
      </c>
      <c r="F1398" t="s">
        <v>2</v>
      </c>
      <c r="G1398" t="s">
        <v>93</v>
      </c>
      <c r="H1398" t="s">
        <v>96</v>
      </c>
      <c r="I1398" t="s">
        <v>96</v>
      </c>
      <c r="J1398" t="s">
        <v>25</v>
      </c>
      <c r="K1398">
        <v>32810.101623573006</v>
      </c>
      <c r="L1398">
        <v>34574.174999999996</v>
      </c>
      <c r="M1398">
        <v>40580.573388052806</v>
      </c>
      <c r="N1398">
        <v>31798.304999999997</v>
      </c>
      <c r="O1398">
        <v>27529.964999999997</v>
      </c>
      <c r="P1398">
        <v>32551.784999999996</v>
      </c>
      <c r="Q1398">
        <v>41259.24</v>
      </c>
      <c r="S1398" t="s">
        <v>174</v>
      </c>
    </row>
    <row r="1399" spans="1:19" hidden="1" x14ac:dyDescent="0.2">
      <c r="A1399" t="str">
        <f t="shared" si="21"/>
        <v>AgenteFrontOfficeAgentetécnicoServicio7x24PlataZona2NANA</v>
      </c>
      <c r="B1399" t="s">
        <v>1698</v>
      </c>
      <c r="C1399" t="s">
        <v>106</v>
      </c>
      <c r="D1399" t="s">
        <v>262</v>
      </c>
      <c r="E1399" t="s">
        <v>91</v>
      </c>
      <c r="F1399" t="s">
        <v>2</v>
      </c>
      <c r="G1399" t="s">
        <v>93</v>
      </c>
      <c r="H1399" t="s">
        <v>96</v>
      </c>
      <c r="I1399" t="s">
        <v>96</v>
      </c>
      <c r="J1399" t="s">
        <v>260</v>
      </c>
      <c r="K1399">
        <v>11645305.597713064</v>
      </c>
      <c r="L1399">
        <v>17400048.434999999</v>
      </c>
      <c r="M1399">
        <v>23122891.274010602</v>
      </c>
      <c r="N1399">
        <v>16141748.219999999</v>
      </c>
      <c r="O1399">
        <v>16153194.284999998</v>
      </c>
      <c r="P1399">
        <v>24878405.744999997</v>
      </c>
      <c r="Q1399">
        <v>17370442.259999998</v>
      </c>
      <c r="S1399" t="s">
        <v>174</v>
      </c>
    </row>
    <row r="1400" spans="1:19" hidden="1" x14ac:dyDescent="0.2">
      <c r="A1400" t="str">
        <f t="shared" si="21"/>
        <v>AgenteFrontOfficeAgentetécnicoJornadaOrdinariaOroZona2NANA</v>
      </c>
      <c r="B1400" t="s">
        <v>1699</v>
      </c>
      <c r="C1400" t="s">
        <v>106</v>
      </c>
      <c r="D1400" t="s">
        <v>262</v>
      </c>
      <c r="E1400" t="s">
        <v>89</v>
      </c>
      <c r="F1400" t="s">
        <v>3</v>
      </c>
      <c r="G1400" t="s">
        <v>93</v>
      </c>
      <c r="H1400" t="s">
        <v>96</v>
      </c>
      <c r="I1400" t="s">
        <v>96</v>
      </c>
      <c r="J1400" t="s">
        <v>5</v>
      </c>
      <c r="K1400">
        <v>4103543.1816019826</v>
      </c>
      <c r="L1400">
        <v>4044520.2149999999</v>
      </c>
      <c r="M1400">
        <v>5909284.289787747</v>
      </c>
      <c r="N1400">
        <v>4207732.47</v>
      </c>
      <c r="O1400">
        <v>4523005.8899999997</v>
      </c>
      <c r="P1400">
        <v>5347672.1549999993</v>
      </c>
      <c r="Q1400">
        <v>4626074.2949999999</v>
      </c>
      <c r="S1400" t="s">
        <v>174</v>
      </c>
    </row>
    <row r="1401" spans="1:19" hidden="1" x14ac:dyDescent="0.2">
      <c r="A1401" t="str">
        <f t="shared" si="21"/>
        <v>AgenteFrontOfficeAgentetécnicoHoraextradiurnaOroZona2NANA</v>
      </c>
      <c r="B1401" t="s">
        <v>1700</v>
      </c>
      <c r="C1401" t="s">
        <v>106</v>
      </c>
      <c r="D1401" t="s">
        <v>262</v>
      </c>
      <c r="E1401" t="s">
        <v>172</v>
      </c>
      <c r="F1401" t="s">
        <v>3</v>
      </c>
      <c r="G1401" t="s">
        <v>93</v>
      </c>
      <c r="H1401" t="s">
        <v>96</v>
      </c>
      <c r="I1401" t="s">
        <v>96</v>
      </c>
      <c r="J1401" t="s">
        <v>25</v>
      </c>
      <c r="K1401">
        <v>20240.497596721209</v>
      </c>
      <c r="L1401">
        <v>22042.394999999997</v>
      </c>
      <c r="M1401">
        <v>26088.96367436189</v>
      </c>
      <c r="N1401">
        <v>15899.669999999998</v>
      </c>
      <c r="O1401">
        <v>17467.695</v>
      </c>
      <c r="P1401">
        <v>24222.105</v>
      </c>
      <c r="Q1401">
        <v>27886.004999999997</v>
      </c>
      <c r="S1401" t="s">
        <v>174</v>
      </c>
    </row>
    <row r="1402" spans="1:19" hidden="1" x14ac:dyDescent="0.2">
      <c r="A1402" t="str">
        <f t="shared" si="21"/>
        <v>AgenteFrontOfficeAgentetécnicoHoraextranocturna OroZona2NANA</v>
      </c>
      <c r="B1402" t="s">
        <v>1701</v>
      </c>
      <c r="C1402" t="s">
        <v>106</v>
      </c>
      <c r="D1402" t="s">
        <v>262</v>
      </c>
      <c r="E1402" t="s">
        <v>288</v>
      </c>
      <c r="F1402" t="s">
        <v>3</v>
      </c>
      <c r="G1402" t="s">
        <v>93</v>
      </c>
      <c r="H1402" t="s">
        <v>96</v>
      </c>
      <c r="I1402" t="s">
        <v>96</v>
      </c>
      <c r="J1402" t="s">
        <v>25</v>
      </c>
      <c r="K1402">
        <v>26525.299610147111</v>
      </c>
      <c r="L1402">
        <v>30858.524999999998</v>
      </c>
      <c r="M1402">
        <v>36524.549144106648</v>
      </c>
      <c r="N1402">
        <v>22258.71</v>
      </c>
      <c r="O1402">
        <v>24175.53</v>
      </c>
      <c r="P1402">
        <v>30232.35</v>
      </c>
      <c r="Q1402">
        <v>38704.86</v>
      </c>
      <c r="S1402" t="s">
        <v>174</v>
      </c>
    </row>
    <row r="1403" spans="1:19" hidden="1" x14ac:dyDescent="0.2">
      <c r="A1403" t="str">
        <f t="shared" si="21"/>
        <v>AgenteFrontOfficeAgentetécnicoHoraextradominicalyfestivoOroZona2NANA</v>
      </c>
      <c r="B1403" t="s">
        <v>1702</v>
      </c>
      <c r="C1403" t="s">
        <v>106</v>
      </c>
      <c r="D1403" t="s">
        <v>262</v>
      </c>
      <c r="E1403" t="s">
        <v>90</v>
      </c>
      <c r="F1403" t="s">
        <v>3</v>
      </c>
      <c r="G1403" t="s">
        <v>93</v>
      </c>
      <c r="H1403" t="s">
        <v>96</v>
      </c>
      <c r="I1403" t="s">
        <v>96</v>
      </c>
      <c r="J1403" t="s">
        <v>25</v>
      </c>
      <c r="K1403">
        <v>32810.101623573006</v>
      </c>
      <c r="L1403">
        <v>35266.589999999997</v>
      </c>
      <c r="M1403">
        <v>41742.341878979023</v>
      </c>
      <c r="N1403">
        <v>31798.304999999997</v>
      </c>
      <c r="O1403">
        <v>27529.964999999997</v>
      </c>
      <c r="P1403">
        <v>33236.954999999994</v>
      </c>
      <c r="Q1403">
        <v>43089.119999999995</v>
      </c>
      <c r="S1403" t="s">
        <v>174</v>
      </c>
    </row>
    <row r="1404" spans="1:19" hidden="1" x14ac:dyDescent="0.2">
      <c r="A1404" t="str">
        <f t="shared" si="21"/>
        <v>AgenteFrontOfficeAgentetécnicoServicio7x24OroZona2NANA</v>
      </c>
      <c r="B1404" t="s">
        <v>1703</v>
      </c>
      <c r="C1404" t="s">
        <v>106</v>
      </c>
      <c r="D1404" t="s">
        <v>262</v>
      </c>
      <c r="E1404" t="s">
        <v>91</v>
      </c>
      <c r="F1404" t="s">
        <v>3</v>
      </c>
      <c r="G1404" t="s">
        <v>93</v>
      </c>
      <c r="H1404" t="s">
        <v>96</v>
      </c>
      <c r="I1404" t="s">
        <v>96</v>
      </c>
      <c r="J1404" t="s">
        <v>260</v>
      </c>
      <c r="K1404">
        <v>11645305.597713064</v>
      </c>
      <c r="L1404">
        <v>17748049.59</v>
      </c>
      <c r="M1404">
        <v>23784869.266395681</v>
      </c>
      <c r="N1404">
        <v>16228967.669999998</v>
      </c>
      <c r="O1404">
        <v>16153194.284999998</v>
      </c>
      <c r="P1404">
        <v>25402161.284999996</v>
      </c>
      <c r="Q1404">
        <v>18140522.625</v>
      </c>
      <c r="S1404" t="s">
        <v>174</v>
      </c>
    </row>
    <row r="1405" spans="1:19" hidden="1" x14ac:dyDescent="0.2">
      <c r="A1405" t="str">
        <f t="shared" si="21"/>
        <v>AgenteFrontOfficeAgentetécnicoJornadaOrdinariaPlatinoZona2NANA</v>
      </c>
      <c r="B1405" t="s">
        <v>1704</v>
      </c>
      <c r="C1405" t="s">
        <v>106</v>
      </c>
      <c r="D1405" t="s">
        <v>262</v>
      </c>
      <c r="E1405" t="s">
        <v>89</v>
      </c>
      <c r="F1405" t="s">
        <v>134</v>
      </c>
      <c r="G1405" t="s">
        <v>93</v>
      </c>
      <c r="H1405" t="s">
        <v>96</v>
      </c>
      <c r="I1405" t="s">
        <v>96</v>
      </c>
      <c r="J1405" t="s">
        <v>5</v>
      </c>
      <c r="K1405">
        <v>4103543.1816019826</v>
      </c>
      <c r="L1405">
        <v>4163476.9049999998</v>
      </c>
      <c r="M1405">
        <v>6083445.3357585026</v>
      </c>
      <c r="N1405">
        <v>4248410.04</v>
      </c>
      <c r="O1405">
        <v>4523005.8899999997</v>
      </c>
      <c r="P1405">
        <v>5462676.1799999997</v>
      </c>
      <c r="Q1405">
        <v>4916702.2949999999</v>
      </c>
      <c r="S1405" t="s">
        <v>174</v>
      </c>
    </row>
    <row r="1406" spans="1:19" hidden="1" x14ac:dyDescent="0.2">
      <c r="A1406" t="str">
        <f t="shared" si="21"/>
        <v>AgenteFrontOfficeAgentetécnicoHoraextradiurnaPlatinoZona2NANA</v>
      </c>
      <c r="B1406" t="s">
        <v>1705</v>
      </c>
      <c r="C1406" t="s">
        <v>106</v>
      </c>
      <c r="D1406" t="s">
        <v>262</v>
      </c>
      <c r="E1406" t="s">
        <v>172</v>
      </c>
      <c r="F1406" t="s">
        <v>134</v>
      </c>
      <c r="G1406" t="s">
        <v>93</v>
      </c>
      <c r="H1406" t="s">
        <v>96</v>
      </c>
      <c r="I1406" t="s">
        <v>96</v>
      </c>
      <c r="J1406" t="s">
        <v>25</v>
      </c>
      <c r="K1406">
        <v>20240.497596721209</v>
      </c>
      <c r="L1406">
        <v>22690.304999999997</v>
      </c>
      <c r="M1406">
        <v>26857.869176111431</v>
      </c>
      <c r="N1406">
        <v>15899.669999999998</v>
      </c>
      <c r="O1406">
        <v>17467.695</v>
      </c>
      <c r="P1406">
        <v>24742.71</v>
      </c>
      <c r="Q1406">
        <v>29638.26</v>
      </c>
      <c r="S1406" t="s">
        <v>174</v>
      </c>
    </row>
    <row r="1407" spans="1:19" hidden="1" x14ac:dyDescent="0.2">
      <c r="A1407" t="str">
        <f t="shared" si="21"/>
        <v>AgenteFrontOfficeAgentetécnicoHoraextranocturna PlatinoZona2NANA</v>
      </c>
      <c r="B1407" t="s">
        <v>1706</v>
      </c>
      <c r="C1407" t="s">
        <v>106</v>
      </c>
      <c r="D1407" t="s">
        <v>262</v>
      </c>
      <c r="E1407" t="s">
        <v>288</v>
      </c>
      <c r="F1407" t="s">
        <v>134</v>
      </c>
      <c r="G1407" t="s">
        <v>93</v>
      </c>
      <c r="H1407" t="s">
        <v>96</v>
      </c>
      <c r="I1407" t="s">
        <v>96</v>
      </c>
      <c r="J1407" t="s">
        <v>25</v>
      </c>
      <c r="K1407">
        <v>26525.299610147111</v>
      </c>
      <c r="L1407">
        <v>31765.184999999998</v>
      </c>
      <c r="M1407">
        <v>37601.016846555998</v>
      </c>
      <c r="N1407">
        <v>22258.71</v>
      </c>
      <c r="O1407">
        <v>24175.53</v>
      </c>
      <c r="P1407">
        <v>30882.329999999998</v>
      </c>
      <c r="Q1407">
        <v>41137.109999999993</v>
      </c>
      <c r="S1407" t="s">
        <v>174</v>
      </c>
    </row>
    <row r="1408" spans="1:19" hidden="1" x14ac:dyDescent="0.2">
      <c r="A1408" t="str">
        <f t="shared" si="21"/>
        <v>AgenteFrontOfficeAgentetécnicoHoraextradominicalyfestivoPlatinoZona2NANA</v>
      </c>
      <c r="B1408" t="s">
        <v>1707</v>
      </c>
      <c r="C1408" t="s">
        <v>106</v>
      </c>
      <c r="D1408" t="s">
        <v>262</v>
      </c>
      <c r="E1408" t="s">
        <v>90</v>
      </c>
      <c r="F1408" t="s">
        <v>134</v>
      </c>
      <c r="G1408" t="s">
        <v>93</v>
      </c>
      <c r="H1408" t="s">
        <v>96</v>
      </c>
      <c r="I1408" t="s">
        <v>96</v>
      </c>
      <c r="J1408" t="s">
        <v>25</v>
      </c>
      <c r="K1408">
        <v>32810.101623573006</v>
      </c>
      <c r="L1408">
        <v>36303.659999999996</v>
      </c>
      <c r="M1408">
        <v>42972.590681778289</v>
      </c>
      <c r="N1408">
        <v>31798.304999999997</v>
      </c>
      <c r="O1408">
        <v>27529.964999999997</v>
      </c>
      <c r="P1408">
        <v>33951.104999999996</v>
      </c>
      <c r="Q1408">
        <v>45795.644999999997</v>
      </c>
      <c r="S1408" t="s">
        <v>174</v>
      </c>
    </row>
    <row r="1409" spans="1:19" hidden="1" x14ac:dyDescent="0.2">
      <c r="A1409" t="str">
        <f t="shared" si="21"/>
        <v>AgenteFrontOfficeAgentetécnicoServicio7x24PlatinoZona2NANA</v>
      </c>
      <c r="B1409" t="s">
        <v>1708</v>
      </c>
      <c r="C1409" t="s">
        <v>106</v>
      </c>
      <c r="D1409" t="s">
        <v>262</v>
      </c>
      <c r="E1409" t="s">
        <v>91</v>
      </c>
      <c r="F1409" t="s">
        <v>134</v>
      </c>
      <c r="G1409" t="s">
        <v>93</v>
      </c>
      <c r="H1409" t="s">
        <v>96</v>
      </c>
      <c r="I1409" t="s">
        <v>96</v>
      </c>
      <c r="J1409" t="s">
        <v>260</v>
      </c>
      <c r="K1409">
        <v>11645305.597713064</v>
      </c>
      <c r="L1409">
        <v>18270051.84</v>
      </c>
      <c r="M1409">
        <v>24485867.476427972</v>
      </c>
      <c r="N1409">
        <v>16352078.85</v>
      </c>
      <c r="O1409">
        <v>16153194.284999998</v>
      </c>
      <c r="P1409">
        <v>25948444.634999998</v>
      </c>
      <c r="Q1409">
        <v>19280181.824999999</v>
      </c>
      <c r="S1409" t="s">
        <v>174</v>
      </c>
    </row>
    <row r="1410" spans="1:19" hidden="1" x14ac:dyDescent="0.2">
      <c r="A1410" t="str">
        <f t="shared" ref="A1410:A1473" si="22">SUBSTITUTE(C1410&amp;D1410&amp;E1410&amp;F1410&amp;G1410&amp;H1410&amp;I1410," ","")</f>
        <v>AgenteFrontOfficeAgentetécnicoJornadaOrdinariaPlataZona3NANA</v>
      </c>
      <c r="B1410" t="s">
        <v>1709</v>
      </c>
      <c r="C1410" t="s">
        <v>106</v>
      </c>
      <c r="D1410" t="s">
        <v>262</v>
      </c>
      <c r="E1410" t="s">
        <v>89</v>
      </c>
      <c r="F1410" t="s">
        <v>2</v>
      </c>
      <c r="G1410" t="s">
        <v>94</v>
      </c>
      <c r="H1410" t="s">
        <v>96</v>
      </c>
      <c r="I1410" t="s">
        <v>96</v>
      </c>
      <c r="J1410" t="s">
        <v>5</v>
      </c>
      <c r="K1410">
        <v>4103543.1816019826</v>
      </c>
      <c r="L1410">
        <v>4042210.0949999997</v>
      </c>
      <c r="M1410">
        <v>5744817.7078287229</v>
      </c>
      <c r="N1410">
        <v>4199865.4349999996</v>
      </c>
      <c r="O1410">
        <v>4523005.8899999997</v>
      </c>
      <c r="P1410">
        <v>5262052.8149999995</v>
      </c>
      <c r="Q1410">
        <v>4429693.3949999996</v>
      </c>
      <c r="S1410" t="s">
        <v>174</v>
      </c>
    </row>
    <row r="1411" spans="1:19" hidden="1" x14ac:dyDescent="0.2">
      <c r="A1411" t="str">
        <f t="shared" si="22"/>
        <v>AgenteFrontOfficeAgentetécnicoHoraextradiurnaPlataZona3NANA</v>
      </c>
      <c r="B1411" t="s">
        <v>1710</v>
      </c>
      <c r="C1411" t="s">
        <v>106</v>
      </c>
      <c r="D1411" t="s">
        <v>262</v>
      </c>
      <c r="E1411" t="s">
        <v>172</v>
      </c>
      <c r="F1411" t="s">
        <v>2</v>
      </c>
      <c r="G1411" t="s">
        <v>94</v>
      </c>
      <c r="H1411" t="s">
        <v>96</v>
      </c>
      <c r="I1411" t="s">
        <v>96</v>
      </c>
      <c r="J1411" t="s">
        <v>25</v>
      </c>
      <c r="K1411">
        <v>20240.497596721209</v>
      </c>
      <c r="L1411">
        <v>22028.94</v>
      </c>
      <c r="M1411">
        <v>25362.858367533001</v>
      </c>
      <c r="N1411">
        <v>15899.669999999998</v>
      </c>
      <c r="O1411">
        <v>17467.695</v>
      </c>
      <c r="P1411">
        <v>23833.98</v>
      </c>
      <c r="Q1411">
        <v>26701.964999999997</v>
      </c>
      <c r="S1411" t="s">
        <v>174</v>
      </c>
    </row>
    <row r="1412" spans="1:19" hidden="1" x14ac:dyDescent="0.2">
      <c r="A1412" t="str">
        <f t="shared" si="22"/>
        <v>AgenteFrontOfficeAgentetécnicoHoraextranocturna PlataZona3NANA</v>
      </c>
      <c r="B1412" t="s">
        <v>1711</v>
      </c>
      <c r="C1412" t="s">
        <v>106</v>
      </c>
      <c r="D1412" t="s">
        <v>262</v>
      </c>
      <c r="E1412" t="s">
        <v>288</v>
      </c>
      <c r="F1412" t="s">
        <v>2</v>
      </c>
      <c r="G1412" t="s">
        <v>94</v>
      </c>
      <c r="H1412" t="s">
        <v>96</v>
      </c>
      <c r="I1412" t="s">
        <v>96</v>
      </c>
      <c r="J1412" t="s">
        <v>25</v>
      </c>
      <c r="K1412">
        <v>26525.299610147111</v>
      </c>
      <c r="L1412">
        <v>30839.894999999997</v>
      </c>
      <c r="M1412">
        <v>35508.001714546204</v>
      </c>
      <c r="N1412">
        <v>22258.71</v>
      </c>
      <c r="O1412">
        <v>24175.53</v>
      </c>
      <c r="P1412">
        <v>29747.969999999998</v>
      </c>
      <c r="Q1412">
        <v>37062.314999999995</v>
      </c>
      <c r="S1412" t="s">
        <v>174</v>
      </c>
    </row>
    <row r="1413" spans="1:19" hidden="1" x14ac:dyDescent="0.2">
      <c r="A1413" t="str">
        <f t="shared" si="22"/>
        <v>AgenteFrontOfficeAgentetécnicoHoraextradominicalyfestivoPlataZona3NANA</v>
      </c>
      <c r="B1413" t="s">
        <v>1712</v>
      </c>
      <c r="C1413" t="s">
        <v>106</v>
      </c>
      <c r="D1413" t="s">
        <v>262</v>
      </c>
      <c r="E1413" t="s">
        <v>90</v>
      </c>
      <c r="F1413" t="s">
        <v>2</v>
      </c>
      <c r="G1413" t="s">
        <v>94</v>
      </c>
      <c r="H1413" t="s">
        <v>96</v>
      </c>
      <c r="I1413" t="s">
        <v>96</v>
      </c>
      <c r="J1413" t="s">
        <v>25</v>
      </c>
      <c r="K1413">
        <v>32810.101623573006</v>
      </c>
      <c r="L1413">
        <v>35245.89</v>
      </c>
      <c r="M1413">
        <v>40580.573388052806</v>
      </c>
      <c r="N1413">
        <v>31798.304999999997</v>
      </c>
      <c r="O1413">
        <v>27529.964999999997</v>
      </c>
      <c r="P1413">
        <v>32704.964999999997</v>
      </c>
      <c r="Q1413">
        <v>41259.24</v>
      </c>
      <c r="S1413" t="s">
        <v>174</v>
      </c>
    </row>
    <row r="1414" spans="1:19" hidden="1" x14ac:dyDescent="0.2">
      <c r="A1414" t="str">
        <f t="shared" si="22"/>
        <v>AgenteFrontOfficeAgentetécnicoServicio7x24PlataZona3NANA</v>
      </c>
      <c r="B1414" t="s">
        <v>1713</v>
      </c>
      <c r="C1414" t="s">
        <v>106</v>
      </c>
      <c r="D1414" t="s">
        <v>262</v>
      </c>
      <c r="E1414" t="s">
        <v>91</v>
      </c>
      <c r="F1414" t="s">
        <v>2</v>
      </c>
      <c r="G1414" t="s">
        <v>94</v>
      </c>
      <c r="H1414" t="s">
        <v>96</v>
      </c>
      <c r="I1414" t="s">
        <v>96</v>
      </c>
      <c r="J1414" t="s">
        <v>260</v>
      </c>
      <c r="K1414">
        <v>11645305.597713064</v>
      </c>
      <c r="L1414">
        <v>17737913.834999997</v>
      </c>
      <c r="M1414">
        <v>23122891.274010602</v>
      </c>
      <c r="N1414">
        <v>16207574.219999999</v>
      </c>
      <c r="O1414">
        <v>16153194.284999998</v>
      </c>
      <c r="P1414">
        <v>24995458.034999996</v>
      </c>
      <c r="Q1414">
        <v>17370442.259999998</v>
      </c>
      <c r="S1414" t="s">
        <v>174</v>
      </c>
    </row>
    <row r="1415" spans="1:19" hidden="1" x14ac:dyDescent="0.2">
      <c r="A1415" t="str">
        <f t="shared" si="22"/>
        <v>AgenteFrontOfficeAgentetécnicoJornadaOrdinariaOroZona3NANA</v>
      </c>
      <c r="B1415" t="s">
        <v>1714</v>
      </c>
      <c r="C1415" t="s">
        <v>106</v>
      </c>
      <c r="D1415" t="s">
        <v>262</v>
      </c>
      <c r="E1415" t="s">
        <v>89</v>
      </c>
      <c r="F1415" t="s">
        <v>3</v>
      </c>
      <c r="G1415" t="s">
        <v>94</v>
      </c>
      <c r="H1415" t="s">
        <v>96</v>
      </c>
      <c r="I1415" t="s">
        <v>96</v>
      </c>
      <c r="J1415" t="s">
        <v>5</v>
      </c>
      <c r="K1415">
        <v>4103543.1816019826</v>
      </c>
      <c r="L1415">
        <v>4123054.9799999995</v>
      </c>
      <c r="M1415">
        <v>5909284.289787747</v>
      </c>
      <c r="N1415">
        <v>4233145.8599999994</v>
      </c>
      <c r="O1415">
        <v>4523005.8899999997</v>
      </c>
      <c r="P1415">
        <v>5372833.0049999999</v>
      </c>
      <c r="Q1415">
        <v>4626074.2949999999</v>
      </c>
      <c r="S1415" t="s">
        <v>174</v>
      </c>
    </row>
    <row r="1416" spans="1:19" hidden="1" x14ac:dyDescent="0.2">
      <c r="A1416" t="str">
        <f t="shared" si="22"/>
        <v>AgenteFrontOfficeAgentetécnicoHoraextradiurnaOroZona3NANA</v>
      </c>
      <c r="B1416" t="s">
        <v>1715</v>
      </c>
      <c r="C1416" t="s">
        <v>106</v>
      </c>
      <c r="D1416" t="s">
        <v>262</v>
      </c>
      <c r="E1416" t="s">
        <v>172</v>
      </c>
      <c r="F1416" t="s">
        <v>3</v>
      </c>
      <c r="G1416" t="s">
        <v>94</v>
      </c>
      <c r="H1416" t="s">
        <v>96</v>
      </c>
      <c r="I1416" t="s">
        <v>96</v>
      </c>
      <c r="J1416" t="s">
        <v>25</v>
      </c>
      <c r="K1416">
        <v>20240.497596721209</v>
      </c>
      <c r="L1416">
        <v>22469.85</v>
      </c>
      <c r="M1416">
        <v>26088.96367436189</v>
      </c>
      <c r="N1416">
        <v>15899.669999999998</v>
      </c>
      <c r="O1416">
        <v>17467.695</v>
      </c>
      <c r="P1416">
        <v>24335.954999999998</v>
      </c>
      <c r="Q1416">
        <v>27886.004999999997</v>
      </c>
      <c r="S1416" t="s">
        <v>174</v>
      </c>
    </row>
    <row r="1417" spans="1:19" hidden="1" x14ac:dyDescent="0.2">
      <c r="A1417" t="str">
        <f t="shared" si="22"/>
        <v>AgenteFrontOfficeAgentetécnicoHoraextranocturna OroZona3NANA</v>
      </c>
      <c r="B1417" t="s">
        <v>1716</v>
      </c>
      <c r="C1417" t="s">
        <v>106</v>
      </c>
      <c r="D1417" t="s">
        <v>262</v>
      </c>
      <c r="E1417" t="s">
        <v>288</v>
      </c>
      <c r="F1417" t="s">
        <v>3</v>
      </c>
      <c r="G1417" t="s">
        <v>94</v>
      </c>
      <c r="H1417" t="s">
        <v>96</v>
      </c>
      <c r="I1417" t="s">
        <v>96</v>
      </c>
      <c r="J1417" t="s">
        <v>25</v>
      </c>
      <c r="K1417">
        <v>26525.299610147111</v>
      </c>
      <c r="L1417">
        <v>31457.789999999997</v>
      </c>
      <c r="M1417">
        <v>36524.549144106648</v>
      </c>
      <c r="N1417">
        <v>22258.71</v>
      </c>
      <c r="O1417">
        <v>24175.53</v>
      </c>
      <c r="P1417">
        <v>30374.144999999997</v>
      </c>
      <c r="Q1417">
        <v>38704.86</v>
      </c>
      <c r="S1417" t="s">
        <v>174</v>
      </c>
    </row>
    <row r="1418" spans="1:19" hidden="1" x14ac:dyDescent="0.2">
      <c r="A1418" t="str">
        <f t="shared" si="22"/>
        <v>AgenteFrontOfficeAgentetécnicoHoraextradominicalyfestivoOroZona3NANA</v>
      </c>
      <c r="B1418" t="s">
        <v>1717</v>
      </c>
      <c r="C1418" t="s">
        <v>106</v>
      </c>
      <c r="D1418" t="s">
        <v>262</v>
      </c>
      <c r="E1418" t="s">
        <v>90</v>
      </c>
      <c r="F1418" t="s">
        <v>3</v>
      </c>
      <c r="G1418" t="s">
        <v>94</v>
      </c>
      <c r="H1418" t="s">
        <v>96</v>
      </c>
      <c r="I1418" t="s">
        <v>96</v>
      </c>
      <c r="J1418" t="s">
        <v>25</v>
      </c>
      <c r="K1418">
        <v>32810.101623573006</v>
      </c>
      <c r="L1418">
        <v>35951.759999999995</v>
      </c>
      <c r="M1418">
        <v>41742.341878979023</v>
      </c>
      <c r="N1418">
        <v>31798.304999999997</v>
      </c>
      <c r="O1418">
        <v>27529.964999999997</v>
      </c>
      <c r="P1418">
        <v>33393.24</v>
      </c>
      <c r="Q1418">
        <v>43089.119999999995</v>
      </c>
      <c r="S1418" t="s">
        <v>174</v>
      </c>
    </row>
    <row r="1419" spans="1:19" hidden="1" x14ac:dyDescent="0.2">
      <c r="A1419" t="str">
        <f t="shared" si="22"/>
        <v>AgenteFrontOfficeAgentetécnicoServicio7x24OroZona3NANA</v>
      </c>
      <c r="B1419" t="s">
        <v>1718</v>
      </c>
      <c r="C1419" t="s">
        <v>106</v>
      </c>
      <c r="D1419" t="s">
        <v>262</v>
      </c>
      <c r="E1419" t="s">
        <v>91</v>
      </c>
      <c r="F1419" t="s">
        <v>3</v>
      </c>
      <c r="G1419" t="s">
        <v>94</v>
      </c>
      <c r="H1419" t="s">
        <v>96</v>
      </c>
      <c r="I1419" t="s">
        <v>96</v>
      </c>
      <c r="J1419" t="s">
        <v>260</v>
      </c>
      <c r="K1419">
        <v>11645305.597713064</v>
      </c>
      <c r="L1419">
        <v>18092672.504999999</v>
      </c>
      <c r="M1419">
        <v>23784869.266395681</v>
      </c>
      <c r="N1419">
        <v>16298084.969999999</v>
      </c>
      <c r="O1419">
        <v>16153194.284999998</v>
      </c>
      <c r="P1419">
        <v>25521677.909999996</v>
      </c>
      <c r="Q1419">
        <v>18140522.625</v>
      </c>
      <c r="S1419" t="s">
        <v>174</v>
      </c>
    </row>
    <row r="1420" spans="1:19" hidden="1" x14ac:dyDescent="0.2">
      <c r="A1420" t="str">
        <f t="shared" si="22"/>
        <v>AgenteFrontOfficeAgentetécnicoJornadaOrdinariaPlatinoZona3NANA</v>
      </c>
      <c r="B1420" t="s">
        <v>1719</v>
      </c>
      <c r="C1420" t="s">
        <v>106</v>
      </c>
      <c r="D1420" t="s">
        <v>262</v>
      </c>
      <c r="E1420" t="s">
        <v>89</v>
      </c>
      <c r="F1420" t="s">
        <v>134</v>
      </c>
      <c r="G1420" t="s">
        <v>94</v>
      </c>
      <c r="H1420" t="s">
        <v>96</v>
      </c>
      <c r="I1420" t="s">
        <v>96</v>
      </c>
      <c r="J1420" t="s">
        <v>5</v>
      </c>
      <c r="K1420">
        <v>4103543.1816019826</v>
      </c>
      <c r="L1420">
        <v>4244320.7549999999</v>
      </c>
      <c r="M1420">
        <v>6083445.3357585026</v>
      </c>
      <c r="N1420">
        <v>4266427.3199999994</v>
      </c>
      <c r="O1420">
        <v>4523005.8899999997</v>
      </c>
      <c r="P1420">
        <v>5488378.335</v>
      </c>
      <c r="Q1420">
        <v>4916702.2949999999</v>
      </c>
      <c r="S1420" t="s">
        <v>174</v>
      </c>
    </row>
    <row r="1421" spans="1:19" hidden="1" x14ac:dyDescent="0.2">
      <c r="A1421" t="str">
        <f t="shared" si="22"/>
        <v>AgenteFrontOfficeAgentetécnicoHoraextradiurnaPlatinoZona3NANA</v>
      </c>
      <c r="B1421" t="s">
        <v>1720</v>
      </c>
      <c r="C1421" t="s">
        <v>106</v>
      </c>
      <c r="D1421" t="s">
        <v>262</v>
      </c>
      <c r="E1421" t="s">
        <v>172</v>
      </c>
      <c r="F1421" t="s">
        <v>134</v>
      </c>
      <c r="G1421" t="s">
        <v>94</v>
      </c>
      <c r="H1421" t="s">
        <v>96</v>
      </c>
      <c r="I1421" t="s">
        <v>96</v>
      </c>
      <c r="J1421" t="s">
        <v>25</v>
      </c>
      <c r="K1421">
        <v>20240.497596721209</v>
      </c>
      <c r="L1421">
        <v>23131.214999999997</v>
      </c>
      <c r="M1421">
        <v>26857.869176111431</v>
      </c>
      <c r="N1421">
        <v>15899.669999999998</v>
      </c>
      <c r="O1421">
        <v>17467.695</v>
      </c>
      <c r="P1421">
        <v>24859.664999999997</v>
      </c>
      <c r="Q1421">
        <v>29638.26</v>
      </c>
      <c r="S1421" t="s">
        <v>174</v>
      </c>
    </row>
    <row r="1422" spans="1:19" hidden="1" x14ac:dyDescent="0.2">
      <c r="A1422" t="str">
        <f t="shared" si="22"/>
        <v>AgenteFrontOfficeAgentetécnicoHoraextranocturna PlatinoZona3NANA</v>
      </c>
      <c r="B1422" t="s">
        <v>1721</v>
      </c>
      <c r="C1422" t="s">
        <v>106</v>
      </c>
      <c r="D1422" t="s">
        <v>262</v>
      </c>
      <c r="E1422" t="s">
        <v>288</v>
      </c>
      <c r="F1422" t="s">
        <v>134</v>
      </c>
      <c r="G1422" t="s">
        <v>94</v>
      </c>
      <c r="H1422" t="s">
        <v>96</v>
      </c>
      <c r="I1422" t="s">
        <v>96</v>
      </c>
      <c r="J1422" t="s">
        <v>25</v>
      </c>
      <c r="K1422">
        <v>26525.299610147111</v>
      </c>
      <c r="L1422">
        <v>32382.044999999998</v>
      </c>
      <c r="M1422">
        <v>37601.016846555998</v>
      </c>
      <c r="N1422">
        <v>22258.71</v>
      </c>
      <c r="O1422">
        <v>24175.53</v>
      </c>
      <c r="P1422">
        <v>31027.229999999996</v>
      </c>
      <c r="Q1422">
        <v>41137.109999999993</v>
      </c>
      <c r="S1422" t="s">
        <v>174</v>
      </c>
    </row>
    <row r="1423" spans="1:19" hidden="1" x14ac:dyDescent="0.2">
      <c r="A1423" t="str">
        <f t="shared" si="22"/>
        <v>AgenteFrontOfficeAgentetécnicoHoraextradominicalyfestivoPlatinoZona3NANA</v>
      </c>
      <c r="B1423" t="s">
        <v>1722</v>
      </c>
      <c r="C1423" t="s">
        <v>106</v>
      </c>
      <c r="D1423" t="s">
        <v>262</v>
      </c>
      <c r="E1423" t="s">
        <v>90</v>
      </c>
      <c r="F1423" t="s">
        <v>134</v>
      </c>
      <c r="G1423" t="s">
        <v>94</v>
      </c>
      <c r="H1423" t="s">
        <v>96</v>
      </c>
      <c r="I1423" t="s">
        <v>96</v>
      </c>
      <c r="J1423" t="s">
        <v>25</v>
      </c>
      <c r="K1423">
        <v>32810.101623573006</v>
      </c>
      <c r="L1423">
        <v>37008.494999999995</v>
      </c>
      <c r="M1423">
        <v>42972.590681778289</v>
      </c>
      <c r="N1423">
        <v>31798.304999999997</v>
      </c>
      <c r="O1423">
        <v>27529.964999999997</v>
      </c>
      <c r="P1423">
        <v>34111.53</v>
      </c>
      <c r="Q1423">
        <v>45795.644999999997</v>
      </c>
      <c r="S1423" t="s">
        <v>174</v>
      </c>
    </row>
    <row r="1424" spans="1:19" hidden="1" x14ac:dyDescent="0.2">
      <c r="A1424" t="str">
        <f t="shared" si="22"/>
        <v>AgenteFrontOfficeAgentetécnicoServicio7x24PlatinoZona3NANA</v>
      </c>
      <c r="B1424" t="s">
        <v>1723</v>
      </c>
      <c r="C1424" t="s">
        <v>106</v>
      </c>
      <c r="D1424" t="s">
        <v>262</v>
      </c>
      <c r="E1424" t="s">
        <v>91</v>
      </c>
      <c r="F1424" t="s">
        <v>134</v>
      </c>
      <c r="G1424" t="s">
        <v>94</v>
      </c>
      <c r="H1424" t="s">
        <v>96</v>
      </c>
      <c r="I1424" t="s">
        <v>96</v>
      </c>
      <c r="J1424" t="s">
        <v>260</v>
      </c>
      <c r="K1424">
        <v>11645305.597713064</v>
      </c>
      <c r="L1424">
        <v>18624810.509999998</v>
      </c>
      <c r="M1424">
        <v>24485867.476427972</v>
      </c>
      <c r="N1424">
        <v>16388595.719999999</v>
      </c>
      <c r="O1424">
        <v>16153194.284999998</v>
      </c>
      <c r="P1424">
        <v>26070531.164999999</v>
      </c>
      <c r="Q1424">
        <v>19280181.824999999</v>
      </c>
      <c r="S1424" t="s">
        <v>174</v>
      </c>
    </row>
    <row r="1425" spans="1:19" hidden="1" x14ac:dyDescent="0.2">
      <c r="A1425" t="str">
        <f t="shared" si="22"/>
        <v>AgenteFrontOfficeAgenteprofesionalEconomía,administración,contaduríayafinesJornadaOrdinariaPlataZona1NA</v>
      </c>
      <c r="B1425" t="s">
        <v>1724</v>
      </c>
      <c r="C1425" t="s">
        <v>106</v>
      </c>
      <c r="D1425" t="s">
        <v>292</v>
      </c>
      <c r="E1425" t="s">
        <v>576</v>
      </c>
      <c r="F1425" t="s">
        <v>89</v>
      </c>
      <c r="G1425" t="s">
        <v>2</v>
      </c>
      <c r="H1425" t="s">
        <v>92</v>
      </c>
      <c r="I1425" t="s">
        <v>96</v>
      </c>
      <c r="J1425" t="s">
        <v>5</v>
      </c>
      <c r="K1425">
        <v>5611895.6648241971</v>
      </c>
      <c r="L1425">
        <v>5396457.915</v>
      </c>
      <c r="M1425">
        <v>7244665.2335919254</v>
      </c>
      <c r="N1425">
        <v>5877782.5949999997</v>
      </c>
      <c r="O1425">
        <v>6044319.2699999996</v>
      </c>
      <c r="P1425">
        <v>6276373.5149999997</v>
      </c>
      <c r="Q1425">
        <v>6093411.3899999997</v>
      </c>
      <c r="S1425" t="s">
        <v>174</v>
      </c>
    </row>
    <row r="1426" spans="1:19" hidden="1" x14ac:dyDescent="0.2">
      <c r="A1426" t="str">
        <f t="shared" si="22"/>
        <v>AgenteFrontOfficeAgenteprofesionalEconomía,administración,contaduríayafinesHoraextradiurnaPlataZona1NA</v>
      </c>
      <c r="B1426" t="s">
        <v>1725</v>
      </c>
      <c r="C1426" t="s">
        <v>106</v>
      </c>
      <c r="D1426" t="s">
        <v>292</v>
      </c>
      <c r="E1426" t="s">
        <v>576</v>
      </c>
      <c r="F1426" t="s">
        <v>172</v>
      </c>
      <c r="G1426" t="s">
        <v>2</v>
      </c>
      <c r="H1426" t="s">
        <v>92</v>
      </c>
      <c r="I1426" t="s">
        <v>96</v>
      </c>
      <c r="J1426" t="s">
        <v>25</v>
      </c>
      <c r="K1426">
        <v>28096.500113503585</v>
      </c>
      <c r="L1426">
        <v>29408.489999999998</v>
      </c>
      <c r="M1426">
        <v>34733.157283986431</v>
      </c>
      <c r="N1426">
        <v>23848.469999999998</v>
      </c>
      <c r="O1426">
        <v>24510.87</v>
      </c>
      <c r="P1426">
        <v>30973.409999999996</v>
      </c>
      <c r="Q1426">
        <v>37883.07</v>
      </c>
      <c r="S1426" t="s">
        <v>174</v>
      </c>
    </row>
    <row r="1427" spans="1:19" hidden="1" x14ac:dyDescent="0.2">
      <c r="A1427" t="str">
        <f t="shared" si="22"/>
        <v>AgenteFrontOfficeAgenteprofesionalEconomía,administración,contaduríayafinesHoraextranocturna PlataZona1NA</v>
      </c>
      <c r="B1427" t="s">
        <v>1726</v>
      </c>
      <c r="C1427" t="s">
        <v>106</v>
      </c>
      <c r="D1427" t="s">
        <v>292</v>
      </c>
      <c r="E1427" t="s">
        <v>576</v>
      </c>
      <c r="F1427" t="s">
        <v>288</v>
      </c>
      <c r="G1427" t="s">
        <v>2</v>
      </c>
      <c r="H1427" t="s">
        <v>92</v>
      </c>
      <c r="I1427" t="s">
        <v>96</v>
      </c>
      <c r="J1427" t="s">
        <v>25</v>
      </c>
      <c r="K1427">
        <v>37523.703133642433</v>
      </c>
      <c r="L1427">
        <v>41172.299999999996</v>
      </c>
      <c r="M1427">
        <v>48626.420197580999</v>
      </c>
      <c r="N1427">
        <v>33388.064999999995</v>
      </c>
      <c r="O1427">
        <v>34035.974999999999</v>
      </c>
      <c r="P1427">
        <v>39194.414999999994</v>
      </c>
      <c r="Q1427">
        <v>52580.069999999992</v>
      </c>
      <c r="S1427" t="s">
        <v>174</v>
      </c>
    </row>
    <row r="1428" spans="1:19" hidden="1" x14ac:dyDescent="0.2">
      <c r="A1428" t="str">
        <f t="shared" si="22"/>
        <v>AgenteFrontOfficeAgenteprofesionalEconomía,administración,contaduríayafinesHoraextradominicalyfestivoPlataZona1NA</v>
      </c>
      <c r="B1428" t="s">
        <v>1727</v>
      </c>
      <c r="C1428" t="s">
        <v>106</v>
      </c>
      <c r="D1428" t="s">
        <v>292</v>
      </c>
      <c r="E1428" t="s">
        <v>576</v>
      </c>
      <c r="F1428" t="s">
        <v>90</v>
      </c>
      <c r="G1428" t="s">
        <v>2</v>
      </c>
      <c r="H1428" t="s">
        <v>92</v>
      </c>
      <c r="I1428" t="s">
        <v>96</v>
      </c>
      <c r="J1428" t="s">
        <v>25</v>
      </c>
      <c r="K1428">
        <v>46950.906153781281</v>
      </c>
      <c r="L1428">
        <v>47054.204999999994</v>
      </c>
      <c r="M1428">
        <v>55573.051654378294</v>
      </c>
      <c r="N1428">
        <v>47697.974999999999</v>
      </c>
      <c r="O1428">
        <v>38799.044999999998</v>
      </c>
      <c r="P1428">
        <v>43305.434999999998</v>
      </c>
      <c r="Q1428">
        <v>58535.459999999992</v>
      </c>
      <c r="S1428" t="s">
        <v>174</v>
      </c>
    </row>
    <row r="1429" spans="1:19" hidden="1" x14ac:dyDescent="0.2">
      <c r="A1429" t="str">
        <f t="shared" si="22"/>
        <v>AgenteFrontOfficeAgenteprofesionalEconomía,administración,contaduríayafinesServicio7x24PlataZona1NA</v>
      </c>
      <c r="B1429" t="s">
        <v>1728</v>
      </c>
      <c r="C1429" t="s">
        <v>106</v>
      </c>
      <c r="D1429" t="s">
        <v>292</v>
      </c>
      <c r="E1429" t="s">
        <v>576</v>
      </c>
      <c r="F1429" t="s">
        <v>91</v>
      </c>
      <c r="G1429" t="s">
        <v>2</v>
      </c>
      <c r="H1429" t="s">
        <v>92</v>
      </c>
      <c r="I1429" t="s">
        <v>96</v>
      </c>
      <c r="J1429" t="s">
        <v>260</v>
      </c>
      <c r="K1429">
        <v>16924539.288990818</v>
      </c>
      <c r="L1429">
        <v>23691599.189999998</v>
      </c>
      <c r="M1429">
        <v>29159777.565207496</v>
      </c>
      <c r="N1429">
        <v>21952888.199999999</v>
      </c>
      <c r="O1429">
        <v>22063780.169999998</v>
      </c>
      <c r="P1429">
        <v>31472708.489999998</v>
      </c>
      <c r="Q1429">
        <v>24452752.68</v>
      </c>
      <c r="S1429" t="s">
        <v>174</v>
      </c>
    </row>
    <row r="1430" spans="1:19" hidden="1" x14ac:dyDescent="0.2">
      <c r="A1430" t="str">
        <f t="shared" si="22"/>
        <v>AgenteFrontOfficeAgenteprofesionalEconomía,administración,contaduríayafinesJornadaOrdinariaOroZona1NA</v>
      </c>
      <c r="B1430" t="s">
        <v>1729</v>
      </c>
      <c r="C1430" t="s">
        <v>106</v>
      </c>
      <c r="D1430" t="s">
        <v>292</v>
      </c>
      <c r="E1430" t="s">
        <v>576</v>
      </c>
      <c r="F1430" t="s">
        <v>89</v>
      </c>
      <c r="G1430" t="s">
        <v>3</v>
      </c>
      <c r="H1430" t="s">
        <v>92</v>
      </c>
      <c r="I1430" t="s">
        <v>96</v>
      </c>
      <c r="J1430" t="s">
        <v>5</v>
      </c>
      <c r="K1430">
        <v>5611895.6648241971</v>
      </c>
      <c r="L1430">
        <v>5504387.7149999999</v>
      </c>
      <c r="M1430">
        <v>7452070.4793288829</v>
      </c>
      <c r="N1430">
        <v>5908037.7149999999</v>
      </c>
      <c r="O1430">
        <v>6044319.2699999996</v>
      </c>
      <c r="P1430">
        <v>6408507.8249999993</v>
      </c>
      <c r="Q1430">
        <v>6363548.46</v>
      </c>
      <c r="S1430" t="s">
        <v>174</v>
      </c>
    </row>
    <row r="1431" spans="1:19" hidden="1" x14ac:dyDescent="0.2">
      <c r="A1431" t="str">
        <f t="shared" si="22"/>
        <v>AgenteFrontOfficeAgenteprofesionalEconomía,administración,contaduríayafinesHoraextradiurnaOroZona1NA</v>
      </c>
      <c r="B1431" t="s">
        <v>1730</v>
      </c>
      <c r="C1431" t="s">
        <v>106</v>
      </c>
      <c r="D1431" t="s">
        <v>292</v>
      </c>
      <c r="E1431" t="s">
        <v>576</v>
      </c>
      <c r="F1431" t="s">
        <v>172</v>
      </c>
      <c r="G1431" t="s">
        <v>3</v>
      </c>
      <c r="H1431" t="s">
        <v>92</v>
      </c>
      <c r="I1431" t="s">
        <v>96</v>
      </c>
      <c r="J1431" t="s">
        <v>25</v>
      </c>
      <c r="K1431">
        <v>28096.500113503585</v>
      </c>
      <c r="L1431">
        <v>29997.404999999999</v>
      </c>
      <c r="M1431">
        <v>35727.521935689452</v>
      </c>
      <c r="N1431">
        <v>23848.469999999998</v>
      </c>
      <c r="O1431">
        <v>24510.87</v>
      </c>
      <c r="P1431">
        <v>31625.46</v>
      </c>
      <c r="Q1431">
        <v>39562.875</v>
      </c>
      <c r="S1431" t="s">
        <v>174</v>
      </c>
    </row>
    <row r="1432" spans="1:19" hidden="1" x14ac:dyDescent="0.2">
      <c r="A1432" t="str">
        <f t="shared" si="22"/>
        <v>AgenteFrontOfficeAgenteprofesionalEconomía,administración,contaduríayafinesHoraextranocturna OroZona1NA</v>
      </c>
      <c r="B1432" t="s">
        <v>1731</v>
      </c>
      <c r="C1432" t="s">
        <v>106</v>
      </c>
      <c r="D1432" t="s">
        <v>292</v>
      </c>
      <c r="E1432" t="s">
        <v>576</v>
      </c>
      <c r="F1432" t="s">
        <v>288</v>
      </c>
      <c r="G1432" t="s">
        <v>3</v>
      </c>
      <c r="H1432" t="s">
        <v>92</v>
      </c>
      <c r="I1432" t="s">
        <v>96</v>
      </c>
      <c r="J1432" t="s">
        <v>25</v>
      </c>
      <c r="K1432">
        <v>37523.703133642433</v>
      </c>
      <c r="L1432">
        <v>41996.159999999996</v>
      </c>
      <c r="M1432">
        <v>50018.530709965227</v>
      </c>
      <c r="N1432">
        <v>33388.064999999995</v>
      </c>
      <c r="O1432">
        <v>34035.974999999999</v>
      </c>
      <c r="P1432">
        <v>40019.31</v>
      </c>
      <c r="Q1432">
        <v>54911.924999999996</v>
      </c>
      <c r="S1432" t="s">
        <v>174</v>
      </c>
    </row>
    <row r="1433" spans="1:19" hidden="1" x14ac:dyDescent="0.2">
      <c r="A1433" t="str">
        <f t="shared" si="22"/>
        <v>AgenteFrontOfficeAgenteprofesionalEconomía,administración,contaduríayafinesHoraextradominicalyfestivoOroZona1NA</v>
      </c>
      <c r="B1433" t="s">
        <v>1732</v>
      </c>
      <c r="C1433" t="s">
        <v>106</v>
      </c>
      <c r="D1433" t="s">
        <v>292</v>
      </c>
      <c r="E1433" t="s">
        <v>576</v>
      </c>
      <c r="F1433" t="s">
        <v>90</v>
      </c>
      <c r="G1433" t="s">
        <v>3</v>
      </c>
      <c r="H1433" t="s">
        <v>92</v>
      </c>
      <c r="I1433" t="s">
        <v>96</v>
      </c>
      <c r="J1433" t="s">
        <v>25</v>
      </c>
      <c r="K1433">
        <v>46950.906153781281</v>
      </c>
      <c r="L1433">
        <v>47995.02</v>
      </c>
      <c r="M1433">
        <v>57164.035097103115</v>
      </c>
      <c r="N1433">
        <v>47697.974999999999</v>
      </c>
      <c r="O1433">
        <v>38799.044999999998</v>
      </c>
      <c r="P1433">
        <v>44217.27</v>
      </c>
      <c r="Q1433">
        <v>61131.24</v>
      </c>
      <c r="S1433" t="s">
        <v>174</v>
      </c>
    </row>
    <row r="1434" spans="1:19" hidden="1" x14ac:dyDescent="0.2">
      <c r="A1434" t="str">
        <f t="shared" si="22"/>
        <v>AgenteFrontOfficeAgenteprofesionalEconomía,administración,contaduríayafinesServicio7x24OroZona1NA</v>
      </c>
      <c r="B1434" t="s">
        <v>1733</v>
      </c>
      <c r="C1434" t="s">
        <v>106</v>
      </c>
      <c r="D1434" t="s">
        <v>292</v>
      </c>
      <c r="E1434" t="s">
        <v>576</v>
      </c>
      <c r="F1434" t="s">
        <v>91</v>
      </c>
      <c r="G1434" t="s">
        <v>3</v>
      </c>
      <c r="H1434" t="s">
        <v>92</v>
      </c>
      <c r="I1434" t="s">
        <v>96</v>
      </c>
      <c r="J1434" t="s">
        <v>260</v>
      </c>
      <c r="K1434">
        <v>16924539.288990818</v>
      </c>
      <c r="L1434">
        <v>19556051.759999998</v>
      </c>
      <c r="M1434">
        <v>29994583.679298747</v>
      </c>
      <c r="N1434">
        <v>22036148.774999999</v>
      </c>
      <c r="O1434">
        <v>22063780.169999998</v>
      </c>
      <c r="P1434">
        <v>32135292.719999999</v>
      </c>
      <c r="Q1434">
        <v>25536811.68</v>
      </c>
      <c r="S1434" t="s">
        <v>174</v>
      </c>
    </row>
    <row r="1435" spans="1:19" hidden="1" x14ac:dyDescent="0.2">
      <c r="A1435" t="str">
        <f t="shared" si="22"/>
        <v>AgenteFrontOfficeAgenteprofesionalEconomía,administración,contaduríayafinesJornadaOrdinariaPlatinoZona1NA</v>
      </c>
      <c r="B1435" t="s">
        <v>1734</v>
      </c>
      <c r="C1435" t="s">
        <v>106</v>
      </c>
      <c r="D1435" t="s">
        <v>292</v>
      </c>
      <c r="E1435" t="s">
        <v>576</v>
      </c>
      <c r="F1435" t="s">
        <v>89</v>
      </c>
      <c r="G1435" t="s">
        <v>134</v>
      </c>
      <c r="H1435" t="s">
        <v>92</v>
      </c>
      <c r="I1435" t="s">
        <v>96</v>
      </c>
      <c r="J1435" t="s">
        <v>5</v>
      </c>
      <c r="K1435">
        <v>5611895.6648241971</v>
      </c>
      <c r="L1435">
        <v>5666281.3799999999</v>
      </c>
      <c r="M1435">
        <v>7671701.2037417591</v>
      </c>
      <c r="N1435">
        <v>5938292.835</v>
      </c>
      <c r="O1435">
        <v>6044319.2699999996</v>
      </c>
      <c r="P1435">
        <v>6546325.3199999994</v>
      </c>
      <c r="Q1435">
        <v>6763331.6999999993</v>
      </c>
      <c r="S1435" t="s">
        <v>174</v>
      </c>
    </row>
    <row r="1436" spans="1:19" hidden="1" x14ac:dyDescent="0.2">
      <c r="A1436" t="str">
        <f t="shared" si="22"/>
        <v>AgenteFrontOfficeAgenteprofesionalEconomía,administración,contaduríayafinesHoraextradiurnaPlatinoZona1NA</v>
      </c>
      <c r="B1436" t="s">
        <v>1735</v>
      </c>
      <c r="C1436" t="s">
        <v>106</v>
      </c>
      <c r="D1436" t="s">
        <v>292</v>
      </c>
      <c r="E1436" t="s">
        <v>576</v>
      </c>
      <c r="F1436" t="s">
        <v>172</v>
      </c>
      <c r="G1436" t="s">
        <v>134</v>
      </c>
      <c r="H1436" t="s">
        <v>92</v>
      </c>
      <c r="I1436" t="s">
        <v>96</v>
      </c>
      <c r="J1436" t="s">
        <v>25</v>
      </c>
      <c r="K1436">
        <v>28096.500113503585</v>
      </c>
      <c r="L1436">
        <v>30879.224999999999</v>
      </c>
      <c r="M1436">
        <v>36780.499298957635</v>
      </c>
      <c r="N1436">
        <v>23848.469999999998</v>
      </c>
      <c r="O1436">
        <v>24510.87</v>
      </c>
      <c r="P1436">
        <v>32305.454999999998</v>
      </c>
      <c r="Q1436">
        <v>42047.909999999996</v>
      </c>
      <c r="S1436" t="s">
        <v>174</v>
      </c>
    </row>
    <row r="1437" spans="1:19" hidden="1" x14ac:dyDescent="0.2">
      <c r="A1437" t="str">
        <f t="shared" si="22"/>
        <v>AgenteFrontOfficeAgenteprofesionalEconomía,administración,contaduríayafinesHoraextranocturna PlatinoZona1NA</v>
      </c>
      <c r="B1437" t="s">
        <v>1736</v>
      </c>
      <c r="C1437" t="s">
        <v>106</v>
      </c>
      <c r="D1437" t="s">
        <v>292</v>
      </c>
      <c r="E1437" t="s">
        <v>576</v>
      </c>
      <c r="F1437" t="s">
        <v>288</v>
      </c>
      <c r="G1437" t="s">
        <v>134</v>
      </c>
      <c r="H1437" t="s">
        <v>92</v>
      </c>
      <c r="I1437" t="s">
        <v>96</v>
      </c>
      <c r="J1437" t="s">
        <v>25</v>
      </c>
      <c r="K1437">
        <v>37523.703133642433</v>
      </c>
      <c r="L1437">
        <v>43230.914999999994</v>
      </c>
      <c r="M1437">
        <v>51492.699018540683</v>
      </c>
      <c r="N1437">
        <v>33388.064999999995</v>
      </c>
      <c r="O1437">
        <v>34035.974999999999</v>
      </c>
      <c r="P1437">
        <v>40880.43</v>
      </c>
      <c r="Q1437">
        <v>58361.579999999994</v>
      </c>
      <c r="S1437" t="s">
        <v>174</v>
      </c>
    </row>
    <row r="1438" spans="1:19" hidden="1" x14ac:dyDescent="0.2">
      <c r="A1438" t="str">
        <f t="shared" si="22"/>
        <v>AgenteFrontOfficeAgenteprofesionalEconomía,administración,contaduríayafinesHoraextradominicalyfestivoPlatinoZona1NA</v>
      </c>
      <c r="B1438" t="s">
        <v>1737</v>
      </c>
      <c r="C1438" t="s">
        <v>106</v>
      </c>
      <c r="D1438" t="s">
        <v>292</v>
      </c>
      <c r="E1438" t="s">
        <v>576</v>
      </c>
      <c r="F1438" t="s">
        <v>90</v>
      </c>
      <c r="G1438" t="s">
        <v>134</v>
      </c>
      <c r="H1438" t="s">
        <v>92</v>
      </c>
      <c r="I1438" t="s">
        <v>96</v>
      </c>
      <c r="J1438" t="s">
        <v>25</v>
      </c>
      <c r="K1438">
        <v>46950.906153781281</v>
      </c>
      <c r="L1438">
        <v>49406.759999999995</v>
      </c>
      <c r="M1438">
        <v>58848.798878332207</v>
      </c>
      <c r="N1438">
        <v>47697.974999999999</v>
      </c>
      <c r="O1438">
        <v>38799.044999999998</v>
      </c>
      <c r="P1438">
        <v>45168.434999999998</v>
      </c>
      <c r="Q1438">
        <v>64971.09</v>
      </c>
      <c r="S1438" t="s">
        <v>174</v>
      </c>
    </row>
    <row r="1439" spans="1:19" hidden="1" x14ac:dyDescent="0.2">
      <c r="A1439" t="str">
        <f t="shared" si="22"/>
        <v>AgenteFrontOfficeAgenteprofesionalEconomía,administración,contaduríayafinesServicio7x24PlatinoZona1NA</v>
      </c>
      <c r="B1439" t="s">
        <v>1738</v>
      </c>
      <c r="C1439" t="s">
        <v>106</v>
      </c>
      <c r="D1439" t="s">
        <v>292</v>
      </c>
      <c r="E1439" t="s">
        <v>576</v>
      </c>
      <c r="F1439" t="s">
        <v>91</v>
      </c>
      <c r="G1439" t="s">
        <v>134</v>
      </c>
      <c r="H1439" t="s">
        <v>92</v>
      </c>
      <c r="I1439" t="s">
        <v>96</v>
      </c>
      <c r="J1439" t="s">
        <v>260</v>
      </c>
      <c r="K1439">
        <v>16924539.288990818</v>
      </c>
      <c r="L1439">
        <v>24876179.459999997</v>
      </c>
      <c r="M1439">
        <v>30878597.345060576</v>
      </c>
      <c r="N1439">
        <v>22119408.314999998</v>
      </c>
      <c r="O1439">
        <v>22063780.169999998</v>
      </c>
      <c r="P1439">
        <v>32826373.604999997</v>
      </c>
      <c r="Q1439">
        <v>27141134.129999999</v>
      </c>
      <c r="S1439" t="s">
        <v>174</v>
      </c>
    </row>
    <row r="1440" spans="1:19" hidden="1" x14ac:dyDescent="0.2">
      <c r="A1440" t="str">
        <f t="shared" si="22"/>
        <v>AgenteFrontOfficeAgenteprofesionalEconomía,administración,contaduríayafinesJornadaOrdinariaPlataZona2NA</v>
      </c>
      <c r="B1440" t="s">
        <v>1739</v>
      </c>
      <c r="C1440" t="s">
        <v>106</v>
      </c>
      <c r="D1440" t="s">
        <v>292</v>
      </c>
      <c r="E1440" t="s">
        <v>576</v>
      </c>
      <c r="F1440" t="s">
        <v>89</v>
      </c>
      <c r="G1440" t="s">
        <v>2</v>
      </c>
      <c r="H1440" t="s">
        <v>93</v>
      </c>
      <c r="I1440" t="s">
        <v>96</v>
      </c>
      <c r="J1440" t="s">
        <v>5</v>
      </c>
      <c r="K1440">
        <v>5611895.6648241971</v>
      </c>
      <c r="L1440">
        <v>5558352.6149999993</v>
      </c>
      <c r="M1440">
        <v>7244665.2335919254</v>
      </c>
      <c r="N1440">
        <v>5914088.3249999993</v>
      </c>
      <c r="O1440">
        <v>6044319.2699999996</v>
      </c>
      <c r="P1440">
        <v>6669927.0899999999</v>
      </c>
      <c r="Q1440">
        <v>6093411.3899999997</v>
      </c>
      <c r="S1440" t="s">
        <v>174</v>
      </c>
    </row>
    <row r="1441" spans="1:19" hidden="1" x14ac:dyDescent="0.2">
      <c r="A1441" t="str">
        <f t="shared" si="22"/>
        <v>AgenteFrontOfficeAgenteprofesionalEconomía,administración,contaduríayafinesHoraextradiurnaPlataZona2NA</v>
      </c>
      <c r="B1441" t="s">
        <v>1740</v>
      </c>
      <c r="C1441" t="s">
        <v>106</v>
      </c>
      <c r="D1441" t="s">
        <v>292</v>
      </c>
      <c r="E1441" t="s">
        <v>576</v>
      </c>
      <c r="F1441" t="s">
        <v>172</v>
      </c>
      <c r="G1441" t="s">
        <v>2</v>
      </c>
      <c r="H1441" t="s">
        <v>93</v>
      </c>
      <c r="I1441" t="s">
        <v>96</v>
      </c>
      <c r="J1441" t="s">
        <v>25</v>
      </c>
      <c r="K1441">
        <v>28096.500113503585</v>
      </c>
      <c r="L1441">
        <v>30291.344999999998</v>
      </c>
      <c r="M1441">
        <v>34733.157283986431</v>
      </c>
      <c r="N1441">
        <v>23848.469999999998</v>
      </c>
      <c r="O1441">
        <v>24510.87</v>
      </c>
      <c r="P1441">
        <v>32915.07</v>
      </c>
      <c r="Q1441">
        <v>37883.07</v>
      </c>
      <c r="S1441" t="s">
        <v>174</v>
      </c>
    </row>
    <row r="1442" spans="1:19" hidden="1" x14ac:dyDescent="0.2">
      <c r="A1442" t="str">
        <f t="shared" si="22"/>
        <v>AgenteFrontOfficeAgenteprofesionalEconomía,administración,contaduríayafinesHoraextranocturna PlataZona2NA</v>
      </c>
      <c r="B1442" t="s">
        <v>1741</v>
      </c>
      <c r="C1442" t="s">
        <v>106</v>
      </c>
      <c r="D1442" t="s">
        <v>292</v>
      </c>
      <c r="E1442" t="s">
        <v>576</v>
      </c>
      <c r="F1442" t="s">
        <v>288</v>
      </c>
      <c r="G1442" t="s">
        <v>2</v>
      </c>
      <c r="H1442" t="s">
        <v>93</v>
      </c>
      <c r="I1442" t="s">
        <v>96</v>
      </c>
      <c r="J1442" t="s">
        <v>25</v>
      </c>
      <c r="K1442">
        <v>37523.703133642433</v>
      </c>
      <c r="L1442">
        <v>42407.055</v>
      </c>
      <c r="M1442">
        <v>48626.420197580999</v>
      </c>
      <c r="N1442">
        <v>33388.064999999995</v>
      </c>
      <c r="O1442">
        <v>34035.974999999999</v>
      </c>
      <c r="P1442">
        <v>41652.539999999994</v>
      </c>
      <c r="Q1442">
        <v>52580.069999999992</v>
      </c>
      <c r="S1442" t="s">
        <v>174</v>
      </c>
    </row>
    <row r="1443" spans="1:19" hidden="1" x14ac:dyDescent="0.2">
      <c r="A1443" t="str">
        <f t="shared" si="22"/>
        <v>AgenteFrontOfficeAgenteprofesionalEconomía,administración,contaduríayafinesHoraextradominicalyfestivoPlataZona2NA</v>
      </c>
      <c r="B1443" t="s">
        <v>1742</v>
      </c>
      <c r="C1443" t="s">
        <v>106</v>
      </c>
      <c r="D1443" t="s">
        <v>292</v>
      </c>
      <c r="E1443" t="s">
        <v>576</v>
      </c>
      <c r="F1443" t="s">
        <v>90</v>
      </c>
      <c r="G1443" t="s">
        <v>2</v>
      </c>
      <c r="H1443" t="s">
        <v>93</v>
      </c>
      <c r="I1443" t="s">
        <v>96</v>
      </c>
      <c r="J1443" t="s">
        <v>25</v>
      </c>
      <c r="K1443">
        <v>46950.906153781281</v>
      </c>
      <c r="L1443">
        <v>48465.945</v>
      </c>
      <c r="M1443">
        <v>55573.051654378294</v>
      </c>
      <c r="N1443">
        <v>47697.974999999999</v>
      </c>
      <c r="O1443">
        <v>38799.044999999998</v>
      </c>
      <c r="P1443">
        <v>46021.274999999994</v>
      </c>
      <c r="Q1443">
        <v>58535.459999999992</v>
      </c>
      <c r="S1443" t="s">
        <v>174</v>
      </c>
    </row>
    <row r="1444" spans="1:19" hidden="1" x14ac:dyDescent="0.2">
      <c r="A1444" t="str">
        <f t="shared" si="22"/>
        <v>AgenteFrontOfficeAgenteprofesionalEconomía,administración,contaduríayafinesServicio7x24PlataZona2NA</v>
      </c>
      <c r="B1444" t="s">
        <v>1743</v>
      </c>
      <c r="C1444" t="s">
        <v>106</v>
      </c>
      <c r="D1444" t="s">
        <v>292</v>
      </c>
      <c r="E1444" t="s">
        <v>576</v>
      </c>
      <c r="F1444" t="s">
        <v>91</v>
      </c>
      <c r="G1444" t="s">
        <v>2</v>
      </c>
      <c r="H1444" t="s">
        <v>93</v>
      </c>
      <c r="I1444" t="s">
        <v>96</v>
      </c>
      <c r="J1444" t="s">
        <v>260</v>
      </c>
      <c r="K1444">
        <v>16924539.288990818</v>
      </c>
      <c r="L1444">
        <v>24402348.18</v>
      </c>
      <c r="M1444">
        <v>29159777.565207496</v>
      </c>
      <c r="N1444">
        <v>22052800.889999997</v>
      </c>
      <c r="O1444">
        <v>22063780.169999998</v>
      </c>
      <c r="P1444">
        <v>33446174.039999999</v>
      </c>
      <c r="Q1444">
        <v>24452752.68</v>
      </c>
      <c r="S1444" t="s">
        <v>174</v>
      </c>
    </row>
    <row r="1445" spans="1:19" hidden="1" x14ac:dyDescent="0.2">
      <c r="A1445" t="str">
        <f t="shared" si="22"/>
        <v>AgenteFrontOfficeAgenteprofesionalEconomía,administración,contaduríayafinesJornadaOrdinariaOroZona2NA</v>
      </c>
      <c r="B1445" t="s">
        <v>1744</v>
      </c>
      <c r="C1445" t="s">
        <v>106</v>
      </c>
      <c r="D1445" t="s">
        <v>292</v>
      </c>
      <c r="E1445" t="s">
        <v>576</v>
      </c>
      <c r="F1445" t="s">
        <v>89</v>
      </c>
      <c r="G1445" t="s">
        <v>3</v>
      </c>
      <c r="H1445" t="s">
        <v>93</v>
      </c>
      <c r="I1445" t="s">
        <v>96</v>
      </c>
      <c r="J1445" t="s">
        <v>5</v>
      </c>
      <c r="K1445">
        <v>5611895.6648241971</v>
      </c>
      <c r="L1445">
        <v>5669519.8949999996</v>
      </c>
      <c r="M1445">
        <v>7452070.4793288829</v>
      </c>
      <c r="N1445">
        <v>5946158.835</v>
      </c>
      <c r="O1445">
        <v>6044319.2699999996</v>
      </c>
      <c r="P1445">
        <v>6810346.5749999993</v>
      </c>
      <c r="Q1445">
        <v>6363548.46</v>
      </c>
      <c r="S1445" t="s">
        <v>174</v>
      </c>
    </row>
    <row r="1446" spans="1:19" hidden="1" x14ac:dyDescent="0.2">
      <c r="A1446" t="str">
        <f t="shared" si="22"/>
        <v>AgenteFrontOfficeAgenteprofesionalEconomía,administración,contaduríayafinesHoraextradiurnaOroZona2NA</v>
      </c>
      <c r="B1446" t="s">
        <v>1745</v>
      </c>
      <c r="C1446" t="s">
        <v>106</v>
      </c>
      <c r="D1446" t="s">
        <v>292</v>
      </c>
      <c r="E1446" t="s">
        <v>576</v>
      </c>
      <c r="F1446" t="s">
        <v>172</v>
      </c>
      <c r="G1446" t="s">
        <v>3</v>
      </c>
      <c r="H1446" t="s">
        <v>93</v>
      </c>
      <c r="I1446" t="s">
        <v>96</v>
      </c>
      <c r="J1446" t="s">
        <v>25</v>
      </c>
      <c r="K1446">
        <v>28096.500113503585</v>
      </c>
      <c r="L1446">
        <v>30897.854999999996</v>
      </c>
      <c r="M1446">
        <v>35727.521935689452</v>
      </c>
      <c r="N1446">
        <v>23848.469999999998</v>
      </c>
      <c r="O1446">
        <v>24510.87</v>
      </c>
      <c r="P1446">
        <v>33608.519999999997</v>
      </c>
      <c r="Q1446">
        <v>39562.875</v>
      </c>
      <c r="S1446" t="s">
        <v>174</v>
      </c>
    </row>
    <row r="1447" spans="1:19" hidden="1" x14ac:dyDescent="0.2">
      <c r="A1447" t="str">
        <f t="shared" si="22"/>
        <v>AgenteFrontOfficeAgenteprofesionalEconomía,administración,contaduríayafinesHoraextranocturna OroZona2NA</v>
      </c>
      <c r="B1447" t="s">
        <v>1746</v>
      </c>
      <c r="C1447" t="s">
        <v>106</v>
      </c>
      <c r="D1447" t="s">
        <v>292</v>
      </c>
      <c r="E1447" t="s">
        <v>576</v>
      </c>
      <c r="F1447" t="s">
        <v>288</v>
      </c>
      <c r="G1447" t="s">
        <v>3</v>
      </c>
      <c r="H1447" t="s">
        <v>93</v>
      </c>
      <c r="I1447" t="s">
        <v>96</v>
      </c>
      <c r="J1447" t="s">
        <v>25</v>
      </c>
      <c r="K1447">
        <v>37523.703133642433</v>
      </c>
      <c r="L1447">
        <v>43256.789999999994</v>
      </c>
      <c r="M1447">
        <v>50018.530709965227</v>
      </c>
      <c r="N1447">
        <v>33388.064999999995</v>
      </c>
      <c r="O1447">
        <v>34035.974999999999</v>
      </c>
      <c r="P1447">
        <v>42529.184999999998</v>
      </c>
      <c r="Q1447">
        <v>54911.924999999996</v>
      </c>
      <c r="S1447" t="s">
        <v>174</v>
      </c>
    </row>
    <row r="1448" spans="1:19" hidden="1" x14ac:dyDescent="0.2">
      <c r="A1448" t="str">
        <f t="shared" si="22"/>
        <v>AgenteFrontOfficeAgenteprofesionalEconomía,administración,contaduríayafinesHoraextradominicalyfestivoOroZona2NA</v>
      </c>
      <c r="B1448" t="s">
        <v>1747</v>
      </c>
      <c r="C1448" t="s">
        <v>106</v>
      </c>
      <c r="D1448" t="s">
        <v>292</v>
      </c>
      <c r="E1448" t="s">
        <v>576</v>
      </c>
      <c r="F1448" t="s">
        <v>90</v>
      </c>
      <c r="G1448" t="s">
        <v>3</v>
      </c>
      <c r="H1448" t="s">
        <v>93</v>
      </c>
      <c r="I1448" t="s">
        <v>96</v>
      </c>
      <c r="J1448" t="s">
        <v>25</v>
      </c>
      <c r="K1448">
        <v>46950.906153781281</v>
      </c>
      <c r="L1448">
        <v>49435.74</v>
      </c>
      <c r="M1448">
        <v>57164.035097103115</v>
      </c>
      <c r="N1448">
        <v>47697.974999999999</v>
      </c>
      <c r="O1448">
        <v>38799.044999999998</v>
      </c>
      <c r="P1448">
        <v>46990.034999999996</v>
      </c>
      <c r="Q1448">
        <v>61131.24</v>
      </c>
      <c r="S1448" t="s">
        <v>174</v>
      </c>
    </row>
    <row r="1449" spans="1:19" hidden="1" x14ac:dyDescent="0.2">
      <c r="A1449" t="str">
        <f t="shared" si="22"/>
        <v>AgenteFrontOfficeAgenteprofesionalEconomía,administración,contaduríayafinesServicio7x24OroZona2NA</v>
      </c>
      <c r="B1449" t="s">
        <v>1748</v>
      </c>
      <c r="C1449" t="s">
        <v>106</v>
      </c>
      <c r="D1449" t="s">
        <v>292</v>
      </c>
      <c r="E1449" t="s">
        <v>576</v>
      </c>
      <c r="F1449" t="s">
        <v>91</v>
      </c>
      <c r="G1449" t="s">
        <v>3</v>
      </c>
      <c r="H1449" t="s">
        <v>93</v>
      </c>
      <c r="I1449" t="s">
        <v>96</v>
      </c>
      <c r="J1449" t="s">
        <v>260</v>
      </c>
      <c r="K1449">
        <v>16924539.288990818</v>
      </c>
      <c r="L1449">
        <v>20142734.264999997</v>
      </c>
      <c r="M1449">
        <v>29994583.679298747</v>
      </c>
      <c r="N1449">
        <v>22141056.375</v>
      </c>
      <c r="O1449">
        <v>22063780.169999998</v>
      </c>
      <c r="P1449">
        <v>34150303.169999994</v>
      </c>
      <c r="Q1449">
        <v>25536811.68</v>
      </c>
      <c r="S1449" t="s">
        <v>174</v>
      </c>
    </row>
    <row r="1450" spans="1:19" hidden="1" x14ac:dyDescent="0.2">
      <c r="A1450" t="str">
        <f t="shared" si="22"/>
        <v>AgenteFrontOfficeAgenteprofesionalEconomía,administración,contaduríayafinesJornadaOrdinariaPlatinoZona2NA</v>
      </c>
      <c r="B1450" t="s">
        <v>1749</v>
      </c>
      <c r="C1450" t="s">
        <v>106</v>
      </c>
      <c r="D1450" t="s">
        <v>292</v>
      </c>
      <c r="E1450" t="s">
        <v>576</v>
      </c>
      <c r="F1450" t="s">
        <v>89</v>
      </c>
      <c r="G1450" t="s">
        <v>134</v>
      </c>
      <c r="H1450" t="s">
        <v>93</v>
      </c>
      <c r="I1450" t="s">
        <v>96</v>
      </c>
      <c r="J1450" t="s">
        <v>5</v>
      </c>
      <c r="K1450">
        <v>5611895.6648241971</v>
      </c>
      <c r="L1450">
        <v>5836270.8149999995</v>
      </c>
      <c r="M1450">
        <v>7671701.2037417591</v>
      </c>
      <c r="N1450">
        <v>5986836.4049999993</v>
      </c>
      <c r="O1450">
        <v>6044319.2699999996</v>
      </c>
      <c r="P1450">
        <v>6956805.2849999992</v>
      </c>
      <c r="Q1450">
        <v>6763331.6999999993</v>
      </c>
      <c r="S1450" t="s">
        <v>174</v>
      </c>
    </row>
    <row r="1451" spans="1:19" hidden="1" x14ac:dyDescent="0.2">
      <c r="A1451" t="str">
        <f t="shared" si="22"/>
        <v>AgenteFrontOfficeAgenteprofesionalEconomía,administración,contaduríayafinesHoraextradiurnaPlatinoZona2NA</v>
      </c>
      <c r="B1451" t="s">
        <v>1750</v>
      </c>
      <c r="C1451" t="s">
        <v>106</v>
      </c>
      <c r="D1451" t="s">
        <v>292</v>
      </c>
      <c r="E1451" t="s">
        <v>576</v>
      </c>
      <c r="F1451" t="s">
        <v>172</v>
      </c>
      <c r="G1451" t="s">
        <v>134</v>
      </c>
      <c r="H1451" t="s">
        <v>93</v>
      </c>
      <c r="I1451" t="s">
        <v>96</v>
      </c>
      <c r="J1451" t="s">
        <v>25</v>
      </c>
      <c r="K1451">
        <v>28096.500113503585</v>
      </c>
      <c r="L1451">
        <v>31806.584999999999</v>
      </c>
      <c r="M1451">
        <v>36780.499298957635</v>
      </c>
      <c r="N1451">
        <v>23848.469999999998</v>
      </c>
      <c r="O1451">
        <v>24510.87</v>
      </c>
      <c r="P1451">
        <v>34330.949999999997</v>
      </c>
      <c r="Q1451">
        <v>42047.909999999996</v>
      </c>
      <c r="S1451" t="s">
        <v>174</v>
      </c>
    </row>
    <row r="1452" spans="1:19" hidden="1" x14ac:dyDescent="0.2">
      <c r="A1452" t="str">
        <f t="shared" si="22"/>
        <v>AgenteFrontOfficeAgenteprofesionalEconomía,administración,contaduríayafinesHoraextranocturna PlatinoZona2NA</v>
      </c>
      <c r="B1452" t="s">
        <v>1751</v>
      </c>
      <c r="C1452" t="s">
        <v>106</v>
      </c>
      <c r="D1452" t="s">
        <v>292</v>
      </c>
      <c r="E1452" t="s">
        <v>576</v>
      </c>
      <c r="F1452" t="s">
        <v>288</v>
      </c>
      <c r="G1452" t="s">
        <v>134</v>
      </c>
      <c r="H1452" t="s">
        <v>93</v>
      </c>
      <c r="I1452" t="s">
        <v>96</v>
      </c>
      <c r="J1452" t="s">
        <v>25</v>
      </c>
      <c r="K1452">
        <v>37523.703133642433</v>
      </c>
      <c r="L1452">
        <v>44528.804999999993</v>
      </c>
      <c r="M1452">
        <v>51492.699018540683</v>
      </c>
      <c r="N1452">
        <v>33388.064999999995</v>
      </c>
      <c r="O1452">
        <v>34035.974999999999</v>
      </c>
      <c r="P1452">
        <v>43444.125</v>
      </c>
      <c r="Q1452">
        <v>58361.579999999994</v>
      </c>
      <c r="S1452" t="s">
        <v>174</v>
      </c>
    </row>
    <row r="1453" spans="1:19" hidden="1" x14ac:dyDescent="0.2">
      <c r="A1453" t="str">
        <f t="shared" si="22"/>
        <v>AgenteFrontOfficeAgenteprofesionalEconomía,administración,contaduríayafinesHoraextradominicalyfestivoPlatinoZona2NA</v>
      </c>
      <c r="B1453" t="s">
        <v>1752</v>
      </c>
      <c r="C1453" t="s">
        <v>106</v>
      </c>
      <c r="D1453" t="s">
        <v>292</v>
      </c>
      <c r="E1453" t="s">
        <v>576</v>
      </c>
      <c r="F1453" t="s">
        <v>90</v>
      </c>
      <c r="G1453" t="s">
        <v>134</v>
      </c>
      <c r="H1453" t="s">
        <v>93</v>
      </c>
      <c r="I1453" t="s">
        <v>96</v>
      </c>
      <c r="J1453" t="s">
        <v>25</v>
      </c>
      <c r="K1453">
        <v>46950.906153781281</v>
      </c>
      <c r="L1453">
        <v>50889.914999999994</v>
      </c>
      <c r="M1453">
        <v>58848.798878332207</v>
      </c>
      <c r="N1453">
        <v>47697.974999999999</v>
      </c>
      <c r="O1453">
        <v>38799.044999999998</v>
      </c>
      <c r="P1453">
        <v>48000.195</v>
      </c>
      <c r="Q1453">
        <v>64971.09</v>
      </c>
      <c r="S1453" t="s">
        <v>174</v>
      </c>
    </row>
    <row r="1454" spans="1:19" hidden="1" x14ac:dyDescent="0.2">
      <c r="A1454" t="str">
        <f t="shared" si="22"/>
        <v>AgenteFrontOfficeAgenteprofesionalEconomía,administración,contaduríayafinesServicio7x24PlatinoZona2NA</v>
      </c>
      <c r="B1454" t="s">
        <v>1753</v>
      </c>
      <c r="C1454" t="s">
        <v>106</v>
      </c>
      <c r="D1454" t="s">
        <v>292</v>
      </c>
      <c r="E1454" t="s">
        <v>576</v>
      </c>
      <c r="F1454" t="s">
        <v>91</v>
      </c>
      <c r="G1454" t="s">
        <v>134</v>
      </c>
      <c r="H1454" t="s">
        <v>93</v>
      </c>
      <c r="I1454" t="s">
        <v>96</v>
      </c>
      <c r="J1454" t="s">
        <v>260</v>
      </c>
      <c r="K1454">
        <v>16924539.288990818</v>
      </c>
      <c r="L1454">
        <v>25622465.174999997</v>
      </c>
      <c r="M1454">
        <v>30878597.345060576</v>
      </c>
      <c r="N1454">
        <v>22265203.59</v>
      </c>
      <c r="O1454">
        <v>22063780.169999998</v>
      </c>
      <c r="P1454">
        <v>34884718.469999999</v>
      </c>
      <c r="Q1454">
        <v>27141134.129999999</v>
      </c>
      <c r="S1454" t="s">
        <v>174</v>
      </c>
    </row>
    <row r="1455" spans="1:19" hidden="1" x14ac:dyDescent="0.2">
      <c r="A1455" t="str">
        <f t="shared" si="22"/>
        <v>AgenteFrontOfficeAgenteprofesionalEconomía,administración,contaduríayafinesJornadaOrdinariaPlataZona3NA</v>
      </c>
      <c r="B1455" t="s">
        <v>1754</v>
      </c>
      <c r="C1455" t="s">
        <v>106</v>
      </c>
      <c r="D1455" t="s">
        <v>292</v>
      </c>
      <c r="E1455" t="s">
        <v>576</v>
      </c>
      <c r="F1455" t="s">
        <v>89</v>
      </c>
      <c r="G1455" t="s">
        <v>2</v>
      </c>
      <c r="H1455" t="s">
        <v>94</v>
      </c>
      <c r="I1455" t="s">
        <v>96</v>
      </c>
      <c r="J1455" t="s">
        <v>5</v>
      </c>
      <c r="K1455">
        <v>5611895.6648241971</v>
      </c>
      <c r="L1455">
        <v>5666281.3799999999</v>
      </c>
      <c r="M1455">
        <v>7244665.2335919254</v>
      </c>
      <c r="N1455">
        <v>5938292.835</v>
      </c>
      <c r="O1455">
        <v>6044319.2699999996</v>
      </c>
      <c r="P1455">
        <v>6701309.3249999993</v>
      </c>
      <c r="Q1455">
        <v>6093411.3899999997</v>
      </c>
      <c r="S1455" t="s">
        <v>174</v>
      </c>
    </row>
    <row r="1456" spans="1:19" hidden="1" x14ac:dyDescent="0.2">
      <c r="A1456" t="str">
        <f t="shared" si="22"/>
        <v>AgenteFrontOfficeAgenteprofesionalEconomía,administración,contaduríayafinesHoraextradiurnaPlataZona3NA</v>
      </c>
      <c r="B1456" t="s">
        <v>1755</v>
      </c>
      <c r="C1456" t="s">
        <v>106</v>
      </c>
      <c r="D1456" t="s">
        <v>292</v>
      </c>
      <c r="E1456" t="s">
        <v>576</v>
      </c>
      <c r="F1456" t="s">
        <v>172</v>
      </c>
      <c r="G1456" t="s">
        <v>2</v>
      </c>
      <c r="H1456" t="s">
        <v>94</v>
      </c>
      <c r="I1456" t="s">
        <v>96</v>
      </c>
      <c r="J1456" t="s">
        <v>25</v>
      </c>
      <c r="K1456">
        <v>28096.500113503585</v>
      </c>
      <c r="L1456">
        <v>30879.224999999999</v>
      </c>
      <c r="M1456">
        <v>34733.157283986431</v>
      </c>
      <c r="N1456">
        <v>23848.469999999998</v>
      </c>
      <c r="O1456">
        <v>24510.87</v>
      </c>
      <c r="P1456">
        <v>33070.32</v>
      </c>
      <c r="Q1456">
        <v>37883.07</v>
      </c>
      <c r="S1456" t="s">
        <v>174</v>
      </c>
    </row>
    <row r="1457" spans="1:19" hidden="1" x14ac:dyDescent="0.2">
      <c r="A1457" t="str">
        <f t="shared" si="22"/>
        <v>AgenteFrontOfficeAgenteprofesionalEconomía,administración,contaduríayafinesHoraextranocturna PlataZona3NA</v>
      </c>
      <c r="B1457" t="s">
        <v>1756</v>
      </c>
      <c r="C1457" t="s">
        <v>106</v>
      </c>
      <c r="D1457" t="s">
        <v>292</v>
      </c>
      <c r="E1457" t="s">
        <v>576</v>
      </c>
      <c r="F1457" t="s">
        <v>288</v>
      </c>
      <c r="G1457" t="s">
        <v>2</v>
      </c>
      <c r="H1457" t="s">
        <v>94</v>
      </c>
      <c r="I1457" t="s">
        <v>96</v>
      </c>
      <c r="J1457" t="s">
        <v>25</v>
      </c>
      <c r="K1457">
        <v>37523.703133642433</v>
      </c>
      <c r="L1457">
        <v>43230.914999999994</v>
      </c>
      <c r="M1457">
        <v>48626.420197580999</v>
      </c>
      <c r="N1457">
        <v>33388.064999999995</v>
      </c>
      <c r="O1457">
        <v>34035.974999999999</v>
      </c>
      <c r="P1457">
        <v>41848.154999999999</v>
      </c>
      <c r="Q1457">
        <v>52580.069999999992</v>
      </c>
      <c r="S1457" t="s">
        <v>174</v>
      </c>
    </row>
    <row r="1458" spans="1:19" hidden="1" x14ac:dyDescent="0.2">
      <c r="A1458" t="str">
        <f t="shared" si="22"/>
        <v>AgenteFrontOfficeAgenteprofesionalEconomía,administración,contaduríayafinesHoraextradominicalyfestivoPlataZona3NA</v>
      </c>
      <c r="B1458" t="s">
        <v>1757</v>
      </c>
      <c r="C1458" t="s">
        <v>106</v>
      </c>
      <c r="D1458" t="s">
        <v>292</v>
      </c>
      <c r="E1458" t="s">
        <v>576</v>
      </c>
      <c r="F1458" t="s">
        <v>90</v>
      </c>
      <c r="G1458" t="s">
        <v>2</v>
      </c>
      <c r="H1458" t="s">
        <v>94</v>
      </c>
      <c r="I1458" t="s">
        <v>96</v>
      </c>
      <c r="J1458" t="s">
        <v>25</v>
      </c>
      <c r="K1458">
        <v>46950.906153781281</v>
      </c>
      <c r="L1458">
        <v>49406.759999999995</v>
      </c>
      <c r="M1458">
        <v>55573.051654378294</v>
      </c>
      <c r="N1458">
        <v>47697.974999999999</v>
      </c>
      <c r="O1458">
        <v>38799.044999999998</v>
      </c>
      <c r="P1458">
        <v>46237.59</v>
      </c>
      <c r="Q1458">
        <v>58535.459999999992</v>
      </c>
      <c r="S1458" t="s">
        <v>174</v>
      </c>
    </row>
    <row r="1459" spans="1:19" hidden="1" x14ac:dyDescent="0.2">
      <c r="A1459" t="str">
        <f t="shared" si="22"/>
        <v>AgenteFrontOfficeAgenteprofesionalEconomía,administración,contaduríayafinesServicio7x24PlataZona3NA</v>
      </c>
      <c r="B1459" t="s">
        <v>1758</v>
      </c>
      <c r="C1459" t="s">
        <v>106</v>
      </c>
      <c r="D1459" t="s">
        <v>292</v>
      </c>
      <c r="E1459" t="s">
        <v>576</v>
      </c>
      <c r="F1459" t="s">
        <v>91</v>
      </c>
      <c r="G1459" t="s">
        <v>2</v>
      </c>
      <c r="H1459" t="s">
        <v>94</v>
      </c>
      <c r="I1459" t="s">
        <v>96</v>
      </c>
      <c r="J1459" t="s">
        <v>260</v>
      </c>
      <c r="K1459">
        <v>16924539.288990818</v>
      </c>
      <c r="L1459">
        <v>24876179.459999997</v>
      </c>
      <c r="M1459">
        <v>29159777.565207496</v>
      </c>
      <c r="N1459">
        <v>22119408.314999998</v>
      </c>
      <c r="O1459">
        <v>22063780.169999998</v>
      </c>
      <c r="P1459">
        <v>33603537.509999998</v>
      </c>
      <c r="Q1459">
        <v>24452752.68</v>
      </c>
      <c r="S1459" t="s">
        <v>174</v>
      </c>
    </row>
    <row r="1460" spans="1:19" hidden="1" x14ac:dyDescent="0.2">
      <c r="A1460" t="str">
        <f t="shared" si="22"/>
        <v>AgenteFrontOfficeAgenteprofesionalEconomía,administración,contaduríayafinesJornadaOrdinariaOroZona3NA</v>
      </c>
      <c r="B1460" t="s">
        <v>1759</v>
      </c>
      <c r="C1460" t="s">
        <v>106</v>
      </c>
      <c r="D1460" t="s">
        <v>292</v>
      </c>
      <c r="E1460" t="s">
        <v>576</v>
      </c>
      <c r="F1460" t="s">
        <v>89</v>
      </c>
      <c r="G1460" t="s">
        <v>3</v>
      </c>
      <c r="H1460" t="s">
        <v>94</v>
      </c>
      <c r="I1460" t="s">
        <v>96</v>
      </c>
      <c r="J1460" t="s">
        <v>5</v>
      </c>
      <c r="K1460">
        <v>5611895.6648241971</v>
      </c>
      <c r="L1460">
        <v>5779607.6699999999</v>
      </c>
      <c r="M1460">
        <v>7452070.4793288829</v>
      </c>
      <c r="N1460">
        <v>5971573.2599999998</v>
      </c>
      <c r="O1460">
        <v>6044319.2699999996</v>
      </c>
      <c r="P1460">
        <v>6842389.1399999997</v>
      </c>
      <c r="Q1460">
        <v>6363548.46</v>
      </c>
      <c r="S1460" t="s">
        <v>174</v>
      </c>
    </row>
    <row r="1461" spans="1:19" hidden="1" x14ac:dyDescent="0.2">
      <c r="A1461" t="str">
        <f t="shared" si="22"/>
        <v>AgenteFrontOfficeAgenteprofesionalEconomía,administración,contaduríayafinesHoraextradiurnaOroZona3NA</v>
      </c>
      <c r="B1461" t="s">
        <v>1760</v>
      </c>
      <c r="C1461" t="s">
        <v>106</v>
      </c>
      <c r="D1461" t="s">
        <v>292</v>
      </c>
      <c r="E1461" t="s">
        <v>576</v>
      </c>
      <c r="F1461" t="s">
        <v>172</v>
      </c>
      <c r="G1461" t="s">
        <v>3</v>
      </c>
      <c r="H1461" t="s">
        <v>94</v>
      </c>
      <c r="I1461" t="s">
        <v>96</v>
      </c>
      <c r="J1461" t="s">
        <v>25</v>
      </c>
      <c r="K1461">
        <v>28096.500113503585</v>
      </c>
      <c r="L1461">
        <v>31498.154999999999</v>
      </c>
      <c r="M1461">
        <v>35727.521935689452</v>
      </c>
      <c r="N1461">
        <v>23848.469999999998</v>
      </c>
      <c r="O1461">
        <v>24510.87</v>
      </c>
      <c r="P1461">
        <v>33766.875</v>
      </c>
      <c r="Q1461">
        <v>39562.875</v>
      </c>
      <c r="S1461" t="s">
        <v>174</v>
      </c>
    </row>
    <row r="1462" spans="1:19" hidden="1" x14ac:dyDescent="0.2">
      <c r="A1462" t="str">
        <f t="shared" si="22"/>
        <v>AgenteFrontOfficeAgenteprofesionalEconomía,administración,contaduríayafinesHoraextranocturna OroZona3NA</v>
      </c>
      <c r="B1462" t="s">
        <v>1761</v>
      </c>
      <c r="C1462" t="s">
        <v>106</v>
      </c>
      <c r="D1462" t="s">
        <v>292</v>
      </c>
      <c r="E1462" t="s">
        <v>576</v>
      </c>
      <c r="F1462" t="s">
        <v>288</v>
      </c>
      <c r="G1462" t="s">
        <v>3</v>
      </c>
      <c r="H1462" t="s">
        <v>94</v>
      </c>
      <c r="I1462" t="s">
        <v>96</v>
      </c>
      <c r="J1462" t="s">
        <v>25</v>
      </c>
      <c r="K1462">
        <v>37523.703133642433</v>
      </c>
      <c r="L1462">
        <v>44096.174999999996</v>
      </c>
      <c r="M1462">
        <v>50018.530709965227</v>
      </c>
      <c r="N1462">
        <v>33388.064999999995</v>
      </c>
      <c r="O1462">
        <v>34035.974999999999</v>
      </c>
      <c r="P1462">
        <v>42728.939999999995</v>
      </c>
      <c r="Q1462">
        <v>54911.924999999996</v>
      </c>
      <c r="S1462" t="s">
        <v>174</v>
      </c>
    </row>
    <row r="1463" spans="1:19" hidden="1" x14ac:dyDescent="0.2">
      <c r="A1463" t="str">
        <f t="shared" si="22"/>
        <v>AgenteFrontOfficeAgenteprofesionalEconomía,administración,contaduríayafinesHoraextradominicalyfestivoOroZona3NA</v>
      </c>
      <c r="B1463" t="s">
        <v>1762</v>
      </c>
      <c r="C1463" t="s">
        <v>106</v>
      </c>
      <c r="D1463" t="s">
        <v>292</v>
      </c>
      <c r="E1463" t="s">
        <v>576</v>
      </c>
      <c r="F1463" t="s">
        <v>90</v>
      </c>
      <c r="G1463" t="s">
        <v>3</v>
      </c>
      <c r="H1463" t="s">
        <v>94</v>
      </c>
      <c r="I1463" t="s">
        <v>96</v>
      </c>
      <c r="J1463" t="s">
        <v>25</v>
      </c>
      <c r="K1463">
        <v>46950.906153781281</v>
      </c>
      <c r="L1463">
        <v>50395.184999999998</v>
      </c>
      <c r="M1463">
        <v>57164.035097103115</v>
      </c>
      <c r="N1463">
        <v>47697.974999999999</v>
      </c>
      <c r="O1463">
        <v>38799.044999999998</v>
      </c>
      <c r="P1463">
        <v>47211.524999999994</v>
      </c>
      <c r="Q1463">
        <v>61131.24</v>
      </c>
      <c r="S1463" t="s">
        <v>174</v>
      </c>
    </row>
    <row r="1464" spans="1:19" hidden="1" x14ac:dyDescent="0.2">
      <c r="A1464" t="str">
        <f t="shared" si="22"/>
        <v>AgenteFrontOfficeAgenteprofesionalEconomía,administración,contaduríayafinesServicio7x24OroZona3NA</v>
      </c>
      <c r="B1464" t="s">
        <v>1763</v>
      </c>
      <c r="C1464" t="s">
        <v>106</v>
      </c>
      <c r="D1464" t="s">
        <v>292</v>
      </c>
      <c r="E1464" t="s">
        <v>576</v>
      </c>
      <c r="F1464" t="s">
        <v>91</v>
      </c>
      <c r="G1464" t="s">
        <v>3</v>
      </c>
      <c r="H1464" t="s">
        <v>94</v>
      </c>
      <c r="I1464" t="s">
        <v>96</v>
      </c>
      <c r="J1464" t="s">
        <v>260</v>
      </c>
      <c r="K1464">
        <v>16924539.288990818</v>
      </c>
      <c r="L1464">
        <v>20533854.555</v>
      </c>
      <c r="M1464">
        <v>29994583.679298747</v>
      </c>
      <c r="N1464">
        <v>22210994.43</v>
      </c>
      <c r="O1464">
        <v>22063780.169999998</v>
      </c>
      <c r="P1464">
        <v>34310979.674999997</v>
      </c>
      <c r="Q1464">
        <v>25536811.68</v>
      </c>
      <c r="S1464" t="s">
        <v>174</v>
      </c>
    </row>
    <row r="1465" spans="1:19" hidden="1" x14ac:dyDescent="0.2">
      <c r="A1465" t="str">
        <f t="shared" si="22"/>
        <v>AgenteFrontOfficeAgenteprofesionalEconomía,administración,contaduríayafinesJornadaOrdinariaPlatinoZona3NA</v>
      </c>
      <c r="B1465" t="s">
        <v>1764</v>
      </c>
      <c r="C1465" t="s">
        <v>106</v>
      </c>
      <c r="D1465" t="s">
        <v>292</v>
      </c>
      <c r="E1465" t="s">
        <v>576</v>
      </c>
      <c r="F1465" t="s">
        <v>89</v>
      </c>
      <c r="G1465" t="s">
        <v>134</v>
      </c>
      <c r="H1465" t="s">
        <v>94</v>
      </c>
      <c r="I1465" t="s">
        <v>96</v>
      </c>
      <c r="J1465" t="s">
        <v>5</v>
      </c>
      <c r="K1465">
        <v>5611895.6648241971</v>
      </c>
      <c r="L1465">
        <v>5949596.0699999994</v>
      </c>
      <c r="M1465">
        <v>7671701.2037417591</v>
      </c>
      <c r="N1465">
        <v>6004853.6849999996</v>
      </c>
      <c r="O1465">
        <v>6044319.2699999996</v>
      </c>
      <c r="P1465">
        <v>6989537.1599999992</v>
      </c>
      <c r="Q1465">
        <v>6763331.6999999993</v>
      </c>
      <c r="S1465" t="s">
        <v>174</v>
      </c>
    </row>
    <row r="1466" spans="1:19" hidden="1" x14ac:dyDescent="0.2">
      <c r="A1466" t="str">
        <f t="shared" si="22"/>
        <v>AgenteFrontOfficeAgenteprofesionalEconomía,administración,contaduríayafinesHoraextradiurnaPlatinoZona3NA</v>
      </c>
      <c r="B1466" t="s">
        <v>1765</v>
      </c>
      <c r="C1466" t="s">
        <v>106</v>
      </c>
      <c r="D1466" t="s">
        <v>292</v>
      </c>
      <c r="E1466" t="s">
        <v>576</v>
      </c>
      <c r="F1466" t="s">
        <v>172</v>
      </c>
      <c r="G1466" t="s">
        <v>134</v>
      </c>
      <c r="H1466" t="s">
        <v>94</v>
      </c>
      <c r="I1466" t="s">
        <v>96</v>
      </c>
      <c r="J1466" t="s">
        <v>25</v>
      </c>
      <c r="K1466">
        <v>28096.500113503585</v>
      </c>
      <c r="L1466">
        <v>32423.444999999996</v>
      </c>
      <c r="M1466">
        <v>36780.499298957635</v>
      </c>
      <c r="N1466">
        <v>23848.469999999998</v>
      </c>
      <c r="O1466">
        <v>24510.87</v>
      </c>
      <c r="P1466">
        <v>34492.409999999996</v>
      </c>
      <c r="Q1466">
        <v>42047.909999999996</v>
      </c>
      <c r="S1466" t="s">
        <v>174</v>
      </c>
    </row>
    <row r="1467" spans="1:19" hidden="1" x14ac:dyDescent="0.2">
      <c r="A1467" t="str">
        <f t="shared" si="22"/>
        <v>AgenteFrontOfficeAgenteprofesionalEconomía,administración,contaduríayafinesHoraextranocturna PlatinoZona3NA</v>
      </c>
      <c r="B1467" t="s">
        <v>1766</v>
      </c>
      <c r="C1467" t="s">
        <v>106</v>
      </c>
      <c r="D1467" t="s">
        <v>292</v>
      </c>
      <c r="E1467" t="s">
        <v>576</v>
      </c>
      <c r="F1467" t="s">
        <v>288</v>
      </c>
      <c r="G1467" t="s">
        <v>134</v>
      </c>
      <c r="H1467" t="s">
        <v>94</v>
      </c>
      <c r="I1467" t="s">
        <v>96</v>
      </c>
      <c r="J1467" t="s">
        <v>25</v>
      </c>
      <c r="K1467">
        <v>37523.703133642433</v>
      </c>
      <c r="L1467">
        <v>45393.03</v>
      </c>
      <c r="M1467">
        <v>51492.699018540683</v>
      </c>
      <c r="N1467">
        <v>33388.064999999995</v>
      </c>
      <c r="O1467">
        <v>34035.974999999999</v>
      </c>
      <c r="P1467">
        <v>43648.02</v>
      </c>
      <c r="Q1467">
        <v>58361.579999999994</v>
      </c>
      <c r="S1467" t="s">
        <v>174</v>
      </c>
    </row>
    <row r="1468" spans="1:19" hidden="1" x14ac:dyDescent="0.2">
      <c r="A1468" t="str">
        <f t="shared" si="22"/>
        <v>AgenteFrontOfficeAgenteprofesionalEconomía,administración,contaduríayafinesHoraextradominicalyfestivoPlatinoZona3NA</v>
      </c>
      <c r="B1468" t="s">
        <v>1767</v>
      </c>
      <c r="C1468" t="s">
        <v>106</v>
      </c>
      <c r="D1468" t="s">
        <v>292</v>
      </c>
      <c r="E1468" t="s">
        <v>576</v>
      </c>
      <c r="F1468" t="s">
        <v>90</v>
      </c>
      <c r="G1468" t="s">
        <v>134</v>
      </c>
      <c r="H1468" t="s">
        <v>94</v>
      </c>
      <c r="I1468" t="s">
        <v>96</v>
      </c>
      <c r="J1468" t="s">
        <v>25</v>
      </c>
      <c r="K1468">
        <v>46950.906153781281</v>
      </c>
      <c r="L1468">
        <v>51877.304999999993</v>
      </c>
      <c r="M1468">
        <v>58848.798878332207</v>
      </c>
      <c r="N1468">
        <v>47697.974999999999</v>
      </c>
      <c r="O1468">
        <v>38799.044999999998</v>
      </c>
      <c r="P1468">
        <v>48226.859999999993</v>
      </c>
      <c r="Q1468">
        <v>64971.09</v>
      </c>
      <c r="S1468" t="s">
        <v>174</v>
      </c>
    </row>
    <row r="1469" spans="1:19" hidden="1" x14ac:dyDescent="0.2">
      <c r="A1469" t="str">
        <f t="shared" si="22"/>
        <v>AgenteFrontOfficeAgenteprofesionalEconomía,administración,contaduríayafinesServicio7x24PlatinoZona3NA</v>
      </c>
      <c r="B1469" t="s">
        <v>1768</v>
      </c>
      <c r="C1469" t="s">
        <v>106</v>
      </c>
      <c r="D1469" t="s">
        <v>292</v>
      </c>
      <c r="E1469" t="s">
        <v>576</v>
      </c>
      <c r="F1469" t="s">
        <v>91</v>
      </c>
      <c r="G1469" t="s">
        <v>134</v>
      </c>
      <c r="H1469" t="s">
        <v>94</v>
      </c>
      <c r="I1469" t="s">
        <v>96</v>
      </c>
      <c r="J1469" t="s">
        <v>260</v>
      </c>
      <c r="K1469">
        <v>16924539.288990818</v>
      </c>
      <c r="L1469">
        <v>26119988.639999997</v>
      </c>
      <c r="M1469">
        <v>30878597.345060576</v>
      </c>
      <c r="N1469">
        <v>22302581.579999998</v>
      </c>
      <c r="O1469">
        <v>22063780.169999998</v>
      </c>
      <c r="P1469">
        <v>35048850.839999996</v>
      </c>
      <c r="Q1469">
        <v>27141134.129999999</v>
      </c>
      <c r="S1469" t="s">
        <v>174</v>
      </c>
    </row>
    <row r="1470" spans="1:19" hidden="1" x14ac:dyDescent="0.2">
      <c r="A1470" t="str">
        <f t="shared" si="22"/>
        <v>AgenteFrontOfficeAgenteprofesionalCienciassociales,humanasyafinesJornadaOrdinariaPlataZona1NA</v>
      </c>
      <c r="B1470" t="s">
        <v>1769</v>
      </c>
      <c r="C1470" t="s">
        <v>106</v>
      </c>
      <c r="D1470" t="s">
        <v>292</v>
      </c>
      <c r="E1470" t="s">
        <v>592</v>
      </c>
      <c r="F1470" t="s">
        <v>89</v>
      </c>
      <c r="G1470" t="s">
        <v>2</v>
      </c>
      <c r="H1470" t="s">
        <v>92</v>
      </c>
      <c r="I1470" t="s">
        <v>96</v>
      </c>
      <c r="J1470" t="s">
        <v>5</v>
      </c>
      <c r="K1470">
        <v>5611895.6648241971</v>
      </c>
      <c r="L1470">
        <v>5396457.915</v>
      </c>
      <c r="M1470">
        <v>7244665.2335919254</v>
      </c>
      <c r="N1470">
        <v>5877782.5949999997</v>
      </c>
      <c r="O1470">
        <v>6044319.2699999996</v>
      </c>
      <c r="P1470">
        <v>6276373.5149999997</v>
      </c>
      <c r="Q1470">
        <v>6093411.3899999997</v>
      </c>
      <c r="S1470" t="s">
        <v>174</v>
      </c>
    </row>
    <row r="1471" spans="1:19" hidden="1" x14ac:dyDescent="0.2">
      <c r="A1471" t="str">
        <f t="shared" si="22"/>
        <v>AgenteFrontOfficeAgenteprofesionalCienciassociales,humanasyafinesHoraextradiurnaPlataZona1NA</v>
      </c>
      <c r="B1471" t="s">
        <v>1770</v>
      </c>
      <c r="C1471" t="s">
        <v>106</v>
      </c>
      <c r="D1471" t="s">
        <v>292</v>
      </c>
      <c r="E1471" t="s">
        <v>592</v>
      </c>
      <c r="F1471" t="s">
        <v>172</v>
      </c>
      <c r="G1471" t="s">
        <v>2</v>
      </c>
      <c r="H1471" t="s">
        <v>92</v>
      </c>
      <c r="I1471" t="s">
        <v>96</v>
      </c>
      <c r="J1471" t="s">
        <v>25</v>
      </c>
      <c r="K1471">
        <v>28096.500113503585</v>
      </c>
      <c r="L1471">
        <v>29408.489999999998</v>
      </c>
      <c r="M1471">
        <v>34733.157283986431</v>
      </c>
      <c r="N1471">
        <v>23848.469999999998</v>
      </c>
      <c r="O1471">
        <v>24510.87</v>
      </c>
      <c r="P1471">
        <v>30973.409999999996</v>
      </c>
      <c r="Q1471">
        <v>37883.07</v>
      </c>
      <c r="S1471" t="s">
        <v>174</v>
      </c>
    </row>
    <row r="1472" spans="1:19" hidden="1" x14ac:dyDescent="0.2">
      <c r="A1472" t="str">
        <f t="shared" si="22"/>
        <v>AgenteFrontOfficeAgenteprofesionalCienciassociales,humanasyafinesHoraextranocturna PlataZona1NA</v>
      </c>
      <c r="B1472" t="s">
        <v>1771</v>
      </c>
      <c r="C1472" t="s">
        <v>106</v>
      </c>
      <c r="D1472" t="s">
        <v>292</v>
      </c>
      <c r="E1472" t="s">
        <v>592</v>
      </c>
      <c r="F1472" t="s">
        <v>288</v>
      </c>
      <c r="G1472" t="s">
        <v>2</v>
      </c>
      <c r="H1472" t="s">
        <v>92</v>
      </c>
      <c r="I1472" t="s">
        <v>96</v>
      </c>
      <c r="J1472" t="s">
        <v>25</v>
      </c>
      <c r="K1472">
        <v>37523.703133642433</v>
      </c>
      <c r="L1472">
        <v>41172.299999999996</v>
      </c>
      <c r="M1472">
        <v>48626.420197580999</v>
      </c>
      <c r="N1472">
        <v>33388.064999999995</v>
      </c>
      <c r="O1472">
        <v>34035.974999999999</v>
      </c>
      <c r="P1472">
        <v>39194.414999999994</v>
      </c>
      <c r="Q1472">
        <v>52580.069999999992</v>
      </c>
      <c r="S1472" t="s">
        <v>174</v>
      </c>
    </row>
    <row r="1473" spans="1:19" hidden="1" x14ac:dyDescent="0.2">
      <c r="A1473" t="str">
        <f t="shared" si="22"/>
        <v>AgenteFrontOfficeAgenteprofesionalCienciassociales,humanasyafinesHoraextradominicalyfestivoPlataZona1NA</v>
      </c>
      <c r="B1473" t="s">
        <v>1772</v>
      </c>
      <c r="C1473" t="s">
        <v>106</v>
      </c>
      <c r="D1473" t="s">
        <v>292</v>
      </c>
      <c r="E1473" t="s">
        <v>592</v>
      </c>
      <c r="F1473" t="s">
        <v>90</v>
      </c>
      <c r="G1473" t="s">
        <v>2</v>
      </c>
      <c r="H1473" t="s">
        <v>92</v>
      </c>
      <c r="I1473" t="s">
        <v>96</v>
      </c>
      <c r="J1473" t="s">
        <v>25</v>
      </c>
      <c r="K1473">
        <v>46950.906153781281</v>
      </c>
      <c r="L1473">
        <v>47054.204999999994</v>
      </c>
      <c r="M1473">
        <v>55573.051654378294</v>
      </c>
      <c r="N1473">
        <v>47697.974999999999</v>
      </c>
      <c r="O1473">
        <v>38799.044999999998</v>
      </c>
      <c r="P1473">
        <v>43305.434999999998</v>
      </c>
      <c r="Q1473">
        <v>58535.459999999992</v>
      </c>
      <c r="S1473" t="s">
        <v>174</v>
      </c>
    </row>
    <row r="1474" spans="1:19" hidden="1" x14ac:dyDescent="0.2">
      <c r="A1474" t="str">
        <f t="shared" ref="A1474:A1537" si="23">SUBSTITUTE(C1474&amp;D1474&amp;E1474&amp;F1474&amp;G1474&amp;H1474&amp;I1474," ","")</f>
        <v>AgenteFrontOfficeAgenteprofesionalCienciassociales,humanasyafinesServicio7x24PlataZona1NA</v>
      </c>
      <c r="B1474" t="s">
        <v>1773</v>
      </c>
      <c r="C1474" t="s">
        <v>106</v>
      </c>
      <c r="D1474" t="s">
        <v>292</v>
      </c>
      <c r="E1474" t="s">
        <v>592</v>
      </c>
      <c r="F1474" t="s">
        <v>91</v>
      </c>
      <c r="G1474" t="s">
        <v>2</v>
      </c>
      <c r="H1474" t="s">
        <v>92</v>
      </c>
      <c r="I1474" t="s">
        <v>96</v>
      </c>
      <c r="J1474" t="s">
        <v>260</v>
      </c>
      <c r="K1474">
        <v>16924539.288990818</v>
      </c>
      <c r="L1474">
        <v>23691599.189999998</v>
      </c>
      <c r="M1474">
        <v>29159777.565207496</v>
      </c>
      <c r="N1474">
        <v>21952888.199999999</v>
      </c>
      <c r="O1474">
        <v>22063780.169999998</v>
      </c>
      <c r="P1474">
        <v>31472708.489999998</v>
      </c>
      <c r="Q1474">
        <v>24452752.68</v>
      </c>
      <c r="S1474" t="s">
        <v>174</v>
      </c>
    </row>
    <row r="1475" spans="1:19" hidden="1" x14ac:dyDescent="0.2">
      <c r="A1475" t="str">
        <f t="shared" si="23"/>
        <v>AgenteFrontOfficeAgenteprofesionalCienciassociales,humanasyafinesJornadaOrdinariaOroZona1NA</v>
      </c>
      <c r="B1475" t="s">
        <v>1774</v>
      </c>
      <c r="C1475" t="s">
        <v>106</v>
      </c>
      <c r="D1475" t="s">
        <v>292</v>
      </c>
      <c r="E1475" t="s">
        <v>592</v>
      </c>
      <c r="F1475" t="s">
        <v>89</v>
      </c>
      <c r="G1475" t="s">
        <v>3</v>
      </c>
      <c r="H1475" t="s">
        <v>92</v>
      </c>
      <c r="I1475" t="s">
        <v>96</v>
      </c>
      <c r="J1475" t="s">
        <v>5</v>
      </c>
      <c r="K1475">
        <v>5611895.6648241971</v>
      </c>
      <c r="L1475">
        <v>5504387.7149999999</v>
      </c>
      <c r="M1475">
        <v>7452070.4793288829</v>
      </c>
      <c r="N1475">
        <v>5908037.7149999999</v>
      </c>
      <c r="O1475">
        <v>6044319.2699999996</v>
      </c>
      <c r="P1475">
        <v>6408507.8249999993</v>
      </c>
      <c r="Q1475">
        <v>6363548.46</v>
      </c>
      <c r="S1475" t="s">
        <v>174</v>
      </c>
    </row>
    <row r="1476" spans="1:19" hidden="1" x14ac:dyDescent="0.2">
      <c r="A1476" t="str">
        <f t="shared" si="23"/>
        <v>AgenteFrontOfficeAgenteprofesionalCienciassociales,humanasyafinesHoraextradiurnaOroZona1NA</v>
      </c>
      <c r="B1476" t="s">
        <v>1775</v>
      </c>
      <c r="C1476" t="s">
        <v>106</v>
      </c>
      <c r="D1476" t="s">
        <v>292</v>
      </c>
      <c r="E1476" t="s">
        <v>592</v>
      </c>
      <c r="F1476" t="s">
        <v>172</v>
      </c>
      <c r="G1476" t="s">
        <v>3</v>
      </c>
      <c r="H1476" t="s">
        <v>92</v>
      </c>
      <c r="I1476" t="s">
        <v>96</v>
      </c>
      <c r="J1476" t="s">
        <v>25</v>
      </c>
      <c r="K1476">
        <v>28096.500113503585</v>
      </c>
      <c r="L1476">
        <v>29997.404999999999</v>
      </c>
      <c r="M1476">
        <v>35727.521935689452</v>
      </c>
      <c r="N1476">
        <v>23848.469999999998</v>
      </c>
      <c r="O1476">
        <v>24510.87</v>
      </c>
      <c r="P1476">
        <v>31625.46</v>
      </c>
      <c r="Q1476">
        <v>39562.875</v>
      </c>
      <c r="S1476" t="s">
        <v>174</v>
      </c>
    </row>
    <row r="1477" spans="1:19" hidden="1" x14ac:dyDescent="0.2">
      <c r="A1477" t="str">
        <f t="shared" si="23"/>
        <v>AgenteFrontOfficeAgenteprofesionalCienciassociales,humanasyafinesHoraextranocturna OroZona1NA</v>
      </c>
      <c r="B1477" t="s">
        <v>1776</v>
      </c>
      <c r="C1477" t="s">
        <v>106</v>
      </c>
      <c r="D1477" t="s">
        <v>292</v>
      </c>
      <c r="E1477" t="s">
        <v>592</v>
      </c>
      <c r="F1477" t="s">
        <v>288</v>
      </c>
      <c r="G1477" t="s">
        <v>3</v>
      </c>
      <c r="H1477" t="s">
        <v>92</v>
      </c>
      <c r="I1477" t="s">
        <v>96</v>
      </c>
      <c r="J1477" t="s">
        <v>25</v>
      </c>
      <c r="K1477">
        <v>37523.703133642433</v>
      </c>
      <c r="L1477">
        <v>41996.159999999996</v>
      </c>
      <c r="M1477">
        <v>50018.530709965227</v>
      </c>
      <c r="N1477">
        <v>33388.064999999995</v>
      </c>
      <c r="O1477">
        <v>34035.974999999999</v>
      </c>
      <c r="P1477">
        <v>40019.31</v>
      </c>
      <c r="Q1477">
        <v>54911.924999999996</v>
      </c>
      <c r="S1477" t="s">
        <v>174</v>
      </c>
    </row>
    <row r="1478" spans="1:19" hidden="1" x14ac:dyDescent="0.2">
      <c r="A1478" t="str">
        <f t="shared" si="23"/>
        <v>AgenteFrontOfficeAgenteprofesionalCienciassociales,humanasyafinesHoraextradominicalyfestivoOroZona1NA</v>
      </c>
      <c r="B1478" t="s">
        <v>1777</v>
      </c>
      <c r="C1478" t="s">
        <v>106</v>
      </c>
      <c r="D1478" t="s">
        <v>292</v>
      </c>
      <c r="E1478" t="s">
        <v>592</v>
      </c>
      <c r="F1478" t="s">
        <v>90</v>
      </c>
      <c r="G1478" t="s">
        <v>3</v>
      </c>
      <c r="H1478" t="s">
        <v>92</v>
      </c>
      <c r="I1478" t="s">
        <v>96</v>
      </c>
      <c r="J1478" t="s">
        <v>25</v>
      </c>
      <c r="K1478">
        <v>46950.906153781281</v>
      </c>
      <c r="L1478">
        <v>47995.02</v>
      </c>
      <c r="M1478">
        <v>57164.035097103115</v>
      </c>
      <c r="N1478">
        <v>47697.974999999999</v>
      </c>
      <c r="O1478">
        <v>38799.044999999998</v>
      </c>
      <c r="P1478">
        <v>44217.27</v>
      </c>
      <c r="Q1478">
        <v>61131.24</v>
      </c>
      <c r="S1478" t="s">
        <v>174</v>
      </c>
    </row>
    <row r="1479" spans="1:19" hidden="1" x14ac:dyDescent="0.2">
      <c r="A1479" t="str">
        <f t="shared" si="23"/>
        <v>AgenteFrontOfficeAgenteprofesionalCienciassociales,humanasyafinesServicio7x24OroZona1NA</v>
      </c>
      <c r="B1479" t="s">
        <v>1778</v>
      </c>
      <c r="C1479" t="s">
        <v>106</v>
      </c>
      <c r="D1479" t="s">
        <v>292</v>
      </c>
      <c r="E1479" t="s">
        <v>592</v>
      </c>
      <c r="F1479" t="s">
        <v>91</v>
      </c>
      <c r="G1479" t="s">
        <v>3</v>
      </c>
      <c r="H1479" t="s">
        <v>92</v>
      </c>
      <c r="I1479" t="s">
        <v>96</v>
      </c>
      <c r="J1479" t="s">
        <v>260</v>
      </c>
      <c r="K1479">
        <v>16924539.288990818</v>
      </c>
      <c r="L1479">
        <v>19556051.759999998</v>
      </c>
      <c r="M1479">
        <v>29994583.679298747</v>
      </c>
      <c r="N1479">
        <v>22036148.774999999</v>
      </c>
      <c r="O1479">
        <v>22063780.169999998</v>
      </c>
      <c r="P1479">
        <v>32135292.719999999</v>
      </c>
      <c r="Q1479">
        <v>25536811.68</v>
      </c>
      <c r="S1479" t="s">
        <v>174</v>
      </c>
    </row>
    <row r="1480" spans="1:19" hidden="1" x14ac:dyDescent="0.2">
      <c r="A1480" t="str">
        <f t="shared" si="23"/>
        <v>AgenteFrontOfficeAgenteprofesionalCienciassociales,humanasyafinesJornadaOrdinariaPlatinoZona1NA</v>
      </c>
      <c r="B1480" t="s">
        <v>1779</v>
      </c>
      <c r="C1480" t="s">
        <v>106</v>
      </c>
      <c r="D1480" t="s">
        <v>292</v>
      </c>
      <c r="E1480" t="s">
        <v>592</v>
      </c>
      <c r="F1480" t="s">
        <v>89</v>
      </c>
      <c r="G1480" t="s">
        <v>134</v>
      </c>
      <c r="H1480" t="s">
        <v>92</v>
      </c>
      <c r="I1480" t="s">
        <v>96</v>
      </c>
      <c r="J1480" t="s">
        <v>5</v>
      </c>
      <c r="K1480">
        <v>5611895.6648241971</v>
      </c>
      <c r="L1480">
        <v>5666281.3799999999</v>
      </c>
      <c r="M1480">
        <v>7671701.2037417591</v>
      </c>
      <c r="N1480">
        <v>5938292.835</v>
      </c>
      <c r="O1480">
        <v>6044319.2699999996</v>
      </c>
      <c r="P1480">
        <v>6546325.3199999994</v>
      </c>
      <c r="Q1480">
        <v>6763331.6999999993</v>
      </c>
      <c r="S1480" t="s">
        <v>174</v>
      </c>
    </row>
    <row r="1481" spans="1:19" hidden="1" x14ac:dyDescent="0.2">
      <c r="A1481" t="str">
        <f t="shared" si="23"/>
        <v>AgenteFrontOfficeAgenteprofesionalCienciassociales,humanasyafinesHoraextradiurnaPlatinoZona1NA</v>
      </c>
      <c r="B1481" t="s">
        <v>1780</v>
      </c>
      <c r="C1481" t="s">
        <v>106</v>
      </c>
      <c r="D1481" t="s">
        <v>292</v>
      </c>
      <c r="E1481" t="s">
        <v>592</v>
      </c>
      <c r="F1481" t="s">
        <v>172</v>
      </c>
      <c r="G1481" t="s">
        <v>134</v>
      </c>
      <c r="H1481" t="s">
        <v>92</v>
      </c>
      <c r="I1481" t="s">
        <v>96</v>
      </c>
      <c r="J1481" t="s">
        <v>25</v>
      </c>
      <c r="K1481">
        <v>28096.500113503585</v>
      </c>
      <c r="L1481">
        <v>30879.224999999999</v>
      </c>
      <c r="M1481">
        <v>36780.499298957635</v>
      </c>
      <c r="N1481">
        <v>23848.469999999998</v>
      </c>
      <c r="O1481">
        <v>24510.87</v>
      </c>
      <c r="P1481">
        <v>32305.454999999998</v>
      </c>
      <c r="Q1481">
        <v>42047.909999999996</v>
      </c>
      <c r="S1481" t="s">
        <v>174</v>
      </c>
    </row>
    <row r="1482" spans="1:19" hidden="1" x14ac:dyDescent="0.2">
      <c r="A1482" t="str">
        <f t="shared" si="23"/>
        <v>AgenteFrontOfficeAgenteprofesionalCienciassociales,humanasyafinesHoraextranocturna PlatinoZona1NA</v>
      </c>
      <c r="B1482" t="s">
        <v>1781</v>
      </c>
      <c r="C1482" t="s">
        <v>106</v>
      </c>
      <c r="D1482" t="s">
        <v>292</v>
      </c>
      <c r="E1482" t="s">
        <v>592</v>
      </c>
      <c r="F1482" t="s">
        <v>288</v>
      </c>
      <c r="G1482" t="s">
        <v>134</v>
      </c>
      <c r="H1482" t="s">
        <v>92</v>
      </c>
      <c r="I1482" t="s">
        <v>96</v>
      </c>
      <c r="J1482" t="s">
        <v>25</v>
      </c>
      <c r="K1482">
        <v>37523.703133642433</v>
      </c>
      <c r="L1482">
        <v>43230.914999999994</v>
      </c>
      <c r="M1482">
        <v>51492.699018540683</v>
      </c>
      <c r="N1482">
        <v>33388.064999999995</v>
      </c>
      <c r="O1482">
        <v>34035.974999999999</v>
      </c>
      <c r="P1482">
        <v>40880.43</v>
      </c>
      <c r="Q1482">
        <v>58361.579999999994</v>
      </c>
      <c r="S1482" t="s">
        <v>174</v>
      </c>
    </row>
    <row r="1483" spans="1:19" hidden="1" x14ac:dyDescent="0.2">
      <c r="A1483" t="str">
        <f t="shared" si="23"/>
        <v>AgenteFrontOfficeAgenteprofesionalCienciassociales,humanasyafinesHoraextradominicalyfestivoPlatinoZona1NA</v>
      </c>
      <c r="B1483" t="s">
        <v>1782</v>
      </c>
      <c r="C1483" t="s">
        <v>106</v>
      </c>
      <c r="D1483" t="s">
        <v>292</v>
      </c>
      <c r="E1483" t="s">
        <v>592</v>
      </c>
      <c r="F1483" t="s">
        <v>90</v>
      </c>
      <c r="G1483" t="s">
        <v>134</v>
      </c>
      <c r="H1483" t="s">
        <v>92</v>
      </c>
      <c r="I1483" t="s">
        <v>96</v>
      </c>
      <c r="J1483" t="s">
        <v>25</v>
      </c>
      <c r="K1483">
        <v>46950.906153781281</v>
      </c>
      <c r="L1483">
        <v>49406.759999999995</v>
      </c>
      <c r="M1483">
        <v>58848.798878332207</v>
      </c>
      <c r="N1483">
        <v>47697.974999999999</v>
      </c>
      <c r="O1483">
        <v>38799.044999999998</v>
      </c>
      <c r="P1483">
        <v>45168.434999999998</v>
      </c>
      <c r="Q1483">
        <v>64971.09</v>
      </c>
      <c r="S1483" t="s">
        <v>174</v>
      </c>
    </row>
    <row r="1484" spans="1:19" hidden="1" x14ac:dyDescent="0.2">
      <c r="A1484" t="str">
        <f t="shared" si="23"/>
        <v>AgenteFrontOfficeAgenteprofesionalCienciassociales,humanasyafinesServicio7x24PlatinoZona1NA</v>
      </c>
      <c r="B1484" t="s">
        <v>1783</v>
      </c>
      <c r="C1484" t="s">
        <v>106</v>
      </c>
      <c r="D1484" t="s">
        <v>292</v>
      </c>
      <c r="E1484" t="s">
        <v>592</v>
      </c>
      <c r="F1484" t="s">
        <v>91</v>
      </c>
      <c r="G1484" t="s">
        <v>134</v>
      </c>
      <c r="H1484" t="s">
        <v>92</v>
      </c>
      <c r="I1484" t="s">
        <v>96</v>
      </c>
      <c r="J1484" t="s">
        <v>260</v>
      </c>
      <c r="K1484">
        <v>16924539.288990818</v>
      </c>
      <c r="L1484">
        <v>24876179.459999997</v>
      </c>
      <c r="M1484">
        <v>30878597.345060576</v>
      </c>
      <c r="N1484">
        <v>22119408.314999998</v>
      </c>
      <c r="O1484">
        <v>22063780.169999998</v>
      </c>
      <c r="P1484">
        <v>32826373.604999997</v>
      </c>
      <c r="Q1484">
        <v>27141134.129999999</v>
      </c>
      <c r="S1484" t="s">
        <v>174</v>
      </c>
    </row>
    <row r="1485" spans="1:19" hidden="1" x14ac:dyDescent="0.2">
      <c r="A1485" t="str">
        <f t="shared" si="23"/>
        <v>AgenteFrontOfficeAgenteprofesionalCienciassociales,humanasyafinesJornadaOrdinariaPlataZona2NA</v>
      </c>
      <c r="B1485" t="s">
        <v>1784</v>
      </c>
      <c r="C1485" t="s">
        <v>106</v>
      </c>
      <c r="D1485" t="s">
        <v>292</v>
      </c>
      <c r="E1485" t="s">
        <v>592</v>
      </c>
      <c r="F1485" t="s">
        <v>89</v>
      </c>
      <c r="G1485" t="s">
        <v>2</v>
      </c>
      <c r="H1485" t="s">
        <v>93</v>
      </c>
      <c r="I1485" t="s">
        <v>96</v>
      </c>
      <c r="J1485" t="s">
        <v>5</v>
      </c>
      <c r="K1485">
        <v>5611895.6648241971</v>
      </c>
      <c r="L1485">
        <v>5558352.6149999993</v>
      </c>
      <c r="M1485">
        <v>7244665.2335919254</v>
      </c>
      <c r="N1485">
        <v>5914088.3249999993</v>
      </c>
      <c r="O1485">
        <v>6044319.2699999996</v>
      </c>
      <c r="P1485">
        <v>6669927.0899999999</v>
      </c>
      <c r="Q1485">
        <v>6093411.3899999997</v>
      </c>
      <c r="S1485" t="s">
        <v>174</v>
      </c>
    </row>
    <row r="1486" spans="1:19" hidden="1" x14ac:dyDescent="0.2">
      <c r="A1486" t="str">
        <f t="shared" si="23"/>
        <v>AgenteFrontOfficeAgenteprofesionalCienciassociales,humanasyafinesHoraextradiurnaPlataZona2NA</v>
      </c>
      <c r="B1486" t="s">
        <v>1785</v>
      </c>
      <c r="C1486" t="s">
        <v>106</v>
      </c>
      <c r="D1486" t="s">
        <v>292</v>
      </c>
      <c r="E1486" t="s">
        <v>592</v>
      </c>
      <c r="F1486" t="s">
        <v>172</v>
      </c>
      <c r="G1486" t="s">
        <v>2</v>
      </c>
      <c r="H1486" t="s">
        <v>93</v>
      </c>
      <c r="I1486" t="s">
        <v>96</v>
      </c>
      <c r="J1486" t="s">
        <v>25</v>
      </c>
      <c r="K1486">
        <v>28096.500113503585</v>
      </c>
      <c r="L1486">
        <v>30291.344999999998</v>
      </c>
      <c r="M1486">
        <v>34733.157283986431</v>
      </c>
      <c r="N1486">
        <v>23848.469999999998</v>
      </c>
      <c r="O1486">
        <v>24510.87</v>
      </c>
      <c r="P1486">
        <v>32915.07</v>
      </c>
      <c r="Q1486">
        <v>37883.07</v>
      </c>
      <c r="S1486" t="s">
        <v>174</v>
      </c>
    </row>
    <row r="1487" spans="1:19" hidden="1" x14ac:dyDescent="0.2">
      <c r="A1487" t="str">
        <f t="shared" si="23"/>
        <v>AgenteFrontOfficeAgenteprofesionalCienciassociales,humanasyafinesHoraextranocturna PlataZona2NA</v>
      </c>
      <c r="B1487" t="s">
        <v>1786</v>
      </c>
      <c r="C1487" t="s">
        <v>106</v>
      </c>
      <c r="D1487" t="s">
        <v>292</v>
      </c>
      <c r="E1487" t="s">
        <v>592</v>
      </c>
      <c r="F1487" t="s">
        <v>288</v>
      </c>
      <c r="G1487" t="s">
        <v>2</v>
      </c>
      <c r="H1487" t="s">
        <v>93</v>
      </c>
      <c r="I1487" t="s">
        <v>96</v>
      </c>
      <c r="J1487" t="s">
        <v>25</v>
      </c>
      <c r="K1487">
        <v>37523.703133642433</v>
      </c>
      <c r="L1487">
        <v>42407.055</v>
      </c>
      <c r="M1487">
        <v>48626.420197580999</v>
      </c>
      <c r="N1487">
        <v>33388.064999999995</v>
      </c>
      <c r="O1487">
        <v>34035.974999999999</v>
      </c>
      <c r="P1487">
        <v>41652.539999999994</v>
      </c>
      <c r="Q1487">
        <v>52580.069999999992</v>
      </c>
      <c r="S1487" t="s">
        <v>174</v>
      </c>
    </row>
    <row r="1488" spans="1:19" hidden="1" x14ac:dyDescent="0.2">
      <c r="A1488" t="str">
        <f t="shared" si="23"/>
        <v>AgenteFrontOfficeAgenteprofesionalCienciassociales,humanasyafinesHoraextradominicalyfestivoPlataZona2NA</v>
      </c>
      <c r="B1488" t="s">
        <v>1787</v>
      </c>
      <c r="C1488" t="s">
        <v>106</v>
      </c>
      <c r="D1488" t="s">
        <v>292</v>
      </c>
      <c r="E1488" t="s">
        <v>592</v>
      </c>
      <c r="F1488" t="s">
        <v>90</v>
      </c>
      <c r="G1488" t="s">
        <v>2</v>
      </c>
      <c r="H1488" t="s">
        <v>93</v>
      </c>
      <c r="I1488" t="s">
        <v>96</v>
      </c>
      <c r="J1488" t="s">
        <v>25</v>
      </c>
      <c r="K1488">
        <v>46950.906153781281</v>
      </c>
      <c r="L1488">
        <v>48465.945</v>
      </c>
      <c r="M1488">
        <v>55573.051654378294</v>
      </c>
      <c r="N1488">
        <v>47697.974999999999</v>
      </c>
      <c r="O1488">
        <v>38799.044999999998</v>
      </c>
      <c r="P1488">
        <v>46021.274999999994</v>
      </c>
      <c r="Q1488">
        <v>58535.459999999992</v>
      </c>
      <c r="S1488" t="s">
        <v>174</v>
      </c>
    </row>
    <row r="1489" spans="1:19" hidden="1" x14ac:dyDescent="0.2">
      <c r="A1489" t="str">
        <f t="shared" si="23"/>
        <v>AgenteFrontOfficeAgenteprofesionalCienciassociales,humanasyafinesServicio7x24PlataZona2NA</v>
      </c>
      <c r="B1489" t="s">
        <v>1788</v>
      </c>
      <c r="C1489" t="s">
        <v>106</v>
      </c>
      <c r="D1489" t="s">
        <v>292</v>
      </c>
      <c r="E1489" t="s">
        <v>592</v>
      </c>
      <c r="F1489" t="s">
        <v>91</v>
      </c>
      <c r="G1489" t="s">
        <v>2</v>
      </c>
      <c r="H1489" t="s">
        <v>93</v>
      </c>
      <c r="I1489" t="s">
        <v>96</v>
      </c>
      <c r="J1489" t="s">
        <v>260</v>
      </c>
      <c r="K1489">
        <v>16924539.288990818</v>
      </c>
      <c r="L1489">
        <v>24402348.18</v>
      </c>
      <c r="M1489">
        <v>29159777.565207496</v>
      </c>
      <c r="N1489">
        <v>22052800.889999997</v>
      </c>
      <c r="O1489">
        <v>22063780.169999998</v>
      </c>
      <c r="P1489">
        <v>33446174.039999999</v>
      </c>
      <c r="Q1489">
        <v>24452752.68</v>
      </c>
      <c r="S1489" t="s">
        <v>174</v>
      </c>
    </row>
    <row r="1490" spans="1:19" hidden="1" x14ac:dyDescent="0.2">
      <c r="A1490" t="str">
        <f t="shared" si="23"/>
        <v>AgenteFrontOfficeAgenteprofesionalCienciassociales,humanasyafinesJornadaOrdinariaOroZona2NA</v>
      </c>
      <c r="B1490" t="s">
        <v>1789</v>
      </c>
      <c r="C1490" t="s">
        <v>106</v>
      </c>
      <c r="D1490" t="s">
        <v>292</v>
      </c>
      <c r="E1490" t="s">
        <v>592</v>
      </c>
      <c r="F1490" t="s">
        <v>89</v>
      </c>
      <c r="G1490" t="s">
        <v>3</v>
      </c>
      <c r="H1490" t="s">
        <v>93</v>
      </c>
      <c r="I1490" t="s">
        <v>96</v>
      </c>
      <c r="J1490" t="s">
        <v>5</v>
      </c>
      <c r="K1490">
        <v>5611895.6648241971</v>
      </c>
      <c r="L1490">
        <v>5669519.8949999996</v>
      </c>
      <c r="M1490">
        <v>7452070.4793288829</v>
      </c>
      <c r="N1490">
        <v>5946158.835</v>
      </c>
      <c r="O1490">
        <v>6044319.2699999996</v>
      </c>
      <c r="P1490">
        <v>6810346.5749999993</v>
      </c>
      <c r="Q1490">
        <v>6363548.46</v>
      </c>
      <c r="S1490" t="s">
        <v>174</v>
      </c>
    </row>
    <row r="1491" spans="1:19" hidden="1" x14ac:dyDescent="0.2">
      <c r="A1491" t="str">
        <f t="shared" si="23"/>
        <v>AgenteFrontOfficeAgenteprofesionalCienciassociales,humanasyafinesHoraextradiurnaOroZona2NA</v>
      </c>
      <c r="B1491" t="s">
        <v>1790</v>
      </c>
      <c r="C1491" t="s">
        <v>106</v>
      </c>
      <c r="D1491" t="s">
        <v>292</v>
      </c>
      <c r="E1491" t="s">
        <v>592</v>
      </c>
      <c r="F1491" t="s">
        <v>172</v>
      </c>
      <c r="G1491" t="s">
        <v>3</v>
      </c>
      <c r="H1491" t="s">
        <v>93</v>
      </c>
      <c r="I1491" t="s">
        <v>96</v>
      </c>
      <c r="J1491" t="s">
        <v>25</v>
      </c>
      <c r="K1491">
        <v>28096.500113503585</v>
      </c>
      <c r="L1491">
        <v>30897.854999999996</v>
      </c>
      <c r="M1491">
        <v>35727.521935689452</v>
      </c>
      <c r="N1491">
        <v>23848.469999999998</v>
      </c>
      <c r="O1491">
        <v>24510.87</v>
      </c>
      <c r="P1491">
        <v>33608.519999999997</v>
      </c>
      <c r="Q1491">
        <v>39562.875</v>
      </c>
      <c r="S1491" t="s">
        <v>174</v>
      </c>
    </row>
    <row r="1492" spans="1:19" hidden="1" x14ac:dyDescent="0.2">
      <c r="A1492" t="str">
        <f t="shared" si="23"/>
        <v>AgenteFrontOfficeAgenteprofesionalCienciassociales,humanasyafinesHoraextranocturna OroZona2NA</v>
      </c>
      <c r="B1492" t="s">
        <v>1791</v>
      </c>
      <c r="C1492" t="s">
        <v>106</v>
      </c>
      <c r="D1492" t="s">
        <v>292</v>
      </c>
      <c r="E1492" t="s">
        <v>592</v>
      </c>
      <c r="F1492" t="s">
        <v>288</v>
      </c>
      <c r="G1492" t="s">
        <v>3</v>
      </c>
      <c r="H1492" t="s">
        <v>93</v>
      </c>
      <c r="I1492" t="s">
        <v>96</v>
      </c>
      <c r="J1492" t="s">
        <v>25</v>
      </c>
      <c r="K1492">
        <v>37523.703133642433</v>
      </c>
      <c r="L1492">
        <v>43256.789999999994</v>
      </c>
      <c r="M1492">
        <v>50018.530709965227</v>
      </c>
      <c r="N1492">
        <v>33388.064999999995</v>
      </c>
      <c r="O1492">
        <v>34035.974999999999</v>
      </c>
      <c r="P1492">
        <v>42529.184999999998</v>
      </c>
      <c r="Q1492">
        <v>54911.924999999996</v>
      </c>
      <c r="S1492" t="s">
        <v>174</v>
      </c>
    </row>
    <row r="1493" spans="1:19" hidden="1" x14ac:dyDescent="0.2">
      <c r="A1493" t="str">
        <f t="shared" si="23"/>
        <v>AgenteFrontOfficeAgenteprofesionalCienciassociales,humanasyafinesHoraextradominicalyfestivoOroZona2NA</v>
      </c>
      <c r="B1493" t="s">
        <v>1792</v>
      </c>
      <c r="C1493" t="s">
        <v>106</v>
      </c>
      <c r="D1493" t="s">
        <v>292</v>
      </c>
      <c r="E1493" t="s">
        <v>592</v>
      </c>
      <c r="F1493" t="s">
        <v>90</v>
      </c>
      <c r="G1493" t="s">
        <v>3</v>
      </c>
      <c r="H1493" t="s">
        <v>93</v>
      </c>
      <c r="I1493" t="s">
        <v>96</v>
      </c>
      <c r="J1493" t="s">
        <v>25</v>
      </c>
      <c r="K1493">
        <v>46950.906153781281</v>
      </c>
      <c r="L1493">
        <v>49435.74</v>
      </c>
      <c r="M1493">
        <v>57164.035097103115</v>
      </c>
      <c r="N1493">
        <v>47697.974999999999</v>
      </c>
      <c r="O1493">
        <v>38799.044999999998</v>
      </c>
      <c r="P1493">
        <v>46990.034999999996</v>
      </c>
      <c r="Q1493">
        <v>61131.24</v>
      </c>
      <c r="S1493" t="s">
        <v>174</v>
      </c>
    </row>
    <row r="1494" spans="1:19" hidden="1" x14ac:dyDescent="0.2">
      <c r="A1494" t="str">
        <f t="shared" si="23"/>
        <v>AgenteFrontOfficeAgenteprofesionalCienciassociales,humanasyafinesServicio7x24OroZona2NA</v>
      </c>
      <c r="B1494" t="s">
        <v>1793</v>
      </c>
      <c r="C1494" t="s">
        <v>106</v>
      </c>
      <c r="D1494" t="s">
        <v>292</v>
      </c>
      <c r="E1494" t="s">
        <v>592</v>
      </c>
      <c r="F1494" t="s">
        <v>91</v>
      </c>
      <c r="G1494" t="s">
        <v>3</v>
      </c>
      <c r="H1494" t="s">
        <v>93</v>
      </c>
      <c r="I1494" t="s">
        <v>96</v>
      </c>
      <c r="J1494" t="s">
        <v>260</v>
      </c>
      <c r="K1494">
        <v>16924539.288990818</v>
      </c>
      <c r="L1494">
        <v>20142734.264999997</v>
      </c>
      <c r="M1494">
        <v>29994583.679298747</v>
      </c>
      <c r="N1494">
        <v>22141056.375</v>
      </c>
      <c r="O1494">
        <v>22063780.169999998</v>
      </c>
      <c r="P1494">
        <v>34150303.169999994</v>
      </c>
      <c r="Q1494">
        <v>25536811.68</v>
      </c>
      <c r="S1494" t="s">
        <v>174</v>
      </c>
    </row>
    <row r="1495" spans="1:19" hidden="1" x14ac:dyDescent="0.2">
      <c r="A1495" t="str">
        <f t="shared" si="23"/>
        <v>AgenteFrontOfficeAgenteprofesionalCienciassociales,humanasyafinesJornadaOrdinariaPlatinoZona2NA</v>
      </c>
      <c r="B1495" t="s">
        <v>1794</v>
      </c>
      <c r="C1495" t="s">
        <v>106</v>
      </c>
      <c r="D1495" t="s">
        <v>292</v>
      </c>
      <c r="E1495" t="s">
        <v>592</v>
      </c>
      <c r="F1495" t="s">
        <v>89</v>
      </c>
      <c r="G1495" t="s">
        <v>134</v>
      </c>
      <c r="H1495" t="s">
        <v>93</v>
      </c>
      <c r="I1495" t="s">
        <v>96</v>
      </c>
      <c r="J1495" t="s">
        <v>5</v>
      </c>
      <c r="K1495">
        <v>5611895.6648241971</v>
      </c>
      <c r="L1495">
        <v>5836270.8149999995</v>
      </c>
      <c r="M1495">
        <v>7671701.2037417591</v>
      </c>
      <c r="N1495">
        <v>5986836.4049999993</v>
      </c>
      <c r="O1495">
        <v>6044319.2699999996</v>
      </c>
      <c r="P1495">
        <v>6956805.2849999992</v>
      </c>
      <c r="Q1495">
        <v>6763331.6999999993</v>
      </c>
      <c r="S1495" t="s">
        <v>174</v>
      </c>
    </row>
    <row r="1496" spans="1:19" hidden="1" x14ac:dyDescent="0.2">
      <c r="A1496" t="str">
        <f t="shared" si="23"/>
        <v>AgenteFrontOfficeAgenteprofesionalCienciassociales,humanasyafinesHoraextradiurnaPlatinoZona2NA</v>
      </c>
      <c r="B1496" t="s">
        <v>1795</v>
      </c>
      <c r="C1496" t="s">
        <v>106</v>
      </c>
      <c r="D1496" t="s">
        <v>292</v>
      </c>
      <c r="E1496" t="s">
        <v>592</v>
      </c>
      <c r="F1496" t="s">
        <v>172</v>
      </c>
      <c r="G1496" t="s">
        <v>134</v>
      </c>
      <c r="H1496" t="s">
        <v>93</v>
      </c>
      <c r="I1496" t="s">
        <v>96</v>
      </c>
      <c r="J1496" t="s">
        <v>25</v>
      </c>
      <c r="K1496">
        <v>28096.500113503585</v>
      </c>
      <c r="L1496">
        <v>31806.584999999999</v>
      </c>
      <c r="M1496">
        <v>36780.499298957635</v>
      </c>
      <c r="N1496">
        <v>23848.469999999998</v>
      </c>
      <c r="O1496">
        <v>24510.87</v>
      </c>
      <c r="P1496">
        <v>34330.949999999997</v>
      </c>
      <c r="Q1496">
        <v>42047.909999999996</v>
      </c>
      <c r="S1496" t="s">
        <v>174</v>
      </c>
    </row>
    <row r="1497" spans="1:19" hidden="1" x14ac:dyDescent="0.2">
      <c r="A1497" t="str">
        <f t="shared" si="23"/>
        <v>AgenteFrontOfficeAgenteprofesionalCienciassociales,humanasyafinesHoraextranocturna PlatinoZona2NA</v>
      </c>
      <c r="B1497" t="s">
        <v>1796</v>
      </c>
      <c r="C1497" t="s">
        <v>106</v>
      </c>
      <c r="D1497" t="s">
        <v>292</v>
      </c>
      <c r="E1497" t="s">
        <v>592</v>
      </c>
      <c r="F1497" t="s">
        <v>288</v>
      </c>
      <c r="G1497" t="s">
        <v>134</v>
      </c>
      <c r="H1497" t="s">
        <v>93</v>
      </c>
      <c r="I1497" t="s">
        <v>96</v>
      </c>
      <c r="J1497" t="s">
        <v>25</v>
      </c>
      <c r="K1497">
        <v>37523.703133642433</v>
      </c>
      <c r="L1497">
        <v>44528.804999999993</v>
      </c>
      <c r="M1497">
        <v>51492.699018540683</v>
      </c>
      <c r="N1497">
        <v>33388.064999999995</v>
      </c>
      <c r="O1497">
        <v>34035.974999999999</v>
      </c>
      <c r="P1497">
        <v>43444.125</v>
      </c>
      <c r="Q1497">
        <v>58361.579999999994</v>
      </c>
      <c r="S1497" t="s">
        <v>174</v>
      </c>
    </row>
    <row r="1498" spans="1:19" hidden="1" x14ac:dyDescent="0.2">
      <c r="A1498" t="str">
        <f t="shared" si="23"/>
        <v>AgenteFrontOfficeAgenteprofesionalCienciassociales,humanasyafinesHoraextradominicalyfestivoPlatinoZona2NA</v>
      </c>
      <c r="B1498" t="s">
        <v>1797</v>
      </c>
      <c r="C1498" t="s">
        <v>106</v>
      </c>
      <c r="D1498" t="s">
        <v>292</v>
      </c>
      <c r="E1498" t="s">
        <v>592</v>
      </c>
      <c r="F1498" t="s">
        <v>90</v>
      </c>
      <c r="G1498" t="s">
        <v>134</v>
      </c>
      <c r="H1498" t="s">
        <v>93</v>
      </c>
      <c r="I1498" t="s">
        <v>96</v>
      </c>
      <c r="J1498" t="s">
        <v>25</v>
      </c>
      <c r="K1498">
        <v>46950.906153781281</v>
      </c>
      <c r="L1498">
        <v>50889.914999999994</v>
      </c>
      <c r="M1498">
        <v>58848.798878332207</v>
      </c>
      <c r="N1498">
        <v>47697.974999999999</v>
      </c>
      <c r="O1498">
        <v>38799.044999999998</v>
      </c>
      <c r="P1498">
        <v>48000.195</v>
      </c>
      <c r="Q1498">
        <v>64971.09</v>
      </c>
      <c r="S1498" t="s">
        <v>174</v>
      </c>
    </row>
    <row r="1499" spans="1:19" hidden="1" x14ac:dyDescent="0.2">
      <c r="A1499" t="str">
        <f t="shared" si="23"/>
        <v>AgenteFrontOfficeAgenteprofesionalCienciassociales,humanasyafinesServicio7x24PlatinoZona2NA</v>
      </c>
      <c r="B1499" t="s">
        <v>1798</v>
      </c>
      <c r="C1499" t="s">
        <v>106</v>
      </c>
      <c r="D1499" t="s">
        <v>292</v>
      </c>
      <c r="E1499" t="s">
        <v>592</v>
      </c>
      <c r="F1499" t="s">
        <v>91</v>
      </c>
      <c r="G1499" t="s">
        <v>134</v>
      </c>
      <c r="H1499" t="s">
        <v>93</v>
      </c>
      <c r="I1499" t="s">
        <v>96</v>
      </c>
      <c r="J1499" t="s">
        <v>260</v>
      </c>
      <c r="K1499">
        <v>16924539.288990818</v>
      </c>
      <c r="L1499">
        <v>25622465.174999997</v>
      </c>
      <c r="M1499">
        <v>30878597.345060576</v>
      </c>
      <c r="N1499">
        <v>22265203.59</v>
      </c>
      <c r="O1499">
        <v>22063780.169999998</v>
      </c>
      <c r="P1499">
        <v>34884718.469999999</v>
      </c>
      <c r="Q1499">
        <v>27141134.129999999</v>
      </c>
      <c r="S1499" t="s">
        <v>174</v>
      </c>
    </row>
    <row r="1500" spans="1:19" hidden="1" x14ac:dyDescent="0.2">
      <c r="A1500" t="str">
        <f t="shared" si="23"/>
        <v>AgenteFrontOfficeAgenteprofesionalCienciassociales,humanasyafinesJornadaOrdinariaPlataZona3NA</v>
      </c>
      <c r="B1500" t="s">
        <v>1799</v>
      </c>
      <c r="C1500" t="s">
        <v>106</v>
      </c>
      <c r="D1500" t="s">
        <v>292</v>
      </c>
      <c r="E1500" t="s">
        <v>592</v>
      </c>
      <c r="F1500" t="s">
        <v>89</v>
      </c>
      <c r="G1500" t="s">
        <v>2</v>
      </c>
      <c r="H1500" t="s">
        <v>94</v>
      </c>
      <c r="I1500" t="s">
        <v>96</v>
      </c>
      <c r="J1500" t="s">
        <v>5</v>
      </c>
      <c r="K1500">
        <v>5611895.6648241971</v>
      </c>
      <c r="L1500">
        <v>5666281.3799999999</v>
      </c>
      <c r="M1500">
        <v>7244665.2335919254</v>
      </c>
      <c r="N1500">
        <v>5938292.835</v>
      </c>
      <c r="O1500">
        <v>6044319.2699999996</v>
      </c>
      <c r="P1500">
        <v>6701309.3249999993</v>
      </c>
      <c r="Q1500">
        <v>6093411.3899999997</v>
      </c>
      <c r="S1500" t="s">
        <v>174</v>
      </c>
    </row>
    <row r="1501" spans="1:19" hidden="1" x14ac:dyDescent="0.2">
      <c r="A1501" t="str">
        <f t="shared" si="23"/>
        <v>AgenteFrontOfficeAgenteprofesionalCienciassociales,humanasyafinesHoraextradiurnaPlataZona3NA</v>
      </c>
      <c r="B1501" t="s">
        <v>1800</v>
      </c>
      <c r="C1501" t="s">
        <v>106</v>
      </c>
      <c r="D1501" t="s">
        <v>292</v>
      </c>
      <c r="E1501" t="s">
        <v>592</v>
      </c>
      <c r="F1501" t="s">
        <v>172</v>
      </c>
      <c r="G1501" t="s">
        <v>2</v>
      </c>
      <c r="H1501" t="s">
        <v>94</v>
      </c>
      <c r="I1501" t="s">
        <v>96</v>
      </c>
      <c r="J1501" t="s">
        <v>25</v>
      </c>
      <c r="K1501">
        <v>28096.500113503585</v>
      </c>
      <c r="L1501">
        <v>30879.224999999999</v>
      </c>
      <c r="M1501">
        <v>34733.157283986431</v>
      </c>
      <c r="N1501">
        <v>23848.469999999998</v>
      </c>
      <c r="O1501">
        <v>24510.87</v>
      </c>
      <c r="P1501">
        <v>33070.32</v>
      </c>
      <c r="Q1501">
        <v>37883.07</v>
      </c>
      <c r="S1501" t="s">
        <v>174</v>
      </c>
    </row>
    <row r="1502" spans="1:19" hidden="1" x14ac:dyDescent="0.2">
      <c r="A1502" t="str">
        <f t="shared" si="23"/>
        <v>AgenteFrontOfficeAgenteprofesionalCienciassociales,humanasyafinesHoraextranocturna PlataZona3NA</v>
      </c>
      <c r="B1502" t="s">
        <v>1801</v>
      </c>
      <c r="C1502" t="s">
        <v>106</v>
      </c>
      <c r="D1502" t="s">
        <v>292</v>
      </c>
      <c r="E1502" t="s">
        <v>592</v>
      </c>
      <c r="F1502" t="s">
        <v>288</v>
      </c>
      <c r="G1502" t="s">
        <v>2</v>
      </c>
      <c r="H1502" t="s">
        <v>94</v>
      </c>
      <c r="I1502" t="s">
        <v>96</v>
      </c>
      <c r="J1502" t="s">
        <v>25</v>
      </c>
      <c r="K1502">
        <v>37523.703133642433</v>
      </c>
      <c r="L1502">
        <v>43230.914999999994</v>
      </c>
      <c r="M1502">
        <v>48626.420197580999</v>
      </c>
      <c r="N1502">
        <v>33388.064999999995</v>
      </c>
      <c r="O1502">
        <v>34035.974999999999</v>
      </c>
      <c r="P1502">
        <v>41848.154999999999</v>
      </c>
      <c r="Q1502">
        <v>52580.069999999992</v>
      </c>
      <c r="S1502" t="s">
        <v>174</v>
      </c>
    </row>
    <row r="1503" spans="1:19" hidden="1" x14ac:dyDescent="0.2">
      <c r="A1503" t="str">
        <f t="shared" si="23"/>
        <v>AgenteFrontOfficeAgenteprofesionalCienciassociales,humanasyafinesHoraextradominicalyfestivoPlataZona3NA</v>
      </c>
      <c r="B1503" t="s">
        <v>1802</v>
      </c>
      <c r="C1503" t="s">
        <v>106</v>
      </c>
      <c r="D1503" t="s">
        <v>292</v>
      </c>
      <c r="E1503" t="s">
        <v>592</v>
      </c>
      <c r="F1503" t="s">
        <v>90</v>
      </c>
      <c r="G1503" t="s">
        <v>2</v>
      </c>
      <c r="H1503" t="s">
        <v>94</v>
      </c>
      <c r="I1503" t="s">
        <v>96</v>
      </c>
      <c r="J1503" t="s">
        <v>25</v>
      </c>
      <c r="K1503">
        <v>46950.906153781281</v>
      </c>
      <c r="L1503">
        <v>49406.759999999995</v>
      </c>
      <c r="M1503">
        <v>55573.051654378294</v>
      </c>
      <c r="N1503">
        <v>47697.974999999999</v>
      </c>
      <c r="O1503">
        <v>38799.044999999998</v>
      </c>
      <c r="P1503">
        <v>46237.59</v>
      </c>
      <c r="Q1503">
        <v>58535.459999999992</v>
      </c>
      <c r="S1503" t="s">
        <v>174</v>
      </c>
    </row>
    <row r="1504" spans="1:19" hidden="1" x14ac:dyDescent="0.2">
      <c r="A1504" t="str">
        <f t="shared" si="23"/>
        <v>AgenteFrontOfficeAgenteprofesionalCienciassociales,humanasyafinesServicio7x24PlataZona3NA</v>
      </c>
      <c r="B1504" t="s">
        <v>1803</v>
      </c>
      <c r="C1504" t="s">
        <v>106</v>
      </c>
      <c r="D1504" t="s">
        <v>292</v>
      </c>
      <c r="E1504" t="s">
        <v>592</v>
      </c>
      <c r="F1504" t="s">
        <v>91</v>
      </c>
      <c r="G1504" t="s">
        <v>2</v>
      </c>
      <c r="H1504" t="s">
        <v>94</v>
      </c>
      <c r="I1504" t="s">
        <v>96</v>
      </c>
      <c r="J1504" t="s">
        <v>260</v>
      </c>
      <c r="K1504">
        <v>16924539.288990818</v>
      </c>
      <c r="L1504">
        <v>24876179.459999997</v>
      </c>
      <c r="M1504">
        <v>29159777.565207496</v>
      </c>
      <c r="N1504">
        <v>22119408.314999998</v>
      </c>
      <c r="O1504">
        <v>22063780.169999998</v>
      </c>
      <c r="P1504">
        <v>33603537.509999998</v>
      </c>
      <c r="Q1504">
        <v>24452752.68</v>
      </c>
      <c r="S1504" t="s">
        <v>174</v>
      </c>
    </row>
    <row r="1505" spans="1:19" hidden="1" x14ac:dyDescent="0.2">
      <c r="A1505" t="str">
        <f t="shared" si="23"/>
        <v>AgenteFrontOfficeAgenteprofesionalCienciassociales,humanasyafinesJornadaOrdinariaOroZona3NA</v>
      </c>
      <c r="B1505" t="s">
        <v>1804</v>
      </c>
      <c r="C1505" t="s">
        <v>106</v>
      </c>
      <c r="D1505" t="s">
        <v>292</v>
      </c>
      <c r="E1505" t="s">
        <v>592</v>
      </c>
      <c r="F1505" t="s">
        <v>89</v>
      </c>
      <c r="G1505" t="s">
        <v>3</v>
      </c>
      <c r="H1505" t="s">
        <v>94</v>
      </c>
      <c r="I1505" t="s">
        <v>96</v>
      </c>
      <c r="J1505" t="s">
        <v>5</v>
      </c>
      <c r="K1505">
        <v>5611895.6648241971</v>
      </c>
      <c r="L1505">
        <v>5779607.6699999999</v>
      </c>
      <c r="M1505">
        <v>7452070.4793288829</v>
      </c>
      <c r="N1505">
        <v>5971573.2599999998</v>
      </c>
      <c r="O1505">
        <v>6044319.2699999996</v>
      </c>
      <c r="P1505">
        <v>6842389.1399999997</v>
      </c>
      <c r="Q1505">
        <v>6363548.46</v>
      </c>
      <c r="S1505" t="s">
        <v>174</v>
      </c>
    </row>
    <row r="1506" spans="1:19" hidden="1" x14ac:dyDescent="0.2">
      <c r="A1506" t="str">
        <f t="shared" si="23"/>
        <v>AgenteFrontOfficeAgenteprofesionalCienciassociales,humanasyafinesHoraextradiurnaOroZona3NA</v>
      </c>
      <c r="B1506" t="s">
        <v>1805</v>
      </c>
      <c r="C1506" t="s">
        <v>106</v>
      </c>
      <c r="D1506" t="s">
        <v>292</v>
      </c>
      <c r="E1506" t="s">
        <v>592</v>
      </c>
      <c r="F1506" t="s">
        <v>172</v>
      </c>
      <c r="G1506" t="s">
        <v>3</v>
      </c>
      <c r="H1506" t="s">
        <v>94</v>
      </c>
      <c r="I1506" t="s">
        <v>96</v>
      </c>
      <c r="J1506" t="s">
        <v>25</v>
      </c>
      <c r="K1506">
        <v>28096.500113503585</v>
      </c>
      <c r="L1506">
        <v>31498.154999999999</v>
      </c>
      <c r="M1506">
        <v>35727.521935689452</v>
      </c>
      <c r="N1506">
        <v>23848.469999999998</v>
      </c>
      <c r="O1506">
        <v>24510.87</v>
      </c>
      <c r="P1506">
        <v>33766.875</v>
      </c>
      <c r="Q1506">
        <v>39562.875</v>
      </c>
      <c r="S1506" t="s">
        <v>174</v>
      </c>
    </row>
    <row r="1507" spans="1:19" hidden="1" x14ac:dyDescent="0.2">
      <c r="A1507" t="str">
        <f t="shared" si="23"/>
        <v>AgenteFrontOfficeAgenteprofesionalCienciassociales,humanasyafinesHoraextranocturna OroZona3NA</v>
      </c>
      <c r="B1507" t="s">
        <v>1806</v>
      </c>
      <c r="C1507" t="s">
        <v>106</v>
      </c>
      <c r="D1507" t="s">
        <v>292</v>
      </c>
      <c r="E1507" t="s">
        <v>592</v>
      </c>
      <c r="F1507" t="s">
        <v>288</v>
      </c>
      <c r="G1507" t="s">
        <v>3</v>
      </c>
      <c r="H1507" t="s">
        <v>94</v>
      </c>
      <c r="I1507" t="s">
        <v>96</v>
      </c>
      <c r="J1507" t="s">
        <v>25</v>
      </c>
      <c r="K1507">
        <v>37523.703133642433</v>
      </c>
      <c r="L1507">
        <v>44096.174999999996</v>
      </c>
      <c r="M1507">
        <v>50018.530709965227</v>
      </c>
      <c r="N1507">
        <v>33388.064999999995</v>
      </c>
      <c r="O1507">
        <v>34035.974999999999</v>
      </c>
      <c r="P1507">
        <v>42728.939999999995</v>
      </c>
      <c r="Q1507">
        <v>54911.924999999996</v>
      </c>
      <c r="S1507" t="s">
        <v>174</v>
      </c>
    </row>
    <row r="1508" spans="1:19" hidden="1" x14ac:dyDescent="0.2">
      <c r="A1508" t="str">
        <f t="shared" si="23"/>
        <v>AgenteFrontOfficeAgenteprofesionalCienciassociales,humanasyafinesHoraextradominicalyfestivoOroZona3NA</v>
      </c>
      <c r="B1508" t="s">
        <v>1807</v>
      </c>
      <c r="C1508" t="s">
        <v>106</v>
      </c>
      <c r="D1508" t="s">
        <v>292</v>
      </c>
      <c r="E1508" t="s">
        <v>592</v>
      </c>
      <c r="F1508" t="s">
        <v>90</v>
      </c>
      <c r="G1508" t="s">
        <v>3</v>
      </c>
      <c r="H1508" t="s">
        <v>94</v>
      </c>
      <c r="I1508" t="s">
        <v>96</v>
      </c>
      <c r="J1508" t="s">
        <v>25</v>
      </c>
      <c r="K1508">
        <v>46950.906153781281</v>
      </c>
      <c r="L1508">
        <v>50395.184999999998</v>
      </c>
      <c r="M1508">
        <v>57164.035097103115</v>
      </c>
      <c r="N1508">
        <v>47697.974999999999</v>
      </c>
      <c r="O1508">
        <v>38799.044999999998</v>
      </c>
      <c r="P1508">
        <v>47211.524999999994</v>
      </c>
      <c r="Q1508">
        <v>61131.24</v>
      </c>
      <c r="S1508" t="s">
        <v>174</v>
      </c>
    </row>
    <row r="1509" spans="1:19" hidden="1" x14ac:dyDescent="0.2">
      <c r="A1509" t="str">
        <f t="shared" si="23"/>
        <v>AgenteFrontOfficeAgenteprofesionalCienciassociales,humanasyafinesServicio7x24OroZona3NA</v>
      </c>
      <c r="B1509" t="s">
        <v>1808</v>
      </c>
      <c r="C1509" t="s">
        <v>106</v>
      </c>
      <c r="D1509" t="s">
        <v>292</v>
      </c>
      <c r="E1509" t="s">
        <v>592</v>
      </c>
      <c r="F1509" t="s">
        <v>91</v>
      </c>
      <c r="G1509" t="s">
        <v>3</v>
      </c>
      <c r="H1509" t="s">
        <v>94</v>
      </c>
      <c r="I1509" t="s">
        <v>96</v>
      </c>
      <c r="J1509" t="s">
        <v>260</v>
      </c>
      <c r="K1509">
        <v>16924539.288990818</v>
      </c>
      <c r="L1509">
        <v>20533854.555</v>
      </c>
      <c r="M1509">
        <v>29994583.679298747</v>
      </c>
      <c r="N1509">
        <v>22210994.43</v>
      </c>
      <c r="O1509">
        <v>22063780.169999998</v>
      </c>
      <c r="P1509">
        <v>34310979.674999997</v>
      </c>
      <c r="Q1509">
        <v>25536811.68</v>
      </c>
      <c r="S1509" t="s">
        <v>174</v>
      </c>
    </row>
    <row r="1510" spans="1:19" hidden="1" x14ac:dyDescent="0.2">
      <c r="A1510" t="str">
        <f t="shared" si="23"/>
        <v>AgenteFrontOfficeAgenteprofesionalCienciassociales,humanasyafinesJornadaOrdinariaPlatinoZona3NA</v>
      </c>
      <c r="B1510" t="s">
        <v>1809</v>
      </c>
      <c r="C1510" t="s">
        <v>106</v>
      </c>
      <c r="D1510" t="s">
        <v>292</v>
      </c>
      <c r="E1510" t="s">
        <v>592</v>
      </c>
      <c r="F1510" t="s">
        <v>89</v>
      </c>
      <c r="G1510" t="s">
        <v>134</v>
      </c>
      <c r="H1510" t="s">
        <v>94</v>
      </c>
      <c r="I1510" t="s">
        <v>96</v>
      </c>
      <c r="J1510" t="s">
        <v>5</v>
      </c>
      <c r="K1510">
        <v>5611895.6648241971</v>
      </c>
      <c r="L1510">
        <v>5949596.0699999994</v>
      </c>
      <c r="M1510">
        <v>7671701.2037417591</v>
      </c>
      <c r="N1510">
        <v>6004853.6849999996</v>
      </c>
      <c r="O1510">
        <v>6044319.2699999996</v>
      </c>
      <c r="P1510">
        <v>6989537.1599999992</v>
      </c>
      <c r="Q1510">
        <v>6763331.6999999993</v>
      </c>
      <c r="S1510" t="s">
        <v>174</v>
      </c>
    </row>
    <row r="1511" spans="1:19" hidden="1" x14ac:dyDescent="0.2">
      <c r="A1511" t="str">
        <f t="shared" si="23"/>
        <v>AgenteFrontOfficeAgenteprofesionalCienciassociales,humanasyafinesHoraextradiurnaPlatinoZona3NA</v>
      </c>
      <c r="B1511" t="s">
        <v>1810</v>
      </c>
      <c r="C1511" t="s">
        <v>106</v>
      </c>
      <c r="D1511" t="s">
        <v>292</v>
      </c>
      <c r="E1511" t="s">
        <v>592</v>
      </c>
      <c r="F1511" t="s">
        <v>172</v>
      </c>
      <c r="G1511" t="s">
        <v>134</v>
      </c>
      <c r="H1511" t="s">
        <v>94</v>
      </c>
      <c r="I1511" t="s">
        <v>96</v>
      </c>
      <c r="J1511" t="s">
        <v>25</v>
      </c>
      <c r="K1511">
        <v>28096.500113503585</v>
      </c>
      <c r="L1511">
        <v>32423.444999999996</v>
      </c>
      <c r="M1511">
        <v>36780.499298957635</v>
      </c>
      <c r="N1511">
        <v>23848.469999999998</v>
      </c>
      <c r="O1511">
        <v>24510.87</v>
      </c>
      <c r="P1511">
        <v>34492.409999999996</v>
      </c>
      <c r="Q1511">
        <v>42047.909999999996</v>
      </c>
      <c r="S1511" t="s">
        <v>174</v>
      </c>
    </row>
    <row r="1512" spans="1:19" hidden="1" x14ac:dyDescent="0.2">
      <c r="A1512" t="str">
        <f t="shared" si="23"/>
        <v>AgenteFrontOfficeAgenteprofesionalCienciassociales,humanasyafinesHoraextranocturna PlatinoZona3NA</v>
      </c>
      <c r="B1512" t="s">
        <v>1811</v>
      </c>
      <c r="C1512" t="s">
        <v>106</v>
      </c>
      <c r="D1512" t="s">
        <v>292</v>
      </c>
      <c r="E1512" t="s">
        <v>592</v>
      </c>
      <c r="F1512" t="s">
        <v>288</v>
      </c>
      <c r="G1512" t="s">
        <v>134</v>
      </c>
      <c r="H1512" t="s">
        <v>94</v>
      </c>
      <c r="I1512" t="s">
        <v>96</v>
      </c>
      <c r="J1512" t="s">
        <v>25</v>
      </c>
      <c r="K1512">
        <v>37523.703133642433</v>
      </c>
      <c r="L1512">
        <v>45393.03</v>
      </c>
      <c r="M1512">
        <v>51492.699018540683</v>
      </c>
      <c r="N1512">
        <v>33388.064999999995</v>
      </c>
      <c r="O1512">
        <v>34035.974999999999</v>
      </c>
      <c r="P1512">
        <v>43648.02</v>
      </c>
      <c r="Q1512">
        <v>58361.579999999994</v>
      </c>
      <c r="S1512" t="s">
        <v>174</v>
      </c>
    </row>
    <row r="1513" spans="1:19" hidden="1" x14ac:dyDescent="0.2">
      <c r="A1513" t="str">
        <f t="shared" si="23"/>
        <v>AgenteFrontOfficeAgenteprofesionalCienciassociales,humanasyafinesHoraextradominicalyfestivoPlatinoZona3NA</v>
      </c>
      <c r="B1513" t="s">
        <v>1812</v>
      </c>
      <c r="C1513" t="s">
        <v>106</v>
      </c>
      <c r="D1513" t="s">
        <v>292</v>
      </c>
      <c r="E1513" t="s">
        <v>592</v>
      </c>
      <c r="F1513" t="s">
        <v>90</v>
      </c>
      <c r="G1513" t="s">
        <v>134</v>
      </c>
      <c r="H1513" t="s">
        <v>94</v>
      </c>
      <c r="I1513" t="s">
        <v>96</v>
      </c>
      <c r="J1513" t="s">
        <v>25</v>
      </c>
      <c r="K1513">
        <v>46950.906153781281</v>
      </c>
      <c r="L1513">
        <v>51877.304999999993</v>
      </c>
      <c r="M1513">
        <v>58848.798878332207</v>
      </c>
      <c r="N1513">
        <v>47697.974999999999</v>
      </c>
      <c r="O1513">
        <v>38799.044999999998</v>
      </c>
      <c r="P1513">
        <v>48226.859999999993</v>
      </c>
      <c r="Q1513">
        <v>64971.09</v>
      </c>
      <c r="S1513" t="s">
        <v>174</v>
      </c>
    </row>
    <row r="1514" spans="1:19" hidden="1" x14ac:dyDescent="0.2">
      <c r="A1514" t="str">
        <f t="shared" si="23"/>
        <v>AgenteFrontOfficeAgenteprofesionalCienciassociales,humanasyafinesServicio7x24PlatinoZona3NA</v>
      </c>
      <c r="B1514" t="s">
        <v>1813</v>
      </c>
      <c r="C1514" t="s">
        <v>106</v>
      </c>
      <c r="D1514" t="s">
        <v>292</v>
      </c>
      <c r="E1514" t="s">
        <v>592</v>
      </c>
      <c r="F1514" t="s">
        <v>91</v>
      </c>
      <c r="G1514" t="s">
        <v>134</v>
      </c>
      <c r="H1514" t="s">
        <v>94</v>
      </c>
      <c r="I1514" t="s">
        <v>96</v>
      </c>
      <c r="J1514" t="s">
        <v>260</v>
      </c>
      <c r="K1514">
        <v>16924539.288990818</v>
      </c>
      <c r="L1514">
        <v>26119988.639999997</v>
      </c>
      <c r="M1514">
        <v>30878597.345060576</v>
      </c>
      <c r="N1514">
        <v>22302581.579999998</v>
      </c>
      <c r="O1514">
        <v>22063780.169999998</v>
      </c>
      <c r="P1514">
        <v>35048850.839999996</v>
      </c>
      <c r="Q1514">
        <v>27141134.129999999</v>
      </c>
      <c r="S1514" t="s">
        <v>174</v>
      </c>
    </row>
    <row r="1515" spans="1:19" hidden="1" x14ac:dyDescent="0.2">
      <c r="A1515" t="str">
        <f t="shared" si="23"/>
        <v>AgenteFrontOfficeAgenteprofesionalIngeniería,arquitectura,urbanismoyafinesJornadaOrdinariaPlataZona1NA</v>
      </c>
      <c r="B1515" t="s">
        <v>1814</v>
      </c>
      <c r="C1515" t="s">
        <v>106</v>
      </c>
      <c r="D1515" t="s">
        <v>292</v>
      </c>
      <c r="E1515" t="s">
        <v>608</v>
      </c>
      <c r="F1515" t="s">
        <v>89</v>
      </c>
      <c r="G1515" t="s">
        <v>2</v>
      </c>
      <c r="H1515" t="s">
        <v>92</v>
      </c>
      <c r="I1515" t="s">
        <v>96</v>
      </c>
      <c r="J1515" t="s">
        <v>5</v>
      </c>
      <c r="K1515">
        <v>5611895.6648241971</v>
      </c>
      <c r="L1515">
        <v>5396457.915</v>
      </c>
      <c r="M1515">
        <v>7244665.2335919254</v>
      </c>
      <c r="N1515">
        <v>5877782.5949999997</v>
      </c>
      <c r="O1515">
        <v>6044319.2699999996</v>
      </c>
      <c r="P1515">
        <v>6276373.5149999997</v>
      </c>
      <c r="Q1515">
        <v>6093411.3899999997</v>
      </c>
      <c r="S1515" t="s">
        <v>174</v>
      </c>
    </row>
    <row r="1516" spans="1:19" hidden="1" x14ac:dyDescent="0.2">
      <c r="A1516" t="str">
        <f t="shared" si="23"/>
        <v>AgenteFrontOfficeAgenteprofesionalIngeniería,arquitectura,urbanismoyafinesHoraextradiurnaPlataZona1NA</v>
      </c>
      <c r="B1516" t="s">
        <v>1815</v>
      </c>
      <c r="C1516" t="s">
        <v>106</v>
      </c>
      <c r="D1516" t="s">
        <v>292</v>
      </c>
      <c r="E1516" t="s">
        <v>608</v>
      </c>
      <c r="F1516" t="s">
        <v>172</v>
      </c>
      <c r="G1516" t="s">
        <v>2</v>
      </c>
      <c r="H1516" t="s">
        <v>92</v>
      </c>
      <c r="I1516" t="s">
        <v>96</v>
      </c>
      <c r="J1516" t="s">
        <v>25</v>
      </c>
      <c r="K1516">
        <v>28096.500113503585</v>
      </c>
      <c r="L1516">
        <v>29408.489999999998</v>
      </c>
      <c r="M1516">
        <v>34733.157283986431</v>
      </c>
      <c r="N1516">
        <v>23848.469999999998</v>
      </c>
      <c r="O1516">
        <v>24510.87</v>
      </c>
      <c r="P1516">
        <v>30973.409999999996</v>
      </c>
      <c r="Q1516">
        <v>37883.07</v>
      </c>
      <c r="S1516" t="s">
        <v>174</v>
      </c>
    </row>
    <row r="1517" spans="1:19" hidden="1" x14ac:dyDescent="0.2">
      <c r="A1517" t="str">
        <f t="shared" si="23"/>
        <v>AgenteFrontOfficeAgenteprofesionalIngeniería,arquitectura,urbanismoyafinesHoraextranocturna PlataZona1NA</v>
      </c>
      <c r="B1517" t="s">
        <v>1816</v>
      </c>
      <c r="C1517" t="s">
        <v>106</v>
      </c>
      <c r="D1517" t="s">
        <v>292</v>
      </c>
      <c r="E1517" t="s">
        <v>608</v>
      </c>
      <c r="F1517" t="s">
        <v>288</v>
      </c>
      <c r="G1517" t="s">
        <v>2</v>
      </c>
      <c r="H1517" t="s">
        <v>92</v>
      </c>
      <c r="I1517" t="s">
        <v>96</v>
      </c>
      <c r="J1517" t="s">
        <v>25</v>
      </c>
      <c r="K1517">
        <v>37523.703133642433</v>
      </c>
      <c r="L1517">
        <v>41172.299999999996</v>
      </c>
      <c r="M1517">
        <v>48626.420197580999</v>
      </c>
      <c r="N1517">
        <v>33388.064999999995</v>
      </c>
      <c r="O1517">
        <v>34035.974999999999</v>
      </c>
      <c r="P1517">
        <v>39194.414999999994</v>
      </c>
      <c r="Q1517">
        <v>52580.069999999992</v>
      </c>
      <c r="S1517" t="s">
        <v>174</v>
      </c>
    </row>
    <row r="1518" spans="1:19" hidden="1" x14ac:dyDescent="0.2">
      <c r="A1518" t="str">
        <f t="shared" si="23"/>
        <v>AgenteFrontOfficeAgenteprofesionalIngeniería,arquitectura,urbanismoyafinesHoraextradominicalyfestivoPlataZona1NA</v>
      </c>
      <c r="B1518" t="s">
        <v>1817</v>
      </c>
      <c r="C1518" t="s">
        <v>106</v>
      </c>
      <c r="D1518" t="s">
        <v>292</v>
      </c>
      <c r="E1518" t="s">
        <v>608</v>
      </c>
      <c r="F1518" t="s">
        <v>90</v>
      </c>
      <c r="G1518" t="s">
        <v>2</v>
      </c>
      <c r="H1518" t="s">
        <v>92</v>
      </c>
      <c r="I1518" t="s">
        <v>96</v>
      </c>
      <c r="J1518" t="s">
        <v>25</v>
      </c>
      <c r="K1518">
        <v>46950.906153781281</v>
      </c>
      <c r="L1518">
        <v>47054.204999999994</v>
      </c>
      <c r="M1518">
        <v>55573.051654378294</v>
      </c>
      <c r="N1518">
        <v>47697.974999999999</v>
      </c>
      <c r="O1518">
        <v>38799.044999999998</v>
      </c>
      <c r="P1518">
        <v>43305.434999999998</v>
      </c>
      <c r="Q1518">
        <v>58535.459999999992</v>
      </c>
      <c r="S1518" t="s">
        <v>174</v>
      </c>
    </row>
    <row r="1519" spans="1:19" hidden="1" x14ac:dyDescent="0.2">
      <c r="A1519" t="str">
        <f t="shared" si="23"/>
        <v>AgenteFrontOfficeAgenteprofesionalIngeniería,arquitectura,urbanismoyafinesServicio7x24PlataZona1NA</v>
      </c>
      <c r="B1519" t="s">
        <v>1818</v>
      </c>
      <c r="C1519" t="s">
        <v>106</v>
      </c>
      <c r="D1519" t="s">
        <v>292</v>
      </c>
      <c r="E1519" t="s">
        <v>608</v>
      </c>
      <c r="F1519" t="s">
        <v>91</v>
      </c>
      <c r="G1519" t="s">
        <v>2</v>
      </c>
      <c r="H1519" t="s">
        <v>92</v>
      </c>
      <c r="I1519" t="s">
        <v>96</v>
      </c>
      <c r="J1519" t="s">
        <v>260</v>
      </c>
      <c r="K1519">
        <v>16924539.288990818</v>
      </c>
      <c r="L1519">
        <v>23691599.189999998</v>
      </c>
      <c r="M1519">
        <v>29159777.565207496</v>
      </c>
      <c r="N1519">
        <v>21952888.199999999</v>
      </c>
      <c r="O1519">
        <v>22063780.169999998</v>
      </c>
      <c r="P1519">
        <v>31472708.489999998</v>
      </c>
      <c r="Q1519">
        <v>24452752.68</v>
      </c>
      <c r="S1519" t="s">
        <v>174</v>
      </c>
    </row>
    <row r="1520" spans="1:19" hidden="1" x14ac:dyDescent="0.2">
      <c r="A1520" t="str">
        <f t="shared" si="23"/>
        <v>AgenteFrontOfficeAgenteprofesionalIngeniería,arquitectura,urbanismoyafinesJornadaOrdinariaOroZona1NA</v>
      </c>
      <c r="B1520" t="s">
        <v>1819</v>
      </c>
      <c r="C1520" t="s">
        <v>106</v>
      </c>
      <c r="D1520" t="s">
        <v>292</v>
      </c>
      <c r="E1520" t="s">
        <v>608</v>
      </c>
      <c r="F1520" t="s">
        <v>89</v>
      </c>
      <c r="G1520" t="s">
        <v>3</v>
      </c>
      <c r="H1520" t="s">
        <v>92</v>
      </c>
      <c r="I1520" t="s">
        <v>96</v>
      </c>
      <c r="J1520" t="s">
        <v>5</v>
      </c>
      <c r="K1520">
        <v>5611895.6648241971</v>
      </c>
      <c r="L1520">
        <v>5504387.7149999999</v>
      </c>
      <c r="M1520">
        <v>7452070.4793288829</v>
      </c>
      <c r="N1520">
        <v>5908037.7149999999</v>
      </c>
      <c r="O1520">
        <v>6044319.2699999996</v>
      </c>
      <c r="P1520">
        <v>6408507.8249999993</v>
      </c>
      <c r="Q1520">
        <v>6363548.46</v>
      </c>
      <c r="S1520" t="s">
        <v>174</v>
      </c>
    </row>
    <row r="1521" spans="1:19" hidden="1" x14ac:dyDescent="0.2">
      <c r="A1521" t="str">
        <f t="shared" si="23"/>
        <v>AgenteFrontOfficeAgenteprofesionalIngeniería,arquitectura,urbanismoyafinesHoraextradiurnaOroZona1NA</v>
      </c>
      <c r="B1521" t="s">
        <v>1820</v>
      </c>
      <c r="C1521" t="s">
        <v>106</v>
      </c>
      <c r="D1521" t="s">
        <v>292</v>
      </c>
      <c r="E1521" t="s">
        <v>608</v>
      </c>
      <c r="F1521" t="s">
        <v>172</v>
      </c>
      <c r="G1521" t="s">
        <v>3</v>
      </c>
      <c r="H1521" t="s">
        <v>92</v>
      </c>
      <c r="I1521" t="s">
        <v>96</v>
      </c>
      <c r="J1521" t="s">
        <v>25</v>
      </c>
      <c r="K1521">
        <v>28096.500113503585</v>
      </c>
      <c r="L1521">
        <v>29997.404999999999</v>
      </c>
      <c r="M1521">
        <v>35727.521935689452</v>
      </c>
      <c r="N1521">
        <v>23848.469999999998</v>
      </c>
      <c r="O1521">
        <v>24510.87</v>
      </c>
      <c r="P1521">
        <v>31625.46</v>
      </c>
      <c r="Q1521">
        <v>39562.875</v>
      </c>
      <c r="S1521" t="s">
        <v>174</v>
      </c>
    </row>
    <row r="1522" spans="1:19" hidden="1" x14ac:dyDescent="0.2">
      <c r="A1522" t="str">
        <f t="shared" si="23"/>
        <v>AgenteFrontOfficeAgenteprofesionalIngeniería,arquitectura,urbanismoyafinesHoraextranocturna OroZona1NA</v>
      </c>
      <c r="B1522" t="s">
        <v>1821</v>
      </c>
      <c r="C1522" t="s">
        <v>106</v>
      </c>
      <c r="D1522" t="s">
        <v>292</v>
      </c>
      <c r="E1522" t="s">
        <v>608</v>
      </c>
      <c r="F1522" t="s">
        <v>288</v>
      </c>
      <c r="G1522" t="s">
        <v>3</v>
      </c>
      <c r="H1522" t="s">
        <v>92</v>
      </c>
      <c r="I1522" t="s">
        <v>96</v>
      </c>
      <c r="J1522" t="s">
        <v>25</v>
      </c>
      <c r="K1522">
        <v>37523.703133642433</v>
      </c>
      <c r="L1522">
        <v>41996.159999999996</v>
      </c>
      <c r="M1522">
        <v>50018.530709965227</v>
      </c>
      <c r="N1522">
        <v>33388.064999999995</v>
      </c>
      <c r="O1522">
        <v>34035.974999999999</v>
      </c>
      <c r="P1522">
        <v>40019.31</v>
      </c>
      <c r="Q1522">
        <v>54911.924999999996</v>
      </c>
      <c r="S1522" t="s">
        <v>174</v>
      </c>
    </row>
    <row r="1523" spans="1:19" hidden="1" x14ac:dyDescent="0.2">
      <c r="A1523" t="str">
        <f t="shared" si="23"/>
        <v>AgenteFrontOfficeAgenteprofesionalIngeniería,arquitectura,urbanismoyafinesHoraextradominicalyfestivoOroZona1NA</v>
      </c>
      <c r="B1523" t="s">
        <v>1822</v>
      </c>
      <c r="C1523" t="s">
        <v>106</v>
      </c>
      <c r="D1523" t="s">
        <v>292</v>
      </c>
      <c r="E1523" t="s">
        <v>608</v>
      </c>
      <c r="F1523" t="s">
        <v>90</v>
      </c>
      <c r="G1523" t="s">
        <v>3</v>
      </c>
      <c r="H1523" t="s">
        <v>92</v>
      </c>
      <c r="I1523" t="s">
        <v>96</v>
      </c>
      <c r="J1523" t="s">
        <v>25</v>
      </c>
      <c r="K1523">
        <v>46950.906153781281</v>
      </c>
      <c r="L1523">
        <v>47995.02</v>
      </c>
      <c r="M1523">
        <v>57164.035097103115</v>
      </c>
      <c r="N1523">
        <v>47697.974999999999</v>
      </c>
      <c r="O1523">
        <v>38799.044999999998</v>
      </c>
      <c r="P1523">
        <v>44217.27</v>
      </c>
      <c r="Q1523">
        <v>61131.24</v>
      </c>
      <c r="S1523" t="s">
        <v>174</v>
      </c>
    </row>
    <row r="1524" spans="1:19" hidden="1" x14ac:dyDescent="0.2">
      <c r="A1524" t="str">
        <f t="shared" si="23"/>
        <v>AgenteFrontOfficeAgenteprofesionalIngeniería,arquitectura,urbanismoyafinesServicio7x24OroZona1NA</v>
      </c>
      <c r="B1524" t="s">
        <v>1823</v>
      </c>
      <c r="C1524" t="s">
        <v>106</v>
      </c>
      <c r="D1524" t="s">
        <v>292</v>
      </c>
      <c r="E1524" t="s">
        <v>608</v>
      </c>
      <c r="F1524" t="s">
        <v>91</v>
      </c>
      <c r="G1524" t="s">
        <v>3</v>
      </c>
      <c r="H1524" t="s">
        <v>92</v>
      </c>
      <c r="I1524" t="s">
        <v>96</v>
      </c>
      <c r="J1524" t="s">
        <v>260</v>
      </c>
      <c r="K1524">
        <v>16924539.288990818</v>
      </c>
      <c r="L1524">
        <v>19556051.759999998</v>
      </c>
      <c r="M1524">
        <v>29994583.679298747</v>
      </c>
      <c r="N1524">
        <v>22036148.774999999</v>
      </c>
      <c r="O1524">
        <v>22063780.169999998</v>
      </c>
      <c r="P1524">
        <v>32135292.719999999</v>
      </c>
      <c r="Q1524">
        <v>25536811.68</v>
      </c>
      <c r="S1524" t="s">
        <v>174</v>
      </c>
    </row>
    <row r="1525" spans="1:19" hidden="1" x14ac:dyDescent="0.2">
      <c r="A1525" t="str">
        <f t="shared" si="23"/>
        <v>AgenteFrontOfficeAgenteprofesionalIngeniería,arquitectura,urbanismoyafinesJornadaOrdinariaPlatinoZona1NA</v>
      </c>
      <c r="B1525" t="s">
        <v>1824</v>
      </c>
      <c r="C1525" t="s">
        <v>106</v>
      </c>
      <c r="D1525" t="s">
        <v>292</v>
      </c>
      <c r="E1525" t="s">
        <v>608</v>
      </c>
      <c r="F1525" t="s">
        <v>89</v>
      </c>
      <c r="G1525" t="s">
        <v>134</v>
      </c>
      <c r="H1525" t="s">
        <v>92</v>
      </c>
      <c r="I1525" t="s">
        <v>96</v>
      </c>
      <c r="J1525" t="s">
        <v>5</v>
      </c>
      <c r="K1525">
        <v>5611895.6648241971</v>
      </c>
      <c r="L1525">
        <v>5666281.3799999999</v>
      </c>
      <c r="M1525">
        <v>7671701.2037417591</v>
      </c>
      <c r="N1525">
        <v>5938292.835</v>
      </c>
      <c r="O1525">
        <v>6044319.2699999996</v>
      </c>
      <c r="P1525">
        <v>6546325.3199999994</v>
      </c>
      <c r="Q1525">
        <v>6763331.6999999993</v>
      </c>
      <c r="S1525" t="s">
        <v>174</v>
      </c>
    </row>
    <row r="1526" spans="1:19" hidden="1" x14ac:dyDescent="0.2">
      <c r="A1526" t="str">
        <f t="shared" si="23"/>
        <v>AgenteFrontOfficeAgenteprofesionalIngeniería,arquitectura,urbanismoyafinesHoraextradiurnaPlatinoZona1NA</v>
      </c>
      <c r="B1526" t="s">
        <v>1825</v>
      </c>
      <c r="C1526" t="s">
        <v>106</v>
      </c>
      <c r="D1526" t="s">
        <v>292</v>
      </c>
      <c r="E1526" t="s">
        <v>608</v>
      </c>
      <c r="F1526" t="s">
        <v>172</v>
      </c>
      <c r="G1526" t="s">
        <v>134</v>
      </c>
      <c r="H1526" t="s">
        <v>92</v>
      </c>
      <c r="I1526" t="s">
        <v>96</v>
      </c>
      <c r="J1526" t="s">
        <v>25</v>
      </c>
      <c r="K1526">
        <v>28096.500113503585</v>
      </c>
      <c r="L1526">
        <v>30879.224999999999</v>
      </c>
      <c r="M1526">
        <v>36780.499298957635</v>
      </c>
      <c r="N1526">
        <v>23848.469999999998</v>
      </c>
      <c r="O1526">
        <v>24510.87</v>
      </c>
      <c r="P1526">
        <v>32305.454999999998</v>
      </c>
      <c r="Q1526">
        <v>42047.909999999996</v>
      </c>
      <c r="S1526" t="s">
        <v>174</v>
      </c>
    </row>
    <row r="1527" spans="1:19" hidden="1" x14ac:dyDescent="0.2">
      <c r="A1527" t="str">
        <f t="shared" si="23"/>
        <v>AgenteFrontOfficeAgenteprofesionalIngeniería,arquitectura,urbanismoyafinesHoraextranocturna PlatinoZona1NA</v>
      </c>
      <c r="B1527" t="s">
        <v>1826</v>
      </c>
      <c r="C1527" t="s">
        <v>106</v>
      </c>
      <c r="D1527" t="s">
        <v>292</v>
      </c>
      <c r="E1527" t="s">
        <v>608</v>
      </c>
      <c r="F1527" t="s">
        <v>288</v>
      </c>
      <c r="G1527" t="s">
        <v>134</v>
      </c>
      <c r="H1527" t="s">
        <v>92</v>
      </c>
      <c r="I1527" t="s">
        <v>96</v>
      </c>
      <c r="J1527" t="s">
        <v>25</v>
      </c>
      <c r="K1527">
        <v>37523.703133642433</v>
      </c>
      <c r="L1527">
        <v>43230.914999999994</v>
      </c>
      <c r="M1527">
        <v>51492.699018540683</v>
      </c>
      <c r="N1527">
        <v>33388.064999999995</v>
      </c>
      <c r="O1527">
        <v>34035.974999999999</v>
      </c>
      <c r="P1527">
        <v>40880.43</v>
      </c>
      <c r="Q1527">
        <v>58361.579999999994</v>
      </c>
      <c r="S1527" t="s">
        <v>174</v>
      </c>
    </row>
    <row r="1528" spans="1:19" hidden="1" x14ac:dyDescent="0.2">
      <c r="A1528" t="str">
        <f t="shared" si="23"/>
        <v>AgenteFrontOfficeAgenteprofesionalIngeniería,arquitectura,urbanismoyafinesHoraextradominicalyfestivoPlatinoZona1NA</v>
      </c>
      <c r="B1528" t="s">
        <v>1827</v>
      </c>
      <c r="C1528" t="s">
        <v>106</v>
      </c>
      <c r="D1528" t="s">
        <v>292</v>
      </c>
      <c r="E1528" t="s">
        <v>608</v>
      </c>
      <c r="F1528" t="s">
        <v>90</v>
      </c>
      <c r="G1528" t="s">
        <v>134</v>
      </c>
      <c r="H1528" t="s">
        <v>92</v>
      </c>
      <c r="I1528" t="s">
        <v>96</v>
      </c>
      <c r="J1528" t="s">
        <v>25</v>
      </c>
      <c r="K1528">
        <v>46950.906153781281</v>
      </c>
      <c r="L1528">
        <v>49406.759999999995</v>
      </c>
      <c r="M1528">
        <v>58848.798878332207</v>
      </c>
      <c r="N1528">
        <v>47697.974999999999</v>
      </c>
      <c r="O1528">
        <v>38799.044999999998</v>
      </c>
      <c r="P1528">
        <v>45168.434999999998</v>
      </c>
      <c r="Q1528">
        <v>64971.09</v>
      </c>
      <c r="S1528" t="s">
        <v>174</v>
      </c>
    </row>
    <row r="1529" spans="1:19" hidden="1" x14ac:dyDescent="0.2">
      <c r="A1529" t="str">
        <f t="shared" si="23"/>
        <v>AgenteFrontOfficeAgenteprofesionalIngeniería,arquitectura,urbanismoyafinesServicio7x24PlatinoZona1NA</v>
      </c>
      <c r="B1529" t="s">
        <v>1828</v>
      </c>
      <c r="C1529" t="s">
        <v>106</v>
      </c>
      <c r="D1529" t="s">
        <v>292</v>
      </c>
      <c r="E1529" t="s">
        <v>608</v>
      </c>
      <c r="F1529" t="s">
        <v>91</v>
      </c>
      <c r="G1529" t="s">
        <v>134</v>
      </c>
      <c r="H1529" t="s">
        <v>92</v>
      </c>
      <c r="I1529" t="s">
        <v>96</v>
      </c>
      <c r="J1529" t="s">
        <v>260</v>
      </c>
      <c r="K1529">
        <v>16924539.288990818</v>
      </c>
      <c r="L1529">
        <v>24876179.459999997</v>
      </c>
      <c r="M1529">
        <v>30878597.345060576</v>
      </c>
      <c r="N1529">
        <v>22119408.314999998</v>
      </c>
      <c r="O1529">
        <v>22063780.169999998</v>
      </c>
      <c r="P1529">
        <v>32826373.604999997</v>
      </c>
      <c r="Q1529">
        <v>27141134.129999999</v>
      </c>
      <c r="S1529" t="s">
        <v>174</v>
      </c>
    </row>
    <row r="1530" spans="1:19" hidden="1" x14ac:dyDescent="0.2">
      <c r="A1530" t="str">
        <f t="shared" si="23"/>
        <v>AgenteFrontOfficeAgenteprofesionalIngeniería,arquitectura,urbanismoyafinesJornadaOrdinariaPlataZona2NA</v>
      </c>
      <c r="B1530" t="s">
        <v>1829</v>
      </c>
      <c r="C1530" t="s">
        <v>106</v>
      </c>
      <c r="D1530" t="s">
        <v>292</v>
      </c>
      <c r="E1530" t="s">
        <v>608</v>
      </c>
      <c r="F1530" t="s">
        <v>89</v>
      </c>
      <c r="G1530" t="s">
        <v>2</v>
      </c>
      <c r="H1530" t="s">
        <v>93</v>
      </c>
      <c r="I1530" t="s">
        <v>96</v>
      </c>
      <c r="J1530" t="s">
        <v>5</v>
      </c>
      <c r="K1530">
        <v>5611895.6648241971</v>
      </c>
      <c r="L1530">
        <v>5558352.6149999993</v>
      </c>
      <c r="M1530">
        <v>7244665.2335919254</v>
      </c>
      <c r="N1530">
        <v>5914088.3249999993</v>
      </c>
      <c r="O1530">
        <v>6044319.2699999996</v>
      </c>
      <c r="P1530">
        <v>6669927.0899999999</v>
      </c>
      <c r="Q1530">
        <v>6093411.3899999997</v>
      </c>
      <c r="S1530" t="s">
        <v>174</v>
      </c>
    </row>
    <row r="1531" spans="1:19" hidden="1" x14ac:dyDescent="0.2">
      <c r="A1531" t="str">
        <f t="shared" si="23"/>
        <v>AgenteFrontOfficeAgenteprofesionalIngeniería,arquitectura,urbanismoyafinesHoraextradiurnaPlataZona2NA</v>
      </c>
      <c r="B1531" t="s">
        <v>1830</v>
      </c>
      <c r="C1531" t="s">
        <v>106</v>
      </c>
      <c r="D1531" t="s">
        <v>292</v>
      </c>
      <c r="E1531" t="s">
        <v>608</v>
      </c>
      <c r="F1531" t="s">
        <v>172</v>
      </c>
      <c r="G1531" t="s">
        <v>2</v>
      </c>
      <c r="H1531" t="s">
        <v>93</v>
      </c>
      <c r="I1531" t="s">
        <v>96</v>
      </c>
      <c r="J1531" t="s">
        <v>25</v>
      </c>
      <c r="K1531">
        <v>28096.500113503585</v>
      </c>
      <c r="L1531">
        <v>30291.344999999998</v>
      </c>
      <c r="M1531">
        <v>34733.157283986431</v>
      </c>
      <c r="N1531">
        <v>23848.469999999998</v>
      </c>
      <c r="O1531">
        <v>24510.87</v>
      </c>
      <c r="P1531">
        <v>32915.07</v>
      </c>
      <c r="Q1531">
        <v>37883.07</v>
      </c>
      <c r="S1531" t="s">
        <v>174</v>
      </c>
    </row>
    <row r="1532" spans="1:19" hidden="1" x14ac:dyDescent="0.2">
      <c r="A1532" t="str">
        <f t="shared" si="23"/>
        <v>AgenteFrontOfficeAgenteprofesionalIngeniería,arquitectura,urbanismoyafinesHoraextranocturna PlataZona2NA</v>
      </c>
      <c r="B1532" t="s">
        <v>1831</v>
      </c>
      <c r="C1532" t="s">
        <v>106</v>
      </c>
      <c r="D1532" t="s">
        <v>292</v>
      </c>
      <c r="E1532" t="s">
        <v>608</v>
      </c>
      <c r="F1532" t="s">
        <v>288</v>
      </c>
      <c r="G1532" t="s">
        <v>2</v>
      </c>
      <c r="H1532" t="s">
        <v>93</v>
      </c>
      <c r="I1532" t="s">
        <v>96</v>
      </c>
      <c r="J1532" t="s">
        <v>25</v>
      </c>
      <c r="K1532">
        <v>37523.703133642433</v>
      </c>
      <c r="L1532">
        <v>42407.055</v>
      </c>
      <c r="M1532">
        <v>48626.420197580999</v>
      </c>
      <c r="N1532">
        <v>33388.064999999995</v>
      </c>
      <c r="O1532">
        <v>34035.974999999999</v>
      </c>
      <c r="P1532">
        <v>41652.539999999994</v>
      </c>
      <c r="Q1532">
        <v>52580.069999999992</v>
      </c>
      <c r="S1532" t="s">
        <v>174</v>
      </c>
    </row>
    <row r="1533" spans="1:19" hidden="1" x14ac:dyDescent="0.2">
      <c r="A1533" t="str">
        <f t="shared" si="23"/>
        <v>AgenteFrontOfficeAgenteprofesionalIngeniería,arquitectura,urbanismoyafinesHoraextradominicalyfestivoPlataZona2NA</v>
      </c>
      <c r="B1533" t="s">
        <v>1832</v>
      </c>
      <c r="C1533" t="s">
        <v>106</v>
      </c>
      <c r="D1533" t="s">
        <v>292</v>
      </c>
      <c r="E1533" t="s">
        <v>608</v>
      </c>
      <c r="F1533" t="s">
        <v>90</v>
      </c>
      <c r="G1533" t="s">
        <v>2</v>
      </c>
      <c r="H1533" t="s">
        <v>93</v>
      </c>
      <c r="I1533" t="s">
        <v>96</v>
      </c>
      <c r="J1533" t="s">
        <v>25</v>
      </c>
      <c r="K1533">
        <v>46950.906153781281</v>
      </c>
      <c r="L1533">
        <v>48465.945</v>
      </c>
      <c r="M1533">
        <v>55573.051654378294</v>
      </c>
      <c r="N1533">
        <v>47697.974999999999</v>
      </c>
      <c r="O1533">
        <v>38799.044999999998</v>
      </c>
      <c r="P1533">
        <v>46021.274999999994</v>
      </c>
      <c r="Q1533">
        <v>58535.459999999992</v>
      </c>
      <c r="S1533" t="s">
        <v>174</v>
      </c>
    </row>
    <row r="1534" spans="1:19" hidden="1" x14ac:dyDescent="0.2">
      <c r="A1534" t="str">
        <f t="shared" si="23"/>
        <v>AgenteFrontOfficeAgenteprofesionalIngeniería,arquitectura,urbanismoyafinesServicio7x24PlataZona2NA</v>
      </c>
      <c r="B1534" t="s">
        <v>1833</v>
      </c>
      <c r="C1534" t="s">
        <v>106</v>
      </c>
      <c r="D1534" t="s">
        <v>292</v>
      </c>
      <c r="E1534" t="s">
        <v>608</v>
      </c>
      <c r="F1534" t="s">
        <v>91</v>
      </c>
      <c r="G1534" t="s">
        <v>2</v>
      </c>
      <c r="H1534" t="s">
        <v>93</v>
      </c>
      <c r="I1534" t="s">
        <v>96</v>
      </c>
      <c r="J1534" t="s">
        <v>260</v>
      </c>
      <c r="K1534">
        <v>16924539.288990818</v>
      </c>
      <c r="L1534">
        <v>24402348.18</v>
      </c>
      <c r="M1534">
        <v>29159777.565207496</v>
      </c>
      <c r="N1534">
        <v>22052800.889999997</v>
      </c>
      <c r="O1534">
        <v>22063780.169999998</v>
      </c>
      <c r="P1534">
        <v>33446174.039999999</v>
      </c>
      <c r="Q1534">
        <v>24452752.68</v>
      </c>
      <c r="S1534" t="s">
        <v>174</v>
      </c>
    </row>
    <row r="1535" spans="1:19" hidden="1" x14ac:dyDescent="0.2">
      <c r="A1535" t="str">
        <f t="shared" si="23"/>
        <v>AgenteFrontOfficeAgenteprofesionalIngeniería,arquitectura,urbanismoyafinesJornadaOrdinariaOroZona2NA</v>
      </c>
      <c r="B1535" t="s">
        <v>1834</v>
      </c>
      <c r="C1535" t="s">
        <v>106</v>
      </c>
      <c r="D1535" t="s">
        <v>292</v>
      </c>
      <c r="E1535" t="s">
        <v>608</v>
      </c>
      <c r="F1535" t="s">
        <v>89</v>
      </c>
      <c r="G1535" t="s">
        <v>3</v>
      </c>
      <c r="H1535" t="s">
        <v>93</v>
      </c>
      <c r="I1535" t="s">
        <v>96</v>
      </c>
      <c r="J1535" t="s">
        <v>5</v>
      </c>
      <c r="K1535">
        <v>5611895.6648241971</v>
      </c>
      <c r="L1535">
        <v>5669519.8949999996</v>
      </c>
      <c r="M1535">
        <v>7452070.4793288829</v>
      </c>
      <c r="N1535">
        <v>5946158.835</v>
      </c>
      <c r="O1535">
        <v>6044319.2699999996</v>
      </c>
      <c r="P1535">
        <v>6810346.5749999993</v>
      </c>
      <c r="Q1535">
        <v>6363548.46</v>
      </c>
      <c r="S1535" t="s">
        <v>174</v>
      </c>
    </row>
    <row r="1536" spans="1:19" hidden="1" x14ac:dyDescent="0.2">
      <c r="A1536" t="str">
        <f t="shared" si="23"/>
        <v>AgenteFrontOfficeAgenteprofesionalIngeniería,arquitectura,urbanismoyafinesHoraextradiurnaOroZona2NA</v>
      </c>
      <c r="B1536" t="s">
        <v>1835</v>
      </c>
      <c r="C1536" t="s">
        <v>106</v>
      </c>
      <c r="D1536" t="s">
        <v>292</v>
      </c>
      <c r="E1536" t="s">
        <v>608</v>
      </c>
      <c r="F1536" t="s">
        <v>172</v>
      </c>
      <c r="G1536" t="s">
        <v>3</v>
      </c>
      <c r="H1536" t="s">
        <v>93</v>
      </c>
      <c r="I1536" t="s">
        <v>96</v>
      </c>
      <c r="J1536" t="s">
        <v>25</v>
      </c>
      <c r="K1536">
        <v>28096.500113503585</v>
      </c>
      <c r="L1536">
        <v>30897.854999999996</v>
      </c>
      <c r="M1536">
        <v>35727.521935689452</v>
      </c>
      <c r="N1536">
        <v>23848.469999999998</v>
      </c>
      <c r="O1536">
        <v>24510.87</v>
      </c>
      <c r="P1536">
        <v>33608.519999999997</v>
      </c>
      <c r="Q1536">
        <v>39562.875</v>
      </c>
      <c r="S1536" t="s">
        <v>174</v>
      </c>
    </row>
    <row r="1537" spans="1:19" hidden="1" x14ac:dyDescent="0.2">
      <c r="A1537" t="str">
        <f t="shared" si="23"/>
        <v>AgenteFrontOfficeAgenteprofesionalIngeniería,arquitectura,urbanismoyafinesHoraextranocturna OroZona2NA</v>
      </c>
      <c r="B1537" t="s">
        <v>1836</v>
      </c>
      <c r="C1537" t="s">
        <v>106</v>
      </c>
      <c r="D1537" t="s">
        <v>292</v>
      </c>
      <c r="E1537" t="s">
        <v>608</v>
      </c>
      <c r="F1537" t="s">
        <v>288</v>
      </c>
      <c r="G1537" t="s">
        <v>3</v>
      </c>
      <c r="H1537" t="s">
        <v>93</v>
      </c>
      <c r="I1537" t="s">
        <v>96</v>
      </c>
      <c r="J1537" t="s">
        <v>25</v>
      </c>
      <c r="K1537">
        <v>37523.703133642433</v>
      </c>
      <c r="L1537">
        <v>43256.789999999994</v>
      </c>
      <c r="M1537">
        <v>50018.530709965227</v>
      </c>
      <c r="N1537">
        <v>33388.064999999995</v>
      </c>
      <c r="O1537">
        <v>34035.974999999999</v>
      </c>
      <c r="P1537">
        <v>42529.184999999998</v>
      </c>
      <c r="Q1537">
        <v>54911.924999999996</v>
      </c>
      <c r="S1537" t="s">
        <v>174</v>
      </c>
    </row>
    <row r="1538" spans="1:19" hidden="1" x14ac:dyDescent="0.2">
      <c r="A1538" t="str">
        <f t="shared" ref="A1538:A1601" si="24">SUBSTITUTE(C1538&amp;D1538&amp;E1538&amp;F1538&amp;G1538&amp;H1538&amp;I1538," ","")</f>
        <v>AgenteFrontOfficeAgenteprofesionalIngeniería,arquitectura,urbanismoyafinesHoraextradominicalyfestivoOroZona2NA</v>
      </c>
      <c r="B1538" t="s">
        <v>1837</v>
      </c>
      <c r="C1538" t="s">
        <v>106</v>
      </c>
      <c r="D1538" t="s">
        <v>292</v>
      </c>
      <c r="E1538" t="s">
        <v>608</v>
      </c>
      <c r="F1538" t="s">
        <v>90</v>
      </c>
      <c r="G1538" t="s">
        <v>3</v>
      </c>
      <c r="H1538" t="s">
        <v>93</v>
      </c>
      <c r="I1538" t="s">
        <v>96</v>
      </c>
      <c r="J1538" t="s">
        <v>25</v>
      </c>
      <c r="K1538">
        <v>46950.906153781281</v>
      </c>
      <c r="L1538">
        <v>49435.74</v>
      </c>
      <c r="M1538">
        <v>57164.035097103115</v>
      </c>
      <c r="N1538">
        <v>47697.974999999999</v>
      </c>
      <c r="O1538">
        <v>38799.044999999998</v>
      </c>
      <c r="P1538">
        <v>46990.034999999996</v>
      </c>
      <c r="Q1538">
        <v>61131.24</v>
      </c>
      <c r="S1538" t="s">
        <v>174</v>
      </c>
    </row>
    <row r="1539" spans="1:19" hidden="1" x14ac:dyDescent="0.2">
      <c r="A1539" t="str">
        <f t="shared" si="24"/>
        <v>AgenteFrontOfficeAgenteprofesionalIngeniería,arquitectura,urbanismoyafinesServicio7x24OroZona2NA</v>
      </c>
      <c r="B1539" t="s">
        <v>1838</v>
      </c>
      <c r="C1539" t="s">
        <v>106</v>
      </c>
      <c r="D1539" t="s">
        <v>292</v>
      </c>
      <c r="E1539" t="s">
        <v>608</v>
      </c>
      <c r="F1539" t="s">
        <v>91</v>
      </c>
      <c r="G1539" t="s">
        <v>3</v>
      </c>
      <c r="H1539" t="s">
        <v>93</v>
      </c>
      <c r="I1539" t="s">
        <v>96</v>
      </c>
      <c r="J1539" t="s">
        <v>260</v>
      </c>
      <c r="K1539">
        <v>16924539.288990818</v>
      </c>
      <c r="L1539">
        <v>20142734.264999997</v>
      </c>
      <c r="M1539">
        <v>29994583.679298747</v>
      </c>
      <c r="N1539">
        <v>22141056.375</v>
      </c>
      <c r="O1539">
        <v>22063780.169999998</v>
      </c>
      <c r="P1539">
        <v>34150303.169999994</v>
      </c>
      <c r="Q1539">
        <v>25536811.68</v>
      </c>
      <c r="S1539" t="s">
        <v>174</v>
      </c>
    </row>
    <row r="1540" spans="1:19" hidden="1" x14ac:dyDescent="0.2">
      <c r="A1540" t="str">
        <f t="shared" si="24"/>
        <v>AgenteFrontOfficeAgenteprofesionalIngeniería,arquitectura,urbanismoyafinesJornadaOrdinariaPlatinoZona2NA</v>
      </c>
      <c r="B1540" t="s">
        <v>1839</v>
      </c>
      <c r="C1540" t="s">
        <v>106</v>
      </c>
      <c r="D1540" t="s">
        <v>292</v>
      </c>
      <c r="E1540" t="s">
        <v>608</v>
      </c>
      <c r="F1540" t="s">
        <v>89</v>
      </c>
      <c r="G1540" t="s">
        <v>134</v>
      </c>
      <c r="H1540" t="s">
        <v>93</v>
      </c>
      <c r="I1540" t="s">
        <v>96</v>
      </c>
      <c r="J1540" t="s">
        <v>5</v>
      </c>
      <c r="K1540">
        <v>5611895.6648241971</v>
      </c>
      <c r="L1540">
        <v>5836270.8149999995</v>
      </c>
      <c r="M1540">
        <v>7671701.2037417591</v>
      </c>
      <c r="N1540">
        <v>5986836.4049999993</v>
      </c>
      <c r="O1540">
        <v>6044319.2699999996</v>
      </c>
      <c r="P1540">
        <v>6956805.2849999992</v>
      </c>
      <c r="Q1540">
        <v>6763331.6999999993</v>
      </c>
      <c r="S1540" t="s">
        <v>174</v>
      </c>
    </row>
    <row r="1541" spans="1:19" hidden="1" x14ac:dyDescent="0.2">
      <c r="A1541" t="str">
        <f t="shared" si="24"/>
        <v>AgenteFrontOfficeAgenteprofesionalIngeniería,arquitectura,urbanismoyafinesHoraextradiurnaPlatinoZona2NA</v>
      </c>
      <c r="B1541" t="s">
        <v>1840</v>
      </c>
      <c r="C1541" t="s">
        <v>106</v>
      </c>
      <c r="D1541" t="s">
        <v>292</v>
      </c>
      <c r="E1541" t="s">
        <v>608</v>
      </c>
      <c r="F1541" t="s">
        <v>172</v>
      </c>
      <c r="G1541" t="s">
        <v>134</v>
      </c>
      <c r="H1541" t="s">
        <v>93</v>
      </c>
      <c r="I1541" t="s">
        <v>96</v>
      </c>
      <c r="J1541" t="s">
        <v>25</v>
      </c>
      <c r="K1541">
        <v>28096.500113503585</v>
      </c>
      <c r="L1541">
        <v>31806.584999999999</v>
      </c>
      <c r="M1541">
        <v>36780.499298957635</v>
      </c>
      <c r="N1541">
        <v>23848.469999999998</v>
      </c>
      <c r="O1541">
        <v>24510.87</v>
      </c>
      <c r="P1541">
        <v>34330.949999999997</v>
      </c>
      <c r="Q1541">
        <v>42047.909999999996</v>
      </c>
      <c r="S1541" t="s">
        <v>174</v>
      </c>
    </row>
    <row r="1542" spans="1:19" hidden="1" x14ac:dyDescent="0.2">
      <c r="A1542" t="str">
        <f t="shared" si="24"/>
        <v>AgenteFrontOfficeAgenteprofesionalIngeniería,arquitectura,urbanismoyafinesHoraextranocturna PlatinoZona2NA</v>
      </c>
      <c r="B1542" t="s">
        <v>1841</v>
      </c>
      <c r="C1542" t="s">
        <v>106</v>
      </c>
      <c r="D1542" t="s">
        <v>292</v>
      </c>
      <c r="E1542" t="s">
        <v>608</v>
      </c>
      <c r="F1542" t="s">
        <v>288</v>
      </c>
      <c r="G1542" t="s">
        <v>134</v>
      </c>
      <c r="H1542" t="s">
        <v>93</v>
      </c>
      <c r="I1542" t="s">
        <v>96</v>
      </c>
      <c r="J1542" t="s">
        <v>25</v>
      </c>
      <c r="K1542">
        <v>37523.703133642433</v>
      </c>
      <c r="L1542">
        <v>44528.804999999993</v>
      </c>
      <c r="M1542">
        <v>51492.699018540683</v>
      </c>
      <c r="N1542">
        <v>33388.064999999995</v>
      </c>
      <c r="O1542">
        <v>34035.974999999999</v>
      </c>
      <c r="P1542">
        <v>43444.125</v>
      </c>
      <c r="Q1542">
        <v>58361.579999999994</v>
      </c>
      <c r="S1542" t="s">
        <v>174</v>
      </c>
    </row>
    <row r="1543" spans="1:19" hidden="1" x14ac:dyDescent="0.2">
      <c r="A1543" t="str">
        <f t="shared" si="24"/>
        <v>AgenteFrontOfficeAgenteprofesionalIngeniería,arquitectura,urbanismoyafinesHoraextradominicalyfestivoPlatinoZona2NA</v>
      </c>
      <c r="B1543" t="s">
        <v>1842</v>
      </c>
      <c r="C1543" t="s">
        <v>106</v>
      </c>
      <c r="D1543" t="s">
        <v>292</v>
      </c>
      <c r="E1543" t="s">
        <v>608</v>
      </c>
      <c r="F1543" t="s">
        <v>90</v>
      </c>
      <c r="G1543" t="s">
        <v>134</v>
      </c>
      <c r="H1543" t="s">
        <v>93</v>
      </c>
      <c r="I1543" t="s">
        <v>96</v>
      </c>
      <c r="J1543" t="s">
        <v>25</v>
      </c>
      <c r="K1543">
        <v>46950.906153781281</v>
      </c>
      <c r="L1543">
        <v>50889.914999999994</v>
      </c>
      <c r="M1543">
        <v>58848.798878332207</v>
      </c>
      <c r="N1543">
        <v>47697.974999999999</v>
      </c>
      <c r="O1543">
        <v>38799.044999999998</v>
      </c>
      <c r="P1543">
        <v>48000.195</v>
      </c>
      <c r="Q1543">
        <v>64971.09</v>
      </c>
      <c r="S1543" t="s">
        <v>174</v>
      </c>
    </row>
    <row r="1544" spans="1:19" hidden="1" x14ac:dyDescent="0.2">
      <c r="A1544" t="str">
        <f t="shared" si="24"/>
        <v>AgenteFrontOfficeAgenteprofesionalIngeniería,arquitectura,urbanismoyafinesServicio7x24PlatinoZona2NA</v>
      </c>
      <c r="B1544" t="s">
        <v>1843</v>
      </c>
      <c r="C1544" t="s">
        <v>106</v>
      </c>
      <c r="D1544" t="s">
        <v>292</v>
      </c>
      <c r="E1544" t="s">
        <v>608</v>
      </c>
      <c r="F1544" t="s">
        <v>91</v>
      </c>
      <c r="G1544" t="s">
        <v>134</v>
      </c>
      <c r="H1544" t="s">
        <v>93</v>
      </c>
      <c r="I1544" t="s">
        <v>96</v>
      </c>
      <c r="J1544" t="s">
        <v>260</v>
      </c>
      <c r="K1544">
        <v>16924539.288990818</v>
      </c>
      <c r="L1544">
        <v>25622465.174999997</v>
      </c>
      <c r="M1544">
        <v>30878597.345060576</v>
      </c>
      <c r="N1544">
        <v>22265203.59</v>
      </c>
      <c r="O1544">
        <v>22063780.169999998</v>
      </c>
      <c r="P1544">
        <v>34884718.469999999</v>
      </c>
      <c r="Q1544">
        <v>27141134.129999999</v>
      </c>
      <c r="S1544" t="s">
        <v>174</v>
      </c>
    </row>
    <row r="1545" spans="1:19" hidden="1" x14ac:dyDescent="0.2">
      <c r="A1545" t="str">
        <f t="shared" si="24"/>
        <v>AgenteFrontOfficeAgenteprofesionalIngeniería,arquitectura,urbanismoyafinesJornadaOrdinariaPlataZona3NA</v>
      </c>
      <c r="B1545" t="s">
        <v>1844</v>
      </c>
      <c r="C1545" t="s">
        <v>106</v>
      </c>
      <c r="D1545" t="s">
        <v>292</v>
      </c>
      <c r="E1545" t="s">
        <v>608</v>
      </c>
      <c r="F1545" t="s">
        <v>89</v>
      </c>
      <c r="G1545" t="s">
        <v>2</v>
      </c>
      <c r="H1545" t="s">
        <v>94</v>
      </c>
      <c r="I1545" t="s">
        <v>96</v>
      </c>
      <c r="J1545" t="s">
        <v>5</v>
      </c>
      <c r="K1545">
        <v>5611895.6648241971</v>
      </c>
      <c r="L1545">
        <v>5666281.3799999999</v>
      </c>
      <c r="M1545">
        <v>7244665.2335919254</v>
      </c>
      <c r="N1545">
        <v>5938292.835</v>
      </c>
      <c r="O1545">
        <v>6044319.2699999996</v>
      </c>
      <c r="P1545">
        <v>6701309.3249999993</v>
      </c>
      <c r="Q1545">
        <v>6093411.3899999997</v>
      </c>
      <c r="S1545" t="s">
        <v>174</v>
      </c>
    </row>
    <row r="1546" spans="1:19" hidden="1" x14ac:dyDescent="0.2">
      <c r="A1546" t="str">
        <f t="shared" si="24"/>
        <v>AgenteFrontOfficeAgenteprofesionalIngeniería,arquitectura,urbanismoyafinesHoraextradiurnaPlataZona3NA</v>
      </c>
      <c r="B1546" t="s">
        <v>1845</v>
      </c>
      <c r="C1546" t="s">
        <v>106</v>
      </c>
      <c r="D1546" t="s">
        <v>292</v>
      </c>
      <c r="E1546" t="s">
        <v>608</v>
      </c>
      <c r="F1546" t="s">
        <v>172</v>
      </c>
      <c r="G1546" t="s">
        <v>2</v>
      </c>
      <c r="H1546" t="s">
        <v>94</v>
      </c>
      <c r="I1546" t="s">
        <v>96</v>
      </c>
      <c r="J1546" t="s">
        <v>25</v>
      </c>
      <c r="K1546">
        <v>28096.500113503585</v>
      </c>
      <c r="L1546">
        <v>30879.224999999999</v>
      </c>
      <c r="M1546">
        <v>34733.157283986431</v>
      </c>
      <c r="N1546">
        <v>23848.469999999998</v>
      </c>
      <c r="O1546">
        <v>24510.87</v>
      </c>
      <c r="P1546">
        <v>33070.32</v>
      </c>
      <c r="Q1546">
        <v>37883.07</v>
      </c>
      <c r="S1546" t="s">
        <v>174</v>
      </c>
    </row>
    <row r="1547" spans="1:19" hidden="1" x14ac:dyDescent="0.2">
      <c r="A1547" t="str">
        <f t="shared" si="24"/>
        <v>AgenteFrontOfficeAgenteprofesionalIngeniería,arquitectura,urbanismoyafinesHoraextranocturna PlataZona3NA</v>
      </c>
      <c r="B1547" t="s">
        <v>1846</v>
      </c>
      <c r="C1547" t="s">
        <v>106</v>
      </c>
      <c r="D1547" t="s">
        <v>292</v>
      </c>
      <c r="E1547" t="s">
        <v>608</v>
      </c>
      <c r="F1547" t="s">
        <v>288</v>
      </c>
      <c r="G1547" t="s">
        <v>2</v>
      </c>
      <c r="H1547" t="s">
        <v>94</v>
      </c>
      <c r="I1547" t="s">
        <v>96</v>
      </c>
      <c r="J1547" t="s">
        <v>25</v>
      </c>
      <c r="K1547">
        <v>37523.703133642433</v>
      </c>
      <c r="L1547">
        <v>43230.914999999994</v>
      </c>
      <c r="M1547">
        <v>48626.420197580999</v>
      </c>
      <c r="N1547">
        <v>33388.064999999995</v>
      </c>
      <c r="O1547">
        <v>34035.974999999999</v>
      </c>
      <c r="P1547">
        <v>41848.154999999999</v>
      </c>
      <c r="Q1547">
        <v>52580.069999999992</v>
      </c>
      <c r="S1547" t="s">
        <v>174</v>
      </c>
    </row>
    <row r="1548" spans="1:19" hidden="1" x14ac:dyDescent="0.2">
      <c r="A1548" t="str">
        <f t="shared" si="24"/>
        <v>AgenteFrontOfficeAgenteprofesionalIngeniería,arquitectura,urbanismoyafinesHoraextradominicalyfestivoPlataZona3NA</v>
      </c>
      <c r="B1548" t="s">
        <v>1847</v>
      </c>
      <c r="C1548" t="s">
        <v>106</v>
      </c>
      <c r="D1548" t="s">
        <v>292</v>
      </c>
      <c r="E1548" t="s">
        <v>608</v>
      </c>
      <c r="F1548" t="s">
        <v>90</v>
      </c>
      <c r="G1548" t="s">
        <v>2</v>
      </c>
      <c r="H1548" t="s">
        <v>94</v>
      </c>
      <c r="I1548" t="s">
        <v>96</v>
      </c>
      <c r="J1548" t="s">
        <v>25</v>
      </c>
      <c r="K1548">
        <v>46950.906153781281</v>
      </c>
      <c r="L1548">
        <v>49406.759999999995</v>
      </c>
      <c r="M1548">
        <v>55573.051654378294</v>
      </c>
      <c r="N1548">
        <v>47697.974999999999</v>
      </c>
      <c r="O1548">
        <v>38799.044999999998</v>
      </c>
      <c r="P1548">
        <v>46237.59</v>
      </c>
      <c r="Q1548">
        <v>58535.459999999992</v>
      </c>
      <c r="S1548" t="s">
        <v>174</v>
      </c>
    </row>
    <row r="1549" spans="1:19" hidden="1" x14ac:dyDescent="0.2">
      <c r="A1549" t="str">
        <f t="shared" si="24"/>
        <v>AgenteFrontOfficeAgenteprofesionalIngeniería,arquitectura,urbanismoyafinesServicio7x24PlataZona3NA</v>
      </c>
      <c r="B1549" t="s">
        <v>1848</v>
      </c>
      <c r="C1549" t="s">
        <v>106</v>
      </c>
      <c r="D1549" t="s">
        <v>292</v>
      </c>
      <c r="E1549" t="s">
        <v>608</v>
      </c>
      <c r="F1549" t="s">
        <v>91</v>
      </c>
      <c r="G1549" t="s">
        <v>2</v>
      </c>
      <c r="H1549" t="s">
        <v>94</v>
      </c>
      <c r="I1549" t="s">
        <v>96</v>
      </c>
      <c r="J1549" t="s">
        <v>260</v>
      </c>
      <c r="K1549">
        <v>16924539.288990818</v>
      </c>
      <c r="L1549">
        <v>24876179.459999997</v>
      </c>
      <c r="M1549">
        <v>29159777.565207496</v>
      </c>
      <c r="N1549">
        <v>22119408.314999998</v>
      </c>
      <c r="O1549">
        <v>22063780.169999998</v>
      </c>
      <c r="P1549">
        <v>33603537.509999998</v>
      </c>
      <c r="Q1549">
        <v>24452752.68</v>
      </c>
      <c r="S1549" t="s">
        <v>174</v>
      </c>
    </row>
    <row r="1550" spans="1:19" hidden="1" x14ac:dyDescent="0.2">
      <c r="A1550" t="str">
        <f t="shared" si="24"/>
        <v>AgenteFrontOfficeAgenteprofesionalIngeniería,arquitectura,urbanismoyafinesJornadaOrdinariaOroZona3NA</v>
      </c>
      <c r="B1550" t="s">
        <v>1849</v>
      </c>
      <c r="C1550" t="s">
        <v>106</v>
      </c>
      <c r="D1550" t="s">
        <v>292</v>
      </c>
      <c r="E1550" t="s">
        <v>608</v>
      </c>
      <c r="F1550" t="s">
        <v>89</v>
      </c>
      <c r="G1550" t="s">
        <v>3</v>
      </c>
      <c r="H1550" t="s">
        <v>94</v>
      </c>
      <c r="I1550" t="s">
        <v>96</v>
      </c>
      <c r="J1550" t="s">
        <v>5</v>
      </c>
      <c r="K1550">
        <v>5611895.6648241971</v>
      </c>
      <c r="L1550">
        <v>5779607.6699999999</v>
      </c>
      <c r="M1550">
        <v>7452070.4793288829</v>
      </c>
      <c r="N1550">
        <v>5971573.2599999998</v>
      </c>
      <c r="O1550">
        <v>6044319.2699999996</v>
      </c>
      <c r="P1550">
        <v>6842389.1399999997</v>
      </c>
      <c r="Q1550">
        <v>6363548.46</v>
      </c>
      <c r="S1550" t="s">
        <v>174</v>
      </c>
    </row>
    <row r="1551" spans="1:19" hidden="1" x14ac:dyDescent="0.2">
      <c r="A1551" t="str">
        <f t="shared" si="24"/>
        <v>AgenteFrontOfficeAgenteprofesionalIngeniería,arquitectura,urbanismoyafinesHoraextradiurnaOroZona3NA</v>
      </c>
      <c r="B1551" t="s">
        <v>1850</v>
      </c>
      <c r="C1551" t="s">
        <v>106</v>
      </c>
      <c r="D1551" t="s">
        <v>292</v>
      </c>
      <c r="E1551" t="s">
        <v>608</v>
      </c>
      <c r="F1551" t="s">
        <v>172</v>
      </c>
      <c r="G1551" t="s">
        <v>3</v>
      </c>
      <c r="H1551" t="s">
        <v>94</v>
      </c>
      <c r="I1551" t="s">
        <v>96</v>
      </c>
      <c r="J1551" t="s">
        <v>25</v>
      </c>
      <c r="K1551">
        <v>28096.500113503585</v>
      </c>
      <c r="L1551">
        <v>31498.154999999999</v>
      </c>
      <c r="M1551">
        <v>35727.521935689452</v>
      </c>
      <c r="N1551">
        <v>23848.469999999998</v>
      </c>
      <c r="O1551">
        <v>24510.87</v>
      </c>
      <c r="P1551">
        <v>33766.875</v>
      </c>
      <c r="Q1551">
        <v>39562.875</v>
      </c>
      <c r="S1551" t="s">
        <v>174</v>
      </c>
    </row>
    <row r="1552" spans="1:19" hidden="1" x14ac:dyDescent="0.2">
      <c r="A1552" t="str">
        <f t="shared" si="24"/>
        <v>AgenteFrontOfficeAgenteprofesionalIngeniería,arquitectura,urbanismoyafinesHoraextranocturna OroZona3NA</v>
      </c>
      <c r="B1552" t="s">
        <v>1851</v>
      </c>
      <c r="C1552" t="s">
        <v>106</v>
      </c>
      <c r="D1552" t="s">
        <v>292</v>
      </c>
      <c r="E1552" t="s">
        <v>608</v>
      </c>
      <c r="F1552" t="s">
        <v>288</v>
      </c>
      <c r="G1552" t="s">
        <v>3</v>
      </c>
      <c r="H1552" t="s">
        <v>94</v>
      </c>
      <c r="I1552" t="s">
        <v>96</v>
      </c>
      <c r="J1552" t="s">
        <v>25</v>
      </c>
      <c r="K1552">
        <v>37523.703133642433</v>
      </c>
      <c r="L1552">
        <v>44096.174999999996</v>
      </c>
      <c r="M1552">
        <v>50018.530709965227</v>
      </c>
      <c r="N1552">
        <v>33388.064999999995</v>
      </c>
      <c r="O1552">
        <v>34035.974999999999</v>
      </c>
      <c r="P1552">
        <v>42728.939999999995</v>
      </c>
      <c r="Q1552">
        <v>54911.924999999996</v>
      </c>
      <c r="S1552" t="s">
        <v>174</v>
      </c>
    </row>
    <row r="1553" spans="1:19" hidden="1" x14ac:dyDescent="0.2">
      <c r="A1553" t="str">
        <f t="shared" si="24"/>
        <v>AgenteFrontOfficeAgenteprofesionalIngeniería,arquitectura,urbanismoyafinesHoraextradominicalyfestivoOroZona3NA</v>
      </c>
      <c r="B1553" t="s">
        <v>1852</v>
      </c>
      <c r="C1553" t="s">
        <v>106</v>
      </c>
      <c r="D1553" t="s">
        <v>292</v>
      </c>
      <c r="E1553" t="s">
        <v>608</v>
      </c>
      <c r="F1553" t="s">
        <v>90</v>
      </c>
      <c r="G1553" t="s">
        <v>3</v>
      </c>
      <c r="H1553" t="s">
        <v>94</v>
      </c>
      <c r="I1553" t="s">
        <v>96</v>
      </c>
      <c r="J1553" t="s">
        <v>25</v>
      </c>
      <c r="K1553">
        <v>46950.906153781281</v>
      </c>
      <c r="L1553">
        <v>50395.184999999998</v>
      </c>
      <c r="M1553">
        <v>57164.035097103115</v>
      </c>
      <c r="N1553">
        <v>47697.974999999999</v>
      </c>
      <c r="O1553">
        <v>38799.044999999998</v>
      </c>
      <c r="P1553">
        <v>47211.524999999994</v>
      </c>
      <c r="Q1553">
        <v>61131.24</v>
      </c>
      <c r="S1553" t="s">
        <v>174</v>
      </c>
    </row>
    <row r="1554" spans="1:19" hidden="1" x14ac:dyDescent="0.2">
      <c r="A1554" t="str">
        <f t="shared" si="24"/>
        <v>AgenteFrontOfficeAgenteprofesionalIngeniería,arquitectura,urbanismoyafinesServicio7x24OroZona3NA</v>
      </c>
      <c r="B1554" t="s">
        <v>1853</v>
      </c>
      <c r="C1554" t="s">
        <v>106</v>
      </c>
      <c r="D1554" t="s">
        <v>292</v>
      </c>
      <c r="E1554" t="s">
        <v>608</v>
      </c>
      <c r="F1554" t="s">
        <v>91</v>
      </c>
      <c r="G1554" t="s">
        <v>3</v>
      </c>
      <c r="H1554" t="s">
        <v>94</v>
      </c>
      <c r="I1554" t="s">
        <v>96</v>
      </c>
      <c r="J1554" t="s">
        <v>260</v>
      </c>
      <c r="K1554">
        <v>16924539.288990818</v>
      </c>
      <c r="L1554">
        <v>20533854.555</v>
      </c>
      <c r="M1554">
        <v>29994583.679298747</v>
      </c>
      <c r="N1554">
        <v>22210994.43</v>
      </c>
      <c r="O1554">
        <v>22063780.169999998</v>
      </c>
      <c r="P1554">
        <v>34310979.674999997</v>
      </c>
      <c r="Q1554">
        <v>25536811.68</v>
      </c>
      <c r="S1554" t="s">
        <v>174</v>
      </c>
    </row>
    <row r="1555" spans="1:19" hidden="1" x14ac:dyDescent="0.2">
      <c r="A1555" t="str">
        <f t="shared" si="24"/>
        <v>AgenteFrontOfficeAgenteprofesionalIngeniería,arquitectura,urbanismoyafinesJornadaOrdinariaPlatinoZona3NA</v>
      </c>
      <c r="B1555" t="s">
        <v>1854</v>
      </c>
      <c r="C1555" t="s">
        <v>106</v>
      </c>
      <c r="D1555" t="s">
        <v>292</v>
      </c>
      <c r="E1555" t="s">
        <v>608</v>
      </c>
      <c r="F1555" t="s">
        <v>89</v>
      </c>
      <c r="G1555" t="s">
        <v>134</v>
      </c>
      <c r="H1555" t="s">
        <v>94</v>
      </c>
      <c r="I1555" t="s">
        <v>96</v>
      </c>
      <c r="J1555" t="s">
        <v>5</v>
      </c>
      <c r="K1555">
        <v>5611895.6648241971</v>
      </c>
      <c r="L1555">
        <v>5949596.0699999994</v>
      </c>
      <c r="M1555">
        <v>7671701.2037417591</v>
      </c>
      <c r="N1555">
        <v>6004853.6849999996</v>
      </c>
      <c r="O1555">
        <v>6044319.2699999996</v>
      </c>
      <c r="P1555">
        <v>6989537.1599999992</v>
      </c>
      <c r="Q1555">
        <v>6763331.6999999993</v>
      </c>
      <c r="S1555" t="s">
        <v>174</v>
      </c>
    </row>
    <row r="1556" spans="1:19" hidden="1" x14ac:dyDescent="0.2">
      <c r="A1556" t="str">
        <f t="shared" si="24"/>
        <v>AgenteFrontOfficeAgenteprofesionalIngeniería,arquitectura,urbanismoyafinesHoraextradiurnaPlatinoZona3NA</v>
      </c>
      <c r="B1556" t="s">
        <v>1855</v>
      </c>
      <c r="C1556" t="s">
        <v>106</v>
      </c>
      <c r="D1556" t="s">
        <v>292</v>
      </c>
      <c r="E1556" t="s">
        <v>608</v>
      </c>
      <c r="F1556" t="s">
        <v>172</v>
      </c>
      <c r="G1556" t="s">
        <v>134</v>
      </c>
      <c r="H1556" t="s">
        <v>94</v>
      </c>
      <c r="I1556" t="s">
        <v>96</v>
      </c>
      <c r="J1556" t="s">
        <v>25</v>
      </c>
      <c r="K1556">
        <v>28096.500113503585</v>
      </c>
      <c r="L1556">
        <v>32423.444999999996</v>
      </c>
      <c r="M1556">
        <v>36780.499298957635</v>
      </c>
      <c r="N1556">
        <v>23848.469999999998</v>
      </c>
      <c r="O1556">
        <v>24510.87</v>
      </c>
      <c r="P1556">
        <v>34492.409999999996</v>
      </c>
      <c r="Q1556">
        <v>42047.909999999996</v>
      </c>
      <c r="S1556" t="s">
        <v>174</v>
      </c>
    </row>
    <row r="1557" spans="1:19" hidden="1" x14ac:dyDescent="0.2">
      <c r="A1557" t="str">
        <f t="shared" si="24"/>
        <v>AgenteFrontOfficeAgenteprofesionalIngeniería,arquitectura,urbanismoyafinesHoraextranocturna PlatinoZona3NA</v>
      </c>
      <c r="B1557" t="s">
        <v>1856</v>
      </c>
      <c r="C1557" t="s">
        <v>106</v>
      </c>
      <c r="D1557" t="s">
        <v>292</v>
      </c>
      <c r="E1557" t="s">
        <v>608</v>
      </c>
      <c r="F1557" t="s">
        <v>288</v>
      </c>
      <c r="G1557" t="s">
        <v>134</v>
      </c>
      <c r="H1557" t="s">
        <v>94</v>
      </c>
      <c r="I1557" t="s">
        <v>96</v>
      </c>
      <c r="J1557" t="s">
        <v>25</v>
      </c>
      <c r="K1557">
        <v>37523.703133642433</v>
      </c>
      <c r="L1557">
        <v>45393.03</v>
      </c>
      <c r="M1557">
        <v>51492.699018540683</v>
      </c>
      <c r="N1557">
        <v>33388.064999999995</v>
      </c>
      <c r="O1557">
        <v>34035.974999999999</v>
      </c>
      <c r="P1557">
        <v>43648.02</v>
      </c>
      <c r="Q1557">
        <v>58361.579999999994</v>
      </c>
      <c r="S1557" t="s">
        <v>174</v>
      </c>
    </row>
    <row r="1558" spans="1:19" hidden="1" x14ac:dyDescent="0.2">
      <c r="A1558" t="str">
        <f t="shared" si="24"/>
        <v>AgenteFrontOfficeAgenteprofesionalIngeniería,arquitectura,urbanismoyafinesHoraextradominicalyfestivoPlatinoZona3NA</v>
      </c>
      <c r="B1558" t="s">
        <v>1857</v>
      </c>
      <c r="C1558" t="s">
        <v>106</v>
      </c>
      <c r="D1558" t="s">
        <v>292</v>
      </c>
      <c r="E1558" t="s">
        <v>608</v>
      </c>
      <c r="F1558" t="s">
        <v>90</v>
      </c>
      <c r="G1558" t="s">
        <v>134</v>
      </c>
      <c r="H1558" t="s">
        <v>94</v>
      </c>
      <c r="I1558" t="s">
        <v>96</v>
      </c>
      <c r="J1558" t="s">
        <v>25</v>
      </c>
      <c r="K1558">
        <v>46950.906153781281</v>
      </c>
      <c r="L1558">
        <v>51877.304999999993</v>
      </c>
      <c r="M1558">
        <v>58848.798878332207</v>
      </c>
      <c r="N1558">
        <v>47697.974999999999</v>
      </c>
      <c r="O1558">
        <v>38799.044999999998</v>
      </c>
      <c r="P1558">
        <v>48226.859999999993</v>
      </c>
      <c r="Q1558">
        <v>64971.09</v>
      </c>
      <c r="S1558" t="s">
        <v>174</v>
      </c>
    </row>
    <row r="1559" spans="1:19" hidden="1" x14ac:dyDescent="0.2">
      <c r="A1559" t="str">
        <f t="shared" si="24"/>
        <v>AgenteFrontOfficeAgenteprofesionalIngeniería,arquitectura,urbanismoyafinesServicio7x24PlatinoZona3NA</v>
      </c>
      <c r="B1559" t="s">
        <v>1858</v>
      </c>
      <c r="C1559" t="s">
        <v>106</v>
      </c>
      <c r="D1559" t="s">
        <v>292</v>
      </c>
      <c r="E1559" t="s">
        <v>608</v>
      </c>
      <c r="F1559" t="s">
        <v>91</v>
      </c>
      <c r="G1559" t="s">
        <v>134</v>
      </c>
      <c r="H1559" t="s">
        <v>94</v>
      </c>
      <c r="I1559" t="s">
        <v>96</v>
      </c>
      <c r="J1559" t="s">
        <v>260</v>
      </c>
      <c r="K1559">
        <v>16924539.288990818</v>
      </c>
      <c r="L1559">
        <v>26119988.639999997</v>
      </c>
      <c r="M1559">
        <v>30878597.345060576</v>
      </c>
      <c r="N1559">
        <v>22302581.579999998</v>
      </c>
      <c r="O1559">
        <v>22063780.169999998</v>
      </c>
      <c r="P1559">
        <v>35048850.839999996</v>
      </c>
      <c r="Q1559">
        <v>27141134.129999999</v>
      </c>
      <c r="S1559" t="s">
        <v>174</v>
      </c>
    </row>
    <row r="1560" spans="1:19" hidden="1" x14ac:dyDescent="0.2">
      <c r="A1560" t="str">
        <f t="shared" si="24"/>
        <v>AgenteFrontOfficeAgenteprofesionalBellasartesyafinesJornadaOrdinariaPlataZona1NA</v>
      </c>
      <c r="B1560" t="s">
        <v>1859</v>
      </c>
      <c r="C1560" t="s">
        <v>106</v>
      </c>
      <c r="D1560" t="s">
        <v>292</v>
      </c>
      <c r="E1560" t="s">
        <v>624</v>
      </c>
      <c r="F1560" t="s">
        <v>89</v>
      </c>
      <c r="G1560" t="s">
        <v>2</v>
      </c>
      <c r="H1560" t="s">
        <v>92</v>
      </c>
      <c r="I1560" t="s">
        <v>96</v>
      </c>
      <c r="J1560" t="s">
        <v>5</v>
      </c>
      <c r="K1560">
        <v>5611895.6648241971</v>
      </c>
      <c r="L1560">
        <v>5396457.915</v>
      </c>
      <c r="M1560">
        <v>7244665.2335919254</v>
      </c>
      <c r="N1560">
        <v>5877782.5949999997</v>
      </c>
      <c r="O1560">
        <v>6044319.2699999996</v>
      </c>
      <c r="P1560">
        <v>6276373.5149999997</v>
      </c>
      <c r="Q1560">
        <v>6093411.3899999997</v>
      </c>
      <c r="S1560" t="s">
        <v>174</v>
      </c>
    </row>
    <row r="1561" spans="1:19" hidden="1" x14ac:dyDescent="0.2">
      <c r="A1561" t="str">
        <f t="shared" si="24"/>
        <v>AgenteFrontOfficeAgenteprofesionalBellasartesyafinesHoraextradiurnaPlataZona1NA</v>
      </c>
      <c r="B1561" t="s">
        <v>1860</v>
      </c>
      <c r="C1561" t="s">
        <v>106</v>
      </c>
      <c r="D1561" t="s">
        <v>292</v>
      </c>
      <c r="E1561" t="s">
        <v>624</v>
      </c>
      <c r="F1561" t="s">
        <v>172</v>
      </c>
      <c r="G1561" t="s">
        <v>2</v>
      </c>
      <c r="H1561" t="s">
        <v>92</v>
      </c>
      <c r="I1561" t="s">
        <v>96</v>
      </c>
      <c r="J1561" t="s">
        <v>25</v>
      </c>
      <c r="K1561">
        <v>28096.500113503585</v>
      </c>
      <c r="L1561">
        <v>29408.489999999998</v>
      </c>
      <c r="M1561">
        <v>34733.157283986431</v>
      </c>
      <c r="N1561">
        <v>23848.469999999998</v>
      </c>
      <c r="O1561">
        <v>24510.87</v>
      </c>
      <c r="P1561">
        <v>30973.409999999996</v>
      </c>
      <c r="Q1561">
        <v>37883.07</v>
      </c>
      <c r="S1561" t="s">
        <v>174</v>
      </c>
    </row>
    <row r="1562" spans="1:19" hidden="1" x14ac:dyDescent="0.2">
      <c r="A1562" t="str">
        <f t="shared" si="24"/>
        <v>AgenteFrontOfficeAgenteprofesionalBellasartesyafinesHoraextranocturna PlataZona1NA</v>
      </c>
      <c r="B1562" t="s">
        <v>1861</v>
      </c>
      <c r="C1562" t="s">
        <v>106</v>
      </c>
      <c r="D1562" t="s">
        <v>292</v>
      </c>
      <c r="E1562" t="s">
        <v>624</v>
      </c>
      <c r="F1562" t="s">
        <v>288</v>
      </c>
      <c r="G1562" t="s">
        <v>2</v>
      </c>
      <c r="H1562" t="s">
        <v>92</v>
      </c>
      <c r="I1562" t="s">
        <v>96</v>
      </c>
      <c r="J1562" t="s">
        <v>25</v>
      </c>
      <c r="K1562">
        <v>37523.703133642433</v>
      </c>
      <c r="L1562">
        <v>41172.299999999996</v>
      </c>
      <c r="M1562">
        <v>48626.420197580999</v>
      </c>
      <c r="N1562">
        <v>33388.064999999995</v>
      </c>
      <c r="O1562">
        <v>34035.974999999999</v>
      </c>
      <c r="P1562">
        <v>39194.414999999994</v>
      </c>
      <c r="Q1562">
        <v>52580.069999999992</v>
      </c>
      <c r="S1562" t="s">
        <v>174</v>
      </c>
    </row>
    <row r="1563" spans="1:19" hidden="1" x14ac:dyDescent="0.2">
      <c r="A1563" t="str">
        <f t="shared" si="24"/>
        <v>AgenteFrontOfficeAgenteprofesionalBellasartesyafinesHoraextradominicalyfestivoPlataZona1NA</v>
      </c>
      <c r="B1563" t="s">
        <v>1862</v>
      </c>
      <c r="C1563" t="s">
        <v>106</v>
      </c>
      <c r="D1563" t="s">
        <v>292</v>
      </c>
      <c r="E1563" t="s">
        <v>624</v>
      </c>
      <c r="F1563" t="s">
        <v>90</v>
      </c>
      <c r="G1563" t="s">
        <v>2</v>
      </c>
      <c r="H1563" t="s">
        <v>92</v>
      </c>
      <c r="I1563" t="s">
        <v>96</v>
      </c>
      <c r="J1563" t="s">
        <v>25</v>
      </c>
      <c r="K1563">
        <v>46950.906153781281</v>
      </c>
      <c r="L1563">
        <v>47054.204999999994</v>
      </c>
      <c r="M1563">
        <v>55573.051654378294</v>
      </c>
      <c r="N1563">
        <v>47697.974999999999</v>
      </c>
      <c r="O1563">
        <v>38799.044999999998</v>
      </c>
      <c r="P1563">
        <v>43305.434999999998</v>
      </c>
      <c r="Q1563">
        <v>58535.459999999992</v>
      </c>
      <c r="S1563" t="s">
        <v>174</v>
      </c>
    </row>
    <row r="1564" spans="1:19" hidden="1" x14ac:dyDescent="0.2">
      <c r="A1564" t="str">
        <f t="shared" si="24"/>
        <v>AgenteFrontOfficeAgenteprofesionalBellasartesyafinesServicio7x24PlataZona1NA</v>
      </c>
      <c r="B1564" t="s">
        <v>1863</v>
      </c>
      <c r="C1564" t="s">
        <v>106</v>
      </c>
      <c r="D1564" t="s">
        <v>292</v>
      </c>
      <c r="E1564" t="s">
        <v>624</v>
      </c>
      <c r="F1564" t="s">
        <v>91</v>
      </c>
      <c r="G1564" t="s">
        <v>2</v>
      </c>
      <c r="H1564" t="s">
        <v>92</v>
      </c>
      <c r="I1564" t="s">
        <v>96</v>
      </c>
      <c r="J1564" t="s">
        <v>260</v>
      </c>
      <c r="K1564">
        <v>16924539.288990818</v>
      </c>
      <c r="L1564">
        <v>23691599.189999998</v>
      </c>
      <c r="M1564">
        <v>29159777.565207496</v>
      </c>
      <c r="N1564">
        <v>21952888.199999999</v>
      </c>
      <c r="O1564">
        <v>22063780.169999998</v>
      </c>
      <c r="P1564">
        <v>31472708.489999998</v>
      </c>
      <c r="Q1564">
        <v>24452752.68</v>
      </c>
      <c r="S1564" t="s">
        <v>174</v>
      </c>
    </row>
    <row r="1565" spans="1:19" hidden="1" x14ac:dyDescent="0.2">
      <c r="A1565" t="str">
        <f t="shared" si="24"/>
        <v>AgenteFrontOfficeAgenteprofesionalBellasartesyafinesJornadaOrdinariaOroZona1NA</v>
      </c>
      <c r="B1565" t="s">
        <v>1864</v>
      </c>
      <c r="C1565" t="s">
        <v>106</v>
      </c>
      <c r="D1565" t="s">
        <v>292</v>
      </c>
      <c r="E1565" t="s">
        <v>624</v>
      </c>
      <c r="F1565" t="s">
        <v>89</v>
      </c>
      <c r="G1565" t="s">
        <v>3</v>
      </c>
      <c r="H1565" t="s">
        <v>92</v>
      </c>
      <c r="I1565" t="s">
        <v>96</v>
      </c>
      <c r="J1565" t="s">
        <v>5</v>
      </c>
      <c r="K1565">
        <v>5611895.6648241971</v>
      </c>
      <c r="L1565">
        <v>5504387.7149999999</v>
      </c>
      <c r="M1565">
        <v>7452070.4793288829</v>
      </c>
      <c r="N1565">
        <v>5908037.7149999999</v>
      </c>
      <c r="O1565">
        <v>6044319.2699999996</v>
      </c>
      <c r="P1565">
        <v>6408507.8249999993</v>
      </c>
      <c r="Q1565">
        <v>6363548.46</v>
      </c>
      <c r="S1565" t="s">
        <v>174</v>
      </c>
    </row>
    <row r="1566" spans="1:19" hidden="1" x14ac:dyDescent="0.2">
      <c r="A1566" t="str">
        <f t="shared" si="24"/>
        <v>AgenteFrontOfficeAgenteprofesionalBellasartesyafinesHoraextradiurnaOroZona1NA</v>
      </c>
      <c r="B1566" t="s">
        <v>1865</v>
      </c>
      <c r="C1566" t="s">
        <v>106</v>
      </c>
      <c r="D1566" t="s">
        <v>292</v>
      </c>
      <c r="E1566" t="s">
        <v>624</v>
      </c>
      <c r="F1566" t="s">
        <v>172</v>
      </c>
      <c r="G1566" t="s">
        <v>3</v>
      </c>
      <c r="H1566" t="s">
        <v>92</v>
      </c>
      <c r="I1566" t="s">
        <v>96</v>
      </c>
      <c r="J1566" t="s">
        <v>25</v>
      </c>
      <c r="K1566">
        <v>28096.500113503585</v>
      </c>
      <c r="L1566">
        <v>29997.404999999999</v>
      </c>
      <c r="M1566">
        <v>35727.521935689452</v>
      </c>
      <c r="N1566">
        <v>23848.469999999998</v>
      </c>
      <c r="O1566">
        <v>24510.87</v>
      </c>
      <c r="P1566">
        <v>31625.46</v>
      </c>
      <c r="Q1566">
        <v>39562.875</v>
      </c>
      <c r="S1566" t="s">
        <v>174</v>
      </c>
    </row>
    <row r="1567" spans="1:19" hidden="1" x14ac:dyDescent="0.2">
      <c r="A1567" t="str">
        <f t="shared" si="24"/>
        <v>AgenteFrontOfficeAgenteprofesionalBellasartesyafinesHoraextranocturna OroZona1NA</v>
      </c>
      <c r="B1567" t="s">
        <v>1866</v>
      </c>
      <c r="C1567" t="s">
        <v>106</v>
      </c>
      <c r="D1567" t="s">
        <v>292</v>
      </c>
      <c r="E1567" t="s">
        <v>624</v>
      </c>
      <c r="F1567" t="s">
        <v>288</v>
      </c>
      <c r="G1567" t="s">
        <v>3</v>
      </c>
      <c r="H1567" t="s">
        <v>92</v>
      </c>
      <c r="I1567" t="s">
        <v>96</v>
      </c>
      <c r="J1567" t="s">
        <v>25</v>
      </c>
      <c r="K1567">
        <v>37523.703133642433</v>
      </c>
      <c r="L1567">
        <v>41996.159999999996</v>
      </c>
      <c r="M1567">
        <v>50018.530709965227</v>
      </c>
      <c r="N1567">
        <v>33388.064999999995</v>
      </c>
      <c r="O1567">
        <v>34035.974999999999</v>
      </c>
      <c r="P1567">
        <v>40019.31</v>
      </c>
      <c r="Q1567">
        <v>54911.924999999996</v>
      </c>
      <c r="S1567" t="s">
        <v>174</v>
      </c>
    </row>
    <row r="1568" spans="1:19" hidden="1" x14ac:dyDescent="0.2">
      <c r="A1568" t="str">
        <f t="shared" si="24"/>
        <v>AgenteFrontOfficeAgenteprofesionalBellasartesyafinesHoraextradominicalyfestivoOroZona1NA</v>
      </c>
      <c r="B1568" t="s">
        <v>1867</v>
      </c>
      <c r="C1568" t="s">
        <v>106</v>
      </c>
      <c r="D1568" t="s">
        <v>292</v>
      </c>
      <c r="E1568" t="s">
        <v>624</v>
      </c>
      <c r="F1568" t="s">
        <v>90</v>
      </c>
      <c r="G1568" t="s">
        <v>3</v>
      </c>
      <c r="H1568" t="s">
        <v>92</v>
      </c>
      <c r="I1568" t="s">
        <v>96</v>
      </c>
      <c r="J1568" t="s">
        <v>25</v>
      </c>
      <c r="K1568">
        <v>46950.906153781281</v>
      </c>
      <c r="L1568">
        <v>47995.02</v>
      </c>
      <c r="M1568">
        <v>57164.035097103115</v>
      </c>
      <c r="N1568">
        <v>47697.974999999999</v>
      </c>
      <c r="O1568">
        <v>38799.044999999998</v>
      </c>
      <c r="P1568">
        <v>44217.27</v>
      </c>
      <c r="Q1568">
        <v>61131.24</v>
      </c>
      <c r="S1568" t="s">
        <v>174</v>
      </c>
    </row>
    <row r="1569" spans="1:19" hidden="1" x14ac:dyDescent="0.2">
      <c r="A1569" t="str">
        <f t="shared" si="24"/>
        <v>AgenteFrontOfficeAgenteprofesionalBellasartesyafinesServicio7x24OroZona1NA</v>
      </c>
      <c r="B1569" t="s">
        <v>1868</v>
      </c>
      <c r="C1569" t="s">
        <v>106</v>
      </c>
      <c r="D1569" t="s">
        <v>292</v>
      </c>
      <c r="E1569" t="s">
        <v>624</v>
      </c>
      <c r="F1569" t="s">
        <v>91</v>
      </c>
      <c r="G1569" t="s">
        <v>3</v>
      </c>
      <c r="H1569" t="s">
        <v>92</v>
      </c>
      <c r="I1569" t="s">
        <v>96</v>
      </c>
      <c r="J1569" t="s">
        <v>260</v>
      </c>
      <c r="K1569">
        <v>16924539.288990818</v>
      </c>
      <c r="L1569">
        <v>19556051.759999998</v>
      </c>
      <c r="M1569">
        <v>29994583.679298747</v>
      </c>
      <c r="N1569">
        <v>22036148.774999999</v>
      </c>
      <c r="O1569">
        <v>22063780.169999998</v>
      </c>
      <c r="P1569">
        <v>32135292.719999999</v>
      </c>
      <c r="Q1569">
        <v>25536811.68</v>
      </c>
      <c r="S1569" t="s">
        <v>174</v>
      </c>
    </row>
    <row r="1570" spans="1:19" hidden="1" x14ac:dyDescent="0.2">
      <c r="A1570" t="str">
        <f t="shared" si="24"/>
        <v>AgenteFrontOfficeAgenteprofesionalBellasartesyafinesJornadaOrdinariaPlatinoZona1NA</v>
      </c>
      <c r="B1570" t="s">
        <v>1869</v>
      </c>
      <c r="C1570" t="s">
        <v>106</v>
      </c>
      <c r="D1570" t="s">
        <v>292</v>
      </c>
      <c r="E1570" t="s">
        <v>624</v>
      </c>
      <c r="F1570" t="s">
        <v>89</v>
      </c>
      <c r="G1570" t="s">
        <v>134</v>
      </c>
      <c r="H1570" t="s">
        <v>92</v>
      </c>
      <c r="I1570" t="s">
        <v>96</v>
      </c>
      <c r="J1570" t="s">
        <v>5</v>
      </c>
      <c r="K1570">
        <v>5611895.6648241971</v>
      </c>
      <c r="L1570">
        <v>5666281.3799999999</v>
      </c>
      <c r="M1570">
        <v>7671701.2037417591</v>
      </c>
      <c r="N1570">
        <v>5938292.835</v>
      </c>
      <c r="O1570">
        <v>6044319.2699999996</v>
      </c>
      <c r="P1570">
        <v>6546325.3199999994</v>
      </c>
      <c r="Q1570">
        <v>6763331.6999999993</v>
      </c>
      <c r="S1570" t="s">
        <v>174</v>
      </c>
    </row>
    <row r="1571" spans="1:19" hidden="1" x14ac:dyDescent="0.2">
      <c r="A1571" t="str">
        <f t="shared" si="24"/>
        <v>AgenteFrontOfficeAgenteprofesionalBellasartesyafinesHoraextradiurnaPlatinoZona1NA</v>
      </c>
      <c r="B1571" t="s">
        <v>1870</v>
      </c>
      <c r="C1571" t="s">
        <v>106</v>
      </c>
      <c r="D1571" t="s">
        <v>292</v>
      </c>
      <c r="E1571" t="s">
        <v>624</v>
      </c>
      <c r="F1571" t="s">
        <v>172</v>
      </c>
      <c r="G1571" t="s">
        <v>134</v>
      </c>
      <c r="H1571" t="s">
        <v>92</v>
      </c>
      <c r="I1571" t="s">
        <v>96</v>
      </c>
      <c r="J1571" t="s">
        <v>25</v>
      </c>
      <c r="K1571">
        <v>28096.500113503585</v>
      </c>
      <c r="L1571">
        <v>30879.224999999999</v>
      </c>
      <c r="M1571">
        <v>36780.499298957635</v>
      </c>
      <c r="N1571">
        <v>23848.469999999998</v>
      </c>
      <c r="O1571">
        <v>24510.87</v>
      </c>
      <c r="P1571">
        <v>32305.454999999998</v>
      </c>
      <c r="Q1571">
        <v>42047.909999999996</v>
      </c>
      <c r="S1571" t="s">
        <v>174</v>
      </c>
    </row>
    <row r="1572" spans="1:19" hidden="1" x14ac:dyDescent="0.2">
      <c r="A1572" t="str">
        <f t="shared" si="24"/>
        <v>AgenteFrontOfficeAgenteprofesionalBellasartesyafinesHoraextranocturna PlatinoZona1NA</v>
      </c>
      <c r="B1572" t="s">
        <v>1871</v>
      </c>
      <c r="C1572" t="s">
        <v>106</v>
      </c>
      <c r="D1572" t="s">
        <v>292</v>
      </c>
      <c r="E1572" t="s">
        <v>624</v>
      </c>
      <c r="F1572" t="s">
        <v>288</v>
      </c>
      <c r="G1572" t="s">
        <v>134</v>
      </c>
      <c r="H1572" t="s">
        <v>92</v>
      </c>
      <c r="I1572" t="s">
        <v>96</v>
      </c>
      <c r="J1572" t="s">
        <v>25</v>
      </c>
      <c r="K1572">
        <v>37523.703133642433</v>
      </c>
      <c r="L1572">
        <v>43230.914999999994</v>
      </c>
      <c r="M1572">
        <v>51492.699018540683</v>
      </c>
      <c r="N1572">
        <v>33388.064999999995</v>
      </c>
      <c r="O1572">
        <v>34035.974999999999</v>
      </c>
      <c r="P1572">
        <v>40880.43</v>
      </c>
      <c r="Q1572">
        <v>58361.579999999994</v>
      </c>
      <c r="S1572" t="s">
        <v>174</v>
      </c>
    </row>
    <row r="1573" spans="1:19" hidden="1" x14ac:dyDescent="0.2">
      <c r="A1573" t="str">
        <f t="shared" si="24"/>
        <v>AgenteFrontOfficeAgenteprofesionalBellasartesyafinesHoraextradominicalyfestivoPlatinoZona1NA</v>
      </c>
      <c r="B1573" t="s">
        <v>1872</v>
      </c>
      <c r="C1573" t="s">
        <v>106</v>
      </c>
      <c r="D1573" t="s">
        <v>292</v>
      </c>
      <c r="E1573" t="s">
        <v>624</v>
      </c>
      <c r="F1573" t="s">
        <v>90</v>
      </c>
      <c r="G1573" t="s">
        <v>134</v>
      </c>
      <c r="H1573" t="s">
        <v>92</v>
      </c>
      <c r="I1573" t="s">
        <v>96</v>
      </c>
      <c r="J1573" t="s">
        <v>25</v>
      </c>
      <c r="K1573">
        <v>46950.906153781281</v>
      </c>
      <c r="L1573">
        <v>49406.759999999995</v>
      </c>
      <c r="M1573">
        <v>58848.798878332207</v>
      </c>
      <c r="N1573">
        <v>47697.974999999999</v>
      </c>
      <c r="O1573">
        <v>38799.044999999998</v>
      </c>
      <c r="P1573">
        <v>45168.434999999998</v>
      </c>
      <c r="Q1573">
        <v>64971.09</v>
      </c>
      <c r="S1573" t="s">
        <v>174</v>
      </c>
    </row>
    <row r="1574" spans="1:19" hidden="1" x14ac:dyDescent="0.2">
      <c r="A1574" t="str">
        <f t="shared" si="24"/>
        <v>AgenteFrontOfficeAgenteprofesionalBellasartesyafinesServicio7x24PlatinoZona1NA</v>
      </c>
      <c r="B1574" t="s">
        <v>1873</v>
      </c>
      <c r="C1574" t="s">
        <v>106</v>
      </c>
      <c r="D1574" t="s">
        <v>292</v>
      </c>
      <c r="E1574" t="s">
        <v>624</v>
      </c>
      <c r="F1574" t="s">
        <v>91</v>
      </c>
      <c r="G1574" t="s">
        <v>134</v>
      </c>
      <c r="H1574" t="s">
        <v>92</v>
      </c>
      <c r="I1574" t="s">
        <v>96</v>
      </c>
      <c r="J1574" t="s">
        <v>260</v>
      </c>
      <c r="K1574">
        <v>16924539.288990818</v>
      </c>
      <c r="L1574">
        <v>24876179.459999997</v>
      </c>
      <c r="M1574">
        <v>30878597.345060576</v>
      </c>
      <c r="N1574">
        <v>22119408.314999998</v>
      </c>
      <c r="O1574">
        <v>22063780.169999998</v>
      </c>
      <c r="P1574">
        <v>32826373.604999997</v>
      </c>
      <c r="Q1574">
        <v>27141134.129999999</v>
      </c>
      <c r="S1574" t="s">
        <v>174</v>
      </c>
    </row>
    <row r="1575" spans="1:19" hidden="1" x14ac:dyDescent="0.2">
      <c r="A1575" t="str">
        <f t="shared" si="24"/>
        <v>AgenteFrontOfficeAgenteprofesionalBellasartesyafinesJornadaOrdinariaPlataZona2NA</v>
      </c>
      <c r="B1575" t="s">
        <v>1874</v>
      </c>
      <c r="C1575" t="s">
        <v>106</v>
      </c>
      <c r="D1575" t="s">
        <v>292</v>
      </c>
      <c r="E1575" t="s">
        <v>624</v>
      </c>
      <c r="F1575" t="s">
        <v>89</v>
      </c>
      <c r="G1575" t="s">
        <v>2</v>
      </c>
      <c r="H1575" t="s">
        <v>93</v>
      </c>
      <c r="I1575" t="s">
        <v>96</v>
      </c>
      <c r="J1575" t="s">
        <v>5</v>
      </c>
      <c r="K1575">
        <v>5611895.6648241971</v>
      </c>
      <c r="L1575">
        <v>5558352.6149999993</v>
      </c>
      <c r="M1575">
        <v>7244665.2335919254</v>
      </c>
      <c r="N1575">
        <v>5914088.3249999993</v>
      </c>
      <c r="O1575">
        <v>6044319.2699999996</v>
      </c>
      <c r="P1575">
        <v>6669927.0899999999</v>
      </c>
      <c r="Q1575">
        <v>6093411.3899999997</v>
      </c>
      <c r="S1575" t="s">
        <v>174</v>
      </c>
    </row>
    <row r="1576" spans="1:19" hidden="1" x14ac:dyDescent="0.2">
      <c r="A1576" t="str">
        <f t="shared" si="24"/>
        <v>AgenteFrontOfficeAgenteprofesionalBellasartesyafinesHoraextradiurnaPlataZona2NA</v>
      </c>
      <c r="B1576" t="s">
        <v>1875</v>
      </c>
      <c r="C1576" t="s">
        <v>106</v>
      </c>
      <c r="D1576" t="s">
        <v>292</v>
      </c>
      <c r="E1576" t="s">
        <v>624</v>
      </c>
      <c r="F1576" t="s">
        <v>172</v>
      </c>
      <c r="G1576" t="s">
        <v>2</v>
      </c>
      <c r="H1576" t="s">
        <v>93</v>
      </c>
      <c r="I1576" t="s">
        <v>96</v>
      </c>
      <c r="J1576" t="s">
        <v>25</v>
      </c>
      <c r="K1576">
        <v>28096.500113503585</v>
      </c>
      <c r="L1576">
        <v>30291.344999999998</v>
      </c>
      <c r="M1576">
        <v>34733.157283986431</v>
      </c>
      <c r="N1576">
        <v>23848.469999999998</v>
      </c>
      <c r="O1576">
        <v>24510.87</v>
      </c>
      <c r="P1576">
        <v>32915.07</v>
      </c>
      <c r="Q1576">
        <v>37883.07</v>
      </c>
      <c r="S1576" t="s">
        <v>174</v>
      </c>
    </row>
    <row r="1577" spans="1:19" hidden="1" x14ac:dyDescent="0.2">
      <c r="A1577" t="str">
        <f t="shared" si="24"/>
        <v>AgenteFrontOfficeAgenteprofesionalBellasartesyafinesHoraextranocturna PlataZona2NA</v>
      </c>
      <c r="B1577" t="s">
        <v>1876</v>
      </c>
      <c r="C1577" t="s">
        <v>106</v>
      </c>
      <c r="D1577" t="s">
        <v>292</v>
      </c>
      <c r="E1577" t="s">
        <v>624</v>
      </c>
      <c r="F1577" t="s">
        <v>288</v>
      </c>
      <c r="G1577" t="s">
        <v>2</v>
      </c>
      <c r="H1577" t="s">
        <v>93</v>
      </c>
      <c r="I1577" t="s">
        <v>96</v>
      </c>
      <c r="J1577" t="s">
        <v>25</v>
      </c>
      <c r="K1577">
        <v>37523.703133642433</v>
      </c>
      <c r="L1577">
        <v>42407.055</v>
      </c>
      <c r="M1577">
        <v>48626.420197580999</v>
      </c>
      <c r="N1577">
        <v>33388.064999999995</v>
      </c>
      <c r="O1577">
        <v>34035.974999999999</v>
      </c>
      <c r="P1577">
        <v>41652.539999999994</v>
      </c>
      <c r="Q1577">
        <v>52580.069999999992</v>
      </c>
      <c r="S1577" t="s">
        <v>174</v>
      </c>
    </row>
    <row r="1578" spans="1:19" hidden="1" x14ac:dyDescent="0.2">
      <c r="A1578" t="str">
        <f t="shared" si="24"/>
        <v>AgenteFrontOfficeAgenteprofesionalBellasartesyafinesHoraextradominicalyfestivoPlataZona2NA</v>
      </c>
      <c r="B1578" t="s">
        <v>1877</v>
      </c>
      <c r="C1578" t="s">
        <v>106</v>
      </c>
      <c r="D1578" t="s">
        <v>292</v>
      </c>
      <c r="E1578" t="s">
        <v>624</v>
      </c>
      <c r="F1578" t="s">
        <v>90</v>
      </c>
      <c r="G1578" t="s">
        <v>2</v>
      </c>
      <c r="H1578" t="s">
        <v>93</v>
      </c>
      <c r="I1578" t="s">
        <v>96</v>
      </c>
      <c r="J1578" t="s">
        <v>25</v>
      </c>
      <c r="K1578">
        <v>46950.906153781281</v>
      </c>
      <c r="L1578">
        <v>48465.945</v>
      </c>
      <c r="M1578">
        <v>55573.051654378294</v>
      </c>
      <c r="N1578">
        <v>47697.974999999999</v>
      </c>
      <c r="O1578">
        <v>38799.044999999998</v>
      </c>
      <c r="P1578">
        <v>46021.274999999994</v>
      </c>
      <c r="Q1578">
        <v>58535.459999999992</v>
      </c>
      <c r="S1578" t="s">
        <v>174</v>
      </c>
    </row>
    <row r="1579" spans="1:19" hidden="1" x14ac:dyDescent="0.2">
      <c r="A1579" t="str">
        <f t="shared" si="24"/>
        <v>AgenteFrontOfficeAgenteprofesionalBellasartesyafinesServicio7x24PlataZona2NA</v>
      </c>
      <c r="B1579" t="s">
        <v>1878</v>
      </c>
      <c r="C1579" t="s">
        <v>106</v>
      </c>
      <c r="D1579" t="s">
        <v>292</v>
      </c>
      <c r="E1579" t="s">
        <v>624</v>
      </c>
      <c r="F1579" t="s">
        <v>91</v>
      </c>
      <c r="G1579" t="s">
        <v>2</v>
      </c>
      <c r="H1579" t="s">
        <v>93</v>
      </c>
      <c r="I1579" t="s">
        <v>96</v>
      </c>
      <c r="J1579" t="s">
        <v>260</v>
      </c>
      <c r="K1579">
        <v>16924539.288990818</v>
      </c>
      <c r="L1579">
        <v>24402348.18</v>
      </c>
      <c r="M1579">
        <v>29159777.565207496</v>
      </c>
      <c r="N1579">
        <v>22052800.889999997</v>
      </c>
      <c r="O1579">
        <v>22063780.169999998</v>
      </c>
      <c r="P1579">
        <v>33446174.039999999</v>
      </c>
      <c r="Q1579">
        <v>24452752.68</v>
      </c>
      <c r="S1579" t="s">
        <v>174</v>
      </c>
    </row>
    <row r="1580" spans="1:19" hidden="1" x14ac:dyDescent="0.2">
      <c r="A1580" t="str">
        <f t="shared" si="24"/>
        <v>AgenteFrontOfficeAgenteprofesionalBellasartesyafinesJornadaOrdinariaOroZona2NA</v>
      </c>
      <c r="B1580" t="s">
        <v>1879</v>
      </c>
      <c r="C1580" t="s">
        <v>106</v>
      </c>
      <c r="D1580" t="s">
        <v>292</v>
      </c>
      <c r="E1580" t="s">
        <v>624</v>
      </c>
      <c r="F1580" t="s">
        <v>89</v>
      </c>
      <c r="G1580" t="s">
        <v>3</v>
      </c>
      <c r="H1580" t="s">
        <v>93</v>
      </c>
      <c r="I1580" t="s">
        <v>96</v>
      </c>
      <c r="J1580" t="s">
        <v>5</v>
      </c>
      <c r="K1580">
        <v>5611895.6648241971</v>
      </c>
      <c r="L1580">
        <v>5669519.8949999996</v>
      </c>
      <c r="M1580">
        <v>7452070.4793288829</v>
      </c>
      <c r="N1580">
        <v>5946158.835</v>
      </c>
      <c r="O1580">
        <v>6044319.2699999996</v>
      </c>
      <c r="P1580">
        <v>6810346.5749999993</v>
      </c>
      <c r="Q1580">
        <v>6363548.46</v>
      </c>
      <c r="S1580" t="s">
        <v>174</v>
      </c>
    </row>
    <row r="1581" spans="1:19" hidden="1" x14ac:dyDescent="0.2">
      <c r="A1581" t="str">
        <f t="shared" si="24"/>
        <v>AgenteFrontOfficeAgenteprofesionalBellasartesyafinesHoraextradiurnaOroZona2NA</v>
      </c>
      <c r="B1581" t="s">
        <v>1880</v>
      </c>
      <c r="C1581" t="s">
        <v>106</v>
      </c>
      <c r="D1581" t="s">
        <v>292</v>
      </c>
      <c r="E1581" t="s">
        <v>624</v>
      </c>
      <c r="F1581" t="s">
        <v>172</v>
      </c>
      <c r="G1581" t="s">
        <v>3</v>
      </c>
      <c r="H1581" t="s">
        <v>93</v>
      </c>
      <c r="I1581" t="s">
        <v>96</v>
      </c>
      <c r="J1581" t="s">
        <v>25</v>
      </c>
      <c r="K1581">
        <v>28096.500113503585</v>
      </c>
      <c r="L1581">
        <v>30897.854999999996</v>
      </c>
      <c r="M1581">
        <v>35727.521935689452</v>
      </c>
      <c r="N1581">
        <v>23848.469999999998</v>
      </c>
      <c r="O1581">
        <v>24510.87</v>
      </c>
      <c r="P1581">
        <v>33608.519999999997</v>
      </c>
      <c r="Q1581">
        <v>39562.875</v>
      </c>
      <c r="S1581" t="s">
        <v>174</v>
      </c>
    </row>
    <row r="1582" spans="1:19" hidden="1" x14ac:dyDescent="0.2">
      <c r="A1582" t="str">
        <f t="shared" si="24"/>
        <v>AgenteFrontOfficeAgenteprofesionalBellasartesyafinesHoraextranocturna OroZona2NA</v>
      </c>
      <c r="B1582" t="s">
        <v>1881</v>
      </c>
      <c r="C1582" t="s">
        <v>106</v>
      </c>
      <c r="D1582" t="s">
        <v>292</v>
      </c>
      <c r="E1582" t="s">
        <v>624</v>
      </c>
      <c r="F1582" t="s">
        <v>288</v>
      </c>
      <c r="G1582" t="s">
        <v>3</v>
      </c>
      <c r="H1582" t="s">
        <v>93</v>
      </c>
      <c r="I1582" t="s">
        <v>96</v>
      </c>
      <c r="J1582" t="s">
        <v>25</v>
      </c>
      <c r="K1582">
        <v>37523.703133642433</v>
      </c>
      <c r="L1582">
        <v>43256.789999999994</v>
      </c>
      <c r="M1582">
        <v>50018.530709965227</v>
      </c>
      <c r="N1582">
        <v>33388.064999999995</v>
      </c>
      <c r="O1582">
        <v>34035.974999999999</v>
      </c>
      <c r="P1582">
        <v>42529.184999999998</v>
      </c>
      <c r="Q1582">
        <v>54911.924999999996</v>
      </c>
      <c r="S1582" t="s">
        <v>174</v>
      </c>
    </row>
    <row r="1583" spans="1:19" hidden="1" x14ac:dyDescent="0.2">
      <c r="A1583" t="str">
        <f t="shared" si="24"/>
        <v>AgenteFrontOfficeAgenteprofesionalBellasartesyafinesHoraextradominicalyfestivoOroZona2NA</v>
      </c>
      <c r="B1583" t="s">
        <v>1882</v>
      </c>
      <c r="C1583" t="s">
        <v>106</v>
      </c>
      <c r="D1583" t="s">
        <v>292</v>
      </c>
      <c r="E1583" t="s">
        <v>624</v>
      </c>
      <c r="F1583" t="s">
        <v>90</v>
      </c>
      <c r="G1583" t="s">
        <v>3</v>
      </c>
      <c r="H1583" t="s">
        <v>93</v>
      </c>
      <c r="I1583" t="s">
        <v>96</v>
      </c>
      <c r="J1583" t="s">
        <v>25</v>
      </c>
      <c r="K1583">
        <v>46950.906153781281</v>
      </c>
      <c r="L1583">
        <v>49435.74</v>
      </c>
      <c r="M1583">
        <v>57164.035097103115</v>
      </c>
      <c r="N1583">
        <v>47697.974999999999</v>
      </c>
      <c r="O1583">
        <v>38799.044999999998</v>
      </c>
      <c r="P1583">
        <v>46990.034999999996</v>
      </c>
      <c r="Q1583">
        <v>61131.24</v>
      </c>
      <c r="S1583" t="s">
        <v>174</v>
      </c>
    </row>
    <row r="1584" spans="1:19" hidden="1" x14ac:dyDescent="0.2">
      <c r="A1584" t="str">
        <f t="shared" si="24"/>
        <v>AgenteFrontOfficeAgenteprofesionalBellasartesyafinesServicio7x24OroZona2NA</v>
      </c>
      <c r="B1584" t="s">
        <v>1883</v>
      </c>
      <c r="C1584" t="s">
        <v>106</v>
      </c>
      <c r="D1584" t="s">
        <v>292</v>
      </c>
      <c r="E1584" t="s">
        <v>624</v>
      </c>
      <c r="F1584" t="s">
        <v>91</v>
      </c>
      <c r="G1584" t="s">
        <v>3</v>
      </c>
      <c r="H1584" t="s">
        <v>93</v>
      </c>
      <c r="I1584" t="s">
        <v>96</v>
      </c>
      <c r="J1584" t="s">
        <v>260</v>
      </c>
      <c r="K1584">
        <v>16924539.288990818</v>
      </c>
      <c r="L1584">
        <v>20142734.264999997</v>
      </c>
      <c r="M1584">
        <v>29994583.679298747</v>
      </c>
      <c r="N1584">
        <v>22141056.375</v>
      </c>
      <c r="O1584">
        <v>22063780.169999998</v>
      </c>
      <c r="P1584">
        <v>34150303.169999994</v>
      </c>
      <c r="Q1584">
        <v>25536811.68</v>
      </c>
      <c r="S1584" t="s">
        <v>174</v>
      </c>
    </row>
    <row r="1585" spans="1:19" hidden="1" x14ac:dyDescent="0.2">
      <c r="A1585" t="str">
        <f t="shared" si="24"/>
        <v>AgenteFrontOfficeAgenteprofesionalBellasartesyafinesJornadaOrdinariaPlatinoZona2NA</v>
      </c>
      <c r="B1585" t="s">
        <v>1884</v>
      </c>
      <c r="C1585" t="s">
        <v>106</v>
      </c>
      <c r="D1585" t="s">
        <v>292</v>
      </c>
      <c r="E1585" t="s">
        <v>624</v>
      </c>
      <c r="F1585" t="s">
        <v>89</v>
      </c>
      <c r="G1585" t="s">
        <v>134</v>
      </c>
      <c r="H1585" t="s">
        <v>93</v>
      </c>
      <c r="I1585" t="s">
        <v>96</v>
      </c>
      <c r="J1585" t="s">
        <v>5</v>
      </c>
      <c r="K1585">
        <v>5611895.6648241971</v>
      </c>
      <c r="L1585">
        <v>5836270.8149999995</v>
      </c>
      <c r="M1585">
        <v>7671701.2037417591</v>
      </c>
      <c r="N1585">
        <v>5986836.4049999993</v>
      </c>
      <c r="O1585">
        <v>6044319.2699999996</v>
      </c>
      <c r="P1585">
        <v>6956805.2849999992</v>
      </c>
      <c r="Q1585">
        <v>6763331.6999999993</v>
      </c>
      <c r="S1585" t="s">
        <v>174</v>
      </c>
    </row>
    <row r="1586" spans="1:19" hidden="1" x14ac:dyDescent="0.2">
      <c r="A1586" t="str">
        <f t="shared" si="24"/>
        <v>AgenteFrontOfficeAgenteprofesionalBellasartesyafinesHoraextradiurnaPlatinoZona2NA</v>
      </c>
      <c r="B1586" t="s">
        <v>1885</v>
      </c>
      <c r="C1586" t="s">
        <v>106</v>
      </c>
      <c r="D1586" t="s">
        <v>292</v>
      </c>
      <c r="E1586" t="s">
        <v>624</v>
      </c>
      <c r="F1586" t="s">
        <v>172</v>
      </c>
      <c r="G1586" t="s">
        <v>134</v>
      </c>
      <c r="H1586" t="s">
        <v>93</v>
      </c>
      <c r="I1586" t="s">
        <v>96</v>
      </c>
      <c r="J1586" t="s">
        <v>25</v>
      </c>
      <c r="K1586">
        <v>28096.500113503585</v>
      </c>
      <c r="L1586">
        <v>31806.584999999999</v>
      </c>
      <c r="M1586">
        <v>36780.499298957635</v>
      </c>
      <c r="N1586">
        <v>23848.469999999998</v>
      </c>
      <c r="O1586">
        <v>24510.87</v>
      </c>
      <c r="P1586">
        <v>34330.949999999997</v>
      </c>
      <c r="Q1586">
        <v>42047.909999999996</v>
      </c>
      <c r="S1586" t="s">
        <v>174</v>
      </c>
    </row>
    <row r="1587" spans="1:19" hidden="1" x14ac:dyDescent="0.2">
      <c r="A1587" t="str">
        <f t="shared" si="24"/>
        <v>AgenteFrontOfficeAgenteprofesionalBellasartesyafinesHoraextranocturna PlatinoZona2NA</v>
      </c>
      <c r="B1587" t="s">
        <v>1886</v>
      </c>
      <c r="C1587" t="s">
        <v>106</v>
      </c>
      <c r="D1587" t="s">
        <v>292</v>
      </c>
      <c r="E1587" t="s">
        <v>624</v>
      </c>
      <c r="F1587" t="s">
        <v>288</v>
      </c>
      <c r="G1587" t="s">
        <v>134</v>
      </c>
      <c r="H1587" t="s">
        <v>93</v>
      </c>
      <c r="I1587" t="s">
        <v>96</v>
      </c>
      <c r="J1587" t="s">
        <v>25</v>
      </c>
      <c r="K1587">
        <v>37523.703133642433</v>
      </c>
      <c r="L1587">
        <v>44528.804999999993</v>
      </c>
      <c r="M1587">
        <v>51492.699018540683</v>
      </c>
      <c r="N1587">
        <v>33388.064999999995</v>
      </c>
      <c r="O1587">
        <v>34035.974999999999</v>
      </c>
      <c r="P1587">
        <v>43444.125</v>
      </c>
      <c r="Q1587">
        <v>58361.579999999994</v>
      </c>
      <c r="S1587" t="s">
        <v>174</v>
      </c>
    </row>
    <row r="1588" spans="1:19" hidden="1" x14ac:dyDescent="0.2">
      <c r="A1588" t="str">
        <f t="shared" si="24"/>
        <v>AgenteFrontOfficeAgenteprofesionalBellasartesyafinesHoraextradominicalyfestivoPlatinoZona2NA</v>
      </c>
      <c r="B1588" t="s">
        <v>1887</v>
      </c>
      <c r="C1588" t="s">
        <v>106</v>
      </c>
      <c r="D1588" t="s">
        <v>292</v>
      </c>
      <c r="E1588" t="s">
        <v>624</v>
      </c>
      <c r="F1588" t="s">
        <v>90</v>
      </c>
      <c r="G1588" t="s">
        <v>134</v>
      </c>
      <c r="H1588" t="s">
        <v>93</v>
      </c>
      <c r="I1588" t="s">
        <v>96</v>
      </c>
      <c r="J1588" t="s">
        <v>25</v>
      </c>
      <c r="K1588">
        <v>46950.906153781281</v>
      </c>
      <c r="L1588">
        <v>50889.914999999994</v>
      </c>
      <c r="M1588">
        <v>58848.798878332207</v>
      </c>
      <c r="N1588">
        <v>47697.974999999999</v>
      </c>
      <c r="O1588">
        <v>38799.044999999998</v>
      </c>
      <c r="P1588">
        <v>48000.195</v>
      </c>
      <c r="Q1588">
        <v>64971.09</v>
      </c>
      <c r="S1588" t="s">
        <v>174</v>
      </c>
    </row>
    <row r="1589" spans="1:19" hidden="1" x14ac:dyDescent="0.2">
      <c r="A1589" t="str">
        <f t="shared" si="24"/>
        <v>AgenteFrontOfficeAgenteprofesionalBellasartesyafinesServicio7x24PlatinoZona2NA</v>
      </c>
      <c r="B1589" t="s">
        <v>1888</v>
      </c>
      <c r="C1589" t="s">
        <v>106</v>
      </c>
      <c r="D1589" t="s">
        <v>292</v>
      </c>
      <c r="E1589" t="s">
        <v>624</v>
      </c>
      <c r="F1589" t="s">
        <v>91</v>
      </c>
      <c r="G1589" t="s">
        <v>134</v>
      </c>
      <c r="H1589" t="s">
        <v>93</v>
      </c>
      <c r="I1589" t="s">
        <v>96</v>
      </c>
      <c r="J1589" t="s">
        <v>260</v>
      </c>
      <c r="K1589">
        <v>16924539.288990818</v>
      </c>
      <c r="L1589">
        <v>25622465.174999997</v>
      </c>
      <c r="M1589">
        <v>30878597.345060576</v>
      </c>
      <c r="N1589">
        <v>22265203.59</v>
      </c>
      <c r="O1589">
        <v>22063780.169999998</v>
      </c>
      <c r="P1589">
        <v>34884718.469999999</v>
      </c>
      <c r="Q1589">
        <v>27141134.129999999</v>
      </c>
      <c r="S1589" t="s">
        <v>174</v>
      </c>
    </row>
    <row r="1590" spans="1:19" hidden="1" x14ac:dyDescent="0.2">
      <c r="A1590" t="str">
        <f t="shared" si="24"/>
        <v>AgenteFrontOfficeAgenteprofesionalBellasartesyafinesJornadaOrdinariaPlataZona3NA</v>
      </c>
      <c r="B1590" t="s">
        <v>1889</v>
      </c>
      <c r="C1590" t="s">
        <v>106</v>
      </c>
      <c r="D1590" t="s">
        <v>292</v>
      </c>
      <c r="E1590" t="s">
        <v>624</v>
      </c>
      <c r="F1590" t="s">
        <v>89</v>
      </c>
      <c r="G1590" t="s">
        <v>2</v>
      </c>
      <c r="H1590" t="s">
        <v>94</v>
      </c>
      <c r="I1590" t="s">
        <v>96</v>
      </c>
      <c r="J1590" t="s">
        <v>5</v>
      </c>
      <c r="K1590">
        <v>5611895.6648241971</v>
      </c>
      <c r="L1590">
        <v>5666281.3799999999</v>
      </c>
      <c r="M1590">
        <v>7244665.2335919254</v>
      </c>
      <c r="N1590">
        <v>5938292.835</v>
      </c>
      <c r="O1590">
        <v>6044319.2699999996</v>
      </c>
      <c r="P1590">
        <v>6701309.3249999993</v>
      </c>
      <c r="Q1590">
        <v>6093411.3899999997</v>
      </c>
      <c r="S1590" t="s">
        <v>174</v>
      </c>
    </row>
    <row r="1591" spans="1:19" hidden="1" x14ac:dyDescent="0.2">
      <c r="A1591" t="str">
        <f t="shared" si="24"/>
        <v>AgenteFrontOfficeAgenteprofesionalBellasartesyafinesHoraextradiurnaPlataZona3NA</v>
      </c>
      <c r="B1591" t="s">
        <v>1890</v>
      </c>
      <c r="C1591" t="s">
        <v>106</v>
      </c>
      <c r="D1591" t="s">
        <v>292</v>
      </c>
      <c r="E1591" t="s">
        <v>624</v>
      </c>
      <c r="F1591" t="s">
        <v>172</v>
      </c>
      <c r="G1591" t="s">
        <v>2</v>
      </c>
      <c r="H1591" t="s">
        <v>94</v>
      </c>
      <c r="I1591" t="s">
        <v>96</v>
      </c>
      <c r="J1591" t="s">
        <v>25</v>
      </c>
      <c r="K1591">
        <v>28096.500113503585</v>
      </c>
      <c r="L1591">
        <v>30879.224999999999</v>
      </c>
      <c r="M1591">
        <v>34733.157283986431</v>
      </c>
      <c r="N1591">
        <v>23848.469999999998</v>
      </c>
      <c r="O1591">
        <v>24510.87</v>
      </c>
      <c r="P1591">
        <v>33070.32</v>
      </c>
      <c r="Q1591">
        <v>37883.07</v>
      </c>
      <c r="S1591" t="s">
        <v>174</v>
      </c>
    </row>
    <row r="1592" spans="1:19" hidden="1" x14ac:dyDescent="0.2">
      <c r="A1592" t="str">
        <f t="shared" si="24"/>
        <v>AgenteFrontOfficeAgenteprofesionalBellasartesyafinesHoraextranocturna PlataZona3NA</v>
      </c>
      <c r="B1592" t="s">
        <v>1891</v>
      </c>
      <c r="C1592" t="s">
        <v>106</v>
      </c>
      <c r="D1592" t="s">
        <v>292</v>
      </c>
      <c r="E1592" t="s">
        <v>624</v>
      </c>
      <c r="F1592" t="s">
        <v>288</v>
      </c>
      <c r="G1592" t="s">
        <v>2</v>
      </c>
      <c r="H1592" t="s">
        <v>94</v>
      </c>
      <c r="I1592" t="s">
        <v>96</v>
      </c>
      <c r="J1592" t="s">
        <v>25</v>
      </c>
      <c r="K1592">
        <v>37523.703133642433</v>
      </c>
      <c r="L1592">
        <v>43230.914999999994</v>
      </c>
      <c r="M1592">
        <v>48626.420197580999</v>
      </c>
      <c r="N1592">
        <v>33388.064999999995</v>
      </c>
      <c r="O1592">
        <v>34035.974999999999</v>
      </c>
      <c r="P1592">
        <v>41848.154999999999</v>
      </c>
      <c r="Q1592">
        <v>52580.069999999992</v>
      </c>
      <c r="S1592" t="s">
        <v>174</v>
      </c>
    </row>
    <row r="1593" spans="1:19" hidden="1" x14ac:dyDescent="0.2">
      <c r="A1593" t="str">
        <f t="shared" si="24"/>
        <v>AgenteFrontOfficeAgenteprofesionalBellasartesyafinesHoraextradominicalyfestivoPlataZona3NA</v>
      </c>
      <c r="B1593" t="s">
        <v>1892</v>
      </c>
      <c r="C1593" t="s">
        <v>106</v>
      </c>
      <c r="D1593" t="s">
        <v>292</v>
      </c>
      <c r="E1593" t="s">
        <v>624</v>
      </c>
      <c r="F1593" t="s">
        <v>90</v>
      </c>
      <c r="G1593" t="s">
        <v>2</v>
      </c>
      <c r="H1593" t="s">
        <v>94</v>
      </c>
      <c r="I1593" t="s">
        <v>96</v>
      </c>
      <c r="J1593" t="s">
        <v>25</v>
      </c>
      <c r="K1593">
        <v>46950.906153781281</v>
      </c>
      <c r="L1593">
        <v>49406.759999999995</v>
      </c>
      <c r="M1593">
        <v>55573.051654378294</v>
      </c>
      <c r="N1593">
        <v>47697.974999999999</v>
      </c>
      <c r="O1593">
        <v>38799.044999999998</v>
      </c>
      <c r="P1593">
        <v>46237.59</v>
      </c>
      <c r="Q1593">
        <v>58535.459999999992</v>
      </c>
      <c r="S1593" t="s">
        <v>174</v>
      </c>
    </row>
    <row r="1594" spans="1:19" hidden="1" x14ac:dyDescent="0.2">
      <c r="A1594" t="str">
        <f t="shared" si="24"/>
        <v>AgenteFrontOfficeAgenteprofesionalBellasartesyafinesServicio7x24PlataZona3NA</v>
      </c>
      <c r="B1594" t="s">
        <v>1893</v>
      </c>
      <c r="C1594" t="s">
        <v>106</v>
      </c>
      <c r="D1594" t="s">
        <v>292</v>
      </c>
      <c r="E1594" t="s">
        <v>624</v>
      </c>
      <c r="F1594" t="s">
        <v>91</v>
      </c>
      <c r="G1594" t="s">
        <v>2</v>
      </c>
      <c r="H1594" t="s">
        <v>94</v>
      </c>
      <c r="I1594" t="s">
        <v>96</v>
      </c>
      <c r="J1594" t="s">
        <v>260</v>
      </c>
      <c r="K1594">
        <v>16924539.288990818</v>
      </c>
      <c r="L1594">
        <v>24876179.459999997</v>
      </c>
      <c r="M1594">
        <v>29159777.565207496</v>
      </c>
      <c r="N1594">
        <v>22119408.314999998</v>
      </c>
      <c r="O1594">
        <v>22063780.169999998</v>
      </c>
      <c r="P1594">
        <v>33603537.509999998</v>
      </c>
      <c r="Q1594">
        <v>24452752.68</v>
      </c>
      <c r="S1594" t="s">
        <v>174</v>
      </c>
    </row>
    <row r="1595" spans="1:19" hidden="1" x14ac:dyDescent="0.2">
      <c r="A1595" t="str">
        <f t="shared" si="24"/>
        <v>AgenteFrontOfficeAgenteprofesionalBellasartesyafinesJornadaOrdinariaOroZona3NA</v>
      </c>
      <c r="B1595" t="s">
        <v>1894</v>
      </c>
      <c r="C1595" t="s">
        <v>106</v>
      </c>
      <c r="D1595" t="s">
        <v>292</v>
      </c>
      <c r="E1595" t="s">
        <v>624</v>
      </c>
      <c r="F1595" t="s">
        <v>89</v>
      </c>
      <c r="G1595" t="s">
        <v>3</v>
      </c>
      <c r="H1595" t="s">
        <v>94</v>
      </c>
      <c r="I1595" t="s">
        <v>96</v>
      </c>
      <c r="J1595" t="s">
        <v>5</v>
      </c>
      <c r="K1595">
        <v>5611895.6648241971</v>
      </c>
      <c r="L1595">
        <v>5779607.6699999999</v>
      </c>
      <c r="M1595">
        <v>7452070.4793288829</v>
      </c>
      <c r="N1595">
        <v>5971573.2599999998</v>
      </c>
      <c r="O1595">
        <v>6044319.2699999996</v>
      </c>
      <c r="P1595">
        <v>6842389.1399999997</v>
      </c>
      <c r="Q1595">
        <v>6363548.46</v>
      </c>
      <c r="S1595" t="s">
        <v>174</v>
      </c>
    </row>
    <row r="1596" spans="1:19" hidden="1" x14ac:dyDescent="0.2">
      <c r="A1596" t="str">
        <f t="shared" si="24"/>
        <v>AgenteFrontOfficeAgenteprofesionalBellasartesyafinesHoraextradiurnaOroZona3NA</v>
      </c>
      <c r="B1596" t="s">
        <v>1895</v>
      </c>
      <c r="C1596" t="s">
        <v>106</v>
      </c>
      <c r="D1596" t="s">
        <v>292</v>
      </c>
      <c r="E1596" t="s">
        <v>624</v>
      </c>
      <c r="F1596" t="s">
        <v>172</v>
      </c>
      <c r="G1596" t="s">
        <v>3</v>
      </c>
      <c r="H1596" t="s">
        <v>94</v>
      </c>
      <c r="I1596" t="s">
        <v>96</v>
      </c>
      <c r="J1596" t="s">
        <v>25</v>
      </c>
      <c r="K1596">
        <v>28096.500113503585</v>
      </c>
      <c r="L1596">
        <v>31498.154999999999</v>
      </c>
      <c r="M1596">
        <v>35727.521935689452</v>
      </c>
      <c r="N1596">
        <v>23848.469999999998</v>
      </c>
      <c r="O1596">
        <v>24510.87</v>
      </c>
      <c r="P1596">
        <v>33766.875</v>
      </c>
      <c r="Q1596">
        <v>39562.875</v>
      </c>
      <c r="S1596" t="s">
        <v>174</v>
      </c>
    </row>
    <row r="1597" spans="1:19" hidden="1" x14ac:dyDescent="0.2">
      <c r="A1597" t="str">
        <f t="shared" si="24"/>
        <v>AgenteFrontOfficeAgenteprofesionalBellasartesyafinesHoraextranocturna OroZona3NA</v>
      </c>
      <c r="B1597" t="s">
        <v>1896</v>
      </c>
      <c r="C1597" t="s">
        <v>106</v>
      </c>
      <c r="D1597" t="s">
        <v>292</v>
      </c>
      <c r="E1597" t="s">
        <v>624</v>
      </c>
      <c r="F1597" t="s">
        <v>288</v>
      </c>
      <c r="G1597" t="s">
        <v>3</v>
      </c>
      <c r="H1597" t="s">
        <v>94</v>
      </c>
      <c r="I1597" t="s">
        <v>96</v>
      </c>
      <c r="J1597" t="s">
        <v>25</v>
      </c>
      <c r="K1597">
        <v>37523.703133642433</v>
      </c>
      <c r="L1597">
        <v>44096.174999999996</v>
      </c>
      <c r="M1597">
        <v>50018.530709965227</v>
      </c>
      <c r="N1597">
        <v>33388.064999999995</v>
      </c>
      <c r="O1597">
        <v>34035.974999999999</v>
      </c>
      <c r="P1597">
        <v>42728.939999999995</v>
      </c>
      <c r="Q1597">
        <v>54911.924999999996</v>
      </c>
      <c r="S1597" t="s">
        <v>174</v>
      </c>
    </row>
    <row r="1598" spans="1:19" hidden="1" x14ac:dyDescent="0.2">
      <c r="A1598" t="str">
        <f t="shared" si="24"/>
        <v>AgenteFrontOfficeAgenteprofesionalBellasartesyafinesHoraextradominicalyfestivoOroZona3NA</v>
      </c>
      <c r="B1598" t="s">
        <v>1897</v>
      </c>
      <c r="C1598" t="s">
        <v>106</v>
      </c>
      <c r="D1598" t="s">
        <v>292</v>
      </c>
      <c r="E1598" t="s">
        <v>624</v>
      </c>
      <c r="F1598" t="s">
        <v>90</v>
      </c>
      <c r="G1598" t="s">
        <v>3</v>
      </c>
      <c r="H1598" t="s">
        <v>94</v>
      </c>
      <c r="I1598" t="s">
        <v>96</v>
      </c>
      <c r="J1598" t="s">
        <v>25</v>
      </c>
      <c r="K1598">
        <v>46950.906153781281</v>
      </c>
      <c r="L1598">
        <v>50395.184999999998</v>
      </c>
      <c r="M1598">
        <v>57164.035097103115</v>
      </c>
      <c r="N1598">
        <v>47697.974999999999</v>
      </c>
      <c r="O1598">
        <v>38799.044999999998</v>
      </c>
      <c r="P1598">
        <v>47211.524999999994</v>
      </c>
      <c r="Q1598">
        <v>61131.24</v>
      </c>
      <c r="S1598" t="s">
        <v>174</v>
      </c>
    </row>
    <row r="1599" spans="1:19" hidden="1" x14ac:dyDescent="0.2">
      <c r="A1599" t="str">
        <f t="shared" si="24"/>
        <v>AgenteFrontOfficeAgenteprofesionalBellasartesyafinesServicio7x24OroZona3NA</v>
      </c>
      <c r="B1599" t="s">
        <v>1898</v>
      </c>
      <c r="C1599" t="s">
        <v>106</v>
      </c>
      <c r="D1599" t="s">
        <v>292</v>
      </c>
      <c r="E1599" t="s">
        <v>624</v>
      </c>
      <c r="F1599" t="s">
        <v>91</v>
      </c>
      <c r="G1599" t="s">
        <v>3</v>
      </c>
      <c r="H1599" t="s">
        <v>94</v>
      </c>
      <c r="I1599" t="s">
        <v>96</v>
      </c>
      <c r="J1599" t="s">
        <v>260</v>
      </c>
      <c r="K1599">
        <v>16924539.288990818</v>
      </c>
      <c r="L1599">
        <v>20533854.555</v>
      </c>
      <c r="M1599">
        <v>29994583.679298747</v>
      </c>
      <c r="N1599">
        <v>22210994.43</v>
      </c>
      <c r="O1599">
        <v>22063780.169999998</v>
      </c>
      <c r="P1599">
        <v>34310979.674999997</v>
      </c>
      <c r="Q1599">
        <v>25536811.68</v>
      </c>
      <c r="S1599" t="s">
        <v>174</v>
      </c>
    </row>
    <row r="1600" spans="1:19" hidden="1" x14ac:dyDescent="0.2">
      <c r="A1600" t="str">
        <f t="shared" si="24"/>
        <v>AgenteFrontOfficeAgenteprofesionalBellasartesyafinesJornadaOrdinariaPlatinoZona3NA</v>
      </c>
      <c r="B1600" t="s">
        <v>1899</v>
      </c>
      <c r="C1600" t="s">
        <v>106</v>
      </c>
      <c r="D1600" t="s">
        <v>292</v>
      </c>
      <c r="E1600" t="s">
        <v>624</v>
      </c>
      <c r="F1600" t="s">
        <v>89</v>
      </c>
      <c r="G1600" t="s">
        <v>134</v>
      </c>
      <c r="H1600" t="s">
        <v>94</v>
      </c>
      <c r="I1600" t="s">
        <v>96</v>
      </c>
      <c r="J1600" t="s">
        <v>5</v>
      </c>
      <c r="K1600">
        <v>5611895.6648241971</v>
      </c>
      <c r="L1600">
        <v>5949596.0699999994</v>
      </c>
      <c r="M1600">
        <v>7671701.2037417591</v>
      </c>
      <c r="N1600">
        <v>6004853.6849999996</v>
      </c>
      <c r="O1600">
        <v>6044319.2699999996</v>
      </c>
      <c r="P1600">
        <v>6989537.1599999992</v>
      </c>
      <c r="Q1600">
        <v>6763331.6999999993</v>
      </c>
      <c r="S1600" t="s">
        <v>174</v>
      </c>
    </row>
    <row r="1601" spans="1:19" hidden="1" x14ac:dyDescent="0.2">
      <c r="A1601" t="str">
        <f t="shared" si="24"/>
        <v>AgenteFrontOfficeAgenteprofesionalBellasartesyafinesHoraextradiurnaPlatinoZona3NA</v>
      </c>
      <c r="B1601" t="s">
        <v>1900</v>
      </c>
      <c r="C1601" t="s">
        <v>106</v>
      </c>
      <c r="D1601" t="s">
        <v>292</v>
      </c>
      <c r="E1601" t="s">
        <v>624</v>
      </c>
      <c r="F1601" t="s">
        <v>172</v>
      </c>
      <c r="G1601" t="s">
        <v>134</v>
      </c>
      <c r="H1601" t="s">
        <v>94</v>
      </c>
      <c r="I1601" t="s">
        <v>96</v>
      </c>
      <c r="J1601" t="s">
        <v>25</v>
      </c>
      <c r="K1601">
        <v>28096.500113503585</v>
      </c>
      <c r="L1601">
        <v>32423.444999999996</v>
      </c>
      <c r="M1601">
        <v>36780.499298957635</v>
      </c>
      <c r="N1601">
        <v>23848.469999999998</v>
      </c>
      <c r="O1601">
        <v>24510.87</v>
      </c>
      <c r="P1601">
        <v>34492.409999999996</v>
      </c>
      <c r="Q1601">
        <v>42047.909999999996</v>
      </c>
      <c r="S1601" t="s">
        <v>174</v>
      </c>
    </row>
    <row r="1602" spans="1:19" hidden="1" x14ac:dyDescent="0.2">
      <c r="A1602" t="str">
        <f t="shared" ref="A1602:A1665" si="25">SUBSTITUTE(C1602&amp;D1602&amp;E1602&amp;F1602&amp;G1602&amp;H1602&amp;I1602," ","")</f>
        <v>AgenteFrontOfficeAgenteprofesionalBellasartesyafinesHoraextranocturna PlatinoZona3NA</v>
      </c>
      <c r="B1602" t="s">
        <v>1901</v>
      </c>
      <c r="C1602" t="s">
        <v>106</v>
      </c>
      <c r="D1602" t="s">
        <v>292</v>
      </c>
      <c r="E1602" t="s">
        <v>624</v>
      </c>
      <c r="F1602" t="s">
        <v>288</v>
      </c>
      <c r="G1602" t="s">
        <v>134</v>
      </c>
      <c r="H1602" t="s">
        <v>94</v>
      </c>
      <c r="I1602" t="s">
        <v>96</v>
      </c>
      <c r="J1602" t="s">
        <v>25</v>
      </c>
      <c r="K1602">
        <v>37523.703133642433</v>
      </c>
      <c r="L1602">
        <v>45393.03</v>
      </c>
      <c r="M1602">
        <v>51492.699018540683</v>
      </c>
      <c r="N1602">
        <v>33388.064999999995</v>
      </c>
      <c r="O1602">
        <v>34035.974999999999</v>
      </c>
      <c r="P1602">
        <v>43648.02</v>
      </c>
      <c r="Q1602">
        <v>58361.579999999994</v>
      </c>
      <c r="S1602" t="s">
        <v>174</v>
      </c>
    </row>
    <row r="1603" spans="1:19" hidden="1" x14ac:dyDescent="0.2">
      <c r="A1603" t="str">
        <f t="shared" si="25"/>
        <v>AgenteFrontOfficeAgenteprofesionalBellasartesyafinesHoraextradominicalyfestivoPlatinoZona3NA</v>
      </c>
      <c r="B1603" t="s">
        <v>1902</v>
      </c>
      <c r="C1603" t="s">
        <v>106</v>
      </c>
      <c r="D1603" t="s">
        <v>292</v>
      </c>
      <c r="E1603" t="s">
        <v>624</v>
      </c>
      <c r="F1603" t="s">
        <v>90</v>
      </c>
      <c r="G1603" t="s">
        <v>134</v>
      </c>
      <c r="H1603" t="s">
        <v>94</v>
      </c>
      <c r="I1603" t="s">
        <v>96</v>
      </c>
      <c r="J1603" t="s">
        <v>25</v>
      </c>
      <c r="K1603">
        <v>46950.906153781281</v>
      </c>
      <c r="L1603">
        <v>51877.304999999993</v>
      </c>
      <c r="M1603">
        <v>58848.798878332207</v>
      </c>
      <c r="N1603">
        <v>47697.974999999999</v>
      </c>
      <c r="O1603">
        <v>38799.044999999998</v>
      </c>
      <c r="P1603">
        <v>48226.859999999993</v>
      </c>
      <c r="Q1603">
        <v>64971.09</v>
      </c>
      <c r="S1603" t="s">
        <v>174</v>
      </c>
    </row>
    <row r="1604" spans="1:19" hidden="1" x14ac:dyDescent="0.2">
      <c r="A1604" t="str">
        <f t="shared" si="25"/>
        <v>AgenteFrontOfficeAgenteprofesionalBellasartesyafinesServicio7x24PlatinoZona3NA</v>
      </c>
      <c r="B1604" t="s">
        <v>1903</v>
      </c>
      <c r="C1604" t="s">
        <v>106</v>
      </c>
      <c r="D1604" t="s">
        <v>292</v>
      </c>
      <c r="E1604" t="s">
        <v>624</v>
      </c>
      <c r="F1604" t="s">
        <v>91</v>
      </c>
      <c r="G1604" t="s">
        <v>134</v>
      </c>
      <c r="H1604" t="s">
        <v>94</v>
      </c>
      <c r="I1604" t="s">
        <v>96</v>
      </c>
      <c r="J1604" t="s">
        <v>260</v>
      </c>
      <c r="K1604">
        <v>16924539.288990818</v>
      </c>
      <c r="L1604">
        <v>26119988.639999997</v>
      </c>
      <c r="M1604">
        <v>30878597.345060576</v>
      </c>
      <c r="N1604">
        <v>22302581.579999998</v>
      </c>
      <c r="O1604">
        <v>22063780.169999998</v>
      </c>
      <c r="P1604">
        <v>35048850.839999996</v>
      </c>
      <c r="Q1604">
        <v>27141134.129999999</v>
      </c>
      <c r="S1604" t="s">
        <v>174</v>
      </c>
    </row>
    <row r="1605" spans="1:19" hidden="1" x14ac:dyDescent="0.2">
      <c r="A1605" t="str">
        <f t="shared" si="25"/>
        <v>AgenteFrontOfficeAgenteprofesionalMatemáticas,cienciasnaturalesyafinesJornadaOrdinariaPlataZona1NA</v>
      </c>
      <c r="B1605" t="s">
        <v>1904</v>
      </c>
      <c r="C1605" t="s">
        <v>106</v>
      </c>
      <c r="D1605" t="s">
        <v>292</v>
      </c>
      <c r="E1605" t="s">
        <v>640</v>
      </c>
      <c r="F1605" t="s">
        <v>89</v>
      </c>
      <c r="G1605" t="s">
        <v>2</v>
      </c>
      <c r="H1605" t="s">
        <v>92</v>
      </c>
      <c r="I1605" t="s">
        <v>96</v>
      </c>
      <c r="J1605" t="s">
        <v>5</v>
      </c>
      <c r="K1605">
        <v>5611895.6648241971</v>
      </c>
      <c r="L1605">
        <v>5396457.915</v>
      </c>
      <c r="M1605">
        <v>7244665.2335919254</v>
      </c>
      <c r="N1605">
        <v>5877782.5949999997</v>
      </c>
      <c r="O1605">
        <v>6044319.2699999996</v>
      </c>
      <c r="P1605">
        <v>6276373.5149999997</v>
      </c>
      <c r="Q1605">
        <v>6093411.3899999997</v>
      </c>
      <c r="S1605" t="s">
        <v>174</v>
      </c>
    </row>
    <row r="1606" spans="1:19" hidden="1" x14ac:dyDescent="0.2">
      <c r="A1606" t="str">
        <f t="shared" si="25"/>
        <v>AgenteFrontOfficeAgenteprofesionalMatemáticas,cienciasnaturalesyafinesHoraextradiurnaPlataZona1NA</v>
      </c>
      <c r="B1606" t="s">
        <v>1905</v>
      </c>
      <c r="C1606" t="s">
        <v>106</v>
      </c>
      <c r="D1606" t="s">
        <v>292</v>
      </c>
      <c r="E1606" t="s">
        <v>640</v>
      </c>
      <c r="F1606" t="s">
        <v>172</v>
      </c>
      <c r="G1606" t="s">
        <v>2</v>
      </c>
      <c r="H1606" t="s">
        <v>92</v>
      </c>
      <c r="I1606" t="s">
        <v>96</v>
      </c>
      <c r="J1606" t="s">
        <v>25</v>
      </c>
      <c r="K1606">
        <v>28096.500113503585</v>
      </c>
      <c r="L1606">
        <v>29408.489999999998</v>
      </c>
      <c r="M1606">
        <v>34733.157283986431</v>
      </c>
      <c r="N1606">
        <v>23848.469999999998</v>
      </c>
      <c r="O1606">
        <v>24510.87</v>
      </c>
      <c r="P1606">
        <v>30973.409999999996</v>
      </c>
      <c r="Q1606">
        <v>37883.07</v>
      </c>
      <c r="S1606" t="s">
        <v>174</v>
      </c>
    </row>
    <row r="1607" spans="1:19" hidden="1" x14ac:dyDescent="0.2">
      <c r="A1607" t="str">
        <f t="shared" si="25"/>
        <v>AgenteFrontOfficeAgenteprofesionalMatemáticas,cienciasnaturalesyafinesHoraextranocturna PlataZona1NA</v>
      </c>
      <c r="B1607" t="s">
        <v>1906</v>
      </c>
      <c r="C1607" t="s">
        <v>106</v>
      </c>
      <c r="D1607" t="s">
        <v>292</v>
      </c>
      <c r="E1607" t="s">
        <v>640</v>
      </c>
      <c r="F1607" t="s">
        <v>288</v>
      </c>
      <c r="G1607" t="s">
        <v>2</v>
      </c>
      <c r="H1607" t="s">
        <v>92</v>
      </c>
      <c r="I1607" t="s">
        <v>96</v>
      </c>
      <c r="J1607" t="s">
        <v>25</v>
      </c>
      <c r="K1607">
        <v>37523.703133642433</v>
      </c>
      <c r="L1607">
        <v>41172.299999999996</v>
      </c>
      <c r="M1607">
        <v>48626.420197580999</v>
      </c>
      <c r="N1607">
        <v>33388.064999999995</v>
      </c>
      <c r="O1607">
        <v>34035.974999999999</v>
      </c>
      <c r="P1607">
        <v>39194.414999999994</v>
      </c>
      <c r="Q1607">
        <v>52580.069999999992</v>
      </c>
      <c r="S1607" t="s">
        <v>174</v>
      </c>
    </row>
    <row r="1608" spans="1:19" hidden="1" x14ac:dyDescent="0.2">
      <c r="A1608" t="str">
        <f t="shared" si="25"/>
        <v>AgenteFrontOfficeAgenteprofesionalMatemáticas,cienciasnaturalesyafinesHoraextradominicalyfestivoPlataZona1NA</v>
      </c>
      <c r="B1608" t="s">
        <v>1907</v>
      </c>
      <c r="C1608" t="s">
        <v>106</v>
      </c>
      <c r="D1608" t="s">
        <v>292</v>
      </c>
      <c r="E1608" t="s">
        <v>640</v>
      </c>
      <c r="F1608" t="s">
        <v>90</v>
      </c>
      <c r="G1608" t="s">
        <v>2</v>
      </c>
      <c r="H1608" t="s">
        <v>92</v>
      </c>
      <c r="I1608" t="s">
        <v>96</v>
      </c>
      <c r="J1608" t="s">
        <v>25</v>
      </c>
      <c r="K1608">
        <v>46950.906153781281</v>
      </c>
      <c r="L1608">
        <v>47054.204999999994</v>
      </c>
      <c r="M1608">
        <v>55573.051654378294</v>
      </c>
      <c r="N1608">
        <v>47697.974999999999</v>
      </c>
      <c r="O1608">
        <v>38799.044999999998</v>
      </c>
      <c r="P1608">
        <v>43305.434999999998</v>
      </c>
      <c r="Q1608">
        <v>58535.459999999992</v>
      </c>
      <c r="S1608" t="s">
        <v>174</v>
      </c>
    </row>
    <row r="1609" spans="1:19" hidden="1" x14ac:dyDescent="0.2">
      <c r="A1609" t="str">
        <f t="shared" si="25"/>
        <v>AgenteFrontOfficeAgenteprofesionalMatemáticas,cienciasnaturalesyafinesServicio7x24PlataZona1NA</v>
      </c>
      <c r="B1609" t="s">
        <v>1908</v>
      </c>
      <c r="C1609" t="s">
        <v>106</v>
      </c>
      <c r="D1609" t="s">
        <v>292</v>
      </c>
      <c r="E1609" t="s">
        <v>640</v>
      </c>
      <c r="F1609" t="s">
        <v>91</v>
      </c>
      <c r="G1609" t="s">
        <v>2</v>
      </c>
      <c r="H1609" t="s">
        <v>92</v>
      </c>
      <c r="I1609" t="s">
        <v>96</v>
      </c>
      <c r="J1609" t="s">
        <v>260</v>
      </c>
      <c r="K1609">
        <v>16924539.288990818</v>
      </c>
      <c r="L1609">
        <v>23691599.189999998</v>
      </c>
      <c r="M1609">
        <v>29159777.565207496</v>
      </c>
      <c r="N1609">
        <v>21952888.199999999</v>
      </c>
      <c r="O1609">
        <v>22063780.169999998</v>
      </c>
      <c r="P1609">
        <v>31472708.489999998</v>
      </c>
      <c r="Q1609">
        <v>24452752.68</v>
      </c>
      <c r="S1609" t="s">
        <v>174</v>
      </c>
    </row>
    <row r="1610" spans="1:19" hidden="1" x14ac:dyDescent="0.2">
      <c r="A1610" t="str">
        <f t="shared" si="25"/>
        <v>AgenteFrontOfficeAgenteprofesionalMatemáticas,cienciasnaturalesyafinesJornadaOrdinariaOroZona1NA</v>
      </c>
      <c r="B1610" t="s">
        <v>1909</v>
      </c>
      <c r="C1610" t="s">
        <v>106</v>
      </c>
      <c r="D1610" t="s">
        <v>292</v>
      </c>
      <c r="E1610" t="s">
        <v>640</v>
      </c>
      <c r="F1610" t="s">
        <v>89</v>
      </c>
      <c r="G1610" t="s">
        <v>3</v>
      </c>
      <c r="H1610" t="s">
        <v>92</v>
      </c>
      <c r="I1610" t="s">
        <v>96</v>
      </c>
      <c r="J1610" t="s">
        <v>5</v>
      </c>
      <c r="K1610">
        <v>5611895.6648241971</v>
      </c>
      <c r="L1610">
        <v>5504387.7149999999</v>
      </c>
      <c r="M1610">
        <v>7452070.4793288829</v>
      </c>
      <c r="N1610">
        <v>5908037.7149999999</v>
      </c>
      <c r="O1610">
        <v>6044319.2699999996</v>
      </c>
      <c r="P1610">
        <v>6408507.8249999993</v>
      </c>
      <c r="Q1610">
        <v>6363548.46</v>
      </c>
      <c r="S1610" t="s">
        <v>174</v>
      </c>
    </row>
    <row r="1611" spans="1:19" hidden="1" x14ac:dyDescent="0.2">
      <c r="A1611" t="str">
        <f t="shared" si="25"/>
        <v>AgenteFrontOfficeAgenteprofesionalMatemáticas,cienciasnaturalesyafinesHoraextradiurnaOroZona1NA</v>
      </c>
      <c r="B1611" t="s">
        <v>1910</v>
      </c>
      <c r="C1611" t="s">
        <v>106</v>
      </c>
      <c r="D1611" t="s">
        <v>292</v>
      </c>
      <c r="E1611" t="s">
        <v>640</v>
      </c>
      <c r="F1611" t="s">
        <v>172</v>
      </c>
      <c r="G1611" t="s">
        <v>3</v>
      </c>
      <c r="H1611" t="s">
        <v>92</v>
      </c>
      <c r="I1611" t="s">
        <v>96</v>
      </c>
      <c r="J1611" t="s">
        <v>25</v>
      </c>
      <c r="K1611">
        <v>28096.500113503585</v>
      </c>
      <c r="L1611">
        <v>29997.404999999999</v>
      </c>
      <c r="M1611">
        <v>35727.521935689452</v>
      </c>
      <c r="N1611">
        <v>23848.469999999998</v>
      </c>
      <c r="O1611">
        <v>24510.87</v>
      </c>
      <c r="P1611">
        <v>31625.46</v>
      </c>
      <c r="Q1611">
        <v>39562.875</v>
      </c>
      <c r="S1611" t="s">
        <v>174</v>
      </c>
    </row>
    <row r="1612" spans="1:19" hidden="1" x14ac:dyDescent="0.2">
      <c r="A1612" t="str">
        <f t="shared" si="25"/>
        <v>AgenteFrontOfficeAgenteprofesionalMatemáticas,cienciasnaturalesyafinesHoraextranocturna OroZona1NA</v>
      </c>
      <c r="B1612" t="s">
        <v>1911</v>
      </c>
      <c r="C1612" t="s">
        <v>106</v>
      </c>
      <c r="D1612" t="s">
        <v>292</v>
      </c>
      <c r="E1612" t="s">
        <v>640</v>
      </c>
      <c r="F1612" t="s">
        <v>288</v>
      </c>
      <c r="G1612" t="s">
        <v>3</v>
      </c>
      <c r="H1612" t="s">
        <v>92</v>
      </c>
      <c r="I1612" t="s">
        <v>96</v>
      </c>
      <c r="J1612" t="s">
        <v>25</v>
      </c>
      <c r="K1612">
        <v>37523.703133642433</v>
      </c>
      <c r="L1612">
        <v>41996.159999999996</v>
      </c>
      <c r="M1612">
        <v>50018.530709965227</v>
      </c>
      <c r="N1612">
        <v>33388.064999999995</v>
      </c>
      <c r="O1612">
        <v>34035.974999999999</v>
      </c>
      <c r="P1612">
        <v>40019.31</v>
      </c>
      <c r="Q1612">
        <v>54911.924999999996</v>
      </c>
      <c r="S1612" t="s">
        <v>174</v>
      </c>
    </row>
    <row r="1613" spans="1:19" hidden="1" x14ac:dyDescent="0.2">
      <c r="A1613" t="str">
        <f t="shared" si="25"/>
        <v>AgenteFrontOfficeAgenteprofesionalMatemáticas,cienciasnaturalesyafinesHoraextradominicalyfestivoOroZona1NA</v>
      </c>
      <c r="B1613" t="s">
        <v>1912</v>
      </c>
      <c r="C1613" t="s">
        <v>106</v>
      </c>
      <c r="D1613" t="s">
        <v>292</v>
      </c>
      <c r="E1613" t="s">
        <v>640</v>
      </c>
      <c r="F1613" t="s">
        <v>90</v>
      </c>
      <c r="G1613" t="s">
        <v>3</v>
      </c>
      <c r="H1613" t="s">
        <v>92</v>
      </c>
      <c r="I1613" t="s">
        <v>96</v>
      </c>
      <c r="J1613" t="s">
        <v>25</v>
      </c>
      <c r="K1613">
        <v>46950.906153781281</v>
      </c>
      <c r="L1613">
        <v>47995.02</v>
      </c>
      <c r="M1613">
        <v>57164.035097103115</v>
      </c>
      <c r="N1613">
        <v>47697.974999999999</v>
      </c>
      <c r="O1613">
        <v>38799.044999999998</v>
      </c>
      <c r="P1613">
        <v>44217.27</v>
      </c>
      <c r="Q1613">
        <v>61131.24</v>
      </c>
      <c r="S1613" t="s">
        <v>174</v>
      </c>
    </row>
    <row r="1614" spans="1:19" hidden="1" x14ac:dyDescent="0.2">
      <c r="A1614" t="str">
        <f t="shared" si="25"/>
        <v>AgenteFrontOfficeAgenteprofesionalMatemáticas,cienciasnaturalesyafinesServicio7x24OroZona1NA</v>
      </c>
      <c r="B1614" t="s">
        <v>1913</v>
      </c>
      <c r="C1614" t="s">
        <v>106</v>
      </c>
      <c r="D1614" t="s">
        <v>292</v>
      </c>
      <c r="E1614" t="s">
        <v>640</v>
      </c>
      <c r="F1614" t="s">
        <v>91</v>
      </c>
      <c r="G1614" t="s">
        <v>3</v>
      </c>
      <c r="H1614" t="s">
        <v>92</v>
      </c>
      <c r="I1614" t="s">
        <v>96</v>
      </c>
      <c r="J1614" t="s">
        <v>260</v>
      </c>
      <c r="K1614">
        <v>16924539.288990818</v>
      </c>
      <c r="L1614">
        <v>19556051.759999998</v>
      </c>
      <c r="M1614">
        <v>29994583.679298747</v>
      </c>
      <c r="N1614">
        <v>22036148.774999999</v>
      </c>
      <c r="O1614">
        <v>22063780.169999998</v>
      </c>
      <c r="P1614">
        <v>32135292.719999999</v>
      </c>
      <c r="Q1614">
        <v>25536811.68</v>
      </c>
      <c r="S1614" t="s">
        <v>174</v>
      </c>
    </row>
    <row r="1615" spans="1:19" hidden="1" x14ac:dyDescent="0.2">
      <c r="A1615" t="str">
        <f t="shared" si="25"/>
        <v>AgenteFrontOfficeAgenteprofesionalMatemáticas,cienciasnaturalesyafinesJornadaOrdinariaPlatinoZona1NA</v>
      </c>
      <c r="B1615" t="s">
        <v>1914</v>
      </c>
      <c r="C1615" t="s">
        <v>106</v>
      </c>
      <c r="D1615" t="s">
        <v>292</v>
      </c>
      <c r="E1615" t="s">
        <v>640</v>
      </c>
      <c r="F1615" t="s">
        <v>89</v>
      </c>
      <c r="G1615" t="s">
        <v>134</v>
      </c>
      <c r="H1615" t="s">
        <v>92</v>
      </c>
      <c r="I1615" t="s">
        <v>96</v>
      </c>
      <c r="J1615" t="s">
        <v>5</v>
      </c>
      <c r="K1615">
        <v>5611895.6648241971</v>
      </c>
      <c r="L1615">
        <v>5666281.3799999999</v>
      </c>
      <c r="M1615">
        <v>7671701.2037417591</v>
      </c>
      <c r="N1615">
        <v>5938292.835</v>
      </c>
      <c r="O1615">
        <v>6044319.2699999996</v>
      </c>
      <c r="P1615">
        <v>6546325.3199999994</v>
      </c>
      <c r="Q1615">
        <v>6763331.6999999993</v>
      </c>
      <c r="S1615" t="s">
        <v>174</v>
      </c>
    </row>
    <row r="1616" spans="1:19" hidden="1" x14ac:dyDescent="0.2">
      <c r="A1616" t="str">
        <f t="shared" si="25"/>
        <v>AgenteFrontOfficeAgenteprofesionalMatemáticas,cienciasnaturalesyafinesHoraextradiurnaPlatinoZona1NA</v>
      </c>
      <c r="B1616" t="s">
        <v>1915</v>
      </c>
      <c r="C1616" t="s">
        <v>106</v>
      </c>
      <c r="D1616" t="s">
        <v>292</v>
      </c>
      <c r="E1616" t="s">
        <v>640</v>
      </c>
      <c r="F1616" t="s">
        <v>172</v>
      </c>
      <c r="G1616" t="s">
        <v>134</v>
      </c>
      <c r="H1616" t="s">
        <v>92</v>
      </c>
      <c r="I1616" t="s">
        <v>96</v>
      </c>
      <c r="J1616" t="s">
        <v>25</v>
      </c>
      <c r="K1616">
        <v>28096.500113503585</v>
      </c>
      <c r="L1616">
        <v>30879.224999999999</v>
      </c>
      <c r="M1616">
        <v>36780.499298957635</v>
      </c>
      <c r="N1616">
        <v>23848.469999999998</v>
      </c>
      <c r="O1616">
        <v>24510.87</v>
      </c>
      <c r="P1616">
        <v>32305.454999999998</v>
      </c>
      <c r="Q1616">
        <v>42047.909999999996</v>
      </c>
      <c r="S1616" t="s">
        <v>174</v>
      </c>
    </row>
    <row r="1617" spans="1:19" hidden="1" x14ac:dyDescent="0.2">
      <c r="A1617" t="str">
        <f t="shared" si="25"/>
        <v>AgenteFrontOfficeAgenteprofesionalMatemáticas,cienciasnaturalesyafinesHoraextranocturna PlatinoZona1NA</v>
      </c>
      <c r="B1617" t="s">
        <v>1916</v>
      </c>
      <c r="C1617" t="s">
        <v>106</v>
      </c>
      <c r="D1617" t="s">
        <v>292</v>
      </c>
      <c r="E1617" t="s">
        <v>640</v>
      </c>
      <c r="F1617" t="s">
        <v>288</v>
      </c>
      <c r="G1617" t="s">
        <v>134</v>
      </c>
      <c r="H1617" t="s">
        <v>92</v>
      </c>
      <c r="I1617" t="s">
        <v>96</v>
      </c>
      <c r="J1617" t="s">
        <v>25</v>
      </c>
      <c r="K1617">
        <v>37523.703133642433</v>
      </c>
      <c r="L1617">
        <v>43230.914999999994</v>
      </c>
      <c r="M1617">
        <v>51492.699018540683</v>
      </c>
      <c r="N1617">
        <v>33388.064999999995</v>
      </c>
      <c r="O1617">
        <v>34035.974999999999</v>
      </c>
      <c r="P1617">
        <v>40880.43</v>
      </c>
      <c r="Q1617">
        <v>58361.579999999994</v>
      </c>
      <c r="S1617" t="s">
        <v>174</v>
      </c>
    </row>
    <row r="1618" spans="1:19" hidden="1" x14ac:dyDescent="0.2">
      <c r="A1618" t="str">
        <f t="shared" si="25"/>
        <v>AgenteFrontOfficeAgenteprofesionalMatemáticas,cienciasnaturalesyafinesHoraextradominicalyfestivoPlatinoZona1NA</v>
      </c>
      <c r="B1618" t="s">
        <v>1917</v>
      </c>
      <c r="C1618" t="s">
        <v>106</v>
      </c>
      <c r="D1618" t="s">
        <v>292</v>
      </c>
      <c r="E1618" t="s">
        <v>640</v>
      </c>
      <c r="F1618" t="s">
        <v>90</v>
      </c>
      <c r="G1618" t="s">
        <v>134</v>
      </c>
      <c r="H1618" t="s">
        <v>92</v>
      </c>
      <c r="I1618" t="s">
        <v>96</v>
      </c>
      <c r="J1618" t="s">
        <v>25</v>
      </c>
      <c r="K1618">
        <v>46950.906153781281</v>
      </c>
      <c r="L1618">
        <v>49406.759999999995</v>
      </c>
      <c r="M1618">
        <v>58848.798878332207</v>
      </c>
      <c r="N1618">
        <v>47697.974999999999</v>
      </c>
      <c r="O1618">
        <v>38799.044999999998</v>
      </c>
      <c r="P1618">
        <v>45168.434999999998</v>
      </c>
      <c r="Q1618">
        <v>64971.09</v>
      </c>
      <c r="S1618" t="s">
        <v>174</v>
      </c>
    </row>
    <row r="1619" spans="1:19" hidden="1" x14ac:dyDescent="0.2">
      <c r="A1619" t="str">
        <f t="shared" si="25"/>
        <v>AgenteFrontOfficeAgenteprofesionalMatemáticas,cienciasnaturalesyafinesServicio7x24PlatinoZona1NA</v>
      </c>
      <c r="B1619" t="s">
        <v>1918</v>
      </c>
      <c r="C1619" t="s">
        <v>106</v>
      </c>
      <c r="D1619" t="s">
        <v>292</v>
      </c>
      <c r="E1619" t="s">
        <v>640</v>
      </c>
      <c r="F1619" t="s">
        <v>91</v>
      </c>
      <c r="G1619" t="s">
        <v>134</v>
      </c>
      <c r="H1619" t="s">
        <v>92</v>
      </c>
      <c r="I1619" t="s">
        <v>96</v>
      </c>
      <c r="J1619" t="s">
        <v>260</v>
      </c>
      <c r="K1619">
        <v>16924539.288990818</v>
      </c>
      <c r="L1619">
        <v>24876179.459999997</v>
      </c>
      <c r="M1619">
        <v>30878597.345060576</v>
      </c>
      <c r="N1619">
        <v>22119408.314999998</v>
      </c>
      <c r="O1619">
        <v>22063780.169999998</v>
      </c>
      <c r="P1619">
        <v>32826373.604999997</v>
      </c>
      <c r="Q1619">
        <v>27141134.129999999</v>
      </c>
      <c r="S1619" t="s">
        <v>174</v>
      </c>
    </row>
    <row r="1620" spans="1:19" hidden="1" x14ac:dyDescent="0.2">
      <c r="A1620" t="str">
        <f t="shared" si="25"/>
        <v>AgenteFrontOfficeAgenteprofesionalMatemáticas,cienciasnaturalesyafinesJornadaOrdinariaPlataZona2NA</v>
      </c>
      <c r="B1620" t="s">
        <v>1919</v>
      </c>
      <c r="C1620" t="s">
        <v>106</v>
      </c>
      <c r="D1620" t="s">
        <v>292</v>
      </c>
      <c r="E1620" t="s">
        <v>640</v>
      </c>
      <c r="F1620" t="s">
        <v>89</v>
      </c>
      <c r="G1620" t="s">
        <v>2</v>
      </c>
      <c r="H1620" t="s">
        <v>93</v>
      </c>
      <c r="I1620" t="s">
        <v>96</v>
      </c>
      <c r="J1620" t="s">
        <v>5</v>
      </c>
      <c r="K1620">
        <v>5611895.6648241971</v>
      </c>
      <c r="L1620">
        <v>5558352.6149999993</v>
      </c>
      <c r="M1620">
        <v>7244665.2335919254</v>
      </c>
      <c r="N1620">
        <v>5914088.3249999993</v>
      </c>
      <c r="O1620">
        <v>6044319.2699999996</v>
      </c>
      <c r="P1620">
        <v>6669927.0899999999</v>
      </c>
      <c r="Q1620">
        <v>6093411.3899999997</v>
      </c>
      <c r="S1620" t="s">
        <v>174</v>
      </c>
    </row>
    <row r="1621" spans="1:19" hidden="1" x14ac:dyDescent="0.2">
      <c r="A1621" t="str">
        <f t="shared" si="25"/>
        <v>AgenteFrontOfficeAgenteprofesionalMatemáticas,cienciasnaturalesyafinesHoraextradiurnaPlataZona2NA</v>
      </c>
      <c r="B1621" t="s">
        <v>1920</v>
      </c>
      <c r="C1621" t="s">
        <v>106</v>
      </c>
      <c r="D1621" t="s">
        <v>292</v>
      </c>
      <c r="E1621" t="s">
        <v>640</v>
      </c>
      <c r="F1621" t="s">
        <v>172</v>
      </c>
      <c r="G1621" t="s">
        <v>2</v>
      </c>
      <c r="H1621" t="s">
        <v>93</v>
      </c>
      <c r="I1621" t="s">
        <v>96</v>
      </c>
      <c r="J1621" t="s">
        <v>25</v>
      </c>
      <c r="K1621">
        <v>28096.500113503585</v>
      </c>
      <c r="L1621">
        <v>30291.344999999998</v>
      </c>
      <c r="M1621">
        <v>34733.157283986431</v>
      </c>
      <c r="N1621">
        <v>23848.469999999998</v>
      </c>
      <c r="O1621">
        <v>24510.87</v>
      </c>
      <c r="P1621">
        <v>32915.07</v>
      </c>
      <c r="Q1621">
        <v>37883.07</v>
      </c>
      <c r="S1621" t="s">
        <v>174</v>
      </c>
    </row>
    <row r="1622" spans="1:19" hidden="1" x14ac:dyDescent="0.2">
      <c r="A1622" t="str">
        <f t="shared" si="25"/>
        <v>AgenteFrontOfficeAgenteprofesionalMatemáticas,cienciasnaturalesyafinesHoraextranocturna PlataZona2NA</v>
      </c>
      <c r="B1622" t="s">
        <v>1921</v>
      </c>
      <c r="C1622" t="s">
        <v>106</v>
      </c>
      <c r="D1622" t="s">
        <v>292</v>
      </c>
      <c r="E1622" t="s">
        <v>640</v>
      </c>
      <c r="F1622" t="s">
        <v>288</v>
      </c>
      <c r="G1622" t="s">
        <v>2</v>
      </c>
      <c r="H1622" t="s">
        <v>93</v>
      </c>
      <c r="I1622" t="s">
        <v>96</v>
      </c>
      <c r="J1622" t="s">
        <v>25</v>
      </c>
      <c r="K1622">
        <v>37523.703133642433</v>
      </c>
      <c r="L1622">
        <v>42407.055</v>
      </c>
      <c r="M1622">
        <v>48626.420197580999</v>
      </c>
      <c r="N1622">
        <v>33388.064999999995</v>
      </c>
      <c r="O1622">
        <v>34035.974999999999</v>
      </c>
      <c r="P1622">
        <v>41652.539999999994</v>
      </c>
      <c r="Q1622">
        <v>52580.069999999992</v>
      </c>
      <c r="S1622" t="s">
        <v>174</v>
      </c>
    </row>
    <row r="1623" spans="1:19" hidden="1" x14ac:dyDescent="0.2">
      <c r="A1623" t="str">
        <f t="shared" si="25"/>
        <v>AgenteFrontOfficeAgenteprofesionalMatemáticas,cienciasnaturalesyafinesHoraextradominicalyfestivoPlataZona2NA</v>
      </c>
      <c r="B1623" t="s">
        <v>1922</v>
      </c>
      <c r="C1623" t="s">
        <v>106</v>
      </c>
      <c r="D1623" t="s">
        <v>292</v>
      </c>
      <c r="E1623" t="s">
        <v>640</v>
      </c>
      <c r="F1623" t="s">
        <v>90</v>
      </c>
      <c r="G1623" t="s">
        <v>2</v>
      </c>
      <c r="H1623" t="s">
        <v>93</v>
      </c>
      <c r="I1623" t="s">
        <v>96</v>
      </c>
      <c r="J1623" t="s">
        <v>25</v>
      </c>
      <c r="K1623">
        <v>46950.906153781281</v>
      </c>
      <c r="L1623">
        <v>48465.945</v>
      </c>
      <c r="M1623">
        <v>55573.051654378294</v>
      </c>
      <c r="N1623">
        <v>47697.974999999999</v>
      </c>
      <c r="O1623">
        <v>38799.044999999998</v>
      </c>
      <c r="P1623">
        <v>46021.274999999994</v>
      </c>
      <c r="Q1623">
        <v>58535.459999999992</v>
      </c>
      <c r="S1623" t="s">
        <v>174</v>
      </c>
    </row>
    <row r="1624" spans="1:19" hidden="1" x14ac:dyDescent="0.2">
      <c r="A1624" t="str">
        <f t="shared" si="25"/>
        <v>AgenteFrontOfficeAgenteprofesionalMatemáticas,cienciasnaturalesyafinesServicio7x24PlataZona2NA</v>
      </c>
      <c r="B1624" t="s">
        <v>1923</v>
      </c>
      <c r="C1624" t="s">
        <v>106</v>
      </c>
      <c r="D1624" t="s">
        <v>292</v>
      </c>
      <c r="E1624" t="s">
        <v>640</v>
      </c>
      <c r="F1624" t="s">
        <v>91</v>
      </c>
      <c r="G1624" t="s">
        <v>2</v>
      </c>
      <c r="H1624" t="s">
        <v>93</v>
      </c>
      <c r="I1624" t="s">
        <v>96</v>
      </c>
      <c r="J1624" t="s">
        <v>260</v>
      </c>
      <c r="K1624">
        <v>16924539.288990818</v>
      </c>
      <c r="L1624">
        <v>24402348.18</v>
      </c>
      <c r="M1624">
        <v>29159777.565207496</v>
      </c>
      <c r="N1624">
        <v>22052800.889999997</v>
      </c>
      <c r="O1624">
        <v>22063780.169999998</v>
      </c>
      <c r="P1624">
        <v>33446174.039999999</v>
      </c>
      <c r="Q1624">
        <v>24452752.68</v>
      </c>
      <c r="S1624" t="s">
        <v>174</v>
      </c>
    </row>
    <row r="1625" spans="1:19" hidden="1" x14ac:dyDescent="0.2">
      <c r="A1625" t="str">
        <f t="shared" si="25"/>
        <v>AgenteFrontOfficeAgenteprofesionalMatemáticas,cienciasnaturalesyafinesJornadaOrdinariaOroZona2NA</v>
      </c>
      <c r="B1625" t="s">
        <v>1924</v>
      </c>
      <c r="C1625" t="s">
        <v>106</v>
      </c>
      <c r="D1625" t="s">
        <v>292</v>
      </c>
      <c r="E1625" t="s">
        <v>640</v>
      </c>
      <c r="F1625" t="s">
        <v>89</v>
      </c>
      <c r="G1625" t="s">
        <v>3</v>
      </c>
      <c r="H1625" t="s">
        <v>93</v>
      </c>
      <c r="I1625" t="s">
        <v>96</v>
      </c>
      <c r="J1625" t="s">
        <v>5</v>
      </c>
      <c r="K1625">
        <v>5611895.6648241971</v>
      </c>
      <c r="L1625">
        <v>5669519.8949999996</v>
      </c>
      <c r="M1625">
        <v>7452070.4793288829</v>
      </c>
      <c r="N1625">
        <v>5946158.835</v>
      </c>
      <c r="O1625">
        <v>6044319.2699999996</v>
      </c>
      <c r="P1625">
        <v>6810346.5749999993</v>
      </c>
      <c r="Q1625">
        <v>6363548.46</v>
      </c>
      <c r="S1625" t="s">
        <v>174</v>
      </c>
    </row>
    <row r="1626" spans="1:19" hidden="1" x14ac:dyDescent="0.2">
      <c r="A1626" t="str">
        <f t="shared" si="25"/>
        <v>AgenteFrontOfficeAgenteprofesionalMatemáticas,cienciasnaturalesyafinesHoraextradiurnaOroZona2NA</v>
      </c>
      <c r="B1626" t="s">
        <v>1925</v>
      </c>
      <c r="C1626" t="s">
        <v>106</v>
      </c>
      <c r="D1626" t="s">
        <v>292</v>
      </c>
      <c r="E1626" t="s">
        <v>640</v>
      </c>
      <c r="F1626" t="s">
        <v>172</v>
      </c>
      <c r="G1626" t="s">
        <v>3</v>
      </c>
      <c r="H1626" t="s">
        <v>93</v>
      </c>
      <c r="I1626" t="s">
        <v>96</v>
      </c>
      <c r="J1626" t="s">
        <v>25</v>
      </c>
      <c r="K1626">
        <v>28096.500113503585</v>
      </c>
      <c r="L1626">
        <v>30897.854999999996</v>
      </c>
      <c r="M1626">
        <v>35727.521935689452</v>
      </c>
      <c r="N1626">
        <v>23848.469999999998</v>
      </c>
      <c r="O1626">
        <v>24510.87</v>
      </c>
      <c r="P1626">
        <v>33608.519999999997</v>
      </c>
      <c r="Q1626">
        <v>39562.875</v>
      </c>
      <c r="S1626" t="s">
        <v>174</v>
      </c>
    </row>
    <row r="1627" spans="1:19" hidden="1" x14ac:dyDescent="0.2">
      <c r="A1627" t="str">
        <f t="shared" si="25"/>
        <v>AgenteFrontOfficeAgenteprofesionalMatemáticas,cienciasnaturalesyafinesHoraextranocturna OroZona2NA</v>
      </c>
      <c r="B1627" t="s">
        <v>1926</v>
      </c>
      <c r="C1627" t="s">
        <v>106</v>
      </c>
      <c r="D1627" t="s">
        <v>292</v>
      </c>
      <c r="E1627" t="s">
        <v>640</v>
      </c>
      <c r="F1627" t="s">
        <v>288</v>
      </c>
      <c r="G1627" t="s">
        <v>3</v>
      </c>
      <c r="H1627" t="s">
        <v>93</v>
      </c>
      <c r="I1627" t="s">
        <v>96</v>
      </c>
      <c r="J1627" t="s">
        <v>25</v>
      </c>
      <c r="K1627">
        <v>37523.703133642433</v>
      </c>
      <c r="L1627">
        <v>43256.789999999994</v>
      </c>
      <c r="M1627">
        <v>50018.530709965227</v>
      </c>
      <c r="N1627">
        <v>33388.064999999995</v>
      </c>
      <c r="O1627">
        <v>34035.974999999999</v>
      </c>
      <c r="P1627">
        <v>42529.184999999998</v>
      </c>
      <c r="Q1627">
        <v>54911.924999999996</v>
      </c>
      <c r="S1627" t="s">
        <v>174</v>
      </c>
    </row>
    <row r="1628" spans="1:19" hidden="1" x14ac:dyDescent="0.2">
      <c r="A1628" t="str">
        <f t="shared" si="25"/>
        <v>AgenteFrontOfficeAgenteprofesionalMatemáticas,cienciasnaturalesyafinesHoraextradominicalyfestivoOroZona2NA</v>
      </c>
      <c r="B1628" t="s">
        <v>1927</v>
      </c>
      <c r="C1628" t="s">
        <v>106</v>
      </c>
      <c r="D1628" t="s">
        <v>292</v>
      </c>
      <c r="E1628" t="s">
        <v>640</v>
      </c>
      <c r="F1628" t="s">
        <v>90</v>
      </c>
      <c r="G1628" t="s">
        <v>3</v>
      </c>
      <c r="H1628" t="s">
        <v>93</v>
      </c>
      <c r="I1628" t="s">
        <v>96</v>
      </c>
      <c r="J1628" t="s">
        <v>25</v>
      </c>
      <c r="K1628">
        <v>46950.906153781281</v>
      </c>
      <c r="L1628">
        <v>49435.74</v>
      </c>
      <c r="M1628">
        <v>57164.035097103115</v>
      </c>
      <c r="N1628">
        <v>47697.974999999999</v>
      </c>
      <c r="O1628">
        <v>38799.044999999998</v>
      </c>
      <c r="P1628">
        <v>46990.034999999996</v>
      </c>
      <c r="Q1628">
        <v>61131.24</v>
      </c>
      <c r="S1628" t="s">
        <v>174</v>
      </c>
    </row>
    <row r="1629" spans="1:19" hidden="1" x14ac:dyDescent="0.2">
      <c r="A1629" t="str">
        <f t="shared" si="25"/>
        <v>AgenteFrontOfficeAgenteprofesionalMatemáticas,cienciasnaturalesyafinesServicio7x24OroZona2NA</v>
      </c>
      <c r="B1629" t="s">
        <v>1928</v>
      </c>
      <c r="C1629" t="s">
        <v>106</v>
      </c>
      <c r="D1629" t="s">
        <v>292</v>
      </c>
      <c r="E1629" t="s">
        <v>640</v>
      </c>
      <c r="F1629" t="s">
        <v>91</v>
      </c>
      <c r="G1629" t="s">
        <v>3</v>
      </c>
      <c r="H1629" t="s">
        <v>93</v>
      </c>
      <c r="I1629" t="s">
        <v>96</v>
      </c>
      <c r="J1629" t="s">
        <v>260</v>
      </c>
      <c r="K1629">
        <v>16924539.288990818</v>
      </c>
      <c r="L1629">
        <v>20142734.264999997</v>
      </c>
      <c r="M1629">
        <v>29994583.679298747</v>
      </c>
      <c r="N1629">
        <v>22141056.375</v>
      </c>
      <c r="O1629">
        <v>22063780.169999998</v>
      </c>
      <c r="P1629">
        <v>34150303.169999994</v>
      </c>
      <c r="Q1629">
        <v>25536811.68</v>
      </c>
      <c r="S1629" t="s">
        <v>174</v>
      </c>
    </row>
    <row r="1630" spans="1:19" hidden="1" x14ac:dyDescent="0.2">
      <c r="A1630" t="str">
        <f t="shared" si="25"/>
        <v>AgenteFrontOfficeAgenteprofesionalMatemáticas,cienciasnaturalesyafinesJornadaOrdinariaPlatinoZona2NA</v>
      </c>
      <c r="B1630" t="s">
        <v>1929</v>
      </c>
      <c r="C1630" t="s">
        <v>106</v>
      </c>
      <c r="D1630" t="s">
        <v>292</v>
      </c>
      <c r="E1630" t="s">
        <v>640</v>
      </c>
      <c r="F1630" t="s">
        <v>89</v>
      </c>
      <c r="G1630" t="s">
        <v>134</v>
      </c>
      <c r="H1630" t="s">
        <v>93</v>
      </c>
      <c r="I1630" t="s">
        <v>96</v>
      </c>
      <c r="J1630" t="s">
        <v>5</v>
      </c>
      <c r="K1630">
        <v>5611895.6648241971</v>
      </c>
      <c r="L1630">
        <v>5836270.8149999995</v>
      </c>
      <c r="M1630">
        <v>7671701.2037417591</v>
      </c>
      <c r="N1630">
        <v>5986836.4049999993</v>
      </c>
      <c r="O1630">
        <v>6044319.2699999996</v>
      </c>
      <c r="P1630">
        <v>6956805.2849999992</v>
      </c>
      <c r="Q1630">
        <v>6763331.6999999993</v>
      </c>
      <c r="S1630" t="s">
        <v>174</v>
      </c>
    </row>
    <row r="1631" spans="1:19" hidden="1" x14ac:dyDescent="0.2">
      <c r="A1631" t="str">
        <f t="shared" si="25"/>
        <v>AgenteFrontOfficeAgenteprofesionalMatemáticas,cienciasnaturalesyafinesHoraextradiurnaPlatinoZona2NA</v>
      </c>
      <c r="B1631" t="s">
        <v>1930</v>
      </c>
      <c r="C1631" t="s">
        <v>106</v>
      </c>
      <c r="D1631" t="s">
        <v>292</v>
      </c>
      <c r="E1631" t="s">
        <v>640</v>
      </c>
      <c r="F1631" t="s">
        <v>172</v>
      </c>
      <c r="G1631" t="s">
        <v>134</v>
      </c>
      <c r="H1631" t="s">
        <v>93</v>
      </c>
      <c r="I1631" t="s">
        <v>96</v>
      </c>
      <c r="J1631" t="s">
        <v>25</v>
      </c>
      <c r="K1631">
        <v>28096.500113503585</v>
      </c>
      <c r="L1631">
        <v>31806.584999999999</v>
      </c>
      <c r="M1631">
        <v>36780.499298957635</v>
      </c>
      <c r="N1631">
        <v>23848.469999999998</v>
      </c>
      <c r="O1631">
        <v>24510.87</v>
      </c>
      <c r="P1631">
        <v>34330.949999999997</v>
      </c>
      <c r="Q1631">
        <v>42047.909999999996</v>
      </c>
      <c r="S1631" t="s">
        <v>174</v>
      </c>
    </row>
    <row r="1632" spans="1:19" hidden="1" x14ac:dyDescent="0.2">
      <c r="A1632" t="str">
        <f t="shared" si="25"/>
        <v>AgenteFrontOfficeAgenteprofesionalMatemáticas,cienciasnaturalesyafinesHoraextranocturna PlatinoZona2NA</v>
      </c>
      <c r="B1632" t="s">
        <v>1931</v>
      </c>
      <c r="C1632" t="s">
        <v>106</v>
      </c>
      <c r="D1632" t="s">
        <v>292</v>
      </c>
      <c r="E1632" t="s">
        <v>640</v>
      </c>
      <c r="F1632" t="s">
        <v>288</v>
      </c>
      <c r="G1632" t="s">
        <v>134</v>
      </c>
      <c r="H1632" t="s">
        <v>93</v>
      </c>
      <c r="I1632" t="s">
        <v>96</v>
      </c>
      <c r="J1632" t="s">
        <v>25</v>
      </c>
      <c r="K1632">
        <v>37523.703133642433</v>
      </c>
      <c r="L1632">
        <v>44528.804999999993</v>
      </c>
      <c r="M1632">
        <v>51492.699018540683</v>
      </c>
      <c r="N1632">
        <v>33388.064999999995</v>
      </c>
      <c r="O1632">
        <v>34035.974999999999</v>
      </c>
      <c r="P1632">
        <v>43444.125</v>
      </c>
      <c r="Q1632">
        <v>58361.579999999994</v>
      </c>
      <c r="S1632" t="s">
        <v>174</v>
      </c>
    </row>
    <row r="1633" spans="1:19" hidden="1" x14ac:dyDescent="0.2">
      <c r="A1633" t="str">
        <f t="shared" si="25"/>
        <v>AgenteFrontOfficeAgenteprofesionalMatemáticas,cienciasnaturalesyafinesHoraextradominicalyfestivoPlatinoZona2NA</v>
      </c>
      <c r="B1633" t="s">
        <v>1932</v>
      </c>
      <c r="C1633" t="s">
        <v>106</v>
      </c>
      <c r="D1633" t="s">
        <v>292</v>
      </c>
      <c r="E1633" t="s">
        <v>640</v>
      </c>
      <c r="F1633" t="s">
        <v>90</v>
      </c>
      <c r="G1633" t="s">
        <v>134</v>
      </c>
      <c r="H1633" t="s">
        <v>93</v>
      </c>
      <c r="I1633" t="s">
        <v>96</v>
      </c>
      <c r="J1633" t="s">
        <v>25</v>
      </c>
      <c r="K1633">
        <v>46950.906153781281</v>
      </c>
      <c r="L1633">
        <v>50889.914999999994</v>
      </c>
      <c r="M1633">
        <v>58848.798878332207</v>
      </c>
      <c r="N1633">
        <v>47697.974999999999</v>
      </c>
      <c r="O1633">
        <v>38799.044999999998</v>
      </c>
      <c r="P1633">
        <v>48000.195</v>
      </c>
      <c r="Q1633">
        <v>64971.09</v>
      </c>
      <c r="S1633" t="s">
        <v>174</v>
      </c>
    </row>
    <row r="1634" spans="1:19" hidden="1" x14ac:dyDescent="0.2">
      <c r="A1634" t="str">
        <f t="shared" si="25"/>
        <v>AgenteFrontOfficeAgenteprofesionalMatemáticas,cienciasnaturalesyafinesServicio7x24PlatinoZona2NA</v>
      </c>
      <c r="B1634" t="s">
        <v>1933</v>
      </c>
      <c r="C1634" t="s">
        <v>106</v>
      </c>
      <c r="D1634" t="s">
        <v>292</v>
      </c>
      <c r="E1634" t="s">
        <v>640</v>
      </c>
      <c r="F1634" t="s">
        <v>91</v>
      </c>
      <c r="G1634" t="s">
        <v>134</v>
      </c>
      <c r="H1634" t="s">
        <v>93</v>
      </c>
      <c r="I1634" t="s">
        <v>96</v>
      </c>
      <c r="J1634" t="s">
        <v>260</v>
      </c>
      <c r="K1634">
        <v>16924539.288990818</v>
      </c>
      <c r="L1634">
        <v>25622465.174999997</v>
      </c>
      <c r="M1634">
        <v>30878597.345060576</v>
      </c>
      <c r="N1634">
        <v>22265203.59</v>
      </c>
      <c r="O1634">
        <v>22063780.169999998</v>
      </c>
      <c r="P1634">
        <v>34884718.469999999</v>
      </c>
      <c r="Q1634">
        <v>27141134.129999999</v>
      </c>
      <c r="S1634" t="s">
        <v>174</v>
      </c>
    </row>
    <row r="1635" spans="1:19" hidden="1" x14ac:dyDescent="0.2">
      <c r="A1635" t="str">
        <f t="shared" si="25"/>
        <v>AgenteFrontOfficeAgenteprofesionalMatemáticas,cienciasnaturalesyafinesJornadaOrdinariaPlataZona3NA</v>
      </c>
      <c r="B1635" t="s">
        <v>1934</v>
      </c>
      <c r="C1635" t="s">
        <v>106</v>
      </c>
      <c r="D1635" t="s">
        <v>292</v>
      </c>
      <c r="E1635" t="s">
        <v>640</v>
      </c>
      <c r="F1635" t="s">
        <v>89</v>
      </c>
      <c r="G1635" t="s">
        <v>2</v>
      </c>
      <c r="H1635" t="s">
        <v>94</v>
      </c>
      <c r="I1635" t="s">
        <v>96</v>
      </c>
      <c r="J1635" t="s">
        <v>5</v>
      </c>
      <c r="K1635">
        <v>5611895.6648241971</v>
      </c>
      <c r="L1635">
        <v>5666281.3799999999</v>
      </c>
      <c r="M1635">
        <v>7244665.2335919254</v>
      </c>
      <c r="N1635">
        <v>5938292.835</v>
      </c>
      <c r="O1635">
        <v>6044319.2699999996</v>
      </c>
      <c r="P1635">
        <v>6701309.3249999993</v>
      </c>
      <c r="Q1635">
        <v>6093411.3899999997</v>
      </c>
      <c r="S1635" t="s">
        <v>174</v>
      </c>
    </row>
    <row r="1636" spans="1:19" hidden="1" x14ac:dyDescent="0.2">
      <c r="A1636" t="str">
        <f t="shared" si="25"/>
        <v>AgenteFrontOfficeAgenteprofesionalMatemáticas,cienciasnaturalesyafinesHoraextradiurnaPlataZona3NA</v>
      </c>
      <c r="B1636" t="s">
        <v>1935</v>
      </c>
      <c r="C1636" t="s">
        <v>106</v>
      </c>
      <c r="D1636" t="s">
        <v>292</v>
      </c>
      <c r="E1636" t="s">
        <v>640</v>
      </c>
      <c r="F1636" t="s">
        <v>172</v>
      </c>
      <c r="G1636" t="s">
        <v>2</v>
      </c>
      <c r="H1636" t="s">
        <v>94</v>
      </c>
      <c r="I1636" t="s">
        <v>96</v>
      </c>
      <c r="J1636" t="s">
        <v>25</v>
      </c>
      <c r="K1636">
        <v>28096.500113503585</v>
      </c>
      <c r="L1636">
        <v>30879.224999999999</v>
      </c>
      <c r="M1636">
        <v>34733.157283986431</v>
      </c>
      <c r="N1636">
        <v>23848.469999999998</v>
      </c>
      <c r="O1636">
        <v>24510.87</v>
      </c>
      <c r="P1636">
        <v>33070.32</v>
      </c>
      <c r="Q1636">
        <v>37883.07</v>
      </c>
      <c r="S1636" t="s">
        <v>174</v>
      </c>
    </row>
    <row r="1637" spans="1:19" hidden="1" x14ac:dyDescent="0.2">
      <c r="A1637" t="str">
        <f t="shared" si="25"/>
        <v>AgenteFrontOfficeAgenteprofesionalMatemáticas,cienciasnaturalesyafinesHoraextranocturna PlataZona3NA</v>
      </c>
      <c r="B1637" t="s">
        <v>1936</v>
      </c>
      <c r="C1637" t="s">
        <v>106</v>
      </c>
      <c r="D1637" t="s">
        <v>292</v>
      </c>
      <c r="E1637" t="s">
        <v>640</v>
      </c>
      <c r="F1637" t="s">
        <v>288</v>
      </c>
      <c r="G1637" t="s">
        <v>2</v>
      </c>
      <c r="H1637" t="s">
        <v>94</v>
      </c>
      <c r="I1637" t="s">
        <v>96</v>
      </c>
      <c r="J1637" t="s">
        <v>25</v>
      </c>
      <c r="K1637">
        <v>37523.703133642433</v>
      </c>
      <c r="L1637">
        <v>43230.914999999994</v>
      </c>
      <c r="M1637">
        <v>48626.420197580999</v>
      </c>
      <c r="N1637">
        <v>33388.064999999995</v>
      </c>
      <c r="O1637">
        <v>34035.974999999999</v>
      </c>
      <c r="P1637">
        <v>41848.154999999999</v>
      </c>
      <c r="Q1637">
        <v>52580.069999999992</v>
      </c>
      <c r="S1637" t="s">
        <v>174</v>
      </c>
    </row>
    <row r="1638" spans="1:19" hidden="1" x14ac:dyDescent="0.2">
      <c r="A1638" t="str">
        <f t="shared" si="25"/>
        <v>AgenteFrontOfficeAgenteprofesionalMatemáticas,cienciasnaturalesyafinesHoraextradominicalyfestivoPlataZona3NA</v>
      </c>
      <c r="B1638" t="s">
        <v>1937</v>
      </c>
      <c r="C1638" t="s">
        <v>106</v>
      </c>
      <c r="D1638" t="s">
        <v>292</v>
      </c>
      <c r="E1638" t="s">
        <v>640</v>
      </c>
      <c r="F1638" t="s">
        <v>90</v>
      </c>
      <c r="G1638" t="s">
        <v>2</v>
      </c>
      <c r="H1638" t="s">
        <v>94</v>
      </c>
      <c r="I1638" t="s">
        <v>96</v>
      </c>
      <c r="J1638" t="s">
        <v>25</v>
      </c>
      <c r="K1638">
        <v>46950.906153781281</v>
      </c>
      <c r="L1638">
        <v>49406.759999999995</v>
      </c>
      <c r="M1638">
        <v>55573.051654378294</v>
      </c>
      <c r="N1638">
        <v>47697.974999999999</v>
      </c>
      <c r="O1638">
        <v>38799.044999999998</v>
      </c>
      <c r="P1638">
        <v>46237.59</v>
      </c>
      <c r="Q1638">
        <v>58535.459999999992</v>
      </c>
      <c r="S1638" t="s">
        <v>174</v>
      </c>
    </row>
    <row r="1639" spans="1:19" hidden="1" x14ac:dyDescent="0.2">
      <c r="A1639" t="str">
        <f t="shared" si="25"/>
        <v>AgenteFrontOfficeAgenteprofesionalMatemáticas,cienciasnaturalesyafinesServicio7x24PlataZona3NA</v>
      </c>
      <c r="B1639" t="s">
        <v>1938</v>
      </c>
      <c r="C1639" t="s">
        <v>106</v>
      </c>
      <c r="D1639" t="s">
        <v>292</v>
      </c>
      <c r="E1639" t="s">
        <v>640</v>
      </c>
      <c r="F1639" t="s">
        <v>91</v>
      </c>
      <c r="G1639" t="s">
        <v>2</v>
      </c>
      <c r="H1639" t="s">
        <v>94</v>
      </c>
      <c r="I1639" t="s">
        <v>96</v>
      </c>
      <c r="J1639" t="s">
        <v>260</v>
      </c>
      <c r="K1639">
        <v>16924539.288990818</v>
      </c>
      <c r="L1639">
        <v>24876179.459999997</v>
      </c>
      <c r="M1639">
        <v>29159777.565207496</v>
      </c>
      <c r="N1639">
        <v>22119408.314999998</v>
      </c>
      <c r="O1639">
        <v>22063780.169999998</v>
      </c>
      <c r="P1639">
        <v>33603537.509999998</v>
      </c>
      <c r="Q1639">
        <v>24452752.68</v>
      </c>
      <c r="S1639" t="s">
        <v>174</v>
      </c>
    </row>
    <row r="1640" spans="1:19" hidden="1" x14ac:dyDescent="0.2">
      <c r="A1640" t="str">
        <f t="shared" si="25"/>
        <v>AgenteFrontOfficeAgenteprofesionalMatemáticas,cienciasnaturalesyafinesJornadaOrdinariaOroZona3NA</v>
      </c>
      <c r="B1640" t="s">
        <v>1939</v>
      </c>
      <c r="C1640" t="s">
        <v>106</v>
      </c>
      <c r="D1640" t="s">
        <v>292</v>
      </c>
      <c r="E1640" t="s">
        <v>640</v>
      </c>
      <c r="F1640" t="s">
        <v>89</v>
      </c>
      <c r="G1640" t="s">
        <v>3</v>
      </c>
      <c r="H1640" t="s">
        <v>94</v>
      </c>
      <c r="I1640" t="s">
        <v>96</v>
      </c>
      <c r="J1640" t="s">
        <v>5</v>
      </c>
      <c r="K1640">
        <v>5611895.6648241971</v>
      </c>
      <c r="L1640">
        <v>5779607.6699999999</v>
      </c>
      <c r="M1640">
        <v>7452070.4793288829</v>
      </c>
      <c r="N1640">
        <v>5971573.2599999998</v>
      </c>
      <c r="O1640">
        <v>6044319.2699999996</v>
      </c>
      <c r="P1640">
        <v>6842389.1399999997</v>
      </c>
      <c r="Q1640">
        <v>6363548.46</v>
      </c>
      <c r="S1640" t="s">
        <v>174</v>
      </c>
    </row>
    <row r="1641" spans="1:19" hidden="1" x14ac:dyDescent="0.2">
      <c r="A1641" t="str">
        <f t="shared" si="25"/>
        <v>AgenteFrontOfficeAgenteprofesionalMatemáticas,cienciasnaturalesyafinesHoraextradiurnaOroZona3NA</v>
      </c>
      <c r="B1641" t="s">
        <v>1940</v>
      </c>
      <c r="C1641" t="s">
        <v>106</v>
      </c>
      <c r="D1641" t="s">
        <v>292</v>
      </c>
      <c r="E1641" t="s">
        <v>640</v>
      </c>
      <c r="F1641" t="s">
        <v>172</v>
      </c>
      <c r="G1641" t="s">
        <v>3</v>
      </c>
      <c r="H1641" t="s">
        <v>94</v>
      </c>
      <c r="I1641" t="s">
        <v>96</v>
      </c>
      <c r="J1641" t="s">
        <v>25</v>
      </c>
      <c r="K1641">
        <v>28096.500113503585</v>
      </c>
      <c r="L1641">
        <v>31498.154999999999</v>
      </c>
      <c r="M1641">
        <v>35727.521935689452</v>
      </c>
      <c r="N1641">
        <v>23848.469999999998</v>
      </c>
      <c r="O1641">
        <v>24510.87</v>
      </c>
      <c r="P1641">
        <v>33766.875</v>
      </c>
      <c r="Q1641">
        <v>39562.875</v>
      </c>
      <c r="S1641" t="s">
        <v>174</v>
      </c>
    </row>
    <row r="1642" spans="1:19" hidden="1" x14ac:dyDescent="0.2">
      <c r="A1642" t="str">
        <f t="shared" si="25"/>
        <v>AgenteFrontOfficeAgenteprofesionalMatemáticas,cienciasnaturalesyafinesHoraextranocturna OroZona3NA</v>
      </c>
      <c r="B1642" t="s">
        <v>1941</v>
      </c>
      <c r="C1642" t="s">
        <v>106</v>
      </c>
      <c r="D1642" t="s">
        <v>292</v>
      </c>
      <c r="E1642" t="s">
        <v>640</v>
      </c>
      <c r="F1642" t="s">
        <v>288</v>
      </c>
      <c r="G1642" t="s">
        <v>3</v>
      </c>
      <c r="H1642" t="s">
        <v>94</v>
      </c>
      <c r="I1642" t="s">
        <v>96</v>
      </c>
      <c r="J1642" t="s">
        <v>25</v>
      </c>
      <c r="K1642">
        <v>37523.703133642433</v>
      </c>
      <c r="L1642">
        <v>44096.174999999996</v>
      </c>
      <c r="M1642">
        <v>50018.530709965227</v>
      </c>
      <c r="N1642">
        <v>33388.064999999995</v>
      </c>
      <c r="O1642">
        <v>34035.974999999999</v>
      </c>
      <c r="P1642">
        <v>42728.939999999995</v>
      </c>
      <c r="Q1642">
        <v>54911.924999999996</v>
      </c>
      <c r="S1642" t="s">
        <v>174</v>
      </c>
    </row>
    <row r="1643" spans="1:19" hidden="1" x14ac:dyDescent="0.2">
      <c r="A1643" t="str">
        <f t="shared" si="25"/>
        <v>AgenteFrontOfficeAgenteprofesionalMatemáticas,cienciasnaturalesyafinesHoraextradominicalyfestivoOroZona3NA</v>
      </c>
      <c r="B1643" t="s">
        <v>1942</v>
      </c>
      <c r="C1643" t="s">
        <v>106</v>
      </c>
      <c r="D1643" t="s">
        <v>292</v>
      </c>
      <c r="E1643" t="s">
        <v>640</v>
      </c>
      <c r="F1643" t="s">
        <v>90</v>
      </c>
      <c r="G1643" t="s">
        <v>3</v>
      </c>
      <c r="H1643" t="s">
        <v>94</v>
      </c>
      <c r="I1643" t="s">
        <v>96</v>
      </c>
      <c r="J1643" t="s">
        <v>25</v>
      </c>
      <c r="K1643">
        <v>46950.906153781281</v>
      </c>
      <c r="L1643">
        <v>50395.184999999998</v>
      </c>
      <c r="M1643">
        <v>57164.035097103115</v>
      </c>
      <c r="N1643">
        <v>47697.974999999999</v>
      </c>
      <c r="O1643">
        <v>38799.044999999998</v>
      </c>
      <c r="P1643">
        <v>47211.524999999994</v>
      </c>
      <c r="Q1643">
        <v>61131.24</v>
      </c>
      <c r="S1643" t="s">
        <v>174</v>
      </c>
    </row>
    <row r="1644" spans="1:19" hidden="1" x14ac:dyDescent="0.2">
      <c r="A1644" t="str">
        <f t="shared" si="25"/>
        <v>AgenteFrontOfficeAgenteprofesionalMatemáticas,cienciasnaturalesyafinesServicio7x24OroZona3NA</v>
      </c>
      <c r="B1644" t="s">
        <v>1943</v>
      </c>
      <c r="C1644" t="s">
        <v>106</v>
      </c>
      <c r="D1644" t="s">
        <v>292</v>
      </c>
      <c r="E1644" t="s">
        <v>640</v>
      </c>
      <c r="F1644" t="s">
        <v>91</v>
      </c>
      <c r="G1644" t="s">
        <v>3</v>
      </c>
      <c r="H1644" t="s">
        <v>94</v>
      </c>
      <c r="I1644" t="s">
        <v>96</v>
      </c>
      <c r="J1644" t="s">
        <v>260</v>
      </c>
      <c r="K1644">
        <v>16924539.288990818</v>
      </c>
      <c r="L1644">
        <v>20533854.555</v>
      </c>
      <c r="M1644">
        <v>29994583.679298747</v>
      </c>
      <c r="N1644">
        <v>22210994.43</v>
      </c>
      <c r="O1644">
        <v>22063780.169999998</v>
      </c>
      <c r="P1644">
        <v>34310979.674999997</v>
      </c>
      <c r="Q1644">
        <v>25536811.68</v>
      </c>
      <c r="S1644" t="s">
        <v>174</v>
      </c>
    </row>
    <row r="1645" spans="1:19" hidden="1" x14ac:dyDescent="0.2">
      <c r="A1645" t="str">
        <f t="shared" si="25"/>
        <v>AgenteFrontOfficeAgenteprofesionalMatemáticas,cienciasnaturalesyafinesJornadaOrdinariaPlatinoZona3NA</v>
      </c>
      <c r="B1645" t="s">
        <v>1944</v>
      </c>
      <c r="C1645" t="s">
        <v>106</v>
      </c>
      <c r="D1645" t="s">
        <v>292</v>
      </c>
      <c r="E1645" t="s">
        <v>640</v>
      </c>
      <c r="F1645" t="s">
        <v>89</v>
      </c>
      <c r="G1645" t="s">
        <v>134</v>
      </c>
      <c r="H1645" t="s">
        <v>94</v>
      </c>
      <c r="I1645" t="s">
        <v>96</v>
      </c>
      <c r="J1645" t="s">
        <v>5</v>
      </c>
      <c r="K1645">
        <v>5611895.6648241971</v>
      </c>
      <c r="L1645">
        <v>5949596.0699999994</v>
      </c>
      <c r="M1645">
        <v>7671701.2037417591</v>
      </c>
      <c r="N1645">
        <v>6004853.6849999996</v>
      </c>
      <c r="O1645">
        <v>6044319.2699999996</v>
      </c>
      <c r="P1645">
        <v>6989537.1599999992</v>
      </c>
      <c r="Q1645">
        <v>6763331.6999999993</v>
      </c>
      <c r="S1645" t="s">
        <v>174</v>
      </c>
    </row>
    <row r="1646" spans="1:19" hidden="1" x14ac:dyDescent="0.2">
      <c r="A1646" t="str">
        <f t="shared" si="25"/>
        <v>AgenteFrontOfficeAgenteprofesionalMatemáticas,cienciasnaturalesyafinesHoraextradiurnaPlatinoZona3NA</v>
      </c>
      <c r="B1646" t="s">
        <v>1945</v>
      </c>
      <c r="C1646" t="s">
        <v>106</v>
      </c>
      <c r="D1646" t="s">
        <v>292</v>
      </c>
      <c r="E1646" t="s">
        <v>640</v>
      </c>
      <c r="F1646" t="s">
        <v>172</v>
      </c>
      <c r="G1646" t="s">
        <v>134</v>
      </c>
      <c r="H1646" t="s">
        <v>94</v>
      </c>
      <c r="I1646" t="s">
        <v>96</v>
      </c>
      <c r="J1646" t="s">
        <v>25</v>
      </c>
      <c r="K1646">
        <v>28096.500113503585</v>
      </c>
      <c r="L1646">
        <v>32423.444999999996</v>
      </c>
      <c r="M1646">
        <v>36780.499298957635</v>
      </c>
      <c r="N1646">
        <v>23848.469999999998</v>
      </c>
      <c r="O1646">
        <v>24510.87</v>
      </c>
      <c r="P1646">
        <v>34492.409999999996</v>
      </c>
      <c r="Q1646">
        <v>42047.909999999996</v>
      </c>
      <c r="S1646" t="s">
        <v>174</v>
      </c>
    </row>
    <row r="1647" spans="1:19" hidden="1" x14ac:dyDescent="0.2">
      <c r="A1647" t="str">
        <f t="shared" si="25"/>
        <v>AgenteFrontOfficeAgenteprofesionalMatemáticas,cienciasnaturalesyafinesHoraextranocturna PlatinoZona3NA</v>
      </c>
      <c r="B1647" t="s">
        <v>1946</v>
      </c>
      <c r="C1647" t="s">
        <v>106</v>
      </c>
      <c r="D1647" t="s">
        <v>292</v>
      </c>
      <c r="E1647" t="s">
        <v>640</v>
      </c>
      <c r="F1647" t="s">
        <v>288</v>
      </c>
      <c r="G1647" t="s">
        <v>134</v>
      </c>
      <c r="H1647" t="s">
        <v>94</v>
      </c>
      <c r="I1647" t="s">
        <v>96</v>
      </c>
      <c r="J1647" t="s">
        <v>25</v>
      </c>
      <c r="K1647">
        <v>37523.703133642433</v>
      </c>
      <c r="L1647">
        <v>45393.03</v>
      </c>
      <c r="M1647">
        <v>51492.699018540683</v>
      </c>
      <c r="N1647">
        <v>33388.064999999995</v>
      </c>
      <c r="O1647">
        <v>34035.974999999999</v>
      </c>
      <c r="P1647">
        <v>43648.02</v>
      </c>
      <c r="Q1647">
        <v>58361.579999999994</v>
      </c>
      <c r="S1647" t="s">
        <v>174</v>
      </c>
    </row>
    <row r="1648" spans="1:19" hidden="1" x14ac:dyDescent="0.2">
      <c r="A1648" t="str">
        <f t="shared" si="25"/>
        <v>AgenteFrontOfficeAgenteprofesionalMatemáticas,cienciasnaturalesyafinesHoraextradominicalyfestivoPlatinoZona3NA</v>
      </c>
      <c r="B1648" t="s">
        <v>1947</v>
      </c>
      <c r="C1648" t="s">
        <v>106</v>
      </c>
      <c r="D1648" t="s">
        <v>292</v>
      </c>
      <c r="E1648" t="s">
        <v>640</v>
      </c>
      <c r="F1648" t="s">
        <v>90</v>
      </c>
      <c r="G1648" t="s">
        <v>134</v>
      </c>
      <c r="H1648" t="s">
        <v>94</v>
      </c>
      <c r="I1648" t="s">
        <v>96</v>
      </c>
      <c r="J1648" t="s">
        <v>25</v>
      </c>
      <c r="K1648">
        <v>46950.906153781281</v>
      </c>
      <c r="L1648">
        <v>51877.304999999993</v>
      </c>
      <c r="M1648">
        <v>58848.798878332207</v>
      </c>
      <c r="N1648">
        <v>47697.974999999999</v>
      </c>
      <c r="O1648">
        <v>38799.044999999998</v>
      </c>
      <c r="P1648">
        <v>48226.859999999993</v>
      </c>
      <c r="Q1648">
        <v>64971.09</v>
      </c>
      <c r="S1648" t="s">
        <v>174</v>
      </c>
    </row>
    <row r="1649" spans="1:19" hidden="1" x14ac:dyDescent="0.2">
      <c r="A1649" t="str">
        <f t="shared" si="25"/>
        <v>AgenteFrontOfficeAgenteprofesionalMatemáticas,cienciasnaturalesyafinesServicio7x24PlatinoZona3NA</v>
      </c>
      <c r="B1649" t="s">
        <v>1948</v>
      </c>
      <c r="C1649" t="s">
        <v>106</v>
      </c>
      <c r="D1649" t="s">
        <v>292</v>
      </c>
      <c r="E1649" t="s">
        <v>640</v>
      </c>
      <c r="F1649" t="s">
        <v>91</v>
      </c>
      <c r="G1649" t="s">
        <v>134</v>
      </c>
      <c r="H1649" t="s">
        <v>94</v>
      </c>
      <c r="I1649" t="s">
        <v>96</v>
      </c>
      <c r="J1649" t="s">
        <v>260</v>
      </c>
      <c r="K1649">
        <v>16924539.288990818</v>
      </c>
      <c r="L1649">
        <v>26119988.639999997</v>
      </c>
      <c r="M1649">
        <v>30878597.345060576</v>
      </c>
      <c r="N1649">
        <v>22302581.579999998</v>
      </c>
      <c r="O1649">
        <v>22063780.169999998</v>
      </c>
      <c r="P1649">
        <v>35048850.839999996</v>
      </c>
      <c r="Q1649">
        <v>27141134.129999999</v>
      </c>
      <c r="S1649" t="s">
        <v>174</v>
      </c>
    </row>
    <row r="1650" spans="1:19" hidden="1" x14ac:dyDescent="0.2">
      <c r="A1650" t="str">
        <f t="shared" si="25"/>
        <v>AgenteFrontOfficeAgenteprofesionalCienciasdelasaludyafinesJornadaOrdinariaPlataZona1NA</v>
      </c>
      <c r="B1650" t="s">
        <v>1949</v>
      </c>
      <c r="C1650" t="s">
        <v>106</v>
      </c>
      <c r="D1650" t="s">
        <v>292</v>
      </c>
      <c r="E1650" t="s">
        <v>656</v>
      </c>
      <c r="F1650" t="s">
        <v>89</v>
      </c>
      <c r="G1650" t="s">
        <v>2</v>
      </c>
      <c r="H1650" t="s">
        <v>92</v>
      </c>
      <c r="I1650" t="s">
        <v>96</v>
      </c>
      <c r="J1650" t="s">
        <v>5</v>
      </c>
      <c r="K1650">
        <v>7120248.1480464134</v>
      </c>
      <c r="L1650">
        <v>6957241.0199999996</v>
      </c>
      <c r="M1650">
        <v>10890257.422119142</v>
      </c>
      <c r="N1650">
        <v>7635341.9699999997</v>
      </c>
      <c r="O1650">
        <v>9403560.8099999987</v>
      </c>
      <c r="P1650">
        <v>7824767.669999999</v>
      </c>
      <c r="Q1650">
        <v>7941206.2049999991</v>
      </c>
      <c r="S1650" t="s">
        <v>174</v>
      </c>
    </row>
    <row r="1651" spans="1:19" hidden="1" x14ac:dyDescent="0.2">
      <c r="A1651" t="str">
        <f t="shared" si="25"/>
        <v>AgenteFrontOfficeAgenteprofesionalCienciasdelasaludyafinesHoraextradiurnaPlataZona1NA</v>
      </c>
      <c r="B1651" t="s">
        <v>1950</v>
      </c>
      <c r="C1651" t="s">
        <v>106</v>
      </c>
      <c r="D1651" t="s">
        <v>292</v>
      </c>
      <c r="E1651" t="s">
        <v>656</v>
      </c>
      <c r="F1651" t="s">
        <v>172</v>
      </c>
      <c r="G1651" t="s">
        <v>2</v>
      </c>
      <c r="H1651" t="s">
        <v>92</v>
      </c>
      <c r="I1651" t="s">
        <v>96</v>
      </c>
      <c r="J1651" t="s">
        <v>25</v>
      </c>
      <c r="K1651">
        <v>35952.502630285955</v>
      </c>
      <c r="L1651">
        <v>37914.119999999995</v>
      </c>
      <c r="M1651">
        <v>57508.998125944752</v>
      </c>
      <c r="N1651">
        <v>31798.304999999997</v>
      </c>
      <c r="O1651">
        <v>40062.78</v>
      </c>
      <c r="P1651">
        <v>40944.6</v>
      </c>
      <c r="Q1651">
        <v>50300.999999999993</v>
      </c>
      <c r="S1651" t="s">
        <v>174</v>
      </c>
    </row>
    <row r="1652" spans="1:19" hidden="1" x14ac:dyDescent="0.2">
      <c r="A1652" t="str">
        <f t="shared" si="25"/>
        <v>AgenteFrontOfficeAgenteprofesionalCienciasdelasaludyafinesHoraextranocturna PlataZona1NA</v>
      </c>
      <c r="B1652" t="s">
        <v>1951</v>
      </c>
      <c r="C1652" t="s">
        <v>106</v>
      </c>
      <c r="D1652" t="s">
        <v>292</v>
      </c>
      <c r="E1652" t="s">
        <v>656</v>
      </c>
      <c r="F1652" t="s">
        <v>288</v>
      </c>
      <c r="G1652" t="s">
        <v>2</v>
      </c>
      <c r="H1652" t="s">
        <v>92</v>
      </c>
      <c r="I1652" t="s">
        <v>96</v>
      </c>
      <c r="J1652" t="s">
        <v>25</v>
      </c>
      <c r="K1652">
        <v>48522.10665713776</v>
      </c>
      <c r="L1652">
        <v>53079.974999999999</v>
      </c>
      <c r="M1652">
        <v>80512.597376322636</v>
      </c>
      <c r="N1652">
        <v>44517.42</v>
      </c>
      <c r="O1652">
        <v>55809.27</v>
      </c>
      <c r="P1652">
        <v>52305.794999999998</v>
      </c>
      <c r="Q1652">
        <v>69815.924999999988</v>
      </c>
      <c r="S1652" t="s">
        <v>174</v>
      </c>
    </row>
    <row r="1653" spans="1:19" hidden="1" x14ac:dyDescent="0.2">
      <c r="A1653" t="str">
        <f t="shared" si="25"/>
        <v>AgenteFrontOfficeAgenteprofesionalCienciasdelasaludyafinesHoraextradominicalyfestivoPlataZona1NA</v>
      </c>
      <c r="B1653" t="s">
        <v>1952</v>
      </c>
      <c r="C1653" t="s">
        <v>106</v>
      </c>
      <c r="D1653" t="s">
        <v>292</v>
      </c>
      <c r="E1653" t="s">
        <v>656</v>
      </c>
      <c r="F1653" t="s">
        <v>90</v>
      </c>
      <c r="G1653" t="s">
        <v>2</v>
      </c>
      <c r="H1653" t="s">
        <v>92</v>
      </c>
      <c r="I1653" t="s">
        <v>96</v>
      </c>
      <c r="J1653" t="s">
        <v>25</v>
      </c>
      <c r="K1653">
        <v>61091.71068398955</v>
      </c>
      <c r="L1653">
        <v>60663.42</v>
      </c>
      <c r="M1653">
        <v>92014.397001511592</v>
      </c>
      <c r="N1653">
        <v>63596.609999999993</v>
      </c>
      <c r="O1653">
        <v>63682.514999999992</v>
      </c>
      <c r="P1653">
        <v>57987.944999999992</v>
      </c>
      <c r="Q1653">
        <v>77723.324999999997</v>
      </c>
      <c r="S1653" t="s">
        <v>174</v>
      </c>
    </row>
    <row r="1654" spans="1:19" hidden="1" x14ac:dyDescent="0.2">
      <c r="A1654" t="str">
        <f t="shared" si="25"/>
        <v>AgenteFrontOfficeAgenteprofesionalCienciasdelasaludyafinesServicio7x24PlataZona1NA</v>
      </c>
      <c r="B1654" t="s">
        <v>1953</v>
      </c>
      <c r="C1654" t="s">
        <v>106</v>
      </c>
      <c r="D1654" t="s">
        <v>292</v>
      </c>
      <c r="E1654" t="s">
        <v>656</v>
      </c>
      <c r="F1654" t="s">
        <v>91</v>
      </c>
      <c r="G1654" t="s">
        <v>2</v>
      </c>
      <c r="H1654" t="s">
        <v>92</v>
      </c>
      <c r="I1654" t="s">
        <v>96</v>
      </c>
      <c r="J1654" t="s">
        <v>260</v>
      </c>
      <c r="K1654">
        <v>22203772.980268575</v>
      </c>
      <c r="L1654">
        <v>31241820.689999998</v>
      </c>
      <c r="M1654">
        <v>43833286.12402954</v>
      </c>
      <c r="N1654">
        <v>28715448.824999999</v>
      </c>
      <c r="O1654">
        <v>35115053.579999998</v>
      </c>
      <c r="P1654">
        <v>40457855.024999999</v>
      </c>
      <c r="Q1654">
        <v>32318667.809999999</v>
      </c>
      <c r="S1654" t="s">
        <v>174</v>
      </c>
    </row>
    <row r="1655" spans="1:19" hidden="1" x14ac:dyDescent="0.2">
      <c r="A1655" t="str">
        <f t="shared" si="25"/>
        <v>AgenteFrontOfficeAgenteprofesionalCienciasdelasaludyafinesJornadaOrdinariaOroZona1NA</v>
      </c>
      <c r="B1655" t="s">
        <v>1954</v>
      </c>
      <c r="C1655" t="s">
        <v>106</v>
      </c>
      <c r="D1655" t="s">
        <v>292</v>
      </c>
      <c r="E1655" t="s">
        <v>656</v>
      </c>
      <c r="F1655" t="s">
        <v>89</v>
      </c>
      <c r="G1655" t="s">
        <v>3</v>
      </c>
      <c r="H1655" t="s">
        <v>92</v>
      </c>
      <c r="I1655" t="s">
        <v>96</v>
      </c>
      <c r="J1655" t="s">
        <v>5</v>
      </c>
      <c r="K1655">
        <v>7120248.1480464134</v>
      </c>
      <c r="L1655">
        <v>7096386.419999999</v>
      </c>
      <c r="M1655">
        <v>11202031.181698848</v>
      </c>
      <c r="N1655">
        <v>7665597.0899999999</v>
      </c>
      <c r="O1655">
        <v>9403560.8099999987</v>
      </c>
      <c r="P1655">
        <v>7989499.3049999997</v>
      </c>
      <c r="Q1655">
        <v>8293261.4549999991</v>
      </c>
      <c r="S1655" t="s">
        <v>174</v>
      </c>
    </row>
    <row r="1656" spans="1:19" hidden="1" x14ac:dyDescent="0.2">
      <c r="A1656" t="str">
        <f t="shared" si="25"/>
        <v>AgenteFrontOfficeAgenteprofesionalCienciasdelasaludyafinesHoraextradiurnaOroZona1NA</v>
      </c>
      <c r="B1656" t="s">
        <v>1955</v>
      </c>
      <c r="C1656" t="s">
        <v>106</v>
      </c>
      <c r="D1656" t="s">
        <v>292</v>
      </c>
      <c r="E1656" t="s">
        <v>656</v>
      </c>
      <c r="F1656" t="s">
        <v>172</v>
      </c>
      <c r="G1656" t="s">
        <v>3</v>
      </c>
      <c r="H1656" t="s">
        <v>92</v>
      </c>
      <c r="I1656" t="s">
        <v>96</v>
      </c>
      <c r="J1656" t="s">
        <v>25</v>
      </c>
      <c r="K1656">
        <v>35952.502630285955</v>
      </c>
      <c r="L1656">
        <v>38672.774999999994</v>
      </c>
      <c r="M1656">
        <v>59155.405172207116</v>
      </c>
      <c r="N1656">
        <v>31798.304999999997</v>
      </c>
      <c r="O1656">
        <v>40062.78</v>
      </c>
      <c r="P1656">
        <v>41806.754999999997</v>
      </c>
      <c r="Q1656">
        <v>52530.39</v>
      </c>
      <c r="S1656" t="s">
        <v>174</v>
      </c>
    </row>
    <row r="1657" spans="1:19" hidden="1" x14ac:dyDescent="0.2">
      <c r="A1657" t="str">
        <f t="shared" si="25"/>
        <v>AgenteFrontOfficeAgenteprofesionalCienciasdelasaludyafinesHoraextranocturna OroZona1NA</v>
      </c>
      <c r="B1657" t="s">
        <v>1956</v>
      </c>
      <c r="C1657" t="s">
        <v>106</v>
      </c>
      <c r="D1657" t="s">
        <v>292</v>
      </c>
      <c r="E1657" t="s">
        <v>656</v>
      </c>
      <c r="F1657" t="s">
        <v>288</v>
      </c>
      <c r="G1657" t="s">
        <v>3</v>
      </c>
      <c r="H1657" t="s">
        <v>92</v>
      </c>
      <c r="I1657" t="s">
        <v>96</v>
      </c>
      <c r="J1657" t="s">
        <v>25</v>
      </c>
      <c r="K1657">
        <v>48522.10665713776</v>
      </c>
      <c r="L1657">
        <v>54141.884999999995</v>
      </c>
      <c r="M1657">
        <v>82817.567241089972</v>
      </c>
      <c r="N1657">
        <v>44517.42</v>
      </c>
      <c r="O1657">
        <v>55809.27</v>
      </c>
      <c r="P1657">
        <v>53407.034999999996</v>
      </c>
      <c r="Q1657">
        <v>72911.61</v>
      </c>
      <c r="S1657" t="s">
        <v>174</v>
      </c>
    </row>
    <row r="1658" spans="1:19" hidden="1" x14ac:dyDescent="0.2">
      <c r="A1658" t="str">
        <f t="shared" si="25"/>
        <v>AgenteFrontOfficeAgenteprofesionalCienciasdelasaludyafinesHoraextradominicalyfestivoOroZona1NA</v>
      </c>
      <c r="B1658" t="s">
        <v>1957</v>
      </c>
      <c r="C1658" t="s">
        <v>106</v>
      </c>
      <c r="D1658" t="s">
        <v>292</v>
      </c>
      <c r="E1658" t="s">
        <v>656</v>
      </c>
      <c r="F1658" t="s">
        <v>90</v>
      </c>
      <c r="G1658" t="s">
        <v>3</v>
      </c>
      <c r="H1658" t="s">
        <v>92</v>
      </c>
      <c r="I1658" t="s">
        <v>96</v>
      </c>
      <c r="J1658" t="s">
        <v>25</v>
      </c>
      <c r="K1658">
        <v>61091.71068398955</v>
      </c>
      <c r="L1658">
        <v>61876.439999999995</v>
      </c>
      <c r="M1658">
        <v>94648.648275531406</v>
      </c>
      <c r="N1658">
        <v>63596.609999999993</v>
      </c>
      <c r="O1658">
        <v>63682.514999999992</v>
      </c>
      <c r="P1658">
        <v>59208.209999999992</v>
      </c>
      <c r="Q1658">
        <v>81168.84</v>
      </c>
      <c r="S1658" t="s">
        <v>174</v>
      </c>
    </row>
    <row r="1659" spans="1:19" hidden="1" x14ac:dyDescent="0.2">
      <c r="A1659" t="str">
        <f t="shared" si="25"/>
        <v>AgenteFrontOfficeAgenteprofesionalCienciasdelasaludyafinesServicio7x24OroZona1NA</v>
      </c>
      <c r="B1659" t="s">
        <v>1958</v>
      </c>
      <c r="C1659" t="s">
        <v>106</v>
      </c>
      <c r="D1659" t="s">
        <v>292</v>
      </c>
      <c r="E1659" t="s">
        <v>656</v>
      </c>
      <c r="F1659" t="s">
        <v>91</v>
      </c>
      <c r="G1659" t="s">
        <v>3</v>
      </c>
      <c r="H1659" t="s">
        <v>92</v>
      </c>
      <c r="I1659" t="s">
        <v>96</v>
      </c>
      <c r="J1659" t="s">
        <v>260</v>
      </c>
      <c r="K1659">
        <v>22203772.980268575</v>
      </c>
      <c r="L1659">
        <v>27425988.899999999</v>
      </c>
      <c r="M1659">
        <v>45088175.506337859</v>
      </c>
      <c r="N1659">
        <v>28798709.399999999</v>
      </c>
      <c r="O1659">
        <v>35115053.579999998</v>
      </c>
      <c r="P1659">
        <v>41309599.994999997</v>
      </c>
      <c r="Q1659">
        <v>33751444.184999995</v>
      </c>
      <c r="S1659" t="s">
        <v>174</v>
      </c>
    </row>
    <row r="1660" spans="1:19" hidden="1" x14ac:dyDescent="0.2">
      <c r="A1660" t="str">
        <f t="shared" si="25"/>
        <v>AgenteFrontOfficeAgenteprofesionalCienciasdelasaludyafinesJornadaOrdinariaPlatinoZona1NA</v>
      </c>
      <c r="B1660" t="s">
        <v>1959</v>
      </c>
      <c r="C1660" t="s">
        <v>106</v>
      </c>
      <c r="D1660" t="s">
        <v>292</v>
      </c>
      <c r="E1660" t="s">
        <v>656</v>
      </c>
      <c r="F1660" t="s">
        <v>89</v>
      </c>
      <c r="G1660" t="s">
        <v>134</v>
      </c>
      <c r="H1660" t="s">
        <v>92</v>
      </c>
      <c r="I1660" t="s">
        <v>96</v>
      </c>
      <c r="J1660" t="s">
        <v>5</v>
      </c>
      <c r="K1660">
        <v>7120248.1480464134</v>
      </c>
      <c r="L1660">
        <v>7305103.4849999994</v>
      </c>
      <c r="M1660">
        <v>11532182.410160353</v>
      </c>
      <c r="N1660">
        <v>7695852.209999999</v>
      </c>
      <c r="O1660">
        <v>9403560.8099999987</v>
      </c>
      <c r="P1660">
        <v>8161316.5499999998</v>
      </c>
      <c r="Q1660">
        <v>8814277.3499999996</v>
      </c>
      <c r="S1660" t="s">
        <v>174</v>
      </c>
    </row>
    <row r="1661" spans="1:19" hidden="1" x14ac:dyDescent="0.2">
      <c r="A1661" t="str">
        <f t="shared" si="25"/>
        <v>AgenteFrontOfficeAgenteprofesionalCienciasdelasaludyafinesHoraextradiurnaPlatinoZona1NA</v>
      </c>
      <c r="B1661" t="s">
        <v>1960</v>
      </c>
      <c r="C1661" t="s">
        <v>106</v>
      </c>
      <c r="D1661" t="s">
        <v>292</v>
      </c>
      <c r="E1661" t="s">
        <v>656</v>
      </c>
      <c r="F1661" t="s">
        <v>172</v>
      </c>
      <c r="G1661" t="s">
        <v>134</v>
      </c>
      <c r="H1661" t="s">
        <v>92</v>
      </c>
      <c r="I1661" t="s">
        <v>96</v>
      </c>
      <c r="J1661" t="s">
        <v>25</v>
      </c>
      <c r="K1661">
        <v>35952.502630285955</v>
      </c>
      <c r="L1661">
        <v>39810.239999999998</v>
      </c>
      <c r="M1661">
        <v>60898.859494995428</v>
      </c>
      <c r="N1661">
        <v>31798.304999999997</v>
      </c>
      <c r="O1661">
        <v>40062.78</v>
      </c>
      <c r="P1661">
        <v>42705.134999999995</v>
      </c>
      <c r="Q1661">
        <v>55831.004999999997</v>
      </c>
      <c r="S1661" t="s">
        <v>174</v>
      </c>
    </row>
    <row r="1662" spans="1:19" hidden="1" x14ac:dyDescent="0.2">
      <c r="A1662" t="str">
        <f t="shared" si="25"/>
        <v>AgenteFrontOfficeAgenteprofesionalCienciasdelasaludyafinesHoraextranocturna PlatinoZona1NA</v>
      </c>
      <c r="B1662" t="s">
        <v>1961</v>
      </c>
      <c r="C1662" t="s">
        <v>106</v>
      </c>
      <c r="D1662" t="s">
        <v>292</v>
      </c>
      <c r="E1662" t="s">
        <v>656</v>
      </c>
      <c r="F1662" t="s">
        <v>288</v>
      </c>
      <c r="G1662" t="s">
        <v>134</v>
      </c>
      <c r="H1662" t="s">
        <v>92</v>
      </c>
      <c r="I1662" t="s">
        <v>96</v>
      </c>
      <c r="J1662" t="s">
        <v>25</v>
      </c>
      <c r="K1662">
        <v>48522.10665713776</v>
      </c>
      <c r="L1662">
        <v>55734.749999999993</v>
      </c>
      <c r="M1662">
        <v>85258.403292993593</v>
      </c>
      <c r="N1662">
        <v>44517.42</v>
      </c>
      <c r="O1662">
        <v>55809.27</v>
      </c>
      <c r="P1662">
        <v>54555.884999999995</v>
      </c>
      <c r="Q1662">
        <v>77491.485000000001</v>
      </c>
      <c r="S1662" t="s">
        <v>174</v>
      </c>
    </row>
    <row r="1663" spans="1:19" hidden="1" x14ac:dyDescent="0.2">
      <c r="A1663" t="str">
        <f t="shared" si="25"/>
        <v>AgenteFrontOfficeAgenteprofesionalCienciasdelasaludyafinesHoraextradominicalyfestivoPlatinoZona1NA</v>
      </c>
      <c r="B1663" t="s">
        <v>1962</v>
      </c>
      <c r="C1663" t="s">
        <v>106</v>
      </c>
      <c r="D1663" t="s">
        <v>292</v>
      </c>
      <c r="E1663" t="s">
        <v>656</v>
      </c>
      <c r="F1663" t="s">
        <v>90</v>
      </c>
      <c r="G1663" t="s">
        <v>134</v>
      </c>
      <c r="H1663" t="s">
        <v>92</v>
      </c>
      <c r="I1663" t="s">
        <v>96</v>
      </c>
      <c r="J1663" t="s">
        <v>25</v>
      </c>
      <c r="K1663">
        <v>61091.71068398955</v>
      </c>
      <c r="L1663">
        <v>63695.969999999994</v>
      </c>
      <c r="M1663">
        <v>97438.17519199269</v>
      </c>
      <c r="N1663">
        <v>63596.609999999993</v>
      </c>
      <c r="O1663">
        <v>63682.514999999992</v>
      </c>
      <c r="P1663">
        <v>60482.294999999998</v>
      </c>
      <c r="Q1663">
        <v>86268.284999999989</v>
      </c>
      <c r="S1663" t="s">
        <v>174</v>
      </c>
    </row>
    <row r="1664" spans="1:19" hidden="1" x14ac:dyDescent="0.2">
      <c r="A1664" t="str">
        <f t="shared" si="25"/>
        <v>AgenteFrontOfficeAgenteprofesionalCienciasdelasaludyafinesServicio7x24PlatinoZona1NA</v>
      </c>
      <c r="B1664" t="s">
        <v>1963</v>
      </c>
      <c r="C1664" t="s">
        <v>106</v>
      </c>
      <c r="D1664" t="s">
        <v>292</v>
      </c>
      <c r="E1664" t="s">
        <v>656</v>
      </c>
      <c r="F1664" t="s">
        <v>91</v>
      </c>
      <c r="G1664" t="s">
        <v>134</v>
      </c>
      <c r="H1664" t="s">
        <v>92</v>
      </c>
      <c r="I1664" t="s">
        <v>96</v>
      </c>
      <c r="J1664" t="s">
        <v>260</v>
      </c>
      <c r="K1664">
        <v>22203772.980268575</v>
      </c>
      <c r="L1664">
        <v>32803912.034999996</v>
      </c>
      <c r="M1664">
        <v>46417034.200895421</v>
      </c>
      <c r="N1664">
        <v>28881969.974999998</v>
      </c>
      <c r="O1664">
        <v>35115053.579999998</v>
      </c>
      <c r="P1664">
        <v>42197978.789999999</v>
      </c>
      <c r="Q1664">
        <v>35871842.474999994</v>
      </c>
      <c r="S1664" t="s">
        <v>174</v>
      </c>
    </row>
    <row r="1665" spans="1:19" hidden="1" x14ac:dyDescent="0.2">
      <c r="A1665" t="str">
        <f t="shared" si="25"/>
        <v>AgenteFrontOfficeAgenteprofesionalCienciasdelasaludyafinesJornadaOrdinariaPlataZona2NA</v>
      </c>
      <c r="B1665" t="s">
        <v>1964</v>
      </c>
      <c r="C1665" t="s">
        <v>106</v>
      </c>
      <c r="D1665" t="s">
        <v>292</v>
      </c>
      <c r="E1665" t="s">
        <v>656</v>
      </c>
      <c r="F1665" t="s">
        <v>89</v>
      </c>
      <c r="G1665" t="s">
        <v>2</v>
      </c>
      <c r="H1665" t="s">
        <v>93</v>
      </c>
      <c r="I1665" t="s">
        <v>96</v>
      </c>
      <c r="J1665" t="s">
        <v>5</v>
      </c>
      <c r="K1665">
        <v>7120248.1480464134</v>
      </c>
      <c r="L1665">
        <v>7165959.1199999992</v>
      </c>
      <c r="M1665">
        <v>10890257.422119142</v>
      </c>
      <c r="N1665">
        <v>7671648.7349999994</v>
      </c>
      <c r="O1665">
        <v>9403560.8099999987</v>
      </c>
      <c r="P1665">
        <v>8315411.4899999993</v>
      </c>
      <c r="Q1665">
        <v>7941206.2049999991</v>
      </c>
      <c r="S1665" t="s">
        <v>174</v>
      </c>
    </row>
    <row r="1666" spans="1:19" hidden="1" x14ac:dyDescent="0.2">
      <c r="A1666" t="str">
        <f t="shared" ref="A1666:A1729" si="26">SUBSTITUTE(C1666&amp;D1666&amp;E1666&amp;F1666&amp;G1666&amp;H1666&amp;I1666," ","")</f>
        <v>AgenteFrontOfficeAgenteprofesionalCienciasdelasaludyafinesHoraextradiurnaPlataZona2NA</v>
      </c>
      <c r="B1666" t="s">
        <v>1965</v>
      </c>
      <c r="C1666" t="s">
        <v>106</v>
      </c>
      <c r="D1666" t="s">
        <v>292</v>
      </c>
      <c r="E1666" t="s">
        <v>656</v>
      </c>
      <c r="F1666" t="s">
        <v>172</v>
      </c>
      <c r="G1666" t="s">
        <v>2</v>
      </c>
      <c r="H1666" t="s">
        <v>93</v>
      </c>
      <c r="I1666" t="s">
        <v>96</v>
      </c>
      <c r="J1666" t="s">
        <v>25</v>
      </c>
      <c r="K1666">
        <v>35952.502630285955</v>
      </c>
      <c r="L1666">
        <v>39051.584999999999</v>
      </c>
      <c r="M1666">
        <v>57508.998125944752</v>
      </c>
      <c r="N1666">
        <v>31798.304999999997</v>
      </c>
      <c r="O1666">
        <v>40062.78</v>
      </c>
      <c r="P1666">
        <v>43511.399999999994</v>
      </c>
      <c r="Q1666">
        <v>50300.999999999993</v>
      </c>
      <c r="S1666" t="s">
        <v>174</v>
      </c>
    </row>
    <row r="1667" spans="1:19" hidden="1" x14ac:dyDescent="0.2">
      <c r="A1667" t="str">
        <f t="shared" si="26"/>
        <v>AgenteFrontOfficeAgenteprofesionalCienciasdelasaludyafinesHoraextranocturna PlataZona2NA</v>
      </c>
      <c r="B1667" t="s">
        <v>1966</v>
      </c>
      <c r="C1667" t="s">
        <v>106</v>
      </c>
      <c r="D1667" t="s">
        <v>292</v>
      </c>
      <c r="E1667" t="s">
        <v>656</v>
      </c>
      <c r="F1667" t="s">
        <v>288</v>
      </c>
      <c r="G1667" t="s">
        <v>2</v>
      </c>
      <c r="H1667" t="s">
        <v>93</v>
      </c>
      <c r="I1667" t="s">
        <v>96</v>
      </c>
      <c r="J1667" t="s">
        <v>25</v>
      </c>
      <c r="K1667">
        <v>48522.10665713776</v>
      </c>
      <c r="L1667">
        <v>54672.84</v>
      </c>
      <c r="M1667">
        <v>80512.597376322636</v>
      </c>
      <c r="N1667">
        <v>44517.42</v>
      </c>
      <c r="O1667">
        <v>55809.27</v>
      </c>
      <c r="P1667">
        <v>55585.71</v>
      </c>
      <c r="Q1667">
        <v>69815.924999999988</v>
      </c>
      <c r="S1667" t="s">
        <v>174</v>
      </c>
    </row>
    <row r="1668" spans="1:19" hidden="1" x14ac:dyDescent="0.2">
      <c r="A1668" t="str">
        <f t="shared" si="26"/>
        <v>AgenteFrontOfficeAgenteprofesionalCienciasdelasaludyafinesHoraextradominicalyfestivoPlataZona2NA</v>
      </c>
      <c r="B1668" t="s">
        <v>1967</v>
      </c>
      <c r="C1668" t="s">
        <v>106</v>
      </c>
      <c r="D1668" t="s">
        <v>292</v>
      </c>
      <c r="E1668" t="s">
        <v>656</v>
      </c>
      <c r="F1668" t="s">
        <v>90</v>
      </c>
      <c r="G1668" t="s">
        <v>2</v>
      </c>
      <c r="H1668" t="s">
        <v>93</v>
      </c>
      <c r="I1668" t="s">
        <v>96</v>
      </c>
      <c r="J1668" t="s">
        <v>25</v>
      </c>
      <c r="K1668">
        <v>61091.71068398955</v>
      </c>
      <c r="L1668">
        <v>62482.95</v>
      </c>
      <c r="M1668">
        <v>92014.397001511592</v>
      </c>
      <c r="N1668">
        <v>63596.609999999993</v>
      </c>
      <c r="O1668">
        <v>63682.514999999992</v>
      </c>
      <c r="P1668">
        <v>61623.899999999994</v>
      </c>
      <c r="Q1668">
        <v>77723.324999999997</v>
      </c>
      <c r="S1668" t="s">
        <v>174</v>
      </c>
    </row>
    <row r="1669" spans="1:19" hidden="1" x14ac:dyDescent="0.2">
      <c r="A1669" t="str">
        <f t="shared" si="26"/>
        <v>AgenteFrontOfficeAgenteprofesionalCienciasdelasaludyafinesServicio7x24PlataZona2NA</v>
      </c>
      <c r="B1669" t="s">
        <v>1968</v>
      </c>
      <c r="C1669" t="s">
        <v>106</v>
      </c>
      <c r="D1669" t="s">
        <v>292</v>
      </c>
      <c r="E1669" t="s">
        <v>656</v>
      </c>
      <c r="F1669" t="s">
        <v>91</v>
      </c>
      <c r="G1669" t="s">
        <v>2</v>
      </c>
      <c r="H1669" t="s">
        <v>93</v>
      </c>
      <c r="I1669" t="s">
        <v>96</v>
      </c>
      <c r="J1669" t="s">
        <v>260</v>
      </c>
      <c r="K1669">
        <v>22203772.980268575</v>
      </c>
      <c r="L1669">
        <v>32179076.324999999</v>
      </c>
      <c r="M1669">
        <v>43833286.12402954</v>
      </c>
      <c r="N1669">
        <v>28815361.514999997</v>
      </c>
      <c r="O1669">
        <v>35115053.579999998</v>
      </c>
      <c r="P1669">
        <v>42994724.894999996</v>
      </c>
      <c r="Q1669">
        <v>32318667.809999999</v>
      </c>
      <c r="S1669" t="s">
        <v>174</v>
      </c>
    </row>
    <row r="1670" spans="1:19" hidden="1" x14ac:dyDescent="0.2">
      <c r="A1670" t="str">
        <f t="shared" si="26"/>
        <v>AgenteFrontOfficeAgenteprofesionalCienciasdelasaludyafinesJornadaOrdinariaOroZona2NA</v>
      </c>
      <c r="B1670" t="s">
        <v>1969</v>
      </c>
      <c r="C1670" t="s">
        <v>106</v>
      </c>
      <c r="D1670" t="s">
        <v>292</v>
      </c>
      <c r="E1670" t="s">
        <v>656</v>
      </c>
      <c r="F1670" t="s">
        <v>89</v>
      </c>
      <c r="G1670" t="s">
        <v>3</v>
      </c>
      <c r="H1670" t="s">
        <v>93</v>
      </c>
      <c r="I1670" t="s">
        <v>96</v>
      </c>
      <c r="J1670" t="s">
        <v>5</v>
      </c>
      <c r="K1670">
        <v>7120248.1480464134</v>
      </c>
      <c r="L1670">
        <v>7309278.6749999998</v>
      </c>
      <c r="M1670">
        <v>11202031.181698848</v>
      </c>
      <c r="N1670">
        <v>7703718.209999999</v>
      </c>
      <c r="O1670">
        <v>9403560.8099999987</v>
      </c>
      <c r="P1670">
        <v>8490473.459999999</v>
      </c>
      <c r="Q1670">
        <v>8293261.4549999991</v>
      </c>
      <c r="S1670" t="s">
        <v>174</v>
      </c>
    </row>
    <row r="1671" spans="1:19" hidden="1" x14ac:dyDescent="0.2">
      <c r="A1671" t="str">
        <f t="shared" si="26"/>
        <v>AgenteFrontOfficeAgenteprofesionalCienciasdelasaludyafinesHoraextradiurnaOroZona2NA</v>
      </c>
      <c r="B1671" t="s">
        <v>1970</v>
      </c>
      <c r="C1671" t="s">
        <v>106</v>
      </c>
      <c r="D1671" t="s">
        <v>292</v>
      </c>
      <c r="E1671" t="s">
        <v>656</v>
      </c>
      <c r="F1671" t="s">
        <v>172</v>
      </c>
      <c r="G1671" t="s">
        <v>3</v>
      </c>
      <c r="H1671" t="s">
        <v>93</v>
      </c>
      <c r="I1671" t="s">
        <v>96</v>
      </c>
      <c r="J1671" t="s">
        <v>25</v>
      </c>
      <c r="K1671">
        <v>35952.502630285955</v>
      </c>
      <c r="L1671">
        <v>39833.009999999995</v>
      </c>
      <c r="M1671">
        <v>59155.405172207116</v>
      </c>
      <c r="N1671">
        <v>31798.304999999997</v>
      </c>
      <c r="O1671">
        <v>40062.78</v>
      </c>
      <c r="P1671">
        <v>44427.375</v>
      </c>
      <c r="Q1671">
        <v>52530.39</v>
      </c>
      <c r="S1671" t="s">
        <v>174</v>
      </c>
    </row>
    <row r="1672" spans="1:19" hidden="1" x14ac:dyDescent="0.2">
      <c r="A1672" t="str">
        <f t="shared" si="26"/>
        <v>AgenteFrontOfficeAgenteprofesionalCienciasdelasaludyafinesHoraextranocturna OroZona2NA</v>
      </c>
      <c r="B1672" t="s">
        <v>1971</v>
      </c>
      <c r="C1672" t="s">
        <v>106</v>
      </c>
      <c r="D1672" t="s">
        <v>292</v>
      </c>
      <c r="E1672" t="s">
        <v>656</v>
      </c>
      <c r="F1672" t="s">
        <v>288</v>
      </c>
      <c r="G1672" t="s">
        <v>3</v>
      </c>
      <c r="H1672" t="s">
        <v>93</v>
      </c>
      <c r="I1672" t="s">
        <v>96</v>
      </c>
      <c r="J1672" t="s">
        <v>25</v>
      </c>
      <c r="K1672">
        <v>48522.10665713776</v>
      </c>
      <c r="L1672">
        <v>55766.834999999999</v>
      </c>
      <c r="M1672">
        <v>82817.567241089972</v>
      </c>
      <c r="N1672">
        <v>44517.42</v>
      </c>
      <c r="O1672">
        <v>55809.27</v>
      </c>
      <c r="P1672">
        <v>56756.294999999998</v>
      </c>
      <c r="Q1672">
        <v>72911.61</v>
      </c>
      <c r="S1672" t="s">
        <v>174</v>
      </c>
    </row>
    <row r="1673" spans="1:19" hidden="1" x14ac:dyDescent="0.2">
      <c r="A1673" t="str">
        <f t="shared" si="26"/>
        <v>AgenteFrontOfficeAgenteprofesionalCienciasdelasaludyafinesHoraextradominicalyfestivoOroZona2NA</v>
      </c>
      <c r="B1673" t="s">
        <v>1972</v>
      </c>
      <c r="C1673" t="s">
        <v>106</v>
      </c>
      <c r="D1673" t="s">
        <v>292</v>
      </c>
      <c r="E1673" t="s">
        <v>656</v>
      </c>
      <c r="F1673" t="s">
        <v>90</v>
      </c>
      <c r="G1673" t="s">
        <v>3</v>
      </c>
      <c r="H1673" t="s">
        <v>93</v>
      </c>
      <c r="I1673" t="s">
        <v>96</v>
      </c>
      <c r="J1673" t="s">
        <v>25</v>
      </c>
      <c r="K1673">
        <v>61091.71068398955</v>
      </c>
      <c r="L1673">
        <v>63733.229999999996</v>
      </c>
      <c r="M1673">
        <v>94648.648275531406</v>
      </c>
      <c r="N1673">
        <v>63596.609999999993</v>
      </c>
      <c r="O1673">
        <v>63682.514999999992</v>
      </c>
      <c r="P1673">
        <v>62920.754999999997</v>
      </c>
      <c r="Q1673">
        <v>81168.84</v>
      </c>
      <c r="S1673" t="s">
        <v>174</v>
      </c>
    </row>
    <row r="1674" spans="1:19" hidden="1" x14ac:dyDescent="0.2">
      <c r="A1674" t="str">
        <f t="shared" si="26"/>
        <v>AgenteFrontOfficeAgenteprofesionalCienciasdelasaludyafinesServicio7x24OroZona2NA</v>
      </c>
      <c r="B1674" t="s">
        <v>1973</v>
      </c>
      <c r="C1674" t="s">
        <v>106</v>
      </c>
      <c r="D1674" t="s">
        <v>292</v>
      </c>
      <c r="E1674" t="s">
        <v>656</v>
      </c>
      <c r="F1674" t="s">
        <v>91</v>
      </c>
      <c r="G1674" t="s">
        <v>3</v>
      </c>
      <c r="H1674" t="s">
        <v>93</v>
      </c>
      <c r="I1674" t="s">
        <v>96</v>
      </c>
      <c r="J1674" t="s">
        <v>260</v>
      </c>
      <c r="K1674">
        <v>22203772.980268575</v>
      </c>
      <c r="L1674">
        <v>28248769.395</v>
      </c>
      <c r="M1674">
        <v>45088175.506337859</v>
      </c>
      <c r="N1674">
        <v>28903616.999999996</v>
      </c>
      <c r="O1674">
        <v>35115053.579999998</v>
      </c>
      <c r="P1674">
        <v>43899876.899999999</v>
      </c>
      <c r="Q1674">
        <v>33751444.184999995</v>
      </c>
      <c r="S1674" t="s">
        <v>174</v>
      </c>
    </row>
    <row r="1675" spans="1:19" hidden="1" x14ac:dyDescent="0.2">
      <c r="A1675" t="str">
        <f t="shared" si="26"/>
        <v>AgenteFrontOfficeAgenteprofesionalCienciasdelasaludyafinesJornadaOrdinariaPlatinoZona2NA</v>
      </c>
      <c r="B1675" t="s">
        <v>1974</v>
      </c>
      <c r="C1675" t="s">
        <v>106</v>
      </c>
      <c r="D1675" t="s">
        <v>292</v>
      </c>
      <c r="E1675" t="s">
        <v>656</v>
      </c>
      <c r="F1675" t="s">
        <v>89</v>
      </c>
      <c r="G1675" t="s">
        <v>134</v>
      </c>
      <c r="H1675" t="s">
        <v>93</v>
      </c>
      <c r="I1675" t="s">
        <v>96</v>
      </c>
      <c r="J1675" t="s">
        <v>5</v>
      </c>
      <c r="K1675">
        <v>7120248.1480464134</v>
      </c>
      <c r="L1675">
        <v>7524257.4899999993</v>
      </c>
      <c r="M1675">
        <v>11532182.410160353</v>
      </c>
      <c r="N1675">
        <v>7744395.7799999993</v>
      </c>
      <c r="O1675">
        <v>9403560.8099999987</v>
      </c>
      <c r="P1675">
        <v>8673064.0199999996</v>
      </c>
      <c r="Q1675">
        <v>8814277.3499999996</v>
      </c>
      <c r="S1675" t="s">
        <v>174</v>
      </c>
    </row>
    <row r="1676" spans="1:19" hidden="1" x14ac:dyDescent="0.2">
      <c r="A1676" t="str">
        <f t="shared" si="26"/>
        <v>AgenteFrontOfficeAgenteprofesionalCienciasdelasaludyafinesHoraextradiurnaPlatinoZona2NA</v>
      </c>
      <c r="B1676" t="s">
        <v>1975</v>
      </c>
      <c r="C1676" t="s">
        <v>106</v>
      </c>
      <c r="D1676" t="s">
        <v>292</v>
      </c>
      <c r="E1676" t="s">
        <v>656</v>
      </c>
      <c r="F1676" t="s">
        <v>172</v>
      </c>
      <c r="G1676" t="s">
        <v>134</v>
      </c>
      <c r="H1676" t="s">
        <v>93</v>
      </c>
      <c r="I1676" t="s">
        <v>96</v>
      </c>
      <c r="J1676" t="s">
        <v>25</v>
      </c>
      <c r="K1676">
        <v>35952.502630285955</v>
      </c>
      <c r="L1676">
        <v>41004.629999999997</v>
      </c>
      <c r="M1676">
        <v>60898.859494995428</v>
      </c>
      <c r="N1676">
        <v>31798.304999999997</v>
      </c>
      <c r="O1676">
        <v>40062.78</v>
      </c>
      <c r="P1676">
        <v>45383.714999999997</v>
      </c>
      <c r="Q1676">
        <v>55831.004999999997</v>
      </c>
      <c r="S1676" t="s">
        <v>174</v>
      </c>
    </row>
    <row r="1677" spans="1:19" hidden="1" x14ac:dyDescent="0.2">
      <c r="A1677" t="str">
        <f t="shared" si="26"/>
        <v>AgenteFrontOfficeAgenteprofesionalCienciasdelasaludyafinesHoraextranocturna PlatinoZona2NA</v>
      </c>
      <c r="B1677" t="s">
        <v>1976</v>
      </c>
      <c r="C1677" t="s">
        <v>106</v>
      </c>
      <c r="D1677" t="s">
        <v>292</v>
      </c>
      <c r="E1677" t="s">
        <v>656</v>
      </c>
      <c r="F1677" t="s">
        <v>288</v>
      </c>
      <c r="G1677" t="s">
        <v>134</v>
      </c>
      <c r="H1677" t="s">
        <v>93</v>
      </c>
      <c r="I1677" t="s">
        <v>96</v>
      </c>
      <c r="J1677" t="s">
        <v>25</v>
      </c>
      <c r="K1677">
        <v>48522.10665713776</v>
      </c>
      <c r="L1677">
        <v>57407.31</v>
      </c>
      <c r="M1677">
        <v>85258.403292993593</v>
      </c>
      <c r="N1677">
        <v>44517.42</v>
      </c>
      <c r="O1677">
        <v>55809.27</v>
      </c>
      <c r="P1677">
        <v>57976.56</v>
      </c>
      <c r="Q1677">
        <v>77491.485000000001</v>
      </c>
      <c r="S1677" t="s">
        <v>174</v>
      </c>
    </row>
    <row r="1678" spans="1:19" hidden="1" x14ac:dyDescent="0.2">
      <c r="A1678" t="str">
        <f t="shared" si="26"/>
        <v>AgenteFrontOfficeAgenteprofesionalCienciasdelasaludyafinesHoraextradominicalyfestivoPlatinoZona2NA</v>
      </c>
      <c r="B1678" t="s">
        <v>1977</v>
      </c>
      <c r="C1678" t="s">
        <v>106</v>
      </c>
      <c r="D1678" t="s">
        <v>292</v>
      </c>
      <c r="E1678" t="s">
        <v>656</v>
      </c>
      <c r="F1678" t="s">
        <v>90</v>
      </c>
      <c r="G1678" t="s">
        <v>134</v>
      </c>
      <c r="H1678" t="s">
        <v>93</v>
      </c>
      <c r="I1678" t="s">
        <v>96</v>
      </c>
      <c r="J1678" t="s">
        <v>25</v>
      </c>
      <c r="K1678">
        <v>61091.71068398955</v>
      </c>
      <c r="L1678">
        <v>65607.614999999991</v>
      </c>
      <c r="M1678">
        <v>97438.17519199269</v>
      </c>
      <c r="N1678">
        <v>63596.609999999993</v>
      </c>
      <c r="O1678">
        <v>63682.514999999992</v>
      </c>
      <c r="P1678">
        <v>64274.534999999996</v>
      </c>
      <c r="Q1678">
        <v>86268.284999999989</v>
      </c>
      <c r="S1678" t="s">
        <v>174</v>
      </c>
    </row>
    <row r="1679" spans="1:19" hidden="1" x14ac:dyDescent="0.2">
      <c r="A1679" t="str">
        <f t="shared" si="26"/>
        <v>AgenteFrontOfficeAgenteprofesionalCienciasdelasaludyafinesServicio7x24PlatinoZona2NA</v>
      </c>
      <c r="B1679" t="s">
        <v>1978</v>
      </c>
      <c r="C1679" t="s">
        <v>106</v>
      </c>
      <c r="D1679" t="s">
        <v>292</v>
      </c>
      <c r="E1679" t="s">
        <v>656</v>
      </c>
      <c r="F1679" t="s">
        <v>91</v>
      </c>
      <c r="G1679" t="s">
        <v>134</v>
      </c>
      <c r="H1679" t="s">
        <v>93</v>
      </c>
      <c r="I1679" t="s">
        <v>96</v>
      </c>
      <c r="J1679" t="s">
        <v>260</v>
      </c>
      <c r="K1679">
        <v>22203772.980268575</v>
      </c>
      <c r="L1679">
        <v>33788030.399999999</v>
      </c>
      <c r="M1679">
        <v>46417034.200895421</v>
      </c>
      <c r="N1679">
        <v>29027764.214999996</v>
      </c>
      <c r="O1679">
        <v>35115053.579999998</v>
      </c>
      <c r="P1679">
        <v>44843960.43</v>
      </c>
      <c r="Q1679">
        <v>35871842.474999994</v>
      </c>
      <c r="S1679" t="s">
        <v>174</v>
      </c>
    </row>
    <row r="1680" spans="1:19" hidden="1" x14ac:dyDescent="0.2">
      <c r="A1680" t="str">
        <f t="shared" si="26"/>
        <v>AgenteFrontOfficeAgenteprofesionalCienciasdelasaludyafinesJornadaOrdinariaPlataZona3NA</v>
      </c>
      <c r="B1680" t="s">
        <v>1979</v>
      </c>
      <c r="C1680" t="s">
        <v>106</v>
      </c>
      <c r="D1680" t="s">
        <v>292</v>
      </c>
      <c r="E1680" t="s">
        <v>656</v>
      </c>
      <c r="F1680" t="s">
        <v>89</v>
      </c>
      <c r="G1680" t="s">
        <v>2</v>
      </c>
      <c r="H1680" t="s">
        <v>94</v>
      </c>
      <c r="I1680" t="s">
        <v>96</v>
      </c>
      <c r="J1680" t="s">
        <v>5</v>
      </c>
      <c r="K1680">
        <v>7120248.1480464134</v>
      </c>
      <c r="L1680">
        <v>7305103.4849999994</v>
      </c>
      <c r="M1680">
        <v>10890257.422119142</v>
      </c>
      <c r="N1680">
        <v>7695852.209999999</v>
      </c>
      <c r="O1680">
        <v>9403560.8099999987</v>
      </c>
      <c r="P1680">
        <v>8354535.5249999994</v>
      </c>
      <c r="Q1680">
        <v>7941206.2049999991</v>
      </c>
      <c r="S1680" t="s">
        <v>174</v>
      </c>
    </row>
    <row r="1681" spans="1:19" hidden="1" x14ac:dyDescent="0.2">
      <c r="A1681" t="str">
        <f t="shared" si="26"/>
        <v>AgenteFrontOfficeAgenteprofesionalCienciasdelasaludyafinesHoraextradiurnaPlataZona3NA</v>
      </c>
      <c r="B1681" t="s">
        <v>1980</v>
      </c>
      <c r="C1681" t="s">
        <v>106</v>
      </c>
      <c r="D1681" t="s">
        <v>292</v>
      </c>
      <c r="E1681" t="s">
        <v>656</v>
      </c>
      <c r="F1681" t="s">
        <v>172</v>
      </c>
      <c r="G1681" t="s">
        <v>2</v>
      </c>
      <c r="H1681" t="s">
        <v>94</v>
      </c>
      <c r="I1681" t="s">
        <v>96</v>
      </c>
      <c r="J1681" t="s">
        <v>25</v>
      </c>
      <c r="K1681">
        <v>35952.502630285955</v>
      </c>
      <c r="L1681">
        <v>39810.239999999998</v>
      </c>
      <c r="M1681">
        <v>57508.998125944752</v>
      </c>
      <c r="N1681">
        <v>31798.304999999997</v>
      </c>
      <c r="O1681">
        <v>40062.78</v>
      </c>
      <c r="P1681">
        <v>43716.329999999994</v>
      </c>
      <c r="Q1681">
        <v>50300.999999999993</v>
      </c>
      <c r="S1681" t="s">
        <v>174</v>
      </c>
    </row>
    <row r="1682" spans="1:19" hidden="1" x14ac:dyDescent="0.2">
      <c r="A1682" t="str">
        <f t="shared" si="26"/>
        <v>AgenteFrontOfficeAgenteprofesionalCienciasdelasaludyafinesHoraextranocturna PlataZona3NA</v>
      </c>
      <c r="B1682" t="s">
        <v>1981</v>
      </c>
      <c r="C1682" t="s">
        <v>106</v>
      </c>
      <c r="D1682" t="s">
        <v>292</v>
      </c>
      <c r="E1682" t="s">
        <v>656</v>
      </c>
      <c r="F1682" t="s">
        <v>288</v>
      </c>
      <c r="G1682" t="s">
        <v>2</v>
      </c>
      <c r="H1682" t="s">
        <v>94</v>
      </c>
      <c r="I1682" t="s">
        <v>96</v>
      </c>
      <c r="J1682" t="s">
        <v>25</v>
      </c>
      <c r="K1682">
        <v>48522.10665713776</v>
      </c>
      <c r="L1682">
        <v>55734.749999999993</v>
      </c>
      <c r="M1682">
        <v>80512.597376322636</v>
      </c>
      <c r="N1682">
        <v>44517.42</v>
      </c>
      <c r="O1682">
        <v>55809.27</v>
      </c>
      <c r="P1682">
        <v>55847.564999999995</v>
      </c>
      <c r="Q1682">
        <v>69815.924999999988</v>
      </c>
      <c r="S1682" t="s">
        <v>174</v>
      </c>
    </row>
    <row r="1683" spans="1:19" hidden="1" x14ac:dyDescent="0.2">
      <c r="A1683" t="str">
        <f t="shared" si="26"/>
        <v>AgenteFrontOfficeAgenteprofesionalCienciasdelasaludyafinesHoraextradominicalyfestivoPlataZona3NA</v>
      </c>
      <c r="B1683" t="s">
        <v>1982</v>
      </c>
      <c r="C1683" t="s">
        <v>106</v>
      </c>
      <c r="D1683" t="s">
        <v>292</v>
      </c>
      <c r="E1683" t="s">
        <v>656</v>
      </c>
      <c r="F1683" t="s">
        <v>90</v>
      </c>
      <c r="G1683" t="s">
        <v>2</v>
      </c>
      <c r="H1683" t="s">
        <v>94</v>
      </c>
      <c r="I1683" t="s">
        <v>96</v>
      </c>
      <c r="J1683" t="s">
        <v>25</v>
      </c>
      <c r="K1683">
        <v>61091.71068398955</v>
      </c>
      <c r="L1683">
        <v>63695.969999999994</v>
      </c>
      <c r="M1683">
        <v>92014.397001511592</v>
      </c>
      <c r="N1683">
        <v>63596.609999999993</v>
      </c>
      <c r="O1683">
        <v>63682.514999999992</v>
      </c>
      <c r="P1683">
        <v>61913.7</v>
      </c>
      <c r="Q1683">
        <v>77723.324999999997</v>
      </c>
      <c r="S1683" t="s">
        <v>174</v>
      </c>
    </row>
    <row r="1684" spans="1:19" hidden="1" x14ac:dyDescent="0.2">
      <c r="A1684" t="str">
        <f t="shared" si="26"/>
        <v>AgenteFrontOfficeAgenteprofesionalCienciasdelasaludyafinesServicio7x24PlataZona3NA</v>
      </c>
      <c r="B1684" t="s">
        <v>1983</v>
      </c>
      <c r="C1684" t="s">
        <v>106</v>
      </c>
      <c r="D1684" t="s">
        <v>292</v>
      </c>
      <c r="E1684" t="s">
        <v>656</v>
      </c>
      <c r="F1684" t="s">
        <v>91</v>
      </c>
      <c r="G1684" t="s">
        <v>2</v>
      </c>
      <c r="H1684" t="s">
        <v>94</v>
      </c>
      <c r="I1684" t="s">
        <v>96</v>
      </c>
      <c r="J1684" t="s">
        <v>260</v>
      </c>
      <c r="K1684">
        <v>22203772.980268575</v>
      </c>
      <c r="L1684">
        <v>32803912.034999996</v>
      </c>
      <c r="M1684">
        <v>43833286.12402954</v>
      </c>
      <c r="N1684">
        <v>28881969.974999998</v>
      </c>
      <c r="O1684">
        <v>35115053.579999998</v>
      </c>
      <c r="P1684">
        <v>43197014.609999999</v>
      </c>
      <c r="Q1684">
        <v>32318667.809999999</v>
      </c>
      <c r="S1684" t="s">
        <v>174</v>
      </c>
    </row>
    <row r="1685" spans="1:19" hidden="1" x14ac:dyDescent="0.2">
      <c r="A1685" t="str">
        <f t="shared" si="26"/>
        <v>AgenteFrontOfficeAgenteprofesionalCienciasdelasaludyafinesJornadaOrdinariaOroZona3NA</v>
      </c>
      <c r="B1685" t="s">
        <v>1984</v>
      </c>
      <c r="C1685" t="s">
        <v>106</v>
      </c>
      <c r="D1685" t="s">
        <v>292</v>
      </c>
      <c r="E1685" t="s">
        <v>656</v>
      </c>
      <c r="F1685" t="s">
        <v>89</v>
      </c>
      <c r="G1685" t="s">
        <v>3</v>
      </c>
      <c r="H1685" t="s">
        <v>94</v>
      </c>
      <c r="I1685" t="s">
        <v>96</v>
      </c>
      <c r="J1685" t="s">
        <v>5</v>
      </c>
      <c r="K1685">
        <v>7120248.1480464134</v>
      </c>
      <c r="L1685">
        <v>7451206.1549999993</v>
      </c>
      <c r="M1685">
        <v>11202031.181698848</v>
      </c>
      <c r="N1685">
        <v>7729132.6349999998</v>
      </c>
      <c r="O1685">
        <v>9403560.8099999987</v>
      </c>
      <c r="P1685">
        <v>8530420.3199999984</v>
      </c>
      <c r="Q1685">
        <v>8293261.4549999991</v>
      </c>
      <c r="S1685" t="s">
        <v>174</v>
      </c>
    </row>
    <row r="1686" spans="1:19" hidden="1" x14ac:dyDescent="0.2">
      <c r="A1686" t="str">
        <f t="shared" si="26"/>
        <v>AgenteFrontOfficeAgenteprofesionalCienciasdelasaludyafinesHoraextradiurnaOroZona3NA</v>
      </c>
      <c r="B1686" t="s">
        <v>1985</v>
      </c>
      <c r="C1686" t="s">
        <v>106</v>
      </c>
      <c r="D1686" t="s">
        <v>292</v>
      </c>
      <c r="E1686" t="s">
        <v>656</v>
      </c>
      <c r="F1686" t="s">
        <v>172</v>
      </c>
      <c r="G1686" t="s">
        <v>3</v>
      </c>
      <c r="H1686" t="s">
        <v>94</v>
      </c>
      <c r="I1686" t="s">
        <v>96</v>
      </c>
      <c r="J1686" t="s">
        <v>25</v>
      </c>
      <c r="K1686">
        <v>35952.502630285955</v>
      </c>
      <c r="L1686">
        <v>40607.189999999995</v>
      </c>
      <c r="M1686">
        <v>59155.405172207116</v>
      </c>
      <c r="N1686">
        <v>31798.304999999997</v>
      </c>
      <c r="O1686">
        <v>40062.78</v>
      </c>
      <c r="P1686">
        <v>44636.445</v>
      </c>
      <c r="Q1686">
        <v>52530.39</v>
      </c>
      <c r="S1686" t="s">
        <v>174</v>
      </c>
    </row>
    <row r="1687" spans="1:19" hidden="1" x14ac:dyDescent="0.2">
      <c r="A1687" t="str">
        <f t="shared" si="26"/>
        <v>AgenteFrontOfficeAgenteprofesionalCienciasdelasaludyafinesHoraextranocturna OroZona3NA</v>
      </c>
      <c r="B1687" t="s">
        <v>1986</v>
      </c>
      <c r="C1687" t="s">
        <v>106</v>
      </c>
      <c r="D1687" t="s">
        <v>292</v>
      </c>
      <c r="E1687" t="s">
        <v>656</v>
      </c>
      <c r="F1687" t="s">
        <v>288</v>
      </c>
      <c r="G1687" t="s">
        <v>3</v>
      </c>
      <c r="H1687" t="s">
        <v>94</v>
      </c>
      <c r="I1687" t="s">
        <v>96</v>
      </c>
      <c r="J1687" t="s">
        <v>25</v>
      </c>
      <c r="K1687">
        <v>48522.10665713776</v>
      </c>
      <c r="L1687">
        <v>56849.444999999992</v>
      </c>
      <c r="M1687">
        <v>82817.567241089972</v>
      </c>
      <c r="N1687">
        <v>44517.42</v>
      </c>
      <c r="O1687">
        <v>55809.27</v>
      </c>
      <c r="P1687">
        <v>57023.324999999997</v>
      </c>
      <c r="Q1687">
        <v>72911.61</v>
      </c>
      <c r="S1687" t="s">
        <v>174</v>
      </c>
    </row>
    <row r="1688" spans="1:19" hidden="1" x14ac:dyDescent="0.2">
      <c r="A1688" t="str">
        <f t="shared" si="26"/>
        <v>AgenteFrontOfficeAgenteprofesionalCienciasdelasaludyafinesHoraextradominicalyfestivoOroZona3NA</v>
      </c>
      <c r="B1688" t="s">
        <v>1987</v>
      </c>
      <c r="C1688" t="s">
        <v>106</v>
      </c>
      <c r="D1688" t="s">
        <v>292</v>
      </c>
      <c r="E1688" t="s">
        <v>656</v>
      </c>
      <c r="F1688" t="s">
        <v>90</v>
      </c>
      <c r="G1688" t="s">
        <v>3</v>
      </c>
      <c r="H1688" t="s">
        <v>94</v>
      </c>
      <c r="I1688" t="s">
        <v>96</v>
      </c>
      <c r="J1688" t="s">
        <v>25</v>
      </c>
      <c r="K1688">
        <v>61091.71068398955</v>
      </c>
      <c r="L1688">
        <v>64971.09</v>
      </c>
      <c r="M1688">
        <v>94648.648275531406</v>
      </c>
      <c r="N1688">
        <v>63596.609999999993</v>
      </c>
      <c r="O1688">
        <v>63682.514999999992</v>
      </c>
      <c r="P1688">
        <v>63216.764999999992</v>
      </c>
      <c r="Q1688">
        <v>81168.84</v>
      </c>
      <c r="S1688" t="s">
        <v>174</v>
      </c>
    </row>
    <row r="1689" spans="1:19" hidden="1" x14ac:dyDescent="0.2">
      <c r="A1689" t="str">
        <f t="shared" si="26"/>
        <v>AgenteFrontOfficeAgenteprofesionalCienciasdelasaludyafinesServicio7x24OroZona3NA</v>
      </c>
      <c r="B1689" t="s">
        <v>1988</v>
      </c>
      <c r="C1689" t="s">
        <v>106</v>
      </c>
      <c r="D1689" t="s">
        <v>292</v>
      </c>
      <c r="E1689" t="s">
        <v>656</v>
      </c>
      <c r="F1689" t="s">
        <v>91</v>
      </c>
      <c r="G1689" t="s">
        <v>3</v>
      </c>
      <c r="H1689" t="s">
        <v>94</v>
      </c>
      <c r="I1689" t="s">
        <v>96</v>
      </c>
      <c r="J1689" t="s">
        <v>260</v>
      </c>
      <c r="K1689">
        <v>22203772.980268575</v>
      </c>
      <c r="L1689">
        <v>28797288.344999999</v>
      </c>
      <c r="M1689">
        <v>45088175.506337859</v>
      </c>
      <c r="N1689">
        <v>28973556.089999996</v>
      </c>
      <c r="O1689">
        <v>35115053.579999998</v>
      </c>
      <c r="P1689">
        <v>44106424.604999997</v>
      </c>
      <c r="Q1689">
        <v>33751444.184999995</v>
      </c>
      <c r="S1689" t="s">
        <v>174</v>
      </c>
    </row>
    <row r="1690" spans="1:19" hidden="1" x14ac:dyDescent="0.2">
      <c r="A1690" t="str">
        <f t="shared" si="26"/>
        <v>AgenteFrontOfficeAgenteprofesionalCienciasdelasaludyafinesJornadaOrdinariaPlatinoZona3NA</v>
      </c>
      <c r="B1690" t="s">
        <v>1989</v>
      </c>
      <c r="C1690" t="s">
        <v>106</v>
      </c>
      <c r="D1690" t="s">
        <v>292</v>
      </c>
      <c r="E1690" t="s">
        <v>656</v>
      </c>
      <c r="F1690" t="s">
        <v>89</v>
      </c>
      <c r="G1690" t="s">
        <v>134</v>
      </c>
      <c r="H1690" t="s">
        <v>94</v>
      </c>
      <c r="I1690" t="s">
        <v>96</v>
      </c>
      <c r="J1690" t="s">
        <v>5</v>
      </c>
      <c r="K1690">
        <v>7120248.1480464134</v>
      </c>
      <c r="L1690">
        <v>7670359.1249999991</v>
      </c>
      <c r="M1690">
        <v>11532182.410160353</v>
      </c>
      <c r="N1690">
        <v>7762414.0949999997</v>
      </c>
      <c r="O1690">
        <v>9403560.8099999987</v>
      </c>
      <c r="P1690">
        <v>8713869.9299999997</v>
      </c>
      <c r="Q1690">
        <v>8814277.3499999996</v>
      </c>
      <c r="S1690" t="s">
        <v>174</v>
      </c>
    </row>
    <row r="1691" spans="1:19" hidden="1" x14ac:dyDescent="0.2">
      <c r="A1691" t="str">
        <f t="shared" si="26"/>
        <v>AgenteFrontOfficeAgenteprofesionalCienciasdelasaludyafinesHoraextradiurnaPlatinoZona3NA</v>
      </c>
      <c r="B1691" t="s">
        <v>1990</v>
      </c>
      <c r="C1691" t="s">
        <v>106</v>
      </c>
      <c r="D1691" t="s">
        <v>292</v>
      </c>
      <c r="E1691" t="s">
        <v>656</v>
      </c>
      <c r="F1691" t="s">
        <v>172</v>
      </c>
      <c r="G1691" t="s">
        <v>134</v>
      </c>
      <c r="H1691" t="s">
        <v>94</v>
      </c>
      <c r="I1691" t="s">
        <v>96</v>
      </c>
      <c r="J1691" t="s">
        <v>25</v>
      </c>
      <c r="K1691">
        <v>35952.502630285955</v>
      </c>
      <c r="L1691">
        <v>41801.579999999994</v>
      </c>
      <c r="M1691">
        <v>60898.859494995428</v>
      </c>
      <c r="N1691">
        <v>31798.304999999997</v>
      </c>
      <c r="O1691">
        <v>40062.78</v>
      </c>
      <c r="P1691">
        <v>45596.924999999996</v>
      </c>
      <c r="Q1691">
        <v>55831.004999999997</v>
      </c>
      <c r="S1691" t="s">
        <v>174</v>
      </c>
    </row>
    <row r="1692" spans="1:19" hidden="1" x14ac:dyDescent="0.2">
      <c r="A1692" t="str">
        <f t="shared" si="26"/>
        <v>AgenteFrontOfficeAgenteprofesionalCienciasdelasaludyafinesHoraextranocturna PlatinoZona3NA</v>
      </c>
      <c r="B1692" t="s">
        <v>1991</v>
      </c>
      <c r="C1692" t="s">
        <v>106</v>
      </c>
      <c r="D1692" t="s">
        <v>292</v>
      </c>
      <c r="E1692" t="s">
        <v>656</v>
      </c>
      <c r="F1692" t="s">
        <v>288</v>
      </c>
      <c r="G1692" t="s">
        <v>134</v>
      </c>
      <c r="H1692" t="s">
        <v>94</v>
      </c>
      <c r="I1692" t="s">
        <v>96</v>
      </c>
      <c r="J1692" t="s">
        <v>25</v>
      </c>
      <c r="K1692">
        <v>48522.10665713776</v>
      </c>
      <c r="L1692">
        <v>58522.004999999997</v>
      </c>
      <c r="M1692">
        <v>85258.403292993593</v>
      </c>
      <c r="N1692">
        <v>44517.42</v>
      </c>
      <c r="O1692">
        <v>55809.27</v>
      </c>
      <c r="P1692">
        <v>58248.764999999992</v>
      </c>
      <c r="Q1692">
        <v>77491.485000000001</v>
      </c>
      <c r="S1692" t="s">
        <v>174</v>
      </c>
    </row>
    <row r="1693" spans="1:19" hidden="1" x14ac:dyDescent="0.2">
      <c r="A1693" t="str">
        <f t="shared" si="26"/>
        <v>AgenteFrontOfficeAgenteprofesionalCienciasdelasaludyafinesHoraextradominicalyfestivoPlatinoZona3NA</v>
      </c>
      <c r="B1693" t="s">
        <v>1992</v>
      </c>
      <c r="C1693" t="s">
        <v>106</v>
      </c>
      <c r="D1693" t="s">
        <v>292</v>
      </c>
      <c r="E1693" t="s">
        <v>656</v>
      </c>
      <c r="F1693" t="s">
        <v>90</v>
      </c>
      <c r="G1693" t="s">
        <v>134</v>
      </c>
      <c r="H1693" t="s">
        <v>94</v>
      </c>
      <c r="I1693" t="s">
        <v>96</v>
      </c>
      <c r="J1693" t="s">
        <v>25</v>
      </c>
      <c r="K1693">
        <v>61091.71068398955</v>
      </c>
      <c r="L1693">
        <v>66881.7</v>
      </c>
      <c r="M1693">
        <v>97438.17519199269</v>
      </c>
      <c r="N1693">
        <v>63596.609999999993</v>
      </c>
      <c r="O1693">
        <v>63682.514999999992</v>
      </c>
      <c r="P1693">
        <v>64576.754999999997</v>
      </c>
      <c r="Q1693">
        <v>86268.284999999989</v>
      </c>
      <c r="S1693" t="s">
        <v>174</v>
      </c>
    </row>
    <row r="1694" spans="1:19" hidden="1" x14ac:dyDescent="0.2">
      <c r="A1694" t="str">
        <f t="shared" si="26"/>
        <v>AgenteFrontOfficeAgenteprofesionalCienciasdelasaludyafinesServicio7x24PlatinoZona3NA</v>
      </c>
      <c r="B1694" t="s">
        <v>1993</v>
      </c>
      <c r="C1694" t="s">
        <v>106</v>
      </c>
      <c r="D1694" t="s">
        <v>292</v>
      </c>
      <c r="E1694" t="s">
        <v>656</v>
      </c>
      <c r="F1694" t="s">
        <v>91</v>
      </c>
      <c r="G1694" t="s">
        <v>134</v>
      </c>
      <c r="H1694" t="s">
        <v>94</v>
      </c>
      <c r="I1694" t="s">
        <v>96</v>
      </c>
      <c r="J1694" t="s">
        <v>260</v>
      </c>
      <c r="K1694">
        <v>22203772.980268575</v>
      </c>
      <c r="L1694">
        <v>34444108.619999997</v>
      </c>
      <c r="M1694">
        <v>46417034.200895421</v>
      </c>
      <c r="N1694">
        <v>29065142.204999998</v>
      </c>
      <c r="O1694">
        <v>35115053.579999998</v>
      </c>
      <c r="P1694">
        <v>45054950.354999997</v>
      </c>
      <c r="Q1694">
        <v>35871842.474999994</v>
      </c>
      <c r="S1694" t="s">
        <v>174</v>
      </c>
    </row>
    <row r="1695" spans="1:19" hidden="1" x14ac:dyDescent="0.2">
      <c r="A1695" t="str">
        <f t="shared" si="26"/>
        <v>AgenteFrontOfficeAgenteprofesionalAgronomía,veterinariayafinesJornadaOrdinariaPlataZona1NA</v>
      </c>
      <c r="B1695" t="s">
        <v>1994</v>
      </c>
      <c r="C1695" t="s">
        <v>106</v>
      </c>
      <c r="D1695" t="s">
        <v>292</v>
      </c>
      <c r="E1695" t="s">
        <v>672</v>
      </c>
      <c r="F1695" t="s">
        <v>89</v>
      </c>
      <c r="G1695" t="s">
        <v>2</v>
      </c>
      <c r="H1695" t="s">
        <v>92</v>
      </c>
      <c r="I1695" t="s">
        <v>96</v>
      </c>
      <c r="J1695" t="s">
        <v>5</v>
      </c>
      <c r="K1695">
        <v>5611895.6648241971</v>
      </c>
      <c r="L1695">
        <v>5396457.915</v>
      </c>
      <c r="M1695">
        <v>7244665.2335919254</v>
      </c>
      <c r="N1695">
        <v>5877782.5949999997</v>
      </c>
      <c r="O1695">
        <v>6044319.2699999996</v>
      </c>
      <c r="P1695">
        <v>6276373.5149999997</v>
      </c>
      <c r="Q1695">
        <v>6093411.3899999997</v>
      </c>
      <c r="S1695" t="s">
        <v>174</v>
      </c>
    </row>
    <row r="1696" spans="1:19" hidden="1" x14ac:dyDescent="0.2">
      <c r="A1696" t="str">
        <f t="shared" si="26"/>
        <v>AgenteFrontOfficeAgenteprofesionalAgronomía,veterinariayafinesHoraextradiurnaPlataZona1NA</v>
      </c>
      <c r="B1696" t="s">
        <v>1995</v>
      </c>
      <c r="C1696" t="s">
        <v>106</v>
      </c>
      <c r="D1696" t="s">
        <v>292</v>
      </c>
      <c r="E1696" t="s">
        <v>672</v>
      </c>
      <c r="F1696" t="s">
        <v>172</v>
      </c>
      <c r="G1696" t="s">
        <v>2</v>
      </c>
      <c r="H1696" t="s">
        <v>92</v>
      </c>
      <c r="I1696" t="s">
        <v>96</v>
      </c>
      <c r="J1696" t="s">
        <v>25</v>
      </c>
      <c r="K1696">
        <v>28096.500113503585</v>
      </c>
      <c r="L1696">
        <v>29408.489999999998</v>
      </c>
      <c r="M1696">
        <v>34733.157283986431</v>
      </c>
      <c r="N1696">
        <v>23848.469999999998</v>
      </c>
      <c r="O1696">
        <v>24510.87</v>
      </c>
      <c r="P1696">
        <v>30973.409999999996</v>
      </c>
      <c r="Q1696">
        <v>37883.07</v>
      </c>
      <c r="S1696" t="s">
        <v>174</v>
      </c>
    </row>
    <row r="1697" spans="1:19" hidden="1" x14ac:dyDescent="0.2">
      <c r="A1697" t="str">
        <f t="shared" si="26"/>
        <v>AgenteFrontOfficeAgenteprofesionalAgronomía,veterinariayafinesHoraextranocturna PlataZona1NA</v>
      </c>
      <c r="B1697" t="s">
        <v>1996</v>
      </c>
      <c r="C1697" t="s">
        <v>106</v>
      </c>
      <c r="D1697" t="s">
        <v>292</v>
      </c>
      <c r="E1697" t="s">
        <v>672</v>
      </c>
      <c r="F1697" t="s">
        <v>288</v>
      </c>
      <c r="G1697" t="s">
        <v>2</v>
      </c>
      <c r="H1697" t="s">
        <v>92</v>
      </c>
      <c r="I1697" t="s">
        <v>96</v>
      </c>
      <c r="J1697" t="s">
        <v>25</v>
      </c>
      <c r="K1697">
        <v>37523.703133642433</v>
      </c>
      <c r="L1697">
        <v>41172.299999999996</v>
      </c>
      <c r="M1697">
        <v>48626.420197580999</v>
      </c>
      <c r="N1697">
        <v>33388.064999999995</v>
      </c>
      <c r="O1697">
        <v>34035.974999999999</v>
      </c>
      <c r="P1697">
        <v>39194.414999999994</v>
      </c>
      <c r="Q1697">
        <v>52580.069999999992</v>
      </c>
      <c r="S1697" t="s">
        <v>174</v>
      </c>
    </row>
    <row r="1698" spans="1:19" hidden="1" x14ac:dyDescent="0.2">
      <c r="A1698" t="str">
        <f t="shared" si="26"/>
        <v>AgenteFrontOfficeAgenteprofesionalAgronomía,veterinariayafinesHoraextradominicalyfestivoPlataZona1NA</v>
      </c>
      <c r="B1698" t="s">
        <v>1997</v>
      </c>
      <c r="C1698" t="s">
        <v>106</v>
      </c>
      <c r="D1698" t="s">
        <v>292</v>
      </c>
      <c r="E1698" t="s">
        <v>672</v>
      </c>
      <c r="F1698" t="s">
        <v>90</v>
      </c>
      <c r="G1698" t="s">
        <v>2</v>
      </c>
      <c r="H1698" t="s">
        <v>92</v>
      </c>
      <c r="I1698" t="s">
        <v>96</v>
      </c>
      <c r="J1698" t="s">
        <v>25</v>
      </c>
      <c r="K1698">
        <v>46950.906153781281</v>
      </c>
      <c r="L1698">
        <v>47054.204999999994</v>
      </c>
      <c r="M1698">
        <v>55573.051654378294</v>
      </c>
      <c r="N1698">
        <v>47697.974999999999</v>
      </c>
      <c r="O1698">
        <v>38799.044999999998</v>
      </c>
      <c r="P1698">
        <v>43305.434999999998</v>
      </c>
      <c r="Q1698">
        <v>58535.459999999992</v>
      </c>
      <c r="S1698" t="s">
        <v>174</v>
      </c>
    </row>
    <row r="1699" spans="1:19" hidden="1" x14ac:dyDescent="0.2">
      <c r="A1699" t="str">
        <f t="shared" si="26"/>
        <v>AgenteFrontOfficeAgenteprofesionalAgronomía,veterinariayafinesServicio7x24PlataZona1NA</v>
      </c>
      <c r="B1699" t="s">
        <v>1998</v>
      </c>
      <c r="C1699" t="s">
        <v>106</v>
      </c>
      <c r="D1699" t="s">
        <v>292</v>
      </c>
      <c r="E1699" t="s">
        <v>672</v>
      </c>
      <c r="F1699" t="s">
        <v>91</v>
      </c>
      <c r="G1699" t="s">
        <v>2</v>
      </c>
      <c r="H1699" t="s">
        <v>92</v>
      </c>
      <c r="I1699" t="s">
        <v>96</v>
      </c>
      <c r="J1699" t="s">
        <v>260</v>
      </c>
      <c r="K1699">
        <v>16924539.288990818</v>
      </c>
      <c r="L1699">
        <v>23691599.189999998</v>
      </c>
      <c r="M1699">
        <v>29159777.565207496</v>
      </c>
      <c r="N1699">
        <v>21952888.199999999</v>
      </c>
      <c r="O1699">
        <v>22063780.169999998</v>
      </c>
      <c r="P1699">
        <v>31472708.489999998</v>
      </c>
      <c r="Q1699">
        <v>24452752.68</v>
      </c>
      <c r="S1699" t="s">
        <v>174</v>
      </c>
    </row>
    <row r="1700" spans="1:19" hidden="1" x14ac:dyDescent="0.2">
      <c r="A1700" t="str">
        <f t="shared" si="26"/>
        <v>AgenteFrontOfficeAgenteprofesionalAgronomía,veterinariayafinesJornadaOrdinariaOroZona1NA</v>
      </c>
      <c r="B1700" t="s">
        <v>1999</v>
      </c>
      <c r="C1700" t="s">
        <v>106</v>
      </c>
      <c r="D1700" t="s">
        <v>292</v>
      </c>
      <c r="E1700" t="s">
        <v>672</v>
      </c>
      <c r="F1700" t="s">
        <v>89</v>
      </c>
      <c r="G1700" t="s">
        <v>3</v>
      </c>
      <c r="H1700" t="s">
        <v>92</v>
      </c>
      <c r="I1700" t="s">
        <v>96</v>
      </c>
      <c r="J1700" t="s">
        <v>5</v>
      </c>
      <c r="K1700">
        <v>5611895.6648241971</v>
      </c>
      <c r="L1700">
        <v>5504387.7149999999</v>
      </c>
      <c r="M1700">
        <v>7452070.4793288829</v>
      </c>
      <c r="N1700">
        <v>5908037.7149999999</v>
      </c>
      <c r="O1700">
        <v>6044319.2699999996</v>
      </c>
      <c r="P1700">
        <v>6408507.8249999993</v>
      </c>
      <c r="Q1700">
        <v>6363548.46</v>
      </c>
      <c r="S1700" t="s">
        <v>174</v>
      </c>
    </row>
    <row r="1701" spans="1:19" hidden="1" x14ac:dyDescent="0.2">
      <c r="A1701" t="str">
        <f t="shared" si="26"/>
        <v>AgenteFrontOfficeAgenteprofesionalAgronomía,veterinariayafinesHoraextradiurnaOroZona1NA</v>
      </c>
      <c r="B1701" t="s">
        <v>2000</v>
      </c>
      <c r="C1701" t="s">
        <v>106</v>
      </c>
      <c r="D1701" t="s">
        <v>292</v>
      </c>
      <c r="E1701" t="s">
        <v>672</v>
      </c>
      <c r="F1701" t="s">
        <v>172</v>
      </c>
      <c r="G1701" t="s">
        <v>3</v>
      </c>
      <c r="H1701" t="s">
        <v>92</v>
      </c>
      <c r="I1701" t="s">
        <v>96</v>
      </c>
      <c r="J1701" t="s">
        <v>25</v>
      </c>
      <c r="K1701">
        <v>28096.500113503585</v>
      </c>
      <c r="L1701">
        <v>29997.404999999999</v>
      </c>
      <c r="M1701">
        <v>35727.521935689452</v>
      </c>
      <c r="N1701">
        <v>23848.469999999998</v>
      </c>
      <c r="O1701">
        <v>24510.87</v>
      </c>
      <c r="P1701">
        <v>31625.46</v>
      </c>
      <c r="Q1701">
        <v>39562.875</v>
      </c>
      <c r="S1701" t="s">
        <v>174</v>
      </c>
    </row>
    <row r="1702" spans="1:19" hidden="1" x14ac:dyDescent="0.2">
      <c r="A1702" t="str">
        <f t="shared" si="26"/>
        <v>AgenteFrontOfficeAgenteprofesionalAgronomía,veterinariayafinesHoraextranocturna OroZona1NA</v>
      </c>
      <c r="B1702" t="s">
        <v>2001</v>
      </c>
      <c r="C1702" t="s">
        <v>106</v>
      </c>
      <c r="D1702" t="s">
        <v>292</v>
      </c>
      <c r="E1702" t="s">
        <v>672</v>
      </c>
      <c r="F1702" t="s">
        <v>288</v>
      </c>
      <c r="G1702" t="s">
        <v>3</v>
      </c>
      <c r="H1702" t="s">
        <v>92</v>
      </c>
      <c r="I1702" t="s">
        <v>96</v>
      </c>
      <c r="J1702" t="s">
        <v>25</v>
      </c>
      <c r="K1702">
        <v>37523.703133642433</v>
      </c>
      <c r="L1702">
        <v>41996.159999999996</v>
      </c>
      <c r="M1702">
        <v>50018.530709965227</v>
      </c>
      <c r="N1702">
        <v>33388.064999999995</v>
      </c>
      <c r="O1702">
        <v>34035.974999999999</v>
      </c>
      <c r="P1702">
        <v>40019.31</v>
      </c>
      <c r="Q1702">
        <v>54911.924999999996</v>
      </c>
      <c r="S1702" t="s">
        <v>174</v>
      </c>
    </row>
    <row r="1703" spans="1:19" hidden="1" x14ac:dyDescent="0.2">
      <c r="A1703" t="str">
        <f t="shared" si="26"/>
        <v>AgenteFrontOfficeAgenteprofesionalAgronomía,veterinariayafinesHoraextradominicalyfestivoOroZona1NA</v>
      </c>
      <c r="B1703" t="s">
        <v>2002</v>
      </c>
      <c r="C1703" t="s">
        <v>106</v>
      </c>
      <c r="D1703" t="s">
        <v>292</v>
      </c>
      <c r="E1703" t="s">
        <v>672</v>
      </c>
      <c r="F1703" t="s">
        <v>90</v>
      </c>
      <c r="G1703" t="s">
        <v>3</v>
      </c>
      <c r="H1703" t="s">
        <v>92</v>
      </c>
      <c r="I1703" t="s">
        <v>96</v>
      </c>
      <c r="J1703" t="s">
        <v>25</v>
      </c>
      <c r="K1703">
        <v>46950.906153781281</v>
      </c>
      <c r="L1703">
        <v>47995.02</v>
      </c>
      <c r="M1703">
        <v>57164.035097103115</v>
      </c>
      <c r="N1703">
        <v>47697.974999999999</v>
      </c>
      <c r="O1703">
        <v>38799.044999999998</v>
      </c>
      <c r="P1703">
        <v>44217.27</v>
      </c>
      <c r="Q1703">
        <v>61131.24</v>
      </c>
      <c r="S1703" t="s">
        <v>174</v>
      </c>
    </row>
    <row r="1704" spans="1:19" hidden="1" x14ac:dyDescent="0.2">
      <c r="A1704" t="str">
        <f t="shared" si="26"/>
        <v>AgenteFrontOfficeAgenteprofesionalAgronomía,veterinariayafinesServicio7x24OroZona1NA</v>
      </c>
      <c r="B1704" t="s">
        <v>2003</v>
      </c>
      <c r="C1704" t="s">
        <v>106</v>
      </c>
      <c r="D1704" t="s">
        <v>292</v>
      </c>
      <c r="E1704" t="s">
        <v>672</v>
      </c>
      <c r="F1704" t="s">
        <v>91</v>
      </c>
      <c r="G1704" t="s">
        <v>3</v>
      </c>
      <c r="H1704" t="s">
        <v>92</v>
      </c>
      <c r="I1704" t="s">
        <v>96</v>
      </c>
      <c r="J1704" t="s">
        <v>260</v>
      </c>
      <c r="K1704">
        <v>16924539.288990818</v>
      </c>
      <c r="L1704">
        <v>19556051.759999998</v>
      </c>
      <c r="M1704">
        <v>29994583.679298747</v>
      </c>
      <c r="N1704">
        <v>22036148.774999999</v>
      </c>
      <c r="O1704">
        <v>22063780.169999998</v>
      </c>
      <c r="P1704">
        <v>32135292.719999999</v>
      </c>
      <c r="Q1704">
        <v>25536811.68</v>
      </c>
      <c r="S1704" t="s">
        <v>174</v>
      </c>
    </row>
    <row r="1705" spans="1:19" hidden="1" x14ac:dyDescent="0.2">
      <c r="A1705" t="str">
        <f t="shared" si="26"/>
        <v>AgenteFrontOfficeAgenteprofesionalAgronomía,veterinariayafinesJornadaOrdinariaPlatinoZona1NA</v>
      </c>
      <c r="B1705" t="s">
        <v>2004</v>
      </c>
      <c r="C1705" t="s">
        <v>106</v>
      </c>
      <c r="D1705" t="s">
        <v>292</v>
      </c>
      <c r="E1705" t="s">
        <v>672</v>
      </c>
      <c r="F1705" t="s">
        <v>89</v>
      </c>
      <c r="G1705" t="s">
        <v>134</v>
      </c>
      <c r="H1705" t="s">
        <v>92</v>
      </c>
      <c r="I1705" t="s">
        <v>96</v>
      </c>
      <c r="J1705" t="s">
        <v>5</v>
      </c>
      <c r="K1705">
        <v>5611895.6648241971</v>
      </c>
      <c r="L1705">
        <v>5666281.3799999999</v>
      </c>
      <c r="M1705">
        <v>7671701.2037417591</v>
      </c>
      <c r="N1705">
        <v>5938292.835</v>
      </c>
      <c r="O1705">
        <v>6044319.2699999996</v>
      </c>
      <c r="P1705">
        <v>6546325.3199999994</v>
      </c>
      <c r="Q1705">
        <v>6763331.6999999993</v>
      </c>
      <c r="S1705" t="s">
        <v>174</v>
      </c>
    </row>
    <row r="1706" spans="1:19" hidden="1" x14ac:dyDescent="0.2">
      <c r="A1706" t="str">
        <f t="shared" si="26"/>
        <v>AgenteFrontOfficeAgenteprofesionalAgronomía,veterinariayafinesHoraextradiurnaPlatinoZona1NA</v>
      </c>
      <c r="B1706" t="s">
        <v>2005</v>
      </c>
      <c r="C1706" t="s">
        <v>106</v>
      </c>
      <c r="D1706" t="s">
        <v>292</v>
      </c>
      <c r="E1706" t="s">
        <v>672</v>
      </c>
      <c r="F1706" t="s">
        <v>172</v>
      </c>
      <c r="G1706" t="s">
        <v>134</v>
      </c>
      <c r="H1706" t="s">
        <v>92</v>
      </c>
      <c r="I1706" t="s">
        <v>96</v>
      </c>
      <c r="J1706" t="s">
        <v>25</v>
      </c>
      <c r="K1706">
        <v>28096.500113503585</v>
      </c>
      <c r="L1706">
        <v>30879.224999999999</v>
      </c>
      <c r="M1706">
        <v>36780.499298957635</v>
      </c>
      <c r="N1706">
        <v>23848.469999999998</v>
      </c>
      <c r="O1706">
        <v>24510.87</v>
      </c>
      <c r="P1706">
        <v>32305.454999999998</v>
      </c>
      <c r="Q1706">
        <v>42047.909999999996</v>
      </c>
      <c r="S1706" t="s">
        <v>174</v>
      </c>
    </row>
    <row r="1707" spans="1:19" hidden="1" x14ac:dyDescent="0.2">
      <c r="A1707" t="str">
        <f t="shared" si="26"/>
        <v>AgenteFrontOfficeAgenteprofesionalAgronomía,veterinariayafinesHoraextranocturna PlatinoZona1NA</v>
      </c>
      <c r="B1707" t="s">
        <v>2006</v>
      </c>
      <c r="C1707" t="s">
        <v>106</v>
      </c>
      <c r="D1707" t="s">
        <v>292</v>
      </c>
      <c r="E1707" t="s">
        <v>672</v>
      </c>
      <c r="F1707" t="s">
        <v>288</v>
      </c>
      <c r="G1707" t="s">
        <v>134</v>
      </c>
      <c r="H1707" t="s">
        <v>92</v>
      </c>
      <c r="I1707" t="s">
        <v>96</v>
      </c>
      <c r="J1707" t="s">
        <v>25</v>
      </c>
      <c r="K1707">
        <v>37523.703133642433</v>
      </c>
      <c r="L1707">
        <v>43230.914999999994</v>
      </c>
      <c r="M1707">
        <v>51492.699018540683</v>
      </c>
      <c r="N1707">
        <v>33388.064999999995</v>
      </c>
      <c r="O1707">
        <v>34035.974999999999</v>
      </c>
      <c r="P1707">
        <v>40880.43</v>
      </c>
      <c r="Q1707">
        <v>58361.579999999994</v>
      </c>
      <c r="S1707" t="s">
        <v>174</v>
      </c>
    </row>
    <row r="1708" spans="1:19" hidden="1" x14ac:dyDescent="0.2">
      <c r="A1708" t="str">
        <f t="shared" si="26"/>
        <v>AgenteFrontOfficeAgenteprofesionalAgronomía,veterinariayafinesHoraextradominicalyfestivoPlatinoZona1NA</v>
      </c>
      <c r="B1708" t="s">
        <v>2007</v>
      </c>
      <c r="C1708" t="s">
        <v>106</v>
      </c>
      <c r="D1708" t="s">
        <v>292</v>
      </c>
      <c r="E1708" t="s">
        <v>672</v>
      </c>
      <c r="F1708" t="s">
        <v>90</v>
      </c>
      <c r="G1708" t="s">
        <v>134</v>
      </c>
      <c r="H1708" t="s">
        <v>92</v>
      </c>
      <c r="I1708" t="s">
        <v>96</v>
      </c>
      <c r="J1708" t="s">
        <v>25</v>
      </c>
      <c r="K1708">
        <v>46950.906153781281</v>
      </c>
      <c r="L1708">
        <v>49406.759999999995</v>
      </c>
      <c r="M1708">
        <v>58848.798878332207</v>
      </c>
      <c r="N1708">
        <v>47697.974999999999</v>
      </c>
      <c r="O1708">
        <v>38799.044999999998</v>
      </c>
      <c r="P1708">
        <v>45168.434999999998</v>
      </c>
      <c r="Q1708">
        <v>64971.09</v>
      </c>
      <c r="S1708" t="s">
        <v>174</v>
      </c>
    </row>
    <row r="1709" spans="1:19" hidden="1" x14ac:dyDescent="0.2">
      <c r="A1709" t="str">
        <f t="shared" si="26"/>
        <v>AgenteFrontOfficeAgenteprofesionalAgronomía,veterinariayafinesServicio7x24PlatinoZona1NA</v>
      </c>
      <c r="B1709" t="s">
        <v>2008</v>
      </c>
      <c r="C1709" t="s">
        <v>106</v>
      </c>
      <c r="D1709" t="s">
        <v>292</v>
      </c>
      <c r="E1709" t="s">
        <v>672</v>
      </c>
      <c r="F1709" t="s">
        <v>91</v>
      </c>
      <c r="G1709" t="s">
        <v>134</v>
      </c>
      <c r="H1709" t="s">
        <v>92</v>
      </c>
      <c r="I1709" t="s">
        <v>96</v>
      </c>
      <c r="J1709" t="s">
        <v>260</v>
      </c>
      <c r="K1709">
        <v>16924539.288990818</v>
      </c>
      <c r="L1709">
        <v>24876179.459999997</v>
      </c>
      <c r="M1709">
        <v>30878597.345060576</v>
      </c>
      <c r="N1709">
        <v>22119408.314999998</v>
      </c>
      <c r="O1709">
        <v>22063780.169999998</v>
      </c>
      <c r="P1709">
        <v>32826373.604999997</v>
      </c>
      <c r="Q1709">
        <v>27141134.129999999</v>
      </c>
      <c r="S1709" t="s">
        <v>174</v>
      </c>
    </row>
    <row r="1710" spans="1:19" hidden="1" x14ac:dyDescent="0.2">
      <c r="A1710" t="str">
        <f t="shared" si="26"/>
        <v>AgenteFrontOfficeAgenteprofesionalAgronomía,veterinariayafinesJornadaOrdinariaPlataZona2NA</v>
      </c>
      <c r="B1710" t="s">
        <v>2009</v>
      </c>
      <c r="C1710" t="s">
        <v>106</v>
      </c>
      <c r="D1710" t="s">
        <v>292</v>
      </c>
      <c r="E1710" t="s">
        <v>672</v>
      </c>
      <c r="F1710" t="s">
        <v>89</v>
      </c>
      <c r="G1710" t="s">
        <v>2</v>
      </c>
      <c r="H1710" t="s">
        <v>93</v>
      </c>
      <c r="I1710" t="s">
        <v>96</v>
      </c>
      <c r="J1710" t="s">
        <v>5</v>
      </c>
      <c r="K1710">
        <v>5611895.6648241971</v>
      </c>
      <c r="L1710">
        <v>5558352.6149999993</v>
      </c>
      <c r="M1710">
        <v>7244665.2335919254</v>
      </c>
      <c r="N1710">
        <v>5914088.3249999993</v>
      </c>
      <c r="O1710">
        <v>6044319.2699999996</v>
      </c>
      <c r="P1710">
        <v>6669927.0899999999</v>
      </c>
      <c r="Q1710">
        <v>6093411.3899999997</v>
      </c>
      <c r="S1710" t="s">
        <v>174</v>
      </c>
    </row>
    <row r="1711" spans="1:19" hidden="1" x14ac:dyDescent="0.2">
      <c r="A1711" t="str">
        <f t="shared" si="26"/>
        <v>AgenteFrontOfficeAgenteprofesionalAgronomía,veterinariayafinesHoraextradiurnaPlataZona2NA</v>
      </c>
      <c r="B1711" t="s">
        <v>2010</v>
      </c>
      <c r="C1711" t="s">
        <v>106</v>
      </c>
      <c r="D1711" t="s">
        <v>292</v>
      </c>
      <c r="E1711" t="s">
        <v>672</v>
      </c>
      <c r="F1711" t="s">
        <v>172</v>
      </c>
      <c r="G1711" t="s">
        <v>2</v>
      </c>
      <c r="H1711" t="s">
        <v>93</v>
      </c>
      <c r="I1711" t="s">
        <v>96</v>
      </c>
      <c r="J1711" t="s">
        <v>25</v>
      </c>
      <c r="K1711">
        <v>28096.500113503585</v>
      </c>
      <c r="L1711">
        <v>30291.344999999998</v>
      </c>
      <c r="M1711">
        <v>34733.157283986431</v>
      </c>
      <c r="N1711">
        <v>23848.469999999998</v>
      </c>
      <c r="O1711">
        <v>24510.87</v>
      </c>
      <c r="P1711">
        <v>32915.07</v>
      </c>
      <c r="Q1711">
        <v>37883.07</v>
      </c>
      <c r="S1711" t="s">
        <v>174</v>
      </c>
    </row>
    <row r="1712" spans="1:19" hidden="1" x14ac:dyDescent="0.2">
      <c r="A1712" t="str">
        <f t="shared" si="26"/>
        <v>AgenteFrontOfficeAgenteprofesionalAgronomía,veterinariayafinesHoraextranocturna PlataZona2NA</v>
      </c>
      <c r="B1712" t="s">
        <v>2011</v>
      </c>
      <c r="C1712" t="s">
        <v>106</v>
      </c>
      <c r="D1712" t="s">
        <v>292</v>
      </c>
      <c r="E1712" t="s">
        <v>672</v>
      </c>
      <c r="F1712" t="s">
        <v>288</v>
      </c>
      <c r="G1712" t="s">
        <v>2</v>
      </c>
      <c r="H1712" t="s">
        <v>93</v>
      </c>
      <c r="I1712" t="s">
        <v>96</v>
      </c>
      <c r="J1712" t="s">
        <v>25</v>
      </c>
      <c r="K1712">
        <v>37523.703133642433</v>
      </c>
      <c r="L1712">
        <v>42407.055</v>
      </c>
      <c r="M1712">
        <v>48626.420197580999</v>
      </c>
      <c r="N1712">
        <v>33388.064999999995</v>
      </c>
      <c r="O1712">
        <v>34035.974999999999</v>
      </c>
      <c r="P1712">
        <v>41652.539999999994</v>
      </c>
      <c r="Q1712">
        <v>52580.069999999992</v>
      </c>
      <c r="S1712" t="s">
        <v>174</v>
      </c>
    </row>
    <row r="1713" spans="1:19" hidden="1" x14ac:dyDescent="0.2">
      <c r="A1713" t="str">
        <f t="shared" si="26"/>
        <v>AgenteFrontOfficeAgenteprofesionalAgronomía,veterinariayafinesHoraextradominicalyfestivoPlataZona2NA</v>
      </c>
      <c r="B1713" t="s">
        <v>2012</v>
      </c>
      <c r="C1713" t="s">
        <v>106</v>
      </c>
      <c r="D1713" t="s">
        <v>292</v>
      </c>
      <c r="E1713" t="s">
        <v>672</v>
      </c>
      <c r="F1713" t="s">
        <v>90</v>
      </c>
      <c r="G1713" t="s">
        <v>2</v>
      </c>
      <c r="H1713" t="s">
        <v>93</v>
      </c>
      <c r="I1713" t="s">
        <v>96</v>
      </c>
      <c r="J1713" t="s">
        <v>25</v>
      </c>
      <c r="K1713">
        <v>46950.906153781281</v>
      </c>
      <c r="L1713">
        <v>48465.945</v>
      </c>
      <c r="M1713">
        <v>55573.051654378294</v>
      </c>
      <c r="N1713">
        <v>47697.974999999999</v>
      </c>
      <c r="O1713">
        <v>38799.044999999998</v>
      </c>
      <c r="P1713">
        <v>46021.274999999994</v>
      </c>
      <c r="Q1713">
        <v>58535.459999999992</v>
      </c>
      <c r="S1713" t="s">
        <v>174</v>
      </c>
    </row>
    <row r="1714" spans="1:19" hidden="1" x14ac:dyDescent="0.2">
      <c r="A1714" t="str">
        <f t="shared" si="26"/>
        <v>AgenteFrontOfficeAgenteprofesionalAgronomía,veterinariayafinesServicio7x24PlataZona2NA</v>
      </c>
      <c r="B1714" t="s">
        <v>2013</v>
      </c>
      <c r="C1714" t="s">
        <v>106</v>
      </c>
      <c r="D1714" t="s">
        <v>292</v>
      </c>
      <c r="E1714" t="s">
        <v>672</v>
      </c>
      <c r="F1714" t="s">
        <v>91</v>
      </c>
      <c r="G1714" t="s">
        <v>2</v>
      </c>
      <c r="H1714" t="s">
        <v>93</v>
      </c>
      <c r="I1714" t="s">
        <v>96</v>
      </c>
      <c r="J1714" t="s">
        <v>260</v>
      </c>
      <c r="K1714">
        <v>16924539.288990818</v>
      </c>
      <c r="L1714">
        <v>24402348.18</v>
      </c>
      <c r="M1714">
        <v>29159777.565207496</v>
      </c>
      <c r="N1714">
        <v>22052800.889999997</v>
      </c>
      <c r="O1714">
        <v>22063780.169999998</v>
      </c>
      <c r="P1714">
        <v>33446174.039999999</v>
      </c>
      <c r="Q1714">
        <v>24452752.68</v>
      </c>
      <c r="S1714" t="s">
        <v>174</v>
      </c>
    </row>
    <row r="1715" spans="1:19" hidden="1" x14ac:dyDescent="0.2">
      <c r="A1715" t="str">
        <f t="shared" si="26"/>
        <v>AgenteFrontOfficeAgenteprofesionalAgronomía,veterinariayafinesJornadaOrdinariaOroZona2NA</v>
      </c>
      <c r="B1715" t="s">
        <v>2014</v>
      </c>
      <c r="C1715" t="s">
        <v>106</v>
      </c>
      <c r="D1715" t="s">
        <v>292</v>
      </c>
      <c r="E1715" t="s">
        <v>672</v>
      </c>
      <c r="F1715" t="s">
        <v>89</v>
      </c>
      <c r="G1715" t="s">
        <v>3</v>
      </c>
      <c r="H1715" t="s">
        <v>93</v>
      </c>
      <c r="I1715" t="s">
        <v>96</v>
      </c>
      <c r="J1715" t="s">
        <v>5</v>
      </c>
      <c r="K1715">
        <v>5611895.6648241971</v>
      </c>
      <c r="L1715">
        <v>5669519.8949999996</v>
      </c>
      <c r="M1715">
        <v>7452070.4793288829</v>
      </c>
      <c r="N1715">
        <v>5946158.835</v>
      </c>
      <c r="O1715">
        <v>6044319.2699999996</v>
      </c>
      <c r="P1715">
        <v>6810346.5749999993</v>
      </c>
      <c r="Q1715">
        <v>6363548.46</v>
      </c>
      <c r="S1715" t="s">
        <v>174</v>
      </c>
    </row>
    <row r="1716" spans="1:19" hidden="1" x14ac:dyDescent="0.2">
      <c r="A1716" t="str">
        <f t="shared" si="26"/>
        <v>AgenteFrontOfficeAgenteprofesionalAgronomía,veterinariayafinesHoraextradiurnaOroZona2NA</v>
      </c>
      <c r="B1716" t="s">
        <v>2015</v>
      </c>
      <c r="C1716" t="s">
        <v>106</v>
      </c>
      <c r="D1716" t="s">
        <v>292</v>
      </c>
      <c r="E1716" t="s">
        <v>672</v>
      </c>
      <c r="F1716" t="s">
        <v>172</v>
      </c>
      <c r="G1716" t="s">
        <v>3</v>
      </c>
      <c r="H1716" t="s">
        <v>93</v>
      </c>
      <c r="I1716" t="s">
        <v>96</v>
      </c>
      <c r="J1716" t="s">
        <v>25</v>
      </c>
      <c r="K1716">
        <v>28096.500113503585</v>
      </c>
      <c r="L1716">
        <v>30897.854999999996</v>
      </c>
      <c r="M1716">
        <v>35727.521935689452</v>
      </c>
      <c r="N1716">
        <v>23848.469999999998</v>
      </c>
      <c r="O1716">
        <v>24510.87</v>
      </c>
      <c r="P1716">
        <v>33608.519999999997</v>
      </c>
      <c r="Q1716">
        <v>39562.875</v>
      </c>
      <c r="S1716" t="s">
        <v>174</v>
      </c>
    </row>
    <row r="1717" spans="1:19" hidden="1" x14ac:dyDescent="0.2">
      <c r="A1717" t="str">
        <f t="shared" si="26"/>
        <v>AgenteFrontOfficeAgenteprofesionalAgronomía,veterinariayafinesHoraextranocturna OroZona2NA</v>
      </c>
      <c r="B1717" t="s">
        <v>2016</v>
      </c>
      <c r="C1717" t="s">
        <v>106</v>
      </c>
      <c r="D1717" t="s">
        <v>292</v>
      </c>
      <c r="E1717" t="s">
        <v>672</v>
      </c>
      <c r="F1717" t="s">
        <v>288</v>
      </c>
      <c r="G1717" t="s">
        <v>3</v>
      </c>
      <c r="H1717" t="s">
        <v>93</v>
      </c>
      <c r="I1717" t="s">
        <v>96</v>
      </c>
      <c r="J1717" t="s">
        <v>25</v>
      </c>
      <c r="K1717">
        <v>37523.703133642433</v>
      </c>
      <c r="L1717">
        <v>43256.789999999994</v>
      </c>
      <c r="M1717">
        <v>50018.530709965227</v>
      </c>
      <c r="N1717">
        <v>33388.064999999995</v>
      </c>
      <c r="O1717">
        <v>34035.974999999999</v>
      </c>
      <c r="P1717">
        <v>42529.184999999998</v>
      </c>
      <c r="Q1717">
        <v>54911.924999999996</v>
      </c>
      <c r="S1717" t="s">
        <v>174</v>
      </c>
    </row>
    <row r="1718" spans="1:19" hidden="1" x14ac:dyDescent="0.2">
      <c r="A1718" t="str">
        <f t="shared" si="26"/>
        <v>AgenteFrontOfficeAgenteprofesionalAgronomía,veterinariayafinesHoraextradominicalyfestivoOroZona2NA</v>
      </c>
      <c r="B1718" t="s">
        <v>2017</v>
      </c>
      <c r="C1718" t="s">
        <v>106</v>
      </c>
      <c r="D1718" t="s">
        <v>292</v>
      </c>
      <c r="E1718" t="s">
        <v>672</v>
      </c>
      <c r="F1718" t="s">
        <v>90</v>
      </c>
      <c r="G1718" t="s">
        <v>3</v>
      </c>
      <c r="H1718" t="s">
        <v>93</v>
      </c>
      <c r="I1718" t="s">
        <v>96</v>
      </c>
      <c r="J1718" t="s">
        <v>25</v>
      </c>
      <c r="K1718">
        <v>46950.906153781281</v>
      </c>
      <c r="L1718">
        <v>49435.74</v>
      </c>
      <c r="M1718">
        <v>57164.035097103115</v>
      </c>
      <c r="N1718">
        <v>47697.974999999999</v>
      </c>
      <c r="O1718">
        <v>38799.044999999998</v>
      </c>
      <c r="P1718">
        <v>46990.034999999996</v>
      </c>
      <c r="Q1718">
        <v>61131.24</v>
      </c>
      <c r="S1718" t="s">
        <v>174</v>
      </c>
    </row>
    <row r="1719" spans="1:19" hidden="1" x14ac:dyDescent="0.2">
      <c r="A1719" t="str">
        <f t="shared" si="26"/>
        <v>AgenteFrontOfficeAgenteprofesionalAgronomía,veterinariayafinesServicio7x24OroZona2NA</v>
      </c>
      <c r="B1719" t="s">
        <v>2018</v>
      </c>
      <c r="C1719" t="s">
        <v>106</v>
      </c>
      <c r="D1719" t="s">
        <v>292</v>
      </c>
      <c r="E1719" t="s">
        <v>672</v>
      </c>
      <c r="F1719" t="s">
        <v>91</v>
      </c>
      <c r="G1719" t="s">
        <v>3</v>
      </c>
      <c r="H1719" t="s">
        <v>93</v>
      </c>
      <c r="I1719" t="s">
        <v>96</v>
      </c>
      <c r="J1719" t="s">
        <v>260</v>
      </c>
      <c r="K1719">
        <v>16924539.288990818</v>
      </c>
      <c r="L1719">
        <v>20142734.264999997</v>
      </c>
      <c r="M1719">
        <v>29994583.679298747</v>
      </c>
      <c r="N1719">
        <v>22141056.375</v>
      </c>
      <c r="O1719">
        <v>22063780.169999998</v>
      </c>
      <c r="P1719">
        <v>34150303.169999994</v>
      </c>
      <c r="Q1719">
        <v>25536811.68</v>
      </c>
      <c r="S1719" t="s">
        <v>174</v>
      </c>
    </row>
    <row r="1720" spans="1:19" hidden="1" x14ac:dyDescent="0.2">
      <c r="A1720" t="str">
        <f t="shared" si="26"/>
        <v>AgenteFrontOfficeAgenteprofesionalAgronomía,veterinariayafinesJornadaOrdinariaPlatinoZona2NA</v>
      </c>
      <c r="B1720" t="s">
        <v>2019</v>
      </c>
      <c r="C1720" t="s">
        <v>106</v>
      </c>
      <c r="D1720" t="s">
        <v>292</v>
      </c>
      <c r="E1720" t="s">
        <v>672</v>
      </c>
      <c r="F1720" t="s">
        <v>89</v>
      </c>
      <c r="G1720" t="s">
        <v>134</v>
      </c>
      <c r="H1720" t="s">
        <v>93</v>
      </c>
      <c r="I1720" t="s">
        <v>96</v>
      </c>
      <c r="J1720" t="s">
        <v>5</v>
      </c>
      <c r="K1720">
        <v>5611895.6648241971</v>
      </c>
      <c r="L1720">
        <v>5836270.8149999995</v>
      </c>
      <c r="M1720">
        <v>7671701.2037417591</v>
      </c>
      <c r="N1720">
        <v>5986836.4049999993</v>
      </c>
      <c r="O1720">
        <v>6044319.2699999996</v>
      </c>
      <c r="P1720">
        <v>6956805.2849999992</v>
      </c>
      <c r="Q1720">
        <v>6763331.6999999993</v>
      </c>
      <c r="S1720" t="s">
        <v>174</v>
      </c>
    </row>
    <row r="1721" spans="1:19" hidden="1" x14ac:dyDescent="0.2">
      <c r="A1721" t="str">
        <f t="shared" si="26"/>
        <v>AgenteFrontOfficeAgenteprofesionalAgronomía,veterinariayafinesHoraextradiurnaPlatinoZona2NA</v>
      </c>
      <c r="B1721" t="s">
        <v>2020</v>
      </c>
      <c r="C1721" t="s">
        <v>106</v>
      </c>
      <c r="D1721" t="s">
        <v>292</v>
      </c>
      <c r="E1721" t="s">
        <v>672</v>
      </c>
      <c r="F1721" t="s">
        <v>172</v>
      </c>
      <c r="G1721" t="s">
        <v>134</v>
      </c>
      <c r="H1721" t="s">
        <v>93</v>
      </c>
      <c r="I1721" t="s">
        <v>96</v>
      </c>
      <c r="J1721" t="s">
        <v>25</v>
      </c>
      <c r="K1721">
        <v>28096.500113503585</v>
      </c>
      <c r="L1721">
        <v>31806.584999999999</v>
      </c>
      <c r="M1721">
        <v>36780.499298957635</v>
      </c>
      <c r="N1721">
        <v>23848.469999999998</v>
      </c>
      <c r="O1721">
        <v>24510.87</v>
      </c>
      <c r="P1721">
        <v>34330.949999999997</v>
      </c>
      <c r="Q1721">
        <v>42047.909999999996</v>
      </c>
      <c r="S1721" t="s">
        <v>174</v>
      </c>
    </row>
    <row r="1722" spans="1:19" hidden="1" x14ac:dyDescent="0.2">
      <c r="A1722" t="str">
        <f t="shared" si="26"/>
        <v>AgenteFrontOfficeAgenteprofesionalAgronomía,veterinariayafinesHoraextranocturna PlatinoZona2NA</v>
      </c>
      <c r="B1722" t="s">
        <v>2021</v>
      </c>
      <c r="C1722" t="s">
        <v>106</v>
      </c>
      <c r="D1722" t="s">
        <v>292</v>
      </c>
      <c r="E1722" t="s">
        <v>672</v>
      </c>
      <c r="F1722" t="s">
        <v>288</v>
      </c>
      <c r="G1722" t="s">
        <v>134</v>
      </c>
      <c r="H1722" t="s">
        <v>93</v>
      </c>
      <c r="I1722" t="s">
        <v>96</v>
      </c>
      <c r="J1722" t="s">
        <v>25</v>
      </c>
      <c r="K1722">
        <v>37523.703133642433</v>
      </c>
      <c r="L1722">
        <v>44528.804999999993</v>
      </c>
      <c r="M1722">
        <v>51492.699018540683</v>
      </c>
      <c r="N1722">
        <v>33388.064999999995</v>
      </c>
      <c r="O1722">
        <v>34035.974999999999</v>
      </c>
      <c r="P1722">
        <v>43444.125</v>
      </c>
      <c r="Q1722">
        <v>58361.579999999994</v>
      </c>
      <c r="S1722" t="s">
        <v>174</v>
      </c>
    </row>
    <row r="1723" spans="1:19" hidden="1" x14ac:dyDescent="0.2">
      <c r="A1723" t="str">
        <f t="shared" si="26"/>
        <v>AgenteFrontOfficeAgenteprofesionalAgronomía,veterinariayafinesHoraextradominicalyfestivoPlatinoZona2NA</v>
      </c>
      <c r="B1723" t="s">
        <v>2022</v>
      </c>
      <c r="C1723" t="s">
        <v>106</v>
      </c>
      <c r="D1723" t="s">
        <v>292</v>
      </c>
      <c r="E1723" t="s">
        <v>672</v>
      </c>
      <c r="F1723" t="s">
        <v>90</v>
      </c>
      <c r="G1723" t="s">
        <v>134</v>
      </c>
      <c r="H1723" t="s">
        <v>93</v>
      </c>
      <c r="I1723" t="s">
        <v>96</v>
      </c>
      <c r="J1723" t="s">
        <v>25</v>
      </c>
      <c r="K1723">
        <v>46950.906153781281</v>
      </c>
      <c r="L1723">
        <v>50889.914999999994</v>
      </c>
      <c r="M1723">
        <v>58848.798878332207</v>
      </c>
      <c r="N1723">
        <v>47697.974999999999</v>
      </c>
      <c r="O1723">
        <v>38799.044999999998</v>
      </c>
      <c r="P1723">
        <v>48000.195</v>
      </c>
      <c r="Q1723">
        <v>64971.09</v>
      </c>
      <c r="S1723" t="s">
        <v>174</v>
      </c>
    </row>
    <row r="1724" spans="1:19" hidden="1" x14ac:dyDescent="0.2">
      <c r="A1724" t="str">
        <f t="shared" si="26"/>
        <v>AgenteFrontOfficeAgenteprofesionalAgronomía,veterinariayafinesServicio7x24PlatinoZona2NA</v>
      </c>
      <c r="B1724" t="s">
        <v>2023</v>
      </c>
      <c r="C1724" t="s">
        <v>106</v>
      </c>
      <c r="D1724" t="s">
        <v>292</v>
      </c>
      <c r="E1724" t="s">
        <v>672</v>
      </c>
      <c r="F1724" t="s">
        <v>91</v>
      </c>
      <c r="G1724" t="s">
        <v>134</v>
      </c>
      <c r="H1724" t="s">
        <v>93</v>
      </c>
      <c r="I1724" t="s">
        <v>96</v>
      </c>
      <c r="J1724" t="s">
        <v>260</v>
      </c>
      <c r="K1724">
        <v>16924539.288990818</v>
      </c>
      <c r="L1724">
        <v>25622465.174999997</v>
      </c>
      <c r="M1724">
        <v>30878597.345060576</v>
      </c>
      <c r="N1724">
        <v>22265203.59</v>
      </c>
      <c r="O1724">
        <v>22063780.169999998</v>
      </c>
      <c r="P1724">
        <v>34884718.469999999</v>
      </c>
      <c r="Q1724">
        <v>27141134.129999999</v>
      </c>
      <c r="S1724" t="s">
        <v>174</v>
      </c>
    </row>
    <row r="1725" spans="1:19" hidden="1" x14ac:dyDescent="0.2">
      <c r="A1725" t="str">
        <f t="shared" si="26"/>
        <v>AgenteFrontOfficeAgenteprofesionalAgronomía,veterinariayafinesJornadaOrdinariaPlataZona3NA</v>
      </c>
      <c r="B1725" t="s">
        <v>2024</v>
      </c>
      <c r="C1725" t="s">
        <v>106</v>
      </c>
      <c r="D1725" t="s">
        <v>292</v>
      </c>
      <c r="E1725" t="s">
        <v>672</v>
      </c>
      <c r="F1725" t="s">
        <v>89</v>
      </c>
      <c r="G1725" t="s">
        <v>2</v>
      </c>
      <c r="H1725" t="s">
        <v>94</v>
      </c>
      <c r="I1725" t="s">
        <v>96</v>
      </c>
      <c r="J1725" t="s">
        <v>5</v>
      </c>
      <c r="K1725">
        <v>5611895.6648241971</v>
      </c>
      <c r="L1725">
        <v>5666281.3799999999</v>
      </c>
      <c r="M1725">
        <v>7244665.2335919254</v>
      </c>
      <c r="N1725">
        <v>5938292.835</v>
      </c>
      <c r="O1725">
        <v>6044319.2699999996</v>
      </c>
      <c r="P1725">
        <v>6701309.3249999993</v>
      </c>
      <c r="Q1725">
        <v>6093411.3899999997</v>
      </c>
      <c r="S1725" t="s">
        <v>174</v>
      </c>
    </row>
    <row r="1726" spans="1:19" hidden="1" x14ac:dyDescent="0.2">
      <c r="A1726" t="str">
        <f t="shared" si="26"/>
        <v>AgenteFrontOfficeAgenteprofesionalAgronomía,veterinariayafinesHoraextradiurnaPlataZona3NA</v>
      </c>
      <c r="B1726" t="s">
        <v>2025</v>
      </c>
      <c r="C1726" t="s">
        <v>106</v>
      </c>
      <c r="D1726" t="s">
        <v>292</v>
      </c>
      <c r="E1726" t="s">
        <v>672</v>
      </c>
      <c r="F1726" t="s">
        <v>172</v>
      </c>
      <c r="G1726" t="s">
        <v>2</v>
      </c>
      <c r="H1726" t="s">
        <v>94</v>
      </c>
      <c r="I1726" t="s">
        <v>96</v>
      </c>
      <c r="J1726" t="s">
        <v>25</v>
      </c>
      <c r="K1726">
        <v>28096.500113503585</v>
      </c>
      <c r="L1726">
        <v>30879.224999999999</v>
      </c>
      <c r="M1726">
        <v>34733.157283986431</v>
      </c>
      <c r="N1726">
        <v>23848.469999999998</v>
      </c>
      <c r="O1726">
        <v>24510.87</v>
      </c>
      <c r="P1726">
        <v>33070.32</v>
      </c>
      <c r="Q1726">
        <v>37883.07</v>
      </c>
      <c r="S1726" t="s">
        <v>174</v>
      </c>
    </row>
    <row r="1727" spans="1:19" hidden="1" x14ac:dyDescent="0.2">
      <c r="A1727" t="str">
        <f t="shared" si="26"/>
        <v>AgenteFrontOfficeAgenteprofesionalAgronomía,veterinariayafinesHoraextranocturna PlataZona3NA</v>
      </c>
      <c r="B1727" t="s">
        <v>2026</v>
      </c>
      <c r="C1727" t="s">
        <v>106</v>
      </c>
      <c r="D1727" t="s">
        <v>292</v>
      </c>
      <c r="E1727" t="s">
        <v>672</v>
      </c>
      <c r="F1727" t="s">
        <v>288</v>
      </c>
      <c r="G1727" t="s">
        <v>2</v>
      </c>
      <c r="H1727" t="s">
        <v>94</v>
      </c>
      <c r="I1727" t="s">
        <v>96</v>
      </c>
      <c r="J1727" t="s">
        <v>25</v>
      </c>
      <c r="K1727">
        <v>37523.703133642433</v>
      </c>
      <c r="L1727">
        <v>43230.914999999994</v>
      </c>
      <c r="M1727">
        <v>48626.420197580999</v>
      </c>
      <c r="N1727">
        <v>33388.064999999995</v>
      </c>
      <c r="O1727">
        <v>34035.974999999999</v>
      </c>
      <c r="P1727">
        <v>41848.154999999999</v>
      </c>
      <c r="Q1727">
        <v>52580.069999999992</v>
      </c>
      <c r="S1727" t="s">
        <v>174</v>
      </c>
    </row>
    <row r="1728" spans="1:19" hidden="1" x14ac:dyDescent="0.2">
      <c r="A1728" t="str">
        <f t="shared" si="26"/>
        <v>AgenteFrontOfficeAgenteprofesionalAgronomía,veterinariayafinesHoraextradominicalyfestivoPlataZona3NA</v>
      </c>
      <c r="B1728" t="s">
        <v>2027</v>
      </c>
      <c r="C1728" t="s">
        <v>106</v>
      </c>
      <c r="D1728" t="s">
        <v>292</v>
      </c>
      <c r="E1728" t="s">
        <v>672</v>
      </c>
      <c r="F1728" t="s">
        <v>90</v>
      </c>
      <c r="G1728" t="s">
        <v>2</v>
      </c>
      <c r="H1728" t="s">
        <v>94</v>
      </c>
      <c r="I1728" t="s">
        <v>96</v>
      </c>
      <c r="J1728" t="s">
        <v>25</v>
      </c>
      <c r="K1728">
        <v>46950.906153781281</v>
      </c>
      <c r="L1728">
        <v>49406.759999999995</v>
      </c>
      <c r="M1728">
        <v>55573.051654378294</v>
      </c>
      <c r="N1728">
        <v>47697.974999999999</v>
      </c>
      <c r="O1728">
        <v>38799.044999999998</v>
      </c>
      <c r="P1728">
        <v>46237.59</v>
      </c>
      <c r="Q1728">
        <v>58535.459999999992</v>
      </c>
      <c r="S1728" t="s">
        <v>174</v>
      </c>
    </row>
    <row r="1729" spans="1:19" hidden="1" x14ac:dyDescent="0.2">
      <c r="A1729" t="str">
        <f t="shared" si="26"/>
        <v>AgenteFrontOfficeAgenteprofesionalAgronomía,veterinariayafinesServicio7x24PlataZona3NA</v>
      </c>
      <c r="B1729" t="s">
        <v>2028</v>
      </c>
      <c r="C1729" t="s">
        <v>106</v>
      </c>
      <c r="D1729" t="s">
        <v>292</v>
      </c>
      <c r="E1729" t="s">
        <v>672</v>
      </c>
      <c r="F1729" t="s">
        <v>91</v>
      </c>
      <c r="G1729" t="s">
        <v>2</v>
      </c>
      <c r="H1729" t="s">
        <v>94</v>
      </c>
      <c r="I1729" t="s">
        <v>96</v>
      </c>
      <c r="J1729" t="s">
        <v>260</v>
      </c>
      <c r="K1729">
        <v>16924539.288990818</v>
      </c>
      <c r="L1729">
        <v>24876179.459999997</v>
      </c>
      <c r="M1729">
        <v>29159777.565207496</v>
      </c>
      <c r="N1729">
        <v>22119408.314999998</v>
      </c>
      <c r="O1729">
        <v>22063780.169999998</v>
      </c>
      <c r="P1729">
        <v>33603537.509999998</v>
      </c>
      <c r="Q1729">
        <v>24452752.68</v>
      </c>
      <c r="S1729" t="s">
        <v>174</v>
      </c>
    </row>
    <row r="1730" spans="1:19" hidden="1" x14ac:dyDescent="0.2">
      <c r="A1730" t="str">
        <f t="shared" ref="A1730:A1793" si="27">SUBSTITUTE(C1730&amp;D1730&amp;E1730&amp;F1730&amp;G1730&amp;H1730&amp;I1730," ","")</f>
        <v>AgenteFrontOfficeAgenteprofesionalAgronomía,veterinariayafinesJornadaOrdinariaOroZona3NA</v>
      </c>
      <c r="B1730" t="s">
        <v>2029</v>
      </c>
      <c r="C1730" t="s">
        <v>106</v>
      </c>
      <c r="D1730" t="s">
        <v>292</v>
      </c>
      <c r="E1730" t="s">
        <v>672</v>
      </c>
      <c r="F1730" t="s">
        <v>89</v>
      </c>
      <c r="G1730" t="s">
        <v>3</v>
      </c>
      <c r="H1730" t="s">
        <v>94</v>
      </c>
      <c r="I1730" t="s">
        <v>96</v>
      </c>
      <c r="J1730" t="s">
        <v>5</v>
      </c>
      <c r="K1730">
        <v>5611895.6648241971</v>
      </c>
      <c r="L1730">
        <v>5779607.6699999999</v>
      </c>
      <c r="M1730">
        <v>7452070.4793288829</v>
      </c>
      <c r="N1730">
        <v>5971573.2599999998</v>
      </c>
      <c r="O1730">
        <v>6044319.2699999996</v>
      </c>
      <c r="P1730">
        <v>6842389.1399999997</v>
      </c>
      <c r="Q1730">
        <v>6363548.46</v>
      </c>
      <c r="S1730" t="s">
        <v>174</v>
      </c>
    </row>
    <row r="1731" spans="1:19" hidden="1" x14ac:dyDescent="0.2">
      <c r="A1731" t="str">
        <f t="shared" si="27"/>
        <v>AgenteFrontOfficeAgenteprofesionalAgronomía,veterinariayafinesHoraextradiurnaOroZona3NA</v>
      </c>
      <c r="B1731" t="s">
        <v>2030</v>
      </c>
      <c r="C1731" t="s">
        <v>106</v>
      </c>
      <c r="D1731" t="s">
        <v>292</v>
      </c>
      <c r="E1731" t="s">
        <v>672</v>
      </c>
      <c r="F1731" t="s">
        <v>172</v>
      </c>
      <c r="G1731" t="s">
        <v>3</v>
      </c>
      <c r="H1731" t="s">
        <v>94</v>
      </c>
      <c r="I1731" t="s">
        <v>96</v>
      </c>
      <c r="J1731" t="s">
        <v>25</v>
      </c>
      <c r="K1731">
        <v>28096.500113503585</v>
      </c>
      <c r="L1731">
        <v>31498.154999999999</v>
      </c>
      <c r="M1731">
        <v>35727.521935689452</v>
      </c>
      <c r="N1731">
        <v>23848.469999999998</v>
      </c>
      <c r="O1731">
        <v>24510.87</v>
      </c>
      <c r="P1731">
        <v>33766.875</v>
      </c>
      <c r="Q1731">
        <v>39562.875</v>
      </c>
      <c r="S1731" t="s">
        <v>174</v>
      </c>
    </row>
    <row r="1732" spans="1:19" hidden="1" x14ac:dyDescent="0.2">
      <c r="A1732" t="str">
        <f t="shared" si="27"/>
        <v>AgenteFrontOfficeAgenteprofesionalAgronomía,veterinariayafinesHoraextranocturna OroZona3NA</v>
      </c>
      <c r="B1732" t="s">
        <v>2031</v>
      </c>
      <c r="C1732" t="s">
        <v>106</v>
      </c>
      <c r="D1732" t="s">
        <v>292</v>
      </c>
      <c r="E1732" t="s">
        <v>672</v>
      </c>
      <c r="F1732" t="s">
        <v>288</v>
      </c>
      <c r="G1732" t="s">
        <v>3</v>
      </c>
      <c r="H1732" t="s">
        <v>94</v>
      </c>
      <c r="I1732" t="s">
        <v>96</v>
      </c>
      <c r="J1732" t="s">
        <v>25</v>
      </c>
      <c r="K1732">
        <v>37523.703133642433</v>
      </c>
      <c r="L1732">
        <v>44096.174999999996</v>
      </c>
      <c r="M1732">
        <v>50018.530709965227</v>
      </c>
      <c r="N1732">
        <v>33388.064999999995</v>
      </c>
      <c r="O1732">
        <v>34035.974999999999</v>
      </c>
      <c r="P1732">
        <v>42728.939999999995</v>
      </c>
      <c r="Q1732">
        <v>54911.924999999996</v>
      </c>
      <c r="S1732" t="s">
        <v>174</v>
      </c>
    </row>
    <row r="1733" spans="1:19" hidden="1" x14ac:dyDescent="0.2">
      <c r="A1733" t="str">
        <f t="shared" si="27"/>
        <v>AgenteFrontOfficeAgenteprofesionalAgronomía,veterinariayafinesHoraextradominicalyfestivoOroZona3NA</v>
      </c>
      <c r="B1733" t="s">
        <v>2032</v>
      </c>
      <c r="C1733" t="s">
        <v>106</v>
      </c>
      <c r="D1733" t="s">
        <v>292</v>
      </c>
      <c r="E1733" t="s">
        <v>672</v>
      </c>
      <c r="F1733" t="s">
        <v>90</v>
      </c>
      <c r="G1733" t="s">
        <v>3</v>
      </c>
      <c r="H1733" t="s">
        <v>94</v>
      </c>
      <c r="I1733" t="s">
        <v>96</v>
      </c>
      <c r="J1733" t="s">
        <v>25</v>
      </c>
      <c r="K1733">
        <v>46950.906153781281</v>
      </c>
      <c r="L1733">
        <v>50395.184999999998</v>
      </c>
      <c r="M1733">
        <v>57164.035097103115</v>
      </c>
      <c r="N1733">
        <v>47697.974999999999</v>
      </c>
      <c r="O1733">
        <v>38799.044999999998</v>
      </c>
      <c r="P1733">
        <v>47211.524999999994</v>
      </c>
      <c r="Q1733">
        <v>61131.24</v>
      </c>
      <c r="S1733" t="s">
        <v>174</v>
      </c>
    </row>
    <row r="1734" spans="1:19" hidden="1" x14ac:dyDescent="0.2">
      <c r="A1734" t="str">
        <f t="shared" si="27"/>
        <v>AgenteFrontOfficeAgenteprofesionalAgronomía,veterinariayafinesServicio7x24OroZona3NA</v>
      </c>
      <c r="B1734" t="s">
        <v>2033</v>
      </c>
      <c r="C1734" t="s">
        <v>106</v>
      </c>
      <c r="D1734" t="s">
        <v>292</v>
      </c>
      <c r="E1734" t="s">
        <v>672</v>
      </c>
      <c r="F1734" t="s">
        <v>91</v>
      </c>
      <c r="G1734" t="s">
        <v>3</v>
      </c>
      <c r="H1734" t="s">
        <v>94</v>
      </c>
      <c r="I1734" t="s">
        <v>96</v>
      </c>
      <c r="J1734" t="s">
        <v>260</v>
      </c>
      <c r="K1734">
        <v>16924539.288990818</v>
      </c>
      <c r="L1734">
        <v>20533854.555</v>
      </c>
      <c r="M1734">
        <v>29994583.679298747</v>
      </c>
      <c r="N1734">
        <v>22210994.43</v>
      </c>
      <c r="O1734">
        <v>22063780.169999998</v>
      </c>
      <c r="P1734">
        <v>34310979.674999997</v>
      </c>
      <c r="Q1734">
        <v>25536811.68</v>
      </c>
      <c r="S1734" t="s">
        <v>174</v>
      </c>
    </row>
    <row r="1735" spans="1:19" hidden="1" x14ac:dyDescent="0.2">
      <c r="A1735" t="str">
        <f t="shared" si="27"/>
        <v>AgenteFrontOfficeAgenteprofesionalAgronomía,veterinariayafinesJornadaOrdinariaPlatinoZona3NA</v>
      </c>
      <c r="B1735" t="s">
        <v>2034</v>
      </c>
      <c r="C1735" t="s">
        <v>106</v>
      </c>
      <c r="D1735" t="s">
        <v>292</v>
      </c>
      <c r="E1735" t="s">
        <v>672</v>
      </c>
      <c r="F1735" t="s">
        <v>89</v>
      </c>
      <c r="G1735" t="s">
        <v>134</v>
      </c>
      <c r="H1735" t="s">
        <v>94</v>
      </c>
      <c r="I1735" t="s">
        <v>96</v>
      </c>
      <c r="J1735" t="s">
        <v>5</v>
      </c>
      <c r="K1735">
        <v>5611895.6648241971</v>
      </c>
      <c r="L1735">
        <v>5949596.0699999994</v>
      </c>
      <c r="M1735">
        <v>7671701.2037417591</v>
      </c>
      <c r="N1735">
        <v>6004853.6849999996</v>
      </c>
      <c r="O1735">
        <v>6044319.2699999996</v>
      </c>
      <c r="P1735">
        <v>6989537.1599999992</v>
      </c>
      <c r="Q1735">
        <v>6763331.6999999993</v>
      </c>
      <c r="S1735" t="s">
        <v>174</v>
      </c>
    </row>
    <row r="1736" spans="1:19" hidden="1" x14ac:dyDescent="0.2">
      <c r="A1736" t="str">
        <f t="shared" si="27"/>
        <v>AgenteFrontOfficeAgenteprofesionalAgronomía,veterinariayafinesHoraextradiurnaPlatinoZona3NA</v>
      </c>
      <c r="B1736" t="s">
        <v>2035</v>
      </c>
      <c r="C1736" t="s">
        <v>106</v>
      </c>
      <c r="D1736" t="s">
        <v>292</v>
      </c>
      <c r="E1736" t="s">
        <v>672</v>
      </c>
      <c r="F1736" t="s">
        <v>172</v>
      </c>
      <c r="G1736" t="s">
        <v>134</v>
      </c>
      <c r="H1736" t="s">
        <v>94</v>
      </c>
      <c r="I1736" t="s">
        <v>96</v>
      </c>
      <c r="J1736" t="s">
        <v>25</v>
      </c>
      <c r="K1736">
        <v>28096.500113503585</v>
      </c>
      <c r="L1736">
        <v>32423.444999999996</v>
      </c>
      <c r="M1736">
        <v>36780.499298957635</v>
      </c>
      <c r="N1736">
        <v>23848.469999999998</v>
      </c>
      <c r="O1736">
        <v>24510.87</v>
      </c>
      <c r="P1736">
        <v>34492.409999999996</v>
      </c>
      <c r="Q1736">
        <v>42047.909999999996</v>
      </c>
      <c r="S1736" t="s">
        <v>174</v>
      </c>
    </row>
    <row r="1737" spans="1:19" hidden="1" x14ac:dyDescent="0.2">
      <c r="A1737" t="str">
        <f t="shared" si="27"/>
        <v>AgenteFrontOfficeAgenteprofesionalAgronomía,veterinariayafinesHoraextranocturna PlatinoZona3NA</v>
      </c>
      <c r="B1737" t="s">
        <v>2036</v>
      </c>
      <c r="C1737" t="s">
        <v>106</v>
      </c>
      <c r="D1737" t="s">
        <v>292</v>
      </c>
      <c r="E1737" t="s">
        <v>672</v>
      </c>
      <c r="F1737" t="s">
        <v>288</v>
      </c>
      <c r="G1737" t="s">
        <v>134</v>
      </c>
      <c r="H1737" t="s">
        <v>94</v>
      </c>
      <c r="I1737" t="s">
        <v>96</v>
      </c>
      <c r="J1737" t="s">
        <v>25</v>
      </c>
      <c r="K1737">
        <v>37523.703133642433</v>
      </c>
      <c r="L1737">
        <v>45393.03</v>
      </c>
      <c r="M1737">
        <v>51492.699018540683</v>
      </c>
      <c r="N1737">
        <v>33388.064999999995</v>
      </c>
      <c r="O1737">
        <v>34035.974999999999</v>
      </c>
      <c r="P1737">
        <v>43648.02</v>
      </c>
      <c r="Q1737">
        <v>58361.579999999994</v>
      </c>
      <c r="S1737" t="s">
        <v>174</v>
      </c>
    </row>
    <row r="1738" spans="1:19" hidden="1" x14ac:dyDescent="0.2">
      <c r="A1738" t="str">
        <f t="shared" si="27"/>
        <v>AgenteFrontOfficeAgenteprofesionalAgronomía,veterinariayafinesHoraextradominicalyfestivoPlatinoZona3NA</v>
      </c>
      <c r="B1738" t="s">
        <v>2037</v>
      </c>
      <c r="C1738" t="s">
        <v>106</v>
      </c>
      <c r="D1738" t="s">
        <v>292</v>
      </c>
      <c r="E1738" t="s">
        <v>672</v>
      </c>
      <c r="F1738" t="s">
        <v>90</v>
      </c>
      <c r="G1738" t="s">
        <v>134</v>
      </c>
      <c r="H1738" t="s">
        <v>94</v>
      </c>
      <c r="I1738" t="s">
        <v>96</v>
      </c>
      <c r="J1738" t="s">
        <v>25</v>
      </c>
      <c r="K1738">
        <v>46950.906153781281</v>
      </c>
      <c r="L1738">
        <v>51877.304999999993</v>
      </c>
      <c r="M1738">
        <v>58848.798878332207</v>
      </c>
      <c r="N1738">
        <v>47697.974999999999</v>
      </c>
      <c r="O1738">
        <v>38799.044999999998</v>
      </c>
      <c r="P1738">
        <v>48226.859999999993</v>
      </c>
      <c r="Q1738">
        <v>64971.09</v>
      </c>
      <c r="S1738" t="s">
        <v>174</v>
      </c>
    </row>
    <row r="1739" spans="1:19" hidden="1" x14ac:dyDescent="0.2">
      <c r="A1739" t="str">
        <f t="shared" si="27"/>
        <v>AgenteFrontOfficeAgenteprofesionalAgronomía,veterinariayafinesServicio7x24PlatinoZona3NA</v>
      </c>
      <c r="B1739" t="s">
        <v>2038</v>
      </c>
      <c r="C1739" t="s">
        <v>106</v>
      </c>
      <c r="D1739" t="s">
        <v>292</v>
      </c>
      <c r="E1739" t="s">
        <v>672</v>
      </c>
      <c r="F1739" t="s">
        <v>91</v>
      </c>
      <c r="G1739" t="s">
        <v>134</v>
      </c>
      <c r="H1739" t="s">
        <v>94</v>
      </c>
      <c r="I1739" t="s">
        <v>96</v>
      </c>
      <c r="J1739" t="s">
        <v>260</v>
      </c>
      <c r="K1739">
        <v>16924539.288990818</v>
      </c>
      <c r="L1739">
        <v>26119988.639999997</v>
      </c>
      <c r="M1739">
        <v>30878597.345060576</v>
      </c>
      <c r="N1739">
        <v>22302581.579999998</v>
      </c>
      <c r="O1739">
        <v>22063780.169999998</v>
      </c>
      <c r="P1739">
        <v>35048850.839999996</v>
      </c>
      <c r="Q1739">
        <v>27141134.129999999</v>
      </c>
      <c r="S1739" t="s">
        <v>174</v>
      </c>
    </row>
    <row r="1740" spans="1:19" hidden="1" x14ac:dyDescent="0.2">
      <c r="A1740" t="str">
        <f t="shared" si="27"/>
        <v>AgenteFrontOfficeAgenteprofesionalCienciasdelaeducaciónyafinesJornadaOrdinariaPlataZona1NA</v>
      </c>
      <c r="B1740" t="s">
        <v>2039</v>
      </c>
      <c r="C1740" t="s">
        <v>106</v>
      </c>
      <c r="D1740" t="s">
        <v>292</v>
      </c>
      <c r="E1740" t="s">
        <v>688</v>
      </c>
      <c r="F1740" t="s">
        <v>89</v>
      </c>
      <c r="G1740" t="s">
        <v>2</v>
      </c>
      <c r="H1740" t="s">
        <v>92</v>
      </c>
      <c r="I1740" t="s">
        <v>96</v>
      </c>
      <c r="J1740" t="s">
        <v>5</v>
      </c>
      <c r="K1740">
        <v>5611895.6648241971</v>
      </c>
      <c r="L1740">
        <v>6957241.0199999996</v>
      </c>
      <c r="M1740">
        <v>7244665.2335919254</v>
      </c>
      <c r="N1740">
        <v>5877782.5949999997</v>
      </c>
      <c r="O1740">
        <v>6044319.2699999996</v>
      </c>
      <c r="P1740">
        <v>6276373.5149999997</v>
      </c>
      <c r="Q1740">
        <v>6093411.3899999997</v>
      </c>
      <c r="S1740" t="s">
        <v>174</v>
      </c>
    </row>
    <row r="1741" spans="1:19" hidden="1" x14ac:dyDescent="0.2">
      <c r="A1741" t="str">
        <f t="shared" si="27"/>
        <v>AgenteFrontOfficeAgenteprofesionalCienciasdelaeducaciónyafinesHoraextradiurnaPlataZona1NA</v>
      </c>
      <c r="B1741" t="s">
        <v>2040</v>
      </c>
      <c r="C1741" t="s">
        <v>106</v>
      </c>
      <c r="D1741" t="s">
        <v>292</v>
      </c>
      <c r="E1741" t="s">
        <v>688</v>
      </c>
      <c r="F1741" t="s">
        <v>172</v>
      </c>
      <c r="G1741" t="s">
        <v>2</v>
      </c>
      <c r="H1741" t="s">
        <v>92</v>
      </c>
      <c r="I1741" t="s">
        <v>96</v>
      </c>
      <c r="J1741" t="s">
        <v>25</v>
      </c>
      <c r="K1741">
        <v>28096.500113503585</v>
      </c>
      <c r="L1741">
        <v>37914.119999999995</v>
      </c>
      <c r="M1741">
        <v>34733.157283986431</v>
      </c>
      <c r="N1741">
        <v>23848.469999999998</v>
      </c>
      <c r="O1741">
        <v>24510.87</v>
      </c>
      <c r="P1741">
        <v>30973.409999999996</v>
      </c>
      <c r="Q1741">
        <v>37883.07</v>
      </c>
      <c r="S1741" t="s">
        <v>174</v>
      </c>
    </row>
    <row r="1742" spans="1:19" hidden="1" x14ac:dyDescent="0.2">
      <c r="A1742" t="str">
        <f t="shared" si="27"/>
        <v>AgenteFrontOfficeAgenteprofesionalCienciasdelaeducaciónyafinesHoraextranocturna PlataZona1NA</v>
      </c>
      <c r="B1742" t="s">
        <v>2041</v>
      </c>
      <c r="C1742" t="s">
        <v>106</v>
      </c>
      <c r="D1742" t="s">
        <v>292</v>
      </c>
      <c r="E1742" t="s">
        <v>688</v>
      </c>
      <c r="F1742" t="s">
        <v>288</v>
      </c>
      <c r="G1742" t="s">
        <v>2</v>
      </c>
      <c r="H1742" t="s">
        <v>92</v>
      </c>
      <c r="I1742" t="s">
        <v>96</v>
      </c>
      <c r="J1742" t="s">
        <v>25</v>
      </c>
      <c r="K1742">
        <v>37523.703133642433</v>
      </c>
      <c r="L1742">
        <v>53079.974999999999</v>
      </c>
      <c r="M1742">
        <v>48626.420197580999</v>
      </c>
      <c r="N1742">
        <v>33388.064999999995</v>
      </c>
      <c r="O1742">
        <v>34035.974999999999</v>
      </c>
      <c r="P1742">
        <v>39194.414999999994</v>
      </c>
      <c r="Q1742">
        <v>52580.069999999992</v>
      </c>
      <c r="S1742" t="s">
        <v>174</v>
      </c>
    </row>
    <row r="1743" spans="1:19" hidden="1" x14ac:dyDescent="0.2">
      <c r="A1743" t="str">
        <f t="shared" si="27"/>
        <v>AgenteFrontOfficeAgenteprofesionalCienciasdelaeducaciónyafinesHoraextradominicalyfestivoPlataZona1NA</v>
      </c>
      <c r="B1743" t="s">
        <v>2042</v>
      </c>
      <c r="C1743" t="s">
        <v>106</v>
      </c>
      <c r="D1743" t="s">
        <v>292</v>
      </c>
      <c r="E1743" t="s">
        <v>688</v>
      </c>
      <c r="F1743" t="s">
        <v>90</v>
      </c>
      <c r="G1743" t="s">
        <v>2</v>
      </c>
      <c r="H1743" t="s">
        <v>92</v>
      </c>
      <c r="I1743" t="s">
        <v>96</v>
      </c>
      <c r="J1743" t="s">
        <v>25</v>
      </c>
      <c r="K1743">
        <v>46950.906153781281</v>
      </c>
      <c r="L1743">
        <v>60663.42</v>
      </c>
      <c r="M1743">
        <v>55573.051654378294</v>
      </c>
      <c r="N1743">
        <v>47697.974999999999</v>
      </c>
      <c r="O1743">
        <v>38799.044999999998</v>
      </c>
      <c r="P1743">
        <v>43305.434999999998</v>
      </c>
      <c r="Q1743">
        <v>58535.459999999992</v>
      </c>
      <c r="S1743" t="s">
        <v>174</v>
      </c>
    </row>
    <row r="1744" spans="1:19" hidden="1" x14ac:dyDescent="0.2">
      <c r="A1744" t="str">
        <f t="shared" si="27"/>
        <v>AgenteFrontOfficeAgenteprofesionalCienciasdelaeducaciónyafinesServicio7x24PlataZona1NA</v>
      </c>
      <c r="B1744" t="s">
        <v>2043</v>
      </c>
      <c r="C1744" t="s">
        <v>106</v>
      </c>
      <c r="D1744" t="s">
        <v>292</v>
      </c>
      <c r="E1744" t="s">
        <v>688</v>
      </c>
      <c r="F1744" t="s">
        <v>91</v>
      </c>
      <c r="G1744" t="s">
        <v>2</v>
      </c>
      <c r="H1744" t="s">
        <v>92</v>
      </c>
      <c r="I1744" t="s">
        <v>96</v>
      </c>
      <c r="J1744" t="s">
        <v>260</v>
      </c>
      <c r="K1744">
        <v>16924539.288990818</v>
      </c>
      <c r="L1744">
        <v>31241820.689999998</v>
      </c>
      <c r="M1744">
        <v>29159777.565207496</v>
      </c>
      <c r="N1744">
        <v>21952888.199999999</v>
      </c>
      <c r="O1744">
        <v>22063780.169999998</v>
      </c>
      <c r="P1744">
        <v>31472708.489999998</v>
      </c>
      <c r="Q1744">
        <v>24452752.68</v>
      </c>
      <c r="S1744" t="s">
        <v>174</v>
      </c>
    </row>
    <row r="1745" spans="1:19" hidden="1" x14ac:dyDescent="0.2">
      <c r="A1745" t="str">
        <f t="shared" si="27"/>
        <v>AgenteFrontOfficeAgenteprofesionalCienciasdelaeducaciónyafinesJornadaOrdinariaOroZona1NA</v>
      </c>
      <c r="B1745" t="s">
        <v>2044</v>
      </c>
      <c r="C1745" t="s">
        <v>106</v>
      </c>
      <c r="D1745" t="s">
        <v>292</v>
      </c>
      <c r="E1745" t="s">
        <v>688</v>
      </c>
      <c r="F1745" t="s">
        <v>89</v>
      </c>
      <c r="G1745" t="s">
        <v>3</v>
      </c>
      <c r="H1745" t="s">
        <v>92</v>
      </c>
      <c r="I1745" t="s">
        <v>96</v>
      </c>
      <c r="J1745" t="s">
        <v>5</v>
      </c>
      <c r="K1745">
        <v>5611895.6648241971</v>
      </c>
      <c r="L1745">
        <v>7096386.419999999</v>
      </c>
      <c r="M1745">
        <v>7452070.4793288829</v>
      </c>
      <c r="N1745">
        <v>5908037.7149999999</v>
      </c>
      <c r="O1745">
        <v>6044319.2699999996</v>
      </c>
      <c r="P1745">
        <v>6408507.8249999993</v>
      </c>
      <c r="Q1745">
        <v>6363548.46</v>
      </c>
      <c r="S1745" t="s">
        <v>174</v>
      </c>
    </row>
    <row r="1746" spans="1:19" hidden="1" x14ac:dyDescent="0.2">
      <c r="A1746" t="str">
        <f t="shared" si="27"/>
        <v>AgenteFrontOfficeAgenteprofesionalCienciasdelaeducaciónyafinesHoraextradiurnaOroZona1NA</v>
      </c>
      <c r="B1746" t="s">
        <v>2045</v>
      </c>
      <c r="C1746" t="s">
        <v>106</v>
      </c>
      <c r="D1746" t="s">
        <v>292</v>
      </c>
      <c r="E1746" t="s">
        <v>688</v>
      </c>
      <c r="F1746" t="s">
        <v>172</v>
      </c>
      <c r="G1746" t="s">
        <v>3</v>
      </c>
      <c r="H1746" t="s">
        <v>92</v>
      </c>
      <c r="I1746" t="s">
        <v>96</v>
      </c>
      <c r="J1746" t="s">
        <v>25</v>
      </c>
      <c r="K1746">
        <v>28096.500113503585</v>
      </c>
      <c r="L1746">
        <v>38672.774999999994</v>
      </c>
      <c r="M1746">
        <v>35727.521935689452</v>
      </c>
      <c r="N1746">
        <v>23848.469999999998</v>
      </c>
      <c r="O1746">
        <v>24510.87</v>
      </c>
      <c r="P1746">
        <v>31625.46</v>
      </c>
      <c r="Q1746">
        <v>39562.875</v>
      </c>
      <c r="S1746" t="s">
        <v>174</v>
      </c>
    </row>
    <row r="1747" spans="1:19" hidden="1" x14ac:dyDescent="0.2">
      <c r="A1747" t="str">
        <f t="shared" si="27"/>
        <v>AgenteFrontOfficeAgenteprofesionalCienciasdelaeducaciónyafinesHoraextranocturna OroZona1NA</v>
      </c>
      <c r="B1747" t="s">
        <v>2046</v>
      </c>
      <c r="C1747" t="s">
        <v>106</v>
      </c>
      <c r="D1747" t="s">
        <v>292</v>
      </c>
      <c r="E1747" t="s">
        <v>688</v>
      </c>
      <c r="F1747" t="s">
        <v>288</v>
      </c>
      <c r="G1747" t="s">
        <v>3</v>
      </c>
      <c r="H1747" t="s">
        <v>92</v>
      </c>
      <c r="I1747" t="s">
        <v>96</v>
      </c>
      <c r="J1747" t="s">
        <v>25</v>
      </c>
      <c r="K1747">
        <v>37523.703133642433</v>
      </c>
      <c r="L1747">
        <v>54141.884999999995</v>
      </c>
      <c r="M1747">
        <v>50018.530709965227</v>
      </c>
      <c r="N1747">
        <v>33388.064999999995</v>
      </c>
      <c r="O1747">
        <v>34035.974999999999</v>
      </c>
      <c r="P1747">
        <v>40019.31</v>
      </c>
      <c r="Q1747">
        <v>54911.924999999996</v>
      </c>
      <c r="S1747" t="s">
        <v>174</v>
      </c>
    </row>
    <row r="1748" spans="1:19" hidden="1" x14ac:dyDescent="0.2">
      <c r="A1748" t="str">
        <f t="shared" si="27"/>
        <v>AgenteFrontOfficeAgenteprofesionalCienciasdelaeducaciónyafinesHoraextradominicalyfestivoOroZona1NA</v>
      </c>
      <c r="B1748" t="s">
        <v>2047</v>
      </c>
      <c r="C1748" t="s">
        <v>106</v>
      </c>
      <c r="D1748" t="s">
        <v>292</v>
      </c>
      <c r="E1748" t="s">
        <v>688</v>
      </c>
      <c r="F1748" t="s">
        <v>90</v>
      </c>
      <c r="G1748" t="s">
        <v>3</v>
      </c>
      <c r="H1748" t="s">
        <v>92</v>
      </c>
      <c r="I1748" t="s">
        <v>96</v>
      </c>
      <c r="J1748" t="s">
        <v>25</v>
      </c>
      <c r="K1748">
        <v>46950.906153781281</v>
      </c>
      <c r="L1748">
        <v>61876.439999999995</v>
      </c>
      <c r="M1748">
        <v>57164.035097103115</v>
      </c>
      <c r="N1748">
        <v>47697.974999999999</v>
      </c>
      <c r="O1748">
        <v>38799.044999999998</v>
      </c>
      <c r="P1748">
        <v>44217.27</v>
      </c>
      <c r="Q1748">
        <v>61131.24</v>
      </c>
      <c r="S1748" t="s">
        <v>174</v>
      </c>
    </row>
    <row r="1749" spans="1:19" hidden="1" x14ac:dyDescent="0.2">
      <c r="A1749" t="str">
        <f t="shared" si="27"/>
        <v>AgenteFrontOfficeAgenteprofesionalCienciasdelaeducaciónyafinesServicio7x24OroZona1NA</v>
      </c>
      <c r="B1749" t="s">
        <v>2048</v>
      </c>
      <c r="C1749" t="s">
        <v>106</v>
      </c>
      <c r="D1749" t="s">
        <v>292</v>
      </c>
      <c r="E1749" t="s">
        <v>688</v>
      </c>
      <c r="F1749" t="s">
        <v>91</v>
      </c>
      <c r="G1749" t="s">
        <v>3</v>
      </c>
      <c r="H1749" t="s">
        <v>92</v>
      </c>
      <c r="I1749" t="s">
        <v>96</v>
      </c>
      <c r="J1749" t="s">
        <v>260</v>
      </c>
      <c r="K1749">
        <v>16924539.288990818</v>
      </c>
      <c r="L1749">
        <v>27425988.899999999</v>
      </c>
      <c r="M1749">
        <v>29994583.679298747</v>
      </c>
      <c r="N1749">
        <v>22036148.774999999</v>
      </c>
      <c r="O1749">
        <v>22063780.169999998</v>
      </c>
      <c r="P1749">
        <v>32135292.719999999</v>
      </c>
      <c r="Q1749">
        <v>25536811.68</v>
      </c>
      <c r="S1749" t="s">
        <v>174</v>
      </c>
    </row>
    <row r="1750" spans="1:19" hidden="1" x14ac:dyDescent="0.2">
      <c r="A1750" t="str">
        <f t="shared" si="27"/>
        <v>AgenteFrontOfficeAgenteprofesionalCienciasdelaeducaciónyafinesJornadaOrdinariaPlatinoZona1NA</v>
      </c>
      <c r="B1750" t="s">
        <v>2049</v>
      </c>
      <c r="C1750" t="s">
        <v>106</v>
      </c>
      <c r="D1750" t="s">
        <v>292</v>
      </c>
      <c r="E1750" t="s">
        <v>688</v>
      </c>
      <c r="F1750" t="s">
        <v>89</v>
      </c>
      <c r="G1750" t="s">
        <v>134</v>
      </c>
      <c r="H1750" t="s">
        <v>92</v>
      </c>
      <c r="I1750" t="s">
        <v>96</v>
      </c>
      <c r="J1750" t="s">
        <v>5</v>
      </c>
      <c r="K1750">
        <v>5611895.6648241971</v>
      </c>
      <c r="L1750">
        <v>7305103.4849999994</v>
      </c>
      <c r="M1750">
        <v>7671701.2037417591</v>
      </c>
      <c r="N1750">
        <v>5938292.835</v>
      </c>
      <c r="O1750">
        <v>6044319.2699999996</v>
      </c>
      <c r="P1750">
        <v>6546325.3199999994</v>
      </c>
      <c r="Q1750">
        <v>6763331.6999999993</v>
      </c>
      <c r="S1750" t="s">
        <v>174</v>
      </c>
    </row>
    <row r="1751" spans="1:19" hidden="1" x14ac:dyDescent="0.2">
      <c r="A1751" t="str">
        <f t="shared" si="27"/>
        <v>AgenteFrontOfficeAgenteprofesionalCienciasdelaeducaciónyafinesHoraextradiurnaPlatinoZona1NA</v>
      </c>
      <c r="B1751" t="s">
        <v>2050</v>
      </c>
      <c r="C1751" t="s">
        <v>106</v>
      </c>
      <c r="D1751" t="s">
        <v>292</v>
      </c>
      <c r="E1751" t="s">
        <v>688</v>
      </c>
      <c r="F1751" t="s">
        <v>172</v>
      </c>
      <c r="G1751" t="s">
        <v>134</v>
      </c>
      <c r="H1751" t="s">
        <v>92</v>
      </c>
      <c r="I1751" t="s">
        <v>96</v>
      </c>
      <c r="J1751" t="s">
        <v>25</v>
      </c>
      <c r="K1751">
        <v>28096.500113503585</v>
      </c>
      <c r="L1751">
        <v>39810.239999999998</v>
      </c>
      <c r="M1751">
        <v>36780.499298957635</v>
      </c>
      <c r="N1751">
        <v>23848.469999999998</v>
      </c>
      <c r="O1751">
        <v>24510.87</v>
      </c>
      <c r="P1751">
        <v>32305.454999999998</v>
      </c>
      <c r="Q1751">
        <v>42047.909999999996</v>
      </c>
      <c r="S1751" t="s">
        <v>174</v>
      </c>
    </row>
    <row r="1752" spans="1:19" hidden="1" x14ac:dyDescent="0.2">
      <c r="A1752" t="str">
        <f t="shared" si="27"/>
        <v>AgenteFrontOfficeAgenteprofesionalCienciasdelaeducaciónyafinesHoraextranocturna PlatinoZona1NA</v>
      </c>
      <c r="B1752" t="s">
        <v>2051</v>
      </c>
      <c r="C1752" t="s">
        <v>106</v>
      </c>
      <c r="D1752" t="s">
        <v>292</v>
      </c>
      <c r="E1752" t="s">
        <v>688</v>
      </c>
      <c r="F1752" t="s">
        <v>288</v>
      </c>
      <c r="G1752" t="s">
        <v>134</v>
      </c>
      <c r="H1752" t="s">
        <v>92</v>
      </c>
      <c r="I1752" t="s">
        <v>96</v>
      </c>
      <c r="J1752" t="s">
        <v>25</v>
      </c>
      <c r="K1752">
        <v>37523.703133642433</v>
      </c>
      <c r="L1752">
        <v>55734.749999999993</v>
      </c>
      <c r="M1752">
        <v>51492.699018540683</v>
      </c>
      <c r="N1752">
        <v>33388.064999999995</v>
      </c>
      <c r="O1752">
        <v>34035.974999999999</v>
      </c>
      <c r="P1752">
        <v>40880.43</v>
      </c>
      <c r="Q1752">
        <v>58361.579999999994</v>
      </c>
      <c r="S1752" t="s">
        <v>174</v>
      </c>
    </row>
    <row r="1753" spans="1:19" hidden="1" x14ac:dyDescent="0.2">
      <c r="A1753" t="str">
        <f t="shared" si="27"/>
        <v>AgenteFrontOfficeAgenteprofesionalCienciasdelaeducaciónyafinesHoraextradominicalyfestivoPlatinoZona1NA</v>
      </c>
      <c r="B1753" t="s">
        <v>2052</v>
      </c>
      <c r="C1753" t="s">
        <v>106</v>
      </c>
      <c r="D1753" t="s">
        <v>292</v>
      </c>
      <c r="E1753" t="s">
        <v>688</v>
      </c>
      <c r="F1753" t="s">
        <v>90</v>
      </c>
      <c r="G1753" t="s">
        <v>134</v>
      </c>
      <c r="H1753" t="s">
        <v>92</v>
      </c>
      <c r="I1753" t="s">
        <v>96</v>
      </c>
      <c r="J1753" t="s">
        <v>25</v>
      </c>
      <c r="K1753">
        <v>46950.906153781281</v>
      </c>
      <c r="L1753">
        <v>63695.969999999994</v>
      </c>
      <c r="M1753">
        <v>58848.798878332207</v>
      </c>
      <c r="N1753">
        <v>47697.974999999999</v>
      </c>
      <c r="O1753">
        <v>38799.044999999998</v>
      </c>
      <c r="P1753">
        <v>45168.434999999998</v>
      </c>
      <c r="Q1753">
        <v>64971.09</v>
      </c>
      <c r="S1753" t="s">
        <v>174</v>
      </c>
    </row>
    <row r="1754" spans="1:19" hidden="1" x14ac:dyDescent="0.2">
      <c r="A1754" t="str">
        <f t="shared" si="27"/>
        <v>AgenteFrontOfficeAgenteprofesionalCienciasdelaeducaciónyafinesServicio7x24PlatinoZona1NA</v>
      </c>
      <c r="B1754" t="s">
        <v>2053</v>
      </c>
      <c r="C1754" t="s">
        <v>106</v>
      </c>
      <c r="D1754" t="s">
        <v>292</v>
      </c>
      <c r="E1754" t="s">
        <v>688</v>
      </c>
      <c r="F1754" t="s">
        <v>91</v>
      </c>
      <c r="G1754" t="s">
        <v>134</v>
      </c>
      <c r="H1754" t="s">
        <v>92</v>
      </c>
      <c r="I1754" t="s">
        <v>96</v>
      </c>
      <c r="J1754" t="s">
        <v>260</v>
      </c>
      <c r="K1754">
        <v>16924539.288990818</v>
      </c>
      <c r="L1754">
        <v>32803912.034999996</v>
      </c>
      <c r="M1754">
        <v>30878597.345060576</v>
      </c>
      <c r="N1754">
        <v>22119408.314999998</v>
      </c>
      <c r="O1754">
        <v>22063780.169999998</v>
      </c>
      <c r="P1754">
        <v>32826373.604999997</v>
      </c>
      <c r="Q1754">
        <v>27141134.129999999</v>
      </c>
      <c r="S1754" t="s">
        <v>174</v>
      </c>
    </row>
    <row r="1755" spans="1:19" hidden="1" x14ac:dyDescent="0.2">
      <c r="A1755" t="str">
        <f t="shared" si="27"/>
        <v>AgenteFrontOfficeAgenteprofesionalCienciasdelaeducaciónyafinesJornadaOrdinariaPlataZona2NA</v>
      </c>
      <c r="B1755" t="s">
        <v>2054</v>
      </c>
      <c r="C1755" t="s">
        <v>106</v>
      </c>
      <c r="D1755" t="s">
        <v>292</v>
      </c>
      <c r="E1755" t="s">
        <v>688</v>
      </c>
      <c r="F1755" t="s">
        <v>89</v>
      </c>
      <c r="G1755" t="s">
        <v>2</v>
      </c>
      <c r="H1755" t="s">
        <v>93</v>
      </c>
      <c r="I1755" t="s">
        <v>96</v>
      </c>
      <c r="J1755" t="s">
        <v>5</v>
      </c>
      <c r="K1755">
        <v>5611895.6648241971</v>
      </c>
      <c r="L1755">
        <v>7165959.1199999992</v>
      </c>
      <c r="M1755">
        <v>7244665.2335919254</v>
      </c>
      <c r="N1755">
        <v>5914088.3249999993</v>
      </c>
      <c r="O1755">
        <v>6044319.2699999996</v>
      </c>
      <c r="P1755">
        <v>6669927.0899999999</v>
      </c>
      <c r="Q1755">
        <v>6093411.3899999997</v>
      </c>
      <c r="S1755" t="s">
        <v>174</v>
      </c>
    </row>
    <row r="1756" spans="1:19" hidden="1" x14ac:dyDescent="0.2">
      <c r="A1756" t="str">
        <f t="shared" si="27"/>
        <v>AgenteFrontOfficeAgenteprofesionalCienciasdelaeducaciónyafinesHoraextradiurnaPlataZona2NA</v>
      </c>
      <c r="B1756" t="s">
        <v>2055</v>
      </c>
      <c r="C1756" t="s">
        <v>106</v>
      </c>
      <c r="D1756" t="s">
        <v>292</v>
      </c>
      <c r="E1756" t="s">
        <v>688</v>
      </c>
      <c r="F1756" t="s">
        <v>172</v>
      </c>
      <c r="G1756" t="s">
        <v>2</v>
      </c>
      <c r="H1756" t="s">
        <v>93</v>
      </c>
      <c r="I1756" t="s">
        <v>96</v>
      </c>
      <c r="J1756" t="s">
        <v>25</v>
      </c>
      <c r="K1756">
        <v>28096.500113503585</v>
      </c>
      <c r="L1756">
        <v>39051.584999999999</v>
      </c>
      <c r="M1756">
        <v>34733.157283986431</v>
      </c>
      <c r="N1756">
        <v>23848.469999999998</v>
      </c>
      <c r="O1756">
        <v>24510.87</v>
      </c>
      <c r="P1756">
        <v>32915.07</v>
      </c>
      <c r="Q1756">
        <v>37883.07</v>
      </c>
      <c r="S1756" t="s">
        <v>174</v>
      </c>
    </row>
    <row r="1757" spans="1:19" hidden="1" x14ac:dyDescent="0.2">
      <c r="A1757" t="str">
        <f t="shared" si="27"/>
        <v>AgenteFrontOfficeAgenteprofesionalCienciasdelaeducaciónyafinesHoraextranocturna PlataZona2NA</v>
      </c>
      <c r="B1757" t="s">
        <v>2056</v>
      </c>
      <c r="C1757" t="s">
        <v>106</v>
      </c>
      <c r="D1757" t="s">
        <v>292</v>
      </c>
      <c r="E1757" t="s">
        <v>688</v>
      </c>
      <c r="F1757" t="s">
        <v>288</v>
      </c>
      <c r="G1757" t="s">
        <v>2</v>
      </c>
      <c r="H1757" t="s">
        <v>93</v>
      </c>
      <c r="I1757" t="s">
        <v>96</v>
      </c>
      <c r="J1757" t="s">
        <v>25</v>
      </c>
      <c r="K1757">
        <v>37523.703133642433</v>
      </c>
      <c r="L1757">
        <v>54672.84</v>
      </c>
      <c r="M1757">
        <v>48626.420197580999</v>
      </c>
      <c r="N1757">
        <v>33388.064999999995</v>
      </c>
      <c r="O1757">
        <v>34035.974999999999</v>
      </c>
      <c r="P1757">
        <v>41652.539999999994</v>
      </c>
      <c r="Q1757">
        <v>52580.069999999992</v>
      </c>
      <c r="S1757" t="s">
        <v>174</v>
      </c>
    </row>
    <row r="1758" spans="1:19" hidden="1" x14ac:dyDescent="0.2">
      <c r="A1758" t="str">
        <f t="shared" si="27"/>
        <v>AgenteFrontOfficeAgenteprofesionalCienciasdelaeducaciónyafinesHoraextradominicalyfestivoPlataZona2NA</v>
      </c>
      <c r="B1758" t="s">
        <v>2057</v>
      </c>
      <c r="C1758" t="s">
        <v>106</v>
      </c>
      <c r="D1758" t="s">
        <v>292</v>
      </c>
      <c r="E1758" t="s">
        <v>688</v>
      </c>
      <c r="F1758" t="s">
        <v>90</v>
      </c>
      <c r="G1758" t="s">
        <v>2</v>
      </c>
      <c r="H1758" t="s">
        <v>93</v>
      </c>
      <c r="I1758" t="s">
        <v>96</v>
      </c>
      <c r="J1758" t="s">
        <v>25</v>
      </c>
      <c r="K1758">
        <v>46950.906153781281</v>
      </c>
      <c r="L1758">
        <v>62482.95</v>
      </c>
      <c r="M1758">
        <v>55573.051654378294</v>
      </c>
      <c r="N1758">
        <v>47697.974999999999</v>
      </c>
      <c r="O1758">
        <v>38799.044999999998</v>
      </c>
      <c r="P1758">
        <v>46021.274999999994</v>
      </c>
      <c r="Q1758">
        <v>58535.459999999992</v>
      </c>
      <c r="S1758" t="s">
        <v>174</v>
      </c>
    </row>
    <row r="1759" spans="1:19" hidden="1" x14ac:dyDescent="0.2">
      <c r="A1759" t="str">
        <f t="shared" si="27"/>
        <v>AgenteFrontOfficeAgenteprofesionalCienciasdelaeducaciónyafinesServicio7x24PlataZona2NA</v>
      </c>
      <c r="B1759" t="s">
        <v>2058</v>
      </c>
      <c r="C1759" t="s">
        <v>106</v>
      </c>
      <c r="D1759" t="s">
        <v>292</v>
      </c>
      <c r="E1759" t="s">
        <v>688</v>
      </c>
      <c r="F1759" t="s">
        <v>91</v>
      </c>
      <c r="G1759" t="s">
        <v>2</v>
      </c>
      <c r="H1759" t="s">
        <v>93</v>
      </c>
      <c r="I1759" t="s">
        <v>96</v>
      </c>
      <c r="J1759" t="s">
        <v>260</v>
      </c>
      <c r="K1759">
        <v>16924539.288990818</v>
      </c>
      <c r="L1759">
        <v>32179076.324999999</v>
      </c>
      <c r="M1759">
        <v>29159777.565207496</v>
      </c>
      <c r="N1759">
        <v>22052800.889999997</v>
      </c>
      <c r="O1759">
        <v>22063780.169999998</v>
      </c>
      <c r="P1759">
        <v>33446174.039999999</v>
      </c>
      <c r="Q1759">
        <v>24452752.68</v>
      </c>
      <c r="S1759" t="s">
        <v>174</v>
      </c>
    </row>
    <row r="1760" spans="1:19" hidden="1" x14ac:dyDescent="0.2">
      <c r="A1760" t="str">
        <f t="shared" si="27"/>
        <v>AgenteFrontOfficeAgenteprofesionalCienciasdelaeducaciónyafinesJornadaOrdinariaOroZona2NA</v>
      </c>
      <c r="B1760" t="s">
        <v>2059</v>
      </c>
      <c r="C1760" t="s">
        <v>106</v>
      </c>
      <c r="D1760" t="s">
        <v>292</v>
      </c>
      <c r="E1760" t="s">
        <v>688</v>
      </c>
      <c r="F1760" t="s">
        <v>89</v>
      </c>
      <c r="G1760" t="s">
        <v>3</v>
      </c>
      <c r="H1760" t="s">
        <v>93</v>
      </c>
      <c r="I1760" t="s">
        <v>96</v>
      </c>
      <c r="J1760" t="s">
        <v>5</v>
      </c>
      <c r="K1760">
        <v>5611895.6648241971</v>
      </c>
      <c r="L1760">
        <v>7309278.6749999998</v>
      </c>
      <c r="M1760">
        <v>7452070.4793288829</v>
      </c>
      <c r="N1760">
        <v>5946158.835</v>
      </c>
      <c r="O1760">
        <v>6044319.2699999996</v>
      </c>
      <c r="P1760">
        <v>6810346.5749999993</v>
      </c>
      <c r="Q1760">
        <v>6363548.46</v>
      </c>
      <c r="S1760" t="s">
        <v>174</v>
      </c>
    </row>
    <row r="1761" spans="1:19" hidden="1" x14ac:dyDescent="0.2">
      <c r="A1761" t="str">
        <f t="shared" si="27"/>
        <v>AgenteFrontOfficeAgenteprofesionalCienciasdelaeducaciónyafinesHoraextradiurnaOroZona2NA</v>
      </c>
      <c r="B1761" t="s">
        <v>2060</v>
      </c>
      <c r="C1761" t="s">
        <v>106</v>
      </c>
      <c r="D1761" t="s">
        <v>292</v>
      </c>
      <c r="E1761" t="s">
        <v>688</v>
      </c>
      <c r="F1761" t="s">
        <v>172</v>
      </c>
      <c r="G1761" t="s">
        <v>3</v>
      </c>
      <c r="H1761" t="s">
        <v>93</v>
      </c>
      <c r="I1761" t="s">
        <v>96</v>
      </c>
      <c r="J1761" t="s">
        <v>25</v>
      </c>
      <c r="K1761">
        <v>28096.500113503585</v>
      </c>
      <c r="L1761">
        <v>39833.009999999995</v>
      </c>
      <c r="M1761">
        <v>35727.521935689452</v>
      </c>
      <c r="N1761">
        <v>23848.469999999998</v>
      </c>
      <c r="O1761">
        <v>24510.87</v>
      </c>
      <c r="P1761">
        <v>33608.519999999997</v>
      </c>
      <c r="Q1761">
        <v>39562.875</v>
      </c>
      <c r="S1761" t="s">
        <v>174</v>
      </c>
    </row>
    <row r="1762" spans="1:19" hidden="1" x14ac:dyDescent="0.2">
      <c r="A1762" t="str">
        <f t="shared" si="27"/>
        <v>AgenteFrontOfficeAgenteprofesionalCienciasdelaeducaciónyafinesHoraextranocturna OroZona2NA</v>
      </c>
      <c r="B1762" t="s">
        <v>2061</v>
      </c>
      <c r="C1762" t="s">
        <v>106</v>
      </c>
      <c r="D1762" t="s">
        <v>292</v>
      </c>
      <c r="E1762" t="s">
        <v>688</v>
      </c>
      <c r="F1762" t="s">
        <v>288</v>
      </c>
      <c r="G1762" t="s">
        <v>3</v>
      </c>
      <c r="H1762" t="s">
        <v>93</v>
      </c>
      <c r="I1762" t="s">
        <v>96</v>
      </c>
      <c r="J1762" t="s">
        <v>25</v>
      </c>
      <c r="K1762">
        <v>37523.703133642433</v>
      </c>
      <c r="L1762">
        <v>55766.834999999999</v>
      </c>
      <c r="M1762">
        <v>50018.530709965227</v>
      </c>
      <c r="N1762">
        <v>33388.064999999995</v>
      </c>
      <c r="O1762">
        <v>34035.974999999999</v>
      </c>
      <c r="P1762">
        <v>42529.184999999998</v>
      </c>
      <c r="Q1762">
        <v>54911.924999999996</v>
      </c>
      <c r="S1762" t="s">
        <v>174</v>
      </c>
    </row>
    <row r="1763" spans="1:19" hidden="1" x14ac:dyDescent="0.2">
      <c r="A1763" t="str">
        <f t="shared" si="27"/>
        <v>AgenteFrontOfficeAgenteprofesionalCienciasdelaeducaciónyafinesHoraextradominicalyfestivoOroZona2NA</v>
      </c>
      <c r="B1763" t="s">
        <v>2062</v>
      </c>
      <c r="C1763" t="s">
        <v>106</v>
      </c>
      <c r="D1763" t="s">
        <v>292</v>
      </c>
      <c r="E1763" t="s">
        <v>688</v>
      </c>
      <c r="F1763" t="s">
        <v>90</v>
      </c>
      <c r="G1763" t="s">
        <v>3</v>
      </c>
      <c r="H1763" t="s">
        <v>93</v>
      </c>
      <c r="I1763" t="s">
        <v>96</v>
      </c>
      <c r="J1763" t="s">
        <v>25</v>
      </c>
      <c r="K1763">
        <v>46950.906153781281</v>
      </c>
      <c r="L1763">
        <v>63733.229999999996</v>
      </c>
      <c r="M1763">
        <v>57164.035097103115</v>
      </c>
      <c r="N1763">
        <v>47697.974999999999</v>
      </c>
      <c r="O1763">
        <v>38799.044999999998</v>
      </c>
      <c r="P1763">
        <v>46990.034999999996</v>
      </c>
      <c r="Q1763">
        <v>61131.24</v>
      </c>
      <c r="S1763" t="s">
        <v>174</v>
      </c>
    </row>
    <row r="1764" spans="1:19" hidden="1" x14ac:dyDescent="0.2">
      <c r="A1764" t="str">
        <f t="shared" si="27"/>
        <v>AgenteFrontOfficeAgenteprofesionalCienciasdelaeducaciónyafinesServicio7x24OroZona2NA</v>
      </c>
      <c r="B1764" t="s">
        <v>2063</v>
      </c>
      <c r="C1764" t="s">
        <v>106</v>
      </c>
      <c r="D1764" t="s">
        <v>292</v>
      </c>
      <c r="E1764" t="s">
        <v>688</v>
      </c>
      <c r="F1764" t="s">
        <v>91</v>
      </c>
      <c r="G1764" t="s">
        <v>3</v>
      </c>
      <c r="H1764" t="s">
        <v>93</v>
      </c>
      <c r="I1764" t="s">
        <v>96</v>
      </c>
      <c r="J1764" t="s">
        <v>260</v>
      </c>
      <c r="K1764">
        <v>16924539.288990818</v>
      </c>
      <c r="L1764">
        <v>28248769.395</v>
      </c>
      <c r="M1764">
        <v>29994583.679298747</v>
      </c>
      <c r="N1764">
        <v>22141056.375</v>
      </c>
      <c r="O1764">
        <v>22063780.169999998</v>
      </c>
      <c r="P1764">
        <v>34150303.169999994</v>
      </c>
      <c r="Q1764">
        <v>25536811.68</v>
      </c>
      <c r="S1764" t="s">
        <v>174</v>
      </c>
    </row>
    <row r="1765" spans="1:19" hidden="1" x14ac:dyDescent="0.2">
      <c r="A1765" t="str">
        <f t="shared" si="27"/>
        <v>AgenteFrontOfficeAgenteprofesionalCienciasdelaeducaciónyafinesJornadaOrdinariaPlatinoZona2NA</v>
      </c>
      <c r="B1765" t="s">
        <v>2064</v>
      </c>
      <c r="C1765" t="s">
        <v>106</v>
      </c>
      <c r="D1765" t="s">
        <v>292</v>
      </c>
      <c r="E1765" t="s">
        <v>688</v>
      </c>
      <c r="F1765" t="s">
        <v>89</v>
      </c>
      <c r="G1765" t="s">
        <v>134</v>
      </c>
      <c r="H1765" t="s">
        <v>93</v>
      </c>
      <c r="I1765" t="s">
        <v>96</v>
      </c>
      <c r="J1765" t="s">
        <v>5</v>
      </c>
      <c r="K1765">
        <v>5611895.6648241971</v>
      </c>
      <c r="L1765">
        <v>7524257.4899999993</v>
      </c>
      <c r="M1765">
        <v>7671701.2037417591</v>
      </c>
      <c r="N1765">
        <v>5986836.4049999993</v>
      </c>
      <c r="O1765">
        <v>6044319.2699999996</v>
      </c>
      <c r="P1765">
        <v>6956805.2849999992</v>
      </c>
      <c r="Q1765">
        <v>6763331.6999999993</v>
      </c>
      <c r="S1765" t="s">
        <v>174</v>
      </c>
    </row>
    <row r="1766" spans="1:19" hidden="1" x14ac:dyDescent="0.2">
      <c r="A1766" t="str">
        <f t="shared" si="27"/>
        <v>AgenteFrontOfficeAgenteprofesionalCienciasdelaeducaciónyafinesHoraextradiurnaPlatinoZona2NA</v>
      </c>
      <c r="B1766" t="s">
        <v>2065</v>
      </c>
      <c r="C1766" t="s">
        <v>106</v>
      </c>
      <c r="D1766" t="s">
        <v>292</v>
      </c>
      <c r="E1766" t="s">
        <v>688</v>
      </c>
      <c r="F1766" t="s">
        <v>172</v>
      </c>
      <c r="G1766" t="s">
        <v>134</v>
      </c>
      <c r="H1766" t="s">
        <v>93</v>
      </c>
      <c r="I1766" t="s">
        <v>96</v>
      </c>
      <c r="J1766" t="s">
        <v>25</v>
      </c>
      <c r="K1766">
        <v>28096.500113503585</v>
      </c>
      <c r="L1766">
        <v>41004.629999999997</v>
      </c>
      <c r="M1766">
        <v>36780.499298957635</v>
      </c>
      <c r="N1766">
        <v>23848.469999999998</v>
      </c>
      <c r="O1766">
        <v>24510.87</v>
      </c>
      <c r="P1766">
        <v>34330.949999999997</v>
      </c>
      <c r="Q1766">
        <v>42047.909999999996</v>
      </c>
      <c r="S1766" t="s">
        <v>174</v>
      </c>
    </row>
    <row r="1767" spans="1:19" hidden="1" x14ac:dyDescent="0.2">
      <c r="A1767" t="str">
        <f t="shared" si="27"/>
        <v>AgenteFrontOfficeAgenteprofesionalCienciasdelaeducaciónyafinesHoraextranocturna PlatinoZona2NA</v>
      </c>
      <c r="B1767" t="s">
        <v>2066</v>
      </c>
      <c r="C1767" t="s">
        <v>106</v>
      </c>
      <c r="D1767" t="s">
        <v>292</v>
      </c>
      <c r="E1767" t="s">
        <v>688</v>
      </c>
      <c r="F1767" t="s">
        <v>288</v>
      </c>
      <c r="G1767" t="s">
        <v>134</v>
      </c>
      <c r="H1767" t="s">
        <v>93</v>
      </c>
      <c r="I1767" t="s">
        <v>96</v>
      </c>
      <c r="J1767" t="s">
        <v>25</v>
      </c>
      <c r="K1767">
        <v>37523.703133642433</v>
      </c>
      <c r="L1767">
        <v>57407.31</v>
      </c>
      <c r="M1767">
        <v>51492.699018540683</v>
      </c>
      <c r="N1767">
        <v>33388.064999999995</v>
      </c>
      <c r="O1767">
        <v>34035.974999999999</v>
      </c>
      <c r="P1767">
        <v>43444.125</v>
      </c>
      <c r="Q1767">
        <v>58361.579999999994</v>
      </c>
      <c r="S1767" t="s">
        <v>174</v>
      </c>
    </row>
    <row r="1768" spans="1:19" hidden="1" x14ac:dyDescent="0.2">
      <c r="A1768" t="str">
        <f t="shared" si="27"/>
        <v>AgenteFrontOfficeAgenteprofesionalCienciasdelaeducaciónyafinesHoraextradominicalyfestivoPlatinoZona2NA</v>
      </c>
      <c r="B1768" t="s">
        <v>2067</v>
      </c>
      <c r="C1768" t="s">
        <v>106</v>
      </c>
      <c r="D1768" t="s">
        <v>292</v>
      </c>
      <c r="E1768" t="s">
        <v>688</v>
      </c>
      <c r="F1768" t="s">
        <v>90</v>
      </c>
      <c r="G1768" t="s">
        <v>134</v>
      </c>
      <c r="H1768" t="s">
        <v>93</v>
      </c>
      <c r="I1768" t="s">
        <v>96</v>
      </c>
      <c r="J1768" t="s">
        <v>25</v>
      </c>
      <c r="K1768">
        <v>46950.906153781281</v>
      </c>
      <c r="L1768">
        <v>65607.614999999991</v>
      </c>
      <c r="M1768">
        <v>58848.798878332207</v>
      </c>
      <c r="N1768">
        <v>47697.974999999999</v>
      </c>
      <c r="O1768">
        <v>38799.044999999998</v>
      </c>
      <c r="P1768">
        <v>48000.195</v>
      </c>
      <c r="Q1768">
        <v>64971.09</v>
      </c>
      <c r="S1768" t="s">
        <v>174</v>
      </c>
    </row>
    <row r="1769" spans="1:19" hidden="1" x14ac:dyDescent="0.2">
      <c r="A1769" t="str">
        <f t="shared" si="27"/>
        <v>AgenteFrontOfficeAgenteprofesionalCienciasdelaeducaciónyafinesServicio7x24PlatinoZona2NA</v>
      </c>
      <c r="B1769" t="s">
        <v>2068</v>
      </c>
      <c r="C1769" t="s">
        <v>106</v>
      </c>
      <c r="D1769" t="s">
        <v>292</v>
      </c>
      <c r="E1769" t="s">
        <v>688</v>
      </c>
      <c r="F1769" t="s">
        <v>91</v>
      </c>
      <c r="G1769" t="s">
        <v>134</v>
      </c>
      <c r="H1769" t="s">
        <v>93</v>
      </c>
      <c r="I1769" t="s">
        <v>96</v>
      </c>
      <c r="J1769" t="s">
        <v>260</v>
      </c>
      <c r="K1769">
        <v>16924539.288990818</v>
      </c>
      <c r="L1769">
        <v>33788030.399999999</v>
      </c>
      <c r="M1769">
        <v>30878597.345060576</v>
      </c>
      <c r="N1769">
        <v>22265203.59</v>
      </c>
      <c r="O1769">
        <v>22063780.169999998</v>
      </c>
      <c r="P1769">
        <v>34884718.469999999</v>
      </c>
      <c r="Q1769">
        <v>27141134.129999999</v>
      </c>
      <c r="S1769" t="s">
        <v>174</v>
      </c>
    </row>
    <row r="1770" spans="1:19" hidden="1" x14ac:dyDescent="0.2">
      <c r="A1770" t="str">
        <f t="shared" si="27"/>
        <v>AgenteFrontOfficeAgenteprofesionalCienciasdelaeducaciónyafinesJornadaOrdinariaPlataZona3NA</v>
      </c>
      <c r="B1770" t="s">
        <v>2069</v>
      </c>
      <c r="C1770" t="s">
        <v>106</v>
      </c>
      <c r="D1770" t="s">
        <v>292</v>
      </c>
      <c r="E1770" t="s">
        <v>688</v>
      </c>
      <c r="F1770" t="s">
        <v>89</v>
      </c>
      <c r="G1770" t="s">
        <v>2</v>
      </c>
      <c r="H1770" t="s">
        <v>94</v>
      </c>
      <c r="I1770" t="s">
        <v>96</v>
      </c>
      <c r="J1770" t="s">
        <v>5</v>
      </c>
      <c r="K1770">
        <v>5611895.6648241971</v>
      </c>
      <c r="L1770">
        <v>7305103.4849999994</v>
      </c>
      <c r="M1770">
        <v>7244665.2335919254</v>
      </c>
      <c r="N1770">
        <v>5938292.835</v>
      </c>
      <c r="O1770">
        <v>6044319.2699999996</v>
      </c>
      <c r="P1770">
        <v>6701309.3249999993</v>
      </c>
      <c r="Q1770">
        <v>6093411.3899999997</v>
      </c>
      <c r="S1770" t="s">
        <v>174</v>
      </c>
    </row>
    <row r="1771" spans="1:19" hidden="1" x14ac:dyDescent="0.2">
      <c r="A1771" t="str">
        <f t="shared" si="27"/>
        <v>AgenteFrontOfficeAgenteprofesionalCienciasdelaeducaciónyafinesHoraextradiurnaPlataZona3NA</v>
      </c>
      <c r="B1771" t="s">
        <v>2070</v>
      </c>
      <c r="C1771" t="s">
        <v>106</v>
      </c>
      <c r="D1771" t="s">
        <v>292</v>
      </c>
      <c r="E1771" t="s">
        <v>688</v>
      </c>
      <c r="F1771" t="s">
        <v>172</v>
      </c>
      <c r="G1771" t="s">
        <v>2</v>
      </c>
      <c r="H1771" t="s">
        <v>94</v>
      </c>
      <c r="I1771" t="s">
        <v>96</v>
      </c>
      <c r="J1771" t="s">
        <v>25</v>
      </c>
      <c r="K1771">
        <v>28096.500113503585</v>
      </c>
      <c r="L1771">
        <v>39810.239999999998</v>
      </c>
      <c r="M1771">
        <v>34733.157283986431</v>
      </c>
      <c r="N1771">
        <v>23848.469999999998</v>
      </c>
      <c r="O1771">
        <v>24510.87</v>
      </c>
      <c r="P1771">
        <v>33070.32</v>
      </c>
      <c r="Q1771">
        <v>37883.07</v>
      </c>
      <c r="S1771" t="s">
        <v>174</v>
      </c>
    </row>
    <row r="1772" spans="1:19" hidden="1" x14ac:dyDescent="0.2">
      <c r="A1772" t="str">
        <f t="shared" si="27"/>
        <v>AgenteFrontOfficeAgenteprofesionalCienciasdelaeducaciónyafinesHoraextranocturna PlataZona3NA</v>
      </c>
      <c r="B1772" t="s">
        <v>2071</v>
      </c>
      <c r="C1772" t="s">
        <v>106</v>
      </c>
      <c r="D1772" t="s">
        <v>292</v>
      </c>
      <c r="E1772" t="s">
        <v>688</v>
      </c>
      <c r="F1772" t="s">
        <v>288</v>
      </c>
      <c r="G1772" t="s">
        <v>2</v>
      </c>
      <c r="H1772" t="s">
        <v>94</v>
      </c>
      <c r="I1772" t="s">
        <v>96</v>
      </c>
      <c r="J1772" t="s">
        <v>25</v>
      </c>
      <c r="K1772">
        <v>37523.703133642433</v>
      </c>
      <c r="L1772">
        <v>55734.749999999993</v>
      </c>
      <c r="M1772">
        <v>48626.420197580999</v>
      </c>
      <c r="N1772">
        <v>33388.064999999995</v>
      </c>
      <c r="O1772">
        <v>34035.974999999999</v>
      </c>
      <c r="P1772">
        <v>41848.154999999999</v>
      </c>
      <c r="Q1772">
        <v>52580.069999999992</v>
      </c>
      <c r="S1772" t="s">
        <v>174</v>
      </c>
    </row>
    <row r="1773" spans="1:19" hidden="1" x14ac:dyDescent="0.2">
      <c r="A1773" t="str">
        <f t="shared" si="27"/>
        <v>AgenteFrontOfficeAgenteprofesionalCienciasdelaeducaciónyafinesHoraextradominicalyfestivoPlataZona3NA</v>
      </c>
      <c r="B1773" t="s">
        <v>2072</v>
      </c>
      <c r="C1773" t="s">
        <v>106</v>
      </c>
      <c r="D1773" t="s">
        <v>292</v>
      </c>
      <c r="E1773" t="s">
        <v>688</v>
      </c>
      <c r="F1773" t="s">
        <v>90</v>
      </c>
      <c r="G1773" t="s">
        <v>2</v>
      </c>
      <c r="H1773" t="s">
        <v>94</v>
      </c>
      <c r="I1773" t="s">
        <v>96</v>
      </c>
      <c r="J1773" t="s">
        <v>25</v>
      </c>
      <c r="K1773">
        <v>46950.906153781281</v>
      </c>
      <c r="L1773">
        <v>63695.969999999994</v>
      </c>
      <c r="M1773">
        <v>55573.051654378294</v>
      </c>
      <c r="N1773">
        <v>47697.974999999999</v>
      </c>
      <c r="O1773">
        <v>38799.044999999998</v>
      </c>
      <c r="P1773">
        <v>46237.59</v>
      </c>
      <c r="Q1773">
        <v>58535.459999999992</v>
      </c>
      <c r="S1773" t="s">
        <v>174</v>
      </c>
    </row>
    <row r="1774" spans="1:19" hidden="1" x14ac:dyDescent="0.2">
      <c r="A1774" t="str">
        <f t="shared" si="27"/>
        <v>AgenteFrontOfficeAgenteprofesionalCienciasdelaeducaciónyafinesServicio7x24PlataZona3NA</v>
      </c>
      <c r="B1774" t="s">
        <v>2073</v>
      </c>
      <c r="C1774" t="s">
        <v>106</v>
      </c>
      <c r="D1774" t="s">
        <v>292</v>
      </c>
      <c r="E1774" t="s">
        <v>688</v>
      </c>
      <c r="F1774" t="s">
        <v>91</v>
      </c>
      <c r="G1774" t="s">
        <v>2</v>
      </c>
      <c r="H1774" t="s">
        <v>94</v>
      </c>
      <c r="I1774" t="s">
        <v>96</v>
      </c>
      <c r="J1774" t="s">
        <v>260</v>
      </c>
      <c r="K1774">
        <v>16924539.288990818</v>
      </c>
      <c r="L1774">
        <v>32803912.034999996</v>
      </c>
      <c r="M1774">
        <v>29159777.565207496</v>
      </c>
      <c r="N1774">
        <v>22119408.314999998</v>
      </c>
      <c r="O1774">
        <v>22063780.169999998</v>
      </c>
      <c r="P1774">
        <v>33603537.509999998</v>
      </c>
      <c r="Q1774">
        <v>24452752.68</v>
      </c>
      <c r="S1774" t="s">
        <v>174</v>
      </c>
    </row>
    <row r="1775" spans="1:19" hidden="1" x14ac:dyDescent="0.2">
      <c r="A1775" t="str">
        <f t="shared" si="27"/>
        <v>AgenteFrontOfficeAgenteprofesionalCienciasdelaeducaciónyafinesJornadaOrdinariaOroZona3NA</v>
      </c>
      <c r="B1775" t="s">
        <v>2074</v>
      </c>
      <c r="C1775" t="s">
        <v>106</v>
      </c>
      <c r="D1775" t="s">
        <v>292</v>
      </c>
      <c r="E1775" t="s">
        <v>688</v>
      </c>
      <c r="F1775" t="s">
        <v>89</v>
      </c>
      <c r="G1775" t="s">
        <v>3</v>
      </c>
      <c r="H1775" t="s">
        <v>94</v>
      </c>
      <c r="I1775" t="s">
        <v>96</v>
      </c>
      <c r="J1775" t="s">
        <v>5</v>
      </c>
      <c r="K1775">
        <v>5611895.6648241971</v>
      </c>
      <c r="L1775">
        <v>7451206.1549999993</v>
      </c>
      <c r="M1775">
        <v>7452070.4793288829</v>
      </c>
      <c r="N1775">
        <v>5971573.2599999998</v>
      </c>
      <c r="O1775">
        <v>6044319.2699999996</v>
      </c>
      <c r="P1775">
        <v>6842389.1399999997</v>
      </c>
      <c r="Q1775">
        <v>6363548.46</v>
      </c>
      <c r="S1775" t="s">
        <v>174</v>
      </c>
    </row>
    <row r="1776" spans="1:19" hidden="1" x14ac:dyDescent="0.2">
      <c r="A1776" t="str">
        <f t="shared" si="27"/>
        <v>AgenteFrontOfficeAgenteprofesionalCienciasdelaeducaciónyafinesHoraextradiurnaOroZona3NA</v>
      </c>
      <c r="B1776" t="s">
        <v>2075</v>
      </c>
      <c r="C1776" t="s">
        <v>106</v>
      </c>
      <c r="D1776" t="s">
        <v>292</v>
      </c>
      <c r="E1776" t="s">
        <v>688</v>
      </c>
      <c r="F1776" t="s">
        <v>172</v>
      </c>
      <c r="G1776" t="s">
        <v>3</v>
      </c>
      <c r="H1776" t="s">
        <v>94</v>
      </c>
      <c r="I1776" t="s">
        <v>96</v>
      </c>
      <c r="J1776" t="s">
        <v>25</v>
      </c>
      <c r="K1776">
        <v>28096.500113503585</v>
      </c>
      <c r="L1776">
        <v>40607.189999999995</v>
      </c>
      <c r="M1776">
        <v>35727.521935689452</v>
      </c>
      <c r="N1776">
        <v>23848.469999999998</v>
      </c>
      <c r="O1776">
        <v>24510.87</v>
      </c>
      <c r="P1776">
        <v>33766.875</v>
      </c>
      <c r="Q1776">
        <v>39562.875</v>
      </c>
      <c r="S1776" t="s">
        <v>174</v>
      </c>
    </row>
    <row r="1777" spans="1:19" hidden="1" x14ac:dyDescent="0.2">
      <c r="A1777" t="str">
        <f t="shared" si="27"/>
        <v>AgenteFrontOfficeAgenteprofesionalCienciasdelaeducaciónyafinesHoraextranocturna OroZona3NA</v>
      </c>
      <c r="B1777" t="s">
        <v>2076</v>
      </c>
      <c r="C1777" t="s">
        <v>106</v>
      </c>
      <c r="D1777" t="s">
        <v>292</v>
      </c>
      <c r="E1777" t="s">
        <v>688</v>
      </c>
      <c r="F1777" t="s">
        <v>288</v>
      </c>
      <c r="G1777" t="s">
        <v>3</v>
      </c>
      <c r="H1777" t="s">
        <v>94</v>
      </c>
      <c r="I1777" t="s">
        <v>96</v>
      </c>
      <c r="J1777" t="s">
        <v>25</v>
      </c>
      <c r="K1777">
        <v>37523.703133642433</v>
      </c>
      <c r="L1777">
        <v>56849.444999999992</v>
      </c>
      <c r="M1777">
        <v>50018.530709965227</v>
      </c>
      <c r="N1777">
        <v>33388.064999999995</v>
      </c>
      <c r="O1777">
        <v>34035.974999999999</v>
      </c>
      <c r="P1777">
        <v>42728.939999999995</v>
      </c>
      <c r="Q1777">
        <v>54911.924999999996</v>
      </c>
      <c r="S1777" t="s">
        <v>174</v>
      </c>
    </row>
    <row r="1778" spans="1:19" hidden="1" x14ac:dyDescent="0.2">
      <c r="A1778" t="str">
        <f t="shared" si="27"/>
        <v>AgenteFrontOfficeAgenteprofesionalCienciasdelaeducaciónyafinesHoraextradominicalyfestivoOroZona3NA</v>
      </c>
      <c r="B1778" t="s">
        <v>2077</v>
      </c>
      <c r="C1778" t="s">
        <v>106</v>
      </c>
      <c r="D1778" t="s">
        <v>292</v>
      </c>
      <c r="E1778" t="s">
        <v>688</v>
      </c>
      <c r="F1778" t="s">
        <v>90</v>
      </c>
      <c r="G1778" t="s">
        <v>3</v>
      </c>
      <c r="H1778" t="s">
        <v>94</v>
      </c>
      <c r="I1778" t="s">
        <v>96</v>
      </c>
      <c r="J1778" t="s">
        <v>25</v>
      </c>
      <c r="K1778">
        <v>46950.906153781281</v>
      </c>
      <c r="L1778">
        <v>64971.09</v>
      </c>
      <c r="M1778">
        <v>57164.035097103115</v>
      </c>
      <c r="N1778">
        <v>47697.974999999999</v>
      </c>
      <c r="O1778">
        <v>38799.044999999998</v>
      </c>
      <c r="P1778">
        <v>47211.524999999994</v>
      </c>
      <c r="Q1778">
        <v>61131.24</v>
      </c>
      <c r="S1778" t="s">
        <v>174</v>
      </c>
    </row>
    <row r="1779" spans="1:19" hidden="1" x14ac:dyDescent="0.2">
      <c r="A1779" t="str">
        <f t="shared" si="27"/>
        <v>AgenteFrontOfficeAgenteprofesionalCienciasdelaeducaciónyafinesServicio7x24OroZona3NA</v>
      </c>
      <c r="B1779" t="s">
        <v>2078</v>
      </c>
      <c r="C1779" t="s">
        <v>106</v>
      </c>
      <c r="D1779" t="s">
        <v>292</v>
      </c>
      <c r="E1779" t="s">
        <v>688</v>
      </c>
      <c r="F1779" t="s">
        <v>91</v>
      </c>
      <c r="G1779" t="s">
        <v>3</v>
      </c>
      <c r="H1779" t="s">
        <v>94</v>
      </c>
      <c r="I1779" t="s">
        <v>96</v>
      </c>
      <c r="J1779" t="s">
        <v>260</v>
      </c>
      <c r="K1779">
        <v>16924539.288990818</v>
      </c>
      <c r="L1779">
        <v>28797288.344999999</v>
      </c>
      <c r="M1779">
        <v>29994583.679298747</v>
      </c>
      <c r="N1779">
        <v>22210994.43</v>
      </c>
      <c r="O1779">
        <v>22063780.169999998</v>
      </c>
      <c r="P1779">
        <v>34310979.674999997</v>
      </c>
      <c r="Q1779">
        <v>25536811.68</v>
      </c>
      <c r="S1779" t="s">
        <v>174</v>
      </c>
    </row>
    <row r="1780" spans="1:19" hidden="1" x14ac:dyDescent="0.2">
      <c r="A1780" t="str">
        <f t="shared" si="27"/>
        <v>AgenteFrontOfficeAgenteprofesionalCienciasdelaeducaciónyafinesJornadaOrdinariaPlatinoZona3NA</v>
      </c>
      <c r="B1780" t="s">
        <v>2079</v>
      </c>
      <c r="C1780" t="s">
        <v>106</v>
      </c>
      <c r="D1780" t="s">
        <v>292</v>
      </c>
      <c r="E1780" t="s">
        <v>688</v>
      </c>
      <c r="F1780" t="s">
        <v>89</v>
      </c>
      <c r="G1780" t="s">
        <v>134</v>
      </c>
      <c r="H1780" t="s">
        <v>94</v>
      </c>
      <c r="I1780" t="s">
        <v>96</v>
      </c>
      <c r="J1780" t="s">
        <v>5</v>
      </c>
      <c r="K1780">
        <v>5611895.6648241971</v>
      </c>
      <c r="L1780">
        <v>7670359.1249999991</v>
      </c>
      <c r="M1780">
        <v>7671701.2037417591</v>
      </c>
      <c r="N1780">
        <v>6004853.6849999996</v>
      </c>
      <c r="O1780">
        <v>6044319.2699999996</v>
      </c>
      <c r="P1780">
        <v>6989537.1599999992</v>
      </c>
      <c r="Q1780">
        <v>6763331.6999999993</v>
      </c>
      <c r="S1780" t="s">
        <v>174</v>
      </c>
    </row>
    <row r="1781" spans="1:19" hidden="1" x14ac:dyDescent="0.2">
      <c r="A1781" t="str">
        <f t="shared" si="27"/>
        <v>AgenteFrontOfficeAgenteprofesionalCienciasdelaeducaciónyafinesHoraextradiurnaPlatinoZona3NA</v>
      </c>
      <c r="B1781" t="s">
        <v>2080</v>
      </c>
      <c r="C1781" t="s">
        <v>106</v>
      </c>
      <c r="D1781" t="s">
        <v>292</v>
      </c>
      <c r="E1781" t="s">
        <v>688</v>
      </c>
      <c r="F1781" t="s">
        <v>172</v>
      </c>
      <c r="G1781" t="s">
        <v>134</v>
      </c>
      <c r="H1781" t="s">
        <v>94</v>
      </c>
      <c r="I1781" t="s">
        <v>96</v>
      </c>
      <c r="J1781" t="s">
        <v>25</v>
      </c>
      <c r="K1781">
        <v>28096.500113503585</v>
      </c>
      <c r="L1781">
        <v>41801.579999999994</v>
      </c>
      <c r="M1781">
        <v>36780.499298957635</v>
      </c>
      <c r="N1781">
        <v>23848.469999999998</v>
      </c>
      <c r="O1781">
        <v>24510.87</v>
      </c>
      <c r="P1781">
        <v>34492.409999999996</v>
      </c>
      <c r="Q1781">
        <v>42047.909999999996</v>
      </c>
      <c r="S1781" t="s">
        <v>174</v>
      </c>
    </row>
    <row r="1782" spans="1:19" hidden="1" x14ac:dyDescent="0.2">
      <c r="A1782" t="str">
        <f t="shared" si="27"/>
        <v>AgenteFrontOfficeAgenteprofesionalCienciasdelaeducaciónyafinesHoraextranocturna PlatinoZona3NA</v>
      </c>
      <c r="B1782" t="s">
        <v>2081</v>
      </c>
      <c r="C1782" t="s">
        <v>106</v>
      </c>
      <c r="D1782" t="s">
        <v>292</v>
      </c>
      <c r="E1782" t="s">
        <v>688</v>
      </c>
      <c r="F1782" t="s">
        <v>288</v>
      </c>
      <c r="G1782" t="s">
        <v>134</v>
      </c>
      <c r="H1782" t="s">
        <v>94</v>
      </c>
      <c r="I1782" t="s">
        <v>96</v>
      </c>
      <c r="J1782" t="s">
        <v>25</v>
      </c>
      <c r="K1782">
        <v>37523.703133642433</v>
      </c>
      <c r="L1782">
        <v>58522.004999999997</v>
      </c>
      <c r="M1782">
        <v>51492.699018540683</v>
      </c>
      <c r="N1782">
        <v>33388.064999999995</v>
      </c>
      <c r="O1782">
        <v>34035.974999999999</v>
      </c>
      <c r="P1782">
        <v>43648.02</v>
      </c>
      <c r="Q1782">
        <v>58361.579999999994</v>
      </c>
      <c r="S1782" t="s">
        <v>174</v>
      </c>
    </row>
    <row r="1783" spans="1:19" hidden="1" x14ac:dyDescent="0.2">
      <c r="A1783" t="str">
        <f t="shared" si="27"/>
        <v>AgenteFrontOfficeAgenteprofesionalCienciasdelaeducaciónyafinesHoraextradominicalyfestivoPlatinoZona3NA</v>
      </c>
      <c r="B1783" t="s">
        <v>2082</v>
      </c>
      <c r="C1783" t="s">
        <v>106</v>
      </c>
      <c r="D1783" t="s">
        <v>292</v>
      </c>
      <c r="E1783" t="s">
        <v>688</v>
      </c>
      <c r="F1783" t="s">
        <v>90</v>
      </c>
      <c r="G1783" t="s">
        <v>134</v>
      </c>
      <c r="H1783" t="s">
        <v>94</v>
      </c>
      <c r="I1783" t="s">
        <v>96</v>
      </c>
      <c r="J1783" t="s">
        <v>25</v>
      </c>
      <c r="K1783">
        <v>46950.906153781281</v>
      </c>
      <c r="L1783">
        <v>66881.7</v>
      </c>
      <c r="M1783">
        <v>58848.798878332207</v>
      </c>
      <c r="N1783">
        <v>47697.974999999999</v>
      </c>
      <c r="O1783">
        <v>38799.044999999998</v>
      </c>
      <c r="P1783">
        <v>48226.859999999993</v>
      </c>
      <c r="Q1783">
        <v>64971.09</v>
      </c>
      <c r="S1783" t="s">
        <v>174</v>
      </c>
    </row>
    <row r="1784" spans="1:19" hidden="1" x14ac:dyDescent="0.2">
      <c r="A1784" t="str">
        <f t="shared" si="27"/>
        <v>AgenteFrontOfficeAgenteprofesionalCienciasdelaeducaciónyafinesServicio7x24PlatinoZona3NA</v>
      </c>
      <c r="B1784" t="s">
        <v>2083</v>
      </c>
      <c r="C1784" t="s">
        <v>106</v>
      </c>
      <c r="D1784" t="s">
        <v>292</v>
      </c>
      <c r="E1784" t="s">
        <v>688</v>
      </c>
      <c r="F1784" t="s">
        <v>91</v>
      </c>
      <c r="G1784" t="s">
        <v>134</v>
      </c>
      <c r="H1784" t="s">
        <v>94</v>
      </c>
      <c r="I1784" t="s">
        <v>96</v>
      </c>
      <c r="J1784" t="s">
        <v>260</v>
      </c>
      <c r="K1784">
        <v>16924539.288990818</v>
      </c>
      <c r="L1784">
        <v>34444108.619999997</v>
      </c>
      <c r="M1784">
        <v>30878597.345060576</v>
      </c>
      <c r="N1784">
        <v>22302581.579999998</v>
      </c>
      <c r="O1784">
        <v>22063780.169999998</v>
      </c>
      <c r="P1784">
        <v>35048850.839999996</v>
      </c>
      <c r="Q1784">
        <v>27141134.129999999</v>
      </c>
      <c r="S1784" t="s">
        <v>174</v>
      </c>
    </row>
    <row r="1785" spans="1:19" hidden="1" x14ac:dyDescent="0.2">
      <c r="A1785" t="str">
        <f t="shared" si="27"/>
        <v>AgenteFrontOfficeAgenteespecializadoEconomía,administración,contaduríayafinesJornadaOrdinariaPlataZona1NA</v>
      </c>
      <c r="B1785" t="s">
        <v>2084</v>
      </c>
      <c r="C1785" t="s">
        <v>106</v>
      </c>
      <c r="D1785" t="s">
        <v>298</v>
      </c>
      <c r="E1785" t="s">
        <v>576</v>
      </c>
      <c r="F1785" t="s">
        <v>89</v>
      </c>
      <c r="G1785" t="s">
        <v>2</v>
      </c>
      <c r="H1785" t="s">
        <v>92</v>
      </c>
      <c r="I1785" t="s">
        <v>96</v>
      </c>
      <c r="J1785" t="s">
        <v>5</v>
      </c>
      <c r="K1785">
        <v>7120248.1480464134</v>
      </c>
      <c r="L1785">
        <v>6957241.0199999996</v>
      </c>
      <c r="M1785">
        <v>9067461.3278555349</v>
      </c>
      <c r="N1785">
        <v>7635341.9699999997</v>
      </c>
      <c r="O1785">
        <v>7723940.0399999991</v>
      </c>
      <c r="P1785">
        <v>7824767.669999999</v>
      </c>
      <c r="Q1785">
        <v>7941206.2049999991</v>
      </c>
      <c r="S1785" t="s">
        <v>174</v>
      </c>
    </row>
    <row r="1786" spans="1:19" hidden="1" x14ac:dyDescent="0.2">
      <c r="A1786" t="str">
        <f t="shared" si="27"/>
        <v>AgenteFrontOfficeAgenteespecializadoEconomía,administración,contaduríayafinesHoraextradiurnaPlataZona1NA</v>
      </c>
      <c r="B1786" t="s">
        <v>2085</v>
      </c>
      <c r="C1786" t="s">
        <v>106</v>
      </c>
      <c r="D1786" t="s">
        <v>298</v>
      </c>
      <c r="E1786" t="s">
        <v>576</v>
      </c>
      <c r="F1786" t="s">
        <v>172</v>
      </c>
      <c r="G1786" t="s">
        <v>2</v>
      </c>
      <c r="H1786" t="s">
        <v>92</v>
      </c>
      <c r="I1786" t="s">
        <v>96</v>
      </c>
      <c r="J1786" t="s">
        <v>25</v>
      </c>
      <c r="K1786">
        <v>35952.502630285955</v>
      </c>
      <c r="L1786">
        <v>37914.119999999995</v>
      </c>
      <c r="M1786">
        <v>46121.077704965603</v>
      </c>
      <c r="N1786">
        <v>31798.304999999997</v>
      </c>
      <c r="O1786">
        <v>32286.824999999997</v>
      </c>
      <c r="P1786">
        <v>40944.6</v>
      </c>
      <c r="Q1786">
        <v>50300.999999999993</v>
      </c>
      <c r="S1786" t="s">
        <v>174</v>
      </c>
    </row>
    <row r="1787" spans="1:19" hidden="1" x14ac:dyDescent="0.2">
      <c r="A1787" t="str">
        <f t="shared" si="27"/>
        <v>AgenteFrontOfficeAgenteespecializadoEconomía,administración,contaduríayafinesHoraextranocturna PlataZona1NA</v>
      </c>
      <c r="B1787" t="s">
        <v>2086</v>
      </c>
      <c r="C1787" t="s">
        <v>106</v>
      </c>
      <c r="D1787" t="s">
        <v>298</v>
      </c>
      <c r="E1787" t="s">
        <v>576</v>
      </c>
      <c r="F1787" t="s">
        <v>288</v>
      </c>
      <c r="G1787" t="s">
        <v>2</v>
      </c>
      <c r="H1787" t="s">
        <v>92</v>
      </c>
      <c r="I1787" t="s">
        <v>96</v>
      </c>
      <c r="J1787" t="s">
        <v>25</v>
      </c>
      <c r="K1787">
        <v>48522.10665713776</v>
      </c>
      <c r="L1787">
        <v>53079.974999999999</v>
      </c>
      <c r="M1787">
        <v>64569.508786951839</v>
      </c>
      <c r="N1787">
        <v>44517.42</v>
      </c>
      <c r="O1787">
        <v>44922.104999999996</v>
      </c>
      <c r="P1787">
        <v>52305.794999999998</v>
      </c>
      <c r="Q1787">
        <v>69815.924999999988</v>
      </c>
      <c r="S1787" t="s">
        <v>174</v>
      </c>
    </row>
    <row r="1788" spans="1:19" hidden="1" x14ac:dyDescent="0.2">
      <c r="A1788" t="str">
        <f t="shared" si="27"/>
        <v>AgenteFrontOfficeAgenteespecializadoEconomía,administración,contaduríayafinesHoraextradominicalyfestivoPlataZona1NA</v>
      </c>
      <c r="B1788" t="s">
        <v>2087</v>
      </c>
      <c r="C1788" t="s">
        <v>106</v>
      </c>
      <c r="D1788" t="s">
        <v>298</v>
      </c>
      <c r="E1788" t="s">
        <v>576</v>
      </c>
      <c r="F1788" t="s">
        <v>90</v>
      </c>
      <c r="G1788" t="s">
        <v>2</v>
      </c>
      <c r="H1788" t="s">
        <v>92</v>
      </c>
      <c r="I1788" t="s">
        <v>96</v>
      </c>
      <c r="J1788" t="s">
        <v>25</v>
      </c>
      <c r="K1788">
        <v>61091.71068398955</v>
      </c>
      <c r="L1788">
        <v>60663.42</v>
      </c>
      <c r="M1788">
        <v>73793.724327944961</v>
      </c>
      <c r="N1788">
        <v>63596.609999999993</v>
      </c>
      <c r="O1788">
        <v>51240.78</v>
      </c>
      <c r="P1788">
        <v>57987.944999999992</v>
      </c>
      <c r="Q1788">
        <v>77723.324999999997</v>
      </c>
      <c r="S1788" t="s">
        <v>174</v>
      </c>
    </row>
    <row r="1789" spans="1:19" hidden="1" x14ac:dyDescent="0.2">
      <c r="A1789" t="str">
        <f t="shared" si="27"/>
        <v>AgenteFrontOfficeAgenteespecializadoEconomía,administración,contaduríayafinesServicio7x24PlataZona1NA</v>
      </c>
      <c r="B1789" t="s">
        <v>2088</v>
      </c>
      <c r="C1789" t="s">
        <v>106</v>
      </c>
      <c r="D1789" t="s">
        <v>298</v>
      </c>
      <c r="E1789" t="s">
        <v>576</v>
      </c>
      <c r="F1789" t="s">
        <v>91</v>
      </c>
      <c r="G1789" t="s">
        <v>2</v>
      </c>
      <c r="H1789" t="s">
        <v>92</v>
      </c>
      <c r="I1789" t="s">
        <v>96</v>
      </c>
      <c r="J1789" t="s">
        <v>260</v>
      </c>
      <c r="K1789">
        <v>22203772.980268575</v>
      </c>
      <c r="L1789">
        <v>31241820.689999998</v>
      </c>
      <c r="M1789">
        <v>36496531.844618522</v>
      </c>
      <c r="N1789">
        <v>28715448.824999999</v>
      </c>
      <c r="O1789">
        <v>28589416.874999996</v>
      </c>
      <c r="P1789">
        <v>40457855.024999999</v>
      </c>
      <c r="Q1789">
        <v>32318667.809999999</v>
      </c>
      <c r="S1789" t="s">
        <v>174</v>
      </c>
    </row>
    <row r="1790" spans="1:19" hidden="1" x14ac:dyDescent="0.2">
      <c r="A1790" t="str">
        <f t="shared" si="27"/>
        <v>AgenteFrontOfficeAgenteespecializadoEconomía,administración,contaduríayafinesJornadaOrdinariaOroZona1NA</v>
      </c>
      <c r="B1790" t="s">
        <v>2089</v>
      </c>
      <c r="C1790" t="s">
        <v>106</v>
      </c>
      <c r="D1790" t="s">
        <v>298</v>
      </c>
      <c r="E1790" t="s">
        <v>576</v>
      </c>
      <c r="F1790" t="s">
        <v>89</v>
      </c>
      <c r="G1790" t="s">
        <v>3</v>
      </c>
      <c r="H1790" t="s">
        <v>92</v>
      </c>
      <c r="I1790" t="s">
        <v>96</v>
      </c>
      <c r="J1790" t="s">
        <v>5</v>
      </c>
      <c r="K1790">
        <v>7120248.1480464134</v>
      </c>
      <c r="L1790">
        <v>7096386.419999999</v>
      </c>
      <c r="M1790">
        <v>9327050.8305138648</v>
      </c>
      <c r="N1790">
        <v>7665597.0899999999</v>
      </c>
      <c r="O1790">
        <v>7723940.0399999991</v>
      </c>
      <c r="P1790">
        <v>7989499.3049999997</v>
      </c>
      <c r="Q1790">
        <v>8293261.4549999991</v>
      </c>
      <c r="S1790" t="s">
        <v>174</v>
      </c>
    </row>
    <row r="1791" spans="1:19" hidden="1" x14ac:dyDescent="0.2">
      <c r="A1791" t="str">
        <f t="shared" si="27"/>
        <v>AgenteFrontOfficeAgenteespecializadoEconomía,administración,contaduríayafinesHoraextradiurnaOroZona1NA</v>
      </c>
      <c r="B1791" t="s">
        <v>2090</v>
      </c>
      <c r="C1791" t="s">
        <v>106</v>
      </c>
      <c r="D1791" t="s">
        <v>298</v>
      </c>
      <c r="E1791" t="s">
        <v>576</v>
      </c>
      <c r="F1791" t="s">
        <v>172</v>
      </c>
      <c r="G1791" t="s">
        <v>3</v>
      </c>
      <c r="H1791" t="s">
        <v>92</v>
      </c>
      <c r="I1791" t="s">
        <v>96</v>
      </c>
      <c r="J1791" t="s">
        <v>25</v>
      </c>
      <c r="K1791">
        <v>35952.502630285955</v>
      </c>
      <c r="L1791">
        <v>38672.774999999994</v>
      </c>
      <c r="M1791">
        <v>47441.463553948292</v>
      </c>
      <c r="N1791">
        <v>31798.304999999997</v>
      </c>
      <c r="O1791">
        <v>32286.824999999997</v>
      </c>
      <c r="P1791">
        <v>41806.754999999997</v>
      </c>
      <c r="Q1791">
        <v>52530.39</v>
      </c>
      <c r="S1791" t="s">
        <v>174</v>
      </c>
    </row>
    <row r="1792" spans="1:19" hidden="1" x14ac:dyDescent="0.2">
      <c r="A1792" t="str">
        <f t="shared" si="27"/>
        <v>AgenteFrontOfficeAgenteespecializadoEconomía,administración,contaduríayafinesHoraextranocturna OroZona1NA</v>
      </c>
      <c r="B1792" t="s">
        <v>2091</v>
      </c>
      <c r="C1792" t="s">
        <v>106</v>
      </c>
      <c r="D1792" t="s">
        <v>298</v>
      </c>
      <c r="E1792" t="s">
        <v>576</v>
      </c>
      <c r="F1792" t="s">
        <v>288</v>
      </c>
      <c r="G1792" t="s">
        <v>3</v>
      </c>
      <c r="H1792" t="s">
        <v>92</v>
      </c>
      <c r="I1792" t="s">
        <v>96</v>
      </c>
      <c r="J1792" t="s">
        <v>25</v>
      </c>
      <c r="K1792">
        <v>48522.10665713776</v>
      </c>
      <c r="L1792">
        <v>54141.884999999995</v>
      </c>
      <c r="M1792">
        <v>66418.048975527607</v>
      </c>
      <c r="N1792">
        <v>44517.42</v>
      </c>
      <c r="O1792">
        <v>44922.104999999996</v>
      </c>
      <c r="P1792">
        <v>53407.034999999996</v>
      </c>
      <c r="Q1792">
        <v>72911.61</v>
      </c>
      <c r="S1792" t="s">
        <v>174</v>
      </c>
    </row>
    <row r="1793" spans="1:19" hidden="1" x14ac:dyDescent="0.2">
      <c r="A1793" t="str">
        <f t="shared" si="27"/>
        <v>AgenteFrontOfficeAgenteespecializadoEconomía,administración,contaduríayafinesHoraextradominicalyfestivoOroZona1NA</v>
      </c>
      <c r="B1793" t="s">
        <v>2092</v>
      </c>
      <c r="C1793" t="s">
        <v>106</v>
      </c>
      <c r="D1793" t="s">
        <v>298</v>
      </c>
      <c r="E1793" t="s">
        <v>576</v>
      </c>
      <c r="F1793" t="s">
        <v>90</v>
      </c>
      <c r="G1793" t="s">
        <v>3</v>
      </c>
      <c r="H1793" t="s">
        <v>92</v>
      </c>
      <c r="I1793" t="s">
        <v>96</v>
      </c>
      <c r="J1793" t="s">
        <v>25</v>
      </c>
      <c r="K1793">
        <v>61091.71068398955</v>
      </c>
      <c r="L1793">
        <v>61876.439999999995</v>
      </c>
      <c r="M1793">
        <v>75906.341686317261</v>
      </c>
      <c r="N1793">
        <v>63596.609999999993</v>
      </c>
      <c r="O1793">
        <v>51240.78</v>
      </c>
      <c r="P1793">
        <v>59208.209999999992</v>
      </c>
      <c r="Q1793">
        <v>81168.84</v>
      </c>
      <c r="S1793" t="s">
        <v>174</v>
      </c>
    </row>
    <row r="1794" spans="1:19" hidden="1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AgenteFrontOfficeAgenteespecializadoEconomía,administración,contaduríayafinesServicio7x24OroZona1NA</v>
      </c>
      <c r="B1794" t="s">
        <v>2093</v>
      </c>
      <c r="C1794" t="s">
        <v>106</v>
      </c>
      <c r="D1794" t="s">
        <v>298</v>
      </c>
      <c r="E1794" t="s">
        <v>576</v>
      </c>
      <c r="F1794" t="s">
        <v>91</v>
      </c>
      <c r="G1794" t="s">
        <v>3</v>
      </c>
      <c r="H1794" t="s">
        <v>92</v>
      </c>
      <c r="I1794" t="s">
        <v>96</v>
      </c>
      <c r="J1794" t="s">
        <v>260</v>
      </c>
      <c r="K1794">
        <v>22203772.980268575</v>
      </c>
      <c r="L1794">
        <v>36166314.464999996</v>
      </c>
      <c r="M1794">
        <v>37541379.592818312</v>
      </c>
      <c r="N1794">
        <v>28798709.399999999</v>
      </c>
      <c r="O1794">
        <v>28589416.874999996</v>
      </c>
      <c r="P1794">
        <v>41309599.994999997</v>
      </c>
      <c r="Q1794">
        <v>33751444.184999995</v>
      </c>
      <c r="S1794" t="s">
        <v>174</v>
      </c>
    </row>
    <row r="1795" spans="1:19" hidden="1" x14ac:dyDescent="0.2">
      <c r="A1795" t="str">
        <f t="shared" si="28"/>
        <v>AgenteFrontOfficeAgenteespecializadoEconomía,administración,contaduríayafinesJornadaOrdinariaPlatinoZona1NA</v>
      </c>
      <c r="B1795" t="s">
        <v>2094</v>
      </c>
      <c r="C1795" t="s">
        <v>106</v>
      </c>
      <c r="D1795" t="s">
        <v>298</v>
      </c>
      <c r="E1795" t="s">
        <v>576</v>
      </c>
      <c r="F1795" t="s">
        <v>89</v>
      </c>
      <c r="G1795" t="s">
        <v>134</v>
      </c>
      <c r="H1795" t="s">
        <v>92</v>
      </c>
      <c r="I1795" t="s">
        <v>96</v>
      </c>
      <c r="J1795" t="s">
        <v>5</v>
      </c>
      <c r="K1795">
        <v>7120248.1480464134</v>
      </c>
      <c r="L1795">
        <v>7305103.4849999994</v>
      </c>
      <c r="M1795">
        <v>9601941.8069510553</v>
      </c>
      <c r="N1795">
        <v>7695852.209999999</v>
      </c>
      <c r="O1795">
        <v>7723940.0399999991</v>
      </c>
      <c r="P1795">
        <v>8161316.5499999998</v>
      </c>
      <c r="Q1795">
        <v>8814277.3499999996</v>
      </c>
      <c r="S1795" t="s">
        <v>174</v>
      </c>
    </row>
    <row r="1796" spans="1:19" hidden="1" x14ac:dyDescent="0.2">
      <c r="A1796" t="str">
        <f t="shared" si="28"/>
        <v>AgenteFrontOfficeAgenteespecializadoEconomía,administración,contaduríayafinesHoraextradiurnaPlatinoZona1NA</v>
      </c>
      <c r="B1796" t="s">
        <v>2095</v>
      </c>
      <c r="C1796" t="s">
        <v>106</v>
      </c>
      <c r="D1796" t="s">
        <v>298</v>
      </c>
      <c r="E1796" t="s">
        <v>576</v>
      </c>
      <c r="F1796" t="s">
        <v>172</v>
      </c>
      <c r="G1796" t="s">
        <v>134</v>
      </c>
      <c r="H1796" t="s">
        <v>92</v>
      </c>
      <c r="I1796" t="s">
        <v>96</v>
      </c>
      <c r="J1796" t="s">
        <v>25</v>
      </c>
      <c r="K1796">
        <v>35952.502630285955</v>
      </c>
      <c r="L1796">
        <v>39810.239999999998</v>
      </c>
      <c r="M1796">
        <v>48839.679396976542</v>
      </c>
      <c r="N1796">
        <v>31798.304999999997</v>
      </c>
      <c r="O1796">
        <v>32286.824999999997</v>
      </c>
      <c r="P1796">
        <v>42705.134999999995</v>
      </c>
      <c r="Q1796">
        <v>55831.004999999997</v>
      </c>
      <c r="S1796" t="s">
        <v>174</v>
      </c>
    </row>
    <row r="1797" spans="1:19" hidden="1" x14ac:dyDescent="0.2">
      <c r="A1797" t="str">
        <f t="shared" si="28"/>
        <v>AgenteFrontOfficeAgenteespecializadoEconomía,administración,contaduríayafinesHoraextranocturna PlatinoZona1NA</v>
      </c>
      <c r="B1797" t="s">
        <v>2096</v>
      </c>
      <c r="C1797" t="s">
        <v>106</v>
      </c>
      <c r="D1797" t="s">
        <v>298</v>
      </c>
      <c r="E1797" t="s">
        <v>576</v>
      </c>
      <c r="F1797" t="s">
        <v>288</v>
      </c>
      <c r="G1797" t="s">
        <v>134</v>
      </c>
      <c r="H1797" t="s">
        <v>92</v>
      </c>
      <c r="I1797" t="s">
        <v>96</v>
      </c>
      <c r="J1797" t="s">
        <v>25</v>
      </c>
      <c r="K1797">
        <v>48522.10665713776</v>
      </c>
      <c r="L1797">
        <v>55734.749999999993</v>
      </c>
      <c r="M1797">
        <v>68375.551155767156</v>
      </c>
      <c r="N1797">
        <v>44517.42</v>
      </c>
      <c r="O1797">
        <v>44922.104999999996</v>
      </c>
      <c r="P1797">
        <v>54555.884999999995</v>
      </c>
      <c r="Q1797">
        <v>77491.485000000001</v>
      </c>
      <c r="S1797" t="s">
        <v>174</v>
      </c>
    </row>
    <row r="1798" spans="1:19" hidden="1" x14ac:dyDescent="0.2">
      <c r="A1798" t="str">
        <f t="shared" si="28"/>
        <v>AgenteFrontOfficeAgenteespecializadoEconomía,administración,contaduríayafinesHoraextradominicalyfestivoPlatinoZona1NA</v>
      </c>
      <c r="B1798" t="s">
        <v>2097</v>
      </c>
      <c r="C1798" t="s">
        <v>106</v>
      </c>
      <c r="D1798" t="s">
        <v>298</v>
      </c>
      <c r="E1798" t="s">
        <v>576</v>
      </c>
      <c r="F1798" t="s">
        <v>90</v>
      </c>
      <c r="G1798" t="s">
        <v>134</v>
      </c>
      <c r="H1798" t="s">
        <v>92</v>
      </c>
      <c r="I1798" t="s">
        <v>96</v>
      </c>
      <c r="J1798" t="s">
        <v>25</v>
      </c>
      <c r="K1798">
        <v>61091.71068398955</v>
      </c>
      <c r="L1798">
        <v>63695.969999999994</v>
      </c>
      <c r="M1798">
        <v>78143.48703516247</v>
      </c>
      <c r="N1798">
        <v>63596.609999999993</v>
      </c>
      <c r="O1798">
        <v>51240.78</v>
      </c>
      <c r="P1798">
        <v>60482.294999999998</v>
      </c>
      <c r="Q1798">
        <v>86268.284999999989</v>
      </c>
      <c r="S1798" t="s">
        <v>174</v>
      </c>
    </row>
    <row r="1799" spans="1:19" hidden="1" x14ac:dyDescent="0.2">
      <c r="A1799" t="str">
        <f t="shared" si="28"/>
        <v>AgenteFrontOfficeAgenteespecializadoEconomía,administración,contaduríayafinesServicio7x24PlatinoZona1NA</v>
      </c>
      <c r="B1799" t="s">
        <v>2098</v>
      </c>
      <c r="C1799" t="s">
        <v>106</v>
      </c>
      <c r="D1799" t="s">
        <v>298</v>
      </c>
      <c r="E1799" t="s">
        <v>576</v>
      </c>
      <c r="F1799" t="s">
        <v>91</v>
      </c>
      <c r="G1799" t="s">
        <v>134</v>
      </c>
      <c r="H1799" t="s">
        <v>92</v>
      </c>
      <c r="I1799" t="s">
        <v>96</v>
      </c>
      <c r="J1799" t="s">
        <v>260</v>
      </c>
      <c r="K1799">
        <v>22203772.980268575</v>
      </c>
      <c r="L1799">
        <v>32803912.034999996</v>
      </c>
      <c r="M1799">
        <v>38647815.772978</v>
      </c>
      <c r="N1799">
        <v>28881969.974999998</v>
      </c>
      <c r="O1799">
        <v>28589416.874999996</v>
      </c>
      <c r="P1799">
        <v>42197978.789999999</v>
      </c>
      <c r="Q1799">
        <v>35871842.474999994</v>
      </c>
      <c r="S1799" t="s">
        <v>174</v>
      </c>
    </row>
    <row r="1800" spans="1:19" hidden="1" x14ac:dyDescent="0.2">
      <c r="A1800" t="str">
        <f t="shared" si="28"/>
        <v>AgenteFrontOfficeAgenteespecializadoEconomía,administración,contaduríayafinesJornadaOrdinariaPlataZona2NA</v>
      </c>
      <c r="B1800" t="s">
        <v>2099</v>
      </c>
      <c r="C1800" t="s">
        <v>106</v>
      </c>
      <c r="D1800" t="s">
        <v>298</v>
      </c>
      <c r="E1800" t="s">
        <v>576</v>
      </c>
      <c r="F1800" t="s">
        <v>89</v>
      </c>
      <c r="G1800" t="s">
        <v>2</v>
      </c>
      <c r="H1800" t="s">
        <v>93</v>
      </c>
      <c r="I1800" t="s">
        <v>96</v>
      </c>
      <c r="J1800" t="s">
        <v>5</v>
      </c>
      <c r="K1800">
        <v>7120248.1480464134</v>
      </c>
      <c r="L1800">
        <v>7165959.1199999992</v>
      </c>
      <c r="M1800">
        <v>9067461.3278555349</v>
      </c>
      <c r="N1800">
        <v>7671648.7349999994</v>
      </c>
      <c r="O1800">
        <v>7723940.0399999991</v>
      </c>
      <c r="P1800">
        <v>8315411.4899999993</v>
      </c>
      <c r="Q1800">
        <v>7941206.2049999991</v>
      </c>
      <c r="S1800" t="s">
        <v>174</v>
      </c>
    </row>
    <row r="1801" spans="1:19" hidden="1" x14ac:dyDescent="0.2">
      <c r="A1801" t="str">
        <f t="shared" si="28"/>
        <v>AgenteFrontOfficeAgenteespecializadoEconomía,administración,contaduríayafinesHoraextradiurnaPlataZona2NA</v>
      </c>
      <c r="B1801" t="s">
        <v>2100</v>
      </c>
      <c r="C1801" t="s">
        <v>106</v>
      </c>
      <c r="D1801" t="s">
        <v>298</v>
      </c>
      <c r="E1801" t="s">
        <v>576</v>
      </c>
      <c r="F1801" t="s">
        <v>172</v>
      </c>
      <c r="G1801" t="s">
        <v>2</v>
      </c>
      <c r="H1801" t="s">
        <v>93</v>
      </c>
      <c r="I1801" t="s">
        <v>96</v>
      </c>
      <c r="J1801" t="s">
        <v>25</v>
      </c>
      <c r="K1801">
        <v>35952.502630285955</v>
      </c>
      <c r="L1801">
        <v>39051.584999999999</v>
      </c>
      <c r="M1801">
        <v>46121.077704965603</v>
      </c>
      <c r="N1801">
        <v>31798.304999999997</v>
      </c>
      <c r="O1801">
        <v>32286.824999999997</v>
      </c>
      <c r="P1801">
        <v>43511.399999999994</v>
      </c>
      <c r="Q1801">
        <v>50300.999999999993</v>
      </c>
      <c r="S1801" t="s">
        <v>174</v>
      </c>
    </row>
    <row r="1802" spans="1:19" hidden="1" x14ac:dyDescent="0.2">
      <c r="A1802" t="str">
        <f t="shared" si="28"/>
        <v>AgenteFrontOfficeAgenteespecializadoEconomía,administración,contaduríayafinesHoraextranocturna PlataZona2NA</v>
      </c>
      <c r="B1802" t="s">
        <v>2101</v>
      </c>
      <c r="C1802" t="s">
        <v>106</v>
      </c>
      <c r="D1802" t="s">
        <v>298</v>
      </c>
      <c r="E1802" t="s">
        <v>576</v>
      </c>
      <c r="F1802" t="s">
        <v>288</v>
      </c>
      <c r="G1802" t="s">
        <v>2</v>
      </c>
      <c r="H1802" t="s">
        <v>93</v>
      </c>
      <c r="I1802" t="s">
        <v>96</v>
      </c>
      <c r="J1802" t="s">
        <v>25</v>
      </c>
      <c r="K1802">
        <v>48522.10665713776</v>
      </c>
      <c r="L1802">
        <v>54672.84</v>
      </c>
      <c r="M1802">
        <v>64569.508786951839</v>
      </c>
      <c r="N1802">
        <v>44517.42</v>
      </c>
      <c r="O1802">
        <v>44922.104999999996</v>
      </c>
      <c r="P1802">
        <v>55585.71</v>
      </c>
      <c r="Q1802">
        <v>69815.924999999988</v>
      </c>
      <c r="S1802" t="s">
        <v>174</v>
      </c>
    </row>
    <row r="1803" spans="1:19" hidden="1" x14ac:dyDescent="0.2">
      <c r="A1803" t="str">
        <f t="shared" si="28"/>
        <v>AgenteFrontOfficeAgenteespecializadoEconomía,administración,contaduríayafinesHoraextradominicalyfestivoPlataZona2NA</v>
      </c>
      <c r="B1803" t="s">
        <v>2102</v>
      </c>
      <c r="C1803" t="s">
        <v>106</v>
      </c>
      <c r="D1803" t="s">
        <v>298</v>
      </c>
      <c r="E1803" t="s">
        <v>576</v>
      </c>
      <c r="F1803" t="s">
        <v>90</v>
      </c>
      <c r="G1803" t="s">
        <v>2</v>
      </c>
      <c r="H1803" t="s">
        <v>93</v>
      </c>
      <c r="I1803" t="s">
        <v>96</v>
      </c>
      <c r="J1803" t="s">
        <v>25</v>
      </c>
      <c r="K1803">
        <v>61091.71068398955</v>
      </c>
      <c r="L1803">
        <v>62482.95</v>
      </c>
      <c r="M1803">
        <v>73793.724327944961</v>
      </c>
      <c r="N1803">
        <v>63596.609999999993</v>
      </c>
      <c r="O1803">
        <v>51240.78</v>
      </c>
      <c r="P1803">
        <v>61623.899999999994</v>
      </c>
      <c r="Q1803">
        <v>77723.324999999997</v>
      </c>
      <c r="S1803" t="s">
        <v>174</v>
      </c>
    </row>
    <row r="1804" spans="1:19" hidden="1" x14ac:dyDescent="0.2">
      <c r="A1804" t="str">
        <f t="shared" si="28"/>
        <v>AgenteFrontOfficeAgenteespecializadoEconomía,administración,contaduríayafinesServicio7x24PlataZona2NA</v>
      </c>
      <c r="B1804" t="s">
        <v>2103</v>
      </c>
      <c r="C1804" t="s">
        <v>106</v>
      </c>
      <c r="D1804" t="s">
        <v>298</v>
      </c>
      <c r="E1804" t="s">
        <v>576</v>
      </c>
      <c r="F1804" t="s">
        <v>91</v>
      </c>
      <c r="G1804" t="s">
        <v>2</v>
      </c>
      <c r="H1804" t="s">
        <v>93</v>
      </c>
      <c r="I1804" t="s">
        <v>96</v>
      </c>
      <c r="J1804" t="s">
        <v>260</v>
      </c>
      <c r="K1804">
        <v>22203772.980268575</v>
      </c>
      <c r="L1804">
        <v>32179076.324999999</v>
      </c>
      <c r="M1804">
        <v>36496531.844618522</v>
      </c>
      <c r="N1804">
        <v>28815361.514999997</v>
      </c>
      <c r="O1804">
        <v>28589416.874999996</v>
      </c>
      <c r="P1804">
        <v>42994724.894999996</v>
      </c>
      <c r="Q1804">
        <v>32318667.809999999</v>
      </c>
      <c r="S1804" t="s">
        <v>174</v>
      </c>
    </row>
    <row r="1805" spans="1:19" hidden="1" x14ac:dyDescent="0.2">
      <c r="A1805" t="str">
        <f t="shared" si="28"/>
        <v>AgenteFrontOfficeAgenteespecializadoEconomía,administración,contaduríayafinesJornadaOrdinariaOroZona2NA</v>
      </c>
      <c r="B1805" t="s">
        <v>2104</v>
      </c>
      <c r="C1805" t="s">
        <v>106</v>
      </c>
      <c r="D1805" t="s">
        <v>298</v>
      </c>
      <c r="E1805" t="s">
        <v>576</v>
      </c>
      <c r="F1805" t="s">
        <v>89</v>
      </c>
      <c r="G1805" t="s">
        <v>3</v>
      </c>
      <c r="H1805" t="s">
        <v>93</v>
      </c>
      <c r="I1805" t="s">
        <v>96</v>
      </c>
      <c r="J1805" t="s">
        <v>5</v>
      </c>
      <c r="K1805">
        <v>7120248.1480464134</v>
      </c>
      <c r="L1805">
        <v>7309278.6749999998</v>
      </c>
      <c r="M1805">
        <v>9327050.8305138648</v>
      </c>
      <c r="N1805">
        <v>7703718.209999999</v>
      </c>
      <c r="O1805">
        <v>7723940.0399999991</v>
      </c>
      <c r="P1805">
        <v>8490473.459999999</v>
      </c>
      <c r="Q1805">
        <v>8293261.4549999991</v>
      </c>
      <c r="S1805" t="s">
        <v>174</v>
      </c>
    </row>
    <row r="1806" spans="1:19" hidden="1" x14ac:dyDescent="0.2">
      <c r="A1806" t="str">
        <f t="shared" si="28"/>
        <v>AgenteFrontOfficeAgenteespecializadoEconomía,administración,contaduríayafinesHoraextradiurnaOroZona2NA</v>
      </c>
      <c r="B1806" t="s">
        <v>2105</v>
      </c>
      <c r="C1806" t="s">
        <v>106</v>
      </c>
      <c r="D1806" t="s">
        <v>298</v>
      </c>
      <c r="E1806" t="s">
        <v>576</v>
      </c>
      <c r="F1806" t="s">
        <v>172</v>
      </c>
      <c r="G1806" t="s">
        <v>3</v>
      </c>
      <c r="H1806" t="s">
        <v>93</v>
      </c>
      <c r="I1806" t="s">
        <v>96</v>
      </c>
      <c r="J1806" t="s">
        <v>25</v>
      </c>
      <c r="K1806">
        <v>35952.502630285955</v>
      </c>
      <c r="L1806">
        <v>39833.009999999995</v>
      </c>
      <c r="M1806">
        <v>47441.463553948292</v>
      </c>
      <c r="N1806">
        <v>31798.304999999997</v>
      </c>
      <c r="O1806">
        <v>32286.824999999997</v>
      </c>
      <c r="P1806">
        <v>44427.375</v>
      </c>
      <c r="Q1806">
        <v>52530.39</v>
      </c>
      <c r="S1806" t="s">
        <v>174</v>
      </c>
    </row>
    <row r="1807" spans="1:19" hidden="1" x14ac:dyDescent="0.2">
      <c r="A1807" t="str">
        <f t="shared" si="28"/>
        <v>AgenteFrontOfficeAgenteespecializadoEconomía,administración,contaduríayafinesHoraextranocturna OroZona2NA</v>
      </c>
      <c r="B1807" t="s">
        <v>2106</v>
      </c>
      <c r="C1807" t="s">
        <v>106</v>
      </c>
      <c r="D1807" t="s">
        <v>298</v>
      </c>
      <c r="E1807" t="s">
        <v>576</v>
      </c>
      <c r="F1807" t="s">
        <v>288</v>
      </c>
      <c r="G1807" t="s">
        <v>3</v>
      </c>
      <c r="H1807" t="s">
        <v>93</v>
      </c>
      <c r="I1807" t="s">
        <v>96</v>
      </c>
      <c r="J1807" t="s">
        <v>25</v>
      </c>
      <c r="K1807">
        <v>48522.10665713776</v>
      </c>
      <c r="L1807">
        <v>55766.834999999999</v>
      </c>
      <c r="M1807">
        <v>66418.048975527607</v>
      </c>
      <c r="N1807">
        <v>44517.42</v>
      </c>
      <c r="O1807">
        <v>44922.104999999996</v>
      </c>
      <c r="P1807">
        <v>56756.294999999998</v>
      </c>
      <c r="Q1807">
        <v>72911.61</v>
      </c>
      <c r="S1807" t="s">
        <v>174</v>
      </c>
    </row>
    <row r="1808" spans="1:19" hidden="1" x14ac:dyDescent="0.2">
      <c r="A1808" t="str">
        <f t="shared" si="28"/>
        <v>AgenteFrontOfficeAgenteespecializadoEconomía,administración,contaduríayafinesHoraextradominicalyfestivoOroZona2NA</v>
      </c>
      <c r="B1808" t="s">
        <v>2107</v>
      </c>
      <c r="C1808" t="s">
        <v>106</v>
      </c>
      <c r="D1808" t="s">
        <v>298</v>
      </c>
      <c r="E1808" t="s">
        <v>576</v>
      </c>
      <c r="F1808" t="s">
        <v>90</v>
      </c>
      <c r="G1808" t="s">
        <v>3</v>
      </c>
      <c r="H1808" t="s">
        <v>93</v>
      </c>
      <c r="I1808" t="s">
        <v>96</v>
      </c>
      <c r="J1808" t="s">
        <v>25</v>
      </c>
      <c r="K1808">
        <v>61091.71068398955</v>
      </c>
      <c r="L1808">
        <v>63733.229999999996</v>
      </c>
      <c r="M1808">
        <v>75906.341686317261</v>
      </c>
      <c r="N1808">
        <v>63596.609999999993</v>
      </c>
      <c r="O1808">
        <v>51240.78</v>
      </c>
      <c r="P1808">
        <v>62920.754999999997</v>
      </c>
      <c r="Q1808">
        <v>81168.84</v>
      </c>
      <c r="S1808" t="s">
        <v>174</v>
      </c>
    </row>
    <row r="1809" spans="1:19" hidden="1" x14ac:dyDescent="0.2">
      <c r="A1809" t="str">
        <f t="shared" si="28"/>
        <v>AgenteFrontOfficeAgenteespecializadoEconomía,administración,contaduríayafinesServicio7x24OroZona2NA</v>
      </c>
      <c r="B1809" t="s">
        <v>2108</v>
      </c>
      <c r="C1809" t="s">
        <v>106</v>
      </c>
      <c r="D1809" t="s">
        <v>298</v>
      </c>
      <c r="E1809" t="s">
        <v>576</v>
      </c>
      <c r="F1809" t="s">
        <v>91</v>
      </c>
      <c r="G1809" t="s">
        <v>3</v>
      </c>
      <c r="H1809" t="s">
        <v>93</v>
      </c>
      <c r="I1809" t="s">
        <v>96</v>
      </c>
      <c r="J1809" t="s">
        <v>260</v>
      </c>
      <c r="K1809">
        <v>22203772.980268575</v>
      </c>
      <c r="L1809">
        <v>37251303.93</v>
      </c>
      <c r="M1809">
        <v>37541379.592818312</v>
      </c>
      <c r="N1809">
        <v>28903616.999999996</v>
      </c>
      <c r="O1809">
        <v>28589416.874999996</v>
      </c>
      <c r="P1809">
        <v>43899876.899999999</v>
      </c>
      <c r="Q1809">
        <v>33751444.184999995</v>
      </c>
      <c r="S1809" t="s">
        <v>174</v>
      </c>
    </row>
    <row r="1810" spans="1:19" hidden="1" x14ac:dyDescent="0.2">
      <c r="A1810" t="str">
        <f t="shared" si="28"/>
        <v>AgenteFrontOfficeAgenteespecializadoEconomía,administración,contaduríayafinesJornadaOrdinariaPlatinoZona2NA</v>
      </c>
      <c r="B1810" t="s">
        <v>2109</v>
      </c>
      <c r="C1810" t="s">
        <v>106</v>
      </c>
      <c r="D1810" t="s">
        <v>298</v>
      </c>
      <c r="E1810" t="s">
        <v>576</v>
      </c>
      <c r="F1810" t="s">
        <v>89</v>
      </c>
      <c r="G1810" t="s">
        <v>134</v>
      </c>
      <c r="H1810" t="s">
        <v>93</v>
      </c>
      <c r="I1810" t="s">
        <v>96</v>
      </c>
      <c r="J1810" t="s">
        <v>5</v>
      </c>
      <c r="K1810">
        <v>7120248.1480464134</v>
      </c>
      <c r="L1810">
        <v>7524257.4899999993</v>
      </c>
      <c r="M1810">
        <v>9601941.8069510553</v>
      </c>
      <c r="N1810">
        <v>7744395.7799999993</v>
      </c>
      <c r="O1810">
        <v>7723940.0399999991</v>
      </c>
      <c r="P1810">
        <v>8673064.0199999996</v>
      </c>
      <c r="Q1810">
        <v>8814277.3499999996</v>
      </c>
      <c r="S1810" t="s">
        <v>174</v>
      </c>
    </row>
    <row r="1811" spans="1:19" hidden="1" x14ac:dyDescent="0.2">
      <c r="A1811" t="str">
        <f t="shared" si="28"/>
        <v>AgenteFrontOfficeAgenteespecializadoEconomía,administración,contaduríayafinesHoraextradiurnaPlatinoZona2NA</v>
      </c>
      <c r="B1811" t="s">
        <v>2110</v>
      </c>
      <c r="C1811" t="s">
        <v>106</v>
      </c>
      <c r="D1811" t="s">
        <v>298</v>
      </c>
      <c r="E1811" t="s">
        <v>576</v>
      </c>
      <c r="F1811" t="s">
        <v>172</v>
      </c>
      <c r="G1811" t="s">
        <v>134</v>
      </c>
      <c r="H1811" t="s">
        <v>93</v>
      </c>
      <c r="I1811" t="s">
        <v>96</v>
      </c>
      <c r="J1811" t="s">
        <v>25</v>
      </c>
      <c r="K1811">
        <v>35952.502630285955</v>
      </c>
      <c r="L1811">
        <v>41004.629999999997</v>
      </c>
      <c r="M1811">
        <v>48839.679396976542</v>
      </c>
      <c r="N1811">
        <v>31798.304999999997</v>
      </c>
      <c r="O1811">
        <v>32286.824999999997</v>
      </c>
      <c r="P1811">
        <v>45383.714999999997</v>
      </c>
      <c r="Q1811">
        <v>55831.004999999997</v>
      </c>
      <c r="S1811" t="s">
        <v>174</v>
      </c>
    </row>
    <row r="1812" spans="1:19" hidden="1" x14ac:dyDescent="0.2">
      <c r="A1812" t="str">
        <f t="shared" si="28"/>
        <v>AgenteFrontOfficeAgenteespecializadoEconomía,administración,contaduríayafinesHoraextranocturna PlatinoZona2NA</v>
      </c>
      <c r="B1812" t="s">
        <v>2111</v>
      </c>
      <c r="C1812" t="s">
        <v>106</v>
      </c>
      <c r="D1812" t="s">
        <v>298</v>
      </c>
      <c r="E1812" t="s">
        <v>576</v>
      </c>
      <c r="F1812" t="s">
        <v>288</v>
      </c>
      <c r="G1812" t="s">
        <v>134</v>
      </c>
      <c r="H1812" t="s">
        <v>93</v>
      </c>
      <c r="I1812" t="s">
        <v>96</v>
      </c>
      <c r="J1812" t="s">
        <v>25</v>
      </c>
      <c r="K1812">
        <v>48522.10665713776</v>
      </c>
      <c r="L1812">
        <v>57407.31</v>
      </c>
      <c r="M1812">
        <v>68375.551155767156</v>
      </c>
      <c r="N1812">
        <v>44517.42</v>
      </c>
      <c r="O1812">
        <v>44922.104999999996</v>
      </c>
      <c r="P1812">
        <v>57976.56</v>
      </c>
      <c r="Q1812">
        <v>77491.485000000001</v>
      </c>
      <c r="S1812" t="s">
        <v>174</v>
      </c>
    </row>
    <row r="1813" spans="1:19" hidden="1" x14ac:dyDescent="0.2">
      <c r="A1813" t="str">
        <f t="shared" si="28"/>
        <v>AgenteFrontOfficeAgenteespecializadoEconomía,administración,contaduríayafinesHoraextradominicalyfestivoPlatinoZona2NA</v>
      </c>
      <c r="B1813" t="s">
        <v>2112</v>
      </c>
      <c r="C1813" t="s">
        <v>106</v>
      </c>
      <c r="D1813" t="s">
        <v>298</v>
      </c>
      <c r="E1813" t="s">
        <v>576</v>
      </c>
      <c r="F1813" t="s">
        <v>90</v>
      </c>
      <c r="G1813" t="s">
        <v>134</v>
      </c>
      <c r="H1813" t="s">
        <v>93</v>
      </c>
      <c r="I1813" t="s">
        <v>96</v>
      </c>
      <c r="J1813" t="s">
        <v>25</v>
      </c>
      <c r="K1813">
        <v>61091.71068398955</v>
      </c>
      <c r="L1813">
        <v>65607.614999999991</v>
      </c>
      <c r="M1813">
        <v>78143.48703516247</v>
      </c>
      <c r="N1813">
        <v>63596.609999999993</v>
      </c>
      <c r="O1813">
        <v>51240.78</v>
      </c>
      <c r="P1813">
        <v>64274.534999999996</v>
      </c>
      <c r="Q1813">
        <v>86268.284999999989</v>
      </c>
      <c r="S1813" t="s">
        <v>174</v>
      </c>
    </row>
    <row r="1814" spans="1:19" hidden="1" x14ac:dyDescent="0.2">
      <c r="A1814" t="str">
        <f t="shared" si="28"/>
        <v>AgenteFrontOfficeAgenteespecializadoEconomía,administración,contaduríayafinesServicio7x24PlatinoZona2NA</v>
      </c>
      <c r="B1814" t="s">
        <v>2113</v>
      </c>
      <c r="C1814" t="s">
        <v>106</v>
      </c>
      <c r="D1814" t="s">
        <v>298</v>
      </c>
      <c r="E1814" t="s">
        <v>576</v>
      </c>
      <c r="F1814" t="s">
        <v>91</v>
      </c>
      <c r="G1814" t="s">
        <v>134</v>
      </c>
      <c r="H1814" t="s">
        <v>93</v>
      </c>
      <c r="I1814" t="s">
        <v>96</v>
      </c>
      <c r="J1814" t="s">
        <v>260</v>
      </c>
      <c r="K1814">
        <v>22203772.980268575</v>
      </c>
      <c r="L1814">
        <v>33788030.399999999</v>
      </c>
      <c r="M1814">
        <v>38647815.772978</v>
      </c>
      <c r="N1814">
        <v>29027764.214999996</v>
      </c>
      <c r="O1814">
        <v>28589416.874999996</v>
      </c>
      <c r="P1814">
        <v>44843960.43</v>
      </c>
      <c r="Q1814">
        <v>35871842.474999994</v>
      </c>
      <c r="S1814" t="s">
        <v>174</v>
      </c>
    </row>
    <row r="1815" spans="1:19" hidden="1" x14ac:dyDescent="0.2">
      <c r="A1815" t="str">
        <f t="shared" si="28"/>
        <v>AgenteFrontOfficeAgenteespecializadoEconomía,administración,contaduríayafinesJornadaOrdinariaPlataZona3NA</v>
      </c>
      <c r="B1815" t="s">
        <v>2114</v>
      </c>
      <c r="C1815" t="s">
        <v>106</v>
      </c>
      <c r="D1815" t="s">
        <v>298</v>
      </c>
      <c r="E1815" t="s">
        <v>576</v>
      </c>
      <c r="F1815" t="s">
        <v>89</v>
      </c>
      <c r="G1815" t="s">
        <v>2</v>
      </c>
      <c r="H1815" t="s">
        <v>94</v>
      </c>
      <c r="I1815" t="s">
        <v>96</v>
      </c>
      <c r="J1815" t="s">
        <v>5</v>
      </c>
      <c r="K1815">
        <v>7120248.1480464134</v>
      </c>
      <c r="L1815">
        <v>7305103.4849999994</v>
      </c>
      <c r="M1815">
        <v>9067461.3278555349</v>
      </c>
      <c r="N1815">
        <v>7695852.209999999</v>
      </c>
      <c r="O1815">
        <v>7723940.0399999991</v>
      </c>
      <c r="P1815">
        <v>8354535.5249999994</v>
      </c>
      <c r="Q1815">
        <v>7941206.2049999991</v>
      </c>
      <c r="S1815" t="s">
        <v>174</v>
      </c>
    </row>
    <row r="1816" spans="1:19" hidden="1" x14ac:dyDescent="0.2">
      <c r="A1816" t="str">
        <f t="shared" si="28"/>
        <v>AgenteFrontOfficeAgenteespecializadoEconomía,administración,contaduríayafinesHoraextradiurnaPlataZona3NA</v>
      </c>
      <c r="B1816" t="s">
        <v>2115</v>
      </c>
      <c r="C1816" t="s">
        <v>106</v>
      </c>
      <c r="D1816" t="s">
        <v>298</v>
      </c>
      <c r="E1816" t="s">
        <v>576</v>
      </c>
      <c r="F1816" t="s">
        <v>172</v>
      </c>
      <c r="G1816" t="s">
        <v>2</v>
      </c>
      <c r="H1816" t="s">
        <v>94</v>
      </c>
      <c r="I1816" t="s">
        <v>96</v>
      </c>
      <c r="J1816" t="s">
        <v>25</v>
      </c>
      <c r="K1816">
        <v>35952.502630285955</v>
      </c>
      <c r="L1816">
        <v>39810.239999999998</v>
      </c>
      <c r="M1816">
        <v>46121.077704965603</v>
      </c>
      <c r="N1816">
        <v>31798.304999999997</v>
      </c>
      <c r="O1816">
        <v>32286.824999999997</v>
      </c>
      <c r="P1816">
        <v>43716.329999999994</v>
      </c>
      <c r="Q1816">
        <v>50300.999999999993</v>
      </c>
      <c r="S1816" t="s">
        <v>174</v>
      </c>
    </row>
    <row r="1817" spans="1:19" hidden="1" x14ac:dyDescent="0.2">
      <c r="A1817" t="str">
        <f t="shared" si="28"/>
        <v>AgenteFrontOfficeAgenteespecializadoEconomía,administración,contaduríayafinesHoraextranocturna PlataZona3NA</v>
      </c>
      <c r="B1817" t="s">
        <v>2116</v>
      </c>
      <c r="C1817" t="s">
        <v>106</v>
      </c>
      <c r="D1817" t="s">
        <v>298</v>
      </c>
      <c r="E1817" t="s">
        <v>576</v>
      </c>
      <c r="F1817" t="s">
        <v>288</v>
      </c>
      <c r="G1817" t="s">
        <v>2</v>
      </c>
      <c r="H1817" t="s">
        <v>94</v>
      </c>
      <c r="I1817" t="s">
        <v>96</v>
      </c>
      <c r="J1817" t="s">
        <v>25</v>
      </c>
      <c r="K1817">
        <v>48522.10665713776</v>
      </c>
      <c r="L1817">
        <v>55734.749999999993</v>
      </c>
      <c r="M1817">
        <v>64569.508786951839</v>
      </c>
      <c r="N1817">
        <v>44517.42</v>
      </c>
      <c r="O1817">
        <v>44922.104999999996</v>
      </c>
      <c r="P1817">
        <v>55847.564999999995</v>
      </c>
      <c r="Q1817">
        <v>69815.924999999988</v>
      </c>
      <c r="S1817" t="s">
        <v>174</v>
      </c>
    </row>
    <row r="1818" spans="1:19" hidden="1" x14ac:dyDescent="0.2">
      <c r="A1818" t="str">
        <f t="shared" si="28"/>
        <v>AgenteFrontOfficeAgenteespecializadoEconomía,administración,contaduríayafinesHoraextradominicalyfestivoPlataZona3NA</v>
      </c>
      <c r="B1818" t="s">
        <v>2117</v>
      </c>
      <c r="C1818" t="s">
        <v>106</v>
      </c>
      <c r="D1818" t="s">
        <v>298</v>
      </c>
      <c r="E1818" t="s">
        <v>576</v>
      </c>
      <c r="F1818" t="s">
        <v>90</v>
      </c>
      <c r="G1818" t="s">
        <v>2</v>
      </c>
      <c r="H1818" t="s">
        <v>94</v>
      </c>
      <c r="I1818" t="s">
        <v>96</v>
      </c>
      <c r="J1818" t="s">
        <v>25</v>
      </c>
      <c r="K1818">
        <v>61091.71068398955</v>
      </c>
      <c r="L1818">
        <v>63695.969999999994</v>
      </c>
      <c r="M1818">
        <v>73793.724327944961</v>
      </c>
      <c r="N1818">
        <v>63596.609999999993</v>
      </c>
      <c r="O1818">
        <v>51240.78</v>
      </c>
      <c r="P1818">
        <v>61913.7</v>
      </c>
      <c r="Q1818">
        <v>77723.324999999997</v>
      </c>
      <c r="S1818" t="s">
        <v>174</v>
      </c>
    </row>
    <row r="1819" spans="1:19" hidden="1" x14ac:dyDescent="0.2">
      <c r="A1819" t="str">
        <f t="shared" si="28"/>
        <v>AgenteFrontOfficeAgenteespecializadoEconomía,administración,contaduríayafinesServicio7x24PlataZona3NA</v>
      </c>
      <c r="B1819" t="s">
        <v>2118</v>
      </c>
      <c r="C1819" t="s">
        <v>106</v>
      </c>
      <c r="D1819" t="s">
        <v>298</v>
      </c>
      <c r="E1819" t="s">
        <v>576</v>
      </c>
      <c r="F1819" t="s">
        <v>91</v>
      </c>
      <c r="G1819" t="s">
        <v>2</v>
      </c>
      <c r="H1819" t="s">
        <v>94</v>
      </c>
      <c r="I1819" t="s">
        <v>96</v>
      </c>
      <c r="J1819" t="s">
        <v>260</v>
      </c>
      <c r="K1819">
        <v>22203772.980268575</v>
      </c>
      <c r="L1819">
        <v>32803912.034999996</v>
      </c>
      <c r="M1819">
        <v>36496531.844618522</v>
      </c>
      <c r="N1819">
        <v>28881969.974999998</v>
      </c>
      <c r="O1819">
        <v>28589416.874999996</v>
      </c>
      <c r="P1819">
        <v>43197014.609999999</v>
      </c>
      <c r="Q1819">
        <v>32318667.809999999</v>
      </c>
      <c r="S1819" t="s">
        <v>174</v>
      </c>
    </row>
    <row r="1820" spans="1:19" hidden="1" x14ac:dyDescent="0.2">
      <c r="A1820" t="str">
        <f t="shared" si="28"/>
        <v>AgenteFrontOfficeAgenteespecializadoEconomía,administración,contaduríayafinesJornadaOrdinariaOroZona3NA</v>
      </c>
      <c r="B1820" t="s">
        <v>2119</v>
      </c>
      <c r="C1820" t="s">
        <v>106</v>
      </c>
      <c r="D1820" t="s">
        <v>298</v>
      </c>
      <c r="E1820" t="s">
        <v>576</v>
      </c>
      <c r="F1820" t="s">
        <v>89</v>
      </c>
      <c r="G1820" t="s">
        <v>3</v>
      </c>
      <c r="H1820" t="s">
        <v>94</v>
      </c>
      <c r="I1820" t="s">
        <v>96</v>
      </c>
      <c r="J1820" t="s">
        <v>5</v>
      </c>
      <c r="K1820">
        <v>7120248.1480464134</v>
      </c>
      <c r="L1820">
        <v>7451206.1549999993</v>
      </c>
      <c r="M1820">
        <v>9327050.8305138648</v>
      </c>
      <c r="N1820">
        <v>7729132.6349999998</v>
      </c>
      <c r="O1820">
        <v>7723940.0399999991</v>
      </c>
      <c r="P1820">
        <v>8530420.3199999984</v>
      </c>
      <c r="Q1820">
        <v>8293261.4549999991</v>
      </c>
      <c r="S1820" t="s">
        <v>174</v>
      </c>
    </row>
    <row r="1821" spans="1:19" hidden="1" x14ac:dyDescent="0.2">
      <c r="A1821" t="str">
        <f t="shared" si="28"/>
        <v>AgenteFrontOfficeAgenteespecializadoEconomía,administración,contaduríayafinesHoraextradiurnaOroZona3NA</v>
      </c>
      <c r="B1821" t="s">
        <v>2120</v>
      </c>
      <c r="C1821" t="s">
        <v>106</v>
      </c>
      <c r="D1821" t="s">
        <v>298</v>
      </c>
      <c r="E1821" t="s">
        <v>576</v>
      </c>
      <c r="F1821" t="s">
        <v>172</v>
      </c>
      <c r="G1821" t="s">
        <v>3</v>
      </c>
      <c r="H1821" t="s">
        <v>94</v>
      </c>
      <c r="I1821" t="s">
        <v>96</v>
      </c>
      <c r="J1821" t="s">
        <v>25</v>
      </c>
      <c r="K1821">
        <v>35952.502630285955</v>
      </c>
      <c r="L1821">
        <v>40607.189999999995</v>
      </c>
      <c r="M1821">
        <v>47441.463553948292</v>
      </c>
      <c r="N1821">
        <v>31798.304999999997</v>
      </c>
      <c r="O1821">
        <v>32286.824999999997</v>
      </c>
      <c r="P1821">
        <v>44636.445</v>
      </c>
      <c r="Q1821">
        <v>52530.39</v>
      </c>
      <c r="S1821" t="s">
        <v>174</v>
      </c>
    </row>
    <row r="1822" spans="1:19" hidden="1" x14ac:dyDescent="0.2">
      <c r="A1822" t="str">
        <f t="shared" si="28"/>
        <v>AgenteFrontOfficeAgenteespecializadoEconomía,administración,contaduríayafinesHoraextranocturna OroZona3NA</v>
      </c>
      <c r="B1822" t="s">
        <v>2121</v>
      </c>
      <c r="C1822" t="s">
        <v>106</v>
      </c>
      <c r="D1822" t="s">
        <v>298</v>
      </c>
      <c r="E1822" t="s">
        <v>576</v>
      </c>
      <c r="F1822" t="s">
        <v>288</v>
      </c>
      <c r="G1822" t="s">
        <v>3</v>
      </c>
      <c r="H1822" t="s">
        <v>94</v>
      </c>
      <c r="I1822" t="s">
        <v>96</v>
      </c>
      <c r="J1822" t="s">
        <v>25</v>
      </c>
      <c r="K1822">
        <v>48522.10665713776</v>
      </c>
      <c r="L1822">
        <v>56849.444999999992</v>
      </c>
      <c r="M1822">
        <v>66418.048975527607</v>
      </c>
      <c r="N1822">
        <v>44517.42</v>
      </c>
      <c r="O1822">
        <v>44922.104999999996</v>
      </c>
      <c r="P1822">
        <v>57023.324999999997</v>
      </c>
      <c r="Q1822">
        <v>72911.61</v>
      </c>
      <c r="S1822" t="s">
        <v>174</v>
      </c>
    </row>
    <row r="1823" spans="1:19" hidden="1" x14ac:dyDescent="0.2">
      <c r="A1823" t="str">
        <f t="shared" si="28"/>
        <v>AgenteFrontOfficeAgenteespecializadoEconomía,administración,contaduríayafinesHoraextradominicalyfestivoOroZona3NA</v>
      </c>
      <c r="B1823" t="s">
        <v>2122</v>
      </c>
      <c r="C1823" t="s">
        <v>106</v>
      </c>
      <c r="D1823" t="s">
        <v>298</v>
      </c>
      <c r="E1823" t="s">
        <v>576</v>
      </c>
      <c r="F1823" t="s">
        <v>90</v>
      </c>
      <c r="G1823" t="s">
        <v>3</v>
      </c>
      <c r="H1823" t="s">
        <v>94</v>
      </c>
      <c r="I1823" t="s">
        <v>96</v>
      </c>
      <c r="J1823" t="s">
        <v>25</v>
      </c>
      <c r="K1823">
        <v>61091.71068398955</v>
      </c>
      <c r="L1823">
        <v>64971.09</v>
      </c>
      <c r="M1823">
        <v>75906.341686317261</v>
      </c>
      <c r="N1823">
        <v>63596.609999999993</v>
      </c>
      <c r="O1823">
        <v>51240.78</v>
      </c>
      <c r="P1823">
        <v>63216.764999999992</v>
      </c>
      <c r="Q1823">
        <v>81168.84</v>
      </c>
      <c r="S1823" t="s">
        <v>174</v>
      </c>
    </row>
    <row r="1824" spans="1:19" hidden="1" x14ac:dyDescent="0.2">
      <c r="A1824" t="str">
        <f t="shared" si="28"/>
        <v>AgenteFrontOfficeAgenteespecializadoEconomía,administración,contaduríayafinesServicio7x24OroZona3NA</v>
      </c>
      <c r="B1824" t="s">
        <v>2123</v>
      </c>
      <c r="C1824" t="s">
        <v>106</v>
      </c>
      <c r="D1824" t="s">
        <v>298</v>
      </c>
      <c r="E1824" t="s">
        <v>576</v>
      </c>
      <c r="F1824" t="s">
        <v>91</v>
      </c>
      <c r="G1824" t="s">
        <v>3</v>
      </c>
      <c r="H1824" t="s">
        <v>94</v>
      </c>
      <c r="I1824" t="s">
        <v>96</v>
      </c>
      <c r="J1824" t="s">
        <v>260</v>
      </c>
      <c r="K1824">
        <v>22203772.980268575</v>
      </c>
      <c r="L1824">
        <v>37974630.239999995</v>
      </c>
      <c r="M1824">
        <v>37541379.592818312</v>
      </c>
      <c r="N1824">
        <v>28973556.089999996</v>
      </c>
      <c r="O1824">
        <v>28589416.874999996</v>
      </c>
      <c r="P1824">
        <v>44106424.604999997</v>
      </c>
      <c r="Q1824">
        <v>33751444.184999995</v>
      </c>
      <c r="S1824" t="s">
        <v>174</v>
      </c>
    </row>
    <row r="1825" spans="1:19" hidden="1" x14ac:dyDescent="0.2">
      <c r="A1825" t="str">
        <f t="shared" si="28"/>
        <v>AgenteFrontOfficeAgenteespecializadoEconomía,administración,contaduríayafinesJornadaOrdinariaPlatinoZona3NA</v>
      </c>
      <c r="B1825" t="s">
        <v>2124</v>
      </c>
      <c r="C1825" t="s">
        <v>106</v>
      </c>
      <c r="D1825" t="s">
        <v>298</v>
      </c>
      <c r="E1825" t="s">
        <v>576</v>
      </c>
      <c r="F1825" t="s">
        <v>89</v>
      </c>
      <c r="G1825" t="s">
        <v>134</v>
      </c>
      <c r="H1825" t="s">
        <v>94</v>
      </c>
      <c r="I1825" t="s">
        <v>96</v>
      </c>
      <c r="J1825" t="s">
        <v>5</v>
      </c>
      <c r="K1825">
        <v>7120248.1480464134</v>
      </c>
      <c r="L1825">
        <v>7670359.1249999991</v>
      </c>
      <c r="M1825">
        <v>9601941.8069510553</v>
      </c>
      <c r="N1825">
        <v>7762414.0949999997</v>
      </c>
      <c r="O1825">
        <v>7723940.0399999991</v>
      </c>
      <c r="P1825">
        <v>8713869.9299999997</v>
      </c>
      <c r="Q1825">
        <v>8814277.3499999996</v>
      </c>
      <c r="S1825" t="s">
        <v>174</v>
      </c>
    </row>
    <row r="1826" spans="1:19" hidden="1" x14ac:dyDescent="0.2">
      <c r="A1826" t="str">
        <f t="shared" si="28"/>
        <v>AgenteFrontOfficeAgenteespecializadoEconomía,administración,contaduríayafinesHoraextradiurnaPlatinoZona3NA</v>
      </c>
      <c r="B1826" t="s">
        <v>2125</v>
      </c>
      <c r="C1826" t="s">
        <v>106</v>
      </c>
      <c r="D1826" t="s">
        <v>298</v>
      </c>
      <c r="E1826" t="s">
        <v>576</v>
      </c>
      <c r="F1826" t="s">
        <v>172</v>
      </c>
      <c r="G1826" t="s">
        <v>134</v>
      </c>
      <c r="H1826" t="s">
        <v>94</v>
      </c>
      <c r="I1826" t="s">
        <v>96</v>
      </c>
      <c r="J1826" t="s">
        <v>25</v>
      </c>
      <c r="K1826">
        <v>35952.502630285955</v>
      </c>
      <c r="L1826">
        <v>41801.579999999994</v>
      </c>
      <c r="M1826">
        <v>48839.679396976542</v>
      </c>
      <c r="N1826">
        <v>31798.304999999997</v>
      </c>
      <c r="O1826">
        <v>32286.824999999997</v>
      </c>
      <c r="P1826">
        <v>45596.924999999996</v>
      </c>
      <c r="Q1826">
        <v>55831.004999999997</v>
      </c>
      <c r="S1826" t="s">
        <v>174</v>
      </c>
    </row>
    <row r="1827" spans="1:19" hidden="1" x14ac:dyDescent="0.2">
      <c r="A1827" t="str">
        <f t="shared" si="28"/>
        <v>AgenteFrontOfficeAgenteespecializadoEconomía,administración,contaduríayafinesHoraextranocturna PlatinoZona3NA</v>
      </c>
      <c r="B1827" t="s">
        <v>2126</v>
      </c>
      <c r="C1827" t="s">
        <v>106</v>
      </c>
      <c r="D1827" t="s">
        <v>298</v>
      </c>
      <c r="E1827" t="s">
        <v>576</v>
      </c>
      <c r="F1827" t="s">
        <v>288</v>
      </c>
      <c r="G1827" t="s">
        <v>134</v>
      </c>
      <c r="H1827" t="s">
        <v>94</v>
      </c>
      <c r="I1827" t="s">
        <v>96</v>
      </c>
      <c r="J1827" t="s">
        <v>25</v>
      </c>
      <c r="K1827">
        <v>48522.10665713776</v>
      </c>
      <c r="L1827">
        <v>58522.004999999997</v>
      </c>
      <c r="M1827">
        <v>68375.551155767156</v>
      </c>
      <c r="N1827">
        <v>44517.42</v>
      </c>
      <c r="O1827">
        <v>44922.104999999996</v>
      </c>
      <c r="P1827">
        <v>58248.764999999992</v>
      </c>
      <c r="Q1827">
        <v>77491.485000000001</v>
      </c>
      <c r="S1827" t="s">
        <v>174</v>
      </c>
    </row>
    <row r="1828" spans="1:19" hidden="1" x14ac:dyDescent="0.2">
      <c r="A1828" t="str">
        <f t="shared" si="28"/>
        <v>AgenteFrontOfficeAgenteespecializadoEconomía,administración,contaduríayafinesHoraextradominicalyfestivoPlatinoZona3NA</v>
      </c>
      <c r="B1828" t="s">
        <v>2127</v>
      </c>
      <c r="C1828" t="s">
        <v>106</v>
      </c>
      <c r="D1828" t="s">
        <v>298</v>
      </c>
      <c r="E1828" t="s">
        <v>576</v>
      </c>
      <c r="F1828" t="s">
        <v>90</v>
      </c>
      <c r="G1828" t="s">
        <v>134</v>
      </c>
      <c r="H1828" t="s">
        <v>94</v>
      </c>
      <c r="I1828" t="s">
        <v>96</v>
      </c>
      <c r="J1828" t="s">
        <v>25</v>
      </c>
      <c r="K1828">
        <v>61091.71068398955</v>
      </c>
      <c r="L1828">
        <v>66881.7</v>
      </c>
      <c r="M1828">
        <v>78143.48703516247</v>
      </c>
      <c r="N1828">
        <v>63596.609999999993</v>
      </c>
      <c r="O1828">
        <v>51240.78</v>
      </c>
      <c r="P1828">
        <v>64576.754999999997</v>
      </c>
      <c r="Q1828">
        <v>86268.284999999989</v>
      </c>
      <c r="S1828" t="s">
        <v>174</v>
      </c>
    </row>
    <row r="1829" spans="1:19" hidden="1" x14ac:dyDescent="0.2">
      <c r="A1829" t="str">
        <f t="shared" si="28"/>
        <v>AgenteFrontOfficeAgenteespecializadoEconomía,administración,contaduríayafinesServicio7x24PlatinoZona3NA</v>
      </c>
      <c r="B1829" t="s">
        <v>2128</v>
      </c>
      <c r="C1829" t="s">
        <v>106</v>
      </c>
      <c r="D1829" t="s">
        <v>298</v>
      </c>
      <c r="E1829" t="s">
        <v>576</v>
      </c>
      <c r="F1829" t="s">
        <v>91</v>
      </c>
      <c r="G1829" t="s">
        <v>134</v>
      </c>
      <c r="H1829" t="s">
        <v>94</v>
      </c>
      <c r="I1829" t="s">
        <v>96</v>
      </c>
      <c r="J1829" t="s">
        <v>260</v>
      </c>
      <c r="K1829">
        <v>22203772.980268575</v>
      </c>
      <c r="L1829">
        <v>34444108.619999997</v>
      </c>
      <c r="M1829">
        <v>38647815.772978</v>
      </c>
      <c r="N1829">
        <v>29065142.204999998</v>
      </c>
      <c r="O1829">
        <v>28589416.874999996</v>
      </c>
      <c r="P1829">
        <v>45054950.354999997</v>
      </c>
      <c r="Q1829">
        <v>35871842.474999994</v>
      </c>
      <c r="S1829" t="s">
        <v>174</v>
      </c>
    </row>
    <row r="1830" spans="1:19" hidden="1" x14ac:dyDescent="0.2">
      <c r="A1830" t="str">
        <f t="shared" si="28"/>
        <v>AgenteFrontOfficeAgenteespecializadoCienciassociales,humanasyafinesJornadaOrdinariaPlataZona1NA</v>
      </c>
      <c r="B1830" t="s">
        <v>2129</v>
      </c>
      <c r="C1830" t="s">
        <v>106</v>
      </c>
      <c r="D1830" t="s">
        <v>298</v>
      </c>
      <c r="E1830" t="s">
        <v>592</v>
      </c>
      <c r="F1830" t="s">
        <v>89</v>
      </c>
      <c r="G1830" t="s">
        <v>2</v>
      </c>
      <c r="H1830" t="s">
        <v>92</v>
      </c>
      <c r="I1830" t="s">
        <v>96</v>
      </c>
      <c r="J1830" t="s">
        <v>5</v>
      </c>
      <c r="K1830">
        <v>7120248.1480464134</v>
      </c>
      <c r="L1830">
        <v>6957241.0199999996</v>
      </c>
      <c r="M1830">
        <v>9067461.3278555349</v>
      </c>
      <c r="N1830">
        <v>7635341.9699999997</v>
      </c>
      <c r="O1830">
        <v>7723940.0399999991</v>
      </c>
      <c r="P1830">
        <v>7824767.669999999</v>
      </c>
      <c r="Q1830">
        <v>7941206.2049999991</v>
      </c>
      <c r="S1830" t="s">
        <v>174</v>
      </c>
    </row>
    <row r="1831" spans="1:19" hidden="1" x14ac:dyDescent="0.2">
      <c r="A1831" t="str">
        <f t="shared" si="28"/>
        <v>AgenteFrontOfficeAgenteespecializadoCienciassociales,humanasyafinesHoraextradiurnaPlataZona1NA</v>
      </c>
      <c r="B1831" t="s">
        <v>2130</v>
      </c>
      <c r="C1831" t="s">
        <v>106</v>
      </c>
      <c r="D1831" t="s">
        <v>298</v>
      </c>
      <c r="E1831" t="s">
        <v>592</v>
      </c>
      <c r="F1831" t="s">
        <v>172</v>
      </c>
      <c r="G1831" t="s">
        <v>2</v>
      </c>
      <c r="H1831" t="s">
        <v>92</v>
      </c>
      <c r="I1831" t="s">
        <v>96</v>
      </c>
      <c r="J1831" t="s">
        <v>25</v>
      </c>
      <c r="K1831">
        <v>35952.502630285955</v>
      </c>
      <c r="L1831">
        <v>37914.119999999995</v>
      </c>
      <c r="M1831">
        <v>46121.077704965603</v>
      </c>
      <c r="N1831">
        <v>31798.304999999997</v>
      </c>
      <c r="O1831">
        <v>32286.824999999997</v>
      </c>
      <c r="P1831">
        <v>40944.6</v>
      </c>
      <c r="Q1831">
        <v>50300.999999999993</v>
      </c>
      <c r="S1831" t="s">
        <v>174</v>
      </c>
    </row>
    <row r="1832" spans="1:19" hidden="1" x14ac:dyDescent="0.2">
      <c r="A1832" t="str">
        <f t="shared" si="28"/>
        <v>AgenteFrontOfficeAgenteespecializadoCienciassociales,humanasyafinesHoraextranocturna PlataZona1NA</v>
      </c>
      <c r="B1832" t="s">
        <v>2131</v>
      </c>
      <c r="C1832" t="s">
        <v>106</v>
      </c>
      <c r="D1832" t="s">
        <v>298</v>
      </c>
      <c r="E1832" t="s">
        <v>592</v>
      </c>
      <c r="F1832" t="s">
        <v>288</v>
      </c>
      <c r="G1832" t="s">
        <v>2</v>
      </c>
      <c r="H1832" t="s">
        <v>92</v>
      </c>
      <c r="I1832" t="s">
        <v>96</v>
      </c>
      <c r="J1832" t="s">
        <v>25</v>
      </c>
      <c r="K1832">
        <v>48522.10665713776</v>
      </c>
      <c r="L1832">
        <v>53079.974999999999</v>
      </c>
      <c r="M1832">
        <v>64569.508786951839</v>
      </c>
      <c r="N1832">
        <v>44517.42</v>
      </c>
      <c r="O1832">
        <v>44922.104999999996</v>
      </c>
      <c r="P1832">
        <v>52305.794999999998</v>
      </c>
      <c r="Q1832">
        <v>69815.924999999988</v>
      </c>
      <c r="S1832" t="s">
        <v>174</v>
      </c>
    </row>
    <row r="1833" spans="1:19" hidden="1" x14ac:dyDescent="0.2">
      <c r="A1833" t="str">
        <f t="shared" si="28"/>
        <v>AgenteFrontOfficeAgenteespecializadoCienciassociales,humanasyafinesHoraextradominicalyfestivoPlataZona1NA</v>
      </c>
      <c r="B1833" t="s">
        <v>2132</v>
      </c>
      <c r="C1833" t="s">
        <v>106</v>
      </c>
      <c r="D1833" t="s">
        <v>298</v>
      </c>
      <c r="E1833" t="s">
        <v>592</v>
      </c>
      <c r="F1833" t="s">
        <v>90</v>
      </c>
      <c r="G1833" t="s">
        <v>2</v>
      </c>
      <c r="H1833" t="s">
        <v>92</v>
      </c>
      <c r="I1833" t="s">
        <v>96</v>
      </c>
      <c r="J1833" t="s">
        <v>25</v>
      </c>
      <c r="K1833">
        <v>61091.71068398955</v>
      </c>
      <c r="L1833">
        <v>60663.42</v>
      </c>
      <c r="M1833">
        <v>73793.724327944961</v>
      </c>
      <c r="N1833">
        <v>63596.609999999993</v>
      </c>
      <c r="O1833">
        <v>51240.78</v>
      </c>
      <c r="P1833">
        <v>57987.944999999992</v>
      </c>
      <c r="Q1833">
        <v>77723.324999999997</v>
      </c>
      <c r="S1833" t="s">
        <v>174</v>
      </c>
    </row>
    <row r="1834" spans="1:19" hidden="1" x14ac:dyDescent="0.2">
      <c r="A1834" t="str">
        <f t="shared" si="28"/>
        <v>AgenteFrontOfficeAgenteespecializadoCienciassociales,humanasyafinesServicio7x24PlataZona1NA</v>
      </c>
      <c r="B1834" t="s">
        <v>2133</v>
      </c>
      <c r="C1834" t="s">
        <v>106</v>
      </c>
      <c r="D1834" t="s">
        <v>298</v>
      </c>
      <c r="E1834" t="s">
        <v>592</v>
      </c>
      <c r="F1834" t="s">
        <v>91</v>
      </c>
      <c r="G1834" t="s">
        <v>2</v>
      </c>
      <c r="H1834" t="s">
        <v>92</v>
      </c>
      <c r="I1834" t="s">
        <v>96</v>
      </c>
      <c r="J1834" t="s">
        <v>260</v>
      </c>
      <c r="K1834">
        <v>22203772.980268575</v>
      </c>
      <c r="L1834">
        <v>31241820.689999998</v>
      </c>
      <c r="M1834">
        <v>36496531.844618522</v>
      </c>
      <c r="N1834">
        <v>28715448.824999999</v>
      </c>
      <c r="O1834">
        <v>28589416.874999996</v>
      </c>
      <c r="P1834">
        <v>40457855.024999999</v>
      </c>
      <c r="Q1834">
        <v>32318667.809999999</v>
      </c>
      <c r="S1834" t="s">
        <v>174</v>
      </c>
    </row>
    <row r="1835" spans="1:19" hidden="1" x14ac:dyDescent="0.2">
      <c r="A1835" t="str">
        <f t="shared" si="28"/>
        <v>AgenteFrontOfficeAgenteespecializadoCienciassociales,humanasyafinesJornadaOrdinariaOroZona1NA</v>
      </c>
      <c r="B1835" t="s">
        <v>2134</v>
      </c>
      <c r="C1835" t="s">
        <v>106</v>
      </c>
      <c r="D1835" t="s">
        <v>298</v>
      </c>
      <c r="E1835" t="s">
        <v>592</v>
      </c>
      <c r="F1835" t="s">
        <v>89</v>
      </c>
      <c r="G1835" t="s">
        <v>3</v>
      </c>
      <c r="H1835" t="s">
        <v>92</v>
      </c>
      <c r="I1835" t="s">
        <v>96</v>
      </c>
      <c r="J1835" t="s">
        <v>5</v>
      </c>
      <c r="K1835">
        <v>7120248.1480464134</v>
      </c>
      <c r="L1835">
        <v>7096386.419999999</v>
      </c>
      <c r="M1835">
        <v>9327050.8305138648</v>
      </c>
      <c r="N1835">
        <v>7665597.0899999999</v>
      </c>
      <c r="O1835">
        <v>7723940.0399999991</v>
      </c>
      <c r="P1835">
        <v>7989499.3049999997</v>
      </c>
      <c r="Q1835">
        <v>8293261.4549999991</v>
      </c>
      <c r="S1835" t="s">
        <v>174</v>
      </c>
    </row>
    <row r="1836" spans="1:19" hidden="1" x14ac:dyDescent="0.2">
      <c r="A1836" t="str">
        <f t="shared" si="28"/>
        <v>AgenteFrontOfficeAgenteespecializadoCienciassociales,humanasyafinesHoraextradiurnaOroZona1NA</v>
      </c>
      <c r="B1836" t="s">
        <v>2135</v>
      </c>
      <c r="C1836" t="s">
        <v>106</v>
      </c>
      <c r="D1836" t="s">
        <v>298</v>
      </c>
      <c r="E1836" t="s">
        <v>592</v>
      </c>
      <c r="F1836" t="s">
        <v>172</v>
      </c>
      <c r="G1836" t="s">
        <v>3</v>
      </c>
      <c r="H1836" t="s">
        <v>92</v>
      </c>
      <c r="I1836" t="s">
        <v>96</v>
      </c>
      <c r="J1836" t="s">
        <v>25</v>
      </c>
      <c r="K1836">
        <v>35952.502630285955</v>
      </c>
      <c r="L1836">
        <v>38672.774999999994</v>
      </c>
      <c r="M1836">
        <v>47441.463553948292</v>
      </c>
      <c r="N1836">
        <v>31798.304999999997</v>
      </c>
      <c r="O1836">
        <v>32286.824999999997</v>
      </c>
      <c r="P1836">
        <v>41806.754999999997</v>
      </c>
      <c r="Q1836">
        <v>52530.39</v>
      </c>
      <c r="S1836" t="s">
        <v>174</v>
      </c>
    </row>
    <row r="1837" spans="1:19" hidden="1" x14ac:dyDescent="0.2">
      <c r="A1837" t="str">
        <f t="shared" si="28"/>
        <v>AgenteFrontOfficeAgenteespecializadoCienciassociales,humanasyafinesHoraextranocturna OroZona1NA</v>
      </c>
      <c r="B1837" t="s">
        <v>2136</v>
      </c>
      <c r="C1837" t="s">
        <v>106</v>
      </c>
      <c r="D1837" t="s">
        <v>298</v>
      </c>
      <c r="E1837" t="s">
        <v>592</v>
      </c>
      <c r="F1837" t="s">
        <v>288</v>
      </c>
      <c r="G1837" t="s">
        <v>3</v>
      </c>
      <c r="H1837" t="s">
        <v>92</v>
      </c>
      <c r="I1837" t="s">
        <v>96</v>
      </c>
      <c r="J1837" t="s">
        <v>25</v>
      </c>
      <c r="K1837">
        <v>48522.10665713776</v>
      </c>
      <c r="L1837">
        <v>54141.884999999995</v>
      </c>
      <c r="M1837">
        <v>66418.048975527607</v>
      </c>
      <c r="N1837">
        <v>44517.42</v>
      </c>
      <c r="O1837">
        <v>44922.104999999996</v>
      </c>
      <c r="P1837">
        <v>53407.034999999996</v>
      </c>
      <c r="Q1837">
        <v>72911.61</v>
      </c>
      <c r="S1837" t="s">
        <v>174</v>
      </c>
    </row>
    <row r="1838" spans="1:19" hidden="1" x14ac:dyDescent="0.2">
      <c r="A1838" t="str">
        <f t="shared" si="28"/>
        <v>AgenteFrontOfficeAgenteespecializadoCienciassociales,humanasyafinesHoraextradominicalyfestivoOroZona1NA</v>
      </c>
      <c r="B1838" t="s">
        <v>2137</v>
      </c>
      <c r="C1838" t="s">
        <v>106</v>
      </c>
      <c r="D1838" t="s">
        <v>298</v>
      </c>
      <c r="E1838" t="s">
        <v>592</v>
      </c>
      <c r="F1838" t="s">
        <v>90</v>
      </c>
      <c r="G1838" t="s">
        <v>3</v>
      </c>
      <c r="H1838" t="s">
        <v>92</v>
      </c>
      <c r="I1838" t="s">
        <v>96</v>
      </c>
      <c r="J1838" t="s">
        <v>25</v>
      </c>
      <c r="K1838">
        <v>61091.71068398955</v>
      </c>
      <c r="L1838">
        <v>61876.439999999995</v>
      </c>
      <c r="M1838">
        <v>75906.341686317261</v>
      </c>
      <c r="N1838">
        <v>63596.609999999993</v>
      </c>
      <c r="O1838">
        <v>51240.78</v>
      </c>
      <c r="P1838">
        <v>59208.209999999992</v>
      </c>
      <c r="Q1838">
        <v>81168.84</v>
      </c>
      <c r="S1838" t="s">
        <v>174</v>
      </c>
    </row>
    <row r="1839" spans="1:19" hidden="1" x14ac:dyDescent="0.2">
      <c r="A1839" t="str">
        <f t="shared" si="28"/>
        <v>AgenteFrontOfficeAgenteespecializadoCienciassociales,humanasyafinesServicio7x24OroZona1NA</v>
      </c>
      <c r="B1839" t="s">
        <v>2138</v>
      </c>
      <c r="C1839" t="s">
        <v>106</v>
      </c>
      <c r="D1839" t="s">
        <v>298</v>
      </c>
      <c r="E1839" t="s">
        <v>592</v>
      </c>
      <c r="F1839" t="s">
        <v>91</v>
      </c>
      <c r="G1839" t="s">
        <v>3</v>
      </c>
      <c r="H1839" t="s">
        <v>92</v>
      </c>
      <c r="I1839" t="s">
        <v>96</v>
      </c>
      <c r="J1839" t="s">
        <v>260</v>
      </c>
      <c r="K1839">
        <v>22203772.980268575</v>
      </c>
      <c r="L1839">
        <v>36166314.464999996</v>
      </c>
      <c r="M1839">
        <v>37541379.592818312</v>
      </c>
      <c r="N1839">
        <v>28798709.399999999</v>
      </c>
      <c r="O1839">
        <v>28589416.874999996</v>
      </c>
      <c r="P1839">
        <v>41309599.994999997</v>
      </c>
      <c r="Q1839">
        <v>33751444.184999995</v>
      </c>
      <c r="S1839" t="s">
        <v>174</v>
      </c>
    </row>
    <row r="1840" spans="1:19" hidden="1" x14ac:dyDescent="0.2">
      <c r="A1840" t="str">
        <f t="shared" si="28"/>
        <v>AgenteFrontOfficeAgenteespecializadoCienciassociales,humanasyafinesJornadaOrdinariaPlatinoZona1NA</v>
      </c>
      <c r="B1840" t="s">
        <v>2139</v>
      </c>
      <c r="C1840" t="s">
        <v>106</v>
      </c>
      <c r="D1840" t="s">
        <v>298</v>
      </c>
      <c r="E1840" t="s">
        <v>592</v>
      </c>
      <c r="F1840" t="s">
        <v>89</v>
      </c>
      <c r="G1840" t="s">
        <v>134</v>
      </c>
      <c r="H1840" t="s">
        <v>92</v>
      </c>
      <c r="I1840" t="s">
        <v>96</v>
      </c>
      <c r="J1840" t="s">
        <v>5</v>
      </c>
      <c r="K1840">
        <v>7120248.1480464134</v>
      </c>
      <c r="L1840">
        <v>7305103.4849999994</v>
      </c>
      <c r="M1840">
        <v>9601941.8069510553</v>
      </c>
      <c r="N1840">
        <v>7695852.209999999</v>
      </c>
      <c r="O1840">
        <v>7723940.0399999991</v>
      </c>
      <c r="P1840">
        <v>8161316.5499999998</v>
      </c>
      <c r="Q1840">
        <v>8814277.3499999996</v>
      </c>
      <c r="S1840" t="s">
        <v>174</v>
      </c>
    </row>
    <row r="1841" spans="1:19" hidden="1" x14ac:dyDescent="0.2">
      <c r="A1841" t="str">
        <f t="shared" si="28"/>
        <v>AgenteFrontOfficeAgenteespecializadoCienciassociales,humanasyafinesHoraextradiurnaPlatinoZona1NA</v>
      </c>
      <c r="B1841" t="s">
        <v>2140</v>
      </c>
      <c r="C1841" t="s">
        <v>106</v>
      </c>
      <c r="D1841" t="s">
        <v>298</v>
      </c>
      <c r="E1841" t="s">
        <v>592</v>
      </c>
      <c r="F1841" t="s">
        <v>172</v>
      </c>
      <c r="G1841" t="s">
        <v>134</v>
      </c>
      <c r="H1841" t="s">
        <v>92</v>
      </c>
      <c r="I1841" t="s">
        <v>96</v>
      </c>
      <c r="J1841" t="s">
        <v>25</v>
      </c>
      <c r="K1841">
        <v>35952.502630285955</v>
      </c>
      <c r="L1841">
        <v>39810.239999999998</v>
      </c>
      <c r="M1841">
        <v>48839.679396976542</v>
      </c>
      <c r="N1841">
        <v>31798.304999999997</v>
      </c>
      <c r="O1841">
        <v>32286.824999999997</v>
      </c>
      <c r="P1841">
        <v>42705.134999999995</v>
      </c>
      <c r="Q1841">
        <v>55831.004999999997</v>
      </c>
      <c r="S1841" t="s">
        <v>174</v>
      </c>
    </row>
    <row r="1842" spans="1:19" hidden="1" x14ac:dyDescent="0.2">
      <c r="A1842" t="str">
        <f t="shared" si="28"/>
        <v>AgenteFrontOfficeAgenteespecializadoCienciassociales,humanasyafinesHoraextranocturna PlatinoZona1NA</v>
      </c>
      <c r="B1842" t="s">
        <v>2141</v>
      </c>
      <c r="C1842" t="s">
        <v>106</v>
      </c>
      <c r="D1842" t="s">
        <v>298</v>
      </c>
      <c r="E1842" t="s">
        <v>592</v>
      </c>
      <c r="F1842" t="s">
        <v>288</v>
      </c>
      <c r="G1842" t="s">
        <v>134</v>
      </c>
      <c r="H1842" t="s">
        <v>92</v>
      </c>
      <c r="I1842" t="s">
        <v>96</v>
      </c>
      <c r="J1842" t="s">
        <v>25</v>
      </c>
      <c r="K1842">
        <v>48522.10665713776</v>
      </c>
      <c r="L1842">
        <v>55734.749999999993</v>
      </c>
      <c r="M1842">
        <v>68375.551155767156</v>
      </c>
      <c r="N1842">
        <v>44517.42</v>
      </c>
      <c r="O1842">
        <v>44922.104999999996</v>
      </c>
      <c r="P1842">
        <v>54555.884999999995</v>
      </c>
      <c r="Q1842">
        <v>77491.485000000001</v>
      </c>
      <c r="S1842" t="s">
        <v>174</v>
      </c>
    </row>
    <row r="1843" spans="1:19" hidden="1" x14ac:dyDescent="0.2">
      <c r="A1843" t="str">
        <f t="shared" si="28"/>
        <v>AgenteFrontOfficeAgenteespecializadoCienciassociales,humanasyafinesHoraextradominicalyfestivoPlatinoZona1NA</v>
      </c>
      <c r="B1843" t="s">
        <v>2142</v>
      </c>
      <c r="C1843" t="s">
        <v>106</v>
      </c>
      <c r="D1843" t="s">
        <v>298</v>
      </c>
      <c r="E1843" t="s">
        <v>592</v>
      </c>
      <c r="F1843" t="s">
        <v>90</v>
      </c>
      <c r="G1843" t="s">
        <v>134</v>
      </c>
      <c r="H1843" t="s">
        <v>92</v>
      </c>
      <c r="I1843" t="s">
        <v>96</v>
      </c>
      <c r="J1843" t="s">
        <v>25</v>
      </c>
      <c r="K1843">
        <v>61091.71068398955</v>
      </c>
      <c r="L1843">
        <v>63695.969999999994</v>
      </c>
      <c r="M1843">
        <v>78143.48703516247</v>
      </c>
      <c r="N1843">
        <v>63596.609999999993</v>
      </c>
      <c r="O1843">
        <v>51240.78</v>
      </c>
      <c r="P1843">
        <v>60482.294999999998</v>
      </c>
      <c r="Q1843">
        <v>86268.284999999989</v>
      </c>
      <c r="S1843" t="s">
        <v>174</v>
      </c>
    </row>
    <row r="1844" spans="1:19" hidden="1" x14ac:dyDescent="0.2">
      <c r="A1844" t="str">
        <f t="shared" si="28"/>
        <v>AgenteFrontOfficeAgenteespecializadoCienciassociales,humanasyafinesServicio7x24PlatinoZona1NA</v>
      </c>
      <c r="B1844" t="s">
        <v>2143</v>
      </c>
      <c r="C1844" t="s">
        <v>106</v>
      </c>
      <c r="D1844" t="s">
        <v>298</v>
      </c>
      <c r="E1844" t="s">
        <v>592</v>
      </c>
      <c r="F1844" t="s">
        <v>91</v>
      </c>
      <c r="G1844" t="s">
        <v>134</v>
      </c>
      <c r="H1844" t="s">
        <v>92</v>
      </c>
      <c r="I1844" t="s">
        <v>96</v>
      </c>
      <c r="J1844" t="s">
        <v>260</v>
      </c>
      <c r="K1844">
        <v>22203772.980268575</v>
      </c>
      <c r="L1844">
        <v>32803912.034999996</v>
      </c>
      <c r="M1844">
        <v>38647815.772978</v>
      </c>
      <c r="N1844">
        <v>28881969.974999998</v>
      </c>
      <c r="O1844">
        <v>28589416.874999996</v>
      </c>
      <c r="P1844">
        <v>42197978.789999999</v>
      </c>
      <c r="Q1844">
        <v>35871842.474999994</v>
      </c>
      <c r="S1844" t="s">
        <v>174</v>
      </c>
    </row>
    <row r="1845" spans="1:19" hidden="1" x14ac:dyDescent="0.2">
      <c r="A1845" t="str">
        <f t="shared" si="28"/>
        <v>AgenteFrontOfficeAgenteespecializadoCienciassociales,humanasyafinesJornadaOrdinariaPlataZona2NA</v>
      </c>
      <c r="B1845" t="s">
        <v>2144</v>
      </c>
      <c r="C1845" t="s">
        <v>106</v>
      </c>
      <c r="D1845" t="s">
        <v>298</v>
      </c>
      <c r="E1845" t="s">
        <v>592</v>
      </c>
      <c r="F1845" t="s">
        <v>89</v>
      </c>
      <c r="G1845" t="s">
        <v>2</v>
      </c>
      <c r="H1845" t="s">
        <v>93</v>
      </c>
      <c r="I1845" t="s">
        <v>96</v>
      </c>
      <c r="J1845" t="s">
        <v>5</v>
      </c>
      <c r="K1845">
        <v>7120248.1480464134</v>
      </c>
      <c r="L1845">
        <v>7165959.1199999992</v>
      </c>
      <c r="M1845">
        <v>9067461.3278555349</v>
      </c>
      <c r="N1845">
        <v>7671648.7349999994</v>
      </c>
      <c r="O1845">
        <v>7723940.0399999991</v>
      </c>
      <c r="P1845">
        <v>8315411.4899999993</v>
      </c>
      <c r="Q1845">
        <v>7941206.2049999991</v>
      </c>
      <c r="S1845" t="s">
        <v>174</v>
      </c>
    </row>
    <row r="1846" spans="1:19" hidden="1" x14ac:dyDescent="0.2">
      <c r="A1846" t="str">
        <f t="shared" si="28"/>
        <v>AgenteFrontOfficeAgenteespecializadoCienciassociales,humanasyafinesHoraextradiurnaPlataZona2NA</v>
      </c>
      <c r="B1846" t="s">
        <v>2145</v>
      </c>
      <c r="C1846" t="s">
        <v>106</v>
      </c>
      <c r="D1846" t="s">
        <v>298</v>
      </c>
      <c r="E1846" t="s">
        <v>592</v>
      </c>
      <c r="F1846" t="s">
        <v>172</v>
      </c>
      <c r="G1846" t="s">
        <v>2</v>
      </c>
      <c r="H1846" t="s">
        <v>93</v>
      </c>
      <c r="I1846" t="s">
        <v>96</v>
      </c>
      <c r="J1846" t="s">
        <v>25</v>
      </c>
      <c r="K1846">
        <v>35952.502630285955</v>
      </c>
      <c r="L1846">
        <v>39051.584999999999</v>
      </c>
      <c r="M1846">
        <v>46121.077704965603</v>
      </c>
      <c r="N1846">
        <v>31798.304999999997</v>
      </c>
      <c r="O1846">
        <v>32286.824999999997</v>
      </c>
      <c r="P1846">
        <v>43511.399999999994</v>
      </c>
      <c r="Q1846">
        <v>50300.999999999993</v>
      </c>
      <c r="S1846" t="s">
        <v>174</v>
      </c>
    </row>
    <row r="1847" spans="1:19" hidden="1" x14ac:dyDescent="0.2">
      <c r="A1847" t="str">
        <f t="shared" si="28"/>
        <v>AgenteFrontOfficeAgenteespecializadoCienciassociales,humanasyafinesHoraextranocturna PlataZona2NA</v>
      </c>
      <c r="B1847" t="s">
        <v>2146</v>
      </c>
      <c r="C1847" t="s">
        <v>106</v>
      </c>
      <c r="D1847" t="s">
        <v>298</v>
      </c>
      <c r="E1847" t="s">
        <v>592</v>
      </c>
      <c r="F1847" t="s">
        <v>288</v>
      </c>
      <c r="G1847" t="s">
        <v>2</v>
      </c>
      <c r="H1847" t="s">
        <v>93</v>
      </c>
      <c r="I1847" t="s">
        <v>96</v>
      </c>
      <c r="J1847" t="s">
        <v>25</v>
      </c>
      <c r="K1847">
        <v>48522.10665713776</v>
      </c>
      <c r="L1847">
        <v>54672.84</v>
      </c>
      <c r="M1847">
        <v>64569.508786951839</v>
      </c>
      <c r="N1847">
        <v>44517.42</v>
      </c>
      <c r="O1847">
        <v>44922.104999999996</v>
      </c>
      <c r="P1847">
        <v>55585.71</v>
      </c>
      <c r="Q1847">
        <v>69815.924999999988</v>
      </c>
      <c r="S1847" t="s">
        <v>174</v>
      </c>
    </row>
    <row r="1848" spans="1:19" hidden="1" x14ac:dyDescent="0.2">
      <c r="A1848" t="str">
        <f t="shared" si="28"/>
        <v>AgenteFrontOfficeAgenteespecializadoCienciassociales,humanasyafinesHoraextradominicalyfestivoPlataZona2NA</v>
      </c>
      <c r="B1848" t="s">
        <v>2147</v>
      </c>
      <c r="C1848" t="s">
        <v>106</v>
      </c>
      <c r="D1848" t="s">
        <v>298</v>
      </c>
      <c r="E1848" t="s">
        <v>592</v>
      </c>
      <c r="F1848" t="s">
        <v>90</v>
      </c>
      <c r="G1848" t="s">
        <v>2</v>
      </c>
      <c r="H1848" t="s">
        <v>93</v>
      </c>
      <c r="I1848" t="s">
        <v>96</v>
      </c>
      <c r="J1848" t="s">
        <v>25</v>
      </c>
      <c r="K1848">
        <v>61091.71068398955</v>
      </c>
      <c r="L1848">
        <v>62482.95</v>
      </c>
      <c r="M1848">
        <v>73793.724327944961</v>
      </c>
      <c r="N1848">
        <v>63596.609999999993</v>
      </c>
      <c r="O1848">
        <v>51240.78</v>
      </c>
      <c r="P1848">
        <v>61623.899999999994</v>
      </c>
      <c r="Q1848">
        <v>77723.324999999997</v>
      </c>
      <c r="S1848" t="s">
        <v>174</v>
      </c>
    </row>
    <row r="1849" spans="1:19" hidden="1" x14ac:dyDescent="0.2">
      <c r="A1849" t="str">
        <f t="shared" si="28"/>
        <v>AgenteFrontOfficeAgenteespecializadoCienciassociales,humanasyafinesServicio7x24PlataZona2NA</v>
      </c>
      <c r="B1849" t="s">
        <v>2148</v>
      </c>
      <c r="C1849" t="s">
        <v>106</v>
      </c>
      <c r="D1849" t="s">
        <v>298</v>
      </c>
      <c r="E1849" t="s">
        <v>592</v>
      </c>
      <c r="F1849" t="s">
        <v>91</v>
      </c>
      <c r="G1849" t="s">
        <v>2</v>
      </c>
      <c r="H1849" t="s">
        <v>93</v>
      </c>
      <c r="I1849" t="s">
        <v>96</v>
      </c>
      <c r="J1849" t="s">
        <v>260</v>
      </c>
      <c r="K1849">
        <v>22203772.980268575</v>
      </c>
      <c r="L1849">
        <v>32179076.324999999</v>
      </c>
      <c r="M1849">
        <v>36496531.844618522</v>
      </c>
      <c r="N1849">
        <v>28815361.514999997</v>
      </c>
      <c r="O1849">
        <v>28589416.874999996</v>
      </c>
      <c r="P1849">
        <v>42994724.894999996</v>
      </c>
      <c r="Q1849">
        <v>32318667.809999999</v>
      </c>
      <c r="S1849" t="s">
        <v>174</v>
      </c>
    </row>
    <row r="1850" spans="1:19" hidden="1" x14ac:dyDescent="0.2">
      <c r="A1850" t="str">
        <f t="shared" si="28"/>
        <v>AgenteFrontOfficeAgenteespecializadoCienciassociales,humanasyafinesJornadaOrdinariaOroZona2NA</v>
      </c>
      <c r="B1850" t="s">
        <v>2149</v>
      </c>
      <c r="C1850" t="s">
        <v>106</v>
      </c>
      <c r="D1850" t="s">
        <v>298</v>
      </c>
      <c r="E1850" t="s">
        <v>592</v>
      </c>
      <c r="F1850" t="s">
        <v>89</v>
      </c>
      <c r="G1850" t="s">
        <v>3</v>
      </c>
      <c r="H1850" t="s">
        <v>93</v>
      </c>
      <c r="I1850" t="s">
        <v>96</v>
      </c>
      <c r="J1850" t="s">
        <v>5</v>
      </c>
      <c r="K1850">
        <v>7120248.1480464134</v>
      </c>
      <c r="L1850">
        <v>7309278.6749999998</v>
      </c>
      <c r="M1850">
        <v>9327050.8305138648</v>
      </c>
      <c r="N1850">
        <v>7703718.209999999</v>
      </c>
      <c r="O1850">
        <v>7723940.0399999991</v>
      </c>
      <c r="P1850">
        <v>8490473.459999999</v>
      </c>
      <c r="Q1850">
        <v>8293261.4549999991</v>
      </c>
      <c r="S1850" t="s">
        <v>174</v>
      </c>
    </row>
    <row r="1851" spans="1:19" hidden="1" x14ac:dyDescent="0.2">
      <c r="A1851" t="str">
        <f t="shared" si="28"/>
        <v>AgenteFrontOfficeAgenteespecializadoCienciassociales,humanasyafinesHoraextradiurnaOroZona2NA</v>
      </c>
      <c r="B1851" t="s">
        <v>2150</v>
      </c>
      <c r="C1851" t="s">
        <v>106</v>
      </c>
      <c r="D1851" t="s">
        <v>298</v>
      </c>
      <c r="E1851" t="s">
        <v>592</v>
      </c>
      <c r="F1851" t="s">
        <v>172</v>
      </c>
      <c r="G1851" t="s">
        <v>3</v>
      </c>
      <c r="H1851" t="s">
        <v>93</v>
      </c>
      <c r="I1851" t="s">
        <v>96</v>
      </c>
      <c r="J1851" t="s">
        <v>25</v>
      </c>
      <c r="K1851">
        <v>35952.502630285955</v>
      </c>
      <c r="L1851">
        <v>39833.009999999995</v>
      </c>
      <c r="M1851">
        <v>47441.463553948292</v>
      </c>
      <c r="N1851">
        <v>31798.304999999997</v>
      </c>
      <c r="O1851">
        <v>32286.824999999997</v>
      </c>
      <c r="P1851">
        <v>44427.375</v>
      </c>
      <c r="Q1851">
        <v>52530.39</v>
      </c>
      <c r="S1851" t="s">
        <v>174</v>
      </c>
    </row>
    <row r="1852" spans="1:19" hidden="1" x14ac:dyDescent="0.2">
      <c r="A1852" t="str">
        <f t="shared" si="28"/>
        <v>AgenteFrontOfficeAgenteespecializadoCienciassociales,humanasyafinesHoraextranocturna OroZona2NA</v>
      </c>
      <c r="B1852" t="s">
        <v>2151</v>
      </c>
      <c r="C1852" t="s">
        <v>106</v>
      </c>
      <c r="D1852" t="s">
        <v>298</v>
      </c>
      <c r="E1852" t="s">
        <v>592</v>
      </c>
      <c r="F1852" t="s">
        <v>288</v>
      </c>
      <c r="G1852" t="s">
        <v>3</v>
      </c>
      <c r="H1852" t="s">
        <v>93</v>
      </c>
      <c r="I1852" t="s">
        <v>96</v>
      </c>
      <c r="J1852" t="s">
        <v>25</v>
      </c>
      <c r="K1852">
        <v>48522.10665713776</v>
      </c>
      <c r="L1852">
        <v>55766.834999999999</v>
      </c>
      <c r="M1852">
        <v>66418.048975527607</v>
      </c>
      <c r="N1852">
        <v>44517.42</v>
      </c>
      <c r="O1852">
        <v>44922.104999999996</v>
      </c>
      <c r="P1852">
        <v>56756.294999999998</v>
      </c>
      <c r="Q1852">
        <v>72911.61</v>
      </c>
      <c r="S1852" t="s">
        <v>174</v>
      </c>
    </row>
    <row r="1853" spans="1:19" hidden="1" x14ac:dyDescent="0.2">
      <c r="A1853" t="str">
        <f t="shared" si="28"/>
        <v>AgenteFrontOfficeAgenteespecializadoCienciassociales,humanasyafinesHoraextradominicalyfestivoOroZona2NA</v>
      </c>
      <c r="B1853" t="s">
        <v>2152</v>
      </c>
      <c r="C1853" t="s">
        <v>106</v>
      </c>
      <c r="D1853" t="s">
        <v>298</v>
      </c>
      <c r="E1853" t="s">
        <v>592</v>
      </c>
      <c r="F1853" t="s">
        <v>90</v>
      </c>
      <c r="G1853" t="s">
        <v>3</v>
      </c>
      <c r="H1853" t="s">
        <v>93</v>
      </c>
      <c r="I1853" t="s">
        <v>96</v>
      </c>
      <c r="J1853" t="s">
        <v>25</v>
      </c>
      <c r="K1853">
        <v>61091.71068398955</v>
      </c>
      <c r="L1853">
        <v>63733.229999999996</v>
      </c>
      <c r="M1853">
        <v>75906.341686317261</v>
      </c>
      <c r="N1853">
        <v>63596.609999999993</v>
      </c>
      <c r="O1853">
        <v>51240.78</v>
      </c>
      <c r="P1853">
        <v>62920.754999999997</v>
      </c>
      <c r="Q1853">
        <v>81168.84</v>
      </c>
      <c r="S1853" t="s">
        <v>174</v>
      </c>
    </row>
    <row r="1854" spans="1:19" hidden="1" x14ac:dyDescent="0.2">
      <c r="A1854" t="str">
        <f t="shared" si="28"/>
        <v>AgenteFrontOfficeAgenteespecializadoCienciassociales,humanasyafinesServicio7x24OroZona2NA</v>
      </c>
      <c r="B1854" t="s">
        <v>2153</v>
      </c>
      <c r="C1854" t="s">
        <v>106</v>
      </c>
      <c r="D1854" t="s">
        <v>298</v>
      </c>
      <c r="E1854" t="s">
        <v>592</v>
      </c>
      <c r="F1854" t="s">
        <v>91</v>
      </c>
      <c r="G1854" t="s">
        <v>3</v>
      </c>
      <c r="H1854" t="s">
        <v>93</v>
      </c>
      <c r="I1854" t="s">
        <v>96</v>
      </c>
      <c r="J1854" t="s">
        <v>260</v>
      </c>
      <c r="K1854">
        <v>22203772.980268575</v>
      </c>
      <c r="L1854">
        <v>37251303.93</v>
      </c>
      <c r="M1854">
        <v>37541379.592818312</v>
      </c>
      <c r="N1854">
        <v>28903616.999999996</v>
      </c>
      <c r="O1854">
        <v>28589416.874999996</v>
      </c>
      <c r="P1854">
        <v>43899876.899999999</v>
      </c>
      <c r="Q1854">
        <v>33751444.184999995</v>
      </c>
      <c r="S1854" t="s">
        <v>174</v>
      </c>
    </row>
    <row r="1855" spans="1:19" hidden="1" x14ac:dyDescent="0.2">
      <c r="A1855" t="str">
        <f t="shared" si="28"/>
        <v>AgenteFrontOfficeAgenteespecializadoCienciassociales,humanasyafinesJornadaOrdinariaPlatinoZona2NA</v>
      </c>
      <c r="B1855" t="s">
        <v>2154</v>
      </c>
      <c r="C1855" t="s">
        <v>106</v>
      </c>
      <c r="D1855" t="s">
        <v>298</v>
      </c>
      <c r="E1855" t="s">
        <v>592</v>
      </c>
      <c r="F1855" t="s">
        <v>89</v>
      </c>
      <c r="G1855" t="s">
        <v>134</v>
      </c>
      <c r="H1855" t="s">
        <v>93</v>
      </c>
      <c r="I1855" t="s">
        <v>96</v>
      </c>
      <c r="J1855" t="s">
        <v>5</v>
      </c>
      <c r="K1855">
        <v>7120248.1480464134</v>
      </c>
      <c r="L1855">
        <v>7524257.4899999993</v>
      </c>
      <c r="M1855">
        <v>9601941.8069510553</v>
      </c>
      <c r="N1855">
        <v>7744395.7799999993</v>
      </c>
      <c r="O1855">
        <v>7723940.0399999991</v>
      </c>
      <c r="P1855">
        <v>8673064.0199999996</v>
      </c>
      <c r="Q1855">
        <v>8814277.3499999996</v>
      </c>
      <c r="S1855" t="s">
        <v>174</v>
      </c>
    </row>
    <row r="1856" spans="1:19" hidden="1" x14ac:dyDescent="0.2">
      <c r="A1856" t="str">
        <f t="shared" si="28"/>
        <v>AgenteFrontOfficeAgenteespecializadoCienciassociales,humanasyafinesHoraextradiurnaPlatinoZona2NA</v>
      </c>
      <c r="B1856" t="s">
        <v>2155</v>
      </c>
      <c r="C1856" t="s">
        <v>106</v>
      </c>
      <c r="D1856" t="s">
        <v>298</v>
      </c>
      <c r="E1856" t="s">
        <v>592</v>
      </c>
      <c r="F1856" t="s">
        <v>172</v>
      </c>
      <c r="G1856" t="s">
        <v>134</v>
      </c>
      <c r="H1856" t="s">
        <v>93</v>
      </c>
      <c r="I1856" t="s">
        <v>96</v>
      </c>
      <c r="J1856" t="s">
        <v>25</v>
      </c>
      <c r="K1856">
        <v>35952.502630285955</v>
      </c>
      <c r="L1856">
        <v>41004.629999999997</v>
      </c>
      <c r="M1856">
        <v>48839.679396976542</v>
      </c>
      <c r="N1856">
        <v>31798.304999999997</v>
      </c>
      <c r="O1856">
        <v>32286.824999999997</v>
      </c>
      <c r="P1856">
        <v>45383.714999999997</v>
      </c>
      <c r="Q1856">
        <v>55831.004999999997</v>
      </c>
      <c r="S1856" t="s">
        <v>174</v>
      </c>
    </row>
    <row r="1857" spans="1:19" hidden="1" x14ac:dyDescent="0.2">
      <c r="A1857" t="str">
        <f t="shared" si="28"/>
        <v>AgenteFrontOfficeAgenteespecializadoCienciassociales,humanasyafinesHoraextranocturna PlatinoZona2NA</v>
      </c>
      <c r="B1857" t="s">
        <v>2156</v>
      </c>
      <c r="C1857" t="s">
        <v>106</v>
      </c>
      <c r="D1857" t="s">
        <v>298</v>
      </c>
      <c r="E1857" t="s">
        <v>592</v>
      </c>
      <c r="F1857" t="s">
        <v>288</v>
      </c>
      <c r="G1857" t="s">
        <v>134</v>
      </c>
      <c r="H1857" t="s">
        <v>93</v>
      </c>
      <c r="I1857" t="s">
        <v>96</v>
      </c>
      <c r="J1857" t="s">
        <v>25</v>
      </c>
      <c r="K1857">
        <v>48522.10665713776</v>
      </c>
      <c r="L1857">
        <v>57407.31</v>
      </c>
      <c r="M1857">
        <v>68375.551155767156</v>
      </c>
      <c r="N1857">
        <v>44517.42</v>
      </c>
      <c r="O1857">
        <v>44922.104999999996</v>
      </c>
      <c r="P1857">
        <v>57976.56</v>
      </c>
      <c r="Q1857">
        <v>77491.485000000001</v>
      </c>
      <c r="S1857" t="s">
        <v>174</v>
      </c>
    </row>
    <row r="1858" spans="1:19" hidden="1" x14ac:dyDescent="0.2">
      <c r="A1858" t="str">
        <f t="shared" ref="A1858:A1921" si="29">SUBSTITUTE(C1858&amp;D1858&amp;E1858&amp;F1858&amp;G1858&amp;H1858&amp;I1858," ","")</f>
        <v>AgenteFrontOfficeAgenteespecializadoCienciassociales,humanasyafinesHoraextradominicalyfestivoPlatinoZona2NA</v>
      </c>
      <c r="B1858" t="s">
        <v>2157</v>
      </c>
      <c r="C1858" t="s">
        <v>106</v>
      </c>
      <c r="D1858" t="s">
        <v>298</v>
      </c>
      <c r="E1858" t="s">
        <v>592</v>
      </c>
      <c r="F1858" t="s">
        <v>90</v>
      </c>
      <c r="G1858" t="s">
        <v>134</v>
      </c>
      <c r="H1858" t="s">
        <v>93</v>
      </c>
      <c r="I1858" t="s">
        <v>96</v>
      </c>
      <c r="J1858" t="s">
        <v>25</v>
      </c>
      <c r="K1858">
        <v>61091.71068398955</v>
      </c>
      <c r="L1858">
        <v>65607.614999999991</v>
      </c>
      <c r="M1858">
        <v>78143.48703516247</v>
      </c>
      <c r="N1858">
        <v>63596.609999999993</v>
      </c>
      <c r="O1858">
        <v>51240.78</v>
      </c>
      <c r="P1858">
        <v>64274.534999999996</v>
      </c>
      <c r="Q1858">
        <v>86268.284999999989</v>
      </c>
      <c r="S1858" t="s">
        <v>174</v>
      </c>
    </row>
    <row r="1859" spans="1:19" hidden="1" x14ac:dyDescent="0.2">
      <c r="A1859" t="str">
        <f t="shared" si="29"/>
        <v>AgenteFrontOfficeAgenteespecializadoCienciassociales,humanasyafinesServicio7x24PlatinoZona2NA</v>
      </c>
      <c r="B1859" t="s">
        <v>2158</v>
      </c>
      <c r="C1859" t="s">
        <v>106</v>
      </c>
      <c r="D1859" t="s">
        <v>298</v>
      </c>
      <c r="E1859" t="s">
        <v>592</v>
      </c>
      <c r="F1859" t="s">
        <v>91</v>
      </c>
      <c r="G1859" t="s">
        <v>134</v>
      </c>
      <c r="H1859" t="s">
        <v>93</v>
      </c>
      <c r="I1859" t="s">
        <v>96</v>
      </c>
      <c r="J1859" t="s">
        <v>260</v>
      </c>
      <c r="K1859">
        <v>22203772.980268575</v>
      </c>
      <c r="L1859">
        <v>33788030.399999999</v>
      </c>
      <c r="M1859">
        <v>38647815.772978</v>
      </c>
      <c r="N1859">
        <v>29027764.214999996</v>
      </c>
      <c r="O1859">
        <v>28589416.874999996</v>
      </c>
      <c r="P1859">
        <v>44843960.43</v>
      </c>
      <c r="Q1859">
        <v>35871842.474999994</v>
      </c>
      <c r="S1859" t="s">
        <v>174</v>
      </c>
    </row>
    <row r="1860" spans="1:19" hidden="1" x14ac:dyDescent="0.2">
      <c r="A1860" t="str">
        <f t="shared" si="29"/>
        <v>AgenteFrontOfficeAgenteespecializadoCienciassociales,humanasyafinesJornadaOrdinariaPlataZona3NA</v>
      </c>
      <c r="B1860" t="s">
        <v>2159</v>
      </c>
      <c r="C1860" t="s">
        <v>106</v>
      </c>
      <c r="D1860" t="s">
        <v>298</v>
      </c>
      <c r="E1860" t="s">
        <v>592</v>
      </c>
      <c r="F1860" t="s">
        <v>89</v>
      </c>
      <c r="G1860" t="s">
        <v>2</v>
      </c>
      <c r="H1860" t="s">
        <v>94</v>
      </c>
      <c r="I1860" t="s">
        <v>96</v>
      </c>
      <c r="J1860" t="s">
        <v>5</v>
      </c>
      <c r="K1860">
        <v>7120248.1480464134</v>
      </c>
      <c r="L1860">
        <v>7305103.4849999994</v>
      </c>
      <c r="M1860">
        <v>9067461.3278555349</v>
      </c>
      <c r="N1860">
        <v>7695852.209999999</v>
      </c>
      <c r="O1860">
        <v>7723940.0399999991</v>
      </c>
      <c r="P1860">
        <v>8354535.5249999994</v>
      </c>
      <c r="Q1860">
        <v>7941206.2049999991</v>
      </c>
      <c r="S1860" t="s">
        <v>174</v>
      </c>
    </row>
    <row r="1861" spans="1:19" hidden="1" x14ac:dyDescent="0.2">
      <c r="A1861" t="str">
        <f t="shared" si="29"/>
        <v>AgenteFrontOfficeAgenteespecializadoCienciassociales,humanasyafinesHoraextradiurnaPlataZona3NA</v>
      </c>
      <c r="B1861" t="s">
        <v>2160</v>
      </c>
      <c r="C1861" t="s">
        <v>106</v>
      </c>
      <c r="D1861" t="s">
        <v>298</v>
      </c>
      <c r="E1861" t="s">
        <v>592</v>
      </c>
      <c r="F1861" t="s">
        <v>172</v>
      </c>
      <c r="G1861" t="s">
        <v>2</v>
      </c>
      <c r="H1861" t="s">
        <v>94</v>
      </c>
      <c r="I1861" t="s">
        <v>96</v>
      </c>
      <c r="J1861" t="s">
        <v>25</v>
      </c>
      <c r="K1861">
        <v>35952.502630285955</v>
      </c>
      <c r="L1861">
        <v>39810.239999999998</v>
      </c>
      <c r="M1861">
        <v>46121.077704965603</v>
      </c>
      <c r="N1861">
        <v>31798.304999999997</v>
      </c>
      <c r="O1861">
        <v>32286.824999999997</v>
      </c>
      <c r="P1861">
        <v>43716.329999999994</v>
      </c>
      <c r="Q1861">
        <v>50300.999999999993</v>
      </c>
      <c r="S1861" t="s">
        <v>174</v>
      </c>
    </row>
    <row r="1862" spans="1:19" hidden="1" x14ac:dyDescent="0.2">
      <c r="A1862" t="str">
        <f t="shared" si="29"/>
        <v>AgenteFrontOfficeAgenteespecializadoCienciassociales,humanasyafinesHoraextranocturna PlataZona3NA</v>
      </c>
      <c r="B1862" t="s">
        <v>2161</v>
      </c>
      <c r="C1862" t="s">
        <v>106</v>
      </c>
      <c r="D1862" t="s">
        <v>298</v>
      </c>
      <c r="E1862" t="s">
        <v>592</v>
      </c>
      <c r="F1862" t="s">
        <v>288</v>
      </c>
      <c r="G1862" t="s">
        <v>2</v>
      </c>
      <c r="H1862" t="s">
        <v>94</v>
      </c>
      <c r="I1862" t="s">
        <v>96</v>
      </c>
      <c r="J1862" t="s">
        <v>25</v>
      </c>
      <c r="K1862">
        <v>48522.10665713776</v>
      </c>
      <c r="L1862">
        <v>55734.749999999993</v>
      </c>
      <c r="M1862">
        <v>64569.508786951839</v>
      </c>
      <c r="N1862">
        <v>44517.42</v>
      </c>
      <c r="O1862">
        <v>44922.104999999996</v>
      </c>
      <c r="P1862">
        <v>55847.564999999995</v>
      </c>
      <c r="Q1862">
        <v>69815.924999999988</v>
      </c>
      <c r="S1862" t="s">
        <v>174</v>
      </c>
    </row>
    <row r="1863" spans="1:19" hidden="1" x14ac:dyDescent="0.2">
      <c r="A1863" t="str">
        <f t="shared" si="29"/>
        <v>AgenteFrontOfficeAgenteespecializadoCienciassociales,humanasyafinesHoraextradominicalyfestivoPlataZona3NA</v>
      </c>
      <c r="B1863" t="s">
        <v>2162</v>
      </c>
      <c r="C1863" t="s">
        <v>106</v>
      </c>
      <c r="D1863" t="s">
        <v>298</v>
      </c>
      <c r="E1863" t="s">
        <v>592</v>
      </c>
      <c r="F1863" t="s">
        <v>90</v>
      </c>
      <c r="G1863" t="s">
        <v>2</v>
      </c>
      <c r="H1863" t="s">
        <v>94</v>
      </c>
      <c r="I1863" t="s">
        <v>96</v>
      </c>
      <c r="J1863" t="s">
        <v>25</v>
      </c>
      <c r="K1863">
        <v>61091.71068398955</v>
      </c>
      <c r="L1863">
        <v>63695.969999999994</v>
      </c>
      <c r="M1863">
        <v>73793.724327944961</v>
      </c>
      <c r="N1863">
        <v>63596.609999999993</v>
      </c>
      <c r="O1863">
        <v>51240.78</v>
      </c>
      <c r="P1863">
        <v>61913.7</v>
      </c>
      <c r="Q1863">
        <v>77723.324999999997</v>
      </c>
      <c r="S1863" t="s">
        <v>174</v>
      </c>
    </row>
    <row r="1864" spans="1:19" hidden="1" x14ac:dyDescent="0.2">
      <c r="A1864" t="str">
        <f t="shared" si="29"/>
        <v>AgenteFrontOfficeAgenteespecializadoCienciassociales,humanasyafinesServicio7x24PlataZona3NA</v>
      </c>
      <c r="B1864" t="s">
        <v>2163</v>
      </c>
      <c r="C1864" t="s">
        <v>106</v>
      </c>
      <c r="D1864" t="s">
        <v>298</v>
      </c>
      <c r="E1864" t="s">
        <v>592</v>
      </c>
      <c r="F1864" t="s">
        <v>91</v>
      </c>
      <c r="G1864" t="s">
        <v>2</v>
      </c>
      <c r="H1864" t="s">
        <v>94</v>
      </c>
      <c r="I1864" t="s">
        <v>96</v>
      </c>
      <c r="J1864" t="s">
        <v>260</v>
      </c>
      <c r="K1864">
        <v>22203772.980268575</v>
      </c>
      <c r="L1864">
        <v>32803912.034999996</v>
      </c>
      <c r="M1864">
        <v>36496531.844618522</v>
      </c>
      <c r="N1864">
        <v>28881969.974999998</v>
      </c>
      <c r="O1864">
        <v>28589416.874999996</v>
      </c>
      <c r="P1864">
        <v>43197014.609999999</v>
      </c>
      <c r="Q1864">
        <v>32318667.809999999</v>
      </c>
      <c r="S1864" t="s">
        <v>174</v>
      </c>
    </row>
    <row r="1865" spans="1:19" hidden="1" x14ac:dyDescent="0.2">
      <c r="A1865" t="str">
        <f t="shared" si="29"/>
        <v>AgenteFrontOfficeAgenteespecializadoCienciassociales,humanasyafinesJornadaOrdinariaOroZona3NA</v>
      </c>
      <c r="B1865" t="s">
        <v>2164</v>
      </c>
      <c r="C1865" t="s">
        <v>106</v>
      </c>
      <c r="D1865" t="s">
        <v>298</v>
      </c>
      <c r="E1865" t="s">
        <v>592</v>
      </c>
      <c r="F1865" t="s">
        <v>89</v>
      </c>
      <c r="G1865" t="s">
        <v>3</v>
      </c>
      <c r="H1865" t="s">
        <v>94</v>
      </c>
      <c r="I1865" t="s">
        <v>96</v>
      </c>
      <c r="J1865" t="s">
        <v>5</v>
      </c>
      <c r="K1865">
        <v>7120248.1480464134</v>
      </c>
      <c r="L1865">
        <v>7451206.1549999993</v>
      </c>
      <c r="M1865">
        <v>9327050.8305138648</v>
      </c>
      <c r="N1865">
        <v>7729132.6349999998</v>
      </c>
      <c r="O1865">
        <v>7723940.0399999991</v>
      </c>
      <c r="P1865">
        <v>8530420.3199999984</v>
      </c>
      <c r="Q1865">
        <v>8293261.4549999991</v>
      </c>
      <c r="S1865" t="s">
        <v>174</v>
      </c>
    </row>
    <row r="1866" spans="1:19" hidden="1" x14ac:dyDescent="0.2">
      <c r="A1866" t="str">
        <f t="shared" si="29"/>
        <v>AgenteFrontOfficeAgenteespecializadoCienciassociales,humanasyafinesHoraextradiurnaOroZona3NA</v>
      </c>
      <c r="B1866" t="s">
        <v>2165</v>
      </c>
      <c r="C1866" t="s">
        <v>106</v>
      </c>
      <c r="D1866" t="s">
        <v>298</v>
      </c>
      <c r="E1866" t="s">
        <v>592</v>
      </c>
      <c r="F1866" t="s">
        <v>172</v>
      </c>
      <c r="G1866" t="s">
        <v>3</v>
      </c>
      <c r="H1866" t="s">
        <v>94</v>
      </c>
      <c r="I1866" t="s">
        <v>96</v>
      </c>
      <c r="J1866" t="s">
        <v>25</v>
      </c>
      <c r="K1866">
        <v>35952.502630285955</v>
      </c>
      <c r="L1866">
        <v>40607.189999999995</v>
      </c>
      <c r="M1866">
        <v>47441.463553948292</v>
      </c>
      <c r="N1866">
        <v>31798.304999999997</v>
      </c>
      <c r="O1866">
        <v>32286.824999999997</v>
      </c>
      <c r="P1866">
        <v>44636.445</v>
      </c>
      <c r="Q1866">
        <v>52530.39</v>
      </c>
      <c r="S1866" t="s">
        <v>174</v>
      </c>
    </row>
    <row r="1867" spans="1:19" hidden="1" x14ac:dyDescent="0.2">
      <c r="A1867" t="str">
        <f t="shared" si="29"/>
        <v>AgenteFrontOfficeAgenteespecializadoCienciassociales,humanasyafinesHoraextranocturna OroZona3NA</v>
      </c>
      <c r="B1867" t="s">
        <v>2166</v>
      </c>
      <c r="C1867" t="s">
        <v>106</v>
      </c>
      <c r="D1867" t="s">
        <v>298</v>
      </c>
      <c r="E1867" t="s">
        <v>592</v>
      </c>
      <c r="F1867" t="s">
        <v>288</v>
      </c>
      <c r="G1867" t="s">
        <v>3</v>
      </c>
      <c r="H1867" t="s">
        <v>94</v>
      </c>
      <c r="I1867" t="s">
        <v>96</v>
      </c>
      <c r="J1867" t="s">
        <v>25</v>
      </c>
      <c r="K1867">
        <v>48522.10665713776</v>
      </c>
      <c r="L1867">
        <v>56849.444999999992</v>
      </c>
      <c r="M1867">
        <v>66418.048975527607</v>
      </c>
      <c r="N1867">
        <v>44517.42</v>
      </c>
      <c r="O1867">
        <v>44922.104999999996</v>
      </c>
      <c r="P1867">
        <v>57023.324999999997</v>
      </c>
      <c r="Q1867">
        <v>72911.61</v>
      </c>
      <c r="S1867" t="s">
        <v>174</v>
      </c>
    </row>
    <row r="1868" spans="1:19" hidden="1" x14ac:dyDescent="0.2">
      <c r="A1868" t="str">
        <f t="shared" si="29"/>
        <v>AgenteFrontOfficeAgenteespecializadoCienciassociales,humanasyafinesHoraextradominicalyfestivoOroZona3NA</v>
      </c>
      <c r="B1868" t="s">
        <v>2167</v>
      </c>
      <c r="C1868" t="s">
        <v>106</v>
      </c>
      <c r="D1868" t="s">
        <v>298</v>
      </c>
      <c r="E1868" t="s">
        <v>592</v>
      </c>
      <c r="F1868" t="s">
        <v>90</v>
      </c>
      <c r="G1868" t="s">
        <v>3</v>
      </c>
      <c r="H1868" t="s">
        <v>94</v>
      </c>
      <c r="I1868" t="s">
        <v>96</v>
      </c>
      <c r="J1868" t="s">
        <v>25</v>
      </c>
      <c r="K1868">
        <v>61091.71068398955</v>
      </c>
      <c r="L1868">
        <v>64971.09</v>
      </c>
      <c r="M1868">
        <v>75906.341686317261</v>
      </c>
      <c r="N1868">
        <v>63596.609999999993</v>
      </c>
      <c r="O1868">
        <v>51240.78</v>
      </c>
      <c r="P1868">
        <v>63216.764999999992</v>
      </c>
      <c r="Q1868">
        <v>81168.84</v>
      </c>
      <c r="S1868" t="s">
        <v>174</v>
      </c>
    </row>
    <row r="1869" spans="1:19" hidden="1" x14ac:dyDescent="0.2">
      <c r="A1869" t="str">
        <f t="shared" si="29"/>
        <v>AgenteFrontOfficeAgenteespecializadoCienciassociales,humanasyafinesServicio7x24OroZona3NA</v>
      </c>
      <c r="B1869" t="s">
        <v>2168</v>
      </c>
      <c r="C1869" t="s">
        <v>106</v>
      </c>
      <c r="D1869" t="s">
        <v>298</v>
      </c>
      <c r="E1869" t="s">
        <v>592</v>
      </c>
      <c r="F1869" t="s">
        <v>91</v>
      </c>
      <c r="G1869" t="s">
        <v>3</v>
      </c>
      <c r="H1869" t="s">
        <v>94</v>
      </c>
      <c r="I1869" t="s">
        <v>96</v>
      </c>
      <c r="J1869" t="s">
        <v>260</v>
      </c>
      <c r="K1869">
        <v>22203772.980268575</v>
      </c>
      <c r="L1869">
        <v>37974630.239999995</v>
      </c>
      <c r="M1869">
        <v>37541379.592818312</v>
      </c>
      <c r="N1869">
        <v>28973556.089999996</v>
      </c>
      <c r="O1869">
        <v>28589416.874999996</v>
      </c>
      <c r="P1869">
        <v>44106424.604999997</v>
      </c>
      <c r="Q1869">
        <v>33751444.184999995</v>
      </c>
      <c r="S1869" t="s">
        <v>174</v>
      </c>
    </row>
    <row r="1870" spans="1:19" hidden="1" x14ac:dyDescent="0.2">
      <c r="A1870" t="str">
        <f t="shared" si="29"/>
        <v>AgenteFrontOfficeAgenteespecializadoCienciassociales,humanasyafinesJornadaOrdinariaPlatinoZona3NA</v>
      </c>
      <c r="B1870" t="s">
        <v>2169</v>
      </c>
      <c r="C1870" t="s">
        <v>106</v>
      </c>
      <c r="D1870" t="s">
        <v>298</v>
      </c>
      <c r="E1870" t="s">
        <v>592</v>
      </c>
      <c r="F1870" t="s">
        <v>89</v>
      </c>
      <c r="G1870" t="s">
        <v>134</v>
      </c>
      <c r="H1870" t="s">
        <v>94</v>
      </c>
      <c r="I1870" t="s">
        <v>96</v>
      </c>
      <c r="J1870" t="s">
        <v>5</v>
      </c>
      <c r="K1870">
        <v>7120248.1480464134</v>
      </c>
      <c r="L1870">
        <v>7670359.1249999991</v>
      </c>
      <c r="M1870">
        <v>9601941.8069510553</v>
      </c>
      <c r="N1870">
        <v>7762414.0949999997</v>
      </c>
      <c r="O1870">
        <v>7723940.0399999991</v>
      </c>
      <c r="P1870">
        <v>8713869.9299999997</v>
      </c>
      <c r="Q1870">
        <v>8814277.3499999996</v>
      </c>
      <c r="S1870" t="s">
        <v>174</v>
      </c>
    </row>
    <row r="1871" spans="1:19" hidden="1" x14ac:dyDescent="0.2">
      <c r="A1871" t="str">
        <f t="shared" si="29"/>
        <v>AgenteFrontOfficeAgenteespecializadoCienciassociales,humanasyafinesHoraextradiurnaPlatinoZona3NA</v>
      </c>
      <c r="B1871" t="s">
        <v>2170</v>
      </c>
      <c r="C1871" t="s">
        <v>106</v>
      </c>
      <c r="D1871" t="s">
        <v>298</v>
      </c>
      <c r="E1871" t="s">
        <v>592</v>
      </c>
      <c r="F1871" t="s">
        <v>172</v>
      </c>
      <c r="G1871" t="s">
        <v>134</v>
      </c>
      <c r="H1871" t="s">
        <v>94</v>
      </c>
      <c r="I1871" t="s">
        <v>96</v>
      </c>
      <c r="J1871" t="s">
        <v>25</v>
      </c>
      <c r="K1871">
        <v>35952.502630285955</v>
      </c>
      <c r="L1871">
        <v>41801.579999999994</v>
      </c>
      <c r="M1871">
        <v>48839.679396976542</v>
      </c>
      <c r="N1871">
        <v>31798.304999999997</v>
      </c>
      <c r="O1871">
        <v>32286.824999999997</v>
      </c>
      <c r="P1871">
        <v>45596.924999999996</v>
      </c>
      <c r="Q1871">
        <v>55831.004999999997</v>
      </c>
      <c r="S1871" t="s">
        <v>174</v>
      </c>
    </row>
    <row r="1872" spans="1:19" hidden="1" x14ac:dyDescent="0.2">
      <c r="A1872" t="str">
        <f t="shared" si="29"/>
        <v>AgenteFrontOfficeAgenteespecializadoCienciassociales,humanasyafinesHoraextranocturna PlatinoZona3NA</v>
      </c>
      <c r="B1872" t="s">
        <v>2171</v>
      </c>
      <c r="C1872" t="s">
        <v>106</v>
      </c>
      <c r="D1872" t="s">
        <v>298</v>
      </c>
      <c r="E1872" t="s">
        <v>592</v>
      </c>
      <c r="F1872" t="s">
        <v>288</v>
      </c>
      <c r="G1872" t="s">
        <v>134</v>
      </c>
      <c r="H1872" t="s">
        <v>94</v>
      </c>
      <c r="I1872" t="s">
        <v>96</v>
      </c>
      <c r="J1872" t="s">
        <v>25</v>
      </c>
      <c r="K1872">
        <v>48522.10665713776</v>
      </c>
      <c r="L1872">
        <v>58522.004999999997</v>
      </c>
      <c r="M1872">
        <v>68375.551155767156</v>
      </c>
      <c r="N1872">
        <v>44517.42</v>
      </c>
      <c r="O1872">
        <v>44922.104999999996</v>
      </c>
      <c r="P1872">
        <v>58248.764999999992</v>
      </c>
      <c r="Q1872">
        <v>77491.485000000001</v>
      </c>
      <c r="S1872" t="s">
        <v>174</v>
      </c>
    </row>
    <row r="1873" spans="1:19" hidden="1" x14ac:dyDescent="0.2">
      <c r="A1873" t="str">
        <f t="shared" si="29"/>
        <v>AgenteFrontOfficeAgenteespecializadoCienciassociales,humanasyafinesHoraextradominicalyfestivoPlatinoZona3NA</v>
      </c>
      <c r="B1873" t="s">
        <v>2172</v>
      </c>
      <c r="C1873" t="s">
        <v>106</v>
      </c>
      <c r="D1873" t="s">
        <v>298</v>
      </c>
      <c r="E1873" t="s">
        <v>592</v>
      </c>
      <c r="F1873" t="s">
        <v>90</v>
      </c>
      <c r="G1873" t="s">
        <v>134</v>
      </c>
      <c r="H1873" t="s">
        <v>94</v>
      </c>
      <c r="I1873" t="s">
        <v>96</v>
      </c>
      <c r="J1873" t="s">
        <v>25</v>
      </c>
      <c r="K1873">
        <v>61091.71068398955</v>
      </c>
      <c r="L1873">
        <v>66881.7</v>
      </c>
      <c r="M1873">
        <v>78143.48703516247</v>
      </c>
      <c r="N1873">
        <v>63596.609999999993</v>
      </c>
      <c r="O1873">
        <v>51240.78</v>
      </c>
      <c r="P1873">
        <v>64576.754999999997</v>
      </c>
      <c r="Q1873">
        <v>86268.284999999989</v>
      </c>
      <c r="S1873" t="s">
        <v>174</v>
      </c>
    </row>
    <row r="1874" spans="1:19" hidden="1" x14ac:dyDescent="0.2">
      <c r="A1874" t="str">
        <f t="shared" si="29"/>
        <v>AgenteFrontOfficeAgenteespecializadoCienciassociales,humanasyafinesServicio7x24PlatinoZona3NA</v>
      </c>
      <c r="B1874" t="s">
        <v>2173</v>
      </c>
      <c r="C1874" t="s">
        <v>106</v>
      </c>
      <c r="D1874" t="s">
        <v>298</v>
      </c>
      <c r="E1874" t="s">
        <v>592</v>
      </c>
      <c r="F1874" t="s">
        <v>91</v>
      </c>
      <c r="G1874" t="s">
        <v>134</v>
      </c>
      <c r="H1874" t="s">
        <v>94</v>
      </c>
      <c r="I1874" t="s">
        <v>96</v>
      </c>
      <c r="J1874" t="s">
        <v>260</v>
      </c>
      <c r="K1874">
        <v>22203772.980268575</v>
      </c>
      <c r="L1874">
        <v>34444108.619999997</v>
      </c>
      <c r="M1874">
        <v>38647815.772978</v>
      </c>
      <c r="N1874">
        <v>29065142.204999998</v>
      </c>
      <c r="O1874">
        <v>28589416.874999996</v>
      </c>
      <c r="P1874">
        <v>45054950.354999997</v>
      </c>
      <c r="Q1874">
        <v>35871842.474999994</v>
      </c>
      <c r="S1874" t="s">
        <v>174</v>
      </c>
    </row>
    <row r="1875" spans="1:19" hidden="1" x14ac:dyDescent="0.2">
      <c r="A1875" t="str">
        <f t="shared" si="29"/>
        <v>AgenteFrontOfficeAgenteespecializadoIngeniería,arquitectura,urbanismoyafinesJornadaOrdinariaPlataZona1NA</v>
      </c>
      <c r="B1875" t="s">
        <v>2174</v>
      </c>
      <c r="C1875" t="s">
        <v>106</v>
      </c>
      <c r="D1875" t="s">
        <v>298</v>
      </c>
      <c r="E1875" t="s">
        <v>608</v>
      </c>
      <c r="F1875" t="s">
        <v>89</v>
      </c>
      <c r="G1875" t="s">
        <v>2</v>
      </c>
      <c r="H1875" t="s">
        <v>92</v>
      </c>
      <c r="I1875" t="s">
        <v>96</v>
      </c>
      <c r="J1875" t="s">
        <v>5</v>
      </c>
      <c r="K1875">
        <v>7120248.1480464134</v>
      </c>
      <c r="L1875">
        <v>6957241.0199999996</v>
      </c>
      <c r="M1875">
        <v>9067461.3278555349</v>
      </c>
      <c r="N1875">
        <v>7635341.9699999997</v>
      </c>
      <c r="O1875">
        <v>7723940.0399999991</v>
      </c>
      <c r="P1875">
        <v>7824767.669999999</v>
      </c>
      <c r="Q1875">
        <v>7941206.2049999991</v>
      </c>
      <c r="S1875" t="s">
        <v>174</v>
      </c>
    </row>
    <row r="1876" spans="1:19" hidden="1" x14ac:dyDescent="0.2">
      <c r="A1876" t="str">
        <f t="shared" si="29"/>
        <v>AgenteFrontOfficeAgenteespecializadoIngeniería,arquitectura,urbanismoyafinesHoraextradiurnaPlataZona1NA</v>
      </c>
      <c r="B1876" t="s">
        <v>2175</v>
      </c>
      <c r="C1876" t="s">
        <v>106</v>
      </c>
      <c r="D1876" t="s">
        <v>298</v>
      </c>
      <c r="E1876" t="s">
        <v>608</v>
      </c>
      <c r="F1876" t="s">
        <v>172</v>
      </c>
      <c r="G1876" t="s">
        <v>2</v>
      </c>
      <c r="H1876" t="s">
        <v>92</v>
      </c>
      <c r="I1876" t="s">
        <v>96</v>
      </c>
      <c r="J1876" t="s">
        <v>25</v>
      </c>
      <c r="K1876">
        <v>35952.502630285955</v>
      </c>
      <c r="L1876">
        <v>37914.119999999995</v>
      </c>
      <c r="M1876">
        <v>46121.077704965603</v>
      </c>
      <c r="N1876">
        <v>31798.304999999997</v>
      </c>
      <c r="O1876">
        <v>32286.824999999997</v>
      </c>
      <c r="P1876">
        <v>40944.6</v>
      </c>
      <c r="Q1876">
        <v>50300.999999999993</v>
      </c>
      <c r="S1876" t="s">
        <v>174</v>
      </c>
    </row>
    <row r="1877" spans="1:19" hidden="1" x14ac:dyDescent="0.2">
      <c r="A1877" t="str">
        <f t="shared" si="29"/>
        <v>AgenteFrontOfficeAgenteespecializadoIngeniería,arquitectura,urbanismoyafinesHoraextranocturna PlataZona1NA</v>
      </c>
      <c r="B1877" t="s">
        <v>2176</v>
      </c>
      <c r="C1877" t="s">
        <v>106</v>
      </c>
      <c r="D1877" t="s">
        <v>298</v>
      </c>
      <c r="E1877" t="s">
        <v>608</v>
      </c>
      <c r="F1877" t="s">
        <v>288</v>
      </c>
      <c r="G1877" t="s">
        <v>2</v>
      </c>
      <c r="H1877" t="s">
        <v>92</v>
      </c>
      <c r="I1877" t="s">
        <v>96</v>
      </c>
      <c r="J1877" t="s">
        <v>25</v>
      </c>
      <c r="K1877">
        <v>48522.10665713776</v>
      </c>
      <c r="L1877">
        <v>53079.974999999999</v>
      </c>
      <c r="M1877">
        <v>64569.508786951839</v>
      </c>
      <c r="N1877">
        <v>44517.42</v>
      </c>
      <c r="O1877">
        <v>44922.104999999996</v>
      </c>
      <c r="P1877">
        <v>52305.794999999998</v>
      </c>
      <c r="Q1877">
        <v>69815.924999999988</v>
      </c>
      <c r="S1877" t="s">
        <v>174</v>
      </c>
    </row>
    <row r="1878" spans="1:19" hidden="1" x14ac:dyDescent="0.2">
      <c r="A1878" t="str">
        <f t="shared" si="29"/>
        <v>AgenteFrontOfficeAgenteespecializadoIngeniería,arquitectura,urbanismoyafinesHoraextradominicalyfestivoPlataZona1NA</v>
      </c>
      <c r="B1878" t="s">
        <v>2177</v>
      </c>
      <c r="C1878" t="s">
        <v>106</v>
      </c>
      <c r="D1878" t="s">
        <v>298</v>
      </c>
      <c r="E1878" t="s">
        <v>608</v>
      </c>
      <c r="F1878" t="s">
        <v>90</v>
      </c>
      <c r="G1878" t="s">
        <v>2</v>
      </c>
      <c r="H1878" t="s">
        <v>92</v>
      </c>
      <c r="I1878" t="s">
        <v>96</v>
      </c>
      <c r="J1878" t="s">
        <v>25</v>
      </c>
      <c r="K1878">
        <v>61091.71068398955</v>
      </c>
      <c r="L1878">
        <v>60663.42</v>
      </c>
      <c r="M1878">
        <v>73793.724327944961</v>
      </c>
      <c r="N1878">
        <v>63596.609999999993</v>
      </c>
      <c r="O1878">
        <v>51240.78</v>
      </c>
      <c r="P1878">
        <v>57987.944999999992</v>
      </c>
      <c r="Q1878">
        <v>77723.324999999997</v>
      </c>
      <c r="S1878" t="s">
        <v>174</v>
      </c>
    </row>
    <row r="1879" spans="1:19" hidden="1" x14ac:dyDescent="0.2">
      <c r="A1879" t="str">
        <f t="shared" si="29"/>
        <v>AgenteFrontOfficeAgenteespecializadoIngeniería,arquitectura,urbanismoyafinesServicio7x24PlataZona1NA</v>
      </c>
      <c r="B1879" t="s">
        <v>2178</v>
      </c>
      <c r="C1879" t="s">
        <v>106</v>
      </c>
      <c r="D1879" t="s">
        <v>298</v>
      </c>
      <c r="E1879" t="s">
        <v>608</v>
      </c>
      <c r="F1879" t="s">
        <v>91</v>
      </c>
      <c r="G1879" t="s">
        <v>2</v>
      </c>
      <c r="H1879" t="s">
        <v>92</v>
      </c>
      <c r="I1879" t="s">
        <v>96</v>
      </c>
      <c r="J1879" t="s">
        <v>260</v>
      </c>
      <c r="K1879">
        <v>22203772.980268575</v>
      </c>
      <c r="L1879">
        <v>31241820.689999998</v>
      </c>
      <c r="M1879">
        <v>36496531.844618522</v>
      </c>
      <c r="N1879">
        <v>28715448.824999999</v>
      </c>
      <c r="O1879">
        <v>28589416.874999996</v>
      </c>
      <c r="P1879">
        <v>40457855.024999999</v>
      </c>
      <c r="Q1879">
        <v>32318667.809999999</v>
      </c>
      <c r="S1879" t="s">
        <v>174</v>
      </c>
    </row>
    <row r="1880" spans="1:19" hidden="1" x14ac:dyDescent="0.2">
      <c r="A1880" t="str">
        <f t="shared" si="29"/>
        <v>AgenteFrontOfficeAgenteespecializadoIngeniería,arquitectura,urbanismoyafinesJornadaOrdinariaOroZona1NA</v>
      </c>
      <c r="B1880" t="s">
        <v>2179</v>
      </c>
      <c r="C1880" t="s">
        <v>106</v>
      </c>
      <c r="D1880" t="s">
        <v>298</v>
      </c>
      <c r="E1880" t="s">
        <v>608</v>
      </c>
      <c r="F1880" t="s">
        <v>89</v>
      </c>
      <c r="G1880" t="s">
        <v>3</v>
      </c>
      <c r="H1880" t="s">
        <v>92</v>
      </c>
      <c r="I1880" t="s">
        <v>96</v>
      </c>
      <c r="J1880" t="s">
        <v>5</v>
      </c>
      <c r="K1880">
        <v>7120248.1480464134</v>
      </c>
      <c r="L1880">
        <v>7096386.419999999</v>
      </c>
      <c r="M1880">
        <v>9327050.8305138648</v>
      </c>
      <c r="N1880">
        <v>7665597.0899999999</v>
      </c>
      <c r="O1880">
        <v>7723940.0399999991</v>
      </c>
      <c r="P1880">
        <v>7989499.3049999997</v>
      </c>
      <c r="Q1880">
        <v>8293261.4549999991</v>
      </c>
      <c r="S1880" t="s">
        <v>174</v>
      </c>
    </row>
    <row r="1881" spans="1:19" hidden="1" x14ac:dyDescent="0.2">
      <c r="A1881" t="str">
        <f t="shared" si="29"/>
        <v>AgenteFrontOfficeAgenteespecializadoIngeniería,arquitectura,urbanismoyafinesHoraextradiurnaOroZona1NA</v>
      </c>
      <c r="B1881" t="s">
        <v>2180</v>
      </c>
      <c r="C1881" t="s">
        <v>106</v>
      </c>
      <c r="D1881" t="s">
        <v>298</v>
      </c>
      <c r="E1881" t="s">
        <v>608</v>
      </c>
      <c r="F1881" t="s">
        <v>172</v>
      </c>
      <c r="G1881" t="s">
        <v>3</v>
      </c>
      <c r="H1881" t="s">
        <v>92</v>
      </c>
      <c r="I1881" t="s">
        <v>96</v>
      </c>
      <c r="J1881" t="s">
        <v>25</v>
      </c>
      <c r="K1881">
        <v>35952.502630285955</v>
      </c>
      <c r="L1881">
        <v>38672.774999999994</v>
      </c>
      <c r="M1881">
        <v>47441.463553948292</v>
      </c>
      <c r="N1881">
        <v>31798.304999999997</v>
      </c>
      <c r="O1881">
        <v>32286.824999999997</v>
      </c>
      <c r="P1881">
        <v>41806.754999999997</v>
      </c>
      <c r="Q1881">
        <v>52530.39</v>
      </c>
      <c r="S1881" t="s">
        <v>174</v>
      </c>
    </row>
    <row r="1882" spans="1:19" hidden="1" x14ac:dyDescent="0.2">
      <c r="A1882" t="str">
        <f t="shared" si="29"/>
        <v>AgenteFrontOfficeAgenteespecializadoIngeniería,arquitectura,urbanismoyafinesHoraextranocturna OroZona1NA</v>
      </c>
      <c r="B1882" t="s">
        <v>2181</v>
      </c>
      <c r="C1882" t="s">
        <v>106</v>
      </c>
      <c r="D1882" t="s">
        <v>298</v>
      </c>
      <c r="E1882" t="s">
        <v>608</v>
      </c>
      <c r="F1882" t="s">
        <v>288</v>
      </c>
      <c r="G1882" t="s">
        <v>3</v>
      </c>
      <c r="H1882" t="s">
        <v>92</v>
      </c>
      <c r="I1882" t="s">
        <v>96</v>
      </c>
      <c r="J1882" t="s">
        <v>25</v>
      </c>
      <c r="K1882">
        <v>48522.10665713776</v>
      </c>
      <c r="L1882">
        <v>54141.884999999995</v>
      </c>
      <c r="M1882">
        <v>66418.048975527607</v>
      </c>
      <c r="N1882">
        <v>44517.42</v>
      </c>
      <c r="O1882">
        <v>44922.104999999996</v>
      </c>
      <c r="P1882">
        <v>53407.034999999996</v>
      </c>
      <c r="Q1882">
        <v>72911.61</v>
      </c>
      <c r="S1882" t="s">
        <v>174</v>
      </c>
    </row>
    <row r="1883" spans="1:19" hidden="1" x14ac:dyDescent="0.2">
      <c r="A1883" t="str">
        <f t="shared" si="29"/>
        <v>AgenteFrontOfficeAgenteespecializadoIngeniería,arquitectura,urbanismoyafinesHoraextradominicalyfestivoOroZona1NA</v>
      </c>
      <c r="B1883" t="s">
        <v>2182</v>
      </c>
      <c r="C1883" t="s">
        <v>106</v>
      </c>
      <c r="D1883" t="s">
        <v>298</v>
      </c>
      <c r="E1883" t="s">
        <v>608</v>
      </c>
      <c r="F1883" t="s">
        <v>90</v>
      </c>
      <c r="G1883" t="s">
        <v>3</v>
      </c>
      <c r="H1883" t="s">
        <v>92</v>
      </c>
      <c r="I1883" t="s">
        <v>96</v>
      </c>
      <c r="J1883" t="s">
        <v>25</v>
      </c>
      <c r="K1883">
        <v>61091.71068398955</v>
      </c>
      <c r="L1883">
        <v>61876.439999999995</v>
      </c>
      <c r="M1883">
        <v>75906.341686317261</v>
      </c>
      <c r="N1883">
        <v>63596.609999999993</v>
      </c>
      <c r="O1883">
        <v>51240.78</v>
      </c>
      <c r="P1883">
        <v>59208.209999999992</v>
      </c>
      <c r="Q1883">
        <v>81168.84</v>
      </c>
      <c r="S1883" t="s">
        <v>174</v>
      </c>
    </row>
    <row r="1884" spans="1:19" hidden="1" x14ac:dyDescent="0.2">
      <c r="A1884" t="str">
        <f t="shared" si="29"/>
        <v>AgenteFrontOfficeAgenteespecializadoIngeniería,arquitectura,urbanismoyafinesServicio7x24OroZona1NA</v>
      </c>
      <c r="B1884" t="s">
        <v>2183</v>
      </c>
      <c r="C1884" t="s">
        <v>106</v>
      </c>
      <c r="D1884" t="s">
        <v>298</v>
      </c>
      <c r="E1884" t="s">
        <v>608</v>
      </c>
      <c r="F1884" t="s">
        <v>91</v>
      </c>
      <c r="G1884" t="s">
        <v>3</v>
      </c>
      <c r="H1884" t="s">
        <v>92</v>
      </c>
      <c r="I1884" t="s">
        <v>96</v>
      </c>
      <c r="J1884" t="s">
        <v>260</v>
      </c>
      <c r="K1884">
        <v>22203772.980268575</v>
      </c>
      <c r="L1884">
        <v>36166314.464999996</v>
      </c>
      <c r="M1884">
        <v>37541379.592818312</v>
      </c>
      <c r="N1884">
        <v>28798709.399999999</v>
      </c>
      <c r="O1884">
        <v>28589416.874999996</v>
      </c>
      <c r="P1884">
        <v>41309599.994999997</v>
      </c>
      <c r="Q1884">
        <v>33751444.184999995</v>
      </c>
      <c r="S1884" t="s">
        <v>174</v>
      </c>
    </row>
    <row r="1885" spans="1:19" hidden="1" x14ac:dyDescent="0.2">
      <c r="A1885" t="str">
        <f t="shared" si="29"/>
        <v>AgenteFrontOfficeAgenteespecializadoIngeniería,arquitectura,urbanismoyafinesJornadaOrdinariaPlatinoZona1NA</v>
      </c>
      <c r="B1885" t="s">
        <v>2184</v>
      </c>
      <c r="C1885" t="s">
        <v>106</v>
      </c>
      <c r="D1885" t="s">
        <v>298</v>
      </c>
      <c r="E1885" t="s">
        <v>608</v>
      </c>
      <c r="F1885" t="s">
        <v>89</v>
      </c>
      <c r="G1885" t="s">
        <v>134</v>
      </c>
      <c r="H1885" t="s">
        <v>92</v>
      </c>
      <c r="I1885" t="s">
        <v>96</v>
      </c>
      <c r="J1885" t="s">
        <v>5</v>
      </c>
      <c r="K1885">
        <v>7120248.1480464134</v>
      </c>
      <c r="L1885">
        <v>7305103.4849999994</v>
      </c>
      <c r="M1885">
        <v>9601941.8069510553</v>
      </c>
      <c r="N1885">
        <v>7695852.209999999</v>
      </c>
      <c r="O1885">
        <v>7723940.0399999991</v>
      </c>
      <c r="P1885">
        <v>8161316.5499999998</v>
      </c>
      <c r="Q1885">
        <v>8814277.3499999996</v>
      </c>
      <c r="S1885" t="s">
        <v>174</v>
      </c>
    </row>
    <row r="1886" spans="1:19" hidden="1" x14ac:dyDescent="0.2">
      <c r="A1886" t="str">
        <f t="shared" si="29"/>
        <v>AgenteFrontOfficeAgenteespecializadoIngeniería,arquitectura,urbanismoyafinesHoraextradiurnaPlatinoZona1NA</v>
      </c>
      <c r="B1886" t="s">
        <v>2185</v>
      </c>
      <c r="C1886" t="s">
        <v>106</v>
      </c>
      <c r="D1886" t="s">
        <v>298</v>
      </c>
      <c r="E1886" t="s">
        <v>608</v>
      </c>
      <c r="F1886" t="s">
        <v>172</v>
      </c>
      <c r="G1886" t="s">
        <v>134</v>
      </c>
      <c r="H1886" t="s">
        <v>92</v>
      </c>
      <c r="I1886" t="s">
        <v>96</v>
      </c>
      <c r="J1886" t="s">
        <v>25</v>
      </c>
      <c r="K1886">
        <v>35952.502630285955</v>
      </c>
      <c r="L1886">
        <v>39810.239999999998</v>
      </c>
      <c r="M1886">
        <v>48839.679396976542</v>
      </c>
      <c r="N1886">
        <v>31798.304999999997</v>
      </c>
      <c r="O1886">
        <v>32286.824999999997</v>
      </c>
      <c r="P1886">
        <v>42705.134999999995</v>
      </c>
      <c r="Q1886">
        <v>55831.004999999997</v>
      </c>
      <c r="S1886" t="s">
        <v>174</v>
      </c>
    </row>
    <row r="1887" spans="1:19" hidden="1" x14ac:dyDescent="0.2">
      <c r="A1887" t="str">
        <f t="shared" si="29"/>
        <v>AgenteFrontOfficeAgenteespecializadoIngeniería,arquitectura,urbanismoyafinesHoraextranocturna PlatinoZona1NA</v>
      </c>
      <c r="B1887" t="s">
        <v>2186</v>
      </c>
      <c r="C1887" t="s">
        <v>106</v>
      </c>
      <c r="D1887" t="s">
        <v>298</v>
      </c>
      <c r="E1887" t="s">
        <v>608</v>
      </c>
      <c r="F1887" t="s">
        <v>288</v>
      </c>
      <c r="G1887" t="s">
        <v>134</v>
      </c>
      <c r="H1887" t="s">
        <v>92</v>
      </c>
      <c r="I1887" t="s">
        <v>96</v>
      </c>
      <c r="J1887" t="s">
        <v>25</v>
      </c>
      <c r="K1887">
        <v>48522.10665713776</v>
      </c>
      <c r="L1887">
        <v>55734.749999999993</v>
      </c>
      <c r="M1887">
        <v>68375.551155767156</v>
      </c>
      <c r="N1887">
        <v>44517.42</v>
      </c>
      <c r="O1887">
        <v>44922.104999999996</v>
      </c>
      <c r="P1887">
        <v>54555.884999999995</v>
      </c>
      <c r="Q1887">
        <v>77491.485000000001</v>
      </c>
      <c r="S1887" t="s">
        <v>174</v>
      </c>
    </row>
    <row r="1888" spans="1:19" hidden="1" x14ac:dyDescent="0.2">
      <c r="A1888" t="str">
        <f t="shared" si="29"/>
        <v>AgenteFrontOfficeAgenteespecializadoIngeniería,arquitectura,urbanismoyafinesHoraextradominicalyfestivoPlatinoZona1NA</v>
      </c>
      <c r="B1888" t="s">
        <v>2187</v>
      </c>
      <c r="C1888" t="s">
        <v>106</v>
      </c>
      <c r="D1888" t="s">
        <v>298</v>
      </c>
      <c r="E1888" t="s">
        <v>608</v>
      </c>
      <c r="F1888" t="s">
        <v>90</v>
      </c>
      <c r="G1888" t="s">
        <v>134</v>
      </c>
      <c r="H1888" t="s">
        <v>92</v>
      </c>
      <c r="I1888" t="s">
        <v>96</v>
      </c>
      <c r="J1888" t="s">
        <v>25</v>
      </c>
      <c r="K1888">
        <v>61091.71068398955</v>
      </c>
      <c r="L1888">
        <v>63695.969999999994</v>
      </c>
      <c r="M1888">
        <v>78143.48703516247</v>
      </c>
      <c r="N1888">
        <v>63596.609999999993</v>
      </c>
      <c r="O1888">
        <v>51240.78</v>
      </c>
      <c r="P1888">
        <v>60482.294999999998</v>
      </c>
      <c r="Q1888">
        <v>86268.284999999989</v>
      </c>
      <c r="S1888" t="s">
        <v>174</v>
      </c>
    </row>
    <row r="1889" spans="1:19" hidden="1" x14ac:dyDescent="0.2">
      <c r="A1889" t="str">
        <f t="shared" si="29"/>
        <v>AgenteFrontOfficeAgenteespecializadoIngeniería,arquitectura,urbanismoyafinesServicio7x24PlatinoZona1NA</v>
      </c>
      <c r="B1889" t="s">
        <v>2188</v>
      </c>
      <c r="C1889" t="s">
        <v>106</v>
      </c>
      <c r="D1889" t="s">
        <v>298</v>
      </c>
      <c r="E1889" t="s">
        <v>608</v>
      </c>
      <c r="F1889" t="s">
        <v>91</v>
      </c>
      <c r="G1889" t="s">
        <v>134</v>
      </c>
      <c r="H1889" t="s">
        <v>92</v>
      </c>
      <c r="I1889" t="s">
        <v>96</v>
      </c>
      <c r="J1889" t="s">
        <v>260</v>
      </c>
      <c r="K1889">
        <v>22203772.980268575</v>
      </c>
      <c r="L1889">
        <v>32803912.034999996</v>
      </c>
      <c r="M1889">
        <v>38647815.772978</v>
      </c>
      <c r="N1889">
        <v>28881969.974999998</v>
      </c>
      <c r="O1889">
        <v>28589416.874999996</v>
      </c>
      <c r="P1889">
        <v>42197978.789999999</v>
      </c>
      <c r="Q1889">
        <v>35871842.474999994</v>
      </c>
      <c r="S1889" t="s">
        <v>174</v>
      </c>
    </row>
    <row r="1890" spans="1:19" hidden="1" x14ac:dyDescent="0.2">
      <c r="A1890" t="str">
        <f t="shared" si="29"/>
        <v>AgenteFrontOfficeAgenteespecializadoIngeniería,arquitectura,urbanismoyafinesJornadaOrdinariaPlataZona2NA</v>
      </c>
      <c r="B1890" t="s">
        <v>2189</v>
      </c>
      <c r="C1890" t="s">
        <v>106</v>
      </c>
      <c r="D1890" t="s">
        <v>298</v>
      </c>
      <c r="E1890" t="s">
        <v>608</v>
      </c>
      <c r="F1890" t="s">
        <v>89</v>
      </c>
      <c r="G1890" t="s">
        <v>2</v>
      </c>
      <c r="H1890" t="s">
        <v>93</v>
      </c>
      <c r="I1890" t="s">
        <v>96</v>
      </c>
      <c r="J1890" t="s">
        <v>5</v>
      </c>
      <c r="K1890">
        <v>7120248.1480464134</v>
      </c>
      <c r="L1890">
        <v>7165959.1199999992</v>
      </c>
      <c r="M1890">
        <v>9067461.3278555349</v>
      </c>
      <c r="N1890">
        <v>7671648.7349999994</v>
      </c>
      <c r="O1890">
        <v>7723940.0399999991</v>
      </c>
      <c r="P1890">
        <v>8315411.4899999993</v>
      </c>
      <c r="Q1890">
        <v>7941206.2049999991</v>
      </c>
      <c r="S1890" t="s">
        <v>174</v>
      </c>
    </row>
    <row r="1891" spans="1:19" hidden="1" x14ac:dyDescent="0.2">
      <c r="A1891" t="str">
        <f t="shared" si="29"/>
        <v>AgenteFrontOfficeAgenteespecializadoIngeniería,arquitectura,urbanismoyafinesHoraextradiurnaPlataZona2NA</v>
      </c>
      <c r="B1891" t="s">
        <v>2190</v>
      </c>
      <c r="C1891" t="s">
        <v>106</v>
      </c>
      <c r="D1891" t="s">
        <v>298</v>
      </c>
      <c r="E1891" t="s">
        <v>608</v>
      </c>
      <c r="F1891" t="s">
        <v>172</v>
      </c>
      <c r="G1891" t="s">
        <v>2</v>
      </c>
      <c r="H1891" t="s">
        <v>93</v>
      </c>
      <c r="I1891" t="s">
        <v>96</v>
      </c>
      <c r="J1891" t="s">
        <v>25</v>
      </c>
      <c r="K1891">
        <v>35952.502630285955</v>
      </c>
      <c r="L1891">
        <v>39051.584999999999</v>
      </c>
      <c r="M1891">
        <v>46121.077704965603</v>
      </c>
      <c r="N1891">
        <v>31798.304999999997</v>
      </c>
      <c r="O1891">
        <v>32286.824999999997</v>
      </c>
      <c r="P1891">
        <v>43511.399999999994</v>
      </c>
      <c r="Q1891">
        <v>50300.999999999993</v>
      </c>
      <c r="S1891" t="s">
        <v>174</v>
      </c>
    </row>
    <row r="1892" spans="1:19" hidden="1" x14ac:dyDescent="0.2">
      <c r="A1892" t="str">
        <f t="shared" si="29"/>
        <v>AgenteFrontOfficeAgenteespecializadoIngeniería,arquitectura,urbanismoyafinesHoraextranocturna PlataZona2NA</v>
      </c>
      <c r="B1892" t="s">
        <v>2191</v>
      </c>
      <c r="C1892" t="s">
        <v>106</v>
      </c>
      <c r="D1892" t="s">
        <v>298</v>
      </c>
      <c r="E1892" t="s">
        <v>608</v>
      </c>
      <c r="F1892" t="s">
        <v>288</v>
      </c>
      <c r="G1892" t="s">
        <v>2</v>
      </c>
      <c r="H1892" t="s">
        <v>93</v>
      </c>
      <c r="I1892" t="s">
        <v>96</v>
      </c>
      <c r="J1892" t="s">
        <v>25</v>
      </c>
      <c r="K1892">
        <v>48522.10665713776</v>
      </c>
      <c r="L1892">
        <v>54672.84</v>
      </c>
      <c r="M1892">
        <v>64569.508786951839</v>
      </c>
      <c r="N1892">
        <v>44517.42</v>
      </c>
      <c r="O1892">
        <v>44922.104999999996</v>
      </c>
      <c r="P1892">
        <v>55585.71</v>
      </c>
      <c r="Q1892">
        <v>69815.924999999988</v>
      </c>
      <c r="S1892" t="s">
        <v>174</v>
      </c>
    </row>
    <row r="1893" spans="1:19" hidden="1" x14ac:dyDescent="0.2">
      <c r="A1893" t="str">
        <f t="shared" si="29"/>
        <v>AgenteFrontOfficeAgenteespecializadoIngeniería,arquitectura,urbanismoyafinesHoraextradominicalyfestivoPlataZona2NA</v>
      </c>
      <c r="B1893" t="s">
        <v>2192</v>
      </c>
      <c r="C1893" t="s">
        <v>106</v>
      </c>
      <c r="D1893" t="s">
        <v>298</v>
      </c>
      <c r="E1893" t="s">
        <v>608</v>
      </c>
      <c r="F1893" t="s">
        <v>90</v>
      </c>
      <c r="G1893" t="s">
        <v>2</v>
      </c>
      <c r="H1893" t="s">
        <v>93</v>
      </c>
      <c r="I1893" t="s">
        <v>96</v>
      </c>
      <c r="J1893" t="s">
        <v>25</v>
      </c>
      <c r="K1893">
        <v>61091.71068398955</v>
      </c>
      <c r="L1893">
        <v>62482.95</v>
      </c>
      <c r="M1893">
        <v>73793.724327944961</v>
      </c>
      <c r="N1893">
        <v>63596.609999999993</v>
      </c>
      <c r="O1893">
        <v>51240.78</v>
      </c>
      <c r="P1893">
        <v>61623.899999999994</v>
      </c>
      <c r="Q1893">
        <v>77723.324999999997</v>
      </c>
      <c r="S1893" t="s">
        <v>174</v>
      </c>
    </row>
    <row r="1894" spans="1:19" hidden="1" x14ac:dyDescent="0.2">
      <c r="A1894" t="str">
        <f t="shared" si="29"/>
        <v>AgenteFrontOfficeAgenteespecializadoIngeniería,arquitectura,urbanismoyafinesServicio7x24PlataZona2NA</v>
      </c>
      <c r="B1894" t="s">
        <v>2193</v>
      </c>
      <c r="C1894" t="s">
        <v>106</v>
      </c>
      <c r="D1894" t="s">
        <v>298</v>
      </c>
      <c r="E1894" t="s">
        <v>608</v>
      </c>
      <c r="F1894" t="s">
        <v>91</v>
      </c>
      <c r="G1894" t="s">
        <v>2</v>
      </c>
      <c r="H1894" t="s">
        <v>93</v>
      </c>
      <c r="I1894" t="s">
        <v>96</v>
      </c>
      <c r="J1894" t="s">
        <v>260</v>
      </c>
      <c r="K1894">
        <v>22203772.980268575</v>
      </c>
      <c r="L1894">
        <v>32179076.324999999</v>
      </c>
      <c r="M1894">
        <v>36496531.844618522</v>
      </c>
      <c r="N1894">
        <v>28815361.514999997</v>
      </c>
      <c r="O1894">
        <v>28589416.874999996</v>
      </c>
      <c r="P1894">
        <v>42994724.894999996</v>
      </c>
      <c r="Q1894">
        <v>32318667.809999999</v>
      </c>
      <c r="S1894" t="s">
        <v>174</v>
      </c>
    </row>
    <row r="1895" spans="1:19" hidden="1" x14ac:dyDescent="0.2">
      <c r="A1895" t="str">
        <f t="shared" si="29"/>
        <v>AgenteFrontOfficeAgenteespecializadoIngeniería,arquitectura,urbanismoyafinesJornadaOrdinariaOroZona2NA</v>
      </c>
      <c r="B1895" t="s">
        <v>2194</v>
      </c>
      <c r="C1895" t="s">
        <v>106</v>
      </c>
      <c r="D1895" t="s">
        <v>298</v>
      </c>
      <c r="E1895" t="s">
        <v>608</v>
      </c>
      <c r="F1895" t="s">
        <v>89</v>
      </c>
      <c r="G1895" t="s">
        <v>3</v>
      </c>
      <c r="H1895" t="s">
        <v>93</v>
      </c>
      <c r="I1895" t="s">
        <v>96</v>
      </c>
      <c r="J1895" t="s">
        <v>5</v>
      </c>
      <c r="K1895">
        <v>7120248.1480464134</v>
      </c>
      <c r="L1895">
        <v>7309278.6749999998</v>
      </c>
      <c r="M1895">
        <v>9327050.8305138648</v>
      </c>
      <c r="N1895">
        <v>7703718.209999999</v>
      </c>
      <c r="O1895">
        <v>7723940.0399999991</v>
      </c>
      <c r="P1895">
        <v>8490473.459999999</v>
      </c>
      <c r="Q1895">
        <v>8293261.4549999991</v>
      </c>
      <c r="S1895" t="s">
        <v>174</v>
      </c>
    </row>
    <row r="1896" spans="1:19" hidden="1" x14ac:dyDescent="0.2">
      <c r="A1896" t="str">
        <f t="shared" si="29"/>
        <v>AgenteFrontOfficeAgenteespecializadoIngeniería,arquitectura,urbanismoyafinesHoraextradiurnaOroZona2NA</v>
      </c>
      <c r="B1896" t="s">
        <v>2195</v>
      </c>
      <c r="C1896" t="s">
        <v>106</v>
      </c>
      <c r="D1896" t="s">
        <v>298</v>
      </c>
      <c r="E1896" t="s">
        <v>608</v>
      </c>
      <c r="F1896" t="s">
        <v>172</v>
      </c>
      <c r="G1896" t="s">
        <v>3</v>
      </c>
      <c r="H1896" t="s">
        <v>93</v>
      </c>
      <c r="I1896" t="s">
        <v>96</v>
      </c>
      <c r="J1896" t="s">
        <v>25</v>
      </c>
      <c r="K1896">
        <v>35952.502630285955</v>
      </c>
      <c r="L1896">
        <v>39833.009999999995</v>
      </c>
      <c r="M1896">
        <v>47441.463553948292</v>
      </c>
      <c r="N1896">
        <v>31798.304999999997</v>
      </c>
      <c r="O1896">
        <v>32286.824999999997</v>
      </c>
      <c r="P1896">
        <v>44427.375</v>
      </c>
      <c r="Q1896">
        <v>52530.39</v>
      </c>
      <c r="S1896" t="s">
        <v>174</v>
      </c>
    </row>
    <row r="1897" spans="1:19" hidden="1" x14ac:dyDescent="0.2">
      <c r="A1897" t="str">
        <f t="shared" si="29"/>
        <v>AgenteFrontOfficeAgenteespecializadoIngeniería,arquitectura,urbanismoyafinesHoraextranocturna OroZona2NA</v>
      </c>
      <c r="B1897" t="s">
        <v>2196</v>
      </c>
      <c r="C1897" t="s">
        <v>106</v>
      </c>
      <c r="D1897" t="s">
        <v>298</v>
      </c>
      <c r="E1897" t="s">
        <v>608</v>
      </c>
      <c r="F1897" t="s">
        <v>288</v>
      </c>
      <c r="G1897" t="s">
        <v>3</v>
      </c>
      <c r="H1897" t="s">
        <v>93</v>
      </c>
      <c r="I1897" t="s">
        <v>96</v>
      </c>
      <c r="J1897" t="s">
        <v>25</v>
      </c>
      <c r="K1897">
        <v>48522.10665713776</v>
      </c>
      <c r="L1897">
        <v>55766.834999999999</v>
      </c>
      <c r="M1897">
        <v>66418.048975527607</v>
      </c>
      <c r="N1897">
        <v>44517.42</v>
      </c>
      <c r="O1897">
        <v>44922.104999999996</v>
      </c>
      <c r="P1897">
        <v>56756.294999999998</v>
      </c>
      <c r="Q1897">
        <v>72911.61</v>
      </c>
      <c r="S1897" t="s">
        <v>174</v>
      </c>
    </row>
    <row r="1898" spans="1:19" hidden="1" x14ac:dyDescent="0.2">
      <c r="A1898" t="str">
        <f t="shared" si="29"/>
        <v>AgenteFrontOfficeAgenteespecializadoIngeniería,arquitectura,urbanismoyafinesHoraextradominicalyfestivoOroZona2NA</v>
      </c>
      <c r="B1898" t="s">
        <v>2197</v>
      </c>
      <c r="C1898" t="s">
        <v>106</v>
      </c>
      <c r="D1898" t="s">
        <v>298</v>
      </c>
      <c r="E1898" t="s">
        <v>608</v>
      </c>
      <c r="F1898" t="s">
        <v>90</v>
      </c>
      <c r="G1898" t="s">
        <v>3</v>
      </c>
      <c r="H1898" t="s">
        <v>93</v>
      </c>
      <c r="I1898" t="s">
        <v>96</v>
      </c>
      <c r="J1898" t="s">
        <v>25</v>
      </c>
      <c r="K1898">
        <v>61091.71068398955</v>
      </c>
      <c r="L1898">
        <v>63733.229999999996</v>
      </c>
      <c r="M1898">
        <v>75906.341686317261</v>
      </c>
      <c r="N1898">
        <v>63596.609999999993</v>
      </c>
      <c r="O1898">
        <v>51240.78</v>
      </c>
      <c r="P1898">
        <v>62920.754999999997</v>
      </c>
      <c r="Q1898">
        <v>81168.84</v>
      </c>
      <c r="S1898" t="s">
        <v>174</v>
      </c>
    </row>
    <row r="1899" spans="1:19" hidden="1" x14ac:dyDescent="0.2">
      <c r="A1899" t="str">
        <f t="shared" si="29"/>
        <v>AgenteFrontOfficeAgenteespecializadoIngeniería,arquitectura,urbanismoyafinesServicio7x24OroZona2NA</v>
      </c>
      <c r="B1899" t="s">
        <v>2198</v>
      </c>
      <c r="C1899" t="s">
        <v>106</v>
      </c>
      <c r="D1899" t="s">
        <v>298</v>
      </c>
      <c r="E1899" t="s">
        <v>608</v>
      </c>
      <c r="F1899" t="s">
        <v>91</v>
      </c>
      <c r="G1899" t="s">
        <v>3</v>
      </c>
      <c r="H1899" t="s">
        <v>93</v>
      </c>
      <c r="I1899" t="s">
        <v>96</v>
      </c>
      <c r="J1899" t="s">
        <v>260</v>
      </c>
      <c r="K1899">
        <v>22203772.980268575</v>
      </c>
      <c r="L1899">
        <v>37251303.93</v>
      </c>
      <c r="M1899">
        <v>37541379.592818312</v>
      </c>
      <c r="N1899">
        <v>28903616.999999996</v>
      </c>
      <c r="O1899">
        <v>28589416.874999996</v>
      </c>
      <c r="P1899">
        <v>43899876.899999999</v>
      </c>
      <c r="Q1899">
        <v>33751444.184999995</v>
      </c>
      <c r="S1899" t="s">
        <v>174</v>
      </c>
    </row>
    <row r="1900" spans="1:19" hidden="1" x14ac:dyDescent="0.2">
      <c r="A1900" t="str">
        <f t="shared" si="29"/>
        <v>AgenteFrontOfficeAgenteespecializadoIngeniería,arquitectura,urbanismoyafinesJornadaOrdinariaPlatinoZona2NA</v>
      </c>
      <c r="B1900" t="s">
        <v>2199</v>
      </c>
      <c r="C1900" t="s">
        <v>106</v>
      </c>
      <c r="D1900" t="s">
        <v>298</v>
      </c>
      <c r="E1900" t="s">
        <v>608</v>
      </c>
      <c r="F1900" t="s">
        <v>89</v>
      </c>
      <c r="G1900" t="s">
        <v>134</v>
      </c>
      <c r="H1900" t="s">
        <v>93</v>
      </c>
      <c r="I1900" t="s">
        <v>96</v>
      </c>
      <c r="J1900" t="s">
        <v>5</v>
      </c>
      <c r="K1900">
        <v>7120248.1480464134</v>
      </c>
      <c r="L1900">
        <v>7524257.4899999993</v>
      </c>
      <c r="M1900">
        <v>9601941.8069510553</v>
      </c>
      <c r="N1900">
        <v>7744395.7799999993</v>
      </c>
      <c r="O1900">
        <v>7723940.0399999991</v>
      </c>
      <c r="P1900">
        <v>8673064.0199999996</v>
      </c>
      <c r="Q1900">
        <v>8814277.3499999996</v>
      </c>
      <c r="S1900" t="s">
        <v>174</v>
      </c>
    </row>
    <row r="1901" spans="1:19" hidden="1" x14ac:dyDescent="0.2">
      <c r="A1901" t="str">
        <f t="shared" si="29"/>
        <v>AgenteFrontOfficeAgenteespecializadoIngeniería,arquitectura,urbanismoyafinesHoraextradiurnaPlatinoZona2NA</v>
      </c>
      <c r="B1901" t="s">
        <v>2200</v>
      </c>
      <c r="C1901" t="s">
        <v>106</v>
      </c>
      <c r="D1901" t="s">
        <v>298</v>
      </c>
      <c r="E1901" t="s">
        <v>608</v>
      </c>
      <c r="F1901" t="s">
        <v>172</v>
      </c>
      <c r="G1901" t="s">
        <v>134</v>
      </c>
      <c r="H1901" t="s">
        <v>93</v>
      </c>
      <c r="I1901" t="s">
        <v>96</v>
      </c>
      <c r="J1901" t="s">
        <v>25</v>
      </c>
      <c r="K1901">
        <v>35952.502630285955</v>
      </c>
      <c r="L1901">
        <v>41004.629999999997</v>
      </c>
      <c r="M1901">
        <v>48839.679396976542</v>
      </c>
      <c r="N1901">
        <v>31798.304999999997</v>
      </c>
      <c r="O1901">
        <v>32286.824999999997</v>
      </c>
      <c r="P1901">
        <v>45383.714999999997</v>
      </c>
      <c r="Q1901">
        <v>55831.004999999997</v>
      </c>
      <c r="S1901" t="s">
        <v>174</v>
      </c>
    </row>
    <row r="1902" spans="1:19" hidden="1" x14ac:dyDescent="0.2">
      <c r="A1902" t="str">
        <f t="shared" si="29"/>
        <v>AgenteFrontOfficeAgenteespecializadoIngeniería,arquitectura,urbanismoyafinesHoraextranocturna PlatinoZona2NA</v>
      </c>
      <c r="B1902" t="s">
        <v>2201</v>
      </c>
      <c r="C1902" t="s">
        <v>106</v>
      </c>
      <c r="D1902" t="s">
        <v>298</v>
      </c>
      <c r="E1902" t="s">
        <v>608</v>
      </c>
      <c r="F1902" t="s">
        <v>288</v>
      </c>
      <c r="G1902" t="s">
        <v>134</v>
      </c>
      <c r="H1902" t="s">
        <v>93</v>
      </c>
      <c r="I1902" t="s">
        <v>96</v>
      </c>
      <c r="J1902" t="s">
        <v>25</v>
      </c>
      <c r="K1902">
        <v>48522.10665713776</v>
      </c>
      <c r="L1902">
        <v>57407.31</v>
      </c>
      <c r="M1902">
        <v>68375.551155767156</v>
      </c>
      <c r="N1902">
        <v>44517.42</v>
      </c>
      <c r="O1902">
        <v>44922.104999999996</v>
      </c>
      <c r="P1902">
        <v>57976.56</v>
      </c>
      <c r="Q1902">
        <v>77491.485000000001</v>
      </c>
      <c r="S1902" t="s">
        <v>174</v>
      </c>
    </row>
    <row r="1903" spans="1:19" hidden="1" x14ac:dyDescent="0.2">
      <c r="A1903" t="str">
        <f t="shared" si="29"/>
        <v>AgenteFrontOfficeAgenteespecializadoIngeniería,arquitectura,urbanismoyafinesHoraextradominicalyfestivoPlatinoZona2NA</v>
      </c>
      <c r="B1903" t="s">
        <v>2202</v>
      </c>
      <c r="C1903" t="s">
        <v>106</v>
      </c>
      <c r="D1903" t="s">
        <v>298</v>
      </c>
      <c r="E1903" t="s">
        <v>608</v>
      </c>
      <c r="F1903" t="s">
        <v>90</v>
      </c>
      <c r="G1903" t="s">
        <v>134</v>
      </c>
      <c r="H1903" t="s">
        <v>93</v>
      </c>
      <c r="I1903" t="s">
        <v>96</v>
      </c>
      <c r="J1903" t="s">
        <v>25</v>
      </c>
      <c r="K1903">
        <v>61091.71068398955</v>
      </c>
      <c r="L1903">
        <v>65607.614999999991</v>
      </c>
      <c r="M1903">
        <v>78143.48703516247</v>
      </c>
      <c r="N1903">
        <v>63596.609999999993</v>
      </c>
      <c r="O1903">
        <v>51240.78</v>
      </c>
      <c r="P1903">
        <v>64274.534999999996</v>
      </c>
      <c r="Q1903">
        <v>86268.284999999989</v>
      </c>
      <c r="S1903" t="s">
        <v>174</v>
      </c>
    </row>
    <row r="1904" spans="1:19" hidden="1" x14ac:dyDescent="0.2">
      <c r="A1904" t="str">
        <f t="shared" si="29"/>
        <v>AgenteFrontOfficeAgenteespecializadoIngeniería,arquitectura,urbanismoyafinesServicio7x24PlatinoZona2NA</v>
      </c>
      <c r="B1904" t="s">
        <v>2203</v>
      </c>
      <c r="C1904" t="s">
        <v>106</v>
      </c>
      <c r="D1904" t="s">
        <v>298</v>
      </c>
      <c r="E1904" t="s">
        <v>608</v>
      </c>
      <c r="F1904" t="s">
        <v>91</v>
      </c>
      <c r="G1904" t="s">
        <v>134</v>
      </c>
      <c r="H1904" t="s">
        <v>93</v>
      </c>
      <c r="I1904" t="s">
        <v>96</v>
      </c>
      <c r="J1904" t="s">
        <v>260</v>
      </c>
      <c r="K1904">
        <v>22203772.980268575</v>
      </c>
      <c r="L1904">
        <v>33788030.399999999</v>
      </c>
      <c r="M1904">
        <v>38647815.772978</v>
      </c>
      <c r="N1904">
        <v>29027764.214999996</v>
      </c>
      <c r="O1904">
        <v>28589416.874999996</v>
      </c>
      <c r="P1904">
        <v>44843960.43</v>
      </c>
      <c r="Q1904">
        <v>35871842.474999994</v>
      </c>
      <c r="S1904" t="s">
        <v>174</v>
      </c>
    </row>
    <row r="1905" spans="1:19" hidden="1" x14ac:dyDescent="0.2">
      <c r="A1905" t="str">
        <f t="shared" si="29"/>
        <v>AgenteFrontOfficeAgenteespecializadoIngeniería,arquitectura,urbanismoyafinesJornadaOrdinariaPlataZona3NA</v>
      </c>
      <c r="B1905" t="s">
        <v>2204</v>
      </c>
      <c r="C1905" t="s">
        <v>106</v>
      </c>
      <c r="D1905" t="s">
        <v>298</v>
      </c>
      <c r="E1905" t="s">
        <v>608</v>
      </c>
      <c r="F1905" t="s">
        <v>89</v>
      </c>
      <c r="G1905" t="s">
        <v>2</v>
      </c>
      <c r="H1905" t="s">
        <v>94</v>
      </c>
      <c r="I1905" t="s">
        <v>96</v>
      </c>
      <c r="J1905" t="s">
        <v>5</v>
      </c>
      <c r="K1905">
        <v>7120248.1480464134</v>
      </c>
      <c r="L1905">
        <v>7305103.4849999994</v>
      </c>
      <c r="M1905">
        <v>9067461.3278555349</v>
      </c>
      <c r="N1905">
        <v>7695852.209999999</v>
      </c>
      <c r="O1905">
        <v>7723940.0399999991</v>
      </c>
      <c r="P1905">
        <v>8354535.5249999994</v>
      </c>
      <c r="Q1905">
        <v>7941206.2049999991</v>
      </c>
      <c r="S1905" t="s">
        <v>174</v>
      </c>
    </row>
    <row r="1906" spans="1:19" hidden="1" x14ac:dyDescent="0.2">
      <c r="A1906" t="str">
        <f t="shared" si="29"/>
        <v>AgenteFrontOfficeAgenteespecializadoIngeniería,arquitectura,urbanismoyafinesHoraextradiurnaPlataZona3NA</v>
      </c>
      <c r="B1906" t="s">
        <v>2205</v>
      </c>
      <c r="C1906" t="s">
        <v>106</v>
      </c>
      <c r="D1906" t="s">
        <v>298</v>
      </c>
      <c r="E1906" t="s">
        <v>608</v>
      </c>
      <c r="F1906" t="s">
        <v>172</v>
      </c>
      <c r="G1906" t="s">
        <v>2</v>
      </c>
      <c r="H1906" t="s">
        <v>94</v>
      </c>
      <c r="I1906" t="s">
        <v>96</v>
      </c>
      <c r="J1906" t="s">
        <v>25</v>
      </c>
      <c r="K1906">
        <v>35952.502630285955</v>
      </c>
      <c r="L1906">
        <v>39810.239999999998</v>
      </c>
      <c r="M1906">
        <v>46121.077704965603</v>
      </c>
      <c r="N1906">
        <v>31798.304999999997</v>
      </c>
      <c r="O1906">
        <v>32286.824999999997</v>
      </c>
      <c r="P1906">
        <v>43716.329999999994</v>
      </c>
      <c r="Q1906">
        <v>50300.999999999993</v>
      </c>
      <c r="S1906" t="s">
        <v>174</v>
      </c>
    </row>
    <row r="1907" spans="1:19" hidden="1" x14ac:dyDescent="0.2">
      <c r="A1907" t="str">
        <f t="shared" si="29"/>
        <v>AgenteFrontOfficeAgenteespecializadoIngeniería,arquitectura,urbanismoyafinesHoraextranocturna PlataZona3NA</v>
      </c>
      <c r="B1907" t="s">
        <v>2206</v>
      </c>
      <c r="C1907" t="s">
        <v>106</v>
      </c>
      <c r="D1907" t="s">
        <v>298</v>
      </c>
      <c r="E1907" t="s">
        <v>608</v>
      </c>
      <c r="F1907" t="s">
        <v>288</v>
      </c>
      <c r="G1907" t="s">
        <v>2</v>
      </c>
      <c r="H1907" t="s">
        <v>94</v>
      </c>
      <c r="I1907" t="s">
        <v>96</v>
      </c>
      <c r="J1907" t="s">
        <v>25</v>
      </c>
      <c r="K1907">
        <v>48522.10665713776</v>
      </c>
      <c r="L1907">
        <v>55734.749999999993</v>
      </c>
      <c r="M1907">
        <v>64569.508786951839</v>
      </c>
      <c r="N1907">
        <v>44517.42</v>
      </c>
      <c r="O1907">
        <v>44922.104999999996</v>
      </c>
      <c r="P1907">
        <v>55847.564999999995</v>
      </c>
      <c r="Q1907">
        <v>69815.924999999988</v>
      </c>
      <c r="S1907" t="s">
        <v>174</v>
      </c>
    </row>
    <row r="1908" spans="1:19" hidden="1" x14ac:dyDescent="0.2">
      <c r="A1908" t="str">
        <f t="shared" si="29"/>
        <v>AgenteFrontOfficeAgenteespecializadoIngeniería,arquitectura,urbanismoyafinesHoraextradominicalyfestivoPlataZona3NA</v>
      </c>
      <c r="B1908" t="s">
        <v>2207</v>
      </c>
      <c r="C1908" t="s">
        <v>106</v>
      </c>
      <c r="D1908" t="s">
        <v>298</v>
      </c>
      <c r="E1908" t="s">
        <v>608</v>
      </c>
      <c r="F1908" t="s">
        <v>90</v>
      </c>
      <c r="G1908" t="s">
        <v>2</v>
      </c>
      <c r="H1908" t="s">
        <v>94</v>
      </c>
      <c r="I1908" t="s">
        <v>96</v>
      </c>
      <c r="J1908" t="s">
        <v>25</v>
      </c>
      <c r="K1908">
        <v>61091.71068398955</v>
      </c>
      <c r="L1908">
        <v>63695.969999999994</v>
      </c>
      <c r="M1908">
        <v>73793.724327944961</v>
      </c>
      <c r="N1908">
        <v>63596.609999999993</v>
      </c>
      <c r="O1908">
        <v>51240.78</v>
      </c>
      <c r="P1908">
        <v>61913.7</v>
      </c>
      <c r="Q1908">
        <v>77723.324999999997</v>
      </c>
      <c r="S1908" t="s">
        <v>174</v>
      </c>
    </row>
    <row r="1909" spans="1:19" hidden="1" x14ac:dyDescent="0.2">
      <c r="A1909" t="str">
        <f t="shared" si="29"/>
        <v>AgenteFrontOfficeAgenteespecializadoIngeniería,arquitectura,urbanismoyafinesServicio7x24PlataZona3NA</v>
      </c>
      <c r="B1909" t="s">
        <v>2208</v>
      </c>
      <c r="C1909" t="s">
        <v>106</v>
      </c>
      <c r="D1909" t="s">
        <v>298</v>
      </c>
      <c r="E1909" t="s">
        <v>608</v>
      </c>
      <c r="F1909" t="s">
        <v>91</v>
      </c>
      <c r="G1909" t="s">
        <v>2</v>
      </c>
      <c r="H1909" t="s">
        <v>94</v>
      </c>
      <c r="I1909" t="s">
        <v>96</v>
      </c>
      <c r="J1909" t="s">
        <v>260</v>
      </c>
      <c r="K1909">
        <v>22203772.980268575</v>
      </c>
      <c r="L1909">
        <v>32803912.034999996</v>
      </c>
      <c r="M1909">
        <v>36496531.844618522</v>
      </c>
      <c r="N1909">
        <v>28881969.974999998</v>
      </c>
      <c r="O1909">
        <v>28589416.874999996</v>
      </c>
      <c r="P1909">
        <v>43197014.609999999</v>
      </c>
      <c r="Q1909">
        <v>32318667.809999999</v>
      </c>
      <c r="S1909" t="s">
        <v>174</v>
      </c>
    </row>
    <row r="1910" spans="1:19" hidden="1" x14ac:dyDescent="0.2">
      <c r="A1910" t="str">
        <f t="shared" si="29"/>
        <v>AgenteFrontOfficeAgenteespecializadoIngeniería,arquitectura,urbanismoyafinesJornadaOrdinariaOroZona3NA</v>
      </c>
      <c r="B1910" t="s">
        <v>2209</v>
      </c>
      <c r="C1910" t="s">
        <v>106</v>
      </c>
      <c r="D1910" t="s">
        <v>298</v>
      </c>
      <c r="E1910" t="s">
        <v>608</v>
      </c>
      <c r="F1910" t="s">
        <v>89</v>
      </c>
      <c r="G1910" t="s">
        <v>3</v>
      </c>
      <c r="H1910" t="s">
        <v>94</v>
      </c>
      <c r="I1910" t="s">
        <v>96</v>
      </c>
      <c r="J1910" t="s">
        <v>5</v>
      </c>
      <c r="K1910">
        <v>7120248.1480464134</v>
      </c>
      <c r="L1910">
        <v>7451206.1549999993</v>
      </c>
      <c r="M1910">
        <v>9327050.8305138648</v>
      </c>
      <c r="N1910">
        <v>7729132.6349999998</v>
      </c>
      <c r="O1910">
        <v>7723940.0399999991</v>
      </c>
      <c r="P1910">
        <v>8530420.3199999984</v>
      </c>
      <c r="Q1910">
        <v>8293261.4549999991</v>
      </c>
      <c r="S1910" t="s">
        <v>174</v>
      </c>
    </row>
    <row r="1911" spans="1:19" hidden="1" x14ac:dyDescent="0.2">
      <c r="A1911" t="str">
        <f t="shared" si="29"/>
        <v>AgenteFrontOfficeAgenteespecializadoIngeniería,arquitectura,urbanismoyafinesHoraextradiurnaOroZona3NA</v>
      </c>
      <c r="B1911" t="s">
        <v>2210</v>
      </c>
      <c r="C1911" t="s">
        <v>106</v>
      </c>
      <c r="D1911" t="s">
        <v>298</v>
      </c>
      <c r="E1911" t="s">
        <v>608</v>
      </c>
      <c r="F1911" t="s">
        <v>172</v>
      </c>
      <c r="G1911" t="s">
        <v>3</v>
      </c>
      <c r="H1911" t="s">
        <v>94</v>
      </c>
      <c r="I1911" t="s">
        <v>96</v>
      </c>
      <c r="J1911" t="s">
        <v>25</v>
      </c>
      <c r="K1911">
        <v>35952.502630285955</v>
      </c>
      <c r="L1911">
        <v>40607.189999999995</v>
      </c>
      <c r="M1911">
        <v>47441.463553948292</v>
      </c>
      <c r="N1911">
        <v>31798.304999999997</v>
      </c>
      <c r="O1911">
        <v>32286.824999999997</v>
      </c>
      <c r="P1911">
        <v>44636.445</v>
      </c>
      <c r="Q1911">
        <v>52530.39</v>
      </c>
      <c r="S1911" t="s">
        <v>174</v>
      </c>
    </row>
    <row r="1912" spans="1:19" hidden="1" x14ac:dyDescent="0.2">
      <c r="A1912" t="str">
        <f t="shared" si="29"/>
        <v>AgenteFrontOfficeAgenteespecializadoIngeniería,arquitectura,urbanismoyafinesHoraextranocturna OroZona3NA</v>
      </c>
      <c r="B1912" t="s">
        <v>2211</v>
      </c>
      <c r="C1912" t="s">
        <v>106</v>
      </c>
      <c r="D1912" t="s">
        <v>298</v>
      </c>
      <c r="E1912" t="s">
        <v>608</v>
      </c>
      <c r="F1912" t="s">
        <v>288</v>
      </c>
      <c r="G1912" t="s">
        <v>3</v>
      </c>
      <c r="H1912" t="s">
        <v>94</v>
      </c>
      <c r="I1912" t="s">
        <v>96</v>
      </c>
      <c r="J1912" t="s">
        <v>25</v>
      </c>
      <c r="K1912">
        <v>48522.10665713776</v>
      </c>
      <c r="L1912">
        <v>56849.444999999992</v>
      </c>
      <c r="M1912">
        <v>66418.048975527607</v>
      </c>
      <c r="N1912">
        <v>44517.42</v>
      </c>
      <c r="O1912">
        <v>44922.104999999996</v>
      </c>
      <c r="P1912">
        <v>57023.324999999997</v>
      </c>
      <c r="Q1912">
        <v>72911.61</v>
      </c>
      <c r="S1912" t="s">
        <v>174</v>
      </c>
    </row>
    <row r="1913" spans="1:19" hidden="1" x14ac:dyDescent="0.2">
      <c r="A1913" t="str">
        <f t="shared" si="29"/>
        <v>AgenteFrontOfficeAgenteespecializadoIngeniería,arquitectura,urbanismoyafinesHoraextradominicalyfestivoOroZona3NA</v>
      </c>
      <c r="B1913" t="s">
        <v>2212</v>
      </c>
      <c r="C1913" t="s">
        <v>106</v>
      </c>
      <c r="D1913" t="s">
        <v>298</v>
      </c>
      <c r="E1913" t="s">
        <v>608</v>
      </c>
      <c r="F1913" t="s">
        <v>90</v>
      </c>
      <c r="G1913" t="s">
        <v>3</v>
      </c>
      <c r="H1913" t="s">
        <v>94</v>
      </c>
      <c r="I1913" t="s">
        <v>96</v>
      </c>
      <c r="J1913" t="s">
        <v>25</v>
      </c>
      <c r="K1913">
        <v>61091.71068398955</v>
      </c>
      <c r="L1913">
        <v>64971.09</v>
      </c>
      <c r="M1913">
        <v>75906.341686317261</v>
      </c>
      <c r="N1913">
        <v>63596.609999999993</v>
      </c>
      <c r="O1913">
        <v>51240.78</v>
      </c>
      <c r="P1913">
        <v>63216.764999999992</v>
      </c>
      <c r="Q1913">
        <v>81168.84</v>
      </c>
      <c r="S1913" t="s">
        <v>174</v>
      </c>
    </row>
    <row r="1914" spans="1:19" hidden="1" x14ac:dyDescent="0.2">
      <c r="A1914" t="str">
        <f t="shared" si="29"/>
        <v>AgenteFrontOfficeAgenteespecializadoIngeniería,arquitectura,urbanismoyafinesServicio7x24OroZona3NA</v>
      </c>
      <c r="B1914" t="s">
        <v>2213</v>
      </c>
      <c r="C1914" t="s">
        <v>106</v>
      </c>
      <c r="D1914" t="s">
        <v>298</v>
      </c>
      <c r="E1914" t="s">
        <v>608</v>
      </c>
      <c r="F1914" t="s">
        <v>91</v>
      </c>
      <c r="G1914" t="s">
        <v>3</v>
      </c>
      <c r="H1914" t="s">
        <v>94</v>
      </c>
      <c r="I1914" t="s">
        <v>96</v>
      </c>
      <c r="J1914" t="s">
        <v>260</v>
      </c>
      <c r="K1914">
        <v>22203772.980268575</v>
      </c>
      <c r="L1914">
        <v>37974630.239999995</v>
      </c>
      <c r="M1914">
        <v>37541379.592818312</v>
      </c>
      <c r="N1914">
        <v>28973556.089999996</v>
      </c>
      <c r="O1914">
        <v>28589416.874999996</v>
      </c>
      <c r="P1914">
        <v>44106424.604999997</v>
      </c>
      <c r="Q1914">
        <v>33751444.184999995</v>
      </c>
      <c r="S1914" t="s">
        <v>174</v>
      </c>
    </row>
    <row r="1915" spans="1:19" hidden="1" x14ac:dyDescent="0.2">
      <c r="A1915" t="str">
        <f t="shared" si="29"/>
        <v>AgenteFrontOfficeAgenteespecializadoIngeniería,arquitectura,urbanismoyafinesJornadaOrdinariaPlatinoZona3NA</v>
      </c>
      <c r="B1915" t="s">
        <v>2214</v>
      </c>
      <c r="C1915" t="s">
        <v>106</v>
      </c>
      <c r="D1915" t="s">
        <v>298</v>
      </c>
      <c r="E1915" t="s">
        <v>608</v>
      </c>
      <c r="F1915" t="s">
        <v>89</v>
      </c>
      <c r="G1915" t="s">
        <v>134</v>
      </c>
      <c r="H1915" t="s">
        <v>94</v>
      </c>
      <c r="I1915" t="s">
        <v>96</v>
      </c>
      <c r="J1915" t="s">
        <v>5</v>
      </c>
      <c r="K1915">
        <v>7120248.1480464134</v>
      </c>
      <c r="L1915">
        <v>7670359.1249999991</v>
      </c>
      <c r="M1915">
        <v>9601941.8069510553</v>
      </c>
      <c r="N1915">
        <v>7762414.0949999997</v>
      </c>
      <c r="O1915">
        <v>7723940.0399999991</v>
      </c>
      <c r="P1915">
        <v>8713869.9299999997</v>
      </c>
      <c r="Q1915">
        <v>8814277.3499999996</v>
      </c>
      <c r="S1915" t="s">
        <v>174</v>
      </c>
    </row>
    <row r="1916" spans="1:19" hidden="1" x14ac:dyDescent="0.2">
      <c r="A1916" t="str">
        <f t="shared" si="29"/>
        <v>AgenteFrontOfficeAgenteespecializadoIngeniería,arquitectura,urbanismoyafinesHoraextradiurnaPlatinoZona3NA</v>
      </c>
      <c r="B1916" t="s">
        <v>2215</v>
      </c>
      <c r="C1916" t="s">
        <v>106</v>
      </c>
      <c r="D1916" t="s">
        <v>298</v>
      </c>
      <c r="E1916" t="s">
        <v>608</v>
      </c>
      <c r="F1916" t="s">
        <v>172</v>
      </c>
      <c r="G1916" t="s">
        <v>134</v>
      </c>
      <c r="H1916" t="s">
        <v>94</v>
      </c>
      <c r="I1916" t="s">
        <v>96</v>
      </c>
      <c r="J1916" t="s">
        <v>25</v>
      </c>
      <c r="K1916">
        <v>35952.502630285955</v>
      </c>
      <c r="L1916">
        <v>41801.579999999994</v>
      </c>
      <c r="M1916">
        <v>48839.679396976542</v>
      </c>
      <c r="N1916">
        <v>31798.304999999997</v>
      </c>
      <c r="O1916">
        <v>32286.824999999997</v>
      </c>
      <c r="P1916">
        <v>45596.924999999996</v>
      </c>
      <c r="Q1916">
        <v>55831.004999999997</v>
      </c>
      <c r="S1916" t="s">
        <v>174</v>
      </c>
    </row>
    <row r="1917" spans="1:19" hidden="1" x14ac:dyDescent="0.2">
      <c r="A1917" t="str">
        <f t="shared" si="29"/>
        <v>AgenteFrontOfficeAgenteespecializadoIngeniería,arquitectura,urbanismoyafinesHoraextranocturna PlatinoZona3NA</v>
      </c>
      <c r="B1917" t="s">
        <v>2216</v>
      </c>
      <c r="C1917" t="s">
        <v>106</v>
      </c>
      <c r="D1917" t="s">
        <v>298</v>
      </c>
      <c r="E1917" t="s">
        <v>608</v>
      </c>
      <c r="F1917" t="s">
        <v>288</v>
      </c>
      <c r="G1917" t="s">
        <v>134</v>
      </c>
      <c r="H1917" t="s">
        <v>94</v>
      </c>
      <c r="I1917" t="s">
        <v>96</v>
      </c>
      <c r="J1917" t="s">
        <v>25</v>
      </c>
      <c r="K1917">
        <v>48522.10665713776</v>
      </c>
      <c r="L1917">
        <v>58522.004999999997</v>
      </c>
      <c r="M1917">
        <v>68375.551155767156</v>
      </c>
      <c r="N1917">
        <v>44517.42</v>
      </c>
      <c r="O1917">
        <v>44922.104999999996</v>
      </c>
      <c r="P1917">
        <v>58248.764999999992</v>
      </c>
      <c r="Q1917">
        <v>77491.485000000001</v>
      </c>
      <c r="S1917" t="s">
        <v>174</v>
      </c>
    </row>
    <row r="1918" spans="1:19" hidden="1" x14ac:dyDescent="0.2">
      <c r="A1918" t="str">
        <f t="shared" si="29"/>
        <v>AgenteFrontOfficeAgenteespecializadoIngeniería,arquitectura,urbanismoyafinesHoraextradominicalyfestivoPlatinoZona3NA</v>
      </c>
      <c r="B1918" t="s">
        <v>2217</v>
      </c>
      <c r="C1918" t="s">
        <v>106</v>
      </c>
      <c r="D1918" t="s">
        <v>298</v>
      </c>
      <c r="E1918" t="s">
        <v>608</v>
      </c>
      <c r="F1918" t="s">
        <v>90</v>
      </c>
      <c r="G1918" t="s">
        <v>134</v>
      </c>
      <c r="H1918" t="s">
        <v>94</v>
      </c>
      <c r="I1918" t="s">
        <v>96</v>
      </c>
      <c r="J1918" t="s">
        <v>25</v>
      </c>
      <c r="K1918">
        <v>61091.71068398955</v>
      </c>
      <c r="L1918">
        <v>66881.7</v>
      </c>
      <c r="M1918">
        <v>78143.48703516247</v>
      </c>
      <c r="N1918">
        <v>63596.609999999993</v>
      </c>
      <c r="O1918">
        <v>51240.78</v>
      </c>
      <c r="P1918">
        <v>64576.754999999997</v>
      </c>
      <c r="Q1918">
        <v>86268.284999999989</v>
      </c>
      <c r="S1918" t="s">
        <v>174</v>
      </c>
    </row>
    <row r="1919" spans="1:19" hidden="1" x14ac:dyDescent="0.2">
      <c r="A1919" t="str">
        <f t="shared" si="29"/>
        <v>AgenteFrontOfficeAgenteespecializadoIngeniería,arquitectura,urbanismoyafinesServicio7x24PlatinoZona3NA</v>
      </c>
      <c r="B1919" t="s">
        <v>2218</v>
      </c>
      <c r="C1919" t="s">
        <v>106</v>
      </c>
      <c r="D1919" t="s">
        <v>298</v>
      </c>
      <c r="E1919" t="s">
        <v>608</v>
      </c>
      <c r="F1919" t="s">
        <v>91</v>
      </c>
      <c r="G1919" t="s">
        <v>134</v>
      </c>
      <c r="H1919" t="s">
        <v>94</v>
      </c>
      <c r="I1919" t="s">
        <v>96</v>
      </c>
      <c r="J1919" t="s">
        <v>260</v>
      </c>
      <c r="K1919">
        <v>22203772.980268575</v>
      </c>
      <c r="L1919">
        <v>34444108.619999997</v>
      </c>
      <c r="M1919">
        <v>38647815.772978</v>
      </c>
      <c r="N1919">
        <v>29065142.204999998</v>
      </c>
      <c r="O1919">
        <v>28589416.874999996</v>
      </c>
      <c r="P1919">
        <v>45054950.354999997</v>
      </c>
      <c r="Q1919">
        <v>35871842.474999994</v>
      </c>
      <c r="S1919" t="s">
        <v>174</v>
      </c>
    </row>
    <row r="1920" spans="1:19" hidden="1" x14ac:dyDescent="0.2">
      <c r="A1920" t="str">
        <f t="shared" si="29"/>
        <v>AgenteFrontOfficeAgenteespecializadoBellasartesyafinesJornadaOrdinariaPlataZona1NA</v>
      </c>
      <c r="B1920" t="s">
        <v>2219</v>
      </c>
      <c r="C1920" t="s">
        <v>106</v>
      </c>
      <c r="D1920" t="s">
        <v>298</v>
      </c>
      <c r="E1920" t="s">
        <v>624</v>
      </c>
      <c r="F1920" t="s">
        <v>89</v>
      </c>
      <c r="G1920" t="s">
        <v>2</v>
      </c>
      <c r="H1920" t="s">
        <v>92</v>
      </c>
      <c r="I1920" t="s">
        <v>96</v>
      </c>
      <c r="J1920" t="s">
        <v>5</v>
      </c>
      <c r="K1920">
        <v>7120248.1480464134</v>
      </c>
      <c r="L1920">
        <v>6957241.0199999996</v>
      </c>
      <c r="M1920">
        <v>9067461.3278555349</v>
      </c>
      <c r="N1920">
        <v>7635341.9699999997</v>
      </c>
      <c r="O1920">
        <v>7723940.0399999991</v>
      </c>
      <c r="P1920">
        <v>7824767.669999999</v>
      </c>
      <c r="Q1920">
        <v>7941206.2049999991</v>
      </c>
      <c r="S1920" t="s">
        <v>174</v>
      </c>
    </row>
    <row r="1921" spans="1:19" hidden="1" x14ac:dyDescent="0.2">
      <c r="A1921" t="str">
        <f t="shared" si="29"/>
        <v>AgenteFrontOfficeAgenteespecializadoBellasartesyafinesHoraextradiurnaPlataZona1NA</v>
      </c>
      <c r="B1921" t="s">
        <v>2220</v>
      </c>
      <c r="C1921" t="s">
        <v>106</v>
      </c>
      <c r="D1921" t="s">
        <v>298</v>
      </c>
      <c r="E1921" t="s">
        <v>624</v>
      </c>
      <c r="F1921" t="s">
        <v>172</v>
      </c>
      <c r="G1921" t="s">
        <v>2</v>
      </c>
      <c r="H1921" t="s">
        <v>92</v>
      </c>
      <c r="I1921" t="s">
        <v>96</v>
      </c>
      <c r="J1921" t="s">
        <v>25</v>
      </c>
      <c r="K1921">
        <v>35952.502630285955</v>
      </c>
      <c r="L1921">
        <v>37914.119999999995</v>
      </c>
      <c r="M1921">
        <v>46121.077704965603</v>
      </c>
      <c r="N1921">
        <v>31798.304999999997</v>
      </c>
      <c r="O1921">
        <v>32286.824999999997</v>
      </c>
      <c r="P1921">
        <v>40944.6</v>
      </c>
      <c r="Q1921">
        <v>50300.999999999993</v>
      </c>
      <c r="S1921" t="s">
        <v>174</v>
      </c>
    </row>
    <row r="1922" spans="1:19" hidden="1" x14ac:dyDescent="0.2">
      <c r="A1922" t="str">
        <f t="shared" ref="A1922:A1985" si="30">SUBSTITUTE(C1922&amp;D1922&amp;E1922&amp;F1922&amp;G1922&amp;H1922&amp;I1922," ","")</f>
        <v>AgenteFrontOfficeAgenteespecializadoBellasartesyafinesHoraextranocturna PlataZona1NA</v>
      </c>
      <c r="B1922" t="s">
        <v>2221</v>
      </c>
      <c r="C1922" t="s">
        <v>106</v>
      </c>
      <c r="D1922" t="s">
        <v>298</v>
      </c>
      <c r="E1922" t="s">
        <v>624</v>
      </c>
      <c r="F1922" t="s">
        <v>288</v>
      </c>
      <c r="G1922" t="s">
        <v>2</v>
      </c>
      <c r="H1922" t="s">
        <v>92</v>
      </c>
      <c r="I1922" t="s">
        <v>96</v>
      </c>
      <c r="J1922" t="s">
        <v>25</v>
      </c>
      <c r="K1922">
        <v>48522.10665713776</v>
      </c>
      <c r="L1922">
        <v>53079.974999999999</v>
      </c>
      <c r="M1922">
        <v>64569.508786951839</v>
      </c>
      <c r="N1922">
        <v>44517.42</v>
      </c>
      <c r="O1922">
        <v>44922.104999999996</v>
      </c>
      <c r="P1922">
        <v>52305.794999999998</v>
      </c>
      <c r="Q1922">
        <v>69815.924999999988</v>
      </c>
      <c r="S1922" t="s">
        <v>174</v>
      </c>
    </row>
    <row r="1923" spans="1:19" hidden="1" x14ac:dyDescent="0.2">
      <c r="A1923" t="str">
        <f t="shared" si="30"/>
        <v>AgenteFrontOfficeAgenteespecializadoBellasartesyafinesHoraextradominicalyfestivoPlataZona1NA</v>
      </c>
      <c r="B1923" t="s">
        <v>2222</v>
      </c>
      <c r="C1923" t="s">
        <v>106</v>
      </c>
      <c r="D1923" t="s">
        <v>298</v>
      </c>
      <c r="E1923" t="s">
        <v>624</v>
      </c>
      <c r="F1923" t="s">
        <v>90</v>
      </c>
      <c r="G1923" t="s">
        <v>2</v>
      </c>
      <c r="H1923" t="s">
        <v>92</v>
      </c>
      <c r="I1923" t="s">
        <v>96</v>
      </c>
      <c r="J1923" t="s">
        <v>25</v>
      </c>
      <c r="K1923">
        <v>61091.71068398955</v>
      </c>
      <c r="L1923">
        <v>60663.42</v>
      </c>
      <c r="M1923">
        <v>73793.724327944961</v>
      </c>
      <c r="N1923">
        <v>63596.609999999993</v>
      </c>
      <c r="O1923">
        <v>51240.78</v>
      </c>
      <c r="P1923">
        <v>57987.944999999992</v>
      </c>
      <c r="Q1923">
        <v>77723.324999999997</v>
      </c>
      <c r="S1923" t="s">
        <v>174</v>
      </c>
    </row>
    <row r="1924" spans="1:19" hidden="1" x14ac:dyDescent="0.2">
      <c r="A1924" t="str">
        <f t="shared" si="30"/>
        <v>AgenteFrontOfficeAgenteespecializadoBellasartesyafinesServicio7x24PlataZona1NA</v>
      </c>
      <c r="B1924" t="s">
        <v>2223</v>
      </c>
      <c r="C1924" t="s">
        <v>106</v>
      </c>
      <c r="D1924" t="s">
        <v>298</v>
      </c>
      <c r="E1924" t="s">
        <v>624</v>
      </c>
      <c r="F1924" t="s">
        <v>91</v>
      </c>
      <c r="G1924" t="s">
        <v>2</v>
      </c>
      <c r="H1924" t="s">
        <v>92</v>
      </c>
      <c r="I1924" t="s">
        <v>96</v>
      </c>
      <c r="J1924" t="s">
        <v>260</v>
      </c>
      <c r="K1924">
        <v>22203772.980268575</v>
      </c>
      <c r="L1924">
        <v>31241820.689999998</v>
      </c>
      <c r="M1924">
        <v>36496531.844618522</v>
      </c>
      <c r="N1924">
        <v>28715448.824999999</v>
      </c>
      <c r="O1924">
        <v>28589416.874999996</v>
      </c>
      <c r="P1924">
        <v>40457855.024999999</v>
      </c>
      <c r="Q1924">
        <v>32318667.809999999</v>
      </c>
      <c r="S1924" t="s">
        <v>174</v>
      </c>
    </row>
    <row r="1925" spans="1:19" hidden="1" x14ac:dyDescent="0.2">
      <c r="A1925" t="str">
        <f t="shared" si="30"/>
        <v>AgenteFrontOfficeAgenteespecializadoBellasartesyafinesJornadaOrdinariaOroZona1NA</v>
      </c>
      <c r="B1925" t="s">
        <v>2224</v>
      </c>
      <c r="C1925" t="s">
        <v>106</v>
      </c>
      <c r="D1925" t="s">
        <v>298</v>
      </c>
      <c r="E1925" t="s">
        <v>624</v>
      </c>
      <c r="F1925" t="s">
        <v>89</v>
      </c>
      <c r="G1925" t="s">
        <v>3</v>
      </c>
      <c r="H1925" t="s">
        <v>92</v>
      </c>
      <c r="I1925" t="s">
        <v>96</v>
      </c>
      <c r="J1925" t="s">
        <v>5</v>
      </c>
      <c r="K1925">
        <v>7120248.1480464134</v>
      </c>
      <c r="L1925">
        <v>7096386.419999999</v>
      </c>
      <c r="M1925">
        <v>9327050.8305138648</v>
      </c>
      <c r="N1925">
        <v>7665597.0899999999</v>
      </c>
      <c r="O1925">
        <v>7723940.0399999991</v>
      </c>
      <c r="P1925">
        <v>7989499.3049999997</v>
      </c>
      <c r="Q1925">
        <v>8293261.4549999991</v>
      </c>
      <c r="S1925" t="s">
        <v>174</v>
      </c>
    </row>
    <row r="1926" spans="1:19" hidden="1" x14ac:dyDescent="0.2">
      <c r="A1926" t="str">
        <f t="shared" si="30"/>
        <v>AgenteFrontOfficeAgenteespecializadoBellasartesyafinesHoraextradiurnaOroZona1NA</v>
      </c>
      <c r="B1926" t="s">
        <v>2225</v>
      </c>
      <c r="C1926" t="s">
        <v>106</v>
      </c>
      <c r="D1926" t="s">
        <v>298</v>
      </c>
      <c r="E1926" t="s">
        <v>624</v>
      </c>
      <c r="F1926" t="s">
        <v>172</v>
      </c>
      <c r="G1926" t="s">
        <v>3</v>
      </c>
      <c r="H1926" t="s">
        <v>92</v>
      </c>
      <c r="I1926" t="s">
        <v>96</v>
      </c>
      <c r="J1926" t="s">
        <v>25</v>
      </c>
      <c r="K1926">
        <v>35952.502630285955</v>
      </c>
      <c r="L1926">
        <v>38672.774999999994</v>
      </c>
      <c r="M1926">
        <v>47441.463553948292</v>
      </c>
      <c r="N1926">
        <v>31798.304999999997</v>
      </c>
      <c r="O1926">
        <v>32286.824999999997</v>
      </c>
      <c r="P1926">
        <v>41806.754999999997</v>
      </c>
      <c r="Q1926">
        <v>52530.39</v>
      </c>
      <c r="S1926" t="s">
        <v>174</v>
      </c>
    </row>
    <row r="1927" spans="1:19" hidden="1" x14ac:dyDescent="0.2">
      <c r="A1927" t="str">
        <f t="shared" si="30"/>
        <v>AgenteFrontOfficeAgenteespecializadoBellasartesyafinesHoraextranocturna OroZona1NA</v>
      </c>
      <c r="B1927" t="s">
        <v>2226</v>
      </c>
      <c r="C1927" t="s">
        <v>106</v>
      </c>
      <c r="D1927" t="s">
        <v>298</v>
      </c>
      <c r="E1927" t="s">
        <v>624</v>
      </c>
      <c r="F1927" t="s">
        <v>288</v>
      </c>
      <c r="G1927" t="s">
        <v>3</v>
      </c>
      <c r="H1927" t="s">
        <v>92</v>
      </c>
      <c r="I1927" t="s">
        <v>96</v>
      </c>
      <c r="J1927" t="s">
        <v>25</v>
      </c>
      <c r="K1927">
        <v>48522.10665713776</v>
      </c>
      <c r="L1927">
        <v>54141.884999999995</v>
      </c>
      <c r="M1927">
        <v>66418.048975527607</v>
      </c>
      <c r="N1927">
        <v>44517.42</v>
      </c>
      <c r="O1927">
        <v>44922.104999999996</v>
      </c>
      <c r="P1927">
        <v>53407.034999999996</v>
      </c>
      <c r="Q1927">
        <v>72911.61</v>
      </c>
      <c r="S1927" t="s">
        <v>174</v>
      </c>
    </row>
    <row r="1928" spans="1:19" hidden="1" x14ac:dyDescent="0.2">
      <c r="A1928" t="str">
        <f t="shared" si="30"/>
        <v>AgenteFrontOfficeAgenteespecializadoBellasartesyafinesHoraextradominicalyfestivoOroZona1NA</v>
      </c>
      <c r="B1928" t="s">
        <v>2227</v>
      </c>
      <c r="C1928" t="s">
        <v>106</v>
      </c>
      <c r="D1928" t="s">
        <v>298</v>
      </c>
      <c r="E1928" t="s">
        <v>624</v>
      </c>
      <c r="F1928" t="s">
        <v>90</v>
      </c>
      <c r="G1928" t="s">
        <v>3</v>
      </c>
      <c r="H1928" t="s">
        <v>92</v>
      </c>
      <c r="I1928" t="s">
        <v>96</v>
      </c>
      <c r="J1928" t="s">
        <v>25</v>
      </c>
      <c r="K1928">
        <v>61091.71068398955</v>
      </c>
      <c r="L1928">
        <v>61876.439999999995</v>
      </c>
      <c r="M1928">
        <v>75906.341686317261</v>
      </c>
      <c r="N1928">
        <v>63596.609999999993</v>
      </c>
      <c r="O1928">
        <v>51240.78</v>
      </c>
      <c r="P1928">
        <v>59208.209999999992</v>
      </c>
      <c r="Q1928">
        <v>81168.84</v>
      </c>
      <c r="S1928" t="s">
        <v>174</v>
      </c>
    </row>
    <row r="1929" spans="1:19" hidden="1" x14ac:dyDescent="0.2">
      <c r="A1929" t="str">
        <f t="shared" si="30"/>
        <v>AgenteFrontOfficeAgenteespecializadoBellasartesyafinesServicio7x24OroZona1NA</v>
      </c>
      <c r="B1929" t="s">
        <v>2228</v>
      </c>
      <c r="C1929" t="s">
        <v>106</v>
      </c>
      <c r="D1929" t="s">
        <v>298</v>
      </c>
      <c r="E1929" t="s">
        <v>624</v>
      </c>
      <c r="F1929" t="s">
        <v>91</v>
      </c>
      <c r="G1929" t="s">
        <v>3</v>
      </c>
      <c r="H1929" t="s">
        <v>92</v>
      </c>
      <c r="I1929" t="s">
        <v>96</v>
      </c>
      <c r="J1929" t="s">
        <v>260</v>
      </c>
      <c r="K1929">
        <v>22203772.980268575</v>
      </c>
      <c r="L1929">
        <v>36166314.464999996</v>
      </c>
      <c r="M1929">
        <v>37541379.592818312</v>
      </c>
      <c r="N1929">
        <v>28798709.399999999</v>
      </c>
      <c r="O1929">
        <v>28589416.874999996</v>
      </c>
      <c r="P1929">
        <v>41309599.994999997</v>
      </c>
      <c r="Q1929">
        <v>33751444.184999995</v>
      </c>
      <c r="S1929" t="s">
        <v>174</v>
      </c>
    </row>
    <row r="1930" spans="1:19" hidden="1" x14ac:dyDescent="0.2">
      <c r="A1930" t="str">
        <f t="shared" si="30"/>
        <v>AgenteFrontOfficeAgenteespecializadoBellasartesyafinesJornadaOrdinariaPlatinoZona1NA</v>
      </c>
      <c r="B1930" t="s">
        <v>2229</v>
      </c>
      <c r="C1930" t="s">
        <v>106</v>
      </c>
      <c r="D1930" t="s">
        <v>298</v>
      </c>
      <c r="E1930" t="s">
        <v>624</v>
      </c>
      <c r="F1930" t="s">
        <v>89</v>
      </c>
      <c r="G1930" t="s">
        <v>134</v>
      </c>
      <c r="H1930" t="s">
        <v>92</v>
      </c>
      <c r="I1930" t="s">
        <v>96</v>
      </c>
      <c r="J1930" t="s">
        <v>5</v>
      </c>
      <c r="K1930">
        <v>7120248.1480464134</v>
      </c>
      <c r="L1930">
        <v>7305103.4849999994</v>
      </c>
      <c r="M1930">
        <v>9601941.8069510553</v>
      </c>
      <c r="N1930">
        <v>7695852.209999999</v>
      </c>
      <c r="O1930">
        <v>7723940.0399999991</v>
      </c>
      <c r="P1930">
        <v>8161316.5499999998</v>
      </c>
      <c r="Q1930">
        <v>8814277.3499999996</v>
      </c>
      <c r="S1930" t="s">
        <v>174</v>
      </c>
    </row>
    <row r="1931" spans="1:19" hidden="1" x14ac:dyDescent="0.2">
      <c r="A1931" t="str">
        <f t="shared" si="30"/>
        <v>AgenteFrontOfficeAgenteespecializadoBellasartesyafinesHoraextradiurnaPlatinoZona1NA</v>
      </c>
      <c r="B1931" t="s">
        <v>2230</v>
      </c>
      <c r="C1931" t="s">
        <v>106</v>
      </c>
      <c r="D1931" t="s">
        <v>298</v>
      </c>
      <c r="E1931" t="s">
        <v>624</v>
      </c>
      <c r="F1931" t="s">
        <v>172</v>
      </c>
      <c r="G1931" t="s">
        <v>134</v>
      </c>
      <c r="H1931" t="s">
        <v>92</v>
      </c>
      <c r="I1931" t="s">
        <v>96</v>
      </c>
      <c r="J1931" t="s">
        <v>25</v>
      </c>
      <c r="K1931">
        <v>35952.502630285955</v>
      </c>
      <c r="L1931">
        <v>39810.239999999998</v>
      </c>
      <c r="M1931">
        <v>48839.679396976542</v>
      </c>
      <c r="N1931">
        <v>31798.304999999997</v>
      </c>
      <c r="O1931">
        <v>32286.824999999997</v>
      </c>
      <c r="P1931">
        <v>42705.134999999995</v>
      </c>
      <c r="Q1931">
        <v>55831.004999999997</v>
      </c>
      <c r="S1931" t="s">
        <v>174</v>
      </c>
    </row>
    <row r="1932" spans="1:19" hidden="1" x14ac:dyDescent="0.2">
      <c r="A1932" t="str">
        <f t="shared" si="30"/>
        <v>AgenteFrontOfficeAgenteespecializadoBellasartesyafinesHoraextranocturna PlatinoZona1NA</v>
      </c>
      <c r="B1932" t="s">
        <v>2231</v>
      </c>
      <c r="C1932" t="s">
        <v>106</v>
      </c>
      <c r="D1932" t="s">
        <v>298</v>
      </c>
      <c r="E1932" t="s">
        <v>624</v>
      </c>
      <c r="F1932" t="s">
        <v>288</v>
      </c>
      <c r="G1932" t="s">
        <v>134</v>
      </c>
      <c r="H1932" t="s">
        <v>92</v>
      </c>
      <c r="I1932" t="s">
        <v>96</v>
      </c>
      <c r="J1932" t="s">
        <v>25</v>
      </c>
      <c r="K1932">
        <v>48522.10665713776</v>
      </c>
      <c r="L1932">
        <v>55734.749999999993</v>
      </c>
      <c r="M1932">
        <v>68375.551155767156</v>
      </c>
      <c r="N1932">
        <v>44517.42</v>
      </c>
      <c r="O1932">
        <v>44922.104999999996</v>
      </c>
      <c r="P1932">
        <v>54555.884999999995</v>
      </c>
      <c r="Q1932">
        <v>77491.485000000001</v>
      </c>
      <c r="S1932" t="s">
        <v>174</v>
      </c>
    </row>
    <row r="1933" spans="1:19" hidden="1" x14ac:dyDescent="0.2">
      <c r="A1933" t="str">
        <f t="shared" si="30"/>
        <v>AgenteFrontOfficeAgenteespecializadoBellasartesyafinesHoraextradominicalyfestivoPlatinoZona1NA</v>
      </c>
      <c r="B1933" t="s">
        <v>2232</v>
      </c>
      <c r="C1933" t="s">
        <v>106</v>
      </c>
      <c r="D1933" t="s">
        <v>298</v>
      </c>
      <c r="E1933" t="s">
        <v>624</v>
      </c>
      <c r="F1933" t="s">
        <v>90</v>
      </c>
      <c r="G1933" t="s">
        <v>134</v>
      </c>
      <c r="H1933" t="s">
        <v>92</v>
      </c>
      <c r="I1933" t="s">
        <v>96</v>
      </c>
      <c r="J1933" t="s">
        <v>25</v>
      </c>
      <c r="K1933">
        <v>61091.71068398955</v>
      </c>
      <c r="L1933">
        <v>63695.969999999994</v>
      </c>
      <c r="M1933">
        <v>78143.48703516247</v>
      </c>
      <c r="N1933">
        <v>63596.609999999993</v>
      </c>
      <c r="O1933">
        <v>51240.78</v>
      </c>
      <c r="P1933">
        <v>60482.294999999998</v>
      </c>
      <c r="Q1933">
        <v>86268.284999999989</v>
      </c>
      <c r="S1933" t="s">
        <v>174</v>
      </c>
    </row>
    <row r="1934" spans="1:19" hidden="1" x14ac:dyDescent="0.2">
      <c r="A1934" t="str">
        <f t="shared" si="30"/>
        <v>AgenteFrontOfficeAgenteespecializadoBellasartesyafinesServicio7x24PlatinoZona1NA</v>
      </c>
      <c r="B1934" t="s">
        <v>2233</v>
      </c>
      <c r="C1934" t="s">
        <v>106</v>
      </c>
      <c r="D1934" t="s">
        <v>298</v>
      </c>
      <c r="E1934" t="s">
        <v>624</v>
      </c>
      <c r="F1934" t="s">
        <v>91</v>
      </c>
      <c r="G1934" t="s">
        <v>134</v>
      </c>
      <c r="H1934" t="s">
        <v>92</v>
      </c>
      <c r="I1934" t="s">
        <v>96</v>
      </c>
      <c r="J1934" t="s">
        <v>260</v>
      </c>
      <c r="K1934">
        <v>22203772.980268575</v>
      </c>
      <c r="L1934">
        <v>32803912.034999996</v>
      </c>
      <c r="M1934">
        <v>38647815.772978</v>
      </c>
      <c r="N1934">
        <v>28881969.974999998</v>
      </c>
      <c r="O1934">
        <v>28589416.874999996</v>
      </c>
      <c r="P1934">
        <v>42197978.789999999</v>
      </c>
      <c r="Q1934">
        <v>35871842.474999994</v>
      </c>
      <c r="S1934" t="s">
        <v>174</v>
      </c>
    </row>
    <row r="1935" spans="1:19" hidden="1" x14ac:dyDescent="0.2">
      <c r="A1935" t="str">
        <f t="shared" si="30"/>
        <v>AgenteFrontOfficeAgenteespecializadoBellasartesyafinesJornadaOrdinariaPlataZona2NA</v>
      </c>
      <c r="B1935" t="s">
        <v>2234</v>
      </c>
      <c r="C1935" t="s">
        <v>106</v>
      </c>
      <c r="D1935" t="s">
        <v>298</v>
      </c>
      <c r="E1935" t="s">
        <v>624</v>
      </c>
      <c r="F1935" t="s">
        <v>89</v>
      </c>
      <c r="G1935" t="s">
        <v>2</v>
      </c>
      <c r="H1935" t="s">
        <v>93</v>
      </c>
      <c r="I1935" t="s">
        <v>96</v>
      </c>
      <c r="J1935" t="s">
        <v>5</v>
      </c>
      <c r="K1935">
        <v>7120248.1480464134</v>
      </c>
      <c r="L1935">
        <v>7165959.1199999992</v>
      </c>
      <c r="M1935">
        <v>9067461.3278555349</v>
      </c>
      <c r="N1935">
        <v>7671648.7349999994</v>
      </c>
      <c r="O1935">
        <v>7723940.0399999991</v>
      </c>
      <c r="P1935">
        <v>8315411.4899999993</v>
      </c>
      <c r="Q1935">
        <v>7941206.2049999991</v>
      </c>
      <c r="S1935" t="s">
        <v>174</v>
      </c>
    </row>
    <row r="1936" spans="1:19" hidden="1" x14ac:dyDescent="0.2">
      <c r="A1936" t="str">
        <f t="shared" si="30"/>
        <v>AgenteFrontOfficeAgenteespecializadoBellasartesyafinesHoraextradiurnaPlataZona2NA</v>
      </c>
      <c r="B1936" t="s">
        <v>2235</v>
      </c>
      <c r="C1936" t="s">
        <v>106</v>
      </c>
      <c r="D1936" t="s">
        <v>298</v>
      </c>
      <c r="E1936" t="s">
        <v>624</v>
      </c>
      <c r="F1936" t="s">
        <v>172</v>
      </c>
      <c r="G1936" t="s">
        <v>2</v>
      </c>
      <c r="H1936" t="s">
        <v>93</v>
      </c>
      <c r="I1936" t="s">
        <v>96</v>
      </c>
      <c r="J1936" t="s">
        <v>25</v>
      </c>
      <c r="K1936">
        <v>35952.502630285955</v>
      </c>
      <c r="L1936">
        <v>39051.584999999999</v>
      </c>
      <c r="M1936">
        <v>46121.077704965603</v>
      </c>
      <c r="N1936">
        <v>31798.304999999997</v>
      </c>
      <c r="O1936">
        <v>32286.824999999997</v>
      </c>
      <c r="P1936">
        <v>43511.399999999994</v>
      </c>
      <c r="Q1936">
        <v>50300.999999999993</v>
      </c>
      <c r="S1936" t="s">
        <v>174</v>
      </c>
    </row>
    <row r="1937" spans="1:19" hidden="1" x14ac:dyDescent="0.2">
      <c r="A1937" t="str">
        <f t="shared" si="30"/>
        <v>AgenteFrontOfficeAgenteespecializadoBellasartesyafinesHoraextranocturna PlataZona2NA</v>
      </c>
      <c r="B1937" t="s">
        <v>2236</v>
      </c>
      <c r="C1937" t="s">
        <v>106</v>
      </c>
      <c r="D1937" t="s">
        <v>298</v>
      </c>
      <c r="E1937" t="s">
        <v>624</v>
      </c>
      <c r="F1937" t="s">
        <v>288</v>
      </c>
      <c r="G1937" t="s">
        <v>2</v>
      </c>
      <c r="H1937" t="s">
        <v>93</v>
      </c>
      <c r="I1937" t="s">
        <v>96</v>
      </c>
      <c r="J1937" t="s">
        <v>25</v>
      </c>
      <c r="K1937">
        <v>48522.10665713776</v>
      </c>
      <c r="L1937">
        <v>54672.84</v>
      </c>
      <c r="M1937">
        <v>64569.508786951839</v>
      </c>
      <c r="N1937">
        <v>44517.42</v>
      </c>
      <c r="O1937">
        <v>44922.104999999996</v>
      </c>
      <c r="P1937">
        <v>55585.71</v>
      </c>
      <c r="Q1937">
        <v>69815.924999999988</v>
      </c>
      <c r="S1937" t="s">
        <v>174</v>
      </c>
    </row>
    <row r="1938" spans="1:19" hidden="1" x14ac:dyDescent="0.2">
      <c r="A1938" t="str">
        <f t="shared" si="30"/>
        <v>AgenteFrontOfficeAgenteespecializadoBellasartesyafinesHoraextradominicalyfestivoPlataZona2NA</v>
      </c>
      <c r="B1938" t="s">
        <v>2237</v>
      </c>
      <c r="C1938" t="s">
        <v>106</v>
      </c>
      <c r="D1938" t="s">
        <v>298</v>
      </c>
      <c r="E1938" t="s">
        <v>624</v>
      </c>
      <c r="F1938" t="s">
        <v>90</v>
      </c>
      <c r="G1938" t="s">
        <v>2</v>
      </c>
      <c r="H1938" t="s">
        <v>93</v>
      </c>
      <c r="I1938" t="s">
        <v>96</v>
      </c>
      <c r="J1938" t="s">
        <v>25</v>
      </c>
      <c r="K1938">
        <v>61091.71068398955</v>
      </c>
      <c r="L1938">
        <v>62482.95</v>
      </c>
      <c r="M1938">
        <v>73793.724327944961</v>
      </c>
      <c r="N1938">
        <v>63596.609999999993</v>
      </c>
      <c r="O1938">
        <v>51240.78</v>
      </c>
      <c r="P1938">
        <v>61623.899999999994</v>
      </c>
      <c r="Q1938">
        <v>77723.324999999997</v>
      </c>
      <c r="S1938" t="s">
        <v>174</v>
      </c>
    </row>
    <row r="1939" spans="1:19" hidden="1" x14ac:dyDescent="0.2">
      <c r="A1939" t="str">
        <f t="shared" si="30"/>
        <v>AgenteFrontOfficeAgenteespecializadoBellasartesyafinesServicio7x24PlataZona2NA</v>
      </c>
      <c r="B1939" t="s">
        <v>2238</v>
      </c>
      <c r="C1939" t="s">
        <v>106</v>
      </c>
      <c r="D1939" t="s">
        <v>298</v>
      </c>
      <c r="E1939" t="s">
        <v>624</v>
      </c>
      <c r="F1939" t="s">
        <v>91</v>
      </c>
      <c r="G1939" t="s">
        <v>2</v>
      </c>
      <c r="H1939" t="s">
        <v>93</v>
      </c>
      <c r="I1939" t="s">
        <v>96</v>
      </c>
      <c r="J1939" t="s">
        <v>260</v>
      </c>
      <c r="K1939">
        <v>22203772.980268575</v>
      </c>
      <c r="L1939">
        <v>32179076.324999999</v>
      </c>
      <c r="M1939">
        <v>36496531.844618522</v>
      </c>
      <c r="N1939">
        <v>28815361.514999997</v>
      </c>
      <c r="O1939">
        <v>28589416.874999996</v>
      </c>
      <c r="P1939">
        <v>42994724.894999996</v>
      </c>
      <c r="Q1939">
        <v>32318667.809999999</v>
      </c>
      <c r="S1939" t="s">
        <v>174</v>
      </c>
    </row>
    <row r="1940" spans="1:19" hidden="1" x14ac:dyDescent="0.2">
      <c r="A1940" t="str">
        <f t="shared" si="30"/>
        <v>AgenteFrontOfficeAgenteespecializadoBellasartesyafinesJornadaOrdinariaOroZona2NA</v>
      </c>
      <c r="B1940" t="s">
        <v>2239</v>
      </c>
      <c r="C1940" t="s">
        <v>106</v>
      </c>
      <c r="D1940" t="s">
        <v>298</v>
      </c>
      <c r="E1940" t="s">
        <v>624</v>
      </c>
      <c r="F1940" t="s">
        <v>89</v>
      </c>
      <c r="G1940" t="s">
        <v>3</v>
      </c>
      <c r="H1940" t="s">
        <v>93</v>
      </c>
      <c r="I1940" t="s">
        <v>96</v>
      </c>
      <c r="J1940" t="s">
        <v>5</v>
      </c>
      <c r="K1940">
        <v>7120248.1480464134</v>
      </c>
      <c r="L1940">
        <v>7309278.6749999998</v>
      </c>
      <c r="M1940">
        <v>9327050.8305138648</v>
      </c>
      <c r="N1940">
        <v>7703718.209999999</v>
      </c>
      <c r="O1940">
        <v>7723940.0399999991</v>
      </c>
      <c r="P1940">
        <v>8490473.459999999</v>
      </c>
      <c r="Q1940">
        <v>8293261.4549999991</v>
      </c>
      <c r="S1940" t="s">
        <v>174</v>
      </c>
    </row>
    <row r="1941" spans="1:19" hidden="1" x14ac:dyDescent="0.2">
      <c r="A1941" t="str">
        <f t="shared" si="30"/>
        <v>AgenteFrontOfficeAgenteespecializadoBellasartesyafinesHoraextradiurnaOroZona2NA</v>
      </c>
      <c r="B1941" t="s">
        <v>2240</v>
      </c>
      <c r="C1941" t="s">
        <v>106</v>
      </c>
      <c r="D1941" t="s">
        <v>298</v>
      </c>
      <c r="E1941" t="s">
        <v>624</v>
      </c>
      <c r="F1941" t="s">
        <v>172</v>
      </c>
      <c r="G1941" t="s">
        <v>3</v>
      </c>
      <c r="H1941" t="s">
        <v>93</v>
      </c>
      <c r="I1941" t="s">
        <v>96</v>
      </c>
      <c r="J1941" t="s">
        <v>25</v>
      </c>
      <c r="K1941">
        <v>35952.502630285955</v>
      </c>
      <c r="L1941">
        <v>39833.009999999995</v>
      </c>
      <c r="M1941">
        <v>47441.463553948292</v>
      </c>
      <c r="N1941">
        <v>31798.304999999997</v>
      </c>
      <c r="O1941">
        <v>32286.824999999997</v>
      </c>
      <c r="P1941">
        <v>44427.375</v>
      </c>
      <c r="Q1941">
        <v>52530.39</v>
      </c>
      <c r="S1941" t="s">
        <v>174</v>
      </c>
    </row>
    <row r="1942" spans="1:19" hidden="1" x14ac:dyDescent="0.2">
      <c r="A1942" t="str">
        <f t="shared" si="30"/>
        <v>AgenteFrontOfficeAgenteespecializadoBellasartesyafinesHoraextranocturna OroZona2NA</v>
      </c>
      <c r="B1942" t="s">
        <v>2241</v>
      </c>
      <c r="C1942" t="s">
        <v>106</v>
      </c>
      <c r="D1942" t="s">
        <v>298</v>
      </c>
      <c r="E1942" t="s">
        <v>624</v>
      </c>
      <c r="F1942" t="s">
        <v>288</v>
      </c>
      <c r="G1942" t="s">
        <v>3</v>
      </c>
      <c r="H1942" t="s">
        <v>93</v>
      </c>
      <c r="I1942" t="s">
        <v>96</v>
      </c>
      <c r="J1942" t="s">
        <v>25</v>
      </c>
      <c r="K1942">
        <v>48522.10665713776</v>
      </c>
      <c r="L1942">
        <v>55766.834999999999</v>
      </c>
      <c r="M1942">
        <v>66418.048975527607</v>
      </c>
      <c r="N1942">
        <v>44517.42</v>
      </c>
      <c r="O1942">
        <v>44922.104999999996</v>
      </c>
      <c r="P1942">
        <v>56756.294999999998</v>
      </c>
      <c r="Q1942">
        <v>72911.61</v>
      </c>
      <c r="S1942" t="s">
        <v>174</v>
      </c>
    </row>
    <row r="1943" spans="1:19" hidden="1" x14ac:dyDescent="0.2">
      <c r="A1943" t="str">
        <f t="shared" si="30"/>
        <v>AgenteFrontOfficeAgenteespecializadoBellasartesyafinesHoraextradominicalyfestivoOroZona2NA</v>
      </c>
      <c r="B1943" t="s">
        <v>2242</v>
      </c>
      <c r="C1943" t="s">
        <v>106</v>
      </c>
      <c r="D1943" t="s">
        <v>298</v>
      </c>
      <c r="E1943" t="s">
        <v>624</v>
      </c>
      <c r="F1943" t="s">
        <v>90</v>
      </c>
      <c r="G1943" t="s">
        <v>3</v>
      </c>
      <c r="H1943" t="s">
        <v>93</v>
      </c>
      <c r="I1943" t="s">
        <v>96</v>
      </c>
      <c r="J1943" t="s">
        <v>25</v>
      </c>
      <c r="K1943">
        <v>61091.71068398955</v>
      </c>
      <c r="L1943">
        <v>63733.229999999996</v>
      </c>
      <c r="M1943">
        <v>75906.341686317261</v>
      </c>
      <c r="N1943">
        <v>63596.609999999993</v>
      </c>
      <c r="O1943">
        <v>51240.78</v>
      </c>
      <c r="P1943">
        <v>62920.754999999997</v>
      </c>
      <c r="Q1943">
        <v>81168.84</v>
      </c>
      <c r="S1943" t="s">
        <v>174</v>
      </c>
    </row>
    <row r="1944" spans="1:19" hidden="1" x14ac:dyDescent="0.2">
      <c r="A1944" t="str">
        <f t="shared" si="30"/>
        <v>AgenteFrontOfficeAgenteespecializadoBellasartesyafinesServicio7x24OroZona2NA</v>
      </c>
      <c r="B1944" t="s">
        <v>2243</v>
      </c>
      <c r="C1944" t="s">
        <v>106</v>
      </c>
      <c r="D1944" t="s">
        <v>298</v>
      </c>
      <c r="E1944" t="s">
        <v>624</v>
      </c>
      <c r="F1944" t="s">
        <v>91</v>
      </c>
      <c r="G1944" t="s">
        <v>3</v>
      </c>
      <c r="H1944" t="s">
        <v>93</v>
      </c>
      <c r="I1944" t="s">
        <v>96</v>
      </c>
      <c r="J1944" t="s">
        <v>260</v>
      </c>
      <c r="K1944">
        <v>22203772.980268575</v>
      </c>
      <c r="L1944">
        <v>37251303.93</v>
      </c>
      <c r="M1944">
        <v>37541379.592818312</v>
      </c>
      <c r="N1944">
        <v>28903616.999999996</v>
      </c>
      <c r="O1944">
        <v>28589416.874999996</v>
      </c>
      <c r="P1944">
        <v>43899876.899999999</v>
      </c>
      <c r="Q1944">
        <v>33751444.184999995</v>
      </c>
      <c r="S1944" t="s">
        <v>174</v>
      </c>
    </row>
    <row r="1945" spans="1:19" hidden="1" x14ac:dyDescent="0.2">
      <c r="A1945" t="str">
        <f t="shared" si="30"/>
        <v>AgenteFrontOfficeAgenteespecializadoBellasartesyafinesJornadaOrdinariaPlatinoZona2NA</v>
      </c>
      <c r="B1945" t="s">
        <v>2244</v>
      </c>
      <c r="C1945" t="s">
        <v>106</v>
      </c>
      <c r="D1945" t="s">
        <v>298</v>
      </c>
      <c r="E1945" t="s">
        <v>624</v>
      </c>
      <c r="F1945" t="s">
        <v>89</v>
      </c>
      <c r="G1945" t="s">
        <v>134</v>
      </c>
      <c r="H1945" t="s">
        <v>93</v>
      </c>
      <c r="I1945" t="s">
        <v>96</v>
      </c>
      <c r="J1945" t="s">
        <v>5</v>
      </c>
      <c r="K1945">
        <v>7120248.1480464134</v>
      </c>
      <c r="L1945">
        <v>7524257.4899999993</v>
      </c>
      <c r="M1945">
        <v>9601941.8069510553</v>
      </c>
      <c r="N1945">
        <v>7744395.7799999993</v>
      </c>
      <c r="O1945">
        <v>7723940.0399999991</v>
      </c>
      <c r="P1945">
        <v>8673064.0199999996</v>
      </c>
      <c r="Q1945">
        <v>8814277.3499999996</v>
      </c>
      <c r="S1945" t="s">
        <v>174</v>
      </c>
    </row>
    <row r="1946" spans="1:19" hidden="1" x14ac:dyDescent="0.2">
      <c r="A1946" t="str">
        <f t="shared" si="30"/>
        <v>AgenteFrontOfficeAgenteespecializadoBellasartesyafinesHoraextradiurnaPlatinoZona2NA</v>
      </c>
      <c r="B1946" t="s">
        <v>2245</v>
      </c>
      <c r="C1946" t="s">
        <v>106</v>
      </c>
      <c r="D1946" t="s">
        <v>298</v>
      </c>
      <c r="E1946" t="s">
        <v>624</v>
      </c>
      <c r="F1946" t="s">
        <v>172</v>
      </c>
      <c r="G1946" t="s">
        <v>134</v>
      </c>
      <c r="H1946" t="s">
        <v>93</v>
      </c>
      <c r="I1946" t="s">
        <v>96</v>
      </c>
      <c r="J1946" t="s">
        <v>25</v>
      </c>
      <c r="K1946">
        <v>35952.502630285955</v>
      </c>
      <c r="L1946">
        <v>41004.629999999997</v>
      </c>
      <c r="M1946">
        <v>48839.679396976542</v>
      </c>
      <c r="N1946">
        <v>31798.304999999997</v>
      </c>
      <c r="O1946">
        <v>32286.824999999997</v>
      </c>
      <c r="P1946">
        <v>45383.714999999997</v>
      </c>
      <c r="Q1946">
        <v>55831.004999999997</v>
      </c>
      <c r="S1946" t="s">
        <v>174</v>
      </c>
    </row>
    <row r="1947" spans="1:19" hidden="1" x14ac:dyDescent="0.2">
      <c r="A1947" t="str">
        <f t="shared" si="30"/>
        <v>AgenteFrontOfficeAgenteespecializadoBellasartesyafinesHoraextranocturna PlatinoZona2NA</v>
      </c>
      <c r="B1947" t="s">
        <v>2246</v>
      </c>
      <c r="C1947" t="s">
        <v>106</v>
      </c>
      <c r="D1947" t="s">
        <v>298</v>
      </c>
      <c r="E1947" t="s">
        <v>624</v>
      </c>
      <c r="F1947" t="s">
        <v>288</v>
      </c>
      <c r="G1947" t="s">
        <v>134</v>
      </c>
      <c r="H1947" t="s">
        <v>93</v>
      </c>
      <c r="I1947" t="s">
        <v>96</v>
      </c>
      <c r="J1947" t="s">
        <v>25</v>
      </c>
      <c r="K1947">
        <v>48522.10665713776</v>
      </c>
      <c r="L1947">
        <v>57407.31</v>
      </c>
      <c r="M1947">
        <v>68375.551155767156</v>
      </c>
      <c r="N1947">
        <v>44517.42</v>
      </c>
      <c r="O1947">
        <v>44922.104999999996</v>
      </c>
      <c r="P1947">
        <v>57976.56</v>
      </c>
      <c r="Q1947">
        <v>77491.485000000001</v>
      </c>
      <c r="S1947" t="s">
        <v>174</v>
      </c>
    </row>
    <row r="1948" spans="1:19" hidden="1" x14ac:dyDescent="0.2">
      <c r="A1948" t="str">
        <f t="shared" si="30"/>
        <v>AgenteFrontOfficeAgenteespecializadoBellasartesyafinesHoraextradominicalyfestivoPlatinoZona2NA</v>
      </c>
      <c r="B1948" t="s">
        <v>2247</v>
      </c>
      <c r="C1948" t="s">
        <v>106</v>
      </c>
      <c r="D1948" t="s">
        <v>298</v>
      </c>
      <c r="E1948" t="s">
        <v>624</v>
      </c>
      <c r="F1948" t="s">
        <v>90</v>
      </c>
      <c r="G1948" t="s">
        <v>134</v>
      </c>
      <c r="H1948" t="s">
        <v>93</v>
      </c>
      <c r="I1948" t="s">
        <v>96</v>
      </c>
      <c r="J1948" t="s">
        <v>25</v>
      </c>
      <c r="K1948">
        <v>61091.71068398955</v>
      </c>
      <c r="L1948">
        <v>65607.614999999991</v>
      </c>
      <c r="M1948">
        <v>78143.48703516247</v>
      </c>
      <c r="N1948">
        <v>63596.609999999993</v>
      </c>
      <c r="O1948">
        <v>51240.78</v>
      </c>
      <c r="P1948">
        <v>64274.534999999996</v>
      </c>
      <c r="Q1948">
        <v>86268.284999999989</v>
      </c>
      <c r="S1948" t="s">
        <v>174</v>
      </c>
    </row>
    <row r="1949" spans="1:19" hidden="1" x14ac:dyDescent="0.2">
      <c r="A1949" t="str">
        <f t="shared" si="30"/>
        <v>AgenteFrontOfficeAgenteespecializadoBellasartesyafinesServicio7x24PlatinoZona2NA</v>
      </c>
      <c r="B1949" t="s">
        <v>2248</v>
      </c>
      <c r="C1949" t="s">
        <v>106</v>
      </c>
      <c r="D1949" t="s">
        <v>298</v>
      </c>
      <c r="E1949" t="s">
        <v>624</v>
      </c>
      <c r="F1949" t="s">
        <v>91</v>
      </c>
      <c r="G1949" t="s">
        <v>134</v>
      </c>
      <c r="H1949" t="s">
        <v>93</v>
      </c>
      <c r="I1949" t="s">
        <v>96</v>
      </c>
      <c r="J1949" t="s">
        <v>260</v>
      </c>
      <c r="K1949">
        <v>22203772.980268575</v>
      </c>
      <c r="L1949">
        <v>33788030.399999999</v>
      </c>
      <c r="M1949">
        <v>38647815.772978</v>
      </c>
      <c r="N1949">
        <v>29027764.214999996</v>
      </c>
      <c r="O1949">
        <v>28589416.874999996</v>
      </c>
      <c r="P1949">
        <v>44843960.43</v>
      </c>
      <c r="Q1949">
        <v>35871842.474999994</v>
      </c>
      <c r="S1949" t="s">
        <v>174</v>
      </c>
    </row>
    <row r="1950" spans="1:19" hidden="1" x14ac:dyDescent="0.2">
      <c r="A1950" t="str">
        <f t="shared" si="30"/>
        <v>AgenteFrontOfficeAgenteespecializadoBellasartesyafinesJornadaOrdinariaPlataZona3NA</v>
      </c>
      <c r="B1950" t="s">
        <v>2249</v>
      </c>
      <c r="C1950" t="s">
        <v>106</v>
      </c>
      <c r="D1950" t="s">
        <v>298</v>
      </c>
      <c r="E1950" t="s">
        <v>624</v>
      </c>
      <c r="F1950" t="s">
        <v>89</v>
      </c>
      <c r="G1950" t="s">
        <v>2</v>
      </c>
      <c r="H1950" t="s">
        <v>94</v>
      </c>
      <c r="I1950" t="s">
        <v>96</v>
      </c>
      <c r="J1950" t="s">
        <v>5</v>
      </c>
      <c r="K1950">
        <v>7120248.1480464134</v>
      </c>
      <c r="L1950">
        <v>7305103.4849999994</v>
      </c>
      <c r="M1950">
        <v>9067461.3278555349</v>
      </c>
      <c r="N1950">
        <v>7695852.209999999</v>
      </c>
      <c r="O1950">
        <v>7723940.0399999991</v>
      </c>
      <c r="P1950">
        <v>8354535.5249999994</v>
      </c>
      <c r="Q1950">
        <v>7941206.2049999991</v>
      </c>
      <c r="S1950" t="s">
        <v>174</v>
      </c>
    </row>
    <row r="1951" spans="1:19" hidden="1" x14ac:dyDescent="0.2">
      <c r="A1951" t="str">
        <f t="shared" si="30"/>
        <v>AgenteFrontOfficeAgenteespecializadoBellasartesyafinesHoraextradiurnaPlataZona3NA</v>
      </c>
      <c r="B1951" t="s">
        <v>2250</v>
      </c>
      <c r="C1951" t="s">
        <v>106</v>
      </c>
      <c r="D1951" t="s">
        <v>298</v>
      </c>
      <c r="E1951" t="s">
        <v>624</v>
      </c>
      <c r="F1951" t="s">
        <v>172</v>
      </c>
      <c r="G1951" t="s">
        <v>2</v>
      </c>
      <c r="H1951" t="s">
        <v>94</v>
      </c>
      <c r="I1951" t="s">
        <v>96</v>
      </c>
      <c r="J1951" t="s">
        <v>25</v>
      </c>
      <c r="K1951">
        <v>35952.502630285955</v>
      </c>
      <c r="L1951">
        <v>39810.239999999998</v>
      </c>
      <c r="M1951">
        <v>46121.077704965603</v>
      </c>
      <c r="N1951">
        <v>31798.304999999997</v>
      </c>
      <c r="O1951">
        <v>32286.824999999997</v>
      </c>
      <c r="P1951">
        <v>43716.329999999994</v>
      </c>
      <c r="Q1951">
        <v>50300.999999999993</v>
      </c>
      <c r="S1951" t="s">
        <v>174</v>
      </c>
    </row>
    <row r="1952" spans="1:19" hidden="1" x14ac:dyDescent="0.2">
      <c r="A1952" t="str">
        <f t="shared" si="30"/>
        <v>AgenteFrontOfficeAgenteespecializadoBellasartesyafinesHoraextranocturna PlataZona3NA</v>
      </c>
      <c r="B1952" t="s">
        <v>2251</v>
      </c>
      <c r="C1952" t="s">
        <v>106</v>
      </c>
      <c r="D1952" t="s">
        <v>298</v>
      </c>
      <c r="E1952" t="s">
        <v>624</v>
      </c>
      <c r="F1952" t="s">
        <v>288</v>
      </c>
      <c r="G1952" t="s">
        <v>2</v>
      </c>
      <c r="H1952" t="s">
        <v>94</v>
      </c>
      <c r="I1952" t="s">
        <v>96</v>
      </c>
      <c r="J1952" t="s">
        <v>25</v>
      </c>
      <c r="K1952">
        <v>48522.10665713776</v>
      </c>
      <c r="L1952">
        <v>55734.749999999993</v>
      </c>
      <c r="M1952">
        <v>64569.508786951839</v>
      </c>
      <c r="N1952">
        <v>44517.42</v>
      </c>
      <c r="O1952">
        <v>44922.104999999996</v>
      </c>
      <c r="P1952">
        <v>55847.564999999995</v>
      </c>
      <c r="Q1952">
        <v>69815.924999999988</v>
      </c>
      <c r="S1952" t="s">
        <v>174</v>
      </c>
    </row>
    <row r="1953" spans="1:19" hidden="1" x14ac:dyDescent="0.2">
      <c r="A1953" t="str">
        <f t="shared" si="30"/>
        <v>AgenteFrontOfficeAgenteespecializadoBellasartesyafinesHoraextradominicalyfestivoPlataZona3NA</v>
      </c>
      <c r="B1953" t="s">
        <v>2252</v>
      </c>
      <c r="C1953" t="s">
        <v>106</v>
      </c>
      <c r="D1953" t="s">
        <v>298</v>
      </c>
      <c r="E1953" t="s">
        <v>624</v>
      </c>
      <c r="F1953" t="s">
        <v>90</v>
      </c>
      <c r="G1953" t="s">
        <v>2</v>
      </c>
      <c r="H1953" t="s">
        <v>94</v>
      </c>
      <c r="I1953" t="s">
        <v>96</v>
      </c>
      <c r="J1953" t="s">
        <v>25</v>
      </c>
      <c r="K1953">
        <v>61091.71068398955</v>
      </c>
      <c r="L1953">
        <v>63695.969999999994</v>
      </c>
      <c r="M1953">
        <v>73793.724327944961</v>
      </c>
      <c r="N1953">
        <v>63596.609999999993</v>
      </c>
      <c r="O1953">
        <v>51240.78</v>
      </c>
      <c r="P1953">
        <v>61913.7</v>
      </c>
      <c r="Q1953">
        <v>77723.324999999997</v>
      </c>
      <c r="S1953" t="s">
        <v>174</v>
      </c>
    </row>
    <row r="1954" spans="1:19" hidden="1" x14ac:dyDescent="0.2">
      <c r="A1954" t="str">
        <f t="shared" si="30"/>
        <v>AgenteFrontOfficeAgenteespecializadoBellasartesyafinesServicio7x24PlataZona3NA</v>
      </c>
      <c r="B1954" t="s">
        <v>2253</v>
      </c>
      <c r="C1954" t="s">
        <v>106</v>
      </c>
      <c r="D1954" t="s">
        <v>298</v>
      </c>
      <c r="E1954" t="s">
        <v>624</v>
      </c>
      <c r="F1954" t="s">
        <v>91</v>
      </c>
      <c r="G1954" t="s">
        <v>2</v>
      </c>
      <c r="H1954" t="s">
        <v>94</v>
      </c>
      <c r="I1954" t="s">
        <v>96</v>
      </c>
      <c r="J1954" t="s">
        <v>260</v>
      </c>
      <c r="K1954">
        <v>22203772.980268575</v>
      </c>
      <c r="L1954">
        <v>32803912.034999996</v>
      </c>
      <c r="M1954">
        <v>36496531.844618522</v>
      </c>
      <c r="N1954">
        <v>28881969.974999998</v>
      </c>
      <c r="O1954">
        <v>28589416.874999996</v>
      </c>
      <c r="P1954">
        <v>43197014.609999999</v>
      </c>
      <c r="Q1954">
        <v>32318667.809999999</v>
      </c>
      <c r="S1954" t="s">
        <v>174</v>
      </c>
    </row>
    <row r="1955" spans="1:19" hidden="1" x14ac:dyDescent="0.2">
      <c r="A1955" t="str">
        <f t="shared" si="30"/>
        <v>AgenteFrontOfficeAgenteespecializadoBellasartesyafinesJornadaOrdinariaOroZona3NA</v>
      </c>
      <c r="B1955" t="s">
        <v>2254</v>
      </c>
      <c r="C1955" t="s">
        <v>106</v>
      </c>
      <c r="D1955" t="s">
        <v>298</v>
      </c>
      <c r="E1955" t="s">
        <v>624</v>
      </c>
      <c r="F1955" t="s">
        <v>89</v>
      </c>
      <c r="G1955" t="s">
        <v>3</v>
      </c>
      <c r="H1955" t="s">
        <v>94</v>
      </c>
      <c r="I1955" t="s">
        <v>96</v>
      </c>
      <c r="J1955" t="s">
        <v>5</v>
      </c>
      <c r="K1955">
        <v>7120248.1480464134</v>
      </c>
      <c r="L1955">
        <v>7451206.1549999993</v>
      </c>
      <c r="M1955">
        <v>9327050.8305138648</v>
      </c>
      <c r="N1955">
        <v>7729132.6349999998</v>
      </c>
      <c r="O1955">
        <v>7723940.0399999991</v>
      </c>
      <c r="P1955">
        <v>8530420.3199999984</v>
      </c>
      <c r="Q1955">
        <v>8293261.4549999991</v>
      </c>
      <c r="S1955" t="s">
        <v>174</v>
      </c>
    </row>
    <row r="1956" spans="1:19" hidden="1" x14ac:dyDescent="0.2">
      <c r="A1956" t="str">
        <f t="shared" si="30"/>
        <v>AgenteFrontOfficeAgenteespecializadoBellasartesyafinesHoraextradiurnaOroZona3NA</v>
      </c>
      <c r="B1956" t="s">
        <v>2255</v>
      </c>
      <c r="C1956" t="s">
        <v>106</v>
      </c>
      <c r="D1956" t="s">
        <v>298</v>
      </c>
      <c r="E1956" t="s">
        <v>624</v>
      </c>
      <c r="F1956" t="s">
        <v>172</v>
      </c>
      <c r="G1956" t="s">
        <v>3</v>
      </c>
      <c r="H1956" t="s">
        <v>94</v>
      </c>
      <c r="I1956" t="s">
        <v>96</v>
      </c>
      <c r="J1956" t="s">
        <v>25</v>
      </c>
      <c r="K1956">
        <v>35952.502630285955</v>
      </c>
      <c r="L1956">
        <v>40607.189999999995</v>
      </c>
      <c r="M1956">
        <v>47441.463553948292</v>
      </c>
      <c r="N1956">
        <v>31798.304999999997</v>
      </c>
      <c r="O1956">
        <v>32286.824999999997</v>
      </c>
      <c r="P1956">
        <v>44636.445</v>
      </c>
      <c r="Q1956">
        <v>52530.39</v>
      </c>
      <c r="S1956" t="s">
        <v>174</v>
      </c>
    </row>
    <row r="1957" spans="1:19" hidden="1" x14ac:dyDescent="0.2">
      <c r="A1957" t="str">
        <f t="shared" si="30"/>
        <v>AgenteFrontOfficeAgenteespecializadoBellasartesyafinesHoraextranocturna OroZona3NA</v>
      </c>
      <c r="B1957" t="s">
        <v>2256</v>
      </c>
      <c r="C1957" t="s">
        <v>106</v>
      </c>
      <c r="D1957" t="s">
        <v>298</v>
      </c>
      <c r="E1957" t="s">
        <v>624</v>
      </c>
      <c r="F1957" t="s">
        <v>288</v>
      </c>
      <c r="G1957" t="s">
        <v>3</v>
      </c>
      <c r="H1957" t="s">
        <v>94</v>
      </c>
      <c r="I1957" t="s">
        <v>96</v>
      </c>
      <c r="J1957" t="s">
        <v>25</v>
      </c>
      <c r="K1957">
        <v>48522.10665713776</v>
      </c>
      <c r="L1957">
        <v>56849.444999999992</v>
      </c>
      <c r="M1957">
        <v>66418.048975527607</v>
      </c>
      <c r="N1957">
        <v>44517.42</v>
      </c>
      <c r="O1957">
        <v>44922.104999999996</v>
      </c>
      <c r="P1957">
        <v>57023.324999999997</v>
      </c>
      <c r="Q1957">
        <v>72911.61</v>
      </c>
      <c r="S1957" t="s">
        <v>174</v>
      </c>
    </row>
    <row r="1958" spans="1:19" hidden="1" x14ac:dyDescent="0.2">
      <c r="A1958" t="str">
        <f t="shared" si="30"/>
        <v>AgenteFrontOfficeAgenteespecializadoBellasartesyafinesHoraextradominicalyfestivoOroZona3NA</v>
      </c>
      <c r="B1958" t="s">
        <v>2257</v>
      </c>
      <c r="C1958" t="s">
        <v>106</v>
      </c>
      <c r="D1958" t="s">
        <v>298</v>
      </c>
      <c r="E1958" t="s">
        <v>624</v>
      </c>
      <c r="F1958" t="s">
        <v>90</v>
      </c>
      <c r="G1958" t="s">
        <v>3</v>
      </c>
      <c r="H1958" t="s">
        <v>94</v>
      </c>
      <c r="I1958" t="s">
        <v>96</v>
      </c>
      <c r="J1958" t="s">
        <v>25</v>
      </c>
      <c r="K1958">
        <v>61091.71068398955</v>
      </c>
      <c r="L1958">
        <v>64971.09</v>
      </c>
      <c r="M1958">
        <v>75906.341686317261</v>
      </c>
      <c r="N1958">
        <v>63596.609999999993</v>
      </c>
      <c r="O1958">
        <v>51240.78</v>
      </c>
      <c r="P1958">
        <v>63216.764999999992</v>
      </c>
      <c r="Q1958">
        <v>81168.84</v>
      </c>
      <c r="S1958" t="s">
        <v>174</v>
      </c>
    </row>
    <row r="1959" spans="1:19" hidden="1" x14ac:dyDescent="0.2">
      <c r="A1959" t="str">
        <f t="shared" si="30"/>
        <v>AgenteFrontOfficeAgenteespecializadoBellasartesyafinesServicio7x24OroZona3NA</v>
      </c>
      <c r="B1959" t="s">
        <v>2258</v>
      </c>
      <c r="C1959" t="s">
        <v>106</v>
      </c>
      <c r="D1959" t="s">
        <v>298</v>
      </c>
      <c r="E1959" t="s">
        <v>624</v>
      </c>
      <c r="F1959" t="s">
        <v>91</v>
      </c>
      <c r="G1959" t="s">
        <v>3</v>
      </c>
      <c r="H1959" t="s">
        <v>94</v>
      </c>
      <c r="I1959" t="s">
        <v>96</v>
      </c>
      <c r="J1959" t="s">
        <v>260</v>
      </c>
      <c r="K1959">
        <v>22203772.980268575</v>
      </c>
      <c r="L1959">
        <v>37974630.239999995</v>
      </c>
      <c r="M1959">
        <v>37541379.592818312</v>
      </c>
      <c r="N1959">
        <v>28973556.089999996</v>
      </c>
      <c r="O1959">
        <v>28589416.874999996</v>
      </c>
      <c r="P1959">
        <v>44106424.604999997</v>
      </c>
      <c r="Q1959">
        <v>33751444.184999995</v>
      </c>
      <c r="S1959" t="s">
        <v>174</v>
      </c>
    </row>
    <row r="1960" spans="1:19" hidden="1" x14ac:dyDescent="0.2">
      <c r="A1960" t="str">
        <f t="shared" si="30"/>
        <v>AgenteFrontOfficeAgenteespecializadoBellasartesyafinesJornadaOrdinariaPlatinoZona3NA</v>
      </c>
      <c r="B1960" t="s">
        <v>2259</v>
      </c>
      <c r="C1960" t="s">
        <v>106</v>
      </c>
      <c r="D1960" t="s">
        <v>298</v>
      </c>
      <c r="E1960" t="s">
        <v>624</v>
      </c>
      <c r="F1960" t="s">
        <v>89</v>
      </c>
      <c r="G1960" t="s">
        <v>134</v>
      </c>
      <c r="H1960" t="s">
        <v>94</v>
      </c>
      <c r="I1960" t="s">
        <v>96</v>
      </c>
      <c r="J1960" t="s">
        <v>5</v>
      </c>
      <c r="K1960">
        <v>7120248.1480464134</v>
      </c>
      <c r="L1960">
        <v>7670359.1249999991</v>
      </c>
      <c r="M1960">
        <v>9601941.8069510553</v>
      </c>
      <c r="N1960">
        <v>7762414.0949999997</v>
      </c>
      <c r="O1960">
        <v>7723940.0399999991</v>
      </c>
      <c r="P1960">
        <v>8713869.9299999997</v>
      </c>
      <c r="Q1960">
        <v>8814277.3499999996</v>
      </c>
      <c r="S1960" t="s">
        <v>174</v>
      </c>
    </row>
    <row r="1961" spans="1:19" hidden="1" x14ac:dyDescent="0.2">
      <c r="A1961" t="str">
        <f t="shared" si="30"/>
        <v>AgenteFrontOfficeAgenteespecializadoBellasartesyafinesHoraextradiurnaPlatinoZona3NA</v>
      </c>
      <c r="B1961" t="s">
        <v>2260</v>
      </c>
      <c r="C1961" t="s">
        <v>106</v>
      </c>
      <c r="D1961" t="s">
        <v>298</v>
      </c>
      <c r="E1961" t="s">
        <v>624</v>
      </c>
      <c r="F1961" t="s">
        <v>172</v>
      </c>
      <c r="G1961" t="s">
        <v>134</v>
      </c>
      <c r="H1961" t="s">
        <v>94</v>
      </c>
      <c r="I1961" t="s">
        <v>96</v>
      </c>
      <c r="J1961" t="s">
        <v>25</v>
      </c>
      <c r="K1961">
        <v>35952.502630285955</v>
      </c>
      <c r="L1961">
        <v>41801.579999999994</v>
      </c>
      <c r="M1961">
        <v>48839.679396976542</v>
      </c>
      <c r="N1961">
        <v>31798.304999999997</v>
      </c>
      <c r="O1961">
        <v>32286.824999999997</v>
      </c>
      <c r="P1961">
        <v>45596.924999999996</v>
      </c>
      <c r="Q1961">
        <v>55831.004999999997</v>
      </c>
      <c r="S1961" t="s">
        <v>174</v>
      </c>
    </row>
    <row r="1962" spans="1:19" hidden="1" x14ac:dyDescent="0.2">
      <c r="A1962" t="str">
        <f t="shared" si="30"/>
        <v>AgenteFrontOfficeAgenteespecializadoBellasartesyafinesHoraextranocturna PlatinoZona3NA</v>
      </c>
      <c r="B1962" t="s">
        <v>2261</v>
      </c>
      <c r="C1962" t="s">
        <v>106</v>
      </c>
      <c r="D1962" t="s">
        <v>298</v>
      </c>
      <c r="E1962" t="s">
        <v>624</v>
      </c>
      <c r="F1962" t="s">
        <v>288</v>
      </c>
      <c r="G1962" t="s">
        <v>134</v>
      </c>
      <c r="H1962" t="s">
        <v>94</v>
      </c>
      <c r="I1962" t="s">
        <v>96</v>
      </c>
      <c r="J1962" t="s">
        <v>25</v>
      </c>
      <c r="K1962">
        <v>48522.10665713776</v>
      </c>
      <c r="L1962">
        <v>58522.004999999997</v>
      </c>
      <c r="M1962">
        <v>68375.551155767156</v>
      </c>
      <c r="N1962">
        <v>44517.42</v>
      </c>
      <c r="O1962">
        <v>44922.104999999996</v>
      </c>
      <c r="P1962">
        <v>58248.764999999992</v>
      </c>
      <c r="Q1962">
        <v>77491.485000000001</v>
      </c>
      <c r="S1962" t="s">
        <v>174</v>
      </c>
    </row>
    <row r="1963" spans="1:19" hidden="1" x14ac:dyDescent="0.2">
      <c r="A1963" t="str">
        <f t="shared" si="30"/>
        <v>AgenteFrontOfficeAgenteespecializadoBellasartesyafinesHoraextradominicalyfestivoPlatinoZona3NA</v>
      </c>
      <c r="B1963" t="s">
        <v>2262</v>
      </c>
      <c r="C1963" t="s">
        <v>106</v>
      </c>
      <c r="D1963" t="s">
        <v>298</v>
      </c>
      <c r="E1963" t="s">
        <v>624</v>
      </c>
      <c r="F1963" t="s">
        <v>90</v>
      </c>
      <c r="G1963" t="s">
        <v>134</v>
      </c>
      <c r="H1963" t="s">
        <v>94</v>
      </c>
      <c r="I1963" t="s">
        <v>96</v>
      </c>
      <c r="J1963" t="s">
        <v>25</v>
      </c>
      <c r="K1963">
        <v>61091.71068398955</v>
      </c>
      <c r="L1963">
        <v>66881.7</v>
      </c>
      <c r="M1963">
        <v>78143.48703516247</v>
      </c>
      <c r="N1963">
        <v>63596.609999999993</v>
      </c>
      <c r="O1963">
        <v>51240.78</v>
      </c>
      <c r="P1963">
        <v>64576.754999999997</v>
      </c>
      <c r="Q1963">
        <v>86268.284999999989</v>
      </c>
      <c r="S1963" t="s">
        <v>174</v>
      </c>
    </row>
    <row r="1964" spans="1:19" hidden="1" x14ac:dyDescent="0.2">
      <c r="A1964" t="str">
        <f t="shared" si="30"/>
        <v>AgenteFrontOfficeAgenteespecializadoBellasartesyafinesServicio7x24PlatinoZona3NA</v>
      </c>
      <c r="B1964" t="s">
        <v>2263</v>
      </c>
      <c r="C1964" t="s">
        <v>106</v>
      </c>
      <c r="D1964" t="s">
        <v>298</v>
      </c>
      <c r="E1964" t="s">
        <v>624</v>
      </c>
      <c r="F1964" t="s">
        <v>91</v>
      </c>
      <c r="G1964" t="s">
        <v>134</v>
      </c>
      <c r="H1964" t="s">
        <v>94</v>
      </c>
      <c r="I1964" t="s">
        <v>96</v>
      </c>
      <c r="J1964" t="s">
        <v>260</v>
      </c>
      <c r="K1964">
        <v>22203772.980268575</v>
      </c>
      <c r="L1964">
        <v>34444108.619999997</v>
      </c>
      <c r="M1964">
        <v>38647815.772978</v>
      </c>
      <c r="N1964">
        <v>29065142.204999998</v>
      </c>
      <c r="O1964">
        <v>28589416.874999996</v>
      </c>
      <c r="P1964">
        <v>45054950.354999997</v>
      </c>
      <c r="Q1964">
        <v>35871842.474999994</v>
      </c>
      <c r="S1964" t="s">
        <v>174</v>
      </c>
    </row>
    <row r="1965" spans="1:19" hidden="1" x14ac:dyDescent="0.2">
      <c r="A1965" t="str">
        <f t="shared" si="30"/>
        <v>AgenteFrontOfficeAgenteespecializadoMatemáticas,cienciasnaturalesyafinesJornadaOrdinariaPlataZona1NA</v>
      </c>
      <c r="B1965" t="s">
        <v>2264</v>
      </c>
      <c r="C1965" t="s">
        <v>106</v>
      </c>
      <c r="D1965" t="s">
        <v>298</v>
      </c>
      <c r="E1965" t="s">
        <v>640</v>
      </c>
      <c r="F1965" t="s">
        <v>89</v>
      </c>
      <c r="G1965" t="s">
        <v>2</v>
      </c>
      <c r="H1965" t="s">
        <v>92</v>
      </c>
      <c r="I1965" t="s">
        <v>96</v>
      </c>
      <c r="J1965" t="s">
        <v>5</v>
      </c>
      <c r="K1965">
        <v>7120248.1480464134</v>
      </c>
      <c r="L1965">
        <v>6957241.0199999996</v>
      </c>
      <c r="M1965">
        <v>9067461.3278555349</v>
      </c>
      <c r="N1965">
        <v>7635341.9699999997</v>
      </c>
      <c r="O1965">
        <v>7723940.0399999991</v>
      </c>
      <c r="P1965">
        <v>7824767.669999999</v>
      </c>
      <c r="Q1965">
        <v>7941206.2049999991</v>
      </c>
      <c r="S1965" t="s">
        <v>174</v>
      </c>
    </row>
    <row r="1966" spans="1:19" hidden="1" x14ac:dyDescent="0.2">
      <c r="A1966" t="str">
        <f t="shared" si="30"/>
        <v>AgenteFrontOfficeAgenteespecializadoMatemáticas,cienciasnaturalesyafinesHoraextradiurnaPlataZona1NA</v>
      </c>
      <c r="B1966" t="s">
        <v>2265</v>
      </c>
      <c r="C1966" t="s">
        <v>106</v>
      </c>
      <c r="D1966" t="s">
        <v>298</v>
      </c>
      <c r="E1966" t="s">
        <v>640</v>
      </c>
      <c r="F1966" t="s">
        <v>172</v>
      </c>
      <c r="G1966" t="s">
        <v>2</v>
      </c>
      <c r="H1966" t="s">
        <v>92</v>
      </c>
      <c r="I1966" t="s">
        <v>96</v>
      </c>
      <c r="J1966" t="s">
        <v>25</v>
      </c>
      <c r="K1966">
        <v>35952.502630285955</v>
      </c>
      <c r="L1966">
        <v>37914.119999999995</v>
      </c>
      <c r="M1966">
        <v>46121.077704965603</v>
      </c>
      <c r="N1966">
        <v>31798.304999999997</v>
      </c>
      <c r="O1966">
        <v>32286.824999999997</v>
      </c>
      <c r="P1966">
        <v>40944.6</v>
      </c>
      <c r="Q1966">
        <v>50300.999999999993</v>
      </c>
      <c r="S1966" t="s">
        <v>174</v>
      </c>
    </row>
    <row r="1967" spans="1:19" hidden="1" x14ac:dyDescent="0.2">
      <c r="A1967" t="str">
        <f t="shared" si="30"/>
        <v>AgenteFrontOfficeAgenteespecializadoMatemáticas,cienciasnaturalesyafinesHoraextranocturna PlataZona1NA</v>
      </c>
      <c r="B1967" t="s">
        <v>2266</v>
      </c>
      <c r="C1967" t="s">
        <v>106</v>
      </c>
      <c r="D1967" t="s">
        <v>298</v>
      </c>
      <c r="E1967" t="s">
        <v>640</v>
      </c>
      <c r="F1967" t="s">
        <v>288</v>
      </c>
      <c r="G1967" t="s">
        <v>2</v>
      </c>
      <c r="H1967" t="s">
        <v>92</v>
      </c>
      <c r="I1967" t="s">
        <v>96</v>
      </c>
      <c r="J1967" t="s">
        <v>25</v>
      </c>
      <c r="K1967">
        <v>48522.10665713776</v>
      </c>
      <c r="L1967">
        <v>53079.974999999999</v>
      </c>
      <c r="M1967">
        <v>64569.508786951839</v>
      </c>
      <c r="N1967">
        <v>44517.42</v>
      </c>
      <c r="O1967">
        <v>44922.104999999996</v>
      </c>
      <c r="P1967">
        <v>52305.794999999998</v>
      </c>
      <c r="Q1967">
        <v>69815.924999999988</v>
      </c>
      <c r="S1967" t="s">
        <v>174</v>
      </c>
    </row>
    <row r="1968" spans="1:19" hidden="1" x14ac:dyDescent="0.2">
      <c r="A1968" t="str">
        <f t="shared" si="30"/>
        <v>AgenteFrontOfficeAgenteespecializadoMatemáticas,cienciasnaturalesyafinesHoraextradominicalyfestivoPlataZona1NA</v>
      </c>
      <c r="B1968" t="s">
        <v>2267</v>
      </c>
      <c r="C1968" t="s">
        <v>106</v>
      </c>
      <c r="D1968" t="s">
        <v>298</v>
      </c>
      <c r="E1968" t="s">
        <v>640</v>
      </c>
      <c r="F1968" t="s">
        <v>90</v>
      </c>
      <c r="G1968" t="s">
        <v>2</v>
      </c>
      <c r="H1968" t="s">
        <v>92</v>
      </c>
      <c r="I1968" t="s">
        <v>96</v>
      </c>
      <c r="J1968" t="s">
        <v>25</v>
      </c>
      <c r="K1968">
        <v>61091.71068398955</v>
      </c>
      <c r="L1968">
        <v>60663.42</v>
      </c>
      <c r="M1968">
        <v>73793.724327944961</v>
      </c>
      <c r="N1968">
        <v>63596.609999999993</v>
      </c>
      <c r="O1968">
        <v>51240.78</v>
      </c>
      <c r="P1968">
        <v>57987.944999999992</v>
      </c>
      <c r="Q1968">
        <v>77723.324999999997</v>
      </c>
      <c r="S1968" t="s">
        <v>174</v>
      </c>
    </row>
    <row r="1969" spans="1:19" hidden="1" x14ac:dyDescent="0.2">
      <c r="A1969" t="str">
        <f t="shared" si="30"/>
        <v>AgenteFrontOfficeAgenteespecializadoMatemáticas,cienciasnaturalesyafinesServicio7x24PlataZona1NA</v>
      </c>
      <c r="B1969" t="s">
        <v>2268</v>
      </c>
      <c r="C1969" t="s">
        <v>106</v>
      </c>
      <c r="D1969" t="s">
        <v>298</v>
      </c>
      <c r="E1969" t="s">
        <v>640</v>
      </c>
      <c r="F1969" t="s">
        <v>91</v>
      </c>
      <c r="G1969" t="s">
        <v>2</v>
      </c>
      <c r="H1969" t="s">
        <v>92</v>
      </c>
      <c r="I1969" t="s">
        <v>96</v>
      </c>
      <c r="J1969" t="s">
        <v>260</v>
      </c>
      <c r="K1969">
        <v>22203772.980268575</v>
      </c>
      <c r="L1969">
        <v>31241820.689999998</v>
      </c>
      <c r="M1969">
        <v>36496531.844618522</v>
      </c>
      <c r="N1969">
        <v>28715448.824999999</v>
      </c>
      <c r="O1969">
        <v>28589416.874999996</v>
      </c>
      <c r="P1969">
        <v>40457855.024999999</v>
      </c>
      <c r="Q1969">
        <v>32318667.809999999</v>
      </c>
      <c r="S1969" t="s">
        <v>174</v>
      </c>
    </row>
    <row r="1970" spans="1:19" hidden="1" x14ac:dyDescent="0.2">
      <c r="A1970" t="str">
        <f t="shared" si="30"/>
        <v>AgenteFrontOfficeAgenteespecializadoMatemáticas,cienciasnaturalesyafinesJornadaOrdinariaOroZona1NA</v>
      </c>
      <c r="B1970" t="s">
        <v>2269</v>
      </c>
      <c r="C1970" t="s">
        <v>106</v>
      </c>
      <c r="D1970" t="s">
        <v>298</v>
      </c>
      <c r="E1970" t="s">
        <v>640</v>
      </c>
      <c r="F1970" t="s">
        <v>89</v>
      </c>
      <c r="G1970" t="s">
        <v>3</v>
      </c>
      <c r="H1970" t="s">
        <v>92</v>
      </c>
      <c r="I1970" t="s">
        <v>96</v>
      </c>
      <c r="J1970" t="s">
        <v>5</v>
      </c>
      <c r="K1970">
        <v>7120248.1480464134</v>
      </c>
      <c r="L1970">
        <v>7096386.419999999</v>
      </c>
      <c r="M1970">
        <v>9327050.8305138648</v>
      </c>
      <c r="N1970">
        <v>7665597.0899999999</v>
      </c>
      <c r="O1970">
        <v>7723940.0399999991</v>
      </c>
      <c r="P1970">
        <v>7989499.3049999997</v>
      </c>
      <c r="Q1970">
        <v>8293261.4549999991</v>
      </c>
      <c r="S1970" t="s">
        <v>174</v>
      </c>
    </row>
    <row r="1971" spans="1:19" hidden="1" x14ac:dyDescent="0.2">
      <c r="A1971" t="str">
        <f t="shared" si="30"/>
        <v>AgenteFrontOfficeAgenteespecializadoMatemáticas,cienciasnaturalesyafinesHoraextradiurnaOroZona1NA</v>
      </c>
      <c r="B1971" t="s">
        <v>2270</v>
      </c>
      <c r="C1971" t="s">
        <v>106</v>
      </c>
      <c r="D1971" t="s">
        <v>298</v>
      </c>
      <c r="E1971" t="s">
        <v>640</v>
      </c>
      <c r="F1971" t="s">
        <v>172</v>
      </c>
      <c r="G1971" t="s">
        <v>3</v>
      </c>
      <c r="H1971" t="s">
        <v>92</v>
      </c>
      <c r="I1971" t="s">
        <v>96</v>
      </c>
      <c r="J1971" t="s">
        <v>25</v>
      </c>
      <c r="K1971">
        <v>35952.502630285955</v>
      </c>
      <c r="L1971">
        <v>38672.774999999994</v>
      </c>
      <c r="M1971">
        <v>47441.463553948292</v>
      </c>
      <c r="N1971">
        <v>31798.304999999997</v>
      </c>
      <c r="O1971">
        <v>32286.824999999997</v>
      </c>
      <c r="P1971">
        <v>41806.754999999997</v>
      </c>
      <c r="Q1971">
        <v>52530.39</v>
      </c>
      <c r="S1971" t="s">
        <v>174</v>
      </c>
    </row>
    <row r="1972" spans="1:19" hidden="1" x14ac:dyDescent="0.2">
      <c r="A1972" t="str">
        <f t="shared" si="30"/>
        <v>AgenteFrontOfficeAgenteespecializadoMatemáticas,cienciasnaturalesyafinesHoraextranocturna OroZona1NA</v>
      </c>
      <c r="B1972" t="s">
        <v>2271</v>
      </c>
      <c r="C1972" t="s">
        <v>106</v>
      </c>
      <c r="D1972" t="s">
        <v>298</v>
      </c>
      <c r="E1972" t="s">
        <v>640</v>
      </c>
      <c r="F1972" t="s">
        <v>288</v>
      </c>
      <c r="G1972" t="s">
        <v>3</v>
      </c>
      <c r="H1972" t="s">
        <v>92</v>
      </c>
      <c r="I1972" t="s">
        <v>96</v>
      </c>
      <c r="J1972" t="s">
        <v>25</v>
      </c>
      <c r="K1972">
        <v>48522.10665713776</v>
      </c>
      <c r="L1972">
        <v>54141.884999999995</v>
      </c>
      <c r="M1972">
        <v>66418.048975527607</v>
      </c>
      <c r="N1972">
        <v>44517.42</v>
      </c>
      <c r="O1972">
        <v>44922.104999999996</v>
      </c>
      <c r="P1972">
        <v>53407.034999999996</v>
      </c>
      <c r="Q1972">
        <v>72911.61</v>
      </c>
      <c r="S1972" t="s">
        <v>174</v>
      </c>
    </row>
    <row r="1973" spans="1:19" hidden="1" x14ac:dyDescent="0.2">
      <c r="A1973" t="str">
        <f t="shared" si="30"/>
        <v>AgenteFrontOfficeAgenteespecializadoMatemáticas,cienciasnaturalesyafinesHoraextradominicalyfestivoOroZona1NA</v>
      </c>
      <c r="B1973" t="s">
        <v>2272</v>
      </c>
      <c r="C1973" t="s">
        <v>106</v>
      </c>
      <c r="D1973" t="s">
        <v>298</v>
      </c>
      <c r="E1973" t="s">
        <v>640</v>
      </c>
      <c r="F1973" t="s">
        <v>90</v>
      </c>
      <c r="G1973" t="s">
        <v>3</v>
      </c>
      <c r="H1973" t="s">
        <v>92</v>
      </c>
      <c r="I1973" t="s">
        <v>96</v>
      </c>
      <c r="J1973" t="s">
        <v>25</v>
      </c>
      <c r="K1973">
        <v>61091.71068398955</v>
      </c>
      <c r="L1973">
        <v>61876.439999999995</v>
      </c>
      <c r="M1973">
        <v>75906.341686317261</v>
      </c>
      <c r="N1973">
        <v>63596.609999999993</v>
      </c>
      <c r="O1973">
        <v>51240.78</v>
      </c>
      <c r="P1973">
        <v>59208.209999999992</v>
      </c>
      <c r="Q1973">
        <v>81168.84</v>
      </c>
      <c r="S1973" t="s">
        <v>174</v>
      </c>
    </row>
    <row r="1974" spans="1:19" hidden="1" x14ac:dyDescent="0.2">
      <c r="A1974" t="str">
        <f t="shared" si="30"/>
        <v>AgenteFrontOfficeAgenteespecializadoMatemáticas,cienciasnaturalesyafinesServicio7x24OroZona1NA</v>
      </c>
      <c r="B1974" t="s">
        <v>2273</v>
      </c>
      <c r="C1974" t="s">
        <v>106</v>
      </c>
      <c r="D1974" t="s">
        <v>298</v>
      </c>
      <c r="E1974" t="s">
        <v>640</v>
      </c>
      <c r="F1974" t="s">
        <v>91</v>
      </c>
      <c r="G1974" t="s">
        <v>3</v>
      </c>
      <c r="H1974" t="s">
        <v>92</v>
      </c>
      <c r="I1974" t="s">
        <v>96</v>
      </c>
      <c r="J1974" t="s">
        <v>260</v>
      </c>
      <c r="K1974">
        <v>22203772.980268575</v>
      </c>
      <c r="L1974">
        <v>36166314.464999996</v>
      </c>
      <c r="M1974">
        <v>37541379.592818312</v>
      </c>
      <c r="N1974">
        <v>28798709.399999999</v>
      </c>
      <c r="O1974">
        <v>28589416.874999996</v>
      </c>
      <c r="P1974">
        <v>41309599.994999997</v>
      </c>
      <c r="Q1974">
        <v>33751444.184999995</v>
      </c>
      <c r="S1974" t="s">
        <v>174</v>
      </c>
    </row>
    <row r="1975" spans="1:19" hidden="1" x14ac:dyDescent="0.2">
      <c r="A1975" t="str">
        <f t="shared" si="30"/>
        <v>AgenteFrontOfficeAgenteespecializadoMatemáticas,cienciasnaturalesyafinesJornadaOrdinariaPlatinoZona1NA</v>
      </c>
      <c r="B1975" t="s">
        <v>2274</v>
      </c>
      <c r="C1975" t="s">
        <v>106</v>
      </c>
      <c r="D1975" t="s">
        <v>298</v>
      </c>
      <c r="E1975" t="s">
        <v>640</v>
      </c>
      <c r="F1975" t="s">
        <v>89</v>
      </c>
      <c r="G1975" t="s">
        <v>134</v>
      </c>
      <c r="H1975" t="s">
        <v>92</v>
      </c>
      <c r="I1975" t="s">
        <v>96</v>
      </c>
      <c r="J1975" t="s">
        <v>5</v>
      </c>
      <c r="K1975">
        <v>7120248.1480464134</v>
      </c>
      <c r="L1975">
        <v>7305103.4849999994</v>
      </c>
      <c r="M1975">
        <v>9601941.8069510553</v>
      </c>
      <c r="N1975">
        <v>7695852.209999999</v>
      </c>
      <c r="O1975">
        <v>7723940.0399999991</v>
      </c>
      <c r="P1975">
        <v>8161316.5499999998</v>
      </c>
      <c r="Q1975">
        <v>8814277.3499999996</v>
      </c>
      <c r="S1975" t="s">
        <v>174</v>
      </c>
    </row>
    <row r="1976" spans="1:19" hidden="1" x14ac:dyDescent="0.2">
      <c r="A1976" t="str">
        <f t="shared" si="30"/>
        <v>AgenteFrontOfficeAgenteespecializadoMatemáticas,cienciasnaturalesyafinesHoraextradiurnaPlatinoZona1NA</v>
      </c>
      <c r="B1976" t="s">
        <v>2275</v>
      </c>
      <c r="C1976" t="s">
        <v>106</v>
      </c>
      <c r="D1976" t="s">
        <v>298</v>
      </c>
      <c r="E1976" t="s">
        <v>640</v>
      </c>
      <c r="F1976" t="s">
        <v>172</v>
      </c>
      <c r="G1976" t="s">
        <v>134</v>
      </c>
      <c r="H1976" t="s">
        <v>92</v>
      </c>
      <c r="I1976" t="s">
        <v>96</v>
      </c>
      <c r="J1976" t="s">
        <v>25</v>
      </c>
      <c r="K1976">
        <v>35952.502630285955</v>
      </c>
      <c r="L1976">
        <v>39810.239999999998</v>
      </c>
      <c r="M1976">
        <v>48839.679396976542</v>
      </c>
      <c r="N1976">
        <v>31798.304999999997</v>
      </c>
      <c r="O1976">
        <v>32286.824999999997</v>
      </c>
      <c r="P1976">
        <v>42705.134999999995</v>
      </c>
      <c r="Q1976">
        <v>55831.004999999997</v>
      </c>
      <c r="S1976" t="s">
        <v>174</v>
      </c>
    </row>
    <row r="1977" spans="1:19" hidden="1" x14ac:dyDescent="0.2">
      <c r="A1977" t="str">
        <f t="shared" si="30"/>
        <v>AgenteFrontOfficeAgenteespecializadoMatemáticas,cienciasnaturalesyafinesHoraextranocturna PlatinoZona1NA</v>
      </c>
      <c r="B1977" t="s">
        <v>2276</v>
      </c>
      <c r="C1977" t="s">
        <v>106</v>
      </c>
      <c r="D1977" t="s">
        <v>298</v>
      </c>
      <c r="E1977" t="s">
        <v>640</v>
      </c>
      <c r="F1977" t="s">
        <v>288</v>
      </c>
      <c r="G1977" t="s">
        <v>134</v>
      </c>
      <c r="H1977" t="s">
        <v>92</v>
      </c>
      <c r="I1977" t="s">
        <v>96</v>
      </c>
      <c r="J1977" t="s">
        <v>25</v>
      </c>
      <c r="K1977">
        <v>48522.10665713776</v>
      </c>
      <c r="L1977">
        <v>55734.749999999993</v>
      </c>
      <c r="M1977">
        <v>68375.551155767156</v>
      </c>
      <c r="N1977">
        <v>44517.42</v>
      </c>
      <c r="O1977">
        <v>44922.104999999996</v>
      </c>
      <c r="P1977">
        <v>54555.884999999995</v>
      </c>
      <c r="Q1977">
        <v>77491.485000000001</v>
      </c>
      <c r="S1977" t="s">
        <v>174</v>
      </c>
    </row>
    <row r="1978" spans="1:19" hidden="1" x14ac:dyDescent="0.2">
      <c r="A1978" t="str">
        <f t="shared" si="30"/>
        <v>AgenteFrontOfficeAgenteespecializadoMatemáticas,cienciasnaturalesyafinesHoraextradominicalyfestivoPlatinoZona1NA</v>
      </c>
      <c r="B1978" t="s">
        <v>2277</v>
      </c>
      <c r="C1978" t="s">
        <v>106</v>
      </c>
      <c r="D1978" t="s">
        <v>298</v>
      </c>
      <c r="E1978" t="s">
        <v>640</v>
      </c>
      <c r="F1978" t="s">
        <v>90</v>
      </c>
      <c r="G1978" t="s">
        <v>134</v>
      </c>
      <c r="H1978" t="s">
        <v>92</v>
      </c>
      <c r="I1978" t="s">
        <v>96</v>
      </c>
      <c r="J1978" t="s">
        <v>25</v>
      </c>
      <c r="K1978">
        <v>61091.71068398955</v>
      </c>
      <c r="L1978">
        <v>63695.969999999994</v>
      </c>
      <c r="M1978">
        <v>78143.48703516247</v>
      </c>
      <c r="N1978">
        <v>63596.609999999993</v>
      </c>
      <c r="O1978">
        <v>51240.78</v>
      </c>
      <c r="P1978">
        <v>60482.294999999998</v>
      </c>
      <c r="Q1978">
        <v>86268.284999999989</v>
      </c>
      <c r="S1978" t="s">
        <v>174</v>
      </c>
    </row>
    <row r="1979" spans="1:19" hidden="1" x14ac:dyDescent="0.2">
      <c r="A1979" t="str">
        <f t="shared" si="30"/>
        <v>AgenteFrontOfficeAgenteespecializadoMatemáticas,cienciasnaturalesyafinesServicio7x24PlatinoZona1NA</v>
      </c>
      <c r="B1979" t="s">
        <v>2278</v>
      </c>
      <c r="C1979" t="s">
        <v>106</v>
      </c>
      <c r="D1979" t="s">
        <v>298</v>
      </c>
      <c r="E1979" t="s">
        <v>640</v>
      </c>
      <c r="F1979" t="s">
        <v>91</v>
      </c>
      <c r="G1979" t="s">
        <v>134</v>
      </c>
      <c r="H1979" t="s">
        <v>92</v>
      </c>
      <c r="I1979" t="s">
        <v>96</v>
      </c>
      <c r="J1979" t="s">
        <v>260</v>
      </c>
      <c r="K1979">
        <v>22203772.980268575</v>
      </c>
      <c r="L1979">
        <v>32803912.034999996</v>
      </c>
      <c r="M1979">
        <v>38647815.772978</v>
      </c>
      <c r="N1979">
        <v>28881969.974999998</v>
      </c>
      <c r="O1979">
        <v>28589416.874999996</v>
      </c>
      <c r="P1979">
        <v>42197978.789999999</v>
      </c>
      <c r="Q1979">
        <v>35871842.474999994</v>
      </c>
      <c r="S1979" t="s">
        <v>174</v>
      </c>
    </row>
    <row r="1980" spans="1:19" hidden="1" x14ac:dyDescent="0.2">
      <c r="A1980" t="str">
        <f t="shared" si="30"/>
        <v>AgenteFrontOfficeAgenteespecializadoMatemáticas,cienciasnaturalesyafinesJornadaOrdinariaPlataZona2NA</v>
      </c>
      <c r="B1980" t="s">
        <v>2279</v>
      </c>
      <c r="C1980" t="s">
        <v>106</v>
      </c>
      <c r="D1980" t="s">
        <v>298</v>
      </c>
      <c r="E1980" t="s">
        <v>640</v>
      </c>
      <c r="F1980" t="s">
        <v>89</v>
      </c>
      <c r="G1980" t="s">
        <v>2</v>
      </c>
      <c r="H1980" t="s">
        <v>93</v>
      </c>
      <c r="I1980" t="s">
        <v>96</v>
      </c>
      <c r="J1980" t="s">
        <v>5</v>
      </c>
      <c r="K1980">
        <v>7120248.1480464134</v>
      </c>
      <c r="L1980">
        <v>7165959.1199999992</v>
      </c>
      <c r="M1980">
        <v>9067461.3278555349</v>
      </c>
      <c r="N1980">
        <v>7671648.7349999994</v>
      </c>
      <c r="O1980">
        <v>7723940.0399999991</v>
      </c>
      <c r="P1980">
        <v>8315411.4899999993</v>
      </c>
      <c r="Q1980">
        <v>7941206.2049999991</v>
      </c>
      <c r="S1980" t="s">
        <v>174</v>
      </c>
    </row>
    <row r="1981" spans="1:19" hidden="1" x14ac:dyDescent="0.2">
      <c r="A1981" t="str">
        <f t="shared" si="30"/>
        <v>AgenteFrontOfficeAgenteespecializadoMatemáticas,cienciasnaturalesyafinesHoraextradiurnaPlataZona2NA</v>
      </c>
      <c r="B1981" t="s">
        <v>2280</v>
      </c>
      <c r="C1981" t="s">
        <v>106</v>
      </c>
      <c r="D1981" t="s">
        <v>298</v>
      </c>
      <c r="E1981" t="s">
        <v>640</v>
      </c>
      <c r="F1981" t="s">
        <v>172</v>
      </c>
      <c r="G1981" t="s">
        <v>2</v>
      </c>
      <c r="H1981" t="s">
        <v>93</v>
      </c>
      <c r="I1981" t="s">
        <v>96</v>
      </c>
      <c r="J1981" t="s">
        <v>25</v>
      </c>
      <c r="K1981">
        <v>35952.502630285955</v>
      </c>
      <c r="L1981">
        <v>39051.584999999999</v>
      </c>
      <c r="M1981">
        <v>46121.077704965603</v>
      </c>
      <c r="N1981">
        <v>31798.304999999997</v>
      </c>
      <c r="O1981">
        <v>32286.824999999997</v>
      </c>
      <c r="P1981">
        <v>43511.399999999994</v>
      </c>
      <c r="Q1981">
        <v>50300.999999999993</v>
      </c>
      <c r="S1981" t="s">
        <v>174</v>
      </c>
    </row>
    <row r="1982" spans="1:19" hidden="1" x14ac:dyDescent="0.2">
      <c r="A1982" t="str">
        <f t="shared" si="30"/>
        <v>AgenteFrontOfficeAgenteespecializadoMatemáticas,cienciasnaturalesyafinesHoraextranocturna PlataZona2NA</v>
      </c>
      <c r="B1982" t="s">
        <v>2281</v>
      </c>
      <c r="C1982" t="s">
        <v>106</v>
      </c>
      <c r="D1982" t="s">
        <v>298</v>
      </c>
      <c r="E1982" t="s">
        <v>640</v>
      </c>
      <c r="F1982" t="s">
        <v>288</v>
      </c>
      <c r="G1982" t="s">
        <v>2</v>
      </c>
      <c r="H1982" t="s">
        <v>93</v>
      </c>
      <c r="I1982" t="s">
        <v>96</v>
      </c>
      <c r="J1982" t="s">
        <v>25</v>
      </c>
      <c r="K1982">
        <v>48522.10665713776</v>
      </c>
      <c r="L1982">
        <v>54672.84</v>
      </c>
      <c r="M1982">
        <v>64569.508786951839</v>
      </c>
      <c r="N1982">
        <v>44517.42</v>
      </c>
      <c r="O1982">
        <v>44922.104999999996</v>
      </c>
      <c r="P1982">
        <v>55585.71</v>
      </c>
      <c r="Q1982">
        <v>69815.924999999988</v>
      </c>
      <c r="S1982" t="s">
        <v>174</v>
      </c>
    </row>
    <row r="1983" spans="1:19" hidden="1" x14ac:dyDescent="0.2">
      <c r="A1983" t="str">
        <f t="shared" si="30"/>
        <v>AgenteFrontOfficeAgenteespecializadoMatemáticas,cienciasnaturalesyafinesHoraextradominicalyfestivoPlataZona2NA</v>
      </c>
      <c r="B1983" t="s">
        <v>2282</v>
      </c>
      <c r="C1983" t="s">
        <v>106</v>
      </c>
      <c r="D1983" t="s">
        <v>298</v>
      </c>
      <c r="E1983" t="s">
        <v>640</v>
      </c>
      <c r="F1983" t="s">
        <v>90</v>
      </c>
      <c r="G1983" t="s">
        <v>2</v>
      </c>
      <c r="H1983" t="s">
        <v>93</v>
      </c>
      <c r="I1983" t="s">
        <v>96</v>
      </c>
      <c r="J1983" t="s">
        <v>25</v>
      </c>
      <c r="K1983">
        <v>61091.71068398955</v>
      </c>
      <c r="L1983">
        <v>62482.95</v>
      </c>
      <c r="M1983">
        <v>73793.724327944961</v>
      </c>
      <c r="N1983">
        <v>63596.609999999993</v>
      </c>
      <c r="O1983">
        <v>51240.78</v>
      </c>
      <c r="P1983">
        <v>61623.899999999994</v>
      </c>
      <c r="Q1983">
        <v>77723.324999999997</v>
      </c>
      <c r="S1983" t="s">
        <v>174</v>
      </c>
    </row>
    <row r="1984" spans="1:19" hidden="1" x14ac:dyDescent="0.2">
      <c r="A1984" t="str">
        <f t="shared" si="30"/>
        <v>AgenteFrontOfficeAgenteespecializadoMatemáticas,cienciasnaturalesyafinesServicio7x24PlataZona2NA</v>
      </c>
      <c r="B1984" t="s">
        <v>2283</v>
      </c>
      <c r="C1984" t="s">
        <v>106</v>
      </c>
      <c r="D1984" t="s">
        <v>298</v>
      </c>
      <c r="E1984" t="s">
        <v>640</v>
      </c>
      <c r="F1984" t="s">
        <v>91</v>
      </c>
      <c r="G1984" t="s">
        <v>2</v>
      </c>
      <c r="H1984" t="s">
        <v>93</v>
      </c>
      <c r="I1984" t="s">
        <v>96</v>
      </c>
      <c r="J1984" t="s">
        <v>260</v>
      </c>
      <c r="K1984">
        <v>22203772.980268575</v>
      </c>
      <c r="L1984">
        <v>32179076.324999999</v>
      </c>
      <c r="M1984">
        <v>36496531.844618522</v>
      </c>
      <c r="N1984">
        <v>28815361.514999997</v>
      </c>
      <c r="O1984">
        <v>28589416.874999996</v>
      </c>
      <c r="P1984">
        <v>42994724.894999996</v>
      </c>
      <c r="Q1984">
        <v>32318667.809999999</v>
      </c>
      <c r="S1984" t="s">
        <v>174</v>
      </c>
    </row>
    <row r="1985" spans="1:19" hidden="1" x14ac:dyDescent="0.2">
      <c r="A1985" t="str">
        <f t="shared" si="30"/>
        <v>AgenteFrontOfficeAgenteespecializadoMatemáticas,cienciasnaturalesyafinesJornadaOrdinariaOroZona2NA</v>
      </c>
      <c r="B1985" t="s">
        <v>2284</v>
      </c>
      <c r="C1985" t="s">
        <v>106</v>
      </c>
      <c r="D1985" t="s">
        <v>298</v>
      </c>
      <c r="E1985" t="s">
        <v>640</v>
      </c>
      <c r="F1985" t="s">
        <v>89</v>
      </c>
      <c r="G1985" t="s">
        <v>3</v>
      </c>
      <c r="H1985" t="s">
        <v>93</v>
      </c>
      <c r="I1985" t="s">
        <v>96</v>
      </c>
      <c r="J1985" t="s">
        <v>5</v>
      </c>
      <c r="K1985">
        <v>7120248.1480464134</v>
      </c>
      <c r="L1985">
        <v>7309278.6749999998</v>
      </c>
      <c r="M1985">
        <v>9327050.8305138648</v>
      </c>
      <c r="N1985">
        <v>7703718.209999999</v>
      </c>
      <c r="O1985">
        <v>7723940.0399999991</v>
      </c>
      <c r="P1985">
        <v>8490473.459999999</v>
      </c>
      <c r="Q1985">
        <v>8293261.4549999991</v>
      </c>
      <c r="S1985" t="s">
        <v>174</v>
      </c>
    </row>
    <row r="1986" spans="1:19" hidden="1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AgenteFrontOfficeAgenteespecializadoMatemáticas,cienciasnaturalesyafinesHoraextradiurnaOroZona2NA</v>
      </c>
      <c r="B1986" t="s">
        <v>2285</v>
      </c>
      <c r="C1986" t="s">
        <v>106</v>
      </c>
      <c r="D1986" t="s">
        <v>298</v>
      </c>
      <c r="E1986" t="s">
        <v>640</v>
      </c>
      <c r="F1986" t="s">
        <v>172</v>
      </c>
      <c r="G1986" t="s">
        <v>3</v>
      </c>
      <c r="H1986" t="s">
        <v>93</v>
      </c>
      <c r="I1986" t="s">
        <v>96</v>
      </c>
      <c r="J1986" t="s">
        <v>25</v>
      </c>
      <c r="K1986">
        <v>35952.502630285955</v>
      </c>
      <c r="L1986">
        <v>39833.009999999995</v>
      </c>
      <c r="M1986">
        <v>47441.463553948292</v>
      </c>
      <c r="N1986">
        <v>31798.304999999997</v>
      </c>
      <c r="O1986">
        <v>32286.824999999997</v>
      </c>
      <c r="P1986">
        <v>44427.375</v>
      </c>
      <c r="Q1986">
        <v>52530.39</v>
      </c>
      <c r="S1986" t="s">
        <v>174</v>
      </c>
    </row>
    <row r="1987" spans="1:19" hidden="1" x14ac:dyDescent="0.2">
      <c r="A1987" t="str">
        <f t="shared" si="31"/>
        <v>AgenteFrontOfficeAgenteespecializadoMatemáticas,cienciasnaturalesyafinesHoraextranocturna OroZona2NA</v>
      </c>
      <c r="B1987" t="s">
        <v>2286</v>
      </c>
      <c r="C1987" t="s">
        <v>106</v>
      </c>
      <c r="D1987" t="s">
        <v>298</v>
      </c>
      <c r="E1987" t="s">
        <v>640</v>
      </c>
      <c r="F1987" t="s">
        <v>288</v>
      </c>
      <c r="G1987" t="s">
        <v>3</v>
      </c>
      <c r="H1987" t="s">
        <v>93</v>
      </c>
      <c r="I1987" t="s">
        <v>96</v>
      </c>
      <c r="J1987" t="s">
        <v>25</v>
      </c>
      <c r="K1987">
        <v>48522.10665713776</v>
      </c>
      <c r="L1987">
        <v>55766.834999999999</v>
      </c>
      <c r="M1987">
        <v>66418.048975527607</v>
      </c>
      <c r="N1987">
        <v>44517.42</v>
      </c>
      <c r="O1987">
        <v>44922.104999999996</v>
      </c>
      <c r="P1987">
        <v>56756.294999999998</v>
      </c>
      <c r="Q1987">
        <v>72911.61</v>
      </c>
      <c r="S1987" t="s">
        <v>174</v>
      </c>
    </row>
    <row r="1988" spans="1:19" hidden="1" x14ac:dyDescent="0.2">
      <c r="A1988" t="str">
        <f t="shared" si="31"/>
        <v>AgenteFrontOfficeAgenteespecializadoMatemáticas,cienciasnaturalesyafinesHoraextradominicalyfestivoOroZona2NA</v>
      </c>
      <c r="B1988" t="s">
        <v>2287</v>
      </c>
      <c r="C1988" t="s">
        <v>106</v>
      </c>
      <c r="D1988" t="s">
        <v>298</v>
      </c>
      <c r="E1988" t="s">
        <v>640</v>
      </c>
      <c r="F1988" t="s">
        <v>90</v>
      </c>
      <c r="G1988" t="s">
        <v>3</v>
      </c>
      <c r="H1988" t="s">
        <v>93</v>
      </c>
      <c r="I1988" t="s">
        <v>96</v>
      </c>
      <c r="J1988" t="s">
        <v>25</v>
      </c>
      <c r="K1988">
        <v>61091.71068398955</v>
      </c>
      <c r="L1988">
        <v>63733.229999999996</v>
      </c>
      <c r="M1988">
        <v>75906.341686317261</v>
      </c>
      <c r="N1988">
        <v>63596.609999999993</v>
      </c>
      <c r="O1988">
        <v>51240.78</v>
      </c>
      <c r="P1988">
        <v>62920.754999999997</v>
      </c>
      <c r="Q1988">
        <v>81168.84</v>
      </c>
      <c r="S1988" t="s">
        <v>174</v>
      </c>
    </row>
    <row r="1989" spans="1:19" hidden="1" x14ac:dyDescent="0.2">
      <c r="A1989" t="str">
        <f t="shared" si="31"/>
        <v>AgenteFrontOfficeAgenteespecializadoMatemáticas,cienciasnaturalesyafinesServicio7x24OroZona2NA</v>
      </c>
      <c r="B1989" t="s">
        <v>2288</v>
      </c>
      <c r="C1989" t="s">
        <v>106</v>
      </c>
      <c r="D1989" t="s">
        <v>298</v>
      </c>
      <c r="E1989" t="s">
        <v>640</v>
      </c>
      <c r="F1989" t="s">
        <v>91</v>
      </c>
      <c r="G1989" t="s">
        <v>3</v>
      </c>
      <c r="H1989" t="s">
        <v>93</v>
      </c>
      <c r="I1989" t="s">
        <v>96</v>
      </c>
      <c r="J1989" t="s">
        <v>260</v>
      </c>
      <c r="K1989">
        <v>22203772.980268575</v>
      </c>
      <c r="L1989">
        <v>37251303.93</v>
      </c>
      <c r="M1989">
        <v>37541379.592818312</v>
      </c>
      <c r="N1989">
        <v>28903616.999999996</v>
      </c>
      <c r="O1989">
        <v>28589416.874999996</v>
      </c>
      <c r="P1989">
        <v>43899876.899999999</v>
      </c>
      <c r="Q1989">
        <v>33751444.184999995</v>
      </c>
      <c r="S1989" t="s">
        <v>174</v>
      </c>
    </row>
    <row r="1990" spans="1:19" hidden="1" x14ac:dyDescent="0.2">
      <c r="A1990" t="str">
        <f t="shared" si="31"/>
        <v>AgenteFrontOfficeAgenteespecializadoMatemáticas,cienciasnaturalesyafinesJornadaOrdinariaPlatinoZona2NA</v>
      </c>
      <c r="B1990" t="s">
        <v>2289</v>
      </c>
      <c r="C1990" t="s">
        <v>106</v>
      </c>
      <c r="D1990" t="s">
        <v>298</v>
      </c>
      <c r="E1990" t="s">
        <v>640</v>
      </c>
      <c r="F1990" t="s">
        <v>89</v>
      </c>
      <c r="G1990" t="s">
        <v>134</v>
      </c>
      <c r="H1990" t="s">
        <v>93</v>
      </c>
      <c r="I1990" t="s">
        <v>96</v>
      </c>
      <c r="J1990" t="s">
        <v>5</v>
      </c>
      <c r="K1990">
        <v>7120248.1480464134</v>
      </c>
      <c r="L1990">
        <v>7524257.4899999993</v>
      </c>
      <c r="M1990">
        <v>9601941.8069510553</v>
      </c>
      <c r="N1990">
        <v>7744395.7799999993</v>
      </c>
      <c r="O1990">
        <v>7723940.0399999991</v>
      </c>
      <c r="P1990">
        <v>8673064.0199999996</v>
      </c>
      <c r="Q1990">
        <v>8814277.3499999996</v>
      </c>
      <c r="S1990" t="s">
        <v>174</v>
      </c>
    </row>
    <row r="1991" spans="1:19" hidden="1" x14ac:dyDescent="0.2">
      <c r="A1991" t="str">
        <f t="shared" si="31"/>
        <v>AgenteFrontOfficeAgenteespecializadoMatemáticas,cienciasnaturalesyafinesHoraextradiurnaPlatinoZona2NA</v>
      </c>
      <c r="B1991" t="s">
        <v>2290</v>
      </c>
      <c r="C1991" t="s">
        <v>106</v>
      </c>
      <c r="D1991" t="s">
        <v>298</v>
      </c>
      <c r="E1991" t="s">
        <v>640</v>
      </c>
      <c r="F1991" t="s">
        <v>172</v>
      </c>
      <c r="G1991" t="s">
        <v>134</v>
      </c>
      <c r="H1991" t="s">
        <v>93</v>
      </c>
      <c r="I1991" t="s">
        <v>96</v>
      </c>
      <c r="J1991" t="s">
        <v>25</v>
      </c>
      <c r="K1991">
        <v>35952.502630285955</v>
      </c>
      <c r="L1991">
        <v>41004.629999999997</v>
      </c>
      <c r="M1991">
        <v>48839.679396976542</v>
      </c>
      <c r="N1991">
        <v>31798.304999999997</v>
      </c>
      <c r="O1991">
        <v>32286.824999999997</v>
      </c>
      <c r="P1991">
        <v>45383.714999999997</v>
      </c>
      <c r="Q1991">
        <v>55831.004999999997</v>
      </c>
      <c r="S1991" t="s">
        <v>174</v>
      </c>
    </row>
    <row r="1992" spans="1:19" hidden="1" x14ac:dyDescent="0.2">
      <c r="A1992" t="str">
        <f t="shared" si="31"/>
        <v>AgenteFrontOfficeAgenteespecializadoMatemáticas,cienciasnaturalesyafinesHoraextranocturna PlatinoZona2NA</v>
      </c>
      <c r="B1992" t="s">
        <v>2291</v>
      </c>
      <c r="C1992" t="s">
        <v>106</v>
      </c>
      <c r="D1992" t="s">
        <v>298</v>
      </c>
      <c r="E1992" t="s">
        <v>640</v>
      </c>
      <c r="F1992" t="s">
        <v>288</v>
      </c>
      <c r="G1992" t="s">
        <v>134</v>
      </c>
      <c r="H1992" t="s">
        <v>93</v>
      </c>
      <c r="I1992" t="s">
        <v>96</v>
      </c>
      <c r="J1992" t="s">
        <v>25</v>
      </c>
      <c r="K1992">
        <v>48522.10665713776</v>
      </c>
      <c r="L1992">
        <v>57407.31</v>
      </c>
      <c r="M1992">
        <v>68375.551155767156</v>
      </c>
      <c r="N1992">
        <v>44517.42</v>
      </c>
      <c r="O1992">
        <v>44922.104999999996</v>
      </c>
      <c r="P1992">
        <v>57976.56</v>
      </c>
      <c r="Q1992">
        <v>77491.485000000001</v>
      </c>
      <c r="S1992" t="s">
        <v>174</v>
      </c>
    </row>
    <row r="1993" spans="1:19" hidden="1" x14ac:dyDescent="0.2">
      <c r="A1993" t="str">
        <f t="shared" si="31"/>
        <v>AgenteFrontOfficeAgenteespecializadoMatemáticas,cienciasnaturalesyafinesHoraextradominicalyfestivoPlatinoZona2NA</v>
      </c>
      <c r="B1993" t="s">
        <v>2292</v>
      </c>
      <c r="C1993" t="s">
        <v>106</v>
      </c>
      <c r="D1993" t="s">
        <v>298</v>
      </c>
      <c r="E1993" t="s">
        <v>640</v>
      </c>
      <c r="F1993" t="s">
        <v>90</v>
      </c>
      <c r="G1993" t="s">
        <v>134</v>
      </c>
      <c r="H1993" t="s">
        <v>93</v>
      </c>
      <c r="I1993" t="s">
        <v>96</v>
      </c>
      <c r="J1993" t="s">
        <v>25</v>
      </c>
      <c r="K1993">
        <v>61091.71068398955</v>
      </c>
      <c r="L1993">
        <v>65607.614999999991</v>
      </c>
      <c r="M1993">
        <v>78143.48703516247</v>
      </c>
      <c r="N1993">
        <v>63596.609999999993</v>
      </c>
      <c r="O1993">
        <v>51240.78</v>
      </c>
      <c r="P1993">
        <v>64274.534999999996</v>
      </c>
      <c r="Q1993">
        <v>86268.284999999989</v>
      </c>
      <c r="S1993" t="s">
        <v>174</v>
      </c>
    </row>
    <row r="1994" spans="1:19" hidden="1" x14ac:dyDescent="0.2">
      <c r="A1994" t="str">
        <f t="shared" si="31"/>
        <v>AgenteFrontOfficeAgenteespecializadoMatemáticas,cienciasnaturalesyafinesServicio7x24PlatinoZona2NA</v>
      </c>
      <c r="B1994" t="s">
        <v>2293</v>
      </c>
      <c r="C1994" t="s">
        <v>106</v>
      </c>
      <c r="D1994" t="s">
        <v>298</v>
      </c>
      <c r="E1994" t="s">
        <v>640</v>
      </c>
      <c r="F1994" t="s">
        <v>91</v>
      </c>
      <c r="G1994" t="s">
        <v>134</v>
      </c>
      <c r="H1994" t="s">
        <v>93</v>
      </c>
      <c r="I1994" t="s">
        <v>96</v>
      </c>
      <c r="J1994" t="s">
        <v>260</v>
      </c>
      <c r="K1994">
        <v>22203772.980268575</v>
      </c>
      <c r="L1994">
        <v>33788030.399999999</v>
      </c>
      <c r="M1994">
        <v>38647815.772978</v>
      </c>
      <c r="N1994">
        <v>29027764.214999996</v>
      </c>
      <c r="O1994">
        <v>28589416.874999996</v>
      </c>
      <c r="P1994">
        <v>44843960.43</v>
      </c>
      <c r="Q1994">
        <v>35871842.474999994</v>
      </c>
      <c r="S1994" t="s">
        <v>174</v>
      </c>
    </row>
    <row r="1995" spans="1:19" hidden="1" x14ac:dyDescent="0.2">
      <c r="A1995" t="str">
        <f t="shared" si="31"/>
        <v>AgenteFrontOfficeAgenteespecializadoMatemáticas,cienciasnaturalesyafinesJornadaOrdinariaPlataZona3NA</v>
      </c>
      <c r="B1995" t="s">
        <v>2294</v>
      </c>
      <c r="C1995" t="s">
        <v>106</v>
      </c>
      <c r="D1995" t="s">
        <v>298</v>
      </c>
      <c r="E1995" t="s">
        <v>640</v>
      </c>
      <c r="F1995" t="s">
        <v>89</v>
      </c>
      <c r="G1995" t="s">
        <v>2</v>
      </c>
      <c r="H1995" t="s">
        <v>94</v>
      </c>
      <c r="I1995" t="s">
        <v>96</v>
      </c>
      <c r="J1995" t="s">
        <v>5</v>
      </c>
      <c r="K1995">
        <v>7120248.1480464134</v>
      </c>
      <c r="L1995">
        <v>7305103.4849999994</v>
      </c>
      <c r="M1995">
        <v>9067461.3278555349</v>
      </c>
      <c r="N1995">
        <v>7695852.209999999</v>
      </c>
      <c r="O1995">
        <v>7723940.0399999991</v>
      </c>
      <c r="P1995">
        <v>8354535.5249999994</v>
      </c>
      <c r="Q1995">
        <v>7941206.2049999991</v>
      </c>
      <c r="S1995" t="s">
        <v>174</v>
      </c>
    </row>
    <row r="1996" spans="1:19" hidden="1" x14ac:dyDescent="0.2">
      <c r="A1996" t="str">
        <f t="shared" si="31"/>
        <v>AgenteFrontOfficeAgenteespecializadoMatemáticas,cienciasnaturalesyafinesHoraextradiurnaPlataZona3NA</v>
      </c>
      <c r="B1996" t="s">
        <v>2295</v>
      </c>
      <c r="C1996" t="s">
        <v>106</v>
      </c>
      <c r="D1996" t="s">
        <v>298</v>
      </c>
      <c r="E1996" t="s">
        <v>640</v>
      </c>
      <c r="F1996" t="s">
        <v>172</v>
      </c>
      <c r="G1996" t="s">
        <v>2</v>
      </c>
      <c r="H1996" t="s">
        <v>94</v>
      </c>
      <c r="I1996" t="s">
        <v>96</v>
      </c>
      <c r="J1996" t="s">
        <v>25</v>
      </c>
      <c r="K1996">
        <v>35952.502630285955</v>
      </c>
      <c r="L1996">
        <v>39810.239999999998</v>
      </c>
      <c r="M1996">
        <v>46121.077704965603</v>
      </c>
      <c r="N1996">
        <v>31798.304999999997</v>
      </c>
      <c r="O1996">
        <v>32286.824999999997</v>
      </c>
      <c r="P1996">
        <v>43716.329999999994</v>
      </c>
      <c r="Q1996">
        <v>50300.999999999993</v>
      </c>
      <c r="S1996" t="s">
        <v>174</v>
      </c>
    </row>
    <row r="1997" spans="1:19" hidden="1" x14ac:dyDescent="0.2">
      <c r="A1997" t="str">
        <f t="shared" si="31"/>
        <v>AgenteFrontOfficeAgenteespecializadoMatemáticas,cienciasnaturalesyafinesHoraextranocturna PlataZona3NA</v>
      </c>
      <c r="B1997" t="s">
        <v>2296</v>
      </c>
      <c r="C1997" t="s">
        <v>106</v>
      </c>
      <c r="D1997" t="s">
        <v>298</v>
      </c>
      <c r="E1997" t="s">
        <v>640</v>
      </c>
      <c r="F1997" t="s">
        <v>288</v>
      </c>
      <c r="G1997" t="s">
        <v>2</v>
      </c>
      <c r="H1997" t="s">
        <v>94</v>
      </c>
      <c r="I1997" t="s">
        <v>96</v>
      </c>
      <c r="J1997" t="s">
        <v>25</v>
      </c>
      <c r="K1997">
        <v>48522.10665713776</v>
      </c>
      <c r="L1997">
        <v>55734.749999999993</v>
      </c>
      <c r="M1997">
        <v>64569.508786951839</v>
      </c>
      <c r="N1997">
        <v>44517.42</v>
      </c>
      <c r="O1997">
        <v>44922.104999999996</v>
      </c>
      <c r="P1997">
        <v>55847.564999999995</v>
      </c>
      <c r="Q1997">
        <v>69815.924999999988</v>
      </c>
      <c r="S1997" t="s">
        <v>174</v>
      </c>
    </row>
    <row r="1998" spans="1:19" hidden="1" x14ac:dyDescent="0.2">
      <c r="A1998" t="str">
        <f t="shared" si="31"/>
        <v>AgenteFrontOfficeAgenteespecializadoMatemáticas,cienciasnaturalesyafinesHoraextradominicalyfestivoPlataZona3NA</v>
      </c>
      <c r="B1998" t="s">
        <v>2297</v>
      </c>
      <c r="C1998" t="s">
        <v>106</v>
      </c>
      <c r="D1998" t="s">
        <v>298</v>
      </c>
      <c r="E1998" t="s">
        <v>640</v>
      </c>
      <c r="F1998" t="s">
        <v>90</v>
      </c>
      <c r="G1998" t="s">
        <v>2</v>
      </c>
      <c r="H1998" t="s">
        <v>94</v>
      </c>
      <c r="I1998" t="s">
        <v>96</v>
      </c>
      <c r="J1998" t="s">
        <v>25</v>
      </c>
      <c r="K1998">
        <v>61091.71068398955</v>
      </c>
      <c r="L1998">
        <v>63695.969999999994</v>
      </c>
      <c r="M1998">
        <v>73793.724327944961</v>
      </c>
      <c r="N1998">
        <v>63596.609999999993</v>
      </c>
      <c r="O1998">
        <v>51240.78</v>
      </c>
      <c r="P1998">
        <v>61913.7</v>
      </c>
      <c r="Q1998">
        <v>77723.324999999997</v>
      </c>
      <c r="S1998" t="s">
        <v>174</v>
      </c>
    </row>
    <row r="1999" spans="1:19" hidden="1" x14ac:dyDescent="0.2">
      <c r="A1999" t="str">
        <f t="shared" si="31"/>
        <v>AgenteFrontOfficeAgenteespecializadoMatemáticas,cienciasnaturalesyafinesServicio7x24PlataZona3NA</v>
      </c>
      <c r="B1999" t="s">
        <v>2298</v>
      </c>
      <c r="C1999" t="s">
        <v>106</v>
      </c>
      <c r="D1999" t="s">
        <v>298</v>
      </c>
      <c r="E1999" t="s">
        <v>640</v>
      </c>
      <c r="F1999" t="s">
        <v>91</v>
      </c>
      <c r="G1999" t="s">
        <v>2</v>
      </c>
      <c r="H1999" t="s">
        <v>94</v>
      </c>
      <c r="I1999" t="s">
        <v>96</v>
      </c>
      <c r="J1999" t="s">
        <v>260</v>
      </c>
      <c r="K1999">
        <v>22203772.980268575</v>
      </c>
      <c r="L1999">
        <v>32803912.034999996</v>
      </c>
      <c r="M1999">
        <v>36496531.844618522</v>
      </c>
      <c r="N1999">
        <v>28881969.974999998</v>
      </c>
      <c r="O1999">
        <v>28589416.874999996</v>
      </c>
      <c r="P1999">
        <v>43197014.609999999</v>
      </c>
      <c r="Q1999">
        <v>32318667.809999999</v>
      </c>
      <c r="S1999" t="s">
        <v>174</v>
      </c>
    </row>
    <row r="2000" spans="1:19" hidden="1" x14ac:dyDescent="0.2">
      <c r="A2000" t="str">
        <f t="shared" si="31"/>
        <v>AgenteFrontOfficeAgenteespecializadoMatemáticas,cienciasnaturalesyafinesJornadaOrdinariaOroZona3NA</v>
      </c>
      <c r="B2000" t="s">
        <v>2299</v>
      </c>
      <c r="C2000" t="s">
        <v>106</v>
      </c>
      <c r="D2000" t="s">
        <v>298</v>
      </c>
      <c r="E2000" t="s">
        <v>640</v>
      </c>
      <c r="F2000" t="s">
        <v>89</v>
      </c>
      <c r="G2000" t="s">
        <v>3</v>
      </c>
      <c r="H2000" t="s">
        <v>94</v>
      </c>
      <c r="I2000" t="s">
        <v>96</v>
      </c>
      <c r="J2000" t="s">
        <v>5</v>
      </c>
      <c r="K2000">
        <v>7120248.1480464134</v>
      </c>
      <c r="L2000">
        <v>7451206.1549999993</v>
      </c>
      <c r="M2000">
        <v>9327050.8305138648</v>
      </c>
      <c r="N2000">
        <v>7729132.6349999998</v>
      </c>
      <c r="O2000">
        <v>7723940.0399999991</v>
      </c>
      <c r="P2000">
        <v>8530420.3199999984</v>
      </c>
      <c r="Q2000">
        <v>8293261.4549999991</v>
      </c>
      <c r="S2000" t="s">
        <v>174</v>
      </c>
    </row>
    <row r="2001" spans="1:19" hidden="1" x14ac:dyDescent="0.2">
      <c r="A2001" t="str">
        <f t="shared" si="31"/>
        <v>AgenteFrontOfficeAgenteespecializadoMatemáticas,cienciasnaturalesyafinesHoraextradiurnaOroZona3NA</v>
      </c>
      <c r="B2001" t="s">
        <v>2300</v>
      </c>
      <c r="C2001" t="s">
        <v>106</v>
      </c>
      <c r="D2001" t="s">
        <v>298</v>
      </c>
      <c r="E2001" t="s">
        <v>640</v>
      </c>
      <c r="F2001" t="s">
        <v>172</v>
      </c>
      <c r="G2001" t="s">
        <v>3</v>
      </c>
      <c r="H2001" t="s">
        <v>94</v>
      </c>
      <c r="I2001" t="s">
        <v>96</v>
      </c>
      <c r="J2001" t="s">
        <v>25</v>
      </c>
      <c r="K2001">
        <v>35952.502630285955</v>
      </c>
      <c r="L2001">
        <v>40607.189999999995</v>
      </c>
      <c r="M2001">
        <v>47441.463553948292</v>
      </c>
      <c r="N2001">
        <v>31798.304999999997</v>
      </c>
      <c r="O2001">
        <v>32286.824999999997</v>
      </c>
      <c r="P2001">
        <v>44636.445</v>
      </c>
      <c r="Q2001">
        <v>52530.39</v>
      </c>
      <c r="S2001" t="s">
        <v>174</v>
      </c>
    </row>
    <row r="2002" spans="1:19" hidden="1" x14ac:dyDescent="0.2">
      <c r="A2002" t="str">
        <f t="shared" si="31"/>
        <v>AgenteFrontOfficeAgenteespecializadoMatemáticas,cienciasnaturalesyafinesHoraextranocturna OroZona3NA</v>
      </c>
      <c r="B2002" t="s">
        <v>2301</v>
      </c>
      <c r="C2002" t="s">
        <v>106</v>
      </c>
      <c r="D2002" t="s">
        <v>298</v>
      </c>
      <c r="E2002" t="s">
        <v>640</v>
      </c>
      <c r="F2002" t="s">
        <v>288</v>
      </c>
      <c r="G2002" t="s">
        <v>3</v>
      </c>
      <c r="H2002" t="s">
        <v>94</v>
      </c>
      <c r="I2002" t="s">
        <v>96</v>
      </c>
      <c r="J2002" t="s">
        <v>25</v>
      </c>
      <c r="K2002">
        <v>48522.10665713776</v>
      </c>
      <c r="L2002">
        <v>56849.444999999992</v>
      </c>
      <c r="M2002">
        <v>66418.048975527607</v>
      </c>
      <c r="N2002">
        <v>44517.42</v>
      </c>
      <c r="O2002">
        <v>44922.104999999996</v>
      </c>
      <c r="P2002">
        <v>57023.324999999997</v>
      </c>
      <c r="Q2002">
        <v>72911.61</v>
      </c>
      <c r="S2002" t="s">
        <v>174</v>
      </c>
    </row>
    <row r="2003" spans="1:19" hidden="1" x14ac:dyDescent="0.2">
      <c r="A2003" t="str">
        <f t="shared" si="31"/>
        <v>AgenteFrontOfficeAgenteespecializadoMatemáticas,cienciasnaturalesyafinesHoraextradominicalyfestivoOroZona3NA</v>
      </c>
      <c r="B2003" t="s">
        <v>2302</v>
      </c>
      <c r="C2003" t="s">
        <v>106</v>
      </c>
      <c r="D2003" t="s">
        <v>298</v>
      </c>
      <c r="E2003" t="s">
        <v>640</v>
      </c>
      <c r="F2003" t="s">
        <v>90</v>
      </c>
      <c r="G2003" t="s">
        <v>3</v>
      </c>
      <c r="H2003" t="s">
        <v>94</v>
      </c>
      <c r="I2003" t="s">
        <v>96</v>
      </c>
      <c r="J2003" t="s">
        <v>25</v>
      </c>
      <c r="K2003">
        <v>61091.71068398955</v>
      </c>
      <c r="L2003">
        <v>64971.09</v>
      </c>
      <c r="M2003">
        <v>75906.341686317261</v>
      </c>
      <c r="N2003">
        <v>63596.609999999993</v>
      </c>
      <c r="O2003">
        <v>51240.78</v>
      </c>
      <c r="P2003">
        <v>63216.764999999992</v>
      </c>
      <c r="Q2003">
        <v>81168.84</v>
      </c>
      <c r="S2003" t="s">
        <v>174</v>
      </c>
    </row>
    <row r="2004" spans="1:19" hidden="1" x14ac:dyDescent="0.2">
      <c r="A2004" t="str">
        <f t="shared" si="31"/>
        <v>AgenteFrontOfficeAgenteespecializadoMatemáticas,cienciasnaturalesyafinesServicio7x24OroZona3NA</v>
      </c>
      <c r="B2004" t="s">
        <v>2303</v>
      </c>
      <c r="C2004" t="s">
        <v>106</v>
      </c>
      <c r="D2004" t="s">
        <v>298</v>
      </c>
      <c r="E2004" t="s">
        <v>640</v>
      </c>
      <c r="F2004" t="s">
        <v>91</v>
      </c>
      <c r="G2004" t="s">
        <v>3</v>
      </c>
      <c r="H2004" t="s">
        <v>94</v>
      </c>
      <c r="I2004" t="s">
        <v>96</v>
      </c>
      <c r="J2004" t="s">
        <v>260</v>
      </c>
      <c r="K2004">
        <v>22203772.980268575</v>
      </c>
      <c r="L2004">
        <v>37974630.239999995</v>
      </c>
      <c r="M2004">
        <v>37541379.592818312</v>
      </c>
      <c r="N2004">
        <v>28973556.089999996</v>
      </c>
      <c r="O2004">
        <v>28589416.874999996</v>
      </c>
      <c r="P2004">
        <v>44106424.604999997</v>
      </c>
      <c r="Q2004">
        <v>33751444.184999995</v>
      </c>
      <c r="S2004" t="s">
        <v>174</v>
      </c>
    </row>
    <row r="2005" spans="1:19" hidden="1" x14ac:dyDescent="0.2">
      <c r="A2005" t="str">
        <f t="shared" si="31"/>
        <v>AgenteFrontOfficeAgenteespecializadoMatemáticas,cienciasnaturalesyafinesJornadaOrdinariaPlatinoZona3NA</v>
      </c>
      <c r="B2005" t="s">
        <v>2304</v>
      </c>
      <c r="C2005" t="s">
        <v>106</v>
      </c>
      <c r="D2005" t="s">
        <v>298</v>
      </c>
      <c r="E2005" t="s">
        <v>640</v>
      </c>
      <c r="F2005" t="s">
        <v>89</v>
      </c>
      <c r="G2005" t="s">
        <v>134</v>
      </c>
      <c r="H2005" t="s">
        <v>94</v>
      </c>
      <c r="I2005" t="s">
        <v>96</v>
      </c>
      <c r="J2005" t="s">
        <v>5</v>
      </c>
      <c r="K2005">
        <v>7120248.1480464134</v>
      </c>
      <c r="L2005">
        <v>7670359.1249999991</v>
      </c>
      <c r="M2005">
        <v>9601941.8069510553</v>
      </c>
      <c r="N2005">
        <v>7762414.0949999997</v>
      </c>
      <c r="O2005">
        <v>7723940.0399999991</v>
      </c>
      <c r="P2005">
        <v>8713869.9299999997</v>
      </c>
      <c r="Q2005">
        <v>8814277.3499999996</v>
      </c>
      <c r="S2005" t="s">
        <v>174</v>
      </c>
    </row>
    <row r="2006" spans="1:19" hidden="1" x14ac:dyDescent="0.2">
      <c r="A2006" t="str">
        <f t="shared" si="31"/>
        <v>AgenteFrontOfficeAgenteespecializadoMatemáticas,cienciasnaturalesyafinesHoraextradiurnaPlatinoZona3NA</v>
      </c>
      <c r="B2006" t="s">
        <v>2305</v>
      </c>
      <c r="C2006" t="s">
        <v>106</v>
      </c>
      <c r="D2006" t="s">
        <v>298</v>
      </c>
      <c r="E2006" t="s">
        <v>640</v>
      </c>
      <c r="F2006" t="s">
        <v>172</v>
      </c>
      <c r="G2006" t="s">
        <v>134</v>
      </c>
      <c r="H2006" t="s">
        <v>94</v>
      </c>
      <c r="I2006" t="s">
        <v>96</v>
      </c>
      <c r="J2006" t="s">
        <v>25</v>
      </c>
      <c r="K2006">
        <v>35952.502630285955</v>
      </c>
      <c r="L2006">
        <v>41801.579999999994</v>
      </c>
      <c r="M2006">
        <v>48839.679396976542</v>
      </c>
      <c r="N2006">
        <v>31798.304999999997</v>
      </c>
      <c r="O2006">
        <v>32286.824999999997</v>
      </c>
      <c r="P2006">
        <v>45596.924999999996</v>
      </c>
      <c r="Q2006">
        <v>55831.004999999997</v>
      </c>
      <c r="S2006" t="s">
        <v>174</v>
      </c>
    </row>
    <row r="2007" spans="1:19" hidden="1" x14ac:dyDescent="0.2">
      <c r="A2007" t="str">
        <f t="shared" si="31"/>
        <v>AgenteFrontOfficeAgenteespecializadoMatemáticas,cienciasnaturalesyafinesHoraextranocturna PlatinoZona3NA</v>
      </c>
      <c r="B2007" t="s">
        <v>2306</v>
      </c>
      <c r="C2007" t="s">
        <v>106</v>
      </c>
      <c r="D2007" t="s">
        <v>298</v>
      </c>
      <c r="E2007" t="s">
        <v>640</v>
      </c>
      <c r="F2007" t="s">
        <v>288</v>
      </c>
      <c r="G2007" t="s">
        <v>134</v>
      </c>
      <c r="H2007" t="s">
        <v>94</v>
      </c>
      <c r="I2007" t="s">
        <v>96</v>
      </c>
      <c r="J2007" t="s">
        <v>25</v>
      </c>
      <c r="K2007">
        <v>48522.10665713776</v>
      </c>
      <c r="L2007">
        <v>58522.004999999997</v>
      </c>
      <c r="M2007">
        <v>68375.551155767156</v>
      </c>
      <c r="N2007">
        <v>44517.42</v>
      </c>
      <c r="O2007">
        <v>44922.104999999996</v>
      </c>
      <c r="P2007">
        <v>58248.764999999992</v>
      </c>
      <c r="Q2007">
        <v>77491.485000000001</v>
      </c>
      <c r="S2007" t="s">
        <v>174</v>
      </c>
    </row>
    <row r="2008" spans="1:19" hidden="1" x14ac:dyDescent="0.2">
      <c r="A2008" t="str">
        <f t="shared" si="31"/>
        <v>AgenteFrontOfficeAgenteespecializadoMatemáticas,cienciasnaturalesyafinesHoraextradominicalyfestivoPlatinoZona3NA</v>
      </c>
      <c r="B2008" t="s">
        <v>2307</v>
      </c>
      <c r="C2008" t="s">
        <v>106</v>
      </c>
      <c r="D2008" t="s">
        <v>298</v>
      </c>
      <c r="E2008" t="s">
        <v>640</v>
      </c>
      <c r="F2008" t="s">
        <v>90</v>
      </c>
      <c r="G2008" t="s">
        <v>134</v>
      </c>
      <c r="H2008" t="s">
        <v>94</v>
      </c>
      <c r="I2008" t="s">
        <v>96</v>
      </c>
      <c r="J2008" t="s">
        <v>25</v>
      </c>
      <c r="K2008">
        <v>61091.71068398955</v>
      </c>
      <c r="L2008">
        <v>66881.7</v>
      </c>
      <c r="M2008">
        <v>78143.48703516247</v>
      </c>
      <c r="N2008">
        <v>63596.609999999993</v>
      </c>
      <c r="O2008">
        <v>51240.78</v>
      </c>
      <c r="P2008">
        <v>64576.754999999997</v>
      </c>
      <c r="Q2008">
        <v>86268.284999999989</v>
      </c>
      <c r="S2008" t="s">
        <v>174</v>
      </c>
    </row>
    <row r="2009" spans="1:19" hidden="1" x14ac:dyDescent="0.2">
      <c r="A2009" t="str">
        <f t="shared" si="31"/>
        <v>AgenteFrontOfficeAgenteespecializadoMatemáticas,cienciasnaturalesyafinesServicio7x24PlatinoZona3NA</v>
      </c>
      <c r="B2009" t="s">
        <v>2308</v>
      </c>
      <c r="C2009" t="s">
        <v>106</v>
      </c>
      <c r="D2009" t="s">
        <v>298</v>
      </c>
      <c r="E2009" t="s">
        <v>640</v>
      </c>
      <c r="F2009" t="s">
        <v>91</v>
      </c>
      <c r="G2009" t="s">
        <v>134</v>
      </c>
      <c r="H2009" t="s">
        <v>94</v>
      </c>
      <c r="I2009" t="s">
        <v>96</v>
      </c>
      <c r="J2009" t="s">
        <v>260</v>
      </c>
      <c r="K2009">
        <v>22203772.980268575</v>
      </c>
      <c r="L2009">
        <v>34444108.619999997</v>
      </c>
      <c r="M2009">
        <v>38647815.772978</v>
      </c>
      <c r="N2009">
        <v>29065142.204999998</v>
      </c>
      <c r="O2009">
        <v>28589416.874999996</v>
      </c>
      <c r="P2009">
        <v>45054950.354999997</v>
      </c>
      <c r="Q2009">
        <v>35871842.474999994</v>
      </c>
      <c r="S2009" t="s">
        <v>174</v>
      </c>
    </row>
    <row r="2010" spans="1:19" hidden="1" x14ac:dyDescent="0.2">
      <c r="A2010" t="str">
        <f t="shared" si="31"/>
        <v>AgenteFrontOfficeAgenteespecializadoCienciasdelasaludyafinesJornadaOrdinariaPlataZona1NA</v>
      </c>
      <c r="B2010" t="s">
        <v>2309</v>
      </c>
      <c r="C2010" t="s">
        <v>106</v>
      </c>
      <c r="D2010" t="s">
        <v>298</v>
      </c>
      <c r="E2010" t="s">
        <v>656</v>
      </c>
      <c r="F2010" t="s">
        <v>89</v>
      </c>
      <c r="G2010" t="s">
        <v>2</v>
      </c>
      <c r="H2010" t="s">
        <v>92</v>
      </c>
      <c r="I2010" t="s">
        <v>96</v>
      </c>
      <c r="J2010" t="s">
        <v>5</v>
      </c>
      <c r="K2010">
        <v>8628600.6312686298</v>
      </c>
      <c r="L2010">
        <v>8518024.125</v>
      </c>
      <c r="M2010">
        <v>12713053.516382748</v>
      </c>
      <c r="N2010">
        <v>9392902.379999999</v>
      </c>
      <c r="O2010">
        <v>12762801.314999999</v>
      </c>
      <c r="P2010">
        <v>9365590.7999999989</v>
      </c>
      <c r="Q2010">
        <v>9789001.0199999996</v>
      </c>
      <c r="S2010" t="s">
        <v>174</v>
      </c>
    </row>
    <row r="2011" spans="1:19" hidden="1" x14ac:dyDescent="0.2">
      <c r="A2011" t="str">
        <f t="shared" si="31"/>
        <v>AgenteFrontOfficeAgenteespecializadoCienciasdelasaludyafinesHoraextradiurnaPlataZona1NA</v>
      </c>
      <c r="B2011" t="s">
        <v>2310</v>
      </c>
      <c r="C2011" t="s">
        <v>106</v>
      </c>
      <c r="D2011" t="s">
        <v>298</v>
      </c>
      <c r="E2011" t="s">
        <v>656</v>
      </c>
      <c r="F2011" t="s">
        <v>172</v>
      </c>
      <c r="G2011" t="s">
        <v>2</v>
      </c>
      <c r="H2011" t="s">
        <v>92</v>
      </c>
      <c r="I2011" t="s">
        <v>96</v>
      </c>
      <c r="J2011" t="s">
        <v>25</v>
      </c>
      <c r="K2011">
        <v>43808.505147068332</v>
      </c>
      <c r="L2011">
        <v>46419.75</v>
      </c>
      <c r="M2011">
        <v>68896.918546923902</v>
      </c>
      <c r="N2011">
        <v>39748.14</v>
      </c>
      <c r="O2011">
        <v>55614.689999999995</v>
      </c>
      <c r="P2011">
        <v>50944.77</v>
      </c>
      <c r="Q2011">
        <v>62718.929999999993</v>
      </c>
      <c r="S2011" t="s">
        <v>174</v>
      </c>
    </row>
    <row r="2012" spans="1:19" hidden="1" x14ac:dyDescent="0.2">
      <c r="A2012" t="str">
        <f t="shared" si="31"/>
        <v>AgenteFrontOfficeAgenteespecializadoCienciasdelasaludyafinesHoraextranocturna PlataZona1NA</v>
      </c>
      <c r="B2012" t="s">
        <v>2311</v>
      </c>
      <c r="C2012" t="s">
        <v>106</v>
      </c>
      <c r="D2012" t="s">
        <v>298</v>
      </c>
      <c r="E2012" t="s">
        <v>656</v>
      </c>
      <c r="F2012" t="s">
        <v>288</v>
      </c>
      <c r="G2012" t="s">
        <v>2</v>
      </c>
      <c r="H2012" t="s">
        <v>92</v>
      </c>
      <c r="I2012" t="s">
        <v>96</v>
      </c>
      <c r="J2012" t="s">
        <v>25</v>
      </c>
      <c r="K2012">
        <v>59520.510180633079</v>
      </c>
      <c r="L2012">
        <v>64987.649999999994</v>
      </c>
      <c r="M2012">
        <v>96455.685965693468</v>
      </c>
      <c r="N2012">
        <v>55646.774999999994</v>
      </c>
      <c r="O2012">
        <v>77581.53</v>
      </c>
      <c r="P2012">
        <v>65503.079999999994</v>
      </c>
      <c r="Q2012">
        <v>87051.78</v>
      </c>
      <c r="S2012" t="s">
        <v>174</v>
      </c>
    </row>
    <row r="2013" spans="1:19" hidden="1" x14ac:dyDescent="0.2">
      <c r="A2013" t="str">
        <f t="shared" si="31"/>
        <v>AgenteFrontOfficeAgenteespecializadoCienciasdelasaludyafinesHoraextradominicalyfestivoPlataZona1NA</v>
      </c>
      <c r="B2013" t="s">
        <v>2312</v>
      </c>
      <c r="C2013" t="s">
        <v>106</v>
      </c>
      <c r="D2013" t="s">
        <v>298</v>
      </c>
      <c r="E2013" t="s">
        <v>656</v>
      </c>
      <c r="F2013" t="s">
        <v>90</v>
      </c>
      <c r="G2013" t="s">
        <v>2</v>
      </c>
      <c r="H2013" t="s">
        <v>92</v>
      </c>
      <c r="I2013" t="s">
        <v>96</v>
      </c>
      <c r="J2013" t="s">
        <v>25</v>
      </c>
      <c r="K2013">
        <v>75232.515214197832</v>
      </c>
      <c r="L2013">
        <v>74271.599999999991</v>
      </c>
      <c r="M2013">
        <v>110235.06967507825</v>
      </c>
      <c r="N2013">
        <v>79496.28</v>
      </c>
      <c r="O2013">
        <v>88564.95</v>
      </c>
      <c r="P2013">
        <v>72783.26999999999</v>
      </c>
      <c r="Q2013">
        <v>96911.189999999988</v>
      </c>
      <c r="S2013" t="s">
        <v>174</v>
      </c>
    </row>
    <row r="2014" spans="1:19" hidden="1" x14ac:dyDescent="0.2">
      <c r="A2014" t="str">
        <f t="shared" si="31"/>
        <v>AgenteFrontOfficeAgenteespecializadoCienciasdelasaludyafinesServicio7x24PlataZona1NA</v>
      </c>
      <c r="B2014" t="s">
        <v>2313</v>
      </c>
      <c r="C2014" t="s">
        <v>106</v>
      </c>
      <c r="D2014" t="s">
        <v>298</v>
      </c>
      <c r="E2014" t="s">
        <v>656</v>
      </c>
      <c r="F2014" t="s">
        <v>91</v>
      </c>
      <c r="G2014" t="s">
        <v>2</v>
      </c>
      <c r="H2014" t="s">
        <v>92</v>
      </c>
      <c r="I2014" t="s">
        <v>96</v>
      </c>
      <c r="J2014" t="s">
        <v>260</v>
      </c>
      <c r="K2014">
        <v>27483006.671546329</v>
      </c>
      <c r="L2014">
        <v>38791594.034999996</v>
      </c>
      <c r="M2014">
        <v>51170040.40344055</v>
      </c>
      <c r="N2014">
        <v>35478009.449999996</v>
      </c>
      <c r="O2014">
        <v>48166326.989999995</v>
      </c>
      <c r="P2014">
        <v>49546254.194999993</v>
      </c>
      <c r="Q2014">
        <v>40184581.904999994</v>
      </c>
      <c r="S2014" t="s">
        <v>174</v>
      </c>
    </row>
    <row r="2015" spans="1:19" hidden="1" x14ac:dyDescent="0.2">
      <c r="A2015" t="str">
        <f t="shared" si="31"/>
        <v>AgenteFrontOfficeAgenteespecializadoCienciasdelasaludyafinesJornadaOrdinariaOroZona1NA</v>
      </c>
      <c r="B2015" t="s">
        <v>2314</v>
      </c>
      <c r="C2015" t="s">
        <v>106</v>
      </c>
      <c r="D2015" t="s">
        <v>298</v>
      </c>
      <c r="E2015" t="s">
        <v>656</v>
      </c>
      <c r="F2015" t="s">
        <v>89</v>
      </c>
      <c r="G2015" t="s">
        <v>3</v>
      </c>
      <c r="H2015" t="s">
        <v>92</v>
      </c>
      <c r="I2015" t="s">
        <v>96</v>
      </c>
      <c r="J2015" t="s">
        <v>5</v>
      </c>
      <c r="K2015">
        <v>8628600.6312686298</v>
      </c>
      <c r="L2015">
        <v>8688385.125</v>
      </c>
      <c r="M2015">
        <v>13077011.53288383</v>
      </c>
      <c r="N2015">
        <v>9423157.5</v>
      </c>
      <c r="O2015">
        <v>12762801.314999999</v>
      </c>
      <c r="P2015">
        <v>9562761.4049999993</v>
      </c>
      <c r="Q2015">
        <v>10222974.449999999</v>
      </c>
      <c r="S2015" t="s">
        <v>174</v>
      </c>
    </row>
    <row r="2016" spans="1:19" hidden="1" x14ac:dyDescent="0.2">
      <c r="A2016" t="str">
        <f t="shared" si="31"/>
        <v>AgenteFrontOfficeAgenteespecializadoCienciasdelasaludyafinesHoraextradiurnaOroZona1NA</v>
      </c>
      <c r="B2016" t="s">
        <v>2315</v>
      </c>
      <c r="C2016" t="s">
        <v>106</v>
      </c>
      <c r="D2016" t="s">
        <v>298</v>
      </c>
      <c r="E2016" t="s">
        <v>656</v>
      </c>
      <c r="F2016" t="s">
        <v>172</v>
      </c>
      <c r="G2016" t="s">
        <v>3</v>
      </c>
      <c r="H2016" t="s">
        <v>92</v>
      </c>
      <c r="I2016" t="s">
        <v>96</v>
      </c>
      <c r="J2016" t="s">
        <v>25</v>
      </c>
      <c r="K2016">
        <v>43808.505147068332</v>
      </c>
      <c r="L2016">
        <v>47348.144999999997</v>
      </c>
      <c r="M2016">
        <v>70869.346790465963</v>
      </c>
      <c r="N2016">
        <v>39748.14</v>
      </c>
      <c r="O2016">
        <v>55614.689999999995</v>
      </c>
      <c r="P2016">
        <v>52017.03</v>
      </c>
      <c r="Q2016">
        <v>65498.939999999995</v>
      </c>
      <c r="S2016" t="s">
        <v>174</v>
      </c>
    </row>
    <row r="2017" spans="1:19" hidden="1" x14ac:dyDescent="0.2">
      <c r="A2017" t="str">
        <f t="shared" si="31"/>
        <v>AgenteFrontOfficeAgenteespecializadoCienciasdelasaludyafinesHoraextranocturna OroZona1NA</v>
      </c>
      <c r="B2017" t="s">
        <v>2316</v>
      </c>
      <c r="C2017" t="s">
        <v>106</v>
      </c>
      <c r="D2017" t="s">
        <v>298</v>
      </c>
      <c r="E2017" t="s">
        <v>656</v>
      </c>
      <c r="F2017" t="s">
        <v>288</v>
      </c>
      <c r="G2017" t="s">
        <v>3</v>
      </c>
      <c r="H2017" t="s">
        <v>92</v>
      </c>
      <c r="I2017" t="s">
        <v>96</v>
      </c>
      <c r="J2017" t="s">
        <v>25</v>
      </c>
      <c r="K2017">
        <v>59520.510180633079</v>
      </c>
      <c r="L2017">
        <v>66287.61</v>
      </c>
      <c r="M2017">
        <v>99217.085506652336</v>
      </c>
      <c r="N2017">
        <v>55646.774999999994</v>
      </c>
      <c r="O2017">
        <v>77581.53</v>
      </c>
      <c r="P2017">
        <v>66881.7</v>
      </c>
      <c r="Q2017">
        <v>90911.294999999998</v>
      </c>
      <c r="S2017" t="s">
        <v>174</v>
      </c>
    </row>
    <row r="2018" spans="1:19" hidden="1" x14ac:dyDescent="0.2">
      <c r="A2018" t="str">
        <f t="shared" si="31"/>
        <v>AgenteFrontOfficeAgenteespecializadoCienciasdelasaludyafinesHoraextradominicalyfestivoOroZona1NA</v>
      </c>
      <c r="B2018" t="s">
        <v>2317</v>
      </c>
      <c r="C2018" t="s">
        <v>106</v>
      </c>
      <c r="D2018" t="s">
        <v>298</v>
      </c>
      <c r="E2018" t="s">
        <v>656</v>
      </c>
      <c r="F2018" t="s">
        <v>90</v>
      </c>
      <c r="G2018" t="s">
        <v>3</v>
      </c>
      <c r="H2018" t="s">
        <v>92</v>
      </c>
      <c r="I2018" t="s">
        <v>96</v>
      </c>
      <c r="J2018" t="s">
        <v>25</v>
      </c>
      <c r="K2018">
        <v>75232.515214197832</v>
      </c>
      <c r="L2018">
        <v>75757.86</v>
      </c>
      <c r="M2018">
        <v>113390.95486474554</v>
      </c>
      <c r="N2018">
        <v>79496.28</v>
      </c>
      <c r="O2018">
        <v>88564.95</v>
      </c>
      <c r="P2018">
        <v>74315.069999999992</v>
      </c>
      <c r="Q2018">
        <v>101207.47499999999</v>
      </c>
      <c r="S2018" t="s">
        <v>174</v>
      </c>
    </row>
    <row r="2019" spans="1:19" hidden="1" x14ac:dyDescent="0.2">
      <c r="A2019" t="str">
        <f t="shared" si="31"/>
        <v>AgenteFrontOfficeAgenteespecializadoCienciasdelasaludyafinesServicio7x24OroZona1NA</v>
      </c>
      <c r="B2019" t="s">
        <v>2318</v>
      </c>
      <c r="C2019" t="s">
        <v>106</v>
      </c>
      <c r="D2019" t="s">
        <v>298</v>
      </c>
      <c r="E2019" t="s">
        <v>656</v>
      </c>
      <c r="F2019" t="s">
        <v>91</v>
      </c>
      <c r="G2019" t="s">
        <v>3</v>
      </c>
      <c r="H2019" t="s">
        <v>92</v>
      </c>
      <c r="I2019" t="s">
        <v>96</v>
      </c>
      <c r="J2019" t="s">
        <v>260</v>
      </c>
      <c r="K2019">
        <v>27483006.671546329</v>
      </c>
      <c r="L2019">
        <v>36166314.464999996</v>
      </c>
      <c r="M2019">
        <v>52634971.419857398</v>
      </c>
      <c r="N2019">
        <v>35561270.024999999</v>
      </c>
      <c r="O2019">
        <v>48166326.989999995</v>
      </c>
      <c r="P2019">
        <v>50589333.404999994</v>
      </c>
      <c r="Q2019">
        <v>41966076.689999998</v>
      </c>
      <c r="S2019" t="s">
        <v>174</v>
      </c>
    </row>
    <row r="2020" spans="1:19" hidden="1" x14ac:dyDescent="0.2">
      <c r="A2020" t="str">
        <f t="shared" si="31"/>
        <v>AgenteFrontOfficeAgenteespecializadoCienciasdelasaludyafinesJornadaOrdinariaPlatinoZona1NA</v>
      </c>
      <c r="B2020" t="s">
        <v>2319</v>
      </c>
      <c r="C2020" t="s">
        <v>106</v>
      </c>
      <c r="D2020" t="s">
        <v>298</v>
      </c>
      <c r="E2020" t="s">
        <v>656</v>
      </c>
      <c r="F2020" t="s">
        <v>89</v>
      </c>
      <c r="G2020" t="s">
        <v>134</v>
      </c>
      <c r="H2020" t="s">
        <v>92</v>
      </c>
      <c r="I2020" t="s">
        <v>96</v>
      </c>
      <c r="J2020" t="s">
        <v>5</v>
      </c>
      <c r="K2020">
        <v>8628600.6312686298</v>
      </c>
      <c r="L2020">
        <v>8943925.5899999999</v>
      </c>
      <c r="M2020">
        <v>13462423.013369648</v>
      </c>
      <c r="N2020">
        <v>9453412.6199999992</v>
      </c>
      <c r="O2020">
        <v>12762801.314999999</v>
      </c>
      <c r="P2020">
        <v>9768412.7999999989</v>
      </c>
      <c r="Q2020">
        <v>10865221.965</v>
      </c>
      <c r="S2020" t="s">
        <v>174</v>
      </c>
    </row>
    <row r="2021" spans="1:19" hidden="1" x14ac:dyDescent="0.2">
      <c r="A2021" t="str">
        <f t="shared" si="31"/>
        <v>AgenteFrontOfficeAgenteespecializadoCienciasdelasaludyafinesHoraextradiurnaPlatinoZona1NA</v>
      </c>
      <c r="B2021" t="s">
        <v>2320</v>
      </c>
      <c r="C2021" t="s">
        <v>106</v>
      </c>
      <c r="D2021" t="s">
        <v>298</v>
      </c>
      <c r="E2021" t="s">
        <v>656</v>
      </c>
      <c r="F2021" t="s">
        <v>172</v>
      </c>
      <c r="G2021" t="s">
        <v>134</v>
      </c>
      <c r="H2021" t="s">
        <v>92</v>
      </c>
      <c r="I2021" t="s">
        <v>96</v>
      </c>
      <c r="J2021" t="s">
        <v>25</v>
      </c>
      <c r="K2021">
        <v>43808.505147068332</v>
      </c>
      <c r="L2021">
        <v>48741.254999999997</v>
      </c>
      <c r="M2021">
        <v>72958.039593014328</v>
      </c>
      <c r="N2021">
        <v>39748.14</v>
      </c>
      <c r="O2021">
        <v>55614.689999999995</v>
      </c>
      <c r="P2021">
        <v>53135.864999999998</v>
      </c>
      <c r="Q2021">
        <v>69614.099999999991</v>
      </c>
      <c r="S2021" t="s">
        <v>174</v>
      </c>
    </row>
    <row r="2022" spans="1:19" hidden="1" x14ac:dyDescent="0.2">
      <c r="A2022" t="str">
        <f t="shared" si="31"/>
        <v>AgenteFrontOfficeAgenteespecializadoCienciasdelasaludyafinesHoraextranocturna PlatinoZona1NA</v>
      </c>
      <c r="B2022" t="s">
        <v>2321</v>
      </c>
      <c r="C2022" t="s">
        <v>106</v>
      </c>
      <c r="D2022" t="s">
        <v>298</v>
      </c>
      <c r="E2022" t="s">
        <v>656</v>
      </c>
      <c r="F2022" t="s">
        <v>288</v>
      </c>
      <c r="G2022" t="s">
        <v>134</v>
      </c>
      <c r="H2022" t="s">
        <v>92</v>
      </c>
      <c r="I2022" t="s">
        <v>96</v>
      </c>
      <c r="J2022" t="s">
        <v>25</v>
      </c>
      <c r="K2022">
        <v>59520.510180633079</v>
      </c>
      <c r="L2022">
        <v>68237.549999999988</v>
      </c>
      <c r="M2022">
        <v>102141.25543022004</v>
      </c>
      <c r="N2022">
        <v>55646.774999999994</v>
      </c>
      <c r="O2022">
        <v>77581.53</v>
      </c>
      <c r="P2022">
        <v>68320.349999999991</v>
      </c>
      <c r="Q2022">
        <v>96622.424999999988</v>
      </c>
      <c r="S2022" t="s">
        <v>174</v>
      </c>
    </row>
    <row r="2023" spans="1:19" hidden="1" x14ac:dyDescent="0.2">
      <c r="A2023" t="str">
        <f t="shared" si="31"/>
        <v>AgenteFrontOfficeAgenteespecializadoCienciasdelasaludyafinesHoraextradominicalyfestivoPlatinoZona1NA</v>
      </c>
      <c r="B2023" t="s">
        <v>2322</v>
      </c>
      <c r="C2023" t="s">
        <v>106</v>
      </c>
      <c r="D2023" t="s">
        <v>298</v>
      </c>
      <c r="E2023" t="s">
        <v>656</v>
      </c>
      <c r="F2023" t="s">
        <v>90</v>
      </c>
      <c r="G2023" t="s">
        <v>134</v>
      </c>
      <c r="H2023" t="s">
        <v>92</v>
      </c>
      <c r="I2023" t="s">
        <v>96</v>
      </c>
      <c r="J2023" t="s">
        <v>25</v>
      </c>
      <c r="K2023">
        <v>75232.515214197832</v>
      </c>
      <c r="L2023">
        <v>77985.179999999993</v>
      </c>
      <c r="M2023">
        <v>116732.86334882291</v>
      </c>
      <c r="N2023">
        <v>79496.28</v>
      </c>
      <c r="O2023">
        <v>88564.95</v>
      </c>
      <c r="P2023">
        <v>75913.11</v>
      </c>
      <c r="Q2023">
        <v>107565.48</v>
      </c>
      <c r="S2023" t="s">
        <v>174</v>
      </c>
    </row>
    <row r="2024" spans="1:19" hidden="1" x14ac:dyDescent="0.2">
      <c r="A2024" t="str">
        <f t="shared" si="31"/>
        <v>AgenteFrontOfficeAgenteespecializadoCienciasdelasaludyafinesServicio7x24PlatinoZona1NA</v>
      </c>
      <c r="B2024" t="s">
        <v>2323</v>
      </c>
      <c r="C2024" t="s">
        <v>106</v>
      </c>
      <c r="D2024" t="s">
        <v>298</v>
      </c>
      <c r="E2024" t="s">
        <v>656</v>
      </c>
      <c r="F2024" t="s">
        <v>91</v>
      </c>
      <c r="G2024" t="s">
        <v>134</v>
      </c>
      <c r="H2024" t="s">
        <v>92</v>
      </c>
      <c r="I2024" t="s">
        <v>96</v>
      </c>
      <c r="J2024" t="s">
        <v>260</v>
      </c>
      <c r="K2024">
        <v>27483006.671546329</v>
      </c>
      <c r="L2024">
        <v>40731174.719999999</v>
      </c>
      <c r="M2024">
        <v>54186252.628812827</v>
      </c>
      <c r="N2024">
        <v>35644530.599999994</v>
      </c>
      <c r="O2024">
        <v>48166326.989999995</v>
      </c>
      <c r="P2024">
        <v>51677275.724999994</v>
      </c>
      <c r="Q2024">
        <v>44602550.819999993</v>
      </c>
      <c r="S2024" t="s">
        <v>174</v>
      </c>
    </row>
    <row r="2025" spans="1:19" hidden="1" x14ac:dyDescent="0.2">
      <c r="A2025" t="str">
        <f t="shared" si="31"/>
        <v>AgenteFrontOfficeAgenteespecializadoCienciasdelasaludyafinesJornadaOrdinariaPlataZona2NA</v>
      </c>
      <c r="B2025" t="s">
        <v>2324</v>
      </c>
      <c r="C2025" t="s">
        <v>106</v>
      </c>
      <c r="D2025" t="s">
        <v>298</v>
      </c>
      <c r="E2025" t="s">
        <v>656</v>
      </c>
      <c r="F2025" t="s">
        <v>89</v>
      </c>
      <c r="G2025" t="s">
        <v>2</v>
      </c>
      <c r="H2025" t="s">
        <v>93</v>
      </c>
      <c r="I2025" t="s">
        <v>96</v>
      </c>
      <c r="J2025" t="s">
        <v>5</v>
      </c>
      <c r="K2025">
        <v>8628600.6312686298</v>
      </c>
      <c r="L2025">
        <v>8773565.625</v>
      </c>
      <c r="M2025">
        <v>12713053.516382748</v>
      </c>
      <c r="N2025">
        <v>9429208.1099999994</v>
      </c>
      <c r="O2025">
        <v>12762801.314999999</v>
      </c>
      <c r="P2025">
        <v>9952850.834999999</v>
      </c>
      <c r="Q2025">
        <v>9789001.0199999996</v>
      </c>
      <c r="S2025" t="s">
        <v>174</v>
      </c>
    </row>
    <row r="2026" spans="1:19" hidden="1" x14ac:dyDescent="0.2">
      <c r="A2026" t="str">
        <f t="shared" si="31"/>
        <v>AgenteFrontOfficeAgenteespecializadoCienciasdelasaludyafinesHoraextradiurnaPlataZona2NA</v>
      </c>
      <c r="B2026" t="s">
        <v>2325</v>
      </c>
      <c r="C2026" t="s">
        <v>106</v>
      </c>
      <c r="D2026" t="s">
        <v>298</v>
      </c>
      <c r="E2026" t="s">
        <v>656</v>
      </c>
      <c r="F2026" t="s">
        <v>172</v>
      </c>
      <c r="G2026" t="s">
        <v>2</v>
      </c>
      <c r="H2026" t="s">
        <v>93</v>
      </c>
      <c r="I2026" t="s">
        <v>96</v>
      </c>
      <c r="J2026" t="s">
        <v>25</v>
      </c>
      <c r="K2026">
        <v>43808.505147068332</v>
      </c>
      <c r="L2026">
        <v>47812.859999999993</v>
      </c>
      <c r="M2026">
        <v>68896.918546923902</v>
      </c>
      <c r="N2026">
        <v>39748.14</v>
      </c>
      <c r="O2026">
        <v>55614.689999999995</v>
      </c>
      <c r="P2026">
        <v>54138.78</v>
      </c>
      <c r="Q2026">
        <v>62718.929999999993</v>
      </c>
      <c r="S2026" t="s">
        <v>174</v>
      </c>
    </row>
    <row r="2027" spans="1:19" hidden="1" x14ac:dyDescent="0.2">
      <c r="A2027" t="str">
        <f t="shared" si="31"/>
        <v>AgenteFrontOfficeAgenteespecializadoCienciasdelasaludyafinesHoraextranocturna PlataZona2NA</v>
      </c>
      <c r="B2027" t="s">
        <v>2326</v>
      </c>
      <c r="C2027" t="s">
        <v>106</v>
      </c>
      <c r="D2027" t="s">
        <v>298</v>
      </c>
      <c r="E2027" t="s">
        <v>656</v>
      </c>
      <c r="F2027" t="s">
        <v>288</v>
      </c>
      <c r="G2027" t="s">
        <v>2</v>
      </c>
      <c r="H2027" t="s">
        <v>93</v>
      </c>
      <c r="I2027" t="s">
        <v>96</v>
      </c>
      <c r="J2027" t="s">
        <v>25</v>
      </c>
      <c r="K2027">
        <v>59520.510180633079</v>
      </c>
      <c r="L2027">
        <v>66937.59</v>
      </c>
      <c r="M2027">
        <v>96455.685965693468</v>
      </c>
      <c r="N2027">
        <v>55646.774999999994</v>
      </c>
      <c r="O2027">
        <v>77581.53</v>
      </c>
      <c r="P2027">
        <v>69609.959999999992</v>
      </c>
      <c r="Q2027">
        <v>87051.78</v>
      </c>
      <c r="S2027" t="s">
        <v>174</v>
      </c>
    </row>
    <row r="2028" spans="1:19" hidden="1" x14ac:dyDescent="0.2">
      <c r="A2028" t="str">
        <f t="shared" si="31"/>
        <v>AgenteFrontOfficeAgenteespecializadoCienciasdelasaludyafinesHoraextradominicalyfestivoPlataZona2NA</v>
      </c>
      <c r="B2028" t="s">
        <v>2327</v>
      </c>
      <c r="C2028" t="s">
        <v>106</v>
      </c>
      <c r="D2028" t="s">
        <v>298</v>
      </c>
      <c r="E2028" t="s">
        <v>656</v>
      </c>
      <c r="F2028" t="s">
        <v>90</v>
      </c>
      <c r="G2028" t="s">
        <v>2</v>
      </c>
      <c r="H2028" t="s">
        <v>93</v>
      </c>
      <c r="I2028" t="s">
        <v>96</v>
      </c>
      <c r="J2028" t="s">
        <v>25</v>
      </c>
      <c r="K2028">
        <v>75232.515214197832</v>
      </c>
      <c r="L2028">
        <v>76499.954999999987</v>
      </c>
      <c r="M2028">
        <v>110235.06967507825</v>
      </c>
      <c r="N2028">
        <v>79496.28</v>
      </c>
      <c r="O2028">
        <v>88564.95</v>
      </c>
      <c r="P2028">
        <v>77346.584999999992</v>
      </c>
      <c r="Q2028">
        <v>96911.189999999988</v>
      </c>
      <c r="S2028" t="s">
        <v>174</v>
      </c>
    </row>
    <row r="2029" spans="1:19" hidden="1" x14ac:dyDescent="0.2">
      <c r="A2029" t="str">
        <f t="shared" si="31"/>
        <v>AgenteFrontOfficeAgenteespecializadoCienciasdelasaludyafinesServicio7x24PlataZona2NA</v>
      </c>
      <c r="B2029" t="s">
        <v>2328</v>
      </c>
      <c r="C2029" t="s">
        <v>106</v>
      </c>
      <c r="D2029" t="s">
        <v>298</v>
      </c>
      <c r="E2029" t="s">
        <v>656</v>
      </c>
      <c r="F2029" t="s">
        <v>91</v>
      </c>
      <c r="G2029" t="s">
        <v>2</v>
      </c>
      <c r="H2029" t="s">
        <v>93</v>
      </c>
      <c r="I2029" t="s">
        <v>96</v>
      </c>
      <c r="J2029" t="s">
        <v>260</v>
      </c>
      <c r="K2029">
        <v>27483006.671546329</v>
      </c>
      <c r="L2029">
        <v>39955342.859999999</v>
      </c>
      <c r="M2029">
        <v>51170040.40344055</v>
      </c>
      <c r="N2029">
        <v>35577922.140000001</v>
      </c>
      <c r="O2029">
        <v>48166326.989999995</v>
      </c>
      <c r="P2029">
        <v>52653003.344999999</v>
      </c>
      <c r="Q2029">
        <v>40184581.904999994</v>
      </c>
      <c r="S2029" t="s">
        <v>174</v>
      </c>
    </row>
    <row r="2030" spans="1:19" hidden="1" x14ac:dyDescent="0.2">
      <c r="A2030" t="str">
        <f t="shared" si="31"/>
        <v>AgenteFrontOfficeAgenteespecializadoCienciasdelasaludyafinesJornadaOrdinariaOroZona2NA</v>
      </c>
      <c r="B2030" t="s">
        <v>2329</v>
      </c>
      <c r="C2030" t="s">
        <v>106</v>
      </c>
      <c r="D2030" t="s">
        <v>298</v>
      </c>
      <c r="E2030" t="s">
        <v>656</v>
      </c>
      <c r="F2030" t="s">
        <v>89</v>
      </c>
      <c r="G2030" t="s">
        <v>3</v>
      </c>
      <c r="H2030" t="s">
        <v>93</v>
      </c>
      <c r="I2030" t="s">
        <v>96</v>
      </c>
      <c r="J2030" t="s">
        <v>5</v>
      </c>
      <c r="K2030">
        <v>8628600.6312686298</v>
      </c>
      <c r="L2030">
        <v>8949037.4550000001</v>
      </c>
      <c r="M2030">
        <v>13077011.53288383</v>
      </c>
      <c r="N2030">
        <v>9461278.6199999992</v>
      </c>
      <c r="O2030">
        <v>12762801.314999999</v>
      </c>
      <c r="P2030">
        <v>10162384.514999999</v>
      </c>
      <c r="Q2030">
        <v>10222974.449999999</v>
      </c>
      <c r="S2030" t="s">
        <v>174</v>
      </c>
    </row>
    <row r="2031" spans="1:19" hidden="1" x14ac:dyDescent="0.2">
      <c r="A2031" t="str">
        <f t="shared" si="31"/>
        <v>AgenteFrontOfficeAgenteespecializadoCienciasdelasaludyafinesHoraextradiurnaOroZona2NA</v>
      </c>
      <c r="B2031" t="s">
        <v>2330</v>
      </c>
      <c r="C2031" t="s">
        <v>106</v>
      </c>
      <c r="D2031" t="s">
        <v>298</v>
      </c>
      <c r="E2031" t="s">
        <v>656</v>
      </c>
      <c r="F2031" t="s">
        <v>172</v>
      </c>
      <c r="G2031" t="s">
        <v>3</v>
      </c>
      <c r="H2031" t="s">
        <v>93</v>
      </c>
      <c r="I2031" t="s">
        <v>96</v>
      </c>
      <c r="J2031" t="s">
        <v>25</v>
      </c>
      <c r="K2031">
        <v>43808.505147068332</v>
      </c>
      <c r="L2031">
        <v>48769.2</v>
      </c>
      <c r="M2031">
        <v>70869.346790465963</v>
      </c>
      <c r="N2031">
        <v>39748.14</v>
      </c>
      <c r="O2031">
        <v>55614.689999999995</v>
      </c>
      <c r="P2031">
        <v>55278.314999999995</v>
      </c>
      <c r="Q2031">
        <v>65498.939999999995</v>
      </c>
      <c r="S2031" t="s">
        <v>174</v>
      </c>
    </row>
    <row r="2032" spans="1:19" hidden="1" x14ac:dyDescent="0.2">
      <c r="A2032" t="str">
        <f t="shared" si="31"/>
        <v>AgenteFrontOfficeAgenteespecializadoCienciasdelasaludyafinesHoraextranocturna OroZona2NA</v>
      </c>
      <c r="B2032" t="s">
        <v>2331</v>
      </c>
      <c r="C2032" t="s">
        <v>106</v>
      </c>
      <c r="D2032" t="s">
        <v>298</v>
      </c>
      <c r="E2032" t="s">
        <v>656</v>
      </c>
      <c r="F2032" t="s">
        <v>288</v>
      </c>
      <c r="G2032" t="s">
        <v>3</v>
      </c>
      <c r="H2032" t="s">
        <v>93</v>
      </c>
      <c r="I2032" t="s">
        <v>96</v>
      </c>
      <c r="J2032" t="s">
        <v>25</v>
      </c>
      <c r="K2032">
        <v>59520.510180633079</v>
      </c>
      <c r="L2032">
        <v>68276.87999999999</v>
      </c>
      <c r="M2032">
        <v>99217.085506652336</v>
      </c>
      <c r="N2032">
        <v>55646.774999999994</v>
      </c>
      <c r="O2032">
        <v>77581.53</v>
      </c>
      <c r="P2032">
        <v>71075.51999999999</v>
      </c>
      <c r="Q2032">
        <v>90911.294999999998</v>
      </c>
      <c r="S2032" t="s">
        <v>174</v>
      </c>
    </row>
    <row r="2033" spans="1:19" hidden="1" x14ac:dyDescent="0.2">
      <c r="A2033" t="str">
        <f t="shared" si="31"/>
        <v>AgenteFrontOfficeAgenteespecializadoCienciasdelasaludyafinesHoraextradominicalyfestivoOroZona2NA</v>
      </c>
      <c r="B2033" t="s">
        <v>2332</v>
      </c>
      <c r="C2033" t="s">
        <v>106</v>
      </c>
      <c r="D2033" t="s">
        <v>298</v>
      </c>
      <c r="E2033" t="s">
        <v>656</v>
      </c>
      <c r="F2033" t="s">
        <v>90</v>
      </c>
      <c r="G2033" t="s">
        <v>3</v>
      </c>
      <c r="H2033" t="s">
        <v>93</v>
      </c>
      <c r="I2033" t="s">
        <v>96</v>
      </c>
      <c r="J2033" t="s">
        <v>25</v>
      </c>
      <c r="K2033">
        <v>75232.515214197832</v>
      </c>
      <c r="L2033">
        <v>78030.720000000001</v>
      </c>
      <c r="M2033">
        <v>113390.95486474554</v>
      </c>
      <c r="N2033">
        <v>79496.28</v>
      </c>
      <c r="O2033">
        <v>88564.95</v>
      </c>
      <c r="P2033">
        <v>78974.64</v>
      </c>
      <c r="Q2033">
        <v>101207.47499999999</v>
      </c>
      <c r="S2033" t="s">
        <v>174</v>
      </c>
    </row>
    <row r="2034" spans="1:19" hidden="1" x14ac:dyDescent="0.2">
      <c r="A2034" t="str">
        <f t="shared" si="31"/>
        <v>AgenteFrontOfficeAgenteespecializadoCienciasdelasaludyafinesServicio7x24OroZona2NA</v>
      </c>
      <c r="B2034" t="s">
        <v>2333</v>
      </c>
      <c r="C2034" t="s">
        <v>106</v>
      </c>
      <c r="D2034" t="s">
        <v>298</v>
      </c>
      <c r="E2034" t="s">
        <v>656</v>
      </c>
      <c r="F2034" t="s">
        <v>91</v>
      </c>
      <c r="G2034" t="s">
        <v>3</v>
      </c>
      <c r="H2034" t="s">
        <v>93</v>
      </c>
      <c r="I2034" t="s">
        <v>96</v>
      </c>
      <c r="J2034" t="s">
        <v>260</v>
      </c>
      <c r="K2034">
        <v>27483006.671546329</v>
      </c>
      <c r="L2034">
        <v>37251303.93</v>
      </c>
      <c r="M2034">
        <v>52634971.419857398</v>
      </c>
      <c r="N2034">
        <v>35666178.659999996</v>
      </c>
      <c r="O2034">
        <v>48166326.989999995</v>
      </c>
      <c r="P2034">
        <v>53761487.309999995</v>
      </c>
      <c r="Q2034">
        <v>41966076.689999998</v>
      </c>
      <c r="S2034" t="s">
        <v>174</v>
      </c>
    </row>
    <row r="2035" spans="1:19" hidden="1" x14ac:dyDescent="0.2">
      <c r="A2035" t="str">
        <f t="shared" si="31"/>
        <v>AgenteFrontOfficeAgenteespecializadoCienciasdelasaludyafinesJornadaOrdinariaPlatinoZona2NA</v>
      </c>
      <c r="B2035" t="s">
        <v>2334</v>
      </c>
      <c r="C2035" t="s">
        <v>106</v>
      </c>
      <c r="D2035" t="s">
        <v>298</v>
      </c>
      <c r="E2035" t="s">
        <v>656</v>
      </c>
      <c r="F2035" t="s">
        <v>89</v>
      </c>
      <c r="G2035" t="s">
        <v>134</v>
      </c>
      <c r="H2035" t="s">
        <v>93</v>
      </c>
      <c r="I2035" t="s">
        <v>96</v>
      </c>
      <c r="J2035" t="s">
        <v>5</v>
      </c>
      <c r="K2035">
        <v>8628600.6312686298</v>
      </c>
      <c r="L2035">
        <v>9212244.1649999991</v>
      </c>
      <c r="M2035">
        <v>13462423.013369648</v>
      </c>
      <c r="N2035">
        <v>9501956.1899999995</v>
      </c>
      <c r="O2035">
        <v>12762801.314999999</v>
      </c>
      <c r="P2035">
        <v>10380930.975</v>
      </c>
      <c r="Q2035">
        <v>10865221.965</v>
      </c>
      <c r="S2035" t="s">
        <v>174</v>
      </c>
    </row>
    <row r="2036" spans="1:19" hidden="1" x14ac:dyDescent="0.2">
      <c r="A2036" t="str">
        <f t="shared" si="31"/>
        <v>AgenteFrontOfficeAgenteespecializadoCienciasdelasaludyafinesHoraextradiurnaPlatinoZona2NA</v>
      </c>
      <c r="B2036" t="s">
        <v>2335</v>
      </c>
      <c r="C2036" t="s">
        <v>106</v>
      </c>
      <c r="D2036" t="s">
        <v>298</v>
      </c>
      <c r="E2036" t="s">
        <v>656</v>
      </c>
      <c r="F2036" t="s">
        <v>172</v>
      </c>
      <c r="G2036" t="s">
        <v>134</v>
      </c>
      <c r="H2036" t="s">
        <v>93</v>
      </c>
      <c r="I2036" t="s">
        <v>96</v>
      </c>
      <c r="J2036" t="s">
        <v>25</v>
      </c>
      <c r="K2036">
        <v>43808.505147068332</v>
      </c>
      <c r="L2036">
        <v>50203.71</v>
      </c>
      <c r="M2036">
        <v>72958.039593014328</v>
      </c>
      <c r="N2036">
        <v>39748.14</v>
      </c>
      <c r="O2036">
        <v>55614.689999999995</v>
      </c>
      <c r="P2036">
        <v>56467.53</v>
      </c>
      <c r="Q2036">
        <v>69614.099999999991</v>
      </c>
      <c r="S2036" t="s">
        <v>174</v>
      </c>
    </row>
    <row r="2037" spans="1:19" hidden="1" x14ac:dyDescent="0.2">
      <c r="A2037" t="str">
        <f t="shared" si="31"/>
        <v>AgenteFrontOfficeAgenteespecializadoCienciasdelasaludyafinesHoraextranocturna PlatinoZona2NA</v>
      </c>
      <c r="B2037" t="s">
        <v>2336</v>
      </c>
      <c r="C2037" t="s">
        <v>106</v>
      </c>
      <c r="D2037" t="s">
        <v>298</v>
      </c>
      <c r="E2037" t="s">
        <v>656</v>
      </c>
      <c r="F2037" t="s">
        <v>288</v>
      </c>
      <c r="G2037" t="s">
        <v>134</v>
      </c>
      <c r="H2037" t="s">
        <v>93</v>
      </c>
      <c r="I2037" t="s">
        <v>96</v>
      </c>
      <c r="J2037" t="s">
        <v>25</v>
      </c>
      <c r="K2037">
        <v>59520.510180633079</v>
      </c>
      <c r="L2037">
        <v>70284.78</v>
      </c>
      <c r="M2037">
        <v>102141.25543022004</v>
      </c>
      <c r="N2037">
        <v>55646.774999999994</v>
      </c>
      <c r="O2037">
        <v>77581.53</v>
      </c>
      <c r="P2037">
        <v>72604.214999999997</v>
      </c>
      <c r="Q2037">
        <v>96622.424999999988</v>
      </c>
      <c r="S2037" t="s">
        <v>174</v>
      </c>
    </row>
    <row r="2038" spans="1:19" hidden="1" x14ac:dyDescent="0.2">
      <c r="A2038" t="str">
        <f t="shared" si="31"/>
        <v>AgenteFrontOfficeAgenteespecializadoCienciasdelasaludyafinesHoraextradominicalyfestivoPlatinoZona2NA</v>
      </c>
      <c r="B2038" t="s">
        <v>2337</v>
      </c>
      <c r="C2038" t="s">
        <v>106</v>
      </c>
      <c r="D2038" t="s">
        <v>298</v>
      </c>
      <c r="E2038" t="s">
        <v>656</v>
      </c>
      <c r="F2038" t="s">
        <v>90</v>
      </c>
      <c r="G2038" t="s">
        <v>134</v>
      </c>
      <c r="H2038" t="s">
        <v>93</v>
      </c>
      <c r="I2038" t="s">
        <v>96</v>
      </c>
      <c r="J2038" t="s">
        <v>25</v>
      </c>
      <c r="K2038">
        <v>75232.515214197832</v>
      </c>
      <c r="L2038">
        <v>80325.314999999988</v>
      </c>
      <c r="M2038">
        <v>116732.86334882291</v>
      </c>
      <c r="N2038">
        <v>79496.28</v>
      </c>
      <c r="O2038">
        <v>88564.95</v>
      </c>
      <c r="P2038">
        <v>80673.074999999997</v>
      </c>
      <c r="Q2038">
        <v>107565.48</v>
      </c>
      <c r="S2038" t="s">
        <v>174</v>
      </c>
    </row>
    <row r="2039" spans="1:19" hidden="1" x14ac:dyDescent="0.2">
      <c r="A2039" t="str">
        <f t="shared" si="31"/>
        <v>AgenteFrontOfficeAgenteespecializadoCienciasdelasaludyafinesServicio7x24PlatinoZona2NA</v>
      </c>
      <c r="B2039" t="s">
        <v>2338</v>
      </c>
      <c r="C2039" t="s">
        <v>106</v>
      </c>
      <c r="D2039" t="s">
        <v>298</v>
      </c>
      <c r="E2039" t="s">
        <v>656</v>
      </c>
      <c r="F2039" t="s">
        <v>91</v>
      </c>
      <c r="G2039" t="s">
        <v>134</v>
      </c>
      <c r="H2039" t="s">
        <v>93</v>
      </c>
      <c r="I2039" t="s">
        <v>96</v>
      </c>
      <c r="J2039" t="s">
        <v>260</v>
      </c>
      <c r="K2039">
        <v>27483006.671546329</v>
      </c>
      <c r="L2039">
        <v>41953110.209999993</v>
      </c>
      <c r="M2039">
        <v>54186252.628812827</v>
      </c>
      <c r="N2039">
        <v>35790325.875</v>
      </c>
      <c r="O2039">
        <v>48166326.989999995</v>
      </c>
      <c r="P2039">
        <v>54917648.549999997</v>
      </c>
      <c r="Q2039">
        <v>44602550.819999993</v>
      </c>
      <c r="S2039" t="s">
        <v>174</v>
      </c>
    </row>
    <row r="2040" spans="1:19" hidden="1" x14ac:dyDescent="0.2">
      <c r="A2040" t="str">
        <f t="shared" si="31"/>
        <v>AgenteFrontOfficeAgenteespecializadoCienciasdelasaludyafinesJornadaOrdinariaPlataZona3NA</v>
      </c>
      <c r="B2040" t="s">
        <v>2339</v>
      </c>
      <c r="C2040" t="s">
        <v>106</v>
      </c>
      <c r="D2040" t="s">
        <v>298</v>
      </c>
      <c r="E2040" t="s">
        <v>656</v>
      </c>
      <c r="F2040" t="s">
        <v>89</v>
      </c>
      <c r="G2040" t="s">
        <v>2</v>
      </c>
      <c r="H2040" t="s">
        <v>94</v>
      </c>
      <c r="I2040" t="s">
        <v>96</v>
      </c>
      <c r="J2040" t="s">
        <v>5</v>
      </c>
      <c r="K2040">
        <v>8628600.6312686298</v>
      </c>
      <c r="L2040">
        <v>8943925.5899999999</v>
      </c>
      <c r="M2040">
        <v>12713053.516382748</v>
      </c>
      <c r="N2040">
        <v>9453412.6199999992</v>
      </c>
      <c r="O2040">
        <v>12762801.314999999</v>
      </c>
      <c r="P2040">
        <v>9999679.4100000001</v>
      </c>
      <c r="Q2040">
        <v>9789001.0199999996</v>
      </c>
      <c r="S2040" t="s">
        <v>174</v>
      </c>
    </row>
    <row r="2041" spans="1:19" hidden="1" x14ac:dyDescent="0.2">
      <c r="A2041" t="str">
        <f t="shared" si="31"/>
        <v>AgenteFrontOfficeAgenteespecializadoCienciasdelasaludyafinesHoraextradiurnaPlataZona3NA</v>
      </c>
      <c r="B2041" t="s">
        <v>2340</v>
      </c>
      <c r="C2041" t="s">
        <v>106</v>
      </c>
      <c r="D2041" t="s">
        <v>298</v>
      </c>
      <c r="E2041" t="s">
        <v>656</v>
      </c>
      <c r="F2041" t="s">
        <v>172</v>
      </c>
      <c r="G2041" t="s">
        <v>2</v>
      </c>
      <c r="H2041" t="s">
        <v>94</v>
      </c>
      <c r="I2041" t="s">
        <v>96</v>
      </c>
      <c r="J2041" t="s">
        <v>25</v>
      </c>
      <c r="K2041">
        <v>43808.505147068332</v>
      </c>
      <c r="L2041">
        <v>48741.254999999997</v>
      </c>
      <c r="M2041">
        <v>68896.918546923902</v>
      </c>
      <c r="N2041">
        <v>39748.14</v>
      </c>
      <c r="O2041">
        <v>55614.689999999995</v>
      </c>
      <c r="P2041">
        <v>54393.39</v>
      </c>
      <c r="Q2041">
        <v>62718.929999999993</v>
      </c>
      <c r="S2041" t="s">
        <v>174</v>
      </c>
    </row>
    <row r="2042" spans="1:19" hidden="1" x14ac:dyDescent="0.2">
      <c r="A2042" t="str">
        <f t="shared" si="31"/>
        <v>AgenteFrontOfficeAgenteespecializadoCienciasdelasaludyafinesHoraextranocturna PlataZona3NA</v>
      </c>
      <c r="B2042" t="s">
        <v>2341</v>
      </c>
      <c r="C2042" t="s">
        <v>106</v>
      </c>
      <c r="D2042" t="s">
        <v>298</v>
      </c>
      <c r="E2042" t="s">
        <v>656</v>
      </c>
      <c r="F2042" t="s">
        <v>288</v>
      </c>
      <c r="G2042" t="s">
        <v>2</v>
      </c>
      <c r="H2042" t="s">
        <v>94</v>
      </c>
      <c r="I2042" t="s">
        <v>96</v>
      </c>
      <c r="J2042" t="s">
        <v>25</v>
      </c>
      <c r="K2042">
        <v>59520.510180633079</v>
      </c>
      <c r="L2042">
        <v>68237.549999999988</v>
      </c>
      <c r="M2042">
        <v>96455.685965693468</v>
      </c>
      <c r="N2042">
        <v>55646.774999999994</v>
      </c>
      <c r="O2042">
        <v>77581.53</v>
      </c>
      <c r="P2042">
        <v>69937.01999999999</v>
      </c>
      <c r="Q2042">
        <v>87051.78</v>
      </c>
      <c r="S2042" t="s">
        <v>174</v>
      </c>
    </row>
    <row r="2043" spans="1:19" hidden="1" x14ac:dyDescent="0.2">
      <c r="A2043" t="str">
        <f t="shared" si="31"/>
        <v>AgenteFrontOfficeAgenteespecializadoCienciasdelasaludyafinesHoraextradominicalyfestivoPlataZona3NA</v>
      </c>
      <c r="B2043" t="s">
        <v>2342</v>
      </c>
      <c r="C2043" t="s">
        <v>106</v>
      </c>
      <c r="D2043" t="s">
        <v>298</v>
      </c>
      <c r="E2043" t="s">
        <v>656</v>
      </c>
      <c r="F2043" t="s">
        <v>90</v>
      </c>
      <c r="G2043" t="s">
        <v>2</v>
      </c>
      <c r="H2043" t="s">
        <v>94</v>
      </c>
      <c r="I2043" t="s">
        <v>96</v>
      </c>
      <c r="J2043" t="s">
        <v>25</v>
      </c>
      <c r="K2043">
        <v>75232.515214197832</v>
      </c>
      <c r="L2043">
        <v>77985.179999999993</v>
      </c>
      <c r="M2043">
        <v>110235.06967507825</v>
      </c>
      <c r="N2043">
        <v>79496.28</v>
      </c>
      <c r="O2043">
        <v>88564.95</v>
      </c>
      <c r="P2043">
        <v>77710.904999999999</v>
      </c>
      <c r="Q2043">
        <v>96911.189999999988</v>
      </c>
      <c r="S2043" t="s">
        <v>174</v>
      </c>
    </row>
    <row r="2044" spans="1:19" hidden="1" x14ac:dyDescent="0.2">
      <c r="A2044" t="str">
        <f t="shared" si="31"/>
        <v>AgenteFrontOfficeAgenteespecializadoCienciasdelasaludyafinesServicio7x24PlataZona3NA</v>
      </c>
      <c r="B2044" t="s">
        <v>2343</v>
      </c>
      <c r="C2044" t="s">
        <v>106</v>
      </c>
      <c r="D2044" t="s">
        <v>298</v>
      </c>
      <c r="E2044" t="s">
        <v>656</v>
      </c>
      <c r="F2044" t="s">
        <v>91</v>
      </c>
      <c r="G2044" t="s">
        <v>2</v>
      </c>
      <c r="H2044" t="s">
        <v>94</v>
      </c>
      <c r="I2044" t="s">
        <v>96</v>
      </c>
      <c r="J2044" t="s">
        <v>260</v>
      </c>
      <c r="K2044">
        <v>27483006.671546329</v>
      </c>
      <c r="L2044">
        <v>40731174.719999999</v>
      </c>
      <c r="M2044">
        <v>51170040.40344055</v>
      </c>
      <c r="N2044">
        <v>35644530.599999994</v>
      </c>
      <c r="O2044">
        <v>48166326.989999995</v>
      </c>
      <c r="P2044">
        <v>52900733.699999996</v>
      </c>
      <c r="Q2044">
        <v>40184581.904999994</v>
      </c>
      <c r="S2044" t="s">
        <v>174</v>
      </c>
    </row>
    <row r="2045" spans="1:19" hidden="1" x14ac:dyDescent="0.2">
      <c r="A2045" t="str">
        <f t="shared" si="31"/>
        <v>AgenteFrontOfficeAgenteespecializadoCienciasdelasaludyafinesJornadaOrdinariaOroZona3NA</v>
      </c>
      <c r="B2045" t="s">
        <v>2344</v>
      </c>
      <c r="C2045" t="s">
        <v>106</v>
      </c>
      <c r="D2045" t="s">
        <v>298</v>
      </c>
      <c r="E2045" t="s">
        <v>656</v>
      </c>
      <c r="F2045" t="s">
        <v>89</v>
      </c>
      <c r="G2045" t="s">
        <v>3</v>
      </c>
      <c r="H2045" t="s">
        <v>94</v>
      </c>
      <c r="I2045" t="s">
        <v>96</v>
      </c>
      <c r="J2045" t="s">
        <v>5</v>
      </c>
      <c r="K2045">
        <v>8628600.6312686298</v>
      </c>
      <c r="L2045">
        <v>9122804.6399999987</v>
      </c>
      <c r="M2045">
        <v>13077011.53288383</v>
      </c>
      <c r="N2045">
        <v>9486693.0449999999</v>
      </c>
      <c r="O2045">
        <v>12762801.314999999</v>
      </c>
      <c r="P2045">
        <v>10210198.409999998</v>
      </c>
      <c r="Q2045">
        <v>10222974.449999999</v>
      </c>
      <c r="S2045" t="s">
        <v>174</v>
      </c>
    </row>
    <row r="2046" spans="1:19" hidden="1" x14ac:dyDescent="0.2">
      <c r="A2046" t="str">
        <f t="shared" si="31"/>
        <v>AgenteFrontOfficeAgenteespecializadoCienciasdelasaludyafinesHoraextradiurnaOroZona3NA</v>
      </c>
      <c r="B2046" t="s">
        <v>2345</v>
      </c>
      <c r="C2046" t="s">
        <v>106</v>
      </c>
      <c r="D2046" t="s">
        <v>298</v>
      </c>
      <c r="E2046" t="s">
        <v>656</v>
      </c>
      <c r="F2046" t="s">
        <v>172</v>
      </c>
      <c r="G2046" t="s">
        <v>3</v>
      </c>
      <c r="H2046" t="s">
        <v>94</v>
      </c>
      <c r="I2046" t="s">
        <v>96</v>
      </c>
      <c r="J2046" t="s">
        <v>25</v>
      </c>
      <c r="K2046">
        <v>43808.505147068332</v>
      </c>
      <c r="L2046">
        <v>49716.224999999999</v>
      </c>
      <c r="M2046">
        <v>70869.346790465963</v>
      </c>
      <c r="N2046">
        <v>39748.14</v>
      </c>
      <c r="O2046">
        <v>55614.689999999995</v>
      </c>
      <c r="P2046">
        <v>55539.134999999995</v>
      </c>
      <c r="Q2046">
        <v>65498.939999999995</v>
      </c>
      <c r="S2046" t="s">
        <v>174</v>
      </c>
    </row>
    <row r="2047" spans="1:19" hidden="1" x14ac:dyDescent="0.2">
      <c r="A2047" t="str">
        <f t="shared" si="31"/>
        <v>AgenteFrontOfficeAgenteespecializadoCienciasdelasaludyafinesHoraextranocturna OroZona3NA</v>
      </c>
      <c r="B2047" t="s">
        <v>2346</v>
      </c>
      <c r="C2047" t="s">
        <v>106</v>
      </c>
      <c r="D2047" t="s">
        <v>298</v>
      </c>
      <c r="E2047" t="s">
        <v>656</v>
      </c>
      <c r="F2047" t="s">
        <v>288</v>
      </c>
      <c r="G2047" t="s">
        <v>3</v>
      </c>
      <c r="H2047" t="s">
        <v>94</v>
      </c>
      <c r="I2047" t="s">
        <v>96</v>
      </c>
      <c r="J2047" t="s">
        <v>25</v>
      </c>
      <c r="K2047">
        <v>59520.510180633079</v>
      </c>
      <c r="L2047">
        <v>69602.714999999997</v>
      </c>
      <c r="M2047">
        <v>99217.085506652336</v>
      </c>
      <c r="N2047">
        <v>55646.774999999994</v>
      </c>
      <c r="O2047">
        <v>77581.53</v>
      </c>
      <c r="P2047">
        <v>71409.824999999997</v>
      </c>
      <c r="Q2047">
        <v>90911.294999999998</v>
      </c>
      <c r="S2047" t="s">
        <v>174</v>
      </c>
    </row>
    <row r="2048" spans="1:19" hidden="1" x14ac:dyDescent="0.2">
      <c r="A2048" t="str">
        <f t="shared" si="31"/>
        <v>AgenteFrontOfficeAgenteespecializadoCienciasdelasaludyafinesHoraextradominicalyfestivoOroZona3NA</v>
      </c>
      <c r="B2048" t="s">
        <v>2347</v>
      </c>
      <c r="C2048" t="s">
        <v>106</v>
      </c>
      <c r="D2048" t="s">
        <v>298</v>
      </c>
      <c r="E2048" t="s">
        <v>656</v>
      </c>
      <c r="F2048" t="s">
        <v>90</v>
      </c>
      <c r="G2048" t="s">
        <v>3</v>
      </c>
      <c r="H2048" t="s">
        <v>94</v>
      </c>
      <c r="I2048" t="s">
        <v>96</v>
      </c>
      <c r="J2048" t="s">
        <v>25</v>
      </c>
      <c r="K2048">
        <v>75232.515214197832</v>
      </c>
      <c r="L2048">
        <v>79545.959999999992</v>
      </c>
      <c r="M2048">
        <v>113390.95486474554</v>
      </c>
      <c r="N2048">
        <v>79496.28</v>
      </c>
      <c r="O2048">
        <v>88564.95</v>
      </c>
      <c r="P2048">
        <v>79346.204999999987</v>
      </c>
      <c r="Q2048">
        <v>101207.47499999999</v>
      </c>
      <c r="S2048" t="s">
        <v>174</v>
      </c>
    </row>
    <row r="2049" spans="1:19" hidden="1" x14ac:dyDescent="0.2">
      <c r="A2049" t="str">
        <f t="shared" si="31"/>
        <v>AgenteFrontOfficeAgenteespecializadoCienciasdelasaludyafinesServicio7x24OroZona3NA</v>
      </c>
      <c r="B2049" t="s">
        <v>2348</v>
      </c>
      <c r="C2049" t="s">
        <v>106</v>
      </c>
      <c r="D2049" t="s">
        <v>298</v>
      </c>
      <c r="E2049" t="s">
        <v>656</v>
      </c>
      <c r="F2049" t="s">
        <v>91</v>
      </c>
      <c r="G2049" t="s">
        <v>3</v>
      </c>
      <c r="H2049" t="s">
        <v>94</v>
      </c>
      <c r="I2049" t="s">
        <v>96</v>
      </c>
      <c r="J2049" t="s">
        <v>260</v>
      </c>
      <c r="K2049">
        <v>27483006.671546329</v>
      </c>
      <c r="L2049">
        <v>37974630.239999995</v>
      </c>
      <c r="M2049">
        <v>52634971.419857398</v>
      </c>
      <c r="N2049">
        <v>35736116.714999996</v>
      </c>
      <c r="O2049">
        <v>48166326.989999995</v>
      </c>
      <c r="P2049">
        <v>54014434.064999998</v>
      </c>
      <c r="Q2049">
        <v>41966076.689999998</v>
      </c>
      <c r="S2049" t="s">
        <v>174</v>
      </c>
    </row>
    <row r="2050" spans="1:19" hidden="1" x14ac:dyDescent="0.2">
      <c r="A2050" t="str">
        <f t="shared" ref="A2050:A2113" si="32">SUBSTITUTE(C2050&amp;D2050&amp;E2050&amp;F2050&amp;G2050&amp;H2050&amp;I2050," ","")</f>
        <v>AgenteFrontOfficeAgenteespecializadoCienciasdelasaludyafinesJornadaOrdinariaPlatinoZona3NA</v>
      </c>
      <c r="B2050" t="s">
        <v>2349</v>
      </c>
      <c r="C2050" t="s">
        <v>106</v>
      </c>
      <c r="D2050" t="s">
        <v>298</v>
      </c>
      <c r="E2050" t="s">
        <v>656</v>
      </c>
      <c r="F2050" t="s">
        <v>89</v>
      </c>
      <c r="G2050" t="s">
        <v>134</v>
      </c>
      <c r="H2050" t="s">
        <v>94</v>
      </c>
      <c r="I2050" t="s">
        <v>96</v>
      </c>
      <c r="J2050" t="s">
        <v>5</v>
      </c>
      <c r="K2050">
        <v>8628600.6312686298</v>
      </c>
      <c r="L2050">
        <v>9391122.1799999997</v>
      </c>
      <c r="M2050">
        <v>13462423.013369648</v>
      </c>
      <c r="N2050">
        <v>9519973.4699999988</v>
      </c>
      <c r="O2050">
        <v>12762801.314999999</v>
      </c>
      <c r="P2050">
        <v>10429772.625</v>
      </c>
      <c r="Q2050">
        <v>10865221.965</v>
      </c>
      <c r="S2050" t="s">
        <v>174</v>
      </c>
    </row>
    <row r="2051" spans="1:19" hidden="1" x14ac:dyDescent="0.2">
      <c r="A2051" t="str">
        <f t="shared" si="32"/>
        <v>AgenteFrontOfficeAgenteespecializadoCienciasdelasaludyafinesHoraextradiurnaPlatinoZona3NA</v>
      </c>
      <c r="B2051" t="s">
        <v>2350</v>
      </c>
      <c r="C2051" t="s">
        <v>106</v>
      </c>
      <c r="D2051" t="s">
        <v>298</v>
      </c>
      <c r="E2051" t="s">
        <v>656</v>
      </c>
      <c r="F2051" t="s">
        <v>172</v>
      </c>
      <c r="G2051" t="s">
        <v>134</v>
      </c>
      <c r="H2051" t="s">
        <v>94</v>
      </c>
      <c r="I2051" t="s">
        <v>96</v>
      </c>
      <c r="J2051" t="s">
        <v>25</v>
      </c>
      <c r="K2051">
        <v>43808.505147068332</v>
      </c>
      <c r="L2051">
        <v>51178.679999999993</v>
      </c>
      <c r="M2051">
        <v>72958.039593014328</v>
      </c>
      <c r="N2051">
        <v>39748.14</v>
      </c>
      <c r="O2051">
        <v>55614.689999999995</v>
      </c>
      <c r="P2051">
        <v>56733.524999999994</v>
      </c>
      <c r="Q2051">
        <v>69614.099999999991</v>
      </c>
      <c r="S2051" t="s">
        <v>174</v>
      </c>
    </row>
    <row r="2052" spans="1:19" hidden="1" x14ac:dyDescent="0.2">
      <c r="A2052" t="str">
        <f t="shared" si="32"/>
        <v>AgenteFrontOfficeAgenteespecializadoCienciasdelasaludyafinesHoraextranocturna PlatinoZona3NA</v>
      </c>
      <c r="B2052" t="s">
        <v>2351</v>
      </c>
      <c r="C2052" t="s">
        <v>106</v>
      </c>
      <c r="D2052" t="s">
        <v>298</v>
      </c>
      <c r="E2052" t="s">
        <v>656</v>
      </c>
      <c r="F2052" t="s">
        <v>288</v>
      </c>
      <c r="G2052" t="s">
        <v>134</v>
      </c>
      <c r="H2052" t="s">
        <v>94</v>
      </c>
      <c r="I2052" t="s">
        <v>96</v>
      </c>
      <c r="J2052" t="s">
        <v>25</v>
      </c>
      <c r="K2052">
        <v>59520.510180633079</v>
      </c>
      <c r="L2052">
        <v>71649.944999999992</v>
      </c>
      <c r="M2052">
        <v>102141.25543022004</v>
      </c>
      <c r="N2052">
        <v>55646.774999999994</v>
      </c>
      <c r="O2052">
        <v>77581.53</v>
      </c>
      <c r="P2052">
        <v>72945.764999999999</v>
      </c>
      <c r="Q2052">
        <v>96622.424999999988</v>
      </c>
      <c r="S2052" t="s">
        <v>174</v>
      </c>
    </row>
    <row r="2053" spans="1:19" hidden="1" x14ac:dyDescent="0.2">
      <c r="A2053" t="str">
        <f t="shared" si="32"/>
        <v>AgenteFrontOfficeAgenteespecializadoCienciasdelasaludyafinesHoraextradominicalyfestivoPlatinoZona3NA</v>
      </c>
      <c r="B2053" t="s">
        <v>2352</v>
      </c>
      <c r="C2053" t="s">
        <v>106</v>
      </c>
      <c r="D2053" t="s">
        <v>298</v>
      </c>
      <c r="E2053" t="s">
        <v>656</v>
      </c>
      <c r="F2053" t="s">
        <v>90</v>
      </c>
      <c r="G2053" t="s">
        <v>134</v>
      </c>
      <c r="H2053" t="s">
        <v>94</v>
      </c>
      <c r="I2053" t="s">
        <v>96</v>
      </c>
      <c r="J2053" t="s">
        <v>25</v>
      </c>
      <c r="K2053">
        <v>75232.515214197832</v>
      </c>
      <c r="L2053">
        <v>81885.06</v>
      </c>
      <c r="M2053">
        <v>116732.86334882291</v>
      </c>
      <c r="N2053">
        <v>79496.28</v>
      </c>
      <c r="O2053">
        <v>88564.95</v>
      </c>
      <c r="P2053">
        <v>81052.92</v>
      </c>
      <c r="Q2053">
        <v>107565.48</v>
      </c>
      <c r="S2053" t="s">
        <v>174</v>
      </c>
    </row>
    <row r="2054" spans="1:19" hidden="1" x14ac:dyDescent="0.2">
      <c r="A2054" t="str">
        <f t="shared" si="32"/>
        <v>AgenteFrontOfficeAgenteespecializadoCienciasdelasaludyafinesServicio7x24PlatinoZona3NA</v>
      </c>
      <c r="B2054" t="s">
        <v>2353</v>
      </c>
      <c r="C2054" t="s">
        <v>106</v>
      </c>
      <c r="D2054" t="s">
        <v>298</v>
      </c>
      <c r="E2054" t="s">
        <v>656</v>
      </c>
      <c r="F2054" t="s">
        <v>91</v>
      </c>
      <c r="G2054" t="s">
        <v>134</v>
      </c>
      <c r="H2054" t="s">
        <v>94</v>
      </c>
      <c r="I2054" t="s">
        <v>96</v>
      </c>
      <c r="J2054" t="s">
        <v>260</v>
      </c>
      <c r="K2054">
        <v>27483006.671546329</v>
      </c>
      <c r="L2054">
        <v>42767733.869999997</v>
      </c>
      <c r="M2054">
        <v>54186252.628812827</v>
      </c>
      <c r="N2054">
        <v>35827702.829999998</v>
      </c>
      <c r="O2054">
        <v>48166326.989999995</v>
      </c>
      <c r="P2054">
        <v>55176034.229999997</v>
      </c>
      <c r="Q2054">
        <v>44602550.819999993</v>
      </c>
      <c r="S2054" t="s">
        <v>174</v>
      </c>
    </row>
    <row r="2055" spans="1:19" hidden="1" x14ac:dyDescent="0.2">
      <c r="A2055" t="str">
        <f t="shared" si="32"/>
        <v>AgenteFrontOfficeAgenteespecializadoAgronomía,veterinariayafinesJornadaOrdinariaPlataZona1NA</v>
      </c>
      <c r="B2055" t="s">
        <v>2354</v>
      </c>
      <c r="C2055" t="s">
        <v>106</v>
      </c>
      <c r="D2055" t="s">
        <v>298</v>
      </c>
      <c r="E2055" t="s">
        <v>672</v>
      </c>
      <c r="F2055" t="s">
        <v>89</v>
      </c>
      <c r="G2055" t="s">
        <v>2</v>
      </c>
      <c r="H2055" t="s">
        <v>92</v>
      </c>
      <c r="I2055" t="s">
        <v>96</v>
      </c>
      <c r="J2055" t="s">
        <v>5</v>
      </c>
      <c r="K2055">
        <v>7120248.1480464134</v>
      </c>
      <c r="L2055">
        <v>6957241.0199999996</v>
      </c>
      <c r="M2055">
        <v>9067461.3278555349</v>
      </c>
      <c r="N2055">
        <v>7635341.9699999997</v>
      </c>
      <c r="O2055">
        <v>7723940.0399999991</v>
      </c>
      <c r="P2055">
        <v>7824767.669999999</v>
      </c>
      <c r="Q2055">
        <v>7941206.2049999991</v>
      </c>
      <c r="S2055" t="s">
        <v>174</v>
      </c>
    </row>
    <row r="2056" spans="1:19" hidden="1" x14ac:dyDescent="0.2">
      <c r="A2056" t="str">
        <f t="shared" si="32"/>
        <v>AgenteFrontOfficeAgenteespecializadoAgronomía,veterinariayafinesHoraextradiurnaPlataZona1NA</v>
      </c>
      <c r="B2056" t="s">
        <v>2355</v>
      </c>
      <c r="C2056" t="s">
        <v>106</v>
      </c>
      <c r="D2056" t="s">
        <v>298</v>
      </c>
      <c r="E2056" t="s">
        <v>672</v>
      </c>
      <c r="F2056" t="s">
        <v>172</v>
      </c>
      <c r="G2056" t="s">
        <v>2</v>
      </c>
      <c r="H2056" t="s">
        <v>92</v>
      </c>
      <c r="I2056" t="s">
        <v>96</v>
      </c>
      <c r="J2056" t="s">
        <v>25</v>
      </c>
      <c r="K2056">
        <v>35952.502630285955</v>
      </c>
      <c r="L2056">
        <v>37914.119999999995</v>
      </c>
      <c r="M2056">
        <v>46121.077704965603</v>
      </c>
      <c r="N2056">
        <v>31798.304999999997</v>
      </c>
      <c r="O2056">
        <v>32286.824999999997</v>
      </c>
      <c r="P2056">
        <v>40944.6</v>
      </c>
      <c r="Q2056">
        <v>50300.999999999993</v>
      </c>
      <c r="S2056" t="s">
        <v>174</v>
      </c>
    </row>
    <row r="2057" spans="1:19" hidden="1" x14ac:dyDescent="0.2">
      <c r="A2057" t="str">
        <f t="shared" si="32"/>
        <v>AgenteFrontOfficeAgenteespecializadoAgronomía,veterinariayafinesHoraextranocturna PlataZona1NA</v>
      </c>
      <c r="B2057" t="s">
        <v>2356</v>
      </c>
      <c r="C2057" t="s">
        <v>106</v>
      </c>
      <c r="D2057" t="s">
        <v>298</v>
      </c>
      <c r="E2057" t="s">
        <v>672</v>
      </c>
      <c r="F2057" t="s">
        <v>288</v>
      </c>
      <c r="G2057" t="s">
        <v>2</v>
      </c>
      <c r="H2057" t="s">
        <v>92</v>
      </c>
      <c r="I2057" t="s">
        <v>96</v>
      </c>
      <c r="J2057" t="s">
        <v>25</v>
      </c>
      <c r="K2057">
        <v>48522.10665713776</v>
      </c>
      <c r="L2057">
        <v>53079.974999999999</v>
      </c>
      <c r="M2057">
        <v>64569.508786951839</v>
      </c>
      <c r="N2057">
        <v>44517.42</v>
      </c>
      <c r="O2057">
        <v>44922.104999999996</v>
      </c>
      <c r="P2057">
        <v>52305.794999999998</v>
      </c>
      <c r="Q2057">
        <v>69815.924999999988</v>
      </c>
      <c r="S2057" t="s">
        <v>174</v>
      </c>
    </row>
    <row r="2058" spans="1:19" hidden="1" x14ac:dyDescent="0.2">
      <c r="A2058" t="str">
        <f t="shared" si="32"/>
        <v>AgenteFrontOfficeAgenteespecializadoAgronomía,veterinariayafinesHoraextradominicalyfestivoPlataZona1NA</v>
      </c>
      <c r="B2058" t="s">
        <v>2357</v>
      </c>
      <c r="C2058" t="s">
        <v>106</v>
      </c>
      <c r="D2058" t="s">
        <v>298</v>
      </c>
      <c r="E2058" t="s">
        <v>672</v>
      </c>
      <c r="F2058" t="s">
        <v>90</v>
      </c>
      <c r="G2058" t="s">
        <v>2</v>
      </c>
      <c r="H2058" t="s">
        <v>92</v>
      </c>
      <c r="I2058" t="s">
        <v>96</v>
      </c>
      <c r="J2058" t="s">
        <v>25</v>
      </c>
      <c r="K2058">
        <v>61091.71068398955</v>
      </c>
      <c r="L2058">
        <v>60663.42</v>
      </c>
      <c r="M2058">
        <v>73793.724327944961</v>
      </c>
      <c r="N2058">
        <v>63596.609999999993</v>
      </c>
      <c r="O2058">
        <v>51240.78</v>
      </c>
      <c r="P2058">
        <v>57987.944999999992</v>
      </c>
      <c r="Q2058">
        <v>77723.324999999997</v>
      </c>
      <c r="S2058" t="s">
        <v>174</v>
      </c>
    </row>
    <row r="2059" spans="1:19" hidden="1" x14ac:dyDescent="0.2">
      <c r="A2059" t="str">
        <f t="shared" si="32"/>
        <v>AgenteFrontOfficeAgenteespecializadoAgronomía,veterinariayafinesServicio7x24PlataZona1NA</v>
      </c>
      <c r="B2059" t="s">
        <v>2358</v>
      </c>
      <c r="C2059" t="s">
        <v>106</v>
      </c>
      <c r="D2059" t="s">
        <v>298</v>
      </c>
      <c r="E2059" t="s">
        <v>672</v>
      </c>
      <c r="F2059" t="s">
        <v>91</v>
      </c>
      <c r="G2059" t="s">
        <v>2</v>
      </c>
      <c r="H2059" t="s">
        <v>92</v>
      </c>
      <c r="I2059" t="s">
        <v>96</v>
      </c>
      <c r="J2059" t="s">
        <v>260</v>
      </c>
      <c r="K2059">
        <v>22203772.980268575</v>
      </c>
      <c r="L2059">
        <v>31241820.689999998</v>
      </c>
      <c r="M2059">
        <v>36496531.844618522</v>
      </c>
      <c r="N2059">
        <v>28715448.824999999</v>
      </c>
      <c r="O2059">
        <v>28589416.874999996</v>
      </c>
      <c r="P2059">
        <v>40457855.024999999</v>
      </c>
      <c r="Q2059">
        <v>32318667.809999999</v>
      </c>
      <c r="S2059" t="s">
        <v>174</v>
      </c>
    </row>
    <row r="2060" spans="1:19" hidden="1" x14ac:dyDescent="0.2">
      <c r="A2060" t="str">
        <f t="shared" si="32"/>
        <v>AgenteFrontOfficeAgenteespecializadoAgronomía,veterinariayafinesJornadaOrdinariaOroZona1NA</v>
      </c>
      <c r="B2060" t="s">
        <v>2359</v>
      </c>
      <c r="C2060" t="s">
        <v>106</v>
      </c>
      <c r="D2060" t="s">
        <v>298</v>
      </c>
      <c r="E2060" t="s">
        <v>672</v>
      </c>
      <c r="F2060" t="s">
        <v>89</v>
      </c>
      <c r="G2060" t="s">
        <v>3</v>
      </c>
      <c r="H2060" t="s">
        <v>92</v>
      </c>
      <c r="I2060" t="s">
        <v>96</v>
      </c>
      <c r="J2060" t="s">
        <v>5</v>
      </c>
      <c r="K2060">
        <v>7120248.1480464134</v>
      </c>
      <c r="L2060">
        <v>7096386.419999999</v>
      </c>
      <c r="M2060">
        <v>9327050.8305138648</v>
      </c>
      <c r="N2060">
        <v>7665597.0899999999</v>
      </c>
      <c r="O2060">
        <v>7723940.0399999991</v>
      </c>
      <c r="P2060">
        <v>7989499.3049999997</v>
      </c>
      <c r="Q2060">
        <v>8293261.4549999991</v>
      </c>
      <c r="S2060" t="s">
        <v>174</v>
      </c>
    </row>
    <row r="2061" spans="1:19" hidden="1" x14ac:dyDescent="0.2">
      <c r="A2061" t="str">
        <f t="shared" si="32"/>
        <v>AgenteFrontOfficeAgenteespecializadoAgronomía,veterinariayafinesHoraextradiurnaOroZona1NA</v>
      </c>
      <c r="B2061" t="s">
        <v>2360</v>
      </c>
      <c r="C2061" t="s">
        <v>106</v>
      </c>
      <c r="D2061" t="s">
        <v>298</v>
      </c>
      <c r="E2061" t="s">
        <v>672</v>
      </c>
      <c r="F2061" t="s">
        <v>172</v>
      </c>
      <c r="G2061" t="s">
        <v>3</v>
      </c>
      <c r="H2061" t="s">
        <v>92</v>
      </c>
      <c r="I2061" t="s">
        <v>96</v>
      </c>
      <c r="J2061" t="s">
        <v>25</v>
      </c>
      <c r="K2061">
        <v>35952.502630285955</v>
      </c>
      <c r="L2061">
        <v>38672.774999999994</v>
      </c>
      <c r="M2061">
        <v>47441.463553948292</v>
      </c>
      <c r="N2061">
        <v>31798.304999999997</v>
      </c>
      <c r="O2061">
        <v>32286.824999999997</v>
      </c>
      <c r="P2061">
        <v>41806.754999999997</v>
      </c>
      <c r="Q2061">
        <v>52530.39</v>
      </c>
      <c r="S2061" t="s">
        <v>174</v>
      </c>
    </row>
    <row r="2062" spans="1:19" hidden="1" x14ac:dyDescent="0.2">
      <c r="A2062" t="str">
        <f t="shared" si="32"/>
        <v>AgenteFrontOfficeAgenteespecializadoAgronomía,veterinariayafinesHoraextranocturna OroZona1NA</v>
      </c>
      <c r="B2062" t="s">
        <v>2361</v>
      </c>
      <c r="C2062" t="s">
        <v>106</v>
      </c>
      <c r="D2062" t="s">
        <v>298</v>
      </c>
      <c r="E2062" t="s">
        <v>672</v>
      </c>
      <c r="F2062" t="s">
        <v>288</v>
      </c>
      <c r="G2062" t="s">
        <v>3</v>
      </c>
      <c r="H2062" t="s">
        <v>92</v>
      </c>
      <c r="I2062" t="s">
        <v>96</v>
      </c>
      <c r="J2062" t="s">
        <v>25</v>
      </c>
      <c r="K2062">
        <v>48522.10665713776</v>
      </c>
      <c r="L2062">
        <v>54141.884999999995</v>
      </c>
      <c r="M2062">
        <v>66418.048975527607</v>
      </c>
      <c r="N2062">
        <v>44517.42</v>
      </c>
      <c r="O2062">
        <v>44922.104999999996</v>
      </c>
      <c r="P2062">
        <v>53407.034999999996</v>
      </c>
      <c r="Q2062">
        <v>72911.61</v>
      </c>
      <c r="S2062" t="s">
        <v>174</v>
      </c>
    </row>
    <row r="2063" spans="1:19" hidden="1" x14ac:dyDescent="0.2">
      <c r="A2063" t="str">
        <f t="shared" si="32"/>
        <v>AgenteFrontOfficeAgenteespecializadoAgronomía,veterinariayafinesHoraextradominicalyfestivoOroZona1NA</v>
      </c>
      <c r="B2063" t="s">
        <v>2362</v>
      </c>
      <c r="C2063" t="s">
        <v>106</v>
      </c>
      <c r="D2063" t="s">
        <v>298</v>
      </c>
      <c r="E2063" t="s">
        <v>672</v>
      </c>
      <c r="F2063" t="s">
        <v>90</v>
      </c>
      <c r="G2063" t="s">
        <v>3</v>
      </c>
      <c r="H2063" t="s">
        <v>92</v>
      </c>
      <c r="I2063" t="s">
        <v>96</v>
      </c>
      <c r="J2063" t="s">
        <v>25</v>
      </c>
      <c r="K2063">
        <v>61091.71068398955</v>
      </c>
      <c r="L2063">
        <v>61876.439999999995</v>
      </c>
      <c r="M2063">
        <v>75906.341686317261</v>
      </c>
      <c r="N2063">
        <v>63596.609999999993</v>
      </c>
      <c r="O2063">
        <v>51240.78</v>
      </c>
      <c r="P2063">
        <v>59208.209999999992</v>
      </c>
      <c r="Q2063">
        <v>81168.84</v>
      </c>
      <c r="S2063" t="s">
        <v>174</v>
      </c>
    </row>
    <row r="2064" spans="1:19" hidden="1" x14ac:dyDescent="0.2">
      <c r="A2064" t="str">
        <f t="shared" si="32"/>
        <v>AgenteFrontOfficeAgenteespecializadoAgronomía,veterinariayafinesServicio7x24OroZona1NA</v>
      </c>
      <c r="B2064" t="s">
        <v>2363</v>
      </c>
      <c r="C2064" t="s">
        <v>106</v>
      </c>
      <c r="D2064" t="s">
        <v>298</v>
      </c>
      <c r="E2064" t="s">
        <v>672</v>
      </c>
      <c r="F2064" t="s">
        <v>91</v>
      </c>
      <c r="G2064" t="s">
        <v>3</v>
      </c>
      <c r="H2064" t="s">
        <v>92</v>
      </c>
      <c r="I2064" t="s">
        <v>96</v>
      </c>
      <c r="J2064" t="s">
        <v>260</v>
      </c>
      <c r="K2064">
        <v>22203772.980268575</v>
      </c>
      <c r="L2064">
        <v>36166314.464999996</v>
      </c>
      <c r="M2064">
        <v>37541379.592818312</v>
      </c>
      <c r="N2064">
        <v>28798709.399999999</v>
      </c>
      <c r="O2064">
        <v>28589416.874999996</v>
      </c>
      <c r="P2064">
        <v>41309599.994999997</v>
      </c>
      <c r="Q2064">
        <v>33751444.184999995</v>
      </c>
      <c r="S2064" t="s">
        <v>174</v>
      </c>
    </row>
    <row r="2065" spans="1:19" hidden="1" x14ac:dyDescent="0.2">
      <c r="A2065" t="str">
        <f t="shared" si="32"/>
        <v>AgenteFrontOfficeAgenteespecializadoAgronomía,veterinariayafinesJornadaOrdinariaPlatinoZona1NA</v>
      </c>
      <c r="B2065" t="s">
        <v>2364</v>
      </c>
      <c r="C2065" t="s">
        <v>106</v>
      </c>
      <c r="D2065" t="s">
        <v>298</v>
      </c>
      <c r="E2065" t="s">
        <v>672</v>
      </c>
      <c r="F2065" t="s">
        <v>89</v>
      </c>
      <c r="G2065" t="s">
        <v>134</v>
      </c>
      <c r="H2065" t="s">
        <v>92</v>
      </c>
      <c r="I2065" t="s">
        <v>96</v>
      </c>
      <c r="J2065" t="s">
        <v>5</v>
      </c>
      <c r="K2065">
        <v>7120248.1480464134</v>
      </c>
      <c r="L2065">
        <v>7305103.4849999994</v>
      </c>
      <c r="M2065">
        <v>9601941.8069510553</v>
      </c>
      <c r="N2065">
        <v>7695852.209999999</v>
      </c>
      <c r="O2065">
        <v>7723940.0399999991</v>
      </c>
      <c r="P2065">
        <v>8161316.5499999998</v>
      </c>
      <c r="Q2065">
        <v>8814277.3499999996</v>
      </c>
      <c r="S2065" t="s">
        <v>174</v>
      </c>
    </row>
    <row r="2066" spans="1:19" hidden="1" x14ac:dyDescent="0.2">
      <c r="A2066" t="str">
        <f t="shared" si="32"/>
        <v>AgenteFrontOfficeAgenteespecializadoAgronomía,veterinariayafinesHoraextradiurnaPlatinoZona1NA</v>
      </c>
      <c r="B2066" t="s">
        <v>2365</v>
      </c>
      <c r="C2066" t="s">
        <v>106</v>
      </c>
      <c r="D2066" t="s">
        <v>298</v>
      </c>
      <c r="E2066" t="s">
        <v>672</v>
      </c>
      <c r="F2066" t="s">
        <v>172</v>
      </c>
      <c r="G2066" t="s">
        <v>134</v>
      </c>
      <c r="H2066" t="s">
        <v>92</v>
      </c>
      <c r="I2066" t="s">
        <v>96</v>
      </c>
      <c r="J2066" t="s">
        <v>25</v>
      </c>
      <c r="K2066">
        <v>35952.502630285955</v>
      </c>
      <c r="L2066">
        <v>39810.239999999998</v>
      </c>
      <c r="M2066">
        <v>48839.679396976542</v>
      </c>
      <c r="N2066">
        <v>31798.304999999997</v>
      </c>
      <c r="O2066">
        <v>32286.824999999997</v>
      </c>
      <c r="P2066">
        <v>42705.134999999995</v>
      </c>
      <c r="Q2066">
        <v>55831.004999999997</v>
      </c>
      <c r="S2066" t="s">
        <v>174</v>
      </c>
    </row>
    <row r="2067" spans="1:19" hidden="1" x14ac:dyDescent="0.2">
      <c r="A2067" t="str">
        <f t="shared" si="32"/>
        <v>AgenteFrontOfficeAgenteespecializadoAgronomía,veterinariayafinesHoraextranocturna PlatinoZona1NA</v>
      </c>
      <c r="B2067" t="s">
        <v>2366</v>
      </c>
      <c r="C2067" t="s">
        <v>106</v>
      </c>
      <c r="D2067" t="s">
        <v>298</v>
      </c>
      <c r="E2067" t="s">
        <v>672</v>
      </c>
      <c r="F2067" t="s">
        <v>288</v>
      </c>
      <c r="G2067" t="s">
        <v>134</v>
      </c>
      <c r="H2067" t="s">
        <v>92</v>
      </c>
      <c r="I2067" t="s">
        <v>96</v>
      </c>
      <c r="J2067" t="s">
        <v>25</v>
      </c>
      <c r="K2067">
        <v>48522.10665713776</v>
      </c>
      <c r="L2067">
        <v>55734.749999999993</v>
      </c>
      <c r="M2067">
        <v>68375.551155767156</v>
      </c>
      <c r="N2067">
        <v>44517.42</v>
      </c>
      <c r="O2067">
        <v>44922.104999999996</v>
      </c>
      <c r="P2067">
        <v>54555.884999999995</v>
      </c>
      <c r="Q2067">
        <v>77491.485000000001</v>
      </c>
      <c r="S2067" t="s">
        <v>174</v>
      </c>
    </row>
    <row r="2068" spans="1:19" hidden="1" x14ac:dyDescent="0.2">
      <c r="A2068" t="str">
        <f t="shared" si="32"/>
        <v>AgenteFrontOfficeAgenteespecializadoAgronomía,veterinariayafinesHoraextradominicalyfestivoPlatinoZona1NA</v>
      </c>
      <c r="B2068" t="s">
        <v>2367</v>
      </c>
      <c r="C2068" t="s">
        <v>106</v>
      </c>
      <c r="D2068" t="s">
        <v>298</v>
      </c>
      <c r="E2068" t="s">
        <v>672</v>
      </c>
      <c r="F2068" t="s">
        <v>90</v>
      </c>
      <c r="G2068" t="s">
        <v>134</v>
      </c>
      <c r="H2068" t="s">
        <v>92</v>
      </c>
      <c r="I2068" t="s">
        <v>96</v>
      </c>
      <c r="J2068" t="s">
        <v>25</v>
      </c>
      <c r="K2068">
        <v>61091.71068398955</v>
      </c>
      <c r="L2068">
        <v>63695.969999999994</v>
      </c>
      <c r="M2068">
        <v>78143.48703516247</v>
      </c>
      <c r="N2068">
        <v>63596.609999999993</v>
      </c>
      <c r="O2068">
        <v>51240.78</v>
      </c>
      <c r="P2068">
        <v>60482.294999999998</v>
      </c>
      <c r="Q2068">
        <v>86268.284999999989</v>
      </c>
      <c r="S2068" t="s">
        <v>174</v>
      </c>
    </row>
    <row r="2069" spans="1:19" hidden="1" x14ac:dyDescent="0.2">
      <c r="A2069" t="str">
        <f t="shared" si="32"/>
        <v>AgenteFrontOfficeAgenteespecializadoAgronomía,veterinariayafinesServicio7x24PlatinoZona1NA</v>
      </c>
      <c r="B2069" t="s">
        <v>2368</v>
      </c>
      <c r="C2069" t="s">
        <v>106</v>
      </c>
      <c r="D2069" t="s">
        <v>298</v>
      </c>
      <c r="E2069" t="s">
        <v>672</v>
      </c>
      <c r="F2069" t="s">
        <v>91</v>
      </c>
      <c r="G2069" t="s">
        <v>134</v>
      </c>
      <c r="H2069" t="s">
        <v>92</v>
      </c>
      <c r="I2069" t="s">
        <v>96</v>
      </c>
      <c r="J2069" t="s">
        <v>260</v>
      </c>
      <c r="K2069">
        <v>22203772.980268575</v>
      </c>
      <c r="L2069">
        <v>32803912.034999996</v>
      </c>
      <c r="M2069">
        <v>38647815.772978</v>
      </c>
      <c r="N2069">
        <v>28881969.974999998</v>
      </c>
      <c r="O2069">
        <v>28589416.874999996</v>
      </c>
      <c r="P2069">
        <v>42197978.789999999</v>
      </c>
      <c r="Q2069">
        <v>35871842.474999994</v>
      </c>
      <c r="S2069" t="s">
        <v>174</v>
      </c>
    </row>
    <row r="2070" spans="1:19" hidden="1" x14ac:dyDescent="0.2">
      <c r="A2070" t="str">
        <f t="shared" si="32"/>
        <v>AgenteFrontOfficeAgenteespecializadoAgronomía,veterinariayafinesJornadaOrdinariaPlataZona2NA</v>
      </c>
      <c r="B2070" t="s">
        <v>2369</v>
      </c>
      <c r="C2070" t="s">
        <v>106</v>
      </c>
      <c r="D2070" t="s">
        <v>298</v>
      </c>
      <c r="E2070" t="s">
        <v>672</v>
      </c>
      <c r="F2070" t="s">
        <v>89</v>
      </c>
      <c r="G2070" t="s">
        <v>2</v>
      </c>
      <c r="H2070" t="s">
        <v>93</v>
      </c>
      <c r="I2070" t="s">
        <v>96</v>
      </c>
      <c r="J2070" t="s">
        <v>5</v>
      </c>
      <c r="K2070">
        <v>7120248.1480464134</v>
      </c>
      <c r="L2070">
        <v>7165959.1199999992</v>
      </c>
      <c r="M2070">
        <v>9067461.3278555349</v>
      </c>
      <c r="N2070">
        <v>7671648.7349999994</v>
      </c>
      <c r="O2070">
        <v>7723940.0399999991</v>
      </c>
      <c r="P2070">
        <v>8315411.4899999993</v>
      </c>
      <c r="Q2070">
        <v>7941206.2049999991</v>
      </c>
      <c r="S2070" t="s">
        <v>174</v>
      </c>
    </row>
    <row r="2071" spans="1:19" hidden="1" x14ac:dyDescent="0.2">
      <c r="A2071" t="str">
        <f t="shared" si="32"/>
        <v>AgenteFrontOfficeAgenteespecializadoAgronomía,veterinariayafinesHoraextradiurnaPlataZona2NA</v>
      </c>
      <c r="B2071" t="s">
        <v>2370</v>
      </c>
      <c r="C2071" t="s">
        <v>106</v>
      </c>
      <c r="D2071" t="s">
        <v>298</v>
      </c>
      <c r="E2071" t="s">
        <v>672</v>
      </c>
      <c r="F2071" t="s">
        <v>172</v>
      </c>
      <c r="G2071" t="s">
        <v>2</v>
      </c>
      <c r="H2071" t="s">
        <v>93</v>
      </c>
      <c r="I2071" t="s">
        <v>96</v>
      </c>
      <c r="J2071" t="s">
        <v>25</v>
      </c>
      <c r="K2071">
        <v>35952.502630285955</v>
      </c>
      <c r="L2071">
        <v>39051.584999999999</v>
      </c>
      <c r="M2071">
        <v>46121.077704965603</v>
      </c>
      <c r="N2071">
        <v>31798.304999999997</v>
      </c>
      <c r="O2071">
        <v>32286.824999999997</v>
      </c>
      <c r="P2071">
        <v>43511.399999999994</v>
      </c>
      <c r="Q2071">
        <v>50300.999999999993</v>
      </c>
      <c r="S2071" t="s">
        <v>174</v>
      </c>
    </row>
    <row r="2072" spans="1:19" hidden="1" x14ac:dyDescent="0.2">
      <c r="A2072" t="str">
        <f t="shared" si="32"/>
        <v>AgenteFrontOfficeAgenteespecializadoAgronomía,veterinariayafinesHoraextranocturna PlataZona2NA</v>
      </c>
      <c r="B2072" t="s">
        <v>2371</v>
      </c>
      <c r="C2072" t="s">
        <v>106</v>
      </c>
      <c r="D2072" t="s">
        <v>298</v>
      </c>
      <c r="E2072" t="s">
        <v>672</v>
      </c>
      <c r="F2072" t="s">
        <v>288</v>
      </c>
      <c r="G2072" t="s">
        <v>2</v>
      </c>
      <c r="H2072" t="s">
        <v>93</v>
      </c>
      <c r="I2072" t="s">
        <v>96</v>
      </c>
      <c r="J2072" t="s">
        <v>25</v>
      </c>
      <c r="K2072">
        <v>48522.10665713776</v>
      </c>
      <c r="L2072">
        <v>54672.84</v>
      </c>
      <c r="M2072">
        <v>64569.508786951839</v>
      </c>
      <c r="N2072">
        <v>44517.42</v>
      </c>
      <c r="O2072">
        <v>44922.104999999996</v>
      </c>
      <c r="P2072">
        <v>55585.71</v>
      </c>
      <c r="Q2072">
        <v>69815.924999999988</v>
      </c>
      <c r="S2072" t="s">
        <v>174</v>
      </c>
    </row>
    <row r="2073" spans="1:19" hidden="1" x14ac:dyDescent="0.2">
      <c r="A2073" t="str">
        <f t="shared" si="32"/>
        <v>AgenteFrontOfficeAgenteespecializadoAgronomía,veterinariayafinesHoraextradominicalyfestivoPlataZona2NA</v>
      </c>
      <c r="B2073" t="s">
        <v>2372</v>
      </c>
      <c r="C2073" t="s">
        <v>106</v>
      </c>
      <c r="D2073" t="s">
        <v>298</v>
      </c>
      <c r="E2073" t="s">
        <v>672</v>
      </c>
      <c r="F2073" t="s">
        <v>90</v>
      </c>
      <c r="G2073" t="s">
        <v>2</v>
      </c>
      <c r="H2073" t="s">
        <v>93</v>
      </c>
      <c r="I2073" t="s">
        <v>96</v>
      </c>
      <c r="J2073" t="s">
        <v>25</v>
      </c>
      <c r="K2073">
        <v>61091.71068398955</v>
      </c>
      <c r="L2073">
        <v>62482.95</v>
      </c>
      <c r="M2073">
        <v>73793.724327944961</v>
      </c>
      <c r="N2073">
        <v>63596.609999999993</v>
      </c>
      <c r="O2073">
        <v>51240.78</v>
      </c>
      <c r="P2073">
        <v>61623.899999999994</v>
      </c>
      <c r="Q2073">
        <v>77723.324999999997</v>
      </c>
      <c r="S2073" t="s">
        <v>174</v>
      </c>
    </row>
    <row r="2074" spans="1:19" hidden="1" x14ac:dyDescent="0.2">
      <c r="A2074" t="str">
        <f t="shared" si="32"/>
        <v>AgenteFrontOfficeAgenteespecializadoAgronomía,veterinariayafinesServicio7x24PlataZona2NA</v>
      </c>
      <c r="B2074" t="s">
        <v>2373</v>
      </c>
      <c r="C2074" t="s">
        <v>106</v>
      </c>
      <c r="D2074" t="s">
        <v>298</v>
      </c>
      <c r="E2074" t="s">
        <v>672</v>
      </c>
      <c r="F2074" t="s">
        <v>91</v>
      </c>
      <c r="G2074" t="s">
        <v>2</v>
      </c>
      <c r="H2074" t="s">
        <v>93</v>
      </c>
      <c r="I2074" t="s">
        <v>96</v>
      </c>
      <c r="J2074" t="s">
        <v>260</v>
      </c>
      <c r="K2074">
        <v>22203772.980268575</v>
      </c>
      <c r="L2074">
        <v>32179076.324999999</v>
      </c>
      <c r="M2074">
        <v>36496531.844618522</v>
      </c>
      <c r="N2074">
        <v>28815361.514999997</v>
      </c>
      <c r="O2074">
        <v>28589416.874999996</v>
      </c>
      <c r="P2074">
        <v>42994724.894999996</v>
      </c>
      <c r="Q2074">
        <v>32318667.809999999</v>
      </c>
      <c r="S2074" t="s">
        <v>174</v>
      </c>
    </row>
    <row r="2075" spans="1:19" hidden="1" x14ac:dyDescent="0.2">
      <c r="A2075" t="str">
        <f t="shared" si="32"/>
        <v>AgenteFrontOfficeAgenteespecializadoAgronomía,veterinariayafinesJornadaOrdinariaOroZona2NA</v>
      </c>
      <c r="B2075" t="s">
        <v>2374</v>
      </c>
      <c r="C2075" t="s">
        <v>106</v>
      </c>
      <c r="D2075" t="s">
        <v>298</v>
      </c>
      <c r="E2075" t="s">
        <v>672</v>
      </c>
      <c r="F2075" t="s">
        <v>89</v>
      </c>
      <c r="G2075" t="s">
        <v>3</v>
      </c>
      <c r="H2075" t="s">
        <v>93</v>
      </c>
      <c r="I2075" t="s">
        <v>96</v>
      </c>
      <c r="J2075" t="s">
        <v>5</v>
      </c>
      <c r="K2075">
        <v>7120248.1480464134</v>
      </c>
      <c r="L2075">
        <v>7309278.6749999998</v>
      </c>
      <c r="M2075">
        <v>9327050.8305138648</v>
      </c>
      <c r="N2075">
        <v>7703718.209999999</v>
      </c>
      <c r="O2075">
        <v>7723940.0399999991</v>
      </c>
      <c r="P2075">
        <v>8490473.459999999</v>
      </c>
      <c r="Q2075">
        <v>8293261.4549999991</v>
      </c>
      <c r="S2075" t="s">
        <v>174</v>
      </c>
    </row>
    <row r="2076" spans="1:19" hidden="1" x14ac:dyDescent="0.2">
      <c r="A2076" t="str">
        <f t="shared" si="32"/>
        <v>AgenteFrontOfficeAgenteespecializadoAgronomía,veterinariayafinesHoraextradiurnaOroZona2NA</v>
      </c>
      <c r="B2076" t="s">
        <v>2375</v>
      </c>
      <c r="C2076" t="s">
        <v>106</v>
      </c>
      <c r="D2076" t="s">
        <v>298</v>
      </c>
      <c r="E2076" t="s">
        <v>672</v>
      </c>
      <c r="F2076" t="s">
        <v>172</v>
      </c>
      <c r="G2076" t="s">
        <v>3</v>
      </c>
      <c r="H2076" t="s">
        <v>93</v>
      </c>
      <c r="I2076" t="s">
        <v>96</v>
      </c>
      <c r="J2076" t="s">
        <v>25</v>
      </c>
      <c r="K2076">
        <v>35952.502630285955</v>
      </c>
      <c r="L2076">
        <v>39833.009999999995</v>
      </c>
      <c r="M2076">
        <v>47441.463553948292</v>
      </c>
      <c r="N2076">
        <v>31798.304999999997</v>
      </c>
      <c r="O2076">
        <v>32286.824999999997</v>
      </c>
      <c r="P2076">
        <v>44427.375</v>
      </c>
      <c r="Q2076">
        <v>52530.39</v>
      </c>
      <c r="S2076" t="s">
        <v>174</v>
      </c>
    </row>
    <row r="2077" spans="1:19" hidden="1" x14ac:dyDescent="0.2">
      <c r="A2077" t="str">
        <f t="shared" si="32"/>
        <v>AgenteFrontOfficeAgenteespecializadoAgronomía,veterinariayafinesHoraextranocturna OroZona2NA</v>
      </c>
      <c r="B2077" t="s">
        <v>2376</v>
      </c>
      <c r="C2077" t="s">
        <v>106</v>
      </c>
      <c r="D2077" t="s">
        <v>298</v>
      </c>
      <c r="E2077" t="s">
        <v>672</v>
      </c>
      <c r="F2077" t="s">
        <v>288</v>
      </c>
      <c r="G2077" t="s">
        <v>3</v>
      </c>
      <c r="H2077" t="s">
        <v>93</v>
      </c>
      <c r="I2077" t="s">
        <v>96</v>
      </c>
      <c r="J2077" t="s">
        <v>25</v>
      </c>
      <c r="K2077">
        <v>48522.10665713776</v>
      </c>
      <c r="L2077">
        <v>55766.834999999999</v>
      </c>
      <c r="M2077">
        <v>66418.048975527607</v>
      </c>
      <c r="N2077">
        <v>44517.42</v>
      </c>
      <c r="O2077">
        <v>44922.104999999996</v>
      </c>
      <c r="P2077">
        <v>56756.294999999998</v>
      </c>
      <c r="Q2077">
        <v>72911.61</v>
      </c>
      <c r="S2077" t="s">
        <v>174</v>
      </c>
    </row>
    <row r="2078" spans="1:19" hidden="1" x14ac:dyDescent="0.2">
      <c r="A2078" t="str">
        <f t="shared" si="32"/>
        <v>AgenteFrontOfficeAgenteespecializadoAgronomía,veterinariayafinesHoraextradominicalyfestivoOroZona2NA</v>
      </c>
      <c r="B2078" t="s">
        <v>2377</v>
      </c>
      <c r="C2078" t="s">
        <v>106</v>
      </c>
      <c r="D2078" t="s">
        <v>298</v>
      </c>
      <c r="E2078" t="s">
        <v>672</v>
      </c>
      <c r="F2078" t="s">
        <v>90</v>
      </c>
      <c r="G2078" t="s">
        <v>3</v>
      </c>
      <c r="H2078" t="s">
        <v>93</v>
      </c>
      <c r="I2078" t="s">
        <v>96</v>
      </c>
      <c r="J2078" t="s">
        <v>25</v>
      </c>
      <c r="K2078">
        <v>61091.71068398955</v>
      </c>
      <c r="L2078">
        <v>63733.229999999996</v>
      </c>
      <c r="M2078">
        <v>75906.341686317261</v>
      </c>
      <c r="N2078">
        <v>63596.609999999993</v>
      </c>
      <c r="O2078">
        <v>51240.78</v>
      </c>
      <c r="P2078">
        <v>62920.754999999997</v>
      </c>
      <c r="Q2078">
        <v>81168.84</v>
      </c>
      <c r="S2078" t="s">
        <v>174</v>
      </c>
    </row>
    <row r="2079" spans="1:19" hidden="1" x14ac:dyDescent="0.2">
      <c r="A2079" t="str">
        <f t="shared" si="32"/>
        <v>AgenteFrontOfficeAgenteespecializadoAgronomía,veterinariayafinesServicio7x24OroZona2NA</v>
      </c>
      <c r="B2079" t="s">
        <v>2378</v>
      </c>
      <c r="C2079" t="s">
        <v>106</v>
      </c>
      <c r="D2079" t="s">
        <v>298</v>
      </c>
      <c r="E2079" t="s">
        <v>672</v>
      </c>
      <c r="F2079" t="s">
        <v>91</v>
      </c>
      <c r="G2079" t="s">
        <v>3</v>
      </c>
      <c r="H2079" t="s">
        <v>93</v>
      </c>
      <c r="I2079" t="s">
        <v>96</v>
      </c>
      <c r="J2079" t="s">
        <v>260</v>
      </c>
      <c r="K2079">
        <v>22203772.980268575</v>
      </c>
      <c r="L2079">
        <v>37251303.93</v>
      </c>
      <c r="M2079">
        <v>37541379.592818312</v>
      </c>
      <c r="N2079">
        <v>28903616.999999996</v>
      </c>
      <c r="O2079">
        <v>28589416.874999996</v>
      </c>
      <c r="P2079">
        <v>43899876.899999999</v>
      </c>
      <c r="Q2079">
        <v>33751444.184999995</v>
      </c>
      <c r="S2079" t="s">
        <v>174</v>
      </c>
    </row>
    <row r="2080" spans="1:19" hidden="1" x14ac:dyDescent="0.2">
      <c r="A2080" t="str">
        <f t="shared" si="32"/>
        <v>AgenteFrontOfficeAgenteespecializadoAgronomía,veterinariayafinesJornadaOrdinariaPlatinoZona2NA</v>
      </c>
      <c r="B2080" t="s">
        <v>2379</v>
      </c>
      <c r="C2080" t="s">
        <v>106</v>
      </c>
      <c r="D2080" t="s">
        <v>298</v>
      </c>
      <c r="E2080" t="s">
        <v>672</v>
      </c>
      <c r="F2080" t="s">
        <v>89</v>
      </c>
      <c r="G2080" t="s">
        <v>134</v>
      </c>
      <c r="H2080" t="s">
        <v>93</v>
      </c>
      <c r="I2080" t="s">
        <v>96</v>
      </c>
      <c r="J2080" t="s">
        <v>5</v>
      </c>
      <c r="K2080">
        <v>7120248.1480464134</v>
      </c>
      <c r="L2080">
        <v>7524257.4899999993</v>
      </c>
      <c r="M2080">
        <v>9601941.8069510553</v>
      </c>
      <c r="N2080">
        <v>7744395.7799999993</v>
      </c>
      <c r="O2080">
        <v>7723940.0399999991</v>
      </c>
      <c r="P2080">
        <v>8673064.0199999996</v>
      </c>
      <c r="Q2080">
        <v>8814277.3499999996</v>
      </c>
      <c r="S2080" t="s">
        <v>174</v>
      </c>
    </row>
    <row r="2081" spans="1:19" hidden="1" x14ac:dyDescent="0.2">
      <c r="A2081" t="str">
        <f t="shared" si="32"/>
        <v>AgenteFrontOfficeAgenteespecializadoAgronomía,veterinariayafinesHoraextradiurnaPlatinoZona2NA</v>
      </c>
      <c r="B2081" t="s">
        <v>2380</v>
      </c>
      <c r="C2081" t="s">
        <v>106</v>
      </c>
      <c r="D2081" t="s">
        <v>298</v>
      </c>
      <c r="E2081" t="s">
        <v>672</v>
      </c>
      <c r="F2081" t="s">
        <v>172</v>
      </c>
      <c r="G2081" t="s">
        <v>134</v>
      </c>
      <c r="H2081" t="s">
        <v>93</v>
      </c>
      <c r="I2081" t="s">
        <v>96</v>
      </c>
      <c r="J2081" t="s">
        <v>25</v>
      </c>
      <c r="K2081">
        <v>35952.502630285955</v>
      </c>
      <c r="L2081">
        <v>41004.629999999997</v>
      </c>
      <c r="M2081">
        <v>48839.679396976542</v>
      </c>
      <c r="N2081">
        <v>31798.304999999997</v>
      </c>
      <c r="O2081">
        <v>32286.824999999997</v>
      </c>
      <c r="P2081">
        <v>45383.714999999997</v>
      </c>
      <c r="Q2081">
        <v>55831.004999999997</v>
      </c>
      <c r="S2081" t="s">
        <v>174</v>
      </c>
    </row>
    <row r="2082" spans="1:19" hidden="1" x14ac:dyDescent="0.2">
      <c r="A2082" t="str">
        <f t="shared" si="32"/>
        <v>AgenteFrontOfficeAgenteespecializadoAgronomía,veterinariayafinesHoraextranocturna PlatinoZona2NA</v>
      </c>
      <c r="B2082" t="s">
        <v>2381</v>
      </c>
      <c r="C2082" t="s">
        <v>106</v>
      </c>
      <c r="D2082" t="s">
        <v>298</v>
      </c>
      <c r="E2082" t="s">
        <v>672</v>
      </c>
      <c r="F2082" t="s">
        <v>288</v>
      </c>
      <c r="G2082" t="s">
        <v>134</v>
      </c>
      <c r="H2082" t="s">
        <v>93</v>
      </c>
      <c r="I2082" t="s">
        <v>96</v>
      </c>
      <c r="J2082" t="s">
        <v>25</v>
      </c>
      <c r="K2082">
        <v>48522.10665713776</v>
      </c>
      <c r="L2082">
        <v>57407.31</v>
      </c>
      <c r="M2082">
        <v>68375.551155767156</v>
      </c>
      <c r="N2082">
        <v>44517.42</v>
      </c>
      <c r="O2082">
        <v>44922.104999999996</v>
      </c>
      <c r="P2082">
        <v>57976.56</v>
      </c>
      <c r="Q2082">
        <v>77491.485000000001</v>
      </c>
      <c r="S2082" t="s">
        <v>174</v>
      </c>
    </row>
    <row r="2083" spans="1:19" hidden="1" x14ac:dyDescent="0.2">
      <c r="A2083" t="str">
        <f t="shared" si="32"/>
        <v>AgenteFrontOfficeAgenteespecializadoAgronomía,veterinariayafinesHoraextradominicalyfestivoPlatinoZona2NA</v>
      </c>
      <c r="B2083" t="s">
        <v>2382</v>
      </c>
      <c r="C2083" t="s">
        <v>106</v>
      </c>
      <c r="D2083" t="s">
        <v>298</v>
      </c>
      <c r="E2083" t="s">
        <v>672</v>
      </c>
      <c r="F2083" t="s">
        <v>90</v>
      </c>
      <c r="G2083" t="s">
        <v>134</v>
      </c>
      <c r="H2083" t="s">
        <v>93</v>
      </c>
      <c r="I2083" t="s">
        <v>96</v>
      </c>
      <c r="J2083" t="s">
        <v>25</v>
      </c>
      <c r="K2083">
        <v>61091.71068398955</v>
      </c>
      <c r="L2083">
        <v>65607.614999999991</v>
      </c>
      <c r="M2083">
        <v>78143.48703516247</v>
      </c>
      <c r="N2083">
        <v>63596.609999999993</v>
      </c>
      <c r="O2083">
        <v>51240.78</v>
      </c>
      <c r="P2083">
        <v>64274.534999999996</v>
      </c>
      <c r="Q2083">
        <v>86268.284999999989</v>
      </c>
      <c r="S2083" t="s">
        <v>174</v>
      </c>
    </row>
    <row r="2084" spans="1:19" hidden="1" x14ac:dyDescent="0.2">
      <c r="A2084" t="str">
        <f t="shared" si="32"/>
        <v>AgenteFrontOfficeAgenteespecializadoAgronomía,veterinariayafinesServicio7x24PlatinoZona2NA</v>
      </c>
      <c r="B2084" t="s">
        <v>2383</v>
      </c>
      <c r="C2084" t="s">
        <v>106</v>
      </c>
      <c r="D2084" t="s">
        <v>298</v>
      </c>
      <c r="E2084" t="s">
        <v>672</v>
      </c>
      <c r="F2084" t="s">
        <v>91</v>
      </c>
      <c r="G2084" t="s">
        <v>134</v>
      </c>
      <c r="H2084" t="s">
        <v>93</v>
      </c>
      <c r="I2084" t="s">
        <v>96</v>
      </c>
      <c r="J2084" t="s">
        <v>260</v>
      </c>
      <c r="K2084">
        <v>22203772.980268575</v>
      </c>
      <c r="L2084">
        <v>33788030.399999999</v>
      </c>
      <c r="M2084">
        <v>38647815.772978</v>
      </c>
      <c r="N2084">
        <v>29027764.214999996</v>
      </c>
      <c r="O2084">
        <v>28589416.874999996</v>
      </c>
      <c r="P2084">
        <v>44843960.43</v>
      </c>
      <c r="Q2084">
        <v>35871842.474999994</v>
      </c>
      <c r="S2084" t="s">
        <v>174</v>
      </c>
    </row>
    <row r="2085" spans="1:19" hidden="1" x14ac:dyDescent="0.2">
      <c r="A2085" t="str">
        <f t="shared" si="32"/>
        <v>AgenteFrontOfficeAgenteespecializadoAgronomía,veterinariayafinesJornadaOrdinariaPlataZona3NA</v>
      </c>
      <c r="B2085" t="s">
        <v>2384</v>
      </c>
      <c r="C2085" t="s">
        <v>106</v>
      </c>
      <c r="D2085" t="s">
        <v>298</v>
      </c>
      <c r="E2085" t="s">
        <v>672</v>
      </c>
      <c r="F2085" t="s">
        <v>89</v>
      </c>
      <c r="G2085" t="s">
        <v>2</v>
      </c>
      <c r="H2085" t="s">
        <v>94</v>
      </c>
      <c r="I2085" t="s">
        <v>96</v>
      </c>
      <c r="J2085" t="s">
        <v>5</v>
      </c>
      <c r="K2085">
        <v>7120248.1480464134</v>
      </c>
      <c r="L2085">
        <v>7305103.4849999994</v>
      </c>
      <c r="M2085">
        <v>9067461.3278555349</v>
      </c>
      <c r="N2085">
        <v>7695852.209999999</v>
      </c>
      <c r="O2085">
        <v>7723940.0399999991</v>
      </c>
      <c r="P2085">
        <v>8354535.5249999994</v>
      </c>
      <c r="Q2085">
        <v>7941206.2049999991</v>
      </c>
      <c r="S2085" t="s">
        <v>174</v>
      </c>
    </row>
    <row r="2086" spans="1:19" hidden="1" x14ac:dyDescent="0.2">
      <c r="A2086" t="str">
        <f t="shared" si="32"/>
        <v>AgenteFrontOfficeAgenteespecializadoAgronomía,veterinariayafinesHoraextradiurnaPlataZona3NA</v>
      </c>
      <c r="B2086" t="s">
        <v>2385</v>
      </c>
      <c r="C2086" t="s">
        <v>106</v>
      </c>
      <c r="D2086" t="s">
        <v>298</v>
      </c>
      <c r="E2086" t="s">
        <v>672</v>
      </c>
      <c r="F2086" t="s">
        <v>172</v>
      </c>
      <c r="G2086" t="s">
        <v>2</v>
      </c>
      <c r="H2086" t="s">
        <v>94</v>
      </c>
      <c r="I2086" t="s">
        <v>96</v>
      </c>
      <c r="J2086" t="s">
        <v>25</v>
      </c>
      <c r="K2086">
        <v>35952.502630285955</v>
      </c>
      <c r="L2086">
        <v>39810.239999999998</v>
      </c>
      <c r="M2086">
        <v>46121.077704965603</v>
      </c>
      <c r="N2086">
        <v>31798.304999999997</v>
      </c>
      <c r="O2086">
        <v>32286.824999999997</v>
      </c>
      <c r="P2086">
        <v>43716.329999999994</v>
      </c>
      <c r="Q2086">
        <v>50300.999999999993</v>
      </c>
      <c r="S2086" t="s">
        <v>174</v>
      </c>
    </row>
    <row r="2087" spans="1:19" hidden="1" x14ac:dyDescent="0.2">
      <c r="A2087" t="str">
        <f t="shared" si="32"/>
        <v>AgenteFrontOfficeAgenteespecializadoAgronomía,veterinariayafinesHoraextranocturna PlataZona3NA</v>
      </c>
      <c r="B2087" t="s">
        <v>2386</v>
      </c>
      <c r="C2087" t="s">
        <v>106</v>
      </c>
      <c r="D2087" t="s">
        <v>298</v>
      </c>
      <c r="E2087" t="s">
        <v>672</v>
      </c>
      <c r="F2087" t="s">
        <v>288</v>
      </c>
      <c r="G2087" t="s">
        <v>2</v>
      </c>
      <c r="H2087" t="s">
        <v>94</v>
      </c>
      <c r="I2087" t="s">
        <v>96</v>
      </c>
      <c r="J2087" t="s">
        <v>25</v>
      </c>
      <c r="K2087">
        <v>48522.10665713776</v>
      </c>
      <c r="L2087">
        <v>55734.749999999993</v>
      </c>
      <c r="M2087">
        <v>64569.508786951839</v>
      </c>
      <c r="N2087">
        <v>44517.42</v>
      </c>
      <c r="O2087">
        <v>44922.104999999996</v>
      </c>
      <c r="P2087">
        <v>55847.564999999995</v>
      </c>
      <c r="Q2087">
        <v>69815.924999999988</v>
      </c>
      <c r="S2087" t="s">
        <v>174</v>
      </c>
    </row>
    <row r="2088" spans="1:19" hidden="1" x14ac:dyDescent="0.2">
      <c r="A2088" t="str">
        <f t="shared" si="32"/>
        <v>AgenteFrontOfficeAgenteespecializadoAgronomía,veterinariayafinesHoraextradominicalyfestivoPlataZona3NA</v>
      </c>
      <c r="B2088" t="s">
        <v>2387</v>
      </c>
      <c r="C2088" t="s">
        <v>106</v>
      </c>
      <c r="D2088" t="s">
        <v>298</v>
      </c>
      <c r="E2088" t="s">
        <v>672</v>
      </c>
      <c r="F2088" t="s">
        <v>90</v>
      </c>
      <c r="G2088" t="s">
        <v>2</v>
      </c>
      <c r="H2088" t="s">
        <v>94</v>
      </c>
      <c r="I2088" t="s">
        <v>96</v>
      </c>
      <c r="J2088" t="s">
        <v>25</v>
      </c>
      <c r="K2088">
        <v>61091.71068398955</v>
      </c>
      <c r="L2088">
        <v>63695.969999999994</v>
      </c>
      <c r="M2088">
        <v>73793.724327944961</v>
      </c>
      <c r="N2088">
        <v>63596.609999999993</v>
      </c>
      <c r="O2088">
        <v>51240.78</v>
      </c>
      <c r="P2088">
        <v>61913.7</v>
      </c>
      <c r="Q2088">
        <v>77723.324999999997</v>
      </c>
      <c r="S2088" t="s">
        <v>174</v>
      </c>
    </row>
    <row r="2089" spans="1:19" hidden="1" x14ac:dyDescent="0.2">
      <c r="A2089" t="str">
        <f t="shared" si="32"/>
        <v>AgenteFrontOfficeAgenteespecializadoAgronomía,veterinariayafinesServicio7x24PlataZona3NA</v>
      </c>
      <c r="B2089" t="s">
        <v>2388</v>
      </c>
      <c r="C2089" t="s">
        <v>106</v>
      </c>
      <c r="D2089" t="s">
        <v>298</v>
      </c>
      <c r="E2089" t="s">
        <v>672</v>
      </c>
      <c r="F2089" t="s">
        <v>91</v>
      </c>
      <c r="G2089" t="s">
        <v>2</v>
      </c>
      <c r="H2089" t="s">
        <v>94</v>
      </c>
      <c r="I2089" t="s">
        <v>96</v>
      </c>
      <c r="J2089" t="s">
        <v>260</v>
      </c>
      <c r="K2089">
        <v>22203772.980268575</v>
      </c>
      <c r="L2089">
        <v>32803912.034999996</v>
      </c>
      <c r="M2089">
        <v>36496531.844618522</v>
      </c>
      <c r="N2089">
        <v>28881969.974999998</v>
      </c>
      <c r="O2089">
        <v>28589416.874999996</v>
      </c>
      <c r="P2089">
        <v>43197014.609999999</v>
      </c>
      <c r="Q2089">
        <v>32318667.809999999</v>
      </c>
      <c r="S2089" t="s">
        <v>174</v>
      </c>
    </row>
    <row r="2090" spans="1:19" hidden="1" x14ac:dyDescent="0.2">
      <c r="A2090" t="str">
        <f t="shared" si="32"/>
        <v>AgenteFrontOfficeAgenteespecializadoAgronomía,veterinariayafinesJornadaOrdinariaOroZona3NA</v>
      </c>
      <c r="B2090" t="s">
        <v>2389</v>
      </c>
      <c r="C2090" t="s">
        <v>106</v>
      </c>
      <c r="D2090" t="s">
        <v>298</v>
      </c>
      <c r="E2090" t="s">
        <v>672</v>
      </c>
      <c r="F2090" t="s">
        <v>89</v>
      </c>
      <c r="G2090" t="s">
        <v>3</v>
      </c>
      <c r="H2090" t="s">
        <v>94</v>
      </c>
      <c r="I2090" t="s">
        <v>96</v>
      </c>
      <c r="J2090" t="s">
        <v>5</v>
      </c>
      <c r="K2090">
        <v>7120248.1480464134</v>
      </c>
      <c r="L2090">
        <v>7451206.1549999993</v>
      </c>
      <c r="M2090">
        <v>9327050.8305138648</v>
      </c>
      <c r="N2090">
        <v>7729132.6349999998</v>
      </c>
      <c r="O2090">
        <v>7723940.0399999991</v>
      </c>
      <c r="P2090">
        <v>8530420.3199999984</v>
      </c>
      <c r="Q2090">
        <v>8293261.4549999991</v>
      </c>
      <c r="S2090" t="s">
        <v>174</v>
      </c>
    </row>
    <row r="2091" spans="1:19" hidden="1" x14ac:dyDescent="0.2">
      <c r="A2091" t="str">
        <f t="shared" si="32"/>
        <v>AgenteFrontOfficeAgenteespecializadoAgronomía,veterinariayafinesHoraextradiurnaOroZona3NA</v>
      </c>
      <c r="B2091" t="s">
        <v>2390</v>
      </c>
      <c r="C2091" t="s">
        <v>106</v>
      </c>
      <c r="D2091" t="s">
        <v>298</v>
      </c>
      <c r="E2091" t="s">
        <v>672</v>
      </c>
      <c r="F2091" t="s">
        <v>172</v>
      </c>
      <c r="G2091" t="s">
        <v>3</v>
      </c>
      <c r="H2091" t="s">
        <v>94</v>
      </c>
      <c r="I2091" t="s">
        <v>96</v>
      </c>
      <c r="J2091" t="s">
        <v>25</v>
      </c>
      <c r="K2091">
        <v>35952.502630285955</v>
      </c>
      <c r="L2091">
        <v>40607.189999999995</v>
      </c>
      <c r="M2091">
        <v>47441.463553948292</v>
      </c>
      <c r="N2091">
        <v>31798.304999999997</v>
      </c>
      <c r="O2091">
        <v>32286.824999999997</v>
      </c>
      <c r="P2091">
        <v>44636.445</v>
      </c>
      <c r="Q2091">
        <v>52530.39</v>
      </c>
      <c r="S2091" t="s">
        <v>174</v>
      </c>
    </row>
    <row r="2092" spans="1:19" hidden="1" x14ac:dyDescent="0.2">
      <c r="A2092" t="str">
        <f t="shared" si="32"/>
        <v>AgenteFrontOfficeAgenteespecializadoAgronomía,veterinariayafinesHoraextranocturna OroZona3NA</v>
      </c>
      <c r="B2092" t="s">
        <v>2391</v>
      </c>
      <c r="C2092" t="s">
        <v>106</v>
      </c>
      <c r="D2092" t="s">
        <v>298</v>
      </c>
      <c r="E2092" t="s">
        <v>672</v>
      </c>
      <c r="F2092" t="s">
        <v>288</v>
      </c>
      <c r="G2092" t="s">
        <v>3</v>
      </c>
      <c r="H2092" t="s">
        <v>94</v>
      </c>
      <c r="I2092" t="s">
        <v>96</v>
      </c>
      <c r="J2092" t="s">
        <v>25</v>
      </c>
      <c r="K2092">
        <v>48522.10665713776</v>
      </c>
      <c r="L2092">
        <v>56849.444999999992</v>
      </c>
      <c r="M2092">
        <v>66418.048975527607</v>
      </c>
      <c r="N2092">
        <v>44517.42</v>
      </c>
      <c r="O2092">
        <v>44922.104999999996</v>
      </c>
      <c r="P2092">
        <v>57023.324999999997</v>
      </c>
      <c r="Q2092">
        <v>72911.61</v>
      </c>
      <c r="S2092" t="s">
        <v>174</v>
      </c>
    </row>
    <row r="2093" spans="1:19" hidden="1" x14ac:dyDescent="0.2">
      <c r="A2093" t="str">
        <f t="shared" si="32"/>
        <v>AgenteFrontOfficeAgenteespecializadoAgronomía,veterinariayafinesHoraextradominicalyfestivoOroZona3NA</v>
      </c>
      <c r="B2093" t="s">
        <v>2392</v>
      </c>
      <c r="C2093" t="s">
        <v>106</v>
      </c>
      <c r="D2093" t="s">
        <v>298</v>
      </c>
      <c r="E2093" t="s">
        <v>672</v>
      </c>
      <c r="F2093" t="s">
        <v>90</v>
      </c>
      <c r="G2093" t="s">
        <v>3</v>
      </c>
      <c r="H2093" t="s">
        <v>94</v>
      </c>
      <c r="I2093" t="s">
        <v>96</v>
      </c>
      <c r="J2093" t="s">
        <v>25</v>
      </c>
      <c r="K2093">
        <v>61091.71068398955</v>
      </c>
      <c r="L2093">
        <v>64971.09</v>
      </c>
      <c r="M2093">
        <v>75906.341686317261</v>
      </c>
      <c r="N2093">
        <v>63596.609999999993</v>
      </c>
      <c r="O2093">
        <v>51240.78</v>
      </c>
      <c r="P2093">
        <v>63216.764999999992</v>
      </c>
      <c r="Q2093">
        <v>81168.84</v>
      </c>
      <c r="S2093" t="s">
        <v>174</v>
      </c>
    </row>
    <row r="2094" spans="1:19" hidden="1" x14ac:dyDescent="0.2">
      <c r="A2094" t="str">
        <f t="shared" si="32"/>
        <v>AgenteFrontOfficeAgenteespecializadoAgronomía,veterinariayafinesServicio7x24OroZona3NA</v>
      </c>
      <c r="B2094" t="s">
        <v>2393</v>
      </c>
      <c r="C2094" t="s">
        <v>106</v>
      </c>
      <c r="D2094" t="s">
        <v>298</v>
      </c>
      <c r="E2094" t="s">
        <v>672</v>
      </c>
      <c r="F2094" t="s">
        <v>91</v>
      </c>
      <c r="G2094" t="s">
        <v>3</v>
      </c>
      <c r="H2094" t="s">
        <v>94</v>
      </c>
      <c r="I2094" t="s">
        <v>96</v>
      </c>
      <c r="J2094" t="s">
        <v>260</v>
      </c>
      <c r="K2094">
        <v>22203772.980268575</v>
      </c>
      <c r="L2094">
        <v>37974630.239999995</v>
      </c>
      <c r="M2094">
        <v>37541379.592818312</v>
      </c>
      <c r="N2094">
        <v>28973556.089999996</v>
      </c>
      <c r="O2094">
        <v>28589416.874999996</v>
      </c>
      <c r="P2094">
        <v>44106424.604999997</v>
      </c>
      <c r="Q2094">
        <v>33751444.184999995</v>
      </c>
      <c r="S2094" t="s">
        <v>174</v>
      </c>
    </row>
    <row r="2095" spans="1:19" hidden="1" x14ac:dyDescent="0.2">
      <c r="A2095" t="str">
        <f t="shared" si="32"/>
        <v>AgenteFrontOfficeAgenteespecializadoAgronomía,veterinariayafinesJornadaOrdinariaPlatinoZona3NA</v>
      </c>
      <c r="B2095" t="s">
        <v>2394</v>
      </c>
      <c r="C2095" t="s">
        <v>106</v>
      </c>
      <c r="D2095" t="s">
        <v>298</v>
      </c>
      <c r="E2095" t="s">
        <v>672</v>
      </c>
      <c r="F2095" t="s">
        <v>89</v>
      </c>
      <c r="G2095" t="s">
        <v>134</v>
      </c>
      <c r="H2095" t="s">
        <v>94</v>
      </c>
      <c r="I2095" t="s">
        <v>96</v>
      </c>
      <c r="J2095" t="s">
        <v>5</v>
      </c>
      <c r="K2095">
        <v>7120248.1480464134</v>
      </c>
      <c r="L2095">
        <v>7670359.1249999991</v>
      </c>
      <c r="M2095">
        <v>9601941.8069510553</v>
      </c>
      <c r="N2095">
        <v>7762414.0949999997</v>
      </c>
      <c r="O2095">
        <v>7723940.0399999991</v>
      </c>
      <c r="P2095">
        <v>8713869.9299999997</v>
      </c>
      <c r="Q2095">
        <v>8814277.3499999996</v>
      </c>
      <c r="S2095" t="s">
        <v>174</v>
      </c>
    </row>
    <row r="2096" spans="1:19" hidden="1" x14ac:dyDescent="0.2">
      <c r="A2096" t="str">
        <f t="shared" si="32"/>
        <v>AgenteFrontOfficeAgenteespecializadoAgronomía,veterinariayafinesHoraextradiurnaPlatinoZona3NA</v>
      </c>
      <c r="B2096" t="s">
        <v>2395</v>
      </c>
      <c r="C2096" t="s">
        <v>106</v>
      </c>
      <c r="D2096" t="s">
        <v>298</v>
      </c>
      <c r="E2096" t="s">
        <v>672</v>
      </c>
      <c r="F2096" t="s">
        <v>172</v>
      </c>
      <c r="G2096" t="s">
        <v>134</v>
      </c>
      <c r="H2096" t="s">
        <v>94</v>
      </c>
      <c r="I2096" t="s">
        <v>96</v>
      </c>
      <c r="J2096" t="s">
        <v>25</v>
      </c>
      <c r="K2096">
        <v>35952.502630285955</v>
      </c>
      <c r="L2096">
        <v>41801.579999999994</v>
      </c>
      <c r="M2096">
        <v>48839.679396976542</v>
      </c>
      <c r="N2096">
        <v>31798.304999999997</v>
      </c>
      <c r="O2096">
        <v>32286.824999999997</v>
      </c>
      <c r="P2096">
        <v>45596.924999999996</v>
      </c>
      <c r="Q2096">
        <v>55831.004999999997</v>
      </c>
      <c r="S2096" t="s">
        <v>174</v>
      </c>
    </row>
    <row r="2097" spans="1:19" hidden="1" x14ac:dyDescent="0.2">
      <c r="A2097" t="str">
        <f t="shared" si="32"/>
        <v>AgenteFrontOfficeAgenteespecializadoAgronomía,veterinariayafinesHoraextranocturna PlatinoZona3NA</v>
      </c>
      <c r="B2097" t="s">
        <v>2396</v>
      </c>
      <c r="C2097" t="s">
        <v>106</v>
      </c>
      <c r="D2097" t="s">
        <v>298</v>
      </c>
      <c r="E2097" t="s">
        <v>672</v>
      </c>
      <c r="F2097" t="s">
        <v>288</v>
      </c>
      <c r="G2097" t="s">
        <v>134</v>
      </c>
      <c r="H2097" t="s">
        <v>94</v>
      </c>
      <c r="I2097" t="s">
        <v>96</v>
      </c>
      <c r="J2097" t="s">
        <v>25</v>
      </c>
      <c r="K2097">
        <v>48522.10665713776</v>
      </c>
      <c r="L2097">
        <v>58522.004999999997</v>
      </c>
      <c r="M2097">
        <v>68375.551155767156</v>
      </c>
      <c r="N2097">
        <v>44517.42</v>
      </c>
      <c r="O2097">
        <v>44922.104999999996</v>
      </c>
      <c r="P2097">
        <v>58248.764999999992</v>
      </c>
      <c r="Q2097">
        <v>77491.485000000001</v>
      </c>
      <c r="S2097" t="s">
        <v>174</v>
      </c>
    </row>
    <row r="2098" spans="1:19" hidden="1" x14ac:dyDescent="0.2">
      <c r="A2098" t="str">
        <f t="shared" si="32"/>
        <v>AgenteFrontOfficeAgenteespecializadoAgronomía,veterinariayafinesHoraextradominicalyfestivoPlatinoZona3NA</v>
      </c>
      <c r="B2098" t="s">
        <v>2397</v>
      </c>
      <c r="C2098" t="s">
        <v>106</v>
      </c>
      <c r="D2098" t="s">
        <v>298</v>
      </c>
      <c r="E2098" t="s">
        <v>672</v>
      </c>
      <c r="F2098" t="s">
        <v>90</v>
      </c>
      <c r="G2098" t="s">
        <v>134</v>
      </c>
      <c r="H2098" t="s">
        <v>94</v>
      </c>
      <c r="I2098" t="s">
        <v>96</v>
      </c>
      <c r="J2098" t="s">
        <v>25</v>
      </c>
      <c r="K2098">
        <v>61091.71068398955</v>
      </c>
      <c r="L2098">
        <v>66881.7</v>
      </c>
      <c r="M2098">
        <v>78143.48703516247</v>
      </c>
      <c r="N2098">
        <v>63596.609999999993</v>
      </c>
      <c r="O2098">
        <v>51240.78</v>
      </c>
      <c r="P2098">
        <v>64576.754999999997</v>
      </c>
      <c r="Q2098">
        <v>86268.284999999989</v>
      </c>
      <c r="S2098" t="s">
        <v>174</v>
      </c>
    </row>
    <row r="2099" spans="1:19" hidden="1" x14ac:dyDescent="0.2">
      <c r="A2099" t="str">
        <f t="shared" si="32"/>
        <v>AgenteFrontOfficeAgenteespecializadoAgronomía,veterinariayafinesServicio7x24PlatinoZona3NA</v>
      </c>
      <c r="B2099" t="s">
        <v>2398</v>
      </c>
      <c r="C2099" t="s">
        <v>106</v>
      </c>
      <c r="D2099" t="s">
        <v>298</v>
      </c>
      <c r="E2099" t="s">
        <v>672</v>
      </c>
      <c r="F2099" t="s">
        <v>91</v>
      </c>
      <c r="G2099" t="s">
        <v>134</v>
      </c>
      <c r="H2099" t="s">
        <v>94</v>
      </c>
      <c r="I2099" t="s">
        <v>96</v>
      </c>
      <c r="J2099" t="s">
        <v>260</v>
      </c>
      <c r="K2099">
        <v>22203772.980268575</v>
      </c>
      <c r="L2099">
        <v>34444108.619999997</v>
      </c>
      <c r="M2099">
        <v>38647815.772978</v>
      </c>
      <c r="N2099">
        <v>29065142.204999998</v>
      </c>
      <c r="O2099">
        <v>28589416.874999996</v>
      </c>
      <c r="P2099">
        <v>45054950.354999997</v>
      </c>
      <c r="Q2099">
        <v>35871842.474999994</v>
      </c>
      <c r="S2099" t="s">
        <v>174</v>
      </c>
    </row>
    <row r="2100" spans="1:19" hidden="1" x14ac:dyDescent="0.2">
      <c r="A2100" t="str">
        <f t="shared" si="32"/>
        <v>AgenteFrontOfficeAgenteespecializadoCienciasdelaeducaciónyafinesJornadaOrdinariaPlataZona1NA</v>
      </c>
      <c r="B2100" t="s">
        <v>2399</v>
      </c>
      <c r="C2100" t="s">
        <v>106</v>
      </c>
      <c r="D2100" t="s">
        <v>298</v>
      </c>
      <c r="E2100" t="s">
        <v>688</v>
      </c>
      <c r="F2100" t="s">
        <v>89</v>
      </c>
      <c r="G2100" t="s">
        <v>2</v>
      </c>
      <c r="H2100" t="s">
        <v>92</v>
      </c>
      <c r="I2100" t="s">
        <v>96</v>
      </c>
      <c r="J2100" t="s">
        <v>5</v>
      </c>
      <c r="K2100">
        <v>7120248.1480464134</v>
      </c>
      <c r="L2100">
        <v>8518024.125</v>
      </c>
      <c r="M2100">
        <v>9067461.3278555349</v>
      </c>
      <c r="N2100">
        <v>7635341.9699999997</v>
      </c>
      <c r="O2100">
        <v>7723940.0399999991</v>
      </c>
      <c r="P2100">
        <v>7824767.669999999</v>
      </c>
      <c r="Q2100">
        <v>7941206.2049999991</v>
      </c>
      <c r="S2100" t="s">
        <v>174</v>
      </c>
    </row>
    <row r="2101" spans="1:19" hidden="1" x14ac:dyDescent="0.2">
      <c r="A2101" t="str">
        <f t="shared" si="32"/>
        <v>AgenteFrontOfficeAgenteespecializadoCienciasdelaeducaciónyafinesHoraextradiurnaPlataZona1NA</v>
      </c>
      <c r="B2101" t="s">
        <v>2400</v>
      </c>
      <c r="C2101" t="s">
        <v>106</v>
      </c>
      <c r="D2101" t="s">
        <v>298</v>
      </c>
      <c r="E2101" t="s">
        <v>688</v>
      </c>
      <c r="F2101" t="s">
        <v>172</v>
      </c>
      <c r="G2101" t="s">
        <v>2</v>
      </c>
      <c r="H2101" t="s">
        <v>92</v>
      </c>
      <c r="I2101" t="s">
        <v>96</v>
      </c>
      <c r="J2101" t="s">
        <v>25</v>
      </c>
      <c r="K2101">
        <v>35952.502630285955</v>
      </c>
      <c r="L2101">
        <v>46419.75</v>
      </c>
      <c r="M2101">
        <v>46121.077704965603</v>
      </c>
      <c r="N2101">
        <v>31798.304999999997</v>
      </c>
      <c r="O2101">
        <v>32286.824999999997</v>
      </c>
      <c r="P2101">
        <v>40944.6</v>
      </c>
      <c r="Q2101">
        <v>50300.999999999993</v>
      </c>
      <c r="S2101" t="s">
        <v>174</v>
      </c>
    </row>
    <row r="2102" spans="1:19" hidden="1" x14ac:dyDescent="0.2">
      <c r="A2102" t="str">
        <f t="shared" si="32"/>
        <v>AgenteFrontOfficeAgenteespecializadoCienciasdelaeducaciónyafinesHoraextranocturna PlataZona1NA</v>
      </c>
      <c r="B2102" t="s">
        <v>2401</v>
      </c>
      <c r="C2102" t="s">
        <v>106</v>
      </c>
      <c r="D2102" t="s">
        <v>298</v>
      </c>
      <c r="E2102" t="s">
        <v>688</v>
      </c>
      <c r="F2102" t="s">
        <v>288</v>
      </c>
      <c r="G2102" t="s">
        <v>2</v>
      </c>
      <c r="H2102" t="s">
        <v>92</v>
      </c>
      <c r="I2102" t="s">
        <v>96</v>
      </c>
      <c r="J2102" t="s">
        <v>25</v>
      </c>
      <c r="K2102">
        <v>48522.10665713776</v>
      </c>
      <c r="L2102">
        <v>64987.649999999994</v>
      </c>
      <c r="M2102">
        <v>64569.508786951839</v>
      </c>
      <c r="N2102">
        <v>44517.42</v>
      </c>
      <c r="O2102">
        <v>44922.104999999996</v>
      </c>
      <c r="P2102">
        <v>52305.794999999998</v>
      </c>
      <c r="Q2102">
        <v>69815.924999999988</v>
      </c>
      <c r="S2102" t="s">
        <v>174</v>
      </c>
    </row>
    <row r="2103" spans="1:19" hidden="1" x14ac:dyDescent="0.2">
      <c r="A2103" t="str">
        <f t="shared" si="32"/>
        <v>AgenteFrontOfficeAgenteespecializadoCienciasdelaeducaciónyafinesHoraextradominicalyfestivoPlataZona1NA</v>
      </c>
      <c r="B2103" t="s">
        <v>2402</v>
      </c>
      <c r="C2103" t="s">
        <v>106</v>
      </c>
      <c r="D2103" t="s">
        <v>298</v>
      </c>
      <c r="E2103" t="s">
        <v>688</v>
      </c>
      <c r="F2103" t="s">
        <v>90</v>
      </c>
      <c r="G2103" t="s">
        <v>2</v>
      </c>
      <c r="H2103" t="s">
        <v>92</v>
      </c>
      <c r="I2103" t="s">
        <v>96</v>
      </c>
      <c r="J2103" t="s">
        <v>25</v>
      </c>
      <c r="K2103">
        <v>61091.71068398955</v>
      </c>
      <c r="L2103">
        <v>74271.599999999991</v>
      </c>
      <c r="M2103">
        <v>73793.724327944961</v>
      </c>
      <c r="N2103">
        <v>63596.609999999993</v>
      </c>
      <c r="O2103">
        <v>51240.78</v>
      </c>
      <c r="P2103">
        <v>57987.944999999992</v>
      </c>
      <c r="Q2103">
        <v>77723.324999999997</v>
      </c>
      <c r="S2103" t="s">
        <v>174</v>
      </c>
    </row>
    <row r="2104" spans="1:19" hidden="1" x14ac:dyDescent="0.2">
      <c r="A2104" t="str">
        <f t="shared" si="32"/>
        <v>AgenteFrontOfficeAgenteespecializadoCienciasdelaeducaciónyafinesServicio7x24PlataZona1NA</v>
      </c>
      <c r="B2104" t="s">
        <v>2403</v>
      </c>
      <c r="C2104" t="s">
        <v>106</v>
      </c>
      <c r="D2104" t="s">
        <v>298</v>
      </c>
      <c r="E2104" t="s">
        <v>688</v>
      </c>
      <c r="F2104" t="s">
        <v>91</v>
      </c>
      <c r="G2104" t="s">
        <v>2</v>
      </c>
      <c r="H2104" t="s">
        <v>92</v>
      </c>
      <c r="I2104" t="s">
        <v>96</v>
      </c>
      <c r="J2104" t="s">
        <v>260</v>
      </c>
      <c r="K2104">
        <v>22203772.980268575</v>
      </c>
      <c r="L2104">
        <v>38791594.034999996</v>
      </c>
      <c r="M2104">
        <v>36496531.844618522</v>
      </c>
      <c r="N2104">
        <v>28715448.824999999</v>
      </c>
      <c r="O2104">
        <v>28589416.874999996</v>
      </c>
      <c r="P2104">
        <v>40457855.024999999</v>
      </c>
      <c r="Q2104">
        <v>32318667.809999999</v>
      </c>
      <c r="S2104" t="s">
        <v>174</v>
      </c>
    </row>
    <row r="2105" spans="1:19" hidden="1" x14ac:dyDescent="0.2">
      <c r="A2105" t="str">
        <f t="shared" si="32"/>
        <v>AgenteFrontOfficeAgenteespecializadoCienciasdelaeducaciónyafinesJornadaOrdinariaOroZona1NA</v>
      </c>
      <c r="B2105" t="s">
        <v>2404</v>
      </c>
      <c r="C2105" t="s">
        <v>106</v>
      </c>
      <c r="D2105" t="s">
        <v>298</v>
      </c>
      <c r="E2105" t="s">
        <v>688</v>
      </c>
      <c r="F2105" t="s">
        <v>89</v>
      </c>
      <c r="G2105" t="s">
        <v>3</v>
      </c>
      <c r="H2105" t="s">
        <v>92</v>
      </c>
      <c r="I2105" t="s">
        <v>96</v>
      </c>
      <c r="J2105" t="s">
        <v>5</v>
      </c>
      <c r="K2105">
        <v>7120248.1480464134</v>
      </c>
      <c r="L2105">
        <v>8688385.125</v>
      </c>
      <c r="M2105">
        <v>9327050.8305138648</v>
      </c>
      <c r="N2105">
        <v>7665597.0899999999</v>
      </c>
      <c r="O2105">
        <v>7723940.0399999991</v>
      </c>
      <c r="P2105">
        <v>7989499.3049999997</v>
      </c>
      <c r="Q2105">
        <v>8293261.4549999991</v>
      </c>
      <c r="S2105" t="s">
        <v>174</v>
      </c>
    </row>
    <row r="2106" spans="1:19" hidden="1" x14ac:dyDescent="0.2">
      <c r="A2106" t="str">
        <f t="shared" si="32"/>
        <v>AgenteFrontOfficeAgenteespecializadoCienciasdelaeducaciónyafinesHoraextradiurnaOroZona1NA</v>
      </c>
      <c r="B2106" t="s">
        <v>2405</v>
      </c>
      <c r="C2106" t="s">
        <v>106</v>
      </c>
      <c r="D2106" t="s">
        <v>298</v>
      </c>
      <c r="E2106" t="s">
        <v>688</v>
      </c>
      <c r="F2106" t="s">
        <v>172</v>
      </c>
      <c r="G2106" t="s">
        <v>3</v>
      </c>
      <c r="H2106" t="s">
        <v>92</v>
      </c>
      <c r="I2106" t="s">
        <v>96</v>
      </c>
      <c r="J2106" t="s">
        <v>25</v>
      </c>
      <c r="K2106">
        <v>35952.502630285955</v>
      </c>
      <c r="L2106">
        <v>47348.144999999997</v>
      </c>
      <c r="M2106">
        <v>47441.463553948292</v>
      </c>
      <c r="N2106">
        <v>31798.304999999997</v>
      </c>
      <c r="O2106">
        <v>32286.824999999997</v>
      </c>
      <c r="P2106">
        <v>41806.754999999997</v>
      </c>
      <c r="Q2106">
        <v>52530.39</v>
      </c>
      <c r="S2106" t="s">
        <v>174</v>
      </c>
    </row>
    <row r="2107" spans="1:19" hidden="1" x14ac:dyDescent="0.2">
      <c r="A2107" t="str">
        <f t="shared" si="32"/>
        <v>AgenteFrontOfficeAgenteespecializadoCienciasdelaeducaciónyafinesHoraextranocturna OroZona1NA</v>
      </c>
      <c r="B2107" t="s">
        <v>2406</v>
      </c>
      <c r="C2107" t="s">
        <v>106</v>
      </c>
      <c r="D2107" t="s">
        <v>298</v>
      </c>
      <c r="E2107" t="s">
        <v>688</v>
      </c>
      <c r="F2107" t="s">
        <v>288</v>
      </c>
      <c r="G2107" t="s">
        <v>3</v>
      </c>
      <c r="H2107" t="s">
        <v>92</v>
      </c>
      <c r="I2107" t="s">
        <v>96</v>
      </c>
      <c r="J2107" t="s">
        <v>25</v>
      </c>
      <c r="K2107">
        <v>48522.10665713776</v>
      </c>
      <c r="L2107">
        <v>66287.61</v>
      </c>
      <c r="M2107">
        <v>66418.048975527607</v>
      </c>
      <c r="N2107">
        <v>44517.42</v>
      </c>
      <c r="O2107">
        <v>44922.104999999996</v>
      </c>
      <c r="P2107">
        <v>53407.034999999996</v>
      </c>
      <c r="Q2107">
        <v>72911.61</v>
      </c>
      <c r="S2107" t="s">
        <v>174</v>
      </c>
    </row>
    <row r="2108" spans="1:19" hidden="1" x14ac:dyDescent="0.2">
      <c r="A2108" t="str">
        <f t="shared" si="32"/>
        <v>AgenteFrontOfficeAgenteespecializadoCienciasdelaeducaciónyafinesHoraextradominicalyfestivoOroZona1NA</v>
      </c>
      <c r="B2108" t="s">
        <v>2407</v>
      </c>
      <c r="C2108" t="s">
        <v>106</v>
      </c>
      <c r="D2108" t="s">
        <v>298</v>
      </c>
      <c r="E2108" t="s">
        <v>688</v>
      </c>
      <c r="F2108" t="s">
        <v>90</v>
      </c>
      <c r="G2108" t="s">
        <v>3</v>
      </c>
      <c r="H2108" t="s">
        <v>92</v>
      </c>
      <c r="I2108" t="s">
        <v>96</v>
      </c>
      <c r="J2108" t="s">
        <v>25</v>
      </c>
      <c r="K2108">
        <v>61091.71068398955</v>
      </c>
      <c r="L2108">
        <v>75757.86</v>
      </c>
      <c r="M2108">
        <v>75906.341686317261</v>
      </c>
      <c r="N2108">
        <v>63596.609999999993</v>
      </c>
      <c r="O2108">
        <v>51240.78</v>
      </c>
      <c r="P2108">
        <v>59208.209999999992</v>
      </c>
      <c r="Q2108">
        <v>81168.84</v>
      </c>
      <c r="S2108" t="s">
        <v>174</v>
      </c>
    </row>
    <row r="2109" spans="1:19" hidden="1" x14ac:dyDescent="0.2">
      <c r="A2109" t="str">
        <f t="shared" si="32"/>
        <v>AgenteFrontOfficeAgenteespecializadoCienciasdelaeducaciónyafinesServicio7x24OroZona1NA</v>
      </c>
      <c r="B2109" t="s">
        <v>2408</v>
      </c>
      <c r="C2109" t="s">
        <v>106</v>
      </c>
      <c r="D2109" t="s">
        <v>298</v>
      </c>
      <c r="E2109" t="s">
        <v>688</v>
      </c>
      <c r="F2109" t="s">
        <v>91</v>
      </c>
      <c r="G2109" t="s">
        <v>3</v>
      </c>
      <c r="H2109" t="s">
        <v>92</v>
      </c>
      <c r="I2109" t="s">
        <v>96</v>
      </c>
      <c r="J2109" t="s">
        <v>260</v>
      </c>
      <c r="K2109">
        <v>22203772.980268575</v>
      </c>
      <c r="L2109">
        <v>36166314.464999996</v>
      </c>
      <c r="M2109">
        <v>37541379.592818312</v>
      </c>
      <c r="N2109">
        <v>28798709.399999999</v>
      </c>
      <c r="O2109">
        <v>28589416.874999996</v>
      </c>
      <c r="P2109">
        <v>41309599.994999997</v>
      </c>
      <c r="Q2109">
        <v>33751444.184999995</v>
      </c>
      <c r="S2109" t="s">
        <v>174</v>
      </c>
    </row>
    <row r="2110" spans="1:19" hidden="1" x14ac:dyDescent="0.2">
      <c r="A2110" t="str">
        <f t="shared" si="32"/>
        <v>AgenteFrontOfficeAgenteespecializadoCienciasdelaeducaciónyafinesJornadaOrdinariaPlatinoZona1NA</v>
      </c>
      <c r="B2110" t="s">
        <v>2409</v>
      </c>
      <c r="C2110" t="s">
        <v>106</v>
      </c>
      <c r="D2110" t="s">
        <v>298</v>
      </c>
      <c r="E2110" t="s">
        <v>688</v>
      </c>
      <c r="F2110" t="s">
        <v>89</v>
      </c>
      <c r="G2110" t="s">
        <v>134</v>
      </c>
      <c r="H2110" t="s">
        <v>92</v>
      </c>
      <c r="I2110" t="s">
        <v>96</v>
      </c>
      <c r="J2110" t="s">
        <v>5</v>
      </c>
      <c r="K2110">
        <v>7120248.1480464134</v>
      </c>
      <c r="L2110">
        <v>8943925.5899999999</v>
      </c>
      <c r="M2110">
        <v>9601941.8069510553</v>
      </c>
      <c r="N2110">
        <v>7695852.209999999</v>
      </c>
      <c r="O2110">
        <v>7723940.0399999991</v>
      </c>
      <c r="P2110">
        <v>8161316.5499999998</v>
      </c>
      <c r="Q2110">
        <v>8814277.3499999996</v>
      </c>
      <c r="S2110" t="s">
        <v>174</v>
      </c>
    </row>
    <row r="2111" spans="1:19" hidden="1" x14ac:dyDescent="0.2">
      <c r="A2111" t="str">
        <f t="shared" si="32"/>
        <v>AgenteFrontOfficeAgenteespecializadoCienciasdelaeducaciónyafinesHoraextradiurnaPlatinoZona1NA</v>
      </c>
      <c r="B2111" t="s">
        <v>2410</v>
      </c>
      <c r="C2111" t="s">
        <v>106</v>
      </c>
      <c r="D2111" t="s">
        <v>298</v>
      </c>
      <c r="E2111" t="s">
        <v>688</v>
      </c>
      <c r="F2111" t="s">
        <v>172</v>
      </c>
      <c r="G2111" t="s">
        <v>134</v>
      </c>
      <c r="H2111" t="s">
        <v>92</v>
      </c>
      <c r="I2111" t="s">
        <v>96</v>
      </c>
      <c r="J2111" t="s">
        <v>25</v>
      </c>
      <c r="K2111">
        <v>35952.502630285955</v>
      </c>
      <c r="L2111">
        <v>48741.254999999997</v>
      </c>
      <c r="M2111">
        <v>48839.679396976542</v>
      </c>
      <c r="N2111">
        <v>31798.304999999997</v>
      </c>
      <c r="O2111">
        <v>32286.824999999997</v>
      </c>
      <c r="P2111">
        <v>42705.134999999995</v>
      </c>
      <c r="Q2111">
        <v>55831.004999999997</v>
      </c>
      <c r="S2111" t="s">
        <v>174</v>
      </c>
    </row>
    <row r="2112" spans="1:19" hidden="1" x14ac:dyDescent="0.2">
      <c r="A2112" t="str">
        <f t="shared" si="32"/>
        <v>AgenteFrontOfficeAgenteespecializadoCienciasdelaeducaciónyafinesHoraextranocturna PlatinoZona1NA</v>
      </c>
      <c r="B2112" t="s">
        <v>2411</v>
      </c>
      <c r="C2112" t="s">
        <v>106</v>
      </c>
      <c r="D2112" t="s">
        <v>298</v>
      </c>
      <c r="E2112" t="s">
        <v>688</v>
      </c>
      <c r="F2112" t="s">
        <v>288</v>
      </c>
      <c r="G2112" t="s">
        <v>134</v>
      </c>
      <c r="H2112" t="s">
        <v>92</v>
      </c>
      <c r="I2112" t="s">
        <v>96</v>
      </c>
      <c r="J2112" t="s">
        <v>25</v>
      </c>
      <c r="K2112">
        <v>48522.10665713776</v>
      </c>
      <c r="L2112">
        <v>68237.549999999988</v>
      </c>
      <c r="M2112">
        <v>68375.551155767156</v>
      </c>
      <c r="N2112">
        <v>44517.42</v>
      </c>
      <c r="O2112">
        <v>44922.104999999996</v>
      </c>
      <c r="P2112">
        <v>54555.884999999995</v>
      </c>
      <c r="Q2112">
        <v>77491.485000000001</v>
      </c>
      <c r="S2112" t="s">
        <v>174</v>
      </c>
    </row>
    <row r="2113" spans="1:19" hidden="1" x14ac:dyDescent="0.2">
      <c r="A2113" t="str">
        <f t="shared" si="32"/>
        <v>AgenteFrontOfficeAgenteespecializadoCienciasdelaeducaciónyafinesHoraextradominicalyfestivoPlatinoZona1NA</v>
      </c>
      <c r="B2113" t="s">
        <v>2412</v>
      </c>
      <c r="C2113" t="s">
        <v>106</v>
      </c>
      <c r="D2113" t="s">
        <v>298</v>
      </c>
      <c r="E2113" t="s">
        <v>688</v>
      </c>
      <c r="F2113" t="s">
        <v>90</v>
      </c>
      <c r="G2113" t="s">
        <v>134</v>
      </c>
      <c r="H2113" t="s">
        <v>92</v>
      </c>
      <c r="I2113" t="s">
        <v>96</v>
      </c>
      <c r="J2113" t="s">
        <v>25</v>
      </c>
      <c r="K2113">
        <v>61091.71068398955</v>
      </c>
      <c r="L2113">
        <v>77985.179999999993</v>
      </c>
      <c r="M2113">
        <v>78143.48703516247</v>
      </c>
      <c r="N2113">
        <v>63596.609999999993</v>
      </c>
      <c r="O2113">
        <v>51240.78</v>
      </c>
      <c r="P2113">
        <v>60482.294999999998</v>
      </c>
      <c r="Q2113">
        <v>86268.284999999989</v>
      </c>
      <c r="S2113" t="s">
        <v>174</v>
      </c>
    </row>
    <row r="2114" spans="1:19" hidden="1" x14ac:dyDescent="0.2">
      <c r="A2114" t="str">
        <f t="shared" ref="A2114:A2177" si="33">SUBSTITUTE(C2114&amp;D2114&amp;E2114&amp;F2114&amp;G2114&amp;H2114&amp;I2114," ","")</f>
        <v>AgenteFrontOfficeAgenteespecializadoCienciasdelaeducaciónyafinesServicio7x24PlatinoZona1NA</v>
      </c>
      <c r="B2114" t="s">
        <v>2413</v>
      </c>
      <c r="C2114" t="s">
        <v>106</v>
      </c>
      <c r="D2114" t="s">
        <v>298</v>
      </c>
      <c r="E2114" t="s">
        <v>688</v>
      </c>
      <c r="F2114" t="s">
        <v>91</v>
      </c>
      <c r="G2114" t="s">
        <v>134</v>
      </c>
      <c r="H2114" t="s">
        <v>92</v>
      </c>
      <c r="I2114" t="s">
        <v>96</v>
      </c>
      <c r="J2114" t="s">
        <v>260</v>
      </c>
      <c r="K2114">
        <v>22203772.980268575</v>
      </c>
      <c r="L2114">
        <v>40731174.719999999</v>
      </c>
      <c r="M2114">
        <v>38647815.772978</v>
      </c>
      <c r="N2114">
        <v>28881969.974999998</v>
      </c>
      <c r="O2114">
        <v>28589416.874999996</v>
      </c>
      <c r="P2114">
        <v>42197978.789999999</v>
      </c>
      <c r="Q2114">
        <v>35871842.474999994</v>
      </c>
      <c r="S2114" t="s">
        <v>174</v>
      </c>
    </row>
    <row r="2115" spans="1:19" hidden="1" x14ac:dyDescent="0.2">
      <c r="A2115" t="str">
        <f t="shared" si="33"/>
        <v>AgenteFrontOfficeAgenteespecializadoCienciasdelaeducaciónyafinesJornadaOrdinariaPlataZona2NA</v>
      </c>
      <c r="B2115" t="s">
        <v>2414</v>
      </c>
      <c r="C2115" t="s">
        <v>106</v>
      </c>
      <c r="D2115" t="s">
        <v>298</v>
      </c>
      <c r="E2115" t="s">
        <v>688</v>
      </c>
      <c r="F2115" t="s">
        <v>89</v>
      </c>
      <c r="G2115" t="s">
        <v>2</v>
      </c>
      <c r="H2115" t="s">
        <v>93</v>
      </c>
      <c r="I2115" t="s">
        <v>96</v>
      </c>
      <c r="J2115" t="s">
        <v>5</v>
      </c>
      <c r="K2115">
        <v>7120248.1480464134</v>
      </c>
      <c r="L2115">
        <v>8773565.625</v>
      </c>
      <c r="M2115">
        <v>9067461.3278555349</v>
      </c>
      <c r="N2115">
        <v>7671648.7349999994</v>
      </c>
      <c r="O2115">
        <v>7723940.0399999991</v>
      </c>
      <c r="P2115">
        <v>8315411.4899999993</v>
      </c>
      <c r="Q2115">
        <v>7941206.2049999991</v>
      </c>
      <c r="S2115" t="s">
        <v>174</v>
      </c>
    </row>
    <row r="2116" spans="1:19" hidden="1" x14ac:dyDescent="0.2">
      <c r="A2116" t="str">
        <f t="shared" si="33"/>
        <v>AgenteFrontOfficeAgenteespecializadoCienciasdelaeducaciónyafinesHoraextradiurnaPlataZona2NA</v>
      </c>
      <c r="B2116" t="s">
        <v>2415</v>
      </c>
      <c r="C2116" t="s">
        <v>106</v>
      </c>
      <c r="D2116" t="s">
        <v>298</v>
      </c>
      <c r="E2116" t="s">
        <v>688</v>
      </c>
      <c r="F2116" t="s">
        <v>172</v>
      </c>
      <c r="G2116" t="s">
        <v>2</v>
      </c>
      <c r="H2116" t="s">
        <v>93</v>
      </c>
      <c r="I2116" t="s">
        <v>96</v>
      </c>
      <c r="J2116" t="s">
        <v>25</v>
      </c>
      <c r="K2116">
        <v>35952.502630285955</v>
      </c>
      <c r="L2116">
        <v>47812.859999999993</v>
      </c>
      <c r="M2116">
        <v>46121.077704965603</v>
      </c>
      <c r="N2116">
        <v>31798.304999999997</v>
      </c>
      <c r="O2116">
        <v>32286.824999999997</v>
      </c>
      <c r="P2116">
        <v>43511.399999999994</v>
      </c>
      <c r="Q2116">
        <v>50300.999999999993</v>
      </c>
      <c r="S2116" t="s">
        <v>174</v>
      </c>
    </row>
    <row r="2117" spans="1:19" hidden="1" x14ac:dyDescent="0.2">
      <c r="A2117" t="str">
        <f t="shared" si="33"/>
        <v>AgenteFrontOfficeAgenteespecializadoCienciasdelaeducaciónyafinesHoraextranocturna PlataZona2NA</v>
      </c>
      <c r="B2117" t="s">
        <v>2416</v>
      </c>
      <c r="C2117" t="s">
        <v>106</v>
      </c>
      <c r="D2117" t="s">
        <v>298</v>
      </c>
      <c r="E2117" t="s">
        <v>688</v>
      </c>
      <c r="F2117" t="s">
        <v>288</v>
      </c>
      <c r="G2117" t="s">
        <v>2</v>
      </c>
      <c r="H2117" t="s">
        <v>93</v>
      </c>
      <c r="I2117" t="s">
        <v>96</v>
      </c>
      <c r="J2117" t="s">
        <v>25</v>
      </c>
      <c r="K2117">
        <v>48522.10665713776</v>
      </c>
      <c r="L2117">
        <v>66937.59</v>
      </c>
      <c r="M2117">
        <v>64569.508786951839</v>
      </c>
      <c r="N2117">
        <v>44517.42</v>
      </c>
      <c r="O2117">
        <v>44922.104999999996</v>
      </c>
      <c r="P2117">
        <v>55585.71</v>
      </c>
      <c r="Q2117">
        <v>69815.924999999988</v>
      </c>
      <c r="S2117" t="s">
        <v>174</v>
      </c>
    </row>
    <row r="2118" spans="1:19" hidden="1" x14ac:dyDescent="0.2">
      <c r="A2118" t="str">
        <f t="shared" si="33"/>
        <v>AgenteFrontOfficeAgenteespecializadoCienciasdelaeducaciónyafinesHoraextradominicalyfestivoPlataZona2NA</v>
      </c>
      <c r="B2118" t="s">
        <v>2417</v>
      </c>
      <c r="C2118" t="s">
        <v>106</v>
      </c>
      <c r="D2118" t="s">
        <v>298</v>
      </c>
      <c r="E2118" t="s">
        <v>688</v>
      </c>
      <c r="F2118" t="s">
        <v>90</v>
      </c>
      <c r="G2118" t="s">
        <v>2</v>
      </c>
      <c r="H2118" t="s">
        <v>93</v>
      </c>
      <c r="I2118" t="s">
        <v>96</v>
      </c>
      <c r="J2118" t="s">
        <v>25</v>
      </c>
      <c r="K2118">
        <v>61091.71068398955</v>
      </c>
      <c r="L2118">
        <v>76499.954999999987</v>
      </c>
      <c r="M2118">
        <v>73793.724327944961</v>
      </c>
      <c r="N2118">
        <v>63596.609999999993</v>
      </c>
      <c r="O2118">
        <v>51240.78</v>
      </c>
      <c r="P2118">
        <v>61623.899999999994</v>
      </c>
      <c r="Q2118">
        <v>77723.324999999997</v>
      </c>
      <c r="S2118" t="s">
        <v>174</v>
      </c>
    </row>
    <row r="2119" spans="1:19" hidden="1" x14ac:dyDescent="0.2">
      <c r="A2119" t="str">
        <f t="shared" si="33"/>
        <v>AgenteFrontOfficeAgenteespecializadoCienciasdelaeducaciónyafinesServicio7x24PlataZona2NA</v>
      </c>
      <c r="B2119" t="s">
        <v>2418</v>
      </c>
      <c r="C2119" t="s">
        <v>106</v>
      </c>
      <c r="D2119" t="s">
        <v>298</v>
      </c>
      <c r="E2119" t="s">
        <v>688</v>
      </c>
      <c r="F2119" t="s">
        <v>91</v>
      </c>
      <c r="G2119" t="s">
        <v>2</v>
      </c>
      <c r="H2119" t="s">
        <v>93</v>
      </c>
      <c r="I2119" t="s">
        <v>96</v>
      </c>
      <c r="J2119" t="s">
        <v>260</v>
      </c>
      <c r="K2119">
        <v>22203772.980268575</v>
      </c>
      <c r="L2119">
        <v>39955342.859999999</v>
      </c>
      <c r="M2119">
        <v>36496531.844618522</v>
      </c>
      <c r="N2119">
        <v>28815361.514999997</v>
      </c>
      <c r="O2119">
        <v>28589416.874999996</v>
      </c>
      <c r="P2119">
        <v>42994724.894999996</v>
      </c>
      <c r="Q2119">
        <v>32318667.809999999</v>
      </c>
      <c r="S2119" t="s">
        <v>174</v>
      </c>
    </row>
    <row r="2120" spans="1:19" hidden="1" x14ac:dyDescent="0.2">
      <c r="A2120" t="str">
        <f t="shared" si="33"/>
        <v>AgenteFrontOfficeAgenteespecializadoCienciasdelaeducaciónyafinesJornadaOrdinariaOroZona2NA</v>
      </c>
      <c r="B2120" t="s">
        <v>2419</v>
      </c>
      <c r="C2120" t="s">
        <v>106</v>
      </c>
      <c r="D2120" t="s">
        <v>298</v>
      </c>
      <c r="E2120" t="s">
        <v>688</v>
      </c>
      <c r="F2120" t="s">
        <v>89</v>
      </c>
      <c r="G2120" t="s">
        <v>3</v>
      </c>
      <c r="H2120" t="s">
        <v>93</v>
      </c>
      <c r="I2120" t="s">
        <v>96</v>
      </c>
      <c r="J2120" t="s">
        <v>5</v>
      </c>
      <c r="K2120">
        <v>7120248.1480464134</v>
      </c>
      <c r="L2120">
        <v>8949037.4550000001</v>
      </c>
      <c r="M2120">
        <v>9327050.8305138648</v>
      </c>
      <c r="N2120">
        <v>7703718.209999999</v>
      </c>
      <c r="O2120">
        <v>7723940.0399999991</v>
      </c>
      <c r="P2120">
        <v>8490473.459999999</v>
      </c>
      <c r="Q2120">
        <v>8293261.4549999991</v>
      </c>
      <c r="S2120" t="s">
        <v>174</v>
      </c>
    </row>
    <row r="2121" spans="1:19" hidden="1" x14ac:dyDescent="0.2">
      <c r="A2121" t="str">
        <f t="shared" si="33"/>
        <v>AgenteFrontOfficeAgenteespecializadoCienciasdelaeducaciónyafinesHoraextradiurnaOroZona2NA</v>
      </c>
      <c r="B2121" t="s">
        <v>2420</v>
      </c>
      <c r="C2121" t="s">
        <v>106</v>
      </c>
      <c r="D2121" t="s">
        <v>298</v>
      </c>
      <c r="E2121" t="s">
        <v>688</v>
      </c>
      <c r="F2121" t="s">
        <v>172</v>
      </c>
      <c r="G2121" t="s">
        <v>3</v>
      </c>
      <c r="H2121" t="s">
        <v>93</v>
      </c>
      <c r="I2121" t="s">
        <v>96</v>
      </c>
      <c r="J2121" t="s">
        <v>25</v>
      </c>
      <c r="K2121">
        <v>35952.502630285955</v>
      </c>
      <c r="L2121">
        <v>48769.2</v>
      </c>
      <c r="M2121">
        <v>47441.463553948292</v>
      </c>
      <c r="N2121">
        <v>31798.304999999997</v>
      </c>
      <c r="O2121">
        <v>32286.824999999997</v>
      </c>
      <c r="P2121">
        <v>44427.375</v>
      </c>
      <c r="Q2121">
        <v>52530.39</v>
      </c>
      <c r="S2121" t="s">
        <v>174</v>
      </c>
    </row>
    <row r="2122" spans="1:19" hidden="1" x14ac:dyDescent="0.2">
      <c r="A2122" t="str">
        <f t="shared" si="33"/>
        <v>AgenteFrontOfficeAgenteespecializadoCienciasdelaeducaciónyafinesHoraextranocturna OroZona2NA</v>
      </c>
      <c r="B2122" t="s">
        <v>2421</v>
      </c>
      <c r="C2122" t="s">
        <v>106</v>
      </c>
      <c r="D2122" t="s">
        <v>298</v>
      </c>
      <c r="E2122" t="s">
        <v>688</v>
      </c>
      <c r="F2122" t="s">
        <v>288</v>
      </c>
      <c r="G2122" t="s">
        <v>3</v>
      </c>
      <c r="H2122" t="s">
        <v>93</v>
      </c>
      <c r="I2122" t="s">
        <v>96</v>
      </c>
      <c r="J2122" t="s">
        <v>25</v>
      </c>
      <c r="K2122">
        <v>48522.10665713776</v>
      </c>
      <c r="L2122">
        <v>68276.87999999999</v>
      </c>
      <c r="M2122">
        <v>66418.048975527607</v>
      </c>
      <c r="N2122">
        <v>44517.42</v>
      </c>
      <c r="O2122">
        <v>44922.104999999996</v>
      </c>
      <c r="P2122">
        <v>56756.294999999998</v>
      </c>
      <c r="Q2122">
        <v>72911.61</v>
      </c>
      <c r="S2122" t="s">
        <v>174</v>
      </c>
    </row>
    <row r="2123" spans="1:19" hidden="1" x14ac:dyDescent="0.2">
      <c r="A2123" t="str">
        <f t="shared" si="33"/>
        <v>AgenteFrontOfficeAgenteespecializadoCienciasdelaeducaciónyafinesHoraextradominicalyfestivoOroZona2NA</v>
      </c>
      <c r="B2123" t="s">
        <v>2422</v>
      </c>
      <c r="C2123" t="s">
        <v>106</v>
      </c>
      <c r="D2123" t="s">
        <v>298</v>
      </c>
      <c r="E2123" t="s">
        <v>688</v>
      </c>
      <c r="F2123" t="s">
        <v>90</v>
      </c>
      <c r="G2123" t="s">
        <v>3</v>
      </c>
      <c r="H2123" t="s">
        <v>93</v>
      </c>
      <c r="I2123" t="s">
        <v>96</v>
      </c>
      <c r="J2123" t="s">
        <v>25</v>
      </c>
      <c r="K2123">
        <v>61091.71068398955</v>
      </c>
      <c r="L2123">
        <v>78030.720000000001</v>
      </c>
      <c r="M2123">
        <v>75906.341686317261</v>
      </c>
      <c r="N2123">
        <v>63596.609999999993</v>
      </c>
      <c r="O2123">
        <v>51240.78</v>
      </c>
      <c r="P2123">
        <v>62920.754999999997</v>
      </c>
      <c r="Q2123">
        <v>81168.84</v>
      </c>
      <c r="S2123" t="s">
        <v>174</v>
      </c>
    </row>
    <row r="2124" spans="1:19" hidden="1" x14ac:dyDescent="0.2">
      <c r="A2124" t="str">
        <f t="shared" si="33"/>
        <v>AgenteFrontOfficeAgenteespecializadoCienciasdelaeducaciónyafinesServicio7x24OroZona2NA</v>
      </c>
      <c r="B2124" t="s">
        <v>2423</v>
      </c>
      <c r="C2124" t="s">
        <v>106</v>
      </c>
      <c r="D2124" t="s">
        <v>298</v>
      </c>
      <c r="E2124" t="s">
        <v>688</v>
      </c>
      <c r="F2124" t="s">
        <v>91</v>
      </c>
      <c r="G2124" t="s">
        <v>3</v>
      </c>
      <c r="H2124" t="s">
        <v>93</v>
      </c>
      <c r="I2124" t="s">
        <v>96</v>
      </c>
      <c r="J2124" t="s">
        <v>260</v>
      </c>
      <c r="K2124">
        <v>22203772.980268575</v>
      </c>
      <c r="L2124">
        <v>37251303.93</v>
      </c>
      <c r="M2124">
        <v>37541379.592818312</v>
      </c>
      <c r="N2124">
        <v>28903616.999999996</v>
      </c>
      <c r="O2124">
        <v>28589416.874999996</v>
      </c>
      <c r="P2124">
        <v>43899876.899999999</v>
      </c>
      <c r="Q2124">
        <v>33751444.184999995</v>
      </c>
      <c r="S2124" t="s">
        <v>174</v>
      </c>
    </row>
    <row r="2125" spans="1:19" hidden="1" x14ac:dyDescent="0.2">
      <c r="A2125" t="str">
        <f t="shared" si="33"/>
        <v>AgenteFrontOfficeAgenteespecializadoCienciasdelaeducaciónyafinesJornadaOrdinariaPlatinoZona2NA</v>
      </c>
      <c r="B2125" t="s">
        <v>2424</v>
      </c>
      <c r="C2125" t="s">
        <v>106</v>
      </c>
      <c r="D2125" t="s">
        <v>298</v>
      </c>
      <c r="E2125" t="s">
        <v>688</v>
      </c>
      <c r="F2125" t="s">
        <v>89</v>
      </c>
      <c r="G2125" t="s">
        <v>134</v>
      </c>
      <c r="H2125" t="s">
        <v>93</v>
      </c>
      <c r="I2125" t="s">
        <v>96</v>
      </c>
      <c r="J2125" t="s">
        <v>5</v>
      </c>
      <c r="K2125">
        <v>7120248.1480464134</v>
      </c>
      <c r="L2125">
        <v>9212244.1649999991</v>
      </c>
      <c r="M2125">
        <v>9601941.8069510553</v>
      </c>
      <c r="N2125">
        <v>7744395.7799999993</v>
      </c>
      <c r="O2125">
        <v>7723940.0399999991</v>
      </c>
      <c r="P2125">
        <v>8673064.0199999996</v>
      </c>
      <c r="Q2125">
        <v>8814277.3499999996</v>
      </c>
      <c r="S2125" t="s">
        <v>174</v>
      </c>
    </row>
    <row r="2126" spans="1:19" hidden="1" x14ac:dyDescent="0.2">
      <c r="A2126" t="str">
        <f t="shared" si="33"/>
        <v>AgenteFrontOfficeAgenteespecializadoCienciasdelaeducaciónyafinesHoraextradiurnaPlatinoZona2NA</v>
      </c>
      <c r="B2126" t="s">
        <v>2425</v>
      </c>
      <c r="C2126" t="s">
        <v>106</v>
      </c>
      <c r="D2126" t="s">
        <v>298</v>
      </c>
      <c r="E2126" t="s">
        <v>688</v>
      </c>
      <c r="F2126" t="s">
        <v>172</v>
      </c>
      <c r="G2126" t="s">
        <v>134</v>
      </c>
      <c r="H2126" t="s">
        <v>93</v>
      </c>
      <c r="I2126" t="s">
        <v>96</v>
      </c>
      <c r="J2126" t="s">
        <v>25</v>
      </c>
      <c r="K2126">
        <v>35952.502630285955</v>
      </c>
      <c r="L2126">
        <v>50203.71</v>
      </c>
      <c r="M2126">
        <v>48839.679396976542</v>
      </c>
      <c r="N2126">
        <v>31798.304999999997</v>
      </c>
      <c r="O2126">
        <v>32286.824999999997</v>
      </c>
      <c r="P2126">
        <v>45383.714999999997</v>
      </c>
      <c r="Q2126">
        <v>55831.004999999997</v>
      </c>
      <c r="S2126" t="s">
        <v>174</v>
      </c>
    </row>
    <row r="2127" spans="1:19" hidden="1" x14ac:dyDescent="0.2">
      <c r="A2127" t="str">
        <f t="shared" si="33"/>
        <v>AgenteFrontOfficeAgenteespecializadoCienciasdelaeducaciónyafinesHoraextranocturna PlatinoZona2NA</v>
      </c>
      <c r="B2127" t="s">
        <v>2426</v>
      </c>
      <c r="C2127" t="s">
        <v>106</v>
      </c>
      <c r="D2127" t="s">
        <v>298</v>
      </c>
      <c r="E2127" t="s">
        <v>688</v>
      </c>
      <c r="F2127" t="s">
        <v>288</v>
      </c>
      <c r="G2127" t="s">
        <v>134</v>
      </c>
      <c r="H2127" t="s">
        <v>93</v>
      </c>
      <c r="I2127" t="s">
        <v>96</v>
      </c>
      <c r="J2127" t="s">
        <v>25</v>
      </c>
      <c r="K2127">
        <v>48522.10665713776</v>
      </c>
      <c r="L2127">
        <v>70284.78</v>
      </c>
      <c r="M2127">
        <v>68375.551155767156</v>
      </c>
      <c r="N2127">
        <v>44517.42</v>
      </c>
      <c r="O2127">
        <v>44922.104999999996</v>
      </c>
      <c r="P2127">
        <v>57976.56</v>
      </c>
      <c r="Q2127">
        <v>77491.485000000001</v>
      </c>
      <c r="S2127" t="s">
        <v>174</v>
      </c>
    </row>
    <row r="2128" spans="1:19" hidden="1" x14ac:dyDescent="0.2">
      <c r="A2128" t="str">
        <f t="shared" si="33"/>
        <v>AgenteFrontOfficeAgenteespecializadoCienciasdelaeducaciónyafinesHoraextradominicalyfestivoPlatinoZona2NA</v>
      </c>
      <c r="B2128" t="s">
        <v>2427</v>
      </c>
      <c r="C2128" t="s">
        <v>106</v>
      </c>
      <c r="D2128" t="s">
        <v>298</v>
      </c>
      <c r="E2128" t="s">
        <v>688</v>
      </c>
      <c r="F2128" t="s">
        <v>90</v>
      </c>
      <c r="G2128" t="s">
        <v>134</v>
      </c>
      <c r="H2128" t="s">
        <v>93</v>
      </c>
      <c r="I2128" t="s">
        <v>96</v>
      </c>
      <c r="J2128" t="s">
        <v>25</v>
      </c>
      <c r="K2128">
        <v>61091.71068398955</v>
      </c>
      <c r="L2128">
        <v>80325.314999999988</v>
      </c>
      <c r="M2128">
        <v>78143.48703516247</v>
      </c>
      <c r="N2128">
        <v>63596.609999999993</v>
      </c>
      <c r="O2128">
        <v>51240.78</v>
      </c>
      <c r="P2128">
        <v>64274.534999999996</v>
      </c>
      <c r="Q2128">
        <v>86268.284999999989</v>
      </c>
      <c r="S2128" t="s">
        <v>174</v>
      </c>
    </row>
    <row r="2129" spans="1:19" hidden="1" x14ac:dyDescent="0.2">
      <c r="A2129" t="str">
        <f t="shared" si="33"/>
        <v>AgenteFrontOfficeAgenteespecializadoCienciasdelaeducaciónyafinesServicio7x24PlatinoZona2NA</v>
      </c>
      <c r="B2129" t="s">
        <v>2428</v>
      </c>
      <c r="C2129" t="s">
        <v>106</v>
      </c>
      <c r="D2129" t="s">
        <v>298</v>
      </c>
      <c r="E2129" t="s">
        <v>688</v>
      </c>
      <c r="F2129" t="s">
        <v>91</v>
      </c>
      <c r="G2129" t="s">
        <v>134</v>
      </c>
      <c r="H2129" t="s">
        <v>93</v>
      </c>
      <c r="I2129" t="s">
        <v>96</v>
      </c>
      <c r="J2129" t="s">
        <v>260</v>
      </c>
      <c r="K2129">
        <v>22203772.980268575</v>
      </c>
      <c r="L2129">
        <v>41953110.209999993</v>
      </c>
      <c r="M2129">
        <v>38647815.772978</v>
      </c>
      <c r="N2129">
        <v>29027764.214999996</v>
      </c>
      <c r="O2129">
        <v>28589416.874999996</v>
      </c>
      <c r="P2129">
        <v>44843960.43</v>
      </c>
      <c r="Q2129">
        <v>35871842.474999994</v>
      </c>
      <c r="S2129" t="s">
        <v>174</v>
      </c>
    </row>
    <row r="2130" spans="1:19" hidden="1" x14ac:dyDescent="0.2">
      <c r="A2130" t="str">
        <f t="shared" si="33"/>
        <v>AgenteFrontOfficeAgenteespecializadoCienciasdelaeducaciónyafinesJornadaOrdinariaPlataZona3NA</v>
      </c>
      <c r="B2130" t="s">
        <v>2429</v>
      </c>
      <c r="C2130" t="s">
        <v>106</v>
      </c>
      <c r="D2130" t="s">
        <v>298</v>
      </c>
      <c r="E2130" t="s">
        <v>688</v>
      </c>
      <c r="F2130" t="s">
        <v>89</v>
      </c>
      <c r="G2130" t="s">
        <v>2</v>
      </c>
      <c r="H2130" t="s">
        <v>94</v>
      </c>
      <c r="I2130" t="s">
        <v>96</v>
      </c>
      <c r="J2130" t="s">
        <v>5</v>
      </c>
      <c r="K2130">
        <v>7120248.1480464134</v>
      </c>
      <c r="L2130">
        <v>8943925.5899999999</v>
      </c>
      <c r="M2130">
        <v>9067461.3278555349</v>
      </c>
      <c r="N2130">
        <v>7695852.209999999</v>
      </c>
      <c r="O2130">
        <v>7723940.0399999991</v>
      </c>
      <c r="P2130">
        <v>8354535.5249999994</v>
      </c>
      <c r="Q2130">
        <v>7941206.2049999991</v>
      </c>
      <c r="S2130" t="s">
        <v>174</v>
      </c>
    </row>
    <row r="2131" spans="1:19" hidden="1" x14ac:dyDescent="0.2">
      <c r="A2131" t="str">
        <f t="shared" si="33"/>
        <v>AgenteFrontOfficeAgenteespecializadoCienciasdelaeducaciónyafinesHoraextradiurnaPlataZona3NA</v>
      </c>
      <c r="B2131" t="s">
        <v>2430</v>
      </c>
      <c r="C2131" t="s">
        <v>106</v>
      </c>
      <c r="D2131" t="s">
        <v>298</v>
      </c>
      <c r="E2131" t="s">
        <v>688</v>
      </c>
      <c r="F2131" t="s">
        <v>172</v>
      </c>
      <c r="G2131" t="s">
        <v>2</v>
      </c>
      <c r="H2131" t="s">
        <v>94</v>
      </c>
      <c r="I2131" t="s">
        <v>96</v>
      </c>
      <c r="J2131" t="s">
        <v>25</v>
      </c>
      <c r="K2131">
        <v>35952.502630285955</v>
      </c>
      <c r="L2131">
        <v>48741.254999999997</v>
      </c>
      <c r="M2131">
        <v>46121.077704965603</v>
      </c>
      <c r="N2131">
        <v>31798.304999999997</v>
      </c>
      <c r="O2131">
        <v>32286.824999999997</v>
      </c>
      <c r="P2131">
        <v>43716.329999999994</v>
      </c>
      <c r="Q2131">
        <v>50300.999999999993</v>
      </c>
      <c r="S2131" t="s">
        <v>174</v>
      </c>
    </row>
    <row r="2132" spans="1:19" hidden="1" x14ac:dyDescent="0.2">
      <c r="A2132" t="str">
        <f t="shared" si="33"/>
        <v>AgenteFrontOfficeAgenteespecializadoCienciasdelaeducaciónyafinesHoraextranocturna PlataZona3NA</v>
      </c>
      <c r="B2132" t="s">
        <v>2431</v>
      </c>
      <c r="C2132" t="s">
        <v>106</v>
      </c>
      <c r="D2132" t="s">
        <v>298</v>
      </c>
      <c r="E2132" t="s">
        <v>688</v>
      </c>
      <c r="F2132" t="s">
        <v>288</v>
      </c>
      <c r="G2132" t="s">
        <v>2</v>
      </c>
      <c r="H2132" t="s">
        <v>94</v>
      </c>
      <c r="I2132" t="s">
        <v>96</v>
      </c>
      <c r="J2132" t="s">
        <v>25</v>
      </c>
      <c r="K2132">
        <v>48522.10665713776</v>
      </c>
      <c r="L2132">
        <v>68237.549999999988</v>
      </c>
      <c r="M2132">
        <v>64569.508786951839</v>
      </c>
      <c r="N2132">
        <v>44517.42</v>
      </c>
      <c r="O2132">
        <v>44922.104999999996</v>
      </c>
      <c r="P2132">
        <v>55847.564999999995</v>
      </c>
      <c r="Q2132">
        <v>69815.924999999988</v>
      </c>
      <c r="S2132" t="s">
        <v>174</v>
      </c>
    </row>
    <row r="2133" spans="1:19" hidden="1" x14ac:dyDescent="0.2">
      <c r="A2133" t="str">
        <f t="shared" si="33"/>
        <v>AgenteFrontOfficeAgenteespecializadoCienciasdelaeducaciónyafinesHoraextradominicalyfestivoPlataZona3NA</v>
      </c>
      <c r="B2133" t="s">
        <v>2432</v>
      </c>
      <c r="C2133" t="s">
        <v>106</v>
      </c>
      <c r="D2133" t="s">
        <v>298</v>
      </c>
      <c r="E2133" t="s">
        <v>688</v>
      </c>
      <c r="F2133" t="s">
        <v>90</v>
      </c>
      <c r="G2133" t="s">
        <v>2</v>
      </c>
      <c r="H2133" t="s">
        <v>94</v>
      </c>
      <c r="I2133" t="s">
        <v>96</v>
      </c>
      <c r="J2133" t="s">
        <v>25</v>
      </c>
      <c r="K2133">
        <v>61091.71068398955</v>
      </c>
      <c r="L2133">
        <v>77985.179999999993</v>
      </c>
      <c r="M2133">
        <v>73793.724327944961</v>
      </c>
      <c r="N2133">
        <v>63596.609999999993</v>
      </c>
      <c r="O2133">
        <v>51240.78</v>
      </c>
      <c r="P2133">
        <v>61913.7</v>
      </c>
      <c r="Q2133">
        <v>77723.324999999997</v>
      </c>
      <c r="S2133" t="s">
        <v>174</v>
      </c>
    </row>
    <row r="2134" spans="1:19" hidden="1" x14ac:dyDescent="0.2">
      <c r="A2134" t="str">
        <f t="shared" si="33"/>
        <v>AgenteFrontOfficeAgenteespecializadoCienciasdelaeducaciónyafinesServicio7x24PlataZona3NA</v>
      </c>
      <c r="B2134" t="s">
        <v>2433</v>
      </c>
      <c r="C2134" t="s">
        <v>106</v>
      </c>
      <c r="D2134" t="s">
        <v>298</v>
      </c>
      <c r="E2134" t="s">
        <v>688</v>
      </c>
      <c r="F2134" t="s">
        <v>91</v>
      </c>
      <c r="G2134" t="s">
        <v>2</v>
      </c>
      <c r="H2134" t="s">
        <v>94</v>
      </c>
      <c r="I2134" t="s">
        <v>96</v>
      </c>
      <c r="J2134" t="s">
        <v>260</v>
      </c>
      <c r="K2134">
        <v>22203772.980268575</v>
      </c>
      <c r="L2134">
        <v>40731174.719999999</v>
      </c>
      <c r="M2134">
        <v>36496531.844618522</v>
      </c>
      <c r="N2134">
        <v>28881969.974999998</v>
      </c>
      <c r="O2134">
        <v>28589416.874999996</v>
      </c>
      <c r="P2134">
        <v>43197014.609999999</v>
      </c>
      <c r="Q2134">
        <v>32318667.809999999</v>
      </c>
      <c r="S2134" t="s">
        <v>174</v>
      </c>
    </row>
    <row r="2135" spans="1:19" hidden="1" x14ac:dyDescent="0.2">
      <c r="A2135" t="str">
        <f t="shared" si="33"/>
        <v>AgenteFrontOfficeAgenteespecializadoCienciasdelaeducaciónyafinesJornadaOrdinariaOroZona3NA</v>
      </c>
      <c r="B2135" t="s">
        <v>2434</v>
      </c>
      <c r="C2135" t="s">
        <v>106</v>
      </c>
      <c r="D2135" t="s">
        <v>298</v>
      </c>
      <c r="E2135" t="s">
        <v>688</v>
      </c>
      <c r="F2135" t="s">
        <v>89</v>
      </c>
      <c r="G2135" t="s">
        <v>3</v>
      </c>
      <c r="H2135" t="s">
        <v>94</v>
      </c>
      <c r="I2135" t="s">
        <v>96</v>
      </c>
      <c r="J2135" t="s">
        <v>5</v>
      </c>
      <c r="K2135">
        <v>7120248.1480464134</v>
      </c>
      <c r="L2135">
        <v>9122804.6399999987</v>
      </c>
      <c r="M2135">
        <v>9327050.8305138648</v>
      </c>
      <c r="N2135">
        <v>7729132.6349999998</v>
      </c>
      <c r="O2135">
        <v>7723940.0399999991</v>
      </c>
      <c r="P2135">
        <v>8530420.3199999984</v>
      </c>
      <c r="Q2135">
        <v>8293261.4549999991</v>
      </c>
      <c r="S2135" t="s">
        <v>174</v>
      </c>
    </row>
    <row r="2136" spans="1:19" hidden="1" x14ac:dyDescent="0.2">
      <c r="A2136" t="str">
        <f t="shared" si="33"/>
        <v>AgenteFrontOfficeAgenteespecializadoCienciasdelaeducaciónyafinesHoraextradiurnaOroZona3NA</v>
      </c>
      <c r="B2136" t="s">
        <v>2435</v>
      </c>
      <c r="C2136" t="s">
        <v>106</v>
      </c>
      <c r="D2136" t="s">
        <v>298</v>
      </c>
      <c r="E2136" t="s">
        <v>688</v>
      </c>
      <c r="F2136" t="s">
        <v>172</v>
      </c>
      <c r="G2136" t="s">
        <v>3</v>
      </c>
      <c r="H2136" t="s">
        <v>94</v>
      </c>
      <c r="I2136" t="s">
        <v>96</v>
      </c>
      <c r="J2136" t="s">
        <v>25</v>
      </c>
      <c r="K2136">
        <v>35952.502630285955</v>
      </c>
      <c r="L2136">
        <v>49716.224999999999</v>
      </c>
      <c r="M2136">
        <v>47441.463553948292</v>
      </c>
      <c r="N2136">
        <v>31798.304999999997</v>
      </c>
      <c r="O2136">
        <v>32286.824999999997</v>
      </c>
      <c r="P2136">
        <v>44636.445</v>
      </c>
      <c r="Q2136">
        <v>52530.39</v>
      </c>
      <c r="S2136" t="s">
        <v>174</v>
      </c>
    </row>
    <row r="2137" spans="1:19" hidden="1" x14ac:dyDescent="0.2">
      <c r="A2137" t="str">
        <f t="shared" si="33"/>
        <v>AgenteFrontOfficeAgenteespecializadoCienciasdelaeducaciónyafinesHoraextranocturna OroZona3NA</v>
      </c>
      <c r="B2137" t="s">
        <v>2436</v>
      </c>
      <c r="C2137" t="s">
        <v>106</v>
      </c>
      <c r="D2137" t="s">
        <v>298</v>
      </c>
      <c r="E2137" t="s">
        <v>688</v>
      </c>
      <c r="F2137" t="s">
        <v>288</v>
      </c>
      <c r="G2137" t="s">
        <v>3</v>
      </c>
      <c r="H2137" t="s">
        <v>94</v>
      </c>
      <c r="I2137" t="s">
        <v>96</v>
      </c>
      <c r="J2137" t="s">
        <v>25</v>
      </c>
      <c r="K2137">
        <v>48522.10665713776</v>
      </c>
      <c r="L2137">
        <v>69602.714999999997</v>
      </c>
      <c r="M2137">
        <v>66418.048975527607</v>
      </c>
      <c r="N2137">
        <v>44517.42</v>
      </c>
      <c r="O2137">
        <v>44922.104999999996</v>
      </c>
      <c r="P2137">
        <v>57023.324999999997</v>
      </c>
      <c r="Q2137">
        <v>72911.61</v>
      </c>
      <c r="S2137" t="s">
        <v>174</v>
      </c>
    </row>
    <row r="2138" spans="1:19" hidden="1" x14ac:dyDescent="0.2">
      <c r="A2138" t="str">
        <f t="shared" si="33"/>
        <v>AgenteFrontOfficeAgenteespecializadoCienciasdelaeducaciónyafinesHoraextradominicalyfestivoOroZona3NA</v>
      </c>
      <c r="B2138" t="s">
        <v>2437</v>
      </c>
      <c r="C2138" t="s">
        <v>106</v>
      </c>
      <c r="D2138" t="s">
        <v>298</v>
      </c>
      <c r="E2138" t="s">
        <v>688</v>
      </c>
      <c r="F2138" t="s">
        <v>90</v>
      </c>
      <c r="G2138" t="s">
        <v>3</v>
      </c>
      <c r="H2138" t="s">
        <v>94</v>
      </c>
      <c r="I2138" t="s">
        <v>96</v>
      </c>
      <c r="J2138" t="s">
        <v>25</v>
      </c>
      <c r="K2138">
        <v>61091.71068398955</v>
      </c>
      <c r="L2138">
        <v>79545.959999999992</v>
      </c>
      <c r="M2138">
        <v>75906.341686317261</v>
      </c>
      <c r="N2138">
        <v>63596.609999999993</v>
      </c>
      <c r="O2138">
        <v>51240.78</v>
      </c>
      <c r="P2138">
        <v>63216.764999999992</v>
      </c>
      <c r="Q2138">
        <v>81168.84</v>
      </c>
      <c r="S2138" t="s">
        <v>174</v>
      </c>
    </row>
    <row r="2139" spans="1:19" hidden="1" x14ac:dyDescent="0.2">
      <c r="A2139" t="str">
        <f t="shared" si="33"/>
        <v>AgenteFrontOfficeAgenteespecializadoCienciasdelaeducaciónyafinesServicio7x24OroZona3NA</v>
      </c>
      <c r="B2139" t="s">
        <v>2438</v>
      </c>
      <c r="C2139" t="s">
        <v>106</v>
      </c>
      <c r="D2139" t="s">
        <v>298</v>
      </c>
      <c r="E2139" t="s">
        <v>688</v>
      </c>
      <c r="F2139" t="s">
        <v>91</v>
      </c>
      <c r="G2139" t="s">
        <v>3</v>
      </c>
      <c r="H2139" t="s">
        <v>94</v>
      </c>
      <c r="I2139" t="s">
        <v>96</v>
      </c>
      <c r="J2139" t="s">
        <v>260</v>
      </c>
      <c r="K2139">
        <v>22203772.980268575</v>
      </c>
      <c r="L2139">
        <v>37974630.239999995</v>
      </c>
      <c r="M2139">
        <v>37541379.592818312</v>
      </c>
      <c r="N2139">
        <v>28973556.089999996</v>
      </c>
      <c r="O2139">
        <v>28589416.874999996</v>
      </c>
      <c r="P2139">
        <v>44106424.604999997</v>
      </c>
      <c r="Q2139">
        <v>33751444.184999995</v>
      </c>
      <c r="S2139" t="s">
        <v>174</v>
      </c>
    </row>
    <row r="2140" spans="1:19" hidden="1" x14ac:dyDescent="0.2">
      <c r="A2140" t="str">
        <f t="shared" si="33"/>
        <v>AgenteFrontOfficeAgenteespecializadoCienciasdelaeducaciónyafinesJornadaOrdinariaPlatinoZona3NA</v>
      </c>
      <c r="B2140" t="s">
        <v>2439</v>
      </c>
      <c r="C2140" t="s">
        <v>106</v>
      </c>
      <c r="D2140" t="s">
        <v>298</v>
      </c>
      <c r="E2140" t="s">
        <v>688</v>
      </c>
      <c r="F2140" t="s">
        <v>89</v>
      </c>
      <c r="G2140" t="s">
        <v>134</v>
      </c>
      <c r="H2140" t="s">
        <v>94</v>
      </c>
      <c r="I2140" t="s">
        <v>96</v>
      </c>
      <c r="J2140" t="s">
        <v>5</v>
      </c>
      <c r="K2140">
        <v>7120248.1480464134</v>
      </c>
      <c r="L2140">
        <v>9391122.1799999997</v>
      </c>
      <c r="M2140">
        <v>9601941.8069510553</v>
      </c>
      <c r="N2140">
        <v>7762414.0949999997</v>
      </c>
      <c r="O2140">
        <v>7723940.0399999991</v>
      </c>
      <c r="P2140">
        <v>8713869.9299999997</v>
      </c>
      <c r="Q2140">
        <v>8814277.3499999996</v>
      </c>
      <c r="S2140" t="s">
        <v>174</v>
      </c>
    </row>
    <row r="2141" spans="1:19" hidden="1" x14ac:dyDescent="0.2">
      <c r="A2141" t="str">
        <f t="shared" si="33"/>
        <v>AgenteFrontOfficeAgenteespecializadoCienciasdelaeducaciónyafinesHoraextradiurnaPlatinoZona3NA</v>
      </c>
      <c r="B2141" t="s">
        <v>2440</v>
      </c>
      <c r="C2141" t="s">
        <v>106</v>
      </c>
      <c r="D2141" t="s">
        <v>298</v>
      </c>
      <c r="E2141" t="s">
        <v>688</v>
      </c>
      <c r="F2141" t="s">
        <v>172</v>
      </c>
      <c r="G2141" t="s">
        <v>134</v>
      </c>
      <c r="H2141" t="s">
        <v>94</v>
      </c>
      <c r="I2141" t="s">
        <v>96</v>
      </c>
      <c r="J2141" t="s">
        <v>25</v>
      </c>
      <c r="K2141">
        <v>35952.502630285955</v>
      </c>
      <c r="L2141">
        <v>51178.679999999993</v>
      </c>
      <c r="M2141">
        <v>48839.679396976542</v>
      </c>
      <c r="N2141">
        <v>31798.304999999997</v>
      </c>
      <c r="O2141">
        <v>32286.824999999997</v>
      </c>
      <c r="P2141">
        <v>45596.924999999996</v>
      </c>
      <c r="Q2141">
        <v>55831.004999999997</v>
      </c>
      <c r="S2141" t="s">
        <v>174</v>
      </c>
    </row>
    <row r="2142" spans="1:19" hidden="1" x14ac:dyDescent="0.2">
      <c r="A2142" t="str">
        <f t="shared" si="33"/>
        <v>AgenteFrontOfficeAgenteespecializadoCienciasdelaeducaciónyafinesHoraextranocturna PlatinoZona3NA</v>
      </c>
      <c r="B2142" t="s">
        <v>2441</v>
      </c>
      <c r="C2142" t="s">
        <v>106</v>
      </c>
      <c r="D2142" t="s">
        <v>298</v>
      </c>
      <c r="E2142" t="s">
        <v>688</v>
      </c>
      <c r="F2142" t="s">
        <v>288</v>
      </c>
      <c r="G2142" t="s">
        <v>134</v>
      </c>
      <c r="H2142" t="s">
        <v>94</v>
      </c>
      <c r="I2142" t="s">
        <v>96</v>
      </c>
      <c r="J2142" t="s">
        <v>25</v>
      </c>
      <c r="K2142">
        <v>48522.10665713776</v>
      </c>
      <c r="L2142">
        <v>71649.944999999992</v>
      </c>
      <c r="M2142">
        <v>68375.551155767156</v>
      </c>
      <c r="N2142">
        <v>44517.42</v>
      </c>
      <c r="O2142">
        <v>44922.104999999996</v>
      </c>
      <c r="P2142">
        <v>58248.764999999992</v>
      </c>
      <c r="Q2142">
        <v>77491.485000000001</v>
      </c>
      <c r="S2142" t="s">
        <v>174</v>
      </c>
    </row>
    <row r="2143" spans="1:19" hidden="1" x14ac:dyDescent="0.2">
      <c r="A2143" t="str">
        <f t="shared" si="33"/>
        <v>AgenteFrontOfficeAgenteespecializadoCienciasdelaeducaciónyafinesHoraextradominicalyfestivoPlatinoZona3NA</v>
      </c>
      <c r="B2143" t="s">
        <v>2442</v>
      </c>
      <c r="C2143" t="s">
        <v>106</v>
      </c>
      <c r="D2143" t="s">
        <v>298</v>
      </c>
      <c r="E2143" t="s">
        <v>688</v>
      </c>
      <c r="F2143" t="s">
        <v>90</v>
      </c>
      <c r="G2143" t="s">
        <v>134</v>
      </c>
      <c r="H2143" t="s">
        <v>94</v>
      </c>
      <c r="I2143" t="s">
        <v>96</v>
      </c>
      <c r="J2143" t="s">
        <v>25</v>
      </c>
      <c r="K2143">
        <v>61091.71068398955</v>
      </c>
      <c r="L2143">
        <v>81885.06</v>
      </c>
      <c r="M2143">
        <v>78143.48703516247</v>
      </c>
      <c r="N2143">
        <v>63596.609999999993</v>
      </c>
      <c r="O2143">
        <v>51240.78</v>
      </c>
      <c r="P2143">
        <v>64576.754999999997</v>
      </c>
      <c r="Q2143">
        <v>86268.284999999989</v>
      </c>
      <c r="S2143" t="s">
        <v>174</v>
      </c>
    </row>
    <row r="2144" spans="1:19" hidden="1" x14ac:dyDescent="0.2">
      <c r="A2144" t="str">
        <f t="shared" si="33"/>
        <v>AgenteFrontOfficeAgenteespecializadoCienciasdelaeducaciónyafinesServicio7x24PlatinoZona3NA</v>
      </c>
      <c r="B2144" t="s">
        <v>2443</v>
      </c>
      <c r="C2144" t="s">
        <v>106</v>
      </c>
      <c r="D2144" t="s">
        <v>298</v>
      </c>
      <c r="E2144" t="s">
        <v>688</v>
      </c>
      <c r="F2144" t="s">
        <v>91</v>
      </c>
      <c r="G2144" t="s">
        <v>134</v>
      </c>
      <c r="H2144" t="s">
        <v>94</v>
      </c>
      <c r="I2144" t="s">
        <v>96</v>
      </c>
      <c r="J2144" t="s">
        <v>260</v>
      </c>
      <c r="K2144">
        <v>22203772.980268575</v>
      </c>
      <c r="L2144">
        <v>42767733.869999997</v>
      </c>
      <c r="M2144">
        <v>38647815.772978</v>
      </c>
      <c r="N2144">
        <v>29065142.204999998</v>
      </c>
      <c r="O2144">
        <v>28589416.874999996</v>
      </c>
      <c r="P2144">
        <v>45054950.354999997</v>
      </c>
      <c r="Q2144">
        <v>35871842.474999994</v>
      </c>
      <c r="S2144" t="s">
        <v>174</v>
      </c>
    </row>
    <row r="2145" spans="1:19" hidden="1" x14ac:dyDescent="0.2">
      <c r="A2145" t="str">
        <f t="shared" si="33"/>
        <v>AgenteFrontOfficesinherramientaAgentegeneralJornadaOrdinariaPlataZona1NANA</v>
      </c>
      <c r="B2145" t="s">
        <v>2444</v>
      </c>
      <c r="C2145" t="s">
        <v>107</v>
      </c>
      <c r="D2145" t="s">
        <v>545</v>
      </c>
      <c r="E2145" t="s">
        <v>89</v>
      </c>
      <c r="F2145" t="s">
        <v>2</v>
      </c>
      <c r="G2145" t="s">
        <v>92</v>
      </c>
      <c r="H2145" t="s">
        <v>96</v>
      </c>
      <c r="I2145" t="s">
        <v>96</v>
      </c>
      <c r="J2145" t="s">
        <v>5</v>
      </c>
      <c r="K2145">
        <v>2980259.8517234516</v>
      </c>
      <c r="L2145">
        <v>2675202.7949999999</v>
      </c>
      <c r="M2145">
        <v>3222189.518419126</v>
      </c>
      <c r="N2145">
        <v>3305649.2399999998</v>
      </c>
      <c r="O2145">
        <v>3425129.6399999997</v>
      </c>
      <c r="P2145">
        <v>3299989.86</v>
      </c>
      <c r="Q2145">
        <v>3350138.7149999999</v>
      </c>
      <c r="S2145" t="s">
        <v>174</v>
      </c>
    </row>
    <row r="2146" spans="1:19" hidden="1" x14ac:dyDescent="0.2">
      <c r="A2146" t="str">
        <f t="shared" si="33"/>
        <v>AgenteFrontOfficesinherramientaAgentegeneralHoraextradiurnaPlataZona1NANA</v>
      </c>
      <c r="B2146" t="s">
        <v>2445</v>
      </c>
      <c r="C2146" t="s">
        <v>107</v>
      </c>
      <c r="D2146" t="s">
        <v>545</v>
      </c>
      <c r="E2146" t="s">
        <v>172</v>
      </c>
      <c r="F2146" t="s">
        <v>2</v>
      </c>
      <c r="G2146" t="s">
        <v>92</v>
      </c>
      <c r="H2146" t="s">
        <v>96</v>
      </c>
      <c r="I2146" t="s">
        <v>96</v>
      </c>
      <c r="J2146" t="s">
        <v>25</v>
      </c>
      <c r="K2146">
        <v>14931.116663663814</v>
      </c>
      <c r="L2146">
        <v>16401.645</v>
      </c>
      <c r="M2146">
        <v>19498.079350728738</v>
      </c>
      <c r="N2146">
        <v>11924.234999999999</v>
      </c>
      <c r="O2146">
        <v>13579.199999999999</v>
      </c>
      <c r="P2146">
        <v>17907.57</v>
      </c>
      <c r="Q2146">
        <v>20494.035</v>
      </c>
      <c r="S2146" t="s">
        <v>174</v>
      </c>
    </row>
    <row r="2147" spans="1:19" hidden="1" x14ac:dyDescent="0.2">
      <c r="A2147" t="str">
        <f t="shared" si="33"/>
        <v>AgenteFrontOfficesinherramientaAgentegeneralHoraextranocturna PlataZona1NANA</v>
      </c>
      <c r="B2147" t="s">
        <v>2446</v>
      </c>
      <c r="C2147" t="s">
        <v>107</v>
      </c>
      <c r="D2147" t="s">
        <v>545</v>
      </c>
      <c r="E2147" t="s">
        <v>288</v>
      </c>
      <c r="F2147" t="s">
        <v>2</v>
      </c>
      <c r="G2147" t="s">
        <v>92</v>
      </c>
      <c r="H2147" t="s">
        <v>96</v>
      </c>
      <c r="I2147" t="s">
        <v>96</v>
      </c>
      <c r="J2147" t="s">
        <v>25</v>
      </c>
      <c r="K2147">
        <v>19957.851226629336</v>
      </c>
      <c r="L2147">
        <v>22962.51</v>
      </c>
      <c r="M2147">
        <v>27297.311091020234</v>
      </c>
      <c r="N2147">
        <v>16694.55</v>
      </c>
      <c r="O2147">
        <v>18732.465</v>
      </c>
      <c r="P2147">
        <v>23017.364999999998</v>
      </c>
      <c r="Q2147">
        <v>28443.87</v>
      </c>
      <c r="S2147" t="s">
        <v>174</v>
      </c>
    </row>
    <row r="2148" spans="1:19" hidden="1" x14ac:dyDescent="0.2">
      <c r="A2148" t="str">
        <f t="shared" si="33"/>
        <v>AgenteFrontOfficesinherramientaAgentegeneralHoraextradominicalyfestivoPlataZona1NANA</v>
      </c>
      <c r="B2148" t="s">
        <v>2447</v>
      </c>
      <c r="C2148" t="s">
        <v>107</v>
      </c>
      <c r="D2148" t="s">
        <v>545</v>
      </c>
      <c r="E2148" t="s">
        <v>90</v>
      </c>
      <c r="F2148" t="s">
        <v>2</v>
      </c>
      <c r="G2148" t="s">
        <v>92</v>
      </c>
      <c r="H2148" t="s">
        <v>96</v>
      </c>
      <c r="I2148" t="s">
        <v>96</v>
      </c>
      <c r="J2148" t="s">
        <v>25</v>
      </c>
      <c r="K2148">
        <v>24984.585789594861</v>
      </c>
      <c r="L2148">
        <v>26242.424999999999</v>
      </c>
      <c r="M2148">
        <v>31196.92696116598</v>
      </c>
      <c r="N2148">
        <v>23848.469999999998</v>
      </c>
      <c r="O2148">
        <v>21308.579999999998</v>
      </c>
      <c r="P2148">
        <v>25571.744999999999</v>
      </c>
      <c r="Q2148">
        <v>31665.824999999997</v>
      </c>
      <c r="S2148" t="s">
        <v>174</v>
      </c>
    </row>
    <row r="2149" spans="1:19" hidden="1" x14ac:dyDescent="0.2">
      <c r="A2149" t="str">
        <f t="shared" si="33"/>
        <v>AgenteFrontOfficesinherramientaAgentegeneralServicio7x24PlataZona1NANA</v>
      </c>
      <c r="B2149" t="s">
        <v>2448</v>
      </c>
      <c r="C2149" t="s">
        <v>107</v>
      </c>
      <c r="D2149" t="s">
        <v>545</v>
      </c>
      <c r="E2149" t="s">
        <v>91</v>
      </c>
      <c r="F2149" t="s">
        <v>2</v>
      </c>
      <c r="G2149" t="s">
        <v>92</v>
      </c>
      <c r="H2149" t="s">
        <v>96</v>
      </c>
      <c r="I2149" t="s">
        <v>96</v>
      </c>
      <c r="J2149" t="s">
        <v>260</v>
      </c>
      <c r="K2149">
        <v>9012341.3272820804</v>
      </c>
      <c r="L2149">
        <v>12722446.664999999</v>
      </c>
      <c r="M2149">
        <v>12969312.811636982</v>
      </c>
      <c r="N2149">
        <v>11527697.52</v>
      </c>
      <c r="O2149">
        <v>12431590.965</v>
      </c>
      <c r="P2149">
        <v>17978424.029999997</v>
      </c>
      <c r="Q2149">
        <v>13044800.52</v>
      </c>
      <c r="S2149" t="s">
        <v>174</v>
      </c>
    </row>
    <row r="2150" spans="1:19" hidden="1" x14ac:dyDescent="0.2">
      <c r="A2150" t="str">
        <f t="shared" si="33"/>
        <v>AgenteFrontOfficesinherramientaAgentegeneralJornadaOrdinariaOroZona1NANA</v>
      </c>
      <c r="B2150" t="s">
        <v>2449</v>
      </c>
      <c r="C2150" t="s">
        <v>107</v>
      </c>
      <c r="D2150" t="s">
        <v>545</v>
      </c>
      <c r="E2150" t="s">
        <v>89</v>
      </c>
      <c r="F2150" t="s">
        <v>3</v>
      </c>
      <c r="G2150" t="s">
        <v>92</v>
      </c>
      <c r="H2150" t="s">
        <v>96</v>
      </c>
      <c r="I2150" t="s">
        <v>96</v>
      </c>
      <c r="J2150" t="s">
        <v>5</v>
      </c>
      <c r="K2150">
        <v>2980259.8517234516</v>
      </c>
      <c r="L2150">
        <v>2728707.1199999996</v>
      </c>
      <c r="M2150">
        <v>3314436.5701917894</v>
      </c>
      <c r="N2150">
        <v>3326123.61</v>
      </c>
      <c r="O2150">
        <v>3425129.6399999997</v>
      </c>
      <c r="P2150">
        <v>3369463.1999999997</v>
      </c>
      <c r="Q2150">
        <v>3251124.4049999998</v>
      </c>
      <c r="S2150" t="s">
        <v>174</v>
      </c>
    </row>
    <row r="2151" spans="1:19" hidden="1" x14ac:dyDescent="0.2">
      <c r="A2151" t="str">
        <f t="shared" si="33"/>
        <v>AgenteFrontOfficesinherramientaAgentegeneralHoraextradiurnaOroZona1NANA</v>
      </c>
      <c r="B2151" t="s">
        <v>2450</v>
      </c>
      <c r="C2151" t="s">
        <v>107</v>
      </c>
      <c r="D2151" t="s">
        <v>545</v>
      </c>
      <c r="E2151" t="s">
        <v>172</v>
      </c>
      <c r="F2151" t="s">
        <v>3</v>
      </c>
      <c r="G2151" t="s">
        <v>92</v>
      </c>
      <c r="H2151" t="s">
        <v>96</v>
      </c>
      <c r="I2151" t="s">
        <v>96</v>
      </c>
      <c r="J2151" t="s">
        <v>25</v>
      </c>
      <c r="K2151">
        <v>14931.116663663814</v>
      </c>
      <c r="L2151">
        <v>16729.739999999998</v>
      </c>
      <c r="M2151">
        <v>20056.283740958588</v>
      </c>
      <c r="N2151">
        <v>11924.234999999999</v>
      </c>
      <c r="O2151">
        <v>13579.199999999999</v>
      </c>
      <c r="P2151">
        <v>18284.309999999998</v>
      </c>
      <c r="Q2151">
        <v>21401.73</v>
      </c>
      <c r="S2151" t="s">
        <v>174</v>
      </c>
    </row>
    <row r="2152" spans="1:19" hidden="1" x14ac:dyDescent="0.2">
      <c r="A2152" t="str">
        <f t="shared" si="33"/>
        <v>AgenteFrontOfficesinherramientaAgentegeneralHoraextranocturna OroZona1NANA</v>
      </c>
      <c r="B2152" t="s">
        <v>2451</v>
      </c>
      <c r="C2152" t="s">
        <v>107</v>
      </c>
      <c r="D2152" t="s">
        <v>545</v>
      </c>
      <c r="E2152" t="s">
        <v>288</v>
      </c>
      <c r="F2152" t="s">
        <v>3</v>
      </c>
      <c r="G2152" t="s">
        <v>92</v>
      </c>
      <c r="H2152" t="s">
        <v>96</v>
      </c>
      <c r="I2152" t="s">
        <v>96</v>
      </c>
      <c r="J2152" t="s">
        <v>25</v>
      </c>
      <c r="K2152">
        <v>19957.851226629336</v>
      </c>
      <c r="L2152">
        <v>23422.05</v>
      </c>
      <c r="M2152">
        <v>28078.797237342023</v>
      </c>
      <c r="N2152">
        <v>16694.55</v>
      </c>
      <c r="O2152">
        <v>18732.465</v>
      </c>
      <c r="P2152">
        <v>23501.744999999999</v>
      </c>
      <c r="Q2152">
        <v>29705.534999999996</v>
      </c>
      <c r="S2152" t="s">
        <v>174</v>
      </c>
    </row>
    <row r="2153" spans="1:19" hidden="1" x14ac:dyDescent="0.2">
      <c r="A2153" t="str">
        <f t="shared" si="33"/>
        <v>AgenteFrontOfficesinherramientaAgentegeneralHoraextradominicalyfestivoOroZona1NANA</v>
      </c>
      <c r="B2153" t="s">
        <v>2452</v>
      </c>
      <c r="C2153" t="s">
        <v>107</v>
      </c>
      <c r="D2153" t="s">
        <v>545</v>
      </c>
      <c r="E2153" t="s">
        <v>90</v>
      </c>
      <c r="F2153" t="s">
        <v>3</v>
      </c>
      <c r="G2153" t="s">
        <v>92</v>
      </c>
      <c r="H2153" t="s">
        <v>96</v>
      </c>
      <c r="I2153" t="s">
        <v>96</v>
      </c>
      <c r="J2153" t="s">
        <v>25</v>
      </c>
      <c r="K2153">
        <v>24984.585789594861</v>
      </c>
      <c r="L2153">
        <v>26768.204999999998</v>
      </c>
      <c r="M2153">
        <v>32090.053985533745</v>
      </c>
      <c r="N2153">
        <v>23848.469999999998</v>
      </c>
      <c r="O2153">
        <v>21308.579999999998</v>
      </c>
      <c r="P2153">
        <v>26109.945</v>
      </c>
      <c r="Q2153">
        <v>33069.284999999996</v>
      </c>
      <c r="S2153" t="s">
        <v>174</v>
      </c>
    </row>
    <row r="2154" spans="1:19" hidden="1" x14ac:dyDescent="0.2">
      <c r="A2154" t="str">
        <f t="shared" si="33"/>
        <v>AgenteFrontOfficesinherramientaAgentegeneralServicio7x24OroZona1NANA</v>
      </c>
      <c r="B2154" t="s">
        <v>2453</v>
      </c>
      <c r="C2154" t="s">
        <v>107</v>
      </c>
      <c r="D2154" t="s">
        <v>545</v>
      </c>
      <c r="E2154" t="s">
        <v>91</v>
      </c>
      <c r="F2154" t="s">
        <v>3</v>
      </c>
      <c r="G2154" t="s">
        <v>92</v>
      </c>
      <c r="H2154" t="s">
        <v>96</v>
      </c>
      <c r="I2154" t="s">
        <v>96</v>
      </c>
      <c r="J2154" t="s">
        <v>260</v>
      </c>
      <c r="K2154">
        <v>9012341.3272820804</v>
      </c>
      <c r="L2154">
        <v>12976896.239999998</v>
      </c>
      <c r="M2154">
        <v>13340607.195021952</v>
      </c>
      <c r="N2154">
        <v>11547024.074999999</v>
      </c>
      <c r="O2154">
        <v>12431590.965</v>
      </c>
      <c r="P2154">
        <v>18356917.32</v>
      </c>
      <c r="Q2154">
        <v>13623112.979999999</v>
      </c>
      <c r="S2154" t="s">
        <v>174</v>
      </c>
    </row>
    <row r="2155" spans="1:19" hidden="1" x14ac:dyDescent="0.2">
      <c r="A2155" t="str">
        <f t="shared" si="33"/>
        <v>AgenteFrontOfficesinherramientaAgentegeneralJornadaOrdinariaPlatinoZona1NANA</v>
      </c>
      <c r="B2155" t="s">
        <v>2454</v>
      </c>
      <c r="C2155" t="s">
        <v>107</v>
      </c>
      <c r="D2155" t="s">
        <v>545</v>
      </c>
      <c r="E2155" t="s">
        <v>89</v>
      </c>
      <c r="F2155" t="s">
        <v>134</v>
      </c>
      <c r="G2155" t="s">
        <v>92</v>
      </c>
      <c r="H2155" t="s">
        <v>96</v>
      </c>
      <c r="I2155" t="s">
        <v>96</v>
      </c>
      <c r="J2155" t="s">
        <v>5</v>
      </c>
      <c r="K2155">
        <v>2980259.8517234516</v>
      </c>
      <c r="L2155">
        <v>2808963.09</v>
      </c>
      <c r="M2155">
        <v>3412121.1139640198</v>
      </c>
      <c r="N2155">
        <v>3346597.9799999995</v>
      </c>
      <c r="O2155">
        <v>3425129.6399999997</v>
      </c>
      <c r="P2155">
        <v>3441924.585</v>
      </c>
      <c r="Q2155">
        <v>3455372.34</v>
      </c>
      <c r="S2155" t="s">
        <v>174</v>
      </c>
    </row>
    <row r="2156" spans="1:19" hidden="1" x14ac:dyDescent="0.2">
      <c r="A2156" t="str">
        <f t="shared" si="33"/>
        <v>AgenteFrontOfficesinherramientaAgentegeneralHoraextradiurnaPlatinoZona1NANA</v>
      </c>
      <c r="B2156" t="s">
        <v>2455</v>
      </c>
      <c r="C2156" t="s">
        <v>107</v>
      </c>
      <c r="D2156" t="s">
        <v>545</v>
      </c>
      <c r="E2156" t="s">
        <v>172</v>
      </c>
      <c r="F2156" t="s">
        <v>134</v>
      </c>
      <c r="G2156" t="s">
        <v>92</v>
      </c>
      <c r="H2156" t="s">
        <v>96</v>
      </c>
      <c r="I2156" t="s">
        <v>96</v>
      </c>
      <c r="J2156" t="s">
        <v>25</v>
      </c>
      <c r="K2156">
        <v>14931.116663663814</v>
      </c>
      <c r="L2156">
        <v>17222.399999999998</v>
      </c>
      <c r="M2156">
        <v>20647.391425631697</v>
      </c>
      <c r="N2156">
        <v>11924.234999999999</v>
      </c>
      <c r="O2156">
        <v>13579.199999999999</v>
      </c>
      <c r="P2156">
        <v>18677.609999999997</v>
      </c>
      <c r="Q2156">
        <v>22746.195</v>
      </c>
      <c r="S2156" t="s">
        <v>174</v>
      </c>
    </row>
    <row r="2157" spans="1:19" hidden="1" x14ac:dyDescent="0.2">
      <c r="A2157" t="str">
        <f t="shared" si="33"/>
        <v>AgenteFrontOfficesinherramientaAgentegeneralHoraextranocturna PlatinoZona1NANA</v>
      </c>
      <c r="B2157" t="s">
        <v>2456</v>
      </c>
      <c r="C2157" t="s">
        <v>107</v>
      </c>
      <c r="D2157" t="s">
        <v>545</v>
      </c>
      <c r="E2157" t="s">
        <v>288</v>
      </c>
      <c r="F2157" t="s">
        <v>134</v>
      </c>
      <c r="G2157" t="s">
        <v>92</v>
      </c>
      <c r="H2157" t="s">
        <v>96</v>
      </c>
      <c r="I2157" t="s">
        <v>96</v>
      </c>
      <c r="J2157" t="s">
        <v>25</v>
      </c>
      <c r="K2157">
        <v>19957.851226629336</v>
      </c>
      <c r="L2157">
        <v>24111.359999999997</v>
      </c>
      <c r="M2157">
        <v>28906.347995884378</v>
      </c>
      <c r="N2157">
        <v>16694.55</v>
      </c>
      <c r="O2157">
        <v>18732.465</v>
      </c>
      <c r="P2157">
        <v>24007.859999999997</v>
      </c>
      <c r="Q2157">
        <v>31571.639999999996</v>
      </c>
      <c r="S2157" t="s">
        <v>174</v>
      </c>
    </row>
    <row r="2158" spans="1:19" hidden="1" x14ac:dyDescent="0.2">
      <c r="A2158" t="str">
        <f t="shared" si="33"/>
        <v>AgenteFrontOfficesinherramientaAgentegeneralHoraextradominicalyfestivoPlatinoZona1NANA</v>
      </c>
      <c r="B2158" t="s">
        <v>2457</v>
      </c>
      <c r="C2158" t="s">
        <v>107</v>
      </c>
      <c r="D2158" t="s">
        <v>545</v>
      </c>
      <c r="E2158" t="s">
        <v>90</v>
      </c>
      <c r="F2158" t="s">
        <v>134</v>
      </c>
      <c r="G2158" t="s">
        <v>92</v>
      </c>
      <c r="H2158" t="s">
        <v>96</v>
      </c>
      <c r="I2158" t="s">
        <v>96</v>
      </c>
      <c r="J2158" t="s">
        <v>25</v>
      </c>
      <c r="K2158">
        <v>24984.585789594861</v>
      </c>
      <c r="L2158">
        <v>27554.804999999997</v>
      </c>
      <c r="M2158">
        <v>33035.826281010719</v>
      </c>
      <c r="N2158">
        <v>23848.469999999998</v>
      </c>
      <c r="O2158">
        <v>21308.579999999998</v>
      </c>
      <c r="P2158">
        <v>26671.949999999997</v>
      </c>
      <c r="Q2158">
        <v>35147.564999999995</v>
      </c>
      <c r="S2158" t="s">
        <v>174</v>
      </c>
    </row>
    <row r="2159" spans="1:19" hidden="1" x14ac:dyDescent="0.2">
      <c r="A2159" t="str">
        <f t="shared" si="33"/>
        <v>AgenteFrontOfficesinherramientaAgentegeneralServicio7x24PlatinoZona1NANA</v>
      </c>
      <c r="B2159" t="s">
        <v>2458</v>
      </c>
      <c r="C2159" t="s">
        <v>107</v>
      </c>
      <c r="D2159" t="s">
        <v>545</v>
      </c>
      <c r="E2159" t="s">
        <v>91</v>
      </c>
      <c r="F2159" t="s">
        <v>134</v>
      </c>
      <c r="G2159" t="s">
        <v>92</v>
      </c>
      <c r="H2159" t="s">
        <v>96</v>
      </c>
      <c r="I2159" t="s">
        <v>96</v>
      </c>
      <c r="J2159" t="s">
        <v>260</v>
      </c>
      <c r="K2159">
        <v>9012341.3272820804</v>
      </c>
      <c r="L2159">
        <v>13358569.049999999</v>
      </c>
      <c r="M2159">
        <v>13733787.483705182</v>
      </c>
      <c r="N2159">
        <v>11566350.629999999</v>
      </c>
      <c r="O2159">
        <v>12431590.965</v>
      </c>
      <c r="P2159">
        <v>18751689.09</v>
      </c>
      <c r="Q2159">
        <v>14478971.039999999</v>
      </c>
      <c r="S2159" t="s">
        <v>174</v>
      </c>
    </row>
    <row r="2160" spans="1:19" hidden="1" x14ac:dyDescent="0.2">
      <c r="A2160" t="str">
        <f t="shared" si="33"/>
        <v>AgenteFrontOfficesinherramientaAgentegeneralJornadaOrdinariaPlataZona2NANA</v>
      </c>
      <c r="B2160" t="s">
        <v>2459</v>
      </c>
      <c r="C2160" t="s">
        <v>107</v>
      </c>
      <c r="D2160" t="s">
        <v>545</v>
      </c>
      <c r="E2160" t="s">
        <v>89</v>
      </c>
      <c r="F2160" t="s">
        <v>2</v>
      </c>
      <c r="G2160" t="s">
        <v>93</v>
      </c>
      <c r="H2160" t="s">
        <v>96</v>
      </c>
      <c r="I2160" t="s">
        <v>96</v>
      </c>
      <c r="J2160" t="s">
        <v>5</v>
      </c>
      <c r="K2160">
        <v>2980259.8517234516</v>
      </c>
      <c r="L2160">
        <v>2755459.8</v>
      </c>
      <c r="M2160">
        <v>3222189.518419126</v>
      </c>
      <c r="N2160">
        <v>3330218.07</v>
      </c>
      <c r="O2160">
        <v>3425129.6399999997</v>
      </c>
      <c r="P2160">
        <v>3506912.2349999999</v>
      </c>
      <c r="Q2160">
        <v>3113111.2949999999</v>
      </c>
      <c r="S2160" t="s">
        <v>174</v>
      </c>
    </row>
    <row r="2161" spans="1:19" hidden="1" x14ac:dyDescent="0.2">
      <c r="A2161" t="str">
        <f t="shared" si="33"/>
        <v>AgenteFrontOfficesinherramientaAgentegeneralHoraextradiurnaPlataZona2NANA</v>
      </c>
      <c r="B2161" t="s">
        <v>2460</v>
      </c>
      <c r="C2161" t="s">
        <v>107</v>
      </c>
      <c r="D2161" t="s">
        <v>545</v>
      </c>
      <c r="E2161" t="s">
        <v>172</v>
      </c>
      <c r="F2161" t="s">
        <v>2</v>
      </c>
      <c r="G2161" t="s">
        <v>93</v>
      </c>
      <c r="H2161" t="s">
        <v>96</v>
      </c>
      <c r="I2161" t="s">
        <v>96</v>
      </c>
      <c r="J2161" t="s">
        <v>25</v>
      </c>
      <c r="K2161">
        <v>14931.116663663814</v>
      </c>
      <c r="L2161">
        <v>16894.305</v>
      </c>
      <c r="M2161">
        <v>19498.079350728738</v>
      </c>
      <c r="N2161">
        <v>11924.234999999999</v>
      </c>
      <c r="O2161">
        <v>13579.199999999999</v>
      </c>
      <c r="P2161">
        <v>19030.544999999998</v>
      </c>
      <c r="Q2161">
        <v>20494.035</v>
      </c>
      <c r="S2161" t="s">
        <v>174</v>
      </c>
    </row>
    <row r="2162" spans="1:19" hidden="1" x14ac:dyDescent="0.2">
      <c r="A2162" t="str">
        <f t="shared" si="33"/>
        <v>AgenteFrontOfficesinherramientaAgentegeneralHoraextranocturna PlataZona2NANA</v>
      </c>
      <c r="B2162" t="s">
        <v>2461</v>
      </c>
      <c r="C2162" t="s">
        <v>107</v>
      </c>
      <c r="D2162" t="s">
        <v>545</v>
      </c>
      <c r="E2162" t="s">
        <v>288</v>
      </c>
      <c r="F2162" t="s">
        <v>2</v>
      </c>
      <c r="G2162" t="s">
        <v>93</v>
      </c>
      <c r="H2162" t="s">
        <v>96</v>
      </c>
      <c r="I2162" t="s">
        <v>96</v>
      </c>
      <c r="J2162" t="s">
        <v>25</v>
      </c>
      <c r="K2162">
        <v>19957.851226629336</v>
      </c>
      <c r="L2162">
        <v>23651.82</v>
      </c>
      <c r="M2162">
        <v>27297.311091020234</v>
      </c>
      <c r="N2162">
        <v>16694.55</v>
      </c>
      <c r="O2162">
        <v>18732.465</v>
      </c>
      <c r="P2162">
        <v>24461.19</v>
      </c>
      <c r="Q2162">
        <v>28443.87</v>
      </c>
      <c r="S2162" t="s">
        <v>174</v>
      </c>
    </row>
    <row r="2163" spans="1:19" hidden="1" x14ac:dyDescent="0.2">
      <c r="A2163" t="str">
        <f t="shared" si="33"/>
        <v>AgenteFrontOfficesinherramientaAgentegeneralHoraextradominicalyfestivoPlataZona2NANA</v>
      </c>
      <c r="B2163" t="s">
        <v>2462</v>
      </c>
      <c r="C2163" t="s">
        <v>107</v>
      </c>
      <c r="D2163" t="s">
        <v>545</v>
      </c>
      <c r="E2163" t="s">
        <v>90</v>
      </c>
      <c r="F2163" t="s">
        <v>2</v>
      </c>
      <c r="G2163" t="s">
        <v>93</v>
      </c>
      <c r="H2163" t="s">
        <v>96</v>
      </c>
      <c r="I2163" t="s">
        <v>96</v>
      </c>
      <c r="J2163" t="s">
        <v>25</v>
      </c>
      <c r="K2163">
        <v>24984.585789594861</v>
      </c>
      <c r="L2163">
        <v>27030.059999999998</v>
      </c>
      <c r="M2163">
        <v>31196.92696116598</v>
      </c>
      <c r="N2163">
        <v>23848.469999999998</v>
      </c>
      <c r="O2163">
        <v>21308.579999999998</v>
      </c>
      <c r="P2163">
        <v>27174.959999999999</v>
      </c>
      <c r="Q2163">
        <v>31665.824999999997</v>
      </c>
      <c r="S2163" t="s">
        <v>174</v>
      </c>
    </row>
    <row r="2164" spans="1:19" hidden="1" x14ac:dyDescent="0.2">
      <c r="A2164" t="str">
        <f t="shared" si="33"/>
        <v>AgenteFrontOfficesinherramientaAgentegeneralServicio7x24PlataZona2NANA</v>
      </c>
      <c r="B2164" t="s">
        <v>2463</v>
      </c>
      <c r="C2164" t="s">
        <v>107</v>
      </c>
      <c r="D2164" t="s">
        <v>545</v>
      </c>
      <c r="E2164" t="s">
        <v>91</v>
      </c>
      <c r="F2164" t="s">
        <v>2</v>
      </c>
      <c r="G2164" t="s">
        <v>93</v>
      </c>
      <c r="H2164" t="s">
        <v>96</v>
      </c>
      <c r="I2164" t="s">
        <v>96</v>
      </c>
      <c r="J2164" t="s">
        <v>260</v>
      </c>
      <c r="K2164">
        <v>9012341.3272820804</v>
      </c>
      <c r="L2164">
        <v>13104120.51</v>
      </c>
      <c r="M2164">
        <v>12969312.811636982</v>
      </c>
      <c r="N2164">
        <v>11550889.799999999</v>
      </c>
      <c r="O2164">
        <v>12431590.965</v>
      </c>
      <c r="P2164">
        <v>19105742.924999997</v>
      </c>
      <c r="Q2164">
        <v>13044800.52</v>
      </c>
      <c r="S2164" t="s">
        <v>174</v>
      </c>
    </row>
    <row r="2165" spans="1:19" hidden="1" x14ac:dyDescent="0.2">
      <c r="A2165" t="str">
        <f t="shared" si="33"/>
        <v>AgenteFrontOfficesinherramientaAgentegeneralJornadaOrdinariaOroZona2NANA</v>
      </c>
      <c r="B2165" t="s">
        <v>2464</v>
      </c>
      <c r="C2165" t="s">
        <v>107</v>
      </c>
      <c r="D2165" t="s">
        <v>545</v>
      </c>
      <c r="E2165" t="s">
        <v>89</v>
      </c>
      <c r="F2165" t="s">
        <v>3</v>
      </c>
      <c r="G2165" t="s">
        <v>93</v>
      </c>
      <c r="H2165" t="s">
        <v>96</v>
      </c>
      <c r="I2165" t="s">
        <v>96</v>
      </c>
      <c r="J2165" t="s">
        <v>5</v>
      </c>
      <c r="K2165">
        <v>2980259.8517234516</v>
      </c>
      <c r="L2165">
        <v>2810568.375</v>
      </c>
      <c r="M2165">
        <v>3314436.5701917894</v>
      </c>
      <c r="N2165">
        <v>3351920.9849999999</v>
      </c>
      <c r="O2165">
        <v>3425129.6399999997</v>
      </c>
      <c r="P2165">
        <v>3580741.8899999997</v>
      </c>
      <c r="Q2165">
        <v>3251124.4049999998</v>
      </c>
      <c r="S2165" t="s">
        <v>174</v>
      </c>
    </row>
    <row r="2166" spans="1:19" hidden="1" x14ac:dyDescent="0.2">
      <c r="A2166" t="str">
        <f t="shared" si="33"/>
        <v>AgenteFrontOfficesinherramientaAgentegeneralHoraextradiurnaOroZona2NANA</v>
      </c>
      <c r="B2166" t="s">
        <v>2465</v>
      </c>
      <c r="C2166" t="s">
        <v>107</v>
      </c>
      <c r="D2166" t="s">
        <v>545</v>
      </c>
      <c r="E2166" t="s">
        <v>172</v>
      </c>
      <c r="F2166" t="s">
        <v>3</v>
      </c>
      <c r="G2166" t="s">
        <v>93</v>
      </c>
      <c r="H2166" t="s">
        <v>96</v>
      </c>
      <c r="I2166" t="s">
        <v>96</v>
      </c>
      <c r="J2166" t="s">
        <v>25</v>
      </c>
      <c r="K2166">
        <v>14931.116663663814</v>
      </c>
      <c r="L2166">
        <v>17231.715</v>
      </c>
      <c r="M2166">
        <v>20056.283740958588</v>
      </c>
      <c r="N2166">
        <v>11924.234999999999</v>
      </c>
      <c r="O2166">
        <v>13579.199999999999</v>
      </c>
      <c r="P2166">
        <v>19431.09</v>
      </c>
      <c r="Q2166">
        <v>21401.73</v>
      </c>
      <c r="S2166" t="s">
        <v>174</v>
      </c>
    </row>
    <row r="2167" spans="1:19" hidden="1" x14ac:dyDescent="0.2">
      <c r="A2167" t="str">
        <f t="shared" si="33"/>
        <v>AgenteFrontOfficesinherramientaAgentegeneralHoraextranocturna OroZona2NANA</v>
      </c>
      <c r="B2167" t="s">
        <v>2466</v>
      </c>
      <c r="C2167" t="s">
        <v>107</v>
      </c>
      <c r="D2167" t="s">
        <v>545</v>
      </c>
      <c r="E2167" t="s">
        <v>288</v>
      </c>
      <c r="F2167" t="s">
        <v>3</v>
      </c>
      <c r="G2167" t="s">
        <v>93</v>
      </c>
      <c r="H2167" t="s">
        <v>96</v>
      </c>
      <c r="I2167" t="s">
        <v>96</v>
      </c>
      <c r="J2167" t="s">
        <v>25</v>
      </c>
      <c r="K2167">
        <v>19957.851226629336</v>
      </c>
      <c r="L2167">
        <v>24124.814999999999</v>
      </c>
      <c r="M2167">
        <v>28078.797237342023</v>
      </c>
      <c r="N2167">
        <v>16694.55</v>
      </c>
      <c r="O2167">
        <v>18732.465</v>
      </c>
      <c r="P2167">
        <v>24975.584999999999</v>
      </c>
      <c r="Q2167">
        <v>29705.534999999996</v>
      </c>
      <c r="S2167" t="s">
        <v>174</v>
      </c>
    </row>
    <row r="2168" spans="1:19" hidden="1" x14ac:dyDescent="0.2">
      <c r="A2168" t="str">
        <f t="shared" si="33"/>
        <v>AgenteFrontOfficesinherramientaAgentegeneralHoraextradominicalyfestivoOroZona2NANA</v>
      </c>
      <c r="B2168" t="s">
        <v>2467</v>
      </c>
      <c r="C2168" t="s">
        <v>107</v>
      </c>
      <c r="D2168" t="s">
        <v>545</v>
      </c>
      <c r="E2168" t="s">
        <v>90</v>
      </c>
      <c r="F2168" t="s">
        <v>3</v>
      </c>
      <c r="G2168" t="s">
        <v>93</v>
      </c>
      <c r="H2168" t="s">
        <v>96</v>
      </c>
      <c r="I2168" t="s">
        <v>96</v>
      </c>
      <c r="J2168" t="s">
        <v>25</v>
      </c>
      <c r="K2168">
        <v>24984.585789594861</v>
      </c>
      <c r="L2168">
        <v>27571.364999999998</v>
      </c>
      <c r="M2168">
        <v>32090.053985533745</v>
      </c>
      <c r="N2168">
        <v>23848.469999999998</v>
      </c>
      <c r="O2168">
        <v>21308.579999999998</v>
      </c>
      <c r="P2168">
        <v>27747.314999999999</v>
      </c>
      <c r="Q2168">
        <v>33069.284999999996</v>
      </c>
      <c r="S2168" t="s">
        <v>174</v>
      </c>
    </row>
    <row r="2169" spans="1:19" hidden="1" x14ac:dyDescent="0.2">
      <c r="A2169" t="str">
        <f t="shared" si="33"/>
        <v>AgenteFrontOfficesinherramientaAgentegeneralServicio7x24OroZona2NANA</v>
      </c>
      <c r="B2169" t="s">
        <v>2468</v>
      </c>
      <c r="C2169" t="s">
        <v>107</v>
      </c>
      <c r="D2169" t="s">
        <v>545</v>
      </c>
      <c r="E2169" t="s">
        <v>91</v>
      </c>
      <c r="F2169" t="s">
        <v>3</v>
      </c>
      <c r="G2169" t="s">
        <v>93</v>
      </c>
      <c r="H2169" t="s">
        <v>96</v>
      </c>
      <c r="I2169" t="s">
        <v>96</v>
      </c>
      <c r="J2169" t="s">
        <v>260</v>
      </c>
      <c r="K2169">
        <v>9012341.3272820804</v>
      </c>
      <c r="L2169">
        <v>13366203.209999999</v>
      </c>
      <c r="M2169">
        <v>13340607.195021952</v>
      </c>
      <c r="N2169">
        <v>11571375.555</v>
      </c>
      <c r="O2169">
        <v>12431590.965</v>
      </c>
      <c r="P2169">
        <v>19507968.764999997</v>
      </c>
      <c r="Q2169">
        <v>13623112.979999999</v>
      </c>
      <c r="S2169" t="s">
        <v>174</v>
      </c>
    </row>
    <row r="2170" spans="1:19" hidden="1" x14ac:dyDescent="0.2">
      <c r="A2170" t="str">
        <f t="shared" si="33"/>
        <v>AgenteFrontOfficesinherramientaAgentegeneralJornadaOrdinariaPlatinoZona2NANA</v>
      </c>
      <c r="B2170" t="s">
        <v>2469</v>
      </c>
      <c r="C2170" t="s">
        <v>107</v>
      </c>
      <c r="D2170" t="s">
        <v>545</v>
      </c>
      <c r="E2170" t="s">
        <v>89</v>
      </c>
      <c r="F2170" t="s">
        <v>134</v>
      </c>
      <c r="G2170" t="s">
        <v>93</v>
      </c>
      <c r="H2170" t="s">
        <v>96</v>
      </c>
      <c r="I2170" t="s">
        <v>96</v>
      </c>
      <c r="J2170" t="s">
        <v>5</v>
      </c>
      <c r="K2170">
        <v>2980259.8517234516</v>
      </c>
      <c r="L2170">
        <v>2893232.7899999996</v>
      </c>
      <c r="M2170">
        <v>3412121.1139640198</v>
      </c>
      <c r="N2170">
        <v>3382230.96</v>
      </c>
      <c r="O2170">
        <v>3425129.6399999997</v>
      </c>
      <c r="P2170">
        <v>3657746.9249999998</v>
      </c>
      <c r="Q2170">
        <v>3455372.34</v>
      </c>
      <c r="S2170" t="s">
        <v>174</v>
      </c>
    </row>
    <row r="2171" spans="1:19" hidden="1" x14ac:dyDescent="0.2">
      <c r="A2171" t="str">
        <f t="shared" si="33"/>
        <v>AgenteFrontOfficesinherramientaAgentegeneralHoraextradiurnaPlatinoZona2NANA</v>
      </c>
      <c r="B2171" t="s">
        <v>2470</v>
      </c>
      <c r="C2171" t="s">
        <v>107</v>
      </c>
      <c r="D2171" t="s">
        <v>545</v>
      </c>
      <c r="E2171" t="s">
        <v>172</v>
      </c>
      <c r="F2171" t="s">
        <v>134</v>
      </c>
      <c r="G2171" t="s">
        <v>93</v>
      </c>
      <c r="H2171" t="s">
        <v>96</v>
      </c>
      <c r="I2171" t="s">
        <v>96</v>
      </c>
      <c r="J2171" t="s">
        <v>25</v>
      </c>
      <c r="K2171">
        <v>14931.116663663814</v>
      </c>
      <c r="L2171">
        <v>17739.899999999998</v>
      </c>
      <c r="M2171">
        <v>20647.391425631697</v>
      </c>
      <c r="N2171">
        <v>11924.234999999999</v>
      </c>
      <c r="O2171">
        <v>13579.199999999999</v>
      </c>
      <c r="P2171">
        <v>19849.23</v>
      </c>
      <c r="Q2171">
        <v>22746.195</v>
      </c>
      <c r="S2171" t="s">
        <v>174</v>
      </c>
    </row>
    <row r="2172" spans="1:19" hidden="1" x14ac:dyDescent="0.2">
      <c r="A2172" t="str">
        <f t="shared" si="33"/>
        <v>AgenteFrontOfficesinherramientaAgentegeneralHoraextranocturna PlatinoZona2NANA</v>
      </c>
      <c r="B2172" t="s">
        <v>2471</v>
      </c>
      <c r="C2172" t="s">
        <v>107</v>
      </c>
      <c r="D2172" t="s">
        <v>545</v>
      </c>
      <c r="E2172" t="s">
        <v>288</v>
      </c>
      <c r="F2172" t="s">
        <v>134</v>
      </c>
      <c r="G2172" t="s">
        <v>93</v>
      </c>
      <c r="H2172" t="s">
        <v>96</v>
      </c>
      <c r="I2172" t="s">
        <v>96</v>
      </c>
      <c r="J2172" t="s">
        <v>25</v>
      </c>
      <c r="K2172">
        <v>19957.851226629336</v>
      </c>
      <c r="L2172">
        <v>24834.824999999997</v>
      </c>
      <c r="M2172">
        <v>28906.347995884378</v>
      </c>
      <c r="N2172">
        <v>16694.55</v>
      </c>
      <c r="O2172">
        <v>18732.465</v>
      </c>
      <c r="P2172">
        <v>25512.749999999996</v>
      </c>
      <c r="Q2172">
        <v>31571.639999999996</v>
      </c>
      <c r="S2172" t="s">
        <v>174</v>
      </c>
    </row>
    <row r="2173" spans="1:19" hidden="1" x14ac:dyDescent="0.2">
      <c r="A2173" t="str">
        <f t="shared" si="33"/>
        <v>AgenteFrontOfficesinherramientaAgentegeneralHoraextradominicalyfestivoPlatinoZona2NANA</v>
      </c>
      <c r="B2173" t="s">
        <v>2472</v>
      </c>
      <c r="C2173" t="s">
        <v>107</v>
      </c>
      <c r="D2173" t="s">
        <v>545</v>
      </c>
      <c r="E2173" t="s">
        <v>90</v>
      </c>
      <c r="F2173" t="s">
        <v>134</v>
      </c>
      <c r="G2173" t="s">
        <v>93</v>
      </c>
      <c r="H2173" t="s">
        <v>96</v>
      </c>
      <c r="I2173" t="s">
        <v>96</v>
      </c>
      <c r="J2173" t="s">
        <v>25</v>
      </c>
      <c r="K2173">
        <v>24984.585789594861</v>
      </c>
      <c r="L2173">
        <v>28381.769999999997</v>
      </c>
      <c r="M2173">
        <v>33035.826281010719</v>
      </c>
      <c r="N2173">
        <v>23848.469999999998</v>
      </c>
      <c r="O2173">
        <v>21308.579999999998</v>
      </c>
      <c r="P2173">
        <v>28344.51</v>
      </c>
      <c r="Q2173">
        <v>35147.564999999995</v>
      </c>
      <c r="S2173" t="s">
        <v>174</v>
      </c>
    </row>
    <row r="2174" spans="1:19" hidden="1" x14ac:dyDescent="0.2">
      <c r="A2174" t="str">
        <f t="shared" si="33"/>
        <v>AgenteFrontOfficesinherramientaAgentegeneralServicio7x24PlatinoZona2NANA</v>
      </c>
      <c r="B2174" t="s">
        <v>2473</v>
      </c>
      <c r="C2174" t="s">
        <v>107</v>
      </c>
      <c r="D2174" t="s">
        <v>545</v>
      </c>
      <c r="E2174" t="s">
        <v>91</v>
      </c>
      <c r="F2174" t="s">
        <v>134</v>
      </c>
      <c r="G2174" t="s">
        <v>93</v>
      </c>
      <c r="H2174" t="s">
        <v>96</v>
      </c>
      <c r="I2174" t="s">
        <v>96</v>
      </c>
      <c r="J2174" t="s">
        <v>260</v>
      </c>
      <c r="K2174">
        <v>9012341.3272820804</v>
      </c>
      <c r="L2174">
        <v>13759326.225</v>
      </c>
      <c r="M2174">
        <v>13733787.483705182</v>
      </c>
      <c r="N2174">
        <v>11591862.344999999</v>
      </c>
      <c r="O2174">
        <v>12431590.965</v>
      </c>
      <c r="P2174">
        <v>19927495.664999999</v>
      </c>
      <c r="Q2174">
        <v>14478971.039999999</v>
      </c>
      <c r="S2174" t="s">
        <v>174</v>
      </c>
    </row>
    <row r="2175" spans="1:19" hidden="1" x14ac:dyDescent="0.2">
      <c r="A2175" t="str">
        <f t="shared" si="33"/>
        <v>AgenteFrontOfficesinherramientaAgentegeneralJornadaOrdinariaPlataZona3NANA</v>
      </c>
      <c r="B2175" t="s">
        <v>2474</v>
      </c>
      <c r="C2175" t="s">
        <v>107</v>
      </c>
      <c r="D2175" t="s">
        <v>545</v>
      </c>
      <c r="E2175" t="s">
        <v>89</v>
      </c>
      <c r="F2175" t="s">
        <v>2</v>
      </c>
      <c r="G2175" t="s">
        <v>94</v>
      </c>
      <c r="H2175" t="s">
        <v>96</v>
      </c>
      <c r="I2175" t="s">
        <v>96</v>
      </c>
      <c r="J2175" t="s">
        <v>5</v>
      </c>
      <c r="K2175">
        <v>2980259.8517234516</v>
      </c>
      <c r="L2175">
        <v>2808963.09</v>
      </c>
      <c r="M2175">
        <v>3222189.518419126</v>
      </c>
      <c r="N2175">
        <v>3346597.9799999995</v>
      </c>
      <c r="O2175">
        <v>3425129.6399999997</v>
      </c>
      <c r="P2175">
        <v>3523412.2049999996</v>
      </c>
      <c r="Q2175">
        <v>3113111.2949999999</v>
      </c>
      <c r="S2175" t="s">
        <v>174</v>
      </c>
    </row>
    <row r="2176" spans="1:19" hidden="1" x14ac:dyDescent="0.2">
      <c r="A2176" t="str">
        <f t="shared" si="33"/>
        <v>AgenteFrontOfficesinherramientaAgentegeneralHoraextradiurnaPlataZona3NANA</v>
      </c>
      <c r="B2176" t="s">
        <v>2475</v>
      </c>
      <c r="C2176" t="s">
        <v>107</v>
      </c>
      <c r="D2176" t="s">
        <v>545</v>
      </c>
      <c r="E2176" t="s">
        <v>172</v>
      </c>
      <c r="F2176" t="s">
        <v>2</v>
      </c>
      <c r="G2176" t="s">
        <v>94</v>
      </c>
      <c r="H2176" t="s">
        <v>96</v>
      </c>
      <c r="I2176" t="s">
        <v>96</v>
      </c>
      <c r="J2176" t="s">
        <v>25</v>
      </c>
      <c r="K2176">
        <v>14931.116663663814</v>
      </c>
      <c r="L2176">
        <v>17222.399999999998</v>
      </c>
      <c r="M2176">
        <v>19498.079350728738</v>
      </c>
      <c r="N2176">
        <v>11924.234999999999</v>
      </c>
      <c r="O2176">
        <v>13579.199999999999</v>
      </c>
      <c r="P2176">
        <v>19119.555</v>
      </c>
      <c r="Q2176">
        <v>20494.035</v>
      </c>
      <c r="S2176" t="s">
        <v>174</v>
      </c>
    </row>
    <row r="2177" spans="1:19" hidden="1" x14ac:dyDescent="0.2">
      <c r="A2177" t="str">
        <f t="shared" si="33"/>
        <v>AgenteFrontOfficesinherramientaAgentegeneralHoraextranocturna PlataZona3NANA</v>
      </c>
      <c r="B2177" t="s">
        <v>2476</v>
      </c>
      <c r="C2177" t="s">
        <v>107</v>
      </c>
      <c r="D2177" t="s">
        <v>545</v>
      </c>
      <c r="E2177" t="s">
        <v>288</v>
      </c>
      <c r="F2177" t="s">
        <v>2</v>
      </c>
      <c r="G2177" t="s">
        <v>94</v>
      </c>
      <c r="H2177" t="s">
        <v>96</v>
      </c>
      <c r="I2177" t="s">
        <v>96</v>
      </c>
      <c r="J2177" t="s">
        <v>25</v>
      </c>
      <c r="K2177">
        <v>19957.851226629336</v>
      </c>
      <c r="L2177">
        <v>24111.359999999997</v>
      </c>
      <c r="M2177">
        <v>27297.311091020234</v>
      </c>
      <c r="N2177">
        <v>16694.55</v>
      </c>
      <c r="O2177">
        <v>18732.465</v>
      </c>
      <c r="P2177">
        <v>24576.074999999997</v>
      </c>
      <c r="Q2177">
        <v>28443.87</v>
      </c>
      <c r="S2177" t="s">
        <v>174</v>
      </c>
    </row>
    <row r="2178" spans="1:19" hidden="1" x14ac:dyDescent="0.2">
      <c r="A2178" t="str">
        <f t="shared" ref="A2178:A2241" si="34">SUBSTITUTE(C2178&amp;D2178&amp;E2178&amp;F2178&amp;G2178&amp;H2178&amp;I2178," ","")</f>
        <v>AgenteFrontOfficesinherramientaAgentegeneralHoraextradominicalyfestivoPlataZona3NANA</v>
      </c>
      <c r="B2178" t="s">
        <v>2477</v>
      </c>
      <c r="C2178" t="s">
        <v>107</v>
      </c>
      <c r="D2178" t="s">
        <v>545</v>
      </c>
      <c r="E2178" t="s">
        <v>90</v>
      </c>
      <c r="F2178" t="s">
        <v>2</v>
      </c>
      <c r="G2178" t="s">
        <v>94</v>
      </c>
      <c r="H2178" t="s">
        <v>96</v>
      </c>
      <c r="I2178" t="s">
        <v>96</v>
      </c>
      <c r="J2178" t="s">
        <v>25</v>
      </c>
      <c r="K2178">
        <v>24984.585789594861</v>
      </c>
      <c r="L2178">
        <v>27554.804999999997</v>
      </c>
      <c r="M2178">
        <v>31196.92696116598</v>
      </c>
      <c r="N2178">
        <v>23848.469999999998</v>
      </c>
      <c r="O2178">
        <v>21308.579999999998</v>
      </c>
      <c r="P2178">
        <v>27303.3</v>
      </c>
      <c r="Q2178">
        <v>31665.824999999997</v>
      </c>
      <c r="S2178" t="s">
        <v>174</v>
      </c>
    </row>
    <row r="2179" spans="1:19" hidden="1" x14ac:dyDescent="0.2">
      <c r="A2179" t="str">
        <f t="shared" si="34"/>
        <v>AgenteFrontOfficesinherramientaAgentegeneralServicio7x24PlataZona3NANA</v>
      </c>
      <c r="B2179" t="s">
        <v>2478</v>
      </c>
      <c r="C2179" t="s">
        <v>107</v>
      </c>
      <c r="D2179" t="s">
        <v>545</v>
      </c>
      <c r="E2179" t="s">
        <v>91</v>
      </c>
      <c r="F2179" t="s">
        <v>2</v>
      </c>
      <c r="G2179" t="s">
        <v>94</v>
      </c>
      <c r="H2179" t="s">
        <v>96</v>
      </c>
      <c r="I2179" t="s">
        <v>96</v>
      </c>
      <c r="J2179" t="s">
        <v>260</v>
      </c>
      <c r="K2179">
        <v>9012341.3272820804</v>
      </c>
      <c r="L2179">
        <v>13358569.049999999</v>
      </c>
      <c r="M2179">
        <v>12969312.811636982</v>
      </c>
      <c r="N2179">
        <v>11566350.629999999</v>
      </c>
      <c r="O2179">
        <v>12431590.965</v>
      </c>
      <c r="P2179">
        <v>19195634.744999997</v>
      </c>
      <c r="Q2179">
        <v>13044800.52</v>
      </c>
      <c r="S2179" t="s">
        <v>174</v>
      </c>
    </row>
    <row r="2180" spans="1:19" hidden="1" x14ac:dyDescent="0.2">
      <c r="A2180" t="str">
        <f t="shared" si="34"/>
        <v>AgenteFrontOfficesinherramientaAgentegeneralJornadaOrdinariaOroZona3NANA</v>
      </c>
      <c r="B2180" t="s">
        <v>2479</v>
      </c>
      <c r="C2180" t="s">
        <v>107</v>
      </c>
      <c r="D2180" t="s">
        <v>545</v>
      </c>
      <c r="E2180" t="s">
        <v>89</v>
      </c>
      <c r="F2180" t="s">
        <v>3</v>
      </c>
      <c r="G2180" t="s">
        <v>94</v>
      </c>
      <c r="H2180" t="s">
        <v>96</v>
      </c>
      <c r="I2180" t="s">
        <v>96</v>
      </c>
      <c r="J2180" t="s">
        <v>5</v>
      </c>
      <c r="K2180">
        <v>2980259.8517234516</v>
      </c>
      <c r="L2180">
        <v>2865142.8899999997</v>
      </c>
      <c r="M2180">
        <v>3314436.5701917894</v>
      </c>
      <c r="N2180">
        <v>3369119.5799999996</v>
      </c>
      <c r="O2180">
        <v>3425129.6399999997</v>
      </c>
      <c r="P2180">
        <v>3597589.6199999996</v>
      </c>
      <c r="Q2180">
        <v>3251124.4049999998</v>
      </c>
      <c r="S2180" t="s">
        <v>174</v>
      </c>
    </row>
    <row r="2181" spans="1:19" hidden="1" x14ac:dyDescent="0.2">
      <c r="A2181" t="str">
        <f t="shared" si="34"/>
        <v>AgenteFrontOfficesinherramientaAgentegeneralHoraextradiurnaOroZona3NANA</v>
      </c>
      <c r="B2181" t="s">
        <v>2480</v>
      </c>
      <c r="C2181" t="s">
        <v>107</v>
      </c>
      <c r="D2181" t="s">
        <v>545</v>
      </c>
      <c r="E2181" t="s">
        <v>172</v>
      </c>
      <c r="F2181" t="s">
        <v>3</v>
      </c>
      <c r="G2181" t="s">
        <v>94</v>
      </c>
      <c r="H2181" t="s">
        <v>96</v>
      </c>
      <c r="I2181" t="s">
        <v>96</v>
      </c>
      <c r="J2181" t="s">
        <v>25</v>
      </c>
      <c r="K2181">
        <v>14931.116663663814</v>
      </c>
      <c r="L2181">
        <v>17567.055</v>
      </c>
      <c r="M2181">
        <v>20056.283740958588</v>
      </c>
      <c r="N2181">
        <v>11924.234999999999</v>
      </c>
      <c r="O2181">
        <v>13579.199999999999</v>
      </c>
      <c r="P2181">
        <v>19522.169999999998</v>
      </c>
      <c r="Q2181">
        <v>21401.73</v>
      </c>
      <c r="S2181" t="s">
        <v>174</v>
      </c>
    </row>
    <row r="2182" spans="1:19" hidden="1" x14ac:dyDescent="0.2">
      <c r="A2182" t="str">
        <f t="shared" si="34"/>
        <v>AgenteFrontOfficesinherramientaAgentegeneralHoraextranocturna OroZona3NANA</v>
      </c>
      <c r="B2182" t="s">
        <v>2481</v>
      </c>
      <c r="C2182" t="s">
        <v>107</v>
      </c>
      <c r="D2182" t="s">
        <v>545</v>
      </c>
      <c r="E2182" t="s">
        <v>288</v>
      </c>
      <c r="F2182" t="s">
        <v>3</v>
      </c>
      <c r="G2182" t="s">
        <v>94</v>
      </c>
      <c r="H2182" t="s">
        <v>96</v>
      </c>
      <c r="I2182" t="s">
        <v>96</v>
      </c>
      <c r="J2182" t="s">
        <v>25</v>
      </c>
      <c r="K2182">
        <v>19957.851226629336</v>
      </c>
      <c r="L2182">
        <v>24593.67</v>
      </c>
      <c r="M2182">
        <v>28078.797237342023</v>
      </c>
      <c r="N2182">
        <v>16694.55</v>
      </c>
      <c r="O2182">
        <v>18732.465</v>
      </c>
      <c r="P2182">
        <v>25093.574999999997</v>
      </c>
      <c r="Q2182">
        <v>29705.534999999996</v>
      </c>
      <c r="S2182" t="s">
        <v>174</v>
      </c>
    </row>
    <row r="2183" spans="1:19" hidden="1" x14ac:dyDescent="0.2">
      <c r="A2183" t="str">
        <f t="shared" si="34"/>
        <v>AgenteFrontOfficesinherramientaAgentegeneralHoraextradominicalyfestivoOroZona3NANA</v>
      </c>
      <c r="B2183" t="s">
        <v>2482</v>
      </c>
      <c r="C2183" t="s">
        <v>107</v>
      </c>
      <c r="D2183" t="s">
        <v>545</v>
      </c>
      <c r="E2183" t="s">
        <v>90</v>
      </c>
      <c r="F2183" t="s">
        <v>3</v>
      </c>
      <c r="G2183" t="s">
        <v>94</v>
      </c>
      <c r="H2183" t="s">
        <v>96</v>
      </c>
      <c r="I2183" t="s">
        <v>96</v>
      </c>
      <c r="J2183" t="s">
        <v>25</v>
      </c>
      <c r="K2183">
        <v>24984.585789594861</v>
      </c>
      <c r="L2183">
        <v>28107.494999999999</v>
      </c>
      <c r="M2183">
        <v>32090.053985533745</v>
      </c>
      <c r="N2183">
        <v>23848.469999999998</v>
      </c>
      <c r="O2183">
        <v>21308.579999999998</v>
      </c>
      <c r="P2183">
        <v>27877.724999999999</v>
      </c>
      <c r="Q2183">
        <v>33069.284999999996</v>
      </c>
      <c r="S2183" t="s">
        <v>174</v>
      </c>
    </row>
    <row r="2184" spans="1:19" hidden="1" x14ac:dyDescent="0.2">
      <c r="A2184" t="str">
        <f t="shared" si="34"/>
        <v>AgenteFrontOfficesinherramientaAgentegeneralServicio7x24OroZona3NANA</v>
      </c>
      <c r="B2184" t="s">
        <v>2483</v>
      </c>
      <c r="C2184" t="s">
        <v>107</v>
      </c>
      <c r="D2184" t="s">
        <v>545</v>
      </c>
      <c r="E2184" t="s">
        <v>91</v>
      </c>
      <c r="F2184" t="s">
        <v>3</v>
      </c>
      <c r="G2184" t="s">
        <v>94</v>
      </c>
      <c r="H2184" t="s">
        <v>96</v>
      </c>
      <c r="I2184" t="s">
        <v>96</v>
      </c>
      <c r="J2184" t="s">
        <v>260</v>
      </c>
      <c r="K2184">
        <v>9012341.3272820804</v>
      </c>
      <c r="L2184">
        <v>13625741.879999999</v>
      </c>
      <c r="M2184">
        <v>13340607.195021952</v>
      </c>
      <c r="N2184">
        <v>11587610.564999999</v>
      </c>
      <c r="O2184">
        <v>12431590.965</v>
      </c>
      <c r="P2184">
        <v>19599753.599999998</v>
      </c>
      <c r="Q2184">
        <v>13623112.979999999</v>
      </c>
      <c r="S2184" t="s">
        <v>174</v>
      </c>
    </row>
    <row r="2185" spans="1:19" hidden="1" x14ac:dyDescent="0.2">
      <c r="A2185" t="str">
        <f t="shared" si="34"/>
        <v>AgenteFrontOfficesinherramientaAgentegeneralJornadaOrdinariaPlatinoZona3NANA</v>
      </c>
      <c r="B2185" t="s">
        <v>2484</v>
      </c>
      <c r="C2185" t="s">
        <v>107</v>
      </c>
      <c r="D2185" t="s">
        <v>545</v>
      </c>
      <c r="E2185" t="s">
        <v>89</v>
      </c>
      <c r="F2185" t="s">
        <v>134</v>
      </c>
      <c r="G2185" t="s">
        <v>94</v>
      </c>
      <c r="H2185" t="s">
        <v>96</v>
      </c>
      <c r="I2185" t="s">
        <v>96</v>
      </c>
      <c r="J2185" t="s">
        <v>5</v>
      </c>
      <c r="K2185">
        <v>2980259.8517234516</v>
      </c>
      <c r="L2185">
        <v>2949411.5549999997</v>
      </c>
      <c r="M2185">
        <v>3412121.1139640198</v>
      </c>
      <c r="N2185">
        <v>3391641.1799999997</v>
      </c>
      <c r="O2185">
        <v>3425129.6399999997</v>
      </c>
      <c r="P2185">
        <v>3674956.9049999998</v>
      </c>
      <c r="Q2185">
        <v>3455372.34</v>
      </c>
      <c r="S2185" t="s">
        <v>174</v>
      </c>
    </row>
    <row r="2186" spans="1:19" hidden="1" x14ac:dyDescent="0.2">
      <c r="A2186" t="str">
        <f t="shared" si="34"/>
        <v>AgenteFrontOfficesinherramientaAgentegeneralHoraextradiurnaPlatinoZona3NANA</v>
      </c>
      <c r="B2186" t="s">
        <v>2485</v>
      </c>
      <c r="C2186" t="s">
        <v>107</v>
      </c>
      <c r="D2186" t="s">
        <v>545</v>
      </c>
      <c r="E2186" t="s">
        <v>172</v>
      </c>
      <c r="F2186" t="s">
        <v>134</v>
      </c>
      <c r="G2186" t="s">
        <v>94</v>
      </c>
      <c r="H2186" t="s">
        <v>96</v>
      </c>
      <c r="I2186" t="s">
        <v>96</v>
      </c>
      <c r="J2186" t="s">
        <v>25</v>
      </c>
      <c r="K2186">
        <v>14931.116663663814</v>
      </c>
      <c r="L2186">
        <v>18083.519999999997</v>
      </c>
      <c r="M2186">
        <v>20647.391425631697</v>
      </c>
      <c r="N2186">
        <v>11924.234999999999</v>
      </c>
      <c r="O2186">
        <v>13579.199999999999</v>
      </c>
      <c r="P2186">
        <v>19942.379999999997</v>
      </c>
      <c r="Q2186">
        <v>22746.195</v>
      </c>
      <c r="S2186" t="s">
        <v>174</v>
      </c>
    </row>
    <row r="2187" spans="1:19" hidden="1" x14ac:dyDescent="0.2">
      <c r="A2187" t="str">
        <f t="shared" si="34"/>
        <v>AgenteFrontOfficesinherramientaAgentegeneralHoraextranocturna PlatinoZona3NANA</v>
      </c>
      <c r="B2187" t="s">
        <v>2486</v>
      </c>
      <c r="C2187" t="s">
        <v>107</v>
      </c>
      <c r="D2187" t="s">
        <v>545</v>
      </c>
      <c r="E2187" t="s">
        <v>288</v>
      </c>
      <c r="F2187" t="s">
        <v>134</v>
      </c>
      <c r="G2187" t="s">
        <v>94</v>
      </c>
      <c r="H2187" t="s">
        <v>96</v>
      </c>
      <c r="I2187" t="s">
        <v>96</v>
      </c>
      <c r="J2187" t="s">
        <v>25</v>
      </c>
      <c r="K2187">
        <v>19957.851226629336</v>
      </c>
      <c r="L2187">
        <v>25317.134999999998</v>
      </c>
      <c r="M2187">
        <v>28906.347995884378</v>
      </c>
      <c r="N2187">
        <v>16694.55</v>
      </c>
      <c r="O2187">
        <v>18732.465</v>
      </c>
      <c r="P2187">
        <v>25632.809999999998</v>
      </c>
      <c r="Q2187">
        <v>31571.639999999996</v>
      </c>
      <c r="S2187" t="s">
        <v>174</v>
      </c>
    </row>
    <row r="2188" spans="1:19" hidden="1" x14ac:dyDescent="0.2">
      <c r="A2188" t="str">
        <f t="shared" si="34"/>
        <v>AgenteFrontOfficesinherramientaAgentegeneralHoraextradominicalyfestivoPlatinoZona3NANA</v>
      </c>
      <c r="B2188" t="s">
        <v>2487</v>
      </c>
      <c r="C2188" t="s">
        <v>107</v>
      </c>
      <c r="D2188" t="s">
        <v>545</v>
      </c>
      <c r="E2188" t="s">
        <v>90</v>
      </c>
      <c r="F2188" t="s">
        <v>134</v>
      </c>
      <c r="G2188" t="s">
        <v>94</v>
      </c>
      <c r="H2188" t="s">
        <v>96</v>
      </c>
      <c r="I2188" t="s">
        <v>96</v>
      </c>
      <c r="J2188" t="s">
        <v>25</v>
      </c>
      <c r="K2188">
        <v>24984.585789594861</v>
      </c>
      <c r="L2188">
        <v>28933.424999999999</v>
      </c>
      <c r="M2188">
        <v>33035.826281010719</v>
      </c>
      <c r="N2188">
        <v>23848.469999999998</v>
      </c>
      <c r="O2188">
        <v>21308.579999999998</v>
      </c>
      <c r="P2188">
        <v>28478.024999999998</v>
      </c>
      <c r="Q2188">
        <v>35147.564999999995</v>
      </c>
      <c r="S2188" t="s">
        <v>174</v>
      </c>
    </row>
    <row r="2189" spans="1:19" hidden="1" x14ac:dyDescent="0.2">
      <c r="A2189" t="str">
        <f t="shared" si="34"/>
        <v>AgenteFrontOfficesinherramientaAgentegeneralServicio7x24PlatinoZona3NANA</v>
      </c>
      <c r="B2189" t="s">
        <v>2488</v>
      </c>
      <c r="C2189" t="s">
        <v>107</v>
      </c>
      <c r="D2189" t="s">
        <v>545</v>
      </c>
      <c r="E2189" t="s">
        <v>91</v>
      </c>
      <c r="F2189" t="s">
        <v>134</v>
      </c>
      <c r="G2189" t="s">
        <v>94</v>
      </c>
      <c r="H2189" t="s">
        <v>96</v>
      </c>
      <c r="I2189" t="s">
        <v>96</v>
      </c>
      <c r="J2189" t="s">
        <v>260</v>
      </c>
      <c r="K2189">
        <v>9012341.3272820804</v>
      </c>
      <c r="L2189">
        <v>14026498.02</v>
      </c>
      <c r="M2189">
        <v>13733787.483705182</v>
      </c>
      <c r="N2189">
        <v>11608869.465</v>
      </c>
      <c r="O2189">
        <v>12431590.965</v>
      </c>
      <c r="P2189">
        <v>20021253.209999997</v>
      </c>
      <c r="Q2189">
        <v>14478971.039999999</v>
      </c>
      <c r="S2189" t="s">
        <v>174</v>
      </c>
    </row>
    <row r="2190" spans="1:19" hidden="1" x14ac:dyDescent="0.2">
      <c r="A2190" t="str">
        <f t="shared" si="34"/>
        <v>AgenteFrontOfficesinherramientaAgentetécnicoJornadaOrdinariaPlataZona1NANA</v>
      </c>
      <c r="B2190" t="s">
        <v>2489</v>
      </c>
      <c r="C2190" t="s">
        <v>107</v>
      </c>
      <c r="D2190" t="s">
        <v>262</v>
      </c>
      <c r="E2190" t="s">
        <v>89</v>
      </c>
      <c r="F2190" t="s">
        <v>2</v>
      </c>
      <c r="G2190" t="s">
        <v>92</v>
      </c>
      <c r="H2190" t="s">
        <v>96</v>
      </c>
      <c r="I2190" t="s">
        <v>96</v>
      </c>
      <c r="J2190" t="s">
        <v>5</v>
      </c>
      <c r="K2190">
        <v>3584132.2279444318</v>
      </c>
      <c r="L2190">
        <v>3444083.5949999997</v>
      </c>
      <c r="M2190">
        <v>4160929.5069648838</v>
      </c>
      <c r="N2190">
        <v>3560334.7949999999</v>
      </c>
      <c r="O2190">
        <v>4264938.9899999993</v>
      </c>
      <c r="P2190">
        <v>4075186.2299999995</v>
      </c>
      <c r="Q2190">
        <v>4037009.2199999997</v>
      </c>
      <c r="S2190" t="s">
        <v>174</v>
      </c>
    </row>
    <row r="2191" spans="1:19" hidden="1" x14ac:dyDescent="0.2">
      <c r="A2191" t="str">
        <f t="shared" si="34"/>
        <v>AgenteFrontOfficesinherramientaAgentetécnicoHoraextradiurnaPlataZona1NANA</v>
      </c>
      <c r="B2191" t="s">
        <v>2490</v>
      </c>
      <c r="C2191" t="s">
        <v>107</v>
      </c>
      <c r="D2191" t="s">
        <v>262</v>
      </c>
      <c r="E2191" t="s">
        <v>172</v>
      </c>
      <c r="F2191" t="s">
        <v>2</v>
      </c>
      <c r="G2191" t="s">
        <v>92</v>
      </c>
      <c r="H2191" t="s">
        <v>96</v>
      </c>
      <c r="I2191" t="s">
        <v>96</v>
      </c>
      <c r="J2191" t="s">
        <v>25</v>
      </c>
      <c r="K2191">
        <v>18076.285289814747</v>
      </c>
      <c r="L2191">
        <v>21116.07</v>
      </c>
      <c r="M2191">
        <v>25362.858367533001</v>
      </c>
      <c r="N2191">
        <v>15899.669999999998</v>
      </c>
      <c r="O2191">
        <v>17467.695</v>
      </c>
      <c r="P2191">
        <v>22908.69</v>
      </c>
      <c r="Q2191">
        <v>26701.964999999997</v>
      </c>
      <c r="S2191" t="s">
        <v>174</v>
      </c>
    </row>
    <row r="2192" spans="1:19" hidden="1" x14ac:dyDescent="0.2">
      <c r="A2192" t="str">
        <f t="shared" si="34"/>
        <v>AgenteFrontOfficesinherramientaAgentetécnicoHoraextranocturna PlataZona1NANA</v>
      </c>
      <c r="B2192" t="s">
        <v>2491</v>
      </c>
      <c r="C2192" t="s">
        <v>107</v>
      </c>
      <c r="D2192" t="s">
        <v>262</v>
      </c>
      <c r="E2192" t="s">
        <v>288</v>
      </c>
      <c r="F2192" t="s">
        <v>2</v>
      </c>
      <c r="G2192" t="s">
        <v>92</v>
      </c>
      <c r="H2192" t="s">
        <v>96</v>
      </c>
      <c r="I2192" t="s">
        <v>96</v>
      </c>
      <c r="J2192" t="s">
        <v>25</v>
      </c>
      <c r="K2192">
        <v>24361.087303240653</v>
      </c>
      <c r="L2192">
        <v>29562.704999999998</v>
      </c>
      <c r="M2192">
        <v>35508.001714546204</v>
      </c>
      <c r="N2192">
        <v>22258.71</v>
      </c>
      <c r="O2192">
        <v>24175.53</v>
      </c>
      <c r="P2192">
        <v>29616.524999999998</v>
      </c>
      <c r="Q2192">
        <v>37062.314999999995</v>
      </c>
      <c r="S2192" t="s">
        <v>174</v>
      </c>
    </row>
    <row r="2193" spans="1:19" hidden="1" x14ac:dyDescent="0.2">
      <c r="A2193" t="str">
        <f t="shared" si="34"/>
        <v>AgenteFrontOfficesinherramientaAgentetécnicoHoraextradominicalyfestivoPlataZona1NANA</v>
      </c>
      <c r="B2193" t="s">
        <v>2492</v>
      </c>
      <c r="C2193" t="s">
        <v>107</v>
      </c>
      <c r="D2193" t="s">
        <v>262</v>
      </c>
      <c r="E2193" t="s">
        <v>90</v>
      </c>
      <c r="F2193" t="s">
        <v>2</v>
      </c>
      <c r="G2193" t="s">
        <v>92</v>
      </c>
      <c r="H2193" t="s">
        <v>96</v>
      </c>
      <c r="I2193" t="s">
        <v>96</v>
      </c>
      <c r="J2193" t="s">
        <v>25</v>
      </c>
      <c r="K2193">
        <v>30645.889316666548</v>
      </c>
      <c r="L2193">
        <v>33785.504999999997</v>
      </c>
      <c r="M2193">
        <v>40580.573388052806</v>
      </c>
      <c r="N2193">
        <v>31798.304999999997</v>
      </c>
      <c r="O2193">
        <v>27529.964999999997</v>
      </c>
      <c r="P2193">
        <v>32971.994999999995</v>
      </c>
      <c r="Q2193">
        <v>41259.24</v>
      </c>
      <c r="S2193" t="s">
        <v>174</v>
      </c>
    </row>
    <row r="2194" spans="1:19" hidden="1" x14ac:dyDescent="0.2">
      <c r="A2194" t="str">
        <f t="shared" si="34"/>
        <v>AgenteFrontOfficesinherramientaAgentetécnicoServicio7x24PlataZona1NANA</v>
      </c>
      <c r="B2194" t="s">
        <v>2493</v>
      </c>
      <c r="C2194" t="s">
        <v>107</v>
      </c>
      <c r="D2194" t="s">
        <v>262</v>
      </c>
      <c r="E2194" t="s">
        <v>91</v>
      </c>
      <c r="F2194" t="s">
        <v>2</v>
      </c>
      <c r="G2194" t="s">
        <v>92</v>
      </c>
      <c r="H2194" t="s">
        <v>96</v>
      </c>
      <c r="I2194" t="s">
        <v>96</v>
      </c>
      <c r="J2194" t="s">
        <v>260</v>
      </c>
      <c r="K2194">
        <v>11125894.644055514</v>
      </c>
      <c r="L2194">
        <v>16451724.509999998</v>
      </c>
      <c r="M2194">
        <v>16747741.265533654</v>
      </c>
      <c r="N2194">
        <v>14449530.464999998</v>
      </c>
      <c r="O2194">
        <v>15694409.834999999</v>
      </c>
      <c r="P2194">
        <v>22484599.784999996</v>
      </c>
      <c r="Q2194">
        <v>16977758.084999997</v>
      </c>
      <c r="S2194" t="s">
        <v>174</v>
      </c>
    </row>
    <row r="2195" spans="1:19" hidden="1" x14ac:dyDescent="0.2">
      <c r="A2195" t="str">
        <f t="shared" si="34"/>
        <v>AgenteFrontOfficesinherramientaAgentetécnicoJornadaOrdinariaOroZona1NANA</v>
      </c>
      <c r="B2195" t="s">
        <v>2494</v>
      </c>
      <c r="C2195" t="s">
        <v>107</v>
      </c>
      <c r="D2195" t="s">
        <v>262</v>
      </c>
      <c r="E2195" t="s">
        <v>89</v>
      </c>
      <c r="F2195" t="s">
        <v>3</v>
      </c>
      <c r="G2195" t="s">
        <v>92</v>
      </c>
      <c r="H2195" t="s">
        <v>96</v>
      </c>
      <c r="I2195" t="s">
        <v>96</v>
      </c>
      <c r="J2195" t="s">
        <v>5</v>
      </c>
      <c r="K2195">
        <v>3584132.2279444318</v>
      </c>
      <c r="L2195">
        <v>3512965.9499999997</v>
      </c>
      <c r="M2195">
        <v>4280051.4510520548</v>
      </c>
      <c r="N2195">
        <v>3561638.8949999996</v>
      </c>
      <c r="O2195">
        <v>4264938.9899999993</v>
      </c>
      <c r="P2195">
        <v>4160980.4849999999</v>
      </c>
      <c r="Q2195">
        <v>4215980.3849999998</v>
      </c>
      <c r="S2195" t="s">
        <v>174</v>
      </c>
    </row>
    <row r="2196" spans="1:19" hidden="1" x14ac:dyDescent="0.2">
      <c r="A2196" t="str">
        <f t="shared" si="34"/>
        <v>AgenteFrontOfficesinherramientaAgentetécnicoHoraextradiurnaOroZona1NANA</v>
      </c>
      <c r="B2196" t="s">
        <v>2495</v>
      </c>
      <c r="C2196" t="s">
        <v>107</v>
      </c>
      <c r="D2196" t="s">
        <v>262</v>
      </c>
      <c r="E2196" t="s">
        <v>172</v>
      </c>
      <c r="F2196" t="s">
        <v>3</v>
      </c>
      <c r="G2196" t="s">
        <v>92</v>
      </c>
      <c r="H2196" t="s">
        <v>96</v>
      </c>
      <c r="I2196" t="s">
        <v>96</v>
      </c>
      <c r="J2196" t="s">
        <v>25</v>
      </c>
      <c r="K2196">
        <v>18076.285289814747</v>
      </c>
      <c r="L2196">
        <v>21539.384999999998</v>
      </c>
      <c r="M2196">
        <v>26088.96367436189</v>
      </c>
      <c r="N2196">
        <v>15899.669999999998</v>
      </c>
      <c r="O2196">
        <v>17467.695</v>
      </c>
      <c r="P2196">
        <v>23391</v>
      </c>
      <c r="Q2196">
        <v>27886.004999999997</v>
      </c>
      <c r="S2196" t="s">
        <v>174</v>
      </c>
    </row>
    <row r="2197" spans="1:19" hidden="1" x14ac:dyDescent="0.2">
      <c r="A2197" t="str">
        <f t="shared" si="34"/>
        <v>AgenteFrontOfficesinherramientaAgentetécnicoHoraextranocturna OroZona1NANA</v>
      </c>
      <c r="B2197" t="s">
        <v>2496</v>
      </c>
      <c r="C2197" t="s">
        <v>107</v>
      </c>
      <c r="D2197" t="s">
        <v>262</v>
      </c>
      <c r="E2197" t="s">
        <v>288</v>
      </c>
      <c r="F2197" t="s">
        <v>3</v>
      </c>
      <c r="G2197" t="s">
        <v>92</v>
      </c>
      <c r="H2197" t="s">
        <v>96</v>
      </c>
      <c r="I2197" t="s">
        <v>96</v>
      </c>
      <c r="J2197" t="s">
        <v>25</v>
      </c>
      <c r="K2197">
        <v>24361.087303240653</v>
      </c>
      <c r="L2197">
        <v>30154.724999999999</v>
      </c>
      <c r="M2197">
        <v>36524.549144106648</v>
      </c>
      <c r="N2197">
        <v>22258.71</v>
      </c>
      <c r="O2197">
        <v>24175.53</v>
      </c>
      <c r="P2197">
        <v>30240.629999999997</v>
      </c>
      <c r="Q2197">
        <v>38704.86</v>
      </c>
      <c r="S2197" t="s">
        <v>174</v>
      </c>
    </row>
    <row r="2198" spans="1:19" hidden="1" x14ac:dyDescent="0.2">
      <c r="A2198" t="str">
        <f t="shared" si="34"/>
        <v>AgenteFrontOfficesinherramientaAgentetécnicoHoraextradominicalyfestivoOroZona1NANA</v>
      </c>
      <c r="B2198" t="s">
        <v>2497</v>
      </c>
      <c r="C2198" t="s">
        <v>107</v>
      </c>
      <c r="D2198" t="s">
        <v>262</v>
      </c>
      <c r="E2198" t="s">
        <v>90</v>
      </c>
      <c r="F2198" t="s">
        <v>3</v>
      </c>
      <c r="G2198" t="s">
        <v>92</v>
      </c>
      <c r="H2198" t="s">
        <v>96</v>
      </c>
      <c r="I2198" t="s">
        <v>96</v>
      </c>
      <c r="J2198" t="s">
        <v>25</v>
      </c>
      <c r="K2198">
        <v>30645.889316666548</v>
      </c>
      <c r="L2198">
        <v>34461.360000000001</v>
      </c>
      <c r="M2198">
        <v>41742.341878979023</v>
      </c>
      <c r="N2198">
        <v>31798.304999999997</v>
      </c>
      <c r="O2198">
        <v>27529.964999999997</v>
      </c>
      <c r="P2198">
        <v>33665.445</v>
      </c>
      <c r="Q2198">
        <v>43089.119999999995</v>
      </c>
      <c r="S2198" t="s">
        <v>174</v>
      </c>
    </row>
    <row r="2199" spans="1:19" hidden="1" x14ac:dyDescent="0.2">
      <c r="A2199" t="str">
        <f t="shared" si="34"/>
        <v>AgenteFrontOfficesinherramientaAgentetécnicoServicio7x24OroZona1NANA</v>
      </c>
      <c r="B2199" t="s">
        <v>2498</v>
      </c>
      <c r="C2199" t="s">
        <v>107</v>
      </c>
      <c r="D2199" t="s">
        <v>262</v>
      </c>
      <c r="E2199" t="s">
        <v>91</v>
      </c>
      <c r="F2199" t="s">
        <v>3</v>
      </c>
      <c r="G2199" t="s">
        <v>92</v>
      </c>
      <c r="H2199" t="s">
        <v>96</v>
      </c>
      <c r="I2199" t="s">
        <v>96</v>
      </c>
      <c r="J2199" t="s">
        <v>260</v>
      </c>
      <c r="K2199">
        <v>11125894.644055514</v>
      </c>
      <c r="L2199">
        <v>16780759.289999999</v>
      </c>
      <c r="M2199">
        <v>17227207.090484519</v>
      </c>
      <c r="N2199">
        <v>14452138.664999999</v>
      </c>
      <c r="O2199">
        <v>15694409.834999999</v>
      </c>
      <c r="P2199">
        <v>22957959.104999997</v>
      </c>
      <c r="Q2199">
        <v>17730429.75</v>
      </c>
      <c r="S2199" t="s">
        <v>174</v>
      </c>
    </row>
    <row r="2200" spans="1:19" hidden="1" x14ac:dyDescent="0.2">
      <c r="A2200" t="str">
        <f t="shared" si="34"/>
        <v>AgenteFrontOfficesinherramientaAgentetécnicoJornadaOrdinariaPlatinoZona1NANA</v>
      </c>
      <c r="B2200" t="s">
        <v>2499</v>
      </c>
      <c r="C2200" t="s">
        <v>107</v>
      </c>
      <c r="D2200" t="s">
        <v>262</v>
      </c>
      <c r="E2200" t="s">
        <v>89</v>
      </c>
      <c r="F2200" t="s">
        <v>134</v>
      </c>
      <c r="G2200" t="s">
        <v>92</v>
      </c>
      <c r="H2200" t="s">
        <v>96</v>
      </c>
      <c r="I2200" t="s">
        <v>96</v>
      </c>
      <c r="J2200" t="s">
        <v>5</v>
      </c>
      <c r="K2200">
        <v>3584132.2279444318</v>
      </c>
      <c r="L2200">
        <v>3616287.9299999997</v>
      </c>
      <c r="M2200">
        <v>4406195.0246168077</v>
      </c>
      <c r="N2200">
        <v>3562942.9949999996</v>
      </c>
      <c r="O2200">
        <v>4264938.9899999993</v>
      </c>
      <c r="P2200">
        <v>4250463.4799999995</v>
      </c>
      <c r="Q2200">
        <v>4480845.165</v>
      </c>
      <c r="S2200" t="s">
        <v>174</v>
      </c>
    </row>
    <row r="2201" spans="1:19" hidden="1" x14ac:dyDescent="0.2">
      <c r="A2201" t="str">
        <f t="shared" si="34"/>
        <v>AgenteFrontOfficesinherramientaAgentetécnicoHoraextradiurnaPlatinoZona1NANA</v>
      </c>
      <c r="B2201" t="s">
        <v>2500</v>
      </c>
      <c r="C2201" t="s">
        <v>107</v>
      </c>
      <c r="D2201" t="s">
        <v>262</v>
      </c>
      <c r="E2201" t="s">
        <v>172</v>
      </c>
      <c r="F2201" t="s">
        <v>134</v>
      </c>
      <c r="G2201" t="s">
        <v>92</v>
      </c>
      <c r="H2201" t="s">
        <v>96</v>
      </c>
      <c r="I2201" t="s">
        <v>96</v>
      </c>
      <c r="J2201" t="s">
        <v>25</v>
      </c>
      <c r="K2201">
        <v>18076.285289814747</v>
      </c>
      <c r="L2201">
        <v>22172.804999999997</v>
      </c>
      <c r="M2201">
        <v>26857.869176111431</v>
      </c>
      <c r="N2201">
        <v>15899.669999999998</v>
      </c>
      <c r="O2201">
        <v>17467.695</v>
      </c>
      <c r="P2201">
        <v>23894.01</v>
      </c>
      <c r="Q2201">
        <v>29638.26</v>
      </c>
      <c r="S2201" t="s">
        <v>174</v>
      </c>
    </row>
    <row r="2202" spans="1:19" hidden="1" x14ac:dyDescent="0.2">
      <c r="A2202" t="str">
        <f t="shared" si="34"/>
        <v>AgenteFrontOfficesinherramientaAgentetécnicoHoraextranocturna PlatinoZona1NANA</v>
      </c>
      <c r="B2202" t="s">
        <v>2501</v>
      </c>
      <c r="C2202" t="s">
        <v>107</v>
      </c>
      <c r="D2202" t="s">
        <v>262</v>
      </c>
      <c r="E2202" t="s">
        <v>288</v>
      </c>
      <c r="F2202" t="s">
        <v>134</v>
      </c>
      <c r="G2202" t="s">
        <v>92</v>
      </c>
      <c r="H2202" t="s">
        <v>96</v>
      </c>
      <c r="I2202" t="s">
        <v>96</v>
      </c>
      <c r="J2202" t="s">
        <v>25</v>
      </c>
      <c r="K2202">
        <v>24361.087303240653</v>
      </c>
      <c r="L2202">
        <v>31041.719999999998</v>
      </c>
      <c r="M2202">
        <v>37601.016846555998</v>
      </c>
      <c r="N2202">
        <v>22258.71</v>
      </c>
      <c r="O2202">
        <v>24175.53</v>
      </c>
      <c r="P2202">
        <v>30890.609999999997</v>
      </c>
      <c r="Q2202">
        <v>41137.109999999993</v>
      </c>
      <c r="S2202" t="s">
        <v>174</v>
      </c>
    </row>
    <row r="2203" spans="1:19" hidden="1" x14ac:dyDescent="0.2">
      <c r="A2203" t="str">
        <f t="shared" si="34"/>
        <v>AgenteFrontOfficesinherramientaAgentetécnicoHoraextradominicalyfestivoPlatinoZona1NANA</v>
      </c>
      <c r="B2203" t="s">
        <v>2502</v>
      </c>
      <c r="C2203" t="s">
        <v>107</v>
      </c>
      <c r="D2203" t="s">
        <v>262</v>
      </c>
      <c r="E2203" t="s">
        <v>90</v>
      </c>
      <c r="F2203" t="s">
        <v>134</v>
      </c>
      <c r="G2203" t="s">
        <v>92</v>
      </c>
      <c r="H2203" t="s">
        <v>96</v>
      </c>
      <c r="I2203" t="s">
        <v>96</v>
      </c>
      <c r="J2203" t="s">
        <v>25</v>
      </c>
      <c r="K2203">
        <v>30645.889316666548</v>
      </c>
      <c r="L2203">
        <v>35475.659999999996</v>
      </c>
      <c r="M2203">
        <v>42972.590681778289</v>
      </c>
      <c r="N2203">
        <v>31798.304999999997</v>
      </c>
      <c r="O2203">
        <v>27529.964999999997</v>
      </c>
      <c r="P2203">
        <v>34389.945</v>
      </c>
      <c r="Q2203">
        <v>45795.644999999997</v>
      </c>
      <c r="S2203" t="s">
        <v>174</v>
      </c>
    </row>
    <row r="2204" spans="1:19" hidden="1" x14ac:dyDescent="0.2">
      <c r="A2204" t="str">
        <f t="shared" si="34"/>
        <v>AgenteFrontOfficesinherramientaAgentetécnicoServicio7x24PlatinoZona1NANA</v>
      </c>
      <c r="B2204" t="s">
        <v>2503</v>
      </c>
      <c r="C2204" t="s">
        <v>107</v>
      </c>
      <c r="D2204" t="s">
        <v>262</v>
      </c>
      <c r="E2204" t="s">
        <v>91</v>
      </c>
      <c r="F2204" t="s">
        <v>134</v>
      </c>
      <c r="G2204" t="s">
        <v>92</v>
      </c>
      <c r="H2204" t="s">
        <v>96</v>
      </c>
      <c r="I2204" t="s">
        <v>96</v>
      </c>
      <c r="J2204" t="s">
        <v>260</v>
      </c>
      <c r="K2204">
        <v>11125894.644055514</v>
      </c>
      <c r="L2204">
        <v>17274311.459999997</v>
      </c>
      <c r="M2204">
        <v>17734934.974082649</v>
      </c>
      <c r="N2204">
        <v>14454746.864999998</v>
      </c>
      <c r="O2204">
        <v>15694409.834999999</v>
      </c>
      <c r="P2204">
        <v>23451678.944999997</v>
      </c>
      <c r="Q2204">
        <v>18844324.695</v>
      </c>
      <c r="S2204" t="s">
        <v>174</v>
      </c>
    </row>
    <row r="2205" spans="1:19" hidden="1" x14ac:dyDescent="0.2">
      <c r="A2205" t="str">
        <f t="shared" si="34"/>
        <v>AgenteFrontOfficesinherramientaAgentetécnicoJornadaOrdinariaPlataZona2NANA</v>
      </c>
      <c r="B2205" t="s">
        <v>2504</v>
      </c>
      <c r="C2205" t="s">
        <v>107</v>
      </c>
      <c r="D2205" t="s">
        <v>262</v>
      </c>
      <c r="E2205" t="s">
        <v>89</v>
      </c>
      <c r="F2205" t="s">
        <v>2</v>
      </c>
      <c r="G2205" t="s">
        <v>93</v>
      </c>
      <c r="H2205" t="s">
        <v>96</v>
      </c>
      <c r="I2205" t="s">
        <v>96</v>
      </c>
      <c r="J2205" t="s">
        <v>5</v>
      </c>
      <c r="K2205">
        <v>3584132.2279444318</v>
      </c>
      <c r="L2205">
        <v>3547406.61</v>
      </c>
      <c r="M2205">
        <v>4160929.5069648838</v>
      </c>
      <c r="N2205">
        <v>3561899.7149999999</v>
      </c>
      <c r="O2205">
        <v>4264938.9899999993</v>
      </c>
      <c r="P2205">
        <v>4330717.38</v>
      </c>
      <c r="Q2205">
        <v>4037009.2199999997</v>
      </c>
      <c r="S2205" t="s">
        <v>174</v>
      </c>
    </row>
    <row r="2206" spans="1:19" hidden="1" x14ac:dyDescent="0.2">
      <c r="A2206" t="str">
        <f t="shared" si="34"/>
        <v>AgenteFrontOfficesinherramientaAgentetécnicoHoraextradiurnaPlataZona2NANA</v>
      </c>
      <c r="B2206" t="s">
        <v>2505</v>
      </c>
      <c r="C2206" t="s">
        <v>107</v>
      </c>
      <c r="D2206" t="s">
        <v>262</v>
      </c>
      <c r="E2206" t="s">
        <v>172</v>
      </c>
      <c r="F2206" t="s">
        <v>2</v>
      </c>
      <c r="G2206" t="s">
        <v>93</v>
      </c>
      <c r="H2206" t="s">
        <v>96</v>
      </c>
      <c r="I2206" t="s">
        <v>96</v>
      </c>
      <c r="J2206" t="s">
        <v>25</v>
      </c>
      <c r="K2206">
        <v>18076.285289814747</v>
      </c>
      <c r="L2206">
        <v>21750.524999999998</v>
      </c>
      <c r="M2206">
        <v>25362.858367533001</v>
      </c>
      <c r="N2206">
        <v>15899.669999999998</v>
      </c>
      <c r="O2206">
        <v>17467.695</v>
      </c>
      <c r="P2206">
        <v>24345.269999999997</v>
      </c>
      <c r="Q2206">
        <v>26701.964999999997</v>
      </c>
      <c r="S2206" t="s">
        <v>174</v>
      </c>
    </row>
    <row r="2207" spans="1:19" hidden="1" x14ac:dyDescent="0.2">
      <c r="A2207" t="str">
        <f t="shared" si="34"/>
        <v>AgenteFrontOfficesinherramientaAgentetécnicoHoraextranocturna PlataZona2NANA</v>
      </c>
      <c r="B2207" t="s">
        <v>2506</v>
      </c>
      <c r="C2207" t="s">
        <v>107</v>
      </c>
      <c r="D2207" t="s">
        <v>262</v>
      </c>
      <c r="E2207" t="s">
        <v>288</v>
      </c>
      <c r="F2207" t="s">
        <v>2</v>
      </c>
      <c r="G2207" t="s">
        <v>93</v>
      </c>
      <c r="H2207" t="s">
        <v>96</v>
      </c>
      <c r="I2207" t="s">
        <v>96</v>
      </c>
      <c r="J2207" t="s">
        <v>25</v>
      </c>
      <c r="K2207">
        <v>24361.087303240653</v>
      </c>
      <c r="L2207">
        <v>30449.699999999997</v>
      </c>
      <c r="M2207">
        <v>35508.001714546204</v>
      </c>
      <c r="N2207">
        <v>22258.71</v>
      </c>
      <c r="O2207">
        <v>24175.53</v>
      </c>
      <c r="P2207">
        <v>31474.35</v>
      </c>
      <c r="Q2207">
        <v>37062.314999999995</v>
      </c>
      <c r="S2207" t="s">
        <v>174</v>
      </c>
    </row>
    <row r="2208" spans="1:19" hidden="1" x14ac:dyDescent="0.2">
      <c r="A2208" t="str">
        <f t="shared" si="34"/>
        <v>AgenteFrontOfficesinherramientaAgentetécnicoHoraextradominicalyfestivoPlataZona2NANA</v>
      </c>
      <c r="B2208" t="s">
        <v>2507</v>
      </c>
      <c r="C2208" t="s">
        <v>107</v>
      </c>
      <c r="D2208" t="s">
        <v>262</v>
      </c>
      <c r="E2208" t="s">
        <v>90</v>
      </c>
      <c r="F2208" t="s">
        <v>2</v>
      </c>
      <c r="G2208" t="s">
        <v>93</v>
      </c>
      <c r="H2208" t="s">
        <v>96</v>
      </c>
      <c r="I2208" t="s">
        <v>96</v>
      </c>
      <c r="J2208" t="s">
        <v>25</v>
      </c>
      <c r="K2208">
        <v>30645.889316666548</v>
      </c>
      <c r="L2208">
        <v>34799.805</v>
      </c>
      <c r="M2208">
        <v>40580.573388052806</v>
      </c>
      <c r="N2208">
        <v>31798.304999999997</v>
      </c>
      <c r="O2208">
        <v>27529.964999999997</v>
      </c>
      <c r="P2208">
        <v>35038.89</v>
      </c>
      <c r="Q2208">
        <v>41259.24</v>
      </c>
      <c r="S2208" t="s">
        <v>174</v>
      </c>
    </row>
    <row r="2209" spans="1:19" hidden="1" x14ac:dyDescent="0.2">
      <c r="A2209" t="str">
        <f t="shared" si="34"/>
        <v>AgenteFrontOfficesinherramientaAgentetécnicoServicio7x24PlataZona2NANA</v>
      </c>
      <c r="B2209" t="s">
        <v>2508</v>
      </c>
      <c r="C2209" t="s">
        <v>107</v>
      </c>
      <c r="D2209" t="s">
        <v>262</v>
      </c>
      <c r="E2209" t="s">
        <v>91</v>
      </c>
      <c r="F2209" t="s">
        <v>2</v>
      </c>
      <c r="G2209" t="s">
        <v>93</v>
      </c>
      <c r="H2209" t="s">
        <v>96</v>
      </c>
      <c r="I2209" t="s">
        <v>96</v>
      </c>
      <c r="J2209" t="s">
        <v>260</v>
      </c>
      <c r="K2209">
        <v>11125894.644055514</v>
      </c>
      <c r="L2209">
        <v>16945276.68</v>
      </c>
      <c r="M2209">
        <v>16747741.265533654</v>
      </c>
      <c r="N2209">
        <v>14452660.305</v>
      </c>
      <c r="O2209">
        <v>15694409.834999999</v>
      </c>
      <c r="P2209">
        <v>23894473.68</v>
      </c>
      <c r="Q2209">
        <v>16977758.084999997</v>
      </c>
      <c r="S2209" t="s">
        <v>174</v>
      </c>
    </row>
    <row r="2210" spans="1:19" hidden="1" x14ac:dyDescent="0.2">
      <c r="A2210" t="str">
        <f t="shared" si="34"/>
        <v>AgenteFrontOfficesinherramientaAgentetécnicoJornadaOrdinariaOroZona2NANA</v>
      </c>
      <c r="B2210" t="s">
        <v>2509</v>
      </c>
      <c r="C2210" t="s">
        <v>107</v>
      </c>
      <c r="D2210" t="s">
        <v>262</v>
      </c>
      <c r="E2210" t="s">
        <v>89</v>
      </c>
      <c r="F2210" t="s">
        <v>3</v>
      </c>
      <c r="G2210" t="s">
        <v>93</v>
      </c>
      <c r="H2210" t="s">
        <v>96</v>
      </c>
      <c r="I2210" t="s">
        <v>96</v>
      </c>
      <c r="J2210" t="s">
        <v>5</v>
      </c>
      <c r="K2210">
        <v>3584132.2279444318</v>
      </c>
      <c r="L2210">
        <v>3618355.86</v>
      </c>
      <c r="M2210">
        <v>4280051.4510520548</v>
      </c>
      <c r="N2210">
        <v>3563282.4749999996</v>
      </c>
      <c r="O2210">
        <v>4264938.9899999993</v>
      </c>
      <c r="P2210">
        <v>4421890.5299999993</v>
      </c>
      <c r="Q2210">
        <v>4215980.3849999998</v>
      </c>
      <c r="S2210" t="s">
        <v>174</v>
      </c>
    </row>
    <row r="2211" spans="1:19" hidden="1" x14ac:dyDescent="0.2">
      <c r="A2211" t="str">
        <f t="shared" si="34"/>
        <v>AgenteFrontOfficesinherramientaAgentetécnicoHoraextradiurnaOroZona2NANA</v>
      </c>
      <c r="B2211" t="s">
        <v>2510</v>
      </c>
      <c r="C2211" t="s">
        <v>107</v>
      </c>
      <c r="D2211" t="s">
        <v>262</v>
      </c>
      <c r="E2211" t="s">
        <v>172</v>
      </c>
      <c r="F2211" t="s">
        <v>3</v>
      </c>
      <c r="G2211" t="s">
        <v>93</v>
      </c>
      <c r="H2211" t="s">
        <v>96</v>
      </c>
      <c r="I2211" t="s">
        <v>96</v>
      </c>
      <c r="J2211" t="s">
        <v>25</v>
      </c>
      <c r="K2211">
        <v>18076.285289814747</v>
      </c>
      <c r="L2211">
        <v>22186.26</v>
      </c>
      <c r="M2211">
        <v>26088.96367436189</v>
      </c>
      <c r="N2211">
        <v>15899.669999999998</v>
      </c>
      <c r="O2211">
        <v>17467.695</v>
      </c>
      <c r="P2211">
        <v>24857.594999999998</v>
      </c>
      <c r="Q2211">
        <v>27886.004999999997</v>
      </c>
      <c r="S2211" t="s">
        <v>174</v>
      </c>
    </row>
    <row r="2212" spans="1:19" hidden="1" x14ac:dyDescent="0.2">
      <c r="A2212" t="str">
        <f t="shared" si="34"/>
        <v>AgenteFrontOfficesinherramientaAgentetécnicoHoraextranocturna OroZona2NANA</v>
      </c>
      <c r="B2212" t="s">
        <v>2511</v>
      </c>
      <c r="C2212" t="s">
        <v>107</v>
      </c>
      <c r="D2212" t="s">
        <v>262</v>
      </c>
      <c r="E2212" t="s">
        <v>288</v>
      </c>
      <c r="F2212" t="s">
        <v>3</v>
      </c>
      <c r="G2212" t="s">
        <v>93</v>
      </c>
      <c r="H2212" t="s">
        <v>96</v>
      </c>
      <c r="I2212" t="s">
        <v>96</v>
      </c>
      <c r="J2212" t="s">
        <v>25</v>
      </c>
      <c r="K2212">
        <v>24361.087303240653</v>
      </c>
      <c r="L2212">
        <v>31060.35</v>
      </c>
      <c r="M2212">
        <v>36524.549144106648</v>
      </c>
      <c r="N2212">
        <v>22258.71</v>
      </c>
      <c r="O2212">
        <v>24175.53</v>
      </c>
      <c r="P2212">
        <v>32136.749999999996</v>
      </c>
      <c r="Q2212">
        <v>38704.86</v>
      </c>
      <c r="S2212" t="s">
        <v>174</v>
      </c>
    </row>
    <row r="2213" spans="1:19" hidden="1" x14ac:dyDescent="0.2">
      <c r="A2213" t="str">
        <f t="shared" si="34"/>
        <v>AgenteFrontOfficesinherramientaAgentetécnicoHoraextradominicalyfestivoOroZona2NANA</v>
      </c>
      <c r="B2213" t="s">
        <v>2512</v>
      </c>
      <c r="C2213" t="s">
        <v>107</v>
      </c>
      <c r="D2213" t="s">
        <v>262</v>
      </c>
      <c r="E2213" t="s">
        <v>90</v>
      </c>
      <c r="F2213" t="s">
        <v>3</v>
      </c>
      <c r="G2213" t="s">
        <v>93</v>
      </c>
      <c r="H2213" t="s">
        <v>96</v>
      </c>
      <c r="I2213" t="s">
        <v>96</v>
      </c>
      <c r="J2213" t="s">
        <v>25</v>
      </c>
      <c r="K2213">
        <v>30645.889316666548</v>
      </c>
      <c r="L2213">
        <v>35495.324999999997</v>
      </c>
      <c r="M2213">
        <v>41742.341878979023</v>
      </c>
      <c r="N2213">
        <v>31798.304999999997</v>
      </c>
      <c r="O2213">
        <v>27529.964999999997</v>
      </c>
      <c r="P2213">
        <v>35776.844999999994</v>
      </c>
      <c r="Q2213">
        <v>43089.119999999995</v>
      </c>
      <c r="S2213" t="s">
        <v>174</v>
      </c>
    </row>
    <row r="2214" spans="1:19" hidden="1" x14ac:dyDescent="0.2">
      <c r="A2214" t="str">
        <f t="shared" si="34"/>
        <v>AgenteFrontOfficesinherramientaAgentetécnicoServicio7x24OroZona2NANA</v>
      </c>
      <c r="B2214" t="s">
        <v>2513</v>
      </c>
      <c r="C2214" t="s">
        <v>107</v>
      </c>
      <c r="D2214" t="s">
        <v>262</v>
      </c>
      <c r="E2214" t="s">
        <v>91</v>
      </c>
      <c r="F2214" t="s">
        <v>3</v>
      </c>
      <c r="G2214" t="s">
        <v>93</v>
      </c>
      <c r="H2214" t="s">
        <v>96</v>
      </c>
      <c r="I2214" t="s">
        <v>96</v>
      </c>
      <c r="J2214" t="s">
        <v>260</v>
      </c>
      <c r="K2214">
        <v>11125894.644055514</v>
      </c>
      <c r="L2214">
        <v>17284182.254999999</v>
      </c>
      <c r="M2214">
        <v>17227207.090484519</v>
      </c>
      <c r="N2214">
        <v>14455424.789999999</v>
      </c>
      <c r="O2214">
        <v>15694409.834999999</v>
      </c>
      <c r="P2214">
        <v>24397514.729999997</v>
      </c>
      <c r="Q2214">
        <v>17730429.75</v>
      </c>
      <c r="S2214" t="s">
        <v>174</v>
      </c>
    </row>
    <row r="2215" spans="1:19" hidden="1" x14ac:dyDescent="0.2">
      <c r="A2215" t="str">
        <f t="shared" si="34"/>
        <v>AgenteFrontOfficesinherramientaAgentetécnicoJornadaOrdinariaPlatinoZona2NANA</v>
      </c>
      <c r="B2215" t="s">
        <v>2514</v>
      </c>
      <c r="C2215" t="s">
        <v>107</v>
      </c>
      <c r="D2215" t="s">
        <v>262</v>
      </c>
      <c r="E2215" t="s">
        <v>89</v>
      </c>
      <c r="F2215" t="s">
        <v>134</v>
      </c>
      <c r="G2215" t="s">
        <v>93</v>
      </c>
      <c r="H2215" t="s">
        <v>96</v>
      </c>
      <c r="I2215" t="s">
        <v>96</v>
      </c>
      <c r="J2215" t="s">
        <v>5</v>
      </c>
      <c r="K2215">
        <v>3584132.2279444318</v>
      </c>
      <c r="L2215">
        <v>3724776.63</v>
      </c>
      <c r="M2215">
        <v>4406195.0246168077</v>
      </c>
      <c r="N2215">
        <v>3564664.1999999997</v>
      </c>
      <c r="O2215">
        <v>4264938.9899999993</v>
      </c>
      <c r="P2215">
        <v>4516984.26</v>
      </c>
      <c r="Q2215">
        <v>4480845.165</v>
      </c>
      <c r="S2215" t="s">
        <v>174</v>
      </c>
    </row>
    <row r="2216" spans="1:19" hidden="1" x14ac:dyDescent="0.2">
      <c r="A2216" t="str">
        <f t="shared" si="34"/>
        <v>AgenteFrontOfficesinherramientaAgentetécnicoHoraextradiurnaPlatinoZona2NANA</v>
      </c>
      <c r="B2216" t="s">
        <v>2515</v>
      </c>
      <c r="C2216" t="s">
        <v>107</v>
      </c>
      <c r="D2216" t="s">
        <v>262</v>
      </c>
      <c r="E2216" t="s">
        <v>172</v>
      </c>
      <c r="F2216" t="s">
        <v>134</v>
      </c>
      <c r="G2216" t="s">
        <v>93</v>
      </c>
      <c r="H2216" t="s">
        <v>96</v>
      </c>
      <c r="I2216" t="s">
        <v>96</v>
      </c>
      <c r="J2216" t="s">
        <v>25</v>
      </c>
      <c r="K2216">
        <v>18076.285289814747</v>
      </c>
      <c r="L2216">
        <v>22838.309999999998</v>
      </c>
      <c r="M2216">
        <v>26857.869176111431</v>
      </c>
      <c r="N2216">
        <v>15899.669999999998</v>
      </c>
      <c r="O2216">
        <v>17467.695</v>
      </c>
      <c r="P2216">
        <v>25392.69</v>
      </c>
      <c r="Q2216">
        <v>29638.26</v>
      </c>
      <c r="S2216" t="s">
        <v>174</v>
      </c>
    </row>
    <row r="2217" spans="1:19" hidden="1" x14ac:dyDescent="0.2">
      <c r="A2217" t="str">
        <f t="shared" si="34"/>
        <v>AgenteFrontOfficesinherramientaAgentetécnicoHoraextranocturna PlatinoZona2NANA</v>
      </c>
      <c r="B2217" t="s">
        <v>2516</v>
      </c>
      <c r="C2217" t="s">
        <v>107</v>
      </c>
      <c r="D2217" t="s">
        <v>262</v>
      </c>
      <c r="E2217" t="s">
        <v>288</v>
      </c>
      <c r="F2217" t="s">
        <v>134</v>
      </c>
      <c r="G2217" t="s">
        <v>93</v>
      </c>
      <c r="H2217" t="s">
        <v>96</v>
      </c>
      <c r="I2217" t="s">
        <v>96</v>
      </c>
      <c r="J2217" t="s">
        <v>25</v>
      </c>
      <c r="K2217">
        <v>24361.087303240653</v>
      </c>
      <c r="L2217">
        <v>31973.219999999998</v>
      </c>
      <c r="M2217">
        <v>37601.016846555998</v>
      </c>
      <c r="N2217">
        <v>22258.71</v>
      </c>
      <c r="O2217">
        <v>24175.53</v>
      </c>
      <c r="P2217">
        <v>32828.129999999997</v>
      </c>
      <c r="Q2217">
        <v>41137.109999999993</v>
      </c>
      <c r="S2217" t="s">
        <v>174</v>
      </c>
    </row>
    <row r="2218" spans="1:19" hidden="1" x14ac:dyDescent="0.2">
      <c r="A2218" t="str">
        <f t="shared" si="34"/>
        <v>AgenteFrontOfficesinherramientaAgentetécnicoHoraextradominicalyfestivoPlatinoZona2NANA</v>
      </c>
      <c r="B2218" t="s">
        <v>2517</v>
      </c>
      <c r="C2218" t="s">
        <v>107</v>
      </c>
      <c r="D2218" t="s">
        <v>262</v>
      </c>
      <c r="E2218" t="s">
        <v>90</v>
      </c>
      <c r="F2218" t="s">
        <v>134</v>
      </c>
      <c r="G2218" t="s">
        <v>93</v>
      </c>
      <c r="H2218" t="s">
        <v>96</v>
      </c>
      <c r="I2218" t="s">
        <v>96</v>
      </c>
      <c r="J2218" t="s">
        <v>25</v>
      </c>
      <c r="K2218">
        <v>30645.889316666548</v>
      </c>
      <c r="L2218">
        <v>36540.674999999996</v>
      </c>
      <c r="M2218">
        <v>42972.590681778289</v>
      </c>
      <c r="N2218">
        <v>31798.304999999997</v>
      </c>
      <c r="O2218">
        <v>27529.964999999997</v>
      </c>
      <c r="P2218">
        <v>36545.85</v>
      </c>
      <c r="Q2218">
        <v>45795.644999999997</v>
      </c>
      <c r="S2218" t="s">
        <v>174</v>
      </c>
    </row>
    <row r="2219" spans="1:19" hidden="1" x14ac:dyDescent="0.2">
      <c r="A2219" t="str">
        <f t="shared" si="34"/>
        <v>AgenteFrontOfficesinherramientaAgentetécnicoServicio7x24PlatinoZona2NANA</v>
      </c>
      <c r="B2219" t="s">
        <v>2518</v>
      </c>
      <c r="C2219" t="s">
        <v>107</v>
      </c>
      <c r="D2219" t="s">
        <v>262</v>
      </c>
      <c r="E2219" t="s">
        <v>91</v>
      </c>
      <c r="F2219" t="s">
        <v>134</v>
      </c>
      <c r="G2219" t="s">
        <v>93</v>
      </c>
      <c r="H2219" t="s">
        <v>96</v>
      </c>
      <c r="I2219" t="s">
        <v>96</v>
      </c>
      <c r="J2219" t="s">
        <v>260</v>
      </c>
      <c r="K2219">
        <v>11125894.644055514</v>
      </c>
      <c r="L2219">
        <v>17792541.134999998</v>
      </c>
      <c r="M2219">
        <v>17734934.974082649</v>
      </c>
      <c r="N2219">
        <v>14458189.274999999</v>
      </c>
      <c r="O2219">
        <v>15694409.834999999</v>
      </c>
      <c r="P2219">
        <v>24922192.454999998</v>
      </c>
      <c r="Q2219">
        <v>18844324.695</v>
      </c>
      <c r="S2219" t="s">
        <v>174</v>
      </c>
    </row>
    <row r="2220" spans="1:19" hidden="1" x14ac:dyDescent="0.2">
      <c r="A2220" t="str">
        <f t="shared" si="34"/>
        <v>AgenteFrontOfficesinherramientaAgentetécnicoJornadaOrdinariaPlataZona3NANA</v>
      </c>
      <c r="B2220" t="s">
        <v>2519</v>
      </c>
      <c r="C2220" t="s">
        <v>107</v>
      </c>
      <c r="D2220" t="s">
        <v>262</v>
      </c>
      <c r="E2220" t="s">
        <v>89</v>
      </c>
      <c r="F2220" t="s">
        <v>2</v>
      </c>
      <c r="G2220" t="s">
        <v>94</v>
      </c>
      <c r="H2220" t="s">
        <v>96</v>
      </c>
      <c r="I2220" t="s">
        <v>96</v>
      </c>
      <c r="J2220" t="s">
        <v>5</v>
      </c>
      <c r="K2220">
        <v>3584132.2279444318</v>
      </c>
      <c r="L2220">
        <v>3616287.9299999997</v>
      </c>
      <c r="M2220">
        <v>4160929.5069648838</v>
      </c>
      <c r="N2220">
        <v>3562942.9949999996</v>
      </c>
      <c r="O2220">
        <v>4264938.9899999993</v>
      </c>
      <c r="P2220">
        <v>4351093.4249999998</v>
      </c>
      <c r="Q2220">
        <v>4037009.2199999997</v>
      </c>
      <c r="S2220" t="s">
        <v>174</v>
      </c>
    </row>
    <row r="2221" spans="1:19" hidden="1" x14ac:dyDescent="0.2">
      <c r="A2221" t="str">
        <f t="shared" si="34"/>
        <v>AgenteFrontOfficesinherramientaAgentetécnicoHoraextradiurnaPlataZona3NANA</v>
      </c>
      <c r="B2221" t="s">
        <v>2520</v>
      </c>
      <c r="C2221" t="s">
        <v>107</v>
      </c>
      <c r="D2221" t="s">
        <v>262</v>
      </c>
      <c r="E2221" t="s">
        <v>172</v>
      </c>
      <c r="F2221" t="s">
        <v>2</v>
      </c>
      <c r="G2221" t="s">
        <v>94</v>
      </c>
      <c r="H2221" t="s">
        <v>96</v>
      </c>
      <c r="I2221" t="s">
        <v>96</v>
      </c>
      <c r="J2221" t="s">
        <v>25</v>
      </c>
      <c r="K2221">
        <v>18076.285289814747</v>
      </c>
      <c r="L2221">
        <v>22172.804999999997</v>
      </c>
      <c r="M2221">
        <v>25362.858367533001</v>
      </c>
      <c r="N2221">
        <v>15899.669999999998</v>
      </c>
      <c r="O2221">
        <v>17467.695</v>
      </c>
      <c r="P2221">
        <v>24460.154999999999</v>
      </c>
      <c r="Q2221">
        <v>26701.964999999997</v>
      </c>
      <c r="S2221" t="s">
        <v>174</v>
      </c>
    </row>
    <row r="2222" spans="1:19" hidden="1" x14ac:dyDescent="0.2">
      <c r="A2222" t="str">
        <f t="shared" si="34"/>
        <v>AgenteFrontOfficesinherramientaAgentetécnicoHoraextranocturna PlataZona3NANA</v>
      </c>
      <c r="B2222" t="s">
        <v>2521</v>
      </c>
      <c r="C2222" t="s">
        <v>107</v>
      </c>
      <c r="D2222" t="s">
        <v>262</v>
      </c>
      <c r="E2222" t="s">
        <v>288</v>
      </c>
      <c r="F2222" t="s">
        <v>2</v>
      </c>
      <c r="G2222" t="s">
        <v>94</v>
      </c>
      <c r="H2222" t="s">
        <v>96</v>
      </c>
      <c r="I2222" t="s">
        <v>96</v>
      </c>
      <c r="J2222" t="s">
        <v>25</v>
      </c>
      <c r="K2222">
        <v>24361.087303240653</v>
      </c>
      <c r="L2222">
        <v>31041.719999999998</v>
      </c>
      <c r="M2222">
        <v>35508.001714546204</v>
      </c>
      <c r="N2222">
        <v>22258.71</v>
      </c>
      <c r="O2222">
        <v>24175.53</v>
      </c>
      <c r="P2222">
        <v>31622.354999999996</v>
      </c>
      <c r="Q2222">
        <v>37062.314999999995</v>
      </c>
      <c r="S2222" t="s">
        <v>174</v>
      </c>
    </row>
    <row r="2223" spans="1:19" hidden="1" x14ac:dyDescent="0.2">
      <c r="A2223" t="str">
        <f t="shared" si="34"/>
        <v>AgenteFrontOfficesinherramientaAgentetécnicoHoraextradominicalyfestivoPlataZona3NANA</v>
      </c>
      <c r="B2223" t="s">
        <v>2522</v>
      </c>
      <c r="C2223" t="s">
        <v>107</v>
      </c>
      <c r="D2223" t="s">
        <v>262</v>
      </c>
      <c r="E2223" t="s">
        <v>90</v>
      </c>
      <c r="F2223" t="s">
        <v>2</v>
      </c>
      <c r="G2223" t="s">
        <v>94</v>
      </c>
      <c r="H2223" t="s">
        <v>96</v>
      </c>
      <c r="I2223" t="s">
        <v>96</v>
      </c>
      <c r="J2223" t="s">
        <v>25</v>
      </c>
      <c r="K2223">
        <v>30645.889316666548</v>
      </c>
      <c r="L2223">
        <v>35475.659999999996</v>
      </c>
      <c r="M2223">
        <v>40580.573388052806</v>
      </c>
      <c r="N2223">
        <v>31798.304999999997</v>
      </c>
      <c r="O2223">
        <v>27529.964999999997</v>
      </c>
      <c r="P2223">
        <v>35204.49</v>
      </c>
      <c r="Q2223">
        <v>41259.24</v>
      </c>
      <c r="S2223" t="s">
        <v>174</v>
      </c>
    </row>
    <row r="2224" spans="1:19" hidden="1" x14ac:dyDescent="0.2">
      <c r="A2224" t="str">
        <f t="shared" si="34"/>
        <v>AgenteFrontOfficesinherramientaAgentetécnicoServicio7x24PlataZona3NANA</v>
      </c>
      <c r="B2224" t="s">
        <v>2523</v>
      </c>
      <c r="C2224" t="s">
        <v>107</v>
      </c>
      <c r="D2224" t="s">
        <v>262</v>
      </c>
      <c r="E2224" t="s">
        <v>91</v>
      </c>
      <c r="F2224" t="s">
        <v>2</v>
      </c>
      <c r="G2224" t="s">
        <v>94</v>
      </c>
      <c r="H2224" t="s">
        <v>96</v>
      </c>
      <c r="I2224" t="s">
        <v>96</v>
      </c>
      <c r="J2224" t="s">
        <v>260</v>
      </c>
      <c r="K2224">
        <v>11125894.644055514</v>
      </c>
      <c r="L2224">
        <v>17274311.459999997</v>
      </c>
      <c r="M2224">
        <v>16747741.265533654</v>
      </c>
      <c r="N2224">
        <v>14454746.864999998</v>
      </c>
      <c r="O2224">
        <v>15694409.834999999</v>
      </c>
      <c r="P2224">
        <v>24006896.414999999</v>
      </c>
      <c r="Q2224">
        <v>16977758.084999997</v>
      </c>
      <c r="S2224" t="s">
        <v>174</v>
      </c>
    </row>
    <row r="2225" spans="1:19" hidden="1" x14ac:dyDescent="0.2">
      <c r="A2225" t="str">
        <f t="shared" si="34"/>
        <v>AgenteFrontOfficesinherramientaAgentetécnicoJornadaOrdinariaOroZona3NANA</v>
      </c>
      <c r="B2225" t="s">
        <v>2524</v>
      </c>
      <c r="C2225" t="s">
        <v>107</v>
      </c>
      <c r="D2225" t="s">
        <v>262</v>
      </c>
      <c r="E2225" t="s">
        <v>89</v>
      </c>
      <c r="F2225" t="s">
        <v>3</v>
      </c>
      <c r="G2225" t="s">
        <v>94</v>
      </c>
      <c r="H2225" t="s">
        <v>96</v>
      </c>
      <c r="I2225" t="s">
        <v>96</v>
      </c>
      <c r="J2225" t="s">
        <v>5</v>
      </c>
      <c r="K2225">
        <v>3584132.2279444318</v>
      </c>
      <c r="L2225">
        <v>3688614.7649999997</v>
      </c>
      <c r="M2225">
        <v>4280051.4510520548</v>
      </c>
      <c r="N2225">
        <v>3564377.5049999999</v>
      </c>
      <c r="O2225">
        <v>4264938.9899999993</v>
      </c>
      <c r="P2225">
        <v>4442695.0649999995</v>
      </c>
      <c r="Q2225">
        <v>4215980.3849999998</v>
      </c>
      <c r="S2225" t="s">
        <v>174</v>
      </c>
    </row>
    <row r="2226" spans="1:19" hidden="1" x14ac:dyDescent="0.2">
      <c r="A2226" t="str">
        <f t="shared" si="34"/>
        <v>AgenteFrontOfficesinherramientaAgentetécnicoHoraextradiurnaOroZona3NANA</v>
      </c>
      <c r="B2226" t="s">
        <v>2525</v>
      </c>
      <c r="C2226" t="s">
        <v>107</v>
      </c>
      <c r="D2226" t="s">
        <v>262</v>
      </c>
      <c r="E2226" t="s">
        <v>172</v>
      </c>
      <c r="F2226" t="s">
        <v>3</v>
      </c>
      <c r="G2226" t="s">
        <v>94</v>
      </c>
      <c r="H2226" t="s">
        <v>96</v>
      </c>
      <c r="I2226" t="s">
        <v>96</v>
      </c>
      <c r="J2226" t="s">
        <v>25</v>
      </c>
      <c r="K2226">
        <v>18076.285289814747</v>
      </c>
      <c r="L2226">
        <v>22616.82</v>
      </c>
      <c r="M2226">
        <v>26088.96367436189</v>
      </c>
      <c r="N2226">
        <v>15899.669999999998</v>
      </c>
      <c r="O2226">
        <v>17467.695</v>
      </c>
      <c r="P2226">
        <v>24974.55</v>
      </c>
      <c r="Q2226">
        <v>27886.004999999997</v>
      </c>
      <c r="S2226" t="s">
        <v>174</v>
      </c>
    </row>
    <row r="2227" spans="1:19" hidden="1" x14ac:dyDescent="0.2">
      <c r="A2227" t="str">
        <f t="shared" si="34"/>
        <v>AgenteFrontOfficesinherramientaAgentetécnicoHoraextranocturna OroZona3NANA</v>
      </c>
      <c r="B2227" t="s">
        <v>2526</v>
      </c>
      <c r="C2227" t="s">
        <v>107</v>
      </c>
      <c r="D2227" t="s">
        <v>262</v>
      </c>
      <c r="E2227" t="s">
        <v>288</v>
      </c>
      <c r="F2227" t="s">
        <v>3</v>
      </c>
      <c r="G2227" t="s">
        <v>94</v>
      </c>
      <c r="H2227" t="s">
        <v>96</v>
      </c>
      <c r="I2227" t="s">
        <v>96</v>
      </c>
      <c r="J2227" t="s">
        <v>25</v>
      </c>
      <c r="K2227">
        <v>24361.087303240653</v>
      </c>
      <c r="L2227">
        <v>31662.719999999998</v>
      </c>
      <c r="M2227">
        <v>36524.549144106648</v>
      </c>
      <c r="N2227">
        <v>22258.71</v>
      </c>
      <c r="O2227">
        <v>24175.53</v>
      </c>
      <c r="P2227">
        <v>32287.859999999997</v>
      </c>
      <c r="Q2227">
        <v>38704.86</v>
      </c>
      <c r="S2227" t="s">
        <v>174</v>
      </c>
    </row>
    <row r="2228" spans="1:19" hidden="1" x14ac:dyDescent="0.2">
      <c r="A2228" t="str">
        <f t="shared" si="34"/>
        <v>AgenteFrontOfficesinherramientaAgentetécnicoHoraextradominicalyfestivoOroZona3NANA</v>
      </c>
      <c r="B2228" t="s">
        <v>2527</v>
      </c>
      <c r="C2228" t="s">
        <v>107</v>
      </c>
      <c r="D2228" t="s">
        <v>262</v>
      </c>
      <c r="E2228" t="s">
        <v>90</v>
      </c>
      <c r="F2228" t="s">
        <v>3</v>
      </c>
      <c r="G2228" t="s">
        <v>94</v>
      </c>
      <c r="H2228" t="s">
        <v>96</v>
      </c>
      <c r="I2228" t="s">
        <v>96</v>
      </c>
      <c r="J2228" t="s">
        <v>25</v>
      </c>
      <c r="K2228">
        <v>30645.889316666548</v>
      </c>
      <c r="L2228">
        <v>36184.634999999995</v>
      </c>
      <c r="M2228">
        <v>41742.341878979023</v>
      </c>
      <c r="N2228">
        <v>31798.304999999997</v>
      </c>
      <c r="O2228">
        <v>27529.964999999997</v>
      </c>
      <c r="P2228">
        <v>35945.549999999996</v>
      </c>
      <c r="Q2228">
        <v>43089.119999999995</v>
      </c>
      <c r="S2228" t="s">
        <v>174</v>
      </c>
    </row>
    <row r="2229" spans="1:19" hidden="1" x14ac:dyDescent="0.2">
      <c r="A2229" t="str">
        <f t="shared" si="34"/>
        <v>AgenteFrontOfficesinherramientaAgentetécnicoServicio7x24OroZona3NANA</v>
      </c>
      <c r="B2229" t="s">
        <v>2528</v>
      </c>
      <c r="C2229" t="s">
        <v>107</v>
      </c>
      <c r="D2229" t="s">
        <v>262</v>
      </c>
      <c r="E2229" t="s">
        <v>91</v>
      </c>
      <c r="F2229" t="s">
        <v>3</v>
      </c>
      <c r="G2229" t="s">
        <v>94</v>
      </c>
      <c r="H2229" t="s">
        <v>96</v>
      </c>
      <c r="I2229" t="s">
        <v>96</v>
      </c>
      <c r="J2229" t="s">
        <v>260</v>
      </c>
      <c r="K2229">
        <v>11125894.644055514</v>
      </c>
      <c r="L2229">
        <v>17619797.564999998</v>
      </c>
      <c r="M2229">
        <v>17227207.090484519</v>
      </c>
      <c r="N2229">
        <v>14457615.885</v>
      </c>
      <c r="O2229">
        <v>15694409.834999999</v>
      </c>
      <c r="P2229">
        <v>24512304.509999998</v>
      </c>
      <c r="Q2229">
        <v>17730429.75</v>
      </c>
      <c r="S2229" t="s">
        <v>174</v>
      </c>
    </row>
    <row r="2230" spans="1:19" hidden="1" x14ac:dyDescent="0.2">
      <c r="A2230" t="str">
        <f t="shared" si="34"/>
        <v>AgenteFrontOfficesinherramientaAgentetécnicoJornadaOrdinariaPlatinoZona3NANA</v>
      </c>
      <c r="B2230" t="s">
        <v>2529</v>
      </c>
      <c r="C2230" t="s">
        <v>107</v>
      </c>
      <c r="D2230" t="s">
        <v>262</v>
      </c>
      <c r="E2230" t="s">
        <v>89</v>
      </c>
      <c r="F2230" t="s">
        <v>134</v>
      </c>
      <c r="G2230" t="s">
        <v>94</v>
      </c>
      <c r="H2230" t="s">
        <v>96</v>
      </c>
      <c r="I2230" t="s">
        <v>96</v>
      </c>
      <c r="J2230" t="s">
        <v>5</v>
      </c>
      <c r="K2230">
        <v>3584132.2279444318</v>
      </c>
      <c r="L2230">
        <v>3797102.4299999997</v>
      </c>
      <c r="M2230">
        <v>4406195.0246168077</v>
      </c>
      <c r="N2230">
        <v>3565812.0149999997</v>
      </c>
      <c r="O2230">
        <v>4264938.9899999993</v>
      </c>
      <c r="P2230">
        <v>4538236.9499999993</v>
      </c>
      <c r="Q2230">
        <v>4480845.165</v>
      </c>
      <c r="S2230" t="s">
        <v>174</v>
      </c>
    </row>
    <row r="2231" spans="1:19" hidden="1" x14ac:dyDescent="0.2">
      <c r="A2231" t="str">
        <f t="shared" si="34"/>
        <v>AgenteFrontOfficesinherramientaAgentetécnicoHoraextradiurnaPlatinoZona3NANA</v>
      </c>
      <c r="B2231" t="s">
        <v>2530</v>
      </c>
      <c r="C2231" t="s">
        <v>107</v>
      </c>
      <c r="D2231" t="s">
        <v>262</v>
      </c>
      <c r="E2231" t="s">
        <v>172</v>
      </c>
      <c r="F2231" t="s">
        <v>134</v>
      </c>
      <c r="G2231" t="s">
        <v>94</v>
      </c>
      <c r="H2231" t="s">
        <v>96</v>
      </c>
      <c r="I2231" t="s">
        <v>96</v>
      </c>
      <c r="J2231" t="s">
        <v>25</v>
      </c>
      <c r="K2231">
        <v>18076.285289814747</v>
      </c>
      <c r="L2231">
        <v>23282.324999999997</v>
      </c>
      <c r="M2231">
        <v>26857.869176111431</v>
      </c>
      <c r="N2231">
        <v>15899.669999999998</v>
      </c>
      <c r="O2231">
        <v>17467.695</v>
      </c>
      <c r="P2231">
        <v>25511.714999999997</v>
      </c>
      <c r="Q2231">
        <v>29638.26</v>
      </c>
      <c r="S2231" t="s">
        <v>174</v>
      </c>
    </row>
    <row r="2232" spans="1:19" hidden="1" x14ac:dyDescent="0.2">
      <c r="A2232" t="str">
        <f t="shared" si="34"/>
        <v>AgenteFrontOfficesinherramientaAgentetécnicoHoraextranocturna PlatinoZona3NANA</v>
      </c>
      <c r="B2232" t="s">
        <v>2531</v>
      </c>
      <c r="C2232" t="s">
        <v>107</v>
      </c>
      <c r="D2232" t="s">
        <v>262</v>
      </c>
      <c r="E2232" t="s">
        <v>288</v>
      </c>
      <c r="F2232" t="s">
        <v>134</v>
      </c>
      <c r="G2232" t="s">
        <v>94</v>
      </c>
      <c r="H2232" t="s">
        <v>96</v>
      </c>
      <c r="I2232" t="s">
        <v>96</v>
      </c>
      <c r="J2232" t="s">
        <v>25</v>
      </c>
      <c r="K2232">
        <v>24361.087303240653</v>
      </c>
      <c r="L2232">
        <v>32594.219999999998</v>
      </c>
      <c r="M2232">
        <v>37601.016846555998</v>
      </c>
      <c r="N2232">
        <v>22258.71</v>
      </c>
      <c r="O2232">
        <v>24175.53</v>
      </c>
      <c r="P2232">
        <v>32982.344999999994</v>
      </c>
      <c r="Q2232">
        <v>41137.109999999993</v>
      </c>
      <c r="S2232" t="s">
        <v>174</v>
      </c>
    </row>
    <row r="2233" spans="1:19" hidden="1" x14ac:dyDescent="0.2">
      <c r="A2233" t="str">
        <f t="shared" si="34"/>
        <v>AgenteFrontOfficesinherramientaAgentetécnicoHoraextradominicalyfestivoPlatinoZona3NANA</v>
      </c>
      <c r="B2233" t="s">
        <v>2532</v>
      </c>
      <c r="C2233" t="s">
        <v>107</v>
      </c>
      <c r="D2233" t="s">
        <v>262</v>
      </c>
      <c r="E2233" t="s">
        <v>90</v>
      </c>
      <c r="F2233" t="s">
        <v>134</v>
      </c>
      <c r="G2233" t="s">
        <v>94</v>
      </c>
      <c r="H2233" t="s">
        <v>96</v>
      </c>
      <c r="I2233" t="s">
        <v>96</v>
      </c>
      <c r="J2233" t="s">
        <v>25</v>
      </c>
      <c r="K2233">
        <v>30645.889316666548</v>
      </c>
      <c r="L2233">
        <v>37249.649999999994</v>
      </c>
      <c r="M2233">
        <v>42972.590681778289</v>
      </c>
      <c r="N2233">
        <v>31798.304999999997</v>
      </c>
      <c r="O2233">
        <v>27529.964999999997</v>
      </c>
      <c r="P2233">
        <v>36717.659999999996</v>
      </c>
      <c r="Q2233">
        <v>45795.644999999997</v>
      </c>
      <c r="S2233" t="s">
        <v>174</v>
      </c>
    </row>
    <row r="2234" spans="1:19" hidden="1" x14ac:dyDescent="0.2">
      <c r="A2234" t="str">
        <f t="shared" si="34"/>
        <v>AgenteFrontOfficesinherramientaAgentetécnicoServicio7x24PlatinoZona3NANA</v>
      </c>
      <c r="B2234" t="s">
        <v>2533</v>
      </c>
      <c r="C2234" t="s">
        <v>107</v>
      </c>
      <c r="D2234" t="s">
        <v>262</v>
      </c>
      <c r="E2234" t="s">
        <v>91</v>
      </c>
      <c r="F2234" t="s">
        <v>134</v>
      </c>
      <c r="G2234" t="s">
        <v>94</v>
      </c>
      <c r="H2234" t="s">
        <v>96</v>
      </c>
      <c r="I2234" t="s">
        <v>96</v>
      </c>
      <c r="J2234" t="s">
        <v>260</v>
      </c>
      <c r="K2234">
        <v>11125894.644055514</v>
      </c>
      <c r="L2234">
        <v>18138027.239999998</v>
      </c>
      <c r="M2234">
        <v>17734934.974082649</v>
      </c>
      <c r="N2234">
        <v>14460484.904999999</v>
      </c>
      <c r="O2234">
        <v>15694409.834999999</v>
      </c>
      <c r="P2234">
        <v>25039451.744999997</v>
      </c>
      <c r="Q2234">
        <v>18844324.695</v>
      </c>
      <c r="S2234" t="s">
        <v>174</v>
      </c>
    </row>
    <row r="2235" spans="1:19" hidden="1" x14ac:dyDescent="0.2">
      <c r="A2235" t="str">
        <f t="shared" si="34"/>
        <v>AgenteFrontOfficesinherramientaAgenteprofesionalEconomía,administración,contaduríayafinesJornadaOrdinariaPlataZona1NA</v>
      </c>
      <c r="B2235" t="s">
        <v>2534</v>
      </c>
      <c r="C2235" t="s">
        <v>107</v>
      </c>
      <c r="D2235" t="s">
        <v>292</v>
      </c>
      <c r="E2235" t="s">
        <v>576</v>
      </c>
      <c r="F2235" t="s">
        <v>89</v>
      </c>
      <c r="G2235" t="s">
        <v>2</v>
      </c>
      <c r="H2235" t="s">
        <v>92</v>
      </c>
      <c r="I2235" t="s">
        <v>96</v>
      </c>
      <c r="J2235" t="s">
        <v>5</v>
      </c>
      <c r="K2235">
        <v>5092484.7111666473</v>
      </c>
      <c r="L2235">
        <v>4990783.4550000001</v>
      </c>
      <c r="M2235">
        <v>5660777.0327280853</v>
      </c>
      <c r="N2235">
        <v>5298762.1949999994</v>
      </c>
      <c r="O2235">
        <v>5786253.4049999993</v>
      </c>
      <c r="P2235">
        <v>5419971.0449999999</v>
      </c>
      <c r="Q2235">
        <v>5700726.1799999997</v>
      </c>
      <c r="S2235" t="s">
        <v>174</v>
      </c>
    </row>
    <row r="2236" spans="1:19" hidden="1" x14ac:dyDescent="0.2">
      <c r="A2236" t="str">
        <f t="shared" si="34"/>
        <v>AgenteFrontOfficesinherramientaAgenteprofesionalEconomía,administración,contaduríayafinesHoraextradiurnaPlataZona1NA</v>
      </c>
      <c r="B2236" t="s">
        <v>2535</v>
      </c>
      <c r="C2236" t="s">
        <v>107</v>
      </c>
      <c r="D2236" t="s">
        <v>292</v>
      </c>
      <c r="E2236" t="s">
        <v>576</v>
      </c>
      <c r="F2236" t="s">
        <v>172</v>
      </c>
      <c r="G2236" t="s">
        <v>2</v>
      </c>
      <c r="H2236" t="s">
        <v>92</v>
      </c>
      <c r="I2236" t="s">
        <v>96</v>
      </c>
      <c r="J2236" t="s">
        <v>25</v>
      </c>
      <c r="K2236">
        <v>25932.287806597124</v>
      </c>
      <c r="L2236">
        <v>27197.73</v>
      </c>
      <c r="M2236">
        <v>34733.157283986431</v>
      </c>
      <c r="N2236">
        <v>23848.469999999998</v>
      </c>
      <c r="O2236">
        <v>24510.87</v>
      </c>
      <c r="P2236">
        <v>31621.319999999996</v>
      </c>
      <c r="Q2236">
        <v>37883.07</v>
      </c>
      <c r="S2236" t="s">
        <v>174</v>
      </c>
    </row>
    <row r="2237" spans="1:19" hidden="1" x14ac:dyDescent="0.2">
      <c r="A2237" t="str">
        <f t="shared" si="34"/>
        <v>AgenteFrontOfficesinherramientaAgenteprofesionalEconomía,administración,contaduríayafinesHoraextranocturna PlataZona1NA</v>
      </c>
      <c r="B2237" t="s">
        <v>2536</v>
      </c>
      <c r="C2237" t="s">
        <v>107</v>
      </c>
      <c r="D2237" t="s">
        <v>292</v>
      </c>
      <c r="E2237" t="s">
        <v>576</v>
      </c>
      <c r="F2237" t="s">
        <v>288</v>
      </c>
      <c r="G2237" t="s">
        <v>2</v>
      </c>
      <c r="H2237" t="s">
        <v>92</v>
      </c>
      <c r="I2237" t="s">
        <v>96</v>
      </c>
      <c r="J2237" t="s">
        <v>25</v>
      </c>
      <c r="K2237">
        <v>35359.490826735964</v>
      </c>
      <c r="L2237">
        <v>38077.649999999994</v>
      </c>
      <c r="M2237">
        <v>48626.420197580999</v>
      </c>
      <c r="N2237">
        <v>33388.064999999995</v>
      </c>
      <c r="O2237">
        <v>34035.974999999999</v>
      </c>
      <c r="P2237">
        <v>41139.18</v>
      </c>
      <c r="Q2237">
        <v>52580.069999999992</v>
      </c>
      <c r="S2237" t="s">
        <v>174</v>
      </c>
    </row>
    <row r="2238" spans="1:19" hidden="1" x14ac:dyDescent="0.2">
      <c r="A2238" t="str">
        <f t="shared" si="34"/>
        <v>AgenteFrontOfficesinherramientaAgenteprofesionalEconomía,administración,contaduríayafinesHoraextradominicalyfestivoPlataZona1NA</v>
      </c>
      <c r="B2238" t="s">
        <v>2537</v>
      </c>
      <c r="C2238" t="s">
        <v>107</v>
      </c>
      <c r="D2238" t="s">
        <v>292</v>
      </c>
      <c r="E2238" t="s">
        <v>576</v>
      </c>
      <c r="F2238" t="s">
        <v>90</v>
      </c>
      <c r="G2238" t="s">
        <v>2</v>
      </c>
      <c r="H2238" t="s">
        <v>92</v>
      </c>
      <c r="I2238" t="s">
        <v>96</v>
      </c>
      <c r="J2238" t="s">
        <v>25</v>
      </c>
      <c r="K2238">
        <v>44786.693846874827</v>
      </c>
      <c r="L2238">
        <v>43516.574999999997</v>
      </c>
      <c r="M2238">
        <v>55573.051654378294</v>
      </c>
      <c r="N2238">
        <v>47697.974999999999</v>
      </c>
      <c r="O2238">
        <v>38799.044999999998</v>
      </c>
      <c r="P2238">
        <v>45898.109999999993</v>
      </c>
      <c r="Q2238">
        <v>58535.459999999992</v>
      </c>
      <c r="S2238" t="s">
        <v>174</v>
      </c>
    </row>
    <row r="2239" spans="1:19" hidden="1" x14ac:dyDescent="0.2">
      <c r="A2239" t="str">
        <f t="shared" si="34"/>
        <v>AgenteFrontOfficesinherramientaAgenteprofesionalEconomía,administración,contaduríayafinesServicio7x24PlataZona1NA</v>
      </c>
      <c r="B2239" t="s">
        <v>2538</v>
      </c>
      <c r="C2239" t="s">
        <v>107</v>
      </c>
      <c r="D2239" t="s">
        <v>292</v>
      </c>
      <c r="E2239" t="s">
        <v>576</v>
      </c>
      <c r="F2239" t="s">
        <v>91</v>
      </c>
      <c r="G2239" t="s">
        <v>2</v>
      </c>
      <c r="H2239" t="s">
        <v>92</v>
      </c>
      <c r="I2239" t="s">
        <v>96</v>
      </c>
      <c r="J2239" t="s">
        <v>260</v>
      </c>
      <c r="K2239">
        <v>16405128.335333265</v>
      </c>
      <c r="L2239">
        <v>23250072.329999998</v>
      </c>
      <c r="M2239">
        <v>22784627.556730546</v>
      </c>
      <c r="N2239">
        <v>20339846.91</v>
      </c>
      <c r="O2239">
        <v>21604995.719999999</v>
      </c>
      <c r="P2239">
        <v>30542354.234999999</v>
      </c>
      <c r="Q2239">
        <v>24060068.504999999</v>
      </c>
      <c r="S2239" t="s">
        <v>174</v>
      </c>
    </row>
    <row r="2240" spans="1:19" hidden="1" x14ac:dyDescent="0.2">
      <c r="A2240" t="str">
        <f t="shared" si="34"/>
        <v>AgenteFrontOfficesinherramientaAgenteprofesionalEconomía,administración,contaduríayafinesJornadaOrdinariaOroZona1NA</v>
      </c>
      <c r="B2240" t="s">
        <v>2539</v>
      </c>
      <c r="C2240" t="s">
        <v>107</v>
      </c>
      <c r="D2240" t="s">
        <v>292</v>
      </c>
      <c r="E2240" t="s">
        <v>576</v>
      </c>
      <c r="F2240" t="s">
        <v>89</v>
      </c>
      <c r="G2240" t="s">
        <v>3</v>
      </c>
      <c r="H2240" t="s">
        <v>92</v>
      </c>
      <c r="I2240" t="s">
        <v>96</v>
      </c>
      <c r="J2240" t="s">
        <v>5</v>
      </c>
      <c r="K2240">
        <v>5092484.7111666473</v>
      </c>
      <c r="L2240">
        <v>5090599.8899999997</v>
      </c>
      <c r="M2240">
        <v>5822837.6405931897</v>
      </c>
      <c r="N2240">
        <v>5300066.2949999999</v>
      </c>
      <c r="O2240">
        <v>5786253.4049999993</v>
      </c>
      <c r="P2240">
        <v>5534075.6549999993</v>
      </c>
      <c r="Q2240">
        <v>5953455.585</v>
      </c>
      <c r="S2240" t="s">
        <v>174</v>
      </c>
    </row>
    <row r="2241" spans="1:19" hidden="1" x14ac:dyDescent="0.2">
      <c r="A2241" t="str">
        <f t="shared" si="34"/>
        <v>AgenteFrontOfficesinherramientaAgenteprofesionalEconomía,administración,contaduríayafinesHoraextradiurnaOroZona1NA</v>
      </c>
      <c r="B2241" t="s">
        <v>2540</v>
      </c>
      <c r="C2241" t="s">
        <v>107</v>
      </c>
      <c r="D2241" t="s">
        <v>292</v>
      </c>
      <c r="E2241" t="s">
        <v>576</v>
      </c>
      <c r="F2241" t="s">
        <v>172</v>
      </c>
      <c r="G2241" t="s">
        <v>3</v>
      </c>
      <c r="H2241" t="s">
        <v>92</v>
      </c>
      <c r="I2241" t="s">
        <v>96</v>
      </c>
      <c r="J2241" t="s">
        <v>25</v>
      </c>
      <c r="K2241">
        <v>25932.287806597124</v>
      </c>
      <c r="L2241">
        <v>27742.14</v>
      </c>
      <c r="M2241">
        <v>35727.521935689452</v>
      </c>
      <c r="N2241">
        <v>23848.469999999998</v>
      </c>
      <c r="O2241">
        <v>24510.87</v>
      </c>
      <c r="P2241">
        <v>32286.824999999997</v>
      </c>
      <c r="Q2241">
        <v>39562.875</v>
      </c>
      <c r="S2241" t="s">
        <v>174</v>
      </c>
    </row>
    <row r="2242" spans="1:19" hidden="1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AgenteFrontOfficesinherramientaAgenteprofesionalEconomía,administración,contaduríayafinesHoraextranocturna OroZona1NA</v>
      </c>
      <c r="B2242" t="s">
        <v>2541</v>
      </c>
      <c r="C2242" t="s">
        <v>107</v>
      </c>
      <c r="D2242" t="s">
        <v>292</v>
      </c>
      <c r="E2242" t="s">
        <v>576</v>
      </c>
      <c r="F2242" t="s">
        <v>288</v>
      </c>
      <c r="G2242" t="s">
        <v>3</v>
      </c>
      <c r="H2242" t="s">
        <v>92</v>
      </c>
      <c r="I2242" t="s">
        <v>96</v>
      </c>
      <c r="J2242" t="s">
        <v>25</v>
      </c>
      <c r="K2242">
        <v>35359.490826735964</v>
      </c>
      <c r="L2242">
        <v>38838.375</v>
      </c>
      <c r="M2242">
        <v>50018.530709965227</v>
      </c>
      <c r="N2242">
        <v>33388.064999999995</v>
      </c>
      <c r="O2242">
        <v>34035.974999999999</v>
      </c>
      <c r="P2242">
        <v>42005.474999999999</v>
      </c>
      <c r="Q2242">
        <v>54911.924999999996</v>
      </c>
      <c r="S2242" t="s">
        <v>174</v>
      </c>
    </row>
    <row r="2243" spans="1:19" hidden="1" x14ac:dyDescent="0.2">
      <c r="A2243" t="str">
        <f t="shared" si="35"/>
        <v>AgenteFrontOfficesinherramientaAgenteprofesionalEconomía,administración,contaduríayafinesHoraextradominicalyfestivoOroZona1NA</v>
      </c>
      <c r="B2243" t="s">
        <v>2542</v>
      </c>
      <c r="C2243" t="s">
        <v>107</v>
      </c>
      <c r="D2243" t="s">
        <v>292</v>
      </c>
      <c r="E2243" t="s">
        <v>576</v>
      </c>
      <c r="F2243" t="s">
        <v>90</v>
      </c>
      <c r="G2243" t="s">
        <v>3</v>
      </c>
      <c r="H2243" t="s">
        <v>92</v>
      </c>
      <c r="I2243" t="s">
        <v>96</v>
      </c>
      <c r="J2243" t="s">
        <v>25</v>
      </c>
      <c r="K2243">
        <v>44786.693846874827</v>
      </c>
      <c r="L2243">
        <v>44387.009999999995</v>
      </c>
      <c r="M2243">
        <v>57164.035097103115</v>
      </c>
      <c r="N2243">
        <v>47697.974999999999</v>
      </c>
      <c r="O2243">
        <v>38799.044999999998</v>
      </c>
      <c r="P2243">
        <v>46864.799999999996</v>
      </c>
      <c r="Q2243">
        <v>61131.24</v>
      </c>
      <c r="S2243" t="s">
        <v>174</v>
      </c>
    </row>
    <row r="2244" spans="1:19" hidden="1" x14ac:dyDescent="0.2">
      <c r="A2244" t="str">
        <f t="shared" si="35"/>
        <v>AgenteFrontOfficesinherramientaAgenteprofesionalEconomía,administración,contaduríayafinesServicio7x24OroZona1NA</v>
      </c>
      <c r="B2244" t="s">
        <v>2543</v>
      </c>
      <c r="C2244" t="s">
        <v>107</v>
      </c>
      <c r="D2244" t="s">
        <v>292</v>
      </c>
      <c r="E2244" t="s">
        <v>576</v>
      </c>
      <c r="F2244" t="s">
        <v>91</v>
      </c>
      <c r="G2244" t="s">
        <v>3</v>
      </c>
      <c r="H2244" t="s">
        <v>92</v>
      </c>
      <c r="I2244" t="s">
        <v>96</v>
      </c>
      <c r="J2244" t="s">
        <v>260</v>
      </c>
      <c r="K2244">
        <v>16405128.335333265</v>
      </c>
      <c r="L2244">
        <v>19044929.43</v>
      </c>
      <c r="M2244">
        <v>23436921.503387593</v>
      </c>
      <c r="N2244">
        <v>20342455.109999999</v>
      </c>
      <c r="O2244">
        <v>21604995.719999999</v>
      </c>
      <c r="P2244">
        <v>31185351.089999996</v>
      </c>
      <c r="Q2244">
        <v>25126717.77</v>
      </c>
      <c r="S2244" t="s">
        <v>174</v>
      </c>
    </row>
    <row r="2245" spans="1:19" hidden="1" x14ac:dyDescent="0.2">
      <c r="A2245" t="str">
        <f t="shared" si="35"/>
        <v>AgenteFrontOfficesinherramientaAgenteprofesionalEconomía,administración,contaduríayafinesJornadaOrdinariaPlatinoZona1NA</v>
      </c>
      <c r="B2245" t="s">
        <v>2544</v>
      </c>
      <c r="C2245" t="s">
        <v>107</v>
      </c>
      <c r="D2245" t="s">
        <v>292</v>
      </c>
      <c r="E2245" t="s">
        <v>576</v>
      </c>
      <c r="F2245" t="s">
        <v>89</v>
      </c>
      <c r="G2245" t="s">
        <v>134</v>
      </c>
      <c r="H2245" t="s">
        <v>92</v>
      </c>
      <c r="I2245" t="s">
        <v>96</v>
      </c>
      <c r="J2245" t="s">
        <v>5</v>
      </c>
      <c r="K2245">
        <v>5092484.7111666473</v>
      </c>
      <c r="L2245">
        <v>5240322.9899999993</v>
      </c>
      <c r="M2245">
        <v>5994450.8926000632</v>
      </c>
      <c r="N2245">
        <v>5301370.3949999996</v>
      </c>
      <c r="O2245">
        <v>5786253.4049999993</v>
      </c>
      <c r="P2245">
        <v>5653087.1999999993</v>
      </c>
      <c r="Q2245">
        <v>6327474.5699999994</v>
      </c>
      <c r="S2245" t="s">
        <v>174</v>
      </c>
    </row>
    <row r="2246" spans="1:19" hidden="1" x14ac:dyDescent="0.2">
      <c r="A2246" t="str">
        <f t="shared" si="35"/>
        <v>AgenteFrontOfficesinherramientaAgenteprofesionalEconomía,administración,contaduríayafinesHoraextradiurnaPlatinoZona1NA</v>
      </c>
      <c r="B2246" t="s">
        <v>2545</v>
      </c>
      <c r="C2246" t="s">
        <v>107</v>
      </c>
      <c r="D2246" t="s">
        <v>292</v>
      </c>
      <c r="E2246" t="s">
        <v>576</v>
      </c>
      <c r="F2246" t="s">
        <v>172</v>
      </c>
      <c r="G2246" t="s">
        <v>134</v>
      </c>
      <c r="H2246" t="s">
        <v>92</v>
      </c>
      <c r="I2246" t="s">
        <v>96</v>
      </c>
      <c r="J2246" t="s">
        <v>25</v>
      </c>
      <c r="K2246">
        <v>25932.287806597124</v>
      </c>
      <c r="L2246">
        <v>28557.719999999998</v>
      </c>
      <c r="M2246">
        <v>36780.499298957635</v>
      </c>
      <c r="N2246">
        <v>23848.469999999998</v>
      </c>
      <c r="O2246">
        <v>24510.87</v>
      </c>
      <c r="P2246">
        <v>32981.31</v>
      </c>
      <c r="Q2246">
        <v>42047.909999999996</v>
      </c>
      <c r="S2246" t="s">
        <v>174</v>
      </c>
    </row>
    <row r="2247" spans="1:19" hidden="1" x14ac:dyDescent="0.2">
      <c r="A2247" t="str">
        <f t="shared" si="35"/>
        <v>AgenteFrontOfficesinherramientaAgenteprofesionalEconomía,administración,contaduríayafinesHoraextranocturna PlatinoZona1NA</v>
      </c>
      <c r="B2247" t="s">
        <v>2546</v>
      </c>
      <c r="C2247" t="s">
        <v>107</v>
      </c>
      <c r="D2247" t="s">
        <v>292</v>
      </c>
      <c r="E2247" t="s">
        <v>576</v>
      </c>
      <c r="F2247" t="s">
        <v>288</v>
      </c>
      <c r="G2247" t="s">
        <v>134</v>
      </c>
      <c r="H2247" t="s">
        <v>92</v>
      </c>
      <c r="I2247" t="s">
        <v>96</v>
      </c>
      <c r="J2247" t="s">
        <v>25</v>
      </c>
      <c r="K2247">
        <v>35359.490826735964</v>
      </c>
      <c r="L2247">
        <v>39981.014999999999</v>
      </c>
      <c r="M2247">
        <v>51492.699018540683</v>
      </c>
      <c r="N2247">
        <v>33388.064999999995</v>
      </c>
      <c r="O2247">
        <v>34035.974999999999</v>
      </c>
      <c r="P2247">
        <v>42909.03</v>
      </c>
      <c r="Q2247">
        <v>58361.579999999994</v>
      </c>
      <c r="S2247" t="s">
        <v>174</v>
      </c>
    </row>
    <row r="2248" spans="1:19" hidden="1" x14ac:dyDescent="0.2">
      <c r="A2248" t="str">
        <f t="shared" si="35"/>
        <v>AgenteFrontOfficesinherramientaAgenteprofesionalEconomía,administración,contaduríayafinesHoraextradominicalyfestivoPlatinoZona1NA</v>
      </c>
      <c r="B2248" t="s">
        <v>2547</v>
      </c>
      <c r="C2248" t="s">
        <v>107</v>
      </c>
      <c r="D2248" t="s">
        <v>292</v>
      </c>
      <c r="E2248" t="s">
        <v>576</v>
      </c>
      <c r="F2248" t="s">
        <v>90</v>
      </c>
      <c r="G2248" t="s">
        <v>134</v>
      </c>
      <c r="H2248" t="s">
        <v>92</v>
      </c>
      <c r="I2248" t="s">
        <v>96</v>
      </c>
      <c r="J2248" t="s">
        <v>25</v>
      </c>
      <c r="K2248">
        <v>44786.693846874827</v>
      </c>
      <c r="L2248">
        <v>45693.179999999993</v>
      </c>
      <c r="M2248">
        <v>58848.798878332207</v>
      </c>
      <c r="N2248">
        <v>47697.974999999999</v>
      </c>
      <c r="O2248">
        <v>38799.044999999998</v>
      </c>
      <c r="P2248">
        <v>47872.89</v>
      </c>
      <c r="Q2248">
        <v>64971.09</v>
      </c>
      <c r="S2248" t="s">
        <v>174</v>
      </c>
    </row>
    <row r="2249" spans="1:19" hidden="1" x14ac:dyDescent="0.2">
      <c r="A2249" t="str">
        <f t="shared" si="35"/>
        <v>AgenteFrontOfficesinherramientaAgenteprofesionalEconomía,administración,contaduríayafinesServicio7x24PlatinoZona1NA</v>
      </c>
      <c r="B2249" t="s">
        <v>2548</v>
      </c>
      <c r="C2249" t="s">
        <v>107</v>
      </c>
      <c r="D2249" t="s">
        <v>292</v>
      </c>
      <c r="E2249" t="s">
        <v>576</v>
      </c>
      <c r="F2249" t="s">
        <v>91</v>
      </c>
      <c r="G2249" t="s">
        <v>134</v>
      </c>
      <c r="H2249" t="s">
        <v>92</v>
      </c>
      <c r="I2249" t="s">
        <v>96</v>
      </c>
      <c r="J2249" t="s">
        <v>260</v>
      </c>
      <c r="K2249">
        <v>16405128.335333265</v>
      </c>
      <c r="L2249">
        <v>24412576.049999997</v>
      </c>
      <c r="M2249">
        <v>24127664.842715252</v>
      </c>
      <c r="N2249">
        <v>20345063.309999999</v>
      </c>
      <c r="O2249">
        <v>21604995.719999999</v>
      </c>
      <c r="P2249">
        <v>31856003.144999996</v>
      </c>
      <c r="Q2249">
        <v>26705276.999999996</v>
      </c>
      <c r="S2249" t="s">
        <v>174</v>
      </c>
    </row>
    <row r="2250" spans="1:19" hidden="1" x14ac:dyDescent="0.2">
      <c r="A2250" t="str">
        <f t="shared" si="35"/>
        <v>AgenteFrontOfficesinherramientaAgenteprofesionalEconomía,administración,contaduríayafinesJornadaOrdinariaPlataZona2NA</v>
      </c>
      <c r="B2250" t="s">
        <v>2549</v>
      </c>
      <c r="C2250" t="s">
        <v>107</v>
      </c>
      <c r="D2250" t="s">
        <v>292</v>
      </c>
      <c r="E2250" t="s">
        <v>576</v>
      </c>
      <c r="F2250" t="s">
        <v>89</v>
      </c>
      <c r="G2250" t="s">
        <v>2</v>
      </c>
      <c r="H2250" t="s">
        <v>93</v>
      </c>
      <c r="I2250" t="s">
        <v>96</v>
      </c>
      <c r="J2250" t="s">
        <v>5</v>
      </c>
      <c r="K2250">
        <v>5092484.7111666473</v>
      </c>
      <c r="L2250">
        <v>5140507.59</v>
      </c>
      <c r="M2250">
        <v>5660777.0327280853</v>
      </c>
      <c r="N2250">
        <v>5300327.1149999993</v>
      </c>
      <c r="O2250">
        <v>5786253.4049999993</v>
      </c>
      <c r="P2250">
        <v>5759824.6799999997</v>
      </c>
      <c r="Q2250">
        <v>5700726.1799999997</v>
      </c>
      <c r="S2250" t="s">
        <v>174</v>
      </c>
    </row>
    <row r="2251" spans="1:19" hidden="1" x14ac:dyDescent="0.2">
      <c r="A2251" t="str">
        <f t="shared" si="35"/>
        <v>AgenteFrontOfficesinherramientaAgenteprofesionalEconomía,administración,contaduríayafinesHoraextradiurnaPlataZona2NA</v>
      </c>
      <c r="B2251" t="s">
        <v>2550</v>
      </c>
      <c r="C2251" t="s">
        <v>107</v>
      </c>
      <c r="D2251" t="s">
        <v>292</v>
      </c>
      <c r="E2251" t="s">
        <v>576</v>
      </c>
      <c r="F2251" t="s">
        <v>172</v>
      </c>
      <c r="G2251" t="s">
        <v>2</v>
      </c>
      <c r="H2251" t="s">
        <v>93</v>
      </c>
      <c r="I2251" t="s">
        <v>96</v>
      </c>
      <c r="J2251" t="s">
        <v>25</v>
      </c>
      <c r="K2251">
        <v>25932.287806597124</v>
      </c>
      <c r="L2251">
        <v>28014.344999999998</v>
      </c>
      <c r="M2251">
        <v>34733.157283986431</v>
      </c>
      <c r="N2251">
        <v>23848.469999999998</v>
      </c>
      <c r="O2251">
        <v>24510.87</v>
      </c>
      <c r="P2251">
        <v>33603.344999999994</v>
      </c>
      <c r="Q2251">
        <v>37883.07</v>
      </c>
      <c r="S2251" t="s">
        <v>174</v>
      </c>
    </row>
    <row r="2252" spans="1:19" hidden="1" x14ac:dyDescent="0.2">
      <c r="A2252" t="str">
        <f t="shared" si="35"/>
        <v>AgenteFrontOfficesinherramientaAgenteprofesionalEconomía,administración,contaduríayafinesHoraextranocturna PlataZona2NA</v>
      </c>
      <c r="B2252" t="s">
        <v>2551</v>
      </c>
      <c r="C2252" t="s">
        <v>107</v>
      </c>
      <c r="D2252" t="s">
        <v>292</v>
      </c>
      <c r="E2252" t="s">
        <v>576</v>
      </c>
      <c r="F2252" t="s">
        <v>288</v>
      </c>
      <c r="G2252" t="s">
        <v>2</v>
      </c>
      <c r="H2252" t="s">
        <v>93</v>
      </c>
      <c r="I2252" t="s">
        <v>96</v>
      </c>
      <c r="J2252" t="s">
        <v>25</v>
      </c>
      <c r="K2252">
        <v>35359.490826735964</v>
      </c>
      <c r="L2252">
        <v>39219.254999999997</v>
      </c>
      <c r="M2252">
        <v>48626.420197580999</v>
      </c>
      <c r="N2252">
        <v>33388.064999999995</v>
      </c>
      <c r="O2252">
        <v>34035.974999999999</v>
      </c>
      <c r="P2252">
        <v>43719.434999999998</v>
      </c>
      <c r="Q2252">
        <v>52580.069999999992</v>
      </c>
      <c r="S2252" t="s">
        <v>174</v>
      </c>
    </row>
    <row r="2253" spans="1:19" hidden="1" x14ac:dyDescent="0.2">
      <c r="A2253" t="str">
        <f t="shared" si="35"/>
        <v>AgenteFrontOfficesinherramientaAgenteprofesionalEconomía,administración,contaduríayafinesHoraextradominicalyfestivoPlataZona2NA</v>
      </c>
      <c r="B2253" t="s">
        <v>2552</v>
      </c>
      <c r="C2253" t="s">
        <v>107</v>
      </c>
      <c r="D2253" t="s">
        <v>292</v>
      </c>
      <c r="E2253" t="s">
        <v>576</v>
      </c>
      <c r="F2253" t="s">
        <v>90</v>
      </c>
      <c r="G2253" t="s">
        <v>2</v>
      </c>
      <c r="H2253" t="s">
        <v>93</v>
      </c>
      <c r="I2253" t="s">
        <v>96</v>
      </c>
      <c r="J2253" t="s">
        <v>25</v>
      </c>
      <c r="K2253">
        <v>44786.693846874827</v>
      </c>
      <c r="L2253">
        <v>44822.744999999995</v>
      </c>
      <c r="M2253">
        <v>55573.051654378294</v>
      </c>
      <c r="N2253">
        <v>47697.974999999999</v>
      </c>
      <c r="O2253">
        <v>38799.044999999998</v>
      </c>
      <c r="P2253">
        <v>48776.445</v>
      </c>
      <c r="Q2253">
        <v>58535.459999999992</v>
      </c>
      <c r="S2253" t="s">
        <v>174</v>
      </c>
    </row>
    <row r="2254" spans="1:19" hidden="1" x14ac:dyDescent="0.2">
      <c r="A2254" t="str">
        <f t="shared" si="35"/>
        <v>AgenteFrontOfficesinherramientaAgenteprofesionalEconomía,administración,contaduríayafinesServicio7x24PlataZona2NA</v>
      </c>
      <c r="B2254" t="s">
        <v>2553</v>
      </c>
      <c r="C2254" t="s">
        <v>107</v>
      </c>
      <c r="D2254" t="s">
        <v>292</v>
      </c>
      <c r="E2254" t="s">
        <v>576</v>
      </c>
      <c r="F2254" t="s">
        <v>91</v>
      </c>
      <c r="G2254" t="s">
        <v>2</v>
      </c>
      <c r="H2254" t="s">
        <v>93</v>
      </c>
      <c r="I2254" t="s">
        <v>96</v>
      </c>
      <c r="J2254" t="s">
        <v>260</v>
      </c>
      <c r="K2254">
        <v>16405128.335333265</v>
      </c>
      <c r="L2254">
        <v>23947575.389999997</v>
      </c>
      <c r="M2254">
        <v>22784627.556730546</v>
      </c>
      <c r="N2254">
        <v>20342976.75</v>
      </c>
      <c r="O2254">
        <v>21604995.719999999</v>
      </c>
      <c r="P2254">
        <v>32457482.009999998</v>
      </c>
      <c r="Q2254">
        <v>24060068.504999999</v>
      </c>
      <c r="S2254" t="s">
        <v>174</v>
      </c>
    </row>
    <row r="2255" spans="1:19" hidden="1" x14ac:dyDescent="0.2">
      <c r="A2255" t="str">
        <f t="shared" si="35"/>
        <v>AgenteFrontOfficesinherramientaAgenteprofesionalEconomía,administración,contaduríayafinesJornadaOrdinariaOroZona2NA</v>
      </c>
      <c r="B2255" t="s">
        <v>2554</v>
      </c>
      <c r="C2255" t="s">
        <v>107</v>
      </c>
      <c r="D2255" t="s">
        <v>292</v>
      </c>
      <c r="E2255" t="s">
        <v>576</v>
      </c>
      <c r="F2255" t="s">
        <v>89</v>
      </c>
      <c r="G2255" t="s">
        <v>3</v>
      </c>
      <c r="H2255" t="s">
        <v>93</v>
      </c>
      <c r="I2255" t="s">
        <v>96</v>
      </c>
      <c r="J2255" t="s">
        <v>5</v>
      </c>
      <c r="K2255">
        <v>5092484.7111666473</v>
      </c>
      <c r="L2255">
        <v>5243318.2799999993</v>
      </c>
      <c r="M2255">
        <v>5822837.6405931897</v>
      </c>
      <c r="N2255">
        <v>5301708.84</v>
      </c>
      <c r="O2255">
        <v>5786253.4049999993</v>
      </c>
      <c r="P2255">
        <v>5881084.2449999992</v>
      </c>
      <c r="Q2255">
        <v>5953455.585</v>
      </c>
      <c r="S2255" t="s">
        <v>174</v>
      </c>
    </row>
    <row r="2256" spans="1:19" hidden="1" x14ac:dyDescent="0.2">
      <c r="A2256" t="str">
        <f t="shared" si="35"/>
        <v>AgenteFrontOfficesinherramientaAgenteprofesionalEconomía,administración,contaduríayafinesHoraextradiurnaOroZona2NA</v>
      </c>
      <c r="B2256" t="s">
        <v>2555</v>
      </c>
      <c r="C2256" t="s">
        <v>107</v>
      </c>
      <c r="D2256" t="s">
        <v>292</v>
      </c>
      <c r="E2256" t="s">
        <v>576</v>
      </c>
      <c r="F2256" t="s">
        <v>172</v>
      </c>
      <c r="G2256" t="s">
        <v>3</v>
      </c>
      <c r="H2256" t="s">
        <v>93</v>
      </c>
      <c r="I2256" t="s">
        <v>96</v>
      </c>
      <c r="J2256" t="s">
        <v>25</v>
      </c>
      <c r="K2256">
        <v>25932.287806597124</v>
      </c>
      <c r="L2256">
        <v>28575.314999999999</v>
      </c>
      <c r="M2256">
        <v>35727.521935689452</v>
      </c>
      <c r="N2256">
        <v>23848.469999999998</v>
      </c>
      <c r="O2256">
        <v>24510.87</v>
      </c>
      <c r="P2256">
        <v>34311.284999999996</v>
      </c>
      <c r="Q2256">
        <v>39562.875</v>
      </c>
      <c r="S2256" t="s">
        <v>174</v>
      </c>
    </row>
    <row r="2257" spans="1:19" hidden="1" x14ac:dyDescent="0.2">
      <c r="A2257" t="str">
        <f t="shared" si="35"/>
        <v>AgenteFrontOfficesinherramientaAgenteprofesionalEconomía,administración,contaduríayafinesHoraextranocturna OroZona2NA</v>
      </c>
      <c r="B2257" t="s">
        <v>2556</v>
      </c>
      <c r="C2257" t="s">
        <v>107</v>
      </c>
      <c r="D2257" t="s">
        <v>292</v>
      </c>
      <c r="E2257" t="s">
        <v>576</v>
      </c>
      <c r="F2257" t="s">
        <v>288</v>
      </c>
      <c r="G2257" t="s">
        <v>3</v>
      </c>
      <c r="H2257" t="s">
        <v>93</v>
      </c>
      <c r="I2257" t="s">
        <v>96</v>
      </c>
      <c r="J2257" t="s">
        <v>25</v>
      </c>
      <c r="K2257">
        <v>35359.490826735964</v>
      </c>
      <c r="L2257">
        <v>40003.784999999996</v>
      </c>
      <c r="M2257">
        <v>50018.530709965227</v>
      </c>
      <c r="N2257">
        <v>33388.064999999995</v>
      </c>
      <c r="O2257">
        <v>34035.974999999999</v>
      </c>
      <c r="P2257">
        <v>44639.549999999996</v>
      </c>
      <c r="Q2257">
        <v>54911.924999999996</v>
      </c>
      <c r="S2257" t="s">
        <v>174</v>
      </c>
    </row>
    <row r="2258" spans="1:19" hidden="1" x14ac:dyDescent="0.2">
      <c r="A2258" t="str">
        <f t="shared" si="35"/>
        <v>AgenteFrontOfficesinherramientaAgenteprofesionalEconomía,administración,contaduríayafinesHoraextradominicalyfestivoOroZona2NA</v>
      </c>
      <c r="B2258" t="s">
        <v>2557</v>
      </c>
      <c r="C2258" t="s">
        <v>107</v>
      </c>
      <c r="D2258" t="s">
        <v>292</v>
      </c>
      <c r="E2258" t="s">
        <v>576</v>
      </c>
      <c r="F2258" t="s">
        <v>90</v>
      </c>
      <c r="G2258" t="s">
        <v>3</v>
      </c>
      <c r="H2258" t="s">
        <v>93</v>
      </c>
      <c r="I2258" t="s">
        <v>96</v>
      </c>
      <c r="J2258" t="s">
        <v>25</v>
      </c>
      <c r="K2258">
        <v>44786.693846874827</v>
      </c>
      <c r="L2258">
        <v>45719.054999999993</v>
      </c>
      <c r="M2258">
        <v>57164.035097103115</v>
      </c>
      <c r="N2258">
        <v>47697.974999999999</v>
      </c>
      <c r="O2258">
        <v>38799.044999999998</v>
      </c>
      <c r="P2258">
        <v>49803.164999999994</v>
      </c>
      <c r="Q2258">
        <v>61131.24</v>
      </c>
      <c r="S2258" t="s">
        <v>174</v>
      </c>
    </row>
    <row r="2259" spans="1:19" hidden="1" x14ac:dyDescent="0.2">
      <c r="A2259" t="str">
        <f t="shared" si="35"/>
        <v>AgenteFrontOfficesinherramientaAgenteprofesionalEconomía,administración,contaduríayafinesServicio7x24OroZona2NA</v>
      </c>
      <c r="B2259" t="s">
        <v>2558</v>
      </c>
      <c r="C2259" t="s">
        <v>107</v>
      </c>
      <c r="D2259" t="s">
        <v>292</v>
      </c>
      <c r="E2259" t="s">
        <v>576</v>
      </c>
      <c r="F2259" t="s">
        <v>91</v>
      </c>
      <c r="G2259" t="s">
        <v>3</v>
      </c>
      <c r="H2259" t="s">
        <v>93</v>
      </c>
      <c r="I2259" t="s">
        <v>96</v>
      </c>
      <c r="J2259" t="s">
        <v>260</v>
      </c>
      <c r="K2259">
        <v>16405128.335333265</v>
      </c>
      <c r="L2259">
        <v>19616277.375</v>
      </c>
      <c r="M2259">
        <v>23436921.503387593</v>
      </c>
      <c r="N2259">
        <v>20345741.234999999</v>
      </c>
      <c r="O2259">
        <v>21604995.719999999</v>
      </c>
      <c r="P2259">
        <v>33140797.289999999</v>
      </c>
      <c r="Q2259">
        <v>25126717.77</v>
      </c>
      <c r="S2259" t="s">
        <v>174</v>
      </c>
    </row>
    <row r="2260" spans="1:19" hidden="1" x14ac:dyDescent="0.2">
      <c r="A2260" t="str">
        <f t="shared" si="35"/>
        <v>AgenteFrontOfficesinherramientaAgenteprofesionalEconomía,administración,contaduríayafinesJornadaOrdinariaPlatinoZona2NA</v>
      </c>
      <c r="B2260" t="s">
        <v>2559</v>
      </c>
      <c r="C2260" t="s">
        <v>107</v>
      </c>
      <c r="D2260" t="s">
        <v>292</v>
      </c>
      <c r="E2260" t="s">
        <v>576</v>
      </c>
      <c r="F2260" t="s">
        <v>89</v>
      </c>
      <c r="G2260" t="s">
        <v>134</v>
      </c>
      <c r="H2260" t="s">
        <v>93</v>
      </c>
      <c r="I2260" t="s">
        <v>96</v>
      </c>
      <c r="J2260" t="s">
        <v>5</v>
      </c>
      <c r="K2260">
        <v>5092484.7111666473</v>
      </c>
      <c r="L2260">
        <v>5397533.2799999993</v>
      </c>
      <c r="M2260">
        <v>5994450.8926000632</v>
      </c>
      <c r="N2260">
        <v>5303091.5999999996</v>
      </c>
      <c r="O2260">
        <v>5786253.4049999993</v>
      </c>
      <c r="P2260">
        <v>6007559.1749999998</v>
      </c>
      <c r="Q2260">
        <v>6327474.5699999994</v>
      </c>
      <c r="S2260" t="s">
        <v>174</v>
      </c>
    </row>
    <row r="2261" spans="1:19" hidden="1" x14ac:dyDescent="0.2">
      <c r="A2261" t="str">
        <f t="shared" si="35"/>
        <v>AgenteFrontOfficesinherramientaAgenteprofesionalEconomía,administración,contaduríayafinesHoraextradiurnaPlatinoZona2NA</v>
      </c>
      <c r="B2261" t="s">
        <v>2560</v>
      </c>
      <c r="C2261" t="s">
        <v>107</v>
      </c>
      <c r="D2261" t="s">
        <v>292</v>
      </c>
      <c r="E2261" t="s">
        <v>576</v>
      </c>
      <c r="F2261" t="s">
        <v>172</v>
      </c>
      <c r="G2261" t="s">
        <v>134</v>
      </c>
      <c r="H2261" t="s">
        <v>93</v>
      </c>
      <c r="I2261" t="s">
        <v>96</v>
      </c>
      <c r="J2261" t="s">
        <v>25</v>
      </c>
      <c r="K2261">
        <v>25932.287806597124</v>
      </c>
      <c r="L2261">
        <v>29414.699999999997</v>
      </c>
      <c r="M2261">
        <v>36780.499298957635</v>
      </c>
      <c r="N2261">
        <v>23848.469999999998</v>
      </c>
      <c r="O2261">
        <v>24510.87</v>
      </c>
      <c r="P2261">
        <v>35049.24</v>
      </c>
      <c r="Q2261">
        <v>42047.909999999996</v>
      </c>
      <c r="S2261" t="s">
        <v>174</v>
      </c>
    </row>
    <row r="2262" spans="1:19" hidden="1" x14ac:dyDescent="0.2">
      <c r="A2262" t="str">
        <f t="shared" si="35"/>
        <v>AgenteFrontOfficesinherramientaAgenteprofesionalEconomía,administración,contaduríayafinesHoraextranocturna PlatinoZona2NA</v>
      </c>
      <c r="B2262" t="s">
        <v>2561</v>
      </c>
      <c r="C2262" t="s">
        <v>107</v>
      </c>
      <c r="D2262" t="s">
        <v>292</v>
      </c>
      <c r="E2262" t="s">
        <v>576</v>
      </c>
      <c r="F2262" t="s">
        <v>288</v>
      </c>
      <c r="G2262" t="s">
        <v>134</v>
      </c>
      <c r="H2262" t="s">
        <v>93</v>
      </c>
      <c r="I2262" t="s">
        <v>96</v>
      </c>
      <c r="J2262" t="s">
        <v>25</v>
      </c>
      <c r="K2262">
        <v>35359.490826735964</v>
      </c>
      <c r="L2262">
        <v>41180.579999999994</v>
      </c>
      <c r="M2262">
        <v>51492.699018540683</v>
      </c>
      <c r="N2262">
        <v>33388.064999999995</v>
      </c>
      <c r="O2262">
        <v>34035.974999999999</v>
      </c>
      <c r="P2262">
        <v>45600.03</v>
      </c>
      <c r="Q2262">
        <v>58361.579999999994</v>
      </c>
      <c r="S2262" t="s">
        <v>174</v>
      </c>
    </row>
    <row r="2263" spans="1:19" hidden="1" x14ac:dyDescent="0.2">
      <c r="A2263" t="str">
        <f t="shared" si="35"/>
        <v>AgenteFrontOfficesinherramientaAgenteprofesionalEconomía,administración,contaduríayafinesHoraextradominicalyfestivoPlatinoZona2NA</v>
      </c>
      <c r="B2263" t="s">
        <v>2562</v>
      </c>
      <c r="C2263" t="s">
        <v>107</v>
      </c>
      <c r="D2263" t="s">
        <v>292</v>
      </c>
      <c r="E2263" t="s">
        <v>576</v>
      </c>
      <c r="F2263" t="s">
        <v>90</v>
      </c>
      <c r="G2263" t="s">
        <v>134</v>
      </c>
      <c r="H2263" t="s">
        <v>93</v>
      </c>
      <c r="I2263" t="s">
        <v>96</v>
      </c>
      <c r="J2263" t="s">
        <v>25</v>
      </c>
      <c r="K2263">
        <v>44786.693846874827</v>
      </c>
      <c r="L2263">
        <v>47064.554999999993</v>
      </c>
      <c r="M2263">
        <v>58848.798878332207</v>
      </c>
      <c r="N2263">
        <v>47697.974999999999</v>
      </c>
      <c r="O2263">
        <v>38799.044999999998</v>
      </c>
      <c r="P2263">
        <v>50874.39</v>
      </c>
      <c r="Q2263">
        <v>64971.09</v>
      </c>
      <c r="S2263" t="s">
        <v>174</v>
      </c>
    </row>
    <row r="2264" spans="1:19" hidden="1" x14ac:dyDescent="0.2">
      <c r="A2264" t="str">
        <f t="shared" si="35"/>
        <v>AgenteFrontOfficesinherramientaAgenteprofesionalEconomía,administración,contaduríayafinesServicio7x24PlatinoZona2NA</v>
      </c>
      <c r="B2264" t="s">
        <v>2563</v>
      </c>
      <c r="C2264" t="s">
        <v>107</v>
      </c>
      <c r="D2264" t="s">
        <v>292</v>
      </c>
      <c r="E2264" t="s">
        <v>576</v>
      </c>
      <c r="F2264" t="s">
        <v>91</v>
      </c>
      <c r="G2264" t="s">
        <v>134</v>
      </c>
      <c r="H2264" t="s">
        <v>93</v>
      </c>
      <c r="I2264" t="s">
        <v>96</v>
      </c>
      <c r="J2264" t="s">
        <v>260</v>
      </c>
      <c r="K2264">
        <v>16405128.335333265</v>
      </c>
      <c r="L2264">
        <v>25144953.434999999</v>
      </c>
      <c r="M2264">
        <v>24127664.842715252</v>
      </c>
      <c r="N2264">
        <v>20348505.719999999</v>
      </c>
      <c r="O2264">
        <v>21604995.719999999</v>
      </c>
      <c r="P2264">
        <v>33853502.43</v>
      </c>
      <c r="Q2264">
        <v>26705276.999999996</v>
      </c>
      <c r="S2264" t="s">
        <v>174</v>
      </c>
    </row>
    <row r="2265" spans="1:19" hidden="1" x14ac:dyDescent="0.2">
      <c r="A2265" t="str">
        <f t="shared" si="35"/>
        <v>AgenteFrontOfficesinherramientaAgenteprofesionalEconomía,administración,contaduríayafinesJornadaOrdinariaPlataZona3NA</v>
      </c>
      <c r="B2265" t="s">
        <v>2564</v>
      </c>
      <c r="C2265" t="s">
        <v>107</v>
      </c>
      <c r="D2265" t="s">
        <v>292</v>
      </c>
      <c r="E2265" t="s">
        <v>576</v>
      </c>
      <c r="F2265" t="s">
        <v>89</v>
      </c>
      <c r="G2265" t="s">
        <v>2</v>
      </c>
      <c r="H2265" t="s">
        <v>94</v>
      </c>
      <c r="I2265" t="s">
        <v>96</v>
      </c>
      <c r="J2265" t="s">
        <v>5</v>
      </c>
      <c r="K2265">
        <v>5092484.7111666473</v>
      </c>
      <c r="L2265">
        <v>5240322.9899999993</v>
      </c>
      <c r="M2265">
        <v>5660777.0327280853</v>
      </c>
      <c r="N2265">
        <v>5301370.3949999996</v>
      </c>
      <c r="O2265">
        <v>5786253.4049999993</v>
      </c>
      <c r="P2265">
        <v>5786924.085</v>
      </c>
      <c r="Q2265">
        <v>5700726.1799999997</v>
      </c>
      <c r="S2265" t="s">
        <v>174</v>
      </c>
    </row>
    <row r="2266" spans="1:19" hidden="1" x14ac:dyDescent="0.2">
      <c r="A2266" t="str">
        <f t="shared" si="35"/>
        <v>AgenteFrontOfficesinherramientaAgenteprofesionalEconomía,administración,contaduríayafinesHoraextradiurnaPlataZona3NA</v>
      </c>
      <c r="B2266" t="s">
        <v>2565</v>
      </c>
      <c r="C2266" t="s">
        <v>107</v>
      </c>
      <c r="D2266" t="s">
        <v>292</v>
      </c>
      <c r="E2266" t="s">
        <v>576</v>
      </c>
      <c r="F2266" t="s">
        <v>172</v>
      </c>
      <c r="G2266" t="s">
        <v>2</v>
      </c>
      <c r="H2266" t="s">
        <v>94</v>
      </c>
      <c r="I2266" t="s">
        <v>96</v>
      </c>
      <c r="J2266" t="s">
        <v>25</v>
      </c>
      <c r="K2266">
        <v>25932.287806597124</v>
      </c>
      <c r="L2266">
        <v>28557.719999999998</v>
      </c>
      <c r="M2266">
        <v>34733.157283986431</v>
      </c>
      <c r="N2266">
        <v>23848.469999999998</v>
      </c>
      <c r="O2266">
        <v>24510.87</v>
      </c>
      <c r="P2266">
        <v>33761.699999999997</v>
      </c>
      <c r="Q2266">
        <v>37883.07</v>
      </c>
      <c r="S2266" t="s">
        <v>174</v>
      </c>
    </row>
    <row r="2267" spans="1:19" hidden="1" x14ac:dyDescent="0.2">
      <c r="A2267" t="str">
        <f t="shared" si="35"/>
        <v>AgenteFrontOfficesinherramientaAgenteprofesionalEconomía,administración,contaduríayafinesHoraextranocturna PlataZona3NA</v>
      </c>
      <c r="B2267" t="s">
        <v>2566</v>
      </c>
      <c r="C2267" t="s">
        <v>107</v>
      </c>
      <c r="D2267" t="s">
        <v>292</v>
      </c>
      <c r="E2267" t="s">
        <v>576</v>
      </c>
      <c r="F2267" t="s">
        <v>288</v>
      </c>
      <c r="G2267" t="s">
        <v>2</v>
      </c>
      <c r="H2267" t="s">
        <v>94</v>
      </c>
      <c r="I2267" t="s">
        <v>96</v>
      </c>
      <c r="J2267" t="s">
        <v>25</v>
      </c>
      <c r="K2267">
        <v>35359.490826735964</v>
      </c>
      <c r="L2267">
        <v>39981.014999999999</v>
      </c>
      <c r="M2267">
        <v>48626.420197580999</v>
      </c>
      <c r="N2267">
        <v>33388.064999999995</v>
      </c>
      <c r="O2267">
        <v>34035.974999999999</v>
      </c>
      <c r="P2267">
        <v>43925.399999999994</v>
      </c>
      <c r="Q2267">
        <v>52580.069999999992</v>
      </c>
      <c r="S2267" t="s">
        <v>174</v>
      </c>
    </row>
    <row r="2268" spans="1:19" hidden="1" x14ac:dyDescent="0.2">
      <c r="A2268" t="str">
        <f t="shared" si="35"/>
        <v>AgenteFrontOfficesinherramientaAgenteprofesionalEconomía,administración,contaduríayafinesHoraextradominicalyfestivoPlataZona3NA</v>
      </c>
      <c r="B2268" t="s">
        <v>2567</v>
      </c>
      <c r="C2268" t="s">
        <v>107</v>
      </c>
      <c r="D2268" t="s">
        <v>292</v>
      </c>
      <c r="E2268" t="s">
        <v>576</v>
      </c>
      <c r="F2268" t="s">
        <v>90</v>
      </c>
      <c r="G2268" t="s">
        <v>2</v>
      </c>
      <c r="H2268" t="s">
        <v>94</v>
      </c>
      <c r="I2268" t="s">
        <v>96</v>
      </c>
      <c r="J2268" t="s">
        <v>25</v>
      </c>
      <c r="K2268">
        <v>44786.693846874827</v>
      </c>
      <c r="L2268">
        <v>45693.179999999993</v>
      </c>
      <c r="M2268">
        <v>55573.051654378294</v>
      </c>
      <c r="N2268">
        <v>47697.974999999999</v>
      </c>
      <c r="O2268">
        <v>38799.044999999998</v>
      </c>
      <c r="P2268">
        <v>49006.214999999997</v>
      </c>
      <c r="Q2268">
        <v>58535.459999999992</v>
      </c>
      <c r="S2268" t="s">
        <v>174</v>
      </c>
    </row>
    <row r="2269" spans="1:19" hidden="1" x14ac:dyDescent="0.2">
      <c r="A2269" t="str">
        <f t="shared" si="35"/>
        <v>AgenteFrontOfficesinherramientaAgenteprofesionalEconomía,administración,contaduríayafinesServicio7x24PlataZona3NA</v>
      </c>
      <c r="B2269" t="s">
        <v>2568</v>
      </c>
      <c r="C2269" t="s">
        <v>107</v>
      </c>
      <c r="D2269" t="s">
        <v>292</v>
      </c>
      <c r="E2269" t="s">
        <v>576</v>
      </c>
      <c r="F2269" t="s">
        <v>91</v>
      </c>
      <c r="G2269" t="s">
        <v>2</v>
      </c>
      <c r="H2269" t="s">
        <v>94</v>
      </c>
      <c r="I2269" t="s">
        <v>96</v>
      </c>
      <c r="J2269" t="s">
        <v>260</v>
      </c>
      <c r="K2269">
        <v>16405128.335333265</v>
      </c>
      <c r="L2269">
        <v>24412576.049999997</v>
      </c>
      <c r="M2269">
        <v>22784627.556730546</v>
      </c>
      <c r="N2269">
        <v>20345063.309999999</v>
      </c>
      <c r="O2269">
        <v>21604995.719999999</v>
      </c>
      <c r="P2269">
        <v>32610193.154999997</v>
      </c>
      <c r="Q2269">
        <v>24060068.504999999</v>
      </c>
      <c r="S2269" t="s">
        <v>174</v>
      </c>
    </row>
    <row r="2270" spans="1:19" hidden="1" x14ac:dyDescent="0.2">
      <c r="A2270" t="str">
        <f t="shared" si="35"/>
        <v>AgenteFrontOfficesinherramientaAgenteprofesionalEconomía,administración,contaduríayafinesJornadaOrdinariaOroZona3NA</v>
      </c>
      <c r="B2270" t="s">
        <v>2569</v>
      </c>
      <c r="C2270" t="s">
        <v>107</v>
      </c>
      <c r="D2270" t="s">
        <v>292</v>
      </c>
      <c r="E2270" t="s">
        <v>576</v>
      </c>
      <c r="F2270" t="s">
        <v>89</v>
      </c>
      <c r="G2270" t="s">
        <v>3</v>
      </c>
      <c r="H2270" t="s">
        <v>94</v>
      </c>
      <c r="I2270" t="s">
        <v>96</v>
      </c>
      <c r="J2270" t="s">
        <v>5</v>
      </c>
      <c r="K2270">
        <v>5092484.7111666473</v>
      </c>
      <c r="L2270">
        <v>5345130.1949999994</v>
      </c>
      <c r="M2270">
        <v>5822837.6405931897</v>
      </c>
      <c r="N2270">
        <v>5302804.9049999993</v>
      </c>
      <c r="O2270">
        <v>5786253.4049999993</v>
      </c>
      <c r="P2270">
        <v>5908753.9349999996</v>
      </c>
      <c r="Q2270">
        <v>5953455.585</v>
      </c>
      <c r="S2270" t="s">
        <v>174</v>
      </c>
    </row>
    <row r="2271" spans="1:19" hidden="1" x14ac:dyDescent="0.2">
      <c r="A2271" t="str">
        <f t="shared" si="35"/>
        <v>AgenteFrontOfficesinherramientaAgenteprofesionalEconomía,administración,contaduríayafinesHoraextradiurnaOroZona3NA</v>
      </c>
      <c r="B2271" t="s">
        <v>2570</v>
      </c>
      <c r="C2271" t="s">
        <v>107</v>
      </c>
      <c r="D2271" t="s">
        <v>292</v>
      </c>
      <c r="E2271" t="s">
        <v>576</v>
      </c>
      <c r="F2271" t="s">
        <v>172</v>
      </c>
      <c r="G2271" t="s">
        <v>3</v>
      </c>
      <c r="H2271" t="s">
        <v>94</v>
      </c>
      <c r="I2271" t="s">
        <v>96</v>
      </c>
      <c r="J2271" t="s">
        <v>25</v>
      </c>
      <c r="K2271">
        <v>25932.287806597124</v>
      </c>
      <c r="L2271">
        <v>29130.074999999997</v>
      </c>
      <c r="M2271">
        <v>35727.521935689452</v>
      </c>
      <c r="N2271">
        <v>23848.469999999998</v>
      </c>
      <c r="O2271">
        <v>24510.87</v>
      </c>
      <c r="P2271">
        <v>34472.744999999995</v>
      </c>
      <c r="Q2271">
        <v>39562.875</v>
      </c>
      <c r="S2271" t="s">
        <v>174</v>
      </c>
    </row>
    <row r="2272" spans="1:19" hidden="1" x14ac:dyDescent="0.2">
      <c r="A2272" t="str">
        <f t="shared" si="35"/>
        <v>AgenteFrontOfficesinherramientaAgenteprofesionalEconomía,administración,contaduríayafinesHoraextranocturna OroZona3NA</v>
      </c>
      <c r="B2272" t="s">
        <v>2571</v>
      </c>
      <c r="C2272" t="s">
        <v>107</v>
      </c>
      <c r="D2272" t="s">
        <v>292</v>
      </c>
      <c r="E2272" t="s">
        <v>576</v>
      </c>
      <c r="F2272" t="s">
        <v>288</v>
      </c>
      <c r="G2272" t="s">
        <v>3</v>
      </c>
      <c r="H2272" t="s">
        <v>94</v>
      </c>
      <c r="I2272" t="s">
        <v>96</v>
      </c>
      <c r="J2272" t="s">
        <v>25</v>
      </c>
      <c r="K2272">
        <v>35359.490826735964</v>
      </c>
      <c r="L2272">
        <v>40781.07</v>
      </c>
      <c r="M2272">
        <v>50018.530709965227</v>
      </c>
      <c r="N2272">
        <v>33388.064999999995</v>
      </c>
      <c r="O2272">
        <v>34035.974999999999</v>
      </c>
      <c r="P2272">
        <v>44849.654999999999</v>
      </c>
      <c r="Q2272">
        <v>54911.924999999996</v>
      </c>
      <c r="S2272" t="s">
        <v>174</v>
      </c>
    </row>
    <row r="2273" spans="1:19" hidden="1" x14ac:dyDescent="0.2">
      <c r="A2273" t="str">
        <f t="shared" si="35"/>
        <v>AgenteFrontOfficesinherramientaAgenteprofesionalEconomía,administración,contaduríayafinesHoraextradominicalyfestivoOroZona3NA</v>
      </c>
      <c r="B2273" t="s">
        <v>2572</v>
      </c>
      <c r="C2273" t="s">
        <v>107</v>
      </c>
      <c r="D2273" t="s">
        <v>292</v>
      </c>
      <c r="E2273" t="s">
        <v>576</v>
      </c>
      <c r="F2273" t="s">
        <v>90</v>
      </c>
      <c r="G2273" t="s">
        <v>3</v>
      </c>
      <c r="H2273" t="s">
        <v>94</v>
      </c>
      <c r="I2273" t="s">
        <v>96</v>
      </c>
      <c r="J2273" t="s">
        <v>25</v>
      </c>
      <c r="K2273">
        <v>44786.693846874827</v>
      </c>
      <c r="L2273">
        <v>46607.084999999999</v>
      </c>
      <c r="M2273">
        <v>57164.035097103115</v>
      </c>
      <c r="N2273">
        <v>47697.974999999999</v>
      </c>
      <c r="O2273">
        <v>38799.044999999998</v>
      </c>
      <c r="P2273">
        <v>50038.109999999993</v>
      </c>
      <c r="Q2273">
        <v>61131.24</v>
      </c>
      <c r="S2273" t="s">
        <v>174</v>
      </c>
    </row>
    <row r="2274" spans="1:19" hidden="1" x14ac:dyDescent="0.2">
      <c r="A2274" t="str">
        <f t="shared" si="35"/>
        <v>AgenteFrontOfficesinherramientaAgenteprofesionalEconomía,administración,contaduríayafinesServicio7x24OroZona3NA</v>
      </c>
      <c r="B2274" t="s">
        <v>2573</v>
      </c>
      <c r="C2274" t="s">
        <v>107</v>
      </c>
      <c r="D2274" t="s">
        <v>292</v>
      </c>
      <c r="E2274" t="s">
        <v>576</v>
      </c>
      <c r="F2274" t="s">
        <v>91</v>
      </c>
      <c r="G2274" t="s">
        <v>3</v>
      </c>
      <c r="H2274" t="s">
        <v>94</v>
      </c>
      <c r="I2274" t="s">
        <v>96</v>
      </c>
      <c r="J2274" t="s">
        <v>260</v>
      </c>
      <c r="K2274">
        <v>16405128.335333265</v>
      </c>
      <c r="L2274">
        <v>19997176.004999999</v>
      </c>
      <c r="M2274">
        <v>23436921.503387593</v>
      </c>
      <c r="N2274">
        <v>20347932.329999998</v>
      </c>
      <c r="O2274">
        <v>21604995.719999999</v>
      </c>
      <c r="P2274">
        <v>33296724.179999996</v>
      </c>
      <c r="Q2274">
        <v>25126717.77</v>
      </c>
      <c r="S2274" t="s">
        <v>174</v>
      </c>
    </row>
    <row r="2275" spans="1:19" hidden="1" x14ac:dyDescent="0.2">
      <c r="A2275" t="str">
        <f t="shared" si="35"/>
        <v>AgenteFrontOfficesinherramientaAgenteprofesionalEconomía,administración,contaduríayafinesJornadaOrdinariaPlatinoZona3NA</v>
      </c>
      <c r="B2275" t="s">
        <v>2574</v>
      </c>
      <c r="C2275" t="s">
        <v>107</v>
      </c>
      <c r="D2275" t="s">
        <v>292</v>
      </c>
      <c r="E2275" t="s">
        <v>576</v>
      </c>
      <c r="F2275" t="s">
        <v>89</v>
      </c>
      <c r="G2275" t="s">
        <v>134</v>
      </c>
      <c r="H2275" t="s">
        <v>94</v>
      </c>
      <c r="I2275" t="s">
        <v>96</v>
      </c>
      <c r="J2275" t="s">
        <v>5</v>
      </c>
      <c r="K2275">
        <v>5092484.7111666473</v>
      </c>
      <c r="L2275">
        <v>5502339.4499999993</v>
      </c>
      <c r="M2275">
        <v>5994450.8926000632</v>
      </c>
      <c r="N2275">
        <v>5304239.415</v>
      </c>
      <c r="O2275">
        <v>5786253.4049999993</v>
      </c>
      <c r="P2275">
        <v>6035823.9899999993</v>
      </c>
      <c r="Q2275">
        <v>6327474.5699999994</v>
      </c>
      <c r="S2275" t="s">
        <v>174</v>
      </c>
    </row>
    <row r="2276" spans="1:19" hidden="1" x14ac:dyDescent="0.2">
      <c r="A2276" t="str">
        <f t="shared" si="35"/>
        <v>AgenteFrontOfficesinherramientaAgenteprofesionalEconomía,administración,contaduríayafinesHoraextradiurnaPlatinoZona3NA</v>
      </c>
      <c r="B2276" t="s">
        <v>2575</v>
      </c>
      <c r="C2276" t="s">
        <v>107</v>
      </c>
      <c r="D2276" t="s">
        <v>292</v>
      </c>
      <c r="E2276" t="s">
        <v>576</v>
      </c>
      <c r="F2276" t="s">
        <v>172</v>
      </c>
      <c r="G2276" t="s">
        <v>134</v>
      </c>
      <c r="H2276" t="s">
        <v>94</v>
      </c>
      <c r="I2276" t="s">
        <v>96</v>
      </c>
      <c r="J2276" t="s">
        <v>25</v>
      </c>
      <c r="K2276">
        <v>25932.287806597124</v>
      </c>
      <c r="L2276">
        <v>29986.019999999997</v>
      </c>
      <c r="M2276">
        <v>36780.499298957635</v>
      </c>
      <c r="N2276">
        <v>23848.469999999998</v>
      </c>
      <c r="O2276">
        <v>24510.87</v>
      </c>
      <c r="P2276">
        <v>35213.805</v>
      </c>
      <c r="Q2276">
        <v>42047.909999999996</v>
      </c>
      <c r="S2276" t="s">
        <v>174</v>
      </c>
    </row>
    <row r="2277" spans="1:19" hidden="1" x14ac:dyDescent="0.2">
      <c r="A2277" t="str">
        <f t="shared" si="35"/>
        <v>AgenteFrontOfficesinherramientaAgenteprofesionalEconomía,administración,contaduríayafinesHoraextranocturna PlatinoZona3NA</v>
      </c>
      <c r="B2277" t="s">
        <v>2576</v>
      </c>
      <c r="C2277" t="s">
        <v>107</v>
      </c>
      <c r="D2277" t="s">
        <v>292</v>
      </c>
      <c r="E2277" t="s">
        <v>576</v>
      </c>
      <c r="F2277" t="s">
        <v>288</v>
      </c>
      <c r="G2277" t="s">
        <v>134</v>
      </c>
      <c r="H2277" t="s">
        <v>94</v>
      </c>
      <c r="I2277" t="s">
        <v>96</v>
      </c>
      <c r="J2277" t="s">
        <v>25</v>
      </c>
      <c r="K2277">
        <v>35359.490826735964</v>
      </c>
      <c r="L2277">
        <v>41980.634999999995</v>
      </c>
      <c r="M2277">
        <v>51492.699018540683</v>
      </c>
      <c r="N2277">
        <v>33388.064999999995</v>
      </c>
      <c r="O2277">
        <v>34035.974999999999</v>
      </c>
      <c r="P2277">
        <v>45814.274999999994</v>
      </c>
      <c r="Q2277">
        <v>58361.579999999994</v>
      </c>
      <c r="S2277" t="s">
        <v>174</v>
      </c>
    </row>
    <row r="2278" spans="1:19" hidden="1" x14ac:dyDescent="0.2">
      <c r="A2278" t="str">
        <f t="shared" si="35"/>
        <v>AgenteFrontOfficesinherramientaAgenteprofesionalEconomía,administración,contaduríayafinesHoraextradominicalyfestivoPlatinoZona3NA</v>
      </c>
      <c r="B2278" t="s">
        <v>2577</v>
      </c>
      <c r="C2278" t="s">
        <v>107</v>
      </c>
      <c r="D2278" t="s">
        <v>292</v>
      </c>
      <c r="E2278" t="s">
        <v>576</v>
      </c>
      <c r="F2278" t="s">
        <v>90</v>
      </c>
      <c r="G2278" t="s">
        <v>134</v>
      </c>
      <c r="H2278" t="s">
        <v>94</v>
      </c>
      <c r="I2278" t="s">
        <v>96</v>
      </c>
      <c r="J2278" t="s">
        <v>25</v>
      </c>
      <c r="K2278">
        <v>44786.693846874827</v>
      </c>
      <c r="L2278">
        <v>47978.46</v>
      </c>
      <c r="M2278">
        <v>58848.798878332207</v>
      </c>
      <c r="N2278">
        <v>47697.974999999999</v>
      </c>
      <c r="O2278">
        <v>38799.044999999998</v>
      </c>
      <c r="P2278">
        <v>51113.474999999999</v>
      </c>
      <c r="Q2278">
        <v>64971.09</v>
      </c>
      <c r="S2278" t="s">
        <v>174</v>
      </c>
    </row>
    <row r="2279" spans="1:19" hidden="1" x14ac:dyDescent="0.2">
      <c r="A2279" t="str">
        <f t="shared" si="35"/>
        <v>AgenteFrontOfficesinherramientaAgenteprofesionalEconomía,administración,contaduríayafinesServicio7x24PlatinoZona3NA</v>
      </c>
      <c r="B2279" t="s">
        <v>2578</v>
      </c>
      <c r="C2279" t="s">
        <v>107</v>
      </c>
      <c r="D2279" t="s">
        <v>292</v>
      </c>
      <c r="E2279" t="s">
        <v>576</v>
      </c>
      <c r="F2279" t="s">
        <v>91</v>
      </c>
      <c r="G2279" t="s">
        <v>134</v>
      </c>
      <c r="H2279" t="s">
        <v>94</v>
      </c>
      <c r="I2279" t="s">
        <v>96</v>
      </c>
      <c r="J2279" t="s">
        <v>260</v>
      </c>
      <c r="K2279">
        <v>16405128.335333265</v>
      </c>
      <c r="L2279">
        <v>25633205.369999997</v>
      </c>
      <c r="M2279">
        <v>24127664.842715252</v>
      </c>
      <c r="N2279">
        <v>20350801.349999998</v>
      </c>
      <c r="O2279">
        <v>21604995.719999999</v>
      </c>
      <c r="P2279">
        <v>34012782.719999999</v>
      </c>
      <c r="Q2279">
        <v>26705276.999999996</v>
      </c>
      <c r="S2279" t="s">
        <v>174</v>
      </c>
    </row>
    <row r="2280" spans="1:19" hidden="1" x14ac:dyDescent="0.2">
      <c r="A2280" t="str">
        <f t="shared" si="35"/>
        <v>AgenteFrontOfficesinherramientaAgenteprofesionalCienciassociales,humanasyafinesJornadaOrdinariaPlataZona1NA</v>
      </c>
      <c r="B2280" t="s">
        <v>2579</v>
      </c>
      <c r="C2280" t="s">
        <v>107</v>
      </c>
      <c r="D2280" t="s">
        <v>292</v>
      </c>
      <c r="E2280" t="s">
        <v>592</v>
      </c>
      <c r="F2280" t="s">
        <v>89</v>
      </c>
      <c r="G2280" t="s">
        <v>2</v>
      </c>
      <c r="H2280" t="s">
        <v>92</v>
      </c>
      <c r="I2280" t="s">
        <v>96</v>
      </c>
      <c r="J2280" t="s">
        <v>5</v>
      </c>
      <c r="K2280">
        <v>5092484.7111666473</v>
      </c>
      <c r="L2280">
        <v>4990783.4550000001</v>
      </c>
      <c r="M2280">
        <v>5660777.0327280853</v>
      </c>
      <c r="N2280">
        <v>5298762.1949999994</v>
      </c>
      <c r="O2280">
        <v>5786253.4049999993</v>
      </c>
      <c r="P2280">
        <v>5419971.0449999999</v>
      </c>
      <c r="Q2280">
        <v>5700726.1799999997</v>
      </c>
      <c r="S2280" t="s">
        <v>174</v>
      </c>
    </row>
    <row r="2281" spans="1:19" hidden="1" x14ac:dyDescent="0.2">
      <c r="A2281" t="str">
        <f t="shared" si="35"/>
        <v>AgenteFrontOfficesinherramientaAgenteprofesionalCienciassociales,humanasyafinesHoraextradiurnaPlataZona1NA</v>
      </c>
      <c r="B2281" t="s">
        <v>2580</v>
      </c>
      <c r="C2281" t="s">
        <v>107</v>
      </c>
      <c r="D2281" t="s">
        <v>292</v>
      </c>
      <c r="E2281" t="s">
        <v>592</v>
      </c>
      <c r="F2281" t="s">
        <v>172</v>
      </c>
      <c r="G2281" t="s">
        <v>2</v>
      </c>
      <c r="H2281" t="s">
        <v>92</v>
      </c>
      <c r="I2281" t="s">
        <v>96</v>
      </c>
      <c r="J2281" t="s">
        <v>25</v>
      </c>
      <c r="K2281">
        <v>25932.287806597124</v>
      </c>
      <c r="L2281">
        <v>27197.73</v>
      </c>
      <c r="M2281">
        <v>34733.157283986431</v>
      </c>
      <c r="N2281">
        <v>23848.469999999998</v>
      </c>
      <c r="O2281">
        <v>24510.87</v>
      </c>
      <c r="P2281">
        <v>31621.319999999996</v>
      </c>
      <c r="Q2281">
        <v>37883.07</v>
      </c>
      <c r="S2281" t="s">
        <v>174</v>
      </c>
    </row>
    <row r="2282" spans="1:19" hidden="1" x14ac:dyDescent="0.2">
      <c r="A2282" t="str">
        <f t="shared" si="35"/>
        <v>AgenteFrontOfficesinherramientaAgenteprofesionalCienciassociales,humanasyafinesHoraextranocturna PlataZona1NA</v>
      </c>
      <c r="B2282" t="s">
        <v>2581</v>
      </c>
      <c r="C2282" t="s">
        <v>107</v>
      </c>
      <c r="D2282" t="s">
        <v>292</v>
      </c>
      <c r="E2282" t="s">
        <v>592</v>
      </c>
      <c r="F2282" t="s">
        <v>288</v>
      </c>
      <c r="G2282" t="s">
        <v>2</v>
      </c>
      <c r="H2282" t="s">
        <v>92</v>
      </c>
      <c r="I2282" t="s">
        <v>96</v>
      </c>
      <c r="J2282" t="s">
        <v>25</v>
      </c>
      <c r="K2282">
        <v>35359.490826735964</v>
      </c>
      <c r="L2282">
        <v>38077.649999999994</v>
      </c>
      <c r="M2282">
        <v>48626.420197580999</v>
      </c>
      <c r="N2282">
        <v>33388.064999999995</v>
      </c>
      <c r="O2282">
        <v>34035.974999999999</v>
      </c>
      <c r="P2282">
        <v>41139.18</v>
      </c>
      <c r="Q2282">
        <v>52580.069999999992</v>
      </c>
      <c r="S2282" t="s">
        <v>174</v>
      </c>
    </row>
    <row r="2283" spans="1:19" hidden="1" x14ac:dyDescent="0.2">
      <c r="A2283" t="str">
        <f t="shared" si="35"/>
        <v>AgenteFrontOfficesinherramientaAgenteprofesionalCienciassociales,humanasyafinesHoraextradominicalyfestivoPlataZona1NA</v>
      </c>
      <c r="B2283" t="s">
        <v>2582</v>
      </c>
      <c r="C2283" t="s">
        <v>107</v>
      </c>
      <c r="D2283" t="s">
        <v>292</v>
      </c>
      <c r="E2283" t="s">
        <v>592</v>
      </c>
      <c r="F2283" t="s">
        <v>90</v>
      </c>
      <c r="G2283" t="s">
        <v>2</v>
      </c>
      <c r="H2283" t="s">
        <v>92</v>
      </c>
      <c r="I2283" t="s">
        <v>96</v>
      </c>
      <c r="J2283" t="s">
        <v>25</v>
      </c>
      <c r="K2283">
        <v>44786.693846874827</v>
      </c>
      <c r="L2283">
        <v>43516.574999999997</v>
      </c>
      <c r="M2283">
        <v>55573.051654378294</v>
      </c>
      <c r="N2283">
        <v>47697.974999999999</v>
      </c>
      <c r="O2283">
        <v>38799.044999999998</v>
      </c>
      <c r="P2283">
        <v>45898.109999999993</v>
      </c>
      <c r="Q2283">
        <v>58535.459999999992</v>
      </c>
      <c r="S2283" t="s">
        <v>174</v>
      </c>
    </row>
    <row r="2284" spans="1:19" hidden="1" x14ac:dyDescent="0.2">
      <c r="A2284" t="str">
        <f t="shared" si="35"/>
        <v>AgenteFrontOfficesinherramientaAgenteprofesionalCienciassociales,humanasyafinesServicio7x24PlataZona1NA</v>
      </c>
      <c r="B2284" t="s">
        <v>2583</v>
      </c>
      <c r="C2284" t="s">
        <v>107</v>
      </c>
      <c r="D2284" t="s">
        <v>292</v>
      </c>
      <c r="E2284" t="s">
        <v>592</v>
      </c>
      <c r="F2284" t="s">
        <v>91</v>
      </c>
      <c r="G2284" t="s">
        <v>2</v>
      </c>
      <c r="H2284" t="s">
        <v>92</v>
      </c>
      <c r="I2284" t="s">
        <v>96</v>
      </c>
      <c r="J2284" t="s">
        <v>260</v>
      </c>
      <c r="K2284">
        <v>16405128.335333265</v>
      </c>
      <c r="L2284">
        <v>23250072.329999998</v>
      </c>
      <c r="M2284">
        <v>22784627.556730546</v>
      </c>
      <c r="N2284">
        <v>20339846.91</v>
      </c>
      <c r="O2284">
        <v>21604995.719999999</v>
      </c>
      <c r="P2284">
        <v>30542354.234999999</v>
      </c>
      <c r="Q2284">
        <v>24060068.504999999</v>
      </c>
      <c r="S2284" t="s">
        <v>174</v>
      </c>
    </row>
    <row r="2285" spans="1:19" hidden="1" x14ac:dyDescent="0.2">
      <c r="A2285" t="str">
        <f t="shared" si="35"/>
        <v>AgenteFrontOfficesinherramientaAgenteprofesionalCienciassociales,humanasyafinesJornadaOrdinariaOroZona1NA</v>
      </c>
      <c r="B2285" t="s">
        <v>2584</v>
      </c>
      <c r="C2285" t="s">
        <v>107</v>
      </c>
      <c r="D2285" t="s">
        <v>292</v>
      </c>
      <c r="E2285" t="s">
        <v>592</v>
      </c>
      <c r="F2285" t="s">
        <v>89</v>
      </c>
      <c r="G2285" t="s">
        <v>3</v>
      </c>
      <c r="H2285" t="s">
        <v>92</v>
      </c>
      <c r="I2285" t="s">
        <v>96</v>
      </c>
      <c r="J2285" t="s">
        <v>5</v>
      </c>
      <c r="K2285">
        <v>5092484.7111666473</v>
      </c>
      <c r="L2285">
        <v>5090599.8899999997</v>
      </c>
      <c r="M2285">
        <v>5822837.6405931897</v>
      </c>
      <c r="N2285">
        <v>5300066.2949999999</v>
      </c>
      <c r="O2285">
        <v>5786253.4049999993</v>
      </c>
      <c r="P2285">
        <v>5534075.6549999993</v>
      </c>
      <c r="Q2285">
        <v>5953455.585</v>
      </c>
      <c r="S2285" t="s">
        <v>174</v>
      </c>
    </row>
    <row r="2286" spans="1:19" hidden="1" x14ac:dyDescent="0.2">
      <c r="A2286" t="str">
        <f t="shared" si="35"/>
        <v>AgenteFrontOfficesinherramientaAgenteprofesionalCienciassociales,humanasyafinesHoraextradiurnaOroZona1NA</v>
      </c>
      <c r="B2286" t="s">
        <v>2585</v>
      </c>
      <c r="C2286" t="s">
        <v>107</v>
      </c>
      <c r="D2286" t="s">
        <v>292</v>
      </c>
      <c r="E2286" t="s">
        <v>592</v>
      </c>
      <c r="F2286" t="s">
        <v>172</v>
      </c>
      <c r="G2286" t="s">
        <v>3</v>
      </c>
      <c r="H2286" t="s">
        <v>92</v>
      </c>
      <c r="I2286" t="s">
        <v>96</v>
      </c>
      <c r="J2286" t="s">
        <v>25</v>
      </c>
      <c r="K2286">
        <v>25932.287806597124</v>
      </c>
      <c r="L2286">
        <v>27742.14</v>
      </c>
      <c r="M2286">
        <v>35727.521935689452</v>
      </c>
      <c r="N2286">
        <v>23848.469999999998</v>
      </c>
      <c r="O2286">
        <v>24510.87</v>
      </c>
      <c r="P2286">
        <v>32286.824999999997</v>
      </c>
      <c r="Q2286">
        <v>39562.875</v>
      </c>
      <c r="S2286" t="s">
        <v>174</v>
      </c>
    </row>
    <row r="2287" spans="1:19" hidden="1" x14ac:dyDescent="0.2">
      <c r="A2287" t="str">
        <f t="shared" si="35"/>
        <v>AgenteFrontOfficesinherramientaAgenteprofesionalCienciassociales,humanasyafinesHoraextranocturna OroZona1NA</v>
      </c>
      <c r="B2287" t="s">
        <v>2586</v>
      </c>
      <c r="C2287" t="s">
        <v>107</v>
      </c>
      <c r="D2287" t="s">
        <v>292</v>
      </c>
      <c r="E2287" t="s">
        <v>592</v>
      </c>
      <c r="F2287" t="s">
        <v>288</v>
      </c>
      <c r="G2287" t="s">
        <v>3</v>
      </c>
      <c r="H2287" t="s">
        <v>92</v>
      </c>
      <c r="I2287" t="s">
        <v>96</v>
      </c>
      <c r="J2287" t="s">
        <v>25</v>
      </c>
      <c r="K2287">
        <v>35359.490826735964</v>
      </c>
      <c r="L2287">
        <v>38838.375</v>
      </c>
      <c r="M2287">
        <v>50018.530709965227</v>
      </c>
      <c r="N2287">
        <v>33388.064999999995</v>
      </c>
      <c r="O2287">
        <v>34035.974999999999</v>
      </c>
      <c r="P2287">
        <v>42005.474999999999</v>
      </c>
      <c r="Q2287">
        <v>54911.924999999996</v>
      </c>
      <c r="S2287" t="s">
        <v>174</v>
      </c>
    </row>
    <row r="2288" spans="1:19" hidden="1" x14ac:dyDescent="0.2">
      <c r="A2288" t="str">
        <f t="shared" si="35"/>
        <v>AgenteFrontOfficesinherramientaAgenteprofesionalCienciassociales,humanasyafinesHoraextradominicalyfestivoOroZona1NA</v>
      </c>
      <c r="B2288" t="s">
        <v>2587</v>
      </c>
      <c r="C2288" t="s">
        <v>107</v>
      </c>
      <c r="D2288" t="s">
        <v>292</v>
      </c>
      <c r="E2288" t="s">
        <v>592</v>
      </c>
      <c r="F2288" t="s">
        <v>90</v>
      </c>
      <c r="G2288" t="s">
        <v>3</v>
      </c>
      <c r="H2288" t="s">
        <v>92</v>
      </c>
      <c r="I2288" t="s">
        <v>96</v>
      </c>
      <c r="J2288" t="s">
        <v>25</v>
      </c>
      <c r="K2288">
        <v>44786.693846874827</v>
      </c>
      <c r="L2288">
        <v>44387.009999999995</v>
      </c>
      <c r="M2288">
        <v>57164.035097103115</v>
      </c>
      <c r="N2288">
        <v>47697.974999999999</v>
      </c>
      <c r="O2288">
        <v>38799.044999999998</v>
      </c>
      <c r="P2288">
        <v>46864.799999999996</v>
      </c>
      <c r="Q2288">
        <v>61131.24</v>
      </c>
      <c r="S2288" t="s">
        <v>174</v>
      </c>
    </row>
    <row r="2289" spans="1:19" hidden="1" x14ac:dyDescent="0.2">
      <c r="A2289" t="str">
        <f t="shared" si="35"/>
        <v>AgenteFrontOfficesinherramientaAgenteprofesionalCienciassociales,humanasyafinesServicio7x24OroZona1NA</v>
      </c>
      <c r="B2289" t="s">
        <v>2588</v>
      </c>
      <c r="C2289" t="s">
        <v>107</v>
      </c>
      <c r="D2289" t="s">
        <v>292</v>
      </c>
      <c r="E2289" t="s">
        <v>592</v>
      </c>
      <c r="F2289" t="s">
        <v>91</v>
      </c>
      <c r="G2289" t="s">
        <v>3</v>
      </c>
      <c r="H2289" t="s">
        <v>92</v>
      </c>
      <c r="I2289" t="s">
        <v>96</v>
      </c>
      <c r="J2289" t="s">
        <v>260</v>
      </c>
      <c r="K2289">
        <v>16405128.335333265</v>
      </c>
      <c r="L2289">
        <v>19044929.43</v>
      </c>
      <c r="M2289">
        <v>23436921.503387593</v>
      </c>
      <c r="N2289">
        <v>20342455.109999999</v>
      </c>
      <c r="O2289">
        <v>21604995.719999999</v>
      </c>
      <c r="P2289">
        <v>31185351.089999996</v>
      </c>
      <c r="Q2289">
        <v>25126717.77</v>
      </c>
      <c r="S2289" t="s">
        <v>174</v>
      </c>
    </row>
    <row r="2290" spans="1:19" hidden="1" x14ac:dyDescent="0.2">
      <c r="A2290" t="str">
        <f t="shared" si="35"/>
        <v>AgenteFrontOfficesinherramientaAgenteprofesionalCienciassociales,humanasyafinesJornadaOrdinariaPlatinoZona1NA</v>
      </c>
      <c r="B2290" t="s">
        <v>2589</v>
      </c>
      <c r="C2290" t="s">
        <v>107</v>
      </c>
      <c r="D2290" t="s">
        <v>292</v>
      </c>
      <c r="E2290" t="s">
        <v>592</v>
      </c>
      <c r="F2290" t="s">
        <v>89</v>
      </c>
      <c r="G2290" t="s">
        <v>134</v>
      </c>
      <c r="H2290" t="s">
        <v>92</v>
      </c>
      <c r="I2290" t="s">
        <v>96</v>
      </c>
      <c r="J2290" t="s">
        <v>5</v>
      </c>
      <c r="K2290">
        <v>5092484.7111666473</v>
      </c>
      <c r="L2290">
        <v>5240322.9899999993</v>
      </c>
      <c r="M2290">
        <v>5994450.8926000632</v>
      </c>
      <c r="N2290">
        <v>5301370.3949999996</v>
      </c>
      <c r="O2290">
        <v>5786253.4049999993</v>
      </c>
      <c r="P2290">
        <v>5653087.1999999993</v>
      </c>
      <c r="Q2290">
        <v>6327474.5699999994</v>
      </c>
      <c r="S2290" t="s">
        <v>174</v>
      </c>
    </row>
    <row r="2291" spans="1:19" hidden="1" x14ac:dyDescent="0.2">
      <c r="A2291" t="str">
        <f t="shared" si="35"/>
        <v>AgenteFrontOfficesinherramientaAgenteprofesionalCienciassociales,humanasyafinesHoraextradiurnaPlatinoZona1NA</v>
      </c>
      <c r="B2291" t="s">
        <v>2590</v>
      </c>
      <c r="C2291" t="s">
        <v>107</v>
      </c>
      <c r="D2291" t="s">
        <v>292</v>
      </c>
      <c r="E2291" t="s">
        <v>592</v>
      </c>
      <c r="F2291" t="s">
        <v>172</v>
      </c>
      <c r="G2291" t="s">
        <v>134</v>
      </c>
      <c r="H2291" t="s">
        <v>92</v>
      </c>
      <c r="I2291" t="s">
        <v>96</v>
      </c>
      <c r="J2291" t="s">
        <v>25</v>
      </c>
      <c r="K2291">
        <v>25932.287806597124</v>
      </c>
      <c r="L2291">
        <v>28557.719999999998</v>
      </c>
      <c r="M2291">
        <v>36780.499298957635</v>
      </c>
      <c r="N2291">
        <v>23848.469999999998</v>
      </c>
      <c r="O2291">
        <v>24510.87</v>
      </c>
      <c r="P2291">
        <v>32981.31</v>
      </c>
      <c r="Q2291">
        <v>42047.909999999996</v>
      </c>
      <c r="S2291" t="s">
        <v>174</v>
      </c>
    </row>
    <row r="2292" spans="1:19" hidden="1" x14ac:dyDescent="0.2">
      <c r="A2292" t="str">
        <f t="shared" si="35"/>
        <v>AgenteFrontOfficesinherramientaAgenteprofesionalCienciassociales,humanasyafinesHoraextranocturna PlatinoZona1NA</v>
      </c>
      <c r="B2292" t="s">
        <v>2591</v>
      </c>
      <c r="C2292" t="s">
        <v>107</v>
      </c>
      <c r="D2292" t="s">
        <v>292</v>
      </c>
      <c r="E2292" t="s">
        <v>592</v>
      </c>
      <c r="F2292" t="s">
        <v>288</v>
      </c>
      <c r="G2292" t="s">
        <v>134</v>
      </c>
      <c r="H2292" t="s">
        <v>92</v>
      </c>
      <c r="I2292" t="s">
        <v>96</v>
      </c>
      <c r="J2292" t="s">
        <v>25</v>
      </c>
      <c r="K2292">
        <v>35359.490826735964</v>
      </c>
      <c r="L2292">
        <v>39981.014999999999</v>
      </c>
      <c r="M2292">
        <v>51492.699018540683</v>
      </c>
      <c r="N2292">
        <v>33388.064999999995</v>
      </c>
      <c r="O2292">
        <v>34035.974999999999</v>
      </c>
      <c r="P2292">
        <v>42909.03</v>
      </c>
      <c r="Q2292">
        <v>58361.579999999994</v>
      </c>
      <c r="S2292" t="s">
        <v>174</v>
      </c>
    </row>
    <row r="2293" spans="1:19" hidden="1" x14ac:dyDescent="0.2">
      <c r="A2293" t="str">
        <f t="shared" si="35"/>
        <v>AgenteFrontOfficesinherramientaAgenteprofesionalCienciassociales,humanasyafinesHoraextradominicalyfestivoPlatinoZona1NA</v>
      </c>
      <c r="B2293" t="s">
        <v>2592</v>
      </c>
      <c r="C2293" t="s">
        <v>107</v>
      </c>
      <c r="D2293" t="s">
        <v>292</v>
      </c>
      <c r="E2293" t="s">
        <v>592</v>
      </c>
      <c r="F2293" t="s">
        <v>90</v>
      </c>
      <c r="G2293" t="s">
        <v>134</v>
      </c>
      <c r="H2293" t="s">
        <v>92</v>
      </c>
      <c r="I2293" t="s">
        <v>96</v>
      </c>
      <c r="J2293" t="s">
        <v>25</v>
      </c>
      <c r="K2293">
        <v>44786.693846874827</v>
      </c>
      <c r="L2293">
        <v>45693.179999999993</v>
      </c>
      <c r="M2293">
        <v>58848.798878332207</v>
      </c>
      <c r="N2293">
        <v>47697.974999999999</v>
      </c>
      <c r="O2293">
        <v>38799.044999999998</v>
      </c>
      <c r="P2293">
        <v>47872.89</v>
      </c>
      <c r="Q2293">
        <v>64971.09</v>
      </c>
      <c r="S2293" t="s">
        <v>174</v>
      </c>
    </row>
    <row r="2294" spans="1:19" hidden="1" x14ac:dyDescent="0.2">
      <c r="A2294" t="str">
        <f t="shared" si="35"/>
        <v>AgenteFrontOfficesinherramientaAgenteprofesionalCienciassociales,humanasyafinesServicio7x24PlatinoZona1NA</v>
      </c>
      <c r="B2294" t="s">
        <v>2593</v>
      </c>
      <c r="C2294" t="s">
        <v>107</v>
      </c>
      <c r="D2294" t="s">
        <v>292</v>
      </c>
      <c r="E2294" t="s">
        <v>592</v>
      </c>
      <c r="F2294" t="s">
        <v>91</v>
      </c>
      <c r="G2294" t="s">
        <v>134</v>
      </c>
      <c r="H2294" t="s">
        <v>92</v>
      </c>
      <c r="I2294" t="s">
        <v>96</v>
      </c>
      <c r="J2294" t="s">
        <v>260</v>
      </c>
      <c r="K2294">
        <v>16405128.335333265</v>
      </c>
      <c r="L2294">
        <v>24412576.049999997</v>
      </c>
      <c r="M2294">
        <v>24127664.842715252</v>
      </c>
      <c r="N2294">
        <v>20345063.309999999</v>
      </c>
      <c r="O2294">
        <v>21604995.719999999</v>
      </c>
      <c r="P2294">
        <v>31856003.144999996</v>
      </c>
      <c r="Q2294">
        <v>26705276.999999996</v>
      </c>
      <c r="S2294" t="s">
        <v>174</v>
      </c>
    </row>
    <row r="2295" spans="1:19" hidden="1" x14ac:dyDescent="0.2">
      <c r="A2295" t="str">
        <f t="shared" si="35"/>
        <v>AgenteFrontOfficesinherramientaAgenteprofesionalCienciassociales,humanasyafinesJornadaOrdinariaPlataZona2NA</v>
      </c>
      <c r="B2295" t="s">
        <v>2594</v>
      </c>
      <c r="C2295" t="s">
        <v>107</v>
      </c>
      <c r="D2295" t="s">
        <v>292</v>
      </c>
      <c r="E2295" t="s">
        <v>592</v>
      </c>
      <c r="F2295" t="s">
        <v>89</v>
      </c>
      <c r="G2295" t="s">
        <v>2</v>
      </c>
      <c r="H2295" t="s">
        <v>93</v>
      </c>
      <c r="I2295" t="s">
        <v>96</v>
      </c>
      <c r="J2295" t="s">
        <v>5</v>
      </c>
      <c r="K2295">
        <v>5092484.7111666473</v>
      </c>
      <c r="L2295">
        <v>5140507.59</v>
      </c>
      <c r="M2295">
        <v>5660777.0327280853</v>
      </c>
      <c r="N2295">
        <v>5300327.1149999993</v>
      </c>
      <c r="O2295">
        <v>5786253.4049999993</v>
      </c>
      <c r="P2295">
        <v>5759824.6799999997</v>
      </c>
      <c r="Q2295">
        <v>5700726.1799999997</v>
      </c>
      <c r="S2295" t="s">
        <v>174</v>
      </c>
    </row>
    <row r="2296" spans="1:19" hidden="1" x14ac:dyDescent="0.2">
      <c r="A2296" t="str">
        <f t="shared" si="35"/>
        <v>AgenteFrontOfficesinherramientaAgenteprofesionalCienciassociales,humanasyafinesHoraextradiurnaPlataZona2NA</v>
      </c>
      <c r="B2296" t="s">
        <v>2595</v>
      </c>
      <c r="C2296" t="s">
        <v>107</v>
      </c>
      <c r="D2296" t="s">
        <v>292</v>
      </c>
      <c r="E2296" t="s">
        <v>592</v>
      </c>
      <c r="F2296" t="s">
        <v>172</v>
      </c>
      <c r="G2296" t="s">
        <v>2</v>
      </c>
      <c r="H2296" t="s">
        <v>93</v>
      </c>
      <c r="I2296" t="s">
        <v>96</v>
      </c>
      <c r="J2296" t="s">
        <v>25</v>
      </c>
      <c r="K2296">
        <v>25932.287806597124</v>
      </c>
      <c r="L2296">
        <v>28014.344999999998</v>
      </c>
      <c r="M2296">
        <v>34733.157283986431</v>
      </c>
      <c r="N2296">
        <v>23848.469999999998</v>
      </c>
      <c r="O2296">
        <v>24510.87</v>
      </c>
      <c r="P2296">
        <v>33603.344999999994</v>
      </c>
      <c r="Q2296">
        <v>37883.07</v>
      </c>
      <c r="S2296" t="s">
        <v>174</v>
      </c>
    </row>
    <row r="2297" spans="1:19" hidden="1" x14ac:dyDescent="0.2">
      <c r="A2297" t="str">
        <f t="shared" si="35"/>
        <v>AgenteFrontOfficesinherramientaAgenteprofesionalCienciassociales,humanasyafinesHoraextranocturna PlataZona2NA</v>
      </c>
      <c r="B2297" t="s">
        <v>2596</v>
      </c>
      <c r="C2297" t="s">
        <v>107</v>
      </c>
      <c r="D2297" t="s">
        <v>292</v>
      </c>
      <c r="E2297" t="s">
        <v>592</v>
      </c>
      <c r="F2297" t="s">
        <v>288</v>
      </c>
      <c r="G2297" t="s">
        <v>2</v>
      </c>
      <c r="H2297" t="s">
        <v>93</v>
      </c>
      <c r="I2297" t="s">
        <v>96</v>
      </c>
      <c r="J2297" t="s">
        <v>25</v>
      </c>
      <c r="K2297">
        <v>35359.490826735964</v>
      </c>
      <c r="L2297">
        <v>39219.254999999997</v>
      </c>
      <c r="M2297">
        <v>48626.420197580999</v>
      </c>
      <c r="N2297">
        <v>33388.064999999995</v>
      </c>
      <c r="O2297">
        <v>34035.974999999999</v>
      </c>
      <c r="P2297">
        <v>43719.434999999998</v>
      </c>
      <c r="Q2297">
        <v>52580.069999999992</v>
      </c>
      <c r="S2297" t="s">
        <v>174</v>
      </c>
    </row>
    <row r="2298" spans="1:19" hidden="1" x14ac:dyDescent="0.2">
      <c r="A2298" t="str">
        <f t="shared" si="35"/>
        <v>AgenteFrontOfficesinherramientaAgenteprofesionalCienciassociales,humanasyafinesHoraextradominicalyfestivoPlataZona2NA</v>
      </c>
      <c r="B2298" t="s">
        <v>2597</v>
      </c>
      <c r="C2298" t="s">
        <v>107</v>
      </c>
      <c r="D2298" t="s">
        <v>292</v>
      </c>
      <c r="E2298" t="s">
        <v>592</v>
      </c>
      <c r="F2298" t="s">
        <v>90</v>
      </c>
      <c r="G2298" t="s">
        <v>2</v>
      </c>
      <c r="H2298" t="s">
        <v>93</v>
      </c>
      <c r="I2298" t="s">
        <v>96</v>
      </c>
      <c r="J2298" t="s">
        <v>25</v>
      </c>
      <c r="K2298">
        <v>44786.693846874827</v>
      </c>
      <c r="L2298">
        <v>44822.744999999995</v>
      </c>
      <c r="M2298">
        <v>55573.051654378294</v>
      </c>
      <c r="N2298">
        <v>47697.974999999999</v>
      </c>
      <c r="O2298">
        <v>38799.044999999998</v>
      </c>
      <c r="P2298">
        <v>48776.445</v>
      </c>
      <c r="Q2298">
        <v>58535.459999999992</v>
      </c>
      <c r="S2298" t="s">
        <v>174</v>
      </c>
    </row>
    <row r="2299" spans="1:19" hidden="1" x14ac:dyDescent="0.2">
      <c r="A2299" t="str">
        <f t="shared" si="35"/>
        <v>AgenteFrontOfficesinherramientaAgenteprofesionalCienciassociales,humanasyafinesServicio7x24PlataZona2NA</v>
      </c>
      <c r="B2299" t="s">
        <v>2598</v>
      </c>
      <c r="C2299" t="s">
        <v>107</v>
      </c>
      <c r="D2299" t="s">
        <v>292</v>
      </c>
      <c r="E2299" t="s">
        <v>592</v>
      </c>
      <c r="F2299" t="s">
        <v>91</v>
      </c>
      <c r="G2299" t="s">
        <v>2</v>
      </c>
      <c r="H2299" t="s">
        <v>93</v>
      </c>
      <c r="I2299" t="s">
        <v>96</v>
      </c>
      <c r="J2299" t="s">
        <v>260</v>
      </c>
      <c r="K2299">
        <v>16405128.335333265</v>
      </c>
      <c r="L2299">
        <v>23947575.389999997</v>
      </c>
      <c r="M2299">
        <v>22784627.556730546</v>
      </c>
      <c r="N2299">
        <v>20342976.75</v>
      </c>
      <c r="O2299">
        <v>21604995.719999999</v>
      </c>
      <c r="P2299">
        <v>32457482.009999998</v>
      </c>
      <c r="Q2299">
        <v>24060068.504999999</v>
      </c>
      <c r="S2299" t="s">
        <v>174</v>
      </c>
    </row>
    <row r="2300" spans="1:19" hidden="1" x14ac:dyDescent="0.2">
      <c r="A2300" t="str">
        <f t="shared" si="35"/>
        <v>AgenteFrontOfficesinherramientaAgenteprofesionalCienciassociales,humanasyafinesJornadaOrdinariaOroZona2NA</v>
      </c>
      <c r="B2300" t="s">
        <v>2599</v>
      </c>
      <c r="C2300" t="s">
        <v>107</v>
      </c>
      <c r="D2300" t="s">
        <v>292</v>
      </c>
      <c r="E2300" t="s">
        <v>592</v>
      </c>
      <c r="F2300" t="s">
        <v>89</v>
      </c>
      <c r="G2300" t="s">
        <v>3</v>
      </c>
      <c r="H2300" t="s">
        <v>93</v>
      </c>
      <c r="I2300" t="s">
        <v>96</v>
      </c>
      <c r="J2300" t="s">
        <v>5</v>
      </c>
      <c r="K2300">
        <v>5092484.7111666473</v>
      </c>
      <c r="L2300">
        <v>5243318.2799999993</v>
      </c>
      <c r="M2300">
        <v>5822837.6405931897</v>
      </c>
      <c r="N2300">
        <v>5301708.84</v>
      </c>
      <c r="O2300">
        <v>5786253.4049999993</v>
      </c>
      <c r="P2300">
        <v>5881084.2449999992</v>
      </c>
      <c r="Q2300">
        <v>5953455.585</v>
      </c>
      <c r="S2300" t="s">
        <v>174</v>
      </c>
    </row>
    <row r="2301" spans="1:19" hidden="1" x14ac:dyDescent="0.2">
      <c r="A2301" t="str">
        <f t="shared" si="35"/>
        <v>AgenteFrontOfficesinherramientaAgenteprofesionalCienciassociales,humanasyafinesHoraextradiurnaOroZona2NA</v>
      </c>
      <c r="B2301" t="s">
        <v>2600</v>
      </c>
      <c r="C2301" t="s">
        <v>107</v>
      </c>
      <c r="D2301" t="s">
        <v>292</v>
      </c>
      <c r="E2301" t="s">
        <v>592</v>
      </c>
      <c r="F2301" t="s">
        <v>172</v>
      </c>
      <c r="G2301" t="s">
        <v>3</v>
      </c>
      <c r="H2301" t="s">
        <v>93</v>
      </c>
      <c r="I2301" t="s">
        <v>96</v>
      </c>
      <c r="J2301" t="s">
        <v>25</v>
      </c>
      <c r="K2301">
        <v>25932.287806597124</v>
      </c>
      <c r="L2301">
        <v>28575.314999999999</v>
      </c>
      <c r="M2301">
        <v>35727.521935689452</v>
      </c>
      <c r="N2301">
        <v>23848.469999999998</v>
      </c>
      <c r="O2301">
        <v>24510.87</v>
      </c>
      <c r="P2301">
        <v>34311.284999999996</v>
      </c>
      <c r="Q2301">
        <v>39562.875</v>
      </c>
      <c r="S2301" t="s">
        <v>174</v>
      </c>
    </row>
    <row r="2302" spans="1:19" hidden="1" x14ac:dyDescent="0.2">
      <c r="A2302" t="str">
        <f t="shared" si="35"/>
        <v>AgenteFrontOfficesinherramientaAgenteprofesionalCienciassociales,humanasyafinesHoraextranocturna OroZona2NA</v>
      </c>
      <c r="B2302" t="s">
        <v>2601</v>
      </c>
      <c r="C2302" t="s">
        <v>107</v>
      </c>
      <c r="D2302" t="s">
        <v>292</v>
      </c>
      <c r="E2302" t="s">
        <v>592</v>
      </c>
      <c r="F2302" t="s">
        <v>288</v>
      </c>
      <c r="G2302" t="s">
        <v>3</v>
      </c>
      <c r="H2302" t="s">
        <v>93</v>
      </c>
      <c r="I2302" t="s">
        <v>96</v>
      </c>
      <c r="J2302" t="s">
        <v>25</v>
      </c>
      <c r="K2302">
        <v>35359.490826735964</v>
      </c>
      <c r="L2302">
        <v>40003.784999999996</v>
      </c>
      <c r="M2302">
        <v>50018.530709965227</v>
      </c>
      <c r="N2302">
        <v>33388.064999999995</v>
      </c>
      <c r="O2302">
        <v>34035.974999999999</v>
      </c>
      <c r="P2302">
        <v>44639.549999999996</v>
      </c>
      <c r="Q2302">
        <v>54911.924999999996</v>
      </c>
      <c r="S2302" t="s">
        <v>174</v>
      </c>
    </row>
    <row r="2303" spans="1:19" hidden="1" x14ac:dyDescent="0.2">
      <c r="A2303" t="str">
        <f t="shared" si="35"/>
        <v>AgenteFrontOfficesinherramientaAgenteprofesionalCienciassociales,humanasyafinesHoraextradominicalyfestivoOroZona2NA</v>
      </c>
      <c r="B2303" t="s">
        <v>2602</v>
      </c>
      <c r="C2303" t="s">
        <v>107</v>
      </c>
      <c r="D2303" t="s">
        <v>292</v>
      </c>
      <c r="E2303" t="s">
        <v>592</v>
      </c>
      <c r="F2303" t="s">
        <v>90</v>
      </c>
      <c r="G2303" t="s">
        <v>3</v>
      </c>
      <c r="H2303" t="s">
        <v>93</v>
      </c>
      <c r="I2303" t="s">
        <v>96</v>
      </c>
      <c r="J2303" t="s">
        <v>25</v>
      </c>
      <c r="K2303">
        <v>44786.693846874827</v>
      </c>
      <c r="L2303">
        <v>45719.054999999993</v>
      </c>
      <c r="M2303">
        <v>57164.035097103115</v>
      </c>
      <c r="N2303">
        <v>47697.974999999999</v>
      </c>
      <c r="O2303">
        <v>38799.044999999998</v>
      </c>
      <c r="P2303">
        <v>49803.164999999994</v>
      </c>
      <c r="Q2303">
        <v>61131.24</v>
      </c>
      <c r="S2303" t="s">
        <v>174</v>
      </c>
    </row>
    <row r="2304" spans="1:19" hidden="1" x14ac:dyDescent="0.2">
      <c r="A2304" t="str">
        <f t="shared" si="35"/>
        <v>AgenteFrontOfficesinherramientaAgenteprofesionalCienciassociales,humanasyafinesServicio7x24OroZona2NA</v>
      </c>
      <c r="B2304" t="s">
        <v>2603</v>
      </c>
      <c r="C2304" t="s">
        <v>107</v>
      </c>
      <c r="D2304" t="s">
        <v>292</v>
      </c>
      <c r="E2304" t="s">
        <v>592</v>
      </c>
      <c r="F2304" t="s">
        <v>91</v>
      </c>
      <c r="G2304" t="s">
        <v>3</v>
      </c>
      <c r="H2304" t="s">
        <v>93</v>
      </c>
      <c r="I2304" t="s">
        <v>96</v>
      </c>
      <c r="J2304" t="s">
        <v>260</v>
      </c>
      <c r="K2304">
        <v>16405128.335333265</v>
      </c>
      <c r="L2304">
        <v>19616277.375</v>
      </c>
      <c r="M2304">
        <v>23436921.503387593</v>
      </c>
      <c r="N2304">
        <v>20345741.234999999</v>
      </c>
      <c r="O2304">
        <v>21604995.719999999</v>
      </c>
      <c r="P2304">
        <v>33140797.289999999</v>
      </c>
      <c r="Q2304">
        <v>25126717.77</v>
      </c>
      <c r="S2304" t="s">
        <v>174</v>
      </c>
    </row>
    <row r="2305" spans="1:19" hidden="1" x14ac:dyDescent="0.2">
      <c r="A2305" t="str">
        <f t="shared" si="35"/>
        <v>AgenteFrontOfficesinherramientaAgenteprofesionalCienciassociales,humanasyafinesJornadaOrdinariaPlatinoZona2NA</v>
      </c>
      <c r="B2305" t="s">
        <v>2604</v>
      </c>
      <c r="C2305" t="s">
        <v>107</v>
      </c>
      <c r="D2305" t="s">
        <v>292</v>
      </c>
      <c r="E2305" t="s">
        <v>592</v>
      </c>
      <c r="F2305" t="s">
        <v>89</v>
      </c>
      <c r="G2305" t="s">
        <v>134</v>
      </c>
      <c r="H2305" t="s">
        <v>93</v>
      </c>
      <c r="I2305" t="s">
        <v>96</v>
      </c>
      <c r="J2305" t="s">
        <v>5</v>
      </c>
      <c r="K2305">
        <v>5092484.7111666473</v>
      </c>
      <c r="L2305">
        <v>5397533.2799999993</v>
      </c>
      <c r="M2305">
        <v>5994450.8926000632</v>
      </c>
      <c r="N2305">
        <v>5303091.5999999996</v>
      </c>
      <c r="O2305">
        <v>5786253.4049999993</v>
      </c>
      <c r="P2305">
        <v>6007559.1749999998</v>
      </c>
      <c r="Q2305">
        <v>6327474.5699999994</v>
      </c>
      <c r="S2305" t="s">
        <v>174</v>
      </c>
    </row>
    <row r="2306" spans="1:19" hidden="1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AgenteFrontOfficesinherramientaAgenteprofesionalCienciassociales,humanasyafinesHoraextradiurnaPlatinoZona2NA</v>
      </c>
      <c r="B2306" t="s">
        <v>2605</v>
      </c>
      <c r="C2306" t="s">
        <v>107</v>
      </c>
      <c r="D2306" t="s">
        <v>292</v>
      </c>
      <c r="E2306" t="s">
        <v>592</v>
      </c>
      <c r="F2306" t="s">
        <v>172</v>
      </c>
      <c r="G2306" t="s">
        <v>134</v>
      </c>
      <c r="H2306" t="s">
        <v>93</v>
      </c>
      <c r="I2306" t="s">
        <v>96</v>
      </c>
      <c r="J2306" t="s">
        <v>25</v>
      </c>
      <c r="K2306">
        <v>25932.287806597124</v>
      </c>
      <c r="L2306">
        <v>29414.699999999997</v>
      </c>
      <c r="M2306">
        <v>36780.499298957635</v>
      </c>
      <c r="N2306">
        <v>23848.469999999998</v>
      </c>
      <c r="O2306">
        <v>24510.87</v>
      </c>
      <c r="P2306">
        <v>35049.24</v>
      </c>
      <c r="Q2306">
        <v>42047.909999999996</v>
      </c>
      <c r="S2306" t="s">
        <v>174</v>
      </c>
    </row>
    <row r="2307" spans="1:19" hidden="1" x14ac:dyDescent="0.2">
      <c r="A2307" t="str">
        <f t="shared" si="36"/>
        <v>AgenteFrontOfficesinherramientaAgenteprofesionalCienciassociales,humanasyafinesHoraextranocturna PlatinoZona2NA</v>
      </c>
      <c r="B2307" t="s">
        <v>2606</v>
      </c>
      <c r="C2307" t="s">
        <v>107</v>
      </c>
      <c r="D2307" t="s">
        <v>292</v>
      </c>
      <c r="E2307" t="s">
        <v>592</v>
      </c>
      <c r="F2307" t="s">
        <v>288</v>
      </c>
      <c r="G2307" t="s">
        <v>134</v>
      </c>
      <c r="H2307" t="s">
        <v>93</v>
      </c>
      <c r="I2307" t="s">
        <v>96</v>
      </c>
      <c r="J2307" t="s">
        <v>25</v>
      </c>
      <c r="K2307">
        <v>35359.490826735964</v>
      </c>
      <c r="L2307">
        <v>41180.579999999994</v>
      </c>
      <c r="M2307">
        <v>51492.699018540683</v>
      </c>
      <c r="N2307">
        <v>33388.064999999995</v>
      </c>
      <c r="O2307">
        <v>34035.974999999999</v>
      </c>
      <c r="P2307">
        <v>45600.03</v>
      </c>
      <c r="Q2307">
        <v>58361.579999999994</v>
      </c>
      <c r="S2307" t="s">
        <v>174</v>
      </c>
    </row>
    <row r="2308" spans="1:19" hidden="1" x14ac:dyDescent="0.2">
      <c r="A2308" t="str">
        <f t="shared" si="36"/>
        <v>AgenteFrontOfficesinherramientaAgenteprofesionalCienciassociales,humanasyafinesHoraextradominicalyfestivoPlatinoZona2NA</v>
      </c>
      <c r="B2308" t="s">
        <v>2607</v>
      </c>
      <c r="C2308" t="s">
        <v>107</v>
      </c>
      <c r="D2308" t="s">
        <v>292</v>
      </c>
      <c r="E2308" t="s">
        <v>592</v>
      </c>
      <c r="F2308" t="s">
        <v>90</v>
      </c>
      <c r="G2308" t="s">
        <v>134</v>
      </c>
      <c r="H2308" t="s">
        <v>93</v>
      </c>
      <c r="I2308" t="s">
        <v>96</v>
      </c>
      <c r="J2308" t="s">
        <v>25</v>
      </c>
      <c r="K2308">
        <v>44786.693846874827</v>
      </c>
      <c r="L2308">
        <v>47064.554999999993</v>
      </c>
      <c r="M2308">
        <v>58848.798878332207</v>
      </c>
      <c r="N2308">
        <v>47697.974999999999</v>
      </c>
      <c r="O2308">
        <v>38799.044999999998</v>
      </c>
      <c r="P2308">
        <v>50874.39</v>
      </c>
      <c r="Q2308">
        <v>64971.09</v>
      </c>
      <c r="S2308" t="s">
        <v>174</v>
      </c>
    </row>
    <row r="2309" spans="1:19" hidden="1" x14ac:dyDescent="0.2">
      <c r="A2309" t="str">
        <f t="shared" si="36"/>
        <v>AgenteFrontOfficesinherramientaAgenteprofesionalCienciassociales,humanasyafinesServicio7x24PlatinoZona2NA</v>
      </c>
      <c r="B2309" t="s">
        <v>2608</v>
      </c>
      <c r="C2309" t="s">
        <v>107</v>
      </c>
      <c r="D2309" t="s">
        <v>292</v>
      </c>
      <c r="E2309" t="s">
        <v>592</v>
      </c>
      <c r="F2309" t="s">
        <v>91</v>
      </c>
      <c r="G2309" t="s">
        <v>134</v>
      </c>
      <c r="H2309" t="s">
        <v>93</v>
      </c>
      <c r="I2309" t="s">
        <v>96</v>
      </c>
      <c r="J2309" t="s">
        <v>260</v>
      </c>
      <c r="K2309">
        <v>16405128.335333265</v>
      </c>
      <c r="L2309">
        <v>25144953.434999999</v>
      </c>
      <c r="M2309">
        <v>24127664.842715252</v>
      </c>
      <c r="N2309">
        <v>20348505.719999999</v>
      </c>
      <c r="O2309">
        <v>21604995.719999999</v>
      </c>
      <c r="P2309">
        <v>33853502.43</v>
      </c>
      <c r="Q2309">
        <v>26705276.999999996</v>
      </c>
      <c r="S2309" t="s">
        <v>174</v>
      </c>
    </row>
    <row r="2310" spans="1:19" hidden="1" x14ac:dyDescent="0.2">
      <c r="A2310" t="str">
        <f t="shared" si="36"/>
        <v>AgenteFrontOfficesinherramientaAgenteprofesionalCienciassociales,humanasyafinesJornadaOrdinariaPlataZona3NA</v>
      </c>
      <c r="B2310" t="s">
        <v>2609</v>
      </c>
      <c r="C2310" t="s">
        <v>107</v>
      </c>
      <c r="D2310" t="s">
        <v>292</v>
      </c>
      <c r="E2310" t="s">
        <v>592</v>
      </c>
      <c r="F2310" t="s">
        <v>89</v>
      </c>
      <c r="G2310" t="s">
        <v>2</v>
      </c>
      <c r="H2310" t="s">
        <v>94</v>
      </c>
      <c r="I2310" t="s">
        <v>96</v>
      </c>
      <c r="J2310" t="s">
        <v>5</v>
      </c>
      <c r="K2310">
        <v>5092484.7111666473</v>
      </c>
      <c r="L2310">
        <v>5240322.9899999993</v>
      </c>
      <c r="M2310">
        <v>5660777.0327280853</v>
      </c>
      <c r="N2310">
        <v>5301370.3949999996</v>
      </c>
      <c r="O2310">
        <v>5786253.4049999993</v>
      </c>
      <c r="P2310">
        <v>5786924.085</v>
      </c>
      <c r="Q2310">
        <v>5700726.1799999997</v>
      </c>
      <c r="S2310" t="s">
        <v>174</v>
      </c>
    </row>
    <row r="2311" spans="1:19" hidden="1" x14ac:dyDescent="0.2">
      <c r="A2311" t="str">
        <f t="shared" si="36"/>
        <v>AgenteFrontOfficesinherramientaAgenteprofesionalCienciassociales,humanasyafinesHoraextradiurnaPlataZona3NA</v>
      </c>
      <c r="B2311" t="s">
        <v>2610</v>
      </c>
      <c r="C2311" t="s">
        <v>107</v>
      </c>
      <c r="D2311" t="s">
        <v>292</v>
      </c>
      <c r="E2311" t="s">
        <v>592</v>
      </c>
      <c r="F2311" t="s">
        <v>172</v>
      </c>
      <c r="G2311" t="s">
        <v>2</v>
      </c>
      <c r="H2311" t="s">
        <v>94</v>
      </c>
      <c r="I2311" t="s">
        <v>96</v>
      </c>
      <c r="J2311" t="s">
        <v>25</v>
      </c>
      <c r="K2311">
        <v>25932.287806597124</v>
      </c>
      <c r="L2311">
        <v>28557.719999999998</v>
      </c>
      <c r="M2311">
        <v>34733.157283986431</v>
      </c>
      <c r="N2311">
        <v>23848.469999999998</v>
      </c>
      <c r="O2311">
        <v>24510.87</v>
      </c>
      <c r="P2311">
        <v>33761.699999999997</v>
      </c>
      <c r="Q2311">
        <v>37883.07</v>
      </c>
      <c r="S2311" t="s">
        <v>174</v>
      </c>
    </row>
    <row r="2312" spans="1:19" hidden="1" x14ac:dyDescent="0.2">
      <c r="A2312" t="str">
        <f t="shared" si="36"/>
        <v>AgenteFrontOfficesinherramientaAgenteprofesionalCienciassociales,humanasyafinesHoraextranocturna PlataZona3NA</v>
      </c>
      <c r="B2312" t="s">
        <v>2611</v>
      </c>
      <c r="C2312" t="s">
        <v>107</v>
      </c>
      <c r="D2312" t="s">
        <v>292</v>
      </c>
      <c r="E2312" t="s">
        <v>592</v>
      </c>
      <c r="F2312" t="s">
        <v>288</v>
      </c>
      <c r="G2312" t="s">
        <v>2</v>
      </c>
      <c r="H2312" t="s">
        <v>94</v>
      </c>
      <c r="I2312" t="s">
        <v>96</v>
      </c>
      <c r="J2312" t="s">
        <v>25</v>
      </c>
      <c r="K2312">
        <v>35359.490826735964</v>
      </c>
      <c r="L2312">
        <v>39981.014999999999</v>
      </c>
      <c r="M2312">
        <v>48626.420197580999</v>
      </c>
      <c r="N2312">
        <v>33388.064999999995</v>
      </c>
      <c r="O2312">
        <v>34035.974999999999</v>
      </c>
      <c r="P2312">
        <v>43925.399999999994</v>
      </c>
      <c r="Q2312">
        <v>52580.069999999992</v>
      </c>
      <c r="S2312" t="s">
        <v>174</v>
      </c>
    </row>
    <row r="2313" spans="1:19" hidden="1" x14ac:dyDescent="0.2">
      <c r="A2313" t="str">
        <f t="shared" si="36"/>
        <v>AgenteFrontOfficesinherramientaAgenteprofesionalCienciassociales,humanasyafinesHoraextradominicalyfestivoPlataZona3NA</v>
      </c>
      <c r="B2313" t="s">
        <v>2612</v>
      </c>
      <c r="C2313" t="s">
        <v>107</v>
      </c>
      <c r="D2313" t="s">
        <v>292</v>
      </c>
      <c r="E2313" t="s">
        <v>592</v>
      </c>
      <c r="F2313" t="s">
        <v>90</v>
      </c>
      <c r="G2313" t="s">
        <v>2</v>
      </c>
      <c r="H2313" t="s">
        <v>94</v>
      </c>
      <c r="I2313" t="s">
        <v>96</v>
      </c>
      <c r="J2313" t="s">
        <v>25</v>
      </c>
      <c r="K2313">
        <v>44786.693846874827</v>
      </c>
      <c r="L2313">
        <v>45693.179999999993</v>
      </c>
      <c r="M2313">
        <v>55573.051654378294</v>
      </c>
      <c r="N2313">
        <v>47697.974999999999</v>
      </c>
      <c r="O2313">
        <v>38799.044999999998</v>
      </c>
      <c r="P2313">
        <v>49006.214999999997</v>
      </c>
      <c r="Q2313">
        <v>58535.459999999992</v>
      </c>
      <c r="S2313" t="s">
        <v>174</v>
      </c>
    </row>
    <row r="2314" spans="1:19" hidden="1" x14ac:dyDescent="0.2">
      <c r="A2314" t="str">
        <f t="shared" si="36"/>
        <v>AgenteFrontOfficesinherramientaAgenteprofesionalCienciassociales,humanasyafinesServicio7x24PlataZona3NA</v>
      </c>
      <c r="B2314" t="s">
        <v>2613</v>
      </c>
      <c r="C2314" t="s">
        <v>107</v>
      </c>
      <c r="D2314" t="s">
        <v>292</v>
      </c>
      <c r="E2314" t="s">
        <v>592</v>
      </c>
      <c r="F2314" t="s">
        <v>91</v>
      </c>
      <c r="G2314" t="s">
        <v>2</v>
      </c>
      <c r="H2314" t="s">
        <v>94</v>
      </c>
      <c r="I2314" t="s">
        <v>96</v>
      </c>
      <c r="J2314" t="s">
        <v>260</v>
      </c>
      <c r="K2314">
        <v>16405128.335333265</v>
      </c>
      <c r="L2314">
        <v>24412576.049999997</v>
      </c>
      <c r="M2314">
        <v>22784627.556730546</v>
      </c>
      <c r="N2314">
        <v>20345063.309999999</v>
      </c>
      <c r="O2314">
        <v>21604995.719999999</v>
      </c>
      <c r="P2314">
        <v>32610193.154999997</v>
      </c>
      <c r="Q2314">
        <v>24060068.504999999</v>
      </c>
      <c r="S2314" t="s">
        <v>174</v>
      </c>
    </row>
    <row r="2315" spans="1:19" hidden="1" x14ac:dyDescent="0.2">
      <c r="A2315" t="str">
        <f t="shared" si="36"/>
        <v>AgenteFrontOfficesinherramientaAgenteprofesionalCienciassociales,humanasyafinesJornadaOrdinariaOroZona3NA</v>
      </c>
      <c r="B2315" t="s">
        <v>2614</v>
      </c>
      <c r="C2315" t="s">
        <v>107</v>
      </c>
      <c r="D2315" t="s">
        <v>292</v>
      </c>
      <c r="E2315" t="s">
        <v>592</v>
      </c>
      <c r="F2315" t="s">
        <v>89</v>
      </c>
      <c r="G2315" t="s">
        <v>3</v>
      </c>
      <c r="H2315" t="s">
        <v>94</v>
      </c>
      <c r="I2315" t="s">
        <v>96</v>
      </c>
      <c r="J2315" t="s">
        <v>5</v>
      </c>
      <c r="K2315">
        <v>5092484.7111666473</v>
      </c>
      <c r="L2315">
        <v>5345130.1949999994</v>
      </c>
      <c r="M2315">
        <v>5822837.6405931897</v>
      </c>
      <c r="N2315">
        <v>5302804.9049999993</v>
      </c>
      <c r="O2315">
        <v>5786253.4049999993</v>
      </c>
      <c r="P2315">
        <v>5908753.9349999996</v>
      </c>
      <c r="Q2315">
        <v>5953455.585</v>
      </c>
      <c r="S2315" t="s">
        <v>174</v>
      </c>
    </row>
    <row r="2316" spans="1:19" hidden="1" x14ac:dyDescent="0.2">
      <c r="A2316" t="str">
        <f t="shared" si="36"/>
        <v>AgenteFrontOfficesinherramientaAgenteprofesionalCienciassociales,humanasyafinesHoraextradiurnaOroZona3NA</v>
      </c>
      <c r="B2316" t="s">
        <v>2615</v>
      </c>
      <c r="C2316" t="s">
        <v>107</v>
      </c>
      <c r="D2316" t="s">
        <v>292</v>
      </c>
      <c r="E2316" t="s">
        <v>592</v>
      </c>
      <c r="F2316" t="s">
        <v>172</v>
      </c>
      <c r="G2316" t="s">
        <v>3</v>
      </c>
      <c r="H2316" t="s">
        <v>94</v>
      </c>
      <c r="I2316" t="s">
        <v>96</v>
      </c>
      <c r="J2316" t="s">
        <v>25</v>
      </c>
      <c r="K2316">
        <v>25932.287806597124</v>
      </c>
      <c r="L2316">
        <v>29130.074999999997</v>
      </c>
      <c r="M2316">
        <v>35727.521935689452</v>
      </c>
      <c r="N2316">
        <v>23848.469999999998</v>
      </c>
      <c r="O2316">
        <v>24510.87</v>
      </c>
      <c r="P2316">
        <v>34472.744999999995</v>
      </c>
      <c r="Q2316">
        <v>39562.875</v>
      </c>
      <c r="S2316" t="s">
        <v>174</v>
      </c>
    </row>
    <row r="2317" spans="1:19" hidden="1" x14ac:dyDescent="0.2">
      <c r="A2317" t="str">
        <f t="shared" si="36"/>
        <v>AgenteFrontOfficesinherramientaAgenteprofesionalCienciassociales,humanasyafinesHoraextranocturna OroZona3NA</v>
      </c>
      <c r="B2317" t="s">
        <v>2616</v>
      </c>
      <c r="C2317" t="s">
        <v>107</v>
      </c>
      <c r="D2317" t="s">
        <v>292</v>
      </c>
      <c r="E2317" t="s">
        <v>592</v>
      </c>
      <c r="F2317" t="s">
        <v>288</v>
      </c>
      <c r="G2317" t="s">
        <v>3</v>
      </c>
      <c r="H2317" t="s">
        <v>94</v>
      </c>
      <c r="I2317" t="s">
        <v>96</v>
      </c>
      <c r="J2317" t="s">
        <v>25</v>
      </c>
      <c r="K2317">
        <v>35359.490826735964</v>
      </c>
      <c r="L2317">
        <v>40781.07</v>
      </c>
      <c r="M2317">
        <v>50018.530709965227</v>
      </c>
      <c r="N2317">
        <v>33388.064999999995</v>
      </c>
      <c r="O2317">
        <v>34035.974999999999</v>
      </c>
      <c r="P2317">
        <v>44849.654999999999</v>
      </c>
      <c r="Q2317">
        <v>54911.924999999996</v>
      </c>
      <c r="S2317" t="s">
        <v>174</v>
      </c>
    </row>
    <row r="2318" spans="1:19" hidden="1" x14ac:dyDescent="0.2">
      <c r="A2318" t="str">
        <f t="shared" si="36"/>
        <v>AgenteFrontOfficesinherramientaAgenteprofesionalCienciassociales,humanasyafinesHoraextradominicalyfestivoOroZona3NA</v>
      </c>
      <c r="B2318" t="s">
        <v>2617</v>
      </c>
      <c r="C2318" t="s">
        <v>107</v>
      </c>
      <c r="D2318" t="s">
        <v>292</v>
      </c>
      <c r="E2318" t="s">
        <v>592</v>
      </c>
      <c r="F2318" t="s">
        <v>90</v>
      </c>
      <c r="G2318" t="s">
        <v>3</v>
      </c>
      <c r="H2318" t="s">
        <v>94</v>
      </c>
      <c r="I2318" t="s">
        <v>96</v>
      </c>
      <c r="J2318" t="s">
        <v>25</v>
      </c>
      <c r="K2318">
        <v>44786.693846874827</v>
      </c>
      <c r="L2318">
        <v>46607.084999999999</v>
      </c>
      <c r="M2318">
        <v>57164.035097103115</v>
      </c>
      <c r="N2318">
        <v>47697.974999999999</v>
      </c>
      <c r="O2318">
        <v>38799.044999999998</v>
      </c>
      <c r="P2318">
        <v>50038.109999999993</v>
      </c>
      <c r="Q2318">
        <v>61131.24</v>
      </c>
      <c r="S2318" t="s">
        <v>174</v>
      </c>
    </row>
    <row r="2319" spans="1:19" hidden="1" x14ac:dyDescent="0.2">
      <c r="A2319" t="str">
        <f t="shared" si="36"/>
        <v>AgenteFrontOfficesinherramientaAgenteprofesionalCienciassociales,humanasyafinesServicio7x24OroZona3NA</v>
      </c>
      <c r="B2319" t="s">
        <v>2618</v>
      </c>
      <c r="C2319" t="s">
        <v>107</v>
      </c>
      <c r="D2319" t="s">
        <v>292</v>
      </c>
      <c r="E2319" t="s">
        <v>592</v>
      </c>
      <c r="F2319" t="s">
        <v>91</v>
      </c>
      <c r="G2319" t="s">
        <v>3</v>
      </c>
      <c r="H2319" t="s">
        <v>94</v>
      </c>
      <c r="I2319" t="s">
        <v>96</v>
      </c>
      <c r="J2319" t="s">
        <v>260</v>
      </c>
      <c r="K2319">
        <v>16405128.335333265</v>
      </c>
      <c r="L2319">
        <v>19997176.004999999</v>
      </c>
      <c r="M2319">
        <v>23436921.503387593</v>
      </c>
      <c r="N2319">
        <v>20347932.329999998</v>
      </c>
      <c r="O2319">
        <v>21604995.719999999</v>
      </c>
      <c r="P2319">
        <v>33296724.179999996</v>
      </c>
      <c r="Q2319">
        <v>25126717.77</v>
      </c>
      <c r="S2319" t="s">
        <v>174</v>
      </c>
    </row>
    <row r="2320" spans="1:19" hidden="1" x14ac:dyDescent="0.2">
      <c r="A2320" t="str">
        <f t="shared" si="36"/>
        <v>AgenteFrontOfficesinherramientaAgenteprofesionalCienciassociales,humanasyafinesJornadaOrdinariaPlatinoZona3NA</v>
      </c>
      <c r="B2320" t="s">
        <v>2619</v>
      </c>
      <c r="C2320" t="s">
        <v>107</v>
      </c>
      <c r="D2320" t="s">
        <v>292</v>
      </c>
      <c r="E2320" t="s">
        <v>592</v>
      </c>
      <c r="F2320" t="s">
        <v>89</v>
      </c>
      <c r="G2320" t="s">
        <v>134</v>
      </c>
      <c r="H2320" t="s">
        <v>94</v>
      </c>
      <c r="I2320" t="s">
        <v>96</v>
      </c>
      <c r="J2320" t="s">
        <v>5</v>
      </c>
      <c r="K2320">
        <v>5092484.7111666473</v>
      </c>
      <c r="L2320">
        <v>5502339.4499999993</v>
      </c>
      <c r="M2320">
        <v>5994450.8926000632</v>
      </c>
      <c r="N2320">
        <v>5304239.415</v>
      </c>
      <c r="O2320">
        <v>5786253.4049999993</v>
      </c>
      <c r="P2320">
        <v>6035823.9899999993</v>
      </c>
      <c r="Q2320">
        <v>6327474.5699999994</v>
      </c>
      <c r="S2320" t="s">
        <v>174</v>
      </c>
    </row>
    <row r="2321" spans="1:19" hidden="1" x14ac:dyDescent="0.2">
      <c r="A2321" t="str">
        <f t="shared" si="36"/>
        <v>AgenteFrontOfficesinherramientaAgenteprofesionalCienciassociales,humanasyafinesHoraextradiurnaPlatinoZona3NA</v>
      </c>
      <c r="B2321" t="s">
        <v>2620</v>
      </c>
      <c r="C2321" t="s">
        <v>107</v>
      </c>
      <c r="D2321" t="s">
        <v>292</v>
      </c>
      <c r="E2321" t="s">
        <v>592</v>
      </c>
      <c r="F2321" t="s">
        <v>172</v>
      </c>
      <c r="G2321" t="s">
        <v>134</v>
      </c>
      <c r="H2321" t="s">
        <v>94</v>
      </c>
      <c r="I2321" t="s">
        <v>96</v>
      </c>
      <c r="J2321" t="s">
        <v>25</v>
      </c>
      <c r="K2321">
        <v>25932.287806597124</v>
      </c>
      <c r="L2321">
        <v>29986.019999999997</v>
      </c>
      <c r="M2321">
        <v>36780.499298957635</v>
      </c>
      <c r="N2321">
        <v>23848.469999999998</v>
      </c>
      <c r="O2321">
        <v>24510.87</v>
      </c>
      <c r="P2321">
        <v>35213.805</v>
      </c>
      <c r="Q2321">
        <v>42047.909999999996</v>
      </c>
      <c r="S2321" t="s">
        <v>174</v>
      </c>
    </row>
    <row r="2322" spans="1:19" hidden="1" x14ac:dyDescent="0.2">
      <c r="A2322" t="str">
        <f t="shared" si="36"/>
        <v>AgenteFrontOfficesinherramientaAgenteprofesionalCienciassociales,humanasyafinesHoraextranocturna PlatinoZona3NA</v>
      </c>
      <c r="B2322" t="s">
        <v>2621</v>
      </c>
      <c r="C2322" t="s">
        <v>107</v>
      </c>
      <c r="D2322" t="s">
        <v>292</v>
      </c>
      <c r="E2322" t="s">
        <v>592</v>
      </c>
      <c r="F2322" t="s">
        <v>288</v>
      </c>
      <c r="G2322" t="s">
        <v>134</v>
      </c>
      <c r="H2322" t="s">
        <v>94</v>
      </c>
      <c r="I2322" t="s">
        <v>96</v>
      </c>
      <c r="J2322" t="s">
        <v>25</v>
      </c>
      <c r="K2322">
        <v>35359.490826735964</v>
      </c>
      <c r="L2322">
        <v>41980.634999999995</v>
      </c>
      <c r="M2322">
        <v>51492.699018540683</v>
      </c>
      <c r="N2322">
        <v>33388.064999999995</v>
      </c>
      <c r="O2322">
        <v>34035.974999999999</v>
      </c>
      <c r="P2322">
        <v>45814.274999999994</v>
      </c>
      <c r="Q2322">
        <v>58361.579999999994</v>
      </c>
      <c r="S2322" t="s">
        <v>174</v>
      </c>
    </row>
    <row r="2323" spans="1:19" hidden="1" x14ac:dyDescent="0.2">
      <c r="A2323" t="str">
        <f t="shared" si="36"/>
        <v>AgenteFrontOfficesinherramientaAgenteprofesionalCienciassociales,humanasyafinesHoraextradominicalyfestivoPlatinoZona3NA</v>
      </c>
      <c r="B2323" t="s">
        <v>2622</v>
      </c>
      <c r="C2323" t="s">
        <v>107</v>
      </c>
      <c r="D2323" t="s">
        <v>292</v>
      </c>
      <c r="E2323" t="s">
        <v>592</v>
      </c>
      <c r="F2323" t="s">
        <v>90</v>
      </c>
      <c r="G2323" t="s">
        <v>134</v>
      </c>
      <c r="H2323" t="s">
        <v>94</v>
      </c>
      <c r="I2323" t="s">
        <v>96</v>
      </c>
      <c r="J2323" t="s">
        <v>25</v>
      </c>
      <c r="K2323">
        <v>44786.693846874827</v>
      </c>
      <c r="L2323">
        <v>47978.46</v>
      </c>
      <c r="M2323">
        <v>58848.798878332207</v>
      </c>
      <c r="N2323">
        <v>47697.974999999999</v>
      </c>
      <c r="O2323">
        <v>38799.044999999998</v>
      </c>
      <c r="P2323">
        <v>51113.474999999999</v>
      </c>
      <c r="Q2323">
        <v>64971.09</v>
      </c>
      <c r="S2323" t="s">
        <v>174</v>
      </c>
    </row>
    <row r="2324" spans="1:19" hidden="1" x14ac:dyDescent="0.2">
      <c r="A2324" t="str">
        <f t="shared" si="36"/>
        <v>AgenteFrontOfficesinherramientaAgenteprofesionalCienciassociales,humanasyafinesServicio7x24PlatinoZona3NA</v>
      </c>
      <c r="B2324" t="s">
        <v>2623</v>
      </c>
      <c r="C2324" t="s">
        <v>107</v>
      </c>
      <c r="D2324" t="s">
        <v>292</v>
      </c>
      <c r="E2324" t="s">
        <v>592</v>
      </c>
      <c r="F2324" t="s">
        <v>91</v>
      </c>
      <c r="G2324" t="s">
        <v>134</v>
      </c>
      <c r="H2324" t="s">
        <v>94</v>
      </c>
      <c r="I2324" t="s">
        <v>96</v>
      </c>
      <c r="J2324" t="s">
        <v>260</v>
      </c>
      <c r="K2324">
        <v>16405128.335333265</v>
      </c>
      <c r="L2324">
        <v>25633205.369999997</v>
      </c>
      <c r="M2324">
        <v>24127664.842715252</v>
      </c>
      <c r="N2324">
        <v>20350801.349999998</v>
      </c>
      <c r="O2324">
        <v>21604995.719999999</v>
      </c>
      <c r="P2324">
        <v>34012782.719999999</v>
      </c>
      <c r="Q2324">
        <v>26705276.999999996</v>
      </c>
      <c r="S2324" t="s">
        <v>174</v>
      </c>
    </row>
    <row r="2325" spans="1:19" hidden="1" x14ac:dyDescent="0.2">
      <c r="A2325" t="str">
        <f t="shared" si="36"/>
        <v>AgenteFrontOfficesinherramientaAgenteprofesionalIngeniería,arquitectura,urbanismoyafinesJornadaOrdinariaPlataZona1NA</v>
      </c>
      <c r="B2325" t="s">
        <v>2624</v>
      </c>
      <c r="C2325" t="s">
        <v>107</v>
      </c>
      <c r="D2325" t="s">
        <v>292</v>
      </c>
      <c r="E2325" t="s">
        <v>608</v>
      </c>
      <c r="F2325" t="s">
        <v>89</v>
      </c>
      <c r="G2325" t="s">
        <v>2</v>
      </c>
      <c r="H2325" t="s">
        <v>92</v>
      </c>
      <c r="I2325" t="s">
        <v>96</v>
      </c>
      <c r="J2325" t="s">
        <v>5</v>
      </c>
      <c r="K2325">
        <v>5092484.7111666473</v>
      </c>
      <c r="L2325">
        <v>4990783.4550000001</v>
      </c>
      <c r="M2325">
        <v>5660777.0327280853</v>
      </c>
      <c r="N2325">
        <v>5298762.1949999994</v>
      </c>
      <c r="O2325">
        <v>5786253.4049999993</v>
      </c>
      <c r="P2325">
        <v>5419971.0449999999</v>
      </c>
      <c r="Q2325">
        <v>5700726.1799999997</v>
      </c>
      <c r="S2325" t="s">
        <v>174</v>
      </c>
    </row>
    <row r="2326" spans="1:19" hidden="1" x14ac:dyDescent="0.2">
      <c r="A2326" t="str">
        <f t="shared" si="36"/>
        <v>AgenteFrontOfficesinherramientaAgenteprofesionalIngeniería,arquitectura,urbanismoyafinesHoraextradiurnaPlataZona1NA</v>
      </c>
      <c r="B2326" t="s">
        <v>2625</v>
      </c>
      <c r="C2326" t="s">
        <v>107</v>
      </c>
      <c r="D2326" t="s">
        <v>292</v>
      </c>
      <c r="E2326" t="s">
        <v>608</v>
      </c>
      <c r="F2326" t="s">
        <v>172</v>
      </c>
      <c r="G2326" t="s">
        <v>2</v>
      </c>
      <c r="H2326" t="s">
        <v>92</v>
      </c>
      <c r="I2326" t="s">
        <v>96</v>
      </c>
      <c r="J2326" t="s">
        <v>25</v>
      </c>
      <c r="K2326">
        <v>25932.287806597124</v>
      </c>
      <c r="L2326">
        <v>27197.73</v>
      </c>
      <c r="M2326">
        <v>34733.157283986431</v>
      </c>
      <c r="N2326">
        <v>23848.469999999998</v>
      </c>
      <c r="O2326">
        <v>24510.87</v>
      </c>
      <c r="P2326">
        <v>31621.319999999996</v>
      </c>
      <c r="Q2326">
        <v>37883.07</v>
      </c>
      <c r="S2326" t="s">
        <v>174</v>
      </c>
    </row>
    <row r="2327" spans="1:19" hidden="1" x14ac:dyDescent="0.2">
      <c r="A2327" t="str">
        <f t="shared" si="36"/>
        <v>AgenteFrontOfficesinherramientaAgenteprofesionalIngeniería,arquitectura,urbanismoyafinesHoraextranocturna PlataZona1NA</v>
      </c>
      <c r="B2327" t="s">
        <v>2626</v>
      </c>
      <c r="C2327" t="s">
        <v>107</v>
      </c>
      <c r="D2327" t="s">
        <v>292</v>
      </c>
      <c r="E2327" t="s">
        <v>608</v>
      </c>
      <c r="F2327" t="s">
        <v>288</v>
      </c>
      <c r="G2327" t="s">
        <v>2</v>
      </c>
      <c r="H2327" t="s">
        <v>92</v>
      </c>
      <c r="I2327" t="s">
        <v>96</v>
      </c>
      <c r="J2327" t="s">
        <v>25</v>
      </c>
      <c r="K2327">
        <v>35359.490826735964</v>
      </c>
      <c r="L2327">
        <v>38077.649999999994</v>
      </c>
      <c r="M2327">
        <v>48626.420197580999</v>
      </c>
      <c r="N2327">
        <v>33388.064999999995</v>
      </c>
      <c r="O2327">
        <v>34035.974999999999</v>
      </c>
      <c r="P2327">
        <v>41139.18</v>
      </c>
      <c r="Q2327">
        <v>52580.069999999992</v>
      </c>
      <c r="S2327" t="s">
        <v>174</v>
      </c>
    </row>
    <row r="2328" spans="1:19" hidden="1" x14ac:dyDescent="0.2">
      <c r="A2328" t="str">
        <f t="shared" si="36"/>
        <v>AgenteFrontOfficesinherramientaAgenteprofesionalIngeniería,arquitectura,urbanismoyafinesHoraextradominicalyfestivoPlataZona1NA</v>
      </c>
      <c r="B2328" t="s">
        <v>2627</v>
      </c>
      <c r="C2328" t="s">
        <v>107</v>
      </c>
      <c r="D2328" t="s">
        <v>292</v>
      </c>
      <c r="E2328" t="s">
        <v>608</v>
      </c>
      <c r="F2328" t="s">
        <v>90</v>
      </c>
      <c r="G2328" t="s">
        <v>2</v>
      </c>
      <c r="H2328" t="s">
        <v>92</v>
      </c>
      <c r="I2328" t="s">
        <v>96</v>
      </c>
      <c r="J2328" t="s">
        <v>25</v>
      </c>
      <c r="K2328">
        <v>44786.693846874827</v>
      </c>
      <c r="L2328">
        <v>43516.574999999997</v>
      </c>
      <c r="M2328">
        <v>55573.051654378294</v>
      </c>
      <c r="N2328">
        <v>47697.974999999999</v>
      </c>
      <c r="O2328">
        <v>38799.044999999998</v>
      </c>
      <c r="P2328">
        <v>45898.109999999993</v>
      </c>
      <c r="Q2328">
        <v>58535.459999999992</v>
      </c>
      <c r="S2328" t="s">
        <v>174</v>
      </c>
    </row>
    <row r="2329" spans="1:19" hidden="1" x14ac:dyDescent="0.2">
      <c r="A2329" t="str">
        <f t="shared" si="36"/>
        <v>AgenteFrontOfficesinherramientaAgenteprofesionalIngeniería,arquitectura,urbanismoyafinesServicio7x24PlataZona1NA</v>
      </c>
      <c r="B2329" t="s">
        <v>2628</v>
      </c>
      <c r="C2329" t="s">
        <v>107</v>
      </c>
      <c r="D2329" t="s">
        <v>292</v>
      </c>
      <c r="E2329" t="s">
        <v>608</v>
      </c>
      <c r="F2329" t="s">
        <v>91</v>
      </c>
      <c r="G2329" t="s">
        <v>2</v>
      </c>
      <c r="H2329" t="s">
        <v>92</v>
      </c>
      <c r="I2329" t="s">
        <v>96</v>
      </c>
      <c r="J2329" t="s">
        <v>260</v>
      </c>
      <c r="K2329">
        <v>16405128.335333265</v>
      </c>
      <c r="L2329">
        <v>23250072.329999998</v>
      </c>
      <c r="M2329">
        <v>22784627.556730546</v>
      </c>
      <c r="N2329">
        <v>20339846.91</v>
      </c>
      <c r="O2329">
        <v>21604995.719999999</v>
      </c>
      <c r="P2329">
        <v>30542354.234999999</v>
      </c>
      <c r="Q2329">
        <v>24060068.504999999</v>
      </c>
      <c r="S2329" t="s">
        <v>174</v>
      </c>
    </row>
    <row r="2330" spans="1:19" hidden="1" x14ac:dyDescent="0.2">
      <c r="A2330" t="str">
        <f t="shared" si="36"/>
        <v>AgenteFrontOfficesinherramientaAgenteprofesionalIngeniería,arquitectura,urbanismoyafinesJornadaOrdinariaOroZona1NA</v>
      </c>
      <c r="B2330" t="s">
        <v>2629</v>
      </c>
      <c r="C2330" t="s">
        <v>107</v>
      </c>
      <c r="D2330" t="s">
        <v>292</v>
      </c>
      <c r="E2330" t="s">
        <v>608</v>
      </c>
      <c r="F2330" t="s">
        <v>89</v>
      </c>
      <c r="G2330" t="s">
        <v>3</v>
      </c>
      <c r="H2330" t="s">
        <v>92</v>
      </c>
      <c r="I2330" t="s">
        <v>96</v>
      </c>
      <c r="J2330" t="s">
        <v>5</v>
      </c>
      <c r="K2330">
        <v>5092484.7111666473</v>
      </c>
      <c r="L2330">
        <v>5090599.8899999997</v>
      </c>
      <c r="M2330">
        <v>5822837.6405931897</v>
      </c>
      <c r="N2330">
        <v>5300066.2949999999</v>
      </c>
      <c r="O2330">
        <v>5786253.4049999993</v>
      </c>
      <c r="P2330">
        <v>5534075.6549999993</v>
      </c>
      <c r="Q2330">
        <v>5953455.585</v>
      </c>
      <c r="S2330" t="s">
        <v>174</v>
      </c>
    </row>
    <row r="2331" spans="1:19" hidden="1" x14ac:dyDescent="0.2">
      <c r="A2331" t="str">
        <f t="shared" si="36"/>
        <v>AgenteFrontOfficesinherramientaAgenteprofesionalIngeniería,arquitectura,urbanismoyafinesHoraextradiurnaOroZona1NA</v>
      </c>
      <c r="B2331" t="s">
        <v>2630</v>
      </c>
      <c r="C2331" t="s">
        <v>107</v>
      </c>
      <c r="D2331" t="s">
        <v>292</v>
      </c>
      <c r="E2331" t="s">
        <v>608</v>
      </c>
      <c r="F2331" t="s">
        <v>172</v>
      </c>
      <c r="G2331" t="s">
        <v>3</v>
      </c>
      <c r="H2331" t="s">
        <v>92</v>
      </c>
      <c r="I2331" t="s">
        <v>96</v>
      </c>
      <c r="J2331" t="s">
        <v>25</v>
      </c>
      <c r="K2331">
        <v>25932.287806597124</v>
      </c>
      <c r="L2331">
        <v>27742.14</v>
      </c>
      <c r="M2331">
        <v>35727.521935689452</v>
      </c>
      <c r="N2331">
        <v>23848.469999999998</v>
      </c>
      <c r="O2331">
        <v>24510.87</v>
      </c>
      <c r="P2331">
        <v>32286.824999999997</v>
      </c>
      <c r="Q2331">
        <v>39562.875</v>
      </c>
      <c r="S2331" t="s">
        <v>174</v>
      </c>
    </row>
    <row r="2332" spans="1:19" hidden="1" x14ac:dyDescent="0.2">
      <c r="A2332" t="str">
        <f t="shared" si="36"/>
        <v>AgenteFrontOfficesinherramientaAgenteprofesionalIngeniería,arquitectura,urbanismoyafinesHoraextranocturna OroZona1NA</v>
      </c>
      <c r="B2332" t="s">
        <v>2631</v>
      </c>
      <c r="C2332" t="s">
        <v>107</v>
      </c>
      <c r="D2332" t="s">
        <v>292</v>
      </c>
      <c r="E2332" t="s">
        <v>608</v>
      </c>
      <c r="F2332" t="s">
        <v>288</v>
      </c>
      <c r="G2332" t="s">
        <v>3</v>
      </c>
      <c r="H2332" t="s">
        <v>92</v>
      </c>
      <c r="I2332" t="s">
        <v>96</v>
      </c>
      <c r="J2332" t="s">
        <v>25</v>
      </c>
      <c r="K2332">
        <v>35359.490826735964</v>
      </c>
      <c r="L2332">
        <v>38838.375</v>
      </c>
      <c r="M2332">
        <v>50018.530709965227</v>
      </c>
      <c r="N2332">
        <v>33388.064999999995</v>
      </c>
      <c r="O2332">
        <v>34035.974999999999</v>
      </c>
      <c r="P2332">
        <v>42005.474999999999</v>
      </c>
      <c r="Q2332">
        <v>54911.924999999996</v>
      </c>
      <c r="S2332" t="s">
        <v>174</v>
      </c>
    </row>
    <row r="2333" spans="1:19" hidden="1" x14ac:dyDescent="0.2">
      <c r="A2333" t="str">
        <f t="shared" si="36"/>
        <v>AgenteFrontOfficesinherramientaAgenteprofesionalIngeniería,arquitectura,urbanismoyafinesHoraextradominicalyfestivoOroZona1NA</v>
      </c>
      <c r="B2333" t="s">
        <v>2632</v>
      </c>
      <c r="C2333" t="s">
        <v>107</v>
      </c>
      <c r="D2333" t="s">
        <v>292</v>
      </c>
      <c r="E2333" t="s">
        <v>608</v>
      </c>
      <c r="F2333" t="s">
        <v>90</v>
      </c>
      <c r="G2333" t="s">
        <v>3</v>
      </c>
      <c r="H2333" t="s">
        <v>92</v>
      </c>
      <c r="I2333" t="s">
        <v>96</v>
      </c>
      <c r="J2333" t="s">
        <v>25</v>
      </c>
      <c r="K2333">
        <v>44786.693846874827</v>
      </c>
      <c r="L2333">
        <v>44387.009999999995</v>
      </c>
      <c r="M2333">
        <v>57164.035097103115</v>
      </c>
      <c r="N2333">
        <v>47697.974999999999</v>
      </c>
      <c r="O2333">
        <v>38799.044999999998</v>
      </c>
      <c r="P2333">
        <v>46864.799999999996</v>
      </c>
      <c r="Q2333">
        <v>61131.24</v>
      </c>
      <c r="S2333" t="s">
        <v>174</v>
      </c>
    </row>
    <row r="2334" spans="1:19" hidden="1" x14ac:dyDescent="0.2">
      <c r="A2334" t="str">
        <f t="shared" si="36"/>
        <v>AgenteFrontOfficesinherramientaAgenteprofesionalIngeniería,arquitectura,urbanismoyafinesServicio7x24OroZona1NA</v>
      </c>
      <c r="B2334" t="s">
        <v>2633</v>
      </c>
      <c r="C2334" t="s">
        <v>107</v>
      </c>
      <c r="D2334" t="s">
        <v>292</v>
      </c>
      <c r="E2334" t="s">
        <v>608</v>
      </c>
      <c r="F2334" t="s">
        <v>91</v>
      </c>
      <c r="G2334" t="s">
        <v>3</v>
      </c>
      <c r="H2334" t="s">
        <v>92</v>
      </c>
      <c r="I2334" t="s">
        <v>96</v>
      </c>
      <c r="J2334" t="s">
        <v>260</v>
      </c>
      <c r="K2334">
        <v>16405128.335333265</v>
      </c>
      <c r="L2334">
        <v>19044929.43</v>
      </c>
      <c r="M2334">
        <v>23436921.503387593</v>
      </c>
      <c r="N2334">
        <v>20342455.109999999</v>
      </c>
      <c r="O2334">
        <v>21604995.719999999</v>
      </c>
      <c r="P2334">
        <v>31185351.089999996</v>
      </c>
      <c r="Q2334">
        <v>25126717.77</v>
      </c>
      <c r="S2334" t="s">
        <v>174</v>
      </c>
    </row>
    <row r="2335" spans="1:19" hidden="1" x14ac:dyDescent="0.2">
      <c r="A2335" t="str">
        <f t="shared" si="36"/>
        <v>AgenteFrontOfficesinherramientaAgenteprofesionalIngeniería,arquitectura,urbanismoyafinesJornadaOrdinariaPlatinoZona1NA</v>
      </c>
      <c r="B2335" t="s">
        <v>2634</v>
      </c>
      <c r="C2335" t="s">
        <v>107</v>
      </c>
      <c r="D2335" t="s">
        <v>292</v>
      </c>
      <c r="E2335" t="s">
        <v>608</v>
      </c>
      <c r="F2335" t="s">
        <v>89</v>
      </c>
      <c r="G2335" t="s">
        <v>134</v>
      </c>
      <c r="H2335" t="s">
        <v>92</v>
      </c>
      <c r="I2335" t="s">
        <v>96</v>
      </c>
      <c r="J2335" t="s">
        <v>5</v>
      </c>
      <c r="K2335">
        <v>5092484.7111666473</v>
      </c>
      <c r="L2335">
        <v>5240322.9899999993</v>
      </c>
      <c r="M2335">
        <v>5994450.8926000632</v>
      </c>
      <c r="N2335">
        <v>5301370.3949999996</v>
      </c>
      <c r="O2335">
        <v>5786253.4049999993</v>
      </c>
      <c r="P2335">
        <v>5653087.1999999993</v>
      </c>
      <c r="Q2335">
        <v>6327474.5699999994</v>
      </c>
      <c r="S2335" t="s">
        <v>174</v>
      </c>
    </row>
    <row r="2336" spans="1:19" hidden="1" x14ac:dyDescent="0.2">
      <c r="A2336" t="str">
        <f t="shared" si="36"/>
        <v>AgenteFrontOfficesinherramientaAgenteprofesionalIngeniería,arquitectura,urbanismoyafinesHoraextradiurnaPlatinoZona1NA</v>
      </c>
      <c r="B2336" t="s">
        <v>2635</v>
      </c>
      <c r="C2336" t="s">
        <v>107</v>
      </c>
      <c r="D2336" t="s">
        <v>292</v>
      </c>
      <c r="E2336" t="s">
        <v>608</v>
      </c>
      <c r="F2336" t="s">
        <v>172</v>
      </c>
      <c r="G2336" t="s">
        <v>134</v>
      </c>
      <c r="H2336" t="s">
        <v>92</v>
      </c>
      <c r="I2336" t="s">
        <v>96</v>
      </c>
      <c r="J2336" t="s">
        <v>25</v>
      </c>
      <c r="K2336">
        <v>25932.287806597124</v>
      </c>
      <c r="L2336">
        <v>28557.719999999998</v>
      </c>
      <c r="M2336">
        <v>36780.499298957635</v>
      </c>
      <c r="N2336">
        <v>23848.469999999998</v>
      </c>
      <c r="O2336">
        <v>24510.87</v>
      </c>
      <c r="P2336">
        <v>32981.31</v>
      </c>
      <c r="Q2336">
        <v>42047.909999999996</v>
      </c>
      <c r="S2336" t="s">
        <v>174</v>
      </c>
    </row>
    <row r="2337" spans="1:19" hidden="1" x14ac:dyDescent="0.2">
      <c r="A2337" t="str">
        <f t="shared" si="36"/>
        <v>AgenteFrontOfficesinherramientaAgenteprofesionalIngeniería,arquitectura,urbanismoyafinesHoraextranocturna PlatinoZona1NA</v>
      </c>
      <c r="B2337" t="s">
        <v>2636</v>
      </c>
      <c r="C2337" t="s">
        <v>107</v>
      </c>
      <c r="D2337" t="s">
        <v>292</v>
      </c>
      <c r="E2337" t="s">
        <v>608</v>
      </c>
      <c r="F2337" t="s">
        <v>288</v>
      </c>
      <c r="G2337" t="s">
        <v>134</v>
      </c>
      <c r="H2337" t="s">
        <v>92</v>
      </c>
      <c r="I2337" t="s">
        <v>96</v>
      </c>
      <c r="J2337" t="s">
        <v>25</v>
      </c>
      <c r="K2337">
        <v>35359.490826735964</v>
      </c>
      <c r="L2337">
        <v>39981.014999999999</v>
      </c>
      <c r="M2337">
        <v>51492.699018540683</v>
      </c>
      <c r="N2337">
        <v>33388.064999999995</v>
      </c>
      <c r="O2337">
        <v>34035.974999999999</v>
      </c>
      <c r="P2337">
        <v>42909.03</v>
      </c>
      <c r="Q2337">
        <v>58361.579999999994</v>
      </c>
      <c r="S2337" t="s">
        <v>174</v>
      </c>
    </row>
    <row r="2338" spans="1:19" hidden="1" x14ac:dyDescent="0.2">
      <c r="A2338" t="str">
        <f t="shared" si="36"/>
        <v>AgenteFrontOfficesinherramientaAgenteprofesionalIngeniería,arquitectura,urbanismoyafinesHoraextradominicalyfestivoPlatinoZona1NA</v>
      </c>
      <c r="B2338" t="s">
        <v>2637</v>
      </c>
      <c r="C2338" t="s">
        <v>107</v>
      </c>
      <c r="D2338" t="s">
        <v>292</v>
      </c>
      <c r="E2338" t="s">
        <v>608</v>
      </c>
      <c r="F2338" t="s">
        <v>90</v>
      </c>
      <c r="G2338" t="s">
        <v>134</v>
      </c>
      <c r="H2338" t="s">
        <v>92</v>
      </c>
      <c r="I2338" t="s">
        <v>96</v>
      </c>
      <c r="J2338" t="s">
        <v>25</v>
      </c>
      <c r="K2338">
        <v>44786.693846874827</v>
      </c>
      <c r="L2338">
        <v>45693.179999999993</v>
      </c>
      <c r="M2338">
        <v>58848.798878332207</v>
      </c>
      <c r="N2338">
        <v>47697.974999999999</v>
      </c>
      <c r="O2338">
        <v>38799.044999999998</v>
      </c>
      <c r="P2338">
        <v>47872.89</v>
      </c>
      <c r="Q2338">
        <v>64971.09</v>
      </c>
      <c r="S2338" t="s">
        <v>174</v>
      </c>
    </row>
    <row r="2339" spans="1:19" hidden="1" x14ac:dyDescent="0.2">
      <c r="A2339" t="str">
        <f t="shared" si="36"/>
        <v>AgenteFrontOfficesinherramientaAgenteprofesionalIngeniería,arquitectura,urbanismoyafinesServicio7x24PlatinoZona1NA</v>
      </c>
      <c r="B2339" t="s">
        <v>2638</v>
      </c>
      <c r="C2339" t="s">
        <v>107</v>
      </c>
      <c r="D2339" t="s">
        <v>292</v>
      </c>
      <c r="E2339" t="s">
        <v>608</v>
      </c>
      <c r="F2339" t="s">
        <v>91</v>
      </c>
      <c r="G2339" t="s">
        <v>134</v>
      </c>
      <c r="H2339" t="s">
        <v>92</v>
      </c>
      <c r="I2339" t="s">
        <v>96</v>
      </c>
      <c r="J2339" t="s">
        <v>260</v>
      </c>
      <c r="K2339">
        <v>16405128.335333265</v>
      </c>
      <c r="L2339">
        <v>24412576.049999997</v>
      </c>
      <c r="M2339">
        <v>24127664.842715252</v>
      </c>
      <c r="N2339">
        <v>20345063.309999999</v>
      </c>
      <c r="O2339">
        <v>21604995.719999999</v>
      </c>
      <c r="P2339">
        <v>31856003.144999996</v>
      </c>
      <c r="Q2339">
        <v>26705276.999999996</v>
      </c>
      <c r="S2339" t="s">
        <v>174</v>
      </c>
    </row>
    <row r="2340" spans="1:19" hidden="1" x14ac:dyDescent="0.2">
      <c r="A2340" t="str">
        <f t="shared" si="36"/>
        <v>AgenteFrontOfficesinherramientaAgenteprofesionalIngeniería,arquitectura,urbanismoyafinesJornadaOrdinariaPlataZona2NA</v>
      </c>
      <c r="B2340" t="s">
        <v>2639</v>
      </c>
      <c r="C2340" t="s">
        <v>107</v>
      </c>
      <c r="D2340" t="s">
        <v>292</v>
      </c>
      <c r="E2340" t="s">
        <v>608</v>
      </c>
      <c r="F2340" t="s">
        <v>89</v>
      </c>
      <c r="G2340" t="s">
        <v>2</v>
      </c>
      <c r="H2340" t="s">
        <v>93</v>
      </c>
      <c r="I2340" t="s">
        <v>96</v>
      </c>
      <c r="J2340" t="s">
        <v>5</v>
      </c>
      <c r="K2340">
        <v>5092484.7111666473</v>
      </c>
      <c r="L2340">
        <v>5140507.59</v>
      </c>
      <c r="M2340">
        <v>5660777.0327280853</v>
      </c>
      <c r="N2340">
        <v>5300327.1149999993</v>
      </c>
      <c r="O2340">
        <v>5786253.4049999993</v>
      </c>
      <c r="P2340">
        <v>5759824.6799999997</v>
      </c>
      <c r="Q2340">
        <v>5700726.1799999997</v>
      </c>
      <c r="S2340" t="s">
        <v>174</v>
      </c>
    </row>
    <row r="2341" spans="1:19" hidden="1" x14ac:dyDescent="0.2">
      <c r="A2341" t="str">
        <f t="shared" si="36"/>
        <v>AgenteFrontOfficesinherramientaAgenteprofesionalIngeniería,arquitectura,urbanismoyafinesHoraextradiurnaPlataZona2NA</v>
      </c>
      <c r="B2341" t="s">
        <v>2640</v>
      </c>
      <c r="C2341" t="s">
        <v>107</v>
      </c>
      <c r="D2341" t="s">
        <v>292</v>
      </c>
      <c r="E2341" t="s">
        <v>608</v>
      </c>
      <c r="F2341" t="s">
        <v>172</v>
      </c>
      <c r="G2341" t="s">
        <v>2</v>
      </c>
      <c r="H2341" t="s">
        <v>93</v>
      </c>
      <c r="I2341" t="s">
        <v>96</v>
      </c>
      <c r="J2341" t="s">
        <v>25</v>
      </c>
      <c r="K2341">
        <v>25932.287806597124</v>
      </c>
      <c r="L2341">
        <v>28014.344999999998</v>
      </c>
      <c r="M2341">
        <v>34733.157283986431</v>
      </c>
      <c r="N2341">
        <v>23848.469999999998</v>
      </c>
      <c r="O2341">
        <v>24510.87</v>
      </c>
      <c r="P2341">
        <v>33603.344999999994</v>
      </c>
      <c r="Q2341">
        <v>37883.07</v>
      </c>
      <c r="S2341" t="s">
        <v>174</v>
      </c>
    </row>
    <row r="2342" spans="1:19" hidden="1" x14ac:dyDescent="0.2">
      <c r="A2342" t="str">
        <f t="shared" si="36"/>
        <v>AgenteFrontOfficesinherramientaAgenteprofesionalIngeniería,arquitectura,urbanismoyafinesHoraextranocturna PlataZona2NA</v>
      </c>
      <c r="B2342" t="s">
        <v>2641</v>
      </c>
      <c r="C2342" t="s">
        <v>107</v>
      </c>
      <c r="D2342" t="s">
        <v>292</v>
      </c>
      <c r="E2342" t="s">
        <v>608</v>
      </c>
      <c r="F2342" t="s">
        <v>288</v>
      </c>
      <c r="G2342" t="s">
        <v>2</v>
      </c>
      <c r="H2342" t="s">
        <v>93</v>
      </c>
      <c r="I2342" t="s">
        <v>96</v>
      </c>
      <c r="J2342" t="s">
        <v>25</v>
      </c>
      <c r="K2342">
        <v>35359.490826735964</v>
      </c>
      <c r="L2342">
        <v>39219.254999999997</v>
      </c>
      <c r="M2342">
        <v>48626.420197580999</v>
      </c>
      <c r="N2342">
        <v>33388.064999999995</v>
      </c>
      <c r="O2342">
        <v>34035.974999999999</v>
      </c>
      <c r="P2342">
        <v>43719.434999999998</v>
      </c>
      <c r="Q2342">
        <v>52580.069999999992</v>
      </c>
      <c r="S2342" t="s">
        <v>174</v>
      </c>
    </row>
    <row r="2343" spans="1:19" hidden="1" x14ac:dyDescent="0.2">
      <c r="A2343" t="str">
        <f t="shared" si="36"/>
        <v>AgenteFrontOfficesinherramientaAgenteprofesionalIngeniería,arquitectura,urbanismoyafinesHoraextradominicalyfestivoPlataZona2NA</v>
      </c>
      <c r="B2343" t="s">
        <v>2642</v>
      </c>
      <c r="C2343" t="s">
        <v>107</v>
      </c>
      <c r="D2343" t="s">
        <v>292</v>
      </c>
      <c r="E2343" t="s">
        <v>608</v>
      </c>
      <c r="F2343" t="s">
        <v>90</v>
      </c>
      <c r="G2343" t="s">
        <v>2</v>
      </c>
      <c r="H2343" t="s">
        <v>93</v>
      </c>
      <c r="I2343" t="s">
        <v>96</v>
      </c>
      <c r="J2343" t="s">
        <v>25</v>
      </c>
      <c r="K2343">
        <v>44786.693846874827</v>
      </c>
      <c r="L2343">
        <v>44822.744999999995</v>
      </c>
      <c r="M2343">
        <v>55573.051654378294</v>
      </c>
      <c r="N2343">
        <v>47697.974999999999</v>
      </c>
      <c r="O2343">
        <v>38799.044999999998</v>
      </c>
      <c r="P2343">
        <v>48776.445</v>
      </c>
      <c r="Q2343">
        <v>58535.459999999992</v>
      </c>
      <c r="S2343" t="s">
        <v>174</v>
      </c>
    </row>
    <row r="2344" spans="1:19" hidden="1" x14ac:dyDescent="0.2">
      <c r="A2344" t="str">
        <f t="shared" si="36"/>
        <v>AgenteFrontOfficesinherramientaAgenteprofesionalIngeniería,arquitectura,urbanismoyafinesServicio7x24PlataZona2NA</v>
      </c>
      <c r="B2344" t="s">
        <v>2643</v>
      </c>
      <c r="C2344" t="s">
        <v>107</v>
      </c>
      <c r="D2344" t="s">
        <v>292</v>
      </c>
      <c r="E2344" t="s">
        <v>608</v>
      </c>
      <c r="F2344" t="s">
        <v>91</v>
      </c>
      <c r="G2344" t="s">
        <v>2</v>
      </c>
      <c r="H2344" t="s">
        <v>93</v>
      </c>
      <c r="I2344" t="s">
        <v>96</v>
      </c>
      <c r="J2344" t="s">
        <v>260</v>
      </c>
      <c r="K2344">
        <v>16405128.335333265</v>
      </c>
      <c r="L2344">
        <v>23947575.389999997</v>
      </c>
      <c r="M2344">
        <v>22784627.556730546</v>
      </c>
      <c r="N2344">
        <v>20342976.75</v>
      </c>
      <c r="O2344">
        <v>21604995.719999999</v>
      </c>
      <c r="P2344">
        <v>32457482.009999998</v>
      </c>
      <c r="Q2344">
        <v>24060068.504999999</v>
      </c>
      <c r="S2344" t="s">
        <v>174</v>
      </c>
    </row>
    <row r="2345" spans="1:19" hidden="1" x14ac:dyDescent="0.2">
      <c r="A2345" t="str">
        <f t="shared" si="36"/>
        <v>AgenteFrontOfficesinherramientaAgenteprofesionalIngeniería,arquitectura,urbanismoyafinesJornadaOrdinariaOroZona2NA</v>
      </c>
      <c r="B2345" t="s">
        <v>2644</v>
      </c>
      <c r="C2345" t="s">
        <v>107</v>
      </c>
      <c r="D2345" t="s">
        <v>292</v>
      </c>
      <c r="E2345" t="s">
        <v>608</v>
      </c>
      <c r="F2345" t="s">
        <v>89</v>
      </c>
      <c r="G2345" t="s">
        <v>3</v>
      </c>
      <c r="H2345" t="s">
        <v>93</v>
      </c>
      <c r="I2345" t="s">
        <v>96</v>
      </c>
      <c r="J2345" t="s">
        <v>5</v>
      </c>
      <c r="K2345">
        <v>5092484.7111666473</v>
      </c>
      <c r="L2345">
        <v>5243318.2799999993</v>
      </c>
      <c r="M2345">
        <v>5822837.6405931897</v>
      </c>
      <c r="N2345">
        <v>5301708.84</v>
      </c>
      <c r="O2345">
        <v>5786253.4049999993</v>
      </c>
      <c r="P2345">
        <v>5881084.2449999992</v>
      </c>
      <c r="Q2345">
        <v>5953455.585</v>
      </c>
      <c r="S2345" t="s">
        <v>174</v>
      </c>
    </row>
    <row r="2346" spans="1:19" hidden="1" x14ac:dyDescent="0.2">
      <c r="A2346" t="str">
        <f t="shared" si="36"/>
        <v>AgenteFrontOfficesinherramientaAgenteprofesionalIngeniería,arquitectura,urbanismoyafinesHoraextradiurnaOroZona2NA</v>
      </c>
      <c r="B2346" t="s">
        <v>2645</v>
      </c>
      <c r="C2346" t="s">
        <v>107</v>
      </c>
      <c r="D2346" t="s">
        <v>292</v>
      </c>
      <c r="E2346" t="s">
        <v>608</v>
      </c>
      <c r="F2346" t="s">
        <v>172</v>
      </c>
      <c r="G2346" t="s">
        <v>3</v>
      </c>
      <c r="H2346" t="s">
        <v>93</v>
      </c>
      <c r="I2346" t="s">
        <v>96</v>
      </c>
      <c r="J2346" t="s">
        <v>25</v>
      </c>
      <c r="K2346">
        <v>25932.287806597124</v>
      </c>
      <c r="L2346">
        <v>28575.314999999999</v>
      </c>
      <c r="M2346">
        <v>35727.521935689452</v>
      </c>
      <c r="N2346">
        <v>23848.469999999998</v>
      </c>
      <c r="O2346">
        <v>24510.87</v>
      </c>
      <c r="P2346">
        <v>34311.284999999996</v>
      </c>
      <c r="Q2346">
        <v>39562.875</v>
      </c>
      <c r="S2346" t="s">
        <v>174</v>
      </c>
    </row>
    <row r="2347" spans="1:19" hidden="1" x14ac:dyDescent="0.2">
      <c r="A2347" t="str">
        <f t="shared" si="36"/>
        <v>AgenteFrontOfficesinherramientaAgenteprofesionalIngeniería,arquitectura,urbanismoyafinesHoraextranocturna OroZona2NA</v>
      </c>
      <c r="B2347" t="s">
        <v>2646</v>
      </c>
      <c r="C2347" t="s">
        <v>107</v>
      </c>
      <c r="D2347" t="s">
        <v>292</v>
      </c>
      <c r="E2347" t="s">
        <v>608</v>
      </c>
      <c r="F2347" t="s">
        <v>288</v>
      </c>
      <c r="G2347" t="s">
        <v>3</v>
      </c>
      <c r="H2347" t="s">
        <v>93</v>
      </c>
      <c r="I2347" t="s">
        <v>96</v>
      </c>
      <c r="J2347" t="s">
        <v>25</v>
      </c>
      <c r="K2347">
        <v>35359.490826735964</v>
      </c>
      <c r="L2347">
        <v>40003.784999999996</v>
      </c>
      <c r="M2347">
        <v>50018.530709965227</v>
      </c>
      <c r="N2347">
        <v>33388.064999999995</v>
      </c>
      <c r="O2347">
        <v>34035.974999999999</v>
      </c>
      <c r="P2347">
        <v>44639.549999999996</v>
      </c>
      <c r="Q2347">
        <v>54911.924999999996</v>
      </c>
      <c r="S2347" t="s">
        <v>174</v>
      </c>
    </row>
    <row r="2348" spans="1:19" hidden="1" x14ac:dyDescent="0.2">
      <c r="A2348" t="str">
        <f t="shared" si="36"/>
        <v>AgenteFrontOfficesinherramientaAgenteprofesionalIngeniería,arquitectura,urbanismoyafinesHoraextradominicalyfestivoOroZona2NA</v>
      </c>
      <c r="B2348" t="s">
        <v>2647</v>
      </c>
      <c r="C2348" t="s">
        <v>107</v>
      </c>
      <c r="D2348" t="s">
        <v>292</v>
      </c>
      <c r="E2348" t="s">
        <v>608</v>
      </c>
      <c r="F2348" t="s">
        <v>90</v>
      </c>
      <c r="G2348" t="s">
        <v>3</v>
      </c>
      <c r="H2348" t="s">
        <v>93</v>
      </c>
      <c r="I2348" t="s">
        <v>96</v>
      </c>
      <c r="J2348" t="s">
        <v>25</v>
      </c>
      <c r="K2348">
        <v>44786.693846874827</v>
      </c>
      <c r="L2348">
        <v>45719.054999999993</v>
      </c>
      <c r="M2348">
        <v>57164.035097103115</v>
      </c>
      <c r="N2348">
        <v>47697.974999999999</v>
      </c>
      <c r="O2348">
        <v>38799.044999999998</v>
      </c>
      <c r="P2348">
        <v>49803.164999999994</v>
      </c>
      <c r="Q2348">
        <v>61131.24</v>
      </c>
      <c r="S2348" t="s">
        <v>174</v>
      </c>
    </row>
    <row r="2349" spans="1:19" hidden="1" x14ac:dyDescent="0.2">
      <c r="A2349" t="str">
        <f t="shared" si="36"/>
        <v>AgenteFrontOfficesinherramientaAgenteprofesionalIngeniería,arquitectura,urbanismoyafinesServicio7x24OroZona2NA</v>
      </c>
      <c r="B2349" t="s">
        <v>2648</v>
      </c>
      <c r="C2349" t="s">
        <v>107</v>
      </c>
      <c r="D2349" t="s">
        <v>292</v>
      </c>
      <c r="E2349" t="s">
        <v>608</v>
      </c>
      <c r="F2349" t="s">
        <v>91</v>
      </c>
      <c r="G2349" t="s">
        <v>3</v>
      </c>
      <c r="H2349" t="s">
        <v>93</v>
      </c>
      <c r="I2349" t="s">
        <v>96</v>
      </c>
      <c r="J2349" t="s">
        <v>260</v>
      </c>
      <c r="K2349">
        <v>16405128.335333265</v>
      </c>
      <c r="L2349">
        <v>19616277.375</v>
      </c>
      <c r="M2349">
        <v>23436921.503387593</v>
      </c>
      <c r="N2349">
        <v>20345741.234999999</v>
      </c>
      <c r="O2349">
        <v>21604995.719999999</v>
      </c>
      <c r="P2349">
        <v>33140797.289999999</v>
      </c>
      <c r="Q2349">
        <v>25126717.77</v>
      </c>
      <c r="S2349" t="s">
        <v>174</v>
      </c>
    </row>
    <row r="2350" spans="1:19" hidden="1" x14ac:dyDescent="0.2">
      <c r="A2350" t="str">
        <f t="shared" si="36"/>
        <v>AgenteFrontOfficesinherramientaAgenteprofesionalIngeniería,arquitectura,urbanismoyafinesJornadaOrdinariaPlatinoZona2NA</v>
      </c>
      <c r="B2350" t="s">
        <v>2649</v>
      </c>
      <c r="C2350" t="s">
        <v>107</v>
      </c>
      <c r="D2350" t="s">
        <v>292</v>
      </c>
      <c r="E2350" t="s">
        <v>608</v>
      </c>
      <c r="F2350" t="s">
        <v>89</v>
      </c>
      <c r="G2350" t="s">
        <v>134</v>
      </c>
      <c r="H2350" t="s">
        <v>93</v>
      </c>
      <c r="I2350" t="s">
        <v>96</v>
      </c>
      <c r="J2350" t="s">
        <v>5</v>
      </c>
      <c r="K2350">
        <v>5092484.7111666473</v>
      </c>
      <c r="L2350">
        <v>5397533.2799999993</v>
      </c>
      <c r="M2350">
        <v>5994450.8926000632</v>
      </c>
      <c r="N2350">
        <v>5303091.5999999996</v>
      </c>
      <c r="O2350">
        <v>5786253.4049999993</v>
      </c>
      <c r="P2350">
        <v>6007559.1749999998</v>
      </c>
      <c r="Q2350">
        <v>6327474.5699999994</v>
      </c>
      <c r="S2350" t="s">
        <v>174</v>
      </c>
    </row>
    <row r="2351" spans="1:19" hidden="1" x14ac:dyDescent="0.2">
      <c r="A2351" t="str">
        <f t="shared" si="36"/>
        <v>AgenteFrontOfficesinherramientaAgenteprofesionalIngeniería,arquitectura,urbanismoyafinesHoraextradiurnaPlatinoZona2NA</v>
      </c>
      <c r="B2351" t="s">
        <v>2650</v>
      </c>
      <c r="C2351" t="s">
        <v>107</v>
      </c>
      <c r="D2351" t="s">
        <v>292</v>
      </c>
      <c r="E2351" t="s">
        <v>608</v>
      </c>
      <c r="F2351" t="s">
        <v>172</v>
      </c>
      <c r="G2351" t="s">
        <v>134</v>
      </c>
      <c r="H2351" t="s">
        <v>93</v>
      </c>
      <c r="I2351" t="s">
        <v>96</v>
      </c>
      <c r="J2351" t="s">
        <v>25</v>
      </c>
      <c r="K2351">
        <v>25932.287806597124</v>
      </c>
      <c r="L2351">
        <v>29414.699999999997</v>
      </c>
      <c r="M2351">
        <v>36780.499298957635</v>
      </c>
      <c r="N2351">
        <v>23848.469999999998</v>
      </c>
      <c r="O2351">
        <v>24510.87</v>
      </c>
      <c r="P2351">
        <v>35049.24</v>
      </c>
      <c r="Q2351">
        <v>42047.909999999996</v>
      </c>
      <c r="S2351" t="s">
        <v>174</v>
      </c>
    </row>
    <row r="2352" spans="1:19" hidden="1" x14ac:dyDescent="0.2">
      <c r="A2352" t="str">
        <f t="shared" si="36"/>
        <v>AgenteFrontOfficesinherramientaAgenteprofesionalIngeniería,arquitectura,urbanismoyafinesHoraextranocturna PlatinoZona2NA</v>
      </c>
      <c r="B2352" t="s">
        <v>2651</v>
      </c>
      <c r="C2352" t="s">
        <v>107</v>
      </c>
      <c r="D2352" t="s">
        <v>292</v>
      </c>
      <c r="E2352" t="s">
        <v>608</v>
      </c>
      <c r="F2352" t="s">
        <v>288</v>
      </c>
      <c r="G2352" t="s">
        <v>134</v>
      </c>
      <c r="H2352" t="s">
        <v>93</v>
      </c>
      <c r="I2352" t="s">
        <v>96</v>
      </c>
      <c r="J2352" t="s">
        <v>25</v>
      </c>
      <c r="K2352">
        <v>35359.490826735964</v>
      </c>
      <c r="L2352">
        <v>41180.579999999994</v>
      </c>
      <c r="M2352">
        <v>51492.699018540683</v>
      </c>
      <c r="N2352">
        <v>33388.064999999995</v>
      </c>
      <c r="O2352">
        <v>34035.974999999999</v>
      </c>
      <c r="P2352">
        <v>45600.03</v>
      </c>
      <c r="Q2352">
        <v>58361.579999999994</v>
      </c>
      <c r="S2352" t="s">
        <v>174</v>
      </c>
    </row>
    <row r="2353" spans="1:19" hidden="1" x14ac:dyDescent="0.2">
      <c r="A2353" t="str">
        <f t="shared" si="36"/>
        <v>AgenteFrontOfficesinherramientaAgenteprofesionalIngeniería,arquitectura,urbanismoyafinesHoraextradominicalyfestivoPlatinoZona2NA</v>
      </c>
      <c r="B2353" t="s">
        <v>2652</v>
      </c>
      <c r="C2353" t="s">
        <v>107</v>
      </c>
      <c r="D2353" t="s">
        <v>292</v>
      </c>
      <c r="E2353" t="s">
        <v>608</v>
      </c>
      <c r="F2353" t="s">
        <v>90</v>
      </c>
      <c r="G2353" t="s">
        <v>134</v>
      </c>
      <c r="H2353" t="s">
        <v>93</v>
      </c>
      <c r="I2353" t="s">
        <v>96</v>
      </c>
      <c r="J2353" t="s">
        <v>25</v>
      </c>
      <c r="K2353">
        <v>44786.693846874827</v>
      </c>
      <c r="L2353">
        <v>47064.554999999993</v>
      </c>
      <c r="M2353">
        <v>58848.798878332207</v>
      </c>
      <c r="N2353">
        <v>47697.974999999999</v>
      </c>
      <c r="O2353">
        <v>38799.044999999998</v>
      </c>
      <c r="P2353">
        <v>50874.39</v>
      </c>
      <c r="Q2353">
        <v>64971.09</v>
      </c>
      <c r="S2353" t="s">
        <v>174</v>
      </c>
    </row>
    <row r="2354" spans="1:19" hidden="1" x14ac:dyDescent="0.2">
      <c r="A2354" t="str">
        <f t="shared" si="36"/>
        <v>AgenteFrontOfficesinherramientaAgenteprofesionalIngeniería,arquitectura,urbanismoyafinesServicio7x24PlatinoZona2NA</v>
      </c>
      <c r="B2354" t="s">
        <v>2653</v>
      </c>
      <c r="C2354" t="s">
        <v>107</v>
      </c>
      <c r="D2354" t="s">
        <v>292</v>
      </c>
      <c r="E2354" t="s">
        <v>608</v>
      </c>
      <c r="F2354" t="s">
        <v>91</v>
      </c>
      <c r="G2354" t="s">
        <v>134</v>
      </c>
      <c r="H2354" t="s">
        <v>93</v>
      </c>
      <c r="I2354" t="s">
        <v>96</v>
      </c>
      <c r="J2354" t="s">
        <v>260</v>
      </c>
      <c r="K2354">
        <v>16405128.335333265</v>
      </c>
      <c r="L2354">
        <v>25144953.434999999</v>
      </c>
      <c r="M2354">
        <v>24127664.842715252</v>
      </c>
      <c r="N2354">
        <v>20348505.719999999</v>
      </c>
      <c r="O2354">
        <v>21604995.719999999</v>
      </c>
      <c r="P2354">
        <v>33853502.43</v>
      </c>
      <c r="Q2354">
        <v>26705276.999999996</v>
      </c>
      <c r="S2354" t="s">
        <v>174</v>
      </c>
    </row>
    <row r="2355" spans="1:19" hidden="1" x14ac:dyDescent="0.2">
      <c r="A2355" t="str">
        <f t="shared" si="36"/>
        <v>AgenteFrontOfficesinherramientaAgenteprofesionalIngeniería,arquitectura,urbanismoyafinesJornadaOrdinariaPlataZona3NA</v>
      </c>
      <c r="B2355" t="s">
        <v>2654</v>
      </c>
      <c r="C2355" t="s">
        <v>107</v>
      </c>
      <c r="D2355" t="s">
        <v>292</v>
      </c>
      <c r="E2355" t="s">
        <v>608</v>
      </c>
      <c r="F2355" t="s">
        <v>89</v>
      </c>
      <c r="G2355" t="s">
        <v>2</v>
      </c>
      <c r="H2355" t="s">
        <v>94</v>
      </c>
      <c r="I2355" t="s">
        <v>96</v>
      </c>
      <c r="J2355" t="s">
        <v>5</v>
      </c>
      <c r="K2355">
        <v>5092484.7111666473</v>
      </c>
      <c r="L2355">
        <v>5240322.9899999993</v>
      </c>
      <c r="M2355">
        <v>5660777.0327280853</v>
      </c>
      <c r="N2355">
        <v>5301370.3949999996</v>
      </c>
      <c r="O2355">
        <v>5786253.4049999993</v>
      </c>
      <c r="P2355">
        <v>5786924.085</v>
      </c>
      <c r="Q2355">
        <v>5700726.1799999997</v>
      </c>
      <c r="S2355" t="s">
        <v>174</v>
      </c>
    </row>
    <row r="2356" spans="1:19" hidden="1" x14ac:dyDescent="0.2">
      <c r="A2356" t="str">
        <f t="shared" si="36"/>
        <v>AgenteFrontOfficesinherramientaAgenteprofesionalIngeniería,arquitectura,urbanismoyafinesHoraextradiurnaPlataZona3NA</v>
      </c>
      <c r="B2356" t="s">
        <v>2655</v>
      </c>
      <c r="C2356" t="s">
        <v>107</v>
      </c>
      <c r="D2356" t="s">
        <v>292</v>
      </c>
      <c r="E2356" t="s">
        <v>608</v>
      </c>
      <c r="F2356" t="s">
        <v>172</v>
      </c>
      <c r="G2356" t="s">
        <v>2</v>
      </c>
      <c r="H2356" t="s">
        <v>94</v>
      </c>
      <c r="I2356" t="s">
        <v>96</v>
      </c>
      <c r="J2356" t="s">
        <v>25</v>
      </c>
      <c r="K2356">
        <v>25932.287806597124</v>
      </c>
      <c r="L2356">
        <v>28557.719999999998</v>
      </c>
      <c r="M2356">
        <v>34733.157283986431</v>
      </c>
      <c r="N2356">
        <v>23848.469999999998</v>
      </c>
      <c r="O2356">
        <v>24510.87</v>
      </c>
      <c r="P2356">
        <v>33761.699999999997</v>
      </c>
      <c r="Q2356">
        <v>37883.07</v>
      </c>
      <c r="S2356" t="s">
        <v>174</v>
      </c>
    </row>
    <row r="2357" spans="1:19" hidden="1" x14ac:dyDescent="0.2">
      <c r="A2357" t="str">
        <f t="shared" si="36"/>
        <v>AgenteFrontOfficesinherramientaAgenteprofesionalIngeniería,arquitectura,urbanismoyafinesHoraextranocturna PlataZona3NA</v>
      </c>
      <c r="B2357" t="s">
        <v>2656</v>
      </c>
      <c r="C2357" t="s">
        <v>107</v>
      </c>
      <c r="D2357" t="s">
        <v>292</v>
      </c>
      <c r="E2357" t="s">
        <v>608</v>
      </c>
      <c r="F2357" t="s">
        <v>288</v>
      </c>
      <c r="G2357" t="s">
        <v>2</v>
      </c>
      <c r="H2357" t="s">
        <v>94</v>
      </c>
      <c r="I2357" t="s">
        <v>96</v>
      </c>
      <c r="J2357" t="s">
        <v>25</v>
      </c>
      <c r="K2357">
        <v>35359.490826735964</v>
      </c>
      <c r="L2357">
        <v>39981.014999999999</v>
      </c>
      <c r="M2357">
        <v>48626.420197580999</v>
      </c>
      <c r="N2357">
        <v>33388.064999999995</v>
      </c>
      <c r="O2357">
        <v>34035.974999999999</v>
      </c>
      <c r="P2357">
        <v>43925.399999999994</v>
      </c>
      <c r="Q2357">
        <v>52580.069999999992</v>
      </c>
      <c r="S2357" t="s">
        <v>174</v>
      </c>
    </row>
    <row r="2358" spans="1:19" hidden="1" x14ac:dyDescent="0.2">
      <c r="A2358" t="str">
        <f t="shared" si="36"/>
        <v>AgenteFrontOfficesinherramientaAgenteprofesionalIngeniería,arquitectura,urbanismoyafinesHoraextradominicalyfestivoPlataZona3NA</v>
      </c>
      <c r="B2358" t="s">
        <v>2657</v>
      </c>
      <c r="C2358" t="s">
        <v>107</v>
      </c>
      <c r="D2358" t="s">
        <v>292</v>
      </c>
      <c r="E2358" t="s">
        <v>608</v>
      </c>
      <c r="F2358" t="s">
        <v>90</v>
      </c>
      <c r="G2358" t="s">
        <v>2</v>
      </c>
      <c r="H2358" t="s">
        <v>94</v>
      </c>
      <c r="I2358" t="s">
        <v>96</v>
      </c>
      <c r="J2358" t="s">
        <v>25</v>
      </c>
      <c r="K2358">
        <v>44786.693846874827</v>
      </c>
      <c r="L2358">
        <v>45693.179999999993</v>
      </c>
      <c r="M2358">
        <v>55573.051654378294</v>
      </c>
      <c r="N2358">
        <v>47697.974999999999</v>
      </c>
      <c r="O2358">
        <v>38799.044999999998</v>
      </c>
      <c r="P2358">
        <v>49006.214999999997</v>
      </c>
      <c r="Q2358">
        <v>58535.459999999992</v>
      </c>
      <c r="S2358" t="s">
        <v>174</v>
      </c>
    </row>
    <row r="2359" spans="1:19" hidden="1" x14ac:dyDescent="0.2">
      <c r="A2359" t="str">
        <f t="shared" si="36"/>
        <v>AgenteFrontOfficesinherramientaAgenteprofesionalIngeniería,arquitectura,urbanismoyafinesServicio7x24PlataZona3NA</v>
      </c>
      <c r="B2359" t="s">
        <v>2658</v>
      </c>
      <c r="C2359" t="s">
        <v>107</v>
      </c>
      <c r="D2359" t="s">
        <v>292</v>
      </c>
      <c r="E2359" t="s">
        <v>608</v>
      </c>
      <c r="F2359" t="s">
        <v>91</v>
      </c>
      <c r="G2359" t="s">
        <v>2</v>
      </c>
      <c r="H2359" t="s">
        <v>94</v>
      </c>
      <c r="I2359" t="s">
        <v>96</v>
      </c>
      <c r="J2359" t="s">
        <v>260</v>
      </c>
      <c r="K2359">
        <v>16405128.335333265</v>
      </c>
      <c r="L2359">
        <v>24412576.049999997</v>
      </c>
      <c r="M2359">
        <v>22784627.556730546</v>
      </c>
      <c r="N2359">
        <v>20345063.309999999</v>
      </c>
      <c r="O2359">
        <v>21604995.719999999</v>
      </c>
      <c r="P2359">
        <v>32610193.154999997</v>
      </c>
      <c r="Q2359">
        <v>24060068.504999999</v>
      </c>
      <c r="S2359" t="s">
        <v>174</v>
      </c>
    </row>
    <row r="2360" spans="1:19" hidden="1" x14ac:dyDescent="0.2">
      <c r="A2360" t="str">
        <f t="shared" si="36"/>
        <v>AgenteFrontOfficesinherramientaAgenteprofesionalIngeniería,arquitectura,urbanismoyafinesJornadaOrdinariaOroZona3NA</v>
      </c>
      <c r="B2360" t="s">
        <v>2659</v>
      </c>
      <c r="C2360" t="s">
        <v>107</v>
      </c>
      <c r="D2360" t="s">
        <v>292</v>
      </c>
      <c r="E2360" t="s">
        <v>608</v>
      </c>
      <c r="F2360" t="s">
        <v>89</v>
      </c>
      <c r="G2360" t="s">
        <v>3</v>
      </c>
      <c r="H2360" t="s">
        <v>94</v>
      </c>
      <c r="I2360" t="s">
        <v>96</v>
      </c>
      <c r="J2360" t="s">
        <v>5</v>
      </c>
      <c r="K2360">
        <v>5092484.7111666473</v>
      </c>
      <c r="L2360">
        <v>5345130.1949999994</v>
      </c>
      <c r="M2360">
        <v>5822837.6405931897</v>
      </c>
      <c r="N2360">
        <v>5302804.9049999993</v>
      </c>
      <c r="O2360">
        <v>5786253.4049999993</v>
      </c>
      <c r="P2360">
        <v>5908753.9349999996</v>
      </c>
      <c r="Q2360">
        <v>5953455.585</v>
      </c>
      <c r="S2360" t="s">
        <v>174</v>
      </c>
    </row>
    <row r="2361" spans="1:19" hidden="1" x14ac:dyDescent="0.2">
      <c r="A2361" t="str">
        <f t="shared" si="36"/>
        <v>AgenteFrontOfficesinherramientaAgenteprofesionalIngeniería,arquitectura,urbanismoyafinesHoraextradiurnaOroZona3NA</v>
      </c>
      <c r="B2361" t="s">
        <v>2660</v>
      </c>
      <c r="C2361" t="s">
        <v>107</v>
      </c>
      <c r="D2361" t="s">
        <v>292</v>
      </c>
      <c r="E2361" t="s">
        <v>608</v>
      </c>
      <c r="F2361" t="s">
        <v>172</v>
      </c>
      <c r="G2361" t="s">
        <v>3</v>
      </c>
      <c r="H2361" t="s">
        <v>94</v>
      </c>
      <c r="I2361" t="s">
        <v>96</v>
      </c>
      <c r="J2361" t="s">
        <v>25</v>
      </c>
      <c r="K2361">
        <v>25932.287806597124</v>
      </c>
      <c r="L2361">
        <v>29130.074999999997</v>
      </c>
      <c r="M2361">
        <v>35727.521935689452</v>
      </c>
      <c r="N2361">
        <v>23848.469999999998</v>
      </c>
      <c r="O2361">
        <v>24510.87</v>
      </c>
      <c r="P2361">
        <v>34472.744999999995</v>
      </c>
      <c r="Q2361">
        <v>39562.875</v>
      </c>
      <c r="S2361" t="s">
        <v>174</v>
      </c>
    </row>
    <row r="2362" spans="1:19" hidden="1" x14ac:dyDescent="0.2">
      <c r="A2362" t="str">
        <f t="shared" si="36"/>
        <v>AgenteFrontOfficesinherramientaAgenteprofesionalIngeniería,arquitectura,urbanismoyafinesHoraextranocturna OroZona3NA</v>
      </c>
      <c r="B2362" t="s">
        <v>2661</v>
      </c>
      <c r="C2362" t="s">
        <v>107</v>
      </c>
      <c r="D2362" t="s">
        <v>292</v>
      </c>
      <c r="E2362" t="s">
        <v>608</v>
      </c>
      <c r="F2362" t="s">
        <v>288</v>
      </c>
      <c r="G2362" t="s">
        <v>3</v>
      </c>
      <c r="H2362" t="s">
        <v>94</v>
      </c>
      <c r="I2362" t="s">
        <v>96</v>
      </c>
      <c r="J2362" t="s">
        <v>25</v>
      </c>
      <c r="K2362">
        <v>35359.490826735964</v>
      </c>
      <c r="L2362">
        <v>40781.07</v>
      </c>
      <c r="M2362">
        <v>50018.530709965227</v>
      </c>
      <c r="N2362">
        <v>33388.064999999995</v>
      </c>
      <c r="O2362">
        <v>34035.974999999999</v>
      </c>
      <c r="P2362">
        <v>44849.654999999999</v>
      </c>
      <c r="Q2362">
        <v>54911.924999999996</v>
      </c>
      <c r="S2362" t="s">
        <v>174</v>
      </c>
    </row>
    <row r="2363" spans="1:19" hidden="1" x14ac:dyDescent="0.2">
      <c r="A2363" t="str">
        <f t="shared" si="36"/>
        <v>AgenteFrontOfficesinherramientaAgenteprofesionalIngeniería,arquitectura,urbanismoyafinesHoraextradominicalyfestivoOroZona3NA</v>
      </c>
      <c r="B2363" t="s">
        <v>2662</v>
      </c>
      <c r="C2363" t="s">
        <v>107</v>
      </c>
      <c r="D2363" t="s">
        <v>292</v>
      </c>
      <c r="E2363" t="s">
        <v>608</v>
      </c>
      <c r="F2363" t="s">
        <v>90</v>
      </c>
      <c r="G2363" t="s">
        <v>3</v>
      </c>
      <c r="H2363" t="s">
        <v>94</v>
      </c>
      <c r="I2363" t="s">
        <v>96</v>
      </c>
      <c r="J2363" t="s">
        <v>25</v>
      </c>
      <c r="K2363">
        <v>44786.693846874827</v>
      </c>
      <c r="L2363">
        <v>46607.084999999999</v>
      </c>
      <c r="M2363">
        <v>57164.035097103115</v>
      </c>
      <c r="N2363">
        <v>47697.974999999999</v>
      </c>
      <c r="O2363">
        <v>38799.044999999998</v>
      </c>
      <c r="P2363">
        <v>50038.109999999993</v>
      </c>
      <c r="Q2363">
        <v>61131.24</v>
      </c>
      <c r="S2363" t="s">
        <v>174</v>
      </c>
    </row>
    <row r="2364" spans="1:19" hidden="1" x14ac:dyDescent="0.2">
      <c r="A2364" t="str">
        <f t="shared" si="36"/>
        <v>AgenteFrontOfficesinherramientaAgenteprofesionalIngeniería,arquitectura,urbanismoyafinesServicio7x24OroZona3NA</v>
      </c>
      <c r="B2364" t="s">
        <v>2663</v>
      </c>
      <c r="C2364" t="s">
        <v>107</v>
      </c>
      <c r="D2364" t="s">
        <v>292</v>
      </c>
      <c r="E2364" t="s">
        <v>608</v>
      </c>
      <c r="F2364" t="s">
        <v>91</v>
      </c>
      <c r="G2364" t="s">
        <v>3</v>
      </c>
      <c r="H2364" t="s">
        <v>94</v>
      </c>
      <c r="I2364" t="s">
        <v>96</v>
      </c>
      <c r="J2364" t="s">
        <v>260</v>
      </c>
      <c r="K2364">
        <v>16405128.335333265</v>
      </c>
      <c r="L2364">
        <v>19997176.004999999</v>
      </c>
      <c r="M2364">
        <v>23436921.503387593</v>
      </c>
      <c r="N2364">
        <v>20347932.329999998</v>
      </c>
      <c r="O2364">
        <v>21604995.719999999</v>
      </c>
      <c r="P2364">
        <v>33296724.179999996</v>
      </c>
      <c r="Q2364">
        <v>25126717.77</v>
      </c>
      <c r="S2364" t="s">
        <v>174</v>
      </c>
    </row>
    <row r="2365" spans="1:19" hidden="1" x14ac:dyDescent="0.2">
      <c r="A2365" t="str">
        <f t="shared" si="36"/>
        <v>AgenteFrontOfficesinherramientaAgenteprofesionalIngeniería,arquitectura,urbanismoyafinesJornadaOrdinariaPlatinoZona3NA</v>
      </c>
      <c r="B2365" t="s">
        <v>2664</v>
      </c>
      <c r="C2365" t="s">
        <v>107</v>
      </c>
      <c r="D2365" t="s">
        <v>292</v>
      </c>
      <c r="E2365" t="s">
        <v>608</v>
      </c>
      <c r="F2365" t="s">
        <v>89</v>
      </c>
      <c r="G2365" t="s">
        <v>134</v>
      </c>
      <c r="H2365" t="s">
        <v>94</v>
      </c>
      <c r="I2365" t="s">
        <v>96</v>
      </c>
      <c r="J2365" t="s">
        <v>5</v>
      </c>
      <c r="K2365">
        <v>5092484.7111666473</v>
      </c>
      <c r="L2365">
        <v>5502339.4499999993</v>
      </c>
      <c r="M2365">
        <v>5994450.8926000632</v>
      </c>
      <c r="N2365">
        <v>5304239.415</v>
      </c>
      <c r="O2365">
        <v>5786253.4049999993</v>
      </c>
      <c r="P2365">
        <v>6035823.9899999993</v>
      </c>
      <c r="Q2365">
        <v>6327474.5699999994</v>
      </c>
      <c r="S2365" t="s">
        <v>174</v>
      </c>
    </row>
    <row r="2366" spans="1:19" hidden="1" x14ac:dyDescent="0.2">
      <c r="A2366" t="str">
        <f t="shared" si="36"/>
        <v>AgenteFrontOfficesinherramientaAgenteprofesionalIngeniería,arquitectura,urbanismoyafinesHoraextradiurnaPlatinoZona3NA</v>
      </c>
      <c r="B2366" t="s">
        <v>2665</v>
      </c>
      <c r="C2366" t="s">
        <v>107</v>
      </c>
      <c r="D2366" t="s">
        <v>292</v>
      </c>
      <c r="E2366" t="s">
        <v>608</v>
      </c>
      <c r="F2366" t="s">
        <v>172</v>
      </c>
      <c r="G2366" t="s">
        <v>134</v>
      </c>
      <c r="H2366" t="s">
        <v>94</v>
      </c>
      <c r="I2366" t="s">
        <v>96</v>
      </c>
      <c r="J2366" t="s">
        <v>25</v>
      </c>
      <c r="K2366">
        <v>25932.287806597124</v>
      </c>
      <c r="L2366">
        <v>29986.019999999997</v>
      </c>
      <c r="M2366">
        <v>36780.499298957635</v>
      </c>
      <c r="N2366">
        <v>23848.469999999998</v>
      </c>
      <c r="O2366">
        <v>24510.87</v>
      </c>
      <c r="P2366">
        <v>35213.805</v>
      </c>
      <c r="Q2366">
        <v>42047.909999999996</v>
      </c>
      <c r="S2366" t="s">
        <v>174</v>
      </c>
    </row>
    <row r="2367" spans="1:19" hidden="1" x14ac:dyDescent="0.2">
      <c r="A2367" t="str">
        <f t="shared" si="36"/>
        <v>AgenteFrontOfficesinherramientaAgenteprofesionalIngeniería,arquitectura,urbanismoyafinesHoraextranocturna PlatinoZona3NA</v>
      </c>
      <c r="B2367" t="s">
        <v>2666</v>
      </c>
      <c r="C2367" t="s">
        <v>107</v>
      </c>
      <c r="D2367" t="s">
        <v>292</v>
      </c>
      <c r="E2367" t="s">
        <v>608</v>
      </c>
      <c r="F2367" t="s">
        <v>288</v>
      </c>
      <c r="G2367" t="s">
        <v>134</v>
      </c>
      <c r="H2367" t="s">
        <v>94</v>
      </c>
      <c r="I2367" t="s">
        <v>96</v>
      </c>
      <c r="J2367" t="s">
        <v>25</v>
      </c>
      <c r="K2367">
        <v>35359.490826735964</v>
      </c>
      <c r="L2367">
        <v>41980.634999999995</v>
      </c>
      <c r="M2367">
        <v>51492.699018540683</v>
      </c>
      <c r="N2367">
        <v>33388.064999999995</v>
      </c>
      <c r="O2367">
        <v>34035.974999999999</v>
      </c>
      <c r="P2367">
        <v>45814.274999999994</v>
      </c>
      <c r="Q2367">
        <v>58361.579999999994</v>
      </c>
      <c r="S2367" t="s">
        <v>174</v>
      </c>
    </row>
    <row r="2368" spans="1:19" hidden="1" x14ac:dyDescent="0.2">
      <c r="A2368" t="str">
        <f t="shared" si="36"/>
        <v>AgenteFrontOfficesinherramientaAgenteprofesionalIngeniería,arquitectura,urbanismoyafinesHoraextradominicalyfestivoPlatinoZona3NA</v>
      </c>
      <c r="B2368" t="s">
        <v>2667</v>
      </c>
      <c r="C2368" t="s">
        <v>107</v>
      </c>
      <c r="D2368" t="s">
        <v>292</v>
      </c>
      <c r="E2368" t="s">
        <v>608</v>
      </c>
      <c r="F2368" t="s">
        <v>90</v>
      </c>
      <c r="G2368" t="s">
        <v>134</v>
      </c>
      <c r="H2368" t="s">
        <v>94</v>
      </c>
      <c r="I2368" t="s">
        <v>96</v>
      </c>
      <c r="J2368" t="s">
        <v>25</v>
      </c>
      <c r="K2368">
        <v>44786.693846874827</v>
      </c>
      <c r="L2368">
        <v>47978.46</v>
      </c>
      <c r="M2368">
        <v>58848.798878332207</v>
      </c>
      <c r="N2368">
        <v>47697.974999999999</v>
      </c>
      <c r="O2368">
        <v>38799.044999999998</v>
      </c>
      <c r="P2368">
        <v>51113.474999999999</v>
      </c>
      <c r="Q2368">
        <v>64971.09</v>
      </c>
      <c r="S2368" t="s">
        <v>174</v>
      </c>
    </row>
    <row r="2369" spans="1:19" hidden="1" x14ac:dyDescent="0.2">
      <c r="A2369" t="str">
        <f t="shared" si="36"/>
        <v>AgenteFrontOfficesinherramientaAgenteprofesionalIngeniería,arquitectura,urbanismoyafinesServicio7x24PlatinoZona3NA</v>
      </c>
      <c r="B2369" t="s">
        <v>2668</v>
      </c>
      <c r="C2369" t="s">
        <v>107</v>
      </c>
      <c r="D2369" t="s">
        <v>292</v>
      </c>
      <c r="E2369" t="s">
        <v>608</v>
      </c>
      <c r="F2369" t="s">
        <v>91</v>
      </c>
      <c r="G2369" t="s">
        <v>134</v>
      </c>
      <c r="H2369" t="s">
        <v>94</v>
      </c>
      <c r="I2369" t="s">
        <v>96</v>
      </c>
      <c r="J2369" t="s">
        <v>260</v>
      </c>
      <c r="K2369">
        <v>16405128.335333265</v>
      </c>
      <c r="L2369">
        <v>25633205.369999997</v>
      </c>
      <c r="M2369">
        <v>24127664.842715252</v>
      </c>
      <c r="N2369">
        <v>20350801.349999998</v>
      </c>
      <c r="O2369">
        <v>21604995.719999999</v>
      </c>
      <c r="P2369">
        <v>34012782.719999999</v>
      </c>
      <c r="Q2369">
        <v>26705276.999999996</v>
      </c>
      <c r="S2369" t="s">
        <v>174</v>
      </c>
    </row>
    <row r="2370" spans="1:19" hidden="1" x14ac:dyDescent="0.2">
      <c r="A2370" t="str">
        <f t="shared" ref="A2370:A2433" si="37">SUBSTITUTE(C2370&amp;D2370&amp;E2370&amp;F2370&amp;G2370&amp;H2370&amp;I2370," ","")</f>
        <v>AgenteFrontOfficesinherramientaAgenteprofesionalBellasartesyafinesJornadaOrdinariaPlataZona1NA</v>
      </c>
      <c r="B2370" t="s">
        <v>2669</v>
      </c>
      <c r="C2370" t="s">
        <v>107</v>
      </c>
      <c r="D2370" t="s">
        <v>292</v>
      </c>
      <c r="E2370" t="s">
        <v>624</v>
      </c>
      <c r="F2370" t="s">
        <v>89</v>
      </c>
      <c r="G2370" t="s">
        <v>2</v>
      </c>
      <c r="H2370" t="s">
        <v>92</v>
      </c>
      <c r="I2370" t="s">
        <v>96</v>
      </c>
      <c r="J2370" t="s">
        <v>5</v>
      </c>
      <c r="K2370">
        <v>5092484.7111666473</v>
      </c>
      <c r="L2370">
        <v>4990783.4550000001</v>
      </c>
      <c r="M2370">
        <v>5660777.0327280853</v>
      </c>
      <c r="N2370">
        <v>5298762.1949999994</v>
      </c>
      <c r="O2370">
        <v>5786253.4049999993</v>
      </c>
      <c r="P2370">
        <v>5419971.0449999999</v>
      </c>
      <c r="Q2370">
        <v>5700726.1799999997</v>
      </c>
      <c r="S2370" t="s">
        <v>174</v>
      </c>
    </row>
    <row r="2371" spans="1:19" hidden="1" x14ac:dyDescent="0.2">
      <c r="A2371" t="str">
        <f t="shared" si="37"/>
        <v>AgenteFrontOfficesinherramientaAgenteprofesionalBellasartesyafinesHoraextradiurnaPlataZona1NA</v>
      </c>
      <c r="B2371" t="s">
        <v>2670</v>
      </c>
      <c r="C2371" t="s">
        <v>107</v>
      </c>
      <c r="D2371" t="s">
        <v>292</v>
      </c>
      <c r="E2371" t="s">
        <v>624</v>
      </c>
      <c r="F2371" t="s">
        <v>172</v>
      </c>
      <c r="G2371" t="s">
        <v>2</v>
      </c>
      <c r="H2371" t="s">
        <v>92</v>
      </c>
      <c r="I2371" t="s">
        <v>96</v>
      </c>
      <c r="J2371" t="s">
        <v>25</v>
      </c>
      <c r="K2371">
        <v>25932.287806597124</v>
      </c>
      <c r="L2371">
        <v>27197.73</v>
      </c>
      <c r="M2371">
        <v>34733.157283986431</v>
      </c>
      <c r="N2371">
        <v>23848.469999999998</v>
      </c>
      <c r="O2371">
        <v>24510.87</v>
      </c>
      <c r="P2371">
        <v>31621.319999999996</v>
      </c>
      <c r="Q2371">
        <v>37883.07</v>
      </c>
      <c r="S2371" t="s">
        <v>174</v>
      </c>
    </row>
    <row r="2372" spans="1:19" hidden="1" x14ac:dyDescent="0.2">
      <c r="A2372" t="str">
        <f t="shared" si="37"/>
        <v>AgenteFrontOfficesinherramientaAgenteprofesionalBellasartesyafinesHoraextranocturna PlataZona1NA</v>
      </c>
      <c r="B2372" t="s">
        <v>2671</v>
      </c>
      <c r="C2372" t="s">
        <v>107</v>
      </c>
      <c r="D2372" t="s">
        <v>292</v>
      </c>
      <c r="E2372" t="s">
        <v>624</v>
      </c>
      <c r="F2372" t="s">
        <v>288</v>
      </c>
      <c r="G2372" t="s">
        <v>2</v>
      </c>
      <c r="H2372" t="s">
        <v>92</v>
      </c>
      <c r="I2372" t="s">
        <v>96</v>
      </c>
      <c r="J2372" t="s">
        <v>25</v>
      </c>
      <c r="K2372">
        <v>35359.490826735964</v>
      </c>
      <c r="L2372">
        <v>38077.649999999994</v>
      </c>
      <c r="M2372">
        <v>48626.420197580999</v>
      </c>
      <c r="N2372">
        <v>33388.064999999995</v>
      </c>
      <c r="O2372">
        <v>34035.974999999999</v>
      </c>
      <c r="P2372">
        <v>41139.18</v>
      </c>
      <c r="Q2372">
        <v>52580.069999999992</v>
      </c>
      <c r="S2372" t="s">
        <v>174</v>
      </c>
    </row>
    <row r="2373" spans="1:19" hidden="1" x14ac:dyDescent="0.2">
      <c r="A2373" t="str">
        <f t="shared" si="37"/>
        <v>AgenteFrontOfficesinherramientaAgenteprofesionalBellasartesyafinesHoraextradominicalyfestivoPlataZona1NA</v>
      </c>
      <c r="B2373" t="s">
        <v>2672</v>
      </c>
      <c r="C2373" t="s">
        <v>107</v>
      </c>
      <c r="D2373" t="s">
        <v>292</v>
      </c>
      <c r="E2373" t="s">
        <v>624</v>
      </c>
      <c r="F2373" t="s">
        <v>90</v>
      </c>
      <c r="G2373" t="s">
        <v>2</v>
      </c>
      <c r="H2373" t="s">
        <v>92</v>
      </c>
      <c r="I2373" t="s">
        <v>96</v>
      </c>
      <c r="J2373" t="s">
        <v>25</v>
      </c>
      <c r="K2373">
        <v>44786.693846874827</v>
      </c>
      <c r="L2373">
        <v>43516.574999999997</v>
      </c>
      <c r="M2373">
        <v>55573.051654378294</v>
      </c>
      <c r="N2373">
        <v>47697.974999999999</v>
      </c>
      <c r="O2373">
        <v>38799.044999999998</v>
      </c>
      <c r="P2373">
        <v>45898.109999999993</v>
      </c>
      <c r="Q2373">
        <v>58535.459999999992</v>
      </c>
      <c r="S2373" t="s">
        <v>174</v>
      </c>
    </row>
    <row r="2374" spans="1:19" hidden="1" x14ac:dyDescent="0.2">
      <c r="A2374" t="str">
        <f t="shared" si="37"/>
        <v>AgenteFrontOfficesinherramientaAgenteprofesionalBellasartesyafinesServicio7x24PlataZona1NA</v>
      </c>
      <c r="B2374" t="s">
        <v>2673</v>
      </c>
      <c r="C2374" t="s">
        <v>107</v>
      </c>
      <c r="D2374" t="s">
        <v>292</v>
      </c>
      <c r="E2374" t="s">
        <v>624</v>
      </c>
      <c r="F2374" t="s">
        <v>91</v>
      </c>
      <c r="G2374" t="s">
        <v>2</v>
      </c>
      <c r="H2374" t="s">
        <v>92</v>
      </c>
      <c r="I2374" t="s">
        <v>96</v>
      </c>
      <c r="J2374" t="s">
        <v>260</v>
      </c>
      <c r="K2374">
        <v>16405128.335333265</v>
      </c>
      <c r="L2374">
        <v>23250072.329999998</v>
      </c>
      <c r="M2374">
        <v>22784627.556730546</v>
      </c>
      <c r="N2374">
        <v>20339846.91</v>
      </c>
      <c r="O2374">
        <v>21604995.719999999</v>
      </c>
      <c r="P2374">
        <v>30542354.234999999</v>
      </c>
      <c r="Q2374">
        <v>24060068.504999999</v>
      </c>
      <c r="S2374" t="s">
        <v>174</v>
      </c>
    </row>
    <row r="2375" spans="1:19" hidden="1" x14ac:dyDescent="0.2">
      <c r="A2375" t="str">
        <f t="shared" si="37"/>
        <v>AgenteFrontOfficesinherramientaAgenteprofesionalBellasartesyafinesJornadaOrdinariaOroZona1NA</v>
      </c>
      <c r="B2375" t="s">
        <v>2674</v>
      </c>
      <c r="C2375" t="s">
        <v>107</v>
      </c>
      <c r="D2375" t="s">
        <v>292</v>
      </c>
      <c r="E2375" t="s">
        <v>624</v>
      </c>
      <c r="F2375" t="s">
        <v>89</v>
      </c>
      <c r="G2375" t="s">
        <v>3</v>
      </c>
      <c r="H2375" t="s">
        <v>92</v>
      </c>
      <c r="I2375" t="s">
        <v>96</v>
      </c>
      <c r="J2375" t="s">
        <v>5</v>
      </c>
      <c r="K2375">
        <v>5092484.7111666473</v>
      </c>
      <c r="L2375">
        <v>5090599.8899999997</v>
      </c>
      <c r="M2375">
        <v>5822837.6405931897</v>
      </c>
      <c r="N2375">
        <v>5300066.2949999999</v>
      </c>
      <c r="O2375">
        <v>5786253.4049999993</v>
      </c>
      <c r="P2375">
        <v>5534075.6549999993</v>
      </c>
      <c r="Q2375">
        <v>5953455.585</v>
      </c>
      <c r="S2375" t="s">
        <v>174</v>
      </c>
    </row>
    <row r="2376" spans="1:19" hidden="1" x14ac:dyDescent="0.2">
      <c r="A2376" t="str">
        <f t="shared" si="37"/>
        <v>AgenteFrontOfficesinherramientaAgenteprofesionalBellasartesyafinesHoraextradiurnaOroZona1NA</v>
      </c>
      <c r="B2376" t="s">
        <v>2675</v>
      </c>
      <c r="C2376" t="s">
        <v>107</v>
      </c>
      <c r="D2376" t="s">
        <v>292</v>
      </c>
      <c r="E2376" t="s">
        <v>624</v>
      </c>
      <c r="F2376" t="s">
        <v>172</v>
      </c>
      <c r="G2376" t="s">
        <v>3</v>
      </c>
      <c r="H2376" t="s">
        <v>92</v>
      </c>
      <c r="I2376" t="s">
        <v>96</v>
      </c>
      <c r="J2376" t="s">
        <v>25</v>
      </c>
      <c r="K2376">
        <v>25932.287806597124</v>
      </c>
      <c r="L2376">
        <v>27742.14</v>
      </c>
      <c r="M2376">
        <v>35727.521935689452</v>
      </c>
      <c r="N2376">
        <v>23848.469999999998</v>
      </c>
      <c r="O2376">
        <v>24510.87</v>
      </c>
      <c r="P2376">
        <v>32286.824999999997</v>
      </c>
      <c r="Q2376">
        <v>39562.875</v>
      </c>
      <c r="S2376" t="s">
        <v>174</v>
      </c>
    </row>
    <row r="2377" spans="1:19" hidden="1" x14ac:dyDescent="0.2">
      <c r="A2377" t="str">
        <f t="shared" si="37"/>
        <v>AgenteFrontOfficesinherramientaAgenteprofesionalBellasartesyafinesHoraextranocturna OroZona1NA</v>
      </c>
      <c r="B2377" t="s">
        <v>2676</v>
      </c>
      <c r="C2377" t="s">
        <v>107</v>
      </c>
      <c r="D2377" t="s">
        <v>292</v>
      </c>
      <c r="E2377" t="s">
        <v>624</v>
      </c>
      <c r="F2377" t="s">
        <v>288</v>
      </c>
      <c r="G2377" t="s">
        <v>3</v>
      </c>
      <c r="H2377" t="s">
        <v>92</v>
      </c>
      <c r="I2377" t="s">
        <v>96</v>
      </c>
      <c r="J2377" t="s">
        <v>25</v>
      </c>
      <c r="K2377">
        <v>35359.490826735964</v>
      </c>
      <c r="L2377">
        <v>38838.375</v>
      </c>
      <c r="M2377">
        <v>50018.530709965227</v>
      </c>
      <c r="N2377">
        <v>33388.064999999995</v>
      </c>
      <c r="O2377">
        <v>34035.974999999999</v>
      </c>
      <c r="P2377">
        <v>42005.474999999999</v>
      </c>
      <c r="Q2377">
        <v>54911.924999999996</v>
      </c>
      <c r="S2377" t="s">
        <v>174</v>
      </c>
    </row>
    <row r="2378" spans="1:19" hidden="1" x14ac:dyDescent="0.2">
      <c r="A2378" t="str">
        <f t="shared" si="37"/>
        <v>AgenteFrontOfficesinherramientaAgenteprofesionalBellasartesyafinesHoraextradominicalyfestivoOroZona1NA</v>
      </c>
      <c r="B2378" t="s">
        <v>2677</v>
      </c>
      <c r="C2378" t="s">
        <v>107</v>
      </c>
      <c r="D2378" t="s">
        <v>292</v>
      </c>
      <c r="E2378" t="s">
        <v>624</v>
      </c>
      <c r="F2378" t="s">
        <v>90</v>
      </c>
      <c r="G2378" t="s">
        <v>3</v>
      </c>
      <c r="H2378" t="s">
        <v>92</v>
      </c>
      <c r="I2378" t="s">
        <v>96</v>
      </c>
      <c r="J2378" t="s">
        <v>25</v>
      </c>
      <c r="K2378">
        <v>44786.693846874827</v>
      </c>
      <c r="L2378">
        <v>44387.009999999995</v>
      </c>
      <c r="M2378">
        <v>57164.035097103115</v>
      </c>
      <c r="N2378">
        <v>47697.974999999999</v>
      </c>
      <c r="O2378">
        <v>38799.044999999998</v>
      </c>
      <c r="P2378">
        <v>46864.799999999996</v>
      </c>
      <c r="Q2378">
        <v>61131.24</v>
      </c>
      <c r="S2378" t="s">
        <v>174</v>
      </c>
    </row>
    <row r="2379" spans="1:19" hidden="1" x14ac:dyDescent="0.2">
      <c r="A2379" t="str">
        <f t="shared" si="37"/>
        <v>AgenteFrontOfficesinherramientaAgenteprofesionalBellasartesyafinesServicio7x24OroZona1NA</v>
      </c>
      <c r="B2379" t="s">
        <v>2678</v>
      </c>
      <c r="C2379" t="s">
        <v>107</v>
      </c>
      <c r="D2379" t="s">
        <v>292</v>
      </c>
      <c r="E2379" t="s">
        <v>624</v>
      </c>
      <c r="F2379" t="s">
        <v>91</v>
      </c>
      <c r="G2379" t="s">
        <v>3</v>
      </c>
      <c r="H2379" t="s">
        <v>92</v>
      </c>
      <c r="I2379" t="s">
        <v>96</v>
      </c>
      <c r="J2379" t="s">
        <v>260</v>
      </c>
      <c r="K2379">
        <v>16405128.335333265</v>
      </c>
      <c r="L2379">
        <v>19044929.43</v>
      </c>
      <c r="M2379">
        <v>23436921.503387593</v>
      </c>
      <c r="N2379">
        <v>20342455.109999999</v>
      </c>
      <c r="O2379">
        <v>21604995.719999999</v>
      </c>
      <c r="P2379">
        <v>31185351.089999996</v>
      </c>
      <c r="Q2379">
        <v>25126717.77</v>
      </c>
      <c r="S2379" t="s">
        <v>174</v>
      </c>
    </row>
    <row r="2380" spans="1:19" hidden="1" x14ac:dyDescent="0.2">
      <c r="A2380" t="str">
        <f t="shared" si="37"/>
        <v>AgenteFrontOfficesinherramientaAgenteprofesionalBellasartesyafinesJornadaOrdinariaPlatinoZona1NA</v>
      </c>
      <c r="B2380" t="s">
        <v>2679</v>
      </c>
      <c r="C2380" t="s">
        <v>107</v>
      </c>
      <c r="D2380" t="s">
        <v>292</v>
      </c>
      <c r="E2380" t="s">
        <v>624</v>
      </c>
      <c r="F2380" t="s">
        <v>89</v>
      </c>
      <c r="G2380" t="s">
        <v>134</v>
      </c>
      <c r="H2380" t="s">
        <v>92</v>
      </c>
      <c r="I2380" t="s">
        <v>96</v>
      </c>
      <c r="J2380" t="s">
        <v>5</v>
      </c>
      <c r="K2380">
        <v>5092484.7111666473</v>
      </c>
      <c r="L2380">
        <v>5240322.9899999993</v>
      </c>
      <c r="M2380">
        <v>5994450.8926000632</v>
      </c>
      <c r="N2380">
        <v>5301370.3949999996</v>
      </c>
      <c r="O2380">
        <v>5786253.4049999993</v>
      </c>
      <c r="P2380">
        <v>5653087.1999999993</v>
      </c>
      <c r="Q2380">
        <v>6327474.5699999994</v>
      </c>
      <c r="S2380" t="s">
        <v>174</v>
      </c>
    </row>
    <row r="2381" spans="1:19" hidden="1" x14ac:dyDescent="0.2">
      <c r="A2381" t="str">
        <f t="shared" si="37"/>
        <v>AgenteFrontOfficesinherramientaAgenteprofesionalBellasartesyafinesHoraextradiurnaPlatinoZona1NA</v>
      </c>
      <c r="B2381" t="s">
        <v>2680</v>
      </c>
      <c r="C2381" t="s">
        <v>107</v>
      </c>
      <c r="D2381" t="s">
        <v>292</v>
      </c>
      <c r="E2381" t="s">
        <v>624</v>
      </c>
      <c r="F2381" t="s">
        <v>172</v>
      </c>
      <c r="G2381" t="s">
        <v>134</v>
      </c>
      <c r="H2381" t="s">
        <v>92</v>
      </c>
      <c r="I2381" t="s">
        <v>96</v>
      </c>
      <c r="J2381" t="s">
        <v>25</v>
      </c>
      <c r="K2381">
        <v>25932.287806597124</v>
      </c>
      <c r="L2381">
        <v>28557.719999999998</v>
      </c>
      <c r="M2381">
        <v>36780.499298957635</v>
      </c>
      <c r="N2381">
        <v>23848.469999999998</v>
      </c>
      <c r="O2381">
        <v>24510.87</v>
      </c>
      <c r="P2381">
        <v>32981.31</v>
      </c>
      <c r="Q2381">
        <v>42047.909999999996</v>
      </c>
      <c r="S2381" t="s">
        <v>174</v>
      </c>
    </row>
    <row r="2382" spans="1:19" hidden="1" x14ac:dyDescent="0.2">
      <c r="A2382" t="str">
        <f t="shared" si="37"/>
        <v>AgenteFrontOfficesinherramientaAgenteprofesionalBellasartesyafinesHoraextranocturna PlatinoZona1NA</v>
      </c>
      <c r="B2382" t="s">
        <v>2681</v>
      </c>
      <c r="C2382" t="s">
        <v>107</v>
      </c>
      <c r="D2382" t="s">
        <v>292</v>
      </c>
      <c r="E2382" t="s">
        <v>624</v>
      </c>
      <c r="F2382" t="s">
        <v>288</v>
      </c>
      <c r="G2382" t="s">
        <v>134</v>
      </c>
      <c r="H2382" t="s">
        <v>92</v>
      </c>
      <c r="I2382" t="s">
        <v>96</v>
      </c>
      <c r="J2382" t="s">
        <v>25</v>
      </c>
      <c r="K2382">
        <v>35359.490826735964</v>
      </c>
      <c r="L2382">
        <v>39981.014999999999</v>
      </c>
      <c r="M2382">
        <v>51492.699018540683</v>
      </c>
      <c r="N2382">
        <v>33388.064999999995</v>
      </c>
      <c r="O2382">
        <v>34035.974999999999</v>
      </c>
      <c r="P2382">
        <v>42909.03</v>
      </c>
      <c r="Q2382">
        <v>58361.579999999994</v>
      </c>
      <c r="S2382" t="s">
        <v>174</v>
      </c>
    </row>
    <row r="2383" spans="1:19" hidden="1" x14ac:dyDescent="0.2">
      <c r="A2383" t="str">
        <f t="shared" si="37"/>
        <v>AgenteFrontOfficesinherramientaAgenteprofesionalBellasartesyafinesHoraextradominicalyfestivoPlatinoZona1NA</v>
      </c>
      <c r="B2383" t="s">
        <v>2682</v>
      </c>
      <c r="C2383" t="s">
        <v>107</v>
      </c>
      <c r="D2383" t="s">
        <v>292</v>
      </c>
      <c r="E2383" t="s">
        <v>624</v>
      </c>
      <c r="F2383" t="s">
        <v>90</v>
      </c>
      <c r="G2383" t="s">
        <v>134</v>
      </c>
      <c r="H2383" t="s">
        <v>92</v>
      </c>
      <c r="I2383" t="s">
        <v>96</v>
      </c>
      <c r="J2383" t="s">
        <v>25</v>
      </c>
      <c r="K2383">
        <v>44786.693846874827</v>
      </c>
      <c r="L2383">
        <v>45693.179999999993</v>
      </c>
      <c r="M2383">
        <v>58848.798878332207</v>
      </c>
      <c r="N2383">
        <v>47697.974999999999</v>
      </c>
      <c r="O2383">
        <v>38799.044999999998</v>
      </c>
      <c r="P2383">
        <v>47872.89</v>
      </c>
      <c r="Q2383">
        <v>64971.09</v>
      </c>
      <c r="S2383" t="s">
        <v>174</v>
      </c>
    </row>
    <row r="2384" spans="1:19" hidden="1" x14ac:dyDescent="0.2">
      <c r="A2384" t="str">
        <f t="shared" si="37"/>
        <v>AgenteFrontOfficesinherramientaAgenteprofesionalBellasartesyafinesServicio7x24PlatinoZona1NA</v>
      </c>
      <c r="B2384" t="s">
        <v>2683</v>
      </c>
      <c r="C2384" t="s">
        <v>107</v>
      </c>
      <c r="D2384" t="s">
        <v>292</v>
      </c>
      <c r="E2384" t="s">
        <v>624</v>
      </c>
      <c r="F2384" t="s">
        <v>91</v>
      </c>
      <c r="G2384" t="s">
        <v>134</v>
      </c>
      <c r="H2384" t="s">
        <v>92</v>
      </c>
      <c r="I2384" t="s">
        <v>96</v>
      </c>
      <c r="J2384" t="s">
        <v>260</v>
      </c>
      <c r="K2384">
        <v>16405128.335333265</v>
      </c>
      <c r="L2384">
        <v>24412576.049999997</v>
      </c>
      <c r="M2384">
        <v>24127664.842715252</v>
      </c>
      <c r="N2384">
        <v>20345063.309999999</v>
      </c>
      <c r="O2384">
        <v>21604995.719999999</v>
      </c>
      <c r="P2384">
        <v>31856003.144999996</v>
      </c>
      <c r="Q2384">
        <v>26705276.999999996</v>
      </c>
      <c r="S2384" t="s">
        <v>174</v>
      </c>
    </row>
    <row r="2385" spans="1:19" hidden="1" x14ac:dyDescent="0.2">
      <c r="A2385" t="str">
        <f t="shared" si="37"/>
        <v>AgenteFrontOfficesinherramientaAgenteprofesionalBellasartesyafinesJornadaOrdinariaPlataZona2NA</v>
      </c>
      <c r="B2385" t="s">
        <v>2684</v>
      </c>
      <c r="C2385" t="s">
        <v>107</v>
      </c>
      <c r="D2385" t="s">
        <v>292</v>
      </c>
      <c r="E2385" t="s">
        <v>624</v>
      </c>
      <c r="F2385" t="s">
        <v>89</v>
      </c>
      <c r="G2385" t="s">
        <v>2</v>
      </c>
      <c r="H2385" t="s">
        <v>93</v>
      </c>
      <c r="I2385" t="s">
        <v>96</v>
      </c>
      <c r="J2385" t="s">
        <v>5</v>
      </c>
      <c r="K2385">
        <v>5092484.7111666473</v>
      </c>
      <c r="L2385">
        <v>5140507.59</v>
      </c>
      <c r="M2385">
        <v>5660777.0327280853</v>
      </c>
      <c r="N2385">
        <v>5300327.1149999993</v>
      </c>
      <c r="O2385">
        <v>5786253.4049999993</v>
      </c>
      <c r="P2385">
        <v>5759824.6799999997</v>
      </c>
      <c r="Q2385">
        <v>5700726.1799999997</v>
      </c>
      <c r="S2385" t="s">
        <v>174</v>
      </c>
    </row>
    <row r="2386" spans="1:19" hidden="1" x14ac:dyDescent="0.2">
      <c r="A2386" t="str">
        <f t="shared" si="37"/>
        <v>AgenteFrontOfficesinherramientaAgenteprofesionalBellasartesyafinesHoraextradiurnaPlataZona2NA</v>
      </c>
      <c r="B2386" t="s">
        <v>2685</v>
      </c>
      <c r="C2386" t="s">
        <v>107</v>
      </c>
      <c r="D2386" t="s">
        <v>292</v>
      </c>
      <c r="E2386" t="s">
        <v>624</v>
      </c>
      <c r="F2386" t="s">
        <v>172</v>
      </c>
      <c r="G2386" t="s">
        <v>2</v>
      </c>
      <c r="H2386" t="s">
        <v>93</v>
      </c>
      <c r="I2386" t="s">
        <v>96</v>
      </c>
      <c r="J2386" t="s">
        <v>25</v>
      </c>
      <c r="K2386">
        <v>25932.287806597124</v>
      </c>
      <c r="L2386">
        <v>28014.344999999998</v>
      </c>
      <c r="M2386">
        <v>34733.157283986431</v>
      </c>
      <c r="N2386">
        <v>23848.469999999998</v>
      </c>
      <c r="O2386">
        <v>24510.87</v>
      </c>
      <c r="P2386">
        <v>33603.344999999994</v>
      </c>
      <c r="Q2386">
        <v>37883.07</v>
      </c>
      <c r="S2386" t="s">
        <v>174</v>
      </c>
    </row>
    <row r="2387" spans="1:19" hidden="1" x14ac:dyDescent="0.2">
      <c r="A2387" t="str">
        <f t="shared" si="37"/>
        <v>AgenteFrontOfficesinherramientaAgenteprofesionalBellasartesyafinesHoraextranocturna PlataZona2NA</v>
      </c>
      <c r="B2387" t="s">
        <v>2686</v>
      </c>
      <c r="C2387" t="s">
        <v>107</v>
      </c>
      <c r="D2387" t="s">
        <v>292</v>
      </c>
      <c r="E2387" t="s">
        <v>624</v>
      </c>
      <c r="F2387" t="s">
        <v>288</v>
      </c>
      <c r="G2387" t="s">
        <v>2</v>
      </c>
      <c r="H2387" t="s">
        <v>93</v>
      </c>
      <c r="I2387" t="s">
        <v>96</v>
      </c>
      <c r="J2387" t="s">
        <v>25</v>
      </c>
      <c r="K2387">
        <v>35359.490826735964</v>
      </c>
      <c r="L2387">
        <v>39219.254999999997</v>
      </c>
      <c r="M2387">
        <v>48626.420197580999</v>
      </c>
      <c r="N2387">
        <v>33388.064999999995</v>
      </c>
      <c r="O2387">
        <v>34035.974999999999</v>
      </c>
      <c r="P2387">
        <v>43719.434999999998</v>
      </c>
      <c r="Q2387">
        <v>52580.069999999992</v>
      </c>
      <c r="S2387" t="s">
        <v>174</v>
      </c>
    </row>
    <row r="2388" spans="1:19" hidden="1" x14ac:dyDescent="0.2">
      <c r="A2388" t="str">
        <f t="shared" si="37"/>
        <v>AgenteFrontOfficesinherramientaAgenteprofesionalBellasartesyafinesHoraextradominicalyfestivoPlataZona2NA</v>
      </c>
      <c r="B2388" t="s">
        <v>2687</v>
      </c>
      <c r="C2388" t="s">
        <v>107</v>
      </c>
      <c r="D2388" t="s">
        <v>292</v>
      </c>
      <c r="E2388" t="s">
        <v>624</v>
      </c>
      <c r="F2388" t="s">
        <v>90</v>
      </c>
      <c r="G2388" t="s">
        <v>2</v>
      </c>
      <c r="H2388" t="s">
        <v>93</v>
      </c>
      <c r="I2388" t="s">
        <v>96</v>
      </c>
      <c r="J2388" t="s">
        <v>25</v>
      </c>
      <c r="K2388">
        <v>44786.693846874827</v>
      </c>
      <c r="L2388">
        <v>44822.744999999995</v>
      </c>
      <c r="M2388">
        <v>55573.051654378294</v>
      </c>
      <c r="N2388">
        <v>47697.974999999999</v>
      </c>
      <c r="O2388">
        <v>38799.044999999998</v>
      </c>
      <c r="P2388">
        <v>48776.445</v>
      </c>
      <c r="Q2388">
        <v>58535.459999999992</v>
      </c>
      <c r="S2388" t="s">
        <v>174</v>
      </c>
    </row>
    <row r="2389" spans="1:19" hidden="1" x14ac:dyDescent="0.2">
      <c r="A2389" t="str">
        <f t="shared" si="37"/>
        <v>AgenteFrontOfficesinherramientaAgenteprofesionalBellasartesyafinesServicio7x24PlataZona2NA</v>
      </c>
      <c r="B2389" t="s">
        <v>2688</v>
      </c>
      <c r="C2389" t="s">
        <v>107</v>
      </c>
      <c r="D2389" t="s">
        <v>292</v>
      </c>
      <c r="E2389" t="s">
        <v>624</v>
      </c>
      <c r="F2389" t="s">
        <v>91</v>
      </c>
      <c r="G2389" t="s">
        <v>2</v>
      </c>
      <c r="H2389" t="s">
        <v>93</v>
      </c>
      <c r="I2389" t="s">
        <v>96</v>
      </c>
      <c r="J2389" t="s">
        <v>260</v>
      </c>
      <c r="K2389">
        <v>16405128.335333265</v>
      </c>
      <c r="L2389">
        <v>23947575.389999997</v>
      </c>
      <c r="M2389">
        <v>22784627.556730546</v>
      </c>
      <c r="N2389">
        <v>20342976.75</v>
      </c>
      <c r="O2389">
        <v>21604995.719999999</v>
      </c>
      <c r="P2389">
        <v>32457482.009999998</v>
      </c>
      <c r="Q2389">
        <v>24060068.504999999</v>
      </c>
      <c r="S2389" t="s">
        <v>174</v>
      </c>
    </row>
    <row r="2390" spans="1:19" hidden="1" x14ac:dyDescent="0.2">
      <c r="A2390" t="str">
        <f t="shared" si="37"/>
        <v>AgenteFrontOfficesinherramientaAgenteprofesionalBellasartesyafinesJornadaOrdinariaOroZona2NA</v>
      </c>
      <c r="B2390" t="s">
        <v>2689</v>
      </c>
      <c r="C2390" t="s">
        <v>107</v>
      </c>
      <c r="D2390" t="s">
        <v>292</v>
      </c>
      <c r="E2390" t="s">
        <v>624</v>
      </c>
      <c r="F2390" t="s">
        <v>89</v>
      </c>
      <c r="G2390" t="s">
        <v>3</v>
      </c>
      <c r="H2390" t="s">
        <v>93</v>
      </c>
      <c r="I2390" t="s">
        <v>96</v>
      </c>
      <c r="J2390" t="s">
        <v>5</v>
      </c>
      <c r="K2390">
        <v>5092484.7111666473</v>
      </c>
      <c r="L2390">
        <v>5243318.2799999993</v>
      </c>
      <c r="M2390">
        <v>5822837.6405931897</v>
      </c>
      <c r="N2390">
        <v>5301708.84</v>
      </c>
      <c r="O2390">
        <v>5786253.4049999993</v>
      </c>
      <c r="P2390">
        <v>5881084.2449999992</v>
      </c>
      <c r="Q2390">
        <v>5953455.585</v>
      </c>
      <c r="S2390" t="s">
        <v>174</v>
      </c>
    </row>
    <row r="2391" spans="1:19" hidden="1" x14ac:dyDescent="0.2">
      <c r="A2391" t="str">
        <f t="shared" si="37"/>
        <v>AgenteFrontOfficesinherramientaAgenteprofesionalBellasartesyafinesHoraextradiurnaOroZona2NA</v>
      </c>
      <c r="B2391" t="s">
        <v>2690</v>
      </c>
      <c r="C2391" t="s">
        <v>107</v>
      </c>
      <c r="D2391" t="s">
        <v>292</v>
      </c>
      <c r="E2391" t="s">
        <v>624</v>
      </c>
      <c r="F2391" t="s">
        <v>172</v>
      </c>
      <c r="G2391" t="s">
        <v>3</v>
      </c>
      <c r="H2391" t="s">
        <v>93</v>
      </c>
      <c r="I2391" t="s">
        <v>96</v>
      </c>
      <c r="J2391" t="s">
        <v>25</v>
      </c>
      <c r="K2391">
        <v>25932.287806597124</v>
      </c>
      <c r="L2391">
        <v>28575.314999999999</v>
      </c>
      <c r="M2391">
        <v>35727.521935689452</v>
      </c>
      <c r="N2391">
        <v>23848.469999999998</v>
      </c>
      <c r="O2391">
        <v>24510.87</v>
      </c>
      <c r="P2391">
        <v>34311.284999999996</v>
      </c>
      <c r="Q2391">
        <v>39562.875</v>
      </c>
      <c r="S2391" t="s">
        <v>174</v>
      </c>
    </row>
    <row r="2392" spans="1:19" hidden="1" x14ac:dyDescent="0.2">
      <c r="A2392" t="str">
        <f t="shared" si="37"/>
        <v>AgenteFrontOfficesinherramientaAgenteprofesionalBellasartesyafinesHoraextranocturna OroZona2NA</v>
      </c>
      <c r="B2392" t="s">
        <v>2691</v>
      </c>
      <c r="C2392" t="s">
        <v>107</v>
      </c>
      <c r="D2392" t="s">
        <v>292</v>
      </c>
      <c r="E2392" t="s">
        <v>624</v>
      </c>
      <c r="F2392" t="s">
        <v>288</v>
      </c>
      <c r="G2392" t="s">
        <v>3</v>
      </c>
      <c r="H2392" t="s">
        <v>93</v>
      </c>
      <c r="I2392" t="s">
        <v>96</v>
      </c>
      <c r="J2392" t="s">
        <v>25</v>
      </c>
      <c r="K2392">
        <v>35359.490826735964</v>
      </c>
      <c r="L2392">
        <v>40003.784999999996</v>
      </c>
      <c r="M2392">
        <v>50018.530709965227</v>
      </c>
      <c r="N2392">
        <v>33388.064999999995</v>
      </c>
      <c r="O2392">
        <v>34035.974999999999</v>
      </c>
      <c r="P2392">
        <v>44639.549999999996</v>
      </c>
      <c r="Q2392">
        <v>54911.924999999996</v>
      </c>
      <c r="S2392" t="s">
        <v>174</v>
      </c>
    </row>
    <row r="2393" spans="1:19" hidden="1" x14ac:dyDescent="0.2">
      <c r="A2393" t="str">
        <f t="shared" si="37"/>
        <v>AgenteFrontOfficesinherramientaAgenteprofesionalBellasartesyafinesHoraextradominicalyfestivoOroZona2NA</v>
      </c>
      <c r="B2393" t="s">
        <v>2692</v>
      </c>
      <c r="C2393" t="s">
        <v>107</v>
      </c>
      <c r="D2393" t="s">
        <v>292</v>
      </c>
      <c r="E2393" t="s">
        <v>624</v>
      </c>
      <c r="F2393" t="s">
        <v>90</v>
      </c>
      <c r="G2393" t="s">
        <v>3</v>
      </c>
      <c r="H2393" t="s">
        <v>93</v>
      </c>
      <c r="I2393" t="s">
        <v>96</v>
      </c>
      <c r="J2393" t="s">
        <v>25</v>
      </c>
      <c r="K2393">
        <v>44786.693846874827</v>
      </c>
      <c r="L2393">
        <v>45719.054999999993</v>
      </c>
      <c r="M2393">
        <v>57164.035097103115</v>
      </c>
      <c r="N2393">
        <v>47697.974999999999</v>
      </c>
      <c r="O2393">
        <v>38799.044999999998</v>
      </c>
      <c r="P2393">
        <v>49803.164999999994</v>
      </c>
      <c r="Q2393">
        <v>61131.24</v>
      </c>
      <c r="S2393" t="s">
        <v>174</v>
      </c>
    </row>
    <row r="2394" spans="1:19" hidden="1" x14ac:dyDescent="0.2">
      <c r="A2394" t="str">
        <f t="shared" si="37"/>
        <v>AgenteFrontOfficesinherramientaAgenteprofesionalBellasartesyafinesServicio7x24OroZona2NA</v>
      </c>
      <c r="B2394" t="s">
        <v>2693</v>
      </c>
      <c r="C2394" t="s">
        <v>107</v>
      </c>
      <c r="D2394" t="s">
        <v>292</v>
      </c>
      <c r="E2394" t="s">
        <v>624</v>
      </c>
      <c r="F2394" t="s">
        <v>91</v>
      </c>
      <c r="G2394" t="s">
        <v>3</v>
      </c>
      <c r="H2394" t="s">
        <v>93</v>
      </c>
      <c r="I2394" t="s">
        <v>96</v>
      </c>
      <c r="J2394" t="s">
        <v>260</v>
      </c>
      <c r="K2394">
        <v>16405128.335333265</v>
      </c>
      <c r="L2394">
        <v>19616277.375</v>
      </c>
      <c r="M2394">
        <v>23436921.503387593</v>
      </c>
      <c r="N2394">
        <v>20345741.234999999</v>
      </c>
      <c r="O2394">
        <v>21604995.719999999</v>
      </c>
      <c r="P2394">
        <v>33140797.289999999</v>
      </c>
      <c r="Q2394">
        <v>25126717.77</v>
      </c>
      <c r="S2394" t="s">
        <v>174</v>
      </c>
    </row>
    <row r="2395" spans="1:19" hidden="1" x14ac:dyDescent="0.2">
      <c r="A2395" t="str">
        <f t="shared" si="37"/>
        <v>AgenteFrontOfficesinherramientaAgenteprofesionalBellasartesyafinesJornadaOrdinariaPlatinoZona2NA</v>
      </c>
      <c r="B2395" t="s">
        <v>2694</v>
      </c>
      <c r="C2395" t="s">
        <v>107</v>
      </c>
      <c r="D2395" t="s">
        <v>292</v>
      </c>
      <c r="E2395" t="s">
        <v>624</v>
      </c>
      <c r="F2395" t="s">
        <v>89</v>
      </c>
      <c r="G2395" t="s">
        <v>134</v>
      </c>
      <c r="H2395" t="s">
        <v>93</v>
      </c>
      <c r="I2395" t="s">
        <v>96</v>
      </c>
      <c r="J2395" t="s">
        <v>5</v>
      </c>
      <c r="K2395">
        <v>5092484.7111666473</v>
      </c>
      <c r="L2395">
        <v>5397533.2799999993</v>
      </c>
      <c r="M2395">
        <v>5994450.8926000632</v>
      </c>
      <c r="N2395">
        <v>5303091.5999999996</v>
      </c>
      <c r="O2395">
        <v>5786253.4049999993</v>
      </c>
      <c r="P2395">
        <v>6007559.1749999998</v>
      </c>
      <c r="Q2395">
        <v>6327474.5699999994</v>
      </c>
      <c r="S2395" t="s">
        <v>174</v>
      </c>
    </row>
    <row r="2396" spans="1:19" hidden="1" x14ac:dyDescent="0.2">
      <c r="A2396" t="str">
        <f t="shared" si="37"/>
        <v>AgenteFrontOfficesinherramientaAgenteprofesionalBellasartesyafinesHoraextradiurnaPlatinoZona2NA</v>
      </c>
      <c r="B2396" t="s">
        <v>2695</v>
      </c>
      <c r="C2396" t="s">
        <v>107</v>
      </c>
      <c r="D2396" t="s">
        <v>292</v>
      </c>
      <c r="E2396" t="s">
        <v>624</v>
      </c>
      <c r="F2396" t="s">
        <v>172</v>
      </c>
      <c r="G2396" t="s">
        <v>134</v>
      </c>
      <c r="H2396" t="s">
        <v>93</v>
      </c>
      <c r="I2396" t="s">
        <v>96</v>
      </c>
      <c r="J2396" t="s">
        <v>25</v>
      </c>
      <c r="K2396">
        <v>25932.287806597124</v>
      </c>
      <c r="L2396">
        <v>29414.699999999997</v>
      </c>
      <c r="M2396">
        <v>36780.499298957635</v>
      </c>
      <c r="N2396">
        <v>23848.469999999998</v>
      </c>
      <c r="O2396">
        <v>24510.87</v>
      </c>
      <c r="P2396">
        <v>35049.24</v>
      </c>
      <c r="Q2396">
        <v>42047.909999999996</v>
      </c>
      <c r="S2396" t="s">
        <v>174</v>
      </c>
    </row>
    <row r="2397" spans="1:19" hidden="1" x14ac:dyDescent="0.2">
      <c r="A2397" t="str">
        <f t="shared" si="37"/>
        <v>AgenteFrontOfficesinherramientaAgenteprofesionalBellasartesyafinesHoraextranocturna PlatinoZona2NA</v>
      </c>
      <c r="B2397" t="s">
        <v>2696</v>
      </c>
      <c r="C2397" t="s">
        <v>107</v>
      </c>
      <c r="D2397" t="s">
        <v>292</v>
      </c>
      <c r="E2397" t="s">
        <v>624</v>
      </c>
      <c r="F2397" t="s">
        <v>288</v>
      </c>
      <c r="G2397" t="s">
        <v>134</v>
      </c>
      <c r="H2397" t="s">
        <v>93</v>
      </c>
      <c r="I2397" t="s">
        <v>96</v>
      </c>
      <c r="J2397" t="s">
        <v>25</v>
      </c>
      <c r="K2397">
        <v>35359.490826735964</v>
      </c>
      <c r="L2397">
        <v>41180.579999999994</v>
      </c>
      <c r="M2397">
        <v>51492.699018540683</v>
      </c>
      <c r="N2397">
        <v>33388.064999999995</v>
      </c>
      <c r="O2397">
        <v>34035.974999999999</v>
      </c>
      <c r="P2397">
        <v>45600.03</v>
      </c>
      <c r="Q2397">
        <v>58361.579999999994</v>
      </c>
      <c r="S2397" t="s">
        <v>174</v>
      </c>
    </row>
    <row r="2398" spans="1:19" hidden="1" x14ac:dyDescent="0.2">
      <c r="A2398" t="str">
        <f t="shared" si="37"/>
        <v>AgenteFrontOfficesinherramientaAgenteprofesionalBellasartesyafinesHoraextradominicalyfestivoPlatinoZona2NA</v>
      </c>
      <c r="B2398" t="s">
        <v>2697</v>
      </c>
      <c r="C2398" t="s">
        <v>107</v>
      </c>
      <c r="D2398" t="s">
        <v>292</v>
      </c>
      <c r="E2398" t="s">
        <v>624</v>
      </c>
      <c r="F2398" t="s">
        <v>90</v>
      </c>
      <c r="G2398" t="s">
        <v>134</v>
      </c>
      <c r="H2398" t="s">
        <v>93</v>
      </c>
      <c r="I2398" t="s">
        <v>96</v>
      </c>
      <c r="J2398" t="s">
        <v>25</v>
      </c>
      <c r="K2398">
        <v>44786.693846874827</v>
      </c>
      <c r="L2398">
        <v>47064.554999999993</v>
      </c>
      <c r="M2398">
        <v>58848.798878332207</v>
      </c>
      <c r="N2398">
        <v>47697.974999999999</v>
      </c>
      <c r="O2398">
        <v>38799.044999999998</v>
      </c>
      <c r="P2398">
        <v>50874.39</v>
      </c>
      <c r="Q2398">
        <v>64971.09</v>
      </c>
      <c r="S2398" t="s">
        <v>174</v>
      </c>
    </row>
    <row r="2399" spans="1:19" hidden="1" x14ac:dyDescent="0.2">
      <c r="A2399" t="str">
        <f t="shared" si="37"/>
        <v>AgenteFrontOfficesinherramientaAgenteprofesionalBellasartesyafinesServicio7x24PlatinoZona2NA</v>
      </c>
      <c r="B2399" t="s">
        <v>2698</v>
      </c>
      <c r="C2399" t="s">
        <v>107</v>
      </c>
      <c r="D2399" t="s">
        <v>292</v>
      </c>
      <c r="E2399" t="s">
        <v>624</v>
      </c>
      <c r="F2399" t="s">
        <v>91</v>
      </c>
      <c r="G2399" t="s">
        <v>134</v>
      </c>
      <c r="H2399" t="s">
        <v>93</v>
      </c>
      <c r="I2399" t="s">
        <v>96</v>
      </c>
      <c r="J2399" t="s">
        <v>260</v>
      </c>
      <c r="K2399">
        <v>16405128.335333265</v>
      </c>
      <c r="L2399">
        <v>25144953.434999999</v>
      </c>
      <c r="M2399">
        <v>24127664.842715252</v>
      </c>
      <c r="N2399">
        <v>20348505.719999999</v>
      </c>
      <c r="O2399">
        <v>21604995.719999999</v>
      </c>
      <c r="P2399">
        <v>33853502.43</v>
      </c>
      <c r="Q2399">
        <v>26705276.999999996</v>
      </c>
      <c r="S2399" t="s">
        <v>174</v>
      </c>
    </row>
    <row r="2400" spans="1:19" hidden="1" x14ac:dyDescent="0.2">
      <c r="A2400" t="str">
        <f t="shared" si="37"/>
        <v>AgenteFrontOfficesinherramientaAgenteprofesionalBellasartesyafinesJornadaOrdinariaPlataZona3NA</v>
      </c>
      <c r="B2400" t="s">
        <v>2699</v>
      </c>
      <c r="C2400" t="s">
        <v>107</v>
      </c>
      <c r="D2400" t="s">
        <v>292</v>
      </c>
      <c r="E2400" t="s">
        <v>624</v>
      </c>
      <c r="F2400" t="s">
        <v>89</v>
      </c>
      <c r="G2400" t="s">
        <v>2</v>
      </c>
      <c r="H2400" t="s">
        <v>94</v>
      </c>
      <c r="I2400" t="s">
        <v>96</v>
      </c>
      <c r="J2400" t="s">
        <v>5</v>
      </c>
      <c r="K2400">
        <v>5092484.7111666473</v>
      </c>
      <c r="L2400">
        <v>5240322.9899999993</v>
      </c>
      <c r="M2400">
        <v>5660777.0327280853</v>
      </c>
      <c r="N2400">
        <v>5301370.3949999996</v>
      </c>
      <c r="O2400">
        <v>5786253.4049999993</v>
      </c>
      <c r="P2400">
        <v>5786924.085</v>
      </c>
      <c r="Q2400">
        <v>5700726.1799999997</v>
      </c>
      <c r="S2400" t="s">
        <v>174</v>
      </c>
    </row>
    <row r="2401" spans="1:19" hidden="1" x14ac:dyDescent="0.2">
      <c r="A2401" t="str">
        <f t="shared" si="37"/>
        <v>AgenteFrontOfficesinherramientaAgenteprofesionalBellasartesyafinesHoraextradiurnaPlataZona3NA</v>
      </c>
      <c r="B2401" t="s">
        <v>2700</v>
      </c>
      <c r="C2401" t="s">
        <v>107</v>
      </c>
      <c r="D2401" t="s">
        <v>292</v>
      </c>
      <c r="E2401" t="s">
        <v>624</v>
      </c>
      <c r="F2401" t="s">
        <v>172</v>
      </c>
      <c r="G2401" t="s">
        <v>2</v>
      </c>
      <c r="H2401" t="s">
        <v>94</v>
      </c>
      <c r="I2401" t="s">
        <v>96</v>
      </c>
      <c r="J2401" t="s">
        <v>25</v>
      </c>
      <c r="K2401">
        <v>25932.287806597124</v>
      </c>
      <c r="L2401">
        <v>28557.719999999998</v>
      </c>
      <c r="M2401">
        <v>34733.157283986431</v>
      </c>
      <c r="N2401">
        <v>23848.469999999998</v>
      </c>
      <c r="O2401">
        <v>24510.87</v>
      </c>
      <c r="P2401">
        <v>33761.699999999997</v>
      </c>
      <c r="Q2401">
        <v>37883.07</v>
      </c>
      <c r="S2401" t="s">
        <v>174</v>
      </c>
    </row>
    <row r="2402" spans="1:19" hidden="1" x14ac:dyDescent="0.2">
      <c r="A2402" t="str">
        <f t="shared" si="37"/>
        <v>AgenteFrontOfficesinherramientaAgenteprofesionalBellasartesyafinesHoraextranocturna PlataZona3NA</v>
      </c>
      <c r="B2402" t="s">
        <v>2701</v>
      </c>
      <c r="C2402" t="s">
        <v>107</v>
      </c>
      <c r="D2402" t="s">
        <v>292</v>
      </c>
      <c r="E2402" t="s">
        <v>624</v>
      </c>
      <c r="F2402" t="s">
        <v>288</v>
      </c>
      <c r="G2402" t="s">
        <v>2</v>
      </c>
      <c r="H2402" t="s">
        <v>94</v>
      </c>
      <c r="I2402" t="s">
        <v>96</v>
      </c>
      <c r="J2402" t="s">
        <v>25</v>
      </c>
      <c r="K2402">
        <v>35359.490826735964</v>
      </c>
      <c r="L2402">
        <v>39981.014999999999</v>
      </c>
      <c r="M2402">
        <v>48626.420197580999</v>
      </c>
      <c r="N2402">
        <v>33388.064999999995</v>
      </c>
      <c r="O2402">
        <v>34035.974999999999</v>
      </c>
      <c r="P2402">
        <v>43925.399999999994</v>
      </c>
      <c r="Q2402">
        <v>52580.069999999992</v>
      </c>
      <c r="S2402" t="s">
        <v>174</v>
      </c>
    </row>
    <row r="2403" spans="1:19" hidden="1" x14ac:dyDescent="0.2">
      <c r="A2403" t="str">
        <f t="shared" si="37"/>
        <v>AgenteFrontOfficesinherramientaAgenteprofesionalBellasartesyafinesHoraextradominicalyfestivoPlataZona3NA</v>
      </c>
      <c r="B2403" t="s">
        <v>2702</v>
      </c>
      <c r="C2403" t="s">
        <v>107</v>
      </c>
      <c r="D2403" t="s">
        <v>292</v>
      </c>
      <c r="E2403" t="s">
        <v>624</v>
      </c>
      <c r="F2403" t="s">
        <v>90</v>
      </c>
      <c r="G2403" t="s">
        <v>2</v>
      </c>
      <c r="H2403" t="s">
        <v>94</v>
      </c>
      <c r="I2403" t="s">
        <v>96</v>
      </c>
      <c r="J2403" t="s">
        <v>25</v>
      </c>
      <c r="K2403">
        <v>44786.693846874827</v>
      </c>
      <c r="L2403">
        <v>45693.179999999993</v>
      </c>
      <c r="M2403">
        <v>55573.051654378294</v>
      </c>
      <c r="N2403">
        <v>47697.974999999999</v>
      </c>
      <c r="O2403">
        <v>38799.044999999998</v>
      </c>
      <c r="P2403">
        <v>49006.214999999997</v>
      </c>
      <c r="Q2403">
        <v>58535.459999999992</v>
      </c>
      <c r="S2403" t="s">
        <v>174</v>
      </c>
    </row>
    <row r="2404" spans="1:19" hidden="1" x14ac:dyDescent="0.2">
      <c r="A2404" t="str">
        <f t="shared" si="37"/>
        <v>AgenteFrontOfficesinherramientaAgenteprofesionalBellasartesyafinesServicio7x24PlataZona3NA</v>
      </c>
      <c r="B2404" t="s">
        <v>2703</v>
      </c>
      <c r="C2404" t="s">
        <v>107</v>
      </c>
      <c r="D2404" t="s">
        <v>292</v>
      </c>
      <c r="E2404" t="s">
        <v>624</v>
      </c>
      <c r="F2404" t="s">
        <v>91</v>
      </c>
      <c r="G2404" t="s">
        <v>2</v>
      </c>
      <c r="H2404" t="s">
        <v>94</v>
      </c>
      <c r="I2404" t="s">
        <v>96</v>
      </c>
      <c r="J2404" t="s">
        <v>260</v>
      </c>
      <c r="K2404">
        <v>16405128.335333265</v>
      </c>
      <c r="L2404">
        <v>24412576.049999997</v>
      </c>
      <c r="M2404">
        <v>22784627.556730546</v>
      </c>
      <c r="N2404">
        <v>20345063.309999999</v>
      </c>
      <c r="O2404">
        <v>21604995.719999999</v>
      </c>
      <c r="P2404">
        <v>32610193.154999997</v>
      </c>
      <c r="Q2404">
        <v>24060068.504999999</v>
      </c>
      <c r="S2404" t="s">
        <v>174</v>
      </c>
    </row>
    <row r="2405" spans="1:19" hidden="1" x14ac:dyDescent="0.2">
      <c r="A2405" t="str">
        <f t="shared" si="37"/>
        <v>AgenteFrontOfficesinherramientaAgenteprofesionalBellasartesyafinesJornadaOrdinariaOroZona3NA</v>
      </c>
      <c r="B2405" t="s">
        <v>2704</v>
      </c>
      <c r="C2405" t="s">
        <v>107</v>
      </c>
      <c r="D2405" t="s">
        <v>292</v>
      </c>
      <c r="E2405" t="s">
        <v>624</v>
      </c>
      <c r="F2405" t="s">
        <v>89</v>
      </c>
      <c r="G2405" t="s">
        <v>3</v>
      </c>
      <c r="H2405" t="s">
        <v>94</v>
      </c>
      <c r="I2405" t="s">
        <v>96</v>
      </c>
      <c r="J2405" t="s">
        <v>5</v>
      </c>
      <c r="K2405">
        <v>5092484.7111666473</v>
      </c>
      <c r="L2405">
        <v>5345130.1949999994</v>
      </c>
      <c r="M2405">
        <v>5822837.6405931897</v>
      </c>
      <c r="N2405">
        <v>5302804.9049999993</v>
      </c>
      <c r="O2405">
        <v>5786253.4049999993</v>
      </c>
      <c r="P2405">
        <v>5908753.9349999996</v>
      </c>
      <c r="Q2405">
        <v>5953455.585</v>
      </c>
      <c r="S2405" t="s">
        <v>174</v>
      </c>
    </row>
    <row r="2406" spans="1:19" hidden="1" x14ac:dyDescent="0.2">
      <c r="A2406" t="str">
        <f t="shared" si="37"/>
        <v>AgenteFrontOfficesinherramientaAgenteprofesionalBellasartesyafinesHoraextradiurnaOroZona3NA</v>
      </c>
      <c r="B2406" t="s">
        <v>2705</v>
      </c>
      <c r="C2406" t="s">
        <v>107</v>
      </c>
      <c r="D2406" t="s">
        <v>292</v>
      </c>
      <c r="E2406" t="s">
        <v>624</v>
      </c>
      <c r="F2406" t="s">
        <v>172</v>
      </c>
      <c r="G2406" t="s">
        <v>3</v>
      </c>
      <c r="H2406" t="s">
        <v>94</v>
      </c>
      <c r="I2406" t="s">
        <v>96</v>
      </c>
      <c r="J2406" t="s">
        <v>25</v>
      </c>
      <c r="K2406">
        <v>25932.287806597124</v>
      </c>
      <c r="L2406">
        <v>29130.074999999997</v>
      </c>
      <c r="M2406">
        <v>35727.521935689452</v>
      </c>
      <c r="N2406">
        <v>23848.469999999998</v>
      </c>
      <c r="O2406">
        <v>24510.87</v>
      </c>
      <c r="P2406">
        <v>34472.744999999995</v>
      </c>
      <c r="Q2406">
        <v>39562.875</v>
      </c>
      <c r="S2406" t="s">
        <v>174</v>
      </c>
    </row>
    <row r="2407" spans="1:19" hidden="1" x14ac:dyDescent="0.2">
      <c r="A2407" t="str">
        <f t="shared" si="37"/>
        <v>AgenteFrontOfficesinherramientaAgenteprofesionalBellasartesyafinesHoraextranocturna OroZona3NA</v>
      </c>
      <c r="B2407" t="s">
        <v>2706</v>
      </c>
      <c r="C2407" t="s">
        <v>107</v>
      </c>
      <c r="D2407" t="s">
        <v>292</v>
      </c>
      <c r="E2407" t="s">
        <v>624</v>
      </c>
      <c r="F2407" t="s">
        <v>288</v>
      </c>
      <c r="G2407" t="s">
        <v>3</v>
      </c>
      <c r="H2407" t="s">
        <v>94</v>
      </c>
      <c r="I2407" t="s">
        <v>96</v>
      </c>
      <c r="J2407" t="s">
        <v>25</v>
      </c>
      <c r="K2407">
        <v>35359.490826735964</v>
      </c>
      <c r="L2407">
        <v>40781.07</v>
      </c>
      <c r="M2407">
        <v>50018.530709965227</v>
      </c>
      <c r="N2407">
        <v>33388.064999999995</v>
      </c>
      <c r="O2407">
        <v>34035.974999999999</v>
      </c>
      <c r="P2407">
        <v>44849.654999999999</v>
      </c>
      <c r="Q2407">
        <v>54911.924999999996</v>
      </c>
      <c r="S2407" t="s">
        <v>174</v>
      </c>
    </row>
    <row r="2408" spans="1:19" hidden="1" x14ac:dyDescent="0.2">
      <c r="A2408" t="str">
        <f t="shared" si="37"/>
        <v>AgenteFrontOfficesinherramientaAgenteprofesionalBellasartesyafinesHoraextradominicalyfestivoOroZona3NA</v>
      </c>
      <c r="B2408" t="s">
        <v>2707</v>
      </c>
      <c r="C2408" t="s">
        <v>107</v>
      </c>
      <c r="D2408" t="s">
        <v>292</v>
      </c>
      <c r="E2408" t="s">
        <v>624</v>
      </c>
      <c r="F2408" t="s">
        <v>90</v>
      </c>
      <c r="G2408" t="s">
        <v>3</v>
      </c>
      <c r="H2408" t="s">
        <v>94</v>
      </c>
      <c r="I2408" t="s">
        <v>96</v>
      </c>
      <c r="J2408" t="s">
        <v>25</v>
      </c>
      <c r="K2408">
        <v>44786.693846874827</v>
      </c>
      <c r="L2408">
        <v>46607.084999999999</v>
      </c>
      <c r="M2408">
        <v>57164.035097103115</v>
      </c>
      <c r="N2408">
        <v>47697.974999999999</v>
      </c>
      <c r="O2408">
        <v>38799.044999999998</v>
      </c>
      <c r="P2408">
        <v>50038.109999999993</v>
      </c>
      <c r="Q2408">
        <v>61131.24</v>
      </c>
      <c r="S2408" t="s">
        <v>174</v>
      </c>
    </row>
    <row r="2409" spans="1:19" hidden="1" x14ac:dyDescent="0.2">
      <c r="A2409" t="str">
        <f t="shared" si="37"/>
        <v>AgenteFrontOfficesinherramientaAgenteprofesionalBellasartesyafinesServicio7x24OroZona3NA</v>
      </c>
      <c r="B2409" t="s">
        <v>2708</v>
      </c>
      <c r="C2409" t="s">
        <v>107</v>
      </c>
      <c r="D2409" t="s">
        <v>292</v>
      </c>
      <c r="E2409" t="s">
        <v>624</v>
      </c>
      <c r="F2409" t="s">
        <v>91</v>
      </c>
      <c r="G2409" t="s">
        <v>3</v>
      </c>
      <c r="H2409" t="s">
        <v>94</v>
      </c>
      <c r="I2409" t="s">
        <v>96</v>
      </c>
      <c r="J2409" t="s">
        <v>260</v>
      </c>
      <c r="K2409">
        <v>16405128.335333265</v>
      </c>
      <c r="L2409">
        <v>19997176.004999999</v>
      </c>
      <c r="M2409">
        <v>23436921.503387593</v>
      </c>
      <c r="N2409">
        <v>20347932.329999998</v>
      </c>
      <c r="O2409">
        <v>21604995.719999999</v>
      </c>
      <c r="P2409">
        <v>33296724.179999996</v>
      </c>
      <c r="Q2409">
        <v>25126717.77</v>
      </c>
      <c r="S2409" t="s">
        <v>174</v>
      </c>
    </row>
    <row r="2410" spans="1:19" hidden="1" x14ac:dyDescent="0.2">
      <c r="A2410" t="str">
        <f t="shared" si="37"/>
        <v>AgenteFrontOfficesinherramientaAgenteprofesionalBellasartesyafinesJornadaOrdinariaPlatinoZona3NA</v>
      </c>
      <c r="B2410" t="s">
        <v>2709</v>
      </c>
      <c r="C2410" t="s">
        <v>107</v>
      </c>
      <c r="D2410" t="s">
        <v>292</v>
      </c>
      <c r="E2410" t="s">
        <v>624</v>
      </c>
      <c r="F2410" t="s">
        <v>89</v>
      </c>
      <c r="G2410" t="s">
        <v>134</v>
      </c>
      <c r="H2410" t="s">
        <v>94</v>
      </c>
      <c r="I2410" t="s">
        <v>96</v>
      </c>
      <c r="J2410" t="s">
        <v>5</v>
      </c>
      <c r="K2410">
        <v>5092484.7111666473</v>
      </c>
      <c r="L2410">
        <v>5502339.4499999993</v>
      </c>
      <c r="M2410">
        <v>5994450.8926000632</v>
      </c>
      <c r="N2410">
        <v>5304239.415</v>
      </c>
      <c r="O2410">
        <v>5786253.4049999993</v>
      </c>
      <c r="P2410">
        <v>6035823.9899999993</v>
      </c>
      <c r="Q2410">
        <v>6327474.5699999994</v>
      </c>
      <c r="S2410" t="s">
        <v>174</v>
      </c>
    </row>
    <row r="2411" spans="1:19" hidden="1" x14ac:dyDescent="0.2">
      <c r="A2411" t="str">
        <f t="shared" si="37"/>
        <v>AgenteFrontOfficesinherramientaAgenteprofesionalBellasartesyafinesHoraextradiurnaPlatinoZona3NA</v>
      </c>
      <c r="B2411" t="s">
        <v>2710</v>
      </c>
      <c r="C2411" t="s">
        <v>107</v>
      </c>
      <c r="D2411" t="s">
        <v>292</v>
      </c>
      <c r="E2411" t="s">
        <v>624</v>
      </c>
      <c r="F2411" t="s">
        <v>172</v>
      </c>
      <c r="G2411" t="s">
        <v>134</v>
      </c>
      <c r="H2411" t="s">
        <v>94</v>
      </c>
      <c r="I2411" t="s">
        <v>96</v>
      </c>
      <c r="J2411" t="s">
        <v>25</v>
      </c>
      <c r="K2411">
        <v>25932.287806597124</v>
      </c>
      <c r="L2411">
        <v>29986.019999999997</v>
      </c>
      <c r="M2411">
        <v>36780.499298957635</v>
      </c>
      <c r="N2411">
        <v>23848.469999999998</v>
      </c>
      <c r="O2411">
        <v>24510.87</v>
      </c>
      <c r="P2411">
        <v>35213.805</v>
      </c>
      <c r="Q2411">
        <v>42047.909999999996</v>
      </c>
      <c r="S2411" t="s">
        <v>174</v>
      </c>
    </row>
    <row r="2412" spans="1:19" hidden="1" x14ac:dyDescent="0.2">
      <c r="A2412" t="str">
        <f t="shared" si="37"/>
        <v>AgenteFrontOfficesinherramientaAgenteprofesionalBellasartesyafinesHoraextranocturna PlatinoZona3NA</v>
      </c>
      <c r="B2412" t="s">
        <v>2711</v>
      </c>
      <c r="C2412" t="s">
        <v>107</v>
      </c>
      <c r="D2412" t="s">
        <v>292</v>
      </c>
      <c r="E2412" t="s">
        <v>624</v>
      </c>
      <c r="F2412" t="s">
        <v>288</v>
      </c>
      <c r="G2412" t="s">
        <v>134</v>
      </c>
      <c r="H2412" t="s">
        <v>94</v>
      </c>
      <c r="I2412" t="s">
        <v>96</v>
      </c>
      <c r="J2412" t="s">
        <v>25</v>
      </c>
      <c r="K2412">
        <v>35359.490826735964</v>
      </c>
      <c r="L2412">
        <v>41980.634999999995</v>
      </c>
      <c r="M2412">
        <v>51492.699018540683</v>
      </c>
      <c r="N2412">
        <v>33388.064999999995</v>
      </c>
      <c r="O2412">
        <v>34035.974999999999</v>
      </c>
      <c r="P2412">
        <v>45814.274999999994</v>
      </c>
      <c r="Q2412">
        <v>58361.579999999994</v>
      </c>
      <c r="S2412" t="s">
        <v>174</v>
      </c>
    </row>
    <row r="2413" spans="1:19" hidden="1" x14ac:dyDescent="0.2">
      <c r="A2413" t="str">
        <f t="shared" si="37"/>
        <v>AgenteFrontOfficesinherramientaAgenteprofesionalBellasartesyafinesHoraextradominicalyfestivoPlatinoZona3NA</v>
      </c>
      <c r="B2413" t="s">
        <v>2712</v>
      </c>
      <c r="C2413" t="s">
        <v>107</v>
      </c>
      <c r="D2413" t="s">
        <v>292</v>
      </c>
      <c r="E2413" t="s">
        <v>624</v>
      </c>
      <c r="F2413" t="s">
        <v>90</v>
      </c>
      <c r="G2413" t="s">
        <v>134</v>
      </c>
      <c r="H2413" t="s">
        <v>94</v>
      </c>
      <c r="I2413" t="s">
        <v>96</v>
      </c>
      <c r="J2413" t="s">
        <v>25</v>
      </c>
      <c r="K2413">
        <v>44786.693846874827</v>
      </c>
      <c r="L2413">
        <v>47978.46</v>
      </c>
      <c r="M2413">
        <v>58848.798878332207</v>
      </c>
      <c r="N2413">
        <v>47697.974999999999</v>
      </c>
      <c r="O2413">
        <v>38799.044999999998</v>
      </c>
      <c r="P2413">
        <v>51113.474999999999</v>
      </c>
      <c r="Q2413">
        <v>64971.09</v>
      </c>
      <c r="S2413" t="s">
        <v>174</v>
      </c>
    </row>
    <row r="2414" spans="1:19" hidden="1" x14ac:dyDescent="0.2">
      <c r="A2414" t="str">
        <f t="shared" si="37"/>
        <v>AgenteFrontOfficesinherramientaAgenteprofesionalBellasartesyafinesServicio7x24PlatinoZona3NA</v>
      </c>
      <c r="B2414" t="s">
        <v>2713</v>
      </c>
      <c r="C2414" t="s">
        <v>107</v>
      </c>
      <c r="D2414" t="s">
        <v>292</v>
      </c>
      <c r="E2414" t="s">
        <v>624</v>
      </c>
      <c r="F2414" t="s">
        <v>91</v>
      </c>
      <c r="G2414" t="s">
        <v>134</v>
      </c>
      <c r="H2414" t="s">
        <v>94</v>
      </c>
      <c r="I2414" t="s">
        <v>96</v>
      </c>
      <c r="J2414" t="s">
        <v>260</v>
      </c>
      <c r="K2414">
        <v>16405128.335333265</v>
      </c>
      <c r="L2414">
        <v>25633205.369999997</v>
      </c>
      <c r="M2414">
        <v>24127664.842715252</v>
      </c>
      <c r="N2414">
        <v>20350801.349999998</v>
      </c>
      <c r="O2414">
        <v>21604995.719999999</v>
      </c>
      <c r="P2414">
        <v>34012782.719999999</v>
      </c>
      <c r="Q2414">
        <v>26705276.999999996</v>
      </c>
      <c r="S2414" t="s">
        <v>174</v>
      </c>
    </row>
    <row r="2415" spans="1:19" hidden="1" x14ac:dyDescent="0.2">
      <c r="A2415" t="str">
        <f t="shared" si="37"/>
        <v>AgenteFrontOfficesinherramientaAgenteprofesionalMatemáticas,cienciasnaturalesyafinesJornadaOrdinariaPlataZona1NA</v>
      </c>
      <c r="B2415" t="s">
        <v>2714</v>
      </c>
      <c r="C2415" t="s">
        <v>107</v>
      </c>
      <c r="D2415" t="s">
        <v>292</v>
      </c>
      <c r="E2415" t="s">
        <v>640</v>
      </c>
      <c r="F2415" t="s">
        <v>89</v>
      </c>
      <c r="G2415" t="s">
        <v>2</v>
      </c>
      <c r="H2415" t="s">
        <v>92</v>
      </c>
      <c r="I2415" t="s">
        <v>96</v>
      </c>
      <c r="J2415" t="s">
        <v>5</v>
      </c>
      <c r="K2415">
        <v>5092484.7111666473</v>
      </c>
      <c r="L2415">
        <v>4990783.4550000001</v>
      </c>
      <c r="M2415">
        <v>5660777.0327280853</v>
      </c>
      <c r="N2415">
        <v>5298762.1949999994</v>
      </c>
      <c r="O2415">
        <v>5786253.4049999993</v>
      </c>
      <c r="P2415">
        <v>5419971.0449999999</v>
      </c>
      <c r="Q2415">
        <v>5700726.1799999997</v>
      </c>
      <c r="S2415" t="s">
        <v>174</v>
      </c>
    </row>
    <row r="2416" spans="1:19" hidden="1" x14ac:dyDescent="0.2">
      <c r="A2416" t="str">
        <f t="shared" si="37"/>
        <v>AgenteFrontOfficesinherramientaAgenteprofesionalMatemáticas,cienciasnaturalesyafinesHoraextradiurnaPlataZona1NA</v>
      </c>
      <c r="B2416" t="s">
        <v>2715</v>
      </c>
      <c r="C2416" t="s">
        <v>107</v>
      </c>
      <c r="D2416" t="s">
        <v>292</v>
      </c>
      <c r="E2416" t="s">
        <v>640</v>
      </c>
      <c r="F2416" t="s">
        <v>172</v>
      </c>
      <c r="G2416" t="s">
        <v>2</v>
      </c>
      <c r="H2416" t="s">
        <v>92</v>
      </c>
      <c r="I2416" t="s">
        <v>96</v>
      </c>
      <c r="J2416" t="s">
        <v>25</v>
      </c>
      <c r="K2416">
        <v>25932.287806597124</v>
      </c>
      <c r="L2416">
        <v>27197.73</v>
      </c>
      <c r="M2416">
        <v>34733.157283986431</v>
      </c>
      <c r="N2416">
        <v>23848.469999999998</v>
      </c>
      <c r="O2416">
        <v>24510.87</v>
      </c>
      <c r="P2416">
        <v>31621.319999999996</v>
      </c>
      <c r="Q2416">
        <v>37883.07</v>
      </c>
      <c r="S2416" t="s">
        <v>174</v>
      </c>
    </row>
    <row r="2417" spans="1:19" hidden="1" x14ac:dyDescent="0.2">
      <c r="A2417" t="str">
        <f t="shared" si="37"/>
        <v>AgenteFrontOfficesinherramientaAgenteprofesionalMatemáticas,cienciasnaturalesyafinesHoraextranocturna PlataZona1NA</v>
      </c>
      <c r="B2417" t="s">
        <v>2716</v>
      </c>
      <c r="C2417" t="s">
        <v>107</v>
      </c>
      <c r="D2417" t="s">
        <v>292</v>
      </c>
      <c r="E2417" t="s">
        <v>640</v>
      </c>
      <c r="F2417" t="s">
        <v>288</v>
      </c>
      <c r="G2417" t="s">
        <v>2</v>
      </c>
      <c r="H2417" t="s">
        <v>92</v>
      </c>
      <c r="I2417" t="s">
        <v>96</v>
      </c>
      <c r="J2417" t="s">
        <v>25</v>
      </c>
      <c r="K2417">
        <v>35359.490826735964</v>
      </c>
      <c r="L2417">
        <v>38077.649999999994</v>
      </c>
      <c r="M2417">
        <v>48626.420197580999</v>
      </c>
      <c r="N2417">
        <v>33388.064999999995</v>
      </c>
      <c r="O2417">
        <v>34035.974999999999</v>
      </c>
      <c r="P2417">
        <v>41139.18</v>
      </c>
      <c r="Q2417">
        <v>52580.069999999992</v>
      </c>
      <c r="S2417" t="s">
        <v>174</v>
      </c>
    </row>
    <row r="2418" spans="1:19" hidden="1" x14ac:dyDescent="0.2">
      <c r="A2418" t="str">
        <f t="shared" si="37"/>
        <v>AgenteFrontOfficesinherramientaAgenteprofesionalMatemáticas,cienciasnaturalesyafinesHoraextradominicalyfestivoPlataZona1NA</v>
      </c>
      <c r="B2418" t="s">
        <v>2717</v>
      </c>
      <c r="C2418" t="s">
        <v>107</v>
      </c>
      <c r="D2418" t="s">
        <v>292</v>
      </c>
      <c r="E2418" t="s">
        <v>640</v>
      </c>
      <c r="F2418" t="s">
        <v>90</v>
      </c>
      <c r="G2418" t="s">
        <v>2</v>
      </c>
      <c r="H2418" t="s">
        <v>92</v>
      </c>
      <c r="I2418" t="s">
        <v>96</v>
      </c>
      <c r="J2418" t="s">
        <v>25</v>
      </c>
      <c r="K2418">
        <v>44786.693846874827</v>
      </c>
      <c r="L2418">
        <v>43516.574999999997</v>
      </c>
      <c r="M2418">
        <v>55573.051654378294</v>
      </c>
      <c r="N2418">
        <v>47697.974999999999</v>
      </c>
      <c r="O2418">
        <v>38799.044999999998</v>
      </c>
      <c r="P2418">
        <v>45898.109999999993</v>
      </c>
      <c r="Q2418">
        <v>58535.459999999992</v>
      </c>
      <c r="S2418" t="s">
        <v>174</v>
      </c>
    </row>
    <row r="2419" spans="1:19" hidden="1" x14ac:dyDescent="0.2">
      <c r="A2419" t="str">
        <f t="shared" si="37"/>
        <v>AgenteFrontOfficesinherramientaAgenteprofesionalMatemáticas,cienciasnaturalesyafinesServicio7x24PlataZona1NA</v>
      </c>
      <c r="B2419" t="s">
        <v>2718</v>
      </c>
      <c r="C2419" t="s">
        <v>107</v>
      </c>
      <c r="D2419" t="s">
        <v>292</v>
      </c>
      <c r="E2419" t="s">
        <v>640</v>
      </c>
      <c r="F2419" t="s">
        <v>91</v>
      </c>
      <c r="G2419" t="s">
        <v>2</v>
      </c>
      <c r="H2419" t="s">
        <v>92</v>
      </c>
      <c r="I2419" t="s">
        <v>96</v>
      </c>
      <c r="J2419" t="s">
        <v>260</v>
      </c>
      <c r="K2419">
        <v>16405128.335333265</v>
      </c>
      <c r="L2419">
        <v>23250072.329999998</v>
      </c>
      <c r="M2419">
        <v>22784627.556730546</v>
      </c>
      <c r="N2419">
        <v>20339846.91</v>
      </c>
      <c r="O2419">
        <v>21604995.719999999</v>
      </c>
      <c r="P2419">
        <v>30542354.234999999</v>
      </c>
      <c r="Q2419">
        <v>24060068.504999999</v>
      </c>
      <c r="S2419" t="s">
        <v>174</v>
      </c>
    </row>
    <row r="2420" spans="1:19" hidden="1" x14ac:dyDescent="0.2">
      <c r="A2420" t="str">
        <f t="shared" si="37"/>
        <v>AgenteFrontOfficesinherramientaAgenteprofesionalMatemáticas,cienciasnaturalesyafinesJornadaOrdinariaOroZona1NA</v>
      </c>
      <c r="B2420" t="s">
        <v>2719</v>
      </c>
      <c r="C2420" t="s">
        <v>107</v>
      </c>
      <c r="D2420" t="s">
        <v>292</v>
      </c>
      <c r="E2420" t="s">
        <v>640</v>
      </c>
      <c r="F2420" t="s">
        <v>89</v>
      </c>
      <c r="G2420" t="s">
        <v>3</v>
      </c>
      <c r="H2420" t="s">
        <v>92</v>
      </c>
      <c r="I2420" t="s">
        <v>96</v>
      </c>
      <c r="J2420" t="s">
        <v>5</v>
      </c>
      <c r="K2420">
        <v>5092484.7111666473</v>
      </c>
      <c r="L2420">
        <v>5090599.8899999997</v>
      </c>
      <c r="M2420">
        <v>5822837.6405931897</v>
      </c>
      <c r="N2420">
        <v>5300066.2949999999</v>
      </c>
      <c r="O2420">
        <v>5786253.4049999993</v>
      </c>
      <c r="P2420">
        <v>5534075.6549999993</v>
      </c>
      <c r="Q2420">
        <v>5953455.585</v>
      </c>
      <c r="S2420" t="s">
        <v>174</v>
      </c>
    </row>
    <row r="2421" spans="1:19" hidden="1" x14ac:dyDescent="0.2">
      <c r="A2421" t="str">
        <f t="shared" si="37"/>
        <v>AgenteFrontOfficesinherramientaAgenteprofesionalMatemáticas,cienciasnaturalesyafinesHoraextradiurnaOroZona1NA</v>
      </c>
      <c r="B2421" t="s">
        <v>2720</v>
      </c>
      <c r="C2421" t="s">
        <v>107</v>
      </c>
      <c r="D2421" t="s">
        <v>292</v>
      </c>
      <c r="E2421" t="s">
        <v>640</v>
      </c>
      <c r="F2421" t="s">
        <v>172</v>
      </c>
      <c r="G2421" t="s">
        <v>3</v>
      </c>
      <c r="H2421" t="s">
        <v>92</v>
      </c>
      <c r="I2421" t="s">
        <v>96</v>
      </c>
      <c r="J2421" t="s">
        <v>25</v>
      </c>
      <c r="K2421">
        <v>25932.287806597124</v>
      </c>
      <c r="L2421">
        <v>27742.14</v>
      </c>
      <c r="M2421">
        <v>35727.521935689452</v>
      </c>
      <c r="N2421">
        <v>23848.469999999998</v>
      </c>
      <c r="O2421">
        <v>24510.87</v>
      </c>
      <c r="P2421">
        <v>32286.824999999997</v>
      </c>
      <c r="Q2421">
        <v>39562.875</v>
      </c>
      <c r="S2421" t="s">
        <v>174</v>
      </c>
    </row>
    <row r="2422" spans="1:19" hidden="1" x14ac:dyDescent="0.2">
      <c r="A2422" t="str">
        <f t="shared" si="37"/>
        <v>AgenteFrontOfficesinherramientaAgenteprofesionalMatemáticas,cienciasnaturalesyafinesHoraextranocturna OroZona1NA</v>
      </c>
      <c r="B2422" t="s">
        <v>2721</v>
      </c>
      <c r="C2422" t="s">
        <v>107</v>
      </c>
      <c r="D2422" t="s">
        <v>292</v>
      </c>
      <c r="E2422" t="s">
        <v>640</v>
      </c>
      <c r="F2422" t="s">
        <v>288</v>
      </c>
      <c r="G2422" t="s">
        <v>3</v>
      </c>
      <c r="H2422" t="s">
        <v>92</v>
      </c>
      <c r="I2422" t="s">
        <v>96</v>
      </c>
      <c r="J2422" t="s">
        <v>25</v>
      </c>
      <c r="K2422">
        <v>35359.490826735964</v>
      </c>
      <c r="L2422">
        <v>38838.375</v>
      </c>
      <c r="M2422">
        <v>50018.530709965227</v>
      </c>
      <c r="N2422">
        <v>33388.064999999995</v>
      </c>
      <c r="O2422">
        <v>34035.974999999999</v>
      </c>
      <c r="P2422">
        <v>42005.474999999999</v>
      </c>
      <c r="Q2422">
        <v>54911.924999999996</v>
      </c>
      <c r="S2422" t="s">
        <v>174</v>
      </c>
    </row>
    <row r="2423" spans="1:19" hidden="1" x14ac:dyDescent="0.2">
      <c r="A2423" t="str">
        <f t="shared" si="37"/>
        <v>AgenteFrontOfficesinherramientaAgenteprofesionalMatemáticas,cienciasnaturalesyafinesHoraextradominicalyfestivoOroZona1NA</v>
      </c>
      <c r="B2423" t="s">
        <v>2722</v>
      </c>
      <c r="C2423" t="s">
        <v>107</v>
      </c>
      <c r="D2423" t="s">
        <v>292</v>
      </c>
      <c r="E2423" t="s">
        <v>640</v>
      </c>
      <c r="F2423" t="s">
        <v>90</v>
      </c>
      <c r="G2423" t="s">
        <v>3</v>
      </c>
      <c r="H2423" t="s">
        <v>92</v>
      </c>
      <c r="I2423" t="s">
        <v>96</v>
      </c>
      <c r="J2423" t="s">
        <v>25</v>
      </c>
      <c r="K2423">
        <v>44786.693846874827</v>
      </c>
      <c r="L2423">
        <v>44387.009999999995</v>
      </c>
      <c r="M2423">
        <v>57164.035097103115</v>
      </c>
      <c r="N2423">
        <v>47697.974999999999</v>
      </c>
      <c r="O2423">
        <v>38799.044999999998</v>
      </c>
      <c r="P2423">
        <v>46864.799999999996</v>
      </c>
      <c r="Q2423">
        <v>61131.24</v>
      </c>
      <c r="S2423" t="s">
        <v>174</v>
      </c>
    </row>
    <row r="2424" spans="1:19" hidden="1" x14ac:dyDescent="0.2">
      <c r="A2424" t="str">
        <f t="shared" si="37"/>
        <v>AgenteFrontOfficesinherramientaAgenteprofesionalMatemáticas,cienciasnaturalesyafinesServicio7x24OroZona1NA</v>
      </c>
      <c r="B2424" t="s">
        <v>2723</v>
      </c>
      <c r="C2424" t="s">
        <v>107</v>
      </c>
      <c r="D2424" t="s">
        <v>292</v>
      </c>
      <c r="E2424" t="s">
        <v>640</v>
      </c>
      <c r="F2424" t="s">
        <v>91</v>
      </c>
      <c r="G2424" t="s">
        <v>3</v>
      </c>
      <c r="H2424" t="s">
        <v>92</v>
      </c>
      <c r="I2424" t="s">
        <v>96</v>
      </c>
      <c r="J2424" t="s">
        <v>260</v>
      </c>
      <c r="K2424">
        <v>16405128.335333265</v>
      </c>
      <c r="L2424">
        <v>19044929.43</v>
      </c>
      <c r="M2424">
        <v>23436921.503387593</v>
      </c>
      <c r="N2424">
        <v>20342455.109999999</v>
      </c>
      <c r="O2424">
        <v>21604995.719999999</v>
      </c>
      <c r="P2424">
        <v>31185351.089999996</v>
      </c>
      <c r="Q2424">
        <v>25126717.77</v>
      </c>
      <c r="S2424" t="s">
        <v>174</v>
      </c>
    </row>
    <row r="2425" spans="1:19" hidden="1" x14ac:dyDescent="0.2">
      <c r="A2425" t="str">
        <f t="shared" si="37"/>
        <v>AgenteFrontOfficesinherramientaAgenteprofesionalMatemáticas,cienciasnaturalesyafinesJornadaOrdinariaPlatinoZona1NA</v>
      </c>
      <c r="B2425" t="s">
        <v>2724</v>
      </c>
      <c r="C2425" t="s">
        <v>107</v>
      </c>
      <c r="D2425" t="s">
        <v>292</v>
      </c>
      <c r="E2425" t="s">
        <v>640</v>
      </c>
      <c r="F2425" t="s">
        <v>89</v>
      </c>
      <c r="G2425" t="s">
        <v>134</v>
      </c>
      <c r="H2425" t="s">
        <v>92</v>
      </c>
      <c r="I2425" t="s">
        <v>96</v>
      </c>
      <c r="J2425" t="s">
        <v>5</v>
      </c>
      <c r="K2425">
        <v>5092484.7111666473</v>
      </c>
      <c r="L2425">
        <v>5240322.9899999993</v>
      </c>
      <c r="M2425">
        <v>5994450.8926000632</v>
      </c>
      <c r="N2425">
        <v>5301370.3949999996</v>
      </c>
      <c r="O2425">
        <v>5786253.4049999993</v>
      </c>
      <c r="P2425">
        <v>5653087.1999999993</v>
      </c>
      <c r="Q2425">
        <v>6327474.5699999994</v>
      </c>
      <c r="S2425" t="s">
        <v>174</v>
      </c>
    </row>
    <row r="2426" spans="1:19" hidden="1" x14ac:dyDescent="0.2">
      <c r="A2426" t="str">
        <f t="shared" si="37"/>
        <v>AgenteFrontOfficesinherramientaAgenteprofesionalMatemáticas,cienciasnaturalesyafinesHoraextradiurnaPlatinoZona1NA</v>
      </c>
      <c r="B2426" t="s">
        <v>2725</v>
      </c>
      <c r="C2426" t="s">
        <v>107</v>
      </c>
      <c r="D2426" t="s">
        <v>292</v>
      </c>
      <c r="E2426" t="s">
        <v>640</v>
      </c>
      <c r="F2426" t="s">
        <v>172</v>
      </c>
      <c r="G2426" t="s">
        <v>134</v>
      </c>
      <c r="H2426" t="s">
        <v>92</v>
      </c>
      <c r="I2426" t="s">
        <v>96</v>
      </c>
      <c r="J2426" t="s">
        <v>25</v>
      </c>
      <c r="K2426">
        <v>25932.287806597124</v>
      </c>
      <c r="L2426">
        <v>28557.719999999998</v>
      </c>
      <c r="M2426">
        <v>36780.499298957635</v>
      </c>
      <c r="N2426">
        <v>23848.469999999998</v>
      </c>
      <c r="O2426">
        <v>24510.87</v>
      </c>
      <c r="P2426">
        <v>32981.31</v>
      </c>
      <c r="Q2426">
        <v>42047.909999999996</v>
      </c>
      <c r="S2426" t="s">
        <v>174</v>
      </c>
    </row>
    <row r="2427" spans="1:19" hidden="1" x14ac:dyDescent="0.2">
      <c r="A2427" t="str">
        <f t="shared" si="37"/>
        <v>AgenteFrontOfficesinherramientaAgenteprofesionalMatemáticas,cienciasnaturalesyafinesHoraextranocturna PlatinoZona1NA</v>
      </c>
      <c r="B2427" t="s">
        <v>2726</v>
      </c>
      <c r="C2427" t="s">
        <v>107</v>
      </c>
      <c r="D2427" t="s">
        <v>292</v>
      </c>
      <c r="E2427" t="s">
        <v>640</v>
      </c>
      <c r="F2427" t="s">
        <v>288</v>
      </c>
      <c r="G2427" t="s">
        <v>134</v>
      </c>
      <c r="H2427" t="s">
        <v>92</v>
      </c>
      <c r="I2427" t="s">
        <v>96</v>
      </c>
      <c r="J2427" t="s">
        <v>25</v>
      </c>
      <c r="K2427">
        <v>35359.490826735964</v>
      </c>
      <c r="L2427">
        <v>39981.014999999999</v>
      </c>
      <c r="M2427">
        <v>51492.699018540683</v>
      </c>
      <c r="N2427">
        <v>33388.064999999995</v>
      </c>
      <c r="O2427">
        <v>34035.974999999999</v>
      </c>
      <c r="P2427">
        <v>42909.03</v>
      </c>
      <c r="Q2427">
        <v>58361.579999999994</v>
      </c>
      <c r="S2427" t="s">
        <v>174</v>
      </c>
    </row>
    <row r="2428" spans="1:19" hidden="1" x14ac:dyDescent="0.2">
      <c r="A2428" t="str">
        <f t="shared" si="37"/>
        <v>AgenteFrontOfficesinherramientaAgenteprofesionalMatemáticas,cienciasnaturalesyafinesHoraextradominicalyfestivoPlatinoZona1NA</v>
      </c>
      <c r="B2428" t="s">
        <v>2727</v>
      </c>
      <c r="C2428" t="s">
        <v>107</v>
      </c>
      <c r="D2428" t="s">
        <v>292</v>
      </c>
      <c r="E2428" t="s">
        <v>640</v>
      </c>
      <c r="F2428" t="s">
        <v>90</v>
      </c>
      <c r="G2428" t="s">
        <v>134</v>
      </c>
      <c r="H2428" t="s">
        <v>92</v>
      </c>
      <c r="I2428" t="s">
        <v>96</v>
      </c>
      <c r="J2428" t="s">
        <v>25</v>
      </c>
      <c r="K2428">
        <v>44786.693846874827</v>
      </c>
      <c r="L2428">
        <v>45693.179999999993</v>
      </c>
      <c r="M2428">
        <v>58848.798878332207</v>
      </c>
      <c r="N2428">
        <v>47697.974999999999</v>
      </c>
      <c r="O2428">
        <v>38799.044999999998</v>
      </c>
      <c r="P2428">
        <v>47872.89</v>
      </c>
      <c r="Q2428">
        <v>64971.09</v>
      </c>
      <c r="S2428" t="s">
        <v>174</v>
      </c>
    </row>
    <row r="2429" spans="1:19" hidden="1" x14ac:dyDescent="0.2">
      <c r="A2429" t="str">
        <f t="shared" si="37"/>
        <v>AgenteFrontOfficesinherramientaAgenteprofesionalMatemáticas,cienciasnaturalesyafinesServicio7x24PlatinoZona1NA</v>
      </c>
      <c r="B2429" t="s">
        <v>2728</v>
      </c>
      <c r="C2429" t="s">
        <v>107</v>
      </c>
      <c r="D2429" t="s">
        <v>292</v>
      </c>
      <c r="E2429" t="s">
        <v>640</v>
      </c>
      <c r="F2429" t="s">
        <v>91</v>
      </c>
      <c r="G2429" t="s">
        <v>134</v>
      </c>
      <c r="H2429" t="s">
        <v>92</v>
      </c>
      <c r="I2429" t="s">
        <v>96</v>
      </c>
      <c r="J2429" t="s">
        <v>260</v>
      </c>
      <c r="K2429">
        <v>16405128.335333265</v>
      </c>
      <c r="L2429">
        <v>24412576.049999997</v>
      </c>
      <c r="M2429">
        <v>24127664.842715252</v>
      </c>
      <c r="N2429">
        <v>20345063.309999999</v>
      </c>
      <c r="O2429">
        <v>21604995.719999999</v>
      </c>
      <c r="P2429">
        <v>31856003.144999996</v>
      </c>
      <c r="Q2429">
        <v>26705276.999999996</v>
      </c>
      <c r="S2429" t="s">
        <v>174</v>
      </c>
    </row>
    <row r="2430" spans="1:19" hidden="1" x14ac:dyDescent="0.2">
      <c r="A2430" t="str">
        <f t="shared" si="37"/>
        <v>AgenteFrontOfficesinherramientaAgenteprofesionalMatemáticas,cienciasnaturalesyafinesJornadaOrdinariaPlataZona2NA</v>
      </c>
      <c r="B2430" t="s">
        <v>2729</v>
      </c>
      <c r="C2430" t="s">
        <v>107</v>
      </c>
      <c r="D2430" t="s">
        <v>292</v>
      </c>
      <c r="E2430" t="s">
        <v>640</v>
      </c>
      <c r="F2430" t="s">
        <v>89</v>
      </c>
      <c r="G2430" t="s">
        <v>2</v>
      </c>
      <c r="H2430" t="s">
        <v>93</v>
      </c>
      <c r="I2430" t="s">
        <v>96</v>
      </c>
      <c r="J2430" t="s">
        <v>5</v>
      </c>
      <c r="K2430">
        <v>5092484.7111666473</v>
      </c>
      <c r="L2430">
        <v>5140507.59</v>
      </c>
      <c r="M2430">
        <v>5660777.0327280853</v>
      </c>
      <c r="N2430">
        <v>5300327.1149999993</v>
      </c>
      <c r="O2430">
        <v>5786253.4049999993</v>
      </c>
      <c r="P2430">
        <v>5759824.6799999997</v>
      </c>
      <c r="Q2430">
        <v>5700726.1799999997</v>
      </c>
      <c r="S2430" t="s">
        <v>174</v>
      </c>
    </row>
    <row r="2431" spans="1:19" hidden="1" x14ac:dyDescent="0.2">
      <c r="A2431" t="str">
        <f t="shared" si="37"/>
        <v>AgenteFrontOfficesinherramientaAgenteprofesionalMatemáticas,cienciasnaturalesyafinesHoraextradiurnaPlataZona2NA</v>
      </c>
      <c r="B2431" t="s">
        <v>2730</v>
      </c>
      <c r="C2431" t="s">
        <v>107</v>
      </c>
      <c r="D2431" t="s">
        <v>292</v>
      </c>
      <c r="E2431" t="s">
        <v>640</v>
      </c>
      <c r="F2431" t="s">
        <v>172</v>
      </c>
      <c r="G2431" t="s">
        <v>2</v>
      </c>
      <c r="H2431" t="s">
        <v>93</v>
      </c>
      <c r="I2431" t="s">
        <v>96</v>
      </c>
      <c r="J2431" t="s">
        <v>25</v>
      </c>
      <c r="K2431">
        <v>25932.287806597124</v>
      </c>
      <c r="L2431">
        <v>28014.344999999998</v>
      </c>
      <c r="M2431">
        <v>34733.157283986431</v>
      </c>
      <c r="N2431">
        <v>23848.469999999998</v>
      </c>
      <c r="O2431">
        <v>24510.87</v>
      </c>
      <c r="P2431">
        <v>33603.344999999994</v>
      </c>
      <c r="Q2431">
        <v>37883.07</v>
      </c>
      <c r="S2431" t="s">
        <v>174</v>
      </c>
    </row>
    <row r="2432" spans="1:19" hidden="1" x14ac:dyDescent="0.2">
      <c r="A2432" t="str">
        <f t="shared" si="37"/>
        <v>AgenteFrontOfficesinherramientaAgenteprofesionalMatemáticas,cienciasnaturalesyafinesHoraextranocturna PlataZona2NA</v>
      </c>
      <c r="B2432" t="s">
        <v>2731</v>
      </c>
      <c r="C2432" t="s">
        <v>107</v>
      </c>
      <c r="D2432" t="s">
        <v>292</v>
      </c>
      <c r="E2432" t="s">
        <v>640</v>
      </c>
      <c r="F2432" t="s">
        <v>288</v>
      </c>
      <c r="G2432" t="s">
        <v>2</v>
      </c>
      <c r="H2432" t="s">
        <v>93</v>
      </c>
      <c r="I2432" t="s">
        <v>96</v>
      </c>
      <c r="J2432" t="s">
        <v>25</v>
      </c>
      <c r="K2432">
        <v>35359.490826735964</v>
      </c>
      <c r="L2432">
        <v>39219.254999999997</v>
      </c>
      <c r="M2432">
        <v>48626.420197580999</v>
      </c>
      <c r="N2432">
        <v>33388.064999999995</v>
      </c>
      <c r="O2432">
        <v>34035.974999999999</v>
      </c>
      <c r="P2432">
        <v>43719.434999999998</v>
      </c>
      <c r="Q2432">
        <v>52580.069999999992</v>
      </c>
      <c r="S2432" t="s">
        <v>174</v>
      </c>
    </row>
    <row r="2433" spans="1:19" hidden="1" x14ac:dyDescent="0.2">
      <c r="A2433" t="str">
        <f t="shared" si="37"/>
        <v>AgenteFrontOfficesinherramientaAgenteprofesionalMatemáticas,cienciasnaturalesyafinesHoraextradominicalyfestivoPlataZona2NA</v>
      </c>
      <c r="B2433" t="s">
        <v>2732</v>
      </c>
      <c r="C2433" t="s">
        <v>107</v>
      </c>
      <c r="D2433" t="s">
        <v>292</v>
      </c>
      <c r="E2433" t="s">
        <v>640</v>
      </c>
      <c r="F2433" t="s">
        <v>90</v>
      </c>
      <c r="G2433" t="s">
        <v>2</v>
      </c>
      <c r="H2433" t="s">
        <v>93</v>
      </c>
      <c r="I2433" t="s">
        <v>96</v>
      </c>
      <c r="J2433" t="s">
        <v>25</v>
      </c>
      <c r="K2433">
        <v>44786.693846874827</v>
      </c>
      <c r="L2433">
        <v>44822.744999999995</v>
      </c>
      <c r="M2433">
        <v>55573.051654378294</v>
      </c>
      <c r="N2433">
        <v>47697.974999999999</v>
      </c>
      <c r="O2433">
        <v>38799.044999999998</v>
      </c>
      <c r="P2433">
        <v>48776.445</v>
      </c>
      <c r="Q2433">
        <v>58535.459999999992</v>
      </c>
      <c r="S2433" t="s">
        <v>174</v>
      </c>
    </row>
    <row r="2434" spans="1:19" hidden="1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AgenteFrontOfficesinherramientaAgenteprofesionalMatemáticas,cienciasnaturalesyafinesServicio7x24PlataZona2NA</v>
      </c>
      <c r="B2434" t="s">
        <v>2733</v>
      </c>
      <c r="C2434" t="s">
        <v>107</v>
      </c>
      <c r="D2434" t="s">
        <v>292</v>
      </c>
      <c r="E2434" t="s">
        <v>640</v>
      </c>
      <c r="F2434" t="s">
        <v>91</v>
      </c>
      <c r="G2434" t="s">
        <v>2</v>
      </c>
      <c r="H2434" t="s">
        <v>93</v>
      </c>
      <c r="I2434" t="s">
        <v>96</v>
      </c>
      <c r="J2434" t="s">
        <v>260</v>
      </c>
      <c r="K2434">
        <v>16405128.335333265</v>
      </c>
      <c r="L2434">
        <v>23947575.389999997</v>
      </c>
      <c r="M2434">
        <v>22784627.556730546</v>
      </c>
      <c r="N2434">
        <v>20342976.75</v>
      </c>
      <c r="O2434">
        <v>21604995.719999999</v>
      </c>
      <c r="P2434">
        <v>32457482.009999998</v>
      </c>
      <c r="Q2434">
        <v>24060068.504999999</v>
      </c>
      <c r="S2434" t="s">
        <v>174</v>
      </c>
    </row>
    <row r="2435" spans="1:19" hidden="1" x14ac:dyDescent="0.2">
      <c r="A2435" t="str">
        <f t="shared" si="38"/>
        <v>AgenteFrontOfficesinherramientaAgenteprofesionalMatemáticas,cienciasnaturalesyafinesJornadaOrdinariaOroZona2NA</v>
      </c>
      <c r="B2435" t="s">
        <v>2734</v>
      </c>
      <c r="C2435" t="s">
        <v>107</v>
      </c>
      <c r="D2435" t="s">
        <v>292</v>
      </c>
      <c r="E2435" t="s">
        <v>640</v>
      </c>
      <c r="F2435" t="s">
        <v>89</v>
      </c>
      <c r="G2435" t="s">
        <v>3</v>
      </c>
      <c r="H2435" t="s">
        <v>93</v>
      </c>
      <c r="I2435" t="s">
        <v>96</v>
      </c>
      <c r="J2435" t="s">
        <v>5</v>
      </c>
      <c r="K2435">
        <v>5092484.7111666473</v>
      </c>
      <c r="L2435">
        <v>5243318.2799999993</v>
      </c>
      <c r="M2435">
        <v>5822837.6405931897</v>
      </c>
      <c r="N2435">
        <v>5301708.84</v>
      </c>
      <c r="O2435">
        <v>5786253.4049999993</v>
      </c>
      <c r="P2435">
        <v>5881084.2449999992</v>
      </c>
      <c r="Q2435">
        <v>5953455.585</v>
      </c>
      <c r="S2435" t="s">
        <v>174</v>
      </c>
    </row>
    <row r="2436" spans="1:19" hidden="1" x14ac:dyDescent="0.2">
      <c r="A2436" t="str">
        <f t="shared" si="38"/>
        <v>AgenteFrontOfficesinherramientaAgenteprofesionalMatemáticas,cienciasnaturalesyafinesHoraextradiurnaOroZona2NA</v>
      </c>
      <c r="B2436" t="s">
        <v>2735</v>
      </c>
      <c r="C2436" t="s">
        <v>107</v>
      </c>
      <c r="D2436" t="s">
        <v>292</v>
      </c>
      <c r="E2436" t="s">
        <v>640</v>
      </c>
      <c r="F2436" t="s">
        <v>172</v>
      </c>
      <c r="G2436" t="s">
        <v>3</v>
      </c>
      <c r="H2436" t="s">
        <v>93</v>
      </c>
      <c r="I2436" t="s">
        <v>96</v>
      </c>
      <c r="J2436" t="s">
        <v>25</v>
      </c>
      <c r="K2436">
        <v>25932.287806597124</v>
      </c>
      <c r="L2436">
        <v>28575.314999999999</v>
      </c>
      <c r="M2436">
        <v>35727.521935689452</v>
      </c>
      <c r="N2436">
        <v>23848.469999999998</v>
      </c>
      <c r="O2436">
        <v>24510.87</v>
      </c>
      <c r="P2436">
        <v>34311.284999999996</v>
      </c>
      <c r="Q2436">
        <v>39562.875</v>
      </c>
      <c r="S2436" t="s">
        <v>174</v>
      </c>
    </row>
    <row r="2437" spans="1:19" hidden="1" x14ac:dyDescent="0.2">
      <c r="A2437" t="str">
        <f t="shared" si="38"/>
        <v>AgenteFrontOfficesinherramientaAgenteprofesionalMatemáticas,cienciasnaturalesyafinesHoraextranocturna OroZona2NA</v>
      </c>
      <c r="B2437" t="s">
        <v>2736</v>
      </c>
      <c r="C2437" t="s">
        <v>107</v>
      </c>
      <c r="D2437" t="s">
        <v>292</v>
      </c>
      <c r="E2437" t="s">
        <v>640</v>
      </c>
      <c r="F2437" t="s">
        <v>288</v>
      </c>
      <c r="G2437" t="s">
        <v>3</v>
      </c>
      <c r="H2437" t="s">
        <v>93</v>
      </c>
      <c r="I2437" t="s">
        <v>96</v>
      </c>
      <c r="J2437" t="s">
        <v>25</v>
      </c>
      <c r="K2437">
        <v>35359.490826735964</v>
      </c>
      <c r="L2437">
        <v>40003.784999999996</v>
      </c>
      <c r="M2437">
        <v>50018.530709965227</v>
      </c>
      <c r="N2437">
        <v>33388.064999999995</v>
      </c>
      <c r="O2437">
        <v>34035.974999999999</v>
      </c>
      <c r="P2437">
        <v>44639.549999999996</v>
      </c>
      <c r="Q2437">
        <v>54911.924999999996</v>
      </c>
      <c r="S2437" t="s">
        <v>174</v>
      </c>
    </row>
    <row r="2438" spans="1:19" hidden="1" x14ac:dyDescent="0.2">
      <c r="A2438" t="str">
        <f t="shared" si="38"/>
        <v>AgenteFrontOfficesinherramientaAgenteprofesionalMatemáticas,cienciasnaturalesyafinesHoraextradominicalyfestivoOroZona2NA</v>
      </c>
      <c r="B2438" t="s">
        <v>2737</v>
      </c>
      <c r="C2438" t="s">
        <v>107</v>
      </c>
      <c r="D2438" t="s">
        <v>292</v>
      </c>
      <c r="E2438" t="s">
        <v>640</v>
      </c>
      <c r="F2438" t="s">
        <v>90</v>
      </c>
      <c r="G2438" t="s">
        <v>3</v>
      </c>
      <c r="H2438" t="s">
        <v>93</v>
      </c>
      <c r="I2438" t="s">
        <v>96</v>
      </c>
      <c r="J2438" t="s">
        <v>25</v>
      </c>
      <c r="K2438">
        <v>44786.693846874827</v>
      </c>
      <c r="L2438">
        <v>45719.054999999993</v>
      </c>
      <c r="M2438">
        <v>57164.035097103115</v>
      </c>
      <c r="N2438">
        <v>47697.974999999999</v>
      </c>
      <c r="O2438">
        <v>38799.044999999998</v>
      </c>
      <c r="P2438">
        <v>49803.164999999994</v>
      </c>
      <c r="Q2438">
        <v>61131.24</v>
      </c>
      <c r="S2438" t="s">
        <v>174</v>
      </c>
    </row>
    <row r="2439" spans="1:19" hidden="1" x14ac:dyDescent="0.2">
      <c r="A2439" t="str">
        <f t="shared" si="38"/>
        <v>AgenteFrontOfficesinherramientaAgenteprofesionalMatemáticas,cienciasnaturalesyafinesServicio7x24OroZona2NA</v>
      </c>
      <c r="B2439" t="s">
        <v>2738</v>
      </c>
      <c r="C2439" t="s">
        <v>107</v>
      </c>
      <c r="D2439" t="s">
        <v>292</v>
      </c>
      <c r="E2439" t="s">
        <v>640</v>
      </c>
      <c r="F2439" t="s">
        <v>91</v>
      </c>
      <c r="G2439" t="s">
        <v>3</v>
      </c>
      <c r="H2439" t="s">
        <v>93</v>
      </c>
      <c r="I2439" t="s">
        <v>96</v>
      </c>
      <c r="J2439" t="s">
        <v>260</v>
      </c>
      <c r="K2439">
        <v>16405128.335333265</v>
      </c>
      <c r="L2439">
        <v>19616277.375</v>
      </c>
      <c r="M2439">
        <v>23436921.503387593</v>
      </c>
      <c r="N2439">
        <v>20345741.234999999</v>
      </c>
      <c r="O2439">
        <v>21604995.719999999</v>
      </c>
      <c r="P2439">
        <v>33140797.289999999</v>
      </c>
      <c r="Q2439">
        <v>25126717.77</v>
      </c>
      <c r="S2439" t="s">
        <v>174</v>
      </c>
    </row>
    <row r="2440" spans="1:19" hidden="1" x14ac:dyDescent="0.2">
      <c r="A2440" t="str">
        <f t="shared" si="38"/>
        <v>AgenteFrontOfficesinherramientaAgenteprofesionalMatemáticas,cienciasnaturalesyafinesJornadaOrdinariaPlatinoZona2NA</v>
      </c>
      <c r="B2440" t="s">
        <v>2739</v>
      </c>
      <c r="C2440" t="s">
        <v>107</v>
      </c>
      <c r="D2440" t="s">
        <v>292</v>
      </c>
      <c r="E2440" t="s">
        <v>640</v>
      </c>
      <c r="F2440" t="s">
        <v>89</v>
      </c>
      <c r="G2440" t="s">
        <v>134</v>
      </c>
      <c r="H2440" t="s">
        <v>93</v>
      </c>
      <c r="I2440" t="s">
        <v>96</v>
      </c>
      <c r="J2440" t="s">
        <v>5</v>
      </c>
      <c r="K2440">
        <v>5092484.7111666473</v>
      </c>
      <c r="L2440">
        <v>5397533.2799999993</v>
      </c>
      <c r="M2440">
        <v>5994450.8926000632</v>
      </c>
      <c r="N2440">
        <v>5303091.5999999996</v>
      </c>
      <c r="O2440">
        <v>5786253.4049999993</v>
      </c>
      <c r="P2440">
        <v>6007559.1749999998</v>
      </c>
      <c r="Q2440">
        <v>6327474.5699999994</v>
      </c>
      <c r="S2440" t="s">
        <v>174</v>
      </c>
    </row>
    <row r="2441" spans="1:19" hidden="1" x14ac:dyDescent="0.2">
      <c r="A2441" t="str">
        <f t="shared" si="38"/>
        <v>AgenteFrontOfficesinherramientaAgenteprofesionalMatemáticas,cienciasnaturalesyafinesHoraextradiurnaPlatinoZona2NA</v>
      </c>
      <c r="B2441" t="s">
        <v>2740</v>
      </c>
      <c r="C2441" t="s">
        <v>107</v>
      </c>
      <c r="D2441" t="s">
        <v>292</v>
      </c>
      <c r="E2441" t="s">
        <v>640</v>
      </c>
      <c r="F2441" t="s">
        <v>172</v>
      </c>
      <c r="G2441" t="s">
        <v>134</v>
      </c>
      <c r="H2441" t="s">
        <v>93</v>
      </c>
      <c r="I2441" t="s">
        <v>96</v>
      </c>
      <c r="J2441" t="s">
        <v>25</v>
      </c>
      <c r="K2441">
        <v>25932.287806597124</v>
      </c>
      <c r="L2441">
        <v>29414.699999999997</v>
      </c>
      <c r="M2441">
        <v>36780.499298957635</v>
      </c>
      <c r="N2441">
        <v>23848.469999999998</v>
      </c>
      <c r="O2441">
        <v>24510.87</v>
      </c>
      <c r="P2441">
        <v>35049.24</v>
      </c>
      <c r="Q2441">
        <v>42047.909999999996</v>
      </c>
      <c r="S2441" t="s">
        <v>174</v>
      </c>
    </row>
    <row r="2442" spans="1:19" hidden="1" x14ac:dyDescent="0.2">
      <c r="A2442" t="str">
        <f t="shared" si="38"/>
        <v>AgenteFrontOfficesinherramientaAgenteprofesionalMatemáticas,cienciasnaturalesyafinesHoraextranocturna PlatinoZona2NA</v>
      </c>
      <c r="B2442" t="s">
        <v>2741</v>
      </c>
      <c r="C2442" t="s">
        <v>107</v>
      </c>
      <c r="D2442" t="s">
        <v>292</v>
      </c>
      <c r="E2442" t="s">
        <v>640</v>
      </c>
      <c r="F2442" t="s">
        <v>288</v>
      </c>
      <c r="G2442" t="s">
        <v>134</v>
      </c>
      <c r="H2442" t="s">
        <v>93</v>
      </c>
      <c r="I2442" t="s">
        <v>96</v>
      </c>
      <c r="J2442" t="s">
        <v>25</v>
      </c>
      <c r="K2442">
        <v>35359.490826735964</v>
      </c>
      <c r="L2442">
        <v>41180.579999999994</v>
      </c>
      <c r="M2442">
        <v>51492.699018540683</v>
      </c>
      <c r="N2442">
        <v>33388.064999999995</v>
      </c>
      <c r="O2442">
        <v>34035.974999999999</v>
      </c>
      <c r="P2442">
        <v>45600.03</v>
      </c>
      <c r="Q2442">
        <v>58361.579999999994</v>
      </c>
      <c r="S2442" t="s">
        <v>174</v>
      </c>
    </row>
    <row r="2443" spans="1:19" hidden="1" x14ac:dyDescent="0.2">
      <c r="A2443" t="str">
        <f t="shared" si="38"/>
        <v>AgenteFrontOfficesinherramientaAgenteprofesionalMatemáticas,cienciasnaturalesyafinesHoraextradominicalyfestivoPlatinoZona2NA</v>
      </c>
      <c r="B2443" t="s">
        <v>2742</v>
      </c>
      <c r="C2443" t="s">
        <v>107</v>
      </c>
      <c r="D2443" t="s">
        <v>292</v>
      </c>
      <c r="E2443" t="s">
        <v>640</v>
      </c>
      <c r="F2443" t="s">
        <v>90</v>
      </c>
      <c r="G2443" t="s">
        <v>134</v>
      </c>
      <c r="H2443" t="s">
        <v>93</v>
      </c>
      <c r="I2443" t="s">
        <v>96</v>
      </c>
      <c r="J2443" t="s">
        <v>25</v>
      </c>
      <c r="K2443">
        <v>44786.693846874827</v>
      </c>
      <c r="L2443">
        <v>47064.554999999993</v>
      </c>
      <c r="M2443">
        <v>58848.798878332207</v>
      </c>
      <c r="N2443">
        <v>47697.974999999999</v>
      </c>
      <c r="O2443">
        <v>38799.044999999998</v>
      </c>
      <c r="P2443">
        <v>50874.39</v>
      </c>
      <c r="Q2443">
        <v>64971.09</v>
      </c>
      <c r="S2443" t="s">
        <v>174</v>
      </c>
    </row>
    <row r="2444" spans="1:19" hidden="1" x14ac:dyDescent="0.2">
      <c r="A2444" t="str">
        <f t="shared" si="38"/>
        <v>AgenteFrontOfficesinherramientaAgenteprofesionalMatemáticas,cienciasnaturalesyafinesServicio7x24PlatinoZona2NA</v>
      </c>
      <c r="B2444" t="s">
        <v>2743</v>
      </c>
      <c r="C2444" t="s">
        <v>107</v>
      </c>
      <c r="D2444" t="s">
        <v>292</v>
      </c>
      <c r="E2444" t="s">
        <v>640</v>
      </c>
      <c r="F2444" t="s">
        <v>91</v>
      </c>
      <c r="G2444" t="s">
        <v>134</v>
      </c>
      <c r="H2444" t="s">
        <v>93</v>
      </c>
      <c r="I2444" t="s">
        <v>96</v>
      </c>
      <c r="J2444" t="s">
        <v>260</v>
      </c>
      <c r="K2444">
        <v>16405128.335333265</v>
      </c>
      <c r="L2444">
        <v>25144953.434999999</v>
      </c>
      <c r="M2444">
        <v>24127664.842715252</v>
      </c>
      <c r="N2444">
        <v>20348505.719999999</v>
      </c>
      <c r="O2444">
        <v>21604995.719999999</v>
      </c>
      <c r="P2444">
        <v>33853502.43</v>
      </c>
      <c r="Q2444">
        <v>26705276.999999996</v>
      </c>
      <c r="S2444" t="s">
        <v>174</v>
      </c>
    </row>
    <row r="2445" spans="1:19" hidden="1" x14ac:dyDescent="0.2">
      <c r="A2445" t="str">
        <f t="shared" si="38"/>
        <v>AgenteFrontOfficesinherramientaAgenteprofesionalMatemáticas,cienciasnaturalesyafinesJornadaOrdinariaPlataZona3NA</v>
      </c>
      <c r="B2445" t="s">
        <v>2744</v>
      </c>
      <c r="C2445" t="s">
        <v>107</v>
      </c>
      <c r="D2445" t="s">
        <v>292</v>
      </c>
      <c r="E2445" t="s">
        <v>640</v>
      </c>
      <c r="F2445" t="s">
        <v>89</v>
      </c>
      <c r="G2445" t="s">
        <v>2</v>
      </c>
      <c r="H2445" t="s">
        <v>94</v>
      </c>
      <c r="I2445" t="s">
        <v>96</v>
      </c>
      <c r="J2445" t="s">
        <v>5</v>
      </c>
      <c r="K2445">
        <v>5092484.7111666473</v>
      </c>
      <c r="L2445">
        <v>5240322.9899999993</v>
      </c>
      <c r="M2445">
        <v>5660777.0327280853</v>
      </c>
      <c r="N2445">
        <v>5301370.3949999996</v>
      </c>
      <c r="O2445">
        <v>5786253.4049999993</v>
      </c>
      <c r="P2445">
        <v>5786924.085</v>
      </c>
      <c r="Q2445">
        <v>5700726.1799999997</v>
      </c>
      <c r="S2445" t="s">
        <v>174</v>
      </c>
    </row>
    <row r="2446" spans="1:19" hidden="1" x14ac:dyDescent="0.2">
      <c r="A2446" t="str">
        <f t="shared" si="38"/>
        <v>AgenteFrontOfficesinherramientaAgenteprofesionalMatemáticas,cienciasnaturalesyafinesHoraextradiurnaPlataZona3NA</v>
      </c>
      <c r="B2446" t="s">
        <v>2745</v>
      </c>
      <c r="C2446" t="s">
        <v>107</v>
      </c>
      <c r="D2446" t="s">
        <v>292</v>
      </c>
      <c r="E2446" t="s">
        <v>640</v>
      </c>
      <c r="F2446" t="s">
        <v>172</v>
      </c>
      <c r="G2446" t="s">
        <v>2</v>
      </c>
      <c r="H2446" t="s">
        <v>94</v>
      </c>
      <c r="I2446" t="s">
        <v>96</v>
      </c>
      <c r="J2446" t="s">
        <v>25</v>
      </c>
      <c r="K2446">
        <v>25932.287806597124</v>
      </c>
      <c r="L2446">
        <v>28557.719999999998</v>
      </c>
      <c r="M2446">
        <v>34733.157283986431</v>
      </c>
      <c r="N2446">
        <v>23848.469999999998</v>
      </c>
      <c r="O2446">
        <v>24510.87</v>
      </c>
      <c r="P2446">
        <v>33761.699999999997</v>
      </c>
      <c r="Q2446">
        <v>37883.07</v>
      </c>
      <c r="S2446" t="s">
        <v>174</v>
      </c>
    </row>
    <row r="2447" spans="1:19" hidden="1" x14ac:dyDescent="0.2">
      <c r="A2447" t="str">
        <f t="shared" si="38"/>
        <v>AgenteFrontOfficesinherramientaAgenteprofesionalMatemáticas,cienciasnaturalesyafinesHoraextranocturna PlataZona3NA</v>
      </c>
      <c r="B2447" t="s">
        <v>2746</v>
      </c>
      <c r="C2447" t="s">
        <v>107</v>
      </c>
      <c r="D2447" t="s">
        <v>292</v>
      </c>
      <c r="E2447" t="s">
        <v>640</v>
      </c>
      <c r="F2447" t="s">
        <v>288</v>
      </c>
      <c r="G2447" t="s">
        <v>2</v>
      </c>
      <c r="H2447" t="s">
        <v>94</v>
      </c>
      <c r="I2447" t="s">
        <v>96</v>
      </c>
      <c r="J2447" t="s">
        <v>25</v>
      </c>
      <c r="K2447">
        <v>35359.490826735964</v>
      </c>
      <c r="L2447">
        <v>39981.014999999999</v>
      </c>
      <c r="M2447">
        <v>48626.420197580999</v>
      </c>
      <c r="N2447">
        <v>33388.064999999995</v>
      </c>
      <c r="O2447">
        <v>34035.974999999999</v>
      </c>
      <c r="P2447">
        <v>43925.399999999994</v>
      </c>
      <c r="Q2447">
        <v>52580.069999999992</v>
      </c>
      <c r="S2447" t="s">
        <v>174</v>
      </c>
    </row>
    <row r="2448" spans="1:19" hidden="1" x14ac:dyDescent="0.2">
      <c r="A2448" t="str">
        <f t="shared" si="38"/>
        <v>AgenteFrontOfficesinherramientaAgenteprofesionalMatemáticas,cienciasnaturalesyafinesHoraextradominicalyfestivoPlataZona3NA</v>
      </c>
      <c r="B2448" t="s">
        <v>2747</v>
      </c>
      <c r="C2448" t="s">
        <v>107</v>
      </c>
      <c r="D2448" t="s">
        <v>292</v>
      </c>
      <c r="E2448" t="s">
        <v>640</v>
      </c>
      <c r="F2448" t="s">
        <v>90</v>
      </c>
      <c r="G2448" t="s">
        <v>2</v>
      </c>
      <c r="H2448" t="s">
        <v>94</v>
      </c>
      <c r="I2448" t="s">
        <v>96</v>
      </c>
      <c r="J2448" t="s">
        <v>25</v>
      </c>
      <c r="K2448">
        <v>44786.693846874827</v>
      </c>
      <c r="L2448">
        <v>45693.179999999993</v>
      </c>
      <c r="M2448">
        <v>55573.051654378294</v>
      </c>
      <c r="N2448">
        <v>47697.974999999999</v>
      </c>
      <c r="O2448">
        <v>38799.044999999998</v>
      </c>
      <c r="P2448">
        <v>49006.214999999997</v>
      </c>
      <c r="Q2448">
        <v>58535.459999999992</v>
      </c>
      <c r="S2448" t="s">
        <v>174</v>
      </c>
    </row>
    <row r="2449" spans="1:19" hidden="1" x14ac:dyDescent="0.2">
      <c r="A2449" t="str">
        <f t="shared" si="38"/>
        <v>AgenteFrontOfficesinherramientaAgenteprofesionalMatemáticas,cienciasnaturalesyafinesServicio7x24PlataZona3NA</v>
      </c>
      <c r="B2449" t="s">
        <v>2748</v>
      </c>
      <c r="C2449" t="s">
        <v>107</v>
      </c>
      <c r="D2449" t="s">
        <v>292</v>
      </c>
      <c r="E2449" t="s">
        <v>640</v>
      </c>
      <c r="F2449" t="s">
        <v>91</v>
      </c>
      <c r="G2449" t="s">
        <v>2</v>
      </c>
      <c r="H2449" t="s">
        <v>94</v>
      </c>
      <c r="I2449" t="s">
        <v>96</v>
      </c>
      <c r="J2449" t="s">
        <v>260</v>
      </c>
      <c r="K2449">
        <v>16405128.335333265</v>
      </c>
      <c r="L2449">
        <v>24412576.049999997</v>
      </c>
      <c r="M2449">
        <v>22784627.556730546</v>
      </c>
      <c r="N2449">
        <v>20345063.309999999</v>
      </c>
      <c r="O2449">
        <v>21604995.719999999</v>
      </c>
      <c r="P2449">
        <v>32610193.154999997</v>
      </c>
      <c r="Q2449">
        <v>24060068.504999999</v>
      </c>
      <c r="S2449" t="s">
        <v>174</v>
      </c>
    </row>
    <row r="2450" spans="1:19" hidden="1" x14ac:dyDescent="0.2">
      <c r="A2450" t="str">
        <f t="shared" si="38"/>
        <v>AgenteFrontOfficesinherramientaAgenteprofesionalMatemáticas,cienciasnaturalesyafinesJornadaOrdinariaOroZona3NA</v>
      </c>
      <c r="B2450" t="s">
        <v>2749</v>
      </c>
      <c r="C2450" t="s">
        <v>107</v>
      </c>
      <c r="D2450" t="s">
        <v>292</v>
      </c>
      <c r="E2450" t="s">
        <v>640</v>
      </c>
      <c r="F2450" t="s">
        <v>89</v>
      </c>
      <c r="G2450" t="s">
        <v>3</v>
      </c>
      <c r="H2450" t="s">
        <v>94</v>
      </c>
      <c r="I2450" t="s">
        <v>96</v>
      </c>
      <c r="J2450" t="s">
        <v>5</v>
      </c>
      <c r="K2450">
        <v>5092484.7111666473</v>
      </c>
      <c r="L2450">
        <v>5345130.1949999994</v>
      </c>
      <c r="M2450">
        <v>5822837.6405931897</v>
      </c>
      <c r="N2450">
        <v>5302804.9049999993</v>
      </c>
      <c r="O2450">
        <v>5786253.4049999993</v>
      </c>
      <c r="P2450">
        <v>5908753.9349999996</v>
      </c>
      <c r="Q2450">
        <v>5953455.585</v>
      </c>
      <c r="S2450" t="s">
        <v>174</v>
      </c>
    </row>
    <row r="2451" spans="1:19" hidden="1" x14ac:dyDescent="0.2">
      <c r="A2451" t="str">
        <f t="shared" si="38"/>
        <v>AgenteFrontOfficesinherramientaAgenteprofesionalMatemáticas,cienciasnaturalesyafinesHoraextradiurnaOroZona3NA</v>
      </c>
      <c r="B2451" t="s">
        <v>2750</v>
      </c>
      <c r="C2451" t="s">
        <v>107</v>
      </c>
      <c r="D2451" t="s">
        <v>292</v>
      </c>
      <c r="E2451" t="s">
        <v>640</v>
      </c>
      <c r="F2451" t="s">
        <v>172</v>
      </c>
      <c r="G2451" t="s">
        <v>3</v>
      </c>
      <c r="H2451" t="s">
        <v>94</v>
      </c>
      <c r="I2451" t="s">
        <v>96</v>
      </c>
      <c r="J2451" t="s">
        <v>25</v>
      </c>
      <c r="K2451">
        <v>25932.287806597124</v>
      </c>
      <c r="L2451">
        <v>29130.074999999997</v>
      </c>
      <c r="M2451">
        <v>35727.521935689452</v>
      </c>
      <c r="N2451">
        <v>23848.469999999998</v>
      </c>
      <c r="O2451">
        <v>24510.87</v>
      </c>
      <c r="P2451">
        <v>34472.744999999995</v>
      </c>
      <c r="Q2451">
        <v>39562.875</v>
      </c>
      <c r="S2451" t="s">
        <v>174</v>
      </c>
    </row>
    <row r="2452" spans="1:19" hidden="1" x14ac:dyDescent="0.2">
      <c r="A2452" t="str">
        <f t="shared" si="38"/>
        <v>AgenteFrontOfficesinherramientaAgenteprofesionalMatemáticas,cienciasnaturalesyafinesHoraextranocturna OroZona3NA</v>
      </c>
      <c r="B2452" t="s">
        <v>2751</v>
      </c>
      <c r="C2452" t="s">
        <v>107</v>
      </c>
      <c r="D2452" t="s">
        <v>292</v>
      </c>
      <c r="E2452" t="s">
        <v>640</v>
      </c>
      <c r="F2452" t="s">
        <v>288</v>
      </c>
      <c r="G2452" t="s">
        <v>3</v>
      </c>
      <c r="H2452" t="s">
        <v>94</v>
      </c>
      <c r="I2452" t="s">
        <v>96</v>
      </c>
      <c r="J2452" t="s">
        <v>25</v>
      </c>
      <c r="K2452">
        <v>35359.490826735964</v>
      </c>
      <c r="L2452">
        <v>40781.07</v>
      </c>
      <c r="M2452">
        <v>50018.530709965227</v>
      </c>
      <c r="N2452">
        <v>33388.064999999995</v>
      </c>
      <c r="O2452">
        <v>34035.974999999999</v>
      </c>
      <c r="P2452">
        <v>44849.654999999999</v>
      </c>
      <c r="Q2452">
        <v>54911.924999999996</v>
      </c>
      <c r="S2452" t="s">
        <v>174</v>
      </c>
    </row>
    <row r="2453" spans="1:19" hidden="1" x14ac:dyDescent="0.2">
      <c r="A2453" t="str">
        <f t="shared" si="38"/>
        <v>AgenteFrontOfficesinherramientaAgenteprofesionalMatemáticas,cienciasnaturalesyafinesHoraextradominicalyfestivoOroZona3NA</v>
      </c>
      <c r="B2453" t="s">
        <v>2752</v>
      </c>
      <c r="C2453" t="s">
        <v>107</v>
      </c>
      <c r="D2453" t="s">
        <v>292</v>
      </c>
      <c r="E2453" t="s">
        <v>640</v>
      </c>
      <c r="F2453" t="s">
        <v>90</v>
      </c>
      <c r="G2453" t="s">
        <v>3</v>
      </c>
      <c r="H2453" t="s">
        <v>94</v>
      </c>
      <c r="I2453" t="s">
        <v>96</v>
      </c>
      <c r="J2453" t="s">
        <v>25</v>
      </c>
      <c r="K2453">
        <v>44786.693846874827</v>
      </c>
      <c r="L2453">
        <v>46607.084999999999</v>
      </c>
      <c r="M2453">
        <v>57164.035097103115</v>
      </c>
      <c r="N2453">
        <v>47697.974999999999</v>
      </c>
      <c r="O2453">
        <v>38799.044999999998</v>
      </c>
      <c r="P2453">
        <v>50038.109999999993</v>
      </c>
      <c r="Q2453">
        <v>61131.24</v>
      </c>
      <c r="S2453" t="s">
        <v>174</v>
      </c>
    </row>
    <row r="2454" spans="1:19" hidden="1" x14ac:dyDescent="0.2">
      <c r="A2454" t="str">
        <f t="shared" si="38"/>
        <v>AgenteFrontOfficesinherramientaAgenteprofesionalMatemáticas,cienciasnaturalesyafinesServicio7x24OroZona3NA</v>
      </c>
      <c r="B2454" t="s">
        <v>2753</v>
      </c>
      <c r="C2454" t="s">
        <v>107</v>
      </c>
      <c r="D2454" t="s">
        <v>292</v>
      </c>
      <c r="E2454" t="s">
        <v>640</v>
      </c>
      <c r="F2454" t="s">
        <v>91</v>
      </c>
      <c r="G2454" t="s">
        <v>3</v>
      </c>
      <c r="H2454" t="s">
        <v>94</v>
      </c>
      <c r="I2454" t="s">
        <v>96</v>
      </c>
      <c r="J2454" t="s">
        <v>260</v>
      </c>
      <c r="K2454">
        <v>16405128.335333265</v>
      </c>
      <c r="L2454">
        <v>19997176.004999999</v>
      </c>
      <c r="M2454">
        <v>23436921.503387593</v>
      </c>
      <c r="N2454">
        <v>20347932.329999998</v>
      </c>
      <c r="O2454">
        <v>21604995.719999999</v>
      </c>
      <c r="P2454">
        <v>33296724.179999996</v>
      </c>
      <c r="Q2454">
        <v>25126717.77</v>
      </c>
      <c r="S2454" t="s">
        <v>174</v>
      </c>
    </row>
    <row r="2455" spans="1:19" hidden="1" x14ac:dyDescent="0.2">
      <c r="A2455" t="str">
        <f t="shared" si="38"/>
        <v>AgenteFrontOfficesinherramientaAgenteprofesionalMatemáticas,cienciasnaturalesyafinesJornadaOrdinariaPlatinoZona3NA</v>
      </c>
      <c r="B2455" t="s">
        <v>2754</v>
      </c>
      <c r="C2455" t="s">
        <v>107</v>
      </c>
      <c r="D2455" t="s">
        <v>292</v>
      </c>
      <c r="E2455" t="s">
        <v>640</v>
      </c>
      <c r="F2455" t="s">
        <v>89</v>
      </c>
      <c r="G2455" t="s">
        <v>134</v>
      </c>
      <c r="H2455" t="s">
        <v>94</v>
      </c>
      <c r="I2455" t="s">
        <v>96</v>
      </c>
      <c r="J2455" t="s">
        <v>5</v>
      </c>
      <c r="K2455">
        <v>5092484.7111666473</v>
      </c>
      <c r="L2455">
        <v>5502339.4499999993</v>
      </c>
      <c r="M2455">
        <v>5994450.8926000632</v>
      </c>
      <c r="N2455">
        <v>5304239.415</v>
      </c>
      <c r="O2455">
        <v>5786253.4049999993</v>
      </c>
      <c r="P2455">
        <v>6035823.9899999993</v>
      </c>
      <c r="Q2455">
        <v>6327474.5699999994</v>
      </c>
      <c r="S2455" t="s">
        <v>174</v>
      </c>
    </row>
    <row r="2456" spans="1:19" hidden="1" x14ac:dyDescent="0.2">
      <c r="A2456" t="str">
        <f t="shared" si="38"/>
        <v>AgenteFrontOfficesinherramientaAgenteprofesionalMatemáticas,cienciasnaturalesyafinesHoraextradiurnaPlatinoZona3NA</v>
      </c>
      <c r="B2456" t="s">
        <v>2755</v>
      </c>
      <c r="C2456" t="s">
        <v>107</v>
      </c>
      <c r="D2456" t="s">
        <v>292</v>
      </c>
      <c r="E2456" t="s">
        <v>640</v>
      </c>
      <c r="F2456" t="s">
        <v>172</v>
      </c>
      <c r="G2456" t="s">
        <v>134</v>
      </c>
      <c r="H2456" t="s">
        <v>94</v>
      </c>
      <c r="I2456" t="s">
        <v>96</v>
      </c>
      <c r="J2456" t="s">
        <v>25</v>
      </c>
      <c r="K2456">
        <v>25932.287806597124</v>
      </c>
      <c r="L2456">
        <v>29986.019999999997</v>
      </c>
      <c r="M2456">
        <v>36780.499298957635</v>
      </c>
      <c r="N2456">
        <v>23848.469999999998</v>
      </c>
      <c r="O2456">
        <v>24510.87</v>
      </c>
      <c r="P2456">
        <v>35213.805</v>
      </c>
      <c r="Q2456">
        <v>42047.909999999996</v>
      </c>
      <c r="S2456" t="s">
        <v>174</v>
      </c>
    </row>
    <row r="2457" spans="1:19" hidden="1" x14ac:dyDescent="0.2">
      <c r="A2457" t="str">
        <f t="shared" si="38"/>
        <v>AgenteFrontOfficesinherramientaAgenteprofesionalMatemáticas,cienciasnaturalesyafinesHoraextranocturna PlatinoZona3NA</v>
      </c>
      <c r="B2457" t="s">
        <v>2756</v>
      </c>
      <c r="C2457" t="s">
        <v>107</v>
      </c>
      <c r="D2457" t="s">
        <v>292</v>
      </c>
      <c r="E2457" t="s">
        <v>640</v>
      </c>
      <c r="F2457" t="s">
        <v>288</v>
      </c>
      <c r="G2457" t="s">
        <v>134</v>
      </c>
      <c r="H2457" t="s">
        <v>94</v>
      </c>
      <c r="I2457" t="s">
        <v>96</v>
      </c>
      <c r="J2457" t="s">
        <v>25</v>
      </c>
      <c r="K2457">
        <v>35359.490826735964</v>
      </c>
      <c r="L2457">
        <v>41980.634999999995</v>
      </c>
      <c r="M2457">
        <v>51492.699018540683</v>
      </c>
      <c r="N2457">
        <v>33388.064999999995</v>
      </c>
      <c r="O2457">
        <v>34035.974999999999</v>
      </c>
      <c r="P2457">
        <v>45814.274999999994</v>
      </c>
      <c r="Q2457">
        <v>58361.579999999994</v>
      </c>
      <c r="S2457" t="s">
        <v>174</v>
      </c>
    </row>
    <row r="2458" spans="1:19" hidden="1" x14ac:dyDescent="0.2">
      <c r="A2458" t="str">
        <f t="shared" si="38"/>
        <v>AgenteFrontOfficesinherramientaAgenteprofesionalMatemáticas,cienciasnaturalesyafinesHoraextradominicalyfestivoPlatinoZona3NA</v>
      </c>
      <c r="B2458" t="s">
        <v>2757</v>
      </c>
      <c r="C2458" t="s">
        <v>107</v>
      </c>
      <c r="D2458" t="s">
        <v>292</v>
      </c>
      <c r="E2458" t="s">
        <v>640</v>
      </c>
      <c r="F2458" t="s">
        <v>90</v>
      </c>
      <c r="G2458" t="s">
        <v>134</v>
      </c>
      <c r="H2458" t="s">
        <v>94</v>
      </c>
      <c r="I2458" t="s">
        <v>96</v>
      </c>
      <c r="J2458" t="s">
        <v>25</v>
      </c>
      <c r="K2458">
        <v>44786.693846874827</v>
      </c>
      <c r="L2458">
        <v>47978.46</v>
      </c>
      <c r="M2458">
        <v>58848.798878332207</v>
      </c>
      <c r="N2458">
        <v>47697.974999999999</v>
      </c>
      <c r="O2458">
        <v>38799.044999999998</v>
      </c>
      <c r="P2458">
        <v>51113.474999999999</v>
      </c>
      <c r="Q2458">
        <v>64971.09</v>
      </c>
      <c r="S2458" t="s">
        <v>174</v>
      </c>
    </row>
    <row r="2459" spans="1:19" hidden="1" x14ac:dyDescent="0.2">
      <c r="A2459" t="str">
        <f t="shared" si="38"/>
        <v>AgenteFrontOfficesinherramientaAgenteprofesionalMatemáticas,cienciasnaturalesyafinesServicio7x24PlatinoZona3NA</v>
      </c>
      <c r="B2459" t="s">
        <v>2758</v>
      </c>
      <c r="C2459" t="s">
        <v>107</v>
      </c>
      <c r="D2459" t="s">
        <v>292</v>
      </c>
      <c r="E2459" t="s">
        <v>640</v>
      </c>
      <c r="F2459" t="s">
        <v>91</v>
      </c>
      <c r="G2459" t="s">
        <v>134</v>
      </c>
      <c r="H2459" t="s">
        <v>94</v>
      </c>
      <c r="I2459" t="s">
        <v>96</v>
      </c>
      <c r="J2459" t="s">
        <v>260</v>
      </c>
      <c r="K2459">
        <v>16405128.335333265</v>
      </c>
      <c r="L2459">
        <v>25633205.369999997</v>
      </c>
      <c r="M2459">
        <v>24127664.842715252</v>
      </c>
      <c r="N2459">
        <v>20350801.349999998</v>
      </c>
      <c r="O2459">
        <v>21604995.719999999</v>
      </c>
      <c r="P2459">
        <v>34012782.719999999</v>
      </c>
      <c r="Q2459">
        <v>26705276.999999996</v>
      </c>
      <c r="S2459" t="s">
        <v>174</v>
      </c>
    </row>
    <row r="2460" spans="1:19" hidden="1" x14ac:dyDescent="0.2">
      <c r="A2460" t="str">
        <f t="shared" si="38"/>
        <v>AgenteFrontOfficesinherramientaAgenteprofesionalCienciasdelasaludyafinesJornadaOrdinariaPlataZona1NA</v>
      </c>
      <c r="B2460" t="s">
        <v>2759</v>
      </c>
      <c r="C2460" t="s">
        <v>107</v>
      </c>
      <c r="D2460" t="s">
        <v>292</v>
      </c>
      <c r="E2460" t="s">
        <v>656</v>
      </c>
      <c r="F2460" t="s">
        <v>89</v>
      </c>
      <c r="G2460" t="s">
        <v>2</v>
      </c>
      <c r="H2460" t="s">
        <v>92</v>
      </c>
      <c r="I2460" t="s">
        <v>96</v>
      </c>
      <c r="J2460" t="s">
        <v>5</v>
      </c>
      <c r="K2460">
        <v>6600837.1943888636</v>
      </c>
      <c r="L2460">
        <v>6551566.5599999996</v>
      </c>
      <c r="M2460">
        <v>9306369.2212553043</v>
      </c>
      <c r="N2460">
        <v>7056321.5699999994</v>
      </c>
      <c r="O2460">
        <v>9145493.9100000001</v>
      </c>
      <c r="P2460">
        <v>6957219.2849999992</v>
      </c>
      <c r="Q2460">
        <v>7548520.9949999992</v>
      </c>
      <c r="S2460" t="s">
        <v>174</v>
      </c>
    </row>
    <row r="2461" spans="1:19" hidden="1" x14ac:dyDescent="0.2">
      <c r="A2461" t="str">
        <f t="shared" si="38"/>
        <v>AgenteFrontOfficesinherramientaAgenteprofesionalCienciasdelasaludyafinesHoraextradiurnaPlataZona1NA</v>
      </c>
      <c r="B2461" t="s">
        <v>2760</v>
      </c>
      <c r="C2461" t="s">
        <v>107</v>
      </c>
      <c r="D2461" t="s">
        <v>292</v>
      </c>
      <c r="E2461" t="s">
        <v>656</v>
      </c>
      <c r="F2461" t="s">
        <v>172</v>
      </c>
      <c r="G2461" t="s">
        <v>2</v>
      </c>
      <c r="H2461" t="s">
        <v>92</v>
      </c>
      <c r="I2461" t="s">
        <v>96</v>
      </c>
      <c r="J2461" t="s">
        <v>25</v>
      </c>
      <c r="K2461">
        <v>33788.290323379493</v>
      </c>
      <c r="L2461">
        <v>35703.360000000001</v>
      </c>
      <c r="M2461">
        <v>57508.998125944752</v>
      </c>
      <c r="N2461">
        <v>31798.304999999997</v>
      </c>
      <c r="O2461">
        <v>40062.78</v>
      </c>
      <c r="P2461">
        <v>35918.639999999999</v>
      </c>
      <c r="Q2461">
        <v>50300.999999999993</v>
      </c>
      <c r="S2461" t="s">
        <v>174</v>
      </c>
    </row>
    <row r="2462" spans="1:19" hidden="1" x14ac:dyDescent="0.2">
      <c r="A2462" t="str">
        <f t="shared" si="38"/>
        <v>AgenteFrontOfficesinherramientaAgenteprofesionalCienciasdelasaludyafinesHoraextranocturna PlataZona1NA</v>
      </c>
      <c r="B2462" t="s">
        <v>2761</v>
      </c>
      <c r="C2462" t="s">
        <v>107</v>
      </c>
      <c r="D2462" t="s">
        <v>292</v>
      </c>
      <c r="E2462" t="s">
        <v>656</v>
      </c>
      <c r="F2462" t="s">
        <v>288</v>
      </c>
      <c r="G2462" t="s">
        <v>2</v>
      </c>
      <c r="H2462" t="s">
        <v>92</v>
      </c>
      <c r="I2462" t="s">
        <v>96</v>
      </c>
      <c r="J2462" t="s">
        <v>25</v>
      </c>
      <c r="K2462">
        <v>46357.894350231298</v>
      </c>
      <c r="L2462">
        <v>49985.324999999997</v>
      </c>
      <c r="M2462">
        <v>80512.597376322636</v>
      </c>
      <c r="N2462">
        <v>44517.42</v>
      </c>
      <c r="O2462">
        <v>55809.27</v>
      </c>
      <c r="P2462">
        <v>46924.829999999994</v>
      </c>
      <c r="Q2462">
        <v>69815.924999999988</v>
      </c>
      <c r="S2462" t="s">
        <v>174</v>
      </c>
    </row>
    <row r="2463" spans="1:19" hidden="1" x14ac:dyDescent="0.2">
      <c r="A2463" t="str">
        <f t="shared" si="38"/>
        <v>AgenteFrontOfficesinherramientaAgenteprofesionalCienciasdelasaludyafinesHoraextradominicalyfestivoPlataZona1NA</v>
      </c>
      <c r="B2463" t="s">
        <v>2762</v>
      </c>
      <c r="C2463" t="s">
        <v>107</v>
      </c>
      <c r="D2463" t="s">
        <v>292</v>
      </c>
      <c r="E2463" t="s">
        <v>656</v>
      </c>
      <c r="F2463" t="s">
        <v>90</v>
      </c>
      <c r="G2463" t="s">
        <v>2</v>
      </c>
      <c r="H2463" t="s">
        <v>92</v>
      </c>
      <c r="I2463" t="s">
        <v>96</v>
      </c>
      <c r="J2463" t="s">
        <v>25</v>
      </c>
      <c r="K2463">
        <v>58927.498377083095</v>
      </c>
      <c r="L2463">
        <v>57125.789999999994</v>
      </c>
      <c r="M2463">
        <v>92014.397001511592</v>
      </c>
      <c r="N2463">
        <v>63596.609999999993</v>
      </c>
      <c r="O2463">
        <v>63682.514999999992</v>
      </c>
      <c r="P2463">
        <v>52427.924999999996</v>
      </c>
      <c r="Q2463">
        <v>77723.324999999997</v>
      </c>
      <c r="S2463" t="s">
        <v>174</v>
      </c>
    </row>
    <row r="2464" spans="1:19" hidden="1" x14ac:dyDescent="0.2">
      <c r="A2464" t="str">
        <f t="shared" si="38"/>
        <v>AgenteFrontOfficesinherramientaAgenteprofesionalCienciasdelasaludyafinesServicio7x24PlataZona1NA</v>
      </c>
      <c r="B2464" t="s">
        <v>2763</v>
      </c>
      <c r="C2464" t="s">
        <v>107</v>
      </c>
      <c r="D2464" t="s">
        <v>292</v>
      </c>
      <c r="E2464" t="s">
        <v>656</v>
      </c>
      <c r="F2464" t="s">
        <v>91</v>
      </c>
      <c r="G2464" t="s">
        <v>2</v>
      </c>
      <c r="H2464" t="s">
        <v>92</v>
      </c>
      <c r="I2464" t="s">
        <v>96</v>
      </c>
      <c r="J2464" t="s">
        <v>260</v>
      </c>
      <c r="K2464">
        <v>21684362.026611023</v>
      </c>
      <c r="L2464">
        <v>30800294.864999998</v>
      </c>
      <c r="M2464">
        <v>37458136.115552589</v>
      </c>
      <c r="N2464">
        <v>27102407.534999996</v>
      </c>
      <c r="O2464">
        <v>34656269.129999995</v>
      </c>
      <c r="P2464">
        <v>39534532.559999995</v>
      </c>
      <c r="Q2464">
        <v>31925982.599999998</v>
      </c>
      <c r="S2464" t="s">
        <v>174</v>
      </c>
    </row>
    <row r="2465" spans="1:19" hidden="1" x14ac:dyDescent="0.2">
      <c r="A2465" t="str">
        <f t="shared" si="38"/>
        <v>AgenteFrontOfficesinherramientaAgenteprofesionalCienciasdelasaludyafinesJornadaOrdinariaOroZona1NA</v>
      </c>
      <c r="B2465" t="s">
        <v>2764</v>
      </c>
      <c r="C2465" t="s">
        <v>107</v>
      </c>
      <c r="D2465" t="s">
        <v>292</v>
      </c>
      <c r="E2465" t="s">
        <v>656</v>
      </c>
      <c r="F2465" t="s">
        <v>89</v>
      </c>
      <c r="G2465" t="s">
        <v>3</v>
      </c>
      <c r="H2465" t="s">
        <v>92</v>
      </c>
      <c r="I2465" t="s">
        <v>96</v>
      </c>
      <c r="J2465" t="s">
        <v>5</v>
      </c>
      <c r="K2465">
        <v>6600837.1943888636</v>
      </c>
      <c r="L2465">
        <v>6682598.5949999997</v>
      </c>
      <c r="M2465">
        <v>9572798.3429631554</v>
      </c>
      <c r="N2465">
        <v>7057625.669999999</v>
      </c>
      <c r="O2465">
        <v>9145493.9100000001</v>
      </c>
      <c r="P2465">
        <v>7103686.2749999994</v>
      </c>
      <c r="Q2465">
        <v>7883168.5799999991</v>
      </c>
      <c r="S2465" t="s">
        <v>174</v>
      </c>
    </row>
    <row r="2466" spans="1:19" hidden="1" x14ac:dyDescent="0.2">
      <c r="A2466" t="str">
        <f t="shared" si="38"/>
        <v>AgenteFrontOfficesinherramientaAgenteprofesionalCienciasdelasaludyafinesHoraextradiurnaOroZona1NA</v>
      </c>
      <c r="B2466" t="s">
        <v>2765</v>
      </c>
      <c r="C2466" t="s">
        <v>107</v>
      </c>
      <c r="D2466" t="s">
        <v>292</v>
      </c>
      <c r="E2466" t="s">
        <v>656</v>
      </c>
      <c r="F2466" t="s">
        <v>172</v>
      </c>
      <c r="G2466" t="s">
        <v>3</v>
      </c>
      <c r="H2466" t="s">
        <v>92</v>
      </c>
      <c r="I2466" t="s">
        <v>96</v>
      </c>
      <c r="J2466" t="s">
        <v>25</v>
      </c>
      <c r="K2466">
        <v>33788.290323379493</v>
      </c>
      <c r="L2466">
        <v>36417.509999999995</v>
      </c>
      <c r="M2466">
        <v>59155.405172207116</v>
      </c>
      <c r="N2466">
        <v>31798.304999999997</v>
      </c>
      <c r="O2466">
        <v>40062.78</v>
      </c>
      <c r="P2466">
        <v>36675.224999999999</v>
      </c>
      <c r="Q2466">
        <v>52530.39</v>
      </c>
      <c r="S2466" t="s">
        <v>174</v>
      </c>
    </row>
    <row r="2467" spans="1:19" hidden="1" x14ac:dyDescent="0.2">
      <c r="A2467" t="str">
        <f t="shared" si="38"/>
        <v>AgenteFrontOfficesinherramientaAgenteprofesionalCienciasdelasaludyafinesHoraextranocturna OroZona1NA</v>
      </c>
      <c r="B2467" t="s">
        <v>2766</v>
      </c>
      <c r="C2467" t="s">
        <v>107</v>
      </c>
      <c r="D2467" t="s">
        <v>292</v>
      </c>
      <c r="E2467" t="s">
        <v>656</v>
      </c>
      <c r="F2467" t="s">
        <v>288</v>
      </c>
      <c r="G2467" t="s">
        <v>3</v>
      </c>
      <c r="H2467" t="s">
        <v>92</v>
      </c>
      <c r="I2467" t="s">
        <v>96</v>
      </c>
      <c r="J2467" t="s">
        <v>25</v>
      </c>
      <c r="K2467">
        <v>46357.894350231298</v>
      </c>
      <c r="L2467">
        <v>50985.134999999995</v>
      </c>
      <c r="M2467">
        <v>82817.567241089972</v>
      </c>
      <c r="N2467">
        <v>44517.42</v>
      </c>
      <c r="O2467">
        <v>55809.27</v>
      </c>
      <c r="P2467">
        <v>47913.254999999997</v>
      </c>
      <c r="Q2467">
        <v>72911.61</v>
      </c>
      <c r="S2467" t="s">
        <v>174</v>
      </c>
    </row>
    <row r="2468" spans="1:19" hidden="1" x14ac:dyDescent="0.2">
      <c r="A2468" t="str">
        <f t="shared" si="38"/>
        <v>AgenteFrontOfficesinherramientaAgenteprofesionalCienciasdelasaludyafinesHoraextradominicalyfestivoOroZona1NA</v>
      </c>
      <c r="B2468" t="s">
        <v>2767</v>
      </c>
      <c r="C2468" t="s">
        <v>107</v>
      </c>
      <c r="D2468" t="s">
        <v>292</v>
      </c>
      <c r="E2468" t="s">
        <v>656</v>
      </c>
      <c r="F2468" t="s">
        <v>90</v>
      </c>
      <c r="G2468" t="s">
        <v>3</v>
      </c>
      <c r="H2468" t="s">
        <v>92</v>
      </c>
      <c r="I2468" t="s">
        <v>96</v>
      </c>
      <c r="J2468" t="s">
        <v>25</v>
      </c>
      <c r="K2468">
        <v>58927.498377083095</v>
      </c>
      <c r="L2468">
        <v>58268.429999999993</v>
      </c>
      <c r="M2468">
        <v>94648.648275531406</v>
      </c>
      <c r="N2468">
        <v>63596.609999999993</v>
      </c>
      <c r="O2468">
        <v>63682.514999999992</v>
      </c>
      <c r="P2468">
        <v>53531.234999999993</v>
      </c>
      <c r="Q2468">
        <v>81168.84</v>
      </c>
      <c r="S2468" t="s">
        <v>174</v>
      </c>
    </row>
    <row r="2469" spans="1:19" hidden="1" x14ac:dyDescent="0.2">
      <c r="A2469" t="str">
        <f t="shared" si="38"/>
        <v>AgenteFrontOfficesinherramientaAgenteprofesionalCienciasdelasaludyafinesServicio7x24OroZona1NA</v>
      </c>
      <c r="B2469" t="s">
        <v>2768</v>
      </c>
      <c r="C2469" t="s">
        <v>107</v>
      </c>
      <c r="D2469" t="s">
        <v>292</v>
      </c>
      <c r="E2469" t="s">
        <v>656</v>
      </c>
      <c r="F2469" t="s">
        <v>91</v>
      </c>
      <c r="G2469" t="s">
        <v>3</v>
      </c>
      <c r="H2469" t="s">
        <v>92</v>
      </c>
      <c r="I2469" t="s">
        <v>96</v>
      </c>
      <c r="J2469" t="s">
        <v>260</v>
      </c>
      <c r="K2469">
        <v>21684362.026611023</v>
      </c>
      <c r="L2469">
        <v>26914866.569999997</v>
      </c>
      <c r="M2469">
        <v>38530513.330426708</v>
      </c>
      <c r="N2469">
        <v>27105015.734999999</v>
      </c>
      <c r="O2469">
        <v>34656269.129999995</v>
      </c>
      <c r="P2469">
        <v>40366839.195</v>
      </c>
      <c r="Q2469">
        <v>33341351.309999999</v>
      </c>
      <c r="S2469" t="s">
        <v>174</v>
      </c>
    </row>
    <row r="2470" spans="1:19" hidden="1" x14ac:dyDescent="0.2">
      <c r="A2470" t="str">
        <f t="shared" si="38"/>
        <v>AgenteFrontOfficesinherramientaAgenteprofesionalCienciasdelasaludyafinesJornadaOrdinariaPlatinoZona1NA</v>
      </c>
      <c r="B2470" t="s">
        <v>2769</v>
      </c>
      <c r="C2470" t="s">
        <v>107</v>
      </c>
      <c r="D2470" t="s">
        <v>292</v>
      </c>
      <c r="E2470" t="s">
        <v>656</v>
      </c>
      <c r="F2470" t="s">
        <v>89</v>
      </c>
      <c r="G2470" t="s">
        <v>134</v>
      </c>
      <c r="H2470" t="s">
        <v>92</v>
      </c>
      <c r="I2470" t="s">
        <v>96</v>
      </c>
      <c r="J2470" t="s">
        <v>5</v>
      </c>
      <c r="K2470">
        <v>6600837.1943888636</v>
      </c>
      <c r="L2470">
        <v>6879145.0949999997</v>
      </c>
      <c r="M2470">
        <v>9854932.0990186557</v>
      </c>
      <c r="N2470">
        <v>7058929.7699999996</v>
      </c>
      <c r="O2470">
        <v>9145493.9100000001</v>
      </c>
      <c r="P2470">
        <v>7256454.3449999997</v>
      </c>
      <c r="Q2470">
        <v>8378420.2199999997</v>
      </c>
      <c r="S2470" t="s">
        <v>174</v>
      </c>
    </row>
    <row r="2471" spans="1:19" hidden="1" x14ac:dyDescent="0.2">
      <c r="A2471" t="str">
        <f t="shared" si="38"/>
        <v>AgenteFrontOfficesinherramientaAgenteprofesionalCienciasdelasaludyafinesHoraextradiurnaPlatinoZona1NA</v>
      </c>
      <c r="B2471" t="s">
        <v>2770</v>
      </c>
      <c r="C2471" t="s">
        <v>107</v>
      </c>
      <c r="D2471" t="s">
        <v>292</v>
      </c>
      <c r="E2471" t="s">
        <v>656</v>
      </c>
      <c r="F2471" t="s">
        <v>172</v>
      </c>
      <c r="G2471" t="s">
        <v>134</v>
      </c>
      <c r="H2471" t="s">
        <v>92</v>
      </c>
      <c r="I2471" t="s">
        <v>96</v>
      </c>
      <c r="J2471" t="s">
        <v>25</v>
      </c>
      <c r="K2471">
        <v>33788.290323379493</v>
      </c>
      <c r="L2471">
        <v>37488.735000000001</v>
      </c>
      <c r="M2471">
        <v>60898.859494995428</v>
      </c>
      <c r="N2471">
        <v>31798.304999999997</v>
      </c>
      <c r="O2471">
        <v>40062.78</v>
      </c>
      <c r="P2471">
        <v>37463.894999999997</v>
      </c>
      <c r="Q2471">
        <v>55831.004999999997</v>
      </c>
      <c r="S2471" t="s">
        <v>174</v>
      </c>
    </row>
    <row r="2472" spans="1:19" hidden="1" x14ac:dyDescent="0.2">
      <c r="A2472" t="str">
        <f t="shared" si="38"/>
        <v>AgenteFrontOfficesinherramientaAgenteprofesionalCienciasdelasaludyafinesHoraextranocturna PlatinoZona1NA</v>
      </c>
      <c r="B2472" t="s">
        <v>2771</v>
      </c>
      <c r="C2472" t="s">
        <v>107</v>
      </c>
      <c r="D2472" t="s">
        <v>292</v>
      </c>
      <c r="E2472" t="s">
        <v>656</v>
      </c>
      <c r="F2472" t="s">
        <v>288</v>
      </c>
      <c r="G2472" t="s">
        <v>134</v>
      </c>
      <c r="H2472" t="s">
        <v>92</v>
      </c>
      <c r="I2472" t="s">
        <v>96</v>
      </c>
      <c r="J2472" t="s">
        <v>25</v>
      </c>
      <c r="K2472">
        <v>46357.894350231298</v>
      </c>
      <c r="L2472">
        <v>52484.85</v>
      </c>
      <c r="M2472">
        <v>85258.403292993593</v>
      </c>
      <c r="N2472">
        <v>44517.42</v>
      </c>
      <c r="O2472">
        <v>55809.27</v>
      </c>
      <c r="P2472">
        <v>48943.079999999994</v>
      </c>
      <c r="Q2472">
        <v>77491.485000000001</v>
      </c>
      <c r="S2472" t="s">
        <v>174</v>
      </c>
    </row>
    <row r="2473" spans="1:19" hidden="1" x14ac:dyDescent="0.2">
      <c r="A2473" t="str">
        <f t="shared" si="38"/>
        <v>AgenteFrontOfficesinherramientaAgenteprofesionalCienciasdelasaludyafinesHoraextradominicalyfestivoPlatinoZona1NA</v>
      </c>
      <c r="B2473" t="s">
        <v>2772</v>
      </c>
      <c r="C2473" t="s">
        <v>107</v>
      </c>
      <c r="D2473" t="s">
        <v>292</v>
      </c>
      <c r="E2473" t="s">
        <v>656</v>
      </c>
      <c r="F2473" t="s">
        <v>90</v>
      </c>
      <c r="G2473" t="s">
        <v>134</v>
      </c>
      <c r="H2473" t="s">
        <v>92</v>
      </c>
      <c r="I2473" t="s">
        <v>96</v>
      </c>
      <c r="J2473" t="s">
        <v>25</v>
      </c>
      <c r="K2473">
        <v>58927.498377083095</v>
      </c>
      <c r="L2473">
        <v>59982.389999999992</v>
      </c>
      <c r="M2473">
        <v>97438.17519199269</v>
      </c>
      <c r="N2473">
        <v>63596.609999999993</v>
      </c>
      <c r="O2473">
        <v>63682.514999999992</v>
      </c>
      <c r="P2473">
        <v>54682.154999999999</v>
      </c>
      <c r="Q2473">
        <v>86268.284999999989</v>
      </c>
      <c r="S2473" t="s">
        <v>174</v>
      </c>
    </row>
    <row r="2474" spans="1:19" hidden="1" x14ac:dyDescent="0.2">
      <c r="A2474" t="str">
        <f t="shared" si="38"/>
        <v>AgenteFrontOfficesinherramientaAgenteprofesionalCienciasdelasaludyafinesServicio7x24PlatinoZona1NA</v>
      </c>
      <c r="B2474" t="s">
        <v>2773</v>
      </c>
      <c r="C2474" t="s">
        <v>107</v>
      </c>
      <c r="D2474" t="s">
        <v>292</v>
      </c>
      <c r="E2474" t="s">
        <v>656</v>
      </c>
      <c r="F2474" t="s">
        <v>91</v>
      </c>
      <c r="G2474" t="s">
        <v>134</v>
      </c>
      <c r="H2474" t="s">
        <v>92</v>
      </c>
      <c r="I2474" t="s">
        <v>96</v>
      </c>
      <c r="J2474" t="s">
        <v>260</v>
      </c>
      <c r="K2474">
        <v>21684362.026611023</v>
      </c>
      <c r="L2474">
        <v>32340309.659999996</v>
      </c>
      <c r="M2474">
        <v>39666101.698550098</v>
      </c>
      <c r="N2474">
        <v>27107623.934999999</v>
      </c>
      <c r="O2474">
        <v>34656269.129999995</v>
      </c>
      <c r="P2474">
        <v>41234943.375</v>
      </c>
      <c r="Q2474">
        <v>35435985.344999999</v>
      </c>
      <c r="S2474" t="s">
        <v>174</v>
      </c>
    </row>
    <row r="2475" spans="1:19" hidden="1" x14ac:dyDescent="0.2">
      <c r="A2475" t="str">
        <f t="shared" si="38"/>
        <v>AgenteFrontOfficesinherramientaAgenteprofesionalCienciasdelasaludyafinesJornadaOrdinariaPlataZona2NA</v>
      </c>
      <c r="B2475" t="s">
        <v>2774</v>
      </c>
      <c r="C2475" t="s">
        <v>107</v>
      </c>
      <c r="D2475" t="s">
        <v>292</v>
      </c>
      <c r="E2475" t="s">
        <v>656</v>
      </c>
      <c r="F2475" t="s">
        <v>89</v>
      </c>
      <c r="G2475" t="s">
        <v>2</v>
      </c>
      <c r="H2475" t="s">
        <v>93</v>
      </c>
      <c r="I2475" t="s">
        <v>96</v>
      </c>
      <c r="J2475" t="s">
        <v>5</v>
      </c>
      <c r="K2475">
        <v>6600837.1943888636</v>
      </c>
      <c r="L2475">
        <v>6748114.0949999997</v>
      </c>
      <c r="M2475">
        <v>9306369.2212553043</v>
      </c>
      <c r="N2475">
        <v>7057886.4899999993</v>
      </c>
      <c r="O2475">
        <v>9145493.9100000001</v>
      </c>
      <c r="P2475">
        <v>7393464.5399999991</v>
      </c>
      <c r="Q2475">
        <v>7548520.9949999992</v>
      </c>
      <c r="S2475" t="s">
        <v>174</v>
      </c>
    </row>
    <row r="2476" spans="1:19" hidden="1" x14ac:dyDescent="0.2">
      <c r="A2476" t="str">
        <f t="shared" si="38"/>
        <v>AgenteFrontOfficesinherramientaAgenteprofesionalCienciasdelasaludyafinesHoraextradiurnaPlataZona2NA</v>
      </c>
      <c r="B2476" t="s">
        <v>2775</v>
      </c>
      <c r="C2476" t="s">
        <v>107</v>
      </c>
      <c r="D2476" t="s">
        <v>292</v>
      </c>
      <c r="E2476" t="s">
        <v>656</v>
      </c>
      <c r="F2476" t="s">
        <v>172</v>
      </c>
      <c r="G2476" t="s">
        <v>2</v>
      </c>
      <c r="H2476" t="s">
        <v>93</v>
      </c>
      <c r="I2476" t="s">
        <v>96</v>
      </c>
      <c r="J2476" t="s">
        <v>25</v>
      </c>
      <c r="K2476">
        <v>33788.290323379493</v>
      </c>
      <c r="L2476">
        <v>36774.584999999999</v>
      </c>
      <c r="M2476">
        <v>57508.998125944752</v>
      </c>
      <c r="N2476">
        <v>31798.304999999997</v>
      </c>
      <c r="O2476">
        <v>40062.78</v>
      </c>
      <c r="P2476">
        <v>38170.799999999996</v>
      </c>
      <c r="Q2476">
        <v>50300.999999999993</v>
      </c>
      <c r="S2476" t="s">
        <v>174</v>
      </c>
    </row>
    <row r="2477" spans="1:19" hidden="1" x14ac:dyDescent="0.2">
      <c r="A2477" t="str">
        <f t="shared" si="38"/>
        <v>AgenteFrontOfficesinherramientaAgenteprofesionalCienciasdelasaludyafinesHoraextranocturna PlataZona2NA</v>
      </c>
      <c r="B2477" t="s">
        <v>2776</v>
      </c>
      <c r="C2477" t="s">
        <v>107</v>
      </c>
      <c r="D2477" t="s">
        <v>292</v>
      </c>
      <c r="E2477" t="s">
        <v>656</v>
      </c>
      <c r="F2477" t="s">
        <v>288</v>
      </c>
      <c r="G2477" t="s">
        <v>2</v>
      </c>
      <c r="H2477" t="s">
        <v>93</v>
      </c>
      <c r="I2477" t="s">
        <v>96</v>
      </c>
      <c r="J2477" t="s">
        <v>25</v>
      </c>
      <c r="K2477">
        <v>46357.894350231298</v>
      </c>
      <c r="L2477">
        <v>51485.039999999994</v>
      </c>
      <c r="M2477">
        <v>80512.597376322636</v>
      </c>
      <c r="N2477">
        <v>44517.42</v>
      </c>
      <c r="O2477">
        <v>55809.27</v>
      </c>
      <c r="P2477">
        <v>49867.334999999999</v>
      </c>
      <c r="Q2477">
        <v>69815.924999999988</v>
      </c>
      <c r="S2477" t="s">
        <v>174</v>
      </c>
    </row>
    <row r="2478" spans="1:19" hidden="1" x14ac:dyDescent="0.2">
      <c r="A2478" t="str">
        <f t="shared" si="38"/>
        <v>AgenteFrontOfficesinherramientaAgenteprofesionalCienciasdelasaludyafinesHoraextradominicalyfestivoPlataZona2NA</v>
      </c>
      <c r="B2478" t="s">
        <v>2777</v>
      </c>
      <c r="C2478" t="s">
        <v>107</v>
      </c>
      <c r="D2478" t="s">
        <v>292</v>
      </c>
      <c r="E2478" t="s">
        <v>656</v>
      </c>
      <c r="F2478" t="s">
        <v>90</v>
      </c>
      <c r="G2478" t="s">
        <v>2</v>
      </c>
      <c r="H2478" t="s">
        <v>93</v>
      </c>
      <c r="I2478" t="s">
        <v>96</v>
      </c>
      <c r="J2478" t="s">
        <v>25</v>
      </c>
      <c r="K2478">
        <v>58927.498377083095</v>
      </c>
      <c r="L2478">
        <v>58839.749999999993</v>
      </c>
      <c r="M2478">
        <v>92014.397001511592</v>
      </c>
      <c r="N2478">
        <v>63596.609999999993</v>
      </c>
      <c r="O2478">
        <v>63682.514999999992</v>
      </c>
      <c r="P2478">
        <v>55715.084999999999</v>
      </c>
      <c r="Q2478">
        <v>77723.324999999997</v>
      </c>
      <c r="S2478" t="s">
        <v>174</v>
      </c>
    </row>
    <row r="2479" spans="1:19" hidden="1" x14ac:dyDescent="0.2">
      <c r="A2479" t="str">
        <f t="shared" si="38"/>
        <v>AgenteFrontOfficesinherramientaAgenteprofesionalCienciasdelasaludyafinesServicio7x24PlataZona2NA</v>
      </c>
      <c r="B2479" t="s">
        <v>2778</v>
      </c>
      <c r="C2479" t="s">
        <v>107</v>
      </c>
      <c r="D2479" t="s">
        <v>292</v>
      </c>
      <c r="E2479" t="s">
        <v>656</v>
      </c>
      <c r="F2479" t="s">
        <v>91</v>
      </c>
      <c r="G2479" t="s">
        <v>2</v>
      </c>
      <c r="H2479" t="s">
        <v>93</v>
      </c>
      <c r="I2479" t="s">
        <v>96</v>
      </c>
      <c r="J2479" t="s">
        <v>260</v>
      </c>
      <c r="K2479">
        <v>21684362.026611023</v>
      </c>
      <c r="L2479">
        <v>31724304.569999997</v>
      </c>
      <c r="M2479">
        <v>37458136.115552589</v>
      </c>
      <c r="N2479">
        <v>27105537.374999996</v>
      </c>
      <c r="O2479">
        <v>34656269.129999995</v>
      </c>
      <c r="P2479">
        <v>42013506.599999994</v>
      </c>
      <c r="Q2479">
        <v>31925982.599999998</v>
      </c>
      <c r="S2479" t="s">
        <v>174</v>
      </c>
    </row>
    <row r="2480" spans="1:19" hidden="1" x14ac:dyDescent="0.2">
      <c r="A2480" t="str">
        <f t="shared" si="38"/>
        <v>AgenteFrontOfficesinherramientaAgenteprofesionalCienciasdelasaludyafinesJornadaOrdinariaOroZona2NA</v>
      </c>
      <c r="B2480" t="s">
        <v>2779</v>
      </c>
      <c r="C2480" t="s">
        <v>107</v>
      </c>
      <c r="D2480" t="s">
        <v>292</v>
      </c>
      <c r="E2480" t="s">
        <v>656</v>
      </c>
      <c r="F2480" t="s">
        <v>89</v>
      </c>
      <c r="G2480" t="s">
        <v>3</v>
      </c>
      <c r="H2480" t="s">
        <v>93</v>
      </c>
      <c r="I2480" t="s">
        <v>96</v>
      </c>
      <c r="J2480" t="s">
        <v>5</v>
      </c>
      <c r="K2480">
        <v>6600837.1943888636</v>
      </c>
      <c r="L2480">
        <v>6883077.0599999996</v>
      </c>
      <c r="M2480">
        <v>9572798.3429631554</v>
      </c>
      <c r="N2480">
        <v>7059269.2499999991</v>
      </c>
      <c r="O2480">
        <v>9145493.9100000001</v>
      </c>
      <c r="P2480">
        <v>7549116.1199999992</v>
      </c>
      <c r="Q2480">
        <v>7883168.5799999991</v>
      </c>
      <c r="S2480" t="s">
        <v>174</v>
      </c>
    </row>
    <row r="2481" spans="1:19" hidden="1" x14ac:dyDescent="0.2">
      <c r="A2481" t="str">
        <f t="shared" si="38"/>
        <v>AgenteFrontOfficesinherramientaAgenteprofesionalCienciasdelasaludyafinesHoraextradiurnaOroZona2NA</v>
      </c>
      <c r="B2481" t="s">
        <v>2780</v>
      </c>
      <c r="C2481" t="s">
        <v>107</v>
      </c>
      <c r="D2481" t="s">
        <v>292</v>
      </c>
      <c r="E2481" t="s">
        <v>656</v>
      </c>
      <c r="F2481" t="s">
        <v>172</v>
      </c>
      <c r="G2481" t="s">
        <v>3</v>
      </c>
      <c r="H2481" t="s">
        <v>93</v>
      </c>
      <c r="I2481" t="s">
        <v>96</v>
      </c>
      <c r="J2481" t="s">
        <v>25</v>
      </c>
      <c r="K2481">
        <v>33788.290323379493</v>
      </c>
      <c r="L2481">
        <v>37510.469999999994</v>
      </c>
      <c r="M2481">
        <v>59155.405172207116</v>
      </c>
      <c r="N2481">
        <v>31798.304999999997</v>
      </c>
      <c r="O2481">
        <v>40062.78</v>
      </c>
      <c r="P2481">
        <v>38974.994999999995</v>
      </c>
      <c r="Q2481">
        <v>52530.39</v>
      </c>
      <c r="S2481" t="s">
        <v>174</v>
      </c>
    </row>
    <row r="2482" spans="1:19" hidden="1" x14ac:dyDescent="0.2">
      <c r="A2482" t="str">
        <f t="shared" si="38"/>
        <v>AgenteFrontOfficesinherramientaAgenteprofesionalCienciasdelasaludyafinesHoraextranocturna OroZona2NA</v>
      </c>
      <c r="B2482" t="s">
        <v>2781</v>
      </c>
      <c r="C2482" t="s">
        <v>107</v>
      </c>
      <c r="D2482" t="s">
        <v>292</v>
      </c>
      <c r="E2482" t="s">
        <v>656</v>
      </c>
      <c r="F2482" t="s">
        <v>288</v>
      </c>
      <c r="G2482" t="s">
        <v>3</v>
      </c>
      <c r="H2482" t="s">
        <v>93</v>
      </c>
      <c r="I2482" t="s">
        <v>96</v>
      </c>
      <c r="J2482" t="s">
        <v>25</v>
      </c>
      <c r="K2482">
        <v>46357.894350231298</v>
      </c>
      <c r="L2482">
        <v>52514.864999999998</v>
      </c>
      <c r="M2482">
        <v>82817.567241089972</v>
      </c>
      <c r="N2482">
        <v>44517.42</v>
      </c>
      <c r="O2482">
        <v>55809.27</v>
      </c>
      <c r="P2482">
        <v>50916.824999999997</v>
      </c>
      <c r="Q2482">
        <v>72911.61</v>
      </c>
      <c r="S2482" t="s">
        <v>174</v>
      </c>
    </row>
    <row r="2483" spans="1:19" hidden="1" x14ac:dyDescent="0.2">
      <c r="A2483" t="str">
        <f t="shared" si="38"/>
        <v>AgenteFrontOfficesinherramientaAgenteprofesionalCienciasdelasaludyafinesHoraextradominicalyfestivoOroZona2NA</v>
      </c>
      <c r="B2483" t="s">
        <v>2782</v>
      </c>
      <c r="C2483" t="s">
        <v>107</v>
      </c>
      <c r="D2483" t="s">
        <v>292</v>
      </c>
      <c r="E2483" t="s">
        <v>656</v>
      </c>
      <c r="F2483" t="s">
        <v>90</v>
      </c>
      <c r="G2483" t="s">
        <v>3</v>
      </c>
      <c r="H2483" t="s">
        <v>93</v>
      </c>
      <c r="I2483" t="s">
        <v>96</v>
      </c>
      <c r="J2483" t="s">
        <v>25</v>
      </c>
      <c r="K2483">
        <v>58927.498377083095</v>
      </c>
      <c r="L2483">
        <v>60016.544999999998</v>
      </c>
      <c r="M2483">
        <v>94648.648275531406</v>
      </c>
      <c r="N2483">
        <v>63596.609999999993</v>
      </c>
      <c r="O2483">
        <v>63682.514999999992</v>
      </c>
      <c r="P2483">
        <v>56887.74</v>
      </c>
      <c r="Q2483">
        <v>81168.84</v>
      </c>
      <c r="S2483" t="s">
        <v>174</v>
      </c>
    </row>
    <row r="2484" spans="1:19" hidden="1" x14ac:dyDescent="0.2">
      <c r="A2484" t="str">
        <f t="shared" si="38"/>
        <v>AgenteFrontOfficesinherramientaAgenteprofesionalCienciasdelasaludyafinesServicio7x24OroZona2NA</v>
      </c>
      <c r="B2484" t="s">
        <v>2783</v>
      </c>
      <c r="C2484" t="s">
        <v>107</v>
      </c>
      <c r="D2484" t="s">
        <v>292</v>
      </c>
      <c r="E2484" t="s">
        <v>656</v>
      </c>
      <c r="F2484" t="s">
        <v>91</v>
      </c>
      <c r="G2484" t="s">
        <v>3</v>
      </c>
      <c r="H2484" t="s">
        <v>93</v>
      </c>
      <c r="I2484" t="s">
        <v>96</v>
      </c>
      <c r="J2484" t="s">
        <v>260</v>
      </c>
      <c r="K2484">
        <v>21684362.026611023</v>
      </c>
      <c r="L2484">
        <v>27722313.539999999</v>
      </c>
      <c r="M2484">
        <v>38530513.330426708</v>
      </c>
      <c r="N2484">
        <v>27108301.859999999</v>
      </c>
      <c r="O2484">
        <v>34656269.129999995</v>
      </c>
      <c r="P2484">
        <v>42898001.039999999</v>
      </c>
      <c r="Q2484">
        <v>33341351.309999999</v>
      </c>
      <c r="S2484" t="s">
        <v>174</v>
      </c>
    </row>
    <row r="2485" spans="1:19" hidden="1" x14ac:dyDescent="0.2">
      <c r="A2485" t="str">
        <f t="shared" si="38"/>
        <v>AgenteFrontOfficesinherramientaAgenteprofesionalCienciasdelasaludyafinesJornadaOrdinariaPlatinoZona2NA</v>
      </c>
      <c r="B2485" t="s">
        <v>2784</v>
      </c>
      <c r="C2485" t="s">
        <v>107</v>
      </c>
      <c r="D2485" t="s">
        <v>292</v>
      </c>
      <c r="E2485" t="s">
        <v>656</v>
      </c>
      <c r="F2485" t="s">
        <v>89</v>
      </c>
      <c r="G2485" t="s">
        <v>134</v>
      </c>
      <c r="H2485" t="s">
        <v>93</v>
      </c>
      <c r="I2485" t="s">
        <v>96</v>
      </c>
      <c r="J2485" t="s">
        <v>5</v>
      </c>
      <c r="K2485">
        <v>6600837.1943888636</v>
      </c>
      <c r="L2485">
        <v>7085519.9549999991</v>
      </c>
      <c r="M2485">
        <v>9854932.0990186557</v>
      </c>
      <c r="N2485">
        <v>7060650.9749999996</v>
      </c>
      <c r="O2485">
        <v>9145493.9100000001</v>
      </c>
      <c r="P2485">
        <v>7711463.1149999993</v>
      </c>
      <c r="Q2485">
        <v>8378420.2199999997</v>
      </c>
      <c r="S2485" t="s">
        <v>174</v>
      </c>
    </row>
    <row r="2486" spans="1:19" hidden="1" x14ac:dyDescent="0.2">
      <c r="A2486" t="str">
        <f t="shared" si="38"/>
        <v>AgenteFrontOfficesinherramientaAgenteprofesionalCienciasdelasaludyafinesHoraextradiurnaPlatinoZona2NA</v>
      </c>
      <c r="B2486" t="s">
        <v>2785</v>
      </c>
      <c r="C2486" t="s">
        <v>107</v>
      </c>
      <c r="D2486" t="s">
        <v>292</v>
      </c>
      <c r="E2486" t="s">
        <v>656</v>
      </c>
      <c r="F2486" t="s">
        <v>172</v>
      </c>
      <c r="G2486" t="s">
        <v>134</v>
      </c>
      <c r="H2486" t="s">
        <v>93</v>
      </c>
      <c r="I2486" t="s">
        <v>96</v>
      </c>
      <c r="J2486" t="s">
        <v>25</v>
      </c>
      <c r="K2486">
        <v>33788.290323379493</v>
      </c>
      <c r="L2486">
        <v>38613.78</v>
      </c>
      <c r="M2486">
        <v>60898.859494995428</v>
      </c>
      <c r="N2486">
        <v>31798.304999999997</v>
      </c>
      <c r="O2486">
        <v>40062.78</v>
      </c>
      <c r="P2486">
        <v>39812.31</v>
      </c>
      <c r="Q2486">
        <v>55831.004999999997</v>
      </c>
      <c r="S2486" t="s">
        <v>174</v>
      </c>
    </row>
    <row r="2487" spans="1:19" hidden="1" x14ac:dyDescent="0.2">
      <c r="A2487" t="str">
        <f t="shared" si="38"/>
        <v>AgenteFrontOfficesinherramientaAgenteprofesionalCienciasdelasaludyafinesHoraextranocturna PlatinoZona2NA</v>
      </c>
      <c r="B2487" t="s">
        <v>2786</v>
      </c>
      <c r="C2487" t="s">
        <v>107</v>
      </c>
      <c r="D2487" t="s">
        <v>292</v>
      </c>
      <c r="E2487" t="s">
        <v>656</v>
      </c>
      <c r="F2487" t="s">
        <v>288</v>
      </c>
      <c r="G2487" t="s">
        <v>134</v>
      </c>
      <c r="H2487" t="s">
        <v>93</v>
      </c>
      <c r="I2487" t="s">
        <v>96</v>
      </c>
      <c r="J2487" t="s">
        <v>25</v>
      </c>
      <c r="K2487">
        <v>46357.894350231298</v>
      </c>
      <c r="L2487">
        <v>54060.119999999995</v>
      </c>
      <c r="M2487">
        <v>85258.403292993593</v>
      </c>
      <c r="N2487">
        <v>44517.42</v>
      </c>
      <c r="O2487">
        <v>55809.27</v>
      </c>
      <c r="P2487">
        <v>52011.854999999996</v>
      </c>
      <c r="Q2487">
        <v>77491.485000000001</v>
      </c>
      <c r="S2487" t="s">
        <v>174</v>
      </c>
    </row>
    <row r="2488" spans="1:19" hidden="1" x14ac:dyDescent="0.2">
      <c r="A2488" t="str">
        <f t="shared" si="38"/>
        <v>AgenteFrontOfficesinherramientaAgenteprofesionalCienciasdelasaludyafinesHoraextradominicalyfestivoPlatinoZona2NA</v>
      </c>
      <c r="B2488" t="s">
        <v>2787</v>
      </c>
      <c r="C2488" t="s">
        <v>107</v>
      </c>
      <c r="D2488" t="s">
        <v>292</v>
      </c>
      <c r="E2488" t="s">
        <v>656</v>
      </c>
      <c r="F2488" t="s">
        <v>90</v>
      </c>
      <c r="G2488" t="s">
        <v>134</v>
      </c>
      <c r="H2488" t="s">
        <v>93</v>
      </c>
      <c r="I2488" t="s">
        <v>96</v>
      </c>
      <c r="J2488" t="s">
        <v>25</v>
      </c>
      <c r="K2488">
        <v>58927.498377083095</v>
      </c>
      <c r="L2488">
        <v>61782.254999999997</v>
      </c>
      <c r="M2488">
        <v>97438.17519199269</v>
      </c>
      <c r="N2488">
        <v>63596.609999999993</v>
      </c>
      <c r="O2488">
        <v>63682.514999999992</v>
      </c>
      <c r="P2488">
        <v>58111.109999999993</v>
      </c>
      <c r="Q2488">
        <v>86268.284999999989</v>
      </c>
      <c r="S2488" t="s">
        <v>174</v>
      </c>
    </row>
    <row r="2489" spans="1:19" hidden="1" x14ac:dyDescent="0.2">
      <c r="A2489" t="str">
        <f t="shared" si="38"/>
        <v>AgenteFrontOfficesinherramientaAgenteprofesionalCienciasdelasaludyafinesServicio7x24PlatinoZona2NA</v>
      </c>
      <c r="B2489" t="s">
        <v>2788</v>
      </c>
      <c r="C2489" t="s">
        <v>107</v>
      </c>
      <c r="D2489" t="s">
        <v>292</v>
      </c>
      <c r="E2489" t="s">
        <v>656</v>
      </c>
      <c r="F2489" t="s">
        <v>91</v>
      </c>
      <c r="G2489" t="s">
        <v>134</v>
      </c>
      <c r="H2489" t="s">
        <v>93</v>
      </c>
      <c r="I2489" t="s">
        <v>96</v>
      </c>
      <c r="J2489" t="s">
        <v>260</v>
      </c>
      <c r="K2489">
        <v>21684362.026611023</v>
      </c>
      <c r="L2489">
        <v>33310519.694999997</v>
      </c>
      <c r="M2489">
        <v>39666101.698550098</v>
      </c>
      <c r="N2489">
        <v>27111067.379999999</v>
      </c>
      <c r="O2489">
        <v>34656269.129999995</v>
      </c>
      <c r="P2489">
        <v>43820538.974999994</v>
      </c>
      <c r="Q2489">
        <v>35435985.344999999</v>
      </c>
      <c r="S2489" t="s">
        <v>174</v>
      </c>
    </row>
    <row r="2490" spans="1:19" hidden="1" x14ac:dyDescent="0.2">
      <c r="A2490" t="str">
        <f t="shared" si="38"/>
        <v>AgenteFrontOfficesinherramientaAgenteprofesionalCienciasdelasaludyafinesJornadaOrdinariaPlataZona3NA</v>
      </c>
      <c r="B2490" t="s">
        <v>2789</v>
      </c>
      <c r="C2490" t="s">
        <v>107</v>
      </c>
      <c r="D2490" t="s">
        <v>292</v>
      </c>
      <c r="E2490" t="s">
        <v>656</v>
      </c>
      <c r="F2490" t="s">
        <v>89</v>
      </c>
      <c r="G2490" t="s">
        <v>2</v>
      </c>
      <c r="H2490" t="s">
        <v>94</v>
      </c>
      <c r="I2490" t="s">
        <v>96</v>
      </c>
      <c r="J2490" t="s">
        <v>5</v>
      </c>
      <c r="K2490">
        <v>6600837.1943888636</v>
      </c>
      <c r="L2490">
        <v>6879145.0949999997</v>
      </c>
      <c r="M2490">
        <v>9306369.2212553043</v>
      </c>
      <c r="N2490">
        <v>7058929.7699999996</v>
      </c>
      <c r="O2490">
        <v>9145493.9100000001</v>
      </c>
      <c r="P2490">
        <v>7428249.8549999995</v>
      </c>
      <c r="Q2490">
        <v>7548520.9949999992</v>
      </c>
      <c r="S2490" t="s">
        <v>174</v>
      </c>
    </row>
    <row r="2491" spans="1:19" hidden="1" x14ac:dyDescent="0.2">
      <c r="A2491" t="str">
        <f t="shared" si="38"/>
        <v>AgenteFrontOfficesinherramientaAgenteprofesionalCienciasdelasaludyafinesHoraextradiurnaPlataZona3NA</v>
      </c>
      <c r="B2491" t="s">
        <v>2790</v>
      </c>
      <c r="C2491" t="s">
        <v>107</v>
      </c>
      <c r="D2491" t="s">
        <v>292</v>
      </c>
      <c r="E2491" t="s">
        <v>656</v>
      </c>
      <c r="F2491" t="s">
        <v>172</v>
      </c>
      <c r="G2491" t="s">
        <v>2</v>
      </c>
      <c r="H2491" t="s">
        <v>94</v>
      </c>
      <c r="I2491" t="s">
        <v>96</v>
      </c>
      <c r="J2491" t="s">
        <v>25</v>
      </c>
      <c r="K2491">
        <v>33788.290323379493</v>
      </c>
      <c r="L2491">
        <v>37488.735000000001</v>
      </c>
      <c r="M2491">
        <v>57508.998125944752</v>
      </c>
      <c r="N2491">
        <v>31798.304999999997</v>
      </c>
      <c r="O2491">
        <v>40062.78</v>
      </c>
      <c r="P2491">
        <v>38350.89</v>
      </c>
      <c r="Q2491">
        <v>50300.999999999993</v>
      </c>
      <c r="S2491" t="s">
        <v>174</v>
      </c>
    </row>
    <row r="2492" spans="1:19" hidden="1" x14ac:dyDescent="0.2">
      <c r="A2492" t="str">
        <f t="shared" si="38"/>
        <v>AgenteFrontOfficesinherramientaAgenteprofesionalCienciasdelasaludyafinesHoraextranocturna PlataZona3NA</v>
      </c>
      <c r="B2492" t="s">
        <v>2791</v>
      </c>
      <c r="C2492" t="s">
        <v>107</v>
      </c>
      <c r="D2492" t="s">
        <v>292</v>
      </c>
      <c r="E2492" t="s">
        <v>656</v>
      </c>
      <c r="F2492" t="s">
        <v>288</v>
      </c>
      <c r="G2492" t="s">
        <v>2</v>
      </c>
      <c r="H2492" t="s">
        <v>94</v>
      </c>
      <c r="I2492" t="s">
        <v>96</v>
      </c>
      <c r="J2492" t="s">
        <v>25</v>
      </c>
      <c r="K2492">
        <v>46357.894350231298</v>
      </c>
      <c r="L2492">
        <v>52484.85</v>
      </c>
      <c r="M2492">
        <v>80512.597376322636</v>
      </c>
      <c r="N2492">
        <v>44517.42</v>
      </c>
      <c r="O2492">
        <v>55809.27</v>
      </c>
      <c r="P2492">
        <v>50102.28</v>
      </c>
      <c r="Q2492">
        <v>69815.924999999988</v>
      </c>
      <c r="S2492" t="s">
        <v>174</v>
      </c>
    </row>
    <row r="2493" spans="1:19" hidden="1" x14ac:dyDescent="0.2">
      <c r="A2493" t="str">
        <f t="shared" si="38"/>
        <v>AgenteFrontOfficesinherramientaAgenteprofesionalCienciasdelasaludyafinesHoraextradominicalyfestivoPlataZona3NA</v>
      </c>
      <c r="B2493" t="s">
        <v>2792</v>
      </c>
      <c r="C2493" t="s">
        <v>107</v>
      </c>
      <c r="D2493" t="s">
        <v>292</v>
      </c>
      <c r="E2493" t="s">
        <v>656</v>
      </c>
      <c r="F2493" t="s">
        <v>90</v>
      </c>
      <c r="G2493" t="s">
        <v>2</v>
      </c>
      <c r="H2493" t="s">
        <v>94</v>
      </c>
      <c r="I2493" t="s">
        <v>96</v>
      </c>
      <c r="J2493" t="s">
        <v>25</v>
      </c>
      <c r="K2493">
        <v>58927.498377083095</v>
      </c>
      <c r="L2493">
        <v>59982.389999999992</v>
      </c>
      <c r="M2493">
        <v>92014.397001511592</v>
      </c>
      <c r="N2493">
        <v>63596.609999999993</v>
      </c>
      <c r="O2493">
        <v>63682.514999999992</v>
      </c>
      <c r="P2493">
        <v>55976.939999999995</v>
      </c>
      <c r="Q2493">
        <v>77723.324999999997</v>
      </c>
      <c r="S2493" t="s">
        <v>174</v>
      </c>
    </row>
    <row r="2494" spans="1:19" hidden="1" x14ac:dyDescent="0.2">
      <c r="A2494" t="str">
        <f t="shared" si="38"/>
        <v>AgenteFrontOfficesinherramientaAgenteprofesionalCienciasdelasaludyafinesServicio7x24PlataZona3NA</v>
      </c>
      <c r="B2494" t="s">
        <v>2793</v>
      </c>
      <c r="C2494" t="s">
        <v>107</v>
      </c>
      <c r="D2494" t="s">
        <v>292</v>
      </c>
      <c r="E2494" t="s">
        <v>656</v>
      </c>
      <c r="F2494" t="s">
        <v>91</v>
      </c>
      <c r="G2494" t="s">
        <v>2</v>
      </c>
      <c r="H2494" t="s">
        <v>94</v>
      </c>
      <c r="I2494" t="s">
        <v>96</v>
      </c>
      <c r="J2494" t="s">
        <v>260</v>
      </c>
      <c r="K2494">
        <v>21684362.026611023</v>
      </c>
      <c r="L2494">
        <v>32340309.659999996</v>
      </c>
      <c r="M2494">
        <v>37458136.115552589</v>
      </c>
      <c r="N2494">
        <v>27107623.934999999</v>
      </c>
      <c r="O2494">
        <v>34656269.129999995</v>
      </c>
      <c r="P2494">
        <v>42211179.18</v>
      </c>
      <c r="Q2494">
        <v>31925982.599999998</v>
      </c>
      <c r="S2494" t="s">
        <v>174</v>
      </c>
    </row>
    <row r="2495" spans="1:19" hidden="1" x14ac:dyDescent="0.2">
      <c r="A2495" t="str">
        <f t="shared" si="38"/>
        <v>AgenteFrontOfficesinherramientaAgenteprofesionalCienciasdelasaludyafinesJornadaOrdinariaOroZona3NA</v>
      </c>
      <c r="B2495" t="s">
        <v>2794</v>
      </c>
      <c r="C2495" t="s">
        <v>107</v>
      </c>
      <c r="D2495" t="s">
        <v>292</v>
      </c>
      <c r="E2495" t="s">
        <v>656</v>
      </c>
      <c r="F2495" t="s">
        <v>89</v>
      </c>
      <c r="G2495" t="s">
        <v>3</v>
      </c>
      <c r="H2495" t="s">
        <v>94</v>
      </c>
      <c r="I2495" t="s">
        <v>96</v>
      </c>
      <c r="J2495" t="s">
        <v>5</v>
      </c>
      <c r="K2495">
        <v>6600837.1943888636</v>
      </c>
      <c r="L2495">
        <v>7016728.6799999997</v>
      </c>
      <c r="M2495">
        <v>9572798.3429631554</v>
      </c>
      <c r="N2495">
        <v>7060364.2799999993</v>
      </c>
      <c r="O2495">
        <v>9145493.9100000001</v>
      </c>
      <c r="P2495">
        <v>7584634.2149999999</v>
      </c>
      <c r="Q2495">
        <v>7883168.5799999991</v>
      </c>
      <c r="S2495" t="s">
        <v>174</v>
      </c>
    </row>
    <row r="2496" spans="1:19" hidden="1" x14ac:dyDescent="0.2">
      <c r="A2496" t="str">
        <f t="shared" si="38"/>
        <v>AgenteFrontOfficesinherramientaAgenteprofesionalCienciasdelasaludyafinesHoraextradiurnaOroZona3NA</v>
      </c>
      <c r="B2496" t="s">
        <v>2795</v>
      </c>
      <c r="C2496" t="s">
        <v>107</v>
      </c>
      <c r="D2496" t="s">
        <v>292</v>
      </c>
      <c r="E2496" t="s">
        <v>656</v>
      </c>
      <c r="F2496" t="s">
        <v>172</v>
      </c>
      <c r="G2496" t="s">
        <v>3</v>
      </c>
      <c r="H2496" t="s">
        <v>94</v>
      </c>
      <c r="I2496" t="s">
        <v>96</v>
      </c>
      <c r="J2496" t="s">
        <v>25</v>
      </c>
      <c r="K2496">
        <v>33788.290323379493</v>
      </c>
      <c r="L2496">
        <v>38239.11</v>
      </c>
      <c r="M2496">
        <v>59155.405172207116</v>
      </c>
      <c r="N2496">
        <v>31798.304999999997</v>
      </c>
      <c r="O2496">
        <v>40062.78</v>
      </c>
      <c r="P2496">
        <v>39158.189999999995</v>
      </c>
      <c r="Q2496">
        <v>52530.39</v>
      </c>
      <c r="S2496" t="s">
        <v>174</v>
      </c>
    </row>
    <row r="2497" spans="1:19" hidden="1" x14ac:dyDescent="0.2">
      <c r="A2497" t="str">
        <f t="shared" si="38"/>
        <v>AgenteFrontOfficesinherramientaAgenteprofesionalCienciasdelasaludyafinesHoraextranocturna OroZona3NA</v>
      </c>
      <c r="B2497" t="s">
        <v>2796</v>
      </c>
      <c r="C2497" t="s">
        <v>107</v>
      </c>
      <c r="D2497" t="s">
        <v>292</v>
      </c>
      <c r="E2497" t="s">
        <v>656</v>
      </c>
      <c r="F2497" t="s">
        <v>288</v>
      </c>
      <c r="G2497" t="s">
        <v>3</v>
      </c>
      <c r="H2497" t="s">
        <v>94</v>
      </c>
      <c r="I2497" t="s">
        <v>96</v>
      </c>
      <c r="J2497" t="s">
        <v>25</v>
      </c>
      <c r="K2497">
        <v>46357.894350231298</v>
      </c>
      <c r="L2497">
        <v>53535.374999999993</v>
      </c>
      <c r="M2497">
        <v>82817.567241089972</v>
      </c>
      <c r="N2497">
        <v>44517.42</v>
      </c>
      <c r="O2497">
        <v>55809.27</v>
      </c>
      <c r="P2497">
        <v>51156.944999999992</v>
      </c>
      <c r="Q2497">
        <v>72911.61</v>
      </c>
      <c r="S2497" t="s">
        <v>174</v>
      </c>
    </row>
    <row r="2498" spans="1:19" hidden="1" x14ac:dyDescent="0.2">
      <c r="A2498" t="str">
        <f t="shared" ref="A2498:A2561" si="39">SUBSTITUTE(C2498&amp;D2498&amp;E2498&amp;F2498&amp;G2498&amp;H2498&amp;I2498," ","")</f>
        <v>AgenteFrontOfficesinherramientaAgenteprofesionalCienciasdelasaludyafinesHoraextradominicalyfestivoOroZona3NA</v>
      </c>
      <c r="B2498" t="s">
        <v>2797</v>
      </c>
      <c r="C2498" t="s">
        <v>107</v>
      </c>
      <c r="D2498" t="s">
        <v>292</v>
      </c>
      <c r="E2498" t="s">
        <v>656</v>
      </c>
      <c r="F2498" t="s">
        <v>90</v>
      </c>
      <c r="G2498" t="s">
        <v>3</v>
      </c>
      <c r="H2498" t="s">
        <v>94</v>
      </c>
      <c r="I2498" t="s">
        <v>96</v>
      </c>
      <c r="J2498" t="s">
        <v>25</v>
      </c>
      <c r="K2498">
        <v>58927.498377083095</v>
      </c>
      <c r="L2498">
        <v>61181.954999999994</v>
      </c>
      <c r="M2498">
        <v>94648.648275531406</v>
      </c>
      <c r="N2498">
        <v>63596.609999999993</v>
      </c>
      <c r="O2498">
        <v>63682.514999999992</v>
      </c>
      <c r="P2498">
        <v>57155.804999999993</v>
      </c>
      <c r="Q2498">
        <v>81168.84</v>
      </c>
      <c r="S2498" t="s">
        <v>174</v>
      </c>
    </row>
    <row r="2499" spans="1:19" hidden="1" x14ac:dyDescent="0.2">
      <c r="A2499" t="str">
        <f t="shared" si="39"/>
        <v>AgenteFrontOfficesinherramientaAgenteprofesionalCienciasdelasaludyafinesServicio7x24OroZona3NA</v>
      </c>
      <c r="B2499" t="s">
        <v>2798</v>
      </c>
      <c r="C2499" t="s">
        <v>107</v>
      </c>
      <c r="D2499" t="s">
        <v>292</v>
      </c>
      <c r="E2499" t="s">
        <v>656</v>
      </c>
      <c r="F2499" t="s">
        <v>91</v>
      </c>
      <c r="G2499" t="s">
        <v>3</v>
      </c>
      <c r="H2499" t="s">
        <v>94</v>
      </c>
      <c r="I2499" t="s">
        <v>96</v>
      </c>
      <c r="J2499" t="s">
        <v>260</v>
      </c>
      <c r="K2499">
        <v>21684362.026611023</v>
      </c>
      <c r="L2499">
        <v>28260610.829999998</v>
      </c>
      <c r="M2499">
        <v>38530513.330426708</v>
      </c>
      <c r="N2499">
        <v>27110492.954999998</v>
      </c>
      <c r="O2499">
        <v>34656269.129999995</v>
      </c>
      <c r="P2499">
        <v>43099835.354999997</v>
      </c>
      <c r="Q2499">
        <v>33341351.309999999</v>
      </c>
      <c r="S2499" t="s">
        <v>174</v>
      </c>
    </row>
    <row r="2500" spans="1:19" hidden="1" x14ac:dyDescent="0.2">
      <c r="A2500" t="str">
        <f t="shared" si="39"/>
        <v>AgenteFrontOfficesinherramientaAgenteprofesionalCienciasdelasaludyafinesJornadaOrdinariaPlatinoZona3NA</v>
      </c>
      <c r="B2500" t="s">
        <v>2799</v>
      </c>
      <c r="C2500" t="s">
        <v>107</v>
      </c>
      <c r="D2500" t="s">
        <v>292</v>
      </c>
      <c r="E2500" t="s">
        <v>656</v>
      </c>
      <c r="F2500" t="s">
        <v>89</v>
      </c>
      <c r="G2500" t="s">
        <v>134</v>
      </c>
      <c r="H2500" t="s">
        <v>94</v>
      </c>
      <c r="I2500" t="s">
        <v>96</v>
      </c>
      <c r="J2500" t="s">
        <v>5</v>
      </c>
      <c r="K2500">
        <v>6600837.1943888636</v>
      </c>
      <c r="L2500">
        <v>7223102.5049999999</v>
      </c>
      <c r="M2500">
        <v>9854932.0990186557</v>
      </c>
      <c r="N2500">
        <v>7061798.7899999991</v>
      </c>
      <c r="O2500">
        <v>9145493.9100000001</v>
      </c>
      <c r="P2500">
        <v>7747745.0399999991</v>
      </c>
      <c r="Q2500">
        <v>8378420.2199999997</v>
      </c>
      <c r="S2500" t="s">
        <v>174</v>
      </c>
    </row>
    <row r="2501" spans="1:19" hidden="1" x14ac:dyDescent="0.2">
      <c r="A2501" t="str">
        <f t="shared" si="39"/>
        <v>AgenteFrontOfficesinherramientaAgenteprofesionalCienciasdelasaludyafinesHoraextradiurnaPlatinoZona3NA</v>
      </c>
      <c r="B2501" t="s">
        <v>2800</v>
      </c>
      <c r="C2501" t="s">
        <v>107</v>
      </c>
      <c r="D2501" t="s">
        <v>292</v>
      </c>
      <c r="E2501" t="s">
        <v>656</v>
      </c>
      <c r="F2501" t="s">
        <v>172</v>
      </c>
      <c r="G2501" t="s">
        <v>134</v>
      </c>
      <c r="H2501" t="s">
        <v>94</v>
      </c>
      <c r="I2501" t="s">
        <v>96</v>
      </c>
      <c r="J2501" t="s">
        <v>25</v>
      </c>
      <c r="K2501">
        <v>33788.290323379493</v>
      </c>
      <c r="L2501">
        <v>39364.154999999999</v>
      </c>
      <c r="M2501">
        <v>60898.859494995428</v>
      </c>
      <c r="N2501">
        <v>31798.304999999997</v>
      </c>
      <c r="O2501">
        <v>40062.78</v>
      </c>
      <c r="P2501">
        <v>39999.644999999997</v>
      </c>
      <c r="Q2501">
        <v>55831.004999999997</v>
      </c>
      <c r="S2501" t="s">
        <v>174</v>
      </c>
    </row>
    <row r="2502" spans="1:19" hidden="1" x14ac:dyDescent="0.2">
      <c r="A2502" t="str">
        <f t="shared" si="39"/>
        <v>AgenteFrontOfficesinherramientaAgenteprofesionalCienciasdelasaludyafinesHoraextranocturna PlatinoZona3NA</v>
      </c>
      <c r="B2502" t="s">
        <v>2801</v>
      </c>
      <c r="C2502" t="s">
        <v>107</v>
      </c>
      <c r="D2502" t="s">
        <v>292</v>
      </c>
      <c r="E2502" t="s">
        <v>656</v>
      </c>
      <c r="F2502" t="s">
        <v>288</v>
      </c>
      <c r="G2502" t="s">
        <v>134</v>
      </c>
      <c r="H2502" t="s">
        <v>94</v>
      </c>
      <c r="I2502" t="s">
        <v>96</v>
      </c>
      <c r="J2502" t="s">
        <v>25</v>
      </c>
      <c r="K2502">
        <v>46357.894350231298</v>
      </c>
      <c r="L2502">
        <v>55109.609999999993</v>
      </c>
      <c r="M2502">
        <v>85258.403292993593</v>
      </c>
      <c r="N2502">
        <v>44517.42</v>
      </c>
      <c r="O2502">
        <v>55809.27</v>
      </c>
      <c r="P2502">
        <v>52257.149999999994</v>
      </c>
      <c r="Q2502">
        <v>77491.485000000001</v>
      </c>
      <c r="S2502" t="s">
        <v>174</v>
      </c>
    </row>
    <row r="2503" spans="1:19" hidden="1" x14ac:dyDescent="0.2">
      <c r="A2503" t="str">
        <f t="shared" si="39"/>
        <v>AgenteFrontOfficesinherramientaAgenteprofesionalCienciasdelasaludyafinesHoraextradominicalyfestivoPlatinoZona3NA</v>
      </c>
      <c r="B2503" t="s">
        <v>2802</v>
      </c>
      <c r="C2503" t="s">
        <v>107</v>
      </c>
      <c r="D2503" t="s">
        <v>292</v>
      </c>
      <c r="E2503" t="s">
        <v>656</v>
      </c>
      <c r="F2503" t="s">
        <v>90</v>
      </c>
      <c r="G2503" t="s">
        <v>134</v>
      </c>
      <c r="H2503" t="s">
        <v>94</v>
      </c>
      <c r="I2503" t="s">
        <v>96</v>
      </c>
      <c r="J2503" t="s">
        <v>25</v>
      </c>
      <c r="K2503">
        <v>58927.498377083095</v>
      </c>
      <c r="L2503">
        <v>62981.819999999992</v>
      </c>
      <c r="M2503">
        <v>97438.17519199269</v>
      </c>
      <c r="N2503">
        <v>63596.609999999993</v>
      </c>
      <c r="O2503">
        <v>63682.514999999992</v>
      </c>
      <c r="P2503">
        <v>58384.35</v>
      </c>
      <c r="Q2503">
        <v>86268.284999999989</v>
      </c>
      <c r="S2503" t="s">
        <v>174</v>
      </c>
    </row>
    <row r="2504" spans="1:19" hidden="1" x14ac:dyDescent="0.2">
      <c r="A2504" t="str">
        <f t="shared" si="39"/>
        <v>AgenteFrontOfficesinherramientaAgenteprofesionalCienciasdelasaludyafinesServicio7x24PlatinoZona3NA</v>
      </c>
      <c r="B2504" t="s">
        <v>2803</v>
      </c>
      <c r="C2504" t="s">
        <v>107</v>
      </c>
      <c r="D2504" t="s">
        <v>292</v>
      </c>
      <c r="E2504" t="s">
        <v>656</v>
      </c>
      <c r="F2504" t="s">
        <v>91</v>
      </c>
      <c r="G2504" t="s">
        <v>134</v>
      </c>
      <c r="H2504" t="s">
        <v>94</v>
      </c>
      <c r="I2504" t="s">
        <v>96</v>
      </c>
      <c r="J2504" t="s">
        <v>260</v>
      </c>
      <c r="K2504">
        <v>21684362.026611023</v>
      </c>
      <c r="L2504">
        <v>33957325.349999994</v>
      </c>
      <c r="M2504">
        <v>39666101.698550098</v>
      </c>
      <c r="N2504">
        <v>27113361.974999998</v>
      </c>
      <c r="O2504">
        <v>34656269.129999995</v>
      </c>
      <c r="P2504">
        <v>44026714.079999998</v>
      </c>
      <c r="Q2504">
        <v>35435985.344999999</v>
      </c>
      <c r="S2504" t="s">
        <v>174</v>
      </c>
    </row>
    <row r="2505" spans="1:19" hidden="1" x14ac:dyDescent="0.2">
      <c r="A2505" t="str">
        <f t="shared" si="39"/>
        <v>AgenteFrontOfficesinherramientaAgenteprofesionalAgronomía,veterinariayafinesJornadaOrdinariaPlataZona1NA</v>
      </c>
      <c r="B2505" t="s">
        <v>2804</v>
      </c>
      <c r="C2505" t="s">
        <v>107</v>
      </c>
      <c r="D2505" t="s">
        <v>292</v>
      </c>
      <c r="E2505" t="s">
        <v>672</v>
      </c>
      <c r="F2505" t="s">
        <v>89</v>
      </c>
      <c r="G2505" t="s">
        <v>2</v>
      </c>
      <c r="H2505" t="s">
        <v>92</v>
      </c>
      <c r="I2505" t="s">
        <v>96</v>
      </c>
      <c r="J2505" t="s">
        <v>5</v>
      </c>
      <c r="K2505">
        <v>5092484.7111666473</v>
      </c>
      <c r="L2505">
        <v>4990783.4550000001</v>
      </c>
      <c r="M2505">
        <v>5660777.0327280853</v>
      </c>
      <c r="N2505">
        <v>5298762.1949999994</v>
      </c>
      <c r="O2505">
        <v>5786253.4049999993</v>
      </c>
      <c r="P2505">
        <v>5419971.0449999999</v>
      </c>
      <c r="Q2505">
        <v>5700726.1799999997</v>
      </c>
      <c r="S2505" t="s">
        <v>174</v>
      </c>
    </row>
    <row r="2506" spans="1:19" hidden="1" x14ac:dyDescent="0.2">
      <c r="A2506" t="str">
        <f t="shared" si="39"/>
        <v>AgenteFrontOfficesinherramientaAgenteprofesionalAgronomía,veterinariayafinesHoraextradiurnaPlataZona1NA</v>
      </c>
      <c r="B2506" t="s">
        <v>2805</v>
      </c>
      <c r="C2506" t="s">
        <v>107</v>
      </c>
      <c r="D2506" t="s">
        <v>292</v>
      </c>
      <c r="E2506" t="s">
        <v>672</v>
      </c>
      <c r="F2506" t="s">
        <v>172</v>
      </c>
      <c r="G2506" t="s">
        <v>2</v>
      </c>
      <c r="H2506" t="s">
        <v>92</v>
      </c>
      <c r="I2506" t="s">
        <v>96</v>
      </c>
      <c r="J2506" t="s">
        <v>25</v>
      </c>
      <c r="K2506">
        <v>25932.287806597124</v>
      </c>
      <c r="L2506">
        <v>27197.73</v>
      </c>
      <c r="M2506">
        <v>34733.157283986431</v>
      </c>
      <c r="N2506">
        <v>23848.469999999998</v>
      </c>
      <c r="O2506">
        <v>24510.87</v>
      </c>
      <c r="P2506">
        <v>31621.319999999996</v>
      </c>
      <c r="Q2506">
        <v>37883.07</v>
      </c>
      <c r="S2506" t="s">
        <v>174</v>
      </c>
    </row>
    <row r="2507" spans="1:19" hidden="1" x14ac:dyDescent="0.2">
      <c r="A2507" t="str">
        <f t="shared" si="39"/>
        <v>AgenteFrontOfficesinherramientaAgenteprofesionalAgronomía,veterinariayafinesHoraextranocturna PlataZona1NA</v>
      </c>
      <c r="B2507" t="s">
        <v>2806</v>
      </c>
      <c r="C2507" t="s">
        <v>107</v>
      </c>
      <c r="D2507" t="s">
        <v>292</v>
      </c>
      <c r="E2507" t="s">
        <v>672</v>
      </c>
      <c r="F2507" t="s">
        <v>288</v>
      </c>
      <c r="G2507" t="s">
        <v>2</v>
      </c>
      <c r="H2507" t="s">
        <v>92</v>
      </c>
      <c r="I2507" t="s">
        <v>96</v>
      </c>
      <c r="J2507" t="s">
        <v>25</v>
      </c>
      <c r="K2507">
        <v>35359.490826735964</v>
      </c>
      <c r="L2507">
        <v>38077.649999999994</v>
      </c>
      <c r="M2507">
        <v>48626.420197580999</v>
      </c>
      <c r="N2507">
        <v>33388.064999999995</v>
      </c>
      <c r="O2507">
        <v>34035.974999999999</v>
      </c>
      <c r="P2507">
        <v>41139.18</v>
      </c>
      <c r="Q2507">
        <v>52580.069999999992</v>
      </c>
      <c r="S2507" t="s">
        <v>174</v>
      </c>
    </row>
    <row r="2508" spans="1:19" hidden="1" x14ac:dyDescent="0.2">
      <c r="A2508" t="str">
        <f t="shared" si="39"/>
        <v>AgenteFrontOfficesinherramientaAgenteprofesionalAgronomía,veterinariayafinesHoraextradominicalyfestivoPlataZona1NA</v>
      </c>
      <c r="B2508" t="s">
        <v>2807</v>
      </c>
      <c r="C2508" t="s">
        <v>107</v>
      </c>
      <c r="D2508" t="s">
        <v>292</v>
      </c>
      <c r="E2508" t="s">
        <v>672</v>
      </c>
      <c r="F2508" t="s">
        <v>90</v>
      </c>
      <c r="G2508" t="s">
        <v>2</v>
      </c>
      <c r="H2508" t="s">
        <v>92</v>
      </c>
      <c r="I2508" t="s">
        <v>96</v>
      </c>
      <c r="J2508" t="s">
        <v>25</v>
      </c>
      <c r="K2508">
        <v>44786.693846874827</v>
      </c>
      <c r="L2508">
        <v>43516.574999999997</v>
      </c>
      <c r="M2508">
        <v>55573.051654378294</v>
      </c>
      <c r="N2508">
        <v>47697.974999999999</v>
      </c>
      <c r="O2508">
        <v>38799.044999999998</v>
      </c>
      <c r="P2508">
        <v>45898.109999999993</v>
      </c>
      <c r="Q2508">
        <v>58535.459999999992</v>
      </c>
      <c r="S2508" t="s">
        <v>174</v>
      </c>
    </row>
    <row r="2509" spans="1:19" hidden="1" x14ac:dyDescent="0.2">
      <c r="A2509" t="str">
        <f t="shared" si="39"/>
        <v>AgenteFrontOfficesinherramientaAgenteprofesionalAgronomía,veterinariayafinesServicio7x24PlataZona1NA</v>
      </c>
      <c r="B2509" t="s">
        <v>2808</v>
      </c>
      <c r="C2509" t="s">
        <v>107</v>
      </c>
      <c r="D2509" t="s">
        <v>292</v>
      </c>
      <c r="E2509" t="s">
        <v>672</v>
      </c>
      <c r="F2509" t="s">
        <v>91</v>
      </c>
      <c r="G2509" t="s">
        <v>2</v>
      </c>
      <c r="H2509" t="s">
        <v>92</v>
      </c>
      <c r="I2509" t="s">
        <v>96</v>
      </c>
      <c r="J2509" t="s">
        <v>260</v>
      </c>
      <c r="K2509">
        <v>16405128.335333265</v>
      </c>
      <c r="L2509">
        <v>23250072.329999998</v>
      </c>
      <c r="M2509">
        <v>22784627.556730546</v>
      </c>
      <c r="N2509">
        <v>20339846.91</v>
      </c>
      <c r="O2509">
        <v>21604995.719999999</v>
      </c>
      <c r="P2509">
        <v>30542354.234999999</v>
      </c>
      <c r="Q2509">
        <v>24060068.504999999</v>
      </c>
      <c r="S2509" t="s">
        <v>174</v>
      </c>
    </row>
    <row r="2510" spans="1:19" hidden="1" x14ac:dyDescent="0.2">
      <c r="A2510" t="str">
        <f t="shared" si="39"/>
        <v>AgenteFrontOfficesinherramientaAgenteprofesionalAgronomía,veterinariayafinesJornadaOrdinariaOroZona1NA</v>
      </c>
      <c r="B2510" t="s">
        <v>2809</v>
      </c>
      <c r="C2510" t="s">
        <v>107</v>
      </c>
      <c r="D2510" t="s">
        <v>292</v>
      </c>
      <c r="E2510" t="s">
        <v>672</v>
      </c>
      <c r="F2510" t="s">
        <v>89</v>
      </c>
      <c r="G2510" t="s">
        <v>3</v>
      </c>
      <c r="H2510" t="s">
        <v>92</v>
      </c>
      <c r="I2510" t="s">
        <v>96</v>
      </c>
      <c r="J2510" t="s">
        <v>5</v>
      </c>
      <c r="K2510">
        <v>5092484.7111666473</v>
      </c>
      <c r="L2510">
        <v>5090599.8899999997</v>
      </c>
      <c r="M2510">
        <v>5822837.6405931897</v>
      </c>
      <c r="N2510">
        <v>5300066.2949999999</v>
      </c>
      <c r="O2510">
        <v>5786253.4049999993</v>
      </c>
      <c r="P2510">
        <v>5534075.6549999993</v>
      </c>
      <c r="Q2510">
        <v>5953455.585</v>
      </c>
      <c r="S2510" t="s">
        <v>174</v>
      </c>
    </row>
    <row r="2511" spans="1:19" hidden="1" x14ac:dyDescent="0.2">
      <c r="A2511" t="str">
        <f t="shared" si="39"/>
        <v>AgenteFrontOfficesinherramientaAgenteprofesionalAgronomía,veterinariayafinesHoraextradiurnaOroZona1NA</v>
      </c>
      <c r="B2511" t="s">
        <v>2810</v>
      </c>
      <c r="C2511" t="s">
        <v>107</v>
      </c>
      <c r="D2511" t="s">
        <v>292</v>
      </c>
      <c r="E2511" t="s">
        <v>672</v>
      </c>
      <c r="F2511" t="s">
        <v>172</v>
      </c>
      <c r="G2511" t="s">
        <v>3</v>
      </c>
      <c r="H2511" t="s">
        <v>92</v>
      </c>
      <c r="I2511" t="s">
        <v>96</v>
      </c>
      <c r="J2511" t="s">
        <v>25</v>
      </c>
      <c r="K2511">
        <v>25932.287806597124</v>
      </c>
      <c r="L2511">
        <v>27742.14</v>
      </c>
      <c r="M2511">
        <v>35727.521935689452</v>
      </c>
      <c r="N2511">
        <v>23848.469999999998</v>
      </c>
      <c r="O2511">
        <v>24510.87</v>
      </c>
      <c r="P2511">
        <v>32286.824999999997</v>
      </c>
      <c r="Q2511">
        <v>39562.875</v>
      </c>
      <c r="S2511" t="s">
        <v>174</v>
      </c>
    </row>
    <row r="2512" spans="1:19" hidden="1" x14ac:dyDescent="0.2">
      <c r="A2512" t="str">
        <f t="shared" si="39"/>
        <v>AgenteFrontOfficesinherramientaAgenteprofesionalAgronomía,veterinariayafinesHoraextranocturna OroZona1NA</v>
      </c>
      <c r="B2512" t="s">
        <v>2811</v>
      </c>
      <c r="C2512" t="s">
        <v>107</v>
      </c>
      <c r="D2512" t="s">
        <v>292</v>
      </c>
      <c r="E2512" t="s">
        <v>672</v>
      </c>
      <c r="F2512" t="s">
        <v>288</v>
      </c>
      <c r="G2512" t="s">
        <v>3</v>
      </c>
      <c r="H2512" t="s">
        <v>92</v>
      </c>
      <c r="I2512" t="s">
        <v>96</v>
      </c>
      <c r="J2512" t="s">
        <v>25</v>
      </c>
      <c r="K2512">
        <v>35359.490826735964</v>
      </c>
      <c r="L2512">
        <v>38838.375</v>
      </c>
      <c r="M2512">
        <v>50018.530709965227</v>
      </c>
      <c r="N2512">
        <v>33388.064999999995</v>
      </c>
      <c r="O2512">
        <v>34035.974999999999</v>
      </c>
      <c r="P2512">
        <v>42005.474999999999</v>
      </c>
      <c r="Q2512">
        <v>54911.924999999996</v>
      </c>
      <c r="S2512" t="s">
        <v>174</v>
      </c>
    </row>
    <row r="2513" spans="1:19" hidden="1" x14ac:dyDescent="0.2">
      <c r="A2513" t="str">
        <f t="shared" si="39"/>
        <v>AgenteFrontOfficesinherramientaAgenteprofesionalAgronomía,veterinariayafinesHoraextradominicalyfestivoOroZona1NA</v>
      </c>
      <c r="B2513" t="s">
        <v>2812</v>
      </c>
      <c r="C2513" t="s">
        <v>107</v>
      </c>
      <c r="D2513" t="s">
        <v>292</v>
      </c>
      <c r="E2513" t="s">
        <v>672</v>
      </c>
      <c r="F2513" t="s">
        <v>90</v>
      </c>
      <c r="G2513" t="s">
        <v>3</v>
      </c>
      <c r="H2513" t="s">
        <v>92</v>
      </c>
      <c r="I2513" t="s">
        <v>96</v>
      </c>
      <c r="J2513" t="s">
        <v>25</v>
      </c>
      <c r="K2513">
        <v>44786.693846874827</v>
      </c>
      <c r="L2513">
        <v>44387.009999999995</v>
      </c>
      <c r="M2513">
        <v>57164.035097103115</v>
      </c>
      <c r="N2513">
        <v>47697.974999999999</v>
      </c>
      <c r="O2513">
        <v>38799.044999999998</v>
      </c>
      <c r="P2513">
        <v>46864.799999999996</v>
      </c>
      <c r="Q2513">
        <v>61131.24</v>
      </c>
      <c r="S2513" t="s">
        <v>174</v>
      </c>
    </row>
    <row r="2514" spans="1:19" hidden="1" x14ac:dyDescent="0.2">
      <c r="A2514" t="str">
        <f t="shared" si="39"/>
        <v>AgenteFrontOfficesinherramientaAgenteprofesionalAgronomía,veterinariayafinesServicio7x24OroZona1NA</v>
      </c>
      <c r="B2514" t="s">
        <v>2813</v>
      </c>
      <c r="C2514" t="s">
        <v>107</v>
      </c>
      <c r="D2514" t="s">
        <v>292</v>
      </c>
      <c r="E2514" t="s">
        <v>672</v>
      </c>
      <c r="F2514" t="s">
        <v>91</v>
      </c>
      <c r="G2514" t="s">
        <v>3</v>
      </c>
      <c r="H2514" t="s">
        <v>92</v>
      </c>
      <c r="I2514" t="s">
        <v>96</v>
      </c>
      <c r="J2514" t="s">
        <v>260</v>
      </c>
      <c r="K2514">
        <v>16405128.335333265</v>
      </c>
      <c r="L2514">
        <v>19044929.43</v>
      </c>
      <c r="M2514">
        <v>23436921.503387593</v>
      </c>
      <c r="N2514">
        <v>20342455.109999999</v>
      </c>
      <c r="O2514">
        <v>21604995.719999999</v>
      </c>
      <c r="P2514">
        <v>31185351.089999996</v>
      </c>
      <c r="Q2514">
        <v>25126717.77</v>
      </c>
      <c r="S2514" t="s">
        <v>174</v>
      </c>
    </row>
    <row r="2515" spans="1:19" hidden="1" x14ac:dyDescent="0.2">
      <c r="A2515" t="str">
        <f t="shared" si="39"/>
        <v>AgenteFrontOfficesinherramientaAgenteprofesionalAgronomía,veterinariayafinesJornadaOrdinariaPlatinoZona1NA</v>
      </c>
      <c r="B2515" t="s">
        <v>2814</v>
      </c>
      <c r="C2515" t="s">
        <v>107</v>
      </c>
      <c r="D2515" t="s">
        <v>292</v>
      </c>
      <c r="E2515" t="s">
        <v>672</v>
      </c>
      <c r="F2515" t="s">
        <v>89</v>
      </c>
      <c r="G2515" t="s">
        <v>134</v>
      </c>
      <c r="H2515" t="s">
        <v>92</v>
      </c>
      <c r="I2515" t="s">
        <v>96</v>
      </c>
      <c r="J2515" t="s">
        <v>5</v>
      </c>
      <c r="K2515">
        <v>5092484.7111666473</v>
      </c>
      <c r="L2515">
        <v>5240322.9899999993</v>
      </c>
      <c r="M2515">
        <v>5994450.8926000632</v>
      </c>
      <c r="N2515">
        <v>5301370.3949999996</v>
      </c>
      <c r="O2515">
        <v>5786253.4049999993</v>
      </c>
      <c r="P2515">
        <v>5653087.1999999993</v>
      </c>
      <c r="Q2515">
        <v>6327474.5699999994</v>
      </c>
      <c r="S2515" t="s">
        <v>174</v>
      </c>
    </row>
    <row r="2516" spans="1:19" hidden="1" x14ac:dyDescent="0.2">
      <c r="A2516" t="str">
        <f t="shared" si="39"/>
        <v>AgenteFrontOfficesinherramientaAgenteprofesionalAgronomía,veterinariayafinesHoraextradiurnaPlatinoZona1NA</v>
      </c>
      <c r="B2516" t="s">
        <v>2815</v>
      </c>
      <c r="C2516" t="s">
        <v>107</v>
      </c>
      <c r="D2516" t="s">
        <v>292</v>
      </c>
      <c r="E2516" t="s">
        <v>672</v>
      </c>
      <c r="F2516" t="s">
        <v>172</v>
      </c>
      <c r="G2516" t="s">
        <v>134</v>
      </c>
      <c r="H2516" t="s">
        <v>92</v>
      </c>
      <c r="I2516" t="s">
        <v>96</v>
      </c>
      <c r="J2516" t="s">
        <v>25</v>
      </c>
      <c r="K2516">
        <v>25932.287806597124</v>
      </c>
      <c r="L2516">
        <v>28557.719999999998</v>
      </c>
      <c r="M2516">
        <v>36780.499298957635</v>
      </c>
      <c r="N2516">
        <v>23848.469999999998</v>
      </c>
      <c r="O2516">
        <v>24510.87</v>
      </c>
      <c r="P2516">
        <v>32981.31</v>
      </c>
      <c r="Q2516">
        <v>42047.909999999996</v>
      </c>
      <c r="S2516" t="s">
        <v>174</v>
      </c>
    </row>
    <row r="2517" spans="1:19" hidden="1" x14ac:dyDescent="0.2">
      <c r="A2517" t="str">
        <f t="shared" si="39"/>
        <v>AgenteFrontOfficesinherramientaAgenteprofesionalAgronomía,veterinariayafinesHoraextranocturna PlatinoZona1NA</v>
      </c>
      <c r="B2517" t="s">
        <v>2816</v>
      </c>
      <c r="C2517" t="s">
        <v>107</v>
      </c>
      <c r="D2517" t="s">
        <v>292</v>
      </c>
      <c r="E2517" t="s">
        <v>672</v>
      </c>
      <c r="F2517" t="s">
        <v>288</v>
      </c>
      <c r="G2517" t="s">
        <v>134</v>
      </c>
      <c r="H2517" t="s">
        <v>92</v>
      </c>
      <c r="I2517" t="s">
        <v>96</v>
      </c>
      <c r="J2517" t="s">
        <v>25</v>
      </c>
      <c r="K2517">
        <v>35359.490826735964</v>
      </c>
      <c r="L2517">
        <v>39981.014999999999</v>
      </c>
      <c r="M2517">
        <v>51492.699018540683</v>
      </c>
      <c r="N2517">
        <v>33388.064999999995</v>
      </c>
      <c r="O2517">
        <v>34035.974999999999</v>
      </c>
      <c r="P2517">
        <v>42909.03</v>
      </c>
      <c r="Q2517">
        <v>58361.579999999994</v>
      </c>
      <c r="S2517" t="s">
        <v>174</v>
      </c>
    </row>
    <row r="2518" spans="1:19" hidden="1" x14ac:dyDescent="0.2">
      <c r="A2518" t="str">
        <f t="shared" si="39"/>
        <v>AgenteFrontOfficesinherramientaAgenteprofesionalAgronomía,veterinariayafinesHoraextradominicalyfestivoPlatinoZona1NA</v>
      </c>
      <c r="B2518" t="s">
        <v>2817</v>
      </c>
      <c r="C2518" t="s">
        <v>107</v>
      </c>
      <c r="D2518" t="s">
        <v>292</v>
      </c>
      <c r="E2518" t="s">
        <v>672</v>
      </c>
      <c r="F2518" t="s">
        <v>90</v>
      </c>
      <c r="G2518" t="s">
        <v>134</v>
      </c>
      <c r="H2518" t="s">
        <v>92</v>
      </c>
      <c r="I2518" t="s">
        <v>96</v>
      </c>
      <c r="J2518" t="s">
        <v>25</v>
      </c>
      <c r="K2518">
        <v>44786.693846874827</v>
      </c>
      <c r="L2518">
        <v>45693.179999999993</v>
      </c>
      <c r="M2518">
        <v>58848.798878332207</v>
      </c>
      <c r="N2518">
        <v>47697.974999999999</v>
      </c>
      <c r="O2518">
        <v>38799.044999999998</v>
      </c>
      <c r="P2518">
        <v>47872.89</v>
      </c>
      <c r="Q2518">
        <v>64971.09</v>
      </c>
      <c r="S2518" t="s">
        <v>174</v>
      </c>
    </row>
    <row r="2519" spans="1:19" hidden="1" x14ac:dyDescent="0.2">
      <c r="A2519" t="str">
        <f t="shared" si="39"/>
        <v>AgenteFrontOfficesinherramientaAgenteprofesionalAgronomía,veterinariayafinesServicio7x24PlatinoZona1NA</v>
      </c>
      <c r="B2519" t="s">
        <v>2818</v>
      </c>
      <c r="C2519" t="s">
        <v>107</v>
      </c>
      <c r="D2519" t="s">
        <v>292</v>
      </c>
      <c r="E2519" t="s">
        <v>672</v>
      </c>
      <c r="F2519" t="s">
        <v>91</v>
      </c>
      <c r="G2519" t="s">
        <v>134</v>
      </c>
      <c r="H2519" t="s">
        <v>92</v>
      </c>
      <c r="I2519" t="s">
        <v>96</v>
      </c>
      <c r="J2519" t="s">
        <v>260</v>
      </c>
      <c r="K2519">
        <v>16405128.335333265</v>
      </c>
      <c r="L2519">
        <v>24412576.049999997</v>
      </c>
      <c r="M2519">
        <v>24127664.842715252</v>
      </c>
      <c r="N2519">
        <v>20345063.309999999</v>
      </c>
      <c r="O2519">
        <v>21604995.719999999</v>
      </c>
      <c r="P2519">
        <v>31856003.144999996</v>
      </c>
      <c r="Q2519">
        <v>26705276.999999996</v>
      </c>
      <c r="S2519" t="s">
        <v>174</v>
      </c>
    </row>
    <row r="2520" spans="1:19" hidden="1" x14ac:dyDescent="0.2">
      <c r="A2520" t="str">
        <f t="shared" si="39"/>
        <v>AgenteFrontOfficesinherramientaAgenteprofesionalAgronomía,veterinariayafinesJornadaOrdinariaPlataZona2NA</v>
      </c>
      <c r="B2520" t="s">
        <v>2819</v>
      </c>
      <c r="C2520" t="s">
        <v>107</v>
      </c>
      <c r="D2520" t="s">
        <v>292</v>
      </c>
      <c r="E2520" t="s">
        <v>672</v>
      </c>
      <c r="F2520" t="s">
        <v>89</v>
      </c>
      <c r="G2520" t="s">
        <v>2</v>
      </c>
      <c r="H2520" t="s">
        <v>93</v>
      </c>
      <c r="I2520" t="s">
        <v>96</v>
      </c>
      <c r="J2520" t="s">
        <v>5</v>
      </c>
      <c r="K2520">
        <v>5092484.7111666473</v>
      </c>
      <c r="L2520">
        <v>5140507.59</v>
      </c>
      <c r="M2520">
        <v>5660777.0327280853</v>
      </c>
      <c r="N2520">
        <v>5300327.1149999993</v>
      </c>
      <c r="O2520">
        <v>5786253.4049999993</v>
      </c>
      <c r="P2520">
        <v>5759824.6799999997</v>
      </c>
      <c r="Q2520">
        <v>5700726.1799999997</v>
      </c>
      <c r="S2520" t="s">
        <v>174</v>
      </c>
    </row>
    <row r="2521" spans="1:19" hidden="1" x14ac:dyDescent="0.2">
      <c r="A2521" t="str">
        <f t="shared" si="39"/>
        <v>AgenteFrontOfficesinherramientaAgenteprofesionalAgronomía,veterinariayafinesHoraextradiurnaPlataZona2NA</v>
      </c>
      <c r="B2521" t="s">
        <v>2820</v>
      </c>
      <c r="C2521" t="s">
        <v>107</v>
      </c>
      <c r="D2521" t="s">
        <v>292</v>
      </c>
      <c r="E2521" t="s">
        <v>672</v>
      </c>
      <c r="F2521" t="s">
        <v>172</v>
      </c>
      <c r="G2521" t="s">
        <v>2</v>
      </c>
      <c r="H2521" t="s">
        <v>93</v>
      </c>
      <c r="I2521" t="s">
        <v>96</v>
      </c>
      <c r="J2521" t="s">
        <v>25</v>
      </c>
      <c r="K2521">
        <v>25932.287806597124</v>
      </c>
      <c r="L2521">
        <v>28014.344999999998</v>
      </c>
      <c r="M2521">
        <v>34733.157283986431</v>
      </c>
      <c r="N2521">
        <v>23848.469999999998</v>
      </c>
      <c r="O2521">
        <v>24510.87</v>
      </c>
      <c r="P2521">
        <v>33603.344999999994</v>
      </c>
      <c r="Q2521">
        <v>37883.07</v>
      </c>
      <c r="S2521" t="s">
        <v>174</v>
      </c>
    </row>
    <row r="2522" spans="1:19" hidden="1" x14ac:dyDescent="0.2">
      <c r="A2522" t="str">
        <f t="shared" si="39"/>
        <v>AgenteFrontOfficesinherramientaAgenteprofesionalAgronomía,veterinariayafinesHoraextranocturna PlataZona2NA</v>
      </c>
      <c r="B2522" t="s">
        <v>2821</v>
      </c>
      <c r="C2522" t="s">
        <v>107</v>
      </c>
      <c r="D2522" t="s">
        <v>292</v>
      </c>
      <c r="E2522" t="s">
        <v>672</v>
      </c>
      <c r="F2522" t="s">
        <v>288</v>
      </c>
      <c r="G2522" t="s">
        <v>2</v>
      </c>
      <c r="H2522" t="s">
        <v>93</v>
      </c>
      <c r="I2522" t="s">
        <v>96</v>
      </c>
      <c r="J2522" t="s">
        <v>25</v>
      </c>
      <c r="K2522">
        <v>35359.490826735964</v>
      </c>
      <c r="L2522">
        <v>39219.254999999997</v>
      </c>
      <c r="M2522">
        <v>48626.420197580999</v>
      </c>
      <c r="N2522">
        <v>33388.064999999995</v>
      </c>
      <c r="O2522">
        <v>34035.974999999999</v>
      </c>
      <c r="P2522">
        <v>43719.434999999998</v>
      </c>
      <c r="Q2522">
        <v>52580.069999999992</v>
      </c>
      <c r="S2522" t="s">
        <v>174</v>
      </c>
    </row>
    <row r="2523" spans="1:19" hidden="1" x14ac:dyDescent="0.2">
      <c r="A2523" t="str">
        <f t="shared" si="39"/>
        <v>AgenteFrontOfficesinherramientaAgenteprofesionalAgronomía,veterinariayafinesHoraextradominicalyfestivoPlataZona2NA</v>
      </c>
      <c r="B2523" t="s">
        <v>2822</v>
      </c>
      <c r="C2523" t="s">
        <v>107</v>
      </c>
      <c r="D2523" t="s">
        <v>292</v>
      </c>
      <c r="E2523" t="s">
        <v>672</v>
      </c>
      <c r="F2523" t="s">
        <v>90</v>
      </c>
      <c r="G2523" t="s">
        <v>2</v>
      </c>
      <c r="H2523" t="s">
        <v>93</v>
      </c>
      <c r="I2523" t="s">
        <v>96</v>
      </c>
      <c r="J2523" t="s">
        <v>25</v>
      </c>
      <c r="K2523">
        <v>44786.693846874827</v>
      </c>
      <c r="L2523">
        <v>44822.744999999995</v>
      </c>
      <c r="M2523">
        <v>55573.051654378294</v>
      </c>
      <c r="N2523">
        <v>47697.974999999999</v>
      </c>
      <c r="O2523">
        <v>38799.044999999998</v>
      </c>
      <c r="P2523">
        <v>48776.445</v>
      </c>
      <c r="Q2523">
        <v>58535.459999999992</v>
      </c>
      <c r="S2523" t="s">
        <v>174</v>
      </c>
    </row>
    <row r="2524" spans="1:19" hidden="1" x14ac:dyDescent="0.2">
      <c r="A2524" t="str">
        <f t="shared" si="39"/>
        <v>AgenteFrontOfficesinherramientaAgenteprofesionalAgronomía,veterinariayafinesServicio7x24PlataZona2NA</v>
      </c>
      <c r="B2524" t="s">
        <v>2823</v>
      </c>
      <c r="C2524" t="s">
        <v>107</v>
      </c>
      <c r="D2524" t="s">
        <v>292</v>
      </c>
      <c r="E2524" t="s">
        <v>672</v>
      </c>
      <c r="F2524" t="s">
        <v>91</v>
      </c>
      <c r="G2524" t="s">
        <v>2</v>
      </c>
      <c r="H2524" t="s">
        <v>93</v>
      </c>
      <c r="I2524" t="s">
        <v>96</v>
      </c>
      <c r="J2524" t="s">
        <v>260</v>
      </c>
      <c r="K2524">
        <v>16405128.335333265</v>
      </c>
      <c r="L2524">
        <v>23947575.389999997</v>
      </c>
      <c r="M2524">
        <v>22784627.556730546</v>
      </c>
      <c r="N2524">
        <v>20342976.75</v>
      </c>
      <c r="O2524">
        <v>21604995.719999999</v>
      </c>
      <c r="P2524">
        <v>32457482.009999998</v>
      </c>
      <c r="Q2524">
        <v>24060068.504999999</v>
      </c>
      <c r="S2524" t="s">
        <v>174</v>
      </c>
    </row>
    <row r="2525" spans="1:19" hidden="1" x14ac:dyDescent="0.2">
      <c r="A2525" t="str">
        <f t="shared" si="39"/>
        <v>AgenteFrontOfficesinherramientaAgenteprofesionalAgronomía,veterinariayafinesJornadaOrdinariaOroZona2NA</v>
      </c>
      <c r="B2525" t="s">
        <v>2824</v>
      </c>
      <c r="C2525" t="s">
        <v>107</v>
      </c>
      <c r="D2525" t="s">
        <v>292</v>
      </c>
      <c r="E2525" t="s">
        <v>672</v>
      </c>
      <c r="F2525" t="s">
        <v>89</v>
      </c>
      <c r="G2525" t="s">
        <v>3</v>
      </c>
      <c r="H2525" t="s">
        <v>93</v>
      </c>
      <c r="I2525" t="s">
        <v>96</v>
      </c>
      <c r="J2525" t="s">
        <v>5</v>
      </c>
      <c r="K2525">
        <v>5092484.7111666473</v>
      </c>
      <c r="L2525">
        <v>5243318.2799999993</v>
      </c>
      <c r="M2525">
        <v>5822837.6405931897</v>
      </c>
      <c r="N2525">
        <v>5301708.84</v>
      </c>
      <c r="O2525">
        <v>5786253.4049999993</v>
      </c>
      <c r="P2525">
        <v>5881084.2449999992</v>
      </c>
      <c r="Q2525">
        <v>5953455.585</v>
      </c>
      <c r="S2525" t="s">
        <v>174</v>
      </c>
    </row>
    <row r="2526" spans="1:19" hidden="1" x14ac:dyDescent="0.2">
      <c r="A2526" t="str">
        <f t="shared" si="39"/>
        <v>AgenteFrontOfficesinherramientaAgenteprofesionalAgronomía,veterinariayafinesHoraextradiurnaOroZona2NA</v>
      </c>
      <c r="B2526" t="s">
        <v>2825</v>
      </c>
      <c r="C2526" t="s">
        <v>107</v>
      </c>
      <c r="D2526" t="s">
        <v>292</v>
      </c>
      <c r="E2526" t="s">
        <v>672</v>
      </c>
      <c r="F2526" t="s">
        <v>172</v>
      </c>
      <c r="G2526" t="s">
        <v>3</v>
      </c>
      <c r="H2526" t="s">
        <v>93</v>
      </c>
      <c r="I2526" t="s">
        <v>96</v>
      </c>
      <c r="J2526" t="s">
        <v>25</v>
      </c>
      <c r="K2526">
        <v>25932.287806597124</v>
      </c>
      <c r="L2526">
        <v>28575.314999999999</v>
      </c>
      <c r="M2526">
        <v>35727.521935689452</v>
      </c>
      <c r="N2526">
        <v>23848.469999999998</v>
      </c>
      <c r="O2526">
        <v>24510.87</v>
      </c>
      <c r="P2526">
        <v>34311.284999999996</v>
      </c>
      <c r="Q2526">
        <v>39562.875</v>
      </c>
      <c r="S2526" t="s">
        <v>174</v>
      </c>
    </row>
    <row r="2527" spans="1:19" hidden="1" x14ac:dyDescent="0.2">
      <c r="A2527" t="str">
        <f t="shared" si="39"/>
        <v>AgenteFrontOfficesinherramientaAgenteprofesionalAgronomía,veterinariayafinesHoraextranocturna OroZona2NA</v>
      </c>
      <c r="B2527" t="s">
        <v>2826</v>
      </c>
      <c r="C2527" t="s">
        <v>107</v>
      </c>
      <c r="D2527" t="s">
        <v>292</v>
      </c>
      <c r="E2527" t="s">
        <v>672</v>
      </c>
      <c r="F2527" t="s">
        <v>288</v>
      </c>
      <c r="G2527" t="s">
        <v>3</v>
      </c>
      <c r="H2527" t="s">
        <v>93</v>
      </c>
      <c r="I2527" t="s">
        <v>96</v>
      </c>
      <c r="J2527" t="s">
        <v>25</v>
      </c>
      <c r="K2527">
        <v>35359.490826735964</v>
      </c>
      <c r="L2527">
        <v>40003.784999999996</v>
      </c>
      <c r="M2527">
        <v>50018.530709965227</v>
      </c>
      <c r="N2527">
        <v>33388.064999999995</v>
      </c>
      <c r="O2527">
        <v>34035.974999999999</v>
      </c>
      <c r="P2527">
        <v>44639.549999999996</v>
      </c>
      <c r="Q2527">
        <v>54911.924999999996</v>
      </c>
      <c r="S2527" t="s">
        <v>174</v>
      </c>
    </row>
    <row r="2528" spans="1:19" hidden="1" x14ac:dyDescent="0.2">
      <c r="A2528" t="str">
        <f t="shared" si="39"/>
        <v>AgenteFrontOfficesinherramientaAgenteprofesionalAgronomía,veterinariayafinesHoraextradominicalyfestivoOroZona2NA</v>
      </c>
      <c r="B2528" t="s">
        <v>2827</v>
      </c>
      <c r="C2528" t="s">
        <v>107</v>
      </c>
      <c r="D2528" t="s">
        <v>292</v>
      </c>
      <c r="E2528" t="s">
        <v>672</v>
      </c>
      <c r="F2528" t="s">
        <v>90</v>
      </c>
      <c r="G2528" t="s">
        <v>3</v>
      </c>
      <c r="H2528" t="s">
        <v>93</v>
      </c>
      <c r="I2528" t="s">
        <v>96</v>
      </c>
      <c r="J2528" t="s">
        <v>25</v>
      </c>
      <c r="K2528">
        <v>44786.693846874827</v>
      </c>
      <c r="L2528">
        <v>45719.054999999993</v>
      </c>
      <c r="M2528">
        <v>57164.035097103115</v>
      </c>
      <c r="N2528">
        <v>47697.974999999999</v>
      </c>
      <c r="O2528">
        <v>38799.044999999998</v>
      </c>
      <c r="P2528">
        <v>49803.164999999994</v>
      </c>
      <c r="Q2528">
        <v>61131.24</v>
      </c>
      <c r="S2528" t="s">
        <v>174</v>
      </c>
    </row>
    <row r="2529" spans="1:19" hidden="1" x14ac:dyDescent="0.2">
      <c r="A2529" t="str">
        <f t="shared" si="39"/>
        <v>AgenteFrontOfficesinherramientaAgenteprofesionalAgronomía,veterinariayafinesServicio7x24OroZona2NA</v>
      </c>
      <c r="B2529" t="s">
        <v>2828</v>
      </c>
      <c r="C2529" t="s">
        <v>107</v>
      </c>
      <c r="D2529" t="s">
        <v>292</v>
      </c>
      <c r="E2529" t="s">
        <v>672</v>
      </c>
      <c r="F2529" t="s">
        <v>91</v>
      </c>
      <c r="G2529" t="s">
        <v>3</v>
      </c>
      <c r="H2529" t="s">
        <v>93</v>
      </c>
      <c r="I2529" t="s">
        <v>96</v>
      </c>
      <c r="J2529" t="s">
        <v>260</v>
      </c>
      <c r="K2529">
        <v>16405128.335333265</v>
      </c>
      <c r="L2529">
        <v>19616277.375</v>
      </c>
      <c r="M2529">
        <v>23436921.503387593</v>
      </c>
      <c r="N2529">
        <v>20345741.234999999</v>
      </c>
      <c r="O2529">
        <v>21604995.719999999</v>
      </c>
      <c r="P2529">
        <v>33140797.289999999</v>
      </c>
      <c r="Q2529">
        <v>25126717.77</v>
      </c>
      <c r="S2529" t="s">
        <v>174</v>
      </c>
    </row>
    <row r="2530" spans="1:19" hidden="1" x14ac:dyDescent="0.2">
      <c r="A2530" t="str">
        <f t="shared" si="39"/>
        <v>AgenteFrontOfficesinherramientaAgenteprofesionalAgronomía,veterinariayafinesJornadaOrdinariaPlatinoZona2NA</v>
      </c>
      <c r="B2530" t="s">
        <v>2829</v>
      </c>
      <c r="C2530" t="s">
        <v>107</v>
      </c>
      <c r="D2530" t="s">
        <v>292</v>
      </c>
      <c r="E2530" t="s">
        <v>672</v>
      </c>
      <c r="F2530" t="s">
        <v>89</v>
      </c>
      <c r="G2530" t="s">
        <v>134</v>
      </c>
      <c r="H2530" t="s">
        <v>93</v>
      </c>
      <c r="I2530" t="s">
        <v>96</v>
      </c>
      <c r="J2530" t="s">
        <v>5</v>
      </c>
      <c r="K2530">
        <v>5092484.7111666473</v>
      </c>
      <c r="L2530">
        <v>5397533.2799999993</v>
      </c>
      <c r="M2530">
        <v>5994450.8926000632</v>
      </c>
      <c r="N2530">
        <v>5303091.5999999996</v>
      </c>
      <c r="O2530">
        <v>5786253.4049999993</v>
      </c>
      <c r="P2530">
        <v>6007559.1749999998</v>
      </c>
      <c r="Q2530">
        <v>6327474.5699999994</v>
      </c>
      <c r="S2530" t="s">
        <v>174</v>
      </c>
    </row>
    <row r="2531" spans="1:19" hidden="1" x14ac:dyDescent="0.2">
      <c r="A2531" t="str">
        <f t="shared" si="39"/>
        <v>AgenteFrontOfficesinherramientaAgenteprofesionalAgronomía,veterinariayafinesHoraextradiurnaPlatinoZona2NA</v>
      </c>
      <c r="B2531" t="s">
        <v>2830</v>
      </c>
      <c r="C2531" t="s">
        <v>107</v>
      </c>
      <c r="D2531" t="s">
        <v>292</v>
      </c>
      <c r="E2531" t="s">
        <v>672</v>
      </c>
      <c r="F2531" t="s">
        <v>172</v>
      </c>
      <c r="G2531" t="s">
        <v>134</v>
      </c>
      <c r="H2531" t="s">
        <v>93</v>
      </c>
      <c r="I2531" t="s">
        <v>96</v>
      </c>
      <c r="J2531" t="s">
        <v>25</v>
      </c>
      <c r="K2531">
        <v>25932.287806597124</v>
      </c>
      <c r="L2531">
        <v>29414.699999999997</v>
      </c>
      <c r="M2531">
        <v>36780.499298957635</v>
      </c>
      <c r="N2531">
        <v>23848.469999999998</v>
      </c>
      <c r="O2531">
        <v>24510.87</v>
      </c>
      <c r="P2531">
        <v>35049.24</v>
      </c>
      <c r="Q2531">
        <v>42047.909999999996</v>
      </c>
      <c r="S2531" t="s">
        <v>174</v>
      </c>
    </row>
    <row r="2532" spans="1:19" hidden="1" x14ac:dyDescent="0.2">
      <c r="A2532" t="str">
        <f t="shared" si="39"/>
        <v>AgenteFrontOfficesinherramientaAgenteprofesionalAgronomía,veterinariayafinesHoraextranocturna PlatinoZona2NA</v>
      </c>
      <c r="B2532" t="s">
        <v>2831</v>
      </c>
      <c r="C2532" t="s">
        <v>107</v>
      </c>
      <c r="D2532" t="s">
        <v>292</v>
      </c>
      <c r="E2532" t="s">
        <v>672</v>
      </c>
      <c r="F2532" t="s">
        <v>288</v>
      </c>
      <c r="G2532" t="s">
        <v>134</v>
      </c>
      <c r="H2532" t="s">
        <v>93</v>
      </c>
      <c r="I2532" t="s">
        <v>96</v>
      </c>
      <c r="J2532" t="s">
        <v>25</v>
      </c>
      <c r="K2532">
        <v>35359.490826735964</v>
      </c>
      <c r="L2532">
        <v>41180.579999999994</v>
      </c>
      <c r="M2532">
        <v>51492.699018540683</v>
      </c>
      <c r="N2532">
        <v>33388.064999999995</v>
      </c>
      <c r="O2532">
        <v>34035.974999999999</v>
      </c>
      <c r="P2532">
        <v>45600.03</v>
      </c>
      <c r="Q2532">
        <v>58361.579999999994</v>
      </c>
      <c r="S2532" t="s">
        <v>174</v>
      </c>
    </row>
    <row r="2533" spans="1:19" hidden="1" x14ac:dyDescent="0.2">
      <c r="A2533" t="str">
        <f t="shared" si="39"/>
        <v>AgenteFrontOfficesinherramientaAgenteprofesionalAgronomía,veterinariayafinesHoraextradominicalyfestivoPlatinoZona2NA</v>
      </c>
      <c r="B2533" t="s">
        <v>2832</v>
      </c>
      <c r="C2533" t="s">
        <v>107</v>
      </c>
      <c r="D2533" t="s">
        <v>292</v>
      </c>
      <c r="E2533" t="s">
        <v>672</v>
      </c>
      <c r="F2533" t="s">
        <v>90</v>
      </c>
      <c r="G2533" t="s">
        <v>134</v>
      </c>
      <c r="H2533" t="s">
        <v>93</v>
      </c>
      <c r="I2533" t="s">
        <v>96</v>
      </c>
      <c r="J2533" t="s">
        <v>25</v>
      </c>
      <c r="K2533">
        <v>44786.693846874827</v>
      </c>
      <c r="L2533">
        <v>47064.554999999993</v>
      </c>
      <c r="M2533">
        <v>58848.798878332207</v>
      </c>
      <c r="N2533">
        <v>47697.974999999999</v>
      </c>
      <c r="O2533">
        <v>38799.044999999998</v>
      </c>
      <c r="P2533">
        <v>50874.39</v>
      </c>
      <c r="Q2533">
        <v>64971.09</v>
      </c>
      <c r="S2533" t="s">
        <v>174</v>
      </c>
    </row>
    <row r="2534" spans="1:19" hidden="1" x14ac:dyDescent="0.2">
      <c r="A2534" t="str">
        <f t="shared" si="39"/>
        <v>AgenteFrontOfficesinherramientaAgenteprofesionalAgronomía,veterinariayafinesServicio7x24PlatinoZona2NA</v>
      </c>
      <c r="B2534" t="s">
        <v>2833</v>
      </c>
      <c r="C2534" t="s">
        <v>107</v>
      </c>
      <c r="D2534" t="s">
        <v>292</v>
      </c>
      <c r="E2534" t="s">
        <v>672</v>
      </c>
      <c r="F2534" t="s">
        <v>91</v>
      </c>
      <c r="G2534" t="s">
        <v>134</v>
      </c>
      <c r="H2534" t="s">
        <v>93</v>
      </c>
      <c r="I2534" t="s">
        <v>96</v>
      </c>
      <c r="J2534" t="s">
        <v>260</v>
      </c>
      <c r="K2534">
        <v>16405128.335333265</v>
      </c>
      <c r="L2534">
        <v>25144953.434999999</v>
      </c>
      <c r="M2534">
        <v>24127664.842715252</v>
      </c>
      <c r="N2534">
        <v>20348505.719999999</v>
      </c>
      <c r="O2534">
        <v>21604995.719999999</v>
      </c>
      <c r="P2534">
        <v>33853502.43</v>
      </c>
      <c r="Q2534">
        <v>26705276.999999996</v>
      </c>
      <c r="S2534" t="s">
        <v>174</v>
      </c>
    </row>
    <row r="2535" spans="1:19" hidden="1" x14ac:dyDescent="0.2">
      <c r="A2535" t="str">
        <f t="shared" si="39"/>
        <v>AgenteFrontOfficesinherramientaAgenteprofesionalAgronomía,veterinariayafinesJornadaOrdinariaPlataZona3NA</v>
      </c>
      <c r="B2535" t="s">
        <v>2834</v>
      </c>
      <c r="C2535" t="s">
        <v>107</v>
      </c>
      <c r="D2535" t="s">
        <v>292</v>
      </c>
      <c r="E2535" t="s">
        <v>672</v>
      </c>
      <c r="F2535" t="s">
        <v>89</v>
      </c>
      <c r="G2535" t="s">
        <v>2</v>
      </c>
      <c r="H2535" t="s">
        <v>94</v>
      </c>
      <c r="I2535" t="s">
        <v>96</v>
      </c>
      <c r="J2535" t="s">
        <v>5</v>
      </c>
      <c r="K2535">
        <v>5092484.7111666473</v>
      </c>
      <c r="L2535">
        <v>5240322.9899999993</v>
      </c>
      <c r="M2535">
        <v>5660777.0327280853</v>
      </c>
      <c r="N2535">
        <v>5301370.3949999996</v>
      </c>
      <c r="O2535">
        <v>5786253.4049999993</v>
      </c>
      <c r="P2535">
        <v>5786924.085</v>
      </c>
      <c r="Q2535">
        <v>5700726.1799999997</v>
      </c>
      <c r="S2535" t="s">
        <v>174</v>
      </c>
    </row>
    <row r="2536" spans="1:19" hidden="1" x14ac:dyDescent="0.2">
      <c r="A2536" t="str">
        <f t="shared" si="39"/>
        <v>AgenteFrontOfficesinherramientaAgenteprofesionalAgronomía,veterinariayafinesHoraextradiurnaPlataZona3NA</v>
      </c>
      <c r="B2536" t="s">
        <v>2835</v>
      </c>
      <c r="C2536" t="s">
        <v>107</v>
      </c>
      <c r="D2536" t="s">
        <v>292</v>
      </c>
      <c r="E2536" t="s">
        <v>672</v>
      </c>
      <c r="F2536" t="s">
        <v>172</v>
      </c>
      <c r="G2536" t="s">
        <v>2</v>
      </c>
      <c r="H2536" t="s">
        <v>94</v>
      </c>
      <c r="I2536" t="s">
        <v>96</v>
      </c>
      <c r="J2536" t="s">
        <v>25</v>
      </c>
      <c r="K2536">
        <v>25932.287806597124</v>
      </c>
      <c r="L2536">
        <v>28557.719999999998</v>
      </c>
      <c r="M2536">
        <v>34733.157283986431</v>
      </c>
      <c r="N2536">
        <v>23848.469999999998</v>
      </c>
      <c r="O2536">
        <v>24510.87</v>
      </c>
      <c r="P2536">
        <v>33761.699999999997</v>
      </c>
      <c r="Q2536">
        <v>37883.07</v>
      </c>
      <c r="S2536" t="s">
        <v>174</v>
      </c>
    </row>
    <row r="2537" spans="1:19" hidden="1" x14ac:dyDescent="0.2">
      <c r="A2537" t="str">
        <f t="shared" si="39"/>
        <v>AgenteFrontOfficesinherramientaAgenteprofesionalAgronomía,veterinariayafinesHoraextranocturna PlataZona3NA</v>
      </c>
      <c r="B2537" t="s">
        <v>2836</v>
      </c>
      <c r="C2537" t="s">
        <v>107</v>
      </c>
      <c r="D2537" t="s">
        <v>292</v>
      </c>
      <c r="E2537" t="s">
        <v>672</v>
      </c>
      <c r="F2537" t="s">
        <v>288</v>
      </c>
      <c r="G2537" t="s">
        <v>2</v>
      </c>
      <c r="H2537" t="s">
        <v>94</v>
      </c>
      <c r="I2537" t="s">
        <v>96</v>
      </c>
      <c r="J2537" t="s">
        <v>25</v>
      </c>
      <c r="K2537">
        <v>35359.490826735964</v>
      </c>
      <c r="L2537">
        <v>39981.014999999999</v>
      </c>
      <c r="M2537">
        <v>48626.420197580999</v>
      </c>
      <c r="N2537">
        <v>33388.064999999995</v>
      </c>
      <c r="O2537">
        <v>34035.974999999999</v>
      </c>
      <c r="P2537">
        <v>43925.399999999994</v>
      </c>
      <c r="Q2537">
        <v>52580.069999999992</v>
      </c>
      <c r="S2537" t="s">
        <v>174</v>
      </c>
    </row>
    <row r="2538" spans="1:19" hidden="1" x14ac:dyDescent="0.2">
      <c r="A2538" t="str">
        <f t="shared" si="39"/>
        <v>AgenteFrontOfficesinherramientaAgenteprofesionalAgronomía,veterinariayafinesHoraextradominicalyfestivoPlataZona3NA</v>
      </c>
      <c r="B2538" t="s">
        <v>2837</v>
      </c>
      <c r="C2538" t="s">
        <v>107</v>
      </c>
      <c r="D2538" t="s">
        <v>292</v>
      </c>
      <c r="E2538" t="s">
        <v>672</v>
      </c>
      <c r="F2538" t="s">
        <v>90</v>
      </c>
      <c r="G2538" t="s">
        <v>2</v>
      </c>
      <c r="H2538" t="s">
        <v>94</v>
      </c>
      <c r="I2538" t="s">
        <v>96</v>
      </c>
      <c r="J2538" t="s">
        <v>25</v>
      </c>
      <c r="K2538">
        <v>44786.693846874827</v>
      </c>
      <c r="L2538">
        <v>45693.179999999993</v>
      </c>
      <c r="M2538">
        <v>55573.051654378294</v>
      </c>
      <c r="N2538">
        <v>47697.974999999999</v>
      </c>
      <c r="O2538">
        <v>38799.044999999998</v>
      </c>
      <c r="P2538">
        <v>49006.214999999997</v>
      </c>
      <c r="Q2538">
        <v>58535.459999999992</v>
      </c>
      <c r="S2538" t="s">
        <v>174</v>
      </c>
    </row>
    <row r="2539" spans="1:19" hidden="1" x14ac:dyDescent="0.2">
      <c r="A2539" t="str">
        <f t="shared" si="39"/>
        <v>AgenteFrontOfficesinherramientaAgenteprofesionalAgronomía,veterinariayafinesServicio7x24PlataZona3NA</v>
      </c>
      <c r="B2539" t="s">
        <v>2838</v>
      </c>
      <c r="C2539" t="s">
        <v>107</v>
      </c>
      <c r="D2539" t="s">
        <v>292</v>
      </c>
      <c r="E2539" t="s">
        <v>672</v>
      </c>
      <c r="F2539" t="s">
        <v>91</v>
      </c>
      <c r="G2539" t="s">
        <v>2</v>
      </c>
      <c r="H2539" t="s">
        <v>94</v>
      </c>
      <c r="I2539" t="s">
        <v>96</v>
      </c>
      <c r="J2539" t="s">
        <v>260</v>
      </c>
      <c r="K2539">
        <v>16405128.335333265</v>
      </c>
      <c r="L2539">
        <v>24412576.049999997</v>
      </c>
      <c r="M2539">
        <v>22784627.556730546</v>
      </c>
      <c r="N2539">
        <v>20345063.309999999</v>
      </c>
      <c r="O2539">
        <v>21604995.719999999</v>
      </c>
      <c r="P2539">
        <v>32610193.154999997</v>
      </c>
      <c r="Q2539">
        <v>24060068.504999999</v>
      </c>
      <c r="S2539" t="s">
        <v>174</v>
      </c>
    </row>
    <row r="2540" spans="1:19" hidden="1" x14ac:dyDescent="0.2">
      <c r="A2540" t="str">
        <f t="shared" si="39"/>
        <v>AgenteFrontOfficesinherramientaAgenteprofesionalAgronomía,veterinariayafinesJornadaOrdinariaOroZona3NA</v>
      </c>
      <c r="B2540" t="s">
        <v>2839</v>
      </c>
      <c r="C2540" t="s">
        <v>107</v>
      </c>
      <c r="D2540" t="s">
        <v>292</v>
      </c>
      <c r="E2540" t="s">
        <v>672</v>
      </c>
      <c r="F2540" t="s">
        <v>89</v>
      </c>
      <c r="G2540" t="s">
        <v>3</v>
      </c>
      <c r="H2540" t="s">
        <v>94</v>
      </c>
      <c r="I2540" t="s">
        <v>96</v>
      </c>
      <c r="J2540" t="s">
        <v>5</v>
      </c>
      <c r="K2540">
        <v>5092484.7111666473</v>
      </c>
      <c r="L2540">
        <v>5345130.1949999994</v>
      </c>
      <c r="M2540">
        <v>5822837.6405931897</v>
      </c>
      <c r="N2540">
        <v>5302804.9049999993</v>
      </c>
      <c r="O2540">
        <v>5786253.4049999993</v>
      </c>
      <c r="P2540">
        <v>5908753.9349999996</v>
      </c>
      <c r="Q2540">
        <v>5953455.585</v>
      </c>
      <c r="S2540" t="s">
        <v>174</v>
      </c>
    </row>
    <row r="2541" spans="1:19" hidden="1" x14ac:dyDescent="0.2">
      <c r="A2541" t="str">
        <f t="shared" si="39"/>
        <v>AgenteFrontOfficesinherramientaAgenteprofesionalAgronomía,veterinariayafinesHoraextradiurnaOroZona3NA</v>
      </c>
      <c r="B2541" t="s">
        <v>2840</v>
      </c>
      <c r="C2541" t="s">
        <v>107</v>
      </c>
      <c r="D2541" t="s">
        <v>292</v>
      </c>
      <c r="E2541" t="s">
        <v>672</v>
      </c>
      <c r="F2541" t="s">
        <v>172</v>
      </c>
      <c r="G2541" t="s">
        <v>3</v>
      </c>
      <c r="H2541" t="s">
        <v>94</v>
      </c>
      <c r="I2541" t="s">
        <v>96</v>
      </c>
      <c r="J2541" t="s">
        <v>25</v>
      </c>
      <c r="K2541">
        <v>25932.287806597124</v>
      </c>
      <c r="L2541">
        <v>29130.074999999997</v>
      </c>
      <c r="M2541">
        <v>35727.521935689452</v>
      </c>
      <c r="N2541">
        <v>23848.469999999998</v>
      </c>
      <c r="O2541">
        <v>24510.87</v>
      </c>
      <c r="P2541">
        <v>34472.744999999995</v>
      </c>
      <c r="Q2541">
        <v>39562.875</v>
      </c>
      <c r="S2541" t="s">
        <v>174</v>
      </c>
    </row>
    <row r="2542" spans="1:19" hidden="1" x14ac:dyDescent="0.2">
      <c r="A2542" t="str">
        <f t="shared" si="39"/>
        <v>AgenteFrontOfficesinherramientaAgenteprofesionalAgronomía,veterinariayafinesHoraextranocturna OroZona3NA</v>
      </c>
      <c r="B2542" t="s">
        <v>2841</v>
      </c>
      <c r="C2542" t="s">
        <v>107</v>
      </c>
      <c r="D2542" t="s">
        <v>292</v>
      </c>
      <c r="E2542" t="s">
        <v>672</v>
      </c>
      <c r="F2542" t="s">
        <v>288</v>
      </c>
      <c r="G2542" t="s">
        <v>3</v>
      </c>
      <c r="H2542" t="s">
        <v>94</v>
      </c>
      <c r="I2542" t="s">
        <v>96</v>
      </c>
      <c r="J2542" t="s">
        <v>25</v>
      </c>
      <c r="K2542">
        <v>35359.490826735964</v>
      </c>
      <c r="L2542">
        <v>40781.07</v>
      </c>
      <c r="M2542">
        <v>50018.530709965227</v>
      </c>
      <c r="N2542">
        <v>33388.064999999995</v>
      </c>
      <c r="O2542">
        <v>34035.974999999999</v>
      </c>
      <c r="P2542">
        <v>44849.654999999999</v>
      </c>
      <c r="Q2542">
        <v>54911.924999999996</v>
      </c>
      <c r="S2542" t="s">
        <v>174</v>
      </c>
    </row>
    <row r="2543" spans="1:19" hidden="1" x14ac:dyDescent="0.2">
      <c r="A2543" t="str">
        <f t="shared" si="39"/>
        <v>AgenteFrontOfficesinherramientaAgenteprofesionalAgronomía,veterinariayafinesHoraextradominicalyfestivoOroZona3NA</v>
      </c>
      <c r="B2543" t="s">
        <v>2842</v>
      </c>
      <c r="C2543" t="s">
        <v>107</v>
      </c>
      <c r="D2543" t="s">
        <v>292</v>
      </c>
      <c r="E2543" t="s">
        <v>672</v>
      </c>
      <c r="F2543" t="s">
        <v>90</v>
      </c>
      <c r="G2543" t="s">
        <v>3</v>
      </c>
      <c r="H2543" t="s">
        <v>94</v>
      </c>
      <c r="I2543" t="s">
        <v>96</v>
      </c>
      <c r="J2543" t="s">
        <v>25</v>
      </c>
      <c r="K2543">
        <v>44786.693846874827</v>
      </c>
      <c r="L2543">
        <v>46607.084999999999</v>
      </c>
      <c r="M2543">
        <v>57164.035097103115</v>
      </c>
      <c r="N2543">
        <v>47697.974999999999</v>
      </c>
      <c r="O2543">
        <v>38799.044999999998</v>
      </c>
      <c r="P2543">
        <v>50038.109999999993</v>
      </c>
      <c r="Q2543">
        <v>61131.24</v>
      </c>
      <c r="S2543" t="s">
        <v>174</v>
      </c>
    </row>
    <row r="2544" spans="1:19" hidden="1" x14ac:dyDescent="0.2">
      <c r="A2544" t="str">
        <f t="shared" si="39"/>
        <v>AgenteFrontOfficesinherramientaAgenteprofesionalAgronomía,veterinariayafinesServicio7x24OroZona3NA</v>
      </c>
      <c r="B2544" t="s">
        <v>2843</v>
      </c>
      <c r="C2544" t="s">
        <v>107</v>
      </c>
      <c r="D2544" t="s">
        <v>292</v>
      </c>
      <c r="E2544" t="s">
        <v>672</v>
      </c>
      <c r="F2544" t="s">
        <v>91</v>
      </c>
      <c r="G2544" t="s">
        <v>3</v>
      </c>
      <c r="H2544" t="s">
        <v>94</v>
      </c>
      <c r="I2544" t="s">
        <v>96</v>
      </c>
      <c r="J2544" t="s">
        <v>260</v>
      </c>
      <c r="K2544">
        <v>16405128.335333265</v>
      </c>
      <c r="L2544">
        <v>19997176.004999999</v>
      </c>
      <c r="M2544">
        <v>23436921.503387593</v>
      </c>
      <c r="N2544">
        <v>20347932.329999998</v>
      </c>
      <c r="O2544">
        <v>21604995.719999999</v>
      </c>
      <c r="P2544">
        <v>33296724.179999996</v>
      </c>
      <c r="Q2544">
        <v>25126717.77</v>
      </c>
      <c r="S2544" t="s">
        <v>174</v>
      </c>
    </row>
    <row r="2545" spans="1:19" hidden="1" x14ac:dyDescent="0.2">
      <c r="A2545" t="str">
        <f t="shared" si="39"/>
        <v>AgenteFrontOfficesinherramientaAgenteprofesionalAgronomía,veterinariayafinesJornadaOrdinariaPlatinoZona3NA</v>
      </c>
      <c r="B2545" t="s">
        <v>2844</v>
      </c>
      <c r="C2545" t="s">
        <v>107</v>
      </c>
      <c r="D2545" t="s">
        <v>292</v>
      </c>
      <c r="E2545" t="s">
        <v>672</v>
      </c>
      <c r="F2545" t="s">
        <v>89</v>
      </c>
      <c r="G2545" t="s">
        <v>134</v>
      </c>
      <c r="H2545" t="s">
        <v>94</v>
      </c>
      <c r="I2545" t="s">
        <v>96</v>
      </c>
      <c r="J2545" t="s">
        <v>5</v>
      </c>
      <c r="K2545">
        <v>5092484.7111666473</v>
      </c>
      <c r="L2545">
        <v>5502339.4499999993</v>
      </c>
      <c r="M2545">
        <v>5994450.8926000632</v>
      </c>
      <c r="N2545">
        <v>5304239.415</v>
      </c>
      <c r="O2545">
        <v>5786253.4049999993</v>
      </c>
      <c r="P2545">
        <v>6035823.9899999993</v>
      </c>
      <c r="Q2545">
        <v>6327474.5699999994</v>
      </c>
      <c r="S2545" t="s">
        <v>174</v>
      </c>
    </row>
    <row r="2546" spans="1:19" hidden="1" x14ac:dyDescent="0.2">
      <c r="A2546" t="str">
        <f t="shared" si="39"/>
        <v>AgenteFrontOfficesinherramientaAgenteprofesionalAgronomía,veterinariayafinesHoraextradiurnaPlatinoZona3NA</v>
      </c>
      <c r="B2546" t="s">
        <v>2845</v>
      </c>
      <c r="C2546" t="s">
        <v>107</v>
      </c>
      <c r="D2546" t="s">
        <v>292</v>
      </c>
      <c r="E2546" t="s">
        <v>672</v>
      </c>
      <c r="F2546" t="s">
        <v>172</v>
      </c>
      <c r="G2546" t="s">
        <v>134</v>
      </c>
      <c r="H2546" t="s">
        <v>94</v>
      </c>
      <c r="I2546" t="s">
        <v>96</v>
      </c>
      <c r="J2546" t="s">
        <v>25</v>
      </c>
      <c r="K2546">
        <v>25932.287806597124</v>
      </c>
      <c r="L2546">
        <v>29986.019999999997</v>
      </c>
      <c r="M2546">
        <v>36780.499298957635</v>
      </c>
      <c r="N2546">
        <v>23848.469999999998</v>
      </c>
      <c r="O2546">
        <v>24510.87</v>
      </c>
      <c r="P2546">
        <v>35213.805</v>
      </c>
      <c r="Q2546">
        <v>42047.909999999996</v>
      </c>
      <c r="S2546" t="s">
        <v>174</v>
      </c>
    </row>
    <row r="2547" spans="1:19" hidden="1" x14ac:dyDescent="0.2">
      <c r="A2547" t="str">
        <f t="shared" si="39"/>
        <v>AgenteFrontOfficesinherramientaAgenteprofesionalAgronomía,veterinariayafinesHoraextranocturna PlatinoZona3NA</v>
      </c>
      <c r="B2547" t="s">
        <v>2846</v>
      </c>
      <c r="C2547" t="s">
        <v>107</v>
      </c>
      <c r="D2547" t="s">
        <v>292</v>
      </c>
      <c r="E2547" t="s">
        <v>672</v>
      </c>
      <c r="F2547" t="s">
        <v>288</v>
      </c>
      <c r="G2547" t="s">
        <v>134</v>
      </c>
      <c r="H2547" t="s">
        <v>94</v>
      </c>
      <c r="I2547" t="s">
        <v>96</v>
      </c>
      <c r="J2547" t="s">
        <v>25</v>
      </c>
      <c r="K2547">
        <v>35359.490826735964</v>
      </c>
      <c r="L2547">
        <v>41980.634999999995</v>
      </c>
      <c r="M2547">
        <v>51492.699018540683</v>
      </c>
      <c r="N2547">
        <v>33388.064999999995</v>
      </c>
      <c r="O2547">
        <v>34035.974999999999</v>
      </c>
      <c r="P2547">
        <v>45814.274999999994</v>
      </c>
      <c r="Q2547">
        <v>58361.579999999994</v>
      </c>
      <c r="S2547" t="s">
        <v>174</v>
      </c>
    </row>
    <row r="2548" spans="1:19" hidden="1" x14ac:dyDescent="0.2">
      <c r="A2548" t="str">
        <f t="shared" si="39"/>
        <v>AgenteFrontOfficesinherramientaAgenteprofesionalAgronomía,veterinariayafinesHoraextradominicalyfestivoPlatinoZona3NA</v>
      </c>
      <c r="B2548" t="s">
        <v>2847</v>
      </c>
      <c r="C2548" t="s">
        <v>107</v>
      </c>
      <c r="D2548" t="s">
        <v>292</v>
      </c>
      <c r="E2548" t="s">
        <v>672</v>
      </c>
      <c r="F2548" t="s">
        <v>90</v>
      </c>
      <c r="G2548" t="s">
        <v>134</v>
      </c>
      <c r="H2548" t="s">
        <v>94</v>
      </c>
      <c r="I2548" t="s">
        <v>96</v>
      </c>
      <c r="J2548" t="s">
        <v>25</v>
      </c>
      <c r="K2548">
        <v>44786.693846874827</v>
      </c>
      <c r="L2548">
        <v>47978.46</v>
      </c>
      <c r="M2548">
        <v>58848.798878332207</v>
      </c>
      <c r="N2548">
        <v>47697.974999999999</v>
      </c>
      <c r="O2548">
        <v>38799.044999999998</v>
      </c>
      <c r="P2548">
        <v>51113.474999999999</v>
      </c>
      <c r="Q2548">
        <v>64971.09</v>
      </c>
      <c r="S2548" t="s">
        <v>174</v>
      </c>
    </row>
    <row r="2549" spans="1:19" hidden="1" x14ac:dyDescent="0.2">
      <c r="A2549" t="str">
        <f t="shared" si="39"/>
        <v>AgenteFrontOfficesinherramientaAgenteprofesionalAgronomía,veterinariayafinesServicio7x24PlatinoZona3NA</v>
      </c>
      <c r="B2549" t="s">
        <v>2848</v>
      </c>
      <c r="C2549" t="s">
        <v>107</v>
      </c>
      <c r="D2549" t="s">
        <v>292</v>
      </c>
      <c r="E2549" t="s">
        <v>672</v>
      </c>
      <c r="F2549" t="s">
        <v>91</v>
      </c>
      <c r="G2549" t="s">
        <v>134</v>
      </c>
      <c r="H2549" t="s">
        <v>94</v>
      </c>
      <c r="I2549" t="s">
        <v>96</v>
      </c>
      <c r="J2549" t="s">
        <v>260</v>
      </c>
      <c r="K2549">
        <v>16405128.335333265</v>
      </c>
      <c r="L2549">
        <v>25633205.369999997</v>
      </c>
      <c r="M2549">
        <v>24127664.842715252</v>
      </c>
      <c r="N2549">
        <v>20350801.349999998</v>
      </c>
      <c r="O2549">
        <v>21604995.719999999</v>
      </c>
      <c r="P2549">
        <v>34012782.719999999</v>
      </c>
      <c r="Q2549">
        <v>26705276.999999996</v>
      </c>
      <c r="S2549" t="s">
        <v>174</v>
      </c>
    </row>
    <row r="2550" spans="1:19" hidden="1" x14ac:dyDescent="0.2">
      <c r="A2550" t="str">
        <f t="shared" si="39"/>
        <v>AgenteFrontOfficesinherramientaAgenteprofesionalCienciasdelaeducaciónyafinesJornadaOrdinariaPlataZona1NA</v>
      </c>
      <c r="B2550" t="s">
        <v>2849</v>
      </c>
      <c r="C2550" t="s">
        <v>107</v>
      </c>
      <c r="D2550" t="s">
        <v>292</v>
      </c>
      <c r="E2550" t="s">
        <v>688</v>
      </c>
      <c r="F2550" t="s">
        <v>89</v>
      </c>
      <c r="G2550" t="s">
        <v>2</v>
      </c>
      <c r="H2550" t="s">
        <v>92</v>
      </c>
      <c r="I2550" t="s">
        <v>96</v>
      </c>
      <c r="J2550" t="s">
        <v>5</v>
      </c>
      <c r="K2550">
        <v>5092484.7111666473</v>
      </c>
      <c r="L2550">
        <v>6551566.5599999996</v>
      </c>
      <c r="M2550">
        <v>5660777.0327280853</v>
      </c>
      <c r="N2550">
        <v>5298762.1949999994</v>
      </c>
      <c r="O2550">
        <v>5786253.4049999993</v>
      </c>
      <c r="P2550">
        <v>5419971.0449999999</v>
      </c>
      <c r="Q2550">
        <v>5700726.1799999997</v>
      </c>
      <c r="S2550" t="s">
        <v>174</v>
      </c>
    </row>
    <row r="2551" spans="1:19" hidden="1" x14ac:dyDescent="0.2">
      <c r="A2551" t="str">
        <f t="shared" si="39"/>
        <v>AgenteFrontOfficesinherramientaAgenteprofesionalCienciasdelaeducaciónyafinesHoraextradiurnaPlataZona1NA</v>
      </c>
      <c r="B2551" t="s">
        <v>2850</v>
      </c>
      <c r="C2551" t="s">
        <v>107</v>
      </c>
      <c r="D2551" t="s">
        <v>292</v>
      </c>
      <c r="E2551" t="s">
        <v>688</v>
      </c>
      <c r="F2551" t="s">
        <v>172</v>
      </c>
      <c r="G2551" t="s">
        <v>2</v>
      </c>
      <c r="H2551" t="s">
        <v>92</v>
      </c>
      <c r="I2551" t="s">
        <v>96</v>
      </c>
      <c r="J2551" t="s">
        <v>25</v>
      </c>
      <c r="K2551">
        <v>25932.287806597124</v>
      </c>
      <c r="L2551">
        <v>35703.360000000001</v>
      </c>
      <c r="M2551">
        <v>34733.157283986431</v>
      </c>
      <c r="N2551">
        <v>23848.469999999998</v>
      </c>
      <c r="O2551">
        <v>24510.87</v>
      </c>
      <c r="P2551">
        <v>31621.319999999996</v>
      </c>
      <c r="Q2551">
        <v>37883.07</v>
      </c>
      <c r="S2551" t="s">
        <v>174</v>
      </c>
    </row>
    <row r="2552" spans="1:19" hidden="1" x14ac:dyDescent="0.2">
      <c r="A2552" t="str">
        <f t="shared" si="39"/>
        <v>AgenteFrontOfficesinherramientaAgenteprofesionalCienciasdelaeducaciónyafinesHoraextranocturna PlataZona1NA</v>
      </c>
      <c r="B2552" t="s">
        <v>2851</v>
      </c>
      <c r="C2552" t="s">
        <v>107</v>
      </c>
      <c r="D2552" t="s">
        <v>292</v>
      </c>
      <c r="E2552" t="s">
        <v>688</v>
      </c>
      <c r="F2552" t="s">
        <v>288</v>
      </c>
      <c r="G2552" t="s">
        <v>2</v>
      </c>
      <c r="H2552" t="s">
        <v>92</v>
      </c>
      <c r="I2552" t="s">
        <v>96</v>
      </c>
      <c r="J2552" t="s">
        <v>25</v>
      </c>
      <c r="K2552">
        <v>35359.490826735964</v>
      </c>
      <c r="L2552">
        <v>49985.324999999997</v>
      </c>
      <c r="M2552">
        <v>48626.420197580999</v>
      </c>
      <c r="N2552">
        <v>33388.064999999995</v>
      </c>
      <c r="O2552">
        <v>34035.974999999999</v>
      </c>
      <c r="P2552">
        <v>41139.18</v>
      </c>
      <c r="Q2552">
        <v>52580.069999999992</v>
      </c>
      <c r="S2552" t="s">
        <v>174</v>
      </c>
    </row>
    <row r="2553" spans="1:19" hidden="1" x14ac:dyDescent="0.2">
      <c r="A2553" t="str">
        <f t="shared" si="39"/>
        <v>AgenteFrontOfficesinherramientaAgenteprofesionalCienciasdelaeducaciónyafinesHoraextradominicalyfestivoPlataZona1NA</v>
      </c>
      <c r="B2553" t="s">
        <v>2852</v>
      </c>
      <c r="C2553" t="s">
        <v>107</v>
      </c>
      <c r="D2553" t="s">
        <v>292</v>
      </c>
      <c r="E2553" t="s">
        <v>688</v>
      </c>
      <c r="F2553" t="s">
        <v>90</v>
      </c>
      <c r="G2553" t="s">
        <v>2</v>
      </c>
      <c r="H2553" t="s">
        <v>92</v>
      </c>
      <c r="I2553" t="s">
        <v>96</v>
      </c>
      <c r="J2553" t="s">
        <v>25</v>
      </c>
      <c r="K2553">
        <v>44786.693846874827</v>
      </c>
      <c r="L2553">
        <v>57125.789999999994</v>
      </c>
      <c r="M2553">
        <v>55573.051654378294</v>
      </c>
      <c r="N2553">
        <v>47697.974999999999</v>
      </c>
      <c r="O2553">
        <v>38799.044999999998</v>
      </c>
      <c r="P2553">
        <v>45898.109999999993</v>
      </c>
      <c r="Q2553">
        <v>58535.459999999992</v>
      </c>
      <c r="S2553" t="s">
        <v>174</v>
      </c>
    </row>
    <row r="2554" spans="1:19" hidden="1" x14ac:dyDescent="0.2">
      <c r="A2554" t="str">
        <f t="shared" si="39"/>
        <v>AgenteFrontOfficesinherramientaAgenteprofesionalCienciasdelaeducaciónyafinesServicio7x24PlataZona1NA</v>
      </c>
      <c r="B2554" t="s">
        <v>2853</v>
      </c>
      <c r="C2554" t="s">
        <v>107</v>
      </c>
      <c r="D2554" t="s">
        <v>292</v>
      </c>
      <c r="E2554" t="s">
        <v>688</v>
      </c>
      <c r="F2554" t="s">
        <v>91</v>
      </c>
      <c r="G2554" t="s">
        <v>2</v>
      </c>
      <c r="H2554" t="s">
        <v>92</v>
      </c>
      <c r="I2554" t="s">
        <v>96</v>
      </c>
      <c r="J2554" t="s">
        <v>260</v>
      </c>
      <c r="K2554">
        <v>16405128.335333265</v>
      </c>
      <c r="L2554">
        <v>30800294.864999998</v>
      </c>
      <c r="M2554">
        <v>22784627.556730546</v>
      </c>
      <c r="N2554">
        <v>20339846.91</v>
      </c>
      <c r="O2554">
        <v>21604995.719999999</v>
      </c>
      <c r="P2554">
        <v>30542354.234999999</v>
      </c>
      <c r="Q2554">
        <v>24060068.504999999</v>
      </c>
      <c r="S2554" t="s">
        <v>174</v>
      </c>
    </row>
    <row r="2555" spans="1:19" hidden="1" x14ac:dyDescent="0.2">
      <c r="A2555" t="str">
        <f t="shared" si="39"/>
        <v>AgenteFrontOfficesinherramientaAgenteprofesionalCienciasdelaeducaciónyafinesJornadaOrdinariaOroZona1NA</v>
      </c>
      <c r="B2555" t="s">
        <v>2854</v>
      </c>
      <c r="C2555" t="s">
        <v>107</v>
      </c>
      <c r="D2555" t="s">
        <v>292</v>
      </c>
      <c r="E2555" t="s">
        <v>688</v>
      </c>
      <c r="F2555" t="s">
        <v>89</v>
      </c>
      <c r="G2555" t="s">
        <v>3</v>
      </c>
      <c r="H2555" t="s">
        <v>92</v>
      </c>
      <c r="I2555" t="s">
        <v>96</v>
      </c>
      <c r="J2555" t="s">
        <v>5</v>
      </c>
      <c r="K2555">
        <v>5092484.7111666473</v>
      </c>
      <c r="L2555">
        <v>6682598.5949999997</v>
      </c>
      <c r="M2555">
        <v>5822837.6405931897</v>
      </c>
      <c r="N2555">
        <v>5300066.2949999999</v>
      </c>
      <c r="O2555">
        <v>5786253.4049999993</v>
      </c>
      <c r="P2555">
        <v>5534075.6549999993</v>
      </c>
      <c r="Q2555">
        <v>5953455.585</v>
      </c>
      <c r="S2555" t="s">
        <v>174</v>
      </c>
    </row>
    <row r="2556" spans="1:19" hidden="1" x14ac:dyDescent="0.2">
      <c r="A2556" t="str">
        <f t="shared" si="39"/>
        <v>AgenteFrontOfficesinherramientaAgenteprofesionalCienciasdelaeducaciónyafinesHoraextradiurnaOroZona1NA</v>
      </c>
      <c r="B2556" t="s">
        <v>2855</v>
      </c>
      <c r="C2556" t="s">
        <v>107</v>
      </c>
      <c r="D2556" t="s">
        <v>292</v>
      </c>
      <c r="E2556" t="s">
        <v>688</v>
      </c>
      <c r="F2556" t="s">
        <v>172</v>
      </c>
      <c r="G2556" t="s">
        <v>3</v>
      </c>
      <c r="H2556" t="s">
        <v>92</v>
      </c>
      <c r="I2556" t="s">
        <v>96</v>
      </c>
      <c r="J2556" t="s">
        <v>25</v>
      </c>
      <c r="K2556">
        <v>25932.287806597124</v>
      </c>
      <c r="L2556">
        <v>36417.509999999995</v>
      </c>
      <c r="M2556">
        <v>35727.521935689452</v>
      </c>
      <c r="N2556">
        <v>23848.469999999998</v>
      </c>
      <c r="O2556">
        <v>24510.87</v>
      </c>
      <c r="P2556">
        <v>32286.824999999997</v>
      </c>
      <c r="Q2556">
        <v>39562.875</v>
      </c>
      <c r="S2556" t="s">
        <v>174</v>
      </c>
    </row>
    <row r="2557" spans="1:19" hidden="1" x14ac:dyDescent="0.2">
      <c r="A2557" t="str">
        <f t="shared" si="39"/>
        <v>AgenteFrontOfficesinherramientaAgenteprofesionalCienciasdelaeducaciónyafinesHoraextranocturna OroZona1NA</v>
      </c>
      <c r="B2557" t="s">
        <v>2856</v>
      </c>
      <c r="C2557" t="s">
        <v>107</v>
      </c>
      <c r="D2557" t="s">
        <v>292</v>
      </c>
      <c r="E2557" t="s">
        <v>688</v>
      </c>
      <c r="F2557" t="s">
        <v>288</v>
      </c>
      <c r="G2557" t="s">
        <v>3</v>
      </c>
      <c r="H2557" t="s">
        <v>92</v>
      </c>
      <c r="I2557" t="s">
        <v>96</v>
      </c>
      <c r="J2557" t="s">
        <v>25</v>
      </c>
      <c r="K2557">
        <v>35359.490826735964</v>
      </c>
      <c r="L2557">
        <v>50985.134999999995</v>
      </c>
      <c r="M2557">
        <v>50018.530709965227</v>
      </c>
      <c r="N2557">
        <v>33388.064999999995</v>
      </c>
      <c r="O2557">
        <v>34035.974999999999</v>
      </c>
      <c r="P2557">
        <v>42005.474999999999</v>
      </c>
      <c r="Q2557">
        <v>54911.924999999996</v>
      </c>
      <c r="S2557" t="s">
        <v>174</v>
      </c>
    </row>
    <row r="2558" spans="1:19" hidden="1" x14ac:dyDescent="0.2">
      <c r="A2558" t="str">
        <f t="shared" si="39"/>
        <v>AgenteFrontOfficesinherramientaAgenteprofesionalCienciasdelaeducaciónyafinesHoraextradominicalyfestivoOroZona1NA</v>
      </c>
      <c r="B2558" t="s">
        <v>2857</v>
      </c>
      <c r="C2558" t="s">
        <v>107</v>
      </c>
      <c r="D2558" t="s">
        <v>292</v>
      </c>
      <c r="E2558" t="s">
        <v>688</v>
      </c>
      <c r="F2558" t="s">
        <v>90</v>
      </c>
      <c r="G2558" t="s">
        <v>3</v>
      </c>
      <c r="H2558" t="s">
        <v>92</v>
      </c>
      <c r="I2558" t="s">
        <v>96</v>
      </c>
      <c r="J2558" t="s">
        <v>25</v>
      </c>
      <c r="K2558">
        <v>44786.693846874827</v>
      </c>
      <c r="L2558">
        <v>58268.429999999993</v>
      </c>
      <c r="M2558">
        <v>57164.035097103115</v>
      </c>
      <c r="N2558">
        <v>47697.974999999999</v>
      </c>
      <c r="O2558">
        <v>38799.044999999998</v>
      </c>
      <c r="P2558">
        <v>46864.799999999996</v>
      </c>
      <c r="Q2558">
        <v>61131.24</v>
      </c>
      <c r="S2558" t="s">
        <v>174</v>
      </c>
    </row>
    <row r="2559" spans="1:19" hidden="1" x14ac:dyDescent="0.2">
      <c r="A2559" t="str">
        <f t="shared" si="39"/>
        <v>AgenteFrontOfficesinherramientaAgenteprofesionalCienciasdelaeducaciónyafinesServicio7x24OroZona1NA</v>
      </c>
      <c r="B2559" t="s">
        <v>2858</v>
      </c>
      <c r="C2559" t="s">
        <v>107</v>
      </c>
      <c r="D2559" t="s">
        <v>292</v>
      </c>
      <c r="E2559" t="s">
        <v>688</v>
      </c>
      <c r="F2559" t="s">
        <v>91</v>
      </c>
      <c r="G2559" t="s">
        <v>3</v>
      </c>
      <c r="H2559" t="s">
        <v>92</v>
      </c>
      <c r="I2559" t="s">
        <v>96</v>
      </c>
      <c r="J2559" t="s">
        <v>260</v>
      </c>
      <c r="K2559">
        <v>16405128.335333265</v>
      </c>
      <c r="L2559">
        <v>26914866.569999997</v>
      </c>
      <c r="M2559">
        <v>23436921.503387593</v>
      </c>
      <c r="N2559">
        <v>20342455.109999999</v>
      </c>
      <c r="O2559">
        <v>21604995.719999999</v>
      </c>
      <c r="P2559">
        <v>31185351.089999996</v>
      </c>
      <c r="Q2559">
        <v>25126717.77</v>
      </c>
      <c r="S2559" t="s">
        <v>174</v>
      </c>
    </row>
    <row r="2560" spans="1:19" hidden="1" x14ac:dyDescent="0.2">
      <c r="A2560" t="str">
        <f t="shared" si="39"/>
        <v>AgenteFrontOfficesinherramientaAgenteprofesionalCienciasdelaeducaciónyafinesJornadaOrdinariaPlatinoZona1NA</v>
      </c>
      <c r="B2560" t="s">
        <v>2859</v>
      </c>
      <c r="C2560" t="s">
        <v>107</v>
      </c>
      <c r="D2560" t="s">
        <v>292</v>
      </c>
      <c r="E2560" t="s">
        <v>688</v>
      </c>
      <c r="F2560" t="s">
        <v>89</v>
      </c>
      <c r="G2560" t="s">
        <v>134</v>
      </c>
      <c r="H2560" t="s">
        <v>92</v>
      </c>
      <c r="I2560" t="s">
        <v>96</v>
      </c>
      <c r="J2560" t="s">
        <v>5</v>
      </c>
      <c r="K2560">
        <v>5092484.7111666473</v>
      </c>
      <c r="L2560">
        <v>6879145.0949999997</v>
      </c>
      <c r="M2560">
        <v>5994450.8926000632</v>
      </c>
      <c r="N2560">
        <v>5301370.3949999996</v>
      </c>
      <c r="O2560">
        <v>5786253.4049999993</v>
      </c>
      <c r="P2560">
        <v>5653087.1999999993</v>
      </c>
      <c r="Q2560">
        <v>6327474.5699999994</v>
      </c>
      <c r="S2560" t="s">
        <v>174</v>
      </c>
    </row>
    <row r="2561" spans="1:19" hidden="1" x14ac:dyDescent="0.2">
      <c r="A2561" t="str">
        <f t="shared" si="39"/>
        <v>AgenteFrontOfficesinherramientaAgenteprofesionalCienciasdelaeducaciónyafinesHoraextradiurnaPlatinoZona1NA</v>
      </c>
      <c r="B2561" t="s">
        <v>2860</v>
      </c>
      <c r="C2561" t="s">
        <v>107</v>
      </c>
      <c r="D2561" t="s">
        <v>292</v>
      </c>
      <c r="E2561" t="s">
        <v>688</v>
      </c>
      <c r="F2561" t="s">
        <v>172</v>
      </c>
      <c r="G2561" t="s">
        <v>134</v>
      </c>
      <c r="H2561" t="s">
        <v>92</v>
      </c>
      <c r="I2561" t="s">
        <v>96</v>
      </c>
      <c r="J2561" t="s">
        <v>25</v>
      </c>
      <c r="K2561">
        <v>25932.287806597124</v>
      </c>
      <c r="L2561">
        <v>37488.735000000001</v>
      </c>
      <c r="M2561">
        <v>36780.499298957635</v>
      </c>
      <c r="N2561">
        <v>23848.469999999998</v>
      </c>
      <c r="O2561">
        <v>24510.87</v>
      </c>
      <c r="P2561">
        <v>32981.31</v>
      </c>
      <c r="Q2561">
        <v>42047.909999999996</v>
      </c>
      <c r="S2561" t="s">
        <v>174</v>
      </c>
    </row>
    <row r="2562" spans="1:19" hidden="1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AgenteFrontOfficesinherramientaAgenteprofesionalCienciasdelaeducaciónyafinesHoraextranocturna PlatinoZona1NA</v>
      </c>
      <c r="B2562" t="s">
        <v>2861</v>
      </c>
      <c r="C2562" t="s">
        <v>107</v>
      </c>
      <c r="D2562" t="s">
        <v>292</v>
      </c>
      <c r="E2562" t="s">
        <v>688</v>
      </c>
      <c r="F2562" t="s">
        <v>288</v>
      </c>
      <c r="G2562" t="s">
        <v>134</v>
      </c>
      <c r="H2562" t="s">
        <v>92</v>
      </c>
      <c r="I2562" t="s">
        <v>96</v>
      </c>
      <c r="J2562" t="s">
        <v>25</v>
      </c>
      <c r="K2562">
        <v>35359.490826735964</v>
      </c>
      <c r="L2562">
        <v>52484.85</v>
      </c>
      <c r="M2562">
        <v>51492.699018540683</v>
      </c>
      <c r="N2562">
        <v>33388.064999999995</v>
      </c>
      <c r="O2562">
        <v>34035.974999999999</v>
      </c>
      <c r="P2562">
        <v>42909.03</v>
      </c>
      <c r="Q2562">
        <v>58361.579999999994</v>
      </c>
      <c r="S2562" t="s">
        <v>174</v>
      </c>
    </row>
    <row r="2563" spans="1:19" hidden="1" x14ac:dyDescent="0.2">
      <c r="A2563" t="str">
        <f t="shared" si="40"/>
        <v>AgenteFrontOfficesinherramientaAgenteprofesionalCienciasdelaeducaciónyafinesHoraextradominicalyfestivoPlatinoZona1NA</v>
      </c>
      <c r="B2563" t="s">
        <v>2862</v>
      </c>
      <c r="C2563" t="s">
        <v>107</v>
      </c>
      <c r="D2563" t="s">
        <v>292</v>
      </c>
      <c r="E2563" t="s">
        <v>688</v>
      </c>
      <c r="F2563" t="s">
        <v>90</v>
      </c>
      <c r="G2563" t="s">
        <v>134</v>
      </c>
      <c r="H2563" t="s">
        <v>92</v>
      </c>
      <c r="I2563" t="s">
        <v>96</v>
      </c>
      <c r="J2563" t="s">
        <v>25</v>
      </c>
      <c r="K2563">
        <v>44786.693846874827</v>
      </c>
      <c r="L2563">
        <v>59982.389999999992</v>
      </c>
      <c r="M2563">
        <v>58848.798878332207</v>
      </c>
      <c r="N2563">
        <v>47697.974999999999</v>
      </c>
      <c r="O2563">
        <v>38799.044999999998</v>
      </c>
      <c r="P2563">
        <v>47872.89</v>
      </c>
      <c r="Q2563">
        <v>64971.09</v>
      </c>
      <c r="S2563" t="s">
        <v>174</v>
      </c>
    </row>
    <row r="2564" spans="1:19" hidden="1" x14ac:dyDescent="0.2">
      <c r="A2564" t="str">
        <f t="shared" si="40"/>
        <v>AgenteFrontOfficesinherramientaAgenteprofesionalCienciasdelaeducaciónyafinesServicio7x24PlatinoZona1NA</v>
      </c>
      <c r="B2564" t="s">
        <v>2863</v>
      </c>
      <c r="C2564" t="s">
        <v>107</v>
      </c>
      <c r="D2564" t="s">
        <v>292</v>
      </c>
      <c r="E2564" t="s">
        <v>688</v>
      </c>
      <c r="F2564" t="s">
        <v>91</v>
      </c>
      <c r="G2564" t="s">
        <v>134</v>
      </c>
      <c r="H2564" t="s">
        <v>92</v>
      </c>
      <c r="I2564" t="s">
        <v>96</v>
      </c>
      <c r="J2564" t="s">
        <v>260</v>
      </c>
      <c r="K2564">
        <v>16405128.335333265</v>
      </c>
      <c r="L2564">
        <v>32340309.659999996</v>
      </c>
      <c r="M2564">
        <v>24127664.842715252</v>
      </c>
      <c r="N2564">
        <v>20345063.309999999</v>
      </c>
      <c r="O2564">
        <v>21604995.719999999</v>
      </c>
      <c r="P2564">
        <v>31856003.144999996</v>
      </c>
      <c r="Q2564">
        <v>26705276.999999996</v>
      </c>
      <c r="S2564" t="s">
        <v>174</v>
      </c>
    </row>
    <row r="2565" spans="1:19" hidden="1" x14ac:dyDescent="0.2">
      <c r="A2565" t="str">
        <f t="shared" si="40"/>
        <v>AgenteFrontOfficesinherramientaAgenteprofesionalCienciasdelaeducaciónyafinesJornadaOrdinariaPlataZona2NA</v>
      </c>
      <c r="B2565" t="s">
        <v>2864</v>
      </c>
      <c r="C2565" t="s">
        <v>107</v>
      </c>
      <c r="D2565" t="s">
        <v>292</v>
      </c>
      <c r="E2565" t="s">
        <v>688</v>
      </c>
      <c r="F2565" t="s">
        <v>89</v>
      </c>
      <c r="G2565" t="s">
        <v>2</v>
      </c>
      <c r="H2565" t="s">
        <v>93</v>
      </c>
      <c r="I2565" t="s">
        <v>96</v>
      </c>
      <c r="J2565" t="s">
        <v>5</v>
      </c>
      <c r="K2565">
        <v>5092484.7111666473</v>
      </c>
      <c r="L2565">
        <v>6748114.0949999997</v>
      </c>
      <c r="M2565">
        <v>5660777.0327280853</v>
      </c>
      <c r="N2565">
        <v>5300327.1149999993</v>
      </c>
      <c r="O2565">
        <v>5786253.4049999993</v>
      </c>
      <c r="P2565">
        <v>5759824.6799999997</v>
      </c>
      <c r="Q2565">
        <v>5700726.1799999997</v>
      </c>
      <c r="S2565" t="s">
        <v>174</v>
      </c>
    </row>
    <row r="2566" spans="1:19" hidden="1" x14ac:dyDescent="0.2">
      <c r="A2566" t="str">
        <f t="shared" si="40"/>
        <v>AgenteFrontOfficesinherramientaAgenteprofesionalCienciasdelaeducaciónyafinesHoraextradiurnaPlataZona2NA</v>
      </c>
      <c r="B2566" t="s">
        <v>2865</v>
      </c>
      <c r="C2566" t="s">
        <v>107</v>
      </c>
      <c r="D2566" t="s">
        <v>292</v>
      </c>
      <c r="E2566" t="s">
        <v>688</v>
      </c>
      <c r="F2566" t="s">
        <v>172</v>
      </c>
      <c r="G2566" t="s">
        <v>2</v>
      </c>
      <c r="H2566" t="s">
        <v>93</v>
      </c>
      <c r="I2566" t="s">
        <v>96</v>
      </c>
      <c r="J2566" t="s">
        <v>25</v>
      </c>
      <c r="K2566">
        <v>25932.287806597124</v>
      </c>
      <c r="L2566">
        <v>36774.584999999999</v>
      </c>
      <c r="M2566">
        <v>34733.157283986431</v>
      </c>
      <c r="N2566">
        <v>23848.469999999998</v>
      </c>
      <c r="O2566">
        <v>24510.87</v>
      </c>
      <c r="P2566">
        <v>33603.344999999994</v>
      </c>
      <c r="Q2566">
        <v>37883.07</v>
      </c>
      <c r="S2566" t="s">
        <v>174</v>
      </c>
    </row>
    <row r="2567" spans="1:19" hidden="1" x14ac:dyDescent="0.2">
      <c r="A2567" t="str">
        <f t="shared" si="40"/>
        <v>AgenteFrontOfficesinherramientaAgenteprofesionalCienciasdelaeducaciónyafinesHoraextranocturna PlataZona2NA</v>
      </c>
      <c r="B2567" t="s">
        <v>2866</v>
      </c>
      <c r="C2567" t="s">
        <v>107</v>
      </c>
      <c r="D2567" t="s">
        <v>292</v>
      </c>
      <c r="E2567" t="s">
        <v>688</v>
      </c>
      <c r="F2567" t="s">
        <v>288</v>
      </c>
      <c r="G2567" t="s">
        <v>2</v>
      </c>
      <c r="H2567" t="s">
        <v>93</v>
      </c>
      <c r="I2567" t="s">
        <v>96</v>
      </c>
      <c r="J2567" t="s">
        <v>25</v>
      </c>
      <c r="K2567">
        <v>35359.490826735964</v>
      </c>
      <c r="L2567">
        <v>51485.039999999994</v>
      </c>
      <c r="M2567">
        <v>48626.420197580999</v>
      </c>
      <c r="N2567">
        <v>33388.064999999995</v>
      </c>
      <c r="O2567">
        <v>34035.974999999999</v>
      </c>
      <c r="P2567">
        <v>43719.434999999998</v>
      </c>
      <c r="Q2567">
        <v>52580.069999999992</v>
      </c>
      <c r="S2567" t="s">
        <v>174</v>
      </c>
    </row>
    <row r="2568" spans="1:19" hidden="1" x14ac:dyDescent="0.2">
      <c r="A2568" t="str">
        <f t="shared" si="40"/>
        <v>AgenteFrontOfficesinherramientaAgenteprofesionalCienciasdelaeducaciónyafinesHoraextradominicalyfestivoPlataZona2NA</v>
      </c>
      <c r="B2568" t="s">
        <v>2867</v>
      </c>
      <c r="C2568" t="s">
        <v>107</v>
      </c>
      <c r="D2568" t="s">
        <v>292</v>
      </c>
      <c r="E2568" t="s">
        <v>688</v>
      </c>
      <c r="F2568" t="s">
        <v>90</v>
      </c>
      <c r="G2568" t="s">
        <v>2</v>
      </c>
      <c r="H2568" t="s">
        <v>93</v>
      </c>
      <c r="I2568" t="s">
        <v>96</v>
      </c>
      <c r="J2568" t="s">
        <v>25</v>
      </c>
      <c r="K2568">
        <v>44786.693846874827</v>
      </c>
      <c r="L2568">
        <v>58839.749999999993</v>
      </c>
      <c r="M2568">
        <v>55573.051654378294</v>
      </c>
      <c r="N2568">
        <v>47697.974999999999</v>
      </c>
      <c r="O2568">
        <v>38799.044999999998</v>
      </c>
      <c r="P2568">
        <v>48776.445</v>
      </c>
      <c r="Q2568">
        <v>58535.459999999992</v>
      </c>
      <c r="S2568" t="s">
        <v>174</v>
      </c>
    </row>
    <row r="2569" spans="1:19" hidden="1" x14ac:dyDescent="0.2">
      <c r="A2569" t="str">
        <f t="shared" si="40"/>
        <v>AgenteFrontOfficesinherramientaAgenteprofesionalCienciasdelaeducaciónyafinesServicio7x24PlataZona2NA</v>
      </c>
      <c r="B2569" t="s">
        <v>2868</v>
      </c>
      <c r="C2569" t="s">
        <v>107</v>
      </c>
      <c r="D2569" t="s">
        <v>292</v>
      </c>
      <c r="E2569" t="s">
        <v>688</v>
      </c>
      <c r="F2569" t="s">
        <v>91</v>
      </c>
      <c r="G2569" t="s">
        <v>2</v>
      </c>
      <c r="H2569" t="s">
        <v>93</v>
      </c>
      <c r="I2569" t="s">
        <v>96</v>
      </c>
      <c r="J2569" t="s">
        <v>260</v>
      </c>
      <c r="K2569">
        <v>16405128.335333265</v>
      </c>
      <c r="L2569">
        <v>31724304.569999997</v>
      </c>
      <c r="M2569">
        <v>22784627.556730546</v>
      </c>
      <c r="N2569">
        <v>20342976.75</v>
      </c>
      <c r="O2569">
        <v>21604995.719999999</v>
      </c>
      <c r="P2569">
        <v>32457482.009999998</v>
      </c>
      <c r="Q2569">
        <v>24060068.504999999</v>
      </c>
      <c r="S2569" t="s">
        <v>174</v>
      </c>
    </row>
    <row r="2570" spans="1:19" hidden="1" x14ac:dyDescent="0.2">
      <c r="A2570" t="str">
        <f t="shared" si="40"/>
        <v>AgenteFrontOfficesinherramientaAgenteprofesionalCienciasdelaeducaciónyafinesJornadaOrdinariaOroZona2NA</v>
      </c>
      <c r="B2570" t="s">
        <v>2869</v>
      </c>
      <c r="C2570" t="s">
        <v>107</v>
      </c>
      <c r="D2570" t="s">
        <v>292</v>
      </c>
      <c r="E2570" t="s">
        <v>688</v>
      </c>
      <c r="F2570" t="s">
        <v>89</v>
      </c>
      <c r="G2570" t="s">
        <v>3</v>
      </c>
      <c r="H2570" t="s">
        <v>93</v>
      </c>
      <c r="I2570" t="s">
        <v>96</v>
      </c>
      <c r="J2570" t="s">
        <v>5</v>
      </c>
      <c r="K2570">
        <v>5092484.7111666473</v>
      </c>
      <c r="L2570">
        <v>6883077.0599999996</v>
      </c>
      <c r="M2570">
        <v>5822837.6405931897</v>
      </c>
      <c r="N2570">
        <v>5301708.84</v>
      </c>
      <c r="O2570">
        <v>5786253.4049999993</v>
      </c>
      <c r="P2570">
        <v>5881084.2449999992</v>
      </c>
      <c r="Q2570">
        <v>5953455.585</v>
      </c>
      <c r="S2570" t="s">
        <v>174</v>
      </c>
    </row>
    <row r="2571" spans="1:19" hidden="1" x14ac:dyDescent="0.2">
      <c r="A2571" t="str">
        <f t="shared" si="40"/>
        <v>AgenteFrontOfficesinherramientaAgenteprofesionalCienciasdelaeducaciónyafinesHoraextradiurnaOroZona2NA</v>
      </c>
      <c r="B2571" t="s">
        <v>2870</v>
      </c>
      <c r="C2571" t="s">
        <v>107</v>
      </c>
      <c r="D2571" t="s">
        <v>292</v>
      </c>
      <c r="E2571" t="s">
        <v>688</v>
      </c>
      <c r="F2571" t="s">
        <v>172</v>
      </c>
      <c r="G2571" t="s">
        <v>3</v>
      </c>
      <c r="H2571" t="s">
        <v>93</v>
      </c>
      <c r="I2571" t="s">
        <v>96</v>
      </c>
      <c r="J2571" t="s">
        <v>25</v>
      </c>
      <c r="K2571">
        <v>25932.287806597124</v>
      </c>
      <c r="L2571">
        <v>37510.469999999994</v>
      </c>
      <c r="M2571">
        <v>35727.521935689452</v>
      </c>
      <c r="N2571">
        <v>23848.469999999998</v>
      </c>
      <c r="O2571">
        <v>24510.87</v>
      </c>
      <c r="P2571">
        <v>34311.284999999996</v>
      </c>
      <c r="Q2571">
        <v>39562.875</v>
      </c>
      <c r="S2571" t="s">
        <v>174</v>
      </c>
    </row>
    <row r="2572" spans="1:19" hidden="1" x14ac:dyDescent="0.2">
      <c r="A2572" t="str">
        <f t="shared" si="40"/>
        <v>AgenteFrontOfficesinherramientaAgenteprofesionalCienciasdelaeducaciónyafinesHoraextranocturna OroZona2NA</v>
      </c>
      <c r="B2572" t="s">
        <v>2871</v>
      </c>
      <c r="C2572" t="s">
        <v>107</v>
      </c>
      <c r="D2572" t="s">
        <v>292</v>
      </c>
      <c r="E2572" t="s">
        <v>688</v>
      </c>
      <c r="F2572" t="s">
        <v>288</v>
      </c>
      <c r="G2572" t="s">
        <v>3</v>
      </c>
      <c r="H2572" t="s">
        <v>93</v>
      </c>
      <c r="I2572" t="s">
        <v>96</v>
      </c>
      <c r="J2572" t="s">
        <v>25</v>
      </c>
      <c r="K2572">
        <v>35359.490826735964</v>
      </c>
      <c r="L2572">
        <v>52514.864999999998</v>
      </c>
      <c r="M2572">
        <v>50018.530709965227</v>
      </c>
      <c r="N2572">
        <v>33388.064999999995</v>
      </c>
      <c r="O2572">
        <v>34035.974999999999</v>
      </c>
      <c r="P2572">
        <v>44639.549999999996</v>
      </c>
      <c r="Q2572">
        <v>54911.924999999996</v>
      </c>
      <c r="S2572" t="s">
        <v>174</v>
      </c>
    </row>
    <row r="2573" spans="1:19" hidden="1" x14ac:dyDescent="0.2">
      <c r="A2573" t="str">
        <f t="shared" si="40"/>
        <v>AgenteFrontOfficesinherramientaAgenteprofesionalCienciasdelaeducaciónyafinesHoraextradominicalyfestivoOroZona2NA</v>
      </c>
      <c r="B2573" t="s">
        <v>2872</v>
      </c>
      <c r="C2573" t="s">
        <v>107</v>
      </c>
      <c r="D2573" t="s">
        <v>292</v>
      </c>
      <c r="E2573" t="s">
        <v>688</v>
      </c>
      <c r="F2573" t="s">
        <v>90</v>
      </c>
      <c r="G2573" t="s">
        <v>3</v>
      </c>
      <c r="H2573" t="s">
        <v>93</v>
      </c>
      <c r="I2573" t="s">
        <v>96</v>
      </c>
      <c r="J2573" t="s">
        <v>25</v>
      </c>
      <c r="K2573">
        <v>44786.693846874827</v>
      </c>
      <c r="L2573">
        <v>60016.544999999998</v>
      </c>
      <c r="M2573">
        <v>57164.035097103115</v>
      </c>
      <c r="N2573">
        <v>47697.974999999999</v>
      </c>
      <c r="O2573">
        <v>38799.044999999998</v>
      </c>
      <c r="P2573">
        <v>49803.164999999994</v>
      </c>
      <c r="Q2573">
        <v>61131.24</v>
      </c>
      <c r="S2573" t="s">
        <v>174</v>
      </c>
    </row>
    <row r="2574" spans="1:19" hidden="1" x14ac:dyDescent="0.2">
      <c r="A2574" t="str">
        <f t="shared" si="40"/>
        <v>AgenteFrontOfficesinherramientaAgenteprofesionalCienciasdelaeducaciónyafinesServicio7x24OroZona2NA</v>
      </c>
      <c r="B2574" t="s">
        <v>2873</v>
      </c>
      <c r="C2574" t="s">
        <v>107</v>
      </c>
      <c r="D2574" t="s">
        <v>292</v>
      </c>
      <c r="E2574" t="s">
        <v>688</v>
      </c>
      <c r="F2574" t="s">
        <v>91</v>
      </c>
      <c r="G2574" t="s">
        <v>3</v>
      </c>
      <c r="H2574" t="s">
        <v>93</v>
      </c>
      <c r="I2574" t="s">
        <v>96</v>
      </c>
      <c r="J2574" t="s">
        <v>260</v>
      </c>
      <c r="K2574">
        <v>16405128.335333265</v>
      </c>
      <c r="L2574">
        <v>27722313.539999999</v>
      </c>
      <c r="M2574">
        <v>23436921.503387593</v>
      </c>
      <c r="N2574">
        <v>20345741.234999999</v>
      </c>
      <c r="O2574">
        <v>21604995.719999999</v>
      </c>
      <c r="P2574">
        <v>33140797.289999999</v>
      </c>
      <c r="Q2574">
        <v>25126717.77</v>
      </c>
      <c r="S2574" t="s">
        <v>174</v>
      </c>
    </row>
    <row r="2575" spans="1:19" hidden="1" x14ac:dyDescent="0.2">
      <c r="A2575" t="str">
        <f t="shared" si="40"/>
        <v>AgenteFrontOfficesinherramientaAgenteprofesionalCienciasdelaeducaciónyafinesJornadaOrdinariaPlatinoZona2NA</v>
      </c>
      <c r="B2575" t="s">
        <v>2874</v>
      </c>
      <c r="C2575" t="s">
        <v>107</v>
      </c>
      <c r="D2575" t="s">
        <v>292</v>
      </c>
      <c r="E2575" t="s">
        <v>688</v>
      </c>
      <c r="F2575" t="s">
        <v>89</v>
      </c>
      <c r="G2575" t="s">
        <v>134</v>
      </c>
      <c r="H2575" t="s">
        <v>93</v>
      </c>
      <c r="I2575" t="s">
        <v>96</v>
      </c>
      <c r="J2575" t="s">
        <v>5</v>
      </c>
      <c r="K2575">
        <v>5092484.7111666473</v>
      </c>
      <c r="L2575">
        <v>7085519.9549999991</v>
      </c>
      <c r="M2575">
        <v>5994450.8926000632</v>
      </c>
      <c r="N2575">
        <v>5303091.5999999996</v>
      </c>
      <c r="O2575">
        <v>5786253.4049999993</v>
      </c>
      <c r="P2575">
        <v>6007559.1749999998</v>
      </c>
      <c r="Q2575">
        <v>6327474.5699999994</v>
      </c>
      <c r="S2575" t="s">
        <v>174</v>
      </c>
    </row>
    <row r="2576" spans="1:19" hidden="1" x14ac:dyDescent="0.2">
      <c r="A2576" t="str">
        <f t="shared" si="40"/>
        <v>AgenteFrontOfficesinherramientaAgenteprofesionalCienciasdelaeducaciónyafinesHoraextradiurnaPlatinoZona2NA</v>
      </c>
      <c r="B2576" t="s">
        <v>2875</v>
      </c>
      <c r="C2576" t="s">
        <v>107</v>
      </c>
      <c r="D2576" t="s">
        <v>292</v>
      </c>
      <c r="E2576" t="s">
        <v>688</v>
      </c>
      <c r="F2576" t="s">
        <v>172</v>
      </c>
      <c r="G2576" t="s">
        <v>134</v>
      </c>
      <c r="H2576" t="s">
        <v>93</v>
      </c>
      <c r="I2576" t="s">
        <v>96</v>
      </c>
      <c r="J2576" t="s">
        <v>25</v>
      </c>
      <c r="K2576">
        <v>25932.287806597124</v>
      </c>
      <c r="L2576">
        <v>38613.78</v>
      </c>
      <c r="M2576">
        <v>36780.499298957635</v>
      </c>
      <c r="N2576">
        <v>23848.469999999998</v>
      </c>
      <c r="O2576">
        <v>24510.87</v>
      </c>
      <c r="P2576">
        <v>35049.24</v>
      </c>
      <c r="Q2576">
        <v>42047.909999999996</v>
      </c>
      <c r="S2576" t="s">
        <v>174</v>
      </c>
    </row>
    <row r="2577" spans="1:19" hidden="1" x14ac:dyDescent="0.2">
      <c r="A2577" t="str">
        <f t="shared" si="40"/>
        <v>AgenteFrontOfficesinherramientaAgenteprofesionalCienciasdelaeducaciónyafinesHoraextranocturna PlatinoZona2NA</v>
      </c>
      <c r="B2577" t="s">
        <v>2876</v>
      </c>
      <c r="C2577" t="s">
        <v>107</v>
      </c>
      <c r="D2577" t="s">
        <v>292</v>
      </c>
      <c r="E2577" t="s">
        <v>688</v>
      </c>
      <c r="F2577" t="s">
        <v>288</v>
      </c>
      <c r="G2577" t="s">
        <v>134</v>
      </c>
      <c r="H2577" t="s">
        <v>93</v>
      </c>
      <c r="I2577" t="s">
        <v>96</v>
      </c>
      <c r="J2577" t="s">
        <v>25</v>
      </c>
      <c r="K2577">
        <v>35359.490826735964</v>
      </c>
      <c r="L2577">
        <v>54060.119999999995</v>
      </c>
      <c r="M2577">
        <v>51492.699018540683</v>
      </c>
      <c r="N2577">
        <v>33388.064999999995</v>
      </c>
      <c r="O2577">
        <v>34035.974999999999</v>
      </c>
      <c r="P2577">
        <v>45600.03</v>
      </c>
      <c r="Q2577">
        <v>58361.579999999994</v>
      </c>
      <c r="S2577" t="s">
        <v>174</v>
      </c>
    </row>
    <row r="2578" spans="1:19" hidden="1" x14ac:dyDescent="0.2">
      <c r="A2578" t="str">
        <f t="shared" si="40"/>
        <v>AgenteFrontOfficesinherramientaAgenteprofesionalCienciasdelaeducaciónyafinesHoraextradominicalyfestivoPlatinoZona2NA</v>
      </c>
      <c r="B2578" t="s">
        <v>2877</v>
      </c>
      <c r="C2578" t="s">
        <v>107</v>
      </c>
      <c r="D2578" t="s">
        <v>292</v>
      </c>
      <c r="E2578" t="s">
        <v>688</v>
      </c>
      <c r="F2578" t="s">
        <v>90</v>
      </c>
      <c r="G2578" t="s">
        <v>134</v>
      </c>
      <c r="H2578" t="s">
        <v>93</v>
      </c>
      <c r="I2578" t="s">
        <v>96</v>
      </c>
      <c r="J2578" t="s">
        <v>25</v>
      </c>
      <c r="K2578">
        <v>44786.693846874827</v>
      </c>
      <c r="L2578">
        <v>61782.254999999997</v>
      </c>
      <c r="M2578">
        <v>58848.798878332207</v>
      </c>
      <c r="N2578">
        <v>47697.974999999999</v>
      </c>
      <c r="O2578">
        <v>38799.044999999998</v>
      </c>
      <c r="P2578">
        <v>50874.39</v>
      </c>
      <c r="Q2578">
        <v>64971.09</v>
      </c>
      <c r="S2578" t="s">
        <v>174</v>
      </c>
    </row>
    <row r="2579" spans="1:19" hidden="1" x14ac:dyDescent="0.2">
      <c r="A2579" t="str">
        <f t="shared" si="40"/>
        <v>AgenteFrontOfficesinherramientaAgenteprofesionalCienciasdelaeducaciónyafinesServicio7x24PlatinoZona2NA</v>
      </c>
      <c r="B2579" t="s">
        <v>2878</v>
      </c>
      <c r="C2579" t="s">
        <v>107</v>
      </c>
      <c r="D2579" t="s">
        <v>292</v>
      </c>
      <c r="E2579" t="s">
        <v>688</v>
      </c>
      <c r="F2579" t="s">
        <v>91</v>
      </c>
      <c r="G2579" t="s">
        <v>134</v>
      </c>
      <c r="H2579" t="s">
        <v>93</v>
      </c>
      <c r="I2579" t="s">
        <v>96</v>
      </c>
      <c r="J2579" t="s">
        <v>260</v>
      </c>
      <c r="K2579">
        <v>16405128.335333265</v>
      </c>
      <c r="L2579">
        <v>33310519.694999997</v>
      </c>
      <c r="M2579">
        <v>24127664.842715252</v>
      </c>
      <c r="N2579">
        <v>20348505.719999999</v>
      </c>
      <c r="O2579">
        <v>21604995.719999999</v>
      </c>
      <c r="P2579">
        <v>33853502.43</v>
      </c>
      <c r="Q2579">
        <v>26705276.999999996</v>
      </c>
      <c r="S2579" t="s">
        <v>174</v>
      </c>
    </row>
    <row r="2580" spans="1:19" hidden="1" x14ac:dyDescent="0.2">
      <c r="A2580" t="str">
        <f t="shared" si="40"/>
        <v>AgenteFrontOfficesinherramientaAgenteprofesionalCienciasdelaeducaciónyafinesJornadaOrdinariaPlataZona3NA</v>
      </c>
      <c r="B2580" t="s">
        <v>2879</v>
      </c>
      <c r="C2580" t="s">
        <v>107</v>
      </c>
      <c r="D2580" t="s">
        <v>292</v>
      </c>
      <c r="E2580" t="s">
        <v>688</v>
      </c>
      <c r="F2580" t="s">
        <v>89</v>
      </c>
      <c r="G2580" t="s">
        <v>2</v>
      </c>
      <c r="H2580" t="s">
        <v>94</v>
      </c>
      <c r="I2580" t="s">
        <v>96</v>
      </c>
      <c r="J2580" t="s">
        <v>5</v>
      </c>
      <c r="K2580">
        <v>5092484.7111666473</v>
      </c>
      <c r="L2580">
        <v>6879145.0949999997</v>
      </c>
      <c r="M2580">
        <v>5660777.0327280853</v>
      </c>
      <c r="N2580">
        <v>5301370.3949999996</v>
      </c>
      <c r="O2580">
        <v>5786253.4049999993</v>
      </c>
      <c r="P2580">
        <v>5786924.085</v>
      </c>
      <c r="Q2580">
        <v>5700726.1799999997</v>
      </c>
      <c r="S2580" t="s">
        <v>174</v>
      </c>
    </row>
    <row r="2581" spans="1:19" hidden="1" x14ac:dyDescent="0.2">
      <c r="A2581" t="str">
        <f t="shared" si="40"/>
        <v>AgenteFrontOfficesinherramientaAgenteprofesionalCienciasdelaeducaciónyafinesHoraextradiurnaPlataZona3NA</v>
      </c>
      <c r="B2581" t="s">
        <v>2880</v>
      </c>
      <c r="C2581" t="s">
        <v>107</v>
      </c>
      <c r="D2581" t="s">
        <v>292</v>
      </c>
      <c r="E2581" t="s">
        <v>688</v>
      </c>
      <c r="F2581" t="s">
        <v>172</v>
      </c>
      <c r="G2581" t="s">
        <v>2</v>
      </c>
      <c r="H2581" t="s">
        <v>94</v>
      </c>
      <c r="I2581" t="s">
        <v>96</v>
      </c>
      <c r="J2581" t="s">
        <v>25</v>
      </c>
      <c r="K2581">
        <v>25932.287806597124</v>
      </c>
      <c r="L2581">
        <v>37488.735000000001</v>
      </c>
      <c r="M2581">
        <v>34733.157283986431</v>
      </c>
      <c r="N2581">
        <v>23848.469999999998</v>
      </c>
      <c r="O2581">
        <v>24510.87</v>
      </c>
      <c r="P2581">
        <v>33761.699999999997</v>
      </c>
      <c r="Q2581">
        <v>37883.07</v>
      </c>
      <c r="S2581" t="s">
        <v>174</v>
      </c>
    </row>
    <row r="2582" spans="1:19" hidden="1" x14ac:dyDescent="0.2">
      <c r="A2582" t="str">
        <f t="shared" si="40"/>
        <v>AgenteFrontOfficesinherramientaAgenteprofesionalCienciasdelaeducaciónyafinesHoraextranocturna PlataZona3NA</v>
      </c>
      <c r="B2582" t="s">
        <v>2881</v>
      </c>
      <c r="C2582" t="s">
        <v>107</v>
      </c>
      <c r="D2582" t="s">
        <v>292</v>
      </c>
      <c r="E2582" t="s">
        <v>688</v>
      </c>
      <c r="F2582" t="s">
        <v>288</v>
      </c>
      <c r="G2582" t="s">
        <v>2</v>
      </c>
      <c r="H2582" t="s">
        <v>94</v>
      </c>
      <c r="I2582" t="s">
        <v>96</v>
      </c>
      <c r="J2582" t="s">
        <v>25</v>
      </c>
      <c r="K2582">
        <v>35359.490826735964</v>
      </c>
      <c r="L2582">
        <v>52484.85</v>
      </c>
      <c r="M2582">
        <v>48626.420197580999</v>
      </c>
      <c r="N2582">
        <v>33388.064999999995</v>
      </c>
      <c r="O2582">
        <v>34035.974999999999</v>
      </c>
      <c r="P2582">
        <v>43925.399999999994</v>
      </c>
      <c r="Q2582">
        <v>52580.069999999992</v>
      </c>
      <c r="S2582" t="s">
        <v>174</v>
      </c>
    </row>
    <row r="2583" spans="1:19" hidden="1" x14ac:dyDescent="0.2">
      <c r="A2583" t="str">
        <f t="shared" si="40"/>
        <v>AgenteFrontOfficesinherramientaAgenteprofesionalCienciasdelaeducaciónyafinesHoraextradominicalyfestivoPlataZona3NA</v>
      </c>
      <c r="B2583" t="s">
        <v>2882</v>
      </c>
      <c r="C2583" t="s">
        <v>107</v>
      </c>
      <c r="D2583" t="s">
        <v>292</v>
      </c>
      <c r="E2583" t="s">
        <v>688</v>
      </c>
      <c r="F2583" t="s">
        <v>90</v>
      </c>
      <c r="G2583" t="s">
        <v>2</v>
      </c>
      <c r="H2583" t="s">
        <v>94</v>
      </c>
      <c r="I2583" t="s">
        <v>96</v>
      </c>
      <c r="J2583" t="s">
        <v>25</v>
      </c>
      <c r="K2583">
        <v>44786.693846874827</v>
      </c>
      <c r="L2583">
        <v>59982.389999999992</v>
      </c>
      <c r="M2583">
        <v>55573.051654378294</v>
      </c>
      <c r="N2583">
        <v>47697.974999999999</v>
      </c>
      <c r="O2583">
        <v>38799.044999999998</v>
      </c>
      <c r="P2583">
        <v>49006.214999999997</v>
      </c>
      <c r="Q2583">
        <v>58535.459999999992</v>
      </c>
      <c r="S2583" t="s">
        <v>174</v>
      </c>
    </row>
    <row r="2584" spans="1:19" hidden="1" x14ac:dyDescent="0.2">
      <c r="A2584" t="str">
        <f t="shared" si="40"/>
        <v>AgenteFrontOfficesinherramientaAgenteprofesionalCienciasdelaeducaciónyafinesServicio7x24PlataZona3NA</v>
      </c>
      <c r="B2584" t="s">
        <v>2883</v>
      </c>
      <c r="C2584" t="s">
        <v>107</v>
      </c>
      <c r="D2584" t="s">
        <v>292</v>
      </c>
      <c r="E2584" t="s">
        <v>688</v>
      </c>
      <c r="F2584" t="s">
        <v>91</v>
      </c>
      <c r="G2584" t="s">
        <v>2</v>
      </c>
      <c r="H2584" t="s">
        <v>94</v>
      </c>
      <c r="I2584" t="s">
        <v>96</v>
      </c>
      <c r="J2584" t="s">
        <v>260</v>
      </c>
      <c r="K2584">
        <v>16405128.335333265</v>
      </c>
      <c r="L2584">
        <v>32340309.659999996</v>
      </c>
      <c r="M2584">
        <v>22784627.556730546</v>
      </c>
      <c r="N2584">
        <v>20345063.309999999</v>
      </c>
      <c r="O2584">
        <v>21604995.719999999</v>
      </c>
      <c r="P2584">
        <v>32610193.154999997</v>
      </c>
      <c r="Q2584">
        <v>24060068.504999999</v>
      </c>
      <c r="S2584" t="s">
        <v>174</v>
      </c>
    </row>
    <row r="2585" spans="1:19" hidden="1" x14ac:dyDescent="0.2">
      <c r="A2585" t="str">
        <f t="shared" si="40"/>
        <v>AgenteFrontOfficesinherramientaAgenteprofesionalCienciasdelaeducaciónyafinesJornadaOrdinariaOroZona3NA</v>
      </c>
      <c r="B2585" t="s">
        <v>2884</v>
      </c>
      <c r="C2585" t="s">
        <v>107</v>
      </c>
      <c r="D2585" t="s">
        <v>292</v>
      </c>
      <c r="E2585" t="s">
        <v>688</v>
      </c>
      <c r="F2585" t="s">
        <v>89</v>
      </c>
      <c r="G2585" t="s">
        <v>3</v>
      </c>
      <c r="H2585" t="s">
        <v>94</v>
      </c>
      <c r="I2585" t="s">
        <v>96</v>
      </c>
      <c r="J2585" t="s">
        <v>5</v>
      </c>
      <c r="K2585">
        <v>5092484.7111666473</v>
      </c>
      <c r="L2585">
        <v>7016728.6799999997</v>
      </c>
      <c r="M2585">
        <v>5822837.6405931897</v>
      </c>
      <c r="N2585">
        <v>5302804.9049999993</v>
      </c>
      <c r="O2585">
        <v>5786253.4049999993</v>
      </c>
      <c r="P2585">
        <v>5908753.9349999996</v>
      </c>
      <c r="Q2585">
        <v>5953455.585</v>
      </c>
      <c r="S2585" t="s">
        <v>174</v>
      </c>
    </row>
    <row r="2586" spans="1:19" hidden="1" x14ac:dyDescent="0.2">
      <c r="A2586" t="str">
        <f t="shared" si="40"/>
        <v>AgenteFrontOfficesinherramientaAgenteprofesionalCienciasdelaeducaciónyafinesHoraextradiurnaOroZona3NA</v>
      </c>
      <c r="B2586" t="s">
        <v>2885</v>
      </c>
      <c r="C2586" t="s">
        <v>107</v>
      </c>
      <c r="D2586" t="s">
        <v>292</v>
      </c>
      <c r="E2586" t="s">
        <v>688</v>
      </c>
      <c r="F2586" t="s">
        <v>172</v>
      </c>
      <c r="G2586" t="s">
        <v>3</v>
      </c>
      <c r="H2586" t="s">
        <v>94</v>
      </c>
      <c r="I2586" t="s">
        <v>96</v>
      </c>
      <c r="J2586" t="s">
        <v>25</v>
      </c>
      <c r="K2586">
        <v>25932.287806597124</v>
      </c>
      <c r="L2586">
        <v>38239.11</v>
      </c>
      <c r="M2586">
        <v>35727.521935689452</v>
      </c>
      <c r="N2586">
        <v>23848.469999999998</v>
      </c>
      <c r="O2586">
        <v>24510.87</v>
      </c>
      <c r="P2586">
        <v>34472.744999999995</v>
      </c>
      <c r="Q2586">
        <v>39562.875</v>
      </c>
      <c r="S2586" t="s">
        <v>174</v>
      </c>
    </row>
    <row r="2587" spans="1:19" hidden="1" x14ac:dyDescent="0.2">
      <c r="A2587" t="str">
        <f t="shared" si="40"/>
        <v>AgenteFrontOfficesinherramientaAgenteprofesionalCienciasdelaeducaciónyafinesHoraextranocturna OroZona3NA</v>
      </c>
      <c r="B2587" t="s">
        <v>2886</v>
      </c>
      <c r="C2587" t="s">
        <v>107</v>
      </c>
      <c r="D2587" t="s">
        <v>292</v>
      </c>
      <c r="E2587" t="s">
        <v>688</v>
      </c>
      <c r="F2587" t="s">
        <v>288</v>
      </c>
      <c r="G2587" t="s">
        <v>3</v>
      </c>
      <c r="H2587" t="s">
        <v>94</v>
      </c>
      <c r="I2587" t="s">
        <v>96</v>
      </c>
      <c r="J2587" t="s">
        <v>25</v>
      </c>
      <c r="K2587">
        <v>35359.490826735964</v>
      </c>
      <c r="L2587">
        <v>53535.374999999993</v>
      </c>
      <c r="M2587">
        <v>50018.530709965227</v>
      </c>
      <c r="N2587">
        <v>33388.064999999995</v>
      </c>
      <c r="O2587">
        <v>34035.974999999999</v>
      </c>
      <c r="P2587">
        <v>44849.654999999999</v>
      </c>
      <c r="Q2587">
        <v>54911.924999999996</v>
      </c>
      <c r="S2587" t="s">
        <v>174</v>
      </c>
    </row>
    <row r="2588" spans="1:19" hidden="1" x14ac:dyDescent="0.2">
      <c r="A2588" t="str">
        <f t="shared" si="40"/>
        <v>AgenteFrontOfficesinherramientaAgenteprofesionalCienciasdelaeducaciónyafinesHoraextradominicalyfestivoOroZona3NA</v>
      </c>
      <c r="B2588" t="s">
        <v>2887</v>
      </c>
      <c r="C2588" t="s">
        <v>107</v>
      </c>
      <c r="D2588" t="s">
        <v>292</v>
      </c>
      <c r="E2588" t="s">
        <v>688</v>
      </c>
      <c r="F2588" t="s">
        <v>90</v>
      </c>
      <c r="G2588" t="s">
        <v>3</v>
      </c>
      <c r="H2588" t="s">
        <v>94</v>
      </c>
      <c r="I2588" t="s">
        <v>96</v>
      </c>
      <c r="J2588" t="s">
        <v>25</v>
      </c>
      <c r="K2588">
        <v>44786.693846874827</v>
      </c>
      <c r="L2588">
        <v>61181.954999999994</v>
      </c>
      <c r="M2588">
        <v>57164.035097103115</v>
      </c>
      <c r="N2588">
        <v>47697.974999999999</v>
      </c>
      <c r="O2588">
        <v>38799.044999999998</v>
      </c>
      <c r="P2588">
        <v>50038.109999999993</v>
      </c>
      <c r="Q2588">
        <v>61131.24</v>
      </c>
      <c r="S2588" t="s">
        <v>174</v>
      </c>
    </row>
    <row r="2589" spans="1:19" hidden="1" x14ac:dyDescent="0.2">
      <c r="A2589" t="str">
        <f t="shared" si="40"/>
        <v>AgenteFrontOfficesinherramientaAgenteprofesionalCienciasdelaeducaciónyafinesServicio7x24OroZona3NA</v>
      </c>
      <c r="B2589" t="s">
        <v>2888</v>
      </c>
      <c r="C2589" t="s">
        <v>107</v>
      </c>
      <c r="D2589" t="s">
        <v>292</v>
      </c>
      <c r="E2589" t="s">
        <v>688</v>
      </c>
      <c r="F2589" t="s">
        <v>91</v>
      </c>
      <c r="G2589" t="s">
        <v>3</v>
      </c>
      <c r="H2589" t="s">
        <v>94</v>
      </c>
      <c r="I2589" t="s">
        <v>96</v>
      </c>
      <c r="J2589" t="s">
        <v>260</v>
      </c>
      <c r="K2589">
        <v>16405128.335333265</v>
      </c>
      <c r="L2589">
        <v>28260610.829999998</v>
      </c>
      <c r="M2589">
        <v>23436921.503387593</v>
      </c>
      <c r="N2589">
        <v>20347932.329999998</v>
      </c>
      <c r="O2589">
        <v>21604995.719999999</v>
      </c>
      <c r="P2589">
        <v>33296724.179999996</v>
      </c>
      <c r="Q2589">
        <v>25126717.77</v>
      </c>
      <c r="S2589" t="s">
        <v>174</v>
      </c>
    </row>
    <row r="2590" spans="1:19" hidden="1" x14ac:dyDescent="0.2">
      <c r="A2590" t="str">
        <f t="shared" si="40"/>
        <v>AgenteFrontOfficesinherramientaAgenteprofesionalCienciasdelaeducaciónyafinesJornadaOrdinariaPlatinoZona3NA</v>
      </c>
      <c r="B2590" t="s">
        <v>2889</v>
      </c>
      <c r="C2590" t="s">
        <v>107</v>
      </c>
      <c r="D2590" t="s">
        <v>292</v>
      </c>
      <c r="E2590" t="s">
        <v>688</v>
      </c>
      <c r="F2590" t="s">
        <v>89</v>
      </c>
      <c r="G2590" t="s">
        <v>134</v>
      </c>
      <c r="H2590" t="s">
        <v>94</v>
      </c>
      <c r="I2590" t="s">
        <v>96</v>
      </c>
      <c r="J2590" t="s">
        <v>5</v>
      </c>
      <c r="K2590">
        <v>5092484.7111666473</v>
      </c>
      <c r="L2590">
        <v>7223102.5049999999</v>
      </c>
      <c r="M2590">
        <v>5994450.8926000632</v>
      </c>
      <c r="N2590">
        <v>5304239.415</v>
      </c>
      <c r="O2590">
        <v>5786253.4049999993</v>
      </c>
      <c r="P2590">
        <v>6035823.9899999993</v>
      </c>
      <c r="Q2590">
        <v>6327474.5699999994</v>
      </c>
      <c r="S2590" t="s">
        <v>174</v>
      </c>
    </row>
    <row r="2591" spans="1:19" hidden="1" x14ac:dyDescent="0.2">
      <c r="A2591" t="str">
        <f t="shared" si="40"/>
        <v>AgenteFrontOfficesinherramientaAgenteprofesionalCienciasdelaeducaciónyafinesHoraextradiurnaPlatinoZona3NA</v>
      </c>
      <c r="B2591" t="s">
        <v>2890</v>
      </c>
      <c r="C2591" t="s">
        <v>107</v>
      </c>
      <c r="D2591" t="s">
        <v>292</v>
      </c>
      <c r="E2591" t="s">
        <v>688</v>
      </c>
      <c r="F2591" t="s">
        <v>172</v>
      </c>
      <c r="G2591" t="s">
        <v>134</v>
      </c>
      <c r="H2591" t="s">
        <v>94</v>
      </c>
      <c r="I2591" t="s">
        <v>96</v>
      </c>
      <c r="J2591" t="s">
        <v>25</v>
      </c>
      <c r="K2591">
        <v>25932.287806597124</v>
      </c>
      <c r="L2591">
        <v>39364.154999999999</v>
      </c>
      <c r="M2591">
        <v>36780.499298957635</v>
      </c>
      <c r="N2591">
        <v>23848.469999999998</v>
      </c>
      <c r="O2591">
        <v>24510.87</v>
      </c>
      <c r="P2591">
        <v>35213.805</v>
      </c>
      <c r="Q2591">
        <v>42047.909999999996</v>
      </c>
      <c r="S2591" t="s">
        <v>174</v>
      </c>
    </row>
    <row r="2592" spans="1:19" hidden="1" x14ac:dyDescent="0.2">
      <c r="A2592" t="str">
        <f t="shared" si="40"/>
        <v>AgenteFrontOfficesinherramientaAgenteprofesionalCienciasdelaeducaciónyafinesHoraextranocturna PlatinoZona3NA</v>
      </c>
      <c r="B2592" t="s">
        <v>2891</v>
      </c>
      <c r="C2592" t="s">
        <v>107</v>
      </c>
      <c r="D2592" t="s">
        <v>292</v>
      </c>
      <c r="E2592" t="s">
        <v>688</v>
      </c>
      <c r="F2592" t="s">
        <v>288</v>
      </c>
      <c r="G2592" t="s">
        <v>134</v>
      </c>
      <c r="H2592" t="s">
        <v>94</v>
      </c>
      <c r="I2592" t="s">
        <v>96</v>
      </c>
      <c r="J2592" t="s">
        <v>25</v>
      </c>
      <c r="K2592">
        <v>35359.490826735964</v>
      </c>
      <c r="L2592">
        <v>55109.609999999993</v>
      </c>
      <c r="M2592">
        <v>51492.699018540683</v>
      </c>
      <c r="N2592">
        <v>33388.064999999995</v>
      </c>
      <c r="O2592">
        <v>34035.974999999999</v>
      </c>
      <c r="P2592">
        <v>45814.274999999994</v>
      </c>
      <c r="Q2592">
        <v>58361.579999999994</v>
      </c>
      <c r="S2592" t="s">
        <v>174</v>
      </c>
    </row>
    <row r="2593" spans="1:19" hidden="1" x14ac:dyDescent="0.2">
      <c r="A2593" t="str">
        <f t="shared" si="40"/>
        <v>AgenteFrontOfficesinherramientaAgenteprofesionalCienciasdelaeducaciónyafinesHoraextradominicalyfestivoPlatinoZona3NA</v>
      </c>
      <c r="B2593" t="s">
        <v>2892</v>
      </c>
      <c r="C2593" t="s">
        <v>107</v>
      </c>
      <c r="D2593" t="s">
        <v>292</v>
      </c>
      <c r="E2593" t="s">
        <v>688</v>
      </c>
      <c r="F2593" t="s">
        <v>90</v>
      </c>
      <c r="G2593" t="s">
        <v>134</v>
      </c>
      <c r="H2593" t="s">
        <v>94</v>
      </c>
      <c r="I2593" t="s">
        <v>96</v>
      </c>
      <c r="J2593" t="s">
        <v>25</v>
      </c>
      <c r="K2593">
        <v>44786.693846874827</v>
      </c>
      <c r="L2593">
        <v>62981.819999999992</v>
      </c>
      <c r="M2593">
        <v>58848.798878332207</v>
      </c>
      <c r="N2593">
        <v>47697.974999999999</v>
      </c>
      <c r="O2593">
        <v>38799.044999999998</v>
      </c>
      <c r="P2593">
        <v>51113.474999999999</v>
      </c>
      <c r="Q2593">
        <v>64971.09</v>
      </c>
      <c r="S2593" t="s">
        <v>174</v>
      </c>
    </row>
    <row r="2594" spans="1:19" hidden="1" x14ac:dyDescent="0.2">
      <c r="A2594" t="str">
        <f t="shared" si="40"/>
        <v>AgenteFrontOfficesinherramientaAgenteprofesionalCienciasdelaeducaciónyafinesServicio7x24PlatinoZona3NA</v>
      </c>
      <c r="B2594" t="s">
        <v>2893</v>
      </c>
      <c r="C2594" t="s">
        <v>107</v>
      </c>
      <c r="D2594" t="s">
        <v>292</v>
      </c>
      <c r="E2594" t="s">
        <v>688</v>
      </c>
      <c r="F2594" t="s">
        <v>91</v>
      </c>
      <c r="G2594" t="s">
        <v>134</v>
      </c>
      <c r="H2594" t="s">
        <v>94</v>
      </c>
      <c r="I2594" t="s">
        <v>96</v>
      </c>
      <c r="J2594" t="s">
        <v>260</v>
      </c>
      <c r="K2594">
        <v>16405128.335333265</v>
      </c>
      <c r="L2594">
        <v>33957325.349999994</v>
      </c>
      <c r="M2594">
        <v>24127664.842715252</v>
      </c>
      <c r="N2594">
        <v>20350801.349999998</v>
      </c>
      <c r="O2594">
        <v>21604995.719999999</v>
      </c>
      <c r="P2594">
        <v>34012782.719999999</v>
      </c>
      <c r="Q2594">
        <v>26705276.999999996</v>
      </c>
      <c r="S2594" t="s">
        <v>174</v>
      </c>
    </row>
    <row r="2595" spans="1:19" hidden="1" x14ac:dyDescent="0.2">
      <c r="A2595" t="str">
        <f t="shared" si="40"/>
        <v>AgenteFrontOfficesinherramientaAgenteespecializadoEconomía,administración,contaduríayafinesJornadaOrdinariaPlataZona1NA</v>
      </c>
      <c r="B2595" t="s">
        <v>2894</v>
      </c>
      <c r="C2595" t="s">
        <v>107</v>
      </c>
      <c r="D2595" t="s">
        <v>298</v>
      </c>
      <c r="E2595" t="s">
        <v>576</v>
      </c>
      <c r="F2595" t="s">
        <v>89</v>
      </c>
      <c r="G2595" t="s">
        <v>2</v>
      </c>
      <c r="H2595" t="s">
        <v>92</v>
      </c>
      <c r="I2595" t="s">
        <v>96</v>
      </c>
      <c r="J2595" t="s">
        <v>5</v>
      </c>
      <c r="K2595">
        <v>6600837.1943888636</v>
      </c>
      <c r="L2595">
        <v>6551566.5599999996</v>
      </c>
      <c r="M2595">
        <v>7483573.1269916948</v>
      </c>
      <c r="N2595">
        <v>7056321.5699999994</v>
      </c>
      <c r="O2595">
        <v>7465874.1749999998</v>
      </c>
      <c r="P2595">
        <v>6957219.2849999992</v>
      </c>
      <c r="Q2595">
        <v>7548520.9949999992</v>
      </c>
      <c r="S2595" t="s">
        <v>174</v>
      </c>
    </row>
    <row r="2596" spans="1:19" hidden="1" x14ac:dyDescent="0.2">
      <c r="A2596" t="str">
        <f t="shared" si="40"/>
        <v>AgenteFrontOfficesinherramientaAgenteespecializadoEconomía,administración,contaduríayafinesHoraextradiurnaPlataZona1NA</v>
      </c>
      <c r="B2596" t="s">
        <v>2895</v>
      </c>
      <c r="C2596" t="s">
        <v>107</v>
      </c>
      <c r="D2596" t="s">
        <v>298</v>
      </c>
      <c r="E2596" t="s">
        <v>576</v>
      </c>
      <c r="F2596" t="s">
        <v>172</v>
      </c>
      <c r="G2596" t="s">
        <v>2</v>
      </c>
      <c r="H2596" t="s">
        <v>92</v>
      </c>
      <c r="I2596" t="s">
        <v>96</v>
      </c>
      <c r="J2596" t="s">
        <v>25</v>
      </c>
      <c r="K2596">
        <v>33788.290323379493</v>
      </c>
      <c r="L2596">
        <v>35703.360000000001</v>
      </c>
      <c r="M2596">
        <v>46121.077704965603</v>
      </c>
      <c r="N2596">
        <v>31798.304999999997</v>
      </c>
      <c r="O2596">
        <v>32286.824999999997</v>
      </c>
      <c r="P2596">
        <v>41644.259999999995</v>
      </c>
      <c r="Q2596">
        <v>50300.999999999993</v>
      </c>
      <c r="S2596" t="s">
        <v>174</v>
      </c>
    </row>
    <row r="2597" spans="1:19" hidden="1" x14ac:dyDescent="0.2">
      <c r="A2597" t="str">
        <f t="shared" si="40"/>
        <v>AgenteFrontOfficesinherramientaAgenteespecializadoEconomía,administración,contaduríayafinesHoraextranocturna PlataZona1NA</v>
      </c>
      <c r="B2597" t="s">
        <v>2896</v>
      </c>
      <c r="C2597" t="s">
        <v>107</v>
      </c>
      <c r="D2597" t="s">
        <v>298</v>
      </c>
      <c r="E2597" t="s">
        <v>576</v>
      </c>
      <c r="F2597" t="s">
        <v>288</v>
      </c>
      <c r="G2597" t="s">
        <v>2</v>
      </c>
      <c r="H2597" t="s">
        <v>92</v>
      </c>
      <c r="I2597" t="s">
        <v>96</v>
      </c>
      <c r="J2597" t="s">
        <v>25</v>
      </c>
      <c r="K2597">
        <v>46357.894350231298</v>
      </c>
      <c r="L2597">
        <v>49985.324999999997</v>
      </c>
      <c r="M2597">
        <v>64569.508786951839</v>
      </c>
      <c r="N2597">
        <v>44517.42</v>
      </c>
      <c r="O2597">
        <v>44922.104999999996</v>
      </c>
      <c r="P2597">
        <v>54404.774999999994</v>
      </c>
      <c r="Q2597">
        <v>69815.924999999988</v>
      </c>
      <c r="S2597" t="s">
        <v>174</v>
      </c>
    </row>
    <row r="2598" spans="1:19" hidden="1" x14ac:dyDescent="0.2">
      <c r="A2598" t="str">
        <f t="shared" si="40"/>
        <v>AgenteFrontOfficesinherramientaAgenteespecializadoEconomía,administración,contaduríayafinesHoraextradominicalyfestivoPlataZona1NA</v>
      </c>
      <c r="B2598" t="s">
        <v>2897</v>
      </c>
      <c r="C2598" t="s">
        <v>107</v>
      </c>
      <c r="D2598" t="s">
        <v>298</v>
      </c>
      <c r="E2598" t="s">
        <v>576</v>
      </c>
      <c r="F2598" t="s">
        <v>90</v>
      </c>
      <c r="G2598" t="s">
        <v>2</v>
      </c>
      <c r="H2598" t="s">
        <v>92</v>
      </c>
      <c r="I2598" t="s">
        <v>96</v>
      </c>
      <c r="J2598" t="s">
        <v>25</v>
      </c>
      <c r="K2598">
        <v>58927.498377083095</v>
      </c>
      <c r="L2598">
        <v>57125.789999999994</v>
      </c>
      <c r="M2598">
        <v>73793.724327944961</v>
      </c>
      <c r="N2598">
        <v>63596.609999999993</v>
      </c>
      <c r="O2598">
        <v>51240.78</v>
      </c>
      <c r="P2598">
        <v>60785.549999999996</v>
      </c>
      <c r="Q2598">
        <v>77723.324999999997</v>
      </c>
      <c r="S2598" t="s">
        <v>174</v>
      </c>
    </row>
    <row r="2599" spans="1:19" hidden="1" x14ac:dyDescent="0.2">
      <c r="A2599" t="str">
        <f t="shared" si="40"/>
        <v>AgenteFrontOfficesinherramientaAgenteespecializadoEconomía,administración,contaduríayafinesServicio7x24PlataZona1NA</v>
      </c>
      <c r="B2599" t="s">
        <v>2898</v>
      </c>
      <c r="C2599" t="s">
        <v>107</v>
      </c>
      <c r="D2599" t="s">
        <v>298</v>
      </c>
      <c r="E2599" t="s">
        <v>576</v>
      </c>
      <c r="F2599" t="s">
        <v>91</v>
      </c>
      <c r="G2599" t="s">
        <v>2</v>
      </c>
      <c r="H2599" t="s">
        <v>92</v>
      </c>
      <c r="I2599" t="s">
        <v>96</v>
      </c>
      <c r="J2599" t="s">
        <v>260</v>
      </c>
      <c r="K2599">
        <v>21684362.026611023</v>
      </c>
      <c r="L2599">
        <v>30800294.864999998</v>
      </c>
      <c r="M2599">
        <v>30121381.836141571</v>
      </c>
      <c r="N2599">
        <v>27102407.534999996</v>
      </c>
      <c r="O2599">
        <v>28130632.424999997</v>
      </c>
      <c r="P2599">
        <v>39534532.559999995</v>
      </c>
      <c r="Q2599">
        <v>31925982.599999998</v>
      </c>
      <c r="S2599" t="s">
        <v>174</v>
      </c>
    </row>
    <row r="2600" spans="1:19" hidden="1" x14ac:dyDescent="0.2">
      <c r="A2600" t="str">
        <f t="shared" si="40"/>
        <v>AgenteFrontOfficesinherramientaAgenteespecializadoEconomía,administración,contaduríayafinesJornadaOrdinariaOroZona1NA</v>
      </c>
      <c r="B2600" t="s">
        <v>2899</v>
      </c>
      <c r="C2600" t="s">
        <v>107</v>
      </c>
      <c r="D2600" t="s">
        <v>298</v>
      </c>
      <c r="E2600" t="s">
        <v>576</v>
      </c>
      <c r="F2600" t="s">
        <v>89</v>
      </c>
      <c r="G2600" t="s">
        <v>3</v>
      </c>
      <c r="H2600" t="s">
        <v>92</v>
      </c>
      <c r="I2600" t="s">
        <v>96</v>
      </c>
      <c r="J2600" t="s">
        <v>5</v>
      </c>
      <c r="K2600">
        <v>6600837.1943888636</v>
      </c>
      <c r="L2600">
        <v>6682598.5949999997</v>
      </c>
      <c r="M2600">
        <v>7697817.9917781735</v>
      </c>
      <c r="N2600">
        <v>7057625.669999999</v>
      </c>
      <c r="O2600">
        <v>7465874.1749999998</v>
      </c>
      <c r="P2600">
        <v>7103686.2749999994</v>
      </c>
      <c r="Q2600">
        <v>7883168.5799999991</v>
      </c>
      <c r="S2600" t="s">
        <v>174</v>
      </c>
    </row>
    <row r="2601" spans="1:19" hidden="1" x14ac:dyDescent="0.2">
      <c r="A2601" t="str">
        <f t="shared" si="40"/>
        <v>AgenteFrontOfficesinherramientaAgenteespecializadoEconomía,administración,contaduríayafinesHoraextradiurnaOroZona1NA</v>
      </c>
      <c r="B2601" t="s">
        <v>2900</v>
      </c>
      <c r="C2601" t="s">
        <v>107</v>
      </c>
      <c r="D2601" t="s">
        <v>298</v>
      </c>
      <c r="E2601" t="s">
        <v>576</v>
      </c>
      <c r="F2601" t="s">
        <v>172</v>
      </c>
      <c r="G2601" t="s">
        <v>3</v>
      </c>
      <c r="H2601" t="s">
        <v>92</v>
      </c>
      <c r="I2601" t="s">
        <v>96</v>
      </c>
      <c r="J2601" t="s">
        <v>25</v>
      </c>
      <c r="K2601">
        <v>33788.290323379493</v>
      </c>
      <c r="L2601">
        <v>36417.509999999995</v>
      </c>
      <c r="M2601">
        <v>47441.463553948292</v>
      </c>
      <c r="N2601">
        <v>31798.304999999997</v>
      </c>
      <c r="O2601">
        <v>32286.824999999997</v>
      </c>
      <c r="P2601">
        <v>42520.904999999999</v>
      </c>
      <c r="Q2601">
        <v>52530.39</v>
      </c>
      <c r="S2601" t="s">
        <v>174</v>
      </c>
    </row>
    <row r="2602" spans="1:19" hidden="1" x14ac:dyDescent="0.2">
      <c r="A2602" t="str">
        <f t="shared" si="40"/>
        <v>AgenteFrontOfficesinherramientaAgenteespecializadoEconomía,administración,contaduríayafinesHoraextranocturna OroZona1NA</v>
      </c>
      <c r="B2602" t="s">
        <v>2901</v>
      </c>
      <c r="C2602" t="s">
        <v>107</v>
      </c>
      <c r="D2602" t="s">
        <v>298</v>
      </c>
      <c r="E2602" t="s">
        <v>576</v>
      </c>
      <c r="F2602" t="s">
        <v>288</v>
      </c>
      <c r="G2602" t="s">
        <v>3</v>
      </c>
      <c r="H2602" t="s">
        <v>92</v>
      </c>
      <c r="I2602" t="s">
        <v>96</v>
      </c>
      <c r="J2602" t="s">
        <v>25</v>
      </c>
      <c r="K2602">
        <v>46357.894350231298</v>
      </c>
      <c r="L2602">
        <v>50985.134999999995</v>
      </c>
      <c r="M2602">
        <v>66418.048975527607</v>
      </c>
      <c r="N2602">
        <v>44517.42</v>
      </c>
      <c r="O2602">
        <v>44922.104999999996</v>
      </c>
      <c r="P2602">
        <v>55550.52</v>
      </c>
      <c r="Q2602">
        <v>72911.61</v>
      </c>
      <c r="S2602" t="s">
        <v>174</v>
      </c>
    </row>
    <row r="2603" spans="1:19" hidden="1" x14ac:dyDescent="0.2">
      <c r="A2603" t="str">
        <f t="shared" si="40"/>
        <v>AgenteFrontOfficesinherramientaAgenteespecializadoEconomía,administración,contaduríayafinesHoraextradominicalyfestivoOroZona1NA</v>
      </c>
      <c r="B2603" t="s">
        <v>2902</v>
      </c>
      <c r="C2603" t="s">
        <v>107</v>
      </c>
      <c r="D2603" t="s">
        <v>298</v>
      </c>
      <c r="E2603" t="s">
        <v>576</v>
      </c>
      <c r="F2603" t="s">
        <v>90</v>
      </c>
      <c r="G2603" t="s">
        <v>3</v>
      </c>
      <c r="H2603" t="s">
        <v>92</v>
      </c>
      <c r="I2603" t="s">
        <v>96</v>
      </c>
      <c r="J2603" t="s">
        <v>25</v>
      </c>
      <c r="K2603">
        <v>58927.498377083095</v>
      </c>
      <c r="L2603">
        <v>58268.429999999993</v>
      </c>
      <c r="M2603">
        <v>75906.341686317261</v>
      </c>
      <c r="N2603">
        <v>63596.609999999993</v>
      </c>
      <c r="O2603">
        <v>51240.78</v>
      </c>
      <c r="P2603">
        <v>62064.81</v>
      </c>
      <c r="Q2603">
        <v>81168.84</v>
      </c>
      <c r="S2603" t="s">
        <v>174</v>
      </c>
    </row>
    <row r="2604" spans="1:19" hidden="1" x14ac:dyDescent="0.2">
      <c r="A2604" t="str">
        <f t="shared" si="40"/>
        <v>AgenteFrontOfficesinherramientaAgenteespecializadoEconomía,administración,contaduríayafinesServicio7x24OroZona1NA</v>
      </c>
      <c r="B2604" t="s">
        <v>2903</v>
      </c>
      <c r="C2604" t="s">
        <v>107</v>
      </c>
      <c r="D2604" t="s">
        <v>298</v>
      </c>
      <c r="E2604" t="s">
        <v>576</v>
      </c>
      <c r="F2604" t="s">
        <v>91</v>
      </c>
      <c r="G2604" t="s">
        <v>3</v>
      </c>
      <c r="H2604" t="s">
        <v>92</v>
      </c>
      <c r="I2604" t="s">
        <v>96</v>
      </c>
      <c r="J2604" t="s">
        <v>260</v>
      </c>
      <c r="K2604">
        <v>21684362.026611023</v>
      </c>
      <c r="L2604">
        <v>35655192.134999998</v>
      </c>
      <c r="M2604">
        <v>30983717.416907147</v>
      </c>
      <c r="N2604">
        <v>27105015.734999999</v>
      </c>
      <c r="O2604">
        <v>28130632.424999997</v>
      </c>
      <c r="P2604">
        <v>40366839.195</v>
      </c>
      <c r="Q2604">
        <v>33341351.309999999</v>
      </c>
      <c r="S2604" t="s">
        <v>174</v>
      </c>
    </row>
    <row r="2605" spans="1:19" hidden="1" x14ac:dyDescent="0.2">
      <c r="A2605" t="str">
        <f t="shared" si="40"/>
        <v>AgenteFrontOfficesinherramientaAgenteespecializadoEconomía,administración,contaduríayafinesJornadaOrdinariaPlatinoZona1NA</v>
      </c>
      <c r="B2605" t="s">
        <v>2904</v>
      </c>
      <c r="C2605" t="s">
        <v>107</v>
      </c>
      <c r="D2605" t="s">
        <v>298</v>
      </c>
      <c r="E2605" t="s">
        <v>576</v>
      </c>
      <c r="F2605" t="s">
        <v>89</v>
      </c>
      <c r="G2605" t="s">
        <v>134</v>
      </c>
      <c r="H2605" t="s">
        <v>92</v>
      </c>
      <c r="I2605" t="s">
        <v>96</v>
      </c>
      <c r="J2605" t="s">
        <v>5</v>
      </c>
      <c r="K2605">
        <v>6600837.1943888636</v>
      </c>
      <c r="L2605">
        <v>6879145.0949999997</v>
      </c>
      <c r="M2605">
        <v>7924691.4958093604</v>
      </c>
      <c r="N2605">
        <v>7058929.7699999996</v>
      </c>
      <c r="O2605">
        <v>7465874.1749999998</v>
      </c>
      <c r="P2605">
        <v>7256454.3449999997</v>
      </c>
      <c r="Q2605">
        <v>8378420.2199999997</v>
      </c>
      <c r="S2605" t="s">
        <v>174</v>
      </c>
    </row>
    <row r="2606" spans="1:19" hidden="1" x14ac:dyDescent="0.2">
      <c r="A2606" t="str">
        <f t="shared" si="40"/>
        <v>AgenteFrontOfficesinherramientaAgenteespecializadoEconomía,administración,contaduríayafinesHoraextradiurnaPlatinoZona1NA</v>
      </c>
      <c r="B2606" t="s">
        <v>2905</v>
      </c>
      <c r="C2606" t="s">
        <v>107</v>
      </c>
      <c r="D2606" t="s">
        <v>298</v>
      </c>
      <c r="E2606" t="s">
        <v>576</v>
      </c>
      <c r="F2606" t="s">
        <v>172</v>
      </c>
      <c r="G2606" t="s">
        <v>134</v>
      </c>
      <c r="H2606" t="s">
        <v>92</v>
      </c>
      <c r="I2606" t="s">
        <v>96</v>
      </c>
      <c r="J2606" t="s">
        <v>25</v>
      </c>
      <c r="K2606">
        <v>33788.290323379493</v>
      </c>
      <c r="L2606">
        <v>37488.735000000001</v>
      </c>
      <c r="M2606">
        <v>48839.679396976542</v>
      </c>
      <c r="N2606">
        <v>31798.304999999997</v>
      </c>
      <c r="O2606">
        <v>32286.824999999997</v>
      </c>
      <c r="P2606">
        <v>43435.844999999994</v>
      </c>
      <c r="Q2606">
        <v>55831.004999999997</v>
      </c>
      <c r="S2606" t="s">
        <v>174</v>
      </c>
    </row>
    <row r="2607" spans="1:19" hidden="1" x14ac:dyDescent="0.2">
      <c r="A2607" t="str">
        <f t="shared" si="40"/>
        <v>AgenteFrontOfficesinherramientaAgenteespecializadoEconomía,administración,contaduríayafinesHoraextranocturna PlatinoZona1NA</v>
      </c>
      <c r="B2607" t="s">
        <v>2906</v>
      </c>
      <c r="C2607" t="s">
        <v>107</v>
      </c>
      <c r="D2607" t="s">
        <v>298</v>
      </c>
      <c r="E2607" t="s">
        <v>576</v>
      </c>
      <c r="F2607" t="s">
        <v>288</v>
      </c>
      <c r="G2607" t="s">
        <v>134</v>
      </c>
      <c r="H2607" t="s">
        <v>92</v>
      </c>
      <c r="I2607" t="s">
        <v>96</v>
      </c>
      <c r="J2607" t="s">
        <v>25</v>
      </c>
      <c r="K2607">
        <v>46357.894350231298</v>
      </c>
      <c r="L2607">
        <v>52484.85</v>
      </c>
      <c r="M2607">
        <v>68375.551155767156</v>
      </c>
      <c r="N2607">
        <v>44517.42</v>
      </c>
      <c r="O2607">
        <v>44922.104999999996</v>
      </c>
      <c r="P2607">
        <v>56744.909999999996</v>
      </c>
      <c r="Q2607">
        <v>77491.485000000001</v>
      </c>
      <c r="S2607" t="s">
        <v>174</v>
      </c>
    </row>
    <row r="2608" spans="1:19" hidden="1" x14ac:dyDescent="0.2">
      <c r="A2608" t="str">
        <f t="shared" si="40"/>
        <v>AgenteFrontOfficesinherramientaAgenteespecializadoEconomía,administración,contaduríayafinesHoraextradominicalyfestivoPlatinoZona1NA</v>
      </c>
      <c r="B2608" t="s">
        <v>2907</v>
      </c>
      <c r="C2608" t="s">
        <v>107</v>
      </c>
      <c r="D2608" t="s">
        <v>298</v>
      </c>
      <c r="E2608" t="s">
        <v>576</v>
      </c>
      <c r="F2608" t="s">
        <v>90</v>
      </c>
      <c r="G2608" t="s">
        <v>134</v>
      </c>
      <c r="H2608" t="s">
        <v>92</v>
      </c>
      <c r="I2608" t="s">
        <v>96</v>
      </c>
      <c r="J2608" t="s">
        <v>25</v>
      </c>
      <c r="K2608">
        <v>58927.498377083095</v>
      </c>
      <c r="L2608">
        <v>59982.389999999992</v>
      </c>
      <c r="M2608">
        <v>78143.48703516247</v>
      </c>
      <c r="N2608">
        <v>63596.609999999993</v>
      </c>
      <c r="O2608">
        <v>51240.78</v>
      </c>
      <c r="P2608">
        <v>63399.959999999992</v>
      </c>
      <c r="Q2608">
        <v>86268.284999999989</v>
      </c>
      <c r="S2608" t="s">
        <v>174</v>
      </c>
    </row>
    <row r="2609" spans="1:19" hidden="1" x14ac:dyDescent="0.2">
      <c r="A2609" t="str">
        <f t="shared" si="40"/>
        <v>AgenteFrontOfficesinherramientaAgenteespecializadoEconomía,administración,contaduríayafinesServicio7x24PlatinoZona1NA</v>
      </c>
      <c r="B2609" t="s">
        <v>2908</v>
      </c>
      <c r="C2609" t="s">
        <v>107</v>
      </c>
      <c r="D2609" t="s">
        <v>298</v>
      </c>
      <c r="E2609" t="s">
        <v>576</v>
      </c>
      <c r="F2609" t="s">
        <v>91</v>
      </c>
      <c r="G2609" t="s">
        <v>134</v>
      </c>
      <c r="H2609" t="s">
        <v>92</v>
      </c>
      <c r="I2609" t="s">
        <v>96</v>
      </c>
      <c r="J2609" t="s">
        <v>260</v>
      </c>
      <c r="K2609">
        <v>21684362.026611023</v>
      </c>
      <c r="L2609">
        <v>32340309.659999996</v>
      </c>
      <c r="M2609">
        <v>31896883.270632677</v>
      </c>
      <c r="N2609">
        <v>27107623.934999999</v>
      </c>
      <c r="O2609">
        <v>28130632.424999997</v>
      </c>
      <c r="P2609">
        <v>41234943.375</v>
      </c>
      <c r="Q2609">
        <v>35435985.344999999</v>
      </c>
      <c r="S2609" t="s">
        <v>174</v>
      </c>
    </row>
    <row r="2610" spans="1:19" hidden="1" x14ac:dyDescent="0.2">
      <c r="A2610" t="str">
        <f t="shared" si="40"/>
        <v>AgenteFrontOfficesinherramientaAgenteespecializadoEconomía,administración,contaduríayafinesJornadaOrdinariaPlataZona2NA</v>
      </c>
      <c r="B2610" t="s">
        <v>2909</v>
      </c>
      <c r="C2610" t="s">
        <v>107</v>
      </c>
      <c r="D2610" t="s">
        <v>298</v>
      </c>
      <c r="E2610" t="s">
        <v>576</v>
      </c>
      <c r="F2610" t="s">
        <v>89</v>
      </c>
      <c r="G2610" t="s">
        <v>2</v>
      </c>
      <c r="H2610" t="s">
        <v>93</v>
      </c>
      <c r="I2610" t="s">
        <v>96</v>
      </c>
      <c r="J2610" t="s">
        <v>5</v>
      </c>
      <c r="K2610">
        <v>6600837.1943888636</v>
      </c>
      <c r="L2610">
        <v>6748114.0949999997</v>
      </c>
      <c r="M2610">
        <v>7483573.1269916948</v>
      </c>
      <c r="N2610">
        <v>7057886.4899999993</v>
      </c>
      <c r="O2610">
        <v>7465874.1749999998</v>
      </c>
      <c r="P2610">
        <v>7393464.5399999991</v>
      </c>
      <c r="Q2610">
        <v>7548520.9949999992</v>
      </c>
      <c r="S2610" t="s">
        <v>174</v>
      </c>
    </row>
    <row r="2611" spans="1:19" hidden="1" x14ac:dyDescent="0.2">
      <c r="A2611" t="str">
        <f t="shared" si="40"/>
        <v>AgenteFrontOfficesinherramientaAgenteespecializadoEconomía,administración,contaduríayafinesHoraextradiurnaPlataZona2NA</v>
      </c>
      <c r="B2611" t="s">
        <v>2910</v>
      </c>
      <c r="C2611" t="s">
        <v>107</v>
      </c>
      <c r="D2611" t="s">
        <v>298</v>
      </c>
      <c r="E2611" t="s">
        <v>576</v>
      </c>
      <c r="F2611" t="s">
        <v>172</v>
      </c>
      <c r="G2611" t="s">
        <v>2</v>
      </c>
      <c r="H2611" t="s">
        <v>93</v>
      </c>
      <c r="I2611" t="s">
        <v>96</v>
      </c>
      <c r="J2611" t="s">
        <v>25</v>
      </c>
      <c r="K2611">
        <v>33788.290323379493</v>
      </c>
      <c r="L2611">
        <v>36774.584999999999</v>
      </c>
      <c r="M2611">
        <v>46121.077704965603</v>
      </c>
      <c r="N2611">
        <v>31798.304999999997</v>
      </c>
      <c r="O2611">
        <v>32286.824999999997</v>
      </c>
      <c r="P2611">
        <v>44255.564999999995</v>
      </c>
      <c r="Q2611">
        <v>50300.999999999993</v>
      </c>
      <c r="S2611" t="s">
        <v>174</v>
      </c>
    </row>
    <row r="2612" spans="1:19" hidden="1" x14ac:dyDescent="0.2">
      <c r="A2612" t="str">
        <f t="shared" si="40"/>
        <v>AgenteFrontOfficesinherramientaAgenteespecializadoEconomía,administración,contaduríayafinesHoraextranocturna PlataZona2NA</v>
      </c>
      <c r="B2612" t="s">
        <v>2911</v>
      </c>
      <c r="C2612" t="s">
        <v>107</v>
      </c>
      <c r="D2612" t="s">
        <v>298</v>
      </c>
      <c r="E2612" t="s">
        <v>576</v>
      </c>
      <c r="F2612" t="s">
        <v>288</v>
      </c>
      <c r="G2612" t="s">
        <v>2</v>
      </c>
      <c r="H2612" t="s">
        <v>93</v>
      </c>
      <c r="I2612" t="s">
        <v>96</v>
      </c>
      <c r="J2612" t="s">
        <v>25</v>
      </c>
      <c r="K2612">
        <v>46357.894350231298</v>
      </c>
      <c r="L2612">
        <v>51485.039999999994</v>
      </c>
      <c r="M2612">
        <v>64569.508786951839</v>
      </c>
      <c r="N2612">
        <v>44517.42</v>
      </c>
      <c r="O2612">
        <v>44922.104999999996</v>
      </c>
      <c r="P2612">
        <v>57816.134999999995</v>
      </c>
      <c r="Q2612">
        <v>69815.924999999988</v>
      </c>
      <c r="S2612" t="s">
        <v>174</v>
      </c>
    </row>
    <row r="2613" spans="1:19" hidden="1" x14ac:dyDescent="0.2">
      <c r="A2613" t="str">
        <f t="shared" si="40"/>
        <v>AgenteFrontOfficesinherramientaAgenteespecializadoEconomía,administración,contaduríayafinesHoraextradominicalyfestivoPlataZona2NA</v>
      </c>
      <c r="B2613" t="s">
        <v>2912</v>
      </c>
      <c r="C2613" t="s">
        <v>107</v>
      </c>
      <c r="D2613" t="s">
        <v>298</v>
      </c>
      <c r="E2613" t="s">
        <v>576</v>
      </c>
      <c r="F2613" t="s">
        <v>90</v>
      </c>
      <c r="G2613" t="s">
        <v>2</v>
      </c>
      <c r="H2613" t="s">
        <v>93</v>
      </c>
      <c r="I2613" t="s">
        <v>96</v>
      </c>
      <c r="J2613" t="s">
        <v>25</v>
      </c>
      <c r="K2613">
        <v>58927.498377083095</v>
      </c>
      <c r="L2613">
        <v>58839.749999999993</v>
      </c>
      <c r="M2613">
        <v>73793.724327944961</v>
      </c>
      <c r="N2613">
        <v>63596.609999999993</v>
      </c>
      <c r="O2613">
        <v>51240.78</v>
      </c>
      <c r="P2613">
        <v>64596.42</v>
      </c>
      <c r="Q2613">
        <v>77723.324999999997</v>
      </c>
      <c r="S2613" t="s">
        <v>174</v>
      </c>
    </row>
    <row r="2614" spans="1:19" hidden="1" x14ac:dyDescent="0.2">
      <c r="A2614" t="str">
        <f t="shared" si="40"/>
        <v>AgenteFrontOfficesinherramientaAgenteespecializadoEconomía,administración,contaduríayafinesServicio7x24PlataZona2NA</v>
      </c>
      <c r="B2614" t="s">
        <v>2913</v>
      </c>
      <c r="C2614" t="s">
        <v>107</v>
      </c>
      <c r="D2614" t="s">
        <v>298</v>
      </c>
      <c r="E2614" t="s">
        <v>576</v>
      </c>
      <c r="F2614" t="s">
        <v>91</v>
      </c>
      <c r="G2614" t="s">
        <v>2</v>
      </c>
      <c r="H2614" t="s">
        <v>93</v>
      </c>
      <c r="I2614" t="s">
        <v>96</v>
      </c>
      <c r="J2614" t="s">
        <v>260</v>
      </c>
      <c r="K2614">
        <v>21684362.026611023</v>
      </c>
      <c r="L2614">
        <v>31724304.569999997</v>
      </c>
      <c r="M2614">
        <v>30121381.836141571</v>
      </c>
      <c r="N2614">
        <v>27105537.374999996</v>
      </c>
      <c r="O2614">
        <v>28130632.424999997</v>
      </c>
      <c r="P2614">
        <v>42013506.599999994</v>
      </c>
      <c r="Q2614">
        <v>31925982.599999998</v>
      </c>
      <c r="S2614" t="s">
        <v>174</v>
      </c>
    </row>
    <row r="2615" spans="1:19" hidden="1" x14ac:dyDescent="0.2">
      <c r="A2615" t="str">
        <f t="shared" si="40"/>
        <v>AgenteFrontOfficesinherramientaAgenteespecializadoEconomía,administración,contaduríayafinesJornadaOrdinariaOroZona2NA</v>
      </c>
      <c r="B2615" t="s">
        <v>2914</v>
      </c>
      <c r="C2615" t="s">
        <v>107</v>
      </c>
      <c r="D2615" t="s">
        <v>298</v>
      </c>
      <c r="E2615" t="s">
        <v>576</v>
      </c>
      <c r="F2615" t="s">
        <v>89</v>
      </c>
      <c r="G2615" t="s">
        <v>3</v>
      </c>
      <c r="H2615" t="s">
        <v>93</v>
      </c>
      <c r="I2615" t="s">
        <v>96</v>
      </c>
      <c r="J2615" t="s">
        <v>5</v>
      </c>
      <c r="K2615">
        <v>6600837.1943888636</v>
      </c>
      <c r="L2615">
        <v>6883077.0599999996</v>
      </c>
      <c r="M2615">
        <v>7697817.9917781735</v>
      </c>
      <c r="N2615">
        <v>7059269.2499999991</v>
      </c>
      <c r="O2615">
        <v>7465874.1749999998</v>
      </c>
      <c r="P2615">
        <v>7549116.1199999992</v>
      </c>
      <c r="Q2615">
        <v>7883168.5799999991</v>
      </c>
      <c r="S2615" t="s">
        <v>174</v>
      </c>
    </row>
    <row r="2616" spans="1:19" hidden="1" x14ac:dyDescent="0.2">
      <c r="A2616" t="str">
        <f t="shared" si="40"/>
        <v>AgenteFrontOfficesinherramientaAgenteespecializadoEconomía,administración,contaduríayafinesHoraextradiurnaOroZona2NA</v>
      </c>
      <c r="B2616" t="s">
        <v>2915</v>
      </c>
      <c r="C2616" t="s">
        <v>107</v>
      </c>
      <c r="D2616" t="s">
        <v>298</v>
      </c>
      <c r="E2616" t="s">
        <v>576</v>
      </c>
      <c r="F2616" t="s">
        <v>172</v>
      </c>
      <c r="G2616" t="s">
        <v>3</v>
      </c>
      <c r="H2616" t="s">
        <v>93</v>
      </c>
      <c r="I2616" t="s">
        <v>96</v>
      </c>
      <c r="J2616" t="s">
        <v>25</v>
      </c>
      <c r="K2616">
        <v>33788.290323379493</v>
      </c>
      <c r="L2616">
        <v>37510.469999999994</v>
      </c>
      <c r="M2616">
        <v>47441.463553948292</v>
      </c>
      <c r="N2616">
        <v>31798.304999999997</v>
      </c>
      <c r="O2616">
        <v>32286.824999999997</v>
      </c>
      <c r="P2616">
        <v>45187.064999999995</v>
      </c>
      <c r="Q2616">
        <v>52530.39</v>
      </c>
      <c r="S2616" t="s">
        <v>174</v>
      </c>
    </row>
    <row r="2617" spans="1:19" hidden="1" x14ac:dyDescent="0.2">
      <c r="A2617" t="str">
        <f t="shared" si="40"/>
        <v>AgenteFrontOfficesinherramientaAgenteespecializadoEconomía,administración,contaduríayafinesHoraextranocturna OroZona2NA</v>
      </c>
      <c r="B2617" t="s">
        <v>2916</v>
      </c>
      <c r="C2617" t="s">
        <v>107</v>
      </c>
      <c r="D2617" t="s">
        <v>298</v>
      </c>
      <c r="E2617" t="s">
        <v>576</v>
      </c>
      <c r="F2617" t="s">
        <v>288</v>
      </c>
      <c r="G2617" t="s">
        <v>3</v>
      </c>
      <c r="H2617" t="s">
        <v>93</v>
      </c>
      <c r="I2617" t="s">
        <v>96</v>
      </c>
      <c r="J2617" t="s">
        <v>25</v>
      </c>
      <c r="K2617">
        <v>46357.894350231298</v>
      </c>
      <c r="L2617">
        <v>52514.864999999998</v>
      </c>
      <c r="M2617">
        <v>66418.048975527607</v>
      </c>
      <c r="N2617">
        <v>44517.42</v>
      </c>
      <c r="O2617">
        <v>44922.104999999996</v>
      </c>
      <c r="P2617">
        <v>59033.294999999998</v>
      </c>
      <c r="Q2617">
        <v>72911.61</v>
      </c>
      <c r="S2617" t="s">
        <v>174</v>
      </c>
    </row>
    <row r="2618" spans="1:19" hidden="1" x14ac:dyDescent="0.2">
      <c r="A2618" t="str">
        <f t="shared" si="40"/>
        <v>AgenteFrontOfficesinherramientaAgenteespecializadoEconomía,administración,contaduríayafinesHoraextradominicalyfestivoOroZona2NA</v>
      </c>
      <c r="B2618" t="s">
        <v>2917</v>
      </c>
      <c r="C2618" t="s">
        <v>107</v>
      </c>
      <c r="D2618" t="s">
        <v>298</v>
      </c>
      <c r="E2618" t="s">
        <v>576</v>
      </c>
      <c r="F2618" t="s">
        <v>90</v>
      </c>
      <c r="G2618" t="s">
        <v>3</v>
      </c>
      <c r="H2618" t="s">
        <v>93</v>
      </c>
      <c r="I2618" t="s">
        <v>96</v>
      </c>
      <c r="J2618" t="s">
        <v>25</v>
      </c>
      <c r="K2618">
        <v>58927.498377083095</v>
      </c>
      <c r="L2618">
        <v>60016.544999999998</v>
      </c>
      <c r="M2618">
        <v>75906.341686317261</v>
      </c>
      <c r="N2618">
        <v>63596.609999999993</v>
      </c>
      <c r="O2618">
        <v>51240.78</v>
      </c>
      <c r="P2618">
        <v>65956.409999999989</v>
      </c>
      <c r="Q2618">
        <v>81168.84</v>
      </c>
      <c r="S2618" t="s">
        <v>174</v>
      </c>
    </row>
    <row r="2619" spans="1:19" hidden="1" x14ac:dyDescent="0.2">
      <c r="A2619" t="str">
        <f t="shared" si="40"/>
        <v>AgenteFrontOfficesinherramientaAgenteespecializadoEconomía,administración,contaduríayafinesServicio7x24OroZona2NA</v>
      </c>
      <c r="B2619" t="s">
        <v>2918</v>
      </c>
      <c r="C2619" t="s">
        <v>107</v>
      </c>
      <c r="D2619" t="s">
        <v>298</v>
      </c>
      <c r="E2619" t="s">
        <v>576</v>
      </c>
      <c r="F2619" t="s">
        <v>91</v>
      </c>
      <c r="G2619" t="s">
        <v>3</v>
      </c>
      <c r="H2619" t="s">
        <v>93</v>
      </c>
      <c r="I2619" t="s">
        <v>96</v>
      </c>
      <c r="J2619" t="s">
        <v>260</v>
      </c>
      <c r="K2619">
        <v>21684362.026611023</v>
      </c>
      <c r="L2619">
        <v>36724848.074999996</v>
      </c>
      <c r="M2619">
        <v>30983717.416907147</v>
      </c>
      <c r="N2619">
        <v>27108301.859999999</v>
      </c>
      <c r="O2619">
        <v>28130632.424999997</v>
      </c>
      <c r="P2619">
        <v>42898001.039999999</v>
      </c>
      <c r="Q2619">
        <v>33341351.309999999</v>
      </c>
      <c r="S2619" t="s">
        <v>174</v>
      </c>
    </row>
    <row r="2620" spans="1:19" hidden="1" x14ac:dyDescent="0.2">
      <c r="A2620" t="str">
        <f t="shared" si="40"/>
        <v>AgenteFrontOfficesinherramientaAgenteespecializadoEconomía,administración,contaduríayafinesJornadaOrdinariaPlatinoZona2NA</v>
      </c>
      <c r="B2620" t="s">
        <v>2919</v>
      </c>
      <c r="C2620" t="s">
        <v>107</v>
      </c>
      <c r="D2620" t="s">
        <v>298</v>
      </c>
      <c r="E2620" t="s">
        <v>576</v>
      </c>
      <c r="F2620" t="s">
        <v>89</v>
      </c>
      <c r="G2620" t="s">
        <v>134</v>
      </c>
      <c r="H2620" t="s">
        <v>93</v>
      </c>
      <c r="I2620" t="s">
        <v>96</v>
      </c>
      <c r="J2620" t="s">
        <v>5</v>
      </c>
      <c r="K2620">
        <v>6600837.1943888636</v>
      </c>
      <c r="L2620">
        <v>7085519.9549999991</v>
      </c>
      <c r="M2620">
        <v>7924691.4958093604</v>
      </c>
      <c r="N2620">
        <v>7060650.9749999996</v>
      </c>
      <c r="O2620">
        <v>7465874.1749999998</v>
      </c>
      <c r="P2620">
        <v>7711463.1149999993</v>
      </c>
      <c r="Q2620">
        <v>8378420.2199999997</v>
      </c>
      <c r="S2620" t="s">
        <v>174</v>
      </c>
    </row>
    <row r="2621" spans="1:19" hidden="1" x14ac:dyDescent="0.2">
      <c r="A2621" t="str">
        <f t="shared" si="40"/>
        <v>AgenteFrontOfficesinherramientaAgenteespecializadoEconomía,administración,contaduríayafinesHoraextradiurnaPlatinoZona2NA</v>
      </c>
      <c r="B2621" t="s">
        <v>2920</v>
      </c>
      <c r="C2621" t="s">
        <v>107</v>
      </c>
      <c r="D2621" t="s">
        <v>298</v>
      </c>
      <c r="E2621" t="s">
        <v>576</v>
      </c>
      <c r="F2621" t="s">
        <v>172</v>
      </c>
      <c r="G2621" t="s">
        <v>134</v>
      </c>
      <c r="H2621" t="s">
        <v>93</v>
      </c>
      <c r="I2621" t="s">
        <v>96</v>
      </c>
      <c r="J2621" t="s">
        <v>25</v>
      </c>
      <c r="K2621">
        <v>33788.290323379493</v>
      </c>
      <c r="L2621">
        <v>38613.78</v>
      </c>
      <c r="M2621">
        <v>48839.679396976542</v>
      </c>
      <c r="N2621">
        <v>31798.304999999997</v>
      </c>
      <c r="O2621">
        <v>32286.824999999997</v>
      </c>
      <c r="P2621">
        <v>46158.929999999993</v>
      </c>
      <c r="Q2621">
        <v>55831.004999999997</v>
      </c>
      <c r="S2621" t="s">
        <v>174</v>
      </c>
    </row>
    <row r="2622" spans="1:19" hidden="1" x14ac:dyDescent="0.2">
      <c r="A2622" t="str">
        <f t="shared" si="40"/>
        <v>AgenteFrontOfficesinherramientaAgenteespecializadoEconomía,administración,contaduríayafinesHoraextranocturna PlatinoZona2NA</v>
      </c>
      <c r="B2622" t="s">
        <v>2921</v>
      </c>
      <c r="C2622" t="s">
        <v>107</v>
      </c>
      <c r="D2622" t="s">
        <v>298</v>
      </c>
      <c r="E2622" t="s">
        <v>576</v>
      </c>
      <c r="F2622" t="s">
        <v>288</v>
      </c>
      <c r="G2622" t="s">
        <v>134</v>
      </c>
      <c r="H2622" t="s">
        <v>93</v>
      </c>
      <c r="I2622" t="s">
        <v>96</v>
      </c>
      <c r="J2622" t="s">
        <v>25</v>
      </c>
      <c r="K2622">
        <v>46357.894350231298</v>
      </c>
      <c r="L2622">
        <v>54060.119999999995</v>
      </c>
      <c r="M2622">
        <v>68375.551155767156</v>
      </c>
      <c r="N2622">
        <v>44517.42</v>
      </c>
      <c r="O2622">
        <v>44922.104999999996</v>
      </c>
      <c r="P2622">
        <v>60303.24</v>
      </c>
      <c r="Q2622">
        <v>77491.485000000001</v>
      </c>
      <c r="S2622" t="s">
        <v>174</v>
      </c>
    </row>
    <row r="2623" spans="1:19" hidden="1" x14ac:dyDescent="0.2">
      <c r="A2623" t="str">
        <f t="shared" si="40"/>
        <v>AgenteFrontOfficesinherramientaAgenteespecializadoEconomía,administración,contaduríayafinesHoraextradominicalyfestivoPlatinoZona2NA</v>
      </c>
      <c r="B2623" t="s">
        <v>2922</v>
      </c>
      <c r="C2623" t="s">
        <v>107</v>
      </c>
      <c r="D2623" t="s">
        <v>298</v>
      </c>
      <c r="E2623" t="s">
        <v>576</v>
      </c>
      <c r="F2623" t="s">
        <v>90</v>
      </c>
      <c r="G2623" t="s">
        <v>134</v>
      </c>
      <c r="H2623" t="s">
        <v>93</v>
      </c>
      <c r="I2623" t="s">
        <v>96</v>
      </c>
      <c r="J2623" t="s">
        <v>25</v>
      </c>
      <c r="K2623">
        <v>58927.498377083095</v>
      </c>
      <c r="L2623">
        <v>61782.254999999997</v>
      </c>
      <c r="M2623">
        <v>78143.48703516247</v>
      </c>
      <c r="N2623">
        <v>63596.609999999993</v>
      </c>
      <c r="O2623">
        <v>51240.78</v>
      </c>
      <c r="P2623">
        <v>67375.39499999999</v>
      </c>
      <c r="Q2623">
        <v>86268.284999999989</v>
      </c>
      <c r="S2623" t="s">
        <v>174</v>
      </c>
    </row>
    <row r="2624" spans="1:19" hidden="1" x14ac:dyDescent="0.2">
      <c r="A2624" t="str">
        <f t="shared" si="40"/>
        <v>AgenteFrontOfficesinherramientaAgenteespecializadoEconomía,administración,contaduríayafinesServicio7x24PlatinoZona2NA</v>
      </c>
      <c r="B2624" t="s">
        <v>2923</v>
      </c>
      <c r="C2624" t="s">
        <v>107</v>
      </c>
      <c r="D2624" t="s">
        <v>298</v>
      </c>
      <c r="E2624" t="s">
        <v>576</v>
      </c>
      <c r="F2624" t="s">
        <v>91</v>
      </c>
      <c r="G2624" t="s">
        <v>134</v>
      </c>
      <c r="H2624" t="s">
        <v>93</v>
      </c>
      <c r="I2624" t="s">
        <v>96</v>
      </c>
      <c r="J2624" t="s">
        <v>260</v>
      </c>
      <c r="K2624">
        <v>21684362.026611023</v>
      </c>
      <c r="L2624">
        <v>33310519.694999997</v>
      </c>
      <c r="M2624">
        <v>31896883.270632677</v>
      </c>
      <c r="N2624">
        <v>27111067.379999999</v>
      </c>
      <c r="O2624">
        <v>28130632.424999997</v>
      </c>
      <c r="P2624">
        <v>43820538.974999994</v>
      </c>
      <c r="Q2624">
        <v>35435985.344999999</v>
      </c>
      <c r="S2624" t="s">
        <v>174</v>
      </c>
    </row>
    <row r="2625" spans="1:19" hidden="1" x14ac:dyDescent="0.2">
      <c r="A2625" t="str">
        <f t="shared" si="40"/>
        <v>AgenteFrontOfficesinherramientaAgenteespecializadoEconomía,administración,contaduríayafinesJornadaOrdinariaPlataZona3NA</v>
      </c>
      <c r="B2625" t="s">
        <v>2924</v>
      </c>
      <c r="C2625" t="s">
        <v>107</v>
      </c>
      <c r="D2625" t="s">
        <v>298</v>
      </c>
      <c r="E2625" t="s">
        <v>576</v>
      </c>
      <c r="F2625" t="s">
        <v>89</v>
      </c>
      <c r="G2625" t="s">
        <v>2</v>
      </c>
      <c r="H2625" t="s">
        <v>94</v>
      </c>
      <c r="I2625" t="s">
        <v>96</v>
      </c>
      <c r="J2625" t="s">
        <v>5</v>
      </c>
      <c r="K2625">
        <v>6600837.1943888636</v>
      </c>
      <c r="L2625">
        <v>6879145.0949999997</v>
      </c>
      <c r="M2625">
        <v>7483573.1269916948</v>
      </c>
      <c r="N2625">
        <v>7058929.7699999996</v>
      </c>
      <c r="O2625">
        <v>7465874.1749999998</v>
      </c>
      <c r="P2625">
        <v>7428249.8549999995</v>
      </c>
      <c r="Q2625">
        <v>7548520.9949999992</v>
      </c>
      <c r="S2625" t="s">
        <v>174</v>
      </c>
    </row>
    <row r="2626" spans="1:19" hidden="1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AgenteFrontOfficesinherramientaAgenteespecializadoEconomía,administración,contaduríayafinesHoraextradiurnaPlataZona3NA</v>
      </c>
      <c r="B2626" t="s">
        <v>2925</v>
      </c>
      <c r="C2626" t="s">
        <v>107</v>
      </c>
      <c r="D2626" t="s">
        <v>298</v>
      </c>
      <c r="E2626" t="s">
        <v>576</v>
      </c>
      <c r="F2626" t="s">
        <v>172</v>
      </c>
      <c r="G2626" t="s">
        <v>2</v>
      </c>
      <c r="H2626" t="s">
        <v>94</v>
      </c>
      <c r="I2626" t="s">
        <v>96</v>
      </c>
      <c r="J2626" t="s">
        <v>25</v>
      </c>
      <c r="K2626">
        <v>33788.290323379493</v>
      </c>
      <c r="L2626">
        <v>37488.735000000001</v>
      </c>
      <c r="M2626">
        <v>46121.077704965603</v>
      </c>
      <c r="N2626">
        <v>31798.304999999997</v>
      </c>
      <c r="O2626">
        <v>32286.824999999997</v>
      </c>
      <c r="P2626">
        <v>44463.6</v>
      </c>
      <c r="Q2626">
        <v>50300.999999999993</v>
      </c>
      <c r="S2626" t="s">
        <v>174</v>
      </c>
    </row>
    <row r="2627" spans="1:19" hidden="1" x14ac:dyDescent="0.2">
      <c r="A2627" t="str">
        <f t="shared" si="41"/>
        <v>AgenteFrontOfficesinherramientaAgenteespecializadoEconomía,administración,contaduríayafinesHoraextranocturna PlataZona3NA</v>
      </c>
      <c r="B2627" t="s">
        <v>2926</v>
      </c>
      <c r="C2627" t="s">
        <v>107</v>
      </c>
      <c r="D2627" t="s">
        <v>298</v>
      </c>
      <c r="E2627" t="s">
        <v>576</v>
      </c>
      <c r="F2627" t="s">
        <v>288</v>
      </c>
      <c r="G2627" t="s">
        <v>2</v>
      </c>
      <c r="H2627" t="s">
        <v>94</v>
      </c>
      <c r="I2627" t="s">
        <v>96</v>
      </c>
      <c r="J2627" t="s">
        <v>25</v>
      </c>
      <c r="K2627">
        <v>46357.894350231298</v>
      </c>
      <c r="L2627">
        <v>52484.85</v>
      </c>
      <c r="M2627">
        <v>64569.508786951839</v>
      </c>
      <c r="N2627">
        <v>44517.42</v>
      </c>
      <c r="O2627">
        <v>44922.104999999996</v>
      </c>
      <c r="P2627">
        <v>58088.34</v>
      </c>
      <c r="Q2627">
        <v>69815.924999999988</v>
      </c>
      <c r="S2627" t="s">
        <v>174</v>
      </c>
    </row>
    <row r="2628" spans="1:19" hidden="1" x14ac:dyDescent="0.2">
      <c r="A2628" t="str">
        <f t="shared" si="41"/>
        <v>AgenteFrontOfficesinherramientaAgenteespecializadoEconomía,administración,contaduríayafinesHoraextradominicalyfestivoPlataZona3NA</v>
      </c>
      <c r="B2628" t="s">
        <v>2927</v>
      </c>
      <c r="C2628" t="s">
        <v>107</v>
      </c>
      <c r="D2628" t="s">
        <v>298</v>
      </c>
      <c r="E2628" t="s">
        <v>576</v>
      </c>
      <c r="F2628" t="s">
        <v>90</v>
      </c>
      <c r="G2628" t="s">
        <v>2</v>
      </c>
      <c r="H2628" t="s">
        <v>94</v>
      </c>
      <c r="I2628" t="s">
        <v>96</v>
      </c>
      <c r="J2628" t="s">
        <v>25</v>
      </c>
      <c r="K2628">
        <v>58927.498377083095</v>
      </c>
      <c r="L2628">
        <v>59982.389999999992</v>
      </c>
      <c r="M2628">
        <v>73793.724327944961</v>
      </c>
      <c r="N2628">
        <v>63596.609999999993</v>
      </c>
      <c r="O2628">
        <v>51240.78</v>
      </c>
      <c r="P2628">
        <v>64900.709999999992</v>
      </c>
      <c r="Q2628">
        <v>77723.324999999997</v>
      </c>
      <c r="S2628" t="s">
        <v>174</v>
      </c>
    </row>
    <row r="2629" spans="1:19" hidden="1" x14ac:dyDescent="0.2">
      <c r="A2629" t="str">
        <f t="shared" si="41"/>
        <v>AgenteFrontOfficesinherramientaAgenteespecializadoEconomía,administración,contaduríayafinesServicio7x24PlataZona3NA</v>
      </c>
      <c r="B2629" t="s">
        <v>2928</v>
      </c>
      <c r="C2629" t="s">
        <v>107</v>
      </c>
      <c r="D2629" t="s">
        <v>298</v>
      </c>
      <c r="E2629" t="s">
        <v>576</v>
      </c>
      <c r="F2629" t="s">
        <v>91</v>
      </c>
      <c r="G2629" t="s">
        <v>2</v>
      </c>
      <c r="H2629" t="s">
        <v>94</v>
      </c>
      <c r="I2629" t="s">
        <v>96</v>
      </c>
      <c r="J2629" t="s">
        <v>260</v>
      </c>
      <c r="K2629">
        <v>21684362.026611023</v>
      </c>
      <c r="L2629">
        <v>32340309.659999996</v>
      </c>
      <c r="M2629">
        <v>30121381.836141571</v>
      </c>
      <c r="N2629">
        <v>27107623.934999999</v>
      </c>
      <c r="O2629">
        <v>28130632.424999997</v>
      </c>
      <c r="P2629">
        <v>42211179.18</v>
      </c>
      <c r="Q2629">
        <v>31925982.599999998</v>
      </c>
      <c r="S2629" t="s">
        <v>174</v>
      </c>
    </row>
    <row r="2630" spans="1:19" hidden="1" x14ac:dyDescent="0.2">
      <c r="A2630" t="str">
        <f t="shared" si="41"/>
        <v>AgenteFrontOfficesinherramientaAgenteespecializadoEconomía,administración,contaduríayafinesJornadaOrdinariaOroZona3NA</v>
      </c>
      <c r="B2630" t="s">
        <v>2929</v>
      </c>
      <c r="C2630" t="s">
        <v>107</v>
      </c>
      <c r="D2630" t="s">
        <v>298</v>
      </c>
      <c r="E2630" t="s">
        <v>576</v>
      </c>
      <c r="F2630" t="s">
        <v>89</v>
      </c>
      <c r="G2630" t="s">
        <v>3</v>
      </c>
      <c r="H2630" t="s">
        <v>94</v>
      </c>
      <c r="I2630" t="s">
        <v>96</v>
      </c>
      <c r="J2630" t="s">
        <v>5</v>
      </c>
      <c r="K2630">
        <v>6600837.1943888636</v>
      </c>
      <c r="L2630">
        <v>7016728.6799999997</v>
      </c>
      <c r="M2630">
        <v>7697817.9917781735</v>
      </c>
      <c r="N2630">
        <v>7060364.2799999993</v>
      </c>
      <c r="O2630">
        <v>7465874.1749999998</v>
      </c>
      <c r="P2630">
        <v>7584634.2149999999</v>
      </c>
      <c r="Q2630">
        <v>7883168.5799999991</v>
      </c>
      <c r="S2630" t="s">
        <v>174</v>
      </c>
    </row>
    <row r="2631" spans="1:19" hidden="1" x14ac:dyDescent="0.2">
      <c r="A2631" t="str">
        <f t="shared" si="41"/>
        <v>AgenteFrontOfficesinherramientaAgenteespecializadoEconomía,administración,contaduríayafinesHoraextradiurnaOroZona3NA</v>
      </c>
      <c r="B2631" t="s">
        <v>2930</v>
      </c>
      <c r="C2631" t="s">
        <v>107</v>
      </c>
      <c r="D2631" t="s">
        <v>298</v>
      </c>
      <c r="E2631" t="s">
        <v>576</v>
      </c>
      <c r="F2631" t="s">
        <v>172</v>
      </c>
      <c r="G2631" t="s">
        <v>3</v>
      </c>
      <c r="H2631" t="s">
        <v>94</v>
      </c>
      <c r="I2631" t="s">
        <v>96</v>
      </c>
      <c r="J2631" t="s">
        <v>25</v>
      </c>
      <c r="K2631">
        <v>33788.290323379493</v>
      </c>
      <c r="L2631">
        <v>38239.11</v>
      </c>
      <c r="M2631">
        <v>47441.463553948292</v>
      </c>
      <c r="N2631">
        <v>31798.304999999997</v>
      </c>
      <c r="O2631">
        <v>32286.824999999997</v>
      </c>
      <c r="P2631">
        <v>45400.274999999994</v>
      </c>
      <c r="Q2631">
        <v>52530.39</v>
      </c>
      <c r="S2631" t="s">
        <v>174</v>
      </c>
    </row>
    <row r="2632" spans="1:19" hidden="1" x14ac:dyDescent="0.2">
      <c r="A2632" t="str">
        <f t="shared" si="41"/>
        <v>AgenteFrontOfficesinherramientaAgenteespecializadoEconomía,administración,contaduríayafinesHoraextranocturna OroZona3NA</v>
      </c>
      <c r="B2632" t="s">
        <v>2931</v>
      </c>
      <c r="C2632" t="s">
        <v>107</v>
      </c>
      <c r="D2632" t="s">
        <v>298</v>
      </c>
      <c r="E2632" t="s">
        <v>576</v>
      </c>
      <c r="F2632" t="s">
        <v>288</v>
      </c>
      <c r="G2632" t="s">
        <v>3</v>
      </c>
      <c r="H2632" t="s">
        <v>94</v>
      </c>
      <c r="I2632" t="s">
        <v>96</v>
      </c>
      <c r="J2632" t="s">
        <v>25</v>
      </c>
      <c r="K2632">
        <v>46357.894350231298</v>
      </c>
      <c r="L2632">
        <v>53535.374999999993</v>
      </c>
      <c r="M2632">
        <v>66418.048975527607</v>
      </c>
      <c r="N2632">
        <v>44517.42</v>
      </c>
      <c r="O2632">
        <v>44922.104999999996</v>
      </c>
      <c r="P2632">
        <v>59310.674999999996</v>
      </c>
      <c r="Q2632">
        <v>72911.61</v>
      </c>
      <c r="S2632" t="s">
        <v>174</v>
      </c>
    </row>
    <row r="2633" spans="1:19" hidden="1" x14ac:dyDescent="0.2">
      <c r="A2633" t="str">
        <f t="shared" si="41"/>
        <v>AgenteFrontOfficesinherramientaAgenteespecializadoEconomía,administración,contaduríayafinesHoraextradominicalyfestivoOroZona3NA</v>
      </c>
      <c r="B2633" t="s">
        <v>2932</v>
      </c>
      <c r="C2633" t="s">
        <v>107</v>
      </c>
      <c r="D2633" t="s">
        <v>298</v>
      </c>
      <c r="E2633" t="s">
        <v>576</v>
      </c>
      <c r="F2633" t="s">
        <v>90</v>
      </c>
      <c r="G2633" t="s">
        <v>3</v>
      </c>
      <c r="H2633" t="s">
        <v>94</v>
      </c>
      <c r="I2633" t="s">
        <v>96</v>
      </c>
      <c r="J2633" t="s">
        <v>25</v>
      </c>
      <c r="K2633">
        <v>58927.498377083095</v>
      </c>
      <c r="L2633">
        <v>61181.954999999994</v>
      </c>
      <c r="M2633">
        <v>75906.341686317261</v>
      </c>
      <c r="N2633">
        <v>63596.609999999993</v>
      </c>
      <c r="O2633">
        <v>51240.78</v>
      </c>
      <c r="P2633">
        <v>66266.909999999989</v>
      </c>
      <c r="Q2633">
        <v>81168.84</v>
      </c>
      <c r="S2633" t="s">
        <v>174</v>
      </c>
    </row>
    <row r="2634" spans="1:19" hidden="1" x14ac:dyDescent="0.2">
      <c r="A2634" t="str">
        <f t="shared" si="41"/>
        <v>AgenteFrontOfficesinherramientaAgenteespecializadoEconomía,administración,contaduríayafinesServicio7x24OroZona3NA</v>
      </c>
      <c r="B2634" t="s">
        <v>2933</v>
      </c>
      <c r="C2634" t="s">
        <v>107</v>
      </c>
      <c r="D2634" t="s">
        <v>298</v>
      </c>
      <c r="E2634" t="s">
        <v>576</v>
      </c>
      <c r="F2634" t="s">
        <v>91</v>
      </c>
      <c r="G2634" t="s">
        <v>3</v>
      </c>
      <c r="H2634" t="s">
        <v>94</v>
      </c>
      <c r="I2634" t="s">
        <v>96</v>
      </c>
      <c r="J2634" t="s">
        <v>260</v>
      </c>
      <c r="K2634">
        <v>21684362.026611023</v>
      </c>
      <c r="L2634">
        <v>37437952.724999994</v>
      </c>
      <c r="M2634">
        <v>30983717.416907147</v>
      </c>
      <c r="N2634">
        <v>27110492.954999998</v>
      </c>
      <c r="O2634">
        <v>28130632.424999997</v>
      </c>
      <c r="P2634">
        <v>43099835.354999997</v>
      </c>
      <c r="Q2634">
        <v>33341351.309999999</v>
      </c>
      <c r="S2634" t="s">
        <v>174</v>
      </c>
    </row>
    <row r="2635" spans="1:19" hidden="1" x14ac:dyDescent="0.2">
      <c r="A2635" t="str">
        <f t="shared" si="41"/>
        <v>AgenteFrontOfficesinherramientaAgenteespecializadoEconomía,administración,contaduríayafinesJornadaOrdinariaPlatinoZona3NA</v>
      </c>
      <c r="B2635" t="s">
        <v>2934</v>
      </c>
      <c r="C2635" t="s">
        <v>107</v>
      </c>
      <c r="D2635" t="s">
        <v>298</v>
      </c>
      <c r="E2635" t="s">
        <v>576</v>
      </c>
      <c r="F2635" t="s">
        <v>89</v>
      </c>
      <c r="G2635" t="s">
        <v>134</v>
      </c>
      <c r="H2635" t="s">
        <v>94</v>
      </c>
      <c r="I2635" t="s">
        <v>96</v>
      </c>
      <c r="J2635" t="s">
        <v>5</v>
      </c>
      <c r="K2635">
        <v>6600837.1943888636</v>
      </c>
      <c r="L2635">
        <v>7223102.5049999999</v>
      </c>
      <c r="M2635">
        <v>7924691.4958093604</v>
      </c>
      <c r="N2635">
        <v>7061798.7899999991</v>
      </c>
      <c r="O2635">
        <v>7465874.1749999998</v>
      </c>
      <c r="P2635">
        <v>7747745.0399999991</v>
      </c>
      <c r="Q2635">
        <v>8378420.2199999997</v>
      </c>
      <c r="S2635" t="s">
        <v>174</v>
      </c>
    </row>
    <row r="2636" spans="1:19" hidden="1" x14ac:dyDescent="0.2">
      <c r="A2636" t="str">
        <f t="shared" si="41"/>
        <v>AgenteFrontOfficesinherramientaAgenteespecializadoEconomía,administración,contaduríayafinesHoraextradiurnaPlatinoZona3NA</v>
      </c>
      <c r="B2636" t="s">
        <v>2935</v>
      </c>
      <c r="C2636" t="s">
        <v>107</v>
      </c>
      <c r="D2636" t="s">
        <v>298</v>
      </c>
      <c r="E2636" t="s">
        <v>576</v>
      </c>
      <c r="F2636" t="s">
        <v>172</v>
      </c>
      <c r="G2636" t="s">
        <v>134</v>
      </c>
      <c r="H2636" t="s">
        <v>94</v>
      </c>
      <c r="I2636" t="s">
        <v>96</v>
      </c>
      <c r="J2636" t="s">
        <v>25</v>
      </c>
      <c r="K2636">
        <v>33788.290323379493</v>
      </c>
      <c r="L2636">
        <v>39364.154999999999</v>
      </c>
      <c r="M2636">
        <v>48839.679396976542</v>
      </c>
      <c r="N2636">
        <v>31798.304999999997</v>
      </c>
      <c r="O2636">
        <v>32286.824999999997</v>
      </c>
      <c r="P2636">
        <v>46376.28</v>
      </c>
      <c r="Q2636">
        <v>55831.004999999997</v>
      </c>
      <c r="S2636" t="s">
        <v>174</v>
      </c>
    </row>
    <row r="2637" spans="1:19" hidden="1" x14ac:dyDescent="0.2">
      <c r="A2637" t="str">
        <f t="shared" si="41"/>
        <v>AgenteFrontOfficesinherramientaAgenteespecializadoEconomía,administración,contaduríayafinesHoraextranocturna PlatinoZona3NA</v>
      </c>
      <c r="B2637" t="s">
        <v>2936</v>
      </c>
      <c r="C2637" t="s">
        <v>107</v>
      </c>
      <c r="D2637" t="s">
        <v>298</v>
      </c>
      <c r="E2637" t="s">
        <v>576</v>
      </c>
      <c r="F2637" t="s">
        <v>288</v>
      </c>
      <c r="G2637" t="s">
        <v>134</v>
      </c>
      <c r="H2637" t="s">
        <v>94</v>
      </c>
      <c r="I2637" t="s">
        <v>96</v>
      </c>
      <c r="J2637" t="s">
        <v>25</v>
      </c>
      <c r="K2637">
        <v>46357.894350231298</v>
      </c>
      <c r="L2637">
        <v>55109.609999999993</v>
      </c>
      <c r="M2637">
        <v>68375.551155767156</v>
      </c>
      <c r="N2637">
        <v>44517.42</v>
      </c>
      <c r="O2637">
        <v>44922.104999999996</v>
      </c>
      <c r="P2637">
        <v>60586.829999999994</v>
      </c>
      <c r="Q2637">
        <v>77491.485000000001</v>
      </c>
      <c r="S2637" t="s">
        <v>174</v>
      </c>
    </row>
    <row r="2638" spans="1:19" hidden="1" x14ac:dyDescent="0.2">
      <c r="A2638" t="str">
        <f t="shared" si="41"/>
        <v>AgenteFrontOfficesinherramientaAgenteespecializadoEconomía,administración,contaduríayafinesHoraextradominicalyfestivoPlatinoZona3NA</v>
      </c>
      <c r="B2638" t="s">
        <v>2937</v>
      </c>
      <c r="C2638" t="s">
        <v>107</v>
      </c>
      <c r="D2638" t="s">
        <v>298</v>
      </c>
      <c r="E2638" t="s">
        <v>576</v>
      </c>
      <c r="F2638" t="s">
        <v>90</v>
      </c>
      <c r="G2638" t="s">
        <v>134</v>
      </c>
      <c r="H2638" t="s">
        <v>94</v>
      </c>
      <c r="I2638" t="s">
        <v>96</v>
      </c>
      <c r="J2638" t="s">
        <v>25</v>
      </c>
      <c r="K2638">
        <v>58927.498377083095</v>
      </c>
      <c r="L2638">
        <v>62981.819999999992</v>
      </c>
      <c r="M2638">
        <v>78143.48703516247</v>
      </c>
      <c r="N2638">
        <v>63596.609999999993</v>
      </c>
      <c r="O2638">
        <v>51240.78</v>
      </c>
      <c r="P2638">
        <v>67692.104999999996</v>
      </c>
      <c r="Q2638">
        <v>86268.284999999989</v>
      </c>
      <c r="S2638" t="s">
        <v>174</v>
      </c>
    </row>
    <row r="2639" spans="1:19" hidden="1" x14ac:dyDescent="0.2">
      <c r="A2639" t="str">
        <f t="shared" si="41"/>
        <v>AgenteFrontOfficesinherramientaAgenteespecializadoEconomía,administración,contaduríayafinesServicio7x24PlatinoZona3NA</v>
      </c>
      <c r="B2639" t="s">
        <v>2938</v>
      </c>
      <c r="C2639" t="s">
        <v>107</v>
      </c>
      <c r="D2639" t="s">
        <v>298</v>
      </c>
      <c r="E2639" t="s">
        <v>576</v>
      </c>
      <c r="F2639" t="s">
        <v>91</v>
      </c>
      <c r="G2639" t="s">
        <v>134</v>
      </c>
      <c r="H2639" t="s">
        <v>94</v>
      </c>
      <c r="I2639" t="s">
        <v>96</v>
      </c>
      <c r="J2639" t="s">
        <v>260</v>
      </c>
      <c r="K2639">
        <v>21684362.026611023</v>
      </c>
      <c r="L2639">
        <v>33957325.349999994</v>
      </c>
      <c r="M2639">
        <v>31896883.270632677</v>
      </c>
      <c r="N2639">
        <v>27113361.974999998</v>
      </c>
      <c r="O2639">
        <v>28130632.424999997</v>
      </c>
      <c r="P2639">
        <v>44026714.079999998</v>
      </c>
      <c r="Q2639">
        <v>35435985.344999999</v>
      </c>
      <c r="S2639" t="s">
        <v>174</v>
      </c>
    </row>
    <row r="2640" spans="1:19" hidden="1" x14ac:dyDescent="0.2">
      <c r="A2640" t="str">
        <f t="shared" si="41"/>
        <v>AgenteFrontOfficesinherramientaAgenteespecializadoCienciassociales,humanasyafinesJornadaOrdinariaPlataZona1NA</v>
      </c>
      <c r="B2640" t="s">
        <v>2939</v>
      </c>
      <c r="C2640" t="s">
        <v>107</v>
      </c>
      <c r="D2640" t="s">
        <v>298</v>
      </c>
      <c r="E2640" t="s">
        <v>592</v>
      </c>
      <c r="F2640" t="s">
        <v>89</v>
      </c>
      <c r="G2640" t="s">
        <v>2</v>
      </c>
      <c r="H2640" t="s">
        <v>92</v>
      </c>
      <c r="I2640" t="s">
        <v>96</v>
      </c>
      <c r="J2640" t="s">
        <v>5</v>
      </c>
      <c r="K2640">
        <v>6600837.1943888636</v>
      </c>
      <c r="L2640">
        <v>6551566.5599999996</v>
      </c>
      <c r="M2640">
        <v>7483573.1269916948</v>
      </c>
      <c r="N2640">
        <v>7056321.5699999994</v>
      </c>
      <c r="O2640">
        <v>7465874.1749999998</v>
      </c>
      <c r="P2640">
        <v>6957219.2849999992</v>
      </c>
      <c r="Q2640">
        <v>7548520.9949999992</v>
      </c>
      <c r="S2640" t="s">
        <v>174</v>
      </c>
    </row>
    <row r="2641" spans="1:19" hidden="1" x14ac:dyDescent="0.2">
      <c r="A2641" t="str">
        <f t="shared" si="41"/>
        <v>AgenteFrontOfficesinherramientaAgenteespecializadoCienciassociales,humanasyafinesHoraextradiurnaPlataZona1NA</v>
      </c>
      <c r="B2641" t="s">
        <v>2940</v>
      </c>
      <c r="C2641" t="s">
        <v>107</v>
      </c>
      <c r="D2641" t="s">
        <v>298</v>
      </c>
      <c r="E2641" t="s">
        <v>592</v>
      </c>
      <c r="F2641" t="s">
        <v>172</v>
      </c>
      <c r="G2641" t="s">
        <v>2</v>
      </c>
      <c r="H2641" t="s">
        <v>92</v>
      </c>
      <c r="I2641" t="s">
        <v>96</v>
      </c>
      <c r="J2641" t="s">
        <v>25</v>
      </c>
      <c r="K2641">
        <v>33788.290323379493</v>
      </c>
      <c r="L2641">
        <v>35703.360000000001</v>
      </c>
      <c r="M2641">
        <v>46121.077704965603</v>
      </c>
      <c r="N2641">
        <v>31798.304999999997</v>
      </c>
      <c r="O2641">
        <v>32286.824999999997</v>
      </c>
      <c r="P2641">
        <v>41644.259999999995</v>
      </c>
      <c r="Q2641">
        <v>50300.999999999993</v>
      </c>
      <c r="S2641" t="s">
        <v>174</v>
      </c>
    </row>
    <row r="2642" spans="1:19" hidden="1" x14ac:dyDescent="0.2">
      <c r="A2642" t="str">
        <f t="shared" si="41"/>
        <v>AgenteFrontOfficesinherramientaAgenteespecializadoCienciassociales,humanasyafinesHoraextranocturna PlataZona1NA</v>
      </c>
      <c r="B2642" t="s">
        <v>2941</v>
      </c>
      <c r="C2642" t="s">
        <v>107</v>
      </c>
      <c r="D2642" t="s">
        <v>298</v>
      </c>
      <c r="E2642" t="s">
        <v>592</v>
      </c>
      <c r="F2642" t="s">
        <v>288</v>
      </c>
      <c r="G2642" t="s">
        <v>2</v>
      </c>
      <c r="H2642" t="s">
        <v>92</v>
      </c>
      <c r="I2642" t="s">
        <v>96</v>
      </c>
      <c r="J2642" t="s">
        <v>25</v>
      </c>
      <c r="K2642">
        <v>46357.894350231298</v>
      </c>
      <c r="L2642">
        <v>49985.324999999997</v>
      </c>
      <c r="M2642">
        <v>64569.508786951839</v>
      </c>
      <c r="N2642">
        <v>44517.42</v>
      </c>
      <c r="O2642">
        <v>44922.104999999996</v>
      </c>
      <c r="P2642">
        <v>54404.774999999994</v>
      </c>
      <c r="Q2642">
        <v>69815.924999999988</v>
      </c>
      <c r="S2642" t="s">
        <v>174</v>
      </c>
    </row>
    <row r="2643" spans="1:19" hidden="1" x14ac:dyDescent="0.2">
      <c r="A2643" t="str">
        <f t="shared" si="41"/>
        <v>AgenteFrontOfficesinherramientaAgenteespecializadoCienciassociales,humanasyafinesHoraextradominicalyfestivoPlataZona1NA</v>
      </c>
      <c r="B2643" t="s">
        <v>2942</v>
      </c>
      <c r="C2643" t="s">
        <v>107</v>
      </c>
      <c r="D2643" t="s">
        <v>298</v>
      </c>
      <c r="E2643" t="s">
        <v>592</v>
      </c>
      <c r="F2643" t="s">
        <v>90</v>
      </c>
      <c r="G2643" t="s">
        <v>2</v>
      </c>
      <c r="H2643" t="s">
        <v>92</v>
      </c>
      <c r="I2643" t="s">
        <v>96</v>
      </c>
      <c r="J2643" t="s">
        <v>25</v>
      </c>
      <c r="K2643">
        <v>58927.498377083095</v>
      </c>
      <c r="L2643">
        <v>57125.789999999994</v>
      </c>
      <c r="M2643">
        <v>73793.724327944961</v>
      </c>
      <c r="N2643">
        <v>63596.609999999993</v>
      </c>
      <c r="O2643">
        <v>51240.78</v>
      </c>
      <c r="P2643">
        <v>60785.549999999996</v>
      </c>
      <c r="Q2643">
        <v>77723.324999999997</v>
      </c>
      <c r="S2643" t="s">
        <v>174</v>
      </c>
    </row>
    <row r="2644" spans="1:19" hidden="1" x14ac:dyDescent="0.2">
      <c r="A2644" t="str">
        <f t="shared" si="41"/>
        <v>AgenteFrontOfficesinherramientaAgenteespecializadoCienciassociales,humanasyafinesServicio7x24PlataZona1NA</v>
      </c>
      <c r="B2644" t="s">
        <v>2943</v>
      </c>
      <c r="C2644" t="s">
        <v>107</v>
      </c>
      <c r="D2644" t="s">
        <v>298</v>
      </c>
      <c r="E2644" t="s">
        <v>592</v>
      </c>
      <c r="F2644" t="s">
        <v>91</v>
      </c>
      <c r="G2644" t="s">
        <v>2</v>
      </c>
      <c r="H2644" t="s">
        <v>92</v>
      </c>
      <c r="I2644" t="s">
        <v>96</v>
      </c>
      <c r="J2644" t="s">
        <v>260</v>
      </c>
      <c r="K2644">
        <v>21684362.026611023</v>
      </c>
      <c r="L2644">
        <v>30800294.864999998</v>
      </c>
      <c r="M2644">
        <v>30121381.836141571</v>
      </c>
      <c r="N2644">
        <v>27102407.534999996</v>
      </c>
      <c r="O2644">
        <v>28130632.424999997</v>
      </c>
      <c r="P2644">
        <v>39534532.559999995</v>
      </c>
      <c r="Q2644">
        <v>31925982.599999998</v>
      </c>
      <c r="S2644" t="s">
        <v>174</v>
      </c>
    </row>
    <row r="2645" spans="1:19" hidden="1" x14ac:dyDescent="0.2">
      <c r="A2645" t="str">
        <f t="shared" si="41"/>
        <v>AgenteFrontOfficesinherramientaAgenteespecializadoCienciassociales,humanasyafinesJornadaOrdinariaOroZona1NA</v>
      </c>
      <c r="B2645" t="s">
        <v>2944</v>
      </c>
      <c r="C2645" t="s">
        <v>107</v>
      </c>
      <c r="D2645" t="s">
        <v>298</v>
      </c>
      <c r="E2645" t="s">
        <v>592</v>
      </c>
      <c r="F2645" t="s">
        <v>89</v>
      </c>
      <c r="G2645" t="s">
        <v>3</v>
      </c>
      <c r="H2645" t="s">
        <v>92</v>
      </c>
      <c r="I2645" t="s">
        <v>96</v>
      </c>
      <c r="J2645" t="s">
        <v>5</v>
      </c>
      <c r="K2645">
        <v>6600837.1943888636</v>
      </c>
      <c r="L2645">
        <v>6682598.5949999997</v>
      </c>
      <c r="M2645">
        <v>7697817.9917781735</v>
      </c>
      <c r="N2645">
        <v>7057625.669999999</v>
      </c>
      <c r="O2645">
        <v>7465874.1749999998</v>
      </c>
      <c r="P2645">
        <v>7103686.2749999994</v>
      </c>
      <c r="Q2645">
        <v>7883168.5799999991</v>
      </c>
      <c r="S2645" t="s">
        <v>174</v>
      </c>
    </row>
    <row r="2646" spans="1:19" hidden="1" x14ac:dyDescent="0.2">
      <c r="A2646" t="str">
        <f t="shared" si="41"/>
        <v>AgenteFrontOfficesinherramientaAgenteespecializadoCienciassociales,humanasyafinesHoraextradiurnaOroZona1NA</v>
      </c>
      <c r="B2646" t="s">
        <v>2945</v>
      </c>
      <c r="C2646" t="s">
        <v>107</v>
      </c>
      <c r="D2646" t="s">
        <v>298</v>
      </c>
      <c r="E2646" t="s">
        <v>592</v>
      </c>
      <c r="F2646" t="s">
        <v>172</v>
      </c>
      <c r="G2646" t="s">
        <v>3</v>
      </c>
      <c r="H2646" t="s">
        <v>92</v>
      </c>
      <c r="I2646" t="s">
        <v>96</v>
      </c>
      <c r="J2646" t="s">
        <v>25</v>
      </c>
      <c r="K2646">
        <v>33788.290323379493</v>
      </c>
      <c r="L2646">
        <v>36417.509999999995</v>
      </c>
      <c r="M2646">
        <v>47441.463553948292</v>
      </c>
      <c r="N2646">
        <v>31798.304999999997</v>
      </c>
      <c r="O2646">
        <v>32286.824999999997</v>
      </c>
      <c r="P2646">
        <v>42520.904999999999</v>
      </c>
      <c r="Q2646">
        <v>52530.39</v>
      </c>
      <c r="S2646" t="s">
        <v>174</v>
      </c>
    </row>
    <row r="2647" spans="1:19" hidden="1" x14ac:dyDescent="0.2">
      <c r="A2647" t="str">
        <f t="shared" si="41"/>
        <v>AgenteFrontOfficesinherramientaAgenteespecializadoCienciassociales,humanasyafinesHoraextranocturna OroZona1NA</v>
      </c>
      <c r="B2647" t="s">
        <v>2946</v>
      </c>
      <c r="C2647" t="s">
        <v>107</v>
      </c>
      <c r="D2647" t="s">
        <v>298</v>
      </c>
      <c r="E2647" t="s">
        <v>592</v>
      </c>
      <c r="F2647" t="s">
        <v>288</v>
      </c>
      <c r="G2647" t="s">
        <v>3</v>
      </c>
      <c r="H2647" t="s">
        <v>92</v>
      </c>
      <c r="I2647" t="s">
        <v>96</v>
      </c>
      <c r="J2647" t="s">
        <v>25</v>
      </c>
      <c r="K2647">
        <v>46357.894350231298</v>
      </c>
      <c r="L2647">
        <v>50985.134999999995</v>
      </c>
      <c r="M2647">
        <v>66418.048975527607</v>
      </c>
      <c r="N2647">
        <v>44517.42</v>
      </c>
      <c r="O2647">
        <v>44922.104999999996</v>
      </c>
      <c r="P2647">
        <v>55550.52</v>
      </c>
      <c r="Q2647">
        <v>72911.61</v>
      </c>
      <c r="S2647" t="s">
        <v>174</v>
      </c>
    </row>
    <row r="2648" spans="1:19" hidden="1" x14ac:dyDescent="0.2">
      <c r="A2648" t="str">
        <f t="shared" si="41"/>
        <v>AgenteFrontOfficesinherramientaAgenteespecializadoCienciassociales,humanasyafinesHoraextradominicalyfestivoOroZona1NA</v>
      </c>
      <c r="B2648" t="s">
        <v>2947</v>
      </c>
      <c r="C2648" t="s">
        <v>107</v>
      </c>
      <c r="D2648" t="s">
        <v>298</v>
      </c>
      <c r="E2648" t="s">
        <v>592</v>
      </c>
      <c r="F2648" t="s">
        <v>90</v>
      </c>
      <c r="G2648" t="s">
        <v>3</v>
      </c>
      <c r="H2648" t="s">
        <v>92</v>
      </c>
      <c r="I2648" t="s">
        <v>96</v>
      </c>
      <c r="J2648" t="s">
        <v>25</v>
      </c>
      <c r="K2648">
        <v>58927.498377083095</v>
      </c>
      <c r="L2648">
        <v>58268.429999999993</v>
      </c>
      <c r="M2648">
        <v>75906.341686317261</v>
      </c>
      <c r="N2648">
        <v>63596.609999999993</v>
      </c>
      <c r="O2648">
        <v>51240.78</v>
      </c>
      <c r="P2648">
        <v>62064.81</v>
      </c>
      <c r="Q2648">
        <v>81168.84</v>
      </c>
      <c r="S2648" t="s">
        <v>174</v>
      </c>
    </row>
    <row r="2649" spans="1:19" hidden="1" x14ac:dyDescent="0.2">
      <c r="A2649" t="str">
        <f t="shared" si="41"/>
        <v>AgenteFrontOfficesinherramientaAgenteespecializadoCienciassociales,humanasyafinesServicio7x24OroZona1NA</v>
      </c>
      <c r="B2649" t="s">
        <v>2948</v>
      </c>
      <c r="C2649" t="s">
        <v>107</v>
      </c>
      <c r="D2649" t="s">
        <v>298</v>
      </c>
      <c r="E2649" t="s">
        <v>592</v>
      </c>
      <c r="F2649" t="s">
        <v>91</v>
      </c>
      <c r="G2649" t="s">
        <v>3</v>
      </c>
      <c r="H2649" t="s">
        <v>92</v>
      </c>
      <c r="I2649" t="s">
        <v>96</v>
      </c>
      <c r="J2649" t="s">
        <v>260</v>
      </c>
      <c r="K2649">
        <v>21684362.026611023</v>
      </c>
      <c r="L2649">
        <v>35655192.134999998</v>
      </c>
      <c r="M2649">
        <v>30983717.416907147</v>
      </c>
      <c r="N2649">
        <v>27105015.734999999</v>
      </c>
      <c r="O2649">
        <v>28130632.424999997</v>
      </c>
      <c r="P2649">
        <v>40366839.195</v>
      </c>
      <c r="Q2649">
        <v>33341351.309999999</v>
      </c>
      <c r="S2649" t="s">
        <v>174</v>
      </c>
    </row>
    <row r="2650" spans="1:19" hidden="1" x14ac:dyDescent="0.2">
      <c r="A2650" t="str">
        <f t="shared" si="41"/>
        <v>AgenteFrontOfficesinherramientaAgenteespecializadoCienciassociales,humanasyafinesJornadaOrdinariaPlatinoZona1NA</v>
      </c>
      <c r="B2650" t="s">
        <v>2949</v>
      </c>
      <c r="C2650" t="s">
        <v>107</v>
      </c>
      <c r="D2650" t="s">
        <v>298</v>
      </c>
      <c r="E2650" t="s">
        <v>592</v>
      </c>
      <c r="F2650" t="s">
        <v>89</v>
      </c>
      <c r="G2650" t="s">
        <v>134</v>
      </c>
      <c r="H2650" t="s">
        <v>92</v>
      </c>
      <c r="I2650" t="s">
        <v>96</v>
      </c>
      <c r="J2650" t="s">
        <v>5</v>
      </c>
      <c r="K2650">
        <v>6600837.1943888636</v>
      </c>
      <c r="L2650">
        <v>6879145.0949999997</v>
      </c>
      <c r="M2650">
        <v>7924691.4958093604</v>
      </c>
      <c r="N2650">
        <v>7058929.7699999996</v>
      </c>
      <c r="O2650">
        <v>7465874.1749999998</v>
      </c>
      <c r="P2650">
        <v>7256454.3449999997</v>
      </c>
      <c r="Q2650">
        <v>8378420.2199999997</v>
      </c>
      <c r="S2650" t="s">
        <v>174</v>
      </c>
    </row>
    <row r="2651" spans="1:19" hidden="1" x14ac:dyDescent="0.2">
      <c r="A2651" t="str">
        <f t="shared" si="41"/>
        <v>AgenteFrontOfficesinherramientaAgenteespecializadoCienciassociales,humanasyafinesHoraextradiurnaPlatinoZona1NA</v>
      </c>
      <c r="B2651" t="s">
        <v>2950</v>
      </c>
      <c r="C2651" t="s">
        <v>107</v>
      </c>
      <c r="D2651" t="s">
        <v>298</v>
      </c>
      <c r="E2651" t="s">
        <v>592</v>
      </c>
      <c r="F2651" t="s">
        <v>172</v>
      </c>
      <c r="G2651" t="s">
        <v>134</v>
      </c>
      <c r="H2651" t="s">
        <v>92</v>
      </c>
      <c r="I2651" t="s">
        <v>96</v>
      </c>
      <c r="J2651" t="s">
        <v>25</v>
      </c>
      <c r="K2651">
        <v>33788.290323379493</v>
      </c>
      <c r="L2651">
        <v>37488.735000000001</v>
      </c>
      <c r="M2651">
        <v>48839.679396976542</v>
      </c>
      <c r="N2651">
        <v>31798.304999999997</v>
      </c>
      <c r="O2651">
        <v>32286.824999999997</v>
      </c>
      <c r="P2651">
        <v>43435.844999999994</v>
      </c>
      <c r="Q2651">
        <v>55831.004999999997</v>
      </c>
      <c r="S2651" t="s">
        <v>174</v>
      </c>
    </row>
    <row r="2652" spans="1:19" hidden="1" x14ac:dyDescent="0.2">
      <c r="A2652" t="str">
        <f t="shared" si="41"/>
        <v>AgenteFrontOfficesinherramientaAgenteespecializadoCienciassociales,humanasyafinesHoraextranocturna PlatinoZona1NA</v>
      </c>
      <c r="B2652" t="s">
        <v>2951</v>
      </c>
      <c r="C2652" t="s">
        <v>107</v>
      </c>
      <c r="D2652" t="s">
        <v>298</v>
      </c>
      <c r="E2652" t="s">
        <v>592</v>
      </c>
      <c r="F2652" t="s">
        <v>288</v>
      </c>
      <c r="G2652" t="s">
        <v>134</v>
      </c>
      <c r="H2652" t="s">
        <v>92</v>
      </c>
      <c r="I2652" t="s">
        <v>96</v>
      </c>
      <c r="J2652" t="s">
        <v>25</v>
      </c>
      <c r="K2652">
        <v>46357.894350231298</v>
      </c>
      <c r="L2652">
        <v>52484.85</v>
      </c>
      <c r="M2652">
        <v>68375.551155767156</v>
      </c>
      <c r="N2652">
        <v>44517.42</v>
      </c>
      <c r="O2652">
        <v>44922.104999999996</v>
      </c>
      <c r="P2652">
        <v>56744.909999999996</v>
      </c>
      <c r="Q2652">
        <v>77491.485000000001</v>
      </c>
      <c r="S2652" t="s">
        <v>174</v>
      </c>
    </row>
    <row r="2653" spans="1:19" hidden="1" x14ac:dyDescent="0.2">
      <c r="A2653" t="str">
        <f t="shared" si="41"/>
        <v>AgenteFrontOfficesinherramientaAgenteespecializadoCienciassociales,humanasyafinesHoraextradominicalyfestivoPlatinoZona1NA</v>
      </c>
      <c r="B2653" t="s">
        <v>2952</v>
      </c>
      <c r="C2653" t="s">
        <v>107</v>
      </c>
      <c r="D2653" t="s">
        <v>298</v>
      </c>
      <c r="E2653" t="s">
        <v>592</v>
      </c>
      <c r="F2653" t="s">
        <v>90</v>
      </c>
      <c r="G2653" t="s">
        <v>134</v>
      </c>
      <c r="H2653" t="s">
        <v>92</v>
      </c>
      <c r="I2653" t="s">
        <v>96</v>
      </c>
      <c r="J2653" t="s">
        <v>25</v>
      </c>
      <c r="K2653">
        <v>58927.498377083095</v>
      </c>
      <c r="L2653">
        <v>59982.389999999992</v>
      </c>
      <c r="M2653">
        <v>78143.48703516247</v>
      </c>
      <c r="N2653">
        <v>63596.609999999993</v>
      </c>
      <c r="O2653">
        <v>51240.78</v>
      </c>
      <c r="P2653">
        <v>63399.959999999992</v>
      </c>
      <c r="Q2653">
        <v>86268.284999999989</v>
      </c>
      <c r="S2653" t="s">
        <v>174</v>
      </c>
    </row>
    <row r="2654" spans="1:19" hidden="1" x14ac:dyDescent="0.2">
      <c r="A2654" t="str">
        <f t="shared" si="41"/>
        <v>AgenteFrontOfficesinherramientaAgenteespecializadoCienciassociales,humanasyafinesServicio7x24PlatinoZona1NA</v>
      </c>
      <c r="B2654" t="s">
        <v>2953</v>
      </c>
      <c r="C2654" t="s">
        <v>107</v>
      </c>
      <c r="D2654" t="s">
        <v>298</v>
      </c>
      <c r="E2654" t="s">
        <v>592</v>
      </c>
      <c r="F2654" t="s">
        <v>91</v>
      </c>
      <c r="G2654" t="s">
        <v>134</v>
      </c>
      <c r="H2654" t="s">
        <v>92</v>
      </c>
      <c r="I2654" t="s">
        <v>96</v>
      </c>
      <c r="J2654" t="s">
        <v>260</v>
      </c>
      <c r="K2654">
        <v>21684362.026611023</v>
      </c>
      <c r="L2654">
        <v>32340309.659999996</v>
      </c>
      <c r="M2654">
        <v>31896883.270632677</v>
      </c>
      <c r="N2654">
        <v>27107623.934999999</v>
      </c>
      <c r="O2654">
        <v>28130632.424999997</v>
      </c>
      <c r="P2654">
        <v>41234943.375</v>
      </c>
      <c r="Q2654">
        <v>35435985.344999999</v>
      </c>
      <c r="S2654" t="s">
        <v>174</v>
      </c>
    </row>
    <row r="2655" spans="1:19" hidden="1" x14ac:dyDescent="0.2">
      <c r="A2655" t="str">
        <f t="shared" si="41"/>
        <v>AgenteFrontOfficesinherramientaAgenteespecializadoCienciassociales,humanasyafinesJornadaOrdinariaPlataZona2NA</v>
      </c>
      <c r="B2655" t="s">
        <v>2954</v>
      </c>
      <c r="C2655" t="s">
        <v>107</v>
      </c>
      <c r="D2655" t="s">
        <v>298</v>
      </c>
      <c r="E2655" t="s">
        <v>592</v>
      </c>
      <c r="F2655" t="s">
        <v>89</v>
      </c>
      <c r="G2655" t="s">
        <v>2</v>
      </c>
      <c r="H2655" t="s">
        <v>93</v>
      </c>
      <c r="I2655" t="s">
        <v>96</v>
      </c>
      <c r="J2655" t="s">
        <v>5</v>
      </c>
      <c r="K2655">
        <v>6600837.1943888636</v>
      </c>
      <c r="L2655">
        <v>6748114.0949999997</v>
      </c>
      <c r="M2655">
        <v>7483573.1269916948</v>
      </c>
      <c r="N2655">
        <v>7057886.4899999993</v>
      </c>
      <c r="O2655">
        <v>7465874.1749999998</v>
      </c>
      <c r="P2655">
        <v>7393464.5399999991</v>
      </c>
      <c r="Q2655">
        <v>7548520.9949999992</v>
      </c>
      <c r="S2655" t="s">
        <v>174</v>
      </c>
    </row>
    <row r="2656" spans="1:19" hidden="1" x14ac:dyDescent="0.2">
      <c r="A2656" t="str">
        <f t="shared" si="41"/>
        <v>AgenteFrontOfficesinherramientaAgenteespecializadoCienciassociales,humanasyafinesHoraextradiurnaPlataZona2NA</v>
      </c>
      <c r="B2656" t="s">
        <v>2955</v>
      </c>
      <c r="C2656" t="s">
        <v>107</v>
      </c>
      <c r="D2656" t="s">
        <v>298</v>
      </c>
      <c r="E2656" t="s">
        <v>592</v>
      </c>
      <c r="F2656" t="s">
        <v>172</v>
      </c>
      <c r="G2656" t="s">
        <v>2</v>
      </c>
      <c r="H2656" t="s">
        <v>93</v>
      </c>
      <c r="I2656" t="s">
        <v>96</v>
      </c>
      <c r="J2656" t="s">
        <v>25</v>
      </c>
      <c r="K2656">
        <v>33788.290323379493</v>
      </c>
      <c r="L2656">
        <v>36774.584999999999</v>
      </c>
      <c r="M2656">
        <v>46121.077704965603</v>
      </c>
      <c r="N2656">
        <v>31798.304999999997</v>
      </c>
      <c r="O2656">
        <v>32286.824999999997</v>
      </c>
      <c r="P2656">
        <v>44255.564999999995</v>
      </c>
      <c r="Q2656">
        <v>50300.999999999993</v>
      </c>
      <c r="S2656" t="s">
        <v>174</v>
      </c>
    </row>
    <row r="2657" spans="1:19" hidden="1" x14ac:dyDescent="0.2">
      <c r="A2657" t="str">
        <f t="shared" si="41"/>
        <v>AgenteFrontOfficesinherramientaAgenteespecializadoCienciassociales,humanasyafinesHoraextranocturna PlataZona2NA</v>
      </c>
      <c r="B2657" t="s">
        <v>2956</v>
      </c>
      <c r="C2657" t="s">
        <v>107</v>
      </c>
      <c r="D2657" t="s">
        <v>298</v>
      </c>
      <c r="E2657" t="s">
        <v>592</v>
      </c>
      <c r="F2657" t="s">
        <v>288</v>
      </c>
      <c r="G2657" t="s">
        <v>2</v>
      </c>
      <c r="H2657" t="s">
        <v>93</v>
      </c>
      <c r="I2657" t="s">
        <v>96</v>
      </c>
      <c r="J2657" t="s">
        <v>25</v>
      </c>
      <c r="K2657">
        <v>46357.894350231298</v>
      </c>
      <c r="L2657">
        <v>51485.039999999994</v>
      </c>
      <c r="M2657">
        <v>64569.508786951839</v>
      </c>
      <c r="N2657">
        <v>44517.42</v>
      </c>
      <c r="O2657">
        <v>44922.104999999996</v>
      </c>
      <c r="P2657">
        <v>57816.134999999995</v>
      </c>
      <c r="Q2657">
        <v>69815.924999999988</v>
      </c>
      <c r="S2657" t="s">
        <v>174</v>
      </c>
    </row>
    <row r="2658" spans="1:19" hidden="1" x14ac:dyDescent="0.2">
      <c r="A2658" t="str">
        <f t="shared" si="41"/>
        <v>AgenteFrontOfficesinherramientaAgenteespecializadoCienciassociales,humanasyafinesHoraextradominicalyfestivoPlataZona2NA</v>
      </c>
      <c r="B2658" t="s">
        <v>2957</v>
      </c>
      <c r="C2658" t="s">
        <v>107</v>
      </c>
      <c r="D2658" t="s">
        <v>298</v>
      </c>
      <c r="E2658" t="s">
        <v>592</v>
      </c>
      <c r="F2658" t="s">
        <v>90</v>
      </c>
      <c r="G2658" t="s">
        <v>2</v>
      </c>
      <c r="H2658" t="s">
        <v>93</v>
      </c>
      <c r="I2658" t="s">
        <v>96</v>
      </c>
      <c r="J2658" t="s">
        <v>25</v>
      </c>
      <c r="K2658">
        <v>58927.498377083095</v>
      </c>
      <c r="L2658">
        <v>58839.749999999993</v>
      </c>
      <c r="M2658">
        <v>73793.724327944961</v>
      </c>
      <c r="N2658">
        <v>63596.609999999993</v>
      </c>
      <c r="O2658">
        <v>51240.78</v>
      </c>
      <c r="P2658">
        <v>64596.42</v>
      </c>
      <c r="Q2658">
        <v>77723.324999999997</v>
      </c>
      <c r="S2658" t="s">
        <v>174</v>
      </c>
    </row>
    <row r="2659" spans="1:19" hidden="1" x14ac:dyDescent="0.2">
      <c r="A2659" t="str">
        <f t="shared" si="41"/>
        <v>AgenteFrontOfficesinherramientaAgenteespecializadoCienciassociales,humanasyafinesServicio7x24PlataZona2NA</v>
      </c>
      <c r="B2659" t="s">
        <v>2958</v>
      </c>
      <c r="C2659" t="s">
        <v>107</v>
      </c>
      <c r="D2659" t="s">
        <v>298</v>
      </c>
      <c r="E2659" t="s">
        <v>592</v>
      </c>
      <c r="F2659" t="s">
        <v>91</v>
      </c>
      <c r="G2659" t="s">
        <v>2</v>
      </c>
      <c r="H2659" t="s">
        <v>93</v>
      </c>
      <c r="I2659" t="s">
        <v>96</v>
      </c>
      <c r="J2659" t="s">
        <v>260</v>
      </c>
      <c r="K2659">
        <v>21684362.026611023</v>
      </c>
      <c r="L2659">
        <v>31724304.569999997</v>
      </c>
      <c r="M2659">
        <v>30121381.836141571</v>
      </c>
      <c r="N2659">
        <v>27105537.374999996</v>
      </c>
      <c r="O2659">
        <v>28130632.424999997</v>
      </c>
      <c r="P2659">
        <v>42013506.599999994</v>
      </c>
      <c r="Q2659">
        <v>31925982.599999998</v>
      </c>
      <c r="S2659" t="s">
        <v>174</v>
      </c>
    </row>
    <row r="2660" spans="1:19" hidden="1" x14ac:dyDescent="0.2">
      <c r="A2660" t="str">
        <f t="shared" si="41"/>
        <v>AgenteFrontOfficesinherramientaAgenteespecializadoCienciassociales,humanasyafinesJornadaOrdinariaOroZona2NA</v>
      </c>
      <c r="B2660" t="s">
        <v>2959</v>
      </c>
      <c r="C2660" t="s">
        <v>107</v>
      </c>
      <c r="D2660" t="s">
        <v>298</v>
      </c>
      <c r="E2660" t="s">
        <v>592</v>
      </c>
      <c r="F2660" t="s">
        <v>89</v>
      </c>
      <c r="G2660" t="s">
        <v>3</v>
      </c>
      <c r="H2660" t="s">
        <v>93</v>
      </c>
      <c r="I2660" t="s">
        <v>96</v>
      </c>
      <c r="J2660" t="s">
        <v>5</v>
      </c>
      <c r="K2660">
        <v>6600837.1943888636</v>
      </c>
      <c r="L2660">
        <v>6883077.0599999996</v>
      </c>
      <c r="M2660">
        <v>7697817.9917781735</v>
      </c>
      <c r="N2660">
        <v>7059269.2499999991</v>
      </c>
      <c r="O2660">
        <v>7465874.1749999998</v>
      </c>
      <c r="P2660">
        <v>7549116.1199999992</v>
      </c>
      <c r="Q2660">
        <v>7883168.5799999991</v>
      </c>
      <c r="S2660" t="s">
        <v>174</v>
      </c>
    </row>
    <row r="2661" spans="1:19" hidden="1" x14ac:dyDescent="0.2">
      <c r="A2661" t="str">
        <f t="shared" si="41"/>
        <v>AgenteFrontOfficesinherramientaAgenteespecializadoCienciassociales,humanasyafinesHoraextradiurnaOroZona2NA</v>
      </c>
      <c r="B2661" t="s">
        <v>2960</v>
      </c>
      <c r="C2661" t="s">
        <v>107</v>
      </c>
      <c r="D2661" t="s">
        <v>298</v>
      </c>
      <c r="E2661" t="s">
        <v>592</v>
      </c>
      <c r="F2661" t="s">
        <v>172</v>
      </c>
      <c r="G2661" t="s">
        <v>3</v>
      </c>
      <c r="H2661" t="s">
        <v>93</v>
      </c>
      <c r="I2661" t="s">
        <v>96</v>
      </c>
      <c r="J2661" t="s">
        <v>25</v>
      </c>
      <c r="K2661">
        <v>33788.290323379493</v>
      </c>
      <c r="L2661">
        <v>37510.469999999994</v>
      </c>
      <c r="M2661">
        <v>47441.463553948292</v>
      </c>
      <c r="N2661">
        <v>31798.304999999997</v>
      </c>
      <c r="O2661">
        <v>32286.824999999997</v>
      </c>
      <c r="P2661">
        <v>45187.064999999995</v>
      </c>
      <c r="Q2661">
        <v>52530.39</v>
      </c>
      <c r="S2661" t="s">
        <v>174</v>
      </c>
    </row>
    <row r="2662" spans="1:19" hidden="1" x14ac:dyDescent="0.2">
      <c r="A2662" t="str">
        <f t="shared" si="41"/>
        <v>AgenteFrontOfficesinherramientaAgenteespecializadoCienciassociales,humanasyafinesHoraextranocturna OroZona2NA</v>
      </c>
      <c r="B2662" t="s">
        <v>2961</v>
      </c>
      <c r="C2662" t="s">
        <v>107</v>
      </c>
      <c r="D2662" t="s">
        <v>298</v>
      </c>
      <c r="E2662" t="s">
        <v>592</v>
      </c>
      <c r="F2662" t="s">
        <v>288</v>
      </c>
      <c r="G2662" t="s">
        <v>3</v>
      </c>
      <c r="H2662" t="s">
        <v>93</v>
      </c>
      <c r="I2662" t="s">
        <v>96</v>
      </c>
      <c r="J2662" t="s">
        <v>25</v>
      </c>
      <c r="K2662">
        <v>46357.894350231298</v>
      </c>
      <c r="L2662">
        <v>52514.864999999998</v>
      </c>
      <c r="M2662">
        <v>66418.048975527607</v>
      </c>
      <c r="N2662">
        <v>44517.42</v>
      </c>
      <c r="O2662">
        <v>44922.104999999996</v>
      </c>
      <c r="P2662">
        <v>59033.294999999998</v>
      </c>
      <c r="Q2662">
        <v>72911.61</v>
      </c>
      <c r="S2662" t="s">
        <v>174</v>
      </c>
    </row>
    <row r="2663" spans="1:19" hidden="1" x14ac:dyDescent="0.2">
      <c r="A2663" t="str">
        <f t="shared" si="41"/>
        <v>AgenteFrontOfficesinherramientaAgenteespecializadoCienciassociales,humanasyafinesHoraextradominicalyfestivoOroZona2NA</v>
      </c>
      <c r="B2663" t="s">
        <v>2962</v>
      </c>
      <c r="C2663" t="s">
        <v>107</v>
      </c>
      <c r="D2663" t="s">
        <v>298</v>
      </c>
      <c r="E2663" t="s">
        <v>592</v>
      </c>
      <c r="F2663" t="s">
        <v>90</v>
      </c>
      <c r="G2663" t="s">
        <v>3</v>
      </c>
      <c r="H2663" t="s">
        <v>93</v>
      </c>
      <c r="I2663" t="s">
        <v>96</v>
      </c>
      <c r="J2663" t="s">
        <v>25</v>
      </c>
      <c r="K2663">
        <v>58927.498377083095</v>
      </c>
      <c r="L2663">
        <v>60016.544999999998</v>
      </c>
      <c r="M2663">
        <v>75906.341686317261</v>
      </c>
      <c r="N2663">
        <v>63596.609999999993</v>
      </c>
      <c r="O2663">
        <v>51240.78</v>
      </c>
      <c r="P2663">
        <v>65956.409999999989</v>
      </c>
      <c r="Q2663">
        <v>81168.84</v>
      </c>
      <c r="S2663" t="s">
        <v>174</v>
      </c>
    </row>
    <row r="2664" spans="1:19" hidden="1" x14ac:dyDescent="0.2">
      <c r="A2664" t="str">
        <f t="shared" si="41"/>
        <v>AgenteFrontOfficesinherramientaAgenteespecializadoCienciassociales,humanasyafinesServicio7x24OroZona2NA</v>
      </c>
      <c r="B2664" t="s">
        <v>2963</v>
      </c>
      <c r="C2664" t="s">
        <v>107</v>
      </c>
      <c r="D2664" t="s">
        <v>298</v>
      </c>
      <c r="E2664" t="s">
        <v>592</v>
      </c>
      <c r="F2664" t="s">
        <v>91</v>
      </c>
      <c r="G2664" t="s">
        <v>3</v>
      </c>
      <c r="H2664" t="s">
        <v>93</v>
      </c>
      <c r="I2664" t="s">
        <v>96</v>
      </c>
      <c r="J2664" t="s">
        <v>260</v>
      </c>
      <c r="K2664">
        <v>21684362.026611023</v>
      </c>
      <c r="L2664">
        <v>36724848.074999996</v>
      </c>
      <c r="M2664">
        <v>30983717.416907147</v>
      </c>
      <c r="N2664">
        <v>27108301.859999999</v>
      </c>
      <c r="O2664">
        <v>28130632.424999997</v>
      </c>
      <c r="P2664">
        <v>42898001.039999999</v>
      </c>
      <c r="Q2664">
        <v>33341351.309999999</v>
      </c>
      <c r="S2664" t="s">
        <v>174</v>
      </c>
    </row>
    <row r="2665" spans="1:19" hidden="1" x14ac:dyDescent="0.2">
      <c r="A2665" t="str">
        <f t="shared" si="41"/>
        <v>AgenteFrontOfficesinherramientaAgenteespecializadoCienciassociales,humanasyafinesJornadaOrdinariaPlatinoZona2NA</v>
      </c>
      <c r="B2665" t="s">
        <v>2964</v>
      </c>
      <c r="C2665" t="s">
        <v>107</v>
      </c>
      <c r="D2665" t="s">
        <v>298</v>
      </c>
      <c r="E2665" t="s">
        <v>592</v>
      </c>
      <c r="F2665" t="s">
        <v>89</v>
      </c>
      <c r="G2665" t="s">
        <v>134</v>
      </c>
      <c r="H2665" t="s">
        <v>93</v>
      </c>
      <c r="I2665" t="s">
        <v>96</v>
      </c>
      <c r="J2665" t="s">
        <v>5</v>
      </c>
      <c r="K2665">
        <v>6600837.1943888636</v>
      </c>
      <c r="L2665">
        <v>7085519.9549999991</v>
      </c>
      <c r="M2665">
        <v>7924691.4958093604</v>
      </c>
      <c r="N2665">
        <v>7060650.9749999996</v>
      </c>
      <c r="O2665">
        <v>7465874.1749999998</v>
      </c>
      <c r="P2665">
        <v>7711463.1149999993</v>
      </c>
      <c r="Q2665">
        <v>8378420.2199999997</v>
      </c>
      <c r="S2665" t="s">
        <v>174</v>
      </c>
    </row>
    <row r="2666" spans="1:19" hidden="1" x14ac:dyDescent="0.2">
      <c r="A2666" t="str">
        <f t="shared" si="41"/>
        <v>AgenteFrontOfficesinherramientaAgenteespecializadoCienciassociales,humanasyafinesHoraextradiurnaPlatinoZona2NA</v>
      </c>
      <c r="B2666" t="s">
        <v>2965</v>
      </c>
      <c r="C2666" t="s">
        <v>107</v>
      </c>
      <c r="D2666" t="s">
        <v>298</v>
      </c>
      <c r="E2666" t="s">
        <v>592</v>
      </c>
      <c r="F2666" t="s">
        <v>172</v>
      </c>
      <c r="G2666" t="s">
        <v>134</v>
      </c>
      <c r="H2666" t="s">
        <v>93</v>
      </c>
      <c r="I2666" t="s">
        <v>96</v>
      </c>
      <c r="J2666" t="s">
        <v>25</v>
      </c>
      <c r="K2666">
        <v>33788.290323379493</v>
      </c>
      <c r="L2666">
        <v>38613.78</v>
      </c>
      <c r="M2666">
        <v>48839.679396976542</v>
      </c>
      <c r="N2666">
        <v>31798.304999999997</v>
      </c>
      <c r="O2666">
        <v>32286.824999999997</v>
      </c>
      <c r="P2666">
        <v>46158.929999999993</v>
      </c>
      <c r="Q2666">
        <v>55831.004999999997</v>
      </c>
      <c r="S2666" t="s">
        <v>174</v>
      </c>
    </row>
    <row r="2667" spans="1:19" hidden="1" x14ac:dyDescent="0.2">
      <c r="A2667" t="str">
        <f t="shared" si="41"/>
        <v>AgenteFrontOfficesinherramientaAgenteespecializadoCienciassociales,humanasyafinesHoraextranocturna PlatinoZona2NA</v>
      </c>
      <c r="B2667" t="s">
        <v>2966</v>
      </c>
      <c r="C2667" t="s">
        <v>107</v>
      </c>
      <c r="D2667" t="s">
        <v>298</v>
      </c>
      <c r="E2667" t="s">
        <v>592</v>
      </c>
      <c r="F2667" t="s">
        <v>288</v>
      </c>
      <c r="G2667" t="s">
        <v>134</v>
      </c>
      <c r="H2667" t="s">
        <v>93</v>
      </c>
      <c r="I2667" t="s">
        <v>96</v>
      </c>
      <c r="J2667" t="s">
        <v>25</v>
      </c>
      <c r="K2667">
        <v>46357.894350231298</v>
      </c>
      <c r="L2667">
        <v>54060.119999999995</v>
      </c>
      <c r="M2667">
        <v>68375.551155767156</v>
      </c>
      <c r="N2667">
        <v>44517.42</v>
      </c>
      <c r="O2667">
        <v>44922.104999999996</v>
      </c>
      <c r="P2667">
        <v>60303.24</v>
      </c>
      <c r="Q2667">
        <v>77491.485000000001</v>
      </c>
      <c r="S2667" t="s">
        <v>174</v>
      </c>
    </row>
    <row r="2668" spans="1:19" hidden="1" x14ac:dyDescent="0.2">
      <c r="A2668" t="str">
        <f t="shared" si="41"/>
        <v>AgenteFrontOfficesinherramientaAgenteespecializadoCienciassociales,humanasyafinesHoraextradominicalyfestivoPlatinoZona2NA</v>
      </c>
      <c r="B2668" t="s">
        <v>2967</v>
      </c>
      <c r="C2668" t="s">
        <v>107</v>
      </c>
      <c r="D2668" t="s">
        <v>298</v>
      </c>
      <c r="E2668" t="s">
        <v>592</v>
      </c>
      <c r="F2668" t="s">
        <v>90</v>
      </c>
      <c r="G2668" t="s">
        <v>134</v>
      </c>
      <c r="H2668" t="s">
        <v>93</v>
      </c>
      <c r="I2668" t="s">
        <v>96</v>
      </c>
      <c r="J2668" t="s">
        <v>25</v>
      </c>
      <c r="K2668">
        <v>58927.498377083095</v>
      </c>
      <c r="L2668">
        <v>61782.254999999997</v>
      </c>
      <c r="M2668">
        <v>78143.48703516247</v>
      </c>
      <c r="N2668">
        <v>63596.609999999993</v>
      </c>
      <c r="O2668">
        <v>51240.78</v>
      </c>
      <c r="P2668">
        <v>67375.39499999999</v>
      </c>
      <c r="Q2668">
        <v>86268.284999999989</v>
      </c>
      <c r="S2668" t="s">
        <v>174</v>
      </c>
    </row>
    <row r="2669" spans="1:19" hidden="1" x14ac:dyDescent="0.2">
      <c r="A2669" t="str">
        <f t="shared" si="41"/>
        <v>AgenteFrontOfficesinherramientaAgenteespecializadoCienciassociales,humanasyafinesServicio7x24PlatinoZona2NA</v>
      </c>
      <c r="B2669" t="s">
        <v>2968</v>
      </c>
      <c r="C2669" t="s">
        <v>107</v>
      </c>
      <c r="D2669" t="s">
        <v>298</v>
      </c>
      <c r="E2669" t="s">
        <v>592</v>
      </c>
      <c r="F2669" t="s">
        <v>91</v>
      </c>
      <c r="G2669" t="s">
        <v>134</v>
      </c>
      <c r="H2669" t="s">
        <v>93</v>
      </c>
      <c r="I2669" t="s">
        <v>96</v>
      </c>
      <c r="J2669" t="s">
        <v>260</v>
      </c>
      <c r="K2669">
        <v>21684362.026611023</v>
      </c>
      <c r="L2669">
        <v>33310519.694999997</v>
      </c>
      <c r="M2669">
        <v>31896883.270632677</v>
      </c>
      <c r="N2669">
        <v>27111067.379999999</v>
      </c>
      <c r="O2669">
        <v>28130632.424999997</v>
      </c>
      <c r="P2669">
        <v>43820538.974999994</v>
      </c>
      <c r="Q2669">
        <v>35435985.344999999</v>
      </c>
      <c r="S2669" t="s">
        <v>174</v>
      </c>
    </row>
    <row r="2670" spans="1:19" hidden="1" x14ac:dyDescent="0.2">
      <c r="A2670" t="str">
        <f t="shared" si="41"/>
        <v>AgenteFrontOfficesinherramientaAgenteespecializadoCienciassociales,humanasyafinesJornadaOrdinariaPlataZona3NA</v>
      </c>
      <c r="B2670" t="s">
        <v>2969</v>
      </c>
      <c r="C2670" t="s">
        <v>107</v>
      </c>
      <c r="D2670" t="s">
        <v>298</v>
      </c>
      <c r="E2670" t="s">
        <v>592</v>
      </c>
      <c r="F2670" t="s">
        <v>89</v>
      </c>
      <c r="G2670" t="s">
        <v>2</v>
      </c>
      <c r="H2670" t="s">
        <v>94</v>
      </c>
      <c r="I2670" t="s">
        <v>96</v>
      </c>
      <c r="J2670" t="s">
        <v>5</v>
      </c>
      <c r="K2670">
        <v>6600837.1943888636</v>
      </c>
      <c r="L2670">
        <v>6879145.0949999997</v>
      </c>
      <c r="M2670">
        <v>7483573.1269916948</v>
      </c>
      <c r="N2670">
        <v>7058929.7699999996</v>
      </c>
      <c r="O2670">
        <v>7465874.1749999998</v>
      </c>
      <c r="P2670">
        <v>7428249.8549999995</v>
      </c>
      <c r="Q2670">
        <v>7548520.9949999992</v>
      </c>
      <c r="S2670" t="s">
        <v>174</v>
      </c>
    </row>
    <row r="2671" spans="1:19" hidden="1" x14ac:dyDescent="0.2">
      <c r="A2671" t="str">
        <f t="shared" si="41"/>
        <v>AgenteFrontOfficesinherramientaAgenteespecializadoCienciassociales,humanasyafinesHoraextradiurnaPlataZona3NA</v>
      </c>
      <c r="B2671" t="s">
        <v>2970</v>
      </c>
      <c r="C2671" t="s">
        <v>107</v>
      </c>
      <c r="D2671" t="s">
        <v>298</v>
      </c>
      <c r="E2671" t="s">
        <v>592</v>
      </c>
      <c r="F2671" t="s">
        <v>172</v>
      </c>
      <c r="G2671" t="s">
        <v>2</v>
      </c>
      <c r="H2671" t="s">
        <v>94</v>
      </c>
      <c r="I2671" t="s">
        <v>96</v>
      </c>
      <c r="J2671" t="s">
        <v>25</v>
      </c>
      <c r="K2671">
        <v>33788.290323379493</v>
      </c>
      <c r="L2671">
        <v>37488.735000000001</v>
      </c>
      <c r="M2671">
        <v>46121.077704965603</v>
      </c>
      <c r="N2671">
        <v>31798.304999999997</v>
      </c>
      <c r="O2671">
        <v>32286.824999999997</v>
      </c>
      <c r="P2671">
        <v>44463.6</v>
      </c>
      <c r="Q2671">
        <v>50300.999999999993</v>
      </c>
      <c r="S2671" t="s">
        <v>174</v>
      </c>
    </row>
    <row r="2672" spans="1:19" hidden="1" x14ac:dyDescent="0.2">
      <c r="A2672" t="str">
        <f t="shared" si="41"/>
        <v>AgenteFrontOfficesinherramientaAgenteespecializadoCienciassociales,humanasyafinesHoraextranocturna PlataZona3NA</v>
      </c>
      <c r="B2672" t="s">
        <v>2971</v>
      </c>
      <c r="C2672" t="s">
        <v>107</v>
      </c>
      <c r="D2672" t="s">
        <v>298</v>
      </c>
      <c r="E2672" t="s">
        <v>592</v>
      </c>
      <c r="F2672" t="s">
        <v>288</v>
      </c>
      <c r="G2672" t="s">
        <v>2</v>
      </c>
      <c r="H2672" t="s">
        <v>94</v>
      </c>
      <c r="I2672" t="s">
        <v>96</v>
      </c>
      <c r="J2672" t="s">
        <v>25</v>
      </c>
      <c r="K2672">
        <v>46357.894350231298</v>
      </c>
      <c r="L2672">
        <v>52484.85</v>
      </c>
      <c r="M2672">
        <v>64569.508786951839</v>
      </c>
      <c r="N2672">
        <v>44517.42</v>
      </c>
      <c r="O2672">
        <v>44922.104999999996</v>
      </c>
      <c r="P2672">
        <v>58088.34</v>
      </c>
      <c r="Q2672">
        <v>69815.924999999988</v>
      </c>
      <c r="S2672" t="s">
        <v>174</v>
      </c>
    </row>
    <row r="2673" spans="1:19" hidden="1" x14ac:dyDescent="0.2">
      <c r="A2673" t="str">
        <f t="shared" si="41"/>
        <v>AgenteFrontOfficesinherramientaAgenteespecializadoCienciassociales,humanasyafinesHoraextradominicalyfestivoPlataZona3NA</v>
      </c>
      <c r="B2673" t="s">
        <v>2972</v>
      </c>
      <c r="C2673" t="s">
        <v>107</v>
      </c>
      <c r="D2673" t="s">
        <v>298</v>
      </c>
      <c r="E2673" t="s">
        <v>592</v>
      </c>
      <c r="F2673" t="s">
        <v>90</v>
      </c>
      <c r="G2673" t="s">
        <v>2</v>
      </c>
      <c r="H2673" t="s">
        <v>94</v>
      </c>
      <c r="I2673" t="s">
        <v>96</v>
      </c>
      <c r="J2673" t="s">
        <v>25</v>
      </c>
      <c r="K2673">
        <v>58927.498377083095</v>
      </c>
      <c r="L2673">
        <v>59982.389999999992</v>
      </c>
      <c r="M2673">
        <v>73793.724327944961</v>
      </c>
      <c r="N2673">
        <v>63596.609999999993</v>
      </c>
      <c r="O2673">
        <v>51240.78</v>
      </c>
      <c r="P2673">
        <v>64900.709999999992</v>
      </c>
      <c r="Q2673">
        <v>77723.324999999997</v>
      </c>
      <c r="S2673" t="s">
        <v>174</v>
      </c>
    </row>
    <row r="2674" spans="1:19" hidden="1" x14ac:dyDescent="0.2">
      <c r="A2674" t="str">
        <f t="shared" si="41"/>
        <v>AgenteFrontOfficesinherramientaAgenteespecializadoCienciassociales,humanasyafinesServicio7x24PlataZona3NA</v>
      </c>
      <c r="B2674" t="s">
        <v>2973</v>
      </c>
      <c r="C2674" t="s">
        <v>107</v>
      </c>
      <c r="D2674" t="s">
        <v>298</v>
      </c>
      <c r="E2674" t="s">
        <v>592</v>
      </c>
      <c r="F2674" t="s">
        <v>91</v>
      </c>
      <c r="G2674" t="s">
        <v>2</v>
      </c>
      <c r="H2674" t="s">
        <v>94</v>
      </c>
      <c r="I2674" t="s">
        <v>96</v>
      </c>
      <c r="J2674" t="s">
        <v>260</v>
      </c>
      <c r="K2674">
        <v>21684362.026611023</v>
      </c>
      <c r="L2674">
        <v>32340309.659999996</v>
      </c>
      <c r="M2674">
        <v>30121381.836141571</v>
      </c>
      <c r="N2674">
        <v>27107623.934999999</v>
      </c>
      <c r="O2674">
        <v>28130632.424999997</v>
      </c>
      <c r="P2674">
        <v>42211179.18</v>
      </c>
      <c r="Q2674">
        <v>31925982.599999998</v>
      </c>
      <c r="S2674" t="s">
        <v>174</v>
      </c>
    </row>
    <row r="2675" spans="1:19" hidden="1" x14ac:dyDescent="0.2">
      <c r="A2675" t="str">
        <f t="shared" si="41"/>
        <v>AgenteFrontOfficesinherramientaAgenteespecializadoCienciassociales,humanasyafinesJornadaOrdinariaOroZona3NA</v>
      </c>
      <c r="B2675" t="s">
        <v>2974</v>
      </c>
      <c r="C2675" t="s">
        <v>107</v>
      </c>
      <c r="D2675" t="s">
        <v>298</v>
      </c>
      <c r="E2675" t="s">
        <v>592</v>
      </c>
      <c r="F2675" t="s">
        <v>89</v>
      </c>
      <c r="G2675" t="s">
        <v>3</v>
      </c>
      <c r="H2675" t="s">
        <v>94</v>
      </c>
      <c r="I2675" t="s">
        <v>96</v>
      </c>
      <c r="J2675" t="s">
        <v>5</v>
      </c>
      <c r="K2675">
        <v>6600837.1943888636</v>
      </c>
      <c r="L2675">
        <v>7016728.6799999997</v>
      </c>
      <c r="M2675">
        <v>7697817.9917781735</v>
      </c>
      <c r="N2675">
        <v>7060364.2799999993</v>
      </c>
      <c r="O2675">
        <v>7465874.1749999998</v>
      </c>
      <c r="P2675">
        <v>7584634.2149999999</v>
      </c>
      <c r="Q2675">
        <v>7883168.5799999991</v>
      </c>
      <c r="S2675" t="s">
        <v>174</v>
      </c>
    </row>
    <row r="2676" spans="1:19" hidden="1" x14ac:dyDescent="0.2">
      <c r="A2676" t="str">
        <f t="shared" si="41"/>
        <v>AgenteFrontOfficesinherramientaAgenteespecializadoCienciassociales,humanasyafinesHoraextradiurnaOroZona3NA</v>
      </c>
      <c r="B2676" t="s">
        <v>2975</v>
      </c>
      <c r="C2676" t="s">
        <v>107</v>
      </c>
      <c r="D2676" t="s">
        <v>298</v>
      </c>
      <c r="E2676" t="s">
        <v>592</v>
      </c>
      <c r="F2676" t="s">
        <v>172</v>
      </c>
      <c r="G2676" t="s">
        <v>3</v>
      </c>
      <c r="H2676" t="s">
        <v>94</v>
      </c>
      <c r="I2676" t="s">
        <v>96</v>
      </c>
      <c r="J2676" t="s">
        <v>25</v>
      </c>
      <c r="K2676">
        <v>33788.290323379493</v>
      </c>
      <c r="L2676">
        <v>38239.11</v>
      </c>
      <c r="M2676">
        <v>47441.463553948292</v>
      </c>
      <c r="N2676">
        <v>31798.304999999997</v>
      </c>
      <c r="O2676">
        <v>32286.824999999997</v>
      </c>
      <c r="P2676">
        <v>45400.274999999994</v>
      </c>
      <c r="Q2676">
        <v>52530.39</v>
      </c>
      <c r="S2676" t="s">
        <v>174</v>
      </c>
    </row>
    <row r="2677" spans="1:19" hidden="1" x14ac:dyDescent="0.2">
      <c r="A2677" t="str">
        <f t="shared" si="41"/>
        <v>AgenteFrontOfficesinherramientaAgenteespecializadoCienciassociales,humanasyafinesHoraextranocturna OroZona3NA</v>
      </c>
      <c r="B2677" t="s">
        <v>2976</v>
      </c>
      <c r="C2677" t="s">
        <v>107</v>
      </c>
      <c r="D2677" t="s">
        <v>298</v>
      </c>
      <c r="E2677" t="s">
        <v>592</v>
      </c>
      <c r="F2677" t="s">
        <v>288</v>
      </c>
      <c r="G2677" t="s">
        <v>3</v>
      </c>
      <c r="H2677" t="s">
        <v>94</v>
      </c>
      <c r="I2677" t="s">
        <v>96</v>
      </c>
      <c r="J2677" t="s">
        <v>25</v>
      </c>
      <c r="K2677">
        <v>46357.894350231298</v>
      </c>
      <c r="L2677">
        <v>53535.374999999993</v>
      </c>
      <c r="M2677">
        <v>66418.048975527607</v>
      </c>
      <c r="N2677">
        <v>44517.42</v>
      </c>
      <c r="O2677">
        <v>44922.104999999996</v>
      </c>
      <c r="P2677">
        <v>59310.674999999996</v>
      </c>
      <c r="Q2677">
        <v>72911.61</v>
      </c>
      <c r="S2677" t="s">
        <v>174</v>
      </c>
    </row>
    <row r="2678" spans="1:19" hidden="1" x14ac:dyDescent="0.2">
      <c r="A2678" t="str">
        <f t="shared" si="41"/>
        <v>AgenteFrontOfficesinherramientaAgenteespecializadoCienciassociales,humanasyafinesHoraextradominicalyfestivoOroZona3NA</v>
      </c>
      <c r="B2678" t="s">
        <v>2977</v>
      </c>
      <c r="C2678" t="s">
        <v>107</v>
      </c>
      <c r="D2678" t="s">
        <v>298</v>
      </c>
      <c r="E2678" t="s">
        <v>592</v>
      </c>
      <c r="F2678" t="s">
        <v>90</v>
      </c>
      <c r="G2678" t="s">
        <v>3</v>
      </c>
      <c r="H2678" t="s">
        <v>94</v>
      </c>
      <c r="I2678" t="s">
        <v>96</v>
      </c>
      <c r="J2678" t="s">
        <v>25</v>
      </c>
      <c r="K2678">
        <v>58927.498377083095</v>
      </c>
      <c r="L2678">
        <v>61181.954999999994</v>
      </c>
      <c r="M2678">
        <v>75906.341686317261</v>
      </c>
      <c r="N2678">
        <v>63596.609999999993</v>
      </c>
      <c r="O2678">
        <v>51240.78</v>
      </c>
      <c r="P2678">
        <v>66266.909999999989</v>
      </c>
      <c r="Q2678">
        <v>81168.84</v>
      </c>
      <c r="S2678" t="s">
        <v>174</v>
      </c>
    </row>
    <row r="2679" spans="1:19" hidden="1" x14ac:dyDescent="0.2">
      <c r="A2679" t="str">
        <f t="shared" si="41"/>
        <v>AgenteFrontOfficesinherramientaAgenteespecializadoCienciassociales,humanasyafinesServicio7x24OroZona3NA</v>
      </c>
      <c r="B2679" t="s">
        <v>2978</v>
      </c>
      <c r="C2679" t="s">
        <v>107</v>
      </c>
      <c r="D2679" t="s">
        <v>298</v>
      </c>
      <c r="E2679" t="s">
        <v>592</v>
      </c>
      <c r="F2679" t="s">
        <v>91</v>
      </c>
      <c r="G2679" t="s">
        <v>3</v>
      </c>
      <c r="H2679" t="s">
        <v>94</v>
      </c>
      <c r="I2679" t="s">
        <v>96</v>
      </c>
      <c r="J2679" t="s">
        <v>260</v>
      </c>
      <c r="K2679">
        <v>21684362.026611023</v>
      </c>
      <c r="L2679">
        <v>37437952.724999994</v>
      </c>
      <c r="M2679">
        <v>30983717.416907147</v>
      </c>
      <c r="N2679">
        <v>27110492.954999998</v>
      </c>
      <c r="O2679">
        <v>28130632.424999997</v>
      </c>
      <c r="P2679">
        <v>43099835.354999997</v>
      </c>
      <c r="Q2679">
        <v>33341351.309999999</v>
      </c>
      <c r="S2679" t="s">
        <v>174</v>
      </c>
    </row>
    <row r="2680" spans="1:19" hidden="1" x14ac:dyDescent="0.2">
      <c r="A2680" t="str">
        <f t="shared" si="41"/>
        <v>AgenteFrontOfficesinherramientaAgenteespecializadoCienciassociales,humanasyafinesJornadaOrdinariaPlatinoZona3NA</v>
      </c>
      <c r="B2680" t="s">
        <v>2979</v>
      </c>
      <c r="C2680" t="s">
        <v>107</v>
      </c>
      <c r="D2680" t="s">
        <v>298</v>
      </c>
      <c r="E2680" t="s">
        <v>592</v>
      </c>
      <c r="F2680" t="s">
        <v>89</v>
      </c>
      <c r="G2680" t="s">
        <v>134</v>
      </c>
      <c r="H2680" t="s">
        <v>94</v>
      </c>
      <c r="I2680" t="s">
        <v>96</v>
      </c>
      <c r="J2680" t="s">
        <v>5</v>
      </c>
      <c r="K2680">
        <v>6600837.1943888636</v>
      </c>
      <c r="L2680">
        <v>7223102.5049999999</v>
      </c>
      <c r="M2680">
        <v>7924691.4958093604</v>
      </c>
      <c r="N2680">
        <v>7061798.7899999991</v>
      </c>
      <c r="O2680">
        <v>7465874.1749999998</v>
      </c>
      <c r="P2680">
        <v>7747745.0399999991</v>
      </c>
      <c r="Q2680">
        <v>8378420.2199999997</v>
      </c>
      <c r="S2680" t="s">
        <v>174</v>
      </c>
    </row>
    <row r="2681" spans="1:19" hidden="1" x14ac:dyDescent="0.2">
      <c r="A2681" t="str">
        <f t="shared" si="41"/>
        <v>AgenteFrontOfficesinherramientaAgenteespecializadoCienciassociales,humanasyafinesHoraextradiurnaPlatinoZona3NA</v>
      </c>
      <c r="B2681" t="s">
        <v>2980</v>
      </c>
      <c r="C2681" t="s">
        <v>107</v>
      </c>
      <c r="D2681" t="s">
        <v>298</v>
      </c>
      <c r="E2681" t="s">
        <v>592</v>
      </c>
      <c r="F2681" t="s">
        <v>172</v>
      </c>
      <c r="G2681" t="s">
        <v>134</v>
      </c>
      <c r="H2681" t="s">
        <v>94</v>
      </c>
      <c r="I2681" t="s">
        <v>96</v>
      </c>
      <c r="J2681" t="s">
        <v>25</v>
      </c>
      <c r="K2681">
        <v>33788.290323379493</v>
      </c>
      <c r="L2681">
        <v>39364.154999999999</v>
      </c>
      <c r="M2681">
        <v>48839.679396976542</v>
      </c>
      <c r="N2681">
        <v>31798.304999999997</v>
      </c>
      <c r="O2681">
        <v>32286.824999999997</v>
      </c>
      <c r="P2681">
        <v>46376.28</v>
      </c>
      <c r="Q2681">
        <v>55831.004999999997</v>
      </c>
      <c r="S2681" t="s">
        <v>174</v>
      </c>
    </row>
    <row r="2682" spans="1:19" hidden="1" x14ac:dyDescent="0.2">
      <c r="A2682" t="str">
        <f t="shared" si="41"/>
        <v>AgenteFrontOfficesinherramientaAgenteespecializadoCienciassociales,humanasyafinesHoraextranocturna PlatinoZona3NA</v>
      </c>
      <c r="B2682" t="s">
        <v>2981</v>
      </c>
      <c r="C2682" t="s">
        <v>107</v>
      </c>
      <c r="D2682" t="s">
        <v>298</v>
      </c>
      <c r="E2682" t="s">
        <v>592</v>
      </c>
      <c r="F2682" t="s">
        <v>288</v>
      </c>
      <c r="G2682" t="s">
        <v>134</v>
      </c>
      <c r="H2682" t="s">
        <v>94</v>
      </c>
      <c r="I2682" t="s">
        <v>96</v>
      </c>
      <c r="J2682" t="s">
        <v>25</v>
      </c>
      <c r="K2682">
        <v>46357.894350231298</v>
      </c>
      <c r="L2682">
        <v>55109.609999999993</v>
      </c>
      <c r="M2682">
        <v>68375.551155767156</v>
      </c>
      <c r="N2682">
        <v>44517.42</v>
      </c>
      <c r="O2682">
        <v>44922.104999999996</v>
      </c>
      <c r="P2682">
        <v>60586.829999999994</v>
      </c>
      <c r="Q2682">
        <v>77491.485000000001</v>
      </c>
      <c r="S2682" t="s">
        <v>174</v>
      </c>
    </row>
    <row r="2683" spans="1:19" hidden="1" x14ac:dyDescent="0.2">
      <c r="A2683" t="str">
        <f t="shared" si="41"/>
        <v>AgenteFrontOfficesinherramientaAgenteespecializadoCienciassociales,humanasyafinesHoraextradominicalyfestivoPlatinoZona3NA</v>
      </c>
      <c r="B2683" t="s">
        <v>2982</v>
      </c>
      <c r="C2683" t="s">
        <v>107</v>
      </c>
      <c r="D2683" t="s">
        <v>298</v>
      </c>
      <c r="E2683" t="s">
        <v>592</v>
      </c>
      <c r="F2683" t="s">
        <v>90</v>
      </c>
      <c r="G2683" t="s">
        <v>134</v>
      </c>
      <c r="H2683" t="s">
        <v>94</v>
      </c>
      <c r="I2683" t="s">
        <v>96</v>
      </c>
      <c r="J2683" t="s">
        <v>25</v>
      </c>
      <c r="K2683">
        <v>58927.498377083095</v>
      </c>
      <c r="L2683">
        <v>62981.819999999992</v>
      </c>
      <c r="M2683">
        <v>78143.48703516247</v>
      </c>
      <c r="N2683">
        <v>63596.609999999993</v>
      </c>
      <c r="O2683">
        <v>51240.78</v>
      </c>
      <c r="P2683">
        <v>67692.104999999996</v>
      </c>
      <c r="Q2683">
        <v>86268.284999999989</v>
      </c>
      <c r="S2683" t="s">
        <v>174</v>
      </c>
    </row>
    <row r="2684" spans="1:19" hidden="1" x14ac:dyDescent="0.2">
      <c r="A2684" t="str">
        <f t="shared" si="41"/>
        <v>AgenteFrontOfficesinherramientaAgenteespecializadoCienciassociales,humanasyafinesServicio7x24PlatinoZona3NA</v>
      </c>
      <c r="B2684" t="s">
        <v>2983</v>
      </c>
      <c r="C2684" t="s">
        <v>107</v>
      </c>
      <c r="D2684" t="s">
        <v>298</v>
      </c>
      <c r="E2684" t="s">
        <v>592</v>
      </c>
      <c r="F2684" t="s">
        <v>91</v>
      </c>
      <c r="G2684" t="s">
        <v>134</v>
      </c>
      <c r="H2684" t="s">
        <v>94</v>
      </c>
      <c r="I2684" t="s">
        <v>96</v>
      </c>
      <c r="J2684" t="s">
        <v>260</v>
      </c>
      <c r="K2684">
        <v>21684362.026611023</v>
      </c>
      <c r="L2684">
        <v>33957325.349999994</v>
      </c>
      <c r="M2684">
        <v>31896883.270632677</v>
      </c>
      <c r="N2684">
        <v>27113361.974999998</v>
      </c>
      <c r="O2684">
        <v>28130632.424999997</v>
      </c>
      <c r="P2684">
        <v>44026714.079999998</v>
      </c>
      <c r="Q2684">
        <v>35435985.344999999</v>
      </c>
      <c r="S2684" t="s">
        <v>174</v>
      </c>
    </row>
    <row r="2685" spans="1:19" hidden="1" x14ac:dyDescent="0.2">
      <c r="A2685" t="str">
        <f t="shared" si="41"/>
        <v>AgenteFrontOfficesinherramientaAgenteespecializadoIngeniería,arquitectura,urbanismoyafinesJornadaOrdinariaPlataZona1NA</v>
      </c>
      <c r="B2685" t="s">
        <v>2984</v>
      </c>
      <c r="C2685" t="s">
        <v>107</v>
      </c>
      <c r="D2685" t="s">
        <v>298</v>
      </c>
      <c r="E2685" t="s">
        <v>608</v>
      </c>
      <c r="F2685" t="s">
        <v>89</v>
      </c>
      <c r="G2685" t="s">
        <v>2</v>
      </c>
      <c r="H2685" t="s">
        <v>92</v>
      </c>
      <c r="I2685" t="s">
        <v>96</v>
      </c>
      <c r="J2685" t="s">
        <v>5</v>
      </c>
      <c r="K2685">
        <v>6600837.1943888636</v>
      </c>
      <c r="L2685">
        <v>6551566.5599999996</v>
      </c>
      <c r="M2685">
        <v>7483573.1269916948</v>
      </c>
      <c r="N2685">
        <v>7056321.5699999994</v>
      </c>
      <c r="O2685">
        <v>7465874.1749999998</v>
      </c>
      <c r="P2685">
        <v>6957219.2849999992</v>
      </c>
      <c r="Q2685">
        <v>7548520.9949999992</v>
      </c>
      <c r="S2685" t="s">
        <v>174</v>
      </c>
    </row>
    <row r="2686" spans="1:19" hidden="1" x14ac:dyDescent="0.2">
      <c r="A2686" t="str">
        <f t="shared" si="41"/>
        <v>AgenteFrontOfficesinherramientaAgenteespecializadoIngeniería,arquitectura,urbanismoyafinesHoraextradiurnaPlataZona1NA</v>
      </c>
      <c r="B2686" t="s">
        <v>2985</v>
      </c>
      <c r="C2686" t="s">
        <v>107</v>
      </c>
      <c r="D2686" t="s">
        <v>298</v>
      </c>
      <c r="E2686" t="s">
        <v>608</v>
      </c>
      <c r="F2686" t="s">
        <v>172</v>
      </c>
      <c r="G2686" t="s">
        <v>2</v>
      </c>
      <c r="H2686" t="s">
        <v>92</v>
      </c>
      <c r="I2686" t="s">
        <v>96</v>
      </c>
      <c r="J2686" t="s">
        <v>25</v>
      </c>
      <c r="K2686">
        <v>33788.290323379493</v>
      </c>
      <c r="L2686">
        <v>35703.360000000001</v>
      </c>
      <c r="M2686">
        <v>46121.077704965603</v>
      </c>
      <c r="N2686">
        <v>31798.304999999997</v>
      </c>
      <c r="O2686">
        <v>32286.824999999997</v>
      </c>
      <c r="P2686">
        <v>41644.259999999995</v>
      </c>
      <c r="Q2686">
        <v>50300.999999999993</v>
      </c>
      <c r="S2686" t="s">
        <v>174</v>
      </c>
    </row>
    <row r="2687" spans="1:19" hidden="1" x14ac:dyDescent="0.2">
      <c r="A2687" t="str">
        <f t="shared" si="41"/>
        <v>AgenteFrontOfficesinherramientaAgenteespecializadoIngeniería,arquitectura,urbanismoyafinesHoraextranocturna PlataZona1NA</v>
      </c>
      <c r="B2687" t="s">
        <v>2986</v>
      </c>
      <c r="C2687" t="s">
        <v>107</v>
      </c>
      <c r="D2687" t="s">
        <v>298</v>
      </c>
      <c r="E2687" t="s">
        <v>608</v>
      </c>
      <c r="F2687" t="s">
        <v>288</v>
      </c>
      <c r="G2687" t="s">
        <v>2</v>
      </c>
      <c r="H2687" t="s">
        <v>92</v>
      </c>
      <c r="I2687" t="s">
        <v>96</v>
      </c>
      <c r="J2687" t="s">
        <v>25</v>
      </c>
      <c r="K2687">
        <v>46357.894350231298</v>
      </c>
      <c r="L2687">
        <v>49985.324999999997</v>
      </c>
      <c r="M2687">
        <v>64569.508786951839</v>
      </c>
      <c r="N2687">
        <v>44517.42</v>
      </c>
      <c r="O2687">
        <v>44922.104999999996</v>
      </c>
      <c r="P2687">
        <v>54404.774999999994</v>
      </c>
      <c r="Q2687">
        <v>69815.924999999988</v>
      </c>
      <c r="S2687" t="s">
        <v>174</v>
      </c>
    </row>
    <row r="2688" spans="1:19" hidden="1" x14ac:dyDescent="0.2">
      <c r="A2688" t="str">
        <f t="shared" si="41"/>
        <v>AgenteFrontOfficesinherramientaAgenteespecializadoIngeniería,arquitectura,urbanismoyafinesHoraextradominicalyfestivoPlataZona1NA</v>
      </c>
      <c r="B2688" t="s">
        <v>2987</v>
      </c>
      <c r="C2688" t="s">
        <v>107</v>
      </c>
      <c r="D2688" t="s">
        <v>298</v>
      </c>
      <c r="E2688" t="s">
        <v>608</v>
      </c>
      <c r="F2688" t="s">
        <v>90</v>
      </c>
      <c r="G2688" t="s">
        <v>2</v>
      </c>
      <c r="H2688" t="s">
        <v>92</v>
      </c>
      <c r="I2688" t="s">
        <v>96</v>
      </c>
      <c r="J2688" t="s">
        <v>25</v>
      </c>
      <c r="K2688">
        <v>58927.498377083095</v>
      </c>
      <c r="L2688">
        <v>57125.789999999994</v>
      </c>
      <c r="M2688">
        <v>73793.724327944961</v>
      </c>
      <c r="N2688">
        <v>63596.609999999993</v>
      </c>
      <c r="O2688">
        <v>51240.78</v>
      </c>
      <c r="P2688">
        <v>60785.549999999996</v>
      </c>
      <c r="Q2688">
        <v>77723.324999999997</v>
      </c>
      <c r="S2688" t="s">
        <v>174</v>
      </c>
    </row>
    <row r="2689" spans="1:19" hidden="1" x14ac:dyDescent="0.2">
      <c r="A2689" t="str">
        <f t="shared" si="41"/>
        <v>AgenteFrontOfficesinherramientaAgenteespecializadoIngeniería,arquitectura,urbanismoyafinesServicio7x24PlataZona1NA</v>
      </c>
      <c r="B2689" t="s">
        <v>2988</v>
      </c>
      <c r="C2689" t="s">
        <v>107</v>
      </c>
      <c r="D2689" t="s">
        <v>298</v>
      </c>
      <c r="E2689" t="s">
        <v>608</v>
      </c>
      <c r="F2689" t="s">
        <v>91</v>
      </c>
      <c r="G2689" t="s">
        <v>2</v>
      </c>
      <c r="H2689" t="s">
        <v>92</v>
      </c>
      <c r="I2689" t="s">
        <v>96</v>
      </c>
      <c r="J2689" t="s">
        <v>260</v>
      </c>
      <c r="K2689">
        <v>21684362.026611023</v>
      </c>
      <c r="L2689">
        <v>30800294.864999998</v>
      </c>
      <c r="M2689">
        <v>30121381.836141571</v>
      </c>
      <c r="N2689">
        <v>27102407.534999996</v>
      </c>
      <c r="O2689">
        <v>28130632.424999997</v>
      </c>
      <c r="P2689">
        <v>39534532.559999995</v>
      </c>
      <c r="Q2689">
        <v>31925982.599999998</v>
      </c>
      <c r="S2689" t="s">
        <v>174</v>
      </c>
    </row>
    <row r="2690" spans="1:19" hidden="1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AgenteFrontOfficesinherramientaAgenteespecializadoIngeniería,arquitectura,urbanismoyafinesJornadaOrdinariaOroZona1NA</v>
      </c>
      <c r="B2690" t="s">
        <v>2989</v>
      </c>
      <c r="C2690" t="s">
        <v>107</v>
      </c>
      <c r="D2690" t="s">
        <v>298</v>
      </c>
      <c r="E2690" t="s">
        <v>608</v>
      </c>
      <c r="F2690" t="s">
        <v>89</v>
      </c>
      <c r="G2690" t="s">
        <v>3</v>
      </c>
      <c r="H2690" t="s">
        <v>92</v>
      </c>
      <c r="I2690" t="s">
        <v>96</v>
      </c>
      <c r="J2690" t="s">
        <v>5</v>
      </c>
      <c r="K2690">
        <v>6600837.1943888636</v>
      </c>
      <c r="L2690">
        <v>6682598.5949999997</v>
      </c>
      <c r="M2690">
        <v>7697817.9917781735</v>
      </c>
      <c r="N2690">
        <v>7057625.669999999</v>
      </c>
      <c r="O2690">
        <v>7465874.1749999998</v>
      </c>
      <c r="P2690">
        <v>7103686.2749999994</v>
      </c>
      <c r="Q2690">
        <v>7883168.5799999991</v>
      </c>
      <c r="S2690" t="s">
        <v>174</v>
      </c>
    </row>
    <row r="2691" spans="1:19" hidden="1" x14ac:dyDescent="0.2">
      <c r="A2691" t="str">
        <f t="shared" si="42"/>
        <v>AgenteFrontOfficesinherramientaAgenteespecializadoIngeniería,arquitectura,urbanismoyafinesHoraextradiurnaOroZona1NA</v>
      </c>
      <c r="B2691" t="s">
        <v>2990</v>
      </c>
      <c r="C2691" t="s">
        <v>107</v>
      </c>
      <c r="D2691" t="s">
        <v>298</v>
      </c>
      <c r="E2691" t="s">
        <v>608</v>
      </c>
      <c r="F2691" t="s">
        <v>172</v>
      </c>
      <c r="G2691" t="s">
        <v>3</v>
      </c>
      <c r="H2691" t="s">
        <v>92</v>
      </c>
      <c r="I2691" t="s">
        <v>96</v>
      </c>
      <c r="J2691" t="s">
        <v>25</v>
      </c>
      <c r="K2691">
        <v>33788.290323379493</v>
      </c>
      <c r="L2691">
        <v>36417.509999999995</v>
      </c>
      <c r="M2691">
        <v>47441.463553948292</v>
      </c>
      <c r="N2691">
        <v>31798.304999999997</v>
      </c>
      <c r="O2691">
        <v>32286.824999999997</v>
      </c>
      <c r="P2691">
        <v>42520.904999999999</v>
      </c>
      <c r="Q2691">
        <v>52530.39</v>
      </c>
      <c r="S2691" t="s">
        <v>174</v>
      </c>
    </row>
    <row r="2692" spans="1:19" hidden="1" x14ac:dyDescent="0.2">
      <c r="A2692" t="str">
        <f t="shared" si="42"/>
        <v>AgenteFrontOfficesinherramientaAgenteespecializadoIngeniería,arquitectura,urbanismoyafinesHoraextranocturna OroZona1NA</v>
      </c>
      <c r="B2692" t="s">
        <v>2991</v>
      </c>
      <c r="C2692" t="s">
        <v>107</v>
      </c>
      <c r="D2692" t="s">
        <v>298</v>
      </c>
      <c r="E2692" t="s">
        <v>608</v>
      </c>
      <c r="F2692" t="s">
        <v>288</v>
      </c>
      <c r="G2692" t="s">
        <v>3</v>
      </c>
      <c r="H2692" t="s">
        <v>92</v>
      </c>
      <c r="I2692" t="s">
        <v>96</v>
      </c>
      <c r="J2692" t="s">
        <v>25</v>
      </c>
      <c r="K2692">
        <v>46357.894350231298</v>
      </c>
      <c r="L2692">
        <v>50985.134999999995</v>
      </c>
      <c r="M2692">
        <v>66418.048975527607</v>
      </c>
      <c r="N2692">
        <v>44517.42</v>
      </c>
      <c r="O2692">
        <v>44922.104999999996</v>
      </c>
      <c r="P2692">
        <v>55550.52</v>
      </c>
      <c r="Q2692">
        <v>72911.61</v>
      </c>
      <c r="S2692" t="s">
        <v>174</v>
      </c>
    </row>
    <row r="2693" spans="1:19" hidden="1" x14ac:dyDescent="0.2">
      <c r="A2693" t="str">
        <f t="shared" si="42"/>
        <v>AgenteFrontOfficesinherramientaAgenteespecializadoIngeniería,arquitectura,urbanismoyafinesHoraextradominicalyfestivoOroZona1NA</v>
      </c>
      <c r="B2693" t="s">
        <v>2992</v>
      </c>
      <c r="C2693" t="s">
        <v>107</v>
      </c>
      <c r="D2693" t="s">
        <v>298</v>
      </c>
      <c r="E2693" t="s">
        <v>608</v>
      </c>
      <c r="F2693" t="s">
        <v>90</v>
      </c>
      <c r="G2693" t="s">
        <v>3</v>
      </c>
      <c r="H2693" t="s">
        <v>92</v>
      </c>
      <c r="I2693" t="s">
        <v>96</v>
      </c>
      <c r="J2693" t="s">
        <v>25</v>
      </c>
      <c r="K2693">
        <v>58927.498377083095</v>
      </c>
      <c r="L2693">
        <v>58268.429999999993</v>
      </c>
      <c r="M2693">
        <v>75906.341686317261</v>
      </c>
      <c r="N2693">
        <v>63596.609999999993</v>
      </c>
      <c r="O2693">
        <v>51240.78</v>
      </c>
      <c r="P2693">
        <v>62064.81</v>
      </c>
      <c r="Q2693">
        <v>81168.84</v>
      </c>
      <c r="S2693" t="s">
        <v>174</v>
      </c>
    </row>
    <row r="2694" spans="1:19" hidden="1" x14ac:dyDescent="0.2">
      <c r="A2694" t="str">
        <f t="shared" si="42"/>
        <v>AgenteFrontOfficesinherramientaAgenteespecializadoIngeniería,arquitectura,urbanismoyafinesServicio7x24OroZona1NA</v>
      </c>
      <c r="B2694" t="s">
        <v>2993</v>
      </c>
      <c r="C2694" t="s">
        <v>107</v>
      </c>
      <c r="D2694" t="s">
        <v>298</v>
      </c>
      <c r="E2694" t="s">
        <v>608</v>
      </c>
      <c r="F2694" t="s">
        <v>91</v>
      </c>
      <c r="G2694" t="s">
        <v>3</v>
      </c>
      <c r="H2694" t="s">
        <v>92</v>
      </c>
      <c r="I2694" t="s">
        <v>96</v>
      </c>
      <c r="J2694" t="s">
        <v>260</v>
      </c>
      <c r="K2694">
        <v>21684362.026611023</v>
      </c>
      <c r="L2694">
        <v>35655192.134999998</v>
      </c>
      <c r="M2694">
        <v>30983717.416907147</v>
      </c>
      <c r="N2694">
        <v>27105015.734999999</v>
      </c>
      <c r="O2694">
        <v>28130632.424999997</v>
      </c>
      <c r="P2694">
        <v>40366839.195</v>
      </c>
      <c r="Q2694">
        <v>33341351.309999999</v>
      </c>
      <c r="S2694" t="s">
        <v>174</v>
      </c>
    </row>
    <row r="2695" spans="1:19" hidden="1" x14ac:dyDescent="0.2">
      <c r="A2695" t="str">
        <f t="shared" si="42"/>
        <v>AgenteFrontOfficesinherramientaAgenteespecializadoIngeniería,arquitectura,urbanismoyafinesJornadaOrdinariaPlatinoZona1NA</v>
      </c>
      <c r="B2695" t="s">
        <v>2994</v>
      </c>
      <c r="C2695" t="s">
        <v>107</v>
      </c>
      <c r="D2695" t="s">
        <v>298</v>
      </c>
      <c r="E2695" t="s">
        <v>608</v>
      </c>
      <c r="F2695" t="s">
        <v>89</v>
      </c>
      <c r="G2695" t="s">
        <v>134</v>
      </c>
      <c r="H2695" t="s">
        <v>92</v>
      </c>
      <c r="I2695" t="s">
        <v>96</v>
      </c>
      <c r="J2695" t="s">
        <v>5</v>
      </c>
      <c r="K2695">
        <v>6600837.1943888636</v>
      </c>
      <c r="L2695">
        <v>6879145.0949999997</v>
      </c>
      <c r="M2695">
        <v>7924691.4958093604</v>
      </c>
      <c r="N2695">
        <v>7058929.7699999996</v>
      </c>
      <c r="O2695">
        <v>7465874.1749999998</v>
      </c>
      <c r="P2695">
        <v>7256454.3449999997</v>
      </c>
      <c r="Q2695">
        <v>8378420.2199999997</v>
      </c>
      <c r="S2695" t="s">
        <v>174</v>
      </c>
    </row>
    <row r="2696" spans="1:19" hidden="1" x14ac:dyDescent="0.2">
      <c r="A2696" t="str">
        <f t="shared" si="42"/>
        <v>AgenteFrontOfficesinherramientaAgenteespecializadoIngeniería,arquitectura,urbanismoyafinesHoraextradiurnaPlatinoZona1NA</v>
      </c>
      <c r="B2696" t="s">
        <v>2995</v>
      </c>
      <c r="C2696" t="s">
        <v>107</v>
      </c>
      <c r="D2696" t="s">
        <v>298</v>
      </c>
      <c r="E2696" t="s">
        <v>608</v>
      </c>
      <c r="F2696" t="s">
        <v>172</v>
      </c>
      <c r="G2696" t="s">
        <v>134</v>
      </c>
      <c r="H2696" t="s">
        <v>92</v>
      </c>
      <c r="I2696" t="s">
        <v>96</v>
      </c>
      <c r="J2696" t="s">
        <v>25</v>
      </c>
      <c r="K2696">
        <v>33788.290323379493</v>
      </c>
      <c r="L2696">
        <v>37488.735000000001</v>
      </c>
      <c r="M2696">
        <v>48839.679396976542</v>
      </c>
      <c r="N2696">
        <v>31798.304999999997</v>
      </c>
      <c r="O2696">
        <v>32286.824999999997</v>
      </c>
      <c r="P2696">
        <v>43435.844999999994</v>
      </c>
      <c r="Q2696">
        <v>55831.004999999997</v>
      </c>
      <c r="S2696" t="s">
        <v>174</v>
      </c>
    </row>
    <row r="2697" spans="1:19" hidden="1" x14ac:dyDescent="0.2">
      <c r="A2697" t="str">
        <f t="shared" si="42"/>
        <v>AgenteFrontOfficesinherramientaAgenteespecializadoIngeniería,arquitectura,urbanismoyafinesHoraextranocturna PlatinoZona1NA</v>
      </c>
      <c r="B2697" t="s">
        <v>2996</v>
      </c>
      <c r="C2697" t="s">
        <v>107</v>
      </c>
      <c r="D2697" t="s">
        <v>298</v>
      </c>
      <c r="E2697" t="s">
        <v>608</v>
      </c>
      <c r="F2697" t="s">
        <v>288</v>
      </c>
      <c r="G2697" t="s">
        <v>134</v>
      </c>
      <c r="H2697" t="s">
        <v>92</v>
      </c>
      <c r="I2697" t="s">
        <v>96</v>
      </c>
      <c r="J2697" t="s">
        <v>25</v>
      </c>
      <c r="K2697">
        <v>46357.894350231298</v>
      </c>
      <c r="L2697">
        <v>52484.85</v>
      </c>
      <c r="M2697">
        <v>68375.551155767156</v>
      </c>
      <c r="N2697">
        <v>44517.42</v>
      </c>
      <c r="O2697">
        <v>44922.104999999996</v>
      </c>
      <c r="P2697">
        <v>56744.909999999996</v>
      </c>
      <c r="Q2697">
        <v>77491.485000000001</v>
      </c>
      <c r="S2697" t="s">
        <v>174</v>
      </c>
    </row>
    <row r="2698" spans="1:19" hidden="1" x14ac:dyDescent="0.2">
      <c r="A2698" t="str">
        <f t="shared" si="42"/>
        <v>AgenteFrontOfficesinherramientaAgenteespecializadoIngeniería,arquitectura,urbanismoyafinesHoraextradominicalyfestivoPlatinoZona1NA</v>
      </c>
      <c r="B2698" t="s">
        <v>2997</v>
      </c>
      <c r="C2698" t="s">
        <v>107</v>
      </c>
      <c r="D2698" t="s">
        <v>298</v>
      </c>
      <c r="E2698" t="s">
        <v>608</v>
      </c>
      <c r="F2698" t="s">
        <v>90</v>
      </c>
      <c r="G2698" t="s">
        <v>134</v>
      </c>
      <c r="H2698" t="s">
        <v>92</v>
      </c>
      <c r="I2698" t="s">
        <v>96</v>
      </c>
      <c r="J2698" t="s">
        <v>25</v>
      </c>
      <c r="K2698">
        <v>58927.498377083095</v>
      </c>
      <c r="L2698">
        <v>59982.389999999992</v>
      </c>
      <c r="M2698">
        <v>78143.48703516247</v>
      </c>
      <c r="N2698">
        <v>63596.609999999993</v>
      </c>
      <c r="O2698">
        <v>51240.78</v>
      </c>
      <c r="P2698">
        <v>63399.959999999992</v>
      </c>
      <c r="Q2698">
        <v>86268.284999999989</v>
      </c>
      <c r="S2698" t="s">
        <v>174</v>
      </c>
    </row>
    <row r="2699" spans="1:19" hidden="1" x14ac:dyDescent="0.2">
      <c r="A2699" t="str">
        <f t="shared" si="42"/>
        <v>AgenteFrontOfficesinherramientaAgenteespecializadoIngeniería,arquitectura,urbanismoyafinesServicio7x24PlatinoZona1NA</v>
      </c>
      <c r="B2699" t="s">
        <v>2998</v>
      </c>
      <c r="C2699" t="s">
        <v>107</v>
      </c>
      <c r="D2699" t="s">
        <v>298</v>
      </c>
      <c r="E2699" t="s">
        <v>608</v>
      </c>
      <c r="F2699" t="s">
        <v>91</v>
      </c>
      <c r="G2699" t="s">
        <v>134</v>
      </c>
      <c r="H2699" t="s">
        <v>92</v>
      </c>
      <c r="I2699" t="s">
        <v>96</v>
      </c>
      <c r="J2699" t="s">
        <v>260</v>
      </c>
      <c r="K2699">
        <v>21684362.026611023</v>
      </c>
      <c r="L2699">
        <v>32340309.659999996</v>
      </c>
      <c r="M2699">
        <v>31896883.270632677</v>
      </c>
      <c r="N2699">
        <v>27107623.934999999</v>
      </c>
      <c r="O2699">
        <v>28130632.424999997</v>
      </c>
      <c r="P2699">
        <v>41234943.375</v>
      </c>
      <c r="Q2699">
        <v>35435985.344999999</v>
      </c>
      <c r="S2699" t="s">
        <v>174</v>
      </c>
    </row>
    <row r="2700" spans="1:19" hidden="1" x14ac:dyDescent="0.2">
      <c r="A2700" t="str">
        <f t="shared" si="42"/>
        <v>AgenteFrontOfficesinherramientaAgenteespecializadoIngeniería,arquitectura,urbanismoyafinesJornadaOrdinariaPlataZona2NA</v>
      </c>
      <c r="B2700" t="s">
        <v>2999</v>
      </c>
      <c r="C2700" t="s">
        <v>107</v>
      </c>
      <c r="D2700" t="s">
        <v>298</v>
      </c>
      <c r="E2700" t="s">
        <v>608</v>
      </c>
      <c r="F2700" t="s">
        <v>89</v>
      </c>
      <c r="G2700" t="s">
        <v>2</v>
      </c>
      <c r="H2700" t="s">
        <v>93</v>
      </c>
      <c r="I2700" t="s">
        <v>96</v>
      </c>
      <c r="J2700" t="s">
        <v>5</v>
      </c>
      <c r="K2700">
        <v>6600837.1943888636</v>
      </c>
      <c r="L2700">
        <v>6748114.0949999997</v>
      </c>
      <c r="M2700">
        <v>7483573.1269916948</v>
      </c>
      <c r="N2700">
        <v>7057886.4899999993</v>
      </c>
      <c r="O2700">
        <v>7465874.1749999998</v>
      </c>
      <c r="P2700">
        <v>7393464.5399999991</v>
      </c>
      <c r="Q2700">
        <v>7548520.9949999992</v>
      </c>
      <c r="S2700" t="s">
        <v>174</v>
      </c>
    </row>
    <row r="2701" spans="1:19" hidden="1" x14ac:dyDescent="0.2">
      <c r="A2701" t="str">
        <f t="shared" si="42"/>
        <v>AgenteFrontOfficesinherramientaAgenteespecializadoIngeniería,arquitectura,urbanismoyafinesHoraextradiurnaPlataZona2NA</v>
      </c>
      <c r="B2701" t="s">
        <v>3000</v>
      </c>
      <c r="C2701" t="s">
        <v>107</v>
      </c>
      <c r="D2701" t="s">
        <v>298</v>
      </c>
      <c r="E2701" t="s">
        <v>608</v>
      </c>
      <c r="F2701" t="s">
        <v>172</v>
      </c>
      <c r="G2701" t="s">
        <v>2</v>
      </c>
      <c r="H2701" t="s">
        <v>93</v>
      </c>
      <c r="I2701" t="s">
        <v>96</v>
      </c>
      <c r="J2701" t="s">
        <v>25</v>
      </c>
      <c r="K2701">
        <v>33788.290323379493</v>
      </c>
      <c r="L2701">
        <v>36774.584999999999</v>
      </c>
      <c r="M2701">
        <v>46121.077704965603</v>
      </c>
      <c r="N2701">
        <v>31798.304999999997</v>
      </c>
      <c r="O2701">
        <v>32286.824999999997</v>
      </c>
      <c r="P2701">
        <v>44255.564999999995</v>
      </c>
      <c r="Q2701">
        <v>50300.999999999993</v>
      </c>
      <c r="S2701" t="s">
        <v>174</v>
      </c>
    </row>
    <row r="2702" spans="1:19" hidden="1" x14ac:dyDescent="0.2">
      <c r="A2702" t="str">
        <f t="shared" si="42"/>
        <v>AgenteFrontOfficesinherramientaAgenteespecializadoIngeniería,arquitectura,urbanismoyafinesHoraextranocturna PlataZona2NA</v>
      </c>
      <c r="B2702" t="s">
        <v>3001</v>
      </c>
      <c r="C2702" t="s">
        <v>107</v>
      </c>
      <c r="D2702" t="s">
        <v>298</v>
      </c>
      <c r="E2702" t="s">
        <v>608</v>
      </c>
      <c r="F2702" t="s">
        <v>288</v>
      </c>
      <c r="G2702" t="s">
        <v>2</v>
      </c>
      <c r="H2702" t="s">
        <v>93</v>
      </c>
      <c r="I2702" t="s">
        <v>96</v>
      </c>
      <c r="J2702" t="s">
        <v>25</v>
      </c>
      <c r="K2702">
        <v>46357.894350231298</v>
      </c>
      <c r="L2702">
        <v>51485.039999999994</v>
      </c>
      <c r="M2702">
        <v>64569.508786951839</v>
      </c>
      <c r="N2702">
        <v>44517.42</v>
      </c>
      <c r="O2702">
        <v>44922.104999999996</v>
      </c>
      <c r="P2702">
        <v>57816.134999999995</v>
      </c>
      <c r="Q2702">
        <v>69815.924999999988</v>
      </c>
      <c r="S2702" t="s">
        <v>174</v>
      </c>
    </row>
    <row r="2703" spans="1:19" hidden="1" x14ac:dyDescent="0.2">
      <c r="A2703" t="str">
        <f t="shared" si="42"/>
        <v>AgenteFrontOfficesinherramientaAgenteespecializadoIngeniería,arquitectura,urbanismoyafinesHoraextradominicalyfestivoPlataZona2NA</v>
      </c>
      <c r="B2703" t="s">
        <v>3002</v>
      </c>
      <c r="C2703" t="s">
        <v>107</v>
      </c>
      <c r="D2703" t="s">
        <v>298</v>
      </c>
      <c r="E2703" t="s">
        <v>608</v>
      </c>
      <c r="F2703" t="s">
        <v>90</v>
      </c>
      <c r="G2703" t="s">
        <v>2</v>
      </c>
      <c r="H2703" t="s">
        <v>93</v>
      </c>
      <c r="I2703" t="s">
        <v>96</v>
      </c>
      <c r="J2703" t="s">
        <v>25</v>
      </c>
      <c r="K2703">
        <v>58927.498377083095</v>
      </c>
      <c r="L2703">
        <v>58839.749999999993</v>
      </c>
      <c r="M2703">
        <v>73793.724327944961</v>
      </c>
      <c r="N2703">
        <v>63596.609999999993</v>
      </c>
      <c r="O2703">
        <v>51240.78</v>
      </c>
      <c r="P2703">
        <v>64596.42</v>
      </c>
      <c r="Q2703">
        <v>77723.324999999997</v>
      </c>
      <c r="S2703" t="s">
        <v>174</v>
      </c>
    </row>
    <row r="2704" spans="1:19" hidden="1" x14ac:dyDescent="0.2">
      <c r="A2704" t="str">
        <f t="shared" si="42"/>
        <v>AgenteFrontOfficesinherramientaAgenteespecializadoIngeniería,arquitectura,urbanismoyafinesServicio7x24PlataZona2NA</v>
      </c>
      <c r="B2704" t="s">
        <v>3003</v>
      </c>
      <c r="C2704" t="s">
        <v>107</v>
      </c>
      <c r="D2704" t="s">
        <v>298</v>
      </c>
      <c r="E2704" t="s">
        <v>608</v>
      </c>
      <c r="F2704" t="s">
        <v>91</v>
      </c>
      <c r="G2704" t="s">
        <v>2</v>
      </c>
      <c r="H2704" t="s">
        <v>93</v>
      </c>
      <c r="I2704" t="s">
        <v>96</v>
      </c>
      <c r="J2704" t="s">
        <v>260</v>
      </c>
      <c r="K2704">
        <v>21684362.026611023</v>
      </c>
      <c r="L2704">
        <v>31724304.569999997</v>
      </c>
      <c r="M2704">
        <v>30121381.836141571</v>
      </c>
      <c r="N2704">
        <v>27105537.374999996</v>
      </c>
      <c r="O2704">
        <v>28130632.424999997</v>
      </c>
      <c r="P2704">
        <v>42013506.599999994</v>
      </c>
      <c r="Q2704">
        <v>31925982.599999998</v>
      </c>
      <c r="S2704" t="s">
        <v>174</v>
      </c>
    </row>
    <row r="2705" spans="1:19" hidden="1" x14ac:dyDescent="0.2">
      <c r="A2705" t="str">
        <f t="shared" si="42"/>
        <v>AgenteFrontOfficesinherramientaAgenteespecializadoIngeniería,arquitectura,urbanismoyafinesJornadaOrdinariaOroZona2NA</v>
      </c>
      <c r="B2705" t="s">
        <v>3004</v>
      </c>
      <c r="C2705" t="s">
        <v>107</v>
      </c>
      <c r="D2705" t="s">
        <v>298</v>
      </c>
      <c r="E2705" t="s">
        <v>608</v>
      </c>
      <c r="F2705" t="s">
        <v>89</v>
      </c>
      <c r="G2705" t="s">
        <v>3</v>
      </c>
      <c r="H2705" t="s">
        <v>93</v>
      </c>
      <c r="I2705" t="s">
        <v>96</v>
      </c>
      <c r="J2705" t="s">
        <v>5</v>
      </c>
      <c r="K2705">
        <v>6600837.1943888636</v>
      </c>
      <c r="L2705">
        <v>6883077.0599999996</v>
      </c>
      <c r="M2705">
        <v>7697817.9917781735</v>
      </c>
      <c r="N2705">
        <v>7059269.2499999991</v>
      </c>
      <c r="O2705">
        <v>7465874.1749999998</v>
      </c>
      <c r="P2705">
        <v>7549116.1199999992</v>
      </c>
      <c r="Q2705">
        <v>7883168.5799999991</v>
      </c>
      <c r="S2705" t="s">
        <v>174</v>
      </c>
    </row>
    <row r="2706" spans="1:19" hidden="1" x14ac:dyDescent="0.2">
      <c r="A2706" t="str">
        <f t="shared" si="42"/>
        <v>AgenteFrontOfficesinherramientaAgenteespecializadoIngeniería,arquitectura,urbanismoyafinesHoraextradiurnaOroZona2NA</v>
      </c>
      <c r="B2706" t="s">
        <v>3005</v>
      </c>
      <c r="C2706" t="s">
        <v>107</v>
      </c>
      <c r="D2706" t="s">
        <v>298</v>
      </c>
      <c r="E2706" t="s">
        <v>608</v>
      </c>
      <c r="F2706" t="s">
        <v>172</v>
      </c>
      <c r="G2706" t="s">
        <v>3</v>
      </c>
      <c r="H2706" t="s">
        <v>93</v>
      </c>
      <c r="I2706" t="s">
        <v>96</v>
      </c>
      <c r="J2706" t="s">
        <v>25</v>
      </c>
      <c r="K2706">
        <v>33788.290323379493</v>
      </c>
      <c r="L2706">
        <v>37510.469999999994</v>
      </c>
      <c r="M2706">
        <v>47441.463553948292</v>
      </c>
      <c r="N2706">
        <v>31798.304999999997</v>
      </c>
      <c r="O2706">
        <v>32286.824999999997</v>
      </c>
      <c r="P2706">
        <v>45187.064999999995</v>
      </c>
      <c r="Q2706">
        <v>52530.39</v>
      </c>
      <c r="S2706" t="s">
        <v>174</v>
      </c>
    </row>
    <row r="2707" spans="1:19" hidden="1" x14ac:dyDescent="0.2">
      <c r="A2707" t="str">
        <f t="shared" si="42"/>
        <v>AgenteFrontOfficesinherramientaAgenteespecializadoIngeniería,arquitectura,urbanismoyafinesHoraextranocturna OroZona2NA</v>
      </c>
      <c r="B2707" t="s">
        <v>3006</v>
      </c>
      <c r="C2707" t="s">
        <v>107</v>
      </c>
      <c r="D2707" t="s">
        <v>298</v>
      </c>
      <c r="E2707" t="s">
        <v>608</v>
      </c>
      <c r="F2707" t="s">
        <v>288</v>
      </c>
      <c r="G2707" t="s">
        <v>3</v>
      </c>
      <c r="H2707" t="s">
        <v>93</v>
      </c>
      <c r="I2707" t="s">
        <v>96</v>
      </c>
      <c r="J2707" t="s">
        <v>25</v>
      </c>
      <c r="K2707">
        <v>46357.894350231298</v>
      </c>
      <c r="L2707">
        <v>52514.864999999998</v>
      </c>
      <c r="M2707">
        <v>66418.048975527607</v>
      </c>
      <c r="N2707">
        <v>44517.42</v>
      </c>
      <c r="O2707">
        <v>44922.104999999996</v>
      </c>
      <c r="P2707">
        <v>59033.294999999998</v>
      </c>
      <c r="Q2707">
        <v>72911.61</v>
      </c>
      <c r="S2707" t="s">
        <v>174</v>
      </c>
    </row>
    <row r="2708" spans="1:19" hidden="1" x14ac:dyDescent="0.2">
      <c r="A2708" t="str">
        <f t="shared" si="42"/>
        <v>AgenteFrontOfficesinherramientaAgenteespecializadoIngeniería,arquitectura,urbanismoyafinesHoraextradominicalyfestivoOroZona2NA</v>
      </c>
      <c r="B2708" t="s">
        <v>3007</v>
      </c>
      <c r="C2708" t="s">
        <v>107</v>
      </c>
      <c r="D2708" t="s">
        <v>298</v>
      </c>
      <c r="E2708" t="s">
        <v>608</v>
      </c>
      <c r="F2708" t="s">
        <v>90</v>
      </c>
      <c r="G2708" t="s">
        <v>3</v>
      </c>
      <c r="H2708" t="s">
        <v>93</v>
      </c>
      <c r="I2708" t="s">
        <v>96</v>
      </c>
      <c r="J2708" t="s">
        <v>25</v>
      </c>
      <c r="K2708">
        <v>58927.498377083095</v>
      </c>
      <c r="L2708">
        <v>60016.544999999998</v>
      </c>
      <c r="M2708">
        <v>75906.341686317261</v>
      </c>
      <c r="N2708">
        <v>63596.609999999993</v>
      </c>
      <c r="O2708">
        <v>51240.78</v>
      </c>
      <c r="P2708">
        <v>65956.409999999989</v>
      </c>
      <c r="Q2708">
        <v>81168.84</v>
      </c>
      <c r="S2708" t="s">
        <v>174</v>
      </c>
    </row>
    <row r="2709" spans="1:19" hidden="1" x14ac:dyDescent="0.2">
      <c r="A2709" t="str">
        <f t="shared" si="42"/>
        <v>AgenteFrontOfficesinherramientaAgenteespecializadoIngeniería,arquitectura,urbanismoyafinesServicio7x24OroZona2NA</v>
      </c>
      <c r="B2709" t="s">
        <v>3008</v>
      </c>
      <c r="C2709" t="s">
        <v>107</v>
      </c>
      <c r="D2709" t="s">
        <v>298</v>
      </c>
      <c r="E2709" t="s">
        <v>608</v>
      </c>
      <c r="F2709" t="s">
        <v>91</v>
      </c>
      <c r="G2709" t="s">
        <v>3</v>
      </c>
      <c r="H2709" t="s">
        <v>93</v>
      </c>
      <c r="I2709" t="s">
        <v>96</v>
      </c>
      <c r="J2709" t="s">
        <v>260</v>
      </c>
      <c r="K2709">
        <v>21684362.026611023</v>
      </c>
      <c r="L2709">
        <v>36724848.074999996</v>
      </c>
      <c r="M2709">
        <v>30983717.416907147</v>
      </c>
      <c r="N2709">
        <v>27108301.859999999</v>
      </c>
      <c r="O2709">
        <v>28130632.424999997</v>
      </c>
      <c r="P2709">
        <v>42898001.039999999</v>
      </c>
      <c r="Q2709">
        <v>33341351.309999999</v>
      </c>
      <c r="S2709" t="s">
        <v>174</v>
      </c>
    </row>
    <row r="2710" spans="1:19" hidden="1" x14ac:dyDescent="0.2">
      <c r="A2710" t="str">
        <f t="shared" si="42"/>
        <v>AgenteFrontOfficesinherramientaAgenteespecializadoIngeniería,arquitectura,urbanismoyafinesJornadaOrdinariaPlatinoZona2NA</v>
      </c>
      <c r="B2710" t="s">
        <v>3009</v>
      </c>
      <c r="C2710" t="s">
        <v>107</v>
      </c>
      <c r="D2710" t="s">
        <v>298</v>
      </c>
      <c r="E2710" t="s">
        <v>608</v>
      </c>
      <c r="F2710" t="s">
        <v>89</v>
      </c>
      <c r="G2710" t="s">
        <v>134</v>
      </c>
      <c r="H2710" t="s">
        <v>93</v>
      </c>
      <c r="I2710" t="s">
        <v>96</v>
      </c>
      <c r="J2710" t="s">
        <v>5</v>
      </c>
      <c r="K2710">
        <v>6600837.1943888636</v>
      </c>
      <c r="L2710">
        <v>7085519.9549999991</v>
      </c>
      <c r="M2710">
        <v>7924691.4958093604</v>
      </c>
      <c r="N2710">
        <v>7060650.9749999996</v>
      </c>
      <c r="O2710">
        <v>7465874.1749999998</v>
      </c>
      <c r="P2710">
        <v>7711463.1149999993</v>
      </c>
      <c r="Q2710">
        <v>8378420.2199999997</v>
      </c>
      <c r="S2710" t="s">
        <v>174</v>
      </c>
    </row>
    <row r="2711" spans="1:19" hidden="1" x14ac:dyDescent="0.2">
      <c r="A2711" t="str">
        <f t="shared" si="42"/>
        <v>AgenteFrontOfficesinherramientaAgenteespecializadoIngeniería,arquitectura,urbanismoyafinesHoraextradiurnaPlatinoZona2NA</v>
      </c>
      <c r="B2711" t="s">
        <v>3010</v>
      </c>
      <c r="C2711" t="s">
        <v>107</v>
      </c>
      <c r="D2711" t="s">
        <v>298</v>
      </c>
      <c r="E2711" t="s">
        <v>608</v>
      </c>
      <c r="F2711" t="s">
        <v>172</v>
      </c>
      <c r="G2711" t="s">
        <v>134</v>
      </c>
      <c r="H2711" t="s">
        <v>93</v>
      </c>
      <c r="I2711" t="s">
        <v>96</v>
      </c>
      <c r="J2711" t="s">
        <v>25</v>
      </c>
      <c r="K2711">
        <v>33788.290323379493</v>
      </c>
      <c r="L2711">
        <v>38613.78</v>
      </c>
      <c r="M2711">
        <v>48839.679396976542</v>
      </c>
      <c r="N2711">
        <v>31798.304999999997</v>
      </c>
      <c r="O2711">
        <v>32286.824999999997</v>
      </c>
      <c r="P2711">
        <v>46158.929999999993</v>
      </c>
      <c r="Q2711">
        <v>55831.004999999997</v>
      </c>
      <c r="S2711" t="s">
        <v>174</v>
      </c>
    </row>
    <row r="2712" spans="1:19" hidden="1" x14ac:dyDescent="0.2">
      <c r="A2712" t="str">
        <f t="shared" si="42"/>
        <v>AgenteFrontOfficesinherramientaAgenteespecializadoIngeniería,arquitectura,urbanismoyafinesHoraextranocturna PlatinoZona2NA</v>
      </c>
      <c r="B2712" t="s">
        <v>3011</v>
      </c>
      <c r="C2712" t="s">
        <v>107</v>
      </c>
      <c r="D2712" t="s">
        <v>298</v>
      </c>
      <c r="E2712" t="s">
        <v>608</v>
      </c>
      <c r="F2712" t="s">
        <v>288</v>
      </c>
      <c r="G2712" t="s">
        <v>134</v>
      </c>
      <c r="H2712" t="s">
        <v>93</v>
      </c>
      <c r="I2712" t="s">
        <v>96</v>
      </c>
      <c r="J2712" t="s">
        <v>25</v>
      </c>
      <c r="K2712">
        <v>46357.894350231298</v>
      </c>
      <c r="L2712">
        <v>54060.119999999995</v>
      </c>
      <c r="M2712">
        <v>68375.551155767156</v>
      </c>
      <c r="N2712">
        <v>44517.42</v>
      </c>
      <c r="O2712">
        <v>44922.104999999996</v>
      </c>
      <c r="P2712">
        <v>60303.24</v>
      </c>
      <c r="Q2712">
        <v>77491.485000000001</v>
      </c>
      <c r="S2712" t="s">
        <v>174</v>
      </c>
    </row>
    <row r="2713" spans="1:19" hidden="1" x14ac:dyDescent="0.2">
      <c r="A2713" t="str">
        <f t="shared" si="42"/>
        <v>AgenteFrontOfficesinherramientaAgenteespecializadoIngeniería,arquitectura,urbanismoyafinesHoraextradominicalyfestivoPlatinoZona2NA</v>
      </c>
      <c r="B2713" t="s">
        <v>3012</v>
      </c>
      <c r="C2713" t="s">
        <v>107</v>
      </c>
      <c r="D2713" t="s">
        <v>298</v>
      </c>
      <c r="E2713" t="s">
        <v>608</v>
      </c>
      <c r="F2713" t="s">
        <v>90</v>
      </c>
      <c r="G2713" t="s">
        <v>134</v>
      </c>
      <c r="H2713" t="s">
        <v>93</v>
      </c>
      <c r="I2713" t="s">
        <v>96</v>
      </c>
      <c r="J2713" t="s">
        <v>25</v>
      </c>
      <c r="K2713">
        <v>58927.498377083095</v>
      </c>
      <c r="L2713">
        <v>61782.254999999997</v>
      </c>
      <c r="M2713">
        <v>78143.48703516247</v>
      </c>
      <c r="N2713">
        <v>63596.609999999993</v>
      </c>
      <c r="O2713">
        <v>51240.78</v>
      </c>
      <c r="P2713">
        <v>67375.39499999999</v>
      </c>
      <c r="Q2713">
        <v>86268.284999999989</v>
      </c>
      <c r="S2713" t="s">
        <v>174</v>
      </c>
    </row>
    <row r="2714" spans="1:19" hidden="1" x14ac:dyDescent="0.2">
      <c r="A2714" t="str">
        <f t="shared" si="42"/>
        <v>AgenteFrontOfficesinherramientaAgenteespecializadoIngeniería,arquitectura,urbanismoyafinesServicio7x24PlatinoZona2NA</v>
      </c>
      <c r="B2714" t="s">
        <v>3013</v>
      </c>
      <c r="C2714" t="s">
        <v>107</v>
      </c>
      <c r="D2714" t="s">
        <v>298</v>
      </c>
      <c r="E2714" t="s">
        <v>608</v>
      </c>
      <c r="F2714" t="s">
        <v>91</v>
      </c>
      <c r="G2714" t="s">
        <v>134</v>
      </c>
      <c r="H2714" t="s">
        <v>93</v>
      </c>
      <c r="I2714" t="s">
        <v>96</v>
      </c>
      <c r="J2714" t="s">
        <v>260</v>
      </c>
      <c r="K2714">
        <v>21684362.026611023</v>
      </c>
      <c r="L2714">
        <v>33310519.694999997</v>
      </c>
      <c r="M2714">
        <v>31896883.270632677</v>
      </c>
      <c r="N2714">
        <v>27111067.379999999</v>
      </c>
      <c r="O2714">
        <v>28130632.424999997</v>
      </c>
      <c r="P2714">
        <v>43820538.974999994</v>
      </c>
      <c r="Q2714">
        <v>35435985.344999999</v>
      </c>
      <c r="S2714" t="s">
        <v>174</v>
      </c>
    </row>
    <row r="2715" spans="1:19" hidden="1" x14ac:dyDescent="0.2">
      <c r="A2715" t="str">
        <f t="shared" si="42"/>
        <v>AgenteFrontOfficesinherramientaAgenteespecializadoIngeniería,arquitectura,urbanismoyafinesJornadaOrdinariaPlataZona3NA</v>
      </c>
      <c r="B2715" t="s">
        <v>3014</v>
      </c>
      <c r="C2715" t="s">
        <v>107</v>
      </c>
      <c r="D2715" t="s">
        <v>298</v>
      </c>
      <c r="E2715" t="s">
        <v>608</v>
      </c>
      <c r="F2715" t="s">
        <v>89</v>
      </c>
      <c r="G2715" t="s">
        <v>2</v>
      </c>
      <c r="H2715" t="s">
        <v>94</v>
      </c>
      <c r="I2715" t="s">
        <v>96</v>
      </c>
      <c r="J2715" t="s">
        <v>5</v>
      </c>
      <c r="K2715">
        <v>6600837.1943888636</v>
      </c>
      <c r="L2715">
        <v>6879145.0949999997</v>
      </c>
      <c r="M2715">
        <v>7483573.1269916948</v>
      </c>
      <c r="N2715">
        <v>7058929.7699999996</v>
      </c>
      <c r="O2715">
        <v>7465874.1749999998</v>
      </c>
      <c r="P2715">
        <v>7428249.8549999995</v>
      </c>
      <c r="Q2715">
        <v>7548520.9949999992</v>
      </c>
      <c r="S2715" t="s">
        <v>174</v>
      </c>
    </row>
    <row r="2716" spans="1:19" hidden="1" x14ac:dyDescent="0.2">
      <c r="A2716" t="str">
        <f t="shared" si="42"/>
        <v>AgenteFrontOfficesinherramientaAgenteespecializadoIngeniería,arquitectura,urbanismoyafinesHoraextradiurnaPlataZona3NA</v>
      </c>
      <c r="B2716" t="s">
        <v>3015</v>
      </c>
      <c r="C2716" t="s">
        <v>107</v>
      </c>
      <c r="D2716" t="s">
        <v>298</v>
      </c>
      <c r="E2716" t="s">
        <v>608</v>
      </c>
      <c r="F2716" t="s">
        <v>172</v>
      </c>
      <c r="G2716" t="s">
        <v>2</v>
      </c>
      <c r="H2716" t="s">
        <v>94</v>
      </c>
      <c r="I2716" t="s">
        <v>96</v>
      </c>
      <c r="J2716" t="s">
        <v>25</v>
      </c>
      <c r="K2716">
        <v>33788.290323379493</v>
      </c>
      <c r="L2716">
        <v>37488.735000000001</v>
      </c>
      <c r="M2716">
        <v>46121.077704965603</v>
      </c>
      <c r="N2716">
        <v>31798.304999999997</v>
      </c>
      <c r="O2716">
        <v>32286.824999999997</v>
      </c>
      <c r="P2716">
        <v>44463.6</v>
      </c>
      <c r="Q2716">
        <v>50300.999999999993</v>
      </c>
      <c r="S2716" t="s">
        <v>174</v>
      </c>
    </row>
    <row r="2717" spans="1:19" hidden="1" x14ac:dyDescent="0.2">
      <c r="A2717" t="str">
        <f t="shared" si="42"/>
        <v>AgenteFrontOfficesinherramientaAgenteespecializadoIngeniería,arquitectura,urbanismoyafinesHoraextranocturna PlataZona3NA</v>
      </c>
      <c r="B2717" t="s">
        <v>3016</v>
      </c>
      <c r="C2717" t="s">
        <v>107</v>
      </c>
      <c r="D2717" t="s">
        <v>298</v>
      </c>
      <c r="E2717" t="s">
        <v>608</v>
      </c>
      <c r="F2717" t="s">
        <v>288</v>
      </c>
      <c r="G2717" t="s">
        <v>2</v>
      </c>
      <c r="H2717" t="s">
        <v>94</v>
      </c>
      <c r="I2717" t="s">
        <v>96</v>
      </c>
      <c r="J2717" t="s">
        <v>25</v>
      </c>
      <c r="K2717">
        <v>46357.894350231298</v>
      </c>
      <c r="L2717">
        <v>52484.85</v>
      </c>
      <c r="M2717">
        <v>64569.508786951839</v>
      </c>
      <c r="N2717">
        <v>44517.42</v>
      </c>
      <c r="O2717">
        <v>44922.104999999996</v>
      </c>
      <c r="P2717">
        <v>58088.34</v>
      </c>
      <c r="Q2717">
        <v>69815.924999999988</v>
      </c>
      <c r="S2717" t="s">
        <v>174</v>
      </c>
    </row>
    <row r="2718" spans="1:19" hidden="1" x14ac:dyDescent="0.2">
      <c r="A2718" t="str">
        <f t="shared" si="42"/>
        <v>AgenteFrontOfficesinherramientaAgenteespecializadoIngeniería,arquitectura,urbanismoyafinesHoraextradominicalyfestivoPlataZona3NA</v>
      </c>
      <c r="B2718" t="s">
        <v>3017</v>
      </c>
      <c r="C2718" t="s">
        <v>107</v>
      </c>
      <c r="D2718" t="s">
        <v>298</v>
      </c>
      <c r="E2718" t="s">
        <v>608</v>
      </c>
      <c r="F2718" t="s">
        <v>90</v>
      </c>
      <c r="G2718" t="s">
        <v>2</v>
      </c>
      <c r="H2718" t="s">
        <v>94</v>
      </c>
      <c r="I2718" t="s">
        <v>96</v>
      </c>
      <c r="J2718" t="s">
        <v>25</v>
      </c>
      <c r="K2718">
        <v>58927.498377083095</v>
      </c>
      <c r="L2718">
        <v>59982.389999999992</v>
      </c>
      <c r="M2718">
        <v>73793.724327944961</v>
      </c>
      <c r="N2718">
        <v>63596.609999999993</v>
      </c>
      <c r="O2718">
        <v>51240.78</v>
      </c>
      <c r="P2718">
        <v>64900.709999999992</v>
      </c>
      <c r="Q2718">
        <v>77723.324999999997</v>
      </c>
      <c r="S2718" t="s">
        <v>174</v>
      </c>
    </row>
    <row r="2719" spans="1:19" hidden="1" x14ac:dyDescent="0.2">
      <c r="A2719" t="str">
        <f t="shared" si="42"/>
        <v>AgenteFrontOfficesinherramientaAgenteespecializadoIngeniería,arquitectura,urbanismoyafinesServicio7x24PlataZona3NA</v>
      </c>
      <c r="B2719" t="s">
        <v>3018</v>
      </c>
      <c r="C2719" t="s">
        <v>107</v>
      </c>
      <c r="D2719" t="s">
        <v>298</v>
      </c>
      <c r="E2719" t="s">
        <v>608</v>
      </c>
      <c r="F2719" t="s">
        <v>91</v>
      </c>
      <c r="G2719" t="s">
        <v>2</v>
      </c>
      <c r="H2719" t="s">
        <v>94</v>
      </c>
      <c r="I2719" t="s">
        <v>96</v>
      </c>
      <c r="J2719" t="s">
        <v>260</v>
      </c>
      <c r="K2719">
        <v>21684362.026611023</v>
      </c>
      <c r="L2719">
        <v>32340309.659999996</v>
      </c>
      <c r="M2719">
        <v>30121381.836141571</v>
      </c>
      <c r="N2719">
        <v>27107623.934999999</v>
      </c>
      <c r="O2719">
        <v>28130632.424999997</v>
      </c>
      <c r="P2719">
        <v>42211179.18</v>
      </c>
      <c r="Q2719">
        <v>31925982.599999998</v>
      </c>
      <c r="S2719" t="s">
        <v>174</v>
      </c>
    </row>
    <row r="2720" spans="1:19" hidden="1" x14ac:dyDescent="0.2">
      <c r="A2720" t="str">
        <f t="shared" si="42"/>
        <v>AgenteFrontOfficesinherramientaAgenteespecializadoIngeniería,arquitectura,urbanismoyafinesJornadaOrdinariaOroZona3NA</v>
      </c>
      <c r="B2720" t="s">
        <v>3019</v>
      </c>
      <c r="C2720" t="s">
        <v>107</v>
      </c>
      <c r="D2720" t="s">
        <v>298</v>
      </c>
      <c r="E2720" t="s">
        <v>608</v>
      </c>
      <c r="F2720" t="s">
        <v>89</v>
      </c>
      <c r="G2720" t="s">
        <v>3</v>
      </c>
      <c r="H2720" t="s">
        <v>94</v>
      </c>
      <c r="I2720" t="s">
        <v>96</v>
      </c>
      <c r="J2720" t="s">
        <v>5</v>
      </c>
      <c r="K2720">
        <v>6600837.1943888636</v>
      </c>
      <c r="L2720">
        <v>7016728.6799999997</v>
      </c>
      <c r="M2720">
        <v>7697817.9917781735</v>
      </c>
      <c r="N2720">
        <v>7060364.2799999993</v>
      </c>
      <c r="O2720">
        <v>7465874.1749999998</v>
      </c>
      <c r="P2720">
        <v>7584634.2149999999</v>
      </c>
      <c r="Q2720">
        <v>7883168.5799999991</v>
      </c>
      <c r="S2720" t="s">
        <v>174</v>
      </c>
    </row>
    <row r="2721" spans="1:19" hidden="1" x14ac:dyDescent="0.2">
      <c r="A2721" t="str">
        <f t="shared" si="42"/>
        <v>AgenteFrontOfficesinherramientaAgenteespecializadoIngeniería,arquitectura,urbanismoyafinesHoraextradiurnaOroZona3NA</v>
      </c>
      <c r="B2721" t="s">
        <v>3020</v>
      </c>
      <c r="C2721" t="s">
        <v>107</v>
      </c>
      <c r="D2721" t="s">
        <v>298</v>
      </c>
      <c r="E2721" t="s">
        <v>608</v>
      </c>
      <c r="F2721" t="s">
        <v>172</v>
      </c>
      <c r="G2721" t="s">
        <v>3</v>
      </c>
      <c r="H2721" t="s">
        <v>94</v>
      </c>
      <c r="I2721" t="s">
        <v>96</v>
      </c>
      <c r="J2721" t="s">
        <v>25</v>
      </c>
      <c r="K2721">
        <v>33788.290323379493</v>
      </c>
      <c r="L2721">
        <v>38239.11</v>
      </c>
      <c r="M2721">
        <v>47441.463553948292</v>
      </c>
      <c r="N2721">
        <v>31798.304999999997</v>
      </c>
      <c r="O2721">
        <v>32286.824999999997</v>
      </c>
      <c r="P2721">
        <v>45400.274999999994</v>
      </c>
      <c r="Q2721">
        <v>52530.39</v>
      </c>
      <c r="S2721" t="s">
        <v>174</v>
      </c>
    </row>
    <row r="2722" spans="1:19" hidden="1" x14ac:dyDescent="0.2">
      <c r="A2722" t="str">
        <f t="shared" si="42"/>
        <v>AgenteFrontOfficesinherramientaAgenteespecializadoIngeniería,arquitectura,urbanismoyafinesHoraextranocturna OroZona3NA</v>
      </c>
      <c r="B2722" t="s">
        <v>3021</v>
      </c>
      <c r="C2722" t="s">
        <v>107</v>
      </c>
      <c r="D2722" t="s">
        <v>298</v>
      </c>
      <c r="E2722" t="s">
        <v>608</v>
      </c>
      <c r="F2722" t="s">
        <v>288</v>
      </c>
      <c r="G2722" t="s">
        <v>3</v>
      </c>
      <c r="H2722" t="s">
        <v>94</v>
      </c>
      <c r="I2722" t="s">
        <v>96</v>
      </c>
      <c r="J2722" t="s">
        <v>25</v>
      </c>
      <c r="K2722">
        <v>46357.894350231298</v>
      </c>
      <c r="L2722">
        <v>53535.374999999993</v>
      </c>
      <c r="M2722">
        <v>66418.048975527607</v>
      </c>
      <c r="N2722">
        <v>44517.42</v>
      </c>
      <c r="O2722">
        <v>44922.104999999996</v>
      </c>
      <c r="P2722">
        <v>59310.674999999996</v>
      </c>
      <c r="Q2722">
        <v>72911.61</v>
      </c>
      <c r="S2722" t="s">
        <v>174</v>
      </c>
    </row>
    <row r="2723" spans="1:19" hidden="1" x14ac:dyDescent="0.2">
      <c r="A2723" t="str">
        <f t="shared" si="42"/>
        <v>AgenteFrontOfficesinherramientaAgenteespecializadoIngeniería,arquitectura,urbanismoyafinesHoraextradominicalyfestivoOroZona3NA</v>
      </c>
      <c r="B2723" t="s">
        <v>3022</v>
      </c>
      <c r="C2723" t="s">
        <v>107</v>
      </c>
      <c r="D2723" t="s">
        <v>298</v>
      </c>
      <c r="E2723" t="s">
        <v>608</v>
      </c>
      <c r="F2723" t="s">
        <v>90</v>
      </c>
      <c r="G2723" t="s">
        <v>3</v>
      </c>
      <c r="H2723" t="s">
        <v>94</v>
      </c>
      <c r="I2723" t="s">
        <v>96</v>
      </c>
      <c r="J2723" t="s">
        <v>25</v>
      </c>
      <c r="K2723">
        <v>58927.498377083095</v>
      </c>
      <c r="L2723">
        <v>61181.954999999994</v>
      </c>
      <c r="M2723">
        <v>75906.341686317261</v>
      </c>
      <c r="N2723">
        <v>63596.609999999993</v>
      </c>
      <c r="O2723">
        <v>51240.78</v>
      </c>
      <c r="P2723">
        <v>66266.909999999989</v>
      </c>
      <c r="Q2723">
        <v>81168.84</v>
      </c>
      <c r="S2723" t="s">
        <v>174</v>
      </c>
    </row>
    <row r="2724" spans="1:19" hidden="1" x14ac:dyDescent="0.2">
      <c r="A2724" t="str">
        <f t="shared" si="42"/>
        <v>AgenteFrontOfficesinherramientaAgenteespecializadoIngeniería,arquitectura,urbanismoyafinesServicio7x24OroZona3NA</v>
      </c>
      <c r="B2724" t="s">
        <v>3023</v>
      </c>
      <c r="C2724" t="s">
        <v>107</v>
      </c>
      <c r="D2724" t="s">
        <v>298</v>
      </c>
      <c r="E2724" t="s">
        <v>608</v>
      </c>
      <c r="F2724" t="s">
        <v>91</v>
      </c>
      <c r="G2724" t="s">
        <v>3</v>
      </c>
      <c r="H2724" t="s">
        <v>94</v>
      </c>
      <c r="I2724" t="s">
        <v>96</v>
      </c>
      <c r="J2724" t="s">
        <v>260</v>
      </c>
      <c r="K2724">
        <v>21684362.026611023</v>
      </c>
      <c r="L2724">
        <v>37437952.724999994</v>
      </c>
      <c r="M2724">
        <v>30983717.416907147</v>
      </c>
      <c r="N2724">
        <v>27110492.954999998</v>
      </c>
      <c r="O2724">
        <v>28130632.424999997</v>
      </c>
      <c r="P2724">
        <v>43099835.354999997</v>
      </c>
      <c r="Q2724">
        <v>33341351.309999999</v>
      </c>
      <c r="S2724" t="s">
        <v>174</v>
      </c>
    </row>
    <row r="2725" spans="1:19" hidden="1" x14ac:dyDescent="0.2">
      <c r="A2725" t="str">
        <f t="shared" si="42"/>
        <v>AgenteFrontOfficesinherramientaAgenteespecializadoIngeniería,arquitectura,urbanismoyafinesJornadaOrdinariaPlatinoZona3NA</v>
      </c>
      <c r="B2725" t="s">
        <v>3024</v>
      </c>
      <c r="C2725" t="s">
        <v>107</v>
      </c>
      <c r="D2725" t="s">
        <v>298</v>
      </c>
      <c r="E2725" t="s">
        <v>608</v>
      </c>
      <c r="F2725" t="s">
        <v>89</v>
      </c>
      <c r="G2725" t="s">
        <v>134</v>
      </c>
      <c r="H2725" t="s">
        <v>94</v>
      </c>
      <c r="I2725" t="s">
        <v>96</v>
      </c>
      <c r="J2725" t="s">
        <v>5</v>
      </c>
      <c r="K2725">
        <v>6600837.1943888636</v>
      </c>
      <c r="L2725">
        <v>7223102.5049999999</v>
      </c>
      <c r="M2725">
        <v>7924691.4958093604</v>
      </c>
      <c r="N2725">
        <v>7061798.7899999991</v>
      </c>
      <c r="O2725">
        <v>7465874.1749999998</v>
      </c>
      <c r="P2725">
        <v>7747745.0399999991</v>
      </c>
      <c r="Q2725">
        <v>8378420.2199999997</v>
      </c>
      <c r="S2725" t="s">
        <v>174</v>
      </c>
    </row>
    <row r="2726" spans="1:19" hidden="1" x14ac:dyDescent="0.2">
      <c r="A2726" t="str">
        <f t="shared" si="42"/>
        <v>AgenteFrontOfficesinherramientaAgenteespecializadoIngeniería,arquitectura,urbanismoyafinesHoraextradiurnaPlatinoZona3NA</v>
      </c>
      <c r="B2726" t="s">
        <v>3025</v>
      </c>
      <c r="C2726" t="s">
        <v>107</v>
      </c>
      <c r="D2726" t="s">
        <v>298</v>
      </c>
      <c r="E2726" t="s">
        <v>608</v>
      </c>
      <c r="F2726" t="s">
        <v>172</v>
      </c>
      <c r="G2726" t="s">
        <v>134</v>
      </c>
      <c r="H2726" t="s">
        <v>94</v>
      </c>
      <c r="I2726" t="s">
        <v>96</v>
      </c>
      <c r="J2726" t="s">
        <v>25</v>
      </c>
      <c r="K2726">
        <v>33788.290323379493</v>
      </c>
      <c r="L2726">
        <v>39364.154999999999</v>
      </c>
      <c r="M2726">
        <v>48839.679396976542</v>
      </c>
      <c r="N2726">
        <v>31798.304999999997</v>
      </c>
      <c r="O2726">
        <v>32286.824999999997</v>
      </c>
      <c r="P2726">
        <v>46376.28</v>
      </c>
      <c r="Q2726">
        <v>55831.004999999997</v>
      </c>
      <c r="S2726" t="s">
        <v>174</v>
      </c>
    </row>
    <row r="2727" spans="1:19" hidden="1" x14ac:dyDescent="0.2">
      <c r="A2727" t="str">
        <f t="shared" si="42"/>
        <v>AgenteFrontOfficesinherramientaAgenteespecializadoIngeniería,arquitectura,urbanismoyafinesHoraextranocturna PlatinoZona3NA</v>
      </c>
      <c r="B2727" t="s">
        <v>3026</v>
      </c>
      <c r="C2727" t="s">
        <v>107</v>
      </c>
      <c r="D2727" t="s">
        <v>298</v>
      </c>
      <c r="E2727" t="s">
        <v>608</v>
      </c>
      <c r="F2727" t="s">
        <v>288</v>
      </c>
      <c r="G2727" t="s">
        <v>134</v>
      </c>
      <c r="H2727" t="s">
        <v>94</v>
      </c>
      <c r="I2727" t="s">
        <v>96</v>
      </c>
      <c r="J2727" t="s">
        <v>25</v>
      </c>
      <c r="K2727">
        <v>46357.894350231298</v>
      </c>
      <c r="L2727">
        <v>55109.609999999993</v>
      </c>
      <c r="M2727">
        <v>68375.551155767156</v>
      </c>
      <c r="N2727">
        <v>44517.42</v>
      </c>
      <c r="O2727">
        <v>44922.104999999996</v>
      </c>
      <c r="P2727">
        <v>60586.829999999994</v>
      </c>
      <c r="Q2727">
        <v>77491.485000000001</v>
      </c>
      <c r="S2727" t="s">
        <v>174</v>
      </c>
    </row>
    <row r="2728" spans="1:19" hidden="1" x14ac:dyDescent="0.2">
      <c r="A2728" t="str">
        <f t="shared" si="42"/>
        <v>AgenteFrontOfficesinherramientaAgenteespecializadoIngeniería,arquitectura,urbanismoyafinesHoraextradominicalyfestivoPlatinoZona3NA</v>
      </c>
      <c r="B2728" t="s">
        <v>3027</v>
      </c>
      <c r="C2728" t="s">
        <v>107</v>
      </c>
      <c r="D2728" t="s">
        <v>298</v>
      </c>
      <c r="E2728" t="s">
        <v>608</v>
      </c>
      <c r="F2728" t="s">
        <v>90</v>
      </c>
      <c r="G2728" t="s">
        <v>134</v>
      </c>
      <c r="H2728" t="s">
        <v>94</v>
      </c>
      <c r="I2728" t="s">
        <v>96</v>
      </c>
      <c r="J2728" t="s">
        <v>25</v>
      </c>
      <c r="K2728">
        <v>58927.498377083095</v>
      </c>
      <c r="L2728">
        <v>62981.819999999992</v>
      </c>
      <c r="M2728">
        <v>78143.48703516247</v>
      </c>
      <c r="N2728">
        <v>63596.609999999993</v>
      </c>
      <c r="O2728">
        <v>51240.78</v>
      </c>
      <c r="P2728">
        <v>67692.104999999996</v>
      </c>
      <c r="Q2728">
        <v>86268.284999999989</v>
      </c>
      <c r="S2728" t="s">
        <v>174</v>
      </c>
    </row>
    <row r="2729" spans="1:19" hidden="1" x14ac:dyDescent="0.2">
      <c r="A2729" t="str">
        <f t="shared" si="42"/>
        <v>AgenteFrontOfficesinherramientaAgenteespecializadoIngeniería,arquitectura,urbanismoyafinesServicio7x24PlatinoZona3NA</v>
      </c>
      <c r="B2729" t="s">
        <v>3028</v>
      </c>
      <c r="C2729" t="s">
        <v>107</v>
      </c>
      <c r="D2729" t="s">
        <v>298</v>
      </c>
      <c r="E2729" t="s">
        <v>608</v>
      </c>
      <c r="F2729" t="s">
        <v>91</v>
      </c>
      <c r="G2729" t="s">
        <v>134</v>
      </c>
      <c r="H2729" t="s">
        <v>94</v>
      </c>
      <c r="I2729" t="s">
        <v>96</v>
      </c>
      <c r="J2729" t="s">
        <v>260</v>
      </c>
      <c r="K2729">
        <v>21684362.026611023</v>
      </c>
      <c r="L2729">
        <v>33957325.349999994</v>
      </c>
      <c r="M2729">
        <v>31896883.270632677</v>
      </c>
      <c r="N2729">
        <v>27113361.974999998</v>
      </c>
      <c r="O2729">
        <v>28130632.424999997</v>
      </c>
      <c r="P2729">
        <v>44026714.079999998</v>
      </c>
      <c r="Q2729">
        <v>35435985.344999999</v>
      </c>
      <c r="S2729" t="s">
        <v>174</v>
      </c>
    </row>
    <row r="2730" spans="1:19" hidden="1" x14ac:dyDescent="0.2">
      <c r="A2730" t="str">
        <f t="shared" si="42"/>
        <v>AgenteFrontOfficesinherramientaAgenteespecializadoBellasartesyafinesJornadaOrdinariaPlataZona1NA</v>
      </c>
      <c r="B2730" t="s">
        <v>3029</v>
      </c>
      <c r="C2730" t="s">
        <v>107</v>
      </c>
      <c r="D2730" t="s">
        <v>298</v>
      </c>
      <c r="E2730" t="s">
        <v>624</v>
      </c>
      <c r="F2730" t="s">
        <v>89</v>
      </c>
      <c r="G2730" t="s">
        <v>2</v>
      </c>
      <c r="H2730" t="s">
        <v>92</v>
      </c>
      <c r="I2730" t="s">
        <v>96</v>
      </c>
      <c r="J2730" t="s">
        <v>5</v>
      </c>
      <c r="K2730">
        <v>6600837.1943888636</v>
      </c>
      <c r="L2730">
        <v>6551566.5599999996</v>
      </c>
      <c r="M2730">
        <v>7483573.1269916948</v>
      </c>
      <c r="N2730">
        <v>7056321.5699999994</v>
      </c>
      <c r="O2730">
        <v>7465874.1749999998</v>
      </c>
      <c r="P2730">
        <v>6957219.2849999992</v>
      </c>
      <c r="Q2730">
        <v>7548520.9949999992</v>
      </c>
      <c r="S2730" t="s">
        <v>174</v>
      </c>
    </row>
    <row r="2731" spans="1:19" hidden="1" x14ac:dyDescent="0.2">
      <c r="A2731" t="str">
        <f t="shared" si="42"/>
        <v>AgenteFrontOfficesinherramientaAgenteespecializadoBellasartesyafinesHoraextradiurnaPlataZona1NA</v>
      </c>
      <c r="B2731" t="s">
        <v>3030</v>
      </c>
      <c r="C2731" t="s">
        <v>107</v>
      </c>
      <c r="D2731" t="s">
        <v>298</v>
      </c>
      <c r="E2731" t="s">
        <v>624</v>
      </c>
      <c r="F2731" t="s">
        <v>172</v>
      </c>
      <c r="G2731" t="s">
        <v>2</v>
      </c>
      <c r="H2731" t="s">
        <v>92</v>
      </c>
      <c r="I2731" t="s">
        <v>96</v>
      </c>
      <c r="J2731" t="s">
        <v>25</v>
      </c>
      <c r="K2731">
        <v>33788.290323379493</v>
      </c>
      <c r="L2731">
        <v>35703.360000000001</v>
      </c>
      <c r="M2731">
        <v>46121.077704965603</v>
      </c>
      <c r="N2731">
        <v>31798.304999999997</v>
      </c>
      <c r="O2731">
        <v>32286.824999999997</v>
      </c>
      <c r="P2731">
        <v>41644.259999999995</v>
      </c>
      <c r="Q2731">
        <v>50300.999999999993</v>
      </c>
      <c r="S2731" t="s">
        <v>174</v>
      </c>
    </row>
    <row r="2732" spans="1:19" hidden="1" x14ac:dyDescent="0.2">
      <c r="A2732" t="str">
        <f t="shared" si="42"/>
        <v>AgenteFrontOfficesinherramientaAgenteespecializadoBellasartesyafinesHoraextranocturna PlataZona1NA</v>
      </c>
      <c r="B2732" t="s">
        <v>3031</v>
      </c>
      <c r="C2732" t="s">
        <v>107</v>
      </c>
      <c r="D2732" t="s">
        <v>298</v>
      </c>
      <c r="E2732" t="s">
        <v>624</v>
      </c>
      <c r="F2732" t="s">
        <v>288</v>
      </c>
      <c r="G2732" t="s">
        <v>2</v>
      </c>
      <c r="H2732" t="s">
        <v>92</v>
      </c>
      <c r="I2732" t="s">
        <v>96</v>
      </c>
      <c r="J2732" t="s">
        <v>25</v>
      </c>
      <c r="K2732">
        <v>46357.894350231298</v>
      </c>
      <c r="L2732">
        <v>49985.324999999997</v>
      </c>
      <c r="M2732">
        <v>64569.508786951839</v>
      </c>
      <c r="N2732">
        <v>44517.42</v>
      </c>
      <c r="O2732">
        <v>44922.104999999996</v>
      </c>
      <c r="P2732">
        <v>54404.774999999994</v>
      </c>
      <c r="Q2732">
        <v>69815.924999999988</v>
      </c>
      <c r="S2732" t="s">
        <v>174</v>
      </c>
    </row>
    <row r="2733" spans="1:19" hidden="1" x14ac:dyDescent="0.2">
      <c r="A2733" t="str">
        <f t="shared" si="42"/>
        <v>AgenteFrontOfficesinherramientaAgenteespecializadoBellasartesyafinesHoraextradominicalyfestivoPlataZona1NA</v>
      </c>
      <c r="B2733" t="s">
        <v>3032</v>
      </c>
      <c r="C2733" t="s">
        <v>107</v>
      </c>
      <c r="D2733" t="s">
        <v>298</v>
      </c>
      <c r="E2733" t="s">
        <v>624</v>
      </c>
      <c r="F2733" t="s">
        <v>90</v>
      </c>
      <c r="G2733" t="s">
        <v>2</v>
      </c>
      <c r="H2733" t="s">
        <v>92</v>
      </c>
      <c r="I2733" t="s">
        <v>96</v>
      </c>
      <c r="J2733" t="s">
        <v>25</v>
      </c>
      <c r="K2733">
        <v>58927.498377083095</v>
      </c>
      <c r="L2733">
        <v>57125.789999999994</v>
      </c>
      <c r="M2733">
        <v>73793.724327944961</v>
      </c>
      <c r="N2733">
        <v>63596.609999999993</v>
      </c>
      <c r="O2733">
        <v>51240.78</v>
      </c>
      <c r="P2733">
        <v>60785.549999999996</v>
      </c>
      <c r="Q2733">
        <v>77723.324999999997</v>
      </c>
      <c r="S2733" t="s">
        <v>174</v>
      </c>
    </row>
    <row r="2734" spans="1:19" hidden="1" x14ac:dyDescent="0.2">
      <c r="A2734" t="str">
        <f t="shared" si="42"/>
        <v>AgenteFrontOfficesinherramientaAgenteespecializadoBellasartesyafinesServicio7x24PlataZona1NA</v>
      </c>
      <c r="B2734" t="s">
        <v>3033</v>
      </c>
      <c r="C2734" t="s">
        <v>107</v>
      </c>
      <c r="D2734" t="s">
        <v>298</v>
      </c>
      <c r="E2734" t="s">
        <v>624</v>
      </c>
      <c r="F2734" t="s">
        <v>91</v>
      </c>
      <c r="G2734" t="s">
        <v>2</v>
      </c>
      <c r="H2734" t="s">
        <v>92</v>
      </c>
      <c r="I2734" t="s">
        <v>96</v>
      </c>
      <c r="J2734" t="s">
        <v>260</v>
      </c>
      <c r="K2734">
        <v>21684362.026611023</v>
      </c>
      <c r="L2734">
        <v>30800294.864999998</v>
      </c>
      <c r="M2734">
        <v>30121381.836141571</v>
      </c>
      <c r="N2734">
        <v>27102407.534999996</v>
      </c>
      <c r="O2734">
        <v>28130632.424999997</v>
      </c>
      <c r="P2734">
        <v>39534532.559999995</v>
      </c>
      <c r="Q2734">
        <v>31925982.599999998</v>
      </c>
      <c r="S2734" t="s">
        <v>174</v>
      </c>
    </row>
    <row r="2735" spans="1:19" hidden="1" x14ac:dyDescent="0.2">
      <c r="A2735" t="str">
        <f t="shared" si="42"/>
        <v>AgenteFrontOfficesinherramientaAgenteespecializadoBellasartesyafinesJornadaOrdinariaOroZona1NA</v>
      </c>
      <c r="B2735" t="s">
        <v>3034</v>
      </c>
      <c r="C2735" t="s">
        <v>107</v>
      </c>
      <c r="D2735" t="s">
        <v>298</v>
      </c>
      <c r="E2735" t="s">
        <v>624</v>
      </c>
      <c r="F2735" t="s">
        <v>89</v>
      </c>
      <c r="G2735" t="s">
        <v>3</v>
      </c>
      <c r="H2735" t="s">
        <v>92</v>
      </c>
      <c r="I2735" t="s">
        <v>96</v>
      </c>
      <c r="J2735" t="s">
        <v>5</v>
      </c>
      <c r="K2735">
        <v>6600837.1943888636</v>
      </c>
      <c r="L2735">
        <v>6682598.5949999997</v>
      </c>
      <c r="M2735">
        <v>7697817.9917781735</v>
      </c>
      <c r="N2735">
        <v>7057625.669999999</v>
      </c>
      <c r="O2735">
        <v>7465874.1749999998</v>
      </c>
      <c r="P2735">
        <v>7103686.2749999994</v>
      </c>
      <c r="Q2735">
        <v>7883168.5799999991</v>
      </c>
      <c r="S2735" t="s">
        <v>174</v>
      </c>
    </row>
    <row r="2736" spans="1:19" hidden="1" x14ac:dyDescent="0.2">
      <c r="A2736" t="str">
        <f t="shared" si="42"/>
        <v>AgenteFrontOfficesinherramientaAgenteespecializadoBellasartesyafinesHoraextradiurnaOroZona1NA</v>
      </c>
      <c r="B2736" t="s">
        <v>3035</v>
      </c>
      <c r="C2736" t="s">
        <v>107</v>
      </c>
      <c r="D2736" t="s">
        <v>298</v>
      </c>
      <c r="E2736" t="s">
        <v>624</v>
      </c>
      <c r="F2736" t="s">
        <v>172</v>
      </c>
      <c r="G2736" t="s">
        <v>3</v>
      </c>
      <c r="H2736" t="s">
        <v>92</v>
      </c>
      <c r="I2736" t="s">
        <v>96</v>
      </c>
      <c r="J2736" t="s">
        <v>25</v>
      </c>
      <c r="K2736">
        <v>33788.290323379493</v>
      </c>
      <c r="L2736">
        <v>36417.509999999995</v>
      </c>
      <c r="M2736">
        <v>47441.463553948292</v>
      </c>
      <c r="N2736">
        <v>31798.304999999997</v>
      </c>
      <c r="O2736">
        <v>32286.824999999997</v>
      </c>
      <c r="P2736">
        <v>42520.904999999999</v>
      </c>
      <c r="Q2736">
        <v>52530.39</v>
      </c>
      <c r="S2736" t="s">
        <v>174</v>
      </c>
    </row>
    <row r="2737" spans="1:19" hidden="1" x14ac:dyDescent="0.2">
      <c r="A2737" t="str">
        <f t="shared" si="42"/>
        <v>AgenteFrontOfficesinherramientaAgenteespecializadoBellasartesyafinesHoraextranocturna OroZona1NA</v>
      </c>
      <c r="B2737" t="s">
        <v>3036</v>
      </c>
      <c r="C2737" t="s">
        <v>107</v>
      </c>
      <c r="D2737" t="s">
        <v>298</v>
      </c>
      <c r="E2737" t="s">
        <v>624</v>
      </c>
      <c r="F2737" t="s">
        <v>288</v>
      </c>
      <c r="G2737" t="s">
        <v>3</v>
      </c>
      <c r="H2737" t="s">
        <v>92</v>
      </c>
      <c r="I2737" t="s">
        <v>96</v>
      </c>
      <c r="J2737" t="s">
        <v>25</v>
      </c>
      <c r="K2737">
        <v>46357.894350231298</v>
      </c>
      <c r="L2737">
        <v>50985.134999999995</v>
      </c>
      <c r="M2737">
        <v>66418.048975527607</v>
      </c>
      <c r="N2737">
        <v>44517.42</v>
      </c>
      <c r="O2737">
        <v>44922.104999999996</v>
      </c>
      <c r="P2737">
        <v>55550.52</v>
      </c>
      <c r="Q2737">
        <v>72911.61</v>
      </c>
      <c r="S2737" t="s">
        <v>174</v>
      </c>
    </row>
    <row r="2738" spans="1:19" hidden="1" x14ac:dyDescent="0.2">
      <c r="A2738" t="str">
        <f t="shared" si="42"/>
        <v>AgenteFrontOfficesinherramientaAgenteespecializadoBellasartesyafinesHoraextradominicalyfestivoOroZona1NA</v>
      </c>
      <c r="B2738" t="s">
        <v>3037</v>
      </c>
      <c r="C2738" t="s">
        <v>107</v>
      </c>
      <c r="D2738" t="s">
        <v>298</v>
      </c>
      <c r="E2738" t="s">
        <v>624</v>
      </c>
      <c r="F2738" t="s">
        <v>90</v>
      </c>
      <c r="G2738" t="s">
        <v>3</v>
      </c>
      <c r="H2738" t="s">
        <v>92</v>
      </c>
      <c r="I2738" t="s">
        <v>96</v>
      </c>
      <c r="J2738" t="s">
        <v>25</v>
      </c>
      <c r="K2738">
        <v>58927.498377083095</v>
      </c>
      <c r="L2738">
        <v>58268.429999999993</v>
      </c>
      <c r="M2738">
        <v>75906.341686317261</v>
      </c>
      <c r="N2738">
        <v>63596.609999999993</v>
      </c>
      <c r="O2738">
        <v>51240.78</v>
      </c>
      <c r="P2738">
        <v>62064.81</v>
      </c>
      <c r="Q2738">
        <v>81168.84</v>
      </c>
      <c r="S2738" t="s">
        <v>174</v>
      </c>
    </row>
    <row r="2739" spans="1:19" hidden="1" x14ac:dyDescent="0.2">
      <c r="A2739" t="str">
        <f t="shared" si="42"/>
        <v>AgenteFrontOfficesinherramientaAgenteespecializadoBellasartesyafinesServicio7x24OroZona1NA</v>
      </c>
      <c r="B2739" t="s">
        <v>3038</v>
      </c>
      <c r="C2739" t="s">
        <v>107</v>
      </c>
      <c r="D2739" t="s">
        <v>298</v>
      </c>
      <c r="E2739" t="s">
        <v>624</v>
      </c>
      <c r="F2739" t="s">
        <v>91</v>
      </c>
      <c r="G2739" t="s">
        <v>3</v>
      </c>
      <c r="H2739" t="s">
        <v>92</v>
      </c>
      <c r="I2739" t="s">
        <v>96</v>
      </c>
      <c r="J2739" t="s">
        <v>260</v>
      </c>
      <c r="K2739">
        <v>21684362.026611023</v>
      </c>
      <c r="L2739">
        <v>35655192.134999998</v>
      </c>
      <c r="M2739">
        <v>30983717.416907147</v>
      </c>
      <c r="N2739">
        <v>27105015.734999999</v>
      </c>
      <c r="O2739">
        <v>28130632.424999997</v>
      </c>
      <c r="P2739">
        <v>40366839.195</v>
      </c>
      <c r="Q2739">
        <v>33341351.309999999</v>
      </c>
      <c r="S2739" t="s">
        <v>174</v>
      </c>
    </row>
    <row r="2740" spans="1:19" hidden="1" x14ac:dyDescent="0.2">
      <c r="A2740" t="str">
        <f t="shared" si="42"/>
        <v>AgenteFrontOfficesinherramientaAgenteespecializadoBellasartesyafinesJornadaOrdinariaPlatinoZona1NA</v>
      </c>
      <c r="B2740" t="s">
        <v>3039</v>
      </c>
      <c r="C2740" t="s">
        <v>107</v>
      </c>
      <c r="D2740" t="s">
        <v>298</v>
      </c>
      <c r="E2740" t="s">
        <v>624</v>
      </c>
      <c r="F2740" t="s">
        <v>89</v>
      </c>
      <c r="G2740" t="s">
        <v>134</v>
      </c>
      <c r="H2740" t="s">
        <v>92</v>
      </c>
      <c r="I2740" t="s">
        <v>96</v>
      </c>
      <c r="J2740" t="s">
        <v>5</v>
      </c>
      <c r="K2740">
        <v>6600837.1943888636</v>
      </c>
      <c r="L2740">
        <v>6879145.0949999997</v>
      </c>
      <c r="M2740">
        <v>7924691.4958093604</v>
      </c>
      <c r="N2740">
        <v>7058929.7699999996</v>
      </c>
      <c r="O2740">
        <v>7465874.1749999998</v>
      </c>
      <c r="P2740">
        <v>7256454.3449999997</v>
      </c>
      <c r="Q2740">
        <v>8378420.2199999997</v>
      </c>
      <c r="S2740" t="s">
        <v>174</v>
      </c>
    </row>
    <row r="2741" spans="1:19" hidden="1" x14ac:dyDescent="0.2">
      <c r="A2741" t="str">
        <f t="shared" si="42"/>
        <v>AgenteFrontOfficesinherramientaAgenteespecializadoBellasartesyafinesHoraextradiurnaPlatinoZona1NA</v>
      </c>
      <c r="B2741" t="s">
        <v>3040</v>
      </c>
      <c r="C2741" t="s">
        <v>107</v>
      </c>
      <c r="D2741" t="s">
        <v>298</v>
      </c>
      <c r="E2741" t="s">
        <v>624</v>
      </c>
      <c r="F2741" t="s">
        <v>172</v>
      </c>
      <c r="G2741" t="s">
        <v>134</v>
      </c>
      <c r="H2741" t="s">
        <v>92</v>
      </c>
      <c r="I2741" t="s">
        <v>96</v>
      </c>
      <c r="J2741" t="s">
        <v>25</v>
      </c>
      <c r="K2741">
        <v>33788.290323379493</v>
      </c>
      <c r="L2741">
        <v>37488.735000000001</v>
      </c>
      <c r="M2741">
        <v>48839.679396976542</v>
      </c>
      <c r="N2741">
        <v>31798.304999999997</v>
      </c>
      <c r="O2741">
        <v>32286.824999999997</v>
      </c>
      <c r="P2741">
        <v>43435.844999999994</v>
      </c>
      <c r="Q2741">
        <v>55831.004999999997</v>
      </c>
      <c r="S2741" t="s">
        <v>174</v>
      </c>
    </row>
    <row r="2742" spans="1:19" hidden="1" x14ac:dyDescent="0.2">
      <c r="A2742" t="str">
        <f t="shared" si="42"/>
        <v>AgenteFrontOfficesinherramientaAgenteespecializadoBellasartesyafinesHoraextranocturna PlatinoZona1NA</v>
      </c>
      <c r="B2742" t="s">
        <v>3041</v>
      </c>
      <c r="C2742" t="s">
        <v>107</v>
      </c>
      <c r="D2742" t="s">
        <v>298</v>
      </c>
      <c r="E2742" t="s">
        <v>624</v>
      </c>
      <c r="F2742" t="s">
        <v>288</v>
      </c>
      <c r="G2742" t="s">
        <v>134</v>
      </c>
      <c r="H2742" t="s">
        <v>92</v>
      </c>
      <c r="I2742" t="s">
        <v>96</v>
      </c>
      <c r="J2742" t="s">
        <v>25</v>
      </c>
      <c r="K2742">
        <v>46357.894350231298</v>
      </c>
      <c r="L2742">
        <v>52484.85</v>
      </c>
      <c r="M2742">
        <v>68375.551155767156</v>
      </c>
      <c r="N2742">
        <v>44517.42</v>
      </c>
      <c r="O2742">
        <v>44922.104999999996</v>
      </c>
      <c r="P2742">
        <v>56744.909999999996</v>
      </c>
      <c r="Q2742">
        <v>77491.485000000001</v>
      </c>
      <c r="S2742" t="s">
        <v>174</v>
      </c>
    </row>
    <row r="2743" spans="1:19" hidden="1" x14ac:dyDescent="0.2">
      <c r="A2743" t="str">
        <f t="shared" si="42"/>
        <v>AgenteFrontOfficesinherramientaAgenteespecializadoBellasartesyafinesHoraextradominicalyfestivoPlatinoZona1NA</v>
      </c>
      <c r="B2743" t="s">
        <v>3042</v>
      </c>
      <c r="C2743" t="s">
        <v>107</v>
      </c>
      <c r="D2743" t="s">
        <v>298</v>
      </c>
      <c r="E2743" t="s">
        <v>624</v>
      </c>
      <c r="F2743" t="s">
        <v>90</v>
      </c>
      <c r="G2743" t="s">
        <v>134</v>
      </c>
      <c r="H2743" t="s">
        <v>92</v>
      </c>
      <c r="I2743" t="s">
        <v>96</v>
      </c>
      <c r="J2743" t="s">
        <v>25</v>
      </c>
      <c r="K2743">
        <v>58927.498377083095</v>
      </c>
      <c r="L2743">
        <v>59982.389999999992</v>
      </c>
      <c r="M2743">
        <v>78143.48703516247</v>
      </c>
      <c r="N2743">
        <v>63596.609999999993</v>
      </c>
      <c r="O2743">
        <v>51240.78</v>
      </c>
      <c r="P2743">
        <v>63399.959999999992</v>
      </c>
      <c r="Q2743">
        <v>86268.284999999989</v>
      </c>
      <c r="S2743" t="s">
        <v>174</v>
      </c>
    </row>
    <row r="2744" spans="1:19" hidden="1" x14ac:dyDescent="0.2">
      <c r="A2744" t="str">
        <f t="shared" si="42"/>
        <v>AgenteFrontOfficesinherramientaAgenteespecializadoBellasartesyafinesServicio7x24PlatinoZona1NA</v>
      </c>
      <c r="B2744" t="s">
        <v>3043</v>
      </c>
      <c r="C2744" t="s">
        <v>107</v>
      </c>
      <c r="D2744" t="s">
        <v>298</v>
      </c>
      <c r="E2744" t="s">
        <v>624</v>
      </c>
      <c r="F2744" t="s">
        <v>91</v>
      </c>
      <c r="G2744" t="s">
        <v>134</v>
      </c>
      <c r="H2744" t="s">
        <v>92</v>
      </c>
      <c r="I2744" t="s">
        <v>96</v>
      </c>
      <c r="J2744" t="s">
        <v>260</v>
      </c>
      <c r="K2744">
        <v>21684362.026611023</v>
      </c>
      <c r="L2744">
        <v>32340309.659999996</v>
      </c>
      <c r="M2744">
        <v>31896883.270632677</v>
      </c>
      <c r="N2744">
        <v>27107623.934999999</v>
      </c>
      <c r="O2744">
        <v>28130632.424999997</v>
      </c>
      <c r="P2744">
        <v>41234943.375</v>
      </c>
      <c r="Q2744">
        <v>35435985.344999999</v>
      </c>
      <c r="S2744" t="s">
        <v>174</v>
      </c>
    </row>
    <row r="2745" spans="1:19" hidden="1" x14ac:dyDescent="0.2">
      <c r="A2745" t="str">
        <f t="shared" si="42"/>
        <v>AgenteFrontOfficesinherramientaAgenteespecializadoBellasartesyafinesJornadaOrdinariaPlataZona2NA</v>
      </c>
      <c r="B2745" t="s">
        <v>3044</v>
      </c>
      <c r="C2745" t="s">
        <v>107</v>
      </c>
      <c r="D2745" t="s">
        <v>298</v>
      </c>
      <c r="E2745" t="s">
        <v>624</v>
      </c>
      <c r="F2745" t="s">
        <v>89</v>
      </c>
      <c r="G2745" t="s">
        <v>2</v>
      </c>
      <c r="H2745" t="s">
        <v>93</v>
      </c>
      <c r="I2745" t="s">
        <v>96</v>
      </c>
      <c r="J2745" t="s">
        <v>5</v>
      </c>
      <c r="K2745">
        <v>6600837.1943888636</v>
      </c>
      <c r="L2745">
        <v>6748114.0949999997</v>
      </c>
      <c r="M2745">
        <v>7483573.1269916948</v>
      </c>
      <c r="N2745">
        <v>7057886.4899999993</v>
      </c>
      <c r="O2745">
        <v>7465874.1749999998</v>
      </c>
      <c r="P2745">
        <v>7393464.5399999991</v>
      </c>
      <c r="Q2745">
        <v>7548520.9949999992</v>
      </c>
      <c r="S2745" t="s">
        <v>174</v>
      </c>
    </row>
    <row r="2746" spans="1:19" hidden="1" x14ac:dyDescent="0.2">
      <c r="A2746" t="str">
        <f t="shared" si="42"/>
        <v>AgenteFrontOfficesinherramientaAgenteespecializadoBellasartesyafinesHoraextradiurnaPlataZona2NA</v>
      </c>
      <c r="B2746" t="s">
        <v>3045</v>
      </c>
      <c r="C2746" t="s">
        <v>107</v>
      </c>
      <c r="D2746" t="s">
        <v>298</v>
      </c>
      <c r="E2746" t="s">
        <v>624</v>
      </c>
      <c r="F2746" t="s">
        <v>172</v>
      </c>
      <c r="G2746" t="s">
        <v>2</v>
      </c>
      <c r="H2746" t="s">
        <v>93</v>
      </c>
      <c r="I2746" t="s">
        <v>96</v>
      </c>
      <c r="J2746" t="s">
        <v>25</v>
      </c>
      <c r="K2746">
        <v>33788.290323379493</v>
      </c>
      <c r="L2746">
        <v>36774.584999999999</v>
      </c>
      <c r="M2746">
        <v>46121.077704965603</v>
      </c>
      <c r="N2746">
        <v>31798.304999999997</v>
      </c>
      <c r="O2746">
        <v>32286.824999999997</v>
      </c>
      <c r="P2746">
        <v>44255.564999999995</v>
      </c>
      <c r="Q2746">
        <v>50300.999999999993</v>
      </c>
      <c r="S2746" t="s">
        <v>174</v>
      </c>
    </row>
    <row r="2747" spans="1:19" hidden="1" x14ac:dyDescent="0.2">
      <c r="A2747" t="str">
        <f t="shared" si="42"/>
        <v>AgenteFrontOfficesinherramientaAgenteespecializadoBellasartesyafinesHoraextranocturna PlataZona2NA</v>
      </c>
      <c r="B2747" t="s">
        <v>3046</v>
      </c>
      <c r="C2747" t="s">
        <v>107</v>
      </c>
      <c r="D2747" t="s">
        <v>298</v>
      </c>
      <c r="E2747" t="s">
        <v>624</v>
      </c>
      <c r="F2747" t="s">
        <v>288</v>
      </c>
      <c r="G2747" t="s">
        <v>2</v>
      </c>
      <c r="H2747" t="s">
        <v>93</v>
      </c>
      <c r="I2747" t="s">
        <v>96</v>
      </c>
      <c r="J2747" t="s">
        <v>25</v>
      </c>
      <c r="K2747">
        <v>46357.894350231298</v>
      </c>
      <c r="L2747">
        <v>51485.039999999994</v>
      </c>
      <c r="M2747">
        <v>64569.508786951839</v>
      </c>
      <c r="N2747">
        <v>44517.42</v>
      </c>
      <c r="O2747">
        <v>44922.104999999996</v>
      </c>
      <c r="P2747">
        <v>57816.134999999995</v>
      </c>
      <c r="Q2747">
        <v>69815.924999999988</v>
      </c>
      <c r="S2747" t="s">
        <v>174</v>
      </c>
    </row>
    <row r="2748" spans="1:19" hidden="1" x14ac:dyDescent="0.2">
      <c r="A2748" t="str">
        <f t="shared" si="42"/>
        <v>AgenteFrontOfficesinherramientaAgenteespecializadoBellasartesyafinesHoraextradominicalyfestivoPlataZona2NA</v>
      </c>
      <c r="B2748" t="s">
        <v>3047</v>
      </c>
      <c r="C2748" t="s">
        <v>107</v>
      </c>
      <c r="D2748" t="s">
        <v>298</v>
      </c>
      <c r="E2748" t="s">
        <v>624</v>
      </c>
      <c r="F2748" t="s">
        <v>90</v>
      </c>
      <c r="G2748" t="s">
        <v>2</v>
      </c>
      <c r="H2748" t="s">
        <v>93</v>
      </c>
      <c r="I2748" t="s">
        <v>96</v>
      </c>
      <c r="J2748" t="s">
        <v>25</v>
      </c>
      <c r="K2748">
        <v>58927.498377083095</v>
      </c>
      <c r="L2748">
        <v>58839.749999999993</v>
      </c>
      <c r="M2748">
        <v>73793.724327944961</v>
      </c>
      <c r="N2748">
        <v>63596.609999999993</v>
      </c>
      <c r="O2748">
        <v>51240.78</v>
      </c>
      <c r="P2748">
        <v>64596.42</v>
      </c>
      <c r="Q2748">
        <v>77723.324999999997</v>
      </c>
      <c r="S2748" t="s">
        <v>174</v>
      </c>
    </row>
    <row r="2749" spans="1:19" hidden="1" x14ac:dyDescent="0.2">
      <c r="A2749" t="str">
        <f t="shared" si="42"/>
        <v>AgenteFrontOfficesinherramientaAgenteespecializadoBellasartesyafinesServicio7x24PlataZona2NA</v>
      </c>
      <c r="B2749" t="s">
        <v>3048</v>
      </c>
      <c r="C2749" t="s">
        <v>107</v>
      </c>
      <c r="D2749" t="s">
        <v>298</v>
      </c>
      <c r="E2749" t="s">
        <v>624</v>
      </c>
      <c r="F2749" t="s">
        <v>91</v>
      </c>
      <c r="G2749" t="s">
        <v>2</v>
      </c>
      <c r="H2749" t="s">
        <v>93</v>
      </c>
      <c r="I2749" t="s">
        <v>96</v>
      </c>
      <c r="J2749" t="s">
        <v>260</v>
      </c>
      <c r="K2749">
        <v>21684362.026611023</v>
      </c>
      <c r="L2749">
        <v>31724304.569999997</v>
      </c>
      <c r="M2749">
        <v>30121381.836141571</v>
      </c>
      <c r="N2749">
        <v>27105537.374999996</v>
      </c>
      <c r="O2749">
        <v>28130632.424999997</v>
      </c>
      <c r="P2749">
        <v>42013506.599999994</v>
      </c>
      <c r="Q2749">
        <v>31925982.599999998</v>
      </c>
      <c r="S2749" t="s">
        <v>174</v>
      </c>
    </row>
    <row r="2750" spans="1:19" hidden="1" x14ac:dyDescent="0.2">
      <c r="A2750" t="str">
        <f t="shared" si="42"/>
        <v>AgenteFrontOfficesinherramientaAgenteespecializadoBellasartesyafinesJornadaOrdinariaOroZona2NA</v>
      </c>
      <c r="B2750" t="s">
        <v>3049</v>
      </c>
      <c r="C2750" t="s">
        <v>107</v>
      </c>
      <c r="D2750" t="s">
        <v>298</v>
      </c>
      <c r="E2750" t="s">
        <v>624</v>
      </c>
      <c r="F2750" t="s">
        <v>89</v>
      </c>
      <c r="G2750" t="s">
        <v>3</v>
      </c>
      <c r="H2750" t="s">
        <v>93</v>
      </c>
      <c r="I2750" t="s">
        <v>96</v>
      </c>
      <c r="J2750" t="s">
        <v>5</v>
      </c>
      <c r="K2750">
        <v>6600837.1943888636</v>
      </c>
      <c r="L2750">
        <v>6883077.0599999996</v>
      </c>
      <c r="M2750">
        <v>7697817.9917781735</v>
      </c>
      <c r="N2750">
        <v>7059269.2499999991</v>
      </c>
      <c r="O2750">
        <v>7465874.1749999998</v>
      </c>
      <c r="P2750">
        <v>7549116.1199999992</v>
      </c>
      <c r="Q2750">
        <v>7883168.5799999991</v>
      </c>
      <c r="S2750" t="s">
        <v>174</v>
      </c>
    </row>
    <row r="2751" spans="1:19" hidden="1" x14ac:dyDescent="0.2">
      <c r="A2751" t="str">
        <f t="shared" si="42"/>
        <v>AgenteFrontOfficesinherramientaAgenteespecializadoBellasartesyafinesHoraextradiurnaOroZona2NA</v>
      </c>
      <c r="B2751" t="s">
        <v>3050</v>
      </c>
      <c r="C2751" t="s">
        <v>107</v>
      </c>
      <c r="D2751" t="s">
        <v>298</v>
      </c>
      <c r="E2751" t="s">
        <v>624</v>
      </c>
      <c r="F2751" t="s">
        <v>172</v>
      </c>
      <c r="G2751" t="s">
        <v>3</v>
      </c>
      <c r="H2751" t="s">
        <v>93</v>
      </c>
      <c r="I2751" t="s">
        <v>96</v>
      </c>
      <c r="J2751" t="s">
        <v>25</v>
      </c>
      <c r="K2751">
        <v>33788.290323379493</v>
      </c>
      <c r="L2751">
        <v>37510.469999999994</v>
      </c>
      <c r="M2751">
        <v>47441.463553948292</v>
      </c>
      <c r="N2751">
        <v>31798.304999999997</v>
      </c>
      <c r="O2751">
        <v>32286.824999999997</v>
      </c>
      <c r="P2751">
        <v>45187.064999999995</v>
      </c>
      <c r="Q2751">
        <v>52530.39</v>
      </c>
      <c r="S2751" t="s">
        <v>174</v>
      </c>
    </row>
    <row r="2752" spans="1:19" hidden="1" x14ac:dyDescent="0.2">
      <c r="A2752" t="str">
        <f t="shared" si="42"/>
        <v>AgenteFrontOfficesinherramientaAgenteespecializadoBellasartesyafinesHoraextranocturna OroZona2NA</v>
      </c>
      <c r="B2752" t="s">
        <v>3051</v>
      </c>
      <c r="C2752" t="s">
        <v>107</v>
      </c>
      <c r="D2752" t="s">
        <v>298</v>
      </c>
      <c r="E2752" t="s">
        <v>624</v>
      </c>
      <c r="F2752" t="s">
        <v>288</v>
      </c>
      <c r="G2752" t="s">
        <v>3</v>
      </c>
      <c r="H2752" t="s">
        <v>93</v>
      </c>
      <c r="I2752" t="s">
        <v>96</v>
      </c>
      <c r="J2752" t="s">
        <v>25</v>
      </c>
      <c r="K2752">
        <v>46357.894350231298</v>
      </c>
      <c r="L2752">
        <v>52514.864999999998</v>
      </c>
      <c r="M2752">
        <v>66418.048975527607</v>
      </c>
      <c r="N2752">
        <v>44517.42</v>
      </c>
      <c r="O2752">
        <v>44922.104999999996</v>
      </c>
      <c r="P2752">
        <v>59033.294999999998</v>
      </c>
      <c r="Q2752">
        <v>72911.61</v>
      </c>
      <c r="S2752" t="s">
        <v>174</v>
      </c>
    </row>
    <row r="2753" spans="1:19" hidden="1" x14ac:dyDescent="0.2">
      <c r="A2753" t="str">
        <f t="shared" si="42"/>
        <v>AgenteFrontOfficesinherramientaAgenteespecializadoBellasartesyafinesHoraextradominicalyfestivoOroZona2NA</v>
      </c>
      <c r="B2753" t="s">
        <v>3052</v>
      </c>
      <c r="C2753" t="s">
        <v>107</v>
      </c>
      <c r="D2753" t="s">
        <v>298</v>
      </c>
      <c r="E2753" t="s">
        <v>624</v>
      </c>
      <c r="F2753" t="s">
        <v>90</v>
      </c>
      <c r="G2753" t="s">
        <v>3</v>
      </c>
      <c r="H2753" t="s">
        <v>93</v>
      </c>
      <c r="I2753" t="s">
        <v>96</v>
      </c>
      <c r="J2753" t="s">
        <v>25</v>
      </c>
      <c r="K2753">
        <v>58927.498377083095</v>
      </c>
      <c r="L2753">
        <v>60016.544999999998</v>
      </c>
      <c r="M2753">
        <v>75906.341686317261</v>
      </c>
      <c r="N2753">
        <v>63596.609999999993</v>
      </c>
      <c r="O2753">
        <v>51240.78</v>
      </c>
      <c r="P2753">
        <v>65956.409999999989</v>
      </c>
      <c r="Q2753">
        <v>81168.84</v>
      </c>
      <c r="S2753" t="s">
        <v>174</v>
      </c>
    </row>
    <row r="2754" spans="1:19" hidden="1" x14ac:dyDescent="0.2">
      <c r="A2754" t="str">
        <f t="shared" ref="A2754:A2817" si="43">SUBSTITUTE(C2754&amp;D2754&amp;E2754&amp;F2754&amp;G2754&amp;H2754&amp;I2754," ","")</f>
        <v>AgenteFrontOfficesinherramientaAgenteespecializadoBellasartesyafinesServicio7x24OroZona2NA</v>
      </c>
      <c r="B2754" t="s">
        <v>3053</v>
      </c>
      <c r="C2754" t="s">
        <v>107</v>
      </c>
      <c r="D2754" t="s">
        <v>298</v>
      </c>
      <c r="E2754" t="s">
        <v>624</v>
      </c>
      <c r="F2754" t="s">
        <v>91</v>
      </c>
      <c r="G2754" t="s">
        <v>3</v>
      </c>
      <c r="H2754" t="s">
        <v>93</v>
      </c>
      <c r="I2754" t="s">
        <v>96</v>
      </c>
      <c r="J2754" t="s">
        <v>260</v>
      </c>
      <c r="K2754">
        <v>21684362.026611023</v>
      </c>
      <c r="L2754">
        <v>36724848.074999996</v>
      </c>
      <c r="M2754">
        <v>30983717.416907147</v>
      </c>
      <c r="N2754">
        <v>27108301.859999999</v>
      </c>
      <c r="O2754">
        <v>28130632.424999997</v>
      </c>
      <c r="P2754">
        <v>42898001.039999999</v>
      </c>
      <c r="Q2754">
        <v>33341351.309999999</v>
      </c>
      <c r="S2754" t="s">
        <v>174</v>
      </c>
    </row>
    <row r="2755" spans="1:19" hidden="1" x14ac:dyDescent="0.2">
      <c r="A2755" t="str">
        <f t="shared" si="43"/>
        <v>AgenteFrontOfficesinherramientaAgenteespecializadoBellasartesyafinesJornadaOrdinariaPlatinoZona2NA</v>
      </c>
      <c r="B2755" t="s">
        <v>3054</v>
      </c>
      <c r="C2755" t="s">
        <v>107</v>
      </c>
      <c r="D2755" t="s">
        <v>298</v>
      </c>
      <c r="E2755" t="s">
        <v>624</v>
      </c>
      <c r="F2755" t="s">
        <v>89</v>
      </c>
      <c r="G2755" t="s">
        <v>134</v>
      </c>
      <c r="H2755" t="s">
        <v>93</v>
      </c>
      <c r="I2755" t="s">
        <v>96</v>
      </c>
      <c r="J2755" t="s">
        <v>5</v>
      </c>
      <c r="K2755">
        <v>6600837.1943888636</v>
      </c>
      <c r="L2755">
        <v>7085519.9549999991</v>
      </c>
      <c r="M2755">
        <v>7924691.4958093604</v>
      </c>
      <c r="N2755">
        <v>7060650.9749999996</v>
      </c>
      <c r="O2755">
        <v>7465874.1749999998</v>
      </c>
      <c r="P2755">
        <v>7711463.1149999993</v>
      </c>
      <c r="Q2755">
        <v>8378420.2199999997</v>
      </c>
      <c r="S2755" t="s">
        <v>174</v>
      </c>
    </row>
    <row r="2756" spans="1:19" hidden="1" x14ac:dyDescent="0.2">
      <c r="A2756" t="str">
        <f t="shared" si="43"/>
        <v>AgenteFrontOfficesinherramientaAgenteespecializadoBellasartesyafinesHoraextradiurnaPlatinoZona2NA</v>
      </c>
      <c r="B2756" t="s">
        <v>3055</v>
      </c>
      <c r="C2756" t="s">
        <v>107</v>
      </c>
      <c r="D2756" t="s">
        <v>298</v>
      </c>
      <c r="E2756" t="s">
        <v>624</v>
      </c>
      <c r="F2756" t="s">
        <v>172</v>
      </c>
      <c r="G2756" t="s">
        <v>134</v>
      </c>
      <c r="H2756" t="s">
        <v>93</v>
      </c>
      <c r="I2756" t="s">
        <v>96</v>
      </c>
      <c r="J2756" t="s">
        <v>25</v>
      </c>
      <c r="K2756">
        <v>33788.290323379493</v>
      </c>
      <c r="L2756">
        <v>38613.78</v>
      </c>
      <c r="M2756">
        <v>48839.679396976542</v>
      </c>
      <c r="N2756">
        <v>31798.304999999997</v>
      </c>
      <c r="O2756">
        <v>32286.824999999997</v>
      </c>
      <c r="P2756">
        <v>46158.929999999993</v>
      </c>
      <c r="Q2756">
        <v>55831.004999999997</v>
      </c>
      <c r="S2756" t="s">
        <v>174</v>
      </c>
    </row>
    <row r="2757" spans="1:19" hidden="1" x14ac:dyDescent="0.2">
      <c r="A2757" t="str">
        <f t="shared" si="43"/>
        <v>AgenteFrontOfficesinherramientaAgenteespecializadoBellasartesyafinesHoraextranocturna PlatinoZona2NA</v>
      </c>
      <c r="B2757" t="s">
        <v>3056</v>
      </c>
      <c r="C2757" t="s">
        <v>107</v>
      </c>
      <c r="D2757" t="s">
        <v>298</v>
      </c>
      <c r="E2757" t="s">
        <v>624</v>
      </c>
      <c r="F2757" t="s">
        <v>288</v>
      </c>
      <c r="G2757" t="s">
        <v>134</v>
      </c>
      <c r="H2757" t="s">
        <v>93</v>
      </c>
      <c r="I2757" t="s">
        <v>96</v>
      </c>
      <c r="J2757" t="s">
        <v>25</v>
      </c>
      <c r="K2757">
        <v>46357.894350231298</v>
      </c>
      <c r="L2757">
        <v>54060.119999999995</v>
      </c>
      <c r="M2757">
        <v>68375.551155767156</v>
      </c>
      <c r="N2757">
        <v>44517.42</v>
      </c>
      <c r="O2757">
        <v>44922.104999999996</v>
      </c>
      <c r="P2757">
        <v>60303.24</v>
      </c>
      <c r="Q2757">
        <v>77491.485000000001</v>
      </c>
      <c r="S2757" t="s">
        <v>174</v>
      </c>
    </row>
    <row r="2758" spans="1:19" hidden="1" x14ac:dyDescent="0.2">
      <c r="A2758" t="str">
        <f t="shared" si="43"/>
        <v>AgenteFrontOfficesinherramientaAgenteespecializadoBellasartesyafinesHoraextradominicalyfestivoPlatinoZona2NA</v>
      </c>
      <c r="B2758" t="s">
        <v>3057</v>
      </c>
      <c r="C2758" t="s">
        <v>107</v>
      </c>
      <c r="D2758" t="s">
        <v>298</v>
      </c>
      <c r="E2758" t="s">
        <v>624</v>
      </c>
      <c r="F2758" t="s">
        <v>90</v>
      </c>
      <c r="G2758" t="s">
        <v>134</v>
      </c>
      <c r="H2758" t="s">
        <v>93</v>
      </c>
      <c r="I2758" t="s">
        <v>96</v>
      </c>
      <c r="J2758" t="s">
        <v>25</v>
      </c>
      <c r="K2758">
        <v>58927.498377083095</v>
      </c>
      <c r="L2758">
        <v>61782.254999999997</v>
      </c>
      <c r="M2758">
        <v>78143.48703516247</v>
      </c>
      <c r="N2758">
        <v>63596.609999999993</v>
      </c>
      <c r="O2758">
        <v>51240.78</v>
      </c>
      <c r="P2758">
        <v>67375.39499999999</v>
      </c>
      <c r="Q2758">
        <v>86268.284999999989</v>
      </c>
      <c r="S2758" t="s">
        <v>174</v>
      </c>
    </row>
    <row r="2759" spans="1:19" hidden="1" x14ac:dyDescent="0.2">
      <c r="A2759" t="str">
        <f t="shared" si="43"/>
        <v>AgenteFrontOfficesinherramientaAgenteespecializadoBellasartesyafinesServicio7x24PlatinoZona2NA</v>
      </c>
      <c r="B2759" t="s">
        <v>3058</v>
      </c>
      <c r="C2759" t="s">
        <v>107</v>
      </c>
      <c r="D2759" t="s">
        <v>298</v>
      </c>
      <c r="E2759" t="s">
        <v>624</v>
      </c>
      <c r="F2759" t="s">
        <v>91</v>
      </c>
      <c r="G2759" t="s">
        <v>134</v>
      </c>
      <c r="H2759" t="s">
        <v>93</v>
      </c>
      <c r="I2759" t="s">
        <v>96</v>
      </c>
      <c r="J2759" t="s">
        <v>260</v>
      </c>
      <c r="K2759">
        <v>21684362.026611023</v>
      </c>
      <c r="L2759">
        <v>33310519.694999997</v>
      </c>
      <c r="M2759">
        <v>31896883.270632677</v>
      </c>
      <c r="N2759">
        <v>27111067.379999999</v>
      </c>
      <c r="O2759">
        <v>28130632.424999997</v>
      </c>
      <c r="P2759">
        <v>43820538.974999994</v>
      </c>
      <c r="Q2759">
        <v>35435985.344999999</v>
      </c>
      <c r="S2759" t="s">
        <v>174</v>
      </c>
    </row>
    <row r="2760" spans="1:19" hidden="1" x14ac:dyDescent="0.2">
      <c r="A2760" t="str">
        <f t="shared" si="43"/>
        <v>AgenteFrontOfficesinherramientaAgenteespecializadoBellasartesyafinesJornadaOrdinariaPlataZona3NA</v>
      </c>
      <c r="B2760" t="s">
        <v>3059</v>
      </c>
      <c r="C2760" t="s">
        <v>107</v>
      </c>
      <c r="D2760" t="s">
        <v>298</v>
      </c>
      <c r="E2760" t="s">
        <v>624</v>
      </c>
      <c r="F2760" t="s">
        <v>89</v>
      </c>
      <c r="G2760" t="s">
        <v>2</v>
      </c>
      <c r="H2760" t="s">
        <v>94</v>
      </c>
      <c r="I2760" t="s">
        <v>96</v>
      </c>
      <c r="J2760" t="s">
        <v>5</v>
      </c>
      <c r="K2760">
        <v>6600837.1943888636</v>
      </c>
      <c r="L2760">
        <v>6879145.0949999997</v>
      </c>
      <c r="M2760">
        <v>7483573.1269916948</v>
      </c>
      <c r="N2760">
        <v>7058929.7699999996</v>
      </c>
      <c r="O2760">
        <v>7465874.1749999998</v>
      </c>
      <c r="P2760">
        <v>7428249.8549999995</v>
      </c>
      <c r="Q2760">
        <v>7548520.9949999992</v>
      </c>
      <c r="S2760" t="s">
        <v>174</v>
      </c>
    </row>
    <row r="2761" spans="1:19" hidden="1" x14ac:dyDescent="0.2">
      <c r="A2761" t="str">
        <f t="shared" si="43"/>
        <v>AgenteFrontOfficesinherramientaAgenteespecializadoBellasartesyafinesHoraextradiurnaPlataZona3NA</v>
      </c>
      <c r="B2761" t="s">
        <v>3060</v>
      </c>
      <c r="C2761" t="s">
        <v>107</v>
      </c>
      <c r="D2761" t="s">
        <v>298</v>
      </c>
      <c r="E2761" t="s">
        <v>624</v>
      </c>
      <c r="F2761" t="s">
        <v>172</v>
      </c>
      <c r="G2761" t="s">
        <v>2</v>
      </c>
      <c r="H2761" t="s">
        <v>94</v>
      </c>
      <c r="I2761" t="s">
        <v>96</v>
      </c>
      <c r="J2761" t="s">
        <v>25</v>
      </c>
      <c r="K2761">
        <v>33788.290323379493</v>
      </c>
      <c r="L2761">
        <v>37488.735000000001</v>
      </c>
      <c r="M2761">
        <v>46121.077704965603</v>
      </c>
      <c r="N2761">
        <v>31798.304999999997</v>
      </c>
      <c r="O2761">
        <v>32286.824999999997</v>
      </c>
      <c r="P2761">
        <v>44463.6</v>
      </c>
      <c r="Q2761">
        <v>50300.999999999993</v>
      </c>
      <c r="S2761" t="s">
        <v>174</v>
      </c>
    </row>
    <row r="2762" spans="1:19" hidden="1" x14ac:dyDescent="0.2">
      <c r="A2762" t="str">
        <f t="shared" si="43"/>
        <v>AgenteFrontOfficesinherramientaAgenteespecializadoBellasartesyafinesHoraextranocturna PlataZona3NA</v>
      </c>
      <c r="B2762" t="s">
        <v>3061</v>
      </c>
      <c r="C2762" t="s">
        <v>107</v>
      </c>
      <c r="D2762" t="s">
        <v>298</v>
      </c>
      <c r="E2762" t="s">
        <v>624</v>
      </c>
      <c r="F2762" t="s">
        <v>288</v>
      </c>
      <c r="G2762" t="s">
        <v>2</v>
      </c>
      <c r="H2762" t="s">
        <v>94</v>
      </c>
      <c r="I2762" t="s">
        <v>96</v>
      </c>
      <c r="J2762" t="s">
        <v>25</v>
      </c>
      <c r="K2762">
        <v>46357.894350231298</v>
      </c>
      <c r="L2762">
        <v>52484.85</v>
      </c>
      <c r="M2762">
        <v>64569.508786951839</v>
      </c>
      <c r="N2762">
        <v>44517.42</v>
      </c>
      <c r="O2762">
        <v>44922.104999999996</v>
      </c>
      <c r="P2762">
        <v>58088.34</v>
      </c>
      <c r="Q2762">
        <v>69815.924999999988</v>
      </c>
      <c r="S2762" t="s">
        <v>174</v>
      </c>
    </row>
    <row r="2763" spans="1:19" hidden="1" x14ac:dyDescent="0.2">
      <c r="A2763" t="str">
        <f t="shared" si="43"/>
        <v>AgenteFrontOfficesinherramientaAgenteespecializadoBellasartesyafinesHoraextradominicalyfestivoPlataZona3NA</v>
      </c>
      <c r="B2763" t="s">
        <v>3062</v>
      </c>
      <c r="C2763" t="s">
        <v>107</v>
      </c>
      <c r="D2763" t="s">
        <v>298</v>
      </c>
      <c r="E2763" t="s">
        <v>624</v>
      </c>
      <c r="F2763" t="s">
        <v>90</v>
      </c>
      <c r="G2763" t="s">
        <v>2</v>
      </c>
      <c r="H2763" t="s">
        <v>94</v>
      </c>
      <c r="I2763" t="s">
        <v>96</v>
      </c>
      <c r="J2763" t="s">
        <v>25</v>
      </c>
      <c r="K2763">
        <v>58927.498377083095</v>
      </c>
      <c r="L2763">
        <v>59982.389999999992</v>
      </c>
      <c r="M2763">
        <v>73793.724327944961</v>
      </c>
      <c r="N2763">
        <v>63596.609999999993</v>
      </c>
      <c r="O2763">
        <v>51240.78</v>
      </c>
      <c r="P2763">
        <v>64900.709999999992</v>
      </c>
      <c r="Q2763">
        <v>77723.324999999997</v>
      </c>
      <c r="S2763" t="s">
        <v>174</v>
      </c>
    </row>
    <row r="2764" spans="1:19" hidden="1" x14ac:dyDescent="0.2">
      <c r="A2764" t="str">
        <f t="shared" si="43"/>
        <v>AgenteFrontOfficesinherramientaAgenteespecializadoBellasartesyafinesServicio7x24PlataZona3NA</v>
      </c>
      <c r="B2764" t="s">
        <v>3063</v>
      </c>
      <c r="C2764" t="s">
        <v>107</v>
      </c>
      <c r="D2764" t="s">
        <v>298</v>
      </c>
      <c r="E2764" t="s">
        <v>624</v>
      </c>
      <c r="F2764" t="s">
        <v>91</v>
      </c>
      <c r="G2764" t="s">
        <v>2</v>
      </c>
      <c r="H2764" t="s">
        <v>94</v>
      </c>
      <c r="I2764" t="s">
        <v>96</v>
      </c>
      <c r="J2764" t="s">
        <v>260</v>
      </c>
      <c r="K2764">
        <v>21684362.026611023</v>
      </c>
      <c r="L2764">
        <v>32340309.659999996</v>
      </c>
      <c r="M2764">
        <v>30121381.836141571</v>
      </c>
      <c r="N2764">
        <v>27107623.934999999</v>
      </c>
      <c r="O2764">
        <v>28130632.424999997</v>
      </c>
      <c r="P2764">
        <v>42211179.18</v>
      </c>
      <c r="Q2764">
        <v>31925982.599999998</v>
      </c>
      <c r="S2764" t="s">
        <v>174</v>
      </c>
    </row>
    <row r="2765" spans="1:19" hidden="1" x14ac:dyDescent="0.2">
      <c r="A2765" t="str">
        <f t="shared" si="43"/>
        <v>AgenteFrontOfficesinherramientaAgenteespecializadoBellasartesyafinesJornadaOrdinariaOroZona3NA</v>
      </c>
      <c r="B2765" t="s">
        <v>3064</v>
      </c>
      <c r="C2765" t="s">
        <v>107</v>
      </c>
      <c r="D2765" t="s">
        <v>298</v>
      </c>
      <c r="E2765" t="s">
        <v>624</v>
      </c>
      <c r="F2765" t="s">
        <v>89</v>
      </c>
      <c r="G2765" t="s">
        <v>3</v>
      </c>
      <c r="H2765" t="s">
        <v>94</v>
      </c>
      <c r="I2765" t="s">
        <v>96</v>
      </c>
      <c r="J2765" t="s">
        <v>5</v>
      </c>
      <c r="K2765">
        <v>6600837.1943888636</v>
      </c>
      <c r="L2765">
        <v>7016728.6799999997</v>
      </c>
      <c r="M2765">
        <v>7697817.9917781735</v>
      </c>
      <c r="N2765">
        <v>7060364.2799999993</v>
      </c>
      <c r="O2765">
        <v>7465874.1749999998</v>
      </c>
      <c r="P2765">
        <v>7584634.2149999999</v>
      </c>
      <c r="Q2765">
        <v>7883168.5799999991</v>
      </c>
      <c r="S2765" t="s">
        <v>174</v>
      </c>
    </row>
    <row r="2766" spans="1:19" hidden="1" x14ac:dyDescent="0.2">
      <c r="A2766" t="str">
        <f t="shared" si="43"/>
        <v>AgenteFrontOfficesinherramientaAgenteespecializadoBellasartesyafinesHoraextradiurnaOroZona3NA</v>
      </c>
      <c r="B2766" t="s">
        <v>3065</v>
      </c>
      <c r="C2766" t="s">
        <v>107</v>
      </c>
      <c r="D2766" t="s">
        <v>298</v>
      </c>
      <c r="E2766" t="s">
        <v>624</v>
      </c>
      <c r="F2766" t="s">
        <v>172</v>
      </c>
      <c r="G2766" t="s">
        <v>3</v>
      </c>
      <c r="H2766" t="s">
        <v>94</v>
      </c>
      <c r="I2766" t="s">
        <v>96</v>
      </c>
      <c r="J2766" t="s">
        <v>25</v>
      </c>
      <c r="K2766">
        <v>33788.290323379493</v>
      </c>
      <c r="L2766">
        <v>38239.11</v>
      </c>
      <c r="M2766">
        <v>47441.463553948292</v>
      </c>
      <c r="N2766">
        <v>31798.304999999997</v>
      </c>
      <c r="O2766">
        <v>32286.824999999997</v>
      </c>
      <c r="P2766">
        <v>45400.274999999994</v>
      </c>
      <c r="Q2766">
        <v>52530.39</v>
      </c>
      <c r="S2766" t="s">
        <v>174</v>
      </c>
    </row>
    <row r="2767" spans="1:19" hidden="1" x14ac:dyDescent="0.2">
      <c r="A2767" t="str">
        <f t="shared" si="43"/>
        <v>AgenteFrontOfficesinherramientaAgenteespecializadoBellasartesyafinesHoraextranocturna OroZona3NA</v>
      </c>
      <c r="B2767" t="s">
        <v>3066</v>
      </c>
      <c r="C2767" t="s">
        <v>107</v>
      </c>
      <c r="D2767" t="s">
        <v>298</v>
      </c>
      <c r="E2767" t="s">
        <v>624</v>
      </c>
      <c r="F2767" t="s">
        <v>288</v>
      </c>
      <c r="G2767" t="s">
        <v>3</v>
      </c>
      <c r="H2767" t="s">
        <v>94</v>
      </c>
      <c r="I2767" t="s">
        <v>96</v>
      </c>
      <c r="J2767" t="s">
        <v>25</v>
      </c>
      <c r="K2767">
        <v>46357.894350231298</v>
      </c>
      <c r="L2767">
        <v>53535.374999999993</v>
      </c>
      <c r="M2767">
        <v>66418.048975527607</v>
      </c>
      <c r="N2767">
        <v>44517.42</v>
      </c>
      <c r="O2767">
        <v>44922.104999999996</v>
      </c>
      <c r="P2767">
        <v>59310.674999999996</v>
      </c>
      <c r="Q2767">
        <v>72911.61</v>
      </c>
      <c r="S2767" t="s">
        <v>174</v>
      </c>
    </row>
    <row r="2768" spans="1:19" hidden="1" x14ac:dyDescent="0.2">
      <c r="A2768" t="str">
        <f t="shared" si="43"/>
        <v>AgenteFrontOfficesinherramientaAgenteespecializadoBellasartesyafinesHoraextradominicalyfestivoOroZona3NA</v>
      </c>
      <c r="B2768" t="s">
        <v>3067</v>
      </c>
      <c r="C2768" t="s">
        <v>107</v>
      </c>
      <c r="D2768" t="s">
        <v>298</v>
      </c>
      <c r="E2768" t="s">
        <v>624</v>
      </c>
      <c r="F2768" t="s">
        <v>90</v>
      </c>
      <c r="G2768" t="s">
        <v>3</v>
      </c>
      <c r="H2768" t="s">
        <v>94</v>
      </c>
      <c r="I2768" t="s">
        <v>96</v>
      </c>
      <c r="J2768" t="s">
        <v>25</v>
      </c>
      <c r="K2768">
        <v>58927.498377083095</v>
      </c>
      <c r="L2768">
        <v>61181.954999999994</v>
      </c>
      <c r="M2768">
        <v>75906.341686317261</v>
      </c>
      <c r="N2768">
        <v>63596.609999999993</v>
      </c>
      <c r="O2768">
        <v>51240.78</v>
      </c>
      <c r="P2768">
        <v>66266.909999999989</v>
      </c>
      <c r="Q2768">
        <v>81168.84</v>
      </c>
      <c r="S2768" t="s">
        <v>174</v>
      </c>
    </row>
    <row r="2769" spans="1:19" hidden="1" x14ac:dyDescent="0.2">
      <c r="A2769" t="str">
        <f t="shared" si="43"/>
        <v>AgenteFrontOfficesinherramientaAgenteespecializadoBellasartesyafinesServicio7x24OroZona3NA</v>
      </c>
      <c r="B2769" t="s">
        <v>3068</v>
      </c>
      <c r="C2769" t="s">
        <v>107</v>
      </c>
      <c r="D2769" t="s">
        <v>298</v>
      </c>
      <c r="E2769" t="s">
        <v>624</v>
      </c>
      <c r="F2769" t="s">
        <v>91</v>
      </c>
      <c r="G2769" t="s">
        <v>3</v>
      </c>
      <c r="H2769" t="s">
        <v>94</v>
      </c>
      <c r="I2769" t="s">
        <v>96</v>
      </c>
      <c r="J2769" t="s">
        <v>260</v>
      </c>
      <c r="K2769">
        <v>21684362.026611023</v>
      </c>
      <c r="L2769">
        <v>37437952.724999994</v>
      </c>
      <c r="M2769">
        <v>30983717.416907147</v>
      </c>
      <c r="N2769">
        <v>27110492.954999998</v>
      </c>
      <c r="O2769">
        <v>28130632.424999997</v>
      </c>
      <c r="P2769">
        <v>43099835.354999997</v>
      </c>
      <c r="Q2769">
        <v>33341351.309999999</v>
      </c>
      <c r="S2769" t="s">
        <v>174</v>
      </c>
    </row>
    <row r="2770" spans="1:19" hidden="1" x14ac:dyDescent="0.2">
      <c r="A2770" t="str">
        <f t="shared" si="43"/>
        <v>AgenteFrontOfficesinherramientaAgenteespecializadoBellasartesyafinesJornadaOrdinariaPlatinoZona3NA</v>
      </c>
      <c r="B2770" t="s">
        <v>3069</v>
      </c>
      <c r="C2770" t="s">
        <v>107</v>
      </c>
      <c r="D2770" t="s">
        <v>298</v>
      </c>
      <c r="E2770" t="s">
        <v>624</v>
      </c>
      <c r="F2770" t="s">
        <v>89</v>
      </c>
      <c r="G2770" t="s">
        <v>134</v>
      </c>
      <c r="H2770" t="s">
        <v>94</v>
      </c>
      <c r="I2770" t="s">
        <v>96</v>
      </c>
      <c r="J2770" t="s">
        <v>5</v>
      </c>
      <c r="K2770">
        <v>6600837.1943888636</v>
      </c>
      <c r="L2770">
        <v>7223102.5049999999</v>
      </c>
      <c r="M2770">
        <v>7924691.4958093604</v>
      </c>
      <c r="N2770">
        <v>7061798.7899999991</v>
      </c>
      <c r="O2770">
        <v>7465874.1749999998</v>
      </c>
      <c r="P2770">
        <v>7747745.0399999991</v>
      </c>
      <c r="Q2770">
        <v>8378420.2199999997</v>
      </c>
      <c r="S2770" t="s">
        <v>174</v>
      </c>
    </row>
    <row r="2771" spans="1:19" hidden="1" x14ac:dyDescent="0.2">
      <c r="A2771" t="str">
        <f t="shared" si="43"/>
        <v>AgenteFrontOfficesinherramientaAgenteespecializadoBellasartesyafinesHoraextradiurnaPlatinoZona3NA</v>
      </c>
      <c r="B2771" t="s">
        <v>3070</v>
      </c>
      <c r="C2771" t="s">
        <v>107</v>
      </c>
      <c r="D2771" t="s">
        <v>298</v>
      </c>
      <c r="E2771" t="s">
        <v>624</v>
      </c>
      <c r="F2771" t="s">
        <v>172</v>
      </c>
      <c r="G2771" t="s">
        <v>134</v>
      </c>
      <c r="H2771" t="s">
        <v>94</v>
      </c>
      <c r="I2771" t="s">
        <v>96</v>
      </c>
      <c r="J2771" t="s">
        <v>25</v>
      </c>
      <c r="K2771">
        <v>33788.290323379493</v>
      </c>
      <c r="L2771">
        <v>39364.154999999999</v>
      </c>
      <c r="M2771">
        <v>48839.679396976542</v>
      </c>
      <c r="N2771">
        <v>31798.304999999997</v>
      </c>
      <c r="O2771">
        <v>32286.824999999997</v>
      </c>
      <c r="P2771">
        <v>46376.28</v>
      </c>
      <c r="Q2771">
        <v>55831.004999999997</v>
      </c>
      <c r="S2771" t="s">
        <v>174</v>
      </c>
    </row>
    <row r="2772" spans="1:19" hidden="1" x14ac:dyDescent="0.2">
      <c r="A2772" t="str">
        <f t="shared" si="43"/>
        <v>AgenteFrontOfficesinherramientaAgenteespecializadoBellasartesyafinesHoraextranocturna PlatinoZona3NA</v>
      </c>
      <c r="B2772" t="s">
        <v>3071</v>
      </c>
      <c r="C2772" t="s">
        <v>107</v>
      </c>
      <c r="D2772" t="s">
        <v>298</v>
      </c>
      <c r="E2772" t="s">
        <v>624</v>
      </c>
      <c r="F2772" t="s">
        <v>288</v>
      </c>
      <c r="G2772" t="s">
        <v>134</v>
      </c>
      <c r="H2772" t="s">
        <v>94</v>
      </c>
      <c r="I2772" t="s">
        <v>96</v>
      </c>
      <c r="J2772" t="s">
        <v>25</v>
      </c>
      <c r="K2772">
        <v>46357.894350231298</v>
      </c>
      <c r="L2772">
        <v>55109.609999999993</v>
      </c>
      <c r="M2772">
        <v>68375.551155767156</v>
      </c>
      <c r="N2772">
        <v>44517.42</v>
      </c>
      <c r="O2772">
        <v>44922.104999999996</v>
      </c>
      <c r="P2772">
        <v>60586.829999999994</v>
      </c>
      <c r="Q2772">
        <v>77491.485000000001</v>
      </c>
      <c r="S2772" t="s">
        <v>174</v>
      </c>
    </row>
    <row r="2773" spans="1:19" hidden="1" x14ac:dyDescent="0.2">
      <c r="A2773" t="str">
        <f t="shared" si="43"/>
        <v>AgenteFrontOfficesinherramientaAgenteespecializadoBellasartesyafinesHoraextradominicalyfestivoPlatinoZona3NA</v>
      </c>
      <c r="B2773" t="s">
        <v>3072</v>
      </c>
      <c r="C2773" t="s">
        <v>107</v>
      </c>
      <c r="D2773" t="s">
        <v>298</v>
      </c>
      <c r="E2773" t="s">
        <v>624</v>
      </c>
      <c r="F2773" t="s">
        <v>90</v>
      </c>
      <c r="G2773" t="s">
        <v>134</v>
      </c>
      <c r="H2773" t="s">
        <v>94</v>
      </c>
      <c r="I2773" t="s">
        <v>96</v>
      </c>
      <c r="J2773" t="s">
        <v>25</v>
      </c>
      <c r="K2773">
        <v>58927.498377083095</v>
      </c>
      <c r="L2773">
        <v>62981.819999999992</v>
      </c>
      <c r="M2773">
        <v>78143.48703516247</v>
      </c>
      <c r="N2773">
        <v>63596.609999999993</v>
      </c>
      <c r="O2773">
        <v>51240.78</v>
      </c>
      <c r="P2773">
        <v>67692.104999999996</v>
      </c>
      <c r="Q2773">
        <v>86268.284999999989</v>
      </c>
      <c r="S2773" t="s">
        <v>174</v>
      </c>
    </row>
    <row r="2774" spans="1:19" hidden="1" x14ac:dyDescent="0.2">
      <c r="A2774" t="str">
        <f t="shared" si="43"/>
        <v>AgenteFrontOfficesinherramientaAgenteespecializadoBellasartesyafinesServicio7x24PlatinoZona3NA</v>
      </c>
      <c r="B2774" t="s">
        <v>3073</v>
      </c>
      <c r="C2774" t="s">
        <v>107</v>
      </c>
      <c r="D2774" t="s">
        <v>298</v>
      </c>
      <c r="E2774" t="s">
        <v>624</v>
      </c>
      <c r="F2774" t="s">
        <v>91</v>
      </c>
      <c r="G2774" t="s">
        <v>134</v>
      </c>
      <c r="H2774" t="s">
        <v>94</v>
      </c>
      <c r="I2774" t="s">
        <v>96</v>
      </c>
      <c r="J2774" t="s">
        <v>260</v>
      </c>
      <c r="K2774">
        <v>21684362.026611023</v>
      </c>
      <c r="L2774">
        <v>33957325.349999994</v>
      </c>
      <c r="M2774">
        <v>31896883.270632677</v>
      </c>
      <c r="N2774">
        <v>27113361.974999998</v>
      </c>
      <c r="O2774">
        <v>28130632.424999997</v>
      </c>
      <c r="P2774">
        <v>44026714.079999998</v>
      </c>
      <c r="Q2774">
        <v>35435985.344999999</v>
      </c>
      <c r="S2774" t="s">
        <v>174</v>
      </c>
    </row>
    <row r="2775" spans="1:19" hidden="1" x14ac:dyDescent="0.2">
      <c r="A2775" t="str">
        <f t="shared" si="43"/>
        <v>AgenteFrontOfficesinherramientaAgenteespecializadoMatemáticas,cienciasnaturalesyafinesJornadaOrdinariaPlataZona1NA</v>
      </c>
      <c r="B2775" t="s">
        <v>3074</v>
      </c>
      <c r="C2775" t="s">
        <v>107</v>
      </c>
      <c r="D2775" t="s">
        <v>298</v>
      </c>
      <c r="E2775" t="s">
        <v>640</v>
      </c>
      <c r="F2775" t="s">
        <v>89</v>
      </c>
      <c r="G2775" t="s">
        <v>2</v>
      </c>
      <c r="H2775" t="s">
        <v>92</v>
      </c>
      <c r="I2775" t="s">
        <v>96</v>
      </c>
      <c r="J2775" t="s">
        <v>5</v>
      </c>
      <c r="K2775">
        <v>6600837.1943888636</v>
      </c>
      <c r="L2775">
        <v>6551566.5599999996</v>
      </c>
      <c r="M2775">
        <v>7483573.1269916948</v>
      </c>
      <c r="N2775">
        <v>7056321.5699999994</v>
      </c>
      <c r="O2775">
        <v>7465874.1749999998</v>
      </c>
      <c r="P2775">
        <v>6957219.2849999992</v>
      </c>
      <c r="Q2775">
        <v>7548520.9949999992</v>
      </c>
      <c r="S2775" t="s">
        <v>174</v>
      </c>
    </row>
    <row r="2776" spans="1:19" hidden="1" x14ac:dyDescent="0.2">
      <c r="A2776" t="str">
        <f t="shared" si="43"/>
        <v>AgenteFrontOfficesinherramientaAgenteespecializadoMatemáticas,cienciasnaturalesyafinesHoraextradiurnaPlataZona1NA</v>
      </c>
      <c r="B2776" t="s">
        <v>3075</v>
      </c>
      <c r="C2776" t="s">
        <v>107</v>
      </c>
      <c r="D2776" t="s">
        <v>298</v>
      </c>
      <c r="E2776" t="s">
        <v>640</v>
      </c>
      <c r="F2776" t="s">
        <v>172</v>
      </c>
      <c r="G2776" t="s">
        <v>2</v>
      </c>
      <c r="H2776" t="s">
        <v>92</v>
      </c>
      <c r="I2776" t="s">
        <v>96</v>
      </c>
      <c r="J2776" t="s">
        <v>25</v>
      </c>
      <c r="K2776">
        <v>33788.290323379493</v>
      </c>
      <c r="L2776">
        <v>35703.360000000001</v>
      </c>
      <c r="M2776">
        <v>46121.077704965603</v>
      </c>
      <c r="N2776">
        <v>31798.304999999997</v>
      </c>
      <c r="O2776">
        <v>32286.824999999997</v>
      </c>
      <c r="P2776">
        <v>41644.259999999995</v>
      </c>
      <c r="Q2776">
        <v>50300.999999999993</v>
      </c>
      <c r="S2776" t="s">
        <v>174</v>
      </c>
    </row>
    <row r="2777" spans="1:19" hidden="1" x14ac:dyDescent="0.2">
      <c r="A2777" t="str">
        <f t="shared" si="43"/>
        <v>AgenteFrontOfficesinherramientaAgenteespecializadoMatemáticas,cienciasnaturalesyafinesHoraextranocturna PlataZona1NA</v>
      </c>
      <c r="B2777" t="s">
        <v>3076</v>
      </c>
      <c r="C2777" t="s">
        <v>107</v>
      </c>
      <c r="D2777" t="s">
        <v>298</v>
      </c>
      <c r="E2777" t="s">
        <v>640</v>
      </c>
      <c r="F2777" t="s">
        <v>288</v>
      </c>
      <c r="G2777" t="s">
        <v>2</v>
      </c>
      <c r="H2777" t="s">
        <v>92</v>
      </c>
      <c r="I2777" t="s">
        <v>96</v>
      </c>
      <c r="J2777" t="s">
        <v>25</v>
      </c>
      <c r="K2777">
        <v>46357.894350231298</v>
      </c>
      <c r="L2777">
        <v>49985.324999999997</v>
      </c>
      <c r="M2777">
        <v>64569.508786951839</v>
      </c>
      <c r="N2777">
        <v>44517.42</v>
      </c>
      <c r="O2777">
        <v>44922.104999999996</v>
      </c>
      <c r="P2777">
        <v>54404.774999999994</v>
      </c>
      <c r="Q2777">
        <v>69815.924999999988</v>
      </c>
      <c r="S2777" t="s">
        <v>174</v>
      </c>
    </row>
    <row r="2778" spans="1:19" hidden="1" x14ac:dyDescent="0.2">
      <c r="A2778" t="str">
        <f t="shared" si="43"/>
        <v>AgenteFrontOfficesinherramientaAgenteespecializadoMatemáticas,cienciasnaturalesyafinesHoraextradominicalyfestivoPlataZona1NA</v>
      </c>
      <c r="B2778" t="s">
        <v>3077</v>
      </c>
      <c r="C2778" t="s">
        <v>107</v>
      </c>
      <c r="D2778" t="s">
        <v>298</v>
      </c>
      <c r="E2778" t="s">
        <v>640</v>
      </c>
      <c r="F2778" t="s">
        <v>90</v>
      </c>
      <c r="G2778" t="s">
        <v>2</v>
      </c>
      <c r="H2778" t="s">
        <v>92</v>
      </c>
      <c r="I2778" t="s">
        <v>96</v>
      </c>
      <c r="J2778" t="s">
        <v>25</v>
      </c>
      <c r="K2778">
        <v>58927.498377083095</v>
      </c>
      <c r="L2778">
        <v>57125.789999999994</v>
      </c>
      <c r="M2778">
        <v>73793.724327944961</v>
      </c>
      <c r="N2778">
        <v>63596.609999999993</v>
      </c>
      <c r="O2778">
        <v>51240.78</v>
      </c>
      <c r="P2778">
        <v>60785.549999999996</v>
      </c>
      <c r="Q2778">
        <v>77723.324999999997</v>
      </c>
      <c r="S2778" t="s">
        <v>174</v>
      </c>
    </row>
    <row r="2779" spans="1:19" hidden="1" x14ac:dyDescent="0.2">
      <c r="A2779" t="str">
        <f t="shared" si="43"/>
        <v>AgenteFrontOfficesinherramientaAgenteespecializadoMatemáticas,cienciasnaturalesyafinesServicio7x24PlataZona1NA</v>
      </c>
      <c r="B2779" t="s">
        <v>3078</v>
      </c>
      <c r="C2779" t="s">
        <v>107</v>
      </c>
      <c r="D2779" t="s">
        <v>298</v>
      </c>
      <c r="E2779" t="s">
        <v>640</v>
      </c>
      <c r="F2779" t="s">
        <v>91</v>
      </c>
      <c r="G2779" t="s">
        <v>2</v>
      </c>
      <c r="H2779" t="s">
        <v>92</v>
      </c>
      <c r="I2779" t="s">
        <v>96</v>
      </c>
      <c r="J2779" t="s">
        <v>260</v>
      </c>
      <c r="K2779">
        <v>21684362.026611023</v>
      </c>
      <c r="L2779">
        <v>30800294.864999998</v>
      </c>
      <c r="M2779">
        <v>30121381.836141571</v>
      </c>
      <c r="N2779">
        <v>27102407.534999996</v>
      </c>
      <c r="O2779">
        <v>28130632.424999997</v>
      </c>
      <c r="P2779">
        <v>39534532.559999995</v>
      </c>
      <c r="Q2779">
        <v>31925982.599999998</v>
      </c>
      <c r="S2779" t="s">
        <v>174</v>
      </c>
    </row>
    <row r="2780" spans="1:19" hidden="1" x14ac:dyDescent="0.2">
      <c r="A2780" t="str">
        <f t="shared" si="43"/>
        <v>AgenteFrontOfficesinherramientaAgenteespecializadoMatemáticas,cienciasnaturalesyafinesJornadaOrdinariaOroZona1NA</v>
      </c>
      <c r="B2780" t="s">
        <v>3079</v>
      </c>
      <c r="C2780" t="s">
        <v>107</v>
      </c>
      <c r="D2780" t="s">
        <v>298</v>
      </c>
      <c r="E2780" t="s">
        <v>640</v>
      </c>
      <c r="F2780" t="s">
        <v>89</v>
      </c>
      <c r="G2780" t="s">
        <v>3</v>
      </c>
      <c r="H2780" t="s">
        <v>92</v>
      </c>
      <c r="I2780" t="s">
        <v>96</v>
      </c>
      <c r="J2780" t="s">
        <v>5</v>
      </c>
      <c r="K2780">
        <v>6600837.1943888636</v>
      </c>
      <c r="L2780">
        <v>6682598.5949999997</v>
      </c>
      <c r="M2780">
        <v>7697817.9917781735</v>
      </c>
      <c r="N2780">
        <v>7057625.669999999</v>
      </c>
      <c r="O2780">
        <v>7465874.1749999998</v>
      </c>
      <c r="P2780">
        <v>7103686.2749999994</v>
      </c>
      <c r="Q2780">
        <v>7883168.5799999991</v>
      </c>
      <c r="S2780" t="s">
        <v>174</v>
      </c>
    </row>
    <row r="2781" spans="1:19" hidden="1" x14ac:dyDescent="0.2">
      <c r="A2781" t="str">
        <f t="shared" si="43"/>
        <v>AgenteFrontOfficesinherramientaAgenteespecializadoMatemáticas,cienciasnaturalesyafinesHoraextradiurnaOroZona1NA</v>
      </c>
      <c r="B2781" t="s">
        <v>3080</v>
      </c>
      <c r="C2781" t="s">
        <v>107</v>
      </c>
      <c r="D2781" t="s">
        <v>298</v>
      </c>
      <c r="E2781" t="s">
        <v>640</v>
      </c>
      <c r="F2781" t="s">
        <v>172</v>
      </c>
      <c r="G2781" t="s">
        <v>3</v>
      </c>
      <c r="H2781" t="s">
        <v>92</v>
      </c>
      <c r="I2781" t="s">
        <v>96</v>
      </c>
      <c r="J2781" t="s">
        <v>25</v>
      </c>
      <c r="K2781">
        <v>33788.290323379493</v>
      </c>
      <c r="L2781">
        <v>36417.509999999995</v>
      </c>
      <c r="M2781">
        <v>47441.463553948292</v>
      </c>
      <c r="N2781">
        <v>31798.304999999997</v>
      </c>
      <c r="O2781">
        <v>32286.824999999997</v>
      </c>
      <c r="P2781">
        <v>42520.904999999999</v>
      </c>
      <c r="Q2781">
        <v>52530.39</v>
      </c>
      <c r="S2781" t="s">
        <v>174</v>
      </c>
    </row>
    <row r="2782" spans="1:19" hidden="1" x14ac:dyDescent="0.2">
      <c r="A2782" t="str">
        <f t="shared" si="43"/>
        <v>AgenteFrontOfficesinherramientaAgenteespecializadoMatemáticas,cienciasnaturalesyafinesHoraextranocturna OroZona1NA</v>
      </c>
      <c r="B2782" t="s">
        <v>3081</v>
      </c>
      <c r="C2782" t="s">
        <v>107</v>
      </c>
      <c r="D2782" t="s">
        <v>298</v>
      </c>
      <c r="E2782" t="s">
        <v>640</v>
      </c>
      <c r="F2782" t="s">
        <v>288</v>
      </c>
      <c r="G2782" t="s">
        <v>3</v>
      </c>
      <c r="H2782" t="s">
        <v>92</v>
      </c>
      <c r="I2782" t="s">
        <v>96</v>
      </c>
      <c r="J2782" t="s">
        <v>25</v>
      </c>
      <c r="K2782">
        <v>46357.894350231298</v>
      </c>
      <c r="L2782">
        <v>50985.134999999995</v>
      </c>
      <c r="M2782">
        <v>66418.048975527607</v>
      </c>
      <c r="N2782">
        <v>44517.42</v>
      </c>
      <c r="O2782">
        <v>44922.104999999996</v>
      </c>
      <c r="P2782">
        <v>55550.52</v>
      </c>
      <c r="Q2782">
        <v>72911.61</v>
      </c>
      <c r="S2782" t="s">
        <v>174</v>
      </c>
    </row>
    <row r="2783" spans="1:19" hidden="1" x14ac:dyDescent="0.2">
      <c r="A2783" t="str">
        <f t="shared" si="43"/>
        <v>AgenteFrontOfficesinherramientaAgenteespecializadoMatemáticas,cienciasnaturalesyafinesHoraextradominicalyfestivoOroZona1NA</v>
      </c>
      <c r="B2783" t="s">
        <v>3082</v>
      </c>
      <c r="C2783" t="s">
        <v>107</v>
      </c>
      <c r="D2783" t="s">
        <v>298</v>
      </c>
      <c r="E2783" t="s">
        <v>640</v>
      </c>
      <c r="F2783" t="s">
        <v>90</v>
      </c>
      <c r="G2783" t="s">
        <v>3</v>
      </c>
      <c r="H2783" t="s">
        <v>92</v>
      </c>
      <c r="I2783" t="s">
        <v>96</v>
      </c>
      <c r="J2783" t="s">
        <v>25</v>
      </c>
      <c r="K2783">
        <v>58927.498377083095</v>
      </c>
      <c r="L2783">
        <v>58268.429999999993</v>
      </c>
      <c r="M2783">
        <v>75906.341686317261</v>
      </c>
      <c r="N2783">
        <v>63596.609999999993</v>
      </c>
      <c r="O2783">
        <v>51240.78</v>
      </c>
      <c r="P2783">
        <v>62064.81</v>
      </c>
      <c r="Q2783">
        <v>81168.84</v>
      </c>
      <c r="S2783" t="s">
        <v>174</v>
      </c>
    </row>
    <row r="2784" spans="1:19" hidden="1" x14ac:dyDescent="0.2">
      <c r="A2784" t="str">
        <f t="shared" si="43"/>
        <v>AgenteFrontOfficesinherramientaAgenteespecializadoMatemáticas,cienciasnaturalesyafinesServicio7x24OroZona1NA</v>
      </c>
      <c r="B2784" t="s">
        <v>3083</v>
      </c>
      <c r="C2784" t="s">
        <v>107</v>
      </c>
      <c r="D2784" t="s">
        <v>298</v>
      </c>
      <c r="E2784" t="s">
        <v>640</v>
      </c>
      <c r="F2784" t="s">
        <v>91</v>
      </c>
      <c r="G2784" t="s">
        <v>3</v>
      </c>
      <c r="H2784" t="s">
        <v>92</v>
      </c>
      <c r="I2784" t="s">
        <v>96</v>
      </c>
      <c r="J2784" t="s">
        <v>260</v>
      </c>
      <c r="K2784">
        <v>21684362.026611023</v>
      </c>
      <c r="L2784">
        <v>35655192.134999998</v>
      </c>
      <c r="M2784">
        <v>30983717.416907147</v>
      </c>
      <c r="N2784">
        <v>27105015.734999999</v>
      </c>
      <c r="O2784">
        <v>28130632.424999997</v>
      </c>
      <c r="P2784">
        <v>40366839.195</v>
      </c>
      <c r="Q2784">
        <v>33341351.309999999</v>
      </c>
      <c r="S2784" t="s">
        <v>174</v>
      </c>
    </row>
    <row r="2785" spans="1:19" hidden="1" x14ac:dyDescent="0.2">
      <c r="A2785" t="str">
        <f t="shared" si="43"/>
        <v>AgenteFrontOfficesinherramientaAgenteespecializadoMatemáticas,cienciasnaturalesyafinesJornadaOrdinariaPlatinoZona1NA</v>
      </c>
      <c r="B2785" t="s">
        <v>3084</v>
      </c>
      <c r="C2785" t="s">
        <v>107</v>
      </c>
      <c r="D2785" t="s">
        <v>298</v>
      </c>
      <c r="E2785" t="s">
        <v>640</v>
      </c>
      <c r="F2785" t="s">
        <v>89</v>
      </c>
      <c r="G2785" t="s">
        <v>134</v>
      </c>
      <c r="H2785" t="s">
        <v>92</v>
      </c>
      <c r="I2785" t="s">
        <v>96</v>
      </c>
      <c r="J2785" t="s">
        <v>5</v>
      </c>
      <c r="K2785">
        <v>6600837.1943888636</v>
      </c>
      <c r="L2785">
        <v>6879145.0949999997</v>
      </c>
      <c r="M2785">
        <v>7924691.4958093604</v>
      </c>
      <c r="N2785">
        <v>7058929.7699999996</v>
      </c>
      <c r="O2785">
        <v>7465874.1749999998</v>
      </c>
      <c r="P2785">
        <v>7256454.3449999997</v>
      </c>
      <c r="Q2785">
        <v>8378420.2199999997</v>
      </c>
      <c r="S2785" t="s">
        <v>174</v>
      </c>
    </row>
    <row r="2786" spans="1:19" hidden="1" x14ac:dyDescent="0.2">
      <c r="A2786" t="str">
        <f t="shared" si="43"/>
        <v>AgenteFrontOfficesinherramientaAgenteespecializadoMatemáticas,cienciasnaturalesyafinesHoraextradiurnaPlatinoZona1NA</v>
      </c>
      <c r="B2786" t="s">
        <v>3085</v>
      </c>
      <c r="C2786" t="s">
        <v>107</v>
      </c>
      <c r="D2786" t="s">
        <v>298</v>
      </c>
      <c r="E2786" t="s">
        <v>640</v>
      </c>
      <c r="F2786" t="s">
        <v>172</v>
      </c>
      <c r="G2786" t="s">
        <v>134</v>
      </c>
      <c r="H2786" t="s">
        <v>92</v>
      </c>
      <c r="I2786" t="s">
        <v>96</v>
      </c>
      <c r="J2786" t="s">
        <v>25</v>
      </c>
      <c r="K2786">
        <v>33788.290323379493</v>
      </c>
      <c r="L2786">
        <v>37488.735000000001</v>
      </c>
      <c r="M2786">
        <v>48839.679396976542</v>
      </c>
      <c r="N2786">
        <v>31798.304999999997</v>
      </c>
      <c r="O2786">
        <v>32286.824999999997</v>
      </c>
      <c r="P2786">
        <v>43435.844999999994</v>
      </c>
      <c r="Q2786">
        <v>55831.004999999997</v>
      </c>
      <c r="S2786" t="s">
        <v>174</v>
      </c>
    </row>
    <row r="2787" spans="1:19" hidden="1" x14ac:dyDescent="0.2">
      <c r="A2787" t="str">
        <f t="shared" si="43"/>
        <v>AgenteFrontOfficesinherramientaAgenteespecializadoMatemáticas,cienciasnaturalesyafinesHoraextranocturna PlatinoZona1NA</v>
      </c>
      <c r="B2787" t="s">
        <v>3086</v>
      </c>
      <c r="C2787" t="s">
        <v>107</v>
      </c>
      <c r="D2787" t="s">
        <v>298</v>
      </c>
      <c r="E2787" t="s">
        <v>640</v>
      </c>
      <c r="F2787" t="s">
        <v>288</v>
      </c>
      <c r="G2787" t="s">
        <v>134</v>
      </c>
      <c r="H2787" t="s">
        <v>92</v>
      </c>
      <c r="I2787" t="s">
        <v>96</v>
      </c>
      <c r="J2787" t="s">
        <v>25</v>
      </c>
      <c r="K2787">
        <v>46357.894350231298</v>
      </c>
      <c r="L2787">
        <v>52484.85</v>
      </c>
      <c r="M2787">
        <v>68375.551155767156</v>
      </c>
      <c r="N2787">
        <v>44517.42</v>
      </c>
      <c r="O2787">
        <v>44922.104999999996</v>
      </c>
      <c r="P2787">
        <v>56744.909999999996</v>
      </c>
      <c r="Q2787">
        <v>77491.485000000001</v>
      </c>
      <c r="S2787" t="s">
        <v>174</v>
      </c>
    </row>
    <row r="2788" spans="1:19" hidden="1" x14ac:dyDescent="0.2">
      <c r="A2788" t="str">
        <f t="shared" si="43"/>
        <v>AgenteFrontOfficesinherramientaAgenteespecializadoMatemáticas,cienciasnaturalesyafinesHoraextradominicalyfestivoPlatinoZona1NA</v>
      </c>
      <c r="B2788" t="s">
        <v>3087</v>
      </c>
      <c r="C2788" t="s">
        <v>107</v>
      </c>
      <c r="D2788" t="s">
        <v>298</v>
      </c>
      <c r="E2788" t="s">
        <v>640</v>
      </c>
      <c r="F2788" t="s">
        <v>90</v>
      </c>
      <c r="G2788" t="s">
        <v>134</v>
      </c>
      <c r="H2788" t="s">
        <v>92</v>
      </c>
      <c r="I2788" t="s">
        <v>96</v>
      </c>
      <c r="J2788" t="s">
        <v>25</v>
      </c>
      <c r="K2788">
        <v>58927.498377083095</v>
      </c>
      <c r="L2788">
        <v>59982.389999999992</v>
      </c>
      <c r="M2788">
        <v>78143.48703516247</v>
      </c>
      <c r="N2788">
        <v>63596.609999999993</v>
      </c>
      <c r="O2788">
        <v>51240.78</v>
      </c>
      <c r="P2788">
        <v>63399.959999999992</v>
      </c>
      <c r="Q2788">
        <v>86268.284999999989</v>
      </c>
      <c r="S2788" t="s">
        <v>174</v>
      </c>
    </row>
    <row r="2789" spans="1:19" hidden="1" x14ac:dyDescent="0.2">
      <c r="A2789" t="str">
        <f t="shared" si="43"/>
        <v>AgenteFrontOfficesinherramientaAgenteespecializadoMatemáticas,cienciasnaturalesyafinesServicio7x24PlatinoZona1NA</v>
      </c>
      <c r="B2789" t="s">
        <v>3088</v>
      </c>
      <c r="C2789" t="s">
        <v>107</v>
      </c>
      <c r="D2789" t="s">
        <v>298</v>
      </c>
      <c r="E2789" t="s">
        <v>640</v>
      </c>
      <c r="F2789" t="s">
        <v>91</v>
      </c>
      <c r="G2789" t="s">
        <v>134</v>
      </c>
      <c r="H2789" t="s">
        <v>92</v>
      </c>
      <c r="I2789" t="s">
        <v>96</v>
      </c>
      <c r="J2789" t="s">
        <v>260</v>
      </c>
      <c r="K2789">
        <v>21684362.026611023</v>
      </c>
      <c r="L2789">
        <v>32340309.659999996</v>
      </c>
      <c r="M2789">
        <v>31896883.270632677</v>
      </c>
      <c r="N2789">
        <v>27107623.934999999</v>
      </c>
      <c r="O2789">
        <v>28130632.424999997</v>
      </c>
      <c r="P2789">
        <v>41234943.375</v>
      </c>
      <c r="Q2789">
        <v>35435985.344999999</v>
      </c>
      <c r="S2789" t="s">
        <v>174</v>
      </c>
    </row>
    <row r="2790" spans="1:19" hidden="1" x14ac:dyDescent="0.2">
      <c r="A2790" t="str">
        <f t="shared" si="43"/>
        <v>AgenteFrontOfficesinherramientaAgenteespecializadoMatemáticas,cienciasnaturalesyafinesJornadaOrdinariaPlataZona2NA</v>
      </c>
      <c r="B2790" t="s">
        <v>3089</v>
      </c>
      <c r="C2790" t="s">
        <v>107</v>
      </c>
      <c r="D2790" t="s">
        <v>298</v>
      </c>
      <c r="E2790" t="s">
        <v>640</v>
      </c>
      <c r="F2790" t="s">
        <v>89</v>
      </c>
      <c r="G2790" t="s">
        <v>2</v>
      </c>
      <c r="H2790" t="s">
        <v>93</v>
      </c>
      <c r="I2790" t="s">
        <v>96</v>
      </c>
      <c r="J2790" t="s">
        <v>5</v>
      </c>
      <c r="K2790">
        <v>6600837.1943888636</v>
      </c>
      <c r="L2790">
        <v>6748114.0949999997</v>
      </c>
      <c r="M2790">
        <v>7483573.1269916948</v>
      </c>
      <c r="N2790">
        <v>7057886.4899999993</v>
      </c>
      <c r="O2790">
        <v>7465874.1749999998</v>
      </c>
      <c r="P2790">
        <v>7393464.5399999991</v>
      </c>
      <c r="Q2790">
        <v>7548520.9949999992</v>
      </c>
      <c r="S2790" t="s">
        <v>174</v>
      </c>
    </row>
    <row r="2791" spans="1:19" hidden="1" x14ac:dyDescent="0.2">
      <c r="A2791" t="str">
        <f t="shared" si="43"/>
        <v>AgenteFrontOfficesinherramientaAgenteespecializadoMatemáticas,cienciasnaturalesyafinesHoraextradiurnaPlataZona2NA</v>
      </c>
      <c r="B2791" t="s">
        <v>3090</v>
      </c>
      <c r="C2791" t="s">
        <v>107</v>
      </c>
      <c r="D2791" t="s">
        <v>298</v>
      </c>
      <c r="E2791" t="s">
        <v>640</v>
      </c>
      <c r="F2791" t="s">
        <v>172</v>
      </c>
      <c r="G2791" t="s">
        <v>2</v>
      </c>
      <c r="H2791" t="s">
        <v>93</v>
      </c>
      <c r="I2791" t="s">
        <v>96</v>
      </c>
      <c r="J2791" t="s">
        <v>25</v>
      </c>
      <c r="K2791">
        <v>33788.290323379493</v>
      </c>
      <c r="L2791">
        <v>36774.584999999999</v>
      </c>
      <c r="M2791">
        <v>46121.077704965603</v>
      </c>
      <c r="N2791">
        <v>31798.304999999997</v>
      </c>
      <c r="O2791">
        <v>32286.824999999997</v>
      </c>
      <c r="P2791">
        <v>44255.564999999995</v>
      </c>
      <c r="Q2791">
        <v>50300.999999999993</v>
      </c>
      <c r="S2791" t="s">
        <v>174</v>
      </c>
    </row>
    <row r="2792" spans="1:19" hidden="1" x14ac:dyDescent="0.2">
      <c r="A2792" t="str">
        <f t="shared" si="43"/>
        <v>AgenteFrontOfficesinherramientaAgenteespecializadoMatemáticas,cienciasnaturalesyafinesHoraextranocturna PlataZona2NA</v>
      </c>
      <c r="B2792" t="s">
        <v>3091</v>
      </c>
      <c r="C2792" t="s">
        <v>107</v>
      </c>
      <c r="D2792" t="s">
        <v>298</v>
      </c>
      <c r="E2792" t="s">
        <v>640</v>
      </c>
      <c r="F2792" t="s">
        <v>288</v>
      </c>
      <c r="G2792" t="s">
        <v>2</v>
      </c>
      <c r="H2792" t="s">
        <v>93</v>
      </c>
      <c r="I2792" t="s">
        <v>96</v>
      </c>
      <c r="J2792" t="s">
        <v>25</v>
      </c>
      <c r="K2792">
        <v>46357.894350231298</v>
      </c>
      <c r="L2792">
        <v>51485.039999999994</v>
      </c>
      <c r="M2792">
        <v>64569.508786951839</v>
      </c>
      <c r="N2792">
        <v>44517.42</v>
      </c>
      <c r="O2792">
        <v>44922.104999999996</v>
      </c>
      <c r="P2792">
        <v>57816.134999999995</v>
      </c>
      <c r="Q2792">
        <v>69815.924999999988</v>
      </c>
      <c r="S2792" t="s">
        <v>174</v>
      </c>
    </row>
    <row r="2793" spans="1:19" hidden="1" x14ac:dyDescent="0.2">
      <c r="A2793" t="str">
        <f t="shared" si="43"/>
        <v>AgenteFrontOfficesinherramientaAgenteespecializadoMatemáticas,cienciasnaturalesyafinesHoraextradominicalyfestivoPlataZona2NA</v>
      </c>
      <c r="B2793" t="s">
        <v>3092</v>
      </c>
      <c r="C2793" t="s">
        <v>107</v>
      </c>
      <c r="D2793" t="s">
        <v>298</v>
      </c>
      <c r="E2793" t="s">
        <v>640</v>
      </c>
      <c r="F2793" t="s">
        <v>90</v>
      </c>
      <c r="G2793" t="s">
        <v>2</v>
      </c>
      <c r="H2793" t="s">
        <v>93</v>
      </c>
      <c r="I2793" t="s">
        <v>96</v>
      </c>
      <c r="J2793" t="s">
        <v>25</v>
      </c>
      <c r="K2793">
        <v>58927.498377083095</v>
      </c>
      <c r="L2793">
        <v>58839.749999999993</v>
      </c>
      <c r="M2793">
        <v>73793.724327944961</v>
      </c>
      <c r="N2793">
        <v>63596.609999999993</v>
      </c>
      <c r="O2793">
        <v>51240.78</v>
      </c>
      <c r="P2793">
        <v>64596.42</v>
      </c>
      <c r="Q2793">
        <v>77723.324999999997</v>
      </c>
      <c r="S2793" t="s">
        <v>174</v>
      </c>
    </row>
    <row r="2794" spans="1:19" hidden="1" x14ac:dyDescent="0.2">
      <c r="A2794" t="str">
        <f t="shared" si="43"/>
        <v>AgenteFrontOfficesinherramientaAgenteespecializadoMatemáticas,cienciasnaturalesyafinesServicio7x24PlataZona2NA</v>
      </c>
      <c r="B2794" t="s">
        <v>3093</v>
      </c>
      <c r="C2794" t="s">
        <v>107</v>
      </c>
      <c r="D2794" t="s">
        <v>298</v>
      </c>
      <c r="E2794" t="s">
        <v>640</v>
      </c>
      <c r="F2794" t="s">
        <v>91</v>
      </c>
      <c r="G2794" t="s">
        <v>2</v>
      </c>
      <c r="H2794" t="s">
        <v>93</v>
      </c>
      <c r="I2794" t="s">
        <v>96</v>
      </c>
      <c r="J2794" t="s">
        <v>260</v>
      </c>
      <c r="K2794">
        <v>21684362.026611023</v>
      </c>
      <c r="L2794">
        <v>31724304.569999997</v>
      </c>
      <c r="M2794">
        <v>30121381.836141571</v>
      </c>
      <c r="N2794">
        <v>27105537.374999996</v>
      </c>
      <c r="O2794">
        <v>28130632.424999997</v>
      </c>
      <c r="P2794">
        <v>42013506.599999994</v>
      </c>
      <c r="Q2794">
        <v>31925982.599999998</v>
      </c>
      <c r="S2794" t="s">
        <v>174</v>
      </c>
    </row>
    <row r="2795" spans="1:19" hidden="1" x14ac:dyDescent="0.2">
      <c r="A2795" t="str">
        <f t="shared" si="43"/>
        <v>AgenteFrontOfficesinherramientaAgenteespecializadoMatemáticas,cienciasnaturalesyafinesJornadaOrdinariaOroZona2NA</v>
      </c>
      <c r="B2795" t="s">
        <v>3094</v>
      </c>
      <c r="C2795" t="s">
        <v>107</v>
      </c>
      <c r="D2795" t="s">
        <v>298</v>
      </c>
      <c r="E2795" t="s">
        <v>640</v>
      </c>
      <c r="F2795" t="s">
        <v>89</v>
      </c>
      <c r="G2795" t="s">
        <v>3</v>
      </c>
      <c r="H2795" t="s">
        <v>93</v>
      </c>
      <c r="I2795" t="s">
        <v>96</v>
      </c>
      <c r="J2795" t="s">
        <v>5</v>
      </c>
      <c r="K2795">
        <v>6600837.1943888636</v>
      </c>
      <c r="L2795">
        <v>6883077.0599999996</v>
      </c>
      <c r="M2795">
        <v>7697817.9917781735</v>
      </c>
      <c r="N2795">
        <v>7059269.2499999991</v>
      </c>
      <c r="O2795">
        <v>7465874.1749999998</v>
      </c>
      <c r="P2795">
        <v>7549116.1199999992</v>
      </c>
      <c r="Q2795">
        <v>7883168.5799999991</v>
      </c>
      <c r="S2795" t="s">
        <v>174</v>
      </c>
    </row>
    <row r="2796" spans="1:19" hidden="1" x14ac:dyDescent="0.2">
      <c r="A2796" t="str">
        <f t="shared" si="43"/>
        <v>AgenteFrontOfficesinherramientaAgenteespecializadoMatemáticas,cienciasnaturalesyafinesHoraextradiurnaOroZona2NA</v>
      </c>
      <c r="B2796" t="s">
        <v>3095</v>
      </c>
      <c r="C2796" t="s">
        <v>107</v>
      </c>
      <c r="D2796" t="s">
        <v>298</v>
      </c>
      <c r="E2796" t="s">
        <v>640</v>
      </c>
      <c r="F2796" t="s">
        <v>172</v>
      </c>
      <c r="G2796" t="s">
        <v>3</v>
      </c>
      <c r="H2796" t="s">
        <v>93</v>
      </c>
      <c r="I2796" t="s">
        <v>96</v>
      </c>
      <c r="J2796" t="s">
        <v>25</v>
      </c>
      <c r="K2796">
        <v>33788.290323379493</v>
      </c>
      <c r="L2796">
        <v>37510.469999999994</v>
      </c>
      <c r="M2796">
        <v>47441.463553948292</v>
      </c>
      <c r="N2796">
        <v>31798.304999999997</v>
      </c>
      <c r="O2796">
        <v>32286.824999999997</v>
      </c>
      <c r="P2796">
        <v>45187.064999999995</v>
      </c>
      <c r="Q2796">
        <v>52530.39</v>
      </c>
      <c r="S2796" t="s">
        <v>174</v>
      </c>
    </row>
    <row r="2797" spans="1:19" hidden="1" x14ac:dyDescent="0.2">
      <c r="A2797" t="str">
        <f t="shared" si="43"/>
        <v>AgenteFrontOfficesinherramientaAgenteespecializadoMatemáticas,cienciasnaturalesyafinesHoraextranocturna OroZona2NA</v>
      </c>
      <c r="B2797" t="s">
        <v>3096</v>
      </c>
      <c r="C2797" t="s">
        <v>107</v>
      </c>
      <c r="D2797" t="s">
        <v>298</v>
      </c>
      <c r="E2797" t="s">
        <v>640</v>
      </c>
      <c r="F2797" t="s">
        <v>288</v>
      </c>
      <c r="G2797" t="s">
        <v>3</v>
      </c>
      <c r="H2797" t="s">
        <v>93</v>
      </c>
      <c r="I2797" t="s">
        <v>96</v>
      </c>
      <c r="J2797" t="s">
        <v>25</v>
      </c>
      <c r="K2797">
        <v>46357.894350231298</v>
      </c>
      <c r="L2797">
        <v>52514.864999999998</v>
      </c>
      <c r="M2797">
        <v>66418.048975527607</v>
      </c>
      <c r="N2797">
        <v>44517.42</v>
      </c>
      <c r="O2797">
        <v>44922.104999999996</v>
      </c>
      <c r="P2797">
        <v>59033.294999999998</v>
      </c>
      <c r="Q2797">
        <v>72911.61</v>
      </c>
      <c r="S2797" t="s">
        <v>174</v>
      </c>
    </row>
    <row r="2798" spans="1:19" hidden="1" x14ac:dyDescent="0.2">
      <c r="A2798" t="str">
        <f t="shared" si="43"/>
        <v>AgenteFrontOfficesinherramientaAgenteespecializadoMatemáticas,cienciasnaturalesyafinesHoraextradominicalyfestivoOroZona2NA</v>
      </c>
      <c r="B2798" t="s">
        <v>3097</v>
      </c>
      <c r="C2798" t="s">
        <v>107</v>
      </c>
      <c r="D2798" t="s">
        <v>298</v>
      </c>
      <c r="E2798" t="s">
        <v>640</v>
      </c>
      <c r="F2798" t="s">
        <v>90</v>
      </c>
      <c r="G2798" t="s">
        <v>3</v>
      </c>
      <c r="H2798" t="s">
        <v>93</v>
      </c>
      <c r="I2798" t="s">
        <v>96</v>
      </c>
      <c r="J2798" t="s">
        <v>25</v>
      </c>
      <c r="K2798">
        <v>58927.498377083095</v>
      </c>
      <c r="L2798">
        <v>60016.544999999998</v>
      </c>
      <c r="M2798">
        <v>75906.341686317261</v>
      </c>
      <c r="N2798">
        <v>63596.609999999993</v>
      </c>
      <c r="O2798">
        <v>51240.78</v>
      </c>
      <c r="P2798">
        <v>65956.409999999989</v>
      </c>
      <c r="Q2798">
        <v>81168.84</v>
      </c>
      <c r="S2798" t="s">
        <v>174</v>
      </c>
    </row>
    <row r="2799" spans="1:19" hidden="1" x14ac:dyDescent="0.2">
      <c r="A2799" t="str">
        <f t="shared" si="43"/>
        <v>AgenteFrontOfficesinherramientaAgenteespecializadoMatemáticas,cienciasnaturalesyafinesServicio7x24OroZona2NA</v>
      </c>
      <c r="B2799" t="s">
        <v>3098</v>
      </c>
      <c r="C2799" t="s">
        <v>107</v>
      </c>
      <c r="D2799" t="s">
        <v>298</v>
      </c>
      <c r="E2799" t="s">
        <v>640</v>
      </c>
      <c r="F2799" t="s">
        <v>91</v>
      </c>
      <c r="G2799" t="s">
        <v>3</v>
      </c>
      <c r="H2799" t="s">
        <v>93</v>
      </c>
      <c r="I2799" t="s">
        <v>96</v>
      </c>
      <c r="J2799" t="s">
        <v>260</v>
      </c>
      <c r="K2799">
        <v>21684362.026611023</v>
      </c>
      <c r="L2799">
        <v>36724848.074999996</v>
      </c>
      <c r="M2799">
        <v>30983717.416907147</v>
      </c>
      <c r="N2799">
        <v>27108301.859999999</v>
      </c>
      <c r="O2799">
        <v>28130632.424999997</v>
      </c>
      <c r="P2799">
        <v>42898001.039999999</v>
      </c>
      <c r="Q2799">
        <v>33341351.309999999</v>
      </c>
      <c r="S2799" t="s">
        <v>174</v>
      </c>
    </row>
    <row r="2800" spans="1:19" hidden="1" x14ac:dyDescent="0.2">
      <c r="A2800" t="str">
        <f t="shared" si="43"/>
        <v>AgenteFrontOfficesinherramientaAgenteespecializadoMatemáticas,cienciasnaturalesyafinesJornadaOrdinariaPlatinoZona2NA</v>
      </c>
      <c r="B2800" t="s">
        <v>3099</v>
      </c>
      <c r="C2800" t="s">
        <v>107</v>
      </c>
      <c r="D2800" t="s">
        <v>298</v>
      </c>
      <c r="E2800" t="s">
        <v>640</v>
      </c>
      <c r="F2800" t="s">
        <v>89</v>
      </c>
      <c r="G2800" t="s">
        <v>134</v>
      </c>
      <c r="H2800" t="s">
        <v>93</v>
      </c>
      <c r="I2800" t="s">
        <v>96</v>
      </c>
      <c r="J2800" t="s">
        <v>5</v>
      </c>
      <c r="K2800">
        <v>6600837.1943888636</v>
      </c>
      <c r="L2800">
        <v>7085519.9549999991</v>
      </c>
      <c r="M2800">
        <v>7924691.4958093604</v>
      </c>
      <c r="N2800">
        <v>7060650.9749999996</v>
      </c>
      <c r="O2800">
        <v>7465874.1749999998</v>
      </c>
      <c r="P2800">
        <v>7711463.1149999993</v>
      </c>
      <c r="Q2800">
        <v>8378420.2199999997</v>
      </c>
      <c r="S2800" t="s">
        <v>174</v>
      </c>
    </row>
    <row r="2801" spans="1:19" hidden="1" x14ac:dyDescent="0.2">
      <c r="A2801" t="str">
        <f t="shared" si="43"/>
        <v>AgenteFrontOfficesinherramientaAgenteespecializadoMatemáticas,cienciasnaturalesyafinesHoraextradiurnaPlatinoZona2NA</v>
      </c>
      <c r="B2801" t="s">
        <v>3100</v>
      </c>
      <c r="C2801" t="s">
        <v>107</v>
      </c>
      <c r="D2801" t="s">
        <v>298</v>
      </c>
      <c r="E2801" t="s">
        <v>640</v>
      </c>
      <c r="F2801" t="s">
        <v>172</v>
      </c>
      <c r="G2801" t="s">
        <v>134</v>
      </c>
      <c r="H2801" t="s">
        <v>93</v>
      </c>
      <c r="I2801" t="s">
        <v>96</v>
      </c>
      <c r="J2801" t="s">
        <v>25</v>
      </c>
      <c r="K2801">
        <v>33788.290323379493</v>
      </c>
      <c r="L2801">
        <v>38613.78</v>
      </c>
      <c r="M2801">
        <v>48839.679396976542</v>
      </c>
      <c r="N2801">
        <v>31798.304999999997</v>
      </c>
      <c r="O2801">
        <v>32286.824999999997</v>
      </c>
      <c r="P2801">
        <v>46158.929999999993</v>
      </c>
      <c r="Q2801">
        <v>55831.004999999997</v>
      </c>
      <c r="S2801" t="s">
        <v>174</v>
      </c>
    </row>
    <row r="2802" spans="1:19" hidden="1" x14ac:dyDescent="0.2">
      <c r="A2802" t="str">
        <f t="shared" si="43"/>
        <v>AgenteFrontOfficesinherramientaAgenteespecializadoMatemáticas,cienciasnaturalesyafinesHoraextranocturna PlatinoZona2NA</v>
      </c>
      <c r="B2802" t="s">
        <v>3101</v>
      </c>
      <c r="C2802" t="s">
        <v>107</v>
      </c>
      <c r="D2802" t="s">
        <v>298</v>
      </c>
      <c r="E2802" t="s">
        <v>640</v>
      </c>
      <c r="F2802" t="s">
        <v>288</v>
      </c>
      <c r="G2802" t="s">
        <v>134</v>
      </c>
      <c r="H2802" t="s">
        <v>93</v>
      </c>
      <c r="I2802" t="s">
        <v>96</v>
      </c>
      <c r="J2802" t="s">
        <v>25</v>
      </c>
      <c r="K2802">
        <v>46357.894350231298</v>
      </c>
      <c r="L2802">
        <v>54060.119999999995</v>
      </c>
      <c r="M2802">
        <v>68375.551155767156</v>
      </c>
      <c r="N2802">
        <v>44517.42</v>
      </c>
      <c r="O2802">
        <v>44922.104999999996</v>
      </c>
      <c r="P2802">
        <v>60303.24</v>
      </c>
      <c r="Q2802">
        <v>77491.485000000001</v>
      </c>
      <c r="S2802" t="s">
        <v>174</v>
      </c>
    </row>
    <row r="2803" spans="1:19" hidden="1" x14ac:dyDescent="0.2">
      <c r="A2803" t="str">
        <f t="shared" si="43"/>
        <v>AgenteFrontOfficesinherramientaAgenteespecializadoMatemáticas,cienciasnaturalesyafinesHoraextradominicalyfestivoPlatinoZona2NA</v>
      </c>
      <c r="B2803" t="s">
        <v>3102</v>
      </c>
      <c r="C2803" t="s">
        <v>107</v>
      </c>
      <c r="D2803" t="s">
        <v>298</v>
      </c>
      <c r="E2803" t="s">
        <v>640</v>
      </c>
      <c r="F2803" t="s">
        <v>90</v>
      </c>
      <c r="G2803" t="s">
        <v>134</v>
      </c>
      <c r="H2803" t="s">
        <v>93</v>
      </c>
      <c r="I2803" t="s">
        <v>96</v>
      </c>
      <c r="J2803" t="s">
        <v>25</v>
      </c>
      <c r="K2803">
        <v>58927.498377083095</v>
      </c>
      <c r="L2803">
        <v>61782.254999999997</v>
      </c>
      <c r="M2803">
        <v>78143.48703516247</v>
      </c>
      <c r="N2803">
        <v>63596.609999999993</v>
      </c>
      <c r="O2803">
        <v>51240.78</v>
      </c>
      <c r="P2803">
        <v>67375.39499999999</v>
      </c>
      <c r="Q2803">
        <v>86268.284999999989</v>
      </c>
      <c r="S2803" t="s">
        <v>174</v>
      </c>
    </row>
    <row r="2804" spans="1:19" hidden="1" x14ac:dyDescent="0.2">
      <c r="A2804" t="str">
        <f t="shared" si="43"/>
        <v>AgenteFrontOfficesinherramientaAgenteespecializadoMatemáticas,cienciasnaturalesyafinesServicio7x24PlatinoZona2NA</v>
      </c>
      <c r="B2804" t="s">
        <v>3103</v>
      </c>
      <c r="C2804" t="s">
        <v>107</v>
      </c>
      <c r="D2804" t="s">
        <v>298</v>
      </c>
      <c r="E2804" t="s">
        <v>640</v>
      </c>
      <c r="F2804" t="s">
        <v>91</v>
      </c>
      <c r="G2804" t="s">
        <v>134</v>
      </c>
      <c r="H2804" t="s">
        <v>93</v>
      </c>
      <c r="I2804" t="s">
        <v>96</v>
      </c>
      <c r="J2804" t="s">
        <v>260</v>
      </c>
      <c r="K2804">
        <v>21684362.026611023</v>
      </c>
      <c r="L2804">
        <v>33310519.694999997</v>
      </c>
      <c r="M2804">
        <v>31896883.270632677</v>
      </c>
      <c r="N2804">
        <v>27111067.379999999</v>
      </c>
      <c r="O2804">
        <v>28130632.424999997</v>
      </c>
      <c r="P2804">
        <v>43820538.974999994</v>
      </c>
      <c r="Q2804">
        <v>35435985.344999999</v>
      </c>
      <c r="S2804" t="s">
        <v>174</v>
      </c>
    </row>
    <row r="2805" spans="1:19" hidden="1" x14ac:dyDescent="0.2">
      <c r="A2805" t="str">
        <f t="shared" si="43"/>
        <v>AgenteFrontOfficesinherramientaAgenteespecializadoMatemáticas,cienciasnaturalesyafinesJornadaOrdinariaPlataZona3NA</v>
      </c>
      <c r="B2805" t="s">
        <v>3104</v>
      </c>
      <c r="C2805" t="s">
        <v>107</v>
      </c>
      <c r="D2805" t="s">
        <v>298</v>
      </c>
      <c r="E2805" t="s">
        <v>640</v>
      </c>
      <c r="F2805" t="s">
        <v>89</v>
      </c>
      <c r="G2805" t="s">
        <v>2</v>
      </c>
      <c r="H2805" t="s">
        <v>94</v>
      </c>
      <c r="I2805" t="s">
        <v>96</v>
      </c>
      <c r="J2805" t="s">
        <v>5</v>
      </c>
      <c r="K2805">
        <v>6600837.1943888636</v>
      </c>
      <c r="L2805">
        <v>6879145.0949999997</v>
      </c>
      <c r="M2805">
        <v>7483573.1269916948</v>
      </c>
      <c r="N2805">
        <v>7058929.7699999996</v>
      </c>
      <c r="O2805">
        <v>7465874.1749999998</v>
      </c>
      <c r="P2805">
        <v>7428249.8549999995</v>
      </c>
      <c r="Q2805">
        <v>7548520.9949999992</v>
      </c>
      <c r="S2805" t="s">
        <v>174</v>
      </c>
    </row>
    <row r="2806" spans="1:19" hidden="1" x14ac:dyDescent="0.2">
      <c r="A2806" t="str">
        <f t="shared" si="43"/>
        <v>AgenteFrontOfficesinherramientaAgenteespecializadoMatemáticas,cienciasnaturalesyafinesHoraextradiurnaPlataZona3NA</v>
      </c>
      <c r="B2806" t="s">
        <v>3105</v>
      </c>
      <c r="C2806" t="s">
        <v>107</v>
      </c>
      <c r="D2806" t="s">
        <v>298</v>
      </c>
      <c r="E2806" t="s">
        <v>640</v>
      </c>
      <c r="F2806" t="s">
        <v>172</v>
      </c>
      <c r="G2806" t="s">
        <v>2</v>
      </c>
      <c r="H2806" t="s">
        <v>94</v>
      </c>
      <c r="I2806" t="s">
        <v>96</v>
      </c>
      <c r="J2806" t="s">
        <v>25</v>
      </c>
      <c r="K2806">
        <v>33788.290323379493</v>
      </c>
      <c r="L2806">
        <v>37488.735000000001</v>
      </c>
      <c r="M2806">
        <v>46121.077704965603</v>
      </c>
      <c r="N2806">
        <v>31798.304999999997</v>
      </c>
      <c r="O2806">
        <v>32286.824999999997</v>
      </c>
      <c r="P2806">
        <v>44463.6</v>
      </c>
      <c r="Q2806">
        <v>50300.999999999993</v>
      </c>
      <c r="S2806" t="s">
        <v>174</v>
      </c>
    </row>
    <row r="2807" spans="1:19" hidden="1" x14ac:dyDescent="0.2">
      <c r="A2807" t="str">
        <f t="shared" si="43"/>
        <v>AgenteFrontOfficesinherramientaAgenteespecializadoMatemáticas,cienciasnaturalesyafinesHoraextranocturna PlataZona3NA</v>
      </c>
      <c r="B2807" t="s">
        <v>3106</v>
      </c>
      <c r="C2807" t="s">
        <v>107</v>
      </c>
      <c r="D2807" t="s">
        <v>298</v>
      </c>
      <c r="E2807" t="s">
        <v>640</v>
      </c>
      <c r="F2807" t="s">
        <v>288</v>
      </c>
      <c r="G2807" t="s">
        <v>2</v>
      </c>
      <c r="H2807" t="s">
        <v>94</v>
      </c>
      <c r="I2807" t="s">
        <v>96</v>
      </c>
      <c r="J2807" t="s">
        <v>25</v>
      </c>
      <c r="K2807">
        <v>46357.894350231298</v>
      </c>
      <c r="L2807">
        <v>52484.85</v>
      </c>
      <c r="M2807">
        <v>64569.508786951839</v>
      </c>
      <c r="N2807">
        <v>44517.42</v>
      </c>
      <c r="O2807">
        <v>44922.104999999996</v>
      </c>
      <c r="P2807">
        <v>58088.34</v>
      </c>
      <c r="Q2807">
        <v>69815.924999999988</v>
      </c>
      <c r="S2807" t="s">
        <v>174</v>
      </c>
    </row>
    <row r="2808" spans="1:19" hidden="1" x14ac:dyDescent="0.2">
      <c r="A2808" t="str">
        <f t="shared" si="43"/>
        <v>AgenteFrontOfficesinherramientaAgenteespecializadoMatemáticas,cienciasnaturalesyafinesHoraextradominicalyfestivoPlataZona3NA</v>
      </c>
      <c r="B2808" t="s">
        <v>3107</v>
      </c>
      <c r="C2808" t="s">
        <v>107</v>
      </c>
      <c r="D2808" t="s">
        <v>298</v>
      </c>
      <c r="E2808" t="s">
        <v>640</v>
      </c>
      <c r="F2808" t="s">
        <v>90</v>
      </c>
      <c r="G2808" t="s">
        <v>2</v>
      </c>
      <c r="H2808" t="s">
        <v>94</v>
      </c>
      <c r="I2808" t="s">
        <v>96</v>
      </c>
      <c r="J2808" t="s">
        <v>25</v>
      </c>
      <c r="K2808">
        <v>58927.498377083095</v>
      </c>
      <c r="L2808">
        <v>59982.389999999992</v>
      </c>
      <c r="M2808">
        <v>73793.724327944961</v>
      </c>
      <c r="N2808">
        <v>63596.609999999993</v>
      </c>
      <c r="O2808">
        <v>51240.78</v>
      </c>
      <c r="P2808">
        <v>64900.709999999992</v>
      </c>
      <c r="Q2808">
        <v>77723.324999999997</v>
      </c>
      <c r="S2808" t="s">
        <v>174</v>
      </c>
    </row>
    <row r="2809" spans="1:19" hidden="1" x14ac:dyDescent="0.2">
      <c r="A2809" t="str">
        <f t="shared" si="43"/>
        <v>AgenteFrontOfficesinherramientaAgenteespecializadoMatemáticas,cienciasnaturalesyafinesServicio7x24PlataZona3NA</v>
      </c>
      <c r="B2809" t="s">
        <v>3108</v>
      </c>
      <c r="C2809" t="s">
        <v>107</v>
      </c>
      <c r="D2809" t="s">
        <v>298</v>
      </c>
      <c r="E2809" t="s">
        <v>640</v>
      </c>
      <c r="F2809" t="s">
        <v>91</v>
      </c>
      <c r="G2809" t="s">
        <v>2</v>
      </c>
      <c r="H2809" t="s">
        <v>94</v>
      </c>
      <c r="I2809" t="s">
        <v>96</v>
      </c>
      <c r="J2809" t="s">
        <v>260</v>
      </c>
      <c r="K2809">
        <v>21684362.026611023</v>
      </c>
      <c r="L2809">
        <v>32340309.659999996</v>
      </c>
      <c r="M2809">
        <v>30121381.836141571</v>
      </c>
      <c r="N2809">
        <v>27107623.934999999</v>
      </c>
      <c r="O2809">
        <v>28130632.424999997</v>
      </c>
      <c r="P2809">
        <v>42211179.18</v>
      </c>
      <c r="Q2809">
        <v>31925982.599999998</v>
      </c>
      <c r="S2809" t="s">
        <v>174</v>
      </c>
    </row>
    <row r="2810" spans="1:19" hidden="1" x14ac:dyDescent="0.2">
      <c r="A2810" t="str">
        <f t="shared" si="43"/>
        <v>AgenteFrontOfficesinherramientaAgenteespecializadoMatemáticas,cienciasnaturalesyafinesJornadaOrdinariaOroZona3NA</v>
      </c>
      <c r="B2810" t="s">
        <v>3109</v>
      </c>
      <c r="C2810" t="s">
        <v>107</v>
      </c>
      <c r="D2810" t="s">
        <v>298</v>
      </c>
      <c r="E2810" t="s">
        <v>640</v>
      </c>
      <c r="F2810" t="s">
        <v>89</v>
      </c>
      <c r="G2810" t="s">
        <v>3</v>
      </c>
      <c r="H2810" t="s">
        <v>94</v>
      </c>
      <c r="I2810" t="s">
        <v>96</v>
      </c>
      <c r="J2810" t="s">
        <v>5</v>
      </c>
      <c r="K2810">
        <v>6600837.1943888636</v>
      </c>
      <c r="L2810">
        <v>7016728.6799999997</v>
      </c>
      <c r="M2810">
        <v>7697817.9917781735</v>
      </c>
      <c r="N2810">
        <v>7060364.2799999993</v>
      </c>
      <c r="O2810">
        <v>7465874.1749999998</v>
      </c>
      <c r="P2810">
        <v>7584634.2149999999</v>
      </c>
      <c r="Q2810">
        <v>7883168.5799999991</v>
      </c>
      <c r="S2810" t="s">
        <v>174</v>
      </c>
    </row>
    <row r="2811" spans="1:19" hidden="1" x14ac:dyDescent="0.2">
      <c r="A2811" t="str">
        <f t="shared" si="43"/>
        <v>AgenteFrontOfficesinherramientaAgenteespecializadoMatemáticas,cienciasnaturalesyafinesHoraextradiurnaOroZona3NA</v>
      </c>
      <c r="B2811" t="s">
        <v>3110</v>
      </c>
      <c r="C2811" t="s">
        <v>107</v>
      </c>
      <c r="D2811" t="s">
        <v>298</v>
      </c>
      <c r="E2811" t="s">
        <v>640</v>
      </c>
      <c r="F2811" t="s">
        <v>172</v>
      </c>
      <c r="G2811" t="s">
        <v>3</v>
      </c>
      <c r="H2811" t="s">
        <v>94</v>
      </c>
      <c r="I2811" t="s">
        <v>96</v>
      </c>
      <c r="J2811" t="s">
        <v>25</v>
      </c>
      <c r="K2811">
        <v>33788.290323379493</v>
      </c>
      <c r="L2811">
        <v>38239.11</v>
      </c>
      <c r="M2811">
        <v>47441.463553948292</v>
      </c>
      <c r="N2811">
        <v>31798.304999999997</v>
      </c>
      <c r="O2811">
        <v>32286.824999999997</v>
      </c>
      <c r="P2811">
        <v>45400.274999999994</v>
      </c>
      <c r="Q2811">
        <v>52530.39</v>
      </c>
      <c r="S2811" t="s">
        <v>174</v>
      </c>
    </row>
    <row r="2812" spans="1:19" hidden="1" x14ac:dyDescent="0.2">
      <c r="A2812" t="str">
        <f t="shared" si="43"/>
        <v>AgenteFrontOfficesinherramientaAgenteespecializadoMatemáticas,cienciasnaturalesyafinesHoraextranocturna OroZona3NA</v>
      </c>
      <c r="B2812" t="s">
        <v>3111</v>
      </c>
      <c r="C2812" t="s">
        <v>107</v>
      </c>
      <c r="D2812" t="s">
        <v>298</v>
      </c>
      <c r="E2812" t="s">
        <v>640</v>
      </c>
      <c r="F2812" t="s">
        <v>288</v>
      </c>
      <c r="G2812" t="s">
        <v>3</v>
      </c>
      <c r="H2812" t="s">
        <v>94</v>
      </c>
      <c r="I2812" t="s">
        <v>96</v>
      </c>
      <c r="J2812" t="s">
        <v>25</v>
      </c>
      <c r="K2812">
        <v>46357.894350231298</v>
      </c>
      <c r="L2812">
        <v>53535.374999999993</v>
      </c>
      <c r="M2812">
        <v>66418.048975527607</v>
      </c>
      <c r="N2812">
        <v>44517.42</v>
      </c>
      <c r="O2812">
        <v>44922.104999999996</v>
      </c>
      <c r="P2812">
        <v>59310.674999999996</v>
      </c>
      <c r="Q2812">
        <v>72911.61</v>
      </c>
      <c r="S2812" t="s">
        <v>174</v>
      </c>
    </row>
    <row r="2813" spans="1:19" hidden="1" x14ac:dyDescent="0.2">
      <c r="A2813" t="str">
        <f t="shared" si="43"/>
        <v>AgenteFrontOfficesinherramientaAgenteespecializadoMatemáticas,cienciasnaturalesyafinesHoraextradominicalyfestivoOroZona3NA</v>
      </c>
      <c r="B2813" t="s">
        <v>3112</v>
      </c>
      <c r="C2813" t="s">
        <v>107</v>
      </c>
      <c r="D2813" t="s">
        <v>298</v>
      </c>
      <c r="E2813" t="s">
        <v>640</v>
      </c>
      <c r="F2813" t="s">
        <v>90</v>
      </c>
      <c r="G2813" t="s">
        <v>3</v>
      </c>
      <c r="H2813" t="s">
        <v>94</v>
      </c>
      <c r="I2813" t="s">
        <v>96</v>
      </c>
      <c r="J2813" t="s">
        <v>25</v>
      </c>
      <c r="K2813">
        <v>58927.498377083095</v>
      </c>
      <c r="L2813">
        <v>61181.954999999994</v>
      </c>
      <c r="M2813">
        <v>75906.341686317261</v>
      </c>
      <c r="N2813">
        <v>63596.609999999993</v>
      </c>
      <c r="O2813">
        <v>51240.78</v>
      </c>
      <c r="P2813">
        <v>66266.909999999989</v>
      </c>
      <c r="Q2813">
        <v>81168.84</v>
      </c>
      <c r="S2813" t="s">
        <v>174</v>
      </c>
    </row>
    <row r="2814" spans="1:19" hidden="1" x14ac:dyDescent="0.2">
      <c r="A2814" t="str">
        <f t="shared" si="43"/>
        <v>AgenteFrontOfficesinherramientaAgenteespecializadoMatemáticas,cienciasnaturalesyafinesServicio7x24OroZona3NA</v>
      </c>
      <c r="B2814" t="s">
        <v>3113</v>
      </c>
      <c r="C2814" t="s">
        <v>107</v>
      </c>
      <c r="D2814" t="s">
        <v>298</v>
      </c>
      <c r="E2814" t="s">
        <v>640</v>
      </c>
      <c r="F2814" t="s">
        <v>91</v>
      </c>
      <c r="G2814" t="s">
        <v>3</v>
      </c>
      <c r="H2814" t="s">
        <v>94</v>
      </c>
      <c r="I2814" t="s">
        <v>96</v>
      </c>
      <c r="J2814" t="s">
        <v>260</v>
      </c>
      <c r="K2814">
        <v>21684362.026611023</v>
      </c>
      <c r="L2814">
        <v>37437952.724999994</v>
      </c>
      <c r="M2814">
        <v>30983717.416907147</v>
      </c>
      <c r="N2814">
        <v>27110492.954999998</v>
      </c>
      <c r="O2814">
        <v>28130632.424999997</v>
      </c>
      <c r="P2814">
        <v>43099835.354999997</v>
      </c>
      <c r="Q2814">
        <v>33341351.309999999</v>
      </c>
      <c r="S2814" t="s">
        <v>174</v>
      </c>
    </row>
    <row r="2815" spans="1:19" hidden="1" x14ac:dyDescent="0.2">
      <c r="A2815" t="str">
        <f t="shared" si="43"/>
        <v>AgenteFrontOfficesinherramientaAgenteespecializadoMatemáticas,cienciasnaturalesyafinesJornadaOrdinariaPlatinoZona3NA</v>
      </c>
      <c r="B2815" t="s">
        <v>3114</v>
      </c>
      <c r="C2815" t="s">
        <v>107</v>
      </c>
      <c r="D2815" t="s">
        <v>298</v>
      </c>
      <c r="E2815" t="s">
        <v>640</v>
      </c>
      <c r="F2815" t="s">
        <v>89</v>
      </c>
      <c r="G2815" t="s">
        <v>134</v>
      </c>
      <c r="H2815" t="s">
        <v>94</v>
      </c>
      <c r="I2815" t="s">
        <v>96</v>
      </c>
      <c r="J2815" t="s">
        <v>5</v>
      </c>
      <c r="K2815">
        <v>6600837.1943888636</v>
      </c>
      <c r="L2815">
        <v>7223102.5049999999</v>
      </c>
      <c r="M2815">
        <v>7924691.4958093604</v>
      </c>
      <c r="N2815">
        <v>7061798.7899999991</v>
      </c>
      <c r="O2815">
        <v>7465874.1749999998</v>
      </c>
      <c r="P2815">
        <v>7747745.0399999991</v>
      </c>
      <c r="Q2815">
        <v>8378420.2199999997</v>
      </c>
      <c r="S2815" t="s">
        <v>174</v>
      </c>
    </row>
    <row r="2816" spans="1:19" hidden="1" x14ac:dyDescent="0.2">
      <c r="A2816" t="str">
        <f t="shared" si="43"/>
        <v>AgenteFrontOfficesinherramientaAgenteespecializadoMatemáticas,cienciasnaturalesyafinesHoraextradiurnaPlatinoZona3NA</v>
      </c>
      <c r="B2816" t="s">
        <v>3115</v>
      </c>
      <c r="C2816" t="s">
        <v>107</v>
      </c>
      <c r="D2816" t="s">
        <v>298</v>
      </c>
      <c r="E2816" t="s">
        <v>640</v>
      </c>
      <c r="F2816" t="s">
        <v>172</v>
      </c>
      <c r="G2816" t="s">
        <v>134</v>
      </c>
      <c r="H2816" t="s">
        <v>94</v>
      </c>
      <c r="I2816" t="s">
        <v>96</v>
      </c>
      <c r="J2816" t="s">
        <v>25</v>
      </c>
      <c r="K2816">
        <v>33788.290323379493</v>
      </c>
      <c r="L2816">
        <v>39364.154999999999</v>
      </c>
      <c r="M2816">
        <v>48839.679396976542</v>
      </c>
      <c r="N2816">
        <v>31798.304999999997</v>
      </c>
      <c r="O2816">
        <v>32286.824999999997</v>
      </c>
      <c r="P2816">
        <v>46376.28</v>
      </c>
      <c r="Q2816">
        <v>55831.004999999997</v>
      </c>
      <c r="S2816" t="s">
        <v>174</v>
      </c>
    </row>
    <row r="2817" spans="1:19" hidden="1" x14ac:dyDescent="0.2">
      <c r="A2817" t="str">
        <f t="shared" si="43"/>
        <v>AgenteFrontOfficesinherramientaAgenteespecializadoMatemáticas,cienciasnaturalesyafinesHoraextranocturna PlatinoZona3NA</v>
      </c>
      <c r="B2817" t="s">
        <v>3116</v>
      </c>
      <c r="C2817" t="s">
        <v>107</v>
      </c>
      <c r="D2817" t="s">
        <v>298</v>
      </c>
      <c r="E2817" t="s">
        <v>640</v>
      </c>
      <c r="F2817" t="s">
        <v>288</v>
      </c>
      <c r="G2817" t="s">
        <v>134</v>
      </c>
      <c r="H2817" t="s">
        <v>94</v>
      </c>
      <c r="I2817" t="s">
        <v>96</v>
      </c>
      <c r="J2817" t="s">
        <v>25</v>
      </c>
      <c r="K2817">
        <v>46357.894350231298</v>
      </c>
      <c r="L2817">
        <v>55109.609999999993</v>
      </c>
      <c r="M2817">
        <v>68375.551155767156</v>
      </c>
      <c r="N2817">
        <v>44517.42</v>
      </c>
      <c r="O2817">
        <v>44922.104999999996</v>
      </c>
      <c r="P2817">
        <v>60586.829999999994</v>
      </c>
      <c r="Q2817">
        <v>77491.485000000001</v>
      </c>
      <c r="S2817" t="s">
        <v>174</v>
      </c>
    </row>
    <row r="2818" spans="1:19" hidden="1" x14ac:dyDescent="0.2">
      <c r="A2818" t="str">
        <f t="shared" ref="A2818:A2881" si="44">SUBSTITUTE(C2818&amp;D2818&amp;E2818&amp;F2818&amp;G2818&amp;H2818&amp;I2818," ","")</f>
        <v>AgenteFrontOfficesinherramientaAgenteespecializadoMatemáticas,cienciasnaturalesyafinesHoraextradominicalyfestivoPlatinoZona3NA</v>
      </c>
      <c r="B2818" t="s">
        <v>3117</v>
      </c>
      <c r="C2818" t="s">
        <v>107</v>
      </c>
      <c r="D2818" t="s">
        <v>298</v>
      </c>
      <c r="E2818" t="s">
        <v>640</v>
      </c>
      <c r="F2818" t="s">
        <v>90</v>
      </c>
      <c r="G2818" t="s">
        <v>134</v>
      </c>
      <c r="H2818" t="s">
        <v>94</v>
      </c>
      <c r="I2818" t="s">
        <v>96</v>
      </c>
      <c r="J2818" t="s">
        <v>25</v>
      </c>
      <c r="K2818">
        <v>58927.498377083095</v>
      </c>
      <c r="L2818">
        <v>62981.819999999992</v>
      </c>
      <c r="M2818">
        <v>78143.48703516247</v>
      </c>
      <c r="N2818">
        <v>63596.609999999993</v>
      </c>
      <c r="O2818">
        <v>51240.78</v>
      </c>
      <c r="P2818">
        <v>67692.104999999996</v>
      </c>
      <c r="Q2818">
        <v>86268.284999999989</v>
      </c>
      <c r="S2818" t="s">
        <v>174</v>
      </c>
    </row>
    <row r="2819" spans="1:19" hidden="1" x14ac:dyDescent="0.2">
      <c r="A2819" t="str">
        <f t="shared" si="44"/>
        <v>AgenteFrontOfficesinherramientaAgenteespecializadoMatemáticas,cienciasnaturalesyafinesServicio7x24PlatinoZona3NA</v>
      </c>
      <c r="B2819" t="s">
        <v>3118</v>
      </c>
      <c r="C2819" t="s">
        <v>107</v>
      </c>
      <c r="D2819" t="s">
        <v>298</v>
      </c>
      <c r="E2819" t="s">
        <v>640</v>
      </c>
      <c r="F2819" t="s">
        <v>91</v>
      </c>
      <c r="G2819" t="s">
        <v>134</v>
      </c>
      <c r="H2819" t="s">
        <v>94</v>
      </c>
      <c r="I2819" t="s">
        <v>96</v>
      </c>
      <c r="J2819" t="s">
        <v>260</v>
      </c>
      <c r="K2819">
        <v>21684362.026611023</v>
      </c>
      <c r="L2819">
        <v>33957325.349999994</v>
      </c>
      <c r="M2819">
        <v>31896883.270632677</v>
      </c>
      <c r="N2819">
        <v>27113361.974999998</v>
      </c>
      <c r="O2819">
        <v>28130632.424999997</v>
      </c>
      <c r="P2819">
        <v>44026714.079999998</v>
      </c>
      <c r="Q2819">
        <v>35435985.344999999</v>
      </c>
      <c r="S2819" t="s">
        <v>174</v>
      </c>
    </row>
    <row r="2820" spans="1:19" hidden="1" x14ac:dyDescent="0.2">
      <c r="A2820" t="str">
        <f t="shared" si="44"/>
        <v>AgenteFrontOfficesinherramientaAgenteespecializadoCienciasdelasaludyafinesJornadaOrdinariaPlataZona1NA</v>
      </c>
      <c r="B2820" t="s">
        <v>3119</v>
      </c>
      <c r="C2820" t="s">
        <v>107</v>
      </c>
      <c r="D2820" t="s">
        <v>298</v>
      </c>
      <c r="E2820" t="s">
        <v>656</v>
      </c>
      <c r="F2820" t="s">
        <v>89</v>
      </c>
      <c r="G2820" t="s">
        <v>2</v>
      </c>
      <c r="H2820" t="s">
        <v>92</v>
      </c>
      <c r="I2820" t="s">
        <v>96</v>
      </c>
      <c r="J2820" t="s">
        <v>5</v>
      </c>
      <c r="K2820">
        <v>8109189.67761108</v>
      </c>
      <c r="L2820">
        <v>8112349.6649999991</v>
      </c>
      <c r="M2820">
        <v>11129165.31551891</v>
      </c>
      <c r="N2820">
        <v>8813881.9799999986</v>
      </c>
      <c r="O2820">
        <v>12504735.449999999</v>
      </c>
      <c r="P2820">
        <v>8510317.5149999987</v>
      </c>
      <c r="Q2820">
        <v>9396316.8449999988</v>
      </c>
      <c r="S2820" t="s">
        <v>174</v>
      </c>
    </row>
    <row r="2821" spans="1:19" hidden="1" x14ac:dyDescent="0.2">
      <c r="A2821" t="str">
        <f t="shared" si="44"/>
        <v>AgenteFrontOfficesinherramientaAgenteespecializadoCienciasdelasaludyafinesHoraextradiurnaPlataZona1NA</v>
      </c>
      <c r="B2821" t="s">
        <v>3120</v>
      </c>
      <c r="C2821" t="s">
        <v>107</v>
      </c>
      <c r="D2821" t="s">
        <v>298</v>
      </c>
      <c r="E2821" t="s">
        <v>656</v>
      </c>
      <c r="F2821" t="s">
        <v>172</v>
      </c>
      <c r="G2821" t="s">
        <v>2</v>
      </c>
      <c r="H2821" t="s">
        <v>92</v>
      </c>
      <c r="I2821" t="s">
        <v>96</v>
      </c>
      <c r="J2821" t="s">
        <v>25</v>
      </c>
      <c r="K2821">
        <v>41644.29284016187</v>
      </c>
      <c r="L2821">
        <v>44208.99</v>
      </c>
      <c r="M2821">
        <v>68896.918546923902</v>
      </c>
      <c r="N2821">
        <v>39748.14</v>
      </c>
      <c r="O2821">
        <v>55614.689999999995</v>
      </c>
      <c r="P2821">
        <v>44570.204999999994</v>
      </c>
      <c r="Q2821">
        <v>62718.929999999993</v>
      </c>
      <c r="S2821" t="s">
        <v>174</v>
      </c>
    </row>
    <row r="2822" spans="1:19" hidden="1" x14ac:dyDescent="0.2">
      <c r="A2822" t="str">
        <f t="shared" si="44"/>
        <v>AgenteFrontOfficesinherramientaAgenteespecializadoCienciasdelasaludyafinesHoraextranocturna PlataZona1NA</v>
      </c>
      <c r="B2822" t="s">
        <v>3121</v>
      </c>
      <c r="C2822" t="s">
        <v>107</v>
      </c>
      <c r="D2822" t="s">
        <v>298</v>
      </c>
      <c r="E2822" t="s">
        <v>656</v>
      </c>
      <c r="F2822" t="s">
        <v>288</v>
      </c>
      <c r="G2822" t="s">
        <v>2</v>
      </c>
      <c r="H2822" t="s">
        <v>92</v>
      </c>
      <c r="I2822" t="s">
        <v>96</v>
      </c>
      <c r="J2822" t="s">
        <v>25</v>
      </c>
      <c r="K2822">
        <v>57356.297873726617</v>
      </c>
      <c r="L2822">
        <v>61892.999999999993</v>
      </c>
      <c r="M2822">
        <v>96455.685965693468</v>
      </c>
      <c r="N2822">
        <v>55646.774999999994</v>
      </c>
      <c r="O2822">
        <v>77581.53</v>
      </c>
      <c r="P2822">
        <v>58386.42</v>
      </c>
      <c r="Q2822">
        <v>87051.78</v>
      </c>
      <c r="S2822" t="s">
        <v>174</v>
      </c>
    </row>
    <row r="2823" spans="1:19" hidden="1" x14ac:dyDescent="0.2">
      <c r="A2823" t="str">
        <f t="shared" si="44"/>
        <v>AgenteFrontOfficesinherramientaAgenteespecializadoCienciasdelasaludyafinesHoraextradominicalyfestivoPlataZona1NA</v>
      </c>
      <c r="B2823" t="s">
        <v>3122</v>
      </c>
      <c r="C2823" t="s">
        <v>107</v>
      </c>
      <c r="D2823" t="s">
        <v>298</v>
      </c>
      <c r="E2823" t="s">
        <v>656</v>
      </c>
      <c r="F2823" t="s">
        <v>90</v>
      </c>
      <c r="G2823" t="s">
        <v>2</v>
      </c>
      <c r="H2823" t="s">
        <v>92</v>
      </c>
      <c r="I2823" t="s">
        <v>96</v>
      </c>
      <c r="J2823" t="s">
        <v>25</v>
      </c>
      <c r="K2823">
        <v>73068.302907291363</v>
      </c>
      <c r="L2823">
        <v>70735.00499999999</v>
      </c>
      <c r="M2823">
        <v>110235.06967507825</v>
      </c>
      <c r="N2823">
        <v>79496.28</v>
      </c>
      <c r="O2823">
        <v>88564.95</v>
      </c>
      <c r="P2823">
        <v>65296.079999999994</v>
      </c>
      <c r="Q2823">
        <v>96911.189999999988</v>
      </c>
      <c r="S2823" t="s">
        <v>174</v>
      </c>
    </row>
    <row r="2824" spans="1:19" hidden="1" x14ac:dyDescent="0.2">
      <c r="A2824" t="str">
        <f t="shared" si="44"/>
        <v>AgenteFrontOfficesinherramientaAgenteespecializadoCienciasdelasaludyafinesServicio7x24PlataZona1NA</v>
      </c>
      <c r="B2824" t="s">
        <v>3123</v>
      </c>
      <c r="C2824" t="s">
        <v>107</v>
      </c>
      <c r="D2824" t="s">
        <v>298</v>
      </c>
      <c r="E2824" t="s">
        <v>656</v>
      </c>
      <c r="F2824" t="s">
        <v>91</v>
      </c>
      <c r="G2824" t="s">
        <v>2</v>
      </c>
      <c r="H2824" t="s">
        <v>92</v>
      </c>
      <c r="I2824" t="s">
        <v>96</v>
      </c>
      <c r="J2824" t="s">
        <v>260</v>
      </c>
      <c r="K2824">
        <v>26963595.717888776</v>
      </c>
      <c r="L2824">
        <v>38350067.174999997</v>
      </c>
      <c r="M2824">
        <v>44794890.394963607</v>
      </c>
      <c r="N2824">
        <v>33864968.159999996</v>
      </c>
      <c r="O2824">
        <v>47707542.539999999</v>
      </c>
      <c r="P2824">
        <v>48615867.854999997</v>
      </c>
      <c r="Q2824">
        <v>39791897.729999997</v>
      </c>
      <c r="S2824" t="s">
        <v>174</v>
      </c>
    </row>
    <row r="2825" spans="1:19" hidden="1" x14ac:dyDescent="0.2">
      <c r="A2825" t="str">
        <f t="shared" si="44"/>
        <v>AgenteFrontOfficesinherramientaAgenteespecializadoCienciasdelasaludyafinesJornadaOrdinariaOroZona1NA</v>
      </c>
      <c r="B2825" t="s">
        <v>3124</v>
      </c>
      <c r="C2825" t="s">
        <v>107</v>
      </c>
      <c r="D2825" t="s">
        <v>298</v>
      </c>
      <c r="E2825" t="s">
        <v>656</v>
      </c>
      <c r="F2825" t="s">
        <v>89</v>
      </c>
      <c r="G2825" t="s">
        <v>3</v>
      </c>
      <c r="H2825" t="s">
        <v>92</v>
      </c>
      <c r="I2825" t="s">
        <v>96</v>
      </c>
      <c r="J2825" t="s">
        <v>5</v>
      </c>
      <c r="K2825">
        <v>8109189.67761108</v>
      </c>
      <c r="L2825">
        <v>8274597.2999999998</v>
      </c>
      <c r="M2825">
        <v>11447778.694148138</v>
      </c>
      <c r="N2825">
        <v>8815186.0800000001</v>
      </c>
      <c r="O2825">
        <v>12504735.449999999</v>
      </c>
      <c r="P2825">
        <v>8689482.2249999996</v>
      </c>
      <c r="Q2825">
        <v>9812881.5749999993</v>
      </c>
      <c r="S2825" t="s">
        <v>174</v>
      </c>
    </row>
    <row r="2826" spans="1:19" hidden="1" x14ac:dyDescent="0.2">
      <c r="A2826" t="str">
        <f t="shared" si="44"/>
        <v>AgenteFrontOfficesinherramientaAgenteespecializadoCienciasdelasaludyafinesHoraextradiurnaOroZona1NA</v>
      </c>
      <c r="B2826" t="s">
        <v>3125</v>
      </c>
      <c r="C2826" t="s">
        <v>107</v>
      </c>
      <c r="D2826" t="s">
        <v>298</v>
      </c>
      <c r="E2826" t="s">
        <v>656</v>
      </c>
      <c r="F2826" t="s">
        <v>172</v>
      </c>
      <c r="G2826" t="s">
        <v>3</v>
      </c>
      <c r="H2826" t="s">
        <v>92</v>
      </c>
      <c r="I2826" t="s">
        <v>96</v>
      </c>
      <c r="J2826" t="s">
        <v>25</v>
      </c>
      <c r="K2826">
        <v>41644.29284016187</v>
      </c>
      <c r="L2826">
        <v>45093.914999999994</v>
      </c>
      <c r="M2826">
        <v>70869.346790465963</v>
      </c>
      <c r="N2826">
        <v>39748.14</v>
      </c>
      <c r="O2826">
        <v>55614.689999999995</v>
      </c>
      <c r="P2826">
        <v>45507.914999999994</v>
      </c>
      <c r="Q2826">
        <v>65498.939999999995</v>
      </c>
      <c r="S2826" t="s">
        <v>174</v>
      </c>
    </row>
    <row r="2827" spans="1:19" hidden="1" x14ac:dyDescent="0.2">
      <c r="A2827" t="str">
        <f t="shared" si="44"/>
        <v>AgenteFrontOfficesinherramientaAgenteespecializadoCienciasdelasaludyafinesHoraextranocturna OroZona1NA</v>
      </c>
      <c r="B2827" t="s">
        <v>3126</v>
      </c>
      <c r="C2827" t="s">
        <v>107</v>
      </c>
      <c r="D2827" t="s">
        <v>298</v>
      </c>
      <c r="E2827" t="s">
        <v>656</v>
      </c>
      <c r="F2827" t="s">
        <v>288</v>
      </c>
      <c r="G2827" t="s">
        <v>3</v>
      </c>
      <c r="H2827" t="s">
        <v>92</v>
      </c>
      <c r="I2827" t="s">
        <v>96</v>
      </c>
      <c r="J2827" t="s">
        <v>25</v>
      </c>
      <c r="K2827">
        <v>57356.297873726617</v>
      </c>
      <c r="L2827">
        <v>63130.859999999993</v>
      </c>
      <c r="M2827">
        <v>99217.085506652336</v>
      </c>
      <c r="N2827">
        <v>55646.774999999994</v>
      </c>
      <c r="O2827">
        <v>77581.53</v>
      </c>
      <c r="P2827">
        <v>59615.999999999993</v>
      </c>
      <c r="Q2827">
        <v>90911.294999999998</v>
      </c>
      <c r="S2827" t="s">
        <v>174</v>
      </c>
    </row>
    <row r="2828" spans="1:19" hidden="1" x14ac:dyDescent="0.2">
      <c r="A2828" t="str">
        <f t="shared" si="44"/>
        <v>AgenteFrontOfficesinherramientaAgenteespecializadoCienciasdelasaludyafinesHoraextradominicalyfestivoOroZona1NA</v>
      </c>
      <c r="B2828" t="s">
        <v>3127</v>
      </c>
      <c r="C2828" t="s">
        <v>107</v>
      </c>
      <c r="D2828" t="s">
        <v>298</v>
      </c>
      <c r="E2828" t="s">
        <v>656</v>
      </c>
      <c r="F2828" t="s">
        <v>90</v>
      </c>
      <c r="G2828" t="s">
        <v>3</v>
      </c>
      <c r="H2828" t="s">
        <v>92</v>
      </c>
      <c r="I2828" t="s">
        <v>96</v>
      </c>
      <c r="J2828" t="s">
        <v>25</v>
      </c>
      <c r="K2828">
        <v>73068.302907291363</v>
      </c>
      <c r="L2828">
        <v>72149.849999999991</v>
      </c>
      <c r="M2828">
        <v>113390.95486474554</v>
      </c>
      <c r="N2828">
        <v>79496.28</v>
      </c>
      <c r="O2828">
        <v>88564.95</v>
      </c>
      <c r="P2828">
        <v>66670.559999999998</v>
      </c>
      <c r="Q2828">
        <v>101207.47499999999</v>
      </c>
      <c r="S2828" t="s">
        <v>174</v>
      </c>
    </row>
    <row r="2829" spans="1:19" hidden="1" x14ac:dyDescent="0.2">
      <c r="A2829" t="str">
        <f t="shared" si="44"/>
        <v>AgenteFrontOfficesinherramientaAgenteespecializadoCienciasdelasaludyafinesServicio7x24OroZona1NA</v>
      </c>
      <c r="B2829" t="s">
        <v>3128</v>
      </c>
      <c r="C2829" t="s">
        <v>107</v>
      </c>
      <c r="D2829" t="s">
        <v>298</v>
      </c>
      <c r="E2829" t="s">
        <v>656</v>
      </c>
      <c r="F2829" t="s">
        <v>91</v>
      </c>
      <c r="G2829" t="s">
        <v>3</v>
      </c>
      <c r="H2829" t="s">
        <v>92</v>
      </c>
      <c r="I2829" t="s">
        <v>96</v>
      </c>
      <c r="J2829" t="s">
        <v>260</v>
      </c>
      <c r="K2829">
        <v>26963595.717888776</v>
      </c>
      <c r="L2829">
        <v>35655192.134999998</v>
      </c>
      <c r="M2829">
        <v>46077309.243946247</v>
      </c>
      <c r="N2829">
        <v>33867576.359999999</v>
      </c>
      <c r="O2829">
        <v>47707542.539999999</v>
      </c>
      <c r="P2829">
        <v>49639359.689999998</v>
      </c>
      <c r="Q2829">
        <v>41555983.814999998</v>
      </c>
      <c r="S2829" t="s">
        <v>174</v>
      </c>
    </row>
    <row r="2830" spans="1:19" hidden="1" x14ac:dyDescent="0.2">
      <c r="A2830" t="str">
        <f t="shared" si="44"/>
        <v>AgenteFrontOfficesinherramientaAgenteespecializadoCienciasdelasaludyafinesJornadaOrdinariaPlatinoZona1NA</v>
      </c>
      <c r="B2830" t="s">
        <v>3129</v>
      </c>
      <c r="C2830" t="s">
        <v>107</v>
      </c>
      <c r="D2830" t="s">
        <v>298</v>
      </c>
      <c r="E2830" t="s">
        <v>656</v>
      </c>
      <c r="F2830" t="s">
        <v>89</v>
      </c>
      <c r="G2830" t="s">
        <v>134</v>
      </c>
      <c r="H2830" t="s">
        <v>92</v>
      </c>
      <c r="I2830" t="s">
        <v>96</v>
      </c>
      <c r="J2830" t="s">
        <v>5</v>
      </c>
      <c r="K2830">
        <v>8109189.67761108</v>
      </c>
      <c r="L2830">
        <v>8517967.1999999993</v>
      </c>
      <c r="M2830">
        <v>11785172.702227952</v>
      </c>
      <c r="N2830">
        <v>8816490.1799999997</v>
      </c>
      <c r="O2830">
        <v>12504735.449999999</v>
      </c>
      <c r="P2830">
        <v>8876352.5099999998</v>
      </c>
      <c r="Q2830">
        <v>10429364.834999999</v>
      </c>
      <c r="S2830" t="s">
        <v>174</v>
      </c>
    </row>
    <row r="2831" spans="1:19" hidden="1" x14ac:dyDescent="0.2">
      <c r="A2831" t="str">
        <f t="shared" si="44"/>
        <v>AgenteFrontOfficesinherramientaAgenteespecializadoCienciasdelasaludyafinesHoraextradiurnaPlatinoZona1NA</v>
      </c>
      <c r="B2831" t="s">
        <v>3130</v>
      </c>
      <c r="C2831" t="s">
        <v>107</v>
      </c>
      <c r="D2831" t="s">
        <v>298</v>
      </c>
      <c r="E2831" t="s">
        <v>656</v>
      </c>
      <c r="F2831" t="s">
        <v>172</v>
      </c>
      <c r="G2831" t="s">
        <v>134</v>
      </c>
      <c r="H2831" t="s">
        <v>92</v>
      </c>
      <c r="I2831" t="s">
        <v>96</v>
      </c>
      <c r="J2831" t="s">
        <v>25</v>
      </c>
      <c r="K2831">
        <v>41644.29284016187</v>
      </c>
      <c r="L2831">
        <v>46419.75</v>
      </c>
      <c r="M2831">
        <v>72958.039593014328</v>
      </c>
      <c r="N2831">
        <v>39748.14</v>
      </c>
      <c r="O2831">
        <v>55614.689999999995</v>
      </c>
      <c r="P2831">
        <v>46487.024999999994</v>
      </c>
      <c r="Q2831">
        <v>69614.099999999991</v>
      </c>
      <c r="S2831" t="s">
        <v>174</v>
      </c>
    </row>
    <row r="2832" spans="1:19" hidden="1" x14ac:dyDescent="0.2">
      <c r="A2832" t="str">
        <f t="shared" si="44"/>
        <v>AgenteFrontOfficesinherramientaAgenteespecializadoCienciasdelasaludyafinesHoraextranocturna PlatinoZona1NA</v>
      </c>
      <c r="B2832" t="s">
        <v>3131</v>
      </c>
      <c r="C2832" t="s">
        <v>107</v>
      </c>
      <c r="D2832" t="s">
        <v>298</v>
      </c>
      <c r="E2832" t="s">
        <v>656</v>
      </c>
      <c r="F2832" t="s">
        <v>288</v>
      </c>
      <c r="G2832" t="s">
        <v>134</v>
      </c>
      <c r="H2832" t="s">
        <v>92</v>
      </c>
      <c r="I2832" t="s">
        <v>96</v>
      </c>
      <c r="J2832" t="s">
        <v>25</v>
      </c>
      <c r="K2832">
        <v>57356.297873726617</v>
      </c>
      <c r="L2832">
        <v>64987.649999999994</v>
      </c>
      <c r="M2832">
        <v>102141.25543022004</v>
      </c>
      <c r="N2832">
        <v>55646.774999999994</v>
      </c>
      <c r="O2832">
        <v>77581.53</v>
      </c>
      <c r="P2832">
        <v>60898.364999999998</v>
      </c>
      <c r="Q2832">
        <v>96622.424999999988</v>
      </c>
      <c r="S2832" t="s">
        <v>174</v>
      </c>
    </row>
    <row r="2833" spans="1:19" hidden="1" x14ac:dyDescent="0.2">
      <c r="A2833" t="str">
        <f t="shared" si="44"/>
        <v>AgenteFrontOfficesinherramientaAgenteespecializadoCienciasdelasaludyafinesHoraextradominicalyfestivoPlatinoZona1NA</v>
      </c>
      <c r="B2833" t="s">
        <v>3132</v>
      </c>
      <c r="C2833" t="s">
        <v>107</v>
      </c>
      <c r="D2833" t="s">
        <v>298</v>
      </c>
      <c r="E2833" t="s">
        <v>656</v>
      </c>
      <c r="F2833" t="s">
        <v>90</v>
      </c>
      <c r="G2833" t="s">
        <v>134</v>
      </c>
      <c r="H2833" t="s">
        <v>92</v>
      </c>
      <c r="I2833" t="s">
        <v>96</v>
      </c>
      <c r="J2833" t="s">
        <v>25</v>
      </c>
      <c r="K2833">
        <v>73068.302907291363</v>
      </c>
      <c r="L2833">
        <v>74271.599999999991</v>
      </c>
      <c r="M2833">
        <v>116732.86334882291</v>
      </c>
      <c r="N2833">
        <v>79496.28</v>
      </c>
      <c r="O2833">
        <v>88564.95</v>
      </c>
      <c r="P2833">
        <v>68104.034999999989</v>
      </c>
      <c r="Q2833">
        <v>107565.48</v>
      </c>
      <c r="S2833" t="s">
        <v>174</v>
      </c>
    </row>
    <row r="2834" spans="1:19" hidden="1" x14ac:dyDescent="0.2">
      <c r="A2834" t="str">
        <f t="shared" si="44"/>
        <v>AgenteFrontOfficesinherramientaAgenteespecializadoCienciasdelasaludyafinesServicio7x24PlatinoZona1NA</v>
      </c>
      <c r="B2834" t="s">
        <v>3133</v>
      </c>
      <c r="C2834" t="s">
        <v>107</v>
      </c>
      <c r="D2834" t="s">
        <v>298</v>
      </c>
      <c r="E2834" t="s">
        <v>656</v>
      </c>
      <c r="F2834" t="s">
        <v>91</v>
      </c>
      <c r="G2834" t="s">
        <v>134</v>
      </c>
      <c r="H2834" t="s">
        <v>92</v>
      </c>
      <c r="I2834" t="s">
        <v>96</v>
      </c>
      <c r="J2834" t="s">
        <v>260</v>
      </c>
      <c r="K2834">
        <v>26963595.717888776</v>
      </c>
      <c r="L2834">
        <v>40267571.309999995</v>
      </c>
      <c r="M2834">
        <v>47435320.126467511</v>
      </c>
      <c r="N2834">
        <v>33870184.559999995</v>
      </c>
      <c r="O2834">
        <v>47707542.539999999</v>
      </c>
      <c r="P2834">
        <v>50706872.144999996</v>
      </c>
      <c r="Q2834">
        <v>44166693.689999998</v>
      </c>
      <c r="S2834" t="s">
        <v>174</v>
      </c>
    </row>
    <row r="2835" spans="1:19" hidden="1" x14ac:dyDescent="0.2">
      <c r="A2835" t="str">
        <f t="shared" si="44"/>
        <v>AgenteFrontOfficesinherramientaAgenteespecializadoCienciasdelasaludyafinesJornadaOrdinariaPlataZona2NA</v>
      </c>
      <c r="B2835" t="s">
        <v>3134</v>
      </c>
      <c r="C2835" t="s">
        <v>107</v>
      </c>
      <c r="D2835" t="s">
        <v>298</v>
      </c>
      <c r="E2835" t="s">
        <v>656</v>
      </c>
      <c r="F2835" t="s">
        <v>89</v>
      </c>
      <c r="G2835" t="s">
        <v>2</v>
      </c>
      <c r="H2835" t="s">
        <v>93</v>
      </c>
      <c r="I2835" t="s">
        <v>96</v>
      </c>
      <c r="J2835" t="s">
        <v>5</v>
      </c>
      <c r="K2835">
        <v>8109189.67761108</v>
      </c>
      <c r="L2835">
        <v>8355720.5999999996</v>
      </c>
      <c r="M2835">
        <v>11129165.31551891</v>
      </c>
      <c r="N2835">
        <v>8815446.8999999985</v>
      </c>
      <c r="O2835">
        <v>12504735.449999999</v>
      </c>
      <c r="P2835">
        <v>9043947.9900000002</v>
      </c>
      <c r="Q2835">
        <v>9396316.8449999988</v>
      </c>
      <c r="S2835" t="s">
        <v>174</v>
      </c>
    </row>
    <row r="2836" spans="1:19" hidden="1" x14ac:dyDescent="0.2">
      <c r="A2836" t="str">
        <f t="shared" si="44"/>
        <v>AgenteFrontOfficesinherramientaAgenteespecializadoCienciasdelasaludyafinesHoraextradiurnaPlataZona2NA</v>
      </c>
      <c r="B2836" t="s">
        <v>3135</v>
      </c>
      <c r="C2836" t="s">
        <v>107</v>
      </c>
      <c r="D2836" t="s">
        <v>298</v>
      </c>
      <c r="E2836" t="s">
        <v>656</v>
      </c>
      <c r="F2836" t="s">
        <v>172</v>
      </c>
      <c r="G2836" t="s">
        <v>2</v>
      </c>
      <c r="H2836" t="s">
        <v>93</v>
      </c>
      <c r="I2836" t="s">
        <v>96</v>
      </c>
      <c r="J2836" t="s">
        <v>25</v>
      </c>
      <c r="K2836">
        <v>41644.29284016187</v>
      </c>
      <c r="L2836">
        <v>45535.859999999993</v>
      </c>
      <c r="M2836">
        <v>68896.918546923902</v>
      </c>
      <c r="N2836">
        <v>39748.14</v>
      </c>
      <c r="O2836">
        <v>55614.689999999995</v>
      </c>
      <c r="P2836">
        <v>47364.704999999994</v>
      </c>
      <c r="Q2836">
        <v>62718.929999999993</v>
      </c>
      <c r="S2836" t="s">
        <v>174</v>
      </c>
    </row>
    <row r="2837" spans="1:19" hidden="1" x14ac:dyDescent="0.2">
      <c r="A2837" t="str">
        <f t="shared" si="44"/>
        <v>AgenteFrontOfficesinherramientaAgenteespecializadoCienciasdelasaludyafinesHoraextranocturna PlataZona2NA</v>
      </c>
      <c r="B2837" t="s">
        <v>3136</v>
      </c>
      <c r="C2837" t="s">
        <v>107</v>
      </c>
      <c r="D2837" t="s">
        <v>298</v>
      </c>
      <c r="E2837" t="s">
        <v>656</v>
      </c>
      <c r="F2837" t="s">
        <v>288</v>
      </c>
      <c r="G2837" t="s">
        <v>2</v>
      </c>
      <c r="H2837" t="s">
        <v>93</v>
      </c>
      <c r="I2837" t="s">
        <v>96</v>
      </c>
      <c r="J2837" t="s">
        <v>25</v>
      </c>
      <c r="K2837">
        <v>57356.297873726617</v>
      </c>
      <c r="L2837">
        <v>63749.789999999994</v>
      </c>
      <c r="M2837">
        <v>96455.685965693468</v>
      </c>
      <c r="N2837">
        <v>55646.774999999994</v>
      </c>
      <c r="O2837">
        <v>77581.53</v>
      </c>
      <c r="P2837">
        <v>62048.249999999993</v>
      </c>
      <c r="Q2837">
        <v>87051.78</v>
      </c>
      <c r="S2837" t="s">
        <v>174</v>
      </c>
    </row>
    <row r="2838" spans="1:19" hidden="1" x14ac:dyDescent="0.2">
      <c r="A2838" t="str">
        <f t="shared" si="44"/>
        <v>AgenteFrontOfficesinherramientaAgenteespecializadoCienciasdelasaludyafinesHoraextradominicalyfestivoPlataZona2NA</v>
      </c>
      <c r="B2838" t="s">
        <v>3137</v>
      </c>
      <c r="C2838" t="s">
        <v>107</v>
      </c>
      <c r="D2838" t="s">
        <v>298</v>
      </c>
      <c r="E2838" t="s">
        <v>656</v>
      </c>
      <c r="F2838" t="s">
        <v>90</v>
      </c>
      <c r="G2838" t="s">
        <v>2</v>
      </c>
      <c r="H2838" t="s">
        <v>93</v>
      </c>
      <c r="I2838" t="s">
        <v>96</v>
      </c>
      <c r="J2838" t="s">
        <v>25</v>
      </c>
      <c r="K2838">
        <v>73068.302907291363</v>
      </c>
      <c r="L2838">
        <v>72856.75499999999</v>
      </c>
      <c r="M2838">
        <v>110235.06967507825</v>
      </c>
      <c r="N2838">
        <v>79496.28</v>
      </c>
      <c r="O2838">
        <v>88564.95</v>
      </c>
      <c r="P2838">
        <v>69389.50499999999</v>
      </c>
      <c r="Q2838">
        <v>96911.189999999988</v>
      </c>
      <c r="S2838" t="s">
        <v>174</v>
      </c>
    </row>
    <row r="2839" spans="1:19" hidden="1" x14ac:dyDescent="0.2">
      <c r="A2839" t="str">
        <f t="shared" si="44"/>
        <v>AgenteFrontOfficesinherramientaAgenteespecializadoCienciasdelasaludyafinesServicio7x24PlataZona2NA</v>
      </c>
      <c r="B2839" t="s">
        <v>3138</v>
      </c>
      <c r="C2839" t="s">
        <v>107</v>
      </c>
      <c r="D2839" t="s">
        <v>298</v>
      </c>
      <c r="E2839" t="s">
        <v>656</v>
      </c>
      <c r="F2839" t="s">
        <v>91</v>
      </c>
      <c r="G2839" t="s">
        <v>2</v>
      </c>
      <c r="H2839" t="s">
        <v>93</v>
      </c>
      <c r="I2839" t="s">
        <v>96</v>
      </c>
      <c r="J2839" t="s">
        <v>260</v>
      </c>
      <c r="K2839">
        <v>26963595.717888776</v>
      </c>
      <c r="L2839">
        <v>39500570.07</v>
      </c>
      <c r="M2839">
        <v>44794890.394963607</v>
      </c>
      <c r="N2839">
        <v>33868098</v>
      </c>
      <c r="O2839">
        <v>47707542.539999999</v>
      </c>
      <c r="P2839">
        <v>51664277.159999996</v>
      </c>
      <c r="Q2839">
        <v>39791897.729999997</v>
      </c>
      <c r="S2839" t="s">
        <v>174</v>
      </c>
    </row>
    <row r="2840" spans="1:19" hidden="1" x14ac:dyDescent="0.2">
      <c r="A2840" t="str">
        <f t="shared" si="44"/>
        <v>AgenteFrontOfficesinherramientaAgenteespecializadoCienciasdelasaludyafinesJornadaOrdinariaOroZona2NA</v>
      </c>
      <c r="B2840" t="s">
        <v>3139</v>
      </c>
      <c r="C2840" t="s">
        <v>107</v>
      </c>
      <c r="D2840" t="s">
        <v>298</v>
      </c>
      <c r="E2840" t="s">
        <v>656</v>
      </c>
      <c r="F2840" t="s">
        <v>89</v>
      </c>
      <c r="G2840" t="s">
        <v>3</v>
      </c>
      <c r="H2840" t="s">
        <v>93</v>
      </c>
      <c r="I2840" t="s">
        <v>96</v>
      </c>
      <c r="J2840" t="s">
        <v>5</v>
      </c>
      <c r="K2840">
        <v>8109189.67761108</v>
      </c>
      <c r="L2840">
        <v>8522835.8399999999</v>
      </c>
      <c r="M2840">
        <v>11447778.694148138</v>
      </c>
      <c r="N2840">
        <v>8816828.625</v>
      </c>
      <c r="O2840">
        <v>12504735.449999999</v>
      </c>
      <c r="P2840">
        <v>9234347.625</v>
      </c>
      <c r="Q2840">
        <v>9812881.5749999993</v>
      </c>
      <c r="S2840" t="s">
        <v>174</v>
      </c>
    </row>
    <row r="2841" spans="1:19" hidden="1" x14ac:dyDescent="0.2">
      <c r="A2841" t="str">
        <f t="shared" si="44"/>
        <v>AgenteFrontOfficesinherramientaAgenteespecializadoCienciasdelasaludyafinesHoraextradiurnaOroZona2NA</v>
      </c>
      <c r="B2841" t="s">
        <v>3140</v>
      </c>
      <c r="C2841" t="s">
        <v>107</v>
      </c>
      <c r="D2841" t="s">
        <v>298</v>
      </c>
      <c r="E2841" t="s">
        <v>656</v>
      </c>
      <c r="F2841" t="s">
        <v>172</v>
      </c>
      <c r="G2841" t="s">
        <v>3</v>
      </c>
      <c r="H2841" t="s">
        <v>93</v>
      </c>
      <c r="I2841" t="s">
        <v>96</v>
      </c>
      <c r="J2841" t="s">
        <v>25</v>
      </c>
      <c r="K2841">
        <v>41644.29284016187</v>
      </c>
      <c r="L2841">
        <v>46447.695</v>
      </c>
      <c r="M2841">
        <v>70869.346790465963</v>
      </c>
      <c r="N2841">
        <v>39748.14</v>
      </c>
      <c r="O2841">
        <v>55614.689999999995</v>
      </c>
      <c r="P2841">
        <v>48362.445</v>
      </c>
      <c r="Q2841">
        <v>65498.939999999995</v>
      </c>
      <c r="S2841" t="s">
        <v>174</v>
      </c>
    </row>
    <row r="2842" spans="1:19" hidden="1" x14ac:dyDescent="0.2">
      <c r="A2842" t="str">
        <f t="shared" si="44"/>
        <v>AgenteFrontOfficesinherramientaAgenteespecializadoCienciasdelasaludyafinesHoraextranocturna OroZona2NA</v>
      </c>
      <c r="B2842" t="s">
        <v>3141</v>
      </c>
      <c r="C2842" t="s">
        <v>107</v>
      </c>
      <c r="D2842" t="s">
        <v>298</v>
      </c>
      <c r="E2842" t="s">
        <v>656</v>
      </c>
      <c r="F2842" t="s">
        <v>288</v>
      </c>
      <c r="G2842" t="s">
        <v>3</v>
      </c>
      <c r="H2842" t="s">
        <v>93</v>
      </c>
      <c r="I2842" t="s">
        <v>96</v>
      </c>
      <c r="J2842" t="s">
        <v>25</v>
      </c>
      <c r="K2842">
        <v>57356.297873726617</v>
      </c>
      <c r="L2842">
        <v>65024.909999999996</v>
      </c>
      <c r="M2842">
        <v>99217.085506652336</v>
      </c>
      <c r="N2842">
        <v>55646.774999999994</v>
      </c>
      <c r="O2842">
        <v>77581.53</v>
      </c>
      <c r="P2842">
        <v>63354.42</v>
      </c>
      <c r="Q2842">
        <v>90911.294999999998</v>
      </c>
      <c r="S2842" t="s">
        <v>174</v>
      </c>
    </row>
    <row r="2843" spans="1:19" hidden="1" x14ac:dyDescent="0.2">
      <c r="A2843" t="str">
        <f t="shared" si="44"/>
        <v>AgenteFrontOfficesinherramientaAgenteespecializadoCienciasdelasaludyafinesHoraextradominicalyfestivoOroZona2NA</v>
      </c>
      <c r="B2843" t="s">
        <v>3142</v>
      </c>
      <c r="C2843" t="s">
        <v>107</v>
      </c>
      <c r="D2843" t="s">
        <v>298</v>
      </c>
      <c r="E2843" t="s">
        <v>656</v>
      </c>
      <c r="F2843" t="s">
        <v>90</v>
      </c>
      <c r="G2843" t="s">
        <v>3</v>
      </c>
      <c r="H2843" t="s">
        <v>93</v>
      </c>
      <c r="I2843" t="s">
        <v>96</v>
      </c>
      <c r="J2843" t="s">
        <v>25</v>
      </c>
      <c r="K2843">
        <v>73068.302907291363</v>
      </c>
      <c r="L2843">
        <v>74315.069999999992</v>
      </c>
      <c r="M2843">
        <v>113390.95486474554</v>
      </c>
      <c r="N2843">
        <v>79496.28</v>
      </c>
      <c r="O2843">
        <v>88564.95</v>
      </c>
      <c r="P2843">
        <v>70850.924999999988</v>
      </c>
      <c r="Q2843">
        <v>101207.47499999999</v>
      </c>
      <c r="S2843" t="s">
        <v>174</v>
      </c>
    </row>
    <row r="2844" spans="1:19" hidden="1" x14ac:dyDescent="0.2">
      <c r="A2844" t="str">
        <f t="shared" si="44"/>
        <v>AgenteFrontOfficesinherramientaAgenteespecializadoCienciasdelasaludyafinesServicio7x24OroZona2NA</v>
      </c>
      <c r="B2844" t="s">
        <v>3143</v>
      </c>
      <c r="C2844" t="s">
        <v>107</v>
      </c>
      <c r="D2844" t="s">
        <v>298</v>
      </c>
      <c r="E2844" t="s">
        <v>656</v>
      </c>
      <c r="F2844" t="s">
        <v>91</v>
      </c>
      <c r="G2844" t="s">
        <v>3</v>
      </c>
      <c r="H2844" t="s">
        <v>93</v>
      </c>
      <c r="I2844" t="s">
        <v>96</v>
      </c>
      <c r="J2844" t="s">
        <v>260</v>
      </c>
      <c r="K2844">
        <v>26963595.717888776</v>
      </c>
      <c r="L2844">
        <v>36724848.074999996</v>
      </c>
      <c r="M2844">
        <v>46077309.243946247</v>
      </c>
      <c r="N2844">
        <v>33870863.519999996</v>
      </c>
      <c r="O2844">
        <v>47707542.539999999</v>
      </c>
      <c r="P2844">
        <v>52751946.239999995</v>
      </c>
      <c r="Q2844">
        <v>41555983.814999998</v>
      </c>
      <c r="S2844" t="s">
        <v>174</v>
      </c>
    </row>
    <row r="2845" spans="1:19" hidden="1" x14ac:dyDescent="0.2">
      <c r="A2845" t="str">
        <f t="shared" si="44"/>
        <v>AgenteFrontOfficesinherramientaAgenteespecializadoCienciasdelasaludyafinesJornadaOrdinariaPlatinoZona2NA</v>
      </c>
      <c r="B2845" t="s">
        <v>3144</v>
      </c>
      <c r="C2845" t="s">
        <v>107</v>
      </c>
      <c r="D2845" t="s">
        <v>298</v>
      </c>
      <c r="E2845" t="s">
        <v>656</v>
      </c>
      <c r="F2845" t="s">
        <v>89</v>
      </c>
      <c r="G2845" t="s">
        <v>134</v>
      </c>
      <c r="H2845" t="s">
        <v>93</v>
      </c>
      <c r="I2845" t="s">
        <v>96</v>
      </c>
      <c r="J2845" t="s">
        <v>5</v>
      </c>
      <c r="K2845">
        <v>8109189.67761108</v>
      </c>
      <c r="L2845">
        <v>8773506.629999999</v>
      </c>
      <c r="M2845">
        <v>11785172.702227952</v>
      </c>
      <c r="N2845">
        <v>8818211.3849999998</v>
      </c>
      <c r="O2845">
        <v>12504735.449999999</v>
      </c>
      <c r="P2845">
        <v>9432935.1449999996</v>
      </c>
      <c r="Q2845">
        <v>10429364.834999999</v>
      </c>
      <c r="S2845" t="s">
        <v>174</v>
      </c>
    </row>
    <row r="2846" spans="1:19" hidden="1" x14ac:dyDescent="0.2">
      <c r="A2846" t="str">
        <f t="shared" si="44"/>
        <v>AgenteFrontOfficesinherramientaAgenteespecializadoCienciasdelasaludyafinesHoraextradiurnaPlatinoZona2NA</v>
      </c>
      <c r="B2846" t="s">
        <v>3145</v>
      </c>
      <c r="C2846" t="s">
        <v>107</v>
      </c>
      <c r="D2846" t="s">
        <v>298</v>
      </c>
      <c r="E2846" t="s">
        <v>656</v>
      </c>
      <c r="F2846" t="s">
        <v>172</v>
      </c>
      <c r="G2846" t="s">
        <v>134</v>
      </c>
      <c r="H2846" t="s">
        <v>93</v>
      </c>
      <c r="I2846" t="s">
        <v>96</v>
      </c>
      <c r="J2846" t="s">
        <v>25</v>
      </c>
      <c r="K2846">
        <v>41644.29284016187</v>
      </c>
      <c r="L2846">
        <v>47812.859999999993</v>
      </c>
      <c r="M2846">
        <v>72958.039593014328</v>
      </c>
      <c r="N2846">
        <v>39748.14</v>
      </c>
      <c r="O2846">
        <v>55614.689999999995</v>
      </c>
      <c r="P2846">
        <v>49401.584999999999</v>
      </c>
      <c r="Q2846">
        <v>69614.099999999991</v>
      </c>
      <c r="S2846" t="s">
        <v>174</v>
      </c>
    </row>
    <row r="2847" spans="1:19" hidden="1" x14ac:dyDescent="0.2">
      <c r="A2847" t="str">
        <f t="shared" si="44"/>
        <v>AgenteFrontOfficesinherramientaAgenteespecializadoCienciasdelasaludyafinesHoraextranocturna PlatinoZona2NA</v>
      </c>
      <c r="B2847" t="s">
        <v>3146</v>
      </c>
      <c r="C2847" t="s">
        <v>107</v>
      </c>
      <c r="D2847" t="s">
        <v>298</v>
      </c>
      <c r="E2847" t="s">
        <v>656</v>
      </c>
      <c r="F2847" t="s">
        <v>288</v>
      </c>
      <c r="G2847" t="s">
        <v>134</v>
      </c>
      <c r="H2847" t="s">
        <v>93</v>
      </c>
      <c r="I2847" t="s">
        <v>96</v>
      </c>
      <c r="J2847" t="s">
        <v>25</v>
      </c>
      <c r="K2847">
        <v>57356.297873726617</v>
      </c>
      <c r="L2847">
        <v>66937.59</v>
      </c>
      <c r="M2847">
        <v>102141.25543022004</v>
      </c>
      <c r="N2847">
        <v>55646.774999999994</v>
      </c>
      <c r="O2847">
        <v>77581.53</v>
      </c>
      <c r="P2847">
        <v>64716.479999999996</v>
      </c>
      <c r="Q2847">
        <v>96622.424999999988</v>
      </c>
      <c r="S2847" t="s">
        <v>174</v>
      </c>
    </row>
    <row r="2848" spans="1:19" hidden="1" x14ac:dyDescent="0.2">
      <c r="A2848" t="str">
        <f t="shared" si="44"/>
        <v>AgenteFrontOfficesinherramientaAgenteespecializadoCienciasdelasaludyafinesHoraextradominicalyfestivoPlatinoZona2NA</v>
      </c>
      <c r="B2848" t="s">
        <v>3147</v>
      </c>
      <c r="C2848" t="s">
        <v>107</v>
      </c>
      <c r="D2848" t="s">
        <v>298</v>
      </c>
      <c r="E2848" t="s">
        <v>656</v>
      </c>
      <c r="F2848" t="s">
        <v>90</v>
      </c>
      <c r="G2848" t="s">
        <v>134</v>
      </c>
      <c r="H2848" t="s">
        <v>93</v>
      </c>
      <c r="I2848" t="s">
        <v>96</v>
      </c>
      <c r="J2848" t="s">
        <v>25</v>
      </c>
      <c r="K2848">
        <v>73068.302907291363</v>
      </c>
      <c r="L2848">
        <v>76499.954999999987</v>
      </c>
      <c r="M2848">
        <v>116732.86334882291</v>
      </c>
      <c r="N2848">
        <v>79496.28</v>
      </c>
      <c r="O2848">
        <v>88564.95</v>
      </c>
      <c r="P2848">
        <v>72374.444999999992</v>
      </c>
      <c r="Q2848">
        <v>107565.48</v>
      </c>
      <c r="S2848" t="s">
        <v>174</v>
      </c>
    </row>
    <row r="2849" spans="1:19" hidden="1" x14ac:dyDescent="0.2">
      <c r="A2849" t="str">
        <f t="shared" si="44"/>
        <v>AgenteFrontOfficesinherramientaAgenteespecializadoCienciasdelasaludyafinesServicio7x24PlatinoZona2NA</v>
      </c>
      <c r="B2849" t="s">
        <v>3148</v>
      </c>
      <c r="C2849" t="s">
        <v>107</v>
      </c>
      <c r="D2849" t="s">
        <v>298</v>
      </c>
      <c r="E2849" t="s">
        <v>656</v>
      </c>
      <c r="F2849" t="s">
        <v>91</v>
      </c>
      <c r="G2849" t="s">
        <v>134</v>
      </c>
      <c r="H2849" t="s">
        <v>93</v>
      </c>
      <c r="I2849" t="s">
        <v>96</v>
      </c>
      <c r="J2849" t="s">
        <v>260</v>
      </c>
      <c r="K2849">
        <v>26963595.717888776</v>
      </c>
      <c r="L2849">
        <v>41475598.469999999</v>
      </c>
      <c r="M2849">
        <v>47435320.126467511</v>
      </c>
      <c r="N2849">
        <v>33873628.004999995</v>
      </c>
      <c r="O2849">
        <v>47707542.539999999</v>
      </c>
      <c r="P2849">
        <v>53886396.284999996</v>
      </c>
      <c r="Q2849">
        <v>44166693.689999998</v>
      </c>
      <c r="S2849" t="s">
        <v>174</v>
      </c>
    </row>
    <row r="2850" spans="1:19" hidden="1" x14ac:dyDescent="0.2">
      <c r="A2850" t="str">
        <f t="shared" si="44"/>
        <v>AgenteFrontOfficesinherramientaAgenteespecializadoCienciasdelasaludyafinesJornadaOrdinariaPlataZona3NA</v>
      </c>
      <c r="B2850" t="s">
        <v>3149</v>
      </c>
      <c r="C2850" t="s">
        <v>107</v>
      </c>
      <c r="D2850" t="s">
        <v>298</v>
      </c>
      <c r="E2850" t="s">
        <v>656</v>
      </c>
      <c r="F2850" t="s">
        <v>89</v>
      </c>
      <c r="G2850" t="s">
        <v>2</v>
      </c>
      <c r="H2850" t="s">
        <v>94</v>
      </c>
      <c r="I2850" t="s">
        <v>96</v>
      </c>
      <c r="J2850" t="s">
        <v>5</v>
      </c>
      <c r="K2850">
        <v>8109189.67761108</v>
      </c>
      <c r="L2850">
        <v>8517967.1999999993</v>
      </c>
      <c r="M2850">
        <v>11129165.31551891</v>
      </c>
      <c r="N2850">
        <v>8816490.1799999997</v>
      </c>
      <c r="O2850">
        <v>12504735.449999999</v>
      </c>
      <c r="P2850">
        <v>9086499.9449999984</v>
      </c>
      <c r="Q2850">
        <v>9396316.8449999988</v>
      </c>
      <c r="S2850" t="s">
        <v>174</v>
      </c>
    </row>
    <row r="2851" spans="1:19" hidden="1" x14ac:dyDescent="0.2">
      <c r="A2851" t="str">
        <f t="shared" si="44"/>
        <v>AgenteFrontOfficesinherramientaAgenteespecializadoCienciasdelasaludyafinesHoraextradiurnaPlataZona3NA</v>
      </c>
      <c r="B2851" t="s">
        <v>3150</v>
      </c>
      <c r="C2851" t="s">
        <v>107</v>
      </c>
      <c r="D2851" t="s">
        <v>298</v>
      </c>
      <c r="E2851" t="s">
        <v>656</v>
      </c>
      <c r="F2851" t="s">
        <v>172</v>
      </c>
      <c r="G2851" t="s">
        <v>2</v>
      </c>
      <c r="H2851" t="s">
        <v>94</v>
      </c>
      <c r="I2851" t="s">
        <v>96</v>
      </c>
      <c r="J2851" t="s">
        <v>25</v>
      </c>
      <c r="K2851">
        <v>41644.29284016187</v>
      </c>
      <c r="L2851">
        <v>46419.75</v>
      </c>
      <c r="M2851">
        <v>68896.918546923902</v>
      </c>
      <c r="N2851">
        <v>39748.14</v>
      </c>
      <c r="O2851">
        <v>55614.689999999995</v>
      </c>
      <c r="P2851">
        <v>47587.229999999996</v>
      </c>
      <c r="Q2851">
        <v>62718.929999999993</v>
      </c>
      <c r="S2851" t="s">
        <v>174</v>
      </c>
    </row>
    <row r="2852" spans="1:19" hidden="1" x14ac:dyDescent="0.2">
      <c r="A2852" t="str">
        <f t="shared" si="44"/>
        <v>AgenteFrontOfficesinherramientaAgenteespecializadoCienciasdelasaludyafinesHoraextranocturna PlataZona3NA</v>
      </c>
      <c r="B2852" t="s">
        <v>3151</v>
      </c>
      <c r="C2852" t="s">
        <v>107</v>
      </c>
      <c r="D2852" t="s">
        <v>298</v>
      </c>
      <c r="E2852" t="s">
        <v>656</v>
      </c>
      <c r="F2852" t="s">
        <v>288</v>
      </c>
      <c r="G2852" t="s">
        <v>2</v>
      </c>
      <c r="H2852" t="s">
        <v>94</v>
      </c>
      <c r="I2852" t="s">
        <v>96</v>
      </c>
      <c r="J2852" t="s">
        <v>25</v>
      </c>
      <c r="K2852">
        <v>57356.297873726617</v>
      </c>
      <c r="L2852">
        <v>64987.649999999994</v>
      </c>
      <c r="M2852">
        <v>96455.685965693468</v>
      </c>
      <c r="N2852">
        <v>55646.774999999994</v>
      </c>
      <c r="O2852">
        <v>77581.53</v>
      </c>
      <c r="P2852">
        <v>62340.119999999995</v>
      </c>
      <c r="Q2852">
        <v>87051.78</v>
      </c>
      <c r="S2852" t="s">
        <v>174</v>
      </c>
    </row>
    <row r="2853" spans="1:19" hidden="1" x14ac:dyDescent="0.2">
      <c r="A2853" t="str">
        <f t="shared" si="44"/>
        <v>AgenteFrontOfficesinherramientaAgenteespecializadoCienciasdelasaludyafinesHoraextradominicalyfestivoPlataZona3NA</v>
      </c>
      <c r="B2853" t="s">
        <v>3152</v>
      </c>
      <c r="C2853" t="s">
        <v>107</v>
      </c>
      <c r="D2853" t="s">
        <v>298</v>
      </c>
      <c r="E2853" t="s">
        <v>656</v>
      </c>
      <c r="F2853" t="s">
        <v>90</v>
      </c>
      <c r="G2853" t="s">
        <v>2</v>
      </c>
      <c r="H2853" t="s">
        <v>94</v>
      </c>
      <c r="I2853" t="s">
        <v>96</v>
      </c>
      <c r="J2853" t="s">
        <v>25</v>
      </c>
      <c r="K2853">
        <v>73068.302907291363</v>
      </c>
      <c r="L2853">
        <v>74271.599999999991</v>
      </c>
      <c r="M2853">
        <v>110235.06967507825</v>
      </c>
      <c r="N2853">
        <v>79496.28</v>
      </c>
      <c r="O2853">
        <v>88564.95</v>
      </c>
      <c r="P2853">
        <v>69716.564999999988</v>
      </c>
      <c r="Q2853">
        <v>96911.189999999988</v>
      </c>
      <c r="S2853" t="s">
        <v>174</v>
      </c>
    </row>
    <row r="2854" spans="1:19" hidden="1" x14ac:dyDescent="0.2">
      <c r="A2854" t="str">
        <f t="shared" si="44"/>
        <v>AgenteFrontOfficesinherramientaAgenteespecializadoCienciasdelasaludyafinesServicio7x24PlataZona3NA</v>
      </c>
      <c r="B2854" t="s">
        <v>3153</v>
      </c>
      <c r="C2854" t="s">
        <v>107</v>
      </c>
      <c r="D2854" t="s">
        <v>298</v>
      </c>
      <c r="E2854" t="s">
        <v>656</v>
      </c>
      <c r="F2854" t="s">
        <v>91</v>
      </c>
      <c r="G2854" t="s">
        <v>2</v>
      </c>
      <c r="H2854" t="s">
        <v>94</v>
      </c>
      <c r="I2854" t="s">
        <v>96</v>
      </c>
      <c r="J2854" t="s">
        <v>260</v>
      </c>
      <c r="K2854">
        <v>26963595.717888776</v>
      </c>
      <c r="L2854">
        <v>40267571.309999995</v>
      </c>
      <c r="M2854">
        <v>44794890.394963607</v>
      </c>
      <c r="N2854">
        <v>33870184.559999995</v>
      </c>
      <c r="O2854">
        <v>47707542.539999999</v>
      </c>
      <c r="P2854">
        <v>51907356.224999994</v>
      </c>
      <c r="Q2854">
        <v>39791897.729999997</v>
      </c>
      <c r="S2854" t="s">
        <v>174</v>
      </c>
    </row>
    <row r="2855" spans="1:19" hidden="1" x14ac:dyDescent="0.2">
      <c r="A2855" t="str">
        <f t="shared" si="44"/>
        <v>AgenteFrontOfficesinherramientaAgenteespecializadoCienciasdelasaludyafinesJornadaOrdinariaOroZona3NA</v>
      </c>
      <c r="B2855" t="s">
        <v>3154</v>
      </c>
      <c r="C2855" t="s">
        <v>107</v>
      </c>
      <c r="D2855" t="s">
        <v>298</v>
      </c>
      <c r="E2855" t="s">
        <v>656</v>
      </c>
      <c r="F2855" t="s">
        <v>89</v>
      </c>
      <c r="G2855" t="s">
        <v>3</v>
      </c>
      <c r="H2855" t="s">
        <v>94</v>
      </c>
      <c r="I2855" t="s">
        <v>96</v>
      </c>
      <c r="J2855" t="s">
        <v>5</v>
      </c>
      <c r="K2855">
        <v>8109189.67761108</v>
      </c>
      <c r="L2855">
        <v>8688327.1649999991</v>
      </c>
      <c r="M2855">
        <v>11447778.694148138</v>
      </c>
      <c r="N2855">
        <v>8817924.6899999995</v>
      </c>
      <c r="O2855">
        <v>12504735.449999999</v>
      </c>
      <c r="P2855">
        <v>9277794.8549999986</v>
      </c>
      <c r="Q2855">
        <v>9812881.5749999993</v>
      </c>
      <c r="S2855" t="s">
        <v>174</v>
      </c>
    </row>
    <row r="2856" spans="1:19" hidden="1" x14ac:dyDescent="0.2">
      <c r="A2856" t="str">
        <f t="shared" si="44"/>
        <v>AgenteFrontOfficesinherramientaAgenteespecializadoCienciasdelasaludyafinesHoraextradiurnaOroZona3NA</v>
      </c>
      <c r="B2856" t="s">
        <v>3155</v>
      </c>
      <c r="C2856" t="s">
        <v>107</v>
      </c>
      <c r="D2856" t="s">
        <v>298</v>
      </c>
      <c r="E2856" t="s">
        <v>656</v>
      </c>
      <c r="F2856" t="s">
        <v>172</v>
      </c>
      <c r="G2856" t="s">
        <v>3</v>
      </c>
      <c r="H2856" t="s">
        <v>94</v>
      </c>
      <c r="I2856" t="s">
        <v>96</v>
      </c>
      <c r="J2856" t="s">
        <v>25</v>
      </c>
      <c r="K2856">
        <v>41644.29284016187</v>
      </c>
      <c r="L2856">
        <v>47349.179999999993</v>
      </c>
      <c r="M2856">
        <v>70869.346790465963</v>
      </c>
      <c r="N2856">
        <v>39748.14</v>
      </c>
      <c r="O2856">
        <v>55614.689999999995</v>
      </c>
      <c r="P2856">
        <v>48589.109999999993</v>
      </c>
      <c r="Q2856">
        <v>65498.939999999995</v>
      </c>
      <c r="S2856" t="s">
        <v>174</v>
      </c>
    </row>
    <row r="2857" spans="1:19" hidden="1" x14ac:dyDescent="0.2">
      <c r="A2857" t="str">
        <f t="shared" si="44"/>
        <v>AgenteFrontOfficesinherramientaAgenteespecializadoCienciasdelasaludyafinesHoraextranocturna OroZona3NA</v>
      </c>
      <c r="B2857" t="s">
        <v>3156</v>
      </c>
      <c r="C2857" t="s">
        <v>107</v>
      </c>
      <c r="D2857" t="s">
        <v>298</v>
      </c>
      <c r="E2857" t="s">
        <v>656</v>
      </c>
      <c r="F2857" t="s">
        <v>288</v>
      </c>
      <c r="G2857" t="s">
        <v>3</v>
      </c>
      <c r="H2857" t="s">
        <v>94</v>
      </c>
      <c r="I2857" t="s">
        <v>96</v>
      </c>
      <c r="J2857" t="s">
        <v>25</v>
      </c>
      <c r="K2857">
        <v>57356.297873726617</v>
      </c>
      <c r="L2857">
        <v>66287.61</v>
      </c>
      <c r="M2857">
        <v>99217.085506652336</v>
      </c>
      <c r="N2857">
        <v>55646.774999999994</v>
      </c>
      <c r="O2857">
        <v>77581.53</v>
      </c>
      <c r="P2857">
        <v>63652.499999999993</v>
      </c>
      <c r="Q2857">
        <v>90911.294999999998</v>
      </c>
      <c r="S2857" t="s">
        <v>174</v>
      </c>
    </row>
    <row r="2858" spans="1:19" hidden="1" x14ac:dyDescent="0.2">
      <c r="A2858" t="str">
        <f t="shared" si="44"/>
        <v>AgenteFrontOfficesinherramientaAgenteespecializadoCienciasdelasaludyafinesHoraextradominicalyfestivoOroZona3NA</v>
      </c>
      <c r="B2858" t="s">
        <v>3157</v>
      </c>
      <c r="C2858" t="s">
        <v>107</v>
      </c>
      <c r="D2858" t="s">
        <v>298</v>
      </c>
      <c r="E2858" t="s">
        <v>656</v>
      </c>
      <c r="F2858" t="s">
        <v>90</v>
      </c>
      <c r="G2858" t="s">
        <v>3</v>
      </c>
      <c r="H2858" t="s">
        <v>94</v>
      </c>
      <c r="I2858" t="s">
        <v>96</v>
      </c>
      <c r="J2858" t="s">
        <v>25</v>
      </c>
      <c r="K2858">
        <v>73068.302907291363</v>
      </c>
      <c r="L2858">
        <v>75757.86</v>
      </c>
      <c r="M2858">
        <v>113390.95486474554</v>
      </c>
      <c r="N2858">
        <v>79496.28</v>
      </c>
      <c r="O2858">
        <v>88564.95</v>
      </c>
      <c r="P2858">
        <v>71184.194999999992</v>
      </c>
      <c r="Q2858">
        <v>101207.47499999999</v>
      </c>
      <c r="S2858" t="s">
        <v>174</v>
      </c>
    </row>
    <row r="2859" spans="1:19" hidden="1" x14ac:dyDescent="0.2">
      <c r="A2859" t="str">
        <f t="shared" si="44"/>
        <v>AgenteFrontOfficesinherramientaAgenteespecializadoCienciasdelasaludyafinesServicio7x24OroZona3NA</v>
      </c>
      <c r="B2859" t="s">
        <v>3158</v>
      </c>
      <c r="C2859" t="s">
        <v>107</v>
      </c>
      <c r="D2859" t="s">
        <v>298</v>
      </c>
      <c r="E2859" t="s">
        <v>656</v>
      </c>
      <c r="F2859" t="s">
        <v>91</v>
      </c>
      <c r="G2859" t="s">
        <v>3</v>
      </c>
      <c r="H2859" t="s">
        <v>94</v>
      </c>
      <c r="I2859" t="s">
        <v>96</v>
      </c>
      <c r="J2859" t="s">
        <v>260</v>
      </c>
      <c r="K2859">
        <v>26963595.717888776</v>
      </c>
      <c r="L2859">
        <v>37437952.724999994</v>
      </c>
      <c r="M2859">
        <v>46077309.243946247</v>
      </c>
      <c r="N2859">
        <v>33873053.579999998</v>
      </c>
      <c r="O2859">
        <v>47707542.539999999</v>
      </c>
      <c r="P2859">
        <v>53000142.344999999</v>
      </c>
      <c r="Q2859">
        <v>41555983.814999998</v>
      </c>
      <c r="S2859" t="s">
        <v>174</v>
      </c>
    </row>
    <row r="2860" spans="1:19" hidden="1" x14ac:dyDescent="0.2">
      <c r="A2860" t="str">
        <f t="shared" si="44"/>
        <v>AgenteFrontOfficesinherramientaAgenteespecializadoCienciasdelasaludyafinesJornadaOrdinariaPlatinoZona3NA</v>
      </c>
      <c r="B2860" t="s">
        <v>3159</v>
      </c>
      <c r="C2860" t="s">
        <v>107</v>
      </c>
      <c r="D2860" t="s">
        <v>298</v>
      </c>
      <c r="E2860" t="s">
        <v>656</v>
      </c>
      <c r="F2860" t="s">
        <v>89</v>
      </c>
      <c r="G2860" t="s">
        <v>134</v>
      </c>
      <c r="H2860" t="s">
        <v>94</v>
      </c>
      <c r="I2860" t="s">
        <v>96</v>
      </c>
      <c r="J2860" t="s">
        <v>5</v>
      </c>
      <c r="K2860">
        <v>8109189.67761108</v>
      </c>
      <c r="L2860">
        <v>8943865.5599999987</v>
      </c>
      <c r="M2860">
        <v>11785172.702227952</v>
      </c>
      <c r="N2860">
        <v>8819359.1999999993</v>
      </c>
      <c r="O2860">
        <v>12504735.449999999</v>
      </c>
      <c r="P2860">
        <v>9477316.9799999986</v>
      </c>
      <c r="Q2860">
        <v>10429364.834999999</v>
      </c>
      <c r="S2860" t="s">
        <v>174</v>
      </c>
    </row>
    <row r="2861" spans="1:19" hidden="1" x14ac:dyDescent="0.2">
      <c r="A2861" t="str">
        <f t="shared" si="44"/>
        <v>AgenteFrontOfficesinherramientaAgenteespecializadoCienciasdelasaludyafinesHoraextradiurnaPlatinoZona3NA</v>
      </c>
      <c r="B2861" t="s">
        <v>3160</v>
      </c>
      <c r="C2861" t="s">
        <v>107</v>
      </c>
      <c r="D2861" t="s">
        <v>298</v>
      </c>
      <c r="E2861" t="s">
        <v>656</v>
      </c>
      <c r="F2861" t="s">
        <v>172</v>
      </c>
      <c r="G2861" t="s">
        <v>134</v>
      </c>
      <c r="H2861" t="s">
        <v>94</v>
      </c>
      <c r="I2861" t="s">
        <v>96</v>
      </c>
      <c r="J2861" t="s">
        <v>25</v>
      </c>
      <c r="K2861">
        <v>41644.29284016187</v>
      </c>
      <c r="L2861">
        <v>48741.254999999997</v>
      </c>
      <c r="M2861">
        <v>72958.039593014328</v>
      </c>
      <c r="N2861">
        <v>39748.14</v>
      </c>
      <c r="O2861">
        <v>55614.689999999995</v>
      </c>
      <c r="P2861">
        <v>49634.46</v>
      </c>
      <c r="Q2861">
        <v>69614.099999999991</v>
      </c>
      <c r="S2861" t="s">
        <v>174</v>
      </c>
    </row>
    <row r="2862" spans="1:19" hidden="1" x14ac:dyDescent="0.2">
      <c r="A2862" t="str">
        <f t="shared" si="44"/>
        <v>AgenteFrontOfficesinherramientaAgenteespecializadoCienciasdelasaludyafinesHoraextranocturna PlatinoZona3NA</v>
      </c>
      <c r="B2862" t="s">
        <v>3161</v>
      </c>
      <c r="C2862" t="s">
        <v>107</v>
      </c>
      <c r="D2862" t="s">
        <v>298</v>
      </c>
      <c r="E2862" t="s">
        <v>656</v>
      </c>
      <c r="F2862" t="s">
        <v>288</v>
      </c>
      <c r="G2862" t="s">
        <v>134</v>
      </c>
      <c r="H2862" t="s">
        <v>94</v>
      </c>
      <c r="I2862" t="s">
        <v>96</v>
      </c>
      <c r="J2862" t="s">
        <v>25</v>
      </c>
      <c r="K2862">
        <v>57356.297873726617</v>
      </c>
      <c r="L2862">
        <v>68237.549999999988</v>
      </c>
      <c r="M2862">
        <v>102141.25543022004</v>
      </c>
      <c r="N2862">
        <v>55646.774999999994</v>
      </c>
      <c r="O2862">
        <v>77581.53</v>
      </c>
      <c r="P2862">
        <v>65020.77</v>
      </c>
      <c r="Q2862">
        <v>96622.424999999988</v>
      </c>
      <c r="S2862" t="s">
        <v>174</v>
      </c>
    </row>
    <row r="2863" spans="1:19" hidden="1" x14ac:dyDescent="0.2">
      <c r="A2863" t="str">
        <f t="shared" si="44"/>
        <v>AgenteFrontOfficesinherramientaAgenteespecializadoCienciasdelasaludyafinesHoraextradominicalyfestivoPlatinoZona3NA</v>
      </c>
      <c r="B2863" t="s">
        <v>3162</v>
      </c>
      <c r="C2863" t="s">
        <v>107</v>
      </c>
      <c r="D2863" t="s">
        <v>298</v>
      </c>
      <c r="E2863" t="s">
        <v>656</v>
      </c>
      <c r="F2863" t="s">
        <v>90</v>
      </c>
      <c r="G2863" t="s">
        <v>134</v>
      </c>
      <c r="H2863" t="s">
        <v>94</v>
      </c>
      <c r="I2863" t="s">
        <v>96</v>
      </c>
      <c r="J2863" t="s">
        <v>25</v>
      </c>
      <c r="K2863">
        <v>73068.302907291363</v>
      </c>
      <c r="L2863">
        <v>77985.179999999993</v>
      </c>
      <c r="M2863">
        <v>116732.86334882291</v>
      </c>
      <c r="N2863">
        <v>79496.28</v>
      </c>
      <c r="O2863">
        <v>88564.95</v>
      </c>
      <c r="P2863">
        <v>72714.959999999992</v>
      </c>
      <c r="Q2863">
        <v>107565.48</v>
      </c>
      <c r="S2863" t="s">
        <v>174</v>
      </c>
    </row>
    <row r="2864" spans="1:19" hidden="1" x14ac:dyDescent="0.2">
      <c r="A2864" t="str">
        <f t="shared" si="44"/>
        <v>AgenteFrontOfficesinherramientaAgenteespecializadoCienciasdelasaludyafinesServicio7x24PlatinoZona3NA</v>
      </c>
      <c r="B2864" t="s">
        <v>3163</v>
      </c>
      <c r="C2864" t="s">
        <v>107</v>
      </c>
      <c r="D2864" t="s">
        <v>298</v>
      </c>
      <c r="E2864" t="s">
        <v>656</v>
      </c>
      <c r="F2864" t="s">
        <v>91</v>
      </c>
      <c r="G2864" t="s">
        <v>134</v>
      </c>
      <c r="H2864" t="s">
        <v>94</v>
      </c>
      <c r="I2864" t="s">
        <v>96</v>
      </c>
      <c r="J2864" t="s">
        <v>260</v>
      </c>
      <c r="K2864">
        <v>26963595.717888776</v>
      </c>
      <c r="L2864">
        <v>42280950.599999994</v>
      </c>
      <c r="M2864">
        <v>47435320.126467511</v>
      </c>
      <c r="N2864">
        <v>33875922.599999994</v>
      </c>
      <c r="O2864">
        <v>47707542.539999999</v>
      </c>
      <c r="P2864">
        <v>54139930.919999994</v>
      </c>
      <c r="Q2864">
        <v>44166693.689999998</v>
      </c>
      <c r="S2864" t="s">
        <v>174</v>
      </c>
    </row>
    <row r="2865" spans="1:19" hidden="1" x14ac:dyDescent="0.2">
      <c r="A2865" t="str">
        <f t="shared" si="44"/>
        <v>AgenteFrontOfficesinherramientaAgenteespecializadoAgronomía,veterinariayafinesJornadaOrdinariaPlataZona1NA</v>
      </c>
      <c r="B2865" t="s">
        <v>3164</v>
      </c>
      <c r="C2865" t="s">
        <v>107</v>
      </c>
      <c r="D2865" t="s">
        <v>298</v>
      </c>
      <c r="E2865" t="s">
        <v>672</v>
      </c>
      <c r="F2865" t="s">
        <v>89</v>
      </c>
      <c r="G2865" t="s">
        <v>2</v>
      </c>
      <c r="H2865" t="s">
        <v>92</v>
      </c>
      <c r="I2865" t="s">
        <v>96</v>
      </c>
      <c r="J2865" t="s">
        <v>5</v>
      </c>
      <c r="K2865">
        <v>6600837.1943888636</v>
      </c>
      <c r="L2865">
        <v>6551566.5599999996</v>
      </c>
      <c r="M2865">
        <v>7483573.1269916948</v>
      </c>
      <c r="N2865">
        <v>7056321.5699999994</v>
      </c>
      <c r="O2865">
        <v>7465874.1749999998</v>
      </c>
      <c r="P2865">
        <v>6957219.2849999992</v>
      </c>
      <c r="Q2865">
        <v>7548520.9949999992</v>
      </c>
      <c r="S2865" t="s">
        <v>174</v>
      </c>
    </row>
    <row r="2866" spans="1:19" hidden="1" x14ac:dyDescent="0.2">
      <c r="A2866" t="str">
        <f t="shared" si="44"/>
        <v>AgenteFrontOfficesinherramientaAgenteespecializadoAgronomía,veterinariayafinesHoraextradiurnaPlataZona1NA</v>
      </c>
      <c r="B2866" t="s">
        <v>3165</v>
      </c>
      <c r="C2866" t="s">
        <v>107</v>
      </c>
      <c r="D2866" t="s">
        <v>298</v>
      </c>
      <c r="E2866" t="s">
        <v>672</v>
      </c>
      <c r="F2866" t="s">
        <v>172</v>
      </c>
      <c r="G2866" t="s">
        <v>2</v>
      </c>
      <c r="H2866" t="s">
        <v>92</v>
      </c>
      <c r="I2866" t="s">
        <v>96</v>
      </c>
      <c r="J2866" t="s">
        <v>25</v>
      </c>
      <c r="K2866">
        <v>33788.290323379493</v>
      </c>
      <c r="L2866">
        <v>35703.360000000001</v>
      </c>
      <c r="M2866">
        <v>46121.077704965603</v>
      </c>
      <c r="N2866">
        <v>31798.304999999997</v>
      </c>
      <c r="O2866">
        <v>32286.824999999997</v>
      </c>
      <c r="P2866">
        <v>41644.259999999995</v>
      </c>
      <c r="Q2866">
        <v>50300.999999999993</v>
      </c>
      <c r="S2866" t="s">
        <v>174</v>
      </c>
    </row>
    <row r="2867" spans="1:19" hidden="1" x14ac:dyDescent="0.2">
      <c r="A2867" t="str">
        <f t="shared" si="44"/>
        <v>AgenteFrontOfficesinherramientaAgenteespecializadoAgronomía,veterinariayafinesHoraextranocturna PlataZona1NA</v>
      </c>
      <c r="B2867" t="s">
        <v>3166</v>
      </c>
      <c r="C2867" t="s">
        <v>107</v>
      </c>
      <c r="D2867" t="s">
        <v>298</v>
      </c>
      <c r="E2867" t="s">
        <v>672</v>
      </c>
      <c r="F2867" t="s">
        <v>288</v>
      </c>
      <c r="G2867" t="s">
        <v>2</v>
      </c>
      <c r="H2867" t="s">
        <v>92</v>
      </c>
      <c r="I2867" t="s">
        <v>96</v>
      </c>
      <c r="J2867" t="s">
        <v>25</v>
      </c>
      <c r="K2867">
        <v>46357.894350231298</v>
      </c>
      <c r="L2867">
        <v>49985.324999999997</v>
      </c>
      <c r="M2867">
        <v>64569.508786951839</v>
      </c>
      <c r="N2867">
        <v>44517.42</v>
      </c>
      <c r="O2867">
        <v>44922.104999999996</v>
      </c>
      <c r="P2867">
        <v>54404.774999999994</v>
      </c>
      <c r="Q2867">
        <v>69815.924999999988</v>
      </c>
      <c r="S2867" t="s">
        <v>174</v>
      </c>
    </row>
    <row r="2868" spans="1:19" hidden="1" x14ac:dyDescent="0.2">
      <c r="A2868" t="str">
        <f t="shared" si="44"/>
        <v>AgenteFrontOfficesinherramientaAgenteespecializadoAgronomía,veterinariayafinesHoraextradominicalyfestivoPlataZona1NA</v>
      </c>
      <c r="B2868" t="s">
        <v>3167</v>
      </c>
      <c r="C2868" t="s">
        <v>107</v>
      </c>
      <c r="D2868" t="s">
        <v>298</v>
      </c>
      <c r="E2868" t="s">
        <v>672</v>
      </c>
      <c r="F2868" t="s">
        <v>90</v>
      </c>
      <c r="G2868" t="s">
        <v>2</v>
      </c>
      <c r="H2868" t="s">
        <v>92</v>
      </c>
      <c r="I2868" t="s">
        <v>96</v>
      </c>
      <c r="J2868" t="s">
        <v>25</v>
      </c>
      <c r="K2868">
        <v>58927.498377083095</v>
      </c>
      <c r="L2868">
        <v>57125.789999999994</v>
      </c>
      <c r="M2868">
        <v>73793.724327944961</v>
      </c>
      <c r="N2868">
        <v>63596.609999999993</v>
      </c>
      <c r="O2868">
        <v>51240.78</v>
      </c>
      <c r="P2868">
        <v>60785.549999999996</v>
      </c>
      <c r="Q2868">
        <v>77723.324999999997</v>
      </c>
      <c r="S2868" t="s">
        <v>174</v>
      </c>
    </row>
    <row r="2869" spans="1:19" hidden="1" x14ac:dyDescent="0.2">
      <c r="A2869" t="str">
        <f t="shared" si="44"/>
        <v>AgenteFrontOfficesinherramientaAgenteespecializadoAgronomía,veterinariayafinesServicio7x24PlataZona1NA</v>
      </c>
      <c r="B2869" t="s">
        <v>3168</v>
      </c>
      <c r="C2869" t="s">
        <v>107</v>
      </c>
      <c r="D2869" t="s">
        <v>298</v>
      </c>
      <c r="E2869" t="s">
        <v>672</v>
      </c>
      <c r="F2869" t="s">
        <v>91</v>
      </c>
      <c r="G2869" t="s">
        <v>2</v>
      </c>
      <c r="H2869" t="s">
        <v>92</v>
      </c>
      <c r="I2869" t="s">
        <v>96</v>
      </c>
      <c r="J2869" t="s">
        <v>260</v>
      </c>
      <c r="K2869">
        <v>21684362.026611023</v>
      </c>
      <c r="L2869">
        <v>30800294.864999998</v>
      </c>
      <c r="M2869">
        <v>30121381.836141571</v>
      </c>
      <c r="N2869">
        <v>27102407.534999996</v>
      </c>
      <c r="O2869">
        <v>28130632.424999997</v>
      </c>
      <c r="P2869">
        <v>39534532.559999995</v>
      </c>
      <c r="Q2869">
        <v>31925982.599999998</v>
      </c>
      <c r="S2869" t="s">
        <v>174</v>
      </c>
    </row>
    <row r="2870" spans="1:19" hidden="1" x14ac:dyDescent="0.2">
      <c r="A2870" t="str">
        <f t="shared" si="44"/>
        <v>AgenteFrontOfficesinherramientaAgenteespecializadoAgronomía,veterinariayafinesJornadaOrdinariaOroZona1NA</v>
      </c>
      <c r="B2870" t="s">
        <v>3169</v>
      </c>
      <c r="C2870" t="s">
        <v>107</v>
      </c>
      <c r="D2870" t="s">
        <v>298</v>
      </c>
      <c r="E2870" t="s">
        <v>672</v>
      </c>
      <c r="F2870" t="s">
        <v>89</v>
      </c>
      <c r="G2870" t="s">
        <v>3</v>
      </c>
      <c r="H2870" t="s">
        <v>92</v>
      </c>
      <c r="I2870" t="s">
        <v>96</v>
      </c>
      <c r="J2870" t="s">
        <v>5</v>
      </c>
      <c r="K2870">
        <v>6600837.1943888636</v>
      </c>
      <c r="L2870">
        <v>6682598.5949999997</v>
      </c>
      <c r="M2870">
        <v>7697817.9917781735</v>
      </c>
      <c r="N2870">
        <v>7057625.669999999</v>
      </c>
      <c r="O2870">
        <v>7465874.1749999998</v>
      </c>
      <c r="P2870">
        <v>7103686.2749999994</v>
      </c>
      <c r="Q2870">
        <v>7883168.5799999991</v>
      </c>
      <c r="S2870" t="s">
        <v>174</v>
      </c>
    </row>
    <row r="2871" spans="1:19" hidden="1" x14ac:dyDescent="0.2">
      <c r="A2871" t="str">
        <f t="shared" si="44"/>
        <v>AgenteFrontOfficesinherramientaAgenteespecializadoAgronomía,veterinariayafinesHoraextradiurnaOroZona1NA</v>
      </c>
      <c r="B2871" t="s">
        <v>3170</v>
      </c>
      <c r="C2871" t="s">
        <v>107</v>
      </c>
      <c r="D2871" t="s">
        <v>298</v>
      </c>
      <c r="E2871" t="s">
        <v>672</v>
      </c>
      <c r="F2871" t="s">
        <v>172</v>
      </c>
      <c r="G2871" t="s">
        <v>3</v>
      </c>
      <c r="H2871" t="s">
        <v>92</v>
      </c>
      <c r="I2871" t="s">
        <v>96</v>
      </c>
      <c r="J2871" t="s">
        <v>25</v>
      </c>
      <c r="K2871">
        <v>33788.290323379493</v>
      </c>
      <c r="L2871">
        <v>36417.509999999995</v>
      </c>
      <c r="M2871">
        <v>47441.463553948292</v>
      </c>
      <c r="N2871">
        <v>31798.304999999997</v>
      </c>
      <c r="O2871">
        <v>32286.824999999997</v>
      </c>
      <c r="P2871">
        <v>42520.904999999999</v>
      </c>
      <c r="Q2871">
        <v>52530.39</v>
      </c>
      <c r="S2871" t="s">
        <v>174</v>
      </c>
    </row>
    <row r="2872" spans="1:19" hidden="1" x14ac:dyDescent="0.2">
      <c r="A2872" t="str">
        <f t="shared" si="44"/>
        <v>AgenteFrontOfficesinherramientaAgenteespecializadoAgronomía,veterinariayafinesHoraextranocturna OroZona1NA</v>
      </c>
      <c r="B2872" t="s">
        <v>3171</v>
      </c>
      <c r="C2872" t="s">
        <v>107</v>
      </c>
      <c r="D2872" t="s">
        <v>298</v>
      </c>
      <c r="E2872" t="s">
        <v>672</v>
      </c>
      <c r="F2872" t="s">
        <v>288</v>
      </c>
      <c r="G2872" t="s">
        <v>3</v>
      </c>
      <c r="H2872" t="s">
        <v>92</v>
      </c>
      <c r="I2872" t="s">
        <v>96</v>
      </c>
      <c r="J2872" t="s">
        <v>25</v>
      </c>
      <c r="K2872">
        <v>46357.894350231298</v>
      </c>
      <c r="L2872">
        <v>50985.134999999995</v>
      </c>
      <c r="M2872">
        <v>66418.048975527607</v>
      </c>
      <c r="N2872">
        <v>44517.42</v>
      </c>
      <c r="O2872">
        <v>44922.104999999996</v>
      </c>
      <c r="P2872">
        <v>55550.52</v>
      </c>
      <c r="Q2872">
        <v>72911.61</v>
      </c>
      <c r="S2872" t="s">
        <v>174</v>
      </c>
    </row>
    <row r="2873" spans="1:19" hidden="1" x14ac:dyDescent="0.2">
      <c r="A2873" t="str">
        <f t="shared" si="44"/>
        <v>AgenteFrontOfficesinherramientaAgenteespecializadoAgronomía,veterinariayafinesHoraextradominicalyfestivoOroZona1NA</v>
      </c>
      <c r="B2873" t="s">
        <v>3172</v>
      </c>
      <c r="C2873" t="s">
        <v>107</v>
      </c>
      <c r="D2873" t="s">
        <v>298</v>
      </c>
      <c r="E2873" t="s">
        <v>672</v>
      </c>
      <c r="F2873" t="s">
        <v>90</v>
      </c>
      <c r="G2873" t="s">
        <v>3</v>
      </c>
      <c r="H2873" t="s">
        <v>92</v>
      </c>
      <c r="I2873" t="s">
        <v>96</v>
      </c>
      <c r="J2873" t="s">
        <v>25</v>
      </c>
      <c r="K2873">
        <v>58927.498377083095</v>
      </c>
      <c r="L2873">
        <v>58268.429999999993</v>
      </c>
      <c r="M2873">
        <v>75906.341686317261</v>
      </c>
      <c r="N2873">
        <v>63596.609999999993</v>
      </c>
      <c r="O2873">
        <v>51240.78</v>
      </c>
      <c r="P2873">
        <v>62064.81</v>
      </c>
      <c r="Q2873">
        <v>81168.84</v>
      </c>
      <c r="S2873" t="s">
        <v>174</v>
      </c>
    </row>
    <row r="2874" spans="1:19" hidden="1" x14ac:dyDescent="0.2">
      <c r="A2874" t="str">
        <f t="shared" si="44"/>
        <v>AgenteFrontOfficesinherramientaAgenteespecializadoAgronomía,veterinariayafinesServicio7x24OroZona1NA</v>
      </c>
      <c r="B2874" t="s">
        <v>3173</v>
      </c>
      <c r="C2874" t="s">
        <v>107</v>
      </c>
      <c r="D2874" t="s">
        <v>298</v>
      </c>
      <c r="E2874" t="s">
        <v>672</v>
      </c>
      <c r="F2874" t="s">
        <v>91</v>
      </c>
      <c r="G2874" t="s">
        <v>3</v>
      </c>
      <c r="H2874" t="s">
        <v>92</v>
      </c>
      <c r="I2874" t="s">
        <v>96</v>
      </c>
      <c r="J2874" t="s">
        <v>260</v>
      </c>
      <c r="K2874">
        <v>21684362.026611023</v>
      </c>
      <c r="L2874">
        <v>35655192.134999998</v>
      </c>
      <c r="M2874">
        <v>30983717.416907147</v>
      </c>
      <c r="N2874">
        <v>27105015.734999999</v>
      </c>
      <c r="O2874">
        <v>28130632.424999997</v>
      </c>
      <c r="P2874">
        <v>40366839.195</v>
      </c>
      <c r="Q2874">
        <v>33341351.309999999</v>
      </c>
      <c r="S2874" t="s">
        <v>174</v>
      </c>
    </row>
    <row r="2875" spans="1:19" hidden="1" x14ac:dyDescent="0.2">
      <c r="A2875" t="str">
        <f t="shared" si="44"/>
        <v>AgenteFrontOfficesinherramientaAgenteespecializadoAgronomía,veterinariayafinesJornadaOrdinariaPlatinoZona1NA</v>
      </c>
      <c r="B2875" t="s">
        <v>3174</v>
      </c>
      <c r="C2875" t="s">
        <v>107</v>
      </c>
      <c r="D2875" t="s">
        <v>298</v>
      </c>
      <c r="E2875" t="s">
        <v>672</v>
      </c>
      <c r="F2875" t="s">
        <v>89</v>
      </c>
      <c r="G2875" t="s">
        <v>134</v>
      </c>
      <c r="H2875" t="s">
        <v>92</v>
      </c>
      <c r="I2875" t="s">
        <v>96</v>
      </c>
      <c r="J2875" t="s">
        <v>5</v>
      </c>
      <c r="K2875">
        <v>6600837.1943888636</v>
      </c>
      <c r="L2875">
        <v>6879145.0949999997</v>
      </c>
      <c r="M2875">
        <v>7924691.4958093604</v>
      </c>
      <c r="N2875">
        <v>7058929.7699999996</v>
      </c>
      <c r="O2875">
        <v>7465874.1749999998</v>
      </c>
      <c r="P2875">
        <v>7256454.3449999997</v>
      </c>
      <c r="Q2875">
        <v>8378420.2199999997</v>
      </c>
      <c r="S2875" t="s">
        <v>174</v>
      </c>
    </row>
    <row r="2876" spans="1:19" hidden="1" x14ac:dyDescent="0.2">
      <c r="A2876" t="str">
        <f t="shared" si="44"/>
        <v>AgenteFrontOfficesinherramientaAgenteespecializadoAgronomía,veterinariayafinesHoraextradiurnaPlatinoZona1NA</v>
      </c>
      <c r="B2876" t="s">
        <v>3175</v>
      </c>
      <c r="C2876" t="s">
        <v>107</v>
      </c>
      <c r="D2876" t="s">
        <v>298</v>
      </c>
      <c r="E2876" t="s">
        <v>672</v>
      </c>
      <c r="F2876" t="s">
        <v>172</v>
      </c>
      <c r="G2876" t="s">
        <v>134</v>
      </c>
      <c r="H2876" t="s">
        <v>92</v>
      </c>
      <c r="I2876" t="s">
        <v>96</v>
      </c>
      <c r="J2876" t="s">
        <v>25</v>
      </c>
      <c r="K2876">
        <v>33788.290323379493</v>
      </c>
      <c r="L2876">
        <v>37488.735000000001</v>
      </c>
      <c r="M2876">
        <v>48839.679396976542</v>
      </c>
      <c r="N2876">
        <v>31798.304999999997</v>
      </c>
      <c r="O2876">
        <v>32286.824999999997</v>
      </c>
      <c r="P2876">
        <v>43435.844999999994</v>
      </c>
      <c r="Q2876">
        <v>55831.004999999997</v>
      </c>
      <c r="S2876" t="s">
        <v>174</v>
      </c>
    </row>
    <row r="2877" spans="1:19" hidden="1" x14ac:dyDescent="0.2">
      <c r="A2877" t="str">
        <f t="shared" si="44"/>
        <v>AgenteFrontOfficesinherramientaAgenteespecializadoAgronomía,veterinariayafinesHoraextranocturna PlatinoZona1NA</v>
      </c>
      <c r="B2877" t="s">
        <v>3176</v>
      </c>
      <c r="C2877" t="s">
        <v>107</v>
      </c>
      <c r="D2877" t="s">
        <v>298</v>
      </c>
      <c r="E2877" t="s">
        <v>672</v>
      </c>
      <c r="F2877" t="s">
        <v>288</v>
      </c>
      <c r="G2877" t="s">
        <v>134</v>
      </c>
      <c r="H2877" t="s">
        <v>92</v>
      </c>
      <c r="I2877" t="s">
        <v>96</v>
      </c>
      <c r="J2877" t="s">
        <v>25</v>
      </c>
      <c r="K2877">
        <v>46357.894350231298</v>
      </c>
      <c r="L2877">
        <v>52484.85</v>
      </c>
      <c r="M2877">
        <v>68375.551155767156</v>
      </c>
      <c r="N2877">
        <v>44517.42</v>
      </c>
      <c r="O2877">
        <v>44922.104999999996</v>
      </c>
      <c r="P2877">
        <v>56744.909999999996</v>
      </c>
      <c r="Q2877">
        <v>77491.485000000001</v>
      </c>
      <c r="S2877" t="s">
        <v>174</v>
      </c>
    </row>
    <row r="2878" spans="1:19" hidden="1" x14ac:dyDescent="0.2">
      <c r="A2878" t="str">
        <f t="shared" si="44"/>
        <v>AgenteFrontOfficesinherramientaAgenteespecializadoAgronomía,veterinariayafinesHoraextradominicalyfestivoPlatinoZona1NA</v>
      </c>
      <c r="B2878" t="s">
        <v>3177</v>
      </c>
      <c r="C2878" t="s">
        <v>107</v>
      </c>
      <c r="D2878" t="s">
        <v>298</v>
      </c>
      <c r="E2878" t="s">
        <v>672</v>
      </c>
      <c r="F2878" t="s">
        <v>90</v>
      </c>
      <c r="G2878" t="s">
        <v>134</v>
      </c>
      <c r="H2878" t="s">
        <v>92</v>
      </c>
      <c r="I2878" t="s">
        <v>96</v>
      </c>
      <c r="J2878" t="s">
        <v>25</v>
      </c>
      <c r="K2878">
        <v>58927.498377083095</v>
      </c>
      <c r="L2878">
        <v>59982.389999999992</v>
      </c>
      <c r="M2878">
        <v>78143.48703516247</v>
      </c>
      <c r="N2878">
        <v>63596.609999999993</v>
      </c>
      <c r="O2878">
        <v>51240.78</v>
      </c>
      <c r="P2878">
        <v>63399.959999999992</v>
      </c>
      <c r="Q2878">
        <v>86268.284999999989</v>
      </c>
      <c r="S2878" t="s">
        <v>174</v>
      </c>
    </row>
    <row r="2879" spans="1:19" hidden="1" x14ac:dyDescent="0.2">
      <c r="A2879" t="str">
        <f t="shared" si="44"/>
        <v>AgenteFrontOfficesinherramientaAgenteespecializadoAgronomía,veterinariayafinesServicio7x24PlatinoZona1NA</v>
      </c>
      <c r="B2879" t="s">
        <v>3178</v>
      </c>
      <c r="C2879" t="s">
        <v>107</v>
      </c>
      <c r="D2879" t="s">
        <v>298</v>
      </c>
      <c r="E2879" t="s">
        <v>672</v>
      </c>
      <c r="F2879" t="s">
        <v>91</v>
      </c>
      <c r="G2879" t="s">
        <v>134</v>
      </c>
      <c r="H2879" t="s">
        <v>92</v>
      </c>
      <c r="I2879" t="s">
        <v>96</v>
      </c>
      <c r="J2879" t="s">
        <v>260</v>
      </c>
      <c r="K2879">
        <v>21684362.026611023</v>
      </c>
      <c r="L2879">
        <v>32340309.659999996</v>
      </c>
      <c r="M2879">
        <v>31896883.270632677</v>
      </c>
      <c r="N2879">
        <v>27107623.934999999</v>
      </c>
      <c r="O2879">
        <v>28130632.424999997</v>
      </c>
      <c r="P2879">
        <v>41234943.375</v>
      </c>
      <c r="Q2879">
        <v>35435985.344999999</v>
      </c>
      <c r="S2879" t="s">
        <v>174</v>
      </c>
    </row>
    <row r="2880" spans="1:19" hidden="1" x14ac:dyDescent="0.2">
      <c r="A2880" t="str">
        <f t="shared" si="44"/>
        <v>AgenteFrontOfficesinherramientaAgenteespecializadoAgronomía,veterinariayafinesJornadaOrdinariaPlataZona2NA</v>
      </c>
      <c r="B2880" t="s">
        <v>3179</v>
      </c>
      <c r="C2880" t="s">
        <v>107</v>
      </c>
      <c r="D2880" t="s">
        <v>298</v>
      </c>
      <c r="E2880" t="s">
        <v>672</v>
      </c>
      <c r="F2880" t="s">
        <v>89</v>
      </c>
      <c r="G2880" t="s">
        <v>2</v>
      </c>
      <c r="H2880" t="s">
        <v>93</v>
      </c>
      <c r="I2880" t="s">
        <v>96</v>
      </c>
      <c r="J2880" t="s">
        <v>5</v>
      </c>
      <c r="K2880">
        <v>6600837.1943888636</v>
      </c>
      <c r="L2880">
        <v>6748114.0949999997</v>
      </c>
      <c r="M2880">
        <v>7483573.1269916948</v>
      </c>
      <c r="N2880">
        <v>7057886.4899999993</v>
      </c>
      <c r="O2880">
        <v>7465874.1749999998</v>
      </c>
      <c r="P2880">
        <v>7393464.5399999991</v>
      </c>
      <c r="Q2880">
        <v>7548520.9949999992</v>
      </c>
      <c r="S2880" t="s">
        <v>174</v>
      </c>
    </row>
    <row r="2881" spans="1:19" hidden="1" x14ac:dyDescent="0.2">
      <c r="A2881" t="str">
        <f t="shared" si="44"/>
        <v>AgenteFrontOfficesinherramientaAgenteespecializadoAgronomía,veterinariayafinesHoraextradiurnaPlataZona2NA</v>
      </c>
      <c r="B2881" t="s">
        <v>3180</v>
      </c>
      <c r="C2881" t="s">
        <v>107</v>
      </c>
      <c r="D2881" t="s">
        <v>298</v>
      </c>
      <c r="E2881" t="s">
        <v>672</v>
      </c>
      <c r="F2881" t="s">
        <v>172</v>
      </c>
      <c r="G2881" t="s">
        <v>2</v>
      </c>
      <c r="H2881" t="s">
        <v>93</v>
      </c>
      <c r="I2881" t="s">
        <v>96</v>
      </c>
      <c r="J2881" t="s">
        <v>25</v>
      </c>
      <c r="K2881">
        <v>33788.290323379493</v>
      </c>
      <c r="L2881">
        <v>36774.584999999999</v>
      </c>
      <c r="M2881">
        <v>46121.077704965603</v>
      </c>
      <c r="N2881">
        <v>31798.304999999997</v>
      </c>
      <c r="O2881">
        <v>32286.824999999997</v>
      </c>
      <c r="P2881">
        <v>44255.564999999995</v>
      </c>
      <c r="Q2881">
        <v>50300.999999999993</v>
      </c>
      <c r="S2881" t="s">
        <v>174</v>
      </c>
    </row>
    <row r="2882" spans="1:19" hidden="1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AgenteFrontOfficesinherramientaAgenteespecializadoAgronomía,veterinariayafinesHoraextranocturna PlataZona2NA</v>
      </c>
      <c r="B2882" t="s">
        <v>3181</v>
      </c>
      <c r="C2882" t="s">
        <v>107</v>
      </c>
      <c r="D2882" t="s">
        <v>298</v>
      </c>
      <c r="E2882" t="s">
        <v>672</v>
      </c>
      <c r="F2882" t="s">
        <v>288</v>
      </c>
      <c r="G2882" t="s">
        <v>2</v>
      </c>
      <c r="H2882" t="s">
        <v>93</v>
      </c>
      <c r="I2882" t="s">
        <v>96</v>
      </c>
      <c r="J2882" t="s">
        <v>25</v>
      </c>
      <c r="K2882">
        <v>46357.894350231298</v>
      </c>
      <c r="L2882">
        <v>51485.039999999994</v>
      </c>
      <c r="M2882">
        <v>64569.508786951839</v>
      </c>
      <c r="N2882">
        <v>44517.42</v>
      </c>
      <c r="O2882">
        <v>44922.104999999996</v>
      </c>
      <c r="P2882">
        <v>57816.134999999995</v>
      </c>
      <c r="Q2882">
        <v>69815.924999999988</v>
      </c>
      <c r="S2882" t="s">
        <v>174</v>
      </c>
    </row>
    <row r="2883" spans="1:19" hidden="1" x14ac:dyDescent="0.2">
      <c r="A2883" t="str">
        <f t="shared" si="45"/>
        <v>AgenteFrontOfficesinherramientaAgenteespecializadoAgronomía,veterinariayafinesHoraextradominicalyfestivoPlataZona2NA</v>
      </c>
      <c r="B2883" t="s">
        <v>3182</v>
      </c>
      <c r="C2883" t="s">
        <v>107</v>
      </c>
      <c r="D2883" t="s">
        <v>298</v>
      </c>
      <c r="E2883" t="s">
        <v>672</v>
      </c>
      <c r="F2883" t="s">
        <v>90</v>
      </c>
      <c r="G2883" t="s">
        <v>2</v>
      </c>
      <c r="H2883" t="s">
        <v>93</v>
      </c>
      <c r="I2883" t="s">
        <v>96</v>
      </c>
      <c r="J2883" t="s">
        <v>25</v>
      </c>
      <c r="K2883">
        <v>58927.498377083095</v>
      </c>
      <c r="L2883">
        <v>58839.749999999993</v>
      </c>
      <c r="M2883">
        <v>73793.724327944961</v>
      </c>
      <c r="N2883">
        <v>63596.609999999993</v>
      </c>
      <c r="O2883">
        <v>51240.78</v>
      </c>
      <c r="P2883">
        <v>64596.42</v>
      </c>
      <c r="Q2883">
        <v>77723.324999999997</v>
      </c>
      <c r="S2883" t="s">
        <v>174</v>
      </c>
    </row>
    <row r="2884" spans="1:19" hidden="1" x14ac:dyDescent="0.2">
      <c r="A2884" t="str">
        <f t="shared" si="45"/>
        <v>AgenteFrontOfficesinherramientaAgenteespecializadoAgronomía,veterinariayafinesServicio7x24PlataZona2NA</v>
      </c>
      <c r="B2884" t="s">
        <v>3183</v>
      </c>
      <c r="C2884" t="s">
        <v>107</v>
      </c>
      <c r="D2884" t="s">
        <v>298</v>
      </c>
      <c r="E2884" t="s">
        <v>672</v>
      </c>
      <c r="F2884" t="s">
        <v>91</v>
      </c>
      <c r="G2884" t="s">
        <v>2</v>
      </c>
      <c r="H2884" t="s">
        <v>93</v>
      </c>
      <c r="I2884" t="s">
        <v>96</v>
      </c>
      <c r="J2884" t="s">
        <v>260</v>
      </c>
      <c r="K2884">
        <v>21684362.026611023</v>
      </c>
      <c r="L2884">
        <v>31724304.569999997</v>
      </c>
      <c r="M2884">
        <v>30121381.836141571</v>
      </c>
      <c r="N2884">
        <v>27105537.374999996</v>
      </c>
      <c r="O2884">
        <v>28130632.424999997</v>
      </c>
      <c r="P2884">
        <v>42013506.599999994</v>
      </c>
      <c r="Q2884">
        <v>31925982.599999998</v>
      </c>
      <c r="S2884" t="s">
        <v>174</v>
      </c>
    </row>
    <row r="2885" spans="1:19" hidden="1" x14ac:dyDescent="0.2">
      <c r="A2885" t="str">
        <f t="shared" si="45"/>
        <v>AgenteFrontOfficesinherramientaAgenteespecializadoAgronomía,veterinariayafinesJornadaOrdinariaOroZona2NA</v>
      </c>
      <c r="B2885" t="s">
        <v>3184</v>
      </c>
      <c r="C2885" t="s">
        <v>107</v>
      </c>
      <c r="D2885" t="s">
        <v>298</v>
      </c>
      <c r="E2885" t="s">
        <v>672</v>
      </c>
      <c r="F2885" t="s">
        <v>89</v>
      </c>
      <c r="G2885" t="s">
        <v>3</v>
      </c>
      <c r="H2885" t="s">
        <v>93</v>
      </c>
      <c r="I2885" t="s">
        <v>96</v>
      </c>
      <c r="J2885" t="s">
        <v>5</v>
      </c>
      <c r="K2885">
        <v>6600837.1943888636</v>
      </c>
      <c r="L2885">
        <v>6883077.0599999996</v>
      </c>
      <c r="M2885">
        <v>7697817.9917781735</v>
      </c>
      <c r="N2885">
        <v>7059269.2499999991</v>
      </c>
      <c r="O2885">
        <v>7465874.1749999998</v>
      </c>
      <c r="P2885">
        <v>7549116.1199999992</v>
      </c>
      <c r="Q2885">
        <v>7883168.5799999991</v>
      </c>
      <c r="S2885" t="s">
        <v>174</v>
      </c>
    </row>
    <row r="2886" spans="1:19" hidden="1" x14ac:dyDescent="0.2">
      <c r="A2886" t="str">
        <f t="shared" si="45"/>
        <v>AgenteFrontOfficesinherramientaAgenteespecializadoAgronomía,veterinariayafinesHoraextradiurnaOroZona2NA</v>
      </c>
      <c r="B2886" t="s">
        <v>3185</v>
      </c>
      <c r="C2886" t="s">
        <v>107</v>
      </c>
      <c r="D2886" t="s">
        <v>298</v>
      </c>
      <c r="E2886" t="s">
        <v>672</v>
      </c>
      <c r="F2886" t="s">
        <v>172</v>
      </c>
      <c r="G2886" t="s">
        <v>3</v>
      </c>
      <c r="H2886" t="s">
        <v>93</v>
      </c>
      <c r="I2886" t="s">
        <v>96</v>
      </c>
      <c r="J2886" t="s">
        <v>25</v>
      </c>
      <c r="K2886">
        <v>33788.290323379493</v>
      </c>
      <c r="L2886">
        <v>37510.469999999994</v>
      </c>
      <c r="M2886">
        <v>47441.463553948292</v>
      </c>
      <c r="N2886">
        <v>31798.304999999997</v>
      </c>
      <c r="O2886">
        <v>32286.824999999997</v>
      </c>
      <c r="P2886">
        <v>45187.064999999995</v>
      </c>
      <c r="Q2886">
        <v>52530.39</v>
      </c>
      <c r="S2886" t="s">
        <v>174</v>
      </c>
    </row>
    <row r="2887" spans="1:19" hidden="1" x14ac:dyDescent="0.2">
      <c r="A2887" t="str">
        <f t="shared" si="45"/>
        <v>AgenteFrontOfficesinherramientaAgenteespecializadoAgronomía,veterinariayafinesHoraextranocturna OroZona2NA</v>
      </c>
      <c r="B2887" t="s">
        <v>3186</v>
      </c>
      <c r="C2887" t="s">
        <v>107</v>
      </c>
      <c r="D2887" t="s">
        <v>298</v>
      </c>
      <c r="E2887" t="s">
        <v>672</v>
      </c>
      <c r="F2887" t="s">
        <v>288</v>
      </c>
      <c r="G2887" t="s">
        <v>3</v>
      </c>
      <c r="H2887" t="s">
        <v>93</v>
      </c>
      <c r="I2887" t="s">
        <v>96</v>
      </c>
      <c r="J2887" t="s">
        <v>25</v>
      </c>
      <c r="K2887">
        <v>46357.894350231298</v>
      </c>
      <c r="L2887">
        <v>52514.864999999998</v>
      </c>
      <c r="M2887">
        <v>66418.048975527607</v>
      </c>
      <c r="N2887">
        <v>44517.42</v>
      </c>
      <c r="O2887">
        <v>44922.104999999996</v>
      </c>
      <c r="P2887">
        <v>59033.294999999998</v>
      </c>
      <c r="Q2887">
        <v>72911.61</v>
      </c>
      <c r="S2887" t="s">
        <v>174</v>
      </c>
    </row>
    <row r="2888" spans="1:19" hidden="1" x14ac:dyDescent="0.2">
      <c r="A2888" t="str">
        <f t="shared" si="45"/>
        <v>AgenteFrontOfficesinherramientaAgenteespecializadoAgronomía,veterinariayafinesHoraextradominicalyfestivoOroZona2NA</v>
      </c>
      <c r="B2888" t="s">
        <v>3187</v>
      </c>
      <c r="C2888" t="s">
        <v>107</v>
      </c>
      <c r="D2888" t="s">
        <v>298</v>
      </c>
      <c r="E2888" t="s">
        <v>672</v>
      </c>
      <c r="F2888" t="s">
        <v>90</v>
      </c>
      <c r="G2888" t="s">
        <v>3</v>
      </c>
      <c r="H2888" t="s">
        <v>93</v>
      </c>
      <c r="I2888" t="s">
        <v>96</v>
      </c>
      <c r="J2888" t="s">
        <v>25</v>
      </c>
      <c r="K2888">
        <v>58927.498377083095</v>
      </c>
      <c r="L2888">
        <v>60016.544999999998</v>
      </c>
      <c r="M2888">
        <v>75906.341686317261</v>
      </c>
      <c r="N2888">
        <v>63596.609999999993</v>
      </c>
      <c r="O2888">
        <v>51240.78</v>
      </c>
      <c r="P2888">
        <v>65956.409999999989</v>
      </c>
      <c r="Q2888">
        <v>81168.84</v>
      </c>
      <c r="S2888" t="s">
        <v>174</v>
      </c>
    </row>
    <row r="2889" spans="1:19" hidden="1" x14ac:dyDescent="0.2">
      <c r="A2889" t="str">
        <f t="shared" si="45"/>
        <v>AgenteFrontOfficesinherramientaAgenteespecializadoAgronomía,veterinariayafinesServicio7x24OroZona2NA</v>
      </c>
      <c r="B2889" t="s">
        <v>3188</v>
      </c>
      <c r="C2889" t="s">
        <v>107</v>
      </c>
      <c r="D2889" t="s">
        <v>298</v>
      </c>
      <c r="E2889" t="s">
        <v>672</v>
      </c>
      <c r="F2889" t="s">
        <v>91</v>
      </c>
      <c r="G2889" t="s">
        <v>3</v>
      </c>
      <c r="H2889" t="s">
        <v>93</v>
      </c>
      <c r="I2889" t="s">
        <v>96</v>
      </c>
      <c r="J2889" t="s">
        <v>260</v>
      </c>
      <c r="K2889">
        <v>21684362.026611023</v>
      </c>
      <c r="L2889">
        <v>36724848.074999996</v>
      </c>
      <c r="M2889">
        <v>30983717.416907147</v>
      </c>
      <c r="N2889">
        <v>27108301.859999999</v>
      </c>
      <c r="O2889">
        <v>28130632.424999997</v>
      </c>
      <c r="P2889">
        <v>42898001.039999999</v>
      </c>
      <c r="Q2889">
        <v>33341351.309999999</v>
      </c>
      <c r="S2889" t="s">
        <v>174</v>
      </c>
    </row>
    <row r="2890" spans="1:19" hidden="1" x14ac:dyDescent="0.2">
      <c r="A2890" t="str">
        <f t="shared" si="45"/>
        <v>AgenteFrontOfficesinherramientaAgenteespecializadoAgronomía,veterinariayafinesJornadaOrdinariaPlatinoZona2NA</v>
      </c>
      <c r="B2890" t="s">
        <v>3189</v>
      </c>
      <c r="C2890" t="s">
        <v>107</v>
      </c>
      <c r="D2890" t="s">
        <v>298</v>
      </c>
      <c r="E2890" t="s">
        <v>672</v>
      </c>
      <c r="F2890" t="s">
        <v>89</v>
      </c>
      <c r="G2890" t="s">
        <v>134</v>
      </c>
      <c r="H2890" t="s">
        <v>93</v>
      </c>
      <c r="I2890" t="s">
        <v>96</v>
      </c>
      <c r="J2890" t="s">
        <v>5</v>
      </c>
      <c r="K2890">
        <v>6600837.1943888636</v>
      </c>
      <c r="L2890">
        <v>7085519.9549999991</v>
      </c>
      <c r="M2890">
        <v>7924691.4958093604</v>
      </c>
      <c r="N2890">
        <v>7060650.9749999996</v>
      </c>
      <c r="O2890">
        <v>7465874.1749999998</v>
      </c>
      <c r="P2890">
        <v>7711463.1149999993</v>
      </c>
      <c r="Q2890">
        <v>8378420.2199999997</v>
      </c>
      <c r="S2890" t="s">
        <v>174</v>
      </c>
    </row>
    <row r="2891" spans="1:19" hidden="1" x14ac:dyDescent="0.2">
      <c r="A2891" t="str">
        <f t="shared" si="45"/>
        <v>AgenteFrontOfficesinherramientaAgenteespecializadoAgronomía,veterinariayafinesHoraextradiurnaPlatinoZona2NA</v>
      </c>
      <c r="B2891" t="s">
        <v>3190</v>
      </c>
      <c r="C2891" t="s">
        <v>107</v>
      </c>
      <c r="D2891" t="s">
        <v>298</v>
      </c>
      <c r="E2891" t="s">
        <v>672</v>
      </c>
      <c r="F2891" t="s">
        <v>172</v>
      </c>
      <c r="G2891" t="s">
        <v>134</v>
      </c>
      <c r="H2891" t="s">
        <v>93</v>
      </c>
      <c r="I2891" t="s">
        <v>96</v>
      </c>
      <c r="J2891" t="s">
        <v>25</v>
      </c>
      <c r="K2891">
        <v>33788.290323379493</v>
      </c>
      <c r="L2891">
        <v>38613.78</v>
      </c>
      <c r="M2891">
        <v>48839.679396976542</v>
      </c>
      <c r="N2891">
        <v>31798.304999999997</v>
      </c>
      <c r="O2891">
        <v>32286.824999999997</v>
      </c>
      <c r="P2891">
        <v>46158.929999999993</v>
      </c>
      <c r="Q2891">
        <v>55831.004999999997</v>
      </c>
      <c r="S2891" t="s">
        <v>174</v>
      </c>
    </row>
    <row r="2892" spans="1:19" hidden="1" x14ac:dyDescent="0.2">
      <c r="A2892" t="str">
        <f t="shared" si="45"/>
        <v>AgenteFrontOfficesinherramientaAgenteespecializadoAgronomía,veterinariayafinesHoraextranocturna PlatinoZona2NA</v>
      </c>
      <c r="B2892" t="s">
        <v>3191</v>
      </c>
      <c r="C2892" t="s">
        <v>107</v>
      </c>
      <c r="D2892" t="s">
        <v>298</v>
      </c>
      <c r="E2892" t="s">
        <v>672</v>
      </c>
      <c r="F2892" t="s">
        <v>288</v>
      </c>
      <c r="G2892" t="s">
        <v>134</v>
      </c>
      <c r="H2892" t="s">
        <v>93</v>
      </c>
      <c r="I2892" t="s">
        <v>96</v>
      </c>
      <c r="J2892" t="s">
        <v>25</v>
      </c>
      <c r="K2892">
        <v>46357.894350231298</v>
      </c>
      <c r="L2892">
        <v>54060.119999999995</v>
      </c>
      <c r="M2892">
        <v>68375.551155767156</v>
      </c>
      <c r="N2892">
        <v>44517.42</v>
      </c>
      <c r="O2892">
        <v>44922.104999999996</v>
      </c>
      <c r="P2892">
        <v>60303.24</v>
      </c>
      <c r="Q2892">
        <v>77491.485000000001</v>
      </c>
      <c r="S2892" t="s">
        <v>174</v>
      </c>
    </row>
    <row r="2893" spans="1:19" hidden="1" x14ac:dyDescent="0.2">
      <c r="A2893" t="str">
        <f t="shared" si="45"/>
        <v>AgenteFrontOfficesinherramientaAgenteespecializadoAgronomía,veterinariayafinesHoraextradominicalyfestivoPlatinoZona2NA</v>
      </c>
      <c r="B2893" t="s">
        <v>3192</v>
      </c>
      <c r="C2893" t="s">
        <v>107</v>
      </c>
      <c r="D2893" t="s">
        <v>298</v>
      </c>
      <c r="E2893" t="s">
        <v>672</v>
      </c>
      <c r="F2893" t="s">
        <v>90</v>
      </c>
      <c r="G2893" t="s">
        <v>134</v>
      </c>
      <c r="H2893" t="s">
        <v>93</v>
      </c>
      <c r="I2893" t="s">
        <v>96</v>
      </c>
      <c r="J2893" t="s">
        <v>25</v>
      </c>
      <c r="K2893">
        <v>58927.498377083095</v>
      </c>
      <c r="L2893">
        <v>61782.254999999997</v>
      </c>
      <c r="M2893">
        <v>78143.48703516247</v>
      </c>
      <c r="N2893">
        <v>63596.609999999993</v>
      </c>
      <c r="O2893">
        <v>51240.78</v>
      </c>
      <c r="P2893">
        <v>67375.39499999999</v>
      </c>
      <c r="Q2893">
        <v>86268.284999999989</v>
      </c>
      <c r="S2893" t="s">
        <v>174</v>
      </c>
    </row>
    <row r="2894" spans="1:19" hidden="1" x14ac:dyDescent="0.2">
      <c r="A2894" t="str">
        <f t="shared" si="45"/>
        <v>AgenteFrontOfficesinherramientaAgenteespecializadoAgronomía,veterinariayafinesServicio7x24PlatinoZona2NA</v>
      </c>
      <c r="B2894" t="s">
        <v>3193</v>
      </c>
      <c r="C2894" t="s">
        <v>107</v>
      </c>
      <c r="D2894" t="s">
        <v>298</v>
      </c>
      <c r="E2894" t="s">
        <v>672</v>
      </c>
      <c r="F2894" t="s">
        <v>91</v>
      </c>
      <c r="G2894" t="s">
        <v>134</v>
      </c>
      <c r="H2894" t="s">
        <v>93</v>
      </c>
      <c r="I2894" t="s">
        <v>96</v>
      </c>
      <c r="J2894" t="s">
        <v>260</v>
      </c>
      <c r="K2894">
        <v>21684362.026611023</v>
      </c>
      <c r="L2894">
        <v>33310519.694999997</v>
      </c>
      <c r="M2894">
        <v>31896883.270632677</v>
      </c>
      <c r="N2894">
        <v>27111067.379999999</v>
      </c>
      <c r="O2894">
        <v>28130632.424999997</v>
      </c>
      <c r="P2894">
        <v>43820538.974999994</v>
      </c>
      <c r="Q2894">
        <v>35435985.344999999</v>
      </c>
      <c r="S2894" t="s">
        <v>174</v>
      </c>
    </row>
    <row r="2895" spans="1:19" hidden="1" x14ac:dyDescent="0.2">
      <c r="A2895" t="str">
        <f t="shared" si="45"/>
        <v>AgenteFrontOfficesinherramientaAgenteespecializadoAgronomía,veterinariayafinesJornadaOrdinariaPlataZona3NA</v>
      </c>
      <c r="B2895" t="s">
        <v>3194</v>
      </c>
      <c r="C2895" t="s">
        <v>107</v>
      </c>
      <c r="D2895" t="s">
        <v>298</v>
      </c>
      <c r="E2895" t="s">
        <v>672</v>
      </c>
      <c r="F2895" t="s">
        <v>89</v>
      </c>
      <c r="G2895" t="s">
        <v>2</v>
      </c>
      <c r="H2895" t="s">
        <v>94</v>
      </c>
      <c r="I2895" t="s">
        <v>96</v>
      </c>
      <c r="J2895" t="s">
        <v>5</v>
      </c>
      <c r="K2895">
        <v>6600837.1943888636</v>
      </c>
      <c r="L2895">
        <v>6879145.0949999997</v>
      </c>
      <c r="M2895">
        <v>7483573.1269916948</v>
      </c>
      <c r="N2895">
        <v>7058929.7699999996</v>
      </c>
      <c r="O2895">
        <v>7465874.1749999998</v>
      </c>
      <c r="P2895">
        <v>7428249.8549999995</v>
      </c>
      <c r="Q2895">
        <v>7548520.9949999992</v>
      </c>
      <c r="S2895" t="s">
        <v>174</v>
      </c>
    </row>
    <row r="2896" spans="1:19" hidden="1" x14ac:dyDescent="0.2">
      <c r="A2896" t="str">
        <f t="shared" si="45"/>
        <v>AgenteFrontOfficesinherramientaAgenteespecializadoAgronomía,veterinariayafinesHoraextradiurnaPlataZona3NA</v>
      </c>
      <c r="B2896" t="s">
        <v>3195</v>
      </c>
      <c r="C2896" t="s">
        <v>107</v>
      </c>
      <c r="D2896" t="s">
        <v>298</v>
      </c>
      <c r="E2896" t="s">
        <v>672</v>
      </c>
      <c r="F2896" t="s">
        <v>172</v>
      </c>
      <c r="G2896" t="s">
        <v>2</v>
      </c>
      <c r="H2896" t="s">
        <v>94</v>
      </c>
      <c r="I2896" t="s">
        <v>96</v>
      </c>
      <c r="J2896" t="s">
        <v>25</v>
      </c>
      <c r="K2896">
        <v>33788.290323379493</v>
      </c>
      <c r="L2896">
        <v>37488.735000000001</v>
      </c>
      <c r="M2896">
        <v>46121.077704965603</v>
      </c>
      <c r="N2896">
        <v>31798.304999999997</v>
      </c>
      <c r="O2896">
        <v>32286.824999999997</v>
      </c>
      <c r="P2896">
        <v>44463.6</v>
      </c>
      <c r="Q2896">
        <v>50300.999999999993</v>
      </c>
      <c r="S2896" t="s">
        <v>174</v>
      </c>
    </row>
    <row r="2897" spans="1:19" hidden="1" x14ac:dyDescent="0.2">
      <c r="A2897" t="str">
        <f t="shared" si="45"/>
        <v>AgenteFrontOfficesinherramientaAgenteespecializadoAgronomía,veterinariayafinesHoraextranocturna PlataZona3NA</v>
      </c>
      <c r="B2897" t="s">
        <v>3196</v>
      </c>
      <c r="C2897" t="s">
        <v>107</v>
      </c>
      <c r="D2897" t="s">
        <v>298</v>
      </c>
      <c r="E2897" t="s">
        <v>672</v>
      </c>
      <c r="F2897" t="s">
        <v>288</v>
      </c>
      <c r="G2897" t="s">
        <v>2</v>
      </c>
      <c r="H2897" t="s">
        <v>94</v>
      </c>
      <c r="I2897" t="s">
        <v>96</v>
      </c>
      <c r="J2897" t="s">
        <v>25</v>
      </c>
      <c r="K2897">
        <v>46357.894350231298</v>
      </c>
      <c r="L2897">
        <v>52484.85</v>
      </c>
      <c r="M2897">
        <v>64569.508786951839</v>
      </c>
      <c r="N2897">
        <v>44517.42</v>
      </c>
      <c r="O2897">
        <v>44922.104999999996</v>
      </c>
      <c r="P2897">
        <v>58088.34</v>
      </c>
      <c r="Q2897">
        <v>69815.924999999988</v>
      </c>
      <c r="S2897" t="s">
        <v>174</v>
      </c>
    </row>
    <row r="2898" spans="1:19" hidden="1" x14ac:dyDescent="0.2">
      <c r="A2898" t="str">
        <f t="shared" si="45"/>
        <v>AgenteFrontOfficesinherramientaAgenteespecializadoAgronomía,veterinariayafinesHoraextradominicalyfestivoPlataZona3NA</v>
      </c>
      <c r="B2898" t="s">
        <v>3197</v>
      </c>
      <c r="C2898" t="s">
        <v>107</v>
      </c>
      <c r="D2898" t="s">
        <v>298</v>
      </c>
      <c r="E2898" t="s">
        <v>672</v>
      </c>
      <c r="F2898" t="s">
        <v>90</v>
      </c>
      <c r="G2898" t="s">
        <v>2</v>
      </c>
      <c r="H2898" t="s">
        <v>94</v>
      </c>
      <c r="I2898" t="s">
        <v>96</v>
      </c>
      <c r="J2898" t="s">
        <v>25</v>
      </c>
      <c r="K2898">
        <v>58927.498377083095</v>
      </c>
      <c r="L2898">
        <v>59982.389999999992</v>
      </c>
      <c r="M2898">
        <v>73793.724327944961</v>
      </c>
      <c r="N2898">
        <v>63596.609999999993</v>
      </c>
      <c r="O2898">
        <v>51240.78</v>
      </c>
      <c r="P2898">
        <v>64900.709999999992</v>
      </c>
      <c r="Q2898">
        <v>77723.324999999997</v>
      </c>
      <c r="S2898" t="s">
        <v>174</v>
      </c>
    </row>
    <row r="2899" spans="1:19" hidden="1" x14ac:dyDescent="0.2">
      <c r="A2899" t="str">
        <f t="shared" si="45"/>
        <v>AgenteFrontOfficesinherramientaAgenteespecializadoAgronomía,veterinariayafinesServicio7x24PlataZona3NA</v>
      </c>
      <c r="B2899" t="s">
        <v>3198</v>
      </c>
      <c r="C2899" t="s">
        <v>107</v>
      </c>
      <c r="D2899" t="s">
        <v>298</v>
      </c>
      <c r="E2899" t="s">
        <v>672</v>
      </c>
      <c r="F2899" t="s">
        <v>91</v>
      </c>
      <c r="G2899" t="s">
        <v>2</v>
      </c>
      <c r="H2899" t="s">
        <v>94</v>
      </c>
      <c r="I2899" t="s">
        <v>96</v>
      </c>
      <c r="J2899" t="s">
        <v>260</v>
      </c>
      <c r="K2899">
        <v>21684362.026611023</v>
      </c>
      <c r="L2899">
        <v>32340309.659999996</v>
      </c>
      <c r="M2899">
        <v>30121381.836141571</v>
      </c>
      <c r="N2899">
        <v>27107623.934999999</v>
      </c>
      <c r="O2899">
        <v>28130632.424999997</v>
      </c>
      <c r="P2899">
        <v>42211179.18</v>
      </c>
      <c r="Q2899">
        <v>31925982.599999998</v>
      </c>
      <c r="S2899" t="s">
        <v>174</v>
      </c>
    </row>
    <row r="2900" spans="1:19" hidden="1" x14ac:dyDescent="0.2">
      <c r="A2900" t="str">
        <f t="shared" si="45"/>
        <v>AgenteFrontOfficesinherramientaAgenteespecializadoAgronomía,veterinariayafinesJornadaOrdinariaOroZona3NA</v>
      </c>
      <c r="B2900" t="s">
        <v>3199</v>
      </c>
      <c r="C2900" t="s">
        <v>107</v>
      </c>
      <c r="D2900" t="s">
        <v>298</v>
      </c>
      <c r="E2900" t="s">
        <v>672</v>
      </c>
      <c r="F2900" t="s">
        <v>89</v>
      </c>
      <c r="G2900" t="s">
        <v>3</v>
      </c>
      <c r="H2900" t="s">
        <v>94</v>
      </c>
      <c r="I2900" t="s">
        <v>96</v>
      </c>
      <c r="J2900" t="s">
        <v>5</v>
      </c>
      <c r="K2900">
        <v>6600837.1943888636</v>
      </c>
      <c r="L2900">
        <v>7016728.6799999997</v>
      </c>
      <c r="M2900">
        <v>7697817.9917781735</v>
      </c>
      <c r="N2900">
        <v>7060364.2799999993</v>
      </c>
      <c r="O2900">
        <v>7465874.1749999998</v>
      </c>
      <c r="P2900">
        <v>7584634.2149999999</v>
      </c>
      <c r="Q2900">
        <v>7883168.5799999991</v>
      </c>
      <c r="S2900" t="s">
        <v>174</v>
      </c>
    </row>
    <row r="2901" spans="1:19" hidden="1" x14ac:dyDescent="0.2">
      <c r="A2901" t="str">
        <f t="shared" si="45"/>
        <v>AgenteFrontOfficesinherramientaAgenteespecializadoAgronomía,veterinariayafinesHoraextradiurnaOroZona3NA</v>
      </c>
      <c r="B2901" t="s">
        <v>3200</v>
      </c>
      <c r="C2901" t="s">
        <v>107</v>
      </c>
      <c r="D2901" t="s">
        <v>298</v>
      </c>
      <c r="E2901" t="s">
        <v>672</v>
      </c>
      <c r="F2901" t="s">
        <v>172</v>
      </c>
      <c r="G2901" t="s">
        <v>3</v>
      </c>
      <c r="H2901" t="s">
        <v>94</v>
      </c>
      <c r="I2901" t="s">
        <v>96</v>
      </c>
      <c r="J2901" t="s">
        <v>25</v>
      </c>
      <c r="K2901">
        <v>33788.290323379493</v>
      </c>
      <c r="L2901">
        <v>38239.11</v>
      </c>
      <c r="M2901">
        <v>47441.463553948292</v>
      </c>
      <c r="N2901">
        <v>31798.304999999997</v>
      </c>
      <c r="O2901">
        <v>32286.824999999997</v>
      </c>
      <c r="P2901">
        <v>45400.274999999994</v>
      </c>
      <c r="Q2901">
        <v>52530.39</v>
      </c>
      <c r="S2901" t="s">
        <v>174</v>
      </c>
    </row>
    <row r="2902" spans="1:19" hidden="1" x14ac:dyDescent="0.2">
      <c r="A2902" t="str">
        <f t="shared" si="45"/>
        <v>AgenteFrontOfficesinherramientaAgenteespecializadoAgronomía,veterinariayafinesHoraextranocturna OroZona3NA</v>
      </c>
      <c r="B2902" t="s">
        <v>3201</v>
      </c>
      <c r="C2902" t="s">
        <v>107</v>
      </c>
      <c r="D2902" t="s">
        <v>298</v>
      </c>
      <c r="E2902" t="s">
        <v>672</v>
      </c>
      <c r="F2902" t="s">
        <v>288</v>
      </c>
      <c r="G2902" t="s">
        <v>3</v>
      </c>
      <c r="H2902" t="s">
        <v>94</v>
      </c>
      <c r="I2902" t="s">
        <v>96</v>
      </c>
      <c r="J2902" t="s">
        <v>25</v>
      </c>
      <c r="K2902">
        <v>46357.894350231298</v>
      </c>
      <c r="L2902">
        <v>53535.374999999993</v>
      </c>
      <c r="M2902">
        <v>66418.048975527607</v>
      </c>
      <c r="N2902">
        <v>44517.42</v>
      </c>
      <c r="O2902">
        <v>44922.104999999996</v>
      </c>
      <c r="P2902">
        <v>59310.674999999996</v>
      </c>
      <c r="Q2902">
        <v>72911.61</v>
      </c>
      <c r="S2902" t="s">
        <v>174</v>
      </c>
    </row>
    <row r="2903" spans="1:19" hidden="1" x14ac:dyDescent="0.2">
      <c r="A2903" t="str">
        <f t="shared" si="45"/>
        <v>AgenteFrontOfficesinherramientaAgenteespecializadoAgronomía,veterinariayafinesHoraextradominicalyfestivoOroZona3NA</v>
      </c>
      <c r="B2903" t="s">
        <v>3202</v>
      </c>
      <c r="C2903" t="s">
        <v>107</v>
      </c>
      <c r="D2903" t="s">
        <v>298</v>
      </c>
      <c r="E2903" t="s">
        <v>672</v>
      </c>
      <c r="F2903" t="s">
        <v>90</v>
      </c>
      <c r="G2903" t="s">
        <v>3</v>
      </c>
      <c r="H2903" t="s">
        <v>94</v>
      </c>
      <c r="I2903" t="s">
        <v>96</v>
      </c>
      <c r="J2903" t="s">
        <v>25</v>
      </c>
      <c r="K2903">
        <v>58927.498377083095</v>
      </c>
      <c r="L2903">
        <v>61181.954999999994</v>
      </c>
      <c r="M2903">
        <v>75906.341686317261</v>
      </c>
      <c r="N2903">
        <v>63596.609999999993</v>
      </c>
      <c r="O2903">
        <v>51240.78</v>
      </c>
      <c r="P2903">
        <v>66266.909999999989</v>
      </c>
      <c r="Q2903">
        <v>81168.84</v>
      </c>
      <c r="S2903" t="s">
        <v>174</v>
      </c>
    </row>
    <row r="2904" spans="1:19" hidden="1" x14ac:dyDescent="0.2">
      <c r="A2904" t="str">
        <f t="shared" si="45"/>
        <v>AgenteFrontOfficesinherramientaAgenteespecializadoAgronomía,veterinariayafinesServicio7x24OroZona3NA</v>
      </c>
      <c r="B2904" t="s">
        <v>3203</v>
      </c>
      <c r="C2904" t="s">
        <v>107</v>
      </c>
      <c r="D2904" t="s">
        <v>298</v>
      </c>
      <c r="E2904" t="s">
        <v>672</v>
      </c>
      <c r="F2904" t="s">
        <v>91</v>
      </c>
      <c r="G2904" t="s">
        <v>3</v>
      </c>
      <c r="H2904" t="s">
        <v>94</v>
      </c>
      <c r="I2904" t="s">
        <v>96</v>
      </c>
      <c r="J2904" t="s">
        <v>260</v>
      </c>
      <c r="K2904">
        <v>21684362.026611023</v>
      </c>
      <c r="L2904">
        <v>37437952.724999994</v>
      </c>
      <c r="M2904">
        <v>30983717.416907147</v>
      </c>
      <c r="N2904">
        <v>27110492.954999998</v>
      </c>
      <c r="O2904">
        <v>28130632.424999997</v>
      </c>
      <c r="P2904">
        <v>43099835.354999997</v>
      </c>
      <c r="Q2904">
        <v>33341351.309999999</v>
      </c>
      <c r="S2904" t="s">
        <v>174</v>
      </c>
    </row>
    <row r="2905" spans="1:19" hidden="1" x14ac:dyDescent="0.2">
      <c r="A2905" t="str">
        <f t="shared" si="45"/>
        <v>AgenteFrontOfficesinherramientaAgenteespecializadoAgronomía,veterinariayafinesJornadaOrdinariaPlatinoZona3NA</v>
      </c>
      <c r="B2905" t="s">
        <v>3204</v>
      </c>
      <c r="C2905" t="s">
        <v>107</v>
      </c>
      <c r="D2905" t="s">
        <v>298</v>
      </c>
      <c r="E2905" t="s">
        <v>672</v>
      </c>
      <c r="F2905" t="s">
        <v>89</v>
      </c>
      <c r="G2905" t="s">
        <v>134</v>
      </c>
      <c r="H2905" t="s">
        <v>94</v>
      </c>
      <c r="I2905" t="s">
        <v>96</v>
      </c>
      <c r="J2905" t="s">
        <v>5</v>
      </c>
      <c r="K2905">
        <v>6600837.1943888636</v>
      </c>
      <c r="L2905">
        <v>7223102.5049999999</v>
      </c>
      <c r="M2905">
        <v>7924691.4958093604</v>
      </c>
      <c r="N2905">
        <v>7061798.7899999991</v>
      </c>
      <c r="O2905">
        <v>7465874.1749999998</v>
      </c>
      <c r="P2905">
        <v>7747745.0399999991</v>
      </c>
      <c r="Q2905">
        <v>8378420.2199999997</v>
      </c>
      <c r="S2905" t="s">
        <v>174</v>
      </c>
    </row>
    <row r="2906" spans="1:19" hidden="1" x14ac:dyDescent="0.2">
      <c r="A2906" t="str">
        <f t="shared" si="45"/>
        <v>AgenteFrontOfficesinherramientaAgenteespecializadoAgronomía,veterinariayafinesHoraextradiurnaPlatinoZona3NA</v>
      </c>
      <c r="B2906" t="s">
        <v>3205</v>
      </c>
      <c r="C2906" t="s">
        <v>107</v>
      </c>
      <c r="D2906" t="s">
        <v>298</v>
      </c>
      <c r="E2906" t="s">
        <v>672</v>
      </c>
      <c r="F2906" t="s">
        <v>172</v>
      </c>
      <c r="G2906" t="s">
        <v>134</v>
      </c>
      <c r="H2906" t="s">
        <v>94</v>
      </c>
      <c r="I2906" t="s">
        <v>96</v>
      </c>
      <c r="J2906" t="s">
        <v>25</v>
      </c>
      <c r="K2906">
        <v>33788.290323379493</v>
      </c>
      <c r="L2906">
        <v>39364.154999999999</v>
      </c>
      <c r="M2906">
        <v>48839.679396976542</v>
      </c>
      <c r="N2906">
        <v>31798.304999999997</v>
      </c>
      <c r="O2906">
        <v>32286.824999999997</v>
      </c>
      <c r="P2906">
        <v>46376.28</v>
      </c>
      <c r="Q2906">
        <v>55831.004999999997</v>
      </c>
      <c r="S2906" t="s">
        <v>174</v>
      </c>
    </row>
    <row r="2907" spans="1:19" hidden="1" x14ac:dyDescent="0.2">
      <c r="A2907" t="str">
        <f t="shared" si="45"/>
        <v>AgenteFrontOfficesinherramientaAgenteespecializadoAgronomía,veterinariayafinesHoraextranocturna PlatinoZona3NA</v>
      </c>
      <c r="B2907" t="s">
        <v>3206</v>
      </c>
      <c r="C2907" t="s">
        <v>107</v>
      </c>
      <c r="D2907" t="s">
        <v>298</v>
      </c>
      <c r="E2907" t="s">
        <v>672</v>
      </c>
      <c r="F2907" t="s">
        <v>288</v>
      </c>
      <c r="G2907" t="s">
        <v>134</v>
      </c>
      <c r="H2907" t="s">
        <v>94</v>
      </c>
      <c r="I2907" t="s">
        <v>96</v>
      </c>
      <c r="J2907" t="s">
        <v>25</v>
      </c>
      <c r="K2907">
        <v>46357.894350231298</v>
      </c>
      <c r="L2907">
        <v>55109.609999999993</v>
      </c>
      <c r="M2907">
        <v>68375.551155767156</v>
      </c>
      <c r="N2907">
        <v>44517.42</v>
      </c>
      <c r="O2907">
        <v>44922.104999999996</v>
      </c>
      <c r="P2907">
        <v>60586.829999999994</v>
      </c>
      <c r="Q2907">
        <v>77491.485000000001</v>
      </c>
      <c r="S2907" t="s">
        <v>174</v>
      </c>
    </row>
    <row r="2908" spans="1:19" hidden="1" x14ac:dyDescent="0.2">
      <c r="A2908" t="str">
        <f t="shared" si="45"/>
        <v>AgenteFrontOfficesinherramientaAgenteespecializadoAgronomía,veterinariayafinesHoraextradominicalyfestivoPlatinoZona3NA</v>
      </c>
      <c r="B2908" t="s">
        <v>3207</v>
      </c>
      <c r="C2908" t="s">
        <v>107</v>
      </c>
      <c r="D2908" t="s">
        <v>298</v>
      </c>
      <c r="E2908" t="s">
        <v>672</v>
      </c>
      <c r="F2908" t="s">
        <v>90</v>
      </c>
      <c r="G2908" t="s">
        <v>134</v>
      </c>
      <c r="H2908" t="s">
        <v>94</v>
      </c>
      <c r="I2908" t="s">
        <v>96</v>
      </c>
      <c r="J2908" t="s">
        <v>25</v>
      </c>
      <c r="K2908">
        <v>58927.498377083095</v>
      </c>
      <c r="L2908">
        <v>62981.819999999992</v>
      </c>
      <c r="M2908">
        <v>78143.48703516247</v>
      </c>
      <c r="N2908">
        <v>63596.609999999993</v>
      </c>
      <c r="O2908">
        <v>51240.78</v>
      </c>
      <c r="P2908">
        <v>67692.104999999996</v>
      </c>
      <c r="Q2908">
        <v>86268.284999999989</v>
      </c>
      <c r="S2908" t="s">
        <v>174</v>
      </c>
    </row>
    <row r="2909" spans="1:19" hidden="1" x14ac:dyDescent="0.2">
      <c r="A2909" t="str">
        <f t="shared" si="45"/>
        <v>AgenteFrontOfficesinherramientaAgenteespecializadoAgronomía,veterinariayafinesServicio7x24PlatinoZona3NA</v>
      </c>
      <c r="B2909" t="s">
        <v>3208</v>
      </c>
      <c r="C2909" t="s">
        <v>107</v>
      </c>
      <c r="D2909" t="s">
        <v>298</v>
      </c>
      <c r="E2909" t="s">
        <v>672</v>
      </c>
      <c r="F2909" t="s">
        <v>91</v>
      </c>
      <c r="G2909" t="s">
        <v>134</v>
      </c>
      <c r="H2909" t="s">
        <v>94</v>
      </c>
      <c r="I2909" t="s">
        <v>96</v>
      </c>
      <c r="J2909" t="s">
        <v>260</v>
      </c>
      <c r="K2909">
        <v>21684362.026611023</v>
      </c>
      <c r="L2909">
        <v>33957325.349999994</v>
      </c>
      <c r="M2909">
        <v>31896883.270632677</v>
      </c>
      <c r="N2909">
        <v>27113361.974999998</v>
      </c>
      <c r="O2909">
        <v>28130632.424999997</v>
      </c>
      <c r="P2909">
        <v>44026714.079999998</v>
      </c>
      <c r="Q2909">
        <v>35435985.344999999</v>
      </c>
      <c r="S2909" t="s">
        <v>174</v>
      </c>
    </row>
    <row r="2910" spans="1:19" hidden="1" x14ac:dyDescent="0.2">
      <c r="A2910" t="str">
        <f t="shared" si="45"/>
        <v>AgenteFrontOfficesinherramientaAgenteespecializadoCienciasdelaeducaciónyafinesJornadaOrdinariaPlataZona1NA</v>
      </c>
      <c r="B2910" t="s">
        <v>3209</v>
      </c>
      <c r="C2910" t="s">
        <v>107</v>
      </c>
      <c r="D2910" t="s">
        <v>298</v>
      </c>
      <c r="E2910" t="s">
        <v>688</v>
      </c>
      <c r="F2910" t="s">
        <v>89</v>
      </c>
      <c r="G2910" t="s">
        <v>2</v>
      </c>
      <c r="H2910" t="s">
        <v>92</v>
      </c>
      <c r="I2910" t="s">
        <v>96</v>
      </c>
      <c r="J2910" t="s">
        <v>5</v>
      </c>
      <c r="K2910">
        <v>6600837.1943888636</v>
      </c>
      <c r="L2910">
        <v>8112349.6649999991</v>
      </c>
      <c r="M2910">
        <v>7483573.1269916948</v>
      </c>
      <c r="N2910">
        <v>7056321.5699999994</v>
      </c>
      <c r="O2910">
        <v>7465874.1749999998</v>
      </c>
      <c r="P2910">
        <v>6957219.2849999992</v>
      </c>
      <c r="Q2910">
        <v>7548520.9949999992</v>
      </c>
      <c r="S2910" t="s">
        <v>174</v>
      </c>
    </row>
    <row r="2911" spans="1:19" hidden="1" x14ac:dyDescent="0.2">
      <c r="A2911" t="str">
        <f t="shared" si="45"/>
        <v>AgenteFrontOfficesinherramientaAgenteespecializadoCienciasdelaeducaciónyafinesHoraextradiurnaPlataZona1NA</v>
      </c>
      <c r="B2911" t="s">
        <v>3210</v>
      </c>
      <c r="C2911" t="s">
        <v>107</v>
      </c>
      <c r="D2911" t="s">
        <v>298</v>
      </c>
      <c r="E2911" t="s">
        <v>688</v>
      </c>
      <c r="F2911" t="s">
        <v>172</v>
      </c>
      <c r="G2911" t="s">
        <v>2</v>
      </c>
      <c r="H2911" t="s">
        <v>92</v>
      </c>
      <c r="I2911" t="s">
        <v>96</v>
      </c>
      <c r="J2911" t="s">
        <v>25</v>
      </c>
      <c r="K2911">
        <v>33788.290323379493</v>
      </c>
      <c r="L2911">
        <v>44208.99</v>
      </c>
      <c r="M2911">
        <v>46121.077704965603</v>
      </c>
      <c r="N2911">
        <v>31798.304999999997</v>
      </c>
      <c r="O2911">
        <v>32286.824999999997</v>
      </c>
      <c r="P2911">
        <v>41644.259999999995</v>
      </c>
      <c r="Q2911">
        <v>50300.999999999993</v>
      </c>
      <c r="S2911" t="s">
        <v>174</v>
      </c>
    </row>
    <row r="2912" spans="1:19" hidden="1" x14ac:dyDescent="0.2">
      <c r="A2912" t="str">
        <f t="shared" si="45"/>
        <v>AgenteFrontOfficesinherramientaAgenteespecializadoCienciasdelaeducaciónyafinesHoraextranocturna PlataZona1NA</v>
      </c>
      <c r="B2912" t="s">
        <v>3211</v>
      </c>
      <c r="C2912" t="s">
        <v>107</v>
      </c>
      <c r="D2912" t="s">
        <v>298</v>
      </c>
      <c r="E2912" t="s">
        <v>688</v>
      </c>
      <c r="F2912" t="s">
        <v>288</v>
      </c>
      <c r="G2912" t="s">
        <v>2</v>
      </c>
      <c r="H2912" t="s">
        <v>92</v>
      </c>
      <c r="I2912" t="s">
        <v>96</v>
      </c>
      <c r="J2912" t="s">
        <v>25</v>
      </c>
      <c r="K2912">
        <v>46357.894350231298</v>
      </c>
      <c r="L2912">
        <v>61892.999999999993</v>
      </c>
      <c r="M2912">
        <v>64569.508786951839</v>
      </c>
      <c r="N2912">
        <v>44517.42</v>
      </c>
      <c r="O2912">
        <v>44922.104999999996</v>
      </c>
      <c r="P2912">
        <v>54404.774999999994</v>
      </c>
      <c r="Q2912">
        <v>69815.924999999988</v>
      </c>
      <c r="S2912" t="s">
        <v>174</v>
      </c>
    </row>
    <row r="2913" spans="1:19" hidden="1" x14ac:dyDescent="0.2">
      <c r="A2913" t="str">
        <f t="shared" si="45"/>
        <v>AgenteFrontOfficesinherramientaAgenteespecializadoCienciasdelaeducaciónyafinesHoraextradominicalyfestivoPlataZona1NA</v>
      </c>
      <c r="B2913" t="s">
        <v>3212</v>
      </c>
      <c r="C2913" t="s">
        <v>107</v>
      </c>
      <c r="D2913" t="s">
        <v>298</v>
      </c>
      <c r="E2913" t="s">
        <v>688</v>
      </c>
      <c r="F2913" t="s">
        <v>90</v>
      </c>
      <c r="G2913" t="s">
        <v>2</v>
      </c>
      <c r="H2913" t="s">
        <v>92</v>
      </c>
      <c r="I2913" t="s">
        <v>96</v>
      </c>
      <c r="J2913" t="s">
        <v>25</v>
      </c>
      <c r="K2913">
        <v>58927.498377083095</v>
      </c>
      <c r="L2913">
        <v>70735.00499999999</v>
      </c>
      <c r="M2913">
        <v>73793.724327944961</v>
      </c>
      <c r="N2913">
        <v>63596.609999999993</v>
      </c>
      <c r="O2913">
        <v>51240.78</v>
      </c>
      <c r="P2913">
        <v>60785.549999999996</v>
      </c>
      <c r="Q2913">
        <v>77723.324999999997</v>
      </c>
      <c r="S2913" t="s">
        <v>174</v>
      </c>
    </row>
    <row r="2914" spans="1:19" hidden="1" x14ac:dyDescent="0.2">
      <c r="A2914" t="str">
        <f t="shared" si="45"/>
        <v>AgenteFrontOfficesinherramientaAgenteespecializadoCienciasdelaeducaciónyafinesServicio7x24PlataZona1NA</v>
      </c>
      <c r="B2914" t="s">
        <v>3213</v>
      </c>
      <c r="C2914" t="s">
        <v>107</v>
      </c>
      <c r="D2914" t="s">
        <v>298</v>
      </c>
      <c r="E2914" t="s">
        <v>688</v>
      </c>
      <c r="F2914" t="s">
        <v>91</v>
      </c>
      <c r="G2914" t="s">
        <v>2</v>
      </c>
      <c r="H2914" t="s">
        <v>92</v>
      </c>
      <c r="I2914" t="s">
        <v>96</v>
      </c>
      <c r="J2914" t="s">
        <v>260</v>
      </c>
      <c r="K2914">
        <v>21684362.026611023</v>
      </c>
      <c r="L2914">
        <v>38350067.174999997</v>
      </c>
      <c r="M2914">
        <v>30121381.836141571</v>
      </c>
      <c r="N2914">
        <v>27102407.534999996</v>
      </c>
      <c r="O2914">
        <v>28130632.424999997</v>
      </c>
      <c r="P2914">
        <v>39534532.559999995</v>
      </c>
      <c r="Q2914">
        <v>31925982.599999998</v>
      </c>
      <c r="S2914" t="s">
        <v>174</v>
      </c>
    </row>
    <row r="2915" spans="1:19" hidden="1" x14ac:dyDescent="0.2">
      <c r="A2915" t="str">
        <f t="shared" si="45"/>
        <v>AgenteFrontOfficesinherramientaAgenteespecializadoCienciasdelaeducaciónyafinesJornadaOrdinariaOroZona1NA</v>
      </c>
      <c r="B2915" t="s">
        <v>3214</v>
      </c>
      <c r="C2915" t="s">
        <v>107</v>
      </c>
      <c r="D2915" t="s">
        <v>298</v>
      </c>
      <c r="E2915" t="s">
        <v>688</v>
      </c>
      <c r="F2915" t="s">
        <v>89</v>
      </c>
      <c r="G2915" t="s">
        <v>3</v>
      </c>
      <c r="H2915" t="s">
        <v>92</v>
      </c>
      <c r="I2915" t="s">
        <v>96</v>
      </c>
      <c r="J2915" t="s">
        <v>5</v>
      </c>
      <c r="K2915">
        <v>6600837.1943888636</v>
      </c>
      <c r="L2915">
        <v>8274597.2999999998</v>
      </c>
      <c r="M2915">
        <v>7697817.9917781735</v>
      </c>
      <c r="N2915">
        <v>7057625.669999999</v>
      </c>
      <c r="O2915">
        <v>7465874.1749999998</v>
      </c>
      <c r="P2915">
        <v>7103686.2749999994</v>
      </c>
      <c r="Q2915">
        <v>7883168.5799999991</v>
      </c>
      <c r="S2915" t="s">
        <v>174</v>
      </c>
    </row>
    <row r="2916" spans="1:19" hidden="1" x14ac:dyDescent="0.2">
      <c r="A2916" t="str">
        <f t="shared" si="45"/>
        <v>AgenteFrontOfficesinherramientaAgenteespecializadoCienciasdelaeducaciónyafinesHoraextradiurnaOroZona1NA</v>
      </c>
      <c r="B2916" t="s">
        <v>3215</v>
      </c>
      <c r="C2916" t="s">
        <v>107</v>
      </c>
      <c r="D2916" t="s">
        <v>298</v>
      </c>
      <c r="E2916" t="s">
        <v>688</v>
      </c>
      <c r="F2916" t="s">
        <v>172</v>
      </c>
      <c r="G2916" t="s">
        <v>3</v>
      </c>
      <c r="H2916" t="s">
        <v>92</v>
      </c>
      <c r="I2916" t="s">
        <v>96</v>
      </c>
      <c r="J2916" t="s">
        <v>25</v>
      </c>
      <c r="K2916">
        <v>33788.290323379493</v>
      </c>
      <c r="L2916">
        <v>45093.914999999994</v>
      </c>
      <c r="M2916">
        <v>47441.463553948292</v>
      </c>
      <c r="N2916">
        <v>31798.304999999997</v>
      </c>
      <c r="O2916">
        <v>32286.824999999997</v>
      </c>
      <c r="P2916">
        <v>42520.904999999999</v>
      </c>
      <c r="Q2916">
        <v>52530.39</v>
      </c>
      <c r="S2916" t="s">
        <v>174</v>
      </c>
    </row>
    <row r="2917" spans="1:19" hidden="1" x14ac:dyDescent="0.2">
      <c r="A2917" t="str">
        <f t="shared" si="45"/>
        <v>AgenteFrontOfficesinherramientaAgenteespecializadoCienciasdelaeducaciónyafinesHoraextranocturna OroZona1NA</v>
      </c>
      <c r="B2917" t="s">
        <v>3216</v>
      </c>
      <c r="C2917" t="s">
        <v>107</v>
      </c>
      <c r="D2917" t="s">
        <v>298</v>
      </c>
      <c r="E2917" t="s">
        <v>688</v>
      </c>
      <c r="F2917" t="s">
        <v>288</v>
      </c>
      <c r="G2917" t="s">
        <v>3</v>
      </c>
      <c r="H2917" t="s">
        <v>92</v>
      </c>
      <c r="I2917" t="s">
        <v>96</v>
      </c>
      <c r="J2917" t="s">
        <v>25</v>
      </c>
      <c r="K2917">
        <v>46357.894350231298</v>
      </c>
      <c r="L2917">
        <v>63130.859999999993</v>
      </c>
      <c r="M2917">
        <v>66418.048975527607</v>
      </c>
      <c r="N2917">
        <v>44517.42</v>
      </c>
      <c r="O2917">
        <v>44922.104999999996</v>
      </c>
      <c r="P2917">
        <v>55550.52</v>
      </c>
      <c r="Q2917">
        <v>72911.61</v>
      </c>
      <c r="S2917" t="s">
        <v>174</v>
      </c>
    </row>
    <row r="2918" spans="1:19" hidden="1" x14ac:dyDescent="0.2">
      <c r="A2918" t="str">
        <f t="shared" si="45"/>
        <v>AgenteFrontOfficesinherramientaAgenteespecializadoCienciasdelaeducaciónyafinesHoraextradominicalyfestivoOroZona1NA</v>
      </c>
      <c r="B2918" t="s">
        <v>3217</v>
      </c>
      <c r="C2918" t="s">
        <v>107</v>
      </c>
      <c r="D2918" t="s">
        <v>298</v>
      </c>
      <c r="E2918" t="s">
        <v>688</v>
      </c>
      <c r="F2918" t="s">
        <v>90</v>
      </c>
      <c r="G2918" t="s">
        <v>3</v>
      </c>
      <c r="H2918" t="s">
        <v>92</v>
      </c>
      <c r="I2918" t="s">
        <v>96</v>
      </c>
      <c r="J2918" t="s">
        <v>25</v>
      </c>
      <c r="K2918">
        <v>58927.498377083095</v>
      </c>
      <c r="L2918">
        <v>72149.849999999991</v>
      </c>
      <c r="M2918">
        <v>75906.341686317261</v>
      </c>
      <c r="N2918">
        <v>63596.609999999993</v>
      </c>
      <c r="O2918">
        <v>51240.78</v>
      </c>
      <c r="P2918">
        <v>62064.81</v>
      </c>
      <c r="Q2918">
        <v>81168.84</v>
      </c>
      <c r="S2918" t="s">
        <v>174</v>
      </c>
    </row>
    <row r="2919" spans="1:19" hidden="1" x14ac:dyDescent="0.2">
      <c r="A2919" t="str">
        <f t="shared" si="45"/>
        <v>AgenteFrontOfficesinherramientaAgenteespecializadoCienciasdelaeducaciónyafinesServicio7x24OroZona1NA</v>
      </c>
      <c r="B2919" t="s">
        <v>3218</v>
      </c>
      <c r="C2919" t="s">
        <v>107</v>
      </c>
      <c r="D2919" t="s">
        <v>298</v>
      </c>
      <c r="E2919" t="s">
        <v>688</v>
      </c>
      <c r="F2919" t="s">
        <v>91</v>
      </c>
      <c r="G2919" t="s">
        <v>3</v>
      </c>
      <c r="H2919" t="s">
        <v>92</v>
      </c>
      <c r="I2919" t="s">
        <v>96</v>
      </c>
      <c r="J2919" t="s">
        <v>260</v>
      </c>
      <c r="K2919">
        <v>21684362.026611023</v>
      </c>
      <c r="L2919">
        <v>35655192.134999998</v>
      </c>
      <c r="M2919">
        <v>30983717.416907147</v>
      </c>
      <c r="N2919">
        <v>27105015.734999999</v>
      </c>
      <c r="O2919">
        <v>28130632.424999997</v>
      </c>
      <c r="P2919">
        <v>40366839.195</v>
      </c>
      <c r="Q2919">
        <v>33341351.309999999</v>
      </c>
      <c r="S2919" t="s">
        <v>174</v>
      </c>
    </row>
    <row r="2920" spans="1:19" hidden="1" x14ac:dyDescent="0.2">
      <c r="A2920" t="str">
        <f t="shared" si="45"/>
        <v>AgenteFrontOfficesinherramientaAgenteespecializadoCienciasdelaeducaciónyafinesJornadaOrdinariaPlatinoZona1NA</v>
      </c>
      <c r="B2920" t="s">
        <v>3219</v>
      </c>
      <c r="C2920" t="s">
        <v>107</v>
      </c>
      <c r="D2920" t="s">
        <v>298</v>
      </c>
      <c r="E2920" t="s">
        <v>688</v>
      </c>
      <c r="F2920" t="s">
        <v>89</v>
      </c>
      <c r="G2920" t="s">
        <v>134</v>
      </c>
      <c r="H2920" t="s">
        <v>92</v>
      </c>
      <c r="I2920" t="s">
        <v>96</v>
      </c>
      <c r="J2920" t="s">
        <v>5</v>
      </c>
      <c r="K2920">
        <v>6600837.1943888636</v>
      </c>
      <c r="L2920">
        <v>8517967.1999999993</v>
      </c>
      <c r="M2920">
        <v>7924691.4958093604</v>
      </c>
      <c r="N2920">
        <v>7058929.7699999996</v>
      </c>
      <c r="O2920">
        <v>7465874.1749999998</v>
      </c>
      <c r="P2920">
        <v>7256454.3449999997</v>
      </c>
      <c r="Q2920">
        <v>8378420.2199999997</v>
      </c>
      <c r="S2920" t="s">
        <v>174</v>
      </c>
    </row>
    <row r="2921" spans="1:19" hidden="1" x14ac:dyDescent="0.2">
      <c r="A2921" t="str">
        <f t="shared" si="45"/>
        <v>AgenteFrontOfficesinherramientaAgenteespecializadoCienciasdelaeducaciónyafinesHoraextradiurnaPlatinoZona1NA</v>
      </c>
      <c r="B2921" t="s">
        <v>3220</v>
      </c>
      <c r="C2921" t="s">
        <v>107</v>
      </c>
      <c r="D2921" t="s">
        <v>298</v>
      </c>
      <c r="E2921" t="s">
        <v>688</v>
      </c>
      <c r="F2921" t="s">
        <v>172</v>
      </c>
      <c r="G2921" t="s">
        <v>134</v>
      </c>
      <c r="H2921" t="s">
        <v>92</v>
      </c>
      <c r="I2921" t="s">
        <v>96</v>
      </c>
      <c r="J2921" t="s">
        <v>25</v>
      </c>
      <c r="K2921">
        <v>33788.290323379493</v>
      </c>
      <c r="L2921">
        <v>46419.75</v>
      </c>
      <c r="M2921">
        <v>48839.679396976542</v>
      </c>
      <c r="N2921">
        <v>31798.304999999997</v>
      </c>
      <c r="O2921">
        <v>32286.824999999997</v>
      </c>
      <c r="P2921">
        <v>43435.844999999994</v>
      </c>
      <c r="Q2921">
        <v>55831.004999999997</v>
      </c>
      <c r="S2921" t="s">
        <v>174</v>
      </c>
    </row>
    <row r="2922" spans="1:19" hidden="1" x14ac:dyDescent="0.2">
      <c r="A2922" t="str">
        <f t="shared" si="45"/>
        <v>AgenteFrontOfficesinherramientaAgenteespecializadoCienciasdelaeducaciónyafinesHoraextranocturna PlatinoZona1NA</v>
      </c>
      <c r="B2922" t="s">
        <v>3221</v>
      </c>
      <c r="C2922" t="s">
        <v>107</v>
      </c>
      <c r="D2922" t="s">
        <v>298</v>
      </c>
      <c r="E2922" t="s">
        <v>688</v>
      </c>
      <c r="F2922" t="s">
        <v>288</v>
      </c>
      <c r="G2922" t="s">
        <v>134</v>
      </c>
      <c r="H2922" t="s">
        <v>92</v>
      </c>
      <c r="I2922" t="s">
        <v>96</v>
      </c>
      <c r="J2922" t="s">
        <v>25</v>
      </c>
      <c r="K2922">
        <v>46357.894350231298</v>
      </c>
      <c r="L2922">
        <v>64987.649999999994</v>
      </c>
      <c r="M2922">
        <v>68375.551155767156</v>
      </c>
      <c r="N2922">
        <v>44517.42</v>
      </c>
      <c r="O2922">
        <v>44922.104999999996</v>
      </c>
      <c r="P2922">
        <v>56744.909999999996</v>
      </c>
      <c r="Q2922">
        <v>77491.485000000001</v>
      </c>
      <c r="S2922" t="s">
        <v>174</v>
      </c>
    </row>
    <row r="2923" spans="1:19" hidden="1" x14ac:dyDescent="0.2">
      <c r="A2923" t="str">
        <f t="shared" si="45"/>
        <v>AgenteFrontOfficesinherramientaAgenteespecializadoCienciasdelaeducaciónyafinesHoraextradominicalyfestivoPlatinoZona1NA</v>
      </c>
      <c r="B2923" t="s">
        <v>3222</v>
      </c>
      <c r="C2923" t="s">
        <v>107</v>
      </c>
      <c r="D2923" t="s">
        <v>298</v>
      </c>
      <c r="E2923" t="s">
        <v>688</v>
      </c>
      <c r="F2923" t="s">
        <v>90</v>
      </c>
      <c r="G2923" t="s">
        <v>134</v>
      </c>
      <c r="H2923" t="s">
        <v>92</v>
      </c>
      <c r="I2923" t="s">
        <v>96</v>
      </c>
      <c r="J2923" t="s">
        <v>25</v>
      </c>
      <c r="K2923">
        <v>58927.498377083095</v>
      </c>
      <c r="L2923">
        <v>74271.599999999991</v>
      </c>
      <c r="M2923">
        <v>78143.48703516247</v>
      </c>
      <c r="N2923">
        <v>63596.609999999993</v>
      </c>
      <c r="O2923">
        <v>51240.78</v>
      </c>
      <c r="P2923">
        <v>63399.959999999992</v>
      </c>
      <c r="Q2923">
        <v>86268.284999999989</v>
      </c>
      <c r="S2923" t="s">
        <v>174</v>
      </c>
    </row>
    <row r="2924" spans="1:19" hidden="1" x14ac:dyDescent="0.2">
      <c r="A2924" t="str">
        <f t="shared" si="45"/>
        <v>AgenteFrontOfficesinherramientaAgenteespecializadoCienciasdelaeducaciónyafinesServicio7x24PlatinoZona1NA</v>
      </c>
      <c r="B2924" t="s">
        <v>3223</v>
      </c>
      <c r="C2924" t="s">
        <v>107</v>
      </c>
      <c r="D2924" t="s">
        <v>298</v>
      </c>
      <c r="E2924" t="s">
        <v>688</v>
      </c>
      <c r="F2924" t="s">
        <v>91</v>
      </c>
      <c r="G2924" t="s">
        <v>134</v>
      </c>
      <c r="H2924" t="s">
        <v>92</v>
      </c>
      <c r="I2924" t="s">
        <v>96</v>
      </c>
      <c r="J2924" t="s">
        <v>260</v>
      </c>
      <c r="K2924">
        <v>21684362.026611023</v>
      </c>
      <c r="L2924">
        <v>40267571.309999995</v>
      </c>
      <c r="M2924">
        <v>31896883.270632677</v>
      </c>
      <c r="N2924">
        <v>27107623.934999999</v>
      </c>
      <c r="O2924">
        <v>28130632.424999997</v>
      </c>
      <c r="P2924">
        <v>41234943.375</v>
      </c>
      <c r="Q2924">
        <v>35435985.344999999</v>
      </c>
      <c r="S2924" t="s">
        <v>174</v>
      </c>
    </row>
    <row r="2925" spans="1:19" hidden="1" x14ac:dyDescent="0.2">
      <c r="A2925" t="str">
        <f t="shared" si="45"/>
        <v>AgenteFrontOfficesinherramientaAgenteespecializadoCienciasdelaeducaciónyafinesJornadaOrdinariaPlataZona2NA</v>
      </c>
      <c r="B2925" t="s">
        <v>3224</v>
      </c>
      <c r="C2925" t="s">
        <v>107</v>
      </c>
      <c r="D2925" t="s">
        <v>298</v>
      </c>
      <c r="E2925" t="s">
        <v>688</v>
      </c>
      <c r="F2925" t="s">
        <v>89</v>
      </c>
      <c r="G2925" t="s">
        <v>2</v>
      </c>
      <c r="H2925" t="s">
        <v>93</v>
      </c>
      <c r="I2925" t="s">
        <v>96</v>
      </c>
      <c r="J2925" t="s">
        <v>5</v>
      </c>
      <c r="K2925">
        <v>6600837.1943888636</v>
      </c>
      <c r="L2925">
        <v>8355720.5999999996</v>
      </c>
      <c r="M2925">
        <v>7483573.1269916948</v>
      </c>
      <c r="N2925">
        <v>7057886.4899999993</v>
      </c>
      <c r="O2925">
        <v>7465874.1749999998</v>
      </c>
      <c r="P2925">
        <v>7393464.5399999991</v>
      </c>
      <c r="Q2925">
        <v>7548520.9949999992</v>
      </c>
      <c r="S2925" t="s">
        <v>174</v>
      </c>
    </row>
    <row r="2926" spans="1:19" hidden="1" x14ac:dyDescent="0.2">
      <c r="A2926" t="str">
        <f t="shared" si="45"/>
        <v>AgenteFrontOfficesinherramientaAgenteespecializadoCienciasdelaeducaciónyafinesHoraextradiurnaPlataZona2NA</v>
      </c>
      <c r="B2926" t="s">
        <v>3225</v>
      </c>
      <c r="C2926" t="s">
        <v>107</v>
      </c>
      <c r="D2926" t="s">
        <v>298</v>
      </c>
      <c r="E2926" t="s">
        <v>688</v>
      </c>
      <c r="F2926" t="s">
        <v>172</v>
      </c>
      <c r="G2926" t="s">
        <v>2</v>
      </c>
      <c r="H2926" t="s">
        <v>93</v>
      </c>
      <c r="I2926" t="s">
        <v>96</v>
      </c>
      <c r="J2926" t="s">
        <v>25</v>
      </c>
      <c r="K2926">
        <v>33788.290323379493</v>
      </c>
      <c r="L2926">
        <v>45535.859999999993</v>
      </c>
      <c r="M2926">
        <v>46121.077704965603</v>
      </c>
      <c r="N2926">
        <v>31798.304999999997</v>
      </c>
      <c r="O2926">
        <v>32286.824999999997</v>
      </c>
      <c r="P2926">
        <v>44255.564999999995</v>
      </c>
      <c r="Q2926">
        <v>50300.999999999993</v>
      </c>
      <c r="S2926" t="s">
        <v>174</v>
      </c>
    </row>
    <row r="2927" spans="1:19" hidden="1" x14ac:dyDescent="0.2">
      <c r="A2927" t="str">
        <f t="shared" si="45"/>
        <v>AgenteFrontOfficesinherramientaAgenteespecializadoCienciasdelaeducaciónyafinesHoraextranocturna PlataZona2NA</v>
      </c>
      <c r="B2927" t="s">
        <v>3226</v>
      </c>
      <c r="C2927" t="s">
        <v>107</v>
      </c>
      <c r="D2927" t="s">
        <v>298</v>
      </c>
      <c r="E2927" t="s">
        <v>688</v>
      </c>
      <c r="F2927" t="s">
        <v>288</v>
      </c>
      <c r="G2927" t="s">
        <v>2</v>
      </c>
      <c r="H2927" t="s">
        <v>93</v>
      </c>
      <c r="I2927" t="s">
        <v>96</v>
      </c>
      <c r="J2927" t="s">
        <v>25</v>
      </c>
      <c r="K2927">
        <v>46357.894350231298</v>
      </c>
      <c r="L2927">
        <v>63749.789999999994</v>
      </c>
      <c r="M2927">
        <v>64569.508786951839</v>
      </c>
      <c r="N2927">
        <v>44517.42</v>
      </c>
      <c r="O2927">
        <v>44922.104999999996</v>
      </c>
      <c r="P2927">
        <v>57816.134999999995</v>
      </c>
      <c r="Q2927">
        <v>69815.924999999988</v>
      </c>
      <c r="S2927" t="s">
        <v>174</v>
      </c>
    </row>
    <row r="2928" spans="1:19" hidden="1" x14ac:dyDescent="0.2">
      <c r="A2928" t="str">
        <f t="shared" si="45"/>
        <v>AgenteFrontOfficesinherramientaAgenteespecializadoCienciasdelaeducaciónyafinesHoraextradominicalyfestivoPlataZona2NA</v>
      </c>
      <c r="B2928" t="s">
        <v>3227</v>
      </c>
      <c r="C2928" t="s">
        <v>107</v>
      </c>
      <c r="D2928" t="s">
        <v>298</v>
      </c>
      <c r="E2928" t="s">
        <v>688</v>
      </c>
      <c r="F2928" t="s">
        <v>90</v>
      </c>
      <c r="G2928" t="s">
        <v>2</v>
      </c>
      <c r="H2928" t="s">
        <v>93</v>
      </c>
      <c r="I2928" t="s">
        <v>96</v>
      </c>
      <c r="J2928" t="s">
        <v>25</v>
      </c>
      <c r="K2928">
        <v>58927.498377083095</v>
      </c>
      <c r="L2928">
        <v>72856.75499999999</v>
      </c>
      <c r="M2928">
        <v>73793.724327944961</v>
      </c>
      <c r="N2928">
        <v>63596.609999999993</v>
      </c>
      <c r="O2928">
        <v>51240.78</v>
      </c>
      <c r="P2928">
        <v>64596.42</v>
      </c>
      <c r="Q2928">
        <v>77723.324999999997</v>
      </c>
      <c r="S2928" t="s">
        <v>174</v>
      </c>
    </row>
    <row r="2929" spans="1:19" hidden="1" x14ac:dyDescent="0.2">
      <c r="A2929" t="str">
        <f t="shared" si="45"/>
        <v>AgenteFrontOfficesinherramientaAgenteespecializadoCienciasdelaeducaciónyafinesServicio7x24PlataZona2NA</v>
      </c>
      <c r="B2929" t="s">
        <v>3228</v>
      </c>
      <c r="C2929" t="s">
        <v>107</v>
      </c>
      <c r="D2929" t="s">
        <v>298</v>
      </c>
      <c r="E2929" t="s">
        <v>688</v>
      </c>
      <c r="F2929" t="s">
        <v>91</v>
      </c>
      <c r="G2929" t="s">
        <v>2</v>
      </c>
      <c r="H2929" t="s">
        <v>93</v>
      </c>
      <c r="I2929" t="s">
        <v>96</v>
      </c>
      <c r="J2929" t="s">
        <v>260</v>
      </c>
      <c r="K2929">
        <v>21684362.026611023</v>
      </c>
      <c r="L2929">
        <v>39500570.07</v>
      </c>
      <c r="M2929">
        <v>30121381.836141571</v>
      </c>
      <c r="N2929">
        <v>27105537.374999996</v>
      </c>
      <c r="O2929">
        <v>28130632.424999997</v>
      </c>
      <c r="P2929">
        <v>42013506.599999994</v>
      </c>
      <c r="Q2929">
        <v>31925982.599999998</v>
      </c>
      <c r="S2929" t="s">
        <v>174</v>
      </c>
    </row>
    <row r="2930" spans="1:19" hidden="1" x14ac:dyDescent="0.2">
      <c r="A2930" t="str">
        <f t="shared" si="45"/>
        <v>AgenteFrontOfficesinherramientaAgenteespecializadoCienciasdelaeducaciónyafinesJornadaOrdinariaOroZona2NA</v>
      </c>
      <c r="B2930" t="s">
        <v>3229</v>
      </c>
      <c r="C2930" t="s">
        <v>107</v>
      </c>
      <c r="D2930" t="s">
        <v>298</v>
      </c>
      <c r="E2930" t="s">
        <v>688</v>
      </c>
      <c r="F2930" t="s">
        <v>89</v>
      </c>
      <c r="G2930" t="s">
        <v>3</v>
      </c>
      <c r="H2930" t="s">
        <v>93</v>
      </c>
      <c r="I2930" t="s">
        <v>96</v>
      </c>
      <c r="J2930" t="s">
        <v>5</v>
      </c>
      <c r="K2930">
        <v>6600837.1943888636</v>
      </c>
      <c r="L2930">
        <v>8522835.8399999999</v>
      </c>
      <c r="M2930">
        <v>7697817.9917781735</v>
      </c>
      <c r="N2930">
        <v>7059269.2499999991</v>
      </c>
      <c r="O2930">
        <v>7465874.1749999998</v>
      </c>
      <c r="P2930">
        <v>7549116.1199999992</v>
      </c>
      <c r="Q2930">
        <v>7883168.5799999991</v>
      </c>
      <c r="S2930" t="s">
        <v>174</v>
      </c>
    </row>
    <row r="2931" spans="1:19" hidden="1" x14ac:dyDescent="0.2">
      <c r="A2931" t="str">
        <f t="shared" si="45"/>
        <v>AgenteFrontOfficesinherramientaAgenteespecializadoCienciasdelaeducaciónyafinesHoraextradiurnaOroZona2NA</v>
      </c>
      <c r="B2931" t="s">
        <v>3230</v>
      </c>
      <c r="C2931" t="s">
        <v>107</v>
      </c>
      <c r="D2931" t="s">
        <v>298</v>
      </c>
      <c r="E2931" t="s">
        <v>688</v>
      </c>
      <c r="F2931" t="s">
        <v>172</v>
      </c>
      <c r="G2931" t="s">
        <v>3</v>
      </c>
      <c r="H2931" t="s">
        <v>93</v>
      </c>
      <c r="I2931" t="s">
        <v>96</v>
      </c>
      <c r="J2931" t="s">
        <v>25</v>
      </c>
      <c r="K2931">
        <v>33788.290323379493</v>
      </c>
      <c r="L2931">
        <v>46447.695</v>
      </c>
      <c r="M2931">
        <v>47441.463553948292</v>
      </c>
      <c r="N2931">
        <v>31798.304999999997</v>
      </c>
      <c r="O2931">
        <v>32286.824999999997</v>
      </c>
      <c r="P2931">
        <v>45187.064999999995</v>
      </c>
      <c r="Q2931">
        <v>52530.39</v>
      </c>
      <c r="S2931" t="s">
        <v>174</v>
      </c>
    </row>
    <row r="2932" spans="1:19" hidden="1" x14ac:dyDescent="0.2">
      <c r="A2932" t="str">
        <f t="shared" si="45"/>
        <v>AgenteFrontOfficesinherramientaAgenteespecializadoCienciasdelaeducaciónyafinesHoraextranocturna OroZona2NA</v>
      </c>
      <c r="B2932" t="s">
        <v>3231</v>
      </c>
      <c r="C2932" t="s">
        <v>107</v>
      </c>
      <c r="D2932" t="s">
        <v>298</v>
      </c>
      <c r="E2932" t="s">
        <v>688</v>
      </c>
      <c r="F2932" t="s">
        <v>288</v>
      </c>
      <c r="G2932" t="s">
        <v>3</v>
      </c>
      <c r="H2932" t="s">
        <v>93</v>
      </c>
      <c r="I2932" t="s">
        <v>96</v>
      </c>
      <c r="J2932" t="s">
        <v>25</v>
      </c>
      <c r="K2932">
        <v>46357.894350231298</v>
      </c>
      <c r="L2932">
        <v>65024.909999999996</v>
      </c>
      <c r="M2932">
        <v>66418.048975527607</v>
      </c>
      <c r="N2932">
        <v>44517.42</v>
      </c>
      <c r="O2932">
        <v>44922.104999999996</v>
      </c>
      <c r="P2932">
        <v>59033.294999999998</v>
      </c>
      <c r="Q2932">
        <v>72911.61</v>
      </c>
      <c r="S2932" t="s">
        <v>174</v>
      </c>
    </row>
    <row r="2933" spans="1:19" hidden="1" x14ac:dyDescent="0.2">
      <c r="A2933" t="str">
        <f t="shared" si="45"/>
        <v>AgenteFrontOfficesinherramientaAgenteespecializadoCienciasdelaeducaciónyafinesHoraextradominicalyfestivoOroZona2NA</v>
      </c>
      <c r="B2933" t="s">
        <v>3232</v>
      </c>
      <c r="C2933" t="s">
        <v>107</v>
      </c>
      <c r="D2933" t="s">
        <v>298</v>
      </c>
      <c r="E2933" t="s">
        <v>688</v>
      </c>
      <c r="F2933" t="s">
        <v>90</v>
      </c>
      <c r="G2933" t="s">
        <v>3</v>
      </c>
      <c r="H2933" t="s">
        <v>93</v>
      </c>
      <c r="I2933" t="s">
        <v>96</v>
      </c>
      <c r="J2933" t="s">
        <v>25</v>
      </c>
      <c r="K2933">
        <v>58927.498377083095</v>
      </c>
      <c r="L2933">
        <v>74315.069999999992</v>
      </c>
      <c r="M2933">
        <v>75906.341686317261</v>
      </c>
      <c r="N2933">
        <v>63596.609999999993</v>
      </c>
      <c r="O2933">
        <v>51240.78</v>
      </c>
      <c r="P2933">
        <v>65956.409999999989</v>
      </c>
      <c r="Q2933">
        <v>81168.84</v>
      </c>
      <c r="S2933" t="s">
        <v>174</v>
      </c>
    </row>
    <row r="2934" spans="1:19" hidden="1" x14ac:dyDescent="0.2">
      <c r="A2934" t="str">
        <f t="shared" si="45"/>
        <v>AgenteFrontOfficesinherramientaAgenteespecializadoCienciasdelaeducaciónyafinesServicio7x24OroZona2NA</v>
      </c>
      <c r="B2934" t="s">
        <v>3233</v>
      </c>
      <c r="C2934" t="s">
        <v>107</v>
      </c>
      <c r="D2934" t="s">
        <v>298</v>
      </c>
      <c r="E2934" t="s">
        <v>688</v>
      </c>
      <c r="F2934" t="s">
        <v>91</v>
      </c>
      <c r="G2934" t="s">
        <v>3</v>
      </c>
      <c r="H2934" t="s">
        <v>93</v>
      </c>
      <c r="I2934" t="s">
        <v>96</v>
      </c>
      <c r="J2934" t="s">
        <v>260</v>
      </c>
      <c r="K2934">
        <v>21684362.026611023</v>
      </c>
      <c r="L2934">
        <v>36724848.074999996</v>
      </c>
      <c r="M2934">
        <v>30983717.416907147</v>
      </c>
      <c r="N2934">
        <v>27108301.859999999</v>
      </c>
      <c r="O2934">
        <v>28130632.424999997</v>
      </c>
      <c r="P2934">
        <v>42898001.039999999</v>
      </c>
      <c r="Q2934">
        <v>33341351.309999999</v>
      </c>
      <c r="S2934" t="s">
        <v>174</v>
      </c>
    </row>
    <row r="2935" spans="1:19" hidden="1" x14ac:dyDescent="0.2">
      <c r="A2935" t="str">
        <f t="shared" si="45"/>
        <v>AgenteFrontOfficesinherramientaAgenteespecializadoCienciasdelaeducaciónyafinesJornadaOrdinariaPlatinoZona2NA</v>
      </c>
      <c r="B2935" t="s">
        <v>3234</v>
      </c>
      <c r="C2935" t="s">
        <v>107</v>
      </c>
      <c r="D2935" t="s">
        <v>298</v>
      </c>
      <c r="E2935" t="s">
        <v>688</v>
      </c>
      <c r="F2935" t="s">
        <v>89</v>
      </c>
      <c r="G2935" t="s">
        <v>134</v>
      </c>
      <c r="H2935" t="s">
        <v>93</v>
      </c>
      <c r="I2935" t="s">
        <v>96</v>
      </c>
      <c r="J2935" t="s">
        <v>5</v>
      </c>
      <c r="K2935">
        <v>6600837.1943888636</v>
      </c>
      <c r="L2935">
        <v>8773506.629999999</v>
      </c>
      <c r="M2935">
        <v>7924691.4958093604</v>
      </c>
      <c r="N2935">
        <v>7060650.9749999996</v>
      </c>
      <c r="O2935">
        <v>7465874.1749999998</v>
      </c>
      <c r="P2935">
        <v>7711463.1149999993</v>
      </c>
      <c r="Q2935">
        <v>8378420.2199999997</v>
      </c>
      <c r="S2935" t="s">
        <v>174</v>
      </c>
    </row>
    <row r="2936" spans="1:19" hidden="1" x14ac:dyDescent="0.2">
      <c r="A2936" t="str">
        <f t="shared" si="45"/>
        <v>AgenteFrontOfficesinherramientaAgenteespecializadoCienciasdelaeducaciónyafinesHoraextradiurnaPlatinoZona2NA</v>
      </c>
      <c r="B2936" t="s">
        <v>3235</v>
      </c>
      <c r="C2936" t="s">
        <v>107</v>
      </c>
      <c r="D2936" t="s">
        <v>298</v>
      </c>
      <c r="E2936" t="s">
        <v>688</v>
      </c>
      <c r="F2936" t="s">
        <v>172</v>
      </c>
      <c r="G2936" t="s">
        <v>134</v>
      </c>
      <c r="H2936" t="s">
        <v>93</v>
      </c>
      <c r="I2936" t="s">
        <v>96</v>
      </c>
      <c r="J2936" t="s">
        <v>25</v>
      </c>
      <c r="K2936">
        <v>33788.290323379493</v>
      </c>
      <c r="L2936">
        <v>47812.859999999993</v>
      </c>
      <c r="M2936">
        <v>48839.679396976542</v>
      </c>
      <c r="N2936">
        <v>31798.304999999997</v>
      </c>
      <c r="O2936">
        <v>32286.824999999997</v>
      </c>
      <c r="P2936">
        <v>46158.929999999993</v>
      </c>
      <c r="Q2936">
        <v>55831.004999999997</v>
      </c>
      <c r="S2936" t="s">
        <v>174</v>
      </c>
    </row>
    <row r="2937" spans="1:19" hidden="1" x14ac:dyDescent="0.2">
      <c r="A2937" t="str">
        <f t="shared" si="45"/>
        <v>AgenteFrontOfficesinherramientaAgenteespecializadoCienciasdelaeducaciónyafinesHoraextranocturna PlatinoZona2NA</v>
      </c>
      <c r="B2937" t="s">
        <v>3236</v>
      </c>
      <c r="C2937" t="s">
        <v>107</v>
      </c>
      <c r="D2937" t="s">
        <v>298</v>
      </c>
      <c r="E2937" t="s">
        <v>688</v>
      </c>
      <c r="F2937" t="s">
        <v>288</v>
      </c>
      <c r="G2937" t="s">
        <v>134</v>
      </c>
      <c r="H2937" t="s">
        <v>93</v>
      </c>
      <c r="I2937" t="s">
        <v>96</v>
      </c>
      <c r="J2937" t="s">
        <v>25</v>
      </c>
      <c r="K2937">
        <v>46357.894350231298</v>
      </c>
      <c r="L2937">
        <v>66937.59</v>
      </c>
      <c r="M2937">
        <v>68375.551155767156</v>
      </c>
      <c r="N2937">
        <v>44517.42</v>
      </c>
      <c r="O2937">
        <v>44922.104999999996</v>
      </c>
      <c r="P2937">
        <v>60303.24</v>
      </c>
      <c r="Q2937">
        <v>77491.485000000001</v>
      </c>
      <c r="S2937" t="s">
        <v>174</v>
      </c>
    </row>
    <row r="2938" spans="1:19" hidden="1" x14ac:dyDescent="0.2">
      <c r="A2938" t="str">
        <f t="shared" si="45"/>
        <v>AgenteFrontOfficesinherramientaAgenteespecializadoCienciasdelaeducaciónyafinesHoraextradominicalyfestivoPlatinoZona2NA</v>
      </c>
      <c r="B2938" t="s">
        <v>3237</v>
      </c>
      <c r="C2938" t="s">
        <v>107</v>
      </c>
      <c r="D2938" t="s">
        <v>298</v>
      </c>
      <c r="E2938" t="s">
        <v>688</v>
      </c>
      <c r="F2938" t="s">
        <v>90</v>
      </c>
      <c r="G2938" t="s">
        <v>134</v>
      </c>
      <c r="H2938" t="s">
        <v>93</v>
      </c>
      <c r="I2938" t="s">
        <v>96</v>
      </c>
      <c r="J2938" t="s">
        <v>25</v>
      </c>
      <c r="K2938">
        <v>58927.498377083095</v>
      </c>
      <c r="L2938">
        <v>76499.954999999987</v>
      </c>
      <c r="M2938">
        <v>78143.48703516247</v>
      </c>
      <c r="N2938">
        <v>63596.609999999993</v>
      </c>
      <c r="O2938">
        <v>51240.78</v>
      </c>
      <c r="P2938">
        <v>67375.39499999999</v>
      </c>
      <c r="Q2938">
        <v>86268.284999999989</v>
      </c>
      <c r="S2938" t="s">
        <v>174</v>
      </c>
    </row>
    <row r="2939" spans="1:19" hidden="1" x14ac:dyDescent="0.2">
      <c r="A2939" t="str">
        <f t="shared" si="45"/>
        <v>AgenteFrontOfficesinherramientaAgenteespecializadoCienciasdelaeducaciónyafinesServicio7x24PlatinoZona2NA</v>
      </c>
      <c r="B2939" t="s">
        <v>3238</v>
      </c>
      <c r="C2939" t="s">
        <v>107</v>
      </c>
      <c r="D2939" t="s">
        <v>298</v>
      </c>
      <c r="E2939" t="s">
        <v>688</v>
      </c>
      <c r="F2939" t="s">
        <v>91</v>
      </c>
      <c r="G2939" t="s">
        <v>134</v>
      </c>
      <c r="H2939" t="s">
        <v>93</v>
      </c>
      <c r="I2939" t="s">
        <v>96</v>
      </c>
      <c r="J2939" t="s">
        <v>260</v>
      </c>
      <c r="K2939">
        <v>21684362.026611023</v>
      </c>
      <c r="L2939">
        <v>41475598.469999999</v>
      </c>
      <c r="M2939">
        <v>31896883.270632677</v>
      </c>
      <c r="N2939">
        <v>27111067.379999999</v>
      </c>
      <c r="O2939">
        <v>28130632.424999997</v>
      </c>
      <c r="P2939">
        <v>43820538.974999994</v>
      </c>
      <c r="Q2939">
        <v>35435985.344999999</v>
      </c>
      <c r="S2939" t="s">
        <v>174</v>
      </c>
    </row>
    <row r="2940" spans="1:19" hidden="1" x14ac:dyDescent="0.2">
      <c r="A2940" t="str">
        <f t="shared" si="45"/>
        <v>AgenteFrontOfficesinherramientaAgenteespecializadoCienciasdelaeducaciónyafinesJornadaOrdinariaPlataZona3NA</v>
      </c>
      <c r="B2940" t="s">
        <v>3239</v>
      </c>
      <c r="C2940" t="s">
        <v>107</v>
      </c>
      <c r="D2940" t="s">
        <v>298</v>
      </c>
      <c r="E2940" t="s">
        <v>688</v>
      </c>
      <c r="F2940" t="s">
        <v>89</v>
      </c>
      <c r="G2940" t="s">
        <v>2</v>
      </c>
      <c r="H2940" t="s">
        <v>94</v>
      </c>
      <c r="I2940" t="s">
        <v>96</v>
      </c>
      <c r="J2940" t="s">
        <v>5</v>
      </c>
      <c r="K2940">
        <v>6600837.1943888636</v>
      </c>
      <c r="L2940">
        <v>8517967.1999999993</v>
      </c>
      <c r="M2940">
        <v>7483573.1269916948</v>
      </c>
      <c r="N2940">
        <v>7058929.7699999996</v>
      </c>
      <c r="O2940">
        <v>7465874.1749999998</v>
      </c>
      <c r="P2940">
        <v>7428249.8549999995</v>
      </c>
      <c r="Q2940">
        <v>7548520.9949999992</v>
      </c>
      <c r="S2940" t="s">
        <v>174</v>
      </c>
    </row>
    <row r="2941" spans="1:19" hidden="1" x14ac:dyDescent="0.2">
      <c r="A2941" t="str">
        <f t="shared" si="45"/>
        <v>AgenteFrontOfficesinherramientaAgenteespecializadoCienciasdelaeducaciónyafinesHoraextradiurnaPlataZona3NA</v>
      </c>
      <c r="B2941" t="s">
        <v>3240</v>
      </c>
      <c r="C2941" t="s">
        <v>107</v>
      </c>
      <c r="D2941" t="s">
        <v>298</v>
      </c>
      <c r="E2941" t="s">
        <v>688</v>
      </c>
      <c r="F2941" t="s">
        <v>172</v>
      </c>
      <c r="G2941" t="s">
        <v>2</v>
      </c>
      <c r="H2941" t="s">
        <v>94</v>
      </c>
      <c r="I2941" t="s">
        <v>96</v>
      </c>
      <c r="J2941" t="s">
        <v>25</v>
      </c>
      <c r="K2941">
        <v>33788.290323379493</v>
      </c>
      <c r="L2941">
        <v>46419.75</v>
      </c>
      <c r="M2941">
        <v>46121.077704965603</v>
      </c>
      <c r="N2941">
        <v>31798.304999999997</v>
      </c>
      <c r="O2941">
        <v>32286.824999999997</v>
      </c>
      <c r="P2941">
        <v>44463.6</v>
      </c>
      <c r="Q2941">
        <v>50300.999999999993</v>
      </c>
      <c r="S2941" t="s">
        <v>174</v>
      </c>
    </row>
    <row r="2942" spans="1:19" hidden="1" x14ac:dyDescent="0.2">
      <c r="A2942" t="str">
        <f t="shared" si="45"/>
        <v>AgenteFrontOfficesinherramientaAgenteespecializadoCienciasdelaeducaciónyafinesHoraextranocturna PlataZona3NA</v>
      </c>
      <c r="B2942" t="s">
        <v>3241</v>
      </c>
      <c r="C2942" t="s">
        <v>107</v>
      </c>
      <c r="D2942" t="s">
        <v>298</v>
      </c>
      <c r="E2942" t="s">
        <v>688</v>
      </c>
      <c r="F2942" t="s">
        <v>288</v>
      </c>
      <c r="G2942" t="s">
        <v>2</v>
      </c>
      <c r="H2942" t="s">
        <v>94</v>
      </c>
      <c r="I2942" t="s">
        <v>96</v>
      </c>
      <c r="J2942" t="s">
        <v>25</v>
      </c>
      <c r="K2942">
        <v>46357.894350231298</v>
      </c>
      <c r="L2942">
        <v>64987.649999999994</v>
      </c>
      <c r="M2942">
        <v>64569.508786951839</v>
      </c>
      <c r="N2942">
        <v>44517.42</v>
      </c>
      <c r="O2942">
        <v>44922.104999999996</v>
      </c>
      <c r="P2942">
        <v>58088.34</v>
      </c>
      <c r="Q2942">
        <v>69815.924999999988</v>
      </c>
      <c r="S2942" t="s">
        <v>174</v>
      </c>
    </row>
    <row r="2943" spans="1:19" hidden="1" x14ac:dyDescent="0.2">
      <c r="A2943" t="str">
        <f t="shared" si="45"/>
        <v>AgenteFrontOfficesinherramientaAgenteespecializadoCienciasdelaeducaciónyafinesHoraextradominicalyfestivoPlataZona3NA</v>
      </c>
      <c r="B2943" t="s">
        <v>3242</v>
      </c>
      <c r="C2943" t="s">
        <v>107</v>
      </c>
      <c r="D2943" t="s">
        <v>298</v>
      </c>
      <c r="E2943" t="s">
        <v>688</v>
      </c>
      <c r="F2943" t="s">
        <v>90</v>
      </c>
      <c r="G2943" t="s">
        <v>2</v>
      </c>
      <c r="H2943" t="s">
        <v>94</v>
      </c>
      <c r="I2943" t="s">
        <v>96</v>
      </c>
      <c r="J2943" t="s">
        <v>25</v>
      </c>
      <c r="K2943">
        <v>58927.498377083095</v>
      </c>
      <c r="L2943">
        <v>74271.599999999991</v>
      </c>
      <c r="M2943">
        <v>73793.724327944961</v>
      </c>
      <c r="N2943">
        <v>63596.609999999993</v>
      </c>
      <c r="O2943">
        <v>51240.78</v>
      </c>
      <c r="P2943">
        <v>64900.709999999992</v>
      </c>
      <c r="Q2943">
        <v>77723.324999999997</v>
      </c>
      <c r="S2943" t="s">
        <v>174</v>
      </c>
    </row>
    <row r="2944" spans="1:19" hidden="1" x14ac:dyDescent="0.2">
      <c r="A2944" t="str">
        <f t="shared" si="45"/>
        <v>AgenteFrontOfficesinherramientaAgenteespecializadoCienciasdelaeducaciónyafinesServicio7x24PlataZona3NA</v>
      </c>
      <c r="B2944" t="s">
        <v>3243</v>
      </c>
      <c r="C2944" t="s">
        <v>107</v>
      </c>
      <c r="D2944" t="s">
        <v>298</v>
      </c>
      <c r="E2944" t="s">
        <v>688</v>
      </c>
      <c r="F2944" t="s">
        <v>91</v>
      </c>
      <c r="G2944" t="s">
        <v>2</v>
      </c>
      <c r="H2944" t="s">
        <v>94</v>
      </c>
      <c r="I2944" t="s">
        <v>96</v>
      </c>
      <c r="J2944" t="s">
        <v>260</v>
      </c>
      <c r="K2944">
        <v>21684362.026611023</v>
      </c>
      <c r="L2944">
        <v>40267571.309999995</v>
      </c>
      <c r="M2944">
        <v>30121381.836141571</v>
      </c>
      <c r="N2944">
        <v>27107623.934999999</v>
      </c>
      <c r="O2944">
        <v>28130632.424999997</v>
      </c>
      <c r="P2944">
        <v>42211179.18</v>
      </c>
      <c r="Q2944">
        <v>31925982.599999998</v>
      </c>
      <c r="S2944" t="s">
        <v>174</v>
      </c>
    </row>
    <row r="2945" spans="1:19" hidden="1" x14ac:dyDescent="0.2">
      <c r="A2945" t="str">
        <f t="shared" si="45"/>
        <v>AgenteFrontOfficesinherramientaAgenteespecializadoCienciasdelaeducaciónyafinesJornadaOrdinariaOroZona3NA</v>
      </c>
      <c r="B2945" t="s">
        <v>3244</v>
      </c>
      <c r="C2945" t="s">
        <v>107</v>
      </c>
      <c r="D2945" t="s">
        <v>298</v>
      </c>
      <c r="E2945" t="s">
        <v>688</v>
      </c>
      <c r="F2945" t="s">
        <v>89</v>
      </c>
      <c r="G2945" t="s">
        <v>3</v>
      </c>
      <c r="H2945" t="s">
        <v>94</v>
      </c>
      <c r="I2945" t="s">
        <v>96</v>
      </c>
      <c r="J2945" t="s">
        <v>5</v>
      </c>
      <c r="K2945">
        <v>6600837.1943888636</v>
      </c>
      <c r="L2945">
        <v>8688327.1649999991</v>
      </c>
      <c r="M2945">
        <v>7697817.9917781735</v>
      </c>
      <c r="N2945">
        <v>7060364.2799999993</v>
      </c>
      <c r="O2945">
        <v>7465874.1749999998</v>
      </c>
      <c r="P2945">
        <v>7584634.2149999999</v>
      </c>
      <c r="Q2945">
        <v>7883168.5799999991</v>
      </c>
      <c r="S2945" t="s">
        <v>174</v>
      </c>
    </row>
    <row r="2946" spans="1:19" hidden="1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AgenteFrontOfficesinherramientaAgenteespecializadoCienciasdelaeducaciónyafinesHoraextradiurnaOroZona3NA</v>
      </c>
      <c r="B2946" t="s">
        <v>3245</v>
      </c>
      <c r="C2946" t="s">
        <v>107</v>
      </c>
      <c r="D2946" t="s">
        <v>298</v>
      </c>
      <c r="E2946" t="s">
        <v>688</v>
      </c>
      <c r="F2946" t="s">
        <v>172</v>
      </c>
      <c r="G2946" t="s">
        <v>3</v>
      </c>
      <c r="H2946" t="s">
        <v>94</v>
      </c>
      <c r="I2946" t="s">
        <v>96</v>
      </c>
      <c r="J2946" t="s">
        <v>25</v>
      </c>
      <c r="K2946">
        <v>33788.290323379493</v>
      </c>
      <c r="L2946">
        <v>47349.179999999993</v>
      </c>
      <c r="M2946">
        <v>47441.463553948292</v>
      </c>
      <c r="N2946">
        <v>31798.304999999997</v>
      </c>
      <c r="O2946">
        <v>32286.824999999997</v>
      </c>
      <c r="P2946">
        <v>45400.274999999994</v>
      </c>
      <c r="Q2946">
        <v>52530.39</v>
      </c>
      <c r="S2946" t="s">
        <v>174</v>
      </c>
    </row>
    <row r="2947" spans="1:19" hidden="1" x14ac:dyDescent="0.2">
      <c r="A2947" t="str">
        <f t="shared" si="46"/>
        <v>AgenteFrontOfficesinherramientaAgenteespecializadoCienciasdelaeducaciónyafinesHoraextranocturna OroZona3NA</v>
      </c>
      <c r="B2947" t="s">
        <v>3246</v>
      </c>
      <c r="C2947" t="s">
        <v>107</v>
      </c>
      <c r="D2947" t="s">
        <v>298</v>
      </c>
      <c r="E2947" t="s">
        <v>688</v>
      </c>
      <c r="F2947" t="s">
        <v>288</v>
      </c>
      <c r="G2947" t="s">
        <v>3</v>
      </c>
      <c r="H2947" t="s">
        <v>94</v>
      </c>
      <c r="I2947" t="s">
        <v>96</v>
      </c>
      <c r="J2947" t="s">
        <v>25</v>
      </c>
      <c r="K2947">
        <v>46357.894350231298</v>
      </c>
      <c r="L2947">
        <v>66287.61</v>
      </c>
      <c r="M2947">
        <v>66418.048975527607</v>
      </c>
      <c r="N2947">
        <v>44517.42</v>
      </c>
      <c r="O2947">
        <v>44922.104999999996</v>
      </c>
      <c r="P2947">
        <v>59310.674999999996</v>
      </c>
      <c r="Q2947">
        <v>72911.61</v>
      </c>
      <c r="S2947" t="s">
        <v>174</v>
      </c>
    </row>
    <row r="2948" spans="1:19" hidden="1" x14ac:dyDescent="0.2">
      <c r="A2948" t="str">
        <f t="shared" si="46"/>
        <v>AgenteFrontOfficesinherramientaAgenteespecializadoCienciasdelaeducaciónyafinesHoraextradominicalyfestivoOroZona3NA</v>
      </c>
      <c r="B2948" t="s">
        <v>3247</v>
      </c>
      <c r="C2948" t="s">
        <v>107</v>
      </c>
      <c r="D2948" t="s">
        <v>298</v>
      </c>
      <c r="E2948" t="s">
        <v>688</v>
      </c>
      <c r="F2948" t="s">
        <v>90</v>
      </c>
      <c r="G2948" t="s">
        <v>3</v>
      </c>
      <c r="H2948" t="s">
        <v>94</v>
      </c>
      <c r="I2948" t="s">
        <v>96</v>
      </c>
      <c r="J2948" t="s">
        <v>25</v>
      </c>
      <c r="K2948">
        <v>58927.498377083095</v>
      </c>
      <c r="L2948">
        <v>75757.86</v>
      </c>
      <c r="M2948">
        <v>75906.341686317261</v>
      </c>
      <c r="N2948">
        <v>63596.609999999993</v>
      </c>
      <c r="O2948">
        <v>51240.78</v>
      </c>
      <c r="P2948">
        <v>66266.909999999989</v>
      </c>
      <c r="Q2948">
        <v>81168.84</v>
      </c>
      <c r="S2948" t="s">
        <v>174</v>
      </c>
    </row>
    <row r="2949" spans="1:19" hidden="1" x14ac:dyDescent="0.2">
      <c r="A2949" t="str">
        <f t="shared" si="46"/>
        <v>AgenteFrontOfficesinherramientaAgenteespecializadoCienciasdelaeducaciónyafinesServicio7x24OroZona3NA</v>
      </c>
      <c r="B2949" t="s">
        <v>3248</v>
      </c>
      <c r="C2949" t="s">
        <v>107</v>
      </c>
      <c r="D2949" t="s">
        <v>298</v>
      </c>
      <c r="E2949" t="s">
        <v>688</v>
      </c>
      <c r="F2949" t="s">
        <v>91</v>
      </c>
      <c r="G2949" t="s">
        <v>3</v>
      </c>
      <c r="H2949" t="s">
        <v>94</v>
      </c>
      <c r="I2949" t="s">
        <v>96</v>
      </c>
      <c r="J2949" t="s">
        <v>260</v>
      </c>
      <c r="K2949">
        <v>21684362.026611023</v>
      </c>
      <c r="L2949">
        <v>37437952.724999994</v>
      </c>
      <c r="M2949">
        <v>30983717.416907147</v>
      </c>
      <c r="N2949">
        <v>27110492.954999998</v>
      </c>
      <c r="O2949">
        <v>28130632.424999997</v>
      </c>
      <c r="P2949">
        <v>43099835.354999997</v>
      </c>
      <c r="Q2949">
        <v>33341351.309999999</v>
      </c>
      <c r="S2949" t="s">
        <v>174</v>
      </c>
    </row>
    <row r="2950" spans="1:19" hidden="1" x14ac:dyDescent="0.2">
      <c r="A2950" t="str">
        <f t="shared" si="46"/>
        <v>AgenteFrontOfficesinherramientaAgenteespecializadoCienciasdelaeducaciónyafinesJornadaOrdinariaPlatinoZona3NA</v>
      </c>
      <c r="B2950" t="s">
        <v>3249</v>
      </c>
      <c r="C2950" t="s">
        <v>107</v>
      </c>
      <c r="D2950" t="s">
        <v>298</v>
      </c>
      <c r="E2950" t="s">
        <v>688</v>
      </c>
      <c r="F2950" t="s">
        <v>89</v>
      </c>
      <c r="G2950" t="s">
        <v>134</v>
      </c>
      <c r="H2950" t="s">
        <v>94</v>
      </c>
      <c r="I2950" t="s">
        <v>96</v>
      </c>
      <c r="J2950" t="s">
        <v>5</v>
      </c>
      <c r="K2950">
        <v>6600837.1943888636</v>
      </c>
      <c r="L2950">
        <v>8943865.5599999987</v>
      </c>
      <c r="M2950">
        <v>7924691.4958093604</v>
      </c>
      <c r="N2950">
        <v>7061798.7899999991</v>
      </c>
      <c r="O2950">
        <v>7465874.1749999998</v>
      </c>
      <c r="P2950">
        <v>7747745.0399999991</v>
      </c>
      <c r="Q2950">
        <v>8378420.2199999997</v>
      </c>
      <c r="S2950" t="s">
        <v>174</v>
      </c>
    </row>
    <row r="2951" spans="1:19" hidden="1" x14ac:dyDescent="0.2">
      <c r="A2951" t="str">
        <f t="shared" si="46"/>
        <v>AgenteFrontOfficesinherramientaAgenteespecializadoCienciasdelaeducaciónyafinesHoraextradiurnaPlatinoZona3NA</v>
      </c>
      <c r="B2951" t="s">
        <v>3250</v>
      </c>
      <c r="C2951" t="s">
        <v>107</v>
      </c>
      <c r="D2951" t="s">
        <v>298</v>
      </c>
      <c r="E2951" t="s">
        <v>688</v>
      </c>
      <c r="F2951" t="s">
        <v>172</v>
      </c>
      <c r="G2951" t="s">
        <v>134</v>
      </c>
      <c r="H2951" t="s">
        <v>94</v>
      </c>
      <c r="I2951" t="s">
        <v>96</v>
      </c>
      <c r="J2951" t="s">
        <v>25</v>
      </c>
      <c r="K2951">
        <v>33788.290323379493</v>
      </c>
      <c r="L2951">
        <v>48741.254999999997</v>
      </c>
      <c r="M2951">
        <v>48839.679396976542</v>
      </c>
      <c r="N2951">
        <v>31798.304999999997</v>
      </c>
      <c r="O2951">
        <v>32286.824999999997</v>
      </c>
      <c r="P2951">
        <v>46376.28</v>
      </c>
      <c r="Q2951">
        <v>55831.004999999997</v>
      </c>
      <c r="S2951" t="s">
        <v>174</v>
      </c>
    </row>
    <row r="2952" spans="1:19" hidden="1" x14ac:dyDescent="0.2">
      <c r="A2952" t="str">
        <f t="shared" si="46"/>
        <v>AgenteFrontOfficesinherramientaAgenteespecializadoCienciasdelaeducaciónyafinesHoraextranocturna PlatinoZona3NA</v>
      </c>
      <c r="B2952" t="s">
        <v>3251</v>
      </c>
      <c r="C2952" t="s">
        <v>107</v>
      </c>
      <c r="D2952" t="s">
        <v>298</v>
      </c>
      <c r="E2952" t="s">
        <v>688</v>
      </c>
      <c r="F2952" t="s">
        <v>288</v>
      </c>
      <c r="G2952" t="s">
        <v>134</v>
      </c>
      <c r="H2952" t="s">
        <v>94</v>
      </c>
      <c r="I2952" t="s">
        <v>96</v>
      </c>
      <c r="J2952" t="s">
        <v>25</v>
      </c>
      <c r="K2952">
        <v>46357.894350231298</v>
      </c>
      <c r="L2952">
        <v>68237.549999999988</v>
      </c>
      <c r="M2952">
        <v>68375.551155767156</v>
      </c>
      <c r="N2952">
        <v>44517.42</v>
      </c>
      <c r="O2952">
        <v>44922.104999999996</v>
      </c>
      <c r="P2952">
        <v>60586.829999999994</v>
      </c>
      <c r="Q2952">
        <v>77491.485000000001</v>
      </c>
      <c r="S2952" t="s">
        <v>174</v>
      </c>
    </row>
    <row r="2953" spans="1:19" hidden="1" x14ac:dyDescent="0.2">
      <c r="A2953" t="str">
        <f t="shared" si="46"/>
        <v>AgenteFrontOfficesinherramientaAgenteespecializadoCienciasdelaeducaciónyafinesHoraextradominicalyfestivoPlatinoZona3NA</v>
      </c>
      <c r="B2953" t="s">
        <v>3252</v>
      </c>
      <c r="C2953" t="s">
        <v>107</v>
      </c>
      <c r="D2953" t="s">
        <v>298</v>
      </c>
      <c r="E2953" t="s">
        <v>688</v>
      </c>
      <c r="F2953" t="s">
        <v>90</v>
      </c>
      <c r="G2953" t="s">
        <v>134</v>
      </c>
      <c r="H2953" t="s">
        <v>94</v>
      </c>
      <c r="I2953" t="s">
        <v>96</v>
      </c>
      <c r="J2953" t="s">
        <v>25</v>
      </c>
      <c r="K2953">
        <v>58927.498377083095</v>
      </c>
      <c r="L2953">
        <v>77985.179999999993</v>
      </c>
      <c r="M2953">
        <v>78143.48703516247</v>
      </c>
      <c r="N2953">
        <v>63596.609999999993</v>
      </c>
      <c r="O2953">
        <v>51240.78</v>
      </c>
      <c r="P2953">
        <v>67692.104999999996</v>
      </c>
      <c r="Q2953">
        <v>86268.284999999989</v>
      </c>
      <c r="S2953" t="s">
        <v>174</v>
      </c>
    </row>
    <row r="2954" spans="1:19" hidden="1" x14ac:dyDescent="0.2">
      <c r="A2954" t="str">
        <f t="shared" si="46"/>
        <v>AgenteFrontOfficesinherramientaAgenteespecializadoCienciasdelaeducaciónyafinesServicio7x24PlatinoZona3NA</v>
      </c>
      <c r="B2954" t="s">
        <v>3253</v>
      </c>
      <c r="C2954" t="s">
        <v>107</v>
      </c>
      <c r="D2954" t="s">
        <v>298</v>
      </c>
      <c r="E2954" t="s">
        <v>688</v>
      </c>
      <c r="F2954" t="s">
        <v>91</v>
      </c>
      <c r="G2954" t="s">
        <v>134</v>
      </c>
      <c r="H2954" t="s">
        <v>94</v>
      </c>
      <c r="I2954" t="s">
        <v>96</v>
      </c>
      <c r="J2954" t="s">
        <v>260</v>
      </c>
      <c r="K2954">
        <v>21684362.026611023</v>
      </c>
      <c r="L2954">
        <v>42280950.599999994</v>
      </c>
      <c r="M2954">
        <v>31896883.270632677</v>
      </c>
      <c r="N2954">
        <v>27113361.974999998</v>
      </c>
      <c r="O2954">
        <v>28130632.424999997</v>
      </c>
      <c r="P2954">
        <v>44026714.079999998</v>
      </c>
      <c r="Q2954">
        <v>35435985.344999999</v>
      </c>
      <c r="S2954" t="s">
        <v>174</v>
      </c>
    </row>
    <row r="2955" spans="1:19" hidden="1" x14ac:dyDescent="0.2">
      <c r="A2955" t="str">
        <f t="shared" si="46"/>
        <v>Agentecondominioenlenguajedeseñascolombiana(Videollamada)AgentegeneralEnSitioJornadaOrdinariaPlataNANA</v>
      </c>
      <c r="B2955" t="s">
        <v>3254</v>
      </c>
      <c r="C2955" t="s">
        <v>3255</v>
      </c>
      <c r="D2955" t="s">
        <v>545</v>
      </c>
      <c r="E2955" t="s">
        <v>3256</v>
      </c>
      <c r="F2955" t="s">
        <v>89</v>
      </c>
      <c r="G2955" t="s">
        <v>2</v>
      </c>
      <c r="H2955" t="s">
        <v>96</v>
      </c>
      <c r="I2955" t="s">
        <v>96</v>
      </c>
      <c r="J2955" t="s">
        <v>5</v>
      </c>
      <c r="K2955">
        <v>3801341.3020254448</v>
      </c>
      <c r="L2955">
        <v>3647847.15</v>
      </c>
      <c r="M2955">
        <v>4301518.8510775547</v>
      </c>
      <c r="N2955">
        <v>4067952.6149999998</v>
      </c>
      <c r="O2955">
        <v>4408755.3449999997</v>
      </c>
      <c r="P2955">
        <v>4441986.09</v>
      </c>
      <c r="Q2955">
        <v>4810979.1149999993</v>
      </c>
      <c r="S2955" t="s">
        <v>174</v>
      </c>
    </row>
    <row r="2956" spans="1:19" hidden="1" x14ac:dyDescent="0.2">
      <c r="A2956" t="str">
        <f t="shared" si="46"/>
        <v>Agentecondominioenlenguajedeseñascolombiana(Videollamada)AgentegeneralEnSitioHoraextradiurnaPlataNANA</v>
      </c>
      <c r="B2956" t="s">
        <v>3257</v>
      </c>
      <c r="C2956" t="s">
        <v>3255</v>
      </c>
      <c r="D2956" t="s">
        <v>545</v>
      </c>
      <c r="E2956" t="s">
        <v>3256</v>
      </c>
      <c r="F2956" t="s">
        <v>172</v>
      </c>
      <c r="G2956" t="s">
        <v>2</v>
      </c>
      <c r="H2956" t="s">
        <v>96</v>
      </c>
      <c r="I2956" t="s">
        <v>96</v>
      </c>
      <c r="J2956" t="s">
        <v>25</v>
      </c>
      <c r="K2956">
        <v>18666.529473926745</v>
      </c>
      <c r="L2956">
        <v>19880.28</v>
      </c>
      <c r="M2956">
        <v>21843.990957450442</v>
      </c>
      <c r="N2956">
        <v>13513.994999999999</v>
      </c>
      <c r="O2956">
        <v>15134.804999999998</v>
      </c>
      <c r="P2956">
        <v>19368.989999999998</v>
      </c>
      <c r="Q2956">
        <v>22977</v>
      </c>
      <c r="S2956" t="s">
        <v>174</v>
      </c>
    </row>
    <row r="2957" spans="1:19" hidden="1" x14ac:dyDescent="0.2">
      <c r="A2957" t="str">
        <f t="shared" si="46"/>
        <v>Agentecondominioenlenguajedeseñascolombiana(Videollamada)AgentegeneralEnSitioHoraextranocturna PlataNANA</v>
      </c>
      <c r="B2957" t="s">
        <v>3258</v>
      </c>
      <c r="C2957" t="s">
        <v>3255</v>
      </c>
      <c r="D2957" t="s">
        <v>545</v>
      </c>
      <c r="E2957" t="s">
        <v>3256</v>
      </c>
      <c r="F2957" t="s">
        <v>288</v>
      </c>
      <c r="G2957" t="s">
        <v>2</v>
      </c>
      <c r="H2957" t="s">
        <v>96</v>
      </c>
      <c r="I2957" t="s">
        <v>96</v>
      </c>
      <c r="J2957" t="s">
        <v>25</v>
      </c>
      <c r="K2957">
        <v>24321.74423823486</v>
      </c>
      <c r="L2957">
        <v>27833.219999999998</v>
      </c>
      <c r="M2957">
        <v>30581.587340430618</v>
      </c>
      <c r="N2957">
        <v>18919.8</v>
      </c>
      <c r="O2957">
        <v>20910.105</v>
      </c>
      <c r="P2957">
        <v>24039.945</v>
      </c>
      <c r="Q2957">
        <v>31891.454999999998</v>
      </c>
      <c r="S2957" t="s">
        <v>174</v>
      </c>
    </row>
    <row r="2958" spans="1:19" hidden="1" x14ac:dyDescent="0.2">
      <c r="A2958" t="str">
        <f t="shared" si="46"/>
        <v>Agentecondominioenlenguajedeseñascolombiana(Videollamada)AgentegeneralEnSitioHoraextradominicalyfestivoPlataNANA</v>
      </c>
      <c r="B2958" t="s">
        <v>3259</v>
      </c>
      <c r="C2958" t="s">
        <v>3255</v>
      </c>
      <c r="D2958" t="s">
        <v>545</v>
      </c>
      <c r="E2958" t="s">
        <v>3256</v>
      </c>
      <c r="F2958" t="s">
        <v>90</v>
      </c>
      <c r="G2958" t="s">
        <v>2</v>
      </c>
      <c r="H2958" t="s">
        <v>96</v>
      </c>
      <c r="I2958" t="s">
        <v>96</v>
      </c>
      <c r="J2958" t="s">
        <v>25</v>
      </c>
      <c r="K2958">
        <v>29976.959002542972</v>
      </c>
      <c r="L2958">
        <v>31808.654999999999</v>
      </c>
      <c r="M2958">
        <v>34950.3855319207</v>
      </c>
      <c r="N2958">
        <v>27029.024999999998</v>
      </c>
      <c r="O2958">
        <v>23797.754999999997</v>
      </c>
      <c r="P2958">
        <v>26375.94</v>
      </c>
      <c r="Q2958">
        <v>35503.604999999996</v>
      </c>
      <c r="S2958" t="s">
        <v>174</v>
      </c>
    </row>
    <row r="2959" spans="1:19" hidden="1" x14ac:dyDescent="0.2">
      <c r="A2959" t="str">
        <f t="shared" si="46"/>
        <v>Agentecondominioenlenguajedeseñascolombiana(Videollamada)AgentegeneralEnSitioServicio7x24PlataNANA</v>
      </c>
      <c r="B2959" t="s">
        <v>3260</v>
      </c>
      <c r="C2959" t="s">
        <v>3255</v>
      </c>
      <c r="D2959" t="s">
        <v>545</v>
      </c>
      <c r="E2959" t="s">
        <v>3256</v>
      </c>
      <c r="F2959" t="s">
        <v>91</v>
      </c>
      <c r="G2959" t="s">
        <v>2</v>
      </c>
      <c r="H2959" t="s">
        <v>96</v>
      </c>
      <c r="I2959" t="s">
        <v>96</v>
      </c>
      <c r="J2959" t="s">
        <v>260</v>
      </c>
      <c r="K2959">
        <v>10587599.019195182</v>
      </c>
      <c r="L2959">
        <v>15332550.029999999</v>
      </c>
      <c r="M2959">
        <v>17313613.375587158</v>
      </c>
      <c r="N2959">
        <v>14061724.244999999</v>
      </c>
      <c r="O2959">
        <v>14944667.219999999</v>
      </c>
      <c r="P2959">
        <v>20687180.489999998</v>
      </c>
      <c r="Q2959">
        <v>15946292.609999999</v>
      </c>
      <c r="S2959" t="s">
        <v>174</v>
      </c>
    </row>
    <row r="2960" spans="1:19" hidden="1" x14ac:dyDescent="0.2">
      <c r="A2960" t="str">
        <f t="shared" si="46"/>
        <v>Agentecondominioenlenguajedeseñascolombiana(Videollamada)AgentegeneralEnSitioJornadaOrdinariaOroNANA</v>
      </c>
      <c r="B2960" t="s">
        <v>3261</v>
      </c>
      <c r="C2960" t="s">
        <v>3255</v>
      </c>
      <c r="D2960" t="s">
        <v>545</v>
      </c>
      <c r="E2960" t="s">
        <v>3256</v>
      </c>
      <c r="F2960" t="s">
        <v>89</v>
      </c>
      <c r="G2960" t="s">
        <v>3</v>
      </c>
      <c r="H2960" t="s">
        <v>96</v>
      </c>
      <c r="I2960" t="s">
        <v>96</v>
      </c>
      <c r="J2960" t="s">
        <v>5</v>
      </c>
      <c r="K2960">
        <v>3801341.3020254448</v>
      </c>
      <c r="L2960">
        <v>3720804.3</v>
      </c>
      <c r="M2960">
        <v>4424665.6833443046</v>
      </c>
      <c r="N2960">
        <v>4108966.5599999996</v>
      </c>
      <c r="O2960">
        <v>4408755.3449999997</v>
      </c>
      <c r="P2960">
        <v>4535501.4449999994</v>
      </c>
      <c r="Q2960">
        <v>5024263.6349999998</v>
      </c>
      <c r="S2960" t="s">
        <v>174</v>
      </c>
    </row>
    <row r="2961" spans="1:19" hidden="1" x14ac:dyDescent="0.2">
      <c r="A2961" t="str">
        <f t="shared" si="46"/>
        <v>Agentecondominioenlenguajedeseñascolombiana(Videollamada)AgentegeneralEnSitioHoraextradiurnaOroNANA</v>
      </c>
      <c r="B2961" t="s">
        <v>3262</v>
      </c>
      <c r="C2961" t="s">
        <v>3255</v>
      </c>
      <c r="D2961" t="s">
        <v>545</v>
      </c>
      <c r="E2961" t="s">
        <v>3256</v>
      </c>
      <c r="F2961" t="s">
        <v>172</v>
      </c>
      <c r="G2961" t="s">
        <v>3</v>
      </c>
      <c r="H2961" t="s">
        <v>96</v>
      </c>
      <c r="I2961" t="s">
        <v>96</v>
      </c>
      <c r="J2961" t="s">
        <v>25</v>
      </c>
      <c r="K2961">
        <v>18666.529473926745</v>
      </c>
      <c r="L2961">
        <v>20278.754999999997</v>
      </c>
      <c r="M2961">
        <v>22469.35571431991</v>
      </c>
      <c r="N2961">
        <v>13513.994999999999</v>
      </c>
      <c r="O2961">
        <v>15134.804999999998</v>
      </c>
      <c r="P2961">
        <v>19776.78</v>
      </c>
      <c r="Q2961">
        <v>23995.439999999999</v>
      </c>
      <c r="S2961" t="s">
        <v>174</v>
      </c>
    </row>
    <row r="2962" spans="1:19" hidden="1" x14ac:dyDescent="0.2">
      <c r="A2962" t="str">
        <f t="shared" si="46"/>
        <v>Agentecondominioenlenguajedeseñascolombiana(Videollamada)AgentegeneralEnSitioHoraextranocturna OroNANA</v>
      </c>
      <c r="B2962" t="s">
        <v>3263</v>
      </c>
      <c r="C2962" t="s">
        <v>3255</v>
      </c>
      <c r="D2962" t="s">
        <v>545</v>
      </c>
      <c r="E2962" t="s">
        <v>3256</v>
      </c>
      <c r="F2962" t="s">
        <v>288</v>
      </c>
      <c r="G2962" t="s">
        <v>3</v>
      </c>
      <c r="H2962" t="s">
        <v>96</v>
      </c>
      <c r="I2962" t="s">
        <v>96</v>
      </c>
      <c r="J2962" t="s">
        <v>25</v>
      </c>
      <c r="K2962">
        <v>24321.74423823486</v>
      </c>
      <c r="L2962">
        <v>28390.05</v>
      </c>
      <c r="M2962">
        <v>31457.09800004787</v>
      </c>
      <c r="N2962">
        <v>18919.8</v>
      </c>
      <c r="O2962">
        <v>20910.105</v>
      </c>
      <c r="P2962">
        <v>24546.059999999998</v>
      </c>
      <c r="Q2962">
        <v>33305.264999999999</v>
      </c>
      <c r="S2962" t="s">
        <v>174</v>
      </c>
    </row>
    <row r="2963" spans="1:19" hidden="1" x14ac:dyDescent="0.2">
      <c r="A2963" t="str">
        <f t="shared" si="46"/>
        <v>Agentecondominioenlenguajedeseñascolombiana(Videollamada)AgentegeneralEnSitioHoraextradominicalyfestivoOroNANA</v>
      </c>
      <c r="B2963" t="s">
        <v>3264</v>
      </c>
      <c r="C2963" t="s">
        <v>3255</v>
      </c>
      <c r="D2963" t="s">
        <v>545</v>
      </c>
      <c r="E2963" t="s">
        <v>3256</v>
      </c>
      <c r="F2963" t="s">
        <v>90</v>
      </c>
      <c r="G2963" t="s">
        <v>3</v>
      </c>
      <c r="H2963" t="s">
        <v>96</v>
      </c>
      <c r="I2963" t="s">
        <v>96</v>
      </c>
      <c r="J2963" t="s">
        <v>25</v>
      </c>
      <c r="K2963">
        <v>29976.959002542972</v>
      </c>
      <c r="L2963">
        <v>32445.179999999997</v>
      </c>
      <c r="M2963">
        <v>35950.969142911854</v>
      </c>
      <c r="N2963">
        <v>27029.024999999998</v>
      </c>
      <c r="O2963">
        <v>23797.754999999997</v>
      </c>
      <c r="P2963">
        <v>26930.699999999997</v>
      </c>
      <c r="Q2963">
        <v>37076.805</v>
      </c>
      <c r="S2963" t="s">
        <v>174</v>
      </c>
    </row>
    <row r="2964" spans="1:19" hidden="1" x14ac:dyDescent="0.2">
      <c r="A2964" t="str">
        <f t="shared" si="46"/>
        <v>Agentecondominioenlenguajedeseñascolombiana(Videollamada)AgentegeneralEnSitioServicio7x24OroNANA</v>
      </c>
      <c r="B2964" t="s">
        <v>3265</v>
      </c>
      <c r="C2964" t="s">
        <v>3255</v>
      </c>
      <c r="D2964" t="s">
        <v>545</v>
      </c>
      <c r="E2964" t="s">
        <v>3256</v>
      </c>
      <c r="F2964" t="s">
        <v>91</v>
      </c>
      <c r="G2964" t="s">
        <v>3</v>
      </c>
      <c r="H2964" t="s">
        <v>96</v>
      </c>
      <c r="I2964" t="s">
        <v>96</v>
      </c>
      <c r="J2964" t="s">
        <v>260</v>
      </c>
      <c r="K2964">
        <v>10587599.019195182</v>
      </c>
      <c r="L2964">
        <v>15639201.899999999</v>
      </c>
      <c r="M2964">
        <v>17809279.375460826</v>
      </c>
      <c r="N2964">
        <v>14140126.529999999</v>
      </c>
      <c r="O2964">
        <v>14944667.219999999</v>
      </c>
      <c r="P2964">
        <v>21122700.209999997</v>
      </c>
      <c r="Q2964">
        <v>16653235.904999999</v>
      </c>
      <c r="S2964" t="s">
        <v>174</v>
      </c>
    </row>
    <row r="2965" spans="1:19" hidden="1" x14ac:dyDescent="0.2">
      <c r="A2965" t="str">
        <f t="shared" si="46"/>
        <v>Agentecondominioenlenguajedeseñascolombiana(Videollamada)AgentegeneralEnSitioJornadaOrdinariaPlatinoNANA</v>
      </c>
      <c r="B2965" t="s">
        <v>3266</v>
      </c>
      <c r="C2965" t="s">
        <v>3255</v>
      </c>
      <c r="D2965" t="s">
        <v>545</v>
      </c>
      <c r="E2965" t="s">
        <v>3256</v>
      </c>
      <c r="F2965" t="s">
        <v>89</v>
      </c>
      <c r="G2965" t="s">
        <v>134</v>
      </c>
      <c r="H2965" t="s">
        <v>96</v>
      </c>
      <c r="I2965" t="s">
        <v>96</v>
      </c>
      <c r="J2965" t="s">
        <v>5</v>
      </c>
      <c r="K2965">
        <v>3801341.3020254448</v>
      </c>
      <c r="L2965">
        <v>3830240.0249999999</v>
      </c>
      <c r="M2965">
        <v>4555071.3916656813</v>
      </c>
      <c r="N2965">
        <v>4149980.5049999999</v>
      </c>
      <c r="O2965">
        <v>4408755.3449999997</v>
      </c>
      <c r="P2965">
        <v>4633039.8449999997</v>
      </c>
      <c r="Q2965">
        <v>5339907.585</v>
      </c>
      <c r="S2965" t="s">
        <v>174</v>
      </c>
    </row>
    <row r="2966" spans="1:19" hidden="1" x14ac:dyDescent="0.2">
      <c r="A2966" t="str">
        <f t="shared" si="46"/>
        <v>Agentecondominioenlenguajedeseñascolombiana(Videollamada)AgentegeneralEnSitioHoraextradiurnaPlatinoNANA</v>
      </c>
      <c r="B2966" t="s">
        <v>3267</v>
      </c>
      <c r="C2966" t="s">
        <v>3255</v>
      </c>
      <c r="D2966" t="s">
        <v>545</v>
      </c>
      <c r="E2966" t="s">
        <v>3256</v>
      </c>
      <c r="F2966" t="s">
        <v>172</v>
      </c>
      <c r="G2966" t="s">
        <v>134</v>
      </c>
      <c r="H2966" t="s">
        <v>96</v>
      </c>
      <c r="I2966" t="s">
        <v>96</v>
      </c>
      <c r="J2966" t="s">
        <v>25</v>
      </c>
      <c r="K2966">
        <v>18666.529473926745</v>
      </c>
      <c r="L2966">
        <v>20874.914999999997</v>
      </c>
      <c r="M2966">
        <v>23131.582525823593</v>
      </c>
      <c r="N2966">
        <v>13513.994999999999</v>
      </c>
      <c r="O2966">
        <v>15134.804999999998</v>
      </c>
      <c r="P2966">
        <v>20202.164999999997</v>
      </c>
      <c r="Q2966">
        <v>25503.434999999998</v>
      </c>
      <c r="S2966" t="s">
        <v>174</v>
      </c>
    </row>
    <row r="2967" spans="1:19" hidden="1" x14ac:dyDescent="0.2">
      <c r="A2967" t="str">
        <f t="shared" si="46"/>
        <v>Agentecondominioenlenguajedeseñascolombiana(Videollamada)AgentegeneralEnSitioHoraextranocturna PlatinoNANA</v>
      </c>
      <c r="B2967" t="s">
        <v>3268</v>
      </c>
      <c r="C2967" t="s">
        <v>3255</v>
      </c>
      <c r="D2967" t="s">
        <v>545</v>
      </c>
      <c r="E2967" t="s">
        <v>3256</v>
      </c>
      <c r="F2967" t="s">
        <v>288</v>
      </c>
      <c r="G2967" t="s">
        <v>134</v>
      </c>
      <c r="H2967" t="s">
        <v>96</v>
      </c>
      <c r="I2967" t="s">
        <v>96</v>
      </c>
      <c r="J2967" t="s">
        <v>25</v>
      </c>
      <c r="K2967">
        <v>24321.74423823486</v>
      </c>
      <c r="L2967">
        <v>29225.294999999998</v>
      </c>
      <c r="M2967">
        <v>32384.215536153024</v>
      </c>
      <c r="N2967">
        <v>18919.8</v>
      </c>
      <c r="O2967">
        <v>20910.105</v>
      </c>
      <c r="P2967">
        <v>25073.91</v>
      </c>
      <c r="Q2967">
        <v>35397</v>
      </c>
      <c r="S2967" t="s">
        <v>174</v>
      </c>
    </row>
    <row r="2968" spans="1:19" hidden="1" x14ac:dyDescent="0.2">
      <c r="A2968" t="str">
        <f t="shared" si="46"/>
        <v>Agentecondominioenlenguajedeseñascolombiana(Videollamada)AgentegeneralEnSitioHoraextradominicalyfestivoPlatinoNANA</v>
      </c>
      <c r="B2968" t="s">
        <v>3269</v>
      </c>
      <c r="C2968" t="s">
        <v>3255</v>
      </c>
      <c r="D2968" t="s">
        <v>545</v>
      </c>
      <c r="E2968" t="s">
        <v>3256</v>
      </c>
      <c r="F2968" t="s">
        <v>90</v>
      </c>
      <c r="G2968" t="s">
        <v>134</v>
      </c>
      <c r="H2968" t="s">
        <v>96</v>
      </c>
      <c r="I2968" t="s">
        <v>96</v>
      </c>
      <c r="J2968" t="s">
        <v>25</v>
      </c>
      <c r="K2968">
        <v>29976.959002542972</v>
      </c>
      <c r="L2968">
        <v>33399.449999999997</v>
      </c>
      <c r="M2968">
        <v>37010.532041317747</v>
      </c>
      <c r="N2968">
        <v>27029.024999999998</v>
      </c>
      <c r="O2968">
        <v>23797.754999999997</v>
      </c>
      <c r="P2968">
        <v>27510.3</v>
      </c>
      <c r="Q2968">
        <v>39406.589999999997</v>
      </c>
      <c r="S2968" t="s">
        <v>174</v>
      </c>
    </row>
    <row r="2969" spans="1:19" hidden="1" x14ac:dyDescent="0.2">
      <c r="A2969" t="str">
        <f t="shared" si="46"/>
        <v>Agentecondominioenlenguajedeseñascolombiana(Videollamada)AgentegeneralEnSitioServicio7x24PlatinoNANA</v>
      </c>
      <c r="B2969" t="s">
        <v>3270</v>
      </c>
      <c r="C2969" t="s">
        <v>3255</v>
      </c>
      <c r="D2969" t="s">
        <v>545</v>
      </c>
      <c r="E2969" t="s">
        <v>3256</v>
      </c>
      <c r="F2969" t="s">
        <v>91</v>
      </c>
      <c r="G2969" t="s">
        <v>134</v>
      </c>
      <c r="H2969" t="s">
        <v>96</v>
      </c>
      <c r="I2969" t="s">
        <v>96</v>
      </c>
      <c r="J2969" t="s">
        <v>260</v>
      </c>
      <c r="K2969">
        <v>10587599.019195182</v>
      </c>
      <c r="L2969">
        <v>16099177.634999998</v>
      </c>
      <c r="M2969">
        <v>18334162.351454366</v>
      </c>
      <c r="N2969">
        <v>14218528.814999999</v>
      </c>
      <c r="O2969">
        <v>14944667.219999999</v>
      </c>
      <c r="P2969">
        <v>21576952.395</v>
      </c>
      <c r="Q2969">
        <v>17699458.41</v>
      </c>
      <c r="S2969" t="s">
        <v>174</v>
      </c>
    </row>
    <row r="2970" spans="1:19" hidden="1" x14ac:dyDescent="0.2">
      <c r="A2970" t="str">
        <f t="shared" si="46"/>
        <v>Agentecondominioenlenguajedeseñascolombiana(Videollamada)AgentegeneralEnlasinstalacionesdelaEntidadCompradoraJornadaOrdinariaPlataNANA</v>
      </c>
      <c r="B2970" t="s">
        <v>3271</v>
      </c>
      <c r="C2970" t="s">
        <v>3255</v>
      </c>
      <c r="D2970" t="s">
        <v>545</v>
      </c>
      <c r="E2970" t="s">
        <v>3272</v>
      </c>
      <c r="F2970" t="s">
        <v>89</v>
      </c>
      <c r="G2970" t="s">
        <v>2</v>
      </c>
      <c r="H2970" t="s">
        <v>96</v>
      </c>
      <c r="I2970" t="s">
        <v>96</v>
      </c>
      <c r="J2970" t="s">
        <v>5</v>
      </c>
      <c r="K2970">
        <v>3484045.9060254451</v>
      </c>
      <c r="L2970">
        <v>3340736.7749999999</v>
      </c>
      <c r="M2970">
        <v>4072010.0969156362</v>
      </c>
      <c r="N2970">
        <v>4041870.6149999998</v>
      </c>
      <c r="O2970">
        <v>4408755.3449999997</v>
      </c>
      <c r="P2970">
        <v>4428064.3049999997</v>
      </c>
      <c r="Q2970">
        <v>3917496.7349999999</v>
      </c>
      <c r="S2970" t="s">
        <v>174</v>
      </c>
    </row>
    <row r="2971" spans="1:19" hidden="1" x14ac:dyDescent="0.2">
      <c r="A2971" t="str">
        <f t="shared" si="46"/>
        <v>Agentecondominioenlenguajedeseñascolombiana(Videollamada)AgentegeneralEnlasinstalacionesdelaEntidadCompradoraHoraextradiurnaPlataNANA</v>
      </c>
      <c r="B2971" t="s">
        <v>3273</v>
      </c>
      <c r="C2971" t="s">
        <v>3255</v>
      </c>
      <c r="D2971" t="s">
        <v>545</v>
      </c>
      <c r="E2971" t="s">
        <v>3272</v>
      </c>
      <c r="F2971" t="s">
        <v>172</v>
      </c>
      <c r="G2971" t="s">
        <v>2</v>
      </c>
      <c r="H2971" t="s">
        <v>96</v>
      </c>
      <c r="I2971" t="s">
        <v>96</v>
      </c>
      <c r="J2971" t="s">
        <v>25</v>
      </c>
      <c r="K2971">
        <v>17344.465323926746</v>
      </c>
      <c r="L2971">
        <v>18205.649999999998</v>
      </c>
      <c r="M2971">
        <v>21843.990957450442</v>
      </c>
      <c r="N2971">
        <v>13513.994999999999</v>
      </c>
      <c r="O2971">
        <v>15134.804999999998</v>
      </c>
      <c r="P2971">
        <v>19377.269999999997</v>
      </c>
      <c r="Q2971">
        <v>22977</v>
      </c>
      <c r="S2971" t="s">
        <v>174</v>
      </c>
    </row>
    <row r="2972" spans="1:19" hidden="1" x14ac:dyDescent="0.2">
      <c r="A2972" t="str">
        <f t="shared" si="46"/>
        <v>Agentecondominioenlenguajedeseñascolombiana(Videollamada)AgentegeneralEnlasinstalacionesdelaEntidadCompradoraHoraextranocturna PlataNANA</v>
      </c>
      <c r="B2972" t="s">
        <v>3274</v>
      </c>
      <c r="C2972" t="s">
        <v>3255</v>
      </c>
      <c r="D2972" t="s">
        <v>545</v>
      </c>
      <c r="E2972" t="s">
        <v>3272</v>
      </c>
      <c r="F2972" t="s">
        <v>288</v>
      </c>
      <c r="G2972" t="s">
        <v>2</v>
      </c>
      <c r="H2972" t="s">
        <v>96</v>
      </c>
      <c r="I2972" t="s">
        <v>96</v>
      </c>
      <c r="J2972" t="s">
        <v>25</v>
      </c>
      <c r="K2972">
        <v>22999.680088234862</v>
      </c>
      <c r="L2972">
        <v>25487.909999999996</v>
      </c>
      <c r="M2972">
        <v>30581.587340430618</v>
      </c>
      <c r="N2972">
        <v>18919.8</v>
      </c>
      <c r="O2972">
        <v>20910.105</v>
      </c>
      <c r="P2972">
        <v>24061.679999999997</v>
      </c>
      <c r="Q2972">
        <v>31891.454999999998</v>
      </c>
      <c r="S2972" t="s">
        <v>174</v>
      </c>
    </row>
    <row r="2973" spans="1:19" hidden="1" x14ac:dyDescent="0.2">
      <c r="A2973" t="str">
        <f t="shared" si="46"/>
        <v>Agentecondominioenlenguajedeseñascolombiana(Videollamada)AgentegeneralEnlasinstalacionesdelaEntidadCompradoraHoraextradominicalyfestivoPlataNANA</v>
      </c>
      <c r="B2973" t="s">
        <v>3275</v>
      </c>
      <c r="C2973" t="s">
        <v>3255</v>
      </c>
      <c r="D2973" t="s">
        <v>545</v>
      </c>
      <c r="E2973" t="s">
        <v>3272</v>
      </c>
      <c r="F2973" t="s">
        <v>90</v>
      </c>
      <c r="G2973" t="s">
        <v>2</v>
      </c>
      <c r="H2973" t="s">
        <v>96</v>
      </c>
      <c r="I2973" t="s">
        <v>96</v>
      </c>
      <c r="J2973" t="s">
        <v>25</v>
      </c>
      <c r="K2973">
        <v>28654.89485254297</v>
      </c>
      <c r="L2973">
        <v>29129.039999999997</v>
      </c>
      <c r="M2973">
        <v>34950.3855319207</v>
      </c>
      <c r="N2973">
        <v>27029.024999999998</v>
      </c>
      <c r="O2973">
        <v>23797.754999999997</v>
      </c>
      <c r="P2973">
        <v>26404.92</v>
      </c>
      <c r="Q2973">
        <v>35503.604999999996</v>
      </c>
      <c r="S2973" t="s">
        <v>174</v>
      </c>
    </row>
    <row r="2974" spans="1:19" hidden="1" x14ac:dyDescent="0.2">
      <c r="A2974" t="str">
        <f t="shared" si="46"/>
        <v>Agentecondominioenlenguajedeseñascolombiana(Videollamada)AgentegeneralEnlasinstalacionesdelaEntidadCompradoraServicio7x24PlataNANA</v>
      </c>
      <c r="B2974" t="s">
        <v>3276</v>
      </c>
      <c r="C2974" t="s">
        <v>3255</v>
      </c>
      <c r="D2974" t="s">
        <v>545</v>
      </c>
      <c r="E2974" t="s">
        <v>3272</v>
      </c>
      <c r="F2974" t="s">
        <v>91</v>
      </c>
      <c r="G2974" t="s">
        <v>2</v>
      </c>
      <c r="H2974" t="s">
        <v>96</v>
      </c>
      <c r="I2974" t="s">
        <v>96</v>
      </c>
      <c r="J2974" t="s">
        <v>260</v>
      </c>
      <c r="K2974">
        <v>10270303.623195181</v>
      </c>
      <c r="L2974">
        <v>14622064.964999998</v>
      </c>
      <c r="M2974">
        <v>16389840.640085436</v>
      </c>
      <c r="N2974">
        <v>13644412.244999999</v>
      </c>
      <c r="O2974">
        <v>14944667.219999999</v>
      </c>
      <c r="P2974">
        <v>20673192.465</v>
      </c>
      <c r="Q2974">
        <v>15052809.194999998</v>
      </c>
      <c r="S2974" t="s">
        <v>174</v>
      </c>
    </row>
    <row r="2975" spans="1:19" hidden="1" x14ac:dyDescent="0.2">
      <c r="A2975" t="str">
        <f t="shared" si="46"/>
        <v>Agentecondominioenlenguajedeseñascolombiana(Videollamada)AgentegeneralEnlasinstalacionesdelaEntidadCompradoraJornadaOrdinariaOroNANA</v>
      </c>
      <c r="B2975" t="s">
        <v>3277</v>
      </c>
      <c r="C2975" t="s">
        <v>3255</v>
      </c>
      <c r="D2975" t="s">
        <v>545</v>
      </c>
      <c r="E2975" t="s">
        <v>3272</v>
      </c>
      <c r="F2975" t="s">
        <v>89</v>
      </c>
      <c r="G2975" t="s">
        <v>3</v>
      </c>
      <c r="H2975" t="s">
        <v>96</v>
      </c>
      <c r="I2975" t="s">
        <v>96</v>
      </c>
      <c r="J2975" t="s">
        <v>5</v>
      </c>
      <c r="K2975">
        <v>3484045.9060254451</v>
      </c>
      <c r="L2975">
        <v>3407552.2349999999</v>
      </c>
      <c r="M2975">
        <v>4188586.3951382427</v>
      </c>
      <c r="N2975">
        <v>4081580.4599999995</v>
      </c>
      <c r="O2975">
        <v>4408755.3449999997</v>
      </c>
      <c r="P2975">
        <v>4521286.7549999999</v>
      </c>
      <c r="Q2975">
        <v>4091169.7349999999</v>
      </c>
      <c r="S2975" t="s">
        <v>174</v>
      </c>
    </row>
    <row r="2976" spans="1:19" hidden="1" x14ac:dyDescent="0.2">
      <c r="A2976" t="str">
        <f t="shared" si="46"/>
        <v>Agentecondominioenlenguajedeseñascolombiana(Videollamada)AgentegeneralEnlasinstalacionesdelaEntidadCompradoraHoraextradiurnaOroNANA</v>
      </c>
      <c r="B2976" t="s">
        <v>3278</v>
      </c>
      <c r="C2976" t="s">
        <v>3255</v>
      </c>
      <c r="D2976" t="s">
        <v>545</v>
      </c>
      <c r="E2976" t="s">
        <v>3272</v>
      </c>
      <c r="F2976" t="s">
        <v>172</v>
      </c>
      <c r="G2976" t="s">
        <v>3</v>
      </c>
      <c r="H2976" t="s">
        <v>96</v>
      </c>
      <c r="I2976" t="s">
        <v>96</v>
      </c>
      <c r="J2976" t="s">
        <v>25</v>
      </c>
      <c r="K2976">
        <v>17344.465323926746</v>
      </c>
      <c r="L2976">
        <v>18569.969999999998</v>
      </c>
      <c r="M2976">
        <v>22469.35571431991</v>
      </c>
      <c r="N2976">
        <v>13513.994999999999</v>
      </c>
      <c r="O2976">
        <v>15134.804999999998</v>
      </c>
      <c r="P2976">
        <v>19785.059999999998</v>
      </c>
      <c r="Q2976">
        <v>23995.439999999999</v>
      </c>
      <c r="S2976" t="s">
        <v>174</v>
      </c>
    </row>
    <row r="2977" spans="1:19" hidden="1" x14ac:dyDescent="0.2">
      <c r="A2977" t="str">
        <f t="shared" si="46"/>
        <v>Agentecondominioenlenguajedeseñascolombiana(Videollamada)AgentegeneralEnlasinstalacionesdelaEntidadCompradoraHoraextranocturna OroNANA</v>
      </c>
      <c r="B2977" t="s">
        <v>3279</v>
      </c>
      <c r="C2977" t="s">
        <v>3255</v>
      </c>
      <c r="D2977" t="s">
        <v>545</v>
      </c>
      <c r="E2977" t="s">
        <v>3272</v>
      </c>
      <c r="F2977" t="s">
        <v>288</v>
      </c>
      <c r="G2977" t="s">
        <v>3</v>
      </c>
      <c r="H2977" t="s">
        <v>96</v>
      </c>
      <c r="I2977" t="s">
        <v>96</v>
      </c>
      <c r="J2977" t="s">
        <v>25</v>
      </c>
      <c r="K2977">
        <v>22999.680088234862</v>
      </c>
      <c r="L2977">
        <v>25998.164999999997</v>
      </c>
      <c r="M2977">
        <v>31457.09800004787</v>
      </c>
      <c r="N2977">
        <v>18919.8</v>
      </c>
      <c r="O2977">
        <v>20910.105</v>
      </c>
      <c r="P2977">
        <v>24568.829999999998</v>
      </c>
      <c r="Q2977">
        <v>33305.264999999999</v>
      </c>
      <c r="S2977" t="s">
        <v>174</v>
      </c>
    </row>
    <row r="2978" spans="1:19" hidden="1" x14ac:dyDescent="0.2">
      <c r="A2978" t="str">
        <f t="shared" si="46"/>
        <v>Agentecondominioenlenguajedeseñascolombiana(Videollamada)AgentegeneralEnlasinstalacionesdelaEntidadCompradoraHoraextradominicalyfestivoOroNANA</v>
      </c>
      <c r="B2978" t="s">
        <v>3280</v>
      </c>
      <c r="C2978" t="s">
        <v>3255</v>
      </c>
      <c r="D2978" t="s">
        <v>545</v>
      </c>
      <c r="E2978" t="s">
        <v>3272</v>
      </c>
      <c r="F2978" t="s">
        <v>90</v>
      </c>
      <c r="G2978" t="s">
        <v>3</v>
      </c>
      <c r="H2978" t="s">
        <v>96</v>
      </c>
      <c r="I2978" t="s">
        <v>96</v>
      </c>
      <c r="J2978" t="s">
        <v>25</v>
      </c>
      <c r="K2978">
        <v>28654.89485254297</v>
      </c>
      <c r="L2978">
        <v>29711.744999999999</v>
      </c>
      <c r="M2978">
        <v>35950.969142911854</v>
      </c>
      <c r="N2978">
        <v>27029.024999999998</v>
      </c>
      <c r="O2978">
        <v>23797.754999999997</v>
      </c>
      <c r="P2978">
        <v>26960.714999999997</v>
      </c>
      <c r="Q2978">
        <v>37076.805</v>
      </c>
      <c r="S2978" t="s">
        <v>174</v>
      </c>
    </row>
    <row r="2979" spans="1:19" hidden="1" x14ac:dyDescent="0.2">
      <c r="A2979" t="str">
        <f t="shared" si="46"/>
        <v>Agentecondominioenlenguajedeseñascolombiana(Videollamada)AgentegeneralEnlasinstalacionesdelaEntidadCompradoraServicio7x24OroNANA</v>
      </c>
      <c r="B2979" t="s">
        <v>3281</v>
      </c>
      <c r="C2979" t="s">
        <v>3255</v>
      </c>
      <c r="D2979" t="s">
        <v>545</v>
      </c>
      <c r="E2979" t="s">
        <v>3272</v>
      </c>
      <c r="F2979" t="s">
        <v>91</v>
      </c>
      <c r="G2979" t="s">
        <v>3</v>
      </c>
      <c r="H2979" t="s">
        <v>96</v>
      </c>
      <c r="I2979" t="s">
        <v>96</v>
      </c>
      <c r="J2979" t="s">
        <v>260</v>
      </c>
      <c r="K2979">
        <v>10270303.623195181</v>
      </c>
      <c r="L2979">
        <v>14914506.284999998</v>
      </c>
      <c r="M2979">
        <v>16859060.240431428</v>
      </c>
      <c r="N2979">
        <v>13701948.93</v>
      </c>
      <c r="O2979">
        <v>14944667.219999999</v>
      </c>
      <c r="P2979">
        <v>21108417.209999997</v>
      </c>
      <c r="Q2979">
        <v>15720143.039999999</v>
      </c>
      <c r="S2979" t="s">
        <v>174</v>
      </c>
    </row>
    <row r="2980" spans="1:19" hidden="1" x14ac:dyDescent="0.2">
      <c r="A2980" t="str">
        <f t="shared" si="46"/>
        <v>Agentecondominioenlenguajedeseñascolombiana(Videollamada)AgentegeneralEnlasinstalacionesdelaEntidadCompradoraJornadaOrdinariaPlatinoNANA</v>
      </c>
      <c r="B2980" t="s">
        <v>3282</v>
      </c>
      <c r="C2980" t="s">
        <v>3255</v>
      </c>
      <c r="D2980" t="s">
        <v>545</v>
      </c>
      <c r="E2980" t="s">
        <v>3272</v>
      </c>
      <c r="F2980" t="s">
        <v>89</v>
      </c>
      <c r="G2980" t="s">
        <v>134</v>
      </c>
      <c r="H2980" t="s">
        <v>96</v>
      </c>
      <c r="I2980" t="s">
        <v>96</v>
      </c>
      <c r="J2980" t="s">
        <v>5</v>
      </c>
      <c r="K2980">
        <v>3484045.9060254451</v>
      </c>
      <c r="L2980">
        <v>3507774.3899999997</v>
      </c>
      <c r="M2980">
        <v>4312034.2700317958</v>
      </c>
      <c r="N2980">
        <v>4121290.3049999997</v>
      </c>
      <c r="O2980">
        <v>4408755.3449999997</v>
      </c>
      <c r="P2980">
        <v>4618518.7949999999</v>
      </c>
      <c r="Q2980">
        <v>4348193.3549999995</v>
      </c>
      <c r="S2980" t="s">
        <v>174</v>
      </c>
    </row>
    <row r="2981" spans="1:19" hidden="1" x14ac:dyDescent="0.2">
      <c r="A2981" t="str">
        <f t="shared" si="46"/>
        <v>Agentecondominioenlenguajedeseñascolombiana(Videollamada)AgentegeneralEnlasinstalacionesdelaEntidadCompradoraHoraextradiurnaPlatinoNANA</v>
      </c>
      <c r="B2981" t="s">
        <v>3283</v>
      </c>
      <c r="C2981" t="s">
        <v>3255</v>
      </c>
      <c r="D2981" t="s">
        <v>545</v>
      </c>
      <c r="E2981" t="s">
        <v>3272</v>
      </c>
      <c r="F2981" t="s">
        <v>172</v>
      </c>
      <c r="G2981" t="s">
        <v>134</v>
      </c>
      <c r="H2981" t="s">
        <v>96</v>
      </c>
      <c r="I2981" t="s">
        <v>96</v>
      </c>
      <c r="J2981" t="s">
        <v>25</v>
      </c>
      <c r="K2981">
        <v>17344.465323926746</v>
      </c>
      <c r="L2981">
        <v>19116.449999999997</v>
      </c>
      <c r="M2981">
        <v>23131.582525823593</v>
      </c>
      <c r="N2981">
        <v>13513.994999999999</v>
      </c>
      <c r="O2981">
        <v>15134.804999999998</v>
      </c>
      <c r="P2981">
        <v>20210.445</v>
      </c>
      <c r="Q2981">
        <v>25503.434999999998</v>
      </c>
      <c r="S2981" t="s">
        <v>174</v>
      </c>
    </row>
    <row r="2982" spans="1:19" hidden="1" x14ac:dyDescent="0.2">
      <c r="A2982" t="str">
        <f t="shared" si="46"/>
        <v>Agentecondominioenlenguajedeseñascolombiana(Videollamada)AgentegeneralEnlasinstalacionesdelaEntidadCompradoraHoraextranocturna PlatinoNANA</v>
      </c>
      <c r="B2982" t="s">
        <v>3284</v>
      </c>
      <c r="C2982" t="s">
        <v>3255</v>
      </c>
      <c r="D2982" t="s">
        <v>545</v>
      </c>
      <c r="E2982" t="s">
        <v>3272</v>
      </c>
      <c r="F2982" t="s">
        <v>288</v>
      </c>
      <c r="G2982" t="s">
        <v>134</v>
      </c>
      <c r="H2982" t="s">
        <v>96</v>
      </c>
      <c r="I2982" t="s">
        <v>96</v>
      </c>
      <c r="J2982" t="s">
        <v>25</v>
      </c>
      <c r="K2982">
        <v>22999.680088234862</v>
      </c>
      <c r="L2982">
        <v>26763.03</v>
      </c>
      <c r="M2982">
        <v>32384.215536153024</v>
      </c>
      <c r="N2982">
        <v>18919.8</v>
      </c>
      <c r="O2982">
        <v>20910.105</v>
      </c>
      <c r="P2982">
        <v>25096.679999999997</v>
      </c>
      <c r="Q2982">
        <v>35397</v>
      </c>
      <c r="S2982" t="s">
        <v>174</v>
      </c>
    </row>
    <row r="2983" spans="1:19" hidden="1" x14ac:dyDescent="0.2">
      <c r="A2983" t="str">
        <f t="shared" si="46"/>
        <v>Agentecondominioenlenguajedeseñascolombiana(Videollamada)AgentegeneralEnlasinstalacionesdelaEntidadCompradoraHoraextradominicalyfestivoPlatinoNANA</v>
      </c>
      <c r="B2983" t="s">
        <v>3285</v>
      </c>
      <c r="C2983" t="s">
        <v>3255</v>
      </c>
      <c r="D2983" t="s">
        <v>545</v>
      </c>
      <c r="E2983" t="s">
        <v>3272</v>
      </c>
      <c r="F2983" t="s">
        <v>90</v>
      </c>
      <c r="G2983" t="s">
        <v>134</v>
      </c>
      <c r="H2983" t="s">
        <v>96</v>
      </c>
      <c r="I2983" t="s">
        <v>96</v>
      </c>
      <c r="J2983" t="s">
        <v>25</v>
      </c>
      <c r="K2983">
        <v>28654.89485254297</v>
      </c>
      <c r="L2983">
        <v>30586.319999999996</v>
      </c>
      <c r="M2983">
        <v>37010.532041317747</v>
      </c>
      <c r="N2983">
        <v>27029.024999999998</v>
      </c>
      <c r="O2983">
        <v>23797.754999999997</v>
      </c>
      <c r="P2983">
        <v>27541.35</v>
      </c>
      <c r="Q2983">
        <v>39406.589999999997</v>
      </c>
      <c r="S2983" t="s">
        <v>174</v>
      </c>
    </row>
    <row r="2984" spans="1:19" hidden="1" x14ac:dyDescent="0.2">
      <c r="A2984" t="str">
        <f t="shared" si="46"/>
        <v>Agentecondominioenlenguajedeseñascolombiana(Videollamada)AgentegeneralEnlasinstalacionesdelaEntidadCompradoraServicio7x24PlatinoNANA</v>
      </c>
      <c r="B2984" t="s">
        <v>3286</v>
      </c>
      <c r="C2984" t="s">
        <v>3255</v>
      </c>
      <c r="D2984" t="s">
        <v>545</v>
      </c>
      <c r="E2984" t="s">
        <v>3272</v>
      </c>
      <c r="F2984" t="s">
        <v>91</v>
      </c>
      <c r="G2984" t="s">
        <v>134</v>
      </c>
      <c r="H2984" t="s">
        <v>96</v>
      </c>
      <c r="I2984" t="s">
        <v>96</v>
      </c>
      <c r="J2984" t="s">
        <v>260</v>
      </c>
      <c r="K2984">
        <v>10270303.623195181</v>
      </c>
      <c r="L2984">
        <v>15353168.264999999</v>
      </c>
      <c r="M2984">
        <v>17355937.936877977</v>
      </c>
      <c r="N2984">
        <v>13759485.614999998</v>
      </c>
      <c r="O2984">
        <v>14944667.219999999</v>
      </c>
      <c r="P2984">
        <v>21562362</v>
      </c>
      <c r="Q2984">
        <v>16707744.179999998</v>
      </c>
      <c r="S2984" t="s">
        <v>174</v>
      </c>
    </row>
    <row r="2985" spans="1:19" hidden="1" x14ac:dyDescent="0.2">
      <c r="A2985" t="str">
        <f t="shared" si="46"/>
        <v>Agentecondominioenlenguajedeseñascolombiana(Videollamada)AgentegeneralFrontofficeconherramientaJornadaOrdinariaPlataNANA</v>
      </c>
      <c r="B2985" t="s">
        <v>3287</v>
      </c>
      <c r="C2985" t="s">
        <v>3255</v>
      </c>
      <c r="D2985" t="s">
        <v>545</v>
      </c>
      <c r="E2985" t="s">
        <v>3288</v>
      </c>
      <c r="F2985" t="s">
        <v>89</v>
      </c>
      <c r="G2985" t="s">
        <v>2</v>
      </c>
      <c r="H2985" t="s">
        <v>96</v>
      </c>
      <c r="I2985" t="s">
        <v>96</v>
      </c>
      <c r="J2985" t="s">
        <v>5</v>
      </c>
      <c r="K2985">
        <v>3801341.3020254448</v>
      </c>
      <c r="L2985">
        <v>3393155.3849999998</v>
      </c>
      <c r="M2985">
        <v>4914942.8700032439</v>
      </c>
      <c r="N2985">
        <v>4211403.6149999993</v>
      </c>
      <c r="O2985">
        <v>4408755.3449999997</v>
      </c>
      <c r="P2985">
        <v>4445586.8549999995</v>
      </c>
      <c r="Q2985">
        <v>4160943.2249999996</v>
      </c>
      <c r="S2985" t="s">
        <v>174</v>
      </c>
    </row>
    <row r="2986" spans="1:19" hidden="1" x14ac:dyDescent="0.2">
      <c r="A2986" t="str">
        <f t="shared" si="46"/>
        <v>Agentecondominioenlenguajedeseñascolombiana(Videollamada)AgentegeneralFrontofficeconherramientaHoraextradiurnaPlataNANA</v>
      </c>
      <c r="B2986" t="s">
        <v>3289</v>
      </c>
      <c r="C2986" t="s">
        <v>3255</v>
      </c>
      <c r="D2986" t="s">
        <v>545</v>
      </c>
      <c r="E2986" t="s">
        <v>3288</v>
      </c>
      <c r="F2986" t="s">
        <v>172</v>
      </c>
      <c r="G2986" t="s">
        <v>2</v>
      </c>
      <c r="H2986" t="s">
        <v>96</v>
      </c>
      <c r="I2986" t="s">
        <v>96</v>
      </c>
      <c r="J2986" t="s">
        <v>25</v>
      </c>
      <c r="K2986">
        <v>18666.529473926745</v>
      </c>
      <c r="L2986">
        <v>18491.309999999998</v>
      </c>
      <c r="M2986">
        <v>21843.990957450442</v>
      </c>
      <c r="N2986">
        <v>600358.995</v>
      </c>
      <c r="O2986">
        <v>15134.804999999998</v>
      </c>
      <c r="P2986">
        <v>19356.57</v>
      </c>
      <c r="Q2986">
        <v>22977</v>
      </c>
      <c r="S2986" t="s">
        <v>174</v>
      </c>
    </row>
    <row r="2987" spans="1:19" hidden="1" x14ac:dyDescent="0.2">
      <c r="A2987" t="str">
        <f t="shared" si="46"/>
        <v>Agentecondominioenlenguajedeseñascolombiana(Videollamada)AgentegeneralFrontofficeconherramientaHoraextranocturna PlataNANA</v>
      </c>
      <c r="B2987" t="s">
        <v>3290</v>
      </c>
      <c r="C2987" t="s">
        <v>3255</v>
      </c>
      <c r="D2987" t="s">
        <v>545</v>
      </c>
      <c r="E2987" t="s">
        <v>3288</v>
      </c>
      <c r="F2987" t="s">
        <v>288</v>
      </c>
      <c r="G2987" t="s">
        <v>2</v>
      </c>
      <c r="H2987" t="s">
        <v>96</v>
      </c>
      <c r="I2987" t="s">
        <v>96</v>
      </c>
      <c r="J2987" t="s">
        <v>25</v>
      </c>
      <c r="K2987">
        <v>24321.74423823486</v>
      </c>
      <c r="L2987">
        <v>25888.454999999998</v>
      </c>
      <c r="M2987">
        <v>30581.587340430618</v>
      </c>
      <c r="N2987">
        <v>633709.79999999993</v>
      </c>
      <c r="O2987">
        <v>20910.105</v>
      </c>
      <c r="P2987">
        <v>24003.719999999998</v>
      </c>
      <c r="Q2987">
        <v>31891.454999999998</v>
      </c>
      <c r="S2987" t="s">
        <v>174</v>
      </c>
    </row>
    <row r="2988" spans="1:19" hidden="1" x14ac:dyDescent="0.2">
      <c r="A2988" t="str">
        <f t="shared" si="46"/>
        <v>Agentecondominioenlenguajedeseñascolombiana(Videollamada)AgentegeneralFrontofficeconherramientaHoraextradominicalyfestivoPlataNANA</v>
      </c>
      <c r="B2988" t="s">
        <v>3291</v>
      </c>
      <c r="C2988" t="s">
        <v>3255</v>
      </c>
      <c r="D2988" t="s">
        <v>545</v>
      </c>
      <c r="E2988" t="s">
        <v>3288</v>
      </c>
      <c r="F2988" t="s">
        <v>90</v>
      </c>
      <c r="G2988" t="s">
        <v>2</v>
      </c>
      <c r="H2988" t="s">
        <v>96</v>
      </c>
      <c r="I2988" t="s">
        <v>96</v>
      </c>
      <c r="J2988" t="s">
        <v>25</v>
      </c>
      <c r="K2988">
        <v>29976.959002542972</v>
      </c>
      <c r="L2988">
        <v>29586.51</v>
      </c>
      <c r="M2988">
        <v>34950.3855319207</v>
      </c>
      <c r="N2988">
        <v>27029.024999999998</v>
      </c>
      <c r="O2988">
        <v>23797.754999999997</v>
      </c>
      <c r="P2988">
        <v>26327.294999999998</v>
      </c>
      <c r="Q2988">
        <v>35503.604999999996</v>
      </c>
      <c r="S2988" t="s">
        <v>174</v>
      </c>
    </row>
    <row r="2989" spans="1:19" hidden="1" x14ac:dyDescent="0.2">
      <c r="A2989" t="str">
        <f t="shared" si="46"/>
        <v>Agentecondominioenlenguajedeseñascolombiana(Videollamada)AgentegeneralFrontofficeconherramientaServicio7x24PlataNANA</v>
      </c>
      <c r="B2989" t="s">
        <v>3292</v>
      </c>
      <c r="C2989" t="s">
        <v>3255</v>
      </c>
      <c r="D2989" t="s">
        <v>545</v>
      </c>
      <c r="E2989" t="s">
        <v>3288</v>
      </c>
      <c r="F2989" t="s">
        <v>91</v>
      </c>
      <c r="G2989" t="s">
        <v>2</v>
      </c>
      <c r="H2989" t="s">
        <v>96</v>
      </c>
      <c r="I2989" t="s">
        <v>96</v>
      </c>
      <c r="J2989" t="s">
        <v>260</v>
      </c>
      <c r="K2989">
        <v>10587599.019195182</v>
      </c>
      <c r="L2989">
        <v>14674147.199999999</v>
      </c>
      <c r="M2989">
        <v>19782645.051763058</v>
      </c>
      <c r="N2989">
        <v>13983478.244999999</v>
      </c>
      <c r="O2989">
        <v>14944667.219999999</v>
      </c>
      <c r="P2989">
        <v>20710448.324999999</v>
      </c>
      <c r="Q2989">
        <v>15296256.719999999</v>
      </c>
      <c r="S2989" t="s">
        <v>174</v>
      </c>
    </row>
    <row r="2990" spans="1:19" hidden="1" x14ac:dyDescent="0.2">
      <c r="A2990" t="str">
        <f t="shared" si="46"/>
        <v>Agentecondominioenlenguajedeseñascolombiana(Videollamada)AgentegeneralFrontofficeconherramientaJornadaOrdinariaOroNANA</v>
      </c>
      <c r="B2990" t="s">
        <v>3293</v>
      </c>
      <c r="C2990" t="s">
        <v>3255</v>
      </c>
      <c r="D2990" t="s">
        <v>545</v>
      </c>
      <c r="E2990" t="s">
        <v>3288</v>
      </c>
      <c r="F2990" t="s">
        <v>89</v>
      </c>
      <c r="G2990" t="s">
        <v>3</v>
      </c>
      <c r="H2990" t="s">
        <v>96</v>
      </c>
      <c r="I2990" t="s">
        <v>96</v>
      </c>
      <c r="J2990" t="s">
        <v>5</v>
      </c>
      <c r="K2990">
        <v>3801341.3020254448</v>
      </c>
      <c r="L2990">
        <v>3461019.3</v>
      </c>
      <c r="M2990">
        <v>5055651.2258579032</v>
      </c>
      <c r="N2990">
        <v>4259590.1099999994</v>
      </c>
      <c r="O2990">
        <v>4408755.3449999997</v>
      </c>
      <c r="P2990">
        <v>4539177.7649999997</v>
      </c>
      <c r="Q2990">
        <v>4345409.2050000001</v>
      </c>
      <c r="S2990" t="s">
        <v>174</v>
      </c>
    </row>
    <row r="2991" spans="1:19" hidden="1" x14ac:dyDescent="0.2">
      <c r="A2991" t="str">
        <f t="shared" si="46"/>
        <v>Agentecondominioenlenguajedeseñascolombiana(Videollamada)AgentegeneralFrontofficeconherramientaHoraextradiurnaOroNANA</v>
      </c>
      <c r="B2991" t="s">
        <v>3294</v>
      </c>
      <c r="C2991" t="s">
        <v>3255</v>
      </c>
      <c r="D2991" t="s">
        <v>545</v>
      </c>
      <c r="E2991" t="s">
        <v>3288</v>
      </c>
      <c r="F2991" t="s">
        <v>172</v>
      </c>
      <c r="G2991" t="s">
        <v>3</v>
      </c>
      <c r="H2991" t="s">
        <v>96</v>
      </c>
      <c r="I2991" t="s">
        <v>96</v>
      </c>
      <c r="J2991" t="s">
        <v>25</v>
      </c>
      <c r="K2991">
        <v>18666.529473926745</v>
      </c>
      <c r="L2991">
        <v>18861.84</v>
      </c>
      <c r="M2991">
        <v>22469.35571431991</v>
      </c>
      <c r="N2991">
        <v>218909.745</v>
      </c>
      <c r="O2991">
        <v>15134.804999999998</v>
      </c>
      <c r="P2991">
        <v>19764.359999999997</v>
      </c>
      <c r="Q2991">
        <v>23995.439999999999</v>
      </c>
      <c r="S2991" t="s">
        <v>174</v>
      </c>
    </row>
    <row r="2992" spans="1:19" hidden="1" x14ac:dyDescent="0.2">
      <c r="A2992" t="str">
        <f t="shared" si="46"/>
        <v>Agentecondominioenlenguajedeseñascolombiana(Videollamada)AgentegeneralFrontofficeconherramientaHoraextranocturna OroNANA</v>
      </c>
      <c r="B2992" t="s">
        <v>3295</v>
      </c>
      <c r="C2992" t="s">
        <v>3255</v>
      </c>
      <c r="D2992" t="s">
        <v>545</v>
      </c>
      <c r="E2992" t="s">
        <v>3288</v>
      </c>
      <c r="F2992" t="s">
        <v>288</v>
      </c>
      <c r="G2992" t="s">
        <v>3</v>
      </c>
      <c r="H2992" t="s">
        <v>96</v>
      </c>
      <c r="I2992" t="s">
        <v>96</v>
      </c>
      <c r="J2992" t="s">
        <v>25</v>
      </c>
      <c r="K2992">
        <v>24321.74423823486</v>
      </c>
      <c r="L2992">
        <v>26406.989999999998</v>
      </c>
      <c r="M2992">
        <v>31457.09800004787</v>
      </c>
      <c r="N2992">
        <v>234096.3</v>
      </c>
      <c r="O2992">
        <v>20910.105</v>
      </c>
      <c r="P2992">
        <v>24508.799999999999</v>
      </c>
      <c r="Q2992">
        <v>33305.264999999999</v>
      </c>
      <c r="S2992" t="s">
        <v>174</v>
      </c>
    </row>
    <row r="2993" spans="1:19" hidden="1" x14ac:dyDescent="0.2">
      <c r="A2993" t="str">
        <f t="shared" si="46"/>
        <v>Agentecondominioenlenguajedeseñascolombiana(Videollamada)AgentegeneralFrontofficeconherramientaHoraextradominicalyfestivoOroNANA</v>
      </c>
      <c r="B2993" t="s">
        <v>3296</v>
      </c>
      <c r="C2993" t="s">
        <v>3255</v>
      </c>
      <c r="D2993" t="s">
        <v>545</v>
      </c>
      <c r="E2993" t="s">
        <v>3288</v>
      </c>
      <c r="F2993" t="s">
        <v>90</v>
      </c>
      <c r="G2993" t="s">
        <v>3</v>
      </c>
      <c r="H2993" t="s">
        <v>96</v>
      </c>
      <c r="I2993" t="s">
        <v>96</v>
      </c>
      <c r="J2993" t="s">
        <v>25</v>
      </c>
      <c r="K2993">
        <v>29976.959002542972</v>
      </c>
      <c r="L2993">
        <v>30178.53</v>
      </c>
      <c r="M2993">
        <v>35950.969142911854</v>
      </c>
      <c r="N2993">
        <v>27029.024999999998</v>
      </c>
      <c r="O2993">
        <v>23797.754999999997</v>
      </c>
      <c r="P2993">
        <v>26882.054999999997</v>
      </c>
      <c r="Q2993">
        <v>37076.805</v>
      </c>
      <c r="S2993" t="s">
        <v>174</v>
      </c>
    </row>
    <row r="2994" spans="1:19" hidden="1" x14ac:dyDescent="0.2">
      <c r="A2994" t="str">
        <f t="shared" si="46"/>
        <v>Agentecondominioenlenguajedeseñascolombiana(Videollamada)AgentegeneralFrontofficeconherramientaServicio7x24OroNANA</v>
      </c>
      <c r="B2994" t="s">
        <v>3297</v>
      </c>
      <c r="C2994" t="s">
        <v>3255</v>
      </c>
      <c r="D2994" t="s">
        <v>545</v>
      </c>
      <c r="E2994" t="s">
        <v>3288</v>
      </c>
      <c r="F2994" t="s">
        <v>91</v>
      </c>
      <c r="G2994" t="s">
        <v>3</v>
      </c>
      <c r="H2994" t="s">
        <v>96</v>
      </c>
      <c r="I2994" t="s">
        <v>96</v>
      </c>
      <c r="J2994" t="s">
        <v>260</v>
      </c>
      <c r="K2994">
        <v>10587599.019195182</v>
      </c>
      <c r="L2994">
        <v>14967630.764999999</v>
      </c>
      <c r="M2994">
        <v>20348996.18407806</v>
      </c>
      <c r="N2994">
        <v>14057968.229999999</v>
      </c>
      <c r="O2994">
        <v>14944667.219999999</v>
      </c>
      <c r="P2994">
        <v>21146457.599999998</v>
      </c>
      <c r="Q2994">
        <v>15974381.475</v>
      </c>
      <c r="S2994" t="s">
        <v>174</v>
      </c>
    </row>
    <row r="2995" spans="1:19" hidden="1" x14ac:dyDescent="0.2">
      <c r="A2995" t="str">
        <f t="shared" si="46"/>
        <v>Agentecondominioenlenguajedeseñascolombiana(Videollamada)AgentegeneralFrontofficeconherramientaJornadaOrdinariaPlatinoNANA</v>
      </c>
      <c r="B2995" t="s">
        <v>3298</v>
      </c>
      <c r="C2995" t="s">
        <v>3255</v>
      </c>
      <c r="D2995" t="s">
        <v>545</v>
      </c>
      <c r="E2995" t="s">
        <v>3288</v>
      </c>
      <c r="F2995" t="s">
        <v>89</v>
      </c>
      <c r="G2995" t="s">
        <v>134</v>
      </c>
      <c r="H2995" t="s">
        <v>96</v>
      </c>
      <c r="I2995" t="s">
        <v>96</v>
      </c>
      <c r="J2995" t="s">
        <v>5</v>
      </c>
      <c r="K2995">
        <v>3801341.3020254448</v>
      </c>
      <c r="L2995">
        <v>3562813.6199999996</v>
      </c>
      <c r="M2995">
        <v>5204653.6197823919</v>
      </c>
      <c r="N2995">
        <v>4307776.6049999995</v>
      </c>
      <c r="O2995">
        <v>4408755.3449999997</v>
      </c>
      <c r="P2995">
        <v>4636794.8249999993</v>
      </c>
      <c r="Q2995">
        <v>4618404.9449999994</v>
      </c>
      <c r="S2995" t="s">
        <v>174</v>
      </c>
    </row>
    <row r="2996" spans="1:19" hidden="1" x14ac:dyDescent="0.2">
      <c r="A2996" t="str">
        <f t="shared" si="46"/>
        <v>Agentecondominioenlenguajedeseñascolombiana(Videollamada)AgentegeneralFrontofficeconherramientaHoraextradiurnaPlatinoNANA</v>
      </c>
      <c r="B2996" t="s">
        <v>3299</v>
      </c>
      <c r="C2996" t="s">
        <v>3255</v>
      </c>
      <c r="D2996" t="s">
        <v>545</v>
      </c>
      <c r="E2996" t="s">
        <v>3288</v>
      </c>
      <c r="F2996" t="s">
        <v>172</v>
      </c>
      <c r="G2996" t="s">
        <v>134</v>
      </c>
      <c r="H2996" t="s">
        <v>96</v>
      </c>
      <c r="I2996" t="s">
        <v>96</v>
      </c>
      <c r="J2996" t="s">
        <v>25</v>
      </c>
      <c r="K2996">
        <v>18666.529473926745</v>
      </c>
      <c r="L2996">
        <v>19416.599999999999</v>
      </c>
      <c r="M2996">
        <v>23131.582525823593</v>
      </c>
      <c r="N2996">
        <v>228690.495</v>
      </c>
      <c r="O2996">
        <v>15134.804999999998</v>
      </c>
      <c r="P2996">
        <v>20188.71</v>
      </c>
      <c r="Q2996">
        <v>25503.434999999998</v>
      </c>
      <c r="S2996" t="s">
        <v>174</v>
      </c>
    </row>
    <row r="2997" spans="1:19" hidden="1" x14ac:dyDescent="0.2">
      <c r="A2997" t="str">
        <f t="shared" si="46"/>
        <v>Agentecondominioenlenguajedeseñascolombiana(Videollamada)AgentegeneralFrontofficeconherramientaHoraextranocturna PlatinoNANA</v>
      </c>
      <c r="B2997" t="s">
        <v>3300</v>
      </c>
      <c r="C2997" t="s">
        <v>3255</v>
      </c>
      <c r="D2997" t="s">
        <v>545</v>
      </c>
      <c r="E2997" t="s">
        <v>3288</v>
      </c>
      <c r="F2997" t="s">
        <v>288</v>
      </c>
      <c r="G2997" t="s">
        <v>134</v>
      </c>
      <c r="H2997" t="s">
        <v>96</v>
      </c>
      <c r="I2997" t="s">
        <v>96</v>
      </c>
      <c r="J2997" t="s">
        <v>25</v>
      </c>
      <c r="K2997">
        <v>24321.74423823486</v>
      </c>
      <c r="L2997">
        <v>27183.239999999998</v>
      </c>
      <c r="M2997">
        <v>32384.215536153024</v>
      </c>
      <c r="N2997">
        <v>244342.8</v>
      </c>
      <c r="O2997">
        <v>20910.105</v>
      </c>
      <c r="P2997">
        <v>25035.614999999998</v>
      </c>
      <c r="Q2997">
        <v>35397</v>
      </c>
      <c r="S2997" t="s">
        <v>174</v>
      </c>
    </row>
    <row r="2998" spans="1:19" hidden="1" x14ac:dyDescent="0.2">
      <c r="A2998" t="str">
        <f t="shared" si="46"/>
        <v>Agentecondominioenlenguajedeseñascolombiana(Videollamada)AgentegeneralFrontofficeconherramientaHoraextradominicalyfestivoPlatinoNANA</v>
      </c>
      <c r="B2998" t="s">
        <v>3301</v>
      </c>
      <c r="C2998" t="s">
        <v>3255</v>
      </c>
      <c r="D2998" t="s">
        <v>545</v>
      </c>
      <c r="E2998" t="s">
        <v>3288</v>
      </c>
      <c r="F2998" t="s">
        <v>90</v>
      </c>
      <c r="G2998" t="s">
        <v>134</v>
      </c>
      <c r="H2998" t="s">
        <v>96</v>
      </c>
      <c r="I2998" t="s">
        <v>96</v>
      </c>
      <c r="J2998" t="s">
        <v>25</v>
      </c>
      <c r="K2998">
        <v>29976.959002542972</v>
      </c>
      <c r="L2998">
        <v>31066.559999999998</v>
      </c>
      <c r="M2998">
        <v>37010.532041317747</v>
      </c>
      <c r="N2998">
        <v>27029.024999999998</v>
      </c>
      <c r="O2998">
        <v>23797.754999999997</v>
      </c>
      <c r="P2998">
        <v>27459.584999999999</v>
      </c>
      <c r="Q2998">
        <v>39406.589999999997</v>
      </c>
      <c r="S2998" t="s">
        <v>174</v>
      </c>
    </row>
    <row r="2999" spans="1:19" hidden="1" x14ac:dyDescent="0.2">
      <c r="A2999" t="str">
        <f t="shared" si="46"/>
        <v>Agentecondominioenlenguajedeseñascolombiana(Videollamada)AgentegeneralFrontofficeconherramientaServicio7x24PlatinoNANA</v>
      </c>
      <c r="B2999" t="s">
        <v>3302</v>
      </c>
      <c r="C2999" t="s">
        <v>3255</v>
      </c>
      <c r="D2999" t="s">
        <v>545</v>
      </c>
      <c r="E2999" t="s">
        <v>3288</v>
      </c>
      <c r="F2999" t="s">
        <v>91</v>
      </c>
      <c r="G2999" t="s">
        <v>134</v>
      </c>
      <c r="H2999" t="s">
        <v>96</v>
      </c>
      <c r="I2999" t="s">
        <v>96</v>
      </c>
      <c r="J2999" t="s">
        <v>260</v>
      </c>
      <c r="K2999">
        <v>10587599.019195182</v>
      </c>
      <c r="L2999">
        <v>15407854.559999999</v>
      </c>
      <c r="M2999">
        <v>20948730.819624126</v>
      </c>
      <c r="N2999">
        <v>14132458.214999998</v>
      </c>
      <c r="O2999">
        <v>14944667.219999999</v>
      </c>
      <c r="P2999">
        <v>21601220.039999999</v>
      </c>
      <c r="Q2999">
        <v>16977955.77</v>
      </c>
      <c r="S2999" t="s">
        <v>174</v>
      </c>
    </row>
    <row r="3000" spans="1:19" hidden="1" x14ac:dyDescent="0.2">
      <c r="A3000" t="str">
        <f t="shared" si="46"/>
        <v>Agentecondominioenlenguajedeseñascolombiana(Videollamada)AgentegeneralFrontofficesinherramientaJornadaOrdinariaPlataNANA</v>
      </c>
      <c r="B3000" t="s">
        <v>3303</v>
      </c>
      <c r="C3000" t="s">
        <v>3255</v>
      </c>
      <c r="D3000" t="s">
        <v>545</v>
      </c>
      <c r="E3000" t="s">
        <v>3304</v>
      </c>
      <c r="F3000" t="s">
        <v>89</v>
      </c>
      <c r="G3000" t="s">
        <v>2</v>
      </c>
      <c r="H3000" t="s">
        <v>96</v>
      </c>
      <c r="I3000" t="s">
        <v>96</v>
      </c>
      <c r="J3000" t="s">
        <v>5</v>
      </c>
      <c r="K3000">
        <v>3801341.3020254448</v>
      </c>
      <c r="L3000">
        <v>2987480.9249999998</v>
      </c>
      <c r="M3000">
        <v>4301518.8510775547</v>
      </c>
      <c r="N3000">
        <v>4041870.6149999998</v>
      </c>
      <c r="O3000">
        <v>4408755.3449999997</v>
      </c>
      <c r="P3000">
        <v>3612022.6949999998</v>
      </c>
      <c r="Q3000">
        <v>3482670.4649999999</v>
      </c>
      <c r="S3000" t="s">
        <v>174</v>
      </c>
    </row>
    <row r="3001" spans="1:19" hidden="1" x14ac:dyDescent="0.2">
      <c r="A3001" t="str">
        <f t="shared" si="46"/>
        <v>Agentecondominioenlenguajedeseñascolombiana(Videollamada)AgentegeneralFrontofficesinherramientaHoraextradiurnaPlataNANA</v>
      </c>
      <c r="B3001" t="s">
        <v>3305</v>
      </c>
      <c r="C3001" t="s">
        <v>3255</v>
      </c>
      <c r="D3001" t="s">
        <v>545</v>
      </c>
      <c r="E3001" t="s">
        <v>3304</v>
      </c>
      <c r="F3001" t="s">
        <v>172</v>
      </c>
      <c r="G3001" t="s">
        <v>2</v>
      </c>
      <c r="H3001" t="s">
        <v>96</v>
      </c>
      <c r="I3001" t="s">
        <v>96</v>
      </c>
      <c r="J3001" t="s">
        <v>25</v>
      </c>
      <c r="K3001">
        <v>18666.529473926745</v>
      </c>
      <c r="L3001">
        <v>16280.55</v>
      </c>
      <c r="M3001">
        <v>21843.990957450442</v>
      </c>
      <c r="N3001">
        <v>619920.495</v>
      </c>
      <c r="O3001">
        <v>15134.804999999998</v>
      </c>
      <c r="P3001">
        <v>19905.12</v>
      </c>
      <c r="Q3001">
        <v>22977</v>
      </c>
      <c r="S3001" t="s">
        <v>174</v>
      </c>
    </row>
    <row r="3002" spans="1:19" hidden="1" x14ac:dyDescent="0.2">
      <c r="A3002" t="str">
        <f t="shared" si="46"/>
        <v>Agentecondominioenlenguajedeseñascolombiana(Videollamada)AgentegeneralFrontofficesinherramientaHoraextranocturna PlataNANA</v>
      </c>
      <c r="B3002" t="s">
        <v>3306</v>
      </c>
      <c r="C3002" t="s">
        <v>3255</v>
      </c>
      <c r="D3002" t="s">
        <v>545</v>
      </c>
      <c r="E3002" t="s">
        <v>3304</v>
      </c>
      <c r="F3002" t="s">
        <v>288</v>
      </c>
      <c r="G3002" t="s">
        <v>2</v>
      </c>
      <c r="H3002" t="s">
        <v>96</v>
      </c>
      <c r="I3002" t="s">
        <v>96</v>
      </c>
      <c r="J3002" t="s">
        <v>25</v>
      </c>
      <c r="K3002">
        <v>24321.74423823486</v>
      </c>
      <c r="L3002">
        <v>22792.769999999997</v>
      </c>
      <c r="M3002">
        <v>30581.587340430618</v>
      </c>
      <c r="N3002">
        <v>654202.79999999993</v>
      </c>
      <c r="O3002">
        <v>20910.105</v>
      </c>
      <c r="P3002">
        <v>25646.264999999999</v>
      </c>
      <c r="Q3002">
        <v>31891.454999999998</v>
      </c>
      <c r="S3002" t="s">
        <v>174</v>
      </c>
    </row>
    <row r="3003" spans="1:19" hidden="1" x14ac:dyDescent="0.2">
      <c r="A3003" t="str">
        <f t="shared" si="46"/>
        <v>Agentecondominioenlenguajedeseñascolombiana(Videollamada)AgentegeneralFrontofficesinherramientaHoraextradominicalyfestivoPlataNANA</v>
      </c>
      <c r="B3003" t="s">
        <v>3307</v>
      </c>
      <c r="C3003" t="s">
        <v>3255</v>
      </c>
      <c r="D3003" t="s">
        <v>545</v>
      </c>
      <c r="E3003" t="s">
        <v>3304</v>
      </c>
      <c r="F3003" t="s">
        <v>90</v>
      </c>
      <c r="G3003" t="s">
        <v>2</v>
      </c>
      <c r="H3003" t="s">
        <v>96</v>
      </c>
      <c r="I3003" t="s">
        <v>96</v>
      </c>
      <c r="J3003" t="s">
        <v>25</v>
      </c>
      <c r="K3003">
        <v>29976.959002542972</v>
      </c>
      <c r="L3003">
        <v>26048.879999999997</v>
      </c>
      <c r="M3003">
        <v>34950.3855319207</v>
      </c>
      <c r="N3003">
        <v>27029.024999999998</v>
      </c>
      <c r="O3003">
        <v>23797.754999999997</v>
      </c>
      <c r="P3003">
        <v>28518.39</v>
      </c>
      <c r="Q3003">
        <v>35503.604999999996</v>
      </c>
      <c r="S3003" t="s">
        <v>174</v>
      </c>
    </row>
    <row r="3004" spans="1:19" hidden="1" x14ac:dyDescent="0.2">
      <c r="A3004" t="str">
        <f t="shared" si="46"/>
        <v>Agentecondominioenlenguajedeseñascolombiana(Videollamada)AgentegeneralFrontofficesinherramientaServicio7x24PlataNANA</v>
      </c>
      <c r="B3004" t="s">
        <v>3308</v>
      </c>
      <c r="C3004" t="s">
        <v>3255</v>
      </c>
      <c r="D3004" t="s">
        <v>545</v>
      </c>
      <c r="E3004" t="s">
        <v>3304</v>
      </c>
      <c r="F3004" t="s">
        <v>91</v>
      </c>
      <c r="G3004" t="s">
        <v>2</v>
      </c>
      <c r="H3004" t="s">
        <v>96</v>
      </c>
      <c r="I3004" t="s">
        <v>96</v>
      </c>
      <c r="J3004" t="s">
        <v>260</v>
      </c>
      <c r="K3004">
        <v>10587599.019195182</v>
      </c>
      <c r="L3004">
        <v>14232620.339999998</v>
      </c>
      <c r="M3004">
        <v>17313613.375587158</v>
      </c>
      <c r="N3004">
        <v>13644412.244999999</v>
      </c>
      <c r="O3004">
        <v>14944667.219999999</v>
      </c>
      <c r="P3004">
        <v>19784073.645</v>
      </c>
      <c r="Q3004">
        <v>14617983.959999999</v>
      </c>
      <c r="S3004" t="s">
        <v>174</v>
      </c>
    </row>
    <row r="3005" spans="1:19" hidden="1" x14ac:dyDescent="0.2">
      <c r="A3005" t="str">
        <f t="shared" si="46"/>
        <v>Agentecondominioenlenguajedeseñascolombiana(Videollamada)AgentegeneralFrontofficesinherramientaJornadaOrdinariaOroNANA</v>
      </c>
      <c r="B3005" t="s">
        <v>3309</v>
      </c>
      <c r="C3005" t="s">
        <v>3255</v>
      </c>
      <c r="D3005" t="s">
        <v>545</v>
      </c>
      <c r="E3005" t="s">
        <v>3304</v>
      </c>
      <c r="F3005" t="s">
        <v>89</v>
      </c>
      <c r="G3005" t="s">
        <v>3</v>
      </c>
      <c r="H3005" t="s">
        <v>96</v>
      </c>
      <c r="I3005" t="s">
        <v>96</v>
      </c>
      <c r="J3005" t="s">
        <v>5</v>
      </c>
      <c r="K3005">
        <v>3801341.3020254448</v>
      </c>
      <c r="L3005">
        <v>3047231.4749999996</v>
      </c>
      <c r="M3005">
        <v>4424665.6833443046</v>
      </c>
      <c r="N3005">
        <v>4081580.4599999995</v>
      </c>
      <c r="O3005">
        <v>4408755.3449999997</v>
      </c>
      <c r="P3005">
        <v>3688065.1799999997</v>
      </c>
      <c r="Q3005">
        <v>3637066.59</v>
      </c>
      <c r="S3005" t="s">
        <v>174</v>
      </c>
    </row>
    <row r="3006" spans="1:19" hidden="1" x14ac:dyDescent="0.2">
      <c r="A3006" t="str">
        <f t="shared" si="46"/>
        <v>Agentecondominioenlenguajedeseñascolombiana(Videollamada)AgentegeneralFrontofficesinherramientaHoraextradiurnaOroNANA</v>
      </c>
      <c r="B3006" t="s">
        <v>3310</v>
      </c>
      <c r="C3006" t="s">
        <v>3255</v>
      </c>
      <c r="D3006" t="s">
        <v>545</v>
      </c>
      <c r="E3006" t="s">
        <v>3304</v>
      </c>
      <c r="F3006" t="s">
        <v>172</v>
      </c>
      <c r="G3006" t="s">
        <v>3</v>
      </c>
      <c r="H3006" t="s">
        <v>96</v>
      </c>
      <c r="I3006" t="s">
        <v>96</v>
      </c>
      <c r="J3006" t="s">
        <v>25</v>
      </c>
      <c r="K3006">
        <v>18666.529473926745</v>
      </c>
      <c r="L3006">
        <v>16606.574999999997</v>
      </c>
      <c r="M3006">
        <v>22469.35571431991</v>
      </c>
      <c r="N3006">
        <v>239449.31999999998</v>
      </c>
      <c r="O3006">
        <v>15134.804999999998</v>
      </c>
      <c r="P3006">
        <v>20324.294999999998</v>
      </c>
      <c r="Q3006">
        <v>23995.439999999999</v>
      </c>
      <c r="S3006" t="s">
        <v>174</v>
      </c>
    </row>
    <row r="3007" spans="1:19" hidden="1" x14ac:dyDescent="0.2">
      <c r="A3007" t="str">
        <f t="shared" si="46"/>
        <v>Agentecondominioenlenguajedeseñascolombiana(Videollamada)AgentegeneralFrontofficesinherramientaHoraextranocturna OroNANA</v>
      </c>
      <c r="B3007" t="s">
        <v>3311</v>
      </c>
      <c r="C3007" t="s">
        <v>3255</v>
      </c>
      <c r="D3007" t="s">
        <v>545</v>
      </c>
      <c r="E3007" t="s">
        <v>3304</v>
      </c>
      <c r="F3007" t="s">
        <v>288</v>
      </c>
      <c r="G3007" t="s">
        <v>3</v>
      </c>
      <c r="H3007" t="s">
        <v>96</v>
      </c>
      <c r="I3007" t="s">
        <v>96</v>
      </c>
      <c r="J3007" t="s">
        <v>25</v>
      </c>
      <c r="K3007">
        <v>24321.74423823486</v>
      </c>
      <c r="L3007">
        <v>23249.204999999998</v>
      </c>
      <c r="M3007">
        <v>31457.09800004787</v>
      </c>
      <c r="N3007">
        <v>255613.94999999998</v>
      </c>
      <c r="O3007">
        <v>20910.105</v>
      </c>
      <c r="P3007">
        <v>26186.534999999996</v>
      </c>
      <c r="Q3007">
        <v>33305.264999999999</v>
      </c>
      <c r="S3007" t="s">
        <v>174</v>
      </c>
    </row>
    <row r="3008" spans="1:19" hidden="1" x14ac:dyDescent="0.2">
      <c r="A3008" t="str">
        <f t="shared" si="46"/>
        <v>Agentecondominioenlenguajedeseñascolombiana(Videollamada)AgentegeneralFrontofficesinherramientaHoraextradominicalyfestivoOroNANA</v>
      </c>
      <c r="B3008" t="s">
        <v>3312</v>
      </c>
      <c r="C3008" t="s">
        <v>3255</v>
      </c>
      <c r="D3008" t="s">
        <v>545</v>
      </c>
      <c r="E3008" t="s">
        <v>3304</v>
      </c>
      <c r="F3008" t="s">
        <v>90</v>
      </c>
      <c r="G3008" t="s">
        <v>3</v>
      </c>
      <c r="H3008" t="s">
        <v>96</v>
      </c>
      <c r="I3008" t="s">
        <v>96</v>
      </c>
      <c r="J3008" t="s">
        <v>25</v>
      </c>
      <c r="K3008">
        <v>29976.959002542972</v>
      </c>
      <c r="L3008">
        <v>26570.519999999997</v>
      </c>
      <c r="M3008">
        <v>35950.969142911854</v>
      </c>
      <c r="N3008">
        <v>27029.024999999998</v>
      </c>
      <c r="O3008">
        <v>23797.754999999997</v>
      </c>
      <c r="P3008">
        <v>29118.69</v>
      </c>
      <c r="Q3008">
        <v>37076.805</v>
      </c>
      <c r="S3008" t="s">
        <v>174</v>
      </c>
    </row>
    <row r="3009" spans="1:19" hidden="1" x14ac:dyDescent="0.2">
      <c r="A3009" t="str">
        <f t="shared" si="46"/>
        <v>Agentecondominioenlenguajedeseñascolombiana(Videollamada)AgentegeneralFrontofficesinherramientaServicio7x24OroNANA</v>
      </c>
      <c r="B3009" t="s">
        <v>3313</v>
      </c>
      <c r="C3009" t="s">
        <v>3255</v>
      </c>
      <c r="D3009" t="s">
        <v>545</v>
      </c>
      <c r="E3009" t="s">
        <v>3304</v>
      </c>
      <c r="F3009" t="s">
        <v>91</v>
      </c>
      <c r="G3009" t="s">
        <v>3</v>
      </c>
      <c r="H3009" t="s">
        <v>96</v>
      </c>
      <c r="I3009" t="s">
        <v>96</v>
      </c>
      <c r="J3009" t="s">
        <v>260</v>
      </c>
      <c r="K3009">
        <v>10587599.019195182</v>
      </c>
      <c r="L3009">
        <v>14517273.284999998</v>
      </c>
      <c r="M3009">
        <v>17809279.375460826</v>
      </c>
      <c r="N3009">
        <v>13701948.93</v>
      </c>
      <c r="O3009">
        <v>14944667.219999999</v>
      </c>
      <c r="P3009">
        <v>20200580.414999999</v>
      </c>
      <c r="Q3009">
        <v>15266039.895</v>
      </c>
      <c r="S3009" t="s">
        <v>174</v>
      </c>
    </row>
    <row r="3010" spans="1:19" hidden="1" x14ac:dyDescent="0.2">
      <c r="A3010" t="str">
        <f t="shared" ref="A3010:A3073" si="47">SUBSTITUTE(C3010&amp;D3010&amp;E3010&amp;F3010&amp;G3010&amp;H3010&amp;I3010," ","")</f>
        <v>Agentecondominioenlenguajedeseñascolombiana(Videollamada)AgentegeneralFrontofficesinherramientaJornadaOrdinariaPlatinoNANA</v>
      </c>
      <c r="B3010" t="s">
        <v>3314</v>
      </c>
      <c r="C3010" t="s">
        <v>3255</v>
      </c>
      <c r="D3010" t="s">
        <v>545</v>
      </c>
      <c r="E3010" t="s">
        <v>3304</v>
      </c>
      <c r="F3010" t="s">
        <v>89</v>
      </c>
      <c r="G3010" t="s">
        <v>134</v>
      </c>
      <c r="H3010" t="s">
        <v>96</v>
      </c>
      <c r="I3010" t="s">
        <v>96</v>
      </c>
      <c r="J3010" t="s">
        <v>5</v>
      </c>
      <c r="K3010">
        <v>3801341.3020254448</v>
      </c>
      <c r="L3010">
        <v>3136855.23</v>
      </c>
      <c r="M3010">
        <v>4555071.3916656813</v>
      </c>
      <c r="N3010">
        <v>4121290.3049999997</v>
      </c>
      <c r="O3010">
        <v>4408755.3449999997</v>
      </c>
      <c r="P3010">
        <v>3767379.3</v>
      </c>
      <c r="Q3010">
        <v>3865561.4699999997</v>
      </c>
      <c r="S3010" t="s">
        <v>174</v>
      </c>
    </row>
    <row r="3011" spans="1:19" hidden="1" x14ac:dyDescent="0.2">
      <c r="A3011" t="str">
        <f t="shared" si="47"/>
        <v>Agentecondominioenlenguajedeseñascolombiana(Videollamada)AgentegeneralFrontofficesinherramientaHoraextradiurnaPlatinoNANA</v>
      </c>
      <c r="B3011" t="s">
        <v>3315</v>
      </c>
      <c r="C3011" t="s">
        <v>3255</v>
      </c>
      <c r="D3011" t="s">
        <v>545</v>
      </c>
      <c r="E3011" t="s">
        <v>3304</v>
      </c>
      <c r="F3011" t="s">
        <v>172</v>
      </c>
      <c r="G3011" t="s">
        <v>134</v>
      </c>
      <c r="H3011" t="s">
        <v>96</v>
      </c>
      <c r="I3011" t="s">
        <v>96</v>
      </c>
      <c r="J3011" t="s">
        <v>25</v>
      </c>
      <c r="K3011">
        <v>18666.529473926745</v>
      </c>
      <c r="L3011">
        <v>17095.094999999998</v>
      </c>
      <c r="M3011">
        <v>23131.582525823593</v>
      </c>
      <c r="N3011">
        <v>250208.14499999999</v>
      </c>
      <c r="O3011">
        <v>15134.804999999998</v>
      </c>
      <c r="P3011">
        <v>20761.064999999999</v>
      </c>
      <c r="Q3011">
        <v>25503.434999999998</v>
      </c>
      <c r="S3011" t="s">
        <v>174</v>
      </c>
    </row>
    <row r="3012" spans="1:19" hidden="1" x14ac:dyDescent="0.2">
      <c r="A3012" t="str">
        <f t="shared" si="47"/>
        <v>Agentecondominioenlenguajedeseñascolombiana(Videollamada)AgentegeneralFrontofficesinherramientaHoraextranocturna PlatinoNANA</v>
      </c>
      <c r="B3012" t="s">
        <v>3316</v>
      </c>
      <c r="C3012" t="s">
        <v>3255</v>
      </c>
      <c r="D3012" t="s">
        <v>545</v>
      </c>
      <c r="E3012" t="s">
        <v>3304</v>
      </c>
      <c r="F3012" t="s">
        <v>288</v>
      </c>
      <c r="G3012" t="s">
        <v>134</v>
      </c>
      <c r="H3012" t="s">
        <v>96</v>
      </c>
      <c r="I3012" t="s">
        <v>96</v>
      </c>
      <c r="J3012" t="s">
        <v>25</v>
      </c>
      <c r="K3012">
        <v>24321.74423823486</v>
      </c>
      <c r="L3012">
        <v>23933.339999999997</v>
      </c>
      <c r="M3012">
        <v>32384.215536153024</v>
      </c>
      <c r="N3012">
        <v>266885.09999999998</v>
      </c>
      <c r="O3012">
        <v>20910.105</v>
      </c>
      <c r="P3012">
        <v>26749.574999999997</v>
      </c>
      <c r="Q3012">
        <v>35397</v>
      </c>
      <c r="S3012" t="s">
        <v>174</v>
      </c>
    </row>
    <row r="3013" spans="1:19" hidden="1" x14ac:dyDescent="0.2">
      <c r="A3013" t="str">
        <f t="shared" si="47"/>
        <v>Agentecondominioenlenguajedeseñascolombiana(Videollamada)AgentegeneralFrontofficesinherramientaHoraextradominicalyfestivoPlatinoNANA</v>
      </c>
      <c r="B3013" t="s">
        <v>3317</v>
      </c>
      <c r="C3013" t="s">
        <v>3255</v>
      </c>
      <c r="D3013" t="s">
        <v>545</v>
      </c>
      <c r="E3013" t="s">
        <v>3304</v>
      </c>
      <c r="F3013" t="s">
        <v>90</v>
      </c>
      <c r="G3013" t="s">
        <v>134</v>
      </c>
      <c r="H3013" t="s">
        <v>96</v>
      </c>
      <c r="I3013" t="s">
        <v>96</v>
      </c>
      <c r="J3013" t="s">
        <v>25</v>
      </c>
      <c r="K3013">
        <v>29976.959002542972</v>
      </c>
      <c r="L3013">
        <v>27351.944999999996</v>
      </c>
      <c r="M3013">
        <v>37010.532041317747</v>
      </c>
      <c r="N3013">
        <v>27029.024999999998</v>
      </c>
      <c r="O3013">
        <v>23797.754999999997</v>
      </c>
      <c r="P3013">
        <v>29744.864999999998</v>
      </c>
      <c r="Q3013">
        <v>39406.589999999997</v>
      </c>
      <c r="S3013" t="s">
        <v>174</v>
      </c>
    </row>
    <row r="3014" spans="1:19" hidden="1" x14ac:dyDescent="0.2">
      <c r="A3014" t="str">
        <f t="shared" si="47"/>
        <v>Agentecondominioenlenguajedeseñascolombiana(Videollamada)AgentegeneralFrontofficesinherramientaServicio7x24PlatinoNANA</v>
      </c>
      <c r="B3014" t="s">
        <v>3318</v>
      </c>
      <c r="C3014" t="s">
        <v>3255</v>
      </c>
      <c r="D3014" t="s">
        <v>545</v>
      </c>
      <c r="E3014" t="s">
        <v>3304</v>
      </c>
      <c r="F3014" t="s">
        <v>91</v>
      </c>
      <c r="G3014" t="s">
        <v>134</v>
      </c>
      <c r="H3014" t="s">
        <v>96</v>
      </c>
      <c r="I3014" t="s">
        <v>96</v>
      </c>
      <c r="J3014" t="s">
        <v>260</v>
      </c>
      <c r="K3014">
        <v>10587599.019195182</v>
      </c>
      <c r="L3014">
        <v>14944252.184999999</v>
      </c>
      <c r="M3014">
        <v>18334162.351454366</v>
      </c>
      <c r="N3014">
        <v>13759485.614999998</v>
      </c>
      <c r="O3014">
        <v>14944667.219999999</v>
      </c>
      <c r="P3014">
        <v>20635002</v>
      </c>
      <c r="Q3014">
        <v>16225112.294999998</v>
      </c>
      <c r="S3014" t="s">
        <v>174</v>
      </c>
    </row>
    <row r="3015" spans="1:19" hidden="1" x14ac:dyDescent="0.2">
      <c r="A3015" t="str">
        <f t="shared" si="47"/>
        <v>Agentecondominioenlenguajedeseñascolombiana(Videollamada)AgentetécnicoEnSitioJornadaOrdinariaPlataNANA</v>
      </c>
      <c r="B3015" t="s">
        <v>3319</v>
      </c>
      <c r="C3015" t="s">
        <v>3255</v>
      </c>
      <c r="D3015" t="s">
        <v>262</v>
      </c>
      <c r="E3015" t="s">
        <v>3256</v>
      </c>
      <c r="F3015" t="s">
        <v>89</v>
      </c>
      <c r="G3015" t="s">
        <v>2</v>
      </c>
      <c r="H3015" t="s">
        <v>96</v>
      </c>
      <c r="I3015" t="s">
        <v>96</v>
      </c>
      <c r="J3015" t="s">
        <v>5</v>
      </c>
      <c r="K3015">
        <v>4405213.6782464264</v>
      </c>
      <c r="L3015">
        <v>4402605.375</v>
      </c>
      <c r="M3015">
        <v>4906373.4945573267</v>
      </c>
      <c r="N3015">
        <v>4679961.5699999994</v>
      </c>
      <c r="O3015">
        <v>5090259.375</v>
      </c>
      <c r="P3015">
        <v>5479338.6449999996</v>
      </c>
      <c r="Q3015">
        <v>5550799.1849999996</v>
      </c>
      <c r="S3015" t="s">
        <v>174</v>
      </c>
    </row>
    <row r="3016" spans="1:19" hidden="1" x14ac:dyDescent="0.2">
      <c r="A3016" t="str">
        <f t="shared" si="47"/>
        <v>Agentecondominioenlenguajedeseñascolombiana(Videollamada)AgentetécnicoEnSitioHoraextradiurnaPlataNANA</v>
      </c>
      <c r="B3016" t="s">
        <v>3320</v>
      </c>
      <c r="C3016" t="s">
        <v>3255</v>
      </c>
      <c r="D3016" t="s">
        <v>262</v>
      </c>
      <c r="E3016" t="s">
        <v>3256</v>
      </c>
      <c r="F3016" t="s">
        <v>172</v>
      </c>
      <c r="G3016" t="s">
        <v>2</v>
      </c>
      <c r="H3016" t="s">
        <v>96</v>
      </c>
      <c r="I3016" t="s">
        <v>96</v>
      </c>
      <c r="J3016" t="s">
        <v>25</v>
      </c>
      <c r="K3016">
        <v>21811.698100077683</v>
      </c>
      <c r="L3016">
        <v>23993.37</v>
      </c>
      <c r="M3016">
        <v>25622.820947203109</v>
      </c>
      <c r="N3016">
        <v>428280.93</v>
      </c>
      <c r="O3016">
        <v>18289.484999999997</v>
      </c>
      <c r="P3016">
        <v>26011.62</v>
      </c>
      <c r="Q3016">
        <v>27949.14</v>
      </c>
      <c r="S3016" t="s">
        <v>174</v>
      </c>
    </row>
    <row r="3017" spans="1:19" hidden="1" x14ac:dyDescent="0.2">
      <c r="A3017" t="str">
        <f t="shared" si="47"/>
        <v>Agentecondominioenlenguajedeseñascolombiana(Videollamada)AgentetécnicoEnSitioHoraextranocturna PlataNANA</v>
      </c>
      <c r="B3017" t="s">
        <v>3321</v>
      </c>
      <c r="C3017" t="s">
        <v>3255</v>
      </c>
      <c r="D3017" t="s">
        <v>262</v>
      </c>
      <c r="E3017" t="s">
        <v>3256</v>
      </c>
      <c r="F3017" t="s">
        <v>288</v>
      </c>
      <c r="G3017" t="s">
        <v>2</v>
      </c>
      <c r="H3017" t="s">
        <v>96</v>
      </c>
      <c r="I3017" t="s">
        <v>96</v>
      </c>
      <c r="J3017" t="s">
        <v>25</v>
      </c>
      <c r="K3017">
        <v>28724.980314846176</v>
      </c>
      <c r="L3017">
        <v>33590.924999999996</v>
      </c>
      <c r="M3017">
        <v>35871.949326084359</v>
      </c>
      <c r="N3017">
        <v>454837.99499999994</v>
      </c>
      <c r="O3017">
        <v>25326.449999999997</v>
      </c>
      <c r="P3017">
        <v>32712.21</v>
      </c>
      <c r="Q3017">
        <v>38791.799999999996</v>
      </c>
      <c r="S3017" t="s">
        <v>174</v>
      </c>
    </row>
    <row r="3018" spans="1:19" hidden="1" x14ac:dyDescent="0.2">
      <c r="A3018" t="str">
        <f t="shared" si="47"/>
        <v>Agentecondominioenlenguajedeseñascolombiana(Videollamada)AgentetécnicoEnSitioHoraextradominicalyfestivoPlataNANA</v>
      </c>
      <c r="B3018" t="s">
        <v>3322</v>
      </c>
      <c r="C3018" t="s">
        <v>3255</v>
      </c>
      <c r="D3018" t="s">
        <v>262</v>
      </c>
      <c r="E3018" t="s">
        <v>3256</v>
      </c>
      <c r="F3018" t="s">
        <v>90</v>
      </c>
      <c r="G3018" t="s">
        <v>2</v>
      </c>
      <c r="H3018" t="s">
        <v>96</v>
      </c>
      <c r="I3018" t="s">
        <v>96</v>
      </c>
      <c r="J3018" t="s">
        <v>25</v>
      </c>
      <c r="K3018">
        <v>35638.262529614665</v>
      </c>
      <c r="L3018">
        <v>38390.219999999994</v>
      </c>
      <c r="M3018">
        <v>40996.513515524981</v>
      </c>
      <c r="N3018">
        <v>34977.824999999997</v>
      </c>
      <c r="O3018">
        <v>28845.449999999997</v>
      </c>
      <c r="P3018">
        <v>36062.504999999997</v>
      </c>
      <c r="Q3018">
        <v>43185.375</v>
      </c>
      <c r="S3018" t="s">
        <v>174</v>
      </c>
    </row>
    <row r="3019" spans="1:19" hidden="1" x14ac:dyDescent="0.2">
      <c r="A3019" t="str">
        <f t="shared" si="47"/>
        <v>Agentecondominioenlenguajedeseñascolombiana(Videollamada)AgentetécnicoEnSitioServicio7x24PlataNANA</v>
      </c>
      <c r="B3019" t="s">
        <v>3323</v>
      </c>
      <c r="C3019" t="s">
        <v>3255</v>
      </c>
      <c r="D3019" t="s">
        <v>262</v>
      </c>
      <c r="E3019" t="s">
        <v>3256</v>
      </c>
      <c r="F3019" t="s">
        <v>91</v>
      </c>
      <c r="G3019" t="s">
        <v>2</v>
      </c>
      <c r="H3019" t="s">
        <v>96</v>
      </c>
      <c r="I3019" t="s">
        <v>96</v>
      </c>
      <c r="J3019" t="s">
        <v>260</v>
      </c>
      <c r="K3019">
        <v>12701152.335968614</v>
      </c>
      <c r="L3019">
        <v>18309989.384999998</v>
      </c>
      <c r="M3019">
        <v>19748153.315593243</v>
      </c>
      <c r="N3019">
        <v>17291846.43</v>
      </c>
      <c r="O3019">
        <v>17592435.27</v>
      </c>
      <c r="P3019">
        <v>26931040.514999997</v>
      </c>
      <c r="Q3019">
        <v>19095645.465</v>
      </c>
      <c r="S3019" t="s">
        <v>174</v>
      </c>
    </row>
    <row r="3020" spans="1:19" hidden="1" x14ac:dyDescent="0.2">
      <c r="A3020" t="str">
        <f t="shared" si="47"/>
        <v>Agentecondominioenlenguajedeseñascolombiana(Videollamada)AgentetécnicoEnSitioJornadaOrdinariaOroNANA</v>
      </c>
      <c r="B3020" t="s">
        <v>3324</v>
      </c>
      <c r="C3020" t="s">
        <v>3255</v>
      </c>
      <c r="D3020" t="s">
        <v>262</v>
      </c>
      <c r="E3020" t="s">
        <v>3256</v>
      </c>
      <c r="F3020" t="s">
        <v>89</v>
      </c>
      <c r="G3020" t="s">
        <v>3</v>
      </c>
      <c r="H3020" t="s">
        <v>96</v>
      </c>
      <c r="I3020" t="s">
        <v>96</v>
      </c>
      <c r="J3020" t="s">
        <v>5</v>
      </c>
      <c r="K3020">
        <v>4405213.6782464264</v>
      </c>
      <c r="L3020">
        <v>4490658</v>
      </c>
      <c r="M3020">
        <v>5046836.5204536151</v>
      </c>
      <c r="N3020">
        <v>4719671.415</v>
      </c>
      <c r="O3020">
        <v>5090259.375</v>
      </c>
      <c r="P3020">
        <v>5594693.5349999992</v>
      </c>
      <c r="Q3020">
        <v>5796881.8199999994</v>
      </c>
      <c r="S3020" t="s">
        <v>174</v>
      </c>
    </row>
    <row r="3021" spans="1:19" hidden="1" x14ac:dyDescent="0.2">
      <c r="A3021" t="str">
        <f t="shared" si="47"/>
        <v>Agentecondominioenlenguajedeseñascolombiana(Videollamada)AgentetécnicoEnSitioHoraextradiurnaOroNANA</v>
      </c>
      <c r="B3021" t="s">
        <v>3325</v>
      </c>
      <c r="C3021" t="s">
        <v>3255</v>
      </c>
      <c r="D3021" t="s">
        <v>262</v>
      </c>
      <c r="E3021" t="s">
        <v>3256</v>
      </c>
      <c r="F3021" t="s">
        <v>172</v>
      </c>
      <c r="G3021" t="s">
        <v>3</v>
      </c>
      <c r="H3021" t="s">
        <v>96</v>
      </c>
      <c r="I3021" t="s">
        <v>96</v>
      </c>
      <c r="J3021" t="s">
        <v>25</v>
      </c>
      <c r="K3021">
        <v>21811.698100077683</v>
      </c>
      <c r="L3021">
        <v>24473.609999999997</v>
      </c>
      <c r="M3021">
        <v>26356.368641082387</v>
      </c>
      <c r="N3021">
        <v>38029.004999999997</v>
      </c>
      <c r="O3021">
        <v>18289.484999999997</v>
      </c>
      <c r="P3021">
        <v>26559.134999999998</v>
      </c>
      <c r="Q3021">
        <v>29188.034999999996</v>
      </c>
      <c r="S3021" t="s">
        <v>174</v>
      </c>
    </row>
    <row r="3022" spans="1:19" hidden="1" x14ac:dyDescent="0.2">
      <c r="A3022" t="str">
        <f t="shared" si="47"/>
        <v>Agentecondominioenlenguajedeseñascolombiana(Videollamada)AgentetécnicoEnSitioHoraextranocturna OroNANA</v>
      </c>
      <c r="B3022" t="s">
        <v>3326</v>
      </c>
      <c r="C3022" t="s">
        <v>3255</v>
      </c>
      <c r="D3022" t="s">
        <v>262</v>
      </c>
      <c r="E3022" t="s">
        <v>3256</v>
      </c>
      <c r="F3022" t="s">
        <v>288</v>
      </c>
      <c r="G3022" t="s">
        <v>3</v>
      </c>
      <c r="H3022" t="s">
        <v>96</v>
      </c>
      <c r="I3022" t="s">
        <v>96</v>
      </c>
      <c r="J3022" t="s">
        <v>25</v>
      </c>
      <c r="K3022">
        <v>28724.980314846176</v>
      </c>
      <c r="L3022">
        <v>34263.674999999996</v>
      </c>
      <c r="M3022">
        <v>36898.916097515343</v>
      </c>
      <c r="N3022">
        <v>46002.644999999997</v>
      </c>
      <c r="O3022">
        <v>25326.449999999997</v>
      </c>
      <c r="P3022">
        <v>33401.519999999997</v>
      </c>
      <c r="Q3022">
        <v>40511.969999999994</v>
      </c>
      <c r="S3022" t="s">
        <v>174</v>
      </c>
    </row>
    <row r="3023" spans="1:19" hidden="1" x14ac:dyDescent="0.2">
      <c r="A3023" t="str">
        <f t="shared" si="47"/>
        <v>Agentecondominioenlenguajedeseñascolombiana(Videollamada)AgentetécnicoEnSitioHoraextradominicalyfestivoOroNANA</v>
      </c>
      <c r="B3023" t="s">
        <v>3327</v>
      </c>
      <c r="C3023" t="s">
        <v>3255</v>
      </c>
      <c r="D3023" t="s">
        <v>262</v>
      </c>
      <c r="E3023" t="s">
        <v>3256</v>
      </c>
      <c r="F3023" t="s">
        <v>90</v>
      </c>
      <c r="G3023" t="s">
        <v>3</v>
      </c>
      <c r="H3023" t="s">
        <v>96</v>
      </c>
      <c r="I3023" t="s">
        <v>96</v>
      </c>
      <c r="J3023" t="s">
        <v>25</v>
      </c>
      <c r="K3023">
        <v>35638.262529614665</v>
      </c>
      <c r="L3023">
        <v>39158.189999999995</v>
      </c>
      <c r="M3023">
        <v>42170.189825731824</v>
      </c>
      <c r="N3023">
        <v>34977.824999999997</v>
      </c>
      <c r="O3023">
        <v>28845.449999999997</v>
      </c>
      <c r="P3023">
        <v>36822.195</v>
      </c>
      <c r="Q3023">
        <v>45100.125</v>
      </c>
      <c r="S3023" t="s">
        <v>174</v>
      </c>
    </row>
    <row r="3024" spans="1:19" hidden="1" x14ac:dyDescent="0.2">
      <c r="A3024" t="str">
        <f t="shared" si="47"/>
        <v>Agentecondominioenlenguajedeseñascolombiana(Videollamada)AgentetécnicoEnSitioServicio7x24OroNANA</v>
      </c>
      <c r="B3024" t="s">
        <v>3328</v>
      </c>
      <c r="C3024" t="s">
        <v>3255</v>
      </c>
      <c r="D3024" t="s">
        <v>262</v>
      </c>
      <c r="E3024" t="s">
        <v>3256</v>
      </c>
      <c r="F3024" t="s">
        <v>91</v>
      </c>
      <c r="G3024" t="s">
        <v>3</v>
      </c>
      <c r="H3024" t="s">
        <v>96</v>
      </c>
      <c r="I3024" t="s">
        <v>96</v>
      </c>
      <c r="J3024" t="s">
        <v>260</v>
      </c>
      <c r="K3024">
        <v>12701152.335968614</v>
      </c>
      <c r="L3024">
        <v>18676189.979999997</v>
      </c>
      <c r="M3024">
        <v>20313516.994825799</v>
      </c>
      <c r="N3024">
        <v>17368944.614999998</v>
      </c>
      <c r="O3024">
        <v>17592435.27</v>
      </c>
      <c r="P3024">
        <v>27498009.374999996</v>
      </c>
      <c r="Q3024">
        <v>19942208.189999998</v>
      </c>
      <c r="S3024" t="s">
        <v>174</v>
      </c>
    </row>
    <row r="3025" spans="1:19" hidden="1" x14ac:dyDescent="0.2">
      <c r="A3025" t="str">
        <f t="shared" si="47"/>
        <v>Agentecondominioenlenguajedeseñascolombiana(Videollamada)AgentetécnicoEnSitioJornadaOrdinariaPlatinoNANA</v>
      </c>
      <c r="B3025" t="s">
        <v>3329</v>
      </c>
      <c r="C3025" t="s">
        <v>3255</v>
      </c>
      <c r="D3025" t="s">
        <v>262</v>
      </c>
      <c r="E3025" t="s">
        <v>3256</v>
      </c>
      <c r="F3025" t="s">
        <v>89</v>
      </c>
      <c r="G3025" t="s">
        <v>134</v>
      </c>
      <c r="H3025" t="s">
        <v>96</v>
      </c>
      <c r="I3025" t="s">
        <v>96</v>
      </c>
      <c r="J3025" t="s">
        <v>5</v>
      </c>
      <c r="K3025">
        <v>4405213.6782464264</v>
      </c>
      <c r="L3025">
        <v>4622736.42</v>
      </c>
      <c r="M3025">
        <v>5195579.123473173</v>
      </c>
      <c r="N3025">
        <v>4759381.26</v>
      </c>
      <c r="O3025">
        <v>5090259.375</v>
      </c>
      <c r="P3025">
        <v>5715009.1799999997</v>
      </c>
      <c r="Q3025">
        <v>6161064.1649999991</v>
      </c>
      <c r="S3025" t="s">
        <v>174</v>
      </c>
    </row>
    <row r="3026" spans="1:19" hidden="1" x14ac:dyDescent="0.2">
      <c r="A3026" t="str">
        <f t="shared" si="47"/>
        <v>Agentecondominioenlenguajedeseñascolombiana(Videollamada)AgentetécnicoEnSitioHoraextradiurnaPlatinoNANA</v>
      </c>
      <c r="B3026" t="s">
        <v>3330</v>
      </c>
      <c r="C3026" t="s">
        <v>3255</v>
      </c>
      <c r="D3026" t="s">
        <v>262</v>
      </c>
      <c r="E3026" t="s">
        <v>3256</v>
      </c>
      <c r="F3026" t="s">
        <v>172</v>
      </c>
      <c r="G3026" t="s">
        <v>134</v>
      </c>
      <c r="H3026" t="s">
        <v>96</v>
      </c>
      <c r="I3026" t="s">
        <v>96</v>
      </c>
      <c r="J3026" t="s">
        <v>25</v>
      </c>
      <c r="K3026">
        <v>21811.698100077683</v>
      </c>
      <c r="L3026">
        <v>25193.969999999998</v>
      </c>
      <c r="M3026">
        <v>27133.155220542525</v>
      </c>
      <c r="N3026">
        <v>39007.079999999994</v>
      </c>
      <c r="O3026">
        <v>18289.484999999997</v>
      </c>
      <c r="P3026">
        <v>27130.454999999998</v>
      </c>
      <c r="Q3026">
        <v>31022.054999999997</v>
      </c>
      <c r="S3026" t="s">
        <v>174</v>
      </c>
    </row>
    <row r="3027" spans="1:19" hidden="1" x14ac:dyDescent="0.2">
      <c r="A3027" t="str">
        <f t="shared" si="47"/>
        <v>Agentecondominioenlenguajedeseñascolombiana(Videollamada)AgentetécnicoEnSitioHoraextranocturna PlatinoNANA</v>
      </c>
      <c r="B3027" t="s">
        <v>3331</v>
      </c>
      <c r="C3027" t="s">
        <v>3255</v>
      </c>
      <c r="D3027" t="s">
        <v>262</v>
      </c>
      <c r="E3027" t="s">
        <v>3256</v>
      </c>
      <c r="F3027" t="s">
        <v>288</v>
      </c>
      <c r="G3027" t="s">
        <v>134</v>
      </c>
      <c r="H3027" t="s">
        <v>96</v>
      </c>
      <c r="I3027" t="s">
        <v>96</v>
      </c>
      <c r="J3027" t="s">
        <v>25</v>
      </c>
      <c r="K3027">
        <v>28724.980314846176</v>
      </c>
      <c r="L3027">
        <v>35270.729999999996</v>
      </c>
      <c r="M3027">
        <v>37986.417308759534</v>
      </c>
      <c r="N3027">
        <v>47027.294999999998</v>
      </c>
      <c r="O3027">
        <v>25326.449999999997</v>
      </c>
      <c r="P3027">
        <v>34119.81</v>
      </c>
      <c r="Q3027">
        <v>43057.034999999996</v>
      </c>
      <c r="S3027" t="s">
        <v>174</v>
      </c>
    </row>
    <row r="3028" spans="1:19" hidden="1" x14ac:dyDescent="0.2">
      <c r="A3028" t="str">
        <f t="shared" si="47"/>
        <v>Agentecondominioenlenguajedeseñascolombiana(Videollamada)AgentetécnicoEnSitioHoraextradominicalyfestivoPlatinoNANA</v>
      </c>
      <c r="B3028" t="s">
        <v>3332</v>
      </c>
      <c r="C3028" t="s">
        <v>3255</v>
      </c>
      <c r="D3028" t="s">
        <v>262</v>
      </c>
      <c r="E3028" t="s">
        <v>3256</v>
      </c>
      <c r="F3028" t="s">
        <v>90</v>
      </c>
      <c r="G3028" t="s">
        <v>134</v>
      </c>
      <c r="H3028" t="s">
        <v>96</v>
      </c>
      <c r="I3028" t="s">
        <v>96</v>
      </c>
      <c r="J3028" t="s">
        <v>25</v>
      </c>
      <c r="K3028">
        <v>35638.262529614665</v>
      </c>
      <c r="L3028">
        <v>40310.144999999997</v>
      </c>
      <c r="M3028">
        <v>43413.048352868042</v>
      </c>
      <c r="N3028">
        <v>34977.824999999997</v>
      </c>
      <c r="O3028">
        <v>28845.449999999997</v>
      </c>
      <c r="P3028">
        <v>37613.969999999994</v>
      </c>
      <c r="Q3028">
        <v>47933.954999999994</v>
      </c>
      <c r="S3028" t="s">
        <v>174</v>
      </c>
    </row>
    <row r="3029" spans="1:19" hidden="1" x14ac:dyDescent="0.2">
      <c r="A3029" t="str">
        <f t="shared" si="47"/>
        <v>Agentecondominioenlenguajedeseñascolombiana(Videollamada)AgentetécnicoEnSitioServicio7x24PlatinoNANA</v>
      </c>
      <c r="B3029" t="s">
        <v>3333</v>
      </c>
      <c r="C3029" t="s">
        <v>3255</v>
      </c>
      <c r="D3029" t="s">
        <v>262</v>
      </c>
      <c r="E3029" t="s">
        <v>3256</v>
      </c>
      <c r="F3029" t="s">
        <v>91</v>
      </c>
      <c r="G3029" t="s">
        <v>134</v>
      </c>
      <c r="H3029" t="s">
        <v>96</v>
      </c>
      <c r="I3029" t="s">
        <v>96</v>
      </c>
      <c r="J3029" t="s">
        <v>260</v>
      </c>
      <c r="K3029">
        <v>12701152.335968614</v>
      </c>
      <c r="L3029">
        <v>19225489.32</v>
      </c>
      <c r="M3029">
        <v>20912205.971979521</v>
      </c>
      <c r="N3029">
        <v>17446042.799999997</v>
      </c>
      <c r="O3029">
        <v>17592435.27</v>
      </c>
      <c r="P3029">
        <v>28089364.904999997</v>
      </c>
      <c r="Q3029">
        <v>21195057.059999999</v>
      </c>
      <c r="S3029" t="s">
        <v>174</v>
      </c>
    </row>
    <row r="3030" spans="1:19" hidden="1" x14ac:dyDescent="0.2">
      <c r="A3030" t="str">
        <f t="shared" si="47"/>
        <v>Agentecondominioenlenguajedeseñascolombiana(Videollamada)AgentetécnicoEnlasinstalacionesdelaEntidadCompradoraJornadaOrdinariaPlataNANA</v>
      </c>
      <c r="B3030" t="s">
        <v>3334</v>
      </c>
      <c r="C3030" t="s">
        <v>3255</v>
      </c>
      <c r="D3030" t="s">
        <v>262</v>
      </c>
      <c r="E3030" t="s">
        <v>3272</v>
      </c>
      <c r="F3030" t="s">
        <v>89</v>
      </c>
      <c r="G3030" t="s">
        <v>2</v>
      </c>
      <c r="H3030" t="s">
        <v>96</v>
      </c>
      <c r="I3030" t="s">
        <v>96</v>
      </c>
      <c r="J3030" t="s">
        <v>5</v>
      </c>
      <c r="K3030">
        <v>4087918.2822464257</v>
      </c>
      <c r="L3030">
        <v>4095488.7899999996</v>
      </c>
      <c r="M3030">
        <v>4676864.7403954081</v>
      </c>
      <c r="N3030">
        <v>4679961.5699999994</v>
      </c>
      <c r="O3030">
        <v>5090259.375</v>
      </c>
      <c r="P3030">
        <v>5465339.2349999994</v>
      </c>
      <c r="Q3030">
        <v>4657315.7699999996</v>
      </c>
      <c r="S3030" t="s">
        <v>174</v>
      </c>
    </row>
    <row r="3031" spans="1:19" hidden="1" x14ac:dyDescent="0.2">
      <c r="A3031" t="str">
        <f t="shared" si="47"/>
        <v>Agentecondominioenlenguajedeseñascolombiana(Videollamada)AgentetécnicoEnlasinstalacionesdelaEntidadCompradoraHoraextradiurnaPlataNANA</v>
      </c>
      <c r="B3031" t="s">
        <v>3335</v>
      </c>
      <c r="C3031" t="s">
        <v>3255</v>
      </c>
      <c r="D3031" t="s">
        <v>262</v>
      </c>
      <c r="E3031" t="s">
        <v>3272</v>
      </c>
      <c r="F3031" t="s">
        <v>172</v>
      </c>
      <c r="G3031" t="s">
        <v>2</v>
      </c>
      <c r="H3031" t="s">
        <v>96</v>
      </c>
      <c r="I3031" t="s">
        <v>96</v>
      </c>
      <c r="J3031" t="s">
        <v>25</v>
      </c>
      <c r="K3031">
        <v>20489.633950077685</v>
      </c>
      <c r="L3031">
        <v>22318.739999999998</v>
      </c>
      <c r="M3031">
        <v>25622.820947203109</v>
      </c>
      <c r="N3031">
        <v>623895.92999999993</v>
      </c>
      <c r="O3031">
        <v>18289.484999999997</v>
      </c>
      <c r="P3031">
        <v>26019.899999999998</v>
      </c>
      <c r="Q3031">
        <v>27949.14</v>
      </c>
      <c r="S3031" t="s">
        <v>174</v>
      </c>
    </row>
    <row r="3032" spans="1:19" hidden="1" x14ac:dyDescent="0.2">
      <c r="A3032" t="str">
        <f t="shared" si="47"/>
        <v>Agentecondominioenlenguajedeseñascolombiana(Videollamada)AgentetécnicoEnlasinstalacionesdelaEntidadCompradoraHoraextranocturna PlataNANA</v>
      </c>
      <c r="B3032" t="s">
        <v>3336</v>
      </c>
      <c r="C3032" t="s">
        <v>3255</v>
      </c>
      <c r="D3032" t="s">
        <v>262</v>
      </c>
      <c r="E3032" t="s">
        <v>3272</v>
      </c>
      <c r="F3032" t="s">
        <v>288</v>
      </c>
      <c r="G3032" t="s">
        <v>2</v>
      </c>
      <c r="H3032" t="s">
        <v>96</v>
      </c>
      <c r="I3032" t="s">
        <v>96</v>
      </c>
      <c r="J3032" t="s">
        <v>25</v>
      </c>
      <c r="K3032">
        <v>27402.916164846178</v>
      </c>
      <c r="L3032">
        <v>31246.649999999998</v>
      </c>
      <c r="M3032">
        <v>35871.949326084359</v>
      </c>
      <c r="N3032">
        <v>659767.995</v>
      </c>
      <c r="O3032">
        <v>25326.449999999997</v>
      </c>
      <c r="P3032">
        <v>32738.084999999999</v>
      </c>
      <c r="Q3032">
        <v>38791.799999999996</v>
      </c>
      <c r="S3032" t="s">
        <v>174</v>
      </c>
    </row>
    <row r="3033" spans="1:19" hidden="1" x14ac:dyDescent="0.2">
      <c r="A3033" t="str">
        <f t="shared" si="47"/>
        <v>Agentecondominioenlenguajedeseñascolombiana(Videollamada)AgentetécnicoEnlasinstalacionesdelaEntidadCompradoraHoraextradominicalyfestivoPlataNANA</v>
      </c>
      <c r="B3033" t="s">
        <v>3337</v>
      </c>
      <c r="C3033" t="s">
        <v>3255</v>
      </c>
      <c r="D3033" t="s">
        <v>262</v>
      </c>
      <c r="E3033" t="s">
        <v>3272</v>
      </c>
      <c r="F3033" t="s">
        <v>90</v>
      </c>
      <c r="G3033" t="s">
        <v>2</v>
      </c>
      <c r="H3033" t="s">
        <v>96</v>
      </c>
      <c r="I3033" t="s">
        <v>96</v>
      </c>
      <c r="J3033" t="s">
        <v>25</v>
      </c>
      <c r="K3033">
        <v>34316.198379614667</v>
      </c>
      <c r="L3033">
        <v>35710.604999999996</v>
      </c>
      <c r="M3033">
        <v>40996.513515524981</v>
      </c>
      <c r="N3033">
        <v>34977.824999999997</v>
      </c>
      <c r="O3033">
        <v>28845.449999999997</v>
      </c>
      <c r="P3033">
        <v>36096.659999999996</v>
      </c>
      <c r="Q3033">
        <v>43185.375</v>
      </c>
      <c r="S3033" t="s">
        <v>174</v>
      </c>
    </row>
    <row r="3034" spans="1:19" hidden="1" x14ac:dyDescent="0.2">
      <c r="A3034" t="str">
        <f t="shared" si="47"/>
        <v>Agentecondominioenlenguajedeseñascolombiana(Videollamada)AgentetécnicoEnlasinstalacionesdelaEntidadCompradoraServicio7x24PlataNANA</v>
      </c>
      <c r="B3034" t="s">
        <v>3338</v>
      </c>
      <c r="C3034" t="s">
        <v>3255</v>
      </c>
      <c r="D3034" t="s">
        <v>262</v>
      </c>
      <c r="E3034" t="s">
        <v>3272</v>
      </c>
      <c r="F3034" t="s">
        <v>91</v>
      </c>
      <c r="G3034" t="s">
        <v>2</v>
      </c>
      <c r="H3034" t="s">
        <v>96</v>
      </c>
      <c r="I3034" t="s">
        <v>96</v>
      </c>
      <c r="J3034" t="s">
        <v>260</v>
      </c>
      <c r="K3034">
        <v>12383856.939968612</v>
      </c>
      <c r="L3034">
        <v>17599446.359999999</v>
      </c>
      <c r="M3034">
        <v>18824380.580091514</v>
      </c>
      <c r="N3034">
        <v>16900616.43</v>
      </c>
      <c r="O3034">
        <v>17592435.27</v>
      </c>
      <c r="P3034">
        <v>26917030.754999999</v>
      </c>
      <c r="Q3034">
        <v>18202162.049999997</v>
      </c>
      <c r="S3034" t="s">
        <v>174</v>
      </c>
    </row>
    <row r="3035" spans="1:19" hidden="1" x14ac:dyDescent="0.2">
      <c r="A3035" t="str">
        <f t="shared" si="47"/>
        <v>Agentecondominioenlenguajedeseñascolombiana(Videollamada)AgentetécnicoEnlasinstalacionesdelaEntidadCompradoraJornadaOrdinariaOroNANA</v>
      </c>
      <c r="B3035" t="s">
        <v>3339</v>
      </c>
      <c r="C3035" t="s">
        <v>3255</v>
      </c>
      <c r="D3035" t="s">
        <v>262</v>
      </c>
      <c r="E3035" t="s">
        <v>3272</v>
      </c>
      <c r="F3035" t="s">
        <v>89</v>
      </c>
      <c r="G3035" t="s">
        <v>3</v>
      </c>
      <c r="H3035" t="s">
        <v>96</v>
      </c>
      <c r="I3035" t="s">
        <v>96</v>
      </c>
      <c r="J3035" t="s">
        <v>5</v>
      </c>
      <c r="K3035">
        <v>4087918.2822464257</v>
      </c>
      <c r="L3035">
        <v>4177398.6899999995</v>
      </c>
      <c r="M3035">
        <v>4810757.2322475528</v>
      </c>
      <c r="N3035">
        <v>4719671.415</v>
      </c>
      <c r="O3035">
        <v>5090259.375</v>
      </c>
      <c r="P3035">
        <v>5580398.1149999993</v>
      </c>
      <c r="Q3035">
        <v>4863787.92</v>
      </c>
      <c r="S3035" t="s">
        <v>174</v>
      </c>
    </row>
    <row r="3036" spans="1:19" hidden="1" x14ac:dyDescent="0.2">
      <c r="A3036" t="str">
        <f t="shared" si="47"/>
        <v>Agentecondominioenlenguajedeseñascolombiana(Videollamada)AgentetécnicoEnlasinstalacionesdelaEntidadCompradoraHoraextradiurnaOroNANA</v>
      </c>
      <c r="B3036" t="s">
        <v>3340</v>
      </c>
      <c r="C3036" t="s">
        <v>3255</v>
      </c>
      <c r="D3036" t="s">
        <v>262</v>
      </c>
      <c r="E3036" t="s">
        <v>3272</v>
      </c>
      <c r="F3036" t="s">
        <v>172</v>
      </c>
      <c r="G3036" t="s">
        <v>3</v>
      </c>
      <c r="H3036" t="s">
        <v>96</v>
      </c>
      <c r="I3036" t="s">
        <v>96</v>
      </c>
      <c r="J3036" t="s">
        <v>25</v>
      </c>
      <c r="K3036">
        <v>20489.633950077685</v>
      </c>
      <c r="L3036">
        <v>22765.859999999997</v>
      </c>
      <c r="M3036">
        <v>26356.368641082387</v>
      </c>
      <c r="N3036">
        <v>243424.75499999998</v>
      </c>
      <c r="O3036">
        <v>18289.484999999997</v>
      </c>
      <c r="P3036">
        <v>26567.414999999997</v>
      </c>
      <c r="Q3036">
        <v>29188.034999999996</v>
      </c>
      <c r="S3036" t="s">
        <v>174</v>
      </c>
    </row>
    <row r="3037" spans="1:19" hidden="1" x14ac:dyDescent="0.2">
      <c r="A3037" t="str">
        <f t="shared" si="47"/>
        <v>Agentecondominioenlenguajedeseñascolombiana(Videollamada)AgentetécnicoEnlasinstalacionesdelaEntidadCompradoraHoraextranocturna OroNANA</v>
      </c>
      <c r="B3037" t="s">
        <v>3341</v>
      </c>
      <c r="C3037" t="s">
        <v>3255</v>
      </c>
      <c r="D3037" t="s">
        <v>262</v>
      </c>
      <c r="E3037" t="s">
        <v>3272</v>
      </c>
      <c r="F3037" t="s">
        <v>288</v>
      </c>
      <c r="G3037" t="s">
        <v>3</v>
      </c>
      <c r="H3037" t="s">
        <v>96</v>
      </c>
      <c r="I3037" t="s">
        <v>96</v>
      </c>
      <c r="J3037" t="s">
        <v>25</v>
      </c>
      <c r="K3037">
        <v>27402.916164846178</v>
      </c>
      <c r="L3037">
        <v>31871.789999999997</v>
      </c>
      <c r="M3037">
        <v>36898.916097515343</v>
      </c>
      <c r="N3037">
        <v>261179.14499999999</v>
      </c>
      <c r="O3037">
        <v>25326.449999999997</v>
      </c>
      <c r="P3037">
        <v>33427.394999999997</v>
      </c>
      <c r="Q3037">
        <v>40511.969999999994</v>
      </c>
      <c r="S3037" t="s">
        <v>174</v>
      </c>
    </row>
    <row r="3038" spans="1:19" hidden="1" x14ac:dyDescent="0.2">
      <c r="A3038" t="str">
        <f t="shared" si="47"/>
        <v>Agentecondominioenlenguajedeseñascolombiana(Videollamada)AgentetécnicoEnlasinstalacionesdelaEntidadCompradoraHoraextradominicalyfestivoOroNANA</v>
      </c>
      <c r="B3038" t="s">
        <v>3342</v>
      </c>
      <c r="C3038" t="s">
        <v>3255</v>
      </c>
      <c r="D3038" t="s">
        <v>262</v>
      </c>
      <c r="E3038" t="s">
        <v>3272</v>
      </c>
      <c r="F3038" t="s">
        <v>90</v>
      </c>
      <c r="G3038" t="s">
        <v>3</v>
      </c>
      <c r="H3038" t="s">
        <v>96</v>
      </c>
      <c r="I3038" t="s">
        <v>96</v>
      </c>
      <c r="J3038" t="s">
        <v>25</v>
      </c>
      <c r="K3038">
        <v>34316.198379614667</v>
      </c>
      <c r="L3038">
        <v>36425.789999999994</v>
      </c>
      <c r="M3038">
        <v>42170.189825731824</v>
      </c>
      <c r="N3038">
        <v>34977.824999999997</v>
      </c>
      <c r="O3038">
        <v>28845.449999999997</v>
      </c>
      <c r="P3038">
        <v>36857.384999999995</v>
      </c>
      <c r="Q3038">
        <v>45100.125</v>
      </c>
      <c r="S3038" t="s">
        <v>174</v>
      </c>
    </row>
    <row r="3039" spans="1:19" hidden="1" x14ac:dyDescent="0.2">
      <c r="A3039" t="str">
        <f t="shared" si="47"/>
        <v>Agentecondominioenlenguajedeseñascolombiana(Videollamada)AgentetécnicoEnlasinstalacionesdelaEntidadCompradoraServicio7x24OroNANA</v>
      </c>
      <c r="B3039" t="s">
        <v>3343</v>
      </c>
      <c r="C3039" t="s">
        <v>3255</v>
      </c>
      <c r="D3039" t="s">
        <v>262</v>
      </c>
      <c r="E3039" t="s">
        <v>3272</v>
      </c>
      <c r="F3039" t="s">
        <v>91</v>
      </c>
      <c r="G3039" t="s">
        <v>3</v>
      </c>
      <c r="H3039" t="s">
        <v>96</v>
      </c>
      <c r="I3039" t="s">
        <v>96</v>
      </c>
      <c r="J3039" t="s">
        <v>260</v>
      </c>
      <c r="K3039">
        <v>12383856.939968612</v>
      </c>
      <c r="L3039">
        <v>17951435.369999997</v>
      </c>
      <c r="M3039">
        <v>19363297.859796394</v>
      </c>
      <c r="N3039">
        <v>16958153.114999998</v>
      </c>
      <c r="O3039">
        <v>17592435.27</v>
      </c>
      <c r="P3039">
        <v>27483704.639999997</v>
      </c>
      <c r="Q3039">
        <v>19009115.324999999</v>
      </c>
      <c r="S3039" t="s">
        <v>174</v>
      </c>
    </row>
    <row r="3040" spans="1:19" hidden="1" x14ac:dyDescent="0.2">
      <c r="A3040" t="str">
        <f t="shared" si="47"/>
        <v>Agentecondominioenlenguajedeseñascolombiana(Videollamada)AgentetécnicoEnlasinstalacionesdelaEntidadCompradoraJornadaOrdinariaPlatinoNANA</v>
      </c>
      <c r="B3040" t="s">
        <v>3344</v>
      </c>
      <c r="C3040" t="s">
        <v>3255</v>
      </c>
      <c r="D3040" t="s">
        <v>262</v>
      </c>
      <c r="E3040" t="s">
        <v>3272</v>
      </c>
      <c r="F3040" t="s">
        <v>89</v>
      </c>
      <c r="G3040" t="s">
        <v>134</v>
      </c>
      <c r="H3040" t="s">
        <v>96</v>
      </c>
      <c r="I3040" t="s">
        <v>96</v>
      </c>
      <c r="J3040" t="s">
        <v>5</v>
      </c>
      <c r="K3040">
        <v>4087918.2822464257</v>
      </c>
      <c r="L3040">
        <v>4300263.54</v>
      </c>
      <c r="M3040">
        <v>4952542.0018392876</v>
      </c>
      <c r="N3040">
        <v>4759381.26</v>
      </c>
      <c r="O3040">
        <v>5090259.375</v>
      </c>
      <c r="P3040">
        <v>5700407.3999999994</v>
      </c>
      <c r="Q3040">
        <v>5169349.9349999996</v>
      </c>
      <c r="S3040" t="s">
        <v>174</v>
      </c>
    </row>
    <row r="3041" spans="1:19" hidden="1" x14ac:dyDescent="0.2">
      <c r="A3041" t="str">
        <f t="shared" si="47"/>
        <v>Agentecondominioenlenguajedeseñascolombiana(Videollamada)AgentetécnicoEnlasinstalacionesdelaEntidadCompradoraHoraextradiurnaPlatinoNANA</v>
      </c>
      <c r="B3041" t="s">
        <v>3345</v>
      </c>
      <c r="C3041" t="s">
        <v>3255</v>
      </c>
      <c r="D3041" t="s">
        <v>262</v>
      </c>
      <c r="E3041" t="s">
        <v>3272</v>
      </c>
      <c r="F3041" t="s">
        <v>172</v>
      </c>
      <c r="G3041" t="s">
        <v>134</v>
      </c>
      <c r="H3041" t="s">
        <v>96</v>
      </c>
      <c r="I3041" t="s">
        <v>96</v>
      </c>
      <c r="J3041" t="s">
        <v>25</v>
      </c>
      <c r="K3041">
        <v>20489.633950077685</v>
      </c>
      <c r="L3041">
        <v>23435.504999999997</v>
      </c>
      <c r="M3041">
        <v>27133.155220542525</v>
      </c>
      <c r="N3041">
        <v>254183.58</v>
      </c>
      <c r="O3041">
        <v>18289.484999999997</v>
      </c>
      <c r="P3041">
        <v>27139.769999999997</v>
      </c>
      <c r="Q3041">
        <v>31022.054999999997</v>
      </c>
      <c r="S3041" t="s">
        <v>174</v>
      </c>
    </row>
    <row r="3042" spans="1:19" hidden="1" x14ac:dyDescent="0.2">
      <c r="A3042" t="str">
        <f t="shared" si="47"/>
        <v>Agentecondominioenlenguajedeseñascolombiana(Videollamada)AgentetécnicoEnlasinstalacionesdelaEntidadCompradoraHoraextranocturna PlatinoNANA</v>
      </c>
      <c r="B3042" t="s">
        <v>3346</v>
      </c>
      <c r="C3042" t="s">
        <v>3255</v>
      </c>
      <c r="D3042" t="s">
        <v>262</v>
      </c>
      <c r="E3042" t="s">
        <v>3272</v>
      </c>
      <c r="F3042" t="s">
        <v>288</v>
      </c>
      <c r="G3042" t="s">
        <v>134</v>
      </c>
      <c r="H3042" t="s">
        <v>96</v>
      </c>
      <c r="I3042" t="s">
        <v>96</v>
      </c>
      <c r="J3042" t="s">
        <v>25</v>
      </c>
      <c r="K3042">
        <v>27402.916164846178</v>
      </c>
      <c r="L3042">
        <v>32809.5</v>
      </c>
      <c r="M3042">
        <v>37986.417308759534</v>
      </c>
      <c r="N3042">
        <v>272450.29499999998</v>
      </c>
      <c r="O3042">
        <v>25326.449999999997</v>
      </c>
      <c r="P3042">
        <v>34145.684999999998</v>
      </c>
      <c r="Q3042">
        <v>43057.034999999996</v>
      </c>
      <c r="S3042" t="s">
        <v>174</v>
      </c>
    </row>
    <row r="3043" spans="1:19" hidden="1" x14ac:dyDescent="0.2">
      <c r="A3043" t="str">
        <f t="shared" si="47"/>
        <v>Agentecondominioenlenguajedeseñascolombiana(Videollamada)AgentetécnicoEnlasinstalacionesdelaEntidadCompradoraHoraextradominicalyfestivoPlatinoNANA</v>
      </c>
      <c r="B3043" t="s">
        <v>3347</v>
      </c>
      <c r="C3043" t="s">
        <v>3255</v>
      </c>
      <c r="D3043" t="s">
        <v>262</v>
      </c>
      <c r="E3043" t="s">
        <v>3272</v>
      </c>
      <c r="F3043" t="s">
        <v>90</v>
      </c>
      <c r="G3043" t="s">
        <v>134</v>
      </c>
      <c r="H3043" t="s">
        <v>96</v>
      </c>
      <c r="I3043" t="s">
        <v>96</v>
      </c>
      <c r="J3043" t="s">
        <v>25</v>
      </c>
      <c r="K3043">
        <v>34316.198379614667</v>
      </c>
      <c r="L3043">
        <v>37497.014999999999</v>
      </c>
      <c r="M3043">
        <v>43413.048352868042</v>
      </c>
      <c r="N3043">
        <v>34977.824999999997</v>
      </c>
      <c r="O3043">
        <v>28845.449999999997</v>
      </c>
      <c r="P3043">
        <v>37649.159999999996</v>
      </c>
      <c r="Q3043">
        <v>47933.954999999994</v>
      </c>
      <c r="S3043" t="s">
        <v>174</v>
      </c>
    </row>
    <row r="3044" spans="1:19" hidden="1" x14ac:dyDescent="0.2">
      <c r="A3044" t="str">
        <f t="shared" si="47"/>
        <v>Agentecondominioenlenguajedeseñascolombiana(Videollamada)AgentetécnicoEnlasinstalacionesdelaEntidadCompradoraServicio7x24PlatinoNANA</v>
      </c>
      <c r="B3044" t="s">
        <v>3348</v>
      </c>
      <c r="C3044" t="s">
        <v>3255</v>
      </c>
      <c r="D3044" t="s">
        <v>262</v>
      </c>
      <c r="E3044" t="s">
        <v>3272</v>
      </c>
      <c r="F3044" t="s">
        <v>91</v>
      </c>
      <c r="G3044" t="s">
        <v>134</v>
      </c>
      <c r="H3044" t="s">
        <v>96</v>
      </c>
      <c r="I3044" t="s">
        <v>96</v>
      </c>
      <c r="J3044" t="s">
        <v>260</v>
      </c>
      <c r="K3044">
        <v>12383856.939968612</v>
      </c>
      <c r="L3044">
        <v>18479418.884999998</v>
      </c>
      <c r="M3044">
        <v>19933981.557403129</v>
      </c>
      <c r="N3044">
        <v>17015689.799999997</v>
      </c>
      <c r="O3044">
        <v>17592435.27</v>
      </c>
      <c r="P3044">
        <v>28074752.774999999</v>
      </c>
      <c r="Q3044">
        <v>20203341.794999998</v>
      </c>
      <c r="S3044" t="s">
        <v>174</v>
      </c>
    </row>
    <row r="3045" spans="1:19" hidden="1" x14ac:dyDescent="0.2">
      <c r="A3045" t="str">
        <f t="shared" si="47"/>
        <v>Agentecondominioenlenguajedeseñascolombiana(Videollamada)AgentetécnicoFrontofficeconherramientaJornadaOrdinariaPlataNANA</v>
      </c>
      <c r="B3045" t="s">
        <v>3349</v>
      </c>
      <c r="C3045" t="s">
        <v>3255</v>
      </c>
      <c r="D3045" t="s">
        <v>262</v>
      </c>
      <c r="E3045" t="s">
        <v>3288</v>
      </c>
      <c r="F3045" t="s">
        <v>89</v>
      </c>
      <c r="G3045" t="s">
        <v>2</v>
      </c>
      <c r="H3045" t="s">
        <v>96</v>
      </c>
      <c r="I3045" t="s">
        <v>96</v>
      </c>
      <c r="J3045" t="s">
        <v>5</v>
      </c>
      <c r="K3045">
        <v>4405213.6782464264</v>
      </c>
      <c r="L3045">
        <v>4147907.4</v>
      </c>
      <c r="M3045">
        <v>5519797.5134830158</v>
      </c>
      <c r="N3045">
        <v>4849494.5699999994</v>
      </c>
      <c r="O3045">
        <v>5090259.375</v>
      </c>
      <c r="P3045">
        <v>5502627.1799999997</v>
      </c>
      <c r="Q3045">
        <v>4900762.26</v>
      </c>
      <c r="S3045" t="s">
        <v>174</v>
      </c>
    </row>
    <row r="3046" spans="1:19" hidden="1" x14ac:dyDescent="0.2">
      <c r="A3046" t="str">
        <f t="shared" si="47"/>
        <v>Agentecondominioenlenguajedeseñascolombiana(Videollamada)AgentetécnicoFrontofficeconherramientaHoraextradiurnaPlataNANA</v>
      </c>
      <c r="B3046" t="s">
        <v>3350</v>
      </c>
      <c r="C3046" t="s">
        <v>3255</v>
      </c>
      <c r="D3046" t="s">
        <v>262</v>
      </c>
      <c r="E3046" t="s">
        <v>3288</v>
      </c>
      <c r="F3046" t="s">
        <v>172</v>
      </c>
      <c r="G3046" t="s">
        <v>2</v>
      </c>
      <c r="H3046" t="s">
        <v>96</v>
      </c>
      <c r="I3046" t="s">
        <v>96</v>
      </c>
      <c r="J3046" t="s">
        <v>25</v>
      </c>
      <c r="K3046">
        <v>21811.698100077683</v>
      </c>
      <c r="L3046">
        <v>22604.399999999998</v>
      </c>
      <c r="M3046">
        <v>25622.820947203109</v>
      </c>
      <c r="N3046">
        <v>604334.42999999993</v>
      </c>
      <c r="O3046">
        <v>18289.484999999997</v>
      </c>
      <c r="P3046">
        <v>25998.164999999997</v>
      </c>
      <c r="Q3046">
        <v>27949.14</v>
      </c>
      <c r="S3046" t="s">
        <v>174</v>
      </c>
    </row>
    <row r="3047" spans="1:19" hidden="1" x14ac:dyDescent="0.2">
      <c r="A3047" t="str">
        <f t="shared" si="47"/>
        <v>Agentecondominioenlenguajedeseñascolombiana(Videollamada)AgentetécnicoFrontofficeconherramientaHoraextranocturna PlataNANA</v>
      </c>
      <c r="B3047" t="s">
        <v>3351</v>
      </c>
      <c r="C3047" t="s">
        <v>3255</v>
      </c>
      <c r="D3047" t="s">
        <v>262</v>
      </c>
      <c r="E3047" t="s">
        <v>3288</v>
      </c>
      <c r="F3047" t="s">
        <v>288</v>
      </c>
      <c r="G3047" t="s">
        <v>2</v>
      </c>
      <c r="H3047" t="s">
        <v>96</v>
      </c>
      <c r="I3047" t="s">
        <v>96</v>
      </c>
      <c r="J3047" t="s">
        <v>25</v>
      </c>
      <c r="K3047">
        <v>28724.980314846176</v>
      </c>
      <c r="L3047">
        <v>31646.159999999996</v>
      </c>
      <c r="M3047">
        <v>35871.949326084359</v>
      </c>
      <c r="N3047">
        <v>639274.995</v>
      </c>
      <c r="O3047">
        <v>25326.449999999997</v>
      </c>
      <c r="P3047">
        <v>32669.774999999998</v>
      </c>
      <c r="Q3047">
        <v>38791.799999999996</v>
      </c>
      <c r="S3047" t="s">
        <v>174</v>
      </c>
    </row>
    <row r="3048" spans="1:19" hidden="1" x14ac:dyDescent="0.2">
      <c r="A3048" t="str">
        <f t="shared" si="47"/>
        <v>Agentecondominioenlenguajedeseñascolombiana(Videollamada)AgentetécnicoFrontofficeconherramientaHoraextradominicalyfestivoPlataNANA</v>
      </c>
      <c r="B3048" t="s">
        <v>3352</v>
      </c>
      <c r="C3048" t="s">
        <v>3255</v>
      </c>
      <c r="D3048" t="s">
        <v>262</v>
      </c>
      <c r="E3048" t="s">
        <v>3288</v>
      </c>
      <c r="F3048" t="s">
        <v>90</v>
      </c>
      <c r="G3048" t="s">
        <v>2</v>
      </c>
      <c r="H3048" t="s">
        <v>96</v>
      </c>
      <c r="I3048" t="s">
        <v>96</v>
      </c>
      <c r="J3048" t="s">
        <v>25</v>
      </c>
      <c r="K3048">
        <v>35638.262529614665</v>
      </c>
      <c r="L3048">
        <v>36167.039999999994</v>
      </c>
      <c r="M3048">
        <v>40996.513515524981</v>
      </c>
      <c r="N3048">
        <v>34977.824999999997</v>
      </c>
      <c r="O3048">
        <v>28845.449999999997</v>
      </c>
      <c r="P3048">
        <v>36006.614999999998</v>
      </c>
      <c r="Q3048">
        <v>43185.375</v>
      </c>
      <c r="S3048" t="s">
        <v>174</v>
      </c>
    </row>
    <row r="3049" spans="1:19" hidden="1" x14ac:dyDescent="0.2">
      <c r="A3049" t="str">
        <f t="shared" si="47"/>
        <v>Agentecondominioenlenguajedeseñascolombiana(Videollamada)AgentetécnicoFrontofficeconherramientaServicio7x24PlataNANA</v>
      </c>
      <c r="B3049" t="s">
        <v>3353</v>
      </c>
      <c r="C3049" t="s">
        <v>3255</v>
      </c>
      <c r="D3049" t="s">
        <v>262</v>
      </c>
      <c r="E3049" t="s">
        <v>3288</v>
      </c>
      <c r="F3049" t="s">
        <v>91</v>
      </c>
      <c r="G3049" t="s">
        <v>2</v>
      </c>
      <c r="H3049" t="s">
        <v>96</v>
      </c>
      <c r="I3049" t="s">
        <v>96</v>
      </c>
      <c r="J3049" t="s">
        <v>260</v>
      </c>
      <c r="K3049">
        <v>12701152.335968614</v>
      </c>
      <c r="L3049">
        <v>17651586.555</v>
      </c>
      <c r="M3049">
        <v>22217184.991769135</v>
      </c>
      <c r="N3049">
        <v>17239682.43</v>
      </c>
      <c r="O3049">
        <v>17592435.27</v>
      </c>
      <c r="P3049">
        <v>26954344.574999999</v>
      </c>
      <c r="Q3049">
        <v>18445608.539999999</v>
      </c>
      <c r="S3049" t="s">
        <v>174</v>
      </c>
    </row>
    <row r="3050" spans="1:19" hidden="1" x14ac:dyDescent="0.2">
      <c r="A3050" t="str">
        <f t="shared" si="47"/>
        <v>Agentecondominioenlenguajedeseñascolombiana(Videollamada)AgentetécnicoFrontofficeconherramientaJornadaOrdinariaOroNANA</v>
      </c>
      <c r="B3050" t="s">
        <v>3354</v>
      </c>
      <c r="C3050" t="s">
        <v>3255</v>
      </c>
      <c r="D3050" t="s">
        <v>262</v>
      </c>
      <c r="E3050" t="s">
        <v>3288</v>
      </c>
      <c r="F3050" t="s">
        <v>89</v>
      </c>
      <c r="G3050" t="s">
        <v>3</v>
      </c>
      <c r="H3050" t="s">
        <v>96</v>
      </c>
      <c r="I3050" t="s">
        <v>96</v>
      </c>
      <c r="J3050" t="s">
        <v>5</v>
      </c>
      <c r="K3050">
        <v>4405213.6782464264</v>
      </c>
      <c r="L3050">
        <v>4230865.7549999999</v>
      </c>
      <c r="M3050">
        <v>5677822.0629672129</v>
      </c>
      <c r="N3050">
        <v>4897681.0649999995</v>
      </c>
      <c r="O3050">
        <v>5090259.375</v>
      </c>
      <c r="P3050">
        <v>5618472.6599999992</v>
      </c>
      <c r="Q3050">
        <v>5118027.3899999997</v>
      </c>
      <c r="S3050" t="s">
        <v>174</v>
      </c>
    </row>
    <row r="3051" spans="1:19" hidden="1" x14ac:dyDescent="0.2">
      <c r="A3051" t="str">
        <f t="shared" si="47"/>
        <v>Agentecondominioenlenguajedeseñascolombiana(Videollamada)AgentetécnicoFrontofficeconherramientaHoraextradiurnaOroNANA</v>
      </c>
      <c r="B3051" t="s">
        <v>3355</v>
      </c>
      <c r="C3051" t="s">
        <v>3255</v>
      </c>
      <c r="D3051" t="s">
        <v>262</v>
      </c>
      <c r="E3051" t="s">
        <v>3288</v>
      </c>
      <c r="F3051" t="s">
        <v>172</v>
      </c>
      <c r="G3051" t="s">
        <v>3</v>
      </c>
      <c r="H3051" t="s">
        <v>96</v>
      </c>
      <c r="I3051" t="s">
        <v>96</v>
      </c>
      <c r="J3051" t="s">
        <v>25</v>
      </c>
      <c r="K3051">
        <v>21811.698100077683</v>
      </c>
      <c r="L3051">
        <v>23056.695</v>
      </c>
      <c r="M3051">
        <v>26356.368641082387</v>
      </c>
      <c r="N3051">
        <v>222885.18</v>
      </c>
      <c r="O3051">
        <v>18289.484999999997</v>
      </c>
      <c r="P3051">
        <v>26544.644999999997</v>
      </c>
      <c r="Q3051">
        <v>29188.034999999996</v>
      </c>
      <c r="S3051" t="s">
        <v>174</v>
      </c>
    </row>
    <row r="3052" spans="1:19" hidden="1" x14ac:dyDescent="0.2">
      <c r="A3052" t="str">
        <f t="shared" si="47"/>
        <v>Agentecondominioenlenguajedeseñascolombiana(Videollamada)AgentetécnicoFrontofficeconherramientaHoraextranocturna OroNANA</v>
      </c>
      <c r="B3052" t="s">
        <v>3356</v>
      </c>
      <c r="C3052" t="s">
        <v>3255</v>
      </c>
      <c r="D3052" t="s">
        <v>262</v>
      </c>
      <c r="E3052" t="s">
        <v>3288</v>
      </c>
      <c r="F3052" t="s">
        <v>288</v>
      </c>
      <c r="G3052" t="s">
        <v>3</v>
      </c>
      <c r="H3052" t="s">
        <v>96</v>
      </c>
      <c r="I3052" t="s">
        <v>96</v>
      </c>
      <c r="J3052" t="s">
        <v>25</v>
      </c>
      <c r="K3052">
        <v>28724.980314846176</v>
      </c>
      <c r="L3052">
        <v>32279.579999999998</v>
      </c>
      <c r="M3052">
        <v>36898.916097515343</v>
      </c>
      <c r="N3052">
        <v>239661.495</v>
      </c>
      <c r="O3052">
        <v>25326.449999999997</v>
      </c>
      <c r="P3052">
        <v>33357.014999999999</v>
      </c>
      <c r="Q3052">
        <v>40511.969999999994</v>
      </c>
      <c r="S3052" t="s">
        <v>174</v>
      </c>
    </row>
    <row r="3053" spans="1:19" hidden="1" x14ac:dyDescent="0.2">
      <c r="A3053" t="str">
        <f t="shared" si="47"/>
        <v>Agentecondominioenlenguajedeseñascolombiana(Videollamada)AgentetécnicoFrontofficeconherramientaHoraextradominicalyfestivoOroNANA</v>
      </c>
      <c r="B3053" t="s">
        <v>3357</v>
      </c>
      <c r="C3053" t="s">
        <v>3255</v>
      </c>
      <c r="D3053" t="s">
        <v>262</v>
      </c>
      <c r="E3053" t="s">
        <v>3288</v>
      </c>
      <c r="F3053" t="s">
        <v>90</v>
      </c>
      <c r="G3053" t="s">
        <v>3</v>
      </c>
      <c r="H3053" t="s">
        <v>96</v>
      </c>
      <c r="I3053" t="s">
        <v>96</v>
      </c>
      <c r="J3053" t="s">
        <v>25</v>
      </c>
      <c r="K3053">
        <v>35638.262529614665</v>
      </c>
      <c r="L3053">
        <v>36890.504999999997</v>
      </c>
      <c r="M3053">
        <v>42170.189825731824</v>
      </c>
      <c r="N3053">
        <v>34977.824999999997</v>
      </c>
      <c r="O3053">
        <v>28845.449999999997</v>
      </c>
      <c r="P3053">
        <v>36764.235000000001</v>
      </c>
      <c r="Q3053">
        <v>45100.125</v>
      </c>
      <c r="S3053" t="s">
        <v>174</v>
      </c>
    </row>
    <row r="3054" spans="1:19" hidden="1" x14ac:dyDescent="0.2">
      <c r="A3054" t="str">
        <f t="shared" si="47"/>
        <v>Agentecondominioenlenguajedeseñascolombiana(Videollamada)AgentetécnicoFrontofficeconherramientaServicio7x24OroNANA</v>
      </c>
      <c r="B3054" t="s">
        <v>3358</v>
      </c>
      <c r="C3054" t="s">
        <v>3255</v>
      </c>
      <c r="D3054" t="s">
        <v>262</v>
      </c>
      <c r="E3054" t="s">
        <v>3288</v>
      </c>
      <c r="F3054" t="s">
        <v>91</v>
      </c>
      <c r="G3054" t="s">
        <v>3</v>
      </c>
      <c r="H3054" t="s">
        <v>96</v>
      </c>
      <c r="I3054" t="s">
        <v>96</v>
      </c>
      <c r="J3054" t="s">
        <v>260</v>
      </c>
      <c r="K3054">
        <v>12701152.335968614</v>
      </c>
      <c r="L3054">
        <v>18004618.844999999</v>
      </c>
      <c r="M3054">
        <v>22853233.803443033</v>
      </c>
      <c r="N3054">
        <v>17314172.414999999</v>
      </c>
      <c r="O3054">
        <v>17592435.27</v>
      </c>
      <c r="P3054">
        <v>27521805.059999999</v>
      </c>
      <c r="Q3054">
        <v>19263353.759999998</v>
      </c>
      <c r="S3054" t="s">
        <v>174</v>
      </c>
    </row>
    <row r="3055" spans="1:19" hidden="1" x14ac:dyDescent="0.2">
      <c r="A3055" t="str">
        <f t="shared" si="47"/>
        <v>Agentecondominioenlenguajedeseñascolombiana(Videollamada)AgentetécnicoFrontofficeconherramientaJornadaOrdinariaPlatinoNANA</v>
      </c>
      <c r="B3055" t="s">
        <v>3359</v>
      </c>
      <c r="C3055" t="s">
        <v>3255</v>
      </c>
      <c r="D3055" t="s">
        <v>262</v>
      </c>
      <c r="E3055" t="s">
        <v>3288</v>
      </c>
      <c r="F3055" t="s">
        <v>89</v>
      </c>
      <c r="G3055" t="s">
        <v>134</v>
      </c>
      <c r="H3055" t="s">
        <v>96</v>
      </c>
      <c r="I3055" t="s">
        <v>96</v>
      </c>
      <c r="J3055" t="s">
        <v>5</v>
      </c>
      <c r="K3055">
        <v>4405213.6782464264</v>
      </c>
      <c r="L3055">
        <v>4355302.7699999996</v>
      </c>
      <c r="M3055">
        <v>5845161.3515898837</v>
      </c>
      <c r="N3055">
        <v>4945867.5599999996</v>
      </c>
      <c r="O3055">
        <v>5090259.375</v>
      </c>
      <c r="P3055">
        <v>5739299.5949999997</v>
      </c>
      <c r="Q3055">
        <v>5439561.5249999994</v>
      </c>
      <c r="S3055" t="s">
        <v>174</v>
      </c>
    </row>
    <row r="3056" spans="1:19" hidden="1" x14ac:dyDescent="0.2">
      <c r="A3056" t="str">
        <f t="shared" si="47"/>
        <v>Agentecondominioenlenguajedeseñascolombiana(Videollamada)AgentetécnicoFrontofficeconherramientaHoraextradiurnaPlatinoNANA</v>
      </c>
      <c r="B3056" t="s">
        <v>3360</v>
      </c>
      <c r="C3056" t="s">
        <v>3255</v>
      </c>
      <c r="D3056" t="s">
        <v>262</v>
      </c>
      <c r="E3056" t="s">
        <v>3288</v>
      </c>
      <c r="F3056" t="s">
        <v>172</v>
      </c>
      <c r="G3056" t="s">
        <v>134</v>
      </c>
      <c r="H3056" t="s">
        <v>96</v>
      </c>
      <c r="I3056" t="s">
        <v>96</v>
      </c>
      <c r="J3056" t="s">
        <v>25</v>
      </c>
      <c r="K3056">
        <v>21811.698100077683</v>
      </c>
      <c r="L3056">
        <v>23734.62</v>
      </c>
      <c r="M3056">
        <v>27133.155220542525</v>
      </c>
      <c r="N3056">
        <v>232665.93</v>
      </c>
      <c r="O3056">
        <v>18289.484999999997</v>
      </c>
      <c r="P3056">
        <v>27115.964999999997</v>
      </c>
      <c r="Q3056">
        <v>31022.054999999997</v>
      </c>
      <c r="S3056" t="s">
        <v>174</v>
      </c>
    </row>
    <row r="3057" spans="1:19" hidden="1" x14ac:dyDescent="0.2">
      <c r="A3057" t="str">
        <f t="shared" si="47"/>
        <v>Agentecondominioenlenguajedeseñascolombiana(Videollamada)AgentetécnicoFrontofficeconherramientaHoraextranocturna PlatinoNANA</v>
      </c>
      <c r="B3057" t="s">
        <v>3361</v>
      </c>
      <c r="C3057" t="s">
        <v>3255</v>
      </c>
      <c r="D3057" t="s">
        <v>262</v>
      </c>
      <c r="E3057" t="s">
        <v>3288</v>
      </c>
      <c r="F3057" t="s">
        <v>288</v>
      </c>
      <c r="G3057" t="s">
        <v>134</v>
      </c>
      <c r="H3057" t="s">
        <v>96</v>
      </c>
      <c r="I3057" t="s">
        <v>96</v>
      </c>
      <c r="J3057" t="s">
        <v>25</v>
      </c>
      <c r="K3057">
        <v>28724.980314846176</v>
      </c>
      <c r="L3057">
        <v>33228.674999999996</v>
      </c>
      <c r="M3057">
        <v>37986.417308759534</v>
      </c>
      <c r="N3057">
        <v>249907.99499999997</v>
      </c>
      <c r="O3057">
        <v>25326.449999999997</v>
      </c>
      <c r="P3057">
        <v>34075.305</v>
      </c>
      <c r="Q3057">
        <v>43057.034999999996</v>
      </c>
      <c r="S3057" t="s">
        <v>174</v>
      </c>
    </row>
    <row r="3058" spans="1:19" hidden="1" x14ac:dyDescent="0.2">
      <c r="A3058" t="str">
        <f t="shared" si="47"/>
        <v>Agentecondominioenlenguajedeseñascolombiana(Videollamada)AgentetécnicoFrontofficeconherramientaHoraextradominicalyfestivoPlatinoNANA</v>
      </c>
      <c r="B3058" t="s">
        <v>3362</v>
      </c>
      <c r="C3058" t="s">
        <v>3255</v>
      </c>
      <c r="D3058" t="s">
        <v>262</v>
      </c>
      <c r="E3058" t="s">
        <v>3288</v>
      </c>
      <c r="F3058" t="s">
        <v>90</v>
      </c>
      <c r="G3058" t="s">
        <v>134</v>
      </c>
      <c r="H3058" t="s">
        <v>96</v>
      </c>
      <c r="I3058" t="s">
        <v>96</v>
      </c>
      <c r="J3058" t="s">
        <v>25</v>
      </c>
      <c r="K3058">
        <v>35638.262529614665</v>
      </c>
      <c r="L3058">
        <v>37976.219999999994</v>
      </c>
      <c r="M3058">
        <v>43413.048352868042</v>
      </c>
      <c r="N3058">
        <v>34977.824999999997</v>
      </c>
      <c r="O3058">
        <v>28845.449999999997</v>
      </c>
      <c r="P3058">
        <v>37554.974999999999</v>
      </c>
      <c r="Q3058">
        <v>47933.954999999994</v>
      </c>
      <c r="S3058" t="s">
        <v>174</v>
      </c>
    </row>
    <row r="3059" spans="1:19" hidden="1" x14ac:dyDescent="0.2">
      <c r="A3059" t="str">
        <f t="shared" si="47"/>
        <v>Agentecondominioenlenguajedeseñascolombiana(Videollamada)AgentetécnicoFrontofficeconherramientaServicio7x24PlatinoNANA</v>
      </c>
      <c r="B3059" t="s">
        <v>3363</v>
      </c>
      <c r="C3059" t="s">
        <v>3255</v>
      </c>
      <c r="D3059" t="s">
        <v>262</v>
      </c>
      <c r="E3059" t="s">
        <v>3288</v>
      </c>
      <c r="F3059" t="s">
        <v>91</v>
      </c>
      <c r="G3059" t="s">
        <v>134</v>
      </c>
      <c r="H3059" t="s">
        <v>96</v>
      </c>
      <c r="I3059" t="s">
        <v>96</v>
      </c>
      <c r="J3059" t="s">
        <v>260</v>
      </c>
      <c r="K3059">
        <v>12701152.335968614</v>
      </c>
      <c r="L3059">
        <v>18534166.244999997</v>
      </c>
      <c r="M3059">
        <v>23526774.440149285</v>
      </c>
      <c r="N3059">
        <v>17388662.399999999</v>
      </c>
      <c r="O3059">
        <v>17592435.27</v>
      </c>
      <c r="P3059">
        <v>28113671.879999999</v>
      </c>
      <c r="Q3059">
        <v>20473553.384999998</v>
      </c>
      <c r="S3059" t="s">
        <v>174</v>
      </c>
    </row>
    <row r="3060" spans="1:19" hidden="1" x14ac:dyDescent="0.2">
      <c r="A3060" t="str">
        <f t="shared" si="47"/>
        <v>Agentecondominioenlenguajedeseñascolombiana(Videollamada)AgentetécnicoFrontofficesinherramientaJornadaOrdinariaPlataNANA</v>
      </c>
      <c r="B3060" t="s">
        <v>3364</v>
      </c>
      <c r="C3060" t="s">
        <v>3255</v>
      </c>
      <c r="D3060" t="s">
        <v>262</v>
      </c>
      <c r="E3060" t="s">
        <v>3304</v>
      </c>
      <c r="F3060" t="s">
        <v>89</v>
      </c>
      <c r="G3060" t="s">
        <v>2</v>
      </c>
      <c r="H3060" t="s">
        <v>96</v>
      </c>
      <c r="I3060" t="s">
        <v>96</v>
      </c>
      <c r="J3060" t="s">
        <v>5</v>
      </c>
      <c r="K3060">
        <v>4405213.6782464264</v>
      </c>
      <c r="L3060">
        <v>3742232.9399999995</v>
      </c>
      <c r="M3060">
        <v>4906373.4945573267</v>
      </c>
      <c r="N3060">
        <v>4679961.5699999994</v>
      </c>
      <c r="O3060">
        <v>5090259.375</v>
      </c>
      <c r="P3060">
        <v>4643580.2849999992</v>
      </c>
      <c r="Q3060">
        <v>4222490.5349999992</v>
      </c>
      <c r="S3060" t="s">
        <v>174</v>
      </c>
    </row>
    <row r="3061" spans="1:19" hidden="1" x14ac:dyDescent="0.2">
      <c r="A3061" t="str">
        <f t="shared" si="47"/>
        <v>Agentecondominioenlenguajedeseñascolombiana(Videollamada)AgentetécnicoFrontofficesinherramientaHoraextradiurnaPlataNANA</v>
      </c>
      <c r="B3061" t="s">
        <v>3365</v>
      </c>
      <c r="C3061" t="s">
        <v>3255</v>
      </c>
      <c r="D3061" t="s">
        <v>262</v>
      </c>
      <c r="E3061" t="s">
        <v>3304</v>
      </c>
      <c r="F3061" t="s">
        <v>172</v>
      </c>
      <c r="G3061" t="s">
        <v>2</v>
      </c>
      <c r="H3061" t="s">
        <v>96</v>
      </c>
      <c r="I3061" t="s">
        <v>96</v>
      </c>
      <c r="J3061" t="s">
        <v>25</v>
      </c>
      <c r="K3061">
        <v>21811.698100077683</v>
      </c>
      <c r="L3061">
        <v>20393.64</v>
      </c>
      <c r="M3061">
        <v>25622.820947203109</v>
      </c>
      <c r="N3061">
        <v>649977.92999999993</v>
      </c>
      <c r="O3061">
        <v>18289.484999999997</v>
      </c>
      <c r="P3061">
        <v>26616.059999999998</v>
      </c>
      <c r="Q3061">
        <v>27949.14</v>
      </c>
      <c r="S3061" t="s">
        <v>174</v>
      </c>
    </row>
    <row r="3062" spans="1:19" hidden="1" x14ac:dyDescent="0.2">
      <c r="A3062" t="str">
        <f t="shared" si="47"/>
        <v>Agentecondominioenlenguajedeseñascolombiana(Videollamada)AgentetécnicoFrontofficesinherramientaHoraextranocturna PlataNANA</v>
      </c>
      <c r="B3062" t="s">
        <v>3366</v>
      </c>
      <c r="C3062" t="s">
        <v>3255</v>
      </c>
      <c r="D3062" t="s">
        <v>262</v>
      </c>
      <c r="E3062" t="s">
        <v>3304</v>
      </c>
      <c r="F3062" t="s">
        <v>288</v>
      </c>
      <c r="G3062" t="s">
        <v>2</v>
      </c>
      <c r="H3062" t="s">
        <v>96</v>
      </c>
      <c r="I3062" t="s">
        <v>96</v>
      </c>
      <c r="J3062" t="s">
        <v>25</v>
      </c>
      <c r="K3062">
        <v>28724.980314846176</v>
      </c>
      <c r="L3062">
        <v>28551.51</v>
      </c>
      <c r="M3062">
        <v>35871.949326084359</v>
      </c>
      <c r="N3062">
        <v>687091.995</v>
      </c>
      <c r="O3062">
        <v>25326.449999999997</v>
      </c>
      <c r="P3062">
        <v>34526.564999999995</v>
      </c>
      <c r="Q3062">
        <v>38791.799999999996</v>
      </c>
      <c r="S3062" t="s">
        <v>174</v>
      </c>
    </row>
    <row r="3063" spans="1:19" hidden="1" x14ac:dyDescent="0.2">
      <c r="A3063" t="str">
        <f t="shared" si="47"/>
        <v>Agentecondominioenlenguajedeseñascolombiana(Videollamada)AgentetécnicoFrontofficesinherramientaHoraextradominicalyfestivoPlataNANA</v>
      </c>
      <c r="B3063" t="s">
        <v>3367</v>
      </c>
      <c r="C3063" t="s">
        <v>3255</v>
      </c>
      <c r="D3063" t="s">
        <v>262</v>
      </c>
      <c r="E3063" t="s">
        <v>3304</v>
      </c>
      <c r="F3063" t="s">
        <v>90</v>
      </c>
      <c r="G3063" t="s">
        <v>2</v>
      </c>
      <c r="H3063" t="s">
        <v>96</v>
      </c>
      <c r="I3063" t="s">
        <v>96</v>
      </c>
      <c r="J3063" t="s">
        <v>25</v>
      </c>
      <c r="K3063">
        <v>35638.262529614665</v>
      </c>
      <c r="L3063">
        <v>32630.444999999996</v>
      </c>
      <c r="M3063">
        <v>40996.513515524981</v>
      </c>
      <c r="N3063">
        <v>34977.824999999997</v>
      </c>
      <c r="O3063">
        <v>28845.449999999997</v>
      </c>
      <c r="P3063">
        <v>38480.264999999999</v>
      </c>
      <c r="Q3063">
        <v>43185.375</v>
      </c>
      <c r="S3063" t="s">
        <v>174</v>
      </c>
    </row>
    <row r="3064" spans="1:19" hidden="1" x14ac:dyDescent="0.2">
      <c r="A3064" t="str">
        <f t="shared" si="47"/>
        <v>Agentecondominioenlenguajedeseñascolombiana(Videollamada)AgentetécnicoFrontofficesinherramientaServicio7x24PlataNANA</v>
      </c>
      <c r="B3064" t="s">
        <v>3368</v>
      </c>
      <c r="C3064" t="s">
        <v>3255</v>
      </c>
      <c r="D3064" t="s">
        <v>262</v>
      </c>
      <c r="E3064" t="s">
        <v>3304</v>
      </c>
      <c r="F3064" t="s">
        <v>91</v>
      </c>
      <c r="G3064" t="s">
        <v>2</v>
      </c>
      <c r="H3064" t="s">
        <v>96</v>
      </c>
      <c r="I3064" t="s">
        <v>96</v>
      </c>
      <c r="J3064" t="s">
        <v>260</v>
      </c>
      <c r="K3064">
        <v>12701152.335968614</v>
      </c>
      <c r="L3064">
        <v>17210060.73</v>
      </c>
      <c r="M3064">
        <v>19748153.315593243</v>
      </c>
      <c r="N3064">
        <v>16900616.43</v>
      </c>
      <c r="O3064">
        <v>17592435.27</v>
      </c>
      <c r="P3064">
        <v>25985789.504999999</v>
      </c>
      <c r="Q3064">
        <v>17767335.779999997</v>
      </c>
      <c r="S3064" t="s">
        <v>174</v>
      </c>
    </row>
    <row r="3065" spans="1:19" hidden="1" x14ac:dyDescent="0.2">
      <c r="A3065" t="str">
        <f t="shared" si="47"/>
        <v>Agentecondominioenlenguajedeseñascolombiana(Videollamada)AgentetécnicoFrontofficesinherramientaJornadaOrdinariaOroNANA</v>
      </c>
      <c r="B3065" t="s">
        <v>3369</v>
      </c>
      <c r="C3065" t="s">
        <v>3255</v>
      </c>
      <c r="D3065" t="s">
        <v>262</v>
      </c>
      <c r="E3065" t="s">
        <v>3304</v>
      </c>
      <c r="F3065" t="s">
        <v>89</v>
      </c>
      <c r="G3065" t="s">
        <v>3</v>
      </c>
      <c r="H3065" t="s">
        <v>96</v>
      </c>
      <c r="I3065" t="s">
        <v>96</v>
      </c>
      <c r="J3065" t="s">
        <v>5</v>
      </c>
      <c r="K3065">
        <v>4405213.6782464264</v>
      </c>
      <c r="L3065">
        <v>3817077.9299999997</v>
      </c>
      <c r="M3065">
        <v>5046836.5204536151</v>
      </c>
      <c r="N3065">
        <v>4719671.415</v>
      </c>
      <c r="O3065">
        <v>5090259.375</v>
      </c>
      <c r="P3065">
        <v>4741339.1399999997</v>
      </c>
      <c r="Q3065">
        <v>4409684.7749999994</v>
      </c>
      <c r="S3065" t="s">
        <v>174</v>
      </c>
    </row>
    <row r="3066" spans="1:19" hidden="1" x14ac:dyDescent="0.2">
      <c r="A3066" t="str">
        <f t="shared" si="47"/>
        <v>Agentecondominioenlenguajedeseñascolombiana(Videollamada)AgentetécnicoFrontofficesinherramientaHoraextradiurnaOroNANA</v>
      </c>
      <c r="B3066" t="s">
        <v>3370</v>
      </c>
      <c r="C3066" t="s">
        <v>3255</v>
      </c>
      <c r="D3066" t="s">
        <v>262</v>
      </c>
      <c r="E3066" t="s">
        <v>3304</v>
      </c>
      <c r="F3066" t="s">
        <v>172</v>
      </c>
      <c r="G3066" t="s">
        <v>3</v>
      </c>
      <c r="H3066" t="s">
        <v>96</v>
      </c>
      <c r="I3066" t="s">
        <v>96</v>
      </c>
      <c r="J3066" t="s">
        <v>25</v>
      </c>
      <c r="K3066">
        <v>21811.698100077683</v>
      </c>
      <c r="L3066">
        <v>20802.465</v>
      </c>
      <c r="M3066">
        <v>26356.368641082387</v>
      </c>
      <c r="N3066">
        <v>270810.85499999998</v>
      </c>
      <c r="O3066">
        <v>18289.484999999997</v>
      </c>
      <c r="P3066">
        <v>27177.03</v>
      </c>
      <c r="Q3066">
        <v>29188.034999999996</v>
      </c>
      <c r="S3066" t="s">
        <v>174</v>
      </c>
    </row>
    <row r="3067" spans="1:19" hidden="1" x14ac:dyDescent="0.2">
      <c r="A3067" t="str">
        <f t="shared" si="47"/>
        <v>Agentecondominioenlenguajedeseñascolombiana(Videollamada)AgentetécnicoFrontofficesinherramientaHoraextranocturna OroNANA</v>
      </c>
      <c r="B3067" t="s">
        <v>3371</v>
      </c>
      <c r="C3067" t="s">
        <v>3255</v>
      </c>
      <c r="D3067" t="s">
        <v>262</v>
      </c>
      <c r="E3067" t="s">
        <v>3304</v>
      </c>
      <c r="F3067" t="s">
        <v>288</v>
      </c>
      <c r="G3067" t="s">
        <v>3</v>
      </c>
      <c r="H3067" t="s">
        <v>96</v>
      </c>
      <c r="I3067" t="s">
        <v>96</v>
      </c>
      <c r="J3067" t="s">
        <v>25</v>
      </c>
      <c r="K3067">
        <v>28724.980314846176</v>
      </c>
      <c r="L3067">
        <v>29122.829999999998</v>
      </c>
      <c r="M3067">
        <v>36898.916097515343</v>
      </c>
      <c r="N3067">
        <v>289869.34499999997</v>
      </c>
      <c r="O3067">
        <v>25326.449999999997</v>
      </c>
      <c r="P3067">
        <v>35253.134999999995</v>
      </c>
      <c r="Q3067">
        <v>40511.969999999994</v>
      </c>
      <c r="S3067" t="s">
        <v>174</v>
      </c>
    </row>
    <row r="3068" spans="1:19" hidden="1" x14ac:dyDescent="0.2">
      <c r="A3068" t="str">
        <f t="shared" si="47"/>
        <v>Agentecondominioenlenguajedeseñascolombiana(Videollamada)AgentetécnicoFrontofficesinherramientaHoraextradominicalyfestivoOroNANA</v>
      </c>
      <c r="B3068" t="s">
        <v>3372</v>
      </c>
      <c r="C3068" t="s">
        <v>3255</v>
      </c>
      <c r="D3068" t="s">
        <v>262</v>
      </c>
      <c r="E3068" t="s">
        <v>3304</v>
      </c>
      <c r="F3068" t="s">
        <v>90</v>
      </c>
      <c r="G3068" t="s">
        <v>3</v>
      </c>
      <c r="H3068" t="s">
        <v>96</v>
      </c>
      <c r="I3068" t="s">
        <v>96</v>
      </c>
      <c r="J3068" t="s">
        <v>25</v>
      </c>
      <c r="K3068">
        <v>35638.262529614665</v>
      </c>
      <c r="L3068">
        <v>33283.53</v>
      </c>
      <c r="M3068">
        <v>42170.189825731824</v>
      </c>
      <c r="N3068">
        <v>34977.824999999997</v>
      </c>
      <c r="O3068">
        <v>28845.449999999997</v>
      </c>
      <c r="P3068">
        <v>39290.67</v>
      </c>
      <c r="Q3068">
        <v>45100.125</v>
      </c>
      <c r="S3068" t="s">
        <v>174</v>
      </c>
    </row>
    <row r="3069" spans="1:19" hidden="1" x14ac:dyDescent="0.2">
      <c r="A3069" t="str">
        <f t="shared" si="47"/>
        <v>Agentecondominioenlenguajedeseñascolombiana(Videollamada)AgentetécnicoFrontofficesinherramientaServicio7x24OroNANA</v>
      </c>
      <c r="B3069" t="s">
        <v>3373</v>
      </c>
      <c r="C3069" t="s">
        <v>3255</v>
      </c>
      <c r="D3069" t="s">
        <v>262</v>
      </c>
      <c r="E3069" t="s">
        <v>3304</v>
      </c>
      <c r="F3069" t="s">
        <v>91</v>
      </c>
      <c r="G3069" t="s">
        <v>3</v>
      </c>
      <c r="H3069" t="s">
        <v>96</v>
      </c>
      <c r="I3069" t="s">
        <v>96</v>
      </c>
      <c r="J3069" t="s">
        <v>260</v>
      </c>
      <c r="K3069">
        <v>12701152.335968614</v>
      </c>
      <c r="L3069">
        <v>17554262.399999999</v>
      </c>
      <c r="M3069">
        <v>20313516.994825799</v>
      </c>
      <c r="N3069">
        <v>16958153.114999998</v>
      </c>
      <c r="O3069">
        <v>17592435.27</v>
      </c>
      <c r="P3069">
        <v>26532859.454999998</v>
      </c>
      <c r="Q3069">
        <v>18555012.18</v>
      </c>
      <c r="S3069" t="s">
        <v>174</v>
      </c>
    </row>
    <row r="3070" spans="1:19" hidden="1" x14ac:dyDescent="0.2">
      <c r="A3070" t="str">
        <f t="shared" si="47"/>
        <v>Agentecondominioenlenguajedeseñascolombiana(Videollamada)AgentetécnicoFrontofficesinherramientaJornadaOrdinariaPlatinoNANA</v>
      </c>
      <c r="B3070" t="s">
        <v>3374</v>
      </c>
      <c r="C3070" t="s">
        <v>3255</v>
      </c>
      <c r="D3070" t="s">
        <v>262</v>
      </c>
      <c r="E3070" t="s">
        <v>3304</v>
      </c>
      <c r="F3070" t="s">
        <v>89</v>
      </c>
      <c r="G3070" t="s">
        <v>134</v>
      </c>
      <c r="H3070" t="s">
        <v>96</v>
      </c>
      <c r="I3070" t="s">
        <v>96</v>
      </c>
      <c r="J3070" t="s">
        <v>5</v>
      </c>
      <c r="K3070">
        <v>4405213.6782464264</v>
      </c>
      <c r="L3070">
        <v>3929345.4149999996</v>
      </c>
      <c r="M3070">
        <v>5195579.123473173</v>
      </c>
      <c r="N3070">
        <v>4759381.26</v>
      </c>
      <c r="O3070">
        <v>5090259.375</v>
      </c>
      <c r="P3070">
        <v>4843303.1999999993</v>
      </c>
      <c r="Q3070">
        <v>4686719.085</v>
      </c>
      <c r="S3070" t="s">
        <v>174</v>
      </c>
    </row>
    <row r="3071" spans="1:19" hidden="1" x14ac:dyDescent="0.2">
      <c r="A3071" t="str">
        <f t="shared" si="47"/>
        <v>Agentecondominioenlenguajedeseñascolombiana(Videollamada)AgentetécnicoFrontofficesinherramientaHoraextradiurnaPlatinoNANA</v>
      </c>
      <c r="B3071" t="s">
        <v>3375</v>
      </c>
      <c r="C3071" t="s">
        <v>3255</v>
      </c>
      <c r="D3071" t="s">
        <v>262</v>
      </c>
      <c r="E3071" t="s">
        <v>3304</v>
      </c>
      <c r="F3071" t="s">
        <v>172</v>
      </c>
      <c r="G3071" t="s">
        <v>134</v>
      </c>
      <c r="H3071" t="s">
        <v>96</v>
      </c>
      <c r="I3071" t="s">
        <v>96</v>
      </c>
      <c r="J3071" t="s">
        <v>25</v>
      </c>
      <c r="K3071">
        <v>21811.698100077683</v>
      </c>
      <c r="L3071">
        <v>21414.149999999998</v>
      </c>
      <c r="M3071">
        <v>27133.155220542525</v>
      </c>
      <c r="N3071">
        <v>282873.77999999997</v>
      </c>
      <c r="O3071">
        <v>18289.484999999997</v>
      </c>
      <c r="P3071">
        <v>27761.804999999997</v>
      </c>
      <c r="Q3071">
        <v>31022.054999999997</v>
      </c>
      <c r="S3071" t="s">
        <v>174</v>
      </c>
    </row>
    <row r="3072" spans="1:19" hidden="1" x14ac:dyDescent="0.2">
      <c r="A3072" t="str">
        <f t="shared" si="47"/>
        <v>Agentecondominioenlenguajedeseñascolombiana(Videollamada)AgentetécnicoFrontofficesinherramientaHoraextranocturna PlatinoNANA</v>
      </c>
      <c r="B3072" t="s">
        <v>3376</v>
      </c>
      <c r="C3072" t="s">
        <v>3255</v>
      </c>
      <c r="D3072" t="s">
        <v>262</v>
      </c>
      <c r="E3072" t="s">
        <v>3304</v>
      </c>
      <c r="F3072" t="s">
        <v>288</v>
      </c>
      <c r="G3072" t="s">
        <v>134</v>
      </c>
      <c r="H3072" t="s">
        <v>96</v>
      </c>
      <c r="I3072" t="s">
        <v>96</v>
      </c>
      <c r="J3072" t="s">
        <v>25</v>
      </c>
      <c r="K3072">
        <v>28724.980314846176</v>
      </c>
      <c r="L3072">
        <v>29979.809999999998</v>
      </c>
      <c r="M3072">
        <v>37986.417308759534</v>
      </c>
      <c r="N3072">
        <v>302506.69499999995</v>
      </c>
      <c r="O3072">
        <v>25326.449999999997</v>
      </c>
      <c r="P3072">
        <v>36011.789999999994</v>
      </c>
      <c r="Q3072">
        <v>43057.034999999996</v>
      </c>
      <c r="S3072" t="s">
        <v>174</v>
      </c>
    </row>
    <row r="3073" spans="1:19" hidden="1" x14ac:dyDescent="0.2">
      <c r="A3073" t="str">
        <f t="shared" si="47"/>
        <v>Agentecondominioenlenguajedeseñascolombiana(Videollamada)AgentetécnicoFrontofficesinherramientaHoraextradominicalyfestivoPlatinoNANA</v>
      </c>
      <c r="B3073" t="s">
        <v>3377</v>
      </c>
      <c r="C3073" t="s">
        <v>3255</v>
      </c>
      <c r="D3073" t="s">
        <v>262</v>
      </c>
      <c r="E3073" t="s">
        <v>3304</v>
      </c>
      <c r="F3073" t="s">
        <v>90</v>
      </c>
      <c r="G3073" t="s">
        <v>134</v>
      </c>
      <c r="H3073" t="s">
        <v>96</v>
      </c>
      <c r="I3073" t="s">
        <v>96</v>
      </c>
      <c r="J3073" t="s">
        <v>25</v>
      </c>
      <c r="K3073">
        <v>35638.262529614665</v>
      </c>
      <c r="L3073">
        <v>34262.639999999999</v>
      </c>
      <c r="M3073">
        <v>43413.048352868042</v>
      </c>
      <c r="N3073">
        <v>34977.824999999997</v>
      </c>
      <c r="O3073">
        <v>28845.449999999997</v>
      </c>
      <c r="P3073">
        <v>40135.229999999996</v>
      </c>
      <c r="Q3073">
        <v>47933.954999999994</v>
      </c>
      <c r="S3073" t="s">
        <v>174</v>
      </c>
    </row>
    <row r="3074" spans="1:19" hidden="1" x14ac:dyDescent="0.2">
      <c r="A3074" t="str">
        <f t="shared" ref="A3074:A3137" si="48">SUBSTITUTE(C3074&amp;D3074&amp;E3074&amp;F3074&amp;G3074&amp;H3074&amp;I3074," ","")</f>
        <v>Agentecondominioenlenguajedeseñascolombiana(Videollamada)AgentetécnicoFrontofficesinherramientaServicio7x24PlatinoNANA</v>
      </c>
      <c r="B3074" t="s">
        <v>3378</v>
      </c>
      <c r="C3074" t="s">
        <v>3255</v>
      </c>
      <c r="D3074" t="s">
        <v>262</v>
      </c>
      <c r="E3074" t="s">
        <v>3304</v>
      </c>
      <c r="F3074" t="s">
        <v>91</v>
      </c>
      <c r="G3074" t="s">
        <v>134</v>
      </c>
      <c r="H3074" t="s">
        <v>96</v>
      </c>
      <c r="I3074" t="s">
        <v>96</v>
      </c>
      <c r="J3074" t="s">
        <v>260</v>
      </c>
      <c r="K3074">
        <v>12701152.335968614</v>
      </c>
      <c r="L3074">
        <v>18070563.869999997</v>
      </c>
      <c r="M3074">
        <v>20912205.971979521</v>
      </c>
      <c r="N3074">
        <v>17015689.799999997</v>
      </c>
      <c r="O3074">
        <v>17592435.27</v>
      </c>
      <c r="P3074">
        <v>27103458.059999999</v>
      </c>
      <c r="Q3074">
        <v>19720710.945</v>
      </c>
      <c r="S3074" t="s">
        <v>174</v>
      </c>
    </row>
    <row r="3075" spans="1:19" hidden="1" x14ac:dyDescent="0.2">
      <c r="A3075" t="str">
        <f t="shared" si="48"/>
        <v>Agentecondominioenlenguajedeseñascolombiana(Videollamada)AgenteprofesionalEconomía,administración,contaduríayafinesEnSitioJornadaOrdinariaPlataNA</v>
      </c>
      <c r="B3075" t="s">
        <v>3379</v>
      </c>
      <c r="C3075" t="s">
        <v>3255</v>
      </c>
      <c r="D3075" t="s">
        <v>292</v>
      </c>
      <c r="E3075" t="s">
        <v>576</v>
      </c>
      <c r="F3075" t="s">
        <v>3256</v>
      </c>
      <c r="G3075" t="s">
        <v>89</v>
      </c>
      <c r="H3075" t="s">
        <v>2</v>
      </c>
      <c r="I3075" t="s">
        <v>96</v>
      </c>
      <c r="J3075" t="s">
        <v>5</v>
      </c>
      <c r="K3075">
        <v>5913566.1614686409</v>
      </c>
      <c r="L3075">
        <v>5963377.0949999997</v>
      </c>
      <c r="M3075">
        <v>6729169.5888209334</v>
      </c>
      <c r="N3075">
        <v>6418388.9699999997</v>
      </c>
      <c r="O3075">
        <v>6769880.1449999996</v>
      </c>
      <c r="P3075">
        <v>6556550.084999999</v>
      </c>
      <c r="Q3075">
        <v>7113006.4499999993</v>
      </c>
      <c r="S3075" t="s">
        <v>174</v>
      </c>
    </row>
    <row r="3076" spans="1:19" hidden="1" x14ac:dyDescent="0.2">
      <c r="A3076" t="str">
        <f t="shared" si="48"/>
        <v>Agentecondominioenlenguajedeseñascolombiana(Videollamada)AgenteprofesionalEconomía,administración,contaduríayafinesEnSitioHoraextradiurnaPlataNA</v>
      </c>
      <c r="B3076" t="s">
        <v>3380</v>
      </c>
      <c r="C3076" t="s">
        <v>3255</v>
      </c>
      <c r="D3076" t="s">
        <v>292</v>
      </c>
      <c r="E3076" t="s">
        <v>576</v>
      </c>
      <c r="F3076" t="s">
        <v>3256</v>
      </c>
      <c r="G3076" t="s">
        <v>172</v>
      </c>
      <c r="H3076" t="s">
        <v>2</v>
      </c>
      <c r="I3076" t="s">
        <v>96</v>
      </c>
      <c r="J3076" t="s">
        <v>25</v>
      </c>
      <c r="K3076">
        <v>29667.70061686006</v>
      </c>
      <c r="L3076">
        <v>32497.964999999997</v>
      </c>
      <c r="M3076">
        <v>37010.741368182265</v>
      </c>
      <c r="N3076">
        <v>436229.73</v>
      </c>
      <c r="O3076">
        <v>26065.439999999999</v>
      </c>
      <c r="P3076">
        <v>32985.449999999997</v>
      </c>
      <c r="Q3076">
        <v>40367.07</v>
      </c>
      <c r="S3076" t="s">
        <v>174</v>
      </c>
    </row>
    <row r="3077" spans="1:19" hidden="1" x14ac:dyDescent="0.2">
      <c r="A3077" t="str">
        <f t="shared" si="48"/>
        <v>Agentecondominioenlenguajedeseñascolombiana(Videollamada)AgenteprofesionalEconomía,administración,contaduríayafinesEnSitioHoraextranocturna PlataNA</v>
      </c>
      <c r="B3077" t="s">
        <v>3381</v>
      </c>
      <c r="C3077" t="s">
        <v>3255</v>
      </c>
      <c r="D3077" t="s">
        <v>292</v>
      </c>
      <c r="E3077" t="s">
        <v>576</v>
      </c>
      <c r="F3077" t="s">
        <v>3256</v>
      </c>
      <c r="G3077" t="s">
        <v>288</v>
      </c>
      <c r="H3077" t="s">
        <v>2</v>
      </c>
      <c r="I3077" t="s">
        <v>96</v>
      </c>
      <c r="J3077" t="s">
        <v>25</v>
      </c>
      <c r="K3077">
        <v>39723.383838341499</v>
      </c>
      <c r="L3077">
        <v>45497.564999999995</v>
      </c>
      <c r="M3077">
        <v>51815.037915455177</v>
      </c>
      <c r="N3077">
        <v>465967.35</v>
      </c>
      <c r="O3077">
        <v>36213.614999999998</v>
      </c>
      <c r="P3077">
        <v>41872.994999999995</v>
      </c>
      <c r="Q3077">
        <v>56027.654999999999</v>
      </c>
      <c r="S3077" t="s">
        <v>174</v>
      </c>
    </row>
    <row r="3078" spans="1:19" hidden="1" x14ac:dyDescent="0.2">
      <c r="A3078" t="str">
        <f t="shared" si="48"/>
        <v>Agentecondominioenlenguajedeseñascolombiana(Videollamada)AgenteprofesionalEconomía,administración,contaduríayafinesEnSitioHoraextradominicalyfestivoPlataNA</v>
      </c>
      <c r="B3078" t="s">
        <v>3382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90</v>
      </c>
      <c r="H3078" t="s">
        <v>2</v>
      </c>
      <c r="I3078" t="s">
        <v>96</v>
      </c>
      <c r="J3078" t="s">
        <v>25</v>
      </c>
      <c r="K3078">
        <v>49779.067059822934</v>
      </c>
      <c r="L3078">
        <v>51997.364999999998</v>
      </c>
      <c r="M3078">
        <v>59217.186189091633</v>
      </c>
      <c r="N3078">
        <v>50877.494999999995</v>
      </c>
      <c r="O3078">
        <v>41287.184999999998</v>
      </c>
      <c r="P3078">
        <v>46315.214999999997</v>
      </c>
      <c r="Q3078">
        <v>62373.24</v>
      </c>
      <c r="S3078" t="s">
        <v>174</v>
      </c>
    </row>
    <row r="3079" spans="1:19" hidden="1" x14ac:dyDescent="0.2">
      <c r="A3079" t="str">
        <f t="shared" si="48"/>
        <v>Agentecondominioenlenguajedeseñascolombiana(Videollamada)AgenteprofesionalEconomía,administración,contaduríayafinesEnSitioServicio7x24PlataNA</v>
      </c>
      <c r="B3079" t="s">
        <v>3383</v>
      </c>
      <c r="C3079" t="s">
        <v>3255</v>
      </c>
      <c r="D3079" t="s">
        <v>292</v>
      </c>
      <c r="E3079" t="s">
        <v>576</v>
      </c>
      <c r="F3079" t="s">
        <v>3256</v>
      </c>
      <c r="G3079" t="s">
        <v>91</v>
      </c>
      <c r="H3079" t="s">
        <v>2</v>
      </c>
      <c r="I3079" t="s">
        <v>96</v>
      </c>
      <c r="J3079" t="s">
        <v>260</v>
      </c>
      <c r="K3079">
        <v>17980386.027246367</v>
      </c>
      <c r="L3079">
        <v>25860175.694999997</v>
      </c>
      <c r="M3079">
        <v>27084907.595004257</v>
      </c>
      <c r="N3079">
        <v>23182162.875</v>
      </c>
      <c r="O3079">
        <v>24118071.974999998</v>
      </c>
      <c r="P3079">
        <v>33248653.604999997</v>
      </c>
      <c r="Q3079">
        <v>26675972.009999998</v>
      </c>
      <c r="S3079" t="s">
        <v>174</v>
      </c>
    </row>
    <row r="3080" spans="1:19" hidden="1" x14ac:dyDescent="0.2">
      <c r="A3080" t="str">
        <f t="shared" si="48"/>
        <v>Agentecondominioenlenguajedeseñascolombiana(Videollamada)AgenteprofesionalEconomía,administración,contaduríayafinesEnSitioJornadaOrdinariaOroNA</v>
      </c>
      <c r="B3080" t="s">
        <v>3384</v>
      </c>
      <c r="C3080" t="s">
        <v>3255</v>
      </c>
      <c r="D3080" t="s">
        <v>292</v>
      </c>
      <c r="E3080" t="s">
        <v>576</v>
      </c>
      <c r="F3080" t="s">
        <v>3256</v>
      </c>
      <c r="G3080" t="s">
        <v>89</v>
      </c>
      <c r="H3080" t="s">
        <v>3</v>
      </c>
      <c r="I3080" t="s">
        <v>96</v>
      </c>
      <c r="J3080" t="s">
        <v>5</v>
      </c>
      <c r="K3080">
        <v>5913566.1614686409</v>
      </c>
      <c r="L3080">
        <v>6082645.3199999994</v>
      </c>
      <c r="M3080">
        <v>6921816.8716385951</v>
      </c>
      <c r="N3080">
        <v>6458098.8149999995</v>
      </c>
      <c r="O3080">
        <v>6769880.1449999996</v>
      </c>
      <c r="P3080">
        <v>6694582.8599999994</v>
      </c>
      <c r="Q3080">
        <v>7428346.1099999994</v>
      </c>
      <c r="S3080" t="s">
        <v>174</v>
      </c>
    </row>
    <row r="3081" spans="1:19" hidden="1" x14ac:dyDescent="0.2">
      <c r="A3081" t="str">
        <f t="shared" si="48"/>
        <v>Agentecondominioenlenguajedeseñascolombiana(Videollamada)AgenteprofesionalEconomía,administración,contaduríayafinesEnSitioHoraextradiurnaOroNA</v>
      </c>
      <c r="B3081" t="s">
        <v>3385</v>
      </c>
      <c r="C3081" t="s">
        <v>3255</v>
      </c>
      <c r="D3081" t="s">
        <v>292</v>
      </c>
      <c r="E3081" t="s">
        <v>576</v>
      </c>
      <c r="F3081" t="s">
        <v>3256</v>
      </c>
      <c r="G3081" t="s">
        <v>172</v>
      </c>
      <c r="H3081" t="s">
        <v>3</v>
      </c>
      <c r="I3081" t="s">
        <v>96</v>
      </c>
      <c r="J3081" t="s">
        <v>25</v>
      </c>
      <c r="K3081">
        <v>29667.70061686006</v>
      </c>
      <c r="L3081">
        <v>33147.945</v>
      </c>
      <c r="M3081">
        <v>38070.310259341219</v>
      </c>
      <c r="N3081">
        <v>45977.804999999993</v>
      </c>
      <c r="O3081">
        <v>26065.439999999999</v>
      </c>
      <c r="P3081">
        <v>33679.934999999998</v>
      </c>
      <c r="Q3081">
        <v>42156.584999999999</v>
      </c>
      <c r="S3081" t="s">
        <v>174</v>
      </c>
    </row>
    <row r="3082" spans="1:19" hidden="1" x14ac:dyDescent="0.2">
      <c r="A3082" t="str">
        <f t="shared" si="48"/>
        <v>Agentecondominioenlenguajedeseñascolombiana(Videollamada)AgenteprofesionalEconomía,administración,contaduríayafinesEnSitioHoraextranocturna OroNA</v>
      </c>
      <c r="B3082" t="s">
        <v>3386</v>
      </c>
      <c r="C3082" t="s">
        <v>3255</v>
      </c>
      <c r="D3082" t="s">
        <v>292</v>
      </c>
      <c r="E3082" t="s">
        <v>576</v>
      </c>
      <c r="F3082" t="s">
        <v>3256</v>
      </c>
      <c r="G3082" t="s">
        <v>288</v>
      </c>
      <c r="H3082" t="s">
        <v>3</v>
      </c>
      <c r="I3082" t="s">
        <v>96</v>
      </c>
      <c r="J3082" t="s">
        <v>25</v>
      </c>
      <c r="K3082">
        <v>39723.383838341499</v>
      </c>
      <c r="L3082">
        <v>46408.364999999998</v>
      </c>
      <c r="M3082">
        <v>53298.434363077715</v>
      </c>
      <c r="N3082">
        <v>57131.999999999993</v>
      </c>
      <c r="O3082">
        <v>36213.614999999998</v>
      </c>
      <c r="P3082">
        <v>42753.78</v>
      </c>
      <c r="Q3082">
        <v>58511.654999999999</v>
      </c>
      <c r="S3082" t="s">
        <v>174</v>
      </c>
    </row>
    <row r="3083" spans="1:19" hidden="1" x14ac:dyDescent="0.2">
      <c r="A3083" t="str">
        <f t="shared" si="48"/>
        <v>Agentecondominioenlenguajedeseñascolombiana(Videollamada)AgenteprofesionalEconomía,administración,contaduríayafinesEnSitioHoraextradominicalyfestivoOroNA</v>
      </c>
      <c r="B3083" t="s">
        <v>3387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90</v>
      </c>
      <c r="H3083" t="s">
        <v>3</v>
      </c>
      <c r="I3083" t="s">
        <v>96</v>
      </c>
      <c r="J3083" t="s">
        <v>25</v>
      </c>
      <c r="K3083">
        <v>49779.067059822934</v>
      </c>
      <c r="L3083">
        <v>53037.539999999994</v>
      </c>
      <c r="M3083">
        <v>60912.496414945963</v>
      </c>
      <c r="N3083">
        <v>50877.494999999995</v>
      </c>
      <c r="O3083">
        <v>41287.184999999998</v>
      </c>
      <c r="P3083">
        <v>47291.219999999994</v>
      </c>
      <c r="Q3083">
        <v>65138.759999999995</v>
      </c>
      <c r="S3083" t="s">
        <v>174</v>
      </c>
    </row>
    <row r="3084" spans="1:19" hidden="1" x14ac:dyDescent="0.2">
      <c r="A3084" t="str">
        <f t="shared" si="48"/>
        <v>Agentecondominioenlenguajedeseñascolombiana(Videollamada)AgenteprofesionalEconomía,administración,contaduríayafinesEnSitioServicio7x24OroNA</v>
      </c>
      <c r="B3084" t="s">
        <v>3388</v>
      </c>
      <c r="C3084" t="s">
        <v>3255</v>
      </c>
      <c r="D3084" t="s">
        <v>292</v>
      </c>
      <c r="E3084" t="s">
        <v>576</v>
      </c>
      <c r="F3084" t="s">
        <v>3256</v>
      </c>
      <c r="G3084" t="s">
        <v>91</v>
      </c>
      <c r="H3084" t="s">
        <v>3</v>
      </c>
      <c r="I3084" t="s">
        <v>96</v>
      </c>
      <c r="J3084" t="s">
        <v>260</v>
      </c>
      <c r="K3084">
        <v>17980386.027246367</v>
      </c>
      <c r="L3084">
        <v>26377379.684999999</v>
      </c>
      <c r="M3084">
        <v>27860312.908345345</v>
      </c>
      <c r="N3084">
        <v>23259261.059999999</v>
      </c>
      <c r="O3084">
        <v>24118071.974999998</v>
      </c>
      <c r="P3084">
        <v>33948625.140000001</v>
      </c>
      <c r="Q3084">
        <v>27858591.989999998</v>
      </c>
      <c r="S3084" t="s">
        <v>174</v>
      </c>
    </row>
    <row r="3085" spans="1:19" hidden="1" x14ac:dyDescent="0.2">
      <c r="A3085" t="str">
        <f t="shared" si="48"/>
        <v>Agentecondominioenlenguajedeseñascolombiana(Videollamada)AgenteprofesionalEconomía,administración,contaduríayafinesEnSitioJornadaOrdinariaPlatinoNA</v>
      </c>
      <c r="B3085" t="s">
        <v>3389</v>
      </c>
      <c r="C3085" t="s">
        <v>3255</v>
      </c>
      <c r="D3085" t="s">
        <v>292</v>
      </c>
      <c r="E3085" t="s">
        <v>576</v>
      </c>
      <c r="F3085" t="s">
        <v>3256</v>
      </c>
      <c r="G3085" t="s">
        <v>89</v>
      </c>
      <c r="H3085" t="s">
        <v>134</v>
      </c>
      <c r="I3085" t="s">
        <v>96</v>
      </c>
      <c r="J3085" t="s">
        <v>5</v>
      </c>
      <c r="K3085">
        <v>5913566.1614686409</v>
      </c>
      <c r="L3085">
        <v>6261546.1049999995</v>
      </c>
      <c r="M3085">
        <v>7125819.7266824683</v>
      </c>
      <c r="N3085">
        <v>6497808.6599999992</v>
      </c>
      <c r="O3085">
        <v>6769880.1449999996</v>
      </c>
      <c r="P3085">
        <v>6838552.3949999996</v>
      </c>
      <c r="Q3085">
        <v>7895023.4699999997</v>
      </c>
      <c r="S3085" t="s">
        <v>174</v>
      </c>
    </row>
    <row r="3086" spans="1:19" hidden="1" x14ac:dyDescent="0.2">
      <c r="A3086" t="str">
        <f t="shared" si="48"/>
        <v>Agentecondominioenlenguajedeseñascolombiana(Videollamada)AgenteprofesionalEconomía,administración,contaduríayafinesEnSitioHoraextradiurnaPlatinoNA</v>
      </c>
      <c r="B3086" t="s">
        <v>3390</v>
      </c>
      <c r="C3086" t="s">
        <v>3255</v>
      </c>
      <c r="D3086" t="s">
        <v>292</v>
      </c>
      <c r="E3086" t="s">
        <v>576</v>
      </c>
      <c r="F3086" t="s">
        <v>3256</v>
      </c>
      <c r="G3086" t="s">
        <v>172</v>
      </c>
      <c r="H3086" t="s">
        <v>134</v>
      </c>
      <c r="I3086" t="s">
        <v>96</v>
      </c>
      <c r="J3086" t="s">
        <v>25</v>
      </c>
      <c r="K3086">
        <v>29667.70061686006</v>
      </c>
      <c r="L3086">
        <v>34122.915000000001</v>
      </c>
      <c r="M3086">
        <v>39192.335318561418</v>
      </c>
      <c r="N3086">
        <v>46955.88</v>
      </c>
      <c r="O3086">
        <v>26065.439999999999</v>
      </c>
      <c r="P3086">
        <v>34404.434999999998</v>
      </c>
      <c r="Q3086">
        <v>44804.114999999998</v>
      </c>
      <c r="S3086" t="s">
        <v>174</v>
      </c>
    </row>
    <row r="3087" spans="1:19" hidden="1" x14ac:dyDescent="0.2">
      <c r="A3087" t="str">
        <f t="shared" si="48"/>
        <v>Agentecondominioenlenguajedeseñascolombiana(Videollamada)AgenteprofesionalEconomía,administración,contaduríayafinesEnSitioHoraextranocturna PlatinoNA</v>
      </c>
      <c r="B3087" t="s">
        <v>3391</v>
      </c>
      <c r="C3087" t="s">
        <v>3255</v>
      </c>
      <c r="D3087" t="s">
        <v>292</v>
      </c>
      <c r="E3087" t="s">
        <v>576</v>
      </c>
      <c r="F3087" t="s">
        <v>3256</v>
      </c>
      <c r="G3087" t="s">
        <v>288</v>
      </c>
      <c r="H3087" t="s">
        <v>134</v>
      </c>
      <c r="I3087" t="s">
        <v>96</v>
      </c>
      <c r="J3087" t="s">
        <v>25</v>
      </c>
      <c r="K3087">
        <v>39723.383838341499</v>
      </c>
      <c r="L3087">
        <v>47772.494999999995</v>
      </c>
      <c r="M3087">
        <v>54869.269445985992</v>
      </c>
      <c r="N3087">
        <v>58156.649999999994</v>
      </c>
      <c r="O3087">
        <v>36213.614999999998</v>
      </c>
      <c r="P3087">
        <v>43673.894999999997</v>
      </c>
      <c r="Q3087">
        <v>62186.939999999995</v>
      </c>
      <c r="S3087" t="s">
        <v>174</v>
      </c>
    </row>
    <row r="3088" spans="1:19" hidden="1" x14ac:dyDescent="0.2">
      <c r="A3088" t="str">
        <f t="shared" si="48"/>
        <v>Agentecondominioenlenguajedeseñascolombiana(Videollamada)AgenteprofesionalEconomía,administración,contaduríayafinesEnSitioHoraextradominicalyfestivoPlatinoNA</v>
      </c>
      <c r="B3088" t="s">
        <v>3392</v>
      </c>
      <c r="C3088" t="s">
        <v>3255</v>
      </c>
      <c r="D3088" t="s">
        <v>292</v>
      </c>
      <c r="E3088" t="s">
        <v>576</v>
      </c>
      <c r="F3088" t="s">
        <v>3256</v>
      </c>
      <c r="G3088" t="s">
        <v>90</v>
      </c>
      <c r="H3088" t="s">
        <v>134</v>
      </c>
      <c r="I3088" t="s">
        <v>96</v>
      </c>
      <c r="J3088" t="s">
        <v>25</v>
      </c>
      <c r="K3088">
        <v>49779.067059822934</v>
      </c>
      <c r="L3088">
        <v>54597.284999999996</v>
      </c>
      <c r="M3088">
        <v>62707.736509698268</v>
      </c>
      <c r="N3088">
        <v>50877.494999999995</v>
      </c>
      <c r="O3088">
        <v>41287.184999999998</v>
      </c>
      <c r="P3088">
        <v>48307.59</v>
      </c>
      <c r="Q3088">
        <v>69231.149999999994</v>
      </c>
      <c r="S3088" t="s">
        <v>174</v>
      </c>
    </row>
    <row r="3089" spans="1:19" hidden="1" x14ac:dyDescent="0.2">
      <c r="A3089" t="str">
        <f t="shared" si="48"/>
        <v>Agentecondominioenlenguajedeseñascolombiana(Videollamada)AgenteprofesionalEconomía,administración,contaduríayafinesEnSitioServicio7x24PlatinoNA</v>
      </c>
      <c r="B3089" t="s">
        <v>3393</v>
      </c>
      <c r="C3089" t="s">
        <v>3255</v>
      </c>
      <c r="D3089" t="s">
        <v>292</v>
      </c>
      <c r="E3089" t="s">
        <v>576</v>
      </c>
      <c r="F3089" t="s">
        <v>3256</v>
      </c>
      <c r="G3089" t="s">
        <v>91</v>
      </c>
      <c r="H3089" t="s">
        <v>134</v>
      </c>
      <c r="I3089" t="s">
        <v>96</v>
      </c>
      <c r="J3089" t="s">
        <v>260</v>
      </c>
      <c r="K3089">
        <v>17980386.027246367</v>
      </c>
      <c r="L3089">
        <v>27153184.634999998</v>
      </c>
      <c r="M3089">
        <v>28681424.399896935</v>
      </c>
      <c r="N3089">
        <v>23336359.244999997</v>
      </c>
      <c r="O3089">
        <v>24118071.974999998</v>
      </c>
      <c r="P3089">
        <v>34678703.789999999</v>
      </c>
      <c r="Q3089">
        <v>29608779.059999999</v>
      </c>
      <c r="S3089" t="s">
        <v>174</v>
      </c>
    </row>
    <row r="3090" spans="1:19" hidden="1" x14ac:dyDescent="0.2">
      <c r="A3090" t="str">
        <f t="shared" si="48"/>
        <v>Agentecondominioenlenguajedeseñascolombiana(Videollamada)AgenteprofesionalEconomía,administración,contaduríayafinesEnlasinstalacionesdelaEntidadCompradoraJornadaOrdinariaPlataNA</v>
      </c>
      <c r="B3090" t="s">
        <v>3394</v>
      </c>
      <c r="C3090" t="s">
        <v>3255</v>
      </c>
      <c r="D3090" t="s">
        <v>292</v>
      </c>
      <c r="E3090" t="s">
        <v>576</v>
      </c>
      <c r="F3090" t="s">
        <v>3272</v>
      </c>
      <c r="G3090" t="s">
        <v>89</v>
      </c>
      <c r="H3090" t="s">
        <v>2</v>
      </c>
      <c r="I3090" t="s">
        <v>96</v>
      </c>
      <c r="J3090" t="s">
        <v>5</v>
      </c>
      <c r="K3090">
        <v>5596270.7654686412</v>
      </c>
      <c r="L3090">
        <v>5656271.8949999996</v>
      </c>
      <c r="M3090">
        <v>6499660.8346590139</v>
      </c>
      <c r="N3090">
        <v>6354488.0699999994</v>
      </c>
      <c r="O3090">
        <v>6769880.1449999996</v>
      </c>
      <c r="P3090">
        <v>6542641.7549999999</v>
      </c>
      <c r="Q3090">
        <v>6505111.6199999992</v>
      </c>
      <c r="S3090" t="s">
        <v>174</v>
      </c>
    </row>
    <row r="3091" spans="1:19" hidden="1" x14ac:dyDescent="0.2">
      <c r="A3091" t="str">
        <f t="shared" si="48"/>
        <v>Agentecondominioenlenguajedeseñascolombiana(Videollamada)AgenteprofesionalEconomía,administración,contaduríayafinesEnlasinstalacionesdelaEntidadCompradoraHoraextradiurnaPlataNA</v>
      </c>
      <c r="B3091" t="s">
        <v>3395</v>
      </c>
      <c r="C3091" t="s">
        <v>3255</v>
      </c>
      <c r="D3091" t="s">
        <v>292</v>
      </c>
      <c r="E3091" t="s">
        <v>576</v>
      </c>
      <c r="F3091" t="s">
        <v>3272</v>
      </c>
      <c r="G3091" t="s">
        <v>172</v>
      </c>
      <c r="H3091" t="s">
        <v>2</v>
      </c>
      <c r="I3091" t="s">
        <v>96</v>
      </c>
      <c r="J3091" t="s">
        <v>25</v>
      </c>
      <c r="K3091">
        <v>28345.636466860062</v>
      </c>
      <c r="L3091">
        <v>30824.37</v>
      </c>
      <c r="M3091">
        <v>37010.741368182265</v>
      </c>
      <c r="N3091">
        <v>612283.23</v>
      </c>
      <c r="O3091">
        <v>26065.439999999999</v>
      </c>
      <c r="P3091">
        <v>32994.764999999999</v>
      </c>
      <c r="Q3091">
        <v>40367.07</v>
      </c>
      <c r="S3091" t="s">
        <v>174</v>
      </c>
    </row>
    <row r="3092" spans="1:19" hidden="1" x14ac:dyDescent="0.2">
      <c r="A3092" t="str">
        <f t="shared" si="48"/>
        <v>Agentecondominioenlenguajedeseñascolombiana(Videollamada)AgenteprofesionalEconomía,administración,contaduríayafinesEnlasinstalacionesdelaEntidadCompradoraHoraextranocturna PlataNA</v>
      </c>
      <c r="B3092" t="s">
        <v>3396</v>
      </c>
      <c r="C3092" t="s">
        <v>3255</v>
      </c>
      <c r="D3092" t="s">
        <v>292</v>
      </c>
      <c r="E3092" t="s">
        <v>576</v>
      </c>
      <c r="F3092" t="s">
        <v>3272</v>
      </c>
      <c r="G3092" t="s">
        <v>288</v>
      </c>
      <c r="H3092" t="s">
        <v>2</v>
      </c>
      <c r="I3092" t="s">
        <v>96</v>
      </c>
      <c r="J3092" t="s">
        <v>25</v>
      </c>
      <c r="K3092">
        <v>38401.319688341493</v>
      </c>
      <c r="L3092">
        <v>43154.324999999997</v>
      </c>
      <c r="M3092">
        <v>51815.037915455177</v>
      </c>
      <c r="N3092">
        <v>650404.35</v>
      </c>
      <c r="O3092">
        <v>36213.614999999998</v>
      </c>
      <c r="P3092">
        <v>41900.939999999995</v>
      </c>
      <c r="Q3092">
        <v>56027.654999999999</v>
      </c>
      <c r="S3092" t="s">
        <v>174</v>
      </c>
    </row>
    <row r="3093" spans="1:19" hidden="1" x14ac:dyDescent="0.2">
      <c r="A3093" t="str">
        <f t="shared" si="48"/>
        <v>Agentecondominioenlenguajedeseñascolombiana(Videollamada)AgenteprofesionalEconomía,administración,contaduríayafinesEnlasinstalacionesdelaEntidadCompradoraHoraextradominicalyfestivoPlataNA</v>
      </c>
      <c r="B3093" t="s">
        <v>3397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90</v>
      </c>
      <c r="H3093" t="s">
        <v>2</v>
      </c>
      <c r="I3093" t="s">
        <v>96</v>
      </c>
      <c r="J3093" t="s">
        <v>25</v>
      </c>
      <c r="K3093">
        <v>48457.002909822935</v>
      </c>
      <c r="L3093">
        <v>49319.82</v>
      </c>
      <c r="M3093">
        <v>59217.186189091633</v>
      </c>
      <c r="N3093">
        <v>50877.494999999995</v>
      </c>
      <c r="O3093">
        <v>41287.184999999998</v>
      </c>
      <c r="P3093">
        <v>46353.509999999995</v>
      </c>
      <c r="Q3093">
        <v>62373.24</v>
      </c>
      <c r="S3093" t="s">
        <v>174</v>
      </c>
    </row>
    <row r="3094" spans="1:19" hidden="1" x14ac:dyDescent="0.2">
      <c r="A3094" t="str">
        <f t="shared" si="48"/>
        <v>Agentecondominioenlenguajedeseñascolombiana(Videollamada)AgenteprofesionalEconomía,administración,contaduríayafinesEnlasinstalacionesdelaEntidadCompradoraServicio7x24PlataNA</v>
      </c>
      <c r="B3094" t="s">
        <v>3398</v>
      </c>
      <c r="C3094" t="s">
        <v>3255</v>
      </c>
      <c r="D3094" t="s">
        <v>292</v>
      </c>
      <c r="E3094" t="s">
        <v>576</v>
      </c>
      <c r="F3094" t="s">
        <v>3272</v>
      </c>
      <c r="G3094" t="s">
        <v>91</v>
      </c>
      <c r="H3094" t="s">
        <v>2</v>
      </c>
      <c r="I3094" t="s">
        <v>96</v>
      </c>
      <c r="J3094" t="s">
        <v>260</v>
      </c>
      <c r="K3094">
        <v>17663090.631246366</v>
      </c>
      <c r="L3094">
        <v>25149219.704999998</v>
      </c>
      <c r="M3094">
        <v>26161134.859502532</v>
      </c>
      <c r="N3094">
        <v>22663131.074999999</v>
      </c>
      <c r="O3094">
        <v>24118071.974999998</v>
      </c>
      <c r="P3094">
        <v>33234704.909999996</v>
      </c>
      <c r="Q3094">
        <v>26068077.18</v>
      </c>
      <c r="S3094" t="s">
        <v>174</v>
      </c>
    </row>
    <row r="3095" spans="1:19" hidden="1" x14ac:dyDescent="0.2">
      <c r="A3095" t="str">
        <f t="shared" si="48"/>
        <v>Agentecondominioenlenguajedeseñascolombiana(Videollamada)AgenteprofesionalEconomía,administración,contaduríayafinesEnlasinstalacionesdelaEntidadCompradoraJornadaOrdinariaOroNA</v>
      </c>
      <c r="B3095" t="s">
        <v>3399</v>
      </c>
      <c r="C3095" t="s">
        <v>3255</v>
      </c>
      <c r="D3095" t="s">
        <v>292</v>
      </c>
      <c r="E3095" t="s">
        <v>576</v>
      </c>
      <c r="F3095" t="s">
        <v>3272</v>
      </c>
      <c r="G3095" t="s">
        <v>89</v>
      </c>
      <c r="H3095" t="s">
        <v>3</v>
      </c>
      <c r="I3095" t="s">
        <v>96</v>
      </c>
      <c r="J3095" t="s">
        <v>5</v>
      </c>
      <c r="K3095">
        <v>5596270.7654686412</v>
      </c>
      <c r="L3095">
        <v>5769397.3949999996</v>
      </c>
      <c r="M3095">
        <v>6685737.5834325328</v>
      </c>
      <c r="N3095">
        <v>6391002.8699999992</v>
      </c>
      <c r="O3095">
        <v>6769880.1449999996</v>
      </c>
      <c r="P3095">
        <v>6680381.6249999991</v>
      </c>
      <c r="Q3095">
        <v>6793500.9149999991</v>
      </c>
      <c r="S3095" t="s">
        <v>174</v>
      </c>
    </row>
    <row r="3096" spans="1:19" hidden="1" x14ac:dyDescent="0.2">
      <c r="A3096" t="str">
        <f t="shared" si="48"/>
        <v>Agentecondominioenlenguajedeseñascolombiana(Videollamada)AgenteprofesionalEconomía,administración,contaduríayafinesEnlasinstalacionesdelaEntidadCompradoraHoraextradiurnaOroNA</v>
      </c>
      <c r="B3096" t="s">
        <v>3400</v>
      </c>
      <c r="C3096" t="s">
        <v>3255</v>
      </c>
      <c r="D3096" t="s">
        <v>292</v>
      </c>
      <c r="E3096" t="s">
        <v>576</v>
      </c>
      <c r="F3096" t="s">
        <v>3272</v>
      </c>
      <c r="G3096" t="s">
        <v>172</v>
      </c>
      <c r="H3096" t="s">
        <v>3</v>
      </c>
      <c r="I3096" t="s">
        <v>96</v>
      </c>
      <c r="J3096" t="s">
        <v>25</v>
      </c>
      <c r="K3096">
        <v>28345.636466860062</v>
      </c>
      <c r="L3096">
        <v>31441.229999999996</v>
      </c>
      <c r="M3096">
        <v>38070.310259341219</v>
      </c>
      <c r="N3096">
        <v>230833.97999999998</v>
      </c>
      <c r="O3096">
        <v>26065.439999999999</v>
      </c>
      <c r="P3096">
        <v>33690.284999999996</v>
      </c>
      <c r="Q3096">
        <v>42156.584999999999</v>
      </c>
      <c r="S3096" t="s">
        <v>174</v>
      </c>
    </row>
    <row r="3097" spans="1:19" hidden="1" x14ac:dyDescent="0.2">
      <c r="A3097" t="str">
        <f t="shared" si="48"/>
        <v>Agentecondominioenlenguajedeseñascolombiana(Videollamada)AgenteprofesionalEconomía,administración,contaduríayafinesEnlasinstalacionesdelaEntidadCompradoraHoraextranocturna OroNA</v>
      </c>
      <c r="B3097" t="s">
        <v>3401</v>
      </c>
      <c r="C3097" t="s">
        <v>3255</v>
      </c>
      <c r="D3097" t="s">
        <v>292</v>
      </c>
      <c r="E3097" t="s">
        <v>576</v>
      </c>
      <c r="F3097" t="s">
        <v>3272</v>
      </c>
      <c r="G3097" t="s">
        <v>288</v>
      </c>
      <c r="H3097" t="s">
        <v>3</v>
      </c>
      <c r="I3097" t="s">
        <v>96</v>
      </c>
      <c r="J3097" t="s">
        <v>25</v>
      </c>
      <c r="K3097">
        <v>38401.319688341493</v>
      </c>
      <c r="L3097">
        <v>44017.514999999999</v>
      </c>
      <c r="M3097">
        <v>53298.434363077715</v>
      </c>
      <c r="N3097">
        <v>250790.84999999998</v>
      </c>
      <c r="O3097">
        <v>36213.614999999998</v>
      </c>
      <c r="P3097">
        <v>42782.759999999995</v>
      </c>
      <c r="Q3097">
        <v>58511.654999999999</v>
      </c>
      <c r="S3097" t="s">
        <v>174</v>
      </c>
    </row>
    <row r="3098" spans="1:19" hidden="1" x14ac:dyDescent="0.2">
      <c r="A3098" t="str">
        <f t="shared" si="48"/>
        <v>Agentecondominioenlenguajedeseñascolombiana(Videollamada)AgenteprofesionalEconomía,administración,contaduríayafinesEnlasinstalacionesdelaEntidadCompradoraHoraextradominicalyfestivoOroNA</v>
      </c>
      <c r="B3098" t="s">
        <v>3402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90</v>
      </c>
      <c r="H3098" t="s">
        <v>3</v>
      </c>
      <c r="I3098" t="s">
        <v>96</v>
      </c>
      <c r="J3098" t="s">
        <v>25</v>
      </c>
      <c r="K3098">
        <v>48457.002909822935</v>
      </c>
      <c r="L3098">
        <v>50307.21</v>
      </c>
      <c r="M3098">
        <v>60912.496414945963</v>
      </c>
      <c r="N3098">
        <v>50877.494999999995</v>
      </c>
      <c r="O3098">
        <v>41287.184999999998</v>
      </c>
      <c r="P3098">
        <v>47328.479999999996</v>
      </c>
      <c r="Q3098">
        <v>65138.759999999995</v>
      </c>
      <c r="S3098" t="s">
        <v>174</v>
      </c>
    </row>
    <row r="3099" spans="1:19" hidden="1" x14ac:dyDescent="0.2">
      <c r="A3099" t="str">
        <f t="shared" si="48"/>
        <v>Agentecondominioenlenguajedeseñascolombiana(Videollamada)AgenteprofesionalEconomía,administración,contaduríayafinesEnlasinstalacionesdelaEntidadCompradoraServicio7x24OroNA</v>
      </c>
      <c r="B3099" t="s">
        <v>3403</v>
      </c>
      <c r="C3099" t="s">
        <v>3255</v>
      </c>
      <c r="D3099" t="s">
        <v>292</v>
      </c>
      <c r="E3099" t="s">
        <v>576</v>
      </c>
      <c r="F3099" t="s">
        <v>3272</v>
      </c>
      <c r="G3099" t="s">
        <v>91</v>
      </c>
      <c r="H3099" t="s">
        <v>3</v>
      </c>
      <c r="I3099" t="s">
        <v>96</v>
      </c>
      <c r="J3099" t="s">
        <v>260</v>
      </c>
      <c r="K3099">
        <v>17663090.631246366</v>
      </c>
      <c r="L3099">
        <v>25652204.864999998</v>
      </c>
      <c r="M3099">
        <v>26910093.773315944</v>
      </c>
      <c r="N3099">
        <v>22714277.669999998</v>
      </c>
      <c r="O3099">
        <v>24118071.974999998</v>
      </c>
      <c r="P3099">
        <v>33934382.504999995</v>
      </c>
      <c r="Q3099">
        <v>27223747.829999998</v>
      </c>
      <c r="S3099" t="s">
        <v>174</v>
      </c>
    </row>
    <row r="3100" spans="1:19" hidden="1" x14ac:dyDescent="0.2">
      <c r="A3100" t="str">
        <f t="shared" si="48"/>
        <v>Agentecondominioenlenguajedeseñascolombiana(Videollamada)AgenteprofesionalEconomía,administración,contaduríayafinesEnlasinstalacionesdelaEntidadCompradoraJornadaOrdinariaPlatinoNA</v>
      </c>
      <c r="B3100" t="s">
        <v>3404</v>
      </c>
      <c r="C3100" t="s">
        <v>3255</v>
      </c>
      <c r="D3100" t="s">
        <v>292</v>
      </c>
      <c r="E3100" t="s">
        <v>576</v>
      </c>
      <c r="F3100" t="s">
        <v>3272</v>
      </c>
      <c r="G3100" t="s">
        <v>89</v>
      </c>
      <c r="H3100" t="s">
        <v>134</v>
      </c>
      <c r="I3100" t="s">
        <v>96</v>
      </c>
      <c r="J3100" t="s">
        <v>5</v>
      </c>
      <c r="K3100">
        <v>5596270.7654686412</v>
      </c>
      <c r="L3100">
        <v>5939085.6449999996</v>
      </c>
      <c r="M3100">
        <v>6882782.6050485829</v>
      </c>
      <c r="N3100">
        <v>6427517.6699999999</v>
      </c>
      <c r="O3100">
        <v>6769880.1449999996</v>
      </c>
      <c r="P3100">
        <v>6824045.834999999</v>
      </c>
      <c r="Q3100">
        <v>7220295.584999999</v>
      </c>
      <c r="S3100" t="s">
        <v>174</v>
      </c>
    </row>
    <row r="3101" spans="1:19" hidden="1" x14ac:dyDescent="0.2">
      <c r="A3101" t="str">
        <f t="shared" si="48"/>
        <v>Agentecondominioenlenguajedeseñascolombiana(Videollamada)AgenteprofesionalEconomía,administración,contaduríayafinesEnlasinstalacionesdelaEntidadCompradoraHoraextradiurnaPlatinoNA</v>
      </c>
      <c r="B3101" t="s">
        <v>3405</v>
      </c>
      <c r="C3101" t="s">
        <v>3255</v>
      </c>
      <c r="D3101" t="s">
        <v>292</v>
      </c>
      <c r="E3101" t="s">
        <v>576</v>
      </c>
      <c r="F3101" t="s">
        <v>3272</v>
      </c>
      <c r="G3101" t="s">
        <v>172</v>
      </c>
      <c r="H3101" t="s">
        <v>134</v>
      </c>
      <c r="I3101" t="s">
        <v>96</v>
      </c>
      <c r="J3101" t="s">
        <v>25</v>
      </c>
      <c r="K3101">
        <v>28345.636466860062</v>
      </c>
      <c r="L3101">
        <v>32366.519999999997</v>
      </c>
      <c r="M3101">
        <v>39192.335318561418</v>
      </c>
      <c r="N3101">
        <v>240614.72999999998</v>
      </c>
      <c r="O3101">
        <v>26065.439999999999</v>
      </c>
      <c r="P3101">
        <v>34414.784999999996</v>
      </c>
      <c r="Q3101">
        <v>44804.114999999998</v>
      </c>
      <c r="S3101" t="s">
        <v>174</v>
      </c>
    </row>
    <row r="3102" spans="1:19" hidden="1" x14ac:dyDescent="0.2">
      <c r="A3102" t="str">
        <f t="shared" si="48"/>
        <v>Agentecondominioenlenguajedeseñascolombiana(Videollamada)AgenteprofesionalEconomía,administración,contaduríayafinesEnlasinstalacionesdelaEntidadCompradoraHoraextranocturna PlatinoNA</v>
      </c>
      <c r="B3102" t="s">
        <v>3406</v>
      </c>
      <c r="C3102" t="s">
        <v>3255</v>
      </c>
      <c r="D3102" t="s">
        <v>292</v>
      </c>
      <c r="E3102" t="s">
        <v>576</v>
      </c>
      <c r="F3102" t="s">
        <v>3272</v>
      </c>
      <c r="G3102" t="s">
        <v>288</v>
      </c>
      <c r="H3102" t="s">
        <v>134</v>
      </c>
      <c r="I3102" t="s">
        <v>96</v>
      </c>
      <c r="J3102" t="s">
        <v>25</v>
      </c>
      <c r="K3102">
        <v>38401.319688341493</v>
      </c>
      <c r="L3102">
        <v>45312.299999999996</v>
      </c>
      <c r="M3102">
        <v>54869.269445985992</v>
      </c>
      <c r="N3102">
        <v>261037.34999999998</v>
      </c>
      <c r="O3102">
        <v>36213.614999999998</v>
      </c>
      <c r="P3102">
        <v>43702.875</v>
      </c>
      <c r="Q3102">
        <v>62186.939999999995</v>
      </c>
      <c r="S3102" t="s">
        <v>174</v>
      </c>
    </row>
    <row r="3103" spans="1:19" hidden="1" x14ac:dyDescent="0.2">
      <c r="A3103" t="str">
        <f t="shared" si="48"/>
        <v>Agentecondominioenlenguajedeseñascolombiana(Videollamada)AgenteprofesionalEconomía,administración,contaduríayafinesEnlasinstalacionesdelaEntidadCompradoraHoraextradominicalyfestivoPlatinoNA</v>
      </c>
      <c r="B3103" t="s">
        <v>3407</v>
      </c>
      <c r="C3103" t="s">
        <v>3255</v>
      </c>
      <c r="D3103" t="s">
        <v>292</v>
      </c>
      <c r="E3103" t="s">
        <v>576</v>
      </c>
      <c r="F3103" t="s">
        <v>3272</v>
      </c>
      <c r="G3103" t="s">
        <v>90</v>
      </c>
      <c r="H3103" t="s">
        <v>134</v>
      </c>
      <c r="I3103" t="s">
        <v>96</v>
      </c>
      <c r="J3103" t="s">
        <v>25</v>
      </c>
      <c r="K3103">
        <v>48457.002909822935</v>
      </c>
      <c r="L3103">
        <v>51786.224999999999</v>
      </c>
      <c r="M3103">
        <v>62707.736509698268</v>
      </c>
      <c r="N3103">
        <v>50877.494999999995</v>
      </c>
      <c r="O3103">
        <v>41287.184999999998</v>
      </c>
      <c r="P3103">
        <v>48346.92</v>
      </c>
      <c r="Q3103">
        <v>69231.149999999994</v>
      </c>
      <c r="S3103" t="s">
        <v>174</v>
      </c>
    </row>
    <row r="3104" spans="1:19" hidden="1" x14ac:dyDescent="0.2">
      <c r="A3104" t="str">
        <f t="shared" si="48"/>
        <v>Agentecondominioenlenguajedeseñascolombiana(Videollamada)AgenteprofesionalEconomía,administración,contaduríayafinesEnlasinstalacionesdelaEntidadCompradoraServicio7x24PlatinoNA</v>
      </c>
      <c r="B3104" t="s">
        <v>3408</v>
      </c>
      <c r="C3104" t="s">
        <v>3255</v>
      </c>
      <c r="D3104" t="s">
        <v>292</v>
      </c>
      <c r="E3104" t="s">
        <v>576</v>
      </c>
      <c r="F3104" t="s">
        <v>3272</v>
      </c>
      <c r="G3104" t="s">
        <v>91</v>
      </c>
      <c r="H3104" t="s">
        <v>134</v>
      </c>
      <c r="I3104" t="s">
        <v>96</v>
      </c>
      <c r="J3104" t="s">
        <v>260</v>
      </c>
      <c r="K3104">
        <v>17663090.631246366</v>
      </c>
      <c r="L3104">
        <v>26406681.569999997</v>
      </c>
      <c r="M3104">
        <v>27703199.985320542</v>
      </c>
      <c r="N3104">
        <v>22765424.264999997</v>
      </c>
      <c r="O3104">
        <v>24118071.974999998</v>
      </c>
      <c r="P3104">
        <v>34664154.794999994</v>
      </c>
      <c r="Q3104">
        <v>28934050.139999997</v>
      </c>
      <c r="S3104" t="s">
        <v>174</v>
      </c>
    </row>
    <row r="3105" spans="1:19" hidden="1" x14ac:dyDescent="0.2">
      <c r="A3105" t="str">
        <f t="shared" si="48"/>
        <v>Agentecondominioenlenguajedeseñascolombiana(Videollamada)AgenteprofesionalEconomía,administración,contaduríayafinesFrontofficeconherramientaJornadaOrdinariaPlataNA</v>
      </c>
      <c r="B3105" t="s">
        <v>3409</v>
      </c>
      <c r="C3105" t="s">
        <v>3255</v>
      </c>
      <c r="D3105" t="s">
        <v>292</v>
      </c>
      <c r="E3105" t="s">
        <v>576</v>
      </c>
      <c r="F3105" t="s">
        <v>3288</v>
      </c>
      <c r="G3105" t="s">
        <v>89</v>
      </c>
      <c r="H3105" t="s">
        <v>2</v>
      </c>
      <c r="I3105" t="s">
        <v>96</v>
      </c>
      <c r="J3105" t="s">
        <v>5</v>
      </c>
      <c r="K3105">
        <v>5913566.1614686409</v>
      </c>
      <c r="L3105">
        <v>5708690.5049999999</v>
      </c>
      <c r="M3105">
        <v>7342593.6077466225</v>
      </c>
      <c r="N3105">
        <v>6196691.9699999997</v>
      </c>
      <c r="O3105">
        <v>6769880.1449999996</v>
      </c>
      <c r="P3105">
        <v>6579683.3699999992</v>
      </c>
      <c r="Q3105">
        <v>6462969.5249999994</v>
      </c>
      <c r="S3105" t="s">
        <v>174</v>
      </c>
    </row>
    <row r="3106" spans="1:19" hidden="1" x14ac:dyDescent="0.2">
      <c r="A3106" t="str">
        <f t="shared" si="48"/>
        <v>Agentecondominioenlenguajedeseñascolombiana(Videollamada)AgenteprofesionalEconomía,administración,contaduríayafinesFrontofficeconherramientaHoraextradiurnaPlataNA</v>
      </c>
      <c r="B3106" t="s">
        <v>3410</v>
      </c>
      <c r="C3106" t="s">
        <v>3255</v>
      </c>
      <c r="D3106" t="s">
        <v>292</v>
      </c>
      <c r="E3106" t="s">
        <v>576</v>
      </c>
      <c r="F3106" t="s">
        <v>3288</v>
      </c>
      <c r="G3106" t="s">
        <v>172</v>
      </c>
      <c r="H3106" t="s">
        <v>2</v>
      </c>
      <c r="I3106" t="s">
        <v>96</v>
      </c>
      <c r="J3106" t="s">
        <v>25</v>
      </c>
      <c r="K3106">
        <v>29667.70061686006</v>
      </c>
      <c r="L3106">
        <v>31110.03</v>
      </c>
      <c r="M3106">
        <v>37010.741368182265</v>
      </c>
      <c r="N3106">
        <v>612283.23</v>
      </c>
      <c r="O3106">
        <v>26065.439999999999</v>
      </c>
      <c r="P3106">
        <v>32970.959999999999</v>
      </c>
      <c r="Q3106">
        <v>40367.07</v>
      </c>
      <c r="S3106" t="s">
        <v>174</v>
      </c>
    </row>
    <row r="3107" spans="1:19" hidden="1" x14ac:dyDescent="0.2">
      <c r="A3107" t="str">
        <f t="shared" si="48"/>
        <v>Agentecondominioenlenguajedeseñascolombiana(Videollamada)AgenteprofesionalEconomía,administración,contaduríayafinesFrontofficeconherramientaHoraextranocturna PlataNA</v>
      </c>
      <c r="B3107" t="s">
        <v>3411</v>
      </c>
      <c r="C3107" t="s">
        <v>3255</v>
      </c>
      <c r="D3107" t="s">
        <v>292</v>
      </c>
      <c r="E3107" t="s">
        <v>576</v>
      </c>
      <c r="F3107" t="s">
        <v>3288</v>
      </c>
      <c r="G3107" t="s">
        <v>288</v>
      </c>
      <c r="H3107" t="s">
        <v>2</v>
      </c>
      <c r="I3107" t="s">
        <v>96</v>
      </c>
      <c r="J3107" t="s">
        <v>25</v>
      </c>
      <c r="K3107">
        <v>39723.383838341499</v>
      </c>
      <c r="L3107">
        <v>43554.869999999995</v>
      </c>
      <c r="M3107">
        <v>51815.037915455177</v>
      </c>
      <c r="N3107">
        <v>650404.35</v>
      </c>
      <c r="O3107">
        <v>36213.614999999998</v>
      </c>
      <c r="P3107">
        <v>41825.384999999995</v>
      </c>
      <c r="Q3107">
        <v>56027.654999999999</v>
      </c>
      <c r="S3107" t="s">
        <v>174</v>
      </c>
    </row>
    <row r="3108" spans="1:19" hidden="1" x14ac:dyDescent="0.2">
      <c r="A3108" t="str">
        <f t="shared" si="48"/>
        <v>Agentecondominioenlenguajedeseñascolombiana(Videollamada)AgenteprofesionalEconomía,administración,contaduríayafinesFrontofficeconherramientaHoraextradominicalyfestivoPlataNA</v>
      </c>
      <c r="B3108" t="s">
        <v>3412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90</v>
      </c>
      <c r="H3108" t="s">
        <v>2</v>
      </c>
      <c r="I3108" t="s">
        <v>96</v>
      </c>
      <c r="J3108" t="s">
        <v>25</v>
      </c>
      <c r="K3108">
        <v>49779.067059822934</v>
      </c>
      <c r="L3108">
        <v>49776.254999999997</v>
      </c>
      <c r="M3108">
        <v>59217.186189091633</v>
      </c>
      <c r="N3108">
        <v>50877.494999999995</v>
      </c>
      <c r="O3108">
        <v>41287.184999999998</v>
      </c>
      <c r="P3108">
        <v>46254.149999999994</v>
      </c>
      <c r="Q3108">
        <v>62373.24</v>
      </c>
      <c r="S3108" t="s">
        <v>174</v>
      </c>
    </row>
    <row r="3109" spans="1:19" hidden="1" x14ac:dyDescent="0.2">
      <c r="A3109" t="str">
        <f t="shared" si="48"/>
        <v>Agentecondominioenlenguajedeseñascolombiana(Videollamada)AgenteprofesionalEconomía,administración,contaduríayafinesFrontofficeconherramientaServicio7x24PlataNA</v>
      </c>
      <c r="B3109" t="s">
        <v>3413</v>
      </c>
      <c r="C3109" t="s">
        <v>3255</v>
      </c>
      <c r="D3109" t="s">
        <v>292</v>
      </c>
      <c r="E3109" t="s">
        <v>576</v>
      </c>
      <c r="F3109" t="s">
        <v>3288</v>
      </c>
      <c r="G3109" t="s">
        <v>91</v>
      </c>
      <c r="H3109" t="s">
        <v>2</v>
      </c>
      <c r="I3109" t="s">
        <v>96</v>
      </c>
      <c r="J3109" t="s">
        <v>260</v>
      </c>
      <c r="K3109">
        <v>17980386.027246367</v>
      </c>
      <c r="L3109">
        <v>25201772.864999998</v>
      </c>
      <c r="M3109">
        <v>29553939.271180153</v>
      </c>
      <c r="N3109">
        <v>22347538.875</v>
      </c>
      <c r="O3109">
        <v>24118071.974999998</v>
      </c>
      <c r="P3109">
        <v>33271858.304999996</v>
      </c>
      <c r="Q3109">
        <v>26025936.119999997</v>
      </c>
      <c r="S3109" t="s">
        <v>174</v>
      </c>
    </row>
    <row r="3110" spans="1:19" hidden="1" x14ac:dyDescent="0.2">
      <c r="A3110" t="str">
        <f t="shared" si="48"/>
        <v>Agentecondominioenlenguajedeseñascolombiana(Videollamada)AgenteprofesionalEconomía,administración,contaduríayafinesFrontofficeconherramientaJornadaOrdinariaOroNA</v>
      </c>
      <c r="B3110" t="s">
        <v>3414</v>
      </c>
      <c r="C3110" t="s">
        <v>3255</v>
      </c>
      <c r="D3110" t="s">
        <v>292</v>
      </c>
      <c r="E3110" t="s">
        <v>576</v>
      </c>
      <c r="F3110" t="s">
        <v>3288</v>
      </c>
      <c r="G3110" t="s">
        <v>89</v>
      </c>
      <c r="H3110" t="s">
        <v>3</v>
      </c>
      <c r="I3110" t="s">
        <v>96</v>
      </c>
      <c r="J3110" t="s">
        <v>5</v>
      </c>
      <c r="K3110">
        <v>5913566.1614686409</v>
      </c>
      <c r="L3110">
        <v>5822864.46</v>
      </c>
      <c r="M3110">
        <v>7552802.4141521938</v>
      </c>
      <c r="N3110">
        <v>6225316.9649999999</v>
      </c>
      <c r="O3110">
        <v>6769880.1449999996</v>
      </c>
      <c r="P3110">
        <v>6718203.6299999999</v>
      </c>
      <c r="Q3110">
        <v>6749491.6799999997</v>
      </c>
      <c r="S3110" t="s">
        <v>174</v>
      </c>
    </row>
    <row r="3111" spans="1:19" hidden="1" x14ac:dyDescent="0.2">
      <c r="A3111" t="str">
        <f t="shared" si="48"/>
        <v>Agentecondominioenlenguajedeseñascolombiana(Videollamada)AgenteprofesionalEconomía,administración,contaduríayafinesFrontofficeconherramientaHoraextradiurnaOroNA</v>
      </c>
      <c r="B3111" t="s">
        <v>3415</v>
      </c>
      <c r="C3111" t="s">
        <v>3255</v>
      </c>
      <c r="D3111" t="s">
        <v>292</v>
      </c>
      <c r="E3111" t="s">
        <v>576</v>
      </c>
      <c r="F3111" t="s">
        <v>3288</v>
      </c>
      <c r="G3111" t="s">
        <v>172</v>
      </c>
      <c r="H3111" t="s">
        <v>3</v>
      </c>
      <c r="I3111" t="s">
        <v>96</v>
      </c>
      <c r="J3111" t="s">
        <v>25</v>
      </c>
      <c r="K3111">
        <v>29667.70061686006</v>
      </c>
      <c r="L3111">
        <v>31733.1</v>
      </c>
      <c r="M3111">
        <v>38070.310259341219</v>
      </c>
      <c r="N3111">
        <v>230833.97999999998</v>
      </c>
      <c r="O3111">
        <v>26065.439999999999</v>
      </c>
      <c r="P3111">
        <v>33664.409999999996</v>
      </c>
      <c r="Q3111">
        <v>42156.584999999999</v>
      </c>
      <c r="S3111" t="s">
        <v>174</v>
      </c>
    </row>
    <row r="3112" spans="1:19" hidden="1" x14ac:dyDescent="0.2">
      <c r="A3112" t="str">
        <f t="shared" si="48"/>
        <v>Agentecondominioenlenguajedeseñascolombiana(Videollamada)AgenteprofesionalEconomía,administración,contaduríayafinesFrontofficeconherramientaHoraextranocturna OroNA</v>
      </c>
      <c r="B3112" t="s">
        <v>3416</v>
      </c>
      <c r="C3112" t="s">
        <v>3255</v>
      </c>
      <c r="D3112" t="s">
        <v>292</v>
      </c>
      <c r="E3112" t="s">
        <v>576</v>
      </c>
      <c r="F3112" t="s">
        <v>3288</v>
      </c>
      <c r="G3112" t="s">
        <v>288</v>
      </c>
      <c r="H3112" t="s">
        <v>3</v>
      </c>
      <c r="I3112" t="s">
        <v>96</v>
      </c>
      <c r="J3112" t="s">
        <v>25</v>
      </c>
      <c r="K3112">
        <v>39723.383838341499</v>
      </c>
      <c r="L3112">
        <v>44426.34</v>
      </c>
      <c r="M3112">
        <v>53298.434363077715</v>
      </c>
      <c r="N3112">
        <v>250790.84999999998</v>
      </c>
      <c r="O3112">
        <v>36213.614999999998</v>
      </c>
      <c r="P3112">
        <v>42706.17</v>
      </c>
      <c r="Q3112">
        <v>58511.654999999999</v>
      </c>
      <c r="S3112" t="s">
        <v>174</v>
      </c>
    </row>
    <row r="3113" spans="1:19" hidden="1" x14ac:dyDescent="0.2">
      <c r="A3113" t="str">
        <f t="shared" si="48"/>
        <v>Agentecondominioenlenguajedeseñascolombiana(Videollamada)AgenteprofesionalEconomía,administración,contaduríayafinesFrontofficeconherramientaHoraextradominicalyfestivoOroNA</v>
      </c>
      <c r="B3113" t="s">
        <v>3417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90</v>
      </c>
      <c r="H3113" t="s">
        <v>3</v>
      </c>
      <c r="I3113" t="s">
        <v>96</v>
      </c>
      <c r="J3113" t="s">
        <v>25</v>
      </c>
      <c r="K3113">
        <v>49779.067059822934</v>
      </c>
      <c r="L3113">
        <v>50771.924999999996</v>
      </c>
      <c r="M3113">
        <v>60912.496414945963</v>
      </c>
      <c r="N3113">
        <v>50877.494999999995</v>
      </c>
      <c r="O3113">
        <v>41287.184999999998</v>
      </c>
      <c r="P3113">
        <v>47228.084999999999</v>
      </c>
      <c r="Q3113">
        <v>65138.759999999995</v>
      </c>
      <c r="S3113" t="s">
        <v>174</v>
      </c>
    </row>
    <row r="3114" spans="1:19" hidden="1" x14ac:dyDescent="0.2">
      <c r="A3114" t="str">
        <f t="shared" si="48"/>
        <v>Agentecondominioenlenguajedeseñascolombiana(Videollamada)AgenteprofesionalEconomía,administración,contaduríayafinesFrontofficeconherramientaServicio7x24OroNA</v>
      </c>
      <c r="B3114" t="s">
        <v>3418</v>
      </c>
      <c r="C3114" t="s">
        <v>3255</v>
      </c>
      <c r="D3114" t="s">
        <v>292</v>
      </c>
      <c r="E3114" t="s">
        <v>576</v>
      </c>
      <c r="F3114" t="s">
        <v>3288</v>
      </c>
      <c r="G3114" t="s">
        <v>91</v>
      </c>
      <c r="H3114" t="s">
        <v>3</v>
      </c>
      <c r="I3114" t="s">
        <v>96</v>
      </c>
      <c r="J3114" t="s">
        <v>260</v>
      </c>
      <c r="K3114">
        <v>17980386.027246367</v>
      </c>
      <c r="L3114">
        <v>25705808.549999997</v>
      </c>
      <c r="M3114">
        <v>30400029.71696258</v>
      </c>
      <c r="N3114">
        <v>22382905.859999999</v>
      </c>
      <c r="O3114">
        <v>24118071.974999998</v>
      </c>
      <c r="P3114">
        <v>33972318.359999999</v>
      </c>
      <c r="Q3114">
        <v>27179737.559999999</v>
      </c>
      <c r="S3114" t="s">
        <v>174</v>
      </c>
    </row>
    <row r="3115" spans="1:19" hidden="1" x14ac:dyDescent="0.2">
      <c r="A3115" t="str">
        <f t="shared" si="48"/>
        <v>Agentecondominioenlenguajedeseñascolombiana(Videollamada)AgenteprofesionalEconomía,administración,contaduríayafinesFrontofficeconherramientaJornadaOrdinariaPlatinoNA</v>
      </c>
      <c r="B3115" t="s">
        <v>3419</v>
      </c>
      <c r="C3115" t="s">
        <v>3255</v>
      </c>
      <c r="D3115" t="s">
        <v>292</v>
      </c>
      <c r="E3115" t="s">
        <v>576</v>
      </c>
      <c r="F3115" t="s">
        <v>3288</v>
      </c>
      <c r="G3115" t="s">
        <v>89</v>
      </c>
      <c r="H3115" t="s">
        <v>134</v>
      </c>
      <c r="I3115" t="s">
        <v>96</v>
      </c>
      <c r="J3115" t="s">
        <v>5</v>
      </c>
      <c r="K3115">
        <v>5913566.1614686409</v>
      </c>
      <c r="L3115">
        <v>5994125.9099999992</v>
      </c>
      <c r="M3115">
        <v>7775401.954799179</v>
      </c>
      <c r="N3115">
        <v>6253941.96</v>
      </c>
      <c r="O3115">
        <v>6769880.1449999996</v>
      </c>
      <c r="P3115">
        <v>6862681.3499999996</v>
      </c>
      <c r="Q3115">
        <v>7173520.8299999991</v>
      </c>
      <c r="S3115" t="s">
        <v>174</v>
      </c>
    </row>
    <row r="3116" spans="1:19" hidden="1" x14ac:dyDescent="0.2">
      <c r="A3116" t="str">
        <f t="shared" si="48"/>
        <v>Agentecondominioenlenguajedeseñascolombiana(Videollamada)AgenteprofesionalEconomía,administración,contaduríayafinesFrontofficeconherramientaHoraextradiurnaPlatinoNA</v>
      </c>
      <c r="B3116" t="s">
        <v>3420</v>
      </c>
      <c r="C3116" t="s">
        <v>3255</v>
      </c>
      <c r="D3116" t="s">
        <v>292</v>
      </c>
      <c r="E3116" t="s">
        <v>576</v>
      </c>
      <c r="F3116" t="s">
        <v>3288</v>
      </c>
      <c r="G3116" t="s">
        <v>172</v>
      </c>
      <c r="H3116" t="s">
        <v>134</v>
      </c>
      <c r="I3116" t="s">
        <v>96</v>
      </c>
      <c r="J3116" t="s">
        <v>25</v>
      </c>
      <c r="K3116">
        <v>29667.70061686006</v>
      </c>
      <c r="L3116">
        <v>32665.634999999998</v>
      </c>
      <c r="M3116">
        <v>39192.335318561418</v>
      </c>
      <c r="N3116">
        <v>240614.72999999998</v>
      </c>
      <c r="O3116">
        <v>26065.439999999999</v>
      </c>
      <c r="P3116">
        <v>34388.909999999996</v>
      </c>
      <c r="Q3116">
        <v>44804.114999999998</v>
      </c>
      <c r="S3116" t="s">
        <v>174</v>
      </c>
    </row>
    <row r="3117" spans="1:19" hidden="1" x14ac:dyDescent="0.2">
      <c r="A3117" t="str">
        <f t="shared" si="48"/>
        <v>Agentecondominioenlenguajedeseñascolombiana(Videollamada)AgenteprofesionalEconomía,administración,contaduríayafinesFrontofficeconherramientaHoraextranocturna PlatinoNA</v>
      </c>
      <c r="B3117" t="s">
        <v>3421</v>
      </c>
      <c r="C3117" t="s">
        <v>3255</v>
      </c>
      <c r="D3117" t="s">
        <v>292</v>
      </c>
      <c r="E3117" t="s">
        <v>576</v>
      </c>
      <c r="F3117" t="s">
        <v>3288</v>
      </c>
      <c r="G3117" t="s">
        <v>288</v>
      </c>
      <c r="H3117" t="s">
        <v>134</v>
      </c>
      <c r="I3117" t="s">
        <v>96</v>
      </c>
      <c r="J3117" t="s">
        <v>25</v>
      </c>
      <c r="K3117">
        <v>39723.383838341499</v>
      </c>
      <c r="L3117">
        <v>45733.544999999998</v>
      </c>
      <c r="M3117">
        <v>54869.269445985992</v>
      </c>
      <c r="N3117">
        <v>261037.34999999998</v>
      </c>
      <c r="O3117">
        <v>36213.614999999998</v>
      </c>
      <c r="P3117">
        <v>43624.214999999997</v>
      </c>
      <c r="Q3117">
        <v>62186.939999999995</v>
      </c>
      <c r="S3117" t="s">
        <v>174</v>
      </c>
    </row>
    <row r="3118" spans="1:19" hidden="1" x14ac:dyDescent="0.2">
      <c r="A3118" t="str">
        <f t="shared" si="48"/>
        <v>Agentecondominioenlenguajedeseñascolombiana(Videollamada)AgenteprofesionalEconomía,administración,contaduríayafinesFrontofficeconherramientaHoraextradominicalyfestivoPlatinoNA</v>
      </c>
      <c r="B3118" t="s">
        <v>3422</v>
      </c>
      <c r="C3118" t="s">
        <v>3255</v>
      </c>
      <c r="D3118" t="s">
        <v>292</v>
      </c>
      <c r="E3118" t="s">
        <v>576</v>
      </c>
      <c r="F3118" t="s">
        <v>3288</v>
      </c>
      <c r="G3118" t="s">
        <v>90</v>
      </c>
      <c r="H3118" t="s">
        <v>134</v>
      </c>
      <c r="I3118" t="s">
        <v>96</v>
      </c>
      <c r="J3118" t="s">
        <v>25</v>
      </c>
      <c r="K3118">
        <v>49779.067059822934</v>
      </c>
      <c r="L3118">
        <v>52265.429999999993</v>
      </c>
      <c r="M3118">
        <v>62707.736509698268</v>
      </c>
      <c r="N3118">
        <v>50877.494999999995</v>
      </c>
      <c r="O3118">
        <v>41287.184999999998</v>
      </c>
      <c r="P3118">
        <v>48243.42</v>
      </c>
      <c r="Q3118">
        <v>69231.149999999994</v>
      </c>
      <c r="S3118" t="s">
        <v>174</v>
      </c>
    </row>
    <row r="3119" spans="1:19" hidden="1" x14ac:dyDescent="0.2">
      <c r="A3119" t="str">
        <f t="shared" si="48"/>
        <v>Agentecondominioenlenguajedeseñascolombiana(Videollamada)AgenteprofesionalEconomía,administración,contaduríayafinesFrontofficeconherramientaServicio7x24PlatinoNA</v>
      </c>
      <c r="B3119" t="s">
        <v>3423</v>
      </c>
      <c r="C3119" t="s">
        <v>3255</v>
      </c>
      <c r="D3119" t="s">
        <v>292</v>
      </c>
      <c r="E3119" t="s">
        <v>576</v>
      </c>
      <c r="F3119" t="s">
        <v>3288</v>
      </c>
      <c r="G3119" t="s">
        <v>91</v>
      </c>
      <c r="H3119" t="s">
        <v>134</v>
      </c>
      <c r="I3119" t="s">
        <v>96</v>
      </c>
      <c r="J3119" t="s">
        <v>260</v>
      </c>
      <c r="K3119">
        <v>17980386.027246367</v>
      </c>
      <c r="L3119">
        <v>26461861.559999999</v>
      </c>
      <c r="M3119">
        <v>31295992.868066691</v>
      </c>
      <c r="N3119">
        <v>22418272.844999999</v>
      </c>
      <c r="O3119">
        <v>24118071.974999998</v>
      </c>
      <c r="P3119">
        <v>34702905.195</v>
      </c>
      <c r="Q3119">
        <v>28887276.419999998</v>
      </c>
      <c r="S3119" t="s">
        <v>174</v>
      </c>
    </row>
    <row r="3120" spans="1:19" hidden="1" x14ac:dyDescent="0.2">
      <c r="A3120" t="str">
        <f t="shared" si="48"/>
        <v>Agentecondominioenlenguajedeseñascolombiana(Videollamada)AgenteprofesionalEconomía,administración,contaduríayafinesFrontofficesinherramientaJornadaOrdinariaPlataNA</v>
      </c>
      <c r="B3120" t="s">
        <v>3424</v>
      </c>
      <c r="C3120" t="s">
        <v>3255</v>
      </c>
      <c r="D3120" t="s">
        <v>292</v>
      </c>
      <c r="E3120" t="s">
        <v>576</v>
      </c>
      <c r="F3120" t="s">
        <v>3304</v>
      </c>
      <c r="G3120" t="s">
        <v>89</v>
      </c>
      <c r="H3120" t="s">
        <v>2</v>
      </c>
      <c r="I3120" t="s">
        <v>96</v>
      </c>
      <c r="J3120" t="s">
        <v>5</v>
      </c>
      <c r="K3120">
        <v>5644287.0733110905</v>
      </c>
      <c r="L3120">
        <v>5303016.0449999999</v>
      </c>
      <c r="M3120">
        <v>6729169.5888209334</v>
      </c>
      <c r="N3120">
        <v>6007597.4699999997</v>
      </c>
      <c r="O3120">
        <v>6769880.1449999996</v>
      </c>
      <c r="P3120">
        <v>5728682.5649999995</v>
      </c>
      <c r="Q3120">
        <v>6070285.3499999996</v>
      </c>
      <c r="S3120" t="s">
        <v>174</v>
      </c>
    </row>
    <row r="3121" spans="1:19" hidden="1" x14ac:dyDescent="0.2">
      <c r="A3121" t="str">
        <f t="shared" si="48"/>
        <v>Agentecondominioenlenguajedeseñascolombiana(Videollamada)AgenteprofesionalEconomía,administración,contaduríayafinesFrontofficesinherramientaHoraextradiurnaPlataNA</v>
      </c>
      <c r="B3121" t="s">
        <v>3425</v>
      </c>
      <c r="C3121" t="s">
        <v>3255</v>
      </c>
      <c r="D3121" t="s">
        <v>292</v>
      </c>
      <c r="E3121" t="s">
        <v>576</v>
      </c>
      <c r="F3121" t="s">
        <v>3304</v>
      </c>
      <c r="G3121" t="s">
        <v>172</v>
      </c>
      <c r="H3121" t="s">
        <v>2</v>
      </c>
      <c r="I3121" t="s">
        <v>96</v>
      </c>
      <c r="J3121" t="s">
        <v>25</v>
      </c>
      <c r="K3121">
        <v>28545.7044162036</v>
      </c>
      <c r="L3121">
        <v>28899.269999999997</v>
      </c>
      <c r="M3121">
        <v>37010.741368182265</v>
      </c>
      <c r="N3121">
        <v>657926.73</v>
      </c>
      <c r="O3121">
        <v>26065.439999999999</v>
      </c>
      <c r="P3121">
        <v>33627.149999999994</v>
      </c>
      <c r="Q3121">
        <v>40367.07</v>
      </c>
      <c r="S3121" t="s">
        <v>174</v>
      </c>
    </row>
    <row r="3122" spans="1:19" hidden="1" x14ac:dyDescent="0.2">
      <c r="A3122" t="str">
        <f t="shared" si="48"/>
        <v>Agentecondominioenlenguajedeseñascolombiana(Videollamada)AgenteprofesionalEconomía,administración,contaduríayafinesFrontofficesinherramientaHoraextranocturna PlataNA</v>
      </c>
      <c r="B3122" t="s">
        <v>3426</v>
      </c>
      <c r="C3122" t="s">
        <v>3255</v>
      </c>
      <c r="D3122" t="s">
        <v>292</v>
      </c>
      <c r="E3122" t="s">
        <v>576</v>
      </c>
      <c r="F3122" t="s">
        <v>3304</v>
      </c>
      <c r="G3122" t="s">
        <v>288</v>
      </c>
      <c r="H3122" t="s">
        <v>2</v>
      </c>
      <c r="I3122" t="s">
        <v>96</v>
      </c>
      <c r="J3122" t="s">
        <v>25</v>
      </c>
      <c r="K3122">
        <v>38601.387637685038</v>
      </c>
      <c r="L3122">
        <v>40459.184999999998</v>
      </c>
      <c r="M3122">
        <v>51815.037915455177</v>
      </c>
      <c r="N3122">
        <v>698221.35</v>
      </c>
      <c r="O3122">
        <v>36213.614999999998</v>
      </c>
      <c r="P3122">
        <v>43793.954999999994</v>
      </c>
      <c r="Q3122">
        <v>56027.654999999999</v>
      </c>
      <c r="S3122" t="s">
        <v>174</v>
      </c>
    </row>
    <row r="3123" spans="1:19" hidden="1" x14ac:dyDescent="0.2">
      <c r="A3123" t="str">
        <f t="shared" si="48"/>
        <v>Agentecondominioenlenguajedeseñascolombiana(Videollamada)AgenteprofesionalEconomía,administración,contaduríayafinesFrontofficesinherramientaHoraextradominicalyfestivoPlataNA</v>
      </c>
      <c r="B3123" t="s">
        <v>3427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90</v>
      </c>
      <c r="H3123" t="s">
        <v>2</v>
      </c>
      <c r="I3123" t="s">
        <v>96</v>
      </c>
      <c r="J3123" t="s">
        <v>25</v>
      </c>
      <c r="K3123">
        <v>48657.070859166473</v>
      </c>
      <c r="L3123">
        <v>46239.659999999996</v>
      </c>
      <c r="M3123">
        <v>59217.186189091633</v>
      </c>
      <c r="N3123">
        <v>50877.494999999995</v>
      </c>
      <c r="O3123">
        <v>41287.184999999998</v>
      </c>
      <c r="P3123">
        <v>48878.909999999996</v>
      </c>
      <c r="Q3123">
        <v>62373.24</v>
      </c>
      <c r="S3123" t="s">
        <v>174</v>
      </c>
    </row>
    <row r="3124" spans="1:19" hidden="1" x14ac:dyDescent="0.2">
      <c r="A3124" t="str">
        <f t="shared" si="48"/>
        <v>Agentecondominioenlenguajedeseñascolombiana(Videollamada)AgenteprofesionalEconomía,administración,contaduríayafinesFrontofficesinherramientaServicio7x24PlataNA</v>
      </c>
      <c r="B3124" t="s">
        <v>3428</v>
      </c>
      <c r="C3124" t="s">
        <v>3255</v>
      </c>
      <c r="D3124" t="s">
        <v>292</v>
      </c>
      <c r="E3124" t="s">
        <v>576</v>
      </c>
      <c r="F3124" t="s">
        <v>3304</v>
      </c>
      <c r="G3124" t="s">
        <v>91</v>
      </c>
      <c r="H3124" t="s">
        <v>2</v>
      </c>
      <c r="I3124" t="s">
        <v>96</v>
      </c>
      <c r="J3124" t="s">
        <v>260</v>
      </c>
      <c r="K3124">
        <v>17711106.939088818</v>
      </c>
      <c r="L3124">
        <v>24760282.229999997</v>
      </c>
      <c r="M3124">
        <v>27084907.595004257</v>
      </c>
      <c r="N3124">
        <v>21969349.875</v>
      </c>
      <c r="O3124">
        <v>24118071.974999998</v>
      </c>
      <c r="P3124">
        <v>32347148.939999998</v>
      </c>
      <c r="Q3124">
        <v>25633250.909999996</v>
      </c>
      <c r="S3124" t="s">
        <v>174</v>
      </c>
    </row>
    <row r="3125" spans="1:19" hidden="1" x14ac:dyDescent="0.2">
      <c r="A3125" t="str">
        <f t="shared" si="48"/>
        <v>Agentecondominioenlenguajedeseñascolombiana(Videollamada)AgenteprofesionalEconomía,administración,contaduríayafinesFrontofficesinherramientaJornadaOrdinariaOroNA</v>
      </c>
      <c r="B3125" t="s">
        <v>3429</v>
      </c>
      <c r="C3125" t="s">
        <v>3255</v>
      </c>
      <c r="D3125" t="s">
        <v>292</v>
      </c>
      <c r="E3125" t="s">
        <v>576</v>
      </c>
      <c r="F3125" t="s">
        <v>3304</v>
      </c>
      <c r="G3125" t="s">
        <v>89</v>
      </c>
      <c r="H3125" t="s">
        <v>3</v>
      </c>
      <c r="I3125" t="s">
        <v>96</v>
      </c>
      <c r="J3125" t="s">
        <v>5</v>
      </c>
      <c r="K3125">
        <v>5644287.0733110905</v>
      </c>
      <c r="L3125">
        <v>5409076.6349999998</v>
      </c>
      <c r="M3125">
        <v>6921816.8716385951</v>
      </c>
      <c r="N3125">
        <v>6026767.7399999993</v>
      </c>
      <c r="O3125">
        <v>6769880.1449999996</v>
      </c>
      <c r="P3125">
        <v>5849285.9399999995</v>
      </c>
      <c r="Q3125">
        <v>6339397.7699999996</v>
      </c>
      <c r="S3125" t="s">
        <v>174</v>
      </c>
    </row>
    <row r="3126" spans="1:19" hidden="1" x14ac:dyDescent="0.2">
      <c r="A3126" t="str">
        <f t="shared" si="48"/>
        <v>Agentecondominioenlenguajedeseñascolombiana(Videollamada)AgenteprofesionalEconomía,administración,contaduríayafinesFrontofficesinherramientaHoraextradiurnaOroNA</v>
      </c>
      <c r="B3126" t="s">
        <v>3430</v>
      </c>
      <c r="C3126" t="s">
        <v>3255</v>
      </c>
      <c r="D3126" t="s">
        <v>292</v>
      </c>
      <c r="E3126" t="s">
        <v>576</v>
      </c>
      <c r="F3126" t="s">
        <v>3304</v>
      </c>
      <c r="G3126" t="s">
        <v>172</v>
      </c>
      <c r="H3126" t="s">
        <v>3</v>
      </c>
      <c r="I3126" t="s">
        <v>96</v>
      </c>
      <c r="J3126" t="s">
        <v>25</v>
      </c>
      <c r="K3126">
        <v>28545.7044162036</v>
      </c>
      <c r="L3126">
        <v>29477.834999999999</v>
      </c>
      <c r="M3126">
        <v>38070.310259341219</v>
      </c>
      <c r="N3126">
        <v>278759.65499999997</v>
      </c>
      <c r="O3126">
        <v>26065.439999999999</v>
      </c>
      <c r="P3126">
        <v>34335.089999999997</v>
      </c>
      <c r="Q3126">
        <v>42156.584999999999</v>
      </c>
      <c r="S3126" t="s">
        <v>174</v>
      </c>
    </row>
    <row r="3127" spans="1:19" hidden="1" x14ac:dyDescent="0.2">
      <c r="A3127" t="str">
        <f t="shared" si="48"/>
        <v>Agentecondominioenlenguajedeseñascolombiana(Videollamada)AgenteprofesionalEconomía,administración,contaduríayafinesFrontofficesinherramientaHoraextranocturna OroNA</v>
      </c>
      <c r="B3127" t="s">
        <v>3431</v>
      </c>
      <c r="C3127" t="s">
        <v>3255</v>
      </c>
      <c r="D3127" t="s">
        <v>292</v>
      </c>
      <c r="E3127" t="s">
        <v>576</v>
      </c>
      <c r="F3127" t="s">
        <v>3304</v>
      </c>
      <c r="G3127" t="s">
        <v>288</v>
      </c>
      <c r="H3127" t="s">
        <v>3</v>
      </c>
      <c r="I3127" t="s">
        <v>96</v>
      </c>
      <c r="J3127" t="s">
        <v>25</v>
      </c>
      <c r="K3127">
        <v>38601.387637685038</v>
      </c>
      <c r="L3127">
        <v>41268.555</v>
      </c>
      <c r="M3127">
        <v>53298.434363077715</v>
      </c>
      <c r="N3127">
        <v>300998.69999999995</v>
      </c>
      <c r="O3127">
        <v>36213.614999999998</v>
      </c>
      <c r="P3127">
        <v>44716.14</v>
      </c>
      <c r="Q3127">
        <v>58511.654999999999</v>
      </c>
      <c r="S3127" t="s">
        <v>174</v>
      </c>
    </row>
    <row r="3128" spans="1:19" hidden="1" x14ac:dyDescent="0.2">
      <c r="A3128" t="str">
        <f t="shared" si="48"/>
        <v>Agentecondominioenlenguajedeseñascolombiana(Videollamada)AgenteprofesionalEconomía,administración,contaduríayafinesFrontofficesinherramientaHoraextradominicalyfestivoOroNA</v>
      </c>
      <c r="B3128" t="s">
        <v>3432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90</v>
      </c>
      <c r="H3128" t="s">
        <v>3</v>
      </c>
      <c r="I3128" t="s">
        <v>96</v>
      </c>
      <c r="J3128" t="s">
        <v>25</v>
      </c>
      <c r="K3128">
        <v>48657.070859166473</v>
      </c>
      <c r="L3128">
        <v>47164.95</v>
      </c>
      <c r="M3128">
        <v>60912.496414945963</v>
      </c>
      <c r="N3128">
        <v>50877.494999999995</v>
      </c>
      <c r="O3128">
        <v>41287.184999999998</v>
      </c>
      <c r="P3128">
        <v>49907.7</v>
      </c>
      <c r="Q3128">
        <v>65138.759999999995</v>
      </c>
      <c r="S3128" t="s">
        <v>174</v>
      </c>
    </row>
    <row r="3129" spans="1:19" hidden="1" x14ac:dyDescent="0.2">
      <c r="A3129" t="str">
        <f t="shared" si="48"/>
        <v>Agentecondominioenlenguajedeseñascolombiana(Videollamada)AgenteprofesionalEconomía,administración,contaduríayafinesFrontofficesinherramientaServicio7x24OroNA</v>
      </c>
      <c r="B3129" t="s">
        <v>3433</v>
      </c>
      <c r="C3129" t="s">
        <v>3255</v>
      </c>
      <c r="D3129" t="s">
        <v>292</v>
      </c>
      <c r="E3129" t="s">
        <v>576</v>
      </c>
      <c r="F3129" t="s">
        <v>3304</v>
      </c>
      <c r="G3129" t="s">
        <v>91</v>
      </c>
      <c r="H3129" t="s">
        <v>3</v>
      </c>
      <c r="I3129" t="s">
        <v>96</v>
      </c>
      <c r="J3129" t="s">
        <v>260</v>
      </c>
      <c r="K3129">
        <v>17711106.939088818</v>
      </c>
      <c r="L3129">
        <v>25255488.329999998</v>
      </c>
      <c r="M3129">
        <v>27860312.908345345</v>
      </c>
      <c r="N3129">
        <v>21985807.41</v>
      </c>
      <c r="O3129">
        <v>24118071.974999998</v>
      </c>
      <c r="P3129">
        <v>33028140.644999996</v>
      </c>
      <c r="Q3129">
        <v>26769644.684999999</v>
      </c>
      <c r="S3129" t="s">
        <v>174</v>
      </c>
    </row>
    <row r="3130" spans="1:19" hidden="1" x14ac:dyDescent="0.2">
      <c r="A3130" t="str">
        <f t="shared" si="48"/>
        <v>Agentecondominioenlenguajedeseñascolombiana(Videollamada)AgenteprofesionalEconomía,administración,contaduríayafinesFrontofficesinherramientaJornadaOrdinariaPlatinoNA</v>
      </c>
      <c r="B3130" t="s">
        <v>3434</v>
      </c>
      <c r="C3130" t="s">
        <v>3255</v>
      </c>
      <c r="D3130" t="s">
        <v>292</v>
      </c>
      <c r="E3130" t="s">
        <v>576</v>
      </c>
      <c r="F3130" t="s">
        <v>3304</v>
      </c>
      <c r="G3130" t="s">
        <v>89</v>
      </c>
      <c r="H3130" t="s">
        <v>134</v>
      </c>
      <c r="I3130" t="s">
        <v>96</v>
      </c>
      <c r="J3130" t="s">
        <v>5</v>
      </c>
      <c r="K3130">
        <v>5644287.0733110905</v>
      </c>
      <c r="L3130">
        <v>5568167.5199999996</v>
      </c>
      <c r="M3130">
        <v>7125819.7266824683</v>
      </c>
      <c r="N3130">
        <v>6045938.0099999998</v>
      </c>
      <c r="O3130">
        <v>6769880.1449999996</v>
      </c>
      <c r="P3130">
        <v>5975077.7699999996</v>
      </c>
      <c r="Q3130">
        <v>6737663.6999999993</v>
      </c>
      <c r="S3130" t="s">
        <v>174</v>
      </c>
    </row>
    <row r="3131" spans="1:19" hidden="1" x14ac:dyDescent="0.2">
      <c r="A3131" t="str">
        <f t="shared" si="48"/>
        <v>Agentecondominioenlenguajedeseñascolombiana(Videollamada)AgenteprofesionalEconomía,administración,contaduríayafinesFrontofficesinherramientaHoraextradiurnaPlatinoNA</v>
      </c>
      <c r="B3131" t="s">
        <v>3435</v>
      </c>
      <c r="C3131" t="s">
        <v>3255</v>
      </c>
      <c r="D3131" t="s">
        <v>292</v>
      </c>
      <c r="E3131" t="s">
        <v>576</v>
      </c>
      <c r="F3131" t="s">
        <v>3304</v>
      </c>
      <c r="G3131" t="s">
        <v>172</v>
      </c>
      <c r="H3131" t="s">
        <v>134</v>
      </c>
      <c r="I3131" t="s">
        <v>96</v>
      </c>
      <c r="J3131" t="s">
        <v>25</v>
      </c>
      <c r="K3131">
        <v>28545.7044162036</v>
      </c>
      <c r="L3131">
        <v>30345.164999999997</v>
      </c>
      <c r="M3131">
        <v>39192.335318561418</v>
      </c>
      <c r="N3131">
        <v>290822.57999999996</v>
      </c>
      <c r="O3131">
        <v>26065.439999999999</v>
      </c>
      <c r="P3131">
        <v>35073.044999999998</v>
      </c>
      <c r="Q3131">
        <v>44804.114999999998</v>
      </c>
      <c r="S3131" t="s">
        <v>174</v>
      </c>
    </row>
    <row r="3132" spans="1:19" hidden="1" x14ac:dyDescent="0.2">
      <c r="A3132" t="str">
        <f t="shared" si="48"/>
        <v>Agentecondominioenlenguajedeseñascolombiana(Videollamada)AgenteprofesionalEconomía,administración,contaduríayafinesFrontofficesinherramientaHoraextranocturna PlatinoNA</v>
      </c>
      <c r="B3132" t="s">
        <v>3436</v>
      </c>
      <c r="C3132" t="s">
        <v>3255</v>
      </c>
      <c r="D3132" t="s">
        <v>292</v>
      </c>
      <c r="E3132" t="s">
        <v>576</v>
      </c>
      <c r="F3132" t="s">
        <v>3304</v>
      </c>
      <c r="G3132" t="s">
        <v>288</v>
      </c>
      <c r="H3132" t="s">
        <v>134</v>
      </c>
      <c r="I3132" t="s">
        <v>96</v>
      </c>
      <c r="J3132" t="s">
        <v>25</v>
      </c>
      <c r="K3132">
        <v>38601.387637685038</v>
      </c>
      <c r="L3132">
        <v>42482.609999999993</v>
      </c>
      <c r="M3132">
        <v>54869.269445985992</v>
      </c>
      <c r="N3132">
        <v>313636.05</v>
      </c>
      <c r="O3132">
        <v>36213.614999999998</v>
      </c>
      <c r="P3132">
        <v>45677.654999999999</v>
      </c>
      <c r="Q3132">
        <v>62186.939999999995</v>
      </c>
      <c r="S3132" t="s">
        <v>174</v>
      </c>
    </row>
    <row r="3133" spans="1:19" hidden="1" x14ac:dyDescent="0.2">
      <c r="A3133" t="str">
        <f t="shared" si="48"/>
        <v>Agentecondominioenlenguajedeseñascolombiana(Videollamada)AgenteprofesionalEconomía,administración,contaduríayafinesFrontofficesinherramientaHoraextradominicalyfestivoPlatinoNA</v>
      </c>
      <c r="B3133" t="s">
        <v>3437</v>
      </c>
      <c r="C3133" t="s">
        <v>3255</v>
      </c>
      <c r="D3133" t="s">
        <v>292</v>
      </c>
      <c r="E3133" t="s">
        <v>576</v>
      </c>
      <c r="F3133" t="s">
        <v>3304</v>
      </c>
      <c r="G3133" t="s">
        <v>90</v>
      </c>
      <c r="H3133" t="s">
        <v>134</v>
      </c>
      <c r="I3133" t="s">
        <v>96</v>
      </c>
      <c r="J3133" t="s">
        <v>25</v>
      </c>
      <c r="K3133">
        <v>48657.070859166473</v>
      </c>
      <c r="L3133">
        <v>48551.85</v>
      </c>
      <c r="M3133">
        <v>62707.736509698268</v>
      </c>
      <c r="N3133">
        <v>50877.494999999995</v>
      </c>
      <c r="O3133">
        <v>41287.184999999998</v>
      </c>
      <c r="P3133">
        <v>50980.994999999995</v>
      </c>
      <c r="Q3133">
        <v>69231.149999999994</v>
      </c>
      <c r="S3133" t="s">
        <v>174</v>
      </c>
    </row>
    <row r="3134" spans="1:19" hidden="1" x14ac:dyDescent="0.2">
      <c r="A3134" t="str">
        <f t="shared" si="48"/>
        <v>Agentecondominioenlenguajedeseñascolombiana(Videollamada)AgenteprofesionalEconomía,administración,contaduríayafinesFrontofficesinherramientaServicio7x24PlatinoNA</v>
      </c>
      <c r="B3134" t="s">
        <v>3438</v>
      </c>
      <c r="C3134" t="s">
        <v>3255</v>
      </c>
      <c r="D3134" t="s">
        <v>292</v>
      </c>
      <c r="E3134" t="s">
        <v>576</v>
      </c>
      <c r="F3134" t="s">
        <v>3304</v>
      </c>
      <c r="G3134" t="s">
        <v>91</v>
      </c>
      <c r="H3134" t="s">
        <v>134</v>
      </c>
      <c r="I3134" t="s">
        <v>96</v>
      </c>
      <c r="J3134" t="s">
        <v>260</v>
      </c>
      <c r="K3134">
        <v>17711106.939088818</v>
      </c>
      <c r="L3134">
        <v>25998296.444999997</v>
      </c>
      <c r="M3134">
        <v>28681424.399896935</v>
      </c>
      <c r="N3134">
        <v>22002264.944999997</v>
      </c>
      <c r="O3134">
        <v>24118071.974999998</v>
      </c>
      <c r="P3134">
        <v>33738423.884999998</v>
      </c>
      <c r="Q3134">
        <v>28451419.289999999</v>
      </c>
      <c r="S3134" t="s">
        <v>174</v>
      </c>
    </row>
    <row r="3135" spans="1:19" hidden="1" x14ac:dyDescent="0.2">
      <c r="A3135" t="str">
        <f t="shared" si="48"/>
        <v>Agentecondominioenlenguajedeseñascolombiana(Videollamada)AgenteprofesionalCienciassociales,humanasyafinesEnSitioJornadaOrdinariaPlataNA</v>
      </c>
      <c r="B3135" t="s">
        <v>3439</v>
      </c>
      <c r="C3135" t="s">
        <v>3255</v>
      </c>
      <c r="D3135" t="s">
        <v>292</v>
      </c>
      <c r="E3135" t="s">
        <v>592</v>
      </c>
      <c r="F3135" t="s">
        <v>3256</v>
      </c>
      <c r="G3135" t="s">
        <v>89</v>
      </c>
      <c r="H3135" t="s">
        <v>2</v>
      </c>
      <c r="I3135" t="s">
        <v>96</v>
      </c>
      <c r="J3135" t="s">
        <v>5</v>
      </c>
      <c r="K3135">
        <v>5913566.1614686409</v>
      </c>
      <c r="L3135">
        <v>5963377.0949999997</v>
      </c>
      <c r="M3135">
        <v>6729169.5888209334</v>
      </c>
      <c r="N3135">
        <v>6418388.9699999997</v>
      </c>
      <c r="O3135">
        <v>6769880.1449999996</v>
      </c>
      <c r="P3135">
        <v>6556550.084999999</v>
      </c>
      <c r="Q3135">
        <v>7113006.4499999993</v>
      </c>
      <c r="S3135" t="s">
        <v>174</v>
      </c>
    </row>
    <row r="3136" spans="1:19" hidden="1" x14ac:dyDescent="0.2">
      <c r="A3136" t="str">
        <f t="shared" si="48"/>
        <v>Agentecondominioenlenguajedeseñascolombiana(Videollamada)AgenteprofesionalCienciassociales,humanasyafinesEnSitioHoraextradiurnaPlataNA</v>
      </c>
      <c r="B3136" t="s">
        <v>3440</v>
      </c>
      <c r="C3136" t="s">
        <v>3255</v>
      </c>
      <c r="D3136" t="s">
        <v>292</v>
      </c>
      <c r="E3136" t="s">
        <v>592</v>
      </c>
      <c r="F3136" t="s">
        <v>3256</v>
      </c>
      <c r="G3136" t="s">
        <v>172</v>
      </c>
      <c r="H3136" t="s">
        <v>2</v>
      </c>
      <c r="I3136" t="s">
        <v>96</v>
      </c>
      <c r="J3136" t="s">
        <v>25</v>
      </c>
      <c r="K3136">
        <v>29667.70061686006</v>
      </c>
      <c r="L3136">
        <v>32497.964999999997</v>
      </c>
      <c r="M3136">
        <v>37010.741368182265</v>
      </c>
      <c r="N3136">
        <v>436229.73</v>
      </c>
      <c r="O3136">
        <v>26065.439999999999</v>
      </c>
      <c r="P3136">
        <v>32985.449999999997</v>
      </c>
      <c r="Q3136">
        <v>40367.07</v>
      </c>
      <c r="S3136" t="s">
        <v>174</v>
      </c>
    </row>
    <row r="3137" spans="1:19" hidden="1" x14ac:dyDescent="0.2">
      <c r="A3137" t="str">
        <f t="shared" si="48"/>
        <v>Agentecondominioenlenguajedeseñascolombiana(Videollamada)AgenteprofesionalCienciassociales,humanasyafinesEnSitioHoraextranocturna PlataNA</v>
      </c>
      <c r="B3137" t="s">
        <v>3441</v>
      </c>
      <c r="C3137" t="s">
        <v>3255</v>
      </c>
      <c r="D3137" t="s">
        <v>292</v>
      </c>
      <c r="E3137" t="s">
        <v>592</v>
      </c>
      <c r="F3137" t="s">
        <v>3256</v>
      </c>
      <c r="G3137" t="s">
        <v>288</v>
      </c>
      <c r="H3137" t="s">
        <v>2</v>
      </c>
      <c r="I3137" t="s">
        <v>96</v>
      </c>
      <c r="J3137" t="s">
        <v>25</v>
      </c>
      <c r="K3137">
        <v>39723.383838341499</v>
      </c>
      <c r="L3137">
        <v>45497.564999999995</v>
      </c>
      <c r="M3137">
        <v>51815.037915455177</v>
      </c>
      <c r="N3137">
        <v>465967.35</v>
      </c>
      <c r="O3137">
        <v>36213.614999999998</v>
      </c>
      <c r="P3137">
        <v>41872.994999999995</v>
      </c>
      <c r="Q3137">
        <v>56027.654999999999</v>
      </c>
      <c r="S3137" t="s">
        <v>174</v>
      </c>
    </row>
    <row r="3138" spans="1:19" hidden="1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Agentecondominioenlenguajedeseñascolombiana(Videollamada)AgenteprofesionalCienciassociales,humanasyafinesEnSitioHoraextradominicalyfestivoPlataNA</v>
      </c>
      <c r="B3138" t="s">
        <v>3442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90</v>
      </c>
      <c r="H3138" t="s">
        <v>2</v>
      </c>
      <c r="I3138" t="s">
        <v>96</v>
      </c>
      <c r="J3138" t="s">
        <v>25</v>
      </c>
      <c r="K3138">
        <v>49779.067059822934</v>
      </c>
      <c r="L3138">
        <v>51997.364999999998</v>
      </c>
      <c r="M3138">
        <v>59217.186189091633</v>
      </c>
      <c r="N3138">
        <v>50877.494999999995</v>
      </c>
      <c r="O3138">
        <v>41287.184999999998</v>
      </c>
      <c r="P3138">
        <v>46315.214999999997</v>
      </c>
      <c r="Q3138">
        <v>62373.24</v>
      </c>
      <c r="S3138" t="s">
        <v>174</v>
      </c>
    </row>
    <row r="3139" spans="1:19" hidden="1" x14ac:dyDescent="0.2">
      <c r="A3139" t="str">
        <f t="shared" si="49"/>
        <v>Agentecondominioenlenguajedeseñascolombiana(Videollamada)AgenteprofesionalCienciassociales,humanasyafinesEnSitioServicio7x24PlataNA</v>
      </c>
      <c r="B3139" t="s">
        <v>3443</v>
      </c>
      <c r="C3139" t="s">
        <v>3255</v>
      </c>
      <c r="D3139" t="s">
        <v>292</v>
      </c>
      <c r="E3139" t="s">
        <v>592</v>
      </c>
      <c r="F3139" t="s">
        <v>3256</v>
      </c>
      <c r="G3139" t="s">
        <v>91</v>
      </c>
      <c r="H3139" t="s">
        <v>2</v>
      </c>
      <c r="I3139" t="s">
        <v>96</v>
      </c>
      <c r="J3139" t="s">
        <v>260</v>
      </c>
      <c r="K3139">
        <v>17980386.027246367</v>
      </c>
      <c r="L3139">
        <v>25860175.694999997</v>
      </c>
      <c r="M3139">
        <v>27084907.595004257</v>
      </c>
      <c r="N3139">
        <v>23182162.875</v>
      </c>
      <c r="O3139">
        <v>24118071.974999998</v>
      </c>
      <c r="P3139">
        <v>33248653.604999997</v>
      </c>
      <c r="Q3139">
        <v>26675972.009999998</v>
      </c>
      <c r="S3139" t="s">
        <v>174</v>
      </c>
    </row>
    <row r="3140" spans="1:19" hidden="1" x14ac:dyDescent="0.2">
      <c r="A3140" t="str">
        <f t="shared" si="49"/>
        <v>Agentecondominioenlenguajedeseñascolombiana(Videollamada)AgenteprofesionalCienciassociales,humanasyafinesEnSitioJornadaOrdinariaOroNA</v>
      </c>
      <c r="B3140" t="s">
        <v>3444</v>
      </c>
      <c r="C3140" t="s">
        <v>3255</v>
      </c>
      <c r="D3140" t="s">
        <v>292</v>
      </c>
      <c r="E3140" t="s">
        <v>592</v>
      </c>
      <c r="F3140" t="s">
        <v>3256</v>
      </c>
      <c r="G3140" t="s">
        <v>89</v>
      </c>
      <c r="H3140" t="s">
        <v>3</v>
      </c>
      <c r="I3140" t="s">
        <v>96</v>
      </c>
      <c r="J3140" t="s">
        <v>5</v>
      </c>
      <c r="K3140">
        <v>5913566.1614686409</v>
      </c>
      <c r="L3140">
        <v>6082645.3199999994</v>
      </c>
      <c r="M3140">
        <v>6921816.8716385951</v>
      </c>
      <c r="N3140">
        <v>6458098.8149999995</v>
      </c>
      <c r="O3140">
        <v>6769880.1449999996</v>
      </c>
      <c r="P3140">
        <v>6694582.8599999994</v>
      </c>
      <c r="Q3140">
        <v>7428346.1099999994</v>
      </c>
      <c r="S3140" t="s">
        <v>174</v>
      </c>
    </row>
    <row r="3141" spans="1:19" hidden="1" x14ac:dyDescent="0.2">
      <c r="A3141" t="str">
        <f t="shared" si="49"/>
        <v>Agentecondominioenlenguajedeseñascolombiana(Videollamada)AgenteprofesionalCienciassociales,humanasyafinesEnSitioHoraextradiurnaOroNA</v>
      </c>
      <c r="B3141" t="s">
        <v>3445</v>
      </c>
      <c r="C3141" t="s">
        <v>3255</v>
      </c>
      <c r="D3141" t="s">
        <v>292</v>
      </c>
      <c r="E3141" t="s">
        <v>592</v>
      </c>
      <c r="F3141" t="s">
        <v>3256</v>
      </c>
      <c r="G3141" t="s">
        <v>172</v>
      </c>
      <c r="H3141" t="s">
        <v>3</v>
      </c>
      <c r="I3141" t="s">
        <v>96</v>
      </c>
      <c r="J3141" t="s">
        <v>25</v>
      </c>
      <c r="K3141">
        <v>29667.70061686006</v>
      </c>
      <c r="L3141">
        <v>33147.945</v>
      </c>
      <c r="M3141">
        <v>38070.310259341219</v>
      </c>
      <c r="N3141">
        <v>45977.804999999993</v>
      </c>
      <c r="O3141">
        <v>26065.439999999999</v>
      </c>
      <c r="P3141">
        <v>33679.934999999998</v>
      </c>
      <c r="Q3141">
        <v>42156.584999999999</v>
      </c>
      <c r="S3141" t="s">
        <v>174</v>
      </c>
    </row>
    <row r="3142" spans="1:19" hidden="1" x14ac:dyDescent="0.2">
      <c r="A3142" t="str">
        <f t="shared" si="49"/>
        <v>Agentecondominioenlenguajedeseñascolombiana(Videollamada)AgenteprofesionalCienciassociales,humanasyafinesEnSitioHoraextranocturna OroNA</v>
      </c>
      <c r="B3142" t="s">
        <v>3446</v>
      </c>
      <c r="C3142" t="s">
        <v>3255</v>
      </c>
      <c r="D3142" t="s">
        <v>292</v>
      </c>
      <c r="E3142" t="s">
        <v>592</v>
      </c>
      <c r="F3142" t="s">
        <v>3256</v>
      </c>
      <c r="G3142" t="s">
        <v>288</v>
      </c>
      <c r="H3142" t="s">
        <v>3</v>
      </c>
      <c r="I3142" t="s">
        <v>96</v>
      </c>
      <c r="J3142" t="s">
        <v>25</v>
      </c>
      <c r="K3142">
        <v>39723.383838341499</v>
      </c>
      <c r="L3142">
        <v>46408.364999999998</v>
      </c>
      <c r="M3142">
        <v>53298.434363077715</v>
      </c>
      <c r="N3142">
        <v>57131.999999999993</v>
      </c>
      <c r="O3142">
        <v>36213.614999999998</v>
      </c>
      <c r="P3142">
        <v>42753.78</v>
      </c>
      <c r="Q3142">
        <v>58511.654999999999</v>
      </c>
      <c r="S3142" t="s">
        <v>174</v>
      </c>
    </row>
    <row r="3143" spans="1:19" hidden="1" x14ac:dyDescent="0.2">
      <c r="A3143" t="str">
        <f t="shared" si="49"/>
        <v>Agentecondominioenlenguajedeseñascolombiana(Videollamada)AgenteprofesionalCienciassociales,humanasyafinesEnSitioHoraextradominicalyfestivoOroNA</v>
      </c>
      <c r="B3143" t="s">
        <v>3447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90</v>
      </c>
      <c r="H3143" t="s">
        <v>3</v>
      </c>
      <c r="I3143" t="s">
        <v>96</v>
      </c>
      <c r="J3143" t="s">
        <v>25</v>
      </c>
      <c r="K3143">
        <v>49779.067059822934</v>
      </c>
      <c r="L3143">
        <v>53037.539999999994</v>
      </c>
      <c r="M3143">
        <v>60912.496414945963</v>
      </c>
      <c r="N3143">
        <v>50877.494999999995</v>
      </c>
      <c r="O3143">
        <v>41287.184999999998</v>
      </c>
      <c r="P3143">
        <v>47291.219999999994</v>
      </c>
      <c r="Q3143">
        <v>65138.759999999995</v>
      </c>
      <c r="S3143" t="s">
        <v>174</v>
      </c>
    </row>
    <row r="3144" spans="1:19" hidden="1" x14ac:dyDescent="0.2">
      <c r="A3144" t="str">
        <f t="shared" si="49"/>
        <v>Agentecondominioenlenguajedeseñascolombiana(Videollamada)AgenteprofesionalCienciassociales,humanasyafinesEnSitioServicio7x24OroNA</v>
      </c>
      <c r="B3144" t="s">
        <v>3448</v>
      </c>
      <c r="C3144" t="s">
        <v>3255</v>
      </c>
      <c r="D3144" t="s">
        <v>292</v>
      </c>
      <c r="E3144" t="s">
        <v>592</v>
      </c>
      <c r="F3144" t="s">
        <v>3256</v>
      </c>
      <c r="G3144" t="s">
        <v>91</v>
      </c>
      <c r="H3144" t="s">
        <v>3</v>
      </c>
      <c r="I3144" t="s">
        <v>96</v>
      </c>
      <c r="J3144" t="s">
        <v>260</v>
      </c>
      <c r="K3144">
        <v>17980386.027246367</v>
      </c>
      <c r="L3144">
        <v>26377379.684999999</v>
      </c>
      <c r="M3144">
        <v>27860312.908345345</v>
      </c>
      <c r="N3144">
        <v>23259261.059999999</v>
      </c>
      <c r="O3144">
        <v>24118071.974999998</v>
      </c>
      <c r="P3144">
        <v>33948625.140000001</v>
      </c>
      <c r="Q3144">
        <v>27858591.989999998</v>
      </c>
      <c r="S3144" t="s">
        <v>174</v>
      </c>
    </row>
    <row r="3145" spans="1:19" hidden="1" x14ac:dyDescent="0.2">
      <c r="A3145" t="str">
        <f t="shared" si="49"/>
        <v>Agentecondominioenlenguajedeseñascolombiana(Videollamada)AgenteprofesionalCienciassociales,humanasyafinesEnSitioJornadaOrdinariaPlatinoNA</v>
      </c>
      <c r="B3145" t="s">
        <v>3449</v>
      </c>
      <c r="C3145" t="s">
        <v>3255</v>
      </c>
      <c r="D3145" t="s">
        <v>292</v>
      </c>
      <c r="E3145" t="s">
        <v>592</v>
      </c>
      <c r="F3145" t="s">
        <v>3256</v>
      </c>
      <c r="G3145" t="s">
        <v>89</v>
      </c>
      <c r="H3145" t="s">
        <v>134</v>
      </c>
      <c r="I3145" t="s">
        <v>96</v>
      </c>
      <c r="J3145" t="s">
        <v>5</v>
      </c>
      <c r="K3145">
        <v>5913566.1614686409</v>
      </c>
      <c r="L3145">
        <v>6261546.1049999995</v>
      </c>
      <c r="M3145">
        <v>7125819.7266824683</v>
      </c>
      <c r="N3145">
        <v>6497808.6599999992</v>
      </c>
      <c r="O3145">
        <v>6769880.1449999996</v>
      </c>
      <c r="P3145">
        <v>6838552.3949999996</v>
      </c>
      <c r="Q3145">
        <v>7895023.4699999997</v>
      </c>
      <c r="S3145" t="s">
        <v>174</v>
      </c>
    </row>
    <row r="3146" spans="1:19" hidden="1" x14ac:dyDescent="0.2">
      <c r="A3146" t="str">
        <f t="shared" si="49"/>
        <v>Agentecondominioenlenguajedeseñascolombiana(Videollamada)AgenteprofesionalCienciassociales,humanasyafinesEnSitioHoraextradiurnaPlatinoNA</v>
      </c>
      <c r="B3146" t="s">
        <v>3450</v>
      </c>
      <c r="C3146" t="s">
        <v>3255</v>
      </c>
      <c r="D3146" t="s">
        <v>292</v>
      </c>
      <c r="E3146" t="s">
        <v>592</v>
      </c>
      <c r="F3146" t="s">
        <v>3256</v>
      </c>
      <c r="G3146" t="s">
        <v>172</v>
      </c>
      <c r="H3146" t="s">
        <v>134</v>
      </c>
      <c r="I3146" t="s">
        <v>96</v>
      </c>
      <c r="J3146" t="s">
        <v>25</v>
      </c>
      <c r="K3146">
        <v>29667.70061686006</v>
      </c>
      <c r="L3146">
        <v>34122.915000000001</v>
      </c>
      <c r="M3146">
        <v>39192.335318561418</v>
      </c>
      <c r="N3146">
        <v>46955.88</v>
      </c>
      <c r="O3146">
        <v>26065.439999999999</v>
      </c>
      <c r="P3146">
        <v>34404.434999999998</v>
      </c>
      <c r="Q3146">
        <v>44804.114999999998</v>
      </c>
      <c r="S3146" t="s">
        <v>174</v>
      </c>
    </row>
    <row r="3147" spans="1:19" hidden="1" x14ac:dyDescent="0.2">
      <c r="A3147" t="str">
        <f t="shared" si="49"/>
        <v>Agentecondominioenlenguajedeseñascolombiana(Videollamada)AgenteprofesionalCienciassociales,humanasyafinesEnSitioHoraextranocturna PlatinoNA</v>
      </c>
      <c r="B3147" t="s">
        <v>3451</v>
      </c>
      <c r="C3147" t="s">
        <v>3255</v>
      </c>
      <c r="D3147" t="s">
        <v>292</v>
      </c>
      <c r="E3147" t="s">
        <v>592</v>
      </c>
      <c r="F3147" t="s">
        <v>3256</v>
      </c>
      <c r="G3147" t="s">
        <v>288</v>
      </c>
      <c r="H3147" t="s">
        <v>134</v>
      </c>
      <c r="I3147" t="s">
        <v>96</v>
      </c>
      <c r="J3147" t="s">
        <v>25</v>
      </c>
      <c r="K3147">
        <v>39723.383838341499</v>
      </c>
      <c r="L3147">
        <v>47772.494999999995</v>
      </c>
      <c r="M3147">
        <v>54869.269445985992</v>
      </c>
      <c r="N3147">
        <v>58156.649999999994</v>
      </c>
      <c r="O3147">
        <v>36213.614999999998</v>
      </c>
      <c r="P3147">
        <v>43673.894999999997</v>
      </c>
      <c r="Q3147">
        <v>62186.939999999995</v>
      </c>
      <c r="S3147" t="s">
        <v>174</v>
      </c>
    </row>
    <row r="3148" spans="1:19" hidden="1" x14ac:dyDescent="0.2">
      <c r="A3148" t="str">
        <f t="shared" si="49"/>
        <v>Agentecondominioenlenguajedeseñascolombiana(Videollamada)AgenteprofesionalCienciassociales,humanasyafinesEnSitioHoraextradominicalyfestivoPlatinoNA</v>
      </c>
      <c r="B3148" t="s">
        <v>3452</v>
      </c>
      <c r="C3148" t="s">
        <v>3255</v>
      </c>
      <c r="D3148" t="s">
        <v>292</v>
      </c>
      <c r="E3148" t="s">
        <v>592</v>
      </c>
      <c r="F3148" t="s">
        <v>3256</v>
      </c>
      <c r="G3148" t="s">
        <v>90</v>
      </c>
      <c r="H3148" t="s">
        <v>134</v>
      </c>
      <c r="I3148" t="s">
        <v>96</v>
      </c>
      <c r="J3148" t="s">
        <v>25</v>
      </c>
      <c r="K3148">
        <v>49779.067059822934</v>
      </c>
      <c r="L3148">
        <v>54597.284999999996</v>
      </c>
      <c r="M3148">
        <v>62707.736509698268</v>
      </c>
      <c r="N3148">
        <v>50877.494999999995</v>
      </c>
      <c r="O3148">
        <v>41287.184999999998</v>
      </c>
      <c r="P3148">
        <v>48307.59</v>
      </c>
      <c r="Q3148">
        <v>69231.149999999994</v>
      </c>
      <c r="S3148" t="s">
        <v>174</v>
      </c>
    </row>
    <row r="3149" spans="1:19" hidden="1" x14ac:dyDescent="0.2">
      <c r="A3149" t="str">
        <f t="shared" si="49"/>
        <v>Agentecondominioenlenguajedeseñascolombiana(Videollamada)AgenteprofesionalCienciassociales,humanasyafinesEnSitioServicio7x24PlatinoNA</v>
      </c>
      <c r="B3149" t="s">
        <v>3453</v>
      </c>
      <c r="C3149" t="s">
        <v>3255</v>
      </c>
      <c r="D3149" t="s">
        <v>292</v>
      </c>
      <c r="E3149" t="s">
        <v>592</v>
      </c>
      <c r="F3149" t="s">
        <v>3256</v>
      </c>
      <c r="G3149" t="s">
        <v>91</v>
      </c>
      <c r="H3149" t="s">
        <v>134</v>
      </c>
      <c r="I3149" t="s">
        <v>96</v>
      </c>
      <c r="J3149" t="s">
        <v>260</v>
      </c>
      <c r="K3149">
        <v>17980386.027246367</v>
      </c>
      <c r="L3149">
        <v>27153184.634999998</v>
      </c>
      <c r="M3149">
        <v>28681424.399896935</v>
      </c>
      <c r="N3149">
        <v>23336359.244999997</v>
      </c>
      <c r="O3149">
        <v>24118071.974999998</v>
      </c>
      <c r="P3149">
        <v>34678703.789999999</v>
      </c>
      <c r="Q3149">
        <v>29608779.059999999</v>
      </c>
      <c r="S3149" t="s">
        <v>174</v>
      </c>
    </row>
    <row r="3150" spans="1:19" hidden="1" x14ac:dyDescent="0.2">
      <c r="A3150" t="str">
        <f t="shared" si="49"/>
        <v>Agentecondominioenlenguajedeseñascolombiana(Videollamada)AgenteprofesionalCienciassociales,humanasyafinesEnlasinstalacionesdelaEntidadCompradoraJornadaOrdinariaPlataNA</v>
      </c>
      <c r="B3150" t="s">
        <v>3454</v>
      </c>
      <c r="C3150" t="s">
        <v>3255</v>
      </c>
      <c r="D3150" t="s">
        <v>292</v>
      </c>
      <c r="E3150" t="s">
        <v>592</v>
      </c>
      <c r="F3150" t="s">
        <v>3272</v>
      </c>
      <c r="G3150" t="s">
        <v>89</v>
      </c>
      <c r="H3150" t="s">
        <v>2</v>
      </c>
      <c r="I3150" t="s">
        <v>96</v>
      </c>
      <c r="J3150" t="s">
        <v>5</v>
      </c>
      <c r="K3150">
        <v>5596270.7654686412</v>
      </c>
      <c r="L3150">
        <v>5656271.8949999996</v>
      </c>
      <c r="M3150">
        <v>6499660.8346590139</v>
      </c>
      <c r="N3150">
        <v>6007597.4699999997</v>
      </c>
      <c r="O3150">
        <v>6769880.1449999996</v>
      </c>
      <c r="P3150">
        <v>6542641.7549999999</v>
      </c>
      <c r="Q3150">
        <v>6505111.6199999992</v>
      </c>
      <c r="S3150" t="s">
        <v>174</v>
      </c>
    </row>
    <row r="3151" spans="1:19" hidden="1" x14ac:dyDescent="0.2">
      <c r="A3151" t="str">
        <f t="shared" si="49"/>
        <v>Agentecondominioenlenguajedeseñascolombiana(Videollamada)AgenteprofesionalCienciassociales,humanasyafinesEnlasinstalacionesdelaEntidadCompradoraHoraextradiurnaPlataNA</v>
      </c>
      <c r="B3151" t="s">
        <v>3455</v>
      </c>
      <c r="C3151" t="s">
        <v>3255</v>
      </c>
      <c r="D3151" t="s">
        <v>292</v>
      </c>
      <c r="E3151" t="s">
        <v>592</v>
      </c>
      <c r="F3151" t="s">
        <v>3272</v>
      </c>
      <c r="G3151" t="s">
        <v>172</v>
      </c>
      <c r="H3151" t="s">
        <v>2</v>
      </c>
      <c r="I3151" t="s">
        <v>96</v>
      </c>
      <c r="J3151" t="s">
        <v>25</v>
      </c>
      <c r="K3151">
        <v>28345.636466860062</v>
      </c>
      <c r="L3151">
        <v>30824.37</v>
      </c>
      <c r="M3151">
        <v>37010.741368182265</v>
      </c>
      <c r="N3151">
        <v>631844.73</v>
      </c>
      <c r="O3151">
        <v>26065.439999999999</v>
      </c>
      <c r="P3151">
        <v>32994.764999999999</v>
      </c>
      <c r="Q3151">
        <v>40367.07</v>
      </c>
      <c r="S3151" t="s">
        <v>174</v>
      </c>
    </row>
    <row r="3152" spans="1:19" hidden="1" x14ac:dyDescent="0.2">
      <c r="A3152" t="str">
        <f t="shared" si="49"/>
        <v>Agentecondominioenlenguajedeseñascolombiana(Videollamada)AgenteprofesionalCienciassociales,humanasyafinesEnlasinstalacionesdelaEntidadCompradoraHoraextranocturna PlataNA</v>
      </c>
      <c r="B3152" t="s">
        <v>3456</v>
      </c>
      <c r="C3152" t="s">
        <v>3255</v>
      </c>
      <c r="D3152" t="s">
        <v>292</v>
      </c>
      <c r="E3152" t="s">
        <v>592</v>
      </c>
      <c r="F3152" t="s">
        <v>3272</v>
      </c>
      <c r="G3152" t="s">
        <v>288</v>
      </c>
      <c r="H3152" t="s">
        <v>2</v>
      </c>
      <c r="I3152" t="s">
        <v>96</v>
      </c>
      <c r="J3152" t="s">
        <v>25</v>
      </c>
      <c r="K3152">
        <v>38401.319688341493</v>
      </c>
      <c r="L3152">
        <v>43154.324999999997</v>
      </c>
      <c r="M3152">
        <v>51815.037915455177</v>
      </c>
      <c r="N3152">
        <v>670897.35</v>
      </c>
      <c r="O3152">
        <v>36213.614999999998</v>
      </c>
      <c r="P3152">
        <v>41900.939999999995</v>
      </c>
      <c r="Q3152">
        <v>56027.654999999999</v>
      </c>
      <c r="S3152" t="s">
        <v>174</v>
      </c>
    </row>
    <row r="3153" spans="1:19" hidden="1" x14ac:dyDescent="0.2">
      <c r="A3153" t="str">
        <f t="shared" si="49"/>
        <v>Agentecondominioenlenguajedeseñascolombiana(Videollamada)AgenteprofesionalCienciassociales,humanasyafinesEnlasinstalacionesdelaEntidadCompradoraHoraextradominicalyfestivoPlataNA</v>
      </c>
      <c r="B3153" t="s">
        <v>3457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90</v>
      </c>
      <c r="H3153" t="s">
        <v>2</v>
      </c>
      <c r="I3153" t="s">
        <v>96</v>
      </c>
      <c r="J3153" t="s">
        <v>25</v>
      </c>
      <c r="K3153">
        <v>48457.002909822935</v>
      </c>
      <c r="L3153">
        <v>49319.82</v>
      </c>
      <c r="M3153">
        <v>59217.186189091633</v>
      </c>
      <c r="N3153">
        <v>50877.494999999995</v>
      </c>
      <c r="O3153">
        <v>41287.184999999998</v>
      </c>
      <c r="P3153">
        <v>46353.509999999995</v>
      </c>
      <c r="Q3153">
        <v>62373.24</v>
      </c>
      <c r="S3153" t="s">
        <v>174</v>
      </c>
    </row>
    <row r="3154" spans="1:19" hidden="1" x14ac:dyDescent="0.2">
      <c r="A3154" t="str">
        <f t="shared" si="49"/>
        <v>Agentecondominioenlenguajedeseñascolombiana(Videollamada)AgenteprofesionalCienciassociales,humanasyafinesEnlasinstalacionesdelaEntidadCompradoraServicio7x24PlataNA</v>
      </c>
      <c r="B3154" t="s">
        <v>3458</v>
      </c>
      <c r="C3154" t="s">
        <v>3255</v>
      </c>
      <c r="D3154" t="s">
        <v>292</v>
      </c>
      <c r="E3154" t="s">
        <v>592</v>
      </c>
      <c r="F3154" t="s">
        <v>3272</v>
      </c>
      <c r="G3154" t="s">
        <v>91</v>
      </c>
      <c r="H3154" t="s">
        <v>2</v>
      </c>
      <c r="I3154" t="s">
        <v>96</v>
      </c>
      <c r="J3154" t="s">
        <v>260</v>
      </c>
      <c r="K3154">
        <v>17663090.631246366</v>
      </c>
      <c r="L3154">
        <v>25149219.704999998</v>
      </c>
      <c r="M3154">
        <v>26161134.859502532</v>
      </c>
      <c r="N3154">
        <v>21969349.875</v>
      </c>
      <c r="O3154">
        <v>24118071.974999998</v>
      </c>
      <c r="P3154">
        <v>33234704.909999996</v>
      </c>
      <c r="Q3154">
        <v>26068077.18</v>
      </c>
      <c r="S3154" t="s">
        <v>174</v>
      </c>
    </row>
    <row r="3155" spans="1:19" hidden="1" x14ac:dyDescent="0.2">
      <c r="A3155" t="str">
        <f t="shared" si="49"/>
        <v>Agentecondominioenlenguajedeseñascolombiana(Videollamada)AgenteprofesionalCienciassociales,humanasyafinesEnlasinstalacionesdelaEntidadCompradoraJornadaOrdinariaOroNA</v>
      </c>
      <c r="B3155" t="s">
        <v>3459</v>
      </c>
      <c r="C3155" t="s">
        <v>3255</v>
      </c>
      <c r="D3155" t="s">
        <v>292</v>
      </c>
      <c r="E3155" t="s">
        <v>592</v>
      </c>
      <c r="F3155" t="s">
        <v>3272</v>
      </c>
      <c r="G3155" t="s">
        <v>89</v>
      </c>
      <c r="H3155" t="s">
        <v>3</v>
      </c>
      <c r="I3155" t="s">
        <v>96</v>
      </c>
      <c r="J3155" t="s">
        <v>5</v>
      </c>
      <c r="K3155">
        <v>5596270.7654686412</v>
      </c>
      <c r="L3155">
        <v>5769397.3949999996</v>
      </c>
      <c r="M3155">
        <v>6685737.5834325328</v>
      </c>
      <c r="N3155">
        <v>6026767.7399999993</v>
      </c>
      <c r="O3155">
        <v>6769880.1449999996</v>
      </c>
      <c r="P3155">
        <v>6680381.6249999991</v>
      </c>
      <c r="Q3155">
        <v>6793500.9149999991</v>
      </c>
      <c r="S3155" t="s">
        <v>174</v>
      </c>
    </row>
    <row r="3156" spans="1:19" hidden="1" x14ac:dyDescent="0.2">
      <c r="A3156" t="str">
        <f t="shared" si="49"/>
        <v>Agentecondominioenlenguajedeseñascolombiana(Videollamada)AgenteprofesionalCienciassociales,humanasyafinesEnlasinstalacionesdelaEntidadCompradoraHoraextradiurnaOroNA</v>
      </c>
      <c r="B3156" t="s">
        <v>3460</v>
      </c>
      <c r="C3156" t="s">
        <v>3255</v>
      </c>
      <c r="D3156" t="s">
        <v>292</v>
      </c>
      <c r="E3156" t="s">
        <v>592</v>
      </c>
      <c r="F3156" t="s">
        <v>3272</v>
      </c>
      <c r="G3156" t="s">
        <v>172</v>
      </c>
      <c r="H3156" t="s">
        <v>3</v>
      </c>
      <c r="I3156" t="s">
        <v>96</v>
      </c>
      <c r="J3156" t="s">
        <v>25</v>
      </c>
      <c r="K3156">
        <v>28345.636466860062</v>
      </c>
      <c r="L3156">
        <v>31441.229999999996</v>
      </c>
      <c r="M3156">
        <v>38070.310259341219</v>
      </c>
      <c r="N3156">
        <v>251373.55499999999</v>
      </c>
      <c r="O3156">
        <v>26065.439999999999</v>
      </c>
      <c r="P3156">
        <v>33690.284999999996</v>
      </c>
      <c r="Q3156">
        <v>42156.584999999999</v>
      </c>
      <c r="S3156" t="s">
        <v>174</v>
      </c>
    </row>
    <row r="3157" spans="1:19" hidden="1" x14ac:dyDescent="0.2">
      <c r="A3157" t="str">
        <f t="shared" si="49"/>
        <v>Agentecondominioenlenguajedeseñascolombiana(Videollamada)AgenteprofesionalCienciassociales,humanasyafinesEnlasinstalacionesdelaEntidadCompradoraHoraextranocturna OroNA</v>
      </c>
      <c r="B3157" t="s">
        <v>3461</v>
      </c>
      <c r="C3157" t="s">
        <v>3255</v>
      </c>
      <c r="D3157" t="s">
        <v>292</v>
      </c>
      <c r="E3157" t="s">
        <v>592</v>
      </c>
      <c r="F3157" t="s">
        <v>3272</v>
      </c>
      <c r="G3157" t="s">
        <v>288</v>
      </c>
      <c r="H3157" t="s">
        <v>3</v>
      </c>
      <c r="I3157" t="s">
        <v>96</v>
      </c>
      <c r="J3157" t="s">
        <v>25</v>
      </c>
      <c r="K3157">
        <v>38401.319688341493</v>
      </c>
      <c r="L3157">
        <v>44017.514999999999</v>
      </c>
      <c r="M3157">
        <v>53298.434363077715</v>
      </c>
      <c r="N3157">
        <v>272308.5</v>
      </c>
      <c r="O3157">
        <v>36213.614999999998</v>
      </c>
      <c r="P3157">
        <v>42782.759999999995</v>
      </c>
      <c r="Q3157">
        <v>58511.654999999999</v>
      </c>
      <c r="S3157" t="s">
        <v>174</v>
      </c>
    </row>
    <row r="3158" spans="1:19" hidden="1" x14ac:dyDescent="0.2">
      <c r="A3158" t="str">
        <f t="shared" si="49"/>
        <v>Agentecondominioenlenguajedeseñascolombiana(Videollamada)AgenteprofesionalCienciassociales,humanasyafinesEnlasinstalacionesdelaEntidadCompradoraHoraextradominicalyfestivoOroNA</v>
      </c>
      <c r="B3158" t="s">
        <v>3462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90</v>
      </c>
      <c r="H3158" t="s">
        <v>3</v>
      </c>
      <c r="I3158" t="s">
        <v>96</v>
      </c>
      <c r="J3158" t="s">
        <v>25</v>
      </c>
      <c r="K3158">
        <v>48457.002909822935</v>
      </c>
      <c r="L3158">
        <v>50307.21</v>
      </c>
      <c r="M3158">
        <v>60912.496414945963</v>
      </c>
      <c r="N3158">
        <v>50877.494999999995</v>
      </c>
      <c r="O3158">
        <v>41287.184999999998</v>
      </c>
      <c r="P3158">
        <v>47328.479999999996</v>
      </c>
      <c r="Q3158">
        <v>65138.759999999995</v>
      </c>
      <c r="S3158" t="s">
        <v>174</v>
      </c>
    </row>
    <row r="3159" spans="1:19" hidden="1" x14ac:dyDescent="0.2">
      <c r="A3159" t="str">
        <f t="shared" si="49"/>
        <v>Agentecondominioenlenguajedeseñascolombiana(Videollamada)AgenteprofesionalCienciassociales,humanasyafinesEnlasinstalacionesdelaEntidadCompradoraServicio7x24OroNA</v>
      </c>
      <c r="B3159" t="s">
        <v>3463</v>
      </c>
      <c r="C3159" t="s">
        <v>3255</v>
      </c>
      <c r="D3159" t="s">
        <v>292</v>
      </c>
      <c r="E3159" t="s">
        <v>592</v>
      </c>
      <c r="F3159" t="s">
        <v>3272</v>
      </c>
      <c r="G3159" t="s">
        <v>91</v>
      </c>
      <c r="H3159" t="s">
        <v>3</v>
      </c>
      <c r="I3159" t="s">
        <v>96</v>
      </c>
      <c r="J3159" t="s">
        <v>260</v>
      </c>
      <c r="K3159">
        <v>17663090.631246366</v>
      </c>
      <c r="L3159">
        <v>25652204.864999998</v>
      </c>
      <c r="M3159">
        <v>26910093.773315944</v>
      </c>
      <c r="N3159">
        <v>21985807.41</v>
      </c>
      <c r="O3159">
        <v>24118071.974999998</v>
      </c>
      <c r="P3159">
        <v>33934382.504999995</v>
      </c>
      <c r="Q3159">
        <v>27223747.829999998</v>
      </c>
      <c r="S3159" t="s">
        <v>174</v>
      </c>
    </row>
    <row r="3160" spans="1:19" hidden="1" x14ac:dyDescent="0.2">
      <c r="A3160" t="str">
        <f t="shared" si="49"/>
        <v>Agentecondominioenlenguajedeseñascolombiana(Videollamada)AgenteprofesionalCienciassociales,humanasyafinesEnlasinstalacionesdelaEntidadCompradoraJornadaOrdinariaPlatinoNA</v>
      </c>
      <c r="B3160" t="s">
        <v>3464</v>
      </c>
      <c r="C3160" t="s">
        <v>3255</v>
      </c>
      <c r="D3160" t="s">
        <v>292</v>
      </c>
      <c r="E3160" t="s">
        <v>592</v>
      </c>
      <c r="F3160" t="s">
        <v>3272</v>
      </c>
      <c r="G3160" t="s">
        <v>89</v>
      </c>
      <c r="H3160" t="s">
        <v>134</v>
      </c>
      <c r="I3160" t="s">
        <v>96</v>
      </c>
      <c r="J3160" t="s">
        <v>5</v>
      </c>
      <c r="K3160">
        <v>5596270.7654686412</v>
      </c>
      <c r="L3160">
        <v>5939085.6449999996</v>
      </c>
      <c r="M3160">
        <v>6882782.6050485829</v>
      </c>
      <c r="N3160">
        <v>6045938.0099999998</v>
      </c>
      <c r="O3160">
        <v>6769880.1449999996</v>
      </c>
      <c r="P3160">
        <v>6824045.834999999</v>
      </c>
      <c r="Q3160">
        <v>7220295.584999999</v>
      </c>
      <c r="S3160" t="s">
        <v>174</v>
      </c>
    </row>
    <row r="3161" spans="1:19" hidden="1" x14ac:dyDescent="0.2">
      <c r="A3161" t="str">
        <f t="shared" si="49"/>
        <v>Agentecondominioenlenguajedeseñascolombiana(Videollamada)AgenteprofesionalCienciassociales,humanasyafinesEnlasinstalacionesdelaEntidadCompradoraHoraextradiurnaPlatinoNA</v>
      </c>
      <c r="B3161" t="s">
        <v>3465</v>
      </c>
      <c r="C3161" t="s">
        <v>3255</v>
      </c>
      <c r="D3161" t="s">
        <v>292</v>
      </c>
      <c r="E3161" t="s">
        <v>592</v>
      </c>
      <c r="F3161" t="s">
        <v>3272</v>
      </c>
      <c r="G3161" t="s">
        <v>172</v>
      </c>
      <c r="H3161" t="s">
        <v>134</v>
      </c>
      <c r="I3161" t="s">
        <v>96</v>
      </c>
      <c r="J3161" t="s">
        <v>25</v>
      </c>
      <c r="K3161">
        <v>28345.636466860062</v>
      </c>
      <c r="L3161">
        <v>32366.519999999997</v>
      </c>
      <c r="M3161">
        <v>39192.335318561418</v>
      </c>
      <c r="N3161">
        <v>262132.37999999998</v>
      </c>
      <c r="O3161">
        <v>26065.439999999999</v>
      </c>
      <c r="P3161">
        <v>34414.784999999996</v>
      </c>
      <c r="Q3161">
        <v>44804.114999999998</v>
      </c>
      <c r="S3161" t="s">
        <v>174</v>
      </c>
    </row>
    <row r="3162" spans="1:19" hidden="1" x14ac:dyDescent="0.2">
      <c r="A3162" t="str">
        <f t="shared" si="49"/>
        <v>Agentecondominioenlenguajedeseñascolombiana(Videollamada)AgenteprofesionalCienciassociales,humanasyafinesEnlasinstalacionesdelaEntidadCompradoraHoraextranocturna PlatinoNA</v>
      </c>
      <c r="B3162" t="s">
        <v>3466</v>
      </c>
      <c r="C3162" t="s">
        <v>3255</v>
      </c>
      <c r="D3162" t="s">
        <v>292</v>
      </c>
      <c r="E3162" t="s">
        <v>592</v>
      </c>
      <c r="F3162" t="s">
        <v>3272</v>
      </c>
      <c r="G3162" t="s">
        <v>288</v>
      </c>
      <c r="H3162" t="s">
        <v>134</v>
      </c>
      <c r="I3162" t="s">
        <v>96</v>
      </c>
      <c r="J3162" t="s">
        <v>25</v>
      </c>
      <c r="K3162">
        <v>38401.319688341493</v>
      </c>
      <c r="L3162">
        <v>45312.299999999996</v>
      </c>
      <c r="M3162">
        <v>54869.269445985992</v>
      </c>
      <c r="N3162">
        <v>283579.64999999997</v>
      </c>
      <c r="O3162">
        <v>36213.614999999998</v>
      </c>
      <c r="P3162">
        <v>43702.875</v>
      </c>
      <c r="Q3162">
        <v>62186.939999999995</v>
      </c>
      <c r="S3162" t="s">
        <v>174</v>
      </c>
    </row>
    <row r="3163" spans="1:19" hidden="1" x14ac:dyDescent="0.2">
      <c r="A3163" t="str">
        <f t="shared" si="49"/>
        <v>Agentecondominioenlenguajedeseñascolombiana(Videollamada)AgenteprofesionalCienciassociales,humanasyafinesEnlasinstalacionesdelaEntidadCompradoraHoraextradominicalyfestivoPlatinoNA</v>
      </c>
      <c r="B3163" t="s">
        <v>3467</v>
      </c>
      <c r="C3163" t="s">
        <v>3255</v>
      </c>
      <c r="D3163" t="s">
        <v>292</v>
      </c>
      <c r="E3163" t="s">
        <v>592</v>
      </c>
      <c r="F3163" t="s">
        <v>3272</v>
      </c>
      <c r="G3163" t="s">
        <v>90</v>
      </c>
      <c r="H3163" t="s">
        <v>134</v>
      </c>
      <c r="I3163" t="s">
        <v>96</v>
      </c>
      <c r="J3163" t="s">
        <v>25</v>
      </c>
      <c r="K3163">
        <v>48457.002909822935</v>
      </c>
      <c r="L3163">
        <v>51786.224999999999</v>
      </c>
      <c r="M3163">
        <v>62707.736509698268</v>
      </c>
      <c r="N3163">
        <v>50877.494999999995</v>
      </c>
      <c r="O3163">
        <v>41287.184999999998</v>
      </c>
      <c r="P3163">
        <v>48346.92</v>
      </c>
      <c r="Q3163">
        <v>69231.149999999994</v>
      </c>
      <c r="S3163" t="s">
        <v>174</v>
      </c>
    </row>
    <row r="3164" spans="1:19" hidden="1" x14ac:dyDescent="0.2">
      <c r="A3164" t="str">
        <f t="shared" si="49"/>
        <v>Agentecondominioenlenguajedeseñascolombiana(Videollamada)AgenteprofesionalCienciassociales,humanasyafinesEnlasinstalacionesdelaEntidadCompradoraServicio7x24PlatinoNA</v>
      </c>
      <c r="B3164" t="s">
        <v>3468</v>
      </c>
      <c r="C3164" t="s">
        <v>3255</v>
      </c>
      <c r="D3164" t="s">
        <v>292</v>
      </c>
      <c r="E3164" t="s">
        <v>592</v>
      </c>
      <c r="F3164" t="s">
        <v>3272</v>
      </c>
      <c r="G3164" t="s">
        <v>91</v>
      </c>
      <c r="H3164" t="s">
        <v>134</v>
      </c>
      <c r="I3164" t="s">
        <v>96</v>
      </c>
      <c r="J3164" t="s">
        <v>260</v>
      </c>
      <c r="K3164">
        <v>17663090.631246366</v>
      </c>
      <c r="L3164">
        <v>26406681.569999997</v>
      </c>
      <c r="M3164">
        <v>27703199.985320542</v>
      </c>
      <c r="N3164">
        <v>22002264.944999997</v>
      </c>
      <c r="O3164">
        <v>24118071.974999998</v>
      </c>
      <c r="P3164">
        <v>34664154.794999994</v>
      </c>
      <c r="Q3164">
        <v>28934050.139999997</v>
      </c>
      <c r="S3164" t="s">
        <v>174</v>
      </c>
    </row>
    <row r="3165" spans="1:19" hidden="1" x14ac:dyDescent="0.2">
      <c r="A3165" t="str">
        <f t="shared" si="49"/>
        <v>Agentecondominioenlenguajedeseñascolombiana(Videollamada)AgenteprofesionalCienciassociales,humanasyafinesFrontofficeconherramientaJornadaOrdinariaPlataNA</v>
      </c>
      <c r="B3165" t="s">
        <v>3469</v>
      </c>
      <c r="C3165" t="s">
        <v>3255</v>
      </c>
      <c r="D3165" t="s">
        <v>292</v>
      </c>
      <c r="E3165" t="s">
        <v>592</v>
      </c>
      <c r="F3165" t="s">
        <v>3288</v>
      </c>
      <c r="G3165" t="s">
        <v>89</v>
      </c>
      <c r="H3165" t="s">
        <v>2</v>
      </c>
      <c r="I3165" t="s">
        <v>96</v>
      </c>
      <c r="J3165" t="s">
        <v>5</v>
      </c>
      <c r="K3165">
        <v>5913566.1614686409</v>
      </c>
      <c r="L3165">
        <v>5708690.5049999999</v>
      </c>
      <c r="M3165">
        <v>7342593.6077466225</v>
      </c>
      <c r="N3165">
        <v>6196691.9699999997</v>
      </c>
      <c r="O3165">
        <v>6769880.1449999996</v>
      </c>
      <c r="P3165">
        <v>6579683.3699999992</v>
      </c>
      <c r="Q3165">
        <v>6462969.5249999994</v>
      </c>
      <c r="S3165" t="s">
        <v>174</v>
      </c>
    </row>
    <row r="3166" spans="1:19" hidden="1" x14ac:dyDescent="0.2">
      <c r="A3166" t="str">
        <f t="shared" si="49"/>
        <v>Agentecondominioenlenguajedeseñascolombiana(Videollamada)AgenteprofesionalCienciassociales,humanasyafinesFrontofficeconherramientaHoraextradiurnaPlataNA</v>
      </c>
      <c r="B3166" t="s">
        <v>3470</v>
      </c>
      <c r="C3166" t="s">
        <v>3255</v>
      </c>
      <c r="D3166" t="s">
        <v>292</v>
      </c>
      <c r="E3166" t="s">
        <v>592</v>
      </c>
      <c r="F3166" t="s">
        <v>3288</v>
      </c>
      <c r="G3166" t="s">
        <v>172</v>
      </c>
      <c r="H3166" t="s">
        <v>2</v>
      </c>
      <c r="I3166" t="s">
        <v>96</v>
      </c>
      <c r="J3166" t="s">
        <v>25</v>
      </c>
      <c r="K3166">
        <v>29667.70061686006</v>
      </c>
      <c r="L3166">
        <v>31110.03</v>
      </c>
      <c r="M3166">
        <v>37010.741368182265</v>
      </c>
      <c r="N3166">
        <v>612283.23</v>
      </c>
      <c r="O3166">
        <v>26065.439999999999</v>
      </c>
      <c r="P3166">
        <v>32970.959999999999</v>
      </c>
      <c r="Q3166">
        <v>40367.07</v>
      </c>
      <c r="S3166" t="s">
        <v>174</v>
      </c>
    </row>
    <row r="3167" spans="1:19" hidden="1" x14ac:dyDescent="0.2">
      <c r="A3167" t="str">
        <f t="shared" si="49"/>
        <v>Agentecondominioenlenguajedeseñascolombiana(Videollamada)AgenteprofesionalCienciassociales,humanasyafinesFrontofficeconherramientaHoraextranocturna PlataNA</v>
      </c>
      <c r="B3167" t="s">
        <v>3471</v>
      </c>
      <c r="C3167" t="s">
        <v>3255</v>
      </c>
      <c r="D3167" t="s">
        <v>292</v>
      </c>
      <c r="E3167" t="s">
        <v>592</v>
      </c>
      <c r="F3167" t="s">
        <v>3288</v>
      </c>
      <c r="G3167" t="s">
        <v>288</v>
      </c>
      <c r="H3167" t="s">
        <v>2</v>
      </c>
      <c r="I3167" t="s">
        <v>96</v>
      </c>
      <c r="J3167" t="s">
        <v>25</v>
      </c>
      <c r="K3167">
        <v>39723.383838341499</v>
      </c>
      <c r="L3167">
        <v>43554.869999999995</v>
      </c>
      <c r="M3167">
        <v>51815.037915455177</v>
      </c>
      <c r="N3167">
        <v>650404.35</v>
      </c>
      <c r="O3167">
        <v>36213.614999999998</v>
      </c>
      <c r="P3167">
        <v>41825.384999999995</v>
      </c>
      <c r="Q3167">
        <v>56027.654999999999</v>
      </c>
      <c r="S3167" t="s">
        <v>174</v>
      </c>
    </row>
    <row r="3168" spans="1:19" hidden="1" x14ac:dyDescent="0.2">
      <c r="A3168" t="str">
        <f t="shared" si="49"/>
        <v>Agentecondominioenlenguajedeseñascolombiana(Videollamada)AgenteprofesionalCienciassociales,humanasyafinesFrontofficeconherramientaHoraextradominicalyfestivoPlataNA</v>
      </c>
      <c r="B3168" t="s">
        <v>3472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90</v>
      </c>
      <c r="H3168" t="s">
        <v>2</v>
      </c>
      <c r="I3168" t="s">
        <v>96</v>
      </c>
      <c r="J3168" t="s">
        <v>25</v>
      </c>
      <c r="K3168">
        <v>49779.067059822934</v>
      </c>
      <c r="L3168">
        <v>49776.254999999997</v>
      </c>
      <c r="M3168">
        <v>59217.186189091633</v>
      </c>
      <c r="N3168">
        <v>50877.494999999995</v>
      </c>
      <c r="O3168">
        <v>41287.184999999998</v>
      </c>
      <c r="P3168">
        <v>46254.149999999994</v>
      </c>
      <c r="Q3168">
        <v>62373.24</v>
      </c>
      <c r="S3168" t="s">
        <v>174</v>
      </c>
    </row>
    <row r="3169" spans="1:19" hidden="1" x14ac:dyDescent="0.2">
      <c r="A3169" t="str">
        <f t="shared" si="49"/>
        <v>Agentecondominioenlenguajedeseñascolombiana(Videollamada)AgenteprofesionalCienciassociales,humanasyafinesFrontofficeconherramientaServicio7x24PlataNA</v>
      </c>
      <c r="B3169" t="s">
        <v>3473</v>
      </c>
      <c r="C3169" t="s">
        <v>3255</v>
      </c>
      <c r="D3169" t="s">
        <v>292</v>
      </c>
      <c r="E3169" t="s">
        <v>592</v>
      </c>
      <c r="F3169" t="s">
        <v>3288</v>
      </c>
      <c r="G3169" t="s">
        <v>91</v>
      </c>
      <c r="H3169" t="s">
        <v>2</v>
      </c>
      <c r="I3169" t="s">
        <v>96</v>
      </c>
      <c r="J3169" t="s">
        <v>260</v>
      </c>
      <c r="K3169">
        <v>17980386.027246367</v>
      </c>
      <c r="L3169">
        <v>25201772.864999998</v>
      </c>
      <c r="M3169">
        <v>29553939.271180153</v>
      </c>
      <c r="N3169">
        <v>22347538.875</v>
      </c>
      <c r="O3169">
        <v>24118071.974999998</v>
      </c>
      <c r="P3169">
        <v>33271858.304999996</v>
      </c>
      <c r="Q3169">
        <v>26025936.119999997</v>
      </c>
      <c r="S3169" t="s">
        <v>174</v>
      </c>
    </row>
    <row r="3170" spans="1:19" hidden="1" x14ac:dyDescent="0.2">
      <c r="A3170" t="str">
        <f t="shared" si="49"/>
        <v>Agentecondominioenlenguajedeseñascolombiana(Videollamada)AgenteprofesionalCienciassociales,humanasyafinesFrontofficeconherramientaJornadaOrdinariaOroNA</v>
      </c>
      <c r="B3170" t="s">
        <v>3474</v>
      </c>
      <c r="C3170" t="s">
        <v>3255</v>
      </c>
      <c r="D3170" t="s">
        <v>292</v>
      </c>
      <c r="E3170" t="s">
        <v>592</v>
      </c>
      <c r="F3170" t="s">
        <v>3288</v>
      </c>
      <c r="G3170" t="s">
        <v>89</v>
      </c>
      <c r="H3170" t="s">
        <v>3</v>
      </c>
      <c r="I3170" t="s">
        <v>96</v>
      </c>
      <c r="J3170" t="s">
        <v>5</v>
      </c>
      <c r="K3170">
        <v>5913566.1614686409</v>
      </c>
      <c r="L3170">
        <v>5822864.46</v>
      </c>
      <c r="M3170">
        <v>7552802.4141521938</v>
      </c>
      <c r="N3170">
        <v>6225316.9649999999</v>
      </c>
      <c r="O3170">
        <v>6769880.1449999996</v>
      </c>
      <c r="P3170">
        <v>6718203.6299999999</v>
      </c>
      <c r="Q3170">
        <v>6749491.6799999997</v>
      </c>
      <c r="S3170" t="s">
        <v>174</v>
      </c>
    </row>
    <row r="3171" spans="1:19" hidden="1" x14ac:dyDescent="0.2">
      <c r="A3171" t="str">
        <f t="shared" si="49"/>
        <v>Agentecondominioenlenguajedeseñascolombiana(Videollamada)AgenteprofesionalCienciassociales,humanasyafinesFrontofficeconherramientaHoraextradiurnaOroNA</v>
      </c>
      <c r="B3171" t="s">
        <v>3475</v>
      </c>
      <c r="C3171" t="s">
        <v>3255</v>
      </c>
      <c r="D3171" t="s">
        <v>292</v>
      </c>
      <c r="E3171" t="s">
        <v>592</v>
      </c>
      <c r="F3171" t="s">
        <v>3288</v>
      </c>
      <c r="G3171" t="s">
        <v>172</v>
      </c>
      <c r="H3171" t="s">
        <v>3</v>
      </c>
      <c r="I3171" t="s">
        <v>96</v>
      </c>
      <c r="J3171" t="s">
        <v>25</v>
      </c>
      <c r="K3171">
        <v>29667.70061686006</v>
      </c>
      <c r="L3171">
        <v>31733.1</v>
      </c>
      <c r="M3171">
        <v>38070.310259341219</v>
      </c>
      <c r="N3171">
        <v>230833.97999999998</v>
      </c>
      <c r="O3171">
        <v>26065.439999999999</v>
      </c>
      <c r="P3171">
        <v>33664.409999999996</v>
      </c>
      <c r="Q3171">
        <v>42156.584999999999</v>
      </c>
      <c r="S3171" t="s">
        <v>174</v>
      </c>
    </row>
    <row r="3172" spans="1:19" hidden="1" x14ac:dyDescent="0.2">
      <c r="A3172" t="str">
        <f t="shared" si="49"/>
        <v>Agentecondominioenlenguajedeseñascolombiana(Videollamada)AgenteprofesionalCienciassociales,humanasyafinesFrontofficeconherramientaHoraextranocturna OroNA</v>
      </c>
      <c r="B3172" t="s">
        <v>3476</v>
      </c>
      <c r="C3172" t="s">
        <v>3255</v>
      </c>
      <c r="D3172" t="s">
        <v>292</v>
      </c>
      <c r="E3172" t="s">
        <v>592</v>
      </c>
      <c r="F3172" t="s">
        <v>3288</v>
      </c>
      <c r="G3172" t="s">
        <v>288</v>
      </c>
      <c r="H3172" t="s">
        <v>3</v>
      </c>
      <c r="I3172" t="s">
        <v>96</v>
      </c>
      <c r="J3172" t="s">
        <v>25</v>
      </c>
      <c r="K3172">
        <v>39723.383838341499</v>
      </c>
      <c r="L3172">
        <v>44426.34</v>
      </c>
      <c r="M3172">
        <v>53298.434363077715</v>
      </c>
      <c r="N3172">
        <v>250790.84999999998</v>
      </c>
      <c r="O3172">
        <v>36213.614999999998</v>
      </c>
      <c r="P3172">
        <v>42706.17</v>
      </c>
      <c r="Q3172">
        <v>58511.654999999999</v>
      </c>
      <c r="S3172" t="s">
        <v>174</v>
      </c>
    </row>
    <row r="3173" spans="1:19" hidden="1" x14ac:dyDescent="0.2">
      <c r="A3173" t="str">
        <f t="shared" si="49"/>
        <v>Agentecondominioenlenguajedeseñascolombiana(Videollamada)AgenteprofesionalCienciassociales,humanasyafinesFrontofficeconherramientaHoraextradominicalyfestivoOroNA</v>
      </c>
      <c r="B3173" t="s">
        <v>3477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90</v>
      </c>
      <c r="H3173" t="s">
        <v>3</v>
      </c>
      <c r="I3173" t="s">
        <v>96</v>
      </c>
      <c r="J3173" t="s">
        <v>25</v>
      </c>
      <c r="K3173">
        <v>49779.067059822934</v>
      </c>
      <c r="L3173">
        <v>50771.924999999996</v>
      </c>
      <c r="M3173">
        <v>60912.496414945963</v>
      </c>
      <c r="N3173">
        <v>50877.494999999995</v>
      </c>
      <c r="O3173">
        <v>41287.184999999998</v>
      </c>
      <c r="P3173">
        <v>47228.084999999999</v>
      </c>
      <c r="Q3173">
        <v>65138.759999999995</v>
      </c>
      <c r="S3173" t="s">
        <v>174</v>
      </c>
    </row>
    <row r="3174" spans="1:19" hidden="1" x14ac:dyDescent="0.2">
      <c r="A3174" t="str">
        <f t="shared" si="49"/>
        <v>Agentecondominioenlenguajedeseñascolombiana(Videollamada)AgenteprofesionalCienciassociales,humanasyafinesFrontofficeconherramientaServicio7x24OroNA</v>
      </c>
      <c r="B3174" t="s">
        <v>3478</v>
      </c>
      <c r="C3174" t="s">
        <v>3255</v>
      </c>
      <c r="D3174" t="s">
        <v>292</v>
      </c>
      <c r="E3174" t="s">
        <v>592</v>
      </c>
      <c r="F3174" t="s">
        <v>3288</v>
      </c>
      <c r="G3174" t="s">
        <v>91</v>
      </c>
      <c r="H3174" t="s">
        <v>3</v>
      </c>
      <c r="I3174" t="s">
        <v>96</v>
      </c>
      <c r="J3174" t="s">
        <v>260</v>
      </c>
      <c r="K3174">
        <v>17980386.027246367</v>
      </c>
      <c r="L3174">
        <v>25705808.549999997</v>
      </c>
      <c r="M3174">
        <v>30400029.71696258</v>
      </c>
      <c r="N3174">
        <v>22382905.859999999</v>
      </c>
      <c r="O3174">
        <v>24118071.974999998</v>
      </c>
      <c r="P3174">
        <v>33972318.359999999</v>
      </c>
      <c r="Q3174">
        <v>27179737.559999999</v>
      </c>
      <c r="S3174" t="s">
        <v>174</v>
      </c>
    </row>
    <row r="3175" spans="1:19" hidden="1" x14ac:dyDescent="0.2">
      <c r="A3175" t="str">
        <f t="shared" si="49"/>
        <v>Agentecondominioenlenguajedeseñascolombiana(Videollamada)AgenteprofesionalCienciassociales,humanasyafinesFrontofficeconherramientaJornadaOrdinariaPlatinoNA</v>
      </c>
      <c r="B3175" t="s">
        <v>3479</v>
      </c>
      <c r="C3175" t="s">
        <v>3255</v>
      </c>
      <c r="D3175" t="s">
        <v>292</v>
      </c>
      <c r="E3175" t="s">
        <v>592</v>
      </c>
      <c r="F3175" t="s">
        <v>3288</v>
      </c>
      <c r="G3175" t="s">
        <v>89</v>
      </c>
      <c r="H3175" t="s">
        <v>134</v>
      </c>
      <c r="I3175" t="s">
        <v>96</v>
      </c>
      <c r="J3175" t="s">
        <v>5</v>
      </c>
      <c r="K3175">
        <v>5913566.1614686409</v>
      </c>
      <c r="L3175">
        <v>5994125.9099999992</v>
      </c>
      <c r="M3175">
        <v>7775401.954799179</v>
      </c>
      <c r="N3175">
        <v>6253941.96</v>
      </c>
      <c r="O3175">
        <v>6769880.1449999996</v>
      </c>
      <c r="P3175">
        <v>6862681.3499999996</v>
      </c>
      <c r="Q3175">
        <v>7173520.8299999991</v>
      </c>
      <c r="S3175" t="s">
        <v>174</v>
      </c>
    </row>
    <row r="3176" spans="1:19" hidden="1" x14ac:dyDescent="0.2">
      <c r="A3176" t="str">
        <f t="shared" si="49"/>
        <v>Agentecondominioenlenguajedeseñascolombiana(Videollamada)AgenteprofesionalCienciassociales,humanasyafinesFrontofficeconherramientaHoraextradiurnaPlatinoNA</v>
      </c>
      <c r="B3176" t="s">
        <v>3480</v>
      </c>
      <c r="C3176" t="s">
        <v>3255</v>
      </c>
      <c r="D3176" t="s">
        <v>292</v>
      </c>
      <c r="E3176" t="s">
        <v>592</v>
      </c>
      <c r="F3176" t="s">
        <v>3288</v>
      </c>
      <c r="G3176" t="s">
        <v>172</v>
      </c>
      <c r="H3176" t="s">
        <v>134</v>
      </c>
      <c r="I3176" t="s">
        <v>96</v>
      </c>
      <c r="J3176" t="s">
        <v>25</v>
      </c>
      <c r="K3176">
        <v>29667.70061686006</v>
      </c>
      <c r="L3176">
        <v>32665.634999999998</v>
      </c>
      <c r="M3176">
        <v>39192.335318561418</v>
      </c>
      <c r="N3176">
        <v>240614.72999999998</v>
      </c>
      <c r="O3176">
        <v>26065.439999999999</v>
      </c>
      <c r="P3176">
        <v>34388.909999999996</v>
      </c>
      <c r="Q3176">
        <v>44804.114999999998</v>
      </c>
      <c r="S3176" t="s">
        <v>174</v>
      </c>
    </row>
    <row r="3177" spans="1:19" hidden="1" x14ac:dyDescent="0.2">
      <c r="A3177" t="str">
        <f t="shared" si="49"/>
        <v>Agentecondominioenlenguajedeseñascolombiana(Videollamada)AgenteprofesionalCienciassociales,humanasyafinesFrontofficeconherramientaHoraextranocturna PlatinoNA</v>
      </c>
      <c r="B3177" t="s">
        <v>3481</v>
      </c>
      <c r="C3177" t="s">
        <v>3255</v>
      </c>
      <c r="D3177" t="s">
        <v>292</v>
      </c>
      <c r="E3177" t="s">
        <v>592</v>
      </c>
      <c r="F3177" t="s">
        <v>3288</v>
      </c>
      <c r="G3177" t="s">
        <v>288</v>
      </c>
      <c r="H3177" t="s">
        <v>134</v>
      </c>
      <c r="I3177" t="s">
        <v>96</v>
      </c>
      <c r="J3177" t="s">
        <v>25</v>
      </c>
      <c r="K3177">
        <v>39723.383838341499</v>
      </c>
      <c r="L3177">
        <v>45733.544999999998</v>
      </c>
      <c r="M3177">
        <v>54869.269445985992</v>
      </c>
      <c r="N3177">
        <v>261037.34999999998</v>
      </c>
      <c r="O3177">
        <v>36213.614999999998</v>
      </c>
      <c r="P3177">
        <v>43624.214999999997</v>
      </c>
      <c r="Q3177">
        <v>62186.939999999995</v>
      </c>
      <c r="S3177" t="s">
        <v>174</v>
      </c>
    </row>
    <row r="3178" spans="1:19" hidden="1" x14ac:dyDescent="0.2">
      <c r="A3178" t="str">
        <f t="shared" si="49"/>
        <v>Agentecondominioenlenguajedeseñascolombiana(Videollamada)AgenteprofesionalCienciassociales,humanasyafinesFrontofficeconherramientaHoraextradominicalyfestivoPlatinoNA</v>
      </c>
      <c r="B3178" t="s">
        <v>3482</v>
      </c>
      <c r="C3178" t="s">
        <v>3255</v>
      </c>
      <c r="D3178" t="s">
        <v>292</v>
      </c>
      <c r="E3178" t="s">
        <v>592</v>
      </c>
      <c r="F3178" t="s">
        <v>3288</v>
      </c>
      <c r="G3178" t="s">
        <v>90</v>
      </c>
      <c r="H3178" t="s">
        <v>134</v>
      </c>
      <c r="I3178" t="s">
        <v>96</v>
      </c>
      <c r="J3178" t="s">
        <v>25</v>
      </c>
      <c r="K3178">
        <v>49779.067059822934</v>
      </c>
      <c r="L3178">
        <v>52265.429999999993</v>
      </c>
      <c r="M3178">
        <v>62707.736509698268</v>
      </c>
      <c r="N3178">
        <v>50877.494999999995</v>
      </c>
      <c r="O3178">
        <v>41287.184999999998</v>
      </c>
      <c r="P3178">
        <v>48243.42</v>
      </c>
      <c r="Q3178">
        <v>69231.149999999994</v>
      </c>
      <c r="S3178" t="s">
        <v>174</v>
      </c>
    </row>
    <row r="3179" spans="1:19" hidden="1" x14ac:dyDescent="0.2">
      <c r="A3179" t="str">
        <f t="shared" si="49"/>
        <v>Agentecondominioenlenguajedeseñascolombiana(Videollamada)AgenteprofesionalCienciassociales,humanasyafinesFrontofficeconherramientaServicio7x24PlatinoNA</v>
      </c>
      <c r="B3179" t="s">
        <v>3483</v>
      </c>
      <c r="C3179" t="s">
        <v>3255</v>
      </c>
      <c r="D3179" t="s">
        <v>292</v>
      </c>
      <c r="E3179" t="s">
        <v>592</v>
      </c>
      <c r="F3179" t="s">
        <v>3288</v>
      </c>
      <c r="G3179" t="s">
        <v>91</v>
      </c>
      <c r="H3179" t="s">
        <v>134</v>
      </c>
      <c r="I3179" t="s">
        <v>96</v>
      </c>
      <c r="J3179" t="s">
        <v>260</v>
      </c>
      <c r="K3179">
        <v>17980386.027246367</v>
      </c>
      <c r="L3179">
        <v>26461861.559999999</v>
      </c>
      <c r="M3179">
        <v>31295992.868066691</v>
      </c>
      <c r="N3179">
        <v>22418272.844999999</v>
      </c>
      <c r="O3179">
        <v>24118071.974999998</v>
      </c>
      <c r="P3179">
        <v>34702905.195</v>
      </c>
      <c r="Q3179">
        <v>28887276.419999998</v>
      </c>
      <c r="S3179" t="s">
        <v>174</v>
      </c>
    </row>
    <row r="3180" spans="1:19" hidden="1" x14ac:dyDescent="0.2">
      <c r="A3180" t="str">
        <f t="shared" si="49"/>
        <v>Agentecondominioenlenguajedeseñascolombiana(Videollamada)AgenteprofesionalCienciassociales,humanasyafinesFrontofficesinherramientaJornadaOrdinariaPlataNA</v>
      </c>
      <c r="B3180" t="s">
        <v>3484</v>
      </c>
      <c r="C3180" t="s">
        <v>3255</v>
      </c>
      <c r="D3180" t="s">
        <v>292</v>
      </c>
      <c r="E3180" t="s">
        <v>592</v>
      </c>
      <c r="F3180" t="s">
        <v>3304</v>
      </c>
      <c r="G3180" t="s">
        <v>89</v>
      </c>
      <c r="H3180" t="s">
        <v>2</v>
      </c>
      <c r="I3180" t="s">
        <v>96</v>
      </c>
      <c r="J3180" t="s">
        <v>5</v>
      </c>
      <c r="K3180">
        <v>5644287.0733110905</v>
      </c>
      <c r="L3180">
        <v>5303016.0449999999</v>
      </c>
      <c r="M3180">
        <v>6729169.5888209334</v>
      </c>
      <c r="N3180">
        <v>6007597.4699999997</v>
      </c>
      <c r="O3180">
        <v>6769880.1449999996</v>
      </c>
      <c r="P3180">
        <v>5728682.5649999995</v>
      </c>
      <c r="Q3180">
        <v>6070285.3499999996</v>
      </c>
      <c r="S3180" t="s">
        <v>174</v>
      </c>
    </row>
    <row r="3181" spans="1:19" hidden="1" x14ac:dyDescent="0.2">
      <c r="A3181" t="str">
        <f t="shared" si="49"/>
        <v>Agentecondominioenlenguajedeseñascolombiana(Videollamada)AgenteprofesionalCienciassociales,humanasyafinesFrontofficesinherramientaHoraextradiurnaPlataNA</v>
      </c>
      <c r="B3181" t="s">
        <v>3485</v>
      </c>
      <c r="C3181" t="s">
        <v>3255</v>
      </c>
      <c r="D3181" t="s">
        <v>292</v>
      </c>
      <c r="E3181" t="s">
        <v>592</v>
      </c>
      <c r="F3181" t="s">
        <v>3304</v>
      </c>
      <c r="G3181" t="s">
        <v>172</v>
      </c>
      <c r="H3181" t="s">
        <v>2</v>
      </c>
      <c r="I3181" t="s">
        <v>96</v>
      </c>
      <c r="J3181" t="s">
        <v>25</v>
      </c>
      <c r="K3181">
        <v>28545.7044162036</v>
      </c>
      <c r="L3181">
        <v>28899.269999999997</v>
      </c>
      <c r="M3181">
        <v>37010.741368182265</v>
      </c>
      <c r="N3181">
        <v>657926.73</v>
      </c>
      <c r="O3181">
        <v>26065.439999999999</v>
      </c>
      <c r="P3181">
        <v>33627.149999999994</v>
      </c>
      <c r="Q3181">
        <v>40367.07</v>
      </c>
      <c r="S3181" t="s">
        <v>174</v>
      </c>
    </row>
    <row r="3182" spans="1:19" hidden="1" x14ac:dyDescent="0.2">
      <c r="A3182" t="str">
        <f t="shared" si="49"/>
        <v>Agentecondominioenlenguajedeseñascolombiana(Videollamada)AgenteprofesionalCienciassociales,humanasyafinesFrontofficesinherramientaHoraextranocturna PlataNA</v>
      </c>
      <c r="B3182" t="s">
        <v>3486</v>
      </c>
      <c r="C3182" t="s">
        <v>3255</v>
      </c>
      <c r="D3182" t="s">
        <v>292</v>
      </c>
      <c r="E3182" t="s">
        <v>592</v>
      </c>
      <c r="F3182" t="s">
        <v>3304</v>
      </c>
      <c r="G3182" t="s">
        <v>288</v>
      </c>
      <c r="H3182" t="s">
        <v>2</v>
      </c>
      <c r="I3182" t="s">
        <v>96</v>
      </c>
      <c r="J3182" t="s">
        <v>25</v>
      </c>
      <c r="K3182">
        <v>38601.387637685038</v>
      </c>
      <c r="L3182">
        <v>40459.184999999998</v>
      </c>
      <c r="M3182">
        <v>51815.037915455177</v>
      </c>
      <c r="N3182">
        <v>698221.35</v>
      </c>
      <c r="O3182">
        <v>36213.614999999998</v>
      </c>
      <c r="P3182">
        <v>43793.954999999994</v>
      </c>
      <c r="Q3182">
        <v>56027.654999999999</v>
      </c>
      <c r="S3182" t="s">
        <v>174</v>
      </c>
    </row>
    <row r="3183" spans="1:19" hidden="1" x14ac:dyDescent="0.2">
      <c r="A3183" t="str">
        <f t="shared" si="49"/>
        <v>Agentecondominioenlenguajedeseñascolombiana(Videollamada)AgenteprofesionalCienciassociales,humanasyafinesFrontofficesinherramientaHoraextradominicalyfestivoPlataNA</v>
      </c>
      <c r="B3183" t="s">
        <v>3487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90</v>
      </c>
      <c r="H3183" t="s">
        <v>2</v>
      </c>
      <c r="I3183" t="s">
        <v>96</v>
      </c>
      <c r="J3183" t="s">
        <v>25</v>
      </c>
      <c r="K3183">
        <v>48657.070859166473</v>
      </c>
      <c r="L3183">
        <v>46239.659999999996</v>
      </c>
      <c r="M3183">
        <v>59217.186189091633</v>
      </c>
      <c r="N3183">
        <v>50877.494999999995</v>
      </c>
      <c r="O3183">
        <v>41287.184999999998</v>
      </c>
      <c r="P3183">
        <v>48878.909999999996</v>
      </c>
      <c r="Q3183">
        <v>62373.24</v>
      </c>
      <c r="S3183" t="s">
        <v>174</v>
      </c>
    </row>
    <row r="3184" spans="1:19" hidden="1" x14ac:dyDescent="0.2">
      <c r="A3184" t="str">
        <f t="shared" si="49"/>
        <v>Agentecondominioenlenguajedeseñascolombiana(Videollamada)AgenteprofesionalCienciassociales,humanasyafinesFrontofficesinherramientaServicio7x24PlataNA</v>
      </c>
      <c r="B3184" t="s">
        <v>3488</v>
      </c>
      <c r="C3184" t="s">
        <v>3255</v>
      </c>
      <c r="D3184" t="s">
        <v>292</v>
      </c>
      <c r="E3184" t="s">
        <v>592</v>
      </c>
      <c r="F3184" t="s">
        <v>3304</v>
      </c>
      <c r="G3184" t="s">
        <v>91</v>
      </c>
      <c r="H3184" t="s">
        <v>2</v>
      </c>
      <c r="I3184" t="s">
        <v>96</v>
      </c>
      <c r="J3184" t="s">
        <v>260</v>
      </c>
      <c r="K3184">
        <v>17711106.939088818</v>
      </c>
      <c r="L3184">
        <v>24760282.229999997</v>
      </c>
      <c r="M3184">
        <v>27084907.595004257</v>
      </c>
      <c r="N3184">
        <v>21969349.875</v>
      </c>
      <c r="O3184">
        <v>24118071.974999998</v>
      </c>
      <c r="P3184">
        <v>32347148.939999998</v>
      </c>
      <c r="Q3184">
        <v>25633250.909999996</v>
      </c>
      <c r="S3184" t="s">
        <v>174</v>
      </c>
    </row>
    <row r="3185" spans="1:19" hidden="1" x14ac:dyDescent="0.2">
      <c r="A3185" t="str">
        <f t="shared" si="49"/>
        <v>Agentecondominioenlenguajedeseñascolombiana(Videollamada)AgenteprofesionalCienciassociales,humanasyafinesFrontofficesinherramientaJornadaOrdinariaOroNA</v>
      </c>
      <c r="B3185" t="s">
        <v>3489</v>
      </c>
      <c r="C3185" t="s">
        <v>3255</v>
      </c>
      <c r="D3185" t="s">
        <v>292</v>
      </c>
      <c r="E3185" t="s">
        <v>592</v>
      </c>
      <c r="F3185" t="s">
        <v>3304</v>
      </c>
      <c r="G3185" t="s">
        <v>89</v>
      </c>
      <c r="H3185" t="s">
        <v>3</v>
      </c>
      <c r="I3185" t="s">
        <v>96</v>
      </c>
      <c r="J3185" t="s">
        <v>5</v>
      </c>
      <c r="K3185">
        <v>5644287.0733110905</v>
      </c>
      <c r="L3185">
        <v>5409076.6349999998</v>
      </c>
      <c r="M3185">
        <v>6921816.8716385951</v>
      </c>
      <c r="N3185">
        <v>6026767.7399999993</v>
      </c>
      <c r="O3185">
        <v>6769880.1449999996</v>
      </c>
      <c r="P3185">
        <v>5849285.9399999995</v>
      </c>
      <c r="Q3185">
        <v>6339397.7699999996</v>
      </c>
      <c r="S3185" t="s">
        <v>174</v>
      </c>
    </row>
    <row r="3186" spans="1:19" hidden="1" x14ac:dyDescent="0.2">
      <c r="A3186" t="str">
        <f t="shared" si="49"/>
        <v>Agentecondominioenlenguajedeseñascolombiana(Videollamada)AgenteprofesionalCienciassociales,humanasyafinesFrontofficesinherramientaHoraextradiurnaOroNA</v>
      </c>
      <c r="B3186" t="s">
        <v>3490</v>
      </c>
      <c r="C3186" t="s">
        <v>3255</v>
      </c>
      <c r="D3186" t="s">
        <v>292</v>
      </c>
      <c r="E3186" t="s">
        <v>592</v>
      </c>
      <c r="F3186" t="s">
        <v>3304</v>
      </c>
      <c r="G3186" t="s">
        <v>172</v>
      </c>
      <c r="H3186" t="s">
        <v>3</v>
      </c>
      <c r="I3186" t="s">
        <v>96</v>
      </c>
      <c r="J3186" t="s">
        <v>25</v>
      </c>
      <c r="K3186">
        <v>28545.7044162036</v>
      </c>
      <c r="L3186">
        <v>29477.834999999999</v>
      </c>
      <c r="M3186">
        <v>38070.310259341219</v>
      </c>
      <c r="N3186">
        <v>278759.65499999997</v>
      </c>
      <c r="O3186">
        <v>26065.439999999999</v>
      </c>
      <c r="P3186">
        <v>34335.089999999997</v>
      </c>
      <c r="Q3186">
        <v>42156.584999999999</v>
      </c>
      <c r="S3186" t="s">
        <v>174</v>
      </c>
    </row>
    <row r="3187" spans="1:19" hidden="1" x14ac:dyDescent="0.2">
      <c r="A3187" t="str">
        <f t="shared" si="49"/>
        <v>Agentecondominioenlenguajedeseñascolombiana(Videollamada)AgenteprofesionalCienciassociales,humanasyafinesFrontofficesinherramientaHoraextranocturna OroNA</v>
      </c>
      <c r="B3187" t="s">
        <v>3491</v>
      </c>
      <c r="C3187" t="s">
        <v>3255</v>
      </c>
      <c r="D3187" t="s">
        <v>292</v>
      </c>
      <c r="E3187" t="s">
        <v>592</v>
      </c>
      <c r="F3187" t="s">
        <v>3304</v>
      </c>
      <c r="G3187" t="s">
        <v>288</v>
      </c>
      <c r="H3187" t="s">
        <v>3</v>
      </c>
      <c r="I3187" t="s">
        <v>96</v>
      </c>
      <c r="J3187" t="s">
        <v>25</v>
      </c>
      <c r="K3187">
        <v>38601.387637685038</v>
      </c>
      <c r="L3187">
        <v>41268.555</v>
      </c>
      <c r="M3187">
        <v>53298.434363077715</v>
      </c>
      <c r="N3187">
        <v>300998.69999999995</v>
      </c>
      <c r="O3187">
        <v>36213.614999999998</v>
      </c>
      <c r="P3187">
        <v>44716.14</v>
      </c>
      <c r="Q3187">
        <v>58511.654999999999</v>
      </c>
      <c r="S3187" t="s">
        <v>174</v>
      </c>
    </row>
    <row r="3188" spans="1:19" hidden="1" x14ac:dyDescent="0.2">
      <c r="A3188" t="str">
        <f t="shared" si="49"/>
        <v>Agentecondominioenlenguajedeseñascolombiana(Videollamada)AgenteprofesionalCienciassociales,humanasyafinesFrontofficesinherramientaHoraextradominicalyfestivoOroNA</v>
      </c>
      <c r="B3188" t="s">
        <v>3492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90</v>
      </c>
      <c r="H3188" t="s">
        <v>3</v>
      </c>
      <c r="I3188" t="s">
        <v>96</v>
      </c>
      <c r="J3188" t="s">
        <v>25</v>
      </c>
      <c r="K3188">
        <v>48657.070859166473</v>
      </c>
      <c r="L3188">
        <v>47164.95</v>
      </c>
      <c r="M3188">
        <v>60912.496414945963</v>
      </c>
      <c r="N3188">
        <v>50877.494999999995</v>
      </c>
      <c r="O3188">
        <v>41287.184999999998</v>
      </c>
      <c r="P3188">
        <v>49907.7</v>
      </c>
      <c r="Q3188">
        <v>65138.759999999995</v>
      </c>
      <c r="S3188" t="s">
        <v>174</v>
      </c>
    </row>
    <row r="3189" spans="1:19" hidden="1" x14ac:dyDescent="0.2">
      <c r="A3189" t="str">
        <f t="shared" si="49"/>
        <v>Agentecondominioenlenguajedeseñascolombiana(Videollamada)AgenteprofesionalCienciassociales,humanasyafinesFrontofficesinherramientaServicio7x24OroNA</v>
      </c>
      <c r="B3189" t="s">
        <v>3493</v>
      </c>
      <c r="C3189" t="s">
        <v>3255</v>
      </c>
      <c r="D3189" t="s">
        <v>292</v>
      </c>
      <c r="E3189" t="s">
        <v>592</v>
      </c>
      <c r="F3189" t="s">
        <v>3304</v>
      </c>
      <c r="G3189" t="s">
        <v>91</v>
      </c>
      <c r="H3189" t="s">
        <v>3</v>
      </c>
      <c r="I3189" t="s">
        <v>96</v>
      </c>
      <c r="J3189" t="s">
        <v>260</v>
      </c>
      <c r="K3189">
        <v>17711106.939088818</v>
      </c>
      <c r="L3189">
        <v>25255488.329999998</v>
      </c>
      <c r="M3189">
        <v>27860312.908345345</v>
      </c>
      <c r="N3189">
        <v>21985807.41</v>
      </c>
      <c r="O3189">
        <v>24118071.974999998</v>
      </c>
      <c r="P3189">
        <v>33028140.644999996</v>
      </c>
      <c r="Q3189">
        <v>26769644.684999999</v>
      </c>
      <c r="S3189" t="s">
        <v>174</v>
      </c>
    </row>
    <row r="3190" spans="1:19" hidden="1" x14ac:dyDescent="0.2">
      <c r="A3190" t="str">
        <f t="shared" si="49"/>
        <v>Agentecondominioenlenguajedeseñascolombiana(Videollamada)AgenteprofesionalCienciassociales,humanasyafinesFrontofficesinherramientaJornadaOrdinariaPlatinoNA</v>
      </c>
      <c r="B3190" t="s">
        <v>3494</v>
      </c>
      <c r="C3190" t="s">
        <v>3255</v>
      </c>
      <c r="D3190" t="s">
        <v>292</v>
      </c>
      <c r="E3190" t="s">
        <v>592</v>
      </c>
      <c r="F3190" t="s">
        <v>3304</v>
      </c>
      <c r="G3190" t="s">
        <v>89</v>
      </c>
      <c r="H3190" t="s">
        <v>134</v>
      </c>
      <c r="I3190" t="s">
        <v>96</v>
      </c>
      <c r="J3190" t="s">
        <v>5</v>
      </c>
      <c r="K3190">
        <v>5644287.0733110905</v>
      </c>
      <c r="L3190">
        <v>5568167.5199999996</v>
      </c>
      <c r="M3190">
        <v>7125819.7266824683</v>
      </c>
      <c r="N3190">
        <v>6045938.0099999998</v>
      </c>
      <c r="O3190">
        <v>6769880.1449999996</v>
      </c>
      <c r="P3190">
        <v>5975077.7699999996</v>
      </c>
      <c r="Q3190">
        <v>6737663.6999999993</v>
      </c>
      <c r="S3190" t="s">
        <v>174</v>
      </c>
    </row>
    <row r="3191" spans="1:19" hidden="1" x14ac:dyDescent="0.2">
      <c r="A3191" t="str">
        <f t="shared" si="49"/>
        <v>Agentecondominioenlenguajedeseñascolombiana(Videollamada)AgenteprofesionalCienciassociales,humanasyafinesFrontofficesinherramientaHoraextradiurnaPlatinoNA</v>
      </c>
      <c r="B3191" t="s">
        <v>3495</v>
      </c>
      <c r="C3191" t="s">
        <v>3255</v>
      </c>
      <c r="D3191" t="s">
        <v>292</v>
      </c>
      <c r="E3191" t="s">
        <v>592</v>
      </c>
      <c r="F3191" t="s">
        <v>3304</v>
      </c>
      <c r="G3191" t="s">
        <v>172</v>
      </c>
      <c r="H3191" t="s">
        <v>134</v>
      </c>
      <c r="I3191" t="s">
        <v>96</v>
      </c>
      <c r="J3191" t="s">
        <v>25</v>
      </c>
      <c r="K3191">
        <v>28545.7044162036</v>
      </c>
      <c r="L3191">
        <v>30345.164999999997</v>
      </c>
      <c r="M3191">
        <v>39192.335318561418</v>
      </c>
      <c r="N3191">
        <v>290822.57999999996</v>
      </c>
      <c r="O3191">
        <v>26065.439999999999</v>
      </c>
      <c r="P3191">
        <v>35073.044999999998</v>
      </c>
      <c r="Q3191">
        <v>44804.114999999998</v>
      </c>
      <c r="S3191" t="s">
        <v>174</v>
      </c>
    </row>
    <row r="3192" spans="1:19" hidden="1" x14ac:dyDescent="0.2">
      <c r="A3192" t="str">
        <f t="shared" si="49"/>
        <v>Agentecondominioenlenguajedeseñascolombiana(Videollamada)AgenteprofesionalCienciassociales,humanasyafinesFrontofficesinherramientaHoraextranocturna PlatinoNA</v>
      </c>
      <c r="B3192" t="s">
        <v>3496</v>
      </c>
      <c r="C3192" t="s">
        <v>3255</v>
      </c>
      <c r="D3192" t="s">
        <v>292</v>
      </c>
      <c r="E3192" t="s">
        <v>592</v>
      </c>
      <c r="F3192" t="s">
        <v>3304</v>
      </c>
      <c r="G3192" t="s">
        <v>288</v>
      </c>
      <c r="H3192" t="s">
        <v>134</v>
      </c>
      <c r="I3192" t="s">
        <v>96</v>
      </c>
      <c r="J3192" t="s">
        <v>25</v>
      </c>
      <c r="K3192">
        <v>38601.387637685038</v>
      </c>
      <c r="L3192">
        <v>42482.609999999993</v>
      </c>
      <c r="M3192">
        <v>54869.269445985992</v>
      </c>
      <c r="N3192">
        <v>313636.05</v>
      </c>
      <c r="O3192">
        <v>36213.614999999998</v>
      </c>
      <c r="P3192">
        <v>45677.654999999999</v>
      </c>
      <c r="Q3192">
        <v>62186.939999999995</v>
      </c>
      <c r="S3192" t="s">
        <v>174</v>
      </c>
    </row>
    <row r="3193" spans="1:19" hidden="1" x14ac:dyDescent="0.2">
      <c r="A3193" t="str">
        <f t="shared" si="49"/>
        <v>Agentecondominioenlenguajedeseñascolombiana(Videollamada)AgenteprofesionalCienciassociales,humanasyafinesFrontofficesinherramientaHoraextradominicalyfestivoPlatinoNA</v>
      </c>
      <c r="B3193" t="s">
        <v>3497</v>
      </c>
      <c r="C3193" t="s">
        <v>3255</v>
      </c>
      <c r="D3193" t="s">
        <v>292</v>
      </c>
      <c r="E3193" t="s">
        <v>592</v>
      </c>
      <c r="F3193" t="s">
        <v>3304</v>
      </c>
      <c r="G3193" t="s">
        <v>90</v>
      </c>
      <c r="H3193" t="s">
        <v>134</v>
      </c>
      <c r="I3193" t="s">
        <v>96</v>
      </c>
      <c r="J3193" t="s">
        <v>25</v>
      </c>
      <c r="K3193">
        <v>48657.070859166473</v>
      </c>
      <c r="L3193">
        <v>48551.85</v>
      </c>
      <c r="M3193">
        <v>62707.736509698268</v>
      </c>
      <c r="N3193">
        <v>50877.494999999995</v>
      </c>
      <c r="O3193">
        <v>41287.184999999998</v>
      </c>
      <c r="P3193">
        <v>50980.994999999995</v>
      </c>
      <c r="Q3193">
        <v>69231.149999999994</v>
      </c>
      <c r="S3193" t="s">
        <v>174</v>
      </c>
    </row>
    <row r="3194" spans="1:19" hidden="1" x14ac:dyDescent="0.2">
      <c r="A3194" t="str">
        <f t="shared" si="49"/>
        <v>Agentecondominioenlenguajedeseñascolombiana(Videollamada)AgenteprofesionalCienciassociales,humanasyafinesFrontofficesinherramientaServicio7x24PlatinoNA</v>
      </c>
      <c r="B3194" t="s">
        <v>3498</v>
      </c>
      <c r="C3194" t="s">
        <v>3255</v>
      </c>
      <c r="D3194" t="s">
        <v>292</v>
      </c>
      <c r="E3194" t="s">
        <v>592</v>
      </c>
      <c r="F3194" t="s">
        <v>3304</v>
      </c>
      <c r="G3194" t="s">
        <v>91</v>
      </c>
      <c r="H3194" t="s">
        <v>134</v>
      </c>
      <c r="I3194" t="s">
        <v>96</v>
      </c>
      <c r="J3194" t="s">
        <v>260</v>
      </c>
      <c r="K3194">
        <v>17711106.939088818</v>
      </c>
      <c r="L3194">
        <v>25998296.444999997</v>
      </c>
      <c r="M3194">
        <v>28681424.399896935</v>
      </c>
      <c r="N3194">
        <v>22002264.944999997</v>
      </c>
      <c r="O3194">
        <v>24118071.974999998</v>
      </c>
      <c r="P3194">
        <v>33738423.884999998</v>
      </c>
      <c r="Q3194">
        <v>28451419.289999999</v>
      </c>
      <c r="S3194" t="s">
        <v>174</v>
      </c>
    </row>
    <row r="3195" spans="1:19" hidden="1" x14ac:dyDescent="0.2">
      <c r="A3195" t="str">
        <f t="shared" si="49"/>
        <v>Agentecondominioenlenguajedeseñascolombiana(Videollamada)AgenteprofesionalIngeniería,arquitectura,urbanismoyafinesEnSitioJornadaOrdinariaPlataNA</v>
      </c>
      <c r="B3195" t="s">
        <v>3499</v>
      </c>
      <c r="C3195" t="s">
        <v>3255</v>
      </c>
      <c r="D3195" t="s">
        <v>292</v>
      </c>
      <c r="E3195" t="s">
        <v>608</v>
      </c>
      <c r="F3195" t="s">
        <v>3256</v>
      </c>
      <c r="G3195" t="s">
        <v>89</v>
      </c>
      <c r="H3195" t="s">
        <v>2</v>
      </c>
      <c r="I3195" t="s">
        <v>96</v>
      </c>
      <c r="J3195" t="s">
        <v>5</v>
      </c>
      <c r="K3195">
        <v>5913566.1614686409</v>
      </c>
      <c r="L3195">
        <v>5963377.0949999997</v>
      </c>
      <c r="M3195">
        <v>6729169.5888209334</v>
      </c>
      <c r="N3195">
        <v>6418388.9699999997</v>
      </c>
      <c r="O3195">
        <v>6769880.1449999996</v>
      </c>
      <c r="P3195">
        <v>6556550.084999999</v>
      </c>
      <c r="Q3195">
        <v>7113006.4499999993</v>
      </c>
      <c r="S3195" t="s">
        <v>174</v>
      </c>
    </row>
    <row r="3196" spans="1:19" hidden="1" x14ac:dyDescent="0.2">
      <c r="A3196" t="str">
        <f t="shared" si="49"/>
        <v>Agentecondominioenlenguajedeseñascolombiana(Videollamada)AgenteprofesionalIngeniería,arquitectura,urbanismoyafinesEnSitioHoraextradiurnaPlataNA</v>
      </c>
      <c r="B3196" t="s">
        <v>3500</v>
      </c>
      <c r="C3196" t="s">
        <v>3255</v>
      </c>
      <c r="D3196" t="s">
        <v>292</v>
      </c>
      <c r="E3196" t="s">
        <v>608</v>
      </c>
      <c r="F3196" t="s">
        <v>3256</v>
      </c>
      <c r="G3196" t="s">
        <v>172</v>
      </c>
      <c r="H3196" t="s">
        <v>2</v>
      </c>
      <c r="I3196" t="s">
        <v>96</v>
      </c>
      <c r="J3196" t="s">
        <v>25</v>
      </c>
      <c r="K3196">
        <v>29667.70061686006</v>
      </c>
      <c r="L3196">
        <v>32497.964999999997</v>
      </c>
      <c r="M3196">
        <v>37010.741368182265</v>
      </c>
      <c r="N3196">
        <v>436229.73</v>
      </c>
      <c r="O3196">
        <v>26065.439999999999</v>
      </c>
      <c r="P3196">
        <v>32985.449999999997</v>
      </c>
      <c r="Q3196">
        <v>40367.07</v>
      </c>
      <c r="S3196" t="s">
        <v>174</v>
      </c>
    </row>
    <row r="3197" spans="1:19" hidden="1" x14ac:dyDescent="0.2">
      <c r="A3197" t="str">
        <f t="shared" si="49"/>
        <v>Agentecondominioenlenguajedeseñascolombiana(Videollamada)AgenteprofesionalIngeniería,arquitectura,urbanismoyafinesEnSitioHoraextranocturna PlataNA</v>
      </c>
      <c r="B3197" t="s">
        <v>3501</v>
      </c>
      <c r="C3197" t="s">
        <v>3255</v>
      </c>
      <c r="D3197" t="s">
        <v>292</v>
      </c>
      <c r="E3197" t="s">
        <v>608</v>
      </c>
      <c r="F3197" t="s">
        <v>3256</v>
      </c>
      <c r="G3197" t="s">
        <v>288</v>
      </c>
      <c r="H3197" t="s">
        <v>2</v>
      </c>
      <c r="I3197" t="s">
        <v>96</v>
      </c>
      <c r="J3197" t="s">
        <v>25</v>
      </c>
      <c r="K3197">
        <v>39723.383838341499</v>
      </c>
      <c r="L3197">
        <v>45497.564999999995</v>
      </c>
      <c r="M3197">
        <v>51815.037915455177</v>
      </c>
      <c r="N3197">
        <v>465967.35</v>
      </c>
      <c r="O3197">
        <v>36213.614999999998</v>
      </c>
      <c r="P3197">
        <v>41872.994999999995</v>
      </c>
      <c r="Q3197">
        <v>56027.654999999999</v>
      </c>
      <c r="S3197" t="s">
        <v>174</v>
      </c>
    </row>
    <row r="3198" spans="1:19" hidden="1" x14ac:dyDescent="0.2">
      <c r="A3198" t="str">
        <f t="shared" si="49"/>
        <v>Agentecondominioenlenguajedeseñascolombiana(Videollamada)AgenteprofesionalIngeniería,arquitectura,urbanismoyafinesEnSitioHoraextradominicalyfestivoPlataNA</v>
      </c>
      <c r="B3198" t="s">
        <v>3502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90</v>
      </c>
      <c r="H3198" t="s">
        <v>2</v>
      </c>
      <c r="I3198" t="s">
        <v>96</v>
      </c>
      <c r="J3198" t="s">
        <v>25</v>
      </c>
      <c r="K3198">
        <v>49779.067059822934</v>
      </c>
      <c r="L3198">
        <v>51997.364999999998</v>
      </c>
      <c r="M3198">
        <v>59217.186189091633</v>
      </c>
      <c r="N3198">
        <v>50877.494999999995</v>
      </c>
      <c r="O3198">
        <v>41287.184999999998</v>
      </c>
      <c r="P3198">
        <v>46315.214999999997</v>
      </c>
      <c r="Q3198">
        <v>62373.24</v>
      </c>
      <c r="S3198" t="s">
        <v>174</v>
      </c>
    </row>
    <row r="3199" spans="1:19" hidden="1" x14ac:dyDescent="0.2">
      <c r="A3199" t="str">
        <f t="shared" si="49"/>
        <v>Agentecondominioenlenguajedeseñascolombiana(Videollamada)AgenteprofesionalIngeniería,arquitectura,urbanismoyafinesEnSitioServicio7x24PlataNA</v>
      </c>
      <c r="B3199" t="s">
        <v>3503</v>
      </c>
      <c r="C3199" t="s">
        <v>3255</v>
      </c>
      <c r="D3199" t="s">
        <v>292</v>
      </c>
      <c r="E3199" t="s">
        <v>608</v>
      </c>
      <c r="F3199" t="s">
        <v>3256</v>
      </c>
      <c r="G3199" t="s">
        <v>91</v>
      </c>
      <c r="H3199" t="s">
        <v>2</v>
      </c>
      <c r="I3199" t="s">
        <v>96</v>
      </c>
      <c r="J3199" t="s">
        <v>260</v>
      </c>
      <c r="K3199">
        <v>17980386.027246367</v>
      </c>
      <c r="L3199">
        <v>25860175.694999997</v>
      </c>
      <c r="M3199">
        <v>27084907.595004257</v>
      </c>
      <c r="N3199">
        <v>23182162.875</v>
      </c>
      <c r="O3199">
        <v>24118071.974999998</v>
      </c>
      <c r="P3199">
        <v>33248653.604999997</v>
      </c>
      <c r="Q3199">
        <v>26675972.009999998</v>
      </c>
      <c r="S3199" t="s">
        <v>174</v>
      </c>
    </row>
    <row r="3200" spans="1:19" hidden="1" x14ac:dyDescent="0.2">
      <c r="A3200" t="str">
        <f t="shared" si="49"/>
        <v>Agentecondominioenlenguajedeseñascolombiana(Videollamada)AgenteprofesionalIngeniería,arquitectura,urbanismoyafinesEnSitioJornadaOrdinariaOroNA</v>
      </c>
      <c r="B3200" t="s">
        <v>3504</v>
      </c>
      <c r="C3200" t="s">
        <v>3255</v>
      </c>
      <c r="D3200" t="s">
        <v>292</v>
      </c>
      <c r="E3200" t="s">
        <v>608</v>
      </c>
      <c r="F3200" t="s">
        <v>3256</v>
      </c>
      <c r="G3200" t="s">
        <v>89</v>
      </c>
      <c r="H3200" t="s">
        <v>3</v>
      </c>
      <c r="I3200" t="s">
        <v>96</v>
      </c>
      <c r="J3200" t="s">
        <v>5</v>
      </c>
      <c r="K3200">
        <v>5913566.1614686409</v>
      </c>
      <c r="L3200">
        <v>6082645.3199999994</v>
      </c>
      <c r="M3200">
        <v>6921816.8716385951</v>
      </c>
      <c r="N3200">
        <v>6458098.8149999995</v>
      </c>
      <c r="O3200">
        <v>6769880.1449999996</v>
      </c>
      <c r="P3200">
        <v>6694582.8599999994</v>
      </c>
      <c r="Q3200">
        <v>7428346.1099999994</v>
      </c>
      <c r="S3200" t="s">
        <v>174</v>
      </c>
    </row>
    <row r="3201" spans="1:19" hidden="1" x14ac:dyDescent="0.2">
      <c r="A3201" t="str">
        <f t="shared" si="49"/>
        <v>Agentecondominioenlenguajedeseñascolombiana(Videollamada)AgenteprofesionalIngeniería,arquitectura,urbanismoyafinesEnSitioHoraextradiurnaOroNA</v>
      </c>
      <c r="B3201" t="s">
        <v>3505</v>
      </c>
      <c r="C3201" t="s">
        <v>3255</v>
      </c>
      <c r="D3201" t="s">
        <v>292</v>
      </c>
      <c r="E3201" t="s">
        <v>608</v>
      </c>
      <c r="F3201" t="s">
        <v>3256</v>
      </c>
      <c r="G3201" t="s">
        <v>172</v>
      </c>
      <c r="H3201" t="s">
        <v>3</v>
      </c>
      <c r="I3201" t="s">
        <v>96</v>
      </c>
      <c r="J3201" t="s">
        <v>25</v>
      </c>
      <c r="K3201">
        <v>29667.70061686006</v>
      </c>
      <c r="L3201">
        <v>33147.945</v>
      </c>
      <c r="M3201">
        <v>38070.310259341219</v>
      </c>
      <c r="N3201">
        <v>45977.804999999993</v>
      </c>
      <c r="O3201">
        <v>26065.439999999999</v>
      </c>
      <c r="P3201">
        <v>33679.934999999998</v>
      </c>
      <c r="Q3201">
        <v>42156.584999999999</v>
      </c>
      <c r="S3201" t="s">
        <v>174</v>
      </c>
    </row>
    <row r="3202" spans="1:19" hidden="1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Agentecondominioenlenguajedeseñascolombiana(Videollamada)AgenteprofesionalIngeniería,arquitectura,urbanismoyafinesEnSitioHoraextranocturna OroNA</v>
      </c>
      <c r="B3202" t="s">
        <v>3506</v>
      </c>
      <c r="C3202" t="s">
        <v>3255</v>
      </c>
      <c r="D3202" t="s">
        <v>292</v>
      </c>
      <c r="E3202" t="s">
        <v>608</v>
      </c>
      <c r="F3202" t="s">
        <v>3256</v>
      </c>
      <c r="G3202" t="s">
        <v>288</v>
      </c>
      <c r="H3202" t="s">
        <v>3</v>
      </c>
      <c r="I3202" t="s">
        <v>96</v>
      </c>
      <c r="J3202" t="s">
        <v>25</v>
      </c>
      <c r="K3202">
        <v>39723.383838341499</v>
      </c>
      <c r="L3202">
        <v>46408.364999999998</v>
      </c>
      <c r="M3202">
        <v>53298.434363077715</v>
      </c>
      <c r="N3202">
        <v>57131.999999999993</v>
      </c>
      <c r="O3202">
        <v>36213.614999999998</v>
      </c>
      <c r="P3202">
        <v>42753.78</v>
      </c>
      <c r="Q3202">
        <v>58511.654999999999</v>
      </c>
      <c r="S3202" t="s">
        <v>174</v>
      </c>
    </row>
    <row r="3203" spans="1:19" hidden="1" x14ac:dyDescent="0.2">
      <c r="A3203" t="str">
        <f t="shared" si="50"/>
        <v>Agentecondominioenlenguajedeseñascolombiana(Videollamada)AgenteprofesionalIngeniería,arquitectura,urbanismoyafinesEnSitioHoraextradominicalyfestivoOroNA</v>
      </c>
      <c r="B3203" t="s">
        <v>3507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90</v>
      </c>
      <c r="H3203" t="s">
        <v>3</v>
      </c>
      <c r="I3203" t="s">
        <v>96</v>
      </c>
      <c r="J3203" t="s">
        <v>25</v>
      </c>
      <c r="K3203">
        <v>49779.067059822934</v>
      </c>
      <c r="L3203">
        <v>53037.539999999994</v>
      </c>
      <c r="M3203">
        <v>60912.496414945963</v>
      </c>
      <c r="N3203">
        <v>50877.494999999995</v>
      </c>
      <c r="O3203">
        <v>41287.184999999998</v>
      </c>
      <c r="P3203">
        <v>47291.219999999994</v>
      </c>
      <c r="Q3203">
        <v>65138.759999999995</v>
      </c>
      <c r="S3203" t="s">
        <v>174</v>
      </c>
    </row>
    <row r="3204" spans="1:19" hidden="1" x14ac:dyDescent="0.2">
      <c r="A3204" t="str">
        <f t="shared" si="50"/>
        <v>Agentecondominioenlenguajedeseñascolombiana(Videollamada)AgenteprofesionalIngeniería,arquitectura,urbanismoyafinesEnSitioServicio7x24OroNA</v>
      </c>
      <c r="B3204" t="s">
        <v>3508</v>
      </c>
      <c r="C3204" t="s">
        <v>3255</v>
      </c>
      <c r="D3204" t="s">
        <v>292</v>
      </c>
      <c r="E3204" t="s">
        <v>608</v>
      </c>
      <c r="F3204" t="s">
        <v>3256</v>
      </c>
      <c r="G3204" t="s">
        <v>91</v>
      </c>
      <c r="H3204" t="s">
        <v>3</v>
      </c>
      <c r="I3204" t="s">
        <v>96</v>
      </c>
      <c r="J3204" t="s">
        <v>260</v>
      </c>
      <c r="K3204">
        <v>17980386.027246367</v>
      </c>
      <c r="L3204">
        <v>26377379.684999999</v>
      </c>
      <c r="M3204">
        <v>27860312.908345345</v>
      </c>
      <c r="N3204">
        <v>23259261.059999999</v>
      </c>
      <c r="O3204">
        <v>24118071.974999998</v>
      </c>
      <c r="P3204">
        <v>33948625.140000001</v>
      </c>
      <c r="Q3204">
        <v>27858591.989999998</v>
      </c>
      <c r="S3204" t="s">
        <v>174</v>
      </c>
    </row>
    <row r="3205" spans="1:19" hidden="1" x14ac:dyDescent="0.2">
      <c r="A3205" t="str">
        <f t="shared" si="50"/>
        <v>Agentecondominioenlenguajedeseñascolombiana(Videollamada)AgenteprofesionalIngeniería,arquitectura,urbanismoyafinesEnSitioJornadaOrdinariaPlatinoNA</v>
      </c>
      <c r="B3205" t="s">
        <v>3509</v>
      </c>
      <c r="C3205" t="s">
        <v>3255</v>
      </c>
      <c r="D3205" t="s">
        <v>292</v>
      </c>
      <c r="E3205" t="s">
        <v>608</v>
      </c>
      <c r="F3205" t="s">
        <v>3256</v>
      </c>
      <c r="G3205" t="s">
        <v>89</v>
      </c>
      <c r="H3205" t="s">
        <v>134</v>
      </c>
      <c r="I3205" t="s">
        <v>96</v>
      </c>
      <c r="J3205" t="s">
        <v>5</v>
      </c>
      <c r="K3205">
        <v>5913566.1614686409</v>
      </c>
      <c r="L3205">
        <v>6261546.1049999995</v>
      </c>
      <c r="M3205">
        <v>7125819.7266824683</v>
      </c>
      <c r="N3205">
        <v>6497808.6599999992</v>
      </c>
      <c r="O3205">
        <v>6769880.1449999996</v>
      </c>
      <c r="P3205">
        <v>6838552.3949999996</v>
      </c>
      <c r="Q3205">
        <v>7895023.4699999997</v>
      </c>
      <c r="S3205" t="s">
        <v>174</v>
      </c>
    </row>
    <row r="3206" spans="1:19" hidden="1" x14ac:dyDescent="0.2">
      <c r="A3206" t="str">
        <f t="shared" si="50"/>
        <v>Agentecondominioenlenguajedeseñascolombiana(Videollamada)AgenteprofesionalIngeniería,arquitectura,urbanismoyafinesEnSitioHoraextradiurnaPlatinoNA</v>
      </c>
      <c r="B3206" t="s">
        <v>3510</v>
      </c>
      <c r="C3206" t="s">
        <v>3255</v>
      </c>
      <c r="D3206" t="s">
        <v>292</v>
      </c>
      <c r="E3206" t="s">
        <v>608</v>
      </c>
      <c r="F3206" t="s">
        <v>3256</v>
      </c>
      <c r="G3206" t="s">
        <v>172</v>
      </c>
      <c r="H3206" t="s">
        <v>134</v>
      </c>
      <c r="I3206" t="s">
        <v>96</v>
      </c>
      <c r="J3206" t="s">
        <v>25</v>
      </c>
      <c r="K3206">
        <v>29667.70061686006</v>
      </c>
      <c r="L3206">
        <v>34122.915000000001</v>
      </c>
      <c r="M3206">
        <v>39192.335318561418</v>
      </c>
      <c r="N3206">
        <v>46955.88</v>
      </c>
      <c r="O3206">
        <v>26065.439999999999</v>
      </c>
      <c r="P3206">
        <v>34404.434999999998</v>
      </c>
      <c r="Q3206">
        <v>44804.114999999998</v>
      </c>
      <c r="S3206" t="s">
        <v>174</v>
      </c>
    </row>
    <row r="3207" spans="1:19" hidden="1" x14ac:dyDescent="0.2">
      <c r="A3207" t="str">
        <f t="shared" si="50"/>
        <v>Agentecondominioenlenguajedeseñascolombiana(Videollamada)AgenteprofesionalIngeniería,arquitectura,urbanismoyafinesEnSitioHoraextranocturna PlatinoNA</v>
      </c>
      <c r="B3207" t="s">
        <v>3511</v>
      </c>
      <c r="C3207" t="s">
        <v>3255</v>
      </c>
      <c r="D3207" t="s">
        <v>292</v>
      </c>
      <c r="E3207" t="s">
        <v>608</v>
      </c>
      <c r="F3207" t="s">
        <v>3256</v>
      </c>
      <c r="G3207" t="s">
        <v>288</v>
      </c>
      <c r="H3207" t="s">
        <v>134</v>
      </c>
      <c r="I3207" t="s">
        <v>96</v>
      </c>
      <c r="J3207" t="s">
        <v>25</v>
      </c>
      <c r="K3207">
        <v>39723.383838341499</v>
      </c>
      <c r="L3207">
        <v>47772.494999999995</v>
      </c>
      <c r="M3207">
        <v>54869.269445985992</v>
      </c>
      <c r="N3207">
        <v>58156.649999999994</v>
      </c>
      <c r="O3207">
        <v>36213.614999999998</v>
      </c>
      <c r="P3207">
        <v>43673.894999999997</v>
      </c>
      <c r="Q3207">
        <v>62186.939999999995</v>
      </c>
      <c r="S3207" t="s">
        <v>174</v>
      </c>
    </row>
    <row r="3208" spans="1:19" hidden="1" x14ac:dyDescent="0.2">
      <c r="A3208" t="str">
        <f t="shared" si="50"/>
        <v>Agentecondominioenlenguajedeseñascolombiana(Videollamada)AgenteprofesionalIngeniería,arquitectura,urbanismoyafinesEnSitioHoraextradominicalyfestivoPlatinoNA</v>
      </c>
      <c r="B3208" t="s">
        <v>3512</v>
      </c>
      <c r="C3208" t="s">
        <v>3255</v>
      </c>
      <c r="D3208" t="s">
        <v>292</v>
      </c>
      <c r="E3208" t="s">
        <v>608</v>
      </c>
      <c r="F3208" t="s">
        <v>3256</v>
      </c>
      <c r="G3208" t="s">
        <v>90</v>
      </c>
      <c r="H3208" t="s">
        <v>134</v>
      </c>
      <c r="I3208" t="s">
        <v>96</v>
      </c>
      <c r="J3208" t="s">
        <v>25</v>
      </c>
      <c r="K3208">
        <v>49779.067059822934</v>
      </c>
      <c r="L3208">
        <v>54597.284999999996</v>
      </c>
      <c r="M3208">
        <v>62707.736509698268</v>
      </c>
      <c r="N3208">
        <v>50877.494999999995</v>
      </c>
      <c r="O3208">
        <v>41287.184999999998</v>
      </c>
      <c r="P3208">
        <v>48307.59</v>
      </c>
      <c r="Q3208">
        <v>69231.149999999994</v>
      </c>
      <c r="S3208" t="s">
        <v>174</v>
      </c>
    </row>
    <row r="3209" spans="1:19" hidden="1" x14ac:dyDescent="0.2">
      <c r="A3209" t="str">
        <f t="shared" si="50"/>
        <v>Agentecondominioenlenguajedeseñascolombiana(Videollamada)AgenteprofesionalIngeniería,arquitectura,urbanismoyafinesEnSitioServicio7x24PlatinoNA</v>
      </c>
      <c r="B3209" t="s">
        <v>3513</v>
      </c>
      <c r="C3209" t="s">
        <v>3255</v>
      </c>
      <c r="D3209" t="s">
        <v>292</v>
      </c>
      <c r="E3209" t="s">
        <v>608</v>
      </c>
      <c r="F3209" t="s">
        <v>3256</v>
      </c>
      <c r="G3209" t="s">
        <v>91</v>
      </c>
      <c r="H3209" t="s">
        <v>134</v>
      </c>
      <c r="I3209" t="s">
        <v>96</v>
      </c>
      <c r="J3209" t="s">
        <v>260</v>
      </c>
      <c r="K3209">
        <v>17980386.027246367</v>
      </c>
      <c r="L3209">
        <v>27153184.634999998</v>
      </c>
      <c r="M3209">
        <v>28681424.399896935</v>
      </c>
      <c r="N3209">
        <v>23336359.244999997</v>
      </c>
      <c r="O3209">
        <v>24118071.974999998</v>
      </c>
      <c r="P3209">
        <v>34678703.789999999</v>
      </c>
      <c r="Q3209">
        <v>29608779.059999999</v>
      </c>
      <c r="S3209" t="s">
        <v>174</v>
      </c>
    </row>
    <row r="3210" spans="1:19" hidden="1" x14ac:dyDescent="0.2">
      <c r="A3210" t="str">
        <f t="shared" si="50"/>
        <v>Agentecondominioenlenguajedeseñascolombiana(Videollamada)AgenteprofesionalIngeniería,arquitectura,urbanismoyafinesEnlasinstalacionesdelaEntidadCompradoraJornadaOrdinariaPlataNA</v>
      </c>
      <c r="B3210" t="s">
        <v>3514</v>
      </c>
      <c r="C3210" t="s">
        <v>3255</v>
      </c>
      <c r="D3210" t="s">
        <v>292</v>
      </c>
      <c r="E3210" t="s">
        <v>608</v>
      </c>
      <c r="F3210" t="s">
        <v>3272</v>
      </c>
      <c r="G3210" t="s">
        <v>89</v>
      </c>
      <c r="H3210" t="s">
        <v>2</v>
      </c>
      <c r="I3210" t="s">
        <v>96</v>
      </c>
      <c r="J3210" t="s">
        <v>5</v>
      </c>
      <c r="K3210">
        <v>5596270.7654686412</v>
      </c>
      <c r="L3210">
        <v>5656271.8949999996</v>
      </c>
      <c r="M3210">
        <v>6499660.8346590139</v>
      </c>
      <c r="N3210">
        <v>6007597.4699999997</v>
      </c>
      <c r="O3210">
        <v>6769880.1449999996</v>
      </c>
      <c r="P3210">
        <v>6542641.7549999999</v>
      </c>
      <c r="Q3210">
        <v>6505111.6199999992</v>
      </c>
      <c r="S3210" t="s">
        <v>174</v>
      </c>
    </row>
    <row r="3211" spans="1:19" hidden="1" x14ac:dyDescent="0.2">
      <c r="A3211" t="str">
        <f t="shared" si="50"/>
        <v>Agentecondominioenlenguajedeseñascolombiana(Videollamada)AgenteprofesionalIngeniería,arquitectura,urbanismoyafinesEnlasinstalacionesdelaEntidadCompradoraHoraextradiurnaPlataNA</v>
      </c>
      <c r="B3211" t="s">
        <v>3515</v>
      </c>
      <c r="C3211" t="s">
        <v>3255</v>
      </c>
      <c r="D3211" t="s">
        <v>292</v>
      </c>
      <c r="E3211" t="s">
        <v>608</v>
      </c>
      <c r="F3211" t="s">
        <v>3272</v>
      </c>
      <c r="G3211" t="s">
        <v>172</v>
      </c>
      <c r="H3211" t="s">
        <v>2</v>
      </c>
      <c r="I3211" t="s">
        <v>96</v>
      </c>
      <c r="J3211" t="s">
        <v>25</v>
      </c>
      <c r="K3211">
        <v>28345.636466860062</v>
      </c>
      <c r="L3211">
        <v>30824.37</v>
      </c>
      <c r="M3211">
        <v>37010.741368182265</v>
      </c>
      <c r="N3211">
        <v>631844.73</v>
      </c>
      <c r="O3211">
        <v>26065.439999999999</v>
      </c>
      <c r="P3211">
        <v>32994.764999999999</v>
      </c>
      <c r="Q3211">
        <v>40367.07</v>
      </c>
      <c r="S3211" t="s">
        <v>174</v>
      </c>
    </row>
    <row r="3212" spans="1:19" hidden="1" x14ac:dyDescent="0.2">
      <c r="A3212" t="str">
        <f t="shared" si="50"/>
        <v>Agentecondominioenlenguajedeseñascolombiana(Videollamada)AgenteprofesionalIngeniería,arquitectura,urbanismoyafinesEnlasinstalacionesdelaEntidadCompradoraHoraextranocturna PlataNA</v>
      </c>
      <c r="B3212" t="s">
        <v>3516</v>
      </c>
      <c r="C3212" t="s">
        <v>3255</v>
      </c>
      <c r="D3212" t="s">
        <v>292</v>
      </c>
      <c r="E3212" t="s">
        <v>608</v>
      </c>
      <c r="F3212" t="s">
        <v>3272</v>
      </c>
      <c r="G3212" t="s">
        <v>288</v>
      </c>
      <c r="H3212" t="s">
        <v>2</v>
      </c>
      <c r="I3212" t="s">
        <v>96</v>
      </c>
      <c r="J3212" t="s">
        <v>25</v>
      </c>
      <c r="K3212">
        <v>38401.319688341493</v>
      </c>
      <c r="L3212">
        <v>43154.324999999997</v>
      </c>
      <c r="M3212">
        <v>51815.037915455177</v>
      </c>
      <c r="N3212">
        <v>670897.35</v>
      </c>
      <c r="O3212">
        <v>36213.614999999998</v>
      </c>
      <c r="P3212">
        <v>41900.939999999995</v>
      </c>
      <c r="Q3212">
        <v>56027.654999999999</v>
      </c>
      <c r="S3212" t="s">
        <v>174</v>
      </c>
    </row>
    <row r="3213" spans="1:19" hidden="1" x14ac:dyDescent="0.2">
      <c r="A3213" t="str">
        <f t="shared" si="50"/>
        <v>Agentecondominioenlenguajedeseñascolombiana(Videollamada)AgenteprofesionalIngeniería,arquitectura,urbanismoyafinesEnlasinstalacionesdelaEntidadCompradoraHoraextradominicalyfestivoPlataNA</v>
      </c>
      <c r="B3213" t="s">
        <v>3517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90</v>
      </c>
      <c r="H3213" t="s">
        <v>2</v>
      </c>
      <c r="I3213" t="s">
        <v>96</v>
      </c>
      <c r="J3213" t="s">
        <v>25</v>
      </c>
      <c r="K3213">
        <v>48457.002909822935</v>
      </c>
      <c r="L3213">
        <v>49319.82</v>
      </c>
      <c r="M3213">
        <v>59217.186189091633</v>
      </c>
      <c r="N3213">
        <v>50877.494999999995</v>
      </c>
      <c r="O3213">
        <v>41287.184999999998</v>
      </c>
      <c r="P3213">
        <v>46353.509999999995</v>
      </c>
      <c r="Q3213">
        <v>62373.24</v>
      </c>
      <c r="S3213" t="s">
        <v>174</v>
      </c>
    </row>
    <row r="3214" spans="1:19" hidden="1" x14ac:dyDescent="0.2">
      <c r="A3214" t="str">
        <f t="shared" si="50"/>
        <v>Agentecondominioenlenguajedeseñascolombiana(Videollamada)AgenteprofesionalIngeniería,arquitectura,urbanismoyafinesEnlasinstalacionesdelaEntidadCompradoraServicio7x24PlataNA</v>
      </c>
      <c r="B3214" t="s">
        <v>3518</v>
      </c>
      <c r="C3214" t="s">
        <v>3255</v>
      </c>
      <c r="D3214" t="s">
        <v>292</v>
      </c>
      <c r="E3214" t="s">
        <v>608</v>
      </c>
      <c r="F3214" t="s">
        <v>3272</v>
      </c>
      <c r="G3214" t="s">
        <v>91</v>
      </c>
      <c r="H3214" t="s">
        <v>2</v>
      </c>
      <c r="I3214" t="s">
        <v>96</v>
      </c>
      <c r="J3214" t="s">
        <v>260</v>
      </c>
      <c r="K3214">
        <v>17663090.631246366</v>
      </c>
      <c r="L3214">
        <v>25149219.704999998</v>
      </c>
      <c r="M3214">
        <v>26161134.859502532</v>
      </c>
      <c r="N3214">
        <v>21969349.875</v>
      </c>
      <c r="O3214">
        <v>24118071.974999998</v>
      </c>
      <c r="P3214">
        <v>33234704.909999996</v>
      </c>
      <c r="Q3214">
        <v>26068077.18</v>
      </c>
      <c r="S3214" t="s">
        <v>174</v>
      </c>
    </row>
    <row r="3215" spans="1:19" hidden="1" x14ac:dyDescent="0.2">
      <c r="A3215" t="str">
        <f t="shared" si="50"/>
        <v>Agentecondominioenlenguajedeseñascolombiana(Videollamada)AgenteprofesionalIngeniería,arquitectura,urbanismoyafinesEnlasinstalacionesdelaEntidadCompradoraJornadaOrdinariaOroNA</v>
      </c>
      <c r="B3215" t="s">
        <v>3519</v>
      </c>
      <c r="C3215" t="s">
        <v>3255</v>
      </c>
      <c r="D3215" t="s">
        <v>292</v>
      </c>
      <c r="E3215" t="s">
        <v>608</v>
      </c>
      <c r="F3215" t="s">
        <v>3272</v>
      </c>
      <c r="G3215" t="s">
        <v>89</v>
      </c>
      <c r="H3215" t="s">
        <v>3</v>
      </c>
      <c r="I3215" t="s">
        <v>96</v>
      </c>
      <c r="J3215" t="s">
        <v>5</v>
      </c>
      <c r="K3215">
        <v>5596270.7654686412</v>
      </c>
      <c r="L3215">
        <v>5769397.3949999996</v>
      </c>
      <c r="M3215">
        <v>6685737.5834325328</v>
      </c>
      <c r="N3215">
        <v>6026767.7399999993</v>
      </c>
      <c r="O3215">
        <v>6769880.1449999996</v>
      </c>
      <c r="P3215">
        <v>6680381.6249999991</v>
      </c>
      <c r="Q3215">
        <v>6793500.9149999991</v>
      </c>
      <c r="S3215" t="s">
        <v>174</v>
      </c>
    </row>
    <row r="3216" spans="1:19" hidden="1" x14ac:dyDescent="0.2">
      <c r="A3216" t="str">
        <f t="shared" si="50"/>
        <v>Agentecondominioenlenguajedeseñascolombiana(Videollamada)AgenteprofesionalIngeniería,arquitectura,urbanismoyafinesEnlasinstalacionesdelaEntidadCompradoraHoraextradiurnaOroNA</v>
      </c>
      <c r="B3216" t="s">
        <v>3520</v>
      </c>
      <c r="C3216" t="s">
        <v>3255</v>
      </c>
      <c r="D3216" t="s">
        <v>292</v>
      </c>
      <c r="E3216" t="s">
        <v>608</v>
      </c>
      <c r="F3216" t="s">
        <v>3272</v>
      </c>
      <c r="G3216" t="s">
        <v>172</v>
      </c>
      <c r="H3216" t="s">
        <v>3</v>
      </c>
      <c r="I3216" t="s">
        <v>96</v>
      </c>
      <c r="J3216" t="s">
        <v>25</v>
      </c>
      <c r="K3216">
        <v>28345.636466860062</v>
      </c>
      <c r="L3216">
        <v>31441.229999999996</v>
      </c>
      <c r="M3216">
        <v>38070.310259341219</v>
      </c>
      <c r="N3216">
        <v>251373.55499999999</v>
      </c>
      <c r="O3216">
        <v>26065.439999999999</v>
      </c>
      <c r="P3216">
        <v>33690.284999999996</v>
      </c>
      <c r="Q3216">
        <v>42156.584999999999</v>
      </c>
      <c r="S3216" t="s">
        <v>174</v>
      </c>
    </row>
    <row r="3217" spans="1:19" hidden="1" x14ac:dyDescent="0.2">
      <c r="A3217" t="str">
        <f t="shared" si="50"/>
        <v>Agentecondominioenlenguajedeseñascolombiana(Videollamada)AgenteprofesionalIngeniería,arquitectura,urbanismoyafinesEnlasinstalacionesdelaEntidadCompradoraHoraextranocturna OroNA</v>
      </c>
      <c r="B3217" t="s">
        <v>3521</v>
      </c>
      <c r="C3217" t="s">
        <v>3255</v>
      </c>
      <c r="D3217" t="s">
        <v>292</v>
      </c>
      <c r="E3217" t="s">
        <v>608</v>
      </c>
      <c r="F3217" t="s">
        <v>3272</v>
      </c>
      <c r="G3217" t="s">
        <v>288</v>
      </c>
      <c r="H3217" t="s">
        <v>3</v>
      </c>
      <c r="I3217" t="s">
        <v>96</v>
      </c>
      <c r="J3217" t="s">
        <v>25</v>
      </c>
      <c r="K3217">
        <v>38401.319688341493</v>
      </c>
      <c r="L3217">
        <v>44017.514999999999</v>
      </c>
      <c r="M3217">
        <v>53298.434363077715</v>
      </c>
      <c r="N3217">
        <v>272308.5</v>
      </c>
      <c r="O3217">
        <v>36213.614999999998</v>
      </c>
      <c r="P3217">
        <v>42782.759999999995</v>
      </c>
      <c r="Q3217">
        <v>58511.654999999999</v>
      </c>
      <c r="S3217" t="s">
        <v>174</v>
      </c>
    </row>
    <row r="3218" spans="1:19" hidden="1" x14ac:dyDescent="0.2">
      <c r="A3218" t="str">
        <f t="shared" si="50"/>
        <v>Agentecondominioenlenguajedeseñascolombiana(Videollamada)AgenteprofesionalIngeniería,arquitectura,urbanismoyafinesEnlasinstalacionesdelaEntidadCompradoraHoraextradominicalyfestivoOroNA</v>
      </c>
      <c r="B3218" t="s">
        <v>3522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90</v>
      </c>
      <c r="H3218" t="s">
        <v>3</v>
      </c>
      <c r="I3218" t="s">
        <v>96</v>
      </c>
      <c r="J3218" t="s">
        <v>25</v>
      </c>
      <c r="K3218">
        <v>48457.002909822935</v>
      </c>
      <c r="L3218">
        <v>50307.21</v>
      </c>
      <c r="M3218">
        <v>60912.496414945963</v>
      </c>
      <c r="N3218">
        <v>50877.494999999995</v>
      </c>
      <c r="O3218">
        <v>41287.184999999998</v>
      </c>
      <c r="P3218">
        <v>47328.479999999996</v>
      </c>
      <c r="Q3218">
        <v>65138.759999999995</v>
      </c>
      <c r="S3218" t="s">
        <v>174</v>
      </c>
    </row>
    <row r="3219" spans="1:19" hidden="1" x14ac:dyDescent="0.2">
      <c r="A3219" t="str">
        <f t="shared" si="50"/>
        <v>Agentecondominioenlenguajedeseñascolombiana(Videollamada)AgenteprofesionalIngeniería,arquitectura,urbanismoyafinesEnlasinstalacionesdelaEntidadCompradoraServicio7x24OroNA</v>
      </c>
      <c r="B3219" t="s">
        <v>3523</v>
      </c>
      <c r="C3219" t="s">
        <v>3255</v>
      </c>
      <c r="D3219" t="s">
        <v>292</v>
      </c>
      <c r="E3219" t="s">
        <v>608</v>
      </c>
      <c r="F3219" t="s">
        <v>3272</v>
      </c>
      <c r="G3219" t="s">
        <v>91</v>
      </c>
      <c r="H3219" t="s">
        <v>3</v>
      </c>
      <c r="I3219" t="s">
        <v>96</v>
      </c>
      <c r="J3219" t="s">
        <v>260</v>
      </c>
      <c r="K3219">
        <v>17663090.631246366</v>
      </c>
      <c r="L3219">
        <v>25652204.864999998</v>
      </c>
      <c r="M3219">
        <v>26910093.773315944</v>
      </c>
      <c r="N3219">
        <v>21985807.41</v>
      </c>
      <c r="O3219">
        <v>24118071.974999998</v>
      </c>
      <c r="P3219">
        <v>33934382.504999995</v>
      </c>
      <c r="Q3219">
        <v>27223747.829999998</v>
      </c>
      <c r="S3219" t="s">
        <v>174</v>
      </c>
    </row>
    <row r="3220" spans="1:19" hidden="1" x14ac:dyDescent="0.2">
      <c r="A3220" t="str">
        <f t="shared" si="50"/>
        <v>Agentecondominioenlenguajedeseñascolombiana(Videollamada)AgenteprofesionalIngeniería,arquitectura,urbanismoyafinesEnlasinstalacionesdelaEntidadCompradoraJornadaOrdinariaPlatinoNA</v>
      </c>
      <c r="B3220" t="s">
        <v>3524</v>
      </c>
      <c r="C3220" t="s">
        <v>3255</v>
      </c>
      <c r="D3220" t="s">
        <v>292</v>
      </c>
      <c r="E3220" t="s">
        <v>608</v>
      </c>
      <c r="F3220" t="s">
        <v>3272</v>
      </c>
      <c r="G3220" t="s">
        <v>89</v>
      </c>
      <c r="H3220" t="s">
        <v>134</v>
      </c>
      <c r="I3220" t="s">
        <v>96</v>
      </c>
      <c r="J3220" t="s">
        <v>5</v>
      </c>
      <c r="K3220">
        <v>5596270.7654686412</v>
      </c>
      <c r="L3220">
        <v>5939085.6449999996</v>
      </c>
      <c r="M3220">
        <v>6882782.6050485829</v>
      </c>
      <c r="N3220">
        <v>6045938.0099999998</v>
      </c>
      <c r="O3220">
        <v>6769880.1449999996</v>
      </c>
      <c r="P3220">
        <v>6824045.834999999</v>
      </c>
      <c r="Q3220">
        <v>7220295.584999999</v>
      </c>
      <c r="S3220" t="s">
        <v>174</v>
      </c>
    </row>
    <row r="3221" spans="1:19" hidden="1" x14ac:dyDescent="0.2">
      <c r="A3221" t="str">
        <f t="shared" si="50"/>
        <v>Agentecondominioenlenguajedeseñascolombiana(Videollamada)AgenteprofesionalIngeniería,arquitectura,urbanismoyafinesEnlasinstalacionesdelaEntidadCompradoraHoraextradiurnaPlatinoNA</v>
      </c>
      <c r="B3221" t="s">
        <v>3525</v>
      </c>
      <c r="C3221" t="s">
        <v>3255</v>
      </c>
      <c r="D3221" t="s">
        <v>292</v>
      </c>
      <c r="E3221" t="s">
        <v>608</v>
      </c>
      <c r="F3221" t="s">
        <v>3272</v>
      </c>
      <c r="G3221" t="s">
        <v>172</v>
      </c>
      <c r="H3221" t="s">
        <v>134</v>
      </c>
      <c r="I3221" t="s">
        <v>96</v>
      </c>
      <c r="J3221" t="s">
        <v>25</v>
      </c>
      <c r="K3221">
        <v>28345.636466860062</v>
      </c>
      <c r="L3221">
        <v>32366.519999999997</v>
      </c>
      <c r="M3221">
        <v>39192.335318561418</v>
      </c>
      <c r="N3221">
        <v>262132.37999999998</v>
      </c>
      <c r="O3221">
        <v>26065.439999999999</v>
      </c>
      <c r="P3221">
        <v>34414.784999999996</v>
      </c>
      <c r="Q3221">
        <v>44804.114999999998</v>
      </c>
      <c r="S3221" t="s">
        <v>174</v>
      </c>
    </row>
    <row r="3222" spans="1:19" hidden="1" x14ac:dyDescent="0.2">
      <c r="A3222" t="str">
        <f t="shared" si="50"/>
        <v>Agentecondominioenlenguajedeseñascolombiana(Videollamada)AgenteprofesionalIngeniería,arquitectura,urbanismoyafinesEnlasinstalacionesdelaEntidadCompradoraHoraextranocturna PlatinoNA</v>
      </c>
      <c r="B3222" t="s">
        <v>3526</v>
      </c>
      <c r="C3222" t="s">
        <v>3255</v>
      </c>
      <c r="D3222" t="s">
        <v>292</v>
      </c>
      <c r="E3222" t="s">
        <v>608</v>
      </c>
      <c r="F3222" t="s">
        <v>3272</v>
      </c>
      <c r="G3222" t="s">
        <v>288</v>
      </c>
      <c r="H3222" t="s">
        <v>134</v>
      </c>
      <c r="I3222" t="s">
        <v>96</v>
      </c>
      <c r="J3222" t="s">
        <v>25</v>
      </c>
      <c r="K3222">
        <v>38401.319688341493</v>
      </c>
      <c r="L3222">
        <v>45312.299999999996</v>
      </c>
      <c r="M3222">
        <v>54869.269445985992</v>
      </c>
      <c r="N3222">
        <v>283579.64999999997</v>
      </c>
      <c r="O3222">
        <v>36213.614999999998</v>
      </c>
      <c r="P3222">
        <v>43702.875</v>
      </c>
      <c r="Q3222">
        <v>62186.939999999995</v>
      </c>
      <c r="S3222" t="s">
        <v>174</v>
      </c>
    </row>
    <row r="3223" spans="1:19" hidden="1" x14ac:dyDescent="0.2">
      <c r="A3223" t="str">
        <f t="shared" si="50"/>
        <v>Agentecondominioenlenguajedeseñascolombiana(Videollamada)AgenteprofesionalIngeniería,arquitectura,urbanismoyafinesEnlasinstalacionesdelaEntidadCompradoraHoraextradominicalyfestivoPlatinoNA</v>
      </c>
      <c r="B3223" t="s">
        <v>3527</v>
      </c>
      <c r="C3223" t="s">
        <v>3255</v>
      </c>
      <c r="D3223" t="s">
        <v>292</v>
      </c>
      <c r="E3223" t="s">
        <v>608</v>
      </c>
      <c r="F3223" t="s">
        <v>3272</v>
      </c>
      <c r="G3223" t="s">
        <v>90</v>
      </c>
      <c r="H3223" t="s">
        <v>134</v>
      </c>
      <c r="I3223" t="s">
        <v>96</v>
      </c>
      <c r="J3223" t="s">
        <v>25</v>
      </c>
      <c r="K3223">
        <v>48457.002909822935</v>
      </c>
      <c r="L3223">
        <v>51786.224999999999</v>
      </c>
      <c r="M3223">
        <v>62707.736509698268</v>
      </c>
      <c r="N3223">
        <v>50877.494999999995</v>
      </c>
      <c r="O3223">
        <v>41287.184999999998</v>
      </c>
      <c r="P3223">
        <v>48346.92</v>
      </c>
      <c r="Q3223">
        <v>69231.149999999994</v>
      </c>
      <c r="S3223" t="s">
        <v>174</v>
      </c>
    </row>
    <row r="3224" spans="1:19" hidden="1" x14ac:dyDescent="0.2">
      <c r="A3224" t="str">
        <f t="shared" si="50"/>
        <v>Agentecondominioenlenguajedeseñascolombiana(Videollamada)AgenteprofesionalIngeniería,arquitectura,urbanismoyafinesEnlasinstalacionesdelaEntidadCompradoraServicio7x24PlatinoNA</v>
      </c>
      <c r="B3224" t="s">
        <v>3528</v>
      </c>
      <c r="C3224" t="s">
        <v>3255</v>
      </c>
      <c r="D3224" t="s">
        <v>292</v>
      </c>
      <c r="E3224" t="s">
        <v>608</v>
      </c>
      <c r="F3224" t="s">
        <v>3272</v>
      </c>
      <c r="G3224" t="s">
        <v>91</v>
      </c>
      <c r="H3224" t="s">
        <v>134</v>
      </c>
      <c r="I3224" t="s">
        <v>96</v>
      </c>
      <c r="J3224" t="s">
        <v>260</v>
      </c>
      <c r="K3224">
        <v>17663090.631246366</v>
      </c>
      <c r="L3224">
        <v>26406681.569999997</v>
      </c>
      <c r="M3224">
        <v>27703199.985320542</v>
      </c>
      <c r="N3224">
        <v>22002264.944999997</v>
      </c>
      <c r="O3224">
        <v>24118071.974999998</v>
      </c>
      <c r="P3224">
        <v>34664154.794999994</v>
      </c>
      <c r="Q3224">
        <v>28934050.139999997</v>
      </c>
      <c r="S3224" t="s">
        <v>174</v>
      </c>
    </row>
    <row r="3225" spans="1:19" hidden="1" x14ac:dyDescent="0.2">
      <c r="A3225" t="str">
        <f t="shared" si="50"/>
        <v>Agentecondominioenlenguajedeseñascolombiana(Videollamada)AgenteprofesionalIngeniería,arquitectura,urbanismoyafinesFrontofficeconherramientaJornadaOrdinariaPlataNA</v>
      </c>
      <c r="B3225" t="s">
        <v>3529</v>
      </c>
      <c r="C3225" t="s">
        <v>3255</v>
      </c>
      <c r="D3225" t="s">
        <v>292</v>
      </c>
      <c r="E3225" t="s">
        <v>608</v>
      </c>
      <c r="F3225" t="s">
        <v>3288</v>
      </c>
      <c r="G3225" t="s">
        <v>89</v>
      </c>
      <c r="H3225" t="s">
        <v>2</v>
      </c>
      <c r="I3225" t="s">
        <v>96</v>
      </c>
      <c r="J3225" t="s">
        <v>5</v>
      </c>
      <c r="K3225">
        <v>5913566.1614686409</v>
      </c>
      <c r="L3225">
        <v>5708690.5049999999</v>
      </c>
      <c r="M3225">
        <v>7342593.6077466225</v>
      </c>
      <c r="N3225">
        <v>6196691.9699999997</v>
      </c>
      <c r="O3225">
        <v>6769880.1449999996</v>
      </c>
      <c r="P3225">
        <v>6579683.3699999992</v>
      </c>
      <c r="Q3225">
        <v>6462969.5249999994</v>
      </c>
      <c r="S3225" t="s">
        <v>174</v>
      </c>
    </row>
    <row r="3226" spans="1:19" hidden="1" x14ac:dyDescent="0.2">
      <c r="A3226" t="str">
        <f t="shared" si="50"/>
        <v>Agentecondominioenlenguajedeseñascolombiana(Videollamada)AgenteprofesionalIngeniería,arquitectura,urbanismoyafinesFrontofficeconherramientaHoraextradiurnaPlataNA</v>
      </c>
      <c r="B3226" t="s">
        <v>3530</v>
      </c>
      <c r="C3226" t="s">
        <v>3255</v>
      </c>
      <c r="D3226" t="s">
        <v>292</v>
      </c>
      <c r="E3226" t="s">
        <v>608</v>
      </c>
      <c r="F3226" t="s">
        <v>3288</v>
      </c>
      <c r="G3226" t="s">
        <v>172</v>
      </c>
      <c r="H3226" t="s">
        <v>2</v>
      </c>
      <c r="I3226" t="s">
        <v>96</v>
      </c>
      <c r="J3226" t="s">
        <v>25</v>
      </c>
      <c r="K3226">
        <v>29667.70061686006</v>
      </c>
      <c r="L3226">
        <v>31110.03</v>
      </c>
      <c r="M3226">
        <v>37010.741368182265</v>
      </c>
      <c r="N3226">
        <v>221053.22999999998</v>
      </c>
      <c r="O3226">
        <v>26065.439999999999</v>
      </c>
      <c r="P3226">
        <v>32970.959999999999</v>
      </c>
      <c r="Q3226">
        <v>40367.07</v>
      </c>
      <c r="S3226" t="s">
        <v>174</v>
      </c>
    </row>
    <row r="3227" spans="1:19" hidden="1" x14ac:dyDescent="0.2">
      <c r="A3227" t="str">
        <f t="shared" si="50"/>
        <v>Agentecondominioenlenguajedeseñascolombiana(Videollamada)AgenteprofesionalIngeniería,arquitectura,urbanismoyafinesFrontofficeconherramientaHoraextranocturna PlataNA</v>
      </c>
      <c r="B3227" t="s">
        <v>3531</v>
      </c>
      <c r="C3227" t="s">
        <v>3255</v>
      </c>
      <c r="D3227" t="s">
        <v>292</v>
      </c>
      <c r="E3227" t="s">
        <v>608</v>
      </c>
      <c r="F3227" t="s">
        <v>3288</v>
      </c>
      <c r="G3227" t="s">
        <v>288</v>
      </c>
      <c r="H3227" t="s">
        <v>2</v>
      </c>
      <c r="I3227" t="s">
        <v>96</v>
      </c>
      <c r="J3227" t="s">
        <v>25</v>
      </c>
      <c r="K3227">
        <v>39723.383838341499</v>
      </c>
      <c r="L3227">
        <v>43554.869999999995</v>
      </c>
      <c r="M3227">
        <v>51815.037915455177</v>
      </c>
      <c r="N3227">
        <v>240544.34999999998</v>
      </c>
      <c r="O3227">
        <v>36213.614999999998</v>
      </c>
      <c r="P3227">
        <v>41825.384999999995</v>
      </c>
      <c r="Q3227">
        <v>56027.654999999999</v>
      </c>
      <c r="S3227" t="s">
        <v>174</v>
      </c>
    </row>
    <row r="3228" spans="1:19" hidden="1" x14ac:dyDescent="0.2">
      <c r="A3228" t="str">
        <f t="shared" si="50"/>
        <v>Agentecondominioenlenguajedeseñascolombiana(Videollamada)AgenteprofesionalIngeniería,arquitectura,urbanismoyafinesFrontofficeconherramientaHoraextradominicalyfestivoPlataNA</v>
      </c>
      <c r="B3228" t="s">
        <v>3532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90</v>
      </c>
      <c r="H3228" t="s">
        <v>2</v>
      </c>
      <c r="I3228" t="s">
        <v>96</v>
      </c>
      <c r="J3228" t="s">
        <v>25</v>
      </c>
      <c r="K3228">
        <v>49779.067059822934</v>
      </c>
      <c r="L3228">
        <v>49776.254999999997</v>
      </c>
      <c r="M3228">
        <v>59217.186189091633</v>
      </c>
      <c r="N3228">
        <v>50877.494999999995</v>
      </c>
      <c r="O3228">
        <v>41287.184999999998</v>
      </c>
      <c r="P3228">
        <v>46254.149999999994</v>
      </c>
      <c r="Q3228">
        <v>62373.24</v>
      </c>
      <c r="S3228" t="s">
        <v>174</v>
      </c>
    </row>
    <row r="3229" spans="1:19" hidden="1" x14ac:dyDescent="0.2">
      <c r="A3229" t="str">
        <f t="shared" si="50"/>
        <v>Agentecondominioenlenguajedeseñascolombiana(Videollamada)AgenteprofesionalIngeniería,arquitectura,urbanismoyafinesFrontofficeconherramientaServicio7x24PlataNA</v>
      </c>
      <c r="B3229" t="s">
        <v>3533</v>
      </c>
      <c r="C3229" t="s">
        <v>3255</v>
      </c>
      <c r="D3229" t="s">
        <v>292</v>
      </c>
      <c r="E3229" t="s">
        <v>608</v>
      </c>
      <c r="F3229" t="s">
        <v>3288</v>
      </c>
      <c r="G3229" t="s">
        <v>91</v>
      </c>
      <c r="H3229" t="s">
        <v>2</v>
      </c>
      <c r="I3229" t="s">
        <v>96</v>
      </c>
      <c r="J3229" t="s">
        <v>260</v>
      </c>
      <c r="K3229">
        <v>17980386.027246367</v>
      </c>
      <c r="L3229">
        <v>25201772.864999998</v>
      </c>
      <c r="M3229">
        <v>29553939.271180153</v>
      </c>
      <c r="N3229">
        <v>22347538.875</v>
      </c>
      <c r="O3229">
        <v>24118071.974999998</v>
      </c>
      <c r="P3229">
        <v>33271858.304999996</v>
      </c>
      <c r="Q3229">
        <v>26025936.119999997</v>
      </c>
      <c r="S3229" t="s">
        <v>174</v>
      </c>
    </row>
    <row r="3230" spans="1:19" hidden="1" x14ac:dyDescent="0.2">
      <c r="A3230" t="str">
        <f t="shared" si="50"/>
        <v>Agentecondominioenlenguajedeseñascolombiana(Videollamada)AgenteprofesionalIngeniería,arquitectura,urbanismoyafinesFrontofficeconherramientaJornadaOrdinariaOroNA</v>
      </c>
      <c r="B3230" t="s">
        <v>3534</v>
      </c>
      <c r="C3230" t="s">
        <v>3255</v>
      </c>
      <c r="D3230" t="s">
        <v>292</v>
      </c>
      <c r="E3230" t="s">
        <v>608</v>
      </c>
      <c r="F3230" t="s">
        <v>3288</v>
      </c>
      <c r="G3230" t="s">
        <v>89</v>
      </c>
      <c r="H3230" t="s">
        <v>3</v>
      </c>
      <c r="I3230" t="s">
        <v>96</v>
      </c>
      <c r="J3230" t="s">
        <v>5</v>
      </c>
      <c r="K3230">
        <v>5913566.1614686409</v>
      </c>
      <c r="L3230">
        <v>5822864.46</v>
      </c>
      <c r="M3230">
        <v>7552802.4141521938</v>
      </c>
      <c r="N3230">
        <v>6225316.9649999999</v>
      </c>
      <c r="O3230">
        <v>6769880.1449999996</v>
      </c>
      <c r="P3230">
        <v>6718203.6299999999</v>
      </c>
      <c r="Q3230">
        <v>6749491.6799999997</v>
      </c>
      <c r="S3230" t="s">
        <v>174</v>
      </c>
    </row>
    <row r="3231" spans="1:19" hidden="1" x14ac:dyDescent="0.2">
      <c r="A3231" t="str">
        <f t="shared" si="50"/>
        <v>Agentecondominioenlenguajedeseñascolombiana(Videollamada)AgenteprofesionalIngeniería,arquitectura,urbanismoyafinesFrontofficeconherramientaHoraextradiurnaOroNA</v>
      </c>
      <c r="B3231" t="s">
        <v>3535</v>
      </c>
      <c r="C3231" t="s">
        <v>3255</v>
      </c>
      <c r="D3231" t="s">
        <v>292</v>
      </c>
      <c r="E3231" t="s">
        <v>608</v>
      </c>
      <c r="F3231" t="s">
        <v>3288</v>
      </c>
      <c r="G3231" t="s">
        <v>172</v>
      </c>
      <c r="H3231" t="s">
        <v>3</v>
      </c>
      <c r="I3231" t="s">
        <v>96</v>
      </c>
      <c r="J3231" t="s">
        <v>25</v>
      </c>
      <c r="K3231">
        <v>29667.70061686006</v>
      </c>
      <c r="L3231">
        <v>31733.1</v>
      </c>
      <c r="M3231">
        <v>38070.310259341219</v>
      </c>
      <c r="N3231">
        <v>230833.97999999998</v>
      </c>
      <c r="O3231">
        <v>26065.439999999999</v>
      </c>
      <c r="P3231">
        <v>33664.409999999996</v>
      </c>
      <c r="Q3231">
        <v>42156.584999999999</v>
      </c>
      <c r="S3231" t="s">
        <v>174</v>
      </c>
    </row>
    <row r="3232" spans="1:19" hidden="1" x14ac:dyDescent="0.2">
      <c r="A3232" t="str">
        <f t="shared" si="50"/>
        <v>Agentecondominioenlenguajedeseñascolombiana(Videollamada)AgenteprofesionalIngeniería,arquitectura,urbanismoyafinesFrontofficeconherramientaHoraextranocturna OroNA</v>
      </c>
      <c r="B3232" t="s">
        <v>3536</v>
      </c>
      <c r="C3232" t="s">
        <v>3255</v>
      </c>
      <c r="D3232" t="s">
        <v>292</v>
      </c>
      <c r="E3232" t="s">
        <v>608</v>
      </c>
      <c r="F3232" t="s">
        <v>3288</v>
      </c>
      <c r="G3232" t="s">
        <v>288</v>
      </c>
      <c r="H3232" t="s">
        <v>3</v>
      </c>
      <c r="I3232" t="s">
        <v>96</v>
      </c>
      <c r="J3232" t="s">
        <v>25</v>
      </c>
      <c r="K3232">
        <v>39723.383838341499</v>
      </c>
      <c r="L3232">
        <v>44426.34</v>
      </c>
      <c r="M3232">
        <v>53298.434363077715</v>
      </c>
      <c r="N3232">
        <v>250790.84999999998</v>
      </c>
      <c r="O3232">
        <v>36213.614999999998</v>
      </c>
      <c r="P3232">
        <v>42706.17</v>
      </c>
      <c r="Q3232">
        <v>58511.654999999999</v>
      </c>
      <c r="S3232" t="s">
        <v>174</v>
      </c>
    </row>
    <row r="3233" spans="1:19" hidden="1" x14ac:dyDescent="0.2">
      <c r="A3233" t="str">
        <f t="shared" si="50"/>
        <v>Agentecondominioenlenguajedeseñascolombiana(Videollamada)AgenteprofesionalIngeniería,arquitectura,urbanismoyafinesFrontofficeconherramientaHoraextradominicalyfestivoOroNA</v>
      </c>
      <c r="B3233" t="s">
        <v>3537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90</v>
      </c>
      <c r="H3233" t="s">
        <v>3</v>
      </c>
      <c r="I3233" t="s">
        <v>96</v>
      </c>
      <c r="J3233" t="s">
        <v>25</v>
      </c>
      <c r="K3233">
        <v>49779.067059822934</v>
      </c>
      <c r="L3233">
        <v>50771.924999999996</v>
      </c>
      <c r="M3233">
        <v>60912.496414945963</v>
      </c>
      <c r="N3233">
        <v>50877.494999999995</v>
      </c>
      <c r="O3233">
        <v>41287.184999999998</v>
      </c>
      <c r="P3233">
        <v>47228.084999999999</v>
      </c>
      <c r="Q3233">
        <v>65138.759999999995</v>
      </c>
      <c r="S3233" t="s">
        <v>174</v>
      </c>
    </row>
    <row r="3234" spans="1:19" hidden="1" x14ac:dyDescent="0.2">
      <c r="A3234" t="str">
        <f t="shared" si="50"/>
        <v>Agentecondominioenlenguajedeseñascolombiana(Videollamada)AgenteprofesionalIngeniería,arquitectura,urbanismoyafinesFrontofficeconherramientaServicio7x24OroNA</v>
      </c>
      <c r="B3234" t="s">
        <v>3538</v>
      </c>
      <c r="C3234" t="s">
        <v>3255</v>
      </c>
      <c r="D3234" t="s">
        <v>292</v>
      </c>
      <c r="E3234" t="s">
        <v>608</v>
      </c>
      <c r="F3234" t="s">
        <v>3288</v>
      </c>
      <c r="G3234" t="s">
        <v>91</v>
      </c>
      <c r="H3234" t="s">
        <v>3</v>
      </c>
      <c r="I3234" t="s">
        <v>96</v>
      </c>
      <c r="J3234" t="s">
        <v>260</v>
      </c>
      <c r="K3234">
        <v>17980386.027246367</v>
      </c>
      <c r="L3234">
        <v>25705808.549999997</v>
      </c>
      <c r="M3234">
        <v>30400029.71696258</v>
      </c>
      <c r="N3234">
        <v>22382905.859999999</v>
      </c>
      <c r="O3234">
        <v>24118071.974999998</v>
      </c>
      <c r="P3234">
        <v>33972318.359999999</v>
      </c>
      <c r="Q3234">
        <v>27179737.559999999</v>
      </c>
      <c r="S3234" t="s">
        <v>174</v>
      </c>
    </row>
    <row r="3235" spans="1:19" hidden="1" x14ac:dyDescent="0.2">
      <c r="A3235" t="str">
        <f t="shared" si="50"/>
        <v>Agentecondominioenlenguajedeseñascolombiana(Videollamada)AgenteprofesionalIngeniería,arquitectura,urbanismoyafinesFrontofficeconherramientaJornadaOrdinariaPlatinoNA</v>
      </c>
      <c r="B3235" t="s">
        <v>3539</v>
      </c>
      <c r="C3235" t="s">
        <v>3255</v>
      </c>
      <c r="D3235" t="s">
        <v>292</v>
      </c>
      <c r="E3235" t="s">
        <v>608</v>
      </c>
      <c r="F3235" t="s">
        <v>3288</v>
      </c>
      <c r="G3235" t="s">
        <v>89</v>
      </c>
      <c r="H3235" t="s">
        <v>134</v>
      </c>
      <c r="I3235" t="s">
        <v>96</v>
      </c>
      <c r="J3235" t="s">
        <v>5</v>
      </c>
      <c r="K3235">
        <v>5913566.1614686409</v>
      </c>
      <c r="L3235">
        <v>5994125.9099999992</v>
      </c>
      <c r="M3235">
        <v>7775401.954799179</v>
      </c>
      <c r="N3235">
        <v>6253941.96</v>
      </c>
      <c r="O3235">
        <v>6769880.1449999996</v>
      </c>
      <c r="P3235">
        <v>6862681.3499999996</v>
      </c>
      <c r="Q3235">
        <v>7173520.8299999991</v>
      </c>
      <c r="S3235" t="s">
        <v>174</v>
      </c>
    </row>
    <row r="3236" spans="1:19" hidden="1" x14ac:dyDescent="0.2">
      <c r="A3236" t="str">
        <f t="shared" si="50"/>
        <v>Agentecondominioenlenguajedeseñascolombiana(Videollamada)AgenteprofesionalIngeniería,arquitectura,urbanismoyafinesFrontofficeconherramientaHoraextradiurnaPlatinoNA</v>
      </c>
      <c r="B3236" t="s">
        <v>3540</v>
      </c>
      <c r="C3236" t="s">
        <v>3255</v>
      </c>
      <c r="D3236" t="s">
        <v>292</v>
      </c>
      <c r="E3236" t="s">
        <v>608</v>
      </c>
      <c r="F3236" t="s">
        <v>3288</v>
      </c>
      <c r="G3236" t="s">
        <v>172</v>
      </c>
      <c r="H3236" t="s">
        <v>134</v>
      </c>
      <c r="I3236" t="s">
        <v>96</v>
      </c>
      <c r="J3236" t="s">
        <v>25</v>
      </c>
      <c r="K3236">
        <v>29667.70061686006</v>
      </c>
      <c r="L3236">
        <v>32665.634999999998</v>
      </c>
      <c r="M3236">
        <v>39192.335318561418</v>
      </c>
      <c r="N3236">
        <v>240614.72999999998</v>
      </c>
      <c r="O3236">
        <v>26065.439999999999</v>
      </c>
      <c r="P3236">
        <v>34388.909999999996</v>
      </c>
      <c r="Q3236">
        <v>44804.114999999998</v>
      </c>
      <c r="S3236" t="s">
        <v>174</v>
      </c>
    </row>
    <row r="3237" spans="1:19" hidden="1" x14ac:dyDescent="0.2">
      <c r="A3237" t="str">
        <f t="shared" si="50"/>
        <v>Agentecondominioenlenguajedeseñascolombiana(Videollamada)AgenteprofesionalIngeniería,arquitectura,urbanismoyafinesFrontofficeconherramientaHoraextranocturna PlatinoNA</v>
      </c>
      <c r="B3237" t="s">
        <v>3541</v>
      </c>
      <c r="C3237" t="s">
        <v>3255</v>
      </c>
      <c r="D3237" t="s">
        <v>292</v>
      </c>
      <c r="E3237" t="s">
        <v>608</v>
      </c>
      <c r="F3237" t="s">
        <v>3288</v>
      </c>
      <c r="G3237" t="s">
        <v>288</v>
      </c>
      <c r="H3237" t="s">
        <v>134</v>
      </c>
      <c r="I3237" t="s">
        <v>96</v>
      </c>
      <c r="J3237" t="s">
        <v>25</v>
      </c>
      <c r="K3237">
        <v>39723.383838341499</v>
      </c>
      <c r="L3237">
        <v>45733.544999999998</v>
      </c>
      <c r="M3237">
        <v>54869.269445985992</v>
      </c>
      <c r="N3237">
        <v>261037.34999999998</v>
      </c>
      <c r="O3237">
        <v>36213.614999999998</v>
      </c>
      <c r="P3237">
        <v>43624.214999999997</v>
      </c>
      <c r="Q3237">
        <v>62186.939999999995</v>
      </c>
      <c r="S3237" t="s">
        <v>174</v>
      </c>
    </row>
    <row r="3238" spans="1:19" hidden="1" x14ac:dyDescent="0.2">
      <c r="A3238" t="str">
        <f t="shared" si="50"/>
        <v>Agentecondominioenlenguajedeseñascolombiana(Videollamada)AgenteprofesionalIngeniería,arquitectura,urbanismoyafinesFrontofficeconherramientaHoraextradominicalyfestivoPlatinoNA</v>
      </c>
      <c r="B3238" t="s">
        <v>3542</v>
      </c>
      <c r="C3238" t="s">
        <v>3255</v>
      </c>
      <c r="D3238" t="s">
        <v>292</v>
      </c>
      <c r="E3238" t="s">
        <v>608</v>
      </c>
      <c r="F3238" t="s">
        <v>3288</v>
      </c>
      <c r="G3238" t="s">
        <v>90</v>
      </c>
      <c r="H3238" t="s">
        <v>134</v>
      </c>
      <c r="I3238" t="s">
        <v>96</v>
      </c>
      <c r="J3238" t="s">
        <v>25</v>
      </c>
      <c r="K3238">
        <v>49779.067059822934</v>
      </c>
      <c r="L3238">
        <v>52265.429999999993</v>
      </c>
      <c r="M3238">
        <v>62707.736509698268</v>
      </c>
      <c r="N3238">
        <v>50877.494999999995</v>
      </c>
      <c r="O3238">
        <v>41287.184999999998</v>
      </c>
      <c r="P3238">
        <v>48243.42</v>
      </c>
      <c r="Q3238">
        <v>69231.149999999994</v>
      </c>
      <c r="S3238" t="s">
        <v>174</v>
      </c>
    </row>
    <row r="3239" spans="1:19" hidden="1" x14ac:dyDescent="0.2">
      <c r="A3239" t="str">
        <f t="shared" si="50"/>
        <v>Agentecondominioenlenguajedeseñascolombiana(Videollamada)AgenteprofesionalIngeniería,arquitectura,urbanismoyafinesFrontofficeconherramientaServicio7x24PlatinoNA</v>
      </c>
      <c r="B3239" t="s">
        <v>3543</v>
      </c>
      <c r="C3239" t="s">
        <v>3255</v>
      </c>
      <c r="D3239" t="s">
        <v>292</v>
      </c>
      <c r="E3239" t="s">
        <v>608</v>
      </c>
      <c r="F3239" t="s">
        <v>3288</v>
      </c>
      <c r="G3239" t="s">
        <v>91</v>
      </c>
      <c r="H3239" t="s">
        <v>134</v>
      </c>
      <c r="I3239" t="s">
        <v>96</v>
      </c>
      <c r="J3239" t="s">
        <v>260</v>
      </c>
      <c r="K3239">
        <v>17980386.027246367</v>
      </c>
      <c r="L3239">
        <v>26461861.559999999</v>
      </c>
      <c r="M3239">
        <v>31295992.868066691</v>
      </c>
      <c r="N3239">
        <v>22418272.844999999</v>
      </c>
      <c r="O3239">
        <v>24118071.974999998</v>
      </c>
      <c r="P3239">
        <v>34702905.195</v>
      </c>
      <c r="Q3239">
        <v>28887276.419999998</v>
      </c>
      <c r="S3239" t="s">
        <v>174</v>
      </c>
    </row>
    <row r="3240" spans="1:19" hidden="1" x14ac:dyDescent="0.2">
      <c r="A3240" t="str">
        <f t="shared" si="50"/>
        <v>Agentecondominioenlenguajedeseñascolombiana(Videollamada)AgenteprofesionalIngeniería,arquitectura,urbanismoyafinesFrontofficesinherramientaJornadaOrdinariaPlataNA</v>
      </c>
      <c r="B3240" t="s">
        <v>3544</v>
      </c>
      <c r="C3240" t="s">
        <v>3255</v>
      </c>
      <c r="D3240" t="s">
        <v>292</v>
      </c>
      <c r="E3240" t="s">
        <v>608</v>
      </c>
      <c r="F3240" t="s">
        <v>3304</v>
      </c>
      <c r="G3240" t="s">
        <v>89</v>
      </c>
      <c r="H3240" t="s">
        <v>2</v>
      </c>
      <c r="I3240" t="s">
        <v>96</v>
      </c>
      <c r="J3240" t="s">
        <v>5</v>
      </c>
      <c r="K3240">
        <v>5644287.0733110905</v>
      </c>
      <c r="L3240">
        <v>5303016.0449999999</v>
      </c>
      <c r="M3240">
        <v>6729169.5888209334</v>
      </c>
      <c r="N3240">
        <v>6007597.4699999997</v>
      </c>
      <c r="O3240">
        <v>6769880.1449999996</v>
      </c>
      <c r="P3240">
        <v>5728682.5649999995</v>
      </c>
      <c r="Q3240">
        <v>6070285.3499999996</v>
      </c>
      <c r="S3240" t="s">
        <v>174</v>
      </c>
    </row>
    <row r="3241" spans="1:19" hidden="1" x14ac:dyDescent="0.2">
      <c r="A3241" t="str">
        <f t="shared" si="50"/>
        <v>Agentecondominioenlenguajedeseñascolombiana(Videollamada)AgenteprofesionalIngeniería,arquitectura,urbanismoyafinesFrontofficesinherramientaHoraextradiurnaPlataNA</v>
      </c>
      <c r="B3241" t="s">
        <v>3545</v>
      </c>
      <c r="C3241" t="s">
        <v>3255</v>
      </c>
      <c r="D3241" t="s">
        <v>292</v>
      </c>
      <c r="E3241" t="s">
        <v>608</v>
      </c>
      <c r="F3241" t="s">
        <v>3304</v>
      </c>
      <c r="G3241" t="s">
        <v>172</v>
      </c>
      <c r="H3241" t="s">
        <v>2</v>
      </c>
      <c r="I3241" t="s">
        <v>96</v>
      </c>
      <c r="J3241" t="s">
        <v>25</v>
      </c>
      <c r="K3241">
        <v>28545.7044162036</v>
      </c>
      <c r="L3241">
        <v>28899.269999999997</v>
      </c>
      <c r="M3241">
        <v>37010.741368182265</v>
      </c>
      <c r="N3241">
        <v>266696.73</v>
      </c>
      <c r="O3241">
        <v>26065.439999999999</v>
      </c>
      <c r="P3241">
        <v>33627.149999999994</v>
      </c>
      <c r="Q3241">
        <v>40367.07</v>
      </c>
      <c r="S3241" t="s">
        <v>174</v>
      </c>
    </row>
    <row r="3242" spans="1:19" hidden="1" x14ac:dyDescent="0.2">
      <c r="A3242" t="str">
        <f t="shared" si="50"/>
        <v>Agentecondominioenlenguajedeseñascolombiana(Videollamada)AgenteprofesionalIngeniería,arquitectura,urbanismoyafinesFrontofficesinherramientaHoraextranocturna PlataNA</v>
      </c>
      <c r="B3242" t="s">
        <v>3546</v>
      </c>
      <c r="C3242" t="s">
        <v>3255</v>
      </c>
      <c r="D3242" t="s">
        <v>292</v>
      </c>
      <c r="E3242" t="s">
        <v>608</v>
      </c>
      <c r="F3242" t="s">
        <v>3304</v>
      </c>
      <c r="G3242" t="s">
        <v>288</v>
      </c>
      <c r="H3242" t="s">
        <v>2</v>
      </c>
      <c r="I3242" t="s">
        <v>96</v>
      </c>
      <c r="J3242" t="s">
        <v>25</v>
      </c>
      <c r="K3242">
        <v>38601.387637685038</v>
      </c>
      <c r="L3242">
        <v>40459.184999999998</v>
      </c>
      <c r="M3242">
        <v>51815.037915455177</v>
      </c>
      <c r="N3242">
        <v>288361.34999999998</v>
      </c>
      <c r="O3242">
        <v>36213.614999999998</v>
      </c>
      <c r="P3242">
        <v>43793.954999999994</v>
      </c>
      <c r="Q3242">
        <v>56027.654999999999</v>
      </c>
      <c r="S3242" t="s">
        <v>174</v>
      </c>
    </row>
    <row r="3243" spans="1:19" hidden="1" x14ac:dyDescent="0.2">
      <c r="A3243" t="str">
        <f t="shared" si="50"/>
        <v>Agentecondominioenlenguajedeseñascolombiana(Videollamada)AgenteprofesionalIngeniería,arquitectura,urbanismoyafinesFrontofficesinherramientaHoraextradominicalyfestivoPlataNA</v>
      </c>
      <c r="B3243" t="s">
        <v>3547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90</v>
      </c>
      <c r="H3243" t="s">
        <v>2</v>
      </c>
      <c r="I3243" t="s">
        <v>96</v>
      </c>
      <c r="J3243" t="s">
        <v>25</v>
      </c>
      <c r="K3243">
        <v>48657.070859166473</v>
      </c>
      <c r="L3243">
        <v>46239.659999999996</v>
      </c>
      <c r="M3243">
        <v>59217.186189091633</v>
      </c>
      <c r="N3243">
        <v>50877.494999999995</v>
      </c>
      <c r="O3243">
        <v>41287.184999999998</v>
      </c>
      <c r="P3243">
        <v>48878.909999999996</v>
      </c>
      <c r="Q3243">
        <v>62373.24</v>
      </c>
      <c r="S3243" t="s">
        <v>174</v>
      </c>
    </row>
    <row r="3244" spans="1:19" hidden="1" x14ac:dyDescent="0.2">
      <c r="A3244" t="str">
        <f t="shared" si="50"/>
        <v>Agentecondominioenlenguajedeseñascolombiana(Videollamada)AgenteprofesionalIngeniería,arquitectura,urbanismoyafinesFrontofficesinherramientaServicio7x24PlataNA</v>
      </c>
      <c r="B3244" t="s">
        <v>3548</v>
      </c>
      <c r="C3244" t="s">
        <v>3255</v>
      </c>
      <c r="D3244" t="s">
        <v>292</v>
      </c>
      <c r="E3244" t="s">
        <v>608</v>
      </c>
      <c r="F3244" t="s">
        <v>3304</v>
      </c>
      <c r="G3244" t="s">
        <v>91</v>
      </c>
      <c r="H3244" t="s">
        <v>2</v>
      </c>
      <c r="I3244" t="s">
        <v>96</v>
      </c>
      <c r="J3244" t="s">
        <v>260</v>
      </c>
      <c r="K3244">
        <v>17711106.939088818</v>
      </c>
      <c r="L3244">
        <v>24760282.229999997</v>
      </c>
      <c r="M3244">
        <v>27084907.595004257</v>
      </c>
      <c r="N3244">
        <v>21969349.875</v>
      </c>
      <c r="O3244">
        <v>24118071.974999998</v>
      </c>
      <c r="P3244">
        <v>32347148.939999998</v>
      </c>
      <c r="Q3244">
        <v>25633250.909999996</v>
      </c>
      <c r="S3244" t="s">
        <v>174</v>
      </c>
    </row>
    <row r="3245" spans="1:19" hidden="1" x14ac:dyDescent="0.2">
      <c r="A3245" t="str">
        <f t="shared" si="50"/>
        <v>Agentecondominioenlenguajedeseñascolombiana(Videollamada)AgenteprofesionalIngeniería,arquitectura,urbanismoyafinesFrontofficesinherramientaJornadaOrdinariaOroNA</v>
      </c>
      <c r="B3245" t="s">
        <v>3549</v>
      </c>
      <c r="C3245" t="s">
        <v>3255</v>
      </c>
      <c r="D3245" t="s">
        <v>292</v>
      </c>
      <c r="E3245" t="s">
        <v>608</v>
      </c>
      <c r="F3245" t="s">
        <v>3304</v>
      </c>
      <c r="G3245" t="s">
        <v>89</v>
      </c>
      <c r="H3245" t="s">
        <v>3</v>
      </c>
      <c r="I3245" t="s">
        <v>96</v>
      </c>
      <c r="J3245" t="s">
        <v>5</v>
      </c>
      <c r="K3245">
        <v>5644287.0733110905</v>
      </c>
      <c r="L3245">
        <v>5409076.6349999998</v>
      </c>
      <c r="M3245">
        <v>6921816.8716385951</v>
      </c>
      <c r="N3245">
        <v>6026767.7399999993</v>
      </c>
      <c r="O3245">
        <v>6769880.1449999996</v>
      </c>
      <c r="P3245">
        <v>5849285.9399999995</v>
      </c>
      <c r="Q3245">
        <v>6339397.7699999996</v>
      </c>
      <c r="S3245" t="s">
        <v>174</v>
      </c>
    </row>
    <row r="3246" spans="1:19" hidden="1" x14ac:dyDescent="0.2">
      <c r="A3246" t="str">
        <f t="shared" si="50"/>
        <v>Agentecondominioenlenguajedeseñascolombiana(Videollamada)AgenteprofesionalIngeniería,arquitectura,urbanismoyafinesFrontofficesinherramientaHoraextradiurnaOroNA</v>
      </c>
      <c r="B3246" t="s">
        <v>3550</v>
      </c>
      <c r="C3246" t="s">
        <v>3255</v>
      </c>
      <c r="D3246" t="s">
        <v>292</v>
      </c>
      <c r="E3246" t="s">
        <v>608</v>
      </c>
      <c r="F3246" t="s">
        <v>3304</v>
      </c>
      <c r="G3246" t="s">
        <v>172</v>
      </c>
      <c r="H3246" t="s">
        <v>3</v>
      </c>
      <c r="I3246" t="s">
        <v>96</v>
      </c>
      <c r="J3246" t="s">
        <v>25</v>
      </c>
      <c r="K3246">
        <v>28545.7044162036</v>
      </c>
      <c r="L3246">
        <v>29477.834999999999</v>
      </c>
      <c r="M3246">
        <v>38070.310259341219</v>
      </c>
      <c r="N3246">
        <v>278759.65499999997</v>
      </c>
      <c r="O3246">
        <v>26065.439999999999</v>
      </c>
      <c r="P3246">
        <v>34335.089999999997</v>
      </c>
      <c r="Q3246">
        <v>42156.584999999999</v>
      </c>
      <c r="S3246" t="s">
        <v>174</v>
      </c>
    </row>
    <row r="3247" spans="1:19" hidden="1" x14ac:dyDescent="0.2">
      <c r="A3247" t="str">
        <f t="shared" si="50"/>
        <v>Agentecondominioenlenguajedeseñascolombiana(Videollamada)AgenteprofesionalIngeniería,arquitectura,urbanismoyafinesFrontofficesinherramientaHoraextranocturna OroNA</v>
      </c>
      <c r="B3247" t="s">
        <v>3551</v>
      </c>
      <c r="C3247" t="s">
        <v>3255</v>
      </c>
      <c r="D3247" t="s">
        <v>292</v>
      </c>
      <c r="E3247" t="s">
        <v>608</v>
      </c>
      <c r="F3247" t="s">
        <v>3304</v>
      </c>
      <c r="G3247" t="s">
        <v>288</v>
      </c>
      <c r="H3247" t="s">
        <v>3</v>
      </c>
      <c r="I3247" t="s">
        <v>96</v>
      </c>
      <c r="J3247" t="s">
        <v>25</v>
      </c>
      <c r="K3247">
        <v>38601.387637685038</v>
      </c>
      <c r="L3247">
        <v>41268.555</v>
      </c>
      <c r="M3247">
        <v>53298.434363077715</v>
      </c>
      <c r="N3247">
        <v>300998.69999999995</v>
      </c>
      <c r="O3247">
        <v>36213.614999999998</v>
      </c>
      <c r="P3247">
        <v>44716.14</v>
      </c>
      <c r="Q3247">
        <v>58511.654999999999</v>
      </c>
      <c r="S3247" t="s">
        <v>174</v>
      </c>
    </row>
    <row r="3248" spans="1:19" hidden="1" x14ac:dyDescent="0.2">
      <c r="A3248" t="str">
        <f t="shared" si="50"/>
        <v>Agentecondominioenlenguajedeseñascolombiana(Videollamada)AgenteprofesionalIngeniería,arquitectura,urbanismoyafinesFrontofficesinherramientaHoraextradominicalyfestivoOroNA</v>
      </c>
      <c r="B3248" t="s">
        <v>3552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90</v>
      </c>
      <c r="H3248" t="s">
        <v>3</v>
      </c>
      <c r="I3248" t="s">
        <v>96</v>
      </c>
      <c r="J3248" t="s">
        <v>25</v>
      </c>
      <c r="K3248">
        <v>48657.070859166473</v>
      </c>
      <c r="L3248">
        <v>47164.95</v>
      </c>
      <c r="M3248">
        <v>60912.496414945963</v>
      </c>
      <c r="N3248">
        <v>50877.494999999995</v>
      </c>
      <c r="O3248">
        <v>41287.184999999998</v>
      </c>
      <c r="P3248">
        <v>49907.7</v>
      </c>
      <c r="Q3248">
        <v>65138.759999999995</v>
      </c>
      <c r="S3248" t="s">
        <v>174</v>
      </c>
    </row>
    <row r="3249" spans="1:19" hidden="1" x14ac:dyDescent="0.2">
      <c r="A3249" t="str">
        <f t="shared" si="50"/>
        <v>Agentecondominioenlenguajedeseñascolombiana(Videollamada)AgenteprofesionalIngeniería,arquitectura,urbanismoyafinesFrontofficesinherramientaServicio7x24OroNA</v>
      </c>
      <c r="B3249" t="s">
        <v>3553</v>
      </c>
      <c r="C3249" t="s">
        <v>3255</v>
      </c>
      <c r="D3249" t="s">
        <v>292</v>
      </c>
      <c r="E3249" t="s">
        <v>608</v>
      </c>
      <c r="F3249" t="s">
        <v>3304</v>
      </c>
      <c r="G3249" t="s">
        <v>91</v>
      </c>
      <c r="H3249" t="s">
        <v>3</v>
      </c>
      <c r="I3249" t="s">
        <v>96</v>
      </c>
      <c r="J3249" t="s">
        <v>260</v>
      </c>
      <c r="K3249">
        <v>17711106.939088818</v>
      </c>
      <c r="L3249">
        <v>25255488.329999998</v>
      </c>
      <c r="M3249">
        <v>27860312.908345345</v>
      </c>
      <c r="N3249">
        <v>21985807.41</v>
      </c>
      <c r="O3249">
        <v>24118071.974999998</v>
      </c>
      <c r="P3249">
        <v>33028140.644999996</v>
      </c>
      <c r="Q3249">
        <v>26769644.684999999</v>
      </c>
      <c r="S3249" t="s">
        <v>174</v>
      </c>
    </row>
    <row r="3250" spans="1:19" hidden="1" x14ac:dyDescent="0.2">
      <c r="A3250" t="str">
        <f t="shared" si="50"/>
        <v>Agentecondominioenlenguajedeseñascolombiana(Videollamada)AgenteprofesionalIngeniería,arquitectura,urbanismoyafinesFrontofficesinherramientaJornadaOrdinariaPlatinoNA</v>
      </c>
      <c r="B3250" t="s">
        <v>3554</v>
      </c>
      <c r="C3250" t="s">
        <v>3255</v>
      </c>
      <c r="D3250" t="s">
        <v>292</v>
      </c>
      <c r="E3250" t="s">
        <v>608</v>
      </c>
      <c r="F3250" t="s">
        <v>3304</v>
      </c>
      <c r="G3250" t="s">
        <v>89</v>
      </c>
      <c r="H3250" t="s">
        <v>134</v>
      </c>
      <c r="I3250" t="s">
        <v>96</v>
      </c>
      <c r="J3250" t="s">
        <v>5</v>
      </c>
      <c r="K3250">
        <v>5644287.0733110905</v>
      </c>
      <c r="L3250">
        <v>5568167.5199999996</v>
      </c>
      <c r="M3250">
        <v>7125819.7266824683</v>
      </c>
      <c r="N3250">
        <v>6045938.0099999998</v>
      </c>
      <c r="O3250">
        <v>6769880.1449999996</v>
      </c>
      <c r="P3250">
        <v>5975077.7699999996</v>
      </c>
      <c r="Q3250">
        <v>6737663.6999999993</v>
      </c>
      <c r="S3250" t="s">
        <v>174</v>
      </c>
    </row>
    <row r="3251" spans="1:19" hidden="1" x14ac:dyDescent="0.2">
      <c r="A3251" t="str">
        <f t="shared" si="50"/>
        <v>Agentecondominioenlenguajedeseñascolombiana(Videollamada)AgenteprofesionalIngeniería,arquitectura,urbanismoyafinesFrontofficesinherramientaHoraextradiurnaPlatinoNA</v>
      </c>
      <c r="B3251" t="s">
        <v>3555</v>
      </c>
      <c r="C3251" t="s">
        <v>3255</v>
      </c>
      <c r="D3251" t="s">
        <v>292</v>
      </c>
      <c r="E3251" t="s">
        <v>608</v>
      </c>
      <c r="F3251" t="s">
        <v>3304</v>
      </c>
      <c r="G3251" t="s">
        <v>172</v>
      </c>
      <c r="H3251" t="s">
        <v>134</v>
      </c>
      <c r="I3251" t="s">
        <v>96</v>
      </c>
      <c r="J3251" t="s">
        <v>25</v>
      </c>
      <c r="K3251">
        <v>28545.7044162036</v>
      </c>
      <c r="L3251">
        <v>30345.164999999997</v>
      </c>
      <c r="M3251">
        <v>39192.335318561418</v>
      </c>
      <c r="N3251">
        <v>290822.57999999996</v>
      </c>
      <c r="O3251">
        <v>26065.439999999999</v>
      </c>
      <c r="P3251">
        <v>35073.044999999998</v>
      </c>
      <c r="Q3251">
        <v>44804.114999999998</v>
      </c>
      <c r="S3251" t="s">
        <v>174</v>
      </c>
    </row>
    <row r="3252" spans="1:19" hidden="1" x14ac:dyDescent="0.2">
      <c r="A3252" t="str">
        <f t="shared" si="50"/>
        <v>Agentecondominioenlenguajedeseñascolombiana(Videollamada)AgenteprofesionalIngeniería,arquitectura,urbanismoyafinesFrontofficesinherramientaHoraextranocturna PlatinoNA</v>
      </c>
      <c r="B3252" t="s">
        <v>3556</v>
      </c>
      <c r="C3252" t="s">
        <v>3255</v>
      </c>
      <c r="D3252" t="s">
        <v>292</v>
      </c>
      <c r="E3252" t="s">
        <v>608</v>
      </c>
      <c r="F3252" t="s">
        <v>3304</v>
      </c>
      <c r="G3252" t="s">
        <v>288</v>
      </c>
      <c r="H3252" t="s">
        <v>134</v>
      </c>
      <c r="I3252" t="s">
        <v>96</v>
      </c>
      <c r="J3252" t="s">
        <v>25</v>
      </c>
      <c r="K3252">
        <v>38601.387637685038</v>
      </c>
      <c r="L3252">
        <v>42482.609999999993</v>
      </c>
      <c r="M3252">
        <v>54869.269445985992</v>
      </c>
      <c r="N3252">
        <v>313636.05</v>
      </c>
      <c r="O3252">
        <v>36213.614999999998</v>
      </c>
      <c r="P3252">
        <v>45677.654999999999</v>
      </c>
      <c r="Q3252">
        <v>62186.939999999995</v>
      </c>
      <c r="S3252" t="s">
        <v>174</v>
      </c>
    </row>
    <row r="3253" spans="1:19" hidden="1" x14ac:dyDescent="0.2">
      <c r="A3253" t="str">
        <f t="shared" si="50"/>
        <v>Agentecondominioenlenguajedeseñascolombiana(Videollamada)AgenteprofesionalIngeniería,arquitectura,urbanismoyafinesFrontofficesinherramientaHoraextradominicalyfestivoPlatinoNA</v>
      </c>
      <c r="B3253" t="s">
        <v>3557</v>
      </c>
      <c r="C3253" t="s">
        <v>3255</v>
      </c>
      <c r="D3253" t="s">
        <v>292</v>
      </c>
      <c r="E3253" t="s">
        <v>608</v>
      </c>
      <c r="F3253" t="s">
        <v>3304</v>
      </c>
      <c r="G3253" t="s">
        <v>90</v>
      </c>
      <c r="H3253" t="s">
        <v>134</v>
      </c>
      <c r="I3253" t="s">
        <v>96</v>
      </c>
      <c r="J3253" t="s">
        <v>25</v>
      </c>
      <c r="K3253">
        <v>48657.070859166473</v>
      </c>
      <c r="L3253">
        <v>48551.85</v>
      </c>
      <c r="M3253">
        <v>62707.736509698268</v>
      </c>
      <c r="N3253">
        <v>50877.494999999995</v>
      </c>
      <c r="O3253">
        <v>41287.184999999998</v>
      </c>
      <c r="P3253">
        <v>50980.994999999995</v>
      </c>
      <c r="Q3253">
        <v>69231.149999999994</v>
      </c>
      <c r="S3253" t="s">
        <v>174</v>
      </c>
    </row>
    <row r="3254" spans="1:19" hidden="1" x14ac:dyDescent="0.2">
      <c r="A3254" t="str">
        <f t="shared" si="50"/>
        <v>Agentecondominioenlenguajedeseñascolombiana(Videollamada)AgenteprofesionalIngeniería,arquitectura,urbanismoyafinesFrontofficesinherramientaServicio7x24PlatinoNA</v>
      </c>
      <c r="B3254" t="s">
        <v>3558</v>
      </c>
      <c r="C3254" t="s">
        <v>3255</v>
      </c>
      <c r="D3254" t="s">
        <v>292</v>
      </c>
      <c r="E3254" t="s">
        <v>608</v>
      </c>
      <c r="F3254" t="s">
        <v>3304</v>
      </c>
      <c r="G3254" t="s">
        <v>91</v>
      </c>
      <c r="H3254" t="s">
        <v>134</v>
      </c>
      <c r="I3254" t="s">
        <v>96</v>
      </c>
      <c r="J3254" t="s">
        <v>260</v>
      </c>
      <c r="K3254">
        <v>17711106.939088818</v>
      </c>
      <c r="L3254">
        <v>25998296.444999997</v>
      </c>
      <c r="M3254">
        <v>28681424.399896935</v>
      </c>
      <c r="N3254">
        <v>22002264.944999997</v>
      </c>
      <c r="O3254">
        <v>24118071.974999998</v>
      </c>
      <c r="P3254">
        <v>33738423.884999998</v>
      </c>
      <c r="Q3254">
        <v>28451419.289999999</v>
      </c>
      <c r="S3254" t="s">
        <v>174</v>
      </c>
    </row>
    <row r="3255" spans="1:19" hidden="1" x14ac:dyDescent="0.2">
      <c r="A3255" t="str">
        <f t="shared" si="50"/>
        <v>Agentecondominioenlenguajedeseñascolombiana(Videollamada)AgenteprofesionalBellasartesyafinesEnSitioJornadaOrdinariaPlataNA</v>
      </c>
      <c r="B3255" t="s">
        <v>3559</v>
      </c>
      <c r="C3255" t="s">
        <v>3255</v>
      </c>
      <c r="D3255" t="s">
        <v>292</v>
      </c>
      <c r="E3255" t="s">
        <v>624</v>
      </c>
      <c r="F3255" t="s">
        <v>3256</v>
      </c>
      <c r="G3255" t="s">
        <v>89</v>
      </c>
      <c r="H3255" t="s">
        <v>2</v>
      </c>
      <c r="I3255" t="s">
        <v>96</v>
      </c>
      <c r="J3255" t="s">
        <v>5</v>
      </c>
      <c r="K3255">
        <v>5913566.1614686409</v>
      </c>
      <c r="L3255">
        <v>5963377.0949999997</v>
      </c>
      <c r="M3255">
        <v>6729169.5888209334</v>
      </c>
      <c r="N3255">
        <v>6055849.1699999999</v>
      </c>
      <c r="O3255">
        <v>6769880.1449999996</v>
      </c>
      <c r="P3255">
        <v>6556550.084999999</v>
      </c>
      <c r="Q3255">
        <v>7113006.4499999993</v>
      </c>
      <c r="S3255" t="s">
        <v>174</v>
      </c>
    </row>
    <row r="3256" spans="1:19" hidden="1" x14ac:dyDescent="0.2">
      <c r="A3256" t="str">
        <f t="shared" si="50"/>
        <v>Agentecondominioenlenguajedeseñascolombiana(Videollamada)AgenteprofesionalBellasartesyafinesEnSitioHoraextradiurnaPlataNA</v>
      </c>
      <c r="B3256" t="s">
        <v>3560</v>
      </c>
      <c r="C3256" t="s">
        <v>3255</v>
      </c>
      <c r="D3256" t="s">
        <v>292</v>
      </c>
      <c r="E3256" t="s">
        <v>624</v>
      </c>
      <c r="F3256" t="s">
        <v>3256</v>
      </c>
      <c r="G3256" t="s">
        <v>172</v>
      </c>
      <c r="H3256" t="s">
        <v>2</v>
      </c>
      <c r="I3256" t="s">
        <v>96</v>
      </c>
      <c r="J3256" t="s">
        <v>25</v>
      </c>
      <c r="K3256">
        <v>29667.70061686006</v>
      </c>
      <c r="L3256">
        <v>32497.964999999997</v>
      </c>
      <c r="M3256">
        <v>37010.741368182265</v>
      </c>
      <c r="N3256">
        <v>44999.729999999996</v>
      </c>
      <c r="O3256">
        <v>26065.439999999999</v>
      </c>
      <c r="P3256">
        <v>32985.449999999997</v>
      </c>
      <c r="Q3256">
        <v>40367.07</v>
      </c>
      <c r="S3256" t="s">
        <v>174</v>
      </c>
    </row>
    <row r="3257" spans="1:19" hidden="1" x14ac:dyDescent="0.2">
      <c r="A3257" t="str">
        <f t="shared" si="50"/>
        <v>Agentecondominioenlenguajedeseñascolombiana(Videollamada)AgenteprofesionalBellasartesyafinesEnSitioHoraextranocturna PlataNA</v>
      </c>
      <c r="B3257" t="s">
        <v>3561</v>
      </c>
      <c r="C3257" t="s">
        <v>3255</v>
      </c>
      <c r="D3257" t="s">
        <v>292</v>
      </c>
      <c r="E3257" t="s">
        <v>624</v>
      </c>
      <c r="F3257" t="s">
        <v>3256</v>
      </c>
      <c r="G3257" t="s">
        <v>288</v>
      </c>
      <c r="H3257" t="s">
        <v>2</v>
      </c>
      <c r="I3257" t="s">
        <v>96</v>
      </c>
      <c r="J3257" t="s">
        <v>25</v>
      </c>
      <c r="K3257">
        <v>39723.383838341499</v>
      </c>
      <c r="L3257">
        <v>45497.564999999995</v>
      </c>
      <c r="M3257">
        <v>51815.037915455177</v>
      </c>
      <c r="N3257">
        <v>56107.35</v>
      </c>
      <c r="O3257">
        <v>36213.614999999998</v>
      </c>
      <c r="P3257">
        <v>41872.994999999995</v>
      </c>
      <c r="Q3257">
        <v>56027.654999999999</v>
      </c>
      <c r="S3257" t="s">
        <v>174</v>
      </c>
    </row>
    <row r="3258" spans="1:19" hidden="1" x14ac:dyDescent="0.2">
      <c r="A3258" t="str">
        <f t="shared" si="50"/>
        <v>Agentecondominioenlenguajedeseñascolombiana(Videollamada)AgenteprofesionalBellasartesyafinesEnSitioHoraextradominicalyfestivoPlataNA</v>
      </c>
      <c r="B3258" t="s">
        <v>3562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90</v>
      </c>
      <c r="H3258" t="s">
        <v>2</v>
      </c>
      <c r="I3258" t="s">
        <v>96</v>
      </c>
      <c r="J3258" t="s">
        <v>25</v>
      </c>
      <c r="K3258">
        <v>49779.067059822934</v>
      </c>
      <c r="L3258">
        <v>51997.364999999998</v>
      </c>
      <c r="M3258">
        <v>59217.186189091633</v>
      </c>
      <c r="N3258">
        <v>50877.494999999995</v>
      </c>
      <c r="O3258">
        <v>41287.184999999998</v>
      </c>
      <c r="P3258">
        <v>46315.214999999997</v>
      </c>
      <c r="Q3258">
        <v>62373.24</v>
      </c>
      <c r="S3258" t="s">
        <v>174</v>
      </c>
    </row>
    <row r="3259" spans="1:19" hidden="1" x14ac:dyDescent="0.2">
      <c r="A3259" t="str">
        <f t="shared" si="50"/>
        <v>Agentecondominioenlenguajedeseñascolombiana(Videollamada)AgenteprofesionalBellasartesyafinesEnSitioServicio7x24PlataNA</v>
      </c>
      <c r="B3259" t="s">
        <v>3563</v>
      </c>
      <c r="C3259" t="s">
        <v>3255</v>
      </c>
      <c r="D3259" t="s">
        <v>292</v>
      </c>
      <c r="E3259" t="s">
        <v>624</v>
      </c>
      <c r="F3259" t="s">
        <v>3256</v>
      </c>
      <c r="G3259" t="s">
        <v>91</v>
      </c>
      <c r="H3259" t="s">
        <v>2</v>
      </c>
      <c r="I3259" t="s">
        <v>96</v>
      </c>
      <c r="J3259" t="s">
        <v>260</v>
      </c>
      <c r="K3259">
        <v>17980386.027246367</v>
      </c>
      <c r="L3259">
        <v>25860175.694999997</v>
      </c>
      <c r="M3259">
        <v>27084907.595004257</v>
      </c>
      <c r="N3259">
        <v>22457083.274999999</v>
      </c>
      <c r="O3259">
        <v>24118071.974999998</v>
      </c>
      <c r="P3259">
        <v>33248653.604999997</v>
      </c>
      <c r="Q3259">
        <v>26675972.009999998</v>
      </c>
      <c r="S3259" t="s">
        <v>174</v>
      </c>
    </row>
    <row r="3260" spans="1:19" hidden="1" x14ac:dyDescent="0.2">
      <c r="A3260" t="str">
        <f t="shared" si="50"/>
        <v>Agentecondominioenlenguajedeseñascolombiana(Videollamada)AgenteprofesionalBellasartesyafinesEnSitioJornadaOrdinariaOroNA</v>
      </c>
      <c r="B3260" t="s">
        <v>3564</v>
      </c>
      <c r="C3260" t="s">
        <v>3255</v>
      </c>
      <c r="D3260" t="s">
        <v>292</v>
      </c>
      <c r="E3260" t="s">
        <v>624</v>
      </c>
      <c r="F3260" t="s">
        <v>3256</v>
      </c>
      <c r="G3260" t="s">
        <v>89</v>
      </c>
      <c r="H3260" t="s">
        <v>3</v>
      </c>
      <c r="I3260" t="s">
        <v>96</v>
      </c>
      <c r="J3260" t="s">
        <v>5</v>
      </c>
      <c r="K3260">
        <v>5913566.1614686409</v>
      </c>
      <c r="L3260">
        <v>6082645.3199999994</v>
      </c>
      <c r="M3260">
        <v>6921816.8716385951</v>
      </c>
      <c r="N3260">
        <v>6077432.0249999994</v>
      </c>
      <c r="O3260">
        <v>6769880.1449999996</v>
      </c>
      <c r="P3260">
        <v>6694582.8599999994</v>
      </c>
      <c r="Q3260">
        <v>7428346.1099999994</v>
      </c>
      <c r="S3260" t="s">
        <v>174</v>
      </c>
    </row>
    <row r="3261" spans="1:19" hidden="1" x14ac:dyDescent="0.2">
      <c r="A3261" t="str">
        <f t="shared" si="50"/>
        <v>Agentecondominioenlenguajedeseñascolombiana(Videollamada)AgenteprofesionalBellasartesyafinesEnSitioHoraextradiurnaOroNA</v>
      </c>
      <c r="B3261" t="s">
        <v>3565</v>
      </c>
      <c r="C3261" t="s">
        <v>3255</v>
      </c>
      <c r="D3261" t="s">
        <v>292</v>
      </c>
      <c r="E3261" t="s">
        <v>624</v>
      </c>
      <c r="F3261" t="s">
        <v>3256</v>
      </c>
      <c r="G3261" t="s">
        <v>172</v>
      </c>
      <c r="H3261" t="s">
        <v>3</v>
      </c>
      <c r="I3261" t="s">
        <v>96</v>
      </c>
      <c r="J3261" t="s">
        <v>25</v>
      </c>
      <c r="K3261">
        <v>29667.70061686006</v>
      </c>
      <c r="L3261">
        <v>33147.945</v>
      </c>
      <c r="M3261">
        <v>38070.310259341219</v>
      </c>
      <c r="N3261">
        <v>45977.804999999993</v>
      </c>
      <c r="O3261">
        <v>26065.439999999999</v>
      </c>
      <c r="P3261">
        <v>33679.934999999998</v>
      </c>
      <c r="Q3261">
        <v>42156.584999999999</v>
      </c>
      <c r="S3261" t="s">
        <v>174</v>
      </c>
    </row>
    <row r="3262" spans="1:19" hidden="1" x14ac:dyDescent="0.2">
      <c r="A3262" t="str">
        <f t="shared" si="50"/>
        <v>Agentecondominioenlenguajedeseñascolombiana(Videollamada)AgenteprofesionalBellasartesyafinesEnSitioHoraextranocturna OroNA</v>
      </c>
      <c r="B3262" t="s">
        <v>3566</v>
      </c>
      <c r="C3262" t="s">
        <v>3255</v>
      </c>
      <c r="D3262" t="s">
        <v>292</v>
      </c>
      <c r="E3262" t="s">
        <v>624</v>
      </c>
      <c r="F3262" t="s">
        <v>3256</v>
      </c>
      <c r="G3262" t="s">
        <v>288</v>
      </c>
      <c r="H3262" t="s">
        <v>3</v>
      </c>
      <c r="I3262" t="s">
        <v>96</v>
      </c>
      <c r="J3262" t="s">
        <v>25</v>
      </c>
      <c r="K3262">
        <v>39723.383838341499</v>
      </c>
      <c r="L3262">
        <v>46408.364999999998</v>
      </c>
      <c r="M3262">
        <v>53298.434363077715</v>
      </c>
      <c r="N3262">
        <v>57131.999999999993</v>
      </c>
      <c r="O3262">
        <v>36213.614999999998</v>
      </c>
      <c r="P3262">
        <v>42753.78</v>
      </c>
      <c r="Q3262">
        <v>58511.654999999999</v>
      </c>
      <c r="S3262" t="s">
        <v>174</v>
      </c>
    </row>
    <row r="3263" spans="1:19" hidden="1" x14ac:dyDescent="0.2">
      <c r="A3263" t="str">
        <f t="shared" si="50"/>
        <v>Agentecondominioenlenguajedeseñascolombiana(Videollamada)AgenteprofesionalBellasartesyafinesEnSitioHoraextradominicalyfestivoOroNA</v>
      </c>
      <c r="B3263" t="s">
        <v>3567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90</v>
      </c>
      <c r="H3263" t="s">
        <v>3</v>
      </c>
      <c r="I3263" t="s">
        <v>96</v>
      </c>
      <c r="J3263" t="s">
        <v>25</v>
      </c>
      <c r="K3263">
        <v>49779.067059822934</v>
      </c>
      <c r="L3263">
        <v>53037.539999999994</v>
      </c>
      <c r="M3263">
        <v>60912.496414945963</v>
      </c>
      <c r="N3263">
        <v>50877.494999999995</v>
      </c>
      <c r="O3263">
        <v>41287.184999999998</v>
      </c>
      <c r="P3263">
        <v>47291.219999999994</v>
      </c>
      <c r="Q3263">
        <v>65138.759999999995</v>
      </c>
      <c r="S3263" t="s">
        <v>174</v>
      </c>
    </row>
    <row r="3264" spans="1:19" hidden="1" x14ac:dyDescent="0.2">
      <c r="A3264" t="str">
        <f t="shared" si="50"/>
        <v>Agentecondominioenlenguajedeseñascolombiana(Videollamada)AgenteprofesionalBellasartesyafinesEnSitioServicio7x24OroNA</v>
      </c>
      <c r="B3264" t="s">
        <v>3568</v>
      </c>
      <c r="C3264" t="s">
        <v>3255</v>
      </c>
      <c r="D3264" t="s">
        <v>292</v>
      </c>
      <c r="E3264" t="s">
        <v>624</v>
      </c>
      <c r="F3264" t="s">
        <v>3256</v>
      </c>
      <c r="G3264" t="s">
        <v>91</v>
      </c>
      <c r="H3264" t="s">
        <v>3</v>
      </c>
      <c r="I3264" t="s">
        <v>96</v>
      </c>
      <c r="J3264" t="s">
        <v>260</v>
      </c>
      <c r="K3264">
        <v>17980386.027246367</v>
      </c>
      <c r="L3264">
        <v>26377379.684999999</v>
      </c>
      <c r="M3264">
        <v>27860312.908345345</v>
      </c>
      <c r="N3264">
        <v>22497927.479999997</v>
      </c>
      <c r="O3264">
        <v>24118071.974999998</v>
      </c>
      <c r="P3264">
        <v>33948625.140000001</v>
      </c>
      <c r="Q3264">
        <v>27858591.989999998</v>
      </c>
      <c r="S3264" t="s">
        <v>174</v>
      </c>
    </row>
    <row r="3265" spans="1:19" hidden="1" x14ac:dyDescent="0.2">
      <c r="A3265" t="str">
        <f t="shared" si="50"/>
        <v>Agentecondominioenlenguajedeseñascolombiana(Videollamada)AgenteprofesionalBellasartesyafinesEnSitioJornadaOrdinariaPlatinoNA</v>
      </c>
      <c r="B3265" t="s">
        <v>3569</v>
      </c>
      <c r="C3265" t="s">
        <v>3255</v>
      </c>
      <c r="D3265" t="s">
        <v>292</v>
      </c>
      <c r="E3265" t="s">
        <v>624</v>
      </c>
      <c r="F3265" t="s">
        <v>3256</v>
      </c>
      <c r="G3265" t="s">
        <v>89</v>
      </c>
      <c r="H3265" t="s">
        <v>134</v>
      </c>
      <c r="I3265" t="s">
        <v>96</v>
      </c>
      <c r="J3265" t="s">
        <v>5</v>
      </c>
      <c r="K3265">
        <v>5913566.1614686409</v>
      </c>
      <c r="L3265">
        <v>6261546.1049999995</v>
      </c>
      <c r="M3265">
        <v>7125819.7266824683</v>
      </c>
      <c r="N3265">
        <v>6099014.8799999999</v>
      </c>
      <c r="O3265">
        <v>6769880.1449999996</v>
      </c>
      <c r="P3265">
        <v>6838552.3949999996</v>
      </c>
      <c r="Q3265">
        <v>7895023.4699999997</v>
      </c>
      <c r="S3265" t="s">
        <v>174</v>
      </c>
    </row>
    <row r="3266" spans="1:19" hidden="1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Agentecondominioenlenguajedeseñascolombiana(Videollamada)AgenteprofesionalBellasartesyafinesEnSitioHoraextradiurnaPlatinoNA</v>
      </c>
      <c r="B3266" t="s">
        <v>3570</v>
      </c>
      <c r="C3266" t="s">
        <v>3255</v>
      </c>
      <c r="D3266" t="s">
        <v>292</v>
      </c>
      <c r="E3266" t="s">
        <v>624</v>
      </c>
      <c r="F3266" t="s">
        <v>3256</v>
      </c>
      <c r="G3266" t="s">
        <v>172</v>
      </c>
      <c r="H3266" t="s">
        <v>134</v>
      </c>
      <c r="I3266" t="s">
        <v>96</v>
      </c>
      <c r="J3266" t="s">
        <v>25</v>
      </c>
      <c r="K3266">
        <v>29667.70061686006</v>
      </c>
      <c r="L3266">
        <v>34122.915000000001</v>
      </c>
      <c r="M3266">
        <v>39192.335318561418</v>
      </c>
      <c r="N3266">
        <v>46955.88</v>
      </c>
      <c r="O3266">
        <v>26065.439999999999</v>
      </c>
      <c r="P3266">
        <v>34404.434999999998</v>
      </c>
      <c r="Q3266">
        <v>44804.114999999998</v>
      </c>
      <c r="S3266" t="s">
        <v>174</v>
      </c>
    </row>
    <row r="3267" spans="1:19" hidden="1" x14ac:dyDescent="0.2">
      <c r="A3267" t="str">
        <f t="shared" si="51"/>
        <v>Agentecondominioenlenguajedeseñascolombiana(Videollamada)AgenteprofesionalBellasartesyafinesEnSitioHoraextranocturna PlatinoNA</v>
      </c>
      <c r="B3267" t="s">
        <v>3571</v>
      </c>
      <c r="C3267" t="s">
        <v>3255</v>
      </c>
      <c r="D3267" t="s">
        <v>292</v>
      </c>
      <c r="E3267" t="s">
        <v>624</v>
      </c>
      <c r="F3267" t="s">
        <v>3256</v>
      </c>
      <c r="G3267" t="s">
        <v>288</v>
      </c>
      <c r="H3267" t="s">
        <v>134</v>
      </c>
      <c r="I3267" t="s">
        <v>96</v>
      </c>
      <c r="J3267" t="s">
        <v>25</v>
      </c>
      <c r="K3267">
        <v>39723.383838341499</v>
      </c>
      <c r="L3267">
        <v>47772.494999999995</v>
      </c>
      <c r="M3267">
        <v>54869.269445985992</v>
      </c>
      <c r="N3267">
        <v>58156.649999999994</v>
      </c>
      <c r="O3267">
        <v>36213.614999999998</v>
      </c>
      <c r="P3267">
        <v>43673.894999999997</v>
      </c>
      <c r="Q3267">
        <v>62186.939999999995</v>
      </c>
      <c r="S3267" t="s">
        <v>174</v>
      </c>
    </row>
    <row r="3268" spans="1:19" hidden="1" x14ac:dyDescent="0.2">
      <c r="A3268" t="str">
        <f t="shared" si="51"/>
        <v>Agentecondominioenlenguajedeseñascolombiana(Videollamada)AgenteprofesionalBellasartesyafinesEnSitioHoraextradominicalyfestivoPlatinoNA</v>
      </c>
      <c r="B3268" t="s">
        <v>3572</v>
      </c>
      <c r="C3268" t="s">
        <v>3255</v>
      </c>
      <c r="D3268" t="s">
        <v>292</v>
      </c>
      <c r="E3268" t="s">
        <v>624</v>
      </c>
      <c r="F3268" t="s">
        <v>3256</v>
      </c>
      <c r="G3268" t="s">
        <v>90</v>
      </c>
      <c r="H3268" t="s">
        <v>134</v>
      </c>
      <c r="I3268" t="s">
        <v>96</v>
      </c>
      <c r="J3268" t="s">
        <v>25</v>
      </c>
      <c r="K3268">
        <v>49779.067059822934</v>
      </c>
      <c r="L3268">
        <v>54597.284999999996</v>
      </c>
      <c r="M3268">
        <v>62707.736509698268</v>
      </c>
      <c r="N3268">
        <v>50877.494999999995</v>
      </c>
      <c r="O3268">
        <v>41287.184999999998</v>
      </c>
      <c r="P3268">
        <v>48307.59</v>
      </c>
      <c r="Q3268">
        <v>69231.149999999994</v>
      </c>
      <c r="S3268" t="s">
        <v>174</v>
      </c>
    </row>
    <row r="3269" spans="1:19" hidden="1" x14ac:dyDescent="0.2">
      <c r="A3269" t="str">
        <f t="shared" si="51"/>
        <v>Agentecondominioenlenguajedeseñascolombiana(Videollamada)AgenteprofesionalBellasartesyafinesEnSitioServicio7x24PlatinoNA</v>
      </c>
      <c r="B3269" t="s">
        <v>3573</v>
      </c>
      <c r="C3269" t="s">
        <v>3255</v>
      </c>
      <c r="D3269" t="s">
        <v>292</v>
      </c>
      <c r="E3269" t="s">
        <v>624</v>
      </c>
      <c r="F3269" t="s">
        <v>3256</v>
      </c>
      <c r="G3269" t="s">
        <v>91</v>
      </c>
      <c r="H3269" t="s">
        <v>134</v>
      </c>
      <c r="I3269" t="s">
        <v>96</v>
      </c>
      <c r="J3269" t="s">
        <v>260</v>
      </c>
      <c r="K3269">
        <v>17980386.027246367</v>
      </c>
      <c r="L3269">
        <v>27153184.634999998</v>
      </c>
      <c r="M3269">
        <v>28681424.399896935</v>
      </c>
      <c r="N3269">
        <v>22538771.684999999</v>
      </c>
      <c r="O3269">
        <v>24118071.974999998</v>
      </c>
      <c r="P3269">
        <v>34678703.789999999</v>
      </c>
      <c r="Q3269">
        <v>29608779.059999999</v>
      </c>
      <c r="S3269" t="s">
        <v>174</v>
      </c>
    </row>
    <row r="3270" spans="1:19" hidden="1" x14ac:dyDescent="0.2">
      <c r="A3270" t="str">
        <f t="shared" si="51"/>
        <v>Agentecondominioenlenguajedeseñascolombiana(Videollamada)AgenteprofesionalBellasartesyafinesEnlasinstalacionesdelaEntidadCompradoraJornadaOrdinariaPlataNA</v>
      </c>
      <c r="B3270" t="s">
        <v>3574</v>
      </c>
      <c r="C3270" t="s">
        <v>3255</v>
      </c>
      <c r="D3270" t="s">
        <v>292</v>
      </c>
      <c r="E3270" t="s">
        <v>624</v>
      </c>
      <c r="F3270" t="s">
        <v>3272</v>
      </c>
      <c r="G3270" t="s">
        <v>89</v>
      </c>
      <c r="H3270" t="s">
        <v>2</v>
      </c>
      <c r="I3270" t="s">
        <v>96</v>
      </c>
      <c r="J3270" t="s">
        <v>5</v>
      </c>
      <c r="K3270">
        <v>5596270.7654686412</v>
      </c>
      <c r="L3270">
        <v>5656271.8949999996</v>
      </c>
      <c r="M3270">
        <v>6499660.8346590139</v>
      </c>
      <c r="N3270">
        <v>6007597.4699999997</v>
      </c>
      <c r="O3270">
        <v>6769880.1449999996</v>
      </c>
      <c r="P3270">
        <v>6542641.7549999999</v>
      </c>
      <c r="Q3270">
        <v>6505111.6199999992</v>
      </c>
      <c r="S3270" t="s">
        <v>174</v>
      </c>
    </row>
    <row r="3271" spans="1:19" hidden="1" x14ac:dyDescent="0.2">
      <c r="A3271" t="str">
        <f t="shared" si="51"/>
        <v>Agentecondominioenlenguajedeseñascolombiana(Videollamada)AgenteprofesionalBellasartesyafinesEnlasinstalacionesdelaEntidadCompradoraHoraextradiurnaPlataNA</v>
      </c>
      <c r="B3271" t="s">
        <v>3575</v>
      </c>
      <c r="C3271" t="s">
        <v>3255</v>
      </c>
      <c r="D3271" t="s">
        <v>292</v>
      </c>
      <c r="E3271" t="s">
        <v>624</v>
      </c>
      <c r="F3271" t="s">
        <v>3272</v>
      </c>
      <c r="G3271" t="s">
        <v>172</v>
      </c>
      <c r="H3271" t="s">
        <v>2</v>
      </c>
      <c r="I3271" t="s">
        <v>96</v>
      </c>
      <c r="J3271" t="s">
        <v>25</v>
      </c>
      <c r="K3271">
        <v>28345.636466860062</v>
      </c>
      <c r="L3271">
        <v>30824.37</v>
      </c>
      <c r="M3271">
        <v>37010.741368182265</v>
      </c>
      <c r="N3271">
        <v>240614.72999999998</v>
      </c>
      <c r="O3271">
        <v>26065.439999999999</v>
      </c>
      <c r="P3271">
        <v>32994.764999999999</v>
      </c>
      <c r="Q3271">
        <v>40367.07</v>
      </c>
      <c r="S3271" t="s">
        <v>174</v>
      </c>
    </row>
    <row r="3272" spans="1:19" hidden="1" x14ac:dyDescent="0.2">
      <c r="A3272" t="str">
        <f t="shared" si="51"/>
        <v>Agentecondominioenlenguajedeseñascolombiana(Videollamada)AgenteprofesionalBellasartesyafinesEnlasinstalacionesdelaEntidadCompradoraHoraextranocturna PlataNA</v>
      </c>
      <c r="B3272" t="s">
        <v>3576</v>
      </c>
      <c r="C3272" t="s">
        <v>3255</v>
      </c>
      <c r="D3272" t="s">
        <v>292</v>
      </c>
      <c r="E3272" t="s">
        <v>624</v>
      </c>
      <c r="F3272" t="s">
        <v>3272</v>
      </c>
      <c r="G3272" t="s">
        <v>288</v>
      </c>
      <c r="H3272" t="s">
        <v>2</v>
      </c>
      <c r="I3272" t="s">
        <v>96</v>
      </c>
      <c r="J3272" t="s">
        <v>25</v>
      </c>
      <c r="K3272">
        <v>38401.319688341493</v>
      </c>
      <c r="L3272">
        <v>43154.324999999997</v>
      </c>
      <c r="M3272">
        <v>51815.037915455177</v>
      </c>
      <c r="N3272">
        <v>261037.34999999998</v>
      </c>
      <c r="O3272">
        <v>36213.614999999998</v>
      </c>
      <c r="P3272">
        <v>41900.939999999995</v>
      </c>
      <c r="Q3272">
        <v>56027.654999999999</v>
      </c>
      <c r="S3272" t="s">
        <v>174</v>
      </c>
    </row>
    <row r="3273" spans="1:19" hidden="1" x14ac:dyDescent="0.2">
      <c r="A3273" t="str">
        <f t="shared" si="51"/>
        <v>Agentecondominioenlenguajedeseñascolombiana(Videollamada)AgenteprofesionalBellasartesyafinesEnlasinstalacionesdelaEntidadCompradoraHoraextradominicalyfestivoPlataNA</v>
      </c>
      <c r="B3273" t="s">
        <v>3577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90</v>
      </c>
      <c r="H3273" t="s">
        <v>2</v>
      </c>
      <c r="I3273" t="s">
        <v>96</v>
      </c>
      <c r="J3273" t="s">
        <v>25</v>
      </c>
      <c r="K3273">
        <v>48457.002909822935</v>
      </c>
      <c r="L3273">
        <v>49319.82</v>
      </c>
      <c r="M3273">
        <v>59217.186189091633</v>
      </c>
      <c r="N3273">
        <v>50877.494999999995</v>
      </c>
      <c r="O3273">
        <v>41287.184999999998</v>
      </c>
      <c r="P3273">
        <v>46353.509999999995</v>
      </c>
      <c r="Q3273">
        <v>62373.24</v>
      </c>
      <c r="S3273" t="s">
        <v>174</v>
      </c>
    </row>
    <row r="3274" spans="1:19" hidden="1" x14ac:dyDescent="0.2">
      <c r="A3274" t="str">
        <f t="shared" si="51"/>
        <v>Agentecondominioenlenguajedeseñascolombiana(Videollamada)AgenteprofesionalBellasartesyafinesEnlasinstalacionesdelaEntidadCompradoraServicio7x24PlataNA</v>
      </c>
      <c r="B3274" t="s">
        <v>3578</v>
      </c>
      <c r="C3274" t="s">
        <v>3255</v>
      </c>
      <c r="D3274" t="s">
        <v>292</v>
      </c>
      <c r="E3274" t="s">
        <v>624</v>
      </c>
      <c r="F3274" t="s">
        <v>3272</v>
      </c>
      <c r="G3274" t="s">
        <v>91</v>
      </c>
      <c r="H3274" t="s">
        <v>2</v>
      </c>
      <c r="I3274" t="s">
        <v>96</v>
      </c>
      <c r="J3274" t="s">
        <v>260</v>
      </c>
      <c r="K3274">
        <v>17663090.631246366</v>
      </c>
      <c r="L3274">
        <v>25149219.704999998</v>
      </c>
      <c r="M3274">
        <v>26161134.859502532</v>
      </c>
      <c r="N3274">
        <v>21969349.875</v>
      </c>
      <c r="O3274">
        <v>24118071.974999998</v>
      </c>
      <c r="P3274">
        <v>33234704.909999996</v>
      </c>
      <c r="Q3274">
        <v>26068077.18</v>
      </c>
      <c r="S3274" t="s">
        <v>174</v>
      </c>
    </row>
    <row r="3275" spans="1:19" hidden="1" x14ac:dyDescent="0.2">
      <c r="A3275" t="str">
        <f t="shared" si="51"/>
        <v>Agentecondominioenlenguajedeseñascolombiana(Videollamada)AgenteprofesionalBellasartesyafinesEnlasinstalacionesdelaEntidadCompradoraJornadaOrdinariaOroNA</v>
      </c>
      <c r="B3275" t="s">
        <v>3579</v>
      </c>
      <c r="C3275" t="s">
        <v>3255</v>
      </c>
      <c r="D3275" t="s">
        <v>292</v>
      </c>
      <c r="E3275" t="s">
        <v>624</v>
      </c>
      <c r="F3275" t="s">
        <v>3272</v>
      </c>
      <c r="G3275" t="s">
        <v>89</v>
      </c>
      <c r="H3275" t="s">
        <v>3</v>
      </c>
      <c r="I3275" t="s">
        <v>96</v>
      </c>
      <c r="J3275" t="s">
        <v>5</v>
      </c>
      <c r="K3275">
        <v>5596270.7654686412</v>
      </c>
      <c r="L3275">
        <v>5769397.3949999996</v>
      </c>
      <c r="M3275">
        <v>6685737.5834325328</v>
      </c>
      <c r="N3275">
        <v>6026767.7399999993</v>
      </c>
      <c r="O3275">
        <v>6769880.1449999996</v>
      </c>
      <c r="P3275">
        <v>6680381.6249999991</v>
      </c>
      <c r="Q3275">
        <v>6793500.9149999991</v>
      </c>
      <c r="S3275" t="s">
        <v>174</v>
      </c>
    </row>
    <row r="3276" spans="1:19" hidden="1" x14ac:dyDescent="0.2">
      <c r="A3276" t="str">
        <f t="shared" si="51"/>
        <v>Agentecondominioenlenguajedeseñascolombiana(Videollamada)AgenteprofesionalBellasartesyafinesEnlasinstalacionesdelaEntidadCompradoraHoraextradiurnaOroNA</v>
      </c>
      <c r="B3276" t="s">
        <v>3580</v>
      </c>
      <c r="C3276" t="s">
        <v>3255</v>
      </c>
      <c r="D3276" t="s">
        <v>292</v>
      </c>
      <c r="E3276" t="s">
        <v>624</v>
      </c>
      <c r="F3276" t="s">
        <v>3272</v>
      </c>
      <c r="G3276" t="s">
        <v>172</v>
      </c>
      <c r="H3276" t="s">
        <v>3</v>
      </c>
      <c r="I3276" t="s">
        <v>96</v>
      </c>
      <c r="J3276" t="s">
        <v>25</v>
      </c>
      <c r="K3276">
        <v>28345.636466860062</v>
      </c>
      <c r="L3276">
        <v>31441.229999999996</v>
      </c>
      <c r="M3276">
        <v>38070.310259341219</v>
      </c>
      <c r="N3276">
        <v>251373.55499999999</v>
      </c>
      <c r="O3276">
        <v>26065.439999999999</v>
      </c>
      <c r="P3276">
        <v>33690.284999999996</v>
      </c>
      <c r="Q3276">
        <v>42156.584999999999</v>
      </c>
      <c r="S3276" t="s">
        <v>174</v>
      </c>
    </row>
    <row r="3277" spans="1:19" hidden="1" x14ac:dyDescent="0.2">
      <c r="A3277" t="str">
        <f t="shared" si="51"/>
        <v>Agentecondominioenlenguajedeseñascolombiana(Videollamada)AgenteprofesionalBellasartesyafinesEnlasinstalacionesdelaEntidadCompradoraHoraextranocturna OroNA</v>
      </c>
      <c r="B3277" t="s">
        <v>3581</v>
      </c>
      <c r="C3277" t="s">
        <v>3255</v>
      </c>
      <c r="D3277" t="s">
        <v>292</v>
      </c>
      <c r="E3277" t="s">
        <v>624</v>
      </c>
      <c r="F3277" t="s">
        <v>3272</v>
      </c>
      <c r="G3277" t="s">
        <v>288</v>
      </c>
      <c r="H3277" t="s">
        <v>3</v>
      </c>
      <c r="I3277" t="s">
        <v>96</v>
      </c>
      <c r="J3277" t="s">
        <v>25</v>
      </c>
      <c r="K3277">
        <v>38401.319688341493</v>
      </c>
      <c r="L3277">
        <v>44017.514999999999</v>
      </c>
      <c r="M3277">
        <v>53298.434363077715</v>
      </c>
      <c r="N3277">
        <v>272308.5</v>
      </c>
      <c r="O3277">
        <v>36213.614999999998</v>
      </c>
      <c r="P3277">
        <v>42782.759999999995</v>
      </c>
      <c r="Q3277">
        <v>58511.654999999999</v>
      </c>
      <c r="S3277" t="s">
        <v>174</v>
      </c>
    </row>
    <row r="3278" spans="1:19" hidden="1" x14ac:dyDescent="0.2">
      <c r="A3278" t="str">
        <f t="shared" si="51"/>
        <v>Agentecondominioenlenguajedeseñascolombiana(Videollamada)AgenteprofesionalBellasartesyafinesEnlasinstalacionesdelaEntidadCompradoraHoraextradominicalyfestivoOroNA</v>
      </c>
      <c r="B3278" t="s">
        <v>3582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90</v>
      </c>
      <c r="H3278" t="s">
        <v>3</v>
      </c>
      <c r="I3278" t="s">
        <v>96</v>
      </c>
      <c r="J3278" t="s">
        <v>25</v>
      </c>
      <c r="K3278">
        <v>48457.002909822935</v>
      </c>
      <c r="L3278">
        <v>50307.21</v>
      </c>
      <c r="M3278">
        <v>60912.496414945963</v>
      </c>
      <c r="N3278">
        <v>50877.494999999995</v>
      </c>
      <c r="O3278">
        <v>41287.184999999998</v>
      </c>
      <c r="P3278">
        <v>47328.479999999996</v>
      </c>
      <c r="Q3278">
        <v>65138.759999999995</v>
      </c>
      <c r="S3278" t="s">
        <v>174</v>
      </c>
    </row>
    <row r="3279" spans="1:19" hidden="1" x14ac:dyDescent="0.2">
      <c r="A3279" t="str">
        <f t="shared" si="51"/>
        <v>Agentecondominioenlenguajedeseñascolombiana(Videollamada)AgenteprofesionalBellasartesyafinesEnlasinstalacionesdelaEntidadCompradoraServicio7x24OroNA</v>
      </c>
      <c r="B3279" t="s">
        <v>3583</v>
      </c>
      <c r="C3279" t="s">
        <v>3255</v>
      </c>
      <c r="D3279" t="s">
        <v>292</v>
      </c>
      <c r="E3279" t="s">
        <v>624</v>
      </c>
      <c r="F3279" t="s">
        <v>3272</v>
      </c>
      <c r="G3279" t="s">
        <v>91</v>
      </c>
      <c r="H3279" t="s">
        <v>3</v>
      </c>
      <c r="I3279" t="s">
        <v>96</v>
      </c>
      <c r="J3279" t="s">
        <v>260</v>
      </c>
      <c r="K3279">
        <v>17663090.631246366</v>
      </c>
      <c r="L3279">
        <v>25652204.864999998</v>
      </c>
      <c r="M3279">
        <v>26910093.773315944</v>
      </c>
      <c r="N3279">
        <v>21985807.41</v>
      </c>
      <c r="O3279">
        <v>24118071.974999998</v>
      </c>
      <c r="P3279">
        <v>33934382.504999995</v>
      </c>
      <c r="Q3279">
        <v>27223747.829999998</v>
      </c>
      <c r="S3279" t="s">
        <v>174</v>
      </c>
    </row>
    <row r="3280" spans="1:19" hidden="1" x14ac:dyDescent="0.2">
      <c r="A3280" t="str">
        <f t="shared" si="51"/>
        <v>Agentecondominioenlenguajedeseñascolombiana(Videollamada)AgenteprofesionalBellasartesyafinesEnlasinstalacionesdelaEntidadCompradoraJornadaOrdinariaPlatinoNA</v>
      </c>
      <c r="B3280" t="s">
        <v>3584</v>
      </c>
      <c r="C3280" t="s">
        <v>3255</v>
      </c>
      <c r="D3280" t="s">
        <v>292</v>
      </c>
      <c r="E3280" t="s">
        <v>624</v>
      </c>
      <c r="F3280" t="s">
        <v>3272</v>
      </c>
      <c r="G3280" t="s">
        <v>89</v>
      </c>
      <c r="H3280" t="s">
        <v>134</v>
      </c>
      <c r="I3280" t="s">
        <v>96</v>
      </c>
      <c r="J3280" t="s">
        <v>5</v>
      </c>
      <c r="K3280">
        <v>5596270.7654686412</v>
      </c>
      <c r="L3280">
        <v>5939085.6449999996</v>
      </c>
      <c r="M3280">
        <v>6882782.6050485829</v>
      </c>
      <c r="N3280">
        <v>6045938.0099999998</v>
      </c>
      <c r="O3280">
        <v>6769880.1449999996</v>
      </c>
      <c r="P3280">
        <v>6824045.834999999</v>
      </c>
      <c r="Q3280">
        <v>7220295.584999999</v>
      </c>
      <c r="S3280" t="s">
        <v>174</v>
      </c>
    </row>
    <row r="3281" spans="1:19" hidden="1" x14ac:dyDescent="0.2">
      <c r="A3281" t="str">
        <f t="shared" si="51"/>
        <v>Agentecondominioenlenguajedeseñascolombiana(Videollamada)AgenteprofesionalBellasartesyafinesEnlasinstalacionesdelaEntidadCompradoraHoraextradiurnaPlatinoNA</v>
      </c>
      <c r="B3281" t="s">
        <v>3585</v>
      </c>
      <c r="C3281" t="s">
        <v>3255</v>
      </c>
      <c r="D3281" t="s">
        <v>292</v>
      </c>
      <c r="E3281" t="s">
        <v>624</v>
      </c>
      <c r="F3281" t="s">
        <v>3272</v>
      </c>
      <c r="G3281" t="s">
        <v>172</v>
      </c>
      <c r="H3281" t="s">
        <v>134</v>
      </c>
      <c r="I3281" t="s">
        <v>96</v>
      </c>
      <c r="J3281" t="s">
        <v>25</v>
      </c>
      <c r="K3281">
        <v>28345.636466860062</v>
      </c>
      <c r="L3281">
        <v>32366.519999999997</v>
      </c>
      <c r="M3281">
        <v>39192.335318561418</v>
      </c>
      <c r="N3281">
        <v>262132.37999999998</v>
      </c>
      <c r="O3281">
        <v>26065.439999999999</v>
      </c>
      <c r="P3281">
        <v>34414.784999999996</v>
      </c>
      <c r="Q3281">
        <v>44804.114999999998</v>
      </c>
      <c r="S3281" t="s">
        <v>174</v>
      </c>
    </row>
    <row r="3282" spans="1:19" hidden="1" x14ac:dyDescent="0.2">
      <c r="A3282" t="str">
        <f t="shared" si="51"/>
        <v>Agentecondominioenlenguajedeseñascolombiana(Videollamada)AgenteprofesionalBellasartesyafinesEnlasinstalacionesdelaEntidadCompradoraHoraextranocturna PlatinoNA</v>
      </c>
      <c r="B3282" t="s">
        <v>3586</v>
      </c>
      <c r="C3282" t="s">
        <v>3255</v>
      </c>
      <c r="D3282" t="s">
        <v>292</v>
      </c>
      <c r="E3282" t="s">
        <v>624</v>
      </c>
      <c r="F3282" t="s">
        <v>3272</v>
      </c>
      <c r="G3282" t="s">
        <v>288</v>
      </c>
      <c r="H3282" t="s">
        <v>134</v>
      </c>
      <c r="I3282" t="s">
        <v>96</v>
      </c>
      <c r="J3282" t="s">
        <v>25</v>
      </c>
      <c r="K3282">
        <v>38401.319688341493</v>
      </c>
      <c r="L3282">
        <v>45312.299999999996</v>
      </c>
      <c r="M3282">
        <v>54869.269445985992</v>
      </c>
      <c r="N3282">
        <v>283579.64999999997</v>
      </c>
      <c r="O3282">
        <v>36213.614999999998</v>
      </c>
      <c r="P3282">
        <v>43702.875</v>
      </c>
      <c r="Q3282">
        <v>62186.939999999995</v>
      </c>
      <c r="S3282" t="s">
        <v>174</v>
      </c>
    </row>
    <row r="3283" spans="1:19" hidden="1" x14ac:dyDescent="0.2">
      <c r="A3283" t="str">
        <f t="shared" si="51"/>
        <v>Agentecondominioenlenguajedeseñascolombiana(Videollamada)AgenteprofesionalBellasartesyafinesEnlasinstalacionesdelaEntidadCompradoraHoraextradominicalyfestivoPlatinoNA</v>
      </c>
      <c r="B3283" t="s">
        <v>3587</v>
      </c>
      <c r="C3283" t="s">
        <v>3255</v>
      </c>
      <c r="D3283" t="s">
        <v>292</v>
      </c>
      <c r="E3283" t="s">
        <v>624</v>
      </c>
      <c r="F3283" t="s">
        <v>3272</v>
      </c>
      <c r="G3283" t="s">
        <v>90</v>
      </c>
      <c r="H3283" t="s">
        <v>134</v>
      </c>
      <c r="I3283" t="s">
        <v>96</v>
      </c>
      <c r="J3283" t="s">
        <v>25</v>
      </c>
      <c r="K3283">
        <v>48457.002909822935</v>
      </c>
      <c r="L3283">
        <v>51786.224999999999</v>
      </c>
      <c r="M3283">
        <v>62707.736509698268</v>
      </c>
      <c r="N3283">
        <v>50877.494999999995</v>
      </c>
      <c r="O3283">
        <v>41287.184999999998</v>
      </c>
      <c r="P3283">
        <v>48346.92</v>
      </c>
      <c r="Q3283">
        <v>69231.149999999994</v>
      </c>
      <c r="S3283" t="s">
        <v>174</v>
      </c>
    </row>
    <row r="3284" spans="1:19" hidden="1" x14ac:dyDescent="0.2">
      <c r="A3284" t="str">
        <f t="shared" si="51"/>
        <v>Agentecondominioenlenguajedeseñascolombiana(Videollamada)AgenteprofesionalBellasartesyafinesEnlasinstalacionesdelaEntidadCompradoraServicio7x24PlatinoNA</v>
      </c>
      <c r="B3284" t="s">
        <v>3588</v>
      </c>
      <c r="C3284" t="s">
        <v>3255</v>
      </c>
      <c r="D3284" t="s">
        <v>292</v>
      </c>
      <c r="E3284" t="s">
        <v>624</v>
      </c>
      <c r="F3284" t="s">
        <v>3272</v>
      </c>
      <c r="G3284" t="s">
        <v>91</v>
      </c>
      <c r="H3284" t="s">
        <v>134</v>
      </c>
      <c r="I3284" t="s">
        <v>96</v>
      </c>
      <c r="J3284" t="s">
        <v>260</v>
      </c>
      <c r="K3284">
        <v>17663090.631246366</v>
      </c>
      <c r="L3284">
        <v>26406681.569999997</v>
      </c>
      <c r="M3284">
        <v>27703199.985320542</v>
      </c>
      <c r="N3284">
        <v>22002264.944999997</v>
      </c>
      <c r="O3284">
        <v>24118071.974999998</v>
      </c>
      <c r="P3284">
        <v>34664154.794999994</v>
      </c>
      <c r="Q3284">
        <v>28934050.139999997</v>
      </c>
      <c r="S3284" t="s">
        <v>174</v>
      </c>
    </row>
    <row r="3285" spans="1:19" hidden="1" x14ac:dyDescent="0.2">
      <c r="A3285" t="str">
        <f t="shared" si="51"/>
        <v>Agentecondominioenlenguajedeseñascolombiana(Videollamada)AgenteprofesionalBellasartesyafinesFrontofficeconherramientaJornadaOrdinariaPlataNA</v>
      </c>
      <c r="B3285" t="s">
        <v>3589</v>
      </c>
      <c r="C3285" t="s">
        <v>3255</v>
      </c>
      <c r="D3285" t="s">
        <v>292</v>
      </c>
      <c r="E3285" t="s">
        <v>624</v>
      </c>
      <c r="F3285" t="s">
        <v>3288</v>
      </c>
      <c r="G3285" t="s">
        <v>89</v>
      </c>
      <c r="H3285" t="s">
        <v>2</v>
      </c>
      <c r="I3285" t="s">
        <v>96</v>
      </c>
      <c r="J3285" t="s">
        <v>5</v>
      </c>
      <c r="K3285">
        <v>5913566.1614686409</v>
      </c>
      <c r="L3285">
        <v>5708690.5049999999</v>
      </c>
      <c r="M3285">
        <v>7342593.6077466225</v>
      </c>
      <c r="N3285">
        <v>6196691.9699999997</v>
      </c>
      <c r="O3285">
        <v>6769880.1449999996</v>
      </c>
      <c r="P3285">
        <v>6579683.3699999992</v>
      </c>
      <c r="Q3285">
        <v>6462969.5249999994</v>
      </c>
      <c r="S3285" t="s">
        <v>174</v>
      </c>
    </row>
    <row r="3286" spans="1:19" hidden="1" x14ac:dyDescent="0.2">
      <c r="A3286" t="str">
        <f t="shared" si="51"/>
        <v>Agentecondominioenlenguajedeseñascolombiana(Videollamada)AgenteprofesionalBellasartesyafinesFrontofficeconherramientaHoraextradiurnaPlataNA</v>
      </c>
      <c r="B3286" t="s">
        <v>3590</v>
      </c>
      <c r="C3286" t="s">
        <v>3255</v>
      </c>
      <c r="D3286" t="s">
        <v>292</v>
      </c>
      <c r="E3286" t="s">
        <v>624</v>
      </c>
      <c r="F3286" t="s">
        <v>3288</v>
      </c>
      <c r="G3286" t="s">
        <v>172</v>
      </c>
      <c r="H3286" t="s">
        <v>2</v>
      </c>
      <c r="I3286" t="s">
        <v>96</v>
      </c>
      <c r="J3286" t="s">
        <v>25</v>
      </c>
      <c r="K3286">
        <v>29667.70061686006</v>
      </c>
      <c r="L3286">
        <v>31110.03</v>
      </c>
      <c r="M3286">
        <v>37010.741368182265</v>
      </c>
      <c r="N3286">
        <v>221053.22999999998</v>
      </c>
      <c r="O3286">
        <v>26065.439999999999</v>
      </c>
      <c r="P3286">
        <v>32970.959999999999</v>
      </c>
      <c r="Q3286">
        <v>40367.07</v>
      </c>
      <c r="S3286" t="s">
        <v>174</v>
      </c>
    </row>
    <row r="3287" spans="1:19" hidden="1" x14ac:dyDescent="0.2">
      <c r="A3287" t="str">
        <f t="shared" si="51"/>
        <v>Agentecondominioenlenguajedeseñascolombiana(Videollamada)AgenteprofesionalBellasartesyafinesFrontofficeconherramientaHoraextranocturna PlataNA</v>
      </c>
      <c r="B3287" t="s">
        <v>3591</v>
      </c>
      <c r="C3287" t="s">
        <v>3255</v>
      </c>
      <c r="D3287" t="s">
        <v>292</v>
      </c>
      <c r="E3287" t="s">
        <v>624</v>
      </c>
      <c r="F3287" t="s">
        <v>3288</v>
      </c>
      <c r="G3287" t="s">
        <v>288</v>
      </c>
      <c r="H3287" t="s">
        <v>2</v>
      </c>
      <c r="I3287" t="s">
        <v>96</v>
      </c>
      <c r="J3287" t="s">
        <v>25</v>
      </c>
      <c r="K3287">
        <v>39723.383838341499</v>
      </c>
      <c r="L3287">
        <v>43554.869999999995</v>
      </c>
      <c r="M3287">
        <v>51815.037915455177</v>
      </c>
      <c r="N3287">
        <v>240544.34999999998</v>
      </c>
      <c r="O3287">
        <v>36213.614999999998</v>
      </c>
      <c r="P3287">
        <v>41825.384999999995</v>
      </c>
      <c r="Q3287">
        <v>56027.654999999999</v>
      </c>
      <c r="S3287" t="s">
        <v>174</v>
      </c>
    </row>
    <row r="3288" spans="1:19" hidden="1" x14ac:dyDescent="0.2">
      <c r="A3288" t="str">
        <f t="shared" si="51"/>
        <v>Agentecondominioenlenguajedeseñascolombiana(Videollamada)AgenteprofesionalBellasartesyafinesFrontofficeconherramientaHoraextradominicalyfestivoPlataNA</v>
      </c>
      <c r="B3288" t="s">
        <v>3592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90</v>
      </c>
      <c r="H3288" t="s">
        <v>2</v>
      </c>
      <c r="I3288" t="s">
        <v>96</v>
      </c>
      <c r="J3288" t="s">
        <v>25</v>
      </c>
      <c r="K3288">
        <v>49779.067059822934</v>
      </c>
      <c r="L3288">
        <v>49776.254999999997</v>
      </c>
      <c r="M3288">
        <v>59217.186189091633</v>
      </c>
      <c r="N3288">
        <v>50877.494999999995</v>
      </c>
      <c r="O3288">
        <v>41287.184999999998</v>
      </c>
      <c r="P3288">
        <v>46254.149999999994</v>
      </c>
      <c r="Q3288">
        <v>62373.24</v>
      </c>
      <c r="S3288" t="s">
        <v>174</v>
      </c>
    </row>
    <row r="3289" spans="1:19" hidden="1" x14ac:dyDescent="0.2">
      <c r="A3289" t="str">
        <f t="shared" si="51"/>
        <v>Agentecondominioenlenguajedeseñascolombiana(Videollamada)AgenteprofesionalBellasartesyafinesFrontofficeconherramientaServicio7x24PlataNA</v>
      </c>
      <c r="B3289" t="s">
        <v>3593</v>
      </c>
      <c r="C3289" t="s">
        <v>3255</v>
      </c>
      <c r="D3289" t="s">
        <v>292</v>
      </c>
      <c r="E3289" t="s">
        <v>624</v>
      </c>
      <c r="F3289" t="s">
        <v>3288</v>
      </c>
      <c r="G3289" t="s">
        <v>91</v>
      </c>
      <c r="H3289" t="s">
        <v>2</v>
      </c>
      <c r="I3289" t="s">
        <v>96</v>
      </c>
      <c r="J3289" t="s">
        <v>260</v>
      </c>
      <c r="K3289">
        <v>17980386.027246367</v>
      </c>
      <c r="L3289">
        <v>25201772.864999998</v>
      </c>
      <c r="M3289">
        <v>29553939.271180153</v>
      </c>
      <c r="N3289">
        <v>22347538.875</v>
      </c>
      <c r="O3289">
        <v>24118071.974999998</v>
      </c>
      <c r="P3289">
        <v>33271858.304999996</v>
      </c>
      <c r="Q3289">
        <v>26025936.119999997</v>
      </c>
      <c r="S3289" t="s">
        <v>174</v>
      </c>
    </row>
    <row r="3290" spans="1:19" hidden="1" x14ac:dyDescent="0.2">
      <c r="A3290" t="str">
        <f t="shared" si="51"/>
        <v>Agentecondominioenlenguajedeseñascolombiana(Videollamada)AgenteprofesionalBellasartesyafinesFrontofficeconherramientaJornadaOrdinariaOroNA</v>
      </c>
      <c r="B3290" t="s">
        <v>3594</v>
      </c>
      <c r="C3290" t="s">
        <v>3255</v>
      </c>
      <c r="D3290" t="s">
        <v>292</v>
      </c>
      <c r="E3290" t="s">
        <v>624</v>
      </c>
      <c r="F3290" t="s">
        <v>3288</v>
      </c>
      <c r="G3290" t="s">
        <v>89</v>
      </c>
      <c r="H3290" t="s">
        <v>3</v>
      </c>
      <c r="I3290" t="s">
        <v>96</v>
      </c>
      <c r="J3290" t="s">
        <v>5</v>
      </c>
      <c r="K3290">
        <v>5913566.1614686409</v>
      </c>
      <c r="L3290">
        <v>5822864.46</v>
      </c>
      <c r="M3290">
        <v>7552802.4141521938</v>
      </c>
      <c r="N3290">
        <v>6225316.9649999999</v>
      </c>
      <c r="O3290">
        <v>6769880.1449999996</v>
      </c>
      <c r="P3290">
        <v>6718203.6299999999</v>
      </c>
      <c r="Q3290">
        <v>6749491.6799999997</v>
      </c>
      <c r="S3290" t="s">
        <v>174</v>
      </c>
    </row>
    <row r="3291" spans="1:19" hidden="1" x14ac:dyDescent="0.2">
      <c r="A3291" t="str">
        <f t="shared" si="51"/>
        <v>Agentecondominioenlenguajedeseñascolombiana(Videollamada)AgenteprofesionalBellasartesyafinesFrontofficeconherramientaHoraextradiurnaOroNA</v>
      </c>
      <c r="B3291" t="s">
        <v>3595</v>
      </c>
      <c r="C3291" t="s">
        <v>3255</v>
      </c>
      <c r="D3291" t="s">
        <v>292</v>
      </c>
      <c r="E3291" t="s">
        <v>624</v>
      </c>
      <c r="F3291" t="s">
        <v>3288</v>
      </c>
      <c r="G3291" t="s">
        <v>172</v>
      </c>
      <c r="H3291" t="s">
        <v>3</v>
      </c>
      <c r="I3291" t="s">
        <v>96</v>
      </c>
      <c r="J3291" t="s">
        <v>25</v>
      </c>
      <c r="K3291">
        <v>29667.70061686006</v>
      </c>
      <c r="L3291">
        <v>31733.1</v>
      </c>
      <c r="M3291">
        <v>38070.310259341219</v>
      </c>
      <c r="N3291">
        <v>230833.97999999998</v>
      </c>
      <c r="O3291">
        <v>26065.439999999999</v>
      </c>
      <c r="P3291">
        <v>33664.409999999996</v>
      </c>
      <c r="Q3291">
        <v>42156.584999999999</v>
      </c>
      <c r="S3291" t="s">
        <v>174</v>
      </c>
    </row>
    <row r="3292" spans="1:19" hidden="1" x14ac:dyDescent="0.2">
      <c r="A3292" t="str">
        <f t="shared" si="51"/>
        <v>Agentecondominioenlenguajedeseñascolombiana(Videollamada)AgenteprofesionalBellasartesyafinesFrontofficeconherramientaHoraextranocturna OroNA</v>
      </c>
      <c r="B3292" t="s">
        <v>3596</v>
      </c>
      <c r="C3292" t="s">
        <v>3255</v>
      </c>
      <c r="D3292" t="s">
        <v>292</v>
      </c>
      <c r="E3292" t="s">
        <v>624</v>
      </c>
      <c r="F3292" t="s">
        <v>3288</v>
      </c>
      <c r="G3292" t="s">
        <v>288</v>
      </c>
      <c r="H3292" t="s">
        <v>3</v>
      </c>
      <c r="I3292" t="s">
        <v>96</v>
      </c>
      <c r="J3292" t="s">
        <v>25</v>
      </c>
      <c r="K3292">
        <v>39723.383838341499</v>
      </c>
      <c r="L3292">
        <v>44426.34</v>
      </c>
      <c r="M3292">
        <v>53298.434363077715</v>
      </c>
      <c r="N3292">
        <v>250790.84999999998</v>
      </c>
      <c r="O3292">
        <v>36213.614999999998</v>
      </c>
      <c r="P3292">
        <v>42706.17</v>
      </c>
      <c r="Q3292">
        <v>58511.654999999999</v>
      </c>
      <c r="S3292" t="s">
        <v>174</v>
      </c>
    </row>
    <row r="3293" spans="1:19" hidden="1" x14ac:dyDescent="0.2">
      <c r="A3293" t="str">
        <f t="shared" si="51"/>
        <v>Agentecondominioenlenguajedeseñascolombiana(Videollamada)AgenteprofesionalBellasartesyafinesFrontofficeconherramientaHoraextradominicalyfestivoOroNA</v>
      </c>
      <c r="B3293" t="s">
        <v>3597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90</v>
      </c>
      <c r="H3293" t="s">
        <v>3</v>
      </c>
      <c r="I3293" t="s">
        <v>96</v>
      </c>
      <c r="J3293" t="s">
        <v>25</v>
      </c>
      <c r="K3293">
        <v>49779.067059822934</v>
      </c>
      <c r="L3293">
        <v>50771.924999999996</v>
      </c>
      <c r="M3293">
        <v>60912.496414945963</v>
      </c>
      <c r="N3293">
        <v>50877.494999999995</v>
      </c>
      <c r="O3293">
        <v>41287.184999999998</v>
      </c>
      <c r="P3293">
        <v>47228.084999999999</v>
      </c>
      <c r="Q3293">
        <v>65138.759999999995</v>
      </c>
      <c r="S3293" t="s">
        <v>174</v>
      </c>
    </row>
    <row r="3294" spans="1:19" hidden="1" x14ac:dyDescent="0.2">
      <c r="A3294" t="str">
        <f t="shared" si="51"/>
        <v>Agentecondominioenlenguajedeseñascolombiana(Videollamada)AgenteprofesionalBellasartesyafinesFrontofficeconherramientaServicio7x24OroNA</v>
      </c>
      <c r="B3294" t="s">
        <v>3598</v>
      </c>
      <c r="C3294" t="s">
        <v>3255</v>
      </c>
      <c r="D3294" t="s">
        <v>292</v>
      </c>
      <c r="E3294" t="s">
        <v>624</v>
      </c>
      <c r="F3294" t="s">
        <v>3288</v>
      </c>
      <c r="G3294" t="s">
        <v>91</v>
      </c>
      <c r="H3294" t="s">
        <v>3</v>
      </c>
      <c r="I3294" t="s">
        <v>96</v>
      </c>
      <c r="J3294" t="s">
        <v>260</v>
      </c>
      <c r="K3294">
        <v>17980386.027246367</v>
      </c>
      <c r="L3294">
        <v>25705808.549999997</v>
      </c>
      <c r="M3294">
        <v>30400029.71696258</v>
      </c>
      <c r="N3294">
        <v>22382905.859999999</v>
      </c>
      <c r="O3294">
        <v>24118071.974999998</v>
      </c>
      <c r="P3294">
        <v>33972318.359999999</v>
      </c>
      <c r="Q3294">
        <v>27179737.559999999</v>
      </c>
      <c r="S3294" t="s">
        <v>174</v>
      </c>
    </row>
    <row r="3295" spans="1:19" hidden="1" x14ac:dyDescent="0.2">
      <c r="A3295" t="str">
        <f t="shared" si="51"/>
        <v>Agentecondominioenlenguajedeseñascolombiana(Videollamada)AgenteprofesionalBellasartesyafinesFrontofficeconherramientaJornadaOrdinariaPlatinoNA</v>
      </c>
      <c r="B3295" t="s">
        <v>3599</v>
      </c>
      <c r="C3295" t="s">
        <v>3255</v>
      </c>
      <c r="D3295" t="s">
        <v>292</v>
      </c>
      <c r="E3295" t="s">
        <v>624</v>
      </c>
      <c r="F3295" t="s">
        <v>3288</v>
      </c>
      <c r="G3295" t="s">
        <v>89</v>
      </c>
      <c r="H3295" t="s">
        <v>134</v>
      </c>
      <c r="I3295" t="s">
        <v>96</v>
      </c>
      <c r="J3295" t="s">
        <v>5</v>
      </c>
      <c r="K3295">
        <v>5913566.1614686409</v>
      </c>
      <c r="L3295">
        <v>5994125.9099999992</v>
      </c>
      <c r="M3295">
        <v>7775401.954799179</v>
      </c>
      <c r="N3295">
        <v>6253941.96</v>
      </c>
      <c r="O3295">
        <v>6769880.1449999996</v>
      </c>
      <c r="P3295">
        <v>6862681.3499999996</v>
      </c>
      <c r="Q3295">
        <v>7173520.8299999991</v>
      </c>
      <c r="S3295" t="s">
        <v>174</v>
      </c>
    </row>
    <row r="3296" spans="1:19" hidden="1" x14ac:dyDescent="0.2">
      <c r="A3296" t="str">
        <f t="shared" si="51"/>
        <v>Agentecondominioenlenguajedeseñascolombiana(Videollamada)AgenteprofesionalBellasartesyafinesFrontofficeconherramientaHoraextradiurnaPlatinoNA</v>
      </c>
      <c r="B3296" t="s">
        <v>3600</v>
      </c>
      <c r="C3296" t="s">
        <v>3255</v>
      </c>
      <c r="D3296" t="s">
        <v>292</v>
      </c>
      <c r="E3296" t="s">
        <v>624</v>
      </c>
      <c r="F3296" t="s">
        <v>3288</v>
      </c>
      <c r="G3296" t="s">
        <v>172</v>
      </c>
      <c r="H3296" t="s">
        <v>134</v>
      </c>
      <c r="I3296" t="s">
        <v>96</v>
      </c>
      <c r="J3296" t="s">
        <v>25</v>
      </c>
      <c r="K3296">
        <v>29667.70061686006</v>
      </c>
      <c r="L3296">
        <v>32665.634999999998</v>
      </c>
      <c r="M3296">
        <v>39192.335318561418</v>
      </c>
      <c r="N3296">
        <v>240614.72999999998</v>
      </c>
      <c r="O3296">
        <v>26065.439999999999</v>
      </c>
      <c r="P3296">
        <v>34388.909999999996</v>
      </c>
      <c r="Q3296">
        <v>44804.114999999998</v>
      </c>
      <c r="S3296" t="s">
        <v>174</v>
      </c>
    </row>
    <row r="3297" spans="1:19" hidden="1" x14ac:dyDescent="0.2">
      <c r="A3297" t="str">
        <f t="shared" si="51"/>
        <v>Agentecondominioenlenguajedeseñascolombiana(Videollamada)AgenteprofesionalBellasartesyafinesFrontofficeconherramientaHoraextranocturna PlatinoNA</v>
      </c>
      <c r="B3297" t="s">
        <v>3601</v>
      </c>
      <c r="C3297" t="s">
        <v>3255</v>
      </c>
      <c r="D3297" t="s">
        <v>292</v>
      </c>
      <c r="E3297" t="s">
        <v>624</v>
      </c>
      <c r="F3297" t="s">
        <v>3288</v>
      </c>
      <c r="G3297" t="s">
        <v>288</v>
      </c>
      <c r="H3297" t="s">
        <v>134</v>
      </c>
      <c r="I3297" t="s">
        <v>96</v>
      </c>
      <c r="J3297" t="s">
        <v>25</v>
      </c>
      <c r="K3297">
        <v>39723.383838341499</v>
      </c>
      <c r="L3297">
        <v>45733.544999999998</v>
      </c>
      <c r="M3297">
        <v>54869.269445985992</v>
      </c>
      <c r="N3297">
        <v>261037.34999999998</v>
      </c>
      <c r="O3297">
        <v>36213.614999999998</v>
      </c>
      <c r="P3297">
        <v>43624.214999999997</v>
      </c>
      <c r="Q3297">
        <v>62186.939999999995</v>
      </c>
      <c r="S3297" t="s">
        <v>174</v>
      </c>
    </row>
    <row r="3298" spans="1:19" hidden="1" x14ac:dyDescent="0.2">
      <c r="A3298" t="str">
        <f t="shared" si="51"/>
        <v>Agentecondominioenlenguajedeseñascolombiana(Videollamada)AgenteprofesionalBellasartesyafinesFrontofficeconherramientaHoraextradominicalyfestivoPlatinoNA</v>
      </c>
      <c r="B3298" t="s">
        <v>3602</v>
      </c>
      <c r="C3298" t="s">
        <v>3255</v>
      </c>
      <c r="D3298" t="s">
        <v>292</v>
      </c>
      <c r="E3298" t="s">
        <v>624</v>
      </c>
      <c r="F3298" t="s">
        <v>3288</v>
      </c>
      <c r="G3298" t="s">
        <v>90</v>
      </c>
      <c r="H3298" t="s">
        <v>134</v>
      </c>
      <c r="I3298" t="s">
        <v>96</v>
      </c>
      <c r="J3298" t="s">
        <v>25</v>
      </c>
      <c r="K3298">
        <v>49779.067059822934</v>
      </c>
      <c r="L3298">
        <v>52265.429999999993</v>
      </c>
      <c r="M3298">
        <v>62707.736509698268</v>
      </c>
      <c r="N3298">
        <v>50877.494999999995</v>
      </c>
      <c r="O3298">
        <v>41287.184999999998</v>
      </c>
      <c r="P3298">
        <v>48243.42</v>
      </c>
      <c r="Q3298">
        <v>69231.149999999994</v>
      </c>
      <c r="S3298" t="s">
        <v>174</v>
      </c>
    </row>
    <row r="3299" spans="1:19" hidden="1" x14ac:dyDescent="0.2">
      <c r="A3299" t="str">
        <f t="shared" si="51"/>
        <v>Agentecondominioenlenguajedeseñascolombiana(Videollamada)AgenteprofesionalBellasartesyafinesFrontofficeconherramientaServicio7x24PlatinoNA</v>
      </c>
      <c r="B3299" t="s">
        <v>3603</v>
      </c>
      <c r="C3299" t="s">
        <v>3255</v>
      </c>
      <c r="D3299" t="s">
        <v>292</v>
      </c>
      <c r="E3299" t="s">
        <v>624</v>
      </c>
      <c r="F3299" t="s">
        <v>3288</v>
      </c>
      <c r="G3299" t="s">
        <v>91</v>
      </c>
      <c r="H3299" t="s">
        <v>134</v>
      </c>
      <c r="I3299" t="s">
        <v>96</v>
      </c>
      <c r="J3299" t="s">
        <v>260</v>
      </c>
      <c r="K3299">
        <v>17980386.027246367</v>
      </c>
      <c r="L3299">
        <v>26461861.559999999</v>
      </c>
      <c r="M3299">
        <v>31295992.868066691</v>
      </c>
      <c r="N3299">
        <v>22418272.844999999</v>
      </c>
      <c r="O3299">
        <v>24118071.974999998</v>
      </c>
      <c r="P3299">
        <v>34702905.195</v>
      </c>
      <c r="Q3299">
        <v>28887276.419999998</v>
      </c>
      <c r="S3299" t="s">
        <v>174</v>
      </c>
    </row>
    <row r="3300" spans="1:19" hidden="1" x14ac:dyDescent="0.2">
      <c r="A3300" t="str">
        <f t="shared" si="51"/>
        <v>Agentecondominioenlenguajedeseñascolombiana(Videollamada)AgenteprofesionalBellasartesyafinesFrontofficesinherramientaJornadaOrdinariaPlataNA</v>
      </c>
      <c r="B3300" t="s">
        <v>3604</v>
      </c>
      <c r="C3300" t="s">
        <v>3255</v>
      </c>
      <c r="D3300" t="s">
        <v>292</v>
      </c>
      <c r="E3300" t="s">
        <v>624</v>
      </c>
      <c r="F3300" t="s">
        <v>3304</v>
      </c>
      <c r="G3300" t="s">
        <v>89</v>
      </c>
      <c r="H3300" t="s">
        <v>2</v>
      </c>
      <c r="I3300" t="s">
        <v>96</v>
      </c>
      <c r="J3300" t="s">
        <v>5</v>
      </c>
      <c r="K3300">
        <v>5644287.0733110905</v>
      </c>
      <c r="L3300">
        <v>5303016.0449999999</v>
      </c>
      <c r="M3300">
        <v>6729169.5888209334</v>
      </c>
      <c r="N3300">
        <v>6007597.4699999997</v>
      </c>
      <c r="O3300">
        <v>6769880.1449999996</v>
      </c>
      <c r="P3300">
        <v>5728682.5649999995</v>
      </c>
      <c r="Q3300">
        <v>6070285.3499999996</v>
      </c>
      <c r="S3300" t="s">
        <v>174</v>
      </c>
    </row>
    <row r="3301" spans="1:19" hidden="1" x14ac:dyDescent="0.2">
      <c r="A3301" t="str">
        <f t="shared" si="51"/>
        <v>Agentecondominioenlenguajedeseñascolombiana(Videollamada)AgenteprofesionalBellasartesyafinesFrontofficesinherramientaHoraextradiurnaPlataNA</v>
      </c>
      <c r="B3301" t="s">
        <v>3605</v>
      </c>
      <c r="C3301" t="s">
        <v>3255</v>
      </c>
      <c r="D3301" t="s">
        <v>292</v>
      </c>
      <c r="E3301" t="s">
        <v>624</v>
      </c>
      <c r="F3301" t="s">
        <v>3304</v>
      </c>
      <c r="G3301" t="s">
        <v>172</v>
      </c>
      <c r="H3301" t="s">
        <v>2</v>
      </c>
      <c r="I3301" t="s">
        <v>96</v>
      </c>
      <c r="J3301" t="s">
        <v>25</v>
      </c>
      <c r="K3301">
        <v>28545.7044162036</v>
      </c>
      <c r="L3301">
        <v>28899.269999999997</v>
      </c>
      <c r="M3301">
        <v>37010.741368182265</v>
      </c>
      <c r="N3301">
        <v>266696.73</v>
      </c>
      <c r="O3301">
        <v>26065.439999999999</v>
      </c>
      <c r="P3301">
        <v>33627.149999999994</v>
      </c>
      <c r="Q3301">
        <v>40367.07</v>
      </c>
      <c r="S3301" t="s">
        <v>174</v>
      </c>
    </row>
    <row r="3302" spans="1:19" hidden="1" x14ac:dyDescent="0.2">
      <c r="A3302" t="str">
        <f t="shared" si="51"/>
        <v>Agentecondominioenlenguajedeseñascolombiana(Videollamada)AgenteprofesionalBellasartesyafinesFrontofficesinherramientaHoraextranocturna PlataNA</v>
      </c>
      <c r="B3302" t="s">
        <v>3606</v>
      </c>
      <c r="C3302" t="s">
        <v>3255</v>
      </c>
      <c r="D3302" t="s">
        <v>292</v>
      </c>
      <c r="E3302" t="s">
        <v>624</v>
      </c>
      <c r="F3302" t="s">
        <v>3304</v>
      </c>
      <c r="G3302" t="s">
        <v>288</v>
      </c>
      <c r="H3302" t="s">
        <v>2</v>
      </c>
      <c r="I3302" t="s">
        <v>96</v>
      </c>
      <c r="J3302" t="s">
        <v>25</v>
      </c>
      <c r="K3302">
        <v>38601.387637685038</v>
      </c>
      <c r="L3302">
        <v>40459.184999999998</v>
      </c>
      <c r="M3302">
        <v>51815.037915455177</v>
      </c>
      <c r="N3302">
        <v>288361.34999999998</v>
      </c>
      <c r="O3302">
        <v>36213.614999999998</v>
      </c>
      <c r="P3302">
        <v>43793.954999999994</v>
      </c>
      <c r="Q3302">
        <v>56027.654999999999</v>
      </c>
      <c r="S3302" t="s">
        <v>174</v>
      </c>
    </row>
    <row r="3303" spans="1:19" hidden="1" x14ac:dyDescent="0.2">
      <c r="A3303" t="str">
        <f t="shared" si="51"/>
        <v>Agentecondominioenlenguajedeseñascolombiana(Videollamada)AgenteprofesionalBellasartesyafinesFrontofficesinherramientaHoraextradominicalyfestivoPlataNA</v>
      </c>
      <c r="B3303" t="s">
        <v>3607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90</v>
      </c>
      <c r="H3303" t="s">
        <v>2</v>
      </c>
      <c r="I3303" t="s">
        <v>96</v>
      </c>
      <c r="J3303" t="s">
        <v>25</v>
      </c>
      <c r="K3303">
        <v>48657.070859166473</v>
      </c>
      <c r="L3303">
        <v>46239.659999999996</v>
      </c>
      <c r="M3303">
        <v>59217.186189091633</v>
      </c>
      <c r="N3303">
        <v>50877.494999999995</v>
      </c>
      <c r="O3303">
        <v>41287.184999999998</v>
      </c>
      <c r="P3303">
        <v>48878.909999999996</v>
      </c>
      <c r="Q3303">
        <v>62373.24</v>
      </c>
      <c r="S3303" t="s">
        <v>174</v>
      </c>
    </row>
    <row r="3304" spans="1:19" hidden="1" x14ac:dyDescent="0.2">
      <c r="A3304" t="str">
        <f t="shared" si="51"/>
        <v>Agentecondominioenlenguajedeseñascolombiana(Videollamada)AgenteprofesionalBellasartesyafinesFrontofficesinherramientaServicio7x24PlataNA</v>
      </c>
      <c r="B3304" t="s">
        <v>3608</v>
      </c>
      <c r="C3304" t="s">
        <v>3255</v>
      </c>
      <c r="D3304" t="s">
        <v>292</v>
      </c>
      <c r="E3304" t="s">
        <v>624</v>
      </c>
      <c r="F3304" t="s">
        <v>3304</v>
      </c>
      <c r="G3304" t="s">
        <v>91</v>
      </c>
      <c r="H3304" t="s">
        <v>2</v>
      </c>
      <c r="I3304" t="s">
        <v>96</v>
      </c>
      <c r="J3304" t="s">
        <v>260</v>
      </c>
      <c r="K3304">
        <v>17711106.939088818</v>
      </c>
      <c r="L3304">
        <v>24760282.229999997</v>
      </c>
      <c r="M3304">
        <v>27084907.595004257</v>
      </c>
      <c r="N3304">
        <v>21969349.875</v>
      </c>
      <c r="O3304">
        <v>24118071.974999998</v>
      </c>
      <c r="P3304">
        <v>32347148.939999998</v>
      </c>
      <c r="Q3304">
        <v>25633250.909999996</v>
      </c>
      <c r="S3304" t="s">
        <v>174</v>
      </c>
    </row>
    <row r="3305" spans="1:19" hidden="1" x14ac:dyDescent="0.2">
      <c r="A3305" t="str">
        <f t="shared" si="51"/>
        <v>Agentecondominioenlenguajedeseñascolombiana(Videollamada)AgenteprofesionalBellasartesyafinesFrontofficesinherramientaJornadaOrdinariaOroNA</v>
      </c>
      <c r="B3305" t="s">
        <v>3609</v>
      </c>
      <c r="C3305" t="s">
        <v>3255</v>
      </c>
      <c r="D3305" t="s">
        <v>292</v>
      </c>
      <c r="E3305" t="s">
        <v>624</v>
      </c>
      <c r="F3305" t="s">
        <v>3304</v>
      </c>
      <c r="G3305" t="s">
        <v>89</v>
      </c>
      <c r="H3305" t="s">
        <v>3</v>
      </c>
      <c r="I3305" t="s">
        <v>96</v>
      </c>
      <c r="J3305" t="s">
        <v>5</v>
      </c>
      <c r="K3305">
        <v>5644287.0733110905</v>
      </c>
      <c r="L3305">
        <v>5409076.6349999998</v>
      </c>
      <c r="M3305">
        <v>6921816.8716385951</v>
      </c>
      <c r="N3305">
        <v>6026767.7399999993</v>
      </c>
      <c r="O3305">
        <v>6769880.1449999996</v>
      </c>
      <c r="P3305">
        <v>5849285.9399999995</v>
      </c>
      <c r="Q3305">
        <v>6339397.7699999996</v>
      </c>
      <c r="S3305" t="s">
        <v>174</v>
      </c>
    </row>
    <row r="3306" spans="1:19" hidden="1" x14ac:dyDescent="0.2">
      <c r="A3306" t="str">
        <f t="shared" si="51"/>
        <v>Agentecondominioenlenguajedeseñascolombiana(Videollamada)AgenteprofesionalBellasartesyafinesFrontofficesinherramientaHoraextradiurnaOroNA</v>
      </c>
      <c r="B3306" t="s">
        <v>3610</v>
      </c>
      <c r="C3306" t="s">
        <v>3255</v>
      </c>
      <c r="D3306" t="s">
        <v>292</v>
      </c>
      <c r="E3306" t="s">
        <v>624</v>
      </c>
      <c r="F3306" t="s">
        <v>3304</v>
      </c>
      <c r="G3306" t="s">
        <v>172</v>
      </c>
      <c r="H3306" t="s">
        <v>3</v>
      </c>
      <c r="I3306" t="s">
        <v>96</v>
      </c>
      <c r="J3306" t="s">
        <v>25</v>
      </c>
      <c r="K3306">
        <v>28545.7044162036</v>
      </c>
      <c r="L3306">
        <v>29477.834999999999</v>
      </c>
      <c r="M3306">
        <v>38070.310259341219</v>
      </c>
      <c r="N3306">
        <v>278759.65499999997</v>
      </c>
      <c r="O3306">
        <v>26065.439999999999</v>
      </c>
      <c r="P3306">
        <v>34335.089999999997</v>
      </c>
      <c r="Q3306">
        <v>42156.584999999999</v>
      </c>
      <c r="S3306" t="s">
        <v>174</v>
      </c>
    </row>
    <row r="3307" spans="1:19" hidden="1" x14ac:dyDescent="0.2">
      <c r="A3307" t="str">
        <f t="shared" si="51"/>
        <v>Agentecondominioenlenguajedeseñascolombiana(Videollamada)AgenteprofesionalBellasartesyafinesFrontofficesinherramientaHoraextranocturna OroNA</v>
      </c>
      <c r="B3307" t="s">
        <v>3611</v>
      </c>
      <c r="C3307" t="s">
        <v>3255</v>
      </c>
      <c r="D3307" t="s">
        <v>292</v>
      </c>
      <c r="E3307" t="s">
        <v>624</v>
      </c>
      <c r="F3307" t="s">
        <v>3304</v>
      </c>
      <c r="G3307" t="s">
        <v>288</v>
      </c>
      <c r="H3307" t="s">
        <v>3</v>
      </c>
      <c r="I3307" t="s">
        <v>96</v>
      </c>
      <c r="J3307" t="s">
        <v>25</v>
      </c>
      <c r="K3307">
        <v>38601.387637685038</v>
      </c>
      <c r="L3307">
        <v>41268.555</v>
      </c>
      <c r="M3307">
        <v>53298.434363077715</v>
      </c>
      <c r="N3307">
        <v>300998.69999999995</v>
      </c>
      <c r="O3307">
        <v>36213.614999999998</v>
      </c>
      <c r="P3307">
        <v>44716.14</v>
      </c>
      <c r="Q3307">
        <v>58511.654999999999</v>
      </c>
      <c r="S3307" t="s">
        <v>174</v>
      </c>
    </row>
    <row r="3308" spans="1:19" hidden="1" x14ac:dyDescent="0.2">
      <c r="A3308" t="str">
        <f t="shared" si="51"/>
        <v>Agentecondominioenlenguajedeseñascolombiana(Videollamada)AgenteprofesionalBellasartesyafinesFrontofficesinherramientaHoraextradominicalyfestivoOroNA</v>
      </c>
      <c r="B3308" t="s">
        <v>3612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90</v>
      </c>
      <c r="H3308" t="s">
        <v>3</v>
      </c>
      <c r="I3308" t="s">
        <v>96</v>
      </c>
      <c r="J3308" t="s">
        <v>25</v>
      </c>
      <c r="K3308">
        <v>48657.070859166473</v>
      </c>
      <c r="L3308">
        <v>47164.95</v>
      </c>
      <c r="M3308">
        <v>60912.496414945963</v>
      </c>
      <c r="N3308">
        <v>50877.494999999995</v>
      </c>
      <c r="O3308">
        <v>41287.184999999998</v>
      </c>
      <c r="P3308">
        <v>49907.7</v>
      </c>
      <c r="Q3308">
        <v>65138.759999999995</v>
      </c>
      <c r="S3308" t="s">
        <v>174</v>
      </c>
    </row>
    <row r="3309" spans="1:19" hidden="1" x14ac:dyDescent="0.2">
      <c r="A3309" t="str">
        <f t="shared" si="51"/>
        <v>Agentecondominioenlenguajedeseñascolombiana(Videollamada)AgenteprofesionalBellasartesyafinesFrontofficesinherramientaServicio7x24OroNA</v>
      </c>
      <c r="B3309" t="s">
        <v>3613</v>
      </c>
      <c r="C3309" t="s">
        <v>3255</v>
      </c>
      <c r="D3309" t="s">
        <v>292</v>
      </c>
      <c r="E3309" t="s">
        <v>624</v>
      </c>
      <c r="F3309" t="s">
        <v>3304</v>
      </c>
      <c r="G3309" t="s">
        <v>91</v>
      </c>
      <c r="H3309" t="s">
        <v>3</v>
      </c>
      <c r="I3309" t="s">
        <v>96</v>
      </c>
      <c r="J3309" t="s">
        <v>260</v>
      </c>
      <c r="K3309">
        <v>17711106.939088818</v>
      </c>
      <c r="L3309">
        <v>25255488.329999998</v>
      </c>
      <c r="M3309">
        <v>27860312.908345345</v>
      </c>
      <c r="N3309">
        <v>21985807.41</v>
      </c>
      <c r="O3309">
        <v>24118071.974999998</v>
      </c>
      <c r="P3309">
        <v>33028140.644999996</v>
      </c>
      <c r="Q3309">
        <v>26769644.684999999</v>
      </c>
      <c r="S3309" t="s">
        <v>174</v>
      </c>
    </row>
    <row r="3310" spans="1:19" hidden="1" x14ac:dyDescent="0.2">
      <c r="A3310" t="str">
        <f t="shared" si="51"/>
        <v>Agentecondominioenlenguajedeseñascolombiana(Videollamada)AgenteprofesionalBellasartesyafinesFrontofficesinherramientaJornadaOrdinariaPlatinoNA</v>
      </c>
      <c r="B3310" t="s">
        <v>3614</v>
      </c>
      <c r="C3310" t="s">
        <v>3255</v>
      </c>
      <c r="D3310" t="s">
        <v>292</v>
      </c>
      <c r="E3310" t="s">
        <v>624</v>
      </c>
      <c r="F3310" t="s">
        <v>3304</v>
      </c>
      <c r="G3310" t="s">
        <v>89</v>
      </c>
      <c r="H3310" t="s">
        <v>134</v>
      </c>
      <c r="I3310" t="s">
        <v>96</v>
      </c>
      <c r="J3310" t="s">
        <v>5</v>
      </c>
      <c r="K3310">
        <v>5644287.0733110905</v>
      </c>
      <c r="L3310">
        <v>5568167.5199999996</v>
      </c>
      <c r="M3310">
        <v>7125819.7266824683</v>
      </c>
      <c r="N3310">
        <v>6045938.0099999998</v>
      </c>
      <c r="O3310">
        <v>6769880.1449999996</v>
      </c>
      <c r="P3310">
        <v>5975077.7699999996</v>
      </c>
      <c r="Q3310">
        <v>6737663.6999999993</v>
      </c>
      <c r="S3310" t="s">
        <v>174</v>
      </c>
    </row>
    <row r="3311" spans="1:19" hidden="1" x14ac:dyDescent="0.2">
      <c r="A3311" t="str">
        <f t="shared" si="51"/>
        <v>Agentecondominioenlenguajedeseñascolombiana(Videollamada)AgenteprofesionalBellasartesyafinesFrontofficesinherramientaHoraextradiurnaPlatinoNA</v>
      </c>
      <c r="B3311" t="s">
        <v>3615</v>
      </c>
      <c r="C3311" t="s">
        <v>3255</v>
      </c>
      <c r="D3311" t="s">
        <v>292</v>
      </c>
      <c r="E3311" t="s">
        <v>624</v>
      </c>
      <c r="F3311" t="s">
        <v>3304</v>
      </c>
      <c r="G3311" t="s">
        <v>172</v>
      </c>
      <c r="H3311" t="s">
        <v>134</v>
      </c>
      <c r="I3311" t="s">
        <v>96</v>
      </c>
      <c r="J3311" t="s">
        <v>25</v>
      </c>
      <c r="K3311">
        <v>28545.7044162036</v>
      </c>
      <c r="L3311">
        <v>30345.164999999997</v>
      </c>
      <c r="M3311">
        <v>39192.335318561418</v>
      </c>
      <c r="N3311">
        <v>290822.57999999996</v>
      </c>
      <c r="O3311">
        <v>26065.439999999999</v>
      </c>
      <c r="P3311">
        <v>35073.044999999998</v>
      </c>
      <c r="Q3311">
        <v>44804.114999999998</v>
      </c>
      <c r="S3311" t="s">
        <v>174</v>
      </c>
    </row>
    <row r="3312" spans="1:19" hidden="1" x14ac:dyDescent="0.2">
      <c r="A3312" t="str">
        <f t="shared" si="51"/>
        <v>Agentecondominioenlenguajedeseñascolombiana(Videollamada)AgenteprofesionalBellasartesyafinesFrontofficesinherramientaHoraextranocturna PlatinoNA</v>
      </c>
      <c r="B3312" t="s">
        <v>3616</v>
      </c>
      <c r="C3312" t="s">
        <v>3255</v>
      </c>
      <c r="D3312" t="s">
        <v>292</v>
      </c>
      <c r="E3312" t="s">
        <v>624</v>
      </c>
      <c r="F3312" t="s">
        <v>3304</v>
      </c>
      <c r="G3312" t="s">
        <v>288</v>
      </c>
      <c r="H3312" t="s">
        <v>134</v>
      </c>
      <c r="I3312" t="s">
        <v>96</v>
      </c>
      <c r="J3312" t="s">
        <v>25</v>
      </c>
      <c r="K3312">
        <v>38601.387637685038</v>
      </c>
      <c r="L3312">
        <v>42482.609999999993</v>
      </c>
      <c r="M3312">
        <v>54869.269445985992</v>
      </c>
      <c r="N3312">
        <v>313636.05</v>
      </c>
      <c r="O3312">
        <v>36213.614999999998</v>
      </c>
      <c r="P3312">
        <v>45677.654999999999</v>
      </c>
      <c r="Q3312">
        <v>62186.939999999995</v>
      </c>
      <c r="S3312" t="s">
        <v>174</v>
      </c>
    </row>
    <row r="3313" spans="1:19" hidden="1" x14ac:dyDescent="0.2">
      <c r="A3313" t="str">
        <f t="shared" si="51"/>
        <v>Agentecondominioenlenguajedeseñascolombiana(Videollamada)AgenteprofesionalBellasartesyafinesFrontofficesinherramientaHoraextradominicalyfestivoPlatinoNA</v>
      </c>
      <c r="B3313" t="s">
        <v>3617</v>
      </c>
      <c r="C3313" t="s">
        <v>3255</v>
      </c>
      <c r="D3313" t="s">
        <v>292</v>
      </c>
      <c r="E3313" t="s">
        <v>624</v>
      </c>
      <c r="F3313" t="s">
        <v>3304</v>
      </c>
      <c r="G3313" t="s">
        <v>90</v>
      </c>
      <c r="H3313" t="s">
        <v>134</v>
      </c>
      <c r="I3313" t="s">
        <v>96</v>
      </c>
      <c r="J3313" t="s">
        <v>25</v>
      </c>
      <c r="K3313">
        <v>48657.070859166473</v>
      </c>
      <c r="L3313">
        <v>48551.85</v>
      </c>
      <c r="M3313">
        <v>62707.736509698268</v>
      </c>
      <c r="N3313">
        <v>50877.494999999995</v>
      </c>
      <c r="O3313">
        <v>41287.184999999998</v>
      </c>
      <c r="P3313">
        <v>50980.994999999995</v>
      </c>
      <c r="Q3313">
        <v>69231.149999999994</v>
      </c>
      <c r="S3313" t="s">
        <v>174</v>
      </c>
    </row>
    <row r="3314" spans="1:19" hidden="1" x14ac:dyDescent="0.2">
      <c r="A3314" t="str">
        <f t="shared" si="51"/>
        <v>Agentecondominioenlenguajedeseñascolombiana(Videollamada)AgenteprofesionalBellasartesyafinesFrontofficesinherramientaServicio7x24PlatinoNA</v>
      </c>
      <c r="B3314" t="s">
        <v>3618</v>
      </c>
      <c r="C3314" t="s">
        <v>3255</v>
      </c>
      <c r="D3314" t="s">
        <v>292</v>
      </c>
      <c r="E3314" t="s">
        <v>624</v>
      </c>
      <c r="F3314" t="s">
        <v>3304</v>
      </c>
      <c r="G3314" t="s">
        <v>91</v>
      </c>
      <c r="H3314" t="s">
        <v>134</v>
      </c>
      <c r="I3314" t="s">
        <v>96</v>
      </c>
      <c r="J3314" t="s">
        <v>260</v>
      </c>
      <c r="K3314">
        <v>17711106.939088818</v>
      </c>
      <c r="L3314">
        <v>25998296.444999997</v>
      </c>
      <c r="M3314">
        <v>28681424.399896935</v>
      </c>
      <c r="N3314">
        <v>22002264.944999997</v>
      </c>
      <c r="O3314">
        <v>24118071.974999998</v>
      </c>
      <c r="P3314">
        <v>33738423.884999998</v>
      </c>
      <c r="Q3314">
        <v>28451419.289999999</v>
      </c>
      <c r="S3314" t="s">
        <v>174</v>
      </c>
    </row>
    <row r="3315" spans="1:19" hidden="1" x14ac:dyDescent="0.2">
      <c r="A3315" t="str">
        <f t="shared" si="51"/>
        <v>Agentecondominioenlenguajedeseñascolombiana(Videollamada)AgenteprofesionalMatemáticas,cienciasnaturalesyafinesEnSitioJornadaOrdinariaPlataNA</v>
      </c>
      <c r="B3315" t="s">
        <v>3619</v>
      </c>
      <c r="C3315" t="s">
        <v>3255</v>
      </c>
      <c r="D3315" t="s">
        <v>292</v>
      </c>
      <c r="E3315" t="s">
        <v>640</v>
      </c>
      <c r="F3315" t="s">
        <v>3256</v>
      </c>
      <c r="G3315" t="s">
        <v>89</v>
      </c>
      <c r="H3315" t="s">
        <v>2</v>
      </c>
      <c r="I3315" t="s">
        <v>96</v>
      </c>
      <c r="J3315" t="s">
        <v>5</v>
      </c>
      <c r="K3315">
        <v>5913566.1614686409</v>
      </c>
      <c r="L3315">
        <v>5963377.0949999997</v>
      </c>
      <c r="M3315">
        <v>6729169.5888209334</v>
      </c>
      <c r="N3315">
        <v>6055849.1699999999</v>
      </c>
      <c r="O3315">
        <v>6769880.1449999996</v>
      </c>
      <c r="P3315">
        <v>6556550.084999999</v>
      </c>
      <c r="Q3315">
        <v>7113006.4499999993</v>
      </c>
      <c r="S3315" t="s">
        <v>174</v>
      </c>
    </row>
    <row r="3316" spans="1:19" hidden="1" x14ac:dyDescent="0.2">
      <c r="A3316" t="str">
        <f t="shared" si="51"/>
        <v>Agentecondominioenlenguajedeseñascolombiana(Videollamada)AgenteprofesionalMatemáticas,cienciasnaturalesyafinesEnSitioHoraextradiurnaPlataNA</v>
      </c>
      <c r="B3316" t="s">
        <v>3620</v>
      </c>
      <c r="C3316" t="s">
        <v>3255</v>
      </c>
      <c r="D3316" t="s">
        <v>292</v>
      </c>
      <c r="E3316" t="s">
        <v>640</v>
      </c>
      <c r="F3316" t="s">
        <v>3256</v>
      </c>
      <c r="G3316" t="s">
        <v>172</v>
      </c>
      <c r="H3316" t="s">
        <v>2</v>
      </c>
      <c r="I3316" t="s">
        <v>96</v>
      </c>
      <c r="J3316" t="s">
        <v>25</v>
      </c>
      <c r="K3316">
        <v>29667.70061686006</v>
      </c>
      <c r="L3316">
        <v>32497.964999999997</v>
      </c>
      <c r="M3316">
        <v>37010.741368182265</v>
      </c>
      <c r="N3316">
        <v>44999.729999999996</v>
      </c>
      <c r="O3316">
        <v>26065.439999999999</v>
      </c>
      <c r="P3316">
        <v>32985.449999999997</v>
      </c>
      <c r="Q3316">
        <v>40367.07</v>
      </c>
      <c r="S3316" t="s">
        <v>174</v>
      </c>
    </row>
    <row r="3317" spans="1:19" hidden="1" x14ac:dyDescent="0.2">
      <c r="A3317" t="str">
        <f t="shared" si="51"/>
        <v>Agentecondominioenlenguajedeseñascolombiana(Videollamada)AgenteprofesionalMatemáticas,cienciasnaturalesyafinesEnSitioHoraextranocturna PlataNA</v>
      </c>
      <c r="B3317" t="s">
        <v>3621</v>
      </c>
      <c r="C3317" t="s">
        <v>3255</v>
      </c>
      <c r="D3317" t="s">
        <v>292</v>
      </c>
      <c r="E3317" t="s">
        <v>640</v>
      </c>
      <c r="F3317" t="s">
        <v>3256</v>
      </c>
      <c r="G3317" t="s">
        <v>288</v>
      </c>
      <c r="H3317" t="s">
        <v>2</v>
      </c>
      <c r="I3317" t="s">
        <v>96</v>
      </c>
      <c r="J3317" t="s">
        <v>25</v>
      </c>
      <c r="K3317">
        <v>39723.383838341499</v>
      </c>
      <c r="L3317">
        <v>45497.564999999995</v>
      </c>
      <c r="M3317">
        <v>51815.037915455177</v>
      </c>
      <c r="N3317">
        <v>56107.35</v>
      </c>
      <c r="O3317">
        <v>36213.614999999998</v>
      </c>
      <c r="P3317">
        <v>41872.994999999995</v>
      </c>
      <c r="Q3317">
        <v>56027.654999999999</v>
      </c>
      <c r="S3317" t="s">
        <v>174</v>
      </c>
    </row>
    <row r="3318" spans="1:19" hidden="1" x14ac:dyDescent="0.2">
      <c r="A3318" t="str">
        <f t="shared" si="51"/>
        <v>Agentecondominioenlenguajedeseñascolombiana(Videollamada)AgenteprofesionalMatemáticas,cienciasnaturalesyafinesEnSitioHoraextradominicalyfestivoPlataNA</v>
      </c>
      <c r="B3318" t="s">
        <v>3622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90</v>
      </c>
      <c r="H3318" t="s">
        <v>2</v>
      </c>
      <c r="I3318" t="s">
        <v>96</v>
      </c>
      <c r="J3318" t="s">
        <v>25</v>
      </c>
      <c r="K3318">
        <v>49779.067059822934</v>
      </c>
      <c r="L3318">
        <v>51997.364999999998</v>
      </c>
      <c r="M3318">
        <v>59217.186189091633</v>
      </c>
      <c r="N3318">
        <v>50877.494999999995</v>
      </c>
      <c r="O3318">
        <v>41287.184999999998</v>
      </c>
      <c r="P3318">
        <v>46315.214999999997</v>
      </c>
      <c r="Q3318">
        <v>62373.24</v>
      </c>
      <c r="S3318" t="s">
        <v>174</v>
      </c>
    </row>
    <row r="3319" spans="1:19" hidden="1" x14ac:dyDescent="0.2">
      <c r="A3319" t="str">
        <f t="shared" si="51"/>
        <v>Agentecondominioenlenguajedeseñascolombiana(Videollamada)AgenteprofesionalMatemáticas,cienciasnaturalesyafinesEnSitioServicio7x24PlataNA</v>
      </c>
      <c r="B3319" t="s">
        <v>3623</v>
      </c>
      <c r="C3319" t="s">
        <v>3255</v>
      </c>
      <c r="D3319" t="s">
        <v>292</v>
      </c>
      <c r="E3319" t="s">
        <v>640</v>
      </c>
      <c r="F3319" t="s">
        <v>3256</v>
      </c>
      <c r="G3319" t="s">
        <v>91</v>
      </c>
      <c r="H3319" t="s">
        <v>2</v>
      </c>
      <c r="I3319" t="s">
        <v>96</v>
      </c>
      <c r="J3319" t="s">
        <v>260</v>
      </c>
      <c r="K3319">
        <v>17980386.027246367</v>
      </c>
      <c r="L3319">
        <v>25860175.694999997</v>
      </c>
      <c r="M3319">
        <v>27084907.595004257</v>
      </c>
      <c r="N3319">
        <v>22457083.274999999</v>
      </c>
      <c r="O3319">
        <v>24118071.974999998</v>
      </c>
      <c r="P3319">
        <v>33248653.604999997</v>
      </c>
      <c r="Q3319">
        <v>26675972.009999998</v>
      </c>
      <c r="S3319" t="s">
        <v>174</v>
      </c>
    </row>
    <row r="3320" spans="1:19" hidden="1" x14ac:dyDescent="0.2">
      <c r="A3320" t="str">
        <f t="shared" si="51"/>
        <v>Agentecondominioenlenguajedeseñascolombiana(Videollamada)AgenteprofesionalMatemáticas,cienciasnaturalesyafinesEnSitioJornadaOrdinariaOroNA</v>
      </c>
      <c r="B3320" t="s">
        <v>3624</v>
      </c>
      <c r="C3320" t="s">
        <v>3255</v>
      </c>
      <c r="D3320" t="s">
        <v>292</v>
      </c>
      <c r="E3320" t="s">
        <v>640</v>
      </c>
      <c r="F3320" t="s">
        <v>3256</v>
      </c>
      <c r="G3320" t="s">
        <v>89</v>
      </c>
      <c r="H3320" t="s">
        <v>3</v>
      </c>
      <c r="I3320" t="s">
        <v>96</v>
      </c>
      <c r="J3320" t="s">
        <v>5</v>
      </c>
      <c r="K3320">
        <v>5913566.1614686409</v>
      </c>
      <c r="L3320">
        <v>6082645.3199999994</v>
      </c>
      <c r="M3320">
        <v>6921816.8716385951</v>
      </c>
      <c r="N3320">
        <v>6077432.0249999994</v>
      </c>
      <c r="O3320">
        <v>6769880.1449999996</v>
      </c>
      <c r="P3320">
        <v>6694582.8599999994</v>
      </c>
      <c r="Q3320">
        <v>7428346.1099999994</v>
      </c>
      <c r="S3320" t="s">
        <v>174</v>
      </c>
    </row>
    <row r="3321" spans="1:19" hidden="1" x14ac:dyDescent="0.2">
      <c r="A3321" t="str">
        <f t="shared" si="51"/>
        <v>Agentecondominioenlenguajedeseñascolombiana(Videollamada)AgenteprofesionalMatemáticas,cienciasnaturalesyafinesEnSitioHoraextradiurnaOroNA</v>
      </c>
      <c r="B3321" t="s">
        <v>3625</v>
      </c>
      <c r="C3321" t="s">
        <v>3255</v>
      </c>
      <c r="D3321" t="s">
        <v>292</v>
      </c>
      <c r="E3321" t="s">
        <v>640</v>
      </c>
      <c r="F3321" t="s">
        <v>3256</v>
      </c>
      <c r="G3321" t="s">
        <v>172</v>
      </c>
      <c r="H3321" t="s">
        <v>3</v>
      </c>
      <c r="I3321" t="s">
        <v>96</v>
      </c>
      <c r="J3321" t="s">
        <v>25</v>
      </c>
      <c r="K3321">
        <v>29667.70061686006</v>
      </c>
      <c r="L3321">
        <v>33147.945</v>
      </c>
      <c r="M3321">
        <v>38070.310259341219</v>
      </c>
      <c r="N3321">
        <v>45977.804999999993</v>
      </c>
      <c r="O3321">
        <v>26065.439999999999</v>
      </c>
      <c r="P3321">
        <v>33679.934999999998</v>
      </c>
      <c r="Q3321">
        <v>42156.584999999999</v>
      </c>
      <c r="S3321" t="s">
        <v>174</v>
      </c>
    </row>
    <row r="3322" spans="1:19" hidden="1" x14ac:dyDescent="0.2">
      <c r="A3322" t="str">
        <f t="shared" si="51"/>
        <v>Agentecondominioenlenguajedeseñascolombiana(Videollamada)AgenteprofesionalMatemáticas,cienciasnaturalesyafinesEnSitioHoraextranocturna OroNA</v>
      </c>
      <c r="B3322" t="s">
        <v>3626</v>
      </c>
      <c r="C3322" t="s">
        <v>3255</v>
      </c>
      <c r="D3322" t="s">
        <v>292</v>
      </c>
      <c r="E3322" t="s">
        <v>640</v>
      </c>
      <c r="F3322" t="s">
        <v>3256</v>
      </c>
      <c r="G3322" t="s">
        <v>288</v>
      </c>
      <c r="H3322" t="s">
        <v>3</v>
      </c>
      <c r="I3322" t="s">
        <v>96</v>
      </c>
      <c r="J3322" t="s">
        <v>25</v>
      </c>
      <c r="K3322">
        <v>39723.383838341499</v>
      </c>
      <c r="L3322">
        <v>46408.364999999998</v>
      </c>
      <c r="M3322">
        <v>53298.434363077715</v>
      </c>
      <c r="N3322">
        <v>57131.999999999993</v>
      </c>
      <c r="O3322">
        <v>36213.614999999998</v>
      </c>
      <c r="P3322">
        <v>42753.78</v>
      </c>
      <c r="Q3322">
        <v>58511.654999999999</v>
      </c>
      <c r="S3322" t="s">
        <v>174</v>
      </c>
    </row>
    <row r="3323" spans="1:19" hidden="1" x14ac:dyDescent="0.2">
      <c r="A3323" t="str">
        <f t="shared" si="51"/>
        <v>Agentecondominioenlenguajedeseñascolombiana(Videollamada)AgenteprofesionalMatemáticas,cienciasnaturalesyafinesEnSitioHoraextradominicalyfestivoOroNA</v>
      </c>
      <c r="B3323" t="s">
        <v>3627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90</v>
      </c>
      <c r="H3323" t="s">
        <v>3</v>
      </c>
      <c r="I3323" t="s">
        <v>96</v>
      </c>
      <c r="J3323" t="s">
        <v>25</v>
      </c>
      <c r="K3323">
        <v>49779.067059822934</v>
      </c>
      <c r="L3323">
        <v>53037.539999999994</v>
      </c>
      <c r="M3323">
        <v>60912.496414945963</v>
      </c>
      <c r="N3323">
        <v>50877.494999999995</v>
      </c>
      <c r="O3323">
        <v>41287.184999999998</v>
      </c>
      <c r="P3323">
        <v>47291.219999999994</v>
      </c>
      <c r="Q3323">
        <v>65138.759999999995</v>
      </c>
      <c r="S3323" t="s">
        <v>174</v>
      </c>
    </row>
    <row r="3324" spans="1:19" hidden="1" x14ac:dyDescent="0.2">
      <c r="A3324" t="str">
        <f t="shared" si="51"/>
        <v>Agentecondominioenlenguajedeseñascolombiana(Videollamada)AgenteprofesionalMatemáticas,cienciasnaturalesyafinesEnSitioServicio7x24OroNA</v>
      </c>
      <c r="B3324" t="s">
        <v>3628</v>
      </c>
      <c r="C3324" t="s">
        <v>3255</v>
      </c>
      <c r="D3324" t="s">
        <v>292</v>
      </c>
      <c r="E3324" t="s">
        <v>640</v>
      </c>
      <c r="F3324" t="s">
        <v>3256</v>
      </c>
      <c r="G3324" t="s">
        <v>91</v>
      </c>
      <c r="H3324" t="s">
        <v>3</v>
      </c>
      <c r="I3324" t="s">
        <v>96</v>
      </c>
      <c r="J3324" t="s">
        <v>260</v>
      </c>
      <c r="K3324">
        <v>17980386.027246367</v>
      </c>
      <c r="L3324">
        <v>26377379.684999999</v>
      </c>
      <c r="M3324">
        <v>27860312.908345345</v>
      </c>
      <c r="N3324">
        <v>22497927.479999997</v>
      </c>
      <c r="O3324">
        <v>24118071.974999998</v>
      </c>
      <c r="P3324">
        <v>33948625.140000001</v>
      </c>
      <c r="Q3324">
        <v>27858591.989999998</v>
      </c>
      <c r="S3324" t="s">
        <v>174</v>
      </c>
    </row>
    <row r="3325" spans="1:19" hidden="1" x14ac:dyDescent="0.2">
      <c r="A3325" t="str">
        <f t="shared" si="51"/>
        <v>Agentecondominioenlenguajedeseñascolombiana(Videollamada)AgenteprofesionalMatemáticas,cienciasnaturalesyafinesEnSitioJornadaOrdinariaPlatinoNA</v>
      </c>
      <c r="B3325" t="s">
        <v>3629</v>
      </c>
      <c r="C3325" t="s">
        <v>3255</v>
      </c>
      <c r="D3325" t="s">
        <v>292</v>
      </c>
      <c r="E3325" t="s">
        <v>640</v>
      </c>
      <c r="F3325" t="s">
        <v>3256</v>
      </c>
      <c r="G3325" t="s">
        <v>89</v>
      </c>
      <c r="H3325" t="s">
        <v>134</v>
      </c>
      <c r="I3325" t="s">
        <v>96</v>
      </c>
      <c r="J3325" t="s">
        <v>5</v>
      </c>
      <c r="K3325">
        <v>5913566.1614686409</v>
      </c>
      <c r="L3325">
        <v>6261546.1049999995</v>
      </c>
      <c r="M3325">
        <v>7125819.7266824683</v>
      </c>
      <c r="N3325">
        <v>6099014.8799999999</v>
      </c>
      <c r="O3325">
        <v>6769880.1449999996</v>
      </c>
      <c r="P3325">
        <v>6838552.3949999996</v>
      </c>
      <c r="Q3325">
        <v>7895023.4699999997</v>
      </c>
      <c r="S3325" t="s">
        <v>174</v>
      </c>
    </row>
    <row r="3326" spans="1:19" hidden="1" x14ac:dyDescent="0.2">
      <c r="A3326" t="str">
        <f t="shared" si="51"/>
        <v>Agentecondominioenlenguajedeseñascolombiana(Videollamada)AgenteprofesionalMatemáticas,cienciasnaturalesyafinesEnSitioHoraextradiurnaPlatinoNA</v>
      </c>
      <c r="B3326" t="s">
        <v>3630</v>
      </c>
      <c r="C3326" t="s">
        <v>3255</v>
      </c>
      <c r="D3326" t="s">
        <v>292</v>
      </c>
      <c r="E3326" t="s">
        <v>640</v>
      </c>
      <c r="F3326" t="s">
        <v>3256</v>
      </c>
      <c r="G3326" t="s">
        <v>172</v>
      </c>
      <c r="H3326" t="s">
        <v>134</v>
      </c>
      <c r="I3326" t="s">
        <v>96</v>
      </c>
      <c r="J3326" t="s">
        <v>25</v>
      </c>
      <c r="K3326">
        <v>29667.70061686006</v>
      </c>
      <c r="L3326">
        <v>34122.915000000001</v>
      </c>
      <c r="M3326">
        <v>39192.335318561418</v>
      </c>
      <c r="N3326">
        <v>46955.88</v>
      </c>
      <c r="O3326">
        <v>26065.439999999999</v>
      </c>
      <c r="P3326">
        <v>34404.434999999998</v>
      </c>
      <c r="Q3326">
        <v>44804.114999999998</v>
      </c>
      <c r="S3326" t="s">
        <v>174</v>
      </c>
    </row>
    <row r="3327" spans="1:19" hidden="1" x14ac:dyDescent="0.2">
      <c r="A3327" t="str">
        <f t="shared" si="51"/>
        <v>Agentecondominioenlenguajedeseñascolombiana(Videollamada)AgenteprofesionalMatemáticas,cienciasnaturalesyafinesEnSitioHoraextranocturna PlatinoNA</v>
      </c>
      <c r="B3327" t="s">
        <v>3631</v>
      </c>
      <c r="C3327" t="s">
        <v>3255</v>
      </c>
      <c r="D3327" t="s">
        <v>292</v>
      </c>
      <c r="E3327" t="s">
        <v>640</v>
      </c>
      <c r="F3327" t="s">
        <v>3256</v>
      </c>
      <c r="G3327" t="s">
        <v>288</v>
      </c>
      <c r="H3327" t="s">
        <v>134</v>
      </c>
      <c r="I3327" t="s">
        <v>96</v>
      </c>
      <c r="J3327" t="s">
        <v>25</v>
      </c>
      <c r="K3327">
        <v>39723.383838341499</v>
      </c>
      <c r="L3327">
        <v>47772.494999999995</v>
      </c>
      <c r="M3327">
        <v>54869.269445985992</v>
      </c>
      <c r="N3327">
        <v>58156.649999999994</v>
      </c>
      <c r="O3327">
        <v>36213.614999999998</v>
      </c>
      <c r="P3327">
        <v>43673.894999999997</v>
      </c>
      <c r="Q3327">
        <v>62186.939999999995</v>
      </c>
      <c r="S3327" t="s">
        <v>174</v>
      </c>
    </row>
    <row r="3328" spans="1:19" hidden="1" x14ac:dyDescent="0.2">
      <c r="A3328" t="str">
        <f t="shared" si="51"/>
        <v>Agentecondominioenlenguajedeseñascolombiana(Videollamada)AgenteprofesionalMatemáticas,cienciasnaturalesyafinesEnSitioHoraextradominicalyfestivoPlatinoNA</v>
      </c>
      <c r="B3328" t="s">
        <v>3632</v>
      </c>
      <c r="C3328" t="s">
        <v>3255</v>
      </c>
      <c r="D3328" t="s">
        <v>292</v>
      </c>
      <c r="E3328" t="s">
        <v>640</v>
      </c>
      <c r="F3328" t="s">
        <v>3256</v>
      </c>
      <c r="G3328" t="s">
        <v>90</v>
      </c>
      <c r="H3328" t="s">
        <v>134</v>
      </c>
      <c r="I3328" t="s">
        <v>96</v>
      </c>
      <c r="J3328" t="s">
        <v>25</v>
      </c>
      <c r="K3328">
        <v>49779.067059822934</v>
      </c>
      <c r="L3328">
        <v>54597.284999999996</v>
      </c>
      <c r="M3328">
        <v>62707.736509698268</v>
      </c>
      <c r="N3328">
        <v>50877.494999999995</v>
      </c>
      <c r="O3328">
        <v>41287.184999999998</v>
      </c>
      <c r="P3328">
        <v>48307.59</v>
      </c>
      <c r="Q3328">
        <v>69231.149999999994</v>
      </c>
      <c r="S3328" t="s">
        <v>174</v>
      </c>
    </row>
    <row r="3329" spans="1:19" hidden="1" x14ac:dyDescent="0.2">
      <c r="A3329" t="str">
        <f t="shared" si="51"/>
        <v>Agentecondominioenlenguajedeseñascolombiana(Videollamada)AgenteprofesionalMatemáticas,cienciasnaturalesyafinesEnSitioServicio7x24PlatinoNA</v>
      </c>
      <c r="B3329" t="s">
        <v>3633</v>
      </c>
      <c r="C3329" t="s">
        <v>3255</v>
      </c>
      <c r="D3329" t="s">
        <v>292</v>
      </c>
      <c r="E3329" t="s">
        <v>640</v>
      </c>
      <c r="F3329" t="s">
        <v>3256</v>
      </c>
      <c r="G3329" t="s">
        <v>91</v>
      </c>
      <c r="H3329" t="s">
        <v>134</v>
      </c>
      <c r="I3329" t="s">
        <v>96</v>
      </c>
      <c r="J3329" t="s">
        <v>260</v>
      </c>
      <c r="K3329">
        <v>17980386.027246367</v>
      </c>
      <c r="L3329">
        <v>27153184.634999998</v>
      </c>
      <c r="M3329">
        <v>28681424.399896935</v>
      </c>
      <c r="N3329">
        <v>22538771.684999999</v>
      </c>
      <c r="O3329">
        <v>24118071.974999998</v>
      </c>
      <c r="P3329">
        <v>34678703.789999999</v>
      </c>
      <c r="Q3329">
        <v>29608779.059999999</v>
      </c>
      <c r="S3329" t="s">
        <v>174</v>
      </c>
    </row>
    <row r="3330" spans="1:19" hidden="1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Agentecondominioenlenguajedeseñascolombiana(Videollamada)AgenteprofesionalMatemáticas,cienciasnaturalesyafinesEnlasinstalacionesdelaEntidadCompradoraJornadaOrdinariaPlataNA</v>
      </c>
      <c r="B3330" t="s">
        <v>3634</v>
      </c>
      <c r="C3330" t="s">
        <v>3255</v>
      </c>
      <c r="D3330" t="s">
        <v>292</v>
      </c>
      <c r="E3330" t="s">
        <v>640</v>
      </c>
      <c r="F3330" t="s">
        <v>3272</v>
      </c>
      <c r="G3330" t="s">
        <v>89</v>
      </c>
      <c r="H3330" t="s">
        <v>2</v>
      </c>
      <c r="I3330" t="s">
        <v>96</v>
      </c>
      <c r="J3330" t="s">
        <v>5</v>
      </c>
      <c r="K3330">
        <v>5596270.7654686412</v>
      </c>
      <c r="L3330">
        <v>5656271.8949999996</v>
      </c>
      <c r="M3330">
        <v>6499660.8346590139</v>
      </c>
      <c r="N3330">
        <v>6007597.4699999997</v>
      </c>
      <c r="O3330">
        <v>6769880.1449999996</v>
      </c>
      <c r="P3330">
        <v>6542641.7549999999</v>
      </c>
      <c r="Q3330">
        <v>6505111.6199999992</v>
      </c>
      <c r="S3330" t="s">
        <v>174</v>
      </c>
    </row>
    <row r="3331" spans="1:19" hidden="1" x14ac:dyDescent="0.2">
      <c r="A3331" t="str">
        <f t="shared" si="52"/>
        <v>Agentecondominioenlenguajedeseñascolombiana(Videollamada)AgenteprofesionalMatemáticas,cienciasnaturalesyafinesEnlasinstalacionesdelaEntidadCompradoraHoraextradiurnaPlataNA</v>
      </c>
      <c r="B3331" t="s">
        <v>3635</v>
      </c>
      <c r="C3331" t="s">
        <v>3255</v>
      </c>
      <c r="D3331" t="s">
        <v>292</v>
      </c>
      <c r="E3331" t="s">
        <v>640</v>
      </c>
      <c r="F3331" t="s">
        <v>3272</v>
      </c>
      <c r="G3331" t="s">
        <v>172</v>
      </c>
      <c r="H3331" t="s">
        <v>2</v>
      </c>
      <c r="I3331" t="s">
        <v>96</v>
      </c>
      <c r="J3331" t="s">
        <v>25</v>
      </c>
      <c r="K3331">
        <v>28345.636466860062</v>
      </c>
      <c r="L3331">
        <v>30824.37</v>
      </c>
      <c r="M3331">
        <v>37010.741368182265</v>
      </c>
      <c r="N3331">
        <v>240614.72999999998</v>
      </c>
      <c r="O3331">
        <v>26065.439999999999</v>
      </c>
      <c r="P3331">
        <v>32994.764999999999</v>
      </c>
      <c r="Q3331">
        <v>40367.07</v>
      </c>
      <c r="S3331" t="s">
        <v>174</v>
      </c>
    </row>
    <row r="3332" spans="1:19" hidden="1" x14ac:dyDescent="0.2">
      <c r="A3332" t="str">
        <f t="shared" si="52"/>
        <v>Agentecondominioenlenguajedeseñascolombiana(Videollamada)AgenteprofesionalMatemáticas,cienciasnaturalesyafinesEnlasinstalacionesdelaEntidadCompradoraHoraextranocturna PlataNA</v>
      </c>
      <c r="B3332" t="s">
        <v>3636</v>
      </c>
      <c r="C3332" t="s">
        <v>3255</v>
      </c>
      <c r="D3332" t="s">
        <v>292</v>
      </c>
      <c r="E3332" t="s">
        <v>640</v>
      </c>
      <c r="F3332" t="s">
        <v>3272</v>
      </c>
      <c r="G3332" t="s">
        <v>288</v>
      </c>
      <c r="H3332" t="s">
        <v>2</v>
      </c>
      <c r="I3332" t="s">
        <v>96</v>
      </c>
      <c r="J3332" t="s">
        <v>25</v>
      </c>
      <c r="K3332">
        <v>38401.319688341493</v>
      </c>
      <c r="L3332">
        <v>43154.324999999997</v>
      </c>
      <c r="M3332">
        <v>51815.037915455177</v>
      </c>
      <c r="N3332">
        <v>261037.34999999998</v>
      </c>
      <c r="O3332">
        <v>36213.614999999998</v>
      </c>
      <c r="P3332">
        <v>41900.939999999995</v>
      </c>
      <c r="Q3332">
        <v>56027.654999999999</v>
      </c>
      <c r="S3332" t="s">
        <v>174</v>
      </c>
    </row>
    <row r="3333" spans="1:19" hidden="1" x14ac:dyDescent="0.2">
      <c r="A3333" t="str">
        <f t="shared" si="52"/>
        <v>Agentecondominioenlenguajedeseñascolombiana(Videollamada)AgenteprofesionalMatemáticas,cienciasnaturalesyafinesEnlasinstalacionesdelaEntidadCompradoraHoraextradominicalyfestivoPlataNA</v>
      </c>
      <c r="B3333" t="s">
        <v>3637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90</v>
      </c>
      <c r="H3333" t="s">
        <v>2</v>
      </c>
      <c r="I3333" t="s">
        <v>96</v>
      </c>
      <c r="J3333" t="s">
        <v>25</v>
      </c>
      <c r="K3333">
        <v>48457.002909822935</v>
      </c>
      <c r="L3333">
        <v>49319.82</v>
      </c>
      <c r="M3333">
        <v>59217.186189091633</v>
      </c>
      <c r="N3333">
        <v>50877.494999999995</v>
      </c>
      <c r="O3333">
        <v>41287.184999999998</v>
      </c>
      <c r="P3333">
        <v>46353.509999999995</v>
      </c>
      <c r="Q3333">
        <v>62373.24</v>
      </c>
      <c r="S3333" t="s">
        <v>174</v>
      </c>
    </row>
    <row r="3334" spans="1:19" hidden="1" x14ac:dyDescent="0.2">
      <c r="A3334" t="str">
        <f t="shared" si="52"/>
        <v>Agentecondominioenlenguajedeseñascolombiana(Videollamada)AgenteprofesionalMatemáticas,cienciasnaturalesyafinesEnlasinstalacionesdelaEntidadCompradoraServicio7x24PlataNA</v>
      </c>
      <c r="B3334" t="s">
        <v>3638</v>
      </c>
      <c r="C3334" t="s">
        <v>3255</v>
      </c>
      <c r="D3334" t="s">
        <v>292</v>
      </c>
      <c r="E3334" t="s">
        <v>640</v>
      </c>
      <c r="F3334" t="s">
        <v>3272</v>
      </c>
      <c r="G3334" t="s">
        <v>91</v>
      </c>
      <c r="H3334" t="s">
        <v>2</v>
      </c>
      <c r="I3334" t="s">
        <v>96</v>
      </c>
      <c r="J3334" t="s">
        <v>260</v>
      </c>
      <c r="K3334">
        <v>17663090.631246366</v>
      </c>
      <c r="L3334">
        <v>25149219.704999998</v>
      </c>
      <c r="M3334">
        <v>26161134.859502532</v>
      </c>
      <c r="N3334">
        <v>21969349.875</v>
      </c>
      <c r="O3334">
        <v>24118071.974999998</v>
      </c>
      <c r="P3334">
        <v>33234704.909999996</v>
      </c>
      <c r="Q3334">
        <v>26068077.18</v>
      </c>
      <c r="S3334" t="s">
        <v>174</v>
      </c>
    </row>
    <row r="3335" spans="1:19" hidden="1" x14ac:dyDescent="0.2">
      <c r="A3335" t="str">
        <f t="shared" si="52"/>
        <v>Agentecondominioenlenguajedeseñascolombiana(Videollamada)AgenteprofesionalMatemáticas,cienciasnaturalesyafinesEnlasinstalacionesdelaEntidadCompradoraJornadaOrdinariaOroNA</v>
      </c>
      <c r="B3335" t="s">
        <v>3639</v>
      </c>
      <c r="C3335" t="s">
        <v>3255</v>
      </c>
      <c r="D3335" t="s">
        <v>292</v>
      </c>
      <c r="E3335" t="s">
        <v>640</v>
      </c>
      <c r="F3335" t="s">
        <v>3272</v>
      </c>
      <c r="G3335" t="s">
        <v>89</v>
      </c>
      <c r="H3335" t="s">
        <v>3</v>
      </c>
      <c r="I3335" t="s">
        <v>96</v>
      </c>
      <c r="J3335" t="s">
        <v>5</v>
      </c>
      <c r="K3335">
        <v>5596270.7654686412</v>
      </c>
      <c r="L3335">
        <v>5769397.3949999996</v>
      </c>
      <c r="M3335">
        <v>6685737.5834325328</v>
      </c>
      <c r="N3335">
        <v>6026767.7399999993</v>
      </c>
      <c r="O3335">
        <v>6769880.1449999996</v>
      </c>
      <c r="P3335">
        <v>6680381.6249999991</v>
      </c>
      <c r="Q3335">
        <v>6793500.9149999991</v>
      </c>
      <c r="S3335" t="s">
        <v>174</v>
      </c>
    </row>
    <row r="3336" spans="1:19" hidden="1" x14ac:dyDescent="0.2">
      <c r="A3336" t="str">
        <f t="shared" si="52"/>
        <v>Agentecondominioenlenguajedeseñascolombiana(Videollamada)AgenteprofesionalMatemáticas,cienciasnaturalesyafinesEnlasinstalacionesdelaEntidadCompradoraHoraextradiurnaOroNA</v>
      </c>
      <c r="B3336" t="s">
        <v>3640</v>
      </c>
      <c r="C3336" t="s">
        <v>3255</v>
      </c>
      <c r="D3336" t="s">
        <v>292</v>
      </c>
      <c r="E3336" t="s">
        <v>640</v>
      </c>
      <c r="F3336" t="s">
        <v>3272</v>
      </c>
      <c r="G3336" t="s">
        <v>172</v>
      </c>
      <c r="H3336" t="s">
        <v>3</v>
      </c>
      <c r="I3336" t="s">
        <v>96</v>
      </c>
      <c r="J3336" t="s">
        <v>25</v>
      </c>
      <c r="K3336">
        <v>28345.636466860062</v>
      </c>
      <c r="L3336">
        <v>31441.229999999996</v>
      </c>
      <c r="M3336">
        <v>38070.310259341219</v>
      </c>
      <c r="N3336">
        <v>251373.55499999999</v>
      </c>
      <c r="O3336">
        <v>26065.439999999999</v>
      </c>
      <c r="P3336">
        <v>33690.284999999996</v>
      </c>
      <c r="Q3336">
        <v>42156.584999999999</v>
      </c>
      <c r="S3336" t="s">
        <v>174</v>
      </c>
    </row>
    <row r="3337" spans="1:19" hidden="1" x14ac:dyDescent="0.2">
      <c r="A3337" t="str">
        <f t="shared" si="52"/>
        <v>Agentecondominioenlenguajedeseñascolombiana(Videollamada)AgenteprofesionalMatemáticas,cienciasnaturalesyafinesEnlasinstalacionesdelaEntidadCompradoraHoraextranocturna OroNA</v>
      </c>
      <c r="B3337" t="s">
        <v>3641</v>
      </c>
      <c r="C3337" t="s">
        <v>3255</v>
      </c>
      <c r="D3337" t="s">
        <v>292</v>
      </c>
      <c r="E3337" t="s">
        <v>640</v>
      </c>
      <c r="F3337" t="s">
        <v>3272</v>
      </c>
      <c r="G3337" t="s">
        <v>288</v>
      </c>
      <c r="H3337" t="s">
        <v>3</v>
      </c>
      <c r="I3337" t="s">
        <v>96</v>
      </c>
      <c r="J3337" t="s">
        <v>25</v>
      </c>
      <c r="K3337">
        <v>38401.319688341493</v>
      </c>
      <c r="L3337">
        <v>44017.514999999999</v>
      </c>
      <c r="M3337">
        <v>53298.434363077715</v>
      </c>
      <c r="N3337">
        <v>272308.5</v>
      </c>
      <c r="O3337">
        <v>36213.614999999998</v>
      </c>
      <c r="P3337">
        <v>42782.759999999995</v>
      </c>
      <c r="Q3337">
        <v>58511.654999999999</v>
      </c>
      <c r="S3337" t="s">
        <v>174</v>
      </c>
    </row>
    <row r="3338" spans="1:19" hidden="1" x14ac:dyDescent="0.2">
      <c r="A3338" t="str">
        <f t="shared" si="52"/>
        <v>Agentecondominioenlenguajedeseñascolombiana(Videollamada)AgenteprofesionalMatemáticas,cienciasnaturalesyafinesEnlasinstalacionesdelaEntidadCompradoraHoraextradominicalyfestivoOroNA</v>
      </c>
      <c r="B3338" t="s">
        <v>3642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90</v>
      </c>
      <c r="H3338" t="s">
        <v>3</v>
      </c>
      <c r="I3338" t="s">
        <v>96</v>
      </c>
      <c r="J3338" t="s">
        <v>25</v>
      </c>
      <c r="K3338">
        <v>48457.002909822935</v>
      </c>
      <c r="L3338">
        <v>50307.21</v>
      </c>
      <c r="M3338">
        <v>60912.496414945963</v>
      </c>
      <c r="N3338">
        <v>50877.494999999995</v>
      </c>
      <c r="O3338">
        <v>41287.184999999998</v>
      </c>
      <c r="P3338">
        <v>47328.479999999996</v>
      </c>
      <c r="Q3338">
        <v>65138.759999999995</v>
      </c>
      <c r="S3338" t="s">
        <v>174</v>
      </c>
    </row>
    <row r="3339" spans="1:19" hidden="1" x14ac:dyDescent="0.2">
      <c r="A3339" t="str">
        <f t="shared" si="52"/>
        <v>Agentecondominioenlenguajedeseñascolombiana(Videollamada)AgenteprofesionalMatemáticas,cienciasnaturalesyafinesEnlasinstalacionesdelaEntidadCompradoraServicio7x24OroNA</v>
      </c>
      <c r="B3339" t="s">
        <v>3643</v>
      </c>
      <c r="C3339" t="s">
        <v>3255</v>
      </c>
      <c r="D3339" t="s">
        <v>292</v>
      </c>
      <c r="E3339" t="s">
        <v>640</v>
      </c>
      <c r="F3339" t="s">
        <v>3272</v>
      </c>
      <c r="G3339" t="s">
        <v>91</v>
      </c>
      <c r="H3339" t="s">
        <v>3</v>
      </c>
      <c r="I3339" t="s">
        <v>96</v>
      </c>
      <c r="J3339" t="s">
        <v>260</v>
      </c>
      <c r="K3339">
        <v>17663090.631246366</v>
      </c>
      <c r="L3339">
        <v>25652204.864999998</v>
      </c>
      <c r="M3339">
        <v>26910093.773315944</v>
      </c>
      <c r="N3339">
        <v>21985807.41</v>
      </c>
      <c r="O3339">
        <v>24118071.974999998</v>
      </c>
      <c r="P3339">
        <v>33934382.504999995</v>
      </c>
      <c r="Q3339">
        <v>27223747.829999998</v>
      </c>
      <c r="S3339" t="s">
        <v>174</v>
      </c>
    </row>
    <row r="3340" spans="1:19" hidden="1" x14ac:dyDescent="0.2">
      <c r="A3340" t="str">
        <f t="shared" si="52"/>
        <v>Agentecondominioenlenguajedeseñascolombiana(Videollamada)AgenteprofesionalMatemáticas,cienciasnaturalesyafinesEnlasinstalacionesdelaEntidadCompradoraJornadaOrdinariaPlatinoNA</v>
      </c>
      <c r="B3340" t="s">
        <v>3644</v>
      </c>
      <c r="C3340" t="s">
        <v>3255</v>
      </c>
      <c r="D3340" t="s">
        <v>292</v>
      </c>
      <c r="E3340" t="s">
        <v>640</v>
      </c>
      <c r="F3340" t="s">
        <v>3272</v>
      </c>
      <c r="G3340" t="s">
        <v>89</v>
      </c>
      <c r="H3340" t="s">
        <v>134</v>
      </c>
      <c r="I3340" t="s">
        <v>96</v>
      </c>
      <c r="J3340" t="s">
        <v>5</v>
      </c>
      <c r="K3340">
        <v>5596270.7654686412</v>
      </c>
      <c r="L3340">
        <v>5939085.6449999996</v>
      </c>
      <c r="M3340">
        <v>6882782.6050485829</v>
      </c>
      <c r="N3340">
        <v>6045938.0099999998</v>
      </c>
      <c r="O3340">
        <v>6769880.1449999996</v>
      </c>
      <c r="P3340">
        <v>6824045.834999999</v>
      </c>
      <c r="Q3340">
        <v>7220295.584999999</v>
      </c>
      <c r="S3340" t="s">
        <v>174</v>
      </c>
    </row>
    <row r="3341" spans="1:19" hidden="1" x14ac:dyDescent="0.2">
      <c r="A3341" t="str">
        <f t="shared" si="52"/>
        <v>Agentecondominioenlenguajedeseñascolombiana(Videollamada)AgenteprofesionalMatemáticas,cienciasnaturalesyafinesEnlasinstalacionesdelaEntidadCompradoraHoraextradiurnaPlatinoNA</v>
      </c>
      <c r="B3341" t="s">
        <v>3645</v>
      </c>
      <c r="C3341" t="s">
        <v>3255</v>
      </c>
      <c r="D3341" t="s">
        <v>292</v>
      </c>
      <c r="E3341" t="s">
        <v>640</v>
      </c>
      <c r="F3341" t="s">
        <v>3272</v>
      </c>
      <c r="G3341" t="s">
        <v>172</v>
      </c>
      <c r="H3341" t="s">
        <v>134</v>
      </c>
      <c r="I3341" t="s">
        <v>96</v>
      </c>
      <c r="J3341" t="s">
        <v>25</v>
      </c>
      <c r="K3341">
        <v>28345.636466860062</v>
      </c>
      <c r="L3341">
        <v>32366.519999999997</v>
      </c>
      <c r="M3341">
        <v>39192.335318561418</v>
      </c>
      <c r="N3341">
        <v>262132.37999999998</v>
      </c>
      <c r="O3341">
        <v>26065.439999999999</v>
      </c>
      <c r="P3341">
        <v>34414.784999999996</v>
      </c>
      <c r="Q3341">
        <v>44804.114999999998</v>
      </c>
      <c r="S3341" t="s">
        <v>174</v>
      </c>
    </row>
    <row r="3342" spans="1:19" hidden="1" x14ac:dyDescent="0.2">
      <c r="A3342" t="str">
        <f t="shared" si="52"/>
        <v>Agentecondominioenlenguajedeseñascolombiana(Videollamada)AgenteprofesionalMatemáticas,cienciasnaturalesyafinesEnlasinstalacionesdelaEntidadCompradoraHoraextranocturna PlatinoNA</v>
      </c>
      <c r="B3342" t="s">
        <v>3646</v>
      </c>
      <c r="C3342" t="s">
        <v>3255</v>
      </c>
      <c r="D3342" t="s">
        <v>292</v>
      </c>
      <c r="E3342" t="s">
        <v>640</v>
      </c>
      <c r="F3342" t="s">
        <v>3272</v>
      </c>
      <c r="G3342" t="s">
        <v>288</v>
      </c>
      <c r="H3342" t="s">
        <v>134</v>
      </c>
      <c r="I3342" t="s">
        <v>96</v>
      </c>
      <c r="J3342" t="s">
        <v>25</v>
      </c>
      <c r="K3342">
        <v>38401.319688341493</v>
      </c>
      <c r="L3342">
        <v>45312.299999999996</v>
      </c>
      <c r="M3342">
        <v>54869.269445985992</v>
      </c>
      <c r="N3342">
        <v>283579.64999999997</v>
      </c>
      <c r="O3342">
        <v>36213.614999999998</v>
      </c>
      <c r="P3342">
        <v>43702.875</v>
      </c>
      <c r="Q3342">
        <v>62186.939999999995</v>
      </c>
      <c r="S3342" t="s">
        <v>174</v>
      </c>
    </row>
    <row r="3343" spans="1:19" hidden="1" x14ac:dyDescent="0.2">
      <c r="A3343" t="str">
        <f t="shared" si="52"/>
        <v>Agentecondominioenlenguajedeseñascolombiana(Videollamada)AgenteprofesionalMatemáticas,cienciasnaturalesyafinesEnlasinstalacionesdelaEntidadCompradoraHoraextradominicalyfestivoPlatinoNA</v>
      </c>
      <c r="B3343" t="s">
        <v>3647</v>
      </c>
      <c r="C3343" t="s">
        <v>3255</v>
      </c>
      <c r="D3343" t="s">
        <v>292</v>
      </c>
      <c r="E3343" t="s">
        <v>640</v>
      </c>
      <c r="F3343" t="s">
        <v>3272</v>
      </c>
      <c r="G3343" t="s">
        <v>90</v>
      </c>
      <c r="H3343" t="s">
        <v>134</v>
      </c>
      <c r="I3343" t="s">
        <v>96</v>
      </c>
      <c r="J3343" t="s">
        <v>25</v>
      </c>
      <c r="K3343">
        <v>48457.002909822935</v>
      </c>
      <c r="L3343">
        <v>51786.224999999999</v>
      </c>
      <c r="M3343">
        <v>62707.736509698268</v>
      </c>
      <c r="N3343">
        <v>50877.494999999995</v>
      </c>
      <c r="O3343">
        <v>41287.184999999998</v>
      </c>
      <c r="P3343">
        <v>48346.92</v>
      </c>
      <c r="Q3343">
        <v>69231.149999999994</v>
      </c>
      <c r="S3343" t="s">
        <v>174</v>
      </c>
    </row>
    <row r="3344" spans="1:19" hidden="1" x14ac:dyDescent="0.2">
      <c r="A3344" t="str">
        <f t="shared" si="52"/>
        <v>Agentecondominioenlenguajedeseñascolombiana(Videollamada)AgenteprofesionalMatemáticas,cienciasnaturalesyafinesEnlasinstalacionesdelaEntidadCompradoraServicio7x24PlatinoNA</v>
      </c>
      <c r="B3344" t="s">
        <v>3648</v>
      </c>
      <c r="C3344" t="s">
        <v>3255</v>
      </c>
      <c r="D3344" t="s">
        <v>292</v>
      </c>
      <c r="E3344" t="s">
        <v>640</v>
      </c>
      <c r="F3344" t="s">
        <v>3272</v>
      </c>
      <c r="G3344" t="s">
        <v>91</v>
      </c>
      <c r="H3344" t="s">
        <v>134</v>
      </c>
      <c r="I3344" t="s">
        <v>96</v>
      </c>
      <c r="J3344" t="s">
        <v>260</v>
      </c>
      <c r="K3344">
        <v>17663090.631246366</v>
      </c>
      <c r="L3344">
        <v>26406681.569999997</v>
      </c>
      <c r="M3344">
        <v>27703199.985320542</v>
      </c>
      <c r="N3344">
        <v>22002264.944999997</v>
      </c>
      <c r="O3344">
        <v>24118071.974999998</v>
      </c>
      <c r="P3344">
        <v>34664154.794999994</v>
      </c>
      <c r="Q3344">
        <v>28934050.139999997</v>
      </c>
      <c r="S3344" t="s">
        <v>174</v>
      </c>
    </row>
    <row r="3345" spans="1:19" hidden="1" x14ac:dyDescent="0.2">
      <c r="A3345" t="str">
        <f t="shared" si="52"/>
        <v>Agentecondominioenlenguajedeseñascolombiana(Videollamada)AgenteprofesionalMatemáticas,cienciasnaturalesyafinesFrontofficeconherramientaJornadaOrdinariaPlataNA</v>
      </c>
      <c r="B3345" t="s">
        <v>3649</v>
      </c>
      <c r="C3345" t="s">
        <v>3255</v>
      </c>
      <c r="D3345" t="s">
        <v>292</v>
      </c>
      <c r="E3345" t="s">
        <v>640</v>
      </c>
      <c r="F3345" t="s">
        <v>3288</v>
      </c>
      <c r="G3345" t="s">
        <v>89</v>
      </c>
      <c r="H3345" t="s">
        <v>2</v>
      </c>
      <c r="I3345" t="s">
        <v>96</v>
      </c>
      <c r="J3345" t="s">
        <v>5</v>
      </c>
      <c r="K3345">
        <v>5913566.1614686409</v>
      </c>
      <c r="L3345">
        <v>5708690.5049999999</v>
      </c>
      <c r="M3345">
        <v>7342593.6077466225</v>
      </c>
      <c r="N3345">
        <v>6196691.9699999997</v>
      </c>
      <c r="O3345">
        <v>6769880.1449999996</v>
      </c>
      <c r="P3345">
        <v>6579683.3699999992</v>
      </c>
      <c r="Q3345">
        <v>6462969.5249999994</v>
      </c>
      <c r="S3345" t="s">
        <v>174</v>
      </c>
    </row>
    <row r="3346" spans="1:19" hidden="1" x14ac:dyDescent="0.2">
      <c r="A3346" t="str">
        <f t="shared" si="52"/>
        <v>Agentecondominioenlenguajedeseñascolombiana(Videollamada)AgenteprofesionalMatemáticas,cienciasnaturalesyafinesFrontofficeconherramientaHoraextradiurnaPlataNA</v>
      </c>
      <c r="B3346" t="s">
        <v>3650</v>
      </c>
      <c r="C3346" t="s">
        <v>3255</v>
      </c>
      <c r="D3346" t="s">
        <v>292</v>
      </c>
      <c r="E3346" t="s">
        <v>640</v>
      </c>
      <c r="F3346" t="s">
        <v>3288</v>
      </c>
      <c r="G3346" t="s">
        <v>172</v>
      </c>
      <c r="H3346" t="s">
        <v>2</v>
      </c>
      <c r="I3346" t="s">
        <v>96</v>
      </c>
      <c r="J3346" t="s">
        <v>25</v>
      </c>
      <c r="K3346">
        <v>29667.70061686006</v>
      </c>
      <c r="L3346">
        <v>31110.03</v>
      </c>
      <c r="M3346">
        <v>37010.741368182265</v>
      </c>
      <c r="N3346">
        <v>221053.22999999998</v>
      </c>
      <c r="O3346">
        <v>26065.439999999999</v>
      </c>
      <c r="P3346">
        <v>32970.959999999999</v>
      </c>
      <c r="Q3346">
        <v>40367.07</v>
      </c>
      <c r="S3346" t="s">
        <v>174</v>
      </c>
    </row>
    <row r="3347" spans="1:19" hidden="1" x14ac:dyDescent="0.2">
      <c r="A3347" t="str">
        <f t="shared" si="52"/>
        <v>Agentecondominioenlenguajedeseñascolombiana(Videollamada)AgenteprofesionalMatemáticas,cienciasnaturalesyafinesFrontofficeconherramientaHoraextranocturna PlataNA</v>
      </c>
      <c r="B3347" t="s">
        <v>3651</v>
      </c>
      <c r="C3347" t="s">
        <v>3255</v>
      </c>
      <c r="D3347" t="s">
        <v>292</v>
      </c>
      <c r="E3347" t="s">
        <v>640</v>
      </c>
      <c r="F3347" t="s">
        <v>3288</v>
      </c>
      <c r="G3347" t="s">
        <v>288</v>
      </c>
      <c r="H3347" t="s">
        <v>2</v>
      </c>
      <c r="I3347" t="s">
        <v>96</v>
      </c>
      <c r="J3347" t="s">
        <v>25</v>
      </c>
      <c r="K3347">
        <v>39723.383838341499</v>
      </c>
      <c r="L3347">
        <v>43554.869999999995</v>
      </c>
      <c r="M3347">
        <v>51815.037915455177</v>
      </c>
      <c r="N3347">
        <v>240544.34999999998</v>
      </c>
      <c r="O3347">
        <v>36213.614999999998</v>
      </c>
      <c r="P3347">
        <v>41825.384999999995</v>
      </c>
      <c r="Q3347">
        <v>56027.654999999999</v>
      </c>
      <c r="S3347" t="s">
        <v>174</v>
      </c>
    </row>
    <row r="3348" spans="1:19" hidden="1" x14ac:dyDescent="0.2">
      <c r="A3348" t="str">
        <f t="shared" si="52"/>
        <v>Agentecondominioenlenguajedeseñascolombiana(Videollamada)AgenteprofesionalMatemáticas,cienciasnaturalesyafinesFrontofficeconherramientaHoraextradominicalyfestivoPlataNA</v>
      </c>
      <c r="B3348" t="s">
        <v>3652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90</v>
      </c>
      <c r="H3348" t="s">
        <v>2</v>
      </c>
      <c r="I3348" t="s">
        <v>96</v>
      </c>
      <c r="J3348" t="s">
        <v>25</v>
      </c>
      <c r="K3348">
        <v>49779.067059822934</v>
      </c>
      <c r="L3348">
        <v>49776.254999999997</v>
      </c>
      <c r="M3348">
        <v>59217.186189091633</v>
      </c>
      <c r="N3348">
        <v>50877.494999999995</v>
      </c>
      <c r="O3348">
        <v>41287.184999999998</v>
      </c>
      <c r="P3348">
        <v>46254.149999999994</v>
      </c>
      <c r="Q3348">
        <v>62373.24</v>
      </c>
      <c r="S3348" t="s">
        <v>174</v>
      </c>
    </row>
    <row r="3349" spans="1:19" hidden="1" x14ac:dyDescent="0.2">
      <c r="A3349" t="str">
        <f t="shared" si="52"/>
        <v>Agentecondominioenlenguajedeseñascolombiana(Videollamada)AgenteprofesionalMatemáticas,cienciasnaturalesyafinesFrontofficeconherramientaServicio7x24PlataNA</v>
      </c>
      <c r="B3349" t="s">
        <v>3653</v>
      </c>
      <c r="C3349" t="s">
        <v>3255</v>
      </c>
      <c r="D3349" t="s">
        <v>292</v>
      </c>
      <c r="E3349" t="s">
        <v>640</v>
      </c>
      <c r="F3349" t="s">
        <v>3288</v>
      </c>
      <c r="G3349" t="s">
        <v>91</v>
      </c>
      <c r="H3349" t="s">
        <v>2</v>
      </c>
      <c r="I3349" t="s">
        <v>96</v>
      </c>
      <c r="J3349" t="s">
        <v>260</v>
      </c>
      <c r="K3349">
        <v>17980386.027246367</v>
      </c>
      <c r="L3349">
        <v>25201772.864999998</v>
      </c>
      <c r="M3349">
        <v>29553939.271180153</v>
      </c>
      <c r="N3349">
        <v>22347538.875</v>
      </c>
      <c r="O3349">
        <v>24118071.974999998</v>
      </c>
      <c r="P3349">
        <v>33271858.304999996</v>
      </c>
      <c r="Q3349">
        <v>26025936.119999997</v>
      </c>
      <c r="S3349" t="s">
        <v>174</v>
      </c>
    </row>
    <row r="3350" spans="1:19" hidden="1" x14ac:dyDescent="0.2">
      <c r="A3350" t="str">
        <f t="shared" si="52"/>
        <v>Agentecondominioenlenguajedeseñascolombiana(Videollamada)AgenteprofesionalMatemáticas,cienciasnaturalesyafinesFrontofficeconherramientaJornadaOrdinariaOroNA</v>
      </c>
      <c r="B3350" t="s">
        <v>3654</v>
      </c>
      <c r="C3350" t="s">
        <v>3255</v>
      </c>
      <c r="D3350" t="s">
        <v>292</v>
      </c>
      <c r="E3350" t="s">
        <v>640</v>
      </c>
      <c r="F3350" t="s">
        <v>3288</v>
      </c>
      <c r="G3350" t="s">
        <v>89</v>
      </c>
      <c r="H3350" t="s">
        <v>3</v>
      </c>
      <c r="I3350" t="s">
        <v>96</v>
      </c>
      <c r="J3350" t="s">
        <v>5</v>
      </c>
      <c r="K3350">
        <v>5913566.1614686409</v>
      </c>
      <c r="L3350">
        <v>5822864.46</v>
      </c>
      <c r="M3350">
        <v>7552802.4141521938</v>
      </c>
      <c r="N3350">
        <v>6225316.9649999999</v>
      </c>
      <c r="O3350">
        <v>6769880.1449999996</v>
      </c>
      <c r="P3350">
        <v>6718203.6299999999</v>
      </c>
      <c r="Q3350">
        <v>6749491.6799999997</v>
      </c>
      <c r="S3350" t="s">
        <v>174</v>
      </c>
    </row>
    <row r="3351" spans="1:19" hidden="1" x14ac:dyDescent="0.2">
      <c r="A3351" t="str">
        <f t="shared" si="52"/>
        <v>Agentecondominioenlenguajedeseñascolombiana(Videollamada)AgenteprofesionalMatemáticas,cienciasnaturalesyafinesFrontofficeconherramientaHoraextradiurnaOroNA</v>
      </c>
      <c r="B3351" t="s">
        <v>3655</v>
      </c>
      <c r="C3351" t="s">
        <v>3255</v>
      </c>
      <c r="D3351" t="s">
        <v>292</v>
      </c>
      <c r="E3351" t="s">
        <v>640</v>
      </c>
      <c r="F3351" t="s">
        <v>3288</v>
      </c>
      <c r="G3351" t="s">
        <v>172</v>
      </c>
      <c r="H3351" t="s">
        <v>3</v>
      </c>
      <c r="I3351" t="s">
        <v>96</v>
      </c>
      <c r="J3351" t="s">
        <v>25</v>
      </c>
      <c r="K3351">
        <v>29667.70061686006</v>
      </c>
      <c r="L3351">
        <v>31733.1</v>
      </c>
      <c r="M3351">
        <v>38070.310259341219</v>
      </c>
      <c r="N3351">
        <v>230833.97999999998</v>
      </c>
      <c r="O3351">
        <v>26065.439999999999</v>
      </c>
      <c r="P3351">
        <v>33664.409999999996</v>
      </c>
      <c r="Q3351">
        <v>42156.584999999999</v>
      </c>
      <c r="S3351" t="s">
        <v>174</v>
      </c>
    </row>
    <row r="3352" spans="1:19" hidden="1" x14ac:dyDescent="0.2">
      <c r="A3352" t="str">
        <f t="shared" si="52"/>
        <v>Agentecondominioenlenguajedeseñascolombiana(Videollamada)AgenteprofesionalMatemáticas,cienciasnaturalesyafinesFrontofficeconherramientaHoraextranocturna OroNA</v>
      </c>
      <c r="B3352" t="s">
        <v>3656</v>
      </c>
      <c r="C3352" t="s">
        <v>3255</v>
      </c>
      <c r="D3352" t="s">
        <v>292</v>
      </c>
      <c r="E3352" t="s">
        <v>640</v>
      </c>
      <c r="F3352" t="s">
        <v>3288</v>
      </c>
      <c r="G3352" t="s">
        <v>288</v>
      </c>
      <c r="H3352" t="s">
        <v>3</v>
      </c>
      <c r="I3352" t="s">
        <v>96</v>
      </c>
      <c r="J3352" t="s">
        <v>25</v>
      </c>
      <c r="K3352">
        <v>39723.383838341499</v>
      </c>
      <c r="L3352">
        <v>44426.34</v>
      </c>
      <c r="M3352">
        <v>53298.434363077715</v>
      </c>
      <c r="N3352">
        <v>250790.84999999998</v>
      </c>
      <c r="O3352">
        <v>36213.614999999998</v>
      </c>
      <c r="P3352">
        <v>42706.17</v>
      </c>
      <c r="Q3352">
        <v>58511.654999999999</v>
      </c>
      <c r="S3352" t="s">
        <v>174</v>
      </c>
    </row>
    <row r="3353" spans="1:19" hidden="1" x14ac:dyDescent="0.2">
      <c r="A3353" t="str">
        <f t="shared" si="52"/>
        <v>Agentecondominioenlenguajedeseñascolombiana(Videollamada)AgenteprofesionalMatemáticas,cienciasnaturalesyafinesFrontofficeconherramientaHoraextradominicalyfestivoOroNA</v>
      </c>
      <c r="B3353" t="s">
        <v>3657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90</v>
      </c>
      <c r="H3353" t="s">
        <v>3</v>
      </c>
      <c r="I3353" t="s">
        <v>96</v>
      </c>
      <c r="J3353" t="s">
        <v>25</v>
      </c>
      <c r="K3353">
        <v>49779.067059822934</v>
      </c>
      <c r="L3353">
        <v>50771.924999999996</v>
      </c>
      <c r="M3353">
        <v>60912.496414945963</v>
      </c>
      <c r="N3353">
        <v>50877.494999999995</v>
      </c>
      <c r="O3353">
        <v>41287.184999999998</v>
      </c>
      <c r="P3353">
        <v>47228.084999999999</v>
      </c>
      <c r="Q3353">
        <v>65138.759999999995</v>
      </c>
      <c r="S3353" t="s">
        <v>174</v>
      </c>
    </row>
    <row r="3354" spans="1:19" hidden="1" x14ac:dyDescent="0.2">
      <c r="A3354" t="str">
        <f t="shared" si="52"/>
        <v>Agentecondominioenlenguajedeseñascolombiana(Videollamada)AgenteprofesionalMatemáticas,cienciasnaturalesyafinesFrontofficeconherramientaServicio7x24OroNA</v>
      </c>
      <c r="B3354" t="s">
        <v>3658</v>
      </c>
      <c r="C3354" t="s">
        <v>3255</v>
      </c>
      <c r="D3354" t="s">
        <v>292</v>
      </c>
      <c r="E3354" t="s">
        <v>640</v>
      </c>
      <c r="F3354" t="s">
        <v>3288</v>
      </c>
      <c r="G3354" t="s">
        <v>91</v>
      </c>
      <c r="H3354" t="s">
        <v>3</v>
      </c>
      <c r="I3354" t="s">
        <v>96</v>
      </c>
      <c r="J3354" t="s">
        <v>260</v>
      </c>
      <c r="K3354">
        <v>17980386.027246367</v>
      </c>
      <c r="L3354">
        <v>25705808.549999997</v>
      </c>
      <c r="M3354">
        <v>30400029.71696258</v>
      </c>
      <c r="N3354">
        <v>22382905.859999999</v>
      </c>
      <c r="O3354">
        <v>24118071.974999998</v>
      </c>
      <c r="P3354">
        <v>33972318.359999999</v>
      </c>
      <c r="Q3354">
        <v>27179737.559999999</v>
      </c>
      <c r="S3354" t="s">
        <v>174</v>
      </c>
    </row>
    <row r="3355" spans="1:19" hidden="1" x14ac:dyDescent="0.2">
      <c r="A3355" t="str">
        <f t="shared" si="52"/>
        <v>Agentecondominioenlenguajedeseñascolombiana(Videollamada)AgenteprofesionalMatemáticas,cienciasnaturalesyafinesFrontofficeconherramientaJornadaOrdinariaPlatinoNA</v>
      </c>
      <c r="B3355" t="s">
        <v>3659</v>
      </c>
      <c r="C3355" t="s">
        <v>3255</v>
      </c>
      <c r="D3355" t="s">
        <v>292</v>
      </c>
      <c r="E3355" t="s">
        <v>640</v>
      </c>
      <c r="F3355" t="s">
        <v>3288</v>
      </c>
      <c r="G3355" t="s">
        <v>89</v>
      </c>
      <c r="H3355" t="s">
        <v>134</v>
      </c>
      <c r="I3355" t="s">
        <v>96</v>
      </c>
      <c r="J3355" t="s">
        <v>5</v>
      </c>
      <c r="K3355">
        <v>5913566.1614686409</v>
      </c>
      <c r="L3355">
        <v>5994125.9099999992</v>
      </c>
      <c r="M3355">
        <v>7775401.954799179</v>
      </c>
      <c r="N3355">
        <v>6253941.96</v>
      </c>
      <c r="O3355">
        <v>6769880.1449999996</v>
      </c>
      <c r="P3355">
        <v>6862681.3499999996</v>
      </c>
      <c r="Q3355">
        <v>7173520.8299999991</v>
      </c>
      <c r="S3355" t="s">
        <v>174</v>
      </c>
    </row>
    <row r="3356" spans="1:19" hidden="1" x14ac:dyDescent="0.2">
      <c r="A3356" t="str">
        <f t="shared" si="52"/>
        <v>Agentecondominioenlenguajedeseñascolombiana(Videollamada)AgenteprofesionalMatemáticas,cienciasnaturalesyafinesFrontofficeconherramientaHoraextradiurnaPlatinoNA</v>
      </c>
      <c r="B3356" t="s">
        <v>3660</v>
      </c>
      <c r="C3356" t="s">
        <v>3255</v>
      </c>
      <c r="D3356" t="s">
        <v>292</v>
      </c>
      <c r="E3356" t="s">
        <v>640</v>
      </c>
      <c r="F3356" t="s">
        <v>3288</v>
      </c>
      <c r="G3356" t="s">
        <v>172</v>
      </c>
      <c r="H3356" t="s">
        <v>134</v>
      </c>
      <c r="I3356" t="s">
        <v>96</v>
      </c>
      <c r="J3356" t="s">
        <v>25</v>
      </c>
      <c r="K3356">
        <v>29667.70061686006</v>
      </c>
      <c r="L3356">
        <v>32665.634999999998</v>
      </c>
      <c r="M3356">
        <v>39192.335318561418</v>
      </c>
      <c r="N3356">
        <v>240614.72999999998</v>
      </c>
      <c r="O3356">
        <v>26065.439999999999</v>
      </c>
      <c r="P3356">
        <v>34388.909999999996</v>
      </c>
      <c r="Q3356">
        <v>44804.114999999998</v>
      </c>
      <c r="S3356" t="s">
        <v>174</v>
      </c>
    </row>
    <row r="3357" spans="1:19" hidden="1" x14ac:dyDescent="0.2">
      <c r="A3357" t="str">
        <f t="shared" si="52"/>
        <v>Agentecondominioenlenguajedeseñascolombiana(Videollamada)AgenteprofesionalMatemáticas,cienciasnaturalesyafinesFrontofficeconherramientaHoraextranocturna PlatinoNA</v>
      </c>
      <c r="B3357" t="s">
        <v>3661</v>
      </c>
      <c r="C3357" t="s">
        <v>3255</v>
      </c>
      <c r="D3357" t="s">
        <v>292</v>
      </c>
      <c r="E3357" t="s">
        <v>640</v>
      </c>
      <c r="F3357" t="s">
        <v>3288</v>
      </c>
      <c r="G3357" t="s">
        <v>288</v>
      </c>
      <c r="H3357" t="s">
        <v>134</v>
      </c>
      <c r="I3357" t="s">
        <v>96</v>
      </c>
      <c r="J3357" t="s">
        <v>25</v>
      </c>
      <c r="K3357">
        <v>39723.383838341499</v>
      </c>
      <c r="L3357">
        <v>45733.544999999998</v>
      </c>
      <c r="M3357">
        <v>54869.269445985992</v>
      </c>
      <c r="N3357">
        <v>261037.34999999998</v>
      </c>
      <c r="O3357">
        <v>36213.614999999998</v>
      </c>
      <c r="P3357">
        <v>43624.214999999997</v>
      </c>
      <c r="Q3357">
        <v>62186.939999999995</v>
      </c>
      <c r="S3357" t="s">
        <v>174</v>
      </c>
    </row>
    <row r="3358" spans="1:19" hidden="1" x14ac:dyDescent="0.2">
      <c r="A3358" t="str">
        <f t="shared" si="52"/>
        <v>Agentecondominioenlenguajedeseñascolombiana(Videollamada)AgenteprofesionalMatemáticas,cienciasnaturalesyafinesFrontofficeconherramientaHoraextradominicalyfestivoPlatinoNA</v>
      </c>
      <c r="B3358" t="s">
        <v>3662</v>
      </c>
      <c r="C3358" t="s">
        <v>3255</v>
      </c>
      <c r="D3358" t="s">
        <v>292</v>
      </c>
      <c r="E3358" t="s">
        <v>640</v>
      </c>
      <c r="F3358" t="s">
        <v>3288</v>
      </c>
      <c r="G3358" t="s">
        <v>90</v>
      </c>
      <c r="H3358" t="s">
        <v>134</v>
      </c>
      <c r="I3358" t="s">
        <v>96</v>
      </c>
      <c r="J3358" t="s">
        <v>25</v>
      </c>
      <c r="K3358">
        <v>49779.067059822934</v>
      </c>
      <c r="L3358">
        <v>52265.429999999993</v>
      </c>
      <c r="M3358">
        <v>62707.736509698268</v>
      </c>
      <c r="N3358">
        <v>50877.494999999995</v>
      </c>
      <c r="O3358">
        <v>41287.184999999998</v>
      </c>
      <c r="P3358">
        <v>48243.42</v>
      </c>
      <c r="Q3358">
        <v>69231.149999999994</v>
      </c>
      <c r="S3358" t="s">
        <v>174</v>
      </c>
    </row>
    <row r="3359" spans="1:19" hidden="1" x14ac:dyDescent="0.2">
      <c r="A3359" t="str">
        <f t="shared" si="52"/>
        <v>Agentecondominioenlenguajedeseñascolombiana(Videollamada)AgenteprofesionalMatemáticas,cienciasnaturalesyafinesFrontofficeconherramientaServicio7x24PlatinoNA</v>
      </c>
      <c r="B3359" t="s">
        <v>3663</v>
      </c>
      <c r="C3359" t="s">
        <v>3255</v>
      </c>
      <c r="D3359" t="s">
        <v>292</v>
      </c>
      <c r="E3359" t="s">
        <v>640</v>
      </c>
      <c r="F3359" t="s">
        <v>3288</v>
      </c>
      <c r="G3359" t="s">
        <v>91</v>
      </c>
      <c r="H3359" t="s">
        <v>134</v>
      </c>
      <c r="I3359" t="s">
        <v>96</v>
      </c>
      <c r="J3359" t="s">
        <v>260</v>
      </c>
      <c r="K3359">
        <v>17980386.027246367</v>
      </c>
      <c r="L3359">
        <v>26461861.559999999</v>
      </c>
      <c r="M3359">
        <v>31295992.868066691</v>
      </c>
      <c r="N3359">
        <v>22418272.844999999</v>
      </c>
      <c r="O3359">
        <v>24118071.974999998</v>
      </c>
      <c r="P3359">
        <v>34702905.195</v>
      </c>
      <c r="Q3359">
        <v>28887276.419999998</v>
      </c>
      <c r="S3359" t="s">
        <v>174</v>
      </c>
    </row>
    <row r="3360" spans="1:19" hidden="1" x14ac:dyDescent="0.2">
      <c r="A3360" t="str">
        <f t="shared" si="52"/>
        <v>Agentecondominioenlenguajedeseñascolombiana(Videollamada)AgenteprofesionalMatemáticas,cienciasnaturalesyafinesFrontofficesinherramientaJornadaOrdinariaPlataNA</v>
      </c>
      <c r="B3360" t="s">
        <v>3664</v>
      </c>
      <c r="C3360" t="s">
        <v>3255</v>
      </c>
      <c r="D3360" t="s">
        <v>292</v>
      </c>
      <c r="E3360" t="s">
        <v>640</v>
      </c>
      <c r="F3360" t="s">
        <v>3304</v>
      </c>
      <c r="G3360" t="s">
        <v>89</v>
      </c>
      <c r="H3360" t="s">
        <v>2</v>
      </c>
      <c r="I3360" t="s">
        <v>96</v>
      </c>
      <c r="J3360" t="s">
        <v>5</v>
      </c>
      <c r="K3360">
        <v>5644287.0733110905</v>
      </c>
      <c r="L3360">
        <v>5303016.0449999999</v>
      </c>
      <c r="M3360">
        <v>6729169.5888209334</v>
      </c>
      <c r="N3360">
        <v>6007597.4699999997</v>
      </c>
      <c r="O3360">
        <v>6769880.1449999996</v>
      </c>
      <c r="P3360">
        <v>5728682.5649999995</v>
      </c>
      <c r="Q3360">
        <v>6070285.3499999996</v>
      </c>
      <c r="S3360" t="s">
        <v>174</v>
      </c>
    </row>
    <row r="3361" spans="1:19" hidden="1" x14ac:dyDescent="0.2">
      <c r="A3361" t="str">
        <f t="shared" si="52"/>
        <v>Agentecondominioenlenguajedeseñascolombiana(Videollamada)AgenteprofesionalMatemáticas,cienciasnaturalesyafinesFrontofficesinherramientaHoraextradiurnaPlataNA</v>
      </c>
      <c r="B3361" t="s">
        <v>3665</v>
      </c>
      <c r="C3361" t="s">
        <v>3255</v>
      </c>
      <c r="D3361" t="s">
        <v>292</v>
      </c>
      <c r="E3361" t="s">
        <v>640</v>
      </c>
      <c r="F3361" t="s">
        <v>3304</v>
      </c>
      <c r="G3361" t="s">
        <v>172</v>
      </c>
      <c r="H3361" t="s">
        <v>2</v>
      </c>
      <c r="I3361" t="s">
        <v>96</v>
      </c>
      <c r="J3361" t="s">
        <v>25</v>
      </c>
      <c r="K3361">
        <v>28545.7044162036</v>
      </c>
      <c r="L3361">
        <v>28899.269999999997</v>
      </c>
      <c r="M3361">
        <v>37010.741368182265</v>
      </c>
      <c r="N3361">
        <v>247135.22999999998</v>
      </c>
      <c r="O3361">
        <v>26065.439999999999</v>
      </c>
      <c r="P3361">
        <v>33627.149999999994</v>
      </c>
      <c r="Q3361">
        <v>40367.07</v>
      </c>
      <c r="S3361" t="s">
        <v>174</v>
      </c>
    </row>
    <row r="3362" spans="1:19" hidden="1" x14ac:dyDescent="0.2">
      <c r="A3362" t="str">
        <f t="shared" si="52"/>
        <v>Agentecondominioenlenguajedeseñascolombiana(Videollamada)AgenteprofesionalMatemáticas,cienciasnaturalesyafinesFrontofficesinherramientaHoraextranocturna PlataNA</v>
      </c>
      <c r="B3362" t="s">
        <v>3666</v>
      </c>
      <c r="C3362" t="s">
        <v>3255</v>
      </c>
      <c r="D3362" t="s">
        <v>292</v>
      </c>
      <c r="E3362" t="s">
        <v>640</v>
      </c>
      <c r="F3362" t="s">
        <v>3304</v>
      </c>
      <c r="G3362" t="s">
        <v>288</v>
      </c>
      <c r="H3362" t="s">
        <v>2</v>
      </c>
      <c r="I3362" t="s">
        <v>96</v>
      </c>
      <c r="J3362" t="s">
        <v>25</v>
      </c>
      <c r="K3362">
        <v>38601.387637685038</v>
      </c>
      <c r="L3362">
        <v>40459.184999999998</v>
      </c>
      <c r="M3362">
        <v>51815.037915455177</v>
      </c>
      <c r="N3362">
        <v>267868.34999999998</v>
      </c>
      <c r="O3362">
        <v>36213.614999999998</v>
      </c>
      <c r="P3362">
        <v>43793.954999999994</v>
      </c>
      <c r="Q3362">
        <v>56027.654999999999</v>
      </c>
      <c r="S3362" t="s">
        <v>174</v>
      </c>
    </row>
    <row r="3363" spans="1:19" hidden="1" x14ac:dyDescent="0.2">
      <c r="A3363" t="str">
        <f t="shared" si="52"/>
        <v>Agentecondominioenlenguajedeseñascolombiana(Videollamada)AgenteprofesionalMatemáticas,cienciasnaturalesyafinesFrontofficesinherramientaHoraextradominicalyfestivoPlataNA</v>
      </c>
      <c r="B3363" t="s">
        <v>3667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90</v>
      </c>
      <c r="H3363" t="s">
        <v>2</v>
      </c>
      <c r="I3363" t="s">
        <v>96</v>
      </c>
      <c r="J3363" t="s">
        <v>25</v>
      </c>
      <c r="K3363">
        <v>48657.070859166473</v>
      </c>
      <c r="L3363">
        <v>46239.659999999996</v>
      </c>
      <c r="M3363">
        <v>59217.186189091633</v>
      </c>
      <c r="N3363">
        <v>50877.494999999995</v>
      </c>
      <c r="O3363">
        <v>41287.184999999998</v>
      </c>
      <c r="P3363">
        <v>48878.909999999996</v>
      </c>
      <c r="Q3363">
        <v>62373.24</v>
      </c>
      <c r="S3363" t="s">
        <v>174</v>
      </c>
    </row>
    <row r="3364" spans="1:19" hidden="1" x14ac:dyDescent="0.2">
      <c r="A3364" t="str">
        <f t="shared" si="52"/>
        <v>Agentecondominioenlenguajedeseñascolombiana(Videollamada)AgenteprofesionalMatemáticas,cienciasnaturalesyafinesFrontofficesinherramientaServicio7x24PlataNA</v>
      </c>
      <c r="B3364" t="s">
        <v>3668</v>
      </c>
      <c r="C3364" t="s">
        <v>3255</v>
      </c>
      <c r="D3364" t="s">
        <v>292</v>
      </c>
      <c r="E3364" t="s">
        <v>640</v>
      </c>
      <c r="F3364" t="s">
        <v>3304</v>
      </c>
      <c r="G3364" t="s">
        <v>91</v>
      </c>
      <c r="H3364" t="s">
        <v>2</v>
      </c>
      <c r="I3364" t="s">
        <v>96</v>
      </c>
      <c r="J3364" t="s">
        <v>260</v>
      </c>
      <c r="K3364">
        <v>17711106.939088818</v>
      </c>
      <c r="L3364">
        <v>24760282.229999997</v>
      </c>
      <c r="M3364">
        <v>27084907.595004257</v>
      </c>
      <c r="N3364">
        <v>21969349.875</v>
      </c>
      <c r="O3364">
        <v>24118071.974999998</v>
      </c>
      <c r="P3364">
        <v>32347148.939999998</v>
      </c>
      <c r="Q3364">
        <v>25633250.909999996</v>
      </c>
      <c r="S3364" t="s">
        <v>174</v>
      </c>
    </row>
    <row r="3365" spans="1:19" hidden="1" x14ac:dyDescent="0.2">
      <c r="A3365" t="str">
        <f t="shared" si="52"/>
        <v>Agentecondominioenlenguajedeseñascolombiana(Videollamada)AgenteprofesionalMatemáticas,cienciasnaturalesyafinesFrontofficesinherramientaJornadaOrdinariaOroNA</v>
      </c>
      <c r="B3365" t="s">
        <v>3669</v>
      </c>
      <c r="C3365" t="s">
        <v>3255</v>
      </c>
      <c r="D3365" t="s">
        <v>292</v>
      </c>
      <c r="E3365" t="s">
        <v>640</v>
      </c>
      <c r="F3365" t="s">
        <v>3304</v>
      </c>
      <c r="G3365" t="s">
        <v>89</v>
      </c>
      <c r="H3365" t="s">
        <v>3</v>
      </c>
      <c r="I3365" t="s">
        <v>96</v>
      </c>
      <c r="J3365" t="s">
        <v>5</v>
      </c>
      <c r="K3365">
        <v>5644287.0733110905</v>
      </c>
      <c r="L3365">
        <v>5409076.6349999998</v>
      </c>
      <c r="M3365">
        <v>6921816.8716385951</v>
      </c>
      <c r="N3365">
        <v>6026767.7399999993</v>
      </c>
      <c r="O3365">
        <v>6769880.1449999996</v>
      </c>
      <c r="P3365">
        <v>5849285.9399999995</v>
      </c>
      <c r="Q3365">
        <v>6339397.7699999996</v>
      </c>
      <c r="S3365" t="s">
        <v>174</v>
      </c>
    </row>
    <row r="3366" spans="1:19" hidden="1" x14ac:dyDescent="0.2">
      <c r="A3366" t="str">
        <f t="shared" si="52"/>
        <v>Agentecondominioenlenguajedeseñascolombiana(Videollamada)AgenteprofesionalMatemáticas,cienciasnaturalesyafinesFrontofficesinherramientaHoraextradiurnaOroNA</v>
      </c>
      <c r="B3366" t="s">
        <v>3670</v>
      </c>
      <c r="C3366" t="s">
        <v>3255</v>
      </c>
      <c r="D3366" t="s">
        <v>292</v>
      </c>
      <c r="E3366" t="s">
        <v>640</v>
      </c>
      <c r="F3366" t="s">
        <v>3304</v>
      </c>
      <c r="G3366" t="s">
        <v>172</v>
      </c>
      <c r="H3366" t="s">
        <v>3</v>
      </c>
      <c r="I3366" t="s">
        <v>96</v>
      </c>
      <c r="J3366" t="s">
        <v>25</v>
      </c>
      <c r="K3366">
        <v>28545.7044162036</v>
      </c>
      <c r="L3366">
        <v>29477.834999999999</v>
      </c>
      <c r="M3366">
        <v>38070.310259341219</v>
      </c>
      <c r="N3366">
        <v>258220.08</v>
      </c>
      <c r="O3366">
        <v>26065.439999999999</v>
      </c>
      <c r="P3366">
        <v>34335.089999999997</v>
      </c>
      <c r="Q3366">
        <v>42156.584999999999</v>
      </c>
      <c r="S3366" t="s">
        <v>174</v>
      </c>
    </row>
    <row r="3367" spans="1:19" hidden="1" x14ac:dyDescent="0.2">
      <c r="A3367" t="str">
        <f t="shared" si="52"/>
        <v>Agentecondominioenlenguajedeseñascolombiana(Videollamada)AgenteprofesionalMatemáticas,cienciasnaturalesyafinesFrontofficesinherramientaHoraextranocturna OroNA</v>
      </c>
      <c r="B3367" t="s">
        <v>3671</v>
      </c>
      <c r="C3367" t="s">
        <v>3255</v>
      </c>
      <c r="D3367" t="s">
        <v>292</v>
      </c>
      <c r="E3367" t="s">
        <v>640</v>
      </c>
      <c r="F3367" t="s">
        <v>3304</v>
      </c>
      <c r="G3367" t="s">
        <v>288</v>
      </c>
      <c r="H3367" t="s">
        <v>3</v>
      </c>
      <c r="I3367" t="s">
        <v>96</v>
      </c>
      <c r="J3367" t="s">
        <v>25</v>
      </c>
      <c r="K3367">
        <v>38601.387637685038</v>
      </c>
      <c r="L3367">
        <v>41268.555</v>
      </c>
      <c r="M3367">
        <v>53298.434363077715</v>
      </c>
      <c r="N3367">
        <v>279481.05</v>
      </c>
      <c r="O3367">
        <v>36213.614999999998</v>
      </c>
      <c r="P3367">
        <v>44716.14</v>
      </c>
      <c r="Q3367">
        <v>58511.654999999999</v>
      </c>
      <c r="S3367" t="s">
        <v>174</v>
      </c>
    </row>
    <row r="3368" spans="1:19" hidden="1" x14ac:dyDescent="0.2">
      <c r="A3368" t="str">
        <f t="shared" si="52"/>
        <v>Agentecondominioenlenguajedeseñascolombiana(Videollamada)AgenteprofesionalMatemáticas,cienciasnaturalesyafinesFrontofficesinherramientaHoraextradominicalyfestivoOroNA</v>
      </c>
      <c r="B3368" t="s">
        <v>3672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90</v>
      </c>
      <c r="H3368" t="s">
        <v>3</v>
      </c>
      <c r="I3368" t="s">
        <v>96</v>
      </c>
      <c r="J3368" t="s">
        <v>25</v>
      </c>
      <c r="K3368">
        <v>48657.070859166473</v>
      </c>
      <c r="L3368">
        <v>47164.95</v>
      </c>
      <c r="M3368">
        <v>60912.496414945963</v>
      </c>
      <c r="N3368">
        <v>50877.494999999995</v>
      </c>
      <c r="O3368">
        <v>41287.184999999998</v>
      </c>
      <c r="P3368">
        <v>49907.7</v>
      </c>
      <c r="Q3368">
        <v>65138.759999999995</v>
      </c>
      <c r="S3368" t="s">
        <v>174</v>
      </c>
    </row>
    <row r="3369" spans="1:19" hidden="1" x14ac:dyDescent="0.2">
      <c r="A3369" t="str">
        <f t="shared" si="52"/>
        <v>Agentecondominioenlenguajedeseñascolombiana(Videollamada)AgenteprofesionalMatemáticas,cienciasnaturalesyafinesFrontofficesinherramientaServicio7x24OroNA</v>
      </c>
      <c r="B3369" t="s">
        <v>3673</v>
      </c>
      <c r="C3369" t="s">
        <v>3255</v>
      </c>
      <c r="D3369" t="s">
        <v>292</v>
      </c>
      <c r="E3369" t="s">
        <v>640</v>
      </c>
      <c r="F3369" t="s">
        <v>3304</v>
      </c>
      <c r="G3369" t="s">
        <v>91</v>
      </c>
      <c r="H3369" t="s">
        <v>3</v>
      </c>
      <c r="I3369" t="s">
        <v>96</v>
      </c>
      <c r="J3369" t="s">
        <v>260</v>
      </c>
      <c r="K3369">
        <v>17711106.939088818</v>
      </c>
      <c r="L3369">
        <v>25255488.329999998</v>
      </c>
      <c r="M3369">
        <v>27860312.908345345</v>
      </c>
      <c r="N3369">
        <v>21985807.41</v>
      </c>
      <c r="O3369">
        <v>24118071.974999998</v>
      </c>
      <c r="P3369">
        <v>33028140.644999996</v>
      </c>
      <c r="Q3369">
        <v>26769644.684999999</v>
      </c>
      <c r="S3369" t="s">
        <v>174</v>
      </c>
    </row>
    <row r="3370" spans="1:19" hidden="1" x14ac:dyDescent="0.2">
      <c r="A3370" t="str">
        <f t="shared" si="52"/>
        <v>Agentecondominioenlenguajedeseñascolombiana(Videollamada)AgenteprofesionalMatemáticas,cienciasnaturalesyafinesFrontofficesinherramientaJornadaOrdinariaPlatinoNA</v>
      </c>
      <c r="B3370" t="s">
        <v>3674</v>
      </c>
      <c r="C3370" t="s">
        <v>3255</v>
      </c>
      <c r="D3370" t="s">
        <v>292</v>
      </c>
      <c r="E3370" t="s">
        <v>640</v>
      </c>
      <c r="F3370" t="s">
        <v>3304</v>
      </c>
      <c r="G3370" t="s">
        <v>89</v>
      </c>
      <c r="H3370" t="s">
        <v>134</v>
      </c>
      <c r="I3370" t="s">
        <v>96</v>
      </c>
      <c r="J3370" t="s">
        <v>5</v>
      </c>
      <c r="K3370">
        <v>5644287.0733110905</v>
      </c>
      <c r="L3370">
        <v>5568167.5199999996</v>
      </c>
      <c r="M3370">
        <v>7125819.7266824683</v>
      </c>
      <c r="N3370">
        <v>6045938.0099999998</v>
      </c>
      <c r="O3370">
        <v>6769880.1449999996</v>
      </c>
      <c r="P3370">
        <v>5975077.7699999996</v>
      </c>
      <c r="Q3370">
        <v>6737663.6999999993</v>
      </c>
      <c r="S3370" t="s">
        <v>174</v>
      </c>
    </row>
    <row r="3371" spans="1:19" hidden="1" x14ac:dyDescent="0.2">
      <c r="A3371" t="str">
        <f t="shared" si="52"/>
        <v>Agentecondominioenlenguajedeseñascolombiana(Videollamada)AgenteprofesionalMatemáticas,cienciasnaturalesyafinesFrontofficesinherramientaHoraextradiurnaPlatinoNA</v>
      </c>
      <c r="B3371" t="s">
        <v>3675</v>
      </c>
      <c r="C3371" t="s">
        <v>3255</v>
      </c>
      <c r="D3371" t="s">
        <v>292</v>
      </c>
      <c r="E3371" t="s">
        <v>640</v>
      </c>
      <c r="F3371" t="s">
        <v>3304</v>
      </c>
      <c r="G3371" t="s">
        <v>172</v>
      </c>
      <c r="H3371" t="s">
        <v>134</v>
      </c>
      <c r="I3371" t="s">
        <v>96</v>
      </c>
      <c r="J3371" t="s">
        <v>25</v>
      </c>
      <c r="K3371">
        <v>28545.7044162036</v>
      </c>
      <c r="L3371">
        <v>30345.164999999997</v>
      </c>
      <c r="M3371">
        <v>39192.335318561418</v>
      </c>
      <c r="N3371">
        <v>269304.93</v>
      </c>
      <c r="O3371">
        <v>26065.439999999999</v>
      </c>
      <c r="P3371">
        <v>35073.044999999998</v>
      </c>
      <c r="Q3371">
        <v>44804.114999999998</v>
      </c>
      <c r="S3371" t="s">
        <v>174</v>
      </c>
    </row>
    <row r="3372" spans="1:19" hidden="1" x14ac:dyDescent="0.2">
      <c r="A3372" t="str">
        <f t="shared" si="52"/>
        <v>Agentecondominioenlenguajedeseñascolombiana(Videollamada)AgenteprofesionalMatemáticas,cienciasnaturalesyafinesFrontofficesinherramientaHoraextranocturna PlatinoNA</v>
      </c>
      <c r="B3372" t="s">
        <v>3676</v>
      </c>
      <c r="C3372" t="s">
        <v>3255</v>
      </c>
      <c r="D3372" t="s">
        <v>292</v>
      </c>
      <c r="E3372" t="s">
        <v>640</v>
      </c>
      <c r="F3372" t="s">
        <v>3304</v>
      </c>
      <c r="G3372" t="s">
        <v>288</v>
      </c>
      <c r="H3372" t="s">
        <v>134</v>
      </c>
      <c r="I3372" t="s">
        <v>96</v>
      </c>
      <c r="J3372" t="s">
        <v>25</v>
      </c>
      <c r="K3372">
        <v>38601.387637685038</v>
      </c>
      <c r="L3372">
        <v>42482.609999999993</v>
      </c>
      <c r="M3372">
        <v>54869.269445985992</v>
      </c>
      <c r="N3372">
        <v>291093.75</v>
      </c>
      <c r="O3372">
        <v>36213.614999999998</v>
      </c>
      <c r="P3372">
        <v>45677.654999999999</v>
      </c>
      <c r="Q3372">
        <v>62186.939999999995</v>
      </c>
      <c r="S3372" t="s">
        <v>174</v>
      </c>
    </row>
    <row r="3373" spans="1:19" hidden="1" x14ac:dyDescent="0.2">
      <c r="A3373" t="str">
        <f t="shared" si="52"/>
        <v>Agentecondominioenlenguajedeseñascolombiana(Videollamada)AgenteprofesionalMatemáticas,cienciasnaturalesyafinesFrontofficesinherramientaHoraextradominicalyfestivoPlatinoNA</v>
      </c>
      <c r="B3373" t="s">
        <v>3677</v>
      </c>
      <c r="C3373" t="s">
        <v>3255</v>
      </c>
      <c r="D3373" t="s">
        <v>292</v>
      </c>
      <c r="E3373" t="s">
        <v>640</v>
      </c>
      <c r="F3373" t="s">
        <v>3304</v>
      </c>
      <c r="G3373" t="s">
        <v>90</v>
      </c>
      <c r="H3373" t="s">
        <v>134</v>
      </c>
      <c r="I3373" t="s">
        <v>96</v>
      </c>
      <c r="J3373" t="s">
        <v>25</v>
      </c>
      <c r="K3373">
        <v>48657.070859166473</v>
      </c>
      <c r="L3373">
        <v>48551.85</v>
      </c>
      <c r="M3373">
        <v>62707.736509698268</v>
      </c>
      <c r="N3373">
        <v>50877.494999999995</v>
      </c>
      <c r="O3373">
        <v>41287.184999999998</v>
      </c>
      <c r="P3373">
        <v>50980.994999999995</v>
      </c>
      <c r="Q3373">
        <v>69231.149999999994</v>
      </c>
      <c r="S3373" t="s">
        <v>174</v>
      </c>
    </row>
    <row r="3374" spans="1:19" hidden="1" x14ac:dyDescent="0.2">
      <c r="A3374" t="str">
        <f t="shared" si="52"/>
        <v>Agentecondominioenlenguajedeseñascolombiana(Videollamada)AgenteprofesionalMatemáticas,cienciasnaturalesyafinesFrontofficesinherramientaServicio7x24PlatinoNA</v>
      </c>
      <c r="B3374" t="s">
        <v>3678</v>
      </c>
      <c r="C3374" t="s">
        <v>3255</v>
      </c>
      <c r="D3374" t="s">
        <v>292</v>
      </c>
      <c r="E3374" t="s">
        <v>640</v>
      </c>
      <c r="F3374" t="s">
        <v>3304</v>
      </c>
      <c r="G3374" t="s">
        <v>91</v>
      </c>
      <c r="H3374" t="s">
        <v>134</v>
      </c>
      <c r="I3374" t="s">
        <v>96</v>
      </c>
      <c r="J3374" t="s">
        <v>260</v>
      </c>
      <c r="K3374">
        <v>17711106.939088818</v>
      </c>
      <c r="L3374">
        <v>25998296.444999997</v>
      </c>
      <c r="M3374">
        <v>28681424.399896935</v>
      </c>
      <c r="N3374">
        <v>22002264.944999997</v>
      </c>
      <c r="O3374">
        <v>24118071.974999998</v>
      </c>
      <c r="P3374">
        <v>33738423.884999998</v>
      </c>
      <c r="Q3374">
        <v>28451419.289999999</v>
      </c>
      <c r="S3374" t="s">
        <v>174</v>
      </c>
    </row>
    <row r="3375" spans="1:19" hidden="1" x14ac:dyDescent="0.2">
      <c r="A3375" t="str">
        <f t="shared" si="52"/>
        <v>Agentecondominioenlenguajedeseñascolombiana(Videollamada)AgenteprofesionalCienciasdelasaludyafinesEnSitioJornadaOrdinariaPlataNA</v>
      </c>
      <c r="B3375" t="s">
        <v>3679</v>
      </c>
      <c r="C3375" t="s">
        <v>3255</v>
      </c>
      <c r="D3375" t="s">
        <v>292</v>
      </c>
      <c r="E3375" t="s">
        <v>656</v>
      </c>
      <c r="F3375" t="s">
        <v>3256</v>
      </c>
      <c r="G3375" t="s">
        <v>89</v>
      </c>
      <c r="H3375" t="s">
        <v>2</v>
      </c>
      <c r="I3375" t="s">
        <v>96</v>
      </c>
      <c r="J3375" t="s">
        <v>5</v>
      </c>
      <c r="K3375">
        <v>5913566.1614686409</v>
      </c>
      <c r="L3375">
        <v>7524160.1999999993</v>
      </c>
      <c r="M3375">
        <v>10010202.558495428</v>
      </c>
      <c r="N3375">
        <v>6055849.1699999999</v>
      </c>
      <c r="O3375">
        <v>10633007.295</v>
      </c>
      <c r="P3375">
        <v>7797838.004999999</v>
      </c>
      <c r="Q3375">
        <v>7113006.4499999993</v>
      </c>
      <c r="S3375" t="s">
        <v>174</v>
      </c>
    </row>
    <row r="3376" spans="1:19" hidden="1" x14ac:dyDescent="0.2">
      <c r="A3376" t="str">
        <f t="shared" si="52"/>
        <v>Agentecondominioenlenguajedeseñascolombiana(Videollamada)AgenteprofesionalCienciasdelasaludyafinesEnSitioHoraextradiurnaPlataNA</v>
      </c>
      <c r="B3376" t="s">
        <v>3680</v>
      </c>
      <c r="C3376" t="s">
        <v>3255</v>
      </c>
      <c r="D3376" t="s">
        <v>292</v>
      </c>
      <c r="E3376" t="s">
        <v>656</v>
      </c>
      <c r="F3376" t="s">
        <v>3256</v>
      </c>
      <c r="G3376" t="s">
        <v>172</v>
      </c>
      <c r="H3376" t="s">
        <v>2</v>
      </c>
      <c r="I3376" t="s">
        <v>96</v>
      </c>
      <c r="J3376" t="s">
        <v>25</v>
      </c>
      <c r="K3376">
        <v>29667.70061686006</v>
      </c>
      <c r="L3376">
        <v>41003.594999999994</v>
      </c>
      <c r="M3376">
        <v>57508.998125944752</v>
      </c>
      <c r="N3376">
        <v>25438.23</v>
      </c>
      <c r="O3376">
        <v>43950.239999999998</v>
      </c>
      <c r="P3376">
        <v>40964.264999999999</v>
      </c>
      <c r="Q3376">
        <v>40367.07</v>
      </c>
      <c r="S3376" t="s">
        <v>174</v>
      </c>
    </row>
    <row r="3377" spans="1:19" hidden="1" x14ac:dyDescent="0.2">
      <c r="A3377" t="str">
        <f t="shared" si="52"/>
        <v>Agentecondominioenlenguajedeseñascolombiana(Videollamada)AgenteprofesionalCienciasdelasaludyafinesEnSitioHoraextranocturna PlataNA</v>
      </c>
      <c r="B3377" t="s">
        <v>3681</v>
      </c>
      <c r="C3377" t="s">
        <v>3255</v>
      </c>
      <c r="D3377" t="s">
        <v>292</v>
      </c>
      <c r="E3377" t="s">
        <v>656</v>
      </c>
      <c r="F3377" t="s">
        <v>3256</v>
      </c>
      <c r="G3377" t="s">
        <v>288</v>
      </c>
      <c r="H3377" t="s">
        <v>2</v>
      </c>
      <c r="I3377" t="s">
        <v>96</v>
      </c>
      <c r="J3377" t="s">
        <v>25</v>
      </c>
      <c r="K3377">
        <v>39723.383838341499</v>
      </c>
      <c r="L3377">
        <v>57405.24</v>
      </c>
      <c r="M3377">
        <v>80512.597376322636</v>
      </c>
      <c r="N3377">
        <v>35614.35</v>
      </c>
      <c r="O3377">
        <v>61252.334999999992</v>
      </c>
      <c r="P3377">
        <v>52365.824999999997</v>
      </c>
      <c r="Q3377">
        <v>56027.654999999999</v>
      </c>
      <c r="S3377" t="s">
        <v>174</v>
      </c>
    </row>
    <row r="3378" spans="1:19" hidden="1" x14ac:dyDescent="0.2">
      <c r="A3378" t="str">
        <f t="shared" si="52"/>
        <v>Agentecondominioenlenguajedeseñascolombiana(Videollamada)AgenteprofesionalCienciasdelasaludyafinesEnSitioHoraextradominicalyfestivoPlataNA</v>
      </c>
      <c r="B3378" t="s">
        <v>3682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90</v>
      </c>
      <c r="H3378" t="s">
        <v>2</v>
      </c>
      <c r="I3378" t="s">
        <v>96</v>
      </c>
      <c r="J3378" t="s">
        <v>25</v>
      </c>
      <c r="K3378">
        <v>49779.067059822934</v>
      </c>
      <c r="L3378">
        <v>65606.58</v>
      </c>
      <c r="M3378">
        <v>92014.397001511592</v>
      </c>
      <c r="N3378">
        <v>50877.494999999995</v>
      </c>
      <c r="O3378">
        <v>69902.864999999991</v>
      </c>
      <c r="P3378">
        <v>58065.569999999992</v>
      </c>
      <c r="Q3378">
        <v>62373.24</v>
      </c>
      <c r="S3378" t="s">
        <v>174</v>
      </c>
    </row>
    <row r="3379" spans="1:19" hidden="1" x14ac:dyDescent="0.2">
      <c r="A3379" t="str">
        <f t="shared" si="52"/>
        <v>Agentecondominioenlenguajedeseñascolombiana(Videollamada)AgenteprofesionalCienciasdelasaludyafinesEnSitioServicio7x24PlataNA</v>
      </c>
      <c r="B3379" t="s">
        <v>3683</v>
      </c>
      <c r="C3379" t="s">
        <v>3255</v>
      </c>
      <c r="D3379" t="s">
        <v>292</v>
      </c>
      <c r="E3379" t="s">
        <v>656</v>
      </c>
      <c r="F3379" t="s">
        <v>3256</v>
      </c>
      <c r="G3379" t="s">
        <v>91</v>
      </c>
      <c r="H3379" t="s">
        <v>2</v>
      </c>
      <c r="I3379" t="s">
        <v>96</v>
      </c>
      <c r="J3379" t="s">
        <v>260</v>
      </c>
      <c r="K3379">
        <v>17980386.027246367</v>
      </c>
      <c r="L3379">
        <v>33409925.234999996</v>
      </c>
      <c r="M3379">
        <v>40291065.297944091</v>
      </c>
      <c r="N3379">
        <v>22457083.274999999</v>
      </c>
      <c r="O3379">
        <v>39127036.5</v>
      </c>
      <c r="P3379">
        <v>40431155.129999995</v>
      </c>
      <c r="Q3379">
        <v>26675972.009999998</v>
      </c>
      <c r="S3379" t="s">
        <v>174</v>
      </c>
    </row>
    <row r="3380" spans="1:19" hidden="1" x14ac:dyDescent="0.2">
      <c r="A3380" t="str">
        <f t="shared" si="52"/>
        <v>Agentecondominioenlenguajedeseñascolombiana(Videollamada)AgenteprofesionalCienciasdelasaludyafinesEnSitioJornadaOrdinariaOroNA</v>
      </c>
      <c r="B3380" t="s">
        <v>3684</v>
      </c>
      <c r="C3380" t="s">
        <v>3255</v>
      </c>
      <c r="D3380" t="s">
        <v>292</v>
      </c>
      <c r="E3380" t="s">
        <v>656</v>
      </c>
      <c r="F3380" t="s">
        <v>3256</v>
      </c>
      <c r="G3380" t="s">
        <v>89</v>
      </c>
      <c r="H3380" t="s">
        <v>3</v>
      </c>
      <c r="I3380" t="s">
        <v>96</v>
      </c>
      <c r="J3380" t="s">
        <v>5</v>
      </c>
      <c r="K3380">
        <v>5913566.1614686409</v>
      </c>
      <c r="L3380">
        <v>7674644.0249999994</v>
      </c>
      <c r="M3380">
        <v>10296781.503771564</v>
      </c>
      <c r="N3380">
        <v>6077432.0249999994</v>
      </c>
      <c r="O3380">
        <v>10633007.295</v>
      </c>
      <c r="P3380">
        <v>7962003.4949999992</v>
      </c>
      <c r="Q3380">
        <v>7428346.1099999994</v>
      </c>
      <c r="S3380" t="s">
        <v>174</v>
      </c>
    </row>
    <row r="3381" spans="1:19" hidden="1" x14ac:dyDescent="0.2">
      <c r="A3381" t="str">
        <f t="shared" si="52"/>
        <v>Agentecondominioenlenguajedeseñascolombiana(Videollamada)AgenteprofesionalCienciasdelasaludyafinesEnSitioHoraextradiurnaOroNA</v>
      </c>
      <c r="B3381" t="s">
        <v>3685</v>
      </c>
      <c r="C3381" t="s">
        <v>3255</v>
      </c>
      <c r="D3381" t="s">
        <v>292</v>
      </c>
      <c r="E3381" t="s">
        <v>656</v>
      </c>
      <c r="F3381" t="s">
        <v>3256</v>
      </c>
      <c r="G3381" t="s">
        <v>172</v>
      </c>
      <c r="H3381" t="s">
        <v>3</v>
      </c>
      <c r="I3381" t="s">
        <v>96</v>
      </c>
      <c r="J3381" t="s">
        <v>25</v>
      </c>
      <c r="K3381">
        <v>29667.70061686006</v>
      </c>
      <c r="L3381">
        <v>41824.35</v>
      </c>
      <c r="M3381">
        <v>59155.405172207116</v>
      </c>
      <c r="N3381">
        <v>25438.23</v>
      </c>
      <c r="O3381">
        <v>43950.239999999998</v>
      </c>
      <c r="P3381">
        <v>41827.454999999994</v>
      </c>
      <c r="Q3381">
        <v>42156.584999999999</v>
      </c>
      <c r="S3381" t="s">
        <v>174</v>
      </c>
    </row>
    <row r="3382" spans="1:19" hidden="1" x14ac:dyDescent="0.2">
      <c r="A3382" t="str">
        <f t="shared" si="52"/>
        <v>Agentecondominioenlenguajedeseñascolombiana(Videollamada)AgenteprofesionalCienciasdelasaludyafinesEnSitioHoraextranocturna OroNA</v>
      </c>
      <c r="B3382" t="s">
        <v>3686</v>
      </c>
      <c r="C3382" t="s">
        <v>3255</v>
      </c>
      <c r="D3382" t="s">
        <v>292</v>
      </c>
      <c r="E3382" t="s">
        <v>656</v>
      </c>
      <c r="F3382" t="s">
        <v>3256</v>
      </c>
      <c r="G3382" t="s">
        <v>288</v>
      </c>
      <c r="H3382" t="s">
        <v>3</v>
      </c>
      <c r="I3382" t="s">
        <v>96</v>
      </c>
      <c r="J3382" t="s">
        <v>25</v>
      </c>
      <c r="K3382">
        <v>39723.383838341499</v>
      </c>
      <c r="L3382">
        <v>58554.09</v>
      </c>
      <c r="M3382">
        <v>82817.567241089972</v>
      </c>
      <c r="N3382">
        <v>35614.35</v>
      </c>
      <c r="O3382">
        <v>61252.334999999992</v>
      </c>
      <c r="P3382">
        <v>53468.1</v>
      </c>
      <c r="Q3382">
        <v>58511.654999999999</v>
      </c>
      <c r="S3382" t="s">
        <v>174</v>
      </c>
    </row>
    <row r="3383" spans="1:19" hidden="1" x14ac:dyDescent="0.2">
      <c r="A3383" t="str">
        <f t="shared" si="52"/>
        <v>Agentecondominioenlenguajedeseñascolombiana(Videollamada)AgenteprofesionalCienciasdelasaludyafinesEnSitioHoraextradominicalyfestivoOroNA</v>
      </c>
      <c r="B3383" t="s">
        <v>3687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90</v>
      </c>
      <c r="H3383" t="s">
        <v>3</v>
      </c>
      <c r="I3383" t="s">
        <v>96</v>
      </c>
      <c r="J3383" t="s">
        <v>25</v>
      </c>
      <c r="K3383">
        <v>49779.067059822934</v>
      </c>
      <c r="L3383">
        <v>66918.959999999992</v>
      </c>
      <c r="M3383">
        <v>94648.648275531406</v>
      </c>
      <c r="N3383">
        <v>50877.494999999995</v>
      </c>
      <c r="O3383">
        <v>69902.864999999991</v>
      </c>
      <c r="P3383">
        <v>59287.904999999999</v>
      </c>
      <c r="Q3383">
        <v>65138.759999999995</v>
      </c>
      <c r="S3383" t="s">
        <v>174</v>
      </c>
    </row>
    <row r="3384" spans="1:19" hidden="1" x14ac:dyDescent="0.2">
      <c r="A3384" t="str">
        <f t="shared" si="52"/>
        <v>Agentecondominioenlenguajedeseñascolombiana(Videollamada)AgenteprofesionalCienciasdelasaludyafinesEnSitioServicio7x24OroNA</v>
      </c>
      <c r="B3384" t="s">
        <v>3688</v>
      </c>
      <c r="C3384" t="s">
        <v>3255</v>
      </c>
      <c r="D3384" t="s">
        <v>292</v>
      </c>
      <c r="E3384" t="s">
        <v>656</v>
      </c>
      <c r="F3384" t="s">
        <v>3256</v>
      </c>
      <c r="G3384" t="s">
        <v>91</v>
      </c>
      <c r="H3384" t="s">
        <v>3</v>
      </c>
      <c r="I3384" t="s">
        <v>96</v>
      </c>
      <c r="J3384" t="s">
        <v>260</v>
      </c>
      <c r="K3384">
        <v>17980386.027246367</v>
      </c>
      <c r="L3384">
        <v>34078124.339999996</v>
      </c>
      <c r="M3384">
        <v>41444545.552680545</v>
      </c>
      <c r="N3384">
        <v>22497927.479999997</v>
      </c>
      <c r="O3384">
        <v>39127036.5</v>
      </c>
      <c r="P3384">
        <v>41282337.059999995</v>
      </c>
      <c r="Q3384">
        <v>27858591.989999998</v>
      </c>
      <c r="S3384" t="s">
        <v>174</v>
      </c>
    </row>
    <row r="3385" spans="1:19" hidden="1" x14ac:dyDescent="0.2">
      <c r="A3385" t="str">
        <f t="shared" si="52"/>
        <v>Agentecondominioenlenguajedeseñascolombiana(Videollamada)AgenteprofesionalCienciasdelasaludyafinesEnSitioJornadaOrdinariaPlatinoNA</v>
      </c>
      <c r="B3385" t="s">
        <v>3689</v>
      </c>
      <c r="C3385" t="s">
        <v>3255</v>
      </c>
      <c r="D3385" t="s">
        <v>292</v>
      </c>
      <c r="E3385" t="s">
        <v>656</v>
      </c>
      <c r="F3385" t="s">
        <v>3256</v>
      </c>
      <c r="G3385" t="s">
        <v>89</v>
      </c>
      <c r="H3385" t="s">
        <v>134</v>
      </c>
      <c r="I3385" t="s">
        <v>96</v>
      </c>
      <c r="J3385" t="s">
        <v>5</v>
      </c>
      <c r="K3385">
        <v>5913566.1614686409</v>
      </c>
      <c r="L3385">
        <v>7900368.209999999</v>
      </c>
      <c r="M3385">
        <v>10600252.812459202</v>
      </c>
      <c r="N3385">
        <v>6099014.8799999999</v>
      </c>
      <c r="O3385">
        <v>10633007.295</v>
      </c>
      <c r="P3385">
        <v>8133228.7199999997</v>
      </c>
      <c r="Q3385">
        <v>7895023.4699999997</v>
      </c>
      <c r="S3385" t="s">
        <v>174</v>
      </c>
    </row>
    <row r="3386" spans="1:19" hidden="1" x14ac:dyDescent="0.2">
      <c r="A3386" t="str">
        <f t="shared" si="52"/>
        <v>Agentecondominioenlenguajedeseñascolombiana(Videollamada)AgenteprofesionalCienciasdelasaludyafinesEnSitioHoraextradiurnaPlatinoNA</v>
      </c>
      <c r="B3386" t="s">
        <v>3690</v>
      </c>
      <c r="C3386" t="s">
        <v>3255</v>
      </c>
      <c r="D3386" t="s">
        <v>292</v>
      </c>
      <c r="E3386" t="s">
        <v>656</v>
      </c>
      <c r="F3386" t="s">
        <v>3256</v>
      </c>
      <c r="G3386" t="s">
        <v>172</v>
      </c>
      <c r="H3386" t="s">
        <v>134</v>
      </c>
      <c r="I3386" t="s">
        <v>96</v>
      </c>
      <c r="J3386" t="s">
        <v>25</v>
      </c>
      <c r="K3386">
        <v>29667.70061686006</v>
      </c>
      <c r="L3386">
        <v>43053.93</v>
      </c>
      <c r="M3386">
        <v>60898.859494995428</v>
      </c>
      <c r="N3386">
        <v>25438.23</v>
      </c>
      <c r="O3386">
        <v>43950.239999999998</v>
      </c>
      <c r="P3386">
        <v>42726.869999999995</v>
      </c>
      <c r="Q3386">
        <v>44804.114999999998</v>
      </c>
      <c r="S3386" t="s">
        <v>174</v>
      </c>
    </row>
    <row r="3387" spans="1:19" hidden="1" x14ac:dyDescent="0.2">
      <c r="A3387" t="str">
        <f t="shared" si="52"/>
        <v>Agentecondominioenlenguajedeseñascolombiana(Videollamada)AgenteprofesionalCienciasdelasaludyafinesEnSitioHoraextranocturna PlatinoNA</v>
      </c>
      <c r="B3387" t="s">
        <v>3691</v>
      </c>
      <c r="C3387" t="s">
        <v>3255</v>
      </c>
      <c r="D3387" t="s">
        <v>292</v>
      </c>
      <c r="E3387" t="s">
        <v>656</v>
      </c>
      <c r="F3387" t="s">
        <v>3256</v>
      </c>
      <c r="G3387" t="s">
        <v>288</v>
      </c>
      <c r="H3387" t="s">
        <v>134</v>
      </c>
      <c r="I3387" t="s">
        <v>96</v>
      </c>
      <c r="J3387" t="s">
        <v>25</v>
      </c>
      <c r="K3387">
        <v>39723.383838341499</v>
      </c>
      <c r="L3387">
        <v>60276.329999999994</v>
      </c>
      <c r="M3387">
        <v>85258.403292993593</v>
      </c>
      <c r="N3387">
        <v>35614.35</v>
      </c>
      <c r="O3387">
        <v>61252.334999999992</v>
      </c>
      <c r="P3387">
        <v>54617.984999999993</v>
      </c>
      <c r="Q3387">
        <v>62186.939999999995</v>
      </c>
      <c r="S3387" t="s">
        <v>174</v>
      </c>
    </row>
    <row r="3388" spans="1:19" hidden="1" x14ac:dyDescent="0.2">
      <c r="A3388" t="str">
        <f t="shared" si="52"/>
        <v>Agentecondominioenlenguajedeseñascolombiana(Videollamada)AgenteprofesionalCienciasdelasaludyafinesEnSitioHoraextradominicalyfestivoPlatinoNA</v>
      </c>
      <c r="B3388" t="s">
        <v>3692</v>
      </c>
      <c r="C3388" t="s">
        <v>3255</v>
      </c>
      <c r="D3388" t="s">
        <v>292</v>
      </c>
      <c r="E3388" t="s">
        <v>656</v>
      </c>
      <c r="F3388" t="s">
        <v>3256</v>
      </c>
      <c r="G3388" t="s">
        <v>90</v>
      </c>
      <c r="H3388" t="s">
        <v>134</v>
      </c>
      <c r="I3388" t="s">
        <v>96</v>
      </c>
      <c r="J3388" t="s">
        <v>25</v>
      </c>
      <c r="K3388">
        <v>49779.067059822934</v>
      </c>
      <c r="L3388">
        <v>68887.53</v>
      </c>
      <c r="M3388">
        <v>97438.17519199269</v>
      </c>
      <c r="N3388">
        <v>50877.494999999995</v>
      </c>
      <c r="O3388">
        <v>69902.864999999991</v>
      </c>
      <c r="P3388">
        <v>60563.024999999994</v>
      </c>
      <c r="Q3388">
        <v>69231.149999999994</v>
      </c>
      <c r="S3388" t="s">
        <v>174</v>
      </c>
    </row>
    <row r="3389" spans="1:19" hidden="1" x14ac:dyDescent="0.2">
      <c r="A3389" t="str">
        <f t="shared" si="52"/>
        <v>Agentecondominioenlenguajedeseñascolombiana(Videollamada)AgenteprofesionalCienciasdelasaludyafinesEnSitioServicio7x24PlatinoNA</v>
      </c>
      <c r="B3389" t="s">
        <v>3693</v>
      </c>
      <c r="C3389" t="s">
        <v>3255</v>
      </c>
      <c r="D3389" t="s">
        <v>292</v>
      </c>
      <c r="E3389" t="s">
        <v>656</v>
      </c>
      <c r="F3389" t="s">
        <v>3256</v>
      </c>
      <c r="G3389" t="s">
        <v>91</v>
      </c>
      <c r="H3389" t="s">
        <v>134</v>
      </c>
      <c r="I3389" t="s">
        <v>96</v>
      </c>
      <c r="J3389" t="s">
        <v>260</v>
      </c>
      <c r="K3389">
        <v>17980386.027246367</v>
      </c>
      <c r="L3389">
        <v>35080422.479999997</v>
      </c>
      <c r="M3389">
        <v>42666017.570148289</v>
      </c>
      <c r="N3389">
        <v>22538771.684999999</v>
      </c>
      <c r="O3389">
        <v>39127036.5</v>
      </c>
      <c r="P3389">
        <v>42170129.009999998</v>
      </c>
      <c r="Q3389">
        <v>29608779.059999999</v>
      </c>
      <c r="S3389" t="s">
        <v>174</v>
      </c>
    </row>
    <row r="3390" spans="1:19" hidden="1" x14ac:dyDescent="0.2">
      <c r="A3390" t="str">
        <f t="shared" si="52"/>
        <v>Agentecondominioenlenguajedeseñascolombiana(Videollamada)AgenteprofesionalCienciasdelasaludyafinesEnlasinstalacionesdelaEntidadCompradoraJornadaOrdinariaPlataNA</v>
      </c>
      <c r="B3390" t="s">
        <v>3694</v>
      </c>
      <c r="C3390" t="s">
        <v>3255</v>
      </c>
      <c r="D3390" t="s">
        <v>292</v>
      </c>
      <c r="E3390" t="s">
        <v>656</v>
      </c>
      <c r="F3390" t="s">
        <v>3272</v>
      </c>
      <c r="G3390" t="s">
        <v>89</v>
      </c>
      <c r="H3390" t="s">
        <v>2</v>
      </c>
      <c r="I3390" t="s">
        <v>96</v>
      </c>
      <c r="J3390" t="s">
        <v>5</v>
      </c>
      <c r="K3390">
        <v>5596270.7654686412</v>
      </c>
      <c r="L3390">
        <v>7217054.9999999991</v>
      </c>
      <c r="M3390">
        <v>9780693.8043335099</v>
      </c>
      <c r="N3390">
        <v>6007597.4699999997</v>
      </c>
      <c r="O3390">
        <v>10633007.295</v>
      </c>
      <c r="P3390">
        <v>7783833.419999999</v>
      </c>
      <c r="Q3390">
        <v>6505111.6199999992</v>
      </c>
      <c r="S3390" t="s">
        <v>174</v>
      </c>
    </row>
    <row r="3391" spans="1:19" hidden="1" x14ac:dyDescent="0.2">
      <c r="A3391" t="str">
        <f t="shared" si="52"/>
        <v>Agentecondominioenlenguajedeseñascolombiana(Videollamada)AgenteprofesionalCienciasdelasaludyafinesEnlasinstalacionesdelaEntidadCompradoraHoraextradiurnaPlataNA</v>
      </c>
      <c r="B3391" t="s">
        <v>3695</v>
      </c>
      <c r="C3391" t="s">
        <v>3255</v>
      </c>
      <c r="D3391" t="s">
        <v>292</v>
      </c>
      <c r="E3391" t="s">
        <v>656</v>
      </c>
      <c r="F3391" t="s">
        <v>3272</v>
      </c>
      <c r="G3391" t="s">
        <v>172</v>
      </c>
      <c r="H3391" t="s">
        <v>2</v>
      </c>
      <c r="I3391" t="s">
        <v>96</v>
      </c>
      <c r="J3391" t="s">
        <v>25</v>
      </c>
      <c r="K3391">
        <v>28345.636466860062</v>
      </c>
      <c r="L3391">
        <v>39330</v>
      </c>
      <c r="M3391">
        <v>57508.998125944752</v>
      </c>
      <c r="N3391">
        <v>221053.22999999998</v>
      </c>
      <c r="O3391">
        <v>43950.239999999998</v>
      </c>
      <c r="P3391">
        <v>40974.614999999998</v>
      </c>
      <c r="Q3391">
        <v>40367.07</v>
      </c>
      <c r="S3391" t="s">
        <v>174</v>
      </c>
    </row>
    <row r="3392" spans="1:19" hidden="1" x14ac:dyDescent="0.2">
      <c r="A3392" t="str">
        <f t="shared" si="52"/>
        <v>Agentecondominioenlenguajedeseñascolombiana(Videollamada)AgenteprofesionalCienciasdelasaludyafinesEnlasinstalacionesdelaEntidadCompradoraHoraextranocturna PlataNA</v>
      </c>
      <c r="B3392" t="s">
        <v>3696</v>
      </c>
      <c r="C3392" t="s">
        <v>3255</v>
      </c>
      <c r="D3392" t="s">
        <v>292</v>
      </c>
      <c r="E3392" t="s">
        <v>656</v>
      </c>
      <c r="F3392" t="s">
        <v>3272</v>
      </c>
      <c r="G3392" t="s">
        <v>288</v>
      </c>
      <c r="H3392" t="s">
        <v>2</v>
      </c>
      <c r="I3392" t="s">
        <v>96</v>
      </c>
      <c r="J3392" t="s">
        <v>25</v>
      </c>
      <c r="K3392">
        <v>38401.319688341493</v>
      </c>
      <c r="L3392">
        <v>55061.999999999993</v>
      </c>
      <c r="M3392">
        <v>80512.597376322636</v>
      </c>
      <c r="N3392">
        <v>240544.34999999998</v>
      </c>
      <c r="O3392">
        <v>61252.334999999992</v>
      </c>
      <c r="P3392">
        <v>52395.839999999997</v>
      </c>
      <c r="Q3392">
        <v>56027.654999999999</v>
      </c>
      <c r="S3392" t="s">
        <v>174</v>
      </c>
    </row>
    <row r="3393" spans="1:19" hidden="1" x14ac:dyDescent="0.2">
      <c r="A3393" t="str">
        <f t="shared" si="52"/>
        <v>Agentecondominioenlenguajedeseñascolombiana(Videollamada)AgenteprofesionalCienciasdelasaludyafinesEnlasinstalacionesdelaEntidadCompradoraHoraextradominicalyfestivoPlataNA</v>
      </c>
      <c r="B3393" t="s">
        <v>3697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90</v>
      </c>
      <c r="H3393" t="s">
        <v>2</v>
      </c>
      <c r="I3393" t="s">
        <v>96</v>
      </c>
      <c r="J3393" t="s">
        <v>25</v>
      </c>
      <c r="K3393">
        <v>48457.002909822935</v>
      </c>
      <c r="L3393">
        <v>62927.999999999993</v>
      </c>
      <c r="M3393">
        <v>92014.397001511592</v>
      </c>
      <c r="N3393">
        <v>50877.494999999995</v>
      </c>
      <c r="O3393">
        <v>69902.864999999991</v>
      </c>
      <c r="P3393">
        <v>58105.934999999998</v>
      </c>
      <c r="Q3393">
        <v>62373.24</v>
      </c>
      <c r="S3393" t="s">
        <v>174</v>
      </c>
    </row>
    <row r="3394" spans="1:19" hidden="1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Agentecondominioenlenguajedeseñascolombiana(Videollamada)AgenteprofesionalCienciasdelasaludyafinesEnlasinstalacionesdelaEntidadCompradoraServicio7x24PlataNA</v>
      </c>
      <c r="B3394" t="s">
        <v>3698</v>
      </c>
      <c r="C3394" t="s">
        <v>3255</v>
      </c>
      <c r="D3394" t="s">
        <v>292</v>
      </c>
      <c r="E3394" t="s">
        <v>656</v>
      </c>
      <c r="F3394" t="s">
        <v>3272</v>
      </c>
      <c r="G3394" t="s">
        <v>91</v>
      </c>
      <c r="H3394" t="s">
        <v>2</v>
      </c>
      <c r="I3394" t="s">
        <v>96</v>
      </c>
      <c r="J3394" t="s">
        <v>260</v>
      </c>
      <c r="K3394">
        <v>17663090.631246366</v>
      </c>
      <c r="L3394">
        <v>32699441.204999998</v>
      </c>
      <c r="M3394">
        <v>39367292.562442377</v>
      </c>
      <c r="N3394">
        <v>21969349.875</v>
      </c>
      <c r="O3394">
        <v>39127036.5</v>
      </c>
      <c r="P3394">
        <v>40417269.57</v>
      </c>
      <c r="Q3394">
        <v>26068077.18</v>
      </c>
      <c r="S3394" t="s">
        <v>174</v>
      </c>
    </row>
    <row r="3395" spans="1:19" hidden="1" x14ac:dyDescent="0.2">
      <c r="A3395" t="str">
        <f t="shared" si="53"/>
        <v>Agentecondominioenlenguajedeseñascolombiana(Videollamada)AgenteprofesionalCienciasdelasaludyafinesEnlasinstalacionesdelaEntidadCompradoraJornadaOrdinariaOroNA</v>
      </c>
      <c r="B3395" t="s">
        <v>3699</v>
      </c>
      <c r="C3395" t="s">
        <v>3255</v>
      </c>
      <c r="D3395" t="s">
        <v>292</v>
      </c>
      <c r="E3395" t="s">
        <v>656</v>
      </c>
      <c r="F3395" t="s">
        <v>3272</v>
      </c>
      <c r="G3395" t="s">
        <v>89</v>
      </c>
      <c r="H3395" t="s">
        <v>3</v>
      </c>
      <c r="I3395" t="s">
        <v>96</v>
      </c>
      <c r="J3395" t="s">
        <v>5</v>
      </c>
      <c r="K3395">
        <v>5596270.7654686412</v>
      </c>
      <c r="L3395">
        <v>7361396.0999999996</v>
      </c>
      <c r="M3395">
        <v>10060702.215565503</v>
      </c>
      <c r="N3395">
        <v>6026767.7399999993</v>
      </c>
      <c r="O3395">
        <v>10633007.295</v>
      </c>
      <c r="P3395">
        <v>7947703.9349999996</v>
      </c>
      <c r="Q3395">
        <v>6793500.9149999991</v>
      </c>
      <c r="S3395" t="s">
        <v>174</v>
      </c>
    </row>
    <row r="3396" spans="1:19" hidden="1" x14ac:dyDescent="0.2">
      <c r="A3396" t="str">
        <f t="shared" si="53"/>
        <v>Agentecondominioenlenguajedeseñascolombiana(Videollamada)AgenteprofesionalCienciasdelasaludyafinesEnlasinstalacionesdelaEntidadCompradoraHoraextradiurnaOroNA</v>
      </c>
      <c r="B3396" t="s">
        <v>3700</v>
      </c>
      <c r="C3396" t="s">
        <v>3255</v>
      </c>
      <c r="D3396" t="s">
        <v>292</v>
      </c>
      <c r="E3396" t="s">
        <v>656</v>
      </c>
      <c r="F3396" t="s">
        <v>3272</v>
      </c>
      <c r="G3396" t="s">
        <v>172</v>
      </c>
      <c r="H3396" t="s">
        <v>3</v>
      </c>
      <c r="I3396" t="s">
        <v>96</v>
      </c>
      <c r="J3396" t="s">
        <v>25</v>
      </c>
      <c r="K3396">
        <v>28345.636466860062</v>
      </c>
      <c r="L3396">
        <v>40116.6</v>
      </c>
      <c r="M3396">
        <v>59155.405172207116</v>
      </c>
      <c r="N3396">
        <v>230833.97999999998</v>
      </c>
      <c r="O3396">
        <v>43950.239999999998</v>
      </c>
      <c r="P3396">
        <v>41836.769999999997</v>
      </c>
      <c r="Q3396">
        <v>42156.584999999999</v>
      </c>
      <c r="S3396" t="s">
        <v>174</v>
      </c>
    </row>
    <row r="3397" spans="1:19" hidden="1" x14ac:dyDescent="0.2">
      <c r="A3397" t="str">
        <f t="shared" si="53"/>
        <v>Agentecondominioenlenguajedeseñascolombiana(Videollamada)AgenteprofesionalCienciasdelasaludyafinesEnlasinstalacionesdelaEntidadCompradoraHoraextranocturna OroNA</v>
      </c>
      <c r="B3397" t="s">
        <v>3701</v>
      </c>
      <c r="C3397" t="s">
        <v>3255</v>
      </c>
      <c r="D3397" t="s">
        <v>292</v>
      </c>
      <c r="E3397" t="s">
        <v>656</v>
      </c>
      <c r="F3397" t="s">
        <v>3272</v>
      </c>
      <c r="G3397" t="s">
        <v>288</v>
      </c>
      <c r="H3397" t="s">
        <v>3</v>
      </c>
      <c r="I3397" t="s">
        <v>96</v>
      </c>
      <c r="J3397" t="s">
        <v>25</v>
      </c>
      <c r="K3397">
        <v>38401.319688341493</v>
      </c>
      <c r="L3397">
        <v>56163.24</v>
      </c>
      <c r="M3397">
        <v>82817.567241089972</v>
      </c>
      <c r="N3397">
        <v>250790.84999999998</v>
      </c>
      <c r="O3397">
        <v>61252.334999999992</v>
      </c>
      <c r="P3397">
        <v>53498.114999999998</v>
      </c>
      <c r="Q3397">
        <v>58511.654999999999</v>
      </c>
      <c r="S3397" t="s">
        <v>174</v>
      </c>
    </row>
    <row r="3398" spans="1:19" hidden="1" x14ac:dyDescent="0.2">
      <c r="A3398" t="str">
        <f t="shared" si="53"/>
        <v>Agentecondominioenlenguajedeseñascolombiana(Videollamada)AgenteprofesionalCienciasdelasaludyafinesEnlasinstalacionesdelaEntidadCompradoraHoraextradominicalyfestivoOroNA</v>
      </c>
      <c r="B3398" t="s">
        <v>3702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90</v>
      </c>
      <c r="H3398" t="s">
        <v>3</v>
      </c>
      <c r="I3398" t="s">
        <v>96</v>
      </c>
      <c r="J3398" t="s">
        <v>25</v>
      </c>
      <c r="K3398">
        <v>48457.002909822935</v>
      </c>
      <c r="L3398">
        <v>64186.559999999998</v>
      </c>
      <c r="M3398">
        <v>94648.648275531406</v>
      </c>
      <c r="N3398">
        <v>50877.494999999995</v>
      </c>
      <c r="O3398">
        <v>69902.864999999991</v>
      </c>
      <c r="P3398">
        <v>59329.304999999993</v>
      </c>
      <c r="Q3398">
        <v>65138.759999999995</v>
      </c>
      <c r="S3398" t="s">
        <v>174</v>
      </c>
    </row>
    <row r="3399" spans="1:19" hidden="1" x14ac:dyDescent="0.2">
      <c r="A3399" t="str">
        <f t="shared" si="53"/>
        <v>Agentecondominioenlenguajedeseñascolombiana(Videollamada)AgenteprofesionalCienciasdelasaludyafinesEnlasinstalacionesdelaEntidadCompradoraServicio7x24OroNA</v>
      </c>
      <c r="B3399" t="s">
        <v>3703</v>
      </c>
      <c r="C3399" t="s">
        <v>3255</v>
      </c>
      <c r="D3399" t="s">
        <v>292</v>
      </c>
      <c r="E3399" t="s">
        <v>656</v>
      </c>
      <c r="F3399" t="s">
        <v>3272</v>
      </c>
      <c r="G3399" t="s">
        <v>91</v>
      </c>
      <c r="H3399" t="s">
        <v>3</v>
      </c>
      <c r="I3399" t="s">
        <v>96</v>
      </c>
      <c r="J3399" t="s">
        <v>260</v>
      </c>
      <c r="K3399">
        <v>17663090.631246366</v>
      </c>
      <c r="L3399">
        <v>33353430.794999998</v>
      </c>
      <c r="M3399">
        <v>40494326.417651147</v>
      </c>
      <c r="N3399">
        <v>21985807.41</v>
      </c>
      <c r="O3399">
        <v>39127036.5</v>
      </c>
      <c r="P3399">
        <v>41268159.629999995</v>
      </c>
      <c r="Q3399">
        <v>27223747.829999998</v>
      </c>
      <c r="S3399" t="s">
        <v>174</v>
      </c>
    </row>
    <row r="3400" spans="1:19" hidden="1" x14ac:dyDescent="0.2">
      <c r="A3400" t="str">
        <f t="shared" si="53"/>
        <v>Agentecondominioenlenguajedeseñascolombiana(Videollamada)AgenteprofesionalCienciasdelasaludyafinesEnlasinstalacionesdelaEntidadCompradoraJornadaOrdinariaPlatinoNA</v>
      </c>
      <c r="B3400" t="s">
        <v>3704</v>
      </c>
      <c r="C3400" t="s">
        <v>3255</v>
      </c>
      <c r="D3400" t="s">
        <v>292</v>
      </c>
      <c r="E3400" t="s">
        <v>656</v>
      </c>
      <c r="F3400" t="s">
        <v>3272</v>
      </c>
      <c r="G3400" t="s">
        <v>89</v>
      </c>
      <c r="H3400" t="s">
        <v>134</v>
      </c>
      <c r="I3400" t="s">
        <v>96</v>
      </c>
      <c r="J3400" t="s">
        <v>5</v>
      </c>
      <c r="K3400">
        <v>5596270.7654686412</v>
      </c>
      <c r="L3400">
        <v>7577907.7499999991</v>
      </c>
      <c r="M3400">
        <v>10357215.690825317</v>
      </c>
      <c r="N3400">
        <v>6045938.0099999998</v>
      </c>
      <c r="O3400">
        <v>10633007.295</v>
      </c>
      <c r="P3400">
        <v>8118622.7999999998</v>
      </c>
      <c r="Q3400">
        <v>7220295.584999999</v>
      </c>
      <c r="S3400" t="s">
        <v>174</v>
      </c>
    </row>
    <row r="3401" spans="1:19" hidden="1" x14ac:dyDescent="0.2">
      <c r="A3401" t="str">
        <f t="shared" si="53"/>
        <v>Agentecondominioenlenguajedeseñascolombiana(Videollamada)AgenteprofesionalCienciasdelasaludyafinesEnlasinstalacionesdelaEntidadCompradoraHoraextradiurnaPlatinoNA</v>
      </c>
      <c r="B3401" t="s">
        <v>3705</v>
      </c>
      <c r="C3401" t="s">
        <v>3255</v>
      </c>
      <c r="D3401" t="s">
        <v>292</v>
      </c>
      <c r="E3401" t="s">
        <v>656</v>
      </c>
      <c r="F3401" t="s">
        <v>3272</v>
      </c>
      <c r="G3401" t="s">
        <v>172</v>
      </c>
      <c r="H3401" t="s">
        <v>134</v>
      </c>
      <c r="I3401" t="s">
        <v>96</v>
      </c>
      <c r="J3401" t="s">
        <v>25</v>
      </c>
      <c r="K3401">
        <v>28345.636466860062</v>
      </c>
      <c r="L3401">
        <v>41296.5</v>
      </c>
      <c r="M3401">
        <v>60898.859494995428</v>
      </c>
      <c r="N3401">
        <v>240614.72999999998</v>
      </c>
      <c r="O3401">
        <v>43950.239999999998</v>
      </c>
      <c r="P3401">
        <v>42736.184999999998</v>
      </c>
      <c r="Q3401">
        <v>44804.114999999998</v>
      </c>
      <c r="S3401" t="s">
        <v>174</v>
      </c>
    </row>
    <row r="3402" spans="1:19" hidden="1" x14ac:dyDescent="0.2">
      <c r="A3402" t="str">
        <f t="shared" si="53"/>
        <v>Agentecondominioenlenguajedeseñascolombiana(Videollamada)AgenteprofesionalCienciasdelasaludyafinesEnlasinstalacionesdelaEntidadCompradoraHoraextranocturna PlatinoNA</v>
      </c>
      <c r="B3402" t="s">
        <v>3706</v>
      </c>
      <c r="C3402" t="s">
        <v>3255</v>
      </c>
      <c r="D3402" t="s">
        <v>292</v>
      </c>
      <c r="E3402" t="s">
        <v>656</v>
      </c>
      <c r="F3402" t="s">
        <v>3272</v>
      </c>
      <c r="G3402" t="s">
        <v>288</v>
      </c>
      <c r="H3402" t="s">
        <v>134</v>
      </c>
      <c r="I3402" t="s">
        <v>96</v>
      </c>
      <c r="J3402" t="s">
        <v>25</v>
      </c>
      <c r="K3402">
        <v>38401.319688341493</v>
      </c>
      <c r="L3402">
        <v>57815.1</v>
      </c>
      <c r="M3402">
        <v>85258.403292993593</v>
      </c>
      <c r="N3402">
        <v>261037.34999999998</v>
      </c>
      <c r="O3402">
        <v>61252.334999999992</v>
      </c>
      <c r="P3402">
        <v>54649.034999999996</v>
      </c>
      <c r="Q3402">
        <v>62186.939999999995</v>
      </c>
      <c r="S3402" t="s">
        <v>174</v>
      </c>
    </row>
    <row r="3403" spans="1:19" hidden="1" x14ac:dyDescent="0.2">
      <c r="A3403" t="str">
        <f t="shared" si="53"/>
        <v>Agentecondominioenlenguajedeseñascolombiana(Videollamada)AgenteprofesionalCienciasdelasaludyafinesEnlasinstalacionesdelaEntidadCompradoraHoraextradominicalyfestivoPlatinoNA</v>
      </c>
      <c r="B3403" t="s">
        <v>3707</v>
      </c>
      <c r="C3403" t="s">
        <v>3255</v>
      </c>
      <c r="D3403" t="s">
        <v>292</v>
      </c>
      <c r="E3403" t="s">
        <v>656</v>
      </c>
      <c r="F3403" t="s">
        <v>3272</v>
      </c>
      <c r="G3403" t="s">
        <v>90</v>
      </c>
      <c r="H3403" t="s">
        <v>134</v>
      </c>
      <c r="I3403" t="s">
        <v>96</v>
      </c>
      <c r="J3403" t="s">
        <v>25</v>
      </c>
      <c r="K3403">
        <v>48457.002909822935</v>
      </c>
      <c r="L3403">
        <v>66074.399999999994</v>
      </c>
      <c r="M3403">
        <v>97438.17519199269</v>
      </c>
      <c r="N3403">
        <v>50877.494999999995</v>
      </c>
      <c r="O3403">
        <v>69902.864999999991</v>
      </c>
      <c r="P3403">
        <v>60605.459999999992</v>
      </c>
      <c r="Q3403">
        <v>69231.149999999994</v>
      </c>
      <c r="S3403" t="s">
        <v>174</v>
      </c>
    </row>
    <row r="3404" spans="1:19" hidden="1" x14ac:dyDescent="0.2">
      <c r="A3404" t="str">
        <f t="shared" si="53"/>
        <v>Agentecondominioenlenguajedeseñascolombiana(Videollamada)AgenteprofesionalCienciasdelasaludyafinesEnlasinstalacionesdelaEntidadCompradoraServicio7x24PlatinoNA</v>
      </c>
      <c r="B3404" t="s">
        <v>3708</v>
      </c>
      <c r="C3404" t="s">
        <v>3255</v>
      </c>
      <c r="D3404" t="s">
        <v>292</v>
      </c>
      <c r="E3404" t="s">
        <v>656</v>
      </c>
      <c r="F3404" t="s">
        <v>3272</v>
      </c>
      <c r="G3404" t="s">
        <v>91</v>
      </c>
      <c r="H3404" t="s">
        <v>134</v>
      </c>
      <c r="I3404" t="s">
        <v>96</v>
      </c>
      <c r="J3404" t="s">
        <v>260</v>
      </c>
      <c r="K3404">
        <v>17663090.631246366</v>
      </c>
      <c r="L3404">
        <v>34334414.144999996</v>
      </c>
      <c r="M3404">
        <v>41687793.1555719</v>
      </c>
      <c r="N3404">
        <v>22002264.944999997</v>
      </c>
      <c r="O3404">
        <v>39127036.5</v>
      </c>
      <c r="P3404">
        <v>42155647.289999999</v>
      </c>
      <c r="Q3404">
        <v>28934050.139999997</v>
      </c>
      <c r="S3404" t="s">
        <v>174</v>
      </c>
    </row>
    <row r="3405" spans="1:19" hidden="1" x14ac:dyDescent="0.2">
      <c r="A3405" t="str">
        <f t="shared" si="53"/>
        <v>Agentecondominioenlenguajedeseñascolombiana(Videollamada)AgenteprofesionalCienciasdelasaludyafinesFrontofficeconherramientaJornadaOrdinariaPlataNA</v>
      </c>
      <c r="B3405" t="s">
        <v>3709</v>
      </c>
      <c r="C3405" t="s">
        <v>3255</v>
      </c>
      <c r="D3405" t="s">
        <v>292</v>
      </c>
      <c r="E3405" t="s">
        <v>656</v>
      </c>
      <c r="F3405" t="s">
        <v>3288</v>
      </c>
      <c r="G3405" t="s">
        <v>89</v>
      </c>
      <c r="H3405" t="s">
        <v>2</v>
      </c>
      <c r="I3405" t="s">
        <v>96</v>
      </c>
      <c r="J3405" t="s">
        <v>5</v>
      </c>
      <c r="K3405">
        <v>5913566.1614686409</v>
      </c>
      <c r="L3405">
        <v>7269284.2049999991</v>
      </c>
      <c r="M3405">
        <v>10623626.577421118</v>
      </c>
      <c r="N3405">
        <v>6196691.9699999997</v>
      </c>
      <c r="O3405">
        <v>10633007.295</v>
      </c>
      <c r="P3405">
        <v>7821133.7849999992</v>
      </c>
      <c r="Q3405">
        <v>6462969.5249999994</v>
      </c>
      <c r="S3405" t="s">
        <v>174</v>
      </c>
    </row>
    <row r="3406" spans="1:19" hidden="1" x14ac:dyDescent="0.2">
      <c r="A3406" t="str">
        <f t="shared" si="53"/>
        <v>Agentecondominioenlenguajedeseñascolombiana(Videollamada)AgenteprofesionalCienciasdelasaludyafinesFrontofficeconherramientaHoraextradiurnaPlataNA</v>
      </c>
      <c r="B3406" t="s">
        <v>3710</v>
      </c>
      <c r="C3406" t="s">
        <v>3255</v>
      </c>
      <c r="D3406" t="s">
        <v>292</v>
      </c>
      <c r="E3406" t="s">
        <v>656</v>
      </c>
      <c r="F3406" t="s">
        <v>3288</v>
      </c>
      <c r="G3406" t="s">
        <v>172</v>
      </c>
      <c r="H3406" t="s">
        <v>2</v>
      </c>
      <c r="I3406" t="s">
        <v>96</v>
      </c>
      <c r="J3406" t="s">
        <v>25</v>
      </c>
      <c r="K3406">
        <v>29667.70061686006</v>
      </c>
      <c r="L3406">
        <v>39614.625</v>
      </c>
      <c r="M3406">
        <v>57508.998125944752</v>
      </c>
      <c r="N3406">
        <v>221053.22999999998</v>
      </c>
      <c r="O3406">
        <v>43950.239999999998</v>
      </c>
      <c r="P3406">
        <v>40947.704999999994</v>
      </c>
      <c r="Q3406">
        <v>40367.07</v>
      </c>
      <c r="S3406" t="s">
        <v>174</v>
      </c>
    </row>
    <row r="3407" spans="1:19" hidden="1" x14ac:dyDescent="0.2">
      <c r="A3407" t="str">
        <f t="shared" si="53"/>
        <v>Agentecondominioenlenguajedeseñascolombiana(Videollamada)AgenteprofesionalCienciasdelasaludyafinesFrontofficeconherramientaHoraextranocturna PlataNA</v>
      </c>
      <c r="B3407" t="s">
        <v>3711</v>
      </c>
      <c r="C3407" t="s">
        <v>3255</v>
      </c>
      <c r="D3407" t="s">
        <v>292</v>
      </c>
      <c r="E3407" t="s">
        <v>656</v>
      </c>
      <c r="F3407" t="s">
        <v>3288</v>
      </c>
      <c r="G3407" t="s">
        <v>288</v>
      </c>
      <c r="H3407" t="s">
        <v>2</v>
      </c>
      <c r="I3407" t="s">
        <v>96</v>
      </c>
      <c r="J3407" t="s">
        <v>25</v>
      </c>
      <c r="K3407">
        <v>39723.383838341499</v>
      </c>
      <c r="L3407">
        <v>55460.474999999999</v>
      </c>
      <c r="M3407">
        <v>80512.597376322636</v>
      </c>
      <c r="N3407">
        <v>240544.34999999998</v>
      </c>
      <c r="O3407">
        <v>61252.334999999992</v>
      </c>
      <c r="P3407">
        <v>52314.074999999997</v>
      </c>
      <c r="Q3407">
        <v>56027.654999999999</v>
      </c>
      <c r="S3407" t="s">
        <v>174</v>
      </c>
    </row>
    <row r="3408" spans="1:19" hidden="1" x14ac:dyDescent="0.2">
      <c r="A3408" t="str">
        <f t="shared" si="53"/>
        <v>Agentecondominioenlenguajedeseñascolombiana(Videollamada)AgenteprofesionalCienciasdelasaludyafinesFrontofficeconherramientaHoraextradominicalyfestivoPlataNA</v>
      </c>
      <c r="B3408" t="s">
        <v>3712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90</v>
      </c>
      <c r="H3408" t="s">
        <v>2</v>
      </c>
      <c r="I3408" t="s">
        <v>96</v>
      </c>
      <c r="J3408" t="s">
        <v>25</v>
      </c>
      <c r="K3408">
        <v>49779.067059822934</v>
      </c>
      <c r="L3408">
        <v>63383.399999999994</v>
      </c>
      <c r="M3408">
        <v>92014.397001511592</v>
      </c>
      <c r="N3408">
        <v>50877.494999999995</v>
      </c>
      <c r="O3408">
        <v>69902.864999999991</v>
      </c>
      <c r="P3408">
        <v>57997.259999999995</v>
      </c>
      <c r="Q3408">
        <v>62373.24</v>
      </c>
      <c r="S3408" t="s">
        <v>174</v>
      </c>
    </row>
    <row r="3409" spans="1:19" hidden="1" x14ac:dyDescent="0.2">
      <c r="A3409" t="str">
        <f t="shared" si="53"/>
        <v>Agentecondominioenlenguajedeseñascolombiana(Videollamada)AgenteprofesionalCienciasdelasaludyafinesFrontofficeconherramientaServicio7x24PlataNA</v>
      </c>
      <c r="B3409" t="s">
        <v>3713</v>
      </c>
      <c r="C3409" t="s">
        <v>3255</v>
      </c>
      <c r="D3409" t="s">
        <v>292</v>
      </c>
      <c r="E3409" t="s">
        <v>656</v>
      </c>
      <c r="F3409" t="s">
        <v>3288</v>
      </c>
      <c r="G3409" t="s">
        <v>91</v>
      </c>
      <c r="H3409" t="s">
        <v>2</v>
      </c>
      <c r="I3409" t="s">
        <v>96</v>
      </c>
      <c r="J3409" t="s">
        <v>260</v>
      </c>
      <c r="K3409">
        <v>17980386.027246367</v>
      </c>
      <c r="L3409">
        <v>32751522.404999997</v>
      </c>
      <c r="M3409">
        <v>42760096.974119991</v>
      </c>
      <c r="N3409">
        <v>22347538.875</v>
      </c>
      <c r="O3409">
        <v>39127036.5</v>
      </c>
      <c r="P3409">
        <v>40454252.189999998</v>
      </c>
      <c r="Q3409">
        <v>26025936.119999997</v>
      </c>
      <c r="S3409" t="s">
        <v>174</v>
      </c>
    </row>
    <row r="3410" spans="1:19" hidden="1" x14ac:dyDescent="0.2">
      <c r="A3410" t="str">
        <f t="shared" si="53"/>
        <v>Agentecondominioenlenguajedeseñascolombiana(Videollamada)AgenteprofesionalCienciasdelasaludyafinesFrontofficeconherramientaJornadaOrdinariaOroNA</v>
      </c>
      <c r="B3410" t="s">
        <v>3714</v>
      </c>
      <c r="C3410" t="s">
        <v>3255</v>
      </c>
      <c r="D3410" t="s">
        <v>292</v>
      </c>
      <c r="E3410" t="s">
        <v>656</v>
      </c>
      <c r="F3410" t="s">
        <v>3288</v>
      </c>
      <c r="G3410" t="s">
        <v>89</v>
      </c>
      <c r="H3410" t="s">
        <v>3</v>
      </c>
      <c r="I3410" t="s">
        <v>96</v>
      </c>
      <c r="J3410" t="s">
        <v>5</v>
      </c>
      <c r="K3410">
        <v>5913566.1614686409</v>
      </c>
      <c r="L3410">
        <v>7414670.6549999993</v>
      </c>
      <c r="M3410">
        <v>10927767.046285164</v>
      </c>
      <c r="N3410">
        <v>6225316.9649999999</v>
      </c>
      <c r="O3410">
        <v>10633007.295</v>
      </c>
      <c r="P3410">
        <v>7985788.8299999991</v>
      </c>
      <c r="Q3410">
        <v>6749491.6799999997</v>
      </c>
      <c r="S3410" t="s">
        <v>174</v>
      </c>
    </row>
    <row r="3411" spans="1:19" hidden="1" x14ac:dyDescent="0.2">
      <c r="A3411" t="str">
        <f t="shared" si="53"/>
        <v>Agentecondominioenlenguajedeseñascolombiana(Videollamada)AgenteprofesionalCienciasdelasaludyafinesFrontofficeconherramientaHoraextradiurnaOroNA</v>
      </c>
      <c r="B3411" t="s">
        <v>3715</v>
      </c>
      <c r="C3411" t="s">
        <v>3255</v>
      </c>
      <c r="D3411" t="s">
        <v>292</v>
      </c>
      <c r="E3411" t="s">
        <v>656</v>
      </c>
      <c r="F3411" t="s">
        <v>3288</v>
      </c>
      <c r="G3411" t="s">
        <v>172</v>
      </c>
      <c r="H3411" t="s">
        <v>3</v>
      </c>
      <c r="I3411" t="s">
        <v>96</v>
      </c>
      <c r="J3411" t="s">
        <v>25</v>
      </c>
      <c r="K3411">
        <v>29667.70061686006</v>
      </c>
      <c r="L3411">
        <v>40407.434999999998</v>
      </c>
      <c r="M3411">
        <v>59155.405172207116</v>
      </c>
      <c r="N3411">
        <v>230833.97999999998</v>
      </c>
      <c r="O3411">
        <v>43950.239999999998</v>
      </c>
      <c r="P3411">
        <v>41809.859999999993</v>
      </c>
      <c r="Q3411">
        <v>42156.584999999999</v>
      </c>
      <c r="S3411" t="s">
        <v>174</v>
      </c>
    </row>
    <row r="3412" spans="1:19" hidden="1" x14ac:dyDescent="0.2">
      <c r="A3412" t="str">
        <f t="shared" si="53"/>
        <v>Agentecondominioenlenguajedeseñascolombiana(Videollamada)AgenteprofesionalCienciasdelasaludyafinesFrontofficeconherramientaHoraextranocturna OroNA</v>
      </c>
      <c r="B3412" t="s">
        <v>3716</v>
      </c>
      <c r="C3412" t="s">
        <v>3255</v>
      </c>
      <c r="D3412" t="s">
        <v>292</v>
      </c>
      <c r="E3412" t="s">
        <v>656</v>
      </c>
      <c r="F3412" t="s">
        <v>3288</v>
      </c>
      <c r="G3412" t="s">
        <v>288</v>
      </c>
      <c r="H3412" t="s">
        <v>3</v>
      </c>
      <c r="I3412" t="s">
        <v>96</v>
      </c>
      <c r="J3412" t="s">
        <v>25</v>
      </c>
      <c r="K3412">
        <v>39723.383838341499</v>
      </c>
      <c r="L3412">
        <v>56569.994999999995</v>
      </c>
      <c r="M3412">
        <v>82817.567241089972</v>
      </c>
      <c r="N3412">
        <v>250790.84999999998</v>
      </c>
      <c r="O3412">
        <v>61252.334999999992</v>
      </c>
      <c r="P3412">
        <v>53415.314999999995</v>
      </c>
      <c r="Q3412">
        <v>58511.654999999999</v>
      </c>
      <c r="S3412" t="s">
        <v>174</v>
      </c>
    </row>
    <row r="3413" spans="1:19" hidden="1" x14ac:dyDescent="0.2">
      <c r="A3413" t="str">
        <f t="shared" si="53"/>
        <v>Agentecondominioenlenguajedeseñascolombiana(Videollamada)AgenteprofesionalCienciasdelasaludyafinesFrontofficeconherramientaHoraextradominicalyfestivoOroNA</v>
      </c>
      <c r="B3413" t="s">
        <v>3717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90</v>
      </c>
      <c r="H3413" t="s">
        <v>3</v>
      </c>
      <c r="I3413" t="s">
        <v>96</v>
      </c>
      <c r="J3413" t="s">
        <v>25</v>
      </c>
      <c r="K3413">
        <v>49779.067059822934</v>
      </c>
      <c r="L3413">
        <v>64651.274999999994</v>
      </c>
      <c r="M3413">
        <v>94648.648275531406</v>
      </c>
      <c r="N3413">
        <v>50877.494999999995</v>
      </c>
      <c r="O3413">
        <v>69902.864999999991</v>
      </c>
      <c r="P3413">
        <v>59218.559999999998</v>
      </c>
      <c r="Q3413">
        <v>65138.759999999995</v>
      </c>
      <c r="S3413" t="s">
        <v>174</v>
      </c>
    </row>
    <row r="3414" spans="1:19" hidden="1" x14ac:dyDescent="0.2">
      <c r="A3414" t="str">
        <f t="shared" si="53"/>
        <v>Agentecondominioenlenguajedeseñascolombiana(Videollamada)AgenteprofesionalCienciasdelasaludyafinesFrontofficeconherramientaServicio7x24OroNA</v>
      </c>
      <c r="B3414" t="s">
        <v>3718</v>
      </c>
      <c r="C3414" t="s">
        <v>3255</v>
      </c>
      <c r="D3414" t="s">
        <v>292</v>
      </c>
      <c r="E3414" t="s">
        <v>656</v>
      </c>
      <c r="F3414" t="s">
        <v>3288</v>
      </c>
      <c r="G3414" t="s">
        <v>91</v>
      </c>
      <c r="H3414" t="s">
        <v>3</v>
      </c>
      <c r="I3414" t="s">
        <v>96</v>
      </c>
      <c r="J3414" t="s">
        <v>260</v>
      </c>
      <c r="K3414">
        <v>17980386.027246367</v>
      </c>
      <c r="L3414">
        <v>33406553.204999998</v>
      </c>
      <c r="M3414">
        <v>43984262.361297779</v>
      </c>
      <c r="N3414">
        <v>22382905.859999999</v>
      </c>
      <c r="O3414">
        <v>39127036.5</v>
      </c>
      <c r="P3414">
        <v>41305920.57</v>
      </c>
      <c r="Q3414">
        <v>27179737.559999999</v>
      </c>
      <c r="S3414" t="s">
        <v>174</v>
      </c>
    </row>
    <row r="3415" spans="1:19" hidden="1" x14ac:dyDescent="0.2">
      <c r="A3415" t="str">
        <f t="shared" si="53"/>
        <v>Agentecondominioenlenguajedeseñascolombiana(Videollamada)AgenteprofesionalCienciasdelasaludyafinesFrontofficeconherramientaJornadaOrdinariaPlatinoNA</v>
      </c>
      <c r="B3415" t="s">
        <v>3719</v>
      </c>
      <c r="C3415" t="s">
        <v>3255</v>
      </c>
      <c r="D3415" t="s">
        <v>292</v>
      </c>
      <c r="E3415" t="s">
        <v>656</v>
      </c>
      <c r="F3415" t="s">
        <v>3288</v>
      </c>
      <c r="G3415" t="s">
        <v>89</v>
      </c>
      <c r="H3415" t="s">
        <v>134</v>
      </c>
      <c r="I3415" t="s">
        <v>96</v>
      </c>
      <c r="J3415" t="s">
        <v>5</v>
      </c>
      <c r="K3415">
        <v>5913566.1614686409</v>
      </c>
      <c r="L3415">
        <v>7632749.294999999</v>
      </c>
      <c r="M3415">
        <v>11249835.040575914</v>
      </c>
      <c r="N3415">
        <v>6253941.96</v>
      </c>
      <c r="O3415">
        <v>10633007.295</v>
      </c>
      <c r="P3415">
        <v>8157526.379999999</v>
      </c>
      <c r="Q3415">
        <v>7173520.8299999991</v>
      </c>
      <c r="S3415" t="s">
        <v>174</v>
      </c>
    </row>
    <row r="3416" spans="1:19" hidden="1" x14ac:dyDescent="0.2">
      <c r="A3416" t="str">
        <f t="shared" si="53"/>
        <v>Agentecondominioenlenguajedeseñascolombiana(Videollamada)AgenteprofesionalCienciasdelasaludyafinesFrontofficeconherramientaHoraextradiurnaPlatinoNA</v>
      </c>
      <c r="B3416" t="s">
        <v>3720</v>
      </c>
      <c r="C3416" t="s">
        <v>3255</v>
      </c>
      <c r="D3416" t="s">
        <v>292</v>
      </c>
      <c r="E3416" t="s">
        <v>656</v>
      </c>
      <c r="F3416" t="s">
        <v>3288</v>
      </c>
      <c r="G3416" t="s">
        <v>172</v>
      </c>
      <c r="H3416" t="s">
        <v>134</v>
      </c>
      <c r="I3416" t="s">
        <v>96</v>
      </c>
      <c r="J3416" t="s">
        <v>25</v>
      </c>
      <c r="K3416">
        <v>29667.70061686006</v>
      </c>
      <c r="L3416">
        <v>41595.614999999998</v>
      </c>
      <c r="M3416">
        <v>60898.859494995428</v>
      </c>
      <c r="N3416">
        <v>240614.72999999998</v>
      </c>
      <c r="O3416">
        <v>43950.239999999998</v>
      </c>
      <c r="P3416">
        <v>42709.274999999994</v>
      </c>
      <c r="Q3416">
        <v>44804.114999999998</v>
      </c>
      <c r="S3416" t="s">
        <v>174</v>
      </c>
    </row>
    <row r="3417" spans="1:19" hidden="1" x14ac:dyDescent="0.2">
      <c r="A3417" t="str">
        <f t="shared" si="53"/>
        <v>Agentecondominioenlenguajedeseñascolombiana(Videollamada)AgenteprofesionalCienciasdelasaludyafinesFrontofficeconherramientaHoraextranocturna PlatinoNA</v>
      </c>
      <c r="B3417" t="s">
        <v>3721</v>
      </c>
      <c r="C3417" t="s">
        <v>3255</v>
      </c>
      <c r="D3417" t="s">
        <v>292</v>
      </c>
      <c r="E3417" t="s">
        <v>656</v>
      </c>
      <c r="F3417" t="s">
        <v>3288</v>
      </c>
      <c r="G3417" t="s">
        <v>288</v>
      </c>
      <c r="H3417" t="s">
        <v>134</v>
      </c>
      <c r="I3417" t="s">
        <v>96</v>
      </c>
      <c r="J3417" t="s">
        <v>25</v>
      </c>
      <c r="K3417">
        <v>39723.383838341499</v>
      </c>
      <c r="L3417">
        <v>58234.274999999994</v>
      </c>
      <c r="M3417">
        <v>85258.403292993593</v>
      </c>
      <c r="N3417">
        <v>261037.34999999998</v>
      </c>
      <c r="O3417">
        <v>61252.334999999992</v>
      </c>
      <c r="P3417">
        <v>54564.164999999994</v>
      </c>
      <c r="Q3417">
        <v>62186.939999999995</v>
      </c>
      <c r="S3417" t="s">
        <v>174</v>
      </c>
    </row>
    <row r="3418" spans="1:19" hidden="1" x14ac:dyDescent="0.2">
      <c r="A3418" t="str">
        <f t="shared" si="53"/>
        <v>Agentecondominioenlenguajedeseñascolombiana(Videollamada)AgenteprofesionalCienciasdelasaludyafinesFrontofficeconherramientaHoraextradominicalyfestivoPlatinoNA</v>
      </c>
      <c r="B3418" t="s">
        <v>3722</v>
      </c>
      <c r="C3418" t="s">
        <v>3255</v>
      </c>
      <c r="D3418" t="s">
        <v>292</v>
      </c>
      <c r="E3418" t="s">
        <v>656</v>
      </c>
      <c r="F3418" t="s">
        <v>3288</v>
      </c>
      <c r="G3418" t="s">
        <v>90</v>
      </c>
      <c r="H3418" t="s">
        <v>134</v>
      </c>
      <c r="I3418" t="s">
        <v>96</v>
      </c>
      <c r="J3418" t="s">
        <v>25</v>
      </c>
      <c r="K3418">
        <v>49779.067059822934</v>
      </c>
      <c r="L3418">
        <v>66552.569999999992</v>
      </c>
      <c r="M3418">
        <v>97438.17519199269</v>
      </c>
      <c r="N3418">
        <v>50877.494999999995</v>
      </c>
      <c r="O3418">
        <v>69902.864999999991</v>
      </c>
      <c r="P3418">
        <v>60491.609999999993</v>
      </c>
      <c r="Q3418">
        <v>69231.149999999994</v>
      </c>
      <c r="S3418" t="s">
        <v>174</v>
      </c>
    </row>
    <row r="3419" spans="1:19" hidden="1" x14ac:dyDescent="0.2">
      <c r="A3419" t="str">
        <f t="shared" si="53"/>
        <v>Agentecondominioenlenguajedeseñascolombiana(Videollamada)AgenteprofesionalCienciasdelasaludyafinesFrontofficeconherramientaServicio7x24PlatinoNA</v>
      </c>
      <c r="B3419" t="s">
        <v>3723</v>
      </c>
      <c r="C3419" t="s">
        <v>3255</v>
      </c>
      <c r="D3419" t="s">
        <v>292</v>
      </c>
      <c r="E3419" t="s">
        <v>656</v>
      </c>
      <c r="F3419" t="s">
        <v>3288</v>
      </c>
      <c r="G3419" t="s">
        <v>91</v>
      </c>
      <c r="H3419" t="s">
        <v>134</v>
      </c>
      <c r="I3419" t="s">
        <v>96</v>
      </c>
      <c r="J3419" t="s">
        <v>260</v>
      </c>
      <c r="K3419">
        <v>17980386.027246367</v>
      </c>
      <c r="L3419">
        <v>34389099.404999994</v>
      </c>
      <c r="M3419">
        <v>45280586.038318053</v>
      </c>
      <c r="N3419">
        <v>22418272.844999999</v>
      </c>
      <c r="O3419">
        <v>39127036.5</v>
      </c>
      <c r="P3419">
        <v>42194219.669999994</v>
      </c>
      <c r="Q3419">
        <v>28887276.419999998</v>
      </c>
      <c r="S3419" t="s">
        <v>174</v>
      </c>
    </row>
    <row r="3420" spans="1:19" hidden="1" x14ac:dyDescent="0.2">
      <c r="A3420" t="str">
        <f t="shared" si="53"/>
        <v>Agentecondominioenlenguajedeseñascolombiana(Videollamada)AgenteprofesionalCienciasdelasaludyafinesFrontofficesinherramientaJornadaOrdinariaPlataNA</v>
      </c>
      <c r="B3420" t="s">
        <v>3724</v>
      </c>
      <c r="C3420" t="s">
        <v>3255</v>
      </c>
      <c r="D3420" t="s">
        <v>292</v>
      </c>
      <c r="E3420" t="s">
        <v>656</v>
      </c>
      <c r="F3420" t="s">
        <v>3304</v>
      </c>
      <c r="G3420" t="s">
        <v>89</v>
      </c>
      <c r="H3420" t="s">
        <v>2</v>
      </c>
      <c r="I3420" t="s">
        <v>96</v>
      </c>
      <c r="J3420" t="s">
        <v>5</v>
      </c>
      <c r="K3420">
        <v>5644287.0733110905</v>
      </c>
      <c r="L3420">
        <v>6863799.1499999994</v>
      </c>
      <c r="M3420">
        <v>10010202.558495428</v>
      </c>
      <c r="N3420">
        <v>6007597.4699999997</v>
      </c>
      <c r="O3420">
        <v>10633007.295</v>
      </c>
      <c r="P3420">
        <v>7130685.2849999992</v>
      </c>
      <c r="Q3420">
        <v>6070285.3499999996</v>
      </c>
      <c r="S3420" t="s">
        <v>174</v>
      </c>
    </row>
    <row r="3421" spans="1:19" hidden="1" x14ac:dyDescent="0.2">
      <c r="A3421" t="str">
        <f t="shared" si="53"/>
        <v>Agentecondominioenlenguajedeseñascolombiana(Videollamada)AgenteprofesionalCienciasdelasaludyafinesFrontofficesinherramientaHoraextradiurnaPlataNA</v>
      </c>
      <c r="B3421" t="s">
        <v>3725</v>
      </c>
      <c r="C3421" t="s">
        <v>3255</v>
      </c>
      <c r="D3421" t="s">
        <v>292</v>
      </c>
      <c r="E3421" t="s">
        <v>656</v>
      </c>
      <c r="F3421" t="s">
        <v>3304</v>
      </c>
      <c r="G3421" t="s">
        <v>172</v>
      </c>
      <c r="H3421" t="s">
        <v>2</v>
      </c>
      <c r="I3421" t="s">
        <v>96</v>
      </c>
      <c r="J3421" t="s">
        <v>25</v>
      </c>
      <c r="K3421">
        <v>28545.7044162036</v>
      </c>
      <c r="L3421">
        <v>37404.899999999994</v>
      </c>
      <c r="M3421">
        <v>57508.998125944752</v>
      </c>
      <c r="N3421">
        <v>247135.22999999998</v>
      </c>
      <c r="O3421">
        <v>43950.239999999998</v>
      </c>
      <c r="P3421">
        <v>41487.974999999999</v>
      </c>
      <c r="Q3421">
        <v>40367.07</v>
      </c>
      <c r="S3421" t="s">
        <v>174</v>
      </c>
    </row>
    <row r="3422" spans="1:19" hidden="1" x14ac:dyDescent="0.2">
      <c r="A3422" t="str">
        <f t="shared" si="53"/>
        <v>Agentecondominioenlenguajedeseñascolombiana(Videollamada)AgenteprofesionalCienciasdelasaludyafinesFrontofficesinherramientaHoraextranocturna PlataNA</v>
      </c>
      <c r="B3422" t="s">
        <v>3726</v>
      </c>
      <c r="C3422" t="s">
        <v>3255</v>
      </c>
      <c r="D3422" t="s">
        <v>292</v>
      </c>
      <c r="E3422" t="s">
        <v>656</v>
      </c>
      <c r="F3422" t="s">
        <v>3304</v>
      </c>
      <c r="G3422" t="s">
        <v>288</v>
      </c>
      <c r="H3422" t="s">
        <v>2</v>
      </c>
      <c r="I3422" t="s">
        <v>96</v>
      </c>
      <c r="J3422" t="s">
        <v>25</v>
      </c>
      <c r="K3422">
        <v>38601.387637685038</v>
      </c>
      <c r="L3422">
        <v>52366.859999999993</v>
      </c>
      <c r="M3422">
        <v>80512.597376322636</v>
      </c>
      <c r="N3422">
        <v>267868.34999999998</v>
      </c>
      <c r="O3422">
        <v>61252.334999999992</v>
      </c>
      <c r="P3422">
        <v>53934.884999999995</v>
      </c>
      <c r="Q3422">
        <v>56027.654999999999</v>
      </c>
      <c r="S3422" t="s">
        <v>174</v>
      </c>
    </row>
    <row r="3423" spans="1:19" hidden="1" x14ac:dyDescent="0.2">
      <c r="A3423" t="str">
        <f t="shared" si="53"/>
        <v>Agentecondominioenlenguajedeseñascolombiana(Videollamada)AgenteprofesionalCienciasdelasaludyafinesFrontofficesinherramientaHoraextradominicalyfestivoPlataNA</v>
      </c>
      <c r="B3423" t="s">
        <v>3727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90</v>
      </c>
      <c r="H3423" t="s">
        <v>2</v>
      </c>
      <c r="I3423" t="s">
        <v>96</v>
      </c>
      <c r="J3423" t="s">
        <v>25</v>
      </c>
      <c r="K3423">
        <v>48657.070859166473</v>
      </c>
      <c r="L3423">
        <v>59847.839999999997</v>
      </c>
      <c r="M3423">
        <v>92014.397001511592</v>
      </c>
      <c r="N3423">
        <v>50877.494999999995</v>
      </c>
      <c r="O3423">
        <v>69902.864999999991</v>
      </c>
      <c r="P3423">
        <v>60159.374999999993</v>
      </c>
      <c r="Q3423">
        <v>62373.24</v>
      </c>
      <c r="S3423" t="s">
        <v>174</v>
      </c>
    </row>
    <row r="3424" spans="1:19" hidden="1" x14ac:dyDescent="0.2">
      <c r="A3424" t="str">
        <f t="shared" si="53"/>
        <v>Agentecondominioenlenguajedeseñascolombiana(Videollamada)AgenteprofesionalCienciasdelasaludyafinesFrontofficesinherramientaServicio7x24PlataNA</v>
      </c>
      <c r="B3424" t="s">
        <v>3728</v>
      </c>
      <c r="C3424" t="s">
        <v>3255</v>
      </c>
      <c r="D3424" t="s">
        <v>292</v>
      </c>
      <c r="E3424" t="s">
        <v>656</v>
      </c>
      <c r="F3424" t="s">
        <v>3304</v>
      </c>
      <c r="G3424" t="s">
        <v>91</v>
      </c>
      <c r="H3424" t="s">
        <v>2</v>
      </c>
      <c r="I3424" t="s">
        <v>96</v>
      </c>
      <c r="J3424" t="s">
        <v>260</v>
      </c>
      <c r="K3424">
        <v>17711106.939088818</v>
      </c>
      <c r="L3424">
        <v>32310055.574999999</v>
      </c>
      <c r="M3424">
        <v>40291065.297944091</v>
      </c>
      <c r="N3424">
        <v>21969349.875</v>
      </c>
      <c r="O3424">
        <v>39127036.5</v>
      </c>
      <c r="P3424">
        <v>39708407.384999998</v>
      </c>
      <c r="Q3424">
        <v>25633250.909999996</v>
      </c>
      <c r="S3424" t="s">
        <v>174</v>
      </c>
    </row>
    <row r="3425" spans="1:19" hidden="1" x14ac:dyDescent="0.2">
      <c r="A3425" t="str">
        <f t="shared" si="53"/>
        <v>Agentecondominioenlenguajedeseñascolombiana(Videollamada)AgenteprofesionalCienciasdelasaludyafinesFrontofficesinherramientaJornadaOrdinariaOroNA</v>
      </c>
      <c r="B3425" t="s">
        <v>3729</v>
      </c>
      <c r="C3425" t="s">
        <v>3255</v>
      </c>
      <c r="D3425" t="s">
        <v>292</v>
      </c>
      <c r="E3425" t="s">
        <v>656</v>
      </c>
      <c r="F3425" t="s">
        <v>3304</v>
      </c>
      <c r="G3425" t="s">
        <v>89</v>
      </c>
      <c r="H3425" t="s">
        <v>3</v>
      </c>
      <c r="I3425" t="s">
        <v>96</v>
      </c>
      <c r="J3425" t="s">
        <v>5</v>
      </c>
      <c r="K3425">
        <v>5644287.0733110905</v>
      </c>
      <c r="L3425">
        <v>7001075.3399999999</v>
      </c>
      <c r="M3425">
        <v>10296781.503771564</v>
      </c>
      <c r="N3425">
        <v>6026767.7399999993</v>
      </c>
      <c r="O3425">
        <v>10633007.295</v>
      </c>
      <c r="P3425">
        <v>7280804.7899999991</v>
      </c>
      <c r="Q3425">
        <v>6339397.7699999996</v>
      </c>
      <c r="S3425" t="s">
        <v>174</v>
      </c>
    </row>
    <row r="3426" spans="1:19" hidden="1" x14ac:dyDescent="0.2">
      <c r="A3426" t="str">
        <f t="shared" si="53"/>
        <v>Agentecondominioenlenguajedeseñascolombiana(Videollamada)AgenteprofesionalCienciasdelasaludyafinesFrontofficesinherramientaHoraextradiurnaOroNA</v>
      </c>
      <c r="B3426" t="s">
        <v>3730</v>
      </c>
      <c r="C3426" t="s">
        <v>3255</v>
      </c>
      <c r="D3426" t="s">
        <v>292</v>
      </c>
      <c r="E3426" t="s">
        <v>656</v>
      </c>
      <c r="F3426" t="s">
        <v>3304</v>
      </c>
      <c r="G3426" t="s">
        <v>172</v>
      </c>
      <c r="H3426" t="s">
        <v>3</v>
      </c>
      <c r="I3426" t="s">
        <v>96</v>
      </c>
      <c r="J3426" t="s">
        <v>25</v>
      </c>
      <c r="K3426">
        <v>28545.7044162036</v>
      </c>
      <c r="L3426">
        <v>38153.204999999994</v>
      </c>
      <c r="M3426">
        <v>59155.405172207116</v>
      </c>
      <c r="N3426">
        <v>258220.08</v>
      </c>
      <c r="O3426">
        <v>43950.239999999998</v>
      </c>
      <c r="P3426">
        <v>42360.479999999996</v>
      </c>
      <c r="Q3426">
        <v>42156.584999999999</v>
      </c>
      <c r="S3426" t="s">
        <v>174</v>
      </c>
    </row>
    <row r="3427" spans="1:19" hidden="1" x14ac:dyDescent="0.2">
      <c r="A3427" t="str">
        <f t="shared" si="53"/>
        <v>Agentecondominioenlenguajedeseñascolombiana(Videollamada)AgenteprofesionalCienciasdelasaludyafinesFrontofficesinherramientaHoraextranocturna OroNA</v>
      </c>
      <c r="B3427" t="s">
        <v>3731</v>
      </c>
      <c r="C3427" t="s">
        <v>3255</v>
      </c>
      <c r="D3427" t="s">
        <v>292</v>
      </c>
      <c r="E3427" t="s">
        <v>656</v>
      </c>
      <c r="F3427" t="s">
        <v>3304</v>
      </c>
      <c r="G3427" t="s">
        <v>288</v>
      </c>
      <c r="H3427" t="s">
        <v>3</v>
      </c>
      <c r="I3427" t="s">
        <v>96</v>
      </c>
      <c r="J3427" t="s">
        <v>25</v>
      </c>
      <c r="K3427">
        <v>38601.387637685038</v>
      </c>
      <c r="L3427">
        <v>53414.28</v>
      </c>
      <c r="M3427">
        <v>82817.567241089972</v>
      </c>
      <c r="N3427">
        <v>279481.05</v>
      </c>
      <c r="O3427">
        <v>61252.334999999992</v>
      </c>
      <c r="P3427">
        <v>55070.28</v>
      </c>
      <c r="Q3427">
        <v>58511.654999999999</v>
      </c>
      <c r="S3427" t="s">
        <v>174</v>
      </c>
    </row>
    <row r="3428" spans="1:19" hidden="1" x14ac:dyDescent="0.2">
      <c r="A3428" t="str">
        <f t="shared" si="53"/>
        <v>Agentecondominioenlenguajedeseñascolombiana(Videollamada)AgenteprofesionalCienciasdelasaludyafinesFrontofficesinherramientaHoraextradominicalyfestivoOroNA</v>
      </c>
      <c r="B3428" t="s">
        <v>3732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90</v>
      </c>
      <c r="H3428" t="s">
        <v>3</v>
      </c>
      <c r="I3428" t="s">
        <v>96</v>
      </c>
      <c r="J3428" t="s">
        <v>25</v>
      </c>
      <c r="K3428">
        <v>48657.070859166473</v>
      </c>
      <c r="L3428">
        <v>61045.334999999992</v>
      </c>
      <c r="M3428">
        <v>94648.648275531406</v>
      </c>
      <c r="N3428">
        <v>50877.494999999995</v>
      </c>
      <c r="O3428">
        <v>69902.864999999991</v>
      </c>
      <c r="P3428">
        <v>61425.179999999993</v>
      </c>
      <c r="Q3428">
        <v>65138.759999999995</v>
      </c>
      <c r="S3428" t="s">
        <v>174</v>
      </c>
    </row>
    <row r="3429" spans="1:19" hidden="1" x14ac:dyDescent="0.2">
      <c r="A3429" t="str">
        <f t="shared" si="53"/>
        <v>Agentecondominioenlenguajedeseñascolombiana(Videollamada)AgenteprofesionalCienciasdelasaludyafinesFrontofficesinherramientaServicio7x24OroNA</v>
      </c>
      <c r="B3429" t="s">
        <v>3733</v>
      </c>
      <c r="C3429" t="s">
        <v>3255</v>
      </c>
      <c r="D3429" t="s">
        <v>292</v>
      </c>
      <c r="E3429" t="s">
        <v>656</v>
      </c>
      <c r="F3429" t="s">
        <v>3304</v>
      </c>
      <c r="G3429" t="s">
        <v>91</v>
      </c>
      <c r="H3429" t="s">
        <v>3</v>
      </c>
      <c r="I3429" t="s">
        <v>96</v>
      </c>
      <c r="J3429" t="s">
        <v>260</v>
      </c>
      <c r="K3429">
        <v>17711106.939088818</v>
      </c>
      <c r="L3429">
        <v>32956256.789999999</v>
      </c>
      <c r="M3429">
        <v>41444545.552680545</v>
      </c>
      <c r="N3429">
        <v>21985807.41</v>
      </c>
      <c r="O3429">
        <v>39127036.5</v>
      </c>
      <c r="P3429">
        <v>40544373.779999994</v>
      </c>
      <c r="Q3429">
        <v>26769644.684999999</v>
      </c>
      <c r="S3429" t="s">
        <v>174</v>
      </c>
    </row>
    <row r="3430" spans="1:19" hidden="1" x14ac:dyDescent="0.2">
      <c r="A3430" t="str">
        <f t="shared" si="53"/>
        <v>Agentecondominioenlenguajedeseñascolombiana(Videollamada)AgenteprofesionalCienciasdelasaludyafinesFrontofficesinherramientaJornadaOrdinariaPlatinoNA</v>
      </c>
      <c r="B3430" t="s">
        <v>3734</v>
      </c>
      <c r="C3430" t="s">
        <v>3255</v>
      </c>
      <c r="D3430" t="s">
        <v>292</v>
      </c>
      <c r="E3430" t="s">
        <v>656</v>
      </c>
      <c r="F3430" t="s">
        <v>3304</v>
      </c>
      <c r="G3430" t="s">
        <v>89</v>
      </c>
      <c r="H3430" t="s">
        <v>134</v>
      </c>
      <c r="I3430" t="s">
        <v>96</v>
      </c>
      <c r="J3430" t="s">
        <v>5</v>
      </c>
      <c r="K3430">
        <v>5644287.0733110905</v>
      </c>
      <c r="L3430">
        <v>7206989.6249999991</v>
      </c>
      <c r="M3430">
        <v>10600252.812459202</v>
      </c>
      <c r="N3430">
        <v>6045938.0099999998</v>
      </c>
      <c r="O3430">
        <v>10633007.295</v>
      </c>
      <c r="P3430">
        <v>7437380.6249999991</v>
      </c>
      <c r="Q3430">
        <v>6737663.6999999993</v>
      </c>
      <c r="S3430" t="s">
        <v>174</v>
      </c>
    </row>
    <row r="3431" spans="1:19" hidden="1" x14ac:dyDescent="0.2">
      <c r="A3431" t="str">
        <f t="shared" si="53"/>
        <v>Agentecondominioenlenguajedeseñascolombiana(Videollamada)AgenteprofesionalCienciasdelasaludyafinesFrontofficesinherramientaHoraextradiurnaPlatinoNA</v>
      </c>
      <c r="B3431" t="s">
        <v>3735</v>
      </c>
      <c r="C3431" t="s">
        <v>3255</v>
      </c>
      <c r="D3431" t="s">
        <v>292</v>
      </c>
      <c r="E3431" t="s">
        <v>656</v>
      </c>
      <c r="F3431" t="s">
        <v>3304</v>
      </c>
      <c r="G3431" t="s">
        <v>172</v>
      </c>
      <c r="H3431" t="s">
        <v>134</v>
      </c>
      <c r="I3431" t="s">
        <v>96</v>
      </c>
      <c r="J3431" t="s">
        <v>25</v>
      </c>
      <c r="K3431">
        <v>28545.7044162036</v>
      </c>
      <c r="L3431">
        <v>39275.144999999997</v>
      </c>
      <c r="M3431">
        <v>60898.859494995428</v>
      </c>
      <c r="N3431">
        <v>269304.93</v>
      </c>
      <c r="O3431">
        <v>43950.239999999998</v>
      </c>
      <c r="P3431">
        <v>43272.314999999995</v>
      </c>
      <c r="Q3431">
        <v>44804.114999999998</v>
      </c>
      <c r="S3431" t="s">
        <v>174</v>
      </c>
    </row>
    <row r="3432" spans="1:19" hidden="1" x14ac:dyDescent="0.2">
      <c r="A3432" t="str">
        <f t="shared" si="53"/>
        <v>Agentecondominioenlenguajedeseñascolombiana(Videollamada)AgenteprofesionalCienciasdelasaludyafinesFrontofficesinherramientaHoraextranocturna PlatinoNA</v>
      </c>
      <c r="B3432" t="s">
        <v>3736</v>
      </c>
      <c r="C3432" t="s">
        <v>3255</v>
      </c>
      <c r="D3432" t="s">
        <v>292</v>
      </c>
      <c r="E3432" t="s">
        <v>656</v>
      </c>
      <c r="F3432" t="s">
        <v>3304</v>
      </c>
      <c r="G3432" t="s">
        <v>288</v>
      </c>
      <c r="H3432" t="s">
        <v>134</v>
      </c>
      <c r="I3432" t="s">
        <v>96</v>
      </c>
      <c r="J3432" t="s">
        <v>25</v>
      </c>
      <c r="K3432">
        <v>38601.387637685038</v>
      </c>
      <c r="L3432">
        <v>54985.409999999996</v>
      </c>
      <c r="M3432">
        <v>85258.403292993593</v>
      </c>
      <c r="N3432">
        <v>291093.75</v>
      </c>
      <c r="O3432">
        <v>61252.334999999992</v>
      </c>
      <c r="P3432">
        <v>56255.354999999996</v>
      </c>
      <c r="Q3432">
        <v>62186.939999999995</v>
      </c>
      <c r="S3432" t="s">
        <v>174</v>
      </c>
    </row>
    <row r="3433" spans="1:19" hidden="1" x14ac:dyDescent="0.2">
      <c r="A3433" t="str">
        <f t="shared" si="53"/>
        <v>Agentecondominioenlenguajedeseñascolombiana(Videollamada)AgenteprofesionalCienciasdelasaludyafinesFrontofficesinherramientaHoraextradominicalyfestivoPlatinoNA</v>
      </c>
      <c r="B3433" t="s">
        <v>3737</v>
      </c>
      <c r="C3433" t="s">
        <v>3255</v>
      </c>
      <c r="D3433" t="s">
        <v>292</v>
      </c>
      <c r="E3433" t="s">
        <v>656</v>
      </c>
      <c r="F3433" t="s">
        <v>3304</v>
      </c>
      <c r="G3433" t="s">
        <v>90</v>
      </c>
      <c r="H3433" t="s">
        <v>134</v>
      </c>
      <c r="I3433" t="s">
        <v>96</v>
      </c>
      <c r="J3433" t="s">
        <v>25</v>
      </c>
      <c r="K3433">
        <v>48657.070859166473</v>
      </c>
      <c r="L3433">
        <v>62841.06</v>
      </c>
      <c r="M3433">
        <v>97438.17519199269</v>
      </c>
      <c r="N3433">
        <v>50877.494999999995</v>
      </c>
      <c r="O3433">
        <v>69902.864999999991</v>
      </c>
      <c r="P3433">
        <v>62746.874999999993</v>
      </c>
      <c r="Q3433">
        <v>69231.149999999994</v>
      </c>
      <c r="S3433" t="s">
        <v>174</v>
      </c>
    </row>
    <row r="3434" spans="1:19" hidden="1" x14ac:dyDescent="0.2">
      <c r="A3434" t="str">
        <f t="shared" si="53"/>
        <v>Agentecondominioenlenguajedeseñascolombiana(Videollamada)AgenteprofesionalCienciasdelasaludyafinesFrontofficesinherramientaServicio7x24PlatinoNA</v>
      </c>
      <c r="B3434" t="s">
        <v>3738</v>
      </c>
      <c r="C3434" t="s">
        <v>3255</v>
      </c>
      <c r="D3434" t="s">
        <v>292</v>
      </c>
      <c r="E3434" t="s">
        <v>656</v>
      </c>
      <c r="F3434" t="s">
        <v>3304</v>
      </c>
      <c r="G3434" t="s">
        <v>91</v>
      </c>
      <c r="H3434" t="s">
        <v>134</v>
      </c>
      <c r="I3434" t="s">
        <v>96</v>
      </c>
      <c r="J3434" t="s">
        <v>260</v>
      </c>
      <c r="K3434">
        <v>17711106.939088818</v>
      </c>
      <c r="L3434">
        <v>33925559.129999995</v>
      </c>
      <c r="M3434">
        <v>42666017.570148289</v>
      </c>
      <c r="N3434">
        <v>22002264.944999997</v>
      </c>
      <c r="O3434">
        <v>39127036.5</v>
      </c>
      <c r="P3434">
        <v>41416296.074999996</v>
      </c>
      <c r="Q3434">
        <v>28451419.289999999</v>
      </c>
      <c r="S3434" t="s">
        <v>174</v>
      </c>
    </row>
    <row r="3435" spans="1:19" hidden="1" x14ac:dyDescent="0.2">
      <c r="A3435" t="str">
        <f t="shared" si="53"/>
        <v>Agentecondominioenlenguajedeseñascolombiana(Videollamada)AgenteprofesionalAgronomía,veterinariayafinesEnSitioJornadaOrdinariaPlataNA</v>
      </c>
      <c r="B3435" t="s">
        <v>3739</v>
      </c>
      <c r="C3435" t="s">
        <v>3255</v>
      </c>
      <c r="D3435" t="s">
        <v>292</v>
      </c>
      <c r="E3435" t="s">
        <v>672</v>
      </c>
      <c r="F3435" t="s">
        <v>3256</v>
      </c>
      <c r="G3435" t="s">
        <v>89</v>
      </c>
      <c r="H3435" t="s">
        <v>2</v>
      </c>
      <c r="I3435" t="s">
        <v>96</v>
      </c>
      <c r="J3435" t="s">
        <v>5</v>
      </c>
      <c r="K3435">
        <v>5913566.1614686409</v>
      </c>
      <c r="L3435">
        <v>5963377.0949999997</v>
      </c>
      <c r="M3435">
        <v>6729169.5888209334</v>
      </c>
      <c r="N3435">
        <v>6055849.1699999999</v>
      </c>
      <c r="O3435">
        <v>6769880.1449999996</v>
      </c>
      <c r="P3435">
        <v>6556550.084999999</v>
      </c>
      <c r="Q3435">
        <v>7113006.4499999993</v>
      </c>
      <c r="S3435" t="s">
        <v>174</v>
      </c>
    </row>
    <row r="3436" spans="1:19" hidden="1" x14ac:dyDescent="0.2">
      <c r="A3436" t="str">
        <f t="shared" si="53"/>
        <v>Agentecondominioenlenguajedeseñascolombiana(Videollamada)AgenteprofesionalAgronomía,veterinariayafinesEnSitioHoraextradiurnaPlataNA</v>
      </c>
      <c r="B3436" t="s">
        <v>3740</v>
      </c>
      <c r="C3436" t="s">
        <v>3255</v>
      </c>
      <c r="D3436" t="s">
        <v>292</v>
      </c>
      <c r="E3436" t="s">
        <v>672</v>
      </c>
      <c r="F3436" t="s">
        <v>3256</v>
      </c>
      <c r="G3436" t="s">
        <v>172</v>
      </c>
      <c r="H3436" t="s">
        <v>2</v>
      </c>
      <c r="I3436" t="s">
        <v>96</v>
      </c>
      <c r="J3436" t="s">
        <v>25</v>
      </c>
      <c r="K3436">
        <v>29667.70061686006</v>
      </c>
      <c r="L3436">
        <v>32497.964999999997</v>
      </c>
      <c r="M3436">
        <v>37010.741368182265</v>
      </c>
      <c r="N3436">
        <v>44999.729999999996</v>
      </c>
      <c r="O3436">
        <v>26065.439999999999</v>
      </c>
      <c r="P3436">
        <v>32985.449999999997</v>
      </c>
      <c r="Q3436">
        <v>40367.07</v>
      </c>
      <c r="S3436" t="s">
        <v>174</v>
      </c>
    </row>
    <row r="3437" spans="1:19" hidden="1" x14ac:dyDescent="0.2">
      <c r="A3437" t="str">
        <f t="shared" si="53"/>
        <v>Agentecondominioenlenguajedeseñascolombiana(Videollamada)AgenteprofesionalAgronomía,veterinariayafinesEnSitioHoraextranocturna PlataNA</v>
      </c>
      <c r="B3437" t="s">
        <v>3741</v>
      </c>
      <c r="C3437" t="s">
        <v>3255</v>
      </c>
      <c r="D3437" t="s">
        <v>292</v>
      </c>
      <c r="E3437" t="s">
        <v>672</v>
      </c>
      <c r="F3437" t="s">
        <v>3256</v>
      </c>
      <c r="G3437" t="s">
        <v>288</v>
      </c>
      <c r="H3437" t="s">
        <v>2</v>
      </c>
      <c r="I3437" t="s">
        <v>96</v>
      </c>
      <c r="J3437" t="s">
        <v>25</v>
      </c>
      <c r="K3437">
        <v>39723.383838341499</v>
      </c>
      <c r="L3437">
        <v>45497.564999999995</v>
      </c>
      <c r="M3437">
        <v>51815.037915455177</v>
      </c>
      <c r="N3437">
        <v>56107.35</v>
      </c>
      <c r="O3437">
        <v>36213.614999999998</v>
      </c>
      <c r="P3437">
        <v>41872.994999999995</v>
      </c>
      <c r="Q3437">
        <v>56027.654999999999</v>
      </c>
      <c r="S3437" t="s">
        <v>174</v>
      </c>
    </row>
    <row r="3438" spans="1:19" hidden="1" x14ac:dyDescent="0.2">
      <c r="A3438" t="str">
        <f t="shared" si="53"/>
        <v>Agentecondominioenlenguajedeseñascolombiana(Videollamada)AgenteprofesionalAgronomía,veterinariayafinesEnSitioHoraextradominicalyfestivoPlataNA</v>
      </c>
      <c r="B3438" t="s">
        <v>3742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90</v>
      </c>
      <c r="H3438" t="s">
        <v>2</v>
      </c>
      <c r="I3438" t="s">
        <v>96</v>
      </c>
      <c r="J3438" t="s">
        <v>25</v>
      </c>
      <c r="K3438">
        <v>49779.067059822934</v>
      </c>
      <c r="L3438">
        <v>51997.364999999998</v>
      </c>
      <c r="M3438">
        <v>59217.186189091633</v>
      </c>
      <c r="N3438">
        <v>50877.494999999995</v>
      </c>
      <c r="O3438">
        <v>41287.184999999998</v>
      </c>
      <c r="P3438">
        <v>46315.214999999997</v>
      </c>
      <c r="Q3438">
        <v>62373.24</v>
      </c>
      <c r="S3438" t="s">
        <v>174</v>
      </c>
    </row>
    <row r="3439" spans="1:19" hidden="1" x14ac:dyDescent="0.2">
      <c r="A3439" t="str">
        <f t="shared" si="53"/>
        <v>Agentecondominioenlenguajedeseñascolombiana(Videollamada)AgenteprofesionalAgronomía,veterinariayafinesEnSitioServicio7x24PlataNA</v>
      </c>
      <c r="B3439" t="s">
        <v>3743</v>
      </c>
      <c r="C3439" t="s">
        <v>3255</v>
      </c>
      <c r="D3439" t="s">
        <v>292</v>
      </c>
      <c r="E3439" t="s">
        <v>672</v>
      </c>
      <c r="F3439" t="s">
        <v>3256</v>
      </c>
      <c r="G3439" t="s">
        <v>91</v>
      </c>
      <c r="H3439" t="s">
        <v>2</v>
      </c>
      <c r="I3439" t="s">
        <v>96</v>
      </c>
      <c r="J3439" t="s">
        <v>260</v>
      </c>
      <c r="K3439">
        <v>17980386.027246367</v>
      </c>
      <c r="L3439">
        <v>25860175.694999997</v>
      </c>
      <c r="M3439">
        <v>27084907.595004257</v>
      </c>
      <c r="N3439">
        <v>22457083.274999999</v>
      </c>
      <c r="O3439">
        <v>24118071.974999998</v>
      </c>
      <c r="P3439">
        <v>33248653.604999997</v>
      </c>
      <c r="Q3439">
        <v>26675972.009999998</v>
      </c>
      <c r="S3439" t="s">
        <v>174</v>
      </c>
    </row>
    <row r="3440" spans="1:19" hidden="1" x14ac:dyDescent="0.2">
      <c r="A3440" t="str">
        <f t="shared" si="53"/>
        <v>Agentecondominioenlenguajedeseñascolombiana(Videollamada)AgenteprofesionalAgronomía,veterinariayafinesEnSitioJornadaOrdinariaOroNA</v>
      </c>
      <c r="B3440" t="s">
        <v>3744</v>
      </c>
      <c r="C3440" t="s">
        <v>3255</v>
      </c>
      <c r="D3440" t="s">
        <v>292</v>
      </c>
      <c r="E3440" t="s">
        <v>672</v>
      </c>
      <c r="F3440" t="s">
        <v>3256</v>
      </c>
      <c r="G3440" t="s">
        <v>89</v>
      </c>
      <c r="H3440" t="s">
        <v>3</v>
      </c>
      <c r="I3440" t="s">
        <v>96</v>
      </c>
      <c r="J3440" t="s">
        <v>5</v>
      </c>
      <c r="K3440">
        <v>5913566.1614686409</v>
      </c>
      <c r="L3440">
        <v>6082645.3199999994</v>
      </c>
      <c r="M3440">
        <v>6921816.8716385951</v>
      </c>
      <c r="N3440">
        <v>6077432.0249999994</v>
      </c>
      <c r="O3440">
        <v>6769880.1449999996</v>
      </c>
      <c r="P3440">
        <v>6694582.8599999994</v>
      </c>
      <c r="Q3440">
        <v>7428346.1099999994</v>
      </c>
      <c r="S3440" t="s">
        <v>174</v>
      </c>
    </row>
    <row r="3441" spans="1:19" hidden="1" x14ac:dyDescent="0.2">
      <c r="A3441" t="str">
        <f t="shared" si="53"/>
        <v>Agentecondominioenlenguajedeseñascolombiana(Videollamada)AgenteprofesionalAgronomía,veterinariayafinesEnSitioHoraextradiurnaOroNA</v>
      </c>
      <c r="B3441" t="s">
        <v>3745</v>
      </c>
      <c r="C3441" t="s">
        <v>3255</v>
      </c>
      <c r="D3441" t="s">
        <v>292</v>
      </c>
      <c r="E3441" t="s">
        <v>672</v>
      </c>
      <c r="F3441" t="s">
        <v>3256</v>
      </c>
      <c r="G3441" t="s">
        <v>172</v>
      </c>
      <c r="H3441" t="s">
        <v>3</v>
      </c>
      <c r="I3441" t="s">
        <v>96</v>
      </c>
      <c r="J3441" t="s">
        <v>25</v>
      </c>
      <c r="K3441">
        <v>29667.70061686006</v>
      </c>
      <c r="L3441">
        <v>33147.945</v>
      </c>
      <c r="M3441">
        <v>38070.310259341219</v>
      </c>
      <c r="N3441">
        <v>45977.804999999993</v>
      </c>
      <c r="O3441">
        <v>26065.439999999999</v>
      </c>
      <c r="P3441">
        <v>33679.934999999998</v>
      </c>
      <c r="Q3441">
        <v>42156.584999999999</v>
      </c>
      <c r="S3441" t="s">
        <v>174</v>
      </c>
    </row>
    <row r="3442" spans="1:19" hidden="1" x14ac:dyDescent="0.2">
      <c r="A3442" t="str">
        <f t="shared" si="53"/>
        <v>Agentecondominioenlenguajedeseñascolombiana(Videollamada)AgenteprofesionalAgronomía,veterinariayafinesEnSitioHoraextranocturna OroNA</v>
      </c>
      <c r="B3442" t="s">
        <v>3746</v>
      </c>
      <c r="C3442" t="s">
        <v>3255</v>
      </c>
      <c r="D3442" t="s">
        <v>292</v>
      </c>
      <c r="E3442" t="s">
        <v>672</v>
      </c>
      <c r="F3442" t="s">
        <v>3256</v>
      </c>
      <c r="G3442" t="s">
        <v>288</v>
      </c>
      <c r="H3442" t="s">
        <v>3</v>
      </c>
      <c r="I3442" t="s">
        <v>96</v>
      </c>
      <c r="J3442" t="s">
        <v>25</v>
      </c>
      <c r="K3442">
        <v>39723.383838341499</v>
      </c>
      <c r="L3442">
        <v>46408.364999999998</v>
      </c>
      <c r="M3442">
        <v>53298.434363077715</v>
      </c>
      <c r="N3442">
        <v>57131.999999999993</v>
      </c>
      <c r="O3442">
        <v>36213.614999999998</v>
      </c>
      <c r="P3442">
        <v>42753.78</v>
      </c>
      <c r="Q3442">
        <v>58511.654999999999</v>
      </c>
      <c r="S3442" t="s">
        <v>174</v>
      </c>
    </row>
    <row r="3443" spans="1:19" hidden="1" x14ac:dyDescent="0.2">
      <c r="A3443" t="str">
        <f t="shared" si="53"/>
        <v>Agentecondominioenlenguajedeseñascolombiana(Videollamada)AgenteprofesionalAgronomía,veterinariayafinesEnSitioHoraextradominicalyfestivoOroNA</v>
      </c>
      <c r="B3443" t="s">
        <v>3747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90</v>
      </c>
      <c r="H3443" t="s">
        <v>3</v>
      </c>
      <c r="I3443" t="s">
        <v>96</v>
      </c>
      <c r="J3443" t="s">
        <v>25</v>
      </c>
      <c r="K3443">
        <v>49779.067059822934</v>
      </c>
      <c r="L3443">
        <v>53037.539999999994</v>
      </c>
      <c r="M3443">
        <v>60912.496414945963</v>
      </c>
      <c r="N3443">
        <v>50877.494999999995</v>
      </c>
      <c r="O3443">
        <v>41287.184999999998</v>
      </c>
      <c r="P3443">
        <v>47291.219999999994</v>
      </c>
      <c r="Q3443">
        <v>65138.759999999995</v>
      </c>
      <c r="S3443" t="s">
        <v>174</v>
      </c>
    </row>
    <row r="3444" spans="1:19" hidden="1" x14ac:dyDescent="0.2">
      <c r="A3444" t="str">
        <f t="shared" si="53"/>
        <v>Agentecondominioenlenguajedeseñascolombiana(Videollamada)AgenteprofesionalAgronomía,veterinariayafinesEnSitioServicio7x24OroNA</v>
      </c>
      <c r="B3444" t="s">
        <v>3748</v>
      </c>
      <c r="C3444" t="s">
        <v>3255</v>
      </c>
      <c r="D3444" t="s">
        <v>292</v>
      </c>
      <c r="E3444" t="s">
        <v>672</v>
      </c>
      <c r="F3444" t="s">
        <v>3256</v>
      </c>
      <c r="G3444" t="s">
        <v>91</v>
      </c>
      <c r="H3444" t="s">
        <v>3</v>
      </c>
      <c r="I3444" t="s">
        <v>96</v>
      </c>
      <c r="J3444" t="s">
        <v>260</v>
      </c>
      <c r="K3444">
        <v>17980386.027246367</v>
      </c>
      <c r="L3444">
        <v>26377379.684999999</v>
      </c>
      <c r="M3444">
        <v>27860312.908345345</v>
      </c>
      <c r="N3444">
        <v>22497927.479999997</v>
      </c>
      <c r="O3444">
        <v>24118071.974999998</v>
      </c>
      <c r="P3444">
        <v>33948625.140000001</v>
      </c>
      <c r="Q3444">
        <v>27858591.989999998</v>
      </c>
      <c r="S3444" t="s">
        <v>174</v>
      </c>
    </row>
    <row r="3445" spans="1:19" hidden="1" x14ac:dyDescent="0.2">
      <c r="A3445" t="str">
        <f t="shared" si="53"/>
        <v>Agentecondominioenlenguajedeseñascolombiana(Videollamada)AgenteprofesionalAgronomía,veterinariayafinesEnSitioJornadaOrdinariaPlatinoNA</v>
      </c>
      <c r="B3445" t="s">
        <v>3749</v>
      </c>
      <c r="C3445" t="s">
        <v>3255</v>
      </c>
      <c r="D3445" t="s">
        <v>292</v>
      </c>
      <c r="E3445" t="s">
        <v>672</v>
      </c>
      <c r="F3445" t="s">
        <v>3256</v>
      </c>
      <c r="G3445" t="s">
        <v>89</v>
      </c>
      <c r="H3445" t="s">
        <v>134</v>
      </c>
      <c r="I3445" t="s">
        <v>96</v>
      </c>
      <c r="J3445" t="s">
        <v>5</v>
      </c>
      <c r="K3445">
        <v>5913566.1614686409</v>
      </c>
      <c r="L3445">
        <v>6261546.1049999995</v>
      </c>
      <c r="M3445">
        <v>7125819.7266824683</v>
      </c>
      <c r="N3445">
        <v>6099014.8799999999</v>
      </c>
      <c r="O3445">
        <v>6769880.1449999996</v>
      </c>
      <c r="P3445">
        <v>6838552.3949999996</v>
      </c>
      <c r="Q3445">
        <v>7895023.4699999997</v>
      </c>
      <c r="S3445" t="s">
        <v>174</v>
      </c>
    </row>
    <row r="3446" spans="1:19" hidden="1" x14ac:dyDescent="0.2">
      <c r="A3446" t="str">
        <f t="shared" si="53"/>
        <v>Agentecondominioenlenguajedeseñascolombiana(Videollamada)AgenteprofesionalAgronomía,veterinariayafinesEnSitioHoraextradiurnaPlatinoNA</v>
      </c>
      <c r="B3446" t="s">
        <v>3750</v>
      </c>
      <c r="C3446" t="s">
        <v>3255</v>
      </c>
      <c r="D3446" t="s">
        <v>292</v>
      </c>
      <c r="E3446" t="s">
        <v>672</v>
      </c>
      <c r="F3446" t="s">
        <v>3256</v>
      </c>
      <c r="G3446" t="s">
        <v>172</v>
      </c>
      <c r="H3446" t="s">
        <v>134</v>
      </c>
      <c r="I3446" t="s">
        <v>96</v>
      </c>
      <c r="J3446" t="s">
        <v>25</v>
      </c>
      <c r="K3446">
        <v>29667.70061686006</v>
      </c>
      <c r="L3446">
        <v>34122.915000000001</v>
      </c>
      <c r="M3446">
        <v>39192.335318561418</v>
      </c>
      <c r="N3446">
        <v>46955.88</v>
      </c>
      <c r="O3446">
        <v>26065.439999999999</v>
      </c>
      <c r="P3446">
        <v>34404.434999999998</v>
      </c>
      <c r="Q3446">
        <v>44804.114999999998</v>
      </c>
      <c r="S3446" t="s">
        <v>174</v>
      </c>
    </row>
    <row r="3447" spans="1:19" hidden="1" x14ac:dyDescent="0.2">
      <c r="A3447" t="str">
        <f t="shared" si="53"/>
        <v>Agentecondominioenlenguajedeseñascolombiana(Videollamada)AgenteprofesionalAgronomía,veterinariayafinesEnSitioHoraextranocturna PlatinoNA</v>
      </c>
      <c r="B3447" t="s">
        <v>3751</v>
      </c>
      <c r="C3447" t="s">
        <v>3255</v>
      </c>
      <c r="D3447" t="s">
        <v>292</v>
      </c>
      <c r="E3447" t="s">
        <v>672</v>
      </c>
      <c r="F3447" t="s">
        <v>3256</v>
      </c>
      <c r="G3447" t="s">
        <v>288</v>
      </c>
      <c r="H3447" t="s">
        <v>134</v>
      </c>
      <c r="I3447" t="s">
        <v>96</v>
      </c>
      <c r="J3447" t="s">
        <v>25</v>
      </c>
      <c r="K3447">
        <v>39723.383838341499</v>
      </c>
      <c r="L3447">
        <v>47772.494999999995</v>
      </c>
      <c r="M3447">
        <v>54869.269445985992</v>
      </c>
      <c r="N3447">
        <v>58156.649999999994</v>
      </c>
      <c r="O3447">
        <v>36213.614999999998</v>
      </c>
      <c r="P3447">
        <v>43673.894999999997</v>
      </c>
      <c r="Q3447">
        <v>62186.939999999995</v>
      </c>
      <c r="S3447" t="s">
        <v>174</v>
      </c>
    </row>
    <row r="3448" spans="1:19" hidden="1" x14ac:dyDescent="0.2">
      <c r="A3448" t="str">
        <f t="shared" si="53"/>
        <v>Agentecondominioenlenguajedeseñascolombiana(Videollamada)AgenteprofesionalAgronomía,veterinariayafinesEnSitioHoraextradominicalyfestivoPlatinoNA</v>
      </c>
      <c r="B3448" t="s">
        <v>3752</v>
      </c>
      <c r="C3448" t="s">
        <v>3255</v>
      </c>
      <c r="D3448" t="s">
        <v>292</v>
      </c>
      <c r="E3448" t="s">
        <v>672</v>
      </c>
      <c r="F3448" t="s">
        <v>3256</v>
      </c>
      <c r="G3448" t="s">
        <v>90</v>
      </c>
      <c r="H3448" t="s">
        <v>134</v>
      </c>
      <c r="I3448" t="s">
        <v>96</v>
      </c>
      <c r="J3448" t="s">
        <v>25</v>
      </c>
      <c r="K3448">
        <v>49779.067059822934</v>
      </c>
      <c r="L3448">
        <v>54597.284999999996</v>
      </c>
      <c r="M3448">
        <v>62707.736509698268</v>
      </c>
      <c r="N3448">
        <v>50877.494999999995</v>
      </c>
      <c r="O3448">
        <v>41287.184999999998</v>
      </c>
      <c r="P3448">
        <v>48307.59</v>
      </c>
      <c r="Q3448">
        <v>69231.149999999994</v>
      </c>
      <c r="S3448" t="s">
        <v>174</v>
      </c>
    </row>
    <row r="3449" spans="1:19" hidden="1" x14ac:dyDescent="0.2">
      <c r="A3449" t="str">
        <f t="shared" si="53"/>
        <v>Agentecondominioenlenguajedeseñascolombiana(Videollamada)AgenteprofesionalAgronomía,veterinariayafinesEnSitioServicio7x24PlatinoNA</v>
      </c>
      <c r="B3449" t="s">
        <v>3753</v>
      </c>
      <c r="C3449" t="s">
        <v>3255</v>
      </c>
      <c r="D3449" t="s">
        <v>292</v>
      </c>
      <c r="E3449" t="s">
        <v>672</v>
      </c>
      <c r="F3449" t="s">
        <v>3256</v>
      </c>
      <c r="G3449" t="s">
        <v>91</v>
      </c>
      <c r="H3449" t="s">
        <v>134</v>
      </c>
      <c r="I3449" t="s">
        <v>96</v>
      </c>
      <c r="J3449" t="s">
        <v>260</v>
      </c>
      <c r="K3449">
        <v>17980386.027246367</v>
      </c>
      <c r="L3449">
        <v>27153184.634999998</v>
      </c>
      <c r="M3449">
        <v>28681424.399896935</v>
      </c>
      <c r="N3449">
        <v>22538771.684999999</v>
      </c>
      <c r="O3449">
        <v>24118071.974999998</v>
      </c>
      <c r="P3449">
        <v>34678703.789999999</v>
      </c>
      <c r="Q3449">
        <v>29608779.059999999</v>
      </c>
      <c r="S3449" t="s">
        <v>174</v>
      </c>
    </row>
    <row r="3450" spans="1:19" hidden="1" x14ac:dyDescent="0.2">
      <c r="A3450" t="str">
        <f t="shared" si="53"/>
        <v>Agentecondominioenlenguajedeseñascolombiana(Videollamada)AgenteprofesionalAgronomía,veterinariayafinesEnlasinstalacionesdelaEntidadCompradoraJornadaOrdinariaPlataNA</v>
      </c>
      <c r="B3450" t="s">
        <v>3754</v>
      </c>
      <c r="C3450" t="s">
        <v>3255</v>
      </c>
      <c r="D3450" t="s">
        <v>292</v>
      </c>
      <c r="E3450" t="s">
        <v>672</v>
      </c>
      <c r="F3450" t="s">
        <v>3272</v>
      </c>
      <c r="G3450" t="s">
        <v>89</v>
      </c>
      <c r="H3450" t="s">
        <v>2</v>
      </c>
      <c r="I3450" t="s">
        <v>96</v>
      </c>
      <c r="J3450" t="s">
        <v>5</v>
      </c>
      <c r="K3450">
        <v>5596270.7654686412</v>
      </c>
      <c r="L3450">
        <v>5656271.8949999996</v>
      </c>
      <c r="M3450">
        <v>6499660.8346590139</v>
      </c>
      <c r="N3450">
        <v>6007597.4699999997</v>
      </c>
      <c r="O3450">
        <v>6769880.1449999996</v>
      </c>
      <c r="P3450">
        <v>6542641.7549999999</v>
      </c>
      <c r="Q3450">
        <v>6505111.6199999992</v>
      </c>
      <c r="S3450" t="s">
        <v>174</v>
      </c>
    </row>
    <row r="3451" spans="1:19" hidden="1" x14ac:dyDescent="0.2">
      <c r="A3451" t="str">
        <f t="shared" si="53"/>
        <v>Agentecondominioenlenguajedeseñascolombiana(Videollamada)AgenteprofesionalAgronomía,veterinariayafinesEnlasinstalacionesdelaEntidadCompradoraHoraextradiurnaPlataNA</v>
      </c>
      <c r="B3451" t="s">
        <v>3755</v>
      </c>
      <c r="C3451" t="s">
        <v>3255</v>
      </c>
      <c r="D3451" t="s">
        <v>292</v>
      </c>
      <c r="E3451" t="s">
        <v>672</v>
      </c>
      <c r="F3451" t="s">
        <v>3272</v>
      </c>
      <c r="G3451" t="s">
        <v>172</v>
      </c>
      <c r="H3451" t="s">
        <v>2</v>
      </c>
      <c r="I3451" t="s">
        <v>96</v>
      </c>
      <c r="J3451" t="s">
        <v>25</v>
      </c>
      <c r="K3451">
        <v>28345.636466860062</v>
      </c>
      <c r="L3451">
        <v>30824.37</v>
      </c>
      <c r="M3451">
        <v>37010.741368182265</v>
      </c>
      <c r="N3451">
        <v>221053.22999999998</v>
      </c>
      <c r="O3451">
        <v>26065.439999999999</v>
      </c>
      <c r="P3451">
        <v>32994.764999999999</v>
      </c>
      <c r="Q3451">
        <v>40367.07</v>
      </c>
      <c r="S3451" t="s">
        <v>174</v>
      </c>
    </row>
    <row r="3452" spans="1:19" hidden="1" x14ac:dyDescent="0.2">
      <c r="A3452" t="str">
        <f t="shared" si="53"/>
        <v>Agentecondominioenlenguajedeseñascolombiana(Videollamada)AgenteprofesionalAgronomía,veterinariayafinesEnlasinstalacionesdelaEntidadCompradoraHoraextranocturna PlataNA</v>
      </c>
      <c r="B3452" t="s">
        <v>3756</v>
      </c>
      <c r="C3452" t="s">
        <v>3255</v>
      </c>
      <c r="D3452" t="s">
        <v>292</v>
      </c>
      <c r="E3452" t="s">
        <v>672</v>
      </c>
      <c r="F3452" t="s">
        <v>3272</v>
      </c>
      <c r="G3452" t="s">
        <v>288</v>
      </c>
      <c r="H3452" t="s">
        <v>2</v>
      </c>
      <c r="I3452" t="s">
        <v>96</v>
      </c>
      <c r="J3452" t="s">
        <v>25</v>
      </c>
      <c r="K3452">
        <v>38401.319688341493</v>
      </c>
      <c r="L3452">
        <v>43154.324999999997</v>
      </c>
      <c r="M3452">
        <v>51815.037915455177</v>
      </c>
      <c r="N3452">
        <v>240544.34999999998</v>
      </c>
      <c r="O3452">
        <v>36213.614999999998</v>
      </c>
      <c r="P3452">
        <v>41900.939999999995</v>
      </c>
      <c r="Q3452">
        <v>56027.654999999999</v>
      </c>
      <c r="S3452" t="s">
        <v>174</v>
      </c>
    </row>
    <row r="3453" spans="1:19" hidden="1" x14ac:dyDescent="0.2">
      <c r="A3453" t="str">
        <f t="shared" si="53"/>
        <v>Agentecondominioenlenguajedeseñascolombiana(Videollamada)AgenteprofesionalAgronomía,veterinariayafinesEnlasinstalacionesdelaEntidadCompradoraHoraextradominicalyfestivoPlataNA</v>
      </c>
      <c r="B3453" t="s">
        <v>3757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90</v>
      </c>
      <c r="H3453" t="s">
        <v>2</v>
      </c>
      <c r="I3453" t="s">
        <v>96</v>
      </c>
      <c r="J3453" t="s">
        <v>25</v>
      </c>
      <c r="K3453">
        <v>48457.002909822935</v>
      </c>
      <c r="L3453">
        <v>49319.82</v>
      </c>
      <c r="M3453">
        <v>59217.186189091633</v>
      </c>
      <c r="N3453">
        <v>50877.494999999995</v>
      </c>
      <c r="O3453">
        <v>41287.184999999998</v>
      </c>
      <c r="P3453">
        <v>46353.509999999995</v>
      </c>
      <c r="Q3453">
        <v>62373.24</v>
      </c>
      <c r="S3453" t="s">
        <v>174</v>
      </c>
    </row>
    <row r="3454" spans="1:19" hidden="1" x14ac:dyDescent="0.2">
      <c r="A3454" t="str">
        <f t="shared" si="53"/>
        <v>Agentecondominioenlenguajedeseñascolombiana(Videollamada)AgenteprofesionalAgronomía,veterinariayafinesEnlasinstalacionesdelaEntidadCompradoraServicio7x24PlataNA</v>
      </c>
      <c r="B3454" t="s">
        <v>3758</v>
      </c>
      <c r="C3454" t="s">
        <v>3255</v>
      </c>
      <c r="D3454" t="s">
        <v>292</v>
      </c>
      <c r="E3454" t="s">
        <v>672</v>
      </c>
      <c r="F3454" t="s">
        <v>3272</v>
      </c>
      <c r="G3454" t="s">
        <v>91</v>
      </c>
      <c r="H3454" t="s">
        <v>2</v>
      </c>
      <c r="I3454" t="s">
        <v>96</v>
      </c>
      <c r="J3454" t="s">
        <v>260</v>
      </c>
      <c r="K3454">
        <v>17663090.631246366</v>
      </c>
      <c r="L3454">
        <v>25149219.704999998</v>
      </c>
      <c r="M3454">
        <v>26161134.859502532</v>
      </c>
      <c r="N3454">
        <v>21969349.875</v>
      </c>
      <c r="O3454">
        <v>24118071.974999998</v>
      </c>
      <c r="P3454">
        <v>33234704.909999996</v>
      </c>
      <c r="Q3454">
        <v>26068077.18</v>
      </c>
      <c r="S3454" t="s">
        <v>174</v>
      </c>
    </row>
    <row r="3455" spans="1:19" hidden="1" x14ac:dyDescent="0.2">
      <c r="A3455" t="str">
        <f t="shared" si="53"/>
        <v>Agentecondominioenlenguajedeseñascolombiana(Videollamada)AgenteprofesionalAgronomía,veterinariayafinesEnlasinstalacionesdelaEntidadCompradoraJornadaOrdinariaOroNA</v>
      </c>
      <c r="B3455" t="s">
        <v>3759</v>
      </c>
      <c r="C3455" t="s">
        <v>3255</v>
      </c>
      <c r="D3455" t="s">
        <v>292</v>
      </c>
      <c r="E3455" t="s">
        <v>672</v>
      </c>
      <c r="F3455" t="s">
        <v>3272</v>
      </c>
      <c r="G3455" t="s">
        <v>89</v>
      </c>
      <c r="H3455" t="s">
        <v>3</v>
      </c>
      <c r="I3455" t="s">
        <v>96</v>
      </c>
      <c r="J3455" t="s">
        <v>5</v>
      </c>
      <c r="K3455">
        <v>5596270.7654686412</v>
      </c>
      <c r="L3455">
        <v>5769397.3949999996</v>
      </c>
      <c r="M3455">
        <v>6685737.5834325328</v>
      </c>
      <c r="N3455">
        <v>6026767.7399999993</v>
      </c>
      <c r="O3455">
        <v>6769880.1449999996</v>
      </c>
      <c r="P3455">
        <v>6680381.6249999991</v>
      </c>
      <c r="Q3455">
        <v>6793500.9149999991</v>
      </c>
      <c r="S3455" t="s">
        <v>174</v>
      </c>
    </row>
    <row r="3456" spans="1:19" hidden="1" x14ac:dyDescent="0.2">
      <c r="A3456" t="str">
        <f t="shared" si="53"/>
        <v>Agentecondominioenlenguajedeseñascolombiana(Videollamada)AgenteprofesionalAgronomía,veterinariayafinesEnlasinstalacionesdelaEntidadCompradoraHoraextradiurnaOroNA</v>
      </c>
      <c r="B3456" t="s">
        <v>3760</v>
      </c>
      <c r="C3456" t="s">
        <v>3255</v>
      </c>
      <c r="D3456" t="s">
        <v>292</v>
      </c>
      <c r="E3456" t="s">
        <v>672</v>
      </c>
      <c r="F3456" t="s">
        <v>3272</v>
      </c>
      <c r="G3456" t="s">
        <v>172</v>
      </c>
      <c r="H3456" t="s">
        <v>3</v>
      </c>
      <c r="I3456" t="s">
        <v>96</v>
      </c>
      <c r="J3456" t="s">
        <v>25</v>
      </c>
      <c r="K3456">
        <v>28345.636466860062</v>
      </c>
      <c r="L3456">
        <v>31441.229999999996</v>
      </c>
      <c r="M3456">
        <v>38070.310259341219</v>
      </c>
      <c r="N3456">
        <v>230833.97999999998</v>
      </c>
      <c r="O3456">
        <v>26065.439999999999</v>
      </c>
      <c r="P3456">
        <v>33690.284999999996</v>
      </c>
      <c r="Q3456">
        <v>42156.584999999999</v>
      </c>
      <c r="S3456" t="s">
        <v>174</v>
      </c>
    </row>
    <row r="3457" spans="1:19" hidden="1" x14ac:dyDescent="0.2">
      <c r="A3457" t="str">
        <f t="shared" si="53"/>
        <v>Agentecondominioenlenguajedeseñascolombiana(Videollamada)AgenteprofesionalAgronomía,veterinariayafinesEnlasinstalacionesdelaEntidadCompradoraHoraextranocturna OroNA</v>
      </c>
      <c r="B3457" t="s">
        <v>3761</v>
      </c>
      <c r="C3457" t="s">
        <v>3255</v>
      </c>
      <c r="D3457" t="s">
        <v>292</v>
      </c>
      <c r="E3457" t="s">
        <v>672</v>
      </c>
      <c r="F3457" t="s">
        <v>3272</v>
      </c>
      <c r="G3457" t="s">
        <v>288</v>
      </c>
      <c r="H3457" t="s">
        <v>3</v>
      </c>
      <c r="I3457" t="s">
        <v>96</v>
      </c>
      <c r="J3457" t="s">
        <v>25</v>
      </c>
      <c r="K3457">
        <v>38401.319688341493</v>
      </c>
      <c r="L3457">
        <v>44017.514999999999</v>
      </c>
      <c r="M3457">
        <v>53298.434363077715</v>
      </c>
      <c r="N3457">
        <v>250790.84999999998</v>
      </c>
      <c r="O3457">
        <v>36213.614999999998</v>
      </c>
      <c r="P3457">
        <v>42782.759999999995</v>
      </c>
      <c r="Q3457">
        <v>58511.654999999999</v>
      </c>
      <c r="S3457" t="s">
        <v>174</v>
      </c>
    </row>
    <row r="3458" spans="1:19" hidden="1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Agentecondominioenlenguajedeseñascolombiana(Videollamada)AgenteprofesionalAgronomía,veterinariayafinesEnlasinstalacionesdelaEntidadCompradoraHoraextradominicalyfestivoOroNA</v>
      </c>
      <c r="B3458" t="s">
        <v>3762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90</v>
      </c>
      <c r="H3458" t="s">
        <v>3</v>
      </c>
      <c r="I3458" t="s">
        <v>96</v>
      </c>
      <c r="J3458" t="s">
        <v>25</v>
      </c>
      <c r="K3458">
        <v>48457.002909822935</v>
      </c>
      <c r="L3458">
        <v>50307.21</v>
      </c>
      <c r="M3458">
        <v>60912.496414945963</v>
      </c>
      <c r="N3458">
        <v>50877.494999999995</v>
      </c>
      <c r="O3458">
        <v>41287.184999999998</v>
      </c>
      <c r="P3458">
        <v>47328.479999999996</v>
      </c>
      <c r="Q3458">
        <v>65138.759999999995</v>
      </c>
      <c r="S3458" t="s">
        <v>174</v>
      </c>
    </row>
    <row r="3459" spans="1:19" hidden="1" x14ac:dyDescent="0.2">
      <c r="A3459" t="str">
        <f t="shared" si="54"/>
        <v>Agentecondominioenlenguajedeseñascolombiana(Videollamada)AgenteprofesionalAgronomía,veterinariayafinesEnlasinstalacionesdelaEntidadCompradoraServicio7x24OroNA</v>
      </c>
      <c r="B3459" t="s">
        <v>3763</v>
      </c>
      <c r="C3459" t="s">
        <v>3255</v>
      </c>
      <c r="D3459" t="s">
        <v>292</v>
      </c>
      <c r="E3459" t="s">
        <v>672</v>
      </c>
      <c r="F3459" t="s">
        <v>3272</v>
      </c>
      <c r="G3459" t="s">
        <v>91</v>
      </c>
      <c r="H3459" t="s">
        <v>3</v>
      </c>
      <c r="I3459" t="s">
        <v>96</v>
      </c>
      <c r="J3459" t="s">
        <v>260</v>
      </c>
      <c r="K3459">
        <v>17663090.631246366</v>
      </c>
      <c r="L3459">
        <v>25652204.864999998</v>
      </c>
      <c r="M3459">
        <v>26910093.773315944</v>
      </c>
      <c r="N3459">
        <v>21985807.41</v>
      </c>
      <c r="O3459">
        <v>24118071.974999998</v>
      </c>
      <c r="P3459">
        <v>33934382.504999995</v>
      </c>
      <c r="Q3459">
        <v>27223747.829999998</v>
      </c>
      <c r="S3459" t="s">
        <v>174</v>
      </c>
    </row>
    <row r="3460" spans="1:19" hidden="1" x14ac:dyDescent="0.2">
      <c r="A3460" t="str">
        <f t="shared" si="54"/>
        <v>Agentecondominioenlenguajedeseñascolombiana(Videollamada)AgenteprofesionalAgronomía,veterinariayafinesEnlasinstalacionesdelaEntidadCompradoraJornadaOrdinariaPlatinoNA</v>
      </c>
      <c r="B3460" t="s">
        <v>3764</v>
      </c>
      <c r="C3460" t="s">
        <v>3255</v>
      </c>
      <c r="D3460" t="s">
        <v>292</v>
      </c>
      <c r="E3460" t="s">
        <v>672</v>
      </c>
      <c r="F3460" t="s">
        <v>3272</v>
      </c>
      <c r="G3460" t="s">
        <v>89</v>
      </c>
      <c r="H3460" t="s">
        <v>134</v>
      </c>
      <c r="I3460" t="s">
        <v>96</v>
      </c>
      <c r="J3460" t="s">
        <v>5</v>
      </c>
      <c r="K3460">
        <v>5596270.7654686412</v>
      </c>
      <c r="L3460">
        <v>5939085.6449999996</v>
      </c>
      <c r="M3460">
        <v>6882782.6050485829</v>
      </c>
      <c r="N3460">
        <v>6045938.0099999998</v>
      </c>
      <c r="O3460">
        <v>6769880.1449999996</v>
      </c>
      <c r="P3460">
        <v>6824045.834999999</v>
      </c>
      <c r="Q3460">
        <v>7220295.584999999</v>
      </c>
      <c r="S3460" t="s">
        <v>174</v>
      </c>
    </row>
    <row r="3461" spans="1:19" hidden="1" x14ac:dyDescent="0.2">
      <c r="A3461" t="str">
        <f t="shared" si="54"/>
        <v>Agentecondominioenlenguajedeseñascolombiana(Videollamada)AgenteprofesionalAgronomía,veterinariayafinesEnlasinstalacionesdelaEntidadCompradoraHoraextradiurnaPlatinoNA</v>
      </c>
      <c r="B3461" t="s">
        <v>3765</v>
      </c>
      <c r="C3461" t="s">
        <v>3255</v>
      </c>
      <c r="D3461" t="s">
        <v>292</v>
      </c>
      <c r="E3461" t="s">
        <v>672</v>
      </c>
      <c r="F3461" t="s">
        <v>3272</v>
      </c>
      <c r="G3461" t="s">
        <v>172</v>
      </c>
      <c r="H3461" t="s">
        <v>134</v>
      </c>
      <c r="I3461" t="s">
        <v>96</v>
      </c>
      <c r="J3461" t="s">
        <v>25</v>
      </c>
      <c r="K3461">
        <v>28345.636466860062</v>
      </c>
      <c r="L3461">
        <v>32366.519999999997</v>
      </c>
      <c r="M3461">
        <v>39192.335318561418</v>
      </c>
      <c r="N3461">
        <v>240614.72999999998</v>
      </c>
      <c r="O3461">
        <v>26065.439999999999</v>
      </c>
      <c r="P3461">
        <v>34414.784999999996</v>
      </c>
      <c r="Q3461">
        <v>44804.114999999998</v>
      </c>
      <c r="S3461" t="s">
        <v>174</v>
      </c>
    </row>
    <row r="3462" spans="1:19" hidden="1" x14ac:dyDescent="0.2">
      <c r="A3462" t="str">
        <f t="shared" si="54"/>
        <v>Agentecondominioenlenguajedeseñascolombiana(Videollamada)AgenteprofesionalAgronomía,veterinariayafinesEnlasinstalacionesdelaEntidadCompradoraHoraextranocturna PlatinoNA</v>
      </c>
      <c r="B3462" t="s">
        <v>3766</v>
      </c>
      <c r="C3462" t="s">
        <v>3255</v>
      </c>
      <c r="D3462" t="s">
        <v>292</v>
      </c>
      <c r="E3462" t="s">
        <v>672</v>
      </c>
      <c r="F3462" t="s">
        <v>3272</v>
      </c>
      <c r="G3462" t="s">
        <v>288</v>
      </c>
      <c r="H3462" t="s">
        <v>134</v>
      </c>
      <c r="I3462" t="s">
        <v>96</v>
      </c>
      <c r="J3462" t="s">
        <v>25</v>
      </c>
      <c r="K3462">
        <v>38401.319688341493</v>
      </c>
      <c r="L3462">
        <v>45312.299999999996</v>
      </c>
      <c r="M3462">
        <v>54869.269445985992</v>
      </c>
      <c r="N3462">
        <v>261037.34999999998</v>
      </c>
      <c r="O3462">
        <v>36213.614999999998</v>
      </c>
      <c r="P3462">
        <v>43702.875</v>
      </c>
      <c r="Q3462">
        <v>62186.939999999995</v>
      </c>
      <c r="S3462" t="s">
        <v>174</v>
      </c>
    </row>
    <row r="3463" spans="1:19" hidden="1" x14ac:dyDescent="0.2">
      <c r="A3463" t="str">
        <f t="shared" si="54"/>
        <v>Agentecondominioenlenguajedeseñascolombiana(Videollamada)AgenteprofesionalAgronomía,veterinariayafinesEnlasinstalacionesdelaEntidadCompradoraHoraextradominicalyfestivoPlatinoNA</v>
      </c>
      <c r="B3463" t="s">
        <v>3767</v>
      </c>
      <c r="C3463" t="s">
        <v>3255</v>
      </c>
      <c r="D3463" t="s">
        <v>292</v>
      </c>
      <c r="E3463" t="s">
        <v>672</v>
      </c>
      <c r="F3463" t="s">
        <v>3272</v>
      </c>
      <c r="G3463" t="s">
        <v>90</v>
      </c>
      <c r="H3463" t="s">
        <v>134</v>
      </c>
      <c r="I3463" t="s">
        <v>96</v>
      </c>
      <c r="J3463" t="s">
        <v>25</v>
      </c>
      <c r="K3463">
        <v>48457.002909822935</v>
      </c>
      <c r="L3463">
        <v>51786.224999999999</v>
      </c>
      <c r="M3463">
        <v>62707.736509698268</v>
      </c>
      <c r="N3463">
        <v>50877.494999999995</v>
      </c>
      <c r="O3463">
        <v>41287.184999999998</v>
      </c>
      <c r="P3463">
        <v>48346.92</v>
      </c>
      <c r="Q3463">
        <v>69231.149999999994</v>
      </c>
      <c r="S3463" t="s">
        <v>174</v>
      </c>
    </row>
    <row r="3464" spans="1:19" hidden="1" x14ac:dyDescent="0.2">
      <c r="A3464" t="str">
        <f t="shared" si="54"/>
        <v>Agentecondominioenlenguajedeseñascolombiana(Videollamada)AgenteprofesionalAgronomía,veterinariayafinesEnlasinstalacionesdelaEntidadCompradoraServicio7x24PlatinoNA</v>
      </c>
      <c r="B3464" t="s">
        <v>3768</v>
      </c>
      <c r="C3464" t="s">
        <v>3255</v>
      </c>
      <c r="D3464" t="s">
        <v>292</v>
      </c>
      <c r="E3464" t="s">
        <v>672</v>
      </c>
      <c r="F3464" t="s">
        <v>3272</v>
      </c>
      <c r="G3464" t="s">
        <v>91</v>
      </c>
      <c r="H3464" t="s">
        <v>134</v>
      </c>
      <c r="I3464" t="s">
        <v>96</v>
      </c>
      <c r="J3464" t="s">
        <v>260</v>
      </c>
      <c r="K3464">
        <v>17663090.631246366</v>
      </c>
      <c r="L3464">
        <v>26406681.569999997</v>
      </c>
      <c r="M3464">
        <v>27703199.985320542</v>
      </c>
      <c r="N3464">
        <v>22002264.944999997</v>
      </c>
      <c r="O3464">
        <v>24118071.974999998</v>
      </c>
      <c r="P3464">
        <v>34664154.794999994</v>
      </c>
      <c r="Q3464">
        <v>28934050.139999997</v>
      </c>
      <c r="S3464" t="s">
        <v>174</v>
      </c>
    </row>
    <row r="3465" spans="1:19" hidden="1" x14ac:dyDescent="0.2">
      <c r="A3465" t="str">
        <f t="shared" si="54"/>
        <v>Agentecondominioenlenguajedeseñascolombiana(Videollamada)AgenteprofesionalAgronomía,veterinariayafinesFrontofficeconherramientaJornadaOrdinariaPlataNA</v>
      </c>
      <c r="B3465" t="s">
        <v>3769</v>
      </c>
      <c r="C3465" t="s">
        <v>3255</v>
      </c>
      <c r="D3465" t="s">
        <v>292</v>
      </c>
      <c r="E3465" t="s">
        <v>672</v>
      </c>
      <c r="F3465" t="s">
        <v>3288</v>
      </c>
      <c r="G3465" t="s">
        <v>89</v>
      </c>
      <c r="H3465" t="s">
        <v>2</v>
      </c>
      <c r="I3465" t="s">
        <v>96</v>
      </c>
      <c r="J3465" t="s">
        <v>5</v>
      </c>
      <c r="K3465">
        <v>5913566.1614686409</v>
      </c>
      <c r="L3465">
        <v>5708690.5049999999</v>
      </c>
      <c r="M3465">
        <v>7342593.6077466225</v>
      </c>
      <c r="N3465">
        <v>6196691.9699999997</v>
      </c>
      <c r="O3465">
        <v>6769880.1449999996</v>
      </c>
      <c r="P3465">
        <v>6579683.3699999992</v>
      </c>
      <c r="Q3465">
        <v>6462969.5249999994</v>
      </c>
      <c r="S3465" t="s">
        <v>174</v>
      </c>
    </row>
    <row r="3466" spans="1:19" hidden="1" x14ac:dyDescent="0.2">
      <c r="A3466" t="str">
        <f t="shared" si="54"/>
        <v>Agentecondominioenlenguajedeseñascolombiana(Videollamada)AgenteprofesionalAgronomía,veterinariayafinesFrontofficeconherramientaHoraextradiurnaPlataNA</v>
      </c>
      <c r="B3466" t="s">
        <v>3770</v>
      </c>
      <c r="C3466" t="s">
        <v>3255</v>
      </c>
      <c r="D3466" t="s">
        <v>292</v>
      </c>
      <c r="E3466" t="s">
        <v>672</v>
      </c>
      <c r="F3466" t="s">
        <v>3288</v>
      </c>
      <c r="G3466" t="s">
        <v>172</v>
      </c>
      <c r="H3466" t="s">
        <v>2</v>
      </c>
      <c r="I3466" t="s">
        <v>96</v>
      </c>
      <c r="J3466" t="s">
        <v>25</v>
      </c>
      <c r="K3466">
        <v>29667.70061686006</v>
      </c>
      <c r="L3466">
        <v>31110.03</v>
      </c>
      <c r="M3466">
        <v>37010.741368182265</v>
      </c>
      <c r="N3466">
        <v>221053.22999999998</v>
      </c>
      <c r="O3466">
        <v>26065.439999999999</v>
      </c>
      <c r="P3466">
        <v>32970.959999999999</v>
      </c>
      <c r="Q3466">
        <v>40367.07</v>
      </c>
      <c r="S3466" t="s">
        <v>174</v>
      </c>
    </row>
    <row r="3467" spans="1:19" hidden="1" x14ac:dyDescent="0.2">
      <c r="A3467" t="str">
        <f t="shared" si="54"/>
        <v>Agentecondominioenlenguajedeseñascolombiana(Videollamada)AgenteprofesionalAgronomía,veterinariayafinesFrontofficeconherramientaHoraextranocturna PlataNA</v>
      </c>
      <c r="B3467" t="s">
        <v>3771</v>
      </c>
      <c r="C3467" t="s">
        <v>3255</v>
      </c>
      <c r="D3467" t="s">
        <v>292</v>
      </c>
      <c r="E3467" t="s">
        <v>672</v>
      </c>
      <c r="F3467" t="s">
        <v>3288</v>
      </c>
      <c r="G3467" t="s">
        <v>288</v>
      </c>
      <c r="H3467" t="s">
        <v>2</v>
      </c>
      <c r="I3467" t="s">
        <v>96</v>
      </c>
      <c r="J3467" t="s">
        <v>25</v>
      </c>
      <c r="K3467">
        <v>39723.383838341499</v>
      </c>
      <c r="L3467">
        <v>43554.869999999995</v>
      </c>
      <c r="M3467">
        <v>51815.037915455177</v>
      </c>
      <c r="N3467">
        <v>240544.34999999998</v>
      </c>
      <c r="O3467">
        <v>36213.614999999998</v>
      </c>
      <c r="P3467">
        <v>41825.384999999995</v>
      </c>
      <c r="Q3467">
        <v>56027.654999999999</v>
      </c>
      <c r="S3467" t="s">
        <v>174</v>
      </c>
    </row>
    <row r="3468" spans="1:19" hidden="1" x14ac:dyDescent="0.2">
      <c r="A3468" t="str">
        <f t="shared" si="54"/>
        <v>Agentecondominioenlenguajedeseñascolombiana(Videollamada)AgenteprofesionalAgronomía,veterinariayafinesFrontofficeconherramientaHoraextradominicalyfestivoPlataNA</v>
      </c>
      <c r="B3468" t="s">
        <v>3772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90</v>
      </c>
      <c r="H3468" t="s">
        <v>2</v>
      </c>
      <c r="I3468" t="s">
        <v>96</v>
      </c>
      <c r="J3468" t="s">
        <v>25</v>
      </c>
      <c r="K3468">
        <v>49779.067059822934</v>
      </c>
      <c r="L3468">
        <v>49776.254999999997</v>
      </c>
      <c r="M3468">
        <v>59217.186189091633</v>
      </c>
      <c r="N3468">
        <v>50877.494999999995</v>
      </c>
      <c r="O3468">
        <v>41287.184999999998</v>
      </c>
      <c r="P3468">
        <v>46254.149999999994</v>
      </c>
      <c r="Q3468">
        <v>62373.24</v>
      </c>
      <c r="S3468" t="s">
        <v>174</v>
      </c>
    </row>
    <row r="3469" spans="1:19" hidden="1" x14ac:dyDescent="0.2">
      <c r="A3469" t="str">
        <f t="shared" si="54"/>
        <v>Agentecondominioenlenguajedeseñascolombiana(Videollamada)AgenteprofesionalAgronomía,veterinariayafinesFrontofficeconherramientaServicio7x24PlataNA</v>
      </c>
      <c r="B3469" t="s">
        <v>3773</v>
      </c>
      <c r="C3469" t="s">
        <v>3255</v>
      </c>
      <c r="D3469" t="s">
        <v>292</v>
      </c>
      <c r="E3469" t="s">
        <v>672</v>
      </c>
      <c r="F3469" t="s">
        <v>3288</v>
      </c>
      <c r="G3469" t="s">
        <v>91</v>
      </c>
      <c r="H3469" t="s">
        <v>2</v>
      </c>
      <c r="I3469" t="s">
        <v>96</v>
      </c>
      <c r="J3469" t="s">
        <v>260</v>
      </c>
      <c r="K3469">
        <v>17980386.027246367</v>
      </c>
      <c r="L3469">
        <v>25201772.864999998</v>
      </c>
      <c r="M3469">
        <v>29553939.271180153</v>
      </c>
      <c r="N3469">
        <v>22347538.875</v>
      </c>
      <c r="O3469">
        <v>24118071.974999998</v>
      </c>
      <c r="P3469">
        <v>33271858.304999996</v>
      </c>
      <c r="Q3469">
        <v>26025936.119999997</v>
      </c>
      <c r="S3469" t="s">
        <v>174</v>
      </c>
    </row>
    <row r="3470" spans="1:19" hidden="1" x14ac:dyDescent="0.2">
      <c r="A3470" t="str">
        <f t="shared" si="54"/>
        <v>Agentecondominioenlenguajedeseñascolombiana(Videollamada)AgenteprofesionalAgronomía,veterinariayafinesFrontofficeconherramientaJornadaOrdinariaOroNA</v>
      </c>
      <c r="B3470" t="s">
        <v>3774</v>
      </c>
      <c r="C3470" t="s">
        <v>3255</v>
      </c>
      <c r="D3470" t="s">
        <v>292</v>
      </c>
      <c r="E3470" t="s">
        <v>672</v>
      </c>
      <c r="F3470" t="s">
        <v>3288</v>
      </c>
      <c r="G3470" t="s">
        <v>89</v>
      </c>
      <c r="H3470" t="s">
        <v>3</v>
      </c>
      <c r="I3470" t="s">
        <v>96</v>
      </c>
      <c r="J3470" t="s">
        <v>5</v>
      </c>
      <c r="K3470">
        <v>5913566.1614686409</v>
      </c>
      <c r="L3470">
        <v>5822864.46</v>
      </c>
      <c r="M3470">
        <v>7552802.4141521938</v>
      </c>
      <c r="N3470">
        <v>6225316.9649999999</v>
      </c>
      <c r="O3470">
        <v>6769880.1449999996</v>
      </c>
      <c r="P3470">
        <v>6718203.6299999999</v>
      </c>
      <c r="Q3470">
        <v>6749491.6799999997</v>
      </c>
      <c r="S3470" t="s">
        <v>174</v>
      </c>
    </row>
    <row r="3471" spans="1:19" hidden="1" x14ac:dyDescent="0.2">
      <c r="A3471" t="str">
        <f t="shared" si="54"/>
        <v>Agentecondominioenlenguajedeseñascolombiana(Videollamada)AgenteprofesionalAgronomía,veterinariayafinesFrontofficeconherramientaHoraextradiurnaOroNA</v>
      </c>
      <c r="B3471" t="s">
        <v>3775</v>
      </c>
      <c r="C3471" t="s">
        <v>3255</v>
      </c>
      <c r="D3471" t="s">
        <v>292</v>
      </c>
      <c r="E3471" t="s">
        <v>672</v>
      </c>
      <c r="F3471" t="s">
        <v>3288</v>
      </c>
      <c r="G3471" t="s">
        <v>172</v>
      </c>
      <c r="H3471" t="s">
        <v>3</v>
      </c>
      <c r="I3471" t="s">
        <v>96</v>
      </c>
      <c r="J3471" t="s">
        <v>25</v>
      </c>
      <c r="K3471">
        <v>29667.70061686006</v>
      </c>
      <c r="L3471">
        <v>31733.1</v>
      </c>
      <c r="M3471">
        <v>38070.310259341219</v>
      </c>
      <c r="N3471">
        <v>230833.97999999998</v>
      </c>
      <c r="O3471">
        <v>26065.439999999999</v>
      </c>
      <c r="P3471">
        <v>33664.409999999996</v>
      </c>
      <c r="Q3471">
        <v>42156.584999999999</v>
      </c>
      <c r="S3471" t="s">
        <v>174</v>
      </c>
    </row>
    <row r="3472" spans="1:19" hidden="1" x14ac:dyDescent="0.2">
      <c r="A3472" t="str">
        <f t="shared" si="54"/>
        <v>Agentecondominioenlenguajedeseñascolombiana(Videollamada)AgenteprofesionalAgronomía,veterinariayafinesFrontofficeconherramientaHoraextranocturna OroNA</v>
      </c>
      <c r="B3472" t="s">
        <v>3776</v>
      </c>
      <c r="C3472" t="s">
        <v>3255</v>
      </c>
      <c r="D3472" t="s">
        <v>292</v>
      </c>
      <c r="E3472" t="s">
        <v>672</v>
      </c>
      <c r="F3472" t="s">
        <v>3288</v>
      </c>
      <c r="G3472" t="s">
        <v>288</v>
      </c>
      <c r="H3472" t="s">
        <v>3</v>
      </c>
      <c r="I3472" t="s">
        <v>96</v>
      </c>
      <c r="J3472" t="s">
        <v>25</v>
      </c>
      <c r="K3472">
        <v>39723.383838341499</v>
      </c>
      <c r="L3472">
        <v>44426.34</v>
      </c>
      <c r="M3472">
        <v>53298.434363077715</v>
      </c>
      <c r="N3472">
        <v>250790.84999999998</v>
      </c>
      <c r="O3472">
        <v>36213.614999999998</v>
      </c>
      <c r="P3472">
        <v>42706.17</v>
      </c>
      <c r="Q3472">
        <v>58511.654999999999</v>
      </c>
      <c r="S3472" t="s">
        <v>174</v>
      </c>
    </row>
    <row r="3473" spans="1:19" hidden="1" x14ac:dyDescent="0.2">
      <c r="A3473" t="str">
        <f t="shared" si="54"/>
        <v>Agentecondominioenlenguajedeseñascolombiana(Videollamada)AgenteprofesionalAgronomía,veterinariayafinesFrontofficeconherramientaHoraextradominicalyfestivoOroNA</v>
      </c>
      <c r="B3473" t="s">
        <v>3777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90</v>
      </c>
      <c r="H3473" t="s">
        <v>3</v>
      </c>
      <c r="I3473" t="s">
        <v>96</v>
      </c>
      <c r="J3473" t="s">
        <v>25</v>
      </c>
      <c r="K3473">
        <v>49779.067059822934</v>
      </c>
      <c r="L3473">
        <v>50771.924999999996</v>
      </c>
      <c r="M3473">
        <v>60912.496414945963</v>
      </c>
      <c r="N3473">
        <v>50877.494999999995</v>
      </c>
      <c r="O3473">
        <v>41287.184999999998</v>
      </c>
      <c r="P3473">
        <v>47228.084999999999</v>
      </c>
      <c r="Q3473">
        <v>65138.759999999995</v>
      </c>
      <c r="S3473" t="s">
        <v>174</v>
      </c>
    </row>
    <row r="3474" spans="1:19" hidden="1" x14ac:dyDescent="0.2">
      <c r="A3474" t="str">
        <f t="shared" si="54"/>
        <v>Agentecondominioenlenguajedeseñascolombiana(Videollamada)AgenteprofesionalAgronomía,veterinariayafinesFrontofficeconherramientaServicio7x24OroNA</v>
      </c>
      <c r="B3474" t="s">
        <v>3778</v>
      </c>
      <c r="C3474" t="s">
        <v>3255</v>
      </c>
      <c r="D3474" t="s">
        <v>292</v>
      </c>
      <c r="E3474" t="s">
        <v>672</v>
      </c>
      <c r="F3474" t="s">
        <v>3288</v>
      </c>
      <c r="G3474" t="s">
        <v>91</v>
      </c>
      <c r="H3474" t="s">
        <v>3</v>
      </c>
      <c r="I3474" t="s">
        <v>96</v>
      </c>
      <c r="J3474" t="s">
        <v>260</v>
      </c>
      <c r="K3474">
        <v>17980386.027246367</v>
      </c>
      <c r="L3474">
        <v>25705808.549999997</v>
      </c>
      <c r="M3474">
        <v>30400029.71696258</v>
      </c>
      <c r="N3474">
        <v>22382905.859999999</v>
      </c>
      <c r="O3474">
        <v>24118071.974999998</v>
      </c>
      <c r="P3474">
        <v>33972318.359999999</v>
      </c>
      <c r="Q3474">
        <v>27179737.559999999</v>
      </c>
      <c r="S3474" t="s">
        <v>174</v>
      </c>
    </row>
    <row r="3475" spans="1:19" hidden="1" x14ac:dyDescent="0.2">
      <c r="A3475" t="str">
        <f t="shared" si="54"/>
        <v>Agentecondominioenlenguajedeseñascolombiana(Videollamada)AgenteprofesionalAgronomía,veterinariayafinesFrontofficeconherramientaJornadaOrdinariaPlatinoNA</v>
      </c>
      <c r="B3475" t="s">
        <v>3779</v>
      </c>
      <c r="C3475" t="s">
        <v>3255</v>
      </c>
      <c r="D3475" t="s">
        <v>292</v>
      </c>
      <c r="E3475" t="s">
        <v>672</v>
      </c>
      <c r="F3475" t="s">
        <v>3288</v>
      </c>
      <c r="G3475" t="s">
        <v>89</v>
      </c>
      <c r="H3475" t="s">
        <v>134</v>
      </c>
      <c r="I3475" t="s">
        <v>96</v>
      </c>
      <c r="J3475" t="s">
        <v>5</v>
      </c>
      <c r="K3475">
        <v>5913566.1614686409</v>
      </c>
      <c r="L3475">
        <v>5994125.9099999992</v>
      </c>
      <c r="M3475">
        <v>7775401.954799179</v>
      </c>
      <c r="N3475">
        <v>6253941.96</v>
      </c>
      <c r="O3475">
        <v>6769880.1449999996</v>
      </c>
      <c r="P3475">
        <v>6862681.3499999996</v>
      </c>
      <c r="Q3475">
        <v>7173520.8299999991</v>
      </c>
      <c r="S3475" t="s">
        <v>174</v>
      </c>
    </row>
    <row r="3476" spans="1:19" hidden="1" x14ac:dyDescent="0.2">
      <c r="A3476" t="str">
        <f t="shared" si="54"/>
        <v>Agentecondominioenlenguajedeseñascolombiana(Videollamada)AgenteprofesionalAgronomía,veterinariayafinesFrontofficeconherramientaHoraextradiurnaPlatinoNA</v>
      </c>
      <c r="B3476" t="s">
        <v>3780</v>
      </c>
      <c r="C3476" t="s">
        <v>3255</v>
      </c>
      <c r="D3476" t="s">
        <v>292</v>
      </c>
      <c r="E3476" t="s">
        <v>672</v>
      </c>
      <c r="F3476" t="s">
        <v>3288</v>
      </c>
      <c r="G3476" t="s">
        <v>172</v>
      </c>
      <c r="H3476" t="s">
        <v>134</v>
      </c>
      <c r="I3476" t="s">
        <v>96</v>
      </c>
      <c r="J3476" t="s">
        <v>25</v>
      </c>
      <c r="K3476">
        <v>29667.70061686006</v>
      </c>
      <c r="L3476">
        <v>32665.634999999998</v>
      </c>
      <c r="M3476">
        <v>39192.335318561418</v>
      </c>
      <c r="N3476">
        <v>240614.72999999998</v>
      </c>
      <c r="O3476">
        <v>26065.439999999999</v>
      </c>
      <c r="P3476">
        <v>34388.909999999996</v>
      </c>
      <c r="Q3476">
        <v>44804.114999999998</v>
      </c>
      <c r="S3476" t="s">
        <v>174</v>
      </c>
    </row>
    <row r="3477" spans="1:19" hidden="1" x14ac:dyDescent="0.2">
      <c r="A3477" t="str">
        <f t="shared" si="54"/>
        <v>Agentecondominioenlenguajedeseñascolombiana(Videollamada)AgenteprofesionalAgronomía,veterinariayafinesFrontofficeconherramientaHoraextranocturna PlatinoNA</v>
      </c>
      <c r="B3477" t="s">
        <v>3781</v>
      </c>
      <c r="C3477" t="s">
        <v>3255</v>
      </c>
      <c r="D3477" t="s">
        <v>292</v>
      </c>
      <c r="E3477" t="s">
        <v>672</v>
      </c>
      <c r="F3477" t="s">
        <v>3288</v>
      </c>
      <c r="G3477" t="s">
        <v>288</v>
      </c>
      <c r="H3477" t="s">
        <v>134</v>
      </c>
      <c r="I3477" t="s">
        <v>96</v>
      </c>
      <c r="J3477" t="s">
        <v>25</v>
      </c>
      <c r="K3477">
        <v>39723.383838341499</v>
      </c>
      <c r="L3477">
        <v>45733.544999999998</v>
      </c>
      <c r="M3477">
        <v>54869.269445985992</v>
      </c>
      <c r="N3477">
        <v>261037.34999999998</v>
      </c>
      <c r="O3477">
        <v>36213.614999999998</v>
      </c>
      <c r="P3477">
        <v>43624.214999999997</v>
      </c>
      <c r="Q3477">
        <v>62186.939999999995</v>
      </c>
      <c r="S3477" t="s">
        <v>174</v>
      </c>
    </row>
    <row r="3478" spans="1:19" hidden="1" x14ac:dyDescent="0.2">
      <c r="A3478" t="str">
        <f t="shared" si="54"/>
        <v>Agentecondominioenlenguajedeseñascolombiana(Videollamada)AgenteprofesionalAgronomía,veterinariayafinesFrontofficeconherramientaHoraextradominicalyfestivoPlatinoNA</v>
      </c>
      <c r="B3478" t="s">
        <v>3782</v>
      </c>
      <c r="C3478" t="s">
        <v>3255</v>
      </c>
      <c r="D3478" t="s">
        <v>292</v>
      </c>
      <c r="E3478" t="s">
        <v>672</v>
      </c>
      <c r="F3478" t="s">
        <v>3288</v>
      </c>
      <c r="G3478" t="s">
        <v>90</v>
      </c>
      <c r="H3478" t="s">
        <v>134</v>
      </c>
      <c r="I3478" t="s">
        <v>96</v>
      </c>
      <c r="J3478" t="s">
        <v>25</v>
      </c>
      <c r="K3478">
        <v>49779.067059822934</v>
      </c>
      <c r="L3478">
        <v>52265.429999999993</v>
      </c>
      <c r="M3478">
        <v>62707.736509698268</v>
      </c>
      <c r="N3478">
        <v>50877.494999999995</v>
      </c>
      <c r="O3478">
        <v>41287.184999999998</v>
      </c>
      <c r="P3478">
        <v>48243.42</v>
      </c>
      <c r="Q3478">
        <v>69231.149999999994</v>
      </c>
      <c r="S3478" t="s">
        <v>174</v>
      </c>
    </row>
    <row r="3479" spans="1:19" hidden="1" x14ac:dyDescent="0.2">
      <c r="A3479" t="str">
        <f t="shared" si="54"/>
        <v>Agentecondominioenlenguajedeseñascolombiana(Videollamada)AgenteprofesionalAgronomía,veterinariayafinesFrontofficeconherramientaServicio7x24PlatinoNA</v>
      </c>
      <c r="B3479" t="s">
        <v>3783</v>
      </c>
      <c r="C3479" t="s">
        <v>3255</v>
      </c>
      <c r="D3479" t="s">
        <v>292</v>
      </c>
      <c r="E3479" t="s">
        <v>672</v>
      </c>
      <c r="F3479" t="s">
        <v>3288</v>
      </c>
      <c r="G3479" t="s">
        <v>91</v>
      </c>
      <c r="H3479" t="s">
        <v>134</v>
      </c>
      <c r="I3479" t="s">
        <v>96</v>
      </c>
      <c r="J3479" t="s">
        <v>260</v>
      </c>
      <c r="K3479">
        <v>17980386.027246367</v>
      </c>
      <c r="L3479">
        <v>26461861.559999999</v>
      </c>
      <c r="M3479">
        <v>31295992.868066691</v>
      </c>
      <c r="N3479">
        <v>22418272.844999999</v>
      </c>
      <c r="O3479">
        <v>24118071.974999998</v>
      </c>
      <c r="P3479">
        <v>34702905.195</v>
      </c>
      <c r="Q3479">
        <v>28887276.419999998</v>
      </c>
      <c r="S3479" t="s">
        <v>174</v>
      </c>
    </row>
    <row r="3480" spans="1:19" hidden="1" x14ac:dyDescent="0.2">
      <c r="A3480" t="str">
        <f t="shared" si="54"/>
        <v>Agentecondominioenlenguajedeseñascolombiana(Videollamada)AgenteprofesionalAgronomía,veterinariayafinesFrontofficesinherramientaJornadaOrdinariaPlataNA</v>
      </c>
      <c r="B3480" t="s">
        <v>3784</v>
      </c>
      <c r="C3480" t="s">
        <v>3255</v>
      </c>
      <c r="D3480" t="s">
        <v>292</v>
      </c>
      <c r="E3480" t="s">
        <v>672</v>
      </c>
      <c r="F3480" t="s">
        <v>3304</v>
      </c>
      <c r="G3480" t="s">
        <v>89</v>
      </c>
      <c r="H3480" t="s">
        <v>2</v>
      </c>
      <c r="I3480" t="s">
        <v>96</v>
      </c>
      <c r="J3480" t="s">
        <v>5</v>
      </c>
      <c r="K3480">
        <v>5644287.0733110905</v>
      </c>
      <c r="L3480">
        <v>5303016.0449999999</v>
      </c>
      <c r="M3480">
        <v>6729169.5888209334</v>
      </c>
      <c r="N3480">
        <v>6007597.4699999997</v>
      </c>
      <c r="O3480">
        <v>6769880.1449999996</v>
      </c>
      <c r="P3480">
        <v>5728682.5649999995</v>
      </c>
      <c r="Q3480">
        <v>6070285.3499999996</v>
      </c>
      <c r="S3480" t="s">
        <v>174</v>
      </c>
    </row>
    <row r="3481" spans="1:19" hidden="1" x14ac:dyDescent="0.2">
      <c r="A3481" t="str">
        <f t="shared" si="54"/>
        <v>Agentecondominioenlenguajedeseñascolombiana(Videollamada)AgenteprofesionalAgronomía,veterinariayafinesFrontofficesinherramientaHoraextradiurnaPlataNA</v>
      </c>
      <c r="B3481" t="s">
        <v>3785</v>
      </c>
      <c r="C3481" t="s">
        <v>3255</v>
      </c>
      <c r="D3481" t="s">
        <v>292</v>
      </c>
      <c r="E3481" t="s">
        <v>672</v>
      </c>
      <c r="F3481" t="s">
        <v>3304</v>
      </c>
      <c r="G3481" t="s">
        <v>172</v>
      </c>
      <c r="H3481" t="s">
        <v>2</v>
      </c>
      <c r="I3481" t="s">
        <v>96</v>
      </c>
      <c r="J3481" t="s">
        <v>25</v>
      </c>
      <c r="K3481">
        <v>28545.7044162036</v>
      </c>
      <c r="L3481">
        <v>28899.269999999997</v>
      </c>
      <c r="M3481">
        <v>37010.741368182265</v>
      </c>
      <c r="N3481">
        <v>247135.22999999998</v>
      </c>
      <c r="O3481">
        <v>26065.439999999999</v>
      </c>
      <c r="P3481">
        <v>33627.149999999994</v>
      </c>
      <c r="Q3481">
        <v>40367.07</v>
      </c>
      <c r="S3481" t="s">
        <v>174</v>
      </c>
    </row>
    <row r="3482" spans="1:19" hidden="1" x14ac:dyDescent="0.2">
      <c r="A3482" t="str">
        <f t="shared" si="54"/>
        <v>Agentecondominioenlenguajedeseñascolombiana(Videollamada)AgenteprofesionalAgronomía,veterinariayafinesFrontofficesinherramientaHoraextranocturna PlataNA</v>
      </c>
      <c r="B3482" t="s">
        <v>3786</v>
      </c>
      <c r="C3482" t="s">
        <v>3255</v>
      </c>
      <c r="D3482" t="s">
        <v>292</v>
      </c>
      <c r="E3482" t="s">
        <v>672</v>
      </c>
      <c r="F3482" t="s">
        <v>3304</v>
      </c>
      <c r="G3482" t="s">
        <v>288</v>
      </c>
      <c r="H3482" t="s">
        <v>2</v>
      </c>
      <c r="I3482" t="s">
        <v>96</v>
      </c>
      <c r="J3482" t="s">
        <v>25</v>
      </c>
      <c r="K3482">
        <v>38601.387637685038</v>
      </c>
      <c r="L3482">
        <v>40459.184999999998</v>
      </c>
      <c r="M3482">
        <v>51815.037915455177</v>
      </c>
      <c r="N3482">
        <v>267868.34999999998</v>
      </c>
      <c r="O3482">
        <v>36213.614999999998</v>
      </c>
      <c r="P3482">
        <v>43793.954999999994</v>
      </c>
      <c r="Q3482">
        <v>56027.654999999999</v>
      </c>
      <c r="S3482" t="s">
        <v>174</v>
      </c>
    </row>
    <row r="3483" spans="1:19" hidden="1" x14ac:dyDescent="0.2">
      <c r="A3483" t="str">
        <f t="shared" si="54"/>
        <v>Agentecondominioenlenguajedeseñascolombiana(Videollamada)AgenteprofesionalAgronomía,veterinariayafinesFrontofficesinherramientaHoraextradominicalyfestivoPlataNA</v>
      </c>
      <c r="B3483" t="s">
        <v>3787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90</v>
      </c>
      <c r="H3483" t="s">
        <v>2</v>
      </c>
      <c r="I3483" t="s">
        <v>96</v>
      </c>
      <c r="J3483" t="s">
        <v>25</v>
      </c>
      <c r="K3483">
        <v>48657.070859166473</v>
      </c>
      <c r="L3483">
        <v>46239.659999999996</v>
      </c>
      <c r="M3483">
        <v>59217.186189091633</v>
      </c>
      <c r="N3483">
        <v>50877.494999999995</v>
      </c>
      <c r="O3483">
        <v>41287.184999999998</v>
      </c>
      <c r="P3483">
        <v>48878.909999999996</v>
      </c>
      <c r="Q3483">
        <v>62373.24</v>
      </c>
      <c r="S3483" t="s">
        <v>174</v>
      </c>
    </row>
    <row r="3484" spans="1:19" hidden="1" x14ac:dyDescent="0.2">
      <c r="A3484" t="str">
        <f t="shared" si="54"/>
        <v>Agentecondominioenlenguajedeseñascolombiana(Videollamada)AgenteprofesionalAgronomía,veterinariayafinesFrontofficesinherramientaServicio7x24PlataNA</v>
      </c>
      <c r="B3484" t="s">
        <v>3788</v>
      </c>
      <c r="C3484" t="s">
        <v>3255</v>
      </c>
      <c r="D3484" t="s">
        <v>292</v>
      </c>
      <c r="E3484" t="s">
        <v>672</v>
      </c>
      <c r="F3484" t="s">
        <v>3304</v>
      </c>
      <c r="G3484" t="s">
        <v>91</v>
      </c>
      <c r="H3484" t="s">
        <v>2</v>
      </c>
      <c r="I3484" t="s">
        <v>96</v>
      </c>
      <c r="J3484" t="s">
        <v>260</v>
      </c>
      <c r="K3484">
        <v>17711106.939088818</v>
      </c>
      <c r="L3484">
        <v>24760282.229999997</v>
      </c>
      <c r="M3484">
        <v>27084907.595004257</v>
      </c>
      <c r="N3484">
        <v>21969349.875</v>
      </c>
      <c r="O3484">
        <v>24118071.974999998</v>
      </c>
      <c r="P3484">
        <v>32347148.939999998</v>
      </c>
      <c r="Q3484">
        <v>25633250.909999996</v>
      </c>
      <c r="S3484" t="s">
        <v>174</v>
      </c>
    </row>
    <row r="3485" spans="1:19" hidden="1" x14ac:dyDescent="0.2">
      <c r="A3485" t="str">
        <f t="shared" si="54"/>
        <v>Agentecondominioenlenguajedeseñascolombiana(Videollamada)AgenteprofesionalAgronomía,veterinariayafinesFrontofficesinherramientaJornadaOrdinariaOroNA</v>
      </c>
      <c r="B3485" t="s">
        <v>3789</v>
      </c>
      <c r="C3485" t="s">
        <v>3255</v>
      </c>
      <c r="D3485" t="s">
        <v>292</v>
      </c>
      <c r="E3485" t="s">
        <v>672</v>
      </c>
      <c r="F3485" t="s">
        <v>3304</v>
      </c>
      <c r="G3485" t="s">
        <v>89</v>
      </c>
      <c r="H3485" t="s">
        <v>3</v>
      </c>
      <c r="I3485" t="s">
        <v>96</v>
      </c>
      <c r="J3485" t="s">
        <v>5</v>
      </c>
      <c r="K3485">
        <v>5644287.0733110905</v>
      </c>
      <c r="L3485">
        <v>5409076.6349999998</v>
      </c>
      <c r="M3485">
        <v>6921816.8716385951</v>
      </c>
      <c r="N3485">
        <v>6026767.7399999993</v>
      </c>
      <c r="O3485">
        <v>6769880.1449999996</v>
      </c>
      <c r="P3485">
        <v>5849285.9399999995</v>
      </c>
      <c r="Q3485">
        <v>6339397.7699999996</v>
      </c>
      <c r="S3485" t="s">
        <v>174</v>
      </c>
    </row>
    <row r="3486" spans="1:19" hidden="1" x14ac:dyDescent="0.2">
      <c r="A3486" t="str">
        <f t="shared" si="54"/>
        <v>Agentecondominioenlenguajedeseñascolombiana(Videollamada)AgenteprofesionalAgronomía,veterinariayafinesFrontofficesinherramientaHoraextradiurnaOroNA</v>
      </c>
      <c r="B3486" t="s">
        <v>3790</v>
      </c>
      <c r="C3486" t="s">
        <v>3255</v>
      </c>
      <c r="D3486" t="s">
        <v>292</v>
      </c>
      <c r="E3486" t="s">
        <v>672</v>
      </c>
      <c r="F3486" t="s">
        <v>3304</v>
      </c>
      <c r="G3486" t="s">
        <v>172</v>
      </c>
      <c r="H3486" t="s">
        <v>3</v>
      </c>
      <c r="I3486" t="s">
        <v>96</v>
      </c>
      <c r="J3486" t="s">
        <v>25</v>
      </c>
      <c r="K3486">
        <v>28545.7044162036</v>
      </c>
      <c r="L3486">
        <v>29477.834999999999</v>
      </c>
      <c r="M3486">
        <v>38070.310259341219</v>
      </c>
      <c r="N3486">
        <v>258220.08</v>
      </c>
      <c r="O3486">
        <v>26065.439999999999</v>
      </c>
      <c r="P3486">
        <v>34335.089999999997</v>
      </c>
      <c r="Q3486">
        <v>42156.584999999999</v>
      </c>
      <c r="S3486" t="s">
        <v>174</v>
      </c>
    </row>
    <row r="3487" spans="1:19" hidden="1" x14ac:dyDescent="0.2">
      <c r="A3487" t="str">
        <f t="shared" si="54"/>
        <v>Agentecondominioenlenguajedeseñascolombiana(Videollamada)AgenteprofesionalAgronomía,veterinariayafinesFrontofficesinherramientaHoraextranocturna OroNA</v>
      </c>
      <c r="B3487" t="s">
        <v>3791</v>
      </c>
      <c r="C3487" t="s">
        <v>3255</v>
      </c>
      <c r="D3487" t="s">
        <v>292</v>
      </c>
      <c r="E3487" t="s">
        <v>672</v>
      </c>
      <c r="F3487" t="s">
        <v>3304</v>
      </c>
      <c r="G3487" t="s">
        <v>288</v>
      </c>
      <c r="H3487" t="s">
        <v>3</v>
      </c>
      <c r="I3487" t="s">
        <v>96</v>
      </c>
      <c r="J3487" t="s">
        <v>25</v>
      </c>
      <c r="K3487">
        <v>38601.387637685038</v>
      </c>
      <c r="L3487">
        <v>41268.555</v>
      </c>
      <c r="M3487">
        <v>53298.434363077715</v>
      </c>
      <c r="N3487">
        <v>279481.05</v>
      </c>
      <c r="O3487">
        <v>36213.614999999998</v>
      </c>
      <c r="P3487">
        <v>44716.14</v>
      </c>
      <c r="Q3487">
        <v>58511.654999999999</v>
      </c>
      <c r="S3487" t="s">
        <v>174</v>
      </c>
    </row>
    <row r="3488" spans="1:19" hidden="1" x14ac:dyDescent="0.2">
      <c r="A3488" t="str">
        <f t="shared" si="54"/>
        <v>Agentecondominioenlenguajedeseñascolombiana(Videollamada)AgenteprofesionalAgronomía,veterinariayafinesFrontofficesinherramientaHoraextradominicalyfestivoOroNA</v>
      </c>
      <c r="B3488" t="s">
        <v>3792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90</v>
      </c>
      <c r="H3488" t="s">
        <v>3</v>
      </c>
      <c r="I3488" t="s">
        <v>96</v>
      </c>
      <c r="J3488" t="s">
        <v>25</v>
      </c>
      <c r="K3488">
        <v>48657.070859166473</v>
      </c>
      <c r="L3488">
        <v>47164.95</v>
      </c>
      <c r="M3488">
        <v>60912.496414945963</v>
      </c>
      <c r="N3488">
        <v>50877.494999999995</v>
      </c>
      <c r="O3488">
        <v>41287.184999999998</v>
      </c>
      <c r="P3488">
        <v>49907.7</v>
      </c>
      <c r="Q3488">
        <v>65138.759999999995</v>
      </c>
      <c r="S3488" t="s">
        <v>174</v>
      </c>
    </row>
    <row r="3489" spans="1:19" hidden="1" x14ac:dyDescent="0.2">
      <c r="A3489" t="str">
        <f t="shared" si="54"/>
        <v>Agentecondominioenlenguajedeseñascolombiana(Videollamada)AgenteprofesionalAgronomía,veterinariayafinesFrontofficesinherramientaServicio7x24OroNA</v>
      </c>
      <c r="B3489" t="s">
        <v>3793</v>
      </c>
      <c r="C3489" t="s">
        <v>3255</v>
      </c>
      <c r="D3489" t="s">
        <v>292</v>
      </c>
      <c r="E3489" t="s">
        <v>672</v>
      </c>
      <c r="F3489" t="s">
        <v>3304</v>
      </c>
      <c r="G3489" t="s">
        <v>91</v>
      </c>
      <c r="H3489" t="s">
        <v>3</v>
      </c>
      <c r="I3489" t="s">
        <v>96</v>
      </c>
      <c r="J3489" t="s">
        <v>260</v>
      </c>
      <c r="K3489">
        <v>17711106.939088818</v>
      </c>
      <c r="L3489">
        <v>25255488.329999998</v>
      </c>
      <c r="M3489">
        <v>27860312.908345345</v>
      </c>
      <c r="N3489">
        <v>21985807.41</v>
      </c>
      <c r="O3489">
        <v>24118071.974999998</v>
      </c>
      <c r="P3489">
        <v>33028140.644999996</v>
      </c>
      <c r="Q3489">
        <v>26769644.684999999</v>
      </c>
      <c r="S3489" t="s">
        <v>174</v>
      </c>
    </row>
    <row r="3490" spans="1:19" hidden="1" x14ac:dyDescent="0.2">
      <c r="A3490" t="str">
        <f t="shared" si="54"/>
        <v>Agentecondominioenlenguajedeseñascolombiana(Videollamada)AgenteprofesionalAgronomía,veterinariayafinesFrontofficesinherramientaJornadaOrdinariaPlatinoNA</v>
      </c>
      <c r="B3490" t="s">
        <v>3794</v>
      </c>
      <c r="C3490" t="s">
        <v>3255</v>
      </c>
      <c r="D3490" t="s">
        <v>292</v>
      </c>
      <c r="E3490" t="s">
        <v>672</v>
      </c>
      <c r="F3490" t="s">
        <v>3304</v>
      </c>
      <c r="G3490" t="s">
        <v>89</v>
      </c>
      <c r="H3490" t="s">
        <v>134</v>
      </c>
      <c r="I3490" t="s">
        <v>96</v>
      </c>
      <c r="J3490" t="s">
        <v>5</v>
      </c>
      <c r="K3490">
        <v>5644287.0733110905</v>
      </c>
      <c r="L3490">
        <v>5568167.5199999996</v>
      </c>
      <c r="M3490">
        <v>7125819.7266824683</v>
      </c>
      <c r="N3490">
        <v>6045938.0099999998</v>
      </c>
      <c r="O3490">
        <v>6769880.1449999996</v>
      </c>
      <c r="P3490">
        <v>5975077.7699999996</v>
      </c>
      <c r="Q3490">
        <v>6737663.6999999993</v>
      </c>
      <c r="S3490" t="s">
        <v>174</v>
      </c>
    </row>
    <row r="3491" spans="1:19" hidden="1" x14ac:dyDescent="0.2">
      <c r="A3491" t="str">
        <f t="shared" si="54"/>
        <v>Agentecondominioenlenguajedeseñascolombiana(Videollamada)AgenteprofesionalAgronomía,veterinariayafinesFrontofficesinherramientaHoraextradiurnaPlatinoNA</v>
      </c>
      <c r="B3491" t="s">
        <v>3795</v>
      </c>
      <c r="C3491" t="s">
        <v>3255</v>
      </c>
      <c r="D3491" t="s">
        <v>292</v>
      </c>
      <c r="E3491" t="s">
        <v>672</v>
      </c>
      <c r="F3491" t="s">
        <v>3304</v>
      </c>
      <c r="G3491" t="s">
        <v>172</v>
      </c>
      <c r="H3491" t="s">
        <v>134</v>
      </c>
      <c r="I3491" t="s">
        <v>96</v>
      </c>
      <c r="J3491" t="s">
        <v>25</v>
      </c>
      <c r="K3491">
        <v>28545.7044162036</v>
      </c>
      <c r="L3491">
        <v>30345.164999999997</v>
      </c>
      <c r="M3491">
        <v>39192.335318561418</v>
      </c>
      <c r="N3491">
        <v>269304.93</v>
      </c>
      <c r="O3491">
        <v>26065.439999999999</v>
      </c>
      <c r="P3491">
        <v>35073.044999999998</v>
      </c>
      <c r="Q3491">
        <v>44804.114999999998</v>
      </c>
      <c r="S3491" t="s">
        <v>174</v>
      </c>
    </row>
    <row r="3492" spans="1:19" hidden="1" x14ac:dyDescent="0.2">
      <c r="A3492" t="str">
        <f t="shared" si="54"/>
        <v>Agentecondominioenlenguajedeseñascolombiana(Videollamada)AgenteprofesionalAgronomía,veterinariayafinesFrontofficesinherramientaHoraextranocturna PlatinoNA</v>
      </c>
      <c r="B3492" t="s">
        <v>3796</v>
      </c>
      <c r="C3492" t="s">
        <v>3255</v>
      </c>
      <c r="D3492" t="s">
        <v>292</v>
      </c>
      <c r="E3492" t="s">
        <v>672</v>
      </c>
      <c r="F3492" t="s">
        <v>3304</v>
      </c>
      <c r="G3492" t="s">
        <v>288</v>
      </c>
      <c r="H3492" t="s">
        <v>134</v>
      </c>
      <c r="I3492" t="s">
        <v>96</v>
      </c>
      <c r="J3492" t="s">
        <v>25</v>
      </c>
      <c r="K3492">
        <v>38601.387637685038</v>
      </c>
      <c r="L3492">
        <v>42482.609999999993</v>
      </c>
      <c r="M3492">
        <v>54869.269445985992</v>
      </c>
      <c r="N3492">
        <v>291093.75</v>
      </c>
      <c r="O3492">
        <v>36213.614999999998</v>
      </c>
      <c r="P3492">
        <v>45677.654999999999</v>
      </c>
      <c r="Q3492">
        <v>62186.939999999995</v>
      </c>
      <c r="S3492" t="s">
        <v>174</v>
      </c>
    </row>
    <row r="3493" spans="1:19" hidden="1" x14ac:dyDescent="0.2">
      <c r="A3493" t="str">
        <f t="shared" si="54"/>
        <v>Agentecondominioenlenguajedeseñascolombiana(Videollamada)AgenteprofesionalAgronomía,veterinariayafinesFrontofficesinherramientaHoraextradominicalyfestivoPlatinoNA</v>
      </c>
      <c r="B3493" t="s">
        <v>3797</v>
      </c>
      <c r="C3493" t="s">
        <v>3255</v>
      </c>
      <c r="D3493" t="s">
        <v>292</v>
      </c>
      <c r="E3493" t="s">
        <v>672</v>
      </c>
      <c r="F3493" t="s">
        <v>3304</v>
      </c>
      <c r="G3493" t="s">
        <v>90</v>
      </c>
      <c r="H3493" t="s">
        <v>134</v>
      </c>
      <c r="I3493" t="s">
        <v>96</v>
      </c>
      <c r="J3493" t="s">
        <v>25</v>
      </c>
      <c r="K3493">
        <v>48657.070859166473</v>
      </c>
      <c r="L3493">
        <v>48551.85</v>
      </c>
      <c r="M3493">
        <v>62707.736509698268</v>
      </c>
      <c r="N3493">
        <v>50877.494999999995</v>
      </c>
      <c r="O3493">
        <v>41287.184999999998</v>
      </c>
      <c r="P3493">
        <v>50980.994999999995</v>
      </c>
      <c r="Q3493">
        <v>69231.149999999994</v>
      </c>
      <c r="S3493" t="s">
        <v>174</v>
      </c>
    </row>
    <row r="3494" spans="1:19" hidden="1" x14ac:dyDescent="0.2">
      <c r="A3494" t="str">
        <f t="shared" si="54"/>
        <v>Agentecondominioenlenguajedeseñascolombiana(Videollamada)AgenteprofesionalAgronomía,veterinariayafinesFrontofficesinherramientaServicio7x24PlatinoNA</v>
      </c>
      <c r="B3494" t="s">
        <v>3798</v>
      </c>
      <c r="C3494" t="s">
        <v>3255</v>
      </c>
      <c r="D3494" t="s">
        <v>292</v>
      </c>
      <c r="E3494" t="s">
        <v>672</v>
      </c>
      <c r="F3494" t="s">
        <v>3304</v>
      </c>
      <c r="G3494" t="s">
        <v>91</v>
      </c>
      <c r="H3494" t="s">
        <v>134</v>
      </c>
      <c r="I3494" t="s">
        <v>96</v>
      </c>
      <c r="J3494" t="s">
        <v>260</v>
      </c>
      <c r="K3494">
        <v>17711106.939088818</v>
      </c>
      <c r="L3494">
        <v>25998296.444999997</v>
      </c>
      <c r="M3494">
        <v>28681424.399896935</v>
      </c>
      <c r="N3494">
        <v>22002264.944999997</v>
      </c>
      <c r="O3494">
        <v>24118071.974999998</v>
      </c>
      <c r="P3494">
        <v>33738423.884999998</v>
      </c>
      <c r="Q3494">
        <v>28451419.289999999</v>
      </c>
      <c r="S3494" t="s">
        <v>174</v>
      </c>
    </row>
    <row r="3495" spans="1:19" hidden="1" x14ac:dyDescent="0.2">
      <c r="A3495" t="str">
        <f t="shared" si="54"/>
        <v>Agentecondominioenlenguajedeseñascolombiana(Videollamada)AgenteprofesionalCienciasdelaeducaciónyafinesEnSitioJornadaOrdinariaPlataNA</v>
      </c>
      <c r="B3495" t="s">
        <v>3799</v>
      </c>
      <c r="C3495" t="s">
        <v>3255</v>
      </c>
      <c r="D3495" t="s">
        <v>292</v>
      </c>
      <c r="E3495" t="s">
        <v>688</v>
      </c>
      <c r="F3495" t="s">
        <v>3256</v>
      </c>
      <c r="G3495" t="s">
        <v>89</v>
      </c>
      <c r="H3495" t="s">
        <v>2</v>
      </c>
      <c r="I3495" t="s">
        <v>96</v>
      </c>
      <c r="J3495" t="s">
        <v>5</v>
      </c>
      <c r="K3495">
        <v>5913566.1614686409</v>
      </c>
      <c r="L3495">
        <v>5963377.0949999997</v>
      </c>
      <c r="M3495">
        <v>6729169.5888209334</v>
      </c>
      <c r="N3495">
        <v>6055849.1699999999</v>
      </c>
      <c r="O3495">
        <v>6769880.1449999996</v>
      </c>
      <c r="P3495">
        <v>6556550.084999999</v>
      </c>
      <c r="Q3495">
        <v>7113006.4499999993</v>
      </c>
      <c r="S3495" t="s">
        <v>174</v>
      </c>
    </row>
    <row r="3496" spans="1:19" hidden="1" x14ac:dyDescent="0.2">
      <c r="A3496" t="str">
        <f t="shared" si="54"/>
        <v>Agentecondominioenlenguajedeseñascolombiana(Videollamada)AgenteprofesionalCienciasdelaeducaciónyafinesEnSitioHoraextradiurnaPlataNA</v>
      </c>
      <c r="B3496" t="s">
        <v>3800</v>
      </c>
      <c r="C3496" t="s">
        <v>3255</v>
      </c>
      <c r="D3496" t="s">
        <v>292</v>
      </c>
      <c r="E3496" t="s">
        <v>688</v>
      </c>
      <c r="F3496" t="s">
        <v>3256</v>
      </c>
      <c r="G3496" t="s">
        <v>172</v>
      </c>
      <c r="H3496" t="s">
        <v>2</v>
      </c>
      <c r="I3496" t="s">
        <v>96</v>
      </c>
      <c r="J3496" t="s">
        <v>25</v>
      </c>
      <c r="K3496">
        <v>29667.70061686006</v>
      </c>
      <c r="L3496">
        <v>32497.964999999997</v>
      </c>
      <c r="M3496">
        <v>37010.741368182265</v>
      </c>
      <c r="N3496">
        <v>44999.729999999996</v>
      </c>
      <c r="O3496">
        <v>26065.439999999999</v>
      </c>
      <c r="P3496">
        <v>32985.449999999997</v>
      </c>
      <c r="Q3496">
        <v>40367.07</v>
      </c>
      <c r="S3496" t="s">
        <v>174</v>
      </c>
    </row>
    <row r="3497" spans="1:19" hidden="1" x14ac:dyDescent="0.2">
      <c r="A3497" t="str">
        <f t="shared" si="54"/>
        <v>Agentecondominioenlenguajedeseñascolombiana(Videollamada)AgenteprofesionalCienciasdelaeducaciónyafinesEnSitioHoraextranocturna PlataNA</v>
      </c>
      <c r="B3497" t="s">
        <v>3801</v>
      </c>
      <c r="C3497" t="s">
        <v>3255</v>
      </c>
      <c r="D3497" t="s">
        <v>292</v>
      </c>
      <c r="E3497" t="s">
        <v>688</v>
      </c>
      <c r="F3497" t="s">
        <v>3256</v>
      </c>
      <c r="G3497" t="s">
        <v>288</v>
      </c>
      <c r="H3497" t="s">
        <v>2</v>
      </c>
      <c r="I3497" t="s">
        <v>96</v>
      </c>
      <c r="J3497" t="s">
        <v>25</v>
      </c>
      <c r="K3497">
        <v>39723.383838341499</v>
      </c>
      <c r="L3497">
        <v>45497.564999999995</v>
      </c>
      <c r="M3497">
        <v>51815.037915455177</v>
      </c>
      <c r="N3497">
        <v>56107.35</v>
      </c>
      <c r="O3497">
        <v>36213.614999999998</v>
      </c>
      <c r="P3497">
        <v>41872.994999999995</v>
      </c>
      <c r="Q3497">
        <v>56027.654999999999</v>
      </c>
      <c r="S3497" t="s">
        <v>174</v>
      </c>
    </row>
    <row r="3498" spans="1:19" hidden="1" x14ac:dyDescent="0.2">
      <c r="A3498" t="str">
        <f t="shared" si="54"/>
        <v>Agentecondominioenlenguajedeseñascolombiana(Videollamada)AgenteprofesionalCienciasdelaeducaciónyafinesEnSitioHoraextradominicalyfestivoPlataNA</v>
      </c>
      <c r="B3498" t="s">
        <v>3802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90</v>
      </c>
      <c r="H3498" t="s">
        <v>2</v>
      </c>
      <c r="I3498" t="s">
        <v>96</v>
      </c>
      <c r="J3498" t="s">
        <v>25</v>
      </c>
      <c r="K3498">
        <v>49779.067059822934</v>
      </c>
      <c r="L3498">
        <v>51997.364999999998</v>
      </c>
      <c r="M3498">
        <v>59217.186189091633</v>
      </c>
      <c r="N3498">
        <v>50877.494999999995</v>
      </c>
      <c r="O3498">
        <v>41287.184999999998</v>
      </c>
      <c r="P3498">
        <v>46315.214999999997</v>
      </c>
      <c r="Q3498">
        <v>62373.24</v>
      </c>
      <c r="S3498" t="s">
        <v>174</v>
      </c>
    </row>
    <row r="3499" spans="1:19" hidden="1" x14ac:dyDescent="0.2">
      <c r="A3499" t="str">
        <f t="shared" si="54"/>
        <v>Agentecondominioenlenguajedeseñascolombiana(Videollamada)AgenteprofesionalCienciasdelaeducaciónyafinesEnSitioServicio7x24PlataNA</v>
      </c>
      <c r="B3499" t="s">
        <v>3803</v>
      </c>
      <c r="C3499" t="s">
        <v>3255</v>
      </c>
      <c r="D3499" t="s">
        <v>292</v>
      </c>
      <c r="E3499" t="s">
        <v>688</v>
      </c>
      <c r="F3499" t="s">
        <v>3256</v>
      </c>
      <c r="G3499" t="s">
        <v>91</v>
      </c>
      <c r="H3499" t="s">
        <v>2</v>
      </c>
      <c r="I3499" t="s">
        <v>96</v>
      </c>
      <c r="J3499" t="s">
        <v>260</v>
      </c>
      <c r="K3499">
        <v>17980386.027246367</v>
      </c>
      <c r="L3499">
        <v>25860175.694999997</v>
      </c>
      <c r="M3499">
        <v>27084907.595004257</v>
      </c>
      <c r="N3499">
        <v>22457083.274999999</v>
      </c>
      <c r="O3499">
        <v>24118071.974999998</v>
      </c>
      <c r="P3499">
        <v>33248653.604999997</v>
      </c>
      <c r="Q3499">
        <v>26675972.009999998</v>
      </c>
      <c r="S3499" t="s">
        <v>174</v>
      </c>
    </row>
    <row r="3500" spans="1:19" hidden="1" x14ac:dyDescent="0.2">
      <c r="A3500" t="str">
        <f t="shared" si="54"/>
        <v>Agentecondominioenlenguajedeseñascolombiana(Videollamada)AgenteprofesionalCienciasdelaeducaciónyafinesEnSitioJornadaOrdinariaOroNA</v>
      </c>
      <c r="B3500" t="s">
        <v>3804</v>
      </c>
      <c r="C3500" t="s">
        <v>3255</v>
      </c>
      <c r="D3500" t="s">
        <v>292</v>
      </c>
      <c r="E3500" t="s">
        <v>688</v>
      </c>
      <c r="F3500" t="s">
        <v>3256</v>
      </c>
      <c r="G3500" t="s">
        <v>89</v>
      </c>
      <c r="H3500" t="s">
        <v>3</v>
      </c>
      <c r="I3500" t="s">
        <v>96</v>
      </c>
      <c r="J3500" t="s">
        <v>5</v>
      </c>
      <c r="K3500">
        <v>5913566.1614686409</v>
      </c>
      <c r="L3500">
        <v>6082645.3199999994</v>
      </c>
      <c r="M3500">
        <v>6921816.8716385951</v>
      </c>
      <c r="N3500">
        <v>6077432.0249999994</v>
      </c>
      <c r="O3500">
        <v>6769880.1449999996</v>
      </c>
      <c r="P3500">
        <v>6694582.8599999994</v>
      </c>
      <c r="Q3500">
        <v>7428346.1099999994</v>
      </c>
      <c r="S3500" t="s">
        <v>174</v>
      </c>
    </row>
    <row r="3501" spans="1:19" hidden="1" x14ac:dyDescent="0.2">
      <c r="A3501" t="str">
        <f t="shared" si="54"/>
        <v>Agentecondominioenlenguajedeseñascolombiana(Videollamada)AgenteprofesionalCienciasdelaeducaciónyafinesEnSitioHoraextradiurnaOroNA</v>
      </c>
      <c r="B3501" t="s">
        <v>3805</v>
      </c>
      <c r="C3501" t="s">
        <v>3255</v>
      </c>
      <c r="D3501" t="s">
        <v>292</v>
      </c>
      <c r="E3501" t="s">
        <v>688</v>
      </c>
      <c r="F3501" t="s">
        <v>3256</v>
      </c>
      <c r="G3501" t="s">
        <v>172</v>
      </c>
      <c r="H3501" t="s">
        <v>3</v>
      </c>
      <c r="I3501" t="s">
        <v>96</v>
      </c>
      <c r="J3501" t="s">
        <v>25</v>
      </c>
      <c r="K3501">
        <v>29667.70061686006</v>
      </c>
      <c r="L3501">
        <v>33147.945</v>
      </c>
      <c r="M3501">
        <v>38070.310259341219</v>
      </c>
      <c r="N3501">
        <v>45977.804999999993</v>
      </c>
      <c r="O3501">
        <v>26065.439999999999</v>
      </c>
      <c r="P3501">
        <v>33679.934999999998</v>
      </c>
      <c r="Q3501">
        <v>42156.584999999999</v>
      </c>
      <c r="S3501" t="s">
        <v>174</v>
      </c>
    </row>
    <row r="3502" spans="1:19" hidden="1" x14ac:dyDescent="0.2">
      <c r="A3502" t="str">
        <f t="shared" si="54"/>
        <v>Agentecondominioenlenguajedeseñascolombiana(Videollamada)AgenteprofesionalCienciasdelaeducaciónyafinesEnSitioHoraextranocturna OroNA</v>
      </c>
      <c r="B3502" t="s">
        <v>3806</v>
      </c>
      <c r="C3502" t="s">
        <v>3255</v>
      </c>
      <c r="D3502" t="s">
        <v>292</v>
      </c>
      <c r="E3502" t="s">
        <v>688</v>
      </c>
      <c r="F3502" t="s">
        <v>3256</v>
      </c>
      <c r="G3502" t="s">
        <v>288</v>
      </c>
      <c r="H3502" t="s">
        <v>3</v>
      </c>
      <c r="I3502" t="s">
        <v>96</v>
      </c>
      <c r="J3502" t="s">
        <v>25</v>
      </c>
      <c r="K3502">
        <v>39723.383838341499</v>
      </c>
      <c r="L3502">
        <v>46408.364999999998</v>
      </c>
      <c r="M3502">
        <v>53298.434363077715</v>
      </c>
      <c r="N3502">
        <v>57131.999999999993</v>
      </c>
      <c r="O3502">
        <v>36213.614999999998</v>
      </c>
      <c r="P3502">
        <v>42753.78</v>
      </c>
      <c r="Q3502">
        <v>58511.654999999999</v>
      </c>
      <c r="S3502" t="s">
        <v>174</v>
      </c>
    </row>
    <row r="3503" spans="1:19" hidden="1" x14ac:dyDescent="0.2">
      <c r="A3503" t="str">
        <f t="shared" si="54"/>
        <v>Agentecondominioenlenguajedeseñascolombiana(Videollamada)AgenteprofesionalCienciasdelaeducaciónyafinesEnSitioHoraextradominicalyfestivoOroNA</v>
      </c>
      <c r="B3503" t="s">
        <v>3807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90</v>
      </c>
      <c r="H3503" t="s">
        <v>3</v>
      </c>
      <c r="I3503" t="s">
        <v>96</v>
      </c>
      <c r="J3503" t="s">
        <v>25</v>
      </c>
      <c r="K3503">
        <v>49779.067059822934</v>
      </c>
      <c r="L3503">
        <v>53037.539999999994</v>
      </c>
      <c r="M3503">
        <v>60912.496414945963</v>
      </c>
      <c r="N3503">
        <v>50877.494999999995</v>
      </c>
      <c r="O3503">
        <v>41287.184999999998</v>
      </c>
      <c r="P3503">
        <v>47291.219999999994</v>
      </c>
      <c r="Q3503">
        <v>65138.759999999995</v>
      </c>
      <c r="S3503" t="s">
        <v>174</v>
      </c>
    </row>
    <row r="3504" spans="1:19" hidden="1" x14ac:dyDescent="0.2">
      <c r="A3504" t="str">
        <f t="shared" si="54"/>
        <v>Agentecondominioenlenguajedeseñascolombiana(Videollamada)AgenteprofesionalCienciasdelaeducaciónyafinesEnSitioServicio7x24OroNA</v>
      </c>
      <c r="B3504" t="s">
        <v>3808</v>
      </c>
      <c r="C3504" t="s">
        <v>3255</v>
      </c>
      <c r="D3504" t="s">
        <v>292</v>
      </c>
      <c r="E3504" t="s">
        <v>688</v>
      </c>
      <c r="F3504" t="s">
        <v>3256</v>
      </c>
      <c r="G3504" t="s">
        <v>91</v>
      </c>
      <c r="H3504" t="s">
        <v>3</v>
      </c>
      <c r="I3504" t="s">
        <v>96</v>
      </c>
      <c r="J3504" t="s">
        <v>260</v>
      </c>
      <c r="K3504">
        <v>17980386.027246367</v>
      </c>
      <c r="L3504">
        <v>26377379.684999999</v>
      </c>
      <c r="M3504">
        <v>27860312.908345345</v>
      </c>
      <c r="N3504">
        <v>22497927.479999997</v>
      </c>
      <c r="O3504">
        <v>24118071.974999998</v>
      </c>
      <c r="P3504">
        <v>33948625.140000001</v>
      </c>
      <c r="Q3504">
        <v>27858591.989999998</v>
      </c>
      <c r="S3504" t="s">
        <v>174</v>
      </c>
    </row>
    <row r="3505" spans="1:19" hidden="1" x14ac:dyDescent="0.2">
      <c r="A3505" t="str">
        <f t="shared" si="54"/>
        <v>Agentecondominioenlenguajedeseñascolombiana(Videollamada)AgenteprofesionalCienciasdelaeducaciónyafinesEnSitioJornadaOrdinariaPlatinoNA</v>
      </c>
      <c r="B3505" t="s">
        <v>3809</v>
      </c>
      <c r="C3505" t="s">
        <v>3255</v>
      </c>
      <c r="D3505" t="s">
        <v>292</v>
      </c>
      <c r="E3505" t="s">
        <v>688</v>
      </c>
      <c r="F3505" t="s">
        <v>3256</v>
      </c>
      <c r="G3505" t="s">
        <v>89</v>
      </c>
      <c r="H3505" t="s">
        <v>134</v>
      </c>
      <c r="I3505" t="s">
        <v>96</v>
      </c>
      <c r="J3505" t="s">
        <v>5</v>
      </c>
      <c r="K3505">
        <v>5913566.1614686409</v>
      </c>
      <c r="L3505">
        <v>6261546.1049999995</v>
      </c>
      <c r="M3505">
        <v>7125819.7266824683</v>
      </c>
      <c r="N3505">
        <v>6099014.8799999999</v>
      </c>
      <c r="O3505">
        <v>6769880.1449999996</v>
      </c>
      <c r="P3505">
        <v>6838552.3949999996</v>
      </c>
      <c r="Q3505">
        <v>7895023.4699999997</v>
      </c>
      <c r="S3505" t="s">
        <v>174</v>
      </c>
    </row>
    <row r="3506" spans="1:19" hidden="1" x14ac:dyDescent="0.2">
      <c r="A3506" t="str">
        <f t="shared" si="54"/>
        <v>Agentecondominioenlenguajedeseñascolombiana(Videollamada)AgenteprofesionalCienciasdelaeducaciónyafinesEnSitioHoraextradiurnaPlatinoNA</v>
      </c>
      <c r="B3506" t="s">
        <v>3810</v>
      </c>
      <c r="C3506" t="s">
        <v>3255</v>
      </c>
      <c r="D3506" t="s">
        <v>292</v>
      </c>
      <c r="E3506" t="s">
        <v>688</v>
      </c>
      <c r="F3506" t="s">
        <v>3256</v>
      </c>
      <c r="G3506" t="s">
        <v>172</v>
      </c>
      <c r="H3506" t="s">
        <v>134</v>
      </c>
      <c r="I3506" t="s">
        <v>96</v>
      </c>
      <c r="J3506" t="s">
        <v>25</v>
      </c>
      <c r="K3506">
        <v>29667.70061686006</v>
      </c>
      <c r="L3506">
        <v>34122.915000000001</v>
      </c>
      <c r="M3506">
        <v>39192.335318561418</v>
      </c>
      <c r="N3506">
        <v>46955.88</v>
      </c>
      <c r="O3506">
        <v>26065.439999999999</v>
      </c>
      <c r="P3506">
        <v>34404.434999999998</v>
      </c>
      <c r="Q3506">
        <v>44804.114999999998</v>
      </c>
      <c r="S3506" t="s">
        <v>174</v>
      </c>
    </row>
    <row r="3507" spans="1:19" hidden="1" x14ac:dyDescent="0.2">
      <c r="A3507" t="str">
        <f t="shared" si="54"/>
        <v>Agentecondominioenlenguajedeseñascolombiana(Videollamada)AgenteprofesionalCienciasdelaeducaciónyafinesEnSitioHoraextranocturna PlatinoNA</v>
      </c>
      <c r="B3507" t="s">
        <v>3811</v>
      </c>
      <c r="C3507" t="s">
        <v>3255</v>
      </c>
      <c r="D3507" t="s">
        <v>292</v>
      </c>
      <c r="E3507" t="s">
        <v>688</v>
      </c>
      <c r="F3507" t="s">
        <v>3256</v>
      </c>
      <c r="G3507" t="s">
        <v>288</v>
      </c>
      <c r="H3507" t="s">
        <v>134</v>
      </c>
      <c r="I3507" t="s">
        <v>96</v>
      </c>
      <c r="J3507" t="s">
        <v>25</v>
      </c>
      <c r="K3507">
        <v>39723.383838341499</v>
      </c>
      <c r="L3507">
        <v>47772.494999999995</v>
      </c>
      <c r="M3507">
        <v>54869.269445985992</v>
      </c>
      <c r="N3507">
        <v>58156.649999999994</v>
      </c>
      <c r="O3507">
        <v>36213.614999999998</v>
      </c>
      <c r="P3507">
        <v>43673.894999999997</v>
      </c>
      <c r="Q3507">
        <v>62186.939999999995</v>
      </c>
      <c r="S3507" t="s">
        <v>174</v>
      </c>
    </row>
    <row r="3508" spans="1:19" hidden="1" x14ac:dyDescent="0.2">
      <c r="A3508" t="str">
        <f t="shared" si="54"/>
        <v>Agentecondominioenlenguajedeseñascolombiana(Videollamada)AgenteprofesionalCienciasdelaeducaciónyafinesEnSitioHoraextradominicalyfestivoPlatinoNA</v>
      </c>
      <c r="B3508" t="s">
        <v>3812</v>
      </c>
      <c r="C3508" t="s">
        <v>3255</v>
      </c>
      <c r="D3508" t="s">
        <v>292</v>
      </c>
      <c r="E3508" t="s">
        <v>688</v>
      </c>
      <c r="F3508" t="s">
        <v>3256</v>
      </c>
      <c r="G3508" t="s">
        <v>90</v>
      </c>
      <c r="H3508" t="s">
        <v>134</v>
      </c>
      <c r="I3508" t="s">
        <v>96</v>
      </c>
      <c r="J3508" t="s">
        <v>25</v>
      </c>
      <c r="K3508">
        <v>49779.067059822934</v>
      </c>
      <c r="L3508">
        <v>54597.284999999996</v>
      </c>
      <c r="M3508">
        <v>62707.736509698268</v>
      </c>
      <c r="N3508">
        <v>50877.494999999995</v>
      </c>
      <c r="O3508">
        <v>41287.184999999998</v>
      </c>
      <c r="P3508">
        <v>48307.59</v>
      </c>
      <c r="Q3508">
        <v>69231.149999999994</v>
      </c>
      <c r="S3508" t="s">
        <v>174</v>
      </c>
    </row>
    <row r="3509" spans="1:19" hidden="1" x14ac:dyDescent="0.2">
      <c r="A3509" t="str">
        <f t="shared" si="54"/>
        <v>Agentecondominioenlenguajedeseñascolombiana(Videollamada)AgenteprofesionalCienciasdelaeducaciónyafinesEnSitioServicio7x24PlatinoNA</v>
      </c>
      <c r="B3509" t="s">
        <v>3813</v>
      </c>
      <c r="C3509" t="s">
        <v>3255</v>
      </c>
      <c r="D3509" t="s">
        <v>292</v>
      </c>
      <c r="E3509" t="s">
        <v>688</v>
      </c>
      <c r="F3509" t="s">
        <v>3256</v>
      </c>
      <c r="G3509" t="s">
        <v>91</v>
      </c>
      <c r="H3509" t="s">
        <v>134</v>
      </c>
      <c r="I3509" t="s">
        <v>96</v>
      </c>
      <c r="J3509" t="s">
        <v>260</v>
      </c>
      <c r="K3509">
        <v>17980386.027246367</v>
      </c>
      <c r="L3509">
        <v>27153184.634999998</v>
      </c>
      <c r="M3509">
        <v>28681424.399896935</v>
      </c>
      <c r="N3509">
        <v>22538771.684999999</v>
      </c>
      <c r="O3509">
        <v>24118071.974999998</v>
      </c>
      <c r="P3509">
        <v>34678703.789999999</v>
      </c>
      <c r="Q3509">
        <v>29608779.059999999</v>
      </c>
      <c r="S3509" t="s">
        <v>174</v>
      </c>
    </row>
    <row r="3510" spans="1:19" hidden="1" x14ac:dyDescent="0.2">
      <c r="A3510" t="str">
        <f t="shared" si="54"/>
        <v>Agentecondominioenlenguajedeseñascolombiana(Videollamada)AgenteprofesionalCienciasdelaeducaciónyafinesEnlasinstalacionesdelaEntidadCompradoraJornadaOrdinariaPlataNA</v>
      </c>
      <c r="B3510" t="s">
        <v>3814</v>
      </c>
      <c r="C3510" t="s">
        <v>3255</v>
      </c>
      <c r="D3510" t="s">
        <v>292</v>
      </c>
      <c r="E3510" t="s">
        <v>688</v>
      </c>
      <c r="F3510" t="s">
        <v>3272</v>
      </c>
      <c r="G3510" t="s">
        <v>89</v>
      </c>
      <c r="H3510" t="s">
        <v>2</v>
      </c>
      <c r="I3510" t="s">
        <v>96</v>
      </c>
      <c r="J3510" t="s">
        <v>5</v>
      </c>
      <c r="K3510">
        <v>5596270.7654686412</v>
      </c>
      <c r="L3510">
        <v>5656271.8949999996</v>
      </c>
      <c r="M3510">
        <v>6499660.8346590139</v>
      </c>
      <c r="N3510">
        <v>6007597.4699999997</v>
      </c>
      <c r="O3510">
        <v>6769880.1449999996</v>
      </c>
      <c r="P3510">
        <v>6542641.7549999999</v>
      </c>
      <c r="Q3510">
        <v>6505111.6199999992</v>
      </c>
      <c r="S3510" t="s">
        <v>174</v>
      </c>
    </row>
    <row r="3511" spans="1:19" hidden="1" x14ac:dyDescent="0.2">
      <c r="A3511" t="str">
        <f t="shared" si="54"/>
        <v>Agentecondominioenlenguajedeseñascolombiana(Videollamada)AgenteprofesionalCienciasdelaeducaciónyafinesEnlasinstalacionesdelaEntidadCompradoraHoraextradiurnaPlataNA</v>
      </c>
      <c r="B3511" t="s">
        <v>3815</v>
      </c>
      <c r="C3511" t="s">
        <v>3255</v>
      </c>
      <c r="D3511" t="s">
        <v>292</v>
      </c>
      <c r="E3511" t="s">
        <v>688</v>
      </c>
      <c r="F3511" t="s">
        <v>3272</v>
      </c>
      <c r="G3511" t="s">
        <v>172</v>
      </c>
      <c r="H3511" t="s">
        <v>2</v>
      </c>
      <c r="I3511" t="s">
        <v>96</v>
      </c>
      <c r="J3511" t="s">
        <v>25</v>
      </c>
      <c r="K3511">
        <v>28345.636466860062</v>
      </c>
      <c r="L3511">
        <v>30824.37</v>
      </c>
      <c r="M3511">
        <v>37010.741368182265</v>
      </c>
      <c r="N3511">
        <v>221053.22999999998</v>
      </c>
      <c r="O3511">
        <v>26065.439999999999</v>
      </c>
      <c r="P3511">
        <v>32994.764999999999</v>
      </c>
      <c r="Q3511">
        <v>40367.07</v>
      </c>
      <c r="S3511" t="s">
        <v>174</v>
      </c>
    </row>
    <row r="3512" spans="1:19" hidden="1" x14ac:dyDescent="0.2">
      <c r="A3512" t="str">
        <f t="shared" si="54"/>
        <v>Agentecondominioenlenguajedeseñascolombiana(Videollamada)AgenteprofesionalCienciasdelaeducaciónyafinesEnlasinstalacionesdelaEntidadCompradoraHoraextranocturna PlataNA</v>
      </c>
      <c r="B3512" t="s">
        <v>3816</v>
      </c>
      <c r="C3512" t="s">
        <v>3255</v>
      </c>
      <c r="D3512" t="s">
        <v>292</v>
      </c>
      <c r="E3512" t="s">
        <v>688</v>
      </c>
      <c r="F3512" t="s">
        <v>3272</v>
      </c>
      <c r="G3512" t="s">
        <v>288</v>
      </c>
      <c r="H3512" t="s">
        <v>2</v>
      </c>
      <c r="I3512" t="s">
        <v>96</v>
      </c>
      <c r="J3512" t="s">
        <v>25</v>
      </c>
      <c r="K3512">
        <v>38401.319688341493</v>
      </c>
      <c r="L3512">
        <v>43154.324999999997</v>
      </c>
      <c r="M3512">
        <v>51815.037915455177</v>
      </c>
      <c r="N3512">
        <v>240544.34999999998</v>
      </c>
      <c r="O3512">
        <v>36213.614999999998</v>
      </c>
      <c r="P3512">
        <v>41900.939999999995</v>
      </c>
      <c r="Q3512">
        <v>56027.654999999999</v>
      </c>
      <c r="S3512" t="s">
        <v>174</v>
      </c>
    </row>
    <row r="3513" spans="1:19" hidden="1" x14ac:dyDescent="0.2">
      <c r="A3513" t="str">
        <f t="shared" si="54"/>
        <v>Agentecondominioenlenguajedeseñascolombiana(Videollamada)AgenteprofesionalCienciasdelaeducaciónyafinesEnlasinstalacionesdelaEntidadCompradoraHoraextradominicalyfestivoPlataNA</v>
      </c>
      <c r="B3513" t="s">
        <v>3817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90</v>
      </c>
      <c r="H3513" t="s">
        <v>2</v>
      </c>
      <c r="I3513" t="s">
        <v>96</v>
      </c>
      <c r="J3513" t="s">
        <v>25</v>
      </c>
      <c r="K3513">
        <v>48457.002909822935</v>
      </c>
      <c r="L3513">
        <v>49319.82</v>
      </c>
      <c r="M3513">
        <v>59217.186189091633</v>
      </c>
      <c r="N3513">
        <v>50877.494999999995</v>
      </c>
      <c r="O3513">
        <v>41287.184999999998</v>
      </c>
      <c r="P3513">
        <v>46353.509999999995</v>
      </c>
      <c r="Q3513">
        <v>62373.24</v>
      </c>
      <c r="S3513" t="s">
        <v>174</v>
      </c>
    </row>
    <row r="3514" spans="1:19" hidden="1" x14ac:dyDescent="0.2">
      <c r="A3514" t="str">
        <f t="shared" si="54"/>
        <v>Agentecondominioenlenguajedeseñascolombiana(Videollamada)AgenteprofesionalCienciasdelaeducaciónyafinesEnlasinstalacionesdelaEntidadCompradoraServicio7x24PlataNA</v>
      </c>
      <c r="B3514" t="s">
        <v>3818</v>
      </c>
      <c r="C3514" t="s">
        <v>3255</v>
      </c>
      <c r="D3514" t="s">
        <v>292</v>
      </c>
      <c r="E3514" t="s">
        <v>688</v>
      </c>
      <c r="F3514" t="s">
        <v>3272</v>
      </c>
      <c r="G3514" t="s">
        <v>91</v>
      </c>
      <c r="H3514" t="s">
        <v>2</v>
      </c>
      <c r="I3514" t="s">
        <v>96</v>
      </c>
      <c r="J3514" t="s">
        <v>260</v>
      </c>
      <c r="K3514">
        <v>17663090.631246366</v>
      </c>
      <c r="L3514">
        <v>25149219.704999998</v>
      </c>
      <c r="M3514">
        <v>26161134.859502532</v>
      </c>
      <c r="N3514">
        <v>21969349.875</v>
      </c>
      <c r="O3514">
        <v>24118071.974999998</v>
      </c>
      <c r="P3514">
        <v>33234704.909999996</v>
      </c>
      <c r="Q3514">
        <v>26068077.18</v>
      </c>
      <c r="S3514" t="s">
        <v>174</v>
      </c>
    </row>
    <row r="3515" spans="1:19" hidden="1" x14ac:dyDescent="0.2">
      <c r="A3515" t="str">
        <f t="shared" si="54"/>
        <v>Agentecondominioenlenguajedeseñascolombiana(Videollamada)AgenteprofesionalCienciasdelaeducaciónyafinesEnlasinstalacionesdelaEntidadCompradoraJornadaOrdinariaOroNA</v>
      </c>
      <c r="B3515" t="s">
        <v>3819</v>
      </c>
      <c r="C3515" t="s">
        <v>3255</v>
      </c>
      <c r="D3515" t="s">
        <v>292</v>
      </c>
      <c r="E3515" t="s">
        <v>688</v>
      </c>
      <c r="F3515" t="s">
        <v>3272</v>
      </c>
      <c r="G3515" t="s">
        <v>89</v>
      </c>
      <c r="H3515" t="s">
        <v>3</v>
      </c>
      <c r="I3515" t="s">
        <v>96</v>
      </c>
      <c r="J3515" t="s">
        <v>5</v>
      </c>
      <c r="K3515">
        <v>5596270.7654686412</v>
      </c>
      <c r="L3515">
        <v>5769397.3949999996</v>
      </c>
      <c r="M3515">
        <v>6685737.5834325328</v>
      </c>
      <c r="N3515">
        <v>6026767.7399999993</v>
      </c>
      <c r="O3515">
        <v>6769880.1449999996</v>
      </c>
      <c r="P3515">
        <v>6680381.6249999991</v>
      </c>
      <c r="Q3515">
        <v>6793500.9149999991</v>
      </c>
      <c r="S3515" t="s">
        <v>174</v>
      </c>
    </row>
    <row r="3516" spans="1:19" hidden="1" x14ac:dyDescent="0.2">
      <c r="A3516" t="str">
        <f t="shared" si="54"/>
        <v>Agentecondominioenlenguajedeseñascolombiana(Videollamada)AgenteprofesionalCienciasdelaeducaciónyafinesEnlasinstalacionesdelaEntidadCompradoraHoraextradiurnaOroNA</v>
      </c>
      <c r="B3516" t="s">
        <v>3820</v>
      </c>
      <c r="C3516" t="s">
        <v>3255</v>
      </c>
      <c r="D3516" t="s">
        <v>292</v>
      </c>
      <c r="E3516" t="s">
        <v>688</v>
      </c>
      <c r="F3516" t="s">
        <v>3272</v>
      </c>
      <c r="G3516" t="s">
        <v>172</v>
      </c>
      <c r="H3516" t="s">
        <v>3</v>
      </c>
      <c r="I3516" t="s">
        <v>96</v>
      </c>
      <c r="J3516" t="s">
        <v>25</v>
      </c>
      <c r="K3516">
        <v>28345.636466860062</v>
      </c>
      <c r="L3516">
        <v>31441.229999999996</v>
      </c>
      <c r="M3516">
        <v>38070.310259341219</v>
      </c>
      <c r="N3516">
        <v>230833.97999999998</v>
      </c>
      <c r="O3516">
        <v>26065.439999999999</v>
      </c>
      <c r="P3516">
        <v>33690.284999999996</v>
      </c>
      <c r="Q3516">
        <v>42156.584999999999</v>
      </c>
      <c r="S3516" t="s">
        <v>174</v>
      </c>
    </row>
    <row r="3517" spans="1:19" hidden="1" x14ac:dyDescent="0.2">
      <c r="A3517" t="str">
        <f t="shared" si="54"/>
        <v>Agentecondominioenlenguajedeseñascolombiana(Videollamada)AgenteprofesionalCienciasdelaeducaciónyafinesEnlasinstalacionesdelaEntidadCompradoraHoraextranocturna OroNA</v>
      </c>
      <c r="B3517" t="s">
        <v>3821</v>
      </c>
      <c r="C3517" t="s">
        <v>3255</v>
      </c>
      <c r="D3517" t="s">
        <v>292</v>
      </c>
      <c r="E3517" t="s">
        <v>688</v>
      </c>
      <c r="F3517" t="s">
        <v>3272</v>
      </c>
      <c r="G3517" t="s">
        <v>288</v>
      </c>
      <c r="H3517" t="s">
        <v>3</v>
      </c>
      <c r="I3517" t="s">
        <v>96</v>
      </c>
      <c r="J3517" t="s">
        <v>25</v>
      </c>
      <c r="K3517">
        <v>38401.319688341493</v>
      </c>
      <c r="L3517">
        <v>44017.514999999999</v>
      </c>
      <c r="M3517">
        <v>53298.434363077715</v>
      </c>
      <c r="N3517">
        <v>250790.84999999998</v>
      </c>
      <c r="O3517">
        <v>36213.614999999998</v>
      </c>
      <c r="P3517">
        <v>42782.759999999995</v>
      </c>
      <c r="Q3517">
        <v>58511.654999999999</v>
      </c>
      <c r="S3517" t="s">
        <v>174</v>
      </c>
    </row>
    <row r="3518" spans="1:19" hidden="1" x14ac:dyDescent="0.2">
      <c r="A3518" t="str">
        <f t="shared" si="54"/>
        <v>Agentecondominioenlenguajedeseñascolombiana(Videollamada)AgenteprofesionalCienciasdelaeducaciónyafinesEnlasinstalacionesdelaEntidadCompradoraHoraextradominicalyfestivoOroNA</v>
      </c>
      <c r="B3518" t="s">
        <v>3822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90</v>
      </c>
      <c r="H3518" t="s">
        <v>3</v>
      </c>
      <c r="I3518" t="s">
        <v>96</v>
      </c>
      <c r="J3518" t="s">
        <v>25</v>
      </c>
      <c r="K3518">
        <v>48457.002909822935</v>
      </c>
      <c r="L3518">
        <v>50307.21</v>
      </c>
      <c r="M3518">
        <v>60912.496414945963</v>
      </c>
      <c r="N3518">
        <v>50877.494999999995</v>
      </c>
      <c r="O3518">
        <v>41287.184999999998</v>
      </c>
      <c r="P3518">
        <v>47328.479999999996</v>
      </c>
      <c r="Q3518">
        <v>65138.759999999995</v>
      </c>
      <c r="S3518" t="s">
        <v>174</v>
      </c>
    </row>
    <row r="3519" spans="1:19" hidden="1" x14ac:dyDescent="0.2">
      <c r="A3519" t="str">
        <f t="shared" si="54"/>
        <v>Agentecondominioenlenguajedeseñascolombiana(Videollamada)AgenteprofesionalCienciasdelaeducaciónyafinesEnlasinstalacionesdelaEntidadCompradoraServicio7x24OroNA</v>
      </c>
      <c r="B3519" t="s">
        <v>3823</v>
      </c>
      <c r="C3519" t="s">
        <v>3255</v>
      </c>
      <c r="D3519" t="s">
        <v>292</v>
      </c>
      <c r="E3519" t="s">
        <v>688</v>
      </c>
      <c r="F3519" t="s">
        <v>3272</v>
      </c>
      <c r="G3519" t="s">
        <v>91</v>
      </c>
      <c r="H3519" t="s">
        <v>3</v>
      </c>
      <c r="I3519" t="s">
        <v>96</v>
      </c>
      <c r="J3519" t="s">
        <v>260</v>
      </c>
      <c r="K3519">
        <v>17663090.631246366</v>
      </c>
      <c r="L3519">
        <v>25652204.864999998</v>
      </c>
      <c r="M3519">
        <v>26910093.773315944</v>
      </c>
      <c r="N3519">
        <v>21985807.41</v>
      </c>
      <c r="O3519">
        <v>24118071.974999998</v>
      </c>
      <c r="P3519">
        <v>33934382.504999995</v>
      </c>
      <c r="Q3519">
        <v>27223747.829999998</v>
      </c>
      <c r="S3519" t="s">
        <v>174</v>
      </c>
    </row>
    <row r="3520" spans="1:19" hidden="1" x14ac:dyDescent="0.2">
      <c r="A3520" t="str">
        <f t="shared" si="54"/>
        <v>Agentecondominioenlenguajedeseñascolombiana(Videollamada)AgenteprofesionalCienciasdelaeducaciónyafinesEnlasinstalacionesdelaEntidadCompradoraJornadaOrdinariaPlatinoNA</v>
      </c>
      <c r="B3520" t="s">
        <v>3824</v>
      </c>
      <c r="C3520" t="s">
        <v>3255</v>
      </c>
      <c r="D3520" t="s">
        <v>292</v>
      </c>
      <c r="E3520" t="s">
        <v>688</v>
      </c>
      <c r="F3520" t="s">
        <v>3272</v>
      </c>
      <c r="G3520" t="s">
        <v>89</v>
      </c>
      <c r="H3520" t="s">
        <v>134</v>
      </c>
      <c r="I3520" t="s">
        <v>96</v>
      </c>
      <c r="J3520" t="s">
        <v>5</v>
      </c>
      <c r="K3520">
        <v>5596270.7654686412</v>
      </c>
      <c r="L3520">
        <v>5939085.6449999996</v>
      </c>
      <c r="M3520">
        <v>6882782.6050485829</v>
      </c>
      <c r="N3520">
        <v>6045938.0099999998</v>
      </c>
      <c r="O3520">
        <v>6769880.1449999996</v>
      </c>
      <c r="P3520">
        <v>6824045.834999999</v>
      </c>
      <c r="Q3520">
        <v>7220295.584999999</v>
      </c>
      <c r="S3520" t="s">
        <v>174</v>
      </c>
    </row>
    <row r="3521" spans="1:19" hidden="1" x14ac:dyDescent="0.2">
      <c r="A3521" t="str">
        <f t="shared" si="54"/>
        <v>Agentecondominioenlenguajedeseñascolombiana(Videollamada)AgenteprofesionalCienciasdelaeducaciónyafinesEnlasinstalacionesdelaEntidadCompradoraHoraextradiurnaPlatinoNA</v>
      </c>
      <c r="B3521" t="s">
        <v>3825</v>
      </c>
      <c r="C3521" t="s">
        <v>3255</v>
      </c>
      <c r="D3521" t="s">
        <v>292</v>
      </c>
      <c r="E3521" t="s">
        <v>688</v>
      </c>
      <c r="F3521" t="s">
        <v>3272</v>
      </c>
      <c r="G3521" t="s">
        <v>172</v>
      </c>
      <c r="H3521" t="s">
        <v>134</v>
      </c>
      <c r="I3521" t="s">
        <v>96</v>
      </c>
      <c r="J3521" t="s">
        <v>25</v>
      </c>
      <c r="K3521">
        <v>28345.636466860062</v>
      </c>
      <c r="L3521">
        <v>32366.519999999997</v>
      </c>
      <c r="M3521">
        <v>39192.335318561418</v>
      </c>
      <c r="N3521">
        <v>240614.72999999998</v>
      </c>
      <c r="O3521">
        <v>26065.439999999999</v>
      </c>
      <c r="P3521">
        <v>34414.784999999996</v>
      </c>
      <c r="Q3521">
        <v>44804.114999999998</v>
      </c>
      <c r="S3521" t="s">
        <v>174</v>
      </c>
    </row>
    <row r="3522" spans="1:19" hidden="1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Agentecondominioenlenguajedeseñascolombiana(Videollamada)AgenteprofesionalCienciasdelaeducaciónyafinesEnlasinstalacionesdelaEntidadCompradoraHoraextranocturna PlatinoNA</v>
      </c>
      <c r="B3522" t="s">
        <v>3826</v>
      </c>
      <c r="C3522" t="s">
        <v>3255</v>
      </c>
      <c r="D3522" t="s">
        <v>292</v>
      </c>
      <c r="E3522" t="s">
        <v>688</v>
      </c>
      <c r="F3522" t="s">
        <v>3272</v>
      </c>
      <c r="G3522" t="s">
        <v>288</v>
      </c>
      <c r="H3522" t="s">
        <v>134</v>
      </c>
      <c r="I3522" t="s">
        <v>96</v>
      </c>
      <c r="J3522" t="s">
        <v>25</v>
      </c>
      <c r="K3522">
        <v>38401.319688341493</v>
      </c>
      <c r="L3522">
        <v>45312.299999999996</v>
      </c>
      <c r="M3522">
        <v>54869.269445985992</v>
      </c>
      <c r="N3522">
        <v>261037.34999999998</v>
      </c>
      <c r="O3522">
        <v>36213.614999999998</v>
      </c>
      <c r="P3522">
        <v>43702.875</v>
      </c>
      <c r="Q3522">
        <v>62186.939999999995</v>
      </c>
      <c r="S3522" t="s">
        <v>174</v>
      </c>
    </row>
    <row r="3523" spans="1:19" hidden="1" x14ac:dyDescent="0.2">
      <c r="A3523" t="str">
        <f t="shared" si="55"/>
        <v>Agentecondominioenlenguajedeseñascolombiana(Videollamada)AgenteprofesionalCienciasdelaeducaciónyafinesEnlasinstalacionesdelaEntidadCompradoraHoraextradominicalyfestivoPlatinoNA</v>
      </c>
      <c r="B3523" t="s">
        <v>3827</v>
      </c>
      <c r="C3523" t="s">
        <v>3255</v>
      </c>
      <c r="D3523" t="s">
        <v>292</v>
      </c>
      <c r="E3523" t="s">
        <v>688</v>
      </c>
      <c r="F3523" t="s">
        <v>3272</v>
      </c>
      <c r="G3523" t="s">
        <v>90</v>
      </c>
      <c r="H3523" t="s">
        <v>134</v>
      </c>
      <c r="I3523" t="s">
        <v>96</v>
      </c>
      <c r="J3523" t="s">
        <v>25</v>
      </c>
      <c r="K3523">
        <v>48457.002909822935</v>
      </c>
      <c r="L3523">
        <v>51786.224999999999</v>
      </c>
      <c r="M3523">
        <v>62707.736509698268</v>
      </c>
      <c r="N3523">
        <v>50877.494999999995</v>
      </c>
      <c r="O3523">
        <v>41287.184999999998</v>
      </c>
      <c r="P3523">
        <v>48346.92</v>
      </c>
      <c r="Q3523">
        <v>69231.149999999994</v>
      </c>
      <c r="S3523" t="s">
        <v>174</v>
      </c>
    </row>
    <row r="3524" spans="1:19" hidden="1" x14ac:dyDescent="0.2">
      <c r="A3524" t="str">
        <f t="shared" si="55"/>
        <v>Agentecondominioenlenguajedeseñascolombiana(Videollamada)AgenteprofesionalCienciasdelaeducaciónyafinesEnlasinstalacionesdelaEntidadCompradoraServicio7x24PlatinoNA</v>
      </c>
      <c r="B3524" t="s">
        <v>3828</v>
      </c>
      <c r="C3524" t="s">
        <v>3255</v>
      </c>
      <c r="D3524" t="s">
        <v>292</v>
      </c>
      <c r="E3524" t="s">
        <v>688</v>
      </c>
      <c r="F3524" t="s">
        <v>3272</v>
      </c>
      <c r="G3524" t="s">
        <v>91</v>
      </c>
      <c r="H3524" t="s">
        <v>134</v>
      </c>
      <c r="I3524" t="s">
        <v>96</v>
      </c>
      <c r="J3524" t="s">
        <v>260</v>
      </c>
      <c r="K3524">
        <v>17663090.631246366</v>
      </c>
      <c r="L3524">
        <v>26406681.569999997</v>
      </c>
      <c r="M3524">
        <v>27703199.985320542</v>
      </c>
      <c r="N3524">
        <v>22002264.944999997</v>
      </c>
      <c r="O3524">
        <v>24118071.974999998</v>
      </c>
      <c r="P3524">
        <v>34664154.794999994</v>
      </c>
      <c r="Q3524">
        <v>28934050.139999997</v>
      </c>
      <c r="S3524" t="s">
        <v>174</v>
      </c>
    </row>
    <row r="3525" spans="1:19" hidden="1" x14ac:dyDescent="0.2">
      <c r="A3525" t="str">
        <f t="shared" si="55"/>
        <v>Agentecondominioenlenguajedeseñascolombiana(Videollamada)AgenteprofesionalCienciasdelaeducaciónyafinesFrontofficeconherramientaJornadaOrdinariaPlataNA</v>
      </c>
      <c r="B3525" t="s">
        <v>3829</v>
      </c>
      <c r="C3525" t="s">
        <v>3255</v>
      </c>
      <c r="D3525" t="s">
        <v>292</v>
      </c>
      <c r="E3525" t="s">
        <v>688</v>
      </c>
      <c r="F3525" t="s">
        <v>3288</v>
      </c>
      <c r="G3525" t="s">
        <v>89</v>
      </c>
      <c r="H3525" t="s">
        <v>2</v>
      </c>
      <c r="I3525" t="s">
        <v>96</v>
      </c>
      <c r="J3525" t="s">
        <v>5</v>
      </c>
      <c r="K3525">
        <v>5913566.1614686409</v>
      </c>
      <c r="L3525">
        <v>5708690.5049999999</v>
      </c>
      <c r="M3525">
        <v>7342593.6077466225</v>
      </c>
      <c r="N3525">
        <v>6196691.9699999997</v>
      </c>
      <c r="O3525">
        <v>6769880.1449999996</v>
      </c>
      <c r="P3525">
        <v>6579683.3699999992</v>
      </c>
      <c r="Q3525">
        <v>6462969.5249999994</v>
      </c>
      <c r="S3525" t="s">
        <v>174</v>
      </c>
    </row>
    <row r="3526" spans="1:19" hidden="1" x14ac:dyDescent="0.2">
      <c r="A3526" t="str">
        <f t="shared" si="55"/>
        <v>Agentecondominioenlenguajedeseñascolombiana(Videollamada)AgenteprofesionalCienciasdelaeducaciónyafinesFrontofficeconherramientaHoraextradiurnaPlataNA</v>
      </c>
      <c r="B3526" t="s">
        <v>3830</v>
      </c>
      <c r="C3526" t="s">
        <v>3255</v>
      </c>
      <c r="D3526" t="s">
        <v>292</v>
      </c>
      <c r="E3526" t="s">
        <v>688</v>
      </c>
      <c r="F3526" t="s">
        <v>3288</v>
      </c>
      <c r="G3526" t="s">
        <v>172</v>
      </c>
      <c r="H3526" t="s">
        <v>2</v>
      </c>
      <c r="I3526" t="s">
        <v>96</v>
      </c>
      <c r="J3526" t="s">
        <v>25</v>
      </c>
      <c r="K3526">
        <v>29667.70061686006</v>
      </c>
      <c r="L3526">
        <v>31110.03</v>
      </c>
      <c r="M3526">
        <v>37010.741368182265</v>
      </c>
      <c r="N3526">
        <v>221053.22999999998</v>
      </c>
      <c r="O3526">
        <v>26065.439999999999</v>
      </c>
      <c r="P3526">
        <v>32970.959999999999</v>
      </c>
      <c r="Q3526">
        <v>40367.07</v>
      </c>
      <c r="S3526" t="s">
        <v>174</v>
      </c>
    </row>
    <row r="3527" spans="1:19" hidden="1" x14ac:dyDescent="0.2">
      <c r="A3527" t="str">
        <f t="shared" si="55"/>
        <v>Agentecondominioenlenguajedeseñascolombiana(Videollamada)AgenteprofesionalCienciasdelaeducaciónyafinesFrontofficeconherramientaHoraextranocturna PlataNA</v>
      </c>
      <c r="B3527" t="s">
        <v>3831</v>
      </c>
      <c r="C3527" t="s">
        <v>3255</v>
      </c>
      <c r="D3527" t="s">
        <v>292</v>
      </c>
      <c r="E3527" t="s">
        <v>688</v>
      </c>
      <c r="F3527" t="s">
        <v>3288</v>
      </c>
      <c r="G3527" t="s">
        <v>288</v>
      </c>
      <c r="H3527" t="s">
        <v>2</v>
      </c>
      <c r="I3527" t="s">
        <v>96</v>
      </c>
      <c r="J3527" t="s">
        <v>25</v>
      </c>
      <c r="K3527">
        <v>39723.383838341499</v>
      </c>
      <c r="L3527">
        <v>43554.869999999995</v>
      </c>
      <c r="M3527">
        <v>51815.037915455177</v>
      </c>
      <c r="N3527">
        <v>240544.34999999998</v>
      </c>
      <c r="O3527">
        <v>36213.614999999998</v>
      </c>
      <c r="P3527">
        <v>41825.384999999995</v>
      </c>
      <c r="Q3527">
        <v>56027.654999999999</v>
      </c>
      <c r="S3527" t="s">
        <v>174</v>
      </c>
    </row>
    <row r="3528" spans="1:19" hidden="1" x14ac:dyDescent="0.2">
      <c r="A3528" t="str">
        <f t="shared" si="55"/>
        <v>Agentecondominioenlenguajedeseñascolombiana(Videollamada)AgenteprofesionalCienciasdelaeducaciónyafinesFrontofficeconherramientaHoraextradominicalyfestivoPlataNA</v>
      </c>
      <c r="B3528" t="s">
        <v>3832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90</v>
      </c>
      <c r="H3528" t="s">
        <v>2</v>
      </c>
      <c r="I3528" t="s">
        <v>96</v>
      </c>
      <c r="J3528" t="s">
        <v>25</v>
      </c>
      <c r="K3528">
        <v>49779.067059822934</v>
      </c>
      <c r="L3528">
        <v>49776.254999999997</v>
      </c>
      <c r="M3528">
        <v>59217.186189091633</v>
      </c>
      <c r="N3528">
        <v>50877.494999999995</v>
      </c>
      <c r="O3528">
        <v>41287.184999999998</v>
      </c>
      <c r="P3528">
        <v>46254.149999999994</v>
      </c>
      <c r="Q3528">
        <v>62373.24</v>
      </c>
      <c r="S3528" t="s">
        <v>174</v>
      </c>
    </row>
    <row r="3529" spans="1:19" hidden="1" x14ac:dyDescent="0.2">
      <c r="A3529" t="str">
        <f t="shared" si="55"/>
        <v>Agentecondominioenlenguajedeseñascolombiana(Videollamada)AgenteprofesionalCienciasdelaeducaciónyafinesFrontofficeconherramientaServicio7x24PlataNA</v>
      </c>
      <c r="B3529" t="s">
        <v>3833</v>
      </c>
      <c r="C3529" t="s">
        <v>3255</v>
      </c>
      <c r="D3529" t="s">
        <v>292</v>
      </c>
      <c r="E3529" t="s">
        <v>688</v>
      </c>
      <c r="F3529" t="s">
        <v>3288</v>
      </c>
      <c r="G3529" t="s">
        <v>91</v>
      </c>
      <c r="H3529" t="s">
        <v>2</v>
      </c>
      <c r="I3529" t="s">
        <v>96</v>
      </c>
      <c r="J3529" t="s">
        <v>260</v>
      </c>
      <c r="K3529">
        <v>17980386.027246367</v>
      </c>
      <c r="L3529">
        <v>25201772.864999998</v>
      </c>
      <c r="M3529">
        <v>29553939.271180153</v>
      </c>
      <c r="N3529">
        <v>22347538.875</v>
      </c>
      <c r="O3529">
        <v>24118071.974999998</v>
      </c>
      <c r="P3529">
        <v>33271858.304999996</v>
      </c>
      <c r="Q3529">
        <v>26025936.119999997</v>
      </c>
      <c r="S3529" t="s">
        <v>174</v>
      </c>
    </row>
    <row r="3530" spans="1:19" hidden="1" x14ac:dyDescent="0.2">
      <c r="A3530" t="str">
        <f t="shared" si="55"/>
        <v>Agentecondominioenlenguajedeseñascolombiana(Videollamada)AgenteprofesionalCienciasdelaeducaciónyafinesFrontofficeconherramientaJornadaOrdinariaOroNA</v>
      </c>
      <c r="B3530" t="s">
        <v>3834</v>
      </c>
      <c r="C3530" t="s">
        <v>3255</v>
      </c>
      <c r="D3530" t="s">
        <v>292</v>
      </c>
      <c r="E3530" t="s">
        <v>688</v>
      </c>
      <c r="F3530" t="s">
        <v>3288</v>
      </c>
      <c r="G3530" t="s">
        <v>89</v>
      </c>
      <c r="H3530" t="s">
        <v>3</v>
      </c>
      <c r="I3530" t="s">
        <v>96</v>
      </c>
      <c r="J3530" t="s">
        <v>5</v>
      </c>
      <c r="K3530">
        <v>5913566.1614686409</v>
      </c>
      <c r="L3530">
        <v>5822864.46</v>
      </c>
      <c r="M3530">
        <v>7552802.4141521938</v>
      </c>
      <c r="N3530">
        <v>6225316.9649999999</v>
      </c>
      <c r="O3530">
        <v>6769880.1449999996</v>
      </c>
      <c r="P3530">
        <v>6718203.6299999999</v>
      </c>
      <c r="Q3530">
        <v>6749491.6799999997</v>
      </c>
      <c r="S3530" t="s">
        <v>174</v>
      </c>
    </row>
    <row r="3531" spans="1:19" hidden="1" x14ac:dyDescent="0.2">
      <c r="A3531" t="str">
        <f t="shared" si="55"/>
        <v>Agentecondominioenlenguajedeseñascolombiana(Videollamada)AgenteprofesionalCienciasdelaeducaciónyafinesFrontofficeconherramientaHoraextradiurnaOroNA</v>
      </c>
      <c r="B3531" t="s">
        <v>3835</v>
      </c>
      <c r="C3531" t="s">
        <v>3255</v>
      </c>
      <c r="D3531" t="s">
        <v>292</v>
      </c>
      <c r="E3531" t="s">
        <v>688</v>
      </c>
      <c r="F3531" t="s">
        <v>3288</v>
      </c>
      <c r="G3531" t="s">
        <v>172</v>
      </c>
      <c r="H3531" t="s">
        <v>3</v>
      </c>
      <c r="I3531" t="s">
        <v>96</v>
      </c>
      <c r="J3531" t="s">
        <v>25</v>
      </c>
      <c r="K3531">
        <v>29667.70061686006</v>
      </c>
      <c r="L3531">
        <v>31733.1</v>
      </c>
      <c r="M3531">
        <v>38070.310259341219</v>
      </c>
      <c r="N3531">
        <v>230833.97999999998</v>
      </c>
      <c r="O3531">
        <v>26065.439999999999</v>
      </c>
      <c r="P3531">
        <v>33664.409999999996</v>
      </c>
      <c r="Q3531">
        <v>42156.584999999999</v>
      </c>
      <c r="S3531" t="s">
        <v>174</v>
      </c>
    </row>
    <row r="3532" spans="1:19" hidden="1" x14ac:dyDescent="0.2">
      <c r="A3532" t="str">
        <f t="shared" si="55"/>
        <v>Agentecondominioenlenguajedeseñascolombiana(Videollamada)AgenteprofesionalCienciasdelaeducaciónyafinesFrontofficeconherramientaHoraextranocturna OroNA</v>
      </c>
      <c r="B3532" t="s">
        <v>3836</v>
      </c>
      <c r="C3532" t="s">
        <v>3255</v>
      </c>
      <c r="D3532" t="s">
        <v>292</v>
      </c>
      <c r="E3532" t="s">
        <v>688</v>
      </c>
      <c r="F3532" t="s">
        <v>3288</v>
      </c>
      <c r="G3532" t="s">
        <v>288</v>
      </c>
      <c r="H3532" t="s">
        <v>3</v>
      </c>
      <c r="I3532" t="s">
        <v>96</v>
      </c>
      <c r="J3532" t="s">
        <v>25</v>
      </c>
      <c r="K3532">
        <v>39723.383838341499</v>
      </c>
      <c r="L3532">
        <v>44426.34</v>
      </c>
      <c r="M3532">
        <v>53298.434363077715</v>
      </c>
      <c r="N3532">
        <v>250790.84999999998</v>
      </c>
      <c r="O3532">
        <v>36213.614999999998</v>
      </c>
      <c r="P3532">
        <v>42706.17</v>
      </c>
      <c r="Q3532">
        <v>58511.654999999999</v>
      </c>
      <c r="S3532" t="s">
        <v>174</v>
      </c>
    </row>
    <row r="3533" spans="1:19" hidden="1" x14ac:dyDescent="0.2">
      <c r="A3533" t="str">
        <f t="shared" si="55"/>
        <v>Agentecondominioenlenguajedeseñascolombiana(Videollamada)AgenteprofesionalCienciasdelaeducaciónyafinesFrontofficeconherramientaHoraextradominicalyfestivoOroNA</v>
      </c>
      <c r="B3533" t="s">
        <v>3837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90</v>
      </c>
      <c r="H3533" t="s">
        <v>3</v>
      </c>
      <c r="I3533" t="s">
        <v>96</v>
      </c>
      <c r="J3533" t="s">
        <v>25</v>
      </c>
      <c r="K3533">
        <v>49779.067059822934</v>
      </c>
      <c r="L3533">
        <v>50771.924999999996</v>
      </c>
      <c r="M3533">
        <v>60912.496414945963</v>
      </c>
      <c r="N3533">
        <v>50877.494999999995</v>
      </c>
      <c r="O3533">
        <v>41287.184999999998</v>
      </c>
      <c r="P3533">
        <v>47228.084999999999</v>
      </c>
      <c r="Q3533">
        <v>65138.759999999995</v>
      </c>
      <c r="S3533" t="s">
        <v>174</v>
      </c>
    </row>
    <row r="3534" spans="1:19" hidden="1" x14ac:dyDescent="0.2">
      <c r="A3534" t="str">
        <f t="shared" si="55"/>
        <v>Agentecondominioenlenguajedeseñascolombiana(Videollamada)AgenteprofesionalCienciasdelaeducaciónyafinesFrontofficeconherramientaServicio7x24OroNA</v>
      </c>
      <c r="B3534" t="s">
        <v>3838</v>
      </c>
      <c r="C3534" t="s">
        <v>3255</v>
      </c>
      <c r="D3534" t="s">
        <v>292</v>
      </c>
      <c r="E3534" t="s">
        <v>688</v>
      </c>
      <c r="F3534" t="s">
        <v>3288</v>
      </c>
      <c r="G3534" t="s">
        <v>91</v>
      </c>
      <c r="H3534" t="s">
        <v>3</v>
      </c>
      <c r="I3534" t="s">
        <v>96</v>
      </c>
      <c r="J3534" t="s">
        <v>260</v>
      </c>
      <c r="K3534">
        <v>17980386.027246367</v>
      </c>
      <c r="L3534">
        <v>25705808.549999997</v>
      </c>
      <c r="M3534">
        <v>30400029.71696258</v>
      </c>
      <c r="N3534">
        <v>22382905.859999999</v>
      </c>
      <c r="O3534">
        <v>24118071.974999998</v>
      </c>
      <c r="P3534">
        <v>33972318.359999999</v>
      </c>
      <c r="Q3534">
        <v>27179737.559999999</v>
      </c>
      <c r="S3534" t="s">
        <v>174</v>
      </c>
    </row>
    <row r="3535" spans="1:19" hidden="1" x14ac:dyDescent="0.2">
      <c r="A3535" t="str">
        <f t="shared" si="55"/>
        <v>Agentecondominioenlenguajedeseñascolombiana(Videollamada)AgenteprofesionalCienciasdelaeducaciónyafinesFrontofficeconherramientaJornadaOrdinariaPlatinoNA</v>
      </c>
      <c r="B3535" t="s">
        <v>3839</v>
      </c>
      <c r="C3535" t="s">
        <v>3255</v>
      </c>
      <c r="D3535" t="s">
        <v>292</v>
      </c>
      <c r="E3535" t="s">
        <v>688</v>
      </c>
      <c r="F3535" t="s">
        <v>3288</v>
      </c>
      <c r="G3535" t="s">
        <v>89</v>
      </c>
      <c r="H3535" t="s">
        <v>134</v>
      </c>
      <c r="I3535" t="s">
        <v>96</v>
      </c>
      <c r="J3535" t="s">
        <v>5</v>
      </c>
      <c r="K3535">
        <v>5913566.1614686409</v>
      </c>
      <c r="L3535">
        <v>5994125.9099999992</v>
      </c>
      <c r="M3535">
        <v>7775401.954799179</v>
      </c>
      <c r="N3535">
        <v>6253941.96</v>
      </c>
      <c r="O3535">
        <v>6769880.1449999996</v>
      </c>
      <c r="P3535">
        <v>6862681.3499999996</v>
      </c>
      <c r="Q3535">
        <v>7173520.8299999991</v>
      </c>
      <c r="S3535" t="s">
        <v>174</v>
      </c>
    </row>
    <row r="3536" spans="1:19" hidden="1" x14ac:dyDescent="0.2">
      <c r="A3536" t="str">
        <f t="shared" si="55"/>
        <v>Agentecondominioenlenguajedeseñascolombiana(Videollamada)AgenteprofesionalCienciasdelaeducaciónyafinesFrontofficeconherramientaHoraextradiurnaPlatinoNA</v>
      </c>
      <c r="B3536" t="s">
        <v>3840</v>
      </c>
      <c r="C3536" t="s">
        <v>3255</v>
      </c>
      <c r="D3536" t="s">
        <v>292</v>
      </c>
      <c r="E3536" t="s">
        <v>688</v>
      </c>
      <c r="F3536" t="s">
        <v>3288</v>
      </c>
      <c r="G3536" t="s">
        <v>172</v>
      </c>
      <c r="H3536" t="s">
        <v>134</v>
      </c>
      <c r="I3536" t="s">
        <v>96</v>
      </c>
      <c r="J3536" t="s">
        <v>25</v>
      </c>
      <c r="K3536">
        <v>29667.70061686006</v>
      </c>
      <c r="L3536">
        <v>32665.634999999998</v>
      </c>
      <c r="M3536">
        <v>39192.335318561418</v>
      </c>
      <c r="N3536">
        <v>240614.72999999998</v>
      </c>
      <c r="O3536">
        <v>26065.439999999999</v>
      </c>
      <c r="P3536">
        <v>34388.909999999996</v>
      </c>
      <c r="Q3536">
        <v>44804.114999999998</v>
      </c>
      <c r="S3536" t="s">
        <v>174</v>
      </c>
    </row>
    <row r="3537" spans="1:19" hidden="1" x14ac:dyDescent="0.2">
      <c r="A3537" t="str">
        <f t="shared" si="55"/>
        <v>Agentecondominioenlenguajedeseñascolombiana(Videollamada)AgenteprofesionalCienciasdelaeducaciónyafinesFrontofficeconherramientaHoraextranocturna PlatinoNA</v>
      </c>
      <c r="B3537" t="s">
        <v>3841</v>
      </c>
      <c r="C3537" t="s">
        <v>3255</v>
      </c>
      <c r="D3537" t="s">
        <v>292</v>
      </c>
      <c r="E3537" t="s">
        <v>688</v>
      </c>
      <c r="F3537" t="s">
        <v>3288</v>
      </c>
      <c r="G3537" t="s">
        <v>288</v>
      </c>
      <c r="H3537" t="s">
        <v>134</v>
      </c>
      <c r="I3537" t="s">
        <v>96</v>
      </c>
      <c r="J3537" t="s">
        <v>25</v>
      </c>
      <c r="K3537">
        <v>39723.383838341499</v>
      </c>
      <c r="L3537">
        <v>45733.544999999998</v>
      </c>
      <c r="M3537">
        <v>54869.269445985992</v>
      </c>
      <c r="N3537">
        <v>261037.34999999998</v>
      </c>
      <c r="O3537">
        <v>36213.614999999998</v>
      </c>
      <c r="P3537">
        <v>43624.214999999997</v>
      </c>
      <c r="Q3537">
        <v>62186.939999999995</v>
      </c>
      <c r="S3537" t="s">
        <v>174</v>
      </c>
    </row>
    <row r="3538" spans="1:19" hidden="1" x14ac:dyDescent="0.2">
      <c r="A3538" t="str">
        <f t="shared" si="55"/>
        <v>Agentecondominioenlenguajedeseñascolombiana(Videollamada)AgenteprofesionalCienciasdelaeducaciónyafinesFrontofficeconherramientaHoraextradominicalyfestivoPlatinoNA</v>
      </c>
      <c r="B3538" t="s">
        <v>3842</v>
      </c>
      <c r="C3538" t="s">
        <v>3255</v>
      </c>
      <c r="D3538" t="s">
        <v>292</v>
      </c>
      <c r="E3538" t="s">
        <v>688</v>
      </c>
      <c r="F3538" t="s">
        <v>3288</v>
      </c>
      <c r="G3538" t="s">
        <v>90</v>
      </c>
      <c r="H3538" t="s">
        <v>134</v>
      </c>
      <c r="I3538" t="s">
        <v>96</v>
      </c>
      <c r="J3538" t="s">
        <v>25</v>
      </c>
      <c r="K3538">
        <v>49779.067059822934</v>
      </c>
      <c r="L3538">
        <v>52265.429999999993</v>
      </c>
      <c r="M3538">
        <v>62707.736509698268</v>
      </c>
      <c r="N3538">
        <v>50877.494999999995</v>
      </c>
      <c r="O3538">
        <v>41287.184999999998</v>
      </c>
      <c r="P3538">
        <v>48243.42</v>
      </c>
      <c r="Q3538">
        <v>69231.149999999994</v>
      </c>
      <c r="S3538" t="s">
        <v>174</v>
      </c>
    </row>
    <row r="3539" spans="1:19" hidden="1" x14ac:dyDescent="0.2">
      <c r="A3539" t="str">
        <f t="shared" si="55"/>
        <v>Agentecondominioenlenguajedeseñascolombiana(Videollamada)AgenteprofesionalCienciasdelaeducaciónyafinesFrontofficeconherramientaServicio7x24PlatinoNA</v>
      </c>
      <c r="B3539" t="s">
        <v>3843</v>
      </c>
      <c r="C3539" t="s">
        <v>3255</v>
      </c>
      <c r="D3539" t="s">
        <v>292</v>
      </c>
      <c r="E3539" t="s">
        <v>688</v>
      </c>
      <c r="F3539" t="s">
        <v>3288</v>
      </c>
      <c r="G3539" t="s">
        <v>91</v>
      </c>
      <c r="H3539" t="s">
        <v>134</v>
      </c>
      <c r="I3539" t="s">
        <v>96</v>
      </c>
      <c r="J3539" t="s">
        <v>260</v>
      </c>
      <c r="K3539">
        <v>17980386.027246367</v>
      </c>
      <c r="L3539">
        <v>26461861.559999999</v>
      </c>
      <c r="M3539">
        <v>31295992.868066691</v>
      </c>
      <c r="N3539">
        <v>22418272.844999999</v>
      </c>
      <c r="O3539">
        <v>24118071.974999998</v>
      </c>
      <c r="P3539">
        <v>34702905.195</v>
      </c>
      <c r="Q3539">
        <v>28887276.419999998</v>
      </c>
      <c r="S3539" t="s">
        <v>174</v>
      </c>
    </row>
    <row r="3540" spans="1:19" hidden="1" x14ac:dyDescent="0.2">
      <c r="A3540" t="str">
        <f t="shared" si="55"/>
        <v>Agentecondominioenlenguajedeseñascolombiana(Videollamada)AgenteprofesionalCienciasdelaeducaciónyafinesFrontofficesinherramientaJornadaOrdinariaPlataNA</v>
      </c>
      <c r="B3540" t="s">
        <v>3844</v>
      </c>
      <c r="C3540" t="s">
        <v>3255</v>
      </c>
      <c r="D3540" t="s">
        <v>292</v>
      </c>
      <c r="E3540" t="s">
        <v>688</v>
      </c>
      <c r="F3540" t="s">
        <v>3304</v>
      </c>
      <c r="G3540" t="s">
        <v>89</v>
      </c>
      <c r="H3540" t="s">
        <v>2</v>
      </c>
      <c r="I3540" t="s">
        <v>96</v>
      </c>
      <c r="J3540" t="s">
        <v>5</v>
      </c>
      <c r="K3540">
        <v>5644287.0733110905</v>
      </c>
      <c r="L3540">
        <v>5303016.0449999999</v>
      </c>
      <c r="M3540">
        <v>6729169.5888209334</v>
      </c>
      <c r="N3540">
        <v>6007597.4699999997</v>
      </c>
      <c r="O3540">
        <v>6769880.1449999996</v>
      </c>
      <c r="P3540">
        <v>5728682.5649999995</v>
      </c>
      <c r="Q3540">
        <v>6070285.3499999996</v>
      </c>
      <c r="S3540" t="s">
        <v>174</v>
      </c>
    </row>
    <row r="3541" spans="1:19" hidden="1" x14ac:dyDescent="0.2">
      <c r="A3541" t="str">
        <f t="shared" si="55"/>
        <v>Agentecondominioenlenguajedeseñascolombiana(Videollamada)AgenteprofesionalCienciasdelaeducaciónyafinesFrontofficesinherramientaHoraextradiurnaPlataNA</v>
      </c>
      <c r="B3541" t="s">
        <v>3845</v>
      </c>
      <c r="C3541" t="s">
        <v>3255</v>
      </c>
      <c r="D3541" t="s">
        <v>292</v>
      </c>
      <c r="E3541" t="s">
        <v>688</v>
      </c>
      <c r="F3541" t="s">
        <v>3304</v>
      </c>
      <c r="G3541" t="s">
        <v>172</v>
      </c>
      <c r="H3541" t="s">
        <v>2</v>
      </c>
      <c r="I3541" t="s">
        <v>96</v>
      </c>
      <c r="J3541" t="s">
        <v>25</v>
      </c>
      <c r="K3541">
        <v>28545.7044162036</v>
      </c>
      <c r="L3541">
        <v>28899.269999999997</v>
      </c>
      <c r="M3541">
        <v>37010.741368182265</v>
      </c>
      <c r="N3541">
        <v>247135.22999999998</v>
      </c>
      <c r="O3541">
        <v>26065.439999999999</v>
      </c>
      <c r="P3541">
        <v>33627.149999999994</v>
      </c>
      <c r="Q3541">
        <v>40367.07</v>
      </c>
      <c r="S3541" t="s">
        <v>174</v>
      </c>
    </row>
    <row r="3542" spans="1:19" hidden="1" x14ac:dyDescent="0.2">
      <c r="A3542" t="str">
        <f t="shared" si="55"/>
        <v>Agentecondominioenlenguajedeseñascolombiana(Videollamada)AgenteprofesionalCienciasdelaeducaciónyafinesFrontofficesinherramientaHoraextranocturna PlataNA</v>
      </c>
      <c r="B3542" t="s">
        <v>3846</v>
      </c>
      <c r="C3542" t="s">
        <v>3255</v>
      </c>
      <c r="D3542" t="s">
        <v>292</v>
      </c>
      <c r="E3542" t="s">
        <v>688</v>
      </c>
      <c r="F3542" t="s">
        <v>3304</v>
      </c>
      <c r="G3542" t="s">
        <v>288</v>
      </c>
      <c r="H3542" t="s">
        <v>2</v>
      </c>
      <c r="I3542" t="s">
        <v>96</v>
      </c>
      <c r="J3542" t="s">
        <v>25</v>
      </c>
      <c r="K3542">
        <v>38601.387637685038</v>
      </c>
      <c r="L3542">
        <v>40459.184999999998</v>
      </c>
      <c r="M3542">
        <v>51815.037915455177</v>
      </c>
      <c r="N3542">
        <v>267868.34999999998</v>
      </c>
      <c r="O3542">
        <v>36213.614999999998</v>
      </c>
      <c r="P3542">
        <v>43793.954999999994</v>
      </c>
      <c r="Q3542">
        <v>56027.654999999999</v>
      </c>
      <c r="S3542" t="s">
        <v>174</v>
      </c>
    </row>
    <row r="3543" spans="1:19" hidden="1" x14ac:dyDescent="0.2">
      <c r="A3543" t="str">
        <f t="shared" si="55"/>
        <v>Agentecondominioenlenguajedeseñascolombiana(Videollamada)AgenteprofesionalCienciasdelaeducaciónyafinesFrontofficesinherramientaHoraextradominicalyfestivoPlataNA</v>
      </c>
      <c r="B3543" t="s">
        <v>3847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90</v>
      </c>
      <c r="H3543" t="s">
        <v>2</v>
      </c>
      <c r="I3543" t="s">
        <v>96</v>
      </c>
      <c r="J3543" t="s">
        <v>25</v>
      </c>
      <c r="K3543">
        <v>48657.070859166473</v>
      </c>
      <c r="L3543">
        <v>46239.659999999996</v>
      </c>
      <c r="M3543">
        <v>59217.186189091633</v>
      </c>
      <c r="N3543">
        <v>50877.494999999995</v>
      </c>
      <c r="O3543">
        <v>41287.184999999998</v>
      </c>
      <c r="P3543">
        <v>48878.909999999996</v>
      </c>
      <c r="Q3543">
        <v>62373.24</v>
      </c>
      <c r="S3543" t="s">
        <v>174</v>
      </c>
    </row>
    <row r="3544" spans="1:19" hidden="1" x14ac:dyDescent="0.2">
      <c r="A3544" t="str">
        <f t="shared" si="55"/>
        <v>Agentecondominioenlenguajedeseñascolombiana(Videollamada)AgenteprofesionalCienciasdelaeducaciónyafinesFrontofficesinherramientaServicio7x24PlataNA</v>
      </c>
      <c r="B3544" t="s">
        <v>3848</v>
      </c>
      <c r="C3544" t="s">
        <v>3255</v>
      </c>
      <c r="D3544" t="s">
        <v>292</v>
      </c>
      <c r="E3544" t="s">
        <v>688</v>
      </c>
      <c r="F3544" t="s">
        <v>3304</v>
      </c>
      <c r="G3544" t="s">
        <v>91</v>
      </c>
      <c r="H3544" t="s">
        <v>2</v>
      </c>
      <c r="I3544" t="s">
        <v>96</v>
      </c>
      <c r="J3544" t="s">
        <v>260</v>
      </c>
      <c r="K3544">
        <v>17711106.939088818</v>
      </c>
      <c r="L3544">
        <v>24760282.229999997</v>
      </c>
      <c r="M3544">
        <v>27084907.595004257</v>
      </c>
      <c r="N3544">
        <v>21969349.875</v>
      </c>
      <c r="O3544">
        <v>24118071.974999998</v>
      </c>
      <c r="P3544">
        <v>32347148.939999998</v>
      </c>
      <c r="Q3544">
        <v>25633250.909999996</v>
      </c>
      <c r="S3544" t="s">
        <v>174</v>
      </c>
    </row>
    <row r="3545" spans="1:19" hidden="1" x14ac:dyDescent="0.2">
      <c r="A3545" t="str">
        <f t="shared" si="55"/>
        <v>Agentecondominioenlenguajedeseñascolombiana(Videollamada)AgenteprofesionalCienciasdelaeducaciónyafinesFrontofficesinherramientaJornadaOrdinariaOroNA</v>
      </c>
      <c r="B3545" t="s">
        <v>3849</v>
      </c>
      <c r="C3545" t="s">
        <v>3255</v>
      </c>
      <c r="D3545" t="s">
        <v>292</v>
      </c>
      <c r="E3545" t="s">
        <v>688</v>
      </c>
      <c r="F3545" t="s">
        <v>3304</v>
      </c>
      <c r="G3545" t="s">
        <v>89</v>
      </c>
      <c r="H3545" t="s">
        <v>3</v>
      </c>
      <c r="I3545" t="s">
        <v>96</v>
      </c>
      <c r="J3545" t="s">
        <v>5</v>
      </c>
      <c r="K3545">
        <v>5644287.0733110905</v>
      </c>
      <c r="L3545">
        <v>5409076.6349999998</v>
      </c>
      <c r="M3545">
        <v>6921816.8716385951</v>
      </c>
      <c r="N3545">
        <v>6026767.7399999993</v>
      </c>
      <c r="O3545">
        <v>6769880.1449999996</v>
      </c>
      <c r="P3545">
        <v>5849285.9399999995</v>
      </c>
      <c r="Q3545">
        <v>6339397.7699999996</v>
      </c>
      <c r="S3545" t="s">
        <v>174</v>
      </c>
    </row>
    <row r="3546" spans="1:19" hidden="1" x14ac:dyDescent="0.2">
      <c r="A3546" t="str">
        <f t="shared" si="55"/>
        <v>Agentecondominioenlenguajedeseñascolombiana(Videollamada)AgenteprofesionalCienciasdelaeducaciónyafinesFrontofficesinherramientaHoraextradiurnaOroNA</v>
      </c>
      <c r="B3546" t="s">
        <v>3850</v>
      </c>
      <c r="C3546" t="s">
        <v>3255</v>
      </c>
      <c r="D3546" t="s">
        <v>292</v>
      </c>
      <c r="E3546" t="s">
        <v>688</v>
      </c>
      <c r="F3546" t="s">
        <v>3304</v>
      </c>
      <c r="G3546" t="s">
        <v>172</v>
      </c>
      <c r="H3546" t="s">
        <v>3</v>
      </c>
      <c r="I3546" t="s">
        <v>96</v>
      </c>
      <c r="J3546" t="s">
        <v>25</v>
      </c>
      <c r="K3546">
        <v>28545.7044162036</v>
      </c>
      <c r="L3546">
        <v>29477.834999999999</v>
      </c>
      <c r="M3546">
        <v>38070.310259341219</v>
      </c>
      <c r="N3546">
        <v>258220.08</v>
      </c>
      <c r="O3546">
        <v>26065.439999999999</v>
      </c>
      <c r="P3546">
        <v>34335.089999999997</v>
      </c>
      <c r="Q3546">
        <v>42156.584999999999</v>
      </c>
      <c r="S3546" t="s">
        <v>174</v>
      </c>
    </row>
    <row r="3547" spans="1:19" hidden="1" x14ac:dyDescent="0.2">
      <c r="A3547" t="str">
        <f t="shared" si="55"/>
        <v>Agentecondominioenlenguajedeseñascolombiana(Videollamada)AgenteprofesionalCienciasdelaeducaciónyafinesFrontofficesinherramientaHoraextranocturna OroNA</v>
      </c>
      <c r="B3547" t="s">
        <v>3851</v>
      </c>
      <c r="C3547" t="s">
        <v>3255</v>
      </c>
      <c r="D3547" t="s">
        <v>292</v>
      </c>
      <c r="E3547" t="s">
        <v>688</v>
      </c>
      <c r="F3547" t="s">
        <v>3304</v>
      </c>
      <c r="G3547" t="s">
        <v>288</v>
      </c>
      <c r="H3547" t="s">
        <v>3</v>
      </c>
      <c r="I3547" t="s">
        <v>96</v>
      </c>
      <c r="J3547" t="s">
        <v>25</v>
      </c>
      <c r="K3547">
        <v>38601.387637685038</v>
      </c>
      <c r="L3547">
        <v>41268.555</v>
      </c>
      <c r="M3547">
        <v>53298.434363077715</v>
      </c>
      <c r="N3547">
        <v>279481.05</v>
      </c>
      <c r="O3547">
        <v>36213.614999999998</v>
      </c>
      <c r="P3547">
        <v>44716.14</v>
      </c>
      <c r="Q3547">
        <v>58511.654999999999</v>
      </c>
      <c r="S3547" t="s">
        <v>174</v>
      </c>
    </row>
    <row r="3548" spans="1:19" hidden="1" x14ac:dyDescent="0.2">
      <c r="A3548" t="str">
        <f t="shared" si="55"/>
        <v>Agentecondominioenlenguajedeseñascolombiana(Videollamada)AgenteprofesionalCienciasdelaeducaciónyafinesFrontofficesinherramientaHoraextradominicalyfestivoOroNA</v>
      </c>
      <c r="B3548" t="s">
        <v>3852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90</v>
      </c>
      <c r="H3548" t="s">
        <v>3</v>
      </c>
      <c r="I3548" t="s">
        <v>96</v>
      </c>
      <c r="J3548" t="s">
        <v>25</v>
      </c>
      <c r="K3548">
        <v>48657.070859166473</v>
      </c>
      <c r="L3548">
        <v>47164.95</v>
      </c>
      <c r="M3548">
        <v>60912.496414945963</v>
      </c>
      <c r="N3548">
        <v>50877.494999999995</v>
      </c>
      <c r="O3548">
        <v>41287.184999999998</v>
      </c>
      <c r="P3548">
        <v>49907.7</v>
      </c>
      <c r="Q3548">
        <v>65138.759999999995</v>
      </c>
      <c r="S3548" t="s">
        <v>174</v>
      </c>
    </row>
    <row r="3549" spans="1:19" hidden="1" x14ac:dyDescent="0.2">
      <c r="A3549" t="str">
        <f t="shared" si="55"/>
        <v>Agentecondominioenlenguajedeseñascolombiana(Videollamada)AgenteprofesionalCienciasdelaeducaciónyafinesFrontofficesinherramientaServicio7x24OroNA</v>
      </c>
      <c r="B3549" t="s">
        <v>3853</v>
      </c>
      <c r="C3549" t="s">
        <v>3255</v>
      </c>
      <c r="D3549" t="s">
        <v>292</v>
      </c>
      <c r="E3549" t="s">
        <v>688</v>
      </c>
      <c r="F3549" t="s">
        <v>3304</v>
      </c>
      <c r="G3549" t="s">
        <v>91</v>
      </c>
      <c r="H3549" t="s">
        <v>3</v>
      </c>
      <c r="I3549" t="s">
        <v>96</v>
      </c>
      <c r="J3549" t="s">
        <v>260</v>
      </c>
      <c r="K3549">
        <v>17711106.939088818</v>
      </c>
      <c r="L3549">
        <v>25255488.329999998</v>
      </c>
      <c r="M3549">
        <v>27860312.908345345</v>
      </c>
      <c r="N3549">
        <v>21985807.41</v>
      </c>
      <c r="O3549">
        <v>24118071.974999998</v>
      </c>
      <c r="P3549">
        <v>33028140.644999996</v>
      </c>
      <c r="Q3549">
        <v>26769644.684999999</v>
      </c>
      <c r="S3549" t="s">
        <v>174</v>
      </c>
    </row>
    <row r="3550" spans="1:19" hidden="1" x14ac:dyDescent="0.2">
      <c r="A3550" t="str">
        <f t="shared" si="55"/>
        <v>Agentecondominioenlenguajedeseñascolombiana(Videollamada)AgenteprofesionalCienciasdelaeducaciónyafinesFrontofficesinherramientaJornadaOrdinariaPlatinoNA</v>
      </c>
      <c r="B3550" t="s">
        <v>3854</v>
      </c>
      <c r="C3550" t="s">
        <v>3255</v>
      </c>
      <c r="D3550" t="s">
        <v>292</v>
      </c>
      <c r="E3550" t="s">
        <v>688</v>
      </c>
      <c r="F3550" t="s">
        <v>3304</v>
      </c>
      <c r="G3550" t="s">
        <v>89</v>
      </c>
      <c r="H3550" t="s">
        <v>134</v>
      </c>
      <c r="I3550" t="s">
        <v>96</v>
      </c>
      <c r="J3550" t="s">
        <v>5</v>
      </c>
      <c r="K3550">
        <v>5644287.0733110905</v>
      </c>
      <c r="L3550">
        <v>5568167.5199999996</v>
      </c>
      <c r="M3550">
        <v>7125819.7266824683</v>
      </c>
      <c r="N3550">
        <v>6045938.0099999998</v>
      </c>
      <c r="O3550">
        <v>6769880.1449999996</v>
      </c>
      <c r="P3550">
        <v>5975077.7699999996</v>
      </c>
      <c r="Q3550">
        <v>6737663.6999999993</v>
      </c>
      <c r="S3550" t="s">
        <v>174</v>
      </c>
    </row>
    <row r="3551" spans="1:19" hidden="1" x14ac:dyDescent="0.2">
      <c r="A3551" t="str">
        <f t="shared" si="55"/>
        <v>Agentecondominioenlenguajedeseñascolombiana(Videollamada)AgenteprofesionalCienciasdelaeducaciónyafinesFrontofficesinherramientaHoraextradiurnaPlatinoNA</v>
      </c>
      <c r="B3551" t="s">
        <v>3855</v>
      </c>
      <c r="C3551" t="s">
        <v>3255</v>
      </c>
      <c r="D3551" t="s">
        <v>292</v>
      </c>
      <c r="E3551" t="s">
        <v>688</v>
      </c>
      <c r="F3551" t="s">
        <v>3304</v>
      </c>
      <c r="G3551" t="s">
        <v>172</v>
      </c>
      <c r="H3551" t="s">
        <v>134</v>
      </c>
      <c r="I3551" t="s">
        <v>96</v>
      </c>
      <c r="J3551" t="s">
        <v>25</v>
      </c>
      <c r="K3551">
        <v>28545.7044162036</v>
      </c>
      <c r="L3551">
        <v>30345.164999999997</v>
      </c>
      <c r="M3551">
        <v>39192.335318561418</v>
      </c>
      <c r="N3551">
        <v>269304.93</v>
      </c>
      <c r="O3551">
        <v>26065.439999999999</v>
      </c>
      <c r="P3551">
        <v>35073.044999999998</v>
      </c>
      <c r="Q3551">
        <v>44804.114999999998</v>
      </c>
      <c r="S3551" t="s">
        <v>174</v>
      </c>
    </row>
    <row r="3552" spans="1:19" hidden="1" x14ac:dyDescent="0.2">
      <c r="A3552" t="str">
        <f t="shared" si="55"/>
        <v>Agentecondominioenlenguajedeseñascolombiana(Videollamada)AgenteprofesionalCienciasdelaeducaciónyafinesFrontofficesinherramientaHoraextranocturna PlatinoNA</v>
      </c>
      <c r="B3552" t="s">
        <v>3856</v>
      </c>
      <c r="C3552" t="s">
        <v>3255</v>
      </c>
      <c r="D3552" t="s">
        <v>292</v>
      </c>
      <c r="E3552" t="s">
        <v>688</v>
      </c>
      <c r="F3552" t="s">
        <v>3304</v>
      </c>
      <c r="G3552" t="s">
        <v>288</v>
      </c>
      <c r="H3552" t="s">
        <v>134</v>
      </c>
      <c r="I3552" t="s">
        <v>96</v>
      </c>
      <c r="J3552" t="s">
        <v>25</v>
      </c>
      <c r="K3552">
        <v>38601.387637685038</v>
      </c>
      <c r="L3552">
        <v>42482.609999999993</v>
      </c>
      <c r="M3552">
        <v>54869.269445985992</v>
      </c>
      <c r="N3552">
        <v>291093.75</v>
      </c>
      <c r="O3552">
        <v>36213.614999999998</v>
      </c>
      <c r="P3552">
        <v>45677.654999999999</v>
      </c>
      <c r="Q3552">
        <v>62186.939999999995</v>
      </c>
      <c r="S3552" t="s">
        <v>174</v>
      </c>
    </row>
    <row r="3553" spans="1:19" hidden="1" x14ac:dyDescent="0.2">
      <c r="A3553" t="str">
        <f t="shared" si="55"/>
        <v>Agentecondominioenlenguajedeseñascolombiana(Videollamada)AgenteprofesionalCienciasdelaeducaciónyafinesFrontofficesinherramientaHoraextradominicalyfestivoPlatinoNA</v>
      </c>
      <c r="B3553" t="s">
        <v>3857</v>
      </c>
      <c r="C3553" t="s">
        <v>3255</v>
      </c>
      <c r="D3553" t="s">
        <v>292</v>
      </c>
      <c r="E3553" t="s">
        <v>688</v>
      </c>
      <c r="F3553" t="s">
        <v>3304</v>
      </c>
      <c r="G3553" t="s">
        <v>90</v>
      </c>
      <c r="H3553" t="s">
        <v>134</v>
      </c>
      <c r="I3553" t="s">
        <v>96</v>
      </c>
      <c r="J3553" t="s">
        <v>25</v>
      </c>
      <c r="K3553">
        <v>48657.070859166473</v>
      </c>
      <c r="L3553">
        <v>48551.85</v>
      </c>
      <c r="M3553">
        <v>62707.736509698268</v>
      </c>
      <c r="N3553">
        <v>50877.494999999995</v>
      </c>
      <c r="O3553">
        <v>41287.184999999998</v>
      </c>
      <c r="P3553">
        <v>50980.994999999995</v>
      </c>
      <c r="Q3553">
        <v>69231.149999999994</v>
      </c>
      <c r="S3553" t="s">
        <v>174</v>
      </c>
    </row>
    <row r="3554" spans="1:19" hidden="1" x14ac:dyDescent="0.2">
      <c r="A3554" t="str">
        <f t="shared" si="55"/>
        <v>Agentecondominioenlenguajedeseñascolombiana(Videollamada)AgenteprofesionalCienciasdelaeducaciónyafinesFrontofficesinherramientaServicio7x24PlatinoNA</v>
      </c>
      <c r="B3554" t="s">
        <v>3858</v>
      </c>
      <c r="C3554" t="s">
        <v>3255</v>
      </c>
      <c r="D3554" t="s">
        <v>292</v>
      </c>
      <c r="E3554" t="s">
        <v>688</v>
      </c>
      <c r="F3554" t="s">
        <v>3304</v>
      </c>
      <c r="G3554" t="s">
        <v>91</v>
      </c>
      <c r="H3554" t="s">
        <v>134</v>
      </c>
      <c r="I3554" t="s">
        <v>96</v>
      </c>
      <c r="J3554" t="s">
        <v>260</v>
      </c>
      <c r="K3554">
        <v>17711106.939088818</v>
      </c>
      <c r="L3554">
        <v>25998296.444999997</v>
      </c>
      <c r="M3554">
        <v>28681424.399896935</v>
      </c>
      <c r="N3554">
        <v>22002264.944999997</v>
      </c>
      <c r="O3554">
        <v>24118071.974999998</v>
      </c>
      <c r="P3554">
        <v>33738423.884999998</v>
      </c>
      <c r="Q3554">
        <v>28451419.289999999</v>
      </c>
      <c r="S3554" t="s">
        <v>174</v>
      </c>
    </row>
    <row r="3555" spans="1:19" hidden="1" x14ac:dyDescent="0.2">
      <c r="A3555" t="str">
        <f t="shared" si="55"/>
        <v>Agentecondominioenlenguajedeseñascolombiana(Videollamada)AgenteespecializadoEconomía,administración,contaduríayafinesEnSitioJornadaOrdinariaPlataNA</v>
      </c>
      <c r="B3555" t="s">
        <v>3859</v>
      </c>
      <c r="C3555" t="s">
        <v>3255</v>
      </c>
      <c r="D3555" t="s">
        <v>298</v>
      </c>
      <c r="E3555" t="s">
        <v>576</v>
      </c>
      <c r="F3555" t="s">
        <v>3256</v>
      </c>
      <c r="G3555" t="s">
        <v>89</v>
      </c>
      <c r="H3555" t="s">
        <v>2</v>
      </c>
      <c r="I3555" t="s">
        <v>96</v>
      </c>
      <c r="J3555" t="s">
        <v>5</v>
      </c>
      <c r="K3555">
        <v>7421918.6446908563</v>
      </c>
      <c r="L3555">
        <v>7524160.1999999993</v>
      </c>
      <c r="M3555">
        <v>8551965.6830845438</v>
      </c>
      <c r="N3555">
        <v>7815129.7499999991</v>
      </c>
      <c r="O3555">
        <v>8113576.1399999997</v>
      </c>
      <c r="P3555">
        <v>8569640.6099999994</v>
      </c>
      <c r="Q3555">
        <v>8960801.2649999987</v>
      </c>
      <c r="S3555" t="s">
        <v>174</v>
      </c>
    </row>
    <row r="3556" spans="1:19" hidden="1" x14ac:dyDescent="0.2">
      <c r="A3556" t="str">
        <f t="shared" si="55"/>
        <v>Agentecondominioenlenguajedeseñascolombiana(Videollamada)AgenteespecializadoEconomía,administración,contaduríayafinesEnSitioHoraextradiurnaPlataNA</v>
      </c>
      <c r="B3556" t="s">
        <v>3860</v>
      </c>
      <c r="C3556" t="s">
        <v>3255</v>
      </c>
      <c r="D3556" t="s">
        <v>298</v>
      </c>
      <c r="E3556" t="s">
        <v>576</v>
      </c>
      <c r="F3556" t="s">
        <v>3256</v>
      </c>
      <c r="G3556" t="s">
        <v>172</v>
      </c>
      <c r="H3556" t="s">
        <v>2</v>
      </c>
      <c r="I3556" t="s">
        <v>96</v>
      </c>
      <c r="J3556" t="s">
        <v>25</v>
      </c>
      <c r="K3556">
        <v>37523.703133642433</v>
      </c>
      <c r="L3556">
        <v>41003.594999999994</v>
      </c>
      <c r="M3556">
        <v>48398.661789161422</v>
      </c>
      <c r="N3556">
        <v>52949.564999999995</v>
      </c>
      <c r="O3556">
        <v>32286.824999999997</v>
      </c>
      <c r="P3556">
        <v>45962.28</v>
      </c>
      <c r="Q3556">
        <v>52783.964999999997</v>
      </c>
      <c r="S3556" t="s">
        <v>174</v>
      </c>
    </row>
    <row r="3557" spans="1:19" hidden="1" x14ac:dyDescent="0.2">
      <c r="A3557" t="str">
        <f t="shared" si="55"/>
        <v>Agentecondominioenlenguajedeseñascolombiana(Videollamada)AgenteespecializadoEconomía,administración,contaduríayafinesEnSitioHoraextranocturna PlataNA</v>
      </c>
      <c r="B3557" t="s">
        <v>3861</v>
      </c>
      <c r="C3557" t="s">
        <v>3255</v>
      </c>
      <c r="D3557" t="s">
        <v>298</v>
      </c>
      <c r="E3557" t="s">
        <v>576</v>
      </c>
      <c r="F3557" t="s">
        <v>3256</v>
      </c>
      <c r="G3557" t="s">
        <v>288</v>
      </c>
      <c r="H3557" t="s">
        <v>2</v>
      </c>
      <c r="I3557" t="s">
        <v>96</v>
      </c>
      <c r="J3557" t="s">
        <v>25</v>
      </c>
      <c r="K3557">
        <v>50721.787361836818</v>
      </c>
      <c r="L3557">
        <v>57405.24</v>
      </c>
      <c r="M3557">
        <v>67758.126504825996</v>
      </c>
      <c r="N3557">
        <v>67236.705000000002</v>
      </c>
      <c r="O3557">
        <v>44922.104999999996</v>
      </c>
      <c r="P3557">
        <v>58957.74</v>
      </c>
      <c r="Q3557">
        <v>73263.509999999995</v>
      </c>
      <c r="S3557" t="s">
        <v>174</v>
      </c>
    </row>
    <row r="3558" spans="1:19" hidden="1" x14ac:dyDescent="0.2">
      <c r="A3558" t="str">
        <f t="shared" si="55"/>
        <v>Agentecondominioenlenguajedeseñascolombiana(Videollamada)AgenteespecializadoEconomía,administración,contaduríayafinesEnSitioHoraextradominicalyfestivoPlataNA</v>
      </c>
      <c r="B3558" t="s">
        <v>3862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90</v>
      </c>
      <c r="H3558" t="s">
        <v>2</v>
      </c>
      <c r="I3558" t="s">
        <v>96</v>
      </c>
      <c r="J3558" t="s">
        <v>25</v>
      </c>
      <c r="K3558">
        <v>63919.871590031202</v>
      </c>
      <c r="L3558">
        <v>65606.58</v>
      </c>
      <c r="M3558">
        <v>77437.858862658293</v>
      </c>
      <c r="N3558">
        <v>66776.12999999999</v>
      </c>
      <c r="O3558">
        <v>51240.78</v>
      </c>
      <c r="P3558">
        <v>65454.434999999998</v>
      </c>
      <c r="Q3558">
        <v>81561.104999999996</v>
      </c>
      <c r="S3558" t="s">
        <v>174</v>
      </c>
    </row>
    <row r="3559" spans="1:19" hidden="1" x14ac:dyDescent="0.2">
      <c r="A3559" t="str">
        <f t="shared" si="55"/>
        <v>Agentecondominioenlenguajedeseñascolombiana(Videollamada)AgenteespecializadoEconomía,administración,contaduríayafinesEnSitioServicio7x24PlataNA</v>
      </c>
      <c r="B3559" t="s">
        <v>3863</v>
      </c>
      <c r="C3559" t="s">
        <v>3255</v>
      </c>
      <c r="D3559" t="s">
        <v>298</v>
      </c>
      <c r="E3559" t="s">
        <v>576</v>
      </c>
      <c r="F3559" t="s">
        <v>3256</v>
      </c>
      <c r="G3559" t="s">
        <v>91</v>
      </c>
      <c r="H3559" t="s">
        <v>2</v>
      </c>
      <c r="I3559" t="s">
        <v>96</v>
      </c>
      <c r="J3559" t="s">
        <v>260</v>
      </c>
      <c r="K3559">
        <v>23259619.718524121</v>
      </c>
      <c r="L3559">
        <v>33409925.234999996</v>
      </c>
      <c r="M3559">
        <v>34421661.874415278</v>
      </c>
      <c r="N3559">
        <v>29223087.344999999</v>
      </c>
      <c r="O3559">
        <v>29338580.924999997</v>
      </c>
      <c r="P3559">
        <v>45005106.824999996</v>
      </c>
      <c r="Q3559">
        <v>34541887.140000001</v>
      </c>
      <c r="S3559" t="s">
        <v>174</v>
      </c>
    </row>
    <row r="3560" spans="1:19" hidden="1" x14ac:dyDescent="0.2">
      <c r="A3560" t="str">
        <f t="shared" si="55"/>
        <v>Agentecondominioenlenguajedeseñascolombiana(Videollamada)AgenteespecializadoEconomía,administración,contaduríayafinesEnSitioJornadaOrdinariaOroNA</v>
      </c>
      <c r="B3560" t="s">
        <v>3864</v>
      </c>
      <c r="C3560" t="s">
        <v>3255</v>
      </c>
      <c r="D3560" t="s">
        <v>298</v>
      </c>
      <c r="E3560" t="s">
        <v>576</v>
      </c>
      <c r="F3560" t="s">
        <v>3256</v>
      </c>
      <c r="G3560" t="s">
        <v>89</v>
      </c>
      <c r="H3560" t="s">
        <v>3</v>
      </c>
      <c r="I3560" t="s">
        <v>96</v>
      </c>
      <c r="J3560" t="s">
        <v>5</v>
      </c>
      <c r="K3560">
        <v>7421918.6446908563</v>
      </c>
      <c r="L3560">
        <v>7674644.0249999994</v>
      </c>
      <c r="M3560">
        <v>8796797.2228235789</v>
      </c>
      <c r="N3560">
        <v>7836799.544999999</v>
      </c>
      <c r="O3560">
        <v>8113576.1399999997</v>
      </c>
      <c r="P3560">
        <v>8750054.5649999995</v>
      </c>
      <c r="Q3560">
        <v>9358059.1049999986</v>
      </c>
      <c r="S3560" t="s">
        <v>174</v>
      </c>
    </row>
    <row r="3561" spans="1:19" hidden="1" x14ac:dyDescent="0.2">
      <c r="A3561" t="str">
        <f t="shared" si="55"/>
        <v>Agentecondominioenlenguajedeseñascolombiana(Videollamada)AgenteespecializadoEconomía,administración,contaduríayafinesEnSitioHoraextradiurnaOroNA</v>
      </c>
      <c r="B3561" t="s">
        <v>3865</v>
      </c>
      <c r="C3561" t="s">
        <v>3255</v>
      </c>
      <c r="D3561" t="s">
        <v>298</v>
      </c>
      <c r="E3561" t="s">
        <v>576</v>
      </c>
      <c r="F3561" t="s">
        <v>3256</v>
      </c>
      <c r="G3561" t="s">
        <v>172</v>
      </c>
      <c r="H3561" t="s">
        <v>3</v>
      </c>
      <c r="I3561" t="s">
        <v>96</v>
      </c>
      <c r="J3561" t="s">
        <v>25</v>
      </c>
      <c r="K3561">
        <v>37523.703133642433</v>
      </c>
      <c r="L3561">
        <v>41824.35</v>
      </c>
      <c r="M3561">
        <v>49784.251877600058</v>
      </c>
      <c r="N3561">
        <v>53927.64</v>
      </c>
      <c r="O3561">
        <v>32286.824999999997</v>
      </c>
      <c r="P3561">
        <v>46930.004999999997</v>
      </c>
      <c r="Q3561">
        <v>55124.1</v>
      </c>
      <c r="S3561" t="s">
        <v>174</v>
      </c>
    </row>
    <row r="3562" spans="1:19" hidden="1" x14ac:dyDescent="0.2">
      <c r="A3562" t="str">
        <f t="shared" si="55"/>
        <v>Agentecondominioenlenguajedeseñascolombiana(Videollamada)AgenteespecializadoEconomía,administración,contaduríayafinesEnSitioHoraextranocturna OroNA</v>
      </c>
      <c r="B3562" t="s">
        <v>3866</v>
      </c>
      <c r="C3562" t="s">
        <v>3255</v>
      </c>
      <c r="D3562" t="s">
        <v>298</v>
      </c>
      <c r="E3562" t="s">
        <v>576</v>
      </c>
      <c r="F3562" t="s">
        <v>3256</v>
      </c>
      <c r="G3562" t="s">
        <v>288</v>
      </c>
      <c r="H3562" t="s">
        <v>3</v>
      </c>
      <c r="I3562" t="s">
        <v>96</v>
      </c>
      <c r="J3562" t="s">
        <v>25</v>
      </c>
      <c r="K3562">
        <v>50721.787361836818</v>
      </c>
      <c r="L3562">
        <v>58554.09</v>
      </c>
      <c r="M3562">
        <v>69697.95262864008</v>
      </c>
      <c r="N3562">
        <v>68261.354999999996</v>
      </c>
      <c r="O3562">
        <v>44922.104999999996</v>
      </c>
      <c r="P3562">
        <v>60198.704999999994</v>
      </c>
      <c r="Q3562">
        <v>76511.34</v>
      </c>
      <c r="S3562" t="s">
        <v>174</v>
      </c>
    </row>
    <row r="3563" spans="1:19" hidden="1" x14ac:dyDescent="0.2">
      <c r="A3563" t="str">
        <f t="shared" si="55"/>
        <v>Agentecondominioenlenguajedeseñascolombiana(Videollamada)AgenteespecializadoEconomía,administración,contaduríayafinesEnSitioHoraextradominicalyfestivoOroNA</v>
      </c>
      <c r="B3563" t="s">
        <v>3867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90</v>
      </c>
      <c r="H3563" t="s">
        <v>3</v>
      </c>
      <c r="I3563" t="s">
        <v>96</v>
      </c>
      <c r="J3563" t="s">
        <v>25</v>
      </c>
      <c r="K3563">
        <v>63919.871590031202</v>
      </c>
      <c r="L3563">
        <v>66918.959999999992</v>
      </c>
      <c r="M3563">
        <v>79654.803004160101</v>
      </c>
      <c r="N3563">
        <v>66776.12999999999</v>
      </c>
      <c r="O3563">
        <v>51240.78</v>
      </c>
      <c r="P3563">
        <v>66833.054999999993</v>
      </c>
      <c r="Q3563">
        <v>85176.36</v>
      </c>
      <c r="S3563" t="s">
        <v>174</v>
      </c>
    </row>
    <row r="3564" spans="1:19" hidden="1" x14ac:dyDescent="0.2">
      <c r="A3564" t="str">
        <f t="shared" si="55"/>
        <v>Agentecondominioenlenguajedeseñascolombiana(Videollamada)AgenteespecializadoEconomía,administración,contaduríayafinesEnSitioServicio7x24OroNA</v>
      </c>
      <c r="B3564" t="s">
        <v>3868</v>
      </c>
      <c r="C3564" t="s">
        <v>3255</v>
      </c>
      <c r="D3564" t="s">
        <v>298</v>
      </c>
      <c r="E3564" t="s">
        <v>576</v>
      </c>
      <c r="F3564" t="s">
        <v>3256</v>
      </c>
      <c r="G3564" t="s">
        <v>91</v>
      </c>
      <c r="H3564" t="s">
        <v>3</v>
      </c>
      <c r="I3564" t="s">
        <v>96</v>
      </c>
      <c r="J3564" t="s">
        <v>260</v>
      </c>
      <c r="K3564">
        <v>23259619.718524121</v>
      </c>
      <c r="L3564">
        <v>34078124.339999996</v>
      </c>
      <c r="M3564">
        <v>35407108.821864903</v>
      </c>
      <c r="N3564">
        <v>29264103.359999999</v>
      </c>
      <c r="O3564">
        <v>29338580.924999997</v>
      </c>
      <c r="P3564">
        <v>45952583.084999993</v>
      </c>
      <c r="Q3564">
        <v>36073225.529999994</v>
      </c>
      <c r="S3564" t="s">
        <v>174</v>
      </c>
    </row>
    <row r="3565" spans="1:19" hidden="1" x14ac:dyDescent="0.2">
      <c r="A3565" t="str">
        <f t="shared" si="55"/>
        <v>Agentecondominioenlenguajedeseñascolombiana(Videollamada)AgenteespecializadoEconomía,administración,contaduríayafinesEnSitioJornadaOrdinariaPlatinoNA</v>
      </c>
      <c r="B3565" t="s">
        <v>3869</v>
      </c>
      <c r="C3565" t="s">
        <v>3255</v>
      </c>
      <c r="D3565" t="s">
        <v>298</v>
      </c>
      <c r="E3565" t="s">
        <v>576</v>
      </c>
      <c r="F3565" t="s">
        <v>3256</v>
      </c>
      <c r="G3565" t="s">
        <v>89</v>
      </c>
      <c r="H3565" t="s">
        <v>134</v>
      </c>
      <c r="I3565" t="s">
        <v>96</v>
      </c>
      <c r="J3565" t="s">
        <v>5</v>
      </c>
      <c r="K3565">
        <v>7421918.6446908563</v>
      </c>
      <c r="L3565">
        <v>7900368.209999999</v>
      </c>
      <c r="M3565">
        <v>9056060.3298917674</v>
      </c>
      <c r="N3565">
        <v>7858468.3049999997</v>
      </c>
      <c r="O3565">
        <v>8113576.1399999997</v>
      </c>
      <c r="P3565">
        <v>8938227.9149999991</v>
      </c>
      <c r="Q3565">
        <v>9945969.1199999992</v>
      </c>
      <c r="S3565" t="s">
        <v>174</v>
      </c>
    </row>
    <row r="3566" spans="1:19" hidden="1" x14ac:dyDescent="0.2">
      <c r="A3566" t="str">
        <f t="shared" si="55"/>
        <v>Agentecondominioenlenguajedeseñascolombiana(Videollamada)AgenteespecializadoEconomía,administración,contaduríayafinesEnSitioHoraextradiurnaPlatinoNA</v>
      </c>
      <c r="B3566" t="s">
        <v>3870</v>
      </c>
      <c r="C3566" t="s">
        <v>3255</v>
      </c>
      <c r="D3566" t="s">
        <v>298</v>
      </c>
      <c r="E3566" t="s">
        <v>576</v>
      </c>
      <c r="F3566" t="s">
        <v>3256</v>
      </c>
      <c r="G3566" t="s">
        <v>172</v>
      </c>
      <c r="H3566" t="s">
        <v>134</v>
      </c>
      <c r="I3566" t="s">
        <v>96</v>
      </c>
      <c r="J3566" t="s">
        <v>25</v>
      </c>
      <c r="K3566">
        <v>37523.703133642433</v>
      </c>
      <c r="L3566">
        <v>43053.93</v>
      </c>
      <c r="M3566">
        <v>51251.515416580318</v>
      </c>
      <c r="N3566">
        <v>54905.714999999997</v>
      </c>
      <c r="O3566">
        <v>32286.824999999997</v>
      </c>
      <c r="P3566">
        <v>47939.13</v>
      </c>
      <c r="Q3566">
        <v>58587.209999999992</v>
      </c>
      <c r="S3566" t="s">
        <v>174</v>
      </c>
    </row>
    <row r="3567" spans="1:19" hidden="1" x14ac:dyDescent="0.2">
      <c r="A3567" t="str">
        <f t="shared" si="55"/>
        <v>Agentecondominioenlenguajedeseñascolombiana(Videollamada)AgenteespecializadoEconomía,administración,contaduríayafinesEnSitioHoraextranocturna PlatinoNA</v>
      </c>
      <c r="B3567" t="s">
        <v>3871</v>
      </c>
      <c r="C3567" t="s">
        <v>3255</v>
      </c>
      <c r="D3567" t="s">
        <v>298</v>
      </c>
      <c r="E3567" t="s">
        <v>576</v>
      </c>
      <c r="F3567" t="s">
        <v>3256</v>
      </c>
      <c r="G3567" t="s">
        <v>288</v>
      </c>
      <c r="H3567" t="s">
        <v>134</v>
      </c>
      <c r="I3567" t="s">
        <v>96</v>
      </c>
      <c r="J3567" t="s">
        <v>25</v>
      </c>
      <c r="K3567">
        <v>50721.787361836818</v>
      </c>
      <c r="L3567">
        <v>60276.329999999994</v>
      </c>
      <c r="M3567">
        <v>71752.121583212444</v>
      </c>
      <c r="N3567">
        <v>69286.00499999999</v>
      </c>
      <c r="O3567">
        <v>44922.104999999996</v>
      </c>
      <c r="P3567">
        <v>61493.49</v>
      </c>
      <c r="Q3567">
        <v>81317.87999999999</v>
      </c>
      <c r="S3567" t="s">
        <v>174</v>
      </c>
    </row>
    <row r="3568" spans="1:19" hidden="1" x14ac:dyDescent="0.2">
      <c r="A3568" t="str">
        <f t="shared" si="55"/>
        <v>Agentecondominioenlenguajedeseñascolombiana(Videollamada)AgenteespecializadoEconomía,administración,contaduríayafinesEnSitioHoraextradominicalyfestivoPlatinoNA</v>
      </c>
      <c r="B3568" t="s">
        <v>3872</v>
      </c>
      <c r="C3568" t="s">
        <v>3255</v>
      </c>
      <c r="D3568" t="s">
        <v>298</v>
      </c>
      <c r="E3568" t="s">
        <v>576</v>
      </c>
      <c r="F3568" t="s">
        <v>3256</v>
      </c>
      <c r="G3568" t="s">
        <v>90</v>
      </c>
      <c r="H3568" t="s">
        <v>134</v>
      </c>
      <c r="I3568" t="s">
        <v>96</v>
      </c>
      <c r="J3568" t="s">
        <v>25</v>
      </c>
      <c r="K3568">
        <v>63919.871590031202</v>
      </c>
      <c r="L3568">
        <v>68887.53</v>
      </c>
      <c r="M3568">
        <v>82002.424666528503</v>
      </c>
      <c r="N3568">
        <v>66776.12999999999</v>
      </c>
      <c r="O3568">
        <v>51240.78</v>
      </c>
      <c r="P3568">
        <v>68269.634999999995</v>
      </c>
      <c r="Q3568">
        <v>90528.344999999987</v>
      </c>
      <c r="S3568" t="s">
        <v>174</v>
      </c>
    </row>
    <row r="3569" spans="1:19" hidden="1" x14ac:dyDescent="0.2">
      <c r="A3569" t="str">
        <f t="shared" si="55"/>
        <v>Agentecondominioenlenguajedeseñascolombiana(Videollamada)AgenteespecializadoEconomía,administración,contaduríayafinesEnSitioServicio7x24PlatinoNA</v>
      </c>
      <c r="B3569" t="s">
        <v>3873</v>
      </c>
      <c r="C3569" t="s">
        <v>3255</v>
      </c>
      <c r="D3569" t="s">
        <v>298</v>
      </c>
      <c r="E3569" t="s">
        <v>576</v>
      </c>
      <c r="F3569" t="s">
        <v>3256</v>
      </c>
      <c r="G3569" t="s">
        <v>91</v>
      </c>
      <c r="H3569" t="s">
        <v>134</v>
      </c>
      <c r="I3569" t="s">
        <v>96</v>
      </c>
      <c r="J3569" t="s">
        <v>260</v>
      </c>
      <c r="K3569">
        <v>23259619.718524121</v>
      </c>
      <c r="L3569">
        <v>35080422.479999997</v>
      </c>
      <c r="M3569">
        <v>36450642.827814348</v>
      </c>
      <c r="N3569">
        <v>29305120.409999996</v>
      </c>
      <c r="O3569">
        <v>29338580.924999997</v>
      </c>
      <c r="P3569">
        <v>46940810.399999999</v>
      </c>
      <c r="Q3569">
        <v>38339487.404999994</v>
      </c>
      <c r="S3569" t="s">
        <v>174</v>
      </c>
    </row>
    <row r="3570" spans="1:19" hidden="1" x14ac:dyDescent="0.2">
      <c r="A3570" t="str">
        <f t="shared" si="55"/>
        <v>Agentecondominioenlenguajedeseñascolombiana(Videollamada)AgenteespecializadoEconomía,administración,contaduríayafinesEnlasinstalacionesdelaEntidadCompradoraJornadaOrdinariaPlataNA</v>
      </c>
      <c r="B3570" t="s">
        <v>3874</v>
      </c>
      <c r="C3570" t="s">
        <v>3255</v>
      </c>
      <c r="D3570" t="s">
        <v>298</v>
      </c>
      <c r="E3570" t="s">
        <v>576</v>
      </c>
      <c r="F3570" t="s">
        <v>3272</v>
      </c>
      <c r="G3570" t="s">
        <v>89</v>
      </c>
      <c r="H3570" t="s">
        <v>2</v>
      </c>
      <c r="I3570" t="s">
        <v>96</v>
      </c>
      <c r="J3570" t="s">
        <v>5</v>
      </c>
      <c r="K3570">
        <v>7104623.2486908566</v>
      </c>
      <c r="L3570">
        <v>7217054.9999999991</v>
      </c>
      <c r="M3570">
        <v>8322456.9289226243</v>
      </c>
      <c r="N3570">
        <v>7765156.8449999997</v>
      </c>
      <c r="O3570">
        <v>8113576.1399999997</v>
      </c>
      <c r="P3570">
        <v>8555651.5499999989</v>
      </c>
      <c r="Q3570">
        <v>8352906.4349999996</v>
      </c>
      <c r="S3570" t="s">
        <v>174</v>
      </c>
    </row>
    <row r="3571" spans="1:19" hidden="1" x14ac:dyDescent="0.2">
      <c r="A3571" t="str">
        <f t="shared" si="55"/>
        <v>Agentecondominioenlenguajedeseñascolombiana(Videollamada)AgenteespecializadoEconomía,administración,contaduríayafinesEnlasinstalacionesdelaEntidadCompradoraHoraextradiurnaPlataNA</v>
      </c>
      <c r="B3571" t="s">
        <v>3875</v>
      </c>
      <c r="C3571" t="s">
        <v>3255</v>
      </c>
      <c r="D3571" t="s">
        <v>298</v>
      </c>
      <c r="E3571" t="s">
        <v>576</v>
      </c>
      <c r="F3571" t="s">
        <v>3272</v>
      </c>
      <c r="G3571" t="s">
        <v>172</v>
      </c>
      <c r="H3571" t="s">
        <v>2</v>
      </c>
      <c r="I3571" t="s">
        <v>96</v>
      </c>
      <c r="J3571" t="s">
        <v>25</v>
      </c>
      <c r="K3571">
        <v>36201.638983642428</v>
      </c>
      <c r="L3571">
        <v>39330</v>
      </c>
      <c r="M3571">
        <v>48398.661789161422</v>
      </c>
      <c r="N3571">
        <v>229003.06499999997</v>
      </c>
      <c r="O3571">
        <v>32286.824999999997</v>
      </c>
      <c r="P3571">
        <v>45973.664999999994</v>
      </c>
      <c r="Q3571">
        <v>52783.964999999997</v>
      </c>
      <c r="S3571" t="s">
        <v>174</v>
      </c>
    </row>
    <row r="3572" spans="1:19" hidden="1" x14ac:dyDescent="0.2">
      <c r="A3572" t="str">
        <f t="shared" si="55"/>
        <v>Agentecondominioenlenguajedeseñascolombiana(Videollamada)AgenteespecializadoEconomía,administración,contaduríayafinesEnlasinstalacionesdelaEntidadCompradoraHoraextranocturna PlataNA</v>
      </c>
      <c r="B3572" t="s">
        <v>3876</v>
      </c>
      <c r="C3572" t="s">
        <v>3255</v>
      </c>
      <c r="D3572" t="s">
        <v>298</v>
      </c>
      <c r="E3572" t="s">
        <v>576</v>
      </c>
      <c r="F3572" t="s">
        <v>3272</v>
      </c>
      <c r="G3572" t="s">
        <v>288</v>
      </c>
      <c r="H3572" t="s">
        <v>2</v>
      </c>
      <c r="I3572" t="s">
        <v>96</v>
      </c>
      <c r="J3572" t="s">
        <v>25</v>
      </c>
      <c r="K3572">
        <v>49399.723211836819</v>
      </c>
      <c r="L3572">
        <v>55061.999999999993</v>
      </c>
      <c r="M3572">
        <v>67758.126504825996</v>
      </c>
      <c r="N3572">
        <v>251673.70499999999</v>
      </c>
      <c r="O3572">
        <v>44922.104999999996</v>
      </c>
      <c r="P3572">
        <v>58989.824999999997</v>
      </c>
      <c r="Q3572">
        <v>73263.509999999995</v>
      </c>
      <c r="S3572" t="s">
        <v>174</v>
      </c>
    </row>
    <row r="3573" spans="1:19" hidden="1" x14ac:dyDescent="0.2">
      <c r="A3573" t="str">
        <f t="shared" si="55"/>
        <v>Agentecondominioenlenguajedeseñascolombiana(Videollamada)AgenteespecializadoEconomía,administración,contaduríayafinesEnlasinstalacionesdelaEntidadCompradoraHoraextradominicalyfestivoPlataNA</v>
      </c>
      <c r="B3573" t="s">
        <v>3877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90</v>
      </c>
      <c r="H3573" t="s">
        <v>2</v>
      </c>
      <c r="I3573" t="s">
        <v>96</v>
      </c>
      <c r="J3573" t="s">
        <v>25</v>
      </c>
      <c r="K3573">
        <v>62597.807440031203</v>
      </c>
      <c r="L3573">
        <v>62927.999999999993</v>
      </c>
      <c r="M3573">
        <v>77437.858862658293</v>
      </c>
      <c r="N3573">
        <v>66776.12999999999</v>
      </c>
      <c r="O3573">
        <v>51240.78</v>
      </c>
      <c r="P3573">
        <v>65496.869999999995</v>
      </c>
      <c r="Q3573">
        <v>81561.104999999996</v>
      </c>
      <c r="S3573" t="s">
        <v>174</v>
      </c>
    </row>
    <row r="3574" spans="1:19" hidden="1" x14ac:dyDescent="0.2">
      <c r="A3574" t="str">
        <f t="shared" si="55"/>
        <v>Agentecondominioenlenguajedeseñascolombiana(Videollamada)AgenteespecializadoEconomía,administración,contaduríayafinesEnlasinstalacionesdelaEntidadCompradoraServicio7x24PlataNA</v>
      </c>
      <c r="B3574" t="s">
        <v>3878</v>
      </c>
      <c r="C3574" t="s">
        <v>3255</v>
      </c>
      <c r="D3574" t="s">
        <v>298</v>
      </c>
      <c r="E3574" t="s">
        <v>576</v>
      </c>
      <c r="F3574" t="s">
        <v>3272</v>
      </c>
      <c r="G3574" t="s">
        <v>91</v>
      </c>
      <c r="H3574" t="s">
        <v>2</v>
      </c>
      <c r="I3574" t="s">
        <v>96</v>
      </c>
      <c r="J3574" t="s">
        <v>260</v>
      </c>
      <c r="K3574">
        <v>22942324.322524119</v>
      </c>
      <c r="L3574">
        <v>32699441.204999998</v>
      </c>
      <c r="M3574">
        <v>33497889.138913557</v>
      </c>
      <c r="N3574">
        <v>28731910.499999996</v>
      </c>
      <c r="O3574">
        <v>29338580.924999997</v>
      </c>
      <c r="P3574">
        <v>44991100.169999994</v>
      </c>
      <c r="Q3574">
        <v>33933991.274999999</v>
      </c>
      <c r="S3574" t="s">
        <v>174</v>
      </c>
    </row>
    <row r="3575" spans="1:19" hidden="1" x14ac:dyDescent="0.2">
      <c r="A3575" t="str">
        <f t="shared" si="55"/>
        <v>Agentecondominioenlenguajedeseñascolombiana(Videollamada)AgenteespecializadoEconomía,administración,contaduríayafinesEnlasinstalacionesdelaEntidadCompradoraJornadaOrdinariaOroNA</v>
      </c>
      <c r="B3575" t="s">
        <v>3879</v>
      </c>
      <c r="C3575" t="s">
        <v>3255</v>
      </c>
      <c r="D3575" t="s">
        <v>298</v>
      </c>
      <c r="E3575" t="s">
        <v>576</v>
      </c>
      <c r="F3575" t="s">
        <v>3272</v>
      </c>
      <c r="G3575" t="s">
        <v>89</v>
      </c>
      <c r="H3575" t="s">
        <v>3</v>
      </c>
      <c r="I3575" t="s">
        <v>96</v>
      </c>
      <c r="J3575" t="s">
        <v>5</v>
      </c>
      <c r="K3575">
        <v>7104623.2486908566</v>
      </c>
      <c r="L3575">
        <v>7361396.0999999996</v>
      </c>
      <c r="M3575">
        <v>8560717.9346175175</v>
      </c>
      <c r="N3575">
        <v>7784327.1149999993</v>
      </c>
      <c r="O3575">
        <v>8113576.1399999997</v>
      </c>
      <c r="P3575">
        <v>8735770.5299999993</v>
      </c>
      <c r="Q3575">
        <v>8723213.9100000001</v>
      </c>
      <c r="S3575" t="s">
        <v>174</v>
      </c>
    </row>
    <row r="3576" spans="1:19" hidden="1" x14ac:dyDescent="0.2">
      <c r="A3576" t="str">
        <f t="shared" si="55"/>
        <v>Agentecondominioenlenguajedeseñascolombiana(Videollamada)AgenteespecializadoEconomía,administración,contaduríayafinesEnlasinstalacionesdelaEntidadCompradoraHoraextradiurnaOroNA</v>
      </c>
      <c r="B3576" t="s">
        <v>3880</v>
      </c>
      <c r="C3576" t="s">
        <v>3255</v>
      </c>
      <c r="D3576" t="s">
        <v>298</v>
      </c>
      <c r="E3576" t="s">
        <v>576</v>
      </c>
      <c r="F3576" t="s">
        <v>3272</v>
      </c>
      <c r="G3576" t="s">
        <v>172</v>
      </c>
      <c r="H3576" t="s">
        <v>3</v>
      </c>
      <c r="I3576" t="s">
        <v>96</v>
      </c>
      <c r="J3576" t="s">
        <v>25</v>
      </c>
      <c r="K3576">
        <v>36201.638983642428</v>
      </c>
      <c r="L3576">
        <v>40116.6</v>
      </c>
      <c r="M3576">
        <v>49784.251877600058</v>
      </c>
      <c r="N3576">
        <v>238783.81499999997</v>
      </c>
      <c r="O3576">
        <v>32286.824999999997</v>
      </c>
      <c r="P3576">
        <v>46941.39</v>
      </c>
      <c r="Q3576">
        <v>55124.1</v>
      </c>
      <c r="S3576" t="s">
        <v>174</v>
      </c>
    </row>
    <row r="3577" spans="1:19" hidden="1" x14ac:dyDescent="0.2">
      <c r="A3577" t="str">
        <f t="shared" si="55"/>
        <v>Agentecondominioenlenguajedeseñascolombiana(Videollamada)AgenteespecializadoEconomía,administración,contaduríayafinesEnlasinstalacionesdelaEntidadCompradoraHoraextranocturna OroNA</v>
      </c>
      <c r="B3577" t="s">
        <v>3881</v>
      </c>
      <c r="C3577" t="s">
        <v>3255</v>
      </c>
      <c r="D3577" t="s">
        <v>298</v>
      </c>
      <c r="E3577" t="s">
        <v>576</v>
      </c>
      <c r="F3577" t="s">
        <v>3272</v>
      </c>
      <c r="G3577" t="s">
        <v>288</v>
      </c>
      <c r="H3577" t="s">
        <v>3</v>
      </c>
      <c r="I3577" t="s">
        <v>96</v>
      </c>
      <c r="J3577" t="s">
        <v>25</v>
      </c>
      <c r="K3577">
        <v>49399.723211836819</v>
      </c>
      <c r="L3577">
        <v>56163.24</v>
      </c>
      <c r="M3577">
        <v>69697.95262864008</v>
      </c>
      <c r="N3577">
        <v>261920.20499999999</v>
      </c>
      <c r="O3577">
        <v>44922.104999999996</v>
      </c>
      <c r="P3577">
        <v>60231.824999999997</v>
      </c>
      <c r="Q3577">
        <v>76511.34</v>
      </c>
      <c r="S3577" t="s">
        <v>174</v>
      </c>
    </row>
    <row r="3578" spans="1:19" hidden="1" x14ac:dyDescent="0.2">
      <c r="A3578" t="str">
        <f t="shared" si="55"/>
        <v>Agentecondominioenlenguajedeseñascolombiana(Videollamada)AgenteespecializadoEconomía,administración,contaduríayafinesEnlasinstalacionesdelaEntidadCompradoraHoraextradominicalyfestivoOroNA</v>
      </c>
      <c r="B3578" t="s">
        <v>3882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90</v>
      </c>
      <c r="H3578" t="s">
        <v>3</v>
      </c>
      <c r="I3578" t="s">
        <v>96</v>
      </c>
      <c r="J3578" t="s">
        <v>25</v>
      </c>
      <c r="K3578">
        <v>62597.807440031203</v>
      </c>
      <c r="L3578">
        <v>64186.559999999998</v>
      </c>
      <c r="M3578">
        <v>79654.803004160101</v>
      </c>
      <c r="N3578">
        <v>66776.12999999999</v>
      </c>
      <c r="O3578">
        <v>51240.78</v>
      </c>
      <c r="P3578">
        <v>66876.524999999994</v>
      </c>
      <c r="Q3578">
        <v>85176.36</v>
      </c>
      <c r="S3578" t="s">
        <v>174</v>
      </c>
    </row>
    <row r="3579" spans="1:19" hidden="1" x14ac:dyDescent="0.2">
      <c r="A3579" t="str">
        <f t="shared" si="55"/>
        <v>Agentecondominioenlenguajedeseñascolombiana(Videollamada)AgenteespecializadoEconomía,administración,contaduríayafinesEnlasinstalacionesdelaEntidadCompradoraServicio7x24OroNA</v>
      </c>
      <c r="B3579" t="s">
        <v>3883</v>
      </c>
      <c r="C3579" t="s">
        <v>3255</v>
      </c>
      <c r="D3579" t="s">
        <v>298</v>
      </c>
      <c r="E3579" t="s">
        <v>576</v>
      </c>
      <c r="F3579" t="s">
        <v>3272</v>
      </c>
      <c r="G3579" t="s">
        <v>91</v>
      </c>
      <c r="H3579" t="s">
        <v>3</v>
      </c>
      <c r="I3579" t="s">
        <v>96</v>
      </c>
      <c r="J3579" t="s">
        <v>260</v>
      </c>
      <c r="K3579">
        <v>22942324.322524119</v>
      </c>
      <c r="L3579">
        <v>33353430.794999998</v>
      </c>
      <c r="M3579">
        <v>34456889.686835498</v>
      </c>
      <c r="N3579">
        <v>28748368.034999996</v>
      </c>
      <c r="O3579">
        <v>29338580.924999997</v>
      </c>
      <c r="P3579">
        <v>45938281.454999998</v>
      </c>
      <c r="Q3579">
        <v>35438380.335000001</v>
      </c>
      <c r="S3579" t="s">
        <v>174</v>
      </c>
    </row>
    <row r="3580" spans="1:19" hidden="1" x14ac:dyDescent="0.2">
      <c r="A3580" t="str">
        <f t="shared" si="55"/>
        <v>Agentecondominioenlenguajedeseñascolombiana(Videollamada)AgenteespecializadoEconomía,administración,contaduríayafinesEnlasinstalacionesdelaEntidadCompradoraJornadaOrdinariaPlatinoNA</v>
      </c>
      <c r="B3580" t="s">
        <v>3884</v>
      </c>
      <c r="C3580" t="s">
        <v>3255</v>
      </c>
      <c r="D3580" t="s">
        <v>298</v>
      </c>
      <c r="E3580" t="s">
        <v>576</v>
      </c>
      <c r="F3580" t="s">
        <v>3272</v>
      </c>
      <c r="G3580" t="s">
        <v>89</v>
      </c>
      <c r="H3580" t="s">
        <v>134</v>
      </c>
      <c r="I3580" t="s">
        <v>96</v>
      </c>
      <c r="J3580" t="s">
        <v>5</v>
      </c>
      <c r="K3580">
        <v>7104623.2486908566</v>
      </c>
      <c r="L3580">
        <v>7577907.7499999991</v>
      </c>
      <c r="M3580">
        <v>8813023.2082578801</v>
      </c>
      <c r="N3580">
        <v>7803497.3849999998</v>
      </c>
      <c r="O3580">
        <v>8113576.1399999997</v>
      </c>
      <c r="P3580">
        <v>8923636.4849999994</v>
      </c>
      <c r="Q3580">
        <v>9271240.1999999993</v>
      </c>
      <c r="S3580" t="s">
        <v>174</v>
      </c>
    </row>
    <row r="3581" spans="1:19" hidden="1" x14ac:dyDescent="0.2">
      <c r="A3581" t="str">
        <f t="shared" si="55"/>
        <v>Agentecondominioenlenguajedeseñascolombiana(Videollamada)AgenteespecializadoEconomía,administración,contaduríayafinesEnlasinstalacionesdelaEntidadCompradoraHoraextradiurnaPlatinoNA</v>
      </c>
      <c r="B3581" t="s">
        <v>3885</v>
      </c>
      <c r="C3581" t="s">
        <v>3255</v>
      </c>
      <c r="D3581" t="s">
        <v>298</v>
      </c>
      <c r="E3581" t="s">
        <v>576</v>
      </c>
      <c r="F3581" t="s">
        <v>3272</v>
      </c>
      <c r="G3581" t="s">
        <v>172</v>
      </c>
      <c r="H3581" t="s">
        <v>134</v>
      </c>
      <c r="I3581" t="s">
        <v>96</v>
      </c>
      <c r="J3581" t="s">
        <v>25</v>
      </c>
      <c r="K3581">
        <v>36201.638983642428</v>
      </c>
      <c r="L3581">
        <v>41296.5</v>
      </c>
      <c r="M3581">
        <v>51251.515416580318</v>
      </c>
      <c r="N3581">
        <v>248564.56499999997</v>
      </c>
      <c r="O3581">
        <v>32286.824999999997</v>
      </c>
      <c r="P3581">
        <v>47950.514999999999</v>
      </c>
      <c r="Q3581">
        <v>58587.209999999992</v>
      </c>
      <c r="S3581" t="s">
        <v>174</v>
      </c>
    </row>
    <row r="3582" spans="1:19" hidden="1" x14ac:dyDescent="0.2">
      <c r="A3582" t="str">
        <f t="shared" si="55"/>
        <v>Agentecondominioenlenguajedeseñascolombiana(Videollamada)AgenteespecializadoEconomía,administración,contaduríayafinesEnlasinstalacionesdelaEntidadCompradoraHoraextranocturna PlatinoNA</v>
      </c>
      <c r="B3582" t="s">
        <v>3886</v>
      </c>
      <c r="C3582" t="s">
        <v>3255</v>
      </c>
      <c r="D3582" t="s">
        <v>298</v>
      </c>
      <c r="E3582" t="s">
        <v>576</v>
      </c>
      <c r="F3582" t="s">
        <v>3272</v>
      </c>
      <c r="G3582" t="s">
        <v>288</v>
      </c>
      <c r="H3582" t="s">
        <v>134</v>
      </c>
      <c r="I3582" t="s">
        <v>96</v>
      </c>
      <c r="J3582" t="s">
        <v>25</v>
      </c>
      <c r="K3582">
        <v>49399.723211836819</v>
      </c>
      <c r="L3582">
        <v>57815.1</v>
      </c>
      <c r="M3582">
        <v>71752.121583212444</v>
      </c>
      <c r="N3582">
        <v>272166.70499999996</v>
      </c>
      <c r="O3582">
        <v>44922.104999999996</v>
      </c>
      <c r="P3582">
        <v>61526.609999999993</v>
      </c>
      <c r="Q3582">
        <v>81317.87999999999</v>
      </c>
      <c r="S3582" t="s">
        <v>174</v>
      </c>
    </row>
    <row r="3583" spans="1:19" hidden="1" x14ac:dyDescent="0.2">
      <c r="A3583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83" t="s">
        <v>3887</v>
      </c>
      <c r="C3583" t="s">
        <v>3255</v>
      </c>
      <c r="D3583" t="s">
        <v>298</v>
      </c>
      <c r="E3583" t="s">
        <v>576</v>
      </c>
      <c r="F3583" t="s">
        <v>3272</v>
      </c>
      <c r="G3583" t="s">
        <v>90</v>
      </c>
      <c r="H3583" t="s">
        <v>134</v>
      </c>
      <c r="I3583" t="s">
        <v>96</v>
      </c>
      <c r="J3583" t="s">
        <v>25</v>
      </c>
      <c r="K3583">
        <v>62597.807440031203</v>
      </c>
      <c r="L3583">
        <v>66074.399999999994</v>
      </c>
      <c r="M3583">
        <v>82002.424666528503</v>
      </c>
      <c r="N3583">
        <v>66776.12999999999</v>
      </c>
      <c r="O3583">
        <v>51240.78</v>
      </c>
      <c r="P3583">
        <v>68314.14</v>
      </c>
      <c r="Q3583">
        <v>90528.344999999987</v>
      </c>
      <c r="S3583" t="s">
        <v>174</v>
      </c>
    </row>
    <row r="3584" spans="1:19" hidden="1" x14ac:dyDescent="0.2">
      <c r="A3584" t="str">
        <f t="shared" si="55"/>
        <v>Agentecondominioenlenguajedeseñascolombiana(Videollamada)AgenteespecializadoEconomía,administración,contaduríayafinesEnlasinstalacionesdelaEntidadCompradoraServicio7x24PlatinoNA</v>
      </c>
      <c r="B3584" t="s">
        <v>3888</v>
      </c>
      <c r="C3584" t="s">
        <v>3255</v>
      </c>
      <c r="D3584" t="s">
        <v>298</v>
      </c>
      <c r="E3584" t="s">
        <v>576</v>
      </c>
      <c r="F3584" t="s">
        <v>3272</v>
      </c>
      <c r="G3584" t="s">
        <v>91</v>
      </c>
      <c r="H3584" t="s">
        <v>134</v>
      </c>
      <c r="I3584" t="s">
        <v>96</v>
      </c>
      <c r="J3584" t="s">
        <v>260</v>
      </c>
      <c r="K3584">
        <v>22942324.322524119</v>
      </c>
      <c r="L3584">
        <v>34334414.144999996</v>
      </c>
      <c r="M3584">
        <v>35472418.413237967</v>
      </c>
      <c r="N3584">
        <v>28764826.604999997</v>
      </c>
      <c r="O3584">
        <v>29338580.924999997</v>
      </c>
      <c r="P3584">
        <v>46926201.375</v>
      </c>
      <c r="Q3584">
        <v>37664758.484999999</v>
      </c>
      <c r="S3584" t="s">
        <v>174</v>
      </c>
    </row>
    <row r="3585" spans="1:19" hidden="1" x14ac:dyDescent="0.2">
      <c r="A3585" t="str">
        <f t="shared" si="55"/>
        <v>Agentecondominioenlenguajedeseñascolombiana(Videollamada)AgenteespecializadoEconomía,administración,contaduríayafinesFrontofficeconherramientaJornadaOrdinariaPlataNA</v>
      </c>
      <c r="B3585" t="s">
        <v>3889</v>
      </c>
      <c r="C3585" t="s">
        <v>3255</v>
      </c>
      <c r="D3585" t="s">
        <v>298</v>
      </c>
      <c r="E3585" t="s">
        <v>576</v>
      </c>
      <c r="F3585" t="s">
        <v>3288</v>
      </c>
      <c r="G3585" t="s">
        <v>89</v>
      </c>
      <c r="H3585" t="s">
        <v>2</v>
      </c>
      <c r="I3585" t="s">
        <v>96</v>
      </c>
      <c r="J3585" t="s">
        <v>5</v>
      </c>
      <c r="K3585">
        <v>7421918.6446908563</v>
      </c>
      <c r="L3585">
        <v>7269284.2049999991</v>
      </c>
      <c r="M3585">
        <v>9165389.702010233</v>
      </c>
      <c r="N3585">
        <v>7954251.3449999997</v>
      </c>
      <c r="O3585">
        <v>8113576.1399999997</v>
      </c>
      <c r="P3585">
        <v>8592910.5149999987</v>
      </c>
      <c r="Q3585">
        <v>8310765.3749999991</v>
      </c>
      <c r="S3585" t="s">
        <v>174</v>
      </c>
    </row>
    <row r="3586" spans="1:19" hidden="1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Agentecondominioenlenguajedeseñascolombiana(Videollamada)AgenteespecializadoEconomía,administración,contaduríayafinesFrontofficeconherramientaHoraextradiurnaPlataNA</v>
      </c>
      <c r="B3586" t="s">
        <v>3890</v>
      </c>
      <c r="C3586" t="s">
        <v>3255</v>
      </c>
      <c r="D3586" t="s">
        <v>298</v>
      </c>
      <c r="E3586" t="s">
        <v>576</v>
      </c>
      <c r="F3586" t="s">
        <v>3288</v>
      </c>
      <c r="G3586" t="s">
        <v>172</v>
      </c>
      <c r="H3586" t="s">
        <v>2</v>
      </c>
      <c r="I3586" t="s">
        <v>96</v>
      </c>
      <c r="J3586" t="s">
        <v>25</v>
      </c>
      <c r="K3586">
        <v>37523.703133642433</v>
      </c>
      <c r="L3586">
        <v>39614.625</v>
      </c>
      <c r="M3586">
        <v>48398.661789161422</v>
      </c>
      <c r="N3586">
        <v>229003.06499999997</v>
      </c>
      <c r="O3586">
        <v>32286.824999999997</v>
      </c>
      <c r="P3586">
        <v>45944.684999999998</v>
      </c>
      <c r="Q3586">
        <v>52783.964999999997</v>
      </c>
      <c r="S3586" t="s">
        <v>174</v>
      </c>
    </row>
    <row r="3587" spans="1:19" hidden="1" x14ac:dyDescent="0.2">
      <c r="A3587" t="str">
        <f t="shared" si="56"/>
        <v>Agentecondominioenlenguajedeseñascolombiana(Videollamada)AgenteespecializadoEconomía,administración,contaduríayafinesFrontofficeconherramientaHoraextranocturna PlataNA</v>
      </c>
      <c r="B3587" t="s">
        <v>3891</v>
      </c>
      <c r="C3587" t="s">
        <v>3255</v>
      </c>
      <c r="D3587" t="s">
        <v>298</v>
      </c>
      <c r="E3587" t="s">
        <v>576</v>
      </c>
      <c r="F3587" t="s">
        <v>3288</v>
      </c>
      <c r="G3587" t="s">
        <v>288</v>
      </c>
      <c r="H3587" t="s">
        <v>2</v>
      </c>
      <c r="I3587" t="s">
        <v>96</v>
      </c>
      <c r="J3587" t="s">
        <v>25</v>
      </c>
      <c r="K3587">
        <v>50721.787361836818</v>
      </c>
      <c r="L3587">
        <v>55460.474999999999</v>
      </c>
      <c r="M3587">
        <v>67758.126504825996</v>
      </c>
      <c r="N3587">
        <v>251673.70499999999</v>
      </c>
      <c r="O3587">
        <v>44922.104999999996</v>
      </c>
      <c r="P3587">
        <v>58989.824999999997</v>
      </c>
      <c r="Q3587">
        <v>73263.509999999995</v>
      </c>
      <c r="S3587" t="s">
        <v>174</v>
      </c>
    </row>
    <row r="3588" spans="1:19" hidden="1" x14ac:dyDescent="0.2">
      <c r="A3588" t="str">
        <f t="shared" si="56"/>
        <v>Agentecondominioenlenguajedeseñascolombiana(Videollamada)AgenteespecializadoEconomía,administración,contaduríayafinesFrontofficeconherramientaHoraextradominicalyfestivoPlataNA</v>
      </c>
      <c r="B3588" t="s">
        <v>3892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90</v>
      </c>
      <c r="H3588" t="s">
        <v>2</v>
      </c>
      <c r="I3588" t="s">
        <v>96</v>
      </c>
      <c r="J3588" t="s">
        <v>25</v>
      </c>
      <c r="K3588">
        <v>63919.871590031202</v>
      </c>
      <c r="L3588">
        <v>63383.399999999994</v>
      </c>
      <c r="M3588">
        <v>77437.858862658293</v>
      </c>
      <c r="N3588">
        <v>66776.12999999999</v>
      </c>
      <c r="O3588">
        <v>51240.78</v>
      </c>
      <c r="P3588">
        <v>65496.869999999995</v>
      </c>
      <c r="Q3588">
        <v>81561.104999999996</v>
      </c>
      <c r="S3588" t="s">
        <v>174</v>
      </c>
    </row>
    <row r="3589" spans="1:19" hidden="1" x14ac:dyDescent="0.2">
      <c r="A3589" t="str">
        <f t="shared" si="56"/>
        <v>Agentecondominioenlenguajedeseñascolombiana(Videollamada)AgenteespecializadoEconomía,administración,contaduríayafinesFrontofficeconherramientaServicio7x24PlataNA</v>
      </c>
      <c r="B3589" t="s">
        <v>3893</v>
      </c>
      <c r="C3589" t="s">
        <v>3255</v>
      </c>
      <c r="D3589" t="s">
        <v>298</v>
      </c>
      <c r="E3589" t="s">
        <v>576</v>
      </c>
      <c r="F3589" t="s">
        <v>3288</v>
      </c>
      <c r="G3589" t="s">
        <v>91</v>
      </c>
      <c r="H3589" t="s">
        <v>2</v>
      </c>
      <c r="I3589" t="s">
        <v>96</v>
      </c>
      <c r="J3589" t="s">
        <v>260</v>
      </c>
      <c r="K3589">
        <v>23259619.718524121</v>
      </c>
      <c r="L3589">
        <v>32751522.404999997</v>
      </c>
      <c r="M3589">
        <v>36890693.550591178</v>
      </c>
      <c r="N3589">
        <v>29110099.499999996</v>
      </c>
      <c r="O3589">
        <v>29338580.924999997</v>
      </c>
      <c r="P3589">
        <v>44991100.169999994</v>
      </c>
      <c r="Q3589">
        <v>33891850.214999996</v>
      </c>
      <c r="S3589" t="s">
        <v>174</v>
      </c>
    </row>
    <row r="3590" spans="1:19" hidden="1" x14ac:dyDescent="0.2">
      <c r="A3590" t="str">
        <f t="shared" si="56"/>
        <v>Agentecondominioenlenguajedeseñascolombiana(Videollamada)AgenteespecializadoEconomía,administración,contaduríayafinesFrontofficeconherramientaJornadaOrdinariaOroNA</v>
      </c>
      <c r="B3590" t="s">
        <v>3894</v>
      </c>
      <c r="C3590" t="s">
        <v>3255</v>
      </c>
      <c r="D3590" t="s">
        <v>298</v>
      </c>
      <c r="E3590" t="s">
        <v>576</v>
      </c>
      <c r="F3590" t="s">
        <v>3288</v>
      </c>
      <c r="G3590" t="s">
        <v>89</v>
      </c>
      <c r="H3590" t="s">
        <v>3</v>
      </c>
      <c r="I3590" t="s">
        <v>96</v>
      </c>
      <c r="J3590" t="s">
        <v>5</v>
      </c>
      <c r="K3590">
        <v>7421918.6446908563</v>
      </c>
      <c r="L3590">
        <v>7414670.6549999993</v>
      </c>
      <c r="M3590">
        <v>9427782.7653371785</v>
      </c>
      <c r="N3590">
        <v>7982876.3399999989</v>
      </c>
      <c r="O3590">
        <v>8113576.1399999997</v>
      </c>
      <c r="P3590">
        <v>8773814.0249999985</v>
      </c>
      <c r="Q3590">
        <v>8679204.6749999989</v>
      </c>
      <c r="S3590" t="s">
        <v>174</v>
      </c>
    </row>
    <row r="3591" spans="1:19" hidden="1" x14ac:dyDescent="0.2">
      <c r="A3591" t="str">
        <f t="shared" si="56"/>
        <v>Agentecondominioenlenguajedeseñascolombiana(Videollamada)AgenteespecializadoEconomía,administración,contaduríayafinesFrontofficeconherramientaHoraextradiurnaOroNA</v>
      </c>
      <c r="B3591" t="s">
        <v>3895</v>
      </c>
      <c r="C3591" t="s">
        <v>3255</v>
      </c>
      <c r="D3591" t="s">
        <v>298</v>
      </c>
      <c r="E3591" t="s">
        <v>576</v>
      </c>
      <c r="F3591" t="s">
        <v>3288</v>
      </c>
      <c r="G3591" t="s">
        <v>172</v>
      </c>
      <c r="H3591" t="s">
        <v>3</v>
      </c>
      <c r="I3591" t="s">
        <v>96</v>
      </c>
      <c r="J3591" t="s">
        <v>25</v>
      </c>
      <c r="K3591">
        <v>37523.703133642433</v>
      </c>
      <c r="L3591">
        <v>40407.434999999998</v>
      </c>
      <c r="M3591">
        <v>49784.251877600058</v>
      </c>
      <c r="N3591">
        <v>238783.81499999997</v>
      </c>
      <c r="O3591">
        <v>32286.824999999997</v>
      </c>
      <c r="P3591">
        <v>46911.375</v>
      </c>
      <c r="Q3591">
        <v>55124.1</v>
      </c>
      <c r="S3591" t="s">
        <v>174</v>
      </c>
    </row>
    <row r="3592" spans="1:19" hidden="1" x14ac:dyDescent="0.2">
      <c r="A3592" t="str">
        <f t="shared" si="56"/>
        <v>Agentecondominioenlenguajedeseñascolombiana(Videollamada)AgenteespecializadoEconomía,administración,contaduríayafinesFrontofficeconherramientaHoraextranocturna OroNA</v>
      </c>
      <c r="B3592" t="s">
        <v>3896</v>
      </c>
      <c r="C3592" t="s">
        <v>3255</v>
      </c>
      <c r="D3592" t="s">
        <v>298</v>
      </c>
      <c r="E3592" t="s">
        <v>576</v>
      </c>
      <c r="F3592" t="s">
        <v>3288</v>
      </c>
      <c r="G3592" t="s">
        <v>288</v>
      </c>
      <c r="H3592" t="s">
        <v>3</v>
      </c>
      <c r="I3592" t="s">
        <v>96</v>
      </c>
      <c r="J3592" t="s">
        <v>25</v>
      </c>
      <c r="K3592">
        <v>50721.787361836818</v>
      </c>
      <c r="L3592">
        <v>56569.994999999995</v>
      </c>
      <c r="M3592">
        <v>69697.95262864008</v>
      </c>
      <c r="N3592">
        <v>261920.20499999999</v>
      </c>
      <c r="O3592">
        <v>44922.104999999996</v>
      </c>
      <c r="P3592">
        <v>60231.824999999997</v>
      </c>
      <c r="Q3592">
        <v>76511.34</v>
      </c>
      <c r="S3592" t="s">
        <v>174</v>
      </c>
    </row>
    <row r="3593" spans="1:19" hidden="1" x14ac:dyDescent="0.2">
      <c r="A3593" t="str">
        <f t="shared" si="56"/>
        <v>Agentecondominioenlenguajedeseñascolombiana(Videollamada)AgenteespecializadoEconomía,administración,contaduríayafinesFrontofficeconherramientaHoraextradominicalyfestivoOroNA</v>
      </c>
      <c r="B3593" t="s">
        <v>3897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90</v>
      </c>
      <c r="H3593" t="s">
        <v>3</v>
      </c>
      <c r="I3593" t="s">
        <v>96</v>
      </c>
      <c r="J3593" t="s">
        <v>25</v>
      </c>
      <c r="K3593">
        <v>63919.871590031202</v>
      </c>
      <c r="L3593">
        <v>64651.274999999994</v>
      </c>
      <c r="M3593">
        <v>79654.803004160101</v>
      </c>
      <c r="N3593">
        <v>66776.12999999999</v>
      </c>
      <c r="O3593">
        <v>51240.78</v>
      </c>
      <c r="P3593">
        <v>66876.524999999994</v>
      </c>
      <c r="Q3593">
        <v>85176.36</v>
      </c>
      <c r="S3593" t="s">
        <v>174</v>
      </c>
    </row>
    <row r="3594" spans="1:19" hidden="1" x14ac:dyDescent="0.2">
      <c r="A3594" t="str">
        <f t="shared" si="56"/>
        <v>Agentecondominioenlenguajedeseñascolombiana(Videollamada)AgenteespecializadoEconomía,administración,contaduríayafinesFrontofficeconherramientaServicio7x24OroNA</v>
      </c>
      <c r="B3594" t="s">
        <v>3898</v>
      </c>
      <c r="C3594" t="s">
        <v>3255</v>
      </c>
      <c r="D3594" t="s">
        <v>298</v>
      </c>
      <c r="E3594" t="s">
        <v>576</v>
      </c>
      <c r="F3594" t="s">
        <v>3288</v>
      </c>
      <c r="G3594" t="s">
        <v>91</v>
      </c>
      <c r="H3594" t="s">
        <v>3</v>
      </c>
      <c r="I3594" t="s">
        <v>96</v>
      </c>
      <c r="J3594" t="s">
        <v>260</v>
      </c>
      <c r="K3594">
        <v>23259619.718524121</v>
      </c>
      <c r="L3594">
        <v>33406553.204999998</v>
      </c>
      <c r="M3594">
        <v>37946825.63048213</v>
      </c>
      <c r="N3594">
        <v>29145466.484999999</v>
      </c>
      <c r="O3594">
        <v>29338580.924999997</v>
      </c>
      <c r="P3594">
        <v>45938281.454999998</v>
      </c>
      <c r="Q3594">
        <v>35394371.099999994</v>
      </c>
      <c r="S3594" t="s">
        <v>174</v>
      </c>
    </row>
    <row r="3595" spans="1:19" hidden="1" x14ac:dyDescent="0.2">
      <c r="A3595" t="str">
        <f t="shared" si="56"/>
        <v>Agentecondominioenlenguajedeseñascolombiana(Videollamada)AgenteespecializadoEconomía,administración,contaduríayafinesFrontofficeconherramientaJornadaOrdinariaPlatinoNA</v>
      </c>
      <c r="B3595" t="s">
        <v>3899</v>
      </c>
      <c r="C3595" t="s">
        <v>3255</v>
      </c>
      <c r="D3595" t="s">
        <v>298</v>
      </c>
      <c r="E3595" t="s">
        <v>576</v>
      </c>
      <c r="F3595" t="s">
        <v>3288</v>
      </c>
      <c r="G3595" t="s">
        <v>89</v>
      </c>
      <c r="H3595" t="s">
        <v>134</v>
      </c>
      <c r="I3595" t="s">
        <v>96</v>
      </c>
      <c r="J3595" t="s">
        <v>5</v>
      </c>
      <c r="K3595">
        <v>7421918.6446908563</v>
      </c>
      <c r="L3595">
        <v>7632749.294999999</v>
      </c>
      <c r="M3595">
        <v>9705642.5580084771</v>
      </c>
      <c r="N3595">
        <v>8011501.334999999</v>
      </c>
      <c r="O3595">
        <v>8113576.1399999997</v>
      </c>
      <c r="P3595">
        <v>8962497.629999999</v>
      </c>
      <c r="Q3595">
        <v>9224466.4799999986</v>
      </c>
      <c r="S3595" t="s">
        <v>174</v>
      </c>
    </row>
    <row r="3596" spans="1:19" hidden="1" x14ac:dyDescent="0.2">
      <c r="A3596" t="str">
        <f t="shared" si="56"/>
        <v>Agentecondominioenlenguajedeseñascolombiana(Videollamada)AgenteespecializadoEconomía,administración,contaduríayafinesFrontofficeconherramientaHoraextradiurnaPlatinoNA</v>
      </c>
      <c r="B3596" t="s">
        <v>3900</v>
      </c>
      <c r="C3596" t="s">
        <v>3255</v>
      </c>
      <c r="D3596" t="s">
        <v>298</v>
      </c>
      <c r="E3596" t="s">
        <v>576</v>
      </c>
      <c r="F3596" t="s">
        <v>3288</v>
      </c>
      <c r="G3596" t="s">
        <v>172</v>
      </c>
      <c r="H3596" t="s">
        <v>134</v>
      </c>
      <c r="I3596" t="s">
        <v>96</v>
      </c>
      <c r="J3596" t="s">
        <v>25</v>
      </c>
      <c r="K3596">
        <v>37523.703133642433</v>
      </c>
      <c r="L3596">
        <v>41595.614999999998</v>
      </c>
      <c r="M3596">
        <v>51251.515416580318</v>
      </c>
      <c r="N3596">
        <v>248564.56499999997</v>
      </c>
      <c r="O3596">
        <v>32286.824999999997</v>
      </c>
      <c r="P3596">
        <v>47920.499999999993</v>
      </c>
      <c r="Q3596">
        <v>58587.209999999992</v>
      </c>
      <c r="S3596" t="s">
        <v>174</v>
      </c>
    </row>
    <row r="3597" spans="1:19" hidden="1" x14ac:dyDescent="0.2">
      <c r="A3597" t="str">
        <f t="shared" si="56"/>
        <v>Agentecondominioenlenguajedeseñascolombiana(Videollamada)AgenteespecializadoEconomía,administración,contaduríayafinesFrontofficeconherramientaHoraextranocturna PlatinoNA</v>
      </c>
      <c r="B3597" t="s">
        <v>3901</v>
      </c>
      <c r="C3597" t="s">
        <v>3255</v>
      </c>
      <c r="D3597" t="s">
        <v>298</v>
      </c>
      <c r="E3597" t="s">
        <v>576</v>
      </c>
      <c r="F3597" t="s">
        <v>3288</v>
      </c>
      <c r="G3597" t="s">
        <v>288</v>
      </c>
      <c r="H3597" t="s">
        <v>134</v>
      </c>
      <c r="I3597" t="s">
        <v>96</v>
      </c>
      <c r="J3597" t="s">
        <v>25</v>
      </c>
      <c r="K3597">
        <v>50721.787361836818</v>
      </c>
      <c r="L3597">
        <v>58234.274999999994</v>
      </c>
      <c r="M3597">
        <v>71752.121583212444</v>
      </c>
      <c r="N3597">
        <v>272166.70499999996</v>
      </c>
      <c r="O3597">
        <v>44922.104999999996</v>
      </c>
      <c r="P3597">
        <v>61526.609999999993</v>
      </c>
      <c r="Q3597">
        <v>81317.87999999999</v>
      </c>
      <c r="S3597" t="s">
        <v>174</v>
      </c>
    </row>
    <row r="3598" spans="1:19" hidden="1" x14ac:dyDescent="0.2">
      <c r="A3598" t="str">
        <f t="shared" si="56"/>
        <v>Agentecondominioenlenguajedeseñascolombiana(Videollamada)AgenteespecializadoEconomía,administración,contaduríayafinesFrontofficeconherramientaHoraextradominicalyfestivoPlatinoNA</v>
      </c>
      <c r="B3598" t="s">
        <v>3902</v>
      </c>
      <c r="C3598" t="s">
        <v>3255</v>
      </c>
      <c r="D3598" t="s">
        <v>298</v>
      </c>
      <c r="E3598" t="s">
        <v>576</v>
      </c>
      <c r="F3598" t="s">
        <v>3288</v>
      </c>
      <c r="G3598" t="s">
        <v>90</v>
      </c>
      <c r="H3598" t="s">
        <v>134</v>
      </c>
      <c r="I3598" t="s">
        <v>96</v>
      </c>
      <c r="J3598" t="s">
        <v>25</v>
      </c>
      <c r="K3598">
        <v>63919.871590031202</v>
      </c>
      <c r="L3598">
        <v>66552.569999999992</v>
      </c>
      <c r="M3598">
        <v>82002.424666528503</v>
      </c>
      <c r="N3598">
        <v>66776.12999999999</v>
      </c>
      <c r="O3598">
        <v>51240.78</v>
      </c>
      <c r="P3598">
        <v>68314.14</v>
      </c>
      <c r="Q3598">
        <v>90528.344999999987</v>
      </c>
      <c r="S3598" t="s">
        <v>174</v>
      </c>
    </row>
    <row r="3599" spans="1:19" hidden="1" x14ac:dyDescent="0.2">
      <c r="A3599" t="str">
        <f t="shared" si="56"/>
        <v>Agentecondominioenlenguajedeseñascolombiana(Videollamada)AgenteespecializadoEconomía,administración,contaduríayafinesFrontofficeconherramientaServicio7x24PlatinoNA</v>
      </c>
      <c r="B3599" t="s">
        <v>3903</v>
      </c>
      <c r="C3599" t="s">
        <v>3255</v>
      </c>
      <c r="D3599" t="s">
        <v>298</v>
      </c>
      <c r="E3599" t="s">
        <v>576</v>
      </c>
      <c r="F3599" t="s">
        <v>3288</v>
      </c>
      <c r="G3599" t="s">
        <v>91</v>
      </c>
      <c r="H3599" t="s">
        <v>134</v>
      </c>
      <c r="I3599" t="s">
        <v>96</v>
      </c>
      <c r="J3599" t="s">
        <v>260</v>
      </c>
      <c r="K3599">
        <v>23259619.718524121</v>
      </c>
      <c r="L3599">
        <v>34389099.404999994</v>
      </c>
      <c r="M3599">
        <v>31295992.868066691</v>
      </c>
      <c r="N3599">
        <v>29180834.504999999</v>
      </c>
      <c r="O3599">
        <v>29338580.924999997</v>
      </c>
      <c r="P3599">
        <v>46926201.375</v>
      </c>
      <c r="Q3599">
        <v>37617984.765000001</v>
      </c>
      <c r="S3599" t="s">
        <v>174</v>
      </c>
    </row>
    <row r="3600" spans="1:19" hidden="1" x14ac:dyDescent="0.2">
      <c r="A3600" t="str">
        <f t="shared" si="56"/>
        <v>Agentecondominioenlenguajedeseñascolombiana(Videollamada)AgenteespecializadoEconomía,administración,contaduríayafinesFrontofficesinherramientaJornadaOrdinariaPlataNA</v>
      </c>
      <c r="B3600" t="s">
        <v>3904</v>
      </c>
      <c r="C3600" t="s">
        <v>3255</v>
      </c>
      <c r="D3600" t="s">
        <v>298</v>
      </c>
      <c r="E3600" t="s">
        <v>576</v>
      </c>
      <c r="F3600" t="s">
        <v>3304</v>
      </c>
      <c r="G3600" t="s">
        <v>89</v>
      </c>
      <c r="H3600" t="s">
        <v>2</v>
      </c>
      <c r="I3600" t="s">
        <v>96</v>
      </c>
      <c r="J3600" t="s">
        <v>5</v>
      </c>
      <c r="K3600">
        <v>7152639.5565333059</v>
      </c>
      <c r="L3600">
        <v>6863799.1499999994</v>
      </c>
      <c r="M3600">
        <v>8551965.6830845438</v>
      </c>
      <c r="N3600">
        <v>7765156.8449999997</v>
      </c>
      <c r="O3600">
        <v>8113576.1399999997</v>
      </c>
      <c r="P3600">
        <v>7738453.8449999997</v>
      </c>
      <c r="Q3600">
        <v>7918080.1649999991</v>
      </c>
      <c r="S3600" t="s">
        <v>174</v>
      </c>
    </row>
    <row r="3601" spans="1:19" hidden="1" x14ac:dyDescent="0.2">
      <c r="A3601" t="str">
        <f t="shared" si="56"/>
        <v>Agentecondominioenlenguajedeseñascolombiana(Videollamada)AgenteespecializadoEconomía,administración,contaduríayafinesFrontofficesinherramientaHoraextradiurnaPlataNA</v>
      </c>
      <c r="B3601" t="s">
        <v>3905</v>
      </c>
      <c r="C3601" t="s">
        <v>3255</v>
      </c>
      <c r="D3601" t="s">
        <v>298</v>
      </c>
      <c r="E3601" t="s">
        <v>576</v>
      </c>
      <c r="F3601" t="s">
        <v>3304</v>
      </c>
      <c r="G3601" t="s">
        <v>172</v>
      </c>
      <c r="H3601" t="s">
        <v>2</v>
      </c>
      <c r="I3601" t="s">
        <v>96</v>
      </c>
      <c r="J3601" t="s">
        <v>25</v>
      </c>
      <c r="K3601">
        <v>36401.706932985966</v>
      </c>
      <c r="L3601">
        <v>37404.899999999994</v>
      </c>
      <c r="M3601">
        <v>48398.661789161422</v>
      </c>
      <c r="N3601">
        <v>255085.06499999997</v>
      </c>
      <c r="O3601">
        <v>32286.824999999997</v>
      </c>
      <c r="P3601">
        <v>46658.834999999999</v>
      </c>
      <c r="Q3601">
        <v>52783.964999999997</v>
      </c>
      <c r="S3601" t="s">
        <v>174</v>
      </c>
    </row>
    <row r="3602" spans="1:19" hidden="1" x14ac:dyDescent="0.2">
      <c r="A3602" t="str">
        <f t="shared" si="56"/>
        <v>Agentecondominioenlenguajedeseñascolombiana(Videollamada)AgenteespecializadoEconomía,administración,contaduríayafinesFrontofficesinherramientaHoraextranocturna PlataNA</v>
      </c>
      <c r="B3602" t="s">
        <v>3906</v>
      </c>
      <c r="C3602" t="s">
        <v>3255</v>
      </c>
      <c r="D3602" t="s">
        <v>298</v>
      </c>
      <c r="E3602" t="s">
        <v>576</v>
      </c>
      <c r="F3602" t="s">
        <v>3304</v>
      </c>
      <c r="G3602" t="s">
        <v>288</v>
      </c>
      <c r="H3602" t="s">
        <v>2</v>
      </c>
      <c r="I3602" t="s">
        <v>96</v>
      </c>
      <c r="J3602" t="s">
        <v>25</v>
      </c>
      <c r="K3602">
        <v>49599.791161180357</v>
      </c>
      <c r="L3602">
        <v>52366.859999999993</v>
      </c>
      <c r="M3602">
        <v>67758.126504825996</v>
      </c>
      <c r="N3602">
        <v>278997.70499999996</v>
      </c>
      <c r="O3602">
        <v>44922.104999999996</v>
      </c>
      <c r="P3602">
        <v>61046.369999999995</v>
      </c>
      <c r="Q3602">
        <v>73263.509999999995</v>
      </c>
      <c r="S3602" t="s">
        <v>174</v>
      </c>
    </row>
    <row r="3603" spans="1:19" hidden="1" x14ac:dyDescent="0.2">
      <c r="A3603" t="str">
        <f t="shared" si="56"/>
        <v>Agentecondominioenlenguajedeseñascolombiana(Videollamada)AgenteespecializadoEconomía,administración,contaduríayafinesFrontofficesinherramientaHoraextradominicalyfestivoPlataNA</v>
      </c>
      <c r="B3603" t="s">
        <v>3907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90</v>
      </c>
      <c r="H3603" t="s">
        <v>2</v>
      </c>
      <c r="I3603" t="s">
        <v>96</v>
      </c>
      <c r="J3603" t="s">
        <v>25</v>
      </c>
      <c r="K3603">
        <v>62797.875389374742</v>
      </c>
      <c r="L3603">
        <v>59847.839999999997</v>
      </c>
      <c r="M3603">
        <v>77437.858862658293</v>
      </c>
      <c r="N3603">
        <v>66776.12999999999</v>
      </c>
      <c r="O3603">
        <v>51240.78</v>
      </c>
      <c r="P3603">
        <v>68241.689999999988</v>
      </c>
      <c r="Q3603">
        <v>81561.104999999996</v>
      </c>
      <c r="S3603" t="s">
        <v>174</v>
      </c>
    </row>
    <row r="3604" spans="1:19" hidden="1" x14ac:dyDescent="0.2">
      <c r="A3604" t="str">
        <f t="shared" si="56"/>
        <v>Agentecondominioenlenguajedeseñascolombiana(Videollamada)AgenteespecializadoEconomía,administración,contaduríayafinesFrontofficesinherramientaServicio7x24PlataNA</v>
      </c>
      <c r="B3604" t="s">
        <v>3908</v>
      </c>
      <c r="C3604" t="s">
        <v>3255</v>
      </c>
      <c r="D3604" t="s">
        <v>298</v>
      </c>
      <c r="E3604" t="s">
        <v>576</v>
      </c>
      <c r="F3604" t="s">
        <v>3304</v>
      </c>
      <c r="G3604" t="s">
        <v>91</v>
      </c>
      <c r="H3604" t="s">
        <v>2</v>
      </c>
      <c r="I3604" t="s">
        <v>96</v>
      </c>
      <c r="J3604" t="s">
        <v>260</v>
      </c>
      <c r="K3604">
        <v>22990340.630366568</v>
      </c>
      <c r="L3604">
        <v>32310055.574999999</v>
      </c>
      <c r="M3604">
        <v>34421661.874415278</v>
      </c>
      <c r="N3604">
        <v>28731910.499999996</v>
      </c>
      <c r="O3604">
        <v>29338580.924999997</v>
      </c>
      <c r="P3604">
        <v>44101005.344999999</v>
      </c>
      <c r="Q3604">
        <v>33499166.039999999</v>
      </c>
      <c r="S3604" t="s">
        <v>174</v>
      </c>
    </row>
    <row r="3605" spans="1:19" hidden="1" x14ac:dyDescent="0.2">
      <c r="A3605" t="str">
        <f t="shared" si="56"/>
        <v>Agentecondominioenlenguajedeseñascolombiana(Videollamada)AgenteespecializadoEconomía,administración,contaduríayafinesFrontofficesinherramientaJornadaOrdinariaOroNA</v>
      </c>
      <c r="B3605" t="s">
        <v>3909</v>
      </c>
      <c r="C3605" t="s">
        <v>3255</v>
      </c>
      <c r="D3605" t="s">
        <v>298</v>
      </c>
      <c r="E3605" t="s">
        <v>576</v>
      </c>
      <c r="F3605" t="s">
        <v>3304</v>
      </c>
      <c r="G3605" t="s">
        <v>89</v>
      </c>
      <c r="H3605" t="s">
        <v>3</v>
      </c>
      <c r="I3605" t="s">
        <v>96</v>
      </c>
      <c r="J3605" t="s">
        <v>5</v>
      </c>
      <c r="K3605">
        <v>7152639.5565333059</v>
      </c>
      <c r="L3605">
        <v>7001075.3399999999</v>
      </c>
      <c r="M3605">
        <v>8796797.2228235789</v>
      </c>
      <c r="N3605">
        <v>7784327.1149999993</v>
      </c>
      <c r="O3605">
        <v>8113576.1399999997</v>
      </c>
      <c r="P3605">
        <v>7901369.0549999997</v>
      </c>
      <c r="Q3605">
        <v>8269110.7649999997</v>
      </c>
      <c r="S3605" t="s">
        <v>174</v>
      </c>
    </row>
    <row r="3606" spans="1:19" hidden="1" x14ac:dyDescent="0.2">
      <c r="A3606" t="str">
        <f t="shared" si="56"/>
        <v>Agentecondominioenlenguajedeseñascolombiana(Videollamada)AgenteespecializadoEconomía,administración,contaduríayafinesFrontofficesinherramientaHoraextradiurnaOroNA</v>
      </c>
      <c r="B3606" t="s">
        <v>3910</v>
      </c>
      <c r="C3606" t="s">
        <v>3255</v>
      </c>
      <c r="D3606" t="s">
        <v>298</v>
      </c>
      <c r="E3606" t="s">
        <v>576</v>
      </c>
      <c r="F3606" t="s">
        <v>3304</v>
      </c>
      <c r="G3606" t="s">
        <v>172</v>
      </c>
      <c r="H3606" t="s">
        <v>3</v>
      </c>
      <c r="I3606" t="s">
        <v>96</v>
      </c>
      <c r="J3606" t="s">
        <v>25</v>
      </c>
      <c r="K3606">
        <v>36401.706932985966</v>
      </c>
      <c r="L3606">
        <v>38153.204999999994</v>
      </c>
      <c r="M3606">
        <v>49784.251877600058</v>
      </c>
      <c r="N3606">
        <v>266169.91499999998</v>
      </c>
      <c r="O3606">
        <v>32286.824999999997</v>
      </c>
      <c r="P3606">
        <v>47642.084999999999</v>
      </c>
      <c r="Q3606">
        <v>55124.1</v>
      </c>
      <c r="S3606" t="s">
        <v>174</v>
      </c>
    </row>
    <row r="3607" spans="1:19" hidden="1" x14ac:dyDescent="0.2">
      <c r="A3607" t="str">
        <f t="shared" si="56"/>
        <v>Agentecondominioenlenguajedeseñascolombiana(Videollamada)AgenteespecializadoEconomía,administración,contaduríayafinesFrontofficesinherramientaHoraextranocturna OroNA</v>
      </c>
      <c r="B3607" t="s">
        <v>3911</v>
      </c>
      <c r="C3607" t="s">
        <v>3255</v>
      </c>
      <c r="D3607" t="s">
        <v>298</v>
      </c>
      <c r="E3607" t="s">
        <v>576</v>
      </c>
      <c r="F3607" t="s">
        <v>3304</v>
      </c>
      <c r="G3607" t="s">
        <v>288</v>
      </c>
      <c r="H3607" t="s">
        <v>3</v>
      </c>
      <c r="I3607" t="s">
        <v>96</v>
      </c>
      <c r="J3607" t="s">
        <v>25</v>
      </c>
      <c r="K3607">
        <v>49599.791161180357</v>
      </c>
      <c r="L3607">
        <v>53414.28</v>
      </c>
      <c r="M3607">
        <v>69697.95262864008</v>
      </c>
      <c r="N3607">
        <v>290610.40499999997</v>
      </c>
      <c r="O3607">
        <v>44922.104999999996</v>
      </c>
      <c r="P3607">
        <v>62331.839999999997</v>
      </c>
      <c r="Q3607">
        <v>76511.34</v>
      </c>
      <c r="S3607" t="s">
        <v>174</v>
      </c>
    </row>
    <row r="3608" spans="1:19" hidden="1" x14ac:dyDescent="0.2">
      <c r="A3608" t="str">
        <f t="shared" si="56"/>
        <v>Agentecondominioenlenguajedeseñascolombiana(Videollamada)AgenteespecializadoEconomía,administración,contaduríayafinesFrontofficesinherramientaHoraextradominicalyfestivoOroNA</v>
      </c>
      <c r="B3608" t="s">
        <v>3912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90</v>
      </c>
      <c r="H3608" t="s">
        <v>3</v>
      </c>
      <c r="I3608" t="s">
        <v>96</v>
      </c>
      <c r="J3608" t="s">
        <v>25</v>
      </c>
      <c r="K3608">
        <v>62797.875389374742</v>
      </c>
      <c r="L3608">
        <v>61045.334999999992</v>
      </c>
      <c r="M3608">
        <v>79654.803004160101</v>
      </c>
      <c r="N3608">
        <v>66776.12999999999</v>
      </c>
      <c r="O3608">
        <v>51240.78</v>
      </c>
      <c r="P3608">
        <v>69678.26999999999</v>
      </c>
      <c r="Q3608">
        <v>85176.36</v>
      </c>
      <c r="S3608" t="s">
        <v>174</v>
      </c>
    </row>
    <row r="3609" spans="1:19" hidden="1" x14ac:dyDescent="0.2">
      <c r="A3609" t="str">
        <f t="shared" si="56"/>
        <v>Agentecondominioenlenguajedeseñascolombiana(Videollamada)AgenteespecializadoEconomía,administración,contaduríayafinesFrontofficesinherramientaServicio7x24OroNA</v>
      </c>
      <c r="B3609" t="s">
        <v>3913</v>
      </c>
      <c r="C3609" t="s">
        <v>3255</v>
      </c>
      <c r="D3609" t="s">
        <v>298</v>
      </c>
      <c r="E3609" t="s">
        <v>576</v>
      </c>
      <c r="F3609" t="s">
        <v>3304</v>
      </c>
      <c r="G3609" t="s">
        <v>91</v>
      </c>
      <c r="H3609" t="s">
        <v>3</v>
      </c>
      <c r="I3609" t="s">
        <v>96</v>
      </c>
      <c r="J3609" t="s">
        <v>260</v>
      </c>
      <c r="K3609">
        <v>22990340.630366568</v>
      </c>
      <c r="L3609">
        <v>32956256.789999999</v>
      </c>
      <c r="M3609">
        <v>35407108.821864903</v>
      </c>
      <c r="N3609">
        <v>28748368.034999996</v>
      </c>
      <c r="O3609">
        <v>29338580.924999997</v>
      </c>
      <c r="P3609">
        <v>45029447.954999998</v>
      </c>
      <c r="Q3609">
        <v>34984277.189999998</v>
      </c>
      <c r="S3609" t="s">
        <v>174</v>
      </c>
    </row>
    <row r="3610" spans="1:19" hidden="1" x14ac:dyDescent="0.2">
      <c r="A3610" t="str">
        <f t="shared" si="56"/>
        <v>Agentecondominioenlenguajedeseñascolombiana(Videollamada)AgenteespecializadoEconomía,administración,contaduríayafinesFrontofficesinherramientaJornadaOrdinariaPlatinoNA</v>
      </c>
      <c r="B3610" t="s">
        <v>3914</v>
      </c>
      <c r="C3610" t="s">
        <v>3255</v>
      </c>
      <c r="D3610" t="s">
        <v>298</v>
      </c>
      <c r="E3610" t="s">
        <v>576</v>
      </c>
      <c r="F3610" t="s">
        <v>3304</v>
      </c>
      <c r="G3610" t="s">
        <v>89</v>
      </c>
      <c r="H3610" t="s">
        <v>134</v>
      </c>
      <c r="I3610" t="s">
        <v>96</v>
      </c>
      <c r="J3610" t="s">
        <v>5</v>
      </c>
      <c r="K3610">
        <v>7152639.5565333059</v>
      </c>
      <c r="L3610">
        <v>7206989.6249999991</v>
      </c>
      <c r="M3610">
        <v>9056060.3298917674</v>
      </c>
      <c r="N3610">
        <v>7803497.3849999998</v>
      </c>
      <c r="O3610">
        <v>8113576.1399999997</v>
      </c>
      <c r="P3610">
        <v>8071290.1799999997</v>
      </c>
      <c r="Q3610">
        <v>8788609.3499999996</v>
      </c>
      <c r="S3610" t="s">
        <v>174</v>
      </c>
    </row>
    <row r="3611" spans="1:19" hidden="1" x14ac:dyDescent="0.2">
      <c r="A3611" t="str">
        <f t="shared" si="56"/>
        <v>Agentecondominioenlenguajedeseñascolombiana(Videollamada)AgenteespecializadoEconomía,administración,contaduríayafinesFrontofficesinherramientaHoraextradiurnaPlatinoNA</v>
      </c>
      <c r="B3611" t="s">
        <v>3915</v>
      </c>
      <c r="C3611" t="s">
        <v>3255</v>
      </c>
      <c r="D3611" t="s">
        <v>298</v>
      </c>
      <c r="E3611" t="s">
        <v>576</v>
      </c>
      <c r="F3611" t="s">
        <v>3304</v>
      </c>
      <c r="G3611" t="s">
        <v>172</v>
      </c>
      <c r="H3611" t="s">
        <v>134</v>
      </c>
      <c r="I3611" t="s">
        <v>96</v>
      </c>
      <c r="J3611" t="s">
        <v>25</v>
      </c>
      <c r="K3611">
        <v>36401.706932985966</v>
      </c>
      <c r="L3611">
        <v>39275.144999999997</v>
      </c>
      <c r="M3611">
        <v>51251.515416580318</v>
      </c>
      <c r="N3611">
        <v>277254.76499999996</v>
      </c>
      <c r="O3611">
        <v>32286.824999999997</v>
      </c>
      <c r="P3611">
        <v>48665.7</v>
      </c>
      <c r="Q3611">
        <v>58587.209999999992</v>
      </c>
      <c r="S3611" t="s">
        <v>174</v>
      </c>
    </row>
    <row r="3612" spans="1:19" hidden="1" x14ac:dyDescent="0.2">
      <c r="A3612" t="str">
        <f t="shared" si="56"/>
        <v>Agentecondominioenlenguajedeseñascolombiana(Videollamada)AgenteespecializadoEconomía,administración,contaduríayafinesFrontofficesinherramientaHoraextranocturna PlatinoNA</v>
      </c>
      <c r="B3612" t="s">
        <v>3916</v>
      </c>
      <c r="C3612" t="s">
        <v>3255</v>
      </c>
      <c r="D3612" t="s">
        <v>298</v>
      </c>
      <c r="E3612" t="s">
        <v>576</v>
      </c>
      <c r="F3612" t="s">
        <v>3304</v>
      </c>
      <c r="G3612" t="s">
        <v>288</v>
      </c>
      <c r="H3612" t="s">
        <v>134</v>
      </c>
      <c r="I3612" t="s">
        <v>96</v>
      </c>
      <c r="J3612" t="s">
        <v>25</v>
      </c>
      <c r="K3612">
        <v>49599.791161180357</v>
      </c>
      <c r="L3612">
        <v>54985.409999999996</v>
      </c>
      <c r="M3612">
        <v>71752.121583212444</v>
      </c>
      <c r="N3612">
        <v>302223.10499999998</v>
      </c>
      <c r="O3612">
        <v>44922.104999999996</v>
      </c>
      <c r="P3612">
        <v>63672.164999999994</v>
      </c>
      <c r="Q3612">
        <v>81317.87999999999</v>
      </c>
      <c r="S3612" t="s">
        <v>174</v>
      </c>
    </row>
    <row r="3613" spans="1:19" hidden="1" x14ac:dyDescent="0.2">
      <c r="A3613" t="str">
        <f t="shared" si="56"/>
        <v>Agentecondominioenlenguajedeseñascolombiana(Videollamada)AgenteespecializadoEconomía,administración,contaduríayafinesFrontofficesinherramientaHoraextradominicalyfestivoPlatinoNA</v>
      </c>
      <c r="B3613" t="s">
        <v>3917</v>
      </c>
      <c r="C3613" t="s">
        <v>3255</v>
      </c>
      <c r="D3613" t="s">
        <v>298</v>
      </c>
      <c r="E3613" t="s">
        <v>576</v>
      </c>
      <c r="F3613" t="s">
        <v>3304</v>
      </c>
      <c r="G3613" t="s">
        <v>90</v>
      </c>
      <c r="H3613" t="s">
        <v>134</v>
      </c>
      <c r="I3613" t="s">
        <v>96</v>
      </c>
      <c r="J3613" t="s">
        <v>25</v>
      </c>
      <c r="K3613">
        <v>62797.875389374742</v>
      </c>
      <c r="L3613">
        <v>62841.06</v>
      </c>
      <c r="M3613">
        <v>82002.424666528503</v>
      </c>
      <c r="N3613">
        <v>66776.12999999999</v>
      </c>
      <c r="O3613">
        <v>51240.78</v>
      </c>
      <c r="P3613">
        <v>71176.95</v>
      </c>
      <c r="Q3613">
        <v>90528.344999999987</v>
      </c>
      <c r="S3613" t="s">
        <v>174</v>
      </c>
    </row>
    <row r="3614" spans="1:19" hidden="1" x14ac:dyDescent="0.2">
      <c r="A3614" t="str">
        <f t="shared" si="56"/>
        <v>Agentecondominioenlenguajedeseñascolombiana(Videollamada)AgenteespecializadoEconomía,administración,contaduríayafinesFrontofficesinherramientaServicio7x24PlatinoNA</v>
      </c>
      <c r="B3614" t="s">
        <v>3918</v>
      </c>
      <c r="C3614" t="s">
        <v>3255</v>
      </c>
      <c r="D3614" t="s">
        <v>298</v>
      </c>
      <c r="E3614" t="s">
        <v>576</v>
      </c>
      <c r="F3614" t="s">
        <v>3304</v>
      </c>
      <c r="G3614" t="s">
        <v>91</v>
      </c>
      <c r="H3614" t="s">
        <v>134</v>
      </c>
      <c r="I3614" t="s">
        <v>96</v>
      </c>
      <c r="J3614" t="s">
        <v>260</v>
      </c>
      <c r="K3614">
        <v>22990340.630366568</v>
      </c>
      <c r="L3614">
        <v>33925559.129999995</v>
      </c>
      <c r="M3614">
        <v>36450642.827814348</v>
      </c>
      <c r="N3614">
        <v>28764826.604999997</v>
      </c>
      <c r="O3614">
        <v>29338580.924999997</v>
      </c>
      <c r="P3614">
        <v>45997822.934999995</v>
      </c>
      <c r="Q3614">
        <v>37182127.634999998</v>
      </c>
      <c r="S3614" t="s">
        <v>174</v>
      </c>
    </row>
    <row r="3615" spans="1:19" hidden="1" x14ac:dyDescent="0.2">
      <c r="A3615" t="str">
        <f t="shared" si="56"/>
        <v>Agentecondominioenlenguajedeseñascolombiana(Videollamada)AgenteespecializadoCienciassociales,humanasyafinesEnSitioJornadaOrdinariaPlataNA</v>
      </c>
      <c r="B3615" t="s">
        <v>3919</v>
      </c>
      <c r="C3615" t="s">
        <v>3255</v>
      </c>
      <c r="D3615" t="s">
        <v>298</v>
      </c>
      <c r="E3615" t="s">
        <v>592</v>
      </c>
      <c r="F3615" t="s">
        <v>3256</v>
      </c>
      <c r="G3615" t="s">
        <v>89</v>
      </c>
      <c r="H3615" t="s">
        <v>2</v>
      </c>
      <c r="I3615" t="s">
        <v>96</v>
      </c>
      <c r="J3615" t="s">
        <v>5</v>
      </c>
      <c r="K3615">
        <v>7421918.6446908563</v>
      </c>
      <c r="L3615">
        <v>7524160.1999999993</v>
      </c>
      <c r="M3615">
        <v>8551965.6830845438</v>
      </c>
      <c r="N3615">
        <v>7816277.5649999995</v>
      </c>
      <c r="O3615">
        <v>8113576.1399999997</v>
      </c>
      <c r="P3615">
        <v>8569640.6099999994</v>
      </c>
      <c r="Q3615">
        <v>8960801.2649999987</v>
      </c>
      <c r="S3615" t="s">
        <v>174</v>
      </c>
    </row>
    <row r="3616" spans="1:19" hidden="1" x14ac:dyDescent="0.2">
      <c r="A3616" t="str">
        <f t="shared" si="56"/>
        <v>Agentecondominioenlenguajedeseñascolombiana(Videollamada)AgenteespecializadoCienciassociales,humanasyafinesEnSitioHoraextradiurnaPlataNA</v>
      </c>
      <c r="B3616" t="s">
        <v>3920</v>
      </c>
      <c r="C3616" t="s">
        <v>3255</v>
      </c>
      <c r="D3616" t="s">
        <v>298</v>
      </c>
      <c r="E3616" t="s">
        <v>592</v>
      </c>
      <c r="F3616" t="s">
        <v>3256</v>
      </c>
      <c r="G3616" t="s">
        <v>172</v>
      </c>
      <c r="H3616" t="s">
        <v>2</v>
      </c>
      <c r="I3616" t="s">
        <v>96</v>
      </c>
      <c r="J3616" t="s">
        <v>25</v>
      </c>
      <c r="K3616">
        <v>37523.703133642433</v>
      </c>
      <c r="L3616">
        <v>41003.594999999994</v>
      </c>
      <c r="M3616">
        <v>48398.661789161422</v>
      </c>
      <c r="N3616">
        <v>52949.564999999995</v>
      </c>
      <c r="O3616">
        <v>32286.824999999997</v>
      </c>
      <c r="P3616">
        <v>45962.28</v>
      </c>
      <c r="Q3616">
        <v>52783.964999999997</v>
      </c>
      <c r="S3616" t="s">
        <v>174</v>
      </c>
    </row>
    <row r="3617" spans="1:19" hidden="1" x14ac:dyDescent="0.2">
      <c r="A3617" t="str">
        <f t="shared" si="56"/>
        <v>Agentecondominioenlenguajedeseñascolombiana(Videollamada)AgenteespecializadoCienciassociales,humanasyafinesEnSitioHoraextranocturna PlataNA</v>
      </c>
      <c r="B3617" t="s">
        <v>3921</v>
      </c>
      <c r="C3617" t="s">
        <v>3255</v>
      </c>
      <c r="D3617" t="s">
        <v>298</v>
      </c>
      <c r="E3617" t="s">
        <v>592</v>
      </c>
      <c r="F3617" t="s">
        <v>3256</v>
      </c>
      <c r="G3617" t="s">
        <v>288</v>
      </c>
      <c r="H3617" t="s">
        <v>2</v>
      </c>
      <c r="I3617" t="s">
        <v>96</v>
      </c>
      <c r="J3617" t="s">
        <v>25</v>
      </c>
      <c r="K3617">
        <v>50721.787361836818</v>
      </c>
      <c r="L3617">
        <v>57405.24</v>
      </c>
      <c r="M3617">
        <v>67758.126504825996</v>
      </c>
      <c r="N3617">
        <v>67236.705000000002</v>
      </c>
      <c r="O3617">
        <v>44922.104999999996</v>
      </c>
      <c r="P3617">
        <v>58957.74</v>
      </c>
      <c r="Q3617">
        <v>73263.509999999995</v>
      </c>
      <c r="S3617" t="s">
        <v>174</v>
      </c>
    </row>
    <row r="3618" spans="1:19" hidden="1" x14ac:dyDescent="0.2">
      <c r="A3618" t="str">
        <f t="shared" si="56"/>
        <v>Agentecondominioenlenguajedeseñascolombiana(Videollamada)AgenteespecializadoCienciassociales,humanasyafinesEnSitioHoraextradominicalyfestivoPlataNA</v>
      </c>
      <c r="B3618" t="s">
        <v>3922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90</v>
      </c>
      <c r="H3618" t="s">
        <v>2</v>
      </c>
      <c r="I3618" t="s">
        <v>96</v>
      </c>
      <c r="J3618" t="s">
        <v>25</v>
      </c>
      <c r="K3618">
        <v>63919.871590031202</v>
      </c>
      <c r="L3618">
        <v>65606.58</v>
      </c>
      <c r="M3618">
        <v>77437.858862658293</v>
      </c>
      <c r="N3618">
        <v>66776.12999999999</v>
      </c>
      <c r="O3618">
        <v>51240.78</v>
      </c>
      <c r="P3618">
        <v>65454.434999999998</v>
      </c>
      <c r="Q3618">
        <v>81561.104999999996</v>
      </c>
      <c r="S3618" t="s">
        <v>174</v>
      </c>
    </row>
    <row r="3619" spans="1:19" hidden="1" x14ac:dyDescent="0.2">
      <c r="A3619" t="str">
        <f t="shared" si="56"/>
        <v>Agentecondominioenlenguajedeseñascolombiana(Videollamada)AgenteespecializadoCienciassociales,humanasyafinesEnSitioServicio7x24PlataNA</v>
      </c>
      <c r="B3619" t="s">
        <v>3923</v>
      </c>
      <c r="C3619" t="s">
        <v>3255</v>
      </c>
      <c r="D3619" t="s">
        <v>298</v>
      </c>
      <c r="E3619" t="s">
        <v>592</v>
      </c>
      <c r="F3619" t="s">
        <v>3256</v>
      </c>
      <c r="G3619" t="s">
        <v>91</v>
      </c>
      <c r="H3619" t="s">
        <v>2</v>
      </c>
      <c r="I3619" t="s">
        <v>96</v>
      </c>
      <c r="J3619" t="s">
        <v>260</v>
      </c>
      <c r="K3619">
        <v>23259619.718524121</v>
      </c>
      <c r="L3619">
        <v>33409925.234999996</v>
      </c>
      <c r="M3619">
        <v>34421661.874415278</v>
      </c>
      <c r="N3619">
        <v>29225381.939999998</v>
      </c>
      <c r="O3619">
        <v>29338580.924999997</v>
      </c>
      <c r="P3619">
        <v>45005106.824999996</v>
      </c>
      <c r="Q3619">
        <v>34541887.140000001</v>
      </c>
      <c r="S3619" t="s">
        <v>174</v>
      </c>
    </row>
    <row r="3620" spans="1:19" hidden="1" x14ac:dyDescent="0.2">
      <c r="A3620" t="str">
        <f t="shared" si="56"/>
        <v>Agentecondominioenlenguajedeseñascolombiana(Videollamada)AgenteespecializadoCienciassociales,humanasyafinesEnSitioJornadaOrdinariaOroNA</v>
      </c>
      <c r="B3620" t="s">
        <v>3924</v>
      </c>
      <c r="C3620" t="s">
        <v>3255</v>
      </c>
      <c r="D3620" t="s">
        <v>298</v>
      </c>
      <c r="E3620" t="s">
        <v>592</v>
      </c>
      <c r="F3620" t="s">
        <v>3256</v>
      </c>
      <c r="G3620" t="s">
        <v>89</v>
      </c>
      <c r="H3620" t="s">
        <v>3</v>
      </c>
      <c r="I3620" t="s">
        <v>96</v>
      </c>
      <c r="J3620" t="s">
        <v>5</v>
      </c>
      <c r="K3620">
        <v>7421918.6446908563</v>
      </c>
      <c r="L3620">
        <v>7674644.0249999994</v>
      </c>
      <c r="M3620">
        <v>8796797.2228235789</v>
      </c>
      <c r="N3620">
        <v>7838004.2849999992</v>
      </c>
      <c r="O3620">
        <v>8113576.1399999997</v>
      </c>
      <c r="P3620">
        <v>8750054.5649999995</v>
      </c>
      <c r="Q3620">
        <v>9358059.1049999986</v>
      </c>
      <c r="S3620" t="s">
        <v>174</v>
      </c>
    </row>
    <row r="3621" spans="1:19" hidden="1" x14ac:dyDescent="0.2">
      <c r="A3621" t="str">
        <f t="shared" si="56"/>
        <v>Agentecondominioenlenguajedeseñascolombiana(Videollamada)AgenteespecializadoCienciassociales,humanasyafinesEnSitioHoraextradiurnaOroNA</v>
      </c>
      <c r="B3621" t="s">
        <v>3925</v>
      </c>
      <c r="C3621" t="s">
        <v>3255</v>
      </c>
      <c r="D3621" t="s">
        <v>298</v>
      </c>
      <c r="E3621" t="s">
        <v>592</v>
      </c>
      <c r="F3621" t="s">
        <v>3256</v>
      </c>
      <c r="G3621" t="s">
        <v>172</v>
      </c>
      <c r="H3621" t="s">
        <v>3</v>
      </c>
      <c r="I3621" t="s">
        <v>96</v>
      </c>
      <c r="J3621" t="s">
        <v>25</v>
      </c>
      <c r="K3621">
        <v>37523.703133642433</v>
      </c>
      <c r="L3621">
        <v>41824.35</v>
      </c>
      <c r="M3621">
        <v>49784.251877600058</v>
      </c>
      <c r="N3621">
        <v>53927.64</v>
      </c>
      <c r="O3621">
        <v>32286.824999999997</v>
      </c>
      <c r="P3621">
        <v>46930.004999999997</v>
      </c>
      <c r="Q3621">
        <v>55124.1</v>
      </c>
      <c r="S3621" t="s">
        <v>174</v>
      </c>
    </row>
    <row r="3622" spans="1:19" hidden="1" x14ac:dyDescent="0.2">
      <c r="A3622" t="str">
        <f t="shared" si="56"/>
        <v>Agentecondominioenlenguajedeseñascolombiana(Videollamada)AgenteespecializadoCienciassociales,humanasyafinesEnSitioHoraextranocturna OroNA</v>
      </c>
      <c r="B3622" t="s">
        <v>3926</v>
      </c>
      <c r="C3622" t="s">
        <v>3255</v>
      </c>
      <c r="D3622" t="s">
        <v>298</v>
      </c>
      <c r="E3622" t="s">
        <v>592</v>
      </c>
      <c r="F3622" t="s">
        <v>3256</v>
      </c>
      <c r="G3622" t="s">
        <v>288</v>
      </c>
      <c r="H3622" t="s">
        <v>3</v>
      </c>
      <c r="I3622" t="s">
        <v>96</v>
      </c>
      <c r="J3622" t="s">
        <v>25</v>
      </c>
      <c r="K3622">
        <v>50721.787361836818</v>
      </c>
      <c r="L3622">
        <v>58554.09</v>
      </c>
      <c r="M3622">
        <v>69697.95262864008</v>
      </c>
      <c r="N3622">
        <v>68261.354999999996</v>
      </c>
      <c r="O3622">
        <v>44922.104999999996</v>
      </c>
      <c r="P3622">
        <v>60198.704999999994</v>
      </c>
      <c r="Q3622">
        <v>76511.34</v>
      </c>
      <c r="S3622" t="s">
        <v>174</v>
      </c>
    </row>
    <row r="3623" spans="1:19" hidden="1" x14ac:dyDescent="0.2">
      <c r="A3623" t="str">
        <f t="shared" si="56"/>
        <v>Agentecondominioenlenguajedeseñascolombiana(Videollamada)AgenteespecializadoCienciassociales,humanasyafinesEnSitioHoraextradominicalyfestivoOroNA</v>
      </c>
      <c r="B3623" t="s">
        <v>3927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90</v>
      </c>
      <c r="H3623" t="s">
        <v>3</v>
      </c>
      <c r="I3623" t="s">
        <v>96</v>
      </c>
      <c r="J3623" t="s">
        <v>25</v>
      </c>
      <c r="K3623">
        <v>63919.871590031202</v>
      </c>
      <c r="L3623">
        <v>66918.959999999992</v>
      </c>
      <c r="M3623">
        <v>79654.803004160101</v>
      </c>
      <c r="N3623">
        <v>66776.12999999999</v>
      </c>
      <c r="O3623">
        <v>51240.78</v>
      </c>
      <c r="P3623">
        <v>66833.054999999993</v>
      </c>
      <c r="Q3623">
        <v>85176.36</v>
      </c>
      <c r="S3623" t="s">
        <v>174</v>
      </c>
    </row>
    <row r="3624" spans="1:19" hidden="1" x14ac:dyDescent="0.2">
      <c r="A3624" t="str">
        <f t="shared" si="56"/>
        <v>Agentecondominioenlenguajedeseñascolombiana(Videollamada)AgenteespecializadoCienciassociales,humanasyafinesEnSitioServicio7x24OroNA</v>
      </c>
      <c r="B3624" t="s">
        <v>3928</v>
      </c>
      <c r="C3624" t="s">
        <v>3255</v>
      </c>
      <c r="D3624" t="s">
        <v>298</v>
      </c>
      <c r="E3624" t="s">
        <v>592</v>
      </c>
      <c r="F3624" t="s">
        <v>3256</v>
      </c>
      <c r="G3624" t="s">
        <v>91</v>
      </c>
      <c r="H3624" t="s">
        <v>3</v>
      </c>
      <c r="I3624" t="s">
        <v>96</v>
      </c>
      <c r="J3624" t="s">
        <v>260</v>
      </c>
      <c r="K3624">
        <v>23259619.718524121</v>
      </c>
      <c r="L3624">
        <v>34078124.339999996</v>
      </c>
      <c r="M3624">
        <v>35407108.821864903</v>
      </c>
      <c r="N3624">
        <v>29266513.874999996</v>
      </c>
      <c r="O3624">
        <v>29338580.924999997</v>
      </c>
      <c r="P3624">
        <v>45952583.084999993</v>
      </c>
      <c r="Q3624">
        <v>36073225.529999994</v>
      </c>
      <c r="S3624" t="s">
        <v>174</v>
      </c>
    </row>
    <row r="3625" spans="1:19" hidden="1" x14ac:dyDescent="0.2">
      <c r="A3625" t="str">
        <f t="shared" si="56"/>
        <v>Agentecondominioenlenguajedeseñascolombiana(Videollamada)AgenteespecializadoCienciassociales,humanasyafinesEnSitioJornadaOrdinariaPlatinoNA</v>
      </c>
      <c r="B3625" t="s">
        <v>3929</v>
      </c>
      <c r="C3625" t="s">
        <v>3255</v>
      </c>
      <c r="D3625" t="s">
        <v>298</v>
      </c>
      <c r="E3625" t="s">
        <v>592</v>
      </c>
      <c r="F3625" t="s">
        <v>3256</v>
      </c>
      <c r="G3625" t="s">
        <v>89</v>
      </c>
      <c r="H3625" t="s">
        <v>134</v>
      </c>
      <c r="I3625" t="s">
        <v>96</v>
      </c>
      <c r="J3625" t="s">
        <v>5</v>
      </c>
      <c r="K3625">
        <v>7421918.6446908563</v>
      </c>
      <c r="L3625">
        <v>7900368.209999999</v>
      </c>
      <c r="M3625">
        <v>9056060.3298917674</v>
      </c>
      <c r="N3625">
        <v>7859729.9699999997</v>
      </c>
      <c r="O3625">
        <v>8113576.1399999997</v>
      </c>
      <c r="P3625">
        <v>8938227.9149999991</v>
      </c>
      <c r="Q3625">
        <v>9945969.1199999992</v>
      </c>
      <c r="S3625" t="s">
        <v>174</v>
      </c>
    </row>
    <row r="3626" spans="1:19" hidden="1" x14ac:dyDescent="0.2">
      <c r="A3626" t="str">
        <f t="shared" si="56"/>
        <v>Agentecondominioenlenguajedeseñascolombiana(Videollamada)AgenteespecializadoCienciassociales,humanasyafinesEnSitioHoraextradiurnaPlatinoNA</v>
      </c>
      <c r="B3626" t="s">
        <v>3930</v>
      </c>
      <c r="C3626" t="s">
        <v>3255</v>
      </c>
      <c r="D3626" t="s">
        <v>298</v>
      </c>
      <c r="E3626" t="s">
        <v>592</v>
      </c>
      <c r="F3626" t="s">
        <v>3256</v>
      </c>
      <c r="G3626" t="s">
        <v>172</v>
      </c>
      <c r="H3626" t="s">
        <v>134</v>
      </c>
      <c r="I3626" t="s">
        <v>96</v>
      </c>
      <c r="J3626" t="s">
        <v>25</v>
      </c>
      <c r="K3626">
        <v>37523.703133642433</v>
      </c>
      <c r="L3626">
        <v>43053.93</v>
      </c>
      <c r="M3626">
        <v>51251.515416580318</v>
      </c>
      <c r="N3626">
        <v>54905.714999999997</v>
      </c>
      <c r="O3626">
        <v>32286.824999999997</v>
      </c>
      <c r="P3626">
        <v>47939.13</v>
      </c>
      <c r="Q3626">
        <v>58587.209999999992</v>
      </c>
      <c r="S3626" t="s">
        <v>174</v>
      </c>
    </row>
    <row r="3627" spans="1:19" hidden="1" x14ac:dyDescent="0.2">
      <c r="A3627" t="str">
        <f t="shared" si="56"/>
        <v>Agentecondominioenlenguajedeseñascolombiana(Videollamada)AgenteespecializadoCienciassociales,humanasyafinesEnSitioHoraextranocturna PlatinoNA</v>
      </c>
      <c r="B3627" t="s">
        <v>3931</v>
      </c>
      <c r="C3627" t="s">
        <v>3255</v>
      </c>
      <c r="D3627" t="s">
        <v>298</v>
      </c>
      <c r="E3627" t="s">
        <v>592</v>
      </c>
      <c r="F3627" t="s">
        <v>3256</v>
      </c>
      <c r="G3627" t="s">
        <v>288</v>
      </c>
      <c r="H3627" t="s">
        <v>134</v>
      </c>
      <c r="I3627" t="s">
        <v>96</v>
      </c>
      <c r="J3627" t="s">
        <v>25</v>
      </c>
      <c r="K3627">
        <v>50721.787361836818</v>
      </c>
      <c r="L3627">
        <v>60276.329999999994</v>
      </c>
      <c r="M3627">
        <v>71752.121583212444</v>
      </c>
      <c r="N3627">
        <v>69286.00499999999</v>
      </c>
      <c r="O3627">
        <v>44922.104999999996</v>
      </c>
      <c r="P3627">
        <v>61493.49</v>
      </c>
      <c r="Q3627">
        <v>81317.87999999999</v>
      </c>
      <c r="S3627" t="s">
        <v>174</v>
      </c>
    </row>
    <row r="3628" spans="1:19" hidden="1" x14ac:dyDescent="0.2">
      <c r="A3628" t="str">
        <f t="shared" si="56"/>
        <v>Agentecondominioenlenguajedeseñascolombiana(Videollamada)AgenteespecializadoCienciassociales,humanasyafinesEnSitioHoraextradominicalyfestivoPlatinoNA</v>
      </c>
      <c r="B3628" t="s">
        <v>3932</v>
      </c>
      <c r="C3628" t="s">
        <v>3255</v>
      </c>
      <c r="D3628" t="s">
        <v>298</v>
      </c>
      <c r="E3628" t="s">
        <v>592</v>
      </c>
      <c r="F3628" t="s">
        <v>3256</v>
      </c>
      <c r="G3628" t="s">
        <v>90</v>
      </c>
      <c r="H3628" t="s">
        <v>134</v>
      </c>
      <c r="I3628" t="s">
        <v>96</v>
      </c>
      <c r="J3628" t="s">
        <v>25</v>
      </c>
      <c r="K3628">
        <v>63919.871590031202</v>
      </c>
      <c r="L3628">
        <v>68887.53</v>
      </c>
      <c r="M3628">
        <v>82002.424666528503</v>
      </c>
      <c r="N3628">
        <v>66776.12999999999</v>
      </c>
      <c r="O3628">
        <v>51240.78</v>
      </c>
      <c r="P3628">
        <v>68269.634999999995</v>
      </c>
      <c r="Q3628">
        <v>90528.344999999987</v>
      </c>
      <c r="S3628" t="s">
        <v>174</v>
      </c>
    </row>
    <row r="3629" spans="1:19" hidden="1" x14ac:dyDescent="0.2">
      <c r="A3629" t="str">
        <f t="shared" si="56"/>
        <v>Agentecondominioenlenguajedeseñascolombiana(Videollamada)AgenteespecializadoCienciassociales,humanasyafinesEnSitioServicio7x24PlatinoNA</v>
      </c>
      <c r="B3629" t="s">
        <v>3933</v>
      </c>
      <c r="C3629" t="s">
        <v>3255</v>
      </c>
      <c r="D3629" t="s">
        <v>298</v>
      </c>
      <c r="E3629" t="s">
        <v>592</v>
      </c>
      <c r="F3629" t="s">
        <v>3256</v>
      </c>
      <c r="G3629" t="s">
        <v>91</v>
      </c>
      <c r="H3629" t="s">
        <v>134</v>
      </c>
      <c r="I3629" t="s">
        <v>96</v>
      </c>
      <c r="J3629" t="s">
        <v>260</v>
      </c>
      <c r="K3629">
        <v>23259619.718524121</v>
      </c>
      <c r="L3629">
        <v>35080422.479999997</v>
      </c>
      <c r="M3629">
        <v>36450642.827814348</v>
      </c>
      <c r="N3629">
        <v>29307644.774999999</v>
      </c>
      <c r="O3629">
        <v>29338580.924999997</v>
      </c>
      <c r="P3629">
        <v>46940810.399999999</v>
      </c>
      <c r="Q3629">
        <v>38339487.404999994</v>
      </c>
      <c r="S3629" t="s">
        <v>174</v>
      </c>
    </row>
    <row r="3630" spans="1:19" hidden="1" x14ac:dyDescent="0.2">
      <c r="A3630" t="str">
        <f t="shared" si="56"/>
        <v>Agentecondominioenlenguajedeseñascolombiana(Videollamada)AgenteespecializadoCienciassociales,humanasyafinesEnlasinstalacionesdelaEntidadCompradoraJornadaOrdinariaPlataNA</v>
      </c>
      <c r="B3630" t="s">
        <v>3934</v>
      </c>
      <c r="C3630" t="s">
        <v>3255</v>
      </c>
      <c r="D3630" t="s">
        <v>298</v>
      </c>
      <c r="E3630" t="s">
        <v>592</v>
      </c>
      <c r="F3630" t="s">
        <v>3272</v>
      </c>
      <c r="G3630" t="s">
        <v>89</v>
      </c>
      <c r="H3630" t="s">
        <v>2</v>
      </c>
      <c r="I3630" t="s">
        <v>96</v>
      </c>
      <c r="J3630" t="s">
        <v>5</v>
      </c>
      <c r="K3630">
        <v>7104623.2486908566</v>
      </c>
      <c r="L3630">
        <v>7217054.9999999991</v>
      </c>
      <c r="M3630">
        <v>8322456.9289226243</v>
      </c>
      <c r="N3630">
        <v>7765156.8449999997</v>
      </c>
      <c r="O3630">
        <v>8113576.1399999997</v>
      </c>
      <c r="P3630">
        <v>8555651.5499999989</v>
      </c>
      <c r="Q3630">
        <v>8352906.4349999996</v>
      </c>
      <c r="S3630" t="s">
        <v>174</v>
      </c>
    </row>
    <row r="3631" spans="1:19" hidden="1" x14ac:dyDescent="0.2">
      <c r="A3631" t="str">
        <f t="shared" si="56"/>
        <v>Agentecondominioenlenguajedeseñascolombiana(Videollamada)AgenteespecializadoCienciassociales,humanasyafinesEnlasinstalacionesdelaEntidadCompradoraHoraextradiurnaPlataNA</v>
      </c>
      <c r="B3631" t="s">
        <v>3935</v>
      </c>
      <c r="C3631" t="s">
        <v>3255</v>
      </c>
      <c r="D3631" t="s">
        <v>298</v>
      </c>
      <c r="E3631" t="s">
        <v>592</v>
      </c>
      <c r="F3631" t="s">
        <v>3272</v>
      </c>
      <c r="G3631" t="s">
        <v>172</v>
      </c>
      <c r="H3631" t="s">
        <v>2</v>
      </c>
      <c r="I3631" t="s">
        <v>96</v>
      </c>
      <c r="J3631" t="s">
        <v>25</v>
      </c>
      <c r="K3631">
        <v>36201.638983642428</v>
      </c>
      <c r="L3631">
        <v>39330</v>
      </c>
      <c r="M3631">
        <v>48398.661789161422</v>
      </c>
      <c r="N3631">
        <v>229003.06499999997</v>
      </c>
      <c r="O3631">
        <v>32286.824999999997</v>
      </c>
      <c r="P3631">
        <v>45973.664999999994</v>
      </c>
      <c r="Q3631">
        <v>52783.964999999997</v>
      </c>
      <c r="S3631" t="s">
        <v>174</v>
      </c>
    </row>
    <row r="3632" spans="1:19" hidden="1" x14ac:dyDescent="0.2">
      <c r="A3632" t="str">
        <f t="shared" si="56"/>
        <v>Agentecondominioenlenguajedeseñascolombiana(Videollamada)AgenteespecializadoCienciassociales,humanasyafinesEnlasinstalacionesdelaEntidadCompradoraHoraextranocturna PlataNA</v>
      </c>
      <c r="B3632" t="s">
        <v>3936</v>
      </c>
      <c r="C3632" t="s">
        <v>3255</v>
      </c>
      <c r="D3632" t="s">
        <v>298</v>
      </c>
      <c r="E3632" t="s">
        <v>592</v>
      </c>
      <c r="F3632" t="s">
        <v>3272</v>
      </c>
      <c r="G3632" t="s">
        <v>288</v>
      </c>
      <c r="H3632" t="s">
        <v>2</v>
      </c>
      <c r="I3632" t="s">
        <v>96</v>
      </c>
      <c r="J3632" t="s">
        <v>25</v>
      </c>
      <c r="K3632">
        <v>49399.723211836819</v>
      </c>
      <c r="L3632">
        <v>55061.999999999993</v>
      </c>
      <c r="M3632">
        <v>67758.126504825996</v>
      </c>
      <c r="N3632">
        <v>251673.70499999999</v>
      </c>
      <c r="O3632">
        <v>44922.104999999996</v>
      </c>
      <c r="P3632">
        <v>58989.824999999997</v>
      </c>
      <c r="Q3632">
        <v>73263.509999999995</v>
      </c>
      <c r="S3632" t="s">
        <v>174</v>
      </c>
    </row>
    <row r="3633" spans="1:19" hidden="1" x14ac:dyDescent="0.2">
      <c r="A3633" t="str">
        <f t="shared" si="56"/>
        <v>Agentecondominioenlenguajedeseñascolombiana(Videollamada)AgenteespecializadoCienciassociales,humanasyafinesEnlasinstalacionesdelaEntidadCompradoraHoraextradominicalyfestivoPlataNA</v>
      </c>
      <c r="B3633" t="s">
        <v>3937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90</v>
      </c>
      <c r="H3633" t="s">
        <v>2</v>
      </c>
      <c r="I3633" t="s">
        <v>96</v>
      </c>
      <c r="J3633" t="s">
        <v>25</v>
      </c>
      <c r="K3633">
        <v>62597.807440031203</v>
      </c>
      <c r="L3633">
        <v>62927.999999999993</v>
      </c>
      <c r="M3633">
        <v>77437.858862658293</v>
      </c>
      <c r="N3633">
        <v>66776.12999999999</v>
      </c>
      <c r="O3633">
        <v>51240.78</v>
      </c>
      <c r="P3633">
        <v>65496.869999999995</v>
      </c>
      <c r="Q3633">
        <v>81561.104999999996</v>
      </c>
      <c r="S3633" t="s">
        <v>174</v>
      </c>
    </row>
    <row r="3634" spans="1:19" hidden="1" x14ac:dyDescent="0.2">
      <c r="A3634" t="str">
        <f t="shared" si="56"/>
        <v>Agentecondominioenlenguajedeseñascolombiana(Videollamada)AgenteespecializadoCienciassociales,humanasyafinesEnlasinstalacionesdelaEntidadCompradoraServicio7x24PlataNA</v>
      </c>
      <c r="B3634" t="s">
        <v>3938</v>
      </c>
      <c r="C3634" t="s">
        <v>3255</v>
      </c>
      <c r="D3634" t="s">
        <v>298</v>
      </c>
      <c r="E3634" t="s">
        <v>592</v>
      </c>
      <c r="F3634" t="s">
        <v>3272</v>
      </c>
      <c r="G3634" t="s">
        <v>91</v>
      </c>
      <c r="H3634" t="s">
        <v>2</v>
      </c>
      <c r="I3634" t="s">
        <v>96</v>
      </c>
      <c r="J3634" t="s">
        <v>260</v>
      </c>
      <c r="K3634">
        <v>22942324.322524119</v>
      </c>
      <c r="L3634">
        <v>32699441.204999998</v>
      </c>
      <c r="M3634">
        <v>33497889.138913557</v>
      </c>
      <c r="N3634">
        <v>28731910.499999996</v>
      </c>
      <c r="O3634">
        <v>29338580.924999997</v>
      </c>
      <c r="P3634">
        <v>44991100.169999994</v>
      </c>
      <c r="Q3634">
        <v>33933991.274999999</v>
      </c>
      <c r="S3634" t="s">
        <v>174</v>
      </c>
    </row>
    <row r="3635" spans="1:19" hidden="1" x14ac:dyDescent="0.2">
      <c r="A3635" t="str">
        <f t="shared" si="56"/>
        <v>Agentecondominioenlenguajedeseñascolombiana(Videollamada)AgenteespecializadoCienciassociales,humanasyafinesEnlasinstalacionesdelaEntidadCompradoraJornadaOrdinariaOroNA</v>
      </c>
      <c r="B3635" t="s">
        <v>3939</v>
      </c>
      <c r="C3635" t="s">
        <v>3255</v>
      </c>
      <c r="D3635" t="s">
        <v>298</v>
      </c>
      <c r="E3635" t="s">
        <v>592</v>
      </c>
      <c r="F3635" t="s">
        <v>3272</v>
      </c>
      <c r="G3635" t="s">
        <v>89</v>
      </c>
      <c r="H3635" t="s">
        <v>3</v>
      </c>
      <c r="I3635" t="s">
        <v>96</v>
      </c>
      <c r="J3635" t="s">
        <v>5</v>
      </c>
      <c r="K3635">
        <v>7104623.2486908566</v>
      </c>
      <c r="L3635">
        <v>7361396.0999999996</v>
      </c>
      <c r="M3635">
        <v>8560717.9346175175</v>
      </c>
      <c r="N3635">
        <v>7784327.1149999993</v>
      </c>
      <c r="O3635">
        <v>8113576.1399999997</v>
      </c>
      <c r="P3635">
        <v>8735770.5299999993</v>
      </c>
      <c r="Q3635">
        <v>8723213.9100000001</v>
      </c>
      <c r="S3635" t="s">
        <v>174</v>
      </c>
    </row>
    <row r="3636" spans="1:19" hidden="1" x14ac:dyDescent="0.2">
      <c r="A3636" t="str">
        <f t="shared" si="56"/>
        <v>Agentecondominioenlenguajedeseñascolombiana(Videollamada)AgenteespecializadoCienciassociales,humanasyafinesEnlasinstalacionesdelaEntidadCompradoraHoraextradiurnaOroNA</v>
      </c>
      <c r="B3636" t="s">
        <v>3940</v>
      </c>
      <c r="C3636" t="s">
        <v>3255</v>
      </c>
      <c r="D3636" t="s">
        <v>298</v>
      </c>
      <c r="E3636" t="s">
        <v>592</v>
      </c>
      <c r="F3636" t="s">
        <v>3272</v>
      </c>
      <c r="G3636" t="s">
        <v>172</v>
      </c>
      <c r="H3636" t="s">
        <v>3</v>
      </c>
      <c r="I3636" t="s">
        <v>96</v>
      </c>
      <c r="J3636" t="s">
        <v>25</v>
      </c>
      <c r="K3636">
        <v>36201.638983642428</v>
      </c>
      <c r="L3636">
        <v>40116.6</v>
      </c>
      <c r="M3636">
        <v>49784.251877600058</v>
      </c>
      <c r="N3636">
        <v>238783.81499999997</v>
      </c>
      <c r="O3636">
        <v>32286.824999999997</v>
      </c>
      <c r="P3636">
        <v>46941.39</v>
      </c>
      <c r="Q3636">
        <v>55124.1</v>
      </c>
      <c r="S3636" t="s">
        <v>174</v>
      </c>
    </row>
    <row r="3637" spans="1:19" hidden="1" x14ac:dyDescent="0.2">
      <c r="A3637" t="str">
        <f t="shared" si="56"/>
        <v>Agentecondominioenlenguajedeseñascolombiana(Videollamada)AgenteespecializadoCienciassociales,humanasyafinesEnlasinstalacionesdelaEntidadCompradoraHoraextranocturna OroNA</v>
      </c>
      <c r="B3637" t="s">
        <v>3941</v>
      </c>
      <c r="C3637" t="s">
        <v>3255</v>
      </c>
      <c r="D3637" t="s">
        <v>298</v>
      </c>
      <c r="E3637" t="s">
        <v>592</v>
      </c>
      <c r="F3637" t="s">
        <v>3272</v>
      </c>
      <c r="G3637" t="s">
        <v>288</v>
      </c>
      <c r="H3637" t="s">
        <v>3</v>
      </c>
      <c r="I3637" t="s">
        <v>96</v>
      </c>
      <c r="J3637" t="s">
        <v>25</v>
      </c>
      <c r="K3637">
        <v>49399.723211836819</v>
      </c>
      <c r="L3637">
        <v>56163.24</v>
      </c>
      <c r="M3637">
        <v>69697.95262864008</v>
      </c>
      <c r="N3637">
        <v>261920.20499999999</v>
      </c>
      <c r="O3637">
        <v>44922.104999999996</v>
      </c>
      <c r="P3637">
        <v>60231.824999999997</v>
      </c>
      <c r="Q3637">
        <v>76511.34</v>
      </c>
      <c r="S3637" t="s">
        <v>174</v>
      </c>
    </row>
    <row r="3638" spans="1:19" hidden="1" x14ac:dyDescent="0.2">
      <c r="A3638" t="str">
        <f t="shared" si="56"/>
        <v>Agentecondominioenlenguajedeseñascolombiana(Videollamada)AgenteespecializadoCienciassociales,humanasyafinesEnlasinstalacionesdelaEntidadCompradoraHoraextradominicalyfestivoOroNA</v>
      </c>
      <c r="B3638" t="s">
        <v>3942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90</v>
      </c>
      <c r="H3638" t="s">
        <v>3</v>
      </c>
      <c r="I3638" t="s">
        <v>96</v>
      </c>
      <c r="J3638" t="s">
        <v>25</v>
      </c>
      <c r="K3638">
        <v>62597.807440031203</v>
      </c>
      <c r="L3638">
        <v>64186.559999999998</v>
      </c>
      <c r="M3638">
        <v>79654.803004160101</v>
      </c>
      <c r="N3638">
        <v>66776.12999999999</v>
      </c>
      <c r="O3638">
        <v>51240.78</v>
      </c>
      <c r="P3638">
        <v>66876.524999999994</v>
      </c>
      <c r="Q3638">
        <v>85176.36</v>
      </c>
      <c r="S3638" t="s">
        <v>174</v>
      </c>
    </row>
    <row r="3639" spans="1:19" hidden="1" x14ac:dyDescent="0.2">
      <c r="A3639" t="str">
        <f t="shared" si="56"/>
        <v>Agentecondominioenlenguajedeseñascolombiana(Videollamada)AgenteespecializadoCienciassociales,humanasyafinesEnlasinstalacionesdelaEntidadCompradoraServicio7x24OroNA</v>
      </c>
      <c r="B3639" t="s">
        <v>3943</v>
      </c>
      <c r="C3639" t="s">
        <v>3255</v>
      </c>
      <c r="D3639" t="s">
        <v>298</v>
      </c>
      <c r="E3639" t="s">
        <v>592</v>
      </c>
      <c r="F3639" t="s">
        <v>3272</v>
      </c>
      <c r="G3639" t="s">
        <v>91</v>
      </c>
      <c r="H3639" t="s">
        <v>3</v>
      </c>
      <c r="I3639" t="s">
        <v>96</v>
      </c>
      <c r="J3639" t="s">
        <v>260</v>
      </c>
      <c r="K3639">
        <v>22942324.322524119</v>
      </c>
      <c r="L3639">
        <v>33353430.794999998</v>
      </c>
      <c r="M3639">
        <v>34456889.686835498</v>
      </c>
      <c r="N3639">
        <v>28748368.034999996</v>
      </c>
      <c r="O3639">
        <v>29338580.924999997</v>
      </c>
      <c r="P3639">
        <v>45938281.454999998</v>
      </c>
      <c r="Q3639">
        <v>35438380.335000001</v>
      </c>
      <c r="S3639" t="s">
        <v>174</v>
      </c>
    </row>
    <row r="3640" spans="1:19" hidden="1" x14ac:dyDescent="0.2">
      <c r="A3640" t="str">
        <f t="shared" si="56"/>
        <v>Agentecondominioenlenguajedeseñascolombiana(Videollamada)AgenteespecializadoCienciassociales,humanasyafinesEnlasinstalacionesdelaEntidadCompradoraJornadaOrdinariaPlatinoNA</v>
      </c>
      <c r="B3640" t="s">
        <v>3944</v>
      </c>
      <c r="C3640" t="s">
        <v>3255</v>
      </c>
      <c r="D3640" t="s">
        <v>298</v>
      </c>
      <c r="E3640" t="s">
        <v>592</v>
      </c>
      <c r="F3640" t="s">
        <v>3272</v>
      </c>
      <c r="G3640" t="s">
        <v>89</v>
      </c>
      <c r="H3640" t="s">
        <v>134</v>
      </c>
      <c r="I3640" t="s">
        <v>96</v>
      </c>
      <c r="J3640" t="s">
        <v>5</v>
      </c>
      <c r="K3640">
        <v>7104623.2486908566</v>
      </c>
      <c r="L3640">
        <v>7577907.7499999991</v>
      </c>
      <c r="M3640">
        <v>8813023.2082578801</v>
      </c>
      <c r="N3640">
        <v>7803497.3849999998</v>
      </c>
      <c r="O3640">
        <v>8113576.1399999997</v>
      </c>
      <c r="P3640">
        <v>8923636.4849999994</v>
      </c>
      <c r="Q3640">
        <v>9271240.1999999993</v>
      </c>
      <c r="S3640" t="s">
        <v>174</v>
      </c>
    </row>
    <row r="3641" spans="1:19" hidden="1" x14ac:dyDescent="0.2">
      <c r="A3641" t="str">
        <f t="shared" si="56"/>
        <v>Agentecondominioenlenguajedeseñascolombiana(Videollamada)AgenteespecializadoCienciassociales,humanasyafinesEnlasinstalacionesdelaEntidadCompradoraHoraextradiurnaPlatinoNA</v>
      </c>
      <c r="B3641" t="s">
        <v>3945</v>
      </c>
      <c r="C3641" t="s">
        <v>3255</v>
      </c>
      <c r="D3641" t="s">
        <v>298</v>
      </c>
      <c r="E3641" t="s">
        <v>592</v>
      </c>
      <c r="F3641" t="s">
        <v>3272</v>
      </c>
      <c r="G3641" t="s">
        <v>172</v>
      </c>
      <c r="H3641" t="s">
        <v>134</v>
      </c>
      <c r="I3641" t="s">
        <v>96</v>
      </c>
      <c r="J3641" t="s">
        <v>25</v>
      </c>
      <c r="K3641">
        <v>36201.638983642428</v>
      </c>
      <c r="L3641">
        <v>41296.5</v>
      </c>
      <c r="M3641">
        <v>51251.515416580318</v>
      </c>
      <c r="N3641">
        <v>248564.56499999997</v>
      </c>
      <c r="O3641">
        <v>32286.824999999997</v>
      </c>
      <c r="P3641">
        <v>47950.514999999999</v>
      </c>
      <c r="Q3641">
        <v>58587.209999999992</v>
      </c>
      <c r="S3641" t="s">
        <v>174</v>
      </c>
    </row>
    <row r="3642" spans="1:19" hidden="1" x14ac:dyDescent="0.2">
      <c r="A3642" t="str">
        <f t="shared" si="56"/>
        <v>Agentecondominioenlenguajedeseñascolombiana(Videollamada)AgenteespecializadoCienciassociales,humanasyafinesEnlasinstalacionesdelaEntidadCompradoraHoraextranocturna PlatinoNA</v>
      </c>
      <c r="B3642" t="s">
        <v>3946</v>
      </c>
      <c r="C3642" t="s">
        <v>3255</v>
      </c>
      <c r="D3642" t="s">
        <v>298</v>
      </c>
      <c r="E3642" t="s">
        <v>592</v>
      </c>
      <c r="F3642" t="s">
        <v>3272</v>
      </c>
      <c r="G3642" t="s">
        <v>288</v>
      </c>
      <c r="H3642" t="s">
        <v>134</v>
      </c>
      <c r="I3642" t="s">
        <v>96</v>
      </c>
      <c r="J3642" t="s">
        <v>25</v>
      </c>
      <c r="K3642">
        <v>49399.723211836819</v>
      </c>
      <c r="L3642">
        <v>57815.1</v>
      </c>
      <c r="M3642">
        <v>71752.121583212444</v>
      </c>
      <c r="N3642">
        <v>272166.70499999996</v>
      </c>
      <c r="O3642">
        <v>44922.104999999996</v>
      </c>
      <c r="P3642">
        <v>61526.609999999993</v>
      </c>
      <c r="Q3642">
        <v>81317.87999999999</v>
      </c>
      <c r="S3642" t="s">
        <v>174</v>
      </c>
    </row>
    <row r="3643" spans="1:19" hidden="1" x14ac:dyDescent="0.2">
      <c r="A3643" t="str">
        <f t="shared" si="56"/>
        <v>Agentecondominioenlenguajedeseñascolombiana(Videollamada)AgenteespecializadoCienciassociales,humanasyafinesEnlasinstalacionesdelaEntidadCompradoraHoraextradominicalyfestivoPlatinoNA</v>
      </c>
      <c r="B3643" t="s">
        <v>3947</v>
      </c>
      <c r="C3643" t="s">
        <v>3255</v>
      </c>
      <c r="D3643" t="s">
        <v>298</v>
      </c>
      <c r="E3643" t="s">
        <v>592</v>
      </c>
      <c r="F3643" t="s">
        <v>3272</v>
      </c>
      <c r="G3643" t="s">
        <v>90</v>
      </c>
      <c r="H3643" t="s">
        <v>134</v>
      </c>
      <c r="I3643" t="s">
        <v>96</v>
      </c>
      <c r="J3643" t="s">
        <v>25</v>
      </c>
      <c r="K3643">
        <v>62597.807440031203</v>
      </c>
      <c r="L3643">
        <v>66074.399999999994</v>
      </c>
      <c r="M3643">
        <v>82002.424666528503</v>
      </c>
      <c r="N3643">
        <v>66776.12999999999</v>
      </c>
      <c r="O3643">
        <v>51240.78</v>
      </c>
      <c r="P3643">
        <v>68314.14</v>
      </c>
      <c r="Q3643">
        <v>90528.344999999987</v>
      </c>
      <c r="S3643" t="s">
        <v>174</v>
      </c>
    </row>
    <row r="3644" spans="1:19" hidden="1" x14ac:dyDescent="0.2">
      <c r="A3644" t="str">
        <f t="shared" si="56"/>
        <v>Agentecondominioenlenguajedeseñascolombiana(Videollamada)AgenteespecializadoCienciassociales,humanasyafinesEnlasinstalacionesdelaEntidadCompradoraServicio7x24PlatinoNA</v>
      </c>
      <c r="B3644" t="s">
        <v>3948</v>
      </c>
      <c r="C3644" t="s">
        <v>3255</v>
      </c>
      <c r="D3644" t="s">
        <v>298</v>
      </c>
      <c r="E3644" t="s">
        <v>592</v>
      </c>
      <c r="F3644" t="s">
        <v>3272</v>
      </c>
      <c r="G3644" t="s">
        <v>91</v>
      </c>
      <c r="H3644" t="s">
        <v>134</v>
      </c>
      <c r="I3644" t="s">
        <v>96</v>
      </c>
      <c r="J3644" t="s">
        <v>260</v>
      </c>
      <c r="K3644">
        <v>22942324.322524119</v>
      </c>
      <c r="L3644">
        <v>34334414.144999996</v>
      </c>
      <c r="M3644">
        <v>35472418.413237967</v>
      </c>
      <c r="N3644">
        <v>28764826.604999997</v>
      </c>
      <c r="O3644">
        <v>29338580.924999997</v>
      </c>
      <c r="P3644">
        <v>46926201.375</v>
      </c>
      <c r="Q3644">
        <v>37664758.484999999</v>
      </c>
      <c r="S3644" t="s">
        <v>174</v>
      </c>
    </row>
    <row r="3645" spans="1:19" hidden="1" x14ac:dyDescent="0.2">
      <c r="A3645" t="str">
        <f t="shared" si="56"/>
        <v>Agentecondominioenlenguajedeseñascolombiana(Videollamada)AgenteespecializadoCienciassociales,humanasyafinesFrontofficeconherramientaJornadaOrdinariaPlataNA</v>
      </c>
      <c r="B3645" t="s">
        <v>3949</v>
      </c>
      <c r="C3645" t="s">
        <v>3255</v>
      </c>
      <c r="D3645" t="s">
        <v>298</v>
      </c>
      <c r="E3645" t="s">
        <v>592</v>
      </c>
      <c r="F3645" t="s">
        <v>3288</v>
      </c>
      <c r="G3645" t="s">
        <v>89</v>
      </c>
      <c r="H3645" t="s">
        <v>2</v>
      </c>
      <c r="I3645" t="s">
        <v>96</v>
      </c>
      <c r="J3645" t="s">
        <v>5</v>
      </c>
      <c r="K3645">
        <v>7421918.6446908563</v>
      </c>
      <c r="L3645">
        <v>7269284.2049999991</v>
      </c>
      <c r="M3645">
        <v>9165389.702010233</v>
      </c>
      <c r="N3645">
        <v>7954251.3449999997</v>
      </c>
      <c r="O3645">
        <v>8113576.1399999997</v>
      </c>
      <c r="P3645">
        <v>8592910.5149999987</v>
      </c>
      <c r="Q3645">
        <v>8310765.3749999991</v>
      </c>
      <c r="S3645" t="s">
        <v>174</v>
      </c>
    </row>
    <row r="3646" spans="1:19" hidden="1" x14ac:dyDescent="0.2">
      <c r="A3646" t="str">
        <f t="shared" si="56"/>
        <v>Agentecondominioenlenguajedeseñascolombiana(Videollamada)AgenteespecializadoCienciassociales,humanasyafinesFrontofficeconherramientaHoraextradiurnaPlataNA</v>
      </c>
      <c r="B3646" t="s">
        <v>3950</v>
      </c>
      <c r="C3646" t="s">
        <v>3255</v>
      </c>
      <c r="D3646" t="s">
        <v>298</v>
      </c>
      <c r="E3646" t="s">
        <v>592</v>
      </c>
      <c r="F3646" t="s">
        <v>3288</v>
      </c>
      <c r="G3646" t="s">
        <v>172</v>
      </c>
      <c r="H3646" t="s">
        <v>2</v>
      </c>
      <c r="I3646" t="s">
        <v>96</v>
      </c>
      <c r="J3646" t="s">
        <v>25</v>
      </c>
      <c r="K3646">
        <v>37523.703133642433</v>
      </c>
      <c r="L3646">
        <v>39614.625</v>
      </c>
      <c r="M3646">
        <v>48398.661789161422</v>
      </c>
      <c r="N3646">
        <v>229003.06499999997</v>
      </c>
      <c r="O3646">
        <v>32286.824999999997</v>
      </c>
      <c r="P3646">
        <v>45944.684999999998</v>
      </c>
      <c r="Q3646">
        <v>52783.964999999997</v>
      </c>
      <c r="S3646" t="s">
        <v>174</v>
      </c>
    </row>
    <row r="3647" spans="1:19" hidden="1" x14ac:dyDescent="0.2">
      <c r="A3647" t="str">
        <f t="shared" si="56"/>
        <v>Agentecondominioenlenguajedeseñascolombiana(Videollamada)AgenteespecializadoCienciassociales,humanasyafinesFrontofficeconherramientaHoraextranocturna PlataNA</v>
      </c>
      <c r="B3647" t="s">
        <v>3951</v>
      </c>
      <c r="C3647" t="s">
        <v>3255</v>
      </c>
      <c r="D3647" t="s">
        <v>298</v>
      </c>
      <c r="E3647" t="s">
        <v>592</v>
      </c>
      <c r="F3647" t="s">
        <v>3288</v>
      </c>
      <c r="G3647" t="s">
        <v>288</v>
      </c>
      <c r="H3647" t="s">
        <v>2</v>
      </c>
      <c r="I3647" t="s">
        <v>96</v>
      </c>
      <c r="J3647" t="s">
        <v>25</v>
      </c>
      <c r="K3647">
        <v>50721.787361836818</v>
      </c>
      <c r="L3647">
        <v>55460.474999999999</v>
      </c>
      <c r="M3647">
        <v>67758.126504825996</v>
      </c>
      <c r="N3647">
        <v>251673.70499999999</v>
      </c>
      <c r="O3647">
        <v>44922.104999999996</v>
      </c>
      <c r="P3647">
        <v>58989.824999999997</v>
      </c>
      <c r="Q3647">
        <v>73263.509999999995</v>
      </c>
      <c r="S3647" t="s">
        <v>174</v>
      </c>
    </row>
    <row r="3648" spans="1:19" hidden="1" x14ac:dyDescent="0.2">
      <c r="A3648" t="str">
        <f t="shared" si="56"/>
        <v>Agentecondominioenlenguajedeseñascolombiana(Videollamada)AgenteespecializadoCienciassociales,humanasyafinesFrontofficeconherramientaHoraextradominicalyfestivoPlataNA</v>
      </c>
      <c r="B3648" t="s">
        <v>3952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90</v>
      </c>
      <c r="H3648" t="s">
        <v>2</v>
      </c>
      <c r="I3648" t="s">
        <v>96</v>
      </c>
      <c r="J3648" t="s">
        <v>25</v>
      </c>
      <c r="K3648">
        <v>63919.871590031202</v>
      </c>
      <c r="L3648">
        <v>63383.399999999994</v>
      </c>
      <c r="M3648">
        <v>77437.858862658293</v>
      </c>
      <c r="N3648">
        <v>66776.12999999999</v>
      </c>
      <c r="O3648">
        <v>51240.78</v>
      </c>
      <c r="P3648">
        <v>65496.869999999995</v>
      </c>
      <c r="Q3648">
        <v>81561.104999999996</v>
      </c>
      <c r="S3648" t="s">
        <v>174</v>
      </c>
    </row>
    <row r="3649" spans="1:19" hidden="1" x14ac:dyDescent="0.2">
      <c r="A3649" t="str">
        <f t="shared" si="56"/>
        <v>Agentecondominioenlenguajedeseñascolombiana(Videollamada)AgenteespecializadoCienciassociales,humanasyafinesFrontofficeconherramientaServicio7x24PlataNA</v>
      </c>
      <c r="B3649" t="s">
        <v>3953</v>
      </c>
      <c r="C3649" t="s">
        <v>3255</v>
      </c>
      <c r="D3649" t="s">
        <v>298</v>
      </c>
      <c r="E3649" t="s">
        <v>592</v>
      </c>
      <c r="F3649" t="s">
        <v>3288</v>
      </c>
      <c r="G3649" t="s">
        <v>91</v>
      </c>
      <c r="H3649" t="s">
        <v>2</v>
      </c>
      <c r="I3649" t="s">
        <v>96</v>
      </c>
      <c r="J3649" t="s">
        <v>260</v>
      </c>
      <c r="K3649">
        <v>23259619.718524121</v>
      </c>
      <c r="L3649">
        <v>32751522.404999997</v>
      </c>
      <c r="M3649">
        <v>36890693.550591178</v>
      </c>
      <c r="N3649">
        <v>29110099.499999996</v>
      </c>
      <c r="O3649">
        <v>29338580.924999997</v>
      </c>
      <c r="P3649">
        <v>44991100.169999994</v>
      </c>
      <c r="Q3649">
        <v>33891850.214999996</v>
      </c>
      <c r="S3649" t="s">
        <v>174</v>
      </c>
    </row>
    <row r="3650" spans="1:19" hidden="1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Agentecondominioenlenguajedeseñascolombiana(Videollamada)AgenteespecializadoCienciassociales,humanasyafinesFrontofficeconherramientaJornadaOrdinariaOroNA</v>
      </c>
      <c r="B3650" t="s">
        <v>3954</v>
      </c>
      <c r="C3650" t="s">
        <v>3255</v>
      </c>
      <c r="D3650" t="s">
        <v>298</v>
      </c>
      <c r="E3650" t="s">
        <v>592</v>
      </c>
      <c r="F3650" t="s">
        <v>3288</v>
      </c>
      <c r="G3650" t="s">
        <v>89</v>
      </c>
      <c r="H3650" t="s">
        <v>3</v>
      </c>
      <c r="I3650" t="s">
        <v>96</v>
      </c>
      <c r="J3650" t="s">
        <v>5</v>
      </c>
      <c r="K3650">
        <v>7421918.6446908563</v>
      </c>
      <c r="L3650">
        <v>7414670.6549999993</v>
      </c>
      <c r="M3650">
        <v>9427782.7653371785</v>
      </c>
      <c r="N3650">
        <v>7982876.3399999989</v>
      </c>
      <c r="O3650">
        <v>8113576.1399999997</v>
      </c>
      <c r="P3650">
        <v>8773814.0249999985</v>
      </c>
      <c r="Q3650">
        <v>8679204.6749999989</v>
      </c>
      <c r="S3650" t="s">
        <v>174</v>
      </c>
    </row>
    <row r="3651" spans="1:19" hidden="1" x14ac:dyDescent="0.2">
      <c r="A3651" t="str">
        <f t="shared" si="57"/>
        <v>Agentecondominioenlenguajedeseñascolombiana(Videollamada)AgenteespecializadoCienciassociales,humanasyafinesFrontofficeconherramientaHoraextradiurnaOroNA</v>
      </c>
      <c r="B3651" t="s">
        <v>3955</v>
      </c>
      <c r="C3651" t="s">
        <v>3255</v>
      </c>
      <c r="D3651" t="s">
        <v>298</v>
      </c>
      <c r="E3651" t="s">
        <v>592</v>
      </c>
      <c r="F3651" t="s">
        <v>3288</v>
      </c>
      <c r="G3651" t="s">
        <v>172</v>
      </c>
      <c r="H3651" t="s">
        <v>3</v>
      </c>
      <c r="I3651" t="s">
        <v>96</v>
      </c>
      <c r="J3651" t="s">
        <v>25</v>
      </c>
      <c r="K3651">
        <v>37523.703133642433</v>
      </c>
      <c r="L3651">
        <v>40407.434999999998</v>
      </c>
      <c r="M3651">
        <v>49784.251877600058</v>
      </c>
      <c r="N3651">
        <v>238783.81499999997</v>
      </c>
      <c r="O3651">
        <v>32286.824999999997</v>
      </c>
      <c r="P3651">
        <v>46911.375</v>
      </c>
      <c r="Q3651">
        <v>55124.1</v>
      </c>
      <c r="S3651" t="s">
        <v>174</v>
      </c>
    </row>
    <row r="3652" spans="1:19" hidden="1" x14ac:dyDescent="0.2">
      <c r="A3652" t="str">
        <f t="shared" si="57"/>
        <v>Agentecondominioenlenguajedeseñascolombiana(Videollamada)AgenteespecializadoCienciassociales,humanasyafinesFrontofficeconherramientaHoraextranocturna OroNA</v>
      </c>
      <c r="B3652" t="s">
        <v>3956</v>
      </c>
      <c r="C3652" t="s">
        <v>3255</v>
      </c>
      <c r="D3652" t="s">
        <v>298</v>
      </c>
      <c r="E3652" t="s">
        <v>592</v>
      </c>
      <c r="F3652" t="s">
        <v>3288</v>
      </c>
      <c r="G3652" t="s">
        <v>288</v>
      </c>
      <c r="H3652" t="s">
        <v>3</v>
      </c>
      <c r="I3652" t="s">
        <v>96</v>
      </c>
      <c r="J3652" t="s">
        <v>25</v>
      </c>
      <c r="K3652">
        <v>50721.787361836818</v>
      </c>
      <c r="L3652">
        <v>56569.994999999995</v>
      </c>
      <c r="M3652">
        <v>69697.95262864008</v>
      </c>
      <c r="N3652">
        <v>261920.20499999999</v>
      </c>
      <c r="O3652">
        <v>44922.104999999996</v>
      </c>
      <c r="P3652">
        <v>60231.824999999997</v>
      </c>
      <c r="Q3652">
        <v>76511.34</v>
      </c>
      <c r="S3652" t="s">
        <v>174</v>
      </c>
    </row>
    <row r="3653" spans="1:19" hidden="1" x14ac:dyDescent="0.2">
      <c r="A3653" t="str">
        <f t="shared" si="57"/>
        <v>Agentecondominioenlenguajedeseñascolombiana(Videollamada)AgenteespecializadoCienciassociales,humanasyafinesFrontofficeconherramientaHoraextradominicalyfestivoOroNA</v>
      </c>
      <c r="B3653" t="s">
        <v>3957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90</v>
      </c>
      <c r="H3653" t="s">
        <v>3</v>
      </c>
      <c r="I3653" t="s">
        <v>96</v>
      </c>
      <c r="J3653" t="s">
        <v>25</v>
      </c>
      <c r="K3653">
        <v>63919.871590031202</v>
      </c>
      <c r="L3653">
        <v>64651.274999999994</v>
      </c>
      <c r="M3653">
        <v>79654.803004160101</v>
      </c>
      <c r="N3653">
        <v>66776.12999999999</v>
      </c>
      <c r="O3653">
        <v>51240.78</v>
      </c>
      <c r="P3653">
        <v>66876.524999999994</v>
      </c>
      <c r="Q3653">
        <v>85176.36</v>
      </c>
      <c r="S3653" t="s">
        <v>174</v>
      </c>
    </row>
    <row r="3654" spans="1:19" hidden="1" x14ac:dyDescent="0.2">
      <c r="A3654" t="str">
        <f t="shared" si="57"/>
        <v>Agentecondominioenlenguajedeseñascolombiana(Videollamada)AgenteespecializadoCienciassociales,humanasyafinesFrontofficeconherramientaServicio7x24OroNA</v>
      </c>
      <c r="B3654" t="s">
        <v>3958</v>
      </c>
      <c r="C3654" t="s">
        <v>3255</v>
      </c>
      <c r="D3654" t="s">
        <v>298</v>
      </c>
      <c r="E3654" t="s">
        <v>592</v>
      </c>
      <c r="F3654" t="s">
        <v>3288</v>
      </c>
      <c r="G3654" t="s">
        <v>91</v>
      </c>
      <c r="H3654" t="s">
        <v>3</v>
      </c>
      <c r="I3654" t="s">
        <v>96</v>
      </c>
      <c r="J3654" t="s">
        <v>260</v>
      </c>
      <c r="K3654">
        <v>23259619.718524121</v>
      </c>
      <c r="L3654">
        <v>33406553.204999998</v>
      </c>
      <c r="M3654">
        <v>37946825.63048213</v>
      </c>
      <c r="N3654">
        <v>29145466.484999999</v>
      </c>
      <c r="O3654">
        <v>29338580.924999997</v>
      </c>
      <c r="P3654">
        <v>45938281.454999998</v>
      </c>
      <c r="Q3654">
        <v>35394371.099999994</v>
      </c>
      <c r="S3654" t="s">
        <v>174</v>
      </c>
    </row>
    <row r="3655" spans="1:19" hidden="1" x14ac:dyDescent="0.2">
      <c r="A3655" t="str">
        <f t="shared" si="57"/>
        <v>Agentecondominioenlenguajedeseñascolombiana(Videollamada)AgenteespecializadoCienciassociales,humanasyafinesFrontofficeconherramientaJornadaOrdinariaPlatinoNA</v>
      </c>
      <c r="B3655" t="s">
        <v>3959</v>
      </c>
      <c r="C3655" t="s">
        <v>3255</v>
      </c>
      <c r="D3655" t="s">
        <v>298</v>
      </c>
      <c r="E3655" t="s">
        <v>592</v>
      </c>
      <c r="F3655" t="s">
        <v>3288</v>
      </c>
      <c r="G3655" t="s">
        <v>89</v>
      </c>
      <c r="H3655" t="s">
        <v>134</v>
      </c>
      <c r="I3655" t="s">
        <v>96</v>
      </c>
      <c r="J3655" t="s">
        <v>5</v>
      </c>
      <c r="K3655">
        <v>7421918.6446908563</v>
      </c>
      <c r="L3655">
        <v>7632749.294999999</v>
      </c>
      <c r="M3655">
        <v>9705642.5580084771</v>
      </c>
      <c r="N3655">
        <v>8011501.334999999</v>
      </c>
      <c r="O3655">
        <v>8113576.1399999997</v>
      </c>
      <c r="P3655">
        <v>8962497.629999999</v>
      </c>
      <c r="Q3655">
        <v>9224466.4799999986</v>
      </c>
      <c r="S3655" t="s">
        <v>174</v>
      </c>
    </row>
    <row r="3656" spans="1:19" hidden="1" x14ac:dyDescent="0.2">
      <c r="A3656" t="str">
        <f t="shared" si="57"/>
        <v>Agentecondominioenlenguajedeseñascolombiana(Videollamada)AgenteespecializadoCienciassociales,humanasyafinesFrontofficeconherramientaHoraextradiurnaPlatinoNA</v>
      </c>
      <c r="B3656" t="s">
        <v>3960</v>
      </c>
      <c r="C3656" t="s">
        <v>3255</v>
      </c>
      <c r="D3656" t="s">
        <v>298</v>
      </c>
      <c r="E3656" t="s">
        <v>592</v>
      </c>
      <c r="F3656" t="s">
        <v>3288</v>
      </c>
      <c r="G3656" t="s">
        <v>172</v>
      </c>
      <c r="H3656" t="s">
        <v>134</v>
      </c>
      <c r="I3656" t="s">
        <v>96</v>
      </c>
      <c r="J3656" t="s">
        <v>25</v>
      </c>
      <c r="K3656">
        <v>37523.703133642433</v>
      </c>
      <c r="L3656">
        <v>41595.614999999998</v>
      </c>
      <c r="M3656">
        <v>51251.515416580318</v>
      </c>
      <c r="N3656">
        <v>248564.56499999997</v>
      </c>
      <c r="O3656">
        <v>32286.824999999997</v>
      </c>
      <c r="P3656">
        <v>47920.499999999993</v>
      </c>
      <c r="Q3656">
        <v>58587.209999999992</v>
      </c>
      <c r="S3656" t="s">
        <v>174</v>
      </c>
    </row>
    <row r="3657" spans="1:19" hidden="1" x14ac:dyDescent="0.2">
      <c r="A3657" t="str">
        <f t="shared" si="57"/>
        <v>Agentecondominioenlenguajedeseñascolombiana(Videollamada)AgenteespecializadoCienciassociales,humanasyafinesFrontofficeconherramientaHoraextranocturna PlatinoNA</v>
      </c>
      <c r="B3657" t="s">
        <v>3961</v>
      </c>
      <c r="C3657" t="s">
        <v>3255</v>
      </c>
      <c r="D3657" t="s">
        <v>298</v>
      </c>
      <c r="E3657" t="s">
        <v>592</v>
      </c>
      <c r="F3657" t="s">
        <v>3288</v>
      </c>
      <c r="G3657" t="s">
        <v>288</v>
      </c>
      <c r="H3657" t="s">
        <v>134</v>
      </c>
      <c r="I3657" t="s">
        <v>96</v>
      </c>
      <c r="J3657" t="s">
        <v>25</v>
      </c>
      <c r="K3657">
        <v>50721.787361836818</v>
      </c>
      <c r="L3657">
        <v>58234.274999999994</v>
      </c>
      <c r="M3657">
        <v>71752.121583212444</v>
      </c>
      <c r="N3657">
        <v>272166.70499999996</v>
      </c>
      <c r="O3657">
        <v>44922.104999999996</v>
      </c>
      <c r="P3657">
        <v>61526.609999999993</v>
      </c>
      <c r="Q3657">
        <v>81317.87999999999</v>
      </c>
      <c r="S3657" t="s">
        <v>174</v>
      </c>
    </row>
    <row r="3658" spans="1:19" hidden="1" x14ac:dyDescent="0.2">
      <c r="A3658" t="str">
        <f t="shared" si="57"/>
        <v>Agentecondominioenlenguajedeseñascolombiana(Videollamada)AgenteespecializadoCienciassociales,humanasyafinesFrontofficeconherramientaHoraextradominicalyfestivoPlatinoNA</v>
      </c>
      <c r="B3658" t="s">
        <v>3962</v>
      </c>
      <c r="C3658" t="s">
        <v>3255</v>
      </c>
      <c r="D3658" t="s">
        <v>298</v>
      </c>
      <c r="E3658" t="s">
        <v>592</v>
      </c>
      <c r="F3658" t="s">
        <v>3288</v>
      </c>
      <c r="G3658" t="s">
        <v>90</v>
      </c>
      <c r="H3658" t="s">
        <v>134</v>
      </c>
      <c r="I3658" t="s">
        <v>96</v>
      </c>
      <c r="J3658" t="s">
        <v>25</v>
      </c>
      <c r="K3658">
        <v>63919.871590031202</v>
      </c>
      <c r="L3658">
        <v>66552.569999999992</v>
      </c>
      <c r="M3658">
        <v>82002.424666528503</v>
      </c>
      <c r="N3658">
        <v>66776.12999999999</v>
      </c>
      <c r="O3658">
        <v>51240.78</v>
      </c>
      <c r="P3658">
        <v>68314.14</v>
      </c>
      <c r="Q3658">
        <v>90528.344999999987</v>
      </c>
      <c r="S3658" t="s">
        <v>174</v>
      </c>
    </row>
    <row r="3659" spans="1:19" hidden="1" x14ac:dyDescent="0.2">
      <c r="A3659" t="str">
        <f t="shared" si="57"/>
        <v>Agentecondominioenlenguajedeseñascolombiana(Videollamada)AgenteespecializadoCienciassociales,humanasyafinesFrontofficeconherramientaServicio7x24PlatinoNA</v>
      </c>
      <c r="B3659" t="s">
        <v>3963</v>
      </c>
      <c r="C3659" t="s">
        <v>3255</v>
      </c>
      <c r="D3659" t="s">
        <v>298</v>
      </c>
      <c r="E3659" t="s">
        <v>592</v>
      </c>
      <c r="F3659" t="s">
        <v>3288</v>
      </c>
      <c r="G3659" t="s">
        <v>91</v>
      </c>
      <c r="H3659" t="s">
        <v>134</v>
      </c>
      <c r="I3659" t="s">
        <v>96</v>
      </c>
      <c r="J3659" t="s">
        <v>260</v>
      </c>
      <c r="K3659">
        <v>23259619.718524121</v>
      </c>
      <c r="L3659">
        <v>34389099.404999994</v>
      </c>
      <c r="M3659">
        <v>31295992.868066691</v>
      </c>
      <c r="N3659">
        <v>29180834.504999999</v>
      </c>
      <c r="O3659">
        <v>29338580.924999997</v>
      </c>
      <c r="P3659">
        <v>46926201.375</v>
      </c>
      <c r="Q3659">
        <v>37617984.765000001</v>
      </c>
      <c r="S3659" t="s">
        <v>174</v>
      </c>
    </row>
    <row r="3660" spans="1:19" hidden="1" x14ac:dyDescent="0.2">
      <c r="A3660" t="str">
        <f t="shared" si="57"/>
        <v>Agentecondominioenlenguajedeseñascolombiana(Videollamada)AgenteespecializadoCienciassociales,humanasyafinesFrontofficesinherramientaJornadaOrdinariaPlataNA</v>
      </c>
      <c r="B3660" t="s">
        <v>3964</v>
      </c>
      <c r="C3660" t="s">
        <v>3255</v>
      </c>
      <c r="D3660" t="s">
        <v>298</v>
      </c>
      <c r="E3660" t="s">
        <v>592</v>
      </c>
      <c r="F3660" t="s">
        <v>3304</v>
      </c>
      <c r="G3660" t="s">
        <v>89</v>
      </c>
      <c r="H3660" t="s">
        <v>2</v>
      </c>
      <c r="I3660" t="s">
        <v>96</v>
      </c>
      <c r="J3660" t="s">
        <v>5</v>
      </c>
      <c r="K3660">
        <v>7152639.5565333059</v>
      </c>
      <c r="L3660">
        <v>6863799.1499999994</v>
      </c>
      <c r="M3660">
        <v>8551965.6830845438</v>
      </c>
      <c r="N3660">
        <v>7765156.8449999997</v>
      </c>
      <c r="O3660">
        <v>8113576.1399999997</v>
      </c>
      <c r="P3660">
        <v>7738453.8449999997</v>
      </c>
      <c r="Q3660">
        <v>7918080.1649999991</v>
      </c>
      <c r="S3660" t="s">
        <v>174</v>
      </c>
    </row>
    <row r="3661" spans="1:19" hidden="1" x14ac:dyDescent="0.2">
      <c r="A3661" t="str">
        <f t="shared" si="57"/>
        <v>Agentecondominioenlenguajedeseñascolombiana(Videollamada)AgenteespecializadoCienciassociales,humanasyafinesFrontofficesinherramientaHoraextradiurnaPlataNA</v>
      </c>
      <c r="B3661" t="s">
        <v>3965</v>
      </c>
      <c r="C3661" t="s">
        <v>3255</v>
      </c>
      <c r="D3661" t="s">
        <v>298</v>
      </c>
      <c r="E3661" t="s">
        <v>592</v>
      </c>
      <c r="F3661" t="s">
        <v>3304</v>
      </c>
      <c r="G3661" t="s">
        <v>172</v>
      </c>
      <c r="H3661" t="s">
        <v>2</v>
      </c>
      <c r="I3661" t="s">
        <v>96</v>
      </c>
      <c r="J3661" t="s">
        <v>25</v>
      </c>
      <c r="K3661">
        <v>36401.706932985966</v>
      </c>
      <c r="L3661">
        <v>37404.899999999994</v>
      </c>
      <c r="M3661">
        <v>48398.661789161422</v>
      </c>
      <c r="N3661">
        <v>255085.06499999997</v>
      </c>
      <c r="O3661">
        <v>32286.824999999997</v>
      </c>
      <c r="P3661">
        <v>46658.834999999999</v>
      </c>
      <c r="Q3661">
        <v>52783.964999999997</v>
      </c>
      <c r="S3661" t="s">
        <v>174</v>
      </c>
    </row>
    <row r="3662" spans="1:19" hidden="1" x14ac:dyDescent="0.2">
      <c r="A3662" t="str">
        <f t="shared" si="57"/>
        <v>Agentecondominioenlenguajedeseñascolombiana(Videollamada)AgenteespecializadoCienciassociales,humanasyafinesFrontofficesinherramientaHoraextranocturna PlataNA</v>
      </c>
      <c r="B3662" t="s">
        <v>3966</v>
      </c>
      <c r="C3662" t="s">
        <v>3255</v>
      </c>
      <c r="D3662" t="s">
        <v>298</v>
      </c>
      <c r="E3662" t="s">
        <v>592</v>
      </c>
      <c r="F3662" t="s">
        <v>3304</v>
      </c>
      <c r="G3662" t="s">
        <v>288</v>
      </c>
      <c r="H3662" t="s">
        <v>2</v>
      </c>
      <c r="I3662" t="s">
        <v>96</v>
      </c>
      <c r="J3662" t="s">
        <v>25</v>
      </c>
      <c r="K3662">
        <v>49599.791161180357</v>
      </c>
      <c r="L3662">
        <v>52366.859999999993</v>
      </c>
      <c r="M3662">
        <v>67758.126504825996</v>
      </c>
      <c r="N3662">
        <v>278997.70499999996</v>
      </c>
      <c r="O3662">
        <v>44922.104999999996</v>
      </c>
      <c r="P3662">
        <v>61046.369999999995</v>
      </c>
      <c r="Q3662">
        <v>73263.509999999995</v>
      </c>
      <c r="S3662" t="s">
        <v>174</v>
      </c>
    </row>
    <row r="3663" spans="1:19" hidden="1" x14ac:dyDescent="0.2">
      <c r="A3663" t="str">
        <f t="shared" si="57"/>
        <v>Agentecondominioenlenguajedeseñascolombiana(Videollamada)AgenteespecializadoCienciassociales,humanasyafinesFrontofficesinherramientaHoraextradominicalyfestivoPlataNA</v>
      </c>
      <c r="B3663" t="s">
        <v>3967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90</v>
      </c>
      <c r="H3663" t="s">
        <v>2</v>
      </c>
      <c r="I3663" t="s">
        <v>96</v>
      </c>
      <c r="J3663" t="s">
        <v>25</v>
      </c>
      <c r="K3663">
        <v>62797.875389374742</v>
      </c>
      <c r="L3663">
        <v>59847.839999999997</v>
      </c>
      <c r="M3663">
        <v>77437.858862658293</v>
      </c>
      <c r="N3663">
        <v>66776.12999999999</v>
      </c>
      <c r="O3663">
        <v>51240.78</v>
      </c>
      <c r="P3663">
        <v>68241.689999999988</v>
      </c>
      <c r="Q3663">
        <v>81561.104999999996</v>
      </c>
      <c r="S3663" t="s">
        <v>174</v>
      </c>
    </row>
    <row r="3664" spans="1:19" hidden="1" x14ac:dyDescent="0.2">
      <c r="A3664" t="str">
        <f t="shared" si="57"/>
        <v>Agentecondominioenlenguajedeseñascolombiana(Videollamada)AgenteespecializadoCienciassociales,humanasyafinesFrontofficesinherramientaServicio7x24PlataNA</v>
      </c>
      <c r="B3664" t="s">
        <v>3968</v>
      </c>
      <c r="C3664" t="s">
        <v>3255</v>
      </c>
      <c r="D3664" t="s">
        <v>298</v>
      </c>
      <c r="E3664" t="s">
        <v>592</v>
      </c>
      <c r="F3664" t="s">
        <v>3304</v>
      </c>
      <c r="G3664" t="s">
        <v>91</v>
      </c>
      <c r="H3664" t="s">
        <v>2</v>
      </c>
      <c r="I3664" t="s">
        <v>96</v>
      </c>
      <c r="J3664" t="s">
        <v>260</v>
      </c>
      <c r="K3664">
        <v>22990340.630366568</v>
      </c>
      <c r="L3664">
        <v>32310055.574999999</v>
      </c>
      <c r="M3664">
        <v>34421661.874415278</v>
      </c>
      <c r="N3664">
        <v>28731910.499999996</v>
      </c>
      <c r="O3664">
        <v>29338580.924999997</v>
      </c>
      <c r="P3664">
        <v>44101005.344999999</v>
      </c>
      <c r="Q3664">
        <v>33499166.039999999</v>
      </c>
      <c r="S3664" t="s">
        <v>174</v>
      </c>
    </row>
    <row r="3665" spans="1:19" hidden="1" x14ac:dyDescent="0.2">
      <c r="A3665" t="str">
        <f t="shared" si="57"/>
        <v>Agentecondominioenlenguajedeseñascolombiana(Videollamada)AgenteespecializadoCienciassociales,humanasyafinesFrontofficesinherramientaJornadaOrdinariaOroNA</v>
      </c>
      <c r="B3665" t="s">
        <v>3969</v>
      </c>
      <c r="C3665" t="s">
        <v>3255</v>
      </c>
      <c r="D3665" t="s">
        <v>298</v>
      </c>
      <c r="E3665" t="s">
        <v>592</v>
      </c>
      <c r="F3665" t="s">
        <v>3304</v>
      </c>
      <c r="G3665" t="s">
        <v>89</v>
      </c>
      <c r="H3665" t="s">
        <v>3</v>
      </c>
      <c r="I3665" t="s">
        <v>96</v>
      </c>
      <c r="J3665" t="s">
        <v>5</v>
      </c>
      <c r="K3665">
        <v>7152639.5565333059</v>
      </c>
      <c r="L3665">
        <v>7001075.3399999999</v>
      </c>
      <c r="M3665">
        <v>8796797.2228235789</v>
      </c>
      <c r="N3665">
        <v>7784327.1149999993</v>
      </c>
      <c r="O3665">
        <v>8113576.1399999997</v>
      </c>
      <c r="P3665">
        <v>7901369.0549999997</v>
      </c>
      <c r="Q3665">
        <v>8269110.7649999997</v>
      </c>
      <c r="S3665" t="s">
        <v>174</v>
      </c>
    </row>
    <row r="3666" spans="1:19" hidden="1" x14ac:dyDescent="0.2">
      <c r="A3666" t="str">
        <f t="shared" si="57"/>
        <v>Agentecondominioenlenguajedeseñascolombiana(Videollamada)AgenteespecializadoCienciassociales,humanasyafinesFrontofficesinherramientaHoraextradiurnaOroNA</v>
      </c>
      <c r="B3666" t="s">
        <v>3970</v>
      </c>
      <c r="C3666" t="s">
        <v>3255</v>
      </c>
      <c r="D3666" t="s">
        <v>298</v>
      </c>
      <c r="E3666" t="s">
        <v>592</v>
      </c>
      <c r="F3666" t="s">
        <v>3304</v>
      </c>
      <c r="G3666" t="s">
        <v>172</v>
      </c>
      <c r="H3666" t="s">
        <v>3</v>
      </c>
      <c r="I3666" t="s">
        <v>96</v>
      </c>
      <c r="J3666" t="s">
        <v>25</v>
      </c>
      <c r="K3666">
        <v>36401.706932985966</v>
      </c>
      <c r="L3666">
        <v>38153.204999999994</v>
      </c>
      <c r="M3666">
        <v>49784.251877600058</v>
      </c>
      <c r="N3666">
        <v>266169.91499999998</v>
      </c>
      <c r="O3666">
        <v>32286.824999999997</v>
      </c>
      <c r="P3666">
        <v>47642.084999999999</v>
      </c>
      <c r="Q3666">
        <v>55124.1</v>
      </c>
      <c r="S3666" t="s">
        <v>174</v>
      </c>
    </row>
    <row r="3667" spans="1:19" hidden="1" x14ac:dyDescent="0.2">
      <c r="A3667" t="str">
        <f t="shared" si="57"/>
        <v>Agentecondominioenlenguajedeseñascolombiana(Videollamada)AgenteespecializadoCienciassociales,humanasyafinesFrontofficesinherramientaHoraextranocturna OroNA</v>
      </c>
      <c r="B3667" t="s">
        <v>3971</v>
      </c>
      <c r="C3667" t="s">
        <v>3255</v>
      </c>
      <c r="D3667" t="s">
        <v>298</v>
      </c>
      <c r="E3667" t="s">
        <v>592</v>
      </c>
      <c r="F3667" t="s">
        <v>3304</v>
      </c>
      <c r="G3667" t="s">
        <v>288</v>
      </c>
      <c r="H3667" t="s">
        <v>3</v>
      </c>
      <c r="I3667" t="s">
        <v>96</v>
      </c>
      <c r="J3667" t="s">
        <v>25</v>
      </c>
      <c r="K3667">
        <v>49599.791161180357</v>
      </c>
      <c r="L3667">
        <v>53414.28</v>
      </c>
      <c r="M3667">
        <v>69697.95262864008</v>
      </c>
      <c r="N3667">
        <v>290610.40499999997</v>
      </c>
      <c r="O3667">
        <v>44922.104999999996</v>
      </c>
      <c r="P3667">
        <v>62331.839999999997</v>
      </c>
      <c r="Q3667">
        <v>76511.34</v>
      </c>
      <c r="S3667" t="s">
        <v>174</v>
      </c>
    </row>
    <row r="3668" spans="1:19" hidden="1" x14ac:dyDescent="0.2">
      <c r="A3668" t="str">
        <f t="shared" si="57"/>
        <v>Agentecondominioenlenguajedeseñascolombiana(Videollamada)AgenteespecializadoCienciassociales,humanasyafinesFrontofficesinherramientaHoraextradominicalyfestivoOroNA</v>
      </c>
      <c r="B3668" t="s">
        <v>3972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90</v>
      </c>
      <c r="H3668" t="s">
        <v>3</v>
      </c>
      <c r="I3668" t="s">
        <v>96</v>
      </c>
      <c r="J3668" t="s">
        <v>25</v>
      </c>
      <c r="K3668">
        <v>62797.875389374742</v>
      </c>
      <c r="L3668">
        <v>61045.334999999992</v>
      </c>
      <c r="M3668">
        <v>79654.803004160101</v>
      </c>
      <c r="N3668">
        <v>66776.12999999999</v>
      </c>
      <c r="O3668">
        <v>51240.78</v>
      </c>
      <c r="P3668">
        <v>69678.26999999999</v>
      </c>
      <c r="Q3668">
        <v>85176.36</v>
      </c>
      <c r="S3668" t="s">
        <v>174</v>
      </c>
    </row>
    <row r="3669" spans="1:19" hidden="1" x14ac:dyDescent="0.2">
      <c r="A3669" t="str">
        <f t="shared" si="57"/>
        <v>Agentecondominioenlenguajedeseñascolombiana(Videollamada)AgenteespecializadoCienciassociales,humanasyafinesFrontofficesinherramientaServicio7x24OroNA</v>
      </c>
      <c r="B3669" t="s">
        <v>3973</v>
      </c>
      <c r="C3669" t="s">
        <v>3255</v>
      </c>
      <c r="D3669" t="s">
        <v>298</v>
      </c>
      <c r="E3669" t="s">
        <v>592</v>
      </c>
      <c r="F3669" t="s">
        <v>3304</v>
      </c>
      <c r="G3669" t="s">
        <v>91</v>
      </c>
      <c r="H3669" t="s">
        <v>3</v>
      </c>
      <c r="I3669" t="s">
        <v>96</v>
      </c>
      <c r="J3669" t="s">
        <v>260</v>
      </c>
      <c r="K3669">
        <v>22990340.630366568</v>
      </c>
      <c r="L3669">
        <v>32956256.789999999</v>
      </c>
      <c r="M3669">
        <v>35407108.821864903</v>
      </c>
      <c r="N3669">
        <v>28748368.034999996</v>
      </c>
      <c r="O3669">
        <v>29338580.924999997</v>
      </c>
      <c r="P3669">
        <v>45029447.954999998</v>
      </c>
      <c r="Q3669">
        <v>34984277.189999998</v>
      </c>
      <c r="S3669" t="s">
        <v>174</v>
      </c>
    </row>
    <row r="3670" spans="1:19" hidden="1" x14ac:dyDescent="0.2">
      <c r="A3670" t="str">
        <f t="shared" si="57"/>
        <v>Agentecondominioenlenguajedeseñascolombiana(Videollamada)AgenteespecializadoCienciassociales,humanasyafinesFrontofficesinherramientaJornadaOrdinariaPlatinoNA</v>
      </c>
      <c r="B3670" t="s">
        <v>3974</v>
      </c>
      <c r="C3670" t="s">
        <v>3255</v>
      </c>
      <c r="D3670" t="s">
        <v>298</v>
      </c>
      <c r="E3670" t="s">
        <v>592</v>
      </c>
      <c r="F3670" t="s">
        <v>3304</v>
      </c>
      <c r="G3670" t="s">
        <v>89</v>
      </c>
      <c r="H3670" t="s">
        <v>134</v>
      </c>
      <c r="I3670" t="s">
        <v>96</v>
      </c>
      <c r="J3670" t="s">
        <v>5</v>
      </c>
      <c r="K3670">
        <v>7152639.5565333059</v>
      </c>
      <c r="L3670">
        <v>7206989.6249999991</v>
      </c>
      <c r="M3670">
        <v>9056060.3298917674</v>
      </c>
      <c r="N3670">
        <v>7803497.3849999998</v>
      </c>
      <c r="O3670">
        <v>8113576.1399999997</v>
      </c>
      <c r="P3670">
        <v>8071290.1799999997</v>
      </c>
      <c r="Q3670">
        <v>8788609.3499999996</v>
      </c>
      <c r="S3670" t="s">
        <v>174</v>
      </c>
    </row>
    <row r="3671" spans="1:19" hidden="1" x14ac:dyDescent="0.2">
      <c r="A3671" t="str">
        <f t="shared" si="57"/>
        <v>Agentecondominioenlenguajedeseñascolombiana(Videollamada)AgenteespecializadoCienciassociales,humanasyafinesFrontofficesinherramientaHoraextradiurnaPlatinoNA</v>
      </c>
      <c r="B3671" t="s">
        <v>3975</v>
      </c>
      <c r="C3671" t="s">
        <v>3255</v>
      </c>
      <c r="D3671" t="s">
        <v>298</v>
      </c>
      <c r="E3671" t="s">
        <v>592</v>
      </c>
      <c r="F3671" t="s">
        <v>3304</v>
      </c>
      <c r="G3671" t="s">
        <v>172</v>
      </c>
      <c r="H3671" t="s">
        <v>134</v>
      </c>
      <c r="I3671" t="s">
        <v>96</v>
      </c>
      <c r="J3671" t="s">
        <v>25</v>
      </c>
      <c r="K3671">
        <v>36401.706932985966</v>
      </c>
      <c r="L3671">
        <v>39275.144999999997</v>
      </c>
      <c r="M3671">
        <v>51251.515416580318</v>
      </c>
      <c r="N3671">
        <v>277254.76499999996</v>
      </c>
      <c r="O3671">
        <v>32286.824999999997</v>
      </c>
      <c r="P3671">
        <v>48665.7</v>
      </c>
      <c r="Q3671">
        <v>58587.209999999992</v>
      </c>
      <c r="S3671" t="s">
        <v>174</v>
      </c>
    </row>
    <row r="3672" spans="1:19" hidden="1" x14ac:dyDescent="0.2">
      <c r="A3672" t="str">
        <f t="shared" si="57"/>
        <v>Agentecondominioenlenguajedeseñascolombiana(Videollamada)AgenteespecializadoCienciassociales,humanasyafinesFrontofficesinherramientaHoraextranocturna PlatinoNA</v>
      </c>
      <c r="B3672" t="s">
        <v>3976</v>
      </c>
      <c r="C3672" t="s">
        <v>3255</v>
      </c>
      <c r="D3672" t="s">
        <v>298</v>
      </c>
      <c r="E3672" t="s">
        <v>592</v>
      </c>
      <c r="F3672" t="s">
        <v>3304</v>
      </c>
      <c r="G3672" t="s">
        <v>288</v>
      </c>
      <c r="H3672" t="s">
        <v>134</v>
      </c>
      <c r="I3672" t="s">
        <v>96</v>
      </c>
      <c r="J3672" t="s">
        <v>25</v>
      </c>
      <c r="K3672">
        <v>49599.791161180357</v>
      </c>
      <c r="L3672">
        <v>54985.409999999996</v>
      </c>
      <c r="M3672">
        <v>71752.121583212444</v>
      </c>
      <c r="N3672">
        <v>302223.10499999998</v>
      </c>
      <c r="O3672">
        <v>44922.104999999996</v>
      </c>
      <c r="P3672">
        <v>63672.164999999994</v>
      </c>
      <c r="Q3672">
        <v>81317.87999999999</v>
      </c>
      <c r="S3672" t="s">
        <v>174</v>
      </c>
    </row>
    <row r="3673" spans="1:19" hidden="1" x14ac:dyDescent="0.2">
      <c r="A3673" t="str">
        <f t="shared" si="57"/>
        <v>Agentecondominioenlenguajedeseñascolombiana(Videollamada)AgenteespecializadoCienciassociales,humanasyafinesFrontofficesinherramientaHoraextradominicalyfestivoPlatinoNA</v>
      </c>
      <c r="B3673" t="s">
        <v>3977</v>
      </c>
      <c r="C3673" t="s">
        <v>3255</v>
      </c>
      <c r="D3673" t="s">
        <v>298</v>
      </c>
      <c r="E3673" t="s">
        <v>592</v>
      </c>
      <c r="F3673" t="s">
        <v>3304</v>
      </c>
      <c r="G3673" t="s">
        <v>90</v>
      </c>
      <c r="H3673" t="s">
        <v>134</v>
      </c>
      <c r="I3673" t="s">
        <v>96</v>
      </c>
      <c r="J3673" t="s">
        <v>25</v>
      </c>
      <c r="K3673">
        <v>62797.875389374742</v>
      </c>
      <c r="L3673">
        <v>62841.06</v>
      </c>
      <c r="M3673">
        <v>82002.424666528503</v>
      </c>
      <c r="N3673">
        <v>66776.12999999999</v>
      </c>
      <c r="O3673">
        <v>51240.78</v>
      </c>
      <c r="P3673">
        <v>71176.95</v>
      </c>
      <c r="Q3673">
        <v>90528.344999999987</v>
      </c>
      <c r="S3673" t="s">
        <v>174</v>
      </c>
    </row>
    <row r="3674" spans="1:19" hidden="1" x14ac:dyDescent="0.2">
      <c r="A3674" t="str">
        <f t="shared" si="57"/>
        <v>Agentecondominioenlenguajedeseñascolombiana(Videollamada)AgenteespecializadoCienciassociales,humanasyafinesFrontofficesinherramientaServicio7x24PlatinoNA</v>
      </c>
      <c r="B3674" t="s">
        <v>3978</v>
      </c>
      <c r="C3674" t="s">
        <v>3255</v>
      </c>
      <c r="D3674" t="s">
        <v>298</v>
      </c>
      <c r="E3674" t="s">
        <v>592</v>
      </c>
      <c r="F3674" t="s">
        <v>3304</v>
      </c>
      <c r="G3674" t="s">
        <v>91</v>
      </c>
      <c r="H3674" t="s">
        <v>134</v>
      </c>
      <c r="I3674" t="s">
        <v>96</v>
      </c>
      <c r="J3674" t="s">
        <v>260</v>
      </c>
      <c r="K3674">
        <v>22990340.630366568</v>
      </c>
      <c r="L3674">
        <v>33925559.129999995</v>
      </c>
      <c r="M3674">
        <v>36450642.827814348</v>
      </c>
      <c r="N3674">
        <v>28764826.604999997</v>
      </c>
      <c r="O3674">
        <v>29338580.924999997</v>
      </c>
      <c r="P3674">
        <v>45997822.934999995</v>
      </c>
      <c r="Q3674">
        <v>37182127.634999998</v>
      </c>
      <c r="S3674" t="s">
        <v>174</v>
      </c>
    </row>
    <row r="3675" spans="1:19" hidden="1" x14ac:dyDescent="0.2">
      <c r="A3675" t="str">
        <f t="shared" si="57"/>
        <v>Agentecondominioenlenguajedeseñascolombiana(Videollamada)AgenteespecializadoIngeniería,arquitectura,urbanismoyafinesEnSitioJornadaOrdinariaPlataNA</v>
      </c>
      <c r="B3675" t="s">
        <v>3979</v>
      </c>
      <c r="C3675" t="s">
        <v>3255</v>
      </c>
      <c r="D3675" t="s">
        <v>298</v>
      </c>
      <c r="E3675" t="s">
        <v>608</v>
      </c>
      <c r="F3675" t="s">
        <v>3256</v>
      </c>
      <c r="G3675" t="s">
        <v>89</v>
      </c>
      <c r="H3675" t="s">
        <v>2</v>
      </c>
      <c r="I3675" t="s">
        <v>96</v>
      </c>
      <c r="J3675" t="s">
        <v>5</v>
      </c>
      <c r="K3675">
        <v>7421918.6446908563</v>
      </c>
      <c r="L3675">
        <v>7524160.1999999993</v>
      </c>
      <c r="M3675">
        <v>8551965.6830845438</v>
      </c>
      <c r="N3675">
        <v>7813408.544999999</v>
      </c>
      <c r="O3675">
        <v>8113576.1399999997</v>
      </c>
      <c r="P3675">
        <v>8569640.6099999994</v>
      </c>
      <c r="Q3675">
        <v>8960801.2649999987</v>
      </c>
      <c r="S3675" t="s">
        <v>174</v>
      </c>
    </row>
    <row r="3676" spans="1:19" hidden="1" x14ac:dyDescent="0.2">
      <c r="A3676" t="str">
        <f t="shared" si="57"/>
        <v>Agentecondominioenlenguajedeseñascolombiana(Videollamada)AgenteespecializadoIngeniería,arquitectura,urbanismoyafinesEnSitioHoraextradiurnaPlataNA</v>
      </c>
      <c r="B3676" t="s">
        <v>3980</v>
      </c>
      <c r="C3676" t="s">
        <v>3255</v>
      </c>
      <c r="D3676" t="s">
        <v>298</v>
      </c>
      <c r="E3676" t="s">
        <v>608</v>
      </c>
      <c r="F3676" t="s">
        <v>3256</v>
      </c>
      <c r="G3676" t="s">
        <v>172</v>
      </c>
      <c r="H3676" t="s">
        <v>2</v>
      </c>
      <c r="I3676" t="s">
        <v>96</v>
      </c>
      <c r="J3676" t="s">
        <v>25</v>
      </c>
      <c r="K3676">
        <v>37523.703133642433</v>
      </c>
      <c r="L3676">
        <v>41003.594999999994</v>
      </c>
      <c r="M3676">
        <v>48398.661789161422</v>
      </c>
      <c r="N3676">
        <v>52949.564999999995</v>
      </c>
      <c r="O3676">
        <v>32286.824999999997</v>
      </c>
      <c r="P3676">
        <v>45962.28</v>
      </c>
      <c r="Q3676">
        <v>52783.964999999997</v>
      </c>
      <c r="S3676" t="s">
        <v>174</v>
      </c>
    </row>
    <row r="3677" spans="1:19" hidden="1" x14ac:dyDescent="0.2">
      <c r="A3677" t="str">
        <f t="shared" si="57"/>
        <v>Agentecondominioenlenguajedeseñascolombiana(Videollamada)AgenteespecializadoIngeniería,arquitectura,urbanismoyafinesEnSitioHoraextranocturna PlataNA</v>
      </c>
      <c r="B3677" t="s">
        <v>3981</v>
      </c>
      <c r="C3677" t="s">
        <v>3255</v>
      </c>
      <c r="D3677" t="s">
        <v>298</v>
      </c>
      <c r="E3677" t="s">
        <v>608</v>
      </c>
      <c r="F3677" t="s">
        <v>3256</v>
      </c>
      <c r="G3677" t="s">
        <v>288</v>
      </c>
      <c r="H3677" t="s">
        <v>2</v>
      </c>
      <c r="I3677" t="s">
        <v>96</v>
      </c>
      <c r="J3677" t="s">
        <v>25</v>
      </c>
      <c r="K3677">
        <v>50721.787361836818</v>
      </c>
      <c r="L3677">
        <v>57405.24</v>
      </c>
      <c r="M3677">
        <v>67758.126504825996</v>
      </c>
      <c r="N3677">
        <v>67236.705000000002</v>
      </c>
      <c r="O3677">
        <v>44922.104999999996</v>
      </c>
      <c r="P3677">
        <v>58957.74</v>
      </c>
      <c r="Q3677">
        <v>73263.509999999995</v>
      </c>
      <c r="S3677" t="s">
        <v>174</v>
      </c>
    </row>
    <row r="3678" spans="1:19" hidden="1" x14ac:dyDescent="0.2">
      <c r="A3678" t="str">
        <f t="shared" si="57"/>
        <v>Agentecondominioenlenguajedeseñascolombiana(Videollamada)AgenteespecializadoIngeniería,arquitectura,urbanismoyafinesEnSitioHoraextradominicalyfestivoPlataNA</v>
      </c>
      <c r="B3678" t="s">
        <v>3982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90</v>
      </c>
      <c r="H3678" t="s">
        <v>2</v>
      </c>
      <c r="I3678" t="s">
        <v>96</v>
      </c>
      <c r="J3678" t="s">
        <v>25</v>
      </c>
      <c r="K3678">
        <v>63919.871590031202</v>
      </c>
      <c r="L3678">
        <v>65606.58</v>
      </c>
      <c r="M3678">
        <v>77437.858862658293</v>
      </c>
      <c r="N3678">
        <v>66776.12999999999</v>
      </c>
      <c r="O3678">
        <v>51240.78</v>
      </c>
      <c r="P3678">
        <v>65454.434999999998</v>
      </c>
      <c r="Q3678">
        <v>81561.104999999996</v>
      </c>
      <c r="S3678" t="s">
        <v>174</v>
      </c>
    </row>
    <row r="3679" spans="1:19" hidden="1" x14ac:dyDescent="0.2">
      <c r="A3679" t="str">
        <f t="shared" si="57"/>
        <v>Agentecondominioenlenguajedeseñascolombiana(Videollamada)AgenteespecializadoIngeniería,arquitectura,urbanismoyafinesEnSitioServicio7x24PlataNA</v>
      </c>
      <c r="B3679" t="s">
        <v>3983</v>
      </c>
      <c r="C3679" t="s">
        <v>3255</v>
      </c>
      <c r="D3679" t="s">
        <v>298</v>
      </c>
      <c r="E3679" t="s">
        <v>608</v>
      </c>
      <c r="F3679" t="s">
        <v>3256</v>
      </c>
      <c r="G3679" t="s">
        <v>91</v>
      </c>
      <c r="H3679" t="s">
        <v>2</v>
      </c>
      <c r="I3679" t="s">
        <v>96</v>
      </c>
      <c r="J3679" t="s">
        <v>260</v>
      </c>
      <c r="K3679">
        <v>23259619.718524121</v>
      </c>
      <c r="L3679">
        <v>33409925.234999996</v>
      </c>
      <c r="M3679">
        <v>34421661.874415278</v>
      </c>
      <c r="N3679">
        <v>29219643.899999999</v>
      </c>
      <c r="O3679">
        <v>29338580.924999997</v>
      </c>
      <c r="P3679">
        <v>45005106.824999996</v>
      </c>
      <c r="Q3679">
        <v>34541887.140000001</v>
      </c>
      <c r="S3679" t="s">
        <v>174</v>
      </c>
    </row>
    <row r="3680" spans="1:19" hidden="1" x14ac:dyDescent="0.2">
      <c r="A3680" t="str">
        <f t="shared" si="57"/>
        <v>Agentecondominioenlenguajedeseñascolombiana(Videollamada)AgenteespecializadoIngeniería,arquitectura,urbanismoyafinesEnSitioJornadaOrdinariaOroNA</v>
      </c>
      <c r="B3680" t="s">
        <v>3984</v>
      </c>
      <c r="C3680" t="s">
        <v>3255</v>
      </c>
      <c r="D3680" t="s">
        <v>298</v>
      </c>
      <c r="E3680" t="s">
        <v>608</v>
      </c>
      <c r="F3680" t="s">
        <v>3256</v>
      </c>
      <c r="G3680" t="s">
        <v>89</v>
      </c>
      <c r="H3680" t="s">
        <v>3</v>
      </c>
      <c r="I3680" t="s">
        <v>96</v>
      </c>
      <c r="J3680" t="s">
        <v>5</v>
      </c>
      <c r="K3680">
        <v>7421918.6446908563</v>
      </c>
      <c r="L3680">
        <v>7674644.0249999994</v>
      </c>
      <c r="M3680">
        <v>8796797.2228235789</v>
      </c>
      <c r="N3680">
        <v>7834991.3999999994</v>
      </c>
      <c r="O3680">
        <v>8113576.1399999997</v>
      </c>
      <c r="P3680">
        <v>8750054.5649999995</v>
      </c>
      <c r="Q3680">
        <v>9358059.1049999986</v>
      </c>
      <c r="S3680" t="s">
        <v>174</v>
      </c>
    </row>
    <row r="3681" spans="1:19" hidden="1" x14ac:dyDescent="0.2">
      <c r="A3681" t="str">
        <f t="shared" si="57"/>
        <v>Agentecondominioenlenguajedeseñascolombiana(Videollamada)AgenteespecializadoIngeniería,arquitectura,urbanismoyafinesEnSitioHoraextradiurnaOroNA</v>
      </c>
      <c r="B3681" t="s">
        <v>3985</v>
      </c>
      <c r="C3681" t="s">
        <v>3255</v>
      </c>
      <c r="D3681" t="s">
        <v>298</v>
      </c>
      <c r="E3681" t="s">
        <v>608</v>
      </c>
      <c r="F3681" t="s">
        <v>3256</v>
      </c>
      <c r="G3681" t="s">
        <v>172</v>
      </c>
      <c r="H3681" t="s">
        <v>3</v>
      </c>
      <c r="I3681" t="s">
        <v>96</v>
      </c>
      <c r="J3681" t="s">
        <v>25</v>
      </c>
      <c r="K3681">
        <v>37523.703133642433</v>
      </c>
      <c r="L3681">
        <v>41824.35</v>
      </c>
      <c r="M3681">
        <v>49784.251877600058</v>
      </c>
      <c r="N3681">
        <v>53927.64</v>
      </c>
      <c r="O3681">
        <v>32286.824999999997</v>
      </c>
      <c r="P3681">
        <v>46930.004999999997</v>
      </c>
      <c r="Q3681">
        <v>55124.1</v>
      </c>
      <c r="S3681" t="s">
        <v>174</v>
      </c>
    </row>
    <row r="3682" spans="1:19" hidden="1" x14ac:dyDescent="0.2">
      <c r="A3682" t="str">
        <f t="shared" si="57"/>
        <v>Agentecondominioenlenguajedeseñascolombiana(Videollamada)AgenteespecializadoIngeniería,arquitectura,urbanismoyafinesEnSitioHoraextranocturna OroNA</v>
      </c>
      <c r="B3682" t="s">
        <v>3986</v>
      </c>
      <c r="C3682" t="s">
        <v>3255</v>
      </c>
      <c r="D3682" t="s">
        <v>298</v>
      </c>
      <c r="E3682" t="s">
        <v>608</v>
      </c>
      <c r="F3682" t="s">
        <v>3256</v>
      </c>
      <c r="G3682" t="s">
        <v>288</v>
      </c>
      <c r="H3682" t="s">
        <v>3</v>
      </c>
      <c r="I3682" t="s">
        <v>96</v>
      </c>
      <c r="J3682" t="s">
        <v>25</v>
      </c>
      <c r="K3682">
        <v>50721.787361836818</v>
      </c>
      <c r="L3682">
        <v>58554.09</v>
      </c>
      <c r="M3682">
        <v>69697.95262864008</v>
      </c>
      <c r="N3682">
        <v>68261.354999999996</v>
      </c>
      <c r="O3682">
        <v>44922.104999999996</v>
      </c>
      <c r="P3682">
        <v>60198.704999999994</v>
      </c>
      <c r="Q3682">
        <v>76511.34</v>
      </c>
      <c r="S3682" t="s">
        <v>174</v>
      </c>
    </row>
    <row r="3683" spans="1:19" hidden="1" x14ac:dyDescent="0.2">
      <c r="A3683" t="str">
        <f t="shared" si="57"/>
        <v>Agentecondominioenlenguajedeseñascolombiana(Videollamada)AgenteespecializadoIngeniería,arquitectura,urbanismoyafinesEnSitioHoraextradominicalyfestivoOroNA</v>
      </c>
      <c r="B3683" t="s">
        <v>3987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90</v>
      </c>
      <c r="H3683" t="s">
        <v>3</v>
      </c>
      <c r="I3683" t="s">
        <v>96</v>
      </c>
      <c r="J3683" t="s">
        <v>25</v>
      </c>
      <c r="K3683">
        <v>63919.871590031202</v>
      </c>
      <c r="L3683">
        <v>66918.959999999992</v>
      </c>
      <c r="M3683">
        <v>79654.803004160101</v>
      </c>
      <c r="N3683">
        <v>66776.12999999999</v>
      </c>
      <c r="O3683">
        <v>51240.78</v>
      </c>
      <c r="P3683">
        <v>66833.054999999993</v>
      </c>
      <c r="Q3683">
        <v>85176.36</v>
      </c>
      <c r="S3683" t="s">
        <v>174</v>
      </c>
    </row>
    <row r="3684" spans="1:19" hidden="1" x14ac:dyDescent="0.2">
      <c r="A3684" t="str">
        <f t="shared" si="57"/>
        <v>Agentecondominioenlenguajedeseñascolombiana(Videollamada)AgenteespecializadoIngeniería,arquitectura,urbanismoyafinesEnSitioServicio7x24OroNA</v>
      </c>
      <c r="B3684" t="s">
        <v>3988</v>
      </c>
      <c r="C3684" t="s">
        <v>3255</v>
      </c>
      <c r="D3684" t="s">
        <v>298</v>
      </c>
      <c r="E3684" t="s">
        <v>608</v>
      </c>
      <c r="F3684" t="s">
        <v>3256</v>
      </c>
      <c r="G3684" t="s">
        <v>91</v>
      </c>
      <c r="H3684" t="s">
        <v>3</v>
      </c>
      <c r="I3684" t="s">
        <v>96</v>
      </c>
      <c r="J3684" t="s">
        <v>260</v>
      </c>
      <c r="K3684">
        <v>23259619.718524121</v>
      </c>
      <c r="L3684">
        <v>34078124.339999996</v>
      </c>
      <c r="M3684">
        <v>35407108.821864903</v>
      </c>
      <c r="N3684">
        <v>29260488.104999997</v>
      </c>
      <c r="O3684">
        <v>29338580.924999997</v>
      </c>
      <c r="P3684">
        <v>45952583.084999993</v>
      </c>
      <c r="Q3684">
        <v>36073225.529999994</v>
      </c>
      <c r="S3684" t="s">
        <v>174</v>
      </c>
    </row>
    <row r="3685" spans="1:19" hidden="1" x14ac:dyDescent="0.2">
      <c r="A3685" t="str">
        <f t="shared" si="57"/>
        <v>Agentecondominioenlenguajedeseñascolombiana(Videollamada)AgenteespecializadoIngeniería,arquitectura,urbanismoyafinesEnSitioJornadaOrdinariaPlatinoNA</v>
      </c>
      <c r="B3685" t="s">
        <v>3989</v>
      </c>
      <c r="C3685" t="s">
        <v>3255</v>
      </c>
      <c r="D3685" t="s">
        <v>298</v>
      </c>
      <c r="E3685" t="s">
        <v>608</v>
      </c>
      <c r="F3685" t="s">
        <v>3256</v>
      </c>
      <c r="G3685" t="s">
        <v>89</v>
      </c>
      <c r="H3685" t="s">
        <v>134</v>
      </c>
      <c r="I3685" t="s">
        <v>96</v>
      </c>
      <c r="J3685" t="s">
        <v>5</v>
      </c>
      <c r="K3685">
        <v>7421918.6446908563</v>
      </c>
      <c r="L3685">
        <v>7900368.209999999</v>
      </c>
      <c r="M3685">
        <v>9056060.3298917674</v>
      </c>
      <c r="N3685">
        <v>7856574.254999999</v>
      </c>
      <c r="O3685">
        <v>8113576.1399999997</v>
      </c>
      <c r="P3685">
        <v>8938227.9149999991</v>
      </c>
      <c r="Q3685">
        <v>9945969.1199999992</v>
      </c>
      <c r="S3685" t="s">
        <v>174</v>
      </c>
    </row>
    <row r="3686" spans="1:19" hidden="1" x14ac:dyDescent="0.2">
      <c r="A3686" t="str">
        <f t="shared" si="57"/>
        <v>Agentecondominioenlenguajedeseñascolombiana(Videollamada)AgenteespecializadoIngeniería,arquitectura,urbanismoyafinesEnSitioHoraextradiurnaPlatinoNA</v>
      </c>
      <c r="B3686" t="s">
        <v>3990</v>
      </c>
      <c r="C3686" t="s">
        <v>3255</v>
      </c>
      <c r="D3686" t="s">
        <v>298</v>
      </c>
      <c r="E3686" t="s">
        <v>608</v>
      </c>
      <c r="F3686" t="s">
        <v>3256</v>
      </c>
      <c r="G3686" t="s">
        <v>172</v>
      </c>
      <c r="H3686" t="s">
        <v>134</v>
      </c>
      <c r="I3686" t="s">
        <v>96</v>
      </c>
      <c r="J3686" t="s">
        <v>25</v>
      </c>
      <c r="K3686">
        <v>37523.703133642433</v>
      </c>
      <c r="L3686">
        <v>43053.93</v>
      </c>
      <c r="M3686">
        <v>51251.515416580318</v>
      </c>
      <c r="N3686">
        <v>54905.714999999997</v>
      </c>
      <c r="O3686">
        <v>32286.824999999997</v>
      </c>
      <c r="P3686">
        <v>47939.13</v>
      </c>
      <c r="Q3686">
        <v>58587.209999999992</v>
      </c>
      <c r="S3686" t="s">
        <v>174</v>
      </c>
    </row>
    <row r="3687" spans="1:19" hidden="1" x14ac:dyDescent="0.2">
      <c r="A3687" t="str">
        <f t="shared" si="57"/>
        <v>Agentecondominioenlenguajedeseñascolombiana(Videollamada)AgenteespecializadoIngeniería,arquitectura,urbanismoyafinesEnSitioHoraextranocturna PlatinoNA</v>
      </c>
      <c r="B3687" t="s">
        <v>3991</v>
      </c>
      <c r="C3687" t="s">
        <v>3255</v>
      </c>
      <c r="D3687" t="s">
        <v>298</v>
      </c>
      <c r="E3687" t="s">
        <v>608</v>
      </c>
      <c r="F3687" t="s">
        <v>3256</v>
      </c>
      <c r="G3687" t="s">
        <v>288</v>
      </c>
      <c r="H3687" t="s">
        <v>134</v>
      </c>
      <c r="I3687" t="s">
        <v>96</v>
      </c>
      <c r="J3687" t="s">
        <v>25</v>
      </c>
      <c r="K3687">
        <v>50721.787361836818</v>
      </c>
      <c r="L3687">
        <v>60276.329999999994</v>
      </c>
      <c r="M3687">
        <v>71752.121583212444</v>
      </c>
      <c r="N3687">
        <v>69286.00499999999</v>
      </c>
      <c r="O3687">
        <v>44922.104999999996</v>
      </c>
      <c r="P3687">
        <v>61493.49</v>
      </c>
      <c r="Q3687">
        <v>81317.87999999999</v>
      </c>
      <c r="S3687" t="s">
        <v>174</v>
      </c>
    </row>
    <row r="3688" spans="1:19" hidden="1" x14ac:dyDescent="0.2">
      <c r="A3688" t="str">
        <f t="shared" si="57"/>
        <v>Agentecondominioenlenguajedeseñascolombiana(Videollamada)AgenteespecializadoIngeniería,arquitectura,urbanismoyafinesEnSitioHoraextradominicalyfestivoPlatinoNA</v>
      </c>
      <c r="B3688" t="s">
        <v>3992</v>
      </c>
      <c r="C3688" t="s">
        <v>3255</v>
      </c>
      <c r="D3688" t="s">
        <v>298</v>
      </c>
      <c r="E3688" t="s">
        <v>608</v>
      </c>
      <c r="F3688" t="s">
        <v>3256</v>
      </c>
      <c r="G3688" t="s">
        <v>90</v>
      </c>
      <c r="H3688" t="s">
        <v>134</v>
      </c>
      <c r="I3688" t="s">
        <v>96</v>
      </c>
      <c r="J3688" t="s">
        <v>25</v>
      </c>
      <c r="K3688">
        <v>63919.871590031202</v>
      </c>
      <c r="L3688">
        <v>68887.53</v>
      </c>
      <c r="M3688">
        <v>82002.424666528503</v>
      </c>
      <c r="N3688">
        <v>66776.12999999999</v>
      </c>
      <c r="O3688">
        <v>51240.78</v>
      </c>
      <c r="P3688">
        <v>68269.634999999995</v>
      </c>
      <c r="Q3688">
        <v>90528.344999999987</v>
      </c>
      <c r="S3688" t="s">
        <v>174</v>
      </c>
    </row>
    <row r="3689" spans="1:19" hidden="1" x14ac:dyDescent="0.2">
      <c r="A3689" t="str">
        <f t="shared" si="57"/>
        <v>Agentecondominioenlenguajedeseñascolombiana(Videollamada)AgenteespecializadoIngeniería,arquitectura,urbanismoyafinesEnSitioServicio7x24PlatinoNA</v>
      </c>
      <c r="B3689" t="s">
        <v>3993</v>
      </c>
      <c r="C3689" t="s">
        <v>3255</v>
      </c>
      <c r="D3689" t="s">
        <v>298</v>
      </c>
      <c r="E3689" t="s">
        <v>608</v>
      </c>
      <c r="F3689" t="s">
        <v>3256</v>
      </c>
      <c r="G3689" t="s">
        <v>91</v>
      </c>
      <c r="H3689" t="s">
        <v>134</v>
      </c>
      <c r="I3689" t="s">
        <v>96</v>
      </c>
      <c r="J3689" t="s">
        <v>260</v>
      </c>
      <c r="K3689">
        <v>23259619.718524121</v>
      </c>
      <c r="L3689">
        <v>35080422.479999997</v>
      </c>
      <c r="M3689">
        <v>36450642.827814348</v>
      </c>
      <c r="N3689">
        <v>29301333.344999999</v>
      </c>
      <c r="O3689">
        <v>29338580.924999997</v>
      </c>
      <c r="P3689">
        <v>46940810.399999999</v>
      </c>
      <c r="Q3689">
        <v>38339487.404999994</v>
      </c>
      <c r="S3689" t="s">
        <v>174</v>
      </c>
    </row>
    <row r="3690" spans="1:19" hidden="1" x14ac:dyDescent="0.2">
      <c r="A3690" t="str">
        <f t="shared" si="57"/>
        <v>Agentecondominioenlenguajedeseñascolombiana(Videollamada)AgenteespecializadoIngeniería,arquitectura,urbanismoyafinesEnlasinstalacionesdelaEntidadCompradoraJornadaOrdinariaPlataNA</v>
      </c>
      <c r="B3690" t="s">
        <v>3994</v>
      </c>
      <c r="C3690" t="s">
        <v>3255</v>
      </c>
      <c r="D3690" t="s">
        <v>298</v>
      </c>
      <c r="E3690" t="s">
        <v>608</v>
      </c>
      <c r="F3690" t="s">
        <v>3272</v>
      </c>
      <c r="G3690" t="s">
        <v>89</v>
      </c>
      <c r="H3690" t="s">
        <v>2</v>
      </c>
      <c r="I3690" t="s">
        <v>96</v>
      </c>
      <c r="J3690" t="s">
        <v>5</v>
      </c>
      <c r="K3690">
        <v>7104623.2486908566</v>
      </c>
      <c r="L3690">
        <v>7217054.9999999991</v>
      </c>
      <c r="M3690">
        <v>8322456.9289226243</v>
      </c>
      <c r="N3690">
        <v>7765156.8449999997</v>
      </c>
      <c r="O3690">
        <v>8113576.1399999997</v>
      </c>
      <c r="P3690">
        <v>8555651.5499999989</v>
      </c>
      <c r="Q3690">
        <v>8352906.4349999996</v>
      </c>
      <c r="S3690" t="s">
        <v>174</v>
      </c>
    </row>
    <row r="3691" spans="1:19" hidden="1" x14ac:dyDescent="0.2">
      <c r="A3691" t="str">
        <f t="shared" si="57"/>
        <v>Agentecondominioenlenguajedeseñascolombiana(Videollamada)AgenteespecializadoIngeniería,arquitectura,urbanismoyafinesEnlasinstalacionesdelaEntidadCompradoraHoraextradiurnaPlataNA</v>
      </c>
      <c r="B3691" t="s">
        <v>3995</v>
      </c>
      <c r="C3691" t="s">
        <v>3255</v>
      </c>
      <c r="D3691" t="s">
        <v>298</v>
      </c>
      <c r="E3691" t="s">
        <v>608</v>
      </c>
      <c r="F3691" t="s">
        <v>3272</v>
      </c>
      <c r="G3691" t="s">
        <v>172</v>
      </c>
      <c r="H3691" t="s">
        <v>2</v>
      </c>
      <c r="I3691" t="s">
        <v>96</v>
      </c>
      <c r="J3691" t="s">
        <v>25</v>
      </c>
      <c r="K3691">
        <v>36201.638983642428</v>
      </c>
      <c r="L3691">
        <v>39330</v>
      </c>
      <c r="M3691">
        <v>48398.661789161422</v>
      </c>
      <c r="N3691">
        <v>229003.06499999997</v>
      </c>
      <c r="O3691">
        <v>32286.824999999997</v>
      </c>
      <c r="P3691">
        <v>45973.664999999994</v>
      </c>
      <c r="Q3691">
        <v>52783.964999999997</v>
      </c>
      <c r="S3691" t="s">
        <v>174</v>
      </c>
    </row>
    <row r="3692" spans="1:19" hidden="1" x14ac:dyDescent="0.2">
      <c r="A3692" t="str">
        <f t="shared" si="57"/>
        <v>Agentecondominioenlenguajedeseñascolombiana(Videollamada)AgenteespecializadoIngeniería,arquitectura,urbanismoyafinesEnlasinstalacionesdelaEntidadCompradoraHoraextranocturna PlataNA</v>
      </c>
      <c r="B3692" t="s">
        <v>3996</v>
      </c>
      <c r="C3692" t="s">
        <v>3255</v>
      </c>
      <c r="D3692" t="s">
        <v>298</v>
      </c>
      <c r="E3692" t="s">
        <v>608</v>
      </c>
      <c r="F3692" t="s">
        <v>3272</v>
      </c>
      <c r="G3692" t="s">
        <v>288</v>
      </c>
      <c r="H3692" t="s">
        <v>2</v>
      </c>
      <c r="I3692" t="s">
        <v>96</v>
      </c>
      <c r="J3692" t="s">
        <v>25</v>
      </c>
      <c r="K3692">
        <v>49399.723211836819</v>
      </c>
      <c r="L3692">
        <v>55061.999999999993</v>
      </c>
      <c r="M3692">
        <v>67758.126504825996</v>
      </c>
      <c r="N3692">
        <v>251673.70499999999</v>
      </c>
      <c r="O3692">
        <v>44922.104999999996</v>
      </c>
      <c r="P3692">
        <v>58989.824999999997</v>
      </c>
      <c r="Q3692">
        <v>73263.509999999995</v>
      </c>
      <c r="S3692" t="s">
        <v>174</v>
      </c>
    </row>
    <row r="3693" spans="1:19" hidden="1" x14ac:dyDescent="0.2">
      <c r="A3693" t="str">
        <f t="shared" si="57"/>
        <v>Agentecondominioenlenguajedeseñascolombiana(Videollamada)AgenteespecializadoIngeniería,arquitectura,urbanismoyafinesEnlasinstalacionesdelaEntidadCompradoraHoraextradominicalyfestivoPlataNA</v>
      </c>
      <c r="B3693" t="s">
        <v>3997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90</v>
      </c>
      <c r="H3693" t="s">
        <v>2</v>
      </c>
      <c r="I3693" t="s">
        <v>96</v>
      </c>
      <c r="J3693" t="s">
        <v>25</v>
      </c>
      <c r="K3693">
        <v>62597.807440031203</v>
      </c>
      <c r="L3693">
        <v>62927.999999999993</v>
      </c>
      <c r="M3693">
        <v>77437.858862658293</v>
      </c>
      <c r="N3693">
        <v>66776.12999999999</v>
      </c>
      <c r="O3693">
        <v>51240.78</v>
      </c>
      <c r="P3693">
        <v>65496.869999999995</v>
      </c>
      <c r="Q3693">
        <v>81561.104999999996</v>
      </c>
      <c r="S3693" t="s">
        <v>174</v>
      </c>
    </row>
    <row r="3694" spans="1:19" hidden="1" x14ac:dyDescent="0.2">
      <c r="A3694" t="str">
        <f t="shared" si="57"/>
        <v>Agentecondominioenlenguajedeseñascolombiana(Videollamada)AgenteespecializadoIngeniería,arquitectura,urbanismoyafinesEnlasinstalacionesdelaEntidadCompradoraServicio7x24PlataNA</v>
      </c>
      <c r="B3694" t="s">
        <v>3998</v>
      </c>
      <c r="C3694" t="s">
        <v>3255</v>
      </c>
      <c r="D3694" t="s">
        <v>298</v>
      </c>
      <c r="E3694" t="s">
        <v>608</v>
      </c>
      <c r="F3694" t="s">
        <v>3272</v>
      </c>
      <c r="G3694" t="s">
        <v>91</v>
      </c>
      <c r="H3694" t="s">
        <v>2</v>
      </c>
      <c r="I3694" t="s">
        <v>96</v>
      </c>
      <c r="J3694" t="s">
        <v>260</v>
      </c>
      <c r="K3694">
        <v>22942324.322524119</v>
      </c>
      <c r="L3694">
        <v>32699441.204999998</v>
      </c>
      <c r="M3694">
        <v>33497889.138913557</v>
      </c>
      <c r="N3694">
        <v>28731910.499999996</v>
      </c>
      <c r="O3694">
        <v>29338580.924999997</v>
      </c>
      <c r="P3694">
        <v>44991100.169999994</v>
      </c>
      <c r="Q3694">
        <v>33933991.274999999</v>
      </c>
      <c r="S3694" t="s">
        <v>174</v>
      </c>
    </row>
    <row r="3695" spans="1:19" hidden="1" x14ac:dyDescent="0.2">
      <c r="A3695" t="str">
        <f t="shared" si="57"/>
        <v>Agentecondominioenlenguajedeseñascolombiana(Videollamada)AgenteespecializadoIngeniería,arquitectura,urbanismoyafinesEnlasinstalacionesdelaEntidadCompradoraJornadaOrdinariaOroNA</v>
      </c>
      <c r="B3695" t="s">
        <v>3999</v>
      </c>
      <c r="C3695" t="s">
        <v>3255</v>
      </c>
      <c r="D3695" t="s">
        <v>298</v>
      </c>
      <c r="E3695" t="s">
        <v>608</v>
      </c>
      <c r="F3695" t="s">
        <v>3272</v>
      </c>
      <c r="G3695" t="s">
        <v>89</v>
      </c>
      <c r="H3695" t="s">
        <v>3</v>
      </c>
      <c r="I3695" t="s">
        <v>96</v>
      </c>
      <c r="J3695" t="s">
        <v>5</v>
      </c>
      <c r="K3695">
        <v>7104623.2486908566</v>
      </c>
      <c r="L3695">
        <v>7361396.0999999996</v>
      </c>
      <c r="M3695">
        <v>8560717.9346175175</v>
      </c>
      <c r="N3695">
        <v>7784327.1149999993</v>
      </c>
      <c r="O3695">
        <v>8113576.1399999997</v>
      </c>
      <c r="P3695">
        <v>8735770.5299999993</v>
      </c>
      <c r="Q3695">
        <v>8723213.9100000001</v>
      </c>
      <c r="S3695" t="s">
        <v>174</v>
      </c>
    </row>
    <row r="3696" spans="1:19" hidden="1" x14ac:dyDescent="0.2">
      <c r="A3696" t="str">
        <f t="shared" si="57"/>
        <v>Agentecondominioenlenguajedeseñascolombiana(Videollamada)AgenteespecializadoIngeniería,arquitectura,urbanismoyafinesEnlasinstalacionesdelaEntidadCompradoraHoraextradiurnaOroNA</v>
      </c>
      <c r="B3696" t="s">
        <v>4000</v>
      </c>
      <c r="C3696" t="s">
        <v>3255</v>
      </c>
      <c r="D3696" t="s">
        <v>298</v>
      </c>
      <c r="E3696" t="s">
        <v>608</v>
      </c>
      <c r="F3696" t="s">
        <v>3272</v>
      </c>
      <c r="G3696" t="s">
        <v>172</v>
      </c>
      <c r="H3696" t="s">
        <v>3</v>
      </c>
      <c r="I3696" t="s">
        <v>96</v>
      </c>
      <c r="J3696" t="s">
        <v>25</v>
      </c>
      <c r="K3696">
        <v>36201.638983642428</v>
      </c>
      <c r="L3696">
        <v>40116.6</v>
      </c>
      <c r="M3696">
        <v>49784.251877600058</v>
      </c>
      <c r="N3696">
        <v>238783.81499999997</v>
      </c>
      <c r="O3696">
        <v>32286.824999999997</v>
      </c>
      <c r="P3696">
        <v>46941.39</v>
      </c>
      <c r="Q3696">
        <v>55124.1</v>
      </c>
      <c r="S3696" t="s">
        <v>174</v>
      </c>
    </row>
    <row r="3697" spans="1:19" hidden="1" x14ac:dyDescent="0.2">
      <c r="A3697" t="str">
        <f t="shared" si="57"/>
        <v>Agentecondominioenlenguajedeseñascolombiana(Videollamada)AgenteespecializadoIngeniería,arquitectura,urbanismoyafinesEnlasinstalacionesdelaEntidadCompradoraHoraextranocturna OroNA</v>
      </c>
      <c r="B3697" t="s">
        <v>4001</v>
      </c>
      <c r="C3697" t="s">
        <v>3255</v>
      </c>
      <c r="D3697" t="s">
        <v>298</v>
      </c>
      <c r="E3697" t="s">
        <v>608</v>
      </c>
      <c r="F3697" t="s">
        <v>3272</v>
      </c>
      <c r="G3697" t="s">
        <v>288</v>
      </c>
      <c r="H3697" t="s">
        <v>3</v>
      </c>
      <c r="I3697" t="s">
        <v>96</v>
      </c>
      <c r="J3697" t="s">
        <v>25</v>
      </c>
      <c r="K3697">
        <v>49399.723211836819</v>
      </c>
      <c r="L3697">
        <v>56163.24</v>
      </c>
      <c r="M3697">
        <v>69697.95262864008</v>
      </c>
      <c r="N3697">
        <v>261920.20499999999</v>
      </c>
      <c r="O3697">
        <v>44922.104999999996</v>
      </c>
      <c r="P3697">
        <v>60231.824999999997</v>
      </c>
      <c r="Q3697">
        <v>76511.34</v>
      </c>
      <c r="S3697" t="s">
        <v>174</v>
      </c>
    </row>
    <row r="3698" spans="1:19" hidden="1" x14ac:dyDescent="0.2">
      <c r="A3698" t="str">
        <f t="shared" si="57"/>
        <v>Agentecondominioenlenguajedeseñascolombiana(Videollamada)AgenteespecializadoIngeniería,arquitectura,urbanismoyafinesEnlasinstalacionesdelaEntidadCompradoraHoraextradominicalyfestivoOroNA</v>
      </c>
      <c r="B3698" t="s">
        <v>4002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90</v>
      </c>
      <c r="H3698" t="s">
        <v>3</v>
      </c>
      <c r="I3698" t="s">
        <v>96</v>
      </c>
      <c r="J3698" t="s">
        <v>25</v>
      </c>
      <c r="K3698">
        <v>62597.807440031203</v>
      </c>
      <c r="L3698">
        <v>64186.559999999998</v>
      </c>
      <c r="M3698">
        <v>79654.803004160101</v>
      </c>
      <c r="N3698">
        <v>66776.12999999999</v>
      </c>
      <c r="O3698">
        <v>51240.78</v>
      </c>
      <c r="P3698">
        <v>66876.524999999994</v>
      </c>
      <c r="Q3698">
        <v>85176.36</v>
      </c>
      <c r="S3698" t="s">
        <v>174</v>
      </c>
    </row>
    <row r="3699" spans="1:19" hidden="1" x14ac:dyDescent="0.2">
      <c r="A3699" t="str">
        <f t="shared" si="57"/>
        <v>Agentecondominioenlenguajedeseñascolombiana(Videollamada)AgenteespecializadoIngeniería,arquitectura,urbanismoyafinesEnlasinstalacionesdelaEntidadCompradoraServicio7x24OroNA</v>
      </c>
      <c r="B3699" t="s">
        <v>4003</v>
      </c>
      <c r="C3699" t="s">
        <v>3255</v>
      </c>
      <c r="D3699" t="s">
        <v>298</v>
      </c>
      <c r="E3699" t="s">
        <v>608</v>
      </c>
      <c r="F3699" t="s">
        <v>3272</v>
      </c>
      <c r="G3699" t="s">
        <v>91</v>
      </c>
      <c r="H3699" t="s">
        <v>3</v>
      </c>
      <c r="I3699" t="s">
        <v>96</v>
      </c>
      <c r="J3699" t="s">
        <v>260</v>
      </c>
      <c r="K3699">
        <v>22942324.322524119</v>
      </c>
      <c r="L3699">
        <v>33353430.794999998</v>
      </c>
      <c r="M3699">
        <v>34456889.686835498</v>
      </c>
      <c r="N3699">
        <v>28748368.034999996</v>
      </c>
      <c r="O3699">
        <v>29338580.924999997</v>
      </c>
      <c r="P3699">
        <v>45938281.454999998</v>
      </c>
      <c r="Q3699">
        <v>35438380.335000001</v>
      </c>
      <c r="S3699" t="s">
        <v>174</v>
      </c>
    </row>
    <row r="3700" spans="1:19" hidden="1" x14ac:dyDescent="0.2">
      <c r="A3700" t="str">
        <f t="shared" si="57"/>
        <v>Agentecondominioenlenguajedeseñascolombiana(Videollamada)AgenteespecializadoIngeniería,arquitectura,urbanismoyafinesEnlasinstalacionesdelaEntidadCompradoraJornadaOrdinariaPlatinoNA</v>
      </c>
      <c r="B3700" t="s">
        <v>4004</v>
      </c>
      <c r="C3700" t="s">
        <v>3255</v>
      </c>
      <c r="D3700" t="s">
        <v>298</v>
      </c>
      <c r="E3700" t="s">
        <v>608</v>
      </c>
      <c r="F3700" t="s">
        <v>3272</v>
      </c>
      <c r="G3700" t="s">
        <v>89</v>
      </c>
      <c r="H3700" t="s">
        <v>134</v>
      </c>
      <c r="I3700" t="s">
        <v>96</v>
      </c>
      <c r="J3700" t="s">
        <v>5</v>
      </c>
      <c r="K3700">
        <v>7104623.2486908566</v>
      </c>
      <c r="L3700">
        <v>7577907.7499999991</v>
      </c>
      <c r="M3700">
        <v>8813023.2082578801</v>
      </c>
      <c r="N3700">
        <v>7803497.3849999998</v>
      </c>
      <c r="O3700">
        <v>8113576.1399999997</v>
      </c>
      <c r="P3700">
        <v>8923636.4849999994</v>
      </c>
      <c r="Q3700">
        <v>9271240.1999999993</v>
      </c>
      <c r="S3700" t="s">
        <v>174</v>
      </c>
    </row>
    <row r="3701" spans="1:19" hidden="1" x14ac:dyDescent="0.2">
      <c r="A3701" t="str">
        <f t="shared" si="57"/>
        <v>Agentecondominioenlenguajedeseñascolombiana(Videollamada)AgenteespecializadoIngeniería,arquitectura,urbanismoyafinesEnlasinstalacionesdelaEntidadCompradoraHoraextradiurnaPlatinoNA</v>
      </c>
      <c r="B3701" t="s">
        <v>4005</v>
      </c>
      <c r="C3701" t="s">
        <v>3255</v>
      </c>
      <c r="D3701" t="s">
        <v>298</v>
      </c>
      <c r="E3701" t="s">
        <v>608</v>
      </c>
      <c r="F3701" t="s">
        <v>3272</v>
      </c>
      <c r="G3701" t="s">
        <v>172</v>
      </c>
      <c r="H3701" t="s">
        <v>134</v>
      </c>
      <c r="I3701" t="s">
        <v>96</v>
      </c>
      <c r="J3701" t="s">
        <v>25</v>
      </c>
      <c r="K3701">
        <v>36201.638983642428</v>
      </c>
      <c r="L3701">
        <v>41296.5</v>
      </c>
      <c r="M3701">
        <v>51251.515416580318</v>
      </c>
      <c r="N3701">
        <v>248564.56499999997</v>
      </c>
      <c r="O3701">
        <v>32286.824999999997</v>
      </c>
      <c r="P3701">
        <v>47950.514999999999</v>
      </c>
      <c r="Q3701">
        <v>58587.209999999992</v>
      </c>
      <c r="S3701" t="s">
        <v>174</v>
      </c>
    </row>
    <row r="3702" spans="1:19" hidden="1" x14ac:dyDescent="0.2">
      <c r="A3702" t="str">
        <f t="shared" si="57"/>
        <v>Agentecondominioenlenguajedeseñascolombiana(Videollamada)AgenteespecializadoIngeniería,arquitectura,urbanismoyafinesEnlasinstalacionesdelaEntidadCompradoraHoraextranocturna PlatinoNA</v>
      </c>
      <c r="B3702" t="s">
        <v>4006</v>
      </c>
      <c r="C3702" t="s">
        <v>3255</v>
      </c>
      <c r="D3702" t="s">
        <v>298</v>
      </c>
      <c r="E3702" t="s">
        <v>608</v>
      </c>
      <c r="F3702" t="s">
        <v>3272</v>
      </c>
      <c r="G3702" t="s">
        <v>288</v>
      </c>
      <c r="H3702" t="s">
        <v>134</v>
      </c>
      <c r="I3702" t="s">
        <v>96</v>
      </c>
      <c r="J3702" t="s">
        <v>25</v>
      </c>
      <c r="K3702">
        <v>49399.723211836819</v>
      </c>
      <c r="L3702">
        <v>57815.1</v>
      </c>
      <c r="M3702">
        <v>71752.121583212444</v>
      </c>
      <c r="N3702">
        <v>272166.70499999996</v>
      </c>
      <c r="O3702">
        <v>44922.104999999996</v>
      </c>
      <c r="P3702">
        <v>61526.609999999993</v>
      </c>
      <c r="Q3702">
        <v>81317.87999999999</v>
      </c>
      <c r="S3702" t="s">
        <v>174</v>
      </c>
    </row>
    <row r="3703" spans="1:19" hidden="1" x14ac:dyDescent="0.2">
      <c r="A3703" t="str">
        <f t="shared" si="57"/>
        <v>Agentecondominioenlenguajedeseñascolombiana(Videollamada)AgenteespecializadoIngeniería,arquitectura,urbanismoyafinesEnlasinstalacionesdelaEntidadCompradoraHoraextradominicalyfestivoPlatinoNA</v>
      </c>
      <c r="B3703" t="s">
        <v>4007</v>
      </c>
      <c r="C3703" t="s">
        <v>3255</v>
      </c>
      <c r="D3703" t="s">
        <v>298</v>
      </c>
      <c r="E3703" t="s">
        <v>608</v>
      </c>
      <c r="F3703" t="s">
        <v>3272</v>
      </c>
      <c r="G3703" t="s">
        <v>90</v>
      </c>
      <c r="H3703" t="s">
        <v>134</v>
      </c>
      <c r="I3703" t="s">
        <v>96</v>
      </c>
      <c r="J3703" t="s">
        <v>25</v>
      </c>
      <c r="K3703">
        <v>62597.807440031203</v>
      </c>
      <c r="L3703">
        <v>66074.399999999994</v>
      </c>
      <c r="M3703">
        <v>82002.424666528503</v>
      </c>
      <c r="N3703">
        <v>66776.12999999999</v>
      </c>
      <c r="O3703">
        <v>51240.78</v>
      </c>
      <c r="P3703">
        <v>68314.14</v>
      </c>
      <c r="Q3703">
        <v>90528.344999999987</v>
      </c>
      <c r="S3703" t="s">
        <v>174</v>
      </c>
    </row>
    <row r="3704" spans="1:19" hidden="1" x14ac:dyDescent="0.2">
      <c r="A3704" t="str">
        <f t="shared" si="57"/>
        <v>Agentecondominioenlenguajedeseñascolombiana(Videollamada)AgenteespecializadoIngeniería,arquitectura,urbanismoyafinesEnlasinstalacionesdelaEntidadCompradoraServicio7x24PlatinoNA</v>
      </c>
      <c r="B3704" t="s">
        <v>4008</v>
      </c>
      <c r="C3704" t="s">
        <v>3255</v>
      </c>
      <c r="D3704" t="s">
        <v>298</v>
      </c>
      <c r="E3704" t="s">
        <v>608</v>
      </c>
      <c r="F3704" t="s">
        <v>3272</v>
      </c>
      <c r="G3704" t="s">
        <v>91</v>
      </c>
      <c r="H3704" t="s">
        <v>134</v>
      </c>
      <c r="I3704" t="s">
        <v>96</v>
      </c>
      <c r="J3704" t="s">
        <v>260</v>
      </c>
      <c r="K3704">
        <v>22942324.322524119</v>
      </c>
      <c r="L3704">
        <v>34334414.144999996</v>
      </c>
      <c r="M3704">
        <v>35472418.413237967</v>
      </c>
      <c r="N3704">
        <v>28764826.604999997</v>
      </c>
      <c r="O3704">
        <v>29338580.924999997</v>
      </c>
      <c r="P3704">
        <v>46926201.375</v>
      </c>
      <c r="Q3704">
        <v>37664758.484999999</v>
      </c>
      <c r="S3704" t="s">
        <v>174</v>
      </c>
    </row>
    <row r="3705" spans="1:19" hidden="1" x14ac:dyDescent="0.2">
      <c r="A3705" t="str">
        <f t="shared" si="57"/>
        <v>Agentecondominioenlenguajedeseñascolombiana(Videollamada)AgenteespecializadoIngeniería,arquitectura,urbanismoyafinesFrontofficeconherramientaJornadaOrdinariaPlataNA</v>
      </c>
      <c r="B3705" t="s">
        <v>4009</v>
      </c>
      <c r="C3705" t="s">
        <v>3255</v>
      </c>
      <c r="D3705" t="s">
        <v>298</v>
      </c>
      <c r="E3705" t="s">
        <v>608</v>
      </c>
      <c r="F3705" t="s">
        <v>3288</v>
      </c>
      <c r="G3705" t="s">
        <v>89</v>
      </c>
      <c r="H3705" t="s">
        <v>2</v>
      </c>
      <c r="I3705" t="s">
        <v>96</v>
      </c>
      <c r="J3705" t="s">
        <v>5</v>
      </c>
      <c r="K3705">
        <v>7421918.6446908563</v>
      </c>
      <c r="L3705">
        <v>7269284.2049999991</v>
      </c>
      <c r="M3705">
        <v>9165389.702010233</v>
      </c>
      <c r="N3705">
        <v>7954251.3449999997</v>
      </c>
      <c r="O3705">
        <v>8113576.1399999997</v>
      </c>
      <c r="P3705">
        <v>8592910.5149999987</v>
      </c>
      <c r="Q3705">
        <v>8310765.3749999991</v>
      </c>
      <c r="S3705" t="s">
        <v>174</v>
      </c>
    </row>
    <row r="3706" spans="1:19" hidden="1" x14ac:dyDescent="0.2">
      <c r="A3706" t="str">
        <f t="shared" si="57"/>
        <v>Agentecondominioenlenguajedeseñascolombiana(Videollamada)AgenteespecializadoIngeniería,arquitectura,urbanismoyafinesFrontofficeconherramientaHoraextradiurnaPlataNA</v>
      </c>
      <c r="B3706" t="s">
        <v>4010</v>
      </c>
      <c r="C3706" t="s">
        <v>3255</v>
      </c>
      <c r="D3706" t="s">
        <v>298</v>
      </c>
      <c r="E3706" t="s">
        <v>608</v>
      </c>
      <c r="F3706" t="s">
        <v>3288</v>
      </c>
      <c r="G3706" t="s">
        <v>172</v>
      </c>
      <c r="H3706" t="s">
        <v>2</v>
      </c>
      <c r="I3706" t="s">
        <v>96</v>
      </c>
      <c r="J3706" t="s">
        <v>25</v>
      </c>
      <c r="K3706">
        <v>37523.703133642433</v>
      </c>
      <c r="L3706">
        <v>39614.625</v>
      </c>
      <c r="M3706">
        <v>48398.661789161422</v>
      </c>
      <c r="N3706">
        <v>229003.06499999997</v>
      </c>
      <c r="O3706">
        <v>32286.824999999997</v>
      </c>
      <c r="P3706">
        <v>45944.684999999998</v>
      </c>
      <c r="Q3706">
        <v>52783.964999999997</v>
      </c>
      <c r="S3706" t="s">
        <v>174</v>
      </c>
    </row>
    <row r="3707" spans="1:19" hidden="1" x14ac:dyDescent="0.2">
      <c r="A3707" t="str">
        <f t="shared" si="57"/>
        <v>Agentecondominioenlenguajedeseñascolombiana(Videollamada)AgenteespecializadoIngeniería,arquitectura,urbanismoyafinesFrontofficeconherramientaHoraextranocturna PlataNA</v>
      </c>
      <c r="B3707" t="s">
        <v>4011</v>
      </c>
      <c r="C3707" t="s">
        <v>3255</v>
      </c>
      <c r="D3707" t="s">
        <v>298</v>
      </c>
      <c r="E3707" t="s">
        <v>608</v>
      </c>
      <c r="F3707" t="s">
        <v>3288</v>
      </c>
      <c r="G3707" t="s">
        <v>288</v>
      </c>
      <c r="H3707" t="s">
        <v>2</v>
      </c>
      <c r="I3707" t="s">
        <v>96</v>
      </c>
      <c r="J3707" t="s">
        <v>25</v>
      </c>
      <c r="K3707">
        <v>50721.787361836818</v>
      </c>
      <c r="L3707">
        <v>55460.474999999999</v>
      </c>
      <c r="M3707">
        <v>67758.126504825996</v>
      </c>
      <c r="N3707">
        <v>251673.70499999999</v>
      </c>
      <c r="O3707">
        <v>44922.104999999996</v>
      </c>
      <c r="P3707">
        <v>58989.824999999997</v>
      </c>
      <c r="Q3707">
        <v>73263.509999999995</v>
      </c>
      <c r="S3707" t="s">
        <v>174</v>
      </c>
    </row>
    <row r="3708" spans="1:19" hidden="1" x14ac:dyDescent="0.2">
      <c r="A3708" t="str">
        <f t="shared" si="57"/>
        <v>Agentecondominioenlenguajedeseñascolombiana(Videollamada)AgenteespecializadoIngeniería,arquitectura,urbanismoyafinesFrontofficeconherramientaHoraextradominicalyfestivoPlataNA</v>
      </c>
      <c r="B3708" t="s">
        <v>4012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90</v>
      </c>
      <c r="H3708" t="s">
        <v>2</v>
      </c>
      <c r="I3708" t="s">
        <v>96</v>
      </c>
      <c r="J3708" t="s">
        <v>25</v>
      </c>
      <c r="K3708">
        <v>63919.871590031202</v>
      </c>
      <c r="L3708">
        <v>63383.399999999994</v>
      </c>
      <c r="M3708">
        <v>77437.858862658293</v>
      </c>
      <c r="N3708">
        <v>66776.12999999999</v>
      </c>
      <c r="O3708">
        <v>51240.78</v>
      </c>
      <c r="P3708">
        <v>65496.869999999995</v>
      </c>
      <c r="Q3708">
        <v>81561.104999999996</v>
      </c>
      <c r="S3708" t="s">
        <v>174</v>
      </c>
    </row>
    <row r="3709" spans="1:19" hidden="1" x14ac:dyDescent="0.2">
      <c r="A3709" t="str">
        <f t="shared" si="57"/>
        <v>Agentecondominioenlenguajedeseñascolombiana(Videollamada)AgenteespecializadoIngeniería,arquitectura,urbanismoyafinesFrontofficeconherramientaServicio7x24PlataNA</v>
      </c>
      <c r="B3709" t="s">
        <v>4013</v>
      </c>
      <c r="C3709" t="s">
        <v>3255</v>
      </c>
      <c r="D3709" t="s">
        <v>298</v>
      </c>
      <c r="E3709" t="s">
        <v>608</v>
      </c>
      <c r="F3709" t="s">
        <v>3288</v>
      </c>
      <c r="G3709" t="s">
        <v>91</v>
      </c>
      <c r="H3709" t="s">
        <v>2</v>
      </c>
      <c r="I3709" t="s">
        <v>96</v>
      </c>
      <c r="J3709" t="s">
        <v>260</v>
      </c>
      <c r="K3709">
        <v>23259619.718524121</v>
      </c>
      <c r="L3709">
        <v>32751522.404999997</v>
      </c>
      <c r="M3709">
        <v>36890693.550591178</v>
      </c>
      <c r="N3709">
        <v>29110099.499999996</v>
      </c>
      <c r="O3709">
        <v>29338580.924999997</v>
      </c>
      <c r="P3709">
        <v>44991100.169999994</v>
      </c>
      <c r="Q3709">
        <v>33891850.214999996</v>
      </c>
      <c r="S3709" t="s">
        <v>174</v>
      </c>
    </row>
    <row r="3710" spans="1:19" hidden="1" x14ac:dyDescent="0.2">
      <c r="A3710" t="str">
        <f t="shared" si="57"/>
        <v>Agentecondominioenlenguajedeseñascolombiana(Videollamada)AgenteespecializadoIngeniería,arquitectura,urbanismoyafinesFrontofficeconherramientaJornadaOrdinariaOroNA</v>
      </c>
      <c r="B3710" t="s">
        <v>4014</v>
      </c>
      <c r="C3710" t="s">
        <v>3255</v>
      </c>
      <c r="D3710" t="s">
        <v>298</v>
      </c>
      <c r="E3710" t="s">
        <v>608</v>
      </c>
      <c r="F3710" t="s">
        <v>3288</v>
      </c>
      <c r="G3710" t="s">
        <v>89</v>
      </c>
      <c r="H3710" t="s">
        <v>3</v>
      </c>
      <c r="I3710" t="s">
        <v>96</v>
      </c>
      <c r="J3710" t="s">
        <v>5</v>
      </c>
      <c r="K3710">
        <v>7421918.6446908563</v>
      </c>
      <c r="L3710">
        <v>7414670.6549999993</v>
      </c>
      <c r="M3710">
        <v>9427782.7653371785</v>
      </c>
      <c r="N3710">
        <v>7982876.3399999989</v>
      </c>
      <c r="O3710">
        <v>8113576.1399999997</v>
      </c>
      <c r="P3710">
        <v>8773814.0249999985</v>
      </c>
      <c r="Q3710">
        <v>8679204.6749999989</v>
      </c>
      <c r="S3710" t="s">
        <v>174</v>
      </c>
    </row>
    <row r="3711" spans="1:19" hidden="1" x14ac:dyDescent="0.2">
      <c r="A3711" t="str">
        <f t="shared" si="57"/>
        <v>Agentecondominioenlenguajedeseñascolombiana(Videollamada)AgenteespecializadoIngeniería,arquitectura,urbanismoyafinesFrontofficeconherramientaHoraextradiurnaOroNA</v>
      </c>
      <c r="B3711" t="s">
        <v>4015</v>
      </c>
      <c r="C3711" t="s">
        <v>3255</v>
      </c>
      <c r="D3711" t="s">
        <v>298</v>
      </c>
      <c r="E3711" t="s">
        <v>608</v>
      </c>
      <c r="F3711" t="s">
        <v>3288</v>
      </c>
      <c r="G3711" t="s">
        <v>172</v>
      </c>
      <c r="H3711" t="s">
        <v>3</v>
      </c>
      <c r="I3711" t="s">
        <v>96</v>
      </c>
      <c r="J3711" t="s">
        <v>25</v>
      </c>
      <c r="K3711">
        <v>37523.703133642433</v>
      </c>
      <c r="L3711">
        <v>40407.434999999998</v>
      </c>
      <c r="M3711">
        <v>49784.251877600058</v>
      </c>
      <c r="N3711">
        <v>238783.81499999997</v>
      </c>
      <c r="O3711">
        <v>32286.824999999997</v>
      </c>
      <c r="P3711">
        <v>46911.375</v>
      </c>
      <c r="Q3711">
        <v>55124.1</v>
      </c>
      <c r="S3711" t="s">
        <v>174</v>
      </c>
    </row>
    <row r="3712" spans="1:19" hidden="1" x14ac:dyDescent="0.2">
      <c r="A3712" t="str">
        <f t="shared" si="57"/>
        <v>Agentecondominioenlenguajedeseñascolombiana(Videollamada)AgenteespecializadoIngeniería,arquitectura,urbanismoyafinesFrontofficeconherramientaHoraextranocturna OroNA</v>
      </c>
      <c r="B3712" t="s">
        <v>4016</v>
      </c>
      <c r="C3712" t="s">
        <v>3255</v>
      </c>
      <c r="D3712" t="s">
        <v>298</v>
      </c>
      <c r="E3712" t="s">
        <v>608</v>
      </c>
      <c r="F3712" t="s">
        <v>3288</v>
      </c>
      <c r="G3712" t="s">
        <v>288</v>
      </c>
      <c r="H3712" t="s">
        <v>3</v>
      </c>
      <c r="I3712" t="s">
        <v>96</v>
      </c>
      <c r="J3712" t="s">
        <v>25</v>
      </c>
      <c r="K3712">
        <v>50721.787361836818</v>
      </c>
      <c r="L3712">
        <v>56569.994999999995</v>
      </c>
      <c r="M3712">
        <v>69697.95262864008</v>
      </c>
      <c r="N3712">
        <v>261920.20499999999</v>
      </c>
      <c r="O3712">
        <v>44922.104999999996</v>
      </c>
      <c r="P3712">
        <v>60231.824999999997</v>
      </c>
      <c r="Q3712">
        <v>76511.34</v>
      </c>
      <c r="S3712" t="s">
        <v>174</v>
      </c>
    </row>
    <row r="3713" spans="1:19" hidden="1" x14ac:dyDescent="0.2">
      <c r="A3713" t="str">
        <f t="shared" si="57"/>
        <v>Agentecondominioenlenguajedeseñascolombiana(Videollamada)AgenteespecializadoIngeniería,arquitectura,urbanismoyafinesFrontofficeconherramientaHoraextradominicalyfestivoOroNA</v>
      </c>
      <c r="B3713" t="s">
        <v>4017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90</v>
      </c>
      <c r="H3713" t="s">
        <v>3</v>
      </c>
      <c r="I3713" t="s">
        <v>96</v>
      </c>
      <c r="J3713" t="s">
        <v>25</v>
      </c>
      <c r="K3713">
        <v>63919.871590031202</v>
      </c>
      <c r="L3713">
        <v>64651.274999999994</v>
      </c>
      <c r="M3713">
        <v>79654.803004160101</v>
      </c>
      <c r="N3713">
        <v>66776.12999999999</v>
      </c>
      <c r="O3713">
        <v>51240.78</v>
      </c>
      <c r="P3713">
        <v>66876.524999999994</v>
      </c>
      <c r="Q3713">
        <v>85176.36</v>
      </c>
      <c r="S3713" t="s">
        <v>174</v>
      </c>
    </row>
    <row r="3714" spans="1:19" hidden="1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Agentecondominioenlenguajedeseñascolombiana(Videollamada)AgenteespecializadoIngeniería,arquitectura,urbanismoyafinesFrontofficeconherramientaServicio7x24OroNA</v>
      </c>
      <c r="B3714" t="s">
        <v>4018</v>
      </c>
      <c r="C3714" t="s">
        <v>3255</v>
      </c>
      <c r="D3714" t="s">
        <v>298</v>
      </c>
      <c r="E3714" t="s">
        <v>608</v>
      </c>
      <c r="F3714" t="s">
        <v>3288</v>
      </c>
      <c r="G3714" t="s">
        <v>91</v>
      </c>
      <c r="H3714" t="s">
        <v>3</v>
      </c>
      <c r="I3714" t="s">
        <v>96</v>
      </c>
      <c r="J3714" t="s">
        <v>260</v>
      </c>
      <c r="K3714">
        <v>23259619.718524121</v>
      </c>
      <c r="L3714">
        <v>33406553.204999998</v>
      </c>
      <c r="M3714">
        <v>37946825.63048213</v>
      </c>
      <c r="N3714">
        <v>29145466.484999999</v>
      </c>
      <c r="O3714">
        <v>29338580.924999997</v>
      </c>
      <c r="P3714">
        <v>45938281.454999998</v>
      </c>
      <c r="Q3714">
        <v>35394371.099999994</v>
      </c>
      <c r="S3714" t="s">
        <v>174</v>
      </c>
    </row>
    <row r="3715" spans="1:19" hidden="1" x14ac:dyDescent="0.2">
      <c r="A3715" t="str">
        <f t="shared" si="58"/>
        <v>Agentecondominioenlenguajedeseñascolombiana(Videollamada)AgenteespecializadoIngeniería,arquitectura,urbanismoyafinesFrontofficeconherramientaJornadaOrdinariaPlatinoNA</v>
      </c>
      <c r="B3715" t="s">
        <v>4019</v>
      </c>
      <c r="C3715" t="s">
        <v>3255</v>
      </c>
      <c r="D3715" t="s">
        <v>298</v>
      </c>
      <c r="E3715" t="s">
        <v>608</v>
      </c>
      <c r="F3715" t="s">
        <v>3288</v>
      </c>
      <c r="G3715" t="s">
        <v>89</v>
      </c>
      <c r="H3715" t="s">
        <v>134</v>
      </c>
      <c r="I3715" t="s">
        <v>96</v>
      </c>
      <c r="J3715" t="s">
        <v>5</v>
      </c>
      <c r="K3715">
        <v>7421918.6446908563</v>
      </c>
      <c r="L3715">
        <v>7632749.294999999</v>
      </c>
      <c r="M3715">
        <v>9705642.5580084771</v>
      </c>
      <c r="N3715">
        <v>8011501.334999999</v>
      </c>
      <c r="O3715">
        <v>8113576.1399999997</v>
      </c>
      <c r="P3715">
        <v>8962497.629999999</v>
      </c>
      <c r="Q3715">
        <v>9224466.4799999986</v>
      </c>
      <c r="S3715" t="s">
        <v>174</v>
      </c>
    </row>
    <row r="3716" spans="1:19" hidden="1" x14ac:dyDescent="0.2">
      <c r="A3716" t="str">
        <f t="shared" si="58"/>
        <v>Agentecondominioenlenguajedeseñascolombiana(Videollamada)AgenteespecializadoIngeniería,arquitectura,urbanismoyafinesFrontofficeconherramientaHoraextradiurnaPlatinoNA</v>
      </c>
      <c r="B3716" t="s">
        <v>4020</v>
      </c>
      <c r="C3716" t="s">
        <v>3255</v>
      </c>
      <c r="D3716" t="s">
        <v>298</v>
      </c>
      <c r="E3716" t="s">
        <v>608</v>
      </c>
      <c r="F3716" t="s">
        <v>3288</v>
      </c>
      <c r="G3716" t="s">
        <v>172</v>
      </c>
      <c r="H3716" t="s">
        <v>134</v>
      </c>
      <c r="I3716" t="s">
        <v>96</v>
      </c>
      <c r="J3716" t="s">
        <v>25</v>
      </c>
      <c r="K3716">
        <v>37523.703133642433</v>
      </c>
      <c r="L3716">
        <v>41595.614999999998</v>
      </c>
      <c r="M3716">
        <v>51251.515416580318</v>
      </c>
      <c r="N3716">
        <v>248564.56499999997</v>
      </c>
      <c r="O3716">
        <v>32286.824999999997</v>
      </c>
      <c r="P3716">
        <v>47920.499999999993</v>
      </c>
      <c r="Q3716">
        <v>58587.209999999992</v>
      </c>
      <c r="S3716" t="s">
        <v>174</v>
      </c>
    </row>
    <row r="3717" spans="1:19" hidden="1" x14ac:dyDescent="0.2">
      <c r="A3717" t="str">
        <f t="shared" si="58"/>
        <v>Agentecondominioenlenguajedeseñascolombiana(Videollamada)AgenteespecializadoIngeniería,arquitectura,urbanismoyafinesFrontofficeconherramientaHoraextranocturna PlatinoNA</v>
      </c>
      <c r="B3717" t="s">
        <v>4021</v>
      </c>
      <c r="C3717" t="s">
        <v>3255</v>
      </c>
      <c r="D3717" t="s">
        <v>298</v>
      </c>
      <c r="E3717" t="s">
        <v>608</v>
      </c>
      <c r="F3717" t="s">
        <v>3288</v>
      </c>
      <c r="G3717" t="s">
        <v>288</v>
      </c>
      <c r="H3717" t="s">
        <v>134</v>
      </c>
      <c r="I3717" t="s">
        <v>96</v>
      </c>
      <c r="J3717" t="s">
        <v>25</v>
      </c>
      <c r="K3717">
        <v>50721.787361836818</v>
      </c>
      <c r="L3717">
        <v>58234.274999999994</v>
      </c>
      <c r="M3717">
        <v>71752.121583212444</v>
      </c>
      <c r="N3717">
        <v>272166.70499999996</v>
      </c>
      <c r="O3717">
        <v>44922.104999999996</v>
      </c>
      <c r="P3717">
        <v>61526.609999999993</v>
      </c>
      <c r="Q3717">
        <v>81317.87999999999</v>
      </c>
      <c r="S3717" t="s">
        <v>174</v>
      </c>
    </row>
    <row r="3718" spans="1:19" hidden="1" x14ac:dyDescent="0.2">
      <c r="A3718" t="str">
        <f t="shared" si="58"/>
        <v>Agentecondominioenlenguajedeseñascolombiana(Videollamada)AgenteespecializadoIngeniería,arquitectura,urbanismoyafinesFrontofficeconherramientaHoraextradominicalyfestivoPlatinoNA</v>
      </c>
      <c r="B3718" t="s">
        <v>4022</v>
      </c>
      <c r="C3718" t="s">
        <v>3255</v>
      </c>
      <c r="D3718" t="s">
        <v>298</v>
      </c>
      <c r="E3718" t="s">
        <v>608</v>
      </c>
      <c r="F3718" t="s">
        <v>3288</v>
      </c>
      <c r="G3718" t="s">
        <v>90</v>
      </c>
      <c r="H3718" t="s">
        <v>134</v>
      </c>
      <c r="I3718" t="s">
        <v>96</v>
      </c>
      <c r="J3718" t="s">
        <v>25</v>
      </c>
      <c r="K3718">
        <v>63919.871590031202</v>
      </c>
      <c r="L3718">
        <v>66552.569999999992</v>
      </c>
      <c r="M3718">
        <v>82002.424666528503</v>
      </c>
      <c r="N3718">
        <v>66776.12999999999</v>
      </c>
      <c r="O3718">
        <v>51240.78</v>
      </c>
      <c r="P3718">
        <v>68314.14</v>
      </c>
      <c r="Q3718">
        <v>90528.344999999987</v>
      </c>
      <c r="S3718" t="s">
        <v>174</v>
      </c>
    </row>
    <row r="3719" spans="1:19" hidden="1" x14ac:dyDescent="0.2">
      <c r="A3719" t="str">
        <f t="shared" si="58"/>
        <v>Agentecondominioenlenguajedeseñascolombiana(Videollamada)AgenteespecializadoIngeniería,arquitectura,urbanismoyafinesFrontofficeconherramientaServicio7x24PlatinoNA</v>
      </c>
      <c r="B3719" t="s">
        <v>4023</v>
      </c>
      <c r="C3719" t="s">
        <v>3255</v>
      </c>
      <c r="D3719" t="s">
        <v>298</v>
      </c>
      <c r="E3719" t="s">
        <v>608</v>
      </c>
      <c r="F3719" t="s">
        <v>3288</v>
      </c>
      <c r="G3719" t="s">
        <v>91</v>
      </c>
      <c r="H3719" t="s">
        <v>134</v>
      </c>
      <c r="I3719" t="s">
        <v>96</v>
      </c>
      <c r="J3719" t="s">
        <v>260</v>
      </c>
      <c r="K3719">
        <v>23259619.718524121</v>
      </c>
      <c r="L3719">
        <v>34389099.404999994</v>
      </c>
      <c r="M3719">
        <v>31295992.868066691</v>
      </c>
      <c r="N3719">
        <v>29180834.504999999</v>
      </c>
      <c r="O3719">
        <v>29338580.924999997</v>
      </c>
      <c r="P3719">
        <v>46926201.375</v>
      </c>
      <c r="Q3719">
        <v>37617984.765000001</v>
      </c>
      <c r="S3719" t="s">
        <v>174</v>
      </c>
    </row>
    <row r="3720" spans="1:19" hidden="1" x14ac:dyDescent="0.2">
      <c r="A3720" t="str">
        <f t="shared" si="58"/>
        <v>Agentecondominioenlenguajedeseñascolombiana(Videollamada)AgenteespecializadoIngeniería,arquitectura,urbanismoyafinesFrontofficesinherramientaJornadaOrdinariaPlataNA</v>
      </c>
      <c r="B3720" t="s">
        <v>4024</v>
      </c>
      <c r="C3720" t="s">
        <v>3255</v>
      </c>
      <c r="D3720" t="s">
        <v>298</v>
      </c>
      <c r="E3720" t="s">
        <v>608</v>
      </c>
      <c r="F3720" t="s">
        <v>3304</v>
      </c>
      <c r="G3720" t="s">
        <v>89</v>
      </c>
      <c r="H3720" t="s">
        <v>2</v>
      </c>
      <c r="I3720" t="s">
        <v>96</v>
      </c>
      <c r="J3720" t="s">
        <v>5</v>
      </c>
      <c r="K3720">
        <v>7152639.5565333059</v>
      </c>
      <c r="L3720">
        <v>6863799.1499999994</v>
      </c>
      <c r="M3720">
        <v>8551965.6830845438</v>
      </c>
      <c r="N3720">
        <v>7765156.8449999997</v>
      </c>
      <c r="O3720">
        <v>8113576.1399999997</v>
      </c>
      <c r="P3720">
        <v>7738453.8449999997</v>
      </c>
      <c r="Q3720">
        <v>7918080.1649999991</v>
      </c>
      <c r="S3720" t="s">
        <v>174</v>
      </c>
    </row>
    <row r="3721" spans="1:19" hidden="1" x14ac:dyDescent="0.2">
      <c r="A3721" t="str">
        <f t="shared" si="58"/>
        <v>Agentecondominioenlenguajedeseñascolombiana(Videollamada)AgenteespecializadoIngeniería,arquitectura,urbanismoyafinesFrontofficesinherramientaHoraextradiurnaPlataNA</v>
      </c>
      <c r="B3721" t="s">
        <v>4025</v>
      </c>
      <c r="C3721" t="s">
        <v>3255</v>
      </c>
      <c r="D3721" t="s">
        <v>298</v>
      </c>
      <c r="E3721" t="s">
        <v>608</v>
      </c>
      <c r="F3721" t="s">
        <v>3304</v>
      </c>
      <c r="G3721" t="s">
        <v>172</v>
      </c>
      <c r="H3721" t="s">
        <v>2</v>
      </c>
      <c r="I3721" t="s">
        <v>96</v>
      </c>
      <c r="J3721" t="s">
        <v>25</v>
      </c>
      <c r="K3721">
        <v>36401.706932985966</v>
      </c>
      <c r="L3721">
        <v>37404.899999999994</v>
      </c>
      <c r="M3721">
        <v>48398.661789161422</v>
      </c>
      <c r="N3721">
        <v>255085.06499999997</v>
      </c>
      <c r="O3721">
        <v>32286.824999999997</v>
      </c>
      <c r="P3721">
        <v>46658.834999999999</v>
      </c>
      <c r="Q3721">
        <v>52783.964999999997</v>
      </c>
      <c r="S3721" t="s">
        <v>174</v>
      </c>
    </row>
    <row r="3722" spans="1:19" hidden="1" x14ac:dyDescent="0.2">
      <c r="A3722" t="str">
        <f t="shared" si="58"/>
        <v>Agentecondominioenlenguajedeseñascolombiana(Videollamada)AgenteespecializadoIngeniería,arquitectura,urbanismoyafinesFrontofficesinherramientaHoraextranocturna PlataNA</v>
      </c>
      <c r="B3722" t="s">
        <v>4026</v>
      </c>
      <c r="C3722" t="s">
        <v>3255</v>
      </c>
      <c r="D3722" t="s">
        <v>298</v>
      </c>
      <c r="E3722" t="s">
        <v>608</v>
      </c>
      <c r="F3722" t="s">
        <v>3304</v>
      </c>
      <c r="G3722" t="s">
        <v>288</v>
      </c>
      <c r="H3722" t="s">
        <v>2</v>
      </c>
      <c r="I3722" t="s">
        <v>96</v>
      </c>
      <c r="J3722" t="s">
        <v>25</v>
      </c>
      <c r="K3722">
        <v>49599.791161180357</v>
      </c>
      <c r="L3722">
        <v>52366.859999999993</v>
      </c>
      <c r="M3722">
        <v>67758.126504825996</v>
      </c>
      <c r="N3722">
        <v>278997.70499999996</v>
      </c>
      <c r="O3722">
        <v>44922.104999999996</v>
      </c>
      <c r="P3722">
        <v>61046.369999999995</v>
      </c>
      <c r="Q3722">
        <v>73263.509999999995</v>
      </c>
      <c r="S3722" t="s">
        <v>174</v>
      </c>
    </row>
    <row r="3723" spans="1:19" hidden="1" x14ac:dyDescent="0.2">
      <c r="A3723" t="str">
        <f t="shared" si="58"/>
        <v>Agentecondominioenlenguajedeseñascolombiana(Videollamada)AgenteespecializadoIngeniería,arquitectura,urbanismoyafinesFrontofficesinherramientaHoraextradominicalyfestivoPlataNA</v>
      </c>
      <c r="B3723" t="s">
        <v>4027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90</v>
      </c>
      <c r="H3723" t="s">
        <v>2</v>
      </c>
      <c r="I3723" t="s">
        <v>96</v>
      </c>
      <c r="J3723" t="s">
        <v>25</v>
      </c>
      <c r="K3723">
        <v>62797.875389374742</v>
      </c>
      <c r="L3723">
        <v>59847.839999999997</v>
      </c>
      <c r="M3723">
        <v>77437.858862658293</v>
      </c>
      <c r="N3723">
        <v>66776.12999999999</v>
      </c>
      <c r="O3723">
        <v>51240.78</v>
      </c>
      <c r="P3723">
        <v>68241.689999999988</v>
      </c>
      <c r="Q3723">
        <v>81561.104999999996</v>
      </c>
      <c r="S3723" t="s">
        <v>174</v>
      </c>
    </row>
    <row r="3724" spans="1:19" hidden="1" x14ac:dyDescent="0.2">
      <c r="A3724" t="str">
        <f t="shared" si="58"/>
        <v>Agentecondominioenlenguajedeseñascolombiana(Videollamada)AgenteespecializadoIngeniería,arquitectura,urbanismoyafinesFrontofficesinherramientaServicio7x24PlataNA</v>
      </c>
      <c r="B3724" t="s">
        <v>4028</v>
      </c>
      <c r="C3724" t="s">
        <v>3255</v>
      </c>
      <c r="D3724" t="s">
        <v>298</v>
      </c>
      <c r="E3724" t="s">
        <v>608</v>
      </c>
      <c r="F3724" t="s">
        <v>3304</v>
      </c>
      <c r="G3724" t="s">
        <v>91</v>
      </c>
      <c r="H3724" t="s">
        <v>2</v>
      </c>
      <c r="I3724" t="s">
        <v>96</v>
      </c>
      <c r="J3724" t="s">
        <v>260</v>
      </c>
      <c r="K3724">
        <v>22990340.630366568</v>
      </c>
      <c r="L3724">
        <v>32310055.574999999</v>
      </c>
      <c r="M3724">
        <v>34421661.874415278</v>
      </c>
      <c r="N3724">
        <v>28731910.499999996</v>
      </c>
      <c r="O3724">
        <v>29338580.924999997</v>
      </c>
      <c r="P3724">
        <v>44101005.344999999</v>
      </c>
      <c r="Q3724">
        <v>33499166.039999999</v>
      </c>
      <c r="S3724" t="s">
        <v>174</v>
      </c>
    </row>
    <row r="3725" spans="1:19" hidden="1" x14ac:dyDescent="0.2">
      <c r="A3725" t="str">
        <f t="shared" si="58"/>
        <v>Agentecondominioenlenguajedeseñascolombiana(Videollamada)AgenteespecializadoIngeniería,arquitectura,urbanismoyafinesFrontofficesinherramientaJornadaOrdinariaOroNA</v>
      </c>
      <c r="B3725" t="s">
        <v>4029</v>
      </c>
      <c r="C3725" t="s">
        <v>3255</v>
      </c>
      <c r="D3725" t="s">
        <v>298</v>
      </c>
      <c r="E3725" t="s">
        <v>608</v>
      </c>
      <c r="F3725" t="s">
        <v>3304</v>
      </c>
      <c r="G3725" t="s">
        <v>89</v>
      </c>
      <c r="H3725" t="s">
        <v>3</v>
      </c>
      <c r="I3725" t="s">
        <v>96</v>
      </c>
      <c r="J3725" t="s">
        <v>5</v>
      </c>
      <c r="K3725">
        <v>7152639.5565333059</v>
      </c>
      <c r="L3725">
        <v>7001075.3399999999</v>
      </c>
      <c r="M3725">
        <v>8796797.2228235789</v>
      </c>
      <c r="N3725">
        <v>7784327.1149999993</v>
      </c>
      <c r="O3725">
        <v>8113576.1399999997</v>
      </c>
      <c r="P3725">
        <v>7901369.0549999997</v>
      </c>
      <c r="Q3725">
        <v>8269110.7649999997</v>
      </c>
      <c r="S3725" t="s">
        <v>174</v>
      </c>
    </row>
    <row r="3726" spans="1:19" hidden="1" x14ac:dyDescent="0.2">
      <c r="A3726" t="str">
        <f t="shared" si="58"/>
        <v>Agentecondominioenlenguajedeseñascolombiana(Videollamada)AgenteespecializadoIngeniería,arquitectura,urbanismoyafinesFrontofficesinherramientaHoraextradiurnaOroNA</v>
      </c>
      <c r="B3726" t="s">
        <v>4030</v>
      </c>
      <c r="C3726" t="s">
        <v>3255</v>
      </c>
      <c r="D3726" t="s">
        <v>298</v>
      </c>
      <c r="E3726" t="s">
        <v>608</v>
      </c>
      <c r="F3726" t="s">
        <v>3304</v>
      </c>
      <c r="G3726" t="s">
        <v>172</v>
      </c>
      <c r="H3726" t="s">
        <v>3</v>
      </c>
      <c r="I3726" t="s">
        <v>96</v>
      </c>
      <c r="J3726" t="s">
        <v>25</v>
      </c>
      <c r="K3726">
        <v>36401.706932985966</v>
      </c>
      <c r="L3726">
        <v>38153.204999999994</v>
      </c>
      <c r="M3726">
        <v>49784.251877600058</v>
      </c>
      <c r="N3726">
        <v>266169.91499999998</v>
      </c>
      <c r="O3726">
        <v>32286.824999999997</v>
      </c>
      <c r="P3726">
        <v>47642.084999999999</v>
      </c>
      <c r="Q3726">
        <v>55124.1</v>
      </c>
      <c r="S3726" t="s">
        <v>174</v>
      </c>
    </row>
    <row r="3727" spans="1:19" hidden="1" x14ac:dyDescent="0.2">
      <c r="A3727" t="str">
        <f t="shared" si="58"/>
        <v>Agentecondominioenlenguajedeseñascolombiana(Videollamada)AgenteespecializadoIngeniería,arquitectura,urbanismoyafinesFrontofficesinherramientaHoraextranocturna OroNA</v>
      </c>
      <c r="B3727" t="s">
        <v>4031</v>
      </c>
      <c r="C3727" t="s">
        <v>3255</v>
      </c>
      <c r="D3727" t="s">
        <v>298</v>
      </c>
      <c r="E3727" t="s">
        <v>608</v>
      </c>
      <c r="F3727" t="s">
        <v>3304</v>
      </c>
      <c r="G3727" t="s">
        <v>288</v>
      </c>
      <c r="H3727" t="s">
        <v>3</v>
      </c>
      <c r="I3727" t="s">
        <v>96</v>
      </c>
      <c r="J3727" t="s">
        <v>25</v>
      </c>
      <c r="K3727">
        <v>49599.791161180357</v>
      </c>
      <c r="L3727">
        <v>53414.28</v>
      </c>
      <c r="M3727">
        <v>69697.95262864008</v>
      </c>
      <c r="N3727">
        <v>290610.40499999997</v>
      </c>
      <c r="O3727">
        <v>44922.104999999996</v>
      </c>
      <c r="P3727">
        <v>62331.839999999997</v>
      </c>
      <c r="Q3727">
        <v>76511.34</v>
      </c>
      <c r="S3727" t="s">
        <v>174</v>
      </c>
    </row>
    <row r="3728" spans="1:19" hidden="1" x14ac:dyDescent="0.2">
      <c r="A3728" t="str">
        <f t="shared" si="58"/>
        <v>Agentecondominioenlenguajedeseñascolombiana(Videollamada)AgenteespecializadoIngeniería,arquitectura,urbanismoyafinesFrontofficesinherramientaHoraextradominicalyfestivoOroNA</v>
      </c>
      <c r="B3728" t="s">
        <v>4032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90</v>
      </c>
      <c r="H3728" t="s">
        <v>3</v>
      </c>
      <c r="I3728" t="s">
        <v>96</v>
      </c>
      <c r="J3728" t="s">
        <v>25</v>
      </c>
      <c r="K3728">
        <v>62797.875389374742</v>
      </c>
      <c r="L3728">
        <v>61045.334999999992</v>
      </c>
      <c r="M3728">
        <v>79654.803004160101</v>
      </c>
      <c r="N3728">
        <v>66776.12999999999</v>
      </c>
      <c r="O3728">
        <v>51240.78</v>
      </c>
      <c r="P3728">
        <v>69678.26999999999</v>
      </c>
      <c r="Q3728">
        <v>85176.36</v>
      </c>
      <c r="S3728" t="s">
        <v>174</v>
      </c>
    </row>
    <row r="3729" spans="1:19" hidden="1" x14ac:dyDescent="0.2">
      <c r="A3729" t="str">
        <f t="shared" si="58"/>
        <v>Agentecondominioenlenguajedeseñascolombiana(Videollamada)AgenteespecializadoIngeniería,arquitectura,urbanismoyafinesFrontofficesinherramientaServicio7x24OroNA</v>
      </c>
      <c r="B3729" t="s">
        <v>4033</v>
      </c>
      <c r="C3729" t="s">
        <v>3255</v>
      </c>
      <c r="D3729" t="s">
        <v>298</v>
      </c>
      <c r="E3729" t="s">
        <v>608</v>
      </c>
      <c r="F3729" t="s">
        <v>3304</v>
      </c>
      <c r="G3729" t="s">
        <v>91</v>
      </c>
      <c r="H3729" t="s">
        <v>3</v>
      </c>
      <c r="I3729" t="s">
        <v>96</v>
      </c>
      <c r="J3729" t="s">
        <v>260</v>
      </c>
      <c r="K3729">
        <v>22990340.630366568</v>
      </c>
      <c r="L3729">
        <v>32956256.789999999</v>
      </c>
      <c r="M3729">
        <v>35407108.821864903</v>
      </c>
      <c r="N3729">
        <v>28748368.034999996</v>
      </c>
      <c r="O3729">
        <v>29338580.924999997</v>
      </c>
      <c r="P3729">
        <v>45029447.954999998</v>
      </c>
      <c r="Q3729">
        <v>34984277.189999998</v>
      </c>
      <c r="S3729" t="s">
        <v>174</v>
      </c>
    </row>
    <row r="3730" spans="1:19" hidden="1" x14ac:dyDescent="0.2">
      <c r="A3730" t="str">
        <f t="shared" si="58"/>
        <v>Agentecondominioenlenguajedeseñascolombiana(Videollamada)AgenteespecializadoIngeniería,arquitectura,urbanismoyafinesFrontofficesinherramientaJornadaOrdinariaPlatinoNA</v>
      </c>
      <c r="B3730" t="s">
        <v>4034</v>
      </c>
      <c r="C3730" t="s">
        <v>3255</v>
      </c>
      <c r="D3730" t="s">
        <v>298</v>
      </c>
      <c r="E3730" t="s">
        <v>608</v>
      </c>
      <c r="F3730" t="s">
        <v>3304</v>
      </c>
      <c r="G3730" t="s">
        <v>89</v>
      </c>
      <c r="H3730" t="s">
        <v>134</v>
      </c>
      <c r="I3730" t="s">
        <v>96</v>
      </c>
      <c r="J3730" t="s">
        <v>5</v>
      </c>
      <c r="K3730">
        <v>7152639.5565333059</v>
      </c>
      <c r="L3730">
        <v>7206989.6249999991</v>
      </c>
      <c r="M3730">
        <v>9056060.3298917674</v>
      </c>
      <c r="N3730">
        <v>7803497.3849999998</v>
      </c>
      <c r="O3730">
        <v>8113576.1399999997</v>
      </c>
      <c r="P3730">
        <v>8071290.1799999997</v>
      </c>
      <c r="Q3730">
        <v>8788609.3499999996</v>
      </c>
      <c r="S3730" t="s">
        <v>174</v>
      </c>
    </row>
    <row r="3731" spans="1:19" hidden="1" x14ac:dyDescent="0.2">
      <c r="A3731" t="str">
        <f t="shared" si="58"/>
        <v>Agentecondominioenlenguajedeseñascolombiana(Videollamada)AgenteespecializadoIngeniería,arquitectura,urbanismoyafinesFrontofficesinherramientaHoraextradiurnaPlatinoNA</v>
      </c>
      <c r="B3731" t="s">
        <v>4035</v>
      </c>
      <c r="C3731" t="s">
        <v>3255</v>
      </c>
      <c r="D3731" t="s">
        <v>298</v>
      </c>
      <c r="E3731" t="s">
        <v>608</v>
      </c>
      <c r="F3731" t="s">
        <v>3304</v>
      </c>
      <c r="G3731" t="s">
        <v>172</v>
      </c>
      <c r="H3731" t="s">
        <v>134</v>
      </c>
      <c r="I3731" t="s">
        <v>96</v>
      </c>
      <c r="J3731" t="s">
        <v>25</v>
      </c>
      <c r="K3731">
        <v>36401.706932985966</v>
      </c>
      <c r="L3731">
        <v>39275.144999999997</v>
      </c>
      <c r="M3731">
        <v>51251.515416580318</v>
      </c>
      <c r="N3731">
        <v>277254.76499999996</v>
      </c>
      <c r="O3731">
        <v>32286.824999999997</v>
      </c>
      <c r="P3731">
        <v>48665.7</v>
      </c>
      <c r="Q3731">
        <v>58587.209999999992</v>
      </c>
      <c r="S3731" t="s">
        <v>174</v>
      </c>
    </row>
    <row r="3732" spans="1:19" hidden="1" x14ac:dyDescent="0.2">
      <c r="A3732" t="str">
        <f t="shared" si="58"/>
        <v>Agentecondominioenlenguajedeseñascolombiana(Videollamada)AgenteespecializadoIngeniería,arquitectura,urbanismoyafinesFrontofficesinherramientaHoraextranocturna PlatinoNA</v>
      </c>
      <c r="B3732" t="s">
        <v>4036</v>
      </c>
      <c r="C3732" t="s">
        <v>3255</v>
      </c>
      <c r="D3732" t="s">
        <v>298</v>
      </c>
      <c r="E3732" t="s">
        <v>608</v>
      </c>
      <c r="F3732" t="s">
        <v>3304</v>
      </c>
      <c r="G3732" t="s">
        <v>288</v>
      </c>
      <c r="H3732" t="s">
        <v>134</v>
      </c>
      <c r="I3732" t="s">
        <v>96</v>
      </c>
      <c r="J3732" t="s">
        <v>25</v>
      </c>
      <c r="K3732">
        <v>49599.791161180357</v>
      </c>
      <c r="L3732">
        <v>54985.409999999996</v>
      </c>
      <c r="M3732">
        <v>71752.121583212444</v>
      </c>
      <c r="N3732">
        <v>302223.10499999998</v>
      </c>
      <c r="O3732">
        <v>44922.104999999996</v>
      </c>
      <c r="P3732">
        <v>63672.164999999994</v>
      </c>
      <c r="Q3732">
        <v>81317.87999999999</v>
      </c>
      <c r="S3732" t="s">
        <v>174</v>
      </c>
    </row>
    <row r="3733" spans="1:19" hidden="1" x14ac:dyDescent="0.2">
      <c r="A3733" t="str">
        <f t="shared" si="58"/>
        <v>Agentecondominioenlenguajedeseñascolombiana(Videollamada)AgenteespecializadoIngeniería,arquitectura,urbanismoyafinesFrontofficesinherramientaHoraextradominicalyfestivoPlatinoNA</v>
      </c>
      <c r="B3733" t="s">
        <v>4037</v>
      </c>
      <c r="C3733" t="s">
        <v>3255</v>
      </c>
      <c r="D3733" t="s">
        <v>298</v>
      </c>
      <c r="E3733" t="s">
        <v>608</v>
      </c>
      <c r="F3733" t="s">
        <v>3304</v>
      </c>
      <c r="G3733" t="s">
        <v>90</v>
      </c>
      <c r="H3733" t="s">
        <v>134</v>
      </c>
      <c r="I3733" t="s">
        <v>96</v>
      </c>
      <c r="J3733" t="s">
        <v>25</v>
      </c>
      <c r="K3733">
        <v>62797.875389374742</v>
      </c>
      <c r="L3733">
        <v>62841.06</v>
      </c>
      <c r="M3733">
        <v>82002.424666528503</v>
      </c>
      <c r="N3733">
        <v>66776.12999999999</v>
      </c>
      <c r="O3733">
        <v>51240.78</v>
      </c>
      <c r="P3733">
        <v>71176.95</v>
      </c>
      <c r="Q3733">
        <v>90528.344999999987</v>
      </c>
      <c r="S3733" t="s">
        <v>174</v>
      </c>
    </row>
    <row r="3734" spans="1:19" hidden="1" x14ac:dyDescent="0.2">
      <c r="A3734" t="str">
        <f t="shared" si="58"/>
        <v>Agentecondominioenlenguajedeseñascolombiana(Videollamada)AgenteespecializadoIngeniería,arquitectura,urbanismoyafinesFrontofficesinherramientaServicio7x24PlatinoNA</v>
      </c>
      <c r="B3734" t="s">
        <v>4038</v>
      </c>
      <c r="C3734" t="s">
        <v>3255</v>
      </c>
      <c r="D3734" t="s">
        <v>298</v>
      </c>
      <c r="E3734" t="s">
        <v>608</v>
      </c>
      <c r="F3734" t="s">
        <v>3304</v>
      </c>
      <c r="G3734" t="s">
        <v>91</v>
      </c>
      <c r="H3734" t="s">
        <v>134</v>
      </c>
      <c r="I3734" t="s">
        <v>96</v>
      </c>
      <c r="J3734" t="s">
        <v>260</v>
      </c>
      <c r="K3734">
        <v>22990340.630366568</v>
      </c>
      <c r="L3734">
        <v>33925559.129999995</v>
      </c>
      <c r="M3734">
        <v>36450642.827814348</v>
      </c>
      <c r="N3734">
        <v>28764826.604999997</v>
      </c>
      <c r="O3734">
        <v>29338580.924999997</v>
      </c>
      <c r="P3734">
        <v>45997822.934999995</v>
      </c>
      <c r="Q3734">
        <v>37182127.634999998</v>
      </c>
      <c r="S3734" t="s">
        <v>174</v>
      </c>
    </row>
    <row r="3735" spans="1:19" hidden="1" x14ac:dyDescent="0.2">
      <c r="A3735" t="str">
        <f t="shared" si="58"/>
        <v>Agentecondominioenlenguajedeseñascolombiana(Videollamada)AgenteespecializadoBellasartesyafinesEnSitioJornadaOrdinariaPlataNA</v>
      </c>
      <c r="B3735" t="s">
        <v>4039</v>
      </c>
      <c r="C3735" t="s">
        <v>3255</v>
      </c>
      <c r="D3735" t="s">
        <v>298</v>
      </c>
      <c r="E3735" t="s">
        <v>624</v>
      </c>
      <c r="F3735" t="s">
        <v>3256</v>
      </c>
      <c r="G3735" t="s">
        <v>89</v>
      </c>
      <c r="H3735" t="s">
        <v>2</v>
      </c>
      <c r="I3735" t="s">
        <v>96</v>
      </c>
      <c r="J3735" t="s">
        <v>5</v>
      </c>
      <c r="K3735">
        <v>7421918.6446908563</v>
      </c>
      <c r="L3735">
        <v>7524160.1999999993</v>
      </c>
      <c r="M3735">
        <v>8551965.6830845438</v>
      </c>
      <c r="N3735">
        <v>7815129.7499999991</v>
      </c>
      <c r="O3735">
        <v>8113576.1399999997</v>
      </c>
      <c r="P3735">
        <v>8569640.6099999994</v>
      </c>
      <c r="Q3735">
        <v>8960801.2649999987</v>
      </c>
      <c r="S3735" t="s">
        <v>174</v>
      </c>
    </row>
    <row r="3736" spans="1:19" hidden="1" x14ac:dyDescent="0.2">
      <c r="A3736" t="str">
        <f t="shared" si="58"/>
        <v>Agentecondominioenlenguajedeseñascolombiana(Videollamada)AgenteespecializadoBellasartesyafinesEnSitioHoraextradiurnaPlataNA</v>
      </c>
      <c r="B3736" t="s">
        <v>4040</v>
      </c>
      <c r="C3736" t="s">
        <v>3255</v>
      </c>
      <c r="D3736" t="s">
        <v>298</v>
      </c>
      <c r="E3736" t="s">
        <v>624</v>
      </c>
      <c r="F3736" t="s">
        <v>3256</v>
      </c>
      <c r="G3736" t="s">
        <v>172</v>
      </c>
      <c r="H3736" t="s">
        <v>2</v>
      </c>
      <c r="I3736" t="s">
        <v>96</v>
      </c>
      <c r="J3736" t="s">
        <v>25</v>
      </c>
      <c r="K3736">
        <v>37523.703133642433</v>
      </c>
      <c r="L3736">
        <v>41003.594999999994</v>
      </c>
      <c r="M3736">
        <v>48398.661789161422</v>
      </c>
      <c r="N3736">
        <v>52949.564999999995</v>
      </c>
      <c r="O3736">
        <v>32286.824999999997</v>
      </c>
      <c r="P3736">
        <v>45962.28</v>
      </c>
      <c r="Q3736">
        <v>52783.964999999997</v>
      </c>
      <c r="S3736" t="s">
        <v>174</v>
      </c>
    </row>
    <row r="3737" spans="1:19" hidden="1" x14ac:dyDescent="0.2">
      <c r="A3737" t="str">
        <f t="shared" si="58"/>
        <v>Agentecondominioenlenguajedeseñascolombiana(Videollamada)AgenteespecializadoBellasartesyafinesEnSitioHoraextranocturna PlataNA</v>
      </c>
      <c r="B3737" t="s">
        <v>4041</v>
      </c>
      <c r="C3737" t="s">
        <v>3255</v>
      </c>
      <c r="D3737" t="s">
        <v>298</v>
      </c>
      <c r="E3737" t="s">
        <v>624</v>
      </c>
      <c r="F3737" t="s">
        <v>3256</v>
      </c>
      <c r="G3737" t="s">
        <v>288</v>
      </c>
      <c r="H3737" t="s">
        <v>2</v>
      </c>
      <c r="I3737" t="s">
        <v>96</v>
      </c>
      <c r="J3737" t="s">
        <v>25</v>
      </c>
      <c r="K3737">
        <v>50721.787361836818</v>
      </c>
      <c r="L3737">
        <v>57405.24</v>
      </c>
      <c r="M3737">
        <v>67758.126504825996</v>
      </c>
      <c r="N3737">
        <v>67236.705000000002</v>
      </c>
      <c r="O3737">
        <v>44922.104999999996</v>
      </c>
      <c r="P3737">
        <v>58957.74</v>
      </c>
      <c r="Q3737">
        <v>73263.509999999995</v>
      </c>
      <c r="S3737" t="s">
        <v>174</v>
      </c>
    </row>
    <row r="3738" spans="1:19" hidden="1" x14ac:dyDescent="0.2">
      <c r="A3738" t="str">
        <f t="shared" si="58"/>
        <v>Agentecondominioenlenguajedeseñascolombiana(Videollamada)AgenteespecializadoBellasartesyafinesEnSitioHoraextradominicalyfestivoPlataNA</v>
      </c>
      <c r="B3738" t="s">
        <v>4042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90</v>
      </c>
      <c r="H3738" t="s">
        <v>2</v>
      </c>
      <c r="I3738" t="s">
        <v>96</v>
      </c>
      <c r="J3738" t="s">
        <v>25</v>
      </c>
      <c r="K3738">
        <v>63919.871590031202</v>
      </c>
      <c r="L3738">
        <v>65606.58</v>
      </c>
      <c r="M3738">
        <v>77437.858862658293</v>
      </c>
      <c r="N3738">
        <v>66776.12999999999</v>
      </c>
      <c r="O3738">
        <v>51240.78</v>
      </c>
      <c r="P3738">
        <v>65454.434999999998</v>
      </c>
      <c r="Q3738">
        <v>81561.104999999996</v>
      </c>
      <c r="S3738" t="s">
        <v>174</v>
      </c>
    </row>
    <row r="3739" spans="1:19" hidden="1" x14ac:dyDescent="0.2">
      <c r="A3739" t="str">
        <f t="shared" si="58"/>
        <v>Agentecondominioenlenguajedeseñascolombiana(Videollamada)AgenteespecializadoBellasartesyafinesEnSitioServicio7x24PlataNA</v>
      </c>
      <c r="B3739" t="s">
        <v>4043</v>
      </c>
      <c r="C3739" t="s">
        <v>3255</v>
      </c>
      <c r="D3739" t="s">
        <v>298</v>
      </c>
      <c r="E3739" t="s">
        <v>624</v>
      </c>
      <c r="F3739" t="s">
        <v>3256</v>
      </c>
      <c r="G3739" t="s">
        <v>91</v>
      </c>
      <c r="H3739" t="s">
        <v>2</v>
      </c>
      <c r="I3739" t="s">
        <v>96</v>
      </c>
      <c r="J3739" t="s">
        <v>260</v>
      </c>
      <c r="K3739">
        <v>23259619.718524121</v>
      </c>
      <c r="L3739">
        <v>33409925.234999996</v>
      </c>
      <c r="M3739">
        <v>34421661.874415278</v>
      </c>
      <c r="N3739">
        <v>29223087.344999999</v>
      </c>
      <c r="O3739">
        <v>29338580.924999997</v>
      </c>
      <c r="P3739">
        <v>45005106.824999996</v>
      </c>
      <c r="Q3739">
        <v>34541887.140000001</v>
      </c>
      <c r="S3739" t="s">
        <v>174</v>
      </c>
    </row>
    <row r="3740" spans="1:19" hidden="1" x14ac:dyDescent="0.2">
      <c r="A3740" t="str">
        <f t="shared" si="58"/>
        <v>Agentecondominioenlenguajedeseñascolombiana(Videollamada)AgenteespecializadoBellasartesyafinesEnSitioJornadaOrdinariaOroNA</v>
      </c>
      <c r="B3740" t="s">
        <v>4044</v>
      </c>
      <c r="C3740" t="s">
        <v>3255</v>
      </c>
      <c r="D3740" t="s">
        <v>298</v>
      </c>
      <c r="E3740" t="s">
        <v>624</v>
      </c>
      <c r="F3740" t="s">
        <v>3256</v>
      </c>
      <c r="G3740" t="s">
        <v>89</v>
      </c>
      <c r="H3740" t="s">
        <v>3</v>
      </c>
      <c r="I3740" t="s">
        <v>96</v>
      </c>
      <c r="J3740" t="s">
        <v>5</v>
      </c>
      <c r="K3740">
        <v>7421918.6446908563</v>
      </c>
      <c r="L3740">
        <v>7674644.0249999994</v>
      </c>
      <c r="M3740">
        <v>8796797.2228235789</v>
      </c>
      <c r="N3740">
        <v>7836799.544999999</v>
      </c>
      <c r="O3740">
        <v>8113576.1399999997</v>
      </c>
      <c r="P3740">
        <v>8750054.5649999995</v>
      </c>
      <c r="Q3740">
        <v>9358059.1049999986</v>
      </c>
      <c r="S3740" t="s">
        <v>174</v>
      </c>
    </row>
    <row r="3741" spans="1:19" hidden="1" x14ac:dyDescent="0.2">
      <c r="A3741" t="str">
        <f t="shared" si="58"/>
        <v>Agentecondominioenlenguajedeseñascolombiana(Videollamada)AgenteespecializadoBellasartesyafinesEnSitioHoraextradiurnaOroNA</v>
      </c>
      <c r="B3741" t="s">
        <v>4045</v>
      </c>
      <c r="C3741" t="s">
        <v>3255</v>
      </c>
      <c r="D3741" t="s">
        <v>298</v>
      </c>
      <c r="E3741" t="s">
        <v>624</v>
      </c>
      <c r="F3741" t="s">
        <v>3256</v>
      </c>
      <c r="G3741" t="s">
        <v>172</v>
      </c>
      <c r="H3741" t="s">
        <v>3</v>
      </c>
      <c r="I3741" t="s">
        <v>96</v>
      </c>
      <c r="J3741" t="s">
        <v>25</v>
      </c>
      <c r="K3741">
        <v>37523.703133642433</v>
      </c>
      <c r="L3741">
        <v>41824.35</v>
      </c>
      <c r="M3741">
        <v>49784.251877600058</v>
      </c>
      <c r="N3741">
        <v>53927.64</v>
      </c>
      <c r="O3741">
        <v>32286.824999999997</v>
      </c>
      <c r="P3741">
        <v>46930.004999999997</v>
      </c>
      <c r="Q3741">
        <v>55124.1</v>
      </c>
      <c r="S3741" t="s">
        <v>174</v>
      </c>
    </row>
    <row r="3742" spans="1:19" hidden="1" x14ac:dyDescent="0.2">
      <c r="A3742" t="str">
        <f t="shared" si="58"/>
        <v>Agentecondominioenlenguajedeseñascolombiana(Videollamada)AgenteespecializadoBellasartesyafinesEnSitioHoraextranocturna OroNA</v>
      </c>
      <c r="B3742" t="s">
        <v>4046</v>
      </c>
      <c r="C3742" t="s">
        <v>3255</v>
      </c>
      <c r="D3742" t="s">
        <v>298</v>
      </c>
      <c r="E3742" t="s">
        <v>624</v>
      </c>
      <c r="F3742" t="s">
        <v>3256</v>
      </c>
      <c r="G3742" t="s">
        <v>288</v>
      </c>
      <c r="H3742" t="s">
        <v>3</v>
      </c>
      <c r="I3742" t="s">
        <v>96</v>
      </c>
      <c r="J3742" t="s">
        <v>25</v>
      </c>
      <c r="K3742">
        <v>50721.787361836818</v>
      </c>
      <c r="L3742">
        <v>58554.09</v>
      </c>
      <c r="M3742">
        <v>69697.95262864008</v>
      </c>
      <c r="N3742">
        <v>68261.354999999996</v>
      </c>
      <c r="O3742">
        <v>44922.104999999996</v>
      </c>
      <c r="P3742">
        <v>60198.704999999994</v>
      </c>
      <c r="Q3742">
        <v>76511.34</v>
      </c>
      <c r="S3742" t="s">
        <v>174</v>
      </c>
    </row>
    <row r="3743" spans="1:19" hidden="1" x14ac:dyDescent="0.2">
      <c r="A3743" t="str">
        <f t="shared" si="58"/>
        <v>Agentecondominioenlenguajedeseñascolombiana(Videollamada)AgenteespecializadoBellasartesyafinesEnSitioHoraextradominicalyfestivoOroNA</v>
      </c>
      <c r="B3743" t="s">
        <v>4047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90</v>
      </c>
      <c r="H3743" t="s">
        <v>3</v>
      </c>
      <c r="I3743" t="s">
        <v>96</v>
      </c>
      <c r="J3743" t="s">
        <v>25</v>
      </c>
      <c r="K3743">
        <v>63919.871590031202</v>
      </c>
      <c r="L3743">
        <v>66918.959999999992</v>
      </c>
      <c r="M3743">
        <v>79654.803004160101</v>
      </c>
      <c r="N3743">
        <v>66776.12999999999</v>
      </c>
      <c r="O3743">
        <v>51240.78</v>
      </c>
      <c r="P3743">
        <v>66833.054999999993</v>
      </c>
      <c r="Q3743">
        <v>85176.36</v>
      </c>
      <c r="S3743" t="s">
        <v>174</v>
      </c>
    </row>
    <row r="3744" spans="1:19" hidden="1" x14ac:dyDescent="0.2">
      <c r="A3744" t="str">
        <f t="shared" si="58"/>
        <v>Agentecondominioenlenguajedeseñascolombiana(Videollamada)AgenteespecializadoBellasartesyafinesEnSitioServicio7x24OroNA</v>
      </c>
      <c r="B3744" t="s">
        <v>4048</v>
      </c>
      <c r="C3744" t="s">
        <v>3255</v>
      </c>
      <c r="D3744" t="s">
        <v>298</v>
      </c>
      <c r="E3744" t="s">
        <v>624</v>
      </c>
      <c r="F3744" t="s">
        <v>3256</v>
      </c>
      <c r="G3744" t="s">
        <v>91</v>
      </c>
      <c r="H3744" t="s">
        <v>3</v>
      </c>
      <c r="I3744" t="s">
        <v>96</v>
      </c>
      <c r="J3744" t="s">
        <v>260</v>
      </c>
      <c r="K3744">
        <v>23259619.718524121</v>
      </c>
      <c r="L3744">
        <v>34078124.339999996</v>
      </c>
      <c r="M3744">
        <v>35407108.821864903</v>
      </c>
      <c r="N3744">
        <v>29264103.359999999</v>
      </c>
      <c r="O3744">
        <v>29338580.924999997</v>
      </c>
      <c r="P3744">
        <v>45952583.084999993</v>
      </c>
      <c r="Q3744">
        <v>36073225.529999994</v>
      </c>
      <c r="S3744" t="s">
        <v>174</v>
      </c>
    </row>
    <row r="3745" spans="1:19" hidden="1" x14ac:dyDescent="0.2">
      <c r="A3745" t="str">
        <f t="shared" si="58"/>
        <v>Agentecondominioenlenguajedeseñascolombiana(Videollamada)AgenteespecializadoBellasartesyafinesEnSitioJornadaOrdinariaPlatinoNA</v>
      </c>
      <c r="B3745" t="s">
        <v>4049</v>
      </c>
      <c r="C3745" t="s">
        <v>3255</v>
      </c>
      <c r="D3745" t="s">
        <v>298</v>
      </c>
      <c r="E3745" t="s">
        <v>624</v>
      </c>
      <c r="F3745" t="s">
        <v>3256</v>
      </c>
      <c r="G3745" t="s">
        <v>89</v>
      </c>
      <c r="H3745" t="s">
        <v>134</v>
      </c>
      <c r="I3745" t="s">
        <v>96</v>
      </c>
      <c r="J3745" t="s">
        <v>5</v>
      </c>
      <c r="K3745">
        <v>7421918.6446908563</v>
      </c>
      <c r="L3745">
        <v>7900368.209999999</v>
      </c>
      <c r="M3745">
        <v>9056060.3298917674</v>
      </c>
      <c r="N3745">
        <v>7858468.3049999997</v>
      </c>
      <c r="O3745">
        <v>8113576.1399999997</v>
      </c>
      <c r="P3745">
        <v>8938227.9149999991</v>
      </c>
      <c r="Q3745">
        <v>9945969.1199999992</v>
      </c>
      <c r="S3745" t="s">
        <v>174</v>
      </c>
    </row>
    <row r="3746" spans="1:19" hidden="1" x14ac:dyDescent="0.2">
      <c r="A3746" t="str">
        <f t="shared" si="58"/>
        <v>Agentecondominioenlenguajedeseñascolombiana(Videollamada)AgenteespecializadoBellasartesyafinesEnSitioHoraextradiurnaPlatinoNA</v>
      </c>
      <c r="B3746" t="s">
        <v>4050</v>
      </c>
      <c r="C3746" t="s">
        <v>3255</v>
      </c>
      <c r="D3746" t="s">
        <v>298</v>
      </c>
      <c r="E3746" t="s">
        <v>624</v>
      </c>
      <c r="F3746" t="s">
        <v>3256</v>
      </c>
      <c r="G3746" t="s">
        <v>172</v>
      </c>
      <c r="H3746" t="s">
        <v>134</v>
      </c>
      <c r="I3746" t="s">
        <v>96</v>
      </c>
      <c r="J3746" t="s">
        <v>25</v>
      </c>
      <c r="K3746">
        <v>37523.703133642433</v>
      </c>
      <c r="L3746">
        <v>43053.93</v>
      </c>
      <c r="M3746">
        <v>51251.515416580318</v>
      </c>
      <c r="N3746">
        <v>54905.714999999997</v>
      </c>
      <c r="O3746">
        <v>32286.824999999997</v>
      </c>
      <c r="P3746">
        <v>47939.13</v>
      </c>
      <c r="Q3746">
        <v>58587.209999999992</v>
      </c>
      <c r="S3746" t="s">
        <v>174</v>
      </c>
    </row>
    <row r="3747" spans="1:19" hidden="1" x14ac:dyDescent="0.2">
      <c r="A3747" t="str">
        <f t="shared" si="58"/>
        <v>Agentecondominioenlenguajedeseñascolombiana(Videollamada)AgenteespecializadoBellasartesyafinesEnSitioHoraextranocturna PlatinoNA</v>
      </c>
      <c r="B3747" t="s">
        <v>4051</v>
      </c>
      <c r="C3747" t="s">
        <v>3255</v>
      </c>
      <c r="D3747" t="s">
        <v>298</v>
      </c>
      <c r="E3747" t="s">
        <v>624</v>
      </c>
      <c r="F3747" t="s">
        <v>3256</v>
      </c>
      <c r="G3747" t="s">
        <v>288</v>
      </c>
      <c r="H3747" t="s">
        <v>134</v>
      </c>
      <c r="I3747" t="s">
        <v>96</v>
      </c>
      <c r="J3747" t="s">
        <v>25</v>
      </c>
      <c r="K3747">
        <v>50721.787361836818</v>
      </c>
      <c r="L3747">
        <v>60276.329999999994</v>
      </c>
      <c r="M3747">
        <v>71752.121583212444</v>
      </c>
      <c r="N3747">
        <v>69286.00499999999</v>
      </c>
      <c r="O3747">
        <v>44922.104999999996</v>
      </c>
      <c r="P3747">
        <v>61493.49</v>
      </c>
      <c r="Q3747">
        <v>81317.87999999999</v>
      </c>
      <c r="S3747" t="s">
        <v>174</v>
      </c>
    </row>
    <row r="3748" spans="1:19" hidden="1" x14ac:dyDescent="0.2">
      <c r="A3748" t="str">
        <f t="shared" si="58"/>
        <v>Agentecondominioenlenguajedeseñascolombiana(Videollamada)AgenteespecializadoBellasartesyafinesEnSitioHoraextradominicalyfestivoPlatinoNA</v>
      </c>
      <c r="B3748" t="s">
        <v>4052</v>
      </c>
      <c r="C3748" t="s">
        <v>3255</v>
      </c>
      <c r="D3748" t="s">
        <v>298</v>
      </c>
      <c r="E3748" t="s">
        <v>624</v>
      </c>
      <c r="F3748" t="s">
        <v>3256</v>
      </c>
      <c r="G3748" t="s">
        <v>90</v>
      </c>
      <c r="H3748" t="s">
        <v>134</v>
      </c>
      <c r="I3748" t="s">
        <v>96</v>
      </c>
      <c r="J3748" t="s">
        <v>25</v>
      </c>
      <c r="K3748">
        <v>63919.871590031202</v>
      </c>
      <c r="L3748">
        <v>68887.53</v>
      </c>
      <c r="M3748">
        <v>82002.424666528503</v>
      </c>
      <c r="N3748">
        <v>66776.12999999999</v>
      </c>
      <c r="O3748">
        <v>51240.78</v>
      </c>
      <c r="P3748">
        <v>68269.634999999995</v>
      </c>
      <c r="Q3748">
        <v>90528.344999999987</v>
      </c>
      <c r="S3748" t="s">
        <v>174</v>
      </c>
    </row>
    <row r="3749" spans="1:19" hidden="1" x14ac:dyDescent="0.2">
      <c r="A3749" t="str">
        <f t="shared" si="58"/>
        <v>Agentecondominioenlenguajedeseñascolombiana(Videollamada)AgenteespecializadoBellasartesyafinesEnSitioServicio7x24PlatinoNA</v>
      </c>
      <c r="B3749" t="s">
        <v>4053</v>
      </c>
      <c r="C3749" t="s">
        <v>3255</v>
      </c>
      <c r="D3749" t="s">
        <v>298</v>
      </c>
      <c r="E3749" t="s">
        <v>624</v>
      </c>
      <c r="F3749" t="s">
        <v>3256</v>
      </c>
      <c r="G3749" t="s">
        <v>91</v>
      </c>
      <c r="H3749" t="s">
        <v>134</v>
      </c>
      <c r="I3749" t="s">
        <v>96</v>
      </c>
      <c r="J3749" t="s">
        <v>260</v>
      </c>
      <c r="K3749">
        <v>23259619.718524121</v>
      </c>
      <c r="L3749">
        <v>35080422.479999997</v>
      </c>
      <c r="M3749">
        <v>36450642.827814348</v>
      </c>
      <c r="N3749">
        <v>29305120.409999996</v>
      </c>
      <c r="O3749">
        <v>29338580.924999997</v>
      </c>
      <c r="P3749">
        <v>46940810.399999999</v>
      </c>
      <c r="Q3749">
        <v>38339487.404999994</v>
      </c>
      <c r="S3749" t="s">
        <v>174</v>
      </c>
    </row>
    <row r="3750" spans="1:19" hidden="1" x14ac:dyDescent="0.2">
      <c r="A3750" t="str">
        <f t="shared" si="58"/>
        <v>Agentecondominioenlenguajedeseñascolombiana(Videollamada)AgenteespecializadoBellasartesyafinesEnlasinstalacionesdelaEntidadCompradoraJornadaOrdinariaPlataNA</v>
      </c>
      <c r="B3750" t="s">
        <v>4054</v>
      </c>
      <c r="C3750" t="s">
        <v>3255</v>
      </c>
      <c r="D3750" t="s">
        <v>298</v>
      </c>
      <c r="E3750" t="s">
        <v>624</v>
      </c>
      <c r="F3750" t="s">
        <v>3272</v>
      </c>
      <c r="G3750" t="s">
        <v>89</v>
      </c>
      <c r="H3750" t="s">
        <v>2</v>
      </c>
      <c r="I3750" t="s">
        <v>96</v>
      </c>
      <c r="J3750" t="s">
        <v>5</v>
      </c>
      <c r="K3750">
        <v>7104623.2486908566</v>
      </c>
      <c r="L3750">
        <v>7217054.9999999991</v>
      </c>
      <c r="M3750">
        <v>8322456.9289226243</v>
      </c>
      <c r="N3750">
        <v>7765156.8449999997</v>
      </c>
      <c r="O3750">
        <v>8113576.1399999997</v>
      </c>
      <c r="P3750">
        <v>8555651.5499999989</v>
      </c>
      <c r="Q3750">
        <v>8352906.4349999996</v>
      </c>
      <c r="S3750" t="s">
        <v>174</v>
      </c>
    </row>
    <row r="3751" spans="1:19" hidden="1" x14ac:dyDescent="0.2">
      <c r="A3751" t="str">
        <f t="shared" si="58"/>
        <v>Agentecondominioenlenguajedeseñascolombiana(Videollamada)AgenteespecializadoBellasartesyafinesEnlasinstalacionesdelaEntidadCompradoraHoraextradiurnaPlataNA</v>
      </c>
      <c r="B3751" t="s">
        <v>4055</v>
      </c>
      <c r="C3751" t="s">
        <v>3255</v>
      </c>
      <c r="D3751" t="s">
        <v>298</v>
      </c>
      <c r="E3751" t="s">
        <v>624</v>
      </c>
      <c r="F3751" t="s">
        <v>3272</v>
      </c>
      <c r="G3751" t="s">
        <v>172</v>
      </c>
      <c r="H3751" t="s">
        <v>2</v>
      </c>
      <c r="I3751" t="s">
        <v>96</v>
      </c>
      <c r="J3751" t="s">
        <v>25</v>
      </c>
      <c r="K3751">
        <v>36201.638983642428</v>
      </c>
      <c r="L3751">
        <v>39330</v>
      </c>
      <c r="M3751">
        <v>48398.661789161422</v>
      </c>
      <c r="N3751">
        <v>229003.06499999997</v>
      </c>
      <c r="O3751">
        <v>32286.824999999997</v>
      </c>
      <c r="P3751">
        <v>45973.664999999994</v>
      </c>
      <c r="Q3751">
        <v>52783.964999999997</v>
      </c>
      <c r="S3751" t="s">
        <v>174</v>
      </c>
    </row>
    <row r="3752" spans="1:19" hidden="1" x14ac:dyDescent="0.2">
      <c r="A3752" t="str">
        <f t="shared" si="58"/>
        <v>Agentecondominioenlenguajedeseñascolombiana(Videollamada)AgenteespecializadoBellasartesyafinesEnlasinstalacionesdelaEntidadCompradoraHoraextranocturna PlataNA</v>
      </c>
      <c r="B3752" t="s">
        <v>4056</v>
      </c>
      <c r="C3752" t="s">
        <v>3255</v>
      </c>
      <c r="D3752" t="s">
        <v>298</v>
      </c>
      <c r="E3752" t="s">
        <v>624</v>
      </c>
      <c r="F3752" t="s">
        <v>3272</v>
      </c>
      <c r="G3752" t="s">
        <v>288</v>
      </c>
      <c r="H3752" t="s">
        <v>2</v>
      </c>
      <c r="I3752" t="s">
        <v>96</v>
      </c>
      <c r="J3752" t="s">
        <v>25</v>
      </c>
      <c r="K3752">
        <v>49399.723211836819</v>
      </c>
      <c r="L3752">
        <v>55061.999999999993</v>
      </c>
      <c r="M3752">
        <v>67758.126504825996</v>
      </c>
      <c r="N3752">
        <v>251673.70499999999</v>
      </c>
      <c r="O3752">
        <v>44922.104999999996</v>
      </c>
      <c r="P3752">
        <v>58989.824999999997</v>
      </c>
      <c r="Q3752">
        <v>73263.509999999995</v>
      </c>
      <c r="S3752" t="s">
        <v>174</v>
      </c>
    </row>
    <row r="3753" spans="1:19" hidden="1" x14ac:dyDescent="0.2">
      <c r="A3753" t="str">
        <f t="shared" si="58"/>
        <v>Agentecondominioenlenguajedeseñascolombiana(Videollamada)AgenteespecializadoBellasartesyafinesEnlasinstalacionesdelaEntidadCompradoraHoraextradominicalyfestivoPlataNA</v>
      </c>
      <c r="B3753" t="s">
        <v>4057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90</v>
      </c>
      <c r="H3753" t="s">
        <v>2</v>
      </c>
      <c r="I3753" t="s">
        <v>96</v>
      </c>
      <c r="J3753" t="s">
        <v>25</v>
      </c>
      <c r="K3753">
        <v>62597.807440031203</v>
      </c>
      <c r="L3753">
        <v>62927.999999999993</v>
      </c>
      <c r="M3753">
        <v>77437.858862658293</v>
      </c>
      <c r="N3753">
        <v>66776.12999999999</v>
      </c>
      <c r="O3753">
        <v>51240.78</v>
      </c>
      <c r="P3753">
        <v>65496.869999999995</v>
      </c>
      <c r="Q3753">
        <v>81561.104999999996</v>
      </c>
      <c r="S3753" t="s">
        <v>174</v>
      </c>
    </row>
    <row r="3754" spans="1:19" hidden="1" x14ac:dyDescent="0.2">
      <c r="A3754" t="str">
        <f t="shared" si="58"/>
        <v>Agentecondominioenlenguajedeseñascolombiana(Videollamada)AgenteespecializadoBellasartesyafinesEnlasinstalacionesdelaEntidadCompradoraServicio7x24PlataNA</v>
      </c>
      <c r="B3754" t="s">
        <v>4058</v>
      </c>
      <c r="C3754" t="s">
        <v>3255</v>
      </c>
      <c r="D3754" t="s">
        <v>298</v>
      </c>
      <c r="E3754" t="s">
        <v>624</v>
      </c>
      <c r="F3754" t="s">
        <v>3272</v>
      </c>
      <c r="G3754" t="s">
        <v>91</v>
      </c>
      <c r="H3754" t="s">
        <v>2</v>
      </c>
      <c r="I3754" t="s">
        <v>96</v>
      </c>
      <c r="J3754" t="s">
        <v>260</v>
      </c>
      <c r="K3754">
        <v>22942324.322524119</v>
      </c>
      <c r="L3754">
        <v>32699441.204999998</v>
      </c>
      <c r="M3754">
        <v>33497889.138913557</v>
      </c>
      <c r="N3754">
        <v>28731910.499999996</v>
      </c>
      <c r="O3754">
        <v>29338580.924999997</v>
      </c>
      <c r="P3754">
        <v>44991100.169999994</v>
      </c>
      <c r="Q3754">
        <v>33933991.274999999</v>
      </c>
      <c r="S3754" t="s">
        <v>174</v>
      </c>
    </row>
    <row r="3755" spans="1:19" hidden="1" x14ac:dyDescent="0.2">
      <c r="A3755" t="str">
        <f t="shared" si="58"/>
        <v>Agentecondominioenlenguajedeseñascolombiana(Videollamada)AgenteespecializadoBellasartesyafinesEnlasinstalacionesdelaEntidadCompradoraJornadaOrdinariaOroNA</v>
      </c>
      <c r="B3755" t="s">
        <v>4059</v>
      </c>
      <c r="C3755" t="s">
        <v>3255</v>
      </c>
      <c r="D3755" t="s">
        <v>298</v>
      </c>
      <c r="E3755" t="s">
        <v>624</v>
      </c>
      <c r="F3755" t="s">
        <v>3272</v>
      </c>
      <c r="G3755" t="s">
        <v>89</v>
      </c>
      <c r="H3755" t="s">
        <v>3</v>
      </c>
      <c r="I3755" t="s">
        <v>96</v>
      </c>
      <c r="J3755" t="s">
        <v>5</v>
      </c>
      <c r="K3755">
        <v>7104623.2486908566</v>
      </c>
      <c r="L3755">
        <v>7361396.0999999996</v>
      </c>
      <c r="M3755">
        <v>8560717.9346175175</v>
      </c>
      <c r="N3755">
        <v>7784327.1149999993</v>
      </c>
      <c r="O3755">
        <v>8113576.1399999997</v>
      </c>
      <c r="P3755">
        <v>8735770.5299999993</v>
      </c>
      <c r="Q3755">
        <v>8723213.9100000001</v>
      </c>
      <c r="S3755" t="s">
        <v>174</v>
      </c>
    </row>
    <row r="3756" spans="1:19" hidden="1" x14ac:dyDescent="0.2">
      <c r="A3756" t="str">
        <f t="shared" si="58"/>
        <v>Agentecondominioenlenguajedeseñascolombiana(Videollamada)AgenteespecializadoBellasartesyafinesEnlasinstalacionesdelaEntidadCompradoraHoraextradiurnaOroNA</v>
      </c>
      <c r="B3756" t="s">
        <v>4060</v>
      </c>
      <c r="C3756" t="s">
        <v>3255</v>
      </c>
      <c r="D3756" t="s">
        <v>298</v>
      </c>
      <c r="E3756" t="s">
        <v>624</v>
      </c>
      <c r="F3756" t="s">
        <v>3272</v>
      </c>
      <c r="G3756" t="s">
        <v>172</v>
      </c>
      <c r="H3756" t="s">
        <v>3</v>
      </c>
      <c r="I3756" t="s">
        <v>96</v>
      </c>
      <c r="J3756" t="s">
        <v>25</v>
      </c>
      <c r="K3756">
        <v>36201.638983642428</v>
      </c>
      <c r="L3756">
        <v>40116.6</v>
      </c>
      <c r="M3756">
        <v>49784.251877600058</v>
      </c>
      <c r="N3756">
        <v>238783.81499999997</v>
      </c>
      <c r="O3756">
        <v>32286.824999999997</v>
      </c>
      <c r="P3756">
        <v>46941.39</v>
      </c>
      <c r="Q3756">
        <v>55124.1</v>
      </c>
      <c r="S3756" t="s">
        <v>174</v>
      </c>
    </row>
    <row r="3757" spans="1:19" hidden="1" x14ac:dyDescent="0.2">
      <c r="A3757" t="str">
        <f t="shared" si="58"/>
        <v>Agentecondominioenlenguajedeseñascolombiana(Videollamada)AgenteespecializadoBellasartesyafinesEnlasinstalacionesdelaEntidadCompradoraHoraextranocturna OroNA</v>
      </c>
      <c r="B3757" t="s">
        <v>4061</v>
      </c>
      <c r="C3757" t="s">
        <v>3255</v>
      </c>
      <c r="D3757" t="s">
        <v>298</v>
      </c>
      <c r="E3757" t="s">
        <v>624</v>
      </c>
      <c r="F3757" t="s">
        <v>3272</v>
      </c>
      <c r="G3757" t="s">
        <v>288</v>
      </c>
      <c r="H3757" t="s">
        <v>3</v>
      </c>
      <c r="I3757" t="s">
        <v>96</v>
      </c>
      <c r="J3757" t="s">
        <v>25</v>
      </c>
      <c r="K3757">
        <v>49399.723211836819</v>
      </c>
      <c r="L3757">
        <v>56163.24</v>
      </c>
      <c r="M3757">
        <v>69697.95262864008</v>
      </c>
      <c r="N3757">
        <v>261920.20499999999</v>
      </c>
      <c r="O3757">
        <v>44922.104999999996</v>
      </c>
      <c r="P3757">
        <v>60231.824999999997</v>
      </c>
      <c r="Q3757">
        <v>76511.34</v>
      </c>
      <c r="S3757" t="s">
        <v>174</v>
      </c>
    </row>
    <row r="3758" spans="1:19" hidden="1" x14ac:dyDescent="0.2">
      <c r="A3758" t="str">
        <f t="shared" si="58"/>
        <v>Agentecondominioenlenguajedeseñascolombiana(Videollamada)AgenteespecializadoBellasartesyafinesEnlasinstalacionesdelaEntidadCompradoraHoraextradominicalyfestivoOroNA</v>
      </c>
      <c r="B3758" t="s">
        <v>4062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90</v>
      </c>
      <c r="H3758" t="s">
        <v>3</v>
      </c>
      <c r="I3758" t="s">
        <v>96</v>
      </c>
      <c r="J3758" t="s">
        <v>25</v>
      </c>
      <c r="K3758">
        <v>62597.807440031203</v>
      </c>
      <c r="L3758">
        <v>64186.559999999998</v>
      </c>
      <c r="M3758">
        <v>79654.803004160101</v>
      </c>
      <c r="N3758">
        <v>66776.12999999999</v>
      </c>
      <c r="O3758">
        <v>51240.78</v>
      </c>
      <c r="P3758">
        <v>66876.524999999994</v>
      </c>
      <c r="Q3758">
        <v>85176.36</v>
      </c>
      <c r="S3758" t="s">
        <v>174</v>
      </c>
    </row>
    <row r="3759" spans="1:19" hidden="1" x14ac:dyDescent="0.2">
      <c r="A3759" t="str">
        <f t="shared" si="58"/>
        <v>Agentecondominioenlenguajedeseñascolombiana(Videollamada)AgenteespecializadoBellasartesyafinesEnlasinstalacionesdelaEntidadCompradoraServicio7x24OroNA</v>
      </c>
      <c r="B3759" t="s">
        <v>4063</v>
      </c>
      <c r="C3759" t="s">
        <v>3255</v>
      </c>
      <c r="D3759" t="s">
        <v>298</v>
      </c>
      <c r="E3759" t="s">
        <v>624</v>
      </c>
      <c r="F3759" t="s">
        <v>3272</v>
      </c>
      <c r="G3759" t="s">
        <v>91</v>
      </c>
      <c r="H3759" t="s">
        <v>3</v>
      </c>
      <c r="I3759" t="s">
        <v>96</v>
      </c>
      <c r="J3759" t="s">
        <v>260</v>
      </c>
      <c r="K3759">
        <v>22942324.322524119</v>
      </c>
      <c r="L3759">
        <v>33353430.794999998</v>
      </c>
      <c r="M3759">
        <v>34456889.686835498</v>
      </c>
      <c r="N3759">
        <v>28748368.034999996</v>
      </c>
      <c r="O3759">
        <v>29338580.924999997</v>
      </c>
      <c r="P3759">
        <v>45938281.454999998</v>
      </c>
      <c r="Q3759">
        <v>35438380.335000001</v>
      </c>
      <c r="S3759" t="s">
        <v>174</v>
      </c>
    </row>
    <row r="3760" spans="1:19" hidden="1" x14ac:dyDescent="0.2">
      <c r="A3760" t="str">
        <f t="shared" si="58"/>
        <v>Agentecondominioenlenguajedeseñascolombiana(Videollamada)AgenteespecializadoBellasartesyafinesEnlasinstalacionesdelaEntidadCompradoraJornadaOrdinariaPlatinoNA</v>
      </c>
      <c r="B3760" t="s">
        <v>4064</v>
      </c>
      <c r="C3760" t="s">
        <v>3255</v>
      </c>
      <c r="D3760" t="s">
        <v>298</v>
      </c>
      <c r="E3760" t="s">
        <v>624</v>
      </c>
      <c r="F3760" t="s">
        <v>3272</v>
      </c>
      <c r="G3760" t="s">
        <v>89</v>
      </c>
      <c r="H3760" t="s">
        <v>134</v>
      </c>
      <c r="I3760" t="s">
        <v>96</v>
      </c>
      <c r="J3760" t="s">
        <v>5</v>
      </c>
      <c r="K3760">
        <v>7104623.2486908566</v>
      </c>
      <c r="L3760">
        <v>7577907.7499999991</v>
      </c>
      <c r="M3760">
        <v>8813023.2082578801</v>
      </c>
      <c r="N3760">
        <v>7803497.3849999998</v>
      </c>
      <c r="O3760">
        <v>8113576.1399999997</v>
      </c>
      <c r="P3760">
        <v>8923636.4849999994</v>
      </c>
      <c r="Q3760">
        <v>9271240.1999999993</v>
      </c>
      <c r="S3760" t="s">
        <v>174</v>
      </c>
    </row>
    <row r="3761" spans="1:19" hidden="1" x14ac:dyDescent="0.2">
      <c r="A3761" t="str">
        <f t="shared" si="58"/>
        <v>Agentecondominioenlenguajedeseñascolombiana(Videollamada)AgenteespecializadoBellasartesyafinesEnlasinstalacionesdelaEntidadCompradoraHoraextradiurnaPlatinoNA</v>
      </c>
      <c r="B3761" t="s">
        <v>4065</v>
      </c>
      <c r="C3761" t="s">
        <v>3255</v>
      </c>
      <c r="D3761" t="s">
        <v>298</v>
      </c>
      <c r="E3761" t="s">
        <v>624</v>
      </c>
      <c r="F3761" t="s">
        <v>3272</v>
      </c>
      <c r="G3761" t="s">
        <v>172</v>
      </c>
      <c r="H3761" t="s">
        <v>134</v>
      </c>
      <c r="I3761" t="s">
        <v>96</v>
      </c>
      <c r="J3761" t="s">
        <v>25</v>
      </c>
      <c r="K3761">
        <v>36201.638983642428</v>
      </c>
      <c r="L3761">
        <v>41296.5</v>
      </c>
      <c r="M3761">
        <v>51251.515416580318</v>
      </c>
      <c r="N3761">
        <v>248564.56499999997</v>
      </c>
      <c r="O3761">
        <v>32286.824999999997</v>
      </c>
      <c r="P3761">
        <v>47950.514999999999</v>
      </c>
      <c r="Q3761">
        <v>58587.209999999992</v>
      </c>
      <c r="S3761" t="s">
        <v>174</v>
      </c>
    </row>
    <row r="3762" spans="1:19" hidden="1" x14ac:dyDescent="0.2">
      <c r="A3762" t="str">
        <f t="shared" si="58"/>
        <v>Agentecondominioenlenguajedeseñascolombiana(Videollamada)AgenteespecializadoBellasartesyafinesEnlasinstalacionesdelaEntidadCompradoraHoraextranocturna PlatinoNA</v>
      </c>
      <c r="B3762" t="s">
        <v>4066</v>
      </c>
      <c r="C3762" t="s">
        <v>3255</v>
      </c>
      <c r="D3762" t="s">
        <v>298</v>
      </c>
      <c r="E3762" t="s">
        <v>624</v>
      </c>
      <c r="F3762" t="s">
        <v>3272</v>
      </c>
      <c r="G3762" t="s">
        <v>288</v>
      </c>
      <c r="H3762" t="s">
        <v>134</v>
      </c>
      <c r="I3762" t="s">
        <v>96</v>
      </c>
      <c r="J3762" t="s">
        <v>25</v>
      </c>
      <c r="K3762">
        <v>49399.723211836819</v>
      </c>
      <c r="L3762">
        <v>57815.1</v>
      </c>
      <c r="M3762">
        <v>71752.121583212444</v>
      </c>
      <c r="N3762">
        <v>272166.70499999996</v>
      </c>
      <c r="O3762">
        <v>44922.104999999996</v>
      </c>
      <c r="P3762">
        <v>61526.609999999993</v>
      </c>
      <c r="Q3762">
        <v>81317.87999999999</v>
      </c>
      <c r="S3762" t="s">
        <v>174</v>
      </c>
    </row>
    <row r="3763" spans="1:19" hidden="1" x14ac:dyDescent="0.2">
      <c r="A3763" t="str">
        <f t="shared" si="58"/>
        <v>Agentecondominioenlenguajedeseñascolombiana(Videollamada)AgenteespecializadoBellasartesyafinesEnlasinstalacionesdelaEntidadCompradoraHoraextradominicalyfestivoPlatinoNA</v>
      </c>
      <c r="B3763" t="s">
        <v>4067</v>
      </c>
      <c r="C3763" t="s">
        <v>3255</v>
      </c>
      <c r="D3763" t="s">
        <v>298</v>
      </c>
      <c r="E3763" t="s">
        <v>624</v>
      </c>
      <c r="F3763" t="s">
        <v>3272</v>
      </c>
      <c r="G3763" t="s">
        <v>90</v>
      </c>
      <c r="H3763" t="s">
        <v>134</v>
      </c>
      <c r="I3763" t="s">
        <v>96</v>
      </c>
      <c r="J3763" t="s">
        <v>25</v>
      </c>
      <c r="K3763">
        <v>62597.807440031203</v>
      </c>
      <c r="L3763">
        <v>66074.399999999994</v>
      </c>
      <c r="M3763">
        <v>82002.424666528503</v>
      </c>
      <c r="N3763">
        <v>66776.12999999999</v>
      </c>
      <c r="O3763">
        <v>51240.78</v>
      </c>
      <c r="P3763">
        <v>68314.14</v>
      </c>
      <c r="Q3763">
        <v>90528.344999999987</v>
      </c>
      <c r="S3763" t="s">
        <v>174</v>
      </c>
    </row>
    <row r="3764" spans="1:19" hidden="1" x14ac:dyDescent="0.2">
      <c r="A3764" t="str">
        <f t="shared" si="58"/>
        <v>Agentecondominioenlenguajedeseñascolombiana(Videollamada)AgenteespecializadoBellasartesyafinesEnlasinstalacionesdelaEntidadCompradoraServicio7x24PlatinoNA</v>
      </c>
      <c r="B3764" t="s">
        <v>4068</v>
      </c>
      <c r="C3764" t="s">
        <v>3255</v>
      </c>
      <c r="D3764" t="s">
        <v>298</v>
      </c>
      <c r="E3764" t="s">
        <v>624</v>
      </c>
      <c r="F3764" t="s">
        <v>3272</v>
      </c>
      <c r="G3764" t="s">
        <v>91</v>
      </c>
      <c r="H3764" t="s">
        <v>134</v>
      </c>
      <c r="I3764" t="s">
        <v>96</v>
      </c>
      <c r="J3764" t="s">
        <v>260</v>
      </c>
      <c r="K3764">
        <v>22942324.322524119</v>
      </c>
      <c r="L3764">
        <v>34334414.144999996</v>
      </c>
      <c r="M3764">
        <v>35472418.413237967</v>
      </c>
      <c r="N3764">
        <v>28764826.604999997</v>
      </c>
      <c r="O3764">
        <v>29338580.924999997</v>
      </c>
      <c r="P3764">
        <v>46926201.375</v>
      </c>
      <c r="Q3764">
        <v>37664758.484999999</v>
      </c>
      <c r="S3764" t="s">
        <v>174</v>
      </c>
    </row>
    <row r="3765" spans="1:19" hidden="1" x14ac:dyDescent="0.2">
      <c r="A3765" t="str">
        <f t="shared" si="58"/>
        <v>Agentecondominioenlenguajedeseñascolombiana(Videollamada)AgenteespecializadoBellasartesyafinesFrontofficeconherramientaJornadaOrdinariaPlataNA</v>
      </c>
      <c r="B3765" t="s">
        <v>4069</v>
      </c>
      <c r="C3765" t="s">
        <v>3255</v>
      </c>
      <c r="D3765" t="s">
        <v>298</v>
      </c>
      <c r="E3765" t="s">
        <v>624</v>
      </c>
      <c r="F3765" t="s">
        <v>3288</v>
      </c>
      <c r="G3765" t="s">
        <v>89</v>
      </c>
      <c r="H3765" t="s">
        <v>2</v>
      </c>
      <c r="I3765" t="s">
        <v>96</v>
      </c>
      <c r="J3765" t="s">
        <v>5</v>
      </c>
      <c r="K3765">
        <v>7421918.6446908563</v>
      </c>
      <c r="L3765">
        <v>7269284.2049999991</v>
      </c>
      <c r="M3765">
        <v>9165389.702010233</v>
      </c>
      <c r="N3765">
        <v>7954251.3449999997</v>
      </c>
      <c r="O3765">
        <v>8113576.1399999997</v>
      </c>
      <c r="P3765">
        <v>8592910.5149999987</v>
      </c>
      <c r="Q3765">
        <v>8310765.3749999991</v>
      </c>
      <c r="S3765" t="s">
        <v>174</v>
      </c>
    </row>
    <row r="3766" spans="1:19" hidden="1" x14ac:dyDescent="0.2">
      <c r="A3766" t="str">
        <f t="shared" si="58"/>
        <v>Agentecondominioenlenguajedeseñascolombiana(Videollamada)AgenteespecializadoBellasartesyafinesFrontofficeconherramientaHoraextradiurnaPlataNA</v>
      </c>
      <c r="B3766" t="s">
        <v>4070</v>
      </c>
      <c r="C3766" t="s">
        <v>3255</v>
      </c>
      <c r="D3766" t="s">
        <v>298</v>
      </c>
      <c r="E3766" t="s">
        <v>624</v>
      </c>
      <c r="F3766" t="s">
        <v>3288</v>
      </c>
      <c r="G3766" t="s">
        <v>172</v>
      </c>
      <c r="H3766" t="s">
        <v>2</v>
      </c>
      <c r="I3766" t="s">
        <v>96</v>
      </c>
      <c r="J3766" t="s">
        <v>25</v>
      </c>
      <c r="K3766">
        <v>37523.703133642433</v>
      </c>
      <c r="L3766">
        <v>39614.625</v>
      </c>
      <c r="M3766">
        <v>48398.661789161422</v>
      </c>
      <c r="N3766">
        <v>229003.06499999997</v>
      </c>
      <c r="O3766">
        <v>32286.824999999997</v>
      </c>
      <c r="P3766">
        <v>45944.684999999998</v>
      </c>
      <c r="Q3766">
        <v>52783.964999999997</v>
      </c>
      <c r="S3766" t="s">
        <v>174</v>
      </c>
    </row>
    <row r="3767" spans="1:19" hidden="1" x14ac:dyDescent="0.2">
      <c r="A3767" t="str">
        <f t="shared" si="58"/>
        <v>Agentecondominioenlenguajedeseñascolombiana(Videollamada)AgenteespecializadoBellasartesyafinesFrontofficeconherramientaHoraextranocturna PlataNA</v>
      </c>
      <c r="B3767" t="s">
        <v>4071</v>
      </c>
      <c r="C3767" t="s">
        <v>3255</v>
      </c>
      <c r="D3767" t="s">
        <v>298</v>
      </c>
      <c r="E3767" t="s">
        <v>624</v>
      </c>
      <c r="F3767" t="s">
        <v>3288</v>
      </c>
      <c r="G3767" t="s">
        <v>288</v>
      </c>
      <c r="H3767" t="s">
        <v>2</v>
      </c>
      <c r="I3767" t="s">
        <v>96</v>
      </c>
      <c r="J3767" t="s">
        <v>25</v>
      </c>
      <c r="K3767">
        <v>50721.787361836818</v>
      </c>
      <c r="L3767">
        <v>55460.474999999999</v>
      </c>
      <c r="M3767">
        <v>67758.126504825996</v>
      </c>
      <c r="N3767">
        <v>251673.70499999999</v>
      </c>
      <c r="O3767">
        <v>44922.104999999996</v>
      </c>
      <c r="P3767">
        <v>58989.824999999997</v>
      </c>
      <c r="Q3767">
        <v>73263.509999999995</v>
      </c>
      <c r="S3767" t="s">
        <v>174</v>
      </c>
    </row>
    <row r="3768" spans="1:19" hidden="1" x14ac:dyDescent="0.2">
      <c r="A3768" t="str">
        <f t="shared" si="58"/>
        <v>Agentecondominioenlenguajedeseñascolombiana(Videollamada)AgenteespecializadoBellasartesyafinesFrontofficeconherramientaHoraextradominicalyfestivoPlataNA</v>
      </c>
      <c r="B3768" t="s">
        <v>4072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90</v>
      </c>
      <c r="H3768" t="s">
        <v>2</v>
      </c>
      <c r="I3768" t="s">
        <v>96</v>
      </c>
      <c r="J3768" t="s">
        <v>25</v>
      </c>
      <c r="K3768">
        <v>63919.871590031202</v>
      </c>
      <c r="L3768">
        <v>63383.399999999994</v>
      </c>
      <c r="M3768">
        <v>77437.858862658293</v>
      </c>
      <c r="N3768">
        <v>66776.12999999999</v>
      </c>
      <c r="O3768">
        <v>51240.78</v>
      </c>
      <c r="P3768">
        <v>65496.869999999995</v>
      </c>
      <c r="Q3768">
        <v>81561.104999999996</v>
      </c>
      <c r="S3768" t="s">
        <v>174</v>
      </c>
    </row>
    <row r="3769" spans="1:19" hidden="1" x14ac:dyDescent="0.2">
      <c r="A3769" t="str">
        <f t="shared" si="58"/>
        <v>Agentecondominioenlenguajedeseñascolombiana(Videollamada)AgenteespecializadoBellasartesyafinesFrontofficeconherramientaServicio7x24PlataNA</v>
      </c>
      <c r="B3769" t="s">
        <v>4073</v>
      </c>
      <c r="C3769" t="s">
        <v>3255</v>
      </c>
      <c r="D3769" t="s">
        <v>298</v>
      </c>
      <c r="E3769" t="s">
        <v>624</v>
      </c>
      <c r="F3769" t="s">
        <v>3288</v>
      </c>
      <c r="G3769" t="s">
        <v>91</v>
      </c>
      <c r="H3769" t="s">
        <v>2</v>
      </c>
      <c r="I3769" t="s">
        <v>96</v>
      </c>
      <c r="J3769" t="s">
        <v>260</v>
      </c>
      <c r="K3769">
        <v>23259619.718524121</v>
      </c>
      <c r="L3769">
        <v>32751522.404999997</v>
      </c>
      <c r="M3769">
        <v>36890693.550591178</v>
      </c>
      <c r="N3769">
        <v>29110099.499999996</v>
      </c>
      <c r="O3769">
        <v>29338580.924999997</v>
      </c>
      <c r="P3769">
        <v>44991100.169999994</v>
      </c>
      <c r="Q3769">
        <v>33891850.214999996</v>
      </c>
      <c r="S3769" t="s">
        <v>174</v>
      </c>
    </row>
    <row r="3770" spans="1:19" hidden="1" x14ac:dyDescent="0.2">
      <c r="A3770" t="str">
        <f t="shared" si="58"/>
        <v>Agentecondominioenlenguajedeseñascolombiana(Videollamada)AgenteespecializadoBellasartesyafinesFrontofficeconherramientaJornadaOrdinariaOroNA</v>
      </c>
      <c r="B3770" t="s">
        <v>4074</v>
      </c>
      <c r="C3770" t="s">
        <v>3255</v>
      </c>
      <c r="D3770" t="s">
        <v>298</v>
      </c>
      <c r="E3770" t="s">
        <v>624</v>
      </c>
      <c r="F3770" t="s">
        <v>3288</v>
      </c>
      <c r="G3770" t="s">
        <v>89</v>
      </c>
      <c r="H3770" t="s">
        <v>3</v>
      </c>
      <c r="I3770" t="s">
        <v>96</v>
      </c>
      <c r="J3770" t="s">
        <v>5</v>
      </c>
      <c r="K3770">
        <v>7421918.6446908563</v>
      </c>
      <c r="L3770">
        <v>7414670.6549999993</v>
      </c>
      <c r="M3770">
        <v>9427782.7653371785</v>
      </c>
      <c r="N3770">
        <v>7982876.3399999989</v>
      </c>
      <c r="O3770">
        <v>8113576.1399999997</v>
      </c>
      <c r="P3770">
        <v>8773814.0249999985</v>
      </c>
      <c r="Q3770">
        <v>8679204.6749999989</v>
      </c>
      <c r="S3770" t="s">
        <v>174</v>
      </c>
    </row>
    <row r="3771" spans="1:19" hidden="1" x14ac:dyDescent="0.2">
      <c r="A3771" t="str">
        <f t="shared" si="58"/>
        <v>Agentecondominioenlenguajedeseñascolombiana(Videollamada)AgenteespecializadoBellasartesyafinesFrontofficeconherramientaHoraextradiurnaOroNA</v>
      </c>
      <c r="B3771" t="s">
        <v>4075</v>
      </c>
      <c r="C3771" t="s">
        <v>3255</v>
      </c>
      <c r="D3771" t="s">
        <v>298</v>
      </c>
      <c r="E3771" t="s">
        <v>624</v>
      </c>
      <c r="F3771" t="s">
        <v>3288</v>
      </c>
      <c r="G3771" t="s">
        <v>172</v>
      </c>
      <c r="H3771" t="s">
        <v>3</v>
      </c>
      <c r="I3771" t="s">
        <v>96</v>
      </c>
      <c r="J3771" t="s">
        <v>25</v>
      </c>
      <c r="K3771">
        <v>37523.703133642433</v>
      </c>
      <c r="L3771">
        <v>40407.434999999998</v>
      </c>
      <c r="M3771">
        <v>49784.251877600058</v>
      </c>
      <c r="N3771">
        <v>238783.81499999997</v>
      </c>
      <c r="O3771">
        <v>32286.824999999997</v>
      </c>
      <c r="P3771">
        <v>46911.375</v>
      </c>
      <c r="Q3771">
        <v>55124.1</v>
      </c>
      <c r="S3771" t="s">
        <v>174</v>
      </c>
    </row>
    <row r="3772" spans="1:19" hidden="1" x14ac:dyDescent="0.2">
      <c r="A3772" t="str">
        <f t="shared" si="58"/>
        <v>Agentecondominioenlenguajedeseñascolombiana(Videollamada)AgenteespecializadoBellasartesyafinesFrontofficeconherramientaHoraextranocturna OroNA</v>
      </c>
      <c r="B3772" t="s">
        <v>4076</v>
      </c>
      <c r="C3772" t="s">
        <v>3255</v>
      </c>
      <c r="D3772" t="s">
        <v>298</v>
      </c>
      <c r="E3772" t="s">
        <v>624</v>
      </c>
      <c r="F3772" t="s">
        <v>3288</v>
      </c>
      <c r="G3772" t="s">
        <v>288</v>
      </c>
      <c r="H3772" t="s">
        <v>3</v>
      </c>
      <c r="I3772" t="s">
        <v>96</v>
      </c>
      <c r="J3772" t="s">
        <v>25</v>
      </c>
      <c r="K3772">
        <v>50721.787361836818</v>
      </c>
      <c r="L3772">
        <v>56569.994999999995</v>
      </c>
      <c r="M3772">
        <v>69697.95262864008</v>
      </c>
      <c r="N3772">
        <v>261920.20499999999</v>
      </c>
      <c r="O3772">
        <v>44922.104999999996</v>
      </c>
      <c r="P3772">
        <v>60231.824999999997</v>
      </c>
      <c r="Q3772">
        <v>76511.34</v>
      </c>
      <c r="S3772" t="s">
        <v>174</v>
      </c>
    </row>
    <row r="3773" spans="1:19" hidden="1" x14ac:dyDescent="0.2">
      <c r="A3773" t="str">
        <f t="shared" si="58"/>
        <v>Agentecondominioenlenguajedeseñascolombiana(Videollamada)AgenteespecializadoBellasartesyafinesFrontofficeconherramientaHoraextradominicalyfestivoOroNA</v>
      </c>
      <c r="B3773" t="s">
        <v>4077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90</v>
      </c>
      <c r="H3773" t="s">
        <v>3</v>
      </c>
      <c r="I3773" t="s">
        <v>96</v>
      </c>
      <c r="J3773" t="s">
        <v>25</v>
      </c>
      <c r="K3773">
        <v>63919.871590031202</v>
      </c>
      <c r="L3773">
        <v>64651.274999999994</v>
      </c>
      <c r="M3773">
        <v>79654.803004160101</v>
      </c>
      <c r="N3773">
        <v>66776.12999999999</v>
      </c>
      <c r="O3773">
        <v>51240.78</v>
      </c>
      <c r="P3773">
        <v>66876.524999999994</v>
      </c>
      <c r="Q3773">
        <v>85176.36</v>
      </c>
      <c r="S3773" t="s">
        <v>174</v>
      </c>
    </row>
    <row r="3774" spans="1:19" hidden="1" x14ac:dyDescent="0.2">
      <c r="A3774" t="str">
        <f t="shared" si="58"/>
        <v>Agentecondominioenlenguajedeseñascolombiana(Videollamada)AgenteespecializadoBellasartesyafinesFrontofficeconherramientaServicio7x24OroNA</v>
      </c>
      <c r="B3774" t="s">
        <v>4078</v>
      </c>
      <c r="C3774" t="s">
        <v>3255</v>
      </c>
      <c r="D3774" t="s">
        <v>298</v>
      </c>
      <c r="E3774" t="s">
        <v>624</v>
      </c>
      <c r="F3774" t="s">
        <v>3288</v>
      </c>
      <c r="G3774" t="s">
        <v>91</v>
      </c>
      <c r="H3774" t="s">
        <v>3</v>
      </c>
      <c r="I3774" t="s">
        <v>96</v>
      </c>
      <c r="J3774" t="s">
        <v>260</v>
      </c>
      <c r="K3774">
        <v>23259619.718524121</v>
      </c>
      <c r="L3774">
        <v>33406553.204999998</v>
      </c>
      <c r="M3774">
        <v>37946825.63048213</v>
      </c>
      <c r="N3774">
        <v>29145466.484999999</v>
      </c>
      <c r="O3774">
        <v>29338580.924999997</v>
      </c>
      <c r="P3774">
        <v>45938281.454999998</v>
      </c>
      <c r="Q3774">
        <v>35394371.099999994</v>
      </c>
      <c r="S3774" t="s">
        <v>174</v>
      </c>
    </row>
    <row r="3775" spans="1:19" hidden="1" x14ac:dyDescent="0.2">
      <c r="A3775" t="str">
        <f t="shared" si="58"/>
        <v>Agentecondominioenlenguajedeseñascolombiana(Videollamada)AgenteespecializadoBellasartesyafinesFrontofficeconherramientaJornadaOrdinariaPlatinoNA</v>
      </c>
      <c r="B3775" t="s">
        <v>4079</v>
      </c>
      <c r="C3775" t="s">
        <v>3255</v>
      </c>
      <c r="D3775" t="s">
        <v>298</v>
      </c>
      <c r="E3775" t="s">
        <v>624</v>
      </c>
      <c r="F3775" t="s">
        <v>3288</v>
      </c>
      <c r="G3775" t="s">
        <v>89</v>
      </c>
      <c r="H3775" t="s">
        <v>134</v>
      </c>
      <c r="I3775" t="s">
        <v>96</v>
      </c>
      <c r="J3775" t="s">
        <v>5</v>
      </c>
      <c r="K3775">
        <v>7421918.6446908563</v>
      </c>
      <c r="L3775">
        <v>7632749.294999999</v>
      </c>
      <c r="M3775">
        <v>9705642.5580084771</v>
      </c>
      <c r="N3775">
        <v>8011501.334999999</v>
      </c>
      <c r="O3775">
        <v>8113576.1399999997</v>
      </c>
      <c r="P3775">
        <v>8962497.629999999</v>
      </c>
      <c r="Q3775">
        <v>9224466.4799999986</v>
      </c>
      <c r="S3775" t="s">
        <v>174</v>
      </c>
    </row>
    <row r="3776" spans="1:19" hidden="1" x14ac:dyDescent="0.2">
      <c r="A3776" t="str">
        <f t="shared" si="58"/>
        <v>Agentecondominioenlenguajedeseñascolombiana(Videollamada)AgenteespecializadoBellasartesyafinesFrontofficeconherramientaHoraextradiurnaPlatinoNA</v>
      </c>
      <c r="B3776" t="s">
        <v>4080</v>
      </c>
      <c r="C3776" t="s">
        <v>3255</v>
      </c>
      <c r="D3776" t="s">
        <v>298</v>
      </c>
      <c r="E3776" t="s">
        <v>624</v>
      </c>
      <c r="F3776" t="s">
        <v>3288</v>
      </c>
      <c r="G3776" t="s">
        <v>172</v>
      </c>
      <c r="H3776" t="s">
        <v>134</v>
      </c>
      <c r="I3776" t="s">
        <v>96</v>
      </c>
      <c r="J3776" t="s">
        <v>25</v>
      </c>
      <c r="K3776">
        <v>37523.703133642433</v>
      </c>
      <c r="L3776">
        <v>41595.614999999998</v>
      </c>
      <c r="M3776">
        <v>51251.515416580318</v>
      </c>
      <c r="N3776">
        <v>248564.56499999997</v>
      </c>
      <c r="O3776">
        <v>32286.824999999997</v>
      </c>
      <c r="P3776">
        <v>47920.499999999993</v>
      </c>
      <c r="Q3776">
        <v>58587.209999999992</v>
      </c>
      <c r="S3776" t="s">
        <v>174</v>
      </c>
    </row>
    <row r="3777" spans="1:19" hidden="1" x14ac:dyDescent="0.2">
      <c r="A3777" t="str">
        <f t="shared" si="58"/>
        <v>Agentecondominioenlenguajedeseñascolombiana(Videollamada)AgenteespecializadoBellasartesyafinesFrontofficeconherramientaHoraextranocturna PlatinoNA</v>
      </c>
      <c r="B3777" t="s">
        <v>4081</v>
      </c>
      <c r="C3777" t="s">
        <v>3255</v>
      </c>
      <c r="D3777" t="s">
        <v>298</v>
      </c>
      <c r="E3777" t="s">
        <v>624</v>
      </c>
      <c r="F3777" t="s">
        <v>3288</v>
      </c>
      <c r="G3777" t="s">
        <v>288</v>
      </c>
      <c r="H3777" t="s">
        <v>134</v>
      </c>
      <c r="I3777" t="s">
        <v>96</v>
      </c>
      <c r="J3777" t="s">
        <v>25</v>
      </c>
      <c r="K3777">
        <v>50721.787361836818</v>
      </c>
      <c r="L3777">
        <v>58234.274999999994</v>
      </c>
      <c r="M3777">
        <v>71752.121583212444</v>
      </c>
      <c r="N3777">
        <v>272166.70499999996</v>
      </c>
      <c r="O3777">
        <v>44922.104999999996</v>
      </c>
      <c r="P3777">
        <v>61526.609999999993</v>
      </c>
      <c r="Q3777">
        <v>81317.87999999999</v>
      </c>
      <c r="S3777" t="s">
        <v>174</v>
      </c>
    </row>
    <row r="3778" spans="1:19" hidden="1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Agentecondominioenlenguajedeseñascolombiana(Videollamada)AgenteespecializadoBellasartesyafinesFrontofficeconherramientaHoraextradominicalyfestivoPlatinoNA</v>
      </c>
      <c r="B3778" t="s">
        <v>4082</v>
      </c>
      <c r="C3778" t="s">
        <v>3255</v>
      </c>
      <c r="D3778" t="s">
        <v>298</v>
      </c>
      <c r="E3778" t="s">
        <v>624</v>
      </c>
      <c r="F3778" t="s">
        <v>3288</v>
      </c>
      <c r="G3778" t="s">
        <v>90</v>
      </c>
      <c r="H3778" t="s">
        <v>134</v>
      </c>
      <c r="I3778" t="s">
        <v>96</v>
      </c>
      <c r="J3778" t="s">
        <v>25</v>
      </c>
      <c r="K3778">
        <v>63919.871590031202</v>
      </c>
      <c r="L3778">
        <v>66552.569999999992</v>
      </c>
      <c r="M3778">
        <v>82002.424666528503</v>
      </c>
      <c r="N3778">
        <v>66776.12999999999</v>
      </c>
      <c r="O3778">
        <v>51240.78</v>
      </c>
      <c r="P3778">
        <v>68314.14</v>
      </c>
      <c r="Q3778">
        <v>90528.344999999987</v>
      </c>
      <c r="S3778" t="s">
        <v>174</v>
      </c>
    </row>
    <row r="3779" spans="1:19" hidden="1" x14ac:dyDescent="0.2">
      <c r="A3779" t="str">
        <f t="shared" si="59"/>
        <v>Agentecondominioenlenguajedeseñascolombiana(Videollamada)AgenteespecializadoBellasartesyafinesFrontofficeconherramientaServicio7x24PlatinoNA</v>
      </c>
      <c r="B3779" t="s">
        <v>4083</v>
      </c>
      <c r="C3779" t="s">
        <v>3255</v>
      </c>
      <c r="D3779" t="s">
        <v>298</v>
      </c>
      <c r="E3779" t="s">
        <v>624</v>
      </c>
      <c r="F3779" t="s">
        <v>3288</v>
      </c>
      <c r="G3779" t="s">
        <v>91</v>
      </c>
      <c r="H3779" t="s">
        <v>134</v>
      </c>
      <c r="I3779" t="s">
        <v>96</v>
      </c>
      <c r="J3779" t="s">
        <v>260</v>
      </c>
      <c r="K3779">
        <v>23259619.718524121</v>
      </c>
      <c r="L3779">
        <v>34389099.404999994</v>
      </c>
      <c r="M3779">
        <v>31295992.868066691</v>
      </c>
      <c r="N3779">
        <v>29180834.504999999</v>
      </c>
      <c r="O3779">
        <v>29338580.924999997</v>
      </c>
      <c r="P3779">
        <v>46926201.375</v>
      </c>
      <c r="Q3779">
        <v>37617984.765000001</v>
      </c>
      <c r="S3779" t="s">
        <v>174</v>
      </c>
    </row>
    <row r="3780" spans="1:19" hidden="1" x14ac:dyDescent="0.2">
      <c r="A3780" t="str">
        <f t="shared" si="59"/>
        <v>Agentecondominioenlenguajedeseñascolombiana(Videollamada)AgenteespecializadoBellasartesyafinesFrontofficesinherramientaJornadaOrdinariaPlataNA</v>
      </c>
      <c r="B3780" t="s">
        <v>4084</v>
      </c>
      <c r="C3780" t="s">
        <v>3255</v>
      </c>
      <c r="D3780" t="s">
        <v>298</v>
      </c>
      <c r="E3780" t="s">
        <v>624</v>
      </c>
      <c r="F3780" t="s">
        <v>3304</v>
      </c>
      <c r="G3780" t="s">
        <v>89</v>
      </c>
      <c r="H3780" t="s">
        <v>2</v>
      </c>
      <c r="I3780" t="s">
        <v>96</v>
      </c>
      <c r="J3780" t="s">
        <v>5</v>
      </c>
      <c r="K3780">
        <v>7152639.5565333059</v>
      </c>
      <c r="L3780">
        <v>6863799.1499999994</v>
      </c>
      <c r="M3780">
        <v>8551965.6830845438</v>
      </c>
      <c r="N3780">
        <v>7765156.8449999997</v>
      </c>
      <c r="O3780">
        <v>8113576.1399999997</v>
      </c>
      <c r="P3780">
        <v>7738453.8449999997</v>
      </c>
      <c r="Q3780">
        <v>7918080.1649999991</v>
      </c>
      <c r="S3780" t="s">
        <v>174</v>
      </c>
    </row>
    <row r="3781" spans="1:19" hidden="1" x14ac:dyDescent="0.2">
      <c r="A3781" t="str">
        <f t="shared" si="59"/>
        <v>Agentecondominioenlenguajedeseñascolombiana(Videollamada)AgenteespecializadoBellasartesyafinesFrontofficesinherramientaHoraextradiurnaPlataNA</v>
      </c>
      <c r="B3781" t="s">
        <v>4085</v>
      </c>
      <c r="C3781" t="s">
        <v>3255</v>
      </c>
      <c r="D3781" t="s">
        <v>298</v>
      </c>
      <c r="E3781" t="s">
        <v>624</v>
      </c>
      <c r="F3781" t="s">
        <v>3304</v>
      </c>
      <c r="G3781" t="s">
        <v>172</v>
      </c>
      <c r="H3781" t="s">
        <v>2</v>
      </c>
      <c r="I3781" t="s">
        <v>96</v>
      </c>
      <c r="J3781" t="s">
        <v>25</v>
      </c>
      <c r="K3781">
        <v>36401.706932985966</v>
      </c>
      <c r="L3781">
        <v>37404.899999999994</v>
      </c>
      <c r="M3781">
        <v>48398.661789161422</v>
      </c>
      <c r="N3781">
        <v>255085.06499999997</v>
      </c>
      <c r="O3781">
        <v>32286.824999999997</v>
      </c>
      <c r="P3781">
        <v>46658.834999999999</v>
      </c>
      <c r="Q3781">
        <v>52783.964999999997</v>
      </c>
      <c r="S3781" t="s">
        <v>174</v>
      </c>
    </row>
    <row r="3782" spans="1:19" hidden="1" x14ac:dyDescent="0.2">
      <c r="A3782" t="str">
        <f t="shared" si="59"/>
        <v>Agentecondominioenlenguajedeseñascolombiana(Videollamada)AgenteespecializadoBellasartesyafinesFrontofficesinherramientaHoraextranocturna PlataNA</v>
      </c>
      <c r="B3782" t="s">
        <v>4086</v>
      </c>
      <c r="C3782" t="s">
        <v>3255</v>
      </c>
      <c r="D3782" t="s">
        <v>298</v>
      </c>
      <c r="E3782" t="s">
        <v>624</v>
      </c>
      <c r="F3782" t="s">
        <v>3304</v>
      </c>
      <c r="G3782" t="s">
        <v>288</v>
      </c>
      <c r="H3782" t="s">
        <v>2</v>
      </c>
      <c r="I3782" t="s">
        <v>96</v>
      </c>
      <c r="J3782" t="s">
        <v>25</v>
      </c>
      <c r="K3782">
        <v>49599.791161180357</v>
      </c>
      <c r="L3782">
        <v>52366.859999999993</v>
      </c>
      <c r="M3782">
        <v>67758.126504825996</v>
      </c>
      <c r="N3782">
        <v>278997.70499999996</v>
      </c>
      <c r="O3782">
        <v>44922.104999999996</v>
      </c>
      <c r="P3782">
        <v>61046.369999999995</v>
      </c>
      <c r="Q3782">
        <v>73263.509999999995</v>
      </c>
      <c r="S3782" t="s">
        <v>174</v>
      </c>
    </row>
    <row r="3783" spans="1:19" hidden="1" x14ac:dyDescent="0.2">
      <c r="A3783" t="str">
        <f t="shared" si="59"/>
        <v>Agentecondominioenlenguajedeseñascolombiana(Videollamada)AgenteespecializadoBellasartesyafinesFrontofficesinherramientaHoraextradominicalyfestivoPlataNA</v>
      </c>
      <c r="B3783" t="s">
        <v>4087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90</v>
      </c>
      <c r="H3783" t="s">
        <v>2</v>
      </c>
      <c r="I3783" t="s">
        <v>96</v>
      </c>
      <c r="J3783" t="s">
        <v>25</v>
      </c>
      <c r="K3783">
        <v>62797.875389374742</v>
      </c>
      <c r="L3783">
        <v>59847.839999999997</v>
      </c>
      <c r="M3783">
        <v>77437.858862658293</v>
      </c>
      <c r="N3783">
        <v>66776.12999999999</v>
      </c>
      <c r="O3783">
        <v>51240.78</v>
      </c>
      <c r="P3783">
        <v>68241.689999999988</v>
      </c>
      <c r="Q3783">
        <v>81561.104999999996</v>
      </c>
      <c r="S3783" t="s">
        <v>174</v>
      </c>
    </row>
    <row r="3784" spans="1:19" hidden="1" x14ac:dyDescent="0.2">
      <c r="A3784" t="str">
        <f t="shared" si="59"/>
        <v>Agentecondominioenlenguajedeseñascolombiana(Videollamada)AgenteespecializadoBellasartesyafinesFrontofficesinherramientaServicio7x24PlataNA</v>
      </c>
      <c r="B3784" t="s">
        <v>4088</v>
      </c>
      <c r="C3784" t="s">
        <v>3255</v>
      </c>
      <c r="D3784" t="s">
        <v>298</v>
      </c>
      <c r="E3784" t="s">
        <v>624</v>
      </c>
      <c r="F3784" t="s">
        <v>3304</v>
      </c>
      <c r="G3784" t="s">
        <v>91</v>
      </c>
      <c r="H3784" t="s">
        <v>2</v>
      </c>
      <c r="I3784" t="s">
        <v>96</v>
      </c>
      <c r="J3784" t="s">
        <v>260</v>
      </c>
      <c r="K3784">
        <v>22990340.630366568</v>
      </c>
      <c r="L3784">
        <v>32310055.574999999</v>
      </c>
      <c r="M3784">
        <v>34421661.874415278</v>
      </c>
      <c r="N3784">
        <v>28731910.499999996</v>
      </c>
      <c r="O3784">
        <v>29338580.924999997</v>
      </c>
      <c r="P3784">
        <v>44101005.344999999</v>
      </c>
      <c r="Q3784">
        <v>33499166.039999999</v>
      </c>
      <c r="S3784" t="s">
        <v>174</v>
      </c>
    </row>
    <row r="3785" spans="1:19" hidden="1" x14ac:dyDescent="0.2">
      <c r="A3785" t="str">
        <f t="shared" si="59"/>
        <v>Agentecondominioenlenguajedeseñascolombiana(Videollamada)AgenteespecializadoBellasartesyafinesFrontofficesinherramientaJornadaOrdinariaOroNA</v>
      </c>
      <c r="B3785" t="s">
        <v>4089</v>
      </c>
      <c r="C3785" t="s">
        <v>3255</v>
      </c>
      <c r="D3785" t="s">
        <v>298</v>
      </c>
      <c r="E3785" t="s">
        <v>624</v>
      </c>
      <c r="F3785" t="s">
        <v>3304</v>
      </c>
      <c r="G3785" t="s">
        <v>89</v>
      </c>
      <c r="H3785" t="s">
        <v>3</v>
      </c>
      <c r="I3785" t="s">
        <v>96</v>
      </c>
      <c r="J3785" t="s">
        <v>5</v>
      </c>
      <c r="K3785">
        <v>7152639.5565333059</v>
      </c>
      <c r="L3785">
        <v>7001075.3399999999</v>
      </c>
      <c r="M3785">
        <v>8796797.2228235789</v>
      </c>
      <c r="N3785">
        <v>7784327.1149999993</v>
      </c>
      <c r="O3785">
        <v>8113576.1399999997</v>
      </c>
      <c r="P3785">
        <v>7901369.0549999997</v>
      </c>
      <c r="Q3785">
        <v>8269110.7649999997</v>
      </c>
      <c r="S3785" t="s">
        <v>174</v>
      </c>
    </row>
    <row r="3786" spans="1:19" hidden="1" x14ac:dyDescent="0.2">
      <c r="A3786" t="str">
        <f t="shared" si="59"/>
        <v>Agentecondominioenlenguajedeseñascolombiana(Videollamada)AgenteespecializadoBellasartesyafinesFrontofficesinherramientaHoraextradiurnaOroNA</v>
      </c>
      <c r="B3786" t="s">
        <v>4090</v>
      </c>
      <c r="C3786" t="s">
        <v>3255</v>
      </c>
      <c r="D3786" t="s">
        <v>298</v>
      </c>
      <c r="E3786" t="s">
        <v>624</v>
      </c>
      <c r="F3786" t="s">
        <v>3304</v>
      </c>
      <c r="G3786" t="s">
        <v>172</v>
      </c>
      <c r="H3786" t="s">
        <v>3</v>
      </c>
      <c r="I3786" t="s">
        <v>96</v>
      </c>
      <c r="J3786" t="s">
        <v>25</v>
      </c>
      <c r="K3786">
        <v>36401.706932985966</v>
      </c>
      <c r="L3786">
        <v>38153.204999999994</v>
      </c>
      <c r="M3786">
        <v>49784.251877600058</v>
      </c>
      <c r="N3786">
        <v>266169.91499999998</v>
      </c>
      <c r="O3786">
        <v>32286.824999999997</v>
      </c>
      <c r="P3786">
        <v>47642.084999999999</v>
      </c>
      <c r="Q3786">
        <v>55124.1</v>
      </c>
      <c r="S3786" t="s">
        <v>174</v>
      </c>
    </row>
    <row r="3787" spans="1:19" hidden="1" x14ac:dyDescent="0.2">
      <c r="A3787" t="str">
        <f t="shared" si="59"/>
        <v>Agentecondominioenlenguajedeseñascolombiana(Videollamada)AgenteespecializadoBellasartesyafinesFrontofficesinherramientaHoraextranocturna OroNA</v>
      </c>
      <c r="B3787" t="s">
        <v>4091</v>
      </c>
      <c r="C3787" t="s">
        <v>3255</v>
      </c>
      <c r="D3787" t="s">
        <v>298</v>
      </c>
      <c r="E3787" t="s">
        <v>624</v>
      </c>
      <c r="F3787" t="s">
        <v>3304</v>
      </c>
      <c r="G3787" t="s">
        <v>288</v>
      </c>
      <c r="H3787" t="s">
        <v>3</v>
      </c>
      <c r="I3787" t="s">
        <v>96</v>
      </c>
      <c r="J3787" t="s">
        <v>25</v>
      </c>
      <c r="K3787">
        <v>49599.791161180357</v>
      </c>
      <c r="L3787">
        <v>53414.28</v>
      </c>
      <c r="M3787">
        <v>69697.95262864008</v>
      </c>
      <c r="N3787">
        <v>290610.40499999997</v>
      </c>
      <c r="O3787">
        <v>44922.104999999996</v>
      </c>
      <c r="P3787">
        <v>62331.839999999997</v>
      </c>
      <c r="Q3787">
        <v>76511.34</v>
      </c>
      <c r="S3787" t="s">
        <v>174</v>
      </c>
    </row>
    <row r="3788" spans="1:19" hidden="1" x14ac:dyDescent="0.2">
      <c r="A3788" t="str">
        <f t="shared" si="59"/>
        <v>Agentecondominioenlenguajedeseñascolombiana(Videollamada)AgenteespecializadoBellasartesyafinesFrontofficesinherramientaHoraextradominicalyfestivoOroNA</v>
      </c>
      <c r="B3788" t="s">
        <v>4092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90</v>
      </c>
      <c r="H3788" t="s">
        <v>3</v>
      </c>
      <c r="I3788" t="s">
        <v>96</v>
      </c>
      <c r="J3788" t="s">
        <v>25</v>
      </c>
      <c r="K3788">
        <v>62797.875389374742</v>
      </c>
      <c r="L3788">
        <v>61045.334999999992</v>
      </c>
      <c r="M3788">
        <v>79654.803004160101</v>
      </c>
      <c r="N3788">
        <v>66776.12999999999</v>
      </c>
      <c r="O3788">
        <v>51240.78</v>
      </c>
      <c r="P3788">
        <v>69678.26999999999</v>
      </c>
      <c r="Q3788">
        <v>85176.36</v>
      </c>
      <c r="S3788" t="s">
        <v>174</v>
      </c>
    </row>
    <row r="3789" spans="1:19" hidden="1" x14ac:dyDescent="0.2">
      <c r="A3789" t="str">
        <f t="shared" si="59"/>
        <v>Agentecondominioenlenguajedeseñascolombiana(Videollamada)AgenteespecializadoBellasartesyafinesFrontofficesinherramientaServicio7x24OroNA</v>
      </c>
      <c r="B3789" t="s">
        <v>4093</v>
      </c>
      <c r="C3789" t="s">
        <v>3255</v>
      </c>
      <c r="D3789" t="s">
        <v>298</v>
      </c>
      <c r="E3789" t="s">
        <v>624</v>
      </c>
      <c r="F3789" t="s">
        <v>3304</v>
      </c>
      <c r="G3789" t="s">
        <v>91</v>
      </c>
      <c r="H3789" t="s">
        <v>3</v>
      </c>
      <c r="I3789" t="s">
        <v>96</v>
      </c>
      <c r="J3789" t="s">
        <v>260</v>
      </c>
      <c r="K3789">
        <v>22990340.630366568</v>
      </c>
      <c r="L3789">
        <v>32956256.789999999</v>
      </c>
      <c r="M3789">
        <v>35407108.821864903</v>
      </c>
      <c r="N3789">
        <v>28748368.034999996</v>
      </c>
      <c r="O3789">
        <v>29338580.924999997</v>
      </c>
      <c r="P3789">
        <v>45029447.954999998</v>
      </c>
      <c r="Q3789">
        <v>34984277.189999998</v>
      </c>
      <c r="S3789" t="s">
        <v>174</v>
      </c>
    </row>
    <row r="3790" spans="1:19" hidden="1" x14ac:dyDescent="0.2">
      <c r="A3790" t="str">
        <f t="shared" si="59"/>
        <v>Agentecondominioenlenguajedeseñascolombiana(Videollamada)AgenteespecializadoBellasartesyafinesFrontofficesinherramientaJornadaOrdinariaPlatinoNA</v>
      </c>
      <c r="B3790" t="s">
        <v>4094</v>
      </c>
      <c r="C3790" t="s">
        <v>3255</v>
      </c>
      <c r="D3790" t="s">
        <v>298</v>
      </c>
      <c r="E3790" t="s">
        <v>624</v>
      </c>
      <c r="F3790" t="s">
        <v>3304</v>
      </c>
      <c r="G3790" t="s">
        <v>89</v>
      </c>
      <c r="H3790" t="s">
        <v>134</v>
      </c>
      <c r="I3790" t="s">
        <v>96</v>
      </c>
      <c r="J3790" t="s">
        <v>5</v>
      </c>
      <c r="K3790">
        <v>7152639.5565333059</v>
      </c>
      <c r="L3790">
        <v>7206989.6249999991</v>
      </c>
      <c r="M3790">
        <v>9056060.3298917674</v>
      </c>
      <c r="N3790">
        <v>7803497.3849999998</v>
      </c>
      <c r="O3790">
        <v>8113576.1399999997</v>
      </c>
      <c r="P3790">
        <v>8071290.1799999997</v>
      </c>
      <c r="Q3790">
        <v>8788609.3499999996</v>
      </c>
      <c r="S3790" t="s">
        <v>174</v>
      </c>
    </row>
    <row r="3791" spans="1:19" hidden="1" x14ac:dyDescent="0.2">
      <c r="A3791" t="str">
        <f t="shared" si="59"/>
        <v>Agentecondominioenlenguajedeseñascolombiana(Videollamada)AgenteespecializadoBellasartesyafinesFrontofficesinherramientaHoraextradiurnaPlatinoNA</v>
      </c>
      <c r="B3791" t="s">
        <v>4095</v>
      </c>
      <c r="C3791" t="s">
        <v>3255</v>
      </c>
      <c r="D3791" t="s">
        <v>298</v>
      </c>
      <c r="E3791" t="s">
        <v>624</v>
      </c>
      <c r="F3791" t="s">
        <v>3304</v>
      </c>
      <c r="G3791" t="s">
        <v>172</v>
      </c>
      <c r="H3791" t="s">
        <v>134</v>
      </c>
      <c r="I3791" t="s">
        <v>96</v>
      </c>
      <c r="J3791" t="s">
        <v>25</v>
      </c>
      <c r="K3791">
        <v>36401.706932985966</v>
      </c>
      <c r="L3791">
        <v>39275.144999999997</v>
      </c>
      <c r="M3791">
        <v>51251.515416580318</v>
      </c>
      <c r="N3791">
        <v>277254.76499999996</v>
      </c>
      <c r="O3791">
        <v>32286.824999999997</v>
      </c>
      <c r="P3791">
        <v>48665.7</v>
      </c>
      <c r="Q3791">
        <v>58587.209999999992</v>
      </c>
      <c r="S3791" t="s">
        <v>174</v>
      </c>
    </row>
    <row r="3792" spans="1:19" hidden="1" x14ac:dyDescent="0.2">
      <c r="A3792" t="str">
        <f t="shared" si="59"/>
        <v>Agentecondominioenlenguajedeseñascolombiana(Videollamada)AgenteespecializadoBellasartesyafinesFrontofficesinherramientaHoraextranocturna PlatinoNA</v>
      </c>
      <c r="B3792" t="s">
        <v>4096</v>
      </c>
      <c r="C3792" t="s">
        <v>3255</v>
      </c>
      <c r="D3792" t="s">
        <v>298</v>
      </c>
      <c r="E3792" t="s">
        <v>624</v>
      </c>
      <c r="F3792" t="s">
        <v>3304</v>
      </c>
      <c r="G3792" t="s">
        <v>288</v>
      </c>
      <c r="H3792" t="s">
        <v>134</v>
      </c>
      <c r="I3792" t="s">
        <v>96</v>
      </c>
      <c r="J3792" t="s">
        <v>25</v>
      </c>
      <c r="K3792">
        <v>49599.791161180357</v>
      </c>
      <c r="L3792">
        <v>54985.409999999996</v>
      </c>
      <c r="M3792">
        <v>71752.121583212444</v>
      </c>
      <c r="N3792">
        <v>302223.10499999998</v>
      </c>
      <c r="O3792">
        <v>44922.104999999996</v>
      </c>
      <c r="P3792">
        <v>63672.164999999994</v>
      </c>
      <c r="Q3792">
        <v>81317.87999999999</v>
      </c>
      <c r="S3792" t="s">
        <v>174</v>
      </c>
    </row>
    <row r="3793" spans="1:19" hidden="1" x14ac:dyDescent="0.2">
      <c r="A3793" t="str">
        <f t="shared" si="59"/>
        <v>Agentecondominioenlenguajedeseñascolombiana(Videollamada)AgenteespecializadoBellasartesyafinesFrontofficesinherramientaHoraextradominicalyfestivoPlatinoNA</v>
      </c>
      <c r="B3793" t="s">
        <v>4097</v>
      </c>
      <c r="C3793" t="s">
        <v>3255</v>
      </c>
      <c r="D3793" t="s">
        <v>298</v>
      </c>
      <c r="E3793" t="s">
        <v>624</v>
      </c>
      <c r="F3793" t="s">
        <v>3304</v>
      </c>
      <c r="G3793" t="s">
        <v>90</v>
      </c>
      <c r="H3793" t="s">
        <v>134</v>
      </c>
      <c r="I3793" t="s">
        <v>96</v>
      </c>
      <c r="J3793" t="s">
        <v>25</v>
      </c>
      <c r="K3793">
        <v>62797.875389374742</v>
      </c>
      <c r="L3793">
        <v>62841.06</v>
      </c>
      <c r="M3793">
        <v>82002.424666528503</v>
      </c>
      <c r="N3793">
        <v>66776.12999999999</v>
      </c>
      <c r="O3793">
        <v>51240.78</v>
      </c>
      <c r="P3793">
        <v>71176.95</v>
      </c>
      <c r="Q3793">
        <v>90528.344999999987</v>
      </c>
      <c r="S3793" t="s">
        <v>174</v>
      </c>
    </row>
    <row r="3794" spans="1:19" hidden="1" x14ac:dyDescent="0.2">
      <c r="A3794" t="str">
        <f t="shared" si="59"/>
        <v>Agentecondominioenlenguajedeseñascolombiana(Videollamada)AgenteespecializadoBellasartesyafinesFrontofficesinherramientaServicio7x24PlatinoNA</v>
      </c>
      <c r="B3794" t="s">
        <v>4098</v>
      </c>
      <c r="C3794" t="s">
        <v>3255</v>
      </c>
      <c r="D3794" t="s">
        <v>298</v>
      </c>
      <c r="E3794" t="s">
        <v>624</v>
      </c>
      <c r="F3794" t="s">
        <v>3304</v>
      </c>
      <c r="G3794" t="s">
        <v>91</v>
      </c>
      <c r="H3794" t="s">
        <v>134</v>
      </c>
      <c r="I3794" t="s">
        <v>96</v>
      </c>
      <c r="J3794" t="s">
        <v>260</v>
      </c>
      <c r="K3794">
        <v>22990340.630366568</v>
      </c>
      <c r="L3794">
        <v>33925559.129999995</v>
      </c>
      <c r="M3794">
        <v>36450642.827814348</v>
      </c>
      <c r="N3794">
        <v>28764826.604999997</v>
      </c>
      <c r="O3794">
        <v>29338580.924999997</v>
      </c>
      <c r="P3794">
        <v>45997822.934999995</v>
      </c>
      <c r="Q3794">
        <v>37182127.634999998</v>
      </c>
      <c r="S3794" t="s">
        <v>174</v>
      </c>
    </row>
    <row r="3795" spans="1:19" hidden="1" x14ac:dyDescent="0.2">
      <c r="A3795" t="str">
        <f t="shared" si="59"/>
        <v>Agentecondominioenlenguajedeseñascolombiana(Videollamada)AgenteespecializadoMatemáticas,cienciasnaturalesyafinesEnSitioJornadaOrdinariaPlataNA</v>
      </c>
      <c r="B3795" t="s">
        <v>4099</v>
      </c>
      <c r="C3795" t="s">
        <v>3255</v>
      </c>
      <c r="D3795" t="s">
        <v>298</v>
      </c>
      <c r="E3795" t="s">
        <v>640</v>
      </c>
      <c r="F3795" t="s">
        <v>3256</v>
      </c>
      <c r="G3795" t="s">
        <v>89</v>
      </c>
      <c r="H3795" t="s">
        <v>2</v>
      </c>
      <c r="I3795" t="s">
        <v>96</v>
      </c>
      <c r="J3795" t="s">
        <v>5</v>
      </c>
      <c r="K3795">
        <v>7421918.6446908563</v>
      </c>
      <c r="L3795">
        <v>7524160.1999999993</v>
      </c>
      <c r="M3795">
        <v>8551965.6830845438</v>
      </c>
      <c r="N3795">
        <v>7816277.5649999995</v>
      </c>
      <c r="O3795">
        <v>8113576.1399999997</v>
      </c>
      <c r="P3795">
        <v>8569640.6099999994</v>
      </c>
      <c r="Q3795">
        <v>8960801.2649999987</v>
      </c>
      <c r="S3795" t="s">
        <v>174</v>
      </c>
    </row>
    <row r="3796" spans="1:19" hidden="1" x14ac:dyDescent="0.2">
      <c r="A3796" t="str">
        <f t="shared" si="59"/>
        <v>Agentecondominioenlenguajedeseñascolombiana(Videollamada)AgenteespecializadoMatemáticas,cienciasnaturalesyafinesEnSitioHoraextradiurnaPlataNA</v>
      </c>
      <c r="B3796" t="s">
        <v>4100</v>
      </c>
      <c r="C3796" t="s">
        <v>3255</v>
      </c>
      <c r="D3796" t="s">
        <v>298</v>
      </c>
      <c r="E3796" t="s">
        <v>640</v>
      </c>
      <c r="F3796" t="s">
        <v>3256</v>
      </c>
      <c r="G3796" t="s">
        <v>172</v>
      </c>
      <c r="H3796" t="s">
        <v>2</v>
      </c>
      <c r="I3796" t="s">
        <v>96</v>
      </c>
      <c r="J3796" t="s">
        <v>25</v>
      </c>
      <c r="K3796">
        <v>37523.703133642433</v>
      </c>
      <c r="L3796">
        <v>41003.594999999994</v>
      </c>
      <c r="M3796">
        <v>48398.661789161422</v>
      </c>
      <c r="N3796">
        <v>52949.564999999995</v>
      </c>
      <c r="O3796">
        <v>32286.824999999997</v>
      </c>
      <c r="P3796">
        <v>45962.28</v>
      </c>
      <c r="Q3796">
        <v>52783.964999999997</v>
      </c>
      <c r="S3796" t="s">
        <v>174</v>
      </c>
    </row>
    <row r="3797" spans="1:19" hidden="1" x14ac:dyDescent="0.2">
      <c r="A3797" t="str">
        <f t="shared" si="59"/>
        <v>Agentecondominioenlenguajedeseñascolombiana(Videollamada)AgenteespecializadoMatemáticas,cienciasnaturalesyafinesEnSitioHoraextranocturna PlataNA</v>
      </c>
      <c r="B3797" t="s">
        <v>4101</v>
      </c>
      <c r="C3797" t="s">
        <v>3255</v>
      </c>
      <c r="D3797" t="s">
        <v>298</v>
      </c>
      <c r="E3797" t="s">
        <v>640</v>
      </c>
      <c r="F3797" t="s">
        <v>3256</v>
      </c>
      <c r="G3797" t="s">
        <v>288</v>
      </c>
      <c r="H3797" t="s">
        <v>2</v>
      </c>
      <c r="I3797" t="s">
        <v>96</v>
      </c>
      <c r="J3797" t="s">
        <v>25</v>
      </c>
      <c r="K3797">
        <v>50721.787361836818</v>
      </c>
      <c r="L3797">
        <v>57405.24</v>
      </c>
      <c r="M3797">
        <v>67758.126504825996</v>
      </c>
      <c r="N3797">
        <v>67236.705000000002</v>
      </c>
      <c r="O3797">
        <v>44922.104999999996</v>
      </c>
      <c r="P3797">
        <v>58957.74</v>
      </c>
      <c r="Q3797">
        <v>73263.509999999995</v>
      </c>
      <c r="S3797" t="s">
        <v>174</v>
      </c>
    </row>
    <row r="3798" spans="1:19" hidden="1" x14ac:dyDescent="0.2">
      <c r="A3798" t="str">
        <f t="shared" si="59"/>
        <v>Agentecondominioenlenguajedeseñascolombiana(Videollamada)AgenteespecializadoMatemáticas,cienciasnaturalesyafinesEnSitioHoraextradominicalyfestivoPlataNA</v>
      </c>
      <c r="B3798" t="s">
        <v>4102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90</v>
      </c>
      <c r="H3798" t="s">
        <v>2</v>
      </c>
      <c r="I3798" t="s">
        <v>96</v>
      </c>
      <c r="J3798" t="s">
        <v>25</v>
      </c>
      <c r="K3798">
        <v>63919.871590031202</v>
      </c>
      <c r="L3798">
        <v>65606.58</v>
      </c>
      <c r="M3798">
        <v>77437.858862658293</v>
      </c>
      <c r="N3798">
        <v>66776.12999999999</v>
      </c>
      <c r="O3798">
        <v>51240.78</v>
      </c>
      <c r="P3798">
        <v>65454.434999999998</v>
      </c>
      <c r="Q3798">
        <v>81561.104999999996</v>
      </c>
      <c r="S3798" t="s">
        <v>174</v>
      </c>
    </row>
    <row r="3799" spans="1:19" hidden="1" x14ac:dyDescent="0.2">
      <c r="A3799" t="str">
        <f t="shared" si="59"/>
        <v>Agentecondominioenlenguajedeseñascolombiana(Videollamada)AgenteespecializadoMatemáticas,cienciasnaturalesyafinesEnSitioServicio7x24PlataNA</v>
      </c>
      <c r="B3799" t="s">
        <v>4103</v>
      </c>
      <c r="C3799" t="s">
        <v>3255</v>
      </c>
      <c r="D3799" t="s">
        <v>298</v>
      </c>
      <c r="E3799" t="s">
        <v>640</v>
      </c>
      <c r="F3799" t="s">
        <v>3256</v>
      </c>
      <c r="G3799" t="s">
        <v>91</v>
      </c>
      <c r="H3799" t="s">
        <v>2</v>
      </c>
      <c r="I3799" t="s">
        <v>96</v>
      </c>
      <c r="J3799" t="s">
        <v>260</v>
      </c>
      <c r="K3799">
        <v>23259619.718524121</v>
      </c>
      <c r="L3799">
        <v>33409925.234999996</v>
      </c>
      <c r="M3799">
        <v>34421661.874415278</v>
      </c>
      <c r="N3799">
        <v>29225381.939999998</v>
      </c>
      <c r="O3799">
        <v>29338580.924999997</v>
      </c>
      <c r="P3799">
        <v>45005106.824999996</v>
      </c>
      <c r="Q3799">
        <v>34541887.140000001</v>
      </c>
      <c r="S3799" t="s">
        <v>174</v>
      </c>
    </row>
    <row r="3800" spans="1:19" hidden="1" x14ac:dyDescent="0.2">
      <c r="A3800" t="str">
        <f t="shared" si="59"/>
        <v>Agentecondominioenlenguajedeseñascolombiana(Videollamada)AgenteespecializadoMatemáticas,cienciasnaturalesyafinesEnSitioJornadaOrdinariaOroNA</v>
      </c>
      <c r="B3800" t="s">
        <v>4104</v>
      </c>
      <c r="C3800" t="s">
        <v>3255</v>
      </c>
      <c r="D3800" t="s">
        <v>298</v>
      </c>
      <c r="E3800" t="s">
        <v>640</v>
      </c>
      <c r="F3800" t="s">
        <v>3256</v>
      </c>
      <c r="G3800" t="s">
        <v>89</v>
      </c>
      <c r="H3800" t="s">
        <v>3</v>
      </c>
      <c r="I3800" t="s">
        <v>96</v>
      </c>
      <c r="J3800" t="s">
        <v>5</v>
      </c>
      <c r="K3800">
        <v>7421918.6446908563</v>
      </c>
      <c r="L3800">
        <v>7674644.0249999994</v>
      </c>
      <c r="M3800">
        <v>8796797.2228235789</v>
      </c>
      <c r="N3800">
        <v>7838004.2849999992</v>
      </c>
      <c r="O3800">
        <v>8113576.1399999997</v>
      </c>
      <c r="P3800">
        <v>8750054.5649999995</v>
      </c>
      <c r="Q3800">
        <v>9358059.1049999986</v>
      </c>
      <c r="S3800" t="s">
        <v>174</v>
      </c>
    </row>
    <row r="3801" spans="1:19" hidden="1" x14ac:dyDescent="0.2">
      <c r="A3801" t="str">
        <f t="shared" si="59"/>
        <v>Agentecondominioenlenguajedeseñascolombiana(Videollamada)AgenteespecializadoMatemáticas,cienciasnaturalesyafinesEnSitioHoraextradiurnaOroNA</v>
      </c>
      <c r="B3801" t="s">
        <v>4105</v>
      </c>
      <c r="C3801" t="s">
        <v>3255</v>
      </c>
      <c r="D3801" t="s">
        <v>298</v>
      </c>
      <c r="E3801" t="s">
        <v>640</v>
      </c>
      <c r="F3801" t="s">
        <v>3256</v>
      </c>
      <c r="G3801" t="s">
        <v>172</v>
      </c>
      <c r="H3801" t="s">
        <v>3</v>
      </c>
      <c r="I3801" t="s">
        <v>96</v>
      </c>
      <c r="J3801" t="s">
        <v>25</v>
      </c>
      <c r="K3801">
        <v>37523.703133642433</v>
      </c>
      <c r="L3801">
        <v>41824.35</v>
      </c>
      <c r="M3801">
        <v>49784.251877600058</v>
      </c>
      <c r="N3801">
        <v>53927.64</v>
      </c>
      <c r="O3801">
        <v>32286.824999999997</v>
      </c>
      <c r="P3801">
        <v>46930.004999999997</v>
      </c>
      <c r="Q3801">
        <v>55124.1</v>
      </c>
      <c r="S3801" t="s">
        <v>174</v>
      </c>
    </row>
    <row r="3802" spans="1:19" hidden="1" x14ac:dyDescent="0.2">
      <c r="A3802" t="str">
        <f t="shared" si="59"/>
        <v>Agentecondominioenlenguajedeseñascolombiana(Videollamada)AgenteespecializadoMatemáticas,cienciasnaturalesyafinesEnSitioHoraextranocturna OroNA</v>
      </c>
      <c r="B3802" t="s">
        <v>4106</v>
      </c>
      <c r="C3802" t="s">
        <v>3255</v>
      </c>
      <c r="D3802" t="s">
        <v>298</v>
      </c>
      <c r="E3802" t="s">
        <v>640</v>
      </c>
      <c r="F3802" t="s">
        <v>3256</v>
      </c>
      <c r="G3802" t="s">
        <v>288</v>
      </c>
      <c r="H3802" t="s">
        <v>3</v>
      </c>
      <c r="I3802" t="s">
        <v>96</v>
      </c>
      <c r="J3802" t="s">
        <v>25</v>
      </c>
      <c r="K3802">
        <v>50721.787361836818</v>
      </c>
      <c r="L3802">
        <v>58554.09</v>
      </c>
      <c r="M3802">
        <v>69697.95262864008</v>
      </c>
      <c r="N3802">
        <v>68261.354999999996</v>
      </c>
      <c r="O3802">
        <v>44922.104999999996</v>
      </c>
      <c r="P3802">
        <v>60198.704999999994</v>
      </c>
      <c r="Q3802">
        <v>76511.34</v>
      </c>
      <c r="S3802" t="s">
        <v>174</v>
      </c>
    </row>
    <row r="3803" spans="1:19" hidden="1" x14ac:dyDescent="0.2">
      <c r="A3803" t="str">
        <f t="shared" si="59"/>
        <v>Agentecondominioenlenguajedeseñascolombiana(Videollamada)AgenteespecializadoMatemáticas,cienciasnaturalesyafinesEnSitioHoraextradominicalyfestivoOroNA</v>
      </c>
      <c r="B3803" t="s">
        <v>4107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90</v>
      </c>
      <c r="H3803" t="s">
        <v>3</v>
      </c>
      <c r="I3803" t="s">
        <v>96</v>
      </c>
      <c r="J3803" t="s">
        <v>25</v>
      </c>
      <c r="K3803">
        <v>63919.871590031202</v>
      </c>
      <c r="L3803">
        <v>66918.959999999992</v>
      </c>
      <c r="M3803">
        <v>79654.803004160101</v>
      </c>
      <c r="N3803">
        <v>66776.12999999999</v>
      </c>
      <c r="O3803">
        <v>51240.78</v>
      </c>
      <c r="P3803">
        <v>66833.054999999993</v>
      </c>
      <c r="Q3803">
        <v>85176.36</v>
      </c>
      <c r="S3803" t="s">
        <v>174</v>
      </c>
    </row>
    <row r="3804" spans="1:19" hidden="1" x14ac:dyDescent="0.2">
      <c r="A3804" t="str">
        <f t="shared" si="59"/>
        <v>Agentecondominioenlenguajedeseñascolombiana(Videollamada)AgenteespecializadoMatemáticas,cienciasnaturalesyafinesEnSitioServicio7x24OroNA</v>
      </c>
      <c r="B3804" t="s">
        <v>4108</v>
      </c>
      <c r="C3804" t="s">
        <v>3255</v>
      </c>
      <c r="D3804" t="s">
        <v>298</v>
      </c>
      <c r="E3804" t="s">
        <v>640</v>
      </c>
      <c r="F3804" t="s">
        <v>3256</v>
      </c>
      <c r="G3804" t="s">
        <v>91</v>
      </c>
      <c r="H3804" t="s">
        <v>3</v>
      </c>
      <c r="I3804" t="s">
        <v>96</v>
      </c>
      <c r="J3804" t="s">
        <v>260</v>
      </c>
      <c r="K3804">
        <v>23259619.718524121</v>
      </c>
      <c r="L3804">
        <v>34078124.339999996</v>
      </c>
      <c r="M3804">
        <v>35407108.821864903</v>
      </c>
      <c r="N3804">
        <v>29266513.874999996</v>
      </c>
      <c r="O3804">
        <v>29338580.924999997</v>
      </c>
      <c r="P3804">
        <v>45952583.084999993</v>
      </c>
      <c r="Q3804">
        <v>36073225.529999994</v>
      </c>
      <c r="S3804" t="s">
        <v>174</v>
      </c>
    </row>
    <row r="3805" spans="1:19" hidden="1" x14ac:dyDescent="0.2">
      <c r="A3805" t="str">
        <f t="shared" si="59"/>
        <v>Agentecondominioenlenguajedeseñascolombiana(Videollamada)AgenteespecializadoMatemáticas,cienciasnaturalesyafinesEnSitioJornadaOrdinariaPlatinoNA</v>
      </c>
      <c r="B3805" t="s">
        <v>4109</v>
      </c>
      <c r="C3805" t="s">
        <v>3255</v>
      </c>
      <c r="D3805" t="s">
        <v>298</v>
      </c>
      <c r="E3805" t="s">
        <v>640</v>
      </c>
      <c r="F3805" t="s">
        <v>3256</v>
      </c>
      <c r="G3805" t="s">
        <v>89</v>
      </c>
      <c r="H3805" t="s">
        <v>134</v>
      </c>
      <c r="I3805" t="s">
        <v>96</v>
      </c>
      <c r="J3805" t="s">
        <v>5</v>
      </c>
      <c r="K3805">
        <v>7421918.6446908563</v>
      </c>
      <c r="L3805">
        <v>7900368.209999999</v>
      </c>
      <c r="M3805">
        <v>9056060.3298917674</v>
      </c>
      <c r="N3805">
        <v>7859729.9699999997</v>
      </c>
      <c r="O3805">
        <v>8113576.1399999997</v>
      </c>
      <c r="P3805">
        <v>8938227.9149999991</v>
      </c>
      <c r="Q3805">
        <v>9945969.1199999992</v>
      </c>
      <c r="S3805" t="s">
        <v>174</v>
      </c>
    </row>
    <row r="3806" spans="1:19" hidden="1" x14ac:dyDescent="0.2">
      <c r="A3806" t="str">
        <f t="shared" si="59"/>
        <v>Agentecondominioenlenguajedeseñascolombiana(Videollamada)AgenteespecializadoMatemáticas,cienciasnaturalesyafinesEnSitioHoraextradiurnaPlatinoNA</v>
      </c>
      <c r="B3806" t="s">
        <v>4110</v>
      </c>
      <c r="C3806" t="s">
        <v>3255</v>
      </c>
      <c r="D3806" t="s">
        <v>298</v>
      </c>
      <c r="E3806" t="s">
        <v>640</v>
      </c>
      <c r="F3806" t="s">
        <v>3256</v>
      </c>
      <c r="G3806" t="s">
        <v>172</v>
      </c>
      <c r="H3806" t="s">
        <v>134</v>
      </c>
      <c r="I3806" t="s">
        <v>96</v>
      </c>
      <c r="J3806" t="s">
        <v>25</v>
      </c>
      <c r="K3806">
        <v>37523.703133642433</v>
      </c>
      <c r="L3806">
        <v>43053.93</v>
      </c>
      <c r="M3806">
        <v>51251.515416580318</v>
      </c>
      <c r="N3806">
        <v>54905.714999999997</v>
      </c>
      <c r="O3806">
        <v>32286.824999999997</v>
      </c>
      <c r="P3806">
        <v>47939.13</v>
      </c>
      <c r="Q3806">
        <v>58587.209999999992</v>
      </c>
      <c r="S3806" t="s">
        <v>174</v>
      </c>
    </row>
    <row r="3807" spans="1:19" hidden="1" x14ac:dyDescent="0.2">
      <c r="A3807" t="str">
        <f t="shared" si="59"/>
        <v>Agentecondominioenlenguajedeseñascolombiana(Videollamada)AgenteespecializadoMatemáticas,cienciasnaturalesyafinesEnSitioHoraextranocturna PlatinoNA</v>
      </c>
      <c r="B3807" t="s">
        <v>4111</v>
      </c>
      <c r="C3807" t="s">
        <v>3255</v>
      </c>
      <c r="D3807" t="s">
        <v>298</v>
      </c>
      <c r="E3807" t="s">
        <v>640</v>
      </c>
      <c r="F3807" t="s">
        <v>3256</v>
      </c>
      <c r="G3807" t="s">
        <v>288</v>
      </c>
      <c r="H3807" t="s">
        <v>134</v>
      </c>
      <c r="I3807" t="s">
        <v>96</v>
      </c>
      <c r="J3807" t="s">
        <v>25</v>
      </c>
      <c r="K3807">
        <v>50721.787361836818</v>
      </c>
      <c r="L3807">
        <v>60276.329999999994</v>
      </c>
      <c r="M3807">
        <v>71752.121583212444</v>
      </c>
      <c r="N3807">
        <v>69286.00499999999</v>
      </c>
      <c r="O3807">
        <v>44922.104999999996</v>
      </c>
      <c r="P3807">
        <v>61493.49</v>
      </c>
      <c r="Q3807">
        <v>81317.87999999999</v>
      </c>
      <c r="S3807" t="s">
        <v>174</v>
      </c>
    </row>
    <row r="3808" spans="1:19" hidden="1" x14ac:dyDescent="0.2">
      <c r="A3808" t="str">
        <f t="shared" si="59"/>
        <v>Agentecondominioenlenguajedeseñascolombiana(Videollamada)AgenteespecializadoMatemáticas,cienciasnaturalesyafinesEnSitioHoraextradominicalyfestivoPlatinoNA</v>
      </c>
      <c r="B3808" t="s">
        <v>4112</v>
      </c>
      <c r="C3808" t="s">
        <v>3255</v>
      </c>
      <c r="D3808" t="s">
        <v>298</v>
      </c>
      <c r="E3808" t="s">
        <v>640</v>
      </c>
      <c r="F3808" t="s">
        <v>3256</v>
      </c>
      <c r="G3808" t="s">
        <v>90</v>
      </c>
      <c r="H3808" t="s">
        <v>134</v>
      </c>
      <c r="I3808" t="s">
        <v>96</v>
      </c>
      <c r="J3808" t="s">
        <v>25</v>
      </c>
      <c r="K3808">
        <v>63919.871590031202</v>
      </c>
      <c r="L3808">
        <v>68887.53</v>
      </c>
      <c r="M3808">
        <v>82002.424666528503</v>
      </c>
      <c r="N3808">
        <v>66776.12999999999</v>
      </c>
      <c r="O3808">
        <v>51240.78</v>
      </c>
      <c r="P3808">
        <v>68269.634999999995</v>
      </c>
      <c r="Q3808">
        <v>90528.344999999987</v>
      </c>
      <c r="S3808" t="s">
        <v>174</v>
      </c>
    </row>
    <row r="3809" spans="1:19" hidden="1" x14ac:dyDescent="0.2">
      <c r="A3809" t="str">
        <f t="shared" si="59"/>
        <v>Agentecondominioenlenguajedeseñascolombiana(Videollamada)AgenteespecializadoMatemáticas,cienciasnaturalesyafinesEnSitioServicio7x24PlatinoNA</v>
      </c>
      <c r="B3809" t="s">
        <v>4113</v>
      </c>
      <c r="C3809" t="s">
        <v>3255</v>
      </c>
      <c r="D3809" t="s">
        <v>298</v>
      </c>
      <c r="E3809" t="s">
        <v>640</v>
      </c>
      <c r="F3809" t="s">
        <v>3256</v>
      </c>
      <c r="G3809" t="s">
        <v>91</v>
      </c>
      <c r="H3809" t="s">
        <v>134</v>
      </c>
      <c r="I3809" t="s">
        <v>96</v>
      </c>
      <c r="J3809" t="s">
        <v>260</v>
      </c>
      <c r="K3809">
        <v>23259619.718524121</v>
      </c>
      <c r="L3809">
        <v>35080422.479999997</v>
      </c>
      <c r="M3809">
        <v>36450642.827814348</v>
      </c>
      <c r="N3809">
        <v>29307644.774999999</v>
      </c>
      <c r="O3809">
        <v>29338580.924999997</v>
      </c>
      <c r="P3809">
        <v>46940810.399999999</v>
      </c>
      <c r="Q3809">
        <v>38339487.404999994</v>
      </c>
      <c r="S3809" t="s">
        <v>174</v>
      </c>
    </row>
    <row r="3810" spans="1:19" hidden="1" x14ac:dyDescent="0.2">
      <c r="A3810" t="str">
        <f t="shared" si="59"/>
        <v>Agentecondominioenlenguajedeseñascolombiana(Videollamada)AgenteespecializadoMatemáticas,cienciasnaturalesyafinesEnlasinstalacionesdelaEntidadCompradoraJornadaOrdinariaPlataNA</v>
      </c>
      <c r="B3810" t="s">
        <v>4114</v>
      </c>
      <c r="C3810" t="s">
        <v>3255</v>
      </c>
      <c r="D3810" t="s">
        <v>298</v>
      </c>
      <c r="E3810" t="s">
        <v>640</v>
      </c>
      <c r="F3810" t="s">
        <v>3272</v>
      </c>
      <c r="G3810" t="s">
        <v>89</v>
      </c>
      <c r="H3810" t="s">
        <v>2</v>
      </c>
      <c r="I3810" t="s">
        <v>96</v>
      </c>
      <c r="J3810" t="s">
        <v>5</v>
      </c>
      <c r="K3810">
        <v>7104623.2486908566</v>
      </c>
      <c r="L3810">
        <v>7217054.9999999991</v>
      </c>
      <c r="M3810">
        <v>8322456.9289226243</v>
      </c>
      <c r="N3810">
        <v>7765156.8449999997</v>
      </c>
      <c r="O3810">
        <v>8113576.1399999997</v>
      </c>
      <c r="P3810">
        <v>8555651.5499999989</v>
      </c>
      <c r="Q3810">
        <v>8352906.4349999996</v>
      </c>
      <c r="S3810" t="s">
        <v>174</v>
      </c>
    </row>
    <row r="3811" spans="1:19" hidden="1" x14ac:dyDescent="0.2">
      <c r="A3811" t="str">
        <f t="shared" si="59"/>
        <v>Agentecondominioenlenguajedeseñascolombiana(Videollamada)AgenteespecializadoMatemáticas,cienciasnaturalesyafinesEnlasinstalacionesdelaEntidadCompradoraHoraextradiurnaPlataNA</v>
      </c>
      <c r="B3811" t="s">
        <v>4115</v>
      </c>
      <c r="C3811" t="s">
        <v>3255</v>
      </c>
      <c r="D3811" t="s">
        <v>298</v>
      </c>
      <c r="E3811" t="s">
        <v>640</v>
      </c>
      <c r="F3811" t="s">
        <v>3272</v>
      </c>
      <c r="G3811" t="s">
        <v>172</v>
      </c>
      <c r="H3811" t="s">
        <v>2</v>
      </c>
      <c r="I3811" t="s">
        <v>96</v>
      </c>
      <c r="J3811" t="s">
        <v>25</v>
      </c>
      <c r="K3811">
        <v>36201.638983642428</v>
      </c>
      <c r="L3811">
        <v>39330</v>
      </c>
      <c r="M3811">
        <v>48398.661789161422</v>
      </c>
      <c r="N3811">
        <v>229003.06499999997</v>
      </c>
      <c r="O3811">
        <v>32286.824999999997</v>
      </c>
      <c r="P3811">
        <v>45973.664999999994</v>
      </c>
      <c r="Q3811">
        <v>52783.964999999997</v>
      </c>
      <c r="S3811" t="s">
        <v>174</v>
      </c>
    </row>
    <row r="3812" spans="1:19" hidden="1" x14ac:dyDescent="0.2">
      <c r="A3812" t="str">
        <f t="shared" si="59"/>
        <v>Agentecondominioenlenguajedeseñascolombiana(Videollamada)AgenteespecializadoMatemáticas,cienciasnaturalesyafinesEnlasinstalacionesdelaEntidadCompradoraHoraextranocturna PlataNA</v>
      </c>
      <c r="B3812" t="s">
        <v>4116</v>
      </c>
      <c r="C3812" t="s">
        <v>3255</v>
      </c>
      <c r="D3812" t="s">
        <v>298</v>
      </c>
      <c r="E3812" t="s">
        <v>640</v>
      </c>
      <c r="F3812" t="s">
        <v>3272</v>
      </c>
      <c r="G3812" t="s">
        <v>288</v>
      </c>
      <c r="H3812" t="s">
        <v>2</v>
      </c>
      <c r="I3812" t="s">
        <v>96</v>
      </c>
      <c r="J3812" t="s">
        <v>25</v>
      </c>
      <c r="K3812">
        <v>49399.723211836819</v>
      </c>
      <c r="L3812">
        <v>55061.999999999993</v>
      </c>
      <c r="M3812">
        <v>67758.126504825996</v>
      </c>
      <c r="N3812">
        <v>251673.70499999999</v>
      </c>
      <c r="O3812">
        <v>44922.104999999996</v>
      </c>
      <c r="P3812">
        <v>58989.824999999997</v>
      </c>
      <c r="Q3812">
        <v>73263.509999999995</v>
      </c>
      <c r="S3812" t="s">
        <v>174</v>
      </c>
    </row>
    <row r="3813" spans="1:19" hidden="1" x14ac:dyDescent="0.2">
      <c r="A3813" t="str">
        <f t="shared" si="59"/>
        <v>Agentecondominioenlenguajedeseñascolombiana(Videollamada)AgenteespecializadoMatemáticas,cienciasnaturalesyafinesEnlasinstalacionesdelaEntidadCompradoraHoraextradominicalyfestivoPlataNA</v>
      </c>
      <c r="B3813" t="s">
        <v>4117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90</v>
      </c>
      <c r="H3813" t="s">
        <v>2</v>
      </c>
      <c r="I3813" t="s">
        <v>96</v>
      </c>
      <c r="J3813" t="s">
        <v>25</v>
      </c>
      <c r="K3813">
        <v>62597.807440031203</v>
      </c>
      <c r="L3813">
        <v>62927.999999999993</v>
      </c>
      <c r="M3813">
        <v>77437.858862658293</v>
      </c>
      <c r="N3813">
        <v>66776.12999999999</v>
      </c>
      <c r="O3813">
        <v>51240.78</v>
      </c>
      <c r="P3813">
        <v>65496.869999999995</v>
      </c>
      <c r="Q3813">
        <v>81561.104999999996</v>
      </c>
      <c r="S3813" t="s">
        <v>174</v>
      </c>
    </row>
    <row r="3814" spans="1:19" hidden="1" x14ac:dyDescent="0.2">
      <c r="A3814" t="str">
        <f t="shared" si="59"/>
        <v>Agentecondominioenlenguajedeseñascolombiana(Videollamada)AgenteespecializadoMatemáticas,cienciasnaturalesyafinesEnlasinstalacionesdelaEntidadCompradoraServicio7x24PlataNA</v>
      </c>
      <c r="B3814" t="s">
        <v>4118</v>
      </c>
      <c r="C3814" t="s">
        <v>3255</v>
      </c>
      <c r="D3814" t="s">
        <v>298</v>
      </c>
      <c r="E3814" t="s">
        <v>640</v>
      </c>
      <c r="F3814" t="s">
        <v>3272</v>
      </c>
      <c r="G3814" t="s">
        <v>91</v>
      </c>
      <c r="H3814" t="s">
        <v>2</v>
      </c>
      <c r="I3814" t="s">
        <v>96</v>
      </c>
      <c r="J3814" t="s">
        <v>260</v>
      </c>
      <c r="K3814">
        <v>22942324.322524119</v>
      </c>
      <c r="L3814">
        <v>32699441.204999998</v>
      </c>
      <c r="M3814">
        <v>33497889.138913557</v>
      </c>
      <c r="N3814">
        <v>28731910.499999996</v>
      </c>
      <c r="O3814">
        <v>29338580.924999997</v>
      </c>
      <c r="P3814">
        <v>44991100.169999994</v>
      </c>
      <c r="Q3814">
        <v>33933991.274999999</v>
      </c>
      <c r="S3814" t="s">
        <v>174</v>
      </c>
    </row>
    <row r="3815" spans="1:19" hidden="1" x14ac:dyDescent="0.2">
      <c r="A3815" t="str">
        <f t="shared" si="59"/>
        <v>Agentecondominioenlenguajedeseñascolombiana(Videollamada)AgenteespecializadoMatemáticas,cienciasnaturalesyafinesEnlasinstalacionesdelaEntidadCompradoraJornadaOrdinariaOroNA</v>
      </c>
      <c r="B3815" t="s">
        <v>4119</v>
      </c>
      <c r="C3815" t="s">
        <v>3255</v>
      </c>
      <c r="D3815" t="s">
        <v>298</v>
      </c>
      <c r="E3815" t="s">
        <v>640</v>
      </c>
      <c r="F3815" t="s">
        <v>3272</v>
      </c>
      <c r="G3815" t="s">
        <v>89</v>
      </c>
      <c r="H3815" t="s">
        <v>3</v>
      </c>
      <c r="I3815" t="s">
        <v>96</v>
      </c>
      <c r="J3815" t="s">
        <v>5</v>
      </c>
      <c r="K3815">
        <v>7104623.2486908566</v>
      </c>
      <c r="L3815">
        <v>7361396.0999999996</v>
      </c>
      <c r="M3815">
        <v>8560717.9346175175</v>
      </c>
      <c r="N3815">
        <v>7784327.1149999993</v>
      </c>
      <c r="O3815">
        <v>8113576.1399999997</v>
      </c>
      <c r="P3815">
        <v>8735770.5299999993</v>
      </c>
      <c r="Q3815">
        <v>8723213.9100000001</v>
      </c>
      <c r="S3815" t="s">
        <v>174</v>
      </c>
    </row>
    <row r="3816" spans="1:19" hidden="1" x14ac:dyDescent="0.2">
      <c r="A3816" t="str">
        <f t="shared" si="59"/>
        <v>Agentecondominioenlenguajedeseñascolombiana(Videollamada)AgenteespecializadoMatemáticas,cienciasnaturalesyafinesEnlasinstalacionesdelaEntidadCompradoraHoraextradiurnaOroNA</v>
      </c>
      <c r="B3816" t="s">
        <v>4120</v>
      </c>
      <c r="C3816" t="s">
        <v>3255</v>
      </c>
      <c r="D3816" t="s">
        <v>298</v>
      </c>
      <c r="E3816" t="s">
        <v>640</v>
      </c>
      <c r="F3816" t="s">
        <v>3272</v>
      </c>
      <c r="G3816" t="s">
        <v>172</v>
      </c>
      <c r="H3816" t="s">
        <v>3</v>
      </c>
      <c r="I3816" t="s">
        <v>96</v>
      </c>
      <c r="J3816" t="s">
        <v>25</v>
      </c>
      <c r="K3816">
        <v>36201.638983642428</v>
      </c>
      <c r="L3816">
        <v>40116.6</v>
      </c>
      <c r="M3816">
        <v>49784.251877600058</v>
      </c>
      <c r="N3816">
        <v>238783.81499999997</v>
      </c>
      <c r="O3816">
        <v>32286.824999999997</v>
      </c>
      <c r="P3816">
        <v>46941.39</v>
      </c>
      <c r="Q3816">
        <v>55124.1</v>
      </c>
      <c r="S3816" t="s">
        <v>174</v>
      </c>
    </row>
    <row r="3817" spans="1:19" hidden="1" x14ac:dyDescent="0.2">
      <c r="A3817" t="str">
        <f t="shared" si="59"/>
        <v>Agentecondominioenlenguajedeseñascolombiana(Videollamada)AgenteespecializadoMatemáticas,cienciasnaturalesyafinesEnlasinstalacionesdelaEntidadCompradoraHoraextranocturna OroNA</v>
      </c>
      <c r="B3817" t="s">
        <v>4121</v>
      </c>
      <c r="C3817" t="s">
        <v>3255</v>
      </c>
      <c r="D3817" t="s">
        <v>298</v>
      </c>
      <c r="E3817" t="s">
        <v>640</v>
      </c>
      <c r="F3817" t="s">
        <v>3272</v>
      </c>
      <c r="G3817" t="s">
        <v>288</v>
      </c>
      <c r="H3817" t="s">
        <v>3</v>
      </c>
      <c r="I3817" t="s">
        <v>96</v>
      </c>
      <c r="J3817" t="s">
        <v>25</v>
      </c>
      <c r="K3817">
        <v>49399.723211836819</v>
      </c>
      <c r="L3817">
        <v>56163.24</v>
      </c>
      <c r="M3817">
        <v>69697.95262864008</v>
      </c>
      <c r="N3817">
        <v>261920.20499999999</v>
      </c>
      <c r="O3817">
        <v>44922.104999999996</v>
      </c>
      <c r="P3817">
        <v>60231.824999999997</v>
      </c>
      <c r="Q3817">
        <v>76511.34</v>
      </c>
      <c r="S3817" t="s">
        <v>174</v>
      </c>
    </row>
    <row r="3818" spans="1:19" hidden="1" x14ac:dyDescent="0.2">
      <c r="A3818" t="str">
        <f t="shared" si="59"/>
        <v>Agentecondominioenlenguajedeseñascolombiana(Videollamada)AgenteespecializadoMatemáticas,cienciasnaturalesyafinesEnlasinstalacionesdelaEntidadCompradoraHoraextradominicalyfestivoOroNA</v>
      </c>
      <c r="B3818" t="s">
        <v>4122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90</v>
      </c>
      <c r="H3818" t="s">
        <v>3</v>
      </c>
      <c r="I3818" t="s">
        <v>96</v>
      </c>
      <c r="J3818" t="s">
        <v>25</v>
      </c>
      <c r="K3818">
        <v>62597.807440031203</v>
      </c>
      <c r="L3818">
        <v>64186.559999999998</v>
      </c>
      <c r="M3818">
        <v>79654.803004160101</v>
      </c>
      <c r="N3818">
        <v>66776.12999999999</v>
      </c>
      <c r="O3818">
        <v>51240.78</v>
      </c>
      <c r="P3818">
        <v>66876.524999999994</v>
      </c>
      <c r="Q3818">
        <v>85176.36</v>
      </c>
      <c r="S3818" t="s">
        <v>174</v>
      </c>
    </row>
    <row r="3819" spans="1:19" hidden="1" x14ac:dyDescent="0.2">
      <c r="A3819" t="str">
        <f t="shared" si="59"/>
        <v>Agentecondominioenlenguajedeseñascolombiana(Videollamada)AgenteespecializadoMatemáticas,cienciasnaturalesyafinesEnlasinstalacionesdelaEntidadCompradoraServicio7x24OroNA</v>
      </c>
      <c r="B3819" t="s">
        <v>4123</v>
      </c>
      <c r="C3819" t="s">
        <v>3255</v>
      </c>
      <c r="D3819" t="s">
        <v>298</v>
      </c>
      <c r="E3819" t="s">
        <v>640</v>
      </c>
      <c r="F3819" t="s">
        <v>3272</v>
      </c>
      <c r="G3819" t="s">
        <v>91</v>
      </c>
      <c r="H3819" t="s">
        <v>3</v>
      </c>
      <c r="I3819" t="s">
        <v>96</v>
      </c>
      <c r="J3819" t="s">
        <v>260</v>
      </c>
      <c r="K3819">
        <v>22942324.322524119</v>
      </c>
      <c r="L3819">
        <v>33353430.794999998</v>
      </c>
      <c r="M3819">
        <v>34456889.686835498</v>
      </c>
      <c r="N3819">
        <v>28748368.034999996</v>
      </c>
      <c r="O3819">
        <v>29338580.924999997</v>
      </c>
      <c r="P3819">
        <v>45938281.454999998</v>
      </c>
      <c r="Q3819">
        <v>35438380.335000001</v>
      </c>
      <c r="S3819" t="s">
        <v>174</v>
      </c>
    </row>
    <row r="3820" spans="1:19" hidden="1" x14ac:dyDescent="0.2">
      <c r="A3820" t="str">
        <f t="shared" si="59"/>
        <v>Agentecondominioenlenguajedeseñascolombiana(Videollamada)AgenteespecializadoMatemáticas,cienciasnaturalesyafinesEnlasinstalacionesdelaEntidadCompradoraJornadaOrdinariaPlatinoNA</v>
      </c>
      <c r="B3820" t="s">
        <v>4124</v>
      </c>
      <c r="C3820" t="s">
        <v>3255</v>
      </c>
      <c r="D3820" t="s">
        <v>298</v>
      </c>
      <c r="E3820" t="s">
        <v>640</v>
      </c>
      <c r="F3820" t="s">
        <v>3272</v>
      </c>
      <c r="G3820" t="s">
        <v>89</v>
      </c>
      <c r="H3820" t="s">
        <v>134</v>
      </c>
      <c r="I3820" t="s">
        <v>96</v>
      </c>
      <c r="J3820" t="s">
        <v>5</v>
      </c>
      <c r="K3820">
        <v>7104623.2486908566</v>
      </c>
      <c r="L3820">
        <v>7577907.7499999991</v>
      </c>
      <c r="M3820">
        <v>8813023.2082578801</v>
      </c>
      <c r="N3820">
        <v>7803497.3849999998</v>
      </c>
      <c r="O3820">
        <v>8113576.1399999997</v>
      </c>
      <c r="P3820">
        <v>8923636.4849999994</v>
      </c>
      <c r="Q3820">
        <v>9271240.1999999993</v>
      </c>
      <c r="S3820" t="s">
        <v>174</v>
      </c>
    </row>
    <row r="3821" spans="1:19" hidden="1" x14ac:dyDescent="0.2">
      <c r="A3821" t="str">
        <f t="shared" si="59"/>
        <v>Agentecondominioenlenguajedeseñascolombiana(Videollamada)AgenteespecializadoMatemáticas,cienciasnaturalesyafinesEnlasinstalacionesdelaEntidadCompradoraHoraextradiurnaPlatinoNA</v>
      </c>
      <c r="B3821" t="s">
        <v>4125</v>
      </c>
      <c r="C3821" t="s">
        <v>3255</v>
      </c>
      <c r="D3821" t="s">
        <v>298</v>
      </c>
      <c r="E3821" t="s">
        <v>640</v>
      </c>
      <c r="F3821" t="s">
        <v>3272</v>
      </c>
      <c r="G3821" t="s">
        <v>172</v>
      </c>
      <c r="H3821" t="s">
        <v>134</v>
      </c>
      <c r="I3821" t="s">
        <v>96</v>
      </c>
      <c r="J3821" t="s">
        <v>25</v>
      </c>
      <c r="K3821">
        <v>36201.638983642428</v>
      </c>
      <c r="L3821">
        <v>41296.5</v>
      </c>
      <c r="M3821">
        <v>51251.515416580318</v>
      </c>
      <c r="N3821">
        <v>248564.56499999997</v>
      </c>
      <c r="O3821">
        <v>32286.824999999997</v>
      </c>
      <c r="P3821">
        <v>47950.514999999999</v>
      </c>
      <c r="Q3821">
        <v>58587.209999999992</v>
      </c>
      <c r="S3821" t="s">
        <v>174</v>
      </c>
    </row>
    <row r="3822" spans="1:19" hidden="1" x14ac:dyDescent="0.2">
      <c r="A3822" t="str">
        <f t="shared" si="59"/>
        <v>Agentecondominioenlenguajedeseñascolombiana(Videollamada)AgenteespecializadoMatemáticas,cienciasnaturalesyafinesEnlasinstalacionesdelaEntidadCompradoraHoraextranocturna PlatinoNA</v>
      </c>
      <c r="B3822" t="s">
        <v>4126</v>
      </c>
      <c r="C3822" t="s">
        <v>3255</v>
      </c>
      <c r="D3822" t="s">
        <v>298</v>
      </c>
      <c r="E3822" t="s">
        <v>640</v>
      </c>
      <c r="F3822" t="s">
        <v>3272</v>
      </c>
      <c r="G3822" t="s">
        <v>288</v>
      </c>
      <c r="H3822" t="s">
        <v>134</v>
      </c>
      <c r="I3822" t="s">
        <v>96</v>
      </c>
      <c r="J3822" t="s">
        <v>25</v>
      </c>
      <c r="K3822">
        <v>49399.723211836819</v>
      </c>
      <c r="L3822">
        <v>57815.1</v>
      </c>
      <c r="M3822">
        <v>71752.121583212444</v>
      </c>
      <c r="N3822">
        <v>272166.70499999996</v>
      </c>
      <c r="O3822">
        <v>44922.104999999996</v>
      </c>
      <c r="P3822">
        <v>61526.609999999993</v>
      </c>
      <c r="Q3822">
        <v>81317.87999999999</v>
      </c>
      <c r="S3822" t="s">
        <v>174</v>
      </c>
    </row>
    <row r="3823" spans="1:19" hidden="1" x14ac:dyDescent="0.2">
      <c r="A3823" t="str">
        <f t="shared" si="59"/>
        <v>Agentecondominioenlenguajedeseñascolombiana(Videollamada)AgenteespecializadoMatemáticas,cienciasnaturalesyafinesEnlasinstalacionesdelaEntidadCompradoraHoraextradominicalyfestivoPlatinoNA</v>
      </c>
      <c r="B3823" t="s">
        <v>4127</v>
      </c>
      <c r="C3823" t="s">
        <v>3255</v>
      </c>
      <c r="D3823" t="s">
        <v>298</v>
      </c>
      <c r="E3823" t="s">
        <v>640</v>
      </c>
      <c r="F3823" t="s">
        <v>3272</v>
      </c>
      <c r="G3823" t="s">
        <v>90</v>
      </c>
      <c r="H3823" t="s">
        <v>134</v>
      </c>
      <c r="I3823" t="s">
        <v>96</v>
      </c>
      <c r="J3823" t="s">
        <v>25</v>
      </c>
      <c r="K3823">
        <v>62597.807440031203</v>
      </c>
      <c r="L3823">
        <v>66074.399999999994</v>
      </c>
      <c r="M3823">
        <v>82002.424666528503</v>
      </c>
      <c r="N3823">
        <v>66776.12999999999</v>
      </c>
      <c r="O3823">
        <v>51240.78</v>
      </c>
      <c r="P3823">
        <v>68314.14</v>
      </c>
      <c r="Q3823">
        <v>90528.344999999987</v>
      </c>
      <c r="S3823" t="s">
        <v>174</v>
      </c>
    </row>
    <row r="3824" spans="1:19" hidden="1" x14ac:dyDescent="0.2">
      <c r="A3824" t="str">
        <f t="shared" si="59"/>
        <v>Agentecondominioenlenguajedeseñascolombiana(Videollamada)AgenteespecializadoMatemáticas,cienciasnaturalesyafinesEnlasinstalacionesdelaEntidadCompradoraServicio7x24PlatinoNA</v>
      </c>
      <c r="B3824" t="s">
        <v>4128</v>
      </c>
      <c r="C3824" t="s">
        <v>3255</v>
      </c>
      <c r="D3824" t="s">
        <v>298</v>
      </c>
      <c r="E3824" t="s">
        <v>640</v>
      </c>
      <c r="F3824" t="s">
        <v>3272</v>
      </c>
      <c r="G3824" t="s">
        <v>91</v>
      </c>
      <c r="H3824" t="s">
        <v>134</v>
      </c>
      <c r="I3824" t="s">
        <v>96</v>
      </c>
      <c r="J3824" t="s">
        <v>260</v>
      </c>
      <c r="K3824">
        <v>22942324.322524119</v>
      </c>
      <c r="L3824">
        <v>34334414.144999996</v>
      </c>
      <c r="M3824">
        <v>35472418.413237967</v>
      </c>
      <c r="N3824">
        <v>28764826.604999997</v>
      </c>
      <c r="O3824">
        <v>29338580.924999997</v>
      </c>
      <c r="P3824">
        <v>46926201.375</v>
      </c>
      <c r="Q3824">
        <v>37664758.484999999</v>
      </c>
      <c r="S3824" t="s">
        <v>174</v>
      </c>
    </row>
    <row r="3825" spans="1:19" hidden="1" x14ac:dyDescent="0.2">
      <c r="A3825" t="str">
        <f t="shared" si="59"/>
        <v>Agentecondominioenlenguajedeseñascolombiana(Videollamada)AgenteespecializadoMatemáticas,cienciasnaturalesyafinesFrontofficeconherramientaJornadaOrdinariaPlataNA</v>
      </c>
      <c r="B3825" t="s">
        <v>4129</v>
      </c>
      <c r="C3825" t="s">
        <v>3255</v>
      </c>
      <c r="D3825" t="s">
        <v>298</v>
      </c>
      <c r="E3825" t="s">
        <v>640</v>
      </c>
      <c r="F3825" t="s">
        <v>3288</v>
      </c>
      <c r="G3825" t="s">
        <v>89</v>
      </c>
      <c r="H3825" t="s">
        <v>2</v>
      </c>
      <c r="I3825" t="s">
        <v>96</v>
      </c>
      <c r="J3825" t="s">
        <v>5</v>
      </c>
      <c r="K3825">
        <v>7421918.6446908563</v>
      </c>
      <c r="L3825">
        <v>7269284.2049999991</v>
      </c>
      <c r="M3825">
        <v>9165389.702010233</v>
      </c>
      <c r="N3825">
        <v>7954251.3449999997</v>
      </c>
      <c r="O3825">
        <v>8113576.1399999997</v>
      </c>
      <c r="P3825">
        <v>8592910.5149999987</v>
      </c>
      <c r="Q3825">
        <v>8310765.3749999991</v>
      </c>
      <c r="S3825" t="s">
        <v>174</v>
      </c>
    </row>
    <row r="3826" spans="1:19" hidden="1" x14ac:dyDescent="0.2">
      <c r="A3826" t="str">
        <f t="shared" si="59"/>
        <v>Agentecondominioenlenguajedeseñascolombiana(Videollamada)AgenteespecializadoMatemáticas,cienciasnaturalesyafinesFrontofficeconherramientaHoraextradiurnaPlataNA</v>
      </c>
      <c r="B3826" t="s">
        <v>4130</v>
      </c>
      <c r="C3826" t="s">
        <v>3255</v>
      </c>
      <c r="D3826" t="s">
        <v>298</v>
      </c>
      <c r="E3826" t="s">
        <v>640</v>
      </c>
      <c r="F3826" t="s">
        <v>3288</v>
      </c>
      <c r="G3826" t="s">
        <v>172</v>
      </c>
      <c r="H3826" t="s">
        <v>2</v>
      </c>
      <c r="I3826" t="s">
        <v>96</v>
      </c>
      <c r="J3826" t="s">
        <v>25</v>
      </c>
      <c r="K3826">
        <v>37523.703133642433</v>
      </c>
      <c r="L3826">
        <v>39614.625</v>
      </c>
      <c r="M3826">
        <v>48398.661789161422</v>
      </c>
      <c r="N3826">
        <v>229003.06499999997</v>
      </c>
      <c r="O3826">
        <v>32286.824999999997</v>
      </c>
      <c r="P3826">
        <v>45944.684999999998</v>
      </c>
      <c r="Q3826">
        <v>52783.964999999997</v>
      </c>
      <c r="S3826" t="s">
        <v>174</v>
      </c>
    </row>
    <row r="3827" spans="1:19" hidden="1" x14ac:dyDescent="0.2">
      <c r="A3827" t="str">
        <f t="shared" si="59"/>
        <v>Agentecondominioenlenguajedeseñascolombiana(Videollamada)AgenteespecializadoMatemáticas,cienciasnaturalesyafinesFrontofficeconherramientaHoraextranocturna PlataNA</v>
      </c>
      <c r="B3827" t="s">
        <v>4131</v>
      </c>
      <c r="C3827" t="s">
        <v>3255</v>
      </c>
      <c r="D3827" t="s">
        <v>298</v>
      </c>
      <c r="E3827" t="s">
        <v>640</v>
      </c>
      <c r="F3827" t="s">
        <v>3288</v>
      </c>
      <c r="G3827" t="s">
        <v>288</v>
      </c>
      <c r="H3827" t="s">
        <v>2</v>
      </c>
      <c r="I3827" t="s">
        <v>96</v>
      </c>
      <c r="J3827" t="s">
        <v>25</v>
      </c>
      <c r="K3827">
        <v>50721.787361836818</v>
      </c>
      <c r="L3827">
        <v>55460.474999999999</v>
      </c>
      <c r="M3827">
        <v>67758.126504825996</v>
      </c>
      <c r="N3827">
        <v>251673.70499999999</v>
      </c>
      <c r="O3827">
        <v>44922.104999999996</v>
      </c>
      <c r="P3827">
        <v>58989.824999999997</v>
      </c>
      <c r="Q3827">
        <v>73263.509999999995</v>
      </c>
      <c r="S3827" t="s">
        <v>174</v>
      </c>
    </row>
    <row r="3828" spans="1:19" hidden="1" x14ac:dyDescent="0.2">
      <c r="A3828" t="str">
        <f t="shared" si="59"/>
        <v>Agentecondominioenlenguajedeseñascolombiana(Videollamada)AgenteespecializadoMatemáticas,cienciasnaturalesyafinesFrontofficeconherramientaHoraextradominicalyfestivoPlataNA</v>
      </c>
      <c r="B3828" t="s">
        <v>4132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90</v>
      </c>
      <c r="H3828" t="s">
        <v>2</v>
      </c>
      <c r="I3828" t="s">
        <v>96</v>
      </c>
      <c r="J3828" t="s">
        <v>25</v>
      </c>
      <c r="K3828">
        <v>63919.871590031202</v>
      </c>
      <c r="L3828">
        <v>63383.399999999994</v>
      </c>
      <c r="M3828">
        <v>77437.858862658293</v>
      </c>
      <c r="N3828">
        <v>66776.12999999999</v>
      </c>
      <c r="O3828">
        <v>51240.78</v>
      </c>
      <c r="P3828">
        <v>65496.869999999995</v>
      </c>
      <c r="Q3828">
        <v>81561.104999999996</v>
      </c>
      <c r="S3828" t="s">
        <v>174</v>
      </c>
    </row>
    <row r="3829" spans="1:19" hidden="1" x14ac:dyDescent="0.2">
      <c r="A3829" t="str">
        <f t="shared" si="59"/>
        <v>Agentecondominioenlenguajedeseñascolombiana(Videollamada)AgenteespecializadoMatemáticas,cienciasnaturalesyafinesFrontofficeconherramientaServicio7x24PlataNA</v>
      </c>
      <c r="B3829" t="s">
        <v>4133</v>
      </c>
      <c r="C3829" t="s">
        <v>3255</v>
      </c>
      <c r="D3829" t="s">
        <v>298</v>
      </c>
      <c r="E3829" t="s">
        <v>640</v>
      </c>
      <c r="F3829" t="s">
        <v>3288</v>
      </c>
      <c r="G3829" t="s">
        <v>91</v>
      </c>
      <c r="H3829" t="s">
        <v>2</v>
      </c>
      <c r="I3829" t="s">
        <v>96</v>
      </c>
      <c r="J3829" t="s">
        <v>260</v>
      </c>
      <c r="K3829">
        <v>23259619.718524121</v>
      </c>
      <c r="L3829">
        <v>32751522.404999997</v>
      </c>
      <c r="M3829">
        <v>36890693.550591178</v>
      </c>
      <c r="N3829">
        <v>29110099.499999996</v>
      </c>
      <c r="O3829">
        <v>29338580.924999997</v>
      </c>
      <c r="P3829">
        <v>44991100.169999994</v>
      </c>
      <c r="Q3829">
        <v>33891850.214999996</v>
      </c>
      <c r="S3829" t="s">
        <v>174</v>
      </c>
    </row>
    <row r="3830" spans="1:19" hidden="1" x14ac:dyDescent="0.2">
      <c r="A3830" t="str">
        <f t="shared" si="59"/>
        <v>Agentecondominioenlenguajedeseñascolombiana(Videollamada)AgenteespecializadoMatemáticas,cienciasnaturalesyafinesFrontofficeconherramientaJornadaOrdinariaOroNA</v>
      </c>
      <c r="B3830" t="s">
        <v>4134</v>
      </c>
      <c r="C3830" t="s">
        <v>3255</v>
      </c>
      <c r="D3830" t="s">
        <v>298</v>
      </c>
      <c r="E3830" t="s">
        <v>640</v>
      </c>
      <c r="F3830" t="s">
        <v>3288</v>
      </c>
      <c r="G3830" t="s">
        <v>89</v>
      </c>
      <c r="H3830" t="s">
        <v>3</v>
      </c>
      <c r="I3830" t="s">
        <v>96</v>
      </c>
      <c r="J3830" t="s">
        <v>5</v>
      </c>
      <c r="K3830">
        <v>7421918.6446908563</v>
      </c>
      <c r="L3830">
        <v>7414670.6549999993</v>
      </c>
      <c r="M3830">
        <v>9427782.7653371785</v>
      </c>
      <c r="N3830">
        <v>7982876.3399999989</v>
      </c>
      <c r="O3830">
        <v>8113576.1399999997</v>
      </c>
      <c r="P3830">
        <v>8773814.0249999985</v>
      </c>
      <c r="Q3830">
        <v>8679204.6749999989</v>
      </c>
      <c r="S3830" t="s">
        <v>174</v>
      </c>
    </row>
    <row r="3831" spans="1:19" hidden="1" x14ac:dyDescent="0.2">
      <c r="A3831" t="str">
        <f t="shared" si="59"/>
        <v>Agentecondominioenlenguajedeseñascolombiana(Videollamada)AgenteespecializadoMatemáticas,cienciasnaturalesyafinesFrontofficeconherramientaHoraextradiurnaOroNA</v>
      </c>
      <c r="B3831" t="s">
        <v>4135</v>
      </c>
      <c r="C3831" t="s">
        <v>3255</v>
      </c>
      <c r="D3831" t="s">
        <v>298</v>
      </c>
      <c r="E3831" t="s">
        <v>640</v>
      </c>
      <c r="F3831" t="s">
        <v>3288</v>
      </c>
      <c r="G3831" t="s">
        <v>172</v>
      </c>
      <c r="H3831" t="s">
        <v>3</v>
      </c>
      <c r="I3831" t="s">
        <v>96</v>
      </c>
      <c r="J3831" t="s">
        <v>25</v>
      </c>
      <c r="K3831">
        <v>37523.703133642433</v>
      </c>
      <c r="L3831">
        <v>40407.434999999998</v>
      </c>
      <c r="M3831">
        <v>49784.251877600058</v>
      </c>
      <c r="N3831">
        <v>238783.81499999997</v>
      </c>
      <c r="O3831">
        <v>32286.824999999997</v>
      </c>
      <c r="P3831">
        <v>46911.375</v>
      </c>
      <c r="Q3831">
        <v>55124.1</v>
      </c>
      <c r="S3831" t="s">
        <v>174</v>
      </c>
    </row>
    <row r="3832" spans="1:19" hidden="1" x14ac:dyDescent="0.2">
      <c r="A3832" t="str">
        <f t="shared" si="59"/>
        <v>Agentecondominioenlenguajedeseñascolombiana(Videollamada)AgenteespecializadoMatemáticas,cienciasnaturalesyafinesFrontofficeconherramientaHoraextranocturna OroNA</v>
      </c>
      <c r="B3832" t="s">
        <v>4136</v>
      </c>
      <c r="C3832" t="s">
        <v>3255</v>
      </c>
      <c r="D3832" t="s">
        <v>298</v>
      </c>
      <c r="E3832" t="s">
        <v>640</v>
      </c>
      <c r="F3832" t="s">
        <v>3288</v>
      </c>
      <c r="G3832" t="s">
        <v>288</v>
      </c>
      <c r="H3832" t="s">
        <v>3</v>
      </c>
      <c r="I3832" t="s">
        <v>96</v>
      </c>
      <c r="J3832" t="s">
        <v>25</v>
      </c>
      <c r="K3832">
        <v>50721.787361836818</v>
      </c>
      <c r="L3832">
        <v>56569.994999999995</v>
      </c>
      <c r="M3832">
        <v>69697.95262864008</v>
      </c>
      <c r="N3832">
        <v>261920.20499999999</v>
      </c>
      <c r="O3832">
        <v>44922.104999999996</v>
      </c>
      <c r="P3832">
        <v>60231.824999999997</v>
      </c>
      <c r="Q3832">
        <v>76511.34</v>
      </c>
      <c r="S3832" t="s">
        <v>174</v>
      </c>
    </row>
    <row r="3833" spans="1:19" hidden="1" x14ac:dyDescent="0.2">
      <c r="A3833" t="str">
        <f t="shared" si="59"/>
        <v>Agentecondominioenlenguajedeseñascolombiana(Videollamada)AgenteespecializadoMatemáticas,cienciasnaturalesyafinesFrontofficeconherramientaHoraextradominicalyfestivoOroNA</v>
      </c>
      <c r="B3833" t="s">
        <v>4137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90</v>
      </c>
      <c r="H3833" t="s">
        <v>3</v>
      </c>
      <c r="I3833" t="s">
        <v>96</v>
      </c>
      <c r="J3833" t="s">
        <v>25</v>
      </c>
      <c r="K3833">
        <v>63919.871590031202</v>
      </c>
      <c r="L3833">
        <v>64651.274999999994</v>
      </c>
      <c r="M3833">
        <v>79654.803004160101</v>
      </c>
      <c r="N3833">
        <v>66776.12999999999</v>
      </c>
      <c r="O3833">
        <v>51240.78</v>
      </c>
      <c r="P3833">
        <v>66876.524999999994</v>
      </c>
      <c r="Q3833">
        <v>85176.36</v>
      </c>
      <c r="S3833" t="s">
        <v>174</v>
      </c>
    </row>
    <row r="3834" spans="1:19" hidden="1" x14ac:dyDescent="0.2">
      <c r="A3834" t="str">
        <f t="shared" si="59"/>
        <v>Agentecondominioenlenguajedeseñascolombiana(Videollamada)AgenteespecializadoMatemáticas,cienciasnaturalesyafinesFrontofficeconherramientaServicio7x24OroNA</v>
      </c>
      <c r="B3834" t="s">
        <v>4138</v>
      </c>
      <c r="C3834" t="s">
        <v>3255</v>
      </c>
      <c r="D3834" t="s">
        <v>298</v>
      </c>
      <c r="E3834" t="s">
        <v>640</v>
      </c>
      <c r="F3834" t="s">
        <v>3288</v>
      </c>
      <c r="G3834" t="s">
        <v>91</v>
      </c>
      <c r="H3834" t="s">
        <v>3</v>
      </c>
      <c r="I3834" t="s">
        <v>96</v>
      </c>
      <c r="J3834" t="s">
        <v>260</v>
      </c>
      <c r="K3834">
        <v>23259619.718524121</v>
      </c>
      <c r="L3834">
        <v>33406553.204999998</v>
      </c>
      <c r="M3834">
        <v>37946825.63048213</v>
      </c>
      <c r="N3834">
        <v>29145466.484999999</v>
      </c>
      <c r="O3834">
        <v>29338580.924999997</v>
      </c>
      <c r="P3834">
        <v>45938281.454999998</v>
      </c>
      <c r="Q3834">
        <v>35394371.099999994</v>
      </c>
      <c r="S3834" t="s">
        <v>174</v>
      </c>
    </row>
    <row r="3835" spans="1:19" hidden="1" x14ac:dyDescent="0.2">
      <c r="A3835" t="str">
        <f t="shared" si="59"/>
        <v>Agentecondominioenlenguajedeseñascolombiana(Videollamada)AgenteespecializadoMatemáticas,cienciasnaturalesyafinesFrontofficeconherramientaJornadaOrdinariaPlatinoNA</v>
      </c>
      <c r="B3835" t="s">
        <v>4139</v>
      </c>
      <c r="C3835" t="s">
        <v>3255</v>
      </c>
      <c r="D3835" t="s">
        <v>298</v>
      </c>
      <c r="E3835" t="s">
        <v>640</v>
      </c>
      <c r="F3835" t="s">
        <v>3288</v>
      </c>
      <c r="G3835" t="s">
        <v>89</v>
      </c>
      <c r="H3835" t="s">
        <v>134</v>
      </c>
      <c r="I3835" t="s">
        <v>96</v>
      </c>
      <c r="J3835" t="s">
        <v>5</v>
      </c>
      <c r="K3835">
        <v>7421918.6446908563</v>
      </c>
      <c r="L3835">
        <v>7632749.294999999</v>
      </c>
      <c r="M3835">
        <v>9705642.5580084771</v>
      </c>
      <c r="N3835">
        <v>8011501.334999999</v>
      </c>
      <c r="O3835">
        <v>8113576.1399999997</v>
      </c>
      <c r="P3835">
        <v>8962497.629999999</v>
      </c>
      <c r="Q3835">
        <v>9224466.4799999986</v>
      </c>
      <c r="S3835" t="s">
        <v>174</v>
      </c>
    </row>
    <row r="3836" spans="1:19" hidden="1" x14ac:dyDescent="0.2">
      <c r="A3836" t="str">
        <f t="shared" si="59"/>
        <v>Agentecondominioenlenguajedeseñascolombiana(Videollamada)AgenteespecializadoMatemáticas,cienciasnaturalesyafinesFrontofficeconherramientaHoraextradiurnaPlatinoNA</v>
      </c>
      <c r="B3836" t="s">
        <v>4140</v>
      </c>
      <c r="C3836" t="s">
        <v>3255</v>
      </c>
      <c r="D3836" t="s">
        <v>298</v>
      </c>
      <c r="E3836" t="s">
        <v>640</v>
      </c>
      <c r="F3836" t="s">
        <v>3288</v>
      </c>
      <c r="G3836" t="s">
        <v>172</v>
      </c>
      <c r="H3836" t="s">
        <v>134</v>
      </c>
      <c r="I3836" t="s">
        <v>96</v>
      </c>
      <c r="J3836" t="s">
        <v>25</v>
      </c>
      <c r="K3836">
        <v>37523.703133642433</v>
      </c>
      <c r="L3836">
        <v>41595.614999999998</v>
      </c>
      <c r="M3836">
        <v>51251.515416580318</v>
      </c>
      <c r="N3836">
        <v>248564.56499999997</v>
      </c>
      <c r="O3836">
        <v>32286.824999999997</v>
      </c>
      <c r="P3836">
        <v>47920.499999999993</v>
      </c>
      <c r="Q3836">
        <v>58587.209999999992</v>
      </c>
      <c r="S3836" t="s">
        <v>174</v>
      </c>
    </row>
    <row r="3837" spans="1:19" hidden="1" x14ac:dyDescent="0.2">
      <c r="A3837" t="str">
        <f t="shared" si="59"/>
        <v>Agentecondominioenlenguajedeseñascolombiana(Videollamada)AgenteespecializadoMatemáticas,cienciasnaturalesyafinesFrontofficeconherramientaHoraextranocturna PlatinoNA</v>
      </c>
      <c r="B3837" t="s">
        <v>4141</v>
      </c>
      <c r="C3837" t="s">
        <v>3255</v>
      </c>
      <c r="D3837" t="s">
        <v>298</v>
      </c>
      <c r="E3837" t="s">
        <v>640</v>
      </c>
      <c r="F3837" t="s">
        <v>3288</v>
      </c>
      <c r="G3837" t="s">
        <v>288</v>
      </c>
      <c r="H3837" t="s">
        <v>134</v>
      </c>
      <c r="I3837" t="s">
        <v>96</v>
      </c>
      <c r="J3837" t="s">
        <v>25</v>
      </c>
      <c r="K3837">
        <v>50721.787361836818</v>
      </c>
      <c r="L3837">
        <v>58234.274999999994</v>
      </c>
      <c r="M3837">
        <v>71752.121583212444</v>
      </c>
      <c r="N3837">
        <v>272166.70499999996</v>
      </c>
      <c r="O3837">
        <v>44922.104999999996</v>
      </c>
      <c r="P3837">
        <v>61526.609999999993</v>
      </c>
      <c r="Q3837">
        <v>81317.87999999999</v>
      </c>
      <c r="S3837" t="s">
        <v>174</v>
      </c>
    </row>
    <row r="3838" spans="1:19" hidden="1" x14ac:dyDescent="0.2">
      <c r="A3838" t="str">
        <f t="shared" si="59"/>
        <v>Agentecondominioenlenguajedeseñascolombiana(Videollamada)AgenteespecializadoMatemáticas,cienciasnaturalesyafinesFrontofficeconherramientaHoraextradominicalyfestivoPlatinoNA</v>
      </c>
      <c r="B3838" t="s">
        <v>4142</v>
      </c>
      <c r="C3838" t="s">
        <v>3255</v>
      </c>
      <c r="D3838" t="s">
        <v>298</v>
      </c>
      <c r="E3838" t="s">
        <v>640</v>
      </c>
      <c r="F3838" t="s">
        <v>3288</v>
      </c>
      <c r="G3838" t="s">
        <v>90</v>
      </c>
      <c r="H3838" t="s">
        <v>134</v>
      </c>
      <c r="I3838" t="s">
        <v>96</v>
      </c>
      <c r="J3838" t="s">
        <v>25</v>
      </c>
      <c r="K3838">
        <v>63919.871590031202</v>
      </c>
      <c r="L3838">
        <v>66552.569999999992</v>
      </c>
      <c r="M3838">
        <v>82002.424666528503</v>
      </c>
      <c r="N3838">
        <v>66776.12999999999</v>
      </c>
      <c r="O3838">
        <v>51240.78</v>
      </c>
      <c r="P3838">
        <v>68314.14</v>
      </c>
      <c r="Q3838">
        <v>90528.344999999987</v>
      </c>
      <c r="S3838" t="s">
        <v>174</v>
      </c>
    </row>
    <row r="3839" spans="1:19" hidden="1" x14ac:dyDescent="0.2">
      <c r="A3839" t="str">
        <f t="shared" si="59"/>
        <v>Agentecondominioenlenguajedeseñascolombiana(Videollamada)AgenteespecializadoMatemáticas,cienciasnaturalesyafinesFrontofficeconherramientaServicio7x24PlatinoNA</v>
      </c>
      <c r="B3839" t="s">
        <v>4143</v>
      </c>
      <c r="C3839" t="s">
        <v>3255</v>
      </c>
      <c r="D3839" t="s">
        <v>298</v>
      </c>
      <c r="E3839" t="s">
        <v>640</v>
      </c>
      <c r="F3839" t="s">
        <v>3288</v>
      </c>
      <c r="G3839" t="s">
        <v>91</v>
      </c>
      <c r="H3839" t="s">
        <v>134</v>
      </c>
      <c r="I3839" t="s">
        <v>96</v>
      </c>
      <c r="J3839" t="s">
        <v>260</v>
      </c>
      <c r="K3839">
        <v>23259619.718524121</v>
      </c>
      <c r="L3839">
        <v>34389099.404999994</v>
      </c>
      <c r="M3839">
        <v>31295992.868066691</v>
      </c>
      <c r="N3839">
        <v>29180834.504999999</v>
      </c>
      <c r="O3839">
        <v>29338580.924999997</v>
      </c>
      <c r="P3839">
        <v>46926201.375</v>
      </c>
      <c r="Q3839">
        <v>37617984.765000001</v>
      </c>
      <c r="S3839" t="s">
        <v>174</v>
      </c>
    </row>
    <row r="3840" spans="1:19" hidden="1" x14ac:dyDescent="0.2">
      <c r="A3840" t="str">
        <f t="shared" si="59"/>
        <v>Agentecondominioenlenguajedeseñascolombiana(Videollamada)AgenteespecializadoMatemáticas,cienciasnaturalesyafinesFrontofficesinherramientaJornadaOrdinariaPlataNA</v>
      </c>
      <c r="B3840" t="s">
        <v>4144</v>
      </c>
      <c r="C3840" t="s">
        <v>3255</v>
      </c>
      <c r="D3840" t="s">
        <v>298</v>
      </c>
      <c r="E3840" t="s">
        <v>640</v>
      </c>
      <c r="F3840" t="s">
        <v>3304</v>
      </c>
      <c r="G3840" t="s">
        <v>89</v>
      </c>
      <c r="H3840" t="s">
        <v>2</v>
      </c>
      <c r="I3840" t="s">
        <v>96</v>
      </c>
      <c r="J3840" t="s">
        <v>5</v>
      </c>
      <c r="K3840">
        <v>7152639.5565333059</v>
      </c>
      <c r="L3840">
        <v>6863799.1499999994</v>
      </c>
      <c r="M3840">
        <v>8551965.6830845438</v>
      </c>
      <c r="N3840">
        <v>7765156.8449999997</v>
      </c>
      <c r="O3840">
        <v>8113576.1399999997</v>
      </c>
      <c r="P3840">
        <v>7738453.8449999997</v>
      </c>
      <c r="Q3840">
        <v>7918080.1649999991</v>
      </c>
      <c r="S3840" t="s">
        <v>174</v>
      </c>
    </row>
    <row r="3841" spans="1:19" hidden="1" x14ac:dyDescent="0.2">
      <c r="A3841" t="str">
        <f t="shared" si="59"/>
        <v>Agentecondominioenlenguajedeseñascolombiana(Videollamada)AgenteespecializadoMatemáticas,cienciasnaturalesyafinesFrontofficesinherramientaHoraextradiurnaPlataNA</v>
      </c>
      <c r="B3841" t="s">
        <v>4145</v>
      </c>
      <c r="C3841" t="s">
        <v>3255</v>
      </c>
      <c r="D3841" t="s">
        <v>298</v>
      </c>
      <c r="E3841" t="s">
        <v>640</v>
      </c>
      <c r="F3841" t="s">
        <v>3304</v>
      </c>
      <c r="G3841" t="s">
        <v>172</v>
      </c>
      <c r="H3841" t="s">
        <v>2</v>
      </c>
      <c r="I3841" t="s">
        <v>96</v>
      </c>
      <c r="J3841" t="s">
        <v>25</v>
      </c>
      <c r="K3841">
        <v>36401.706932985966</v>
      </c>
      <c r="L3841">
        <v>37404.899999999994</v>
      </c>
      <c r="M3841">
        <v>48398.661789161422</v>
      </c>
      <c r="N3841">
        <v>255085.06499999997</v>
      </c>
      <c r="O3841">
        <v>32286.824999999997</v>
      </c>
      <c r="P3841">
        <v>46658.834999999999</v>
      </c>
      <c r="Q3841">
        <v>52783.964999999997</v>
      </c>
      <c r="S3841" t="s">
        <v>174</v>
      </c>
    </row>
    <row r="3842" spans="1:19" hidden="1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Agentecondominioenlenguajedeseñascolombiana(Videollamada)AgenteespecializadoMatemáticas,cienciasnaturalesyafinesFrontofficesinherramientaHoraextranocturna PlataNA</v>
      </c>
      <c r="B3842" t="s">
        <v>4146</v>
      </c>
      <c r="C3842" t="s">
        <v>3255</v>
      </c>
      <c r="D3842" t="s">
        <v>298</v>
      </c>
      <c r="E3842" t="s">
        <v>640</v>
      </c>
      <c r="F3842" t="s">
        <v>3304</v>
      </c>
      <c r="G3842" t="s">
        <v>288</v>
      </c>
      <c r="H3842" t="s">
        <v>2</v>
      </c>
      <c r="I3842" t="s">
        <v>96</v>
      </c>
      <c r="J3842" t="s">
        <v>25</v>
      </c>
      <c r="K3842">
        <v>49599.791161180357</v>
      </c>
      <c r="L3842">
        <v>52366.859999999993</v>
      </c>
      <c r="M3842">
        <v>67758.126504825996</v>
      </c>
      <c r="N3842">
        <v>278997.70499999996</v>
      </c>
      <c r="O3842">
        <v>44922.104999999996</v>
      </c>
      <c r="P3842">
        <v>61046.369999999995</v>
      </c>
      <c r="Q3842">
        <v>73263.509999999995</v>
      </c>
      <c r="S3842" t="s">
        <v>174</v>
      </c>
    </row>
    <row r="3843" spans="1:19" hidden="1" x14ac:dyDescent="0.2">
      <c r="A3843" t="str">
        <f t="shared" si="60"/>
        <v>Agentecondominioenlenguajedeseñascolombiana(Videollamada)AgenteespecializadoMatemáticas,cienciasnaturalesyafinesFrontofficesinherramientaHoraextradominicalyfestivoPlataNA</v>
      </c>
      <c r="B3843" t="s">
        <v>4147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90</v>
      </c>
      <c r="H3843" t="s">
        <v>2</v>
      </c>
      <c r="I3843" t="s">
        <v>96</v>
      </c>
      <c r="J3843" t="s">
        <v>25</v>
      </c>
      <c r="K3843">
        <v>62797.875389374742</v>
      </c>
      <c r="L3843">
        <v>59847.839999999997</v>
      </c>
      <c r="M3843">
        <v>77437.858862658293</v>
      </c>
      <c r="N3843">
        <v>66776.12999999999</v>
      </c>
      <c r="O3843">
        <v>51240.78</v>
      </c>
      <c r="P3843">
        <v>68241.689999999988</v>
      </c>
      <c r="Q3843">
        <v>81561.104999999996</v>
      </c>
      <c r="S3843" t="s">
        <v>174</v>
      </c>
    </row>
    <row r="3844" spans="1:19" hidden="1" x14ac:dyDescent="0.2">
      <c r="A3844" t="str">
        <f t="shared" si="60"/>
        <v>Agentecondominioenlenguajedeseñascolombiana(Videollamada)AgenteespecializadoMatemáticas,cienciasnaturalesyafinesFrontofficesinherramientaServicio7x24PlataNA</v>
      </c>
      <c r="B3844" t="s">
        <v>4148</v>
      </c>
      <c r="C3844" t="s">
        <v>3255</v>
      </c>
      <c r="D3844" t="s">
        <v>298</v>
      </c>
      <c r="E3844" t="s">
        <v>640</v>
      </c>
      <c r="F3844" t="s">
        <v>3304</v>
      </c>
      <c r="G3844" t="s">
        <v>91</v>
      </c>
      <c r="H3844" t="s">
        <v>2</v>
      </c>
      <c r="I3844" t="s">
        <v>96</v>
      </c>
      <c r="J3844" t="s">
        <v>260</v>
      </c>
      <c r="K3844">
        <v>22990340.630366568</v>
      </c>
      <c r="L3844">
        <v>32310055.574999999</v>
      </c>
      <c r="M3844">
        <v>34421661.874415278</v>
      </c>
      <c r="N3844">
        <v>28731910.499999996</v>
      </c>
      <c r="O3844">
        <v>29338580.924999997</v>
      </c>
      <c r="P3844">
        <v>44101005.344999999</v>
      </c>
      <c r="Q3844">
        <v>33499166.039999999</v>
      </c>
      <c r="S3844" t="s">
        <v>174</v>
      </c>
    </row>
    <row r="3845" spans="1:19" hidden="1" x14ac:dyDescent="0.2">
      <c r="A3845" t="str">
        <f t="shared" si="60"/>
        <v>Agentecondominioenlenguajedeseñascolombiana(Videollamada)AgenteespecializadoMatemáticas,cienciasnaturalesyafinesFrontofficesinherramientaJornadaOrdinariaOroNA</v>
      </c>
      <c r="B3845" t="s">
        <v>4149</v>
      </c>
      <c r="C3845" t="s">
        <v>3255</v>
      </c>
      <c r="D3845" t="s">
        <v>298</v>
      </c>
      <c r="E3845" t="s">
        <v>640</v>
      </c>
      <c r="F3845" t="s">
        <v>3304</v>
      </c>
      <c r="G3845" t="s">
        <v>89</v>
      </c>
      <c r="H3845" t="s">
        <v>3</v>
      </c>
      <c r="I3845" t="s">
        <v>96</v>
      </c>
      <c r="J3845" t="s">
        <v>5</v>
      </c>
      <c r="K3845">
        <v>7152639.5565333059</v>
      </c>
      <c r="L3845">
        <v>7001075.3399999999</v>
      </c>
      <c r="M3845">
        <v>8796797.2228235789</v>
      </c>
      <c r="N3845">
        <v>7784327.1149999993</v>
      </c>
      <c r="O3845">
        <v>8113576.1399999997</v>
      </c>
      <c r="P3845">
        <v>7901369.0549999997</v>
      </c>
      <c r="Q3845">
        <v>8269110.7649999997</v>
      </c>
      <c r="S3845" t="s">
        <v>174</v>
      </c>
    </row>
    <row r="3846" spans="1:19" hidden="1" x14ac:dyDescent="0.2">
      <c r="A3846" t="str">
        <f t="shared" si="60"/>
        <v>Agentecondominioenlenguajedeseñascolombiana(Videollamada)AgenteespecializadoMatemáticas,cienciasnaturalesyafinesFrontofficesinherramientaHoraextradiurnaOroNA</v>
      </c>
      <c r="B3846" t="s">
        <v>4150</v>
      </c>
      <c r="C3846" t="s">
        <v>3255</v>
      </c>
      <c r="D3846" t="s">
        <v>298</v>
      </c>
      <c r="E3846" t="s">
        <v>640</v>
      </c>
      <c r="F3846" t="s">
        <v>3304</v>
      </c>
      <c r="G3846" t="s">
        <v>172</v>
      </c>
      <c r="H3846" t="s">
        <v>3</v>
      </c>
      <c r="I3846" t="s">
        <v>96</v>
      </c>
      <c r="J3846" t="s">
        <v>25</v>
      </c>
      <c r="K3846">
        <v>36401.706932985966</v>
      </c>
      <c r="L3846">
        <v>38153.204999999994</v>
      </c>
      <c r="M3846">
        <v>49784.251877600058</v>
      </c>
      <c r="N3846">
        <v>266169.91499999998</v>
      </c>
      <c r="O3846">
        <v>32286.824999999997</v>
      </c>
      <c r="P3846">
        <v>47642.084999999999</v>
      </c>
      <c r="Q3846">
        <v>55124.1</v>
      </c>
      <c r="S3846" t="s">
        <v>174</v>
      </c>
    </row>
    <row r="3847" spans="1:19" hidden="1" x14ac:dyDescent="0.2">
      <c r="A3847" t="str">
        <f t="shared" si="60"/>
        <v>Agentecondominioenlenguajedeseñascolombiana(Videollamada)AgenteespecializadoMatemáticas,cienciasnaturalesyafinesFrontofficesinherramientaHoraextranocturna OroNA</v>
      </c>
      <c r="B3847" t="s">
        <v>4151</v>
      </c>
      <c r="C3847" t="s">
        <v>3255</v>
      </c>
      <c r="D3847" t="s">
        <v>298</v>
      </c>
      <c r="E3847" t="s">
        <v>640</v>
      </c>
      <c r="F3847" t="s">
        <v>3304</v>
      </c>
      <c r="G3847" t="s">
        <v>288</v>
      </c>
      <c r="H3847" t="s">
        <v>3</v>
      </c>
      <c r="I3847" t="s">
        <v>96</v>
      </c>
      <c r="J3847" t="s">
        <v>25</v>
      </c>
      <c r="K3847">
        <v>49599.791161180357</v>
      </c>
      <c r="L3847">
        <v>53414.28</v>
      </c>
      <c r="M3847">
        <v>69697.95262864008</v>
      </c>
      <c r="N3847">
        <v>290610.40499999997</v>
      </c>
      <c r="O3847">
        <v>44922.104999999996</v>
      </c>
      <c r="P3847">
        <v>62331.839999999997</v>
      </c>
      <c r="Q3847">
        <v>76511.34</v>
      </c>
      <c r="S3847" t="s">
        <v>174</v>
      </c>
    </row>
    <row r="3848" spans="1:19" hidden="1" x14ac:dyDescent="0.2">
      <c r="A3848" t="str">
        <f t="shared" si="60"/>
        <v>Agentecondominioenlenguajedeseñascolombiana(Videollamada)AgenteespecializadoMatemáticas,cienciasnaturalesyafinesFrontofficesinherramientaHoraextradominicalyfestivoOroNA</v>
      </c>
      <c r="B3848" t="s">
        <v>4152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90</v>
      </c>
      <c r="H3848" t="s">
        <v>3</v>
      </c>
      <c r="I3848" t="s">
        <v>96</v>
      </c>
      <c r="J3848" t="s">
        <v>25</v>
      </c>
      <c r="K3848">
        <v>62797.875389374742</v>
      </c>
      <c r="L3848">
        <v>61045.334999999992</v>
      </c>
      <c r="M3848">
        <v>79654.803004160101</v>
      </c>
      <c r="N3848">
        <v>66776.12999999999</v>
      </c>
      <c r="O3848">
        <v>51240.78</v>
      </c>
      <c r="P3848">
        <v>69678.26999999999</v>
      </c>
      <c r="Q3848">
        <v>85176.36</v>
      </c>
      <c r="S3848" t="s">
        <v>174</v>
      </c>
    </row>
    <row r="3849" spans="1:19" hidden="1" x14ac:dyDescent="0.2">
      <c r="A3849" t="str">
        <f t="shared" si="60"/>
        <v>Agentecondominioenlenguajedeseñascolombiana(Videollamada)AgenteespecializadoMatemáticas,cienciasnaturalesyafinesFrontofficesinherramientaServicio7x24OroNA</v>
      </c>
      <c r="B3849" t="s">
        <v>4153</v>
      </c>
      <c r="C3849" t="s">
        <v>3255</v>
      </c>
      <c r="D3849" t="s">
        <v>298</v>
      </c>
      <c r="E3849" t="s">
        <v>640</v>
      </c>
      <c r="F3849" t="s">
        <v>3304</v>
      </c>
      <c r="G3849" t="s">
        <v>91</v>
      </c>
      <c r="H3849" t="s">
        <v>3</v>
      </c>
      <c r="I3849" t="s">
        <v>96</v>
      </c>
      <c r="J3849" t="s">
        <v>260</v>
      </c>
      <c r="K3849">
        <v>22990340.630366568</v>
      </c>
      <c r="L3849">
        <v>32956256.789999999</v>
      </c>
      <c r="M3849">
        <v>35407108.821864903</v>
      </c>
      <c r="N3849">
        <v>28748368.034999996</v>
      </c>
      <c r="O3849">
        <v>29338580.924999997</v>
      </c>
      <c r="P3849">
        <v>45029447.954999998</v>
      </c>
      <c r="Q3849">
        <v>34984277.189999998</v>
      </c>
      <c r="S3849" t="s">
        <v>174</v>
      </c>
    </row>
    <row r="3850" spans="1:19" hidden="1" x14ac:dyDescent="0.2">
      <c r="A3850" t="str">
        <f t="shared" si="60"/>
        <v>Agentecondominioenlenguajedeseñascolombiana(Videollamada)AgenteespecializadoMatemáticas,cienciasnaturalesyafinesFrontofficesinherramientaJornadaOrdinariaPlatinoNA</v>
      </c>
      <c r="B3850" t="s">
        <v>4154</v>
      </c>
      <c r="C3850" t="s">
        <v>3255</v>
      </c>
      <c r="D3850" t="s">
        <v>298</v>
      </c>
      <c r="E3850" t="s">
        <v>640</v>
      </c>
      <c r="F3850" t="s">
        <v>3304</v>
      </c>
      <c r="G3850" t="s">
        <v>89</v>
      </c>
      <c r="H3850" t="s">
        <v>134</v>
      </c>
      <c r="I3850" t="s">
        <v>96</v>
      </c>
      <c r="J3850" t="s">
        <v>5</v>
      </c>
      <c r="K3850">
        <v>7152639.5565333059</v>
      </c>
      <c r="L3850">
        <v>7206989.6249999991</v>
      </c>
      <c r="M3850">
        <v>9056060.3298917674</v>
      </c>
      <c r="N3850">
        <v>7803497.3849999998</v>
      </c>
      <c r="O3850">
        <v>8113576.1399999997</v>
      </c>
      <c r="P3850">
        <v>8071290.1799999997</v>
      </c>
      <c r="Q3850">
        <v>8788609.3499999996</v>
      </c>
      <c r="S3850" t="s">
        <v>174</v>
      </c>
    </row>
    <row r="3851" spans="1:19" hidden="1" x14ac:dyDescent="0.2">
      <c r="A3851" t="str">
        <f t="shared" si="60"/>
        <v>Agentecondominioenlenguajedeseñascolombiana(Videollamada)AgenteespecializadoMatemáticas,cienciasnaturalesyafinesFrontofficesinherramientaHoraextradiurnaPlatinoNA</v>
      </c>
      <c r="B3851" t="s">
        <v>4155</v>
      </c>
      <c r="C3851" t="s">
        <v>3255</v>
      </c>
      <c r="D3851" t="s">
        <v>298</v>
      </c>
      <c r="E3851" t="s">
        <v>640</v>
      </c>
      <c r="F3851" t="s">
        <v>3304</v>
      </c>
      <c r="G3851" t="s">
        <v>172</v>
      </c>
      <c r="H3851" t="s">
        <v>134</v>
      </c>
      <c r="I3851" t="s">
        <v>96</v>
      </c>
      <c r="J3851" t="s">
        <v>25</v>
      </c>
      <c r="K3851">
        <v>36401.706932985966</v>
      </c>
      <c r="L3851">
        <v>39275.144999999997</v>
      </c>
      <c r="M3851">
        <v>51251.515416580318</v>
      </c>
      <c r="N3851">
        <v>277254.76499999996</v>
      </c>
      <c r="O3851">
        <v>32286.824999999997</v>
      </c>
      <c r="P3851">
        <v>48665.7</v>
      </c>
      <c r="Q3851">
        <v>58587.209999999992</v>
      </c>
      <c r="S3851" t="s">
        <v>174</v>
      </c>
    </row>
    <row r="3852" spans="1:19" hidden="1" x14ac:dyDescent="0.2">
      <c r="A3852" t="str">
        <f t="shared" si="60"/>
        <v>Agentecondominioenlenguajedeseñascolombiana(Videollamada)AgenteespecializadoMatemáticas,cienciasnaturalesyafinesFrontofficesinherramientaHoraextranocturna PlatinoNA</v>
      </c>
      <c r="B3852" t="s">
        <v>4156</v>
      </c>
      <c r="C3852" t="s">
        <v>3255</v>
      </c>
      <c r="D3852" t="s">
        <v>298</v>
      </c>
      <c r="E3852" t="s">
        <v>640</v>
      </c>
      <c r="F3852" t="s">
        <v>3304</v>
      </c>
      <c r="G3852" t="s">
        <v>288</v>
      </c>
      <c r="H3852" t="s">
        <v>134</v>
      </c>
      <c r="I3852" t="s">
        <v>96</v>
      </c>
      <c r="J3852" t="s">
        <v>25</v>
      </c>
      <c r="K3852">
        <v>49599.791161180357</v>
      </c>
      <c r="L3852">
        <v>54985.409999999996</v>
      </c>
      <c r="M3852">
        <v>71752.121583212444</v>
      </c>
      <c r="N3852">
        <v>302223.10499999998</v>
      </c>
      <c r="O3852">
        <v>44922.104999999996</v>
      </c>
      <c r="P3852">
        <v>63672.164999999994</v>
      </c>
      <c r="Q3852">
        <v>81317.87999999999</v>
      </c>
      <c r="S3852" t="s">
        <v>174</v>
      </c>
    </row>
    <row r="3853" spans="1:19" hidden="1" x14ac:dyDescent="0.2">
      <c r="A3853" t="str">
        <f t="shared" si="60"/>
        <v>Agentecondominioenlenguajedeseñascolombiana(Videollamada)AgenteespecializadoMatemáticas,cienciasnaturalesyafinesFrontofficesinherramientaHoraextradominicalyfestivoPlatinoNA</v>
      </c>
      <c r="B3853" t="s">
        <v>4157</v>
      </c>
      <c r="C3853" t="s">
        <v>3255</v>
      </c>
      <c r="D3853" t="s">
        <v>298</v>
      </c>
      <c r="E3853" t="s">
        <v>640</v>
      </c>
      <c r="F3853" t="s">
        <v>3304</v>
      </c>
      <c r="G3853" t="s">
        <v>90</v>
      </c>
      <c r="H3853" t="s">
        <v>134</v>
      </c>
      <c r="I3853" t="s">
        <v>96</v>
      </c>
      <c r="J3853" t="s">
        <v>25</v>
      </c>
      <c r="K3853">
        <v>62797.875389374742</v>
      </c>
      <c r="L3853">
        <v>62841.06</v>
      </c>
      <c r="M3853">
        <v>82002.424666528503</v>
      </c>
      <c r="N3853">
        <v>66776.12999999999</v>
      </c>
      <c r="O3853">
        <v>51240.78</v>
      </c>
      <c r="P3853">
        <v>71176.95</v>
      </c>
      <c r="Q3853">
        <v>90528.344999999987</v>
      </c>
      <c r="S3853" t="s">
        <v>174</v>
      </c>
    </row>
    <row r="3854" spans="1:19" hidden="1" x14ac:dyDescent="0.2">
      <c r="A3854" t="str">
        <f t="shared" si="60"/>
        <v>Agentecondominioenlenguajedeseñascolombiana(Videollamada)AgenteespecializadoMatemáticas,cienciasnaturalesyafinesFrontofficesinherramientaServicio7x24PlatinoNA</v>
      </c>
      <c r="B3854" t="s">
        <v>4158</v>
      </c>
      <c r="C3854" t="s">
        <v>3255</v>
      </c>
      <c r="D3854" t="s">
        <v>298</v>
      </c>
      <c r="E3854" t="s">
        <v>640</v>
      </c>
      <c r="F3854" t="s">
        <v>3304</v>
      </c>
      <c r="G3854" t="s">
        <v>91</v>
      </c>
      <c r="H3854" t="s">
        <v>134</v>
      </c>
      <c r="I3854" t="s">
        <v>96</v>
      </c>
      <c r="J3854" t="s">
        <v>260</v>
      </c>
      <c r="K3854">
        <v>22990340.630366568</v>
      </c>
      <c r="L3854">
        <v>33925559.129999995</v>
      </c>
      <c r="M3854">
        <v>36450642.827814348</v>
      </c>
      <c r="N3854">
        <v>28764826.604999997</v>
      </c>
      <c r="O3854">
        <v>29338580.924999997</v>
      </c>
      <c r="P3854">
        <v>45997822.934999995</v>
      </c>
      <c r="Q3854">
        <v>37182127.634999998</v>
      </c>
      <c r="S3854" t="s">
        <v>174</v>
      </c>
    </row>
    <row r="3855" spans="1:19" hidden="1" x14ac:dyDescent="0.2">
      <c r="A3855" t="str">
        <f t="shared" si="60"/>
        <v>Agentecondominioenlenguajedeseñascolombiana(Videollamada)AgenteespecializadoCienciasdelasaludyafinesEnSitioJornadaOrdinariaPlataNA</v>
      </c>
      <c r="B3855" t="s">
        <v>4159</v>
      </c>
      <c r="C3855" t="s">
        <v>3255</v>
      </c>
      <c r="D3855" t="s">
        <v>298</v>
      </c>
      <c r="E3855" t="s">
        <v>656</v>
      </c>
      <c r="F3855" t="s">
        <v>3256</v>
      </c>
      <c r="G3855" t="s">
        <v>89</v>
      </c>
      <c r="H3855" t="s">
        <v>2</v>
      </c>
      <c r="I3855" t="s">
        <v>96</v>
      </c>
      <c r="J3855" t="s">
        <v>5</v>
      </c>
      <c r="K3855">
        <v>7421918.6446908563</v>
      </c>
      <c r="L3855">
        <v>9084943.3049999997</v>
      </c>
      <c r="M3855">
        <v>11832998.652759034</v>
      </c>
      <c r="N3855">
        <v>7813408.544999999</v>
      </c>
      <c r="O3855">
        <v>13152437.414999999</v>
      </c>
      <c r="P3855">
        <v>9338803.9649999999</v>
      </c>
      <c r="Q3855">
        <v>9246389.8499999996</v>
      </c>
      <c r="S3855" t="s">
        <v>174</v>
      </c>
    </row>
    <row r="3856" spans="1:19" hidden="1" x14ac:dyDescent="0.2">
      <c r="A3856" t="str">
        <f t="shared" si="60"/>
        <v>Agentecondominioenlenguajedeseñascolombiana(Videollamada)AgenteespecializadoCienciasdelasaludyafinesEnSitioHoraextradiurnaPlataNA</v>
      </c>
      <c r="B3856" t="s">
        <v>4160</v>
      </c>
      <c r="C3856" t="s">
        <v>3255</v>
      </c>
      <c r="D3856" t="s">
        <v>298</v>
      </c>
      <c r="E3856" t="s">
        <v>656</v>
      </c>
      <c r="F3856" t="s">
        <v>3256</v>
      </c>
      <c r="G3856" t="s">
        <v>172</v>
      </c>
      <c r="H3856" t="s">
        <v>2</v>
      </c>
      <c r="I3856" t="s">
        <v>96</v>
      </c>
      <c r="J3856" t="s">
        <v>25</v>
      </c>
      <c r="K3856">
        <v>37523.703133642433</v>
      </c>
      <c r="L3856">
        <v>49509.224999999999</v>
      </c>
      <c r="M3856">
        <v>68896.918546923902</v>
      </c>
      <c r="N3856">
        <v>52949.564999999995</v>
      </c>
      <c r="O3856">
        <v>55614.689999999995</v>
      </c>
      <c r="P3856">
        <v>50965.469999999994</v>
      </c>
      <c r="Q3856">
        <v>52783.964999999997</v>
      </c>
      <c r="S3856" t="s">
        <v>174</v>
      </c>
    </row>
    <row r="3857" spans="1:19" hidden="1" x14ac:dyDescent="0.2">
      <c r="A3857" t="str">
        <f t="shared" si="60"/>
        <v>Agentecondominioenlenguajedeseñascolombiana(Videollamada)AgenteespecializadoCienciasdelasaludyafinesEnSitioHoraextranocturna PlataNA</v>
      </c>
      <c r="B3857" t="s">
        <v>4161</v>
      </c>
      <c r="C3857" t="s">
        <v>3255</v>
      </c>
      <c r="D3857" t="s">
        <v>298</v>
      </c>
      <c r="E3857" t="s">
        <v>656</v>
      </c>
      <c r="F3857" t="s">
        <v>3256</v>
      </c>
      <c r="G3857" t="s">
        <v>288</v>
      </c>
      <c r="H3857" t="s">
        <v>2</v>
      </c>
      <c r="I3857" t="s">
        <v>96</v>
      </c>
      <c r="J3857" t="s">
        <v>25</v>
      </c>
      <c r="K3857">
        <v>50721.787361836818</v>
      </c>
      <c r="L3857">
        <v>69312.914999999994</v>
      </c>
      <c r="M3857">
        <v>96455.685965693468</v>
      </c>
      <c r="N3857">
        <v>67236.705000000002</v>
      </c>
      <c r="O3857">
        <v>77581.53</v>
      </c>
      <c r="P3857">
        <v>65565.179999999993</v>
      </c>
      <c r="Q3857">
        <v>73263.509999999995</v>
      </c>
      <c r="S3857" t="s">
        <v>174</v>
      </c>
    </row>
    <row r="3858" spans="1:19" hidden="1" x14ac:dyDescent="0.2">
      <c r="A3858" t="str">
        <f t="shared" si="60"/>
        <v>Agentecondominioenlenguajedeseñascolombiana(Videollamada)AgenteespecializadoCienciasdelasaludyafinesEnSitioHoraextradominicalyfestivoPlataNA</v>
      </c>
      <c r="B3858" t="s">
        <v>4162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90</v>
      </c>
      <c r="H3858" t="s">
        <v>2</v>
      </c>
      <c r="I3858" t="s">
        <v>96</v>
      </c>
      <c r="J3858" t="s">
        <v>25</v>
      </c>
      <c r="K3858">
        <v>63919.871590031202</v>
      </c>
      <c r="L3858">
        <v>79214.759999999995</v>
      </c>
      <c r="M3858">
        <v>110235.06967507825</v>
      </c>
      <c r="N3858">
        <v>66776.12999999999</v>
      </c>
      <c r="O3858">
        <v>88564.95</v>
      </c>
      <c r="P3858">
        <v>72866.069999999992</v>
      </c>
      <c r="Q3858">
        <v>81561.104999999996</v>
      </c>
      <c r="S3858" t="s">
        <v>174</v>
      </c>
    </row>
    <row r="3859" spans="1:19" hidden="1" x14ac:dyDescent="0.2">
      <c r="A3859" t="str">
        <f t="shared" si="60"/>
        <v>Agentecondominioenlenguajedeseñascolombiana(Videollamada)AgenteespecializadoCienciasdelasaludyafinesEnSitioServicio7x24PlataNA</v>
      </c>
      <c r="B3859" t="s">
        <v>4163</v>
      </c>
      <c r="C3859" t="s">
        <v>3255</v>
      </c>
      <c r="D3859" t="s">
        <v>298</v>
      </c>
      <c r="E3859" t="s">
        <v>656</v>
      </c>
      <c r="F3859" t="s">
        <v>3256</v>
      </c>
      <c r="G3859" t="s">
        <v>91</v>
      </c>
      <c r="H3859" t="s">
        <v>2</v>
      </c>
      <c r="I3859" t="s">
        <v>96</v>
      </c>
      <c r="J3859" t="s">
        <v>260</v>
      </c>
      <c r="K3859">
        <v>23259619.718524121</v>
      </c>
      <c r="L3859">
        <v>40960170.539999999</v>
      </c>
      <c r="M3859">
        <v>47627819.577355117</v>
      </c>
      <c r="N3859">
        <v>29219643.899999999</v>
      </c>
      <c r="O3859">
        <v>48915491.039999999</v>
      </c>
      <c r="P3859">
        <v>49519340.055</v>
      </c>
      <c r="Q3859">
        <v>34827474.689999998</v>
      </c>
      <c r="S3859" t="s">
        <v>174</v>
      </c>
    </row>
    <row r="3860" spans="1:19" hidden="1" x14ac:dyDescent="0.2">
      <c r="A3860" t="str">
        <f t="shared" si="60"/>
        <v>Agentecondominioenlenguajedeseñascolombiana(Videollamada)AgenteespecializadoCienciasdelasaludyafinesEnSitioJornadaOrdinariaOroNA</v>
      </c>
      <c r="B3860" t="s">
        <v>4164</v>
      </c>
      <c r="C3860" t="s">
        <v>3255</v>
      </c>
      <c r="D3860" t="s">
        <v>298</v>
      </c>
      <c r="E3860" t="s">
        <v>656</v>
      </c>
      <c r="F3860" t="s">
        <v>3256</v>
      </c>
      <c r="G3860" t="s">
        <v>89</v>
      </c>
      <c r="H3860" t="s">
        <v>3</v>
      </c>
      <c r="I3860" t="s">
        <v>96</v>
      </c>
      <c r="J3860" t="s">
        <v>5</v>
      </c>
      <c r="K3860">
        <v>7421918.6446908563</v>
      </c>
      <c r="L3860">
        <v>9266642.7299999986</v>
      </c>
      <c r="M3860">
        <v>12171761.854956547</v>
      </c>
      <c r="N3860">
        <v>7834991.3999999994</v>
      </c>
      <c r="O3860">
        <v>13152437.414999999</v>
      </c>
      <c r="P3860">
        <v>9535410.4949999992</v>
      </c>
      <c r="Q3860">
        <v>9656307.8099999987</v>
      </c>
      <c r="S3860" t="s">
        <v>174</v>
      </c>
    </row>
    <row r="3861" spans="1:19" hidden="1" x14ac:dyDescent="0.2">
      <c r="A3861" t="str">
        <f t="shared" si="60"/>
        <v>Agentecondominioenlenguajedeseñascolombiana(Videollamada)AgenteespecializadoCienciasdelasaludyafinesEnSitioHoraextradiurnaOroNA</v>
      </c>
      <c r="B3861" t="s">
        <v>4165</v>
      </c>
      <c r="C3861" t="s">
        <v>3255</v>
      </c>
      <c r="D3861" t="s">
        <v>298</v>
      </c>
      <c r="E3861" t="s">
        <v>656</v>
      </c>
      <c r="F3861" t="s">
        <v>3256</v>
      </c>
      <c r="G3861" t="s">
        <v>172</v>
      </c>
      <c r="H3861" t="s">
        <v>3</v>
      </c>
      <c r="I3861" t="s">
        <v>96</v>
      </c>
      <c r="J3861" t="s">
        <v>25</v>
      </c>
      <c r="K3861">
        <v>37523.703133642433</v>
      </c>
      <c r="L3861">
        <v>50499.719999999994</v>
      </c>
      <c r="M3861">
        <v>70869.346790465963</v>
      </c>
      <c r="N3861">
        <v>53927.64</v>
      </c>
      <c r="O3861">
        <v>55614.689999999995</v>
      </c>
      <c r="P3861">
        <v>52038.764999999999</v>
      </c>
      <c r="Q3861">
        <v>55124.1</v>
      </c>
      <c r="S3861" t="s">
        <v>174</v>
      </c>
    </row>
    <row r="3862" spans="1:19" hidden="1" x14ac:dyDescent="0.2">
      <c r="A3862" t="str">
        <f t="shared" si="60"/>
        <v>Agentecondominioenlenguajedeseñascolombiana(Videollamada)AgenteespecializadoCienciasdelasaludyafinesEnSitioHoraextranocturna OroNA</v>
      </c>
      <c r="B3862" t="s">
        <v>4166</v>
      </c>
      <c r="C3862" t="s">
        <v>3255</v>
      </c>
      <c r="D3862" t="s">
        <v>298</v>
      </c>
      <c r="E3862" t="s">
        <v>656</v>
      </c>
      <c r="F3862" t="s">
        <v>3256</v>
      </c>
      <c r="G3862" t="s">
        <v>288</v>
      </c>
      <c r="H3862" t="s">
        <v>3</v>
      </c>
      <c r="I3862" t="s">
        <v>96</v>
      </c>
      <c r="J3862" t="s">
        <v>25</v>
      </c>
      <c r="K3862">
        <v>50721.787361836818</v>
      </c>
      <c r="L3862">
        <v>70699.814999999988</v>
      </c>
      <c r="M3862">
        <v>99217.085506652336</v>
      </c>
      <c r="N3862">
        <v>68261.354999999996</v>
      </c>
      <c r="O3862">
        <v>77581.53</v>
      </c>
      <c r="P3862">
        <v>66945.87</v>
      </c>
      <c r="Q3862">
        <v>76511.34</v>
      </c>
      <c r="S3862" t="s">
        <v>174</v>
      </c>
    </row>
    <row r="3863" spans="1:19" hidden="1" x14ac:dyDescent="0.2">
      <c r="A3863" t="str">
        <f t="shared" si="60"/>
        <v>Agentecondominioenlenguajedeseñascolombiana(Videollamada)AgenteespecializadoCienciasdelasaludyafinesEnSitioHoraextradominicalyfestivoOroNA</v>
      </c>
      <c r="B3863" t="s">
        <v>4167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90</v>
      </c>
      <c r="H3863" t="s">
        <v>3</v>
      </c>
      <c r="I3863" t="s">
        <v>96</v>
      </c>
      <c r="J3863" t="s">
        <v>25</v>
      </c>
      <c r="K3863">
        <v>63919.871590031202</v>
      </c>
      <c r="L3863">
        <v>80799.344999999987</v>
      </c>
      <c r="M3863">
        <v>113390.95486474554</v>
      </c>
      <c r="N3863">
        <v>66776.12999999999</v>
      </c>
      <c r="O3863">
        <v>88564.95</v>
      </c>
      <c r="P3863">
        <v>74399.939999999988</v>
      </c>
      <c r="Q3863">
        <v>85176.36</v>
      </c>
      <c r="S3863" t="s">
        <v>174</v>
      </c>
    </row>
    <row r="3864" spans="1:19" hidden="1" x14ac:dyDescent="0.2">
      <c r="A3864" t="str">
        <f t="shared" si="60"/>
        <v>Agentecondominioenlenguajedeseñascolombiana(Videollamada)AgenteespecializadoCienciasdelasaludyafinesEnSitioServicio7x24OroNA</v>
      </c>
      <c r="B3864" t="s">
        <v>4168</v>
      </c>
      <c r="C3864" t="s">
        <v>3255</v>
      </c>
      <c r="D3864" t="s">
        <v>298</v>
      </c>
      <c r="E3864" t="s">
        <v>656</v>
      </c>
      <c r="F3864" t="s">
        <v>3256</v>
      </c>
      <c r="G3864" t="s">
        <v>91</v>
      </c>
      <c r="H3864" t="s">
        <v>3</v>
      </c>
      <c r="I3864" t="s">
        <v>96</v>
      </c>
      <c r="J3864" t="s">
        <v>260</v>
      </c>
      <c r="K3864">
        <v>23259619.718524121</v>
      </c>
      <c r="L3864">
        <v>41779374.074999996</v>
      </c>
      <c r="M3864">
        <v>48991341.466200098</v>
      </c>
      <c r="N3864">
        <v>29260488.104999997</v>
      </c>
      <c r="O3864">
        <v>48915491.039999999</v>
      </c>
      <c r="P3864">
        <v>50561853.119999997</v>
      </c>
      <c r="Q3864">
        <v>36371474.234999999</v>
      </c>
      <c r="S3864" t="s">
        <v>174</v>
      </c>
    </row>
    <row r="3865" spans="1:19" hidden="1" x14ac:dyDescent="0.2">
      <c r="A3865" t="str">
        <f t="shared" si="60"/>
        <v>Agentecondominioenlenguajedeseñascolombiana(Videollamada)AgenteespecializadoCienciasdelasaludyafinesEnSitioJornadaOrdinariaPlatinoNA</v>
      </c>
      <c r="B3865" t="s">
        <v>4169</v>
      </c>
      <c r="C3865" t="s">
        <v>3255</v>
      </c>
      <c r="D3865" t="s">
        <v>298</v>
      </c>
      <c r="E3865" t="s">
        <v>656</v>
      </c>
      <c r="F3865" t="s">
        <v>3256</v>
      </c>
      <c r="G3865" t="s">
        <v>89</v>
      </c>
      <c r="H3865" t="s">
        <v>134</v>
      </c>
      <c r="I3865" t="s">
        <v>96</v>
      </c>
      <c r="J3865" t="s">
        <v>5</v>
      </c>
      <c r="K3865">
        <v>7421918.6446908563</v>
      </c>
      <c r="L3865">
        <v>9539191.3499999996</v>
      </c>
      <c r="M3865">
        <v>12530493.415668499</v>
      </c>
      <c r="N3865">
        <v>7856574.254999999</v>
      </c>
      <c r="O3865">
        <v>13152437.414999999</v>
      </c>
      <c r="P3865">
        <v>9740472.9749999996</v>
      </c>
      <c r="Q3865">
        <v>10262954.43</v>
      </c>
      <c r="S3865" t="s">
        <v>174</v>
      </c>
    </row>
    <row r="3866" spans="1:19" hidden="1" x14ac:dyDescent="0.2">
      <c r="A3866" t="str">
        <f t="shared" si="60"/>
        <v>Agentecondominioenlenguajedeseñascolombiana(Videollamada)AgenteespecializadoCienciasdelasaludyafinesEnSitioHoraextradiurnaPlatinoNA</v>
      </c>
      <c r="B3866" t="s">
        <v>4170</v>
      </c>
      <c r="C3866" t="s">
        <v>3255</v>
      </c>
      <c r="D3866" t="s">
        <v>298</v>
      </c>
      <c r="E3866" t="s">
        <v>656</v>
      </c>
      <c r="F3866" t="s">
        <v>3256</v>
      </c>
      <c r="G3866" t="s">
        <v>172</v>
      </c>
      <c r="H3866" t="s">
        <v>134</v>
      </c>
      <c r="I3866" t="s">
        <v>96</v>
      </c>
      <c r="J3866" t="s">
        <v>25</v>
      </c>
      <c r="K3866">
        <v>37523.703133642433</v>
      </c>
      <c r="L3866">
        <v>51984.944999999992</v>
      </c>
      <c r="M3866">
        <v>72958.039593014328</v>
      </c>
      <c r="N3866">
        <v>54905.714999999997</v>
      </c>
      <c r="O3866">
        <v>55614.689999999995</v>
      </c>
      <c r="P3866">
        <v>53157.599999999999</v>
      </c>
      <c r="Q3866">
        <v>58587.209999999992</v>
      </c>
      <c r="S3866" t="s">
        <v>174</v>
      </c>
    </row>
    <row r="3867" spans="1:19" hidden="1" x14ac:dyDescent="0.2">
      <c r="A3867" t="str">
        <f t="shared" si="60"/>
        <v>Agentecondominioenlenguajedeseñascolombiana(Videollamada)AgenteespecializadoCienciasdelasaludyafinesEnSitioHoraextranocturna PlatinoNA</v>
      </c>
      <c r="B3867" t="s">
        <v>4171</v>
      </c>
      <c r="C3867" t="s">
        <v>3255</v>
      </c>
      <c r="D3867" t="s">
        <v>298</v>
      </c>
      <c r="E3867" t="s">
        <v>656</v>
      </c>
      <c r="F3867" t="s">
        <v>3256</v>
      </c>
      <c r="G3867" t="s">
        <v>288</v>
      </c>
      <c r="H3867" t="s">
        <v>134</v>
      </c>
      <c r="I3867" t="s">
        <v>96</v>
      </c>
      <c r="J3867" t="s">
        <v>25</v>
      </c>
      <c r="K3867">
        <v>50721.787361836818</v>
      </c>
      <c r="L3867">
        <v>72779.12999999999</v>
      </c>
      <c r="M3867">
        <v>102141.25543022004</v>
      </c>
      <c r="N3867">
        <v>69286.00499999999</v>
      </c>
      <c r="O3867">
        <v>77581.53</v>
      </c>
      <c r="P3867">
        <v>68385.554999999993</v>
      </c>
      <c r="Q3867">
        <v>81317.87999999999</v>
      </c>
      <c r="S3867" t="s">
        <v>174</v>
      </c>
    </row>
    <row r="3868" spans="1:19" hidden="1" x14ac:dyDescent="0.2">
      <c r="A3868" t="str">
        <f t="shared" si="60"/>
        <v>Agentecondominioenlenguajedeseñascolombiana(Videollamada)AgenteespecializadoCienciasdelasaludyafinesEnSitioHoraextradominicalyfestivoPlatinoNA</v>
      </c>
      <c r="B3868" t="s">
        <v>4172</v>
      </c>
      <c r="C3868" t="s">
        <v>3255</v>
      </c>
      <c r="D3868" t="s">
        <v>298</v>
      </c>
      <c r="E3868" t="s">
        <v>656</v>
      </c>
      <c r="F3868" t="s">
        <v>3256</v>
      </c>
      <c r="G3868" t="s">
        <v>90</v>
      </c>
      <c r="H3868" t="s">
        <v>134</v>
      </c>
      <c r="I3868" t="s">
        <v>96</v>
      </c>
      <c r="J3868" t="s">
        <v>25</v>
      </c>
      <c r="K3868">
        <v>63919.871590031202</v>
      </c>
      <c r="L3868">
        <v>83175.704999999987</v>
      </c>
      <c r="M3868">
        <v>116732.86334882291</v>
      </c>
      <c r="N3868">
        <v>66776.12999999999</v>
      </c>
      <c r="O3868">
        <v>88564.95</v>
      </c>
      <c r="P3868">
        <v>76000.049999999988</v>
      </c>
      <c r="Q3868">
        <v>90528.344999999987</v>
      </c>
      <c r="S3868" t="s">
        <v>174</v>
      </c>
    </row>
    <row r="3869" spans="1:19" hidden="1" x14ac:dyDescent="0.2">
      <c r="A3869" t="str">
        <f t="shared" si="60"/>
        <v>Agentecondominioenlenguajedeseñascolombiana(Videollamada)AgenteespecializadoCienciasdelasaludyafinesEnSitioServicio7x24PlatinoNA</v>
      </c>
      <c r="B3869" t="s">
        <v>4173</v>
      </c>
      <c r="C3869" t="s">
        <v>3255</v>
      </c>
      <c r="D3869" t="s">
        <v>298</v>
      </c>
      <c r="E3869" t="s">
        <v>656</v>
      </c>
      <c r="F3869" t="s">
        <v>3256</v>
      </c>
      <c r="G3869" t="s">
        <v>91</v>
      </c>
      <c r="H3869" t="s">
        <v>134</v>
      </c>
      <c r="I3869" t="s">
        <v>96</v>
      </c>
      <c r="J3869" t="s">
        <v>260</v>
      </c>
      <c r="K3869">
        <v>23259619.718524121</v>
      </c>
      <c r="L3869">
        <v>43008179.894999996</v>
      </c>
      <c r="M3869">
        <v>50435235.99806571</v>
      </c>
      <c r="N3869">
        <v>29301333.344999999</v>
      </c>
      <c r="O3869">
        <v>48915491.039999999</v>
      </c>
      <c r="P3869">
        <v>51649204.454999998</v>
      </c>
      <c r="Q3869">
        <v>38656472.714999996</v>
      </c>
      <c r="S3869" t="s">
        <v>174</v>
      </c>
    </row>
    <row r="3870" spans="1:19" hidden="1" x14ac:dyDescent="0.2">
      <c r="A3870" t="str">
        <f t="shared" si="60"/>
        <v>Agentecondominioenlenguajedeseñascolombiana(Videollamada)AgenteespecializadoCienciasdelasaludyafinesEnlasinstalacionesdelaEntidadCompradoraJornadaOrdinariaPlataNA</v>
      </c>
      <c r="B3870" t="s">
        <v>4174</v>
      </c>
      <c r="C3870" t="s">
        <v>3255</v>
      </c>
      <c r="D3870" t="s">
        <v>298</v>
      </c>
      <c r="E3870" t="s">
        <v>656</v>
      </c>
      <c r="F3870" t="s">
        <v>3272</v>
      </c>
      <c r="G3870" t="s">
        <v>89</v>
      </c>
      <c r="H3870" t="s">
        <v>2</v>
      </c>
      <c r="I3870" t="s">
        <v>96</v>
      </c>
      <c r="J3870" t="s">
        <v>5</v>
      </c>
      <c r="K3870">
        <v>7104623.2486908566</v>
      </c>
      <c r="L3870">
        <v>8777648.6999999993</v>
      </c>
      <c r="M3870">
        <v>11603489.898597116</v>
      </c>
      <c r="N3870">
        <v>7765156.8449999997</v>
      </c>
      <c r="O3870">
        <v>13152437.414999999</v>
      </c>
      <c r="P3870">
        <v>9324872.8649999984</v>
      </c>
      <c r="Q3870">
        <v>8352906.4349999996</v>
      </c>
      <c r="S3870" t="s">
        <v>174</v>
      </c>
    </row>
    <row r="3871" spans="1:19" hidden="1" x14ac:dyDescent="0.2">
      <c r="A3871" t="str">
        <f t="shared" si="60"/>
        <v>Agentecondominioenlenguajedeseñascolombiana(Videollamada)AgenteespecializadoCienciasdelasaludyafinesEnlasinstalacionesdelaEntidadCompradoraHoraextradiurnaPlataNA</v>
      </c>
      <c r="B3871" t="s">
        <v>4175</v>
      </c>
      <c r="C3871" t="s">
        <v>3255</v>
      </c>
      <c r="D3871" t="s">
        <v>298</v>
      </c>
      <c r="E3871" t="s">
        <v>656</v>
      </c>
      <c r="F3871" t="s">
        <v>3272</v>
      </c>
      <c r="G3871" t="s">
        <v>172</v>
      </c>
      <c r="H3871" t="s">
        <v>2</v>
      </c>
      <c r="I3871" t="s">
        <v>96</v>
      </c>
      <c r="J3871" t="s">
        <v>25</v>
      </c>
      <c r="K3871">
        <v>36201.638983642428</v>
      </c>
      <c r="L3871">
        <v>47834.594999999994</v>
      </c>
      <c r="M3871">
        <v>68896.918546923902</v>
      </c>
      <c r="N3871">
        <v>229003.06499999997</v>
      </c>
      <c r="O3871">
        <v>55614.689999999995</v>
      </c>
      <c r="P3871">
        <v>50976.854999999996</v>
      </c>
      <c r="Q3871">
        <v>52783.964999999997</v>
      </c>
      <c r="S3871" t="s">
        <v>174</v>
      </c>
    </row>
    <row r="3872" spans="1:19" hidden="1" x14ac:dyDescent="0.2">
      <c r="A3872" t="str">
        <f t="shared" si="60"/>
        <v>Agentecondominioenlenguajedeseñascolombiana(Videollamada)AgenteespecializadoCienciasdelasaludyafinesEnlasinstalacionesdelaEntidadCompradoraHoraextranocturna PlataNA</v>
      </c>
      <c r="B3872" t="s">
        <v>4176</v>
      </c>
      <c r="C3872" t="s">
        <v>3255</v>
      </c>
      <c r="D3872" t="s">
        <v>298</v>
      </c>
      <c r="E3872" t="s">
        <v>656</v>
      </c>
      <c r="F3872" t="s">
        <v>3272</v>
      </c>
      <c r="G3872" t="s">
        <v>288</v>
      </c>
      <c r="H3872" t="s">
        <v>2</v>
      </c>
      <c r="I3872" t="s">
        <v>96</v>
      </c>
      <c r="J3872" t="s">
        <v>25</v>
      </c>
      <c r="K3872">
        <v>49399.723211836819</v>
      </c>
      <c r="L3872">
        <v>66968.639999999999</v>
      </c>
      <c r="M3872">
        <v>96455.685965693468</v>
      </c>
      <c r="N3872">
        <v>251673.70499999999</v>
      </c>
      <c r="O3872">
        <v>77581.53</v>
      </c>
      <c r="P3872">
        <v>65598.299999999988</v>
      </c>
      <c r="Q3872">
        <v>73263.509999999995</v>
      </c>
      <c r="S3872" t="s">
        <v>174</v>
      </c>
    </row>
    <row r="3873" spans="1:19" hidden="1" x14ac:dyDescent="0.2">
      <c r="A3873" t="str">
        <f t="shared" si="60"/>
        <v>Agentecondominioenlenguajedeseñascolombiana(Videollamada)AgenteespecializadoCienciasdelasaludyafinesEnlasinstalacionesdelaEntidadCompradoraHoraextradominicalyfestivoPlataNA</v>
      </c>
      <c r="B3873" t="s">
        <v>4177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90</v>
      </c>
      <c r="H3873" t="s">
        <v>2</v>
      </c>
      <c r="I3873" t="s">
        <v>96</v>
      </c>
      <c r="J3873" t="s">
        <v>25</v>
      </c>
      <c r="K3873">
        <v>62597.807440031203</v>
      </c>
      <c r="L3873">
        <v>76536.179999999993</v>
      </c>
      <c r="M3873">
        <v>110235.06967507825</v>
      </c>
      <c r="N3873">
        <v>66776.12999999999</v>
      </c>
      <c r="O3873">
        <v>88564.95</v>
      </c>
      <c r="P3873">
        <v>72908.50499999999</v>
      </c>
      <c r="Q3873">
        <v>81561.104999999996</v>
      </c>
      <c r="S3873" t="s">
        <v>174</v>
      </c>
    </row>
    <row r="3874" spans="1:19" hidden="1" x14ac:dyDescent="0.2">
      <c r="A3874" t="str">
        <f t="shared" si="60"/>
        <v>Agentecondominioenlenguajedeseñascolombiana(Videollamada)AgenteespecializadoCienciasdelasaludyafinesEnlasinstalacionesdelaEntidadCompradoraServicio7x24PlataNA</v>
      </c>
      <c r="B3874" t="s">
        <v>4178</v>
      </c>
      <c r="C3874" t="s">
        <v>3255</v>
      </c>
      <c r="D3874" t="s">
        <v>298</v>
      </c>
      <c r="E3874" t="s">
        <v>656</v>
      </c>
      <c r="F3874" t="s">
        <v>3272</v>
      </c>
      <c r="G3874" t="s">
        <v>91</v>
      </c>
      <c r="H3874" t="s">
        <v>2</v>
      </c>
      <c r="I3874" t="s">
        <v>96</v>
      </c>
      <c r="J3874" t="s">
        <v>260</v>
      </c>
      <c r="K3874">
        <v>22942324.322524119</v>
      </c>
      <c r="L3874">
        <v>40249416.375</v>
      </c>
      <c r="M3874">
        <v>46704046.841853388</v>
      </c>
      <c r="N3874">
        <v>28731910.499999996</v>
      </c>
      <c r="O3874">
        <v>48915491.039999999</v>
      </c>
      <c r="P3874">
        <v>49505342.714999996</v>
      </c>
      <c r="Q3874">
        <v>33933991.274999999</v>
      </c>
      <c r="S3874" t="s">
        <v>174</v>
      </c>
    </row>
    <row r="3875" spans="1:19" hidden="1" x14ac:dyDescent="0.2">
      <c r="A3875" t="str">
        <f t="shared" si="60"/>
        <v>Agentecondominioenlenguajedeseñascolombiana(Videollamada)AgenteespecializadoCienciasdelasaludyafinesEnlasinstalacionesdelaEntidadCompradoraJornadaOrdinariaOroNA</v>
      </c>
      <c r="B3875" t="s">
        <v>4179</v>
      </c>
      <c r="C3875" t="s">
        <v>3255</v>
      </c>
      <c r="D3875" t="s">
        <v>298</v>
      </c>
      <c r="E3875" t="s">
        <v>656</v>
      </c>
      <c r="F3875" t="s">
        <v>3272</v>
      </c>
      <c r="G3875" t="s">
        <v>89</v>
      </c>
      <c r="H3875" t="s">
        <v>3</v>
      </c>
      <c r="I3875" t="s">
        <v>96</v>
      </c>
      <c r="J3875" t="s">
        <v>5</v>
      </c>
      <c r="K3875">
        <v>7104623.2486908566</v>
      </c>
      <c r="L3875">
        <v>8953202.2949999999</v>
      </c>
      <c r="M3875">
        <v>11935682.566750484</v>
      </c>
      <c r="N3875">
        <v>7784327.1149999993</v>
      </c>
      <c r="O3875">
        <v>13152437.414999999</v>
      </c>
      <c r="P3875">
        <v>9521186.4899999984</v>
      </c>
      <c r="Q3875">
        <v>8723213.9100000001</v>
      </c>
      <c r="S3875" t="s">
        <v>174</v>
      </c>
    </row>
    <row r="3876" spans="1:19" hidden="1" x14ac:dyDescent="0.2">
      <c r="A3876" t="str">
        <f t="shared" si="60"/>
        <v>Agentecondominioenlenguajedeseñascolombiana(Videollamada)AgenteespecializadoCienciasdelasaludyafinesEnlasinstalacionesdelaEntidadCompradoraHoraextradiurnaOroNA</v>
      </c>
      <c r="B3876" t="s">
        <v>4180</v>
      </c>
      <c r="C3876" t="s">
        <v>3255</v>
      </c>
      <c r="D3876" t="s">
        <v>298</v>
      </c>
      <c r="E3876" t="s">
        <v>656</v>
      </c>
      <c r="F3876" t="s">
        <v>3272</v>
      </c>
      <c r="G3876" t="s">
        <v>172</v>
      </c>
      <c r="H3876" t="s">
        <v>3</v>
      </c>
      <c r="I3876" t="s">
        <v>96</v>
      </c>
      <c r="J3876" t="s">
        <v>25</v>
      </c>
      <c r="K3876">
        <v>36201.638983642428</v>
      </c>
      <c r="L3876">
        <v>48791.969999999994</v>
      </c>
      <c r="M3876">
        <v>70869.346790465963</v>
      </c>
      <c r="N3876">
        <v>238783.81499999997</v>
      </c>
      <c r="O3876">
        <v>55614.689999999995</v>
      </c>
      <c r="P3876">
        <v>52049.114999999998</v>
      </c>
      <c r="Q3876">
        <v>55124.1</v>
      </c>
      <c r="S3876" t="s">
        <v>174</v>
      </c>
    </row>
    <row r="3877" spans="1:19" hidden="1" x14ac:dyDescent="0.2">
      <c r="A3877" t="str">
        <f t="shared" si="60"/>
        <v>Agentecondominioenlenguajedeseñascolombiana(Videollamada)AgenteespecializadoCienciasdelasaludyafinesEnlasinstalacionesdelaEntidadCompradoraHoraextranocturna OroNA</v>
      </c>
      <c r="B3877" t="s">
        <v>4181</v>
      </c>
      <c r="C3877" t="s">
        <v>3255</v>
      </c>
      <c r="D3877" t="s">
        <v>298</v>
      </c>
      <c r="E3877" t="s">
        <v>656</v>
      </c>
      <c r="F3877" t="s">
        <v>3272</v>
      </c>
      <c r="G3877" t="s">
        <v>288</v>
      </c>
      <c r="H3877" t="s">
        <v>3</v>
      </c>
      <c r="I3877" t="s">
        <v>96</v>
      </c>
      <c r="J3877" t="s">
        <v>25</v>
      </c>
      <c r="K3877">
        <v>49399.723211836819</v>
      </c>
      <c r="L3877">
        <v>68308.964999999997</v>
      </c>
      <c r="M3877">
        <v>99217.085506652336</v>
      </c>
      <c r="N3877">
        <v>261920.20499999999</v>
      </c>
      <c r="O3877">
        <v>77581.53</v>
      </c>
      <c r="P3877">
        <v>66980.024999999994</v>
      </c>
      <c r="Q3877">
        <v>76511.34</v>
      </c>
      <c r="S3877" t="s">
        <v>174</v>
      </c>
    </row>
    <row r="3878" spans="1:19" hidden="1" x14ac:dyDescent="0.2">
      <c r="A3878" t="str">
        <f t="shared" si="60"/>
        <v>Agentecondominioenlenguajedeseñascolombiana(Videollamada)AgenteespecializadoCienciasdelasaludyafinesEnlasinstalacionesdelaEntidadCompradoraHoraextradominicalyfestivoOroNA</v>
      </c>
      <c r="B3878" t="s">
        <v>4182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90</v>
      </c>
      <c r="H3878" t="s">
        <v>3</v>
      </c>
      <c r="I3878" t="s">
        <v>96</v>
      </c>
      <c r="J3878" t="s">
        <v>25</v>
      </c>
      <c r="K3878">
        <v>62597.807440031203</v>
      </c>
      <c r="L3878">
        <v>78066.944999999992</v>
      </c>
      <c r="M3878">
        <v>113390.95486474554</v>
      </c>
      <c r="N3878">
        <v>66776.12999999999</v>
      </c>
      <c r="O3878">
        <v>88564.95</v>
      </c>
      <c r="P3878">
        <v>74443.409999999989</v>
      </c>
      <c r="Q3878">
        <v>85176.36</v>
      </c>
      <c r="S3878" t="s">
        <v>174</v>
      </c>
    </row>
    <row r="3879" spans="1:19" hidden="1" x14ac:dyDescent="0.2">
      <c r="A3879" t="str">
        <f t="shared" si="60"/>
        <v>Agentecondominioenlenguajedeseñascolombiana(Videollamada)AgenteespecializadoCienciasdelasaludyafinesEnlasinstalacionesdelaEntidadCompradoraServicio7x24OroNA</v>
      </c>
      <c r="B3879" t="s">
        <v>4183</v>
      </c>
      <c r="C3879" t="s">
        <v>3255</v>
      </c>
      <c r="D3879" t="s">
        <v>298</v>
      </c>
      <c r="E3879" t="s">
        <v>656</v>
      </c>
      <c r="F3879" t="s">
        <v>3272</v>
      </c>
      <c r="G3879" t="s">
        <v>91</v>
      </c>
      <c r="H3879" t="s">
        <v>3</v>
      </c>
      <c r="I3879" t="s">
        <v>96</v>
      </c>
      <c r="J3879" t="s">
        <v>260</v>
      </c>
      <c r="K3879">
        <v>22942324.322524119</v>
      </c>
      <c r="L3879">
        <v>41054405.219999999</v>
      </c>
      <c r="M3879">
        <v>48041122.331170693</v>
      </c>
      <c r="N3879">
        <v>28748368.034999996</v>
      </c>
      <c r="O3879">
        <v>48915491.039999999</v>
      </c>
      <c r="P3879">
        <v>50547560.805</v>
      </c>
      <c r="Q3879">
        <v>35438380.335000001</v>
      </c>
      <c r="S3879" t="s">
        <v>174</v>
      </c>
    </row>
    <row r="3880" spans="1:19" hidden="1" x14ac:dyDescent="0.2">
      <c r="A3880" t="str">
        <f t="shared" si="60"/>
        <v>Agentecondominioenlenguajedeseñascolombiana(Videollamada)AgenteespecializadoCienciasdelasaludyafinesEnlasinstalacionesdelaEntidadCompradoraJornadaOrdinariaPlatinoNA</v>
      </c>
      <c r="B3880" t="s">
        <v>4184</v>
      </c>
      <c r="C3880" t="s">
        <v>3255</v>
      </c>
      <c r="D3880" t="s">
        <v>298</v>
      </c>
      <c r="E3880" t="s">
        <v>656</v>
      </c>
      <c r="F3880" t="s">
        <v>3272</v>
      </c>
      <c r="G3880" t="s">
        <v>89</v>
      </c>
      <c r="H3880" t="s">
        <v>134</v>
      </c>
      <c r="I3880" t="s">
        <v>96</v>
      </c>
      <c r="J3880" t="s">
        <v>5</v>
      </c>
      <c r="K3880">
        <v>7104623.2486908566</v>
      </c>
      <c r="L3880">
        <v>9216531.1349999998</v>
      </c>
      <c r="M3880">
        <v>12287456.294034611</v>
      </c>
      <c r="N3880">
        <v>7803497.3849999998</v>
      </c>
      <c r="O3880">
        <v>13152437.414999999</v>
      </c>
      <c r="P3880">
        <v>9725942.6099999994</v>
      </c>
      <c r="Q3880">
        <v>9271240.1999999993</v>
      </c>
      <c r="S3880" t="s">
        <v>174</v>
      </c>
    </row>
    <row r="3881" spans="1:19" hidden="1" x14ac:dyDescent="0.2">
      <c r="A3881" t="str">
        <f t="shared" si="60"/>
        <v>Agentecondominioenlenguajedeseñascolombiana(Videollamada)AgenteespecializadoCienciasdelasaludyafinesEnlasinstalacionesdelaEntidadCompradoraHoraextradiurnaPlatinoNA</v>
      </c>
      <c r="B3881" t="s">
        <v>4185</v>
      </c>
      <c r="C3881" t="s">
        <v>3255</v>
      </c>
      <c r="D3881" t="s">
        <v>298</v>
      </c>
      <c r="E3881" t="s">
        <v>656</v>
      </c>
      <c r="F3881" t="s">
        <v>3272</v>
      </c>
      <c r="G3881" t="s">
        <v>172</v>
      </c>
      <c r="H3881" t="s">
        <v>134</v>
      </c>
      <c r="I3881" t="s">
        <v>96</v>
      </c>
      <c r="J3881" t="s">
        <v>25</v>
      </c>
      <c r="K3881">
        <v>36201.638983642428</v>
      </c>
      <c r="L3881">
        <v>50226.479999999996</v>
      </c>
      <c r="M3881">
        <v>72958.039593014328</v>
      </c>
      <c r="N3881">
        <v>248564.56499999997</v>
      </c>
      <c r="O3881">
        <v>55614.689999999995</v>
      </c>
      <c r="P3881">
        <v>53168.984999999993</v>
      </c>
      <c r="Q3881">
        <v>58587.209999999992</v>
      </c>
      <c r="S3881" t="s">
        <v>174</v>
      </c>
    </row>
    <row r="3882" spans="1:19" hidden="1" x14ac:dyDescent="0.2">
      <c r="A3882" t="str">
        <f t="shared" si="60"/>
        <v>Agentecondominioenlenguajedeseñascolombiana(Videollamada)AgenteespecializadoCienciasdelasaludyafinesEnlasinstalacionesdelaEntidadCompradoraHoraextranocturna PlatinoNA</v>
      </c>
      <c r="B3882" t="s">
        <v>4186</v>
      </c>
      <c r="C3882" t="s">
        <v>3255</v>
      </c>
      <c r="D3882" t="s">
        <v>298</v>
      </c>
      <c r="E3882" t="s">
        <v>656</v>
      </c>
      <c r="F3882" t="s">
        <v>3272</v>
      </c>
      <c r="G3882" t="s">
        <v>288</v>
      </c>
      <c r="H3882" t="s">
        <v>134</v>
      </c>
      <c r="I3882" t="s">
        <v>96</v>
      </c>
      <c r="J3882" t="s">
        <v>25</v>
      </c>
      <c r="K3882">
        <v>49399.723211836819</v>
      </c>
      <c r="L3882">
        <v>70317.899999999994</v>
      </c>
      <c r="M3882">
        <v>102141.25543022004</v>
      </c>
      <c r="N3882">
        <v>272166.70499999996</v>
      </c>
      <c r="O3882">
        <v>77581.53</v>
      </c>
      <c r="P3882">
        <v>68419.709999999992</v>
      </c>
      <c r="Q3882">
        <v>81317.87999999999</v>
      </c>
      <c r="S3882" t="s">
        <v>174</v>
      </c>
    </row>
    <row r="3883" spans="1:19" hidden="1" x14ac:dyDescent="0.2">
      <c r="A3883" t="str">
        <f t="shared" si="60"/>
        <v>Agentecondominioenlenguajedeseñascolombiana(Videollamada)AgenteespecializadoCienciasdelasaludyafinesEnlasinstalacionesdelaEntidadCompradoraHoraextradominicalyfestivoPlatinoNA</v>
      </c>
      <c r="B3883" t="s">
        <v>4187</v>
      </c>
      <c r="C3883" t="s">
        <v>3255</v>
      </c>
      <c r="D3883" t="s">
        <v>298</v>
      </c>
      <c r="E3883" t="s">
        <v>656</v>
      </c>
      <c r="F3883" t="s">
        <v>3272</v>
      </c>
      <c r="G3883" t="s">
        <v>90</v>
      </c>
      <c r="H3883" t="s">
        <v>134</v>
      </c>
      <c r="I3883" t="s">
        <v>96</v>
      </c>
      <c r="J3883" t="s">
        <v>25</v>
      </c>
      <c r="K3883">
        <v>62597.807440031203</v>
      </c>
      <c r="L3883">
        <v>80363.61</v>
      </c>
      <c r="M3883">
        <v>116732.86334882291</v>
      </c>
      <c r="N3883">
        <v>66776.12999999999</v>
      </c>
      <c r="O3883">
        <v>88564.95</v>
      </c>
      <c r="P3883">
        <v>76044.554999999993</v>
      </c>
      <c r="Q3883">
        <v>90528.344999999987</v>
      </c>
      <c r="S3883" t="s">
        <v>174</v>
      </c>
    </row>
    <row r="3884" spans="1:19" hidden="1" x14ac:dyDescent="0.2">
      <c r="A3884" t="str">
        <f t="shared" si="60"/>
        <v>Agentecondominioenlenguajedeseñascolombiana(Videollamada)AgenteespecializadoCienciasdelasaludyafinesEnlasinstalacionesdelaEntidadCompradoraServicio7x24PlatinoNA</v>
      </c>
      <c r="B3884" t="s">
        <v>4188</v>
      </c>
      <c r="C3884" t="s">
        <v>3255</v>
      </c>
      <c r="D3884" t="s">
        <v>298</v>
      </c>
      <c r="E3884" t="s">
        <v>656</v>
      </c>
      <c r="F3884" t="s">
        <v>3272</v>
      </c>
      <c r="G3884" t="s">
        <v>91</v>
      </c>
      <c r="H3884" t="s">
        <v>134</v>
      </c>
      <c r="I3884" t="s">
        <v>96</v>
      </c>
      <c r="J3884" t="s">
        <v>260</v>
      </c>
      <c r="K3884">
        <v>22942324.322524119</v>
      </c>
      <c r="L3884">
        <v>42261887.969999999</v>
      </c>
      <c r="M3884">
        <v>49457011.583489314</v>
      </c>
      <c r="N3884">
        <v>28764826.604999997</v>
      </c>
      <c r="O3884">
        <v>48915491.039999999</v>
      </c>
      <c r="P3884">
        <v>51634605.779999994</v>
      </c>
      <c r="Q3884">
        <v>37664758.484999999</v>
      </c>
      <c r="S3884" t="s">
        <v>174</v>
      </c>
    </row>
    <row r="3885" spans="1:19" hidden="1" x14ac:dyDescent="0.2">
      <c r="A3885" t="str">
        <f t="shared" si="60"/>
        <v>Agentecondominioenlenguajedeseñascolombiana(Videollamada)AgenteespecializadoCienciasdelasaludyafinesFrontofficeconherramientaJornadaOrdinariaPlataNA</v>
      </c>
      <c r="B3885" t="s">
        <v>4189</v>
      </c>
      <c r="C3885" t="s">
        <v>3255</v>
      </c>
      <c r="D3885" t="s">
        <v>298</v>
      </c>
      <c r="E3885" t="s">
        <v>656</v>
      </c>
      <c r="F3885" t="s">
        <v>3288</v>
      </c>
      <c r="G3885" t="s">
        <v>89</v>
      </c>
      <c r="H3885" t="s">
        <v>2</v>
      </c>
      <c r="I3885" t="s">
        <v>96</v>
      </c>
      <c r="J3885" t="s">
        <v>5</v>
      </c>
      <c r="K3885">
        <v>7421918.6446908563</v>
      </c>
      <c r="L3885">
        <v>8830067.3099999987</v>
      </c>
      <c r="M3885">
        <v>12446422.671684725</v>
      </c>
      <c r="N3885">
        <v>7954251.3449999997</v>
      </c>
      <c r="O3885">
        <v>13152437.414999999</v>
      </c>
      <c r="P3885">
        <v>9361976.5800000001</v>
      </c>
      <c r="Q3885">
        <v>8596352.9249999989</v>
      </c>
      <c r="S3885" t="s">
        <v>174</v>
      </c>
    </row>
    <row r="3886" spans="1:19" hidden="1" x14ac:dyDescent="0.2">
      <c r="A3886" t="str">
        <f t="shared" si="60"/>
        <v>Agentecondominioenlenguajedeseñascolombiana(Videollamada)AgenteespecializadoCienciasdelasaludyafinesFrontofficeconherramientaHoraextradiurnaPlataNA</v>
      </c>
      <c r="B3886" t="s">
        <v>4190</v>
      </c>
      <c r="C3886" t="s">
        <v>3255</v>
      </c>
      <c r="D3886" t="s">
        <v>298</v>
      </c>
      <c r="E3886" t="s">
        <v>656</v>
      </c>
      <c r="F3886" t="s">
        <v>3288</v>
      </c>
      <c r="G3886" t="s">
        <v>172</v>
      </c>
      <c r="H3886" t="s">
        <v>2</v>
      </c>
      <c r="I3886" t="s">
        <v>96</v>
      </c>
      <c r="J3886" t="s">
        <v>25</v>
      </c>
      <c r="K3886">
        <v>37523.703133642433</v>
      </c>
      <c r="L3886">
        <v>48120.254999999997</v>
      </c>
      <c r="M3886">
        <v>68896.918546923902</v>
      </c>
      <c r="N3886">
        <v>229003.06499999997</v>
      </c>
      <c r="O3886">
        <v>55614.689999999995</v>
      </c>
      <c r="P3886">
        <v>50947.874999999993</v>
      </c>
      <c r="Q3886">
        <v>52783.964999999997</v>
      </c>
      <c r="S3886" t="s">
        <v>174</v>
      </c>
    </row>
    <row r="3887" spans="1:19" hidden="1" x14ac:dyDescent="0.2">
      <c r="A3887" t="str">
        <f t="shared" si="60"/>
        <v>Agentecondominioenlenguajedeseñascolombiana(Videollamada)AgenteespecializadoCienciasdelasaludyafinesFrontofficeconherramientaHoraextranocturna PlataNA</v>
      </c>
      <c r="B3887" t="s">
        <v>4191</v>
      </c>
      <c r="C3887" t="s">
        <v>3255</v>
      </c>
      <c r="D3887" t="s">
        <v>298</v>
      </c>
      <c r="E3887" t="s">
        <v>656</v>
      </c>
      <c r="F3887" t="s">
        <v>3288</v>
      </c>
      <c r="G3887" t="s">
        <v>288</v>
      </c>
      <c r="H3887" t="s">
        <v>2</v>
      </c>
      <c r="I3887" t="s">
        <v>96</v>
      </c>
      <c r="J3887" t="s">
        <v>25</v>
      </c>
      <c r="K3887">
        <v>50721.787361836818</v>
      </c>
      <c r="L3887">
        <v>67369.184999999998</v>
      </c>
      <c r="M3887">
        <v>96455.685965693468</v>
      </c>
      <c r="N3887">
        <v>251673.70499999999</v>
      </c>
      <c r="O3887">
        <v>77581.53</v>
      </c>
      <c r="P3887">
        <v>65511.359999999993</v>
      </c>
      <c r="Q3887">
        <v>73263.509999999995</v>
      </c>
      <c r="S3887" t="s">
        <v>174</v>
      </c>
    </row>
    <row r="3888" spans="1:19" hidden="1" x14ac:dyDescent="0.2">
      <c r="A3888" t="str">
        <f t="shared" si="60"/>
        <v>Agentecondominioenlenguajedeseñascolombiana(Videollamada)AgenteespecializadoCienciasdelasaludyafinesFrontofficeconherramientaHoraextradominicalyfestivoPlataNA</v>
      </c>
      <c r="B3888" t="s">
        <v>4192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90</v>
      </c>
      <c r="H3888" t="s">
        <v>2</v>
      </c>
      <c r="I3888" t="s">
        <v>96</v>
      </c>
      <c r="J3888" t="s">
        <v>25</v>
      </c>
      <c r="K3888">
        <v>63919.871590031202</v>
      </c>
      <c r="L3888">
        <v>76992.614999999991</v>
      </c>
      <c r="M3888">
        <v>110235.06967507825</v>
      </c>
      <c r="N3888">
        <v>66776.12999999999</v>
      </c>
      <c r="O3888">
        <v>88564.95</v>
      </c>
      <c r="P3888">
        <v>72793.62</v>
      </c>
      <c r="Q3888">
        <v>81561.104999999996</v>
      </c>
      <c r="S3888" t="s">
        <v>174</v>
      </c>
    </row>
    <row r="3889" spans="1:19" hidden="1" x14ac:dyDescent="0.2">
      <c r="A3889" t="str">
        <f t="shared" si="60"/>
        <v>Agentecondominioenlenguajedeseñascolombiana(Videollamada)AgenteespecializadoCienciasdelasaludyafinesFrontofficeconherramientaServicio7x24PlataNA</v>
      </c>
      <c r="B3889" t="s">
        <v>4193</v>
      </c>
      <c r="C3889" t="s">
        <v>3255</v>
      </c>
      <c r="D3889" t="s">
        <v>298</v>
      </c>
      <c r="E3889" t="s">
        <v>656</v>
      </c>
      <c r="F3889" t="s">
        <v>3288</v>
      </c>
      <c r="G3889" t="s">
        <v>91</v>
      </c>
      <c r="H3889" t="s">
        <v>2</v>
      </c>
      <c r="I3889" t="s">
        <v>96</v>
      </c>
      <c r="J3889" t="s">
        <v>260</v>
      </c>
      <c r="K3889">
        <v>23259619.718524121</v>
      </c>
      <c r="L3889">
        <v>40301767.709999993</v>
      </c>
      <c r="M3889">
        <v>50096851.253531016</v>
      </c>
      <c r="N3889">
        <v>29110099.499999996</v>
      </c>
      <c r="O3889">
        <v>48915491.039999999</v>
      </c>
      <c r="P3889">
        <v>49542622.379999995</v>
      </c>
      <c r="Q3889">
        <v>34177438.799999997</v>
      </c>
      <c r="S3889" t="s">
        <v>174</v>
      </c>
    </row>
    <row r="3890" spans="1:19" hidden="1" x14ac:dyDescent="0.2">
      <c r="A3890" t="str">
        <f t="shared" si="60"/>
        <v>Agentecondominioenlenguajedeseñascolombiana(Videollamada)AgenteespecializadoCienciasdelasaludyafinesFrontofficeconherramientaJornadaOrdinariaOroNA</v>
      </c>
      <c r="B3890" t="s">
        <v>4194</v>
      </c>
      <c r="C3890" t="s">
        <v>3255</v>
      </c>
      <c r="D3890" t="s">
        <v>298</v>
      </c>
      <c r="E3890" t="s">
        <v>656</v>
      </c>
      <c r="F3890" t="s">
        <v>3288</v>
      </c>
      <c r="G3890" t="s">
        <v>89</v>
      </c>
      <c r="H3890" t="s">
        <v>3</v>
      </c>
      <c r="I3890" t="s">
        <v>96</v>
      </c>
      <c r="J3890" t="s">
        <v>5</v>
      </c>
      <c r="K3890">
        <v>7421918.6446908563</v>
      </c>
      <c r="L3890">
        <v>9006669.3599999994</v>
      </c>
      <c r="M3890">
        <v>12802747.397470146</v>
      </c>
      <c r="N3890">
        <v>7982876.3399999989</v>
      </c>
      <c r="O3890">
        <v>13152437.414999999</v>
      </c>
      <c r="P3890">
        <v>9559070.5949999988</v>
      </c>
      <c r="Q3890">
        <v>8977453.379999999</v>
      </c>
      <c r="S3890" t="s">
        <v>174</v>
      </c>
    </row>
    <row r="3891" spans="1:19" hidden="1" x14ac:dyDescent="0.2">
      <c r="A3891" t="str">
        <f t="shared" si="60"/>
        <v>Agentecondominioenlenguajedeseñascolombiana(Videollamada)AgenteespecializadoCienciasdelasaludyafinesFrontofficeconherramientaHoraextradiurnaOroNA</v>
      </c>
      <c r="B3891" t="s">
        <v>4195</v>
      </c>
      <c r="C3891" t="s">
        <v>3255</v>
      </c>
      <c r="D3891" t="s">
        <v>298</v>
      </c>
      <c r="E3891" t="s">
        <v>656</v>
      </c>
      <c r="F3891" t="s">
        <v>3288</v>
      </c>
      <c r="G3891" t="s">
        <v>172</v>
      </c>
      <c r="H3891" t="s">
        <v>3</v>
      </c>
      <c r="I3891" t="s">
        <v>96</v>
      </c>
      <c r="J3891" t="s">
        <v>25</v>
      </c>
      <c r="K3891">
        <v>37523.703133642433</v>
      </c>
      <c r="L3891">
        <v>49082.804999999993</v>
      </c>
      <c r="M3891">
        <v>70869.346790465963</v>
      </c>
      <c r="N3891">
        <v>238783.81499999997</v>
      </c>
      <c r="O3891">
        <v>55614.689999999995</v>
      </c>
      <c r="P3891">
        <v>52020.134999999995</v>
      </c>
      <c r="Q3891">
        <v>55124.1</v>
      </c>
      <c r="S3891" t="s">
        <v>174</v>
      </c>
    </row>
    <row r="3892" spans="1:19" hidden="1" x14ac:dyDescent="0.2">
      <c r="A3892" t="str">
        <f t="shared" si="60"/>
        <v>Agentecondominioenlenguajedeseñascolombiana(Videollamada)AgenteespecializadoCienciasdelasaludyafinesFrontofficeconherramientaHoraextranocturna OroNA</v>
      </c>
      <c r="B3892" t="s">
        <v>4196</v>
      </c>
      <c r="C3892" t="s">
        <v>3255</v>
      </c>
      <c r="D3892" t="s">
        <v>298</v>
      </c>
      <c r="E3892" t="s">
        <v>656</v>
      </c>
      <c r="F3892" t="s">
        <v>3288</v>
      </c>
      <c r="G3892" t="s">
        <v>288</v>
      </c>
      <c r="H3892" t="s">
        <v>3</v>
      </c>
      <c r="I3892" t="s">
        <v>96</v>
      </c>
      <c r="J3892" t="s">
        <v>25</v>
      </c>
      <c r="K3892">
        <v>50721.787361836818</v>
      </c>
      <c r="L3892">
        <v>68716.75499999999</v>
      </c>
      <c r="M3892">
        <v>99217.085506652336</v>
      </c>
      <c r="N3892">
        <v>261920.20499999999</v>
      </c>
      <c r="O3892">
        <v>77581.53</v>
      </c>
      <c r="P3892">
        <v>66889.98</v>
      </c>
      <c r="Q3892">
        <v>76511.34</v>
      </c>
      <c r="S3892" t="s">
        <v>174</v>
      </c>
    </row>
    <row r="3893" spans="1:19" hidden="1" x14ac:dyDescent="0.2">
      <c r="A3893" t="str">
        <f t="shared" si="60"/>
        <v>Agentecondominioenlenguajedeseñascolombiana(Videollamada)AgenteespecializadoCienciasdelasaludyafinesFrontofficeconherramientaHoraextradominicalyfestivoOroNA</v>
      </c>
      <c r="B3893" t="s">
        <v>4197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90</v>
      </c>
      <c r="H3893" t="s">
        <v>3</v>
      </c>
      <c r="I3893" t="s">
        <v>96</v>
      </c>
      <c r="J3893" t="s">
        <v>25</v>
      </c>
      <c r="K3893">
        <v>63919.871590031202</v>
      </c>
      <c r="L3893">
        <v>78532.694999999992</v>
      </c>
      <c r="M3893">
        <v>113390.95486474554</v>
      </c>
      <c r="N3893">
        <v>66776.12999999999</v>
      </c>
      <c r="O3893">
        <v>88564.95</v>
      </c>
      <c r="P3893">
        <v>74326.454999999987</v>
      </c>
      <c r="Q3893">
        <v>85176.36</v>
      </c>
      <c r="S3893" t="s">
        <v>174</v>
      </c>
    </row>
    <row r="3894" spans="1:19" hidden="1" x14ac:dyDescent="0.2">
      <c r="A3894" t="str">
        <f t="shared" si="60"/>
        <v>Agentecondominioenlenguajedeseñascolombiana(Videollamada)AgenteespecializadoCienciasdelasaludyafinesFrontofficeconherramientaServicio7x24OroNA</v>
      </c>
      <c r="B3894" t="s">
        <v>4198</v>
      </c>
      <c r="C3894" t="s">
        <v>3255</v>
      </c>
      <c r="D3894" t="s">
        <v>298</v>
      </c>
      <c r="E3894" t="s">
        <v>656</v>
      </c>
      <c r="F3894" t="s">
        <v>3288</v>
      </c>
      <c r="G3894" t="s">
        <v>91</v>
      </c>
      <c r="H3894" t="s">
        <v>3</v>
      </c>
      <c r="I3894" t="s">
        <v>96</v>
      </c>
      <c r="J3894" t="s">
        <v>260</v>
      </c>
      <c r="K3894">
        <v>23259619.718524121</v>
      </c>
      <c r="L3894">
        <v>41107803.974999994</v>
      </c>
      <c r="M3894">
        <v>51531058.274817333</v>
      </c>
      <c r="N3894">
        <v>29145466.484999999</v>
      </c>
      <c r="O3894">
        <v>48915491.039999999</v>
      </c>
      <c r="P3894">
        <v>50585624.999999993</v>
      </c>
      <c r="Q3894">
        <v>35692619.805</v>
      </c>
      <c r="S3894" t="s">
        <v>174</v>
      </c>
    </row>
    <row r="3895" spans="1:19" hidden="1" x14ac:dyDescent="0.2">
      <c r="A3895" t="str">
        <f t="shared" si="60"/>
        <v>Agentecondominioenlenguajedeseñascolombiana(Videollamada)AgenteespecializadoCienciasdelasaludyafinesFrontofficeconherramientaJornadaOrdinariaPlatinoNA</v>
      </c>
      <c r="B3895" t="s">
        <v>4199</v>
      </c>
      <c r="C3895" t="s">
        <v>3255</v>
      </c>
      <c r="D3895" t="s">
        <v>298</v>
      </c>
      <c r="E3895" t="s">
        <v>656</v>
      </c>
      <c r="F3895" t="s">
        <v>3288</v>
      </c>
      <c r="G3895" t="s">
        <v>89</v>
      </c>
      <c r="H3895" t="s">
        <v>134</v>
      </c>
      <c r="I3895" t="s">
        <v>96</v>
      </c>
      <c r="J3895" t="s">
        <v>5</v>
      </c>
      <c r="K3895">
        <v>7421918.6446908563</v>
      </c>
      <c r="L3895">
        <v>9271571.3999999985</v>
      </c>
      <c r="M3895">
        <v>13180075.643785212</v>
      </c>
      <c r="N3895">
        <v>8011501.334999999</v>
      </c>
      <c r="O3895">
        <v>13152437.414999999</v>
      </c>
      <c r="P3895">
        <v>9764642.2949999999</v>
      </c>
      <c r="Q3895">
        <v>9541451.7899999991</v>
      </c>
      <c r="S3895" t="s">
        <v>174</v>
      </c>
    </row>
    <row r="3896" spans="1:19" hidden="1" x14ac:dyDescent="0.2">
      <c r="A3896" t="str">
        <f t="shared" si="60"/>
        <v>Agentecondominioenlenguajedeseñascolombiana(Videollamada)AgenteespecializadoCienciasdelasaludyafinesFrontofficeconherramientaHoraextradiurnaPlatinoNA</v>
      </c>
      <c r="B3896" t="s">
        <v>4200</v>
      </c>
      <c r="C3896" t="s">
        <v>3255</v>
      </c>
      <c r="D3896" t="s">
        <v>298</v>
      </c>
      <c r="E3896" t="s">
        <v>656</v>
      </c>
      <c r="F3896" t="s">
        <v>3288</v>
      </c>
      <c r="G3896" t="s">
        <v>172</v>
      </c>
      <c r="H3896" t="s">
        <v>134</v>
      </c>
      <c r="I3896" t="s">
        <v>96</v>
      </c>
      <c r="J3896" t="s">
        <v>25</v>
      </c>
      <c r="K3896">
        <v>37523.703133642433</v>
      </c>
      <c r="L3896">
        <v>50526.63</v>
      </c>
      <c r="M3896">
        <v>72958.039593014328</v>
      </c>
      <c r="N3896">
        <v>248564.56499999997</v>
      </c>
      <c r="O3896">
        <v>55614.689999999995</v>
      </c>
      <c r="P3896">
        <v>53138.969999999994</v>
      </c>
      <c r="Q3896">
        <v>58587.209999999992</v>
      </c>
      <c r="S3896" t="s">
        <v>174</v>
      </c>
    </row>
    <row r="3897" spans="1:19" hidden="1" x14ac:dyDescent="0.2">
      <c r="A3897" t="str">
        <f t="shared" si="60"/>
        <v>Agentecondominioenlenguajedeseñascolombiana(Videollamada)AgenteespecializadoCienciasdelasaludyafinesFrontofficeconherramientaHoraextranocturna PlatinoNA</v>
      </c>
      <c r="B3897" t="s">
        <v>4201</v>
      </c>
      <c r="C3897" t="s">
        <v>3255</v>
      </c>
      <c r="D3897" t="s">
        <v>298</v>
      </c>
      <c r="E3897" t="s">
        <v>656</v>
      </c>
      <c r="F3897" t="s">
        <v>3288</v>
      </c>
      <c r="G3897" t="s">
        <v>288</v>
      </c>
      <c r="H3897" t="s">
        <v>134</v>
      </c>
      <c r="I3897" t="s">
        <v>96</v>
      </c>
      <c r="J3897" t="s">
        <v>25</v>
      </c>
      <c r="K3897">
        <v>50721.787361836818</v>
      </c>
      <c r="L3897">
        <v>70738.11</v>
      </c>
      <c r="M3897">
        <v>102141.25543022004</v>
      </c>
      <c r="N3897">
        <v>272166.70499999996</v>
      </c>
      <c r="O3897">
        <v>77581.53</v>
      </c>
      <c r="P3897">
        <v>68328.62999999999</v>
      </c>
      <c r="Q3897">
        <v>81317.87999999999</v>
      </c>
      <c r="S3897" t="s">
        <v>174</v>
      </c>
    </row>
    <row r="3898" spans="1:19" hidden="1" x14ac:dyDescent="0.2">
      <c r="A3898" t="str">
        <f t="shared" si="60"/>
        <v>Agentecondominioenlenguajedeseñascolombiana(Videollamada)AgenteespecializadoCienciasdelasaludyafinesFrontofficeconherramientaHoraextradominicalyfestivoPlatinoNA</v>
      </c>
      <c r="B3898" t="s">
        <v>4202</v>
      </c>
      <c r="C3898" t="s">
        <v>3255</v>
      </c>
      <c r="D3898" t="s">
        <v>298</v>
      </c>
      <c r="E3898" t="s">
        <v>656</v>
      </c>
      <c r="F3898" t="s">
        <v>3288</v>
      </c>
      <c r="G3898" t="s">
        <v>90</v>
      </c>
      <c r="H3898" t="s">
        <v>134</v>
      </c>
      <c r="I3898" t="s">
        <v>96</v>
      </c>
      <c r="J3898" t="s">
        <v>25</v>
      </c>
      <c r="K3898">
        <v>63919.871590031202</v>
      </c>
      <c r="L3898">
        <v>80842.814999999988</v>
      </c>
      <c r="M3898">
        <v>116732.86334882291</v>
      </c>
      <c r="N3898">
        <v>66776.12999999999</v>
      </c>
      <c r="O3898">
        <v>88564.95</v>
      </c>
      <c r="P3898">
        <v>75924.494999999995</v>
      </c>
      <c r="Q3898">
        <v>90528.344999999987</v>
      </c>
      <c r="S3898" t="s">
        <v>174</v>
      </c>
    </row>
    <row r="3899" spans="1:19" hidden="1" x14ac:dyDescent="0.2">
      <c r="A3899" t="str">
        <f t="shared" si="60"/>
        <v>Agentecondominioenlenguajedeseñascolombiana(Videollamada)AgenteespecializadoCienciasdelasaludyafinesFrontofficeconherramientaServicio7x24PlatinoNA</v>
      </c>
      <c r="B3899" t="s">
        <v>4203</v>
      </c>
      <c r="C3899" t="s">
        <v>3255</v>
      </c>
      <c r="D3899" t="s">
        <v>298</v>
      </c>
      <c r="E3899" t="s">
        <v>656</v>
      </c>
      <c r="F3899" t="s">
        <v>3288</v>
      </c>
      <c r="G3899" t="s">
        <v>91</v>
      </c>
      <c r="H3899" t="s">
        <v>134</v>
      </c>
      <c r="I3899" t="s">
        <v>96</v>
      </c>
      <c r="J3899" t="s">
        <v>260</v>
      </c>
      <c r="K3899">
        <v>23259619.718524121</v>
      </c>
      <c r="L3899">
        <v>42316856.82</v>
      </c>
      <c r="M3899">
        <v>31295992.868066691</v>
      </c>
      <c r="N3899">
        <v>29180834.504999999</v>
      </c>
      <c r="O3899">
        <v>48915491.039999999</v>
      </c>
      <c r="P3899">
        <v>51673487.624999993</v>
      </c>
      <c r="Q3899">
        <v>37934970.074999996</v>
      </c>
      <c r="S3899" t="s">
        <v>174</v>
      </c>
    </row>
    <row r="3900" spans="1:19" hidden="1" x14ac:dyDescent="0.2">
      <c r="A3900" t="str">
        <f t="shared" si="60"/>
        <v>Agentecondominioenlenguajedeseñascolombiana(Videollamada)AgenteespecializadoCienciasdelasaludyafinesFrontofficesinherramientaJornadaOrdinariaPlataNA</v>
      </c>
      <c r="B3900" t="s">
        <v>4204</v>
      </c>
      <c r="C3900" t="s">
        <v>3255</v>
      </c>
      <c r="D3900" t="s">
        <v>298</v>
      </c>
      <c r="E3900" t="s">
        <v>656</v>
      </c>
      <c r="F3900" t="s">
        <v>3304</v>
      </c>
      <c r="G3900" t="s">
        <v>89</v>
      </c>
      <c r="H3900" t="s">
        <v>2</v>
      </c>
      <c r="I3900" t="s">
        <v>96</v>
      </c>
      <c r="J3900" t="s">
        <v>5</v>
      </c>
      <c r="K3900">
        <v>7152639.5565333059</v>
      </c>
      <c r="L3900">
        <v>8424392.8499999996</v>
      </c>
      <c r="M3900">
        <v>11832998.652759034</v>
      </c>
      <c r="N3900">
        <v>7765156.8449999997</v>
      </c>
      <c r="O3900">
        <v>13152437.414999999</v>
      </c>
      <c r="P3900">
        <v>8685348.4349999987</v>
      </c>
      <c r="Q3900">
        <v>7918080.1649999991</v>
      </c>
      <c r="S3900" t="s">
        <v>174</v>
      </c>
    </row>
    <row r="3901" spans="1:19" hidden="1" x14ac:dyDescent="0.2">
      <c r="A3901" t="str">
        <f t="shared" si="60"/>
        <v>Agentecondominioenlenguajedeseñascolombiana(Videollamada)AgenteespecializadoCienciasdelasaludyafinesFrontofficesinherramientaHoraextradiurnaPlataNA</v>
      </c>
      <c r="B3901" t="s">
        <v>4205</v>
      </c>
      <c r="C3901" t="s">
        <v>3255</v>
      </c>
      <c r="D3901" t="s">
        <v>298</v>
      </c>
      <c r="E3901" t="s">
        <v>656</v>
      </c>
      <c r="F3901" t="s">
        <v>3304</v>
      </c>
      <c r="G3901" t="s">
        <v>172</v>
      </c>
      <c r="H3901" t="s">
        <v>2</v>
      </c>
      <c r="I3901" t="s">
        <v>96</v>
      </c>
      <c r="J3901" t="s">
        <v>25</v>
      </c>
      <c r="K3901">
        <v>36401.706932985966</v>
      </c>
      <c r="L3901">
        <v>45909.494999999995</v>
      </c>
      <c r="M3901">
        <v>68896.918546923902</v>
      </c>
      <c r="N3901">
        <v>255085.06499999997</v>
      </c>
      <c r="O3901">
        <v>55614.689999999995</v>
      </c>
      <c r="P3901">
        <v>51514.02</v>
      </c>
      <c r="Q3901">
        <v>52783.964999999997</v>
      </c>
      <c r="S3901" t="s">
        <v>174</v>
      </c>
    </row>
    <row r="3902" spans="1:19" hidden="1" x14ac:dyDescent="0.2">
      <c r="A3902" t="str">
        <f t="shared" si="60"/>
        <v>Agentecondominioenlenguajedeseñascolombiana(Videollamada)AgenteespecializadoCienciasdelasaludyafinesFrontofficesinherramientaHoraextranocturna PlataNA</v>
      </c>
      <c r="B3902" t="s">
        <v>4206</v>
      </c>
      <c r="C3902" t="s">
        <v>3255</v>
      </c>
      <c r="D3902" t="s">
        <v>298</v>
      </c>
      <c r="E3902" t="s">
        <v>656</v>
      </c>
      <c r="F3902" t="s">
        <v>3304</v>
      </c>
      <c r="G3902" t="s">
        <v>288</v>
      </c>
      <c r="H3902" t="s">
        <v>2</v>
      </c>
      <c r="I3902" t="s">
        <v>96</v>
      </c>
      <c r="J3902" t="s">
        <v>25</v>
      </c>
      <c r="K3902">
        <v>49599.791161180357</v>
      </c>
      <c r="L3902">
        <v>64273.499999999993</v>
      </c>
      <c r="M3902">
        <v>96455.685965693468</v>
      </c>
      <c r="N3902">
        <v>278997.70499999996</v>
      </c>
      <c r="O3902">
        <v>77581.53</v>
      </c>
      <c r="P3902">
        <v>67211.864999999991</v>
      </c>
      <c r="Q3902">
        <v>73263.509999999995</v>
      </c>
      <c r="S3902" t="s">
        <v>174</v>
      </c>
    </row>
    <row r="3903" spans="1:19" hidden="1" x14ac:dyDescent="0.2">
      <c r="A3903" t="str">
        <f t="shared" si="60"/>
        <v>Agentecondominioenlenguajedeseñascolombiana(Videollamada)AgenteespecializadoCienciasdelasaludyafinesFrontofficesinherramientaHoraextradominicalyfestivoPlataNA</v>
      </c>
      <c r="B3903" t="s">
        <v>4207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90</v>
      </c>
      <c r="H3903" t="s">
        <v>2</v>
      </c>
      <c r="I3903" t="s">
        <v>96</v>
      </c>
      <c r="J3903" t="s">
        <v>25</v>
      </c>
      <c r="K3903">
        <v>62797.875389374742</v>
      </c>
      <c r="L3903">
        <v>73456.01999999999</v>
      </c>
      <c r="M3903">
        <v>110235.06967507825</v>
      </c>
      <c r="N3903">
        <v>66776.12999999999</v>
      </c>
      <c r="O3903">
        <v>88564.95</v>
      </c>
      <c r="P3903">
        <v>75061.304999999993</v>
      </c>
      <c r="Q3903">
        <v>81561.104999999996</v>
      </c>
      <c r="S3903" t="s">
        <v>174</v>
      </c>
    </row>
    <row r="3904" spans="1:19" hidden="1" x14ac:dyDescent="0.2">
      <c r="A3904" t="str">
        <f t="shared" si="60"/>
        <v>Agentecondominioenlenguajedeseñascolombiana(Videollamada)AgenteespecializadoCienciasdelasaludyafinesFrontofficesinherramientaServicio7x24PlataNA</v>
      </c>
      <c r="B3904" t="s">
        <v>4208</v>
      </c>
      <c r="C3904" t="s">
        <v>3255</v>
      </c>
      <c r="D3904" t="s">
        <v>298</v>
      </c>
      <c r="E3904" t="s">
        <v>656</v>
      </c>
      <c r="F3904" t="s">
        <v>3304</v>
      </c>
      <c r="G3904" t="s">
        <v>91</v>
      </c>
      <c r="H3904" t="s">
        <v>2</v>
      </c>
      <c r="I3904" t="s">
        <v>96</v>
      </c>
      <c r="J3904" t="s">
        <v>260</v>
      </c>
      <c r="K3904">
        <v>22990340.630366568</v>
      </c>
      <c r="L3904">
        <v>39860277.074999996</v>
      </c>
      <c r="M3904">
        <v>47627819.577355117</v>
      </c>
      <c r="N3904">
        <v>28731910.499999996</v>
      </c>
      <c r="O3904">
        <v>48915491.039999999</v>
      </c>
      <c r="P3904">
        <v>48791022.974999994</v>
      </c>
      <c r="Q3904">
        <v>33499166.039999999</v>
      </c>
      <c r="S3904" t="s">
        <v>174</v>
      </c>
    </row>
    <row r="3905" spans="1:19" hidden="1" x14ac:dyDescent="0.2">
      <c r="A3905" t="str">
        <f t="shared" si="60"/>
        <v>Agentecondominioenlenguajedeseñascolombiana(Videollamada)AgenteespecializadoCienciasdelasaludyafinesFrontofficesinherramientaJornadaOrdinariaOroNA</v>
      </c>
      <c r="B3905" t="s">
        <v>4209</v>
      </c>
      <c r="C3905" t="s">
        <v>3255</v>
      </c>
      <c r="D3905" t="s">
        <v>298</v>
      </c>
      <c r="E3905" t="s">
        <v>656</v>
      </c>
      <c r="F3905" t="s">
        <v>3304</v>
      </c>
      <c r="G3905" t="s">
        <v>89</v>
      </c>
      <c r="H3905" t="s">
        <v>3</v>
      </c>
      <c r="I3905" t="s">
        <v>96</v>
      </c>
      <c r="J3905" t="s">
        <v>5</v>
      </c>
      <c r="K3905">
        <v>7152639.5565333059</v>
      </c>
      <c r="L3905">
        <v>8592881.5350000001</v>
      </c>
      <c r="M3905">
        <v>12171761.854956547</v>
      </c>
      <c r="N3905">
        <v>7784327.1149999993</v>
      </c>
      <c r="O3905">
        <v>13152437.414999999</v>
      </c>
      <c r="P3905">
        <v>8868197.7449999992</v>
      </c>
      <c r="Q3905">
        <v>8269110.7649999997</v>
      </c>
      <c r="S3905" t="s">
        <v>174</v>
      </c>
    </row>
    <row r="3906" spans="1:19" hidden="1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Agentecondominioenlenguajedeseñascolombiana(Videollamada)AgenteespecializadoCienciasdelasaludyafinesFrontofficesinherramientaHoraextradiurnaOroNA</v>
      </c>
      <c r="B3906" t="s">
        <v>4210</v>
      </c>
      <c r="C3906" t="s">
        <v>3255</v>
      </c>
      <c r="D3906" t="s">
        <v>298</v>
      </c>
      <c r="E3906" t="s">
        <v>656</v>
      </c>
      <c r="F3906" t="s">
        <v>3304</v>
      </c>
      <c r="G3906" t="s">
        <v>172</v>
      </c>
      <c r="H3906" t="s">
        <v>3</v>
      </c>
      <c r="I3906" t="s">
        <v>96</v>
      </c>
      <c r="J3906" t="s">
        <v>25</v>
      </c>
      <c r="K3906">
        <v>36401.706932985966</v>
      </c>
      <c r="L3906">
        <v>46828.574999999997</v>
      </c>
      <c r="M3906">
        <v>70869.346790465963</v>
      </c>
      <c r="N3906">
        <v>266169.91499999998</v>
      </c>
      <c r="O3906">
        <v>55614.689999999995</v>
      </c>
      <c r="P3906">
        <v>52598.7</v>
      </c>
      <c r="Q3906">
        <v>55124.1</v>
      </c>
      <c r="S3906" t="s">
        <v>174</v>
      </c>
    </row>
    <row r="3907" spans="1:19" hidden="1" x14ac:dyDescent="0.2">
      <c r="A3907" t="str">
        <f t="shared" si="61"/>
        <v>Agentecondominioenlenguajedeseñascolombiana(Videollamada)AgenteespecializadoCienciasdelasaludyafinesFrontofficesinherramientaHoraextranocturna OroNA</v>
      </c>
      <c r="B3907" t="s">
        <v>4211</v>
      </c>
      <c r="C3907" t="s">
        <v>3255</v>
      </c>
      <c r="D3907" t="s">
        <v>298</v>
      </c>
      <c r="E3907" t="s">
        <v>656</v>
      </c>
      <c r="F3907" t="s">
        <v>3304</v>
      </c>
      <c r="G3907" t="s">
        <v>288</v>
      </c>
      <c r="H3907" t="s">
        <v>3</v>
      </c>
      <c r="I3907" t="s">
        <v>96</v>
      </c>
      <c r="J3907" t="s">
        <v>25</v>
      </c>
      <c r="K3907">
        <v>49599.791161180357</v>
      </c>
      <c r="L3907">
        <v>65558.97</v>
      </c>
      <c r="M3907">
        <v>99217.085506652336</v>
      </c>
      <c r="N3907">
        <v>290610.40499999997</v>
      </c>
      <c r="O3907">
        <v>77581.53</v>
      </c>
      <c r="P3907">
        <v>68626.709999999992</v>
      </c>
      <c r="Q3907">
        <v>76511.34</v>
      </c>
      <c r="S3907" t="s">
        <v>174</v>
      </c>
    </row>
    <row r="3908" spans="1:19" hidden="1" x14ac:dyDescent="0.2">
      <c r="A3908" t="str">
        <f t="shared" si="61"/>
        <v>Agentecondominioenlenguajedeseñascolombiana(Videollamada)AgenteespecializadoCienciasdelasaludyafinesFrontofficesinherramientaHoraextradominicalyfestivoOroNA</v>
      </c>
      <c r="B3908" t="s">
        <v>4212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90</v>
      </c>
      <c r="H3908" t="s">
        <v>3</v>
      </c>
      <c r="I3908" t="s">
        <v>96</v>
      </c>
      <c r="J3908" t="s">
        <v>25</v>
      </c>
      <c r="K3908">
        <v>62797.875389374742</v>
      </c>
      <c r="L3908">
        <v>74925.72</v>
      </c>
      <c r="M3908">
        <v>113390.95486474554</v>
      </c>
      <c r="N3908">
        <v>66776.12999999999</v>
      </c>
      <c r="O3908">
        <v>88564.95</v>
      </c>
      <c r="P3908">
        <v>76640.714999999997</v>
      </c>
      <c r="Q3908">
        <v>85176.36</v>
      </c>
      <c r="S3908" t="s">
        <v>174</v>
      </c>
    </row>
    <row r="3909" spans="1:19" hidden="1" x14ac:dyDescent="0.2">
      <c r="A3909" t="str">
        <f t="shared" si="61"/>
        <v>Agentecondominioenlenguajedeseñascolombiana(Videollamada)AgenteespecializadoCienciasdelasaludyafinesFrontofficesinherramientaServicio7x24OroNA</v>
      </c>
      <c r="B3909" t="s">
        <v>4213</v>
      </c>
      <c r="C3909" t="s">
        <v>3255</v>
      </c>
      <c r="D3909" t="s">
        <v>298</v>
      </c>
      <c r="E3909" t="s">
        <v>656</v>
      </c>
      <c r="F3909" t="s">
        <v>3304</v>
      </c>
      <c r="G3909" t="s">
        <v>91</v>
      </c>
      <c r="H3909" t="s">
        <v>3</v>
      </c>
      <c r="I3909" t="s">
        <v>96</v>
      </c>
      <c r="J3909" t="s">
        <v>260</v>
      </c>
      <c r="K3909">
        <v>22990340.630366568</v>
      </c>
      <c r="L3909">
        <v>40657482.719999999</v>
      </c>
      <c r="M3909">
        <v>48991341.466200098</v>
      </c>
      <c r="N3909">
        <v>28748368.034999996</v>
      </c>
      <c r="O3909">
        <v>48915491.039999999</v>
      </c>
      <c r="P3909">
        <v>49818201.479999997</v>
      </c>
      <c r="Q3909">
        <v>34984277.189999998</v>
      </c>
      <c r="S3909" t="s">
        <v>174</v>
      </c>
    </row>
    <row r="3910" spans="1:19" hidden="1" x14ac:dyDescent="0.2">
      <c r="A3910" t="str">
        <f t="shared" si="61"/>
        <v>Agentecondominioenlenguajedeseñascolombiana(Videollamada)AgenteespecializadoCienciasdelasaludyafinesFrontofficesinherramientaJornadaOrdinariaPlatinoNA</v>
      </c>
      <c r="B3910" t="s">
        <v>4214</v>
      </c>
      <c r="C3910" t="s">
        <v>3255</v>
      </c>
      <c r="D3910" t="s">
        <v>298</v>
      </c>
      <c r="E3910" t="s">
        <v>656</v>
      </c>
      <c r="F3910" t="s">
        <v>3304</v>
      </c>
      <c r="G3910" t="s">
        <v>89</v>
      </c>
      <c r="H3910" t="s">
        <v>134</v>
      </c>
      <c r="I3910" t="s">
        <v>96</v>
      </c>
      <c r="J3910" t="s">
        <v>5</v>
      </c>
      <c r="K3910">
        <v>7152639.5565333059</v>
      </c>
      <c r="L3910">
        <v>8845613.0099999998</v>
      </c>
      <c r="M3910">
        <v>12530493.415668499</v>
      </c>
      <c r="N3910">
        <v>7803497.3849999998</v>
      </c>
      <c r="O3910">
        <v>13152437.414999999</v>
      </c>
      <c r="P3910">
        <v>9058912.0199999996</v>
      </c>
      <c r="Q3910">
        <v>8788609.3499999996</v>
      </c>
      <c r="S3910" t="s">
        <v>174</v>
      </c>
    </row>
    <row r="3911" spans="1:19" hidden="1" x14ac:dyDescent="0.2">
      <c r="A3911" t="str">
        <f t="shared" si="61"/>
        <v>Agentecondominioenlenguajedeseñascolombiana(Videollamada)AgenteespecializadoCienciasdelasaludyafinesFrontofficesinherramientaHoraextradiurnaPlatinoNA</v>
      </c>
      <c r="B3911" t="s">
        <v>4215</v>
      </c>
      <c r="C3911" t="s">
        <v>3255</v>
      </c>
      <c r="D3911" t="s">
        <v>298</v>
      </c>
      <c r="E3911" t="s">
        <v>656</v>
      </c>
      <c r="F3911" t="s">
        <v>3304</v>
      </c>
      <c r="G3911" t="s">
        <v>172</v>
      </c>
      <c r="H3911" t="s">
        <v>134</v>
      </c>
      <c r="I3911" t="s">
        <v>96</v>
      </c>
      <c r="J3911" t="s">
        <v>25</v>
      </c>
      <c r="K3911">
        <v>36401.706932985966</v>
      </c>
      <c r="L3911">
        <v>48205.124999999993</v>
      </c>
      <c r="M3911">
        <v>72958.039593014328</v>
      </c>
      <c r="N3911">
        <v>277254.76499999996</v>
      </c>
      <c r="O3911">
        <v>55614.689999999995</v>
      </c>
      <c r="P3911">
        <v>53729.954999999994</v>
      </c>
      <c r="Q3911">
        <v>58587.209999999992</v>
      </c>
      <c r="S3911" t="s">
        <v>174</v>
      </c>
    </row>
    <row r="3912" spans="1:19" hidden="1" x14ac:dyDescent="0.2">
      <c r="A3912" t="str">
        <f t="shared" si="61"/>
        <v>Agentecondominioenlenguajedeseñascolombiana(Videollamada)AgenteespecializadoCienciasdelasaludyafinesFrontofficesinherramientaHoraextranocturna PlatinoNA</v>
      </c>
      <c r="B3912" t="s">
        <v>4216</v>
      </c>
      <c r="C3912" t="s">
        <v>3255</v>
      </c>
      <c r="D3912" t="s">
        <v>298</v>
      </c>
      <c r="E3912" t="s">
        <v>656</v>
      </c>
      <c r="F3912" t="s">
        <v>3304</v>
      </c>
      <c r="G3912" t="s">
        <v>288</v>
      </c>
      <c r="H3912" t="s">
        <v>134</v>
      </c>
      <c r="I3912" t="s">
        <v>96</v>
      </c>
      <c r="J3912" t="s">
        <v>25</v>
      </c>
      <c r="K3912">
        <v>49599.791161180357</v>
      </c>
      <c r="L3912">
        <v>67487.174999999988</v>
      </c>
      <c r="M3912">
        <v>102141.25543022004</v>
      </c>
      <c r="N3912">
        <v>302223.10499999998</v>
      </c>
      <c r="O3912">
        <v>77581.53</v>
      </c>
      <c r="P3912">
        <v>70102.62</v>
      </c>
      <c r="Q3912">
        <v>81317.87999999999</v>
      </c>
      <c r="S3912" t="s">
        <v>174</v>
      </c>
    </row>
    <row r="3913" spans="1:19" hidden="1" x14ac:dyDescent="0.2">
      <c r="A3913" t="str">
        <f t="shared" si="61"/>
        <v>Agentecondominioenlenguajedeseñascolombiana(Videollamada)AgenteespecializadoCienciasdelasaludyafinesFrontofficesinherramientaHoraextradominicalyfestivoPlatinoNA</v>
      </c>
      <c r="B3913" t="s">
        <v>4217</v>
      </c>
      <c r="C3913" t="s">
        <v>3255</v>
      </c>
      <c r="D3913" t="s">
        <v>298</v>
      </c>
      <c r="E3913" t="s">
        <v>656</v>
      </c>
      <c r="F3913" t="s">
        <v>3304</v>
      </c>
      <c r="G3913" t="s">
        <v>90</v>
      </c>
      <c r="H3913" t="s">
        <v>134</v>
      </c>
      <c r="I3913" t="s">
        <v>96</v>
      </c>
      <c r="J3913" t="s">
        <v>25</v>
      </c>
      <c r="K3913">
        <v>62797.875389374742</v>
      </c>
      <c r="L3913">
        <v>77129.235000000001</v>
      </c>
      <c r="M3913">
        <v>116732.86334882291</v>
      </c>
      <c r="N3913">
        <v>66776.12999999999</v>
      </c>
      <c r="O3913">
        <v>88564.95</v>
      </c>
      <c r="P3913">
        <v>78289.47</v>
      </c>
      <c r="Q3913">
        <v>90528.344999999987</v>
      </c>
      <c r="S3913" t="s">
        <v>174</v>
      </c>
    </row>
    <row r="3914" spans="1:19" hidden="1" x14ac:dyDescent="0.2">
      <c r="A3914" t="str">
        <f t="shared" si="61"/>
        <v>Agentecondominioenlenguajedeseñascolombiana(Videollamada)AgenteespecializadoCienciasdelasaludyafinesFrontofficesinherramientaServicio7x24PlatinoNA</v>
      </c>
      <c r="B3914" t="s">
        <v>4218</v>
      </c>
      <c r="C3914" t="s">
        <v>3255</v>
      </c>
      <c r="D3914" t="s">
        <v>298</v>
      </c>
      <c r="E3914" t="s">
        <v>656</v>
      </c>
      <c r="F3914" t="s">
        <v>3304</v>
      </c>
      <c r="G3914" t="s">
        <v>91</v>
      </c>
      <c r="H3914" t="s">
        <v>134</v>
      </c>
      <c r="I3914" t="s">
        <v>96</v>
      </c>
      <c r="J3914" t="s">
        <v>260</v>
      </c>
      <c r="K3914">
        <v>22990340.630366568</v>
      </c>
      <c r="L3914">
        <v>41853291.704999998</v>
      </c>
      <c r="M3914">
        <v>50435235.99806571</v>
      </c>
      <c r="N3914">
        <v>28764826.604999997</v>
      </c>
      <c r="O3914">
        <v>48915491.039999999</v>
      </c>
      <c r="P3914">
        <v>50889561.029999994</v>
      </c>
      <c r="Q3914">
        <v>37182127.634999998</v>
      </c>
      <c r="S3914" t="s">
        <v>174</v>
      </c>
    </row>
    <row r="3915" spans="1:19" hidden="1" x14ac:dyDescent="0.2">
      <c r="A3915" t="str">
        <f t="shared" si="61"/>
        <v>Agentecondominioenlenguajedeseñascolombiana(Videollamada)AgenteespecializadoAgronomía,veterinariayafinesEnSitioJornadaOrdinariaPlataNA</v>
      </c>
      <c r="B3915" t="s">
        <v>4219</v>
      </c>
      <c r="C3915" t="s">
        <v>3255</v>
      </c>
      <c r="D3915" t="s">
        <v>298</v>
      </c>
      <c r="E3915" t="s">
        <v>672</v>
      </c>
      <c r="F3915" t="s">
        <v>3256</v>
      </c>
      <c r="G3915" t="s">
        <v>89</v>
      </c>
      <c r="H3915" t="s">
        <v>2</v>
      </c>
      <c r="I3915" t="s">
        <v>96</v>
      </c>
      <c r="J3915" t="s">
        <v>5</v>
      </c>
      <c r="K3915">
        <v>7421918.6446908563</v>
      </c>
      <c r="L3915">
        <v>7524160.1999999993</v>
      </c>
      <c r="M3915">
        <v>8551965.6830845438</v>
      </c>
      <c r="N3915">
        <v>8175948.3449999997</v>
      </c>
      <c r="O3915">
        <v>8113576.1399999997</v>
      </c>
      <c r="P3915">
        <v>8569640.6099999994</v>
      </c>
      <c r="Q3915">
        <v>9246389.8499999996</v>
      </c>
      <c r="S3915" t="s">
        <v>174</v>
      </c>
    </row>
    <row r="3916" spans="1:19" hidden="1" x14ac:dyDescent="0.2">
      <c r="A3916" t="str">
        <f t="shared" si="61"/>
        <v>Agentecondominioenlenguajedeseñascolombiana(Videollamada)AgenteespecializadoAgronomía,veterinariayafinesEnSitioHoraextradiurnaPlataNA</v>
      </c>
      <c r="B3916" t="s">
        <v>4220</v>
      </c>
      <c r="C3916" t="s">
        <v>3255</v>
      </c>
      <c r="D3916" t="s">
        <v>298</v>
      </c>
      <c r="E3916" t="s">
        <v>672</v>
      </c>
      <c r="F3916" t="s">
        <v>3256</v>
      </c>
      <c r="G3916" t="s">
        <v>172</v>
      </c>
      <c r="H3916" t="s">
        <v>2</v>
      </c>
      <c r="I3916" t="s">
        <v>96</v>
      </c>
      <c r="J3916" t="s">
        <v>25</v>
      </c>
      <c r="K3916">
        <v>37523.703133642433</v>
      </c>
      <c r="L3916">
        <v>41003.594999999994</v>
      </c>
      <c r="M3916">
        <v>48398.661789161422</v>
      </c>
      <c r="N3916">
        <v>33388.064999999995</v>
      </c>
      <c r="O3916">
        <v>32286.824999999997</v>
      </c>
      <c r="P3916">
        <v>45962.28</v>
      </c>
      <c r="Q3916">
        <v>52783.964999999997</v>
      </c>
      <c r="S3916" t="s">
        <v>174</v>
      </c>
    </row>
    <row r="3917" spans="1:19" hidden="1" x14ac:dyDescent="0.2">
      <c r="A3917" t="str">
        <f t="shared" si="61"/>
        <v>Agentecondominioenlenguajedeseñascolombiana(Videollamada)AgenteespecializadoAgronomía,veterinariayafinesEnSitioHoraextranocturna PlataNA</v>
      </c>
      <c r="B3917" t="s">
        <v>4221</v>
      </c>
      <c r="C3917" t="s">
        <v>3255</v>
      </c>
      <c r="D3917" t="s">
        <v>298</v>
      </c>
      <c r="E3917" t="s">
        <v>672</v>
      </c>
      <c r="F3917" t="s">
        <v>3256</v>
      </c>
      <c r="G3917" t="s">
        <v>288</v>
      </c>
      <c r="H3917" t="s">
        <v>2</v>
      </c>
      <c r="I3917" t="s">
        <v>96</v>
      </c>
      <c r="J3917" t="s">
        <v>25</v>
      </c>
      <c r="K3917">
        <v>50721.787361836818</v>
      </c>
      <c r="L3917">
        <v>57405.24</v>
      </c>
      <c r="M3917">
        <v>67758.126504825996</v>
      </c>
      <c r="N3917">
        <v>46743.704999999994</v>
      </c>
      <c r="O3917">
        <v>44922.104999999996</v>
      </c>
      <c r="P3917">
        <v>58957.74</v>
      </c>
      <c r="Q3917">
        <v>73263.509999999995</v>
      </c>
      <c r="S3917" t="s">
        <v>174</v>
      </c>
    </row>
    <row r="3918" spans="1:19" hidden="1" x14ac:dyDescent="0.2">
      <c r="A3918" t="str">
        <f t="shared" si="61"/>
        <v>Agentecondominioenlenguajedeseñascolombiana(Videollamada)AgenteespecializadoAgronomía,veterinariayafinesEnSitioHoraextradominicalyfestivoPlataNA</v>
      </c>
      <c r="B3918" t="s">
        <v>4222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90</v>
      </c>
      <c r="H3918" t="s">
        <v>2</v>
      </c>
      <c r="I3918" t="s">
        <v>96</v>
      </c>
      <c r="J3918" t="s">
        <v>25</v>
      </c>
      <c r="K3918">
        <v>63919.871590031202</v>
      </c>
      <c r="L3918">
        <v>65606.58</v>
      </c>
      <c r="M3918">
        <v>77437.858862658293</v>
      </c>
      <c r="N3918">
        <v>66776.12999999999</v>
      </c>
      <c r="O3918">
        <v>51240.78</v>
      </c>
      <c r="P3918">
        <v>65454.434999999998</v>
      </c>
      <c r="Q3918">
        <v>81561.104999999996</v>
      </c>
      <c r="S3918" t="s">
        <v>174</v>
      </c>
    </row>
    <row r="3919" spans="1:19" hidden="1" x14ac:dyDescent="0.2">
      <c r="A3919" t="str">
        <f t="shared" si="61"/>
        <v>Agentecondominioenlenguajedeseñascolombiana(Videollamada)AgenteespecializadoAgronomía,veterinariayafinesEnSitioServicio7x24PlataNA</v>
      </c>
      <c r="B3919" t="s">
        <v>4223</v>
      </c>
      <c r="C3919" t="s">
        <v>3255</v>
      </c>
      <c r="D3919" t="s">
        <v>298</v>
      </c>
      <c r="E3919" t="s">
        <v>672</v>
      </c>
      <c r="F3919" t="s">
        <v>3256</v>
      </c>
      <c r="G3919" t="s">
        <v>91</v>
      </c>
      <c r="H3919" t="s">
        <v>2</v>
      </c>
      <c r="I3919" t="s">
        <v>96</v>
      </c>
      <c r="J3919" t="s">
        <v>260</v>
      </c>
      <c r="K3919">
        <v>23259619.718524121</v>
      </c>
      <c r="L3919">
        <v>33409925.234999996</v>
      </c>
      <c r="M3919">
        <v>34421661.874415278</v>
      </c>
      <c r="N3919">
        <v>29944723.499999996</v>
      </c>
      <c r="O3919">
        <v>29338580.924999997</v>
      </c>
      <c r="P3919">
        <v>45005106.824999996</v>
      </c>
      <c r="Q3919">
        <v>34827474.689999998</v>
      </c>
      <c r="S3919" t="s">
        <v>174</v>
      </c>
    </row>
    <row r="3920" spans="1:19" hidden="1" x14ac:dyDescent="0.2">
      <c r="A3920" t="str">
        <f t="shared" si="61"/>
        <v>Agentecondominioenlenguajedeseñascolombiana(Videollamada)AgenteespecializadoAgronomía,veterinariayafinesEnSitioJornadaOrdinariaOroNA</v>
      </c>
      <c r="B3920" t="s">
        <v>4224</v>
      </c>
      <c r="C3920" t="s">
        <v>3255</v>
      </c>
      <c r="D3920" t="s">
        <v>298</v>
      </c>
      <c r="E3920" t="s">
        <v>672</v>
      </c>
      <c r="F3920" t="s">
        <v>3256</v>
      </c>
      <c r="G3920" t="s">
        <v>89</v>
      </c>
      <c r="H3920" t="s">
        <v>3</v>
      </c>
      <c r="I3920" t="s">
        <v>96</v>
      </c>
      <c r="J3920" t="s">
        <v>5</v>
      </c>
      <c r="K3920">
        <v>7421918.6446908563</v>
      </c>
      <c r="L3920">
        <v>7674644.0249999994</v>
      </c>
      <c r="M3920">
        <v>8796797.2228235789</v>
      </c>
      <c r="N3920">
        <v>8215658.1899999995</v>
      </c>
      <c r="O3920">
        <v>8113576.1399999997</v>
      </c>
      <c r="P3920">
        <v>8750054.5649999995</v>
      </c>
      <c r="Q3920">
        <v>9656307.8099999987</v>
      </c>
      <c r="S3920" t="s">
        <v>174</v>
      </c>
    </row>
    <row r="3921" spans="1:19" hidden="1" x14ac:dyDescent="0.2">
      <c r="A3921" t="str">
        <f t="shared" si="61"/>
        <v>Agentecondominioenlenguajedeseñascolombiana(Videollamada)AgenteespecializadoAgronomía,veterinariayafinesEnSitioHoraextradiurnaOroNA</v>
      </c>
      <c r="B3921" t="s">
        <v>4225</v>
      </c>
      <c r="C3921" t="s">
        <v>3255</v>
      </c>
      <c r="D3921" t="s">
        <v>298</v>
      </c>
      <c r="E3921" t="s">
        <v>672</v>
      </c>
      <c r="F3921" t="s">
        <v>3256</v>
      </c>
      <c r="G3921" t="s">
        <v>172</v>
      </c>
      <c r="H3921" t="s">
        <v>3</v>
      </c>
      <c r="I3921" t="s">
        <v>96</v>
      </c>
      <c r="J3921" t="s">
        <v>25</v>
      </c>
      <c r="K3921">
        <v>37523.703133642433</v>
      </c>
      <c r="L3921">
        <v>41824.35</v>
      </c>
      <c r="M3921">
        <v>49784.251877600058</v>
      </c>
      <c r="N3921">
        <v>33388.064999999995</v>
      </c>
      <c r="O3921">
        <v>32286.824999999997</v>
      </c>
      <c r="P3921">
        <v>46930.004999999997</v>
      </c>
      <c r="Q3921">
        <v>55124.1</v>
      </c>
      <c r="S3921" t="s">
        <v>174</v>
      </c>
    </row>
    <row r="3922" spans="1:19" hidden="1" x14ac:dyDescent="0.2">
      <c r="A3922" t="str">
        <f t="shared" si="61"/>
        <v>Agentecondominioenlenguajedeseñascolombiana(Videollamada)AgenteespecializadoAgronomía,veterinariayafinesEnSitioHoraextranocturna OroNA</v>
      </c>
      <c r="B3922" t="s">
        <v>4226</v>
      </c>
      <c r="C3922" t="s">
        <v>3255</v>
      </c>
      <c r="D3922" t="s">
        <v>298</v>
      </c>
      <c r="E3922" t="s">
        <v>672</v>
      </c>
      <c r="F3922" t="s">
        <v>3256</v>
      </c>
      <c r="G3922" t="s">
        <v>288</v>
      </c>
      <c r="H3922" t="s">
        <v>3</v>
      </c>
      <c r="I3922" t="s">
        <v>96</v>
      </c>
      <c r="J3922" t="s">
        <v>25</v>
      </c>
      <c r="K3922">
        <v>50721.787361836818</v>
      </c>
      <c r="L3922">
        <v>58554.09</v>
      </c>
      <c r="M3922">
        <v>69697.95262864008</v>
      </c>
      <c r="N3922">
        <v>46743.704999999994</v>
      </c>
      <c r="O3922">
        <v>44922.104999999996</v>
      </c>
      <c r="P3922">
        <v>60198.704999999994</v>
      </c>
      <c r="Q3922">
        <v>76511.34</v>
      </c>
      <c r="S3922" t="s">
        <v>174</v>
      </c>
    </row>
    <row r="3923" spans="1:19" hidden="1" x14ac:dyDescent="0.2">
      <c r="A3923" t="str">
        <f t="shared" si="61"/>
        <v>Agentecondominioenlenguajedeseñascolombiana(Videollamada)AgenteespecializadoAgronomía,veterinariayafinesEnSitioHoraextradominicalyfestivoOroNA</v>
      </c>
      <c r="B3923" t="s">
        <v>4227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90</v>
      </c>
      <c r="H3923" t="s">
        <v>3</v>
      </c>
      <c r="I3923" t="s">
        <v>96</v>
      </c>
      <c r="J3923" t="s">
        <v>25</v>
      </c>
      <c r="K3923">
        <v>63919.871590031202</v>
      </c>
      <c r="L3923">
        <v>66918.959999999992</v>
      </c>
      <c r="M3923">
        <v>79654.803004160101</v>
      </c>
      <c r="N3923">
        <v>66776.12999999999</v>
      </c>
      <c r="O3923">
        <v>51240.78</v>
      </c>
      <c r="P3923">
        <v>66833.054999999993</v>
      </c>
      <c r="Q3923">
        <v>85176.36</v>
      </c>
      <c r="S3923" t="s">
        <v>174</v>
      </c>
    </row>
    <row r="3924" spans="1:19" hidden="1" x14ac:dyDescent="0.2">
      <c r="A3924" t="str">
        <f t="shared" si="61"/>
        <v>Agentecondominioenlenguajedeseñascolombiana(Videollamada)AgenteespecializadoAgronomía,veterinariayafinesEnSitioServicio7x24OroNA</v>
      </c>
      <c r="B3924" t="s">
        <v>4228</v>
      </c>
      <c r="C3924" t="s">
        <v>3255</v>
      </c>
      <c r="D3924" t="s">
        <v>298</v>
      </c>
      <c r="E3924" t="s">
        <v>672</v>
      </c>
      <c r="F3924" t="s">
        <v>3256</v>
      </c>
      <c r="G3924" t="s">
        <v>91</v>
      </c>
      <c r="H3924" t="s">
        <v>3</v>
      </c>
      <c r="I3924" t="s">
        <v>96</v>
      </c>
      <c r="J3924" t="s">
        <v>260</v>
      </c>
      <c r="K3924">
        <v>23259619.718524121</v>
      </c>
      <c r="L3924">
        <v>34078124.339999996</v>
      </c>
      <c r="M3924">
        <v>35407108.821864903</v>
      </c>
      <c r="N3924">
        <v>30021821.684999999</v>
      </c>
      <c r="O3924">
        <v>29338580.924999997</v>
      </c>
      <c r="P3924">
        <v>45952583.084999993</v>
      </c>
      <c r="Q3924">
        <v>36371474.234999999</v>
      </c>
      <c r="S3924" t="s">
        <v>174</v>
      </c>
    </row>
    <row r="3925" spans="1:19" hidden="1" x14ac:dyDescent="0.2">
      <c r="A3925" t="str">
        <f t="shared" si="61"/>
        <v>Agentecondominioenlenguajedeseñascolombiana(Videollamada)AgenteespecializadoAgronomía,veterinariayafinesEnSitioJornadaOrdinariaPlatinoNA</v>
      </c>
      <c r="B3925" t="s">
        <v>4229</v>
      </c>
      <c r="C3925" t="s">
        <v>3255</v>
      </c>
      <c r="D3925" t="s">
        <v>298</v>
      </c>
      <c r="E3925" t="s">
        <v>672</v>
      </c>
      <c r="F3925" t="s">
        <v>3256</v>
      </c>
      <c r="G3925" t="s">
        <v>89</v>
      </c>
      <c r="H3925" t="s">
        <v>134</v>
      </c>
      <c r="I3925" t="s">
        <v>96</v>
      </c>
      <c r="J3925" t="s">
        <v>5</v>
      </c>
      <c r="K3925">
        <v>7421918.6446908563</v>
      </c>
      <c r="L3925">
        <v>7900368.209999999</v>
      </c>
      <c r="M3925">
        <v>9056060.3298917674</v>
      </c>
      <c r="N3925">
        <v>8255368.0349999992</v>
      </c>
      <c r="O3925">
        <v>8113576.1399999997</v>
      </c>
      <c r="P3925">
        <v>8938227.9149999991</v>
      </c>
      <c r="Q3925">
        <v>10262954.43</v>
      </c>
      <c r="S3925" t="s">
        <v>174</v>
      </c>
    </row>
    <row r="3926" spans="1:19" hidden="1" x14ac:dyDescent="0.2">
      <c r="A3926" t="str">
        <f t="shared" si="61"/>
        <v>Agentecondominioenlenguajedeseñascolombiana(Videollamada)AgenteespecializadoAgronomía,veterinariayafinesEnSitioHoraextradiurnaPlatinoNA</v>
      </c>
      <c r="B3926" t="s">
        <v>4230</v>
      </c>
      <c r="C3926" t="s">
        <v>3255</v>
      </c>
      <c r="D3926" t="s">
        <v>298</v>
      </c>
      <c r="E3926" t="s">
        <v>672</v>
      </c>
      <c r="F3926" t="s">
        <v>3256</v>
      </c>
      <c r="G3926" t="s">
        <v>172</v>
      </c>
      <c r="H3926" t="s">
        <v>134</v>
      </c>
      <c r="I3926" t="s">
        <v>96</v>
      </c>
      <c r="J3926" t="s">
        <v>25</v>
      </c>
      <c r="K3926">
        <v>37523.703133642433</v>
      </c>
      <c r="L3926">
        <v>43053.93</v>
      </c>
      <c r="M3926">
        <v>51251.515416580318</v>
      </c>
      <c r="N3926">
        <v>33388.064999999995</v>
      </c>
      <c r="O3926">
        <v>32286.824999999997</v>
      </c>
      <c r="P3926">
        <v>47939.13</v>
      </c>
      <c r="Q3926">
        <v>58587.209999999992</v>
      </c>
      <c r="S3926" t="s">
        <v>174</v>
      </c>
    </row>
    <row r="3927" spans="1:19" hidden="1" x14ac:dyDescent="0.2">
      <c r="A3927" t="str">
        <f t="shared" si="61"/>
        <v>Agentecondominioenlenguajedeseñascolombiana(Videollamada)AgenteespecializadoAgronomía,veterinariayafinesEnSitioHoraextranocturna PlatinoNA</v>
      </c>
      <c r="B3927" t="s">
        <v>4231</v>
      </c>
      <c r="C3927" t="s">
        <v>3255</v>
      </c>
      <c r="D3927" t="s">
        <v>298</v>
      </c>
      <c r="E3927" t="s">
        <v>672</v>
      </c>
      <c r="F3927" t="s">
        <v>3256</v>
      </c>
      <c r="G3927" t="s">
        <v>288</v>
      </c>
      <c r="H3927" t="s">
        <v>134</v>
      </c>
      <c r="I3927" t="s">
        <v>96</v>
      </c>
      <c r="J3927" t="s">
        <v>25</v>
      </c>
      <c r="K3927">
        <v>50721.787361836818</v>
      </c>
      <c r="L3927">
        <v>60276.329999999994</v>
      </c>
      <c r="M3927">
        <v>71752.121583212444</v>
      </c>
      <c r="N3927">
        <v>46743.704999999994</v>
      </c>
      <c r="O3927">
        <v>44922.104999999996</v>
      </c>
      <c r="P3927">
        <v>61493.49</v>
      </c>
      <c r="Q3927">
        <v>81317.87999999999</v>
      </c>
      <c r="S3927" t="s">
        <v>174</v>
      </c>
    </row>
    <row r="3928" spans="1:19" hidden="1" x14ac:dyDescent="0.2">
      <c r="A3928" t="str">
        <f t="shared" si="61"/>
        <v>Agentecondominioenlenguajedeseñascolombiana(Videollamada)AgenteespecializadoAgronomía,veterinariayafinesEnSitioHoraextradominicalyfestivoPlatinoNA</v>
      </c>
      <c r="B3928" t="s">
        <v>4232</v>
      </c>
      <c r="C3928" t="s">
        <v>3255</v>
      </c>
      <c r="D3928" t="s">
        <v>298</v>
      </c>
      <c r="E3928" t="s">
        <v>672</v>
      </c>
      <c r="F3928" t="s">
        <v>3256</v>
      </c>
      <c r="G3928" t="s">
        <v>90</v>
      </c>
      <c r="H3928" t="s">
        <v>134</v>
      </c>
      <c r="I3928" t="s">
        <v>96</v>
      </c>
      <c r="J3928" t="s">
        <v>25</v>
      </c>
      <c r="K3928">
        <v>63919.871590031202</v>
      </c>
      <c r="L3928">
        <v>68887.53</v>
      </c>
      <c r="M3928">
        <v>82002.424666528503</v>
      </c>
      <c r="N3928">
        <v>66776.12999999999</v>
      </c>
      <c r="O3928">
        <v>51240.78</v>
      </c>
      <c r="P3928">
        <v>68269.634999999995</v>
      </c>
      <c r="Q3928">
        <v>90528.344999999987</v>
      </c>
      <c r="S3928" t="s">
        <v>174</v>
      </c>
    </row>
    <row r="3929" spans="1:19" hidden="1" x14ac:dyDescent="0.2">
      <c r="A3929" t="str">
        <f t="shared" si="61"/>
        <v>Agentecondominioenlenguajedeseñascolombiana(Videollamada)AgenteespecializadoAgronomía,veterinariayafinesEnSitioServicio7x24PlatinoNA</v>
      </c>
      <c r="B3929" t="s">
        <v>4233</v>
      </c>
      <c r="C3929" t="s">
        <v>3255</v>
      </c>
      <c r="D3929" t="s">
        <v>298</v>
      </c>
      <c r="E3929" t="s">
        <v>672</v>
      </c>
      <c r="F3929" t="s">
        <v>3256</v>
      </c>
      <c r="G3929" t="s">
        <v>91</v>
      </c>
      <c r="H3929" t="s">
        <v>134</v>
      </c>
      <c r="I3929" t="s">
        <v>96</v>
      </c>
      <c r="J3929" t="s">
        <v>260</v>
      </c>
      <c r="K3929">
        <v>23259619.718524121</v>
      </c>
      <c r="L3929">
        <v>35080422.479999997</v>
      </c>
      <c r="M3929">
        <v>36450642.827814348</v>
      </c>
      <c r="N3929">
        <v>30098920.904999997</v>
      </c>
      <c r="O3929">
        <v>29338580.924999997</v>
      </c>
      <c r="P3929">
        <v>46940810.399999999</v>
      </c>
      <c r="Q3929">
        <v>38656472.714999996</v>
      </c>
      <c r="S3929" t="s">
        <v>174</v>
      </c>
    </row>
    <row r="3930" spans="1:19" hidden="1" x14ac:dyDescent="0.2">
      <c r="A3930" t="str">
        <f t="shared" si="61"/>
        <v>Agentecondominioenlenguajedeseñascolombiana(Videollamada)AgenteespecializadoAgronomía,veterinariayafinesEnlasinstalacionesdelaEntidadCompradoraJornadaOrdinariaPlataNA</v>
      </c>
      <c r="B3930" t="s">
        <v>4234</v>
      </c>
      <c r="C3930" t="s">
        <v>3255</v>
      </c>
      <c r="D3930" t="s">
        <v>298</v>
      </c>
      <c r="E3930" t="s">
        <v>672</v>
      </c>
      <c r="F3930" t="s">
        <v>3272</v>
      </c>
      <c r="G3930" t="s">
        <v>89</v>
      </c>
      <c r="H3930" t="s">
        <v>2</v>
      </c>
      <c r="I3930" t="s">
        <v>96</v>
      </c>
      <c r="J3930" t="s">
        <v>5</v>
      </c>
      <c r="K3930">
        <v>7104623.2486908566</v>
      </c>
      <c r="L3930">
        <v>7217054.9999999991</v>
      </c>
      <c r="M3930">
        <v>8322456.9289226243</v>
      </c>
      <c r="N3930">
        <v>7765156.8449999997</v>
      </c>
      <c r="O3930">
        <v>8113576.1399999997</v>
      </c>
      <c r="P3930">
        <v>8555651.5499999989</v>
      </c>
      <c r="Q3930">
        <v>8352906.4349999996</v>
      </c>
      <c r="S3930" t="s">
        <v>174</v>
      </c>
    </row>
    <row r="3931" spans="1:19" hidden="1" x14ac:dyDescent="0.2">
      <c r="A3931" t="str">
        <f t="shared" si="61"/>
        <v>Agentecondominioenlenguajedeseñascolombiana(Videollamada)AgenteespecializadoAgronomía,veterinariayafinesEnlasinstalacionesdelaEntidadCompradoraHoraextradiurnaPlataNA</v>
      </c>
      <c r="B3931" t="s">
        <v>4235</v>
      </c>
      <c r="C3931" t="s">
        <v>3255</v>
      </c>
      <c r="D3931" t="s">
        <v>298</v>
      </c>
      <c r="E3931" t="s">
        <v>672</v>
      </c>
      <c r="F3931" t="s">
        <v>3272</v>
      </c>
      <c r="G3931" t="s">
        <v>172</v>
      </c>
      <c r="H3931" t="s">
        <v>2</v>
      </c>
      <c r="I3931" t="s">
        <v>96</v>
      </c>
      <c r="J3931" t="s">
        <v>25</v>
      </c>
      <c r="K3931">
        <v>36201.638983642428</v>
      </c>
      <c r="L3931">
        <v>39330</v>
      </c>
      <c r="M3931">
        <v>48398.661789161422</v>
      </c>
      <c r="N3931">
        <v>620233.06499999994</v>
      </c>
      <c r="O3931">
        <v>32286.824999999997</v>
      </c>
      <c r="P3931">
        <v>45973.664999999994</v>
      </c>
      <c r="Q3931">
        <v>52783.964999999997</v>
      </c>
      <c r="S3931" t="s">
        <v>174</v>
      </c>
    </row>
    <row r="3932" spans="1:19" hidden="1" x14ac:dyDescent="0.2">
      <c r="A3932" t="str">
        <f t="shared" si="61"/>
        <v>Agentecondominioenlenguajedeseñascolombiana(Videollamada)AgenteespecializadoAgronomía,veterinariayafinesEnlasinstalacionesdelaEntidadCompradoraHoraextranocturna PlataNA</v>
      </c>
      <c r="B3932" t="s">
        <v>4236</v>
      </c>
      <c r="C3932" t="s">
        <v>3255</v>
      </c>
      <c r="D3932" t="s">
        <v>298</v>
      </c>
      <c r="E3932" t="s">
        <v>672</v>
      </c>
      <c r="F3932" t="s">
        <v>3272</v>
      </c>
      <c r="G3932" t="s">
        <v>288</v>
      </c>
      <c r="H3932" t="s">
        <v>2</v>
      </c>
      <c r="I3932" t="s">
        <v>96</v>
      </c>
      <c r="J3932" t="s">
        <v>25</v>
      </c>
      <c r="K3932">
        <v>49399.723211836819</v>
      </c>
      <c r="L3932">
        <v>55061.999999999993</v>
      </c>
      <c r="M3932">
        <v>67758.126504825996</v>
      </c>
      <c r="N3932">
        <v>661533.70499999996</v>
      </c>
      <c r="O3932">
        <v>44922.104999999996</v>
      </c>
      <c r="P3932">
        <v>58989.824999999997</v>
      </c>
      <c r="Q3932">
        <v>73263.509999999995</v>
      </c>
      <c r="S3932" t="s">
        <v>174</v>
      </c>
    </row>
    <row r="3933" spans="1:19" hidden="1" x14ac:dyDescent="0.2">
      <c r="A3933" t="str">
        <f t="shared" si="61"/>
        <v>Agentecondominioenlenguajedeseñascolombiana(Videollamada)AgenteespecializadoAgronomía,veterinariayafinesEnlasinstalacionesdelaEntidadCompradoraHoraextradominicalyfestivoPlataNA</v>
      </c>
      <c r="B3933" t="s">
        <v>4237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90</v>
      </c>
      <c r="H3933" t="s">
        <v>2</v>
      </c>
      <c r="I3933" t="s">
        <v>96</v>
      </c>
      <c r="J3933" t="s">
        <v>25</v>
      </c>
      <c r="K3933">
        <v>62597.807440031203</v>
      </c>
      <c r="L3933">
        <v>62927.999999999993</v>
      </c>
      <c r="M3933">
        <v>77437.858862658293</v>
      </c>
      <c r="N3933">
        <v>66776.12999999999</v>
      </c>
      <c r="O3933">
        <v>51240.78</v>
      </c>
      <c r="P3933">
        <v>65496.869999999995</v>
      </c>
      <c r="Q3933">
        <v>81561.104999999996</v>
      </c>
      <c r="S3933" t="s">
        <v>174</v>
      </c>
    </row>
    <row r="3934" spans="1:19" hidden="1" x14ac:dyDescent="0.2">
      <c r="A3934" t="str">
        <f t="shared" si="61"/>
        <v>Agentecondominioenlenguajedeseñascolombiana(Videollamada)AgenteespecializadoAgronomía,veterinariayafinesEnlasinstalacionesdelaEntidadCompradoraServicio7x24PlataNA</v>
      </c>
      <c r="B3934" t="s">
        <v>4238</v>
      </c>
      <c r="C3934" t="s">
        <v>3255</v>
      </c>
      <c r="D3934" t="s">
        <v>298</v>
      </c>
      <c r="E3934" t="s">
        <v>672</v>
      </c>
      <c r="F3934" t="s">
        <v>3272</v>
      </c>
      <c r="G3934" t="s">
        <v>91</v>
      </c>
      <c r="H3934" t="s">
        <v>2</v>
      </c>
      <c r="I3934" t="s">
        <v>96</v>
      </c>
      <c r="J3934" t="s">
        <v>260</v>
      </c>
      <c r="K3934">
        <v>22942324.322524119</v>
      </c>
      <c r="L3934">
        <v>32699441.204999998</v>
      </c>
      <c r="M3934">
        <v>33497889.138913557</v>
      </c>
      <c r="N3934">
        <v>28731910.499999996</v>
      </c>
      <c r="O3934">
        <v>29338580.924999997</v>
      </c>
      <c r="P3934">
        <v>44991100.169999994</v>
      </c>
      <c r="Q3934">
        <v>33933991.274999999</v>
      </c>
      <c r="S3934" t="s">
        <v>174</v>
      </c>
    </row>
    <row r="3935" spans="1:19" hidden="1" x14ac:dyDescent="0.2">
      <c r="A3935" t="str">
        <f t="shared" si="61"/>
        <v>Agentecondominioenlenguajedeseñascolombiana(Videollamada)AgenteespecializadoAgronomía,veterinariayafinesEnlasinstalacionesdelaEntidadCompradoraJornadaOrdinariaOroNA</v>
      </c>
      <c r="B3935" t="s">
        <v>4239</v>
      </c>
      <c r="C3935" t="s">
        <v>3255</v>
      </c>
      <c r="D3935" t="s">
        <v>298</v>
      </c>
      <c r="E3935" t="s">
        <v>672</v>
      </c>
      <c r="F3935" t="s">
        <v>3272</v>
      </c>
      <c r="G3935" t="s">
        <v>89</v>
      </c>
      <c r="H3935" t="s">
        <v>3</v>
      </c>
      <c r="I3935" t="s">
        <v>96</v>
      </c>
      <c r="J3935" t="s">
        <v>5</v>
      </c>
      <c r="K3935">
        <v>7104623.2486908566</v>
      </c>
      <c r="L3935">
        <v>7361396.0999999996</v>
      </c>
      <c r="M3935">
        <v>8560717.9346175175</v>
      </c>
      <c r="N3935">
        <v>7784327.1149999993</v>
      </c>
      <c r="O3935">
        <v>8113576.1399999997</v>
      </c>
      <c r="P3935">
        <v>8735770.5299999993</v>
      </c>
      <c r="Q3935">
        <v>8723213.9100000001</v>
      </c>
      <c r="S3935" t="s">
        <v>174</v>
      </c>
    </row>
    <row r="3936" spans="1:19" hidden="1" x14ac:dyDescent="0.2">
      <c r="A3936" t="str">
        <f t="shared" si="61"/>
        <v>Agentecondominioenlenguajedeseñascolombiana(Videollamada)AgenteespecializadoAgronomía,veterinariayafinesEnlasinstalacionesdelaEntidadCompradoraHoraextradiurnaOroNA</v>
      </c>
      <c r="B3936" t="s">
        <v>4240</v>
      </c>
      <c r="C3936" t="s">
        <v>3255</v>
      </c>
      <c r="D3936" t="s">
        <v>298</v>
      </c>
      <c r="E3936" t="s">
        <v>672</v>
      </c>
      <c r="F3936" t="s">
        <v>3272</v>
      </c>
      <c r="G3936" t="s">
        <v>172</v>
      </c>
      <c r="H3936" t="s">
        <v>3</v>
      </c>
      <c r="I3936" t="s">
        <v>96</v>
      </c>
      <c r="J3936" t="s">
        <v>25</v>
      </c>
      <c r="K3936">
        <v>36201.638983642428</v>
      </c>
      <c r="L3936">
        <v>40116.6</v>
      </c>
      <c r="M3936">
        <v>49784.251877600058</v>
      </c>
      <c r="N3936">
        <v>238783.81499999997</v>
      </c>
      <c r="O3936">
        <v>32286.824999999997</v>
      </c>
      <c r="P3936">
        <v>46941.39</v>
      </c>
      <c r="Q3936">
        <v>55124.1</v>
      </c>
      <c r="S3936" t="s">
        <v>174</v>
      </c>
    </row>
    <row r="3937" spans="1:19" hidden="1" x14ac:dyDescent="0.2">
      <c r="A3937" t="str">
        <f t="shared" si="61"/>
        <v>Agentecondominioenlenguajedeseñascolombiana(Videollamada)AgenteespecializadoAgronomía,veterinariayafinesEnlasinstalacionesdelaEntidadCompradoraHoraextranocturna OroNA</v>
      </c>
      <c r="B3937" t="s">
        <v>4241</v>
      </c>
      <c r="C3937" t="s">
        <v>3255</v>
      </c>
      <c r="D3937" t="s">
        <v>298</v>
      </c>
      <c r="E3937" t="s">
        <v>672</v>
      </c>
      <c r="F3937" t="s">
        <v>3272</v>
      </c>
      <c r="G3937" t="s">
        <v>288</v>
      </c>
      <c r="H3937" t="s">
        <v>3</v>
      </c>
      <c r="I3937" t="s">
        <v>96</v>
      </c>
      <c r="J3937" t="s">
        <v>25</v>
      </c>
      <c r="K3937">
        <v>49399.723211836819</v>
      </c>
      <c r="L3937">
        <v>56163.24</v>
      </c>
      <c r="M3937">
        <v>69697.95262864008</v>
      </c>
      <c r="N3937">
        <v>261920.20499999999</v>
      </c>
      <c r="O3937">
        <v>44922.104999999996</v>
      </c>
      <c r="P3937">
        <v>60231.824999999997</v>
      </c>
      <c r="Q3937">
        <v>76511.34</v>
      </c>
      <c r="S3937" t="s">
        <v>174</v>
      </c>
    </row>
    <row r="3938" spans="1:19" hidden="1" x14ac:dyDescent="0.2">
      <c r="A3938" t="str">
        <f t="shared" si="61"/>
        <v>Agentecondominioenlenguajedeseñascolombiana(Videollamada)AgenteespecializadoAgronomía,veterinariayafinesEnlasinstalacionesdelaEntidadCompradoraHoraextradominicalyfestivoOroNA</v>
      </c>
      <c r="B3938" t="s">
        <v>4242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90</v>
      </c>
      <c r="H3938" t="s">
        <v>3</v>
      </c>
      <c r="I3938" t="s">
        <v>96</v>
      </c>
      <c r="J3938" t="s">
        <v>25</v>
      </c>
      <c r="K3938">
        <v>62597.807440031203</v>
      </c>
      <c r="L3938">
        <v>64186.559999999998</v>
      </c>
      <c r="M3938">
        <v>79654.803004160101</v>
      </c>
      <c r="N3938">
        <v>66776.12999999999</v>
      </c>
      <c r="O3938">
        <v>51240.78</v>
      </c>
      <c r="P3938">
        <v>66876.524999999994</v>
      </c>
      <c r="Q3938">
        <v>85176.36</v>
      </c>
      <c r="S3938" t="s">
        <v>174</v>
      </c>
    </row>
    <row r="3939" spans="1:19" hidden="1" x14ac:dyDescent="0.2">
      <c r="A3939" t="str">
        <f t="shared" si="61"/>
        <v>Agentecondominioenlenguajedeseñascolombiana(Videollamada)AgenteespecializadoAgronomía,veterinariayafinesEnlasinstalacionesdelaEntidadCompradoraServicio7x24OroNA</v>
      </c>
      <c r="B3939" t="s">
        <v>4243</v>
      </c>
      <c r="C3939" t="s">
        <v>3255</v>
      </c>
      <c r="D3939" t="s">
        <v>298</v>
      </c>
      <c r="E3939" t="s">
        <v>672</v>
      </c>
      <c r="F3939" t="s">
        <v>3272</v>
      </c>
      <c r="G3939" t="s">
        <v>91</v>
      </c>
      <c r="H3939" t="s">
        <v>3</v>
      </c>
      <c r="I3939" t="s">
        <v>96</v>
      </c>
      <c r="J3939" t="s">
        <v>260</v>
      </c>
      <c r="K3939">
        <v>22942324.322524119</v>
      </c>
      <c r="L3939">
        <v>33353430.794999998</v>
      </c>
      <c r="M3939">
        <v>34456889.686835498</v>
      </c>
      <c r="N3939">
        <v>28748368.034999996</v>
      </c>
      <c r="O3939">
        <v>29338580.924999997</v>
      </c>
      <c r="P3939">
        <v>45938281.454999998</v>
      </c>
      <c r="Q3939">
        <v>35438380.335000001</v>
      </c>
      <c r="S3939" t="s">
        <v>174</v>
      </c>
    </row>
    <row r="3940" spans="1:19" hidden="1" x14ac:dyDescent="0.2">
      <c r="A3940" t="str">
        <f t="shared" si="61"/>
        <v>Agentecondominioenlenguajedeseñascolombiana(Videollamada)AgenteespecializadoAgronomía,veterinariayafinesEnlasinstalacionesdelaEntidadCompradoraJornadaOrdinariaPlatinoNA</v>
      </c>
      <c r="B3940" t="s">
        <v>4244</v>
      </c>
      <c r="C3940" t="s">
        <v>3255</v>
      </c>
      <c r="D3940" t="s">
        <v>298</v>
      </c>
      <c r="E3940" t="s">
        <v>672</v>
      </c>
      <c r="F3940" t="s">
        <v>3272</v>
      </c>
      <c r="G3940" t="s">
        <v>89</v>
      </c>
      <c r="H3940" t="s">
        <v>134</v>
      </c>
      <c r="I3940" t="s">
        <v>96</v>
      </c>
      <c r="J3940" t="s">
        <v>5</v>
      </c>
      <c r="K3940">
        <v>7104623.2486908566</v>
      </c>
      <c r="L3940">
        <v>7577907.7499999991</v>
      </c>
      <c r="M3940">
        <v>8813023.2082578801</v>
      </c>
      <c r="N3940">
        <v>7803497.3849999998</v>
      </c>
      <c r="O3940">
        <v>8113576.1399999997</v>
      </c>
      <c r="P3940">
        <v>8923636.4849999994</v>
      </c>
      <c r="Q3940">
        <v>9271240.1999999993</v>
      </c>
      <c r="S3940" t="s">
        <v>174</v>
      </c>
    </row>
    <row r="3941" spans="1:19" hidden="1" x14ac:dyDescent="0.2">
      <c r="A3941" t="str">
        <f t="shared" si="61"/>
        <v>Agentecondominioenlenguajedeseñascolombiana(Videollamada)AgenteespecializadoAgronomía,veterinariayafinesEnlasinstalacionesdelaEntidadCompradoraHoraextradiurnaPlatinoNA</v>
      </c>
      <c r="B3941" t="s">
        <v>4245</v>
      </c>
      <c r="C3941" t="s">
        <v>3255</v>
      </c>
      <c r="D3941" t="s">
        <v>298</v>
      </c>
      <c r="E3941" t="s">
        <v>672</v>
      </c>
      <c r="F3941" t="s">
        <v>3272</v>
      </c>
      <c r="G3941" t="s">
        <v>172</v>
      </c>
      <c r="H3941" t="s">
        <v>134</v>
      </c>
      <c r="I3941" t="s">
        <v>96</v>
      </c>
      <c r="J3941" t="s">
        <v>25</v>
      </c>
      <c r="K3941">
        <v>36201.638983642428</v>
      </c>
      <c r="L3941">
        <v>41296.5</v>
      </c>
      <c r="M3941">
        <v>51251.515416580318</v>
      </c>
      <c r="N3941">
        <v>248564.56499999997</v>
      </c>
      <c r="O3941">
        <v>32286.824999999997</v>
      </c>
      <c r="P3941">
        <v>47950.514999999999</v>
      </c>
      <c r="Q3941">
        <v>58587.209999999992</v>
      </c>
      <c r="S3941" t="s">
        <v>174</v>
      </c>
    </row>
    <row r="3942" spans="1:19" hidden="1" x14ac:dyDescent="0.2">
      <c r="A3942" t="str">
        <f t="shared" si="61"/>
        <v>Agentecondominioenlenguajedeseñascolombiana(Videollamada)AgenteespecializadoAgronomía,veterinariayafinesEnlasinstalacionesdelaEntidadCompradoraHoraextranocturna PlatinoNA</v>
      </c>
      <c r="B3942" t="s">
        <v>4246</v>
      </c>
      <c r="C3942" t="s">
        <v>3255</v>
      </c>
      <c r="D3942" t="s">
        <v>298</v>
      </c>
      <c r="E3942" t="s">
        <v>672</v>
      </c>
      <c r="F3942" t="s">
        <v>3272</v>
      </c>
      <c r="G3942" t="s">
        <v>288</v>
      </c>
      <c r="H3942" t="s">
        <v>134</v>
      </c>
      <c r="I3942" t="s">
        <v>96</v>
      </c>
      <c r="J3942" t="s">
        <v>25</v>
      </c>
      <c r="K3942">
        <v>49399.723211836819</v>
      </c>
      <c r="L3942">
        <v>57815.1</v>
      </c>
      <c r="M3942">
        <v>71752.121583212444</v>
      </c>
      <c r="N3942">
        <v>272166.70499999996</v>
      </c>
      <c r="O3942">
        <v>44922.104999999996</v>
      </c>
      <c r="P3942">
        <v>61526.609999999993</v>
      </c>
      <c r="Q3942">
        <v>81317.87999999999</v>
      </c>
      <c r="S3942" t="s">
        <v>174</v>
      </c>
    </row>
    <row r="3943" spans="1:19" hidden="1" x14ac:dyDescent="0.2">
      <c r="A3943" t="str">
        <f t="shared" si="61"/>
        <v>Agentecondominioenlenguajedeseñascolombiana(Videollamada)AgenteespecializadoAgronomía,veterinariayafinesEnlasinstalacionesdelaEntidadCompradoraHoraextradominicalyfestivoPlatinoNA</v>
      </c>
      <c r="B3943" t="s">
        <v>4247</v>
      </c>
      <c r="C3943" t="s">
        <v>3255</v>
      </c>
      <c r="D3943" t="s">
        <v>298</v>
      </c>
      <c r="E3943" t="s">
        <v>672</v>
      </c>
      <c r="F3943" t="s">
        <v>3272</v>
      </c>
      <c r="G3943" t="s">
        <v>90</v>
      </c>
      <c r="H3943" t="s">
        <v>134</v>
      </c>
      <c r="I3943" t="s">
        <v>96</v>
      </c>
      <c r="J3943" t="s">
        <v>25</v>
      </c>
      <c r="K3943">
        <v>62597.807440031203</v>
      </c>
      <c r="L3943">
        <v>66074.399999999994</v>
      </c>
      <c r="M3943">
        <v>82002.424666528503</v>
      </c>
      <c r="N3943">
        <v>66776.12999999999</v>
      </c>
      <c r="O3943">
        <v>51240.78</v>
      </c>
      <c r="P3943">
        <v>68314.14</v>
      </c>
      <c r="Q3943">
        <v>90528.344999999987</v>
      </c>
      <c r="S3943" t="s">
        <v>174</v>
      </c>
    </row>
    <row r="3944" spans="1:19" hidden="1" x14ac:dyDescent="0.2">
      <c r="A3944" t="str">
        <f t="shared" si="61"/>
        <v>Agentecondominioenlenguajedeseñascolombiana(Videollamada)AgenteespecializadoAgronomía,veterinariayafinesEnlasinstalacionesdelaEntidadCompradoraServicio7x24PlatinoNA</v>
      </c>
      <c r="B3944" t="s">
        <v>4248</v>
      </c>
      <c r="C3944" t="s">
        <v>3255</v>
      </c>
      <c r="D3944" t="s">
        <v>298</v>
      </c>
      <c r="E3944" t="s">
        <v>672</v>
      </c>
      <c r="F3944" t="s">
        <v>3272</v>
      </c>
      <c r="G3944" t="s">
        <v>91</v>
      </c>
      <c r="H3944" t="s">
        <v>134</v>
      </c>
      <c r="I3944" t="s">
        <v>96</v>
      </c>
      <c r="J3944" t="s">
        <v>260</v>
      </c>
      <c r="K3944">
        <v>22942324.322524119</v>
      </c>
      <c r="L3944">
        <v>34334414.144999996</v>
      </c>
      <c r="M3944">
        <v>35472418.413237967</v>
      </c>
      <c r="N3944">
        <v>28764826.604999997</v>
      </c>
      <c r="O3944">
        <v>29338580.924999997</v>
      </c>
      <c r="P3944">
        <v>46926201.375</v>
      </c>
      <c r="Q3944">
        <v>37664758.484999999</v>
      </c>
      <c r="S3944" t="s">
        <v>174</v>
      </c>
    </row>
    <row r="3945" spans="1:19" hidden="1" x14ac:dyDescent="0.2">
      <c r="A3945" t="str">
        <f t="shared" si="61"/>
        <v>Agentecondominioenlenguajedeseñascolombiana(Videollamada)AgenteespecializadoAgronomía,veterinariayafinesFrontofficeconherramientaJornadaOrdinariaPlataNA</v>
      </c>
      <c r="B3945" t="s">
        <v>4249</v>
      </c>
      <c r="C3945" t="s">
        <v>3255</v>
      </c>
      <c r="D3945" t="s">
        <v>298</v>
      </c>
      <c r="E3945" t="s">
        <v>672</v>
      </c>
      <c r="F3945" t="s">
        <v>3288</v>
      </c>
      <c r="G3945" t="s">
        <v>89</v>
      </c>
      <c r="H3945" t="s">
        <v>2</v>
      </c>
      <c r="I3945" t="s">
        <v>96</v>
      </c>
      <c r="J3945" t="s">
        <v>5</v>
      </c>
      <c r="K3945">
        <v>7421918.6446908563</v>
      </c>
      <c r="L3945">
        <v>7269284.2049999991</v>
      </c>
      <c r="M3945">
        <v>9165389.702010233</v>
      </c>
      <c r="N3945">
        <v>7954251.3449999997</v>
      </c>
      <c r="O3945">
        <v>8113576.1399999997</v>
      </c>
      <c r="P3945">
        <v>8592910.5149999987</v>
      </c>
      <c r="Q3945">
        <v>8596352.9249999989</v>
      </c>
      <c r="S3945" t="s">
        <v>174</v>
      </c>
    </row>
    <row r="3946" spans="1:19" hidden="1" x14ac:dyDescent="0.2">
      <c r="A3946" t="str">
        <f t="shared" si="61"/>
        <v>Agentecondominioenlenguajedeseñascolombiana(Videollamada)AgenteespecializadoAgronomía,veterinariayafinesFrontofficeconherramientaHoraextradiurnaPlataNA</v>
      </c>
      <c r="B3946" t="s">
        <v>4250</v>
      </c>
      <c r="C3946" t="s">
        <v>3255</v>
      </c>
      <c r="D3946" t="s">
        <v>298</v>
      </c>
      <c r="E3946" t="s">
        <v>672</v>
      </c>
      <c r="F3946" t="s">
        <v>3288</v>
      </c>
      <c r="G3946" t="s">
        <v>172</v>
      </c>
      <c r="H3946" t="s">
        <v>2</v>
      </c>
      <c r="I3946" t="s">
        <v>96</v>
      </c>
      <c r="J3946" t="s">
        <v>25</v>
      </c>
      <c r="K3946">
        <v>37523.703133642433</v>
      </c>
      <c r="L3946">
        <v>39614.625</v>
      </c>
      <c r="M3946">
        <v>48398.661789161422</v>
      </c>
      <c r="N3946">
        <v>424618.06499999994</v>
      </c>
      <c r="O3946">
        <v>32286.824999999997</v>
      </c>
      <c r="P3946">
        <v>45944.684999999998</v>
      </c>
      <c r="Q3946">
        <v>52783.964999999997</v>
      </c>
      <c r="S3946" t="s">
        <v>174</v>
      </c>
    </row>
    <row r="3947" spans="1:19" hidden="1" x14ac:dyDescent="0.2">
      <c r="A3947" t="str">
        <f t="shared" si="61"/>
        <v>Agentecondominioenlenguajedeseñascolombiana(Videollamada)AgenteespecializadoAgronomía,veterinariayafinesFrontofficeconherramientaHoraextranocturna PlataNA</v>
      </c>
      <c r="B3947" t="s">
        <v>4251</v>
      </c>
      <c r="C3947" t="s">
        <v>3255</v>
      </c>
      <c r="D3947" t="s">
        <v>298</v>
      </c>
      <c r="E3947" t="s">
        <v>672</v>
      </c>
      <c r="F3947" t="s">
        <v>3288</v>
      </c>
      <c r="G3947" t="s">
        <v>288</v>
      </c>
      <c r="H3947" t="s">
        <v>2</v>
      </c>
      <c r="I3947" t="s">
        <v>96</v>
      </c>
      <c r="J3947" t="s">
        <v>25</v>
      </c>
      <c r="K3947">
        <v>50721.787361836818</v>
      </c>
      <c r="L3947">
        <v>55460.474999999999</v>
      </c>
      <c r="M3947">
        <v>67758.126504825996</v>
      </c>
      <c r="N3947">
        <v>456603.70499999996</v>
      </c>
      <c r="O3947">
        <v>44922.104999999996</v>
      </c>
      <c r="P3947">
        <v>58989.824999999997</v>
      </c>
      <c r="Q3947">
        <v>73263.509999999995</v>
      </c>
      <c r="S3947" t="s">
        <v>174</v>
      </c>
    </row>
    <row r="3948" spans="1:19" hidden="1" x14ac:dyDescent="0.2">
      <c r="A3948" t="str">
        <f t="shared" si="61"/>
        <v>Agentecondominioenlenguajedeseñascolombiana(Videollamada)AgenteespecializadoAgronomía,veterinariayafinesFrontofficeconherramientaHoraextradominicalyfestivoPlataNA</v>
      </c>
      <c r="B3948" t="s">
        <v>4252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90</v>
      </c>
      <c r="H3948" t="s">
        <v>2</v>
      </c>
      <c r="I3948" t="s">
        <v>96</v>
      </c>
      <c r="J3948" t="s">
        <v>25</v>
      </c>
      <c r="K3948">
        <v>63919.871590031202</v>
      </c>
      <c r="L3948">
        <v>63383.399999999994</v>
      </c>
      <c r="M3948">
        <v>77437.858862658293</v>
      </c>
      <c r="N3948">
        <v>66776.12999999999</v>
      </c>
      <c r="O3948">
        <v>51240.78</v>
      </c>
      <c r="P3948">
        <v>65496.869999999995</v>
      </c>
      <c r="Q3948">
        <v>81561.104999999996</v>
      </c>
      <c r="S3948" t="s">
        <v>174</v>
      </c>
    </row>
    <row r="3949" spans="1:19" hidden="1" x14ac:dyDescent="0.2">
      <c r="A3949" t="str">
        <f t="shared" si="61"/>
        <v>Agentecondominioenlenguajedeseñascolombiana(Videollamada)AgenteespecializadoAgronomía,veterinariayafinesFrontofficeconherramientaServicio7x24PlataNA</v>
      </c>
      <c r="B3949" t="s">
        <v>4253</v>
      </c>
      <c r="C3949" t="s">
        <v>3255</v>
      </c>
      <c r="D3949" t="s">
        <v>298</v>
      </c>
      <c r="E3949" t="s">
        <v>672</v>
      </c>
      <c r="F3949" t="s">
        <v>3288</v>
      </c>
      <c r="G3949" t="s">
        <v>91</v>
      </c>
      <c r="H3949" t="s">
        <v>2</v>
      </c>
      <c r="I3949" t="s">
        <v>96</v>
      </c>
      <c r="J3949" t="s">
        <v>260</v>
      </c>
      <c r="K3949">
        <v>23259619.718524121</v>
      </c>
      <c r="L3949">
        <v>32751522.404999997</v>
      </c>
      <c r="M3949">
        <v>36890693.550591178</v>
      </c>
      <c r="N3949">
        <v>29501329.499999996</v>
      </c>
      <c r="O3949">
        <v>29338580.924999997</v>
      </c>
      <c r="P3949">
        <v>44991100.169999994</v>
      </c>
      <c r="Q3949">
        <v>34177438.799999997</v>
      </c>
      <c r="S3949" t="s">
        <v>174</v>
      </c>
    </row>
    <row r="3950" spans="1:19" hidden="1" x14ac:dyDescent="0.2">
      <c r="A3950" t="str">
        <f t="shared" si="61"/>
        <v>Agentecondominioenlenguajedeseñascolombiana(Videollamada)AgenteespecializadoAgronomía,veterinariayafinesFrontofficeconherramientaJornadaOrdinariaOroNA</v>
      </c>
      <c r="B3950" t="s">
        <v>4254</v>
      </c>
      <c r="C3950" t="s">
        <v>3255</v>
      </c>
      <c r="D3950" t="s">
        <v>298</v>
      </c>
      <c r="E3950" t="s">
        <v>672</v>
      </c>
      <c r="F3950" t="s">
        <v>3288</v>
      </c>
      <c r="G3950" t="s">
        <v>89</v>
      </c>
      <c r="H3950" t="s">
        <v>3</v>
      </c>
      <c r="I3950" t="s">
        <v>96</v>
      </c>
      <c r="J3950" t="s">
        <v>5</v>
      </c>
      <c r="K3950">
        <v>7421918.6446908563</v>
      </c>
      <c r="L3950">
        <v>7414670.6549999993</v>
      </c>
      <c r="M3950">
        <v>9427782.7653371785</v>
      </c>
      <c r="N3950">
        <v>7982876.3399999989</v>
      </c>
      <c r="O3950">
        <v>8113576.1399999997</v>
      </c>
      <c r="P3950">
        <v>8773814.0249999985</v>
      </c>
      <c r="Q3950">
        <v>8977453.379999999</v>
      </c>
      <c r="S3950" t="s">
        <v>174</v>
      </c>
    </row>
    <row r="3951" spans="1:19" hidden="1" x14ac:dyDescent="0.2">
      <c r="A3951" t="str">
        <f t="shared" si="61"/>
        <v>Agentecondominioenlenguajedeseñascolombiana(Videollamada)AgenteespecializadoAgronomía,veterinariayafinesFrontofficeconherramientaHoraextradiurnaOroNA</v>
      </c>
      <c r="B3951" t="s">
        <v>4255</v>
      </c>
      <c r="C3951" t="s">
        <v>3255</v>
      </c>
      <c r="D3951" t="s">
        <v>298</v>
      </c>
      <c r="E3951" t="s">
        <v>672</v>
      </c>
      <c r="F3951" t="s">
        <v>3288</v>
      </c>
      <c r="G3951" t="s">
        <v>172</v>
      </c>
      <c r="H3951" t="s">
        <v>3</v>
      </c>
      <c r="I3951" t="s">
        <v>96</v>
      </c>
      <c r="J3951" t="s">
        <v>25</v>
      </c>
      <c r="K3951">
        <v>37523.703133642433</v>
      </c>
      <c r="L3951">
        <v>40407.434999999998</v>
      </c>
      <c r="M3951">
        <v>49784.251877600058</v>
      </c>
      <c r="N3951">
        <v>33388.064999999995</v>
      </c>
      <c r="O3951">
        <v>32286.824999999997</v>
      </c>
      <c r="P3951">
        <v>46911.375</v>
      </c>
      <c r="Q3951">
        <v>55124.1</v>
      </c>
      <c r="S3951" t="s">
        <v>174</v>
      </c>
    </row>
    <row r="3952" spans="1:19" hidden="1" x14ac:dyDescent="0.2">
      <c r="A3952" t="str">
        <f t="shared" si="61"/>
        <v>Agentecondominioenlenguajedeseñascolombiana(Videollamada)AgenteespecializadoAgronomía,veterinariayafinesFrontofficeconherramientaHoraextranocturna OroNA</v>
      </c>
      <c r="B3952" t="s">
        <v>4256</v>
      </c>
      <c r="C3952" t="s">
        <v>3255</v>
      </c>
      <c r="D3952" t="s">
        <v>298</v>
      </c>
      <c r="E3952" t="s">
        <v>672</v>
      </c>
      <c r="F3952" t="s">
        <v>3288</v>
      </c>
      <c r="G3952" t="s">
        <v>288</v>
      </c>
      <c r="H3952" t="s">
        <v>3</v>
      </c>
      <c r="I3952" t="s">
        <v>96</v>
      </c>
      <c r="J3952" t="s">
        <v>25</v>
      </c>
      <c r="K3952">
        <v>50721.787361836818</v>
      </c>
      <c r="L3952">
        <v>56569.994999999995</v>
      </c>
      <c r="M3952">
        <v>69697.95262864008</v>
      </c>
      <c r="N3952">
        <v>46743.704999999994</v>
      </c>
      <c r="O3952">
        <v>44922.104999999996</v>
      </c>
      <c r="P3952">
        <v>60231.824999999997</v>
      </c>
      <c r="Q3952">
        <v>76511.34</v>
      </c>
      <c r="S3952" t="s">
        <v>174</v>
      </c>
    </row>
    <row r="3953" spans="1:19" hidden="1" x14ac:dyDescent="0.2">
      <c r="A3953" t="str">
        <f t="shared" si="61"/>
        <v>Agentecondominioenlenguajedeseñascolombiana(Videollamada)AgenteespecializadoAgronomía,veterinariayafinesFrontofficeconherramientaHoraextradominicalyfestivoOroNA</v>
      </c>
      <c r="B3953" t="s">
        <v>4257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90</v>
      </c>
      <c r="H3953" t="s">
        <v>3</v>
      </c>
      <c r="I3953" t="s">
        <v>96</v>
      </c>
      <c r="J3953" t="s">
        <v>25</v>
      </c>
      <c r="K3953">
        <v>63919.871590031202</v>
      </c>
      <c r="L3953">
        <v>64651.274999999994</v>
      </c>
      <c r="M3953">
        <v>79654.803004160101</v>
      </c>
      <c r="N3953">
        <v>66776.12999999999</v>
      </c>
      <c r="O3953">
        <v>51240.78</v>
      </c>
      <c r="P3953">
        <v>66876.524999999994</v>
      </c>
      <c r="Q3953">
        <v>85176.36</v>
      </c>
      <c r="S3953" t="s">
        <v>174</v>
      </c>
    </row>
    <row r="3954" spans="1:19" hidden="1" x14ac:dyDescent="0.2">
      <c r="A3954" t="str">
        <f t="shared" si="61"/>
        <v>Agentecondominioenlenguajedeseñascolombiana(Videollamada)AgenteespecializadoAgronomía,veterinariayafinesFrontofficeconherramientaServicio7x24OroNA</v>
      </c>
      <c r="B3954" t="s">
        <v>4258</v>
      </c>
      <c r="C3954" t="s">
        <v>3255</v>
      </c>
      <c r="D3954" t="s">
        <v>298</v>
      </c>
      <c r="E3954" t="s">
        <v>672</v>
      </c>
      <c r="F3954" t="s">
        <v>3288</v>
      </c>
      <c r="G3954" t="s">
        <v>91</v>
      </c>
      <c r="H3954" t="s">
        <v>3</v>
      </c>
      <c r="I3954" t="s">
        <v>96</v>
      </c>
      <c r="J3954" t="s">
        <v>260</v>
      </c>
      <c r="K3954">
        <v>23259619.718524121</v>
      </c>
      <c r="L3954">
        <v>33406553.204999998</v>
      </c>
      <c r="M3954">
        <v>37946825.63048213</v>
      </c>
      <c r="N3954">
        <v>29556257.984999999</v>
      </c>
      <c r="O3954">
        <v>29338580.924999997</v>
      </c>
      <c r="P3954">
        <v>45938281.454999998</v>
      </c>
      <c r="Q3954">
        <v>35692619.805</v>
      </c>
      <c r="S3954" t="s">
        <v>174</v>
      </c>
    </row>
    <row r="3955" spans="1:19" hidden="1" x14ac:dyDescent="0.2">
      <c r="A3955" t="str">
        <f t="shared" si="61"/>
        <v>Agentecondominioenlenguajedeseñascolombiana(Videollamada)AgenteespecializadoAgronomía,veterinariayafinesFrontofficeconherramientaJornadaOrdinariaPlatinoNA</v>
      </c>
      <c r="B3955" t="s">
        <v>4259</v>
      </c>
      <c r="C3955" t="s">
        <v>3255</v>
      </c>
      <c r="D3955" t="s">
        <v>298</v>
      </c>
      <c r="E3955" t="s">
        <v>672</v>
      </c>
      <c r="F3955" t="s">
        <v>3288</v>
      </c>
      <c r="G3955" t="s">
        <v>89</v>
      </c>
      <c r="H3955" t="s">
        <v>134</v>
      </c>
      <c r="I3955" t="s">
        <v>96</v>
      </c>
      <c r="J3955" t="s">
        <v>5</v>
      </c>
      <c r="K3955">
        <v>7421918.6446908563</v>
      </c>
      <c r="L3955">
        <v>7632749.294999999</v>
      </c>
      <c r="M3955">
        <v>9705642.5580084771</v>
      </c>
      <c r="N3955">
        <v>8011501.334999999</v>
      </c>
      <c r="O3955">
        <v>8113576.1399999997</v>
      </c>
      <c r="P3955">
        <v>8962497.629999999</v>
      </c>
      <c r="Q3955">
        <v>9541451.7899999991</v>
      </c>
      <c r="S3955" t="s">
        <v>174</v>
      </c>
    </row>
    <row r="3956" spans="1:19" hidden="1" x14ac:dyDescent="0.2">
      <c r="A3956" t="str">
        <f t="shared" si="61"/>
        <v>Agentecondominioenlenguajedeseñascolombiana(Videollamada)AgenteespecializadoAgronomía,veterinariayafinesFrontofficeconherramientaHoraextradiurnaPlatinoNA</v>
      </c>
      <c r="B3956" t="s">
        <v>4260</v>
      </c>
      <c r="C3956" t="s">
        <v>3255</v>
      </c>
      <c r="D3956" t="s">
        <v>298</v>
      </c>
      <c r="E3956" t="s">
        <v>672</v>
      </c>
      <c r="F3956" t="s">
        <v>3288</v>
      </c>
      <c r="G3956" t="s">
        <v>172</v>
      </c>
      <c r="H3956" t="s">
        <v>134</v>
      </c>
      <c r="I3956" t="s">
        <v>96</v>
      </c>
      <c r="J3956" t="s">
        <v>25</v>
      </c>
      <c r="K3956">
        <v>37523.703133642433</v>
      </c>
      <c r="L3956">
        <v>41595.614999999998</v>
      </c>
      <c r="M3956">
        <v>51251.515416580318</v>
      </c>
      <c r="N3956">
        <v>33388.064999999995</v>
      </c>
      <c r="O3956">
        <v>32286.824999999997</v>
      </c>
      <c r="P3956">
        <v>47920.499999999993</v>
      </c>
      <c r="Q3956">
        <v>58587.209999999992</v>
      </c>
      <c r="S3956" t="s">
        <v>174</v>
      </c>
    </row>
    <row r="3957" spans="1:19" hidden="1" x14ac:dyDescent="0.2">
      <c r="A3957" t="str">
        <f t="shared" si="61"/>
        <v>Agentecondominioenlenguajedeseñascolombiana(Videollamada)AgenteespecializadoAgronomía,veterinariayafinesFrontofficeconherramientaHoraextranocturna PlatinoNA</v>
      </c>
      <c r="B3957" t="s">
        <v>4261</v>
      </c>
      <c r="C3957" t="s">
        <v>3255</v>
      </c>
      <c r="D3957" t="s">
        <v>298</v>
      </c>
      <c r="E3957" t="s">
        <v>672</v>
      </c>
      <c r="F3957" t="s">
        <v>3288</v>
      </c>
      <c r="G3957" t="s">
        <v>288</v>
      </c>
      <c r="H3957" t="s">
        <v>134</v>
      </c>
      <c r="I3957" t="s">
        <v>96</v>
      </c>
      <c r="J3957" t="s">
        <v>25</v>
      </c>
      <c r="K3957">
        <v>50721.787361836818</v>
      </c>
      <c r="L3957">
        <v>58234.274999999994</v>
      </c>
      <c r="M3957">
        <v>71752.121583212444</v>
      </c>
      <c r="N3957">
        <v>46743.704999999994</v>
      </c>
      <c r="O3957">
        <v>44922.104999999996</v>
      </c>
      <c r="P3957">
        <v>61526.609999999993</v>
      </c>
      <c r="Q3957">
        <v>81317.87999999999</v>
      </c>
      <c r="S3957" t="s">
        <v>174</v>
      </c>
    </row>
    <row r="3958" spans="1:19" hidden="1" x14ac:dyDescent="0.2">
      <c r="A3958" t="str">
        <f t="shared" si="61"/>
        <v>Agentecondominioenlenguajedeseñascolombiana(Videollamada)AgenteespecializadoAgronomía,veterinariayafinesFrontofficeconherramientaHoraextradominicalyfestivoPlatinoNA</v>
      </c>
      <c r="B3958" t="s">
        <v>4262</v>
      </c>
      <c r="C3958" t="s">
        <v>3255</v>
      </c>
      <c r="D3958" t="s">
        <v>298</v>
      </c>
      <c r="E3958" t="s">
        <v>672</v>
      </c>
      <c r="F3958" t="s">
        <v>3288</v>
      </c>
      <c r="G3958" t="s">
        <v>90</v>
      </c>
      <c r="H3958" t="s">
        <v>134</v>
      </c>
      <c r="I3958" t="s">
        <v>96</v>
      </c>
      <c r="J3958" t="s">
        <v>25</v>
      </c>
      <c r="K3958">
        <v>63919.871590031202</v>
      </c>
      <c r="L3958">
        <v>66552.569999999992</v>
      </c>
      <c r="M3958">
        <v>82002.424666528503</v>
      </c>
      <c r="N3958">
        <v>66776.12999999999</v>
      </c>
      <c r="O3958">
        <v>51240.78</v>
      </c>
      <c r="P3958">
        <v>68314.14</v>
      </c>
      <c r="Q3958">
        <v>90528.344999999987</v>
      </c>
      <c r="S3958" t="s">
        <v>174</v>
      </c>
    </row>
    <row r="3959" spans="1:19" hidden="1" x14ac:dyDescent="0.2">
      <c r="A3959" t="str">
        <f t="shared" si="61"/>
        <v>Agentecondominioenlenguajedeseñascolombiana(Videollamada)AgenteespecializadoAgronomía,veterinariayafinesFrontofficeconherramientaServicio7x24PlatinoNA</v>
      </c>
      <c r="B3959" t="s">
        <v>4263</v>
      </c>
      <c r="C3959" t="s">
        <v>3255</v>
      </c>
      <c r="D3959" t="s">
        <v>298</v>
      </c>
      <c r="E3959" t="s">
        <v>672</v>
      </c>
      <c r="F3959" t="s">
        <v>3288</v>
      </c>
      <c r="G3959" t="s">
        <v>91</v>
      </c>
      <c r="H3959" t="s">
        <v>134</v>
      </c>
      <c r="I3959" t="s">
        <v>96</v>
      </c>
      <c r="J3959" t="s">
        <v>260</v>
      </c>
      <c r="K3959">
        <v>23259619.718524121</v>
      </c>
      <c r="L3959">
        <v>34389099.404999994</v>
      </c>
      <c r="M3959">
        <v>31295992.868066691</v>
      </c>
      <c r="N3959">
        <v>29611187.504999999</v>
      </c>
      <c r="O3959">
        <v>29338580.924999997</v>
      </c>
      <c r="P3959">
        <v>46926201.375</v>
      </c>
      <c r="Q3959">
        <v>37934970.074999996</v>
      </c>
      <c r="S3959" t="s">
        <v>174</v>
      </c>
    </row>
    <row r="3960" spans="1:19" hidden="1" x14ac:dyDescent="0.2">
      <c r="A3960" t="str">
        <f t="shared" si="61"/>
        <v>Agentecondominioenlenguajedeseñascolombiana(Videollamada)AgenteespecializadoAgronomía,veterinariayafinesFrontofficesinherramientaJornadaOrdinariaPlataNA</v>
      </c>
      <c r="B3960" t="s">
        <v>4264</v>
      </c>
      <c r="C3960" t="s">
        <v>3255</v>
      </c>
      <c r="D3960" t="s">
        <v>298</v>
      </c>
      <c r="E3960" t="s">
        <v>672</v>
      </c>
      <c r="F3960" t="s">
        <v>3304</v>
      </c>
      <c r="G3960" t="s">
        <v>89</v>
      </c>
      <c r="H3960" t="s">
        <v>2</v>
      </c>
      <c r="I3960" t="s">
        <v>96</v>
      </c>
      <c r="J3960" t="s">
        <v>5</v>
      </c>
      <c r="K3960">
        <v>7152639.5565333059</v>
      </c>
      <c r="L3960">
        <v>6863799.1499999994</v>
      </c>
      <c r="M3960">
        <v>8551965.6830845438</v>
      </c>
      <c r="N3960">
        <v>7765156.8449999997</v>
      </c>
      <c r="O3960">
        <v>8113576.1399999997</v>
      </c>
      <c r="P3960">
        <v>7738453.8449999997</v>
      </c>
      <c r="Q3960">
        <v>7918080.1649999991</v>
      </c>
      <c r="S3960" t="s">
        <v>174</v>
      </c>
    </row>
    <row r="3961" spans="1:19" hidden="1" x14ac:dyDescent="0.2">
      <c r="A3961" t="str">
        <f t="shared" si="61"/>
        <v>Agentecondominioenlenguajedeseñascolombiana(Videollamada)AgenteespecializadoAgronomía,veterinariayafinesFrontofficesinherramientaHoraextradiurnaPlataNA</v>
      </c>
      <c r="B3961" t="s">
        <v>4265</v>
      </c>
      <c r="C3961" t="s">
        <v>3255</v>
      </c>
      <c r="D3961" t="s">
        <v>298</v>
      </c>
      <c r="E3961" t="s">
        <v>672</v>
      </c>
      <c r="F3961" t="s">
        <v>3304</v>
      </c>
      <c r="G3961" t="s">
        <v>172</v>
      </c>
      <c r="H3961" t="s">
        <v>2</v>
      </c>
      <c r="I3961" t="s">
        <v>96</v>
      </c>
      <c r="J3961" t="s">
        <v>25</v>
      </c>
      <c r="K3961">
        <v>36401.706932985966</v>
      </c>
      <c r="L3961">
        <v>37404.899999999994</v>
      </c>
      <c r="M3961">
        <v>48398.661789161422</v>
      </c>
      <c r="N3961">
        <v>646315.06499999994</v>
      </c>
      <c r="O3961">
        <v>32286.824999999997</v>
      </c>
      <c r="P3961">
        <v>46658.834999999999</v>
      </c>
      <c r="Q3961">
        <v>52783.964999999997</v>
      </c>
      <c r="S3961" t="s">
        <v>174</v>
      </c>
    </row>
    <row r="3962" spans="1:19" hidden="1" x14ac:dyDescent="0.2">
      <c r="A3962" t="str">
        <f t="shared" si="61"/>
        <v>Agentecondominioenlenguajedeseñascolombiana(Videollamada)AgenteespecializadoAgronomía,veterinariayafinesFrontofficesinherramientaHoraextranocturna PlataNA</v>
      </c>
      <c r="B3962" t="s">
        <v>4266</v>
      </c>
      <c r="C3962" t="s">
        <v>3255</v>
      </c>
      <c r="D3962" t="s">
        <v>298</v>
      </c>
      <c r="E3962" t="s">
        <v>672</v>
      </c>
      <c r="F3962" t="s">
        <v>3304</v>
      </c>
      <c r="G3962" t="s">
        <v>288</v>
      </c>
      <c r="H3962" t="s">
        <v>2</v>
      </c>
      <c r="I3962" t="s">
        <v>96</v>
      </c>
      <c r="J3962" t="s">
        <v>25</v>
      </c>
      <c r="K3962">
        <v>49599.791161180357</v>
      </c>
      <c r="L3962">
        <v>52366.859999999993</v>
      </c>
      <c r="M3962">
        <v>67758.126504825996</v>
      </c>
      <c r="N3962">
        <v>688857.70499999996</v>
      </c>
      <c r="O3962">
        <v>44922.104999999996</v>
      </c>
      <c r="P3962">
        <v>61046.369999999995</v>
      </c>
      <c r="Q3962">
        <v>73263.509999999995</v>
      </c>
      <c r="S3962" t="s">
        <v>174</v>
      </c>
    </row>
    <row r="3963" spans="1:19" hidden="1" x14ac:dyDescent="0.2">
      <c r="A3963" t="str">
        <f t="shared" si="61"/>
        <v>Agentecondominioenlenguajedeseñascolombiana(Videollamada)AgenteespecializadoAgronomía,veterinariayafinesFrontofficesinherramientaHoraextradominicalyfestivoPlataNA</v>
      </c>
      <c r="B3963" t="s">
        <v>4267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90</v>
      </c>
      <c r="H3963" t="s">
        <v>2</v>
      </c>
      <c r="I3963" t="s">
        <v>96</v>
      </c>
      <c r="J3963" t="s">
        <v>25</v>
      </c>
      <c r="K3963">
        <v>62797.875389374742</v>
      </c>
      <c r="L3963">
        <v>59847.839999999997</v>
      </c>
      <c r="M3963">
        <v>77437.858862658293</v>
      </c>
      <c r="N3963">
        <v>66776.12999999999</v>
      </c>
      <c r="O3963">
        <v>51240.78</v>
      </c>
      <c r="P3963">
        <v>68241.689999999988</v>
      </c>
      <c r="Q3963">
        <v>81561.104999999996</v>
      </c>
      <c r="S3963" t="s">
        <v>174</v>
      </c>
    </row>
    <row r="3964" spans="1:19" hidden="1" x14ac:dyDescent="0.2">
      <c r="A3964" t="str">
        <f t="shared" si="61"/>
        <v>Agentecondominioenlenguajedeseñascolombiana(Videollamada)AgenteespecializadoAgronomía,veterinariayafinesFrontofficesinherramientaServicio7x24PlataNA</v>
      </c>
      <c r="B3964" t="s">
        <v>4268</v>
      </c>
      <c r="C3964" t="s">
        <v>3255</v>
      </c>
      <c r="D3964" t="s">
        <v>298</v>
      </c>
      <c r="E3964" t="s">
        <v>672</v>
      </c>
      <c r="F3964" t="s">
        <v>3304</v>
      </c>
      <c r="G3964" t="s">
        <v>91</v>
      </c>
      <c r="H3964" t="s">
        <v>2</v>
      </c>
      <c r="I3964" t="s">
        <v>96</v>
      </c>
      <c r="J3964" t="s">
        <v>260</v>
      </c>
      <c r="K3964">
        <v>22990340.630366568</v>
      </c>
      <c r="L3964">
        <v>32310055.574999999</v>
      </c>
      <c r="M3964">
        <v>34421661.874415278</v>
      </c>
      <c r="N3964">
        <v>28731910.499999996</v>
      </c>
      <c r="O3964">
        <v>29338580.924999997</v>
      </c>
      <c r="P3964">
        <v>44101005.344999999</v>
      </c>
      <c r="Q3964">
        <v>33499166.039999999</v>
      </c>
      <c r="S3964" t="s">
        <v>174</v>
      </c>
    </row>
    <row r="3965" spans="1:19" hidden="1" x14ac:dyDescent="0.2">
      <c r="A3965" t="str">
        <f t="shared" si="61"/>
        <v>Agentecondominioenlenguajedeseñascolombiana(Videollamada)AgenteespecializadoAgronomía,veterinariayafinesFrontofficesinherramientaJornadaOrdinariaOroNA</v>
      </c>
      <c r="B3965" t="s">
        <v>4269</v>
      </c>
      <c r="C3965" t="s">
        <v>3255</v>
      </c>
      <c r="D3965" t="s">
        <v>298</v>
      </c>
      <c r="E3965" t="s">
        <v>672</v>
      </c>
      <c r="F3965" t="s">
        <v>3304</v>
      </c>
      <c r="G3965" t="s">
        <v>89</v>
      </c>
      <c r="H3965" t="s">
        <v>3</v>
      </c>
      <c r="I3965" t="s">
        <v>96</v>
      </c>
      <c r="J3965" t="s">
        <v>5</v>
      </c>
      <c r="K3965">
        <v>7152639.5565333059</v>
      </c>
      <c r="L3965">
        <v>7001075.3399999999</v>
      </c>
      <c r="M3965">
        <v>8796797.2228235789</v>
      </c>
      <c r="N3965">
        <v>7784327.1149999993</v>
      </c>
      <c r="O3965">
        <v>8113576.1399999997</v>
      </c>
      <c r="P3965">
        <v>7901369.0549999997</v>
      </c>
      <c r="Q3965">
        <v>8269110.7649999997</v>
      </c>
      <c r="S3965" t="s">
        <v>174</v>
      </c>
    </row>
    <row r="3966" spans="1:19" hidden="1" x14ac:dyDescent="0.2">
      <c r="A3966" t="str">
        <f t="shared" si="61"/>
        <v>Agentecondominioenlenguajedeseñascolombiana(Videollamada)AgenteespecializadoAgronomía,veterinariayafinesFrontofficesinherramientaHoraextradiurnaOroNA</v>
      </c>
      <c r="B3966" t="s">
        <v>4270</v>
      </c>
      <c r="C3966" t="s">
        <v>3255</v>
      </c>
      <c r="D3966" t="s">
        <v>298</v>
      </c>
      <c r="E3966" t="s">
        <v>672</v>
      </c>
      <c r="F3966" t="s">
        <v>3304</v>
      </c>
      <c r="G3966" t="s">
        <v>172</v>
      </c>
      <c r="H3966" t="s">
        <v>3</v>
      </c>
      <c r="I3966" t="s">
        <v>96</v>
      </c>
      <c r="J3966" t="s">
        <v>25</v>
      </c>
      <c r="K3966">
        <v>36401.706932985966</v>
      </c>
      <c r="L3966">
        <v>38153.204999999994</v>
      </c>
      <c r="M3966">
        <v>49784.251877600058</v>
      </c>
      <c r="N3966">
        <v>266169.91499999998</v>
      </c>
      <c r="O3966">
        <v>32286.824999999997</v>
      </c>
      <c r="P3966">
        <v>47642.084999999999</v>
      </c>
      <c r="Q3966">
        <v>55124.1</v>
      </c>
      <c r="S3966" t="s">
        <v>174</v>
      </c>
    </row>
    <row r="3967" spans="1:19" hidden="1" x14ac:dyDescent="0.2">
      <c r="A3967" t="str">
        <f t="shared" si="61"/>
        <v>Agentecondominioenlenguajedeseñascolombiana(Videollamada)AgenteespecializadoAgronomía,veterinariayafinesFrontofficesinherramientaHoraextranocturna OroNA</v>
      </c>
      <c r="B3967" t="s">
        <v>4271</v>
      </c>
      <c r="C3967" t="s">
        <v>3255</v>
      </c>
      <c r="D3967" t="s">
        <v>298</v>
      </c>
      <c r="E3967" t="s">
        <v>672</v>
      </c>
      <c r="F3967" t="s">
        <v>3304</v>
      </c>
      <c r="G3967" t="s">
        <v>288</v>
      </c>
      <c r="H3967" t="s">
        <v>3</v>
      </c>
      <c r="I3967" t="s">
        <v>96</v>
      </c>
      <c r="J3967" t="s">
        <v>25</v>
      </c>
      <c r="K3967">
        <v>49599.791161180357</v>
      </c>
      <c r="L3967">
        <v>53414.28</v>
      </c>
      <c r="M3967">
        <v>69697.95262864008</v>
      </c>
      <c r="N3967">
        <v>290610.40499999997</v>
      </c>
      <c r="O3967">
        <v>44922.104999999996</v>
      </c>
      <c r="P3967">
        <v>62331.839999999997</v>
      </c>
      <c r="Q3967">
        <v>76511.34</v>
      </c>
      <c r="S3967" t="s">
        <v>174</v>
      </c>
    </row>
    <row r="3968" spans="1:19" hidden="1" x14ac:dyDescent="0.2">
      <c r="A3968" t="str">
        <f t="shared" si="61"/>
        <v>Agentecondominioenlenguajedeseñascolombiana(Videollamada)AgenteespecializadoAgronomía,veterinariayafinesFrontofficesinherramientaHoraextradominicalyfestivoOroNA</v>
      </c>
      <c r="B3968" t="s">
        <v>4272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90</v>
      </c>
      <c r="H3968" t="s">
        <v>3</v>
      </c>
      <c r="I3968" t="s">
        <v>96</v>
      </c>
      <c r="J3968" t="s">
        <v>25</v>
      </c>
      <c r="K3968">
        <v>62797.875389374742</v>
      </c>
      <c r="L3968">
        <v>61045.334999999992</v>
      </c>
      <c r="M3968">
        <v>79654.803004160101</v>
      </c>
      <c r="N3968">
        <v>66776.12999999999</v>
      </c>
      <c r="O3968">
        <v>51240.78</v>
      </c>
      <c r="P3968">
        <v>69678.26999999999</v>
      </c>
      <c r="Q3968">
        <v>85176.36</v>
      </c>
      <c r="S3968" t="s">
        <v>174</v>
      </c>
    </row>
    <row r="3969" spans="1:19" hidden="1" x14ac:dyDescent="0.2">
      <c r="A3969" t="str">
        <f t="shared" si="61"/>
        <v>Agentecondominioenlenguajedeseñascolombiana(Videollamada)AgenteespecializadoAgronomía,veterinariayafinesFrontofficesinherramientaServicio7x24OroNA</v>
      </c>
      <c r="B3969" t="s">
        <v>4273</v>
      </c>
      <c r="C3969" t="s">
        <v>3255</v>
      </c>
      <c r="D3969" t="s">
        <v>298</v>
      </c>
      <c r="E3969" t="s">
        <v>672</v>
      </c>
      <c r="F3969" t="s">
        <v>3304</v>
      </c>
      <c r="G3969" t="s">
        <v>91</v>
      </c>
      <c r="H3969" t="s">
        <v>3</v>
      </c>
      <c r="I3969" t="s">
        <v>96</v>
      </c>
      <c r="J3969" t="s">
        <v>260</v>
      </c>
      <c r="K3969">
        <v>22990340.630366568</v>
      </c>
      <c r="L3969">
        <v>32956256.789999999</v>
      </c>
      <c r="M3969">
        <v>35407108.821864903</v>
      </c>
      <c r="N3969">
        <v>28748368.034999996</v>
      </c>
      <c r="O3969">
        <v>29338580.924999997</v>
      </c>
      <c r="P3969">
        <v>45029447.954999998</v>
      </c>
      <c r="Q3969">
        <v>34984277.189999998</v>
      </c>
      <c r="S3969" t="s">
        <v>174</v>
      </c>
    </row>
    <row r="3970" spans="1:19" hidden="1" x14ac:dyDescent="0.2">
      <c r="A3970" t="str">
        <f t="shared" ref="A3970:A4033" si="62">SUBSTITUTE(C3970&amp;D3970&amp;E3970&amp;F3970&amp;G3970&amp;H3970&amp;I3970," ","")</f>
        <v>Agentecondominioenlenguajedeseñascolombiana(Videollamada)AgenteespecializadoAgronomía,veterinariayafinesFrontofficesinherramientaJornadaOrdinariaPlatinoNA</v>
      </c>
      <c r="B3970" t="s">
        <v>4274</v>
      </c>
      <c r="C3970" t="s">
        <v>3255</v>
      </c>
      <c r="D3970" t="s">
        <v>298</v>
      </c>
      <c r="E3970" t="s">
        <v>672</v>
      </c>
      <c r="F3970" t="s">
        <v>3304</v>
      </c>
      <c r="G3970" t="s">
        <v>89</v>
      </c>
      <c r="H3970" t="s">
        <v>134</v>
      </c>
      <c r="I3970" t="s">
        <v>96</v>
      </c>
      <c r="J3970" t="s">
        <v>5</v>
      </c>
      <c r="K3970">
        <v>7152639.5565333059</v>
      </c>
      <c r="L3970">
        <v>7206989.6249999991</v>
      </c>
      <c r="M3970">
        <v>9056060.3298917674</v>
      </c>
      <c r="N3970">
        <v>7803497.3849999998</v>
      </c>
      <c r="O3970">
        <v>8113576.1399999997</v>
      </c>
      <c r="P3970">
        <v>8071290.1799999997</v>
      </c>
      <c r="Q3970">
        <v>8788609.3499999996</v>
      </c>
      <c r="S3970" t="s">
        <v>174</v>
      </c>
    </row>
    <row r="3971" spans="1:19" hidden="1" x14ac:dyDescent="0.2">
      <c r="A3971" t="str">
        <f t="shared" si="62"/>
        <v>Agentecondominioenlenguajedeseñascolombiana(Videollamada)AgenteespecializadoAgronomía,veterinariayafinesFrontofficesinherramientaHoraextradiurnaPlatinoNA</v>
      </c>
      <c r="B3971" t="s">
        <v>4275</v>
      </c>
      <c r="C3971" t="s">
        <v>3255</v>
      </c>
      <c r="D3971" t="s">
        <v>298</v>
      </c>
      <c r="E3971" t="s">
        <v>672</v>
      </c>
      <c r="F3971" t="s">
        <v>3304</v>
      </c>
      <c r="G3971" t="s">
        <v>172</v>
      </c>
      <c r="H3971" t="s">
        <v>134</v>
      </c>
      <c r="I3971" t="s">
        <v>96</v>
      </c>
      <c r="J3971" t="s">
        <v>25</v>
      </c>
      <c r="K3971">
        <v>36401.706932985966</v>
      </c>
      <c r="L3971">
        <v>39275.144999999997</v>
      </c>
      <c r="M3971">
        <v>51251.515416580318</v>
      </c>
      <c r="N3971">
        <v>277254.76499999996</v>
      </c>
      <c r="O3971">
        <v>32286.824999999997</v>
      </c>
      <c r="P3971">
        <v>48665.7</v>
      </c>
      <c r="Q3971">
        <v>58587.209999999992</v>
      </c>
      <c r="S3971" t="s">
        <v>174</v>
      </c>
    </row>
    <row r="3972" spans="1:19" hidden="1" x14ac:dyDescent="0.2">
      <c r="A3972" t="str">
        <f t="shared" si="62"/>
        <v>Agentecondominioenlenguajedeseñascolombiana(Videollamada)AgenteespecializadoAgronomía,veterinariayafinesFrontofficesinherramientaHoraextranocturna PlatinoNA</v>
      </c>
      <c r="B3972" t="s">
        <v>4276</v>
      </c>
      <c r="C3972" t="s">
        <v>3255</v>
      </c>
      <c r="D3972" t="s">
        <v>298</v>
      </c>
      <c r="E3972" t="s">
        <v>672</v>
      </c>
      <c r="F3972" t="s">
        <v>3304</v>
      </c>
      <c r="G3972" t="s">
        <v>288</v>
      </c>
      <c r="H3972" t="s">
        <v>134</v>
      </c>
      <c r="I3972" t="s">
        <v>96</v>
      </c>
      <c r="J3972" t="s">
        <v>25</v>
      </c>
      <c r="K3972">
        <v>49599.791161180357</v>
      </c>
      <c r="L3972">
        <v>54985.409999999996</v>
      </c>
      <c r="M3972">
        <v>71752.121583212444</v>
      </c>
      <c r="N3972">
        <v>302223.10499999998</v>
      </c>
      <c r="O3972">
        <v>44922.104999999996</v>
      </c>
      <c r="P3972">
        <v>63672.164999999994</v>
      </c>
      <c r="Q3972">
        <v>81317.87999999999</v>
      </c>
      <c r="S3972" t="s">
        <v>174</v>
      </c>
    </row>
    <row r="3973" spans="1:19" hidden="1" x14ac:dyDescent="0.2">
      <c r="A3973" t="str">
        <f t="shared" si="62"/>
        <v>Agentecondominioenlenguajedeseñascolombiana(Videollamada)AgenteespecializadoAgronomía,veterinariayafinesFrontofficesinherramientaHoraextradominicalyfestivoPlatinoNA</v>
      </c>
      <c r="B3973" t="s">
        <v>4277</v>
      </c>
      <c r="C3973" t="s">
        <v>3255</v>
      </c>
      <c r="D3973" t="s">
        <v>298</v>
      </c>
      <c r="E3973" t="s">
        <v>672</v>
      </c>
      <c r="F3973" t="s">
        <v>3304</v>
      </c>
      <c r="G3973" t="s">
        <v>90</v>
      </c>
      <c r="H3973" t="s">
        <v>134</v>
      </c>
      <c r="I3973" t="s">
        <v>96</v>
      </c>
      <c r="J3973" t="s">
        <v>25</v>
      </c>
      <c r="K3973">
        <v>62797.875389374742</v>
      </c>
      <c r="L3973">
        <v>62841.06</v>
      </c>
      <c r="M3973">
        <v>82002.424666528503</v>
      </c>
      <c r="N3973">
        <v>66776.12999999999</v>
      </c>
      <c r="O3973">
        <v>51240.78</v>
      </c>
      <c r="P3973">
        <v>71176.95</v>
      </c>
      <c r="Q3973">
        <v>90528.344999999987</v>
      </c>
      <c r="S3973" t="s">
        <v>174</v>
      </c>
    </row>
    <row r="3974" spans="1:19" hidden="1" x14ac:dyDescent="0.2">
      <c r="A3974" t="str">
        <f t="shared" si="62"/>
        <v>Agentecondominioenlenguajedeseñascolombiana(Videollamada)AgenteespecializadoAgronomía,veterinariayafinesFrontofficesinherramientaServicio7x24PlatinoNA</v>
      </c>
      <c r="B3974" t="s">
        <v>4278</v>
      </c>
      <c r="C3974" t="s">
        <v>3255</v>
      </c>
      <c r="D3974" t="s">
        <v>298</v>
      </c>
      <c r="E3974" t="s">
        <v>672</v>
      </c>
      <c r="F3974" t="s">
        <v>3304</v>
      </c>
      <c r="G3974" t="s">
        <v>91</v>
      </c>
      <c r="H3974" t="s">
        <v>134</v>
      </c>
      <c r="I3974" t="s">
        <v>96</v>
      </c>
      <c r="J3974" t="s">
        <v>260</v>
      </c>
      <c r="K3974">
        <v>22990340.630366568</v>
      </c>
      <c r="L3974">
        <v>33925559.129999995</v>
      </c>
      <c r="M3974">
        <v>36450642.827814348</v>
      </c>
      <c r="N3974">
        <v>28764826.604999997</v>
      </c>
      <c r="O3974">
        <v>29338580.924999997</v>
      </c>
      <c r="P3974">
        <v>45997822.934999995</v>
      </c>
      <c r="Q3974">
        <v>37182127.634999998</v>
      </c>
      <c r="S3974" t="s">
        <v>174</v>
      </c>
    </row>
    <row r="3975" spans="1:19" hidden="1" x14ac:dyDescent="0.2">
      <c r="A3975" t="str">
        <f t="shared" si="62"/>
        <v>Agentecondominioenlenguajedeseñascolombiana(Videollamada)AgenteespecializadoCienciasdelaeducaciónyafinesEnSitioJornadaOrdinariaPlataNA</v>
      </c>
      <c r="B3975" t="s">
        <v>4279</v>
      </c>
      <c r="C3975" t="s">
        <v>3255</v>
      </c>
      <c r="D3975" t="s">
        <v>298</v>
      </c>
      <c r="E3975" t="s">
        <v>688</v>
      </c>
      <c r="F3975" t="s">
        <v>3256</v>
      </c>
      <c r="G3975" t="s">
        <v>89</v>
      </c>
      <c r="H3975" t="s">
        <v>2</v>
      </c>
      <c r="I3975" t="s">
        <v>96</v>
      </c>
      <c r="J3975" t="s">
        <v>5</v>
      </c>
      <c r="K3975">
        <v>7421918.6446908563</v>
      </c>
      <c r="L3975">
        <v>9084943.3049999997</v>
      </c>
      <c r="M3975">
        <v>8551965.6830845438</v>
      </c>
      <c r="N3975">
        <v>8175948.3449999997</v>
      </c>
      <c r="O3975">
        <v>8113576.1399999997</v>
      </c>
      <c r="P3975">
        <v>8569640.6099999994</v>
      </c>
      <c r="Q3975">
        <v>9246389.8499999996</v>
      </c>
      <c r="S3975" t="s">
        <v>174</v>
      </c>
    </row>
    <row r="3976" spans="1:19" hidden="1" x14ac:dyDescent="0.2">
      <c r="A3976" t="str">
        <f t="shared" si="62"/>
        <v>Agentecondominioenlenguajedeseñascolombiana(Videollamada)AgenteespecializadoCienciasdelaeducaciónyafinesEnSitioHoraextradiurnaPlataNA</v>
      </c>
      <c r="B3976" t="s">
        <v>4280</v>
      </c>
      <c r="C3976" t="s">
        <v>3255</v>
      </c>
      <c r="D3976" t="s">
        <v>298</v>
      </c>
      <c r="E3976" t="s">
        <v>688</v>
      </c>
      <c r="F3976" t="s">
        <v>3256</v>
      </c>
      <c r="G3976" t="s">
        <v>172</v>
      </c>
      <c r="H3976" t="s">
        <v>2</v>
      </c>
      <c r="I3976" t="s">
        <v>96</v>
      </c>
      <c r="J3976" t="s">
        <v>25</v>
      </c>
      <c r="K3976">
        <v>37523.703133642433</v>
      </c>
      <c r="L3976">
        <v>49509.224999999999</v>
      </c>
      <c r="M3976">
        <v>48398.661789161422</v>
      </c>
      <c r="N3976">
        <v>33388.064999999995</v>
      </c>
      <c r="O3976">
        <v>32286.824999999997</v>
      </c>
      <c r="P3976">
        <v>45962.28</v>
      </c>
      <c r="Q3976">
        <v>52783.964999999997</v>
      </c>
      <c r="S3976" t="s">
        <v>174</v>
      </c>
    </row>
    <row r="3977" spans="1:19" hidden="1" x14ac:dyDescent="0.2">
      <c r="A3977" t="str">
        <f t="shared" si="62"/>
        <v>Agentecondominioenlenguajedeseñascolombiana(Videollamada)AgenteespecializadoCienciasdelaeducaciónyafinesEnSitioHoraextranocturna PlataNA</v>
      </c>
      <c r="B3977" t="s">
        <v>4281</v>
      </c>
      <c r="C3977" t="s">
        <v>3255</v>
      </c>
      <c r="D3977" t="s">
        <v>298</v>
      </c>
      <c r="E3977" t="s">
        <v>688</v>
      </c>
      <c r="F3977" t="s">
        <v>3256</v>
      </c>
      <c r="G3977" t="s">
        <v>288</v>
      </c>
      <c r="H3977" t="s">
        <v>2</v>
      </c>
      <c r="I3977" t="s">
        <v>96</v>
      </c>
      <c r="J3977" t="s">
        <v>25</v>
      </c>
      <c r="K3977">
        <v>50721.787361836818</v>
      </c>
      <c r="L3977">
        <v>69312.914999999994</v>
      </c>
      <c r="M3977">
        <v>67758.126504825996</v>
      </c>
      <c r="N3977">
        <v>46743.704999999994</v>
      </c>
      <c r="O3977">
        <v>44922.104999999996</v>
      </c>
      <c r="P3977">
        <v>58957.74</v>
      </c>
      <c r="Q3977">
        <v>73263.509999999995</v>
      </c>
      <c r="S3977" t="s">
        <v>174</v>
      </c>
    </row>
    <row r="3978" spans="1:19" hidden="1" x14ac:dyDescent="0.2">
      <c r="A3978" t="str">
        <f t="shared" si="62"/>
        <v>Agentecondominioenlenguajedeseñascolombiana(Videollamada)AgenteespecializadoCienciasdelaeducaciónyafinesEnSitioHoraextradominicalyfestivoPlataNA</v>
      </c>
      <c r="B3978" t="s">
        <v>4282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90</v>
      </c>
      <c r="H3978" t="s">
        <v>2</v>
      </c>
      <c r="I3978" t="s">
        <v>96</v>
      </c>
      <c r="J3978" t="s">
        <v>25</v>
      </c>
      <c r="K3978">
        <v>63919.871590031202</v>
      </c>
      <c r="L3978">
        <v>79214.759999999995</v>
      </c>
      <c r="M3978">
        <v>77437.858862658293</v>
      </c>
      <c r="N3978">
        <v>66776.12999999999</v>
      </c>
      <c r="O3978">
        <v>51240.78</v>
      </c>
      <c r="P3978">
        <v>65454.434999999998</v>
      </c>
      <c r="Q3978">
        <v>81561.104999999996</v>
      </c>
      <c r="S3978" t="s">
        <v>174</v>
      </c>
    </row>
    <row r="3979" spans="1:19" hidden="1" x14ac:dyDescent="0.2">
      <c r="A3979" t="str">
        <f t="shared" si="62"/>
        <v>Agentecondominioenlenguajedeseñascolombiana(Videollamada)AgenteespecializadoCienciasdelaeducaciónyafinesEnSitioServicio7x24PlataNA</v>
      </c>
      <c r="B3979" t="s">
        <v>4283</v>
      </c>
      <c r="C3979" t="s">
        <v>3255</v>
      </c>
      <c r="D3979" t="s">
        <v>298</v>
      </c>
      <c r="E3979" t="s">
        <v>688</v>
      </c>
      <c r="F3979" t="s">
        <v>3256</v>
      </c>
      <c r="G3979" t="s">
        <v>91</v>
      </c>
      <c r="H3979" t="s">
        <v>2</v>
      </c>
      <c r="I3979" t="s">
        <v>96</v>
      </c>
      <c r="J3979" t="s">
        <v>260</v>
      </c>
      <c r="K3979">
        <v>23259619.718524121</v>
      </c>
      <c r="L3979">
        <v>40960170.539999999</v>
      </c>
      <c r="M3979">
        <v>34421661.874415278</v>
      </c>
      <c r="N3979">
        <v>29944723.499999996</v>
      </c>
      <c r="O3979">
        <v>29338580.924999997</v>
      </c>
      <c r="P3979">
        <v>45005106.824999996</v>
      </c>
      <c r="Q3979">
        <v>34827474.689999998</v>
      </c>
      <c r="S3979" t="s">
        <v>174</v>
      </c>
    </row>
    <row r="3980" spans="1:19" hidden="1" x14ac:dyDescent="0.2">
      <c r="A3980" t="str">
        <f t="shared" si="62"/>
        <v>Agentecondominioenlenguajedeseñascolombiana(Videollamada)AgenteespecializadoCienciasdelaeducaciónyafinesEnSitioJornadaOrdinariaOroNA</v>
      </c>
      <c r="B3980" t="s">
        <v>4284</v>
      </c>
      <c r="C3980" t="s">
        <v>3255</v>
      </c>
      <c r="D3980" t="s">
        <v>298</v>
      </c>
      <c r="E3980" t="s">
        <v>688</v>
      </c>
      <c r="F3980" t="s">
        <v>3256</v>
      </c>
      <c r="G3980" t="s">
        <v>89</v>
      </c>
      <c r="H3980" t="s">
        <v>3</v>
      </c>
      <c r="I3980" t="s">
        <v>96</v>
      </c>
      <c r="J3980" t="s">
        <v>5</v>
      </c>
      <c r="K3980">
        <v>7421918.6446908563</v>
      </c>
      <c r="L3980">
        <v>9266642.7299999986</v>
      </c>
      <c r="M3980">
        <v>8796797.2228235789</v>
      </c>
      <c r="N3980">
        <v>8215658.1899999995</v>
      </c>
      <c r="O3980">
        <v>8113576.1399999997</v>
      </c>
      <c r="P3980">
        <v>8750054.5649999995</v>
      </c>
      <c r="Q3980">
        <v>9656307.8099999987</v>
      </c>
      <c r="S3980" t="s">
        <v>174</v>
      </c>
    </row>
    <row r="3981" spans="1:19" hidden="1" x14ac:dyDescent="0.2">
      <c r="A3981" t="str">
        <f t="shared" si="62"/>
        <v>Agentecondominioenlenguajedeseñascolombiana(Videollamada)AgenteespecializadoCienciasdelaeducaciónyafinesEnSitioHoraextradiurnaOroNA</v>
      </c>
      <c r="B3981" t="s">
        <v>4285</v>
      </c>
      <c r="C3981" t="s">
        <v>3255</v>
      </c>
      <c r="D3981" t="s">
        <v>298</v>
      </c>
      <c r="E3981" t="s">
        <v>688</v>
      </c>
      <c r="F3981" t="s">
        <v>3256</v>
      </c>
      <c r="G3981" t="s">
        <v>172</v>
      </c>
      <c r="H3981" t="s">
        <v>3</v>
      </c>
      <c r="I3981" t="s">
        <v>96</v>
      </c>
      <c r="J3981" t="s">
        <v>25</v>
      </c>
      <c r="K3981">
        <v>37523.703133642433</v>
      </c>
      <c r="L3981">
        <v>50499.719999999994</v>
      </c>
      <c r="M3981">
        <v>49784.251877600058</v>
      </c>
      <c r="N3981">
        <v>33388.064999999995</v>
      </c>
      <c r="O3981">
        <v>32286.824999999997</v>
      </c>
      <c r="P3981">
        <v>46930.004999999997</v>
      </c>
      <c r="Q3981">
        <v>55124.1</v>
      </c>
      <c r="S3981" t="s">
        <v>174</v>
      </c>
    </row>
    <row r="3982" spans="1:19" hidden="1" x14ac:dyDescent="0.2">
      <c r="A3982" t="str">
        <f t="shared" si="62"/>
        <v>Agentecondominioenlenguajedeseñascolombiana(Videollamada)AgenteespecializadoCienciasdelaeducaciónyafinesEnSitioHoraextranocturna OroNA</v>
      </c>
      <c r="B3982" t="s">
        <v>4286</v>
      </c>
      <c r="C3982" t="s">
        <v>3255</v>
      </c>
      <c r="D3982" t="s">
        <v>298</v>
      </c>
      <c r="E3982" t="s">
        <v>688</v>
      </c>
      <c r="F3982" t="s">
        <v>3256</v>
      </c>
      <c r="G3982" t="s">
        <v>288</v>
      </c>
      <c r="H3982" t="s">
        <v>3</v>
      </c>
      <c r="I3982" t="s">
        <v>96</v>
      </c>
      <c r="J3982" t="s">
        <v>25</v>
      </c>
      <c r="K3982">
        <v>50721.787361836818</v>
      </c>
      <c r="L3982">
        <v>70699.814999999988</v>
      </c>
      <c r="M3982">
        <v>69697.95262864008</v>
      </c>
      <c r="N3982">
        <v>46743.704999999994</v>
      </c>
      <c r="O3982">
        <v>44922.104999999996</v>
      </c>
      <c r="P3982">
        <v>60198.704999999994</v>
      </c>
      <c r="Q3982">
        <v>76511.34</v>
      </c>
      <c r="S3982" t="s">
        <v>174</v>
      </c>
    </row>
    <row r="3983" spans="1:19" hidden="1" x14ac:dyDescent="0.2">
      <c r="A3983" t="str">
        <f t="shared" si="62"/>
        <v>Agentecondominioenlenguajedeseñascolombiana(Videollamada)AgenteespecializadoCienciasdelaeducaciónyafinesEnSitioHoraextradominicalyfestivoOroNA</v>
      </c>
      <c r="B3983" t="s">
        <v>4287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90</v>
      </c>
      <c r="H3983" t="s">
        <v>3</v>
      </c>
      <c r="I3983" t="s">
        <v>96</v>
      </c>
      <c r="J3983" t="s">
        <v>25</v>
      </c>
      <c r="K3983">
        <v>63919.871590031202</v>
      </c>
      <c r="L3983">
        <v>80799.344999999987</v>
      </c>
      <c r="M3983">
        <v>79654.803004160101</v>
      </c>
      <c r="N3983">
        <v>66776.12999999999</v>
      </c>
      <c r="O3983">
        <v>51240.78</v>
      </c>
      <c r="P3983">
        <v>66833.054999999993</v>
      </c>
      <c r="Q3983">
        <v>85176.36</v>
      </c>
      <c r="S3983" t="s">
        <v>174</v>
      </c>
    </row>
    <row r="3984" spans="1:19" hidden="1" x14ac:dyDescent="0.2">
      <c r="A3984" t="str">
        <f t="shared" si="62"/>
        <v>Agentecondominioenlenguajedeseñascolombiana(Videollamada)AgenteespecializadoCienciasdelaeducaciónyafinesEnSitioServicio7x24OroNA</v>
      </c>
      <c r="B3984" t="s">
        <v>4288</v>
      </c>
      <c r="C3984" t="s">
        <v>3255</v>
      </c>
      <c r="D3984" t="s">
        <v>298</v>
      </c>
      <c r="E3984" t="s">
        <v>688</v>
      </c>
      <c r="F3984" t="s">
        <v>3256</v>
      </c>
      <c r="G3984" t="s">
        <v>91</v>
      </c>
      <c r="H3984" t="s">
        <v>3</v>
      </c>
      <c r="I3984" t="s">
        <v>96</v>
      </c>
      <c r="J3984" t="s">
        <v>260</v>
      </c>
      <c r="K3984">
        <v>23259619.718524121</v>
      </c>
      <c r="L3984">
        <v>41779374.074999996</v>
      </c>
      <c r="M3984">
        <v>35407108.821864903</v>
      </c>
      <c r="N3984">
        <v>30021821.684999999</v>
      </c>
      <c r="O3984">
        <v>29338580.924999997</v>
      </c>
      <c r="P3984">
        <v>45952583.084999993</v>
      </c>
      <c r="Q3984">
        <v>36371474.234999999</v>
      </c>
      <c r="S3984" t="s">
        <v>174</v>
      </c>
    </row>
    <row r="3985" spans="1:19" hidden="1" x14ac:dyDescent="0.2">
      <c r="A3985" t="str">
        <f t="shared" si="62"/>
        <v>Agentecondominioenlenguajedeseñascolombiana(Videollamada)AgenteespecializadoCienciasdelaeducaciónyafinesEnSitioJornadaOrdinariaPlatinoNA</v>
      </c>
      <c r="B3985" t="s">
        <v>4289</v>
      </c>
      <c r="C3985" t="s">
        <v>3255</v>
      </c>
      <c r="D3985" t="s">
        <v>298</v>
      </c>
      <c r="E3985" t="s">
        <v>688</v>
      </c>
      <c r="F3985" t="s">
        <v>3256</v>
      </c>
      <c r="G3985" t="s">
        <v>89</v>
      </c>
      <c r="H3985" t="s">
        <v>134</v>
      </c>
      <c r="I3985" t="s">
        <v>96</v>
      </c>
      <c r="J3985" t="s">
        <v>5</v>
      </c>
      <c r="K3985">
        <v>7421918.6446908563</v>
      </c>
      <c r="L3985">
        <v>9539191.3499999996</v>
      </c>
      <c r="M3985">
        <v>9056060.3298917674</v>
      </c>
      <c r="N3985">
        <v>8255368.0349999992</v>
      </c>
      <c r="O3985">
        <v>8113576.1399999997</v>
      </c>
      <c r="P3985">
        <v>8938227.9149999991</v>
      </c>
      <c r="Q3985">
        <v>10262954.43</v>
      </c>
      <c r="S3985" t="s">
        <v>174</v>
      </c>
    </row>
    <row r="3986" spans="1:19" hidden="1" x14ac:dyDescent="0.2">
      <c r="A3986" t="str">
        <f t="shared" si="62"/>
        <v>Agentecondominioenlenguajedeseñascolombiana(Videollamada)AgenteespecializadoCienciasdelaeducaciónyafinesEnSitioHoraextradiurnaPlatinoNA</v>
      </c>
      <c r="B3986" t="s">
        <v>4290</v>
      </c>
      <c r="C3986" t="s">
        <v>3255</v>
      </c>
      <c r="D3986" t="s">
        <v>298</v>
      </c>
      <c r="E3986" t="s">
        <v>688</v>
      </c>
      <c r="F3986" t="s">
        <v>3256</v>
      </c>
      <c r="G3986" t="s">
        <v>172</v>
      </c>
      <c r="H3986" t="s">
        <v>134</v>
      </c>
      <c r="I3986" t="s">
        <v>96</v>
      </c>
      <c r="J3986" t="s">
        <v>25</v>
      </c>
      <c r="K3986">
        <v>37523.703133642433</v>
      </c>
      <c r="L3986">
        <v>51984.944999999992</v>
      </c>
      <c r="M3986">
        <v>51251.515416580318</v>
      </c>
      <c r="N3986">
        <v>33388.064999999995</v>
      </c>
      <c r="O3986">
        <v>32286.824999999997</v>
      </c>
      <c r="P3986">
        <v>47939.13</v>
      </c>
      <c r="Q3986">
        <v>58587.209999999992</v>
      </c>
      <c r="S3986" t="s">
        <v>174</v>
      </c>
    </row>
    <row r="3987" spans="1:19" hidden="1" x14ac:dyDescent="0.2">
      <c r="A3987" t="str">
        <f t="shared" si="62"/>
        <v>Agentecondominioenlenguajedeseñascolombiana(Videollamada)AgenteespecializadoCienciasdelaeducaciónyafinesEnSitioHoraextranocturna PlatinoNA</v>
      </c>
      <c r="B3987" t="s">
        <v>4291</v>
      </c>
      <c r="C3987" t="s">
        <v>3255</v>
      </c>
      <c r="D3987" t="s">
        <v>298</v>
      </c>
      <c r="E3987" t="s">
        <v>688</v>
      </c>
      <c r="F3987" t="s">
        <v>3256</v>
      </c>
      <c r="G3987" t="s">
        <v>288</v>
      </c>
      <c r="H3987" t="s">
        <v>134</v>
      </c>
      <c r="I3987" t="s">
        <v>96</v>
      </c>
      <c r="J3987" t="s">
        <v>25</v>
      </c>
      <c r="K3987">
        <v>50721.787361836818</v>
      </c>
      <c r="L3987">
        <v>72779.12999999999</v>
      </c>
      <c r="M3987">
        <v>71752.121583212444</v>
      </c>
      <c r="N3987">
        <v>46743.704999999994</v>
      </c>
      <c r="O3987">
        <v>44922.104999999996</v>
      </c>
      <c r="P3987">
        <v>61493.49</v>
      </c>
      <c r="Q3987">
        <v>81317.87999999999</v>
      </c>
      <c r="S3987" t="s">
        <v>174</v>
      </c>
    </row>
    <row r="3988" spans="1:19" hidden="1" x14ac:dyDescent="0.2">
      <c r="A3988" t="str">
        <f t="shared" si="62"/>
        <v>Agentecondominioenlenguajedeseñascolombiana(Videollamada)AgenteespecializadoCienciasdelaeducaciónyafinesEnSitioHoraextradominicalyfestivoPlatinoNA</v>
      </c>
      <c r="B3988" t="s">
        <v>4292</v>
      </c>
      <c r="C3988" t="s">
        <v>3255</v>
      </c>
      <c r="D3988" t="s">
        <v>298</v>
      </c>
      <c r="E3988" t="s">
        <v>688</v>
      </c>
      <c r="F3988" t="s">
        <v>3256</v>
      </c>
      <c r="G3988" t="s">
        <v>90</v>
      </c>
      <c r="H3988" t="s">
        <v>134</v>
      </c>
      <c r="I3988" t="s">
        <v>96</v>
      </c>
      <c r="J3988" t="s">
        <v>25</v>
      </c>
      <c r="K3988">
        <v>63919.871590031202</v>
      </c>
      <c r="L3988">
        <v>83175.704999999987</v>
      </c>
      <c r="M3988">
        <v>82002.424666528503</v>
      </c>
      <c r="N3988">
        <v>66776.12999999999</v>
      </c>
      <c r="O3988">
        <v>51240.78</v>
      </c>
      <c r="P3988">
        <v>68269.634999999995</v>
      </c>
      <c r="Q3988">
        <v>90528.344999999987</v>
      </c>
      <c r="S3988" t="s">
        <v>174</v>
      </c>
    </row>
    <row r="3989" spans="1:19" hidden="1" x14ac:dyDescent="0.2">
      <c r="A3989" t="str">
        <f t="shared" si="62"/>
        <v>Agentecondominioenlenguajedeseñascolombiana(Videollamada)AgenteespecializadoCienciasdelaeducaciónyafinesEnSitioServicio7x24PlatinoNA</v>
      </c>
      <c r="B3989" t="s">
        <v>4293</v>
      </c>
      <c r="C3989" t="s">
        <v>3255</v>
      </c>
      <c r="D3989" t="s">
        <v>298</v>
      </c>
      <c r="E3989" t="s">
        <v>688</v>
      </c>
      <c r="F3989" t="s">
        <v>3256</v>
      </c>
      <c r="G3989" t="s">
        <v>91</v>
      </c>
      <c r="H3989" t="s">
        <v>134</v>
      </c>
      <c r="I3989" t="s">
        <v>96</v>
      </c>
      <c r="J3989" t="s">
        <v>260</v>
      </c>
      <c r="K3989">
        <v>23259619.718524121</v>
      </c>
      <c r="L3989">
        <v>43008179.894999996</v>
      </c>
      <c r="M3989">
        <v>36450642.827814348</v>
      </c>
      <c r="N3989">
        <v>30098920.904999997</v>
      </c>
      <c r="O3989">
        <v>29338580.924999997</v>
      </c>
      <c r="P3989">
        <v>46940810.399999999</v>
      </c>
      <c r="Q3989">
        <v>38656472.714999996</v>
      </c>
      <c r="S3989" t="s">
        <v>174</v>
      </c>
    </row>
    <row r="3990" spans="1:19" hidden="1" x14ac:dyDescent="0.2">
      <c r="A3990" t="str">
        <f t="shared" si="62"/>
        <v>Agentecondominioenlenguajedeseñascolombiana(Videollamada)AgenteespecializadoCienciasdelaeducaciónyafinesEnlasinstalacionesdelaEntidadCompradoraJornadaOrdinariaPlataNA</v>
      </c>
      <c r="B3990" t="s">
        <v>4294</v>
      </c>
      <c r="C3990" t="s">
        <v>3255</v>
      </c>
      <c r="D3990" t="s">
        <v>298</v>
      </c>
      <c r="E3990" t="s">
        <v>688</v>
      </c>
      <c r="F3990" t="s">
        <v>3272</v>
      </c>
      <c r="G3990" t="s">
        <v>89</v>
      </c>
      <c r="H3990" t="s">
        <v>2</v>
      </c>
      <c r="I3990" t="s">
        <v>96</v>
      </c>
      <c r="J3990" t="s">
        <v>5</v>
      </c>
      <c r="K3990">
        <v>7104623.2486908566</v>
      </c>
      <c r="L3990">
        <v>8777648.6999999993</v>
      </c>
      <c r="M3990">
        <v>8322456.9289226243</v>
      </c>
      <c r="N3990">
        <v>7765156.8449999997</v>
      </c>
      <c r="O3990">
        <v>8113576.1399999997</v>
      </c>
      <c r="P3990">
        <v>8555651.5499999989</v>
      </c>
      <c r="Q3990">
        <v>8352906.4349999996</v>
      </c>
      <c r="S3990" t="s">
        <v>174</v>
      </c>
    </row>
    <row r="3991" spans="1:19" hidden="1" x14ac:dyDescent="0.2">
      <c r="A3991" t="str">
        <f t="shared" si="62"/>
        <v>Agentecondominioenlenguajedeseñascolombiana(Videollamada)AgenteespecializadoCienciasdelaeducaciónyafinesEnlasinstalacionesdelaEntidadCompradoraHoraextradiurnaPlataNA</v>
      </c>
      <c r="B3991" t="s">
        <v>4295</v>
      </c>
      <c r="C3991" t="s">
        <v>3255</v>
      </c>
      <c r="D3991" t="s">
        <v>298</v>
      </c>
      <c r="E3991" t="s">
        <v>688</v>
      </c>
      <c r="F3991" t="s">
        <v>3272</v>
      </c>
      <c r="G3991" t="s">
        <v>172</v>
      </c>
      <c r="H3991" t="s">
        <v>2</v>
      </c>
      <c r="I3991" t="s">
        <v>96</v>
      </c>
      <c r="J3991" t="s">
        <v>25</v>
      </c>
      <c r="K3991">
        <v>36201.638983642428</v>
      </c>
      <c r="L3991">
        <v>47834.594999999994</v>
      </c>
      <c r="M3991">
        <v>48398.661789161422</v>
      </c>
      <c r="N3991">
        <v>620233.06499999994</v>
      </c>
      <c r="O3991">
        <v>32286.824999999997</v>
      </c>
      <c r="P3991">
        <v>45973.664999999994</v>
      </c>
      <c r="Q3991">
        <v>52783.964999999997</v>
      </c>
      <c r="S3991" t="s">
        <v>174</v>
      </c>
    </row>
    <row r="3992" spans="1:19" hidden="1" x14ac:dyDescent="0.2">
      <c r="A3992" t="str">
        <f t="shared" si="62"/>
        <v>Agentecondominioenlenguajedeseñascolombiana(Videollamada)AgenteespecializadoCienciasdelaeducaciónyafinesEnlasinstalacionesdelaEntidadCompradoraHoraextranocturna PlataNA</v>
      </c>
      <c r="B3992" t="s">
        <v>4296</v>
      </c>
      <c r="C3992" t="s">
        <v>3255</v>
      </c>
      <c r="D3992" t="s">
        <v>298</v>
      </c>
      <c r="E3992" t="s">
        <v>688</v>
      </c>
      <c r="F3992" t="s">
        <v>3272</v>
      </c>
      <c r="G3992" t="s">
        <v>288</v>
      </c>
      <c r="H3992" t="s">
        <v>2</v>
      </c>
      <c r="I3992" t="s">
        <v>96</v>
      </c>
      <c r="J3992" t="s">
        <v>25</v>
      </c>
      <c r="K3992">
        <v>49399.723211836819</v>
      </c>
      <c r="L3992">
        <v>66968.639999999999</v>
      </c>
      <c r="M3992">
        <v>67758.126504825996</v>
      </c>
      <c r="N3992">
        <v>661533.70499999996</v>
      </c>
      <c r="O3992">
        <v>44922.104999999996</v>
      </c>
      <c r="P3992">
        <v>58989.824999999997</v>
      </c>
      <c r="Q3992">
        <v>73263.509999999995</v>
      </c>
      <c r="S3992" t="s">
        <v>174</v>
      </c>
    </row>
    <row r="3993" spans="1:19" hidden="1" x14ac:dyDescent="0.2">
      <c r="A3993" t="str">
        <f t="shared" si="62"/>
        <v>Agentecondominioenlenguajedeseñascolombiana(Videollamada)AgenteespecializadoCienciasdelaeducaciónyafinesEnlasinstalacionesdelaEntidadCompradoraHoraextradominicalyfestivoPlataNA</v>
      </c>
      <c r="B3993" t="s">
        <v>4297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90</v>
      </c>
      <c r="H3993" t="s">
        <v>2</v>
      </c>
      <c r="I3993" t="s">
        <v>96</v>
      </c>
      <c r="J3993" t="s">
        <v>25</v>
      </c>
      <c r="K3993">
        <v>62597.807440031203</v>
      </c>
      <c r="L3993">
        <v>76536.179999999993</v>
      </c>
      <c r="M3993">
        <v>77437.858862658293</v>
      </c>
      <c r="N3993">
        <v>66776.12999999999</v>
      </c>
      <c r="O3993">
        <v>51240.78</v>
      </c>
      <c r="P3993">
        <v>65496.869999999995</v>
      </c>
      <c r="Q3993">
        <v>81561.104999999996</v>
      </c>
      <c r="S3993" t="s">
        <v>174</v>
      </c>
    </row>
    <row r="3994" spans="1:19" hidden="1" x14ac:dyDescent="0.2">
      <c r="A3994" t="str">
        <f t="shared" si="62"/>
        <v>Agentecondominioenlenguajedeseñascolombiana(Videollamada)AgenteespecializadoCienciasdelaeducaciónyafinesEnlasinstalacionesdelaEntidadCompradoraServicio7x24PlataNA</v>
      </c>
      <c r="B3994" t="s">
        <v>4298</v>
      </c>
      <c r="C3994" t="s">
        <v>3255</v>
      </c>
      <c r="D3994" t="s">
        <v>298</v>
      </c>
      <c r="E3994" t="s">
        <v>688</v>
      </c>
      <c r="F3994" t="s">
        <v>3272</v>
      </c>
      <c r="G3994" t="s">
        <v>91</v>
      </c>
      <c r="H3994" t="s">
        <v>2</v>
      </c>
      <c r="I3994" t="s">
        <v>96</v>
      </c>
      <c r="J3994" t="s">
        <v>260</v>
      </c>
      <c r="K3994">
        <v>22942324.322524119</v>
      </c>
      <c r="L3994">
        <v>40249416.375</v>
      </c>
      <c r="M3994">
        <v>33497889.138913557</v>
      </c>
      <c r="N3994">
        <v>28731910.499999996</v>
      </c>
      <c r="O3994">
        <v>29338580.924999997</v>
      </c>
      <c r="P3994">
        <v>44991100.169999994</v>
      </c>
      <c r="Q3994">
        <v>33933991.274999999</v>
      </c>
      <c r="S3994" t="s">
        <v>174</v>
      </c>
    </row>
    <row r="3995" spans="1:19" hidden="1" x14ac:dyDescent="0.2">
      <c r="A3995" t="str">
        <f t="shared" si="62"/>
        <v>Agentecondominioenlenguajedeseñascolombiana(Videollamada)AgenteespecializadoCienciasdelaeducaciónyafinesEnlasinstalacionesdelaEntidadCompradoraJornadaOrdinariaOroNA</v>
      </c>
      <c r="B3995" t="s">
        <v>4299</v>
      </c>
      <c r="C3995" t="s">
        <v>3255</v>
      </c>
      <c r="D3995" t="s">
        <v>298</v>
      </c>
      <c r="E3995" t="s">
        <v>688</v>
      </c>
      <c r="F3995" t="s">
        <v>3272</v>
      </c>
      <c r="G3995" t="s">
        <v>89</v>
      </c>
      <c r="H3995" t="s">
        <v>3</v>
      </c>
      <c r="I3995" t="s">
        <v>96</v>
      </c>
      <c r="J3995" t="s">
        <v>5</v>
      </c>
      <c r="K3995">
        <v>7104623.2486908566</v>
      </c>
      <c r="L3995">
        <v>8953202.2949999999</v>
      </c>
      <c r="M3995">
        <v>8560717.9346175175</v>
      </c>
      <c r="N3995">
        <v>7784327.1149999993</v>
      </c>
      <c r="O3995">
        <v>8113576.1399999997</v>
      </c>
      <c r="P3995">
        <v>8735770.5299999993</v>
      </c>
      <c r="Q3995">
        <v>8723213.9100000001</v>
      </c>
      <c r="S3995" t="s">
        <v>174</v>
      </c>
    </row>
    <row r="3996" spans="1:19" hidden="1" x14ac:dyDescent="0.2">
      <c r="A3996" t="str">
        <f t="shared" si="62"/>
        <v>Agentecondominioenlenguajedeseñascolombiana(Videollamada)AgenteespecializadoCienciasdelaeducaciónyafinesEnlasinstalacionesdelaEntidadCompradoraHoraextradiurnaOroNA</v>
      </c>
      <c r="B3996" t="s">
        <v>4300</v>
      </c>
      <c r="C3996" t="s">
        <v>3255</v>
      </c>
      <c r="D3996" t="s">
        <v>298</v>
      </c>
      <c r="E3996" t="s">
        <v>688</v>
      </c>
      <c r="F3996" t="s">
        <v>3272</v>
      </c>
      <c r="G3996" t="s">
        <v>172</v>
      </c>
      <c r="H3996" t="s">
        <v>3</v>
      </c>
      <c r="I3996" t="s">
        <v>96</v>
      </c>
      <c r="J3996" t="s">
        <v>25</v>
      </c>
      <c r="K3996">
        <v>36201.638983642428</v>
      </c>
      <c r="L3996">
        <v>48791.969999999994</v>
      </c>
      <c r="M3996">
        <v>49784.251877600058</v>
      </c>
      <c r="N3996">
        <v>238783.81499999997</v>
      </c>
      <c r="O3996">
        <v>32286.824999999997</v>
      </c>
      <c r="P3996">
        <v>46941.39</v>
      </c>
      <c r="Q3996">
        <v>55124.1</v>
      </c>
      <c r="S3996" t="s">
        <v>174</v>
      </c>
    </row>
    <row r="3997" spans="1:19" hidden="1" x14ac:dyDescent="0.2">
      <c r="A3997" t="str">
        <f t="shared" si="62"/>
        <v>Agentecondominioenlenguajedeseñascolombiana(Videollamada)AgenteespecializadoCienciasdelaeducaciónyafinesEnlasinstalacionesdelaEntidadCompradoraHoraextranocturna OroNA</v>
      </c>
      <c r="B3997" t="s">
        <v>4301</v>
      </c>
      <c r="C3997" t="s">
        <v>3255</v>
      </c>
      <c r="D3997" t="s">
        <v>298</v>
      </c>
      <c r="E3997" t="s">
        <v>688</v>
      </c>
      <c r="F3997" t="s">
        <v>3272</v>
      </c>
      <c r="G3997" t="s">
        <v>288</v>
      </c>
      <c r="H3997" t="s">
        <v>3</v>
      </c>
      <c r="I3997" t="s">
        <v>96</v>
      </c>
      <c r="J3997" t="s">
        <v>25</v>
      </c>
      <c r="K3997">
        <v>49399.723211836819</v>
      </c>
      <c r="L3997">
        <v>68308.964999999997</v>
      </c>
      <c r="M3997">
        <v>69697.95262864008</v>
      </c>
      <c r="N3997">
        <v>261920.20499999999</v>
      </c>
      <c r="O3997">
        <v>44922.104999999996</v>
      </c>
      <c r="P3997">
        <v>60231.824999999997</v>
      </c>
      <c r="Q3997">
        <v>76511.34</v>
      </c>
      <c r="S3997" t="s">
        <v>174</v>
      </c>
    </row>
    <row r="3998" spans="1:19" hidden="1" x14ac:dyDescent="0.2">
      <c r="A3998" t="str">
        <f t="shared" si="62"/>
        <v>Agentecondominioenlenguajedeseñascolombiana(Videollamada)AgenteespecializadoCienciasdelaeducaciónyafinesEnlasinstalacionesdelaEntidadCompradoraHoraextradominicalyfestivoOroNA</v>
      </c>
      <c r="B3998" t="s">
        <v>4302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90</v>
      </c>
      <c r="H3998" t="s">
        <v>3</v>
      </c>
      <c r="I3998" t="s">
        <v>96</v>
      </c>
      <c r="J3998" t="s">
        <v>25</v>
      </c>
      <c r="K3998">
        <v>62597.807440031203</v>
      </c>
      <c r="L3998">
        <v>78066.944999999992</v>
      </c>
      <c r="M3998">
        <v>79654.803004160101</v>
      </c>
      <c r="N3998">
        <v>66776.12999999999</v>
      </c>
      <c r="O3998">
        <v>51240.78</v>
      </c>
      <c r="P3998">
        <v>66876.524999999994</v>
      </c>
      <c r="Q3998">
        <v>85176.36</v>
      </c>
      <c r="S3998" t="s">
        <v>174</v>
      </c>
    </row>
    <row r="3999" spans="1:19" hidden="1" x14ac:dyDescent="0.2">
      <c r="A3999" t="str">
        <f t="shared" si="62"/>
        <v>Agentecondominioenlenguajedeseñascolombiana(Videollamada)AgenteespecializadoCienciasdelaeducaciónyafinesEnlasinstalacionesdelaEntidadCompradoraServicio7x24OroNA</v>
      </c>
      <c r="B3999" t="s">
        <v>4303</v>
      </c>
      <c r="C3999" t="s">
        <v>3255</v>
      </c>
      <c r="D3999" t="s">
        <v>298</v>
      </c>
      <c r="E3999" t="s">
        <v>688</v>
      </c>
      <c r="F3999" t="s">
        <v>3272</v>
      </c>
      <c r="G3999" t="s">
        <v>91</v>
      </c>
      <c r="H3999" t="s">
        <v>3</v>
      </c>
      <c r="I3999" t="s">
        <v>96</v>
      </c>
      <c r="J3999" t="s">
        <v>260</v>
      </c>
      <c r="K3999">
        <v>22942324.322524119</v>
      </c>
      <c r="L3999">
        <v>41054405.219999999</v>
      </c>
      <c r="M3999">
        <v>34456889.686835498</v>
      </c>
      <c r="N3999">
        <v>28748368.034999996</v>
      </c>
      <c r="O3999">
        <v>29338580.924999997</v>
      </c>
      <c r="P3999">
        <v>45938281.454999998</v>
      </c>
      <c r="Q3999">
        <v>35438380.335000001</v>
      </c>
      <c r="S3999" t="s">
        <v>174</v>
      </c>
    </row>
    <row r="4000" spans="1:19" hidden="1" x14ac:dyDescent="0.2">
      <c r="A4000" t="str">
        <f t="shared" si="62"/>
        <v>Agentecondominioenlenguajedeseñascolombiana(Videollamada)AgenteespecializadoCienciasdelaeducaciónyafinesEnlasinstalacionesdelaEntidadCompradoraJornadaOrdinariaPlatinoNA</v>
      </c>
      <c r="B4000" t="s">
        <v>4304</v>
      </c>
      <c r="C4000" t="s">
        <v>3255</v>
      </c>
      <c r="D4000" t="s">
        <v>298</v>
      </c>
      <c r="E4000" t="s">
        <v>688</v>
      </c>
      <c r="F4000" t="s">
        <v>3272</v>
      </c>
      <c r="G4000" t="s">
        <v>89</v>
      </c>
      <c r="H4000" t="s">
        <v>134</v>
      </c>
      <c r="I4000" t="s">
        <v>96</v>
      </c>
      <c r="J4000" t="s">
        <v>5</v>
      </c>
      <c r="K4000">
        <v>7104623.2486908566</v>
      </c>
      <c r="L4000">
        <v>9216531.1349999998</v>
      </c>
      <c r="M4000">
        <v>8813023.2082578801</v>
      </c>
      <c r="N4000">
        <v>7803497.3849999998</v>
      </c>
      <c r="O4000">
        <v>8113576.1399999997</v>
      </c>
      <c r="P4000">
        <v>8923636.4849999994</v>
      </c>
      <c r="Q4000">
        <v>9271240.1999999993</v>
      </c>
      <c r="S4000" t="s">
        <v>174</v>
      </c>
    </row>
    <row r="4001" spans="1:19" hidden="1" x14ac:dyDescent="0.2">
      <c r="A4001" t="str">
        <f t="shared" si="62"/>
        <v>Agentecondominioenlenguajedeseñascolombiana(Videollamada)AgenteespecializadoCienciasdelaeducaciónyafinesEnlasinstalacionesdelaEntidadCompradoraHoraextradiurnaPlatinoNA</v>
      </c>
      <c r="B4001" t="s">
        <v>4305</v>
      </c>
      <c r="C4001" t="s">
        <v>3255</v>
      </c>
      <c r="D4001" t="s">
        <v>298</v>
      </c>
      <c r="E4001" t="s">
        <v>688</v>
      </c>
      <c r="F4001" t="s">
        <v>3272</v>
      </c>
      <c r="G4001" t="s">
        <v>172</v>
      </c>
      <c r="H4001" t="s">
        <v>134</v>
      </c>
      <c r="I4001" t="s">
        <v>96</v>
      </c>
      <c r="J4001" t="s">
        <v>25</v>
      </c>
      <c r="K4001">
        <v>36201.638983642428</v>
      </c>
      <c r="L4001">
        <v>50226.479999999996</v>
      </c>
      <c r="M4001">
        <v>51251.515416580318</v>
      </c>
      <c r="N4001">
        <v>248564.56499999997</v>
      </c>
      <c r="O4001">
        <v>32286.824999999997</v>
      </c>
      <c r="P4001">
        <v>47950.514999999999</v>
      </c>
      <c r="Q4001">
        <v>58587.209999999992</v>
      </c>
      <c r="S4001" t="s">
        <v>174</v>
      </c>
    </row>
    <row r="4002" spans="1:19" hidden="1" x14ac:dyDescent="0.2">
      <c r="A4002" t="str">
        <f t="shared" si="62"/>
        <v>Agentecondominioenlenguajedeseñascolombiana(Videollamada)AgenteespecializadoCienciasdelaeducaciónyafinesEnlasinstalacionesdelaEntidadCompradoraHoraextranocturna PlatinoNA</v>
      </c>
      <c r="B4002" t="s">
        <v>4306</v>
      </c>
      <c r="C4002" t="s">
        <v>3255</v>
      </c>
      <c r="D4002" t="s">
        <v>298</v>
      </c>
      <c r="E4002" t="s">
        <v>688</v>
      </c>
      <c r="F4002" t="s">
        <v>3272</v>
      </c>
      <c r="G4002" t="s">
        <v>288</v>
      </c>
      <c r="H4002" t="s">
        <v>134</v>
      </c>
      <c r="I4002" t="s">
        <v>96</v>
      </c>
      <c r="J4002" t="s">
        <v>25</v>
      </c>
      <c r="K4002">
        <v>49399.723211836819</v>
      </c>
      <c r="L4002">
        <v>70317.899999999994</v>
      </c>
      <c r="M4002">
        <v>71752.121583212444</v>
      </c>
      <c r="N4002">
        <v>272166.70499999996</v>
      </c>
      <c r="O4002">
        <v>44922.104999999996</v>
      </c>
      <c r="P4002">
        <v>61526.609999999993</v>
      </c>
      <c r="Q4002">
        <v>81317.87999999999</v>
      </c>
      <c r="S4002" t="s">
        <v>174</v>
      </c>
    </row>
    <row r="4003" spans="1:19" hidden="1" x14ac:dyDescent="0.2">
      <c r="A4003" t="str">
        <f t="shared" si="62"/>
        <v>Agentecondominioenlenguajedeseñascolombiana(Videollamada)AgenteespecializadoCienciasdelaeducaciónyafinesEnlasinstalacionesdelaEntidadCompradoraHoraextradominicalyfestivoPlatinoNA</v>
      </c>
      <c r="B4003" t="s">
        <v>4307</v>
      </c>
      <c r="C4003" t="s">
        <v>3255</v>
      </c>
      <c r="D4003" t="s">
        <v>298</v>
      </c>
      <c r="E4003" t="s">
        <v>688</v>
      </c>
      <c r="F4003" t="s">
        <v>3272</v>
      </c>
      <c r="G4003" t="s">
        <v>90</v>
      </c>
      <c r="H4003" t="s">
        <v>134</v>
      </c>
      <c r="I4003" t="s">
        <v>96</v>
      </c>
      <c r="J4003" t="s">
        <v>25</v>
      </c>
      <c r="K4003">
        <v>62597.807440031203</v>
      </c>
      <c r="L4003">
        <v>80363.61</v>
      </c>
      <c r="M4003">
        <v>82002.424666528503</v>
      </c>
      <c r="N4003">
        <v>66776.12999999999</v>
      </c>
      <c r="O4003">
        <v>51240.78</v>
      </c>
      <c r="P4003">
        <v>68314.14</v>
      </c>
      <c r="Q4003">
        <v>90528.344999999987</v>
      </c>
      <c r="S4003" t="s">
        <v>174</v>
      </c>
    </row>
    <row r="4004" spans="1:19" hidden="1" x14ac:dyDescent="0.2">
      <c r="A4004" t="str">
        <f t="shared" si="62"/>
        <v>Agentecondominioenlenguajedeseñascolombiana(Videollamada)AgenteespecializadoCienciasdelaeducaciónyafinesEnlasinstalacionesdelaEntidadCompradoraServicio7x24PlatinoNA</v>
      </c>
      <c r="B4004" t="s">
        <v>4308</v>
      </c>
      <c r="C4004" t="s">
        <v>3255</v>
      </c>
      <c r="D4004" t="s">
        <v>298</v>
      </c>
      <c r="E4004" t="s">
        <v>688</v>
      </c>
      <c r="F4004" t="s">
        <v>3272</v>
      </c>
      <c r="G4004" t="s">
        <v>91</v>
      </c>
      <c r="H4004" t="s">
        <v>134</v>
      </c>
      <c r="I4004" t="s">
        <v>96</v>
      </c>
      <c r="J4004" t="s">
        <v>260</v>
      </c>
      <c r="K4004">
        <v>22942324.322524119</v>
      </c>
      <c r="L4004">
        <v>42261887.969999999</v>
      </c>
      <c r="M4004">
        <v>35472418.413237967</v>
      </c>
      <c r="N4004">
        <v>28764826.604999997</v>
      </c>
      <c r="O4004">
        <v>29338580.924999997</v>
      </c>
      <c r="P4004">
        <v>46926201.375</v>
      </c>
      <c r="Q4004">
        <v>37664758.484999999</v>
      </c>
      <c r="S4004" t="s">
        <v>174</v>
      </c>
    </row>
    <row r="4005" spans="1:19" hidden="1" x14ac:dyDescent="0.2">
      <c r="A4005" t="str">
        <f t="shared" si="62"/>
        <v>Agentecondominioenlenguajedeseñascolombiana(Videollamada)AgenteespecializadoCienciasdelaeducaciónyafinesFrontofficeconherramientaJornadaOrdinariaPlataNA</v>
      </c>
      <c r="B4005" t="s">
        <v>4309</v>
      </c>
      <c r="C4005" t="s">
        <v>3255</v>
      </c>
      <c r="D4005" t="s">
        <v>298</v>
      </c>
      <c r="E4005" t="s">
        <v>688</v>
      </c>
      <c r="F4005" t="s">
        <v>3288</v>
      </c>
      <c r="G4005" t="s">
        <v>89</v>
      </c>
      <c r="H4005" t="s">
        <v>2</v>
      </c>
      <c r="I4005" t="s">
        <v>96</v>
      </c>
      <c r="J4005" t="s">
        <v>5</v>
      </c>
      <c r="K4005">
        <v>7421918.6446908563</v>
      </c>
      <c r="L4005">
        <v>8830067.3099999987</v>
      </c>
      <c r="M4005">
        <v>9165389.702010233</v>
      </c>
      <c r="N4005">
        <v>7954251.3449999997</v>
      </c>
      <c r="O4005">
        <v>8113576.1399999997</v>
      </c>
      <c r="P4005">
        <v>8592910.5149999987</v>
      </c>
      <c r="Q4005">
        <v>8596352.9249999989</v>
      </c>
      <c r="S4005" t="s">
        <v>174</v>
      </c>
    </row>
    <row r="4006" spans="1:19" hidden="1" x14ac:dyDescent="0.2">
      <c r="A4006" t="str">
        <f t="shared" si="62"/>
        <v>Agentecondominioenlenguajedeseñascolombiana(Videollamada)AgenteespecializadoCienciasdelaeducaciónyafinesFrontofficeconherramientaHoraextradiurnaPlataNA</v>
      </c>
      <c r="B4006" t="s">
        <v>4310</v>
      </c>
      <c r="C4006" t="s">
        <v>3255</v>
      </c>
      <c r="D4006" t="s">
        <v>298</v>
      </c>
      <c r="E4006" t="s">
        <v>688</v>
      </c>
      <c r="F4006" t="s">
        <v>3288</v>
      </c>
      <c r="G4006" t="s">
        <v>172</v>
      </c>
      <c r="H4006" t="s">
        <v>2</v>
      </c>
      <c r="I4006" t="s">
        <v>96</v>
      </c>
      <c r="J4006" t="s">
        <v>25</v>
      </c>
      <c r="K4006">
        <v>37523.703133642433</v>
      </c>
      <c r="L4006">
        <v>48120.254999999997</v>
      </c>
      <c r="M4006">
        <v>48398.661789161422</v>
      </c>
      <c r="N4006">
        <v>424618.06499999994</v>
      </c>
      <c r="O4006">
        <v>32286.824999999997</v>
      </c>
      <c r="P4006">
        <v>45944.684999999998</v>
      </c>
      <c r="Q4006">
        <v>52783.964999999997</v>
      </c>
      <c r="S4006" t="s">
        <v>174</v>
      </c>
    </row>
    <row r="4007" spans="1:19" hidden="1" x14ac:dyDescent="0.2">
      <c r="A4007" t="str">
        <f t="shared" si="62"/>
        <v>Agentecondominioenlenguajedeseñascolombiana(Videollamada)AgenteespecializadoCienciasdelaeducaciónyafinesFrontofficeconherramientaHoraextranocturna PlataNA</v>
      </c>
      <c r="B4007" t="s">
        <v>4311</v>
      </c>
      <c r="C4007" t="s">
        <v>3255</v>
      </c>
      <c r="D4007" t="s">
        <v>298</v>
      </c>
      <c r="E4007" t="s">
        <v>688</v>
      </c>
      <c r="F4007" t="s">
        <v>3288</v>
      </c>
      <c r="G4007" t="s">
        <v>288</v>
      </c>
      <c r="H4007" t="s">
        <v>2</v>
      </c>
      <c r="I4007" t="s">
        <v>96</v>
      </c>
      <c r="J4007" t="s">
        <v>25</v>
      </c>
      <c r="K4007">
        <v>50721.787361836818</v>
      </c>
      <c r="L4007">
        <v>67369.184999999998</v>
      </c>
      <c r="M4007">
        <v>67758.126504825996</v>
      </c>
      <c r="N4007">
        <v>456603.70499999996</v>
      </c>
      <c r="O4007">
        <v>44922.104999999996</v>
      </c>
      <c r="P4007">
        <v>58989.824999999997</v>
      </c>
      <c r="Q4007">
        <v>73263.509999999995</v>
      </c>
      <c r="S4007" t="s">
        <v>174</v>
      </c>
    </row>
    <row r="4008" spans="1:19" hidden="1" x14ac:dyDescent="0.2">
      <c r="A4008" t="str">
        <f t="shared" si="62"/>
        <v>Agentecondominioenlenguajedeseñascolombiana(Videollamada)AgenteespecializadoCienciasdelaeducaciónyafinesFrontofficeconherramientaHoraextradominicalyfestivoPlataNA</v>
      </c>
      <c r="B4008" t="s">
        <v>4312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90</v>
      </c>
      <c r="H4008" t="s">
        <v>2</v>
      </c>
      <c r="I4008" t="s">
        <v>96</v>
      </c>
      <c r="J4008" t="s">
        <v>25</v>
      </c>
      <c r="K4008">
        <v>63919.871590031202</v>
      </c>
      <c r="L4008">
        <v>76992.614999999991</v>
      </c>
      <c r="M4008">
        <v>77437.858862658293</v>
      </c>
      <c r="N4008">
        <v>66776.12999999999</v>
      </c>
      <c r="O4008">
        <v>51240.78</v>
      </c>
      <c r="P4008">
        <v>65496.869999999995</v>
      </c>
      <c r="Q4008">
        <v>81561.104999999996</v>
      </c>
      <c r="S4008" t="s">
        <v>174</v>
      </c>
    </row>
    <row r="4009" spans="1:19" hidden="1" x14ac:dyDescent="0.2">
      <c r="A4009" t="str">
        <f t="shared" si="62"/>
        <v>Agentecondominioenlenguajedeseñascolombiana(Videollamada)AgenteespecializadoCienciasdelaeducaciónyafinesFrontofficeconherramientaServicio7x24PlataNA</v>
      </c>
      <c r="B4009" t="s">
        <v>4313</v>
      </c>
      <c r="C4009" t="s">
        <v>3255</v>
      </c>
      <c r="D4009" t="s">
        <v>298</v>
      </c>
      <c r="E4009" t="s">
        <v>688</v>
      </c>
      <c r="F4009" t="s">
        <v>3288</v>
      </c>
      <c r="G4009" t="s">
        <v>91</v>
      </c>
      <c r="H4009" t="s">
        <v>2</v>
      </c>
      <c r="I4009" t="s">
        <v>96</v>
      </c>
      <c r="J4009" t="s">
        <v>260</v>
      </c>
      <c r="K4009">
        <v>23259619.718524121</v>
      </c>
      <c r="L4009">
        <v>40301767.709999993</v>
      </c>
      <c r="M4009">
        <v>36890693.550591178</v>
      </c>
      <c r="N4009">
        <v>29501329.499999996</v>
      </c>
      <c r="O4009">
        <v>29338580.924999997</v>
      </c>
      <c r="P4009">
        <v>44991100.169999994</v>
      </c>
      <c r="Q4009">
        <v>34177438.799999997</v>
      </c>
      <c r="S4009" t="s">
        <v>174</v>
      </c>
    </row>
    <row r="4010" spans="1:19" hidden="1" x14ac:dyDescent="0.2">
      <c r="A4010" t="str">
        <f t="shared" si="62"/>
        <v>Agentecondominioenlenguajedeseñascolombiana(Videollamada)AgenteespecializadoCienciasdelaeducaciónyafinesFrontofficeconherramientaJornadaOrdinariaOroNA</v>
      </c>
      <c r="B4010" t="s">
        <v>4314</v>
      </c>
      <c r="C4010" t="s">
        <v>3255</v>
      </c>
      <c r="D4010" t="s">
        <v>298</v>
      </c>
      <c r="E4010" t="s">
        <v>688</v>
      </c>
      <c r="F4010" t="s">
        <v>3288</v>
      </c>
      <c r="G4010" t="s">
        <v>89</v>
      </c>
      <c r="H4010" t="s">
        <v>3</v>
      </c>
      <c r="I4010" t="s">
        <v>96</v>
      </c>
      <c r="J4010" t="s">
        <v>5</v>
      </c>
      <c r="K4010">
        <v>7421918.6446908563</v>
      </c>
      <c r="L4010">
        <v>9006669.3599999994</v>
      </c>
      <c r="M4010">
        <v>9427782.7653371785</v>
      </c>
      <c r="N4010">
        <v>7982876.3399999989</v>
      </c>
      <c r="O4010">
        <v>8113576.1399999997</v>
      </c>
      <c r="P4010">
        <v>8773814.0249999985</v>
      </c>
      <c r="Q4010">
        <v>8977453.379999999</v>
      </c>
      <c r="S4010" t="s">
        <v>174</v>
      </c>
    </row>
    <row r="4011" spans="1:19" hidden="1" x14ac:dyDescent="0.2">
      <c r="A4011" t="str">
        <f t="shared" si="62"/>
        <v>Agentecondominioenlenguajedeseñascolombiana(Videollamada)AgenteespecializadoCienciasdelaeducaciónyafinesFrontofficeconherramientaHoraextradiurnaOroNA</v>
      </c>
      <c r="B4011" t="s">
        <v>4315</v>
      </c>
      <c r="C4011" t="s">
        <v>3255</v>
      </c>
      <c r="D4011" t="s">
        <v>298</v>
      </c>
      <c r="E4011" t="s">
        <v>688</v>
      </c>
      <c r="F4011" t="s">
        <v>3288</v>
      </c>
      <c r="G4011" t="s">
        <v>172</v>
      </c>
      <c r="H4011" t="s">
        <v>3</v>
      </c>
      <c r="I4011" t="s">
        <v>96</v>
      </c>
      <c r="J4011" t="s">
        <v>25</v>
      </c>
      <c r="K4011">
        <v>37523.703133642433</v>
      </c>
      <c r="L4011">
        <v>49082.804999999993</v>
      </c>
      <c r="M4011">
        <v>49784.251877600058</v>
      </c>
      <c r="N4011">
        <v>33388.064999999995</v>
      </c>
      <c r="O4011">
        <v>32286.824999999997</v>
      </c>
      <c r="P4011">
        <v>46911.375</v>
      </c>
      <c r="Q4011">
        <v>55124.1</v>
      </c>
      <c r="S4011" t="s">
        <v>174</v>
      </c>
    </row>
    <row r="4012" spans="1:19" hidden="1" x14ac:dyDescent="0.2">
      <c r="A4012" t="str">
        <f t="shared" si="62"/>
        <v>Agentecondominioenlenguajedeseñascolombiana(Videollamada)AgenteespecializadoCienciasdelaeducaciónyafinesFrontofficeconherramientaHoraextranocturna OroNA</v>
      </c>
      <c r="B4012" t="s">
        <v>4316</v>
      </c>
      <c r="C4012" t="s">
        <v>3255</v>
      </c>
      <c r="D4012" t="s">
        <v>298</v>
      </c>
      <c r="E4012" t="s">
        <v>688</v>
      </c>
      <c r="F4012" t="s">
        <v>3288</v>
      </c>
      <c r="G4012" t="s">
        <v>288</v>
      </c>
      <c r="H4012" t="s">
        <v>3</v>
      </c>
      <c r="I4012" t="s">
        <v>96</v>
      </c>
      <c r="J4012" t="s">
        <v>25</v>
      </c>
      <c r="K4012">
        <v>50721.787361836818</v>
      </c>
      <c r="L4012">
        <v>68716.75499999999</v>
      </c>
      <c r="M4012">
        <v>69697.95262864008</v>
      </c>
      <c r="N4012">
        <v>46743.704999999994</v>
      </c>
      <c r="O4012">
        <v>44922.104999999996</v>
      </c>
      <c r="P4012">
        <v>60231.824999999997</v>
      </c>
      <c r="Q4012">
        <v>76511.34</v>
      </c>
      <c r="S4012" t="s">
        <v>174</v>
      </c>
    </row>
    <row r="4013" spans="1:19" hidden="1" x14ac:dyDescent="0.2">
      <c r="A4013" t="str">
        <f t="shared" si="62"/>
        <v>Agentecondominioenlenguajedeseñascolombiana(Videollamada)AgenteespecializadoCienciasdelaeducaciónyafinesFrontofficeconherramientaHoraextradominicalyfestivoOroNA</v>
      </c>
      <c r="B4013" t="s">
        <v>4317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90</v>
      </c>
      <c r="H4013" t="s">
        <v>3</v>
      </c>
      <c r="I4013" t="s">
        <v>96</v>
      </c>
      <c r="J4013" t="s">
        <v>25</v>
      </c>
      <c r="K4013">
        <v>63919.871590031202</v>
      </c>
      <c r="L4013">
        <v>78532.694999999992</v>
      </c>
      <c r="M4013">
        <v>79654.803004160101</v>
      </c>
      <c r="N4013">
        <v>66776.12999999999</v>
      </c>
      <c r="O4013">
        <v>51240.78</v>
      </c>
      <c r="P4013">
        <v>66876.524999999994</v>
      </c>
      <c r="Q4013">
        <v>85176.36</v>
      </c>
      <c r="S4013" t="s">
        <v>174</v>
      </c>
    </row>
    <row r="4014" spans="1:19" hidden="1" x14ac:dyDescent="0.2">
      <c r="A4014" t="str">
        <f t="shared" si="62"/>
        <v>Agentecondominioenlenguajedeseñascolombiana(Videollamada)AgenteespecializadoCienciasdelaeducaciónyafinesFrontofficeconherramientaServicio7x24OroNA</v>
      </c>
      <c r="B4014" t="s">
        <v>4318</v>
      </c>
      <c r="C4014" t="s">
        <v>3255</v>
      </c>
      <c r="D4014" t="s">
        <v>298</v>
      </c>
      <c r="E4014" t="s">
        <v>688</v>
      </c>
      <c r="F4014" t="s">
        <v>3288</v>
      </c>
      <c r="G4014" t="s">
        <v>91</v>
      </c>
      <c r="H4014" t="s">
        <v>3</v>
      </c>
      <c r="I4014" t="s">
        <v>96</v>
      </c>
      <c r="J4014" t="s">
        <v>260</v>
      </c>
      <c r="K4014">
        <v>23259619.718524121</v>
      </c>
      <c r="L4014">
        <v>41107803.974999994</v>
      </c>
      <c r="M4014">
        <v>37946825.63048213</v>
      </c>
      <c r="N4014">
        <v>29556257.984999999</v>
      </c>
      <c r="O4014">
        <v>29338580.924999997</v>
      </c>
      <c r="P4014">
        <v>45938281.454999998</v>
      </c>
      <c r="Q4014">
        <v>35692619.805</v>
      </c>
      <c r="S4014" t="s">
        <v>174</v>
      </c>
    </row>
    <row r="4015" spans="1:19" hidden="1" x14ac:dyDescent="0.2">
      <c r="A4015" t="str">
        <f t="shared" si="62"/>
        <v>Agentecondominioenlenguajedeseñascolombiana(Videollamada)AgenteespecializadoCienciasdelaeducaciónyafinesFrontofficeconherramientaJornadaOrdinariaPlatinoNA</v>
      </c>
      <c r="B4015" t="s">
        <v>4319</v>
      </c>
      <c r="C4015" t="s">
        <v>3255</v>
      </c>
      <c r="D4015" t="s">
        <v>298</v>
      </c>
      <c r="E4015" t="s">
        <v>688</v>
      </c>
      <c r="F4015" t="s">
        <v>3288</v>
      </c>
      <c r="G4015" t="s">
        <v>89</v>
      </c>
      <c r="H4015" t="s">
        <v>134</v>
      </c>
      <c r="I4015" t="s">
        <v>96</v>
      </c>
      <c r="J4015" t="s">
        <v>5</v>
      </c>
      <c r="K4015">
        <v>7421918.6446908563</v>
      </c>
      <c r="L4015">
        <v>9271571.3999999985</v>
      </c>
      <c r="M4015">
        <v>9705642.5580084771</v>
      </c>
      <c r="N4015">
        <v>8011501.334999999</v>
      </c>
      <c r="O4015">
        <v>8113576.1399999997</v>
      </c>
      <c r="P4015">
        <v>8962497.629999999</v>
      </c>
      <c r="Q4015">
        <v>9541451.7899999991</v>
      </c>
      <c r="S4015" t="s">
        <v>174</v>
      </c>
    </row>
    <row r="4016" spans="1:19" hidden="1" x14ac:dyDescent="0.2">
      <c r="A4016" t="str">
        <f t="shared" si="62"/>
        <v>Agentecondominioenlenguajedeseñascolombiana(Videollamada)AgenteespecializadoCienciasdelaeducaciónyafinesFrontofficeconherramientaHoraextradiurnaPlatinoNA</v>
      </c>
      <c r="B4016" t="s">
        <v>4320</v>
      </c>
      <c r="C4016" t="s">
        <v>3255</v>
      </c>
      <c r="D4016" t="s">
        <v>298</v>
      </c>
      <c r="E4016" t="s">
        <v>688</v>
      </c>
      <c r="F4016" t="s">
        <v>3288</v>
      </c>
      <c r="G4016" t="s">
        <v>172</v>
      </c>
      <c r="H4016" t="s">
        <v>134</v>
      </c>
      <c r="I4016" t="s">
        <v>96</v>
      </c>
      <c r="J4016" t="s">
        <v>25</v>
      </c>
      <c r="K4016">
        <v>37523.703133642433</v>
      </c>
      <c r="L4016">
        <v>50526.63</v>
      </c>
      <c r="M4016">
        <v>51251.515416580318</v>
      </c>
      <c r="N4016">
        <v>33388.064999999995</v>
      </c>
      <c r="O4016">
        <v>32286.824999999997</v>
      </c>
      <c r="P4016">
        <v>47920.499999999993</v>
      </c>
      <c r="Q4016">
        <v>58587.209999999992</v>
      </c>
      <c r="S4016" t="s">
        <v>174</v>
      </c>
    </row>
    <row r="4017" spans="1:19" hidden="1" x14ac:dyDescent="0.2">
      <c r="A4017" t="str">
        <f t="shared" si="62"/>
        <v>Agentecondominioenlenguajedeseñascolombiana(Videollamada)AgenteespecializadoCienciasdelaeducaciónyafinesFrontofficeconherramientaHoraextranocturna PlatinoNA</v>
      </c>
      <c r="B4017" t="s">
        <v>4321</v>
      </c>
      <c r="C4017" t="s">
        <v>3255</v>
      </c>
      <c r="D4017" t="s">
        <v>298</v>
      </c>
      <c r="E4017" t="s">
        <v>688</v>
      </c>
      <c r="F4017" t="s">
        <v>3288</v>
      </c>
      <c r="G4017" t="s">
        <v>288</v>
      </c>
      <c r="H4017" t="s">
        <v>134</v>
      </c>
      <c r="I4017" t="s">
        <v>96</v>
      </c>
      <c r="J4017" t="s">
        <v>25</v>
      </c>
      <c r="K4017">
        <v>50721.787361836818</v>
      </c>
      <c r="L4017">
        <v>70738.11</v>
      </c>
      <c r="M4017">
        <v>71752.121583212444</v>
      </c>
      <c r="N4017">
        <v>46743.704999999994</v>
      </c>
      <c r="O4017">
        <v>44922.104999999996</v>
      </c>
      <c r="P4017">
        <v>61526.609999999993</v>
      </c>
      <c r="Q4017">
        <v>81317.87999999999</v>
      </c>
      <c r="S4017" t="s">
        <v>174</v>
      </c>
    </row>
    <row r="4018" spans="1:19" hidden="1" x14ac:dyDescent="0.2">
      <c r="A4018" t="str">
        <f t="shared" si="62"/>
        <v>Agentecondominioenlenguajedeseñascolombiana(Videollamada)AgenteespecializadoCienciasdelaeducaciónyafinesFrontofficeconherramientaHoraextradominicalyfestivoPlatinoNA</v>
      </c>
      <c r="B4018" t="s">
        <v>4322</v>
      </c>
      <c r="C4018" t="s">
        <v>3255</v>
      </c>
      <c r="D4018" t="s">
        <v>298</v>
      </c>
      <c r="E4018" t="s">
        <v>688</v>
      </c>
      <c r="F4018" t="s">
        <v>3288</v>
      </c>
      <c r="G4018" t="s">
        <v>90</v>
      </c>
      <c r="H4018" t="s">
        <v>134</v>
      </c>
      <c r="I4018" t="s">
        <v>96</v>
      </c>
      <c r="J4018" t="s">
        <v>25</v>
      </c>
      <c r="K4018">
        <v>63919.871590031202</v>
      </c>
      <c r="L4018">
        <v>80842.814999999988</v>
      </c>
      <c r="M4018">
        <v>82002.424666528503</v>
      </c>
      <c r="N4018">
        <v>66776.12999999999</v>
      </c>
      <c r="O4018">
        <v>51240.78</v>
      </c>
      <c r="P4018">
        <v>68314.14</v>
      </c>
      <c r="Q4018">
        <v>90528.344999999987</v>
      </c>
      <c r="S4018" t="s">
        <v>174</v>
      </c>
    </row>
    <row r="4019" spans="1:19" hidden="1" x14ac:dyDescent="0.2">
      <c r="A4019" t="str">
        <f t="shared" si="62"/>
        <v>Agentecondominioenlenguajedeseñascolombiana(Videollamada)AgenteespecializadoCienciasdelaeducaciónyafinesFrontofficeconherramientaServicio7x24PlatinoNA</v>
      </c>
      <c r="B4019" t="s">
        <v>4323</v>
      </c>
      <c r="C4019" t="s">
        <v>3255</v>
      </c>
      <c r="D4019" t="s">
        <v>298</v>
      </c>
      <c r="E4019" t="s">
        <v>688</v>
      </c>
      <c r="F4019" t="s">
        <v>3288</v>
      </c>
      <c r="G4019" t="s">
        <v>91</v>
      </c>
      <c r="H4019" t="s">
        <v>134</v>
      </c>
      <c r="I4019" t="s">
        <v>96</v>
      </c>
      <c r="J4019" t="s">
        <v>260</v>
      </c>
      <c r="K4019">
        <v>23259619.718524121</v>
      </c>
      <c r="L4019">
        <v>42316856.82</v>
      </c>
      <c r="M4019">
        <v>31295992.868066691</v>
      </c>
      <c r="N4019">
        <v>29611187.504999999</v>
      </c>
      <c r="O4019">
        <v>29338580.924999997</v>
      </c>
      <c r="P4019">
        <v>46926201.375</v>
      </c>
      <c r="Q4019">
        <v>37934970.074999996</v>
      </c>
      <c r="S4019" t="s">
        <v>174</v>
      </c>
    </row>
    <row r="4020" spans="1:19" hidden="1" x14ac:dyDescent="0.2">
      <c r="A4020" t="str">
        <f t="shared" si="62"/>
        <v>Agentecondominioenlenguajedeseñascolombiana(Videollamada)AgenteespecializadoCienciasdelaeducaciónyafinesFrontofficesinherramientaJornadaOrdinariaPlataNA</v>
      </c>
      <c r="B4020" t="s">
        <v>4324</v>
      </c>
      <c r="C4020" t="s">
        <v>3255</v>
      </c>
      <c r="D4020" t="s">
        <v>298</v>
      </c>
      <c r="E4020" t="s">
        <v>688</v>
      </c>
      <c r="F4020" t="s">
        <v>3304</v>
      </c>
      <c r="G4020" t="s">
        <v>89</v>
      </c>
      <c r="H4020" t="s">
        <v>2</v>
      </c>
      <c r="I4020" t="s">
        <v>96</v>
      </c>
      <c r="J4020" t="s">
        <v>5</v>
      </c>
      <c r="K4020">
        <v>7152639.5565333059</v>
      </c>
      <c r="L4020">
        <v>8424392.8499999996</v>
      </c>
      <c r="M4020">
        <v>8551965.6830845438</v>
      </c>
      <c r="N4020">
        <v>7765156.8449999997</v>
      </c>
      <c r="O4020">
        <v>8113576.1399999997</v>
      </c>
      <c r="P4020">
        <v>7738453.8449999997</v>
      </c>
      <c r="Q4020">
        <v>7918080.1649999991</v>
      </c>
      <c r="S4020" t="s">
        <v>174</v>
      </c>
    </row>
    <row r="4021" spans="1:19" hidden="1" x14ac:dyDescent="0.2">
      <c r="A4021" t="str">
        <f t="shared" si="62"/>
        <v>Agentecondominioenlenguajedeseñascolombiana(Videollamada)AgenteespecializadoCienciasdelaeducaciónyafinesFrontofficesinherramientaHoraextradiurnaPlataNA</v>
      </c>
      <c r="B4021" t="s">
        <v>4325</v>
      </c>
      <c r="C4021" t="s">
        <v>3255</v>
      </c>
      <c r="D4021" t="s">
        <v>298</v>
      </c>
      <c r="E4021" t="s">
        <v>688</v>
      </c>
      <c r="F4021" t="s">
        <v>3304</v>
      </c>
      <c r="G4021" t="s">
        <v>172</v>
      </c>
      <c r="H4021" t="s">
        <v>2</v>
      </c>
      <c r="I4021" t="s">
        <v>96</v>
      </c>
      <c r="J4021" t="s">
        <v>25</v>
      </c>
      <c r="K4021">
        <v>36401.706932985966</v>
      </c>
      <c r="L4021">
        <v>45909.494999999995</v>
      </c>
      <c r="M4021">
        <v>48398.661789161422</v>
      </c>
      <c r="N4021">
        <v>646315.06499999994</v>
      </c>
      <c r="O4021">
        <v>32286.824999999997</v>
      </c>
      <c r="P4021">
        <v>46658.834999999999</v>
      </c>
      <c r="Q4021">
        <v>52783.964999999997</v>
      </c>
      <c r="S4021" t="s">
        <v>174</v>
      </c>
    </row>
    <row r="4022" spans="1:19" hidden="1" x14ac:dyDescent="0.2">
      <c r="A4022" t="str">
        <f t="shared" si="62"/>
        <v>Agentecondominioenlenguajedeseñascolombiana(Videollamada)AgenteespecializadoCienciasdelaeducaciónyafinesFrontofficesinherramientaHoraextranocturna PlataNA</v>
      </c>
      <c r="B4022" t="s">
        <v>4326</v>
      </c>
      <c r="C4022" t="s">
        <v>3255</v>
      </c>
      <c r="D4022" t="s">
        <v>298</v>
      </c>
      <c r="E4022" t="s">
        <v>688</v>
      </c>
      <c r="F4022" t="s">
        <v>3304</v>
      </c>
      <c r="G4022" t="s">
        <v>288</v>
      </c>
      <c r="H4022" t="s">
        <v>2</v>
      </c>
      <c r="I4022" t="s">
        <v>96</v>
      </c>
      <c r="J4022" t="s">
        <v>25</v>
      </c>
      <c r="K4022">
        <v>49599.791161180357</v>
      </c>
      <c r="L4022">
        <v>64273.499999999993</v>
      </c>
      <c r="M4022">
        <v>67758.126504825996</v>
      </c>
      <c r="N4022">
        <v>688857.70499999996</v>
      </c>
      <c r="O4022">
        <v>44922.104999999996</v>
      </c>
      <c r="P4022">
        <v>61046.369999999995</v>
      </c>
      <c r="Q4022">
        <v>73263.509999999995</v>
      </c>
      <c r="S4022" t="s">
        <v>174</v>
      </c>
    </row>
    <row r="4023" spans="1:19" hidden="1" x14ac:dyDescent="0.2">
      <c r="A4023" t="str">
        <f t="shared" si="62"/>
        <v>Agentecondominioenlenguajedeseñascolombiana(Videollamada)AgenteespecializadoCienciasdelaeducaciónyafinesFrontofficesinherramientaHoraextradominicalyfestivoPlataNA</v>
      </c>
      <c r="B4023" t="s">
        <v>4327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90</v>
      </c>
      <c r="H4023" t="s">
        <v>2</v>
      </c>
      <c r="I4023" t="s">
        <v>96</v>
      </c>
      <c r="J4023" t="s">
        <v>25</v>
      </c>
      <c r="K4023">
        <v>62797.875389374742</v>
      </c>
      <c r="L4023">
        <v>73456.01999999999</v>
      </c>
      <c r="M4023">
        <v>77437.858862658293</v>
      </c>
      <c r="N4023">
        <v>66776.12999999999</v>
      </c>
      <c r="O4023">
        <v>51240.78</v>
      </c>
      <c r="P4023">
        <v>68241.689999999988</v>
      </c>
      <c r="Q4023">
        <v>81561.104999999996</v>
      </c>
      <c r="S4023" t="s">
        <v>174</v>
      </c>
    </row>
    <row r="4024" spans="1:19" hidden="1" x14ac:dyDescent="0.2">
      <c r="A4024" t="str">
        <f t="shared" si="62"/>
        <v>Agentecondominioenlenguajedeseñascolombiana(Videollamada)AgenteespecializadoCienciasdelaeducaciónyafinesFrontofficesinherramientaServicio7x24PlataNA</v>
      </c>
      <c r="B4024" t="s">
        <v>4328</v>
      </c>
      <c r="C4024" t="s">
        <v>3255</v>
      </c>
      <c r="D4024" t="s">
        <v>298</v>
      </c>
      <c r="E4024" t="s">
        <v>688</v>
      </c>
      <c r="F4024" t="s">
        <v>3304</v>
      </c>
      <c r="G4024" t="s">
        <v>91</v>
      </c>
      <c r="H4024" t="s">
        <v>2</v>
      </c>
      <c r="I4024" t="s">
        <v>96</v>
      </c>
      <c r="J4024" t="s">
        <v>260</v>
      </c>
      <c r="K4024">
        <v>22990340.630366568</v>
      </c>
      <c r="L4024">
        <v>39860277.074999996</v>
      </c>
      <c r="M4024">
        <v>34421661.874415278</v>
      </c>
      <c r="N4024">
        <v>28731910.499999996</v>
      </c>
      <c r="O4024">
        <v>29338580.924999997</v>
      </c>
      <c r="P4024">
        <v>44101005.344999999</v>
      </c>
      <c r="Q4024">
        <v>33499166.039999999</v>
      </c>
      <c r="S4024" t="s">
        <v>174</v>
      </c>
    </row>
    <row r="4025" spans="1:19" hidden="1" x14ac:dyDescent="0.2">
      <c r="A4025" t="str">
        <f t="shared" si="62"/>
        <v>Agentecondominioenlenguajedeseñascolombiana(Videollamada)AgenteespecializadoCienciasdelaeducaciónyafinesFrontofficesinherramientaJornadaOrdinariaOroNA</v>
      </c>
      <c r="B4025" t="s">
        <v>4329</v>
      </c>
      <c r="C4025" t="s">
        <v>3255</v>
      </c>
      <c r="D4025" t="s">
        <v>298</v>
      </c>
      <c r="E4025" t="s">
        <v>688</v>
      </c>
      <c r="F4025" t="s">
        <v>3304</v>
      </c>
      <c r="G4025" t="s">
        <v>89</v>
      </c>
      <c r="H4025" t="s">
        <v>3</v>
      </c>
      <c r="I4025" t="s">
        <v>96</v>
      </c>
      <c r="J4025" t="s">
        <v>5</v>
      </c>
      <c r="K4025">
        <v>7152639.5565333059</v>
      </c>
      <c r="L4025">
        <v>8592881.5350000001</v>
      </c>
      <c r="M4025">
        <v>8796797.2228235789</v>
      </c>
      <c r="N4025">
        <v>7784327.1149999993</v>
      </c>
      <c r="O4025">
        <v>8113576.1399999997</v>
      </c>
      <c r="P4025">
        <v>7901369.0549999997</v>
      </c>
      <c r="Q4025">
        <v>8269110.7649999997</v>
      </c>
      <c r="S4025" t="s">
        <v>174</v>
      </c>
    </row>
    <row r="4026" spans="1:19" hidden="1" x14ac:dyDescent="0.2">
      <c r="A4026" t="str">
        <f t="shared" si="62"/>
        <v>Agentecondominioenlenguajedeseñascolombiana(Videollamada)AgenteespecializadoCienciasdelaeducaciónyafinesFrontofficesinherramientaHoraextradiurnaOroNA</v>
      </c>
      <c r="B4026" t="s">
        <v>4330</v>
      </c>
      <c r="C4026" t="s">
        <v>3255</v>
      </c>
      <c r="D4026" t="s">
        <v>298</v>
      </c>
      <c r="E4026" t="s">
        <v>688</v>
      </c>
      <c r="F4026" t="s">
        <v>3304</v>
      </c>
      <c r="G4026" t="s">
        <v>172</v>
      </c>
      <c r="H4026" t="s">
        <v>3</v>
      </c>
      <c r="I4026" t="s">
        <v>96</v>
      </c>
      <c r="J4026" t="s">
        <v>25</v>
      </c>
      <c r="K4026">
        <v>36401.706932985966</v>
      </c>
      <c r="L4026">
        <v>46828.574999999997</v>
      </c>
      <c r="M4026">
        <v>49784.251877600058</v>
      </c>
      <c r="N4026">
        <v>266169.91499999998</v>
      </c>
      <c r="O4026">
        <v>32286.824999999997</v>
      </c>
      <c r="P4026">
        <v>47642.084999999999</v>
      </c>
      <c r="Q4026">
        <v>55124.1</v>
      </c>
      <c r="S4026" t="s">
        <v>174</v>
      </c>
    </row>
    <row r="4027" spans="1:19" hidden="1" x14ac:dyDescent="0.2">
      <c r="A4027" t="str">
        <f t="shared" si="62"/>
        <v>Agentecondominioenlenguajedeseñascolombiana(Videollamada)AgenteespecializadoCienciasdelaeducaciónyafinesFrontofficesinherramientaHoraextranocturna OroNA</v>
      </c>
      <c r="B4027" t="s">
        <v>4331</v>
      </c>
      <c r="C4027" t="s">
        <v>3255</v>
      </c>
      <c r="D4027" t="s">
        <v>298</v>
      </c>
      <c r="E4027" t="s">
        <v>688</v>
      </c>
      <c r="F4027" t="s">
        <v>3304</v>
      </c>
      <c r="G4027" t="s">
        <v>288</v>
      </c>
      <c r="H4027" t="s">
        <v>3</v>
      </c>
      <c r="I4027" t="s">
        <v>96</v>
      </c>
      <c r="J4027" t="s">
        <v>25</v>
      </c>
      <c r="K4027">
        <v>49599.791161180357</v>
      </c>
      <c r="L4027">
        <v>65558.97</v>
      </c>
      <c r="M4027">
        <v>69697.95262864008</v>
      </c>
      <c r="N4027">
        <v>290610.40499999997</v>
      </c>
      <c r="O4027">
        <v>44922.104999999996</v>
      </c>
      <c r="P4027">
        <v>62331.839999999997</v>
      </c>
      <c r="Q4027">
        <v>76511.34</v>
      </c>
      <c r="S4027" t="s">
        <v>174</v>
      </c>
    </row>
    <row r="4028" spans="1:19" hidden="1" x14ac:dyDescent="0.2">
      <c r="A4028" t="str">
        <f t="shared" si="62"/>
        <v>Agentecondominioenlenguajedeseñascolombiana(Videollamada)AgenteespecializadoCienciasdelaeducaciónyafinesFrontofficesinherramientaHoraextradominicalyfestivoOroNA</v>
      </c>
      <c r="B4028" t="s">
        <v>4332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90</v>
      </c>
      <c r="H4028" t="s">
        <v>3</v>
      </c>
      <c r="I4028" t="s">
        <v>96</v>
      </c>
      <c r="J4028" t="s">
        <v>25</v>
      </c>
      <c r="K4028">
        <v>62797.875389374742</v>
      </c>
      <c r="L4028">
        <v>74925.72</v>
      </c>
      <c r="M4028">
        <v>79654.803004160101</v>
      </c>
      <c r="N4028">
        <v>66776.12999999999</v>
      </c>
      <c r="O4028">
        <v>51240.78</v>
      </c>
      <c r="P4028">
        <v>69678.26999999999</v>
      </c>
      <c r="Q4028">
        <v>85176.36</v>
      </c>
      <c r="S4028" t="s">
        <v>174</v>
      </c>
    </row>
    <row r="4029" spans="1:19" hidden="1" x14ac:dyDescent="0.2">
      <c r="A4029" t="str">
        <f t="shared" si="62"/>
        <v>Agentecondominioenlenguajedeseñascolombiana(Videollamada)AgenteespecializadoCienciasdelaeducaciónyafinesFrontofficesinherramientaServicio7x24OroNA</v>
      </c>
      <c r="B4029" t="s">
        <v>4333</v>
      </c>
      <c r="C4029" t="s">
        <v>3255</v>
      </c>
      <c r="D4029" t="s">
        <v>298</v>
      </c>
      <c r="E4029" t="s">
        <v>688</v>
      </c>
      <c r="F4029" t="s">
        <v>3304</v>
      </c>
      <c r="G4029" t="s">
        <v>91</v>
      </c>
      <c r="H4029" t="s">
        <v>3</v>
      </c>
      <c r="I4029" t="s">
        <v>96</v>
      </c>
      <c r="J4029" t="s">
        <v>260</v>
      </c>
      <c r="K4029">
        <v>22990340.630366568</v>
      </c>
      <c r="L4029">
        <v>40657482.719999999</v>
      </c>
      <c r="M4029">
        <v>35407108.821864903</v>
      </c>
      <c r="N4029">
        <v>28748368.034999996</v>
      </c>
      <c r="O4029">
        <v>29338580.924999997</v>
      </c>
      <c r="P4029">
        <v>45029447.954999998</v>
      </c>
      <c r="Q4029">
        <v>34984277.189999998</v>
      </c>
      <c r="S4029" t="s">
        <v>174</v>
      </c>
    </row>
    <row r="4030" spans="1:19" hidden="1" x14ac:dyDescent="0.2">
      <c r="A4030" t="str">
        <f t="shared" si="62"/>
        <v>Agentecondominioenlenguajedeseñascolombiana(Videollamada)AgenteespecializadoCienciasdelaeducaciónyafinesFrontofficesinherramientaJornadaOrdinariaPlatinoNA</v>
      </c>
      <c r="B4030" t="s">
        <v>4334</v>
      </c>
      <c r="C4030" t="s">
        <v>3255</v>
      </c>
      <c r="D4030" t="s">
        <v>298</v>
      </c>
      <c r="E4030" t="s">
        <v>688</v>
      </c>
      <c r="F4030" t="s">
        <v>3304</v>
      </c>
      <c r="G4030" t="s">
        <v>89</v>
      </c>
      <c r="H4030" t="s">
        <v>134</v>
      </c>
      <c r="I4030" t="s">
        <v>96</v>
      </c>
      <c r="J4030" t="s">
        <v>5</v>
      </c>
      <c r="K4030">
        <v>7152639.5565333059</v>
      </c>
      <c r="L4030">
        <v>8845613.0099999998</v>
      </c>
      <c r="M4030">
        <v>9056060.3298917674</v>
      </c>
      <c r="N4030">
        <v>7803497.3849999998</v>
      </c>
      <c r="O4030">
        <v>8113576.1399999997</v>
      </c>
      <c r="P4030">
        <v>8071290.1799999997</v>
      </c>
      <c r="Q4030">
        <v>8788609.3499999996</v>
      </c>
      <c r="S4030" t="s">
        <v>174</v>
      </c>
    </row>
    <row r="4031" spans="1:19" hidden="1" x14ac:dyDescent="0.2">
      <c r="A4031" t="str">
        <f t="shared" si="62"/>
        <v>Agentecondominioenlenguajedeseñascolombiana(Videollamada)AgenteespecializadoCienciasdelaeducaciónyafinesFrontofficesinherramientaHoraextradiurnaPlatinoNA</v>
      </c>
      <c r="B4031" t="s">
        <v>4335</v>
      </c>
      <c r="C4031" t="s">
        <v>3255</v>
      </c>
      <c r="D4031" t="s">
        <v>298</v>
      </c>
      <c r="E4031" t="s">
        <v>688</v>
      </c>
      <c r="F4031" t="s">
        <v>3304</v>
      </c>
      <c r="G4031" t="s">
        <v>172</v>
      </c>
      <c r="H4031" t="s">
        <v>134</v>
      </c>
      <c r="I4031" t="s">
        <v>96</v>
      </c>
      <c r="J4031" t="s">
        <v>25</v>
      </c>
      <c r="K4031">
        <v>36401.706932985966</v>
      </c>
      <c r="L4031">
        <v>48205.124999999993</v>
      </c>
      <c r="M4031">
        <v>51251.515416580318</v>
      </c>
      <c r="N4031">
        <v>277254.76499999996</v>
      </c>
      <c r="O4031">
        <v>32286.824999999997</v>
      </c>
      <c r="P4031">
        <v>48665.7</v>
      </c>
      <c r="Q4031">
        <v>58587.209999999992</v>
      </c>
      <c r="S4031" t="s">
        <v>174</v>
      </c>
    </row>
    <row r="4032" spans="1:19" hidden="1" x14ac:dyDescent="0.2">
      <c r="A4032" t="str">
        <f t="shared" si="62"/>
        <v>Agentecondominioenlenguajedeseñascolombiana(Videollamada)AgenteespecializadoCienciasdelaeducaciónyafinesFrontofficesinherramientaHoraextranocturna PlatinoNA</v>
      </c>
      <c r="B4032" t="s">
        <v>4336</v>
      </c>
      <c r="C4032" t="s">
        <v>3255</v>
      </c>
      <c r="D4032" t="s">
        <v>298</v>
      </c>
      <c r="E4032" t="s">
        <v>688</v>
      </c>
      <c r="F4032" t="s">
        <v>3304</v>
      </c>
      <c r="G4032" t="s">
        <v>288</v>
      </c>
      <c r="H4032" t="s">
        <v>134</v>
      </c>
      <c r="I4032" t="s">
        <v>96</v>
      </c>
      <c r="J4032" t="s">
        <v>25</v>
      </c>
      <c r="K4032">
        <v>49599.791161180357</v>
      </c>
      <c r="L4032">
        <v>67487.174999999988</v>
      </c>
      <c r="M4032">
        <v>71752.121583212444</v>
      </c>
      <c r="N4032">
        <v>302223.10499999998</v>
      </c>
      <c r="O4032">
        <v>44922.104999999996</v>
      </c>
      <c r="P4032">
        <v>63672.164999999994</v>
      </c>
      <c r="Q4032">
        <v>81317.87999999999</v>
      </c>
      <c r="S4032" t="s">
        <v>174</v>
      </c>
    </row>
    <row r="4033" spans="1:19" hidden="1" x14ac:dyDescent="0.2">
      <c r="A4033" t="str">
        <f t="shared" si="62"/>
        <v>Agentecondominioenlenguajedeseñascolombiana(Videollamada)AgenteespecializadoCienciasdelaeducaciónyafinesFrontofficesinherramientaHoraextradominicalyfestivoPlatinoNA</v>
      </c>
      <c r="B4033" t="s">
        <v>4337</v>
      </c>
      <c r="C4033" t="s">
        <v>3255</v>
      </c>
      <c r="D4033" t="s">
        <v>298</v>
      </c>
      <c r="E4033" t="s">
        <v>688</v>
      </c>
      <c r="F4033" t="s">
        <v>3304</v>
      </c>
      <c r="G4033" t="s">
        <v>90</v>
      </c>
      <c r="H4033" t="s">
        <v>134</v>
      </c>
      <c r="I4033" t="s">
        <v>96</v>
      </c>
      <c r="J4033" t="s">
        <v>25</v>
      </c>
      <c r="K4033">
        <v>62797.875389374742</v>
      </c>
      <c r="L4033">
        <v>77129.235000000001</v>
      </c>
      <c r="M4033">
        <v>82002.424666528503</v>
      </c>
      <c r="N4033">
        <v>66776.12999999999</v>
      </c>
      <c r="O4033">
        <v>51240.78</v>
      </c>
      <c r="P4033">
        <v>71176.95</v>
      </c>
      <c r="Q4033">
        <v>90528.344999999987</v>
      </c>
      <c r="S4033" t="s">
        <v>174</v>
      </c>
    </row>
    <row r="4034" spans="1:19" hidden="1" x14ac:dyDescent="0.2">
      <c r="A4034" t="str">
        <f t="shared" ref="A4034:A4097" si="63">SUBSTITUTE(C4034&amp;D4034&amp;E4034&amp;F4034&amp;G4034&amp;H4034&amp;I4034," ","")</f>
        <v>Agentecondominioenlenguajedeseñascolombiana(Videollamada)AgenteespecializadoCienciasdelaeducaciónyafinesFrontofficesinherramientaServicio7x24PlatinoNA</v>
      </c>
      <c r="B4034" t="s">
        <v>4338</v>
      </c>
      <c r="C4034" t="s">
        <v>3255</v>
      </c>
      <c r="D4034" t="s">
        <v>298</v>
      </c>
      <c r="E4034" t="s">
        <v>688</v>
      </c>
      <c r="F4034" t="s">
        <v>3304</v>
      </c>
      <c r="G4034" t="s">
        <v>91</v>
      </c>
      <c r="H4034" t="s">
        <v>134</v>
      </c>
      <c r="I4034" t="s">
        <v>96</v>
      </c>
      <c r="J4034" t="s">
        <v>260</v>
      </c>
      <c r="K4034">
        <v>22990340.630366568</v>
      </c>
      <c r="L4034">
        <v>41853291.704999998</v>
      </c>
      <c r="M4034">
        <v>36450642.827814348</v>
      </c>
      <c r="N4034">
        <v>28764826.604999997</v>
      </c>
      <c r="O4034">
        <v>29338580.924999997</v>
      </c>
      <c r="P4034">
        <v>45997822.934999995</v>
      </c>
      <c r="Q4034">
        <v>37182127.634999998</v>
      </c>
      <c r="S4034" t="s">
        <v>174</v>
      </c>
    </row>
    <row r="4035" spans="1:19" hidden="1" x14ac:dyDescent="0.2">
      <c r="A4035" t="str">
        <f t="shared" si="63"/>
        <v>AgenteparaatenciónconVideollamadaAgentegeneralJornadaOrdinariaPlataNANANA</v>
      </c>
      <c r="B4035" t="s">
        <v>4339</v>
      </c>
      <c r="C4035" t="s">
        <v>4340</v>
      </c>
      <c r="D4035" t="s">
        <v>545</v>
      </c>
      <c r="E4035" t="s">
        <v>89</v>
      </c>
      <c r="F4035" t="s">
        <v>2</v>
      </c>
      <c r="G4035" t="s">
        <v>96</v>
      </c>
      <c r="H4035" t="s">
        <v>96</v>
      </c>
      <c r="I4035" t="s">
        <v>96</v>
      </c>
      <c r="J4035" t="s">
        <v>5</v>
      </c>
      <c r="K4035">
        <v>3499670.8053810024</v>
      </c>
      <c r="L4035">
        <v>3335697.36</v>
      </c>
      <c r="M4035">
        <v>4262016.1760043679</v>
      </c>
      <c r="N4035">
        <v>3690358.7399999998</v>
      </c>
      <c r="O4035">
        <v>4072831.6049999995</v>
      </c>
      <c r="P4035">
        <v>4134498.9749999996</v>
      </c>
      <c r="Q4035">
        <v>4441420.9799999995</v>
      </c>
      <c r="S4035" t="s">
        <v>174</v>
      </c>
    </row>
    <row r="4036" spans="1:19" hidden="1" x14ac:dyDescent="0.2">
      <c r="A4036" t="str">
        <f t="shared" si="63"/>
        <v>AgenteparaatenciónconVideollamadaAgentegeneralHoraextradiurnaPlataNANANA</v>
      </c>
      <c r="B4036" t="s">
        <v>4341</v>
      </c>
      <c r="C4036" t="s">
        <v>4340</v>
      </c>
      <c r="D4036" t="s">
        <v>545</v>
      </c>
      <c r="E4036" t="s">
        <v>172</v>
      </c>
      <c r="F4036" t="s">
        <v>2</v>
      </c>
      <c r="G4036" t="s">
        <v>96</v>
      </c>
      <c r="H4036" t="s">
        <v>96</v>
      </c>
      <c r="I4036" t="s">
        <v>96</v>
      </c>
      <c r="J4036" t="s">
        <v>25</v>
      </c>
      <c r="K4036">
        <v>17095.328970570274</v>
      </c>
      <c r="L4036">
        <v>18178.739999999998</v>
      </c>
      <c r="M4036">
        <v>19498.079350728738</v>
      </c>
      <c r="N4036">
        <v>11924.234999999999</v>
      </c>
      <c r="O4036">
        <v>13579.199999999999</v>
      </c>
      <c r="P4036">
        <v>15000.254999999999</v>
      </c>
      <c r="Q4036">
        <v>20494.035</v>
      </c>
      <c r="S4036" t="s">
        <v>174</v>
      </c>
    </row>
    <row r="4037" spans="1:19" hidden="1" x14ac:dyDescent="0.2">
      <c r="A4037" t="str">
        <f t="shared" si="63"/>
        <v>AgenteparaatenciónconVideollamadaAgentegeneralHoraextranocturna PlataNANANA</v>
      </c>
      <c r="B4037" t="s">
        <v>4342</v>
      </c>
      <c r="C4037" t="s">
        <v>4340</v>
      </c>
      <c r="D4037" t="s">
        <v>545</v>
      </c>
      <c r="E4037" t="s">
        <v>288</v>
      </c>
      <c r="F4037" t="s">
        <v>2</v>
      </c>
      <c r="G4037" t="s">
        <v>96</v>
      </c>
      <c r="H4037" t="s">
        <v>96</v>
      </c>
      <c r="I4037" t="s">
        <v>96</v>
      </c>
      <c r="J4037" t="s">
        <v>25</v>
      </c>
      <c r="K4037">
        <v>22122.063533535798</v>
      </c>
      <c r="L4037">
        <v>25450.649999999998</v>
      </c>
      <c r="M4037">
        <v>27297.311091020234</v>
      </c>
      <c r="N4037">
        <v>16694.55</v>
      </c>
      <c r="O4037">
        <v>18732.465</v>
      </c>
      <c r="P4037">
        <v>18517.184999999998</v>
      </c>
      <c r="Q4037">
        <v>28443.87</v>
      </c>
      <c r="S4037" t="s">
        <v>174</v>
      </c>
    </row>
    <row r="4038" spans="1:19" hidden="1" x14ac:dyDescent="0.2">
      <c r="A4038" t="str">
        <f t="shared" si="63"/>
        <v>AgenteparaatenciónconVideollamadaAgentegeneralHoraextradominicalyfestivoPlataNANANA</v>
      </c>
      <c r="B4038" t="s">
        <v>4343</v>
      </c>
      <c r="C4038" t="s">
        <v>4340</v>
      </c>
      <c r="D4038" t="s">
        <v>545</v>
      </c>
      <c r="E4038" t="s">
        <v>90</v>
      </c>
      <c r="F4038" t="s">
        <v>2</v>
      </c>
      <c r="G4038" t="s">
        <v>96</v>
      </c>
      <c r="H4038" t="s">
        <v>96</v>
      </c>
      <c r="I4038" t="s">
        <v>96</v>
      </c>
      <c r="J4038" t="s">
        <v>25</v>
      </c>
      <c r="K4038">
        <v>27148.798096501323</v>
      </c>
      <c r="L4038">
        <v>29086.605</v>
      </c>
      <c r="M4038">
        <v>31196.92696116598</v>
      </c>
      <c r="N4038">
        <v>23848.469999999998</v>
      </c>
      <c r="O4038">
        <v>21308.579999999998</v>
      </c>
      <c r="P4038">
        <v>20274.614999999998</v>
      </c>
      <c r="Q4038">
        <v>31665.824999999997</v>
      </c>
      <c r="S4038" t="s">
        <v>174</v>
      </c>
    </row>
    <row r="4039" spans="1:19" hidden="1" x14ac:dyDescent="0.2">
      <c r="A4039" t="str">
        <f t="shared" si="63"/>
        <v>AgenteparaatenciónconVideollamadaAgentegeneralServicio7x24PlataNANANA</v>
      </c>
      <c r="B4039" t="s">
        <v>4344</v>
      </c>
      <c r="C4039" t="s">
        <v>4340</v>
      </c>
      <c r="D4039" t="s">
        <v>545</v>
      </c>
      <c r="E4039" t="s">
        <v>91</v>
      </c>
      <c r="F4039" t="s">
        <v>2</v>
      </c>
      <c r="G4039" t="s">
        <v>96</v>
      </c>
      <c r="H4039" t="s">
        <v>96</v>
      </c>
      <c r="I4039" t="s">
        <v>96</v>
      </c>
      <c r="J4039" t="s">
        <v>260</v>
      </c>
      <c r="K4039">
        <v>9531752.2809396312</v>
      </c>
      <c r="L4039">
        <v>13822375.319999998</v>
      </c>
      <c r="M4039">
        <v>17154615.108417578</v>
      </c>
      <c r="N4039">
        <v>13164995.069999998</v>
      </c>
      <c r="O4039">
        <v>13639540.499999998</v>
      </c>
      <c r="P4039">
        <v>18882326.789999999</v>
      </c>
      <c r="Q4039">
        <v>14373110.204999998</v>
      </c>
      <c r="S4039" t="s">
        <v>174</v>
      </c>
    </row>
    <row r="4040" spans="1:19" hidden="1" x14ac:dyDescent="0.2">
      <c r="A4040" t="str">
        <f t="shared" si="63"/>
        <v>AgenteparaatenciónconVideollamadaAgentegeneralJornadaOrdinariaOroNANANA</v>
      </c>
      <c r="B4040" t="s">
        <v>4345</v>
      </c>
      <c r="C4040" t="s">
        <v>4340</v>
      </c>
      <c r="D4040" t="s">
        <v>545</v>
      </c>
      <c r="E4040" t="s">
        <v>89</v>
      </c>
      <c r="F4040" t="s">
        <v>3</v>
      </c>
      <c r="G4040" t="s">
        <v>96</v>
      </c>
      <c r="H4040" t="s">
        <v>96</v>
      </c>
      <c r="I4040" t="s">
        <v>96</v>
      </c>
      <c r="J4040" t="s">
        <v>5</v>
      </c>
      <c r="K4040">
        <v>3499670.8053810024</v>
      </c>
      <c r="L4040">
        <v>3402411.3899999997</v>
      </c>
      <c r="M4040">
        <v>4384032.0985925263</v>
      </c>
      <c r="N4040">
        <v>3730068.5849999995</v>
      </c>
      <c r="O4040">
        <v>4072831.6049999995</v>
      </c>
      <c r="P4040">
        <v>4221540.4049999993</v>
      </c>
      <c r="Q4040">
        <v>4638321.4499999993</v>
      </c>
      <c r="S4040" t="s">
        <v>174</v>
      </c>
    </row>
    <row r="4041" spans="1:19" hidden="1" x14ac:dyDescent="0.2">
      <c r="A4041" t="str">
        <f t="shared" si="63"/>
        <v>AgenteparaatenciónconVideollamadaAgentegeneralHoraextradiurnaOroNANANA</v>
      </c>
      <c r="B4041" t="s">
        <v>4346</v>
      </c>
      <c r="C4041" t="s">
        <v>4340</v>
      </c>
      <c r="D4041" t="s">
        <v>545</v>
      </c>
      <c r="E4041" t="s">
        <v>172</v>
      </c>
      <c r="F4041" t="s">
        <v>3</v>
      </c>
      <c r="G4041" t="s">
        <v>96</v>
      </c>
      <c r="H4041" t="s">
        <v>96</v>
      </c>
      <c r="I4041" t="s">
        <v>96</v>
      </c>
      <c r="J4041" t="s">
        <v>25</v>
      </c>
      <c r="K4041">
        <v>17095.328970570274</v>
      </c>
      <c r="L4041">
        <v>18543.059999999998</v>
      </c>
      <c r="M4041">
        <v>20056.283740958588</v>
      </c>
      <c r="N4041">
        <v>11924.234999999999</v>
      </c>
      <c r="O4041">
        <v>13579.199999999999</v>
      </c>
      <c r="P4041">
        <v>15315.929999999998</v>
      </c>
      <c r="Q4041">
        <v>21401.73</v>
      </c>
      <c r="S4041" t="s">
        <v>174</v>
      </c>
    </row>
    <row r="4042" spans="1:19" hidden="1" x14ac:dyDescent="0.2">
      <c r="A4042" t="str">
        <f t="shared" si="63"/>
        <v>AgenteparaatenciónconVideollamadaAgentegeneralHoraextranocturna OroNANANA</v>
      </c>
      <c r="B4042" t="s">
        <v>4347</v>
      </c>
      <c r="C4042" t="s">
        <v>4340</v>
      </c>
      <c r="D4042" t="s">
        <v>545</v>
      </c>
      <c r="E4042" t="s">
        <v>288</v>
      </c>
      <c r="F4042" t="s">
        <v>3</v>
      </c>
      <c r="G4042" t="s">
        <v>96</v>
      </c>
      <c r="H4042" t="s">
        <v>96</v>
      </c>
      <c r="I4042" t="s">
        <v>96</v>
      </c>
      <c r="J4042" t="s">
        <v>25</v>
      </c>
      <c r="K4042">
        <v>22122.063533535798</v>
      </c>
      <c r="L4042">
        <v>25959.87</v>
      </c>
      <c r="M4042">
        <v>28078.797237342023</v>
      </c>
      <c r="N4042">
        <v>16694.55</v>
      </c>
      <c r="O4042">
        <v>18732.465</v>
      </c>
      <c r="P4042">
        <v>18906.344999999998</v>
      </c>
      <c r="Q4042">
        <v>29705.534999999996</v>
      </c>
      <c r="S4042" t="s">
        <v>174</v>
      </c>
    </row>
    <row r="4043" spans="1:19" hidden="1" x14ac:dyDescent="0.2">
      <c r="A4043" t="str">
        <f t="shared" si="63"/>
        <v>AgenteparaatenciónconVideollamadaAgentegeneralHoraextradominicalyfestivoOroNANANA</v>
      </c>
      <c r="B4043" t="s">
        <v>4348</v>
      </c>
      <c r="C4043" t="s">
        <v>4340</v>
      </c>
      <c r="D4043" t="s">
        <v>545</v>
      </c>
      <c r="E4043" t="s">
        <v>90</v>
      </c>
      <c r="F4043" t="s">
        <v>3</v>
      </c>
      <c r="G4043" t="s">
        <v>96</v>
      </c>
      <c r="H4043" t="s">
        <v>96</v>
      </c>
      <c r="I4043" t="s">
        <v>96</v>
      </c>
      <c r="J4043" t="s">
        <v>25</v>
      </c>
      <c r="K4043">
        <v>27148.798096501323</v>
      </c>
      <c r="L4043">
        <v>29669.309999999998</v>
      </c>
      <c r="M4043">
        <v>32090.053985533745</v>
      </c>
      <c r="N4043">
        <v>23848.469999999998</v>
      </c>
      <c r="O4043">
        <v>21308.579999999998</v>
      </c>
      <c r="P4043">
        <v>20701.035</v>
      </c>
      <c r="Q4043">
        <v>33069.284999999996</v>
      </c>
      <c r="S4043" t="s">
        <v>174</v>
      </c>
    </row>
    <row r="4044" spans="1:19" hidden="1" x14ac:dyDescent="0.2">
      <c r="A4044" t="str">
        <f t="shared" si="63"/>
        <v>AgenteparaatenciónconVideollamadaAgentegeneralServicio7x24OroNANANA</v>
      </c>
      <c r="B4044" t="s">
        <v>4349</v>
      </c>
      <c r="C4044" t="s">
        <v>4340</v>
      </c>
      <c r="D4044" t="s">
        <v>545</v>
      </c>
      <c r="E4044" t="s">
        <v>91</v>
      </c>
      <c r="F4044" t="s">
        <v>3</v>
      </c>
      <c r="G4044" t="s">
        <v>96</v>
      </c>
      <c r="H4044" t="s">
        <v>96</v>
      </c>
      <c r="I4044" t="s">
        <v>96</v>
      </c>
      <c r="J4044" t="s">
        <v>260</v>
      </c>
      <c r="K4044">
        <v>9531752.2809396312</v>
      </c>
      <c r="L4044">
        <v>14098823.819999998</v>
      </c>
      <c r="M4044">
        <v>17645729.196834918</v>
      </c>
      <c r="N4044">
        <v>13266185.984999999</v>
      </c>
      <c r="O4044">
        <v>13639540.499999998</v>
      </c>
      <c r="P4044">
        <v>19279849.59</v>
      </c>
      <c r="Q4044">
        <v>15010310.024999999</v>
      </c>
      <c r="S4044" t="s">
        <v>174</v>
      </c>
    </row>
    <row r="4045" spans="1:19" hidden="1" x14ac:dyDescent="0.2">
      <c r="A4045" t="str">
        <f t="shared" si="63"/>
        <v>AgenteparaatenciónconVideollamadaAgentegeneralJornadaOrdinariaPlatinoNANANA</v>
      </c>
      <c r="B4045" t="s">
        <v>4350</v>
      </c>
      <c r="C4045" t="s">
        <v>4340</v>
      </c>
      <c r="D4045" t="s">
        <v>545</v>
      </c>
      <c r="E4045" t="s">
        <v>89</v>
      </c>
      <c r="F4045" t="s">
        <v>134</v>
      </c>
      <c r="G4045" t="s">
        <v>96</v>
      </c>
      <c r="H4045" t="s">
        <v>96</v>
      </c>
      <c r="I4045" t="s">
        <v>96</v>
      </c>
      <c r="J4045" t="s">
        <v>5</v>
      </c>
      <c r="K4045">
        <v>3499670.8053810024</v>
      </c>
      <c r="L4045">
        <v>3502482.4349999996</v>
      </c>
      <c r="M4045">
        <v>4513240.2358926302</v>
      </c>
      <c r="N4045">
        <v>3769778.4299999997</v>
      </c>
      <c r="O4045">
        <v>4072831.6049999995</v>
      </c>
      <c r="P4045">
        <v>4312326.4649999999</v>
      </c>
      <c r="Q4045">
        <v>4929718.4550000001</v>
      </c>
      <c r="S4045" t="s">
        <v>174</v>
      </c>
    </row>
    <row r="4046" spans="1:19" hidden="1" x14ac:dyDescent="0.2">
      <c r="A4046" t="str">
        <f t="shared" si="63"/>
        <v>AgenteparaatenciónconVideollamadaAgentegeneralHoraextradiurnaPlatinoNANANA</v>
      </c>
      <c r="B4046" t="s">
        <v>4351</v>
      </c>
      <c r="C4046" t="s">
        <v>4340</v>
      </c>
      <c r="D4046" t="s">
        <v>545</v>
      </c>
      <c r="E4046" t="s">
        <v>172</v>
      </c>
      <c r="F4046" t="s">
        <v>134</v>
      </c>
      <c r="G4046" t="s">
        <v>96</v>
      </c>
      <c r="H4046" t="s">
        <v>96</v>
      </c>
      <c r="I4046" t="s">
        <v>96</v>
      </c>
      <c r="J4046" t="s">
        <v>25</v>
      </c>
      <c r="K4046">
        <v>17095.328970570274</v>
      </c>
      <c r="L4046">
        <v>19088.504999999997</v>
      </c>
      <c r="M4046">
        <v>20647.391425631697</v>
      </c>
      <c r="N4046">
        <v>11924.234999999999</v>
      </c>
      <c r="O4046">
        <v>13579.199999999999</v>
      </c>
      <c r="P4046">
        <v>15645.06</v>
      </c>
      <c r="Q4046">
        <v>22746.195</v>
      </c>
      <c r="S4046" t="s">
        <v>174</v>
      </c>
    </row>
    <row r="4047" spans="1:19" hidden="1" x14ac:dyDescent="0.2">
      <c r="A4047" t="str">
        <f t="shared" si="63"/>
        <v>AgenteparaatenciónconVideollamadaAgentegeneralHoraextranocturna PlatinoNANANA</v>
      </c>
      <c r="B4047" t="s">
        <v>4352</v>
      </c>
      <c r="C4047" t="s">
        <v>4340</v>
      </c>
      <c r="D4047" t="s">
        <v>545</v>
      </c>
      <c r="E4047" t="s">
        <v>288</v>
      </c>
      <c r="F4047" t="s">
        <v>134</v>
      </c>
      <c r="G4047" t="s">
        <v>96</v>
      </c>
      <c r="H4047" t="s">
        <v>96</v>
      </c>
      <c r="I4047" t="s">
        <v>96</v>
      </c>
      <c r="J4047" t="s">
        <v>25</v>
      </c>
      <c r="K4047">
        <v>22122.063533535798</v>
      </c>
      <c r="L4047">
        <v>26723.699999999997</v>
      </c>
      <c r="M4047">
        <v>28906.347995884378</v>
      </c>
      <c r="N4047">
        <v>16694.55</v>
      </c>
      <c r="O4047">
        <v>18732.465</v>
      </c>
      <c r="P4047">
        <v>19313.099999999999</v>
      </c>
      <c r="Q4047">
        <v>31571.639999999996</v>
      </c>
      <c r="S4047" t="s">
        <v>174</v>
      </c>
    </row>
    <row r="4048" spans="1:19" hidden="1" x14ac:dyDescent="0.2">
      <c r="A4048" t="str">
        <f t="shared" si="63"/>
        <v>AgenteparaatenciónconVideollamadaAgentegeneralHoraextradominicalyfestivoPlatinoNANANA</v>
      </c>
      <c r="B4048" t="s">
        <v>4353</v>
      </c>
      <c r="C4048" t="s">
        <v>4340</v>
      </c>
      <c r="D4048" t="s">
        <v>545</v>
      </c>
      <c r="E4048" t="s">
        <v>90</v>
      </c>
      <c r="F4048" t="s">
        <v>134</v>
      </c>
      <c r="G4048" t="s">
        <v>96</v>
      </c>
      <c r="H4048" t="s">
        <v>96</v>
      </c>
      <c r="I4048" t="s">
        <v>96</v>
      </c>
      <c r="J4048" t="s">
        <v>25</v>
      </c>
      <c r="K4048">
        <v>27148.798096501323</v>
      </c>
      <c r="L4048">
        <v>30541.814999999999</v>
      </c>
      <c r="M4048">
        <v>33035.826281010719</v>
      </c>
      <c r="N4048">
        <v>23848.469999999998</v>
      </c>
      <c r="O4048">
        <v>21308.579999999998</v>
      </c>
      <c r="P4048">
        <v>21146.084999999999</v>
      </c>
      <c r="Q4048">
        <v>35147.564999999995</v>
      </c>
      <c r="S4048" t="s">
        <v>174</v>
      </c>
    </row>
    <row r="4049" spans="1:19" hidden="1" x14ac:dyDescent="0.2">
      <c r="A4049" t="str">
        <f t="shared" si="63"/>
        <v>AgenteparaatenciónconVideollamadaAgentegeneralServicio7x24PlatinoNANANA</v>
      </c>
      <c r="B4049" t="s">
        <v>4354</v>
      </c>
      <c r="C4049" t="s">
        <v>4340</v>
      </c>
      <c r="D4049" t="s">
        <v>545</v>
      </c>
      <c r="E4049" t="s">
        <v>91</v>
      </c>
      <c r="F4049" t="s">
        <v>134</v>
      </c>
      <c r="G4049" t="s">
        <v>96</v>
      </c>
      <c r="H4049" t="s">
        <v>96</v>
      </c>
      <c r="I4049" t="s">
        <v>96</v>
      </c>
      <c r="J4049" t="s">
        <v>260</v>
      </c>
      <c r="K4049">
        <v>9531752.2809396312</v>
      </c>
      <c r="L4049">
        <v>14513494.499999998</v>
      </c>
      <c r="M4049">
        <v>18165791.949467838</v>
      </c>
      <c r="N4049">
        <v>13367377.934999999</v>
      </c>
      <c r="O4049">
        <v>13639540.499999998</v>
      </c>
      <c r="P4049">
        <v>19694469.555</v>
      </c>
      <c r="Q4049">
        <v>15953316.119999999</v>
      </c>
      <c r="S4049" t="s">
        <v>174</v>
      </c>
    </row>
    <row r="4050" spans="1:19" hidden="1" x14ac:dyDescent="0.2">
      <c r="A4050" t="str">
        <f t="shared" si="63"/>
        <v>AgenteparaatenciónconVideollamadaAgentetécnicoJornadaOrdinariaPlataNANANA</v>
      </c>
      <c r="B4050" t="s">
        <v>4355</v>
      </c>
      <c r="C4050" t="s">
        <v>4340</v>
      </c>
      <c r="D4050" t="s">
        <v>262</v>
      </c>
      <c r="E4050" t="s">
        <v>89</v>
      </c>
      <c r="F4050" t="s">
        <v>2</v>
      </c>
      <c r="G4050" t="s">
        <v>96</v>
      </c>
      <c r="H4050" t="s">
        <v>96</v>
      </c>
      <c r="I4050" t="s">
        <v>96</v>
      </c>
      <c r="J4050" t="s">
        <v>5</v>
      </c>
      <c r="K4050">
        <v>4103543.1816019826</v>
      </c>
      <c r="L4050">
        <v>4104578.1599999997</v>
      </c>
      <c r="M4050">
        <v>5200756.1645501256</v>
      </c>
      <c r="N4050">
        <v>4328449.6949999994</v>
      </c>
      <c r="O4050">
        <v>4912641.9899999993</v>
      </c>
      <c r="P4050">
        <v>4901758.9649999999</v>
      </c>
      <c r="Q4050">
        <v>5365317.8699999992</v>
      </c>
      <c r="S4050" t="s">
        <v>174</v>
      </c>
    </row>
    <row r="4051" spans="1:19" hidden="1" x14ac:dyDescent="0.2">
      <c r="A4051" t="str">
        <f t="shared" si="63"/>
        <v>AgenteparaatenciónconVideollamadaAgentetécnicoHoraextradiurnaPlataNANANA</v>
      </c>
      <c r="B4051" t="s">
        <v>4356</v>
      </c>
      <c r="C4051" t="s">
        <v>4340</v>
      </c>
      <c r="D4051" t="s">
        <v>262</v>
      </c>
      <c r="E4051" t="s">
        <v>172</v>
      </c>
      <c r="F4051" t="s">
        <v>2</v>
      </c>
      <c r="G4051" t="s">
        <v>96</v>
      </c>
      <c r="H4051" t="s">
        <v>96</v>
      </c>
      <c r="I4051" t="s">
        <v>96</v>
      </c>
      <c r="J4051" t="s">
        <v>25</v>
      </c>
      <c r="K4051">
        <v>20240.497596721209</v>
      </c>
      <c r="L4051">
        <v>22368.42</v>
      </c>
      <c r="M4051">
        <v>25362.858367533001</v>
      </c>
      <c r="N4051">
        <v>15899.669999999998</v>
      </c>
      <c r="O4051">
        <v>17467.695</v>
      </c>
      <c r="P4051">
        <v>19266.524999999998</v>
      </c>
      <c r="Q4051">
        <v>26701.964999999997</v>
      </c>
      <c r="S4051" t="s">
        <v>174</v>
      </c>
    </row>
    <row r="4052" spans="1:19" hidden="1" x14ac:dyDescent="0.2">
      <c r="A4052" t="str">
        <f t="shared" si="63"/>
        <v>AgenteparaatenciónconVideollamadaAgentetécnicoHoraextranocturna PlataNANANA</v>
      </c>
      <c r="B4052" t="s">
        <v>4357</v>
      </c>
      <c r="C4052" t="s">
        <v>4340</v>
      </c>
      <c r="D4052" t="s">
        <v>262</v>
      </c>
      <c r="E4052" t="s">
        <v>288</v>
      </c>
      <c r="F4052" t="s">
        <v>2</v>
      </c>
      <c r="G4052" t="s">
        <v>96</v>
      </c>
      <c r="H4052" t="s">
        <v>96</v>
      </c>
      <c r="I4052" t="s">
        <v>96</v>
      </c>
      <c r="J4052" t="s">
        <v>25</v>
      </c>
      <c r="K4052">
        <v>26525.299610147111</v>
      </c>
      <c r="L4052">
        <v>31315.994999999999</v>
      </c>
      <c r="M4052">
        <v>35508.001714546204</v>
      </c>
      <c r="N4052">
        <v>22258.71</v>
      </c>
      <c r="O4052">
        <v>24175.53</v>
      </c>
      <c r="P4052">
        <v>24070.994999999999</v>
      </c>
      <c r="Q4052">
        <v>37062.314999999995</v>
      </c>
      <c r="S4052" t="s">
        <v>174</v>
      </c>
    </row>
    <row r="4053" spans="1:19" hidden="1" x14ac:dyDescent="0.2">
      <c r="A4053" t="str">
        <f t="shared" si="63"/>
        <v>AgenteparaatenciónconVideollamadaAgentetécnicoHoraextradominicalyfestivoPlataNANANA</v>
      </c>
      <c r="B4053" t="s">
        <v>4358</v>
      </c>
      <c r="C4053" t="s">
        <v>4340</v>
      </c>
      <c r="D4053" t="s">
        <v>262</v>
      </c>
      <c r="E4053" t="s">
        <v>90</v>
      </c>
      <c r="F4053" t="s">
        <v>2</v>
      </c>
      <c r="G4053" t="s">
        <v>96</v>
      </c>
      <c r="H4053" t="s">
        <v>96</v>
      </c>
      <c r="I4053" t="s">
        <v>96</v>
      </c>
      <c r="J4053" t="s">
        <v>25</v>
      </c>
      <c r="K4053">
        <v>32810.101623573006</v>
      </c>
      <c r="L4053">
        <v>35790.299999999996</v>
      </c>
      <c r="M4053">
        <v>40580.573388052806</v>
      </c>
      <c r="N4053">
        <v>31798.304999999997</v>
      </c>
      <c r="O4053">
        <v>27529.964999999997</v>
      </c>
      <c r="P4053">
        <v>26471.159999999996</v>
      </c>
      <c r="Q4053">
        <v>41259.24</v>
      </c>
      <c r="S4053" t="s">
        <v>174</v>
      </c>
    </row>
    <row r="4054" spans="1:19" hidden="1" x14ac:dyDescent="0.2">
      <c r="A4054" t="str">
        <f t="shared" si="63"/>
        <v>AgenteparaatenciónconVideollamadaAgentetécnicoServicio7x24PlataNANANA</v>
      </c>
      <c r="B4054" t="s">
        <v>4359</v>
      </c>
      <c r="C4054" t="s">
        <v>4340</v>
      </c>
      <c r="D4054" t="s">
        <v>262</v>
      </c>
      <c r="E4054" t="s">
        <v>91</v>
      </c>
      <c r="F4054" t="s">
        <v>2</v>
      </c>
      <c r="G4054" t="s">
        <v>96</v>
      </c>
      <c r="H4054" t="s">
        <v>96</v>
      </c>
      <c r="I4054" t="s">
        <v>96</v>
      </c>
      <c r="J4054" t="s">
        <v>260</v>
      </c>
      <c r="K4054">
        <v>11645305.597713064</v>
      </c>
      <c r="L4054">
        <v>17551653.164999999</v>
      </c>
      <c r="M4054">
        <v>20933043.562314253</v>
      </c>
      <c r="N4054">
        <v>16421199.254999999</v>
      </c>
      <c r="O4054">
        <v>16902358.334999997</v>
      </c>
      <c r="P4054">
        <v>23383701.18</v>
      </c>
      <c r="Q4054">
        <v>18306066.734999999</v>
      </c>
      <c r="S4054" t="s">
        <v>174</v>
      </c>
    </row>
    <row r="4055" spans="1:19" hidden="1" x14ac:dyDescent="0.2">
      <c r="A4055" t="str">
        <f t="shared" si="63"/>
        <v>AgenteparaatenciónconVideollamadaAgentetécnicoJornadaOrdinariaOroNANANA</v>
      </c>
      <c r="B4055" t="s">
        <v>4360</v>
      </c>
      <c r="C4055" t="s">
        <v>4340</v>
      </c>
      <c r="D4055" t="s">
        <v>262</v>
      </c>
      <c r="E4055" t="s">
        <v>89</v>
      </c>
      <c r="F4055" t="s">
        <v>3</v>
      </c>
      <c r="G4055" t="s">
        <v>96</v>
      </c>
      <c r="H4055" t="s">
        <v>96</v>
      </c>
      <c r="I4055" t="s">
        <v>96</v>
      </c>
      <c r="J4055" t="s">
        <v>5</v>
      </c>
      <c r="K4055">
        <v>4103543.1816019826</v>
      </c>
      <c r="L4055">
        <v>4186670.2199999997</v>
      </c>
      <c r="M4055">
        <v>5349646.9794527926</v>
      </c>
      <c r="N4055">
        <v>4368159.54</v>
      </c>
      <c r="O4055">
        <v>4912641.9899999993</v>
      </c>
      <c r="P4055">
        <v>5004953.6399999997</v>
      </c>
      <c r="Q4055">
        <v>5603177.4299999997</v>
      </c>
      <c r="S4055" t="s">
        <v>174</v>
      </c>
    </row>
    <row r="4056" spans="1:19" hidden="1" x14ac:dyDescent="0.2">
      <c r="A4056" t="str">
        <f t="shared" si="63"/>
        <v>AgenteparaatenciónconVideollamadaAgentetécnicoHoraextradiurnaOroNANANA</v>
      </c>
      <c r="B4056" t="s">
        <v>4361</v>
      </c>
      <c r="C4056" t="s">
        <v>4340</v>
      </c>
      <c r="D4056" t="s">
        <v>262</v>
      </c>
      <c r="E4056" t="s">
        <v>172</v>
      </c>
      <c r="F4056" t="s">
        <v>3</v>
      </c>
      <c r="G4056" t="s">
        <v>96</v>
      </c>
      <c r="H4056" t="s">
        <v>96</v>
      </c>
      <c r="I4056" t="s">
        <v>96</v>
      </c>
      <c r="J4056" t="s">
        <v>25</v>
      </c>
      <c r="K4056">
        <v>20240.497596721209</v>
      </c>
      <c r="L4056">
        <v>22816.574999999997</v>
      </c>
      <c r="M4056">
        <v>26088.96367436189</v>
      </c>
      <c r="N4056">
        <v>15899.669999999998</v>
      </c>
      <c r="O4056">
        <v>17467.695</v>
      </c>
      <c r="P4056">
        <v>19672.244999999999</v>
      </c>
      <c r="Q4056">
        <v>27886.004999999997</v>
      </c>
      <c r="S4056" t="s">
        <v>174</v>
      </c>
    </row>
    <row r="4057" spans="1:19" hidden="1" x14ac:dyDescent="0.2">
      <c r="A4057" t="str">
        <f t="shared" si="63"/>
        <v>AgenteparaatenciónconVideollamadaAgentetécnicoHoraextranocturna OroNANANA</v>
      </c>
      <c r="B4057" t="s">
        <v>4362</v>
      </c>
      <c r="C4057" t="s">
        <v>4340</v>
      </c>
      <c r="D4057" t="s">
        <v>262</v>
      </c>
      <c r="E4057" t="s">
        <v>288</v>
      </c>
      <c r="F4057" t="s">
        <v>3</v>
      </c>
      <c r="G4057" t="s">
        <v>96</v>
      </c>
      <c r="H4057" t="s">
        <v>96</v>
      </c>
      <c r="I4057" t="s">
        <v>96</v>
      </c>
      <c r="J4057" t="s">
        <v>25</v>
      </c>
      <c r="K4057">
        <v>26525.299610147111</v>
      </c>
      <c r="L4057">
        <v>31943.204999999998</v>
      </c>
      <c r="M4057">
        <v>36524.549144106648</v>
      </c>
      <c r="N4057">
        <v>22258.71</v>
      </c>
      <c r="O4057">
        <v>24175.53</v>
      </c>
      <c r="P4057">
        <v>24577.109999999997</v>
      </c>
      <c r="Q4057">
        <v>38704.86</v>
      </c>
      <c r="S4057" t="s">
        <v>174</v>
      </c>
    </row>
    <row r="4058" spans="1:19" hidden="1" x14ac:dyDescent="0.2">
      <c r="A4058" t="str">
        <f t="shared" si="63"/>
        <v>AgenteparaatenciónconVideollamadaAgentetécnicoHoraextradominicalyfestivoOroNANANA</v>
      </c>
      <c r="B4058" t="s">
        <v>4363</v>
      </c>
      <c r="C4058" t="s">
        <v>4340</v>
      </c>
      <c r="D4058" t="s">
        <v>262</v>
      </c>
      <c r="E4058" t="s">
        <v>90</v>
      </c>
      <c r="F4058" t="s">
        <v>3</v>
      </c>
      <c r="G4058" t="s">
        <v>96</v>
      </c>
      <c r="H4058" t="s">
        <v>96</v>
      </c>
      <c r="I4058" t="s">
        <v>96</v>
      </c>
      <c r="J4058" t="s">
        <v>25</v>
      </c>
      <c r="K4058">
        <v>32810.101623573006</v>
      </c>
      <c r="L4058">
        <v>36506.519999999997</v>
      </c>
      <c r="M4058">
        <v>41742.341878979023</v>
      </c>
      <c r="N4058">
        <v>31798.304999999997</v>
      </c>
      <c r="O4058">
        <v>27529.964999999997</v>
      </c>
      <c r="P4058">
        <v>27029.024999999998</v>
      </c>
      <c r="Q4058">
        <v>43089.119999999995</v>
      </c>
      <c r="S4058" t="s">
        <v>174</v>
      </c>
    </row>
    <row r="4059" spans="1:19" hidden="1" x14ac:dyDescent="0.2">
      <c r="A4059" t="str">
        <f t="shared" si="63"/>
        <v>AgenteparaatenciónconVideollamadaAgentetécnicoServicio7x24OroNANANA</v>
      </c>
      <c r="B4059" t="s">
        <v>4364</v>
      </c>
      <c r="C4059" t="s">
        <v>4340</v>
      </c>
      <c r="D4059" t="s">
        <v>262</v>
      </c>
      <c r="E4059" t="s">
        <v>91</v>
      </c>
      <c r="F4059" t="s">
        <v>3</v>
      </c>
      <c r="G4059" t="s">
        <v>96</v>
      </c>
      <c r="H4059" t="s">
        <v>96</v>
      </c>
      <c r="I4059" t="s">
        <v>96</v>
      </c>
      <c r="J4059" t="s">
        <v>260</v>
      </c>
      <c r="K4059">
        <v>11645305.597713064</v>
      </c>
      <c r="L4059">
        <v>17902686.869999997</v>
      </c>
      <c r="M4059">
        <v>21532329.092297487</v>
      </c>
      <c r="N4059">
        <v>16522391.204999998</v>
      </c>
      <c r="O4059">
        <v>16902358.334999997</v>
      </c>
      <c r="P4059">
        <v>23875989.614999998</v>
      </c>
      <c r="Q4059">
        <v>19117625.759999998</v>
      </c>
      <c r="S4059" t="s">
        <v>174</v>
      </c>
    </row>
    <row r="4060" spans="1:19" hidden="1" x14ac:dyDescent="0.2">
      <c r="A4060" t="str">
        <f t="shared" si="63"/>
        <v>AgenteparaatenciónconVideollamadaAgentetécnicoJornadaOrdinariaPlatinoNANANA</v>
      </c>
      <c r="B4060" t="s">
        <v>4365</v>
      </c>
      <c r="C4060" t="s">
        <v>4340</v>
      </c>
      <c r="D4060" t="s">
        <v>262</v>
      </c>
      <c r="E4060" t="s">
        <v>89</v>
      </c>
      <c r="F4060" t="s">
        <v>134</v>
      </c>
      <c r="G4060" t="s">
        <v>96</v>
      </c>
      <c r="H4060" t="s">
        <v>96</v>
      </c>
      <c r="I4060" t="s">
        <v>96</v>
      </c>
      <c r="J4060" t="s">
        <v>5</v>
      </c>
      <c r="K4060">
        <v>4103543.1816019826</v>
      </c>
      <c r="L4060">
        <v>4309807.2749999994</v>
      </c>
      <c r="M4060">
        <v>5507314.1465454176</v>
      </c>
      <c r="N4060">
        <v>4407869.3849999998</v>
      </c>
      <c r="O4060">
        <v>4912641.9899999993</v>
      </c>
      <c r="P4060">
        <v>5112587.43</v>
      </c>
      <c r="Q4060">
        <v>5955191.2799999993</v>
      </c>
      <c r="S4060" t="s">
        <v>174</v>
      </c>
    </row>
    <row r="4061" spans="1:19" hidden="1" x14ac:dyDescent="0.2">
      <c r="A4061" t="str">
        <f t="shared" si="63"/>
        <v>AgenteparaatenciónconVideollamadaAgentetécnicoHoraextradiurnaPlatinoNANANA</v>
      </c>
      <c r="B4061" t="s">
        <v>4366</v>
      </c>
      <c r="C4061" t="s">
        <v>4340</v>
      </c>
      <c r="D4061" t="s">
        <v>262</v>
      </c>
      <c r="E4061" t="s">
        <v>172</v>
      </c>
      <c r="F4061" t="s">
        <v>134</v>
      </c>
      <c r="G4061" t="s">
        <v>96</v>
      </c>
      <c r="H4061" t="s">
        <v>96</v>
      </c>
      <c r="I4061" t="s">
        <v>96</v>
      </c>
      <c r="J4061" t="s">
        <v>25</v>
      </c>
      <c r="K4061">
        <v>20240.497596721209</v>
      </c>
      <c r="L4061">
        <v>23487.254999999997</v>
      </c>
      <c r="M4061">
        <v>26857.869176111431</v>
      </c>
      <c r="N4061">
        <v>15899.669999999998</v>
      </c>
      <c r="O4061">
        <v>17467.695</v>
      </c>
      <c r="P4061">
        <v>20095.559999999998</v>
      </c>
      <c r="Q4061">
        <v>29638.26</v>
      </c>
      <c r="S4061" t="s">
        <v>174</v>
      </c>
    </row>
    <row r="4062" spans="1:19" hidden="1" x14ac:dyDescent="0.2">
      <c r="A4062" t="str">
        <f t="shared" si="63"/>
        <v>AgenteparaatenciónconVideollamadaAgentetécnicoHoraextranocturna PlatinoNANANA</v>
      </c>
      <c r="B4062" t="s">
        <v>4367</v>
      </c>
      <c r="C4062" t="s">
        <v>4340</v>
      </c>
      <c r="D4062" t="s">
        <v>262</v>
      </c>
      <c r="E4062" t="s">
        <v>288</v>
      </c>
      <c r="F4062" t="s">
        <v>134</v>
      </c>
      <c r="G4062" t="s">
        <v>96</v>
      </c>
      <c r="H4062" t="s">
        <v>96</v>
      </c>
      <c r="I4062" t="s">
        <v>96</v>
      </c>
      <c r="J4062" t="s">
        <v>25</v>
      </c>
      <c r="K4062">
        <v>26525.299610147111</v>
      </c>
      <c r="L4062">
        <v>32881.949999999997</v>
      </c>
      <c r="M4062">
        <v>37601.016846555998</v>
      </c>
      <c r="N4062">
        <v>22258.71</v>
      </c>
      <c r="O4062">
        <v>24175.53</v>
      </c>
      <c r="P4062">
        <v>25105.994999999999</v>
      </c>
      <c r="Q4062">
        <v>41137.109999999993</v>
      </c>
      <c r="S4062" t="s">
        <v>174</v>
      </c>
    </row>
    <row r="4063" spans="1:19" hidden="1" x14ac:dyDescent="0.2">
      <c r="A4063" t="str">
        <f t="shared" si="63"/>
        <v>AgenteparaatenciónconVideollamadaAgentetécnicoHoraextradominicalyfestivoPlatinoNANANA</v>
      </c>
      <c r="B4063" t="s">
        <v>4368</v>
      </c>
      <c r="C4063" t="s">
        <v>4340</v>
      </c>
      <c r="D4063" t="s">
        <v>262</v>
      </c>
      <c r="E4063" t="s">
        <v>90</v>
      </c>
      <c r="F4063" t="s">
        <v>134</v>
      </c>
      <c r="G4063" t="s">
        <v>96</v>
      </c>
      <c r="H4063" t="s">
        <v>96</v>
      </c>
      <c r="I4063" t="s">
        <v>96</v>
      </c>
      <c r="J4063" t="s">
        <v>25</v>
      </c>
      <c r="K4063">
        <v>32810.101623573006</v>
      </c>
      <c r="L4063">
        <v>37579.814999999995</v>
      </c>
      <c r="M4063">
        <v>42972.590681778289</v>
      </c>
      <c r="N4063">
        <v>31798.304999999997</v>
      </c>
      <c r="O4063">
        <v>27529.964999999997</v>
      </c>
      <c r="P4063">
        <v>27609.659999999996</v>
      </c>
      <c r="Q4063">
        <v>45795.644999999997</v>
      </c>
      <c r="S4063" t="s">
        <v>174</v>
      </c>
    </row>
    <row r="4064" spans="1:19" hidden="1" x14ac:dyDescent="0.2">
      <c r="A4064" t="str">
        <f t="shared" si="63"/>
        <v>AgenteparaatenciónconVideollamadaAgentetécnicoServicio7x24PlatinoNANANA</v>
      </c>
      <c r="B4064" t="s">
        <v>4369</v>
      </c>
      <c r="C4064" t="s">
        <v>4340</v>
      </c>
      <c r="D4064" t="s">
        <v>262</v>
      </c>
      <c r="E4064" t="s">
        <v>91</v>
      </c>
      <c r="F4064" t="s">
        <v>134</v>
      </c>
      <c r="G4064" t="s">
        <v>96</v>
      </c>
      <c r="H4064" t="s">
        <v>96</v>
      </c>
      <c r="I4064" t="s">
        <v>96</v>
      </c>
      <c r="J4064" t="s">
        <v>260</v>
      </c>
      <c r="K4064">
        <v>11645305.597713064</v>
      </c>
      <c r="L4064">
        <v>18429235.875</v>
      </c>
      <c r="M4064">
        <v>22166939.439845305</v>
      </c>
      <c r="N4064">
        <v>16623582.119999999</v>
      </c>
      <c r="O4064">
        <v>16902358.334999997</v>
      </c>
      <c r="P4064">
        <v>24389452.079999998</v>
      </c>
      <c r="Q4064">
        <v>20318670.809999999</v>
      </c>
      <c r="S4064" t="s">
        <v>174</v>
      </c>
    </row>
    <row r="4065" spans="1:19" hidden="1" x14ac:dyDescent="0.2">
      <c r="A4065" t="str">
        <f t="shared" si="63"/>
        <v>AgenteparaatenciónconVideollamadaAgenteprofesionalEconomía,administración,contaduríayafinesJornadaOrdinariaPlataNANA</v>
      </c>
      <c r="B4065" t="s">
        <v>4370</v>
      </c>
      <c r="C4065" t="s">
        <v>4340</v>
      </c>
      <c r="D4065" t="s">
        <v>292</v>
      </c>
      <c r="E4065" t="s">
        <v>576</v>
      </c>
      <c r="F4065" t="s">
        <v>89</v>
      </c>
      <c r="G4065" t="s">
        <v>2</v>
      </c>
      <c r="H4065" t="s">
        <v>96</v>
      </c>
      <c r="I4065" t="s">
        <v>96</v>
      </c>
      <c r="J4065" t="s">
        <v>5</v>
      </c>
      <c r="K4065">
        <v>5611895.6648241971</v>
      </c>
      <c r="L4065">
        <v>3335798.7899999996</v>
      </c>
      <c r="M4065">
        <v>6700603.6903133281</v>
      </c>
      <c r="N4065">
        <v>6066877.0949999997</v>
      </c>
      <c r="O4065">
        <v>6433955.3699999992</v>
      </c>
      <c r="P4065">
        <v>6249597.0299999993</v>
      </c>
      <c r="Q4065">
        <v>7029034.8299999991</v>
      </c>
      <c r="S4065" t="s">
        <v>174</v>
      </c>
    </row>
    <row r="4066" spans="1:19" hidden="1" x14ac:dyDescent="0.2">
      <c r="A4066" t="str">
        <f t="shared" si="63"/>
        <v>AgenteparaatenciónconVideollamadaAgenteprofesionalEconomía,administración,contaduríayafinesHoraextradiurnaPlataNANA</v>
      </c>
      <c r="B4066" t="s">
        <v>4371</v>
      </c>
      <c r="C4066" t="s">
        <v>4340</v>
      </c>
      <c r="D4066" t="s">
        <v>292</v>
      </c>
      <c r="E4066" t="s">
        <v>576</v>
      </c>
      <c r="F4066" t="s">
        <v>172</v>
      </c>
      <c r="G4066" t="s">
        <v>2</v>
      </c>
      <c r="H4066" t="s">
        <v>96</v>
      </c>
      <c r="I4066" t="s">
        <v>96</v>
      </c>
      <c r="J4066" t="s">
        <v>25</v>
      </c>
      <c r="K4066">
        <v>28096.500113503585</v>
      </c>
      <c r="L4066">
        <v>18178.739999999998</v>
      </c>
      <c r="M4066">
        <v>34733.157283986431</v>
      </c>
      <c r="N4066">
        <v>23848.469999999998</v>
      </c>
      <c r="O4066">
        <v>24510.87</v>
      </c>
      <c r="P4066">
        <v>26729.909999999996</v>
      </c>
      <c r="Q4066">
        <v>37883.07</v>
      </c>
      <c r="S4066" t="s">
        <v>174</v>
      </c>
    </row>
    <row r="4067" spans="1:19" hidden="1" x14ac:dyDescent="0.2">
      <c r="A4067" t="str">
        <f t="shared" si="63"/>
        <v>AgenteparaatenciónconVideollamadaAgenteprofesionalEconomía,administración,contaduríayafinesHoraextranocturna PlataNANA</v>
      </c>
      <c r="B4067" t="s">
        <v>4372</v>
      </c>
      <c r="C4067" t="s">
        <v>4340</v>
      </c>
      <c r="D4067" t="s">
        <v>292</v>
      </c>
      <c r="E4067" t="s">
        <v>576</v>
      </c>
      <c r="F4067" t="s">
        <v>288</v>
      </c>
      <c r="G4067" t="s">
        <v>2</v>
      </c>
      <c r="H4067" t="s">
        <v>96</v>
      </c>
      <c r="I4067" t="s">
        <v>96</v>
      </c>
      <c r="J4067" t="s">
        <v>25</v>
      </c>
      <c r="K4067">
        <v>37523.703133642433</v>
      </c>
      <c r="L4067">
        <v>25450.649999999998</v>
      </c>
      <c r="M4067">
        <v>48626.420197580999</v>
      </c>
      <c r="N4067">
        <v>33388.064999999995</v>
      </c>
      <c r="O4067">
        <v>34035.974999999999</v>
      </c>
      <c r="P4067">
        <v>33850.71</v>
      </c>
      <c r="Q4067">
        <v>52580.069999999992</v>
      </c>
      <c r="S4067" t="s">
        <v>174</v>
      </c>
    </row>
    <row r="4068" spans="1:19" hidden="1" x14ac:dyDescent="0.2">
      <c r="A4068" t="str">
        <f t="shared" si="63"/>
        <v>AgenteparaatenciónconVideollamadaAgenteprofesionalEconomía,administración,contaduríayafinesHoraextradominicalyfestivoPlataNANA</v>
      </c>
      <c r="B4068" t="s">
        <v>4373</v>
      </c>
      <c r="C4068" t="s">
        <v>4340</v>
      </c>
      <c r="D4068" t="s">
        <v>292</v>
      </c>
      <c r="E4068" t="s">
        <v>576</v>
      </c>
      <c r="F4068" t="s">
        <v>90</v>
      </c>
      <c r="G4068" t="s">
        <v>2</v>
      </c>
      <c r="H4068" t="s">
        <v>96</v>
      </c>
      <c r="I4068" t="s">
        <v>96</v>
      </c>
      <c r="J4068" t="s">
        <v>25</v>
      </c>
      <c r="K4068">
        <v>46950.906153781281</v>
      </c>
      <c r="L4068">
        <v>29086.605</v>
      </c>
      <c r="M4068">
        <v>55573.051654378294</v>
      </c>
      <c r="N4068">
        <v>47697.974999999999</v>
      </c>
      <c r="O4068">
        <v>38799.044999999998</v>
      </c>
      <c r="P4068">
        <v>37411.11</v>
      </c>
      <c r="Q4068">
        <v>58535.459999999992</v>
      </c>
      <c r="S4068" t="s">
        <v>174</v>
      </c>
    </row>
    <row r="4069" spans="1:19" hidden="1" x14ac:dyDescent="0.2">
      <c r="A4069" t="str">
        <f t="shared" si="63"/>
        <v>AgenteparaatenciónconVideollamadaAgenteprofesionalEconomía,administración,contaduríayafinesServicio7x24PlataNANA</v>
      </c>
      <c r="B4069" t="s">
        <v>4374</v>
      </c>
      <c r="C4069" t="s">
        <v>4340</v>
      </c>
      <c r="D4069" t="s">
        <v>292</v>
      </c>
      <c r="E4069" t="s">
        <v>576</v>
      </c>
      <c r="F4069" t="s">
        <v>91</v>
      </c>
      <c r="G4069" t="s">
        <v>2</v>
      </c>
      <c r="H4069" t="s">
        <v>96</v>
      </c>
      <c r="I4069" t="s">
        <v>96</v>
      </c>
      <c r="J4069" t="s">
        <v>260</v>
      </c>
      <c r="K4069">
        <v>16924539.288990818</v>
      </c>
      <c r="L4069">
        <v>13822375.319999998</v>
      </c>
      <c r="M4069">
        <v>26969929.853511143</v>
      </c>
      <c r="N4069">
        <v>22311515.699999999</v>
      </c>
      <c r="O4069">
        <v>22812944.219999999</v>
      </c>
      <c r="P4069">
        <v>31445796.419999998</v>
      </c>
      <c r="Q4069">
        <v>25388377.154999997</v>
      </c>
      <c r="S4069" t="s">
        <v>174</v>
      </c>
    </row>
    <row r="4070" spans="1:19" hidden="1" x14ac:dyDescent="0.2">
      <c r="A4070" t="str">
        <f t="shared" si="63"/>
        <v>AgenteparaatenciónconVideollamadaAgenteprofesionalEconomía,administración,contaduríayafinesJornadaOrdinariaOroNANA</v>
      </c>
      <c r="B4070" t="s">
        <v>4375</v>
      </c>
      <c r="C4070" t="s">
        <v>4340</v>
      </c>
      <c r="D4070" t="s">
        <v>292</v>
      </c>
      <c r="E4070" t="s">
        <v>576</v>
      </c>
      <c r="F4070" t="s">
        <v>89</v>
      </c>
      <c r="G4070" t="s">
        <v>3</v>
      </c>
      <c r="H4070" t="s">
        <v>96</v>
      </c>
      <c r="I4070" t="s">
        <v>96</v>
      </c>
      <c r="J4070" t="s">
        <v>5</v>
      </c>
      <c r="K4070">
        <v>5611895.6648241971</v>
      </c>
      <c r="L4070">
        <v>3402514.8899999997</v>
      </c>
      <c r="M4070">
        <v>6892433.1689939275</v>
      </c>
      <c r="N4070">
        <v>6106586.9399999995</v>
      </c>
      <c r="O4070">
        <v>6433955.3699999992</v>
      </c>
      <c r="P4070">
        <v>6381167.2649999997</v>
      </c>
      <c r="Q4070">
        <v>7340651.5949999997</v>
      </c>
      <c r="S4070" t="s">
        <v>174</v>
      </c>
    </row>
    <row r="4071" spans="1:19" hidden="1" x14ac:dyDescent="0.2">
      <c r="A4071" t="str">
        <f t="shared" si="63"/>
        <v>AgenteparaatenciónconVideollamadaAgenteprofesionalEconomía,administración,contaduríayafinesHoraextradiurnaOroNANA</v>
      </c>
      <c r="B4071" t="s">
        <v>4376</v>
      </c>
      <c r="C4071" t="s">
        <v>4340</v>
      </c>
      <c r="D4071" t="s">
        <v>292</v>
      </c>
      <c r="E4071" t="s">
        <v>576</v>
      </c>
      <c r="F4071" t="s">
        <v>172</v>
      </c>
      <c r="G4071" t="s">
        <v>3</v>
      </c>
      <c r="H4071" t="s">
        <v>96</v>
      </c>
      <c r="I4071" t="s">
        <v>96</v>
      </c>
      <c r="J4071" t="s">
        <v>25</v>
      </c>
      <c r="K4071">
        <v>28096.500113503585</v>
      </c>
      <c r="L4071">
        <v>18543.059999999998</v>
      </c>
      <c r="M4071">
        <v>35727.521935689452</v>
      </c>
      <c r="N4071">
        <v>23848.469999999998</v>
      </c>
      <c r="O4071">
        <v>24510.87</v>
      </c>
      <c r="P4071">
        <v>27291.914999999997</v>
      </c>
      <c r="Q4071">
        <v>39562.875</v>
      </c>
      <c r="S4071" t="s">
        <v>174</v>
      </c>
    </row>
    <row r="4072" spans="1:19" hidden="1" x14ac:dyDescent="0.2">
      <c r="A4072" t="str">
        <f t="shared" si="63"/>
        <v>AgenteparaatenciónconVideollamadaAgenteprofesionalEconomía,administración,contaduríayafinesHoraextranocturna OroNANA</v>
      </c>
      <c r="B4072" t="s">
        <v>4377</v>
      </c>
      <c r="C4072" t="s">
        <v>4340</v>
      </c>
      <c r="D4072" t="s">
        <v>292</v>
      </c>
      <c r="E4072" t="s">
        <v>576</v>
      </c>
      <c r="F4072" t="s">
        <v>288</v>
      </c>
      <c r="G4072" t="s">
        <v>3</v>
      </c>
      <c r="H4072" t="s">
        <v>96</v>
      </c>
      <c r="I4072" t="s">
        <v>96</v>
      </c>
      <c r="J4072" t="s">
        <v>25</v>
      </c>
      <c r="K4072">
        <v>37523.703133642433</v>
      </c>
      <c r="L4072">
        <v>25959.87</v>
      </c>
      <c r="M4072">
        <v>50018.530709965227</v>
      </c>
      <c r="N4072">
        <v>33388.064999999995</v>
      </c>
      <c r="O4072">
        <v>34035.974999999999</v>
      </c>
      <c r="P4072">
        <v>34563.824999999997</v>
      </c>
      <c r="Q4072">
        <v>54911.924999999996</v>
      </c>
      <c r="S4072" t="s">
        <v>174</v>
      </c>
    </row>
    <row r="4073" spans="1:19" hidden="1" x14ac:dyDescent="0.2">
      <c r="A4073" t="str">
        <f t="shared" si="63"/>
        <v>AgenteparaatenciónconVideollamadaAgenteprofesionalEconomía,administración,contaduríayafinesHoraextradominicalyfestivoOroNANA</v>
      </c>
      <c r="B4073" t="s">
        <v>4378</v>
      </c>
      <c r="C4073" t="s">
        <v>4340</v>
      </c>
      <c r="D4073" t="s">
        <v>292</v>
      </c>
      <c r="E4073" t="s">
        <v>576</v>
      </c>
      <c r="F4073" t="s">
        <v>90</v>
      </c>
      <c r="G4073" t="s">
        <v>3</v>
      </c>
      <c r="H4073" t="s">
        <v>96</v>
      </c>
      <c r="I4073" t="s">
        <v>96</v>
      </c>
      <c r="J4073" t="s">
        <v>25</v>
      </c>
      <c r="K4073">
        <v>46950.906153781281</v>
      </c>
      <c r="L4073">
        <v>29669.309999999998</v>
      </c>
      <c r="M4073">
        <v>57164.035097103115</v>
      </c>
      <c r="N4073">
        <v>47697.974999999999</v>
      </c>
      <c r="O4073">
        <v>38799.044999999998</v>
      </c>
      <c r="P4073">
        <v>38198.744999999995</v>
      </c>
      <c r="Q4073">
        <v>61131.24</v>
      </c>
      <c r="S4073" t="s">
        <v>174</v>
      </c>
    </row>
    <row r="4074" spans="1:19" hidden="1" x14ac:dyDescent="0.2">
      <c r="A4074" t="str">
        <f t="shared" si="63"/>
        <v>AgenteparaatenciónconVideollamadaAgenteprofesionalEconomía,administración,contaduríayafinesServicio7x24OroNANA</v>
      </c>
      <c r="B4074" t="s">
        <v>4379</v>
      </c>
      <c r="C4074" t="s">
        <v>4340</v>
      </c>
      <c r="D4074" t="s">
        <v>292</v>
      </c>
      <c r="E4074" t="s">
        <v>576</v>
      </c>
      <c r="F4074" t="s">
        <v>91</v>
      </c>
      <c r="G4074" t="s">
        <v>3</v>
      </c>
      <c r="H4074" t="s">
        <v>96</v>
      </c>
      <c r="I4074" t="s">
        <v>96</v>
      </c>
      <c r="J4074" t="s">
        <v>260</v>
      </c>
      <c r="K4074">
        <v>16924539.288990818</v>
      </c>
      <c r="L4074">
        <v>14098823.819999998</v>
      </c>
      <c r="M4074">
        <v>27742043.505200554</v>
      </c>
      <c r="N4074">
        <v>22412707.649999999</v>
      </c>
      <c r="O4074">
        <v>22812944.219999999</v>
      </c>
      <c r="P4074">
        <v>32107813.469999999</v>
      </c>
      <c r="Q4074">
        <v>26513914.814999998</v>
      </c>
      <c r="S4074" t="s">
        <v>174</v>
      </c>
    </row>
    <row r="4075" spans="1:19" hidden="1" x14ac:dyDescent="0.2">
      <c r="A4075" t="str">
        <f t="shared" si="63"/>
        <v>AgenteparaatenciónconVideollamadaAgenteprofesionalEconomía,administración,contaduríayafinesJornadaOrdinariaPlatinoNANA</v>
      </c>
      <c r="B4075" t="s">
        <v>4380</v>
      </c>
      <c r="C4075" t="s">
        <v>4340</v>
      </c>
      <c r="D4075" t="s">
        <v>292</v>
      </c>
      <c r="E4075" t="s">
        <v>576</v>
      </c>
      <c r="F4075" t="s">
        <v>89</v>
      </c>
      <c r="G4075" t="s">
        <v>134</v>
      </c>
      <c r="H4075" t="s">
        <v>96</v>
      </c>
      <c r="I4075" t="s">
        <v>96</v>
      </c>
      <c r="J4075" t="s">
        <v>5</v>
      </c>
      <c r="K4075">
        <v>5611895.6648241971</v>
      </c>
      <c r="L4075">
        <v>3502589.0399999996</v>
      </c>
      <c r="M4075">
        <v>7095570.0145286731</v>
      </c>
      <c r="N4075">
        <v>6146296.7849999992</v>
      </c>
      <c r="O4075">
        <v>6433955.3699999992</v>
      </c>
      <c r="P4075">
        <v>6518396.8799999999</v>
      </c>
      <c r="Q4075">
        <v>7801820.6849999996</v>
      </c>
      <c r="S4075" t="s">
        <v>174</v>
      </c>
    </row>
    <row r="4076" spans="1:19" hidden="1" x14ac:dyDescent="0.2">
      <c r="A4076" t="str">
        <f t="shared" si="63"/>
        <v>AgenteparaatenciónconVideollamadaAgenteprofesionalEconomía,administración,contaduríayafinesHoraextradiurnaPlatinoNANA</v>
      </c>
      <c r="B4076" t="s">
        <v>4381</v>
      </c>
      <c r="C4076" t="s">
        <v>4340</v>
      </c>
      <c r="D4076" t="s">
        <v>292</v>
      </c>
      <c r="E4076" t="s">
        <v>576</v>
      </c>
      <c r="F4076" t="s">
        <v>172</v>
      </c>
      <c r="G4076" t="s">
        <v>134</v>
      </c>
      <c r="H4076" t="s">
        <v>96</v>
      </c>
      <c r="I4076" t="s">
        <v>96</v>
      </c>
      <c r="J4076" t="s">
        <v>25</v>
      </c>
      <c r="K4076">
        <v>28096.500113503585</v>
      </c>
      <c r="L4076">
        <v>19088.504999999997</v>
      </c>
      <c r="M4076">
        <v>36780.499298957635</v>
      </c>
      <c r="N4076">
        <v>23848.469999999998</v>
      </c>
      <c r="O4076">
        <v>24510.87</v>
      </c>
      <c r="P4076">
        <v>27879.794999999998</v>
      </c>
      <c r="Q4076">
        <v>42047.909999999996</v>
      </c>
      <c r="S4076" t="s">
        <v>174</v>
      </c>
    </row>
    <row r="4077" spans="1:19" hidden="1" x14ac:dyDescent="0.2">
      <c r="A4077" t="str">
        <f t="shared" si="63"/>
        <v>AgenteparaatenciónconVideollamadaAgenteprofesionalEconomía,administración,contaduríayafinesHoraextranocturna PlatinoNANA</v>
      </c>
      <c r="B4077" t="s">
        <v>4382</v>
      </c>
      <c r="C4077" t="s">
        <v>4340</v>
      </c>
      <c r="D4077" t="s">
        <v>292</v>
      </c>
      <c r="E4077" t="s">
        <v>576</v>
      </c>
      <c r="F4077" t="s">
        <v>288</v>
      </c>
      <c r="G4077" t="s">
        <v>134</v>
      </c>
      <c r="H4077" t="s">
        <v>96</v>
      </c>
      <c r="I4077" t="s">
        <v>96</v>
      </c>
      <c r="J4077" t="s">
        <v>25</v>
      </c>
      <c r="K4077">
        <v>37523.703133642433</v>
      </c>
      <c r="L4077">
        <v>26723.699999999997</v>
      </c>
      <c r="M4077">
        <v>51492.699018540683</v>
      </c>
      <c r="N4077">
        <v>33388.064999999995</v>
      </c>
      <c r="O4077">
        <v>34035.974999999999</v>
      </c>
      <c r="P4077">
        <v>35306.954999999994</v>
      </c>
      <c r="Q4077">
        <v>58361.579999999994</v>
      </c>
      <c r="S4077" t="s">
        <v>174</v>
      </c>
    </row>
    <row r="4078" spans="1:19" hidden="1" x14ac:dyDescent="0.2">
      <c r="A4078" t="str">
        <f t="shared" si="63"/>
        <v>AgenteparaatenciónconVideollamadaAgenteprofesionalEconomía,administración,contaduríayafinesHoraextradominicalyfestivoPlatinoNANA</v>
      </c>
      <c r="B4078" t="s">
        <v>4383</v>
      </c>
      <c r="C4078" t="s">
        <v>4340</v>
      </c>
      <c r="D4078" t="s">
        <v>292</v>
      </c>
      <c r="E4078" t="s">
        <v>576</v>
      </c>
      <c r="F4078" t="s">
        <v>90</v>
      </c>
      <c r="G4078" t="s">
        <v>134</v>
      </c>
      <c r="H4078" t="s">
        <v>96</v>
      </c>
      <c r="I4078" t="s">
        <v>96</v>
      </c>
      <c r="J4078" t="s">
        <v>25</v>
      </c>
      <c r="K4078">
        <v>46950.906153781281</v>
      </c>
      <c r="L4078">
        <v>30541.814999999999</v>
      </c>
      <c r="M4078">
        <v>58848.798878332207</v>
      </c>
      <c r="N4078">
        <v>47697.974999999999</v>
      </c>
      <c r="O4078">
        <v>38799.044999999998</v>
      </c>
      <c r="P4078">
        <v>39020.534999999996</v>
      </c>
      <c r="Q4078">
        <v>64971.09</v>
      </c>
      <c r="S4078" t="s">
        <v>174</v>
      </c>
    </row>
    <row r="4079" spans="1:19" hidden="1" x14ac:dyDescent="0.2">
      <c r="A4079" t="str">
        <f t="shared" si="63"/>
        <v>AgenteparaatenciónconVideollamadaAgenteprofesionalEconomía,administración,contaduríayafinesServicio7x24PlatinoNANA</v>
      </c>
      <c r="B4079" t="s">
        <v>4384</v>
      </c>
      <c r="C4079" t="s">
        <v>4340</v>
      </c>
      <c r="D4079" t="s">
        <v>292</v>
      </c>
      <c r="E4079" t="s">
        <v>576</v>
      </c>
      <c r="F4079" t="s">
        <v>91</v>
      </c>
      <c r="G4079" t="s">
        <v>134</v>
      </c>
      <c r="H4079" t="s">
        <v>96</v>
      </c>
      <c r="I4079" t="s">
        <v>96</v>
      </c>
      <c r="J4079" t="s">
        <v>260</v>
      </c>
      <c r="K4079">
        <v>16924539.288990818</v>
      </c>
      <c r="L4079">
        <v>14513494.499999998</v>
      </c>
      <c r="M4079">
        <v>28559669.308477908</v>
      </c>
      <c r="N4079">
        <v>22513898.564999998</v>
      </c>
      <c r="O4079">
        <v>22812944.219999999</v>
      </c>
      <c r="P4079">
        <v>32798304.404999997</v>
      </c>
      <c r="Q4079">
        <v>28179623.114999998</v>
      </c>
      <c r="S4079" t="s">
        <v>174</v>
      </c>
    </row>
    <row r="4080" spans="1:19" hidden="1" x14ac:dyDescent="0.2">
      <c r="A4080" t="str">
        <f t="shared" si="63"/>
        <v>AgenteparaatenciónconVideollamadaAgenteprofesionalCienciassociales,humanasyafinesJornadaOrdinariaPlataNANA</v>
      </c>
      <c r="B4080" t="s">
        <v>4385</v>
      </c>
      <c r="C4080" t="s">
        <v>4340</v>
      </c>
      <c r="D4080" t="s">
        <v>292</v>
      </c>
      <c r="E4080" t="s">
        <v>592</v>
      </c>
      <c r="F4080" t="s">
        <v>89</v>
      </c>
      <c r="G4080" t="s">
        <v>2</v>
      </c>
      <c r="H4080" t="s">
        <v>96</v>
      </c>
      <c r="I4080" t="s">
        <v>96</v>
      </c>
      <c r="J4080" t="s">
        <v>5</v>
      </c>
      <c r="K4080">
        <v>5611895.6648241971</v>
      </c>
      <c r="L4080">
        <v>3335798.7899999996</v>
      </c>
      <c r="M4080">
        <v>6700603.6903133281</v>
      </c>
      <c r="N4080">
        <v>6066877.0949999997</v>
      </c>
      <c r="O4080">
        <v>6433955.3699999992</v>
      </c>
      <c r="P4080">
        <v>6249597.0299999993</v>
      </c>
      <c r="Q4080">
        <v>7029034.8299999991</v>
      </c>
      <c r="S4080" t="s">
        <v>174</v>
      </c>
    </row>
    <row r="4081" spans="1:19" hidden="1" x14ac:dyDescent="0.2">
      <c r="A4081" t="str">
        <f t="shared" si="63"/>
        <v>AgenteparaatenciónconVideollamadaAgenteprofesionalCienciassociales,humanasyafinesHoraextradiurnaPlataNANA</v>
      </c>
      <c r="B4081" t="s">
        <v>4386</v>
      </c>
      <c r="C4081" t="s">
        <v>4340</v>
      </c>
      <c r="D4081" t="s">
        <v>292</v>
      </c>
      <c r="E4081" t="s">
        <v>592</v>
      </c>
      <c r="F4081" t="s">
        <v>172</v>
      </c>
      <c r="G4081" t="s">
        <v>2</v>
      </c>
      <c r="H4081" t="s">
        <v>96</v>
      </c>
      <c r="I4081" t="s">
        <v>96</v>
      </c>
      <c r="J4081" t="s">
        <v>25</v>
      </c>
      <c r="K4081">
        <v>28096.500113503585</v>
      </c>
      <c r="L4081">
        <v>18178.739999999998</v>
      </c>
      <c r="M4081">
        <v>34733.157283986431</v>
      </c>
      <c r="N4081">
        <v>23848.469999999998</v>
      </c>
      <c r="O4081">
        <v>24510.87</v>
      </c>
      <c r="P4081">
        <v>26729.909999999996</v>
      </c>
      <c r="Q4081">
        <v>37883.07</v>
      </c>
      <c r="S4081" t="s">
        <v>174</v>
      </c>
    </row>
    <row r="4082" spans="1:19" hidden="1" x14ac:dyDescent="0.2">
      <c r="A4082" t="str">
        <f t="shared" si="63"/>
        <v>AgenteparaatenciónconVideollamadaAgenteprofesionalCienciassociales,humanasyafinesHoraextranocturna PlataNANA</v>
      </c>
      <c r="B4082" t="s">
        <v>4387</v>
      </c>
      <c r="C4082" t="s">
        <v>4340</v>
      </c>
      <c r="D4082" t="s">
        <v>292</v>
      </c>
      <c r="E4082" t="s">
        <v>592</v>
      </c>
      <c r="F4082" t="s">
        <v>288</v>
      </c>
      <c r="G4082" t="s">
        <v>2</v>
      </c>
      <c r="H4082" t="s">
        <v>96</v>
      </c>
      <c r="I4082" t="s">
        <v>96</v>
      </c>
      <c r="J4082" t="s">
        <v>25</v>
      </c>
      <c r="K4082">
        <v>37523.703133642433</v>
      </c>
      <c r="L4082">
        <v>25450.649999999998</v>
      </c>
      <c r="M4082">
        <v>48626.420197580999</v>
      </c>
      <c r="N4082">
        <v>33388.064999999995</v>
      </c>
      <c r="O4082">
        <v>34035.974999999999</v>
      </c>
      <c r="P4082">
        <v>33850.71</v>
      </c>
      <c r="Q4082">
        <v>52580.069999999992</v>
      </c>
      <c r="S4082" t="s">
        <v>174</v>
      </c>
    </row>
    <row r="4083" spans="1:19" hidden="1" x14ac:dyDescent="0.2">
      <c r="A4083" t="str">
        <f t="shared" si="63"/>
        <v>AgenteparaatenciónconVideollamadaAgenteprofesionalCienciassociales,humanasyafinesHoraextradominicalyfestivoPlataNANA</v>
      </c>
      <c r="B4083" t="s">
        <v>4388</v>
      </c>
      <c r="C4083" t="s">
        <v>4340</v>
      </c>
      <c r="D4083" t="s">
        <v>292</v>
      </c>
      <c r="E4083" t="s">
        <v>592</v>
      </c>
      <c r="F4083" t="s">
        <v>90</v>
      </c>
      <c r="G4083" t="s">
        <v>2</v>
      </c>
      <c r="H4083" t="s">
        <v>96</v>
      </c>
      <c r="I4083" t="s">
        <v>96</v>
      </c>
      <c r="J4083" t="s">
        <v>25</v>
      </c>
      <c r="K4083">
        <v>46950.906153781281</v>
      </c>
      <c r="L4083">
        <v>29086.605</v>
      </c>
      <c r="M4083">
        <v>55573.051654378294</v>
      </c>
      <c r="N4083">
        <v>47697.974999999999</v>
      </c>
      <c r="O4083">
        <v>38799.044999999998</v>
      </c>
      <c r="P4083">
        <v>37411.11</v>
      </c>
      <c r="Q4083">
        <v>58535.459999999992</v>
      </c>
      <c r="S4083" t="s">
        <v>174</v>
      </c>
    </row>
    <row r="4084" spans="1:19" hidden="1" x14ac:dyDescent="0.2">
      <c r="A4084" t="str">
        <f t="shared" si="63"/>
        <v>AgenteparaatenciónconVideollamadaAgenteprofesionalCienciassociales,humanasyafinesServicio7x24PlataNANA</v>
      </c>
      <c r="B4084" t="s">
        <v>4389</v>
      </c>
      <c r="C4084" t="s">
        <v>4340</v>
      </c>
      <c r="D4084" t="s">
        <v>292</v>
      </c>
      <c r="E4084" t="s">
        <v>592</v>
      </c>
      <c r="F4084" t="s">
        <v>91</v>
      </c>
      <c r="G4084" t="s">
        <v>2</v>
      </c>
      <c r="H4084" t="s">
        <v>96</v>
      </c>
      <c r="I4084" t="s">
        <v>96</v>
      </c>
      <c r="J4084" t="s">
        <v>260</v>
      </c>
      <c r="K4084">
        <v>16924539.288990818</v>
      </c>
      <c r="L4084">
        <v>13822375.319999998</v>
      </c>
      <c r="M4084">
        <v>26969929.853511143</v>
      </c>
      <c r="N4084">
        <v>22311515.699999999</v>
      </c>
      <c r="O4084">
        <v>22812944.219999999</v>
      </c>
      <c r="P4084">
        <v>31445796.419999998</v>
      </c>
      <c r="Q4084">
        <v>25388377.154999997</v>
      </c>
      <c r="S4084" t="s">
        <v>174</v>
      </c>
    </row>
    <row r="4085" spans="1:19" hidden="1" x14ac:dyDescent="0.2">
      <c r="A4085" t="str">
        <f t="shared" si="63"/>
        <v>AgenteparaatenciónconVideollamadaAgenteprofesionalCienciassociales,humanasyafinesJornadaOrdinariaOroNANA</v>
      </c>
      <c r="B4085" t="s">
        <v>4390</v>
      </c>
      <c r="C4085" t="s">
        <v>4340</v>
      </c>
      <c r="D4085" t="s">
        <v>292</v>
      </c>
      <c r="E4085" t="s">
        <v>592</v>
      </c>
      <c r="F4085" t="s">
        <v>89</v>
      </c>
      <c r="G4085" t="s">
        <v>3</v>
      </c>
      <c r="H4085" t="s">
        <v>96</v>
      </c>
      <c r="I4085" t="s">
        <v>96</v>
      </c>
      <c r="J4085" t="s">
        <v>5</v>
      </c>
      <c r="K4085">
        <v>5611895.6648241971</v>
      </c>
      <c r="L4085">
        <v>3402514.8899999997</v>
      </c>
      <c r="M4085">
        <v>6892433.1689939275</v>
      </c>
      <c r="N4085">
        <v>6106586.9399999995</v>
      </c>
      <c r="O4085">
        <v>6433955.3699999992</v>
      </c>
      <c r="P4085">
        <v>6381167.2649999997</v>
      </c>
      <c r="Q4085">
        <v>7340651.5949999997</v>
      </c>
      <c r="S4085" t="s">
        <v>174</v>
      </c>
    </row>
    <row r="4086" spans="1:19" hidden="1" x14ac:dyDescent="0.2">
      <c r="A4086" t="str">
        <f t="shared" si="63"/>
        <v>AgenteparaatenciónconVideollamadaAgenteprofesionalCienciassociales,humanasyafinesHoraextradiurnaOroNANA</v>
      </c>
      <c r="B4086" t="s">
        <v>4391</v>
      </c>
      <c r="C4086" t="s">
        <v>4340</v>
      </c>
      <c r="D4086" t="s">
        <v>292</v>
      </c>
      <c r="E4086" t="s">
        <v>592</v>
      </c>
      <c r="F4086" t="s">
        <v>172</v>
      </c>
      <c r="G4086" t="s">
        <v>3</v>
      </c>
      <c r="H4086" t="s">
        <v>96</v>
      </c>
      <c r="I4086" t="s">
        <v>96</v>
      </c>
      <c r="J4086" t="s">
        <v>25</v>
      </c>
      <c r="K4086">
        <v>28096.500113503585</v>
      </c>
      <c r="L4086">
        <v>18543.059999999998</v>
      </c>
      <c r="M4086">
        <v>35727.521935689452</v>
      </c>
      <c r="N4086">
        <v>23848.469999999998</v>
      </c>
      <c r="O4086">
        <v>24510.87</v>
      </c>
      <c r="P4086">
        <v>27291.914999999997</v>
      </c>
      <c r="Q4086">
        <v>39562.875</v>
      </c>
      <c r="S4086" t="s">
        <v>174</v>
      </c>
    </row>
    <row r="4087" spans="1:19" hidden="1" x14ac:dyDescent="0.2">
      <c r="A4087" t="str">
        <f t="shared" si="63"/>
        <v>AgenteparaatenciónconVideollamadaAgenteprofesionalCienciassociales,humanasyafinesHoraextranocturna OroNANA</v>
      </c>
      <c r="B4087" t="s">
        <v>4392</v>
      </c>
      <c r="C4087" t="s">
        <v>4340</v>
      </c>
      <c r="D4087" t="s">
        <v>292</v>
      </c>
      <c r="E4087" t="s">
        <v>592</v>
      </c>
      <c r="F4087" t="s">
        <v>288</v>
      </c>
      <c r="G4087" t="s">
        <v>3</v>
      </c>
      <c r="H4087" t="s">
        <v>96</v>
      </c>
      <c r="I4087" t="s">
        <v>96</v>
      </c>
      <c r="J4087" t="s">
        <v>25</v>
      </c>
      <c r="K4087">
        <v>37523.703133642433</v>
      </c>
      <c r="L4087">
        <v>25959.87</v>
      </c>
      <c r="M4087">
        <v>50018.530709965227</v>
      </c>
      <c r="N4087">
        <v>33388.064999999995</v>
      </c>
      <c r="O4087">
        <v>34035.974999999999</v>
      </c>
      <c r="P4087">
        <v>34563.824999999997</v>
      </c>
      <c r="Q4087">
        <v>54911.924999999996</v>
      </c>
      <c r="S4087" t="s">
        <v>174</v>
      </c>
    </row>
    <row r="4088" spans="1:19" hidden="1" x14ac:dyDescent="0.2">
      <c r="A4088" t="str">
        <f t="shared" si="63"/>
        <v>AgenteparaatenciónconVideollamadaAgenteprofesionalCienciassociales,humanasyafinesHoraextradominicalyfestivoOroNANA</v>
      </c>
      <c r="B4088" t="s">
        <v>4393</v>
      </c>
      <c r="C4088" t="s">
        <v>4340</v>
      </c>
      <c r="D4088" t="s">
        <v>292</v>
      </c>
      <c r="E4088" t="s">
        <v>592</v>
      </c>
      <c r="F4088" t="s">
        <v>90</v>
      </c>
      <c r="G4088" t="s">
        <v>3</v>
      </c>
      <c r="H4088" t="s">
        <v>96</v>
      </c>
      <c r="I4088" t="s">
        <v>96</v>
      </c>
      <c r="J4088" t="s">
        <v>25</v>
      </c>
      <c r="K4088">
        <v>46950.906153781281</v>
      </c>
      <c r="L4088">
        <v>29669.309999999998</v>
      </c>
      <c r="M4088">
        <v>57164.035097103115</v>
      </c>
      <c r="N4088">
        <v>47697.974999999999</v>
      </c>
      <c r="O4088">
        <v>38799.044999999998</v>
      </c>
      <c r="P4088">
        <v>38198.744999999995</v>
      </c>
      <c r="Q4088">
        <v>61131.24</v>
      </c>
      <c r="S4088" t="s">
        <v>174</v>
      </c>
    </row>
    <row r="4089" spans="1:19" hidden="1" x14ac:dyDescent="0.2">
      <c r="A4089" t="str">
        <f t="shared" si="63"/>
        <v>AgenteparaatenciónconVideollamadaAgenteprofesionalCienciassociales,humanasyafinesServicio7x24OroNANA</v>
      </c>
      <c r="B4089" t="s">
        <v>4394</v>
      </c>
      <c r="C4089" t="s">
        <v>4340</v>
      </c>
      <c r="D4089" t="s">
        <v>292</v>
      </c>
      <c r="E4089" t="s">
        <v>592</v>
      </c>
      <c r="F4089" t="s">
        <v>91</v>
      </c>
      <c r="G4089" t="s">
        <v>3</v>
      </c>
      <c r="H4089" t="s">
        <v>96</v>
      </c>
      <c r="I4089" t="s">
        <v>96</v>
      </c>
      <c r="J4089" t="s">
        <v>260</v>
      </c>
      <c r="K4089">
        <v>16924539.288990818</v>
      </c>
      <c r="L4089">
        <v>14098823.819999998</v>
      </c>
      <c r="M4089">
        <v>27742043.505200554</v>
      </c>
      <c r="N4089">
        <v>22412707.649999999</v>
      </c>
      <c r="O4089">
        <v>22812944.219999999</v>
      </c>
      <c r="P4089">
        <v>32107813.469999999</v>
      </c>
      <c r="Q4089">
        <v>26513914.814999998</v>
      </c>
      <c r="S4089" t="s">
        <v>174</v>
      </c>
    </row>
    <row r="4090" spans="1:19" hidden="1" x14ac:dyDescent="0.2">
      <c r="A4090" t="str">
        <f t="shared" si="63"/>
        <v>AgenteparaatenciónconVideollamadaAgenteprofesionalCienciassociales,humanasyafinesJornadaOrdinariaPlatinoNANA</v>
      </c>
      <c r="B4090" t="s">
        <v>4395</v>
      </c>
      <c r="C4090" t="s">
        <v>4340</v>
      </c>
      <c r="D4090" t="s">
        <v>292</v>
      </c>
      <c r="E4090" t="s">
        <v>592</v>
      </c>
      <c r="F4090" t="s">
        <v>89</v>
      </c>
      <c r="G4090" t="s">
        <v>134</v>
      </c>
      <c r="H4090" t="s">
        <v>96</v>
      </c>
      <c r="I4090" t="s">
        <v>96</v>
      </c>
      <c r="J4090" t="s">
        <v>5</v>
      </c>
      <c r="K4090">
        <v>5611895.6648241971</v>
      </c>
      <c r="L4090">
        <v>3502589.0399999996</v>
      </c>
      <c r="M4090">
        <v>7095570.0145286731</v>
      </c>
      <c r="N4090">
        <v>6146296.7849999992</v>
      </c>
      <c r="O4090">
        <v>6433955.3699999992</v>
      </c>
      <c r="P4090">
        <v>6518396.8799999999</v>
      </c>
      <c r="Q4090">
        <v>7801820.6849999996</v>
      </c>
      <c r="S4090" t="s">
        <v>174</v>
      </c>
    </row>
    <row r="4091" spans="1:19" hidden="1" x14ac:dyDescent="0.2">
      <c r="A4091" t="str">
        <f t="shared" si="63"/>
        <v>AgenteparaatenciónconVideollamadaAgenteprofesionalCienciassociales,humanasyafinesHoraextradiurnaPlatinoNANA</v>
      </c>
      <c r="B4091" t="s">
        <v>4396</v>
      </c>
      <c r="C4091" t="s">
        <v>4340</v>
      </c>
      <c r="D4091" t="s">
        <v>292</v>
      </c>
      <c r="E4091" t="s">
        <v>592</v>
      </c>
      <c r="F4091" t="s">
        <v>172</v>
      </c>
      <c r="G4091" t="s">
        <v>134</v>
      </c>
      <c r="H4091" t="s">
        <v>96</v>
      </c>
      <c r="I4091" t="s">
        <v>96</v>
      </c>
      <c r="J4091" t="s">
        <v>25</v>
      </c>
      <c r="K4091">
        <v>28096.500113503585</v>
      </c>
      <c r="L4091">
        <v>19088.504999999997</v>
      </c>
      <c r="M4091">
        <v>36780.499298957635</v>
      </c>
      <c r="N4091">
        <v>23848.469999999998</v>
      </c>
      <c r="O4091">
        <v>24510.87</v>
      </c>
      <c r="P4091">
        <v>27879.794999999998</v>
      </c>
      <c r="Q4091">
        <v>42047.909999999996</v>
      </c>
      <c r="S4091" t="s">
        <v>174</v>
      </c>
    </row>
    <row r="4092" spans="1:19" hidden="1" x14ac:dyDescent="0.2">
      <c r="A4092" t="str">
        <f t="shared" si="63"/>
        <v>AgenteparaatenciónconVideollamadaAgenteprofesionalCienciassociales,humanasyafinesHoraextranocturna PlatinoNANA</v>
      </c>
      <c r="B4092" t="s">
        <v>4397</v>
      </c>
      <c r="C4092" t="s">
        <v>4340</v>
      </c>
      <c r="D4092" t="s">
        <v>292</v>
      </c>
      <c r="E4092" t="s">
        <v>592</v>
      </c>
      <c r="F4092" t="s">
        <v>288</v>
      </c>
      <c r="G4092" t="s">
        <v>134</v>
      </c>
      <c r="H4092" t="s">
        <v>96</v>
      </c>
      <c r="I4092" t="s">
        <v>96</v>
      </c>
      <c r="J4092" t="s">
        <v>25</v>
      </c>
      <c r="K4092">
        <v>37523.703133642433</v>
      </c>
      <c r="L4092">
        <v>26723.699999999997</v>
      </c>
      <c r="M4092">
        <v>51492.699018540683</v>
      </c>
      <c r="N4092">
        <v>33388.064999999995</v>
      </c>
      <c r="O4092">
        <v>34035.974999999999</v>
      </c>
      <c r="P4092">
        <v>35306.954999999994</v>
      </c>
      <c r="Q4092">
        <v>58361.579999999994</v>
      </c>
      <c r="S4092" t="s">
        <v>174</v>
      </c>
    </row>
    <row r="4093" spans="1:19" hidden="1" x14ac:dyDescent="0.2">
      <c r="A4093" t="str">
        <f t="shared" si="63"/>
        <v>AgenteparaatenciónconVideollamadaAgenteprofesionalCienciassociales,humanasyafinesHoraextradominicalyfestivoPlatinoNANA</v>
      </c>
      <c r="B4093" t="s">
        <v>4398</v>
      </c>
      <c r="C4093" t="s">
        <v>4340</v>
      </c>
      <c r="D4093" t="s">
        <v>292</v>
      </c>
      <c r="E4093" t="s">
        <v>592</v>
      </c>
      <c r="F4093" t="s">
        <v>90</v>
      </c>
      <c r="G4093" t="s">
        <v>134</v>
      </c>
      <c r="H4093" t="s">
        <v>96</v>
      </c>
      <c r="I4093" t="s">
        <v>96</v>
      </c>
      <c r="J4093" t="s">
        <v>25</v>
      </c>
      <c r="K4093">
        <v>46950.906153781281</v>
      </c>
      <c r="L4093">
        <v>30541.814999999999</v>
      </c>
      <c r="M4093">
        <v>58848.798878332207</v>
      </c>
      <c r="N4093">
        <v>47697.974999999999</v>
      </c>
      <c r="O4093">
        <v>38799.044999999998</v>
      </c>
      <c r="P4093">
        <v>39020.534999999996</v>
      </c>
      <c r="Q4093">
        <v>64971.09</v>
      </c>
      <c r="S4093" t="s">
        <v>174</v>
      </c>
    </row>
    <row r="4094" spans="1:19" hidden="1" x14ac:dyDescent="0.2">
      <c r="A4094" t="str">
        <f t="shared" si="63"/>
        <v>AgenteparaatenciónconVideollamadaAgenteprofesionalCienciassociales,humanasyafinesServicio7x24PlatinoNANA</v>
      </c>
      <c r="B4094" t="s">
        <v>4399</v>
      </c>
      <c r="C4094" t="s">
        <v>4340</v>
      </c>
      <c r="D4094" t="s">
        <v>292</v>
      </c>
      <c r="E4094" t="s">
        <v>592</v>
      </c>
      <c r="F4094" t="s">
        <v>91</v>
      </c>
      <c r="G4094" t="s">
        <v>134</v>
      </c>
      <c r="H4094" t="s">
        <v>96</v>
      </c>
      <c r="I4094" t="s">
        <v>96</v>
      </c>
      <c r="J4094" t="s">
        <v>260</v>
      </c>
      <c r="K4094">
        <v>16924539.288990818</v>
      </c>
      <c r="L4094">
        <v>14513494.499999998</v>
      </c>
      <c r="M4094">
        <v>28559669.308477908</v>
      </c>
      <c r="N4094">
        <v>22513898.564999998</v>
      </c>
      <c r="O4094">
        <v>22812944.219999999</v>
      </c>
      <c r="P4094">
        <v>32798304.404999997</v>
      </c>
      <c r="Q4094">
        <v>28179623.114999998</v>
      </c>
      <c r="S4094" t="s">
        <v>174</v>
      </c>
    </row>
    <row r="4095" spans="1:19" hidden="1" x14ac:dyDescent="0.2">
      <c r="A4095" t="str">
        <f t="shared" si="63"/>
        <v>AgenteparaatenciónconVideollamadaAgenteprofesionalIngeniería,arquitectura,urbanismoyafinesJornadaOrdinariaPlataNANA</v>
      </c>
      <c r="B4095" t="s">
        <v>4400</v>
      </c>
      <c r="C4095" t="s">
        <v>4340</v>
      </c>
      <c r="D4095" t="s">
        <v>292</v>
      </c>
      <c r="E4095" t="s">
        <v>608</v>
      </c>
      <c r="F4095" t="s">
        <v>89</v>
      </c>
      <c r="G4095" t="s">
        <v>2</v>
      </c>
      <c r="H4095" t="s">
        <v>96</v>
      </c>
      <c r="I4095" t="s">
        <v>96</v>
      </c>
      <c r="J4095" t="s">
        <v>5</v>
      </c>
      <c r="K4095">
        <v>5611895.6648241971</v>
      </c>
      <c r="L4095">
        <v>3335798.7899999996</v>
      </c>
      <c r="M4095">
        <v>6700603.6903133281</v>
      </c>
      <c r="N4095">
        <v>6066877.0949999997</v>
      </c>
      <c r="O4095">
        <v>6433955.3699999992</v>
      </c>
      <c r="P4095">
        <v>6249597.0299999993</v>
      </c>
      <c r="Q4095">
        <v>7029034.8299999991</v>
      </c>
      <c r="S4095" t="s">
        <v>174</v>
      </c>
    </row>
    <row r="4096" spans="1:19" hidden="1" x14ac:dyDescent="0.2">
      <c r="A4096" t="str">
        <f t="shared" si="63"/>
        <v>AgenteparaatenciónconVideollamadaAgenteprofesionalIngeniería,arquitectura,urbanismoyafinesHoraextradiurnaPlataNANA</v>
      </c>
      <c r="B4096" t="s">
        <v>4401</v>
      </c>
      <c r="C4096" t="s">
        <v>4340</v>
      </c>
      <c r="D4096" t="s">
        <v>292</v>
      </c>
      <c r="E4096" t="s">
        <v>608</v>
      </c>
      <c r="F4096" t="s">
        <v>172</v>
      </c>
      <c r="G4096" t="s">
        <v>2</v>
      </c>
      <c r="H4096" t="s">
        <v>96</v>
      </c>
      <c r="I4096" t="s">
        <v>96</v>
      </c>
      <c r="J4096" t="s">
        <v>25</v>
      </c>
      <c r="K4096">
        <v>28096.500113503585</v>
      </c>
      <c r="L4096">
        <v>18178.739999999998</v>
      </c>
      <c r="M4096">
        <v>34733.157283986431</v>
      </c>
      <c r="N4096">
        <v>23848.469999999998</v>
      </c>
      <c r="O4096">
        <v>24510.87</v>
      </c>
      <c r="P4096">
        <v>26729.909999999996</v>
      </c>
      <c r="Q4096">
        <v>37883.07</v>
      </c>
      <c r="S4096" t="s">
        <v>174</v>
      </c>
    </row>
    <row r="4097" spans="1:19" hidden="1" x14ac:dyDescent="0.2">
      <c r="A4097" t="str">
        <f t="shared" si="63"/>
        <v>AgenteparaatenciónconVideollamadaAgenteprofesionalIngeniería,arquitectura,urbanismoyafinesHoraextranocturna PlataNANA</v>
      </c>
      <c r="B4097" t="s">
        <v>4402</v>
      </c>
      <c r="C4097" t="s">
        <v>4340</v>
      </c>
      <c r="D4097" t="s">
        <v>292</v>
      </c>
      <c r="E4097" t="s">
        <v>608</v>
      </c>
      <c r="F4097" t="s">
        <v>288</v>
      </c>
      <c r="G4097" t="s">
        <v>2</v>
      </c>
      <c r="H4097" t="s">
        <v>96</v>
      </c>
      <c r="I4097" t="s">
        <v>96</v>
      </c>
      <c r="J4097" t="s">
        <v>25</v>
      </c>
      <c r="K4097">
        <v>37523.703133642433</v>
      </c>
      <c r="L4097">
        <v>25450.649999999998</v>
      </c>
      <c r="M4097">
        <v>48626.420197580999</v>
      </c>
      <c r="N4097">
        <v>33388.064999999995</v>
      </c>
      <c r="O4097">
        <v>34035.974999999999</v>
      </c>
      <c r="P4097">
        <v>33850.71</v>
      </c>
      <c r="Q4097">
        <v>52580.069999999992</v>
      </c>
      <c r="S4097" t="s">
        <v>174</v>
      </c>
    </row>
    <row r="4098" spans="1:19" hidden="1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AgenteparaatenciónconVideollamadaAgenteprofesionalIngeniería,arquitectura,urbanismoyafinesHoraextradominicalyfestivoPlataNANA</v>
      </c>
      <c r="B4098" t="s">
        <v>4403</v>
      </c>
      <c r="C4098" t="s">
        <v>4340</v>
      </c>
      <c r="D4098" t="s">
        <v>292</v>
      </c>
      <c r="E4098" t="s">
        <v>608</v>
      </c>
      <c r="F4098" t="s">
        <v>90</v>
      </c>
      <c r="G4098" t="s">
        <v>2</v>
      </c>
      <c r="H4098" t="s">
        <v>96</v>
      </c>
      <c r="I4098" t="s">
        <v>96</v>
      </c>
      <c r="J4098" t="s">
        <v>25</v>
      </c>
      <c r="K4098">
        <v>46950.906153781281</v>
      </c>
      <c r="L4098">
        <v>29086.605</v>
      </c>
      <c r="M4098">
        <v>55573.051654378294</v>
      </c>
      <c r="N4098">
        <v>47697.974999999999</v>
      </c>
      <c r="O4098">
        <v>38799.044999999998</v>
      </c>
      <c r="P4098">
        <v>37411.11</v>
      </c>
      <c r="Q4098">
        <v>58535.459999999992</v>
      </c>
      <c r="S4098" t="s">
        <v>174</v>
      </c>
    </row>
    <row r="4099" spans="1:19" hidden="1" x14ac:dyDescent="0.2">
      <c r="A4099" t="str">
        <f t="shared" si="64"/>
        <v>AgenteparaatenciónconVideollamadaAgenteprofesionalIngeniería,arquitectura,urbanismoyafinesServicio7x24PlataNANA</v>
      </c>
      <c r="B4099" t="s">
        <v>4404</v>
      </c>
      <c r="C4099" t="s">
        <v>4340</v>
      </c>
      <c r="D4099" t="s">
        <v>292</v>
      </c>
      <c r="E4099" t="s">
        <v>608</v>
      </c>
      <c r="F4099" t="s">
        <v>91</v>
      </c>
      <c r="G4099" t="s">
        <v>2</v>
      </c>
      <c r="H4099" t="s">
        <v>96</v>
      </c>
      <c r="I4099" t="s">
        <v>96</v>
      </c>
      <c r="J4099" t="s">
        <v>260</v>
      </c>
      <c r="K4099">
        <v>16924539.288990818</v>
      </c>
      <c r="L4099">
        <v>13822375.319999998</v>
      </c>
      <c r="M4099">
        <v>26969929.853511143</v>
      </c>
      <c r="N4099">
        <v>22311515.699999999</v>
      </c>
      <c r="O4099">
        <v>22812944.219999999</v>
      </c>
      <c r="P4099">
        <v>31445796.419999998</v>
      </c>
      <c r="Q4099">
        <v>25388377.154999997</v>
      </c>
      <c r="S4099" t="s">
        <v>174</v>
      </c>
    </row>
    <row r="4100" spans="1:19" hidden="1" x14ac:dyDescent="0.2">
      <c r="A4100" t="str">
        <f t="shared" si="64"/>
        <v>AgenteparaatenciónconVideollamadaAgenteprofesionalIngeniería,arquitectura,urbanismoyafinesJornadaOrdinariaOroNANA</v>
      </c>
      <c r="B4100" t="s">
        <v>4405</v>
      </c>
      <c r="C4100" t="s">
        <v>4340</v>
      </c>
      <c r="D4100" t="s">
        <v>292</v>
      </c>
      <c r="E4100" t="s">
        <v>608</v>
      </c>
      <c r="F4100" t="s">
        <v>89</v>
      </c>
      <c r="G4100" t="s">
        <v>3</v>
      </c>
      <c r="H4100" t="s">
        <v>96</v>
      </c>
      <c r="I4100" t="s">
        <v>96</v>
      </c>
      <c r="J4100" t="s">
        <v>5</v>
      </c>
      <c r="K4100">
        <v>5611895.6648241971</v>
      </c>
      <c r="L4100">
        <v>3402514.8899999997</v>
      </c>
      <c r="M4100">
        <v>6892433.1689939275</v>
      </c>
      <c r="N4100">
        <v>6106586.9399999995</v>
      </c>
      <c r="O4100">
        <v>6433955.3699999992</v>
      </c>
      <c r="P4100">
        <v>6381167.2649999997</v>
      </c>
      <c r="Q4100">
        <v>7340651.5949999997</v>
      </c>
      <c r="S4100" t="s">
        <v>174</v>
      </c>
    </row>
    <row r="4101" spans="1:19" hidden="1" x14ac:dyDescent="0.2">
      <c r="A4101" t="str">
        <f t="shared" si="64"/>
        <v>AgenteparaatenciónconVideollamadaAgenteprofesionalIngeniería,arquitectura,urbanismoyafinesHoraextradiurnaOroNANA</v>
      </c>
      <c r="B4101" t="s">
        <v>4406</v>
      </c>
      <c r="C4101" t="s">
        <v>4340</v>
      </c>
      <c r="D4101" t="s">
        <v>292</v>
      </c>
      <c r="E4101" t="s">
        <v>608</v>
      </c>
      <c r="F4101" t="s">
        <v>172</v>
      </c>
      <c r="G4101" t="s">
        <v>3</v>
      </c>
      <c r="H4101" t="s">
        <v>96</v>
      </c>
      <c r="I4101" t="s">
        <v>96</v>
      </c>
      <c r="J4101" t="s">
        <v>25</v>
      </c>
      <c r="K4101">
        <v>28096.500113503585</v>
      </c>
      <c r="L4101">
        <v>18543.059999999998</v>
      </c>
      <c r="M4101">
        <v>35727.521935689452</v>
      </c>
      <c r="N4101">
        <v>23848.469999999998</v>
      </c>
      <c r="O4101">
        <v>24510.87</v>
      </c>
      <c r="P4101">
        <v>27291.914999999997</v>
      </c>
      <c r="Q4101">
        <v>39562.875</v>
      </c>
      <c r="S4101" t="s">
        <v>174</v>
      </c>
    </row>
    <row r="4102" spans="1:19" hidden="1" x14ac:dyDescent="0.2">
      <c r="A4102" t="str">
        <f t="shared" si="64"/>
        <v>AgenteparaatenciónconVideollamadaAgenteprofesionalIngeniería,arquitectura,urbanismoyafinesHoraextranocturna OroNANA</v>
      </c>
      <c r="B4102" t="s">
        <v>4407</v>
      </c>
      <c r="C4102" t="s">
        <v>4340</v>
      </c>
      <c r="D4102" t="s">
        <v>292</v>
      </c>
      <c r="E4102" t="s">
        <v>608</v>
      </c>
      <c r="F4102" t="s">
        <v>288</v>
      </c>
      <c r="G4102" t="s">
        <v>3</v>
      </c>
      <c r="H4102" t="s">
        <v>96</v>
      </c>
      <c r="I4102" t="s">
        <v>96</v>
      </c>
      <c r="J4102" t="s">
        <v>25</v>
      </c>
      <c r="K4102">
        <v>37523.703133642433</v>
      </c>
      <c r="L4102">
        <v>25959.87</v>
      </c>
      <c r="M4102">
        <v>50018.530709965227</v>
      </c>
      <c r="N4102">
        <v>33388.064999999995</v>
      </c>
      <c r="O4102">
        <v>34035.974999999999</v>
      </c>
      <c r="P4102">
        <v>34563.824999999997</v>
      </c>
      <c r="Q4102">
        <v>54911.924999999996</v>
      </c>
      <c r="S4102" t="s">
        <v>174</v>
      </c>
    </row>
    <row r="4103" spans="1:19" hidden="1" x14ac:dyDescent="0.2">
      <c r="A4103" t="str">
        <f t="shared" si="64"/>
        <v>AgenteparaatenciónconVideollamadaAgenteprofesionalIngeniería,arquitectura,urbanismoyafinesHoraextradominicalyfestivoOroNANA</v>
      </c>
      <c r="B4103" t="s">
        <v>4408</v>
      </c>
      <c r="C4103" t="s">
        <v>4340</v>
      </c>
      <c r="D4103" t="s">
        <v>292</v>
      </c>
      <c r="E4103" t="s">
        <v>608</v>
      </c>
      <c r="F4103" t="s">
        <v>90</v>
      </c>
      <c r="G4103" t="s">
        <v>3</v>
      </c>
      <c r="H4103" t="s">
        <v>96</v>
      </c>
      <c r="I4103" t="s">
        <v>96</v>
      </c>
      <c r="J4103" t="s">
        <v>25</v>
      </c>
      <c r="K4103">
        <v>46950.906153781281</v>
      </c>
      <c r="L4103">
        <v>29669.309999999998</v>
      </c>
      <c r="M4103">
        <v>57164.035097103115</v>
      </c>
      <c r="N4103">
        <v>47697.974999999999</v>
      </c>
      <c r="O4103">
        <v>38799.044999999998</v>
      </c>
      <c r="P4103">
        <v>38198.744999999995</v>
      </c>
      <c r="Q4103">
        <v>61131.24</v>
      </c>
      <c r="S4103" t="s">
        <v>174</v>
      </c>
    </row>
    <row r="4104" spans="1:19" hidden="1" x14ac:dyDescent="0.2">
      <c r="A4104" t="str">
        <f t="shared" si="64"/>
        <v>AgenteparaatenciónconVideollamadaAgenteprofesionalIngeniería,arquitectura,urbanismoyafinesServicio7x24OroNANA</v>
      </c>
      <c r="B4104" t="s">
        <v>4409</v>
      </c>
      <c r="C4104" t="s">
        <v>4340</v>
      </c>
      <c r="D4104" t="s">
        <v>292</v>
      </c>
      <c r="E4104" t="s">
        <v>608</v>
      </c>
      <c r="F4104" t="s">
        <v>91</v>
      </c>
      <c r="G4104" t="s">
        <v>3</v>
      </c>
      <c r="H4104" t="s">
        <v>96</v>
      </c>
      <c r="I4104" t="s">
        <v>96</v>
      </c>
      <c r="J4104" t="s">
        <v>260</v>
      </c>
      <c r="K4104">
        <v>16924539.288990818</v>
      </c>
      <c r="L4104">
        <v>14098823.819999998</v>
      </c>
      <c r="M4104">
        <v>27742043.505200554</v>
      </c>
      <c r="N4104">
        <v>22412707.649999999</v>
      </c>
      <c r="O4104">
        <v>22812944.219999999</v>
      </c>
      <c r="P4104">
        <v>32107813.469999999</v>
      </c>
      <c r="Q4104">
        <v>26513914.814999998</v>
      </c>
      <c r="S4104" t="s">
        <v>174</v>
      </c>
    </row>
    <row r="4105" spans="1:19" hidden="1" x14ac:dyDescent="0.2">
      <c r="A4105" t="str">
        <f t="shared" si="64"/>
        <v>AgenteparaatenciónconVideollamadaAgenteprofesionalIngeniería,arquitectura,urbanismoyafinesJornadaOrdinariaPlatinoNANA</v>
      </c>
      <c r="B4105" t="s">
        <v>4410</v>
      </c>
      <c r="C4105" t="s">
        <v>4340</v>
      </c>
      <c r="D4105" t="s">
        <v>292</v>
      </c>
      <c r="E4105" t="s">
        <v>608</v>
      </c>
      <c r="F4105" t="s">
        <v>89</v>
      </c>
      <c r="G4105" t="s">
        <v>134</v>
      </c>
      <c r="H4105" t="s">
        <v>96</v>
      </c>
      <c r="I4105" t="s">
        <v>96</v>
      </c>
      <c r="J4105" t="s">
        <v>5</v>
      </c>
      <c r="K4105">
        <v>5611895.6648241971</v>
      </c>
      <c r="L4105">
        <v>3502589.0399999996</v>
      </c>
      <c r="M4105">
        <v>7095570.0145286731</v>
      </c>
      <c r="N4105">
        <v>6146296.7849999992</v>
      </c>
      <c r="O4105">
        <v>6433955.3699999992</v>
      </c>
      <c r="P4105">
        <v>6518396.8799999999</v>
      </c>
      <c r="Q4105">
        <v>7801820.6849999996</v>
      </c>
      <c r="S4105" t="s">
        <v>174</v>
      </c>
    </row>
    <row r="4106" spans="1:19" hidden="1" x14ac:dyDescent="0.2">
      <c r="A4106" t="str">
        <f t="shared" si="64"/>
        <v>AgenteparaatenciónconVideollamadaAgenteprofesionalIngeniería,arquitectura,urbanismoyafinesHoraextradiurnaPlatinoNANA</v>
      </c>
      <c r="B4106" t="s">
        <v>4411</v>
      </c>
      <c r="C4106" t="s">
        <v>4340</v>
      </c>
      <c r="D4106" t="s">
        <v>292</v>
      </c>
      <c r="E4106" t="s">
        <v>608</v>
      </c>
      <c r="F4106" t="s">
        <v>172</v>
      </c>
      <c r="G4106" t="s">
        <v>134</v>
      </c>
      <c r="H4106" t="s">
        <v>96</v>
      </c>
      <c r="I4106" t="s">
        <v>96</v>
      </c>
      <c r="J4106" t="s">
        <v>25</v>
      </c>
      <c r="K4106">
        <v>28096.500113503585</v>
      </c>
      <c r="L4106">
        <v>19088.504999999997</v>
      </c>
      <c r="M4106">
        <v>36780.499298957635</v>
      </c>
      <c r="N4106">
        <v>23848.469999999998</v>
      </c>
      <c r="O4106">
        <v>24510.87</v>
      </c>
      <c r="P4106">
        <v>27879.794999999998</v>
      </c>
      <c r="Q4106">
        <v>42047.909999999996</v>
      </c>
      <c r="S4106" t="s">
        <v>174</v>
      </c>
    </row>
    <row r="4107" spans="1:19" hidden="1" x14ac:dyDescent="0.2">
      <c r="A4107" t="str">
        <f t="shared" si="64"/>
        <v>AgenteparaatenciónconVideollamadaAgenteprofesionalIngeniería,arquitectura,urbanismoyafinesHoraextranocturna PlatinoNANA</v>
      </c>
      <c r="B4107" t="s">
        <v>4412</v>
      </c>
      <c r="C4107" t="s">
        <v>4340</v>
      </c>
      <c r="D4107" t="s">
        <v>292</v>
      </c>
      <c r="E4107" t="s">
        <v>608</v>
      </c>
      <c r="F4107" t="s">
        <v>288</v>
      </c>
      <c r="G4107" t="s">
        <v>134</v>
      </c>
      <c r="H4107" t="s">
        <v>96</v>
      </c>
      <c r="I4107" t="s">
        <v>96</v>
      </c>
      <c r="J4107" t="s">
        <v>25</v>
      </c>
      <c r="K4107">
        <v>37523.703133642433</v>
      </c>
      <c r="L4107">
        <v>26723.699999999997</v>
      </c>
      <c r="M4107">
        <v>51492.699018540683</v>
      </c>
      <c r="N4107">
        <v>33388.064999999995</v>
      </c>
      <c r="O4107">
        <v>34035.974999999999</v>
      </c>
      <c r="P4107">
        <v>35306.954999999994</v>
      </c>
      <c r="Q4107">
        <v>58361.579999999994</v>
      </c>
      <c r="S4107" t="s">
        <v>174</v>
      </c>
    </row>
    <row r="4108" spans="1:19" hidden="1" x14ac:dyDescent="0.2">
      <c r="A4108" t="str">
        <f t="shared" si="64"/>
        <v>AgenteparaatenciónconVideollamadaAgenteprofesionalIngeniería,arquitectura,urbanismoyafinesHoraextradominicalyfestivoPlatinoNANA</v>
      </c>
      <c r="B4108" t="s">
        <v>4413</v>
      </c>
      <c r="C4108" t="s">
        <v>4340</v>
      </c>
      <c r="D4108" t="s">
        <v>292</v>
      </c>
      <c r="E4108" t="s">
        <v>608</v>
      </c>
      <c r="F4108" t="s">
        <v>90</v>
      </c>
      <c r="G4108" t="s">
        <v>134</v>
      </c>
      <c r="H4108" t="s">
        <v>96</v>
      </c>
      <c r="I4108" t="s">
        <v>96</v>
      </c>
      <c r="J4108" t="s">
        <v>25</v>
      </c>
      <c r="K4108">
        <v>46950.906153781281</v>
      </c>
      <c r="L4108">
        <v>30541.814999999999</v>
      </c>
      <c r="M4108">
        <v>58848.798878332207</v>
      </c>
      <c r="N4108">
        <v>47697.974999999999</v>
      </c>
      <c r="O4108">
        <v>38799.044999999998</v>
      </c>
      <c r="P4108">
        <v>39020.534999999996</v>
      </c>
      <c r="Q4108">
        <v>64971.09</v>
      </c>
      <c r="S4108" t="s">
        <v>174</v>
      </c>
    </row>
    <row r="4109" spans="1:19" hidden="1" x14ac:dyDescent="0.2">
      <c r="A4109" t="str">
        <f t="shared" si="64"/>
        <v>AgenteparaatenciónconVideollamadaAgenteprofesionalIngeniería,arquitectura,urbanismoyafinesServicio7x24PlatinoNANA</v>
      </c>
      <c r="B4109" t="s">
        <v>4414</v>
      </c>
      <c r="C4109" t="s">
        <v>4340</v>
      </c>
      <c r="D4109" t="s">
        <v>292</v>
      </c>
      <c r="E4109" t="s">
        <v>608</v>
      </c>
      <c r="F4109" t="s">
        <v>91</v>
      </c>
      <c r="G4109" t="s">
        <v>134</v>
      </c>
      <c r="H4109" t="s">
        <v>96</v>
      </c>
      <c r="I4109" t="s">
        <v>96</v>
      </c>
      <c r="J4109" t="s">
        <v>260</v>
      </c>
      <c r="K4109">
        <v>16924539.288990818</v>
      </c>
      <c r="L4109">
        <v>14513494.499999998</v>
      </c>
      <c r="M4109">
        <v>28559669.308477908</v>
      </c>
      <c r="N4109">
        <v>22513898.564999998</v>
      </c>
      <c r="O4109">
        <v>22812944.219999999</v>
      </c>
      <c r="P4109">
        <v>32798304.404999997</v>
      </c>
      <c r="Q4109">
        <v>28179623.114999998</v>
      </c>
      <c r="S4109" t="s">
        <v>174</v>
      </c>
    </row>
    <row r="4110" spans="1:19" hidden="1" x14ac:dyDescent="0.2">
      <c r="A4110" t="str">
        <f t="shared" si="64"/>
        <v>AgenteparaatenciónconVideollamadaAgenteprofesionalBellasartesyafinesJornadaOrdinariaPlataNANA</v>
      </c>
      <c r="B4110" t="s">
        <v>4415</v>
      </c>
      <c r="C4110" t="s">
        <v>4340</v>
      </c>
      <c r="D4110" t="s">
        <v>292</v>
      </c>
      <c r="E4110" t="s">
        <v>624</v>
      </c>
      <c r="F4110" t="s">
        <v>89</v>
      </c>
      <c r="G4110" t="s">
        <v>2</v>
      </c>
      <c r="H4110" t="s">
        <v>96</v>
      </c>
      <c r="I4110" t="s">
        <v>96</v>
      </c>
      <c r="J4110" t="s">
        <v>5</v>
      </c>
      <c r="K4110">
        <v>5611895.6648241971</v>
      </c>
      <c r="L4110">
        <v>3335798.7899999996</v>
      </c>
      <c r="M4110">
        <v>6700603.6903133281</v>
      </c>
      <c r="N4110">
        <v>6066877.0949999997</v>
      </c>
      <c r="O4110">
        <v>6433955.3699999992</v>
      </c>
      <c r="P4110">
        <v>6249597.0299999993</v>
      </c>
      <c r="Q4110">
        <v>7029034.8299999991</v>
      </c>
      <c r="S4110" t="s">
        <v>174</v>
      </c>
    </row>
    <row r="4111" spans="1:19" hidden="1" x14ac:dyDescent="0.2">
      <c r="A4111" t="str">
        <f t="shared" si="64"/>
        <v>AgenteparaatenciónconVideollamadaAgenteprofesionalBellasartesyafinesHoraextradiurnaPlataNANA</v>
      </c>
      <c r="B4111" t="s">
        <v>4416</v>
      </c>
      <c r="C4111" t="s">
        <v>4340</v>
      </c>
      <c r="D4111" t="s">
        <v>292</v>
      </c>
      <c r="E4111" t="s">
        <v>624</v>
      </c>
      <c r="F4111" t="s">
        <v>172</v>
      </c>
      <c r="G4111" t="s">
        <v>2</v>
      </c>
      <c r="H4111" t="s">
        <v>96</v>
      </c>
      <c r="I4111" t="s">
        <v>96</v>
      </c>
      <c r="J4111" t="s">
        <v>25</v>
      </c>
      <c r="K4111">
        <v>28096.500113503585</v>
      </c>
      <c r="L4111">
        <v>18178.739999999998</v>
      </c>
      <c r="M4111">
        <v>34733.157283986431</v>
      </c>
      <c r="N4111">
        <v>23848.469999999998</v>
      </c>
      <c r="O4111">
        <v>24510.87</v>
      </c>
      <c r="P4111">
        <v>26729.909999999996</v>
      </c>
      <c r="Q4111">
        <v>37883.07</v>
      </c>
      <c r="S4111" t="s">
        <v>174</v>
      </c>
    </row>
    <row r="4112" spans="1:19" hidden="1" x14ac:dyDescent="0.2">
      <c r="A4112" t="str">
        <f t="shared" si="64"/>
        <v>AgenteparaatenciónconVideollamadaAgenteprofesionalBellasartesyafinesHoraextranocturna PlataNANA</v>
      </c>
      <c r="B4112" t="s">
        <v>4417</v>
      </c>
      <c r="C4112" t="s">
        <v>4340</v>
      </c>
      <c r="D4112" t="s">
        <v>292</v>
      </c>
      <c r="E4112" t="s">
        <v>624</v>
      </c>
      <c r="F4112" t="s">
        <v>288</v>
      </c>
      <c r="G4112" t="s">
        <v>2</v>
      </c>
      <c r="H4112" t="s">
        <v>96</v>
      </c>
      <c r="I4112" t="s">
        <v>96</v>
      </c>
      <c r="J4112" t="s">
        <v>25</v>
      </c>
      <c r="K4112">
        <v>37523.703133642433</v>
      </c>
      <c r="L4112">
        <v>25450.649999999998</v>
      </c>
      <c r="M4112">
        <v>48626.420197580999</v>
      </c>
      <c r="N4112">
        <v>33388.064999999995</v>
      </c>
      <c r="O4112">
        <v>34035.974999999999</v>
      </c>
      <c r="P4112">
        <v>33850.71</v>
      </c>
      <c r="Q4112">
        <v>52580.069999999992</v>
      </c>
      <c r="S4112" t="s">
        <v>174</v>
      </c>
    </row>
    <row r="4113" spans="1:19" hidden="1" x14ac:dyDescent="0.2">
      <c r="A4113" t="str">
        <f t="shared" si="64"/>
        <v>AgenteparaatenciónconVideollamadaAgenteprofesionalBellasartesyafinesHoraextradominicalyfestivoPlataNANA</v>
      </c>
      <c r="B4113" t="s">
        <v>4418</v>
      </c>
      <c r="C4113" t="s">
        <v>4340</v>
      </c>
      <c r="D4113" t="s">
        <v>292</v>
      </c>
      <c r="E4113" t="s">
        <v>624</v>
      </c>
      <c r="F4113" t="s">
        <v>90</v>
      </c>
      <c r="G4113" t="s">
        <v>2</v>
      </c>
      <c r="H4113" t="s">
        <v>96</v>
      </c>
      <c r="I4113" t="s">
        <v>96</v>
      </c>
      <c r="J4113" t="s">
        <v>25</v>
      </c>
      <c r="K4113">
        <v>46950.906153781281</v>
      </c>
      <c r="L4113">
        <v>29086.605</v>
      </c>
      <c r="M4113">
        <v>55573.051654378294</v>
      </c>
      <c r="N4113">
        <v>47697.974999999999</v>
      </c>
      <c r="O4113">
        <v>38799.044999999998</v>
      </c>
      <c r="P4113">
        <v>37411.11</v>
      </c>
      <c r="Q4113">
        <v>58535.459999999992</v>
      </c>
      <c r="S4113" t="s">
        <v>174</v>
      </c>
    </row>
    <row r="4114" spans="1:19" hidden="1" x14ac:dyDescent="0.2">
      <c r="A4114" t="str">
        <f t="shared" si="64"/>
        <v>AgenteparaatenciónconVideollamadaAgenteprofesionalBellasartesyafinesServicio7x24PlataNANA</v>
      </c>
      <c r="B4114" t="s">
        <v>4419</v>
      </c>
      <c r="C4114" t="s">
        <v>4340</v>
      </c>
      <c r="D4114" t="s">
        <v>292</v>
      </c>
      <c r="E4114" t="s">
        <v>624</v>
      </c>
      <c r="F4114" t="s">
        <v>91</v>
      </c>
      <c r="G4114" t="s">
        <v>2</v>
      </c>
      <c r="H4114" t="s">
        <v>96</v>
      </c>
      <c r="I4114" t="s">
        <v>96</v>
      </c>
      <c r="J4114" t="s">
        <v>260</v>
      </c>
      <c r="K4114">
        <v>16924539.288990818</v>
      </c>
      <c r="L4114">
        <v>13822375.319999998</v>
      </c>
      <c r="M4114">
        <v>26969929.853511143</v>
      </c>
      <c r="N4114">
        <v>22311515.699999999</v>
      </c>
      <c r="O4114">
        <v>22812944.219999999</v>
      </c>
      <c r="P4114">
        <v>31445796.419999998</v>
      </c>
      <c r="Q4114">
        <v>25388377.154999997</v>
      </c>
      <c r="S4114" t="s">
        <v>174</v>
      </c>
    </row>
    <row r="4115" spans="1:19" hidden="1" x14ac:dyDescent="0.2">
      <c r="A4115" t="str">
        <f t="shared" si="64"/>
        <v>AgenteparaatenciónconVideollamadaAgenteprofesionalBellasartesyafinesJornadaOrdinariaOroNANA</v>
      </c>
      <c r="B4115" t="s">
        <v>4420</v>
      </c>
      <c r="C4115" t="s">
        <v>4340</v>
      </c>
      <c r="D4115" t="s">
        <v>292</v>
      </c>
      <c r="E4115" t="s">
        <v>624</v>
      </c>
      <c r="F4115" t="s">
        <v>89</v>
      </c>
      <c r="G4115" t="s">
        <v>3</v>
      </c>
      <c r="H4115" t="s">
        <v>96</v>
      </c>
      <c r="I4115" t="s">
        <v>96</v>
      </c>
      <c r="J4115" t="s">
        <v>5</v>
      </c>
      <c r="K4115">
        <v>5611895.6648241971</v>
      </c>
      <c r="L4115">
        <v>3402514.8899999997</v>
      </c>
      <c r="M4115">
        <v>6892433.1689939275</v>
      </c>
      <c r="N4115">
        <v>6106586.9399999995</v>
      </c>
      <c r="O4115">
        <v>6433955.3699999992</v>
      </c>
      <c r="P4115">
        <v>6381167.2649999997</v>
      </c>
      <c r="Q4115">
        <v>7340651.5949999997</v>
      </c>
      <c r="S4115" t="s">
        <v>174</v>
      </c>
    </row>
    <row r="4116" spans="1:19" hidden="1" x14ac:dyDescent="0.2">
      <c r="A4116" t="str">
        <f t="shared" si="64"/>
        <v>AgenteparaatenciónconVideollamadaAgenteprofesionalBellasartesyafinesHoraextradiurnaOroNANA</v>
      </c>
      <c r="B4116" t="s">
        <v>4421</v>
      </c>
      <c r="C4116" t="s">
        <v>4340</v>
      </c>
      <c r="D4116" t="s">
        <v>292</v>
      </c>
      <c r="E4116" t="s">
        <v>624</v>
      </c>
      <c r="F4116" t="s">
        <v>172</v>
      </c>
      <c r="G4116" t="s">
        <v>3</v>
      </c>
      <c r="H4116" t="s">
        <v>96</v>
      </c>
      <c r="I4116" t="s">
        <v>96</v>
      </c>
      <c r="J4116" t="s">
        <v>25</v>
      </c>
      <c r="K4116">
        <v>28096.500113503585</v>
      </c>
      <c r="L4116">
        <v>18543.059999999998</v>
      </c>
      <c r="M4116">
        <v>35727.521935689452</v>
      </c>
      <c r="N4116">
        <v>23848.469999999998</v>
      </c>
      <c r="O4116">
        <v>24510.87</v>
      </c>
      <c r="P4116">
        <v>27291.914999999997</v>
      </c>
      <c r="Q4116">
        <v>39562.875</v>
      </c>
      <c r="S4116" t="s">
        <v>174</v>
      </c>
    </row>
    <row r="4117" spans="1:19" hidden="1" x14ac:dyDescent="0.2">
      <c r="A4117" t="str">
        <f t="shared" si="64"/>
        <v>AgenteparaatenciónconVideollamadaAgenteprofesionalBellasartesyafinesHoraextranocturna OroNANA</v>
      </c>
      <c r="B4117" t="s">
        <v>4422</v>
      </c>
      <c r="C4117" t="s">
        <v>4340</v>
      </c>
      <c r="D4117" t="s">
        <v>292</v>
      </c>
      <c r="E4117" t="s">
        <v>624</v>
      </c>
      <c r="F4117" t="s">
        <v>288</v>
      </c>
      <c r="G4117" t="s">
        <v>3</v>
      </c>
      <c r="H4117" t="s">
        <v>96</v>
      </c>
      <c r="I4117" t="s">
        <v>96</v>
      </c>
      <c r="J4117" t="s">
        <v>25</v>
      </c>
      <c r="K4117">
        <v>37523.703133642433</v>
      </c>
      <c r="L4117">
        <v>25959.87</v>
      </c>
      <c r="M4117">
        <v>50018.530709965227</v>
      </c>
      <c r="N4117">
        <v>33388.064999999995</v>
      </c>
      <c r="O4117">
        <v>34035.974999999999</v>
      </c>
      <c r="P4117">
        <v>34563.824999999997</v>
      </c>
      <c r="Q4117">
        <v>54911.924999999996</v>
      </c>
      <c r="S4117" t="s">
        <v>174</v>
      </c>
    </row>
    <row r="4118" spans="1:19" hidden="1" x14ac:dyDescent="0.2">
      <c r="A4118" t="str">
        <f t="shared" si="64"/>
        <v>AgenteparaatenciónconVideollamadaAgenteprofesionalBellasartesyafinesHoraextradominicalyfestivoOroNANA</v>
      </c>
      <c r="B4118" t="s">
        <v>4423</v>
      </c>
      <c r="C4118" t="s">
        <v>4340</v>
      </c>
      <c r="D4118" t="s">
        <v>292</v>
      </c>
      <c r="E4118" t="s">
        <v>624</v>
      </c>
      <c r="F4118" t="s">
        <v>90</v>
      </c>
      <c r="G4118" t="s">
        <v>3</v>
      </c>
      <c r="H4118" t="s">
        <v>96</v>
      </c>
      <c r="I4118" t="s">
        <v>96</v>
      </c>
      <c r="J4118" t="s">
        <v>25</v>
      </c>
      <c r="K4118">
        <v>46950.906153781281</v>
      </c>
      <c r="L4118">
        <v>29669.309999999998</v>
      </c>
      <c r="M4118">
        <v>57164.035097103115</v>
      </c>
      <c r="N4118">
        <v>47697.974999999999</v>
      </c>
      <c r="O4118">
        <v>38799.044999999998</v>
      </c>
      <c r="P4118">
        <v>38198.744999999995</v>
      </c>
      <c r="Q4118">
        <v>61131.24</v>
      </c>
      <c r="S4118" t="s">
        <v>174</v>
      </c>
    </row>
    <row r="4119" spans="1:19" hidden="1" x14ac:dyDescent="0.2">
      <c r="A4119" t="str">
        <f t="shared" si="64"/>
        <v>AgenteparaatenciónconVideollamadaAgenteprofesionalBellasartesyafinesServicio7x24OroNANA</v>
      </c>
      <c r="B4119" t="s">
        <v>4424</v>
      </c>
      <c r="C4119" t="s">
        <v>4340</v>
      </c>
      <c r="D4119" t="s">
        <v>292</v>
      </c>
      <c r="E4119" t="s">
        <v>624</v>
      </c>
      <c r="F4119" t="s">
        <v>91</v>
      </c>
      <c r="G4119" t="s">
        <v>3</v>
      </c>
      <c r="H4119" t="s">
        <v>96</v>
      </c>
      <c r="I4119" t="s">
        <v>96</v>
      </c>
      <c r="J4119" t="s">
        <v>260</v>
      </c>
      <c r="K4119">
        <v>16924539.288990818</v>
      </c>
      <c r="L4119">
        <v>14098823.819999998</v>
      </c>
      <c r="M4119">
        <v>27742043.505200554</v>
      </c>
      <c r="N4119">
        <v>22412707.649999999</v>
      </c>
      <c r="O4119">
        <v>22812944.219999999</v>
      </c>
      <c r="P4119">
        <v>32107813.469999999</v>
      </c>
      <c r="Q4119">
        <v>26513914.814999998</v>
      </c>
      <c r="S4119" t="s">
        <v>174</v>
      </c>
    </row>
    <row r="4120" spans="1:19" hidden="1" x14ac:dyDescent="0.2">
      <c r="A4120" t="str">
        <f t="shared" si="64"/>
        <v>AgenteparaatenciónconVideollamadaAgenteprofesionalBellasartesyafinesJornadaOrdinariaPlatinoNANA</v>
      </c>
      <c r="B4120" t="s">
        <v>4425</v>
      </c>
      <c r="C4120" t="s">
        <v>4340</v>
      </c>
      <c r="D4120" t="s">
        <v>292</v>
      </c>
      <c r="E4120" t="s">
        <v>624</v>
      </c>
      <c r="F4120" t="s">
        <v>89</v>
      </c>
      <c r="G4120" t="s">
        <v>134</v>
      </c>
      <c r="H4120" t="s">
        <v>96</v>
      </c>
      <c r="I4120" t="s">
        <v>96</v>
      </c>
      <c r="J4120" t="s">
        <v>5</v>
      </c>
      <c r="K4120">
        <v>5611895.6648241971</v>
      </c>
      <c r="L4120">
        <v>3502589.0399999996</v>
      </c>
      <c r="M4120">
        <v>7095570.0145286731</v>
      </c>
      <c r="N4120">
        <v>6146296.7849999992</v>
      </c>
      <c r="O4120">
        <v>6433955.3699999992</v>
      </c>
      <c r="P4120">
        <v>6518396.8799999999</v>
      </c>
      <c r="Q4120">
        <v>7801820.6849999996</v>
      </c>
      <c r="S4120" t="s">
        <v>174</v>
      </c>
    </row>
    <row r="4121" spans="1:19" hidden="1" x14ac:dyDescent="0.2">
      <c r="A4121" t="str">
        <f t="shared" si="64"/>
        <v>AgenteparaatenciónconVideollamadaAgenteprofesionalBellasartesyafinesHoraextradiurnaPlatinoNANA</v>
      </c>
      <c r="B4121" t="s">
        <v>4426</v>
      </c>
      <c r="C4121" t="s">
        <v>4340</v>
      </c>
      <c r="D4121" t="s">
        <v>292</v>
      </c>
      <c r="E4121" t="s">
        <v>624</v>
      </c>
      <c r="F4121" t="s">
        <v>172</v>
      </c>
      <c r="G4121" t="s">
        <v>134</v>
      </c>
      <c r="H4121" t="s">
        <v>96</v>
      </c>
      <c r="I4121" t="s">
        <v>96</v>
      </c>
      <c r="J4121" t="s">
        <v>25</v>
      </c>
      <c r="K4121">
        <v>28096.500113503585</v>
      </c>
      <c r="L4121">
        <v>19088.504999999997</v>
      </c>
      <c r="M4121">
        <v>36780.499298957635</v>
      </c>
      <c r="N4121">
        <v>23848.469999999998</v>
      </c>
      <c r="O4121">
        <v>24510.87</v>
      </c>
      <c r="P4121">
        <v>27879.794999999998</v>
      </c>
      <c r="Q4121">
        <v>42047.909999999996</v>
      </c>
      <c r="S4121" t="s">
        <v>174</v>
      </c>
    </row>
    <row r="4122" spans="1:19" hidden="1" x14ac:dyDescent="0.2">
      <c r="A4122" t="str">
        <f t="shared" si="64"/>
        <v>AgenteparaatenciónconVideollamadaAgenteprofesionalBellasartesyafinesHoraextranocturna PlatinoNANA</v>
      </c>
      <c r="B4122" t="s">
        <v>4427</v>
      </c>
      <c r="C4122" t="s">
        <v>4340</v>
      </c>
      <c r="D4122" t="s">
        <v>292</v>
      </c>
      <c r="E4122" t="s">
        <v>624</v>
      </c>
      <c r="F4122" t="s">
        <v>288</v>
      </c>
      <c r="G4122" t="s">
        <v>134</v>
      </c>
      <c r="H4122" t="s">
        <v>96</v>
      </c>
      <c r="I4122" t="s">
        <v>96</v>
      </c>
      <c r="J4122" t="s">
        <v>25</v>
      </c>
      <c r="K4122">
        <v>37523.703133642433</v>
      </c>
      <c r="L4122">
        <v>26723.699999999997</v>
      </c>
      <c r="M4122">
        <v>51492.699018540683</v>
      </c>
      <c r="N4122">
        <v>33388.064999999995</v>
      </c>
      <c r="O4122">
        <v>34035.974999999999</v>
      </c>
      <c r="P4122">
        <v>35306.954999999994</v>
      </c>
      <c r="Q4122">
        <v>58361.579999999994</v>
      </c>
      <c r="S4122" t="s">
        <v>174</v>
      </c>
    </row>
    <row r="4123" spans="1:19" hidden="1" x14ac:dyDescent="0.2">
      <c r="A4123" t="str">
        <f t="shared" si="64"/>
        <v>AgenteparaatenciónconVideollamadaAgenteprofesionalBellasartesyafinesHoraextradominicalyfestivoPlatinoNANA</v>
      </c>
      <c r="B4123" t="s">
        <v>4428</v>
      </c>
      <c r="C4123" t="s">
        <v>4340</v>
      </c>
      <c r="D4123" t="s">
        <v>292</v>
      </c>
      <c r="E4123" t="s">
        <v>624</v>
      </c>
      <c r="F4123" t="s">
        <v>90</v>
      </c>
      <c r="G4123" t="s">
        <v>134</v>
      </c>
      <c r="H4123" t="s">
        <v>96</v>
      </c>
      <c r="I4123" t="s">
        <v>96</v>
      </c>
      <c r="J4123" t="s">
        <v>25</v>
      </c>
      <c r="K4123">
        <v>46950.906153781281</v>
      </c>
      <c r="L4123">
        <v>30541.814999999999</v>
      </c>
      <c r="M4123">
        <v>58848.798878332207</v>
      </c>
      <c r="N4123">
        <v>47697.974999999999</v>
      </c>
      <c r="O4123">
        <v>38799.044999999998</v>
      </c>
      <c r="P4123">
        <v>39020.534999999996</v>
      </c>
      <c r="Q4123">
        <v>64971.09</v>
      </c>
      <c r="S4123" t="s">
        <v>174</v>
      </c>
    </row>
    <row r="4124" spans="1:19" hidden="1" x14ac:dyDescent="0.2">
      <c r="A4124" t="str">
        <f t="shared" si="64"/>
        <v>AgenteparaatenciónconVideollamadaAgenteprofesionalBellasartesyafinesServicio7x24PlatinoNANA</v>
      </c>
      <c r="B4124" t="s">
        <v>4429</v>
      </c>
      <c r="C4124" t="s">
        <v>4340</v>
      </c>
      <c r="D4124" t="s">
        <v>292</v>
      </c>
      <c r="E4124" t="s">
        <v>624</v>
      </c>
      <c r="F4124" t="s">
        <v>91</v>
      </c>
      <c r="G4124" t="s">
        <v>134</v>
      </c>
      <c r="H4124" t="s">
        <v>96</v>
      </c>
      <c r="I4124" t="s">
        <v>96</v>
      </c>
      <c r="J4124" t="s">
        <v>260</v>
      </c>
      <c r="K4124">
        <v>16924539.288990818</v>
      </c>
      <c r="L4124">
        <v>14513494.499999998</v>
      </c>
      <c r="M4124">
        <v>28559669.308477908</v>
      </c>
      <c r="N4124">
        <v>22513898.564999998</v>
      </c>
      <c r="O4124">
        <v>22812944.219999999</v>
      </c>
      <c r="P4124">
        <v>32798304.404999997</v>
      </c>
      <c r="Q4124">
        <v>28179623.114999998</v>
      </c>
      <c r="S4124" t="s">
        <v>174</v>
      </c>
    </row>
    <row r="4125" spans="1:19" hidden="1" x14ac:dyDescent="0.2">
      <c r="A4125" t="str">
        <f t="shared" si="64"/>
        <v>AgenteparaatenciónconVideollamadaAgenteprofesionalMatemáticas,cienciasnaturalesyafinesJornadaOrdinariaPlataNANA</v>
      </c>
      <c r="B4125" t="s">
        <v>4430</v>
      </c>
      <c r="C4125" t="s">
        <v>4340</v>
      </c>
      <c r="D4125" t="s">
        <v>292</v>
      </c>
      <c r="E4125" t="s">
        <v>640</v>
      </c>
      <c r="F4125" t="s">
        <v>89</v>
      </c>
      <c r="G4125" t="s">
        <v>2</v>
      </c>
      <c r="H4125" t="s">
        <v>96</v>
      </c>
      <c r="I4125" t="s">
        <v>96</v>
      </c>
      <c r="J4125" t="s">
        <v>5</v>
      </c>
      <c r="K4125">
        <v>5611895.6648241971</v>
      </c>
      <c r="L4125">
        <v>3335798.7899999996</v>
      </c>
      <c r="M4125">
        <v>6700603.6903133281</v>
      </c>
      <c r="N4125">
        <v>6066877.0949999997</v>
      </c>
      <c r="O4125">
        <v>6433955.3699999992</v>
      </c>
      <c r="P4125">
        <v>6249597.0299999993</v>
      </c>
      <c r="Q4125">
        <v>7029034.8299999991</v>
      </c>
      <c r="S4125" t="s">
        <v>174</v>
      </c>
    </row>
    <row r="4126" spans="1:19" hidden="1" x14ac:dyDescent="0.2">
      <c r="A4126" t="str">
        <f t="shared" si="64"/>
        <v>AgenteparaatenciónconVideollamadaAgenteprofesionalMatemáticas,cienciasnaturalesyafinesHoraextradiurnaPlataNANA</v>
      </c>
      <c r="B4126" t="s">
        <v>4431</v>
      </c>
      <c r="C4126" t="s">
        <v>4340</v>
      </c>
      <c r="D4126" t="s">
        <v>292</v>
      </c>
      <c r="E4126" t="s">
        <v>640</v>
      </c>
      <c r="F4126" t="s">
        <v>172</v>
      </c>
      <c r="G4126" t="s">
        <v>2</v>
      </c>
      <c r="H4126" t="s">
        <v>96</v>
      </c>
      <c r="I4126" t="s">
        <v>96</v>
      </c>
      <c r="J4126" t="s">
        <v>25</v>
      </c>
      <c r="K4126">
        <v>28096.500113503585</v>
      </c>
      <c r="L4126">
        <v>18178.739999999998</v>
      </c>
      <c r="M4126">
        <v>34733.157283986431</v>
      </c>
      <c r="N4126">
        <v>23848.469999999998</v>
      </c>
      <c r="O4126">
        <v>24510.87</v>
      </c>
      <c r="P4126">
        <v>26729.909999999996</v>
      </c>
      <c r="Q4126">
        <v>37883.07</v>
      </c>
      <c r="S4126" t="s">
        <v>174</v>
      </c>
    </row>
    <row r="4127" spans="1:19" hidden="1" x14ac:dyDescent="0.2">
      <c r="A4127" t="str">
        <f t="shared" si="64"/>
        <v>AgenteparaatenciónconVideollamadaAgenteprofesionalMatemáticas,cienciasnaturalesyafinesHoraextranocturna PlataNANA</v>
      </c>
      <c r="B4127" t="s">
        <v>4432</v>
      </c>
      <c r="C4127" t="s">
        <v>4340</v>
      </c>
      <c r="D4127" t="s">
        <v>292</v>
      </c>
      <c r="E4127" t="s">
        <v>640</v>
      </c>
      <c r="F4127" t="s">
        <v>288</v>
      </c>
      <c r="G4127" t="s">
        <v>2</v>
      </c>
      <c r="H4127" t="s">
        <v>96</v>
      </c>
      <c r="I4127" t="s">
        <v>96</v>
      </c>
      <c r="J4127" t="s">
        <v>25</v>
      </c>
      <c r="K4127">
        <v>37523.703133642433</v>
      </c>
      <c r="L4127">
        <v>25450.649999999998</v>
      </c>
      <c r="M4127">
        <v>48626.420197580999</v>
      </c>
      <c r="N4127">
        <v>33388.064999999995</v>
      </c>
      <c r="O4127">
        <v>34035.974999999999</v>
      </c>
      <c r="P4127">
        <v>33850.71</v>
      </c>
      <c r="Q4127">
        <v>52580.069999999992</v>
      </c>
      <c r="S4127" t="s">
        <v>174</v>
      </c>
    </row>
    <row r="4128" spans="1:19" hidden="1" x14ac:dyDescent="0.2">
      <c r="A4128" t="str">
        <f t="shared" si="64"/>
        <v>AgenteparaatenciónconVideollamadaAgenteprofesionalMatemáticas,cienciasnaturalesyafinesHoraextradominicalyfestivoPlataNANA</v>
      </c>
      <c r="B4128" t="s">
        <v>4433</v>
      </c>
      <c r="C4128" t="s">
        <v>4340</v>
      </c>
      <c r="D4128" t="s">
        <v>292</v>
      </c>
      <c r="E4128" t="s">
        <v>640</v>
      </c>
      <c r="F4128" t="s">
        <v>90</v>
      </c>
      <c r="G4128" t="s">
        <v>2</v>
      </c>
      <c r="H4128" t="s">
        <v>96</v>
      </c>
      <c r="I4128" t="s">
        <v>96</v>
      </c>
      <c r="J4128" t="s">
        <v>25</v>
      </c>
      <c r="K4128">
        <v>46950.906153781281</v>
      </c>
      <c r="L4128">
        <v>29086.605</v>
      </c>
      <c r="M4128">
        <v>55573.051654378294</v>
      </c>
      <c r="N4128">
        <v>47697.974999999999</v>
      </c>
      <c r="O4128">
        <v>38799.044999999998</v>
      </c>
      <c r="P4128">
        <v>37411.11</v>
      </c>
      <c r="Q4128">
        <v>58535.459999999992</v>
      </c>
      <c r="S4128" t="s">
        <v>174</v>
      </c>
    </row>
    <row r="4129" spans="1:19" hidden="1" x14ac:dyDescent="0.2">
      <c r="A4129" t="str">
        <f t="shared" si="64"/>
        <v>AgenteparaatenciónconVideollamadaAgenteprofesionalMatemáticas,cienciasnaturalesyafinesServicio7x24PlataNANA</v>
      </c>
      <c r="B4129" t="s">
        <v>4434</v>
      </c>
      <c r="C4129" t="s">
        <v>4340</v>
      </c>
      <c r="D4129" t="s">
        <v>292</v>
      </c>
      <c r="E4129" t="s">
        <v>640</v>
      </c>
      <c r="F4129" t="s">
        <v>91</v>
      </c>
      <c r="G4129" t="s">
        <v>2</v>
      </c>
      <c r="H4129" t="s">
        <v>96</v>
      </c>
      <c r="I4129" t="s">
        <v>96</v>
      </c>
      <c r="J4129" t="s">
        <v>260</v>
      </c>
      <c r="K4129">
        <v>16924539.288990818</v>
      </c>
      <c r="L4129">
        <v>13822375.319999998</v>
      </c>
      <c r="M4129">
        <v>26969929.853511143</v>
      </c>
      <c r="N4129">
        <v>22311515.699999999</v>
      </c>
      <c r="O4129">
        <v>22812944.219999999</v>
      </c>
      <c r="P4129">
        <v>31445796.419999998</v>
      </c>
      <c r="Q4129">
        <v>25388377.154999997</v>
      </c>
      <c r="S4129" t="s">
        <v>174</v>
      </c>
    </row>
    <row r="4130" spans="1:19" hidden="1" x14ac:dyDescent="0.2">
      <c r="A4130" t="str">
        <f t="shared" si="64"/>
        <v>AgenteparaatenciónconVideollamadaAgenteprofesionalMatemáticas,cienciasnaturalesyafinesJornadaOrdinariaOroNANA</v>
      </c>
      <c r="B4130" t="s">
        <v>4435</v>
      </c>
      <c r="C4130" t="s">
        <v>4340</v>
      </c>
      <c r="D4130" t="s">
        <v>292</v>
      </c>
      <c r="E4130" t="s">
        <v>640</v>
      </c>
      <c r="F4130" t="s">
        <v>89</v>
      </c>
      <c r="G4130" t="s">
        <v>3</v>
      </c>
      <c r="H4130" t="s">
        <v>96</v>
      </c>
      <c r="I4130" t="s">
        <v>96</v>
      </c>
      <c r="J4130" t="s">
        <v>5</v>
      </c>
      <c r="K4130">
        <v>5611895.6648241971</v>
      </c>
      <c r="L4130">
        <v>3402514.8899999997</v>
      </c>
      <c r="M4130">
        <v>6892433.1689939275</v>
      </c>
      <c r="N4130">
        <v>6106586.9399999995</v>
      </c>
      <c r="O4130">
        <v>6433955.3699999992</v>
      </c>
      <c r="P4130">
        <v>6381167.2649999997</v>
      </c>
      <c r="Q4130">
        <v>7340651.5949999997</v>
      </c>
      <c r="S4130" t="s">
        <v>174</v>
      </c>
    </row>
    <row r="4131" spans="1:19" hidden="1" x14ac:dyDescent="0.2">
      <c r="A4131" t="str">
        <f t="shared" si="64"/>
        <v>AgenteparaatenciónconVideollamadaAgenteprofesionalMatemáticas,cienciasnaturalesyafinesHoraextradiurnaOroNANA</v>
      </c>
      <c r="B4131" t="s">
        <v>4436</v>
      </c>
      <c r="C4131" t="s">
        <v>4340</v>
      </c>
      <c r="D4131" t="s">
        <v>292</v>
      </c>
      <c r="E4131" t="s">
        <v>640</v>
      </c>
      <c r="F4131" t="s">
        <v>172</v>
      </c>
      <c r="G4131" t="s">
        <v>3</v>
      </c>
      <c r="H4131" t="s">
        <v>96</v>
      </c>
      <c r="I4131" t="s">
        <v>96</v>
      </c>
      <c r="J4131" t="s">
        <v>25</v>
      </c>
      <c r="K4131">
        <v>28096.500113503585</v>
      </c>
      <c r="L4131">
        <v>18543.059999999998</v>
      </c>
      <c r="M4131">
        <v>35727.521935689452</v>
      </c>
      <c r="N4131">
        <v>23848.469999999998</v>
      </c>
      <c r="O4131">
        <v>24510.87</v>
      </c>
      <c r="P4131">
        <v>27291.914999999997</v>
      </c>
      <c r="Q4131">
        <v>39562.875</v>
      </c>
      <c r="S4131" t="s">
        <v>174</v>
      </c>
    </row>
    <row r="4132" spans="1:19" hidden="1" x14ac:dyDescent="0.2">
      <c r="A4132" t="str">
        <f t="shared" si="64"/>
        <v>AgenteparaatenciónconVideollamadaAgenteprofesionalMatemáticas,cienciasnaturalesyafinesHoraextranocturna OroNANA</v>
      </c>
      <c r="B4132" t="s">
        <v>4437</v>
      </c>
      <c r="C4132" t="s">
        <v>4340</v>
      </c>
      <c r="D4132" t="s">
        <v>292</v>
      </c>
      <c r="E4132" t="s">
        <v>640</v>
      </c>
      <c r="F4132" t="s">
        <v>288</v>
      </c>
      <c r="G4132" t="s">
        <v>3</v>
      </c>
      <c r="H4132" t="s">
        <v>96</v>
      </c>
      <c r="I4132" t="s">
        <v>96</v>
      </c>
      <c r="J4132" t="s">
        <v>25</v>
      </c>
      <c r="K4132">
        <v>37523.703133642433</v>
      </c>
      <c r="L4132">
        <v>25959.87</v>
      </c>
      <c r="M4132">
        <v>50018.530709965227</v>
      </c>
      <c r="N4132">
        <v>33388.064999999995</v>
      </c>
      <c r="O4132">
        <v>34035.974999999999</v>
      </c>
      <c r="P4132">
        <v>34563.824999999997</v>
      </c>
      <c r="Q4132">
        <v>54911.924999999996</v>
      </c>
      <c r="S4132" t="s">
        <v>174</v>
      </c>
    </row>
    <row r="4133" spans="1:19" hidden="1" x14ac:dyDescent="0.2">
      <c r="A4133" t="str">
        <f t="shared" si="64"/>
        <v>AgenteparaatenciónconVideollamadaAgenteprofesionalMatemáticas,cienciasnaturalesyafinesHoraextradominicalyfestivoOroNANA</v>
      </c>
      <c r="B4133" t="s">
        <v>4438</v>
      </c>
      <c r="C4133" t="s">
        <v>4340</v>
      </c>
      <c r="D4133" t="s">
        <v>292</v>
      </c>
      <c r="E4133" t="s">
        <v>640</v>
      </c>
      <c r="F4133" t="s">
        <v>90</v>
      </c>
      <c r="G4133" t="s">
        <v>3</v>
      </c>
      <c r="H4133" t="s">
        <v>96</v>
      </c>
      <c r="I4133" t="s">
        <v>96</v>
      </c>
      <c r="J4133" t="s">
        <v>25</v>
      </c>
      <c r="K4133">
        <v>46950.906153781281</v>
      </c>
      <c r="L4133">
        <v>29669.309999999998</v>
      </c>
      <c r="M4133">
        <v>57164.035097103115</v>
      </c>
      <c r="N4133">
        <v>47697.974999999999</v>
      </c>
      <c r="O4133">
        <v>38799.044999999998</v>
      </c>
      <c r="P4133">
        <v>38198.744999999995</v>
      </c>
      <c r="Q4133">
        <v>61131.24</v>
      </c>
      <c r="S4133" t="s">
        <v>174</v>
      </c>
    </row>
    <row r="4134" spans="1:19" hidden="1" x14ac:dyDescent="0.2">
      <c r="A4134" t="str">
        <f t="shared" si="64"/>
        <v>AgenteparaatenciónconVideollamadaAgenteprofesionalMatemáticas,cienciasnaturalesyafinesServicio7x24OroNANA</v>
      </c>
      <c r="B4134" t="s">
        <v>4439</v>
      </c>
      <c r="C4134" t="s">
        <v>4340</v>
      </c>
      <c r="D4134" t="s">
        <v>292</v>
      </c>
      <c r="E4134" t="s">
        <v>640</v>
      </c>
      <c r="F4134" t="s">
        <v>91</v>
      </c>
      <c r="G4134" t="s">
        <v>3</v>
      </c>
      <c r="H4134" t="s">
        <v>96</v>
      </c>
      <c r="I4134" t="s">
        <v>96</v>
      </c>
      <c r="J4134" t="s">
        <v>260</v>
      </c>
      <c r="K4134">
        <v>16924539.288990818</v>
      </c>
      <c r="L4134">
        <v>14098823.819999998</v>
      </c>
      <c r="M4134">
        <v>27742043.505200554</v>
      </c>
      <c r="N4134">
        <v>22412707.649999999</v>
      </c>
      <c r="O4134">
        <v>22812944.219999999</v>
      </c>
      <c r="P4134">
        <v>32107813.469999999</v>
      </c>
      <c r="Q4134">
        <v>26513914.814999998</v>
      </c>
      <c r="S4134" t="s">
        <v>174</v>
      </c>
    </row>
    <row r="4135" spans="1:19" hidden="1" x14ac:dyDescent="0.2">
      <c r="A4135" t="str">
        <f t="shared" si="64"/>
        <v>AgenteparaatenciónconVideollamadaAgenteprofesionalMatemáticas,cienciasnaturalesyafinesJornadaOrdinariaPlatinoNANA</v>
      </c>
      <c r="B4135" t="s">
        <v>4440</v>
      </c>
      <c r="C4135" t="s">
        <v>4340</v>
      </c>
      <c r="D4135" t="s">
        <v>292</v>
      </c>
      <c r="E4135" t="s">
        <v>640</v>
      </c>
      <c r="F4135" t="s">
        <v>89</v>
      </c>
      <c r="G4135" t="s">
        <v>134</v>
      </c>
      <c r="H4135" t="s">
        <v>96</v>
      </c>
      <c r="I4135" t="s">
        <v>96</v>
      </c>
      <c r="J4135" t="s">
        <v>5</v>
      </c>
      <c r="K4135">
        <v>5611895.6648241971</v>
      </c>
      <c r="L4135">
        <v>3502589.0399999996</v>
      </c>
      <c r="M4135">
        <v>7095570.0145286731</v>
      </c>
      <c r="N4135">
        <v>6146296.7849999992</v>
      </c>
      <c r="O4135">
        <v>6433955.3699999992</v>
      </c>
      <c r="P4135">
        <v>6518396.8799999999</v>
      </c>
      <c r="Q4135">
        <v>7801820.6849999996</v>
      </c>
      <c r="S4135" t="s">
        <v>174</v>
      </c>
    </row>
    <row r="4136" spans="1:19" hidden="1" x14ac:dyDescent="0.2">
      <c r="A4136" t="str">
        <f t="shared" si="64"/>
        <v>AgenteparaatenciónconVideollamadaAgenteprofesionalMatemáticas,cienciasnaturalesyafinesHoraextradiurnaPlatinoNANA</v>
      </c>
      <c r="B4136" t="s">
        <v>4441</v>
      </c>
      <c r="C4136" t="s">
        <v>4340</v>
      </c>
      <c r="D4136" t="s">
        <v>292</v>
      </c>
      <c r="E4136" t="s">
        <v>640</v>
      </c>
      <c r="F4136" t="s">
        <v>172</v>
      </c>
      <c r="G4136" t="s">
        <v>134</v>
      </c>
      <c r="H4136" t="s">
        <v>96</v>
      </c>
      <c r="I4136" t="s">
        <v>96</v>
      </c>
      <c r="J4136" t="s">
        <v>25</v>
      </c>
      <c r="K4136">
        <v>28096.500113503585</v>
      </c>
      <c r="L4136">
        <v>19088.504999999997</v>
      </c>
      <c r="M4136">
        <v>36780.499298957635</v>
      </c>
      <c r="N4136">
        <v>23848.469999999998</v>
      </c>
      <c r="O4136">
        <v>24510.87</v>
      </c>
      <c r="P4136">
        <v>27879.794999999998</v>
      </c>
      <c r="Q4136">
        <v>42047.909999999996</v>
      </c>
      <c r="S4136" t="s">
        <v>174</v>
      </c>
    </row>
    <row r="4137" spans="1:19" hidden="1" x14ac:dyDescent="0.2">
      <c r="A4137" t="str">
        <f t="shared" si="64"/>
        <v>AgenteparaatenciónconVideollamadaAgenteprofesionalMatemáticas,cienciasnaturalesyafinesHoraextranocturna PlatinoNANA</v>
      </c>
      <c r="B4137" t="s">
        <v>4442</v>
      </c>
      <c r="C4137" t="s">
        <v>4340</v>
      </c>
      <c r="D4137" t="s">
        <v>292</v>
      </c>
      <c r="E4137" t="s">
        <v>640</v>
      </c>
      <c r="F4137" t="s">
        <v>288</v>
      </c>
      <c r="G4137" t="s">
        <v>134</v>
      </c>
      <c r="H4137" t="s">
        <v>96</v>
      </c>
      <c r="I4137" t="s">
        <v>96</v>
      </c>
      <c r="J4137" t="s">
        <v>25</v>
      </c>
      <c r="K4137">
        <v>37523.703133642433</v>
      </c>
      <c r="L4137">
        <v>26723.699999999997</v>
      </c>
      <c r="M4137">
        <v>51492.699018540683</v>
      </c>
      <c r="N4137">
        <v>33388.064999999995</v>
      </c>
      <c r="O4137">
        <v>34035.974999999999</v>
      </c>
      <c r="P4137">
        <v>35306.954999999994</v>
      </c>
      <c r="Q4137">
        <v>58361.579999999994</v>
      </c>
      <c r="S4137" t="s">
        <v>174</v>
      </c>
    </row>
    <row r="4138" spans="1:19" hidden="1" x14ac:dyDescent="0.2">
      <c r="A4138" t="str">
        <f t="shared" si="64"/>
        <v>AgenteparaatenciónconVideollamadaAgenteprofesionalMatemáticas,cienciasnaturalesyafinesHoraextradominicalyfestivoPlatinoNANA</v>
      </c>
      <c r="B4138" t="s">
        <v>4443</v>
      </c>
      <c r="C4138" t="s">
        <v>4340</v>
      </c>
      <c r="D4138" t="s">
        <v>292</v>
      </c>
      <c r="E4138" t="s">
        <v>640</v>
      </c>
      <c r="F4138" t="s">
        <v>90</v>
      </c>
      <c r="G4138" t="s">
        <v>134</v>
      </c>
      <c r="H4138" t="s">
        <v>96</v>
      </c>
      <c r="I4138" t="s">
        <v>96</v>
      </c>
      <c r="J4138" t="s">
        <v>25</v>
      </c>
      <c r="K4138">
        <v>46950.906153781281</v>
      </c>
      <c r="L4138">
        <v>30541.814999999999</v>
      </c>
      <c r="M4138">
        <v>58848.798878332207</v>
      </c>
      <c r="N4138">
        <v>47697.974999999999</v>
      </c>
      <c r="O4138">
        <v>38799.044999999998</v>
      </c>
      <c r="P4138">
        <v>39020.534999999996</v>
      </c>
      <c r="Q4138">
        <v>64971.09</v>
      </c>
      <c r="S4138" t="s">
        <v>174</v>
      </c>
    </row>
    <row r="4139" spans="1:19" hidden="1" x14ac:dyDescent="0.2">
      <c r="A4139" t="str">
        <f t="shared" si="64"/>
        <v>AgenteparaatenciónconVideollamadaAgenteprofesionalMatemáticas,cienciasnaturalesyafinesServicio7x24PlatinoNANA</v>
      </c>
      <c r="B4139" t="s">
        <v>4444</v>
      </c>
      <c r="C4139" t="s">
        <v>4340</v>
      </c>
      <c r="D4139" t="s">
        <v>292</v>
      </c>
      <c r="E4139" t="s">
        <v>640</v>
      </c>
      <c r="F4139" t="s">
        <v>91</v>
      </c>
      <c r="G4139" t="s">
        <v>134</v>
      </c>
      <c r="H4139" t="s">
        <v>96</v>
      </c>
      <c r="I4139" t="s">
        <v>96</v>
      </c>
      <c r="J4139" t="s">
        <v>260</v>
      </c>
      <c r="K4139">
        <v>16924539.288990818</v>
      </c>
      <c r="L4139">
        <v>14513494.499999998</v>
      </c>
      <c r="M4139">
        <v>28559669.308477908</v>
      </c>
      <c r="N4139">
        <v>22513898.564999998</v>
      </c>
      <c r="O4139">
        <v>22812944.219999999</v>
      </c>
      <c r="P4139">
        <v>32798304.404999997</v>
      </c>
      <c r="Q4139">
        <v>28179623.114999998</v>
      </c>
      <c r="S4139" t="s">
        <v>174</v>
      </c>
    </row>
    <row r="4140" spans="1:19" hidden="1" x14ac:dyDescent="0.2">
      <c r="A4140" t="str">
        <f t="shared" si="64"/>
        <v>AgenteparaatenciónconVideollamadaAgenteprofesionalCienciasdelasaludyafinesJornadaOrdinariaPlataNANA</v>
      </c>
      <c r="B4140" t="s">
        <v>4445</v>
      </c>
      <c r="C4140" t="s">
        <v>4340</v>
      </c>
      <c r="D4140" t="s">
        <v>292</v>
      </c>
      <c r="E4140" t="s">
        <v>656</v>
      </c>
      <c r="F4140" t="s">
        <v>89</v>
      </c>
      <c r="G4140" t="s">
        <v>2</v>
      </c>
      <c r="H4140" t="s">
        <v>96</v>
      </c>
      <c r="I4140" t="s">
        <v>96</v>
      </c>
      <c r="J4140" t="s">
        <v>5</v>
      </c>
      <c r="K4140">
        <v>7120248.1480464134</v>
      </c>
      <c r="L4140">
        <v>7212117.0149999997</v>
      </c>
      <c r="M4140">
        <v>10346195.878840543</v>
      </c>
      <c r="N4140">
        <v>7824436.4699999997</v>
      </c>
      <c r="O4140">
        <v>9793196.9100000001</v>
      </c>
      <c r="P4140">
        <v>7797838.004999999</v>
      </c>
      <c r="Q4140">
        <v>8876830.6799999997</v>
      </c>
      <c r="S4140" t="s">
        <v>174</v>
      </c>
    </row>
    <row r="4141" spans="1:19" hidden="1" x14ac:dyDescent="0.2">
      <c r="A4141" t="str">
        <f t="shared" si="64"/>
        <v>AgenteparaatenciónconVideollamadaAgenteprofesionalCienciasdelasaludyafinesHoraextradiurnaPlataNANA</v>
      </c>
      <c r="B4141" t="s">
        <v>4446</v>
      </c>
      <c r="C4141" t="s">
        <v>4340</v>
      </c>
      <c r="D4141" t="s">
        <v>292</v>
      </c>
      <c r="E4141" t="s">
        <v>656</v>
      </c>
      <c r="F4141" t="s">
        <v>172</v>
      </c>
      <c r="G4141" t="s">
        <v>2</v>
      </c>
      <c r="H4141" t="s">
        <v>96</v>
      </c>
      <c r="I4141" t="s">
        <v>96</v>
      </c>
      <c r="J4141" t="s">
        <v>25</v>
      </c>
      <c r="K4141">
        <v>35952.502630285955</v>
      </c>
      <c r="L4141">
        <v>39303.089999999997</v>
      </c>
      <c r="M4141">
        <v>57508.998125944752</v>
      </c>
      <c r="N4141">
        <v>31798.304999999997</v>
      </c>
      <c r="O4141">
        <v>40062.78</v>
      </c>
      <c r="P4141">
        <v>35331.794999999998</v>
      </c>
      <c r="Q4141">
        <v>50300.999999999993</v>
      </c>
      <c r="S4141" t="s">
        <v>174</v>
      </c>
    </row>
    <row r="4142" spans="1:19" hidden="1" x14ac:dyDescent="0.2">
      <c r="A4142" t="str">
        <f t="shared" si="64"/>
        <v>AgenteparaatenciónconVideollamadaAgenteprofesionalCienciasdelasaludyafinesHoraextranocturna PlataNANA</v>
      </c>
      <c r="B4142" t="s">
        <v>4447</v>
      </c>
      <c r="C4142" t="s">
        <v>4340</v>
      </c>
      <c r="D4142" t="s">
        <v>292</v>
      </c>
      <c r="E4142" t="s">
        <v>656</v>
      </c>
      <c r="F4142" t="s">
        <v>288</v>
      </c>
      <c r="G4142" t="s">
        <v>2</v>
      </c>
      <c r="H4142" t="s">
        <v>96</v>
      </c>
      <c r="I4142" t="s">
        <v>96</v>
      </c>
      <c r="J4142" t="s">
        <v>25</v>
      </c>
      <c r="K4142">
        <v>48522.10665713776</v>
      </c>
      <c r="L4142">
        <v>55024.74</v>
      </c>
      <c r="M4142">
        <v>80512.597376322636</v>
      </c>
      <c r="N4142">
        <v>44517.42</v>
      </c>
      <c r="O4142">
        <v>55809.27</v>
      </c>
      <c r="P4142">
        <v>45165.329999999994</v>
      </c>
      <c r="Q4142">
        <v>69815.924999999988</v>
      </c>
      <c r="S4142" t="s">
        <v>174</v>
      </c>
    </row>
    <row r="4143" spans="1:19" hidden="1" x14ac:dyDescent="0.2">
      <c r="A4143" t="str">
        <f t="shared" si="64"/>
        <v>AgenteparaatenciónconVideollamadaAgenteprofesionalCienciasdelasaludyafinesHoraextradominicalyfestivoPlataNANA</v>
      </c>
      <c r="B4143" t="s">
        <v>4448</v>
      </c>
      <c r="C4143" t="s">
        <v>4340</v>
      </c>
      <c r="D4143" t="s">
        <v>292</v>
      </c>
      <c r="E4143" t="s">
        <v>656</v>
      </c>
      <c r="F4143" t="s">
        <v>90</v>
      </c>
      <c r="G4143" t="s">
        <v>2</v>
      </c>
      <c r="H4143" t="s">
        <v>96</v>
      </c>
      <c r="I4143" t="s">
        <v>96</v>
      </c>
      <c r="J4143" t="s">
        <v>25</v>
      </c>
      <c r="K4143">
        <v>61091.71068398955</v>
      </c>
      <c r="L4143">
        <v>62885.564999999995</v>
      </c>
      <c r="M4143">
        <v>92014.397001511592</v>
      </c>
      <c r="N4143">
        <v>63596.609999999993</v>
      </c>
      <c r="O4143">
        <v>63682.514999999992</v>
      </c>
      <c r="P4143">
        <v>50081.579999999994</v>
      </c>
      <c r="Q4143">
        <v>77723.324999999997</v>
      </c>
      <c r="S4143" t="s">
        <v>174</v>
      </c>
    </row>
    <row r="4144" spans="1:19" hidden="1" x14ac:dyDescent="0.2">
      <c r="A4144" t="str">
        <f t="shared" si="64"/>
        <v>AgenteparaatenciónconVideollamadaAgenteprofesionalCienciasdelasaludyafinesServicio7x24PlataNANA</v>
      </c>
      <c r="B4144" t="s">
        <v>4449</v>
      </c>
      <c r="C4144" t="s">
        <v>4340</v>
      </c>
      <c r="D4144" t="s">
        <v>292</v>
      </c>
      <c r="E4144" t="s">
        <v>656</v>
      </c>
      <c r="F4144" t="s">
        <v>91</v>
      </c>
      <c r="G4144" t="s">
        <v>2</v>
      </c>
      <c r="H4144" t="s">
        <v>96</v>
      </c>
      <c r="I4144" t="s">
        <v>96</v>
      </c>
      <c r="J4144" t="s">
        <v>260</v>
      </c>
      <c r="K4144">
        <v>22203772.980268575</v>
      </c>
      <c r="L4144">
        <v>31900223.519999996</v>
      </c>
      <c r="M4144">
        <v>41643438.412333183</v>
      </c>
      <c r="N4144">
        <v>29074076.324999999</v>
      </c>
      <c r="O4144">
        <v>35864217.629999995</v>
      </c>
      <c r="P4144">
        <v>40431155.129999995</v>
      </c>
      <c r="Q4144">
        <v>33254292.284999996</v>
      </c>
      <c r="S4144" t="s">
        <v>174</v>
      </c>
    </row>
    <row r="4145" spans="1:19" hidden="1" x14ac:dyDescent="0.2">
      <c r="A4145" t="str">
        <f t="shared" si="64"/>
        <v>AgenteparaatenciónconVideollamadaAgenteprofesionalCienciasdelasaludyafinesJornadaOrdinariaOroNANA</v>
      </c>
      <c r="B4145" t="s">
        <v>4450</v>
      </c>
      <c r="C4145" t="s">
        <v>4340</v>
      </c>
      <c r="D4145" t="s">
        <v>292</v>
      </c>
      <c r="E4145" t="s">
        <v>656</v>
      </c>
      <c r="F4145" t="s">
        <v>89</v>
      </c>
      <c r="G4145" t="s">
        <v>3</v>
      </c>
      <c r="H4145" t="s">
        <v>96</v>
      </c>
      <c r="I4145" t="s">
        <v>96</v>
      </c>
      <c r="J4145" t="s">
        <v>5</v>
      </c>
      <c r="K4145">
        <v>7120248.1480464134</v>
      </c>
      <c r="L4145">
        <v>7356359.7899999991</v>
      </c>
      <c r="M4145">
        <v>10642393.871363891</v>
      </c>
      <c r="N4145">
        <v>7864146.3149999995</v>
      </c>
      <c r="O4145">
        <v>9793196.9100000001</v>
      </c>
      <c r="P4145">
        <v>7962003.4949999992</v>
      </c>
      <c r="Q4145">
        <v>9270364.5899999999</v>
      </c>
      <c r="S4145" t="s">
        <v>174</v>
      </c>
    </row>
    <row r="4146" spans="1:19" hidden="1" x14ac:dyDescent="0.2">
      <c r="A4146" t="str">
        <f t="shared" si="64"/>
        <v>AgenteparaatenciónconVideollamadaAgenteprofesionalCienciasdelasaludyafinesHoraextradiurnaOroNANA</v>
      </c>
      <c r="B4146" t="s">
        <v>4451</v>
      </c>
      <c r="C4146" t="s">
        <v>4340</v>
      </c>
      <c r="D4146" t="s">
        <v>292</v>
      </c>
      <c r="E4146" t="s">
        <v>656</v>
      </c>
      <c r="F4146" t="s">
        <v>172</v>
      </c>
      <c r="G4146" t="s">
        <v>3</v>
      </c>
      <c r="H4146" t="s">
        <v>96</v>
      </c>
      <c r="I4146" t="s">
        <v>96</v>
      </c>
      <c r="J4146" t="s">
        <v>25</v>
      </c>
      <c r="K4146">
        <v>35952.502630285955</v>
      </c>
      <c r="L4146">
        <v>40089.689999999995</v>
      </c>
      <c r="M4146">
        <v>59155.405172207116</v>
      </c>
      <c r="N4146">
        <v>31798.304999999997</v>
      </c>
      <c r="O4146">
        <v>40062.78</v>
      </c>
      <c r="P4146">
        <v>36075.96</v>
      </c>
      <c r="Q4146">
        <v>52530.39</v>
      </c>
      <c r="S4146" t="s">
        <v>174</v>
      </c>
    </row>
    <row r="4147" spans="1:19" hidden="1" x14ac:dyDescent="0.2">
      <c r="A4147" t="str">
        <f t="shared" si="64"/>
        <v>AgenteparaatenciónconVideollamadaAgenteprofesionalCienciasdelasaludyafinesHoraextranocturna OroNANA</v>
      </c>
      <c r="B4147" t="s">
        <v>4452</v>
      </c>
      <c r="C4147" t="s">
        <v>4340</v>
      </c>
      <c r="D4147" t="s">
        <v>292</v>
      </c>
      <c r="E4147" t="s">
        <v>656</v>
      </c>
      <c r="F4147" t="s">
        <v>288</v>
      </c>
      <c r="G4147" t="s">
        <v>3</v>
      </c>
      <c r="H4147" t="s">
        <v>96</v>
      </c>
      <c r="I4147" t="s">
        <v>96</v>
      </c>
      <c r="J4147" t="s">
        <v>25</v>
      </c>
      <c r="K4147">
        <v>48522.10665713776</v>
      </c>
      <c r="L4147">
        <v>56125.979999999996</v>
      </c>
      <c r="M4147">
        <v>82817.567241089972</v>
      </c>
      <c r="N4147">
        <v>44517.42</v>
      </c>
      <c r="O4147">
        <v>55809.27</v>
      </c>
      <c r="P4147">
        <v>46116.494999999995</v>
      </c>
      <c r="Q4147">
        <v>72911.61</v>
      </c>
      <c r="S4147" t="s">
        <v>174</v>
      </c>
    </row>
    <row r="4148" spans="1:19" hidden="1" x14ac:dyDescent="0.2">
      <c r="A4148" t="str">
        <f t="shared" si="64"/>
        <v>AgenteparaatenciónconVideollamadaAgenteprofesionalCienciasdelasaludyafinesHoraextradominicalyfestivoOroNANA</v>
      </c>
      <c r="B4148" t="s">
        <v>4453</v>
      </c>
      <c r="C4148" t="s">
        <v>4340</v>
      </c>
      <c r="D4148" t="s">
        <v>292</v>
      </c>
      <c r="E4148" t="s">
        <v>656</v>
      </c>
      <c r="F4148" t="s">
        <v>90</v>
      </c>
      <c r="G4148" t="s">
        <v>3</v>
      </c>
      <c r="H4148" t="s">
        <v>96</v>
      </c>
      <c r="I4148" t="s">
        <v>96</v>
      </c>
      <c r="J4148" t="s">
        <v>25</v>
      </c>
      <c r="K4148">
        <v>61091.71068398955</v>
      </c>
      <c r="L4148">
        <v>64144.124999999993</v>
      </c>
      <c r="M4148">
        <v>94648.648275531406</v>
      </c>
      <c r="N4148">
        <v>63596.609999999993</v>
      </c>
      <c r="O4148">
        <v>63682.514999999992</v>
      </c>
      <c r="P4148">
        <v>51135.21</v>
      </c>
      <c r="Q4148">
        <v>81168.84</v>
      </c>
      <c r="S4148" t="s">
        <v>174</v>
      </c>
    </row>
    <row r="4149" spans="1:19" hidden="1" x14ac:dyDescent="0.2">
      <c r="A4149" t="str">
        <f t="shared" si="64"/>
        <v>AgenteparaatenciónconVideollamadaAgenteprofesionalCienciasdelasaludyafinesServicio7x24OroNANA</v>
      </c>
      <c r="B4149" t="s">
        <v>4454</v>
      </c>
      <c r="C4149" t="s">
        <v>4340</v>
      </c>
      <c r="D4149" t="s">
        <v>292</v>
      </c>
      <c r="E4149" t="s">
        <v>656</v>
      </c>
      <c r="F4149" t="s">
        <v>91</v>
      </c>
      <c r="G4149" t="s">
        <v>3</v>
      </c>
      <c r="H4149" t="s">
        <v>96</v>
      </c>
      <c r="I4149" t="s">
        <v>96</v>
      </c>
      <c r="J4149" t="s">
        <v>260</v>
      </c>
      <c r="K4149">
        <v>22203772.980268575</v>
      </c>
      <c r="L4149">
        <v>32538228.569999997</v>
      </c>
      <c r="M4149">
        <v>42835635.332239658</v>
      </c>
      <c r="N4149">
        <v>29175268.274999999</v>
      </c>
      <c r="O4149">
        <v>35864217.629999995</v>
      </c>
      <c r="P4149">
        <v>41282337.059999995</v>
      </c>
      <c r="Q4149">
        <v>34728547.32</v>
      </c>
      <c r="S4149" t="s">
        <v>174</v>
      </c>
    </row>
    <row r="4150" spans="1:19" hidden="1" x14ac:dyDescent="0.2">
      <c r="A4150" t="str">
        <f t="shared" si="64"/>
        <v>AgenteparaatenciónconVideollamadaAgenteprofesionalCienciasdelasaludyafinesJornadaOrdinariaPlatinoNANA</v>
      </c>
      <c r="B4150" t="s">
        <v>4455</v>
      </c>
      <c r="C4150" t="s">
        <v>4340</v>
      </c>
      <c r="D4150" t="s">
        <v>292</v>
      </c>
      <c r="E4150" t="s">
        <v>656</v>
      </c>
      <c r="F4150" t="s">
        <v>89</v>
      </c>
      <c r="G4150" t="s">
        <v>134</v>
      </c>
      <c r="H4150" t="s">
        <v>96</v>
      </c>
      <c r="I4150" t="s">
        <v>96</v>
      </c>
      <c r="J4150" t="s">
        <v>5</v>
      </c>
      <c r="K4150">
        <v>7120248.1480464134</v>
      </c>
      <c r="L4150">
        <v>7572723.4349999996</v>
      </c>
      <c r="M4150">
        <v>10956051.220947267</v>
      </c>
      <c r="N4150">
        <v>7903856.1599999992</v>
      </c>
      <c r="O4150">
        <v>9793196.9100000001</v>
      </c>
      <c r="P4150">
        <v>8133228.7199999997</v>
      </c>
      <c r="Q4150">
        <v>9852766.334999999</v>
      </c>
      <c r="S4150" t="s">
        <v>174</v>
      </c>
    </row>
    <row r="4151" spans="1:19" hidden="1" x14ac:dyDescent="0.2">
      <c r="A4151" t="str">
        <f t="shared" si="64"/>
        <v>AgenteparaatenciónconVideollamadaAgenteprofesionalCienciasdelasaludyafinesHoraextradiurnaPlatinoNANA</v>
      </c>
      <c r="B4151" t="s">
        <v>4456</v>
      </c>
      <c r="C4151" t="s">
        <v>4340</v>
      </c>
      <c r="D4151" t="s">
        <v>292</v>
      </c>
      <c r="E4151" t="s">
        <v>656</v>
      </c>
      <c r="F4151" t="s">
        <v>172</v>
      </c>
      <c r="G4151" t="s">
        <v>134</v>
      </c>
      <c r="H4151" t="s">
        <v>96</v>
      </c>
      <c r="I4151" t="s">
        <v>96</v>
      </c>
      <c r="J4151" t="s">
        <v>25</v>
      </c>
      <c r="K4151">
        <v>35952.502630285955</v>
      </c>
      <c r="L4151">
        <v>41268.555</v>
      </c>
      <c r="M4151">
        <v>60898.859494995428</v>
      </c>
      <c r="N4151">
        <v>31798.304999999997</v>
      </c>
      <c r="O4151">
        <v>40062.78</v>
      </c>
      <c r="P4151">
        <v>36851.174999999996</v>
      </c>
      <c r="Q4151">
        <v>55831.004999999997</v>
      </c>
      <c r="S4151" t="s">
        <v>174</v>
      </c>
    </row>
    <row r="4152" spans="1:19" hidden="1" x14ac:dyDescent="0.2">
      <c r="A4152" t="str">
        <f t="shared" si="64"/>
        <v>AgenteparaatenciónconVideollamadaAgenteprofesionalCienciasdelasaludyafinesHoraextranocturna PlatinoNANA</v>
      </c>
      <c r="B4152" t="s">
        <v>4457</v>
      </c>
      <c r="C4152" t="s">
        <v>4340</v>
      </c>
      <c r="D4152" t="s">
        <v>292</v>
      </c>
      <c r="E4152" t="s">
        <v>656</v>
      </c>
      <c r="F4152" t="s">
        <v>288</v>
      </c>
      <c r="G4152" t="s">
        <v>134</v>
      </c>
      <c r="H4152" t="s">
        <v>96</v>
      </c>
      <c r="I4152" t="s">
        <v>96</v>
      </c>
      <c r="J4152" t="s">
        <v>25</v>
      </c>
      <c r="K4152">
        <v>48522.10665713776</v>
      </c>
      <c r="L4152">
        <v>57776.804999999993</v>
      </c>
      <c r="M4152">
        <v>85258.403292993593</v>
      </c>
      <c r="N4152">
        <v>44517.42</v>
      </c>
      <c r="O4152">
        <v>55809.27</v>
      </c>
      <c r="P4152">
        <v>47108.024999999994</v>
      </c>
      <c r="Q4152">
        <v>77491.485000000001</v>
      </c>
      <c r="S4152" t="s">
        <v>174</v>
      </c>
    </row>
    <row r="4153" spans="1:19" hidden="1" x14ac:dyDescent="0.2">
      <c r="A4153" t="str">
        <f t="shared" si="64"/>
        <v>AgenteparaatenciónconVideollamadaAgenteprofesionalCienciasdelasaludyafinesHoraextradominicalyfestivoPlatinoNANA</v>
      </c>
      <c r="B4153" t="s">
        <v>4458</v>
      </c>
      <c r="C4153" t="s">
        <v>4340</v>
      </c>
      <c r="D4153" t="s">
        <v>292</v>
      </c>
      <c r="E4153" t="s">
        <v>656</v>
      </c>
      <c r="F4153" t="s">
        <v>90</v>
      </c>
      <c r="G4153" t="s">
        <v>134</v>
      </c>
      <c r="H4153" t="s">
        <v>96</v>
      </c>
      <c r="I4153" t="s">
        <v>96</v>
      </c>
      <c r="J4153" t="s">
        <v>25</v>
      </c>
      <c r="K4153">
        <v>61091.71068398955</v>
      </c>
      <c r="L4153">
        <v>66029.89499999999</v>
      </c>
      <c r="M4153">
        <v>97438.17519199269</v>
      </c>
      <c r="N4153">
        <v>63596.609999999993</v>
      </c>
      <c r="O4153">
        <v>63682.514999999992</v>
      </c>
      <c r="P4153">
        <v>52235.414999999994</v>
      </c>
      <c r="Q4153">
        <v>86268.284999999989</v>
      </c>
      <c r="S4153" t="s">
        <v>174</v>
      </c>
    </row>
    <row r="4154" spans="1:19" hidden="1" x14ac:dyDescent="0.2">
      <c r="A4154" t="str">
        <f t="shared" si="64"/>
        <v>AgenteparaatenciónconVideollamadaAgenteprofesionalCienciasdelasaludyafinesServicio7x24PlatinoNANA</v>
      </c>
      <c r="B4154" t="s">
        <v>4459</v>
      </c>
      <c r="C4154" t="s">
        <v>4340</v>
      </c>
      <c r="D4154" t="s">
        <v>292</v>
      </c>
      <c r="E4154" t="s">
        <v>656</v>
      </c>
      <c r="F4154" t="s">
        <v>91</v>
      </c>
      <c r="G4154" t="s">
        <v>134</v>
      </c>
      <c r="H4154" t="s">
        <v>96</v>
      </c>
      <c r="I4154" t="s">
        <v>96</v>
      </c>
      <c r="J4154" t="s">
        <v>260</v>
      </c>
      <c r="K4154">
        <v>22203772.980268575</v>
      </c>
      <c r="L4154">
        <v>33495235.109999996</v>
      </c>
      <c r="M4154">
        <v>44098106.164312743</v>
      </c>
      <c r="N4154">
        <v>29276460.224999998</v>
      </c>
      <c r="O4154">
        <v>35864217.629999995</v>
      </c>
      <c r="P4154">
        <v>42170129.009999998</v>
      </c>
      <c r="Q4154">
        <v>36910331.459999993</v>
      </c>
      <c r="S4154" t="s">
        <v>174</v>
      </c>
    </row>
    <row r="4155" spans="1:19" hidden="1" x14ac:dyDescent="0.2">
      <c r="A4155" t="str">
        <f t="shared" si="64"/>
        <v>AgenteparaatenciónconVideollamadaAgenteprofesionalAgronomía,veterinariayafinesJornadaOrdinariaPlataNANA</v>
      </c>
      <c r="B4155" t="s">
        <v>4460</v>
      </c>
      <c r="C4155" t="s">
        <v>4340</v>
      </c>
      <c r="D4155" t="s">
        <v>292</v>
      </c>
      <c r="E4155" t="s">
        <v>672</v>
      </c>
      <c r="F4155" t="s">
        <v>89</v>
      </c>
      <c r="G4155" t="s">
        <v>2</v>
      </c>
      <c r="H4155" t="s">
        <v>96</v>
      </c>
      <c r="I4155" t="s">
        <v>96</v>
      </c>
      <c r="J4155" t="s">
        <v>5</v>
      </c>
      <c r="K4155">
        <v>5611895.6648241971</v>
      </c>
      <c r="L4155">
        <v>3335798.7899999996</v>
      </c>
      <c r="M4155">
        <v>6700603.6903133281</v>
      </c>
      <c r="N4155">
        <v>6066877.0949999997</v>
      </c>
      <c r="O4155">
        <v>6433955.3699999992</v>
      </c>
      <c r="P4155">
        <v>6249597.0299999993</v>
      </c>
      <c r="Q4155">
        <v>7029034.8299999991</v>
      </c>
      <c r="S4155" t="s">
        <v>174</v>
      </c>
    </row>
    <row r="4156" spans="1:19" hidden="1" x14ac:dyDescent="0.2">
      <c r="A4156" t="str">
        <f t="shared" si="64"/>
        <v>AgenteparaatenciónconVideollamadaAgenteprofesionalAgronomía,veterinariayafinesHoraextradiurnaPlataNANA</v>
      </c>
      <c r="B4156" t="s">
        <v>4461</v>
      </c>
      <c r="C4156" t="s">
        <v>4340</v>
      </c>
      <c r="D4156" t="s">
        <v>292</v>
      </c>
      <c r="E4156" t="s">
        <v>672</v>
      </c>
      <c r="F4156" t="s">
        <v>172</v>
      </c>
      <c r="G4156" t="s">
        <v>2</v>
      </c>
      <c r="H4156" t="s">
        <v>96</v>
      </c>
      <c r="I4156" t="s">
        <v>96</v>
      </c>
      <c r="J4156" t="s">
        <v>25</v>
      </c>
      <c r="K4156">
        <v>28096.500113503585</v>
      </c>
      <c r="L4156">
        <v>18178.739999999998</v>
      </c>
      <c r="M4156">
        <v>34733.157283986431</v>
      </c>
      <c r="N4156">
        <v>23848.469999999998</v>
      </c>
      <c r="O4156">
        <v>24510.87</v>
      </c>
      <c r="P4156">
        <v>26729.909999999996</v>
      </c>
      <c r="Q4156">
        <v>37883.07</v>
      </c>
      <c r="S4156" t="s">
        <v>174</v>
      </c>
    </row>
    <row r="4157" spans="1:19" hidden="1" x14ac:dyDescent="0.2">
      <c r="A4157" t="str">
        <f t="shared" si="64"/>
        <v>AgenteparaatenciónconVideollamadaAgenteprofesionalAgronomía,veterinariayafinesHoraextranocturna PlataNANA</v>
      </c>
      <c r="B4157" t="s">
        <v>4462</v>
      </c>
      <c r="C4157" t="s">
        <v>4340</v>
      </c>
      <c r="D4157" t="s">
        <v>292</v>
      </c>
      <c r="E4157" t="s">
        <v>672</v>
      </c>
      <c r="F4157" t="s">
        <v>288</v>
      </c>
      <c r="G4157" t="s">
        <v>2</v>
      </c>
      <c r="H4157" t="s">
        <v>96</v>
      </c>
      <c r="I4157" t="s">
        <v>96</v>
      </c>
      <c r="J4157" t="s">
        <v>25</v>
      </c>
      <c r="K4157">
        <v>37523.703133642433</v>
      </c>
      <c r="L4157">
        <v>25450.649999999998</v>
      </c>
      <c r="M4157">
        <v>48626.420197580999</v>
      </c>
      <c r="N4157">
        <v>33388.064999999995</v>
      </c>
      <c r="O4157">
        <v>34035.974999999999</v>
      </c>
      <c r="P4157">
        <v>33850.71</v>
      </c>
      <c r="Q4157">
        <v>52580.069999999992</v>
      </c>
      <c r="S4157" t="s">
        <v>174</v>
      </c>
    </row>
    <row r="4158" spans="1:19" hidden="1" x14ac:dyDescent="0.2">
      <c r="A4158" t="str">
        <f t="shared" si="64"/>
        <v>AgenteparaatenciónconVideollamadaAgenteprofesionalAgronomía,veterinariayafinesHoraextradominicalyfestivoPlataNANA</v>
      </c>
      <c r="B4158" t="s">
        <v>4463</v>
      </c>
      <c r="C4158" t="s">
        <v>4340</v>
      </c>
      <c r="D4158" t="s">
        <v>292</v>
      </c>
      <c r="E4158" t="s">
        <v>672</v>
      </c>
      <c r="F4158" t="s">
        <v>90</v>
      </c>
      <c r="G4158" t="s">
        <v>2</v>
      </c>
      <c r="H4158" t="s">
        <v>96</v>
      </c>
      <c r="I4158" t="s">
        <v>96</v>
      </c>
      <c r="J4158" t="s">
        <v>25</v>
      </c>
      <c r="K4158">
        <v>46950.906153781281</v>
      </c>
      <c r="L4158">
        <v>29086.605</v>
      </c>
      <c r="M4158">
        <v>55573.051654378294</v>
      </c>
      <c r="N4158">
        <v>47697.974999999999</v>
      </c>
      <c r="O4158">
        <v>38799.044999999998</v>
      </c>
      <c r="P4158">
        <v>37411.11</v>
      </c>
      <c r="Q4158">
        <v>58535.459999999992</v>
      </c>
      <c r="S4158" t="s">
        <v>174</v>
      </c>
    </row>
    <row r="4159" spans="1:19" hidden="1" x14ac:dyDescent="0.2">
      <c r="A4159" t="str">
        <f t="shared" si="64"/>
        <v>AgenteparaatenciónconVideollamadaAgenteprofesionalAgronomía,veterinariayafinesServicio7x24PlataNANA</v>
      </c>
      <c r="B4159" t="s">
        <v>4464</v>
      </c>
      <c r="C4159" t="s">
        <v>4340</v>
      </c>
      <c r="D4159" t="s">
        <v>292</v>
      </c>
      <c r="E4159" t="s">
        <v>672</v>
      </c>
      <c r="F4159" t="s">
        <v>91</v>
      </c>
      <c r="G4159" t="s">
        <v>2</v>
      </c>
      <c r="H4159" t="s">
        <v>96</v>
      </c>
      <c r="I4159" t="s">
        <v>96</v>
      </c>
      <c r="J4159" t="s">
        <v>260</v>
      </c>
      <c r="K4159">
        <v>16924539.288990818</v>
      </c>
      <c r="L4159">
        <v>13822375.319999998</v>
      </c>
      <c r="M4159">
        <v>26969929.853511143</v>
      </c>
      <c r="N4159">
        <v>22311515.699999999</v>
      </c>
      <c r="O4159">
        <v>22812944.219999999</v>
      </c>
      <c r="P4159">
        <v>31445796.419999998</v>
      </c>
      <c r="Q4159">
        <v>25388377.154999997</v>
      </c>
      <c r="S4159" t="s">
        <v>174</v>
      </c>
    </row>
    <row r="4160" spans="1:19" hidden="1" x14ac:dyDescent="0.2">
      <c r="A4160" t="str">
        <f t="shared" si="64"/>
        <v>AgenteparaatenciónconVideollamadaAgenteprofesionalAgronomía,veterinariayafinesJornadaOrdinariaOroNANA</v>
      </c>
      <c r="B4160" t="s">
        <v>4465</v>
      </c>
      <c r="C4160" t="s">
        <v>4340</v>
      </c>
      <c r="D4160" t="s">
        <v>292</v>
      </c>
      <c r="E4160" t="s">
        <v>672</v>
      </c>
      <c r="F4160" t="s">
        <v>89</v>
      </c>
      <c r="G4160" t="s">
        <v>3</v>
      </c>
      <c r="H4160" t="s">
        <v>96</v>
      </c>
      <c r="I4160" t="s">
        <v>96</v>
      </c>
      <c r="J4160" t="s">
        <v>5</v>
      </c>
      <c r="K4160">
        <v>5611895.6648241971</v>
      </c>
      <c r="L4160">
        <v>3402514.8899999997</v>
      </c>
      <c r="M4160">
        <v>6892433.1689939275</v>
      </c>
      <c r="N4160">
        <v>6106586.9399999995</v>
      </c>
      <c r="O4160">
        <v>6433955.3699999992</v>
      </c>
      <c r="P4160">
        <v>6381167.2649999997</v>
      </c>
      <c r="Q4160">
        <v>7340651.5949999997</v>
      </c>
      <c r="S4160" t="s">
        <v>174</v>
      </c>
    </row>
    <row r="4161" spans="1:19" hidden="1" x14ac:dyDescent="0.2">
      <c r="A4161" t="str">
        <f t="shared" si="64"/>
        <v>AgenteparaatenciónconVideollamadaAgenteprofesionalAgronomía,veterinariayafinesHoraextradiurnaOroNANA</v>
      </c>
      <c r="B4161" t="s">
        <v>4466</v>
      </c>
      <c r="C4161" t="s">
        <v>4340</v>
      </c>
      <c r="D4161" t="s">
        <v>292</v>
      </c>
      <c r="E4161" t="s">
        <v>672</v>
      </c>
      <c r="F4161" t="s">
        <v>172</v>
      </c>
      <c r="G4161" t="s">
        <v>3</v>
      </c>
      <c r="H4161" t="s">
        <v>96</v>
      </c>
      <c r="I4161" t="s">
        <v>96</v>
      </c>
      <c r="J4161" t="s">
        <v>25</v>
      </c>
      <c r="K4161">
        <v>28096.500113503585</v>
      </c>
      <c r="L4161">
        <v>18543.059999999998</v>
      </c>
      <c r="M4161">
        <v>35727.521935689452</v>
      </c>
      <c r="N4161">
        <v>23848.469999999998</v>
      </c>
      <c r="O4161">
        <v>24510.87</v>
      </c>
      <c r="P4161">
        <v>27291.914999999997</v>
      </c>
      <c r="Q4161">
        <v>39562.875</v>
      </c>
      <c r="S4161" t="s">
        <v>174</v>
      </c>
    </row>
    <row r="4162" spans="1:19" hidden="1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AgenteparaatenciónconVideollamadaAgenteprofesionalAgronomía,veterinariayafinesHoraextranocturna OroNANA</v>
      </c>
      <c r="B4162" t="s">
        <v>4467</v>
      </c>
      <c r="C4162" t="s">
        <v>4340</v>
      </c>
      <c r="D4162" t="s">
        <v>292</v>
      </c>
      <c r="E4162" t="s">
        <v>672</v>
      </c>
      <c r="F4162" t="s">
        <v>288</v>
      </c>
      <c r="G4162" t="s">
        <v>3</v>
      </c>
      <c r="H4162" t="s">
        <v>96</v>
      </c>
      <c r="I4162" t="s">
        <v>96</v>
      </c>
      <c r="J4162" t="s">
        <v>25</v>
      </c>
      <c r="K4162">
        <v>37523.703133642433</v>
      </c>
      <c r="L4162">
        <v>25959.87</v>
      </c>
      <c r="M4162">
        <v>50018.530709965227</v>
      </c>
      <c r="N4162">
        <v>33388.064999999995</v>
      </c>
      <c r="O4162">
        <v>34035.974999999999</v>
      </c>
      <c r="P4162">
        <v>34563.824999999997</v>
      </c>
      <c r="Q4162">
        <v>54911.924999999996</v>
      </c>
      <c r="S4162" t="s">
        <v>174</v>
      </c>
    </row>
    <row r="4163" spans="1:19" hidden="1" x14ac:dyDescent="0.2">
      <c r="A4163" t="str">
        <f t="shared" si="65"/>
        <v>AgenteparaatenciónconVideollamadaAgenteprofesionalAgronomía,veterinariayafinesHoraextradominicalyfestivoOroNANA</v>
      </c>
      <c r="B4163" t="s">
        <v>4468</v>
      </c>
      <c r="C4163" t="s">
        <v>4340</v>
      </c>
      <c r="D4163" t="s">
        <v>292</v>
      </c>
      <c r="E4163" t="s">
        <v>672</v>
      </c>
      <c r="F4163" t="s">
        <v>90</v>
      </c>
      <c r="G4163" t="s">
        <v>3</v>
      </c>
      <c r="H4163" t="s">
        <v>96</v>
      </c>
      <c r="I4163" t="s">
        <v>96</v>
      </c>
      <c r="J4163" t="s">
        <v>25</v>
      </c>
      <c r="K4163">
        <v>46950.906153781281</v>
      </c>
      <c r="L4163">
        <v>29669.309999999998</v>
      </c>
      <c r="M4163">
        <v>57164.035097103115</v>
      </c>
      <c r="N4163">
        <v>47697.974999999999</v>
      </c>
      <c r="O4163">
        <v>38799.044999999998</v>
      </c>
      <c r="P4163">
        <v>38198.744999999995</v>
      </c>
      <c r="Q4163">
        <v>61131.24</v>
      </c>
      <c r="S4163" t="s">
        <v>174</v>
      </c>
    </row>
    <row r="4164" spans="1:19" hidden="1" x14ac:dyDescent="0.2">
      <c r="A4164" t="str">
        <f t="shared" si="65"/>
        <v>AgenteparaatenciónconVideollamadaAgenteprofesionalAgronomía,veterinariayafinesServicio7x24OroNANA</v>
      </c>
      <c r="B4164" t="s">
        <v>4469</v>
      </c>
      <c r="C4164" t="s">
        <v>4340</v>
      </c>
      <c r="D4164" t="s">
        <v>292</v>
      </c>
      <c r="E4164" t="s">
        <v>672</v>
      </c>
      <c r="F4164" t="s">
        <v>91</v>
      </c>
      <c r="G4164" t="s">
        <v>3</v>
      </c>
      <c r="H4164" t="s">
        <v>96</v>
      </c>
      <c r="I4164" t="s">
        <v>96</v>
      </c>
      <c r="J4164" t="s">
        <v>260</v>
      </c>
      <c r="K4164">
        <v>16924539.288990818</v>
      </c>
      <c r="L4164">
        <v>14098823.819999998</v>
      </c>
      <c r="M4164">
        <v>27742043.505200554</v>
      </c>
      <c r="N4164">
        <v>22412707.649999999</v>
      </c>
      <c r="O4164">
        <v>22812944.219999999</v>
      </c>
      <c r="P4164">
        <v>32107813.469999999</v>
      </c>
      <c r="Q4164">
        <v>26513914.814999998</v>
      </c>
      <c r="S4164" t="s">
        <v>174</v>
      </c>
    </row>
    <row r="4165" spans="1:19" hidden="1" x14ac:dyDescent="0.2">
      <c r="A4165" t="str">
        <f t="shared" si="65"/>
        <v>AgenteparaatenciónconVideollamadaAgenteprofesionalAgronomía,veterinariayafinesJornadaOrdinariaPlatinoNANA</v>
      </c>
      <c r="B4165" t="s">
        <v>4470</v>
      </c>
      <c r="C4165" t="s">
        <v>4340</v>
      </c>
      <c r="D4165" t="s">
        <v>292</v>
      </c>
      <c r="E4165" t="s">
        <v>672</v>
      </c>
      <c r="F4165" t="s">
        <v>89</v>
      </c>
      <c r="G4165" t="s">
        <v>134</v>
      </c>
      <c r="H4165" t="s">
        <v>96</v>
      </c>
      <c r="I4165" t="s">
        <v>96</v>
      </c>
      <c r="J4165" t="s">
        <v>5</v>
      </c>
      <c r="K4165">
        <v>5611895.6648241971</v>
      </c>
      <c r="L4165">
        <v>3502589.0399999996</v>
      </c>
      <c r="M4165">
        <v>7095570.0145286731</v>
      </c>
      <c r="N4165">
        <v>6146296.7849999992</v>
      </c>
      <c r="O4165">
        <v>6433955.3699999992</v>
      </c>
      <c r="P4165">
        <v>6518396.8799999999</v>
      </c>
      <c r="Q4165">
        <v>7801820.6849999996</v>
      </c>
      <c r="S4165" t="s">
        <v>174</v>
      </c>
    </row>
    <row r="4166" spans="1:19" hidden="1" x14ac:dyDescent="0.2">
      <c r="A4166" t="str">
        <f t="shared" si="65"/>
        <v>AgenteparaatenciónconVideollamadaAgenteprofesionalAgronomía,veterinariayafinesHoraextradiurnaPlatinoNANA</v>
      </c>
      <c r="B4166" t="s">
        <v>4471</v>
      </c>
      <c r="C4166" t="s">
        <v>4340</v>
      </c>
      <c r="D4166" t="s">
        <v>292</v>
      </c>
      <c r="E4166" t="s">
        <v>672</v>
      </c>
      <c r="F4166" t="s">
        <v>172</v>
      </c>
      <c r="G4166" t="s">
        <v>134</v>
      </c>
      <c r="H4166" t="s">
        <v>96</v>
      </c>
      <c r="I4166" t="s">
        <v>96</v>
      </c>
      <c r="J4166" t="s">
        <v>25</v>
      </c>
      <c r="K4166">
        <v>28096.500113503585</v>
      </c>
      <c r="L4166">
        <v>19088.504999999997</v>
      </c>
      <c r="M4166">
        <v>36780.499298957635</v>
      </c>
      <c r="N4166">
        <v>23848.469999999998</v>
      </c>
      <c r="O4166">
        <v>24510.87</v>
      </c>
      <c r="P4166">
        <v>27879.794999999998</v>
      </c>
      <c r="Q4166">
        <v>42047.909999999996</v>
      </c>
      <c r="S4166" t="s">
        <v>174</v>
      </c>
    </row>
    <row r="4167" spans="1:19" hidden="1" x14ac:dyDescent="0.2">
      <c r="A4167" t="str">
        <f t="shared" si="65"/>
        <v>AgenteparaatenciónconVideollamadaAgenteprofesionalAgronomía,veterinariayafinesHoraextranocturna PlatinoNANA</v>
      </c>
      <c r="B4167" t="s">
        <v>4472</v>
      </c>
      <c r="C4167" t="s">
        <v>4340</v>
      </c>
      <c r="D4167" t="s">
        <v>292</v>
      </c>
      <c r="E4167" t="s">
        <v>672</v>
      </c>
      <c r="F4167" t="s">
        <v>288</v>
      </c>
      <c r="G4167" t="s">
        <v>134</v>
      </c>
      <c r="H4167" t="s">
        <v>96</v>
      </c>
      <c r="I4167" t="s">
        <v>96</v>
      </c>
      <c r="J4167" t="s">
        <v>25</v>
      </c>
      <c r="K4167">
        <v>37523.703133642433</v>
      </c>
      <c r="L4167">
        <v>26723.699999999997</v>
      </c>
      <c r="M4167">
        <v>51492.699018540683</v>
      </c>
      <c r="N4167">
        <v>33388.064999999995</v>
      </c>
      <c r="O4167">
        <v>34035.974999999999</v>
      </c>
      <c r="P4167">
        <v>35306.954999999994</v>
      </c>
      <c r="Q4167">
        <v>58361.579999999994</v>
      </c>
      <c r="S4167" t="s">
        <v>174</v>
      </c>
    </row>
    <row r="4168" spans="1:19" hidden="1" x14ac:dyDescent="0.2">
      <c r="A4168" t="str">
        <f t="shared" si="65"/>
        <v>AgenteparaatenciónconVideollamadaAgenteprofesionalAgronomía,veterinariayafinesHoraextradominicalyfestivoPlatinoNANA</v>
      </c>
      <c r="B4168" t="s">
        <v>4473</v>
      </c>
      <c r="C4168" t="s">
        <v>4340</v>
      </c>
      <c r="D4168" t="s">
        <v>292</v>
      </c>
      <c r="E4168" t="s">
        <v>672</v>
      </c>
      <c r="F4168" t="s">
        <v>90</v>
      </c>
      <c r="G4168" t="s">
        <v>134</v>
      </c>
      <c r="H4168" t="s">
        <v>96</v>
      </c>
      <c r="I4168" t="s">
        <v>96</v>
      </c>
      <c r="J4168" t="s">
        <v>25</v>
      </c>
      <c r="K4168">
        <v>46950.906153781281</v>
      </c>
      <c r="L4168">
        <v>30541.814999999999</v>
      </c>
      <c r="M4168">
        <v>58848.798878332207</v>
      </c>
      <c r="N4168">
        <v>47697.974999999999</v>
      </c>
      <c r="O4168">
        <v>38799.044999999998</v>
      </c>
      <c r="P4168">
        <v>39020.534999999996</v>
      </c>
      <c r="Q4168">
        <v>64971.09</v>
      </c>
      <c r="S4168" t="s">
        <v>174</v>
      </c>
    </row>
    <row r="4169" spans="1:19" hidden="1" x14ac:dyDescent="0.2">
      <c r="A4169" t="str">
        <f t="shared" si="65"/>
        <v>AgenteparaatenciónconVideollamadaAgenteprofesionalAgronomía,veterinariayafinesServicio7x24PlatinoNANA</v>
      </c>
      <c r="B4169" t="s">
        <v>4474</v>
      </c>
      <c r="C4169" t="s">
        <v>4340</v>
      </c>
      <c r="D4169" t="s">
        <v>292</v>
      </c>
      <c r="E4169" t="s">
        <v>672</v>
      </c>
      <c r="F4169" t="s">
        <v>91</v>
      </c>
      <c r="G4169" t="s">
        <v>134</v>
      </c>
      <c r="H4169" t="s">
        <v>96</v>
      </c>
      <c r="I4169" t="s">
        <v>96</v>
      </c>
      <c r="J4169" t="s">
        <v>260</v>
      </c>
      <c r="K4169">
        <v>16924539.288990818</v>
      </c>
      <c r="L4169">
        <v>14513494.499999998</v>
      </c>
      <c r="M4169">
        <v>28559669.308477908</v>
      </c>
      <c r="N4169">
        <v>22513898.564999998</v>
      </c>
      <c r="O4169">
        <v>22812944.219999999</v>
      </c>
      <c r="P4169">
        <v>32798304.404999997</v>
      </c>
      <c r="Q4169">
        <v>28179623.114999998</v>
      </c>
      <c r="S4169" t="s">
        <v>174</v>
      </c>
    </row>
    <row r="4170" spans="1:19" hidden="1" x14ac:dyDescent="0.2">
      <c r="A4170" t="str">
        <f t="shared" si="65"/>
        <v>AgenteparaatenciónconVideollamadaAgenteprofesionalCienciasdelaeducaciónyafinesJornadaOrdinariaPlataNANA</v>
      </c>
      <c r="B4170" t="s">
        <v>4475</v>
      </c>
      <c r="C4170" t="s">
        <v>4340</v>
      </c>
      <c r="D4170" t="s">
        <v>292</v>
      </c>
      <c r="E4170" t="s">
        <v>688</v>
      </c>
      <c r="F4170" t="s">
        <v>89</v>
      </c>
      <c r="G4170" t="s">
        <v>2</v>
      </c>
      <c r="H4170" t="s">
        <v>96</v>
      </c>
      <c r="I4170" t="s">
        <v>96</v>
      </c>
      <c r="J4170" t="s">
        <v>5</v>
      </c>
      <c r="K4170">
        <v>5611895.6648241971</v>
      </c>
      <c r="L4170">
        <v>3335798.7899999996</v>
      </c>
      <c r="M4170">
        <v>6700603.6903133281</v>
      </c>
      <c r="N4170">
        <v>6066877.0949999997</v>
      </c>
      <c r="O4170">
        <v>6433955.3699999992</v>
      </c>
      <c r="P4170">
        <v>6249597.0299999993</v>
      </c>
      <c r="Q4170">
        <v>7029034.8299999991</v>
      </c>
      <c r="S4170" t="s">
        <v>174</v>
      </c>
    </row>
    <row r="4171" spans="1:19" hidden="1" x14ac:dyDescent="0.2">
      <c r="A4171" t="str">
        <f t="shared" si="65"/>
        <v>AgenteparaatenciónconVideollamadaAgenteprofesionalCienciasdelaeducaciónyafinesHoraextradiurnaPlataNANA</v>
      </c>
      <c r="B4171" t="s">
        <v>4476</v>
      </c>
      <c r="C4171" t="s">
        <v>4340</v>
      </c>
      <c r="D4171" t="s">
        <v>292</v>
      </c>
      <c r="E4171" t="s">
        <v>688</v>
      </c>
      <c r="F4171" t="s">
        <v>172</v>
      </c>
      <c r="G4171" t="s">
        <v>2</v>
      </c>
      <c r="H4171" t="s">
        <v>96</v>
      </c>
      <c r="I4171" t="s">
        <v>96</v>
      </c>
      <c r="J4171" t="s">
        <v>25</v>
      </c>
      <c r="K4171">
        <v>28096.500113503585</v>
      </c>
      <c r="L4171">
        <v>18178.739999999998</v>
      </c>
      <c r="M4171">
        <v>34733.157283986431</v>
      </c>
      <c r="N4171">
        <v>23848.469999999998</v>
      </c>
      <c r="O4171">
        <v>24510.87</v>
      </c>
      <c r="P4171">
        <v>26729.909999999996</v>
      </c>
      <c r="Q4171">
        <v>37883.07</v>
      </c>
      <c r="S4171" t="s">
        <v>174</v>
      </c>
    </row>
    <row r="4172" spans="1:19" hidden="1" x14ac:dyDescent="0.2">
      <c r="A4172" t="str">
        <f t="shared" si="65"/>
        <v>AgenteparaatenciónconVideollamadaAgenteprofesionalCienciasdelaeducaciónyafinesHoraextranocturna PlataNANA</v>
      </c>
      <c r="B4172" t="s">
        <v>4477</v>
      </c>
      <c r="C4172" t="s">
        <v>4340</v>
      </c>
      <c r="D4172" t="s">
        <v>292</v>
      </c>
      <c r="E4172" t="s">
        <v>688</v>
      </c>
      <c r="F4172" t="s">
        <v>288</v>
      </c>
      <c r="G4172" t="s">
        <v>2</v>
      </c>
      <c r="H4172" t="s">
        <v>96</v>
      </c>
      <c r="I4172" t="s">
        <v>96</v>
      </c>
      <c r="J4172" t="s">
        <v>25</v>
      </c>
      <c r="K4172">
        <v>37523.703133642433</v>
      </c>
      <c r="L4172">
        <v>25450.649999999998</v>
      </c>
      <c r="M4172">
        <v>48626.420197580999</v>
      </c>
      <c r="N4172">
        <v>33388.064999999995</v>
      </c>
      <c r="O4172">
        <v>34035.974999999999</v>
      </c>
      <c r="P4172">
        <v>33850.71</v>
      </c>
      <c r="Q4172">
        <v>52580.069999999992</v>
      </c>
      <c r="S4172" t="s">
        <v>174</v>
      </c>
    </row>
    <row r="4173" spans="1:19" hidden="1" x14ac:dyDescent="0.2">
      <c r="A4173" t="str">
        <f t="shared" si="65"/>
        <v>AgenteparaatenciónconVideollamadaAgenteprofesionalCienciasdelaeducaciónyafinesHoraextradominicalyfestivoPlataNANA</v>
      </c>
      <c r="B4173" t="s">
        <v>4478</v>
      </c>
      <c r="C4173" t="s">
        <v>4340</v>
      </c>
      <c r="D4173" t="s">
        <v>292</v>
      </c>
      <c r="E4173" t="s">
        <v>688</v>
      </c>
      <c r="F4173" t="s">
        <v>90</v>
      </c>
      <c r="G4173" t="s">
        <v>2</v>
      </c>
      <c r="H4173" t="s">
        <v>96</v>
      </c>
      <c r="I4173" t="s">
        <v>96</v>
      </c>
      <c r="J4173" t="s">
        <v>25</v>
      </c>
      <c r="K4173">
        <v>46950.906153781281</v>
      </c>
      <c r="L4173">
        <v>29086.605</v>
      </c>
      <c r="M4173">
        <v>55573.051654378294</v>
      </c>
      <c r="N4173">
        <v>47697.974999999999</v>
      </c>
      <c r="O4173">
        <v>38799.044999999998</v>
      </c>
      <c r="P4173">
        <v>37411.11</v>
      </c>
      <c r="Q4173">
        <v>58535.459999999992</v>
      </c>
      <c r="S4173" t="s">
        <v>174</v>
      </c>
    </row>
    <row r="4174" spans="1:19" hidden="1" x14ac:dyDescent="0.2">
      <c r="A4174" t="str">
        <f t="shared" si="65"/>
        <v>AgenteparaatenciónconVideollamadaAgenteprofesionalCienciasdelaeducaciónyafinesServicio7x24PlataNANA</v>
      </c>
      <c r="B4174" t="s">
        <v>4479</v>
      </c>
      <c r="C4174" t="s">
        <v>4340</v>
      </c>
      <c r="D4174" t="s">
        <v>292</v>
      </c>
      <c r="E4174" t="s">
        <v>688</v>
      </c>
      <c r="F4174" t="s">
        <v>91</v>
      </c>
      <c r="G4174" t="s">
        <v>2</v>
      </c>
      <c r="H4174" t="s">
        <v>96</v>
      </c>
      <c r="I4174" t="s">
        <v>96</v>
      </c>
      <c r="J4174" t="s">
        <v>260</v>
      </c>
      <c r="K4174">
        <v>16924539.288990818</v>
      </c>
      <c r="L4174">
        <v>13822375.319999998</v>
      </c>
      <c r="M4174">
        <v>26969929.853511143</v>
      </c>
      <c r="N4174">
        <v>22311515.699999999</v>
      </c>
      <c r="O4174">
        <v>22812944.219999999</v>
      </c>
      <c r="P4174">
        <v>31445796.419999998</v>
      </c>
      <c r="Q4174">
        <v>25388377.154999997</v>
      </c>
      <c r="S4174" t="s">
        <v>174</v>
      </c>
    </row>
    <row r="4175" spans="1:19" hidden="1" x14ac:dyDescent="0.2">
      <c r="A4175" t="str">
        <f t="shared" si="65"/>
        <v>AgenteparaatenciónconVideollamadaAgenteprofesionalCienciasdelaeducaciónyafinesJornadaOrdinariaOroNANA</v>
      </c>
      <c r="B4175" t="s">
        <v>4480</v>
      </c>
      <c r="C4175" t="s">
        <v>4340</v>
      </c>
      <c r="D4175" t="s">
        <v>292</v>
      </c>
      <c r="E4175" t="s">
        <v>688</v>
      </c>
      <c r="F4175" t="s">
        <v>89</v>
      </c>
      <c r="G4175" t="s">
        <v>3</v>
      </c>
      <c r="H4175" t="s">
        <v>96</v>
      </c>
      <c r="I4175" t="s">
        <v>96</v>
      </c>
      <c r="J4175" t="s">
        <v>5</v>
      </c>
      <c r="K4175">
        <v>5611895.6648241971</v>
      </c>
      <c r="L4175">
        <v>3402514.8899999997</v>
      </c>
      <c r="M4175">
        <v>6892433.1689939275</v>
      </c>
      <c r="N4175">
        <v>6106586.9399999995</v>
      </c>
      <c r="O4175">
        <v>6433955.3699999992</v>
      </c>
      <c r="P4175">
        <v>6381167.2649999997</v>
      </c>
      <c r="Q4175">
        <v>7340651.5949999997</v>
      </c>
      <c r="S4175" t="s">
        <v>174</v>
      </c>
    </row>
    <row r="4176" spans="1:19" hidden="1" x14ac:dyDescent="0.2">
      <c r="A4176" t="str">
        <f t="shared" si="65"/>
        <v>AgenteparaatenciónconVideollamadaAgenteprofesionalCienciasdelaeducaciónyafinesHoraextradiurnaOroNANA</v>
      </c>
      <c r="B4176" t="s">
        <v>4481</v>
      </c>
      <c r="C4176" t="s">
        <v>4340</v>
      </c>
      <c r="D4176" t="s">
        <v>292</v>
      </c>
      <c r="E4176" t="s">
        <v>688</v>
      </c>
      <c r="F4176" t="s">
        <v>172</v>
      </c>
      <c r="G4176" t="s">
        <v>3</v>
      </c>
      <c r="H4176" t="s">
        <v>96</v>
      </c>
      <c r="I4176" t="s">
        <v>96</v>
      </c>
      <c r="J4176" t="s">
        <v>25</v>
      </c>
      <c r="K4176">
        <v>28096.500113503585</v>
      </c>
      <c r="L4176">
        <v>18543.059999999998</v>
      </c>
      <c r="M4176">
        <v>35727.521935689452</v>
      </c>
      <c r="N4176">
        <v>23848.469999999998</v>
      </c>
      <c r="O4176">
        <v>24510.87</v>
      </c>
      <c r="P4176">
        <v>27291.914999999997</v>
      </c>
      <c r="Q4176">
        <v>39562.875</v>
      </c>
      <c r="S4176" t="s">
        <v>174</v>
      </c>
    </row>
    <row r="4177" spans="1:19" hidden="1" x14ac:dyDescent="0.2">
      <c r="A4177" t="str">
        <f t="shared" si="65"/>
        <v>AgenteparaatenciónconVideollamadaAgenteprofesionalCienciasdelaeducaciónyafinesHoraextranocturna OroNANA</v>
      </c>
      <c r="B4177" t="s">
        <v>4482</v>
      </c>
      <c r="C4177" t="s">
        <v>4340</v>
      </c>
      <c r="D4177" t="s">
        <v>292</v>
      </c>
      <c r="E4177" t="s">
        <v>688</v>
      </c>
      <c r="F4177" t="s">
        <v>288</v>
      </c>
      <c r="G4177" t="s">
        <v>3</v>
      </c>
      <c r="H4177" t="s">
        <v>96</v>
      </c>
      <c r="I4177" t="s">
        <v>96</v>
      </c>
      <c r="J4177" t="s">
        <v>25</v>
      </c>
      <c r="K4177">
        <v>37523.703133642433</v>
      </c>
      <c r="L4177">
        <v>25959.87</v>
      </c>
      <c r="M4177">
        <v>50018.530709965227</v>
      </c>
      <c r="N4177">
        <v>33388.064999999995</v>
      </c>
      <c r="O4177">
        <v>34035.974999999999</v>
      </c>
      <c r="P4177">
        <v>34563.824999999997</v>
      </c>
      <c r="Q4177">
        <v>54911.924999999996</v>
      </c>
      <c r="S4177" t="s">
        <v>174</v>
      </c>
    </row>
    <row r="4178" spans="1:19" hidden="1" x14ac:dyDescent="0.2">
      <c r="A4178" t="str">
        <f t="shared" si="65"/>
        <v>AgenteparaatenciónconVideollamadaAgenteprofesionalCienciasdelaeducaciónyafinesHoraextradominicalyfestivoOroNANA</v>
      </c>
      <c r="B4178" t="s">
        <v>4483</v>
      </c>
      <c r="C4178" t="s">
        <v>4340</v>
      </c>
      <c r="D4178" t="s">
        <v>292</v>
      </c>
      <c r="E4178" t="s">
        <v>688</v>
      </c>
      <c r="F4178" t="s">
        <v>90</v>
      </c>
      <c r="G4178" t="s">
        <v>3</v>
      </c>
      <c r="H4178" t="s">
        <v>96</v>
      </c>
      <c r="I4178" t="s">
        <v>96</v>
      </c>
      <c r="J4178" t="s">
        <v>25</v>
      </c>
      <c r="K4178">
        <v>46950.906153781281</v>
      </c>
      <c r="L4178">
        <v>29669.309999999998</v>
      </c>
      <c r="M4178">
        <v>57164.035097103115</v>
      </c>
      <c r="N4178">
        <v>47697.974999999999</v>
      </c>
      <c r="O4178">
        <v>38799.044999999998</v>
      </c>
      <c r="P4178">
        <v>38198.744999999995</v>
      </c>
      <c r="Q4178">
        <v>61131.24</v>
      </c>
      <c r="S4178" t="s">
        <v>174</v>
      </c>
    </row>
    <row r="4179" spans="1:19" hidden="1" x14ac:dyDescent="0.2">
      <c r="A4179" t="str">
        <f t="shared" si="65"/>
        <v>AgenteparaatenciónconVideollamadaAgenteprofesionalCienciasdelaeducaciónyafinesServicio7x24OroNANA</v>
      </c>
      <c r="B4179" t="s">
        <v>4484</v>
      </c>
      <c r="C4179" t="s">
        <v>4340</v>
      </c>
      <c r="D4179" t="s">
        <v>292</v>
      </c>
      <c r="E4179" t="s">
        <v>688</v>
      </c>
      <c r="F4179" t="s">
        <v>91</v>
      </c>
      <c r="G4179" t="s">
        <v>3</v>
      </c>
      <c r="H4179" t="s">
        <v>96</v>
      </c>
      <c r="I4179" t="s">
        <v>96</v>
      </c>
      <c r="J4179" t="s">
        <v>260</v>
      </c>
      <c r="K4179">
        <v>16924539.288990818</v>
      </c>
      <c r="L4179">
        <v>14098823.819999998</v>
      </c>
      <c r="M4179">
        <v>27742043.505200554</v>
      </c>
      <c r="N4179">
        <v>22412707.649999999</v>
      </c>
      <c r="O4179">
        <v>22812944.219999999</v>
      </c>
      <c r="P4179">
        <v>32107813.469999999</v>
      </c>
      <c r="Q4179">
        <v>26513914.814999998</v>
      </c>
      <c r="S4179" t="s">
        <v>174</v>
      </c>
    </row>
    <row r="4180" spans="1:19" hidden="1" x14ac:dyDescent="0.2">
      <c r="A4180" t="str">
        <f t="shared" si="65"/>
        <v>AgenteparaatenciónconVideollamadaAgenteprofesionalCienciasdelaeducaciónyafinesJornadaOrdinariaPlatinoNANA</v>
      </c>
      <c r="B4180" t="s">
        <v>4485</v>
      </c>
      <c r="C4180" t="s">
        <v>4340</v>
      </c>
      <c r="D4180" t="s">
        <v>292</v>
      </c>
      <c r="E4180" t="s">
        <v>688</v>
      </c>
      <c r="F4180" t="s">
        <v>89</v>
      </c>
      <c r="G4180" t="s">
        <v>134</v>
      </c>
      <c r="H4180" t="s">
        <v>96</v>
      </c>
      <c r="I4180" t="s">
        <v>96</v>
      </c>
      <c r="J4180" t="s">
        <v>5</v>
      </c>
      <c r="K4180">
        <v>5611895.6648241971</v>
      </c>
      <c r="L4180">
        <v>3502589.0399999996</v>
      </c>
      <c r="M4180">
        <v>7095570.0145286731</v>
      </c>
      <c r="N4180">
        <v>6146296.7849999992</v>
      </c>
      <c r="O4180">
        <v>6433955.3699999992</v>
      </c>
      <c r="P4180">
        <v>6518396.8799999999</v>
      </c>
      <c r="Q4180">
        <v>7801820.6849999996</v>
      </c>
      <c r="S4180" t="s">
        <v>174</v>
      </c>
    </row>
    <row r="4181" spans="1:19" hidden="1" x14ac:dyDescent="0.2">
      <c r="A4181" t="str">
        <f t="shared" si="65"/>
        <v>AgenteparaatenciónconVideollamadaAgenteprofesionalCienciasdelaeducaciónyafinesHoraextradiurnaPlatinoNANA</v>
      </c>
      <c r="B4181" t="s">
        <v>4486</v>
      </c>
      <c r="C4181" t="s">
        <v>4340</v>
      </c>
      <c r="D4181" t="s">
        <v>292</v>
      </c>
      <c r="E4181" t="s">
        <v>688</v>
      </c>
      <c r="F4181" t="s">
        <v>172</v>
      </c>
      <c r="G4181" t="s">
        <v>134</v>
      </c>
      <c r="H4181" t="s">
        <v>96</v>
      </c>
      <c r="I4181" t="s">
        <v>96</v>
      </c>
      <c r="J4181" t="s">
        <v>25</v>
      </c>
      <c r="K4181">
        <v>28096.500113503585</v>
      </c>
      <c r="L4181">
        <v>19088.504999999997</v>
      </c>
      <c r="M4181">
        <v>36780.499298957635</v>
      </c>
      <c r="N4181">
        <v>23848.469999999998</v>
      </c>
      <c r="O4181">
        <v>24510.87</v>
      </c>
      <c r="P4181">
        <v>27879.794999999998</v>
      </c>
      <c r="Q4181">
        <v>42047.909999999996</v>
      </c>
      <c r="S4181" t="s">
        <v>174</v>
      </c>
    </row>
    <row r="4182" spans="1:19" hidden="1" x14ac:dyDescent="0.2">
      <c r="A4182" t="str">
        <f t="shared" si="65"/>
        <v>AgenteparaatenciónconVideollamadaAgenteprofesionalCienciasdelaeducaciónyafinesHoraextranocturna PlatinoNANA</v>
      </c>
      <c r="B4182" t="s">
        <v>4487</v>
      </c>
      <c r="C4182" t="s">
        <v>4340</v>
      </c>
      <c r="D4182" t="s">
        <v>292</v>
      </c>
      <c r="E4182" t="s">
        <v>688</v>
      </c>
      <c r="F4182" t="s">
        <v>288</v>
      </c>
      <c r="G4182" t="s">
        <v>134</v>
      </c>
      <c r="H4182" t="s">
        <v>96</v>
      </c>
      <c r="I4182" t="s">
        <v>96</v>
      </c>
      <c r="J4182" t="s">
        <v>25</v>
      </c>
      <c r="K4182">
        <v>37523.703133642433</v>
      </c>
      <c r="L4182">
        <v>26723.699999999997</v>
      </c>
      <c r="M4182">
        <v>51492.699018540683</v>
      </c>
      <c r="N4182">
        <v>33388.064999999995</v>
      </c>
      <c r="O4182">
        <v>34035.974999999999</v>
      </c>
      <c r="P4182">
        <v>35306.954999999994</v>
      </c>
      <c r="Q4182">
        <v>58361.579999999994</v>
      </c>
      <c r="S4182" t="s">
        <v>174</v>
      </c>
    </row>
    <row r="4183" spans="1:19" hidden="1" x14ac:dyDescent="0.2">
      <c r="A4183" t="str">
        <f t="shared" si="65"/>
        <v>AgenteparaatenciónconVideollamadaAgenteprofesionalCienciasdelaeducaciónyafinesHoraextradominicalyfestivoPlatinoNANA</v>
      </c>
      <c r="B4183" t="s">
        <v>4488</v>
      </c>
      <c r="C4183" t="s">
        <v>4340</v>
      </c>
      <c r="D4183" t="s">
        <v>292</v>
      </c>
      <c r="E4183" t="s">
        <v>688</v>
      </c>
      <c r="F4183" t="s">
        <v>90</v>
      </c>
      <c r="G4183" t="s">
        <v>134</v>
      </c>
      <c r="H4183" t="s">
        <v>96</v>
      </c>
      <c r="I4183" t="s">
        <v>96</v>
      </c>
      <c r="J4183" t="s">
        <v>25</v>
      </c>
      <c r="K4183">
        <v>46950.906153781281</v>
      </c>
      <c r="L4183">
        <v>30541.814999999999</v>
      </c>
      <c r="M4183">
        <v>58848.798878332207</v>
      </c>
      <c r="N4183">
        <v>47697.974999999999</v>
      </c>
      <c r="O4183">
        <v>38799.044999999998</v>
      </c>
      <c r="P4183">
        <v>39020.534999999996</v>
      </c>
      <c r="Q4183">
        <v>64971.09</v>
      </c>
      <c r="S4183" t="s">
        <v>174</v>
      </c>
    </row>
    <row r="4184" spans="1:19" hidden="1" x14ac:dyDescent="0.2">
      <c r="A4184" t="str">
        <f t="shared" si="65"/>
        <v>AgenteparaatenciónconVideollamadaAgenteprofesionalCienciasdelaeducaciónyafinesServicio7x24PlatinoNANA</v>
      </c>
      <c r="B4184" t="s">
        <v>4489</v>
      </c>
      <c r="C4184" t="s">
        <v>4340</v>
      </c>
      <c r="D4184" t="s">
        <v>292</v>
      </c>
      <c r="E4184" t="s">
        <v>688</v>
      </c>
      <c r="F4184" t="s">
        <v>91</v>
      </c>
      <c r="G4184" t="s">
        <v>134</v>
      </c>
      <c r="H4184" t="s">
        <v>96</v>
      </c>
      <c r="I4184" t="s">
        <v>96</v>
      </c>
      <c r="J4184" t="s">
        <v>260</v>
      </c>
      <c r="K4184">
        <v>16924539.288990818</v>
      </c>
      <c r="L4184">
        <v>14513494.499999998</v>
      </c>
      <c r="M4184">
        <v>28559669.308477908</v>
      </c>
      <c r="N4184">
        <v>22513898.564999998</v>
      </c>
      <c r="O4184">
        <v>22812944.219999999</v>
      </c>
      <c r="P4184">
        <v>32798304.404999997</v>
      </c>
      <c r="Q4184">
        <v>28179623.114999998</v>
      </c>
      <c r="S4184" t="s">
        <v>174</v>
      </c>
    </row>
    <row r="4185" spans="1:19" hidden="1" x14ac:dyDescent="0.2">
      <c r="A4185" t="str">
        <f t="shared" si="65"/>
        <v>AgenteparaatenciónconVideollamadaAgenteespecializadoEconomía,administración,contaduríayafinesJornadaOrdinariaPlataNANA</v>
      </c>
      <c r="B4185" t="s">
        <v>4490</v>
      </c>
      <c r="C4185" t="s">
        <v>4340</v>
      </c>
      <c r="D4185" t="s">
        <v>298</v>
      </c>
      <c r="E4185" t="s">
        <v>576</v>
      </c>
      <c r="F4185" t="s">
        <v>89</v>
      </c>
      <c r="G4185" t="s">
        <v>2</v>
      </c>
      <c r="H4185" t="s">
        <v>96</v>
      </c>
      <c r="I4185" t="s">
        <v>96</v>
      </c>
      <c r="J4185" t="s">
        <v>5</v>
      </c>
      <c r="K4185">
        <v>7120248.1480464134</v>
      </c>
      <c r="L4185">
        <v>7212117.0149999997</v>
      </c>
      <c r="M4185">
        <v>8523399.7845769357</v>
      </c>
      <c r="N4185">
        <v>7824436.4699999997</v>
      </c>
      <c r="O4185">
        <v>8113576.1399999997</v>
      </c>
      <c r="P4185">
        <v>7797838.004999999</v>
      </c>
      <c r="Q4185">
        <v>8876830.6799999997</v>
      </c>
      <c r="S4185" t="s">
        <v>174</v>
      </c>
    </row>
    <row r="4186" spans="1:19" hidden="1" x14ac:dyDescent="0.2">
      <c r="A4186" t="str">
        <f t="shared" si="65"/>
        <v>AgenteparaatenciónconVideollamadaAgenteespecializadoEconomía,administración,contaduríayafinesHoraextradiurnaPlataNANA</v>
      </c>
      <c r="B4186" t="s">
        <v>4491</v>
      </c>
      <c r="C4186" t="s">
        <v>4340</v>
      </c>
      <c r="D4186" t="s">
        <v>298</v>
      </c>
      <c r="E4186" t="s">
        <v>576</v>
      </c>
      <c r="F4186" t="s">
        <v>172</v>
      </c>
      <c r="G4186" t="s">
        <v>2</v>
      </c>
      <c r="H4186" t="s">
        <v>96</v>
      </c>
      <c r="I4186" t="s">
        <v>96</v>
      </c>
      <c r="J4186" t="s">
        <v>25</v>
      </c>
      <c r="K4186">
        <v>35952.502630285955</v>
      </c>
      <c r="L4186">
        <v>39303.089999999997</v>
      </c>
      <c r="M4186">
        <v>46121.077704965603</v>
      </c>
      <c r="N4186">
        <v>31798.304999999997</v>
      </c>
      <c r="O4186">
        <v>32286.824999999997</v>
      </c>
      <c r="P4186">
        <v>35331.794999999998</v>
      </c>
      <c r="Q4186">
        <v>50300.999999999993</v>
      </c>
      <c r="S4186" t="s">
        <v>174</v>
      </c>
    </row>
    <row r="4187" spans="1:19" hidden="1" x14ac:dyDescent="0.2">
      <c r="A4187" t="str">
        <f t="shared" si="65"/>
        <v>AgenteparaatenciónconVideollamadaAgenteespecializadoEconomía,administración,contaduríayafinesHoraextranocturna PlataNANA</v>
      </c>
      <c r="B4187" t="s">
        <v>4492</v>
      </c>
      <c r="C4187" t="s">
        <v>4340</v>
      </c>
      <c r="D4187" t="s">
        <v>298</v>
      </c>
      <c r="E4187" t="s">
        <v>576</v>
      </c>
      <c r="F4187" t="s">
        <v>288</v>
      </c>
      <c r="G4187" t="s">
        <v>2</v>
      </c>
      <c r="H4187" t="s">
        <v>96</v>
      </c>
      <c r="I4187" t="s">
        <v>96</v>
      </c>
      <c r="J4187" t="s">
        <v>25</v>
      </c>
      <c r="K4187">
        <v>48522.10665713776</v>
      </c>
      <c r="L4187">
        <v>55024.74</v>
      </c>
      <c r="M4187">
        <v>64569.508786951839</v>
      </c>
      <c r="N4187">
        <v>44517.42</v>
      </c>
      <c r="O4187">
        <v>44922.104999999996</v>
      </c>
      <c r="P4187">
        <v>45165.329999999994</v>
      </c>
      <c r="Q4187">
        <v>69815.924999999988</v>
      </c>
      <c r="S4187" t="s">
        <v>174</v>
      </c>
    </row>
    <row r="4188" spans="1:19" hidden="1" x14ac:dyDescent="0.2">
      <c r="A4188" t="str">
        <f t="shared" si="65"/>
        <v>AgenteparaatenciónconVideollamadaAgenteespecializadoEconomía,administración,contaduríayafinesHoraextradominicalyfestivoPlataNANA</v>
      </c>
      <c r="B4188" t="s">
        <v>4493</v>
      </c>
      <c r="C4188" t="s">
        <v>4340</v>
      </c>
      <c r="D4188" t="s">
        <v>298</v>
      </c>
      <c r="E4188" t="s">
        <v>576</v>
      </c>
      <c r="F4188" t="s">
        <v>90</v>
      </c>
      <c r="G4188" t="s">
        <v>2</v>
      </c>
      <c r="H4188" t="s">
        <v>96</v>
      </c>
      <c r="I4188" t="s">
        <v>96</v>
      </c>
      <c r="J4188" t="s">
        <v>25</v>
      </c>
      <c r="K4188">
        <v>61091.71068398955</v>
      </c>
      <c r="L4188">
        <v>62885.564999999995</v>
      </c>
      <c r="M4188">
        <v>73793.724327944961</v>
      </c>
      <c r="N4188">
        <v>63596.609999999993</v>
      </c>
      <c r="O4188">
        <v>51240.78</v>
      </c>
      <c r="P4188">
        <v>50081.579999999994</v>
      </c>
      <c r="Q4188">
        <v>77723.324999999997</v>
      </c>
      <c r="S4188" t="s">
        <v>174</v>
      </c>
    </row>
    <row r="4189" spans="1:19" hidden="1" x14ac:dyDescent="0.2">
      <c r="A4189" t="str">
        <f t="shared" si="65"/>
        <v>AgenteparaatenciónconVideollamadaAgenteespecializadoEconomía,administración,contaduríayafinesServicio7x24PlataNANA</v>
      </c>
      <c r="B4189" t="s">
        <v>4494</v>
      </c>
      <c r="C4189" t="s">
        <v>4340</v>
      </c>
      <c r="D4189" t="s">
        <v>298</v>
      </c>
      <c r="E4189" t="s">
        <v>576</v>
      </c>
      <c r="F4189" t="s">
        <v>91</v>
      </c>
      <c r="G4189" t="s">
        <v>2</v>
      </c>
      <c r="H4189" t="s">
        <v>96</v>
      </c>
      <c r="I4189" t="s">
        <v>96</v>
      </c>
      <c r="J4189" t="s">
        <v>260</v>
      </c>
      <c r="K4189">
        <v>22203772.980268575</v>
      </c>
      <c r="L4189">
        <v>31900223.519999996</v>
      </c>
      <c r="M4189">
        <v>34306684.132922165</v>
      </c>
      <c r="N4189">
        <v>29074076.324999999</v>
      </c>
      <c r="O4189">
        <v>29338580.924999997</v>
      </c>
      <c r="P4189">
        <v>40431155.129999995</v>
      </c>
      <c r="Q4189">
        <v>33254292.284999996</v>
      </c>
      <c r="S4189" t="s">
        <v>174</v>
      </c>
    </row>
    <row r="4190" spans="1:19" hidden="1" x14ac:dyDescent="0.2">
      <c r="A4190" t="str">
        <f t="shared" si="65"/>
        <v>AgenteparaatenciónconVideollamadaAgenteespecializadoEconomía,administración,contaduríayafinesJornadaOrdinariaOroNANA</v>
      </c>
      <c r="B4190" t="s">
        <v>4495</v>
      </c>
      <c r="C4190" t="s">
        <v>4340</v>
      </c>
      <c r="D4190" t="s">
        <v>298</v>
      </c>
      <c r="E4190" t="s">
        <v>576</v>
      </c>
      <c r="F4190" t="s">
        <v>89</v>
      </c>
      <c r="G4190" t="s">
        <v>3</v>
      </c>
      <c r="H4190" t="s">
        <v>96</v>
      </c>
      <c r="I4190" t="s">
        <v>96</v>
      </c>
      <c r="J4190" t="s">
        <v>5</v>
      </c>
      <c r="K4190">
        <v>7120248.1480464134</v>
      </c>
      <c r="L4190">
        <v>7356359.7899999991</v>
      </c>
      <c r="M4190">
        <v>8767413.5201789103</v>
      </c>
      <c r="N4190">
        <v>7864146.3149999995</v>
      </c>
      <c r="O4190">
        <v>8113576.1399999997</v>
      </c>
      <c r="P4190">
        <v>7962003.4949999992</v>
      </c>
      <c r="Q4190">
        <v>9270364.5899999999</v>
      </c>
      <c r="S4190" t="s">
        <v>174</v>
      </c>
    </row>
    <row r="4191" spans="1:19" hidden="1" x14ac:dyDescent="0.2">
      <c r="A4191" t="str">
        <f t="shared" si="65"/>
        <v>AgenteparaatenciónconVideollamadaAgenteespecializadoEconomía,administración,contaduríayafinesHoraextradiurnaOroNANA</v>
      </c>
      <c r="B4191" t="s">
        <v>4496</v>
      </c>
      <c r="C4191" t="s">
        <v>4340</v>
      </c>
      <c r="D4191" t="s">
        <v>298</v>
      </c>
      <c r="E4191" t="s">
        <v>576</v>
      </c>
      <c r="F4191" t="s">
        <v>172</v>
      </c>
      <c r="G4191" t="s">
        <v>3</v>
      </c>
      <c r="H4191" t="s">
        <v>96</v>
      </c>
      <c r="I4191" t="s">
        <v>96</v>
      </c>
      <c r="J4191" t="s">
        <v>25</v>
      </c>
      <c r="K4191">
        <v>35952.502630285955</v>
      </c>
      <c r="L4191">
        <v>40089.689999999995</v>
      </c>
      <c r="M4191">
        <v>47441.463553948292</v>
      </c>
      <c r="N4191">
        <v>31798.304999999997</v>
      </c>
      <c r="O4191">
        <v>32286.824999999997</v>
      </c>
      <c r="P4191">
        <v>36075.96</v>
      </c>
      <c r="Q4191">
        <v>52530.39</v>
      </c>
      <c r="S4191" t="s">
        <v>174</v>
      </c>
    </row>
    <row r="4192" spans="1:19" hidden="1" x14ac:dyDescent="0.2">
      <c r="A4192" t="str">
        <f t="shared" si="65"/>
        <v>AgenteparaatenciónconVideollamadaAgenteespecializadoEconomía,administración,contaduríayafinesHoraextranocturna OroNANA</v>
      </c>
      <c r="B4192" t="s">
        <v>4497</v>
      </c>
      <c r="C4192" t="s">
        <v>4340</v>
      </c>
      <c r="D4192" t="s">
        <v>298</v>
      </c>
      <c r="E4192" t="s">
        <v>576</v>
      </c>
      <c r="F4192" t="s">
        <v>288</v>
      </c>
      <c r="G4192" t="s">
        <v>3</v>
      </c>
      <c r="H4192" t="s">
        <v>96</v>
      </c>
      <c r="I4192" t="s">
        <v>96</v>
      </c>
      <c r="J4192" t="s">
        <v>25</v>
      </c>
      <c r="K4192">
        <v>48522.10665713776</v>
      </c>
      <c r="L4192">
        <v>56125.979999999996</v>
      </c>
      <c r="M4192">
        <v>66418.048975527607</v>
      </c>
      <c r="N4192">
        <v>44517.42</v>
      </c>
      <c r="O4192">
        <v>44922.104999999996</v>
      </c>
      <c r="P4192">
        <v>46116.494999999995</v>
      </c>
      <c r="Q4192">
        <v>72911.61</v>
      </c>
      <c r="S4192" t="s">
        <v>174</v>
      </c>
    </row>
    <row r="4193" spans="1:19" hidden="1" x14ac:dyDescent="0.2">
      <c r="A4193" t="str">
        <f t="shared" si="65"/>
        <v>AgenteparaatenciónconVideollamadaAgenteespecializadoEconomía,administración,contaduríayafinesHoraextradominicalyfestivoOroNANA</v>
      </c>
      <c r="B4193" t="s">
        <v>4498</v>
      </c>
      <c r="C4193" t="s">
        <v>4340</v>
      </c>
      <c r="D4193" t="s">
        <v>298</v>
      </c>
      <c r="E4193" t="s">
        <v>576</v>
      </c>
      <c r="F4193" t="s">
        <v>90</v>
      </c>
      <c r="G4193" t="s">
        <v>3</v>
      </c>
      <c r="H4193" t="s">
        <v>96</v>
      </c>
      <c r="I4193" t="s">
        <v>96</v>
      </c>
      <c r="J4193" t="s">
        <v>25</v>
      </c>
      <c r="K4193">
        <v>61091.71068398955</v>
      </c>
      <c r="L4193">
        <v>64144.124999999993</v>
      </c>
      <c r="M4193">
        <v>75906.341686317261</v>
      </c>
      <c r="N4193">
        <v>63596.609999999993</v>
      </c>
      <c r="O4193">
        <v>51240.78</v>
      </c>
      <c r="P4193">
        <v>51135.21</v>
      </c>
      <c r="Q4193">
        <v>81168.84</v>
      </c>
      <c r="S4193" t="s">
        <v>174</v>
      </c>
    </row>
    <row r="4194" spans="1:19" hidden="1" x14ac:dyDescent="0.2">
      <c r="A4194" t="str">
        <f t="shared" si="65"/>
        <v>AgenteparaatenciónconVideollamadaAgenteespecializadoEconomía,administración,contaduríayafinesServicio7x24OroNANA</v>
      </c>
      <c r="B4194" t="s">
        <v>4499</v>
      </c>
      <c r="C4194" t="s">
        <v>4340</v>
      </c>
      <c r="D4194" t="s">
        <v>298</v>
      </c>
      <c r="E4194" t="s">
        <v>576</v>
      </c>
      <c r="F4194" t="s">
        <v>91</v>
      </c>
      <c r="G4194" t="s">
        <v>3</v>
      </c>
      <c r="H4194" t="s">
        <v>96</v>
      </c>
      <c r="I4194" t="s">
        <v>96</v>
      </c>
      <c r="J4194" t="s">
        <v>260</v>
      </c>
      <c r="K4194">
        <v>22203772.980268575</v>
      </c>
      <c r="L4194">
        <v>32538228.569999997</v>
      </c>
      <c r="M4194">
        <v>35288839.418720111</v>
      </c>
      <c r="N4194">
        <v>29175268.274999999</v>
      </c>
      <c r="O4194">
        <v>29338580.924999997</v>
      </c>
      <c r="P4194">
        <v>41282337.059999995</v>
      </c>
      <c r="Q4194">
        <v>34728547.32</v>
      </c>
      <c r="S4194" t="s">
        <v>174</v>
      </c>
    </row>
    <row r="4195" spans="1:19" hidden="1" x14ac:dyDescent="0.2">
      <c r="A4195" t="str">
        <f t="shared" si="65"/>
        <v>AgenteparaatenciónconVideollamadaAgenteespecializadoEconomía,administración,contaduríayafinesJornadaOrdinariaPlatinoNANA</v>
      </c>
      <c r="B4195" t="s">
        <v>4500</v>
      </c>
      <c r="C4195" t="s">
        <v>4340</v>
      </c>
      <c r="D4195" t="s">
        <v>298</v>
      </c>
      <c r="E4195" t="s">
        <v>576</v>
      </c>
      <c r="F4195" t="s">
        <v>89</v>
      </c>
      <c r="G4195" t="s">
        <v>134</v>
      </c>
      <c r="H4195" t="s">
        <v>96</v>
      </c>
      <c r="I4195" t="s">
        <v>96</v>
      </c>
      <c r="J4195" t="s">
        <v>5</v>
      </c>
      <c r="K4195">
        <v>7120248.1480464134</v>
      </c>
      <c r="L4195">
        <v>7572723.4349999996</v>
      </c>
      <c r="M4195">
        <v>9025810.6177379712</v>
      </c>
      <c r="N4195">
        <v>7903856.1599999992</v>
      </c>
      <c r="O4195">
        <v>8113576.1399999997</v>
      </c>
      <c r="P4195">
        <v>8133228.7199999997</v>
      </c>
      <c r="Q4195">
        <v>9852766.334999999</v>
      </c>
      <c r="S4195" t="s">
        <v>174</v>
      </c>
    </row>
    <row r="4196" spans="1:19" hidden="1" x14ac:dyDescent="0.2">
      <c r="A4196" t="str">
        <f t="shared" si="65"/>
        <v>AgenteparaatenciónconVideollamadaAgenteespecializadoEconomía,administración,contaduríayafinesHoraextradiurnaPlatinoNANA</v>
      </c>
      <c r="B4196" t="s">
        <v>4501</v>
      </c>
      <c r="C4196" t="s">
        <v>4340</v>
      </c>
      <c r="D4196" t="s">
        <v>298</v>
      </c>
      <c r="E4196" t="s">
        <v>576</v>
      </c>
      <c r="F4196" t="s">
        <v>172</v>
      </c>
      <c r="G4196" t="s">
        <v>134</v>
      </c>
      <c r="H4196" t="s">
        <v>96</v>
      </c>
      <c r="I4196" t="s">
        <v>96</v>
      </c>
      <c r="J4196" t="s">
        <v>25</v>
      </c>
      <c r="K4196">
        <v>35952.502630285955</v>
      </c>
      <c r="L4196">
        <v>41268.555</v>
      </c>
      <c r="M4196">
        <v>48839.679396976542</v>
      </c>
      <c r="N4196">
        <v>31798.304999999997</v>
      </c>
      <c r="O4196">
        <v>32286.824999999997</v>
      </c>
      <c r="P4196">
        <v>36851.174999999996</v>
      </c>
      <c r="Q4196">
        <v>55831.004999999997</v>
      </c>
      <c r="S4196" t="s">
        <v>174</v>
      </c>
    </row>
    <row r="4197" spans="1:19" hidden="1" x14ac:dyDescent="0.2">
      <c r="A4197" t="str">
        <f t="shared" si="65"/>
        <v>AgenteparaatenciónconVideollamadaAgenteespecializadoEconomía,administración,contaduríayafinesHoraextranocturna PlatinoNANA</v>
      </c>
      <c r="B4197" t="s">
        <v>4502</v>
      </c>
      <c r="C4197" t="s">
        <v>4340</v>
      </c>
      <c r="D4197" t="s">
        <v>298</v>
      </c>
      <c r="E4197" t="s">
        <v>576</v>
      </c>
      <c r="F4197" t="s">
        <v>288</v>
      </c>
      <c r="G4197" t="s">
        <v>134</v>
      </c>
      <c r="H4197" t="s">
        <v>96</v>
      </c>
      <c r="I4197" t="s">
        <v>96</v>
      </c>
      <c r="J4197" t="s">
        <v>25</v>
      </c>
      <c r="K4197">
        <v>48522.10665713776</v>
      </c>
      <c r="L4197">
        <v>57776.804999999993</v>
      </c>
      <c r="M4197">
        <v>68375.551155767156</v>
      </c>
      <c r="N4197">
        <v>44517.42</v>
      </c>
      <c r="O4197">
        <v>44922.104999999996</v>
      </c>
      <c r="P4197">
        <v>47108.024999999994</v>
      </c>
      <c r="Q4197">
        <v>77491.485000000001</v>
      </c>
      <c r="S4197" t="s">
        <v>174</v>
      </c>
    </row>
    <row r="4198" spans="1:19" hidden="1" x14ac:dyDescent="0.2">
      <c r="A4198" t="str">
        <f t="shared" si="65"/>
        <v>AgenteparaatenciónconVideollamadaAgenteespecializadoEconomía,administración,contaduríayafinesHoraextradominicalyfestivoPlatinoNANA</v>
      </c>
      <c r="B4198" t="s">
        <v>4503</v>
      </c>
      <c r="C4198" t="s">
        <v>4340</v>
      </c>
      <c r="D4198" t="s">
        <v>298</v>
      </c>
      <c r="E4198" t="s">
        <v>576</v>
      </c>
      <c r="F4198" t="s">
        <v>90</v>
      </c>
      <c r="G4198" t="s">
        <v>134</v>
      </c>
      <c r="H4198" t="s">
        <v>96</v>
      </c>
      <c r="I4198" t="s">
        <v>96</v>
      </c>
      <c r="J4198" t="s">
        <v>25</v>
      </c>
      <c r="K4198">
        <v>61091.71068398955</v>
      </c>
      <c r="L4198">
        <v>66029.89499999999</v>
      </c>
      <c r="M4198">
        <v>78143.48703516247</v>
      </c>
      <c r="N4198">
        <v>63596.609999999993</v>
      </c>
      <c r="O4198">
        <v>51240.78</v>
      </c>
      <c r="P4198">
        <v>52235.414999999994</v>
      </c>
      <c r="Q4198">
        <v>86268.284999999989</v>
      </c>
      <c r="S4198" t="s">
        <v>174</v>
      </c>
    </row>
    <row r="4199" spans="1:19" hidden="1" x14ac:dyDescent="0.2">
      <c r="A4199" t="str">
        <f t="shared" si="65"/>
        <v>AgenteparaatenciónconVideollamadaAgenteespecializadoEconomía,administración,contaduríayafinesServicio7x24PlatinoNANA</v>
      </c>
      <c r="B4199" t="s">
        <v>4504</v>
      </c>
      <c r="C4199" t="s">
        <v>4340</v>
      </c>
      <c r="D4199" t="s">
        <v>298</v>
      </c>
      <c r="E4199" t="s">
        <v>576</v>
      </c>
      <c r="F4199" t="s">
        <v>91</v>
      </c>
      <c r="G4199" t="s">
        <v>134</v>
      </c>
      <c r="H4199" t="s">
        <v>96</v>
      </c>
      <c r="I4199" t="s">
        <v>96</v>
      </c>
      <c r="J4199" t="s">
        <v>260</v>
      </c>
      <c r="K4199">
        <v>22203772.980268575</v>
      </c>
      <c r="L4199">
        <v>33495235.109999996</v>
      </c>
      <c r="M4199">
        <v>36328887.736395329</v>
      </c>
      <c r="N4199">
        <v>29276460.224999998</v>
      </c>
      <c r="O4199">
        <v>29338580.924999997</v>
      </c>
      <c r="P4199">
        <v>42170129.009999998</v>
      </c>
      <c r="Q4199">
        <v>36910331.459999993</v>
      </c>
      <c r="S4199" t="s">
        <v>174</v>
      </c>
    </row>
    <row r="4200" spans="1:19" hidden="1" x14ac:dyDescent="0.2">
      <c r="A4200" t="str">
        <f t="shared" si="65"/>
        <v>AgenteparaatenciónconVideollamadaAgenteespecializadoCienciassociales,humanasyafinesJornadaOrdinariaPlataNANA</v>
      </c>
      <c r="B4200" t="s">
        <v>4505</v>
      </c>
      <c r="C4200" t="s">
        <v>4340</v>
      </c>
      <c r="D4200" t="s">
        <v>298</v>
      </c>
      <c r="E4200" t="s">
        <v>592</v>
      </c>
      <c r="F4200" t="s">
        <v>89</v>
      </c>
      <c r="G4200" t="s">
        <v>2</v>
      </c>
      <c r="H4200" t="s">
        <v>96</v>
      </c>
      <c r="I4200" t="s">
        <v>96</v>
      </c>
      <c r="J4200" t="s">
        <v>5</v>
      </c>
      <c r="K4200">
        <v>7120248.1480464134</v>
      </c>
      <c r="L4200">
        <v>7212117.0149999997</v>
      </c>
      <c r="M4200">
        <v>8523399.7845769357</v>
      </c>
      <c r="N4200">
        <v>7824436.4699999997</v>
      </c>
      <c r="O4200">
        <v>8113576.1399999997</v>
      </c>
      <c r="P4200">
        <v>7797838.004999999</v>
      </c>
      <c r="Q4200">
        <v>8876830.6799999997</v>
      </c>
      <c r="S4200" t="s">
        <v>174</v>
      </c>
    </row>
    <row r="4201" spans="1:19" hidden="1" x14ac:dyDescent="0.2">
      <c r="A4201" t="str">
        <f t="shared" si="65"/>
        <v>AgenteparaatenciónconVideollamadaAgenteespecializadoCienciassociales,humanasyafinesHoraextradiurnaPlataNANA</v>
      </c>
      <c r="B4201" t="s">
        <v>4506</v>
      </c>
      <c r="C4201" t="s">
        <v>4340</v>
      </c>
      <c r="D4201" t="s">
        <v>298</v>
      </c>
      <c r="E4201" t="s">
        <v>592</v>
      </c>
      <c r="F4201" t="s">
        <v>172</v>
      </c>
      <c r="G4201" t="s">
        <v>2</v>
      </c>
      <c r="H4201" t="s">
        <v>96</v>
      </c>
      <c r="I4201" t="s">
        <v>96</v>
      </c>
      <c r="J4201" t="s">
        <v>25</v>
      </c>
      <c r="K4201">
        <v>35952.502630285955</v>
      </c>
      <c r="L4201">
        <v>39303.089999999997</v>
      </c>
      <c r="M4201">
        <v>46121.077704965603</v>
      </c>
      <c r="N4201">
        <v>31798.304999999997</v>
      </c>
      <c r="O4201">
        <v>32286.824999999997</v>
      </c>
      <c r="P4201">
        <v>35331.794999999998</v>
      </c>
      <c r="Q4201">
        <v>50300.999999999993</v>
      </c>
      <c r="S4201" t="s">
        <v>174</v>
      </c>
    </row>
    <row r="4202" spans="1:19" hidden="1" x14ac:dyDescent="0.2">
      <c r="A4202" t="str">
        <f t="shared" si="65"/>
        <v>AgenteparaatenciónconVideollamadaAgenteespecializadoCienciassociales,humanasyafinesHoraextranocturna PlataNANA</v>
      </c>
      <c r="B4202" t="s">
        <v>4507</v>
      </c>
      <c r="C4202" t="s">
        <v>4340</v>
      </c>
      <c r="D4202" t="s">
        <v>298</v>
      </c>
      <c r="E4202" t="s">
        <v>592</v>
      </c>
      <c r="F4202" t="s">
        <v>288</v>
      </c>
      <c r="G4202" t="s">
        <v>2</v>
      </c>
      <c r="H4202" t="s">
        <v>96</v>
      </c>
      <c r="I4202" t="s">
        <v>96</v>
      </c>
      <c r="J4202" t="s">
        <v>25</v>
      </c>
      <c r="K4202">
        <v>48522.10665713776</v>
      </c>
      <c r="L4202">
        <v>55024.74</v>
      </c>
      <c r="M4202">
        <v>64569.508786951839</v>
      </c>
      <c r="N4202">
        <v>44517.42</v>
      </c>
      <c r="O4202">
        <v>44922.104999999996</v>
      </c>
      <c r="P4202">
        <v>45165.329999999994</v>
      </c>
      <c r="Q4202">
        <v>69815.924999999988</v>
      </c>
      <c r="S4202" t="s">
        <v>174</v>
      </c>
    </row>
    <row r="4203" spans="1:19" hidden="1" x14ac:dyDescent="0.2">
      <c r="A4203" t="str">
        <f t="shared" si="65"/>
        <v>AgenteparaatenciónconVideollamadaAgenteespecializadoCienciassociales,humanasyafinesHoraextradominicalyfestivoPlataNANA</v>
      </c>
      <c r="B4203" t="s">
        <v>4508</v>
      </c>
      <c r="C4203" t="s">
        <v>4340</v>
      </c>
      <c r="D4203" t="s">
        <v>298</v>
      </c>
      <c r="E4203" t="s">
        <v>592</v>
      </c>
      <c r="F4203" t="s">
        <v>90</v>
      </c>
      <c r="G4203" t="s">
        <v>2</v>
      </c>
      <c r="H4203" t="s">
        <v>96</v>
      </c>
      <c r="I4203" t="s">
        <v>96</v>
      </c>
      <c r="J4203" t="s">
        <v>25</v>
      </c>
      <c r="K4203">
        <v>61091.71068398955</v>
      </c>
      <c r="L4203">
        <v>62885.564999999995</v>
      </c>
      <c r="M4203">
        <v>73793.724327944961</v>
      </c>
      <c r="N4203">
        <v>63596.609999999993</v>
      </c>
      <c r="O4203">
        <v>51240.78</v>
      </c>
      <c r="P4203">
        <v>50081.579999999994</v>
      </c>
      <c r="Q4203">
        <v>77723.324999999997</v>
      </c>
      <c r="S4203" t="s">
        <v>174</v>
      </c>
    </row>
    <row r="4204" spans="1:19" hidden="1" x14ac:dyDescent="0.2">
      <c r="A4204" t="str">
        <f t="shared" si="65"/>
        <v>AgenteparaatenciónconVideollamadaAgenteespecializadoCienciassociales,humanasyafinesServicio7x24PlataNANA</v>
      </c>
      <c r="B4204" t="s">
        <v>4509</v>
      </c>
      <c r="C4204" t="s">
        <v>4340</v>
      </c>
      <c r="D4204" t="s">
        <v>298</v>
      </c>
      <c r="E4204" t="s">
        <v>592</v>
      </c>
      <c r="F4204" t="s">
        <v>91</v>
      </c>
      <c r="G4204" t="s">
        <v>2</v>
      </c>
      <c r="H4204" t="s">
        <v>96</v>
      </c>
      <c r="I4204" t="s">
        <v>96</v>
      </c>
      <c r="J4204" t="s">
        <v>260</v>
      </c>
      <c r="K4204">
        <v>22203772.980268575</v>
      </c>
      <c r="L4204">
        <v>31900223.519999996</v>
      </c>
      <c r="M4204">
        <v>34306684.132922165</v>
      </c>
      <c r="N4204">
        <v>29074076.324999999</v>
      </c>
      <c r="O4204">
        <v>29338580.924999997</v>
      </c>
      <c r="P4204">
        <v>40431155.129999995</v>
      </c>
      <c r="Q4204">
        <v>33254292.284999996</v>
      </c>
      <c r="S4204" t="s">
        <v>174</v>
      </c>
    </row>
    <row r="4205" spans="1:19" hidden="1" x14ac:dyDescent="0.2">
      <c r="A4205" t="str">
        <f t="shared" si="65"/>
        <v>AgenteparaatenciónconVideollamadaAgenteespecializadoCienciassociales,humanasyafinesJornadaOrdinariaOroNANA</v>
      </c>
      <c r="B4205" t="s">
        <v>4510</v>
      </c>
      <c r="C4205" t="s">
        <v>4340</v>
      </c>
      <c r="D4205" t="s">
        <v>298</v>
      </c>
      <c r="E4205" t="s">
        <v>592</v>
      </c>
      <c r="F4205" t="s">
        <v>89</v>
      </c>
      <c r="G4205" t="s">
        <v>3</v>
      </c>
      <c r="H4205" t="s">
        <v>96</v>
      </c>
      <c r="I4205" t="s">
        <v>96</v>
      </c>
      <c r="J4205" t="s">
        <v>5</v>
      </c>
      <c r="K4205">
        <v>7120248.1480464134</v>
      </c>
      <c r="L4205">
        <v>7356359.7899999991</v>
      </c>
      <c r="M4205">
        <v>8767413.5201789103</v>
      </c>
      <c r="N4205">
        <v>7864146.3149999995</v>
      </c>
      <c r="O4205">
        <v>8113576.1399999997</v>
      </c>
      <c r="P4205">
        <v>7962003.4949999992</v>
      </c>
      <c r="Q4205">
        <v>9270364.5899999999</v>
      </c>
      <c r="S4205" t="s">
        <v>174</v>
      </c>
    </row>
    <row r="4206" spans="1:19" hidden="1" x14ac:dyDescent="0.2">
      <c r="A4206" t="str">
        <f t="shared" si="65"/>
        <v>AgenteparaatenciónconVideollamadaAgenteespecializadoCienciassociales,humanasyafinesHoraextradiurnaOroNANA</v>
      </c>
      <c r="B4206" t="s">
        <v>4511</v>
      </c>
      <c r="C4206" t="s">
        <v>4340</v>
      </c>
      <c r="D4206" t="s">
        <v>298</v>
      </c>
      <c r="E4206" t="s">
        <v>592</v>
      </c>
      <c r="F4206" t="s">
        <v>172</v>
      </c>
      <c r="G4206" t="s">
        <v>3</v>
      </c>
      <c r="H4206" t="s">
        <v>96</v>
      </c>
      <c r="I4206" t="s">
        <v>96</v>
      </c>
      <c r="J4206" t="s">
        <v>25</v>
      </c>
      <c r="K4206">
        <v>35952.502630285955</v>
      </c>
      <c r="L4206">
        <v>40089.689999999995</v>
      </c>
      <c r="M4206">
        <v>47441.463553948292</v>
      </c>
      <c r="N4206">
        <v>31798.304999999997</v>
      </c>
      <c r="O4206">
        <v>32286.824999999997</v>
      </c>
      <c r="P4206">
        <v>36075.96</v>
      </c>
      <c r="Q4206">
        <v>52530.39</v>
      </c>
      <c r="S4206" t="s">
        <v>174</v>
      </c>
    </row>
    <row r="4207" spans="1:19" hidden="1" x14ac:dyDescent="0.2">
      <c r="A4207" t="str">
        <f t="shared" si="65"/>
        <v>AgenteparaatenciónconVideollamadaAgenteespecializadoCienciassociales,humanasyafinesHoraextranocturna OroNANA</v>
      </c>
      <c r="B4207" t="s">
        <v>4512</v>
      </c>
      <c r="C4207" t="s">
        <v>4340</v>
      </c>
      <c r="D4207" t="s">
        <v>298</v>
      </c>
      <c r="E4207" t="s">
        <v>592</v>
      </c>
      <c r="F4207" t="s">
        <v>288</v>
      </c>
      <c r="G4207" t="s">
        <v>3</v>
      </c>
      <c r="H4207" t="s">
        <v>96</v>
      </c>
      <c r="I4207" t="s">
        <v>96</v>
      </c>
      <c r="J4207" t="s">
        <v>25</v>
      </c>
      <c r="K4207">
        <v>48522.10665713776</v>
      </c>
      <c r="L4207">
        <v>56125.979999999996</v>
      </c>
      <c r="M4207">
        <v>66418.048975527607</v>
      </c>
      <c r="N4207">
        <v>44517.42</v>
      </c>
      <c r="O4207">
        <v>44922.104999999996</v>
      </c>
      <c r="P4207">
        <v>46116.494999999995</v>
      </c>
      <c r="Q4207">
        <v>72911.61</v>
      </c>
      <c r="S4207" t="s">
        <v>174</v>
      </c>
    </row>
    <row r="4208" spans="1:19" hidden="1" x14ac:dyDescent="0.2">
      <c r="A4208" t="str">
        <f t="shared" si="65"/>
        <v>AgenteparaatenciónconVideollamadaAgenteespecializadoCienciassociales,humanasyafinesHoraextradominicalyfestivoOroNANA</v>
      </c>
      <c r="B4208" t="s">
        <v>4513</v>
      </c>
      <c r="C4208" t="s">
        <v>4340</v>
      </c>
      <c r="D4208" t="s">
        <v>298</v>
      </c>
      <c r="E4208" t="s">
        <v>592</v>
      </c>
      <c r="F4208" t="s">
        <v>90</v>
      </c>
      <c r="G4208" t="s">
        <v>3</v>
      </c>
      <c r="H4208" t="s">
        <v>96</v>
      </c>
      <c r="I4208" t="s">
        <v>96</v>
      </c>
      <c r="J4208" t="s">
        <v>25</v>
      </c>
      <c r="K4208">
        <v>61091.71068398955</v>
      </c>
      <c r="L4208">
        <v>64144.124999999993</v>
      </c>
      <c r="M4208">
        <v>75906.341686317261</v>
      </c>
      <c r="N4208">
        <v>63596.609999999993</v>
      </c>
      <c r="O4208">
        <v>51240.78</v>
      </c>
      <c r="P4208">
        <v>51135.21</v>
      </c>
      <c r="Q4208">
        <v>81168.84</v>
      </c>
      <c r="S4208" t="s">
        <v>174</v>
      </c>
    </row>
    <row r="4209" spans="1:19" hidden="1" x14ac:dyDescent="0.2">
      <c r="A4209" t="str">
        <f t="shared" si="65"/>
        <v>AgenteparaatenciónconVideollamadaAgenteespecializadoCienciassociales,humanasyafinesServicio7x24OroNANA</v>
      </c>
      <c r="B4209" t="s">
        <v>4514</v>
      </c>
      <c r="C4209" t="s">
        <v>4340</v>
      </c>
      <c r="D4209" t="s">
        <v>298</v>
      </c>
      <c r="E4209" t="s">
        <v>592</v>
      </c>
      <c r="F4209" t="s">
        <v>91</v>
      </c>
      <c r="G4209" t="s">
        <v>3</v>
      </c>
      <c r="H4209" t="s">
        <v>96</v>
      </c>
      <c r="I4209" t="s">
        <v>96</v>
      </c>
      <c r="J4209" t="s">
        <v>260</v>
      </c>
      <c r="K4209">
        <v>22203772.980268575</v>
      </c>
      <c r="L4209">
        <v>32538228.569999997</v>
      </c>
      <c r="M4209">
        <v>35288839.418720111</v>
      </c>
      <c r="N4209">
        <v>29175268.274999999</v>
      </c>
      <c r="O4209">
        <v>29338580.924999997</v>
      </c>
      <c r="P4209">
        <v>41282337.059999995</v>
      </c>
      <c r="Q4209">
        <v>34728547.32</v>
      </c>
      <c r="S4209" t="s">
        <v>174</v>
      </c>
    </row>
    <row r="4210" spans="1:19" hidden="1" x14ac:dyDescent="0.2">
      <c r="A4210" t="str">
        <f t="shared" si="65"/>
        <v>AgenteparaatenciónconVideollamadaAgenteespecializadoCienciassociales,humanasyafinesJornadaOrdinariaPlatinoNANA</v>
      </c>
      <c r="B4210" t="s">
        <v>4515</v>
      </c>
      <c r="C4210" t="s">
        <v>4340</v>
      </c>
      <c r="D4210" t="s">
        <v>298</v>
      </c>
      <c r="E4210" t="s">
        <v>592</v>
      </c>
      <c r="F4210" t="s">
        <v>89</v>
      </c>
      <c r="G4210" t="s">
        <v>134</v>
      </c>
      <c r="H4210" t="s">
        <v>96</v>
      </c>
      <c r="I4210" t="s">
        <v>96</v>
      </c>
      <c r="J4210" t="s">
        <v>5</v>
      </c>
      <c r="K4210">
        <v>7120248.1480464134</v>
      </c>
      <c r="L4210">
        <v>7572723.4349999996</v>
      </c>
      <c r="M4210">
        <v>9025810.6177379712</v>
      </c>
      <c r="N4210">
        <v>7903856.1599999992</v>
      </c>
      <c r="O4210">
        <v>8113576.1399999997</v>
      </c>
      <c r="P4210">
        <v>8133228.7199999997</v>
      </c>
      <c r="Q4210">
        <v>9852766.334999999</v>
      </c>
      <c r="S4210" t="s">
        <v>174</v>
      </c>
    </row>
    <row r="4211" spans="1:19" hidden="1" x14ac:dyDescent="0.2">
      <c r="A4211" t="str">
        <f t="shared" si="65"/>
        <v>AgenteparaatenciónconVideollamadaAgenteespecializadoCienciassociales,humanasyafinesHoraextradiurnaPlatinoNANA</v>
      </c>
      <c r="B4211" t="s">
        <v>4516</v>
      </c>
      <c r="C4211" t="s">
        <v>4340</v>
      </c>
      <c r="D4211" t="s">
        <v>298</v>
      </c>
      <c r="E4211" t="s">
        <v>592</v>
      </c>
      <c r="F4211" t="s">
        <v>172</v>
      </c>
      <c r="G4211" t="s">
        <v>134</v>
      </c>
      <c r="H4211" t="s">
        <v>96</v>
      </c>
      <c r="I4211" t="s">
        <v>96</v>
      </c>
      <c r="J4211" t="s">
        <v>25</v>
      </c>
      <c r="K4211">
        <v>35952.502630285955</v>
      </c>
      <c r="L4211">
        <v>41268.555</v>
      </c>
      <c r="M4211">
        <v>48839.679396976542</v>
      </c>
      <c r="N4211">
        <v>31798.304999999997</v>
      </c>
      <c r="O4211">
        <v>32286.824999999997</v>
      </c>
      <c r="P4211">
        <v>36851.174999999996</v>
      </c>
      <c r="Q4211">
        <v>55831.004999999997</v>
      </c>
      <c r="S4211" t="s">
        <v>174</v>
      </c>
    </row>
    <row r="4212" spans="1:19" hidden="1" x14ac:dyDescent="0.2">
      <c r="A4212" t="str">
        <f t="shared" si="65"/>
        <v>AgenteparaatenciónconVideollamadaAgenteespecializadoCienciassociales,humanasyafinesHoraextranocturna PlatinoNANA</v>
      </c>
      <c r="B4212" t="s">
        <v>4517</v>
      </c>
      <c r="C4212" t="s">
        <v>4340</v>
      </c>
      <c r="D4212" t="s">
        <v>298</v>
      </c>
      <c r="E4212" t="s">
        <v>592</v>
      </c>
      <c r="F4212" t="s">
        <v>288</v>
      </c>
      <c r="G4212" t="s">
        <v>134</v>
      </c>
      <c r="H4212" t="s">
        <v>96</v>
      </c>
      <c r="I4212" t="s">
        <v>96</v>
      </c>
      <c r="J4212" t="s">
        <v>25</v>
      </c>
      <c r="K4212">
        <v>48522.10665713776</v>
      </c>
      <c r="L4212">
        <v>57776.804999999993</v>
      </c>
      <c r="M4212">
        <v>68375.551155767156</v>
      </c>
      <c r="N4212">
        <v>44517.42</v>
      </c>
      <c r="O4212">
        <v>44922.104999999996</v>
      </c>
      <c r="P4212">
        <v>47108.024999999994</v>
      </c>
      <c r="Q4212">
        <v>77491.485000000001</v>
      </c>
      <c r="S4212" t="s">
        <v>174</v>
      </c>
    </row>
    <row r="4213" spans="1:19" hidden="1" x14ac:dyDescent="0.2">
      <c r="A4213" t="str">
        <f t="shared" si="65"/>
        <v>AgenteparaatenciónconVideollamadaAgenteespecializadoCienciassociales,humanasyafinesHoraextradominicalyfestivoPlatinoNANA</v>
      </c>
      <c r="B4213" t="s">
        <v>4518</v>
      </c>
      <c r="C4213" t="s">
        <v>4340</v>
      </c>
      <c r="D4213" t="s">
        <v>298</v>
      </c>
      <c r="E4213" t="s">
        <v>592</v>
      </c>
      <c r="F4213" t="s">
        <v>90</v>
      </c>
      <c r="G4213" t="s">
        <v>134</v>
      </c>
      <c r="H4213" t="s">
        <v>96</v>
      </c>
      <c r="I4213" t="s">
        <v>96</v>
      </c>
      <c r="J4213" t="s">
        <v>25</v>
      </c>
      <c r="K4213">
        <v>61091.71068398955</v>
      </c>
      <c r="L4213">
        <v>66029.89499999999</v>
      </c>
      <c r="M4213">
        <v>78143.48703516247</v>
      </c>
      <c r="N4213">
        <v>63596.609999999993</v>
      </c>
      <c r="O4213">
        <v>51240.78</v>
      </c>
      <c r="P4213">
        <v>52235.414999999994</v>
      </c>
      <c r="Q4213">
        <v>86268.284999999989</v>
      </c>
      <c r="S4213" t="s">
        <v>174</v>
      </c>
    </row>
    <row r="4214" spans="1:19" hidden="1" x14ac:dyDescent="0.2">
      <c r="A4214" t="str">
        <f t="shared" si="65"/>
        <v>AgenteparaatenciónconVideollamadaAgenteespecializadoCienciassociales,humanasyafinesServicio7x24PlatinoNANA</v>
      </c>
      <c r="B4214" t="s">
        <v>4519</v>
      </c>
      <c r="C4214" t="s">
        <v>4340</v>
      </c>
      <c r="D4214" t="s">
        <v>298</v>
      </c>
      <c r="E4214" t="s">
        <v>592</v>
      </c>
      <c r="F4214" t="s">
        <v>91</v>
      </c>
      <c r="G4214" t="s">
        <v>134</v>
      </c>
      <c r="H4214" t="s">
        <v>96</v>
      </c>
      <c r="I4214" t="s">
        <v>96</v>
      </c>
      <c r="J4214" t="s">
        <v>260</v>
      </c>
      <c r="K4214">
        <v>22203772.980268575</v>
      </c>
      <c r="L4214">
        <v>33495235.109999996</v>
      </c>
      <c r="M4214">
        <v>36328887.736395329</v>
      </c>
      <c r="N4214">
        <v>29276460.224999998</v>
      </c>
      <c r="O4214">
        <v>29338580.924999997</v>
      </c>
      <c r="P4214">
        <v>42170129.009999998</v>
      </c>
      <c r="Q4214">
        <v>36910331.459999993</v>
      </c>
      <c r="S4214" t="s">
        <v>174</v>
      </c>
    </row>
    <row r="4215" spans="1:19" hidden="1" x14ac:dyDescent="0.2">
      <c r="A4215" t="str">
        <f t="shared" si="65"/>
        <v>AgenteparaatenciónconVideollamadaAgenteespecializadoIngeniería,arquitectura,urbanismoyafinesJornadaOrdinariaPlataNANA</v>
      </c>
      <c r="B4215" t="s">
        <v>4520</v>
      </c>
      <c r="C4215" t="s">
        <v>4340</v>
      </c>
      <c r="D4215" t="s">
        <v>298</v>
      </c>
      <c r="E4215" t="s">
        <v>608</v>
      </c>
      <c r="F4215" t="s">
        <v>89</v>
      </c>
      <c r="G4215" t="s">
        <v>2</v>
      </c>
      <c r="H4215" t="s">
        <v>96</v>
      </c>
      <c r="I4215" t="s">
        <v>96</v>
      </c>
      <c r="J4215" t="s">
        <v>5</v>
      </c>
      <c r="K4215">
        <v>7120248.1480464134</v>
      </c>
      <c r="L4215">
        <v>7212117.0149999997</v>
      </c>
      <c r="M4215">
        <v>8523399.7845769357</v>
      </c>
      <c r="N4215">
        <v>7824436.4699999997</v>
      </c>
      <c r="O4215">
        <v>8113576.1399999997</v>
      </c>
      <c r="P4215">
        <v>7797838.004999999</v>
      </c>
      <c r="Q4215">
        <v>8876830.6799999997</v>
      </c>
      <c r="S4215" t="s">
        <v>174</v>
      </c>
    </row>
    <row r="4216" spans="1:19" hidden="1" x14ac:dyDescent="0.2">
      <c r="A4216" t="str">
        <f t="shared" si="65"/>
        <v>AgenteparaatenciónconVideollamadaAgenteespecializadoIngeniería,arquitectura,urbanismoyafinesHoraextradiurnaPlataNANA</v>
      </c>
      <c r="B4216" t="s">
        <v>4521</v>
      </c>
      <c r="C4216" t="s">
        <v>4340</v>
      </c>
      <c r="D4216" t="s">
        <v>298</v>
      </c>
      <c r="E4216" t="s">
        <v>608</v>
      </c>
      <c r="F4216" t="s">
        <v>172</v>
      </c>
      <c r="G4216" t="s">
        <v>2</v>
      </c>
      <c r="H4216" t="s">
        <v>96</v>
      </c>
      <c r="I4216" t="s">
        <v>96</v>
      </c>
      <c r="J4216" t="s">
        <v>25</v>
      </c>
      <c r="K4216">
        <v>35952.502630285955</v>
      </c>
      <c r="L4216">
        <v>39303.089999999997</v>
      </c>
      <c r="M4216">
        <v>46121.077704965603</v>
      </c>
      <c r="N4216">
        <v>31798.304999999997</v>
      </c>
      <c r="O4216">
        <v>32286.824999999997</v>
      </c>
      <c r="P4216">
        <v>35331.794999999998</v>
      </c>
      <c r="Q4216">
        <v>50300.999999999993</v>
      </c>
      <c r="S4216" t="s">
        <v>174</v>
      </c>
    </row>
    <row r="4217" spans="1:19" hidden="1" x14ac:dyDescent="0.2">
      <c r="A4217" t="str">
        <f t="shared" si="65"/>
        <v>AgenteparaatenciónconVideollamadaAgenteespecializadoIngeniería,arquitectura,urbanismoyafinesHoraextranocturna PlataNANA</v>
      </c>
      <c r="B4217" t="s">
        <v>4522</v>
      </c>
      <c r="C4217" t="s">
        <v>4340</v>
      </c>
      <c r="D4217" t="s">
        <v>298</v>
      </c>
      <c r="E4217" t="s">
        <v>608</v>
      </c>
      <c r="F4217" t="s">
        <v>288</v>
      </c>
      <c r="G4217" t="s">
        <v>2</v>
      </c>
      <c r="H4217" t="s">
        <v>96</v>
      </c>
      <c r="I4217" t="s">
        <v>96</v>
      </c>
      <c r="J4217" t="s">
        <v>25</v>
      </c>
      <c r="K4217">
        <v>48522.10665713776</v>
      </c>
      <c r="L4217">
        <v>55024.74</v>
      </c>
      <c r="M4217">
        <v>64569.508786951839</v>
      </c>
      <c r="N4217">
        <v>44517.42</v>
      </c>
      <c r="O4217">
        <v>44922.104999999996</v>
      </c>
      <c r="P4217">
        <v>45165.329999999994</v>
      </c>
      <c r="Q4217">
        <v>69815.924999999988</v>
      </c>
      <c r="S4217" t="s">
        <v>174</v>
      </c>
    </row>
    <row r="4218" spans="1:19" hidden="1" x14ac:dyDescent="0.2">
      <c r="A4218" t="str">
        <f t="shared" si="65"/>
        <v>AgenteparaatenciónconVideollamadaAgenteespecializadoIngeniería,arquitectura,urbanismoyafinesHoraextradominicalyfestivoPlataNANA</v>
      </c>
      <c r="B4218" t="s">
        <v>4523</v>
      </c>
      <c r="C4218" t="s">
        <v>4340</v>
      </c>
      <c r="D4218" t="s">
        <v>298</v>
      </c>
      <c r="E4218" t="s">
        <v>608</v>
      </c>
      <c r="F4218" t="s">
        <v>90</v>
      </c>
      <c r="G4218" t="s">
        <v>2</v>
      </c>
      <c r="H4218" t="s">
        <v>96</v>
      </c>
      <c r="I4218" t="s">
        <v>96</v>
      </c>
      <c r="J4218" t="s">
        <v>25</v>
      </c>
      <c r="K4218">
        <v>61091.71068398955</v>
      </c>
      <c r="L4218">
        <v>62885.564999999995</v>
      </c>
      <c r="M4218">
        <v>73793.724327944961</v>
      </c>
      <c r="N4218">
        <v>63596.609999999993</v>
      </c>
      <c r="O4218">
        <v>51240.78</v>
      </c>
      <c r="P4218">
        <v>50081.579999999994</v>
      </c>
      <c r="Q4218">
        <v>77723.324999999997</v>
      </c>
      <c r="S4218" t="s">
        <v>174</v>
      </c>
    </row>
    <row r="4219" spans="1:19" hidden="1" x14ac:dyDescent="0.2">
      <c r="A4219" t="str">
        <f t="shared" si="65"/>
        <v>AgenteparaatenciónconVideollamadaAgenteespecializadoIngeniería,arquitectura,urbanismoyafinesServicio7x24PlataNANA</v>
      </c>
      <c r="B4219" t="s">
        <v>4524</v>
      </c>
      <c r="C4219" t="s">
        <v>4340</v>
      </c>
      <c r="D4219" t="s">
        <v>298</v>
      </c>
      <c r="E4219" t="s">
        <v>608</v>
      </c>
      <c r="F4219" t="s">
        <v>91</v>
      </c>
      <c r="G4219" t="s">
        <v>2</v>
      </c>
      <c r="H4219" t="s">
        <v>96</v>
      </c>
      <c r="I4219" t="s">
        <v>96</v>
      </c>
      <c r="J4219" t="s">
        <v>260</v>
      </c>
      <c r="K4219">
        <v>22203772.980268575</v>
      </c>
      <c r="L4219">
        <v>31900223.519999996</v>
      </c>
      <c r="M4219">
        <v>34306684.132922165</v>
      </c>
      <c r="N4219">
        <v>29074076.324999999</v>
      </c>
      <c r="O4219">
        <v>29338580.924999997</v>
      </c>
      <c r="P4219">
        <v>40431155.129999995</v>
      </c>
      <c r="Q4219">
        <v>33254292.284999996</v>
      </c>
      <c r="S4219" t="s">
        <v>174</v>
      </c>
    </row>
    <row r="4220" spans="1:19" hidden="1" x14ac:dyDescent="0.2">
      <c r="A4220" t="str">
        <f t="shared" si="65"/>
        <v>AgenteparaatenciónconVideollamadaAgenteespecializadoIngeniería,arquitectura,urbanismoyafinesJornadaOrdinariaOroNANA</v>
      </c>
      <c r="B4220" t="s">
        <v>4525</v>
      </c>
      <c r="C4220" t="s">
        <v>4340</v>
      </c>
      <c r="D4220" t="s">
        <v>298</v>
      </c>
      <c r="E4220" t="s">
        <v>608</v>
      </c>
      <c r="F4220" t="s">
        <v>89</v>
      </c>
      <c r="G4220" t="s">
        <v>3</v>
      </c>
      <c r="H4220" t="s">
        <v>96</v>
      </c>
      <c r="I4220" t="s">
        <v>96</v>
      </c>
      <c r="J4220" t="s">
        <v>5</v>
      </c>
      <c r="K4220">
        <v>7120248.1480464134</v>
      </c>
      <c r="L4220">
        <v>7356359.7899999991</v>
      </c>
      <c r="M4220">
        <v>8767413.5201789103</v>
      </c>
      <c r="N4220">
        <v>7864146.3149999995</v>
      </c>
      <c r="O4220">
        <v>8113576.1399999997</v>
      </c>
      <c r="P4220">
        <v>7962003.4949999992</v>
      </c>
      <c r="Q4220">
        <v>9270364.5899999999</v>
      </c>
      <c r="S4220" t="s">
        <v>174</v>
      </c>
    </row>
    <row r="4221" spans="1:19" hidden="1" x14ac:dyDescent="0.2">
      <c r="A4221" t="str">
        <f t="shared" si="65"/>
        <v>AgenteparaatenciónconVideollamadaAgenteespecializadoIngeniería,arquitectura,urbanismoyafinesHoraextradiurnaOroNANA</v>
      </c>
      <c r="B4221" t="s">
        <v>4526</v>
      </c>
      <c r="C4221" t="s">
        <v>4340</v>
      </c>
      <c r="D4221" t="s">
        <v>298</v>
      </c>
      <c r="E4221" t="s">
        <v>608</v>
      </c>
      <c r="F4221" t="s">
        <v>172</v>
      </c>
      <c r="G4221" t="s">
        <v>3</v>
      </c>
      <c r="H4221" t="s">
        <v>96</v>
      </c>
      <c r="I4221" t="s">
        <v>96</v>
      </c>
      <c r="J4221" t="s">
        <v>25</v>
      </c>
      <c r="K4221">
        <v>35952.502630285955</v>
      </c>
      <c r="L4221">
        <v>40089.689999999995</v>
      </c>
      <c r="M4221">
        <v>47441.463553948292</v>
      </c>
      <c r="N4221">
        <v>31798.304999999997</v>
      </c>
      <c r="O4221">
        <v>32286.824999999997</v>
      </c>
      <c r="P4221">
        <v>36075.96</v>
      </c>
      <c r="Q4221">
        <v>52530.39</v>
      </c>
      <c r="S4221" t="s">
        <v>174</v>
      </c>
    </row>
    <row r="4222" spans="1:19" hidden="1" x14ac:dyDescent="0.2">
      <c r="A4222" t="str">
        <f t="shared" si="65"/>
        <v>AgenteparaatenciónconVideollamadaAgenteespecializadoIngeniería,arquitectura,urbanismoyafinesHoraextranocturna OroNANA</v>
      </c>
      <c r="B4222" t="s">
        <v>4527</v>
      </c>
      <c r="C4222" t="s">
        <v>4340</v>
      </c>
      <c r="D4222" t="s">
        <v>298</v>
      </c>
      <c r="E4222" t="s">
        <v>608</v>
      </c>
      <c r="F4222" t="s">
        <v>288</v>
      </c>
      <c r="G4222" t="s">
        <v>3</v>
      </c>
      <c r="H4222" t="s">
        <v>96</v>
      </c>
      <c r="I4222" t="s">
        <v>96</v>
      </c>
      <c r="J4222" t="s">
        <v>25</v>
      </c>
      <c r="K4222">
        <v>48522.10665713776</v>
      </c>
      <c r="L4222">
        <v>56125.979999999996</v>
      </c>
      <c r="M4222">
        <v>66418.048975527607</v>
      </c>
      <c r="N4222">
        <v>44517.42</v>
      </c>
      <c r="O4222">
        <v>44922.104999999996</v>
      </c>
      <c r="P4222">
        <v>46116.494999999995</v>
      </c>
      <c r="Q4222">
        <v>72911.61</v>
      </c>
      <c r="S4222" t="s">
        <v>174</v>
      </c>
    </row>
    <row r="4223" spans="1:19" hidden="1" x14ac:dyDescent="0.2">
      <c r="A4223" t="str">
        <f t="shared" si="65"/>
        <v>AgenteparaatenciónconVideollamadaAgenteespecializadoIngeniería,arquitectura,urbanismoyafinesHoraextradominicalyfestivoOroNANA</v>
      </c>
      <c r="B4223" t="s">
        <v>4528</v>
      </c>
      <c r="C4223" t="s">
        <v>4340</v>
      </c>
      <c r="D4223" t="s">
        <v>298</v>
      </c>
      <c r="E4223" t="s">
        <v>608</v>
      </c>
      <c r="F4223" t="s">
        <v>90</v>
      </c>
      <c r="G4223" t="s">
        <v>3</v>
      </c>
      <c r="H4223" t="s">
        <v>96</v>
      </c>
      <c r="I4223" t="s">
        <v>96</v>
      </c>
      <c r="J4223" t="s">
        <v>25</v>
      </c>
      <c r="K4223">
        <v>61091.71068398955</v>
      </c>
      <c r="L4223">
        <v>64144.124999999993</v>
      </c>
      <c r="M4223">
        <v>75906.341686317261</v>
      </c>
      <c r="N4223">
        <v>63596.609999999993</v>
      </c>
      <c r="O4223">
        <v>51240.78</v>
      </c>
      <c r="P4223">
        <v>51135.21</v>
      </c>
      <c r="Q4223">
        <v>81168.84</v>
      </c>
      <c r="S4223" t="s">
        <v>174</v>
      </c>
    </row>
    <row r="4224" spans="1:19" hidden="1" x14ac:dyDescent="0.2">
      <c r="A4224" t="str">
        <f t="shared" si="65"/>
        <v>AgenteparaatenciónconVideollamadaAgenteespecializadoIngeniería,arquitectura,urbanismoyafinesServicio7x24OroNANA</v>
      </c>
      <c r="B4224" t="s">
        <v>4529</v>
      </c>
      <c r="C4224" t="s">
        <v>4340</v>
      </c>
      <c r="D4224" t="s">
        <v>298</v>
      </c>
      <c r="E4224" t="s">
        <v>608</v>
      </c>
      <c r="F4224" t="s">
        <v>91</v>
      </c>
      <c r="G4224" t="s">
        <v>3</v>
      </c>
      <c r="H4224" t="s">
        <v>96</v>
      </c>
      <c r="I4224" t="s">
        <v>96</v>
      </c>
      <c r="J4224" t="s">
        <v>260</v>
      </c>
      <c r="K4224">
        <v>22203772.980268575</v>
      </c>
      <c r="L4224">
        <v>32538228.569999997</v>
      </c>
      <c r="M4224">
        <v>35288839.418720111</v>
      </c>
      <c r="N4224">
        <v>29175268.274999999</v>
      </c>
      <c r="O4224">
        <v>29338580.924999997</v>
      </c>
      <c r="P4224">
        <v>41282337.059999995</v>
      </c>
      <c r="Q4224">
        <v>34728547.32</v>
      </c>
      <c r="S4224" t="s">
        <v>174</v>
      </c>
    </row>
    <row r="4225" spans="1:19" hidden="1" x14ac:dyDescent="0.2">
      <c r="A4225" t="str">
        <f t="shared" si="65"/>
        <v>AgenteparaatenciónconVideollamadaAgenteespecializadoIngeniería,arquitectura,urbanismoyafinesJornadaOrdinariaPlatinoNANA</v>
      </c>
      <c r="B4225" t="s">
        <v>4530</v>
      </c>
      <c r="C4225" t="s">
        <v>4340</v>
      </c>
      <c r="D4225" t="s">
        <v>298</v>
      </c>
      <c r="E4225" t="s">
        <v>608</v>
      </c>
      <c r="F4225" t="s">
        <v>89</v>
      </c>
      <c r="G4225" t="s">
        <v>134</v>
      </c>
      <c r="H4225" t="s">
        <v>96</v>
      </c>
      <c r="I4225" t="s">
        <v>96</v>
      </c>
      <c r="J4225" t="s">
        <v>5</v>
      </c>
      <c r="K4225">
        <v>7120248.1480464134</v>
      </c>
      <c r="L4225">
        <v>7572723.4349999996</v>
      </c>
      <c r="M4225">
        <v>9025810.6177379712</v>
      </c>
      <c r="N4225">
        <v>7903856.1599999992</v>
      </c>
      <c r="O4225">
        <v>8113576.1399999997</v>
      </c>
      <c r="P4225">
        <v>8133228.7199999997</v>
      </c>
      <c r="Q4225">
        <v>9852766.334999999</v>
      </c>
      <c r="S4225" t="s">
        <v>174</v>
      </c>
    </row>
    <row r="4226" spans="1:19" hidden="1" x14ac:dyDescent="0.2">
      <c r="A4226" t="str">
        <f t="shared" ref="A4226:A4289" si="66">SUBSTITUTE(C4226&amp;D4226&amp;E4226&amp;F4226&amp;G4226&amp;H4226&amp;I4226," ","")</f>
        <v>AgenteparaatenciónconVideollamadaAgenteespecializadoIngeniería,arquitectura,urbanismoyafinesHoraextradiurnaPlatinoNANA</v>
      </c>
      <c r="B4226" t="s">
        <v>4531</v>
      </c>
      <c r="C4226" t="s">
        <v>4340</v>
      </c>
      <c r="D4226" t="s">
        <v>298</v>
      </c>
      <c r="E4226" t="s">
        <v>608</v>
      </c>
      <c r="F4226" t="s">
        <v>172</v>
      </c>
      <c r="G4226" t="s">
        <v>134</v>
      </c>
      <c r="H4226" t="s">
        <v>96</v>
      </c>
      <c r="I4226" t="s">
        <v>96</v>
      </c>
      <c r="J4226" t="s">
        <v>25</v>
      </c>
      <c r="K4226">
        <v>35952.502630285955</v>
      </c>
      <c r="L4226">
        <v>41268.555</v>
      </c>
      <c r="M4226">
        <v>48839.679396976542</v>
      </c>
      <c r="N4226">
        <v>31798.304999999997</v>
      </c>
      <c r="O4226">
        <v>32286.824999999997</v>
      </c>
      <c r="P4226">
        <v>36851.174999999996</v>
      </c>
      <c r="Q4226">
        <v>55831.004999999997</v>
      </c>
      <c r="S4226" t="s">
        <v>174</v>
      </c>
    </row>
    <row r="4227" spans="1:19" hidden="1" x14ac:dyDescent="0.2">
      <c r="A4227" t="str">
        <f t="shared" si="66"/>
        <v>AgenteparaatenciónconVideollamadaAgenteespecializadoIngeniería,arquitectura,urbanismoyafinesHoraextranocturna PlatinoNANA</v>
      </c>
      <c r="B4227" t="s">
        <v>4532</v>
      </c>
      <c r="C4227" t="s">
        <v>4340</v>
      </c>
      <c r="D4227" t="s">
        <v>298</v>
      </c>
      <c r="E4227" t="s">
        <v>608</v>
      </c>
      <c r="F4227" t="s">
        <v>288</v>
      </c>
      <c r="G4227" t="s">
        <v>134</v>
      </c>
      <c r="H4227" t="s">
        <v>96</v>
      </c>
      <c r="I4227" t="s">
        <v>96</v>
      </c>
      <c r="J4227" t="s">
        <v>25</v>
      </c>
      <c r="K4227">
        <v>48522.10665713776</v>
      </c>
      <c r="L4227">
        <v>57776.804999999993</v>
      </c>
      <c r="M4227">
        <v>68375.551155767156</v>
      </c>
      <c r="N4227">
        <v>44517.42</v>
      </c>
      <c r="O4227">
        <v>44922.104999999996</v>
      </c>
      <c r="P4227">
        <v>47108.024999999994</v>
      </c>
      <c r="Q4227">
        <v>77491.485000000001</v>
      </c>
      <c r="S4227" t="s">
        <v>174</v>
      </c>
    </row>
    <row r="4228" spans="1:19" hidden="1" x14ac:dyDescent="0.2">
      <c r="A4228" t="str">
        <f t="shared" si="66"/>
        <v>AgenteparaatenciónconVideollamadaAgenteespecializadoIngeniería,arquitectura,urbanismoyafinesHoraextradominicalyfestivoPlatinoNANA</v>
      </c>
      <c r="B4228" t="s">
        <v>4533</v>
      </c>
      <c r="C4228" t="s">
        <v>4340</v>
      </c>
      <c r="D4228" t="s">
        <v>298</v>
      </c>
      <c r="E4228" t="s">
        <v>608</v>
      </c>
      <c r="F4228" t="s">
        <v>90</v>
      </c>
      <c r="G4228" t="s">
        <v>134</v>
      </c>
      <c r="H4228" t="s">
        <v>96</v>
      </c>
      <c r="I4228" t="s">
        <v>96</v>
      </c>
      <c r="J4228" t="s">
        <v>25</v>
      </c>
      <c r="K4228">
        <v>61091.71068398955</v>
      </c>
      <c r="L4228">
        <v>66029.89499999999</v>
      </c>
      <c r="M4228">
        <v>78143.48703516247</v>
      </c>
      <c r="N4228">
        <v>63596.609999999993</v>
      </c>
      <c r="O4228">
        <v>51240.78</v>
      </c>
      <c r="P4228">
        <v>52235.414999999994</v>
      </c>
      <c r="Q4228">
        <v>86268.284999999989</v>
      </c>
      <c r="S4228" t="s">
        <v>174</v>
      </c>
    </row>
    <row r="4229" spans="1:19" hidden="1" x14ac:dyDescent="0.2">
      <c r="A4229" t="str">
        <f t="shared" si="66"/>
        <v>AgenteparaatenciónconVideollamadaAgenteespecializadoIngeniería,arquitectura,urbanismoyafinesServicio7x24PlatinoNANA</v>
      </c>
      <c r="B4229" t="s">
        <v>4534</v>
      </c>
      <c r="C4229" t="s">
        <v>4340</v>
      </c>
      <c r="D4229" t="s">
        <v>298</v>
      </c>
      <c r="E4229" t="s">
        <v>608</v>
      </c>
      <c r="F4229" t="s">
        <v>91</v>
      </c>
      <c r="G4229" t="s">
        <v>134</v>
      </c>
      <c r="H4229" t="s">
        <v>96</v>
      </c>
      <c r="I4229" t="s">
        <v>96</v>
      </c>
      <c r="J4229" t="s">
        <v>260</v>
      </c>
      <c r="K4229">
        <v>22203772.980268575</v>
      </c>
      <c r="L4229">
        <v>33495235.109999996</v>
      </c>
      <c r="M4229">
        <v>36328887.736395329</v>
      </c>
      <c r="N4229">
        <v>29276460.224999998</v>
      </c>
      <c r="O4229">
        <v>29338580.924999997</v>
      </c>
      <c r="P4229">
        <v>42170129.009999998</v>
      </c>
      <c r="Q4229">
        <v>36910331.459999993</v>
      </c>
      <c r="S4229" t="s">
        <v>174</v>
      </c>
    </row>
    <row r="4230" spans="1:19" hidden="1" x14ac:dyDescent="0.2">
      <c r="A4230" t="str">
        <f t="shared" si="66"/>
        <v>AgenteparaatenciónconVideollamadaAgenteespecializadoBellasartesyafinesJornadaOrdinariaPlataNANA</v>
      </c>
      <c r="B4230" t="s">
        <v>4535</v>
      </c>
      <c r="C4230" t="s">
        <v>4340</v>
      </c>
      <c r="D4230" t="s">
        <v>298</v>
      </c>
      <c r="E4230" t="s">
        <v>624</v>
      </c>
      <c r="F4230" t="s">
        <v>89</v>
      </c>
      <c r="G4230" t="s">
        <v>2</v>
      </c>
      <c r="H4230" t="s">
        <v>96</v>
      </c>
      <c r="I4230" t="s">
        <v>96</v>
      </c>
      <c r="J4230" t="s">
        <v>5</v>
      </c>
      <c r="K4230">
        <v>7120248.1480464134</v>
      </c>
      <c r="L4230">
        <v>7212117.0149999997</v>
      </c>
      <c r="M4230">
        <v>8523399.7845769357</v>
      </c>
      <c r="N4230">
        <v>7824436.4699999997</v>
      </c>
      <c r="O4230">
        <v>8113576.1399999997</v>
      </c>
      <c r="P4230">
        <v>7797838.004999999</v>
      </c>
      <c r="Q4230">
        <v>8876830.6799999997</v>
      </c>
      <c r="S4230" t="s">
        <v>174</v>
      </c>
    </row>
    <row r="4231" spans="1:19" hidden="1" x14ac:dyDescent="0.2">
      <c r="A4231" t="str">
        <f t="shared" si="66"/>
        <v>AgenteparaatenciónconVideollamadaAgenteespecializadoBellasartesyafinesHoraextradiurnaPlataNANA</v>
      </c>
      <c r="B4231" t="s">
        <v>4536</v>
      </c>
      <c r="C4231" t="s">
        <v>4340</v>
      </c>
      <c r="D4231" t="s">
        <v>298</v>
      </c>
      <c r="E4231" t="s">
        <v>624</v>
      </c>
      <c r="F4231" t="s">
        <v>172</v>
      </c>
      <c r="G4231" t="s">
        <v>2</v>
      </c>
      <c r="H4231" t="s">
        <v>96</v>
      </c>
      <c r="I4231" t="s">
        <v>96</v>
      </c>
      <c r="J4231" t="s">
        <v>25</v>
      </c>
      <c r="K4231">
        <v>35952.502630285955</v>
      </c>
      <c r="L4231">
        <v>39303.089999999997</v>
      </c>
      <c r="M4231">
        <v>46121.077704965603</v>
      </c>
      <c r="N4231">
        <v>31798.304999999997</v>
      </c>
      <c r="O4231">
        <v>32286.824999999997</v>
      </c>
      <c r="P4231">
        <v>35331.794999999998</v>
      </c>
      <c r="Q4231">
        <v>50300.999999999993</v>
      </c>
      <c r="S4231" t="s">
        <v>174</v>
      </c>
    </row>
    <row r="4232" spans="1:19" hidden="1" x14ac:dyDescent="0.2">
      <c r="A4232" t="str">
        <f t="shared" si="66"/>
        <v>AgenteparaatenciónconVideollamadaAgenteespecializadoBellasartesyafinesHoraextranocturna PlataNANA</v>
      </c>
      <c r="B4232" t="s">
        <v>4537</v>
      </c>
      <c r="C4232" t="s">
        <v>4340</v>
      </c>
      <c r="D4232" t="s">
        <v>298</v>
      </c>
      <c r="E4232" t="s">
        <v>624</v>
      </c>
      <c r="F4232" t="s">
        <v>288</v>
      </c>
      <c r="G4232" t="s">
        <v>2</v>
      </c>
      <c r="H4232" t="s">
        <v>96</v>
      </c>
      <c r="I4232" t="s">
        <v>96</v>
      </c>
      <c r="J4232" t="s">
        <v>25</v>
      </c>
      <c r="K4232">
        <v>48522.10665713776</v>
      </c>
      <c r="L4232">
        <v>55024.74</v>
      </c>
      <c r="M4232">
        <v>64569.508786951839</v>
      </c>
      <c r="N4232">
        <v>44517.42</v>
      </c>
      <c r="O4232">
        <v>44922.104999999996</v>
      </c>
      <c r="P4232">
        <v>45165.329999999994</v>
      </c>
      <c r="Q4232">
        <v>69815.924999999988</v>
      </c>
      <c r="S4232" t="s">
        <v>174</v>
      </c>
    </row>
    <row r="4233" spans="1:19" hidden="1" x14ac:dyDescent="0.2">
      <c r="A4233" t="str">
        <f t="shared" si="66"/>
        <v>AgenteparaatenciónconVideollamadaAgenteespecializadoBellasartesyafinesHoraextradominicalyfestivoPlataNANA</v>
      </c>
      <c r="B4233" t="s">
        <v>4538</v>
      </c>
      <c r="C4233" t="s">
        <v>4340</v>
      </c>
      <c r="D4233" t="s">
        <v>298</v>
      </c>
      <c r="E4233" t="s">
        <v>624</v>
      </c>
      <c r="F4233" t="s">
        <v>90</v>
      </c>
      <c r="G4233" t="s">
        <v>2</v>
      </c>
      <c r="H4233" t="s">
        <v>96</v>
      </c>
      <c r="I4233" t="s">
        <v>96</v>
      </c>
      <c r="J4233" t="s">
        <v>25</v>
      </c>
      <c r="K4233">
        <v>61091.71068398955</v>
      </c>
      <c r="L4233">
        <v>62885.564999999995</v>
      </c>
      <c r="M4233">
        <v>73793.724327944961</v>
      </c>
      <c r="N4233">
        <v>63596.609999999993</v>
      </c>
      <c r="O4233">
        <v>51240.78</v>
      </c>
      <c r="P4233">
        <v>50081.579999999994</v>
      </c>
      <c r="Q4233">
        <v>77723.324999999997</v>
      </c>
      <c r="S4233" t="s">
        <v>174</v>
      </c>
    </row>
    <row r="4234" spans="1:19" hidden="1" x14ac:dyDescent="0.2">
      <c r="A4234" t="str">
        <f t="shared" si="66"/>
        <v>AgenteparaatenciónconVideollamadaAgenteespecializadoBellasartesyafinesServicio7x24PlataNANA</v>
      </c>
      <c r="B4234" t="s">
        <v>4539</v>
      </c>
      <c r="C4234" t="s">
        <v>4340</v>
      </c>
      <c r="D4234" t="s">
        <v>298</v>
      </c>
      <c r="E4234" t="s">
        <v>624</v>
      </c>
      <c r="F4234" t="s">
        <v>91</v>
      </c>
      <c r="G4234" t="s">
        <v>2</v>
      </c>
      <c r="H4234" t="s">
        <v>96</v>
      </c>
      <c r="I4234" t="s">
        <v>96</v>
      </c>
      <c r="J4234" t="s">
        <v>260</v>
      </c>
      <c r="K4234">
        <v>22203772.980268575</v>
      </c>
      <c r="L4234">
        <v>31900223.519999996</v>
      </c>
      <c r="M4234">
        <v>34306684.132922165</v>
      </c>
      <c r="N4234">
        <v>29074076.324999999</v>
      </c>
      <c r="O4234">
        <v>29338580.924999997</v>
      </c>
      <c r="P4234">
        <v>40431155.129999995</v>
      </c>
      <c r="Q4234">
        <v>33254292.284999996</v>
      </c>
      <c r="S4234" t="s">
        <v>174</v>
      </c>
    </row>
    <row r="4235" spans="1:19" hidden="1" x14ac:dyDescent="0.2">
      <c r="A4235" t="str">
        <f t="shared" si="66"/>
        <v>AgenteparaatenciónconVideollamadaAgenteespecializadoBellasartesyafinesJornadaOrdinariaOroNANA</v>
      </c>
      <c r="B4235" t="s">
        <v>4540</v>
      </c>
      <c r="C4235" t="s">
        <v>4340</v>
      </c>
      <c r="D4235" t="s">
        <v>298</v>
      </c>
      <c r="E4235" t="s">
        <v>624</v>
      </c>
      <c r="F4235" t="s">
        <v>89</v>
      </c>
      <c r="G4235" t="s">
        <v>3</v>
      </c>
      <c r="H4235" t="s">
        <v>96</v>
      </c>
      <c r="I4235" t="s">
        <v>96</v>
      </c>
      <c r="J4235" t="s">
        <v>5</v>
      </c>
      <c r="K4235">
        <v>7120248.1480464134</v>
      </c>
      <c r="L4235">
        <v>7356359.7899999991</v>
      </c>
      <c r="M4235">
        <v>8767413.5201789103</v>
      </c>
      <c r="N4235">
        <v>7864146.3149999995</v>
      </c>
      <c r="O4235">
        <v>8113576.1399999997</v>
      </c>
      <c r="P4235">
        <v>7962003.4949999992</v>
      </c>
      <c r="Q4235">
        <v>9270364.5899999999</v>
      </c>
      <c r="S4235" t="s">
        <v>174</v>
      </c>
    </row>
    <row r="4236" spans="1:19" hidden="1" x14ac:dyDescent="0.2">
      <c r="A4236" t="str">
        <f t="shared" si="66"/>
        <v>AgenteparaatenciónconVideollamadaAgenteespecializadoBellasartesyafinesHoraextradiurnaOroNANA</v>
      </c>
      <c r="B4236" t="s">
        <v>4541</v>
      </c>
      <c r="C4236" t="s">
        <v>4340</v>
      </c>
      <c r="D4236" t="s">
        <v>298</v>
      </c>
      <c r="E4236" t="s">
        <v>624</v>
      </c>
      <c r="F4236" t="s">
        <v>172</v>
      </c>
      <c r="G4236" t="s">
        <v>3</v>
      </c>
      <c r="H4236" t="s">
        <v>96</v>
      </c>
      <c r="I4236" t="s">
        <v>96</v>
      </c>
      <c r="J4236" t="s">
        <v>25</v>
      </c>
      <c r="K4236">
        <v>35952.502630285955</v>
      </c>
      <c r="L4236">
        <v>40089.689999999995</v>
      </c>
      <c r="M4236">
        <v>47441.463553948292</v>
      </c>
      <c r="N4236">
        <v>31798.304999999997</v>
      </c>
      <c r="O4236">
        <v>32286.824999999997</v>
      </c>
      <c r="P4236">
        <v>36075.96</v>
      </c>
      <c r="Q4236">
        <v>52530.39</v>
      </c>
      <c r="S4236" t="s">
        <v>174</v>
      </c>
    </row>
    <row r="4237" spans="1:19" hidden="1" x14ac:dyDescent="0.2">
      <c r="A4237" t="str">
        <f t="shared" si="66"/>
        <v>AgenteparaatenciónconVideollamadaAgenteespecializadoBellasartesyafinesHoraextranocturna OroNANA</v>
      </c>
      <c r="B4237" t="s">
        <v>4542</v>
      </c>
      <c r="C4237" t="s">
        <v>4340</v>
      </c>
      <c r="D4237" t="s">
        <v>298</v>
      </c>
      <c r="E4237" t="s">
        <v>624</v>
      </c>
      <c r="F4237" t="s">
        <v>288</v>
      </c>
      <c r="G4237" t="s">
        <v>3</v>
      </c>
      <c r="H4237" t="s">
        <v>96</v>
      </c>
      <c r="I4237" t="s">
        <v>96</v>
      </c>
      <c r="J4237" t="s">
        <v>25</v>
      </c>
      <c r="K4237">
        <v>48522.10665713776</v>
      </c>
      <c r="L4237">
        <v>56125.979999999996</v>
      </c>
      <c r="M4237">
        <v>66418.048975527607</v>
      </c>
      <c r="N4237">
        <v>44517.42</v>
      </c>
      <c r="O4237">
        <v>44922.104999999996</v>
      </c>
      <c r="P4237">
        <v>46116.494999999995</v>
      </c>
      <c r="Q4237">
        <v>72911.61</v>
      </c>
      <c r="S4237" t="s">
        <v>174</v>
      </c>
    </row>
    <row r="4238" spans="1:19" hidden="1" x14ac:dyDescent="0.2">
      <c r="A4238" t="str">
        <f t="shared" si="66"/>
        <v>AgenteparaatenciónconVideollamadaAgenteespecializadoBellasartesyafinesHoraextradominicalyfestivoOroNANA</v>
      </c>
      <c r="B4238" t="s">
        <v>4543</v>
      </c>
      <c r="C4238" t="s">
        <v>4340</v>
      </c>
      <c r="D4238" t="s">
        <v>298</v>
      </c>
      <c r="E4238" t="s">
        <v>624</v>
      </c>
      <c r="F4238" t="s">
        <v>90</v>
      </c>
      <c r="G4238" t="s">
        <v>3</v>
      </c>
      <c r="H4238" t="s">
        <v>96</v>
      </c>
      <c r="I4238" t="s">
        <v>96</v>
      </c>
      <c r="J4238" t="s">
        <v>25</v>
      </c>
      <c r="K4238">
        <v>61091.71068398955</v>
      </c>
      <c r="L4238">
        <v>64144.124999999993</v>
      </c>
      <c r="M4238">
        <v>75906.341686317261</v>
      </c>
      <c r="N4238">
        <v>63596.609999999993</v>
      </c>
      <c r="O4238">
        <v>51240.78</v>
      </c>
      <c r="P4238">
        <v>51135.21</v>
      </c>
      <c r="Q4238">
        <v>81168.84</v>
      </c>
      <c r="S4238" t="s">
        <v>174</v>
      </c>
    </row>
    <row r="4239" spans="1:19" hidden="1" x14ac:dyDescent="0.2">
      <c r="A4239" t="str">
        <f t="shared" si="66"/>
        <v>AgenteparaatenciónconVideollamadaAgenteespecializadoBellasartesyafinesServicio7x24OroNANA</v>
      </c>
      <c r="B4239" t="s">
        <v>4544</v>
      </c>
      <c r="C4239" t="s">
        <v>4340</v>
      </c>
      <c r="D4239" t="s">
        <v>298</v>
      </c>
      <c r="E4239" t="s">
        <v>624</v>
      </c>
      <c r="F4239" t="s">
        <v>91</v>
      </c>
      <c r="G4239" t="s">
        <v>3</v>
      </c>
      <c r="H4239" t="s">
        <v>96</v>
      </c>
      <c r="I4239" t="s">
        <v>96</v>
      </c>
      <c r="J4239" t="s">
        <v>260</v>
      </c>
      <c r="K4239">
        <v>22203772.980268575</v>
      </c>
      <c r="L4239">
        <v>32538228.569999997</v>
      </c>
      <c r="M4239">
        <v>35288839.418720111</v>
      </c>
      <c r="N4239">
        <v>29175268.274999999</v>
      </c>
      <c r="O4239">
        <v>29338580.924999997</v>
      </c>
      <c r="P4239">
        <v>41282337.059999995</v>
      </c>
      <c r="Q4239">
        <v>34728547.32</v>
      </c>
      <c r="S4239" t="s">
        <v>174</v>
      </c>
    </row>
    <row r="4240" spans="1:19" hidden="1" x14ac:dyDescent="0.2">
      <c r="A4240" t="str">
        <f t="shared" si="66"/>
        <v>AgenteparaatenciónconVideollamadaAgenteespecializadoBellasartesyafinesJornadaOrdinariaPlatinoNANA</v>
      </c>
      <c r="B4240" t="s">
        <v>4545</v>
      </c>
      <c r="C4240" t="s">
        <v>4340</v>
      </c>
      <c r="D4240" t="s">
        <v>298</v>
      </c>
      <c r="E4240" t="s">
        <v>624</v>
      </c>
      <c r="F4240" t="s">
        <v>89</v>
      </c>
      <c r="G4240" t="s">
        <v>134</v>
      </c>
      <c r="H4240" t="s">
        <v>96</v>
      </c>
      <c r="I4240" t="s">
        <v>96</v>
      </c>
      <c r="J4240" t="s">
        <v>5</v>
      </c>
      <c r="K4240">
        <v>7120248.1480464134</v>
      </c>
      <c r="L4240">
        <v>7572723.4349999996</v>
      </c>
      <c r="M4240">
        <v>9025810.6177379712</v>
      </c>
      <c r="N4240">
        <v>7903856.1599999992</v>
      </c>
      <c r="O4240">
        <v>8113576.1399999997</v>
      </c>
      <c r="P4240">
        <v>8133228.7199999997</v>
      </c>
      <c r="Q4240">
        <v>9852766.334999999</v>
      </c>
      <c r="S4240" t="s">
        <v>174</v>
      </c>
    </row>
    <row r="4241" spans="1:19" hidden="1" x14ac:dyDescent="0.2">
      <c r="A4241" t="str">
        <f t="shared" si="66"/>
        <v>AgenteparaatenciónconVideollamadaAgenteespecializadoBellasartesyafinesHoraextradiurnaPlatinoNANA</v>
      </c>
      <c r="B4241" t="s">
        <v>4546</v>
      </c>
      <c r="C4241" t="s">
        <v>4340</v>
      </c>
      <c r="D4241" t="s">
        <v>298</v>
      </c>
      <c r="E4241" t="s">
        <v>624</v>
      </c>
      <c r="F4241" t="s">
        <v>172</v>
      </c>
      <c r="G4241" t="s">
        <v>134</v>
      </c>
      <c r="H4241" t="s">
        <v>96</v>
      </c>
      <c r="I4241" t="s">
        <v>96</v>
      </c>
      <c r="J4241" t="s">
        <v>25</v>
      </c>
      <c r="K4241">
        <v>35952.502630285955</v>
      </c>
      <c r="L4241">
        <v>41268.555</v>
      </c>
      <c r="M4241">
        <v>48839.679396976542</v>
      </c>
      <c r="N4241">
        <v>31798.304999999997</v>
      </c>
      <c r="O4241">
        <v>32286.824999999997</v>
      </c>
      <c r="P4241">
        <v>36851.174999999996</v>
      </c>
      <c r="Q4241">
        <v>55831.004999999997</v>
      </c>
      <c r="S4241" t="s">
        <v>174</v>
      </c>
    </row>
    <row r="4242" spans="1:19" hidden="1" x14ac:dyDescent="0.2">
      <c r="A4242" t="str">
        <f t="shared" si="66"/>
        <v>AgenteparaatenciónconVideollamadaAgenteespecializadoBellasartesyafinesHoraextranocturna PlatinoNANA</v>
      </c>
      <c r="B4242" t="s">
        <v>4547</v>
      </c>
      <c r="C4242" t="s">
        <v>4340</v>
      </c>
      <c r="D4242" t="s">
        <v>298</v>
      </c>
      <c r="E4242" t="s">
        <v>624</v>
      </c>
      <c r="F4242" t="s">
        <v>288</v>
      </c>
      <c r="G4242" t="s">
        <v>134</v>
      </c>
      <c r="H4242" t="s">
        <v>96</v>
      </c>
      <c r="I4242" t="s">
        <v>96</v>
      </c>
      <c r="J4242" t="s">
        <v>25</v>
      </c>
      <c r="K4242">
        <v>48522.10665713776</v>
      </c>
      <c r="L4242">
        <v>57776.804999999993</v>
      </c>
      <c r="M4242">
        <v>68375.551155767156</v>
      </c>
      <c r="N4242">
        <v>44517.42</v>
      </c>
      <c r="O4242">
        <v>44922.104999999996</v>
      </c>
      <c r="P4242">
        <v>47108.024999999994</v>
      </c>
      <c r="Q4242">
        <v>77491.485000000001</v>
      </c>
      <c r="S4242" t="s">
        <v>174</v>
      </c>
    </row>
    <row r="4243" spans="1:19" hidden="1" x14ac:dyDescent="0.2">
      <c r="A4243" t="str">
        <f t="shared" si="66"/>
        <v>AgenteparaatenciónconVideollamadaAgenteespecializadoBellasartesyafinesHoraextradominicalyfestivoPlatinoNANA</v>
      </c>
      <c r="B4243" t="s">
        <v>4548</v>
      </c>
      <c r="C4243" t="s">
        <v>4340</v>
      </c>
      <c r="D4243" t="s">
        <v>298</v>
      </c>
      <c r="E4243" t="s">
        <v>624</v>
      </c>
      <c r="F4243" t="s">
        <v>90</v>
      </c>
      <c r="G4243" t="s">
        <v>134</v>
      </c>
      <c r="H4243" t="s">
        <v>96</v>
      </c>
      <c r="I4243" t="s">
        <v>96</v>
      </c>
      <c r="J4243" t="s">
        <v>25</v>
      </c>
      <c r="K4243">
        <v>61091.71068398955</v>
      </c>
      <c r="L4243">
        <v>66029.89499999999</v>
      </c>
      <c r="M4243">
        <v>78143.48703516247</v>
      </c>
      <c r="N4243">
        <v>63596.609999999993</v>
      </c>
      <c r="O4243">
        <v>51240.78</v>
      </c>
      <c r="P4243">
        <v>52235.414999999994</v>
      </c>
      <c r="Q4243">
        <v>86268.284999999989</v>
      </c>
      <c r="S4243" t="s">
        <v>174</v>
      </c>
    </row>
    <row r="4244" spans="1:19" hidden="1" x14ac:dyDescent="0.2">
      <c r="A4244" t="str">
        <f t="shared" si="66"/>
        <v>AgenteparaatenciónconVideollamadaAgenteespecializadoBellasartesyafinesServicio7x24PlatinoNANA</v>
      </c>
      <c r="B4244" t="s">
        <v>4549</v>
      </c>
      <c r="C4244" t="s">
        <v>4340</v>
      </c>
      <c r="D4244" t="s">
        <v>298</v>
      </c>
      <c r="E4244" t="s">
        <v>624</v>
      </c>
      <c r="F4244" t="s">
        <v>91</v>
      </c>
      <c r="G4244" t="s">
        <v>134</v>
      </c>
      <c r="H4244" t="s">
        <v>96</v>
      </c>
      <c r="I4244" t="s">
        <v>96</v>
      </c>
      <c r="J4244" t="s">
        <v>260</v>
      </c>
      <c r="K4244">
        <v>22203772.980268575</v>
      </c>
      <c r="L4244">
        <v>33495235.109999996</v>
      </c>
      <c r="M4244">
        <v>36328887.736395329</v>
      </c>
      <c r="N4244">
        <v>29276460.224999998</v>
      </c>
      <c r="O4244">
        <v>29338580.924999997</v>
      </c>
      <c r="P4244">
        <v>42170129.009999998</v>
      </c>
      <c r="Q4244">
        <v>36910331.459999993</v>
      </c>
      <c r="S4244" t="s">
        <v>174</v>
      </c>
    </row>
    <row r="4245" spans="1:19" hidden="1" x14ac:dyDescent="0.2">
      <c r="A4245" t="str">
        <f t="shared" si="66"/>
        <v>AgenteparaatenciónconVideollamadaAgenteespecializadoMatemáticas,cienciasnaturalesyafinesJornadaOrdinariaPlataNANA</v>
      </c>
      <c r="B4245" t="s">
        <v>4550</v>
      </c>
      <c r="C4245" t="s">
        <v>4340</v>
      </c>
      <c r="D4245" t="s">
        <v>298</v>
      </c>
      <c r="E4245" t="s">
        <v>640</v>
      </c>
      <c r="F4245" t="s">
        <v>89</v>
      </c>
      <c r="G4245" t="s">
        <v>2</v>
      </c>
      <c r="H4245" t="s">
        <v>96</v>
      </c>
      <c r="I4245" t="s">
        <v>96</v>
      </c>
      <c r="J4245" t="s">
        <v>5</v>
      </c>
      <c r="K4245">
        <v>7120248.1480464134</v>
      </c>
      <c r="L4245">
        <v>7212117.0149999997</v>
      </c>
      <c r="M4245">
        <v>8523399.7845769357</v>
      </c>
      <c r="N4245">
        <v>7824436.4699999997</v>
      </c>
      <c r="O4245">
        <v>8113576.1399999997</v>
      </c>
      <c r="P4245">
        <v>7797838.004999999</v>
      </c>
      <c r="Q4245">
        <v>8876830.6799999997</v>
      </c>
      <c r="S4245" t="s">
        <v>174</v>
      </c>
    </row>
    <row r="4246" spans="1:19" hidden="1" x14ac:dyDescent="0.2">
      <c r="A4246" t="str">
        <f t="shared" si="66"/>
        <v>AgenteparaatenciónconVideollamadaAgenteespecializadoMatemáticas,cienciasnaturalesyafinesHoraextradiurnaPlataNANA</v>
      </c>
      <c r="B4246" t="s">
        <v>4551</v>
      </c>
      <c r="C4246" t="s">
        <v>4340</v>
      </c>
      <c r="D4246" t="s">
        <v>298</v>
      </c>
      <c r="E4246" t="s">
        <v>640</v>
      </c>
      <c r="F4246" t="s">
        <v>172</v>
      </c>
      <c r="G4246" t="s">
        <v>2</v>
      </c>
      <c r="H4246" t="s">
        <v>96</v>
      </c>
      <c r="I4246" t="s">
        <v>96</v>
      </c>
      <c r="J4246" t="s">
        <v>25</v>
      </c>
      <c r="K4246">
        <v>35952.502630285955</v>
      </c>
      <c r="L4246">
        <v>39303.089999999997</v>
      </c>
      <c r="M4246">
        <v>46121.077704965603</v>
      </c>
      <c r="N4246">
        <v>31798.304999999997</v>
      </c>
      <c r="O4246">
        <v>32286.824999999997</v>
      </c>
      <c r="P4246">
        <v>35331.794999999998</v>
      </c>
      <c r="Q4246">
        <v>50300.999999999993</v>
      </c>
      <c r="S4246" t="s">
        <v>174</v>
      </c>
    </row>
    <row r="4247" spans="1:19" hidden="1" x14ac:dyDescent="0.2">
      <c r="A4247" t="str">
        <f t="shared" si="66"/>
        <v>AgenteparaatenciónconVideollamadaAgenteespecializadoMatemáticas,cienciasnaturalesyafinesHoraextranocturna PlataNANA</v>
      </c>
      <c r="B4247" t="s">
        <v>4552</v>
      </c>
      <c r="C4247" t="s">
        <v>4340</v>
      </c>
      <c r="D4247" t="s">
        <v>298</v>
      </c>
      <c r="E4247" t="s">
        <v>640</v>
      </c>
      <c r="F4247" t="s">
        <v>288</v>
      </c>
      <c r="G4247" t="s">
        <v>2</v>
      </c>
      <c r="H4247" t="s">
        <v>96</v>
      </c>
      <c r="I4247" t="s">
        <v>96</v>
      </c>
      <c r="J4247" t="s">
        <v>25</v>
      </c>
      <c r="K4247">
        <v>48522.10665713776</v>
      </c>
      <c r="L4247">
        <v>55024.74</v>
      </c>
      <c r="M4247">
        <v>64569.508786951839</v>
      </c>
      <c r="N4247">
        <v>44517.42</v>
      </c>
      <c r="O4247">
        <v>44922.104999999996</v>
      </c>
      <c r="P4247">
        <v>45165.329999999994</v>
      </c>
      <c r="Q4247">
        <v>69815.924999999988</v>
      </c>
      <c r="S4247" t="s">
        <v>174</v>
      </c>
    </row>
    <row r="4248" spans="1:19" hidden="1" x14ac:dyDescent="0.2">
      <c r="A4248" t="str">
        <f t="shared" si="66"/>
        <v>AgenteparaatenciónconVideollamadaAgenteespecializadoMatemáticas,cienciasnaturalesyafinesHoraextradominicalyfestivoPlataNANA</v>
      </c>
      <c r="B4248" t="s">
        <v>4553</v>
      </c>
      <c r="C4248" t="s">
        <v>4340</v>
      </c>
      <c r="D4248" t="s">
        <v>298</v>
      </c>
      <c r="E4248" t="s">
        <v>640</v>
      </c>
      <c r="F4248" t="s">
        <v>90</v>
      </c>
      <c r="G4248" t="s">
        <v>2</v>
      </c>
      <c r="H4248" t="s">
        <v>96</v>
      </c>
      <c r="I4248" t="s">
        <v>96</v>
      </c>
      <c r="J4248" t="s">
        <v>25</v>
      </c>
      <c r="K4248">
        <v>61091.71068398955</v>
      </c>
      <c r="L4248">
        <v>62885.564999999995</v>
      </c>
      <c r="M4248">
        <v>73793.724327944961</v>
      </c>
      <c r="N4248">
        <v>63596.609999999993</v>
      </c>
      <c r="O4248">
        <v>51240.78</v>
      </c>
      <c r="P4248">
        <v>50081.579999999994</v>
      </c>
      <c r="Q4248">
        <v>77723.324999999997</v>
      </c>
      <c r="S4248" t="s">
        <v>174</v>
      </c>
    </row>
    <row r="4249" spans="1:19" hidden="1" x14ac:dyDescent="0.2">
      <c r="A4249" t="str">
        <f t="shared" si="66"/>
        <v>AgenteparaatenciónconVideollamadaAgenteespecializadoMatemáticas,cienciasnaturalesyafinesServicio7x24PlataNANA</v>
      </c>
      <c r="B4249" t="s">
        <v>4554</v>
      </c>
      <c r="C4249" t="s">
        <v>4340</v>
      </c>
      <c r="D4249" t="s">
        <v>298</v>
      </c>
      <c r="E4249" t="s">
        <v>640</v>
      </c>
      <c r="F4249" t="s">
        <v>91</v>
      </c>
      <c r="G4249" t="s">
        <v>2</v>
      </c>
      <c r="H4249" t="s">
        <v>96</v>
      </c>
      <c r="I4249" t="s">
        <v>96</v>
      </c>
      <c r="J4249" t="s">
        <v>260</v>
      </c>
      <c r="K4249">
        <v>22203772.980268575</v>
      </c>
      <c r="L4249">
        <v>31900223.519999996</v>
      </c>
      <c r="M4249">
        <v>34306684.132922165</v>
      </c>
      <c r="N4249">
        <v>29074076.324999999</v>
      </c>
      <c r="O4249">
        <v>29338580.924999997</v>
      </c>
      <c r="P4249">
        <v>40431155.129999995</v>
      </c>
      <c r="Q4249">
        <v>33254292.284999996</v>
      </c>
      <c r="S4249" t="s">
        <v>174</v>
      </c>
    </row>
    <row r="4250" spans="1:19" hidden="1" x14ac:dyDescent="0.2">
      <c r="A4250" t="str">
        <f t="shared" si="66"/>
        <v>AgenteparaatenciónconVideollamadaAgenteespecializadoMatemáticas,cienciasnaturalesyafinesJornadaOrdinariaOroNANA</v>
      </c>
      <c r="B4250" t="s">
        <v>4555</v>
      </c>
      <c r="C4250" t="s">
        <v>4340</v>
      </c>
      <c r="D4250" t="s">
        <v>298</v>
      </c>
      <c r="E4250" t="s">
        <v>640</v>
      </c>
      <c r="F4250" t="s">
        <v>89</v>
      </c>
      <c r="G4250" t="s">
        <v>3</v>
      </c>
      <c r="H4250" t="s">
        <v>96</v>
      </c>
      <c r="I4250" t="s">
        <v>96</v>
      </c>
      <c r="J4250" t="s">
        <v>5</v>
      </c>
      <c r="K4250">
        <v>7120248.1480464134</v>
      </c>
      <c r="L4250">
        <v>7356359.7899999991</v>
      </c>
      <c r="M4250">
        <v>8767413.5201789103</v>
      </c>
      <c r="N4250">
        <v>7864146.3149999995</v>
      </c>
      <c r="O4250">
        <v>8113576.1399999997</v>
      </c>
      <c r="P4250">
        <v>7962003.4949999992</v>
      </c>
      <c r="Q4250">
        <v>9270364.5899999999</v>
      </c>
      <c r="S4250" t="s">
        <v>174</v>
      </c>
    </row>
    <row r="4251" spans="1:19" hidden="1" x14ac:dyDescent="0.2">
      <c r="A4251" t="str">
        <f t="shared" si="66"/>
        <v>AgenteparaatenciónconVideollamadaAgenteespecializadoMatemáticas,cienciasnaturalesyafinesHoraextradiurnaOroNANA</v>
      </c>
      <c r="B4251" t="s">
        <v>4556</v>
      </c>
      <c r="C4251" t="s">
        <v>4340</v>
      </c>
      <c r="D4251" t="s">
        <v>298</v>
      </c>
      <c r="E4251" t="s">
        <v>640</v>
      </c>
      <c r="F4251" t="s">
        <v>172</v>
      </c>
      <c r="G4251" t="s">
        <v>3</v>
      </c>
      <c r="H4251" t="s">
        <v>96</v>
      </c>
      <c r="I4251" t="s">
        <v>96</v>
      </c>
      <c r="J4251" t="s">
        <v>25</v>
      </c>
      <c r="K4251">
        <v>35952.502630285955</v>
      </c>
      <c r="L4251">
        <v>40089.689999999995</v>
      </c>
      <c r="M4251">
        <v>47441.463553948292</v>
      </c>
      <c r="N4251">
        <v>31798.304999999997</v>
      </c>
      <c r="O4251">
        <v>32286.824999999997</v>
      </c>
      <c r="P4251">
        <v>36075.96</v>
      </c>
      <c r="Q4251">
        <v>52530.39</v>
      </c>
      <c r="S4251" t="s">
        <v>174</v>
      </c>
    </row>
    <row r="4252" spans="1:19" hidden="1" x14ac:dyDescent="0.2">
      <c r="A4252" t="str">
        <f t="shared" si="66"/>
        <v>AgenteparaatenciónconVideollamadaAgenteespecializadoMatemáticas,cienciasnaturalesyafinesHoraextranocturna OroNANA</v>
      </c>
      <c r="B4252" t="s">
        <v>4557</v>
      </c>
      <c r="C4252" t="s">
        <v>4340</v>
      </c>
      <c r="D4252" t="s">
        <v>298</v>
      </c>
      <c r="E4252" t="s">
        <v>640</v>
      </c>
      <c r="F4252" t="s">
        <v>288</v>
      </c>
      <c r="G4252" t="s">
        <v>3</v>
      </c>
      <c r="H4252" t="s">
        <v>96</v>
      </c>
      <c r="I4252" t="s">
        <v>96</v>
      </c>
      <c r="J4252" t="s">
        <v>25</v>
      </c>
      <c r="K4252">
        <v>48522.10665713776</v>
      </c>
      <c r="L4252">
        <v>56125.979999999996</v>
      </c>
      <c r="M4252">
        <v>66418.048975527607</v>
      </c>
      <c r="N4252">
        <v>44517.42</v>
      </c>
      <c r="O4252">
        <v>44922.104999999996</v>
      </c>
      <c r="P4252">
        <v>46116.494999999995</v>
      </c>
      <c r="Q4252">
        <v>72911.61</v>
      </c>
      <c r="S4252" t="s">
        <v>174</v>
      </c>
    </row>
    <row r="4253" spans="1:19" hidden="1" x14ac:dyDescent="0.2">
      <c r="A4253" t="str">
        <f t="shared" si="66"/>
        <v>AgenteparaatenciónconVideollamadaAgenteespecializadoMatemáticas,cienciasnaturalesyafinesHoraextradominicalyfestivoOroNANA</v>
      </c>
      <c r="B4253" t="s">
        <v>4558</v>
      </c>
      <c r="C4253" t="s">
        <v>4340</v>
      </c>
      <c r="D4253" t="s">
        <v>298</v>
      </c>
      <c r="E4253" t="s">
        <v>640</v>
      </c>
      <c r="F4253" t="s">
        <v>90</v>
      </c>
      <c r="G4253" t="s">
        <v>3</v>
      </c>
      <c r="H4253" t="s">
        <v>96</v>
      </c>
      <c r="I4253" t="s">
        <v>96</v>
      </c>
      <c r="J4253" t="s">
        <v>25</v>
      </c>
      <c r="K4253">
        <v>61091.71068398955</v>
      </c>
      <c r="L4253">
        <v>64144.124999999993</v>
      </c>
      <c r="M4253">
        <v>75906.341686317261</v>
      </c>
      <c r="N4253">
        <v>63596.609999999993</v>
      </c>
      <c r="O4253">
        <v>51240.78</v>
      </c>
      <c r="P4253">
        <v>51135.21</v>
      </c>
      <c r="Q4253">
        <v>81168.84</v>
      </c>
      <c r="S4253" t="s">
        <v>174</v>
      </c>
    </row>
    <row r="4254" spans="1:19" hidden="1" x14ac:dyDescent="0.2">
      <c r="A4254" t="str">
        <f t="shared" si="66"/>
        <v>AgenteparaatenciónconVideollamadaAgenteespecializadoMatemáticas,cienciasnaturalesyafinesServicio7x24OroNANA</v>
      </c>
      <c r="B4254" t="s">
        <v>4559</v>
      </c>
      <c r="C4254" t="s">
        <v>4340</v>
      </c>
      <c r="D4254" t="s">
        <v>298</v>
      </c>
      <c r="E4254" t="s">
        <v>640</v>
      </c>
      <c r="F4254" t="s">
        <v>91</v>
      </c>
      <c r="G4254" t="s">
        <v>3</v>
      </c>
      <c r="H4254" t="s">
        <v>96</v>
      </c>
      <c r="I4254" t="s">
        <v>96</v>
      </c>
      <c r="J4254" t="s">
        <v>260</v>
      </c>
      <c r="K4254">
        <v>22203772.980268575</v>
      </c>
      <c r="L4254">
        <v>32538228.569999997</v>
      </c>
      <c r="M4254">
        <v>35288839.418720111</v>
      </c>
      <c r="N4254">
        <v>29175268.274999999</v>
      </c>
      <c r="O4254">
        <v>29338580.924999997</v>
      </c>
      <c r="P4254">
        <v>41282337.059999995</v>
      </c>
      <c r="Q4254">
        <v>34728547.32</v>
      </c>
      <c r="S4254" t="s">
        <v>174</v>
      </c>
    </row>
    <row r="4255" spans="1:19" hidden="1" x14ac:dyDescent="0.2">
      <c r="A4255" t="str">
        <f t="shared" si="66"/>
        <v>AgenteparaatenciónconVideollamadaAgenteespecializadoMatemáticas,cienciasnaturalesyafinesJornadaOrdinariaPlatinoNANA</v>
      </c>
      <c r="B4255" t="s">
        <v>4560</v>
      </c>
      <c r="C4255" t="s">
        <v>4340</v>
      </c>
      <c r="D4255" t="s">
        <v>298</v>
      </c>
      <c r="E4255" t="s">
        <v>640</v>
      </c>
      <c r="F4255" t="s">
        <v>89</v>
      </c>
      <c r="G4255" t="s">
        <v>134</v>
      </c>
      <c r="H4255" t="s">
        <v>96</v>
      </c>
      <c r="I4255" t="s">
        <v>96</v>
      </c>
      <c r="J4255" t="s">
        <v>5</v>
      </c>
      <c r="K4255">
        <v>7120248.1480464134</v>
      </c>
      <c r="L4255">
        <v>7572723.4349999996</v>
      </c>
      <c r="M4255">
        <v>9025810.6177379712</v>
      </c>
      <c r="N4255">
        <v>7903856.1599999992</v>
      </c>
      <c r="O4255">
        <v>8113576.1399999997</v>
      </c>
      <c r="P4255">
        <v>8133228.7199999997</v>
      </c>
      <c r="Q4255">
        <v>9852766.334999999</v>
      </c>
      <c r="S4255" t="s">
        <v>174</v>
      </c>
    </row>
    <row r="4256" spans="1:19" hidden="1" x14ac:dyDescent="0.2">
      <c r="A4256" t="str">
        <f t="shared" si="66"/>
        <v>AgenteparaatenciónconVideollamadaAgenteespecializadoMatemáticas,cienciasnaturalesyafinesHoraextradiurnaPlatinoNANA</v>
      </c>
      <c r="B4256" t="s">
        <v>4561</v>
      </c>
      <c r="C4256" t="s">
        <v>4340</v>
      </c>
      <c r="D4256" t="s">
        <v>298</v>
      </c>
      <c r="E4256" t="s">
        <v>640</v>
      </c>
      <c r="F4256" t="s">
        <v>172</v>
      </c>
      <c r="G4256" t="s">
        <v>134</v>
      </c>
      <c r="H4256" t="s">
        <v>96</v>
      </c>
      <c r="I4256" t="s">
        <v>96</v>
      </c>
      <c r="J4256" t="s">
        <v>25</v>
      </c>
      <c r="K4256">
        <v>35952.502630285955</v>
      </c>
      <c r="L4256">
        <v>41268.555</v>
      </c>
      <c r="M4256">
        <v>48839.679396976542</v>
      </c>
      <c r="N4256">
        <v>31798.304999999997</v>
      </c>
      <c r="O4256">
        <v>32286.824999999997</v>
      </c>
      <c r="P4256">
        <v>36851.174999999996</v>
      </c>
      <c r="Q4256">
        <v>55831.004999999997</v>
      </c>
      <c r="S4256" t="s">
        <v>174</v>
      </c>
    </row>
    <row r="4257" spans="1:19" hidden="1" x14ac:dyDescent="0.2">
      <c r="A4257" t="str">
        <f t="shared" si="66"/>
        <v>AgenteparaatenciónconVideollamadaAgenteespecializadoMatemáticas,cienciasnaturalesyafinesHoraextranocturna PlatinoNANA</v>
      </c>
      <c r="B4257" t="s">
        <v>4562</v>
      </c>
      <c r="C4257" t="s">
        <v>4340</v>
      </c>
      <c r="D4257" t="s">
        <v>298</v>
      </c>
      <c r="E4257" t="s">
        <v>640</v>
      </c>
      <c r="F4257" t="s">
        <v>288</v>
      </c>
      <c r="G4257" t="s">
        <v>134</v>
      </c>
      <c r="H4257" t="s">
        <v>96</v>
      </c>
      <c r="I4257" t="s">
        <v>96</v>
      </c>
      <c r="J4257" t="s">
        <v>25</v>
      </c>
      <c r="K4257">
        <v>48522.10665713776</v>
      </c>
      <c r="L4257">
        <v>57776.804999999993</v>
      </c>
      <c r="M4257">
        <v>68375.551155767156</v>
      </c>
      <c r="N4257">
        <v>44517.42</v>
      </c>
      <c r="O4257">
        <v>44922.104999999996</v>
      </c>
      <c r="P4257">
        <v>47108.024999999994</v>
      </c>
      <c r="Q4257">
        <v>77491.485000000001</v>
      </c>
      <c r="S4257" t="s">
        <v>174</v>
      </c>
    </row>
    <row r="4258" spans="1:19" hidden="1" x14ac:dyDescent="0.2">
      <c r="A4258" t="str">
        <f t="shared" si="66"/>
        <v>AgenteparaatenciónconVideollamadaAgenteespecializadoMatemáticas,cienciasnaturalesyafinesHoraextradominicalyfestivoPlatinoNANA</v>
      </c>
      <c r="B4258" t="s">
        <v>4563</v>
      </c>
      <c r="C4258" t="s">
        <v>4340</v>
      </c>
      <c r="D4258" t="s">
        <v>298</v>
      </c>
      <c r="E4258" t="s">
        <v>640</v>
      </c>
      <c r="F4258" t="s">
        <v>90</v>
      </c>
      <c r="G4258" t="s">
        <v>134</v>
      </c>
      <c r="H4258" t="s">
        <v>96</v>
      </c>
      <c r="I4258" t="s">
        <v>96</v>
      </c>
      <c r="J4258" t="s">
        <v>25</v>
      </c>
      <c r="K4258">
        <v>61091.71068398955</v>
      </c>
      <c r="L4258">
        <v>66029.89499999999</v>
      </c>
      <c r="M4258">
        <v>78143.48703516247</v>
      </c>
      <c r="N4258">
        <v>63596.609999999993</v>
      </c>
      <c r="O4258">
        <v>51240.78</v>
      </c>
      <c r="P4258">
        <v>52235.414999999994</v>
      </c>
      <c r="Q4258">
        <v>86268.284999999989</v>
      </c>
      <c r="S4258" t="s">
        <v>174</v>
      </c>
    </row>
    <row r="4259" spans="1:19" hidden="1" x14ac:dyDescent="0.2">
      <c r="A4259" t="str">
        <f t="shared" si="66"/>
        <v>AgenteparaatenciónconVideollamadaAgenteespecializadoMatemáticas,cienciasnaturalesyafinesServicio7x24PlatinoNANA</v>
      </c>
      <c r="B4259" t="s">
        <v>4564</v>
      </c>
      <c r="C4259" t="s">
        <v>4340</v>
      </c>
      <c r="D4259" t="s">
        <v>298</v>
      </c>
      <c r="E4259" t="s">
        <v>640</v>
      </c>
      <c r="F4259" t="s">
        <v>91</v>
      </c>
      <c r="G4259" t="s">
        <v>134</v>
      </c>
      <c r="H4259" t="s">
        <v>96</v>
      </c>
      <c r="I4259" t="s">
        <v>96</v>
      </c>
      <c r="J4259" t="s">
        <v>260</v>
      </c>
      <c r="K4259">
        <v>22203772.980268575</v>
      </c>
      <c r="L4259">
        <v>33495235.109999996</v>
      </c>
      <c r="M4259">
        <v>36328887.736395329</v>
      </c>
      <c r="N4259">
        <v>29276460.224999998</v>
      </c>
      <c r="O4259">
        <v>29338580.924999997</v>
      </c>
      <c r="P4259">
        <v>42170129.009999998</v>
      </c>
      <c r="Q4259">
        <v>36910331.459999993</v>
      </c>
      <c r="S4259" t="s">
        <v>174</v>
      </c>
    </row>
    <row r="4260" spans="1:19" hidden="1" x14ac:dyDescent="0.2">
      <c r="A4260" t="str">
        <f t="shared" si="66"/>
        <v>AgenteparaatenciónconVideollamadaAgenteespecializadoCienciasdelasaludyafinesJornadaOrdinariaPlataNANA</v>
      </c>
      <c r="B4260" t="s">
        <v>4565</v>
      </c>
      <c r="C4260" t="s">
        <v>4340</v>
      </c>
      <c r="D4260" t="s">
        <v>298</v>
      </c>
      <c r="E4260" t="s">
        <v>656</v>
      </c>
      <c r="F4260" t="s">
        <v>89</v>
      </c>
      <c r="G4260" t="s">
        <v>2</v>
      </c>
      <c r="H4260" t="s">
        <v>96</v>
      </c>
      <c r="I4260" t="s">
        <v>96</v>
      </c>
      <c r="J4260" t="s">
        <v>5</v>
      </c>
      <c r="K4260">
        <v>8628600.6312686298</v>
      </c>
      <c r="L4260">
        <v>8772710.7149999999</v>
      </c>
      <c r="M4260">
        <v>12168991.973104153</v>
      </c>
      <c r="N4260">
        <v>9581996.879999999</v>
      </c>
      <c r="O4260">
        <v>13152437.414999999</v>
      </c>
      <c r="P4260">
        <v>9338803.9649999999</v>
      </c>
      <c r="Q4260">
        <v>10724625.494999999</v>
      </c>
      <c r="S4260" t="s">
        <v>174</v>
      </c>
    </row>
    <row r="4261" spans="1:19" hidden="1" x14ac:dyDescent="0.2">
      <c r="A4261" t="str">
        <f t="shared" si="66"/>
        <v>AgenteparaatenciónconVideollamadaAgenteespecializadoCienciasdelasaludyafinesHoraextradiurnaPlataNANA</v>
      </c>
      <c r="B4261" t="s">
        <v>4566</v>
      </c>
      <c r="C4261" t="s">
        <v>4340</v>
      </c>
      <c r="D4261" t="s">
        <v>298</v>
      </c>
      <c r="E4261" t="s">
        <v>656</v>
      </c>
      <c r="F4261" t="s">
        <v>172</v>
      </c>
      <c r="G4261" t="s">
        <v>2</v>
      </c>
      <c r="H4261" t="s">
        <v>96</v>
      </c>
      <c r="I4261" t="s">
        <v>96</v>
      </c>
      <c r="J4261" t="s">
        <v>25</v>
      </c>
      <c r="K4261">
        <v>43808.505147068332</v>
      </c>
      <c r="L4261">
        <v>47807.684999999998</v>
      </c>
      <c r="M4261">
        <v>68896.918546923902</v>
      </c>
      <c r="N4261">
        <v>39748.14</v>
      </c>
      <c r="O4261">
        <v>55614.689999999995</v>
      </c>
      <c r="P4261">
        <v>43957.484999999993</v>
      </c>
      <c r="Q4261">
        <v>62718.929999999993</v>
      </c>
      <c r="S4261" t="s">
        <v>174</v>
      </c>
    </row>
    <row r="4262" spans="1:19" hidden="1" x14ac:dyDescent="0.2">
      <c r="A4262" t="str">
        <f t="shared" si="66"/>
        <v>AgenteparaatenciónconVideollamadaAgenteespecializadoCienciasdelasaludyafinesHoraextranocturna PlataNANA</v>
      </c>
      <c r="B4262" t="s">
        <v>4567</v>
      </c>
      <c r="C4262" t="s">
        <v>4340</v>
      </c>
      <c r="D4262" t="s">
        <v>298</v>
      </c>
      <c r="E4262" t="s">
        <v>656</v>
      </c>
      <c r="F4262" t="s">
        <v>288</v>
      </c>
      <c r="G4262" t="s">
        <v>2</v>
      </c>
      <c r="H4262" t="s">
        <v>96</v>
      </c>
      <c r="I4262" t="s">
        <v>96</v>
      </c>
      <c r="J4262" t="s">
        <v>25</v>
      </c>
      <c r="K4262">
        <v>59520.510180633079</v>
      </c>
      <c r="L4262">
        <v>66931.37999999999</v>
      </c>
      <c r="M4262">
        <v>96455.685965693468</v>
      </c>
      <c r="N4262">
        <v>55646.774999999994</v>
      </c>
      <c r="O4262">
        <v>77581.53</v>
      </c>
      <c r="P4262">
        <v>56550.329999999994</v>
      </c>
      <c r="Q4262">
        <v>87051.78</v>
      </c>
      <c r="S4262" t="s">
        <v>174</v>
      </c>
    </row>
    <row r="4263" spans="1:19" hidden="1" x14ac:dyDescent="0.2">
      <c r="A4263" t="str">
        <f t="shared" si="66"/>
        <v>AgenteparaatenciónconVideollamadaAgenteespecializadoCienciasdelasaludyafinesHoraextradominicalyfestivoPlataNANA</v>
      </c>
      <c r="B4263" t="s">
        <v>4568</v>
      </c>
      <c r="C4263" t="s">
        <v>4340</v>
      </c>
      <c r="D4263" t="s">
        <v>298</v>
      </c>
      <c r="E4263" t="s">
        <v>656</v>
      </c>
      <c r="F4263" t="s">
        <v>90</v>
      </c>
      <c r="G4263" t="s">
        <v>2</v>
      </c>
      <c r="H4263" t="s">
        <v>96</v>
      </c>
      <c r="I4263" t="s">
        <v>96</v>
      </c>
      <c r="J4263" t="s">
        <v>25</v>
      </c>
      <c r="K4263">
        <v>75232.515214197832</v>
      </c>
      <c r="L4263">
        <v>76492.709999999992</v>
      </c>
      <c r="M4263">
        <v>110235.06967507825</v>
      </c>
      <c r="N4263">
        <v>79496.28</v>
      </c>
      <c r="O4263">
        <v>88564.95</v>
      </c>
      <c r="P4263">
        <v>62847.27</v>
      </c>
      <c r="Q4263">
        <v>96911.189999999988</v>
      </c>
      <c r="S4263" t="s">
        <v>174</v>
      </c>
    </row>
    <row r="4264" spans="1:19" hidden="1" x14ac:dyDescent="0.2">
      <c r="A4264" t="str">
        <f t="shared" si="66"/>
        <v>AgenteparaatenciónconVideollamadaAgenteespecializadoCienciasdelasaludyafinesServicio7x24PlataNANA</v>
      </c>
      <c r="B4264" t="s">
        <v>4569</v>
      </c>
      <c r="C4264" t="s">
        <v>4340</v>
      </c>
      <c r="D4264" t="s">
        <v>298</v>
      </c>
      <c r="E4264" t="s">
        <v>656</v>
      </c>
      <c r="F4264" t="s">
        <v>91</v>
      </c>
      <c r="G4264" t="s">
        <v>2</v>
      </c>
      <c r="H4264" t="s">
        <v>96</v>
      </c>
      <c r="I4264" t="s">
        <v>96</v>
      </c>
      <c r="J4264" t="s">
        <v>260</v>
      </c>
      <c r="K4264">
        <v>27483006.671546329</v>
      </c>
      <c r="L4264">
        <v>39449996.864999995</v>
      </c>
      <c r="M4264">
        <v>48980192.691744208</v>
      </c>
      <c r="N4264">
        <v>35836636.949999996</v>
      </c>
      <c r="O4264">
        <v>48915491.039999999</v>
      </c>
      <c r="P4264">
        <v>49519340.055</v>
      </c>
      <c r="Q4264">
        <v>41120206.379999995</v>
      </c>
      <c r="S4264" t="s">
        <v>174</v>
      </c>
    </row>
    <row r="4265" spans="1:19" hidden="1" x14ac:dyDescent="0.2">
      <c r="A4265" t="str">
        <f t="shared" si="66"/>
        <v>AgenteparaatenciónconVideollamadaAgenteespecializadoCienciasdelasaludyafinesJornadaOrdinariaOroNANA</v>
      </c>
      <c r="B4265" t="s">
        <v>4570</v>
      </c>
      <c r="C4265" t="s">
        <v>4340</v>
      </c>
      <c r="D4265" t="s">
        <v>298</v>
      </c>
      <c r="E4265" t="s">
        <v>656</v>
      </c>
      <c r="F4265" t="s">
        <v>89</v>
      </c>
      <c r="G4265" t="s">
        <v>3</v>
      </c>
      <c r="H4265" t="s">
        <v>96</v>
      </c>
      <c r="I4265" t="s">
        <v>96</v>
      </c>
      <c r="J4265" t="s">
        <v>5</v>
      </c>
      <c r="K4265">
        <v>8628600.6312686298</v>
      </c>
      <c r="L4265">
        <v>8948164.9499999993</v>
      </c>
      <c r="M4265">
        <v>12517374.222548874</v>
      </c>
      <c r="N4265">
        <v>9621706.7249999996</v>
      </c>
      <c r="O4265">
        <v>13152437.414999999</v>
      </c>
      <c r="P4265">
        <v>9535410.4949999992</v>
      </c>
      <c r="Q4265">
        <v>11200077.584999999</v>
      </c>
      <c r="S4265" t="s">
        <v>174</v>
      </c>
    </row>
    <row r="4266" spans="1:19" hidden="1" x14ac:dyDescent="0.2">
      <c r="A4266" t="str">
        <f t="shared" si="66"/>
        <v>AgenteparaatenciónconVideollamadaAgenteespecializadoCienciasdelasaludyafinesHoraextradiurnaOroNANA</v>
      </c>
      <c r="B4266" t="s">
        <v>4571</v>
      </c>
      <c r="C4266" t="s">
        <v>4340</v>
      </c>
      <c r="D4266" t="s">
        <v>298</v>
      </c>
      <c r="E4266" t="s">
        <v>656</v>
      </c>
      <c r="F4266" t="s">
        <v>172</v>
      </c>
      <c r="G4266" t="s">
        <v>3</v>
      </c>
      <c r="H4266" t="s">
        <v>96</v>
      </c>
      <c r="I4266" t="s">
        <v>96</v>
      </c>
      <c r="J4266" t="s">
        <v>25</v>
      </c>
      <c r="K4266">
        <v>43808.505147068332</v>
      </c>
      <c r="L4266">
        <v>48764.024999999994</v>
      </c>
      <c r="M4266">
        <v>70869.346790465963</v>
      </c>
      <c r="N4266">
        <v>39748.14</v>
      </c>
      <c r="O4266">
        <v>55614.689999999995</v>
      </c>
      <c r="P4266">
        <v>44882.774999999994</v>
      </c>
      <c r="Q4266">
        <v>65498.939999999995</v>
      </c>
      <c r="S4266" t="s">
        <v>174</v>
      </c>
    </row>
    <row r="4267" spans="1:19" hidden="1" x14ac:dyDescent="0.2">
      <c r="A4267" t="str">
        <f t="shared" si="66"/>
        <v>AgenteparaatenciónconVideollamadaAgenteespecializadoCienciasdelasaludyafinesHoraextranocturna OroNANA</v>
      </c>
      <c r="B4267" t="s">
        <v>4572</v>
      </c>
      <c r="C4267" t="s">
        <v>4340</v>
      </c>
      <c r="D4267" t="s">
        <v>298</v>
      </c>
      <c r="E4267" t="s">
        <v>656</v>
      </c>
      <c r="F4267" t="s">
        <v>288</v>
      </c>
      <c r="G4267" t="s">
        <v>3</v>
      </c>
      <c r="H4267" t="s">
        <v>96</v>
      </c>
      <c r="I4267" t="s">
        <v>96</v>
      </c>
      <c r="J4267" t="s">
        <v>25</v>
      </c>
      <c r="K4267">
        <v>59520.510180633079</v>
      </c>
      <c r="L4267">
        <v>68270.67</v>
      </c>
      <c r="M4267">
        <v>99217.085506652336</v>
      </c>
      <c r="N4267">
        <v>55646.774999999994</v>
      </c>
      <c r="O4267">
        <v>77581.53</v>
      </c>
      <c r="P4267">
        <v>57740.579999999994</v>
      </c>
      <c r="Q4267">
        <v>90911.294999999998</v>
      </c>
      <c r="S4267" t="s">
        <v>174</v>
      </c>
    </row>
    <row r="4268" spans="1:19" hidden="1" x14ac:dyDescent="0.2">
      <c r="A4268" t="str">
        <f t="shared" si="66"/>
        <v>AgenteparaatenciónconVideollamadaAgenteespecializadoCienciasdelasaludyafinesHoraextradominicalyfestivoOroNANA</v>
      </c>
      <c r="B4268" t="s">
        <v>4573</v>
      </c>
      <c r="C4268" t="s">
        <v>4340</v>
      </c>
      <c r="D4268" t="s">
        <v>298</v>
      </c>
      <c r="E4268" t="s">
        <v>656</v>
      </c>
      <c r="F4268" t="s">
        <v>90</v>
      </c>
      <c r="G4268" t="s">
        <v>3</v>
      </c>
      <c r="H4268" t="s">
        <v>96</v>
      </c>
      <c r="I4268" t="s">
        <v>96</v>
      </c>
      <c r="J4268" t="s">
        <v>25</v>
      </c>
      <c r="K4268">
        <v>75232.515214197832</v>
      </c>
      <c r="L4268">
        <v>78023.474999999991</v>
      </c>
      <c r="M4268">
        <v>113390.95486474554</v>
      </c>
      <c r="N4268">
        <v>79496.28</v>
      </c>
      <c r="O4268">
        <v>88564.95</v>
      </c>
      <c r="P4268">
        <v>64169.999999999993</v>
      </c>
      <c r="Q4268">
        <v>101207.47499999999</v>
      </c>
      <c r="S4268" t="s">
        <v>174</v>
      </c>
    </row>
    <row r="4269" spans="1:19" hidden="1" x14ac:dyDescent="0.2">
      <c r="A4269" t="str">
        <f t="shared" si="66"/>
        <v>AgenteparaatenciónconVideollamadaAgenteespecializadoCienciasdelasaludyafinesServicio7x24OroNANA</v>
      </c>
      <c r="B4269" t="s">
        <v>4574</v>
      </c>
      <c r="C4269" t="s">
        <v>4340</v>
      </c>
      <c r="D4269" t="s">
        <v>298</v>
      </c>
      <c r="E4269" t="s">
        <v>656</v>
      </c>
      <c r="F4269" t="s">
        <v>91</v>
      </c>
      <c r="G4269" t="s">
        <v>3</v>
      </c>
      <c r="H4269" t="s">
        <v>96</v>
      </c>
      <c r="I4269" t="s">
        <v>96</v>
      </c>
      <c r="J4269" t="s">
        <v>260</v>
      </c>
      <c r="K4269">
        <v>27483006.671546329</v>
      </c>
      <c r="L4269">
        <v>40238997.029999994</v>
      </c>
      <c r="M4269">
        <v>50382431.245759211</v>
      </c>
      <c r="N4269">
        <v>35937828.899999999</v>
      </c>
      <c r="O4269">
        <v>48915491.039999999</v>
      </c>
      <c r="P4269">
        <v>50561853.119999997</v>
      </c>
      <c r="Q4269">
        <v>42943179.824999996</v>
      </c>
      <c r="S4269" t="s">
        <v>174</v>
      </c>
    </row>
    <row r="4270" spans="1:19" hidden="1" x14ac:dyDescent="0.2">
      <c r="A4270" t="str">
        <f t="shared" si="66"/>
        <v>AgenteparaatenciónconVideollamadaAgenteespecializadoCienciasdelasaludyafinesJornadaOrdinariaPlatinoNANA</v>
      </c>
      <c r="B4270" t="s">
        <v>4575</v>
      </c>
      <c r="C4270" t="s">
        <v>4340</v>
      </c>
      <c r="D4270" t="s">
        <v>298</v>
      </c>
      <c r="E4270" t="s">
        <v>656</v>
      </c>
      <c r="F4270" t="s">
        <v>89</v>
      </c>
      <c r="G4270" t="s">
        <v>134</v>
      </c>
      <c r="H4270" t="s">
        <v>96</v>
      </c>
      <c r="I4270" t="s">
        <v>96</v>
      </c>
      <c r="J4270" t="s">
        <v>5</v>
      </c>
      <c r="K4270">
        <v>8628600.6312686298</v>
      </c>
      <c r="L4270">
        <v>9211346.8199999984</v>
      </c>
      <c r="M4270">
        <v>12886291.824156564</v>
      </c>
      <c r="N4270">
        <v>9661416.5699999984</v>
      </c>
      <c r="O4270">
        <v>13152437.414999999</v>
      </c>
      <c r="P4270">
        <v>9740472.9749999996</v>
      </c>
      <c r="Q4270">
        <v>11903710.949999999</v>
      </c>
      <c r="S4270" t="s">
        <v>174</v>
      </c>
    </row>
    <row r="4271" spans="1:19" hidden="1" x14ac:dyDescent="0.2">
      <c r="A4271" t="str">
        <f t="shared" si="66"/>
        <v>AgenteparaatenciónconVideollamadaAgenteespecializadoCienciasdelasaludyafinesHoraextradiurnaPlatinoNANA</v>
      </c>
      <c r="B4271" t="s">
        <v>4576</v>
      </c>
      <c r="C4271" t="s">
        <v>4340</v>
      </c>
      <c r="D4271" t="s">
        <v>298</v>
      </c>
      <c r="E4271" t="s">
        <v>656</v>
      </c>
      <c r="F4271" t="s">
        <v>172</v>
      </c>
      <c r="G4271" t="s">
        <v>134</v>
      </c>
      <c r="H4271" t="s">
        <v>96</v>
      </c>
      <c r="I4271" t="s">
        <v>96</v>
      </c>
      <c r="J4271" t="s">
        <v>25</v>
      </c>
      <c r="K4271">
        <v>43808.505147068332</v>
      </c>
      <c r="L4271">
        <v>50198.534999999996</v>
      </c>
      <c r="M4271">
        <v>72958.039593014328</v>
      </c>
      <c r="N4271">
        <v>39748.14</v>
      </c>
      <c r="O4271">
        <v>55614.689999999995</v>
      </c>
      <c r="P4271">
        <v>45848.429999999993</v>
      </c>
      <c r="Q4271">
        <v>69614.099999999991</v>
      </c>
      <c r="S4271" t="s">
        <v>174</v>
      </c>
    </row>
    <row r="4272" spans="1:19" hidden="1" x14ac:dyDescent="0.2">
      <c r="A4272" t="str">
        <f t="shared" si="66"/>
        <v>AgenteparaatenciónconVideollamadaAgenteespecializadoCienciasdelasaludyafinesHoraextranocturna PlatinoNANA</v>
      </c>
      <c r="B4272" t="s">
        <v>4577</v>
      </c>
      <c r="C4272" t="s">
        <v>4340</v>
      </c>
      <c r="D4272" t="s">
        <v>298</v>
      </c>
      <c r="E4272" t="s">
        <v>656</v>
      </c>
      <c r="F4272" t="s">
        <v>288</v>
      </c>
      <c r="G4272" t="s">
        <v>134</v>
      </c>
      <c r="H4272" t="s">
        <v>96</v>
      </c>
      <c r="I4272" t="s">
        <v>96</v>
      </c>
      <c r="J4272" t="s">
        <v>25</v>
      </c>
      <c r="K4272">
        <v>59520.510180633079</v>
      </c>
      <c r="L4272">
        <v>70278.569999999992</v>
      </c>
      <c r="M4272">
        <v>102141.25543022004</v>
      </c>
      <c r="N4272">
        <v>55646.774999999994</v>
      </c>
      <c r="O4272">
        <v>77581.53</v>
      </c>
      <c r="P4272">
        <v>58982.579999999994</v>
      </c>
      <c r="Q4272">
        <v>96622.424999999988</v>
      </c>
      <c r="S4272" t="s">
        <v>174</v>
      </c>
    </row>
    <row r="4273" spans="1:19" hidden="1" x14ac:dyDescent="0.2">
      <c r="A4273" t="str">
        <f t="shared" si="66"/>
        <v>AgenteparaatenciónconVideollamadaAgenteespecializadoCienciasdelasaludyafinesHoraextradominicalyfestivoPlatinoNANA</v>
      </c>
      <c r="B4273" t="s">
        <v>4578</v>
      </c>
      <c r="C4273" t="s">
        <v>4340</v>
      </c>
      <c r="D4273" t="s">
        <v>298</v>
      </c>
      <c r="E4273" t="s">
        <v>656</v>
      </c>
      <c r="F4273" t="s">
        <v>90</v>
      </c>
      <c r="G4273" t="s">
        <v>134</v>
      </c>
      <c r="H4273" t="s">
        <v>96</v>
      </c>
      <c r="I4273" t="s">
        <v>96</v>
      </c>
      <c r="J4273" t="s">
        <v>25</v>
      </c>
      <c r="K4273">
        <v>75232.515214197832</v>
      </c>
      <c r="L4273">
        <v>80318.069999999992</v>
      </c>
      <c r="M4273">
        <v>116732.86334882291</v>
      </c>
      <c r="N4273">
        <v>79496.28</v>
      </c>
      <c r="O4273">
        <v>88564.95</v>
      </c>
      <c r="P4273">
        <v>65549.654999999999</v>
      </c>
      <c r="Q4273">
        <v>107565.48</v>
      </c>
      <c r="S4273" t="s">
        <v>174</v>
      </c>
    </row>
    <row r="4274" spans="1:19" hidden="1" x14ac:dyDescent="0.2">
      <c r="A4274" t="str">
        <f t="shared" si="66"/>
        <v>AgenteparaatenciónconVideollamadaAgenteespecializadoCienciasdelasaludyafinesServicio7x24PlatinoNANA</v>
      </c>
      <c r="B4274" t="s">
        <v>4579</v>
      </c>
      <c r="C4274" t="s">
        <v>4340</v>
      </c>
      <c r="D4274" t="s">
        <v>298</v>
      </c>
      <c r="E4274" t="s">
        <v>656</v>
      </c>
      <c r="F4274" t="s">
        <v>91</v>
      </c>
      <c r="G4274" t="s">
        <v>134</v>
      </c>
      <c r="H4274" t="s">
        <v>96</v>
      </c>
      <c r="I4274" t="s">
        <v>96</v>
      </c>
      <c r="J4274" t="s">
        <v>260</v>
      </c>
      <c r="K4274">
        <v>27483006.671546329</v>
      </c>
      <c r="L4274">
        <v>41422496.759999998</v>
      </c>
      <c r="M4274">
        <v>51867324.592230164</v>
      </c>
      <c r="N4274">
        <v>36039020.849999994</v>
      </c>
      <c r="O4274">
        <v>48915491.039999999</v>
      </c>
      <c r="P4274">
        <v>51649204.454999998</v>
      </c>
      <c r="Q4274">
        <v>45641039.805</v>
      </c>
      <c r="S4274" t="s">
        <v>174</v>
      </c>
    </row>
    <row r="4275" spans="1:19" hidden="1" x14ac:dyDescent="0.2">
      <c r="A4275" t="str">
        <f t="shared" si="66"/>
        <v>AgenteparaatenciónconVideollamadaAgenteespecializadoAgronomía,veterinariayafinesJornadaOrdinariaPlataNANA</v>
      </c>
      <c r="B4275" t="s">
        <v>4580</v>
      </c>
      <c r="C4275" t="s">
        <v>4340</v>
      </c>
      <c r="D4275" t="s">
        <v>298</v>
      </c>
      <c r="E4275" t="s">
        <v>672</v>
      </c>
      <c r="F4275" t="s">
        <v>89</v>
      </c>
      <c r="G4275" t="s">
        <v>2</v>
      </c>
      <c r="H4275" t="s">
        <v>96</v>
      </c>
      <c r="I4275" t="s">
        <v>96</v>
      </c>
      <c r="J4275" t="s">
        <v>5</v>
      </c>
      <c r="K4275">
        <v>7120248.1480464134</v>
      </c>
      <c r="L4275">
        <v>7212117.0149999997</v>
      </c>
      <c r="M4275">
        <v>8523399.7845769357</v>
      </c>
      <c r="N4275">
        <v>7824436.4699999997</v>
      </c>
      <c r="O4275">
        <v>8113576.1399999997</v>
      </c>
      <c r="P4275">
        <v>7797838.004999999</v>
      </c>
      <c r="Q4275">
        <v>8876830.6799999997</v>
      </c>
      <c r="S4275" t="s">
        <v>174</v>
      </c>
    </row>
    <row r="4276" spans="1:19" hidden="1" x14ac:dyDescent="0.2">
      <c r="A4276" t="str">
        <f t="shared" si="66"/>
        <v>AgenteparaatenciónconVideollamadaAgenteespecializadoAgronomía,veterinariayafinesHoraextradiurnaPlataNANA</v>
      </c>
      <c r="B4276" t="s">
        <v>4581</v>
      </c>
      <c r="C4276" t="s">
        <v>4340</v>
      </c>
      <c r="D4276" t="s">
        <v>298</v>
      </c>
      <c r="E4276" t="s">
        <v>672</v>
      </c>
      <c r="F4276" t="s">
        <v>172</v>
      </c>
      <c r="G4276" t="s">
        <v>2</v>
      </c>
      <c r="H4276" t="s">
        <v>96</v>
      </c>
      <c r="I4276" t="s">
        <v>96</v>
      </c>
      <c r="J4276" t="s">
        <v>25</v>
      </c>
      <c r="K4276">
        <v>35952.502630285955</v>
      </c>
      <c r="L4276">
        <v>39303.089999999997</v>
      </c>
      <c r="M4276">
        <v>46121.077704965603</v>
      </c>
      <c r="N4276">
        <v>31798.304999999997</v>
      </c>
      <c r="O4276">
        <v>32286.824999999997</v>
      </c>
      <c r="P4276">
        <v>35331.794999999998</v>
      </c>
      <c r="Q4276">
        <v>50300.999999999993</v>
      </c>
      <c r="S4276" t="s">
        <v>174</v>
      </c>
    </row>
    <row r="4277" spans="1:19" hidden="1" x14ac:dyDescent="0.2">
      <c r="A4277" t="str">
        <f t="shared" si="66"/>
        <v>AgenteparaatenciónconVideollamadaAgenteespecializadoAgronomía,veterinariayafinesHoraextranocturna PlataNANA</v>
      </c>
      <c r="B4277" t="s">
        <v>4582</v>
      </c>
      <c r="C4277" t="s">
        <v>4340</v>
      </c>
      <c r="D4277" t="s">
        <v>298</v>
      </c>
      <c r="E4277" t="s">
        <v>672</v>
      </c>
      <c r="F4277" t="s">
        <v>288</v>
      </c>
      <c r="G4277" t="s">
        <v>2</v>
      </c>
      <c r="H4277" t="s">
        <v>96</v>
      </c>
      <c r="I4277" t="s">
        <v>96</v>
      </c>
      <c r="J4277" t="s">
        <v>25</v>
      </c>
      <c r="K4277">
        <v>48522.10665713776</v>
      </c>
      <c r="L4277">
        <v>55024.74</v>
      </c>
      <c r="M4277">
        <v>64569.508786951839</v>
      </c>
      <c r="N4277">
        <v>44517.42</v>
      </c>
      <c r="O4277">
        <v>44922.104999999996</v>
      </c>
      <c r="P4277">
        <v>45165.329999999994</v>
      </c>
      <c r="Q4277">
        <v>69815.924999999988</v>
      </c>
      <c r="S4277" t="s">
        <v>174</v>
      </c>
    </row>
    <row r="4278" spans="1:19" hidden="1" x14ac:dyDescent="0.2">
      <c r="A4278" t="str">
        <f t="shared" si="66"/>
        <v>AgenteparaatenciónconVideollamadaAgenteespecializadoAgronomía,veterinariayafinesHoraextradominicalyfestivoPlataNANA</v>
      </c>
      <c r="B4278" t="s">
        <v>4583</v>
      </c>
      <c r="C4278" t="s">
        <v>4340</v>
      </c>
      <c r="D4278" t="s">
        <v>298</v>
      </c>
      <c r="E4278" t="s">
        <v>672</v>
      </c>
      <c r="F4278" t="s">
        <v>90</v>
      </c>
      <c r="G4278" t="s">
        <v>2</v>
      </c>
      <c r="H4278" t="s">
        <v>96</v>
      </c>
      <c r="I4278" t="s">
        <v>96</v>
      </c>
      <c r="J4278" t="s">
        <v>25</v>
      </c>
      <c r="K4278">
        <v>61091.71068398955</v>
      </c>
      <c r="L4278">
        <v>62885.564999999995</v>
      </c>
      <c r="M4278">
        <v>73793.724327944961</v>
      </c>
      <c r="N4278">
        <v>63596.609999999993</v>
      </c>
      <c r="O4278">
        <v>51240.78</v>
      </c>
      <c r="P4278">
        <v>50081.579999999994</v>
      </c>
      <c r="Q4278">
        <v>77723.324999999997</v>
      </c>
      <c r="S4278" t="s">
        <v>174</v>
      </c>
    </row>
    <row r="4279" spans="1:19" hidden="1" x14ac:dyDescent="0.2">
      <c r="A4279" t="str">
        <f t="shared" si="66"/>
        <v>AgenteparaatenciónconVideollamadaAgenteespecializadoAgronomía,veterinariayafinesServicio7x24PlataNANA</v>
      </c>
      <c r="B4279" t="s">
        <v>4584</v>
      </c>
      <c r="C4279" t="s">
        <v>4340</v>
      </c>
      <c r="D4279" t="s">
        <v>298</v>
      </c>
      <c r="E4279" t="s">
        <v>672</v>
      </c>
      <c r="F4279" t="s">
        <v>91</v>
      </c>
      <c r="G4279" t="s">
        <v>2</v>
      </c>
      <c r="H4279" t="s">
        <v>96</v>
      </c>
      <c r="I4279" t="s">
        <v>96</v>
      </c>
      <c r="J4279" t="s">
        <v>260</v>
      </c>
      <c r="K4279">
        <v>22203772.980268575</v>
      </c>
      <c r="L4279">
        <v>31900223.519999996</v>
      </c>
      <c r="M4279">
        <v>34306684.132922165</v>
      </c>
      <c r="N4279">
        <v>29074076.324999999</v>
      </c>
      <c r="O4279">
        <v>29338580.924999997</v>
      </c>
      <c r="P4279">
        <v>40431155.129999995</v>
      </c>
      <c r="Q4279">
        <v>33254292.284999996</v>
      </c>
      <c r="S4279" t="s">
        <v>174</v>
      </c>
    </row>
    <row r="4280" spans="1:19" hidden="1" x14ac:dyDescent="0.2">
      <c r="A4280" t="str">
        <f t="shared" si="66"/>
        <v>AgenteparaatenciónconVideollamadaAgenteespecializadoAgronomía,veterinariayafinesJornadaOrdinariaOroNANA</v>
      </c>
      <c r="B4280" t="s">
        <v>4585</v>
      </c>
      <c r="C4280" t="s">
        <v>4340</v>
      </c>
      <c r="D4280" t="s">
        <v>298</v>
      </c>
      <c r="E4280" t="s">
        <v>672</v>
      </c>
      <c r="F4280" t="s">
        <v>89</v>
      </c>
      <c r="G4280" t="s">
        <v>3</v>
      </c>
      <c r="H4280" t="s">
        <v>96</v>
      </c>
      <c r="I4280" t="s">
        <v>96</v>
      </c>
      <c r="J4280" t="s">
        <v>5</v>
      </c>
      <c r="K4280">
        <v>7120248.1480464134</v>
      </c>
      <c r="L4280">
        <v>7356359.7899999991</v>
      </c>
      <c r="M4280">
        <v>8767413.5201789103</v>
      </c>
      <c r="N4280">
        <v>7864146.3149999995</v>
      </c>
      <c r="O4280">
        <v>8113576.1399999997</v>
      </c>
      <c r="P4280">
        <v>7962003.4949999992</v>
      </c>
      <c r="Q4280">
        <v>9270364.5899999999</v>
      </c>
      <c r="S4280" t="s">
        <v>174</v>
      </c>
    </row>
    <row r="4281" spans="1:19" hidden="1" x14ac:dyDescent="0.2">
      <c r="A4281" t="str">
        <f t="shared" si="66"/>
        <v>AgenteparaatenciónconVideollamadaAgenteespecializadoAgronomía,veterinariayafinesHoraextradiurnaOroNANA</v>
      </c>
      <c r="B4281" t="s">
        <v>4586</v>
      </c>
      <c r="C4281" t="s">
        <v>4340</v>
      </c>
      <c r="D4281" t="s">
        <v>298</v>
      </c>
      <c r="E4281" t="s">
        <v>672</v>
      </c>
      <c r="F4281" t="s">
        <v>172</v>
      </c>
      <c r="G4281" t="s">
        <v>3</v>
      </c>
      <c r="H4281" t="s">
        <v>96</v>
      </c>
      <c r="I4281" t="s">
        <v>96</v>
      </c>
      <c r="J4281" t="s">
        <v>25</v>
      </c>
      <c r="K4281">
        <v>35952.502630285955</v>
      </c>
      <c r="L4281">
        <v>40089.689999999995</v>
      </c>
      <c r="M4281">
        <v>47441.463553948292</v>
      </c>
      <c r="N4281">
        <v>31798.304999999997</v>
      </c>
      <c r="O4281">
        <v>32286.824999999997</v>
      </c>
      <c r="P4281">
        <v>36075.96</v>
      </c>
      <c r="Q4281">
        <v>52530.39</v>
      </c>
      <c r="S4281" t="s">
        <v>174</v>
      </c>
    </row>
    <row r="4282" spans="1:19" hidden="1" x14ac:dyDescent="0.2">
      <c r="A4282" t="str">
        <f t="shared" si="66"/>
        <v>AgenteparaatenciónconVideollamadaAgenteespecializadoAgronomía,veterinariayafinesHoraextranocturna OroNANA</v>
      </c>
      <c r="B4282" t="s">
        <v>4587</v>
      </c>
      <c r="C4282" t="s">
        <v>4340</v>
      </c>
      <c r="D4282" t="s">
        <v>298</v>
      </c>
      <c r="E4282" t="s">
        <v>672</v>
      </c>
      <c r="F4282" t="s">
        <v>288</v>
      </c>
      <c r="G4282" t="s">
        <v>3</v>
      </c>
      <c r="H4282" t="s">
        <v>96</v>
      </c>
      <c r="I4282" t="s">
        <v>96</v>
      </c>
      <c r="J4282" t="s">
        <v>25</v>
      </c>
      <c r="K4282">
        <v>48522.10665713776</v>
      </c>
      <c r="L4282">
        <v>56125.979999999996</v>
      </c>
      <c r="M4282">
        <v>66418.048975527607</v>
      </c>
      <c r="N4282">
        <v>44517.42</v>
      </c>
      <c r="O4282">
        <v>44922.104999999996</v>
      </c>
      <c r="P4282">
        <v>46116.494999999995</v>
      </c>
      <c r="Q4282">
        <v>72911.61</v>
      </c>
      <c r="S4282" t="s">
        <v>174</v>
      </c>
    </row>
    <row r="4283" spans="1:19" hidden="1" x14ac:dyDescent="0.2">
      <c r="A4283" t="str">
        <f t="shared" si="66"/>
        <v>AgenteparaatenciónconVideollamadaAgenteespecializadoAgronomía,veterinariayafinesHoraextradominicalyfestivoOroNANA</v>
      </c>
      <c r="B4283" t="s">
        <v>4588</v>
      </c>
      <c r="C4283" t="s">
        <v>4340</v>
      </c>
      <c r="D4283" t="s">
        <v>298</v>
      </c>
      <c r="E4283" t="s">
        <v>672</v>
      </c>
      <c r="F4283" t="s">
        <v>90</v>
      </c>
      <c r="G4283" t="s">
        <v>3</v>
      </c>
      <c r="H4283" t="s">
        <v>96</v>
      </c>
      <c r="I4283" t="s">
        <v>96</v>
      </c>
      <c r="J4283" t="s">
        <v>25</v>
      </c>
      <c r="K4283">
        <v>61091.71068398955</v>
      </c>
      <c r="L4283">
        <v>64144.124999999993</v>
      </c>
      <c r="M4283">
        <v>75906.341686317261</v>
      </c>
      <c r="N4283">
        <v>63596.609999999993</v>
      </c>
      <c r="O4283">
        <v>51240.78</v>
      </c>
      <c r="P4283">
        <v>51135.21</v>
      </c>
      <c r="Q4283">
        <v>81168.84</v>
      </c>
      <c r="S4283" t="s">
        <v>174</v>
      </c>
    </row>
    <row r="4284" spans="1:19" hidden="1" x14ac:dyDescent="0.2">
      <c r="A4284" t="str">
        <f t="shared" si="66"/>
        <v>AgenteparaatenciónconVideollamadaAgenteespecializadoAgronomía,veterinariayafinesServicio7x24OroNANA</v>
      </c>
      <c r="B4284" t="s">
        <v>4589</v>
      </c>
      <c r="C4284" t="s">
        <v>4340</v>
      </c>
      <c r="D4284" t="s">
        <v>298</v>
      </c>
      <c r="E4284" t="s">
        <v>672</v>
      </c>
      <c r="F4284" t="s">
        <v>91</v>
      </c>
      <c r="G4284" t="s">
        <v>3</v>
      </c>
      <c r="H4284" t="s">
        <v>96</v>
      </c>
      <c r="I4284" t="s">
        <v>96</v>
      </c>
      <c r="J4284" t="s">
        <v>260</v>
      </c>
      <c r="K4284">
        <v>22203772.980268575</v>
      </c>
      <c r="L4284">
        <v>32538228.569999997</v>
      </c>
      <c r="M4284">
        <v>35288839.418720111</v>
      </c>
      <c r="N4284">
        <v>29175268.274999999</v>
      </c>
      <c r="O4284">
        <v>29338580.924999997</v>
      </c>
      <c r="P4284">
        <v>41282337.059999995</v>
      </c>
      <c r="Q4284">
        <v>34728547.32</v>
      </c>
      <c r="S4284" t="s">
        <v>174</v>
      </c>
    </row>
    <row r="4285" spans="1:19" hidden="1" x14ac:dyDescent="0.2">
      <c r="A4285" t="str">
        <f t="shared" si="66"/>
        <v>AgenteparaatenciónconVideollamadaAgenteespecializadoAgronomía,veterinariayafinesJornadaOrdinariaPlatinoNANA</v>
      </c>
      <c r="B4285" t="s">
        <v>4590</v>
      </c>
      <c r="C4285" t="s">
        <v>4340</v>
      </c>
      <c r="D4285" t="s">
        <v>298</v>
      </c>
      <c r="E4285" t="s">
        <v>672</v>
      </c>
      <c r="F4285" t="s">
        <v>89</v>
      </c>
      <c r="G4285" t="s">
        <v>134</v>
      </c>
      <c r="H4285" t="s">
        <v>96</v>
      </c>
      <c r="I4285" t="s">
        <v>96</v>
      </c>
      <c r="J4285" t="s">
        <v>5</v>
      </c>
      <c r="K4285">
        <v>7120248.1480464134</v>
      </c>
      <c r="L4285">
        <v>7572723.4349999996</v>
      </c>
      <c r="M4285">
        <v>9025810.6177379712</v>
      </c>
      <c r="N4285">
        <v>7903856.1599999992</v>
      </c>
      <c r="O4285">
        <v>8113576.1399999997</v>
      </c>
      <c r="P4285">
        <v>8133228.7199999997</v>
      </c>
      <c r="Q4285">
        <v>9852766.334999999</v>
      </c>
      <c r="S4285" t="s">
        <v>174</v>
      </c>
    </row>
    <row r="4286" spans="1:19" hidden="1" x14ac:dyDescent="0.2">
      <c r="A4286" t="str">
        <f t="shared" si="66"/>
        <v>AgenteparaatenciónconVideollamadaAgenteespecializadoAgronomía,veterinariayafinesHoraextradiurnaPlatinoNANA</v>
      </c>
      <c r="B4286" t="s">
        <v>4591</v>
      </c>
      <c r="C4286" t="s">
        <v>4340</v>
      </c>
      <c r="D4286" t="s">
        <v>298</v>
      </c>
      <c r="E4286" t="s">
        <v>672</v>
      </c>
      <c r="F4286" t="s">
        <v>172</v>
      </c>
      <c r="G4286" t="s">
        <v>134</v>
      </c>
      <c r="H4286" t="s">
        <v>96</v>
      </c>
      <c r="I4286" t="s">
        <v>96</v>
      </c>
      <c r="J4286" t="s">
        <v>25</v>
      </c>
      <c r="K4286">
        <v>35952.502630285955</v>
      </c>
      <c r="L4286">
        <v>41268.555</v>
      </c>
      <c r="M4286">
        <v>48839.679396976542</v>
      </c>
      <c r="N4286">
        <v>31798.304999999997</v>
      </c>
      <c r="O4286">
        <v>32286.824999999997</v>
      </c>
      <c r="P4286">
        <v>36851.174999999996</v>
      </c>
      <c r="Q4286">
        <v>55831.004999999997</v>
      </c>
      <c r="S4286" t="s">
        <v>174</v>
      </c>
    </row>
    <row r="4287" spans="1:19" hidden="1" x14ac:dyDescent="0.2">
      <c r="A4287" t="str">
        <f t="shared" si="66"/>
        <v>AgenteparaatenciónconVideollamadaAgenteespecializadoAgronomía,veterinariayafinesHoraextranocturna PlatinoNANA</v>
      </c>
      <c r="B4287" t="s">
        <v>4592</v>
      </c>
      <c r="C4287" t="s">
        <v>4340</v>
      </c>
      <c r="D4287" t="s">
        <v>298</v>
      </c>
      <c r="E4287" t="s">
        <v>672</v>
      </c>
      <c r="F4287" t="s">
        <v>288</v>
      </c>
      <c r="G4287" t="s">
        <v>134</v>
      </c>
      <c r="H4287" t="s">
        <v>96</v>
      </c>
      <c r="I4287" t="s">
        <v>96</v>
      </c>
      <c r="J4287" t="s">
        <v>25</v>
      </c>
      <c r="K4287">
        <v>48522.10665713776</v>
      </c>
      <c r="L4287">
        <v>57776.804999999993</v>
      </c>
      <c r="M4287">
        <v>68375.551155767156</v>
      </c>
      <c r="N4287">
        <v>44517.42</v>
      </c>
      <c r="O4287">
        <v>44922.104999999996</v>
      </c>
      <c r="P4287">
        <v>47108.024999999994</v>
      </c>
      <c r="Q4287">
        <v>77491.485000000001</v>
      </c>
      <c r="S4287" t="s">
        <v>174</v>
      </c>
    </row>
    <row r="4288" spans="1:19" hidden="1" x14ac:dyDescent="0.2">
      <c r="A4288" t="str">
        <f t="shared" si="66"/>
        <v>AgenteparaatenciónconVideollamadaAgenteespecializadoAgronomía,veterinariayafinesHoraextradominicalyfestivoPlatinoNANA</v>
      </c>
      <c r="B4288" t="s">
        <v>4593</v>
      </c>
      <c r="C4288" t="s">
        <v>4340</v>
      </c>
      <c r="D4288" t="s">
        <v>298</v>
      </c>
      <c r="E4288" t="s">
        <v>672</v>
      </c>
      <c r="F4288" t="s">
        <v>90</v>
      </c>
      <c r="G4288" t="s">
        <v>134</v>
      </c>
      <c r="H4288" t="s">
        <v>96</v>
      </c>
      <c r="I4288" t="s">
        <v>96</v>
      </c>
      <c r="J4288" t="s">
        <v>25</v>
      </c>
      <c r="K4288">
        <v>61091.71068398955</v>
      </c>
      <c r="L4288">
        <v>66029.89499999999</v>
      </c>
      <c r="M4288">
        <v>78143.48703516247</v>
      </c>
      <c r="N4288">
        <v>63596.609999999993</v>
      </c>
      <c r="O4288">
        <v>51240.78</v>
      </c>
      <c r="P4288">
        <v>52235.414999999994</v>
      </c>
      <c r="Q4288">
        <v>86268.284999999989</v>
      </c>
      <c r="S4288" t="s">
        <v>174</v>
      </c>
    </row>
    <row r="4289" spans="1:19" hidden="1" x14ac:dyDescent="0.2">
      <c r="A4289" t="str">
        <f t="shared" si="66"/>
        <v>AgenteparaatenciónconVideollamadaAgenteespecializadoAgronomía,veterinariayafinesServicio7x24PlatinoNANA</v>
      </c>
      <c r="B4289" t="s">
        <v>4594</v>
      </c>
      <c r="C4289" t="s">
        <v>4340</v>
      </c>
      <c r="D4289" t="s">
        <v>298</v>
      </c>
      <c r="E4289" t="s">
        <v>672</v>
      </c>
      <c r="F4289" t="s">
        <v>91</v>
      </c>
      <c r="G4289" t="s">
        <v>134</v>
      </c>
      <c r="H4289" t="s">
        <v>96</v>
      </c>
      <c r="I4289" t="s">
        <v>96</v>
      </c>
      <c r="J4289" t="s">
        <v>260</v>
      </c>
      <c r="K4289">
        <v>22203772.980268575</v>
      </c>
      <c r="L4289">
        <v>33495235.109999996</v>
      </c>
      <c r="M4289">
        <v>36328887.736395329</v>
      </c>
      <c r="N4289">
        <v>29276460.224999998</v>
      </c>
      <c r="O4289">
        <v>29338580.924999997</v>
      </c>
      <c r="P4289">
        <v>42170129.009999998</v>
      </c>
      <c r="Q4289">
        <v>36910331.459999993</v>
      </c>
      <c r="S4289" t="s">
        <v>174</v>
      </c>
    </row>
    <row r="4290" spans="1:19" hidden="1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AgenteparaatenciónconVideollamadaAgenteespecializadoCienciasdelaeducaciónyafinesJornadaOrdinariaPlataNANA</v>
      </c>
      <c r="B4290" t="s">
        <v>4595</v>
      </c>
      <c r="C4290" t="s">
        <v>4340</v>
      </c>
      <c r="D4290" t="s">
        <v>298</v>
      </c>
      <c r="E4290" t="s">
        <v>688</v>
      </c>
      <c r="F4290" t="s">
        <v>89</v>
      </c>
      <c r="G4290" t="s">
        <v>2</v>
      </c>
      <c r="H4290" t="s">
        <v>96</v>
      </c>
      <c r="I4290" t="s">
        <v>96</v>
      </c>
      <c r="J4290" t="s">
        <v>5</v>
      </c>
      <c r="K4290">
        <v>7120248.1480464134</v>
      </c>
      <c r="L4290">
        <v>7212117.0149999997</v>
      </c>
      <c r="M4290">
        <v>8523399.7845769357</v>
      </c>
      <c r="N4290">
        <v>7824436.4699999997</v>
      </c>
      <c r="O4290">
        <v>8113576.1399999997</v>
      </c>
      <c r="P4290">
        <v>7797838.004999999</v>
      </c>
      <c r="Q4290">
        <v>8876830.6799999997</v>
      </c>
      <c r="S4290" t="s">
        <v>174</v>
      </c>
    </row>
    <row r="4291" spans="1:19" hidden="1" x14ac:dyDescent="0.2">
      <c r="A4291" t="str">
        <f t="shared" si="67"/>
        <v>AgenteparaatenciónconVideollamadaAgenteespecializadoCienciasdelaeducaciónyafinesHoraextradiurnaPlataNANA</v>
      </c>
      <c r="B4291" t="s">
        <v>4596</v>
      </c>
      <c r="C4291" t="s">
        <v>4340</v>
      </c>
      <c r="D4291" t="s">
        <v>298</v>
      </c>
      <c r="E4291" t="s">
        <v>688</v>
      </c>
      <c r="F4291" t="s">
        <v>172</v>
      </c>
      <c r="G4291" t="s">
        <v>2</v>
      </c>
      <c r="H4291" t="s">
        <v>96</v>
      </c>
      <c r="I4291" t="s">
        <v>96</v>
      </c>
      <c r="J4291" t="s">
        <v>25</v>
      </c>
      <c r="K4291">
        <v>35952.502630285955</v>
      </c>
      <c r="L4291">
        <v>39303.089999999997</v>
      </c>
      <c r="M4291">
        <v>46121.077704965603</v>
      </c>
      <c r="N4291">
        <v>31798.304999999997</v>
      </c>
      <c r="O4291">
        <v>32286.824999999997</v>
      </c>
      <c r="P4291">
        <v>35331.794999999998</v>
      </c>
      <c r="Q4291">
        <v>50300.999999999993</v>
      </c>
      <c r="S4291" t="s">
        <v>174</v>
      </c>
    </row>
    <row r="4292" spans="1:19" hidden="1" x14ac:dyDescent="0.2">
      <c r="A4292" t="str">
        <f t="shared" si="67"/>
        <v>AgenteparaatenciónconVideollamadaAgenteespecializadoCienciasdelaeducaciónyafinesHoraextranocturna PlataNANA</v>
      </c>
      <c r="B4292" t="s">
        <v>4597</v>
      </c>
      <c r="C4292" t="s">
        <v>4340</v>
      </c>
      <c r="D4292" t="s">
        <v>298</v>
      </c>
      <c r="E4292" t="s">
        <v>688</v>
      </c>
      <c r="F4292" t="s">
        <v>288</v>
      </c>
      <c r="G4292" t="s">
        <v>2</v>
      </c>
      <c r="H4292" t="s">
        <v>96</v>
      </c>
      <c r="I4292" t="s">
        <v>96</v>
      </c>
      <c r="J4292" t="s">
        <v>25</v>
      </c>
      <c r="K4292">
        <v>48522.10665713776</v>
      </c>
      <c r="L4292">
        <v>55024.74</v>
      </c>
      <c r="M4292">
        <v>64569.508786951839</v>
      </c>
      <c r="N4292">
        <v>44517.42</v>
      </c>
      <c r="O4292">
        <v>44922.104999999996</v>
      </c>
      <c r="P4292">
        <v>45165.329999999994</v>
      </c>
      <c r="Q4292">
        <v>69815.924999999988</v>
      </c>
      <c r="S4292" t="s">
        <v>174</v>
      </c>
    </row>
    <row r="4293" spans="1:19" hidden="1" x14ac:dyDescent="0.2">
      <c r="A4293" t="str">
        <f t="shared" si="67"/>
        <v>AgenteparaatenciónconVideollamadaAgenteespecializadoCienciasdelaeducaciónyafinesHoraextradominicalyfestivoPlataNANA</v>
      </c>
      <c r="B4293" t="s">
        <v>4598</v>
      </c>
      <c r="C4293" t="s">
        <v>4340</v>
      </c>
      <c r="D4293" t="s">
        <v>298</v>
      </c>
      <c r="E4293" t="s">
        <v>688</v>
      </c>
      <c r="F4293" t="s">
        <v>90</v>
      </c>
      <c r="G4293" t="s">
        <v>2</v>
      </c>
      <c r="H4293" t="s">
        <v>96</v>
      </c>
      <c r="I4293" t="s">
        <v>96</v>
      </c>
      <c r="J4293" t="s">
        <v>25</v>
      </c>
      <c r="K4293">
        <v>61091.71068398955</v>
      </c>
      <c r="L4293">
        <v>62885.564999999995</v>
      </c>
      <c r="M4293">
        <v>73793.724327944961</v>
      </c>
      <c r="N4293">
        <v>63596.609999999993</v>
      </c>
      <c r="O4293">
        <v>51240.78</v>
      </c>
      <c r="P4293">
        <v>50081.579999999994</v>
      </c>
      <c r="Q4293">
        <v>77723.324999999997</v>
      </c>
      <c r="S4293" t="s">
        <v>174</v>
      </c>
    </row>
    <row r="4294" spans="1:19" hidden="1" x14ac:dyDescent="0.2">
      <c r="A4294" t="str">
        <f t="shared" si="67"/>
        <v>AgenteparaatenciónconVideollamadaAgenteespecializadoCienciasdelaeducaciónyafinesServicio7x24PlataNANA</v>
      </c>
      <c r="B4294" t="s">
        <v>4599</v>
      </c>
      <c r="C4294" t="s">
        <v>4340</v>
      </c>
      <c r="D4294" t="s">
        <v>298</v>
      </c>
      <c r="E4294" t="s">
        <v>688</v>
      </c>
      <c r="F4294" t="s">
        <v>91</v>
      </c>
      <c r="G4294" t="s">
        <v>2</v>
      </c>
      <c r="H4294" t="s">
        <v>96</v>
      </c>
      <c r="I4294" t="s">
        <v>96</v>
      </c>
      <c r="J4294" t="s">
        <v>260</v>
      </c>
      <c r="K4294">
        <v>22203772.980268575</v>
      </c>
      <c r="L4294">
        <v>31900223.519999996</v>
      </c>
      <c r="M4294">
        <v>34306684.132922165</v>
      </c>
      <c r="N4294">
        <v>29074076.324999999</v>
      </c>
      <c r="O4294">
        <v>29338580.924999997</v>
      </c>
      <c r="P4294">
        <v>40431155.129999995</v>
      </c>
      <c r="Q4294">
        <v>33254292.284999996</v>
      </c>
      <c r="S4294" t="s">
        <v>174</v>
      </c>
    </row>
    <row r="4295" spans="1:19" hidden="1" x14ac:dyDescent="0.2">
      <c r="A4295" t="str">
        <f t="shared" si="67"/>
        <v>AgenteparaatenciónconVideollamadaAgenteespecializadoCienciasdelaeducaciónyafinesJornadaOrdinariaOroNANA</v>
      </c>
      <c r="B4295" t="s">
        <v>4600</v>
      </c>
      <c r="C4295" t="s">
        <v>4340</v>
      </c>
      <c r="D4295" t="s">
        <v>298</v>
      </c>
      <c r="E4295" t="s">
        <v>688</v>
      </c>
      <c r="F4295" t="s">
        <v>89</v>
      </c>
      <c r="G4295" t="s">
        <v>3</v>
      </c>
      <c r="H4295" t="s">
        <v>96</v>
      </c>
      <c r="I4295" t="s">
        <v>96</v>
      </c>
      <c r="J4295" t="s">
        <v>5</v>
      </c>
      <c r="K4295">
        <v>7120248.1480464134</v>
      </c>
      <c r="L4295">
        <v>7356359.7899999991</v>
      </c>
      <c r="M4295">
        <v>8767413.5201789103</v>
      </c>
      <c r="N4295">
        <v>7864146.3149999995</v>
      </c>
      <c r="O4295">
        <v>8113576.1399999997</v>
      </c>
      <c r="P4295">
        <v>7962003.4949999992</v>
      </c>
      <c r="Q4295">
        <v>9270364.5899999999</v>
      </c>
      <c r="S4295" t="s">
        <v>174</v>
      </c>
    </row>
    <row r="4296" spans="1:19" hidden="1" x14ac:dyDescent="0.2">
      <c r="A4296" t="str">
        <f t="shared" si="67"/>
        <v>AgenteparaatenciónconVideollamadaAgenteespecializadoCienciasdelaeducaciónyafinesHoraextradiurnaOroNANA</v>
      </c>
      <c r="B4296" t="s">
        <v>4601</v>
      </c>
      <c r="C4296" t="s">
        <v>4340</v>
      </c>
      <c r="D4296" t="s">
        <v>298</v>
      </c>
      <c r="E4296" t="s">
        <v>688</v>
      </c>
      <c r="F4296" t="s">
        <v>172</v>
      </c>
      <c r="G4296" t="s">
        <v>3</v>
      </c>
      <c r="H4296" t="s">
        <v>96</v>
      </c>
      <c r="I4296" t="s">
        <v>96</v>
      </c>
      <c r="J4296" t="s">
        <v>25</v>
      </c>
      <c r="K4296">
        <v>35952.502630285955</v>
      </c>
      <c r="L4296">
        <v>40089.689999999995</v>
      </c>
      <c r="M4296">
        <v>47441.463553948292</v>
      </c>
      <c r="N4296">
        <v>31798.304999999997</v>
      </c>
      <c r="O4296">
        <v>32286.824999999997</v>
      </c>
      <c r="P4296">
        <v>36075.96</v>
      </c>
      <c r="Q4296">
        <v>52530.39</v>
      </c>
      <c r="S4296" t="s">
        <v>174</v>
      </c>
    </row>
    <row r="4297" spans="1:19" hidden="1" x14ac:dyDescent="0.2">
      <c r="A4297" t="str">
        <f t="shared" si="67"/>
        <v>AgenteparaatenciónconVideollamadaAgenteespecializadoCienciasdelaeducaciónyafinesHoraextranocturna OroNANA</v>
      </c>
      <c r="B4297" t="s">
        <v>4602</v>
      </c>
      <c r="C4297" t="s">
        <v>4340</v>
      </c>
      <c r="D4297" t="s">
        <v>298</v>
      </c>
      <c r="E4297" t="s">
        <v>688</v>
      </c>
      <c r="F4297" t="s">
        <v>288</v>
      </c>
      <c r="G4297" t="s">
        <v>3</v>
      </c>
      <c r="H4297" t="s">
        <v>96</v>
      </c>
      <c r="I4297" t="s">
        <v>96</v>
      </c>
      <c r="J4297" t="s">
        <v>25</v>
      </c>
      <c r="K4297">
        <v>48522.10665713776</v>
      </c>
      <c r="L4297">
        <v>56125.979999999996</v>
      </c>
      <c r="M4297">
        <v>66418.048975527607</v>
      </c>
      <c r="N4297">
        <v>44517.42</v>
      </c>
      <c r="O4297">
        <v>44922.104999999996</v>
      </c>
      <c r="P4297">
        <v>46116.494999999995</v>
      </c>
      <c r="Q4297">
        <v>72911.61</v>
      </c>
      <c r="S4297" t="s">
        <v>174</v>
      </c>
    </row>
    <row r="4298" spans="1:19" hidden="1" x14ac:dyDescent="0.2">
      <c r="A4298" t="str">
        <f t="shared" si="67"/>
        <v>AgenteparaatenciónconVideollamadaAgenteespecializadoCienciasdelaeducaciónyafinesHoraextradominicalyfestivoOroNANA</v>
      </c>
      <c r="B4298" t="s">
        <v>4603</v>
      </c>
      <c r="C4298" t="s">
        <v>4340</v>
      </c>
      <c r="D4298" t="s">
        <v>298</v>
      </c>
      <c r="E4298" t="s">
        <v>688</v>
      </c>
      <c r="F4298" t="s">
        <v>90</v>
      </c>
      <c r="G4298" t="s">
        <v>3</v>
      </c>
      <c r="H4298" t="s">
        <v>96</v>
      </c>
      <c r="I4298" t="s">
        <v>96</v>
      </c>
      <c r="J4298" t="s">
        <v>25</v>
      </c>
      <c r="K4298">
        <v>61091.71068398955</v>
      </c>
      <c r="L4298">
        <v>64144.124999999993</v>
      </c>
      <c r="M4298">
        <v>75906.341686317261</v>
      </c>
      <c r="N4298">
        <v>63596.609999999993</v>
      </c>
      <c r="O4298">
        <v>51240.78</v>
      </c>
      <c r="P4298">
        <v>51135.21</v>
      </c>
      <c r="Q4298">
        <v>81168.84</v>
      </c>
      <c r="S4298" t="s">
        <v>174</v>
      </c>
    </row>
    <row r="4299" spans="1:19" hidden="1" x14ac:dyDescent="0.2">
      <c r="A4299" t="str">
        <f t="shared" si="67"/>
        <v>AgenteparaatenciónconVideollamadaAgenteespecializadoCienciasdelaeducaciónyafinesServicio7x24OroNANA</v>
      </c>
      <c r="B4299" t="s">
        <v>4604</v>
      </c>
      <c r="C4299" t="s">
        <v>4340</v>
      </c>
      <c r="D4299" t="s">
        <v>298</v>
      </c>
      <c r="E4299" t="s">
        <v>688</v>
      </c>
      <c r="F4299" t="s">
        <v>91</v>
      </c>
      <c r="G4299" t="s">
        <v>3</v>
      </c>
      <c r="H4299" t="s">
        <v>96</v>
      </c>
      <c r="I4299" t="s">
        <v>96</v>
      </c>
      <c r="J4299" t="s">
        <v>260</v>
      </c>
      <c r="K4299">
        <v>22203772.980268575</v>
      </c>
      <c r="L4299">
        <v>32538228.569999997</v>
      </c>
      <c r="M4299">
        <v>35288839.418720111</v>
      </c>
      <c r="N4299">
        <v>29175268.274999999</v>
      </c>
      <c r="O4299">
        <v>29338580.924999997</v>
      </c>
      <c r="P4299">
        <v>41282337.059999995</v>
      </c>
      <c r="Q4299">
        <v>34728547.32</v>
      </c>
      <c r="S4299" t="s">
        <v>174</v>
      </c>
    </row>
    <row r="4300" spans="1:19" hidden="1" x14ac:dyDescent="0.2">
      <c r="A4300" t="str">
        <f t="shared" si="67"/>
        <v>AgenteparaatenciónconVideollamadaAgenteespecializadoCienciasdelaeducaciónyafinesJornadaOrdinariaPlatinoNANA</v>
      </c>
      <c r="B4300" t="s">
        <v>4605</v>
      </c>
      <c r="C4300" t="s">
        <v>4340</v>
      </c>
      <c r="D4300" t="s">
        <v>298</v>
      </c>
      <c r="E4300" t="s">
        <v>688</v>
      </c>
      <c r="F4300" t="s">
        <v>89</v>
      </c>
      <c r="G4300" t="s">
        <v>134</v>
      </c>
      <c r="H4300" t="s">
        <v>96</v>
      </c>
      <c r="I4300" t="s">
        <v>96</v>
      </c>
      <c r="J4300" t="s">
        <v>5</v>
      </c>
      <c r="K4300">
        <v>7120248.1480464134</v>
      </c>
      <c r="L4300">
        <v>7572723.4349999996</v>
      </c>
      <c r="M4300">
        <v>9025810.6177379712</v>
      </c>
      <c r="N4300">
        <v>7903856.1599999992</v>
      </c>
      <c r="O4300">
        <v>8113576.1399999997</v>
      </c>
      <c r="P4300">
        <v>8133228.7199999997</v>
      </c>
      <c r="Q4300">
        <v>9852766.334999999</v>
      </c>
      <c r="S4300" t="s">
        <v>174</v>
      </c>
    </row>
    <row r="4301" spans="1:19" hidden="1" x14ac:dyDescent="0.2">
      <c r="A4301" t="str">
        <f t="shared" si="67"/>
        <v>AgenteparaatenciónconVideollamadaAgenteespecializadoCienciasdelaeducaciónyafinesHoraextradiurnaPlatinoNANA</v>
      </c>
      <c r="B4301" t="s">
        <v>4606</v>
      </c>
      <c r="C4301" t="s">
        <v>4340</v>
      </c>
      <c r="D4301" t="s">
        <v>298</v>
      </c>
      <c r="E4301" t="s">
        <v>688</v>
      </c>
      <c r="F4301" t="s">
        <v>172</v>
      </c>
      <c r="G4301" t="s">
        <v>134</v>
      </c>
      <c r="H4301" t="s">
        <v>96</v>
      </c>
      <c r="I4301" t="s">
        <v>96</v>
      </c>
      <c r="J4301" t="s">
        <v>25</v>
      </c>
      <c r="K4301">
        <v>35952.502630285955</v>
      </c>
      <c r="L4301">
        <v>41268.555</v>
      </c>
      <c r="M4301">
        <v>48839.679396976542</v>
      </c>
      <c r="N4301">
        <v>31798.304999999997</v>
      </c>
      <c r="O4301">
        <v>32286.824999999997</v>
      </c>
      <c r="P4301">
        <v>36851.174999999996</v>
      </c>
      <c r="Q4301">
        <v>55831.004999999997</v>
      </c>
      <c r="S4301" t="s">
        <v>174</v>
      </c>
    </row>
    <row r="4302" spans="1:19" hidden="1" x14ac:dyDescent="0.2">
      <c r="A4302" t="str">
        <f t="shared" si="67"/>
        <v>AgenteparaatenciónconVideollamadaAgenteespecializadoCienciasdelaeducaciónyafinesHoraextranocturna PlatinoNANA</v>
      </c>
      <c r="B4302" t="s">
        <v>4607</v>
      </c>
      <c r="C4302" t="s">
        <v>4340</v>
      </c>
      <c r="D4302" t="s">
        <v>298</v>
      </c>
      <c r="E4302" t="s">
        <v>688</v>
      </c>
      <c r="F4302" t="s">
        <v>288</v>
      </c>
      <c r="G4302" t="s">
        <v>134</v>
      </c>
      <c r="H4302" t="s">
        <v>96</v>
      </c>
      <c r="I4302" t="s">
        <v>96</v>
      </c>
      <c r="J4302" t="s">
        <v>25</v>
      </c>
      <c r="K4302">
        <v>48522.10665713776</v>
      </c>
      <c r="L4302">
        <v>57776.804999999993</v>
      </c>
      <c r="M4302">
        <v>68375.551155767156</v>
      </c>
      <c r="N4302">
        <v>44517.42</v>
      </c>
      <c r="O4302">
        <v>44922.104999999996</v>
      </c>
      <c r="P4302">
        <v>47108.024999999994</v>
      </c>
      <c r="Q4302">
        <v>77491.485000000001</v>
      </c>
      <c r="S4302" t="s">
        <v>174</v>
      </c>
    </row>
    <row r="4303" spans="1:19" hidden="1" x14ac:dyDescent="0.2">
      <c r="A4303" t="str">
        <f t="shared" si="67"/>
        <v>AgenteparaatenciónconVideollamadaAgenteespecializadoCienciasdelaeducaciónyafinesHoraextradominicalyfestivoPlatinoNANA</v>
      </c>
      <c r="B4303" t="s">
        <v>4608</v>
      </c>
      <c r="C4303" t="s">
        <v>4340</v>
      </c>
      <c r="D4303" t="s">
        <v>298</v>
      </c>
      <c r="E4303" t="s">
        <v>688</v>
      </c>
      <c r="F4303" t="s">
        <v>90</v>
      </c>
      <c r="G4303" t="s">
        <v>134</v>
      </c>
      <c r="H4303" t="s">
        <v>96</v>
      </c>
      <c r="I4303" t="s">
        <v>96</v>
      </c>
      <c r="J4303" t="s">
        <v>25</v>
      </c>
      <c r="K4303">
        <v>61091.71068398955</v>
      </c>
      <c r="L4303">
        <v>66029.89499999999</v>
      </c>
      <c r="M4303">
        <v>78143.48703516247</v>
      </c>
      <c r="N4303">
        <v>63596.609999999993</v>
      </c>
      <c r="O4303">
        <v>51240.78</v>
      </c>
      <c r="P4303">
        <v>52235.414999999994</v>
      </c>
      <c r="Q4303">
        <v>86268.284999999989</v>
      </c>
      <c r="S4303" t="s">
        <v>174</v>
      </c>
    </row>
    <row r="4304" spans="1:19" hidden="1" x14ac:dyDescent="0.2">
      <c r="A4304" t="str">
        <f t="shared" si="67"/>
        <v>AgenteparaatenciónconVideollamadaAgenteespecializadoCienciasdelaeducaciónyafinesServicio7x24PlatinoNANA</v>
      </c>
      <c r="B4304" t="s">
        <v>4609</v>
      </c>
      <c r="C4304" t="s">
        <v>4340</v>
      </c>
      <c r="D4304" t="s">
        <v>298</v>
      </c>
      <c r="E4304" t="s">
        <v>688</v>
      </c>
      <c r="F4304" t="s">
        <v>91</v>
      </c>
      <c r="G4304" t="s">
        <v>134</v>
      </c>
      <c r="H4304" t="s">
        <v>96</v>
      </c>
      <c r="I4304" t="s">
        <v>96</v>
      </c>
      <c r="J4304" t="s">
        <v>260</v>
      </c>
      <c r="K4304">
        <v>22203772.980268575</v>
      </c>
      <c r="L4304">
        <v>33495235.109999996</v>
      </c>
      <c r="M4304">
        <v>36328887.736395329</v>
      </c>
      <c r="N4304">
        <v>29276460.224999998</v>
      </c>
      <c r="O4304">
        <v>29338580.924999997</v>
      </c>
      <c r="P4304">
        <v>42170129.009999998</v>
      </c>
      <c r="Q4304">
        <v>36910331.459999993</v>
      </c>
      <c r="S4304" t="s">
        <v>174</v>
      </c>
    </row>
    <row r="4305" spans="1:19" hidden="1" x14ac:dyDescent="0.2">
      <c r="A4305" t="str">
        <f t="shared" si="67"/>
        <v>LicenciaRPA–RoboticProcessAutomationNANANANANANA</v>
      </c>
      <c r="B4305" t="s">
        <v>4610</v>
      </c>
      <c r="C4305" t="s">
        <v>4611</v>
      </c>
      <c r="D4305" t="s">
        <v>96</v>
      </c>
      <c r="E4305" t="s">
        <v>96</v>
      </c>
      <c r="F4305" t="s">
        <v>96</v>
      </c>
      <c r="G4305" t="s">
        <v>96</v>
      </c>
      <c r="H4305" t="s">
        <v>96</v>
      </c>
      <c r="I4305" t="s">
        <v>96</v>
      </c>
      <c r="J4305" t="s">
        <v>235</v>
      </c>
      <c r="K4305">
        <v>4800000</v>
      </c>
      <c r="L4305">
        <v>4535686</v>
      </c>
      <c r="M4305">
        <v>250000</v>
      </c>
      <c r="N4305">
        <v>359100</v>
      </c>
      <c r="O4305">
        <v>7846388</v>
      </c>
      <c r="P4305">
        <v>6812277</v>
      </c>
      <c r="Q4305">
        <v>8990732</v>
      </c>
      <c r="S4305" t="s">
        <v>173</v>
      </c>
    </row>
    <row r="4306" spans="1:19" hidden="1" x14ac:dyDescent="0.2">
      <c r="A4306" t="str">
        <f t="shared" si="67"/>
        <v>Serviciodeinterprete-TraductorJornadaOrdinaria Zona1NANANANA</v>
      </c>
      <c r="B4306" t="s">
        <v>4612</v>
      </c>
      <c r="C4306" t="s">
        <v>4613</v>
      </c>
      <c r="D4306" t="s">
        <v>334</v>
      </c>
      <c r="E4306" t="s">
        <v>92</v>
      </c>
      <c r="F4306" t="s">
        <v>96</v>
      </c>
      <c r="G4306" t="s">
        <v>96</v>
      </c>
      <c r="H4306" t="s">
        <v>96</v>
      </c>
      <c r="I4306" t="s">
        <v>96</v>
      </c>
      <c r="J4306" t="s">
        <v>5</v>
      </c>
      <c r="K4306">
        <v>10136953.114490844</v>
      </c>
      <c r="L4306">
        <v>6473318.4899999993</v>
      </c>
      <c r="M4306">
        <v>5844197.5702389218</v>
      </c>
      <c r="N4306">
        <v>6985672.4699999997</v>
      </c>
      <c r="O4306">
        <v>5484742.3799999999</v>
      </c>
      <c r="P4306">
        <v>7390056.2849999992</v>
      </c>
      <c r="Q4306">
        <v>9590564.6099999994</v>
      </c>
      <c r="S4306" t="s">
        <v>174</v>
      </c>
    </row>
    <row r="4307" spans="1:19" hidden="1" x14ac:dyDescent="0.2">
      <c r="A4307" t="str">
        <f t="shared" si="67"/>
        <v>Serviciodeinterprete-TraductorHoraextradiurnaZona1NANANANA</v>
      </c>
      <c r="B4307" t="s">
        <v>4614</v>
      </c>
      <c r="C4307" t="s">
        <v>4613</v>
      </c>
      <c r="D4307" t="s">
        <v>172</v>
      </c>
      <c r="E4307" t="s">
        <v>92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51664.507663850709</v>
      </c>
      <c r="L4307">
        <v>35276.939999999995</v>
      </c>
      <c r="M4307">
        <v>33341.232733466</v>
      </c>
      <c r="N4307">
        <v>27208.079999999998</v>
      </c>
      <c r="O4307">
        <v>19925.82</v>
      </c>
      <c r="P4307">
        <v>34934.354999999996</v>
      </c>
      <c r="Q4307">
        <v>56509.964999999997</v>
      </c>
      <c r="S4307" t="s">
        <v>174</v>
      </c>
    </row>
    <row r="4308" spans="1:19" hidden="1" x14ac:dyDescent="0.2">
      <c r="A4308" t="str">
        <f t="shared" si="67"/>
        <v>Serviciodeinterprete-TraductorHoraextranocturna Zona1NANANANA</v>
      </c>
      <c r="B4308" t="s">
        <v>4615</v>
      </c>
      <c r="C4308" t="s">
        <v>4613</v>
      </c>
      <c r="D4308" t="s">
        <v>288</v>
      </c>
      <c r="E4308" t="s">
        <v>92</v>
      </c>
      <c r="F4308" t="s">
        <v>96</v>
      </c>
      <c r="G4308" t="s">
        <v>96</v>
      </c>
      <c r="H4308" t="s">
        <v>96</v>
      </c>
      <c r="I4308" t="s">
        <v>96</v>
      </c>
      <c r="J4308" t="s">
        <v>25</v>
      </c>
      <c r="K4308">
        <v>70518.913704128398</v>
      </c>
      <c r="L4308">
        <v>49388.13</v>
      </c>
      <c r="M4308">
        <v>46677.725826852395</v>
      </c>
      <c r="N4308">
        <v>35614.35</v>
      </c>
      <c r="O4308">
        <v>27896.355</v>
      </c>
      <c r="P4308">
        <v>44539.154999999999</v>
      </c>
      <c r="Q4308">
        <v>78433.334999999992</v>
      </c>
      <c r="S4308" t="s">
        <v>174</v>
      </c>
    </row>
    <row r="4309" spans="1:19" hidden="1" x14ac:dyDescent="0.2">
      <c r="A4309" t="str">
        <f t="shared" si="67"/>
        <v>Serviciodeinterprete-TraductorHoraextradominicalyfestivoZona1NANANANA</v>
      </c>
      <c r="B4309" t="s">
        <v>4616</v>
      </c>
      <c r="C4309" t="s">
        <v>4613</v>
      </c>
      <c r="D4309" t="s">
        <v>90</v>
      </c>
      <c r="E4309" t="s">
        <v>92</v>
      </c>
      <c r="F4309" t="s">
        <v>96</v>
      </c>
      <c r="G4309" t="s">
        <v>96</v>
      </c>
      <c r="H4309" t="s">
        <v>96</v>
      </c>
      <c r="I4309" t="s">
        <v>96</v>
      </c>
      <c r="J4309" t="s">
        <v>25</v>
      </c>
      <c r="K4309">
        <v>89373.319744406108</v>
      </c>
      <c r="L4309">
        <v>56443.724999999999</v>
      </c>
      <c r="M4309">
        <v>53345.972373545599</v>
      </c>
      <c r="N4309">
        <v>50877.494999999995</v>
      </c>
      <c r="O4309">
        <v>31881.104999999996</v>
      </c>
      <c r="P4309">
        <v>49342.59</v>
      </c>
      <c r="Q4309">
        <v>87317.774999999994</v>
      </c>
      <c r="S4309" t="s">
        <v>174</v>
      </c>
    </row>
    <row r="4310" spans="1:19" hidden="1" x14ac:dyDescent="0.2">
      <c r="A4310" t="str">
        <f t="shared" si="67"/>
        <v>Serviciodeinterprete-TraductorServicio7x24Zona1NANANANA</v>
      </c>
      <c r="B4310" t="s">
        <v>4617</v>
      </c>
      <c r="C4310" t="s">
        <v>4613</v>
      </c>
      <c r="D4310" t="s">
        <v>91</v>
      </c>
      <c r="E4310" t="s">
        <v>92</v>
      </c>
      <c r="F4310" t="s">
        <v>96</v>
      </c>
      <c r="G4310" t="s">
        <v>96</v>
      </c>
      <c r="H4310" t="s">
        <v>96</v>
      </c>
      <c r="I4310" t="s">
        <v>96</v>
      </c>
      <c r="J4310" t="s">
        <v>260</v>
      </c>
      <c r="K4310">
        <v>32762240.362824082</v>
      </c>
      <c r="L4310">
        <v>30436178.759999998</v>
      </c>
      <c r="M4310">
        <v>23522895.220211659</v>
      </c>
      <c r="N4310">
        <v>25590965.984999999</v>
      </c>
      <c r="O4310">
        <v>19287374.039999999</v>
      </c>
      <c r="P4310">
        <v>37887460.469999999</v>
      </c>
      <c r="Q4310">
        <v>36977085.854999997</v>
      </c>
      <c r="S4310" t="s">
        <v>174</v>
      </c>
    </row>
    <row r="4311" spans="1:19" hidden="1" x14ac:dyDescent="0.2">
      <c r="A4311" t="str">
        <f t="shared" si="67"/>
        <v>Serviciodeinterprete-TraductorJornadaOrdinaria Zona2NANANANA</v>
      </c>
      <c r="B4311" t="s">
        <v>4618</v>
      </c>
      <c r="C4311" t="s">
        <v>4613</v>
      </c>
      <c r="D4311" t="s">
        <v>334</v>
      </c>
      <c r="E4311" t="s">
        <v>93</v>
      </c>
      <c r="F4311" t="s">
        <v>96</v>
      </c>
      <c r="G4311" t="s">
        <v>96</v>
      </c>
      <c r="H4311" t="s">
        <v>96</v>
      </c>
      <c r="I4311" t="s">
        <v>96</v>
      </c>
      <c r="J4311" t="s">
        <v>5</v>
      </c>
      <c r="K4311">
        <v>10136953.114490844</v>
      </c>
      <c r="L4311">
        <v>6667518.6449999996</v>
      </c>
      <c r="M4311">
        <v>5844197.5702389218</v>
      </c>
      <c r="N4311">
        <v>7796042.2799999993</v>
      </c>
      <c r="O4311">
        <v>5484742.3799999999</v>
      </c>
      <c r="P4311">
        <v>7463957.3549999995</v>
      </c>
      <c r="Q4311">
        <v>9590564.6099999994</v>
      </c>
      <c r="S4311" t="s">
        <v>174</v>
      </c>
    </row>
    <row r="4312" spans="1:19" hidden="1" x14ac:dyDescent="0.2">
      <c r="A4312" t="str">
        <f t="shared" si="67"/>
        <v>Serviciodeinterprete-TraductorHoraextradiurnaZona2NANANANA</v>
      </c>
      <c r="B4312" t="s">
        <v>4619</v>
      </c>
      <c r="C4312" t="s">
        <v>4613</v>
      </c>
      <c r="D4312" t="s">
        <v>172</v>
      </c>
      <c r="E4312" t="s">
        <v>93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51664.507663850709</v>
      </c>
      <c r="L4312">
        <v>36335.744999999995</v>
      </c>
      <c r="M4312">
        <v>33341.232733466</v>
      </c>
      <c r="N4312">
        <v>32922.314999999995</v>
      </c>
      <c r="O4312">
        <v>19925.82</v>
      </c>
      <c r="P4312">
        <v>35284.184999999998</v>
      </c>
      <c r="Q4312">
        <v>56509.964999999997</v>
      </c>
      <c r="S4312" t="s">
        <v>174</v>
      </c>
    </row>
    <row r="4313" spans="1:19" hidden="1" x14ac:dyDescent="0.2">
      <c r="A4313" t="str">
        <f t="shared" si="67"/>
        <v>Serviciodeinterprete-TraductorHoraextranocturna Zona2NANANANA</v>
      </c>
      <c r="B4313" t="s">
        <v>4620</v>
      </c>
      <c r="C4313" t="s">
        <v>4613</v>
      </c>
      <c r="D4313" t="s">
        <v>288</v>
      </c>
      <c r="E4313" t="s">
        <v>93</v>
      </c>
      <c r="F4313" t="s">
        <v>96</v>
      </c>
      <c r="G4313" t="s">
        <v>96</v>
      </c>
      <c r="H4313" t="s">
        <v>96</v>
      </c>
      <c r="I4313" t="s">
        <v>96</v>
      </c>
      <c r="J4313" t="s">
        <v>25</v>
      </c>
      <c r="K4313">
        <v>70518.913704128398</v>
      </c>
      <c r="L4313">
        <v>50870.249999999993</v>
      </c>
      <c r="M4313">
        <v>46677.725826852395</v>
      </c>
      <c r="N4313">
        <v>43464.824999999997</v>
      </c>
      <c r="O4313">
        <v>27896.355</v>
      </c>
      <c r="P4313">
        <v>44984.204999999994</v>
      </c>
      <c r="Q4313">
        <v>78433.334999999992</v>
      </c>
      <c r="S4313" t="s">
        <v>174</v>
      </c>
    </row>
    <row r="4314" spans="1:19" hidden="1" x14ac:dyDescent="0.2">
      <c r="A4314" t="str">
        <f t="shared" si="67"/>
        <v>Serviciodeinterprete-TraductorHoraextradominicalyfestivoZona2NANANANA</v>
      </c>
      <c r="B4314" t="s">
        <v>4621</v>
      </c>
      <c r="C4314" t="s">
        <v>4613</v>
      </c>
      <c r="D4314" t="s">
        <v>90</v>
      </c>
      <c r="E4314" t="s">
        <v>93</v>
      </c>
      <c r="F4314" t="s">
        <v>96</v>
      </c>
      <c r="G4314" t="s">
        <v>96</v>
      </c>
      <c r="H4314" t="s">
        <v>96</v>
      </c>
      <c r="I4314" t="s">
        <v>96</v>
      </c>
      <c r="J4314" t="s">
        <v>25</v>
      </c>
      <c r="K4314">
        <v>89373.319744406108</v>
      </c>
      <c r="L4314">
        <v>58138.02</v>
      </c>
      <c r="M4314">
        <v>53345.972373545599</v>
      </c>
      <c r="N4314">
        <v>62092.754999999997</v>
      </c>
      <c r="O4314">
        <v>31881.104999999996</v>
      </c>
      <c r="P4314">
        <v>49836.284999999996</v>
      </c>
      <c r="Q4314">
        <v>87317.774999999994</v>
      </c>
      <c r="S4314" t="s">
        <v>174</v>
      </c>
    </row>
    <row r="4315" spans="1:19" hidden="1" x14ac:dyDescent="0.2">
      <c r="A4315" t="str">
        <f t="shared" si="67"/>
        <v>Serviciodeinterprete-TraductorServicio7x24Zona2NANANANA</v>
      </c>
      <c r="B4315" t="s">
        <v>4622</v>
      </c>
      <c r="C4315" t="s">
        <v>4613</v>
      </c>
      <c r="D4315" t="s">
        <v>91</v>
      </c>
      <c r="E4315" t="s">
        <v>93</v>
      </c>
      <c r="F4315" t="s">
        <v>96</v>
      </c>
      <c r="G4315" t="s">
        <v>96</v>
      </c>
      <c r="H4315" t="s">
        <v>96</v>
      </c>
      <c r="I4315" t="s">
        <v>96</v>
      </c>
      <c r="J4315" t="s">
        <v>260</v>
      </c>
      <c r="K4315">
        <v>32762240.362824082</v>
      </c>
      <c r="L4315">
        <v>31349265.074999999</v>
      </c>
      <c r="M4315">
        <v>23522895.220211659</v>
      </c>
      <c r="N4315">
        <v>27906067.439999998</v>
      </c>
      <c r="O4315">
        <v>19287374.039999999</v>
      </c>
      <c r="P4315">
        <v>38266334.640000001</v>
      </c>
      <c r="Q4315">
        <v>36977085.854999997</v>
      </c>
      <c r="S4315" t="s">
        <v>174</v>
      </c>
    </row>
    <row r="4316" spans="1:19" hidden="1" x14ac:dyDescent="0.2">
      <c r="A4316" t="str">
        <f t="shared" si="67"/>
        <v>Serviciodeinterprete-TraductorJornadaOrdinaria Zona3NANANANA</v>
      </c>
      <c r="B4316" t="s">
        <v>4623</v>
      </c>
      <c r="C4316" t="s">
        <v>4613</v>
      </c>
      <c r="D4316" t="s">
        <v>334</v>
      </c>
      <c r="E4316" t="s">
        <v>94</v>
      </c>
      <c r="F4316" t="s">
        <v>96</v>
      </c>
      <c r="G4316" t="s">
        <v>96</v>
      </c>
      <c r="H4316" t="s">
        <v>96</v>
      </c>
      <c r="I4316" t="s">
        <v>96</v>
      </c>
      <c r="J4316" t="s">
        <v>5</v>
      </c>
      <c r="K4316">
        <v>10136953.114490844</v>
      </c>
      <c r="L4316">
        <v>6796984.7249999996</v>
      </c>
      <c r="M4316">
        <v>5844197.5702389218</v>
      </c>
      <c r="N4316">
        <v>8114592.5099999998</v>
      </c>
      <c r="O4316">
        <v>5484742.3799999999</v>
      </c>
      <c r="P4316">
        <v>7890392.879999999</v>
      </c>
      <c r="Q4316">
        <v>9590564.6099999994</v>
      </c>
      <c r="S4316" t="s">
        <v>174</v>
      </c>
    </row>
    <row r="4317" spans="1:19" hidden="1" x14ac:dyDescent="0.2">
      <c r="A4317" t="str">
        <f t="shared" si="67"/>
        <v>Serviciodeinterprete-TraductorHoraextradiurnaZona3NANANANA</v>
      </c>
      <c r="B4317" t="s">
        <v>4624</v>
      </c>
      <c r="C4317" t="s">
        <v>4613</v>
      </c>
      <c r="D4317" t="s">
        <v>172</v>
      </c>
      <c r="E4317" t="s">
        <v>94</v>
      </c>
      <c r="F4317" t="s">
        <v>96</v>
      </c>
      <c r="G4317" t="s">
        <v>96</v>
      </c>
      <c r="H4317" t="s">
        <v>96</v>
      </c>
      <c r="I4317" t="s">
        <v>96</v>
      </c>
      <c r="J4317" t="s">
        <v>25</v>
      </c>
      <c r="K4317">
        <v>51664.507663850709</v>
      </c>
      <c r="L4317">
        <v>37041.614999999998</v>
      </c>
      <c r="M4317">
        <v>33341.232733466</v>
      </c>
      <c r="N4317">
        <v>34418.924999999996</v>
      </c>
      <c r="O4317">
        <v>19925.82</v>
      </c>
      <c r="P4317">
        <v>37299.329999999994</v>
      </c>
      <c r="Q4317">
        <v>56509.964999999997</v>
      </c>
      <c r="S4317" t="s">
        <v>174</v>
      </c>
    </row>
    <row r="4318" spans="1:19" hidden="1" x14ac:dyDescent="0.2">
      <c r="A4318" t="str">
        <f t="shared" si="67"/>
        <v>Serviciodeinterprete-TraductorHoraextranocturna Zona3NANANANA</v>
      </c>
      <c r="B4318" t="s">
        <v>4625</v>
      </c>
      <c r="C4318" t="s">
        <v>4613</v>
      </c>
      <c r="D4318" t="s">
        <v>288</v>
      </c>
      <c r="E4318" t="s">
        <v>94</v>
      </c>
      <c r="F4318" t="s">
        <v>96</v>
      </c>
      <c r="G4318" t="s">
        <v>96</v>
      </c>
      <c r="H4318" t="s">
        <v>96</v>
      </c>
      <c r="I4318" t="s">
        <v>96</v>
      </c>
      <c r="J4318" t="s">
        <v>25</v>
      </c>
      <c r="K4318">
        <v>70518.913704128398</v>
      </c>
      <c r="L4318">
        <v>51857.64</v>
      </c>
      <c r="M4318">
        <v>46677.725826852395</v>
      </c>
      <c r="N4318">
        <v>45460.304999999993</v>
      </c>
      <c r="O4318">
        <v>27896.355</v>
      </c>
      <c r="P4318">
        <v>47555.144999999997</v>
      </c>
      <c r="Q4318">
        <v>78433.334999999992</v>
      </c>
      <c r="S4318" t="s">
        <v>174</v>
      </c>
    </row>
    <row r="4319" spans="1:19" hidden="1" x14ac:dyDescent="0.2">
      <c r="A4319" t="str">
        <f t="shared" si="67"/>
        <v>Serviciodeinterprete-TraductorHoraextradominicalyfestivoZona3NANANANA</v>
      </c>
      <c r="B4319" t="s">
        <v>4626</v>
      </c>
      <c r="C4319" t="s">
        <v>4613</v>
      </c>
      <c r="D4319" t="s">
        <v>90</v>
      </c>
      <c r="E4319" t="s">
        <v>94</v>
      </c>
      <c r="F4319" t="s">
        <v>96</v>
      </c>
      <c r="G4319" t="s">
        <v>96</v>
      </c>
      <c r="H4319" t="s">
        <v>96</v>
      </c>
      <c r="I4319" t="s">
        <v>96</v>
      </c>
      <c r="J4319" t="s">
        <v>25</v>
      </c>
      <c r="K4319">
        <v>89373.319744406108</v>
      </c>
      <c r="L4319">
        <v>59266.17</v>
      </c>
      <c r="M4319">
        <v>53345.972373545599</v>
      </c>
      <c r="N4319">
        <v>64944.179999999993</v>
      </c>
      <c r="O4319">
        <v>31881.104999999996</v>
      </c>
      <c r="P4319">
        <v>52683.569999999992</v>
      </c>
      <c r="Q4319">
        <v>87317.774999999994</v>
      </c>
      <c r="S4319" t="s">
        <v>174</v>
      </c>
    </row>
    <row r="4320" spans="1:19" hidden="1" x14ac:dyDescent="0.2">
      <c r="A4320" t="str">
        <f t="shared" si="67"/>
        <v>Serviciodeinterprete-TraductorServicio7x24Zona3NANANANA</v>
      </c>
      <c r="B4320" t="s">
        <v>4627</v>
      </c>
      <c r="C4320" t="s">
        <v>4613</v>
      </c>
      <c r="D4320" t="s">
        <v>91</v>
      </c>
      <c r="E4320" t="s">
        <v>94</v>
      </c>
      <c r="F4320" t="s">
        <v>96</v>
      </c>
      <c r="G4320" t="s">
        <v>96</v>
      </c>
      <c r="H4320" t="s">
        <v>96</v>
      </c>
      <c r="I4320" t="s">
        <v>96</v>
      </c>
      <c r="J4320" t="s">
        <v>260</v>
      </c>
      <c r="K4320">
        <v>32762240.362824082</v>
      </c>
      <c r="L4320">
        <v>31957987.904999997</v>
      </c>
      <c r="M4320">
        <v>23522895.220211659</v>
      </c>
      <c r="N4320">
        <v>29007669.689999998</v>
      </c>
      <c r="O4320">
        <v>19287374.039999999</v>
      </c>
      <c r="P4320">
        <v>40452593.084999993</v>
      </c>
      <c r="Q4320">
        <v>36977085.854999997</v>
      </c>
      <c r="S4320" t="s">
        <v>174</v>
      </c>
    </row>
    <row r="4321" spans="1:19" hidden="1" x14ac:dyDescent="0.2">
      <c r="A4321" t="str">
        <f t="shared" si="67"/>
        <v>AgenteBilingüeTécnicoEnSitioJornadaOrdinaria PlataNANA</v>
      </c>
      <c r="B4321" t="s">
        <v>4628</v>
      </c>
      <c r="C4321" t="s">
        <v>19</v>
      </c>
      <c r="D4321" t="s">
        <v>130</v>
      </c>
      <c r="E4321" t="s">
        <v>3256</v>
      </c>
      <c r="F4321" t="s">
        <v>334</v>
      </c>
      <c r="G4321" t="s">
        <v>2</v>
      </c>
      <c r="H4321" t="s">
        <v>96</v>
      </c>
      <c r="I4321" t="s">
        <v>96</v>
      </c>
      <c r="J4321" t="s">
        <v>5</v>
      </c>
      <c r="K4321">
        <v>4857719.4232130898</v>
      </c>
      <c r="L4321">
        <v>4811348.6099999994</v>
      </c>
      <c r="M4321">
        <v>5719843.1675344324</v>
      </c>
      <c r="N4321">
        <v>5207229.8999999994</v>
      </c>
      <c r="O4321">
        <v>5244558.21</v>
      </c>
      <c r="P4321">
        <v>5565706.2899999991</v>
      </c>
      <c r="Q4321">
        <v>5819549.3549999995</v>
      </c>
      <c r="S4321" t="s">
        <v>174</v>
      </c>
    </row>
    <row r="4322" spans="1:19" hidden="1" x14ac:dyDescent="0.2">
      <c r="A4322" t="str">
        <f t="shared" si="67"/>
        <v>AgenteBilingüeTécnicoEnSitioJornadaOrdinaria OroNANA</v>
      </c>
      <c r="B4322" t="s">
        <v>4629</v>
      </c>
      <c r="C4322" t="s">
        <v>19</v>
      </c>
      <c r="D4322" t="s">
        <v>130</v>
      </c>
      <c r="E4322" t="s">
        <v>3256</v>
      </c>
      <c r="F4322" t="s">
        <v>334</v>
      </c>
      <c r="G4322" t="s">
        <v>3</v>
      </c>
      <c r="H4322" t="s">
        <v>96</v>
      </c>
      <c r="I4322" t="s">
        <v>96</v>
      </c>
      <c r="J4322" t="s">
        <v>5</v>
      </c>
      <c r="K4322">
        <v>4857719.4232130898</v>
      </c>
      <c r="L4322">
        <v>4907575.665</v>
      </c>
      <c r="M4322">
        <v>5883594.7612227937</v>
      </c>
      <c r="N4322">
        <v>5246939.7449999992</v>
      </c>
      <c r="O4322">
        <v>5244558.21</v>
      </c>
      <c r="P4322">
        <v>5682878.6399999997</v>
      </c>
      <c r="Q4322">
        <v>6077546.9099999992</v>
      </c>
      <c r="S4322" t="s">
        <v>174</v>
      </c>
    </row>
    <row r="4323" spans="1:19" hidden="1" x14ac:dyDescent="0.2">
      <c r="A4323" t="str">
        <f t="shared" si="67"/>
        <v>AgenteBilingüeTécnicoEnSitioJornadaOrdinaria PlatinoNANA</v>
      </c>
      <c r="B4323" t="s">
        <v>4630</v>
      </c>
      <c r="C4323" t="s">
        <v>19</v>
      </c>
      <c r="D4323" t="s">
        <v>130</v>
      </c>
      <c r="E4323" t="s">
        <v>3256</v>
      </c>
      <c r="F4323" t="s">
        <v>334</v>
      </c>
      <c r="G4323" t="s">
        <v>134</v>
      </c>
      <c r="H4323" t="s">
        <v>96</v>
      </c>
      <c r="I4323" t="s">
        <v>96</v>
      </c>
      <c r="J4323" t="s">
        <v>5</v>
      </c>
      <c r="K4323">
        <v>4857719.4232130898</v>
      </c>
      <c r="L4323">
        <v>5051916.7649999997</v>
      </c>
      <c r="M4323">
        <v>6056998.6740204003</v>
      </c>
      <c r="N4323">
        <v>5286649.59</v>
      </c>
      <c r="O4323">
        <v>5244558.21</v>
      </c>
      <c r="P4323">
        <v>5805091.4399999995</v>
      </c>
      <c r="Q4323">
        <v>6459362.5499999998</v>
      </c>
      <c r="S4323" t="s">
        <v>174</v>
      </c>
    </row>
    <row r="4324" spans="1:19" hidden="1" x14ac:dyDescent="0.2">
      <c r="A4324" t="str">
        <f t="shared" si="67"/>
        <v>AgenteBilingüeTécnicoEnSitioHoraextradiurnaPlataNANA</v>
      </c>
      <c r="B4324" t="s">
        <v>4631</v>
      </c>
      <c r="C4324" t="s">
        <v>19</v>
      </c>
      <c r="D4324" t="s">
        <v>130</v>
      </c>
      <c r="E4324" t="s">
        <v>3256</v>
      </c>
      <c r="F4324" t="s">
        <v>172</v>
      </c>
      <c r="G4324" t="s">
        <v>2</v>
      </c>
      <c r="H4324" t="s">
        <v>96</v>
      </c>
      <c r="I4324" t="s">
        <v>96</v>
      </c>
      <c r="J4324" t="s">
        <v>25</v>
      </c>
      <c r="K4324">
        <v>24168.498855112397</v>
      </c>
      <c r="L4324">
        <v>26220.69</v>
      </c>
      <c r="M4324">
        <v>29039.197073496856</v>
      </c>
      <c r="N4324">
        <v>19874.07</v>
      </c>
      <c r="O4324">
        <v>20622.375</v>
      </c>
      <c r="P4324">
        <v>25958.834999999999</v>
      </c>
      <c r="Q4324">
        <v>31674.104999999996</v>
      </c>
      <c r="S4324" t="s">
        <v>174</v>
      </c>
    </row>
    <row r="4325" spans="1:19" hidden="1" x14ac:dyDescent="0.2">
      <c r="A4325" t="str">
        <f t="shared" si="67"/>
        <v>AgenteBilingüeTécnicoEnSitioHoraextradiurnaOroNANA</v>
      </c>
      <c r="B4325" t="s">
        <v>4632</v>
      </c>
      <c r="C4325" t="s">
        <v>19</v>
      </c>
      <c r="D4325" t="s">
        <v>130</v>
      </c>
      <c r="E4325" t="s">
        <v>3256</v>
      </c>
      <c r="F4325" t="s">
        <v>172</v>
      </c>
      <c r="G4325" t="s">
        <v>3</v>
      </c>
      <c r="H4325" t="s">
        <v>96</v>
      </c>
      <c r="I4325" t="s">
        <v>96</v>
      </c>
      <c r="J4325" t="s">
        <v>25</v>
      </c>
      <c r="K4325">
        <v>24168.498855112397</v>
      </c>
      <c r="L4325">
        <v>26745.434999999998</v>
      </c>
      <c r="M4325">
        <v>29870.55112656004</v>
      </c>
      <c r="N4325">
        <v>19874.07</v>
      </c>
      <c r="O4325">
        <v>20622.375</v>
      </c>
      <c r="P4325">
        <v>26505.314999999999</v>
      </c>
      <c r="Q4325">
        <v>33078.6</v>
      </c>
      <c r="S4325" t="s">
        <v>174</v>
      </c>
    </row>
    <row r="4326" spans="1:19" hidden="1" x14ac:dyDescent="0.2">
      <c r="A4326" t="str">
        <f t="shared" si="67"/>
        <v>AgenteBilingüeTécnicoEnSitioHoraextradiurnaPlatinoNANA</v>
      </c>
      <c r="B4326" t="s">
        <v>4633</v>
      </c>
      <c r="C4326" t="s">
        <v>19</v>
      </c>
      <c r="D4326" t="s">
        <v>130</v>
      </c>
      <c r="E4326" t="s">
        <v>3256</v>
      </c>
      <c r="F4326" t="s">
        <v>172</v>
      </c>
      <c r="G4326" t="s">
        <v>134</v>
      </c>
      <c r="H4326" t="s">
        <v>96</v>
      </c>
      <c r="I4326" t="s">
        <v>96</v>
      </c>
      <c r="J4326" t="s">
        <v>25</v>
      </c>
      <c r="K4326">
        <v>24168.498855112397</v>
      </c>
      <c r="L4326">
        <v>27532.034999999996</v>
      </c>
      <c r="M4326">
        <v>30750.909249948192</v>
      </c>
      <c r="N4326">
        <v>19874.07</v>
      </c>
      <c r="O4326">
        <v>20622.375</v>
      </c>
      <c r="P4326">
        <v>27075.599999999999</v>
      </c>
      <c r="Q4326">
        <v>35156.879999999997</v>
      </c>
      <c r="S4326" t="s">
        <v>174</v>
      </c>
    </row>
    <row r="4327" spans="1:19" hidden="1" x14ac:dyDescent="0.2">
      <c r="A4327" t="str">
        <f t="shared" si="67"/>
        <v>AgenteBilingüeTécnicoEnSitioHoraextranocturna PlataNANA</v>
      </c>
      <c r="B4327" t="s">
        <v>4634</v>
      </c>
      <c r="C4327" t="s">
        <v>19</v>
      </c>
      <c r="D4327" t="s">
        <v>130</v>
      </c>
      <c r="E4327" t="s">
        <v>3256</v>
      </c>
      <c r="F4327" t="s">
        <v>288</v>
      </c>
      <c r="G4327" t="s">
        <v>2</v>
      </c>
      <c r="H4327" t="s">
        <v>96</v>
      </c>
      <c r="I4327" t="s">
        <v>96</v>
      </c>
      <c r="J4327" t="s">
        <v>25</v>
      </c>
      <c r="K4327">
        <v>32024.501371894767</v>
      </c>
      <c r="L4327">
        <v>36709.379999999997</v>
      </c>
      <c r="M4327">
        <v>40654.875902895597</v>
      </c>
      <c r="N4327">
        <v>27823.904999999999</v>
      </c>
      <c r="O4327">
        <v>28592.909999999996</v>
      </c>
      <c r="P4327">
        <v>32556.959999999999</v>
      </c>
      <c r="Q4327">
        <v>43962.659999999996</v>
      </c>
      <c r="S4327" t="s">
        <v>174</v>
      </c>
    </row>
    <row r="4328" spans="1:19" hidden="1" x14ac:dyDescent="0.2">
      <c r="A4328" t="str">
        <f t="shared" si="67"/>
        <v>AgenteBilingüeTécnicoEnSitioHoraextranocturna OroNANA</v>
      </c>
      <c r="B4328" t="s">
        <v>4635</v>
      </c>
      <c r="C4328" t="s">
        <v>19</v>
      </c>
      <c r="D4328" t="s">
        <v>130</v>
      </c>
      <c r="E4328" t="s">
        <v>3256</v>
      </c>
      <c r="F4328" t="s">
        <v>288</v>
      </c>
      <c r="G4328" t="s">
        <v>3</v>
      </c>
      <c r="H4328" t="s">
        <v>96</v>
      </c>
      <c r="I4328" t="s">
        <v>96</v>
      </c>
      <c r="J4328" t="s">
        <v>25</v>
      </c>
      <c r="K4328">
        <v>32024.501371894767</v>
      </c>
      <c r="L4328">
        <v>37444.229999999996</v>
      </c>
      <c r="M4328">
        <v>41818.771577184045</v>
      </c>
      <c r="N4328">
        <v>27823.904999999999</v>
      </c>
      <c r="O4328">
        <v>28592.909999999996</v>
      </c>
      <c r="P4328">
        <v>33242.129999999997</v>
      </c>
      <c r="Q4328">
        <v>45911.564999999995</v>
      </c>
      <c r="S4328" t="s">
        <v>174</v>
      </c>
    </row>
    <row r="4329" spans="1:19" hidden="1" x14ac:dyDescent="0.2">
      <c r="A4329" t="str">
        <f t="shared" si="67"/>
        <v>AgenteBilingüeTécnicoEnSitioHoraextranocturna PlatinoNANA</v>
      </c>
      <c r="B4329" t="s">
        <v>4636</v>
      </c>
      <c r="C4329" t="s">
        <v>19</v>
      </c>
      <c r="D4329" t="s">
        <v>130</v>
      </c>
      <c r="E4329" t="s">
        <v>3256</v>
      </c>
      <c r="F4329" t="s">
        <v>288</v>
      </c>
      <c r="G4329" t="s">
        <v>134</v>
      </c>
      <c r="H4329" t="s">
        <v>96</v>
      </c>
      <c r="I4329" t="s">
        <v>96</v>
      </c>
      <c r="J4329" t="s">
        <v>25</v>
      </c>
      <c r="K4329">
        <v>32024.501371894767</v>
      </c>
      <c r="L4329">
        <v>38545.469999999994</v>
      </c>
      <c r="M4329">
        <v>43051.272949927457</v>
      </c>
      <c r="N4329">
        <v>27823.904999999999</v>
      </c>
      <c r="O4329">
        <v>28592.909999999996</v>
      </c>
      <c r="P4329">
        <v>33957.314999999995</v>
      </c>
      <c r="Q4329">
        <v>48796.109999999993</v>
      </c>
      <c r="S4329" t="s">
        <v>174</v>
      </c>
    </row>
    <row r="4330" spans="1:19" hidden="1" x14ac:dyDescent="0.2">
      <c r="A4330" t="str">
        <f t="shared" si="67"/>
        <v>AgenteBilingüeTécnicoEnSitioHoraextradominicalyfestivoPlataNANA</v>
      </c>
      <c r="B4330" t="s">
        <v>4637</v>
      </c>
      <c r="C4330" t="s">
        <v>19</v>
      </c>
      <c r="D4330" t="s">
        <v>130</v>
      </c>
      <c r="E4330" t="s">
        <v>3256</v>
      </c>
      <c r="F4330" t="s">
        <v>90</v>
      </c>
      <c r="G4330" t="s">
        <v>2</v>
      </c>
      <c r="H4330" t="s">
        <v>96</v>
      </c>
      <c r="I4330" t="s">
        <v>96</v>
      </c>
      <c r="J4330" t="s">
        <v>25</v>
      </c>
      <c r="K4330">
        <v>39880.503888677136</v>
      </c>
      <c r="L4330">
        <v>41953.724999999999</v>
      </c>
      <c r="M4330">
        <v>46462.715317594972</v>
      </c>
      <c r="N4330">
        <v>39748.14</v>
      </c>
      <c r="O4330">
        <v>32577.659999999996</v>
      </c>
      <c r="P4330">
        <v>35854.469999999994</v>
      </c>
      <c r="Q4330">
        <v>48942.044999999998</v>
      </c>
      <c r="S4330" t="s">
        <v>174</v>
      </c>
    </row>
    <row r="4331" spans="1:19" hidden="1" x14ac:dyDescent="0.2">
      <c r="A4331" t="str">
        <f t="shared" si="67"/>
        <v>AgenteBilingüeTécnicoEnSitioHoraextradominicalyfestivoOroNANA</v>
      </c>
      <c r="B4331" t="s">
        <v>4638</v>
      </c>
      <c r="C4331" t="s">
        <v>19</v>
      </c>
      <c r="D4331" t="s">
        <v>130</v>
      </c>
      <c r="E4331" t="s">
        <v>3256</v>
      </c>
      <c r="F4331" t="s">
        <v>90</v>
      </c>
      <c r="G4331" t="s">
        <v>3</v>
      </c>
      <c r="H4331" t="s">
        <v>96</v>
      </c>
      <c r="I4331" t="s">
        <v>96</v>
      </c>
      <c r="J4331" t="s">
        <v>25</v>
      </c>
      <c r="K4331">
        <v>39880.503888677136</v>
      </c>
      <c r="L4331">
        <v>42793.109999999993</v>
      </c>
      <c r="M4331">
        <v>47792.881802496056</v>
      </c>
      <c r="N4331">
        <v>39748.14</v>
      </c>
      <c r="O4331">
        <v>32577.659999999996</v>
      </c>
      <c r="P4331">
        <v>36610.019999999997</v>
      </c>
      <c r="Q4331">
        <v>51111.404999999999</v>
      </c>
      <c r="S4331" t="s">
        <v>174</v>
      </c>
    </row>
    <row r="4332" spans="1:19" hidden="1" x14ac:dyDescent="0.2">
      <c r="A4332" t="str">
        <f t="shared" si="67"/>
        <v>AgenteBilingüeTécnicoEnSitioHoraextradominicalyfestivoPlatinoNANA</v>
      </c>
      <c r="B4332" t="s">
        <v>4639</v>
      </c>
      <c r="C4332" t="s">
        <v>19</v>
      </c>
      <c r="D4332" t="s">
        <v>130</v>
      </c>
      <c r="E4332" t="s">
        <v>3256</v>
      </c>
      <c r="F4332" t="s">
        <v>90</v>
      </c>
      <c r="G4332" t="s">
        <v>134</v>
      </c>
      <c r="H4332" t="s">
        <v>96</v>
      </c>
      <c r="I4332" t="s">
        <v>96</v>
      </c>
      <c r="J4332" t="s">
        <v>25</v>
      </c>
      <c r="K4332">
        <v>39880.503888677136</v>
      </c>
      <c r="L4332">
        <v>44051.67</v>
      </c>
      <c r="M4332">
        <v>49201.454799917105</v>
      </c>
      <c r="N4332">
        <v>39748.14</v>
      </c>
      <c r="O4332">
        <v>32577.659999999996</v>
      </c>
      <c r="P4332">
        <v>37396.619999999995</v>
      </c>
      <c r="Q4332">
        <v>54323.009999999995</v>
      </c>
      <c r="S4332" t="s">
        <v>174</v>
      </c>
    </row>
    <row r="4333" spans="1:19" hidden="1" x14ac:dyDescent="0.2">
      <c r="A4333" t="str">
        <f t="shared" si="67"/>
        <v>AgenteBilingüeTécnicoEnSitioServicio7x24PlataNANA</v>
      </c>
      <c r="B4333" t="s">
        <v>4640</v>
      </c>
      <c r="C4333" t="s">
        <v>19</v>
      </c>
      <c r="D4333" t="s">
        <v>130</v>
      </c>
      <c r="E4333" t="s">
        <v>3256</v>
      </c>
      <c r="F4333" t="s">
        <v>91</v>
      </c>
      <c r="G4333" t="s">
        <v>2</v>
      </c>
      <c r="H4333" t="s">
        <v>96</v>
      </c>
      <c r="I4333" t="s">
        <v>96</v>
      </c>
      <c r="J4333" t="s">
        <v>260</v>
      </c>
      <c r="K4333">
        <v>14284922.443351939</v>
      </c>
      <c r="L4333">
        <v>20515784.489999998</v>
      </c>
      <c r="M4333">
        <v>23022368.749326088</v>
      </c>
      <c r="N4333">
        <v>19301052.599999998</v>
      </c>
      <c r="O4333">
        <v>19511366.669999998</v>
      </c>
      <c r="P4333">
        <v>27017475.434999999</v>
      </c>
      <c r="Q4333">
        <v>21169832.039999999</v>
      </c>
      <c r="S4333" t="s">
        <v>174</v>
      </c>
    </row>
    <row r="4334" spans="1:19" hidden="1" x14ac:dyDescent="0.2">
      <c r="A4334" t="str">
        <f t="shared" si="67"/>
        <v>AgenteBilingüeTécnicoEnSitioServicio7x24OroNANA</v>
      </c>
      <c r="B4334" t="s">
        <v>4641</v>
      </c>
      <c r="C4334" t="s">
        <v>19</v>
      </c>
      <c r="D4334" t="s">
        <v>130</v>
      </c>
      <c r="E4334" t="s">
        <v>3256</v>
      </c>
      <c r="F4334" t="s">
        <v>91</v>
      </c>
      <c r="G4334" t="s">
        <v>3</v>
      </c>
      <c r="H4334" t="s">
        <v>96</v>
      </c>
      <c r="I4334" t="s">
        <v>96</v>
      </c>
      <c r="J4334" t="s">
        <v>260</v>
      </c>
      <c r="K4334">
        <v>14284922.443351939</v>
      </c>
      <c r="L4334">
        <v>20926100.924999997</v>
      </c>
      <c r="M4334">
        <v>23681468.913921744</v>
      </c>
      <c r="N4334">
        <v>18504928.529999997</v>
      </c>
      <c r="O4334">
        <v>19511366.669999998</v>
      </c>
      <c r="P4334">
        <v>27586264.859999999</v>
      </c>
      <c r="Q4334">
        <v>22108349.34</v>
      </c>
      <c r="S4334" t="s">
        <v>174</v>
      </c>
    </row>
    <row r="4335" spans="1:19" hidden="1" x14ac:dyDescent="0.2">
      <c r="A4335" t="str">
        <f t="shared" si="67"/>
        <v>AgenteBilingüeTécnicoEnSitioServicio7x24PlatinoNANA</v>
      </c>
      <c r="B4335" t="s">
        <v>4642</v>
      </c>
      <c r="C4335" t="s">
        <v>19</v>
      </c>
      <c r="D4335" t="s">
        <v>130</v>
      </c>
      <c r="E4335" t="s">
        <v>3256</v>
      </c>
      <c r="F4335" t="s">
        <v>91</v>
      </c>
      <c r="G4335" t="s">
        <v>134</v>
      </c>
      <c r="H4335" t="s">
        <v>96</v>
      </c>
      <c r="I4335" t="s">
        <v>96</v>
      </c>
      <c r="J4335" t="s">
        <v>260</v>
      </c>
      <c r="K4335">
        <v>14284922.443351939</v>
      </c>
      <c r="L4335">
        <v>21541574.024999999</v>
      </c>
      <c r="M4335">
        <v>24379419.662932109</v>
      </c>
      <c r="N4335">
        <v>18581049.674999997</v>
      </c>
      <c r="O4335">
        <v>19511366.669999998</v>
      </c>
      <c r="P4335">
        <v>28179517.544999998</v>
      </c>
      <c r="Q4335">
        <v>23497283.114999998</v>
      </c>
      <c r="S4335" t="s">
        <v>174</v>
      </c>
    </row>
    <row r="4336" spans="1:19" hidden="1" x14ac:dyDescent="0.2">
      <c r="A4336" t="str">
        <f t="shared" si="67"/>
        <v>AgenteBilingüeTécnicoEnlasinstalacionesdelaEntidadCompradoraJornadaOrdinaria Zona1PlataNA</v>
      </c>
      <c r="B4336" t="s">
        <v>4643</v>
      </c>
      <c r="C4336" t="s">
        <v>19</v>
      </c>
      <c r="D4336" t="s">
        <v>130</v>
      </c>
      <c r="E4336" t="s">
        <v>3272</v>
      </c>
      <c r="F4336" t="s">
        <v>334</v>
      </c>
      <c r="G4336" t="s">
        <v>92</v>
      </c>
      <c r="H4336" t="s">
        <v>2</v>
      </c>
      <c r="I4336" t="s">
        <v>96</v>
      </c>
      <c r="J4336" t="s">
        <v>5</v>
      </c>
      <c r="K4336">
        <v>4540424.0272130901</v>
      </c>
      <c r="L4336">
        <v>4504135.7699999996</v>
      </c>
      <c r="M4336">
        <v>5490334.4133725138</v>
      </c>
      <c r="N4336">
        <v>5207229.8999999994</v>
      </c>
      <c r="O4336">
        <v>4800253.4099999992</v>
      </c>
      <c r="P4336">
        <v>5551708.9499999993</v>
      </c>
      <c r="Q4336">
        <v>4926066.9749999996</v>
      </c>
      <c r="S4336" t="s">
        <v>174</v>
      </c>
    </row>
    <row r="4337" spans="1:19" hidden="1" x14ac:dyDescent="0.2">
      <c r="A4337" t="str">
        <f t="shared" si="67"/>
        <v>AgenteBilingüeTécnicoEnlasinstalacionesdelaEntidadCompradoraJornadaOrdinaria Zona1OroNA</v>
      </c>
      <c r="B4337" t="s">
        <v>4644</v>
      </c>
      <c r="C4337" t="s">
        <v>19</v>
      </c>
      <c r="D4337" t="s">
        <v>130</v>
      </c>
      <c r="E4337" t="s">
        <v>3272</v>
      </c>
      <c r="F4337" t="s">
        <v>334</v>
      </c>
      <c r="G4337" t="s">
        <v>92</v>
      </c>
      <c r="H4337" t="s">
        <v>3</v>
      </c>
      <c r="I4337" t="s">
        <v>96</v>
      </c>
      <c r="J4337" t="s">
        <v>5</v>
      </c>
      <c r="K4337">
        <v>4540424.0272130901</v>
      </c>
      <c r="L4337">
        <v>4594219.0649999995</v>
      </c>
      <c r="M4337">
        <v>5647515.4730167314</v>
      </c>
      <c r="N4337">
        <v>5246939.7449999992</v>
      </c>
      <c r="O4337">
        <v>4800253.4099999992</v>
      </c>
      <c r="P4337">
        <v>5668587.3599999994</v>
      </c>
      <c r="Q4337">
        <v>5144453.01</v>
      </c>
      <c r="S4337" t="s">
        <v>174</v>
      </c>
    </row>
    <row r="4338" spans="1:19" hidden="1" x14ac:dyDescent="0.2">
      <c r="A4338" t="str">
        <f t="shared" si="67"/>
        <v>AgenteBilingüeTécnicoEnlasinstalacionesdelaEntidadCompradoraJornadaOrdinaria Zona1PlatinoNA</v>
      </c>
      <c r="B4338" t="s">
        <v>4645</v>
      </c>
      <c r="C4338" t="s">
        <v>19</v>
      </c>
      <c r="D4338" t="s">
        <v>130</v>
      </c>
      <c r="E4338" t="s">
        <v>3272</v>
      </c>
      <c r="F4338" t="s">
        <v>334</v>
      </c>
      <c r="G4338" t="s">
        <v>92</v>
      </c>
      <c r="H4338" t="s">
        <v>134</v>
      </c>
      <c r="I4338" t="s">
        <v>96</v>
      </c>
      <c r="J4338" t="s">
        <v>5</v>
      </c>
      <c r="K4338">
        <v>4540424.0272130901</v>
      </c>
      <c r="L4338">
        <v>4729343.4899999993</v>
      </c>
      <c r="M4338">
        <v>5813961.5523865139</v>
      </c>
      <c r="N4338">
        <v>5286649.59</v>
      </c>
      <c r="O4338">
        <v>4800253.4099999992</v>
      </c>
      <c r="P4338">
        <v>5790491.7299999995</v>
      </c>
      <c r="Q4338">
        <v>5467647.2849999992</v>
      </c>
      <c r="S4338" t="s">
        <v>174</v>
      </c>
    </row>
    <row r="4339" spans="1:19" hidden="1" x14ac:dyDescent="0.2">
      <c r="A4339" t="str">
        <f t="shared" si="67"/>
        <v>AgenteBilingüeTécnicoEnlasinstalacionesdelaEntidadCompradoraJornadaOrdinaria Zona2PlataNA</v>
      </c>
      <c r="B4339" t="s">
        <v>4646</v>
      </c>
      <c r="C4339" t="s">
        <v>19</v>
      </c>
      <c r="D4339" t="s">
        <v>130</v>
      </c>
      <c r="E4339" t="s">
        <v>3272</v>
      </c>
      <c r="F4339" t="s">
        <v>334</v>
      </c>
      <c r="G4339" t="s">
        <v>93</v>
      </c>
      <c r="H4339" t="s">
        <v>2</v>
      </c>
      <c r="I4339" t="s">
        <v>96</v>
      </c>
      <c r="J4339" t="s">
        <v>5</v>
      </c>
      <c r="K4339">
        <v>4540424.0272130901</v>
      </c>
      <c r="L4339">
        <v>4639260.1949999994</v>
      </c>
      <c r="M4339">
        <v>5490334.4133725138</v>
      </c>
      <c r="N4339">
        <v>5254881.3</v>
      </c>
      <c r="O4339">
        <v>4800253.4099999992</v>
      </c>
      <c r="P4339">
        <v>5899822.9199999999</v>
      </c>
      <c r="Q4339">
        <v>4926066.9749999996</v>
      </c>
      <c r="S4339" t="s">
        <v>174</v>
      </c>
    </row>
    <row r="4340" spans="1:19" hidden="1" x14ac:dyDescent="0.2">
      <c r="A4340" t="str">
        <f t="shared" si="67"/>
        <v>AgenteBilingüeTécnicoEnlasinstalacionesdelaEntidadCompradoraJornadaOrdinaria Zona2OroNA</v>
      </c>
      <c r="B4340" t="s">
        <v>4647</v>
      </c>
      <c r="C4340" t="s">
        <v>19</v>
      </c>
      <c r="D4340" t="s">
        <v>130</v>
      </c>
      <c r="E4340" t="s">
        <v>3272</v>
      </c>
      <c r="F4340" t="s">
        <v>334</v>
      </c>
      <c r="G4340" t="s">
        <v>93</v>
      </c>
      <c r="H4340" t="s">
        <v>3</v>
      </c>
      <c r="I4340" t="s">
        <v>96</v>
      </c>
      <c r="J4340" t="s">
        <v>5</v>
      </c>
      <c r="K4340">
        <v>4540424.0272130901</v>
      </c>
      <c r="L4340">
        <v>4732045.875</v>
      </c>
      <c r="M4340">
        <v>5647515.4730167314</v>
      </c>
      <c r="N4340">
        <v>5296973.7149999999</v>
      </c>
      <c r="O4340">
        <v>4800253.4099999992</v>
      </c>
      <c r="P4340">
        <v>6024030.1649999991</v>
      </c>
      <c r="Q4340">
        <v>5144453.01</v>
      </c>
      <c r="S4340" t="s">
        <v>174</v>
      </c>
    </row>
    <row r="4341" spans="1:19" hidden="1" x14ac:dyDescent="0.2">
      <c r="A4341" t="str">
        <f t="shared" si="67"/>
        <v>AgenteBilingüeTécnicoEnlasinstalacionesdelaEntidadCompradoraJornadaOrdinaria Zona2PlatinoNA</v>
      </c>
      <c r="B4341" t="s">
        <v>4648</v>
      </c>
      <c r="C4341" t="s">
        <v>19</v>
      </c>
      <c r="D4341" t="s">
        <v>130</v>
      </c>
      <c r="E4341" t="s">
        <v>3272</v>
      </c>
      <c r="F4341" t="s">
        <v>334</v>
      </c>
      <c r="G4341" t="s">
        <v>93</v>
      </c>
      <c r="H4341" t="s">
        <v>134</v>
      </c>
      <c r="I4341" t="s">
        <v>96</v>
      </c>
      <c r="J4341" t="s">
        <v>5</v>
      </c>
      <c r="K4341">
        <v>4540424.0272130901</v>
      </c>
      <c r="L4341">
        <v>4871224.3949999996</v>
      </c>
      <c r="M4341">
        <v>5813961.5523865139</v>
      </c>
      <c r="N4341">
        <v>5339066.13</v>
      </c>
      <c r="O4341">
        <v>4800253.4099999992</v>
      </c>
      <c r="P4341">
        <v>6153579.0449999999</v>
      </c>
      <c r="Q4341">
        <v>5467647.2849999992</v>
      </c>
      <c r="S4341" t="s">
        <v>174</v>
      </c>
    </row>
    <row r="4342" spans="1:19" hidden="1" x14ac:dyDescent="0.2">
      <c r="A4342" t="str">
        <f t="shared" si="67"/>
        <v>AgenteBilingüeTécnicoEnlasinstalacionesdelaEntidadCompradoraJornadaOrdinaria Zona3PlataNA</v>
      </c>
      <c r="B4342" t="s">
        <v>4649</v>
      </c>
      <c r="C4342" t="s">
        <v>19</v>
      </c>
      <c r="D4342" t="s">
        <v>130</v>
      </c>
      <c r="E4342" t="s">
        <v>3272</v>
      </c>
      <c r="F4342" t="s">
        <v>334</v>
      </c>
      <c r="G4342" t="s">
        <v>94</v>
      </c>
      <c r="H4342" t="s">
        <v>2</v>
      </c>
      <c r="I4342" t="s">
        <v>96</v>
      </c>
      <c r="J4342" t="s">
        <v>5</v>
      </c>
      <c r="K4342">
        <v>4540424.0272130901</v>
      </c>
      <c r="L4342">
        <v>4729343.4899999993</v>
      </c>
      <c r="M4342">
        <v>5490334.4133725138</v>
      </c>
      <c r="N4342">
        <v>5286649.59</v>
      </c>
      <c r="O4342">
        <v>4800253.4099999992</v>
      </c>
      <c r="P4342">
        <v>5927581.6199999992</v>
      </c>
      <c r="Q4342">
        <v>4926066.9749999996</v>
      </c>
      <c r="S4342" t="s">
        <v>174</v>
      </c>
    </row>
    <row r="4343" spans="1:19" hidden="1" x14ac:dyDescent="0.2">
      <c r="A4343" t="str">
        <f t="shared" si="67"/>
        <v>AgenteBilingüeTécnicoEnlasinstalacionesdelaEntidadCompradoraJornadaOrdinaria Zona3OroNA</v>
      </c>
      <c r="B4343" t="s">
        <v>4650</v>
      </c>
      <c r="C4343" t="s">
        <v>19</v>
      </c>
      <c r="D4343" t="s">
        <v>130</v>
      </c>
      <c r="E4343" t="s">
        <v>3272</v>
      </c>
      <c r="F4343" t="s">
        <v>334</v>
      </c>
      <c r="G4343" t="s">
        <v>94</v>
      </c>
      <c r="H4343" t="s">
        <v>3</v>
      </c>
      <c r="I4343" t="s">
        <v>96</v>
      </c>
      <c r="J4343" t="s">
        <v>5</v>
      </c>
      <c r="K4343">
        <v>4540424.0272130901</v>
      </c>
      <c r="L4343">
        <v>4823930.0699999994</v>
      </c>
      <c r="M4343">
        <v>5647515.4730167314</v>
      </c>
      <c r="N4343">
        <v>5330330.7299999995</v>
      </c>
      <c r="O4343">
        <v>4800253.4099999992</v>
      </c>
      <c r="P4343">
        <v>6052373.6399999997</v>
      </c>
      <c r="Q4343">
        <v>5144453.01</v>
      </c>
      <c r="S4343" t="s">
        <v>174</v>
      </c>
    </row>
    <row r="4344" spans="1:19" hidden="1" x14ac:dyDescent="0.2">
      <c r="A4344" t="str">
        <f t="shared" si="67"/>
        <v>AgenteBilingüeTécnicoEnlasinstalacionesdelaEntidadCompradoraJornadaOrdinaria Zona3PlatinoNA</v>
      </c>
      <c r="B4344" t="s">
        <v>4651</v>
      </c>
      <c r="C4344" t="s">
        <v>19</v>
      </c>
      <c r="D4344" t="s">
        <v>130</v>
      </c>
      <c r="E4344" t="s">
        <v>3272</v>
      </c>
      <c r="F4344" t="s">
        <v>334</v>
      </c>
      <c r="G4344" t="s">
        <v>94</v>
      </c>
      <c r="H4344" t="s">
        <v>134</v>
      </c>
      <c r="I4344" t="s">
        <v>96</v>
      </c>
      <c r="J4344" t="s">
        <v>5</v>
      </c>
      <c r="K4344">
        <v>4540424.0272130901</v>
      </c>
      <c r="L4344">
        <v>4965810.9749999996</v>
      </c>
      <c r="M4344">
        <v>5813961.5523865139</v>
      </c>
      <c r="N4344">
        <v>5374010.835</v>
      </c>
      <c r="O4344">
        <v>4800253.4099999992</v>
      </c>
      <c r="P4344">
        <v>6182532.1349999998</v>
      </c>
      <c r="Q4344">
        <v>5467647.2849999992</v>
      </c>
      <c r="S4344" t="s">
        <v>174</v>
      </c>
    </row>
    <row r="4345" spans="1:19" hidden="1" x14ac:dyDescent="0.2">
      <c r="A4345" t="str">
        <f t="shared" si="67"/>
        <v>AgenteBilingüeTécnicoEnlasinstalacionesdelaEntidadCompradoraHoraextradiurnaZona1PlataNA</v>
      </c>
      <c r="B4345" t="s">
        <v>4652</v>
      </c>
      <c r="C4345" t="s">
        <v>19</v>
      </c>
      <c r="D4345" t="s">
        <v>130</v>
      </c>
      <c r="E4345" t="s">
        <v>3272</v>
      </c>
      <c r="F4345" t="s">
        <v>172</v>
      </c>
      <c r="G4345" t="s">
        <v>92</v>
      </c>
      <c r="H4345" t="s">
        <v>2</v>
      </c>
      <c r="I4345" t="s">
        <v>96</v>
      </c>
      <c r="J4345" t="s">
        <v>25</v>
      </c>
      <c r="K4345">
        <v>22846.434705112395</v>
      </c>
      <c r="L4345">
        <v>24546.059999999998</v>
      </c>
      <c r="M4345">
        <v>29039.197073496856</v>
      </c>
      <c r="N4345">
        <v>19874.07</v>
      </c>
      <c r="O4345">
        <v>20622.375</v>
      </c>
      <c r="P4345">
        <v>25958.834999999999</v>
      </c>
      <c r="Q4345">
        <v>31674.104999999996</v>
      </c>
      <c r="S4345" t="s">
        <v>174</v>
      </c>
    </row>
    <row r="4346" spans="1:19" hidden="1" x14ac:dyDescent="0.2">
      <c r="A4346" t="str">
        <f t="shared" si="67"/>
        <v>AgenteBilingüeTécnicoEnlasinstalacionesdelaEntidadCompradoraHoraextradiurnaZona1OroNA</v>
      </c>
      <c r="B4346" t="s">
        <v>4653</v>
      </c>
      <c r="C4346" t="s">
        <v>19</v>
      </c>
      <c r="D4346" t="s">
        <v>130</v>
      </c>
      <c r="E4346" t="s">
        <v>3272</v>
      </c>
      <c r="F4346" t="s">
        <v>172</v>
      </c>
      <c r="G4346" t="s">
        <v>92</v>
      </c>
      <c r="H4346" t="s">
        <v>3</v>
      </c>
      <c r="I4346" t="s">
        <v>96</v>
      </c>
      <c r="J4346" t="s">
        <v>25</v>
      </c>
      <c r="K4346">
        <v>22846.434705112395</v>
      </c>
      <c r="L4346">
        <v>25037.684999999998</v>
      </c>
      <c r="M4346">
        <v>29870.55112656004</v>
      </c>
      <c r="N4346">
        <v>19874.07</v>
      </c>
      <c r="O4346">
        <v>20622.375</v>
      </c>
      <c r="P4346">
        <v>26505.314999999999</v>
      </c>
      <c r="Q4346">
        <v>33078.6</v>
      </c>
      <c r="S4346" t="s">
        <v>174</v>
      </c>
    </row>
    <row r="4347" spans="1:19" hidden="1" x14ac:dyDescent="0.2">
      <c r="A4347" t="str">
        <f t="shared" si="67"/>
        <v>AgenteBilingüeTécnicoEnlasinstalacionesdelaEntidadCompradoraHoraextradiurnaZona1PlatinoNA</v>
      </c>
      <c r="B4347" t="s">
        <v>4654</v>
      </c>
      <c r="C4347" t="s">
        <v>19</v>
      </c>
      <c r="D4347" t="s">
        <v>130</v>
      </c>
      <c r="E4347" t="s">
        <v>3272</v>
      </c>
      <c r="F4347" t="s">
        <v>172</v>
      </c>
      <c r="G4347" t="s">
        <v>92</v>
      </c>
      <c r="H4347" t="s">
        <v>134</v>
      </c>
      <c r="I4347" t="s">
        <v>96</v>
      </c>
      <c r="J4347" t="s">
        <v>25</v>
      </c>
      <c r="K4347">
        <v>22846.434705112395</v>
      </c>
      <c r="L4347">
        <v>25773.57</v>
      </c>
      <c r="M4347">
        <v>30750.909249948192</v>
      </c>
      <c r="N4347">
        <v>19874.07</v>
      </c>
      <c r="O4347">
        <v>20622.375</v>
      </c>
      <c r="P4347">
        <v>27075.599999999999</v>
      </c>
      <c r="Q4347">
        <v>35156.879999999997</v>
      </c>
      <c r="S4347" t="s">
        <v>174</v>
      </c>
    </row>
    <row r="4348" spans="1:19" hidden="1" x14ac:dyDescent="0.2">
      <c r="A4348" t="str">
        <f t="shared" si="67"/>
        <v>AgenteBilingüeTécnicoEnlasinstalacionesdelaEntidadCompradoraHoraextradiurnaZona2PlataNA</v>
      </c>
      <c r="B4348" t="s">
        <v>4655</v>
      </c>
      <c r="C4348" t="s">
        <v>19</v>
      </c>
      <c r="D4348" t="s">
        <v>130</v>
      </c>
      <c r="E4348" t="s">
        <v>3272</v>
      </c>
      <c r="F4348" t="s">
        <v>172</v>
      </c>
      <c r="G4348" t="s">
        <v>93</v>
      </c>
      <c r="H4348" t="s">
        <v>2</v>
      </c>
      <c r="I4348" t="s">
        <v>96</v>
      </c>
      <c r="J4348" t="s">
        <v>25</v>
      </c>
      <c r="K4348">
        <v>22846.434705112395</v>
      </c>
      <c r="L4348">
        <v>25282.98</v>
      </c>
      <c r="M4348">
        <v>29039.197073496856</v>
      </c>
      <c r="N4348">
        <v>19874.07</v>
      </c>
      <c r="O4348">
        <v>20622.375</v>
      </c>
      <c r="P4348">
        <v>27586.89</v>
      </c>
      <c r="Q4348">
        <v>31674.104999999996</v>
      </c>
      <c r="S4348" t="s">
        <v>174</v>
      </c>
    </row>
    <row r="4349" spans="1:19" hidden="1" x14ac:dyDescent="0.2">
      <c r="A4349" t="str">
        <f t="shared" si="67"/>
        <v>AgenteBilingüeTécnicoEnlasinstalacionesdelaEntidadCompradoraHoraextradiurnaZona2OroNA</v>
      </c>
      <c r="B4349" t="s">
        <v>4656</v>
      </c>
      <c r="C4349" t="s">
        <v>19</v>
      </c>
      <c r="D4349" t="s">
        <v>130</v>
      </c>
      <c r="E4349" t="s">
        <v>3272</v>
      </c>
      <c r="F4349" t="s">
        <v>172</v>
      </c>
      <c r="G4349" t="s">
        <v>93</v>
      </c>
      <c r="H4349" t="s">
        <v>3</v>
      </c>
      <c r="I4349" t="s">
        <v>96</v>
      </c>
      <c r="J4349" t="s">
        <v>25</v>
      </c>
      <c r="K4349">
        <v>22846.434705112395</v>
      </c>
      <c r="L4349">
        <v>25789.094999999998</v>
      </c>
      <c r="M4349">
        <v>29870.55112656004</v>
      </c>
      <c r="N4349">
        <v>19874.07</v>
      </c>
      <c r="O4349">
        <v>20622.375</v>
      </c>
      <c r="P4349">
        <v>28167.524999999998</v>
      </c>
      <c r="Q4349">
        <v>33078.6</v>
      </c>
      <c r="S4349" t="s">
        <v>174</v>
      </c>
    </row>
    <row r="4350" spans="1:19" hidden="1" x14ac:dyDescent="0.2">
      <c r="A4350" t="str">
        <f t="shared" si="67"/>
        <v>AgenteBilingüeTécnicoEnlasinstalacionesdelaEntidadCompradoraHoraextradiurnaZona2PlatinoNA</v>
      </c>
      <c r="B4350" t="s">
        <v>4657</v>
      </c>
      <c r="C4350" t="s">
        <v>19</v>
      </c>
      <c r="D4350" t="s">
        <v>130</v>
      </c>
      <c r="E4350" t="s">
        <v>3272</v>
      </c>
      <c r="F4350" t="s">
        <v>172</v>
      </c>
      <c r="G4350" t="s">
        <v>93</v>
      </c>
      <c r="H4350" t="s">
        <v>134</v>
      </c>
      <c r="I4350" t="s">
        <v>96</v>
      </c>
      <c r="J4350" t="s">
        <v>25</v>
      </c>
      <c r="K4350">
        <v>22846.434705112395</v>
      </c>
      <c r="L4350">
        <v>26547.749999999996</v>
      </c>
      <c r="M4350">
        <v>30750.909249948192</v>
      </c>
      <c r="N4350">
        <v>19874.07</v>
      </c>
      <c r="O4350">
        <v>20622.375</v>
      </c>
      <c r="P4350">
        <v>28774.034999999996</v>
      </c>
      <c r="Q4350">
        <v>35156.879999999997</v>
      </c>
      <c r="S4350" t="s">
        <v>174</v>
      </c>
    </row>
    <row r="4351" spans="1:19" hidden="1" x14ac:dyDescent="0.2">
      <c r="A4351" t="str">
        <f t="shared" si="67"/>
        <v>AgenteBilingüeTécnicoEnlasinstalacionesdelaEntidadCompradoraHoraextradiurnaZona3PlataNA</v>
      </c>
      <c r="B4351" t="s">
        <v>4658</v>
      </c>
      <c r="C4351" t="s">
        <v>19</v>
      </c>
      <c r="D4351" t="s">
        <v>130</v>
      </c>
      <c r="E4351" t="s">
        <v>3272</v>
      </c>
      <c r="F4351" t="s">
        <v>172</v>
      </c>
      <c r="G4351" t="s">
        <v>94</v>
      </c>
      <c r="H4351" t="s">
        <v>2</v>
      </c>
      <c r="I4351" t="s">
        <v>96</v>
      </c>
      <c r="J4351" t="s">
        <v>25</v>
      </c>
      <c r="K4351">
        <v>22846.434705112395</v>
      </c>
      <c r="L4351">
        <v>25773.57</v>
      </c>
      <c r="M4351">
        <v>29039.197073496856</v>
      </c>
      <c r="N4351">
        <v>19874.07</v>
      </c>
      <c r="O4351">
        <v>20622.375</v>
      </c>
      <c r="P4351">
        <v>27717.3</v>
      </c>
      <c r="Q4351">
        <v>31674.104999999996</v>
      </c>
      <c r="S4351" t="s">
        <v>174</v>
      </c>
    </row>
    <row r="4352" spans="1:19" hidden="1" x14ac:dyDescent="0.2">
      <c r="A4352" t="str">
        <f t="shared" si="67"/>
        <v>AgenteBilingüeTécnicoEnlasinstalacionesdelaEntidadCompradoraHoraextradiurnaZona3OroNA</v>
      </c>
      <c r="B4352" t="s">
        <v>4659</v>
      </c>
      <c r="C4352" t="s">
        <v>19</v>
      </c>
      <c r="D4352" t="s">
        <v>130</v>
      </c>
      <c r="E4352" t="s">
        <v>3272</v>
      </c>
      <c r="F4352" t="s">
        <v>172</v>
      </c>
      <c r="G4352" t="s">
        <v>94</v>
      </c>
      <c r="H4352" t="s">
        <v>3</v>
      </c>
      <c r="I4352" t="s">
        <v>96</v>
      </c>
      <c r="J4352" t="s">
        <v>25</v>
      </c>
      <c r="K4352">
        <v>22846.434705112395</v>
      </c>
      <c r="L4352">
        <v>26290.034999999996</v>
      </c>
      <c r="M4352">
        <v>29870.55112656004</v>
      </c>
      <c r="N4352">
        <v>19874.07</v>
      </c>
      <c r="O4352">
        <v>20622.375</v>
      </c>
      <c r="P4352">
        <v>28300.004999999997</v>
      </c>
      <c r="Q4352">
        <v>33078.6</v>
      </c>
      <c r="S4352" t="s">
        <v>174</v>
      </c>
    </row>
    <row r="4353" spans="1:19" hidden="1" x14ac:dyDescent="0.2">
      <c r="A4353" t="str">
        <f t="shared" si="67"/>
        <v>AgenteBilingüeTécnicoEnlasinstalacionesdelaEntidadCompradoraHoraextradiurnaZona3PlatinoNA</v>
      </c>
      <c r="B4353" t="s">
        <v>4660</v>
      </c>
      <c r="C4353" t="s">
        <v>19</v>
      </c>
      <c r="D4353" t="s">
        <v>130</v>
      </c>
      <c r="E4353" t="s">
        <v>3272</v>
      </c>
      <c r="F4353" t="s">
        <v>172</v>
      </c>
      <c r="G4353" t="s">
        <v>94</v>
      </c>
      <c r="H4353" t="s">
        <v>134</v>
      </c>
      <c r="I4353" t="s">
        <v>96</v>
      </c>
      <c r="J4353" t="s">
        <v>25</v>
      </c>
      <c r="K4353">
        <v>22846.434705112395</v>
      </c>
      <c r="L4353">
        <v>27063.179999999997</v>
      </c>
      <c r="M4353">
        <v>30750.909249948192</v>
      </c>
      <c r="N4353">
        <v>19874.07</v>
      </c>
      <c r="O4353">
        <v>20622.375</v>
      </c>
      <c r="P4353">
        <v>28908.584999999999</v>
      </c>
      <c r="Q4353">
        <v>35156.879999999997</v>
      </c>
      <c r="S4353" t="s">
        <v>174</v>
      </c>
    </row>
    <row r="4354" spans="1:19" hidden="1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Zona1PlataNA</v>
      </c>
      <c r="B4354" t="s">
        <v>4661</v>
      </c>
      <c r="C4354" t="s">
        <v>19</v>
      </c>
      <c r="D4354" t="s">
        <v>130</v>
      </c>
      <c r="E4354" t="s">
        <v>3272</v>
      </c>
      <c r="F4354" t="s">
        <v>288</v>
      </c>
      <c r="G4354" t="s">
        <v>92</v>
      </c>
      <c r="H4354" t="s">
        <v>2</v>
      </c>
      <c r="I4354" t="s">
        <v>96</v>
      </c>
      <c r="J4354" t="s">
        <v>25</v>
      </c>
      <c r="K4354">
        <v>30702.437221894768</v>
      </c>
      <c r="L4354">
        <v>34365.104999999996</v>
      </c>
      <c r="M4354">
        <v>40654.875902895597</v>
      </c>
      <c r="N4354">
        <v>34670.43</v>
      </c>
      <c r="O4354">
        <v>28592.909999999996</v>
      </c>
      <c r="P4354">
        <v>32556.959999999999</v>
      </c>
      <c r="Q4354">
        <v>43962.659999999996</v>
      </c>
      <c r="S4354" t="s">
        <v>174</v>
      </c>
    </row>
    <row r="4355" spans="1:19" hidden="1" x14ac:dyDescent="0.2">
      <c r="A4355" t="str">
        <f t="shared" si="68"/>
        <v>AgenteBilingüeTécnicoEnlasinstalacionesdelaEntidadCompradoraHoraextranocturna Zona1OroNA</v>
      </c>
      <c r="B4355" t="s">
        <v>4662</v>
      </c>
      <c r="C4355" t="s">
        <v>19</v>
      </c>
      <c r="D4355" t="s">
        <v>130</v>
      </c>
      <c r="E4355" t="s">
        <v>3272</v>
      </c>
      <c r="F4355" t="s">
        <v>288</v>
      </c>
      <c r="G4355" t="s">
        <v>92</v>
      </c>
      <c r="H4355" t="s">
        <v>3</v>
      </c>
      <c r="I4355" t="s">
        <v>96</v>
      </c>
      <c r="J4355" t="s">
        <v>25</v>
      </c>
      <c r="K4355">
        <v>30702.437221894768</v>
      </c>
      <c r="L4355">
        <v>35053.379999999997</v>
      </c>
      <c r="M4355">
        <v>41818.771577184045</v>
      </c>
      <c r="N4355">
        <v>35011.979999999996</v>
      </c>
      <c r="O4355">
        <v>28592.909999999996</v>
      </c>
      <c r="P4355">
        <v>33242.129999999997</v>
      </c>
      <c r="Q4355">
        <v>45911.564999999995</v>
      </c>
      <c r="S4355" t="s">
        <v>174</v>
      </c>
    </row>
    <row r="4356" spans="1:19" hidden="1" x14ac:dyDescent="0.2">
      <c r="A4356" t="str">
        <f t="shared" si="68"/>
        <v>AgenteBilingüeTécnicoEnlasinstalacionesdelaEntidadCompradoraHoraextranocturna Zona1PlatinoNA</v>
      </c>
      <c r="B4356" t="s">
        <v>4663</v>
      </c>
      <c r="C4356" t="s">
        <v>19</v>
      </c>
      <c r="D4356" t="s">
        <v>130</v>
      </c>
      <c r="E4356" t="s">
        <v>3272</v>
      </c>
      <c r="F4356" t="s">
        <v>288</v>
      </c>
      <c r="G4356" t="s">
        <v>92</v>
      </c>
      <c r="H4356" t="s">
        <v>134</v>
      </c>
      <c r="I4356" t="s">
        <v>96</v>
      </c>
      <c r="J4356" t="s">
        <v>25</v>
      </c>
      <c r="K4356">
        <v>30702.437221894768</v>
      </c>
      <c r="L4356">
        <v>36084.239999999998</v>
      </c>
      <c r="M4356">
        <v>43051.272949927457</v>
      </c>
      <c r="N4356">
        <v>35354.564999999995</v>
      </c>
      <c r="O4356">
        <v>28592.909999999996</v>
      </c>
      <c r="P4356">
        <v>33957.314999999995</v>
      </c>
      <c r="Q4356">
        <v>48796.109999999993</v>
      </c>
      <c r="S4356" t="s">
        <v>174</v>
      </c>
    </row>
    <row r="4357" spans="1:19" hidden="1" x14ac:dyDescent="0.2">
      <c r="A4357" t="str">
        <f t="shared" si="68"/>
        <v>AgenteBilingüeTécnicoEnlasinstalacionesdelaEntidadCompradoraHoraextranocturna Zona2PlataNA</v>
      </c>
      <c r="B4357" t="s">
        <v>4664</v>
      </c>
      <c r="C4357" t="s">
        <v>19</v>
      </c>
      <c r="D4357" t="s">
        <v>130</v>
      </c>
      <c r="E4357" t="s">
        <v>3272</v>
      </c>
      <c r="F4357" t="s">
        <v>288</v>
      </c>
      <c r="G4357" t="s">
        <v>93</v>
      </c>
      <c r="H4357" t="s">
        <v>2</v>
      </c>
      <c r="I4357" t="s">
        <v>96</v>
      </c>
      <c r="J4357" t="s">
        <v>25</v>
      </c>
      <c r="K4357">
        <v>30702.437221894768</v>
      </c>
      <c r="L4357">
        <v>35397</v>
      </c>
      <c r="M4357">
        <v>40654.875902895597</v>
      </c>
      <c r="N4357">
        <v>35081.324999999997</v>
      </c>
      <c r="O4357">
        <v>28592.909999999996</v>
      </c>
      <c r="P4357">
        <v>34597.979999999996</v>
      </c>
      <c r="Q4357">
        <v>43962.659999999996</v>
      </c>
      <c r="S4357" t="s">
        <v>174</v>
      </c>
    </row>
    <row r="4358" spans="1:19" hidden="1" x14ac:dyDescent="0.2">
      <c r="A4358" t="str">
        <f t="shared" si="68"/>
        <v>AgenteBilingüeTécnicoEnlasinstalacionesdelaEntidadCompradoraHoraextranocturna Zona2OroNA</v>
      </c>
      <c r="B4358" t="s">
        <v>4665</v>
      </c>
      <c r="C4358" t="s">
        <v>19</v>
      </c>
      <c r="D4358" t="s">
        <v>130</v>
      </c>
      <c r="E4358" t="s">
        <v>3272</v>
      </c>
      <c r="F4358" t="s">
        <v>288</v>
      </c>
      <c r="G4358" t="s">
        <v>93</v>
      </c>
      <c r="H4358" t="s">
        <v>3</v>
      </c>
      <c r="I4358" t="s">
        <v>96</v>
      </c>
      <c r="J4358" t="s">
        <v>25</v>
      </c>
      <c r="K4358">
        <v>30702.437221894768</v>
      </c>
      <c r="L4358">
        <v>36105.974999999999</v>
      </c>
      <c r="M4358">
        <v>41818.771577184045</v>
      </c>
      <c r="N4358">
        <v>35443.574999999997</v>
      </c>
      <c r="O4358">
        <v>28592.909999999996</v>
      </c>
      <c r="P4358">
        <v>35326.619999999995</v>
      </c>
      <c r="Q4358">
        <v>45911.564999999995</v>
      </c>
      <c r="S4358" t="s">
        <v>174</v>
      </c>
    </row>
    <row r="4359" spans="1:19" hidden="1" x14ac:dyDescent="0.2">
      <c r="A4359" t="str">
        <f t="shared" si="68"/>
        <v>AgenteBilingüeTécnicoEnlasinstalacionesdelaEntidadCompradoraHoraextranocturna Zona2PlatinoNA</v>
      </c>
      <c r="B4359" t="s">
        <v>4666</v>
      </c>
      <c r="C4359" t="s">
        <v>19</v>
      </c>
      <c r="D4359" t="s">
        <v>130</v>
      </c>
      <c r="E4359" t="s">
        <v>3272</v>
      </c>
      <c r="F4359" t="s">
        <v>288</v>
      </c>
      <c r="G4359" t="s">
        <v>93</v>
      </c>
      <c r="H4359" t="s">
        <v>134</v>
      </c>
      <c r="I4359" t="s">
        <v>96</v>
      </c>
      <c r="J4359" t="s">
        <v>25</v>
      </c>
      <c r="K4359">
        <v>30702.437221894768</v>
      </c>
      <c r="L4359">
        <v>37166.85</v>
      </c>
      <c r="M4359">
        <v>43051.272949927457</v>
      </c>
      <c r="N4359">
        <v>35806.86</v>
      </c>
      <c r="O4359">
        <v>28592.909999999996</v>
      </c>
      <c r="P4359">
        <v>36086.31</v>
      </c>
      <c r="Q4359">
        <v>48796.109999999993</v>
      </c>
      <c r="S4359" t="s">
        <v>174</v>
      </c>
    </row>
    <row r="4360" spans="1:19" hidden="1" x14ac:dyDescent="0.2">
      <c r="A4360" t="str">
        <f t="shared" si="68"/>
        <v>AgenteBilingüeTécnicoEnlasinstalacionesdelaEntidadCompradoraHoraextranocturna Zona3PlataNA</v>
      </c>
      <c r="B4360" t="s">
        <v>4667</v>
      </c>
      <c r="C4360" t="s">
        <v>19</v>
      </c>
      <c r="D4360" t="s">
        <v>130</v>
      </c>
      <c r="E4360" t="s">
        <v>3272</v>
      </c>
      <c r="F4360" t="s">
        <v>288</v>
      </c>
      <c r="G4360" t="s">
        <v>94</v>
      </c>
      <c r="H4360" t="s">
        <v>2</v>
      </c>
      <c r="I4360" t="s">
        <v>96</v>
      </c>
      <c r="J4360" t="s">
        <v>25</v>
      </c>
      <c r="K4360">
        <v>30702.437221894768</v>
      </c>
      <c r="L4360">
        <v>36084.239999999998</v>
      </c>
      <c r="M4360">
        <v>40654.875902895597</v>
      </c>
      <c r="N4360">
        <v>35354.564999999995</v>
      </c>
      <c r="O4360">
        <v>28592.909999999996</v>
      </c>
      <c r="P4360">
        <v>34760.474999999999</v>
      </c>
      <c r="Q4360">
        <v>43962.659999999996</v>
      </c>
      <c r="S4360" t="s">
        <v>174</v>
      </c>
    </row>
    <row r="4361" spans="1:19" hidden="1" x14ac:dyDescent="0.2">
      <c r="A4361" t="str">
        <f t="shared" si="68"/>
        <v>AgenteBilingüeTécnicoEnlasinstalacionesdelaEntidadCompradoraHoraextranocturna Zona3OroNA</v>
      </c>
      <c r="B4361" t="s">
        <v>4668</v>
      </c>
      <c r="C4361" t="s">
        <v>19</v>
      </c>
      <c r="D4361" t="s">
        <v>130</v>
      </c>
      <c r="E4361" t="s">
        <v>3272</v>
      </c>
      <c r="F4361" t="s">
        <v>288</v>
      </c>
      <c r="G4361" t="s">
        <v>94</v>
      </c>
      <c r="H4361" t="s">
        <v>3</v>
      </c>
      <c r="I4361" t="s">
        <v>96</v>
      </c>
      <c r="J4361" t="s">
        <v>25</v>
      </c>
      <c r="K4361">
        <v>30702.437221894768</v>
      </c>
      <c r="L4361">
        <v>36806.67</v>
      </c>
      <c r="M4361">
        <v>41818.771577184045</v>
      </c>
      <c r="N4361">
        <v>35731.305</v>
      </c>
      <c r="O4361">
        <v>28592.909999999996</v>
      </c>
      <c r="P4361">
        <v>35492.219999999994</v>
      </c>
      <c r="Q4361">
        <v>45911.564999999995</v>
      </c>
      <c r="S4361" t="s">
        <v>174</v>
      </c>
    </row>
    <row r="4362" spans="1:19" hidden="1" x14ac:dyDescent="0.2">
      <c r="A4362" t="str">
        <f t="shared" si="68"/>
        <v>AgenteBilingüeTécnicoEnlasinstalacionesdelaEntidadCompradoraHoraextranocturna Zona3PlatinoNA</v>
      </c>
      <c r="B4362" t="s">
        <v>4669</v>
      </c>
      <c r="C4362" t="s">
        <v>19</v>
      </c>
      <c r="D4362" t="s">
        <v>130</v>
      </c>
      <c r="E4362" t="s">
        <v>3272</v>
      </c>
      <c r="F4362" t="s">
        <v>288</v>
      </c>
      <c r="G4362" t="s">
        <v>94</v>
      </c>
      <c r="H4362" t="s">
        <v>134</v>
      </c>
      <c r="I4362" t="s">
        <v>96</v>
      </c>
      <c r="J4362" t="s">
        <v>25</v>
      </c>
      <c r="K4362">
        <v>30702.437221894768</v>
      </c>
      <c r="L4362">
        <v>37889.279999999999</v>
      </c>
      <c r="M4362">
        <v>43051.272949927457</v>
      </c>
      <c r="N4362">
        <v>36108.044999999998</v>
      </c>
      <c r="O4362">
        <v>28592.909999999996</v>
      </c>
      <c r="P4362">
        <v>36256.049999999996</v>
      </c>
      <c r="Q4362">
        <v>48796.109999999993</v>
      </c>
      <c r="S4362" t="s">
        <v>174</v>
      </c>
    </row>
    <row r="4363" spans="1:19" hidden="1" x14ac:dyDescent="0.2">
      <c r="A4363" t="str">
        <f t="shared" si="68"/>
        <v>AgenteBilingüeTécnicoEnlasinstalacionesdelaEntidadCompradoraHoraextradominicalyfestivoZona1PlataNA</v>
      </c>
      <c r="B4363" t="s">
        <v>4670</v>
      </c>
      <c r="C4363" t="s">
        <v>19</v>
      </c>
      <c r="D4363" t="s">
        <v>130</v>
      </c>
      <c r="E4363" t="s">
        <v>3272</v>
      </c>
      <c r="F4363" t="s">
        <v>90</v>
      </c>
      <c r="G4363" t="s">
        <v>92</v>
      </c>
      <c r="H4363" t="s">
        <v>2</v>
      </c>
      <c r="I4363" t="s">
        <v>96</v>
      </c>
      <c r="J4363" t="s">
        <v>25</v>
      </c>
      <c r="K4363">
        <v>38558.439738677138</v>
      </c>
      <c r="L4363">
        <v>39274.11</v>
      </c>
      <c r="M4363">
        <v>46462.715317594972</v>
      </c>
      <c r="N4363">
        <v>49528.89</v>
      </c>
      <c r="O4363">
        <v>32577.659999999996</v>
      </c>
      <c r="P4363">
        <v>35854.469999999994</v>
      </c>
      <c r="Q4363">
        <v>48942.044999999998</v>
      </c>
      <c r="S4363" t="s">
        <v>174</v>
      </c>
    </row>
    <row r="4364" spans="1:19" hidden="1" x14ac:dyDescent="0.2">
      <c r="A4364" t="str">
        <f t="shared" si="68"/>
        <v>AgenteBilingüeTécnicoEnlasinstalacionesdelaEntidadCompradoraHoraextradominicalyfestivoZona1OroNA</v>
      </c>
      <c r="B4364" t="s">
        <v>4671</v>
      </c>
      <c r="C4364" t="s">
        <v>19</v>
      </c>
      <c r="D4364" t="s">
        <v>130</v>
      </c>
      <c r="E4364" t="s">
        <v>3272</v>
      </c>
      <c r="F4364" t="s">
        <v>90</v>
      </c>
      <c r="G4364" t="s">
        <v>92</v>
      </c>
      <c r="H4364" t="s">
        <v>3</v>
      </c>
      <c r="I4364" t="s">
        <v>96</v>
      </c>
      <c r="J4364" t="s">
        <v>25</v>
      </c>
      <c r="K4364">
        <v>38558.439738677138</v>
      </c>
      <c r="L4364">
        <v>40059.674999999996</v>
      </c>
      <c r="M4364">
        <v>47792.881802496056</v>
      </c>
      <c r="N4364">
        <v>50017.409999999996</v>
      </c>
      <c r="O4364">
        <v>32577.659999999996</v>
      </c>
      <c r="P4364">
        <v>36610.019999999997</v>
      </c>
      <c r="Q4364">
        <v>51111.404999999999</v>
      </c>
      <c r="S4364" t="s">
        <v>174</v>
      </c>
    </row>
    <row r="4365" spans="1:19" hidden="1" x14ac:dyDescent="0.2">
      <c r="A4365" t="str">
        <f t="shared" si="68"/>
        <v>AgenteBilingüeTécnicoEnlasinstalacionesdelaEntidadCompradoraHoraextradominicalyfestivoZona1PlatinoNA</v>
      </c>
      <c r="B4365" t="s">
        <v>4672</v>
      </c>
      <c r="C4365" t="s">
        <v>19</v>
      </c>
      <c r="D4365" t="s">
        <v>130</v>
      </c>
      <c r="E4365" t="s">
        <v>3272</v>
      </c>
      <c r="F4365" t="s">
        <v>90</v>
      </c>
      <c r="G4365" t="s">
        <v>92</v>
      </c>
      <c r="H4365" t="s">
        <v>134</v>
      </c>
      <c r="I4365" t="s">
        <v>96</v>
      </c>
      <c r="J4365" t="s">
        <v>25</v>
      </c>
      <c r="K4365">
        <v>38558.439738677138</v>
      </c>
      <c r="L4365">
        <v>41238.539999999994</v>
      </c>
      <c r="M4365">
        <v>49201.454799917105</v>
      </c>
      <c r="N4365">
        <v>50506.964999999997</v>
      </c>
      <c r="O4365">
        <v>32577.659999999996</v>
      </c>
      <c r="P4365">
        <v>37396.619999999995</v>
      </c>
      <c r="Q4365">
        <v>54323.009999999995</v>
      </c>
      <c r="S4365" t="s">
        <v>174</v>
      </c>
    </row>
    <row r="4366" spans="1:19" hidden="1" x14ac:dyDescent="0.2">
      <c r="A4366" t="str">
        <f t="shared" si="68"/>
        <v>AgenteBilingüeTécnicoEnlasinstalacionesdelaEntidadCompradoraHoraextradominicalyfestivoZona2PlataNA</v>
      </c>
      <c r="B4366" t="s">
        <v>4673</v>
      </c>
      <c r="C4366" t="s">
        <v>19</v>
      </c>
      <c r="D4366" t="s">
        <v>130</v>
      </c>
      <c r="E4366" t="s">
        <v>3272</v>
      </c>
      <c r="F4366" t="s">
        <v>90</v>
      </c>
      <c r="G4366" t="s">
        <v>93</v>
      </c>
      <c r="H4366" t="s">
        <v>2</v>
      </c>
      <c r="I4366" t="s">
        <v>96</v>
      </c>
      <c r="J4366" t="s">
        <v>25</v>
      </c>
      <c r="K4366">
        <v>38558.439738677138</v>
      </c>
      <c r="L4366">
        <v>40452.974999999999</v>
      </c>
      <c r="M4366">
        <v>46462.715317594972</v>
      </c>
      <c r="N4366">
        <v>50115.734999999993</v>
      </c>
      <c r="O4366">
        <v>32577.659999999996</v>
      </c>
      <c r="P4366">
        <v>38102.49</v>
      </c>
      <c r="Q4366">
        <v>48942.044999999998</v>
      </c>
      <c r="S4366" t="s">
        <v>174</v>
      </c>
    </row>
    <row r="4367" spans="1:19" hidden="1" x14ac:dyDescent="0.2">
      <c r="A4367" t="str">
        <f t="shared" si="68"/>
        <v>AgenteBilingüeTécnicoEnlasinstalacionesdelaEntidadCompradoraHoraextradominicalyfestivoZona2OroNA</v>
      </c>
      <c r="B4367" t="s">
        <v>4674</v>
      </c>
      <c r="C4367" t="s">
        <v>19</v>
      </c>
      <c r="D4367" t="s">
        <v>130</v>
      </c>
      <c r="E4367" t="s">
        <v>3272</v>
      </c>
      <c r="F4367" t="s">
        <v>90</v>
      </c>
      <c r="G4367" t="s">
        <v>93</v>
      </c>
      <c r="H4367" t="s">
        <v>3</v>
      </c>
      <c r="I4367" t="s">
        <v>96</v>
      </c>
      <c r="J4367" t="s">
        <v>25</v>
      </c>
      <c r="K4367">
        <v>38558.439738677138</v>
      </c>
      <c r="L4367">
        <v>41262.344999999994</v>
      </c>
      <c r="M4367">
        <v>47792.881802496056</v>
      </c>
      <c r="N4367">
        <v>50634.27</v>
      </c>
      <c r="O4367">
        <v>32577.659999999996</v>
      </c>
      <c r="P4367">
        <v>38905.649999999994</v>
      </c>
      <c r="Q4367">
        <v>51111.404999999999</v>
      </c>
      <c r="S4367" t="s">
        <v>174</v>
      </c>
    </row>
    <row r="4368" spans="1:19" hidden="1" x14ac:dyDescent="0.2">
      <c r="A4368" t="str">
        <f t="shared" si="68"/>
        <v>AgenteBilingüeTécnicoEnlasinstalacionesdelaEntidadCompradoraHoraextradominicalyfestivoZona2PlatinoNA</v>
      </c>
      <c r="B4368" t="s">
        <v>4675</v>
      </c>
      <c r="C4368" t="s">
        <v>19</v>
      </c>
      <c r="D4368" t="s">
        <v>130</v>
      </c>
      <c r="E4368" t="s">
        <v>3272</v>
      </c>
      <c r="F4368" t="s">
        <v>90</v>
      </c>
      <c r="G4368" t="s">
        <v>93</v>
      </c>
      <c r="H4368" t="s">
        <v>134</v>
      </c>
      <c r="I4368" t="s">
        <v>96</v>
      </c>
      <c r="J4368" t="s">
        <v>25</v>
      </c>
      <c r="K4368">
        <v>38558.439738677138</v>
      </c>
      <c r="L4368">
        <v>42476.399999999994</v>
      </c>
      <c r="M4368">
        <v>49201.454799917105</v>
      </c>
      <c r="N4368">
        <v>51152.804999999993</v>
      </c>
      <c r="O4368">
        <v>32577.659999999996</v>
      </c>
      <c r="P4368">
        <v>39741.93</v>
      </c>
      <c r="Q4368">
        <v>54323.009999999995</v>
      </c>
      <c r="S4368" t="s">
        <v>174</v>
      </c>
    </row>
    <row r="4369" spans="1:19" hidden="1" x14ac:dyDescent="0.2">
      <c r="A4369" t="str">
        <f t="shared" si="68"/>
        <v>AgenteBilingüeTécnicoEnlasinstalacionesdelaEntidadCompradoraHoraextradominicalyfestivoZona3PlataNA</v>
      </c>
      <c r="B4369" t="s">
        <v>4676</v>
      </c>
      <c r="C4369" t="s">
        <v>19</v>
      </c>
      <c r="D4369" t="s">
        <v>130</v>
      </c>
      <c r="E4369" t="s">
        <v>3272</v>
      </c>
      <c r="F4369" t="s">
        <v>90</v>
      </c>
      <c r="G4369" t="s">
        <v>94</v>
      </c>
      <c r="H4369" t="s">
        <v>2</v>
      </c>
      <c r="I4369" t="s">
        <v>96</v>
      </c>
      <c r="J4369" t="s">
        <v>25</v>
      </c>
      <c r="K4369">
        <v>38558.439738677138</v>
      </c>
      <c r="L4369">
        <v>41238.539999999994</v>
      </c>
      <c r="M4369">
        <v>46462.715317594972</v>
      </c>
      <c r="N4369">
        <v>50506.964999999997</v>
      </c>
      <c r="O4369">
        <v>32577.659999999996</v>
      </c>
      <c r="P4369">
        <v>38282.579999999994</v>
      </c>
      <c r="Q4369">
        <v>48942.044999999998</v>
      </c>
      <c r="S4369" t="s">
        <v>174</v>
      </c>
    </row>
    <row r="4370" spans="1:19" hidden="1" x14ac:dyDescent="0.2">
      <c r="A4370" t="str">
        <f t="shared" si="68"/>
        <v>AgenteBilingüeTécnicoEnlasinstalacionesdelaEntidadCompradoraHoraextradominicalyfestivoZona3OroNA</v>
      </c>
      <c r="B4370" t="s">
        <v>4677</v>
      </c>
      <c r="C4370" t="s">
        <v>19</v>
      </c>
      <c r="D4370" t="s">
        <v>130</v>
      </c>
      <c r="E4370" t="s">
        <v>3272</v>
      </c>
      <c r="F4370" t="s">
        <v>90</v>
      </c>
      <c r="G4370" t="s">
        <v>94</v>
      </c>
      <c r="H4370" t="s">
        <v>3</v>
      </c>
      <c r="I4370" t="s">
        <v>96</v>
      </c>
      <c r="J4370" t="s">
        <v>25</v>
      </c>
      <c r="K4370">
        <v>38558.439738677138</v>
      </c>
      <c r="L4370">
        <v>42063.434999999998</v>
      </c>
      <c r="M4370">
        <v>47792.881802496056</v>
      </c>
      <c r="N4370">
        <v>51045.164999999994</v>
      </c>
      <c r="O4370">
        <v>32577.659999999996</v>
      </c>
      <c r="P4370">
        <v>39087.81</v>
      </c>
      <c r="Q4370">
        <v>51111.404999999999</v>
      </c>
      <c r="S4370" t="s">
        <v>174</v>
      </c>
    </row>
    <row r="4371" spans="1:19" hidden="1" x14ac:dyDescent="0.2">
      <c r="A4371" t="str">
        <f t="shared" si="68"/>
        <v>AgenteBilingüeTécnicoEnlasinstalacionesdelaEntidadCompradoraHoraextradominicalyfestivoZona3PlatinoNA</v>
      </c>
      <c r="B4371" t="s">
        <v>4678</v>
      </c>
      <c r="C4371" t="s">
        <v>19</v>
      </c>
      <c r="D4371" t="s">
        <v>130</v>
      </c>
      <c r="E4371" t="s">
        <v>3272</v>
      </c>
      <c r="F4371" t="s">
        <v>90</v>
      </c>
      <c r="G4371" t="s">
        <v>94</v>
      </c>
      <c r="H4371" t="s">
        <v>134</v>
      </c>
      <c r="I4371" t="s">
        <v>96</v>
      </c>
      <c r="J4371" t="s">
        <v>25</v>
      </c>
      <c r="K4371">
        <v>38558.439738677138</v>
      </c>
      <c r="L4371">
        <v>43301.294999999998</v>
      </c>
      <c r="M4371">
        <v>49201.454799917105</v>
      </c>
      <c r="N4371">
        <v>51582.329999999994</v>
      </c>
      <c r="O4371">
        <v>32577.659999999996</v>
      </c>
      <c r="P4371">
        <v>39929.264999999999</v>
      </c>
      <c r="Q4371">
        <v>54323.009999999995</v>
      </c>
      <c r="S4371" t="s">
        <v>174</v>
      </c>
    </row>
    <row r="4372" spans="1:19" hidden="1" x14ac:dyDescent="0.2">
      <c r="A4372" t="str">
        <f t="shared" si="68"/>
        <v>AgenteBilingüeTécnicoEnlasinstalacionesdelaEntidadCompradoraServicio7x24Zona1PlataNA</v>
      </c>
      <c r="B4372" t="s">
        <v>4679</v>
      </c>
      <c r="C4372" t="s">
        <v>19</v>
      </c>
      <c r="D4372" t="s">
        <v>130</v>
      </c>
      <c r="E4372" t="s">
        <v>3272</v>
      </c>
      <c r="F4372" t="s">
        <v>91</v>
      </c>
      <c r="G4372" t="s">
        <v>92</v>
      </c>
      <c r="H4372" t="s">
        <v>2</v>
      </c>
      <c r="I4372" t="s">
        <v>96</v>
      </c>
      <c r="J4372" t="s">
        <v>260</v>
      </c>
      <c r="K4372">
        <v>13967627.047351938</v>
      </c>
      <c r="L4372">
        <v>19804769.504999999</v>
      </c>
      <c r="M4372">
        <v>22098596.013824366</v>
      </c>
      <c r="N4372">
        <v>19301052.599999998</v>
      </c>
      <c r="O4372">
        <v>18615646.619999997</v>
      </c>
      <c r="P4372">
        <v>27003465.674999997</v>
      </c>
      <c r="Q4372">
        <v>20276348.625</v>
      </c>
      <c r="S4372" t="s">
        <v>174</v>
      </c>
    </row>
    <row r="4373" spans="1:19" hidden="1" x14ac:dyDescent="0.2">
      <c r="A4373" t="str">
        <f t="shared" si="68"/>
        <v>AgenteBilingüeTécnicoEnlasinstalacionesdelaEntidadCompradoraServicio7x24Zona1OroNA</v>
      </c>
      <c r="B4373" t="s">
        <v>4680</v>
      </c>
      <c r="C4373" t="s">
        <v>19</v>
      </c>
      <c r="D4373" t="s">
        <v>130</v>
      </c>
      <c r="E4373" t="s">
        <v>3272</v>
      </c>
      <c r="F4373" t="s">
        <v>91</v>
      </c>
      <c r="G4373" t="s">
        <v>92</v>
      </c>
      <c r="H4373" t="s">
        <v>3</v>
      </c>
      <c r="I4373" t="s">
        <v>96</v>
      </c>
      <c r="J4373" t="s">
        <v>260</v>
      </c>
      <c r="K4373">
        <v>13967627.047351938</v>
      </c>
      <c r="L4373">
        <v>20200865.039999999</v>
      </c>
      <c r="M4373">
        <v>22731249.778892342</v>
      </c>
      <c r="N4373">
        <v>18584488.979999997</v>
      </c>
      <c r="O4373">
        <v>18615646.619999997</v>
      </c>
      <c r="P4373">
        <v>27571960.124999996</v>
      </c>
      <c r="Q4373">
        <v>21175255.439999998</v>
      </c>
      <c r="S4373" t="s">
        <v>174</v>
      </c>
    </row>
    <row r="4374" spans="1:19" hidden="1" x14ac:dyDescent="0.2">
      <c r="A4374" t="str">
        <f t="shared" si="68"/>
        <v>AgenteBilingüeTécnicoEnlasinstalacionesdelaEntidadCompradoraServicio7x24Zona1PlatinoNA</v>
      </c>
      <c r="B4374" t="s">
        <v>4681</v>
      </c>
      <c r="C4374" t="s">
        <v>19</v>
      </c>
      <c r="D4374" t="s">
        <v>130</v>
      </c>
      <c r="E4374" t="s">
        <v>3272</v>
      </c>
      <c r="F4374" t="s">
        <v>91</v>
      </c>
      <c r="G4374" t="s">
        <v>92</v>
      </c>
      <c r="H4374" t="s">
        <v>134</v>
      </c>
      <c r="I4374" t="s">
        <v>96</v>
      </c>
      <c r="J4374" t="s">
        <v>260</v>
      </c>
      <c r="K4374">
        <v>13967627.047351938</v>
      </c>
      <c r="L4374">
        <v>20795008.859999999</v>
      </c>
      <c r="M4374">
        <v>23401195.24835572</v>
      </c>
      <c r="N4374">
        <v>18660609.09</v>
      </c>
      <c r="O4374">
        <v>18615646.619999997</v>
      </c>
      <c r="P4374">
        <v>28164905.414999999</v>
      </c>
      <c r="Q4374">
        <v>22505568.884999998</v>
      </c>
      <c r="S4374" t="s">
        <v>174</v>
      </c>
    </row>
    <row r="4375" spans="1:19" hidden="1" x14ac:dyDescent="0.2">
      <c r="A4375" t="str">
        <f t="shared" si="68"/>
        <v>AgenteBilingüeTécnicoEnlasinstalacionesdelaEntidadCompradoraServicio7x24Zona2PlataNA</v>
      </c>
      <c r="B4375" t="s">
        <v>4682</v>
      </c>
      <c r="C4375" t="s">
        <v>19</v>
      </c>
      <c r="D4375" t="s">
        <v>130</v>
      </c>
      <c r="E4375" t="s">
        <v>3272</v>
      </c>
      <c r="F4375" t="s">
        <v>91</v>
      </c>
      <c r="G4375" t="s">
        <v>93</v>
      </c>
      <c r="H4375" t="s">
        <v>2</v>
      </c>
      <c r="I4375" t="s">
        <v>96</v>
      </c>
      <c r="J4375" t="s">
        <v>260</v>
      </c>
      <c r="K4375">
        <v>13967627.047351938</v>
      </c>
      <c r="L4375">
        <v>20398913.324999999</v>
      </c>
      <c r="M4375">
        <v>22098596.013824366</v>
      </c>
      <c r="N4375">
        <v>18599712.794999998</v>
      </c>
      <c r="O4375">
        <v>18615646.619999997</v>
      </c>
      <c r="P4375">
        <v>28696691.52</v>
      </c>
      <c r="Q4375">
        <v>20276348.625</v>
      </c>
      <c r="S4375" t="s">
        <v>174</v>
      </c>
    </row>
    <row r="4376" spans="1:19" hidden="1" x14ac:dyDescent="0.2">
      <c r="A4376" t="str">
        <f t="shared" si="68"/>
        <v>AgenteBilingüeTécnicoEnlasinstalacionesdelaEntidadCompradoraServicio7x24Zona2OroNA</v>
      </c>
      <c r="B4376" t="s">
        <v>4683</v>
      </c>
      <c r="C4376" t="s">
        <v>19</v>
      </c>
      <c r="D4376" t="s">
        <v>130</v>
      </c>
      <c r="E4376" t="s">
        <v>3272</v>
      </c>
      <c r="F4376" t="s">
        <v>91</v>
      </c>
      <c r="G4376" t="s">
        <v>93</v>
      </c>
      <c r="H4376" t="s">
        <v>3</v>
      </c>
      <c r="I4376" t="s">
        <v>96</v>
      </c>
      <c r="J4376" t="s">
        <v>260</v>
      </c>
      <c r="K4376">
        <v>13967627.047351938</v>
      </c>
      <c r="L4376">
        <v>20806891.694999997</v>
      </c>
      <c r="M4376">
        <v>22731249.778892342</v>
      </c>
      <c r="N4376">
        <v>18680400.359999999</v>
      </c>
      <c r="O4376">
        <v>18615646.619999997</v>
      </c>
      <c r="P4376">
        <v>29300832.404999997</v>
      </c>
      <c r="Q4376">
        <v>21175255.439999998</v>
      </c>
      <c r="S4376" t="s">
        <v>174</v>
      </c>
    </row>
    <row r="4377" spans="1:19" hidden="1" x14ac:dyDescent="0.2">
      <c r="A4377" t="str">
        <f t="shared" si="68"/>
        <v>AgenteBilingüeTécnicoEnlasinstalacionesdelaEntidadCompradoraServicio7x24Zona2PlatinoNA</v>
      </c>
      <c r="B4377" t="s">
        <v>4684</v>
      </c>
      <c r="C4377" t="s">
        <v>19</v>
      </c>
      <c r="D4377" t="s">
        <v>130</v>
      </c>
      <c r="E4377" t="s">
        <v>3272</v>
      </c>
      <c r="F4377" t="s">
        <v>91</v>
      </c>
      <c r="G4377" t="s">
        <v>93</v>
      </c>
      <c r="H4377" t="s">
        <v>134</v>
      </c>
      <c r="I4377" t="s">
        <v>96</v>
      </c>
      <c r="J4377" t="s">
        <v>260</v>
      </c>
      <c r="K4377">
        <v>13967627.047351938</v>
      </c>
      <c r="L4377">
        <v>21418859.25</v>
      </c>
      <c r="M4377">
        <v>23401195.24835572</v>
      </c>
      <c r="N4377">
        <v>18761087.924999997</v>
      </c>
      <c r="O4377">
        <v>18615646.619999997</v>
      </c>
      <c r="P4377">
        <v>29930956.964999996</v>
      </c>
      <c r="Q4377">
        <v>22505568.884999998</v>
      </c>
      <c r="S4377" t="s">
        <v>174</v>
      </c>
    </row>
    <row r="4378" spans="1:19" hidden="1" x14ac:dyDescent="0.2">
      <c r="A4378" t="str">
        <f t="shared" si="68"/>
        <v>AgenteBilingüeTécnicoEnlasinstalacionesdelaEntidadCompradoraServicio7x24Zona3PlataNA</v>
      </c>
      <c r="B4378" t="s">
        <v>4685</v>
      </c>
      <c r="C4378" t="s">
        <v>19</v>
      </c>
      <c r="D4378" t="s">
        <v>130</v>
      </c>
      <c r="E4378" t="s">
        <v>3272</v>
      </c>
      <c r="F4378" t="s">
        <v>91</v>
      </c>
      <c r="G4378" t="s">
        <v>94</v>
      </c>
      <c r="H4378" t="s">
        <v>2</v>
      </c>
      <c r="I4378" t="s">
        <v>96</v>
      </c>
      <c r="J4378" t="s">
        <v>260</v>
      </c>
      <c r="K4378">
        <v>13967627.047351938</v>
      </c>
      <c r="L4378">
        <v>20795008.859999999</v>
      </c>
      <c r="M4378">
        <v>22098596.013824366</v>
      </c>
      <c r="N4378">
        <v>18660609.09</v>
      </c>
      <c r="O4378">
        <v>18615646.619999997</v>
      </c>
      <c r="P4378">
        <v>28831708.304999996</v>
      </c>
      <c r="Q4378">
        <v>20276348.625</v>
      </c>
      <c r="S4378" t="s">
        <v>174</v>
      </c>
    </row>
    <row r="4379" spans="1:19" hidden="1" x14ac:dyDescent="0.2">
      <c r="A4379" t="str">
        <f t="shared" si="68"/>
        <v>AgenteBilingüeTécnicoEnlasinstalacionesdelaEntidadCompradoraServicio7x24Zona3OroNA</v>
      </c>
      <c r="B4379" t="s">
        <v>4686</v>
      </c>
      <c r="C4379" t="s">
        <v>19</v>
      </c>
      <c r="D4379" t="s">
        <v>130</v>
      </c>
      <c r="E4379" t="s">
        <v>3272</v>
      </c>
      <c r="F4379" t="s">
        <v>91</v>
      </c>
      <c r="G4379" t="s">
        <v>94</v>
      </c>
      <c r="H4379" t="s">
        <v>3</v>
      </c>
      <c r="I4379" t="s">
        <v>96</v>
      </c>
      <c r="J4379" t="s">
        <v>260</v>
      </c>
      <c r="K4379">
        <v>13967627.047351938</v>
      </c>
      <c r="L4379">
        <v>21210909.119999997</v>
      </c>
      <c r="M4379">
        <v>22731249.778892342</v>
      </c>
      <c r="N4379">
        <v>18744341.625</v>
      </c>
      <c r="O4379">
        <v>18615646.619999997</v>
      </c>
      <c r="P4379">
        <v>29438692.334999997</v>
      </c>
      <c r="Q4379">
        <v>21175255.439999998</v>
      </c>
      <c r="S4379" t="s">
        <v>174</v>
      </c>
    </row>
    <row r="4380" spans="1:19" hidden="1" x14ac:dyDescent="0.2">
      <c r="A4380" t="str">
        <f t="shared" si="68"/>
        <v>AgenteBilingüeTécnicoEnlasinstalacionesdelaEntidadCompradoraServicio7x24Zona3PlatinoNA</v>
      </c>
      <c r="B4380" t="s">
        <v>4687</v>
      </c>
      <c r="C4380" t="s">
        <v>19</v>
      </c>
      <c r="D4380" t="s">
        <v>130</v>
      </c>
      <c r="E4380" t="s">
        <v>3272</v>
      </c>
      <c r="F4380" t="s">
        <v>91</v>
      </c>
      <c r="G4380" t="s">
        <v>94</v>
      </c>
      <c r="H4380" t="s">
        <v>134</v>
      </c>
      <c r="I4380" t="s">
        <v>96</v>
      </c>
      <c r="J4380" t="s">
        <v>260</v>
      </c>
      <c r="K4380">
        <v>13967627.047351938</v>
      </c>
      <c r="L4380">
        <v>21834759.509999998</v>
      </c>
      <c r="M4380">
        <v>23401195.24835572</v>
      </c>
      <c r="N4380">
        <v>18828073.125</v>
      </c>
      <c r="O4380">
        <v>18615646.619999997</v>
      </c>
      <c r="P4380">
        <v>30071782.169999998</v>
      </c>
      <c r="Q4380">
        <v>22505568.884999998</v>
      </c>
      <c r="S4380" t="s">
        <v>174</v>
      </c>
    </row>
    <row r="4381" spans="1:19" hidden="1" x14ac:dyDescent="0.2">
      <c r="A4381" t="str">
        <f t="shared" si="68"/>
        <v>AgenteBilingüeTécnicoFrontofficeconherramientaJornadaOrdinaria Zona1PlataNA</v>
      </c>
      <c r="B4381" t="s">
        <v>4688</v>
      </c>
      <c r="C4381" t="s">
        <v>19</v>
      </c>
      <c r="D4381" t="s">
        <v>130</v>
      </c>
      <c r="E4381" t="s">
        <v>3288</v>
      </c>
      <c r="F4381" t="s">
        <v>334</v>
      </c>
      <c r="G4381" t="s">
        <v>92</v>
      </c>
      <c r="H4381" t="s">
        <v>2</v>
      </c>
      <c r="I4381" t="s">
        <v>96</v>
      </c>
      <c r="J4381" t="s">
        <v>5</v>
      </c>
      <c r="K4381">
        <v>4857719.4232130898</v>
      </c>
      <c r="L4381">
        <v>4613444.1899999995</v>
      </c>
      <c r="M4381">
        <v>5599750.9048013408</v>
      </c>
      <c r="N4381">
        <v>5376762.8999999994</v>
      </c>
      <c r="O4381">
        <v>4898362.0949999997</v>
      </c>
      <c r="P4381">
        <v>5506260.0299999993</v>
      </c>
      <c r="Q4381">
        <v>5169513.4649999999</v>
      </c>
      <c r="S4381" t="s">
        <v>174</v>
      </c>
    </row>
    <row r="4382" spans="1:19" hidden="1" x14ac:dyDescent="0.2">
      <c r="A4382" t="str">
        <f t="shared" si="68"/>
        <v>AgenteBilingüeTécnicoFrontofficeconherramientaJornadaOrdinaria Zona1OroNA</v>
      </c>
      <c r="B4382" t="s">
        <v>4689</v>
      </c>
      <c r="C4382" t="s">
        <v>19</v>
      </c>
      <c r="D4382" t="s">
        <v>130</v>
      </c>
      <c r="E4382" t="s">
        <v>3288</v>
      </c>
      <c r="F4382" t="s">
        <v>334</v>
      </c>
      <c r="G4382" t="s">
        <v>92</v>
      </c>
      <c r="H4382" t="s">
        <v>3</v>
      </c>
      <c r="I4382" t="s">
        <v>96</v>
      </c>
      <c r="J4382" t="s">
        <v>5</v>
      </c>
      <c r="K4382">
        <v>4857719.4232130898</v>
      </c>
      <c r="L4382">
        <v>4705713.4049999993</v>
      </c>
      <c r="M4382">
        <v>5760064.4148156932</v>
      </c>
      <c r="N4382">
        <v>5424949.3949999996</v>
      </c>
      <c r="O4382">
        <v>4898362.0949999997</v>
      </c>
      <c r="P4382">
        <v>5622181.0649999995</v>
      </c>
      <c r="Q4382">
        <v>5398692.4799999995</v>
      </c>
      <c r="S4382" t="s">
        <v>174</v>
      </c>
    </row>
    <row r="4383" spans="1:19" hidden="1" x14ac:dyDescent="0.2">
      <c r="A4383" t="str">
        <f t="shared" si="68"/>
        <v>AgenteBilingüeTécnicoFrontofficeconherramientaJornadaOrdinaria Zona1PlatinoNA</v>
      </c>
      <c r="B4383" t="s">
        <v>4690</v>
      </c>
      <c r="C4383" t="s">
        <v>19</v>
      </c>
      <c r="D4383" t="s">
        <v>130</v>
      </c>
      <c r="E4383" t="s">
        <v>3288</v>
      </c>
      <c r="F4383" t="s">
        <v>334</v>
      </c>
      <c r="G4383" t="s">
        <v>92</v>
      </c>
      <c r="H4383" t="s">
        <v>134</v>
      </c>
      <c r="I4383" t="s">
        <v>96</v>
      </c>
      <c r="J4383" t="s">
        <v>5</v>
      </c>
      <c r="K4383">
        <v>4857719.4232130898</v>
      </c>
      <c r="L4383">
        <v>4844116.71</v>
      </c>
      <c r="M4383">
        <v>5929827.5864872439</v>
      </c>
      <c r="N4383">
        <v>5473135.8899999997</v>
      </c>
      <c r="O4383">
        <v>4898362.0949999997</v>
      </c>
      <c r="P4383">
        <v>5743087.6949999994</v>
      </c>
      <c r="Q4383">
        <v>5737858.875</v>
      </c>
      <c r="S4383" t="s">
        <v>174</v>
      </c>
    </row>
    <row r="4384" spans="1:19" hidden="1" x14ac:dyDescent="0.2">
      <c r="A4384" t="str">
        <f t="shared" si="68"/>
        <v>AgenteBilingüeTécnicoFrontofficeconherramientaJornadaOrdinaria Zona2PlataNA</v>
      </c>
      <c r="B4384" t="s">
        <v>4691</v>
      </c>
      <c r="C4384" t="s">
        <v>19</v>
      </c>
      <c r="D4384" t="s">
        <v>130</v>
      </c>
      <c r="E4384" t="s">
        <v>3288</v>
      </c>
      <c r="F4384" t="s">
        <v>334</v>
      </c>
      <c r="G4384" t="s">
        <v>93</v>
      </c>
      <c r="H4384" t="s">
        <v>2</v>
      </c>
      <c r="I4384" t="s">
        <v>96</v>
      </c>
      <c r="J4384" t="s">
        <v>5</v>
      </c>
      <c r="K4384">
        <v>4857719.4232130898</v>
      </c>
      <c r="L4384">
        <v>4751848.5299999993</v>
      </c>
      <c r="M4384">
        <v>5599750.9048013408</v>
      </c>
      <c r="N4384">
        <v>5434586.2799999993</v>
      </c>
      <c r="O4384">
        <v>4898362.0949999997</v>
      </c>
      <c r="P4384">
        <v>5851524.6449999996</v>
      </c>
      <c r="Q4384">
        <v>5169513.4649999999</v>
      </c>
      <c r="S4384" t="s">
        <v>174</v>
      </c>
    </row>
    <row r="4385" spans="1:19" hidden="1" x14ac:dyDescent="0.2">
      <c r="A4385" t="str">
        <f t="shared" si="68"/>
        <v>AgenteBilingüeTécnicoFrontofficeconherramientaJornadaOrdinaria Zona2OroNA</v>
      </c>
      <c r="B4385" t="s">
        <v>4692</v>
      </c>
      <c r="C4385" t="s">
        <v>19</v>
      </c>
      <c r="D4385" t="s">
        <v>130</v>
      </c>
      <c r="E4385" t="s">
        <v>3288</v>
      </c>
      <c r="F4385" t="s">
        <v>334</v>
      </c>
      <c r="G4385" t="s">
        <v>93</v>
      </c>
      <c r="H4385" t="s">
        <v>3</v>
      </c>
      <c r="I4385" t="s">
        <v>96</v>
      </c>
      <c r="J4385" t="s">
        <v>5</v>
      </c>
      <c r="K4385">
        <v>4857719.4232130898</v>
      </c>
      <c r="L4385">
        <v>4846885.335</v>
      </c>
      <c r="M4385">
        <v>5760064.4148156932</v>
      </c>
      <c r="N4385">
        <v>5485664.5649999995</v>
      </c>
      <c r="O4385">
        <v>4898362.0949999997</v>
      </c>
      <c r="P4385">
        <v>5974714.4849999994</v>
      </c>
      <c r="Q4385">
        <v>5398692.4799999995</v>
      </c>
      <c r="S4385" t="s">
        <v>174</v>
      </c>
    </row>
    <row r="4386" spans="1:19" hidden="1" x14ac:dyDescent="0.2">
      <c r="A4386" t="str">
        <f t="shared" si="68"/>
        <v>AgenteBilingüeTécnicoFrontofficeconherramientaJornadaOrdinaria Zona2PlatinoNA</v>
      </c>
      <c r="B4386" t="s">
        <v>4693</v>
      </c>
      <c r="C4386" t="s">
        <v>19</v>
      </c>
      <c r="D4386" t="s">
        <v>130</v>
      </c>
      <c r="E4386" t="s">
        <v>3288</v>
      </c>
      <c r="F4386" t="s">
        <v>334</v>
      </c>
      <c r="G4386" t="s">
        <v>93</v>
      </c>
      <c r="H4386" t="s">
        <v>134</v>
      </c>
      <c r="I4386" t="s">
        <v>96</v>
      </c>
      <c r="J4386" t="s">
        <v>5</v>
      </c>
      <c r="K4386">
        <v>4857719.4232130898</v>
      </c>
      <c r="L4386">
        <v>4989441.0599999996</v>
      </c>
      <c r="M4386">
        <v>5929827.5864872439</v>
      </c>
      <c r="N4386">
        <v>5536741.8149999995</v>
      </c>
      <c r="O4386">
        <v>4898362.0949999997</v>
      </c>
      <c r="P4386">
        <v>6103202.4899999993</v>
      </c>
      <c r="Q4386">
        <v>5737858.875</v>
      </c>
      <c r="S4386" t="s">
        <v>174</v>
      </c>
    </row>
    <row r="4387" spans="1:19" hidden="1" x14ac:dyDescent="0.2">
      <c r="A4387" t="str">
        <f t="shared" si="68"/>
        <v>AgenteBilingüeTécnicoFrontofficeconherramientaJornadaOrdinaria Zona3PlataNA</v>
      </c>
      <c r="B4387" t="s">
        <v>4694</v>
      </c>
      <c r="C4387" t="s">
        <v>19</v>
      </c>
      <c r="D4387" t="s">
        <v>130</v>
      </c>
      <c r="E4387" t="s">
        <v>3288</v>
      </c>
      <c r="F4387" t="s">
        <v>334</v>
      </c>
      <c r="G4387" t="s">
        <v>94</v>
      </c>
      <c r="H4387" t="s">
        <v>2</v>
      </c>
      <c r="I4387" t="s">
        <v>96</v>
      </c>
      <c r="J4387" t="s">
        <v>5</v>
      </c>
      <c r="K4387">
        <v>4857719.4232130898</v>
      </c>
      <c r="L4387">
        <v>4844116.71</v>
      </c>
      <c r="M4387">
        <v>5599750.9048013408</v>
      </c>
      <c r="N4387">
        <v>5473135.8899999997</v>
      </c>
      <c r="O4387">
        <v>4898362.0949999997</v>
      </c>
      <c r="P4387">
        <v>5879055.6449999996</v>
      </c>
      <c r="Q4387">
        <v>5169513.4649999999</v>
      </c>
      <c r="S4387" t="s">
        <v>174</v>
      </c>
    </row>
    <row r="4388" spans="1:19" hidden="1" x14ac:dyDescent="0.2">
      <c r="A4388" t="str">
        <f t="shared" si="68"/>
        <v>AgenteBilingüeTécnicoFrontofficeconherramientaJornadaOrdinaria Zona3OroNA</v>
      </c>
      <c r="B4388" t="s">
        <v>4695</v>
      </c>
      <c r="C4388" t="s">
        <v>19</v>
      </c>
      <c r="D4388" t="s">
        <v>130</v>
      </c>
      <c r="E4388" t="s">
        <v>3288</v>
      </c>
      <c r="F4388" t="s">
        <v>334</v>
      </c>
      <c r="G4388" t="s">
        <v>94</v>
      </c>
      <c r="H4388" t="s">
        <v>3</v>
      </c>
      <c r="I4388" t="s">
        <v>96</v>
      </c>
      <c r="J4388" t="s">
        <v>5</v>
      </c>
      <c r="K4388">
        <v>4857719.4232130898</v>
      </c>
      <c r="L4388">
        <v>4940999.9550000001</v>
      </c>
      <c r="M4388">
        <v>5760064.4148156932</v>
      </c>
      <c r="N4388">
        <v>5526141.3449999997</v>
      </c>
      <c r="O4388">
        <v>4898362.0949999997</v>
      </c>
      <c r="P4388">
        <v>6002825.085</v>
      </c>
      <c r="Q4388">
        <v>5398692.4799999995</v>
      </c>
      <c r="S4388" t="s">
        <v>174</v>
      </c>
    </row>
    <row r="4389" spans="1:19" hidden="1" x14ac:dyDescent="0.2">
      <c r="A4389" t="str">
        <f t="shared" si="68"/>
        <v>AgenteBilingüeTécnicoFrontofficeconherramientaJornadaOrdinaria Zona3PlatinoNA</v>
      </c>
      <c r="B4389" t="s">
        <v>4696</v>
      </c>
      <c r="C4389" t="s">
        <v>19</v>
      </c>
      <c r="D4389" t="s">
        <v>130</v>
      </c>
      <c r="E4389" t="s">
        <v>3288</v>
      </c>
      <c r="F4389" t="s">
        <v>334</v>
      </c>
      <c r="G4389" t="s">
        <v>94</v>
      </c>
      <c r="H4389" t="s">
        <v>134</v>
      </c>
      <c r="I4389" t="s">
        <v>96</v>
      </c>
      <c r="J4389" t="s">
        <v>5</v>
      </c>
      <c r="K4389">
        <v>4857719.4232130898</v>
      </c>
      <c r="L4389">
        <v>5086323.2699999996</v>
      </c>
      <c r="M4389">
        <v>5929827.5864872439</v>
      </c>
      <c r="N4389">
        <v>5579145.7649999997</v>
      </c>
      <c r="O4389">
        <v>4898362.0949999997</v>
      </c>
      <c r="P4389">
        <v>6131918.5649999995</v>
      </c>
      <c r="Q4389">
        <v>5737858.875</v>
      </c>
      <c r="S4389" t="s">
        <v>174</v>
      </c>
    </row>
    <row r="4390" spans="1:19" hidden="1" x14ac:dyDescent="0.2">
      <c r="A4390" t="str">
        <f t="shared" si="68"/>
        <v>AgenteBilingüeTécnicoFrontofficeconherramientaHoraextradiurnaZona1PlataNA</v>
      </c>
      <c r="B4390" t="s">
        <v>4697</v>
      </c>
      <c r="C4390" t="s">
        <v>19</v>
      </c>
      <c r="D4390" t="s">
        <v>130</v>
      </c>
      <c r="E4390" t="s">
        <v>3288</v>
      </c>
      <c r="F4390" t="s">
        <v>172</v>
      </c>
      <c r="G4390" t="s">
        <v>92</v>
      </c>
      <c r="H4390" t="s">
        <v>2</v>
      </c>
      <c r="I4390" t="s">
        <v>96</v>
      </c>
      <c r="J4390" t="s">
        <v>25</v>
      </c>
      <c r="K4390">
        <v>24168.498855112397</v>
      </c>
      <c r="L4390">
        <v>25142.219999999998</v>
      </c>
      <c r="M4390">
        <v>29039.197073496856</v>
      </c>
      <c r="N4390">
        <v>24531.57</v>
      </c>
      <c r="O4390">
        <v>20622.375</v>
      </c>
      <c r="P4390">
        <v>25995.059999999998</v>
      </c>
      <c r="Q4390">
        <v>31674.104999999996</v>
      </c>
      <c r="S4390" t="s">
        <v>174</v>
      </c>
    </row>
    <row r="4391" spans="1:19" hidden="1" x14ac:dyDescent="0.2">
      <c r="A4391" t="str">
        <f t="shared" si="68"/>
        <v>AgenteBilingüeTécnicoFrontofficeconherramientaHoraextradiurnaZona1OroNA</v>
      </c>
      <c r="B4391" t="s">
        <v>4698</v>
      </c>
      <c r="C4391" t="s">
        <v>19</v>
      </c>
      <c r="D4391" t="s">
        <v>130</v>
      </c>
      <c r="E4391" t="s">
        <v>3288</v>
      </c>
      <c r="F4391" t="s">
        <v>172</v>
      </c>
      <c r="G4391" t="s">
        <v>92</v>
      </c>
      <c r="H4391" t="s">
        <v>3</v>
      </c>
      <c r="I4391" t="s">
        <v>96</v>
      </c>
      <c r="J4391" t="s">
        <v>25</v>
      </c>
      <c r="K4391">
        <v>24168.498855112397</v>
      </c>
      <c r="L4391">
        <v>25645.23</v>
      </c>
      <c r="M4391">
        <v>29870.55112656004</v>
      </c>
      <c r="N4391">
        <v>24764.445</v>
      </c>
      <c r="O4391">
        <v>20622.375</v>
      </c>
      <c r="P4391">
        <v>26542.574999999997</v>
      </c>
      <c r="Q4391">
        <v>33078.6</v>
      </c>
      <c r="S4391" t="s">
        <v>174</v>
      </c>
    </row>
    <row r="4392" spans="1:19" hidden="1" x14ac:dyDescent="0.2">
      <c r="A4392" t="str">
        <f t="shared" si="68"/>
        <v>AgenteBilingüeTécnicoFrontofficeconherramientaHoraextradiurnaZona1PlatinoNA</v>
      </c>
      <c r="B4392" t="s">
        <v>4699</v>
      </c>
      <c r="C4392" t="s">
        <v>19</v>
      </c>
      <c r="D4392" t="s">
        <v>130</v>
      </c>
      <c r="E4392" t="s">
        <v>3288</v>
      </c>
      <c r="F4392" t="s">
        <v>172</v>
      </c>
      <c r="G4392" t="s">
        <v>92</v>
      </c>
      <c r="H4392" t="s">
        <v>134</v>
      </c>
      <c r="I4392" t="s">
        <v>96</v>
      </c>
      <c r="J4392" t="s">
        <v>25</v>
      </c>
      <c r="K4392">
        <v>24168.498855112397</v>
      </c>
      <c r="L4392">
        <v>26399.744999999999</v>
      </c>
      <c r="M4392">
        <v>30750.909249948192</v>
      </c>
      <c r="N4392">
        <v>24997.32</v>
      </c>
      <c r="O4392">
        <v>20622.375</v>
      </c>
      <c r="P4392">
        <v>27113.894999999997</v>
      </c>
      <c r="Q4392">
        <v>35156.879999999997</v>
      </c>
      <c r="S4392" t="s">
        <v>174</v>
      </c>
    </row>
    <row r="4393" spans="1:19" hidden="1" x14ac:dyDescent="0.2">
      <c r="A4393" t="str">
        <f t="shared" si="68"/>
        <v>AgenteBilingüeTécnicoFrontofficeconherramientaHoraextradiurnaZona2PlataNA</v>
      </c>
      <c r="B4393" t="s">
        <v>4700</v>
      </c>
      <c r="C4393" t="s">
        <v>19</v>
      </c>
      <c r="D4393" t="s">
        <v>130</v>
      </c>
      <c r="E4393" t="s">
        <v>3288</v>
      </c>
      <c r="F4393" t="s">
        <v>172</v>
      </c>
      <c r="G4393" t="s">
        <v>93</v>
      </c>
      <c r="H4393" t="s">
        <v>2</v>
      </c>
      <c r="I4393" t="s">
        <v>96</v>
      </c>
      <c r="J4393" t="s">
        <v>25</v>
      </c>
      <c r="K4393">
        <v>24168.498855112397</v>
      </c>
      <c r="L4393">
        <v>25896.734999999997</v>
      </c>
      <c r="M4393">
        <v>29039.197073496856</v>
      </c>
      <c r="N4393">
        <v>24811.019999999997</v>
      </c>
      <c r="O4393">
        <v>20622.375</v>
      </c>
      <c r="P4393">
        <v>27625.184999999998</v>
      </c>
      <c r="Q4393">
        <v>31674.104999999996</v>
      </c>
      <c r="S4393" t="s">
        <v>174</v>
      </c>
    </row>
    <row r="4394" spans="1:19" hidden="1" x14ac:dyDescent="0.2">
      <c r="A4394" t="str">
        <f t="shared" si="68"/>
        <v>AgenteBilingüeTécnicoFrontofficeconherramientaHoraextradiurnaZona2OroNA</v>
      </c>
      <c r="B4394" t="s">
        <v>4701</v>
      </c>
      <c r="C4394" t="s">
        <v>19</v>
      </c>
      <c r="D4394" t="s">
        <v>130</v>
      </c>
      <c r="E4394" t="s">
        <v>3288</v>
      </c>
      <c r="F4394" t="s">
        <v>172</v>
      </c>
      <c r="G4394" t="s">
        <v>93</v>
      </c>
      <c r="H4394" t="s">
        <v>3</v>
      </c>
      <c r="I4394" t="s">
        <v>96</v>
      </c>
      <c r="J4394" t="s">
        <v>25</v>
      </c>
      <c r="K4394">
        <v>24168.498855112397</v>
      </c>
      <c r="L4394">
        <v>26415.269999999997</v>
      </c>
      <c r="M4394">
        <v>29870.55112656004</v>
      </c>
      <c r="N4394">
        <v>25057.35</v>
      </c>
      <c r="O4394">
        <v>20622.375</v>
      </c>
      <c r="P4394">
        <v>28206.855</v>
      </c>
      <c r="Q4394">
        <v>33078.6</v>
      </c>
      <c r="S4394" t="s">
        <v>174</v>
      </c>
    </row>
    <row r="4395" spans="1:19" hidden="1" x14ac:dyDescent="0.2">
      <c r="A4395" t="str">
        <f t="shared" si="68"/>
        <v>AgenteBilingüeTécnicoFrontofficeconherramientaHoraextradiurnaZona2PlatinoNA</v>
      </c>
      <c r="B4395" t="s">
        <v>4702</v>
      </c>
      <c r="C4395" t="s">
        <v>19</v>
      </c>
      <c r="D4395" t="s">
        <v>130</v>
      </c>
      <c r="E4395" t="s">
        <v>3288</v>
      </c>
      <c r="F4395" t="s">
        <v>172</v>
      </c>
      <c r="G4395" t="s">
        <v>93</v>
      </c>
      <c r="H4395" t="s">
        <v>134</v>
      </c>
      <c r="I4395" t="s">
        <v>96</v>
      </c>
      <c r="J4395" t="s">
        <v>25</v>
      </c>
      <c r="K4395">
        <v>24168.498855112397</v>
      </c>
      <c r="L4395">
        <v>27192.554999999997</v>
      </c>
      <c r="M4395">
        <v>30750.909249948192</v>
      </c>
      <c r="N4395">
        <v>25304.714999999997</v>
      </c>
      <c r="O4395">
        <v>20622.375</v>
      </c>
      <c r="P4395">
        <v>28813.364999999998</v>
      </c>
      <c r="Q4395">
        <v>35156.879999999997</v>
      </c>
      <c r="S4395" t="s">
        <v>174</v>
      </c>
    </row>
    <row r="4396" spans="1:19" hidden="1" x14ac:dyDescent="0.2">
      <c r="A4396" t="str">
        <f t="shared" si="68"/>
        <v>AgenteBilingüeTécnicoFrontofficeconherramientaHoraextradiurnaZona3PlataNA</v>
      </c>
      <c r="B4396" t="s">
        <v>4703</v>
      </c>
      <c r="C4396" t="s">
        <v>19</v>
      </c>
      <c r="D4396" t="s">
        <v>130</v>
      </c>
      <c r="E4396" t="s">
        <v>3288</v>
      </c>
      <c r="F4396" t="s">
        <v>172</v>
      </c>
      <c r="G4396" t="s">
        <v>94</v>
      </c>
      <c r="H4396" t="s">
        <v>2</v>
      </c>
      <c r="I4396" t="s">
        <v>96</v>
      </c>
      <c r="J4396" t="s">
        <v>25</v>
      </c>
      <c r="K4396">
        <v>24168.498855112397</v>
      </c>
      <c r="L4396">
        <v>26399.744999999999</v>
      </c>
      <c r="M4396">
        <v>29039.197073496856</v>
      </c>
      <c r="N4396">
        <v>24997.32</v>
      </c>
      <c r="O4396">
        <v>20622.375</v>
      </c>
      <c r="P4396">
        <v>27755.594999999998</v>
      </c>
      <c r="Q4396">
        <v>31674.104999999996</v>
      </c>
      <c r="S4396" t="s">
        <v>174</v>
      </c>
    </row>
    <row r="4397" spans="1:19" hidden="1" x14ac:dyDescent="0.2">
      <c r="A4397" t="str">
        <f t="shared" si="68"/>
        <v>AgenteBilingüeTécnicoFrontofficeconherramientaHoraextradiurnaZona3OroNA</v>
      </c>
      <c r="B4397" t="s">
        <v>4704</v>
      </c>
      <c r="C4397" t="s">
        <v>19</v>
      </c>
      <c r="D4397" t="s">
        <v>130</v>
      </c>
      <c r="E4397" t="s">
        <v>3288</v>
      </c>
      <c r="F4397" t="s">
        <v>172</v>
      </c>
      <c r="G4397" t="s">
        <v>94</v>
      </c>
      <c r="H4397" t="s">
        <v>3</v>
      </c>
      <c r="I4397" t="s">
        <v>96</v>
      </c>
      <c r="J4397" t="s">
        <v>25</v>
      </c>
      <c r="K4397">
        <v>24168.498855112397</v>
      </c>
      <c r="L4397">
        <v>26927.594999999998</v>
      </c>
      <c r="M4397">
        <v>29870.55112656004</v>
      </c>
      <c r="N4397">
        <v>25252.964999999997</v>
      </c>
      <c r="O4397">
        <v>20622.375</v>
      </c>
      <c r="P4397">
        <v>28340.37</v>
      </c>
      <c r="Q4397">
        <v>33078.6</v>
      </c>
      <c r="S4397" t="s">
        <v>174</v>
      </c>
    </row>
    <row r="4398" spans="1:19" hidden="1" x14ac:dyDescent="0.2">
      <c r="A4398" t="str">
        <f t="shared" si="68"/>
        <v>AgenteBilingüeTécnicoFrontofficeconherramientaHoraextradiurnaZona3PlatinoNA</v>
      </c>
      <c r="B4398" t="s">
        <v>4705</v>
      </c>
      <c r="C4398" t="s">
        <v>19</v>
      </c>
      <c r="D4398" t="s">
        <v>130</v>
      </c>
      <c r="E4398" t="s">
        <v>3288</v>
      </c>
      <c r="F4398" t="s">
        <v>172</v>
      </c>
      <c r="G4398" t="s">
        <v>94</v>
      </c>
      <c r="H4398" t="s">
        <v>134</v>
      </c>
      <c r="I4398" t="s">
        <v>96</v>
      </c>
      <c r="J4398" t="s">
        <v>25</v>
      </c>
      <c r="K4398">
        <v>24168.498855112397</v>
      </c>
      <c r="L4398">
        <v>27720.404999999999</v>
      </c>
      <c r="M4398">
        <v>30750.909249948192</v>
      </c>
      <c r="N4398">
        <v>25509.644999999997</v>
      </c>
      <c r="O4398">
        <v>20622.375</v>
      </c>
      <c r="P4398">
        <v>28948.949999999997</v>
      </c>
      <c r="Q4398">
        <v>35156.879999999997</v>
      </c>
      <c r="S4398" t="s">
        <v>174</v>
      </c>
    </row>
    <row r="4399" spans="1:19" hidden="1" x14ac:dyDescent="0.2">
      <c r="A4399" t="str">
        <f t="shared" si="68"/>
        <v>AgenteBilingüeTécnicoFrontofficeconherramientaHoraextranocturna Zona1PlataNA</v>
      </c>
      <c r="B4399" t="s">
        <v>4706</v>
      </c>
      <c r="C4399" t="s">
        <v>19</v>
      </c>
      <c r="D4399" t="s">
        <v>130</v>
      </c>
      <c r="E4399" t="s">
        <v>3288</v>
      </c>
      <c r="F4399" t="s">
        <v>288</v>
      </c>
      <c r="G4399" t="s">
        <v>92</v>
      </c>
      <c r="H4399" t="s">
        <v>2</v>
      </c>
      <c r="I4399" t="s">
        <v>96</v>
      </c>
      <c r="J4399" t="s">
        <v>25</v>
      </c>
      <c r="K4399">
        <v>32024.501371894767</v>
      </c>
      <c r="L4399">
        <v>35199.314999999995</v>
      </c>
      <c r="M4399">
        <v>40654.875902895597</v>
      </c>
      <c r="N4399">
        <v>34344.404999999999</v>
      </c>
      <c r="O4399">
        <v>28592.909999999996</v>
      </c>
      <c r="P4399">
        <v>32663.564999999999</v>
      </c>
      <c r="Q4399">
        <v>43962.659999999996</v>
      </c>
      <c r="S4399" t="s">
        <v>174</v>
      </c>
    </row>
    <row r="4400" spans="1:19" hidden="1" x14ac:dyDescent="0.2">
      <c r="A4400" t="str">
        <f t="shared" si="68"/>
        <v>AgenteBilingüeTécnicoFrontofficeconherramientaHoraextranocturna Zona1OroNA</v>
      </c>
      <c r="B4400" t="s">
        <v>4707</v>
      </c>
      <c r="C4400" t="s">
        <v>19</v>
      </c>
      <c r="D4400" t="s">
        <v>130</v>
      </c>
      <c r="E4400" t="s">
        <v>3288</v>
      </c>
      <c r="F4400" t="s">
        <v>288</v>
      </c>
      <c r="G4400" t="s">
        <v>92</v>
      </c>
      <c r="H4400" t="s">
        <v>3</v>
      </c>
      <c r="I4400" t="s">
        <v>96</v>
      </c>
      <c r="J4400" t="s">
        <v>25</v>
      </c>
      <c r="K4400">
        <v>32024.501371894767</v>
      </c>
      <c r="L4400">
        <v>35904.149999999994</v>
      </c>
      <c r="M4400">
        <v>41818.771577184045</v>
      </c>
      <c r="N4400">
        <v>34670.43</v>
      </c>
      <c r="O4400">
        <v>28592.909999999996</v>
      </c>
      <c r="P4400">
        <v>33350.805</v>
      </c>
      <c r="Q4400">
        <v>45911.564999999995</v>
      </c>
      <c r="S4400" t="s">
        <v>174</v>
      </c>
    </row>
    <row r="4401" spans="1:19" hidden="1" x14ac:dyDescent="0.2">
      <c r="A4401" t="str">
        <f t="shared" si="68"/>
        <v>AgenteBilingüeTécnicoFrontofficeconherramientaHoraextranocturna Zona1PlatinoNA</v>
      </c>
      <c r="B4401" t="s">
        <v>4708</v>
      </c>
      <c r="C4401" t="s">
        <v>19</v>
      </c>
      <c r="D4401" t="s">
        <v>130</v>
      </c>
      <c r="E4401" t="s">
        <v>3288</v>
      </c>
      <c r="F4401" t="s">
        <v>288</v>
      </c>
      <c r="G4401" t="s">
        <v>92</v>
      </c>
      <c r="H4401" t="s">
        <v>134</v>
      </c>
      <c r="I4401" t="s">
        <v>96</v>
      </c>
      <c r="J4401" t="s">
        <v>25</v>
      </c>
      <c r="K4401">
        <v>32024.501371894767</v>
      </c>
      <c r="L4401">
        <v>36959.85</v>
      </c>
      <c r="M4401">
        <v>43051.272949927457</v>
      </c>
      <c r="N4401">
        <v>34996.454999999994</v>
      </c>
      <c r="O4401">
        <v>28592.909999999996</v>
      </c>
      <c r="P4401">
        <v>34068.06</v>
      </c>
      <c r="Q4401">
        <v>48796.109999999993</v>
      </c>
      <c r="S4401" t="s">
        <v>174</v>
      </c>
    </row>
    <row r="4402" spans="1:19" hidden="1" x14ac:dyDescent="0.2">
      <c r="A4402" t="str">
        <f t="shared" si="68"/>
        <v>AgenteBilingüeTécnicoFrontofficeconherramientaHoraextranocturna Zona2PlataNA</v>
      </c>
      <c r="B4402" t="s">
        <v>4709</v>
      </c>
      <c r="C4402" t="s">
        <v>19</v>
      </c>
      <c r="D4402" t="s">
        <v>130</v>
      </c>
      <c r="E4402" t="s">
        <v>3288</v>
      </c>
      <c r="F4402" t="s">
        <v>288</v>
      </c>
      <c r="G4402" t="s">
        <v>93</v>
      </c>
      <c r="H4402" t="s">
        <v>2</v>
      </c>
      <c r="I4402" t="s">
        <v>96</v>
      </c>
      <c r="J4402" t="s">
        <v>25</v>
      </c>
      <c r="K4402">
        <v>32024.501371894767</v>
      </c>
      <c r="L4402">
        <v>36256.049999999996</v>
      </c>
      <c r="M4402">
        <v>40654.875902895597</v>
      </c>
      <c r="N4402">
        <v>34735.634999999995</v>
      </c>
      <c r="O4402">
        <v>28592.909999999996</v>
      </c>
      <c r="P4402">
        <v>34711.829999999994</v>
      </c>
      <c r="Q4402">
        <v>43962.659999999996</v>
      </c>
      <c r="S4402" t="s">
        <v>174</v>
      </c>
    </row>
    <row r="4403" spans="1:19" hidden="1" x14ac:dyDescent="0.2">
      <c r="A4403" t="str">
        <f t="shared" si="68"/>
        <v>AgenteBilingüeTécnicoFrontofficeconherramientaHoraextranocturna Zona2OroNA</v>
      </c>
      <c r="B4403" t="s">
        <v>4710</v>
      </c>
      <c r="C4403" t="s">
        <v>19</v>
      </c>
      <c r="D4403" t="s">
        <v>130</v>
      </c>
      <c r="E4403" t="s">
        <v>3288</v>
      </c>
      <c r="F4403" t="s">
        <v>288</v>
      </c>
      <c r="G4403" t="s">
        <v>93</v>
      </c>
      <c r="H4403" t="s">
        <v>3</v>
      </c>
      <c r="I4403" t="s">
        <v>96</v>
      </c>
      <c r="J4403" t="s">
        <v>25</v>
      </c>
      <c r="K4403">
        <v>32024.501371894767</v>
      </c>
      <c r="L4403">
        <v>36981.584999999999</v>
      </c>
      <c r="M4403">
        <v>41818.771577184045</v>
      </c>
      <c r="N4403">
        <v>35081.324999999997</v>
      </c>
      <c r="O4403">
        <v>28592.909999999996</v>
      </c>
      <c r="P4403">
        <v>35442.54</v>
      </c>
      <c r="Q4403">
        <v>45911.564999999995</v>
      </c>
      <c r="S4403" t="s">
        <v>174</v>
      </c>
    </row>
    <row r="4404" spans="1:19" hidden="1" x14ac:dyDescent="0.2">
      <c r="A4404" t="str">
        <f t="shared" si="68"/>
        <v>AgenteBilingüeTécnicoFrontofficeconherramientaHoraextranocturna Zona2PlatinoNA</v>
      </c>
      <c r="B4404" t="s">
        <v>4711</v>
      </c>
      <c r="C4404" t="s">
        <v>19</v>
      </c>
      <c r="D4404" t="s">
        <v>130</v>
      </c>
      <c r="E4404" t="s">
        <v>3288</v>
      </c>
      <c r="F4404" t="s">
        <v>288</v>
      </c>
      <c r="G4404" t="s">
        <v>93</v>
      </c>
      <c r="H4404" t="s">
        <v>134</v>
      </c>
      <c r="I4404" t="s">
        <v>96</v>
      </c>
      <c r="J4404" t="s">
        <v>25</v>
      </c>
      <c r="K4404">
        <v>32024.501371894767</v>
      </c>
      <c r="L4404">
        <v>38069.369999999995</v>
      </c>
      <c r="M4404">
        <v>43051.272949927457</v>
      </c>
      <c r="N4404">
        <v>35425.979999999996</v>
      </c>
      <c r="O4404">
        <v>28592.909999999996</v>
      </c>
      <c r="P4404">
        <v>36204.299999999996</v>
      </c>
      <c r="Q4404">
        <v>48796.109999999993</v>
      </c>
      <c r="S4404" t="s">
        <v>174</v>
      </c>
    </row>
    <row r="4405" spans="1:19" hidden="1" x14ac:dyDescent="0.2">
      <c r="A4405" t="str">
        <f t="shared" si="68"/>
        <v>AgenteBilingüeTécnicoFrontofficeconherramientaHoraextranocturna Zona3PlataNA</v>
      </c>
      <c r="B4405" t="s">
        <v>4712</v>
      </c>
      <c r="C4405" t="s">
        <v>19</v>
      </c>
      <c r="D4405" t="s">
        <v>130</v>
      </c>
      <c r="E4405" t="s">
        <v>3288</v>
      </c>
      <c r="F4405" t="s">
        <v>288</v>
      </c>
      <c r="G4405" t="s">
        <v>94</v>
      </c>
      <c r="H4405" t="s">
        <v>2</v>
      </c>
      <c r="I4405" t="s">
        <v>96</v>
      </c>
      <c r="J4405" t="s">
        <v>25</v>
      </c>
      <c r="K4405">
        <v>32024.501371894767</v>
      </c>
      <c r="L4405">
        <v>36959.85</v>
      </c>
      <c r="M4405">
        <v>40654.875902895597</v>
      </c>
      <c r="N4405">
        <v>34996.454999999994</v>
      </c>
      <c r="O4405">
        <v>28592.909999999996</v>
      </c>
      <c r="P4405">
        <v>34874.324999999997</v>
      </c>
      <c r="Q4405">
        <v>43962.659999999996</v>
      </c>
      <c r="S4405" t="s">
        <v>174</v>
      </c>
    </row>
    <row r="4406" spans="1:19" hidden="1" x14ac:dyDescent="0.2">
      <c r="A4406" t="str">
        <f t="shared" si="68"/>
        <v>AgenteBilingüeTécnicoFrontofficeconherramientaHoraextranocturna Zona3OroNA</v>
      </c>
      <c r="B4406" t="s">
        <v>4713</v>
      </c>
      <c r="C4406" t="s">
        <v>19</v>
      </c>
      <c r="D4406" t="s">
        <v>130</v>
      </c>
      <c r="E4406" t="s">
        <v>3288</v>
      </c>
      <c r="F4406" t="s">
        <v>288</v>
      </c>
      <c r="G4406" t="s">
        <v>94</v>
      </c>
      <c r="H4406" t="s">
        <v>3</v>
      </c>
      <c r="I4406" t="s">
        <v>96</v>
      </c>
      <c r="J4406" t="s">
        <v>25</v>
      </c>
      <c r="K4406">
        <v>32024.501371894767</v>
      </c>
      <c r="L4406">
        <v>37699.875</v>
      </c>
      <c r="M4406">
        <v>41818.771577184045</v>
      </c>
      <c r="N4406">
        <v>35354.564999999995</v>
      </c>
      <c r="O4406">
        <v>28592.909999999996</v>
      </c>
      <c r="P4406">
        <v>35609.174999999996</v>
      </c>
      <c r="Q4406">
        <v>45911.564999999995</v>
      </c>
      <c r="S4406" t="s">
        <v>174</v>
      </c>
    </row>
    <row r="4407" spans="1:19" hidden="1" x14ac:dyDescent="0.2">
      <c r="A4407" t="str">
        <f t="shared" si="68"/>
        <v>AgenteBilingüeTécnicoFrontofficeconherramientaHoraextranocturna Zona3PlatinoNA</v>
      </c>
      <c r="B4407" t="s">
        <v>4714</v>
      </c>
      <c r="C4407" t="s">
        <v>19</v>
      </c>
      <c r="D4407" t="s">
        <v>130</v>
      </c>
      <c r="E4407" t="s">
        <v>3288</v>
      </c>
      <c r="F4407" t="s">
        <v>288</v>
      </c>
      <c r="G4407" t="s">
        <v>94</v>
      </c>
      <c r="H4407" t="s">
        <v>134</v>
      </c>
      <c r="I4407" t="s">
        <v>96</v>
      </c>
      <c r="J4407" t="s">
        <v>25</v>
      </c>
      <c r="K4407">
        <v>32024.501371894767</v>
      </c>
      <c r="L4407">
        <v>38808.36</v>
      </c>
      <c r="M4407">
        <v>43051.272949927457</v>
      </c>
      <c r="N4407">
        <v>35713.71</v>
      </c>
      <c r="O4407">
        <v>28592.909999999996</v>
      </c>
      <c r="P4407">
        <v>36375.074999999997</v>
      </c>
      <c r="Q4407">
        <v>48796.109999999993</v>
      </c>
      <c r="S4407" t="s">
        <v>174</v>
      </c>
    </row>
    <row r="4408" spans="1:19" hidden="1" x14ac:dyDescent="0.2">
      <c r="A4408" t="str">
        <f t="shared" si="68"/>
        <v>AgenteBilingüeTécnicoFrontofficeconherramientaHoraextradominicalyfestivoZona1PlataNA</v>
      </c>
      <c r="B4408" t="s">
        <v>4715</v>
      </c>
      <c r="C4408" t="s">
        <v>19</v>
      </c>
      <c r="D4408" t="s">
        <v>130</v>
      </c>
      <c r="E4408" t="s">
        <v>3288</v>
      </c>
      <c r="F4408" t="s">
        <v>90</v>
      </c>
      <c r="G4408" t="s">
        <v>92</v>
      </c>
      <c r="H4408" t="s">
        <v>2</v>
      </c>
      <c r="I4408" t="s">
        <v>96</v>
      </c>
      <c r="J4408" t="s">
        <v>25</v>
      </c>
      <c r="K4408">
        <v>41282.999139497719</v>
      </c>
      <c r="L4408">
        <v>40228.379999999997</v>
      </c>
      <c r="M4408">
        <v>46462.715317594972</v>
      </c>
      <c r="N4408">
        <v>49063.14</v>
      </c>
      <c r="O4408">
        <v>32577.659999999996</v>
      </c>
      <c r="P4408">
        <v>35996.264999999999</v>
      </c>
      <c r="Q4408">
        <v>48942.044999999998</v>
      </c>
      <c r="S4408" t="s">
        <v>174</v>
      </c>
    </row>
    <row r="4409" spans="1:19" hidden="1" x14ac:dyDescent="0.2">
      <c r="A4409" t="str">
        <f t="shared" si="68"/>
        <v>AgenteBilingüeTécnicoFrontofficeconherramientaHoraextradominicalyfestivoZona1OroNA</v>
      </c>
      <c r="B4409" t="s">
        <v>4716</v>
      </c>
      <c r="C4409" t="s">
        <v>19</v>
      </c>
      <c r="D4409" t="s">
        <v>130</v>
      </c>
      <c r="E4409" t="s">
        <v>3288</v>
      </c>
      <c r="F4409" t="s">
        <v>90</v>
      </c>
      <c r="G4409" t="s">
        <v>92</v>
      </c>
      <c r="H4409" t="s">
        <v>3</v>
      </c>
      <c r="I4409" t="s">
        <v>96</v>
      </c>
      <c r="J4409" t="s">
        <v>25</v>
      </c>
      <c r="K4409">
        <v>41282.999139497719</v>
      </c>
      <c r="L4409">
        <v>41033.609999999993</v>
      </c>
      <c r="M4409">
        <v>47792.881802496056</v>
      </c>
      <c r="N4409">
        <v>49528.89</v>
      </c>
      <c r="O4409">
        <v>32577.659999999996</v>
      </c>
      <c r="P4409">
        <v>36754.92</v>
      </c>
      <c r="Q4409">
        <v>51111.404999999999</v>
      </c>
      <c r="S4409" t="s">
        <v>174</v>
      </c>
    </row>
    <row r="4410" spans="1:19" hidden="1" x14ac:dyDescent="0.2">
      <c r="A4410" t="str">
        <f t="shared" si="68"/>
        <v>AgenteBilingüeTécnicoFrontofficeconherramientaHoraextradominicalyfestivoZona1PlatinoNA</v>
      </c>
      <c r="B4410" t="s">
        <v>4717</v>
      </c>
      <c r="C4410" t="s">
        <v>19</v>
      </c>
      <c r="D4410" t="s">
        <v>130</v>
      </c>
      <c r="E4410" t="s">
        <v>3288</v>
      </c>
      <c r="F4410" t="s">
        <v>90</v>
      </c>
      <c r="G4410" t="s">
        <v>92</v>
      </c>
      <c r="H4410" t="s">
        <v>134</v>
      </c>
      <c r="I4410" t="s">
        <v>96</v>
      </c>
      <c r="J4410" t="s">
        <v>25</v>
      </c>
      <c r="K4410">
        <v>41282.999139497719</v>
      </c>
      <c r="L4410">
        <v>42240.42</v>
      </c>
      <c r="M4410">
        <v>49201.454799917105</v>
      </c>
      <c r="N4410">
        <v>49994.64</v>
      </c>
      <c r="O4410">
        <v>32577.659999999996</v>
      </c>
      <c r="P4410">
        <v>37544.625</v>
      </c>
      <c r="Q4410">
        <v>54323.009999999995</v>
      </c>
      <c r="S4410" t="s">
        <v>174</v>
      </c>
    </row>
    <row r="4411" spans="1:19" hidden="1" x14ac:dyDescent="0.2">
      <c r="A4411" t="str">
        <f t="shared" si="68"/>
        <v>AgenteBilingüeTécnicoFrontofficeconherramientaHoraextradominicalyfestivoZona2PlataNA</v>
      </c>
      <c r="B4411" t="s">
        <v>4718</v>
      </c>
      <c r="C4411" t="s">
        <v>19</v>
      </c>
      <c r="D4411" t="s">
        <v>130</v>
      </c>
      <c r="E4411" t="s">
        <v>3288</v>
      </c>
      <c r="F4411" t="s">
        <v>90</v>
      </c>
      <c r="G4411" t="s">
        <v>93</v>
      </c>
      <c r="H4411" t="s">
        <v>2</v>
      </c>
      <c r="I4411" t="s">
        <v>96</v>
      </c>
      <c r="J4411" t="s">
        <v>25</v>
      </c>
      <c r="K4411">
        <v>41282.999139497719</v>
      </c>
      <c r="L4411">
        <v>41436.224999999999</v>
      </c>
      <c r="M4411">
        <v>46462.715317594972</v>
      </c>
      <c r="N4411">
        <v>49622.039999999994</v>
      </c>
      <c r="O4411">
        <v>32577.659999999996</v>
      </c>
      <c r="P4411">
        <v>38253.599999999999</v>
      </c>
      <c r="Q4411">
        <v>48942.044999999998</v>
      </c>
      <c r="S4411" t="s">
        <v>174</v>
      </c>
    </row>
    <row r="4412" spans="1:19" hidden="1" x14ac:dyDescent="0.2">
      <c r="A4412" t="str">
        <f t="shared" si="68"/>
        <v>AgenteBilingüeTécnicoFrontofficeconherramientaHoraextradominicalyfestivoZona2OroNA</v>
      </c>
      <c r="B4412" t="s">
        <v>4719</v>
      </c>
      <c r="C4412" t="s">
        <v>19</v>
      </c>
      <c r="D4412" t="s">
        <v>130</v>
      </c>
      <c r="E4412" t="s">
        <v>3288</v>
      </c>
      <c r="F4412" t="s">
        <v>90</v>
      </c>
      <c r="G4412" t="s">
        <v>93</v>
      </c>
      <c r="H4412" t="s">
        <v>3</v>
      </c>
      <c r="I4412" t="s">
        <v>96</v>
      </c>
      <c r="J4412" t="s">
        <v>25</v>
      </c>
      <c r="K4412">
        <v>41282.999139497719</v>
      </c>
      <c r="L4412">
        <v>42265.259999999995</v>
      </c>
      <c r="M4412">
        <v>47792.881802496056</v>
      </c>
      <c r="N4412">
        <v>50115.734999999993</v>
      </c>
      <c r="O4412">
        <v>32577.659999999996</v>
      </c>
      <c r="P4412">
        <v>39058.829999999994</v>
      </c>
      <c r="Q4412">
        <v>51111.404999999999</v>
      </c>
      <c r="S4412" t="s">
        <v>174</v>
      </c>
    </row>
    <row r="4413" spans="1:19" hidden="1" x14ac:dyDescent="0.2">
      <c r="A4413" t="str">
        <f t="shared" si="68"/>
        <v>AgenteBilingüeTécnicoFrontofficeconherramientaHoraextradominicalyfestivoZona2PlatinoNA</v>
      </c>
      <c r="B4413" t="s">
        <v>4720</v>
      </c>
      <c r="C4413" t="s">
        <v>19</v>
      </c>
      <c r="D4413" t="s">
        <v>130</v>
      </c>
      <c r="E4413" t="s">
        <v>3288</v>
      </c>
      <c r="F4413" t="s">
        <v>90</v>
      </c>
      <c r="G4413" t="s">
        <v>93</v>
      </c>
      <c r="H4413" t="s">
        <v>134</v>
      </c>
      <c r="I4413" t="s">
        <v>96</v>
      </c>
      <c r="J4413" t="s">
        <v>25</v>
      </c>
      <c r="K4413">
        <v>41282.999139497719</v>
      </c>
      <c r="L4413">
        <v>43508.294999999998</v>
      </c>
      <c r="M4413">
        <v>49201.454799917105</v>
      </c>
      <c r="N4413">
        <v>50609.429999999993</v>
      </c>
      <c r="O4413">
        <v>32577.659999999996</v>
      </c>
      <c r="P4413">
        <v>39899.25</v>
      </c>
      <c r="Q4413">
        <v>54323.009999999995</v>
      </c>
      <c r="S4413" t="s">
        <v>174</v>
      </c>
    </row>
    <row r="4414" spans="1:19" hidden="1" x14ac:dyDescent="0.2">
      <c r="A4414" t="str">
        <f t="shared" si="68"/>
        <v>AgenteBilingüeTécnicoFrontofficeconherramientaHoraextradominicalyfestivoZona3PlataNA</v>
      </c>
      <c r="B4414" t="s">
        <v>4721</v>
      </c>
      <c r="C4414" t="s">
        <v>19</v>
      </c>
      <c r="D4414" t="s">
        <v>130</v>
      </c>
      <c r="E4414" t="s">
        <v>3288</v>
      </c>
      <c r="F4414" t="s">
        <v>90</v>
      </c>
      <c r="G4414" t="s">
        <v>94</v>
      </c>
      <c r="H4414" t="s">
        <v>2</v>
      </c>
      <c r="I4414" t="s">
        <v>96</v>
      </c>
      <c r="J4414" t="s">
        <v>25</v>
      </c>
      <c r="K4414">
        <v>41282.999139497719</v>
      </c>
      <c r="L4414">
        <v>42240.42</v>
      </c>
      <c r="M4414">
        <v>46462.715317594972</v>
      </c>
      <c r="N4414">
        <v>49994.64</v>
      </c>
      <c r="O4414">
        <v>32577.659999999996</v>
      </c>
      <c r="P4414">
        <v>38433.689999999995</v>
      </c>
      <c r="Q4414">
        <v>48942.044999999998</v>
      </c>
      <c r="S4414" t="s">
        <v>174</v>
      </c>
    </row>
    <row r="4415" spans="1:19" hidden="1" x14ac:dyDescent="0.2">
      <c r="A4415" t="str">
        <f t="shared" si="68"/>
        <v>AgenteBilingüeTécnicoFrontofficeconherramientaHoraextradominicalyfestivoZona3OroNA</v>
      </c>
      <c r="B4415" t="s">
        <v>4722</v>
      </c>
      <c r="C4415" t="s">
        <v>19</v>
      </c>
      <c r="D4415" t="s">
        <v>130</v>
      </c>
      <c r="E4415" t="s">
        <v>3288</v>
      </c>
      <c r="F4415" t="s">
        <v>90</v>
      </c>
      <c r="G4415" t="s">
        <v>94</v>
      </c>
      <c r="H4415" t="s">
        <v>3</v>
      </c>
      <c r="I4415" t="s">
        <v>96</v>
      </c>
      <c r="J4415" t="s">
        <v>25</v>
      </c>
      <c r="K4415">
        <v>41282.999139497719</v>
      </c>
      <c r="L4415">
        <v>43086.014999999999</v>
      </c>
      <c r="M4415">
        <v>47792.881802496056</v>
      </c>
      <c r="N4415">
        <v>50506.964999999997</v>
      </c>
      <c r="O4415">
        <v>32577.659999999996</v>
      </c>
      <c r="P4415">
        <v>39243.06</v>
      </c>
      <c r="Q4415">
        <v>51111.404999999999</v>
      </c>
      <c r="S4415" t="s">
        <v>174</v>
      </c>
    </row>
    <row r="4416" spans="1:19" hidden="1" x14ac:dyDescent="0.2">
      <c r="A4416" t="str">
        <f t="shared" si="68"/>
        <v>AgenteBilingüeTécnicoFrontofficeconherramientaHoraextradominicalyfestivoZona3PlatinoNA</v>
      </c>
      <c r="B4416" t="s">
        <v>4723</v>
      </c>
      <c r="C4416" t="s">
        <v>19</v>
      </c>
      <c r="D4416" t="s">
        <v>130</v>
      </c>
      <c r="E4416" t="s">
        <v>3288</v>
      </c>
      <c r="F4416" t="s">
        <v>90</v>
      </c>
      <c r="G4416" t="s">
        <v>94</v>
      </c>
      <c r="H4416" t="s">
        <v>134</v>
      </c>
      <c r="I4416" t="s">
        <v>96</v>
      </c>
      <c r="J4416" t="s">
        <v>25</v>
      </c>
      <c r="K4416">
        <v>41282.999139497719</v>
      </c>
      <c r="L4416">
        <v>44352.854999999996</v>
      </c>
      <c r="M4416">
        <v>49201.454799917105</v>
      </c>
      <c r="N4416">
        <v>51019.289999999994</v>
      </c>
      <c r="O4416">
        <v>32577.659999999996</v>
      </c>
      <c r="P4416">
        <v>40086.584999999999</v>
      </c>
      <c r="Q4416">
        <v>54323.009999999995</v>
      </c>
      <c r="S4416" t="s">
        <v>174</v>
      </c>
    </row>
    <row r="4417" spans="1:19" hidden="1" x14ac:dyDescent="0.2">
      <c r="A4417" t="str">
        <f t="shared" si="68"/>
        <v>AgenteBilingüeTécnicoFrontofficeconherramientaServicio7x24Zona1PlataNA</v>
      </c>
      <c r="B4417" t="s">
        <v>4724</v>
      </c>
      <c r="C4417" t="s">
        <v>19</v>
      </c>
      <c r="D4417" t="s">
        <v>130</v>
      </c>
      <c r="E4417" t="s">
        <v>3288</v>
      </c>
      <c r="F4417" t="s">
        <v>91</v>
      </c>
      <c r="G4417" t="s">
        <v>92</v>
      </c>
      <c r="H4417" t="s">
        <v>2</v>
      </c>
      <c r="I4417" t="s">
        <v>96</v>
      </c>
      <c r="J4417" t="s">
        <v>260</v>
      </c>
      <c r="K4417">
        <v>14284922.443351939</v>
      </c>
      <c r="L4417">
        <v>19914126.57</v>
      </c>
      <c r="M4417">
        <v>22538997.391825393</v>
      </c>
      <c r="N4417">
        <v>19640118.599999998</v>
      </c>
      <c r="O4417">
        <v>18800962.334999997</v>
      </c>
      <c r="P4417">
        <v>26957981.564999998</v>
      </c>
      <c r="Q4417">
        <v>20519795.114999998</v>
      </c>
      <c r="S4417" t="s">
        <v>174</v>
      </c>
    </row>
    <row r="4418" spans="1:19" hidden="1" x14ac:dyDescent="0.2">
      <c r="A4418" t="str">
        <f t="shared" ref="A4418:A4481" si="69">SUBSTITUTE(C4418&amp;D4418&amp;E4418&amp;F4418&amp;G4418&amp;H4418&amp;I4418," ","")</f>
        <v>AgenteBilingüeTécnicoFrontofficeconherramientaServicio7x24Zona1OroNA</v>
      </c>
      <c r="B4418" t="s">
        <v>4725</v>
      </c>
      <c r="C4418" t="s">
        <v>19</v>
      </c>
      <c r="D4418" t="s">
        <v>130</v>
      </c>
      <c r="E4418" t="s">
        <v>3288</v>
      </c>
      <c r="F4418" t="s">
        <v>91</v>
      </c>
      <c r="G4418" t="s">
        <v>92</v>
      </c>
      <c r="H4418" t="s">
        <v>3</v>
      </c>
      <c r="I4418" t="s">
        <v>96</v>
      </c>
      <c r="J4418" t="s">
        <v>260</v>
      </c>
      <c r="K4418">
        <v>14284922.443351939</v>
      </c>
      <c r="L4418">
        <v>20312410.094999999</v>
      </c>
      <c r="M4418">
        <v>23184259.269633163</v>
      </c>
      <c r="N4418">
        <v>18860947.829999998</v>
      </c>
      <c r="O4418">
        <v>18800962.334999997</v>
      </c>
      <c r="P4418">
        <v>27525517.604999997</v>
      </c>
      <c r="Q4418">
        <v>21429494.91</v>
      </c>
      <c r="S4418" t="s">
        <v>174</v>
      </c>
    </row>
    <row r="4419" spans="1:19" hidden="1" x14ac:dyDescent="0.2">
      <c r="A4419" t="str">
        <f t="shared" si="69"/>
        <v>AgenteBilingüeTécnicoFrontofficeconherramientaServicio7x24Zona1PlatinoNA</v>
      </c>
      <c r="B4419" t="s">
        <v>4726</v>
      </c>
      <c r="C4419" t="s">
        <v>19</v>
      </c>
      <c r="D4419" t="s">
        <v>130</v>
      </c>
      <c r="E4419" t="s">
        <v>3288</v>
      </c>
      <c r="F4419" t="s">
        <v>91</v>
      </c>
      <c r="G4419" t="s">
        <v>92</v>
      </c>
      <c r="H4419" t="s">
        <v>134</v>
      </c>
      <c r="I4419" t="s">
        <v>96</v>
      </c>
      <c r="J4419" t="s">
        <v>260</v>
      </c>
      <c r="K4419">
        <v>14284922.443351939</v>
      </c>
      <c r="L4419">
        <v>20909833.829999998</v>
      </c>
      <c r="M4419">
        <v>23867556.035611156</v>
      </c>
      <c r="N4419">
        <v>18954022.274999999</v>
      </c>
      <c r="O4419">
        <v>18800962.334999997</v>
      </c>
      <c r="P4419">
        <v>28117464.119999997</v>
      </c>
      <c r="Q4419">
        <v>22775780.474999998</v>
      </c>
      <c r="S4419" t="s">
        <v>174</v>
      </c>
    </row>
    <row r="4420" spans="1:19" hidden="1" x14ac:dyDescent="0.2">
      <c r="A4420" t="str">
        <f t="shared" si="69"/>
        <v>AgenteBilingüeTécnicoFrontofficeconherramientaServicio7x24Zona2PlataNA</v>
      </c>
      <c r="B4420" t="s">
        <v>4727</v>
      </c>
      <c r="C4420" t="s">
        <v>19</v>
      </c>
      <c r="D4420" t="s">
        <v>130</v>
      </c>
      <c r="E4420" t="s">
        <v>3288</v>
      </c>
      <c r="F4420" t="s">
        <v>91</v>
      </c>
      <c r="G4420" t="s">
        <v>93</v>
      </c>
      <c r="H4420" t="s">
        <v>2</v>
      </c>
      <c r="I4420" t="s">
        <v>96</v>
      </c>
      <c r="J4420" t="s">
        <v>260</v>
      </c>
      <c r="K4420">
        <v>14284922.443351939</v>
      </c>
      <c r="L4420">
        <v>20511551.34</v>
      </c>
      <c r="M4420">
        <v>22538997.391825393</v>
      </c>
      <c r="N4420">
        <v>18879563.34</v>
      </c>
      <c r="O4420">
        <v>18800962.334999997</v>
      </c>
      <c r="P4420">
        <v>28648354.949999999</v>
      </c>
      <c r="Q4420">
        <v>20519795.114999998</v>
      </c>
      <c r="S4420" t="s">
        <v>174</v>
      </c>
    </row>
    <row r="4421" spans="1:19" hidden="1" x14ac:dyDescent="0.2">
      <c r="A4421" t="str">
        <f t="shared" si="69"/>
        <v>AgenteBilingüeTécnicoFrontofficeconherramientaServicio7x24Zona2OroNA</v>
      </c>
      <c r="B4421" t="s">
        <v>4728</v>
      </c>
      <c r="C4421" t="s">
        <v>19</v>
      </c>
      <c r="D4421" t="s">
        <v>130</v>
      </c>
      <c r="E4421" t="s">
        <v>3288</v>
      </c>
      <c r="F4421" t="s">
        <v>91</v>
      </c>
      <c r="G4421" t="s">
        <v>93</v>
      </c>
      <c r="H4421" t="s">
        <v>3</v>
      </c>
      <c r="I4421" t="s">
        <v>96</v>
      </c>
      <c r="J4421" t="s">
        <v>260</v>
      </c>
      <c r="K4421">
        <v>14284922.443351939</v>
      </c>
      <c r="L4421">
        <v>20921782.904999997</v>
      </c>
      <c r="M4421">
        <v>23184259.269633163</v>
      </c>
      <c r="N4421">
        <v>18978220.574999999</v>
      </c>
      <c r="O4421">
        <v>18800962.334999997</v>
      </c>
      <c r="P4421">
        <v>29251477.395</v>
      </c>
      <c r="Q4421">
        <v>21429494.91</v>
      </c>
      <c r="S4421" t="s">
        <v>174</v>
      </c>
    </row>
    <row r="4422" spans="1:19" hidden="1" x14ac:dyDescent="0.2">
      <c r="A4422" t="str">
        <f t="shared" si="69"/>
        <v>AgenteBilingüeTécnicoFrontofficeconherramientaServicio7x24Zona2PlatinoNA</v>
      </c>
      <c r="B4422" t="s">
        <v>4729</v>
      </c>
      <c r="C4422" t="s">
        <v>19</v>
      </c>
      <c r="D4422" t="s">
        <v>130</v>
      </c>
      <c r="E4422" t="s">
        <v>3288</v>
      </c>
      <c r="F4422" t="s">
        <v>91</v>
      </c>
      <c r="G4422" t="s">
        <v>93</v>
      </c>
      <c r="H4422" t="s">
        <v>134</v>
      </c>
      <c r="I4422" t="s">
        <v>96</v>
      </c>
      <c r="J4422" t="s">
        <v>260</v>
      </c>
      <c r="K4422">
        <v>14284922.443351939</v>
      </c>
      <c r="L4422">
        <v>21537129.734999999</v>
      </c>
      <c r="M4422">
        <v>23867556.035611156</v>
      </c>
      <c r="N4422">
        <v>19076878.844999999</v>
      </c>
      <c r="O4422">
        <v>18800962.334999997</v>
      </c>
      <c r="P4422">
        <v>29880542.114999998</v>
      </c>
      <c r="Q4422">
        <v>22775780.474999998</v>
      </c>
      <c r="S4422" t="s">
        <v>174</v>
      </c>
    </row>
    <row r="4423" spans="1:19" hidden="1" x14ac:dyDescent="0.2">
      <c r="A4423" t="str">
        <f t="shared" si="69"/>
        <v>AgenteBilingüeTécnicoFrontofficeconherramientaServicio7x24Zona3PlataNA</v>
      </c>
      <c r="B4423" t="s">
        <v>4730</v>
      </c>
      <c r="C4423" t="s">
        <v>19</v>
      </c>
      <c r="D4423" t="s">
        <v>130</v>
      </c>
      <c r="E4423" t="s">
        <v>3288</v>
      </c>
      <c r="F4423" t="s">
        <v>91</v>
      </c>
      <c r="G4423" t="s">
        <v>94</v>
      </c>
      <c r="H4423" t="s">
        <v>2</v>
      </c>
      <c r="I4423" t="s">
        <v>96</v>
      </c>
      <c r="J4423" t="s">
        <v>260</v>
      </c>
      <c r="K4423">
        <v>14284922.443351939</v>
      </c>
      <c r="L4423">
        <v>20909833.829999998</v>
      </c>
      <c r="M4423">
        <v>22538997.391825393</v>
      </c>
      <c r="N4423">
        <v>18954022.274999999</v>
      </c>
      <c r="O4423">
        <v>18800962.334999997</v>
      </c>
      <c r="P4423">
        <v>28783144.034999996</v>
      </c>
      <c r="Q4423">
        <v>20519795.114999998</v>
      </c>
      <c r="S4423" t="s">
        <v>174</v>
      </c>
    </row>
    <row r="4424" spans="1:19" hidden="1" x14ac:dyDescent="0.2">
      <c r="A4424" t="str">
        <f t="shared" si="69"/>
        <v>AgenteBilingüeTécnicoFrontofficeconherramientaServicio7x24Zona3OroNA</v>
      </c>
      <c r="B4424" t="s">
        <v>4731</v>
      </c>
      <c r="C4424" t="s">
        <v>19</v>
      </c>
      <c r="D4424" t="s">
        <v>130</v>
      </c>
      <c r="E4424" t="s">
        <v>3288</v>
      </c>
      <c r="F4424" t="s">
        <v>91</v>
      </c>
      <c r="G4424" t="s">
        <v>94</v>
      </c>
      <c r="H4424" t="s">
        <v>3</v>
      </c>
      <c r="I4424" t="s">
        <v>96</v>
      </c>
      <c r="J4424" t="s">
        <v>260</v>
      </c>
      <c r="K4424">
        <v>14284922.443351939</v>
      </c>
      <c r="L4424">
        <v>21328030.754999999</v>
      </c>
      <c r="M4424">
        <v>23184259.269633163</v>
      </c>
      <c r="N4424">
        <v>19056402.404999997</v>
      </c>
      <c r="O4424">
        <v>18800962.334999997</v>
      </c>
      <c r="P4424">
        <v>29389105.484999999</v>
      </c>
      <c r="Q4424">
        <v>21429494.91</v>
      </c>
      <c r="S4424" t="s">
        <v>174</v>
      </c>
    </row>
    <row r="4425" spans="1:19" hidden="1" x14ac:dyDescent="0.2">
      <c r="A4425" t="str">
        <f t="shared" si="69"/>
        <v>AgenteBilingüeTécnicoFrontofficeconherramientaServicio7x24Zona3PlatinoNA</v>
      </c>
      <c r="B4425" t="s">
        <v>4732</v>
      </c>
      <c r="C4425" t="s">
        <v>19</v>
      </c>
      <c r="D4425" t="s">
        <v>130</v>
      </c>
      <c r="E4425" t="s">
        <v>3288</v>
      </c>
      <c r="F4425" t="s">
        <v>91</v>
      </c>
      <c r="G4425" t="s">
        <v>94</v>
      </c>
      <c r="H4425" t="s">
        <v>134</v>
      </c>
      <c r="I4425" t="s">
        <v>96</v>
      </c>
      <c r="J4425" t="s">
        <v>260</v>
      </c>
      <c r="K4425">
        <v>14284922.443351939</v>
      </c>
      <c r="L4425">
        <v>21955325.625</v>
      </c>
      <c r="M4425">
        <v>23867556.035611156</v>
      </c>
      <c r="N4425">
        <v>19158783.57</v>
      </c>
      <c r="O4425">
        <v>18800962.334999997</v>
      </c>
      <c r="P4425">
        <v>30021129.269999996</v>
      </c>
      <c r="Q4425">
        <v>22775780.474999998</v>
      </c>
      <c r="S4425" t="s">
        <v>174</v>
      </c>
    </row>
    <row r="4426" spans="1:19" hidden="1" x14ac:dyDescent="0.2">
      <c r="A4426" t="str">
        <f t="shared" si="69"/>
        <v>AgenteBilingüeTécnicoFrontofficesinherramientaJornadaOrdinaria Zona1PlataNA</v>
      </c>
      <c r="B4426" t="s">
        <v>4733</v>
      </c>
      <c r="C4426" t="s">
        <v>19</v>
      </c>
      <c r="D4426" t="s">
        <v>130</v>
      </c>
      <c r="E4426" t="s">
        <v>3304</v>
      </c>
      <c r="F4426" t="s">
        <v>334</v>
      </c>
      <c r="G4426" t="s">
        <v>92</v>
      </c>
      <c r="H4426" t="s">
        <v>2</v>
      </c>
      <c r="I4426" t="s">
        <v>96</v>
      </c>
      <c r="J4426" t="s">
        <v>5</v>
      </c>
      <c r="K4426">
        <v>4857719.4232130898</v>
      </c>
      <c r="L4426">
        <v>4220067.5999999996</v>
      </c>
      <c r="M4426">
        <v>5383849.8471893175</v>
      </c>
      <c r="N4426">
        <v>5207229.8999999994</v>
      </c>
      <c r="O4426">
        <v>4655475.54</v>
      </c>
      <c r="P4426">
        <v>4643580.2849999992</v>
      </c>
      <c r="Q4426">
        <v>4776828.2549999999</v>
      </c>
      <c r="S4426" t="s">
        <v>174</v>
      </c>
    </row>
    <row r="4427" spans="1:19" hidden="1" x14ac:dyDescent="0.2">
      <c r="A4427" t="str">
        <f t="shared" si="69"/>
        <v>AgenteBilingüeTécnicoFrontofficesinherramientaJornadaOrdinaria Zona1OroNA</v>
      </c>
      <c r="B4427" t="s">
        <v>4734</v>
      </c>
      <c r="C4427" t="s">
        <v>19</v>
      </c>
      <c r="D4427" t="s">
        <v>130</v>
      </c>
      <c r="E4427" t="s">
        <v>3304</v>
      </c>
      <c r="F4427" t="s">
        <v>334</v>
      </c>
      <c r="G4427" t="s">
        <v>92</v>
      </c>
      <c r="H4427" t="s">
        <v>3</v>
      </c>
      <c r="I4427" t="s">
        <v>96</v>
      </c>
      <c r="J4427" t="s">
        <v>5</v>
      </c>
      <c r="K4427">
        <v>4857719.4232130898</v>
      </c>
      <c r="L4427">
        <v>4304469.7799999993</v>
      </c>
      <c r="M4427">
        <v>5537982.3936304655</v>
      </c>
      <c r="N4427">
        <v>5246939.7449999992</v>
      </c>
      <c r="O4427">
        <v>4655475.54</v>
      </c>
      <c r="P4427">
        <v>4741339.1399999997</v>
      </c>
      <c r="Q4427">
        <v>4988598.5699999994</v>
      </c>
      <c r="S4427" t="s">
        <v>174</v>
      </c>
    </row>
    <row r="4428" spans="1:19" hidden="1" x14ac:dyDescent="0.2">
      <c r="A4428" t="str">
        <f t="shared" si="69"/>
        <v>AgenteBilingüeTécnicoFrontofficesinherramientaJornadaOrdinaria Zona1PlatinoNA</v>
      </c>
      <c r="B4428" t="s">
        <v>4735</v>
      </c>
      <c r="C4428" t="s">
        <v>19</v>
      </c>
      <c r="D4428" t="s">
        <v>130</v>
      </c>
      <c r="E4428" t="s">
        <v>3304</v>
      </c>
      <c r="F4428" t="s">
        <v>334</v>
      </c>
      <c r="G4428" t="s">
        <v>92</v>
      </c>
      <c r="H4428" t="s">
        <v>134</v>
      </c>
      <c r="I4428" t="s">
        <v>96</v>
      </c>
      <c r="J4428" t="s">
        <v>5</v>
      </c>
      <c r="K4428">
        <v>4857719.4232130898</v>
      </c>
      <c r="L4428">
        <v>4431070.9799999995</v>
      </c>
      <c r="M4428">
        <v>5701200.2655323371</v>
      </c>
      <c r="N4428">
        <v>5286649.59</v>
      </c>
      <c r="O4428">
        <v>4655475.54</v>
      </c>
      <c r="P4428">
        <v>4843303.1999999993</v>
      </c>
      <c r="Q4428">
        <v>5302001.7449999992</v>
      </c>
      <c r="S4428" t="s">
        <v>174</v>
      </c>
    </row>
    <row r="4429" spans="1:19" hidden="1" x14ac:dyDescent="0.2">
      <c r="A4429" t="str">
        <f t="shared" si="69"/>
        <v>AgenteBilingüeTécnicoFrontofficesinherramientaJornadaOrdinaria Zona2PlataNA</v>
      </c>
      <c r="B4429" t="s">
        <v>4736</v>
      </c>
      <c r="C4429" t="s">
        <v>19</v>
      </c>
      <c r="D4429" t="s">
        <v>130</v>
      </c>
      <c r="E4429" t="s">
        <v>3304</v>
      </c>
      <c r="F4429" t="s">
        <v>334</v>
      </c>
      <c r="G4429" t="s">
        <v>93</v>
      </c>
      <c r="H4429" t="s">
        <v>2</v>
      </c>
      <c r="I4429" t="s">
        <v>96</v>
      </c>
      <c r="J4429" t="s">
        <v>5</v>
      </c>
      <c r="K4429">
        <v>4857719.4232130898</v>
      </c>
      <c r="L4429">
        <v>4346669.835</v>
      </c>
      <c r="M4429">
        <v>5383849.8471893175</v>
      </c>
      <c r="N4429">
        <v>5254881.3</v>
      </c>
      <c r="O4429">
        <v>4655475.54</v>
      </c>
      <c r="P4429">
        <v>4934750.625</v>
      </c>
      <c r="Q4429">
        <v>4776828.2549999999</v>
      </c>
      <c r="S4429" t="s">
        <v>174</v>
      </c>
    </row>
    <row r="4430" spans="1:19" hidden="1" x14ac:dyDescent="0.2">
      <c r="A4430" t="str">
        <f t="shared" si="69"/>
        <v>AgenteBilingüeTécnicoFrontofficesinherramientaJornadaOrdinaria Zona2OroNA</v>
      </c>
      <c r="B4430" t="s">
        <v>4737</v>
      </c>
      <c r="C4430" t="s">
        <v>19</v>
      </c>
      <c r="D4430" t="s">
        <v>130</v>
      </c>
      <c r="E4430" t="s">
        <v>3304</v>
      </c>
      <c r="F4430" t="s">
        <v>334</v>
      </c>
      <c r="G4430" t="s">
        <v>93</v>
      </c>
      <c r="H4430" t="s">
        <v>3</v>
      </c>
      <c r="I4430" t="s">
        <v>96</v>
      </c>
      <c r="J4430" t="s">
        <v>5</v>
      </c>
      <c r="K4430">
        <v>4857719.4232130898</v>
      </c>
      <c r="L4430">
        <v>4433604.6599999992</v>
      </c>
      <c r="M4430">
        <v>5537982.3936304655</v>
      </c>
      <c r="N4430">
        <v>5296973.7149999999</v>
      </c>
      <c r="O4430">
        <v>4655475.54</v>
      </c>
      <c r="P4430">
        <v>5038639.7849999992</v>
      </c>
      <c r="Q4430">
        <v>4988598.5699999994</v>
      </c>
      <c r="S4430" t="s">
        <v>174</v>
      </c>
    </row>
    <row r="4431" spans="1:19" hidden="1" x14ac:dyDescent="0.2">
      <c r="A4431" t="str">
        <f t="shared" si="69"/>
        <v>AgenteBilingüeTécnicoFrontofficesinherramientaJornadaOrdinaria Zona2PlatinoNA</v>
      </c>
      <c r="B4431" t="s">
        <v>4738</v>
      </c>
      <c r="C4431" t="s">
        <v>19</v>
      </c>
      <c r="D4431" t="s">
        <v>130</v>
      </c>
      <c r="E4431" t="s">
        <v>3304</v>
      </c>
      <c r="F4431" t="s">
        <v>334</v>
      </c>
      <c r="G4431" t="s">
        <v>93</v>
      </c>
      <c r="H4431" t="s">
        <v>134</v>
      </c>
      <c r="I4431" t="s">
        <v>96</v>
      </c>
      <c r="J4431" t="s">
        <v>5</v>
      </c>
      <c r="K4431">
        <v>4857719.4232130898</v>
      </c>
      <c r="L4431">
        <v>4564003.2749999994</v>
      </c>
      <c r="M4431">
        <v>5701200.2655323371</v>
      </c>
      <c r="N4431">
        <v>5339066.13</v>
      </c>
      <c r="O4431">
        <v>4655475.54</v>
      </c>
      <c r="P4431">
        <v>5146998.0749999993</v>
      </c>
      <c r="Q4431">
        <v>5302001.7449999992</v>
      </c>
      <c r="S4431" t="s">
        <v>174</v>
      </c>
    </row>
    <row r="4432" spans="1:19" hidden="1" x14ac:dyDescent="0.2">
      <c r="A4432" t="str">
        <f t="shared" si="69"/>
        <v>AgenteBilingüeTécnicoFrontofficesinherramientaJornadaOrdinaria Zona3PlataNA</v>
      </c>
      <c r="B4432" t="s">
        <v>4739</v>
      </c>
      <c r="C4432" t="s">
        <v>19</v>
      </c>
      <c r="D4432" t="s">
        <v>130</v>
      </c>
      <c r="E4432" t="s">
        <v>3304</v>
      </c>
      <c r="F4432" t="s">
        <v>334</v>
      </c>
      <c r="G4432" t="s">
        <v>94</v>
      </c>
      <c r="H4432" t="s">
        <v>2</v>
      </c>
      <c r="I4432" t="s">
        <v>96</v>
      </c>
      <c r="J4432" t="s">
        <v>5</v>
      </c>
      <c r="K4432">
        <v>4857719.4232130898</v>
      </c>
      <c r="L4432">
        <v>4431070.9799999995</v>
      </c>
      <c r="M4432">
        <v>5383849.8471893175</v>
      </c>
      <c r="N4432">
        <v>5286649.59</v>
      </c>
      <c r="O4432">
        <v>4655475.54</v>
      </c>
      <c r="P4432">
        <v>4957968.7799999993</v>
      </c>
      <c r="Q4432">
        <v>4776828.2549999999</v>
      </c>
      <c r="S4432" t="s">
        <v>174</v>
      </c>
    </row>
    <row r="4433" spans="1:19" hidden="1" x14ac:dyDescent="0.2">
      <c r="A4433" t="str">
        <f t="shared" si="69"/>
        <v>AgenteBilingüeTécnicoFrontofficesinherramientaJornadaOrdinaria Zona3OroNA</v>
      </c>
      <c r="B4433" t="s">
        <v>4740</v>
      </c>
      <c r="C4433" t="s">
        <v>19</v>
      </c>
      <c r="D4433" t="s">
        <v>130</v>
      </c>
      <c r="E4433" t="s">
        <v>3304</v>
      </c>
      <c r="F4433" t="s">
        <v>334</v>
      </c>
      <c r="G4433" t="s">
        <v>94</v>
      </c>
      <c r="H4433" t="s">
        <v>3</v>
      </c>
      <c r="I4433" t="s">
        <v>96</v>
      </c>
      <c r="J4433" t="s">
        <v>5</v>
      </c>
      <c r="K4433">
        <v>4857719.4232130898</v>
      </c>
      <c r="L4433">
        <v>4519693.8899999997</v>
      </c>
      <c r="M4433">
        <v>5537982.3936304655</v>
      </c>
      <c r="N4433">
        <v>5330330.7299999995</v>
      </c>
      <c r="O4433">
        <v>4655475.54</v>
      </c>
      <c r="P4433">
        <v>5062347.4949999992</v>
      </c>
      <c r="Q4433">
        <v>4988598.5699999994</v>
      </c>
      <c r="S4433" t="s">
        <v>174</v>
      </c>
    </row>
    <row r="4434" spans="1:19" hidden="1" x14ac:dyDescent="0.2">
      <c r="A4434" t="str">
        <f t="shared" si="69"/>
        <v>AgenteBilingüeTécnicoFrontofficesinherramientaJornadaOrdinaria Zona3PlatinoNA</v>
      </c>
      <c r="B4434" t="s">
        <v>4741</v>
      </c>
      <c r="C4434" t="s">
        <v>19</v>
      </c>
      <c r="D4434" t="s">
        <v>130</v>
      </c>
      <c r="E4434" t="s">
        <v>3304</v>
      </c>
      <c r="F4434" t="s">
        <v>334</v>
      </c>
      <c r="G4434" t="s">
        <v>94</v>
      </c>
      <c r="H4434" t="s">
        <v>134</v>
      </c>
      <c r="I4434" t="s">
        <v>96</v>
      </c>
      <c r="J4434" t="s">
        <v>5</v>
      </c>
      <c r="K4434">
        <v>4857719.4232130898</v>
      </c>
      <c r="L4434">
        <v>4652625.1499999994</v>
      </c>
      <c r="M4434">
        <v>5701200.2655323371</v>
      </c>
      <c r="N4434">
        <v>5374010.835</v>
      </c>
      <c r="O4434">
        <v>4655475.54</v>
      </c>
      <c r="P4434">
        <v>5171215.0049999999</v>
      </c>
      <c r="Q4434">
        <v>5302001.7449999992</v>
      </c>
      <c r="S4434" t="s">
        <v>174</v>
      </c>
    </row>
    <row r="4435" spans="1:19" hidden="1" x14ac:dyDescent="0.2">
      <c r="A4435" t="str">
        <f t="shared" si="69"/>
        <v>AgenteBilingüeTécnicoFrontofficesinherramientaHoraextradiurnaZona1PlataNA</v>
      </c>
      <c r="B4435" t="s">
        <v>4742</v>
      </c>
      <c r="C4435" t="s">
        <v>19</v>
      </c>
      <c r="D4435" t="s">
        <v>130</v>
      </c>
      <c r="E4435" t="s">
        <v>3304</v>
      </c>
      <c r="F4435" t="s">
        <v>172</v>
      </c>
      <c r="G4435" t="s">
        <v>92</v>
      </c>
      <c r="H4435" t="s">
        <v>2</v>
      </c>
      <c r="I4435" t="s">
        <v>96</v>
      </c>
      <c r="J4435" t="s">
        <v>25</v>
      </c>
      <c r="K4435">
        <v>24168.498855112397</v>
      </c>
      <c r="L4435">
        <v>22997.699999999997</v>
      </c>
      <c r="M4435">
        <v>29039.197073496856</v>
      </c>
      <c r="N4435">
        <v>27093.195</v>
      </c>
      <c r="O4435">
        <v>20622.375</v>
      </c>
      <c r="P4435">
        <v>26616.059999999998</v>
      </c>
      <c r="Q4435">
        <v>31674.104999999996</v>
      </c>
      <c r="S4435" t="s">
        <v>174</v>
      </c>
    </row>
    <row r="4436" spans="1:19" hidden="1" x14ac:dyDescent="0.2">
      <c r="A4436" t="str">
        <f t="shared" si="69"/>
        <v>AgenteBilingüeTécnicoFrontofficesinherramientaHoraextradiurnaZona1OroNA</v>
      </c>
      <c r="B4436" t="s">
        <v>4743</v>
      </c>
      <c r="C4436" t="s">
        <v>19</v>
      </c>
      <c r="D4436" t="s">
        <v>130</v>
      </c>
      <c r="E4436" t="s">
        <v>3304</v>
      </c>
      <c r="F4436" t="s">
        <v>172</v>
      </c>
      <c r="G4436" t="s">
        <v>92</v>
      </c>
      <c r="H4436" t="s">
        <v>3</v>
      </c>
      <c r="I4436" t="s">
        <v>96</v>
      </c>
      <c r="J4436" t="s">
        <v>25</v>
      </c>
      <c r="K4436">
        <v>24168.498855112397</v>
      </c>
      <c r="L4436">
        <v>23458.274999999998</v>
      </c>
      <c r="M4436">
        <v>29870.55112656004</v>
      </c>
      <c r="N4436">
        <v>27454.409999999996</v>
      </c>
      <c r="O4436">
        <v>20622.375</v>
      </c>
      <c r="P4436">
        <v>27177.03</v>
      </c>
      <c r="Q4436">
        <v>33078.6</v>
      </c>
      <c r="S4436" t="s">
        <v>174</v>
      </c>
    </row>
    <row r="4437" spans="1:19" hidden="1" x14ac:dyDescent="0.2">
      <c r="A4437" t="str">
        <f t="shared" si="69"/>
        <v>AgenteBilingüeTécnicoFrontofficesinherramientaHoraextradiurnaZona1PlatinoNA</v>
      </c>
      <c r="B4437" t="s">
        <v>4744</v>
      </c>
      <c r="C4437" t="s">
        <v>19</v>
      </c>
      <c r="D4437" t="s">
        <v>130</v>
      </c>
      <c r="E4437" t="s">
        <v>3304</v>
      </c>
      <c r="F4437" t="s">
        <v>172</v>
      </c>
      <c r="G4437" t="s">
        <v>92</v>
      </c>
      <c r="H4437" t="s">
        <v>134</v>
      </c>
      <c r="I4437" t="s">
        <v>96</v>
      </c>
      <c r="J4437" t="s">
        <v>25</v>
      </c>
      <c r="K4437">
        <v>24168.498855112397</v>
      </c>
      <c r="L4437">
        <v>24147.584999999999</v>
      </c>
      <c r="M4437">
        <v>30750.909249948192</v>
      </c>
      <c r="N4437">
        <v>27814.589999999997</v>
      </c>
      <c r="O4437">
        <v>20622.375</v>
      </c>
      <c r="P4437">
        <v>27761.804999999997</v>
      </c>
      <c r="Q4437">
        <v>35156.879999999997</v>
      </c>
      <c r="S4437" t="s">
        <v>174</v>
      </c>
    </row>
    <row r="4438" spans="1:19" hidden="1" x14ac:dyDescent="0.2">
      <c r="A4438" t="str">
        <f t="shared" si="69"/>
        <v>AgenteBilingüeTécnicoFrontofficesinherramientaHoraextradiurnaZona2PlataNA</v>
      </c>
      <c r="B4438" t="s">
        <v>4745</v>
      </c>
      <c r="C4438" t="s">
        <v>19</v>
      </c>
      <c r="D4438" t="s">
        <v>130</v>
      </c>
      <c r="E4438" t="s">
        <v>3304</v>
      </c>
      <c r="F4438" t="s">
        <v>172</v>
      </c>
      <c r="G4438" t="s">
        <v>93</v>
      </c>
      <c r="H4438" t="s">
        <v>2</v>
      </c>
      <c r="I4438" t="s">
        <v>96</v>
      </c>
      <c r="J4438" t="s">
        <v>25</v>
      </c>
      <c r="K4438">
        <v>24168.498855112397</v>
      </c>
      <c r="L4438">
        <v>23688.044999999998</v>
      </c>
      <c r="M4438">
        <v>29039.197073496856</v>
      </c>
      <c r="N4438">
        <v>27525.824999999997</v>
      </c>
      <c r="O4438">
        <v>20622.375</v>
      </c>
      <c r="P4438">
        <v>28285.514999999999</v>
      </c>
      <c r="Q4438">
        <v>31674.104999999996</v>
      </c>
      <c r="S4438" t="s">
        <v>174</v>
      </c>
    </row>
    <row r="4439" spans="1:19" hidden="1" x14ac:dyDescent="0.2">
      <c r="A4439" t="str">
        <f t="shared" si="69"/>
        <v>AgenteBilingüeTécnicoFrontofficesinherramientaHoraextradiurnaZona2OroNA</v>
      </c>
      <c r="B4439" t="s">
        <v>4746</v>
      </c>
      <c r="C4439" t="s">
        <v>19</v>
      </c>
      <c r="D4439" t="s">
        <v>130</v>
      </c>
      <c r="E4439" t="s">
        <v>3304</v>
      </c>
      <c r="F4439" t="s">
        <v>172</v>
      </c>
      <c r="G4439" t="s">
        <v>93</v>
      </c>
      <c r="H4439" t="s">
        <v>3</v>
      </c>
      <c r="I4439" t="s">
        <v>96</v>
      </c>
      <c r="J4439" t="s">
        <v>25</v>
      </c>
      <c r="K4439">
        <v>24168.498855112397</v>
      </c>
      <c r="L4439">
        <v>24162.074999999997</v>
      </c>
      <c r="M4439">
        <v>29870.55112656004</v>
      </c>
      <c r="N4439">
        <v>27908.774999999998</v>
      </c>
      <c r="O4439">
        <v>20622.375</v>
      </c>
      <c r="P4439">
        <v>28880.639999999999</v>
      </c>
      <c r="Q4439">
        <v>33078.6</v>
      </c>
      <c r="S4439" t="s">
        <v>174</v>
      </c>
    </row>
    <row r="4440" spans="1:19" hidden="1" x14ac:dyDescent="0.2">
      <c r="A4440" t="str">
        <f t="shared" si="69"/>
        <v>AgenteBilingüeTécnicoFrontofficesinherramientaHoraextradiurnaZona2PlatinoNA</v>
      </c>
      <c r="B4440" t="s">
        <v>4747</v>
      </c>
      <c r="C4440" t="s">
        <v>19</v>
      </c>
      <c r="D4440" t="s">
        <v>130</v>
      </c>
      <c r="E4440" t="s">
        <v>3304</v>
      </c>
      <c r="F4440" t="s">
        <v>172</v>
      </c>
      <c r="G4440" t="s">
        <v>93</v>
      </c>
      <c r="H4440" t="s">
        <v>134</v>
      </c>
      <c r="I4440" t="s">
        <v>96</v>
      </c>
      <c r="J4440" t="s">
        <v>25</v>
      </c>
      <c r="K4440">
        <v>24168.498855112397</v>
      </c>
      <c r="L4440">
        <v>24872.084999999999</v>
      </c>
      <c r="M4440">
        <v>30750.909249948192</v>
      </c>
      <c r="N4440">
        <v>28291.724999999999</v>
      </c>
      <c r="O4440">
        <v>20622.375</v>
      </c>
      <c r="P4440">
        <v>29501.64</v>
      </c>
      <c r="Q4440">
        <v>35156.879999999997</v>
      </c>
      <c r="S4440" t="s">
        <v>174</v>
      </c>
    </row>
    <row r="4441" spans="1:19" hidden="1" x14ac:dyDescent="0.2">
      <c r="A4441" t="str">
        <f t="shared" si="69"/>
        <v>AgenteBilingüeTécnicoFrontofficesinherramientaHoraextradiurnaZona3PlataNA</v>
      </c>
      <c r="B4441" t="s">
        <v>4748</v>
      </c>
      <c r="C4441" t="s">
        <v>19</v>
      </c>
      <c r="D4441" t="s">
        <v>130</v>
      </c>
      <c r="E4441" t="s">
        <v>3304</v>
      </c>
      <c r="F4441" t="s">
        <v>172</v>
      </c>
      <c r="G4441" t="s">
        <v>94</v>
      </c>
      <c r="H4441" t="s">
        <v>2</v>
      </c>
      <c r="I4441" t="s">
        <v>96</v>
      </c>
      <c r="J4441" t="s">
        <v>25</v>
      </c>
      <c r="K4441">
        <v>24168.498855112397</v>
      </c>
      <c r="L4441">
        <v>24147.584999999999</v>
      </c>
      <c r="M4441">
        <v>29039.197073496856</v>
      </c>
      <c r="N4441">
        <v>27814.589999999997</v>
      </c>
      <c r="O4441">
        <v>20622.375</v>
      </c>
      <c r="P4441">
        <v>28419.03</v>
      </c>
      <c r="Q4441">
        <v>31674.104999999996</v>
      </c>
      <c r="S4441" t="s">
        <v>174</v>
      </c>
    </row>
    <row r="4442" spans="1:19" hidden="1" x14ac:dyDescent="0.2">
      <c r="A4442" t="str">
        <f t="shared" si="69"/>
        <v>AgenteBilingüeTécnicoFrontofficesinherramientaHoraextradiurnaZona3OroNA</v>
      </c>
      <c r="B4442" t="s">
        <v>4749</v>
      </c>
      <c r="C4442" t="s">
        <v>19</v>
      </c>
      <c r="D4442" t="s">
        <v>130</v>
      </c>
      <c r="E4442" t="s">
        <v>3304</v>
      </c>
      <c r="F4442" t="s">
        <v>172</v>
      </c>
      <c r="G4442" t="s">
        <v>94</v>
      </c>
      <c r="H4442" t="s">
        <v>3</v>
      </c>
      <c r="I4442" t="s">
        <v>96</v>
      </c>
      <c r="J4442" t="s">
        <v>25</v>
      </c>
      <c r="K4442">
        <v>24168.498855112397</v>
      </c>
      <c r="L4442">
        <v>24631.964999999997</v>
      </c>
      <c r="M4442">
        <v>29870.55112656004</v>
      </c>
      <c r="N4442">
        <v>28212.03</v>
      </c>
      <c r="O4442">
        <v>20622.375</v>
      </c>
      <c r="P4442">
        <v>29017.26</v>
      </c>
      <c r="Q4442">
        <v>33078.6</v>
      </c>
      <c r="S4442" t="s">
        <v>174</v>
      </c>
    </row>
    <row r="4443" spans="1:19" hidden="1" x14ac:dyDescent="0.2">
      <c r="A4443" t="str">
        <f t="shared" si="69"/>
        <v>AgenteBilingüeTécnicoFrontofficesinherramientaHoraextradiurnaZona3PlatinoNA</v>
      </c>
      <c r="B4443" t="s">
        <v>4750</v>
      </c>
      <c r="C4443" t="s">
        <v>19</v>
      </c>
      <c r="D4443" t="s">
        <v>130</v>
      </c>
      <c r="E4443" t="s">
        <v>3304</v>
      </c>
      <c r="F4443" t="s">
        <v>172</v>
      </c>
      <c r="G4443" t="s">
        <v>94</v>
      </c>
      <c r="H4443" t="s">
        <v>134</v>
      </c>
      <c r="I4443" t="s">
        <v>96</v>
      </c>
      <c r="J4443" t="s">
        <v>25</v>
      </c>
      <c r="K4443">
        <v>24168.498855112397</v>
      </c>
      <c r="L4443">
        <v>25355.429999999997</v>
      </c>
      <c r="M4443">
        <v>30750.909249948192</v>
      </c>
      <c r="N4443">
        <v>28609.469999999998</v>
      </c>
      <c r="O4443">
        <v>20622.375</v>
      </c>
      <c r="P4443">
        <v>29641.364999999998</v>
      </c>
      <c r="Q4443">
        <v>35156.879999999997</v>
      </c>
      <c r="S4443" t="s">
        <v>174</v>
      </c>
    </row>
    <row r="4444" spans="1:19" hidden="1" x14ac:dyDescent="0.2">
      <c r="A4444" t="str">
        <f t="shared" si="69"/>
        <v>AgenteBilingüeTécnicoFrontofficesinherramientaHoraextranocturna Zona1PlataNA</v>
      </c>
      <c r="B4444" t="s">
        <v>4751</v>
      </c>
      <c r="C4444" t="s">
        <v>19</v>
      </c>
      <c r="D4444" t="s">
        <v>130</v>
      </c>
      <c r="E4444" t="s">
        <v>3304</v>
      </c>
      <c r="F4444" t="s">
        <v>288</v>
      </c>
      <c r="G4444" t="s">
        <v>92</v>
      </c>
      <c r="H4444" t="s">
        <v>2</v>
      </c>
      <c r="I4444" t="s">
        <v>96</v>
      </c>
      <c r="J4444" t="s">
        <v>25</v>
      </c>
      <c r="K4444">
        <v>32024.501371894767</v>
      </c>
      <c r="L4444">
        <v>32196.78</v>
      </c>
      <c r="M4444">
        <v>40654.875902895597</v>
      </c>
      <c r="N4444">
        <v>37930.68</v>
      </c>
      <c r="O4444">
        <v>28592.909999999996</v>
      </c>
      <c r="P4444">
        <v>34526.564999999995</v>
      </c>
      <c r="Q4444">
        <v>43962.659999999996</v>
      </c>
      <c r="S4444" t="s">
        <v>174</v>
      </c>
    </row>
    <row r="4445" spans="1:19" hidden="1" x14ac:dyDescent="0.2">
      <c r="A4445" t="str">
        <f t="shared" si="69"/>
        <v>AgenteBilingüeTécnicoFrontofficesinherramientaHoraextranocturna Zona1OroNA</v>
      </c>
      <c r="B4445" t="s">
        <v>4752</v>
      </c>
      <c r="C4445" t="s">
        <v>19</v>
      </c>
      <c r="D4445" t="s">
        <v>130</v>
      </c>
      <c r="E4445" t="s">
        <v>3304</v>
      </c>
      <c r="F4445" t="s">
        <v>288</v>
      </c>
      <c r="G4445" t="s">
        <v>92</v>
      </c>
      <c r="H4445" t="s">
        <v>3</v>
      </c>
      <c r="I4445" t="s">
        <v>96</v>
      </c>
      <c r="J4445" t="s">
        <v>25</v>
      </c>
      <c r="K4445">
        <v>32024.501371894767</v>
      </c>
      <c r="L4445">
        <v>32841.584999999999</v>
      </c>
      <c r="M4445">
        <v>41818.771577184045</v>
      </c>
      <c r="N4445">
        <v>38435.759999999995</v>
      </c>
      <c r="O4445">
        <v>28592.909999999996</v>
      </c>
      <c r="P4445">
        <v>35253.134999999995</v>
      </c>
      <c r="Q4445">
        <v>45911.564999999995</v>
      </c>
      <c r="S4445" t="s">
        <v>174</v>
      </c>
    </row>
    <row r="4446" spans="1:19" hidden="1" x14ac:dyDescent="0.2">
      <c r="A4446" t="str">
        <f t="shared" si="69"/>
        <v>AgenteBilingüeTécnicoFrontofficesinherramientaHoraextranocturna Zona1PlatinoNA</v>
      </c>
      <c r="B4446" t="s">
        <v>4753</v>
      </c>
      <c r="C4446" t="s">
        <v>19</v>
      </c>
      <c r="D4446" t="s">
        <v>130</v>
      </c>
      <c r="E4446" t="s">
        <v>3304</v>
      </c>
      <c r="F4446" t="s">
        <v>288</v>
      </c>
      <c r="G4446" t="s">
        <v>92</v>
      </c>
      <c r="H4446" t="s">
        <v>134</v>
      </c>
      <c r="I4446" t="s">
        <v>96</v>
      </c>
      <c r="J4446" t="s">
        <v>25</v>
      </c>
      <c r="K4446">
        <v>32024.501371894767</v>
      </c>
      <c r="L4446">
        <v>33807.24</v>
      </c>
      <c r="M4446">
        <v>43051.272949927457</v>
      </c>
      <c r="N4446">
        <v>38940.839999999997</v>
      </c>
      <c r="O4446">
        <v>28592.909999999996</v>
      </c>
      <c r="P4446">
        <v>36011.789999999994</v>
      </c>
      <c r="Q4446">
        <v>48796.109999999993</v>
      </c>
      <c r="S4446" t="s">
        <v>174</v>
      </c>
    </row>
    <row r="4447" spans="1:19" hidden="1" x14ac:dyDescent="0.2">
      <c r="A4447" t="str">
        <f t="shared" si="69"/>
        <v>AgenteBilingüeTécnicoFrontofficesinherramientaHoraextranocturna Zona2PlataNA</v>
      </c>
      <c r="B4447" t="s">
        <v>4754</v>
      </c>
      <c r="C4447" t="s">
        <v>19</v>
      </c>
      <c r="D4447" t="s">
        <v>130</v>
      </c>
      <c r="E4447" t="s">
        <v>3304</v>
      </c>
      <c r="F4447" t="s">
        <v>288</v>
      </c>
      <c r="G4447" t="s">
        <v>93</v>
      </c>
      <c r="H4447" t="s">
        <v>2</v>
      </c>
      <c r="I4447" t="s">
        <v>96</v>
      </c>
      <c r="J4447" t="s">
        <v>25</v>
      </c>
      <c r="K4447">
        <v>32024.501371894767</v>
      </c>
      <c r="L4447">
        <v>33163.469999999994</v>
      </c>
      <c r="M4447">
        <v>40654.875902895597</v>
      </c>
      <c r="N4447">
        <v>38537.189999999995</v>
      </c>
      <c r="O4447">
        <v>28592.909999999996</v>
      </c>
      <c r="P4447">
        <v>36690.75</v>
      </c>
      <c r="Q4447">
        <v>43962.659999999996</v>
      </c>
      <c r="S4447" t="s">
        <v>174</v>
      </c>
    </row>
    <row r="4448" spans="1:19" hidden="1" x14ac:dyDescent="0.2">
      <c r="A4448" t="str">
        <f t="shared" si="69"/>
        <v>AgenteBilingüeTécnicoFrontofficesinherramientaHoraextranocturna Zona2OroNA</v>
      </c>
      <c r="B4448" t="s">
        <v>4755</v>
      </c>
      <c r="C4448" t="s">
        <v>19</v>
      </c>
      <c r="D4448" t="s">
        <v>130</v>
      </c>
      <c r="E4448" t="s">
        <v>3304</v>
      </c>
      <c r="F4448" t="s">
        <v>288</v>
      </c>
      <c r="G4448" t="s">
        <v>93</v>
      </c>
      <c r="H4448" t="s">
        <v>3</v>
      </c>
      <c r="I4448" t="s">
        <v>96</v>
      </c>
      <c r="J4448" t="s">
        <v>25</v>
      </c>
      <c r="K4448">
        <v>32024.501371894767</v>
      </c>
      <c r="L4448">
        <v>33826.904999999999</v>
      </c>
      <c r="M4448">
        <v>41818.771577184045</v>
      </c>
      <c r="N4448">
        <v>39072.284999999996</v>
      </c>
      <c r="O4448">
        <v>28592.909999999996</v>
      </c>
      <c r="P4448">
        <v>37463.894999999997</v>
      </c>
      <c r="Q4448">
        <v>45911.564999999995</v>
      </c>
      <c r="S4448" t="s">
        <v>174</v>
      </c>
    </row>
    <row r="4449" spans="1:19" hidden="1" x14ac:dyDescent="0.2">
      <c r="A4449" t="str">
        <f t="shared" si="69"/>
        <v>AgenteBilingüeTécnicoFrontofficesinherramientaHoraextranocturna Zona2PlatinoNA</v>
      </c>
      <c r="B4449" t="s">
        <v>4756</v>
      </c>
      <c r="C4449" t="s">
        <v>19</v>
      </c>
      <c r="D4449" t="s">
        <v>130</v>
      </c>
      <c r="E4449" t="s">
        <v>3304</v>
      </c>
      <c r="F4449" t="s">
        <v>288</v>
      </c>
      <c r="G4449" t="s">
        <v>93</v>
      </c>
      <c r="H4449" t="s">
        <v>134</v>
      </c>
      <c r="I4449" t="s">
        <v>96</v>
      </c>
      <c r="J4449" t="s">
        <v>25</v>
      </c>
      <c r="K4449">
        <v>32024.501371894767</v>
      </c>
      <c r="L4449">
        <v>34821.54</v>
      </c>
      <c r="M4449">
        <v>43051.272949927457</v>
      </c>
      <c r="N4449">
        <v>39608.414999999994</v>
      </c>
      <c r="O4449">
        <v>28592.909999999996</v>
      </c>
      <c r="P4449">
        <v>38269.125</v>
      </c>
      <c r="Q4449">
        <v>48796.109999999993</v>
      </c>
      <c r="S4449" t="s">
        <v>174</v>
      </c>
    </row>
    <row r="4450" spans="1:19" hidden="1" x14ac:dyDescent="0.2">
      <c r="A4450" t="str">
        <f t="shared" si="69"/>
        <v>AgenteBilingüeTécnicoFrontofficesinherramientaHoraextranocturna Zona3PlataNA</v>
      </c>
      <c r="B4450" t="s">
        <v>4757</v>
      </c>
      <c r="C4450" t="s">
        <v>19</v>
      </c>
      <c r="D4450" t="s">
        <v>130</v>
      </c>
      <c r="E4450" t="s">
        <v>3304</v>
      </c>
      <c r="F4450" t="s">
        <v>288</v>
      </c>
      <c r="G4450" t="s">
        <v>94</v>
      </c>
      <c r="H4450" t="s">
        <v>2</v>
      </c>
      <c r="I4450" t="s">
        <v>96</v>
      </c>
      <c r="J4450" t="s">
        <v>25</v>
      </c>
      <c r="K4450">
        <v>32024.501371894767</v>
      </c>
      <c r="L4450">
        <v>33807.24</v>
      </c>
      <c r="M4450">
        <v>40654.875902895597</v>
      </c>
      <c r="N4450">
        <v>38940.839999999997</v>
      </c>
      <c r="O4450">
        <v>28592.909999999996</v>
      </c>
      <c r="P4450">
        <v>36863.594999999994</v>
      </c>
      <c r="Q4450">
        <v>43962.659999999996</v>
      </c>
      <c r="S4450" t="s">
        <v>174</v>
      </c>
    </row>
    <row r="4451" spans="1:19" hidden="1" x14ac:dyDescent="0.2">
      <c r="A4451" t="str">
        <f t="shared" si="69"/>
        <v>AgenteBilingüeTécnicoFrontofficesinherramientaHoraextranocturna Zona3OroNA</v>
      </c>
      <c r="B4451" t="s">
        <v>4758</v>
      </c>
      <c r="C4451" t="s">
        <v>19</v>
      </c>
      <c r="D4451" t="s">
        <v>130</v>
      </c>
      <c r="E4451" t="s">
        <v>3304</v>
      </c>
      <c r="F4451" t="s">
        <v>288</v>
      </c>
      <c r="G4451" t="s">
        <v>94</v>
      </c>
      <c r="H4451" t="s">
        <v>3</v>
      </c>
      <c r="I4451" t="s">
        <v>96</v>
      </c>
      <c r="J4451" t="s">
        <v>25</v>
      </c>
      <c r="K4451">
        <v>32024.501371894767</v>
      </c>
      <c r="L4451">
        <v>34484.129999999997</v>
      </c>
      <c r="M4451">
        <v>41818.771577184045</v>
      </c>
      <c r="N4451">
        <v>39496.634999999995</v>
      </c>
      <c r="O4451">
        <v>28592.909999999996</v>
      </c>
      <c r="P4451">
        <v>37639.844999999994</v>
      </c>
      <c r="Q4451">
        <v>45911.564999999995</v>
      </c>
      <c r="S4451" t="s">
        <v>174</v>
      </c>
    </row>
    <row r="4452" spans="1:19" hidden="1" x14ac:dyDescent="0.2">
      <c r="A4452" t="str">
        <f t="shared" si="69"/>
        <v>AgenteBilingüeTécnicoFrontofficesinherramientaHoraextranocturna Zona3PlatinoNA</v>
      </c>
      <c r="B4452" t="s">
        <v>4759</v>
      </c>
      <c r="C4452" t="s">
        <v>19</v>
      </c>
      <c r="D4452" t="s">
        <v>130</v>
      </c>
      <c r="E4452" t="s">
        <v>3304</v>
      </c>
      <c r="F4452" t="s">
        <v>288</v>
      </c>
      <c r="G4452" t="s">
        <v>94</v>
      </c>
      <c r="H4452" t="s">
        <v>134</v>
      </c>
      <c r="I4452" t="s">
        <v>96</v>
      </c>
      <c r="J4452" t="s">
        <v>25</v>
      </c>
      <c r="K4452">
        <v>32024.501371894767</v>
      </c>
      <c r="L4452">
        <v>35498.43</v>
      </c>
      <c r="M4452">
        <v>43051.272949927457</v>
      </c>
      <c r="N4452">
        <v>40052.43</v>
      </c>
      <c r="O4452">
        <v>28592.909999999996</v>
      </c>
      <c r="P4452">
        <v>38449.214999999997</v>
      </c>
      <c r="Q4452">
        <v>48796.109999999993</v>
      </c>
      <c r="S4452" t="s">
        <v>174</v>
      </c>
    </row>
    <row r="4453" spans="1:19" hidden="1" x14ac:dyDescent="0.2">
      <c r="A4453" t="str">
        <f t="shared" si="69"/>
        <v>AgenteBilingüeTécnicoFrontofficesinherramientaHoraextradominicalyfestivoZona1PlataNA</v>
      </c>
      <c r="B4453" t="s">
        <v>4760</v>
      </c>
      <c r="C4453" t="s">
        <v>19</v>
      </c>
      <c r="D4453" t="s">
        <v>130</v>
      </c>
      <c r="E4453" t="s">
        <v>3304</v>
      </c>
      <c r="F4453" t="s">
        <v>90</v>
      </c>
      <c r="G4453" t="s">
        <v>92</v>
      </c>
      <c r="H4453" t="s">
        <v>2</v>
      </c>
      <c r="I4453" t="s">
        <v>96</v>
      </c>
      <c r="J4453" t="s">
        <v>25</v>
      </c>
      <c r="K4453">
        <v>39880.503888677136</v>
      </c>
      <c r="L4453">
        <v>36796.32</v>
      </c>
      <c r="M4453">
        <v>46462.715317594972</v>
      </c>
      <c r="N4453">
        <v>54186.39</v>
      </c>
      <c r="O4453">
        <v>32577.659999999996</v>
      </c>
      <c r="P4453">
        <v>38480.264999999999</v>
      </c>
      <c r="Q4453">
        <v>48942.044999999998</v>
      </c>
      <c r="S4453" t="s">
        <v>174</v>
      </c>
    </row>
    <row r="4454" spans="1:19" hidden="1" x14ac:dyDescent="0.2">
      <c r="A4454" t="str">
        <f t="shared" si="69"/>
        <v>AgenteBilingüeTécnicoFrontofficesinherramientaHoraextradominicalyfestivoZona1OroNA</v>
      </c>
      <c r="B4454" t="s">
        <v>4761</v>
      </c>
      <c r="C4454" t="s">
        <v>19</v>
      </c>
      <c r="D4454" t="s">
        <v>130</v>
      </c>
      <c r="E4454" t="s">
        <v>3304</v>
      </c>
      <c r="F4454" t="s">
        <v>90</v>
      </c>
      <c r="G4454" t="s">
        <v>92</v>
      </c>
      <c r="H4454" t="s">
        <v>3</v>
      </c>
      <c r="I4454" t="s">
        <v>96</v>
      </c>
      <c r="J4454" t="s">
        <v>25</v>
      </c>
      <c r="K4454">
        <v>39880.503888677136</v>
      </c>
      <c r="L4454">
        <v>37533.24</v>
      </c>
      <c r="M4454">
        <v>47792.881802496056</v>
      </c>
      <c r="N4454">
        <v>54907.784999999996</v>
      </c>
      <c r="O4454">
        <v>32577.659999999996</v>
      </c>
      <c r="P4454">
        <v>39290.67</v>
      </c>
      <c r="Q4454">
        <v>51111.404999999999</v>
      </c>
      <c r="S4454" t="s">
        <v>174</v>
      </c>
    </row>
    <row r="4455" spans="1:19" hidden="1" x14ac:dyDescent="0.2">
      <c r="A4455" t="str">
        <f t="shared" si="69"/>
        <v>AgenteBilingüeTécnicoFrontofficesinherramientaHoraextradominicalyfestivoZona1PlatinoNA</v>
      </c>
      <c r="B4455" t="s">
        <v>4762</v>
      </c>
      <c r="C4455" t="s">
        <v>19</v>
      </c>
      <c r="D4455" t="s">
        <v>130</v>
      </c>
      <c r="E4455" t="s">
        <v>3304</v>
      </c>
      <c r="F4455" t="s">
        <v>90</v>
      </c>
      <c r="G4455" t="s">
        <v>92</v>
      </c>
      <c r="H4455" t="s">
        <v>134</v>
      </c>
      <c r="I4455" t="s">
        <v>96</v>
      </c>
      <c r="J4455" t="s">
        <v>25</v>
      </c>
      <c r="K4455">
        <v>39880.503888677136</v>
      </c>
      <c r="L4455">
        <v>38636.549999999996</v>
      </c>
      <c r="M4455">
        <v>49201.454799917105</v>
      </c>
      <c r="N4455">
        <v>55630.214999999997</v>
      </c>
      <c r="O4455">
        <v>32577.659999999996</v>
      </c>
      <c r="P4455">
        <v>40135.229999999996</v>
      </c>
      <c r="Q4455">
        <v>54323.009999999995</v>
      </c>
      <c r="S4455" t="s">
        <v>174</v>
      </c>
    </row>
    <row r="4456" spans="1:19" hidden="1" x14ac:dyDescent="0.2">
      <c r="A4456" t="str">
        <f t="shared" si="69"/>
        <v>AgenteBilingüeTécnicoFrontofficesinherramientaHoraextradominicalyfestivoZona2PlataNA</v>
      </c>
      <c r="B4456" t="s">
        <v>4763</v>
      </c>
      <c r="C4456" t="s">
        <v>19</v>
      </c>
      <c r="D4456" t="s">
        <v>130</v>
      </c>
      <c r="E4456" t="s">
        <v>3304</v>
      </c>
      <c r="F4456" t="s">
        <v>90</v>
      </c>
      <c r="G4456" t="s">
        <v>93</v>
      </c>
      <c r="H4456" t="s">
        <v>2</v>
      </c>
      <c r="I4456" t="s">
        <v>96</v>
      </c>
      <c r="J4456" t="s">
        <v>25</v>
      </c>
      <c r="K4456">
        <v>39880.503888677136</v>
      </c>
      <c r="L4456">
        <v>37900.664999999994</v>
      </c>
      <c r="M4456">
        <v>46462.715317594972</v>
      </c>
      <c r="N4456">
        <v>55052.684999999998</v>
      </c>
      <c r="O4456">
        <v>32577.659999999996</v>
      </c>
      <c r="P4456">
        <v>40893.884999999995</v>
      </c>
      <c r="Q4456">
        <v>48942.044999999998</v>
      </c>
      <c r="S4456" t="s">
        <v>174</v>
      </c>
    </row>
    <row r="4457" spans="1:19" hidden="1" x14ac:dyDescent="0.2">
      <c r="A4457" t="str">
        <f t="shared" si="69"/>
        <v>AgenteBilingüeTécnicoFrontofficesinherramientaHoraextradominicalyfestivoZona2OroNA</v>
      </c>
      <c r="B4457" t="s">
        <v>4764</v>
      </c>
      <c r="C4457" t="s">
        <v>19</v>
      </c>
      <c r="D4457" t="s">
        <v>130</v>
      </c>
      <c r="E4457" t="s">
        <v>3304</v>
      </c>
      <c r="F4457" t="s">
        <v>90</v>
      </c>
      <c r="G4457" t="s">
        <v>93</v>
      </c>
      <c r="H4457" t="s">
        <v>3</v>
      </c>
      <c r="I4457" t="s">
        <v>96</v>
      </c>
      <c r="J4457" t="s">
        <v>25</v>
      </c>
      <c r="K4457">
        <v>39880.503888677136</v>
      </c>
      <c r="L4457">
        <v>38659.32</v>
      </c>
      <c r="M4457">
        <v>47792.881802496056</v>
      </c>
      <c r="N4457">
        <v>55817.549999999996</v>
      </c>
      <c r="O4457">
        <v>32577.659999999996</v>
      </c>
      <c r="P4457">
        <v>41753.969999999994</v>
      </c>
      <c r="Q4457">
        <v>51111.404999999999</v>
      </c>
      <c r="S4457" t="s">
        <v>174</v>
      </c>
    </row>
    <row r="4458" spans="1:19" hidden="1" x14ac:dyDescent="0.2">
      <c r="A4458" t="str">
        <f t="shared" si="69"/>
        <v>AgenteBilingüeTécnicoFrontofficesinherramientaHoraextradominicalyfestivoZona2PlatinoNA</v>
      </c>
      <c r="B4458" t="s">
        <v>4765</v>
      </c>
      <c r="C4458" t="s">
        <v>19</v>
      </c>
      <c r="D4458" t="s">
        <v>130</v>
      </c>
      <c r="E4458" t="s">
        <v>3304</v>
      </c>
      <c r="F4458" t="s">
        <v>90</v>
      </c>
      <c r="G4458" t="s">
        <v>93</v>
      </c>
      <c r="H4458" t="s">
        <v>134</v>
      </c>
      <c r="I4458" t="s">
        <v>96</v>
      </c>
      <c r="J4458" t="s">
        <v>25</v>
      </c>
      <c r="K4458">
        <v>39880.503888677136</v>
      </c>
      <c r="L4458">
        <v>39795.75</v>
      </c>
      <c r="M4458">
        <v>49201.454799917105</v>
      </c>
      <c r="N4458">
        <v>56583.45</v>
      </c>
      <c r="O4458">
        <v>32577.659999999996</v>
      </c>
      <c r="P4458">
        <v>42652.35</v>
      </c>
      <c r="Q4458">
        <v>54323.009999999995</v>
      </c>
      <c r="S4458" t="s">
        <v>174</v>
      </c>
    </row>
    <row r="4459" spans="1:19" hidden="1" x14ac:dyDescent="0.2">
      <c r="A4459" t="str">
        <f t="shared" si="69"/>
        <v>AgenteBilingüeTécnicoFrontofficesinherramientaHoraextradominicalyfestivoZona3PlataNA</v>
      </c>
      <c r="B4459" t="s">
        <v>4766</v>
      </c>
      <c r="C4459" t="s">
        <v>19</v>
      </c>
      <c r="D4459" t="s">
        <v>130</v>
      </c>
      <c r="E4459" t="s">
        <v>3304</v>
      </c>
      <c r="F4459" t="s">
        <v>90</v>
      </c>
      <c r="G4459" t="s">
        <v>94</v>
      </c>
      <c r="H4459" t="s">
        <v>2</v>
      </c>
      <c r="I4459" t="s">
        <v>96</v>
      </c>
      <c r="J4459" t="s">
        <v>25</v>
      </c>
      <c r="K4459">
        <v>39880.503888677136</v>
      </c>
      <c r="L4459">
        <v>38636.549999999996</v>
      </c>
      <c r="M4459">
        <v>46462.715317594972</v>
      </c>
      <c r="N4459">
        <v>55630.214999999997</v>
      </c>
      <c r="O4459">
        <v>32577.659999999996</v>
      </c>
      <c r="P4459">
        <v>41086.394999999997</v>
      </c>
      <c r="Q4459">
        <v>48942.044999999998</v>
      </c>
      <c r="S4459" t="s">
        <v>174</v>
      </c>
    </row>
    <row r="4460" spans="1:19" hidden="1" x14ac:dyDescent="0.2">
      <c r="A4460" t="str">
        <f t="shared" si="69"/>
        <v>AgenteBilingüeTécnicoFrontofficesinherramientaHoraextradominicalyfestivoZona3OroNA</v>
      </c>
      <c r="B4460" t="s">
        <v>4767</v>
      </c>
      <c r="C4460" t="s">
        <v>19</v>
      </c>
      <c r="D4460" t="s">
        <v>130</v>
      </c>
      <c r="E4460" t="s">
        <v>3304</v>
      </c>
      <c r="F4460" t="s">
        <v>90</v>
      </c>
      <c r="G4460" t="s">
        <v>94</v>
      </c>
      <c r="H4460" t="s">
        <v>3</v>
      </c>
      <c r="I4460" t="s">
        <v>96</v>
      </c>
      <c r="J4460" t="s">
        <v>25</v>
      </c>
      <c r="K4460">
        <v>39880.503888677136</v>
      </c>
      <c r="L4460">
        <v>39410.729999999996</v>
      </c>
      <c r="M4460">
        <v>47792.881802496056</v>
      </c>
      <c r="N4460">
        <v>56424.06</v>
      </c>
      <c r="O4460">
        <v>32577.659999999996</v>
      </c>
      <c r="P4460">
        <v>41950.619999999995</v>
      </c>
      <c r="Q4460">
        <v>51111.404999999999</v>
      </c>
      <c r="S4460" t="s">
        <v>174</v>
      </c>
    </row>
    <row r="4461" spans="1:19" hidden="1" x14ac:dyDescent="0.2">
      <c r="A4461" t="str">
        <f t="shared" si="69"/>
        <v>AgenteBilingüeTécnicoFrontofficesinherramientaHoraextradominicalyfestivoZona3PlatinoNA</v>
      </c>
      <c r="B4461" t="s">
        <v>4768</v>
      </c>
      <c r="C4461" t="s">
        <v>19</v>
      </c>
      <c r="D4461" t="s">
        <v>130</v>
      </c>
      <c r="E4461" t="s">
        <v>3304</v>
      </c>
      <c r="F4461" t="s">
        <v>90</v>
      </c>
      <c r="G4461" t="s">
        <v>94</v>
      </c>
      <c r="H4461" t="s">
        <v>134</v>
      </c>
      <c r="I4461" t="s">
        <v>96</v>
      </c>
      <c r="J4461" t="s">
        <v>25</v>
      </c>
      <c r="K4461">
        <v>39880.503888677136</v>
      </c>
      <c r="L4461">
        <v>40568.894999999997</v>
      </c>
      <c r="M4461">
        <v>49201.454799917105</v>
      </c>
      <c r="N4461">
        <v>57217.904999999999</v>
      </c>
      <c r="O4461">
        <v>32577.659999999996</v>
      </c>
      <c r="P4461">
        <v>42853.14</v>
      </c>
      <c r="Q4461">
        <v>54323.009999999995</v>
      </c>
      <c r="S4461" t="s">
        <v>174</v>
      </c>
    </row>
    <row r="4462" spans="1:19" hidden="1" x14ac:dyDescent="0.2">
      <c r="A4462" t="str">
        <f t="shared" si="69"/>
        <v>AgenteBilingüeTécnicoFrontofficesinherramientaServicio7x24Zona1PlataNA</v>
      </c>
      <c r="B4462" t="s">
        <v>4769</v>
      </c>
      <c r="C4462" t="s">
        <v>19</v>
      </c>
      <c r="D4462" t="s">
        <v>130</v>
      </c>
      <c r="E4462" t="s">
        <v>3304</v>
      </c>
      <c r="F4462" t="s">
        <v>91</v>
      </c>
      <c r="G4462" t="s">
        <v>92</v>
      </c>
      <c r="H4462" t="s">
        <v>2</v>
      </c>
      <c r="I4462" t="s">
        <v>96</v>
      </c>
      <c r="J4462" t="s">
        <v>260</v>
      </c>
      <c r="K4462">
        <v>14284922.443351939</v>
      </c>
      <c r="L4462">
        <v>19485038.34</v>
      </c>
      <c r="M4462">
        <v>21669995.634937</v>
      </c>
      <c r="N4462">
        <v>19301052.599999998</v>
      </c>
      <c r="O4462">
        <v>18342176.849999998</v>
      </c>
      <c r="P4462">
        <v>25985789.504999999</v>
      </c>
      <c r="Q4462">
        <v>20127110.939999998</v>
      </c>
      <c r="S4462" t="s">
        <v>174</v>
      </c>
    </row>
    <row r="4463" spans="1:19" hidden="1" x14ac:dyDescent="0.2">
      <c r="A4463" t="str">
        <f t="shared" si="69"/>
        <v>AgenteBilingüeTécnicoFrontofficesinherramientaServicio7x24Zona1OroNA</v>
      </c>
      <c r="B4463" t="s">
        <v>4770</v>
      </c>
      <c r="C4463" t="s">
        <v>19</v>
      </c>
      <c r="D4463" t="s">
        <v>130</v>
      </c>
      <c r="E4463" t="s">
        <v>3304</v>
      </c>
      <c r="F4463" t="s">
        <v>91</v>
      </c>
      <c r="G4463" t="s">
        <v>92</v>
      </c>
      <c r="H4463" t="s">
        <v>3</v>
      </c>
      <c r="I4463" t="s">
        <v>96</v>
      </c>
      <c r="J4463" t="s">
        <v>260</v>
      </c>
      <c r="K4463">
        <v>14284922.443351939</v>
      </c>
      <c r="L4463">
        <v>19874739.645</v>
      </c>
      <c r="M4463">
        <v>22290379.134362623</v>
      </c>
      <c r="N4463">
        <v>18584488.979999997</v>
      </c>
      <c r="O4463">
        <v>18342176.849999998</v>
      </c>
      <c r="P4463">
        <v>26532859.454999998</v>
      </c>
      <c r="Q4463">
        <v>21019402.035</v>
      </c>
      <c r="S4463" t="s">
        <v>174</v>
      </c>
    </row>
    <row r="4464" spans="1:19" hidden="1" x14ac:dyDescent="0.2">
      <c r="A4464" t="str">
        <f t="shared" si="69"/>
        <v>AgenteBilingüeTécnicoFrontofficesinherramientaServicio7x24Zona1PlatinoNA</v>
      </c>
      <c r="B4464" t="s">
        <v>4771</v>
      </c>
      <c r="C4464" t="s">
        <v>19</v>
      </c>
      <c r="D4464" t="s">
        <v>130</v>
      </c>
      <c r="E4464" t="s">
        <v>3304</v>
      </c>
      <c r="F4464" t="s">
        <v>91</v>
      </c>
      <c r="G4464" t="s">
        <v>92</v>
      </c>
      <c r="H4464" t="s">
        <v>134</v>
      </c>
      <c r="I4464" t="s">
        <v>96</v>
      </c>
      <c r="J4464" t="s">
        <v>260</v>
      </c>
      <c r="K4464">
        <v>14284922.443351939</v>
      </c>
      <c r="L4464">
        <v>20459291.084999997</v>
      </c>
      <c r="M4464">
        <v>22947331.068767652</v>
      </c>
      <c r="N4464">
        <v>18660609.09</v>
      </c>
      <c r="O4464">
        <v>18342176.849999998</v>
      </c>
      <c r="P4464">
        <v>27103458.059999999</v>
      </c>
      <c r="Q4464">
        <v>22339923.344999999</v>
      </c>
      <c r="S4464" t="s">
        <v>174</v>
      </c>
    </row>
    <row r="4465" spans="1:19" hidden="1" x14ac:dyDescent="0.2">
      <c r="A4465" t="str">
        <f t="shared" si="69"/>
        <v>AgenteBilingüeTécnicoFrontofficesinherramientaServicio7x24Zona2PlataNA</v>
      </c>
      <c r="B4465" t="s">
        <v>4772</v>
      </c>
      <c r="C4465" t="s">
        <v>19</v>
      </c>
      <c r="D4465" t="s">
        <v>130</v>
      </c>
      <c r="E4465" t="s">
        <v>3304</v>
      </c>
      <c r="F4465" t="s">
        <v>91</v>
      </c>
      <c r="G4465" t="s">
        <v>93</v>
      </c>
      <c r="H4465" t="s">
        <v>2</v>
      </c>
      <c r="I4465" t="s">
        <v>96</v>
      </c>
      <c r="J4465" t="s">
        <v>260</v>
      </c>
      <c r="K4465">
        <v>14284922.443351939</v>
      </c>
      <c r="L4465">
        <v>20069589.779999997</v>
      </c>
      <c r="M4465">
        <v>21669995.634937</v>
      </c>
      <c r="N4465">
        <v>18599712.794999998</v>
      </c>
      <c r="O4465">
        <v>18342176.849999998</v>
      </c>
      <c r="P4465">
        <v>27615202.424999997</v>
      </c>
      <c r="Q4465">
        <v>20127110.939999998</v>
      </c>
      <c r="S4465" t="s">
        <v>174</v>
      </c>
    </row>
    <row r="4466" spans="1:19" hidden="1" x14ac:dyDescent="0.2">
      <c r="A4466" t="str">
        <f t="shared" si="69"/>
        <v>AgenteBilingüeTécnicoFrontofficesinherramientaServicio7x24Zona2OroNA</v>
      </c>
      <c r="B4466" t="s">
        <v>4773</v>
      </c>
      <c r="C4466" t="s">
        <v>19</v>
      </c>
      <c r="D4466" t="s">
        <v>130</v>
      </c>
      <c r="E4466" t="s">
        <v>3304</v>
      </c>
      <c r="F4466" t="s">
        <v>91</v>
      </c>
      <c r="G4466" t="s">
        <v>93</v>
      </c>
      <c r="H4466" t="s">
        <v>3</v>
      </c>
      <c r="I4466" t="s">
        <v>96</v>
      </c>
      <c r="J4466" t="s">
        <v>260</v>
      </c>
      <c r="K4466">
        <v>14284922.443351939</v>
      </c>
      <c r="L4466">
        <v>20470982.444999997</v>
      </c>
      <c r="M4466">
        <v>22290379.134362623</v>
      </c>
      <c r="N4466">
        <v>18680400.359999999</v>
      </c>
      <c r="O4466">
        <v>18342176.849999998</v>
      </c>
      <c r="P4466">
        <v>28196575.379999999</v>
      </c>
      <c r="Q4466">
        <v>21019402.035</v>
      </c>
      <c r="S4466" t="s">
        <v>174</v>
      </c>
    </row>
    <row r="4467" spans="1:19" hidden="1" x14ac:dyDescent="0.2">
      <c r="A4467" t="str">
        <f t="shared" si="69"/>
        <v>AgenteBilingüeTécnicoFrontofficesinherramientaServicio7x24Zona2PlatinoNA</v>
      </c>
      <c r="B4467" t="s">
        <v>4774</v>
      </c>
      <c r="C4467" t="s">
        <v>19</v>
      </c>
      <c r="D4467" t="s">
        <v>130</v>
      </c>
      <c r="E4467" t="s">
        <v>3304</v>
      </c>
      <c r="F4467" t="s">
        <v>91</v>
      </c>
      <c r="G4467" t="s">
        <v>93</v>
      </c>
      <c r="H4467" t="s">
        <v>134</v>
      </c>
      <c r="I4467" t="s">
        <v>96</v>
      </c>
      <c r="J4467" t="s">
        <v>260</v>
      </c>
      <c r="K4467">
        <v>14284922.443351939</v>
      </c>
      <c r="L4467">
        <v>21073069.889999997</v>
      </c>
      <c r="M4467">
        <v>22947331.068767652</v>
      </c>
      <c r="N4467">
        <v>18761087.924999997</v>
      </c>
      <c r="O4467">
        <v>18342176.849999998</v>
      </c>
      <c r="P4467">
        <v>28802953.934999999</v>
      </c>
      <c r="Q4467">
        <v>22339923.344999999</v>
      </c>
      <c r="S4467" t="s">
        <v>174</v>
      </c>
    </row>
    <row r="4468" spans="1:19" hidden="1" x14ac:dyDescent="0.2">
      <c r="A4468" t="str">
        <f t="shared" si="69"/>
        <v>AgenteBilingüeTécnicoFrontofficesinherramientaServicio7x24Zona3PlataNA</v>
      </c>
      <c r="B4468" t="s">
        <v>4775</v>
      </c>
      <c r="C4468" t="s">
        <v>19</v>
      </c>
      <c r="D4468" t="s">
        <v>130</v>
      </c>
      <c r="E4468" t="s">
        <v>3304</v>
      </c>
      <c r="F4468" t="s">
        <v>91</v>
      </c>
      <c r="G4468" t="s">
        <v>94</v>
      </c>
      <c r="H4468" t="s">
        <v>2</v>
      </c>
      <c r="I4468" t="s">
        <v>96</v>
      </c>
      <c r="J4468" t="s">
        <v>260</v>
      </c>
      <c r="K4468">
        <v>14284922.443351939</v>
      </c>
      <c r="L4468">
        <v>20459291.084999997</v>
      </c>
      <c r="M4468">
        <v>21669995.634937</v>
      </c>
      <c r="N4468">
        <v>18660609.09</v>
      </c>
      <c r="O4468">
        <v>18342176.849999998</v>
      </c>
      <c r="P4468">
        <v>27745132.184999999</v>
      </c>
      <c r="Q4468">
        <v>20127110.939999998</v>
      </c>
      <c r="S4468" t="s">
        <v>174</v>
      </c>
    </row>
    <row r="4469" spans="1:19" hidden="1" x14ac:dyDescent="0.2">
      <c r="A4469" t="str">
        <f t="shared" si="69"/>
        <v>AgenteBilingüeTécnicoFrontofficesinherramientaServicio7x24Zona3OroNA</v>
      </c>
      <c r="B4469" t="s">
        <v>4776</v>
      </c>
      <c r="C4469" t="s">
        <v>19</v>
      </c>
      <c r="D4469" t="s">
        <v>130</v>
      </c>
      <c r="E4469" t="s">
        <v>3304</v>
      </c>
      <c r="F4469" t="s">
        <v>91</v>
      </c>
      <c r="G4469" t="s">
        <v>94</v>
      </c>
      <c r="H4469" t="s">
        <v>3</v>
      </c>
      <c r="I4469" t="s">
        <v>96</v>
      </c>
      <c r="J4469" t="s">
        <v>260</v>
      </c>
      <c r="K4469">
        <v>14284922.443351939</v>
      </c>
      <c r="L4469">
        <v>20868477.299999997</v>
      </c>
      <c r="M4469">
        <v>22290379.134362623</v>
      </c>
      <c r="N4469">
        <v>18744341.625</v>
      </c>
      <c r="O4469">
        <v>18342176.849999998</v>
      </c>
      <c r="P4469">
        <v>28329239.609999999</v>
      </c>
      <c r="Q4469">
        <v>21019402.035</v>
      </c>
      <c r="S4469" t="s">
        <v>174</v>
      </c>
    </row>
    <row r="4470" spans="1:19" hidden="1" x14ac:dyDescent="0.2">
      <c r="A4470" t="str">
        <f t="shared" si="69"/>
        <v>AgenteBilingüeTécnicoFrontofficesinherramientaServicio7x24Zona3PlatinoNA</v>
      </c>
      <c r="B4470" t="s">
        <v>4777</v>
      </c>
      <c r="C4470" t="s">
        <v>19</v>
      </c>
      <c r="D4470" t="s">
        <v>130</v>
      </c>
      <c r="E4470" t="s">
        <v>3304</v>
      </c>
      <c r="F4470" t="s">
        <v>91</v>
      </c>
      <c r="G4470" t="s">
        <v>94</v>
      </c>
      <c r="H4470" t="s">
        <v>134</v>
      </c>
      <c r="I4470" t="s">
        <v>96</v>
      </c>
      <c r="J4470" t="s">
        <v>260</v>
      </c>
      <c r="K4470">
        <v>14284922.443351939</v>
      </c>
      <c r="L4470">
        <v>21482256.104999997</v>
      </c>
      <c r="M4470">
        <v>22947331.068767652</v>
      </c>
      <c r="N4470">
        <v>18828073.125</v>
      </c>
      <c r="O4470">
        <v>18342176.849999998</v>
      </c>
      <c r="P4470">
        <v>28938470.624999996</v>
      </c>
      <c r="Q4470">
        <v>22339923.344999999</v>
      </c>
      <c r="S4470" t="s">
        <v>174</v>
      </c>
    </row>
    <row r="4471" spans="1:19" hidden="1" x14ac:dyDescent="0.2">
      <c r="A4471" t="str">
        <f t="shared" si="69"/>
        <v>AgenteBilingüeProfesionalEconomía,administración,contaduríayafinesEnlasinstalacionesdelaEntidadCompradoraJornadaOrdinaria Zona1Plata</v>
      </c>
      <c r="B4471" t="s">
        <v>4778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92</v>
      </c>
      <c r="I4471" t="s">
        <v>2</v>
      </c>
      <c r="J4471" t="s">
        <v>5</v>
      </c>
      <c r="K4471">
        <v>6048776.5104353065</v>
      </c>
      <c r="L4471">
        <v>6064885.7549999999</v>
      </c>
      <c r="M4471">
        <v>7313130.5076361224</v>
      </c>
      <c r="N4471">
        <v>6534864.7649999997</v>
      </c>
      <c r="O4471">
        <v>6381073.0799999991</v>
      </c>
      <c r="P4471">
        <v>7087695.5249999994</v>
      </c>
      <c r="Q4471">
        <v>6773861.7899999991</v>
      </c>
      <c r="S4471" t="s">
        <v>174</v>
      </c>
    </row>
    <row r="4472" spans="1:19" hidden="1" x14ac:dyDescent="0.2">
      <c r="A4472" t="str">
        <f t="shared" si="69"/>
        <v>AgenteBilingüeProfesionalEconomía,administración,contaduríayafinesEnlasinstalacionesdelaEntidadCompradoraJornadaOrdinaria Zona1Oro</v>
      </c>
      <c r="B4472" t="s">
        <v>4779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92</v>
      </c>
      <c r="I4472" t="s">
        <v>3</v>
      </c>
      <c r="J4472" t="s">
        <v>5</v>
      </c>
      <c r="K4472">
        <v>6048776.5104353065</v>
      </c>
      <c r="L4472">
        <v>6186183.6149999993</v>
      </c>
      <c r="M4472">
        <v>7758575.1124077756</v>
      </c>
      <c r="N4472">
        <v>6554035.0349999992</v>
      </c>
      <c r="O4472">
        <v>6381073.0799999991</v>
      </c>
      <c r="P4472">
        <v>7236910.4399999995</v>
      </c>
      <c r="Q4472">
        <v>7074166.0049999999</v>
      </c>
      <c r="S4472" t="s">
        <v>174</v>
      </c>
    </row>
    <row r="4473" spans="1:19" hidden="1" x14ac:dyDescent="0.2">
      <c r="A4473" t="str">
        <f t="shared" si="69"/>
        <v>AgenteBilingüeProfesionalEconomía,administración,contaduríayafinesEnlasinstalacionesdelaEntidadCompradoraJornadaOrdinaria Zona1Platino</v>
      </c>
      <c r="B4473" t="s">
        <v>4780</v>
      </c>
      <c r="C4473" t="s">
        <v>19</v>
      </c>
      <c r="D4473" t="s">
        <v>131</v>
      </c>
      <c r="E4473" t="s">
        <v>576</v>
      </c>
      <c r="F4473" t="s">
        <v>3272</v>
      </c>
      <c r="G4473" t="s">
        <v>334</v>
      </c>
      <c r="H4473" t="s">
        <v>92</v>
      </c>
      <c r="I4473" t="s">
        <v>134</v>
      </c>
      <c r="J4473" t="s">
        <v>5</v>
      </c>
      <c r="K4473">
        <v>6048776.5104353065</v>
      </c>
      <c r="L4473">
        <v>6368130.4049999993</v>
      </c>
      <c r="M4473">
        <v>7987239.2772296974</v>
      </c>
      <c r="N4473">
        <v>6573205.3049999997</v>
      </c>
      <c r="O4473">
        <v>6381073.0799999991</v>
      </c>
      <c r="P4473">
        <v>7392543.3899999997</v>
      </c>
      <c r="Q4473">
        <v>7518592.9349999996</v>
      </c>
      <c r="S4473" t="s">
        <v>174</v>
      </c>
    </row>
    <row r="4474" spans="1:19" hidden="1" x14ac:dyDescent="0.2">
      <c r="A4474" t="str">
        <f t="shared" si="69"/>
        <v>AgenteBilingüeProfesionalEconomía,administración,contaduríayafinesEnlasinstalacionesdelaEntidadCompradoraJornadaOrdinaria Zona2Plata</v>
      </c>
      <c r="B4474" t="s">
        <v>4781</v>
      </c>
      <c r="C4474" t="s">
        <v>19</v>
      </c>
      <c r="D4474" t="s">
        <v>131</v>
      </c>
      <c r="E4474" t="s">
        <v>576</v>
      </c>
      <c r="F4474" t="s">
        <v>3272</v>
      </c>
      <c r="G4474" t="s">
        <v>334</v>
      </c>
      <c r="H4474" t="s">
        <v>93</v>
      </c>
      <c r="I4474" t="s">
        <v>2</v>
      </c>
      <c r="J4474" t="s">
        <v>5</v>
      </c>
      <c r="K4474">
        <v>6048776.5104353065</v>
      </c>
      <c r="L4474">
        <v>6246832.5449999999</v>
      </c>
      <c r="M4474">
        <v>7542639.2617980409</v>
      </c>
      <c r="N4474">
        <v>6557869.709999999</v>
      </c>
      <c r="O4474">
        <v>6381073.0799999991</v>
      </c>
      <c r="P4474">
        <v>7532122.4549999991</v>
      </c>
      <c r="Q4474">
        <v>6773861.7899999991</v>
      </c>
      <c r="S4474" t="s">
        <v>174</v>
      </c>
    </row>
    <row r="4475" spans="1:19" hidden="1" x14ac:dyDescent="0.2">
      <c r="A4475" t="str">
        <f t="shared" si="69"/>
        <v>AgenteBilingüeProfesionalEconomía,administración,contaduríayafinesEnlasinstalacionesdelaEntidadCompradoraJornadaOrdinaria Zona2Oro</v>
      </c>
      <c r="B4475" t="s">
        <v>4782</v>
      </c>
      <c r="C4475" t="s">
        <v>19</v>
      </c>
      <c r="D4475" t="s">
        <v>131</v>
      </c>
      <c r="E4475" t="s">
        <v>576</v>
      </c>
      <c r="F4475" t="s">
        <v>3272</v>
      </c>
      <c r="G4475" t="s">
        <v>334</v>
      </c>
      <c r="H4475" t="s">
        <v>93</v>
      </c>
      <c r="I4475" t="s">
        <v>3</v>
      </c>
      <c r="J4475" t="s">
        <v>5</v>
      </c>
      <c r="K4475">
        <v>6048776.5104353065</v>
      </c>
      <c r="L4475">
        <v>6371769.4649999999</v>
      </c>
      <c r="M4475">
        <v>7758575.1124077756</v>
      </c>
      <c r="N4475">
        <v>6578189.8649999993</v>
      </c>
      <c r="O4475">
        <v>6381073.0799999991</v>
      </c>
      <c r="P4475">
        <v>7690693.7699999996</v>
      </c>
      <c r="Q4475">
        <v>7074166.0049999999</v>
      </c>
      <c r="S4475" t="s">
        <v>174</v>
      </c>
    </row>
    <row r="4476" spans="1:19" hidden="1" x14ac:dyDescent="0.2">
      <c r="A4476" t="str">
        <f t="shared" si="69"/>
        <v>AgenteBilingüeProfesionalEconomía,administración,contaduríayafinesEnlasinstalacionesdelaEntidadCompradoraJornadaOrdinaria Zona2Platino</v>
      </c>
      <c r="B4476" t="s">
        <v>4783</v>
      </c>
      <c r="C4476" t="s">
        <v>19</v>
      </c>
      <c r="D4476" t="s">
        <v>131</v>
      </c>
      <c r="E4476" t="s">
        <v>576</v>
      </c>
      <c r="F4476" t="s">
        <v>3272</v>
      </c>
      <c r="G4476" t="s">
        <v>334</v>
      </c>
      <c r="H4476" t="s">
        <v>93</v>
      </c>
      <c r="I4476" t="s">
        <v>134</v>
      </c>
      <c r="J4476" t="s">
        <v>5</v>
      </c>
      <c r="K4476">
        <v>6048776.5104353065</v>
      </c>
      <c r="L4476">
        <v>6559174.8449999997</v>
      </c>
      <c r="M4476">
        <v>7987239.2772296974</v>
      </c>
      <c r="N4476">
        <v>6598510.0199999996</v>
      </c>
      <c r="O4476">
        <v>6381073.0799999991</v>
      </c>
      <c r="P4476">
        <v>7856084.6999999993</v>
      </c>
      <c r="Q4476">
        <v>7518592.9349999996</v>
      </c>
      <c r="S4476" t="s">
        <v>174</v>
      </c>
    </row>
    <row r="4477" spans="1:19" hidden="1" x14ac:dyDescent="0.2">
      <c r="A4477" t="str">
        <f t="shared" si="69"/>
        <v>AgenteBilingüeProfesionalEconomía,administración,contaduríayafinesEnlasinstalacionesdelaEntidadCompradoraJornadaOrdinaria Zona3Plata</v>
      </c>
      <c r="B4477" t="s">
        <v>4784</v>
      </c>
      <c r="C4477" t="s">
        <v>19</v>
      </c>
      <c r="D4477" t="s">
        <v>131</v>
      </c>
      <c r="E4477" t="s">
        <v>576</v>
      </c>
      <c r="F4477" t="s">
        <v>3272</v>
      </c>
      <c r="G4477" t="s">
        <v>334</v>
      </c>
      <c r="H4477" t="s">
        <v>94</v>
      </c>
      <c r="I4477" t="s">
        <v>2</v>
      </c>
      <c r="J4477" t="s">
        <v>5</v>
      </c>
      <c r="K4477">
        <v>6048776.5104353065</v>
      </c>
      <c r="L4477">
        <v>6368130.4049999993</v>
      </c>
      <c r="M4477">
        <v>7542639.2617980409</v>
      </c>
      <c r="N4477">
        <v>6573205.3049999997</v>
      </c>
      <c r="O4477">
        <v>6381073.0799999991</v>
      </c>
      <c r="P4477">
        <v>7567561.8899999997</v>
      </c>
      <c r="Q4477">
        <v>6773861.7899999991</v>
      </c>
      <c r="S4477" t="s">
        <v>174</v>
      </c>
    </row>
    <row r="4478" spans="1:19" hidden="1" x14ac:dyDescent="0.2">
      <c r="A4478" t="str">
        <f t="shared" si="69"/>
        <v>AgenteBilingüeProfesionalEconomía,administración,contaduríayafinesEnlasinstalacionesdelaEntidadCompradoraJornadaOrdinaria Zona3Oro</v>
      </c>
      <c r="B4478" t="s">
        <v>4785</v>
      </c>
      <c r="C4478" t="s">
        <v>19</v>
      </c>
      <c r="D4478" t="s">
        <v>131</v>
      </c>
      <c r="E4478" t="s">
        <v>576</v>
      </c>
      <c r="F4478" t="s">
        <v>3272</v>
      </c>
      <c r="G4478" t="s">
        <v>334</v>
      </c>
      <c r="H4478" t="s">
        <v>94</v>
      </c>
      <c r="I4478" t="s">
        <v>3</v>
      </c>
      <c r="J4478" t="s">
        <v>5</v>
      </c>
      <c r="K4478">
        <v>6048776.5104353065</v>
      </c>
      <c r="L4478">
        <v>6495493.3649999993</v>
      </c>
      <c r="M4478">
        <v>7758575.1124077756</v>
      </c>
      <c r="N4478">
        <v>6594293.4299999997</v>
      </c>
      <c r="O4478">
        <v>6381073.0799999991</v>
      </c>
      <c r="P4478">
        <v>7726878.4049999993</v>
      </c>
      <c r="Q4478">
        <v>7074166.0049999999</v>
      </c>
      <c r="S4478" t="s">
        <v>174</v>
      </c>
    </row>
    <row r="4479" spans="1:19" hidden="1" x14ac:dyDescent="0.2">
      <c r="A4479" t="str">
        <f t="shared" si="69"/>
        <v>AgenteBilingüeProfesionalEconomía,administración,contaduríayafinesEnlasinstalacionesdelaEntidadCompradoraJornadaOrdinaria Zona3Platino</v>
      </c>
      <c r="B4479" t="s">
        <v>4786</v>
      </c>
      <c r="C4479" t="s">
        <v>19</v>
      </c>
      <c r="D4479" t="s">
        <v>131</v>
      </c>
      <c r="E4479" t="s">
        <v>576</v>
      </c>
      <c r="F4479" t="s">
        <v>3272</v>
      </c>
      <c r="G4479" t="s">
        <v>334</v>
      </c>
      <c r="H4479" t="s">
        <v>94</v>
      </c>
      <c r="I4479" t="s">
        <v>134</v>
      </c>
      <c r="J4479" t="s">
        <v>5</v>
      </c>
      <c r="K4479">
        <v>6048776.5104353065</v>
      </c>
      <c r="L4479">
        <v>6686537.8049999997</v>
      </c>
      <c r="M4479">
        <v>7987239.2772296974</v>
      </c>
      <c r="N4479">
        <v>6615380.5199999996</v>
      </c>
      <c r="O4479">
        <v>6381073.0799999991</v>
      </c>
      <c r="P4479">
        <v>7893047.6549999993</v>
      </c>
      <c r="Q4479">
        <v>7518592.9349999996</v>
      </c>
      <c r="S4479" t="s">
        <v>174</v>
      </c>
    </row>
    <row r="4480" spans="1:19" hidden="1" x14ac:dyDescent="0.2">
      <c r="A4480" t="str">
        <f t="shared" si="69"/>
        <v>AgenteBilingüeProfesionalEconomía,administración,contaduríayafinesEnlasinstalacionesdelaEntidadCompradoraHoraextradiurnaZona1Plata</v>
      </c>
      <c r="B4480" t="s">
        <v>4787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92</v>
      </c>
      <c r="I4480" t="s">
        <v>2</v>
      </c>
      <c r="J4480" t="s">
        <v>25</v>
      </c>
      <c r="K4480">
        <v>30702.437221894776</v>
      </c>
      <c r="L4480">
        <v>33051.689999999995</v>
      </c>
      <c r="M4480">
        <v>40427.117494476006</v>
      </c>
      <c r="N4480">
        <v>27823.904999999999</v>
      </c>
      <c r="O4480">
        <v>28398.329999999998</v>
      </c>
      <c r="P4480">
        <v>35921.744999999995</v>
      </c>
      <c r="Q4480">
        <v>44092.034999999996</v>
      </c>
      <c r="S4480" t="s">
        <v>174</v>
      </c>
    </row>
    <row r="4481" spans="1:19" hidden="1" x14ac:dyDescent="0.2">
      <c r="A4481" t="str">
        <f t="shared" si="69"/>
        <v>AgenteBilingüeProfesionalEconomía,administración,contaduríayafinesEnlasinstalacionesdelaEntidadCompradoraHoraextradiurnaZona1Oro</v>
      </c>
      <c r="B4481" t="s">
        <v>4788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92</v>
      </c>
      <c r="I4481" t="s">
        <v>3</v>
      </c>
      <c r="J4481" t="s">
        <v>25</v>
      </c>
      <c r="K4481">
        <v>30702.437221894776</v>
      </c>
      <c r="L4481">
        <v>33713.055</v>
      </c>
      <c r="M4481">
        <v>41584.492744818868</v>
      </c>
      <c r="N4481">
        <v>27823.904999999999</v>
      </c>
      <c r="O4481">
        <v>28398.329999999998</v>
      </c>
      <c r="P4481">
        <v>36678.329999999994</v>
      </c>
      <c r="Q4481">
        <v>46047.149999999994</v>
      </c>
      <c r="S4481" t="s">
        <v>174</v>
      </c>
    </row>
    <row r="4482" spans="1:19" hidden="1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AgenteBilingüeProfesionalEconomía,administración,contaduríayafinesEnlasinstalacionesdelaEntidadCompradoraHoraextradiurnaZona1Platino</v>
      </c>
      <c r="B4482" t="s">
        <v>4789</v>
      </c>
      <c r="C4482" t="s">
        <v>19</v>
      </c>
      <c r="D4482" t="s">
        <v>131</v>
      </c>
      <c r="E4482" t="s">
        <v>576</v>
      </c>
      <c r="F4482" t="s">
        <v>3272</v>
      </c>
      <c r="G4482" t="s">
        <v>172</v>
      </c>
      <c r="H4482" t="s">
        <v>92</v>
      </c>
      <c r="I4482" t="s">
        <v>134</v>
      </c>
      <c r="J4482" t="s">
        <v>25</v>
      </c>
      <c r="K4482">
        <v>30702.437221894776</v>
      </c>
      <c r="L4482">
        <v>34704.584999999999</v>
      </c>
      <c r="M4482">
        <v>42810.089347967085</v>
      </c>
      <c r="N4482">
        <v>27823.904999999999</v>
      </c>
      <c r="O4482">
        <v>28398.329999999998</v>
      </c>
      <c r="P4482">
        <v>37467</v>
      </c>
      <c r="Q4482">
        <v>48939.974999999999</v>
      </c>
      <c r="S4482" t="s">
        <v>174</v>
      </c>
    </row>
    <row r="4483" spans="1:19" hidden="1" x14ac:dyDescent="0.2">
      <c r="A4483" t="str">
        <f t="shared" si="70"/>
        <v>AgenteBilingüeProfesionalEconomía,administración,contaduríayafinesEnlasinstalacionesdelaEntidadCompradoraHoraextradiurnaZona2Plata</v>
      </c>
      <c r="B4483" t="s">
        <v>4790</v>
      </c>
      <c r="C4483" t="s">
        <v>19</v>
      </c>
      <c r="D4483" t="s">
        <v>131</v>
      </c>
      <c r="E4483" t="s">
        <v>576</v>
      </c>
      <c r="F4483" t="s">
        <v>3272</v>
      </c>
      <c r="G4483" t="s">
        <v>172</v>
      </c>
      <c r="H4483" t="s">
        <v>93</v>
      </c>
      <c r="I4483" t="s">
        <v>2</v>
      </c>
      <c r="J4483" t="s">
        <v>25</v>
      </c>
      <c r="K4483">
        <v>30702.437221894776</v>
      </c>
      <c r="L4483">
        <v>34044.254999999997</v>
      </c>
      <c r="M4483">
        <v>40427.117494476006</v>
      </c>
      <c r="N4483">
        <v>27823.904999999999</v>
      </c>
      <c r="O4483">
        <v>28398.329999999998</v>
      </c>
      <c r="P4483">
        <v>38173.904999999999</v>
      </c>
      <c r="Q4483">
        <v>44092.034999999996</v>
      </c>
      <c r="S4483" t="s">
        <v>174</v>
      </c>
    </row>
    <row r="4484" spans="1:19" hidden="1" x14ac:dyDescent="0.2">
      <c r="A4484" t="str">
        <f t="shared" si="70"/>
        <v>AgenteBilingüeProfesionalEconomía,administración,contaduríayafinesEnlasinstalacionesdelaEntidadCompradoraHoraextradiurnaZona2Oro</v>
      </c>
      <c r="B4484" t="s">
        <v>4791</v>
      </c>
      <c r="C4484" t="s">
        <v>19</v>
      </c>
      <c r="D4484" t="s">
        <v>131</v>
      </c>
      <c r="E4484" t="s">
        <v>576</v>
      </c>
      <c r="F4484" t="s">
        <v>3272</v>
      </c>
      <c r="G4484" t="s">
        <v>172</v>
      </c>
      <c r="H4484" t="s">
        <v>93</v>
      </c>
      <c r="I4484" t="s">
        <v>3</v>
      </c>
      <c r="J4484" t="s">
        <v>25</v>
      </c>
      <c r="K4484">
        <v>30702.437221894776</v>
      </c>
      <c r="L4484">
        <v>34725.284999999996</v>
      </c>
      <c r="M4484">
        <v>41584.492744818868</v>
      </c>
      <c r="N4484">
        <v>27823.904999999999</v>
      </c>
      <c r="O4484">
        <v>28398.329999999998</v>
      </c>
      <c r="P4484">
        <v>38978.1</v>
      </c>
      <c r="Q4484">
        <v>46047.149999999994</v>
      </c>
      <c r="S4484" t="s">
        <v>174</v>
      </c>
    </row>
    <row r="4485" spans="1:19" hidden="1" x14ac:dyDescent="0.2">
      <c r="A4485" t="str">
        <f t="shared" si="70"/>
        <v>AgenteBilingüeProfesionalEconomía,administración,contaduríayafinesEnlasinstalacionesdelaEntidadCompradoraHoraextradiurnaZona2Platino</v>
      </c>
      <c r="B4485" t="s">
        <v>4792</v>
      </c>
      <c r="C4485" t="s">
        <v>19</v>
      </c>
      <c r="D4485" t="s">
        <v>131</v>
      </c>
      <c r="E4485" t="s">
        <v>576</v>
      </c>
      <c r="F4485" t="s">
        <v>3272</v>
      </c>
      <c r="G4485" t="s">
        <v>172</v>
      </c>
      <c r="H4485" t="s">
        <v>93</v>
      </c>
      <c r="I4485" t="s">
        <v>134</v>
      </c>
      <c r="J4485" t="s">
        <v>25</v>
      </c>
      <c r="K4485">
        <v>30702.437221894776</v>
      </c>
      <c r="L4485">
        <v>35745.794999999998</v>
      </c>
      <c r="M4485">
        <v>42810.089347967085</v>
      </c>
      <c r="N4485">
        <v>27823.904999999999</v>
      </c>
      <c r="O4485">
        <v>28398.329999999998</v>
      </c>
      <c r="P4485">
        <v>39816.449999999997</v>
      </c>
      <c r="Q4485">
        <v>48939.974999999999</v>
      </c>
      <c r="S4485" t="s">
        <v>174</v>
      </c>
    </row>
    <row r="4486" spans="1:19" hidden="1" x14ac:dyDescent="0.2">
      <c r="A4486" t="str">
        <f t="shared" si="70"/>
        <v>AgenteBilingüeProfesionalEconomía,administración,contaduríayafinesEnlasinstalacionesdelaEntidadCompradoraHoraextradiurnaZona3Plata</v>
      </c>
      <c r="B4486" t="s">
        <v>4793</v>
      </c>
      <c r="C4486" t="s">
        <v>19</v>
      </c>
      <c r="D4486" t="s">
        <v>131</v>
      </c>
      <c r="E4486" t="s">
        <v>576</v>
      </c>
      <c r="F4486" t="s">
        <v>3272</v>
      </c>
      <c r="G4486" t="s">
        <v>172</v>
      </c>
      <c r="H4486" t="s">
        <v>94</v>
      </c>
      <c r="I4486" t="s">
        <v>2</v>
      </c>
      <c r="J4486" t="s">
        <v>25</v>
      </c>
      <c r="K4486">
        <v>30702.437221894776</v>
      </c>
      <c r="L4486">
        <v>34704.584999999999</v>
      </c>
      <c r="M4486">
        <v>40427.117494476006</v>
      </c>
      <c r="N4486">
        <v>27823.904999999999</v>
      </c>
      <c r="O4486">
        <v>28398.329999999998</v>
      </c>
      <c r="P4486">
        <v>38353.994999999995</v>
      </c>
      <c r="Q4486">
        <v>44092.034999999996</v>
      </c>
      <c r="S4486" t="s">
        <v>174</v>
      </c>
    </row>
    <row r="4487" spans="1:19" hidden="1" x14ac:dyDescent="0.2">
      <c r="A4487" t="str">
        <f t="shared" si="70"/>
        <v>AgenteBilingüeProfesionalEconomía,administración,contaduríayafinesEnlasinstalacionesdelaEntidadCompradoraHoraextradiurnaZona3Oro</v>
      </c>
      <c r="B4487" t="s">
        <v>4794</v>
      </c>
      <c r="C4487" t="s">
        <v>19</v>
      </c>
      <c r="D4487" t="s">
        <v>131</v>
      </c>
      <c r="E4487" t="s">
        <v>576</v>
      </c>
      <c r="F4487" t="s">
        <v>3272</v>
      </c>
      <c r="G4487" t="s">
        <v>172</v>
      </c>
      <c r="H4487" t="s">
        <v>94</v>
      </c>
      <c r="I4487" t="s">
        <v>3</v>
      </c>
      <c r="J4487" t="s">
        <v>25</v>
      </c>
      <c r="K4487">
        <v>30702.437221894776</v>
      </c>
      <c r="L4487">
        <v>35399.07</v>
      </c>
      <c r="M4487">
        <v>41584.492744818868</v>
      </c>
      <c r="N4487">
        <v>27823.904999999999</v>
      </c>
      <c r="O4487">
        <v>28398.329999999998</v>
      </c>
      <c r="P4487">
        <v>39161.294999999998</v>
      </c>
      <c r="Q4487">
        <v>46047.149999999994</v>
      </c>
      <c r="S4487" t="s">
        <v>174</v>
      </c>
    </row>
    <row r="4488" spans="1:19" hidden="1" x14ac:dyDescent="0.2">
      <c r="A4488" t="str">
        <f t="shared" si="70"/>
        <v>AgenteBilingüeProfesionalEconomía,administración,contaduríayafinesEnlasinstalacionesdelaEntidadCompradoraHoraextradiurnaZona3Platino</v>
      </c>
      <c r="B4488" t="s">
        <v>4795</v>
      </c>
      <c r="C4488" t="s">
        <v>19</v>
      </c>
      <c r="D4488" t="s">
        <v>131</v>
      </c>
      <c r="E4488" t="s">
        <v>576</v>
      </c>
      <c r="F4488" t="s">
        <v>3272</v>
      </c>
      <c r="G4488" t="s">
        <v>172</v>
      </c>
      <c r="H4488" t="s">
        <v>94</v>
      </c>
      <c r="I4488" t="s">
        <v>134</v>
      </c>
      <c r="J4488" t="s">
        <v>25</v>
      </c>
      <c r="K4488">
        <v>30702.437221894776</v>
      </c>
      <c r="L4488">
        <v>36440.28</v>
      </c>
      <c r="M4488">
        <v>42810.089347967085</v>
      </c>
      <c r="N4488">
        <v>27823.904999999999</v>
      </c>
      <c r="O4488">
        <v>28398.329999999998</v>
      </c>
      <c r="P4488">
        <v>40003.784999999996</v>
      </c>
      <c r="Q4488">
        <v>48939.974999999999</v>
      </c>
      <c r="S4488" t="s">
        <v>174</v>
      </c>
    </row>
    <row r="4489" spans="1:19" hidden="1" x14ac:dyDescent="0.2">
      <c r="A4489" t="str">
        <f t="shared" si="70"/>
        <v>AgenteBilingüeProfesionalEconomía,administración,contaduríayafinesEnlasinstalacionesdelaEntidadCompradoraHoraextranocturna Zona1Plata</v>
      </c>
      <c r="B4489" t="s">
        <v>4796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92</v>
      </c>
      <c r="I4489" t="s">
        <v>2</v>
      </c>
      <c r="J4489" t="s">
        <v>25</v>
      </c>
      <c r="K4489">
        <v>41700.840745390095</v>
      </c>
      <c r="L4489">
        <v>46272.78</v>
      </c>
      <c r="M4489">
        <v>56597.964492266423</v>
      </c>
      <c r="N4489">
        <v>38953.259999999995</v>
      </c>
      <c r="O4489">
        <v>39479.039999999994</v>
      </c>
      <c r="P4489">
        <v>45640.394999999997</v>
      </c>
      <c r="Q4489">
        <v>61198.514999999992</v>
      </c>
      <c r="S4489" t="s">
        <v>174</v>
      </c>
    </row>
    <row r="4490" spans="1:19" hidden="1" x14ac:dyDescent="0.2">
      <c r="A4490" t="str">
        <f t="shared" si="70"/>
        <v>AgenteBilingüeProfesionalEconomía,administración,contaduríayafinesEnlasinstalacionesdelaEntidadCompradoraHoraextranocturna Zona1Oro</v>
      </c>
      <c r="B4490" t="s">
        <v>4797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92</v>
      </c>
      <c r="I4490" t="s">
        <v>3</v>
      </c>
      <c r="J4490" t="s">
        <v>25</v>
      </c>
      <c r="K4490">
        <v>41700.840745390095</v>
      </c>
      <c r="L4490">
        <v>47199.104999999996</v>
      </c>
      <c r="M4490">
        <v>58218.289842746424</v>
      </c>
      <c r="N4490">
        <v>38953.259999999995</v>
      </c>
      <c r="O4490">
        <v>39479.039999999994</v>
      </c>
      <c r="P4490">
        <v>46600.875</v>
      </c>
      <c r="Q4490">
        <v>63911.249999999993</v>
      </c>
      <c r="S4490" t="s">
        <v>174</v>
      </c>
    </row>
    <row r="4491" spans="1:19" hidden="1" x14ac:dyDescent="0.2">
      <c r="A4491" t="str">
        <f t="shared" si="70"/>
        <v>AgenteBilingüeProfesionalEconomía,administración,contaduríayafinesEnlasinstalacionesdelaEntidadCompradoraHoraextranocturna Zona1Platino</v>
      </c>
      <c r="B4491" t="s">
        <v>4798</v>
      </c>
      <c r="C4491" t="s">
        <v>19</v>
      </c>
      <c r="D4491" t="s">
        <v>131</v>
      </c>
      <c r="E4491" t="s">
        <v>576</v>
      </c>
      <c r="F4491" t="s">
        <v>3272</v>
      </c>
      <c r="G4491" t="s">
        <v>288</v>
      </c>
      <c r="H4491" t="s">
        <v>92</v>
      </c>
      <c r="I4491" t="s">
        <v>134</v>
      </c>
      <c r="J4491" t="s">
        <v>25</v>
      </c>
      <c r="K4491">
        <v>41700.840745390095</v>
      </c>
      <c r="L4491">
        <v>48587.039999999994</v>
      </c>
      <c r="M4491">
        <v>59934.125087153923</v>
      </c>
      <c r="N4491">
        <v>38953.259999999995</v>
      </c>
      <c r="O4491">
        <v>39479.039999999994</v>
      </c>
      <c r="P4491">
        <v>47603.789999999994</v>
      </c>
      <c r="Q4491">
        <v>67926.014999999999</v>
      </c>
      <c r="S4491" t="s">
        <v>174</v>
      </c>
    </row>
    <row r="4492" spans="1:19" hidden="1" x14ac:dyDescent="0.2">
      <c r="A4492" t="str">
        <f t="shared" si="70"/>
        <v>AgenteBilingüeProfesionalEconomía,administración,contaduríayafinesEnlasinstalacionesdelaEntidadCompradoraHoraextranocturna Zona2Plata</v>
      </c>
      <c r="B4492" t="s">
        <v>4799</v>
      </c>
      <c r="C4492" t="s">
        <v>19</v>
      </c>
      <c r="D4492" t="s">
        <v>131</v>
      </c>
      <c r="E4492" t="s">
        <v>576</v>
      </c>
      <c r="F4492" t="s">
        <v>3272</v>
      </c>
      <c r="G4492" t="s">
        <v>288</v>
      </c>
      <c r="H4492" t="s">
        <v>93</v>
      </c>
      <c r="I4492" t="s">
        <v>2</v>
      </c>
      <c r="J4492" t="s">
        <v>25</v>
      </c>
      <c r="K4492">
        <v>41700.840745390095</v>
      </c>
      <c r="L4492">
        <v>47661.749999999993</v>
      </c>
      <c r="M4492">
        <v>56597.964492266423</v>
      </c>
      <c r="N4492">
        <v>38953.259999999995</v>
      </c>
      <c r="O4492">
        <v>39479.039999999994</v>
      </c>
      <c r="P4492">
        <v>48502.17</v>
      </c>
      <c r="Q4492">
        <v>61198.514999999992</v>
      </c>
      <c r="S4492" t="s">
        <v>174</v>
      </c>
    </row>
    <row r="4493" spans="1:19" hidden="1" x14ac:dyDescent="0.2">
      <c r="A4493" t="str">
        <f t="shared" si="70"/>
        <v>AgenteBilingüeProfesionalEconomía,administración,contaduríayafinesEnlasinstalacionesdelaEntidadCompradoraHoraextranocturna Zona2Oro</v>
      </c>
      <c r="B4493" t="s">
        <v>4800</v>
      </c>
      <c r="C4493" t="s">
        <v>19</v>
      </c>
      <c r="D4493" t="s">
        <v>131</v>
      </c>
      <c r="E4493" t="s">
        <v>576</v>
      </c>
      <c r="F4493" t="s">
        <v>3272</v>
      </c>
      <c r="G4493" t="s">
        <v>288</v>
      </c>
      <c r="H4493" t="s">
        <v>93</v>
      </c>
      <c r="I4493" t="s">
        <v>3</v>
      </c>
      <c r="J4493" t="s">
        <v>25</v>
      </c>
      <c r="K4493">
        <v>41700.840745390095</v>
      </c>
      <c r="L4493">
        <v>48616.02</v>
      </c>
      <c r="M4493">
        <v>58218.289842746424</v>
      </c>
      <c r="N4493">
        <v>38953.259999999995</v>
      </c>
      <c r="O4493">
        <v>39479.039999999994</v>
      </c>
      <c r="P4493">
        <v>49523.714999999997</v>
      </c>
      <c r="Q4493">
        <v>63911.249999999993</v>
      </c>
      <c r="S4493" t="s">
        <v>174</v>
      </c>
    </row>
    <row r="4494" spans="1:19" hidden="1" x14ac:dyDescent="0.2">
      <c r="A4494" t="str">
        <f t="shared" si="70"/>
        <v>AgenteBilingüeProfesionalEconomía,administración,contaduríayafinesEnlasinstalacionesdelaEntidadCompradoraHoraextranocturna Zona2Platino</v>
      </c>
      <c r="B4494" t="s">
        <v>4801</v>
      </c>
      <c r="C4494" t="s">
        <v>19</v>
      </c>
      <c r="D4494" t="s">
        <v>131</v>
      </c>
      <c r="E4494" t="s">
        <v>576</v>
      </c>
      <c r="F4494" t="s">
        <v>3272</v>
      </c>
      <c r="G4494" t="s">
        <v>288</v>
      </c>
      <c r="H4494" t="s">
        <v>93</v>
      </c>
      <c r="I4494" t="s">
        <v>134</v>
      </c>
      <c r="J4494" t="s">
        <v>25</v>
      </c>
      <c r="K4494">
        <v>41700.840745390095</v>
      </c>
      <c r="L4494">
        <v>50045.354999999996</v>
      </c>
      <c r="M4494">
        <v>59934.125087153923</v>
      </c>
      <c r="N4494">
        <v>38953.259999999995</v>
      </c>
      <c r="O4494">
        <v>39479.039999999994</v>
      </c>
      <c r="P4494">
        <v>50588.729999999996</v>
      </c>
      <c r="Q4494">
        <v>67926.014999999999</v>
      </c>
      <c r="S4494" t="s">
        <v>174</v>
      </c>
    </row>
    <row r="4495" spans="1:19" hidden="1" x14ac:dyDescent="0.2">
      <c r="A4495" t="str">
        <f t="shared" si="70"/>
        <v>AgenteBilingüeProfesionalEconomía,administración,contaduríayafinesEnlasinstalacionesdelaEntidadCompradoraHoraextranocturna Zona3Plata</v>
      </c>
      <c r="B4495" t="s">
        <v>4802</v>
      </c>
      <c r="C4495" t="s">
        <v>19</v>
      </c>
      <c r="D4495" t="s">
        <v>131</v>
      </c>
      <c r="E4495" t="s">
        <v>576</v>
      </c>
      <c r="F4495" t="s">
        <v>3272</v>
      </c>
      <c r="G4495" t="s">
        <v>288</v>
      </c>
      <c r="H4495" t="s">
        <v>94</v>
      </c>
      <c r="I4495" t="s">
        <v>2</v>
      </c>
      <c r="J4495" t="s">
        <v>25</v>
      </c>
      <c r="K4495">
        <v>41700.840745390095</v>
      </c>
      <c r="L4495">
        <v>48587.039999999994</v>
      </c>
      <c r="M4495">
        <v>56597.964492266423</v>
      </c>
      <c r="N4495">
        <v>38953.259999999995</v>
      </c>
      <c r="O4495">
        <v>39479.039999999994</v>
      </c>
      <c r="P4495">
        <v>48729.869999999995</v>
      </c>
      <c r="Q4495">
        <v>61198.514999999992</v>
      </c>
      <c r="S4495" t="s">
        <v>174</v>
      </c>
    </row>
    <row r="4496" spans="1:19" hidden="1" x14ac:dyDescent="0.2">
      <c r="A4496" t="str">
        <f t="shared" si="70"/>
        <v>AgenteBilingüeProfesionalEconomía,administración,contaduríayafinesEnlasinstalacionesdelaEntidadCompradoraHoraextranocturna Zona3Oro</v>
      </c>
      <c r="B4496" t="s">
        <v>4803</v>
      </c>
      <c r="C4496" t="s">
        <v>19</v>
      </c>
      <c r="D4496" t="s">
        <v>131</v>
      </c>
      <c r="E4496" t="s">
        <v>576</v>
      </c>
      <c r="F4496" t="s">
        <v>3272</v>
      </c>
      <c r="G4496" t="s">
        <v>288</v>
      </c>
      <c r="H4496" t="s">
        <v>94</v>
      </c>
      <c r="I4496" t="s">
        <v>3</v>
      </c>
      <c r="J4496" t="s">
        <v>25</v>
      </c>
      <c r="K4496">
        <v>41700.840745390095</v>
      </c>
      <c r="L4496">
        <v>49559.939999999995</v>
      </c>
      <c r="M4496">
        <v>58218.289842746424</v>
      </c>
      <c r="N4496">
        <v>38953.259999999995</v>
      </c>
      <c r="O4496">
        <v>39479.039999999994</v>
      </c>
      <c r="P4496">
        <v>49756.59</v>
      </c>
      <c r="Q4496">
        <v>63911.249999999993</v>
      </c>
      <c r="S4496" t="s">
        <v>174</v>
      </c>
    </row>
    <row r="4497" spans="1:19" hidden="1" x14ac:dyDescent="0.2">
      <c r="A4497" t="str">
        <f t="shared" si="70"/>
        <v>AgenteBilingüeProfesionalEconomía,administración,contaduríayafinesEnlasinstalacionesdelaEntidadCompradoraHoraextranocturna Zona3Platino</v>
      </c>
      <c r="B4497" t="s">
        <v>4804</v>
      </c>
      <c r="C4497" t="s">
        <v>19</v>
      </c>
      <c r="D4497" t="s">
        <v>131</v>
      </c>
      <c r="E4497" t="s">
        <v>576</v>
      </c>
      <c r="F4497" t="s">
        <v>3272</v>
      </c>
      <c r="G4497" t="s">
        <v>288</v>
      </c>
      <c r="H4497" t="s">
        <v>94</v>
      </c>
      <c r="I4497" t="s">
        <v>134</v>
      </c>
      <c r="J4497" t="s">
        <v>25</v>
      </c>
      <c r="K4497">
        <v>41700.840745390095</v>
      </c>
      <c r="L4497">
        <v>51017.219999999994</v>
      </c>
      <c r="M4497">
        <v>59934.125087153923</v>
      </c>
      <c r="N4497">
        <v>38953.259999999995</v>
      </c>
      <c r="O4497">
        <v>39479.039999999994</v>
      </c>
      <c r="P4497">
        <v>50825.744999999995</v>
      </c>
      <c r="Q4497">
        <v>67926.014999999999</v>
      </c>
      <c r="S4497" t="s">
        <v>174</v>
      </c>
    </row>
    <row r="4498" spans="1:19" hidden="1" x14ac:dyDescent="0.2">
      <c r="A4498" t="str">
        <f t="shared" si="70"/>
        <v>AgenteBilingüeProfesionalEconomía,administración,contaduríayafinesEnlasinstalacionesdelaEntidadCompradoraHoraextradominicalyfestivoZona1Plata</v>
      </c>
      <c r="B4498" t="s">
        <v>4805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92</v>
      </c>
      <c r="I4498" t="s">
        <v>2</v>
      </c>
      <c r="J4498" t="s">
        <v>25</v>
      </c>
      <c r="K4498">
        <v>52699.244268885421</v>
      </c>
      <c r="L4498">
        <v>52883.324999999997</v>
      </c>
      <c r="M4498">
        <v>64683.387991161617</v>
      </c>
      <c r="N4498">
        <v>55646.774999999994</v>
      </c>
      <c r="O4498">
        <v>45019.394999999997</v>
      </c>
      <c r="P4498">
        <v>50498.684999999998</v>
      </c>
      <c r="Q4498">
        <v>68129.909999999989</v>
      </c>
      <c r="S4498" t="s">
        <v>174</v>
      </c>
    </row>
    <row r="4499" spans="1:19" hidden="1" x14ac:dyDescent="0.2">
      <c r="A4499" t="str">
        <f t="shared" si="70"/>
        <v>AgenteBilingüeProfesionalEconomía,administración,contaduríayafinesEnlasinstalacionesdelaEntidadCompradoraHoraextradominicalyfestivoZona1Oro</v>
      </c>
      <c r="B4499" t="s">
        <v>4806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92</v>
      </c>
      <c r="I4499" t="s">
        <v>3</v>
      </c>
      <c r="J4499" t="s">
        <v>25</v>
      </c>
      <c r="K4499">
        <v>52699.244268885421</v>
      </c>
      <c r="L4499">
        <v>53941.094999999994</v>
      </c>
      <c r="M4499">
        <v>66535.188391710195</v>
      </c>
      <c r="N4499">
        <v>55646.774999999994</v>
      </c>
      <c r="O4499">
        <v>45019.394999999997</v>
      </c>
      <c r="P4499">
        <v>51561.63</v>
      </c>
      <c r="Q4499">
        <v>71150.039999999994</v>
      </c>
      <c r="S4499" t="s">
        <v>174</v>
      </c>
    </row>
    <row r="4500" spans="1:19" hidden="1" x14ac:dyDescent="0.2">
      <c r="A4500" t="str">
        <f t="shared" si="70"/>
        <v>AgenteBilingüeProfesionalEconomía,administración,contaduríayafinesEnlasinstalacionesdelaEntidadCompradoraHoraextradominicalyfestivoZona1Platino</v>
      </c>
      <c r="B4500" t="s">
        <v>4807</v>
      </c>
      <c r="C4500" t="s">
        <v>19</v>
      </c>
      <c r="D4500" t="s">
        <v>131</v>
      </c>
      <c r="E4500" t="s">
        <v>576</v>
      </c>
      <c r="F4500" t="s">
        <v>3272</v>
      </c>
      <c r="G4500" t="s">
        <v>90</v>
      </c>
      <c r="H4500" t="s">
        <v>92</v>
      </c>
      <c r="I4500" t="s">
        <v>134</v>
      </c>
      <c r="J4500" t="s">
        <v>25</v>
      </c>
      <c r="K4500">
        <v>52699.244268885421</v>
      </c>
      <c r="L4500">
        <v>55527.749999999993</v>
      </c>
      <c r="M4500">
        <v>68496.142956747339</v>
      </c>
      <c r="N4500">
        <v>55646.774999999994</v>
      </c>
      <c r="O4500">
        <v>45019.394999999997</v>
      </c>
      <c r="P4500">
        <v>52670.114999999998</v>
      </c>
      <c r="Q4500">
        <v>75620.204999999987</v>
      </c>
      <c r="S4500" t="s">
        <v>174</v>
      </c>
    </row>
    <row r="4501" spans="1:19" hidden="1" x14ac:dyDescent="0.2">
      <c r="A4501" t="str">
        <f t="shared" si="70"/>
        <v>AgenteBilingüeProfesionalEconomía,administración,contaduríayafinesEnlasinstalacionesdelaEntidadCompradoraHoraextradominicalyfestivoZona2Plata</v>
      </c>
      <c r="B4501" t="s">
        <v>4808</v>
      </c>
      <c r="C4501" t="s">
        <v>19</v>
      </c>
      <c r="D4501" t="s">
        <v>131</v>
      </c>
      <c r="E4501" t="s">
        <v>576</v>
      </c>
      <c r="F4501" t="s">
        <v>3272</v>
      </c>
      <c r="G4501" t="s">
        <v>90</v>
      </c>
      <c r="H4501" t="s">
        <v>93</v>
      </c>
      <c r="I4501" t="s">
        <v>2</v>
      </c>
      <c r="J4501" t="s">
        <v>25</v>
      </c>
      <c r="K4501">
        <v>52699.244268885421</v>
      </c>
      <c r="L4501">
        <v>54469.979999999996</v>
      </c>
      <c r="M4501">
        <v>64683.387991161617</v>
      </c>
      <c r="N4501">
        <v>55646.774999999994</v>
      </c>
      <c r="O4501">
        <v>45019.394999999997</v>
      </c>
      <c r="P4501">
        <v>53664.749999999993</v>
      </c>
      <c r="Q4501">
        <v>68129.909999999989</v>
      </c>
      <c r="S4501" t="s">
        <v>174</v>
      </c>
    </row>
    <row r="4502" spans="1:19" hidden="1" x14ac:dyDescent="0.2">
      <c r="A4502" t="str">
        <f t="shared" si="70"/>
        <v>AgenteBilingüeProfesionalEconomía,administración,contaduríayafinesEnlasinstalacionesdelaEntidadCompradoraHoraextradominicalyfestivoZona2Oro</v>
      </c>
      <c r="B4502" t="s">
        <v>4809</v>
      </c>
      <c r="C4502" t="s">
        <v>19</v>
      </c>
      <c r="D4502" t="s">
        <v>131</v>
      </c>
      <c r="E4502" t="s">
        <v>576</v>
      </c>
      <c r="F4502" t="s">
        <v>3272</v>
      </c>
      <c r="G4502" t="s">
        <v>90</v>
      </c>
      <c r="H4502" t="s">
        <v>93</v>
      </c>
      <c r="I4502" t="s">
        <v>3</v>
      </c>
      <c r="J4502" t="s">
        <v>25</v>
      </c>
      <c r="K4502">
        <v>52699.244268885421</v>
      </c>
      <c r="L4502">
        <v>55559.834999999999</v>
      </c>
      <c r="M4502">
        <v>66535.188391710195</v>
      </c>
      <c r="N4502">
        <v>55646.774999999994</v>
      </c>
      <c r="O4502">
        <v>45019.394999999997</v>
      </c>
      <c r="P4502">
        <v>54794.969999999994</v>
      </c>
      <c r="Q4502">
        <v>71150.039999999994</v>
      </c>
      <c r="S4502" t="s">
        <v>174</v>
      </c>
    </row>
    <row r="4503" spans="1:19" hidden="1" x14ac:dyDescent="0.2">
      <c r="A4503" t="str">
        <f t="shared" si="70"/>
        <v>AgenteBilingüeProfesionalEconomía,administración,contaduríayafinesEnlasinstalacionesdelaEntidadCompradoraHoraextradominicalyfestivoZona2Platino</v>
      </c>
      <c r="B4503" t="s">
        <v>4810</v>
      </c>
      <c r="C4503" t="s">
        <v>19</v>
      </c>
      <c r="D4503" t="s">
        <v>131</v>
      </c>
      <c r="E4503" t="s">
        <v>576</v>
      </c>
      <c r="F4503" t="s">
        <v>3272</v>
      </c>
      <c r="G4503" t="s">
        <v>90</v>
      </c>
      <c r="H4503" t="s">
        <v>93</v>
      </c>
      <c r="I4503" t="s">
        <v>134</v>
      </c>
      <c r="J4503" t="s">
        <v>25</v>
      </c>
      <c r="K4503">
        <v>52699.244268885421</v>
      </c>
      <c r="L4503">
        <v>57194.1</v>
      </c>
      <c r="M4503">
        <v>68496.142956747339</v>
      </c>
      <c r="N4503">
        <v>55646.774999999994</v>
      </c>
      <c r="O4503">
        <v>45019.394999999997</v>
      </c>
      <c r="P4503">
        <v>55972.799999999996</v>
      </c>
      <c r="Q4503">
        <v>75620.204999999987</v>
      </c>
      <c r="S4503" t="s">
        <v>174</v>
      </c>
    </row>
    <row r="4504" spans="1:19" hidden="1" x14ac:dyDescent="0.2">
      <c r="A4504" t="str">
        <f t="shared" si="70"/>
        <v>AgenteBilingüeProfesionalEconomía,administración,contaduríayafinesEnlasinstalacionesdelaEntidadCompradoraHoraextradominicalyfestivoZona3Plata</v>
      </c>
      <c r="B4504" t="s">
        <v>4811</v>
      </c>
      <c r="C4504" t="s">
        <v>19</v>
      </c>
      <c r="D4504" t="s">
        <v>131</v>
      </c>
      <c r="E4504" t="s">
        <v>576</v>
      </c>
      <c r="F4504" t="s">
        <v>3272</v>
      </c>
      <c r="G4504" t="s">
        <v>90</v>
      </c>
      <c r="H4504" t="s">
        <v>94</v>
      </c>
      <c r="I4504" t="s">
        <v>2</v>
      </c>
      <c r="J4504" t="s">
        <v>25</v>
      </c>
      <c r="K4504">
        <v>52699.244268885421</v>
      </c>
      <c r="L4504">
        <v>55527.749999999993</v>
      </c>
      <c r="M4504">
        <v>64683.387991161617</v>
      </c>
      <c r="N4504">
        <v>55646.774999999994</v>
      </c>
      <c r="O4504">
        <v>45019.394999999997</v>
      </c>
      <c r="P4504">
        <v>53917.289999999994</v>
      </c>
      <c r="Q4504">
        <v>68129.909999999989</v>
      </c>
      <c r="S4504" t="s">
        <v>174</v>
      </c>
    </row>
    <row r="4505" spans="1:19" hidden="1" x14ac:dyDescent="0.2">
      <c r="A4505" t="str">
        <f t="shared" si="70"/>
        <v>AgenteBilingüeProfesionalEconomía,administración,contaduríayafinesEnlasinstalacionesdelaEntidadCompradoraHoraextradominicalyfestivoZona3Oro</v>
      </c>
      <c r="B4505" t="s">
        <v>4812</v>
      </c>
      <c r="C4505" t="s">
        <v>19</v>
      </c>
      <c r="D4505" t="s">
        <v>131</v>
      </c>
      <c r="E4505" t="s">
        <v>576</v>
      </c>
      <c r="F4505" t="s">
        <v>3272</v>
      </c>
      <c r="G4505" t="s">
        <v>90</v>
      </c>
      <c r="H4505" t="s">
        <v>94</v>
      </c>
      <c r="I4505" t="s">
        <v>3</v>
      </c>
      <c r="J4505" t="s">
        <v>25</v>
      </c>
      <c r="K4505">
        <v>52699.244268885421</v>
      </c>
      <c r="L4505">
        <v>56638.304999999993</v>
      </c>
      <c r="M4505">
        <v>66535.188391710195</v>
      </c>
      <c r="N4505">
        <v>55646.774999999994</v>
      </c>
      <c r="O4505">
        <v>45019.394999999997</v>
      </c>
      <c r="P4505">
        <v>55052.684999999998</v>
      </c>
      <c r="Q4505">
        <v>71150.039999999994</v>
      </c>
      <c r="S4505" t="s">
        <v>174</v>
      </c>
    </row>
    <row r="4506" spans="1:19" hidden="1" x14ac:dyDescent="0.2">
      <c r="A4506" t="str">
        <f t="shared" si="70"/>
        <v>AgenteBilingüeProfesionalEconomía,administración,contaduríayafinesEnlasinstalacionesdelaEntidadCompradoraHoraextradominicalyfestivoZona3Platino</v>
      </c>
      <c r="B4506" t="s">
        <v>4813</v>
      </c>
      <c r="C4506" t="s">
        <v>19</v>
      </c>
      <c r="D4506" t="s">
        <v>131</v>
      </c>
      <c r="E4506" t="s">
        <v>576</v>
      </c>
      <c r="F4506" t="s">
        <v>3272</v>
      </c>
      <c r="G4506" t="s">
        <v>90</v>
      </c>
      <c r="H4506" t="s">
        <v>94</v>
      </c>
      <c r="I4506" t="s">
        <v>134</v>
      </c>
      <c r="J4506" t="s">
        <v>25</v>
      </c>
      <c r="K4506">
        <v>52699.244268885421</v>
      </c>
      <c r="L4506">
        <v>58304.654999999999</v>
      </c>
      <c r="M4506">
        <v>68496.142956747339</v>
      </c>
      <c r="N4506">
        <v>55646.774999999994</v>
      </c>
      <c r="O4506">
        <v>45019.394999999997</v>
      </c>
      <c r="P4506">
        <v>56236.724999999999</v>
      </c>
      <c r="Q4506">
        <v>75620.204999999987</v>
      </c>
      <c r="S4506" t="s">
        <v>174</v>
      </c>
    </row>
    <row r="4507" spans="1:19" hidden="1" x14ac:dyDescent="0.2">
      <c r="A4507" t="str">
        <f t="shared" si="70"/>
        <v>AgenteBilingüeProfesionalEconomía,administración,contaduríayafinesEnlasinstalacionesdelaEntidadCompradoraServicio7x24Zona1Plata</v>
      </c>
      <c r="B4507" t="s">
        <v>4814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92</v>
      </c>
      <c r="I4507" t="s">
        <v>2</v>
      </c>
      <c r="J4507" t="s">
        <v>260</v>
      </c>
      <c r="K4507">
        <v>19246860.738629695</v>
      </c>
      <c r="L4507">
        <v>27354802.634999998</v>
      </c>
      <c r="M4507">
        <v>29435350.293235391</v>
      </c>
      <c r="N4507">
        <v>24369787.079999998</v>
      </c>
      <c r="O4507">
        <v>25141283.324999999</v>
      </c>
      <c r="P4507">
        <v>36017845.784999996</v>
      </c>
      <c r="Q4507">
        <v>28142263.754999999</v>
      </c>
      <c r="S4507" t="s">
        <v>174</v>
      </c>
    </row>
    <row r="4508" spans="1:19" hidden="1" x14ac:dyDescent="0.2">
      <c r="A4508" t="str">
        <f t="shared" si="70"/>
        <v>AgenteBilingüeProfesionalEconomía,administración,contaduríayafinesEnlasinstalacionesdelaEntidadCompradoraServicio7x24Zona1Oro</v>
      </c>
      <c r="B4508" t="s">
        <v>4815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92</v>
      </c>
      <c r="I4508" t="s">
        <v>3</v>
      </c>
      <c r="J4508" t="s">
        <v>260</v>
      </c>
      <c r="K4508">
        <v>19246860.738629695</v>
      </c>
      <c r="L4508">
        <v>27901899.494999997</v>
      </c>
      <c r="M4508">
        <v>30278045.6924119</v>
      </c>
      <c r="N4508">
        <v>24516211.634999998</v>
      </c>
      <c r="O4508">
        <v>25141283.324999999</v>
      </c>
      <c r="P4508">
        <v>36776115.765000001</v>
      </c>
      <c r="Q4508">
        <v>29389888.979999997</v>
      </c>
      <c r="S4508" t="s">
        <v>174</v>
      </c>
    </row>
    <row r="4509" spans="1:19" hidden="1" x14ac:dyDescent="0.2">
      <c r="A4509" t="str">
        <f t="shared" si="70"/>
        <v>AgenteBilingüeProfesionalEconomía,administración,contaduríayafinesEnlasinstalacionesdelaEntidadCompradoraServicio7x24Zona1Platino</v>
      </c>
      <c r="B4509" t="s">
        <v>4816</v>
      </c>
      <c r="C4509" t="s">
        <v>19</v>
      </c>
      <c r="D4509" t="s">
        <v>131</v>
      </c>
      <c r="E4509" t="s">
        <v>576</v>
      </c>
      <c r="F4509" t="s">
        <v>3272</v>
      </c>
      <c r="G4509" t="s">
        <v>91</v>
      </c>
      <c r="H4509" t="s">
        <v>92</v>
      </c>
      <c r="I4509" t="s">
        <v>134</v>
      </c>
      <c r="J4509" t="s">
        <v>260</v>
      </c>
      <c r="K4509">
        <v>19246860.738629695</v>
      </c>
      <c r="L4509">
        <v>28722543.749999996</v>
      </c>
      <c r="M4509">
        <v>31170413.676273137</v>
      </c>
      <c r="N4509">
        <v>24551252.594999999</v>
      </c>
      <c r="O4509">
        <v>25141283.324999999</v>
      </c>
      <c r="P4509">
        <v>37566999.629999995</v>
      </c>
      <c r="Q4509">
        <v>31236277.229999997</v>
      </c>
      <c r="S4509" t="s">
        <v>174</v>
      </c>
    </row>
    <row r="4510" spans="1:19" hidden="1" x14ac:dyDescent="0.2">
      <c r="A4510" t="str">
        <f t="shared" si="70"/>
        <v>AgenteBilingüeProfesionalEconomía,administración,contaduríayafinesEnlasinstalacionesdelaEntidadCompradoraServicio7x24Zona2Plata</v>
      </c>
      <c r="B4510" t="s">
        <v>4817</v>
      </c>
      <c r="C4510" t="s">
        <v>19</v>
      </c>
      <c r="D4510" t="s">
        <v>131</v>
      </c>
      <c r="E4510" t="s">
        <v>576</v>
      </c>
      <c r="F4510" t="s">
        <v>3272</v>
      </c>
      <c r="G4510" t="s">
        <v>91</v>
      </c>
      <c r="H4510" t="s">
        <v>93</v>
      </c>
      <c r="I4510" t="s">
        <v>2</v>
      </c>
      <c r="J4510" t="s">
        <v>260</v>
      </c>
      <c r="K4510">
        <v>19246860.738629695</v>
      </c>
      <c r="L4510">
        <v>28175446.889999997</v>
      </c>
      <c r="M4510">
        <v>29435350.293235391</v>
      </c>
      <c r="N4510">
        <v>24523219.619999997</v>
      </c>
      <c r="O4510">
        <v>25141283.324999999</v>
      </c>
      <c r="P4510">
        <v>38276307.899999999</v>
      </c>
      <c r="Q4510">
        <v>28142263.754999999</v>
      </c>
      <c r="S4510" t="s">
        <v>174</v>
      </c>
    </row>
    <row r="4511" spans="1:19" hidden="1" x14ac:dyDescent="0.2">
      <c r="A4511" t="str">
        <f t="shared" si="70"/>
        <v>AgenteBilingüeProfesionalEconomía,administración,contaduríayafinesEnlasinstalacionesdelaEntidadCompradoraServicio7x24Zona2Oro</v>
      </c>
      <c r="B4511" t="s">
        <v>4818</v>
      </c>
      <c r="C4511" t="s">
        <v>19</v>
      </c>
      <c r="D4511" t="s">
        <v>131</v>
      </c>
      <c r="E4511" t="s">
        <v>576</v>
      </c>
      <c r="F4511" t="s">
        <v>3272</v>
      </c>
      <c r="G4511" t="s">
        <v>91</v>
      </c>
      <c r="H4511" t="s">
        <v>93</v>
      </c>
      <c r="I4511" t="s">
        <v>3</v>
      </c>
      <c r="J4511" t="s">
        <v>260</v>
      </c>
      <c r="K4511">
        <v>19246860.738629695</v>
      </c>
      <c r="L4511">
        <v>28738956.779999997</v>
      </c>
      <c r="M4511">
        <v>30278045.6924119</v>
      </c>
      <c r="N4511">
        <v>24560362.664999999</v>
      </c>
      <c r="O4511">
        <v>25141283.324999999</v>
      </c>
      <c r="P4511">
        <v>39082125.779999994</v>
      </c>
      <c r="Q4511">
        <v>29389888.979999997</v>
      </c>
      <c r="S4511" t="s">
        <v>174</v>
      </c>
    </row>
    <row r="4512" spans="1:19" hidden="1" x14ac:dyDescent="0.2">
      <c r="A4512" t="str">
        <f t="shared" si="70"/>
        <v>AgenteBilingüeProfesionalEconomía,administración,contaduríayafinesEnlasinstalacionesdelaEntidadCompradoraServicio7x24Zona2Platino</v>
      </c>
      <c r="B4512" t="s">
        <v>4819</v>
      </c>
      <c r="C4512" t="s">
        <v>19</v>
      </c>
      <c r="D4512" t="s">
        <v>131</v>
      </c>
      <c r="E4512" t="s">
        <v>576</v>
      </c>
      <c r="F4512" t="s">
        <v>3272</v>
      </c>
      <c r="G4512" t="s">
        <v>91</v>
      </c>
      <c r="H4512" t="s">
        <v>93</v>
      </c>
      <c r="I4512" t="s">
        <v>134</v>
      </c>
      <c r="J4512" t="s">
        <v>260</v>
      </c>
      <c r="K4512">
        <v>19246860.738629695</v>
      </c>
      <c r="L4512">
        <v>29584220.579999998</v>
      </c>
      <c r="M4512">
        <v>31170413.676273137</v>
      </c>
      <c r="N4512">
        <v>24597506.744999997</v>
      </c>
      <c r="O4512">
        <v>25141283.324999999</v>
      </c>
      <c r="P4512">
        <v>39922600.634999998</v>
      </c>
      <c r="Q4512">
        <v>31236277.229999997</v>
      </c>
      <c r="S4512" t="s">
        <v>174</v>
      </c>
    </row>
    <row r="4513" spans="1:19" hidden="1" x14ac:dyDescent="0.2">
      <c r="A4513" t="str">
        <f t="shared" si="70"/>
        <v>AgenteBilingüeProfesionalEconomía,administración,contaduríayafinesEnlasinstalacionesdelaEntidadCompradoraServicio7x24Zona3Plata</v>
      </c>
      <c r="B4513" t="s">
        <v>4820</v>
      </c>
      <c r="C4513" t="s">
        <v>19</v>
      </c>
      <c r="D4513" t="s">
        <v>131</v>
      </c>
      <c r="E4513" t="s">
        <v>576</v>
      </c>
      <c r="F4513" t="s">
        <v>3272</v>
      </c>
      <c r="G4513" t="s">
        <v>91</v>
      </c>
      <c r="H4513" t="s">
        <v>94</v>
      </c>
      <c r="I4513" t="s">
        <v>2</v>
      </c>
      <c r="J4513" t="s">
        <v>260</v>
      </c>
      <c r="K4513">
        <v>19246860.738629695</v>
      </c>
      <c r="L4513">
        <v>28722543.749999996</v>
      </c>
      <c r="M4513">
        <v>29435350.293235391</v>
      </c>
      <c r="N4513">
        <v>24551252.594999999</v>
      </c>
      <c r="O4513">
        <v>25141283.324999999</v>
      </c>
      <c r="P4513">
        <v>38456397.899999999</v>
      </c>
      <c r="Q4513">
        <v>28142263.754999999</v>
      </c>
      <c r="S4513" t="s">
        <v>174</v>
      </c>
    </row>
    <row r="4514" spans="1:19" hidden="1" x14ac:dyDescent="0.2">
      <c r="A4514" t="str">
        <f t="shared" si="70"/>
        <v>AgenteBilingüeProfesionalEconomía,administración,contaduríayafinesEnlasinstalacionesdelaEntidadCompradoraServicio7x24Zona3Oro</v>
      </c>
      <c r="B4514" t="s">
        <v>4821</v>
      </c>
      <c r="C4514" t="s">
        <v>19</v>
      </c>
      <c r="D4514" t="s">
        <v>131</v>
      </c>
      <c r="E4514" t="s">
        <v>576</v>
      </c>
      <c r="F4514" t="s">
        <v>3272</v>
      </c>
      <c r="G4514" t="s">
        <v>91</v>
      </c>
      <c r="H4514" t="s">
        <v>94</v>
      </c>
      <c r="I4514" t="s">
        <v>3</v>
      </c>
      <c r="J4514" t="s">
        <v>260</v>
      </c>
      <c r="K4514">
        <v>19246860.738629695</v>
      </c>
      <c r="L4514">
        <v>29296994.624999996</v>
      </c>
      <c r="M4514">
        <v>30278045.6924119</v>
      </c>
      <c r="N4514">
        <v>24589798.064999998</v>
      </c>
      <c r="O4514">
        <v>25141283.324999999</v>
      </c>
      <c r="P4514">
        <v>39266005.949999996</v>
      </c>
      <c r="Q4514">
        <v>29389888.979999997</v>
      </c>
      <c r="S4514" t="s">
        <v>174</v>
      </c>
    </row>
    <row r="4515" spans="1:19" hidden="1" x14ac:dyDescent="0.2">
      <c r="A4515" t="str">
        <f t="shared" si="70"/>
        <v>AgenteBilingüeProfesionalEconomía,administración,contaduríayafinesEnlasinstalacionesdelaEntidadCompradoraServicio7x24Zona3Platino</v>
      </c>
      <c r="B4515" t="s">
        <v>4822</v>
      </c>
      <c r="C4515" t="s">
        <v>19</v>
      </c>
      <c r="D4515" t="s">
        <v>131</v>
      </c>
      <c r="E4515" t="s">
        <v>576</v>
      </c>
      <c r="F4515" t="s">
        <v>3272</v>
      </c>
      <c r="G4515" t="s">
        <v>91</v>
      </c>
      <c r="H4515" t="s">
        <v>94</v>
      </c>
      <c r="I4515" t="s">
        <v>134</v>
      </c>
      <c r="J4515" t="s">
        <v>260</v>
      </c>
      <c r="K4515">
        <v>19246860.738629695</v>
      </c>
      <c r="L4515">
        <v>30158671.454999998</v>
      </c>
      <c r="M4515">
        <v>31170413.676273137</v>
      </c>
      <c r="N4515">
        <v>24628342.499999996</v>
      </c>
      <c r="O4515">
        <v>25141283.324999999</v>
      </c>
      <c r="P4515">
        <v>40110436.574999996</v>
      </c>
      <c r="Q4515">
        <v>31236277.229999997</v>
      </c>
      <c r="S4515" t="s">
        <v>174</v>
      </c>
    </row>
    <row r="4516" spans="1:19" hidden="1" x14ac:dyDescent="0.2">
      <c r="A4516" t="str">
        <f t="shared" si="70"/>
        <v>AgenteBilingüeProfesionalEconomía,administración,contaduríayafinesFrontofficeconherramientaJornadaOrdinaria Zona1Plata</v>
      </c>
      <c r="B4516" t="s">
        <v>4823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92</v>
      </c>
      <c r="I4516" t="s">
        <v>2</v>
      </c>
      <c r="J4516" t="s">
        <v>5</v>
      </c>
      <c r="K4516">
        <v>6366071.9064353062</v>
      </c>
      <c r="L4516">
        <v>6174194.1749999998</v>
      </c>
      <c r="M4516">
        <v>7422546.9990649484</v>
      </c>
      <c r="N4516">
        <v>6723959.2649999997</v>
      </c>
      <c r="O4516">
        <v>6479180.7299999995</v>
      </c>
      <c r="P4516">
        <v>7042693.7249999996</v>
      </c>
      <c r="Q4516">
        <v>7017308.2799999993</v>
      </c>
      <c r="S4516" t="s">
        <v>174</v>
      </c>
    </row>
    <row r="4517" spans="1:19" hidden="1" x14ac:dyDescent="0.2">
      <c r="A4517" t="str">
        <f t="shared" si="70"/>
        <v>AgenteBilingüeProfesionalEconomía,administración,contaduríayafinesFrontofficeconherramientaJornadaOrdinaria Zona1Oro</v>
      </c>
      <c r="B4517" t="s">
        <v>4824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92</v>
      </c>
      <c r="I4517" t="s">
        <v>3</v>
      </c>
      <c r="J4517" t="s">
        <v>5</v>
      </c>
      <c r="K4517">
        <v>6366071.9064353062</v>
      </c>
      <c r="L4517">
        <v>6297678.9899999993</v>
      </c>
      <c r="M4517">
        <v>7758575.1124077756</v>
      </c>
      <c r="N4517">
        <v>6752584.2599999998</v>
      </c>
      <c r="O4517">
        <v>6479180.7299999995</v>
      </c>
      <c r="P4517">
        <v>7190960.5799999991</v>
      </c>
      <c r="Q4517">
        <v>7328405.4749999996</v>
      </c>
      <c r="S4517" t="s">
        <v>174</v>
      </c>
    </row>
    <row r="4518" spans="1:19" hidden="1" x14ac:dyDescent="0.2">
      <c r="A4518" t="str">
        <f t="shared" si="70"/>
        <v>AgenteBilingüeProfesionalEconomía,administración,contaduríayafinesFrontofficeconherramientaJornadaOrdinaria Zona1Platino</v>
      </c>
      <c r="B4518" t="s">
        <v>4825</v>
      </c>
      <c r="C4518" t="s">
        <v>19</v>
      </c>
      <c r="D4518" t="s">
        <v>131</v>
      </c>
      <c r="E4518" t="s">
        <v>576</v>
      </c>
      <c r="F4518" t="s">
        <v>3288</v>
      </c>
      <c r="G4518" t="s">
        <v>334</v>
      </c>
      <c r="H4518" t="s">
        <v>92</v>
      </c>
      <c r="I4518" t="s">
        <v>134</v>
      </c>
      <c r="J4518" t="s">
        <v>5</v>
      </c>
      <c r="K4518">
        <v>6366071.9064353062</v>
      </c>
      <c r="L4518">
        <v>6482904.6599999992</v>
      </c>
      <c r="M4518">
        <v>7987239.2772296974</v>
      </c>
      <c r="N4518">
        <v>6781209.2549999999</v>
      </c>
      <c r="O4518">
        <v>6479180.7299999995</v>
      </c>
      <c r="P4518">
        <v>7345605.1049999995</v>
      </c>
      <c r="Q4518">
        <v>7788804.5249999994</v>
      </c>
      <c r="S4518" t="s">
        <v>174</v>
      </c>
    </row>
    <row r="4519" spans="1:19" hidden="1" x14ac:dyDescent="0.2">
      <c r="A4519" t="str">
        <f t="shared" si="70"/>
        <v>AgenteBilingüeProfesionalEconomía,administración,contaduríayafinesFrontofficeconherramientaJornadaOrdinaria Zona2Plata</v>
      </c>
      <c r="B4519" t="s">
        <v>4826</v>
      </c>
      <c r="C4519" t="s">
        <v>19</v>
      </c>
      <c r="D4519" t="s">
        <v>131</v>
      </c>
      <c r="E4519" t="s">
        <v>576</v>
      </c>
      <c r="F4519" t="s">
        <v>3288</v>
      </c>
      <c r="G4519" t="s">
        <v>334</v>
      </c>
      <c r="H4519" t="s">
        <v>93</v>
      </c>
      <c r="I4519" t="s">
        <v>2</v>
      </c>
      <c r="J4519" t="s">
        <v>5</v>
      </c>
      <c r="K4519">
        <v>6366071.9064353062</v>
      </c>
      <c r="L4519">
        <v>6359420.8799999999</v>
      </c>
      <c r="M4519">
        <v>7542639.2617980409</v>
      </c>
      <c r="N4519">
        <v>6758309.8799999999</v>
      </c>
      <c r="O4519">
        <v>6479180.7299999995</v>
      </c>
      <c r="P4519">
        <v>7484299.2449999992</v>
      </c>
      <c r="Q4519">
        <v>7017308.2799999993</v>
      </c>
      <c r="S4519" t="s">
        <v>174</v>
      </c>
    </row>
    <row r="4520" spans="1:19" hidden="1" x14ac:dyDescent="0.2">
      <c r="A4520" t="str">
        <f t="shared" si="70"/>
        <v>AgenteBilingüeProfesionalEconomía,administración,contaduríayafinesFrontofficeconherramientaJornadaOrdinaria Zona2Oro</v>
      </c>
      <c r="B4520" t="s">
        <v>4827</v>
      </c>
      <c r="C4520" t="s">
        <v>19</v>
      </c>
      <c r="D4520" t="s">
        <v>131</v>
      </c>
      <c r="E4520" t="s">
        <v>576</v>
      </c>
      <c r="F4520" t="s">
        <v>3288</v>
      </c>
      <c r="G4520" t="s">
        <v>334</v>
      </c>
      <c r="H4520" t="s">
        <v>93</v>
      </c>
      <c r="I4520" t="s">
        <v>3</v>
      </c>
      <c r="J4520" t="s">
        <v>5</v>
      </c>
      <c r="K4520">
        <v>6366071.9064353062</v>
      </c>
      <c r="L4520">
        <v>6486609.96</v>
      </c>
      <c r="M4520">
        <v>7758575.1124077756</v>
      </c>
      <c r="N4520">
        <v>6788651.9399999995</v>
      </c>
      <c r="O4520">
        <v>6479180.7299999995</v>
      </c>
      <c r="P4520">
        <v>7641863.504999999</v>
      </c>
      <c r="Q4520">
        <v>7328405.4749999996</v>
      </c>
      <c r="S4520" t="s">
        <v>174</v>
      </c>
    </row>
    <row r="4521" spans="1:19" hidden="1" x14ac:dyDescent="0.2">
      <c r="A4521" t="str">
        <f t="shared" si="70"/>
        <v>AgenteBilingüeProfesionalEconomía,administración,contaduríayafinesFrontofficeconherramientaJornadaOrdinaria Zona2Platino</v>
      </c>
      <c r="B4521" t="s">
        <v>4828</v>
      </c>
      <c r="C4521" t="s">
        <v>19</v>
      </c>
      <c r="D4521" t="s">
        <v>131</v>
      </c>
      <c r="E4521" t="s">
        <v>576</v>
      </c>
      <c r="F4521" t="s">
        <v>3288</v>
      </c>
      <c r="G4521" t="s">
        <v>334</v>
      </c>
      <c r="H4521" t="s">
        <v>93</v>
      </c>
      <c r="I4521" t="s">
        <v>134</v>
      </c>
      <c r="J4521" t="s">
        <v>5</v>
      </c>
      <c r="K4521">
        <v>6366071.9064353062</v>
      </c>
      <c r="L4521">
        <v>6677392.5449999999</v>
      </c>
      <c r="M4521">
        <v>7987239.2772296974</v>
      </c>
      <c r="N4521">
        <v>6818995.0349999992</v>
      </c>
      <c r="O4521">
        <v>6479180.7299999995</v>
      </c>
      <c r="P4521">
        <v>7806203.9099999992</v>
      </c>
      <c r="Q4521">
        <v>7788804.5249999994</v>
      </c>
      <c r="S4521" t="s">
        <v>174</v>
      </c>
    </row>
    <row r="4522" spans="1:19" hidden="1" x14ac:dyDescent="0.2">
      <c r="A4522" t="str">
        <f t="shared" si="70"/>
        <v>AgenteBilingüeProfesionalEconomía,administración,contaduríayafinesFrontofficeconherramientaJornadaOrdinaria Zona3Plata</v>
      </c>
      <c r="B4522" t="s">
        <v>4829</v>
      </c>
      <c r="C4522" t="s">
        <v>19</v>
      </c>
      <c r="D4522" t="s">
        <v>131</v>
      </c>
      <c r="E4522" t="s">
        <v>576</v>
      </c>
      <c r="F4522" t="s">
        <v>3288</v>
      </c>
      <c r="G4522" t="s">
        <v>334</v>
      </c>
      <c r="H4522" t="s">
        <v>94</v>
      </c>
      <c r="I4522" t="s">
        <v>2</v>
      </c>
      <c r="J4522" t="s">
        <v>5</v>
      </c>
      <c r="K4522">
        <v>6366071.9064353062</v>
      </c>
      <c r="L4522">
        <v>6482904.6599999992</v>
      </c>
      <c r="M4522">
        <v>7542639.2617980409</v>
      </c>
      <c r="N4522">
        <v>6781209.2549999999</v>
      </c>
      <c r="O4522">
        <v>6479180.7299999995</v>
      </c>
      <c r="P4522">
        <v>7519512.0149999997</v>
      </c>
      <c r="Q4522">
        <v>7017308.2799999993</v>
      </c>
      <c r="S4522" t="s">
        <v>174</v>
      </c>
    </row>
    <row r="4523" spans="1:19" hidden="1" x14ac:dyDescent="0.2">
      <c r="A4523" t="str">
        <f t="shared" si="70"/>
        <v>AgenteBilingüeProfesionalEconomía,administración,contaduríayafinesFrontofficeconherramientaJornadaOrdinaria Zona3Oro</v>
      </c>
      <c r="B4523" t="s">
        <v>4830</v>
      </c>
      <c r="C4523" t="s">
        <v>19</v>
      </c>
      <c r="D4523" t="s">
        <v>131</v>
      </c>
      <c r="E4523" t="s">
        <v>576</v>
      </c>
      <c r="F4523" t="s">
        <v>3288</v>
      </c>
      <c r="G4523" t="s">
        <v>334</v>
      </c>
      <c r="H4523" t="s">
        <v>94</v>
      </c>
      <c r="I4523" t="s">
        <v>3</v>
      </c>
      <c r="J4523" t="s">
        <v>5</v>
      </c>
      <c r="K4523">
        <v>6366071.9064353062</v>
      </c>
      <c r="L4523">
        <v>6612563.2499999991</v>
      </c>
      <c r="M4523">
        <v>7758575.1124077756</v>
      </c>
      <c r="N4523">
        <v>6812697.0599999996</v>
      </c>
      <c r="O4523">
        <v>6479180.7299999995</v>
      </c>
      <c r="P4523">
        <v>7677817.334999999</v>
      </c>
      <c r="Q4523">
        <v>7328405.4749999996</v>
      </c>
      <c r="S4523" t="s">
        <v>174</v>
      </c>
    </row>
    <row r="4524" spans="1:19" hidden="1" x14ac:dyDescent="0.2">
      <c r="A4524" t="str">
        <f t="shared" si="70"/>
        <v>AgenteBilingüeProfesionalEconomía,administración,contaduríayafinesFrontofficeconherramientaJornadaOrdinaria Zona3Platino</v>
      </c>
      <c r="B4524" t="s">
        <v>4831</v>
      </c>
      <c r="C4524" t="s">
        <v>19</v>
      </c>
      <c r="D4524" t="s">
        <v>131</v>
      </c>
      <c r="E4524" t="s">
        <v>576</v>
      </c>
      <c r="F4524" t="s">
        <v>3288</v>
      </c>
      <c r="G4524" t="s">
        <v>334</v>
      </c>
      <c r="H4524" t="s">
        <v>94</v>
      </c>
      <c r="I4524" t="s">
        <v>134</v>
      </c>
      <c r="J4524" t="s">
        <v>5</v>
      </c>
      <c r="K4524">
        <v>6366071.9064353062</v>
      </c>
      <c r="L4524">
        <v>6807050.0999999996</v>
      </c>
      <c r="M4524">
        <v>7987239.2772296974</v>
      </c>
      <c r="N4524">
        <v>6844184.8649999993</v>
      </c>
      <c r="O4524">
        <v>6479180.7299999995</v>
      </c>
      <c r="P4524">
        <v>7842931.919999999</v>
      </c>
      <c r="Q4524">
        <v>7788804.5249999994</v>
      </c>
      <c r="S4524" t="s">
        <v>174</v>
      </c>
    </row>
    <row r="4525" spans="1:19" hidden="1" x14ac:dyDescent="0.2">
      <c r="A4525" t="str">
        <f t="shared" si="70"/>
        <v>AgenteBilingüeProfesionalEconomía,administración,contaduríayafinesFrontofficeconherramientaHoraextradiurnaZona1Plata</v>
      </c>
      <c r="B4525" t="s">
        <v>4832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92</v>
      </c>
      <c r="I4525" t="s">
        <v>2</v>
      </c>
      <c r="J4525" t="s">
        <v>25</v>
      </c>
      <c r="K4525">
        <v>32024.501371894774</v>
      </c>
      <c r="L4525">
        <v>33647.85</v>
      </c>
      <c r="M4525">
        <v>40427.117494476006</v>
      </c>
      <c r="N4525">
        <v>27823.904999999999</v>
      </c>
      <c r="O4525">
        <v>28398.329999999998</v>
      </c>
      <c r="P4525">
        <v>35952.794999999998</v>
      </c>
      <c r="Q4525">
        <v>44092.034999999996</v>
      </c>
      <c r="S4525" t="s">
        <v>174</v>
      </c>
    </row>
    <row r="4526" spans="1:19" hidden="1" x14ac:dyDescent="0.2">
      <c r="A4526" t="str">
        <f t="shared" si="70"/>
        <v>AgenteBilingüeProfesionalEconomía,administración,contaduríayafinesFrontofficeconherramientaHoraextradiurnaZona1Oro</v>
      </c>
      <c r="B4526" t="s">
        <v>4833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92</v>
      </c>
      <c r="I4526" t="s">
        <v>3</v>
      </c>
      <c r="J4526" t="s">
        <v>25</v>
      </c>
      <c r="K4526">
        <v>32024.501371894774</v>
      </c>
      <c r="L4526">
        <v>34321.634999999995</v>
      </c>
      <c r="M4526">
        <v>41584.492744818868</v>
      </c>
      <c r="N4526">
        <v>27823.904999999999</v>
      </c>
      <c r="O4526">
        <v>28398.329999999998</v>
      </c>
      <c r="P4526">
        <v>36709.379999999997</v>
      </c>
      <c r="Q4526">
        <v>46047.149999999994</v>
      </c>
      <c r="S4526" t="s">
        <v>174</v>
      </c>
    </row>
    <row r="4527" spans="1:19" hidden="1" x14ac:dyDescent="0.2">
      <c r="A4527" t="str">
        <f t="shared" si="70"/>
        <v>AgenteBilingüeProfesionalEconomía,administración,contaduríayafinesFrontofficeconherramientaHoraextradiurnaZona1Platino</v>
      </c>
      <c r="B4527" t="s">
        <v>4834</v>
      </c>
      <c r="C4527" t="s">
        <v>19</v>
      </c>
      <c r="D4527" t="s">
        <v>131</v>
      </c>
      <c r="E4527" t="s">
        <v>576</v>
      </c>
      <c r="F4527" t="s">
        <v>3288</v>
      </c>
      <c r="G4527" t="s">
        <v>172</v>
      </c>
      <c r="H4527" t="s">
        <v>92</v>
      </c>
      <c r="I4527" t="s">
        <v>134</v>
      </c>
      <c r="J4527" t="s">
        <v>25</v>
      </c>
      <c r="K4527">
        <v>32024.501371894774</v>
      </c>
      <c r="L4527">
        <v>35330.759999999995</v>
      </c>
      <c r="M4527">
        <v>42810.089347967085</v>
      </c>
      <c r="N4527">
        <v>27823.904999999999</v>
      </c>
      <c r="O4527">
        <v>28398.329999999998</v>
      </c>
      <c r="P4527">
        <v>37499.084999999999</v>
      </c>
      <c r="Q4527">
        <v>48939.974999999999</v>
      </c>
      <c r="S4527" t="s">
        <v>174</v>
      </c>
    </row>
    <row r="4528" spans="1:19" hidden="1" x14ac:dyDescent="0.2">
      <c r="A4528" t="str">
        <f t="shared" si="70"/>
        <v>AgenteBilingüeProfesionalEconomía,administración,contaduríayafinesFrontofficeconherramientaHoraextradiurnaZona2Plata</v>
      </c>
      <c r="B4528" t="s">
        <v>4835</v>
      </c>
      <c r="C4528" t="s">
        <v>19</v>
      </c>
      <c r="D4528" t="s">
        <v>131</v>
      </c>
      <c r="E4528" t="s">
        <v>576</v>
      </c>
      <c r="F4528" t="s">
        <v>3288</v>
      </c>
      <c r="G4528" t="s">
        <v>172</v>
      </c>
      <c r="H4528" t="s">
        <v>93</v>
      </c>
      <c r="I4528" t="s">
        <v>2</v>
      </c>
      <c r="J4528" t="s">
        <v>25</v>
      </c>
      <c r="K4528">
        <v>32024.501371894774</v>
      </c>
      <c r="L4528">
        <v>34658.009999999995</v>
      </c>
      <c r="M4528">
        <v>40427.117494476006</v>
      </c>
      <c r="N4528">
        <v>27823.904999999999</v>
      </c>
      <c r="O4528">
        <v>28398.329999999998</v>
      </c>
      <c r="P4528">
        <v>38207.024999999994</v>
      </c>
      <c r="Q4528">
        <v>44092.034999999996</v>
      </c>
      <c r="S4528" t="s">
        <v>174</v>
      </c>
    </row>
    <row r="4529" spans="1:19" hidden="1" x14ac:dyDescent="0.2">
      <c r="A4529" t="str">
        <f t="shared" si="70"/>
        <v>AgenteBilingüeProfesionalEconomía,administración,contaduríayafinesFrontofficeconherramientaHoraextradiurnaZona2Oro</v>
      </c>
      <c r="B4529" t="s">
        <v>4836</v>
      </c>
      <c r="C4529" t="s">
        <v>19</v>
      </c>
      <c r="D4529" t="s">
        <v>131</v>
      </c>
      <c r="E4529" t="s">
        <v>576</v>
      </c>
      <c r="F4529" t="s">
        <v>3288</v>
      </c>
      <c r="G4529" t="s">
        <v>172</v>
      </c>
      <c r="H4529" t="s">
        <v>93</v>
      </c>
      <c r="I4529" t="s">
        <v>3</v>
      </c>
      <c r="J4529" t="s">
        <v>25</v>
      </c>
      <c r="K4529">
        <v>32024.501371894774</v>
      </c>
      <c r="L4529">
        <v>35351.46</v>
      </c>
      <c r="M4529">
        <v>41584.492744818868</v>
      </c>
      <c r="N4529">
        <v>27823.904999999999</v>
      </c>
      <c r="O4529">
        <v>28398.329999999998</v>
      </c>
      <c r="P4529">
        <v>39011.219999999994</v>
      </c>
      <c r="Q4529">
        <v>46047.149999999994</v>
      </c>
      <c r="S4529" t="s">
        <v>174</v>
      </c>
    </row>
    <row r="4530" spans="1:19" hidden="1" x14ac:dyDescent="0.2">
      <c r="A4530" t="str">
        <f t="shared" si="70"/>
        <v>AgenteBilingüeProfesionalEconomía,administración,contaduríayafinesFrontofficeconherramientaHoraextradiurnaZona2Platino</v>
      </c>
      <c r="B4530" t="s">
        <v>4837</v>
      </c>
      <c r="C4530" t="s">
        <v>19</v>
      </c>
      <c r="D4530" t="s">
        <v>131</v>
      </c>
      <c r="E4530" t="s">
        <v>576</v>
      </c>
      <c r="F4530" t="s">
        <v>3288</v>
      </c>
      <c r="G4530" t="s">
        <v>172</v>
      </c>
      <c r="H4530" t="s">
        <v>93</v>
      </c>
      <c r="I4530" t="s">
        <v>134</v>
      </c>
      <c r="J4530" t="s">
        <v>25</v>
      </c>
      <c r="K4530">
        <v>32024.501371894774</v>
      </c>
      <c r="L4530">
        <v>36391.634999999995</v>
      </c>
      <c r="M4530">
        <v>42810.089347967085</v>
      </c>
      <c r="N4530">
        <v>27823.904999999999</v>
      </c>
      <c r="O4530">
        <v>28398.329999999998</v>
      </c>
      <c r="P4530">
        <v>39850.604999999996</v>
      </c>
      <c r="Q4530">
        <v>48939.974999999999</v>
      </c>
      <c r="S4530" t="s">
        <v>174</v>
      </c>
    </row>
    <row r="4531" spans="1:19" hidden="1" x14ac:dyDescent="0.2">
      <c r="A4531" t="str">
        <f t="shared" si="70"/>
        <v>AgenteBilingüeProfesionalEconomía,administración,contaduríayafinesFrontofficeconherramientaHoraextradiurnaZona3Plata</v>
      </c>
      <c r="B4531" t="s">
        <v>4838</v>
      </c>
      <c r="C4531" t="s">
        <v>19</v>
      </c>
      <c r="D4531" t="s">
        <v>131</v>
      </c>
      <c r="E4531" t="s">
        <v>576</v>
      </c>
      <c r="F4531" t="s">
        <v>3288</v>
      </c>
      <c r="G4531" t="s">
        <v>172</v>
      </c>
      <c r="H4531" t="s">
        <v>94</v>
      </c>
      <c r="I4531" t="s">
        <v>2</v>
      </c>
      <c r="J4531" t="s">
        <v>25</v>
      </c>
      <c r="K4531">
        <v>32024.501371894774</v>
      </c>
      <c r="L4531">
        <v>35330.759999999995</v>
      </c>
      <c r="M4531">
        <v>40427.117494476006</v>
      </c>
      <c r="N4531">
        <v>27823.904999999999</v>
      </c>
      <c r="O4531">
        <v>28398.329999999998</v>
      </c>
      <c r="P4531">
        <v>38387.114999999998</v>
      </c>
      <c r="Q4531">
        <v>44092.034999999996</v>
      </c>
      <c r="S4531" t="s">
        <v>174</v>
      </c>
    </row>
    <row r="4532" spans="1:19" hidden="1" x14ac:dyDescent="0.2">
      <c r="A4532" t="str">
        <f t="shared" si="70"/>
        <v>AgenteBilingüeProfesionalEconomía,administración,contaduríayafinesFrontofficeconherramientaHoraextradiurnaZona3Oro</v>
      </c>
      <c r="B4532" t="s">
        <v>4839</v>
      </c>
      <c r="C4532" t="s">
        <v>19</v>
      </c>
      <c r="D4532" t="s">
        <v>131</v>
      </c>
      <c r="E4532" t="s">
        <v>576</v>
      </c>
      <c r="F4532" t="s">
        <v>3288</v>
      </c>
      <c r="G4532" t="s">
        <v>172</v>
      </c>
      <c r="H4532" t="s">
        <v>94</v>
      </c>
      <c r="I4532" t="s">
        <v>3</v>
      </c>
      <c r="J4532" t="s">
        <v>25</v>
      </c>
      <c r="K4532">
        <v>32024.501371894774</v>
      </c>
      <c r="L4532">
        <v>36038.699999999997</v>
      </c>
      <c r="M4532">
        <v>41584.492744818868</v>
      </c>
      <c r="N4532">
        <v>27823.904999999999</v>
      </c>
      <c r="O4532">
        <v>28398.329999999998</v>
      </c>
      <c r="P4532">
        <v>39195.449999999997</v>
      </c>
      <c r="Q4532">
        <v>46047.149999999994</v>
      </c>
      <c r="S4532" t="s">
        <v>174</v>
      </c>
    </row>
    <row r="4533" spans="1:19" hidden="1" x14ac:dyDescent="0.2">
      <c r="A4533" t="str">
        <f t="shared" si="70"/>
        <v>AgenteBilingüeProfesionalEconomía,administración,contaduríayafinesFrontofficeconherramientaHoraextradiurnaZona3Platino</v>
      </c>
      <c r="B4533" t="s">
        <v>4840</v>
      </c>
      <c r="C4533" t="s">
        <v>19</v>
      </c>
      <c r="D4533" t="s">
        <v>131</v>
      </c>
      <c r="E4533" t="s">
        <v>576</v>
      </c>
      <c r="F4533" t="s">
        <v>3288</v>
      </c>
      <c r="G4533" t="s">
        <v>172</v>
      </c>
      <c r="H4533" t="s">
        <v>94</v>
      </c>
      <c r="I4533" t="s">
        <v>134</v>
      </c>
      <c r="J4533" t="s">
        <v>25</v>
      </c>
      <c r="K4533">
        <v>32024.501371894774</v>
      </c>
      <c r="L4533">
        <v>37097.504999999997</v>
      </c>
      <c r="M4533">
        <v>42810.089347967085</v>
      </c>
      <c r="N4533">
        <v>27823.904999999999</v>
      </c>
      <c r="O4533">
        <v>28398.329999999998</v>
      </c>
      <c r="P4533">
        <v>40037.939999999995</v>
      </c>
      <c r="Q4533">
        <v>48939.974999999999</v>
      </c>
      <c r="S4533" t="s">
        <v>174</v>
      </c>
    </row>
    <row r="4534" spans="1:19" hidden="1" x14ac:dyDescent="0.2">
      <c r="A4534" t="str">
        <f t="shared" si="70"/>
        <v>AgenteBilingüeProfesionalEconomía,administración,contaduríayafinesFrontofficeconherramientaHoraextranocturna Zona1Plata</v>
      </c>
      <c r="B4534" t="s">
        <v>4841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92</v>
      </c>
      <c r="I4534" t="s">
        <v>2</v>
      </c>
      <c r="J4534" t="s">
        <v>25</v>
      </c>
      <c r="K4534">
        <v>43022.904895390093</v>
      </c>
      <c r="L4534">
        <v>47106.99</v>
      </c>
      <c r="M4534">
        <v>56597.964492266423</v>
      </c>
      <c r="N4534">
        <v>38953.259999999995</v>
      </c>
      <c r="O4534">
        <v>39479.039999999994</v>
      </c>
      <c r="P4534">
        <v>45734.579999999994</v>
      </c>
      <c r="Q4534">
        <v>61198.514999999992</v>
      </c>
      <c r="S4534" t="s">
        <v>174</v>
      </c>
    </row>
    <row r="4535" spans="1:19" hidden="1" x14ac:dyDescent="0.2">
      <c r="A4535" t="str">
        <f t="shared" si="70"/>
        <v>AgenteBilingüeProfesionalEconomía,administración,contaduríayafinesFrontofficeconherramientaHoraextranocturna Zona1Oro</v>
      </c>
      <c r="B4535" t="s">
        <v>4842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92</v>
      </c>
      <c r="I4535" t="s">
        <v>3</v>
      </c>
      <c r="J4535" t="s">
        <v>25</v>
      </c>
      <c r="K4535">
        <v>43022.904895390093</v>
      </c>
      <c r="L4535">
        <v>48049.874999999993</v>
      </c>
      <c r="M4535">
        <v>58218.289842746424</v>
      </c>
      <c r="N4535">
        <v>38953.259999999995</v>
      </c>
      <c r="O4535">
        <v>39479.039999999994</v>
      </c>
      <c r="P4535">
        <v>46697.13</v>
      </c>
      <c r="Q4535">
        <v>63911.249999999993</v>
      </c>
      <c r="S4535" t="s">
        <v>174</v>
      </c>
    </row>
    <row r="4536" spans="1:19" hidden="1" x14ac:dyDescent="0.2">
      <c r="A4536" t="str">
        <f t="shared" si="70"/>
        <v>AgenteBilingüeProfesionalEconomía,administración,contaduríayafinesFrontofficeconherramientaHoraextranocturna Zona1Platino</v>
      </c>
      <c r="B4536" t="s">
        <v>4843</v>
      </c>
      <c r="C4536" t="s">
        <v>19</v>
      </c>
      <c r="D4536" t="s">
        <v>131</v>
      </c>
      <c r="E4536" t="s">
        <v>576</v>
      </c>
      <c r="F4536" t="s">
        <v>3288</v>
      </c>
      <c r="G4536" t="s">
        <v>288</v>
      </c>
      <c r="H4536" t="s">
        <v>92</v>
      </c>
      <c r="I4536" t="s">
        <v>134</v>
      </c>
      <c r="J4536" t="s">
        <v>25</v>
      </c>
      <c r="K4536">
        <v>43022.904895390093</v>
      </c>
      <c r="L4536">
        <v>49462.649999999994</v>
      </c>
      <c r="M4536">
        <v>59934.125087153923</v>
      </c>
      <c r="N4536">
        <v>38953.259999999995</v>
      </c>
      <c r="O4536">
        <v>39479.039999999994</v>
      </c>
      <c r="P4536">
        <v>47701.079999999994</v>
      </c>
      <c r="Q4536">
        <v>67926.014999999999</v>
      </c>
      <c r="S4536" t="s">
        <v>174</v>
      </c>
    </row>
    <row r="4537" spans="1:19" hidden="1" x14ac:dyDescent="0.2">
      <c r="A4537" t="str">
        <f t="shared" si="70"/>
        <v>AgenteBilingüeProfesionalEconomía,administración,contaduríayafinesFrontofficeconherramientaHoraextranocturna Zona2Plata</v>
      </c>
      <c r="B4537" t="s">
        <v>4844</v>
      </c>
      <c r="C4537" t="s">
        <v>19</v>
      </c>
      <c r="D4537" t="s">
        <v>131</v>
      </c>
      <c r="E4537" t="s">
        <v>576</v>
      </c>
      <c r="F4537" t="s">
        <v>3288</v>
      </c>
      <c r="G4537" t="s">
        <v>288</v>
      </c>
      <c r="H4537" t="s">
        <v>93</v>
      </c>
      <c r="I4537" t="s">
        <v>2</v>
      </c>
      <c r="J4537" t="s">
        <v>25</v>
      </c>
      <c r="K4537">
        <v>43022.904895390093</v>
      </c>
      <c r="L4537">
        <v>48520.799999999996</v>
      </c>
      <c r="M4537">
        <v>56597.964492266423</v>
      </c>
      <c r="N4537">
        <v>38953.259999999995</v>
      </c>
      <c r="O4537">
        <v>39479.039999999994</v>
      </c>
      <c r="P4537">
        <v>48601.53</v>
      </c>
      <c r="Q4537">
        <v>61198.514999999992</v>
      </c>
      <c r="S4537" t="s">
        <v>174</v>
      </c>
    </row>
    <row r="4538" spans="1:19" hidden="1" x14ac:dyDescent="0.2">
      <c r="A4538" t="str">
        <f t="shared" si="70"/>
        <v>AgenteBilingüeProfesionalEconomía,administración,contaduríayafinesFrontofficeconherramientaHoraextranocturna Zona2Oro</v>
      </c>
      <c r="B4538" t="s">
        <v>4845</v>
      </c>
      <c r="C4538" t="s">
        <v>19</v>
      </c>
      <c r="D4538" t="s">
        <v>131</v>
      </c>
      <c r="E4538" t="s">
        <v>576</v>
      </c>
      <c r="F4538" t="s">
        <v>3288</v>
      </c>
      <c r="G4538" t="s">
        <v>288</v>
      </c>
      <c r="H4538" t="s">
        <v>93</v>
      </c>
      <c r="I4538" t="s">
        <v>3</v>
      </c>
      <c r="J4538" t="s">
        <v>25</v>
      </c>
      <c r="K4538">
        <v>43022.904895390093</v>
      </c>
      <c r="L4538">
        <v>49491.63</v>
      </c>
      <c r="M4538">
        <v>58218.289842746424</v>
      </c>
      <c r="N4538">
        <v>38953.259999999995</v>
      </c>
      <c r="O4538">
        <v>39479.039999999994</v>
      </c>
      <c r="P4538">
        <v>49625.144999999997</v>
      </c>
      <c r="Q4538">
        <v>63911.249999999993</v>
      </c>
      <c r="S4538" t="s">
        <v>174</v>
      </c>
    </row>
    <row r="4539" spans="1:19" hidden="1" x14ac:dyDescent="0.2">
      <c r="A4539" t="str">
        <f t="shared" si="70"/>
        <v>AgenteBilingüeProfesionalEconomía,administración,contaduríayafinesFrontofficeconherramientaHoraextranocturna Zona2Platino</v>
      </c>
      <c r="B4539" t="s">
        <v>4846</v>
      </c>
      <c r="C4539" t="s">
        <v>19</v>
      </c>
      <c r="D4539" t="s">
        <v>131</v>
      </c>
      <c r="E4539" t="s">
        <v>576</v>
      </c>
      <c r="F4539" t="s">
        <v>3288</v>
      </c>
      <c r="G4539" t="s">
        <v>288</v>
      </c>
      <c r="H4539" t="s">
        <v>93</v>
      </c>
      <c r="I4539" t="s">
        <v>134</v>
      </c>
      <c r="J4539" t="s">
        <v>25</v>
      </c>
      <c r="K4539">
        <v>43022.904895390093</v>
      </c>
      <c r="L4539">
        <v>50946.84</v>
      </c>
      <c r="M4539">
        <v>59934.125087153923</v>
      </c>
      <c r="N4539">
        <v>38953.259999999995</v>
      </c>
      <c r="O4539">
        <v>39479.039999999994</v>
      </c>
      <c r="P4539">
        <v>50692.229999999996</v>
      </c>
      <c r="Q4539">
        <v>67926.014999999999</v>
      </c>
      <c r="S4539" t="s">
        <v>174</v>
      </c>
    </row>
    <row r="4540" spans="1:19" hidden="1" x14ac:dyDescent="0.2">
      <c r="A4540" t="str">
        <f t="shared" si="70"/>
        <v>AgenteBilingüeProfesionalEconomía,administración,contaduríayafinesFrontofficeconherramientaHoraextranocturna Zona3Plata</v>
      </c>
      <c r="B4540" t="s">
        <v>4847</v>
      </c>
      <c r="C4540" t="s">
        <v>19</v>
      </c>
      <c r="D4540" t="s">
        <v>131</v>
      </c>
      <c r="E4540" t="s">
        <v>576</v>
      </c>
      <c r="F4540" t="s">
        <v>3288</v>
      </c>
      <c r="G4540" t="s">
        <v>288</v>
      </c>
      <c r="H4540" t="s">
        <v>94</v>
      </c>
      <c r="I4540" t="s">
        <v>2</v>
      </c>
      <c r="J4540" t="s">
        <v>25</v>
      </c>
      <c r="K4540">
        <v>43022.904895390093</v>
      </c>
      <c r="L4540">
        <v>49462.649999999994</v>
      </c>
      <c r="M4540">
        <v>56597.964492266423</v>
      </c>
      <c r="N4540">
        <v>38953.259999999995</v>
      </c>
      <c r="O4540">
        <v>39479.039999999994</v>
      </c>
      <c r="P4540">
        <v>48830.264999999999</v>
      </c>
      <c r="Q4540">
        <v>61198.514999999992</v>
      </c>
      <c r="S4540" t="s">
        <v>174</v>
      </c>
    </row>
    <row r="4541" spans="1:19" hidden="1" x14ac:dyDescent="0.2">
      <c r="A4541" t="str">
        <f t="shared" si="70"/>
        <v>AgenteBilingüeProfesionalEconomía,administración,contaduríayafinesFrontofficeconherramientaHoraextranocturna Zona3Oro</v>
      </c>
      <c r="B4541" t="s">
        <v>4848</v>
      </c>
      <c r="C4541" t="s">
        <v>19</v>
      </c>
      <c r="D4541" t="s">
        <v>131</v>
      </c>
      <c r="E4541" t="s">
        <v>576</v>
      </c>
      <c r="F4541" t="s">
        <v>3288</v>
      </c>
      <c r="G4541" t="s">
        <v>288</v>
      </c>
      <c r="H4541" t="s">
        <v>94</v>
      </c>
      <c r="I4541" t="s">
        <v>3</v>
      </c>
      <c r="J4541" t="s">
        <v>25</v>
      </c>
      <c r="K4541">
        <v>43022.904895390093</v>
      </c>
      <c r="L4541">
        <v>50453.144999999997</v>
      </c>
      <c r="M4541">
        <v>58218.289842746424</v>
      </c>
      <c r="N4541">
        <v>38953.259999999995</v>
      </c>
      <c r="O4541">
        <v>39479.039999999994</v>
      </c>
      <c r="P4541">
        <v>49859.054999999993</v>
      </c>
      <c r="Q4541">
        <v>63911.249999999993</v>
      </c>
      <c r="S4541" t="s">
        <v>174</v>
      </c>
    </row>
    <row r="4542" spans="1:19" hidden="1" x14ac:dyDescent="0.2">
      <c r="A4542" t="str">
        <f t="shared" si="70"/>
        <v>AgenteBilingüeProfesionalEconomía,administración,contaduríayafinesFrontofficeconherramientaHoraextranocturna Zona3Platino</v>
      </c>
      <c r="B4542" t="s">
        <v>4849</v>
      </c>
      <c r="C4542" t="s">
        <v>19</v>
      </c>
      <c r="D4542" t="s">
        <v>131</v>
      </c>
      <c r="E4542" t="s">
        <v>576</v>
      </c>
      <c r="F4542" t="s">
        <v>3288</v>
      </c>
      <c r="G4542" t="s">
        <v>288</v>
      </c>
      <c r="H4542" t="s">
        <v>94</v>
      </c>
      <c r="I4542" t="s">
        <v>134</v>
      </c>
      <c r="J4542" t="s">
        <v>25</v>
      </c>
      <c r="K4542">
        <v>43022.904895390093</v>
      </c>
      <c r="L4542">
        <v>51936.299999999996</v>
      </c>
      <c r="M4542">
        <v>59934.125087153923</v>
      </c>
      <c r="N4542">
        <v>38953.259999999995</v>
      </c>
      <c r="O4542">
        <v>39479.039999999994</v>
      </c>
      <c r="P4542">
        <v>50931.314999999995</v>
      </c>
      <c r="Q4542">
        <v>67926.014999999999</v>
      </c>
      <c r="S4542" t="s">
        <v>174</v>
      </c>
    </row>
    <row r="4543" spans="1:19" hidden="1" x14ac:dyDescent="0.2">
      <c r="A4543" t="str">
        <f t="shared" si="70"/>
        <v>AgenteBilingüeProfesionalEconomía,administración,contaduríayafinesFrontofficeconherramientaHoraextradominicalyfestivoZona1Plata</v>
      </c>
      <c r="B4543" t="s">
        <v>4850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92</v>
      </c>
      <c r="I4543" t="s">
        <v>2</v>
      </c>
      <c r="J4543" t="s">
        <v>25</v>
      </c>
      <c r="K4543">
        <v>54021.308418885419</v>
      </c>
      <c r="L4543">
        <v>53836.56</v>
      </c>
      <c r="M4543">
        <v>64683.387991161617</v>
      </c>
      <c r="N4543">
        <v>55646.774999999994</v>
      </c>
      <c r="O4543">
        <v>45019.394999999997</v>
      </c>
      <c r="P4543">
        <v>50623.92</v>
      </c>
      <c r="Q4543">
        <v>68129.909999999989</v>
      </c>
      <c r="S4543" t="s">
        <v>174</v>
      </c>
    </row>
    <row r="4544" spans="1:19" hidden="1" x14ac:dyDescent="0.2">
      <c r="A4544" t="str">
        <f t="shared" si="70"/>
        <v>AgenteBilingüeProfesionalEconomía,administración,contaduríayafinesFrontofficeconherramientaHoraextradominicalyfestivoZona1Oro</v>
      </c>
      <c r="B4544" t="s">
        <v>4851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92</v>
      </c>
      <c r="I4544" t="s">
        <v>3</v>
      </c>
      <c r="J4544" t="s">
        <v>25</v>
      </c>
      <c r="K4544">
        <v>54021.308418885419</v>
      </c>
      <c r="L4544">
        <v>54913.994999999995</v>
      </c>
      <c r="M4544">
        <v>66535.188391710195</v>
      </c>
      <c r="N4544">
        <v>55646.774999999994</v>
      </c>
      <c r="O4544">
        <v>45019.394999999997</v>
      </c>
      <c r="P4544">
        <v>51689.969999999994</v>
      </c>
      <c r="Q4544">
        <v>71150.039999999994</v>
      </c>
      <c r="S4544" t="s">
        <v>174</v>
      </c>
    </row>
    <row r="4545" spans="1:19" hidden="1" x14ac:dyDescent="0.2">
      <c r="A4545" t="str">
        <f t="shared" si="70"/>
        <v>AgenteBilingüeProfesionalEconomía,administración,contaduríayafinesFrontofficeconherramientaHoraextradominicalyfestivoZona1Platino</v>
      </c>
      <c r="B4545" t="s">
        <v>4852</v>
      </c>
      <c r="C4545" t="s">
        <v>19</v>
      </c>
      <c r="D4545" t="s">
        <v>131</v>
      </c>
      <c r="E4545" t="s">
        <v>576</v>
      </c>
      <c r="F4545" t="s">
        <v>3288</v>
      </c>
      <c r="G4545" t="s">
        <v>90</v>
      </c>
      <c r="H4545" t="s">
        <v>92</v>
      </c>
      <c r="I4545" t="s">
        <v>134</v>
      </c>
      <c r="J4545" t="s">
        <v>25</v>
      </c>
      <c r="K4545">
        <v>54021.308418885419</v>
      </c>
      <c r="L4545">
        <v>56528.594999999994</v>
      </c>
      <c r="M4545">
        <v>68496.142956747339</v>
      </c>
      <c r="N4545">
        <v>55646.774999999994</v>
      </c>
      <c r="O4545">
        <v>45019.394999999997</v>
      </c>
      <c r="P4545">
        <v>52801.56</v>
      </c>
      <c r="Q4545">
        <v>75620.204999999987</v>
      </c>
      <c r="S4545" t="s">
        <v>174</v>
      </c>
    </row>
    <row r="4546" spans="1:19" hidden="1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AgenteBilingüeProfesionalEconomía,administración,contaduríayafinesFrontofficeconherramientaHoraextradominicalyfestivoZona2Plata</v>
      </c>
      <c r="B4546" t="s">
        <v>4853</v>
      </c>
      <c r="C4546" t="s">
        <v>19</v>
      </c>
      <c r="D4546" t="s">
        <v>131</v>
      </c>
      <c r="E4546" t="s">
        <v>576</v>
      </c>
      <c r="F4546" t="s">
        <v>3288</v>
      </c>
      <c r="G4546" t="s">
        <v>90</v>
      </c>
      <c r="H4546" t="s">
        <v>93</v>
      </c>
      <c r="I4546" t="s">
        <v>2</v>
      </c>
      <c r="J4546" t="s">
        <v>25</v>
      </c>
      <c r="K4546">
        <v>54021.308418885419</v>
      </c>
      <c r="L4546">
        <v>55452.194999999992</v>
      </c>
      <c r="M4546">
        <v>64683.387991161617</v>
      </c>
      <c r="N4546">
        <v>55646.774999999994</v>
      </c>
      <c r="O4546">
        <v>45019.394999999997</v>
      </c>
      <c r="P4546">
        <v>53798.264999999999</v>
      </c>
      <c r="Q4546">
        <v>68129.909999999989</v>
      </c>
      <c r="S4546" t="s">
        <v>174</v>
      </c>
    </row>
    <row r="4547" spans="1:19" hidden="1" x14ac:dyDescent="0.2">
      <c r="A4547" t="str">
        <f t="shared" si="71"/>
        <v>AgenteBilingüeProfesionalEconomía,administración,contaduríayafinesFrontofficeconherramientaHoraextradominicalyfestivoZona2Oro</v>
      </c>
      <c r="B4547" t="s">
        <v>4854</v>
      </c>
      <c r="C4547" t="s">
        <v>19</v>
      </c>
      <c r="D4547" t="s">
        <v>131</v>
      </c>
      <c r="E4547" t="s">
        <v>576</v>
      </c>
      <c r="F4547" t="s">
        <v>3288</v>
      </c>
      <c r="G4547" t="s">
        <v>90</v>
      </c>
      <c r="H4547" t="s">
        <v>93</v>
      </c>
      <c r="I4547" t="s">
        <v>3</v>
      </c>
      <c r="J4547" t="s">
        <v>25</v>
      </c>
      <c r="K4547">
        <v>54021.308418885419</v>
      </c>
      <c r="L4547">
        <v>56561.714999999997</v>
      </c>
      <c r="M4547">
        <v>66535.188391710195</v>
      </c>
      <c r="N4547">
        <v>55646.774999999994</v>
      </c>
      <c r="O4547">
        <v>45019.394999999997</v>
      </c>
      <c r="P4547">
        <v>54931.59</v>
      </c>
      <c r="Q4547">
        <v>71150.039999999994</v>
      </c>
      <c r="S4547" t="s">
        <v>174</v>
      </c>
    </row>
    <row r="4548" spans="1:19" hidden="1" x14ac:dyDescent="0.2">
      <c r="A4548" t="str">
        <f t="shared" si="71"/>
        <v>AgenteBilingüeProfesionalEconomía,administración,contaduríayafinesFrontofficeconherramientaHoraextradominicalyfestivoZona2Platino</v>
      </c>
      <c r="B4548" t="s">
        <v>4855</v>
      </c>
      <c r="C4548" t="s">
        <v>19</v>
      </c>
      <c r="D4548" t="s">
        <v>131</v>
      </c>
      <c r="E4548" t="s">
        <v>576</v>
      </c>
      <c r="F4548" t="s">
        <v>3288</v>
      </c>
      <c r="G4548" t="s">
        <v>90</v>
      </c>
      <c r="H4548" t="s">
        <v>93</v>
      </c>
      <c r="I4548" t="s">
        <v>134</v>
      </c>
      <c r="J4548" t="s">
        <v>25</v>
      </c>
      <c r="K4548">
        <v>54021.308418885419</v>
      </c>
      <c r="L4548">
        <v>58224.959999999999</v>
      </c>
      <c r="M4548">
        <v>68496.142956747339</v>
      </c>
      <c r="N4548">
        <v>55646.774999999994</v>
      </c>
      <c r="O4548">
        <v>45019.394999999997</v>
      </c>
      <c r="P4548">
        <v>56112.524999999994</v>
      </c>
      <c r="Q4548">
        <v>75620.204999999987</v>
      </c>
      <c r="S4548" t="s">
        <v>174</v>
      </c>
    </row>
    <row r="4549" spans="1:19" hidden="1" x14ac:dyDescent="0.2">
      <c r="A4549" t="str">
        <f t="shared" si="71"/>
        <v>AgenteBilingüeProfesionalEconomía,administración,contaduríayafinesFrontofficeconherramientaHoraextradominicalyfestivoZona3Plata</v>
      </c>
      <c r="B4549" t="s">
        <v>4856</v>
      </c>
      <c r="C4549" t="s">
        <v>19</v>
      </c>
      <c r="D4549" t="s">
        <v>131</v>
      </c>
      <c r="E4549" t="s">
        <v>576</v>
      </c>
      <c r="F4549" t="s">
        <v>3288</v>
      </c>
      <c r="G4549" t="s">
        <v>90</v>
      </c>
      <c r="H4549" t="s">
        <v>94</v>
      </c>
      <c r="I4549" t="s">
        <v>2</v>
      </c>
      <c r="J4549" t="s">
        <v>25</v>
      </c>
      <c r="K4549">
        <v>54021.308418885419</v>
      </c>
      <c r="L4549">
        <v>56528.594999999994</v>
      </c>
      <c r="M4549">
        <v>64683.387991161617</v>
      </c>
      <c r="N4549">
        <v>55646.774999999994</v>
      </c>
      <c r="O4549">
        <v>45019.394999999997</v>
      </c>
      <c r="P4549">
        <v>54051.839999999997</v>
      </c>
      <c r="Q4549">
        <v>68129.909999999989</v>
      </c>
      <c r="S4549" t="s">
        <v>174</v>
      </c>
    </row>
    <row r="4550" spans="1:19" hidden="1" x14ac:dyDescent="0.2">
      <c r="A4550" t="str">
        <f t="shared" si="71"/>
        <v>AgenteBilingüeProfesionalEconomía,administración,contaduríayafinesFrontofficeconherramientaHoraextradominicalyfestivoZona3Oro</v>
      </c>
      <c r="B4550" t="s">
        <v>4857</v>
      </c>
      <c r="C4550" t="s">
        <v>19</v>
      </c>
      <c r="D4550" t="s">
        <v>131</v>
      </c>
      <c r="E4550" t="s">
        <v>576</v>
      </c>
      <c r="F4550" t="s">
        <v>3288</v>
      </c>
      <c r="G4550" t="s">
        <v>90</v>
      </c>
      <c r="H4550" t="s">
        <v>94</v>
      </c>
      <c r="I4550" t="s">
        <v>3</v>
      </c>
      <c r="J4550" t="s">
        <v>25</v>
      </c>
      <c r="K4550">
        <v>54021.308418885419</v>
      </c>
      <c r="L4550">
        <v>57659.85</v>
      </c>
      <c r="M4550">
        <v>66535.188391710195</v>
      </c>
      <c r="N4550">
        <v>55646.774999999994</v>
      </c>
      <c r="O4550">
        <v>45019.394999999997</v>
      </c>
      <c r="P4550">
        <v>55189.304999999993</v>
      </c>
      <c r="Q4550">
        <v>71150.039999999994</v>
      </c>
      <c r="S4550" t="s">
        <v>174</v>
      </c>
    </row>
    <row r="4551" spans="1:19" hidden="1" x14ac:dyDescent="0.2">
      <c r="A4551" t="str">
        <f t="shared" si="71"/>
        <v>AgenteBilingüeProfesionalEconomía,administración,contaduríayafinesFrontofficeconherramientaHoraextradominicalyfestivoZona3Platino</v>
      </c>
      <c r="B4551" t="s">
        <v>4858</v>
      </c>
      <c r="C4551" t="s">
        <v>19</v>
      </c>
      <c r="D4551" t="s">
        <v>131</v>
      </c>
      <c r="E4551" t="s">
        <v>576</v>
      </c>
      <c r="F4551" t="s">
        <v>3288</v>
      </c>
      <c r="G4551" t="s">
        <v>90</v>
      </c>
      <c r="H4551" t="s">
        <v>94</v>
      </c>
      <c r="I4551" t="s">
        <v>134</v>
      </c>
      <c r="J4551" t="s">
        <v>25</v>
      </c>
      <c r="K4551">
        <v>54021.308418885419</v>
      </c>
      <c r="L4551">
        <v>59355.179999999993</v>
      </c>
      <c r="M4551">
        <v>68496.142956747339</v>
      </c>
      <c r="N4551">
        <v>55646.774999999994</v>
      </c>
      <c r="O4551">
        <v>45019.394999999997</v>
      </c>
      <c r="P4551">
        <v>56376.45</v>
      </c>
      <c r="Q4551">
        <v>75620.204999999987</v>
      </c>
      <c r="S4551" t="s">
        <v>174</v>
      </c>
    </row>
    <row r="4552" spans="1:19" hidden="1" x14ac:dyDescent="0.2">
      <c r="A4552" t="str">
        <f t="shared" si="71"/>
        <v>AgenteBilingüeProfesionalEconomía,administración,contaduríayafinesFrontofficeconherramientaServicio7x24Zona1Plata</v>
      </c>
      <c r="B4552" t="s">
        <v>4859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92</v>
      </c>
      <c r="I4552" t="s">
        <v>2</v>
      </c>
      <c r="J4552" t="s">
        <v>260</v>
      </c>
      <c r="K4552">
        <v>19564156.134629697</v>
      </c>
      <c r="L4552">
        <v>27464348.069999997</v>
      </c>
      <c r="M4552">
        <v>29875751.671236411</v>
      </c>
      <c r="N4552">
        <v>24747976.079999998</v>
      </c>
      <c r="O4552">
        <v>25326599.039999999</v>
      </c>
      <c r="P4552">
        <v>35972605.934999995</v>
      </c>
      <c r="Q4552">
        <v>28385710.244999997</v>
      </c>
      <c r="S4552" t="s">
        <v>174</v>
      </c>
    </row>
    <row r="4553" spans="1:19" hidden="1" x14ac:dyDescent="0.2">
      <c r="A4553" t="str">
        <f t="shared" si="71"/>
        <v>AgenteBilingüeProfesionalEconomía,administración,contaduríayafinesFrontofficeconherramientaServicio7x24Zona1Oro</v>
      </c>
      <c r="B4553" t="s">
        <v>4860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92</v>
      </c>
      <c r="I4553" t="s">
        <v>3</v>
      </c>
      <c r="J4553" t="s">
        <v>260</v>
      </c>
      <c r="K4553">
        <v>19564156.134629697</v>
      </c>
      <c r="L4553">
        <v>28013636.024999999</v>
      </c>
      <c r="M4553">
        <v>30731055.183152713</v>
      </c>
      <c r="N4553">
        <v>24913310.084999997</v>
      </c>
      <c r="O4553">
        <v>25326599.039999999</v>
      </c>
      <c r="P4553">
        <v>36729923.714999996</v>
      </c>
      <c r="Q4553">
        <v>29644127.414999999</v>
      </c>
      <c r="S4553" t="s">
        <v>174</v>
      </c>
    </row>
    <row r="4554" spans="1:19" hidden="1" x14ac:dyDescent="0.2">
      <c r="A4554" t="str">
        <f t="shared" si="71"/>
        <v>AgenteBilingüeProfesionalEconomía,administración,contaduríayafinesFrontofficeconherramientaServicio7x24Zona1Platino</v>
      </c>
      <c r="B4554" t="s">
        <v>4861</v>
      </c>
      <c r="C4554" t="s">
        <v>19</v>
      </c>
      <c r="D4554" t="s">
        <v>131</v>
      </c>
      <c r="E4554" t="s">
        <v>576</v>
      </c>
      <c r="F4554" t="s">
        <v>3288</v>
      </c>
      <c r="G4554" t="s">
        <v>91</v>
      </c>
      <c r="H4554" t="s">
        <v>92</v>
      </c>
      <c r="I4554" t="s">
        <v>134</v>
      </c>
      <c r="J4554" t="s">
        <v>260</v>
      </c>
      <c r="K4554">
        <v>19564156.134629697</v>
      </c>
      <c r="L4554">
        <v>28837566.404999997</v>
      </c>
      <c r="M4554">
        <v>31636774.463528566</v>
      </c>
      <c r="N4554">
        <v>24967260.494999997</v>
      </c>
      <c r="O4554">
        <v>25326599.039999999</v>
      </c>
      <c r="P4554">
        <v>37519815.015000001</v>
      </c>
      <c r="Q4554">
        <v>31506488.819999997</v>
      </c>
      <c r="S4554" t="s">
        <v>174</v>
      </c>
    </row>
    <row r="4555" spans="1:19" hidden="1" x14ac:dyDescent="0.2">
      <c r="A4555" t="str">
        <f t="shared" si="71"/>
        <v>AgenteBilingüeProfesionalEconomía,administración,contaduríayafinesFrontofficeconherramientaServicio7x24Zona2Plata</v>
      </c>
      <c r="B4555" t="s">
        <v>4862</v>
      </c>
      <c r="C4555" t="s">
        <v>19</v>
      </c>
      <c r="D4555" t="s">
        <v>131</v>
      </c>
      <c r="E4555" t="s">
        <v>576</v>
      </c>
      <c r="F4555" t="s">
        <v>3288</v>
      </c>
      <c r="G4555" t="s">
        <v>91</v>
      </c>
      <c r="H4555" t="s">
        <v>93</v>
      </c>
      <c r="I4555" t="s">
        <v>2</v>
      </c>
      <c r="J4555" t="s">
        <v>260</v>
      </c>
      <c r="K4555">
        <v>19564156.134629697</v>
      </c>
      <c r="L4555">
        <v>28288279.484999999</v>
      </c>
      <c r="M4555">
        <v>29875751.671236411</v>
      </c>
      <c r="N4555">
        <v>24924099.959999997</v>
      </c>
      <c r="O4555">
        <v>25326599.039999999</v>
      </c>
      <c r="P4555">
        <v>38228232.149999999</v>
      </c>
      <c r="Q4555">
        <v>28385710.244999997</v>
      </c>
      <c r="S4555" t="s">
        <v>174</v>
      </c>
    </row>
    <row r="4556" spans="1:19" hidden="1" x14ac:dyDescent="0.2">
      <c r="A4556" t="str">
        <f t="shared" si="71"/>
        <v>AgenteBilingüeProfesionalEconomía,administración,contaduríayafinesFrontofficeconherramientaServicio7x24Zona2Oro</v>
      </c>
      <c r="B4556" t="s">
        <v>4863</v>
      </c>
      <c r="C4556" t="s">
        <v>19</v>
      </c>
      <c r="D4556" t="s">
        <v>131</v>
      </c>
      <c r="E4556" t="s">
        <v>576</v>
      </c>
      <c r="F4556" t="s">
        <v>3288</v>
      </c>
      <c r="G4556" t="s">
        <v>91</v>
      </c>
      <c r="H4556" t="s">
        <v>93</v>
      </c>
      <c r="I4556" t="s">
        <v>3</v>
      </c>
      <c r="J4556" t="s">
        <v>260</v>
      </c>
      <c r="K4556">
        <v>19564156.134629697</v>
      </c>
      <c r="L4556">
        <v>28854045.674999997</v>
      </c>
      <c r="M4556">
        <v>30731055.183152713</v>
      </c>
      <c r="N4556">
        <v>24981287.849999998</v>
      </c>
      <c r="O4556">
        <v>25326599.039999999</v>
      </c>
      <c r="P4556">
        <v>39033037.799999997</v>
      </c>
      <c r="Q4556">
        <v>29644127.414999999</v>
      </c>
      <c r="S4556" t="s">
        <v>174</v>
      </c>
    </row>
    <row r="4557" spans="1:19" hidden="1" x14ac:dyDescent="0.2">
      <c r="A4557" t="str">
        <f t="shared" si="71"/>
        <v>AgenteBilingüeProfesionalEconomía,administración,contaduríayafinesFrontofficeconherramientaServicio7x24Zona2Platino</v>
      </c>
      <c r="B4557" t="s">
        <v>4864</v>
      </c>
      <c r="C4557" t="s">
        <v>19</v>
      </c>
      <c r="D4557" t="s">
        <v>131</v>
      </c>
      <c r="E4557" t="s">
        <v>576</v>
      </c>
      <c r="F4557" t="s">
        <v>3288</v>
      </c>
      <c r="G4557" t="s">
        <v>91</v>
      </c>
      <c r="H4557" t="s">
        <v>93</v>
      </c>
      <c r="I4557" t="s">
        <v>134</v>
      </c>
      <c r="J4557" t="s">
        <v>260</v>
      </c>
      <c r="K4557">
        <v>19564156.134629697</v>
      </c>
      <c r="L4557">
        <v>29702693.924999997</v>
      </c>
      <c r="M4557">
        <v>31636774.463528566</v>
      </c>
      <c r="N4557">
        <v>25038474.704999998</v>
      </c>
      <c r="O4557">
        <v>25326599.039999999</v>
      </c>
      <c r="P4557">
        <v>39872457.989999995</v>
      </c>
      <c r="Q4557">
        <v>31506488.819999997</v>
      </c>
      <c r="S4557" t="s">
        <v>174</v>
      </c>
    </row>
    <row r="4558" spans="1:19" hidden="1" x14ac:dyDescent="0.2">
      <c r="A4558" t="str">
        <f t="shared" si="71"/>
        <v>AgenteBilingüeProfesionalEconomía,administración,contaduríayafinesFrontofficeconherramientaServicio7x24Zona3Plata</v>
      </c>
      <c r="B4558" t="s">
        <v>4865</v>
      </c>
      <c r="C4558" t="s">
        <v>19</v>
      </c>
      <c r="D4558" t="s">
        <v>131</v>
      </c>
      <c r="E4558" t="s">
        <v>576</v>
      </c>
      <c r="F4558" t="s">
        <v>3288</v>
      </c>
      <c r="G4558" t="s">
        <v>91</v>
      </c>
      <c r="H4558" t="s">
        <v>94</v>
      </c>
      <c r="I4558" t="s">
        <v>2</v>
      </c>
      <c r="J4558" t="s">
        <v>260</v>
      </c>
      <c r="K4558">
        <v>19564156.134629697</v>
      </c>
      <c r="L4558">
        <v>28837566.404999997</v>
      </c>
      <c r="M4558">
        <v>29875751.671236411</v>
      </c>
      <c r="N4558">
        <v>24967260.494999997</v>
      </c>
      <c r="O4558">
        <v>25326599.039999999</v>
      </c>
      <c r="P4558">
        <v>38408095.484999999</v>
      </c>
      <c r="Q4558">
        <v>28385710.244999997</v>
      </c>
      <c r="S4558" t="s">
        <v>174</v>
      </c>
    </row>
    <row r="4559" spans="1:19" hidden="1" x14ac:dyDescent="0.2">
      <c r="A4559" t="str">
        <f t="shared" si="71"/>
        <v>AgenteBilingüeProfesionalEconomía,administración,contaduríayafinesFrontofficeconherramientaServicio7x24Zona3Oro</v>
      </c>
      <c r="B4559" t="s">
        <v>4866</v>
      </c>
      <c r="C4559" t="s">
        <v>19</v>
      </c>
      <c r="D4559" t="s">
        <v>131</v>
      </c>
      <c r="E4559" t="s">
        <v>576</v>
      </c>
      <c r="F4559" t="s">
        <v>3288</v>
      </c>
      <c r="G4559" t="s">
        <v>91</v>
      </c>
      <c r="H4559" t="s">
        <v>94</v>
      </c>
      <c r="I4559" t="s">
        <v>3</v>
      </c>
      <c r="J4559" t="s">
        <v>260</v>
      </c>
      <c r="K4559">
        <v>19564156.134629697</v>
      </c>
      <c r="L4559">
        <v>29414318.084999997</v>
      </c>
      <c r="M4559">
        <v>30731055.183152713</v>
      </c>
      <c r="N4559">
        <v>25026606.359999999</v>
      </c>
      <c r="O4559">
        <v>25326599.039999999</v>
      </c>
      <c r="P4559">
        <v>39216687.164999999</v>
      </c>
      <c r="Q4559">
        <v>29644127.414999999</v>
      </c>
      <c r="S4559" t="s">
        <v>174</v>
      </c>
    </row>
    <row r="4560" spans="1:19" hidden="1" x14ac:dyDescent="0.2">
      <c r="A4560" t="str">
        <f t="shared" si="71"/>
        <v>AgenteBilingüeProfesionalEconomía,administración,contaduríayafinesFrontofficeconherramientaServicio7x24Zona3Platino</v>
      </c>
      <c r="B4560" t="s">
        <v>4867</v>
      </c>
      <c r="C4560" t="s">
        <v>19</v>
      </c>
      <c r="D4560" t="s">
        <v>131</v>
      </c>
      <c r="E4560" t="s">
        <v>576</v>
      </c>
      <c r="F4560" t="s">
        <v>3288</v>
      </c>
      <c r="G4560" t="s">
        <v>91</v>
      </c>
      <c r="H4560" t="s">
        <v>94</v>
      </c>
      <c r="I4560" t="s">
        <v>134</v>
      </c>
      <c r="J4560" t="s">
        <v>260</v>
      </c>
      <c r="K4560">
        <v>19564156.134629697</v>
      </c>
      <c r="L4560">
        <v>30279445.604999997</v>
      </c>
      <c r="M4560">
        <v>31636774.463528566</v>
      </c>
      <c r="N4560">
        <v>25085951.189999998</v>
      </c>
      <c r="O4560">
        <v>25326599.039999999</v>
      </c>
      <c r="P4560">
        <v>40060056.914999999</v>
      </c>
      <c r="Q4560">
        <v>31506488.819999997</v>
      </c>
      <c r="S4560" t="s">
        <v>174</v>
      </c>
    </row>
    <row r="4561" spans="1:19" hidden="1" x14ac:dyDescent="0.2">
      <c r="A4561" t="str">
        <f t="shared" si="71"/>
        <v>AgenteBilingüeProfesionalEconomía,administración,contaduríayafinesFrontofficesinherramientaJornadaOrdinaria Zona1Plata</v>
      </c>
      <c r="B4561" t="s">
        <v>4868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92</v>
      </c>
      <c r="I4561" t="s">
        <v>2</v>
      </c>
      <c r="J4561" t="s">
        <v>5</v>
      </c>
      <c r="K4561">
        <v>6096792.8182777567</v>
      </c>
      <c r="L4561">
        <v>5780818.6199999992</v>
      </c>
      <c r="M4561">
        <v>7206645.9414529251</v>
      </c>
      <c r="N4561">
        <v>6534864.7649999997</v>
      </c>
      <c r="O4561">
        <v>6236295.21</v>
      </c>
      <c r="P4561">
        <v>6190541.9999999991</v>
      </c>
      <c r="Q4561">
        <v>6624624.1049999995</v>
      </c>
      <c r="S4561" t="s">
        <v>174</v>
      </c>
    </row>
    <row r="4562" spans="1:19" hidden="1" x14ac:dyDescent="0.2">
      <c r="A4562" t="str">
        <f t="shared" si="71"/>
        <v>AgenteBilingüeProfesionalEconomía,administración,contaduríayafinesFrontofficesinherramientaJornadaOrdinaria Zona1Oro</v>
      </c>
      <c r="B4562" t="s">
        <v>4869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92</v>
      </c>
      <c r="I4562" t="s">
        <v>3</v>
      </c>
      <c r="J4562" t="s">
        <v>5</v>
      </c>
      <c r="K4562">
        <v>6096792.8182777567</v>
      </c>
      <c r="L4562">
        <v>5896435.3649999993</v>
      </c>
      <c r="M4562">
        <v>7758575.1124077756</v>
      </c>
      <c r="N4562">
        <v>6554035.0349999992</v>
      </c>
      <c r="O4562">
        <v>6236295.21</v>
      </c>
      <c r="P4562">
        <v>6320869.1999999993</v>
      </c>
      <c r="Q4562">
        <v>6918311.5649999995</v>
      </c>
      <c r="S4562" t="s">
        <v>174</v>
      </c>
    </row>
    <row r="4563" spans="1:19" hidden="1" x14ac:dyDescent="0.2">
      <c r="A4563" t="str">
        <f t="shared" si="71"/>
        <v>AgenteBilingüeProfesionalEconomía,administración,contaduríayafinesFrontofficesinherramientaJornadaOrdinaria Zona1Platino</v>
      </c>
      <c r="B4563" t="s">
        <v>4870</v>
      </c>
      <c r="C4563" t="s">
        <v>19</v>
      </c>
      <c r="D4563" t="s">
        <v>131</v>
      </c>
      <c r="E4563" t="s">
        <v>576</v>
      </c>
      <c r="F4563" t="s">
        <v>3304</v>
      </c>
      <c r="G4563" t="s">
        <v>334</v>
      </c>
      <c r="H4563" t="s">
        <v>92</v>
      </c>
      <c r="I4563" t="s">
        <v>134</v>
      </c>
      <c r="J4563" t="s">
        <v>5</v>
      </c>
      <c r="K4563">
        <v>6096792.8182777567</v>
      </c>
      <c r="L4563">
        <v>6069859.9649999999</v>
      </c>
      <c r="M4563">
        <v>7987239.2772296974</v>
      </c>
      <c r="N4563">
        <v>6573205.3049999997</v>
      </c>
      <c r="O4563">
        <v>6236295.21</v>
      </c>
      <c r="P4563">
        <v>6456801.96</v>
      </c>
      <c r="Q4563">
        <v>7352947.3949999996</v>
      </c>
      <c r="S4563" t="s">
        <v>174</v>
      </c>
    </row>
    <row r="4564" spans="1:19" hidden="1" x14ac:dyDescent="0.2">
      <c r="A4564" t="str">
        <f t="shared" si="71"/>
        <v>AgenteBilingüeProfesionalEconomía,administración,contaduríayafinesFrontofficesinherramientaJornadaOrdinaria Zona2Plata</v>
      </c>
      <c r="B4564" t="s">
        <v>4871</v>
      </c>
      <c r="C4564" t="s">
        <v>19</v>
      </c>
      <c r="D4564" t="s">
        <v>131</v>
      </c>
      <c r="E4564" t="s">
        <v>576</v>
      </c>
      <c r="F4564" t="s">
        <v>3304</v>
      </c>
      <c r="G4564" t="s">
        <v>334</v>
      </c>
      <c r="H4564" t="s">
        <v>93</v>
      </c>
      <c r="I4564" t="s">
        <v>2</v>
      </c>
      <c r="J4564" t="s">
        <v>5</v>
      </c>
      <c r="K4564">
        <v>6096792.8182777567</v>
      </c>
      <c r="L4564">
        <v>5954243.2199999997</v>
      </c>
      <c r="M4564">
        <v>7542639.2617980409</v>
      </c>
      <c r="N4564">
        <v>6557869.709999999</v>
      </c>
      <c r="O4564">
        <v>6236295.21</v>
      </c>
      <c r="P4564">
        <v>6578713.5749999993</v>
      </c>
      <c r="Q4564">
        <v>6624624.1049999995</v>
      </c>
      <c r="S4564" t="s">
        <v>174</v>
      </c>
    </row>
    <row r="4565" spans="1:19" hidden="1" x14ac:dyDescent="0.2">
      <c r="A4565" t="str">
        <f t="shared" si="71"/>
        <v>AgenteBilingüeProfesionalEconomía,administración,contaduríayafinesFrontofficesinherramientaJornadaOrdinaria Zona2Oro</v>
      </c>
      <c r="B4565" t="s">
        <v>4872</v>
      </c>
      <c r="C4565" t="s">
        <v>19</v>
      </c>
      <c r="D4565" t="s">
        <v>131</v>
      </c>
      <c r="E4565" t="s">
        <v>576</v>
      </c>
      <c r="F4565" t="s">
        <v>3304</v>
      </c>
      <c r="G4565" t="s">
        <v>334</v>
      </c>
      <c r="H4565" t="s">
        <v>93</v>
      </c>
      <c r="I4565" t="s">
        <v>3</v>
      </c>
      <c r="J4565" t="s">
        <v>5</v>
      </c>
      <c r="K4565">
        <v>6096792.8182777567</v>
      </c>
      <c r="L4565">
        <v>6073329.2849999992</v>
      </c>
      <c r="M4565">
        <v>7758575.1124077756</v>
      </c>
      <c r="N4565">
        <v>6578189.8649999993</v>
      </c>
      <c r="O4565">
        <v>6236295.21</v>
      </c>
      <c r="P4565">
        <v>6717213.1349999998</v>
      </c>
      <c r="Q4565">
        <v>6918311.5649999995</v>
      </c>
      <c r="S4565" t="s">
        <v>174</v>
      </c>
    </row>
    <row r="4566" spans="1:19" hidden="1" x14ac:dyDescent="0.2">
      <c r="A4566" t="str">
        <f t="shared" si="71"/>
        <v>AgenteBilingüeProfesionalEconomía,administración,contaduríayafinesFrontofficesinherramientaJornadaOrdinaria Zona2Platino</v>
      </c>
      <c r="B4566" t="s">
        <v>4873</v>
      </c>
      <c r="C4566" t="s">
        <v>19</v>
      </c>
      <c r="D4566" t="s">
        <v>131</v>
      </c>
      <c r="E4566" t="s">
        <v>576</v>
      </c>
      <c r="F4566" t="s">
        <v>3304</v>
      </c>
      <c r="G4566" t="s">
        <v>334</v>
      </c>
      <c r="H4566" t="s">
        <v>93</v>
      </c>
      <c r="I4566" t="s">
        <v>134</v>
      </c>
      <c r="J4566" t="s">
        <v>5</v>
      </c>
      <c r="K4566">
        <v>6096792.8182777567</v>
      </c>
      <c r="L4566">
        <v>6251955.7949999999</v>
      </c>
      <c r="M4566">
        <v>7987239.2772296974</v>
      </c>
      <c r="N4566">
        <v>6598510.0199999996</v>
      </c>
      <c r="O4566">
        <v>6236295.21</v>
      </c>
      <c r="P4566">
        <v>6861669.1199999992</v>
      </c>
      <c r="Q4566">
        <v>7352947.3949999996</v>
      </c>
      <c r="S4566" t="s">
        <v>174</v>
      </c>
    </row>
    <row r="4567" spans="1:19" hidden="1" x14ac:dyDescent="0.2">
      <c r="A4567" t="str">
        <f t="shared" si="71"/>
        <v>AgenteBilingüeProfesionalEconomía,administración,contaduríayafinesFrontofficesinherramientaJornadaOrdinaria Zona3Plata</v>
      </c>
      <c r="B4567" t="s">
        <v>4874</v>
      </c>
      <c r="C4567" t="s">
        <v>19</v>
      </c>
      <c r="D4567" t="s">
        <v>131</v>
      </c>
      <c r="E4567" t="s">
        <v>576</v>
      </c>
      <c r="F4567" t="s">
        <v>3304</v>
      </c>
      <c r="G4567" t="s">
        <v>334</v>
      </c>
      <c r="H4567" t="s">
        <v>94</v>
      </c>
      <c r="I4567" t="s">
        <v>2</v>
      </c>
      <c r="J4567" t="s">
        <v>5</v>
      </c>
      <c r="K4567">
        <v>6096792.8182777567</v>
      </c>
      <c r="L4567">
        <v>6069859.9649999999</v>
      </c>
      <c r="M4567">
        <v>7542639.2617980409</v>
      </c>
      <c r="N4567">
        <v>6573205.3049999997</v>
      </c>
      <c r="O4567">
        <v>6236295.21</v>
      </c>
      <c r="P4567">
        <v>6609666.2849999992</v>
      </c>
      <c r="Q4567">
        <v>6624624.1049999995</v>
      </c>
      <c r="S4567" t="s">
        <v>174</v>
      </c>
    </row>
    <row r="4568" spans="1:19" hidden="1" x14ac:dyDescent="0.2">
      <c r="A4568" t="str">
        <f t="shared" si="71"/>
        <v>AgenteBilingüeProfesionalEconomía,administración,contaduríayafinesFrontofficesinherramientaJornadaOrdinaria Zona3Oro</v>
      </c>
      <c r="B4568" t="s">
        <v>4875</v>
      </c>
      <c r="C4568" t="s">
        <v>19</v>
      </c>
      <c r="D4568" t="s">
        <v>131</v>
      </c>
      <c r="E4568" t="s">
        <v>576</v>
      </c>
      <c r="F4568" t="s">
        <v>3304</v>
      </c>
      <c r="G4568" t="s">
        <v>334</v>
      </c>
      <c r="H4568" t="s">
        <v>94</v>
      </c>
      <c r="I4568" t="s">
        <v>3</v>
      </c>
      <c r="J4568" t="s">
        <v>5</v>
      </c>
      <c r="K4568">
        <v>6096792.8182777567</v>
      </c>
      <c r="L4568">
        <v>6191257.1849999996</v>
      </c>
      <c r="M4568">
        <v>7758575.1124077756</v>
      </c>
      <c r="N4568">
        <v>6594293.4299999997</v>
      </c>
      <c r="O4568">
        <v>6236295.21</v>
      </c>
      <c r="P4568">
        <v>6748816.8599999994</v>
      </c>
      <c r="Q4568">
        <v>6918311.5649999995</v>
      </c>
      <c r="S4568" t="s">
        <v>174</v>
      </c>
    </row>
    <row r="4569" spans="1:19" hidden="1" x14ac:dyDescent="0.2">
      <c r="A4569" t="str">
        <f t="shared" si="71"/>
        <v>AgenteBilingüeProfesionalEconomía,administración,contaduríayafinesFrontofficesinherramientaJornadaOrdinaria Zona3Platino</v>
      </c>
      <c r="B4569" t="s">
        <v>4876</v>
      </c>
      <c r="C4569" t="s">
        <v>19</v>
      </c>
      <c r="D4569" t="s">
        <v>131</v>
      </c>
      <c r="E4569" t="s">
        <v>576</v>
      </c>
      <c r="F4569" t="s">
        <v>3304</v>
      </c>
      <c r="G4569" t="s">
        <v>334</v>
      </c>
      <c r="H4569" t="s">
        <v>94</v>
      </c>
      <c r="I4569" t="s">
        <v>134</v>
      </c>
      <c r="J4569" t="s">
        <v>5</v>
      </c>
      <c r="K4569">
        <v>6096792.8182777567</v>
      </c>
      <c r="L4569">
        <v>6373353.0149999997</v>
      </c>
      <c r="M4569">
        <v>7987239.2772296974</v>
      </c>
      <c r="N4569">
        <v>6615380.5199999996</v>
      </c>
      <c r="O4569">
        <v>6236295.21</v>
      </c>
      <c r="P4569">
        <v>6893952.8399999999</v>
      </c>
      <c r="Q4569">
        <v>7352947.3949999996</v>
      </c>
      <c r="S4569" t="s">
        <v>174</v>
      </c>
    </row>
    <row r="4570" spans="1:19" hidden="1" x14ac:dyDescent="0.2">
      <c r="A4570" t="str">
        <f t="shared" si="71"/>
        <v>AgenteBilingüeProfesionalEconomía,administración,contaduríayafinesFrontofficesinherramientaHoraextradiurnaZona1Plata</v>
      </c>
      <c r="B4570" t="s">
        <v>4877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92</v>
      </c>
      <c r="I4570" t="s">
        <v>2</v>
      </c>
      <c r="J4570" t="s">
        <v>25</v>
      </c>
      <c r="K4570">
        <v>30902.505171238317</v>
      </c>
      <c r="L4570">
        <v>31503.329999999998</v>
      </c>
      <c r="M4570">
        <v>40427.117494476006</v>
      </c>
      <c r="N4570">
        <v>30152.654999999999</v>
      </c>
      <c r="O4570">
        <v>28398.329999999998</v>
      </c>
      <c r="P4570">
        <v>36635.894999999997</v>
      </c>
      <c r="Q4570">
        <v>44092.034999999996</v>
      </c>
      <c r="S4570" t="s">
        <v>174</v>
      </c>
    </row>
    <row r="4571" spans="1:19" hidden="1" x14ac:dyDescent="0.2">
      <c r="A4571" t="str">
        <f t="shared" si="71"/>
        <v>AgenteBilingüeProfesionalEconomía,administración,contaduríayafinesFrontofficesinherramientaHoraextradiurnaZona1Oro</v>
      </c>
      <c r="B4571" t="s">
        <v>4878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92</v>
      </c>
      <c r="I4571" t="s">
        <v>3</v>
      </c>
      <c r="J4571" t="s">
        <v>25</v>
      </c>
      <c r="K4571">
        <v>30902.505171238317</v>
      </c>
      <c r="L4571">
        <v>32133.644999999997</v>
      </c>
      <c r="M4571">
        <v>41584.492744818868</v>
      </c>
      <c r="N4571">
        <v>30268.574999999997</v>
      </c>
      <c r="O4571">
        <v>28398.329999999998</v>
      </c>
      <c r="P4571">
        <v>37406.969999999994</v>
      </c>
      <c r="Q4571">
        <v>46047.149999999994</v>
      </c>
      <c r="S4571" t="s">
        <v>174</v>
      </c>
    </row>
    <row r="4572" spans="1:19" hidden="1" x14ac:dyDescent="0.2">
      <c r="A4572" t="str">
        <f t="shared" si="71"/>
        <v>AgenteBilingüeProfesionalEconomía,administración,contaduríayafinesFrontofficesinherramientaHoraextradiurnaZona1Platino</v>
      </c>
      <c r="B4572" t="s">
        <v>4879</v>
      </c>
      <c r="C4572" t="s">
        <v>19</v>
      </c>
      <c r="D4572" t="s">
        <v>131</v>
      </c>
      <c r="E4572" t="s">
        <v>576</v>
      </c>
      <c r="F4572" t="s">
        <v>3304</v>
      </c>
      <c r="G4572" t="s">
        <v>172</v>
      </c>
      <c r="H4572" t="s">
        <v>92</v>
      </c>
      <c r="I4572" t="s">
        <v>134</v>
      </c>
      <c r="J4572" t="s">
        <v>25</v>
      </c>
      <c r="K4572">
        <v>30902.505171238317</v>
      </c>
      <c r="L4572">
        <v>33078.6</v>
      </c>
      <c r="M4572">
        <v>42810.089347967085</v>
      </c>
      <c r="N4572">
        <v>30385.53</v>
      </c>
      <c r="O4572">
        <v>28398.329999999998</v>
      </c>
      <c r="P4572">
        <v>38211.164999999994</v>
      </c>
      <c r="Q4572">
        <v>48939.974999999999</v>
      </c>
      <c r="S4572" t="s">
        <v>174</v>
      </c>
    </row>
    <row r="4573" spans="1:19" hidden="1" x14ac:dyDescent="0.2">
      <c r="A4573" t="str">
        <f t="shared" si="71"/>
        <v>AgenteBilingüeProfesionalEconomía,administración,contaduríayafinesFrontofficesinherramientaHoraextradiurnaZona2Plata</v>
      </c>
      <c r="B4573" t="s">
        <v>4880</v>
      </c>
      <c r="C4573" t="s">
        <v>19</v>
      </c>
      <c r="D4573" t="s">
        <v>131</v>
      </c>
      <c r="E4573" t="s">
        <v>576</v>
      </c>
      <c r="F4573" t="s">
        <v>3304</v>
      </c>
      <c r="G4573" t="s">
        <v>172</v>
      </c>
      <c r="H4573" t="s">
        <v>93</v>
      </c>
      <c r="I4573" t="s">
        <v>2</v>
      </c>
      <c r="J4573" t="s">
        <v>25</v>
      </c>
      <c r="K4573">
        <v>30902.505171238317</v>
      </c>
      <c r="L4573">
        <v>32449.319999999996</v>
      </c>
      <c r="M4573">
        <v>40427.117494476006</v>
      </c>
      <c r="N4573">
        <v>30292.379999999997</v>
      </c>
      <c r="O4573">
        <v>28398.329999999998</v>
      </c>
      <c r="P4573">
        <v>38932.559999999998</v>
      </c>
      <c r="Q4573">
        <v>44092.034999999996</v>
      </c>
      <c r="S4573" t="s">
        <v>174</v>
      </c>
    </row>
    <row r="4574" spans="1:19" hidden="1" x14ac:dyDescent="0.2">
      <c r="A4574" t="str">
        <f t="shared" si="71"/>
        <v>AgenteBilingüeProfesionalEconomía,administración,contaduríayafinesFrontofficesinherramientaHoraextradiurnaZona2Oro</v>
      </c>
      <c r="B4574" t="s">
        <v>4881</v>
      </c>
      <c r="C4574" t="s">
        <v>19</v>
      </c>
      <c r="D4574" t="s">
        <v>131</v>
      </c>
      <c r="E4574" t="s">
        <v>576</v>
      </c>
      <c r="F4574" t="s">
        <v>3304</v>
      </c>
      <c r="G4574" t="s">
        <v>172</v>
      </c>
      <c r="H4574" t="s">
        <v>93</v>
      </c>
      <c r="I4574" t="s">
        <v>3</v>
      </c>
      <c r="J4574" t="s">
        <v>25</v>
      </c>
      <c r="K4574">
        <v>30902.505171238317</v>
      </c>
      <c r="L4574">
        <v>33098.264999999999</v>
      </c>
      <c r="M4574">
        <v>41584.492744818868</v>
      </c>
      <c r="N4574">
        <v>30415.544999999998</v>
      </c>
      <c r="O4574">
        <v>28398.329999999998</v>
      </c>
      <c r="P4574">
        <v>39752.28</v>
      </c>
      <c r="Q4574">
        <v>46047.149999999994</v>
      </c>
      <c r="S4574" t="s">
        <v>174</v>
      </c>
    </row>
    <row r="4575" spans="1:19" hidden="1" x14ac:dyDescent="0.2">
      <c r="A4575" t="str">
        <f t="shared" si="71"/>
        <v>AgenteBilingüeProfesionalEconomía,administración,contaduríayafinesFrontofficesinherramientaHoraextradiurnaZona2Platino</v>
      </c>
      <c r="B4575" t="s">
        <v>4882</v>
      </c>
      <c r="C4575" t="s">
        <v>19</v>
      </c>
      <c r="D4575" t="s">
        <v>131</v>
      </c>
      <c r="E4575" t="s">
        <v>576</v>
      </c>
      <c r="F4575" t="s">
        <v>3304</v>
      </c>
      <c r="G4575" t="s">
        <v>172</v>
      </c>
      <c r="H4575" t="s">
        <v>93</v>
      </c>
      <c r="I4575" t="s">
        <v>134</v>
      </c>
      <c r="J4575" t="s">
        <v>25</v>
      </c>
      <c r="K4575">
        <v>30902.505171238317</v>
      </c>
      <c r="L4575">
        <v>34071.165000000001</v>
      </c>
      <c r="M4575">
        <v>42810.089347967085</v>
      </c>
      <c r="N4575">
        <v>30538.71</v>
      </c>
      <c r="O4575">
        <v>28398.329999999998</v>
      </c>
      <c r="P4575">
        <v>40607.189999999995</v>
      </c>
      <c r="Q4575">
        <v>48939.974999999999</v>
      </c>
      <c r="S4575" t="s">
        <v>174</v>
      </c>
    </row>
    <row r="4576" spans="1:19" hidden="1" x14ac:dyDescent="0.2">
      <c r="A4576" t="str">
        <f t="shared" si="71"/>
        <v>AgenteBilingüeProfesionalEconomía,administración,contaduríayafinesFrontofficesinherramientaHoraextradiurnaZona3Plata</v>
      </c>
      <c r="B4576" t="s">
        <v>4883</v>
      </c>
      <c r="C4576" t="s">
        <v>19</v>
      </c>
      <c r="D4576" t="s">
        <v>131</v>
      </c>
      <c r="E4576" t="s">
        <v>576</v>
      </c>
      <c r="F4576" t="s">
        <v>3304</v>
      </c>
      <c r="G4576" t="s">
        <v>172</v>
      </c>
      <c r="H4576" t="s">
        <v>94</v>
      </c>
      <c r="I4576" t="s">
        <v>2</v>
      </c>
      <c r="J4576" t="s">
        <v>25</v>
      </c>
      <c r="K4576">
        <v>30902.505171238317</v>
      </c>
      <c r="L4576">
        <v>33078.6</v>
      </c>
      <c r="M4576">
        <v>40427.117494476006</v>
      </c>
      <c r="N4576">
        <v>30385.53</v>
      </c>
      <c r="O4576">
        <v>28398.329999999998</v>
      </c>
      <c r="P4576">
        <v>39115.754999999997</v>
      </c>
      <c r="Q4576">
        <v>44092.034999999996</v>
      </c>
      <c r="S4576" t="s">
        <v>174</v>
      </c>
    </row>
    <row r="4577" spans="1:19" hidden="1" x14ac:dyDescent="0.2">
      <c r="A4577" t="str">
        <f t="shared" si="71"/>
        <v>AgenteBilingüeProfesionalEconomía,administración,contaduríayafinesFrontofficesinherramientaHoraextradiurnaZona3Oro</v>
      </c>
      <c r="B4577" t="s">
        <v>4884</v>
      </c>
      <c r="C4577" t="s">
        <v>19</v>
      </c>
      <c r="D4577" t="s">
        <v>131</v>
      </c>
      <c r="E4577" t="s">
        <v>576</v>
      </c>
      <c r="F4577" t="s">
        <v>3304</v>
      </c>
      <c r="G4577" t="s">
        <v>172</v>
      </c>
      <c r="H4577" t="s">
        <v>94</v>
      </c>
      <c r="I4577" t="s">
        <v>3</v>
      </c>
      <c r="J4577" t="s">
        <v>25</v>
      </c>
      <c r="K4577">
        <v>30902.505171238317</v>
      </c>
      <c r="L4577">
        <v>33741</v>
      </c>
      <c r="M4577">
        <v>41584.492744818868</v>
      </c>
      <c r="N4577">
        <v>30512.834999999999</v>
      </c>
      <c r="O4577">
        <v>28398.329999999998</v>
      </c>
      <c r="P4577">
        <v>39939.614999999998</v>
      </c>
      <c r="Q4577">
        <v>46047.149999999994</v>
      </c>
      <c r="S4577" t="s">
        <v>174</v>
      </c>
    </row>
    <row r="4578" spans="1:19" hidden="1" x14ac:dyDescent="0.2">
      <c r="A4578" t="str">
        <f t="shared" si="71"/>
        <v>AgenteBilingüeProfesionalEconomía,administración,contaduríayafinesFrontofficesinherramientaHoraextradiurnaZona3Platino</v>
      </c>
      <c r="B4578" t="s">
        <v>4885</v>
      </c>
      <c r="C4578" t="s">
        <v>19</v>
      </c>
      <c r="D4578" t="s">
        <v>131</v>
      </c>
      <c r="E4578" t="s">
        <v>576</v>
      </c>
      <c r="F4578" t="s">
        <v>3304</v>
      </c>
      <c r="G4578" t="s">
        <v>172</v>
      </c>
      <c r="H4578" t="s">
        <v>94</v>
      </c>
      <c r="I4578" t="s">
        <v>134</v>
      </c>
      <c r="J4578" t="s">
        <v>25</v>
      </c>
      <c r="K4578">
        <v>30902.505171238317</v>
      </c>
      <c r="L4578">
        <v>34732.53</v>
      </c>
      <c r="M4578">
        <v>42810.089347967085</v>
      </c>
      <c r="N4578">
        <v>30641.174999999999</v>
      </c>
      <c r="O4578">
        <v>28398.329999999998</v>
      </c>
      <c r="P4578">
        <v>40798.664999999994</v>
      </c>
      <c r="Q4578">
        <v>48939.974999999999</v>
      </c>
      <c r="S4578" t="s">
        <v>174</v>
      </c>
    </row>
    <row r="4579" spans="1:19" hidden="1" x14ac:dyDescent="0.2">
      <c r="A4579" t="str">
        <f t="shared" si="71"/>
        <v>AgenteBilingüeProfesionalEconomía,administración,contaduríayafinesFrontofficesinherramientaHoraextranocturna Zona1Plata</v>
      </c>
      <c r="B4579" t="s">
        <v>4886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92</v>
      </c>
      <c r="I4579" t="s">
        <v>2</v>
      </c>
      <c r="J4579" t="s">
        <v>25</v>
      </c>
      <c r="K4579">
        <v>41900.908694733633</v>
      </c>
      <c r="L4579">
        <v>44105.49</v>
      </c>
      <c r="M4579">
        <v>56597.964492266423</v>
      </c>
      <c r="N4579">
        <v>42213.509999999995</v>
      </c>
      <c r="O4579">
        <v>39479.039999999994</v>
      </c>
      <c r="P4579">
        <v>47782.844999999994</v>
      </c>
      <c r="Q4579">
        <v>61198.514999999992</v>
      </c>
      <c r="S4579" t="s">
        <v>174</v>
      </c>
    </row>
    <row r="4580" spans="1:19" hidden="1" x14ac:dyDescent="0.2">
      <c r="A4580" t="str">
        <f t="shared" si="71"/>
        <v>AgenteBilingüeProfesionalEconomía,administración,contaduríayafinesFrontofficesinherramientaHoraextranocturna Zona1Oro</v>
      </c>
      <c r="B4580" t="s">
        <v>4887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92</v>
      </c>
      <c r="I4580" t="s">
        <v>3</v>
      </c>
      <c r="J4580" t="s">
        <v>25</v>
      </c>
      <c r="K4580">
        <v>41900.908694733633</v>
      </c>
      <c r="L4580">
        <v>44988.344999999994</v>
      </c>
      <c r="M4580">
        <v>58218.289842746424</v>
      </c>
      <c r="N4580">
        <v>42376.004999999997</v>
      </c>
      <c r="O4580">
        <v>39479.039999999994</v>
      </c>
      <c r="P4580">
        <v>48788.864999999998</v>
      </c>
      <c r="Q4580">
        <v>63911.249999999993</v>
      </c>
      <c r="S4580" t="s">
        <v>174</v>
      </c>
    </row>
    <row r="4581" spans="1:19" hidden="1" x14ac:dyDescent="0.2">
      <c r="A4581" t="str">
        <f t="shared" si="71"/>
        <v>AgenteBilingüeProfesionalEconomía,administración,contaduríayafinesFrontofficesinherramientaHoraextranocturna Zona1Platino</v>
      </c>
      <c r="B4581" t="s">
        <v>4888</v>
      </c>
      <c r="C4581" t="s">
        <v>19</v>
      </c>
      <c r="D4581" t="s">
        <v>131</v>
      </c>
      <c r="E4581" t="s">
        <v>576</v>
      </c>
      <c r="F4581" t="s">
        <v>3304</v>
      </c>
      <c r="G4581" t="s">
        <v>288</v>
      </c>
      <c r="H4581" t="s">
        <v>92</v>
      </c>
      <c r="I4581" t="s">
        <v>134</v>
      </c>
      <c r="J4581" t="s">
        <v>25</v>
      </c>
      <c r="K4581">
        <v>41900.908694733633</v>
      </c>
      <c r="L4581">
        <v>46311.074999999997</v>
      </c>
      <c r="M4581">
        <v>59934.125087153923</v>
      </c>
      <c r="N4581">
        <v>42539.534999999996</v>
      </c>
      <c r="O4581">
        <v>39479.039999999994</v>
      </c>
      <c r="P4581">
        <v>49838.354999999996</v>
      </c>
      <c r="Q4581">
        <v>67926.014999999999</v>
      </c>
      <c r="S4581" t="s">
        <v>174</v>
      </c>
    </row>
    <row r="4582" spans="1:19" hidden="1" x14ac:dyDescent="0.2">
      <c r="A4582" t="str">
        <f t="shared" si="71"/>
        <v>AgenteBilingüeProfesionalEconomía,administración,contaduríayafinesFrontofficesinherramientaHoraextranocturna Zona2Plata</v>
      </c>
      <c r="B4582" t="s">
        <v>4889</v>
      </c>
      <c r="C4582" t="s">
        <v>19</v>
      </c>
      <c r="D4582" t="s">
        <v>131</v>
      </c>
      <c r="E4582" t="s">
        <v>576</v>
      </c>
      <c r="F4582" t="s">
        <v>3304</v>
      </c>
      <c r="G4582" t="s">
        <v>288</v>
      </c>
      <c r="H4582" t="s">
        <v>93</v>
      </c>
      <c r="I4582" t="s">
        <v>2</v>
      </c>
      <c r="J4582" t="s">
        <v>25</v>
      </c>
      <c r="K4582">
        <v>41900.908694733633</v>
      </c>
      <c r="L4582">
        <v>45429.254999999997</v>
      </c>
      <c r="M4582">
        <v>56597.964492266423</v>
      </c>
      <c r="N4582">
        <v>42409.125</v>
      </c>
      <c r="O4582">
        <v>39479.039999999994</v>
      </c>
      <c r="P4582">
        <v>50779.17</v>
      </c>
      <c r="Q4582">
        <v>61198.514999999992</v>
      </c>
      <c r="S4582" t="s">
        <v>174</v>
      </c>
    </row>
    <row r="4583" spans="1:19" hidden="1" x14ac:dyDescent="0.2">
      <c r="A4583" t="str">
        <f t="shared" si="71"/>
        <v>AgenteBilingüeProfesionalEconomía,administración,contaduríayafinesFrontofficesinherramientaHoraextranocturna Zona2Oro</v>
      </c>
      <c r="B4583" t="s">
        <v>4890</v>
      </c>
      <c r="C4583" t="s">
        <v>19</v>
      </c>
      <c r="D4583" t="s">
        <v>131</v>
      </c>
      <c r="E4583" t="s">
        <v>576</v>
      </c>
      <c r="F4583" t="s">
        <v>3304</v>
      </c>
      <c r="G4583" t="s">
        <v>288</v>
      </c>
      <c r="H4583" t="s">
        <v>93</v>
      </c>
      <c r="I4583" t="s">
        <v>3</v>
      </c>
      <c r="J4583" t="s">
        <v>25</v>
      </c>
      <c r="K4583">
        <v>41900.908694733633</v>
      </c>
      <c r="L4583">
        <v>46339.02</v>
      </c>
      <c r="M4583">
        <v>58218.289842746424</v>
      </c>
      <c r="N4583">
        <v>42581.969999999994</v>
      </c>
      <c r="O4583">
        <v>39479.039999999994</v>
      </c>
      <c r="P4583">
        <v>51848.324999999997</v>
      </c>
      <c r="Q4583">
        <v>63911.249999999993</v>
      </c>
      <c r="S4583" t="s">
        <v>174</v>
      </c>
    </row>
    <row r="4584" spans="1:19" hidden="1" x14ac:dyDescent="0.2">
      <c r="A4584" t="str">
        <f t="shared" si="71"/>
        <v>AgenteBilingüeProfesionalEconomía,administración,contaduríayafinesFrontofficesinherramientaHoraextranocturna Zona2Platino</v>
      </c>
      <c r="B4584" t="s">
        <v>4891</v>
      </c>
      <c r="C4584" t="s">
        <v>19</v>
      </c>
      <c r="D4584" t="s">
        <v>131</v>
      </c>
      <c r="E4584" t="s">
        <v>576</v>
      </c>
      <c r="F4584" t="s">
        <v>3304</v>
      </c>
      <c r="G4584" t="s">
        <v>288</v>
      </c>
      <c r="H4584" t="s">
        <v>93</v>
      </c>
      <c r="I4584" t="s">
        <v>134</v>
      </c>
      <c r="J4584" t="s">
        <v>25</v>
      </c>
      <c r="K4584">
        <v>41900.908694733633</v>
      </c>
      <c r="L4584">
        <v>47701.079999999994</v>
      </c>
      <c r="M4584">
        <v>59934.125087153923</v>
      </c>
      <c r="N4584">
        <v>42754.814999999995</v>
      </c>
      <c r="O4584">
        <v>39479.039999999994</v>
      </c>
      <c r="P4584">
        <v>52963.02</v>
      </c>
      <c r="Q4584">
        <v>67926.014999999999</v>
      </c>
      <c r="S4584" t="s">
        <v>174</v>
      </c>
    </row>
    <row r="4585" spans="1:19" hidden="1" x14ac:dyDescent="0.2">
      <c r="A4585" t="str">
        <f t="shared" si="71"/>
        <v>AgenteBilingüeProfesionalEconomía,administración,contaduríayafinesFrontofficesinherramientaHoraextranocturna Zona3Plata</v>
      </c>
      <c r="B4585" t="s">
        <v>4892</v>
      </c>
      <c r="C4585" t="s">
        <v>19</v>
      </c>
      <c r="D4585" t="s">
        <v>131</v>
      </c>
      <c r="E4585" t="s">
        <v>576</v>
      </c>
      <c r="F4585" t="s">
        <v>3304</v>
      </c>
      <c r="G4585" t="s">
        <v>288</v>
      </c>
      <c r="H4585" t="s">
        <v>94</v>
      </c>
      <c r="I4585" t="s">
        <v>2</v>
      </c>
      <c r="J4585" t="s">
        <v>25</v>
      </c>
      <c r="K4585">
        <v>41900.908694733633</v>
      </c>
      <c r="L4585">
        <v>46311.074999999997</v>
      </c>
      <c r="M4585">
        <v>56597.964492266423</v>
      </c>
      <c r="N4585">
        <v>42539.534999999996</v>
      </c>
      <c r="O4585">
        <v>39479.039999999994</v>
      </c>
      <c r="P4585">
        <v>51018.254999999997</v>
      </c>
      <c r="Q4585">
        <v>61198.514999999992</v>
      </c>
      <c r="S4585" t="s">
        <v>174</v>
      </c>
    </row>
    <row r="4586" spans="1:19" hidden="1" x14ac:dyDescent="0.2">
      <c r="A4586" t="str">
        <f t="shared" si="71"/>
        <v>AgenteBilingüeProfesionalEconomía,administración,contaduríayafinesFrontofficesinherramientaHoraextranocturna Zona3Oro</v>
      </c>
      <c r="B4586" t="s">
        <v>4893</v>
      </c>
      <c r="C4586" t="s">
        <v>19</v>
      </c>
      <c r="D4586" t="s">
        <v>131</v>
      </c>
      <c r="E4586" t="s">
        <v>576</v>
      </c>
      <c r="F4586" t="s">
        <v>3304</v>
      </c>
      <c r="G4586" t="s">
        <v>288</v>
      </c>
      <c r="H4586" t="s">
        <v>94</v>
      </c>
      <c r="I4586" t="s">
        <v>3</v>
      </c>
      <c r="J4586" t="s">
        <v>25</v>
      </c>
      <c r="K4586">
        <v>41900.908694733633</v>
      </c>
      <c r="L4586">
        <v>47238.434999999998</v>
      </c>
      <c r="M4586">
        <v>58218.289842746424</v>
      </c>
      <c r="N4586">
        <v>42718.59</v>
      </c>
      <c r="O4586">
        <v>39479.039999999994</v>
      </c>
      <c r="P4586">
        <v>52091.549999999996</v>
      </c>
      <c r="Q4586">
        <v>63911.249999999993</v>
      </c>
      <c r="S4586" t="s">
        <v>174</v>
      </c>
    </row>
    <row r="4587" spans="1:19" hidden="1" x14ac:dyDescent="0.2">
      <c r="A4587" t="str">
        <f t="shared" si="71"/>
        <v>AgenteBilingüeProfesionalEconomía,administración,contaduríayafinesFrontofficesinherramientaHoraextranocturna Zona3Platino</v>
      </c>
      <c r="B4587" t="s">
        <v>4894</v>
      </c>
      <c r="C4587" t="s">
        <v>19</v>
      </c>
      <c r="D4587" t="s">
        <v>131</v>
      </c>
      <c r="E4587" t="s">
        <v>576</v>
      </c>
      <c r="F4587" t="s">
        <v>3304</v>
      </c>
      <c r="G4587" t="s">
        <v>288</v>
      </c>
      <c r="H4587" t="s">
        <v>94</v>
      </c>
      <c r="I4587" t="s">
        <v>134</v>
      </c>
      <c r="J4587" t="s">
        <v>25</v>
      </c>
      <c r="K4587">
        <v>41900.908694733633</v>
      </c>
      <c r="L4587">
        <v>48627.404999999999</v>
      </c>
      <c r="M4587">
        <v>59934.125087153923</v>
      </c>
      <c r="N4587">
        <v>42897.644999999997</v>
      </c>
      <c r="O4587">
        <v>39479.039999999994</v>
      </c>
      <c r="P4587">
        <v>53212.454999999994</v>
      </c>
      <c r="Q4587">
        <v>67926.014999999999</v>
      </c>
      <c r="S4587" t="s">
        <v>174</v>
      </c>
    </row>
    <row r="4588" spans="1:19" hidden="1" x14ac:dyDescent="0.2">
      <c r="A4588" t="str">
        <f t="shared" si="71"/>
        <v>AgenteBilingüeProfesionalEconomía,administración,contaduríayafinesFrontofficesinherramientaHoraextradominicalyfestivoZona1Plata</v>
      </c>
      <c r="B4588" t="s">
        <v>4895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92</v>
      </c>
      <c r="I4588" t="s">
        <v>2</v>
      </c>
      <c r="J4588" t="s">
        <v>25</v>
      </c>
      <c r="K4588">
        <v>52899.312218228966</v>
      </c>
      <c r="L4588">
        <v>50405.534999999996</v>
      </c>
      <c r="M4588">
        <v>64683.387991161617</v>
      </c>
      <c r="N4588">
        <v>60304.274999999994</v>
      </c>
      <c r="O4588">
        <v>45019.394999999997</v>
      </c>
      <c r="P4588">
        <v>53356.319999999992</v>
      </c>
      <c r="Q4588">
        <v>68129.909999999989</v>
      </c>
      <c r="S4588" t="s">
        <v>174</v>
      </c>
    </row>
    <row r="4589" spans="1:19" hidden="1" x14ac:dyDescent="0.2">
      <c r="A4589" t="str">
        <f t="shared" si="71"/>
        <v>AgenteBilingüeProfesionalEconomía,administración,contaduríayafinesFrontofficesinherramientaHoraextradominicalyfestivoZona1Oro</v>
      </c>
      <c r="B4589" t="s">
        <v>4896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92</v>
      </c>
      <c r="I4589" t="s">
        <v>3</v>
      </c>
      <c r="J4589" t="s">
        <v>25</v>
      </c>
      <c r="K4589">
        <v>52899.312218228966</v>
      </c>
      <c r="L4589">
        <v>51414.659999999996</v>
      </c>
      <c r="M4589">
        <v>66535.188391710195</v>
      </c>
      <c r="N4589">
        <v>60537.149999999994</v>
      </c>
      <c r="O4589">
        <v>45019.394999999997</v>
      </c>
      <c r="P4589">
        <v>54479.294999999998</v>
      </c>
      <c r="Q4589">
        <v>71150.039999999994</v>
      </c>
      <c r="S4589" t="s">
        <v>174</v>
      </c>
    </row>
    <row r="4590" spans="1:19" hidden="1" x14ac:dyDescent="0.2">
      <c r="A4590" t="str">
        <f t="shared" si="71"/>
        <v>AgenteBilingüeProfesionalEconomía,administración,contaduríayafinesFrontofficesinherramientaHoraextradominicalyfestivoZona1Platino</v>
      </c>
      <c r="B4590" t="s">
        <v>4897</v>
      </c>
      <c r="C4590" t="s">
        <v>19</v>
      </c>
      <c r="D4590" t="s">
        <v>131</v>
      </c>
      <c r="E4590" t="s">
        <v>576</v>
      </c>
      <c r="F4590" t="s">
        <v>3304</v>
      </c>
      <c r="G4590" t="s">
        <v>90</v>
      </c>
      <c r="H4590" t="s">
        <v>92</v>
      </c>
      <c r="I4590" t="s">
        <v>134</v>
      </c>
      <c r="J4590" t="s">
        <v>25</v>
      </c>
      <c r="K4590">
        <v>52899.312218228966</v>
      </c>
      <c r="L4590">
        <v>52926.794999999998</v>
      </c>
      <c r="M4590">
        <v>68496.142956747339</v>
      </c>
      <c r="N4590">
        <v>60770.024999999994</v>
      </c>
      <c r="O4590">
        <v>45019.394999999997</v>
      </c>
      <c r="P4590">
        <v>55650.914999999994</v>
      </c>
      <c r="Q4590">
        <v>75620.204999999987</v>
      </c>
      <c r="S4590" t="s">
        <v>174</v>
      </c>
    </row>
    <row r="4591" spans="1:19" hidden="1" x14ac:dyDescent="0.2">
      <c r="A4591" t="str">
        <f t="shared" si="71"/>
        <v>AgenteBilingüeProfesionalEconomía,administración,contaduríayafinesFrontofficesinherramientaHoraextradominicalyfestivoZona2Plata</v>
      </c>
      <c r="B4591" t="s">
        <v>4898</v>
      </c>
      <c r="C4591" t="s">
        <v>19</v>
      </c>
      <c r="D4591" t="s">
        <v>131</v>
      </c>
      <c r="E4591" t="s">
        <v>576</v>
      </c>
      <c r="F4591" t="s">
        <v>3304</v>
      </c>
      <c r="G4591" t="s">
        <v>90</v>
      </c>
      <c r="H4591" t="s">
        <v>93</v>
      </c>
      <c r="I4591" t="s">
        <v>2</v>
      </c>
      <c r="J4591" t="s">
        <v>25</v>
      </c>
      <c r="K4591">
        <v>52899.312218228966</v>
      </c>
      <c r="L4591">
        <v>51918.704999999994</v>
      </c>
      <c r="M4591">
        <v>64683.387991161617</v>
      </c>
      <c r="N4591">
        <v>60583.724999999999</v>
      </c>
      <c r="O4591">
        <v>45019.394999999997</v>
      </c>
      <c r="P4591">
        <v>56701.439999999995</v>
      </c>
      <c r="Q4591">
        <v>68129.909999999989</v>
      </c>
      <c r="S4591" t="s">
        <v>174</v>
      </c>
    </row>
    <row r="4592" spans="1:19" hidden="1" x14ac:dyDescent="0.2">
      <c r="A4592" t="str">
        <f t="shared" si="71"/>
        <v>AgenteBilingüeProfesionalEconomía,administración,contaduríayafinesFrontofficesinherramientaHoraextradominicalyfestivoZona2Oro</v>
      </c>
      <c r="B4592" t="s">
        <v>4899</v>
      </c>
      <c r="C4592" t="s">
        <v>19</v>
      </c>
      <c r="D4592" t="s">
        <v>131</v>
      </c>
      <c r="E4592" t="s">
        <v>576</v>
      </c>
      <c r="F4592" t="s">
        <v>3304</v>
      </c>
      <c r="G4592" t="s">
        <v>90</v>
      </c>
      <c r="H4592" t="s">
        <v>93</v>
      </c>
      <c r="I4592" t="s">
        <v>3</v>
      </c>
      <c r="J4592" t="s">
        <v>25</v>
      </c>
      <c r="K4592">
        <v>52899.312218228966</v>
      </c>
      <c r="L4592">
        <v>52957.844999999994</v>
      </c>
      <c r="M4592">
        <v>66535.188391710195</v>
      </c>
      <c r="N4592">
        <v>60831.09</v>
      </c>
      <c r="O4592">
        <v>45019.394999999997</v>
      </c>
      <c r="P4592">
        <v>57894.794999999998</v>
      </c>
      <c r="Q4592">
        <v>71150.039999999994</v>
      </c>
      <c r="S4592" t="s">
        <v>174</v>
      </c>
    </row>
    <row r="4593" spans="1:19" hidden="1" x14ac:dyDescent="0.2">
      <c r="A4593" t="str">
        <f t="shared" si="71"/>
        <v>AgenteBilingüeProfesionalEconomía,administración,contaduríayafinesFrontofficesinherramientaHoraextradominicalyfestivoZona2Platino</v>
      </c>
      <c r="B4593" t="s">
        <v>4900</v>
      </c>
      <c r="C4593" t="s">
        <v>19</v>
      </c>
      <c r="D4593" t="s">
        <v>131</v>
      </c>
      <c r="E4593" t="s">
        <v>576</v>
      </c>
      <c r="F4593" t="s">
        <v>3304</v>
      </c>
      <c r="G4593" t="s">
        <v>90</v>
      </c>
      <c r="H4593" t="s">
        <v>93</v>
      </c>
      <c r="I4593" t="s">
        <v>134</v>
      </c>
      <c r="J4593" t="s">
        <v>25</v>
      </c>
      <c r="K4593">
        <v>52899.312218228966</v>
      </c>
      <c r="L4593">
        <v>54515.519999999997</v>
      </c>
      <c r="M4593">
        <v>68496.142956747339</v>
      </c>
      <c r="N4593">
        <v>61077.42</v>
      </c>
      <c r="O4593">
        <v>45019.394999999997</v>
      </c>
      <c r="P4593">
        <v>59139.899999999994</v>
      </c>
      <c r="Q4593">
        <v>75620.204999999987</v>
      </c>
      <c r="S4593" t="s">
        <v>174</v>
      </c>
    </row>
    <row r="4594" spans="1:19" hidden="1" x14ac:dyDescent="0.2">
      <c r="A4594" t="str">
        <f t="shared" si="71"/>
        <v>AgenteBilingüeProfesionalEconomía,administración,contaduríayafinesFrontofficesinherramientaHoraextradominicalyfestivoZona3Plata</v>
      </c>
      <c r="B4594" t="s">
        <v>4901</v>
      </c>
      <c r="C4594" t="s">
        <v>19</v>
      </c>
      <c r="D4594" t="s">
        <v>131</v>
      </c>
      <c r="E4594" t="s">
        <v>576</v>
      </c>
      <c r="F4594" t="s">
        <v>3304</v>
      </c>
      <c r="G4594" t="s">
        <v>90</v>
      </c>
      <c r="H4594" t="s">
        <v>94</v>
      </c>
      <c r="I4594" t="s">
        <v>2</v>
      </c>
      <c r="J4594" t="s">
        <v>25</v>
      </c>
      <c r="K4594">
        <v>52899.312218228966</v>
      </c>
      <c r="L4594">
        <v>52926.794999999998</v>
      </c>
      <c r="M4594">
        <v>64683.387991161617</v>
      </c>
      <c r="N4594">
        <v>60770.024999999994</v>
      </c>
      <c r="O4594">
        <v>45019.394999999997</v>
      </c>
      <c r="P4594">
        <v>56968.469999999994</v>
      </c>
      <c r="Q4594">
        <v>68129.909999999989</v>
      </c>
      <c r="S4594" t="s">
        <v>174</v>
      </c>
    </row>
    <row r="4595" spans="1:19" hidden="1" x14ac:dyDescent="0.2">
      <c r="A4595" t="str">
        <f t="shared" si="71"/>
        <v>AgenteBilingüeProfesionalEconomía,administración,contaduríayafinesFrontofficesinherramientaHoraextradominicalyfestivoZona3Oro</v>
      </c>
      <c r="B4595" t="s">
        <v>4902</v>
      </c>
      <c r="C4595" t="s">
        <v>19</v>
      </c>
      <c r="D4595" t="s">
        <v>131</v>
      </c>
      <c r="E4595" t="s">
        <v>576</v>
      </c>
      <c r="F4595" t="s">
        <v>3304</v>
      </c>
      <c r="G4595" t="s">
        <v>90</v>
      </c>
      <c r="H4595" t="s">
        <v>94</v>
      </c>
      <c r="I4595" t="s">
        <v>3</v>
      </c>
      <c r="J4595" t="s">
        <v>25</v>
      </c>
      <c r="K4595">
        <v>52899.312218228966</v>
      </c>
      <c r="L4595">
        <v>53985.599999999999</v>
      </c>
      <c r="M4595">
        <v>66535.188391710195</v>
      </c>
      <c r="N4595">
        <v>61026.704999999994</v>
      </c>
      <c r="O4595">
        <v>45019.394999999997</v>
      </c>
      <c r="P4595">
        <v>58168.034999999996</v>
      </c>
      <c r="Q4595">
        <v>71150.039999999994</v>
      </c>
      <c r="S4595" t="s">
        <v>174</v>
      </c>
    </row>
    <row r="4596" spans="1:19" hidden="1" x14ac:dyDescent="0.2">
      <c r="A4596" t="str">
        <f t="shared" si="71"/>
        <v>AgenteBilingüeProfesionalEconomía,administración,contaduríayafinesFrontofficesinherramientaHoraextradominicalyfestivoZona3Platino</v>
      </c>
      <c r="B4596" t="s">
        <v>4903</v>
      </c>
      <c r="C4596" t="s">
        <v>19</v>
      </c>
      <c r="D4596" t="s">
        <v>131</v>
      </c>
      <c r="E4596" t="s">
        <v>576</v>
      </c>
      <c r="F4596" t="s">
        <v>3304</v>
      </c>
      <c r="G4596" t="s">
        <v>90</v>
      </c>
      <c r="H4596" t="s">
        <v>94</v>
      </c>
      <c r="I4596" t="s">
        <v>134</v>
      </c>
      <c r="J4596" t="s">
        <v>25</v>
      </c>
      <c r="K4596">
        <v>52899.312218228966</v>
      </c>
      <c r="L4596">
        <v>55573.289999999994</v>
      </c>
      <c r="M4596">
        <v>68496.142956747339</v>
      </c>
      <c r="N4596">
        <v>61282.35</v>
      </c>
      <c r="O4596">
        <v>45019.394999999997</v>
      </c>
      <c r="P4596">
        <v>59418.314999999995</v>
      </c>
      <c r="Q4596">
        <v>75620.204999999987</v>
      </c>
      <c r="S4596" t="s">
        <v>174</v>
      </c>
    </row>
    <row r="4597" spans="1:19" hidden="1" x14ac:dyDescent="0.2">
      <c r="A4597" t="str">
        <f t="shared" si="71"/>
        <v>AgenteBilingüeProfesionalEconomía,administración,contaduríayafinesFrontofficesinherramientaServicio7x24Zona1Plata</v>
      </c>
      <c r="B4597" t="s">
        <v>4904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92</v>
      </c>
      <c r="I4597" t="s">
        <v>2</v>
      </c>
      <c r="J4597" t="s">
        <v>260</v>
      </c>
      <c r="K4597">
        <v>19294877.046472143</v>
      </c>
      <c r="L4597">
        <v>27034787.879999999</v>
      </c>
      <c r="M4597">
        <v>29006749.914348017</v>
      </c>
      <c r="N4597">
        <v>24369787.079999998</v>
      </c>
      <c r="O4597">
        <v>24867813.555</v>
      </c>
      <c r="P4597">
        <v>35046193.994999997</v>
      </c>
      <c r="Q4597">
        <v>27993025.034999996</v>
      </c>
      <c r="S4597" t="s">
        <v>174</v>
      </c>
    </row>
    <row r="4598" spans="1:19" hidden="1" x14ac:dyDescent="0.2">
      <c r="A4598" t="str">
        <f t="shared" si="71"/>
        <v>AgenteBilingüeProfesionalEconomía,administración,contaduríayafinesFrontofficesinherramientaServicio7x24Zona1Oro</v>
      </c>
      <c r="B4598" t="s">
        <v>4905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92</v>
      </c>
      <c r="I4598" t="s">
        <v>3</v>
      </c>
      <c r="J4598" t="s">
        <v>260</v>
      </c>
      <c r="K4598">
        <v>19294877.046472143</v>
      </c>
      <c r="L4598">
        <v>27575484.299999997</v>
      </c>
      <c r="M4598">
        <v>29837175.047882173</v>
      </c>
      <c r="N4598">
        <v>24516211.634999998</v>
      </c>
      <c r="O4598">
        <v>24867813.555</v>
      </c>
      <c r="P4598">
        <v>35784008.234999999</v>
      </c>
      <c r="Q4598">
        <v>29234034.539999999</v>
      </c>
      <c r="S4598" t="s">
        <v>174</v>
      </c>
    </row>
    <row r="4599" spans="1:19" hidden="1" x14ac:dyDescent="0.2">
      <c r="A4599" t="str">
        <f t="shared" si="71"/>
        <v>AgenteBilingüeProfesionalEconomía,administración,contaduríayafinesFrontofficesinherramientaServicio7x24Zona1Platino</v>
      </c>
      <c r="B4599" t="s">
        <v>4906</v>
      </c>
      <c r="C4599" t="s">
        <v>19</v>
      </c>
      <c r="D4599" t="s">
        <v>131</v>
      </c>
      <c r="E4599" t="s">
        <v>576</v>
      </c>
      <c r="F4599" t="s">
        <v>3304</v>
      </c>
      <c r="G4599" t="s">
        <v>91</v>
      </c>
      <c r="H4599" t="s">
        <v>92</v>
      </c>
      <c r="I4599" t="s">
        <v>134</v>
      </c>
      <c r="J4599" t="s">
        <v>260</v>
      </c>
      <c r="K4599">
        <v>19294877.046472143</v>
      </c>
      <c r="L4599">
        <v>28386527.895</v>
      </c>
      <c r="M4599">
        <v>30716549.496685069</v>
      </c>
      <c r="N4599">
        <v>24551252.594999999</v>
      </c>
      <c r="O4599">
        <v>24867813.555</v>
      </c>
      <c r="P4599">
        <v>36553556.609999999</v>
      </c>
      <c r="Q4599">
        <v>31070631.689999998</v>
      </c>
      <c r="S4599" t="s">
        <v>174</v>
      </c>
    </row>
    <row r="4600" spans="1:19" hidden="1" x14ac:dyDescent="0.2">
      <c r="A4600" t="str">
        <f t="shared" si="71"/>
        <v>AgenteBilingüeProfesionalEconomía,administración,contaduríayafinesFrontofficesinherramientaServicio7x24Zona2Plata</v>
      </c>
      <c r="B4600" t="s">
        <v>4907</v>
      </c>
      <c r="C4600" t="s">
        <v>19</v>
      </c>
      <c r="D4600" t="s">
        <v>131</v>
      </c>
      <c r="E4600" t="s">
        <v>576</v>
      </c>
      <c r="F4600" t="s">
        <v>3304</v>
      </c>
      <c r="G4600" t="s">
        <v>91</v>
      </c>
      <c r="H4600" t="s">
        <v>93</v>
      </c>
      <c r="I4600" t="s">
        <v>2</v>
      </c>
      <c r="J4600" t="s">
        <v>260</v>
      </c>
      <c r="K4600">
        <v>19294877.046472143</v>
      </c>
      <c r="L4600">
        <v>27845832.509999998</v>
      </c>
      <c r="M4600">
        <v>29006749.914348017</v>
      </c>
      <c r="N4600">
        <v>24523219.619999997</v>
      </c>
      <c r="O4600">
        <v>24867813.555</v>
      </c>
      <c r="P4600">
        <v>37243729.799999997</v>
      </c>
      <c r="Q4600">
        <v>27993025.034999996</v>
      </c>
      <c r="S4600" t="s">
        <v>174</v>
      </c>
    </row>
    <row r="4601" spans="1:19" hidden="1" x14ac:dyDescent="0.2">
      <c r="A4601" t="str">
        <f t="shared" si="71"/>
        <v>AgenteBilingüeProfesionalEconomía,administración,contaduríayafinesFrontofficesinherramientaServicio7x24Zona2Oro</v>
      </c>
      <c r="B4601" t="s">
        <v>4908</v>
      </c>
      <c r="C4601" t="s">
        <v>19</v>
      </c>
      <c r="D4601" t="s">
        <v>131</v>
      </c>
      <c r="E4601" t="s">
        <v>576</v>
      </c>
      <c r="F4601" t="s">
        <v>3304</v>
      </c>
      <c r="G4601" t="s">
        <v>91</v>
      </c>
      <c r="H4601" t="s">
        <v>93</v>
      </c>
      <c r="I4601" t="s">
        <v>3</v>
      </c>
      <c r="J4601" t="s">
        <v>260</v>
      </c>
      <c r="K4601">
        <v>19294877.046472143</v>
      </c>
      <c r="L4601">
        <v>28402749.449999999</v>
      </c>
      <c r="M4601">
        <v>29837175.047882173</v>
      </c>
      <c r="N4601">
        <v>24560362.664999999</v>
      </c>
      <c r="O4601">
        <v>24867813.555</v>
      </c>
      <c r="P4601">
        <v>38027808.539999999</v>
      </c>
      <c r="Q4601">
        <v>29234034.539999999</v>
      </c>
      <c r="S4601" t="s">
        <v>174</v>
      </c>
    </row>
    <row r="4602" spans="1:19" hidden="1" x14ac:dyDescent="0.2">
      <c r="A4602" t="str">
        <f t="shared" si="71"/>
        <v>AgenteBilingüeProfesionalEconomía,administración,contaduríayafinesFrontofficesinherramientaServicio7x24Zona2Platino</v>
      </c>
      <c r="B4602" t="s">
        <v>4909</v>
      </c>
      <c r="C4602" t="s">
        <v>19</v>
      </c>
      <c r="D4602" t="s">
        <v>131</v>
      </c>
      <c r="E4602" t="s">
        <v>576</v>
      </c>
      <c r="F4602" t="s">
        <v>3304</v>
      </c>
      <c r="G4602" t="s">
        <v>91</v>
      </c>
      <c r="H4602" t="s">
        <v>93</v>
      </c>
      <c r="I4602" t="s">
        <v>134</v>
      </c>
      <c r="J4602" t="s">
        <v>260</v>
      </c>
      <c r="K4602">
        <v>19294877.046472143</v>
      </c>
      <c r="L4602">
        <v>29238123.824999999</v>
      </c>
      <c r="M4602">
        <v>30716549.496685069</v>
      </c>
      <c r="N4602">
        <v>24597506.744999997</v>
      </c>
      <c r="O4602">
        <v>24867813.555</v>
      </c>
      <c r="P4602">
        <v>38845610.684999995</v>
      </c>
      <c r="Q4602">
        <v>31070631.689999998</v>
      </c>
      <c r="S4602" t="s">
        <v>174</v>
      </c>
    </row>
    <row r="4603" spans="1:19" hidden="1" x14ac:dyDescent="0.2">
      <c r="A4603" t="str">
        <f t="shared" si="71"/>
        <v>AgenteBilingüeProfesionalEconomía,administración,contaduríayafinesFrontofficesinherramientaServicio7x24Zona3Plata</v>
      </c>
      <c r="B4603" t="s">
        <v>4910</v>
      </c>
      <c r="C4603" t="s">
        <v>19</v>
      </c>
      <c r="D4603" t="s">
        <v>131</v>
      </c>
      <c r="E4603" t="s">
        <v>576</v>
      </c>
      <c r="F4603" t="s">
        <v>3304</v>
      </c>
      <c r="G4603" t="s">
        <v>91</v>
      </c>
      <c r="H4603" t="s">
        <v>94</v>
      </c>
      <c r="I4603" t="s">
        <v>2</v>
      </c>
      <c r="J4603" t="s">
        <v>260</v>
      </c>
      <c r="K4603">
        <v>19294877.046472143</v>
      </c>
      <c r="L4603">
        <v>28386527.895</v>
      </c>
      <c r="M4603">
        <v>29006749.914348017</v>
      </c>
      <c r="N4603">
        <v>24551252.594999999</v>
      </c>
      <c r="O4603">
        <v>24867813.555</v>
      </c>
      <c r="P4603">
        <v>37418961.509999998</v>
      </c>
      <c r="Q4603">
        <v>27993025.034999996</v>
      </c>
      <c r="S4603" t="s">
        <v>174</v>
      </c>
    </row>
    <row r="4604" spans="1:19" hidden="1" x14ac:dyDescent="0.2">
      <c r="A4604" t="str">
        <f t="shared" si="71"/>
        <v>AgenteBilingüeProfesionalEconomía,administración,contaduríayafinesFrontofficesinherramientaServicio7x24Zona3Oro</v>
      </c>
      <c r="B4604" t="s">
        <v>4911</v>
      </c>
      <c r="C4604" t="s">
        <v>19</v>
      </c>
      <c r="D4604" t="s">
        <v>131</v>
      </c>
      <c r="E4604" t="s">
        <v>576</v>
      </c>
      <c r="F4604" t="s">
        <v>3304</v>
      </c>
      <c r="G4604" t="s">
        <v>91</v>
      </c>
      <c r="H4604" t="s">
        <v>94</v>
      </c>
      <c r="I4604" t="s">
        <v>3</v>
      </c>
      <c r="J4604" t="s">
        <v>260</v>
      </c>
      <c r="K4604">
        <v>19294877.046472143</v>
      </c>
      <c r="L4604">
        <v>28954258.514999997</v>
      </c>
      <c r="M4604">
        <v>29837175.047882173</v>
      </c>
      <c r="N4604">
        <v>24589798.064999998</v>
      </c>
      <c r="O4604">
        <v>24867813.555</v>
      </c>
      <c r="P4604">
        <v>38206728.989999995</v>
      </c>
      <c r="Q4604">
        <v>29234034.539999999</v>
      </c>
      <c r="S4604" t="s">
        <v>174</v>
      </c>
    </row>
    <row r="4605" spans="1:19" hidden="1" x14ac:dyDescent="0.2">
      <c r="A4605" t="str">
        <f t="shared" si="71"/>
        <v>AgenteBilingüeProfesionalEconomía,administración,contaduríayafinesFrontofficesinherramientaServicio7x24Zona3Platino</v>
      </c>
      <c r="B4605" t="s">
        <v>4912</v>
      </c>
      <c r="C4605" t="s">
        <v>19</v>
      </c>
      <c r="D4605" t="s">
        <v>131</v>
      </c>
      <c r="E4605" t="s">
        <v>576</v>
      </c>
      <c r="F4605" t="s">
        <v>3304</v>
      </c>
      <c r="G4605" t="s">
        <v>91</v>
      </c>
      <c r="H4605" t="s">
        <v>94</v>
      </c>
      <c r="I4605" t="s">
        <v>134</v>
      </c>
      <c r="J4605" t="s">
        <v>260</v>
      </c>
      <c r="K4605">
        <v>19294877.046472143</v>
      </c>
      <c r="L4605">
        <v>29805854.444999997</v>
      </c>
      <c r="M4605">
        <v>30716549.496685069</v>
      </c>
      <c r="N4605">
        <v>24628342.499999996</v>
      </c>
      <c r="O4605">
        <v>24867813.555</v>
      </c>
      <c r="P4605">
        <v>39028379.265000001</v>
      </c>
      <c r="Q4605">
        <v>31070631.689999998</v>
      </c>
      <c r="S4605" t="s">
        <v>174</v>
      </c>
    </row>
    <row r="4606" spans="1:19" hidden="1" x14ac:dyDescent="0.2">
      <c r="A4606" t="str">
        <f t="shared" si="71"/>
        <v>AgenteBilingüeProfesionalCienciassociales,humanasyafinesEnlasinstalacionesdelaEntidadCompradoraJornadaOrdinaria Zona1Plata</v>
      </c>
      <c r="B4606" t="s">
        <v>4913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92</v>
      </c>
      <c r="I4606" t="s">
        <v>2</v>
      </c>
      <c r="J4606" t="s">
        <v>5</v>
      </c>
      <c r="K4606">
        <v>6048776.5104353065</v>
      </c>
      <c r="L4606">
        <v>6064885.7549999999</v>
      </c>
      <c r="M4606">
        <v>7313130.5076361224</v>
      </c>
      <c r="N4606">
        <v>6534864.7649999997</v>
      </c>
      <c r="O4606">
        <v>6381073.0799999991</v>
      </c>
      <c r="P4606">
        <v>7087695.5249999994</v>
      </c>
      <c r="Q4606">
        <v>6773861.7899999991</v>
      </c>
      <c r="S4606" t="s">
        <v>174</v>
      </c>
    </row>
    <row r="4607" spans="1:19" hidden="1" x14ac:dyDescent="0.2">
      <c r="A4607" t="str">
        <f t="shared" si="71"/>
        <v>AgenteBilingüeProfesionalCienciassociales,humanasyafinesEnlasinstalacionesdelaEntidadCompradoraJornadaOrdinaria Zona1Oro</v>
      </c>
      <c r="B4607" t="s">
        <v>4914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92</v>
      </c>
      <c r="I4607" t="s">
        <v>3</v>
      </c>
      <c r="J4607" t="s">
        <v>5</v>
      </c>
      <c r="K4607">
        <v>6048776.5104353065</v>
      </c>
      <c r="L4607">
        <v>6186183.6149999993</v>
      </c>
      <c r="M4607">
        <v>7758575.1124077756</v>
      </c>
      <c r="N4607">
        <v>6554035.0349999992</v>
      </c>
      <c r="O4607">
        <v>6381073.0799999991</v>
      </c>
      <c r="P4607">
        <v>7236910.4399999995</v>
      </c>
      <c r="Q4607">
        <v>7074166.0049999999</v>
      </c>
      <c r="S4607" t="s">
        <v>174</v>
      </c>
    </row>
    <row r="4608" spans="1:19" hidden="1" x14ac:dyDescent="0.2">
      <c r="A4608" t="str">
        <f t="shared" si="71"/>
        <v>AgenteBilingüeProfesionalCienciassociales,humanasyafinesEnlasinstalacionesdelaEntidadCompradoraJornadaOrdinaria Zona1Platino</v>
      </c>
      <c r="B4608" t="s">
        <v>4915</v>
      </c>
      <c r="C4608" t="s">
        <v>19</v>
      </c>
      <c r="D4608" t="s">
        <v>131</v>
      </c>
      <c r="E4608" t="s">
        <v>592</v>
      </c>
      <c r="F4608" t="s">
        <v>3272</v>
      </c>
      <c r="G4608" t="s">
        <v>334</v>
      </c>
      <c r="H4608" t="s">
        <v>92</v>
      </c>
      <c r="I4608" t="s">
        <v>134</v>
      </c>
      <c r="J4608" t="s">
        <v>5</v>
      </c>
      <c r="K4608">
        <v>6048776.5104353065</v>
      </c>
      <c r="L4608">
        <v>6368130.4049999993</v>
      </c>
      <c r="M4608">
        <v>7987239.2772296974</v>
      </c>
      <c r="N4608">
        <v>6573205.3049999997</v>
      </c>
      <c r="O4608">
        <v>6381073.0799999991</v>
      </c>
      <c r="P4608">
        <v>7392543.3899999997</v>
      </c>
      <c r="Q4608">
        <v>7518592.9349999996</v>
      </c>
      <c r="S4608" t="s">
        <v>174</v>
      </c>
    </row>
    <row r="4609" spans="1:19" hidden="1" x14ac:dyDescent="0.2">
      <c r="A4609" t="str">
        <f t="shared" si="71"/>
        <v>AgenteBilingüeProfesionalCienciassociales,humanasyafinesEnlasinstalacionesdelaEntidadCompradoraJornadaOrdinaria Zona2Plata</v>
      </c>
      <c r="B4609" t="s">
        <v>4916</v>
      </c>
      <c r="C4609" t="s">
        <v>19</v>
      </c>
      <c r="D4609" t="s">
        <v>131</v>
      </c>
      <c r="E4609" t="s">
        <v>592</v>
      </c>
      <c r="F4609" t="s">
        <v>3272</v>
      </c>
      <c r="G4609" t="s">
        <v>334</v>
      </c>
      <c r="H4609" t="s">
        <v>93</v>
      </c>
      <c r="I4609" t="s">
        <v>2</v>
      </c>
      <c r="J4609" t="s">
        <v>5</v>
      </c>
      <c r="K4609">
        <v>6048776.5104353065</v>
      </c>
      <c r="L4609">
        <v>6246832.5449999999</v>
      </c>
      <c r="M4609">
        <v>7542639.2617980409</v>
      </c>
      <c r="N4609">
        <v>6557869.709999999</v>
      </c>
      <c r="O4609">
        <v>6381073.0799999991</v>
      </c>
      <c r="P4609">
        <v>7532122.4549999991</v>
      </c>
      <c r="Q4609">
        <v>6773861.7899999991</v>
      </c>
      <c r="S4609" t="s">
        <v>174</v>
      </c>
    </row>
    <row r="4610" spans="1:19" hidden="1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AgenteBilingüeProfesionalCienciassociales,humanasyafinesEnlasinstalacionesdelaEntidadCompradoraJornadaOrdinaria Zona2Oro</v>
      </c>
      <c r="B4610" t="s">
        <v>4917</v>
      </c>
      <c r="C4610" t="s">
        <v>19</v>
      </c>
      <c r="D4610" t="s">
        <v>131</v>
      </c>
      <c r="E4610" t="s">
        <v>592</v>
      </c>
      <c r="F4610" t="s">
        <v>3272</v>
      </c>
      <c r="G4610" t="s">
        <v>334</v>
      </c>
      <c r="H4610" t="s">
        <v>93</v>
      </c>
      <c r="I4610" t="s">
        <v>3</v>
      </c>
      <c r="J4610" t="s">
        <v>5</v>
      </c>
      <c r="K4610">
        <v>6048776.5104353065</v>
      </c>
      <c r="L4610">
        <v>6371769.4649999999</v>
      </c>
      <c r="M4610">
        <v>7758575.1124077756</v>
      </c>
      <c r="N4610">
        <v>6578189.8649999993</v>
      </c>
      <c r="O4610">
        <v>6381073.0799999991</v>
      </c>
      <c r="P4610">
        <v>7690693.7699999996</v>
      </c>
      <c r="Q4610">
        <v>7074166.0049999999</v>
      </c>
      <c r="S4610" t="s">
        <v>174</v>
      </c>
    </row>
    <row r="4611" spans="1:19" hidden="1" x14ac:dyDescent="0.2">
      <c r="A4611" t="str">
        <f t="shared" si="72"/>
        <v>AgenteBilingüeProfesionalCienciassociales,humanasyafinesEnlasinstalacionesdelaEntidadCompradoraJornadaOrdinaria Zona2Platino</v>
      </c>
      <c r="B4611" t="s">
        <v>4918</v>
      </c>
      <c r="C4611" t="s">
        <v>19</v>
      </c>
      <c r="D4611" t="s">
        <v>131</v>
      </c>
      <c r="E4611" t="s">
        <v>592</v>
      </c>
      <c r="F4611" t="s">
        <v>3272</v>
      </c>
      <c r="G4611" t="s">
        <v>334</v>
      </c>
      <c r="H4611" t="s">
        <v>93</v>
      </c>
      <c r="I4611" t="s">
        <v>134</v>
      </c>
      <c r="J4611" t="s">
        <v>5</v>
      </c>
      <c r="K4611">
        <v>6048776.5104353065</v>
      </c>
      <c r="L4611">
        <v>6559174.8449999997</v>
      </c>
      <c r="M4611">
        <v>7987239.2772296974</v>
      </c>
      <c r="N4611">
        <v>6598510.0199999996</v>
      </c>
      <c r="O4611">
        <v>6381073.0799999991</v>
      </c>
      <c r="P4611">
        <v>7856084.6999999993</v>
      </c>
      <c r="Q4611">
        <v>7518592.9349999996</v>
      </c>
      <c r="S4611" t="s">
        <v>174</v>
      </c>
    </row>
    <row r="4612" spans="1:19" hidden="1" x14ac:dyDescent="0.2">
      <c r="A4612" t="str">
        <f t="shared" si="72"/>
        <v>AgenteBilingüeProfesionalCienciassociales,humanasyafinesEnlasinstalacionesdelaEntidadCompradoraJornadaOrdinaria Zona3Plata</v>
      </c>
      <c r="B4612" t="s">
        <v>4919</v>
      </c>
      <c r="C4612" t="s">
        <v>19</v>
      </c>
      <c r="D4612" t="s">
        <v>131</v>
      </c>
      <c r="E4612" t="s">
        <v>592</v>
      </c>
      <c r="F4612" t="s">
        <v>3272</v>
      </c>
      <c r="G4612" t="s">
        <v>334</v>
      </c>
      <c r="H4612" t="s">
        <v>94</v>
      </c>
      <c r="I4612" t="s">
        <v>2</v>
      </c>
      <c r="J4612" t="s">
        <v>5</v>
      </c>
      <c r="K4612">
        <v>6048776.5104353065</v>
      </c>
      <c r="L4612">
        <v>6368130.4049999993</v>
      </c>
      <c r="M4612">
        <v>7542639.2617980409</v>
      </c>
      <c r="N4612">
        <v>6573205.3049999997</v>
      </c>
      <c r="O4612">
        <v>6381073.0799999991</v>
      </c>
      <c r="P4612">
        <v>7567561.8899999997</v>
      </c>
      <c r="Q4612">
        <v>6773861.7899999991</v>
      </c>
      <c r="S4612" t="s">
        <v>174</v>
      </c>
    </row>
    <row r="4613" spans="1:19" hidden="1" x14ac:dyDescent="0.2">
      <c r="A4613" t="str">
        <f t="shared" si="72"/>
        <v>AgenteBilingüeProfesionalCienciassociales,humanasyafinesEnlasinstalacionesdelaEntidadCompradoraJornadaOrdinaria Zona3Oro</v>
      </c>
      <c r="B4613" t="s">
        <v>4920</v>
      </c>
      <c r="C4613" t="s">
        <v>19</v>
      </c>
      <c r="D4613" t="s">
        <v>131</v>
      </c>
      <c r="E4613" t="s">
        <v>592</v>
      </c>
      <c r="F4613" t="s">
        <v>3272</v>
      </c>
      <c r="G4613" t="s">
        <v>334</v>
      </c>
      <c r="H4613" t="s">
        <v>94</v>
      </c>
      <c r="I4613" t="s">
        <v>3</v>
      </c>
      <c r="J4613" t="s">
        <v>5</v>
      </c>
      <c r="K4613">
        <v>6048776.5104353065</v>
      </c>
      <c r="L4613">
        <v>6495493.3649999993</v>
      </c>
      <c r="M4613">
        <v>7758575.1124077756</v>
      </c>
      <c r="N4613">
        <v>6594293.4299999997</v>
      </c>
      <c r="O4613">
        <v>6381073.0799999991</v>
      </c>
      <c r="P4613">
        <v>7726878.4049999993</v>
      </c>
      <c r="Q4613">
        <v>7074166.0049999999</v>
      </c>
      <c r="S4613" t="s">
        <v>174</v>
      </c>
    </row>
    <row r="4614" spans="1:19" hidden="1" x14ac:dyDescent="0.2">
      <c r="A4614" t="str">
        <f t="shared" si="72"/>
        <v>AgenteBilingüeProfesionalCienciassociales,humanasyafinesEnlasinstalacionesdelaEntidadCompradoraJornadaOrdinaria Zona3Platino</v>
      </c>
      <c r="B4614" t="s">
        <v>4921</v>
      </c>
      <c r="C4614" t="s">
        <v>19</v>
      </c>
      <c r="D4614" t="s">
        <v>131</v>
      </c>
      <c r="E4614" t="s">
        <v>592</v>
      </c>
      <c r="F4614" t="s">
        <v>3272</v>
      </c>
      <c r="G4614" t="s">
        <v>334</v>
      </c>
      <c r="H4614" t="s">
        <v>94</v>
      </c>
      <c r="I4614" t="s">
        <v>134</v>
      </c>
      <c r="J4614" t="s">
        <v>5</v>
      </c>
      <c r="K4614">
        <v>6048776.5104353065</v>
      </c>
      <c r="L4614">
        <v>6686537.8049999997</v>
      </c>
      <c r="M4614">
        <v>7987239.2772296974</v>
      </c>
      <c r="N4614">
        <v>6615380.5199999996</v>
      </c>
      <c r="O4614">
        <v>6381073.0799999991</v>
      </c>
      <c r="P4614">
        <v>7893047.6549999993</v>
      </c>
      <c r="Q4614">
        <v>7518592.9349999996</v>
      </c>
      <c r="S4614" t="s">
        <v>174</v>
      </c>
    </row>
    <row r="4615" spans="1:19" hidden="1" x14ac:dyDescent="0.2">
      <c r="A4615" t="str">
        <f t="shared" si="72"/>
        <v>AgenteBilingüeProfesionalCienciassociales,humanasyafinesEnlasinstalacionesdelaEntidadCompradoraHoraextradiurnaZona1Plata</v>
      </c>
      <c r="B4615" t="s">
        <v>4922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92</v>
      </c>
      <c r="I4615" t="s">
        <v>2</v>
      </c>
      <c r="J4615" t="s">
        <v>25</v>
      </c>
      <c r="K4615">
        <v>30702.437221894776</v>
      </c>
      <c r="L4615">
        <v>33051.689999999995</v>
      </c>
      <c r="M4615">
        <v>40427.117494476006</v>
      </c>
      <c r="N4615">
        <v>27823.904999999999</v>
      </c>
      <c r="O4615">
        <v>28398.329999999998</v>
      </c>
      <c r="P4615">
        <v>35921.744999999995</v>
      </c>
      <c r="Q4615">
        <v>44092.034999999996</v>
      </c>
      <c r="S4615" t="s">
        <v>174</v>
      </c>
    </row>
    <row r="4616" spans="1:19" hidden="1" x14ac:dyDescent="0.2">
      <c r="A4616" t="str">
        <f t="shared" si="72"/>
        <v>AgenteBilingüeProfesionalCienciassociales,humanasyafinesEnlasinstalacionesdelaEntidadCompradoraHoraextradiurnaZona1Oro</v>
      </c>
      <c r="B4616" t="s">
        <v>4923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92</v>
      </c>
      <c r="I4616" t="s">
        <v>3</v>
      </c>
      <c r="J4616" t="s">
        <v>25</v>
      </c>
      <c r="K4616">
        <v>30702.437221894776</v>
      </c>
      <c r="L4616">
        <v>33713.055</v>
      </c>
      <c r="M4616">
        <v>41584.492744818868</v>
      </c>
      <c r="N4616">
        <v>27823.904999999999</v>
      </c>
      <c r="O4616">
        <v>28398.329999999998</v>
      </c>
      <c r="P4616">
        <v>36678.329999999994</v>
      </c>
      <c r="Q4616">
        <v>46047.149999999994</v>
      </c>
      <c r="S4616" t="s">
        <v>174</v>
      </c>
    </row>
    <row r="4617" spans="1:19" hidden="1" x14ac:dyDescent="0.2">
      <c r="A4617" t="str">
        <f t="shared" si="72"/>
        <v>AgenteBilingüeProfesionalCienciassociales,humanasyafinesEnlasinstalacionesdelaEntidadCompradoraHoraextradiurnaZona1Platino</v>
      </c>
      <c r="B4617" t="s">
        <v>4924</v>
      </c>
      <c r="C4617" t="s">
        <v>19</v>
      </c>
      <c r="D4617" t="s">
        <v>131</v>
      </c>
      <c r="E4617" t="s">
        <v>592</v>
      </c>
      <c r="F4617" t="s">
        <v>3272</v>
      </c>
      <c r="G4617" t="s">
        <v>172</v>
      </c>
      <c r="H4617" t="s">
        <v>92</v>
      </c>
      <c r="I4617" t="s">
        <v>134</v>
      </c>
      <c r="J4617" t="s">
        <v>25</v>
      </c>
      <c r="K4617">
        <v>30702.437221894776</v>
      </c>
      <c r="L4617">
        <v>34704.584999999999</v>
      </c>
      <c r="M4617">
        <v>42810.089347967085</v>
      </c>
      <c r="N4617">
        <v>27823.904999999999</v>
      </c>
      <c r="O4617">
        <v>28398.329999999998</v>
      </c>
      <c r="P4617">
        <v>37467</v>
      </c>
      <c r="Q4617">
        <v>48939.974999999999</v>
      </c>
      <c r="S4617" t="s">
        <v>174</v>
      </c>
    </row>
    <row r="4618" spans="1:19" hidden="1" x14ac:dyDescent="0.2">
      <c r="A4618" t="str">
        <f t="shared" si="72"/>
        <v>AgenteBilingüeProfesionalCienciassociales,humanasyafinesEnlasinstalacionesdelaEntidadCompradoraHoraextradiurnaZona2Plata</v>
      </c>
      <c r="B4618" t="s">
        <v>4925</v>
      </c>
      <c r="C4618" t="s">
        <v>19</v>
      </c>
      <c r="D4618" t="s">
        <v>131</v>
      </c>
      <c r="E4618" t="s">
        <v>592</v>
      </c>
      <c r="F4618" t="s">
        <v>3272</v>
      </c>
      <c r="G4618" t="s">
        <v>172</v>
      </c>
      <c r="H4618" t="s">
        <v>93</v>
      </c>
      <c r="I4618" t="s">
        <v>2</v>
      </c>
      <c r="J4618" t="s">
        <v>25</v>
      </c>
      <c r="K4618">
        <v>30702.437221894776</v>
      </c>
      <c r="L4618">
        <v>34044.254999999997</v>
      </c>
      <c r="M4618">
        <v>40427.117494476006</v>
      </c>
      <c r="N4618">
        <v>27823.904999999999</v>
      </c>
      <c r="O4618">
        <v>28398.329999999998</v>
      </c>
      <c r="P4618">
        <v>38173.904999999999</v>
      </c>
      <c r="Q4618">
        <v>44092.034999999996</v>
      </c>
      <c r="S4618" t="s">
        <v>174</v>
      </c>
    </row>
    <row r="4619" spans="1:19" hidden="1" x14ac:dyDescent="0.2">
      <c r="A4619" t="str">
        <f t="shared" si="72"/>
        <v>AgenteBilingüeProfesionalCienciassociales,humanasyafinesEnlasinstalacionesdelaEntidadCompradoraHoraextradiurnaZona2Oro</v>
      </c>
      <c r="B4619" t="s">
        <v>4926</v>
      </c>
      <c r="C4619" t="s">
        <v>19</v>
      </c>
      <c r="D4619" t="s">
        <v>131</v>
      </c>
      <c r="E4619" t="s">
        <v>592</v>
      </c>
      <c r="F4619" t="s">
        <v>3272</v>
      </c>
      <c r="G4619" t="s">
        <v>172</v>
      </c>
      <c r="H4619" t="s">
        <v>93</v>
      </c>
      <c r="I4619" t="s">
        <v>3</v>
      </c>
      <c r="J4619" t="s">
        <v>25</v>
      </c>
      <c r="K4619">
        <v>30702.437221894776</v>
      </c>
      <c r="L4619">
        <v>34725.284999999996</v>
      </c>
      <c r="M4619">
        <v>41584.492744818868</v>
      </c>
      <c r="N4619">
        <v>27823.904999999999</v>
      </c>
      <c r="O4619">
        <v>28398.329999999998</v>
      </c>
      <c r="P4619">
        <v>38978.1</v>
      </c>
      <c r="Q4619">
        <v>46047.149999999994</v>
      </c>
      <c r="S4619" t="s">
        <v>174</v>
      </c>
    </row>
    <row r="4620" spans="1:19" hidden="1" x14ac:dyDescent="0.2">
      <c r="A4620" t="str">
        <f t="shared" si="72"/>
        <v>AgenteBilingüeProfesionalCienciassociales,humanasyafinesEnlasinstalacionesdelaEntidadCompradoraHoraextradiurnaZona2Platino</v>
      </c>
      <c r="B4620" t="s">
        <v>4927</v>
      </c>
      <c r="C4620" t="s">
        <v>19</v>
      </c>
      <c r="D4620" t="s">
        <v>131</v>
      </c>
      <c r="E4620" t="s">
        <v>592</v>
      </c>
      <c r="F4620" t="s">
        <v>3272</v>
      </c>
      <c r="G4620" t="s">
        <v>172</v>
      </c>
      <c r="H4620" t="s">
        <v>93</v>
      </c>
      <c r="I4620" t="s">
        <v>134</v>
      </c>
      <c r="J4620" t="s">
        <v>25</v>
      </c>
      <c r="K4620">
        <v>30702.437221894776</v>
      </c>
      <c r="L4620">
        <v>35745.794999999998</v>
      </c>
      <c r="M4620">
        <v>42810.089347967085</v>
      </c>
      <c r="N4620">
        <v>27823.904999999999</v>
      </c>
      <c r="O4620">
        <v>28398.329999999998</v>
      </c>
      <c r="P4620">
        <v>39816.449999999997</v>
      </c>
      <c r="Q4620">
        <v>48939.974999999999</v>
      </c>
      <c r="S4620" t="s">
        <v>174</v>
      </c>
    </row>
    <row r="4621" spans="1:19" hidden="1" x14ac:dyDescent="0.2">
      <c r="A4621" t="str">
        <f t="shared" si="72"/>
        <v>AgenteBilingüeProfesionalCienciassociales,humanasyafinesEnlasinstalacionesdelaEntidadCompradoraHoraextradiurnaZona3Plata</v>
      </c>
      <c r="B4621" t="s">
        <v>4928</v>
      </c>
      <c r="C4621" t="s">
        <v>19</v>
      </c>
      <c r="D4621" t="s">
        <v>131</v>
      </c>
      <c r="E4621" t="s">
        <v>592</v>
      </c>
      <c r="F4621" t="s">
        <v>3272</v>
      </c>
      <c r="G4621" t="s">
        <v>172</v>
      </c>
      <c r="H4621" t="s">
        <v>94</v>
      </c>
      <c r="I4621" t="s">
        <v>2</v>
      </c>
      <c r="J4621" t="s">
        <v>25</v>
      </c>
      <c r="K4621">
        <v>30702.437221894776</v>
      </c>
      <c r="L4621">
        <v>34704.584999999999</v>
      </c>
      <c r="M4621">
        <v>40427.117494476006</v>
      </c>
      <c r="N4621">
        <v>27823.904999999999</v>
      </c>
      <c r="O4621">
        <v>28398.329999999998</v>
      </c>
      <c r="P4621">
        <v>38353.994999999995</v>
      </c>
      <c r="Q4621">
        <v>44092.034999999996</v>
      </c>
      <c r="S4621" t="s">
        <v>174</v>
      </c>
    </row>
    <row r="4622" spans="1:19" hidden="1" x14ac:dyDescent="0.2">
      <c r="A4622" t="str">
        <f t="shared" si="72"/>
        <v>AgenteBilingüeProfesionalCienciassociales,humanasyafinesEnlasinstalacionesdelaEntidadCompradoraHoraextradiurnaZona3Oro</v>
      </c>
      <c r="B4622" t="s">
        <v>4929</v>
      </c>
      <c r="C4622" t="s">
        <v>19</v>
      </c>
      <c r="D4622" t="s">
        <v>131</v>
      </c>
      <c r="E4622" t="s">
        <v>592</v>
      </c>
      <c r="F4622" t="s">
        <v>3272</v>
      </c>
      <c r="G4622" t="s">
        <v>172</v>
      </c>
      <c r="H4622" t="s">
        <v>94</v>
      </c>
      <c r="I4622" t="s">
        <v>3</v>
      </c>
      <c r="J4622" t="s">
        <v>25</v>
      </c>
      <c r="K4622">
        <v>30702.437221894776</v>
      </c>
      <c r="L4622">
        <v>35399.07</v>
      </c>
      <c r="M4622">
        <v>41584.492744818868</v>
      </c>
      <c r="N4622">
        <v>27823.904999999999</v>
      </c>
      <c r="O4622">
        <v>28398.329999999998</v>
      </c>
      <c r="P4622">
        <v>39161.294999999998</v>
      </c>
      <c r="Q4622">
        <v>46047.149999999994</v>
      </c>
      <c r="S4622" t="s">
        <v>174</v>
      </c>
    </row>
    <row r="4623" spans="1:19" hidden="1" x14ac:dyDescent="0.2">
      <c r="A4623" t="str">
        <f t="shared" si="72"/>
        <v>AgenteBilingüeProfesionalCienciassociales,humanasyafinesEnlasinstalacionesdelaEntidadCompradoraHoraextradiurnaZona3Platino</v>
      </c>
      <c r="B4623" t="s">
        <v>4930</v>
      </c>
      <c r="C4623" t="s">
        <v>19</v>
      </c>
      <c r="D4623" t="s">
        <v>131</v>
      </c>
      <c r="E4623" t="s">
        <v>592</v>
      </c>
      <c r="F4623" t="s">
        <v>3272</v>
      </c>
      <c r="G4623" t="s">
        <v>172</v>
      </c>
      <c r="H4623" t="s">
        <v>94</v>
      </c>
      <c r="I4623" t="s">
        <v>134</v>
      </c>
      <c r="J4623" t="s">
        <v>25</v>
      </c>
      <c r="K4623">
        <v>30702.437221894776</v>
      </c>
      <c r="L4623">
        <v>36440.28</v>
      </c>
      <c r="M4623">
        <v>42810.089347967085</v>
      </c>
      <c r="N4623">
        <v>27823.904999999999</v>
      </c>
      <c r="O4623">
        <v>28398.329999999998</v>
      </c>
      <c r="P4623">
        <v>40003.784999999996</v>
      </c>
      <c r="Q4623">
        <v>48939.974999999999</v>
      </c>
      <c r="S4623" t="s">
        <v>174</v>
      </c>
    </row>
    <row r="4624" spans="1:19" hidden="1" x14ac:dyDescent="0.2">
      <c r="A4624" t="str">
        <f t="shared" si="72"/>
        <v>AgenteBilingüeProfesionalCienciassociales,humanasyafinesEnlasinstalacionesdelaEntidadCompradoraHoraextranocturna Zona1Plata</v>
      </c>
      <c r="B4624" t="s">
        <v>4931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92</v>
      </c>
      <c r="I4624" t="s">
        <v>2</v>
      </c>
      <c r="J4624" t="s">
        <v>25</v>
      </c>
      <c r="K4624">
        <v>41700.840745390095</v>
      </c>
      <c r="L4624">
        <v>46272.78</v>
      </c>
      <c r="M4624">
        <v>56597.964492266423</v>
      </c>
      <c r="N4624">
        <v>38953.259999999995</v>
      </c>
      <c r="O4624">
        <v>39479.039999999994</v>
      </c>
      <c r="P4624">
        <v>45640.394999999997</v>
      </c>
      <c r="Q4624">
        <v>61198.514999999992</v>
      </c>
      <c r="S4624" t="s">
        <v>174</v>
      </c>
    </row>
    <row r="4625" spans="1:19" hidden="1" x14ac:dyDescent="0.2">
      <c r="A4625" t="str">
        <f t="shared" si="72"/>
        <v>AgenteBilingüeProfesionalCienciassociales,humanasyafinesEnlasinstalacionesdelaEntidadCompradoraHoraextranocturna Zona1Oro</v>
      </c>
      <c r="B4625" t="s">
        <v>4932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92</v>
      </c>
      <c r="I4625" t="s">
        <v>3</v>
      </c>
      <c r="J4625" t="s">
        <v>25</v>
      </c>
      <c r="K4625">
        <v>41700.840745390095</v>
      </c>
      <c r="L4625">
        <v>47199.104999999996</v>
      </c>
      <c r="M4625">
        <v>58218.289842746424</v>
      </c>
      <c r="N4625">
        <v>38953.259999999995</v>
      </c>
      <c r="O4625">
        <v>39479.039999999994</v>
      </c>
      <c r="P4625">
        <v>46600.875</v>
      </c>
      <c r="Q4625">
        <v>63911.249999999993</v>
      </c>
      <c r="S4625" t="s">
        <v>174</v>
      </c>
    </row>
    <row r="4626" spans="1:19" hidden="1" x14ac:dyDescent="0.2">
      <c r="A4626" t="str">
        <f t="shared" si="72"/>
        <v>AgenteBilingüeProfesionalCienciassociales,humanasyafinesEnlasinstalacionesdelaEntidadCompradoraHoraextranocturna Zona1Platino</v>
      </c>
      <c r="B4626" t="s">
        <v>4933</v>
      </c>
      <c r="C4626" t="s">
        <v>19</v>
      </c>
      <c r="D4626" t="s">
        <v>131</v>
      </c>
      <c r="E4626" t="s">
        <v>592</v>
      </c>
      <c r="F4626" t="s">
        <v>3272</v>
      </c>
      <c r="G4626" t="s">
        <v>288</v>
      </c>
      <c r="H4626" t="s">
        <v>92</v>
      </c>
      <c r="I4626" t="s">
        <v>134</v>
      </c>
      <c r="J4626" t="s">
        <v>25</v>
      </c>
      <c r="K4626">
        <v>41700.840745390095</v>
      </c>
      <c r="L4626">
        <v>48587.039999999994</v>
      </c>
      <c r="M4626">
        <v>59934.125087153923</v>
      </c>
      <c r="N4626">
        <v>38953.259999999995</v>
      </c>
      <c r="O4626">
        <v>39479.039999999994</v>
      </c>
      <c r="P4626">
        <v>47603.789999999994</v>
      </c>
      <c r="Q4626">
        <v>67926.014999999999</v>
      </c>
      <c r="S4626" t="s">
        <v>174</v>
      </c>
    </row>
    <row r="4627" spans="1:19" hidden="1" x14ac:dyDescent="0.2">
      <c r="A4627" t="str">
        <f t="shared" si="72"/>
        <v>AgenteBilingüeProfesionalCienciassociales,humanasyafinesEnlasinstalacionesdelaEntidadCompradoraHoraextranocturna Zona2Plata</v>
      </c>
      <c r="B4627" t="s">
        <v>4934</v>
      </c>
      <c r="C4627" t="s">
        <v>19</v>
      </c>
      <c r="D4627" t="s">
        <v>131</v>
      </c>
      <c r="E4627" t="s">
        <v>592</v>
      </c>
      <c r="F4627" t="s">
        <v>3272</v>
      </c>
      <c r="G4627" t="s">
        <v>288</v>
      </c>
      <c r="H4627" t="s">
        <v>93</v>
      </c>
      <c r="I4627" t="s">
        <v>2</v>
      </c>
      <c r="J4627" t="s">
        <v>25</v>
      </c>
      <c r="K4627">
        <v>41700.840745390095</v>
      </c>
      <c r="L4627">
        <v>47661.749999999993</v>
      </c>
      <c r="M4627">
        <v>56597.964492266423</v>
      </c>
      <c r="N4627">
        <v>38953.259999999995</v>
      </c>
      <c r="O4627">
        <v>39479.039999999994</v>
      </c>
      <c r="P4627">
        <v>48502.17</v>
      </c>
      <c r="Q4627">
        <v>61198.514999999992</v>
      </c>
      <c r="S4627" t="s">
        <v>174</v>
      </c>
    </row>
    <row r="4628" spans="1:19" hidden="1" x14ac:dyDescent="0.2">
      <c r="A4628" t="str">
        <f t="shared" si="72"/>
        <v>AgenteBilingüeProfesionalCienciassociales,humanasyafinesEnlasinstalacionesdelaEntidadCompradoraHoraextranocturna Zona2Oro</v>
      </c>
      <c r="B4628" t="s">
        <v>4935</v>
      </c>
      <c r="C4628" t="s">
        <v>19</v>
      </c>
      <c r="D4628" t="s">
        <v>131</v>
      </c>
      <c r="E4628" t="s">
        <v>592</v>
      </c>
      <c r="F4628" t="s">
        <v>3272</v>
      </c>
      <c r="G4628" t="s">
        <v>288</v>
      </c>
      <c r="H4628" t="s">
        <v>93</v>
      </c>
      <c r="I4628" t="s">
        <v>3</v>
      </c>
      <c r="J4628" t="s">
        <v>25</v>
      </c>
      <c r="K4628">
        <v>41700.840745390095</v>
      </c>
      <c r="L4628">
        <v>48616.02</v>
      </c>
      <c r="M4628">
        <v>58218.289842746424</v>
      </c>
      <c r="N4628">
        <v>38953.259999999995</v>
      </c>
      <c r="O4628">
        <v>39479.039999999994</v>
      </c>
      <c r="P4628">
        <v>49523.714999999997</v>
      </c>
      <c r="Q4628">
        <v>63911.249999999993</v>
      </c>
      <c r="S4628" t="s">
        <v>174</v>
      </c>
    </row>
    <row r="4629" spans="1:19" hidden="1" x14ac:dyDescent="0.2">
      <c r="A4629" t="str">
        <f t="shared" si="72"/>
        <v>AgenteBilingüeProfesionalCienciassociales,humanasyafinesEnlasinstalacionesdelaEntidadCompradoraHoraextranocturna Zona2Platino</v>
      </c>
      <c r="B4629" t="s">
        <v>4936</v>
      </c>
      <c r="C4629" t="s">
        <v>19</v>
      </c>
      <c r="D4629" t="s">
        <v>131</v>
      </c>
      <c r="E4629" t="s">
        <v>592</v>
      </c>
      <c r="F4629" t="s">
        <v>3272</v>
      </c>
      <c r="G4629" t="s">
        <v>288</v>
      </c>
      <c r="H4629" t="s">
        <v>93</v>
      </c>
      <c r="I4629" t="s">
        <v>134</v>
      </c>
      <c r="J4629" t="s">
        <v>25</v>
      </c>
      <c r="K4629">
        <v>41700.840745390095</v>
      </c>
      <c r="L4629">
        <v>50045.354999999996</v>
      </c>
      <c r="M4629">
        <v>59934.125087153923</v>
      </c>
      <c r="N4629">
        <v>38953.259999999995</v>
      </c>
      <c r="O4629">
        <v>39479.039999999994</v>
      </c>
      <c r="P4629">
        <v>50588.729999999996</v>
      </c>
      <c r="Q4629">
        <v>67926.014999999999</v>
      </c>
      <c r="S4629" t="s">
        <v>174</v>
      </c>
    </row>
    <row r="4630" spans="1:19" hidden="1" x14ac:dyDescent="0.2">
      <c r="A4630" t="str">
        <f t="shared" si="72"/>
        <v>AgenteBilingüeProfesionalCienciassociales,humanasyafinesEnlasinstalacionesdelaEntidadCompradoraHoraextranocturna Zona3Plata</v>
      </c>
      <c r="B4630" t="s">
        <v>4937</v>
      </c>
      <c r="C4630" t="s">
        <v>19</v>
      </c>
      <c r="D4630" t="s">
        <v>131</v>
      </c>
      <c r="E4630" t="s">
        <v>592</v>
      </c>
      <c r="F4630" t="s">
        <v>3272</v>
      </c>
      <c r="G4630" t="s">
        <v>288</v>
      </c>
      <c r="H4630" t="s">
        <v>94</v>
      </c>
      <c r="I4630" t="s">
        <v>2</v>
      </c>
      <c r="J4630" t="s">
        <v>25</v>
      </c>
      <c r="K4630">
        <v>41700.840745390095</v>
      </c>
      <c r="L4630">
        <v>48587.039999999994</v>
      </c>
      <c r="M4630">
        <v>56597.964492266423</v>
      </c>
      <c r="N4630">
        <v>38953.259999999995</v>
      </c>
      <c r="O4630">
        <v>39479.039999999994</v>
      </c>
      <c r="P4630">
        <v>48729.869999999995</v>
      </c>
      <c r="Q4630">
        <v>61198.514999999992</v>
      </c>
      <c r="S4630" t="s">
        <v>174</v>
      </c>
    </row>
    <row r="4631" spans="1:19" hidden="1" x14ac:dyDescent="0.2">
      <c r="A4631" t="str">
        <f t="shared" si="72"/>
        <v>AgenteBilingüeProfesionalCienciassociales,humanasyafinesEnlasinstalacionesdelaEntidadCompradoraHoraextranocturna Zona3Oro</v>
      </c>
      <c r="B4631" t="s">
        <v>4938</v>
      </c>
      <c r="C4631" t="s">
        <v>19</v>
      </c>
      <c r="D4631" t="s">
        <v>131</v>
      </c>
      <c r="E4631" t="s">
        <v>592</v>
      </c>
      <c r="F4631" t="s">
        <v>3272</v>
      </c>
      <c r="G4631" t="s">
        <v>288</v>
      </c>
      <c r="H4631" t="s">
        <v>94</v>
      </c>
      <c r="I4631" t="s">
        <v>3</v>
      </c>
      <c r="J4631" t="s">
        <v>25</v>
      </c>
      <c r="K4631">
        <v>41700.840745390095</v>
      </c>
      <c r="L4631">
        <v>49559.939999999995</v>
      </c>
      <c r="M4631">
        <v>58218.289842746424</v>
      </c>
      <c r="N4631">
        <v>38953.259999999995</v>
      </c>
      <c r="O4631">
        <v>39479.039999999994</v>
      </c>
      <c r="P4631">
        <v>49756.59</v>
      </c>
      <c r="Q4631">
        <v>63911.249999999993</v>
      </c>
      <c r="S4631" t="s">
        <v>174</v>
      </c>
    </row>
    <row r="4632" spans="1:19" hidden="1" x14ac:dyDescent="0.2">
      <c r="A4632" t="str">
        <f t="shared" si="72"/>
        <v>AgenteBilingüeProfesionalCienciassociales,humanasyafinesEnlasinstalacionesdelaEntidadCompradoraHoraextranocturna Zona3Platino</v>
      </c>
      <c r="B4632" t="s">
        <v>4939</v>
      </c>
      <c r="C4632" t="s">
        <v>19</v>
      </c>
      <c r="D4632" t="s">
        <v>131</v>
      </c>
      <c r="E4632" t="s">
        <v>592</v>
      </c>
      <c r="F4632" t="s">
        <v>3272</v>
      </c>
      <c r="G4632" t="s">
        <v>288</v>
      </c>
      <c r="H4632" t="s">
        <v>94</v>
      </c>
      <c r="I4632" t="s">
        <v>134</v>
      </c>
      <c r="J4632" t="s">
        <v>25</v>
      </c>
      <c r="K4632">
        <v>41700.840745390095</v>
      </c>
      <c r="L4632">
        <v>51017.219999999994</v>
      </c>
      <c r="M4632">
        <v>59934.125087153923</v>
      </c>
      <c r="N4632">
        <v>38953.259999999995</v>
      </c>
      <c r="O4632">
        <v>39479.039999999994</v>
      </c>
      <c r="P4632">
        <v>50825.744999999995</v>
      </c>
      <c r="Q4632">
        <v>67926.014999999999</v>
      </c>
      <c r="S4632" t="s">
        <v>174</v>
      </c>
    </row>
    <row r="4633" spans="1:19" hidden="1" x14ac:dyDescent="0.2">
      <c r="A4633" t="str">
        <f t="shared" si="72"/>
        <v>AgenteBilingüeProfesionalCienciassociales,humanasyafinesEnlasinstalacionesdelaEntidadCompradoraHoraextradominicalyfestivoZona1Plata</v>
      </c>
      <c r="B4633" t="s">
        <v>4940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92</v>
      </c>
      <c r="I4633" t="s">
        <v>2</v>
      </c>
      <c r="J4633" t="s">
        <v>25</v>
      </c>
      <c r="K4633">
        <v>52699.244268885421</v>
      </c>
      <c r="L4633">
        <v>52883.324999999997</v>
      </c>
      <c r="M4633">
        <v>64683.387991161617</v>
      </c>
      <c r="N4633">
        <v>55646.774999999994</v>
      </c>
      <c r="O4633">
        <v>45019.394999999997</v>
      </c>
      <c r="P4633">
        <v>50498.684999999998</v>
      </c>
      <c r="Q4633">
        <v>68129.909999999989</v>
      </c>
      <c r="S4633" t="s">
        <v>174</v>
      </c>
    </row>
    <row r="4634" spans="1:19" hidden="1" x14ac:dyDescent="0.2">
      <c r="A4634" t="str">
        <f t="shared" si="72"/>
        <v>AgenteBilingüeProfesionalCienciassociales,humanasyafinesEnlasinstalacionesdelaEntidadCompradoraHoraextradominicalyfestivoZona1Oro</v>
      </c>
      <c r="B4634" t="s">
        <v>4941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92</v>
      </c>
      <c r="I4634" t="s">
        <v>3</v>
      </c>
      <c r="J4634" t="s">
        <v>25</v>
      </c>
      <c r="K4634">
        <v>52699.244268885421</v>
      </c>
      <c r="L4634">
        <v>53941.094999999994</v>
      </c>
      <c r="M4634">
        <v>66535.188391710195</v>
      </c>
      <c r="N4634">
        <v>55646.774999999994</v>
      </c>
      <c r="O4634">
        <v>45019.394999999997</v>
      </c>
      <c r="P4634">
        <v>51561.63</v>
      </c>
      <c r="Q4634">
        <v>71150.039999999994</v>
      </c>
      <c r="S4634" t="s">
        <v>174</v>
      </c>
    </row>
    <row r="4635" spans="1:19" hidden="1" x14ac:dyDescent="0.2">
      <c r="A4635" t="str">
        <f t="shared" si="72"/>
        <v>AgenteBilingüeProfesionalCienciassociales,humanasyafinesEnlasinstalacionesdelaEntidadCompradoraHoraextradominicalyfestivoZona1Platino</v>
      </c>
      <c r="B4635" t="s">
        <v>4942</v>
      </c>
      <c r="C4635" t="s">
        <v>19</v>
      </c>
      <c r="D4635" t="s">
        <v>131</v>
      </c>
      <c r="E4635" t="s">
        <v>592</v>
      </c>
      <c r="F4635" t="s">
        <v>3272</v>
      </c>
      <c r="G4635" t="s">
        <v>90</v>
      </c>
      <c r="H4635" t="s">
        <v>92</v>
      </c>
      <c r="I4635" t="s">
        <v>134</v>
      </c>
      <c r="J4635" t="s">
        <v>25</v>
      </c>
      <c r="K4635">
        <v>52699.244268885421</v>
      </c>
      <c r="L4635">
        <v>55527.749999999993</v>
      </c>
      <c r="M4635">
        <v>68496.142956747339</v>
      </c>
      <c r="N4635">
        <v>55646.774999999994</v>
      </c>
      <c r="O4635">
        <v>45019.394999999997</v>
      </c>
      <c r="P4635">
        <v>52670.114999999998</v>
      </c>
      <c r="Q4635">
        <v>75620.204999999987</v>
      </c>
      <c r="S4635" t="s">
        <v>174</v>
      </c>
    </row>
    <row r="4636" spans="1:19" hidden="1" x14ac:dyDescent="0.2">
      <c r="A4636" t="str">
        <f t="shared" si="72"/>
        <v>AgenteBilingüeProfesionalCienciassociales,humanasyafinesEnlasinstalacionesdelaEntidadCompradoraHoraextradominicalyfestivoZona2Plata</v>
      </c>
      <c r="B4636" t="s">
        <v>4943</v>
      </c>
      <c r="C4636" t="s">
        <v>19</v>
      </c>
      <c r="D4636" t="s">
        <v>131</v>
      </c>
      <c r="E4636" t="s">
        <v>592</v>
      </c>
      <c r="F4636" t="s">
        <v>3272</v>
      </c>
      <c r="G4636" t="s">
        <v>90</v>
      </c>
      <c r="H4636" t="s">
        <v>93</v>
      </c>
      <c r="I4636" t="s">
        <v>2</v>
      </c>
      <c r="J4636" t="s">
        <v>25</v>
      </c>
      <c r="K4636">
        <v>52699.244268885421</v>
      </c>
      <c r="L4636">
        <v>54469.979999999996</v>
      </c>
      <c r="M4636">
        <v>64683.387991161617</v>
      </c>
      <c r="N4636">
        <v>55646.774999999994</v>
      </c>
      <c r="O4636">
        <v>45019.394999999997</v>
      </c>
      <c r="P4636">
        <v>53664.749999999993</v>
      </c>
      <c r="Q4636">
        <v>68129.909999999989</v>
      </c>
      <c r="S4636" t="s">
        <v>174</v>
      </c>
    </row>
    <row r="4637" spans="1:19" hidden="1" x14ac:dyDescent="0.2">
      <c r="A4637" t="str">
        <f t="shared" si="72"/>
        <v>AgenteBilingüeProfesionalCienciassociales,humanasyafinesEnlasinstalacionesdelaEntidadCompradoraHoraextradominicalyfestivoZona2Oro</v>
      </c>
      <c r="B4637" t="s">
        <v>4944</v>
      </c>
      <c r="C4637" t="s">
        <v>19</v>
      </c>
      <c r="D4637" t="s">
        <v>131</v>
      </c>
      <c r="E4637" t="s">
        <v>592</v>
      </c>
      <c r="F4637" t="s">
        <v>3272</v>
      </c>
      <c r="G4637" t="s">
        <v>90</v>
      </c>
      <c r="H4637" t="s">
        <v>93</v>
      </c>
      <c r="I4637" t="s">
        <v>3</v>
      </c>
      <c r="J4637" t="s">
        <v>25</v>
      </c>
      <c r="K4637">
        <v>52699.244268885421</v>
      </c>
      <c r="L4637">
        <v>55559.834999999999</v>
      </c>
      <c r="M4637">
        <v>66535.188391710195</v>
      </c>
      <c r="N4637">
        <v>55646.774999999994</v>
      </c>
      <c r="O4637">
        <v>45019.394999999997</v>
      </c>
      <c r="P4637">
        <v>54794.969999999994</v>
      </c>
      <c r="Q4637">
        <v>71150.039999999994</v>
      </c>
      <c r="S4637" t="s">
        <v>174</v>
      </c>
    </row>
    <row r="4638" spans="1:19" hidden="1" x14ac:dyDescent="0.2">
      <c r="A4638" t="str">
        <f t="shared" si="72"/>
        <v>AgenteBilingüeProfesionalCienciassociales,humanasyafinesEnlasinstalacionesdelaEntidadCompradoraHoraextradominicalyfestivoZona2Platino</v>
      </c>
      <c r="B4638" t="s">
        <v>4945</v>
      </c>
      <c r="C4638" t="s">
        <v>19</v>
      </c>
      <c r="D4638" t="s">
        <v>131</v>
      </c>
      <c r="E4638" t="s">
        <v>592</v>
      </c>
      <c r="F4638" t="s">
        <v>3272</v>
      </c>
      <c r="G4638" t="s">
        <v>90</v>
      </c>
      <c r="H4638" t="s">
        <v>93</v>
      </c>
      <c r="I4638" t="s">
        <v>134</v>
      </c>
      <c r="J4638" t="s">
        <v>25</v>
      </c>
      <c r="K4638">
        <v>52699.244268885421</v>
      </c>
      <c r="L4638">
        <v>57194.1</v>
      </c>
      <c r="M4638">
        <v>68496.142956747339</v>
      </c>
      <c r="N4638">
        <v>55646.774999999994</v>
      </c>
      <c r="O4638">
        <v>45019.394999999997</v>
      </c>
      <c r="P4638">
        <v>55972.799999999996</v>
      </c>
      <c r="Q4638">
        <v>75620.204999999987</v>
      </c>
      <c r="S4638" t="s">
        <v>174</v>
      </c>
    </row>
    <row r="4639" spans="1:19" hidden="1" x14ac:dyDescent="0.2">
      <c r="A4639" t="str">
        <f t="shared" si="72"/>
        <v>AgenteBilingüeProfesionalCienciassociales,humanasyafinesEnlasinstalacionesdelaEntidadCompradoraHoraextradominicalyfestivoZona3Plata</v>
      </c>
      <c r="B4639" t="s">
        <v>4946</v>
      </c>
      <c r="C4639" t="s">
        <v>19</v>
      </c>
      <c r="D4639" t="s">
        <v>131</v>
      </c>
      <c r="E4639" t="s">
        <v>592</v>
      </c>
      <c r="F4639" t="s">
        <v>3272</v>
      </c>
      <c r="G4639" t="s">
        <v>90</v>
      </c>
      <c r="H4639" t="s">
        <v>94</v>
      </c>
      <c r="I4639" t="s">
        <v>2</v>
      </c>
      <c r="J4639" t="s">
        <v>25</v>
      </c>
      <c r="K4639">
        <v>52699.244268885421</v>
      </c>
      <c r="L4639">
        <v>55527.749999999993</v>
      </c>
      <c r="M4639">
        <v>64683.387991161617</v>
      </c>
      <c r="N4639">
        <v>55646.774999999994</v>
      </c>
      <c r="O4639">
        <v>45019.394999999997</v>
      </c>
      <c r="P4639">
        <v>53917.289999999994</v>
      </c>
      <c r="Q4639">
        <v>68129.909999999989</v>
      </c>
      <c r="S4639" t="s">
        <v>174</v>
      </c>
    </row>
    <row r="4640" spans="1:19" hidden="1" x14ac:dyDescent="0.2">
      <c r="A4640" t="str">
        <f t="shared" si="72"/>
        <v>AgenteBilingüeProfesionalCienciassociales,humanasyafinesEnlasinstalacionesdelaEntidadCompradoraHoraextradominicalyfestivoZona3Oro</v>
      </c>
      <c r="B4640" t="s">
        <v>4947</v>
      </c>
      <c r="C4640" t="s">
        <v>19</v>
      </c>
      <c r="D4640" t="s">
        <v>131</v>
      </c>
      <c r="E4640" t="s">
        <v>592</v>
      </c>
      <c r="F4640" t="s">
        <v>3272</v>
      </c>
      <c r="G4640" t="s">
        <v>90</v>
      </c>
      <c r="H4640" t="s">
        <v>94</v>
      </c>
      <c r="I4640" t="s">
        <v>3</v>
      </c>
      <c r="J4640" t="s">
        <v>25</v>
      </c>
      <c r="K4640">
        <v>52699.244268885421</v>
      </c>
      <c r="L4640">
        <v>56638.304999999993</v>
      </c>
      <c r="M4640">
        <v>66535.188391710195</v>
      </c>
      <c r="N4640">
        <v>55646.774999999994</v>
      </c>
      <c r="O4640">
        <v>45019.394999999997</v>
      </c>
      <c r="P4640">
        <v>55052.684999999998</v>
      </c>
      <c r="Q4640">
        <v>71150.039999999994</v>
      </c>
      <c r="S4640" t="s">
        <v>174</v>
      </c>
    </row>
    <row r="4641" spans="1:19" hidden="1" x14ac:dyDescent="0.2">
      <c r="A4641" t="str">
        <f t="shared" si="72"/>
        <v>AgenteBilingüeProfesionalCienciassociales,humanasyafinesEnlasinstalacionesdelaEntidadCompradoraHoraextradominicalyfestivoZona3Platino</v>
      </c>
      <c r="B4641" t="s">
        <v>4948</v>
      </c>
      <c r="C4641" t="s">
        <v>19</v>
      </c>
      <c r="D4641" t="s">
        <v>131</v>
      </c>
      <c r="E4641" t="s">
        <v>592</v>
      </c>
      <c r="F4641" t="s">
        <v>3272</v>
      </c>
      <c r="G4641" t="s">
        <v>90</v>
      </c>
      <c r="H4641" t="s">
        <v>94</v>
      </c>
      <c r="I4641" t="s">
        <v>134</v>
      </c>
      <c r="J4641" t="s">
        <v>25</v>
      </c>
      <c r="K4641">
        <v>52699.244268885421</v>
      </c>
      <c r="L4641">
        <v>58304.654999999999</v>
      </c>
      <c r="M4641">
        <v>68496.142956747339</v>
      </c>
      <c r="N4641">
        <v>55646.774999999994</v>
      </c>
      <c r="O4641">
        <v>45019.394999999997</v>
      </c>
      <c r="P4641">
        <v>56236.724999999999</v>
      </c>
      <c r="Q4641">
        <v>75620.204999999987</v>
      </c>
      <c r="S4641" t="s">
        <v>174</v>
      </c>
    </row>
    <row r="4642" spans="1:19" hidden="1" x14ac:dyDescent="0.2">
      <c r="A4642" t="str">
        <f t="shared" si="72"/>
        <v>AgenteBilingüeProfesionalCienciassociales,humanasyafinesEnlasinstalacionesdelaEntidadCompradoraServicio7x24Zona1Plata</v>
      </c>
      <c r="B4642" t="s">
        <v>4949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92</v>
      </c>
      <c r="I4642" t="s">
        <v>2</v>
      </c>
      <c r="J4642" t="s">
        <v>260</v>
      </c>
      <c r="K4642">
        <v>19246860.738629695</v>
      </c>
      <c r="L4642">
        <v>27354802.634999998</v>
      </c>
      <c r="M4642">
        <v>29435350.293235391</v>
      </c>
      <c r="N4642">
        <v>24369787.079999998</v>
      </c>
      <c r="O4642">
        <v>25141283.324999999</v>
      </c>
      <c r="P4642">
        <v>36017845.784999996</v>
      </c>
      <c r="Q4642">
        <v>28142263.754999999</v>
      </c>
      <c r="S4642" t="s">
        <v>174</v>
      </c>
    </row>
    <row r="4643" spans="1:19" hidden="1" x14ac:dyDescent="0.2">
      <c r="A4643" t="str">
        <f t="shared" si="72"/>
        <v>AgenteBilingüeProfesionalCienciassociales,humanasyafinesEnlasinstalacionesdelaEntidadCompradoraServicio7x24Zona1Oro</v>
      </c>
      <c r="B4643" t="s">
        <v>4950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92</v>
      </c>
      <c r="I4643" t="s">
        <v>3</v>
      </c>
      <c r="J4643" t="s">
        <v>260</v>
      </c>
      <c r="K4643">
        <v>19246860.738629695</v>
      </c>
      <c r="L4643">
        <v>27901899.494999997</v>
      </c>
      <c r="M4643">
        <v>30278045.6924119</v>
      </c>
      <c r="N4643">
        <v>24516211.634999998</v>
      </c>
      <c r="O4643">
        <v>25141283.324999999</v>
      </c>
      <c r="P4643">
        <v>36776115.765000001</v>
      </c>
      <c r="Q4643">
        <v>29389888.979999997</v>
      </c>
      <c r="S4643" t="s">
        <v>174</v>
      </c>
    </row>
    <row r="4644" spans="1:19" hidden="1" x14ac:dyDescent="0.2">
      <c r="A4644" t="str">
        <f t="shared" si="72"/>
        <v>AgenteBilingüeProfesionalCienciassociales,humanasyafinesEnlasinstalacionesdelaEntidadCompradoraServicio7x24Zona1Platino</v>
      </c>
      <c r="B4644" t="s">
        <v>4951</v>
      </c>
      <c r="C4644" t="s">
        <v>19</v>
      </c>
      <c r="D4644" t="s">
        <v>131</v>
      </c>
      <c r="E4644" t="s">
        <v>592</v>
      </c>
      <c r="F4644" t="s">
        <v>3272</v>
      </c>
      <c r="G4644" t="s">
        <v>91</v>
      </c>
      <c r="H4644" t="s">
        <v>92</v>
      </c>
      <c r="I4644" t="s">
        <v>134</v>
      </c>
      <c r="J4644" t="s">
        <v>260</v>
      </c>
      <c r="K4644">
        <v>19246860.738629695</v>
      </c>
      <c r="L4644">
        <v>28722543.749999996</v>
      </c>
      <c r="M4644">
        <v>31170413.676273137</v>
      </c>
      <c r="N4644">
        <v>24551252.594999999</v>
      </c>
      <c r="O4644">
        <v>25141283.324999999</v>
      </c>
      <c r="P4644">
        <v>37566999.629999995</v>
      </c>
      <c r="Q4644">
        <v>31236277.229999997</v>
      </c>
      <c r="S4644" t="s">
        <v>174</v>
      </c>
    </row>
    <row r="4645" spans="1:19" hidden="1" x14ac:dyDescent="0.2">
      <c r="A4645" t="str">
        <f t="shared" si="72"/>
        <v>AgenteBilingüeProfesionalCienciassociales,humanasyafinesEnlasinstalacionesdelaEntidadCompradoraServicio7x24Zona2Plata</v>
      </c>
      <c r="B4645" t="s">
        <v>4952</v>
      </c>
      <c r="C4645" t="s">
        <v>19</v>
      </c>
      <c r="D4645" t="s">
        <v>131</v>
      </c>
      <c r="E4645" t="s">
        <v>592</v>
      </c>
      <c r="F4645" t="s">
        <v>3272</v>
      </c>
      <c r="G4645" t="s">
        <v>91</v>
      </c>
      <c r="H4645" t="s">
        <v>93</v>
      </c>
      <c r="I4645" t="s">
        <v>2</v>
      </c>
      <c r="J4645" t="s">
        <v>260</v>
      </c>
      <c r="K4645">
        <v>19246860.738629695</v>
      </c>
      <c r="L4645">
        <v>28175446.889999997</v>
      </c>
      <c r="M4645">
        <v>29435350.293235391</v>
      </c>
      <c r="N4645">
        <v>24523219.619999997</v>
      </c>
      <c r="O4645">
        <v>25141283.324999999</v>
      </c>
      <c r="P4645">
        <v>38276307.899999999</v>
      </c>
      <c r="Q4645">
        <v>28142263.754999999</v>
      </c>
      <c r="S4645" t="s">
        <v>174</v>
      </c>
    </row>
    <row r="4646" spans="1:19" hidden="1" x14ac:dyDescent="0.2">
      <c r="A4646" t="str">
        <f t="shared" si="72"/>
        <v>AgenteBilingüeProfesionalCienciassociales,humanasyafinesEnlasinstalacionesdelaEntidadCompradoraServicio7x24Zona2Oro</v>
      </c>
      <c r="B4646" t="s">
        <v>4953</v>
      </c>
      <c r="C4646" t="s">
        <v>19</v>
      </c>
      <c r="D4646" t="s">
        <v>131</v>
      </c>
      <c r="E4646" t="s">
        <v>592</v>
      </c>
      <c r="F4646" t="s">
        <v>3272</v>
      </c>
      <c r="G4646" t="s">
        <v>91</v>
      </c>
      <c r="H4646" t="s">
        <v>93</v>
      </c>
      <c r="I4646" t="s">
        <v>3</v>
      </c>
      <c r="J4646" t="s">
        <v>260</v>
      </c>
      <c r="K4646">
        <v>19246860.738629695</v>
      </c>
      <c r="L4646">
        <v>28738956.779999997</v>
      </c>
      <c r="M4646">
        <v>30278045.6924119</v>
      </c>
      <c r="N4646">
        <v>24560362.664999999</v>
      </c>
      <c r="O4646">
        <v>25141283.324999999</v>
      </c>
      <c r="P4646">
        <v>39082125.779999994</v>
      </c>
      <c r="Q4646">
        <v>29389888.979999997</v>
      </c>
      <c r="S4646" t="s">
        <v>174</v>
      </c>
    </row>
    <row r="4647" spans="1:19" hidden="1" x14ac:dyDescent="0.2">
      <c r="A4647" t="str">
        <f t="shared" si="72"/>
        <v>AgenteBilingüeProfesionalCienciassociales,humanasyafinesEnlasinstalacionesdelaEntidadCompradoraServicio7x24Zona2Platino</v>
      </c>
      <c r="B4647" t="s">
        <v>4954</v>
      </c>
      <c r="C4647" t="s">
        <v>19</v>
      </c>
      <c r="D4647" t="s">
        <v>131</v>
      </c>
      <c r="E4647" t="s">
        <v>592</v>
      </c>
      <c r="F4647" t="s">
        <v>3272</v>
      </c>
      <c r="G4647" t="s">
        <v>91</v>
      </c>
      <c r="H4647" t="s">
        <v>93</v>
      </c>
      <c r="I4647" t="s">
        <v>134</v>
      </c>
      <c r="J4647" t="s">
        <v>260</v>
      </c>
      <c r="K4647">
        <v>19246860.738629695</v>
      </c>
      <c r="L4647">
        <v>29584220.579999998</v>
      </c>
      <c r="M4647">
        <v>31170413.676273137</v>
      </c>
      <c r="N4647">
        <v>24597506.744999997</v>
      </c>
      <c r="O4647">
        <v>25141283.324999999</v>
      </c>
      <c r="P4647">
        <v>39922600.634999998</v>
      </c>
      <c r="Q4647">
        <v>31236277.229999997</v>
      </c>
      <c r="S4647" t="s">
        <v>174</v>
      </c>
    </row>
    <row r="4648" spans="1:19" hidden="1" x14ac:dyDescent="0.2">
      <c r="A4648" t="str">
        <f t="shared" si="72"/>
        <v>AgenteBilingüeProfesionalCienciassociales,humanasyafinesEnlasinstalacionesdelaEntidadCompradoraServicio7x24Zona3Plata</v>
      </c>
      <c r="B4648" t="s">
        <v>4955</v>
      </c>
      <c r="C4648" t="s">
        <v>19</v>
      </c>
      <c r="D4648" t="s">
        <v>131</v>
      </c>
      <c r="E4648" t="s">
        <v>592</v>
      </c>
      <c r="F4648" t="s">
        <v>3272</v>
      </c>
      <c r="G4648" t="s">
        <v>91</v>
      </c>
      <c r="H4648" t="s">
        <v>94</v>
      </c>
      <c r="I4648" t="s">
        <v>2</v>
      </c>
      <c r="J4648" t="s">
        <v>260</v>
      </c>
      <c r="K4648">
        <v>19246860.738629695</v>
      </c>
      <c r="L4648">
        <v>28722543.749999996</v>
      </c>
      <c r="M4648">
        <v>29435350.293235391</v>
      </c>
      <c r="N4648">
        <v>24551252.594999999</v>
      </c>
      <c r="O4648">
        <v>25141283.324999999</v>
      </c>
      <c r="P4648">
        <v>38456397.899999999</v>
      </c>
      <c r="Q4648">
        <v>28142263.754999999</v>
      </c>
      <c r="S4648" t="s">
        <v>174</v>
      </c>
    </row>
    <row r="4649" spans="1:19" hidden="1" x14ac:dyDescent="0.2">
      <c r="A4649" t="str">
        <f t="shared" si="72"/>
        <v>AgenteBilingüeProfesionalCienciassociales,humanasyafinesEnlasinstalacionesdelaEntidadCompradoraServicio7x24Zona3Oro</v>
      </c>
      <c r="B4649" t="s">
        <v>4956</v>
      </c>
      <c r="C4649" t="s">
        <v>19</v>
      </c>
      <c r="D4649" t="s">
        <v>131</v>
      </c>
      <c r="E4649" t="s">
        <v>592</v>
      </c>
      <c r="F4649" t="s">
        <v>3272</v>
      </c>
      <c r="G4649" t="s">
        <v>91</v>
      </c>
      <c r="H4649" t="s">
        <v>94</v>
      </c>
      <c r="I4649" t="s">
        <v>3</v>
      </c>
      <c r="J4649" t="s">
        <v>260</v>
      </c>
      <c r="K4649">
        <v>19246860.738629695</v>
      </c>
      <c r="L4649">
        <v>29296994.624999996</v>
      </c>
      <c r="M4649">
        <v>30278045.6924119</v>
      </c>
      <c r="N4649">
        <v>24589798.064999998</v>
      </c>
      <c r="O4649">
        <v>25141283.324999999</v>
      </c>
      <c r="P4649">
        <v>39266005.949999996</v>
      </c>
      <c r="Q4649">
        <v>29389888.979999997</v>
      </c>
      <c r="S4649" t="s">
        <v>174</v>
      </c>
    </row>
    <row r="4650" spans="1:19" hidden="1" x14ac:dyDescent="0.2">
      <c r="A4650" t="str">
        <f t="shared" si="72"/>
        <v>AgenteBilingüeProfesionalCienciassociales,humanasyafinesEnlasinstalacionesdelaEntidadCompradoraServicio7x24Zona3Platino</v>
      </c>
      <c r="B4650" t="s">
        <v>4957</v>
      </c>
      <c r="C4650" t="s">
        <v>19</v>
      </c>
      <c r="D4650" t="s">
        <v>131</v>
      </c>
      <c r="E4650" t="s">
        <v>592</v>
      </c>
      <c r="F4650" t="s">
        <v>3272</v>
      </c>
      <c r="G4650" t="s">
        <v>91</v>
      </c>
      <c r="H4650" t="s">
        <v>94</v>
      </c>
      <c r="I4650" t="s">
        <v>134</v>
      </c>
      <c r="J4650" t="s">
        <v>260</v>
      </c>
      <c r="K4650">
        <v>19246860.738629695</v>
      </c>
      <c r="L4650">
        <v>30158671.454999998</v>
      </c>
      <c r="M4650">
        <v>31170413.676273137</v>
      </c>
      <c r="N4650">
        <v>24628342.499999996</v>
      </c>
      <c r="O4650">
        <v>25141283.324999999</v>
      </c>
      <c r="P4650">
        <v>40110436.574999996</v>
      </c>
      <c r="Q4650">
        <v>31236277.229999997</v>
      </c>
      <c r="S4650" t="s">
        <v>174</v>
      </c>
    </row>
    <row r="4651" spans="1:19" hidden="1" x14ac:dyDescent="0.2">
      <c r="A4651" t="str">
        <f t="shared" si="72"/>
        <v>AgenteBilingüeProfesionalCienciassociales,humanasyafinesFrontofficeconherramientaJornadaOrdinaria Zona1Plata</v>
      </c>
      <c r="B4651" t="s">
        <v>4958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92</v>
      </c>
      <c r="I4651" t="s">
        <v>2</v>
      </c>
      <c r="J4651" t="s">
        <v>5</v>
      </c>
      <c r="K4651">
        <v>6366071.9064353062</v>
      </c>
      <c r="L4651">
        <v>6174194.1749999998</v>
      </c>
      <c r="M4651">
        <v>7422546.9990649484</v>
      </c>
      <c r="N4651">
        <v>6723959.2649999997</v>
      </c>
      <c r="O4651">
        <v>6479180.7299999995</v>
      </c>
      <c r="P4651">
        <v>7042693.7249999996</v>
      </c>
      <c r="Q4651">
        <v>7017308.2799999993</v>
      </c>
      <c r="S4651" t="s">
        <v>174</v>
      </c>
    </row>
    <row r="4652" spans="1:19" hidden="1" x14ac:dyDescent="0.2">
      <c r="A4652" t="str">
        <f t="shared" si="72"/>
        <v>AgenteBilingüeProfesionalCienciassociales,humanasyafinesFrontofficeconherramientaJornadaOrdinaria Zona1Oro</v>
      </c>
      <c r="B4652" t="s">
        <v>4959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92</v>
      </c>
      <c r="I4652" t="s">
        <v>3</v>
      </c>
      <c r="J4652" t="s">
        <v>5</v>
      </c>
      <c r="K4652">
        <v>6366071.9064353062</v>
      </c>
      <c r="L4652">
        <v>6297678.9899999993</v>
      </c>
      <c r="M4652">
        <v>7758575.1124077756</v>
      </c>
      <c r="N4652">
        <v>6752584.2599999998</v>
      </c>
      <c r="O4652">
        <v>6479180.7299999995</v>
      </c>
      <c r="P4652">
        <v>7190960.5799999991</v>
      </c>
      <c r="Q4652">
        <v>7328405.4749999996</v>
      </c>
      <c r="S4652" t="s">
        <v>174</v>
      </c>
    </row>
    <row r="4653" spans="1:19" hidden="1" x14ac:dyDescent="0.2">
      <c r="A4653" t="str">
        <f t="shared" si="72"/>
        <v>AgenteBilingüeProfesionalCienciassociales,humanasyafinesFrontofficeconherramientaJornadaOrdinaria Zona1Platino</v>
      </c>
      <c r="B4653" t="s">
        <v>4960</v>
      </c>
      <c r="C4653" t="s">
        <v>19</v>
      </c>
      <c r="D4653" t="s">
        <v>131</v>
      </c>
      <c r="E4653" t="s">
        <v>592</v>
      </c>
      <c r="F4653" t="s">
        <v>3288</v>
      </c>
      <c r="G4653" t="s">
        <v>334</v>
      </c>
      <c r="H4653" t="s">
        <v>92</v>
      </c>
      <c r="I4653" t="s">
        <v>134</v>
      </c>
      <c r="J4653" t="s">
        <v>5</v>
      </c>
      <c r="K4653">
        <v>6366071.9064353062</v>
      </c>
      <c r="L4653">
        <v>6482904.6599999992</v>
      </c>
      <c r="M4653">
        <v>7987239.2772296974</v>
      </c>
      <c r="N4653">
        <v>6781209.2549999999</v>
      </c>
      <c r="O4653">
        <v>6479180.7299999995</v>
      </c>
      <c r="P4653">
        <v>7345605.1049999995</v>
      </c>
      <c r="Q4653">
        <v>7788804.5249999994</v>
      </c>
      <c r="S4653" t="s">
        <v>174</v>
      </c>
    </row>
    <row r="4654" spans="1:19" hidden="1" x14ac:dyDescent="0.2">
      <c r="A4654" t="str">
        <f t="shared" si="72"/>
        <v>AgenteBilingüeProfesionalCienciassociales,humanasyafinesFrontofficeconherramientaJornadaOrdinaria Zona2Plata</v>
      </c>
      <c r="B4654" t="s">
        <v>4961</v>
      </c>
      <c r="C4654" t="s">
        <v>19</v>
      </c>
      <c r="D4654" t="s">
        <v>131</v>
      </c>
      <c r="E4654" t="s">
        <v>592</v>
      </c>
      <c r="F4654" t="s">
        <v>3288</v>
      </c>
      <c r="G4654" t="s">
        <v>334</v>
      </c>
      <c r="H4654" t="s">
        <v>93</v>
      </c>
      <c r="I4654" t="s">
        <v>2</v>
      </c>
      <c r="J4654" t="s">
        <v>5</v>
      </c>
      <c r="K4654">
        <v>6366071.9064353062</v>
      </c>
      <c r="L4654">
        <v>6359420.8799999999</v>
      </c>
      <c r="M4654">
        <v>7542639.2617980409</v>
      </c>
      <c r="N4654">
        <v>6758309.8799999999</v>
      </c>
      <c r="O4654">
        <v>6479180.7299999995</v>
      </c>
      <c r="P4654">
        <v>7484299.2449999992</v>
      </c>
      <c r="Q4654">
        <v>7017308.2799999993</v>
      </c>
      <c r="S4654" t="s">
        <v>174</v>
      </c>
    </row>
    <row r="4655" spans="1:19" hidden="1" x14ac:dyDescent="0.2">
      <c r="A4655" t="str">
        <f t="shared" si="72"/>
        <v>AgenteBilingüeProfesionalCienciassociales,humanasyafinesFrontofficeconherramientaJornadaOrdinaria Zona2Oro</v>
      </c>
      <c r="B4655" t="s">
        <v>4962</v>
      </c>
      <c r="C4655" t="s">
        <v>19</v>
      </c>
      <c r="D4655" t="s">
        <v>131</v>
      </c>
      <c r="E4655" t="s">
        <v>592</v>
      </c>
      <c r="F4655" t="s">
        <v>3288</v>
      </c>
      <c r="G4655" t="s">
        <v>334</v>
      </c>
      <c r="H4655" t="s">
        <v>93</v>
      </c>
      <c r="I4655" t="s">
        <v>3</v>
      </c>
      <c r="J4655" t="s">
        <v>5</v>
      </c>
      <c r="K4655">
        <v>6366071.9064353062</v>
      </c>
      <c r="L4655">
        <v>6486609.96</v>
      </c>
      <c r="M4655">
        <v>7758575.1124077756</v>
      </c>
      <c r="N4655">
        <v>6788651.9399999995</v>
      </c>
      <c r="O4655">
        <v>6479180.7299999995</v>
      </c>
      <c r="P4655">
        <v>7641863.504999999</v>
      </c>
      <c r="Q4655">
        <v>7328405.4749999996</v>
      </c>
      <c r="S4655" t="s">
        <v>174</v>
      </c>
    </row>
    <row r="4656" spans="1:19" hidden="1" x14ac:dyDescent="0.2">
      <c r="A4656" t="str">
        <f t="shared" si="72"/>
        <v>AgenteBilingüeProfesionalCienciassociales,humanasyafinesFrontofficeconherramientaJornadaOrdinaria Zona2Platino</v>
      </c>
      <c r="B4656" t="s">
        <v>4963</v>
      </c>
      <c r="C4656" t="s">
        <v>19</v>
      </c>
      <c r="D4656" t="s">
        <v>131</v>
      </c>
      <c r="E4656" t="s">
        <v>592</v>
      </c>
      <c r="F4656" t="s">
        <v>3288</v>
      </c>
      <c r="G4656" t="s">
        <v>334</v>
      </c>
      <c r="H4656" t="s">
        <v>93</v>
      </c>
      <c r="I4656" t="s">
        <v>134</v>
      </c>
      <c r="J4656" t="s">
        <v>5</v>
      </c>
      <c r="K4656">
        <v>6366071.9064353062</v>
      </c>
      <c r="L4656">
        <v>6677392.5449999999</v>
      </c>
      <c r="M4656">
        <v>7987239.2772296974</v>
      </c>
      <c r="N4656">
        <v>6818995.0349999992</v>
      </c>
      <c r="O4656">
        <v>6479180.7299999995</v>
      </c>
      <c r="P4656">
        <v>7806203.9099999992</v>
      </c>
      <c r="Q4656">
        <v>7788804.5249999994</v>
      </c>
      <c r="S4656" t="s">
        <v>174</v>
      </c>
    </row>
    <row r="4657" spans="1:19" hidden="1" x14ac:dyDescent="0.2">
      <c r="A4657" t="str">
        <f t="shared" si="72"/>
        <v>AgenteBilingüeProfesionalCienciassociales,humanasyafinesFrontofficeconherramientaJornadaOrdinaria Zona3Plata</v>
      </c>
      <c r="B4657" t="s">
        <v>4964</v>
      </c>
      <c r="C4657" t="s">
        <v>19</v>
      </c>
      <c r="D4657" t="s">
        <v>131</v>
      </c>
      <c r="E4657" t="s">
        <v>592</v>
      </c>
      <c r="F4657" t="s">
        <v>3288</v>
      </c>
      <c r="G4657" t="s">
        <v>334</v>
      </c>
      <c r="H4657" t="s">
        <v>94</v>
      </c>
      <c r="I4657" t="s">
        <v>2</v>
      </c>
      <c r="J4657" t="s">
        <v>5</v>
      </c>
      <c r="K4657">
        <v>6366071.9064353062</v>
      </c>
      <c r="L4657">
        <v>6482904.6599999992</v>
      </c>
      <c r="M4657">
        <v>7542639.2617980409</v>
      </c>
      <c r="N4657">
        <v>6781209.2549999999</v>
      </c>
      <c r="O4657">
        <v>6479180.7299999995</v>
      </c>
      <c r="P4657">
        <v>7519512.0149999997</v>
      </c>
      <c r="Q4657">
        <v>7017308.2799999993</v>
      </c>
      <c r="S4657" t="s">
        <v>174</v>
      </c>
    </row>
    <row r="4658" spans="1:19" hidden="1" x14ac:dyDescent="0.2">
      <c r="A4658" t="str">
        <f t="shared" si="72"/>
        <v>AgenteBilingüeProfesionalCienciassociales,humanasyafinesFrontofficeconherramientaJornadaOrdinaria Zona3Oro</v>
      </c>
      <c r="B4658" t="s">
        <v>4965</v>
      </c>
      <c r="C4658" t="s">
        <v>19</v>
      </c>
      <c r="D4658" t="s">
        <v>131</v>
      </c>
      <c r="E4658" t="s">
        <v>592</v>
      </c>
      <c r="F4658" t="s">
        <v>3288</v>
      </c>
      <c r="G4658" t="s">
        <v>334</v>
      </c>
      <c r="H4658" t="s">
        <v>94</v>
      </c>
      <c r="I4658" t="s">
        <v>3</v>
      </c>
      <c r="J4658" t="s">
        <v>5</v>
      </c>
      <c r="K4658">
        <v>6366071.9064353062</v>
      </c>
      <c r="L4658">
        <v>6612563.2499999991</v>
      </c>
      <c r="M4658">
        <v>7758575.1124077756</v>
      </c>
      <c r="N4658">
        <v>6812697.0599999996</v>
      </c>
      <c r="O4658">
        <v>6479180.7299999995</v>
      </c>
      <c r="P4658">
        <v>7677817.334999999</v>
      </c>
      <c r="Q4658">
        <v>7328405.4749999996</v>
      </c>
      <c r="S4658" t="s">
        <v>174</v>
      </c>
    </row>
    <row r="4659" spans="1:19" hidden="1" x14ac:dyDescent="0.2">
      <c r="A4659" t="str">
        <f t="shared" si="72"/>
        <v>AgenteBilingüeProfesionalCienciassociales,humanasyafinesFrontofficeconherramientaJornadaOrdinaria Zona3Platino</v>
      </c>
      <c r="B4659" t="s">
        <v>4966</v>
      </c>
      <c r="C4659" t="s">
        <v>19</v>
      </c>
      <c r="D4659" t="s">
        <v>131</v>
      </c>
      <c r="E4659" t="s">
        <v>592</v>
      </c>
      <c r="F4659" t="s">
        <v>3288</v>
      </c>
      <c r="G4659" t="s">
        <v>334</v>
      </c>
      <c r="H4659" t="s">
        <v>94</v>
      </c>
      <c r="I4659" t="s">
        <v>134</v>
      </c>
      <c r="J4659" t="s">
        <v>5</v>
      </c>
      <c r="K4659">
        <v>6366071.9064353062</v>
      </c>
      <c r="L4659">
        <v>6807050.0999999996</v>
      </c>
      <c r="M4659">
        <v>7987239.2772296974</v>
      </c>
      <c r="N4659">
        <v>6844184.8649999993</v>
      </c>
      <c r="O4659">
        <v>6479180.7299999995</v>
      </c>
      <c r="P4659">
        <v>7842931.919999999</v>
      </c>
      <c r="Q4659">
        <v>7788804.5249999994</v>
      </c>
      <c r="S4659" t="s">
        <v>174</v>
      </c>
    </row>
    <row r="4660" spans="1:19" hidden="1" x14ac:dyDescent="0.2">
      <c r="A4660" t="str">
        <f t="shared" si="72"/>
        <v>AgenteBilingüeProfesionalCienciassociales,humanasyafinesFrontofficeconherramientaHoraextradiurnaZona1Plata</v>
      </c>
      <c r="B4660" t="s">
        <v>4967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92</v>
      </c>
      <c r="I4660" t="s">
        <v>2</v>
      </c>
      <c r="J4660" t="s">
        <v>25</v>
      </c>
      <c r="K4660">
        <v>32024.501371894774</v>
      </c>
      <c r="L4660">
        <v>33647.85</v>
      </c>
      <c r="M4660">
        <v>40427.117494476006</v>
      </c>
      <c r="N4660">
        <v>27823.904999999999</v>
      </c>
      <c r="O4660">
        <v>28398.329999999998</v>
      </c>
      <c r="P4660">
        <v>35952.794999999998</v>
      </c>
      <c r="Q4660">
        <v>44092.034999999996</v>
      </c>
      <c r="S4660" t="s">
        <v>174</v>
      </c>
    </row>
    <row r="4661" spans="1:19" hidden="1" x14ac:dyDescent="0.2">
      <c r="A4661" t="str">
        <f t="shared" si="72"/>
        <v>AgenteBilingüeProfesionalCienciassociales,humanasyafinesFrontofficeconherramientaHoraextradiurnaZona1Oro</v>
      </c>
      <c r="B4661" t="s">
        <v>4968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92</v>
      </c>
      <c r="I4661" t="s">
        <v>3</v>
      </c>
      <c r="J4661" t="s">
        <v>25</v>
      </c>
      <c r="K4661">
        <v>32024.501371894774</v>
      </c>
      <c r="L4661">
        <v>34321.634999999995</v>
      </c>
      <c r="M4661">
        <v>41584.492744818868</v>
      </c>
      <c r="N4661">
        <v>27823.904999999999</v>
      </c>
      <c r="O4661">
        <v>28398.329999999998</v>
      </c>
      <c r="P4661">
        <v>36709.379999999997</v>
      </c>
      <c r="Q4661">
        <v>46047.149999999994</v>
      </c>
      <c r="S4661" t="s">
        <v>174</v>
      </c>
    </row>
    <row r="4662" spans="1:19" hidden="1" x14ac:dyDescent="0.2">
      <c r="A4662" t="str">
        <f t="shared" si="72"/>
        <v>AgenteBilingüeProfesionalCienciassociales,humanasyafinesFrontofficeconherramientaHoraextradiurnaZona1Platino</v>
      </c>
      <c r="B4662" t="s">
        <v>4969</v>
      </c>
      <c r="C4662" t="s">
        <v>19</v>
      </c>
      <c r="D4662" t="s">
        <v>131</v>
      </c>
      <c r="E4662" t="s">
        <v>592</v>
      </c>
      <c r="F4662" t="s">
        <v>3288</v>
      </c>
      <c r="G4662" t="s">
        <v>172</v>
      </c>
      <c r="H4662" t="s">
        <v>92</v>
      </c>
      <c r="I4662" t="s">
        <v>134</v>
      </c>
      <c r="J4662" t="s">
        <v>25</v>
      </c>
      <c r="K4662">
        <v>32024.501371894774</v>
      </c>
      <c r="L4662">
        <v>35330.759999999995</v>
      </c>
      <c r="M4662">
        <v>42810.089347967085</v>
      </c>
      <c r="N4662">
        <v>27823.904999999999</v>
      </c>
      <c r="O4662">
        <v>28398.329999999998</v>
      </c>
      <c r="P4662">
        <v>37499.084999999999</v>
      </c>
      <c r="Q4662">
        <v>48939.974999999999</v>
      </c>
      <c r="S4662" t="s">
        <v>174</v>
      </c>
    </row>
    <row r="4663" spans="1:19" hidden="1" x14ac:dyDescent="0.2">
      <c r="A4663" t="str">
        <f t="shared" si="72"/>
        <v>AgenteBilingüeProfesionalCienciassociales,humanasyafinesFrontofficeconherramientaHoraextradiurnaZona2Plata</v>
      </c>
      <c r="B4663" t="s">
        <v>4970</v>
      </c>
      <c r="C4663" t="s">
        <v>19</v>
      </c>
      <c r="D4663" t="s">
        <v>131</v>
      </c>
      <c r="E4663" t="s">
        <v>592</v>
      </c>
      <c r="F4663" t="s">
        <v>3288</v>
      </c>
      <c r="G4663" t="s">
        <v>172</v>
      </c>
      <c r="H4663" t="s">
        <v>93</v>
      </c>
      <c r="I4663" t="s">
        <v>2</v>
      </c>
      <c r="J4663" t="s">
        <v>25</v>
      </c>
      <c r="K4663">
        <v>32024.501371894774</v>
      </c>
      <c r="L4663">
        <v>34658.009999999995</v>
      </c>
      <c r="M4663">
        <v>40427.117494476006</v>
      </c>
      <c r="N4663">
        <v>27823.904999999999</v>
      </c>
      <c r="O4663">
        <v>28398.329999999998</v>
      </c>
      <c r="P4663">
        <v>38207.024999999994</v>
      </c>
      <c r="Q4663">
        <v>44092.034999999996</v>
      </c>
      <c r="S4663" t="s">
        <v>174</v>
      </c>
    </row>
    <row r="4664" spans="1:19" hidden="1" x14ac:dyDescent="0.2">
      <c r="A4664" t="str">
        <f t="shared" si="72"/>
        <v>AgenteBilingüeProfesionalCienciassociales,humanasyafinesFrontofficeconherramientaHoraextradiurnaZona2Oro</v>
      </c>
      <c r="B4664" t="s">
        <v>4971</v>
      </c>
      <c r="C4664" t="s">
        <v>19</v>
      </c>
      <c r="D4664" t="s">
        <v>131</v>
      </c>
      <c r="E4664" t="s">
        <v>592</v>
      </c>
      <c r="F4664" t="s">
        <v>3288</v>
      </c>
      <c r="G4664" t="s">
        <v>172</v>
      </c>
      <c r="H4664" t="s">
        <v>93</v>
      </c>
      <c r="I4664" t="s">
        <v>3</v>
      </c>
      <c r="J4664" t="s">
        <v>25</v>
      </c>
      <c r="K4664">
        <v>32024.501371894774</v>
      </c>
      <c r="L4664">
        <v>35351.46</v>
      </c>
      <c r="M4664">
        <v>41584.492744818868</v>
      </c>
      <c r="N4664">
        <v>27823.904999999999</v>
      </c>
      <c r="O4664">
        <v>28398.329999999998</v>
      </c>
      <c r="P4664">
        <v>39011.219999999994</v>
      </c>
      <c r="Q4664">
        <v>46047.149999999994</v>
      </c>
      <c r="S4664" t="s">
        <v>174</v>
      </c>
    </row>
    <row r="4665" spans="1:19" hidden="1" x14ac:dyDescent="0.2">
      <c r="A4665" t="str">
        <f t="shared" si="72"/>
        <v>AgenteBilingüeProfesionalCienciassociales,humanasyafinesFrontofficeconherramientaHoraextradiurnaZona2Platino</v>
      </c>
      <c r="B4665" t="s">
        <v>4972</v>
      </c>
      <c r="C4665" t="s">
        <v>19</v>
      </c>
      <c r="D4665" t="s">
        <v>131</v>
      </c>
      <c r="E4665" t="s">
        <v>592</v>
      </c>
      <c r="F4665" t="s">
        <v>3288</v>
      </c>
      <c r="G4665" t="s">
        <v>172</v>
      </c>
      <c r="H4665" t="s">
        <v>93</v>
      </c>
      <c r="I4665" t="s">
        <v>134</v>
      </c>
      <c r="J4665" t="s">
        <v>25</v>
      </c>
      <c r="K4665">
        <v>32024.501371894774</v>
      </c>
      <c r="L4665">
        <v>36391.634999999995</v>
      </c>
      <c r="M4665">
        <v>42810.089347967085</v>
      </c>
      <c r="N4665">
        <v>27823.904999999999</v>
      </c>
      <c r="O4665">
        <v>28398.329999999998</v>
      </c>
      <c r="P4665">
        <v>39850.604999999996</v>
      </c>
      <c r="Q4665">
        <v>48939.974999999999</v>
      </c>
      <c r="S4665" t="s">
        <v>174</v>
      </c>
    </row>
    <row r="4666" spans="1:19" hidden="1" x14ac:dyDescent="0.2">
      <c r="A4666" t="str">
        <f t="shared" si="72"/>
        <v>AgenteBilingüeProfesionalCienciassociales,humanasyafinesFrontofficeconherramientaHoraextradiurnaZona3Plata</v>
      </c>
      <c r="B4666" t="s">
        <v>4973</v>
      </c>
      <c r="C4666" t="s">
        <v>19</v>
      </c>
      <c r="D4666" t="s">
        <v>131</v>
      </c>
      <c r="E4666" t="s">
        <v>592</v>
      </c>
      <c r="F4666" t="s">
        <v>3288</v>
      </c>
      <c r="G4666" t="s">
        <v>172</v>
      </c>
      <c r="H4666" t="s">
        <v>94</v>
      </c>
      <c r="I4666" t="s">
        <v>2</v>
      </c>
      <c r="J4666" t="s">
        <v>25</v>
      </c>
      <c r="K4666">
        <v>32024.501371894774</v>
      </c>
      <c r="L4666">
        <v>35330.759999999995</v>
      </c>
      <c r="M4666">
        <v>40427.117494476006</v>
      </c>
      <c r="N4666">
        <v>27823.904999999999</v>
      </c>
      <c r="O4666">
        <v>28398.329999999998</v>
      </c>
      <c r="P4666">
        <v>38387.114999999998</v>
      </c>
      <c r="Q4666">
        <v>44092.034999999996</v>
      </c>
      <c r="S4666" t="s">
        <v>174</v>
      </c>
    </row>
    <row r="4667" spans="1:19" hidden="1" x14ac:dyDescent="0.2">
      <c r="A4667" t="str">
        <f t="shared" si="72"/>
        <v>AgenteBilingüeProfesionalCienciassociales,humanasyafinesFrontofficeconherramientaHoraextradiurnaZona3Oro</v>
      </c>
      <c r="B4667" t="s">
        <v>4974</v>
      </c>
      <c r="C4667" t="s">
        <v>19</v>
      </c>
      <c r="D4667" t="s">
        <v>131</v>
      </c>
      <c r="E4667" t="s">
        <v>592</v>
      </c>
      <c r="F4667" t="s">
        <v>3288</v>
      </c>
      <c r="G4667" t="s">
        <v>172</v>
      </c>
      <c r="H4667" t="s">
        <v>94</v>
      </c>
      <c r="I4667" t="s">
        <v>3</v>
      </c>
      <c r="J4667" t="s">
        <v>25</v>
      </c>
      <c r="K4667">
        <v>32024.501371894774</v>
      </c>
      <c r="L4667">
        <v>36038.699999999997</v>
      </c>
      <c r="M4667">
        <v>41584.492744818868</v>
      </c>
      <c r="N4667">
        <v>27823.904999999999</v>
      </c>
      <c r="O4667">
        <v>28398.329999999998</v>
      </c>
      <c r="P4667">
        <v>39195.449999999997</v>
      </c>
      <c r="Q4667">
        <v>46047.149999999994</v>
      </c>
      <c r="S4667" t="s">
        <v>174</v>
      </c>
    </row>
    <row r="4668" spans="1:19" hidden="1" x14ac:dyDescent="0.2">
      <c r="A4668" t="str">
        <f t="shared" si="72"/>
        <v>AgenteBilingüeProfesionalCienciassociales,humanasyafinesFrontofficeconherramientaHoraextradiurnaZona3Platino</v>
      </c>
      <c r="B4668" t="s">
        <v>4975</v>
      </c>
      <c r="C4668" t="s">
        <v>19</v>
      </c>
      <c r="D4668" t="s">
        <v>131</v>
      </c>
      <c r="E4668" t="s">
        <v>592</v>
      </c>
      <c r="F4668" t="s">
        <v>3288</v>
      </c>
      <c r="G4668" t="s">
        <v>172</v>
      </c>
      <c r="H4668" t="s">
        <v>94</v>
      </c>
      <c r="I4668" t="s">
        <v>134</v>
      </c>
      <c r="J4668" t="s">
        <v>25</v>
      </c>
      <c r="K4668">
        <v>32024.501371894774</v>
      </c>
      <c r="L4668">
        <v>37097.504999999997</v>
      </c>
      <c r="M4668">
        <v>42810.089347967085</v>
      </c>
      <c r="N4668">
        <v>27823.904999999999</v>
      </c>
      <c r="O4668">
        <v>28398.329999999998</v>
      </c>
      <c r="P4668">
        <v>40037.939999999995</v>
      </c>
      <c r="Q4668">
        <v>48939.974999999999</v>
      </c>
      <c r="S4668" t="s">
        <v>174</v>
      </c>
    </row>
    <row r="4669" spans="1:19" hidden="1" x14ac:dyDescent="0.2">
      <c r="A4669" t="str">
        <f t="shared" si="72"/>
        <v>AgenteBilingüeProfesionalCienciassociales,humanasyafinesFrontofficeconherramientaHoraextranocturna Zona1Plata</v>
      </c>
      <c r="B4669" t="s">
        <v>4976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92</v>
      </c>
      <c r="I4669" t="s">
        <v>2</v>
      </c>
      <c r="J4669" t="s">
        <v>25</v>
      </c>
      <c r="K4669">
        <v>43022.904895390093</v>
      </c>
      <c r="L4669">
        <v>47106.99</v>
      </c>
      <c r="M4669">
        <v>56597.964492266423</v>
      </c>
      <c r="N4669">
        <v>38953.259999999995</v>
      </c>
      <c r="O4669">
        <v>39479.039999999994</v>
      </c>
      <c r="P4669">
        <v>45734.579999999994</v>
      </c>
      <c r="Q4669">
        <v>61198.514999999992</v>
      </c>
      <c r="S4669" t="s">
        <v>174</v>
      </c>
    </row>
    <row r="4670" spans="1:19" hidden="1" x14ac:dyDescent="0.2">
      <c r="A4670" t="str">
        <f t="shared" si="72"/>
        <v>AgenteBilingüeProfesionalCienciassociales,humanasyafinesFrontofficeconherramientaHoraextranocturna Zona1Oro</v>
      </c>
      <c r="B4670" t="s">
        <v>4977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92</v>
      </c>
      <c r="I4670" t="s">
        <v>3</v>
      </c>
      <c r="J4670" t="s">
        <v>25</v>
      </c>
      <c r="K4670">
        <v>43022.904895390093</v>
      </c>
      <c r="L4670">
        <v>48049.874999999993</v>
      </c>
      <c r="M4670">
        <v>58218.289842746424</v>
      </c>
      <c r="N4670">
        <v>38953.259999999995</v>
      </c>
      <c r="O4670">
        <v>39479.039999999994</v>
      </c>
      <c r="P4670">
        <v>46697.13</v>
      </c>
      <c r="Q4670">
        <v>63911.249999999993</v>
      </c>
      <c r="S4670" t="s">
        <v>174</v>
      </c>
    </row>
    <row r="4671" spans="1:19" hidden="1" x14ac:dyDescent="0.2">
      <c r="A4671" t="str">
        <f t="shared" si="72"/>
        <v>AgenteBilingüeProfesionalCienciassociales,humanasyafinesFrontofficeconherramientaHoraextranocturna Zona1Platino</v>
      </c>
      <c r="B4671" t="s">
        <v>4978</v>
      </c>
      <c r="C4671" t="s">
        <v>19</v>
      </c>
      <c r="D4671" t="s">
        <v>131</v>
      </c>
      <c r="E4671" t="s">
        <v>592</v>
      </c>
      <c r="F4671" t="s">
        <v>3288</v>
      </c>
      <c r="G4671" t="s">
        <v>288</v>
      </c>
      <c r="H4671" t="s">
        <v>92</v>
      </c>
      <c r="I4671" t="s">
        <v>134</v>
      </c>
      <c r="J4671" t="s">
        <v>25</v>
      </c>
      <c r="K4671">
        <v>43022.904895390093</v>
      </c>
      <c r="L4671">
        <v>49462.649999999994</v>
      </c>
      <c r="M4671">
        <v>59934.125087153923</v>
      </c>
      <c r="N4671">
        <v>38953.259999999995</v>
      </c>
      <c r="O4671">
        <v>39479.039999999994</v>
      </c>
      <c r="P4671">
        <v>47701.079999999994</v>
      </c>
      <c r="Q4671">
        <v>67926.014999999999</v>
      </c>
      <c r="S4671" t="s">
        <v>174</v>
      </c>
    </row>
    <row r="4672" spans="1:19" hidden="1" x14ac:dyDescent="0.2">
      <c r="A4672" t="str">
        <f t="shared" si="72"/>
        <v>AgenteBilingüeProfesionalCienciassociales,humanasyafinesFrontofficeconherramientaHoraextranocturna Zona2Plata</v>
      </c>
      <c r="B4672" t="s">
        <v>4979</v>
      </c>
      <c r="C4672" t="s">
        <v>19</v>
      </c>
      <c r="D4672" t="s">
        <v>131</v>
      </c>
      <c r="E4672" t="s">
        <v>592</v>
      </c>
      <c r="F4672" t="s">
        <v>3288</v>
      </c>
      <c r="G4672" t="s">
        <v>288</v>
      </c>
      <c r="H4672" t="s">
        <v>93</v>
      </c>
      <c r="I4672" t="s">
        <v>2</v>
      </c>
      <c r="J4672" t="s">
        <v>25</v>
      </c>
      <c r="K4672">
        <v>43022.904895390093</v>
      </c>
      <c r="L4672">
        <v>48520.799999999996</v>
      </c>
      <c r="M4672">
        <v>56597.964492266423</v>
      </c>
      <c r="N4672">
        <v>38953.259999999995</v>
      </c>
      <c r="O4672">
        <v>39479.039999999994</v>
      </c>
      <c r="P4672">
        <v>48601.53</v>
      </c>
      <c r="Q4672">
        <v>61198.514999999992</v>
      </c>
      <c r="S4672" t="s">
        <v>174</v>
      </c>
    </row>
    <row r="4673" spans="1:19" hidden="1" x14ac:dyDescent="0.2">
      <c r="A4673" t="str">
        <f t="shared" si="72"/>
        <v>AgenteBilingüeProfesionalCienciassociales,humanasyafinesFrontofficeconherramientaHoraextranocturna Zona2Oro</v>
      </c>
      <c r="B4673" t="s">
        <v>4980</v>
      </c>
      <c r="C4673" t="s">
        <v>19</v>
      </c>
      <c r="D4673" t="s">
        <v>131</v>
      </c>
      <c r="E4673" t="s">
        <v>592</v>
      </c>
      <c r="F4673" t="s">
        <v>3288</v>
      </c>
      <c r="G4673" t="s">
        <v>288</v>
      </c>
      <c r="H4673" t="s">
        <v>93</v>
      </c>
      <c r="I4673" t="s">
        <v>3</v>
      </c>
      <c r="J4673" t="s">
        <v>25</v>
      </c>
      <c r="K4673">
        <v>43022.904895390093</v>
      </c>
      <c r="L4673">
        <v>49491.63</v>
      </c>
      <c r="M4673">
        <v>58218.289842746424</v>
      </c>
      <c r="N4673">
        <v>38953.259999999995</v>
      </c>
      <c r="O4673">
        <v>39479.039999999994</v>
      </c>
      <c r="P4673">
        <v>49625.144999999997</v>
      </c>
      <c r="Q4673">
        <v>63911.249999999993</v>
      </c>
      <c r="S4673" t="s">
        <v>174</v>
      </c>
    </row>
    <row r="4674" spans="1:19" hidden="1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AgenteBilingüeProfesionalCienciassociales,humanasyafinesFrontofficeconherramientaHoraextranocturna Zona2Platino</v>
      </c>
      <c r="B4674" t="s">
        <v>4981</v>
      </c>
      <c r="C4674" t="s">
        <v>19</v>
      </c>
      <c r="D4674" t="s">
        <v>131</v>
      </c>
      <c r="E4674" t="s">
        <v>592</v>
      </c>
      <c r="F4674" t="s">
        <v>3288</v>
      </c>
      <c r="G4674" t="s">
        <v>288</v>
      </c>
      <c r="H4674" t="s">
        <v>93</v>
      </c>
      <c r="I4674" t="s">
        <v>134</v>
      </c>
      <c r="J4674" t="s">
        <v>25</v>
      </c>
      <c r="K4674">
        <v>43022.904895390093</v>
      </c>
      <c r="L4674">
        <v>50946.84</v>
      </c>
      <c r="M4674">
        <v>59934.125087153923</v>
      </c>
      <c r="N4674">
        <v>38953.259999999995</v>
      </c>
      <c r="O4674">
        <v>39479.039999999994</v>
      </c>
      <c r="P4674">
        <v>50692.229999999996</v>
      </c>
      <c r="Q4674">
        <v>67926.014999999999</v>
      </c>
      <c r="S4674" t="s">
        <v>174</v>
      </c>
    </row>
    <row r="4675" spans="1:19" hidden="1" x14ac:dyDescent="0.2">
      <c r="A4675" t="str">
        <f t="shared" si="73"/>
        <v>AgenteBilingüeProfesionalCienciassociales,humanasyafinesFrontofficeconherramientaHoraextranocturna Zona3Plata</v>
      </c>
      <c r="B4675" t="s">
        <v>4982</v>
      </c>
      <c r="C4675" t="s">
        <v>19</v>
      </c>
      <c r="D4675" t="s">
        <v>131</v>
      </c>
      <c r="E4675" t="s">
        <v>592</v>
      </c>
      <c r="F4675" t="s">
        <v>3288</v>
      </c>
      <c r="G4675" t="s">
        <v>288</v>
      </c>
      <c r="H4675" t="s">
        <v>94</v>
      </c>
      <c r="I4675" t="s">
        <v>2</v>
      </c>
      <c r="J4675" t="s">
        <v>25</v>
      </c>
      <c r="K4675">
        <v>43022.904895390093</v>
      </c>
      <c r="L4675">
        <v>49462.649999999994</v>
      </c>
      <c r="M4675">
        <v>56597.964492266423</v>
      </c>
      <c r="N4675">
        <v>38953.259999999995</v>
      </c>
      <c r="O4675">
        <v>39479.039999999994</v>
      </c>
      <c r="P4675">
        <v>48830.264999999999</v>
      </c>
      <c r="Q4675">
        <v>61198.514999999992</v>
      </c>
      <c r="S4675" t="s">
        <v>174</v>
      </c>
    </row>
    <row r="4676" spans="1:19" hidden="1" x14ac:dyDescent="0.2">
      <c r="A4676" t="str">
        <f t="shared" si="73"/>
        <v>AgenteBilingüeProfesionalCienciassociales,humanasyafinesFrontofficeconherramientaHoraextranocturna Zona3Oro</v>
      </c>
      <c r="B4676" t="s">
        <v>4983</v>
      </c>
      <c r="C4676" t="s">
        <v>19</v>
      </c>
      <c r="D4676" t="s">
        <v>131</v>
      </c>
      <c r="E4676" t="s">
        <v>592</v>
      </c>
      <c r="F4676" t="s">
        <v>3288</v>
      </c>
      <c r="G4676" t="s">
        <v>288</v>
      </c>
      <c r="H4676" t="s">
        <v>94</v>
      </c>
      <c r="I4676" t="s">
        <v>3</v>
      </c>
      <c r="J4676" t="s">
        <v>25</v>
      </c>
      <c r="K4676">
        <v>43022.904895390093</v>
      </c>
      <c r="L4676">
        <v>50453.144999999997</v>
      </c>
      <c r="M4676">
        <v>58218.289842746424</v>
      </c>
      <c r="N4676">
        <v>38953.259999999995</v>
      </c>
      <c r="O4676">
        <v>39479.039999999994</v>
      </c>
      <c r="P4676">
        <v>49859.054999999993</v>
      </c>
      <c r="Q4676">
        <v>63911.249999999993</v>
      </c>
      <c r="S4676" t="s">
        <v>174</v>
      </c>
    </row>
    <row r="4677" spans="1:19" hidden="1" x14ac:dyDescent="0.2">
      <c r="A4677" t="str">
        <f t="shared" si="73"/>
        <v>AgenteBilingüeProfesionalCienciassociales,humanasyafinesFrontofficeconherramientaHoraextranocturna Zona3Platino</v>
      </c>
      <c r="B4677" t="s">
        <v>4984</v>
      </c>
      <c r="C4677" t="s">
        <v>19</v>
      </c>
      <c r="D4677" t="s">
        <v>131</v>
      </c>
      <c r="E4677" t="s">
        <v>592</v>
      </c>
      <c r="F4677" t="s">
        <v>3288</v>
      </c>
      <c r="G4677" t="s">
        <v>288</v>
      </c>
      <c r="H4677" t="s">
        <v>94</v>
      </c>
      <c r="I4677" t="s">
        <v>134</v>
      </c>
      <c r="J4677" t="s">
        <v>25</v>
      </c>
      <c r="K4677">
        <v>43022.904895390093</v>
      </c>
      <c r="L4677">
        <v>51936.299999999996</v>
      </c>
      <c r="M4677">
        <v>59934.125087153923</v>
      </c>
      <c r="N4677">
        <v>38953.259999999995</v>
      </c>
      <c r="O4677">
        <v>39479.039999999994</v>
      </c>
      <c r="P4677">
        <v>50931.314999999995</v>
      </c>
      <c r="Q4677">
        <v>67926.014999999999</v>
      </c>
      <c r="S4677" t="s">
        <v>174</v>
      </c>
    </row>
    <row r="4678" spans="1:19" hidden="1" x14ac:dyDescent="0.2">
      <c r="A4678" t="str">
        <f t="shared" si="73"/>
        <v>AgenteBilingüeProfesionalCienciassociales,humanasyafinesFrontofficeconherramientaHoraextradominicalyfestivoZona1Plata</v>
      </c>
      <c r="B4678" t="s">
        <v>4985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92</v>
      </c>
      <c r="I4678" t="s">
        <v>2</v>
      </c>
      <c r="J4678" t="s">
        <v>25</v>
      </c>
      <c r="K4678">
        <v>54021.308418885419</v>
      </c>
      <c r="L4678">
        <v>53836.56</v>
      </c>
      <c r="M4678">
        <v>64683.387991161617</v>
      </c>
      <c r="N4678">
        <v>55646.774999999994</v>
      </c>
      <c r="O4678">
        <v>45019.394999999997</v>
      </c>
      <c r="P4678">
        <v>50623.92</v>
      </c>
      <c r="Q4678">
        <v>68129.909999999989</v>
      </c>
      <c r="S4678" t="s">
        <v>174</v>
      </c>
    </row>
    <row r="4679" spans="1:19" hidden="1" x14ac:dyDescent="0.2">
      <c r="A4679" t="str">
        <f t="shared" si="73"/>
        <v>AgenteBilingüeProfesionalCienciassociales,humanasyafinesFrontofficeconherramientaHoraextradominicalyfestivoZona1Oro</v>
      </c>
      <c r="B4679" t="s">
        <v>4986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92</v>
      </c>
      <c r="I4679" t="s">
        <v>3</v>
      </c>
      <c r="J4679" t="s">
        <v>25</v>
      </c>
      <c r="K4679">
        <v>54021.308418885419</v>
      </c>
      <c r="L4679">
        <v>54913.994999999995</v>
      </c>
      <c r="M4679">
        <v>66535.188391710195</v>
      </c>
      <c r="N4679">
        <v>55646.774999999994</v>
      </c>
      <c r="O4679">
        <v>45019.394999999997</v>
      </c>
      <c r="P4679">
        <v>51689.969999999994</v>
      </c>
      <c r="Q4679">
        <v>71150.039999999994</v>
      </c>
      <c r="S4679" t="s">
        <v>174</v>
      </c>
    </row>
    <row r="4680" spans="1:19" hidden="1" x14ac:dyDescent="0.2">
      <c r="A4680" t="str">
        <f t="shared" si="73"/>
        <v>AgenteBilingüeProfesionalCienciassociales,humanasyafinesFrontofficeconherramientaHoraextradominicalyfestivoZona1Platino</v>
      </c>
      <c r="B4680" t="s">
        <v>4987</v>
      </c>
      <c r="C4680" t="s">
        <v>19</v>
      </c>
      <c r="D4680" t="s">
        <v>131</v>
      </c>
      <c r="E4680" t="s">
        <v>592</v>
      </c>
      <c r="F4680" t="s">
        <v>3288</v>
      </c>
      <c r="G4680" t="s">
        <v>90</v>
      </c>
      <c r="H4680" t="s">
        <v>92</v>
      </c>
      <c r="I4680" t="s">
        <v>134</v>
      </c>
      <c r="J4680" t="s">
        <v>25</v>
      </c>
      <c r="K4680">
        <v>54021.308418885419</v>
      </c>
      <c r="L4680">
        <v>56528.594999999994</v>
      </c>
      <c r="M4680">
        <v>68496.142956747339</v>
      </c>
      <c r="N4680">
        <v>55646.774999999994</v>
      </c>
      <c r="O4680">
        <v>45019.394999999997</v>
      </c>
      <c r="P4680">
        <v>52801.56</v>
      </c>
      <c r="Q4680">
        <v>75620.204999999987</v>
      </c>
      <c r="S4680" t="s">
        <v>174</v>
      </c>
    </row>
    <row r="4681" spans="1:19" hidden="1" x14ac:dyDescent="0.2">
      <c r="A4681" t="str">
        <f t="shared" si="73"/>
        <v>AgenteBilingüeProfesionalCienciassociales,humanasyafinesFrontofficeconherramientaHoraextradominicalyfestivoZona2Plata</v>
      </c>
      <c r="B4681" t="s">
        <v>4988</v>
      </c>
      <c r="C4681" t="s">
        <v>19</v>
      </c>
      <c r="D4681" t="s">
        <v>131</v>
      </c>
      <c r="E4681" t="s">
        <v>592</v>
      </c>
      <c r="F4681" t="s">
        <v>3288</v>
      </c>
      <c r="G4681" t="s">
        <v>90</v>
      </c>
      <c r="H4681" t="s">
        <v>93</v>
      </c>
      <c r="I4681" t="s">
        <v>2</v>
      </c>
      <c r="J4681" t="s">
        <v>25</v>
      </c>
      <c r="K4681">
        <v>54021.308418885419</v>
      </c>
      <c r="L4681">
        <v>55452.194999999992</v>
      </c>
      <c r="M4681">
        <v>64683.387991161617</v>
      </c>
      <c r="N4681">
        <v>55646.774999999994</v>
      </c>
      <c r="O4681">
        <v>45019.394999999997</v>
      </c>
      <c r="P4681">
        <v>53798.264999999999</v>
      </c>
      <c r="Q4681">
        <v>68129.909999999989</v>
      </c>
      <c r="S4681" t="s">
        <v>174</v>
      </c>
    </row>
    <row r="4682" spans="1:19" hidden="1" x14ac:dyDescent="0.2">
      <c r="A4682" t="str">
        <f t="shared" si="73"/>
        <v>AgenteBilingüeProfesionalCienciassociales,humanasyafinesFrontofficeconherramientaHoraextradominicalyfestivoZona2Oro</v>
      </c>
      <c r="B4682" t="s">
        <v>4989</v>
      </c>
      <c r="C4682" t="s">
        <v>19</v>
      </c>
      <c r="D4682" t="s">
        <v>131</v>
      </c>
      <c r="E4682" t="s">
        <v>592</v>
      </c>
      <c r="F4682" t="s">
        <v>3288</v>
      </c>
      <c r="G4682" t="s">
        <v>90</v>
      </c>
      <c r="H4682" t="s">
        <v>93</v>
      </c>
      <c r="I4682" t="s">
        <v>3</v>
      </c>
      <c r="J4682" t="s">
        <v>25</v>
      </c>
      <c r="K4682">
        <v>54021.308418885419</v>
      </c>
      <c r="L4682">
        <v>56561.714999999997</v>
      </c>
      <c r="M4682">
        <v>66535.188391710195</v>
      </c>
      <c r="N4682">
        <v>55646.774999999994</v>
      </c>
      <c r="O4682">
        <v>45019.394999999997</v>
      </c>
      <c r="P4682">
        <v>54931.59</v>
      </c>
      <c r="Q4682">
        <v>71150.039999999994</v>
      </c>
      <c r="S4682" t="s">
        <v>174</v>
      </c>
    </row>
    <row r="4683" spans="1:19" hidden="1" x14ac:dyDescent="0.2">
      <c r="A4683" t="str">
        <f t="shared" si="73"/>
        <v>AgenteBilingüeProfesionalCienciassociales,humanasyafinesFrontofficeconherramientaHoraextradominicalyfestivoZona2Platino</v>
      </c>
      <c r="B4683" t="s">
        <v>4990</v>
      </c>
      <c r="C4683" t="s">
        <v>19</v>
      </c>
      <c r="D4683" t="s">
        <v>131</v>
      </c>
      <c r="E4683" t="s">
        <v>592</v>
      </c>
      <c r="F4683" t="s">
        <v>3288</v>
      </c>
      <c r="G4683" t="s">
        <v>90</v>
      </c>
      <c r="H4683" t="s">
        <v>93</v>
      </c>
      <c r="I4683" t="s">
        <v>134</v>
      </c>
      <c r="J4683" t="s">
        <v>25</v>
      </c>
      <c r="K4683">
        <v>54021.308418885419</v>
      </c>
      <c r="L4683">
        <v>58224.959999999999</v>
      </c>
      <c r="M4683">
        <v>68496.142956747339</v>
      </c>
      <c r="N4683">
        <v>55646.774999999994</v>
      </c>
      <c r="O4683">
        <v>45019.394999999997</v>
      </c>
      <c r="P4683">
        <v>56112.524999999994</v>
      </c>
      <c r="Q4683">
        <v>75620.204999999987</v>
      </c>
      <c r="S4683" t="s">
        <v>174</v>
      </c>
    </row>
    <row r="4684" spans="1:19" hidden="1" x14ac:dyDescent="0.2">
      <c r="A4684" t="str">
        <f t="shared" si="73"/>
        <v>AgenteBilingüeProfesionalCienciassociales,humanasyafinesFrontofficeconherramientaHoraextradominicalyfestivoZona3Plata</v>
      </c>
      <c r="B4684" t="s">
        <v>4991</v>
      </c>
      <c r="C4684" t="s">
        <v>19</v>
      </c>
      <c r="D4684" t="s">
        <v>131</v>
      </c>
      <c r="E4684" t="s">
        <v>592</v>
      </c>
      <c r="F4684" t="s">
        <v>3288</v>
      </c>
      <c r="G4684" t="s">
        <v>90</v>
      </c>
      <c r="H4684" t="s">
        <v>94</v>
      </c>
      <c r="I4684" t="s">
        <v>2</v>
      </c>
      <c r="J4684" t="s">
        <v>25</v>
      </c>
      <c r="K4684">
        <v>54021.308418885419</v>
      </c>
      <c r="L4684">
        <v>56528.594999999994</v>
      </c>
      <c r="M4684">
        <v>64683.387991161617</v>
      </c>
      <c r="N4684">
        <v>55646.774999999994</v>
      </c>
      <c r="O4684">
        <v>45019.394999999997</v>
      </c>
      <c r="P4684">
        <v>54051.839999999997</v>
      </c>
      <c r="Q4684">
        <v>68129.909999999989</v>
      </c>
      <c r="S4684" t="s">
        <v>174</v>
      </c>
    </row>
    <row r="4685" spans="1:19" hidden="1" x14ac:dyDescent="0.2">
      <c r="A4685" t="str">
        <f t="shared" si="73"/>
        <v>AgenteBilingüeProfesionalCienciassociales,humanasyafinesFrontofficeconherramientaHoraextradominicalyfestivoZona3Oro</v>
      </c>
      <c r="B4685" t="s">
        <v>4992</v>
      </c>
      <c r="C4685" t="s">
        <v>19</v>
      </c>
      <c r="D4685" t="s">
        <v>131</v>
      </c>
      <c r="E4685" t="s">
        <v>592</v>
      </c>
      <c r="F4685" t="s">
        <v>3288</v>
      </c>
      <c r="G4685" t="s">
        <v>90</v>
      </c>
      <c r="H4685" t="s">
        <v>94</v>
      </c>
      <c r="I4685" t="s">
        <v>3</v>
      </c>
      <c r="J4685" t="s">
        <v>25</v>
      </c>
      <c r="K4685">
        <v>54021.308418885419</v>
      </c>
      <c r="L4685">
        <v>57659.85</v>
      </c>
      <c r="M4685">
        <v>66535.188391710195</v>
      </c>
      <c r="N4685">
        <v>55646.774999999994</v>
      </c>
      <c r="O4685">
        <v>45019.394999999997</v>
      </c>
      <c r="P4685">
        <v>55189.304999999993</v>
      </c>
      <c r="Q4685">
        <v>71150.039999999994</v>
      </c>
      <c r="S4685" t="s">
        <v>174</v>
      </c>
    </row>
    <row r="4686" spans="1:19" hidden="1" x14ac:dyDescent="0.2">
      <c r="A4686" t="str">
        <f t="shared" si="73"/>
        <v>AgenteBilingüeProfesionalCienciassociales,humanasyafinesFrontofficeconherramientaHoraextradominicalyfestivoZona3Platino</v>
      </c>
      <c r="B4686" t="s">
        <v>4993</v>
      </c>
      <c r="C4686" t="s">
        <v>19</v>
      </c>
      <c r="D4686" t="s">
        <v>131</v>
      </c>
      <c r="E4686" t="s">
        <v>592</v>
      </c>
      <c r="F4686" t="s">
        <v>3288</v>
      </c>
      <c r="G4686" t="s">
        <v>90</v>
      </c>
      <c r="H4686" t="s">
        <v>94</v>
      </c>
      <c r="I4686" t="s">
        <v>134</v>
      </c>
      <c r="J4686" t="s">
        <v>25</v>
      </c>
      <c r="K4686">
        <v>54021.308418885419</v>
      </c>
      <c r="L4686">
        <v>59355.179999999993</v>
      </c>
      <c r="M4686">
        <v>68496.142956747339</v>
      </c>
      <c r="N4686">
        <v>55646.774999999994</v>
      </c>
      <c r="O4686">
        <v>45019.394999999997</v>
      </c>
      <c r="P4686">
        <v>56376.45</v>
      </c>
      <c r="Q4686">
        <v>75620.204999999987</v>
      </c>
      <c r="S4686" t="s">
        <v>174</v>
      </c>
    </row>
    <row r="4687" spans="1:19" hidden="1" x14ac:dyDescent="0.2">
      <c r="A4687" t="str">
        <f t="shared" si="73"/>
        <v>AgenteBilingüeProfesionalCienciassociales,humanasyafinesFrontofficeconherramientaServicio7x24Zona1Plata</v>
      </c>
      <c r="B4687" t="s">
        <v>4994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92</v>
      </c>
      <c r="I4687" t="s">
        <v>2</v>
      </c>
      <c r="J4687" t="s">
        <v>260</v>
      </c>
      <c r="K4687">
        <v>19564156.134629697</v>
      </c>
      <c r="L4687">
        <v>27464348.069999997</v>
      </c>
      <c r="M4687">
        <v>29875751.671236411</v>
      </c>
      <c r="N4687">
        <v>24747976.079999998</v>
      </c>
      <c r="O4687">
        <v>25326599.039999999</v>
      </c>
      <c r="P4687">
        <v>35972605.934999995</v>
      </c>
      <c r="Q4687">
        <v>28385710.244999997</v>
      </c>
      <c r="S4687" t="s">
        <v>174</v>
      </c>
    </row>
    <row r="4688" spans="1:19" hidden="1" x14ac:dyDescent="0.2">
      <c r="A4688" t="str">
        <f t="shared" si="73"/>
        <v>AgenteBilingüeProfesionalCienciassociales,humanasyafinesFrontofficeconherramientaServicio7x24Zona1Oro</v>
      </c>
      <c r="B4688" t="s">
        <v>4995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92</v>
      </c>
      <c r="I4688" t="s">
        <v>3</v>
      </c>
      <c r="J4688" t="s">
        <v>260</v>
      </c>
      <c r="K4688">
        <v>19564156.134629697</v>
      </c>
      <c r="L4688">
        <v>28013636.024999999</v>
      </c>
      <c r="M4688">
        <v>30731055.183152713</v>
      </c>
      <c r="N4688">
        <v>24913310.084999997</v>
      </c>
      <c r="O4688">
        <v>25326599.039999999</v>
      </c>
      <c r="P4688">
        <v>36729923.714999996</v>
      </c>
      <c r="Q4688">
        <v>29644127.414999999</v>
      </c>
      <c r="S4688" t="s">
        <v>174</v>
      </c>
    </row>
    <row r="4689" spans="1:19" hidden="1" x14ac:dyDescent="0.2">
      <c r="A4689" t="str">
        <f t="shared" si="73"/>
        <v>AgenteBilingüeProfesionalCienciassociales,humanasyafinesFrontofficeconherramientaServicio7x24Zona1Platino</v>
      </c>
      <c r="B4689" t="s">
        <v>4996</v>
      </c>
      <c r="C4689" t="s">
        <v>19</v>
      </c>
      <c r="D4689" t="s">
        <v>131</v>
      </c>
      <c r="E4689" t="s">
        <v>592</v>
      </c>
      <c r="F4689" t="s">
        <v>3288</v>
      </c>
      <c r="G4689" t="s">
        <v>91</v>
      </c>
      <c r="H4689" t="s">
        <v>92</v>
      </c>
      <c r="I4689" t="s">
        <v>134</v>
      </c>
      <c r="J4689" t="s">
        <v>260</v>
      </c>
      <c r="K4689">
        <v>19564156.134629697</v>
      </c>
      <c r="L4689">
        <v>28837566.404999997</v>
      </c>
      <c r="M4689">
        <v>31636774.463528566</v>
      </c>
      <c r="N4689">
        <v>24967260.494999997</v>
      </c>
      <c r="O4689">
        <v>25326599.039999999</v>
      </c>
      <c r="P4689">
        <v>37519815.015000001</v>
      </c>
      <c r="Q4689">
        <v>31506488.819999997</v>
      </c>
      <c r="S4689" t="s">
        <v>174</v>
      </c>
    </row>
    <row r="4690" spans="1:19" hidden="1" x14ac:dyDescent="0.2">
      <c r="A4690" t="str">
        <f t="shared" si="73"/>
        <v>AgenteBilingüeProfesionalCienciassociales,humanasyafinesFrontofficeconherramientaServicio7x24Zona2Plata</v>
      </c>
      <c r="B4690" t="s">
        <v>4997</v>
      </c>
      <c r="C4690" t="s">
        <v>19</v>
      </c>
      <c r="D4690" t="s">
        <v>131</v>
      </c>
      <c r="E4690" t="s">
        <v>592</v>
      </c>
      <c r="F4690" t="s">
        <v>3288</v>
      </c>
      <c r="G4690" t="s">
        <v>91</v>
      </c>
      <c r="H4690" t="s">
        <v>93</v>
      </c>
      <c r="I4690" t="s">
        <v>2</v>
      </c>
      <c r="J4690" t="s">
        <v>260</v>
      </c>
      <c r="K4690">
        <v>19564156.134629697</v>
      </c>
      <c r="L4690">
        <v>28288279.484999999</v>
      </c>
      <c r="M4690">
        <v>29875751.671236411</v>
      </c>
      <c r="N4690">
        <v>24924099.959999997</v>
      </c>
      <c r="O4690">
        <v>25326599.039999999</v>
      </c>
      <c r="P4690">
        <v>38228232.149999999</v>
      </c>
      <c r="Q4690">
        <v>28385710.244999997</v>
      </c>
      <c r="S4690" t="s">
        <v>174</v>
      </c>
    </row>
    <row r="4691" spans="1:19" hidden="1" x14ac:dyDescent="0.2">
      <c r="A4691" t="str">
        <f t="shared" si="73"/>
        <v>AgenteBilingüeProfesionalCienciassociales,humanasyafinesFrontofficeconherramientaServicio7x24Zona2Oro</v>
      </c>
      <c r="B4691" t="s">
        <v>4998</v>
      </c>
      <c r="C4691" t="s">
        <v>19</v>
      </c>
      <c r="D4691" t="s">
        <v>131</v>
      </c>
      <c r="E4691" t="s">
        <v>592</v>
      </c>
      <c r="F4691" t="s">
        <v>3288</v>
      </c>
      <c r="G4691" t="s">
        <v>91</v>
      </c>
      <c r="H4691" t="s">
        <v>93</v>
      </c>
      <c r="I4691" t="s">
        <v>3</v>
      </c>
      <c r="J4691" t="s">
        <v>260</v>
      </c>
      <c r="K4691">
        <v>19564156.134629697</v>
      </c>
      <c r="L4691">
        <v>28854045.674999997</v>
      </c>
      <c r="M4691">
        <v>30731055.183152713</v>
      </c>
      <c r="N4691">
        <v>24981287.849999998</v>
      </c>
      <c r="O4691">
        <v>25326599.039999999</v>
      </c>
      <c r="P4691">
        <v>39033037.799999997</v>
      </c>
      <c r="Q4691">
        <v>29644127.414999999</v>
      </c>
      <c r="S4691" t="s">
        <v>174</v>
      </c>
    </row>
    <row r="4692" spans="1:19" hidden="1" x14ac:dyDescent="0.2">
      <c r="A4692" t="str">
        <f t="shared" si="73"/>
        <v>AgenteBilingüeProfesionalCienciassociales,humanasyafinesFrontofficeconherramientaServicio7x24Zona2Platino</v>
      </c>
      <c r="B4692" t="s">
        <v>4999</v>
      </c>
      <c r="C4692" t="s">
        <v>19</v>
      </c>
      <c r="D4692" t="s">
        <v>131</v>
      </c>
      <c r="E4692" t="s">
        <v>592</v>
      </c>
      <c r="F4692" t="s">
        <v>3288</v>
      </c>
      <c r="G4692" t="s">
        <v>91</v>
      </c>
      <c r="H4692" t="s">
        <v>93</v>
      </c>
      <c r="I4692" t="s">
        <v>134</v>
      </c>
      <c r="J4692" t="s">
        <v>260</v>
      </c>
      <c r="K4692">
        <v>19564156.134629697</v>
      </c>
      <c r="L4692">
        <v>29702693.924999997</v>
      </c>
      <c r="M4692">
        <v>31636774.463528566</v>
      </c>
      <c r="N4692">
        <v>25038474.704999998</v>
      </c>
      <c r="O4692">
        <v>25326599.039999999</v>
      </c>
      <c r="P4692">
        <v>39872457.989999995</v>
      </c>
      <c r="Q4692">
        <v>31506488.819999997</v>
      </c>
      <c r="S4692" t="s">
        <v>174</v>
      </c>
    </row>
    <row r="4693" spans="1:19" hidden="1" x14ac:dyDescent="0.2">
      <c r="A4693" t="str">
        <f t="shared" si="73"/>
        <v>AgenteBilingüeProfesionalCienciassociales,humanasyafinesFrontofficeconherramientaServicio7x24Zona3Plata</v>
      </c>
      <c r="B4693" t="s">
        <v>5000</v>
      </c>
      <c r="C4693" t="s">
        <v>19</v>
      </c>
      <c r="D4693" t="s">
        <v>131</v>
      </c>
      <c r="E4693" t="s">
        <v>592</v>
      </c>
      <c r="F4693" t="s">
        <v>3288</v>
      </c>
      <c r="G4693" t="s">
        <v>91</v>
      </c>
      <c r="H4693" t="s">
        <v>94</v>
      </c>
      <c r="I4693" t="s">
        <v>2</v>
      </c>
      <c r="J4693" t="s">
        <v>260</v>
      </c>
      <c r="K4693">
        <v>19564156.134629697</v>
      </c>
      <c r="L4693">
        <v>28837566.404999997</v>
      </c>
      <c r="M4693">
        <v>29875751.671236411</v>
      </c>
      <c r="N4693">
        <v>24967260.494999997</v>
      </c>
      <c r="O4693">
        <v>25326599.039999999</v>
      </c>
      <c r="P4693">
        <v>38408095.484999999</v>
      </c>
      <c r="Q4693">
        <v>28385710.244999997</v>
      </c>
      <c r="S4693" t="s">
        <v>174</v>
      </c>
    </row>
    <row r="4694" spans="1:19" hidden="1" x14ac:dyDescent="0.2">
      <c r="A4694" t="str">
        <f t="shared" si="73"/>
        <v>AgenteBilingüeProfesionalCienciassociales,humanasyafinesFrontofficeconherramientaServicio7x24Zona3Oro</v>
      </c>
      <c r="B4694" t="s">
        <v>5001</v>
      </c>
      <c r="C4694" t="s">
        <v>19</v>
      </c>
      <c r="D4694" t="s">
        <v>131</v>
      </c>
      <c r="E4694" t="s">
        <v>592</v>
      </c>
      <c r="F4694" t="s">
        <v>3288</v>
      </c>
      <c r="G4694" t="s">
        <v>91</v>
      </c>
      <c r="H4694" t="s">
        <v>94</v>
      </c>
      <c r="I4694" t="s">
        <v>3</v>
      </c>
      <c r="J4694" t="s">
        <v>260</v>
      </c>
      <c r="K4694">
        <v>19564156.134629697</v>
      </c>
      <c r="L4694">
        <v>29414318.084999997</v>
      </c>
      <c r="M4694">
        <v>30731055.183152713</v>
      </c>
      <c r="N4694">
        <v>25026606.359999999</v>
      </c>
      <c r="O4694">
        <v>25326599.039999999</v>
      </c>
      <c r="P4694">
        <v>39216687.164999999</v>
      </c>
      <c r="Q4694">
        <v>29644127.414999999</v>
      </c>
      <c r="S4694" t="s">
        <v>174</v>
      </c>
    </row>
    <row r="4695" spans="1:19" hidden="1" x14ac:dyDescent="0.2">
      <c r="A4695" t="str">
        <f t="shared" si="73"/>
        <v>AgenteBilingüeProfesionalCienciassociales,humanasyafinesFrontofficeconherramientaServicio7x24Zona3Platino</v>
      </c>
      <c r="B4695" t="s">
        <v>5002</v>
      </c>
      <c r="C4695" t="s">
        <v>19</v>
      </c>
      <c r="D4695" t="s">
        <v>131</v>
      </c>
      <c r="E4695" t="s">
        <v>592</v>
      </c>
      <c r="F4695" t="s">
        <v>3288</v>
      </c>
      <c r="G4695" t="s">
        <v>91</v>
      </c>
      <c r="H4695" t="s">
        <v>94</v>
      </c>
      <c r="I4695" t="s">
        <v>134</v>
      </c>
      <c r="J4695" t="s">
        <v>260</v>
      </c>
      <c r="K4695">
        <v>19564156.134629697</v>
      </c>
      <c r="L4695">
        <v>30279445.604999997</v>
      </c>
      <c r="M4695">
        <v>31636774.463528566</v>
      </c>
      <c r="N4695">
        <v>25085951.189999998</v>
      </c>
      <c r="O4695">
        <v>25326599.039999999</v>
      </c>
      <c r="P4695">
        <v>40060056.914999999</v>
      </c>
      <c r="Q4695">
        <v>31506488.819999997</v>
      </c>
      <c r="S4695" t="s">
        <v>174</v>
      </c>
    </row>
    <row r="4696" spans="1:19" hidden="1" x14ac:dyDescent="0.2">
      <c r="A4696" t="str">
        <f t="shared" si="73"/>
        <v>AgenteBilingüeProfesionalCienciassociales,humanasyafinesFrontofficesinherramientaJornadaOrdinaria Zona1Plata</v>
      </c>
      <c r="B4696" t="s">
        <v>5003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92</v>
      </c>
      <c r="I4696" t="s">
        <v>2</v>
      </c>
      <c r="J4696" t="s">
        <v>5</v>
      </c>
      <c r="K4696">
        <v>6096792.8182777567</v>
      </c>
      <c r="L4696">
        <v>5780818.6199999992</v>
      </c>
      <c r="M4696">
        <v>7206645.9414529251</v>
      </c>
      <c r="N4696">
        <v>6534864.7649999997</v>
      </c>
      <c r="O4696">
        <v>6236295.21</v>
      </c>
      <c r="P4696">
        <v>6190541.9999999991</v>
      </c>
      <c r="Q4696">
        <v>6624624.1049999995</v>
      </c>
      <c r="S4696" t="s">
        <v>174</v>
      </c>
    </row>
    <row r="4697" spans="1:19" hidden="1" x14ac:dyDescent="0.2">
      <c r="A4697" t="str">
        <f t="shared" si="73"/>
        <v>AgenteBilingüeProfesionalCienciassociales,humanasyafinesFrontofficesinherramientaJornadaOrdinaria Zona1Oro</v>
      </c>
      <c r="B4697" t="s">
        <v>5004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92</v>
      </c>
      <c r="I4697" t="s">
        <v>3</v>
      </c>
      <c r="J4697" t="s">
        <v>5</v>
      </c>
      <c r="K4697">
        <v>6096792.8182777567</v>
      </c>
      <c r="L4697">
        <v>5896435.3649999993</v>
      </c>
      <c r="M4697">
        <v>7758575.1124077756</v>
      </c>
      <c r="N4697">
        <v>6554035.0349999992</v>
      </c>
      <c r="O4697">
        <v>6236295.21</v>
      </c>
      <c r="P4697">
        <v>6320869.1999999993</v>
      </c>
      <c r="Q4697">
        <v>6918311.5649999995</v>
      </c>
      <c r="S4697" t="s">
        <v>174</v>
      </c>
    </row>
    <row r="4698" spans="1:19" hidden="1" x14ac:dyDescent="0.2">
      <c r="A4698" t="str">
        <f t="shared" si="73"/>
        <v>AgenteBilingüeProfesionalCienciassociales,humanasyafinesFrontofficesinherramientaJornadaOrdinaria Zona1Platino</v>
      </c>
      <c r="B4698" t="s">
        <v>5005</v>
      </c>
      <c r="C4698" t="s">
        <v>19</v>
      </c>
      <c r="D4698" t="s">
        <v>131</v>
      </c>
      <c r="E4698" t="s">
        <v>592</v>
      </c>
      <c r="F4698" t="s">
        <v>3304</v>
      </c>
      <c r="G4698" t="s">
        <v>334</v>
      </c>
      <c r="H4698" t="s">
        <v>92</v>
      </c>
      <c r="I4698" t="s">
        <v>134</v>
      </c>
      <c r="J4698" t="s">
        <v>5</v>
      </c>
      <c r="K4698">
        <v>6096792.8182777567</v>
      </c>
      <c r="L4698">
        <v>6069859.9649999999</v>
      </c>
      <c r="M4698">
        <v>7987239.2772296974</v>
      </c>
      <c r="N4698">
        <v>6573205.3049999997</v>
      </c>
      <c r="O4698">
        <v>6236295.21</v>
      </c>
      <c r="P4698">
        <v>6456801.96</v>
      </c>
      <c r="Q4698">
        <v>7352947.3949999996</v>
      </c>
      <c r="S4698" t="s">
        <v>174</v>
      </c>
    </row>
    <row r="4699" spans="1:19" hidden="1" x14ac:dyDescent="0.2">
      <c r="A4699" t="str">
        <f t="shared" si="73"/>
        <v>AgenteBilingüeProfesionalCienciassociales,humanasyafinesFrontofficesinherramientaJornadaOrdinaria Zona2Plata</v>
      </c>
      <c r="B4699" t="s">
        <v>5006</v>
      </c>
      <c r="C4699" t="s">
        <v>19</v>
      </c>
      <c r="D4699" t="s">
        <v>131</v>
      </c>
      <c r="E4699" t="s">
        <v>592</v>
      </c>
      <c r="F4699" t="s">
        <v>3304</v>
      </c>
      <c r="G4699" t="s">
        <v>334</v>
      </c>
      <c r="H4699" t="s">
        <v>93</v>
      </c>
      <c r="I4699" t="s">
        <v>2</v>
      </c>
      <c r="J4699" t="s">
        <v>5</v>
      </c>
      <c r="K4699">
        <v>6096792.8182777567</v>
      </c>
      <c r="L4699">
        <v>5954243.2199999997</v>
      </c>
      <c r="M4699">
        <v>7542639.2617980409</v>
      </c>
      <c r="N4699">
        <v>6557869.709999999</v>
      </c>
      <c r="O4699">
        <v>6236295.21</v>
      </c>
      <c r="P4699">
        <v>6578713.5749999993</v>
      </c>
      <c r="Q4699">
        <v>6624624.1049999995</v>
      </c>
      <c r="S4699" t="s">
        <v>174</v>
      </c>
    </row>
    <row r="4700" spans="1:19" hidden="1" x14ac:dyDescent="0.2">
      <c r="A4700" t="str">
        <f t="shared" si="73"/>
        <v>AgenteBilingüeProfesionalCienciassociales,humanasyafinesFrontofficesinherramientaJornadaOrdinaria Zona2Oro</v>
      </c>
      <c r="B4700" t="s">
        <v>5007</v>
      </c>
      <c r="C4700" t="s">
        <v>19</v>
      </c>
      <c r="D4700" t="s">
        <v>131</v>
      </c>
      <c r="E4700" t="s">
        <v>592</v>
      </c>
      <c r="F4700" t="s">
        <v>3304</v>
      </c>
      <c r="G4700" t="s">
        <v>334</v>
      </c>
      <c r="H4700" t="s">
        <v>93</v>
      </c>
      <c r="I4700" t="s">
        <v>3</v>
      </c>
      <c r="J4700" t="s">
        <v>5</v>
      </c>
      <c r="K4700">
        <v>6096792.8182777567</v>
      </c>
      <c r="L4700">
        <v>6073329.2849999992</v>
      </c>
      <c r="M4700">
        <v>7758575.1124077756</v>
      </c>
      <c r="N4700">
        <v>6578189.8649999993</v>
      </c>
      <c r="O4700">
        <v>6236295.21</v>
      </c>
      <c r="P4700">
        <v>6717213.1349999998</v>
      </c>
      <c r="Q4700">
        <v>6918311.5649999995</v>
      </c>
      <c r="S4700" t="s">
        <v>174</v>
      </c>
    </row>
    <row r="4701" spans="1:19" hidden="1" x14ac:dyDescent="0.2">
      <c r="A4701" t="str">
        <f t="shared" si="73"/>
        <v>AgenteBilingüeProfesionalCienciassociales,humanasyafinesFrontofficesinherramientaJornadaOrdinaria Zona2Platino</v>
      </c>
      <c r="B4701" t="s">
        <v>5008</v>
      </c>
      <c r="C4701" t="s">
        <v>19</v>
      </c>
      <c r="D4701" t="s">
        <v>131</v>
      </c>
      <c r="E4701" t="s">
        <v>592</v>
      </c>
      <c r="F4701" t="s">
        <v>3304</v>
      </c>
      <c r="G4701" t="s">
        <v>334</v>
      </c>
      <c r="H4701" t="s">
        <v>93</v>
      </c>
      <c r="I4701" t="s">
        <v>134</v>
      </c>
      <c r="J4701" t="s">
        <v>5</v>
      </c>
      <c r="K4701">
        <v>6096792.8182777567</v>
      </c>
      <c r="L4701">
        <v>6251955.7949999999</v>
      </c>
      <c r="M4701">
        <v>7987239.2772296974</v>
      </c>
      <c r="N4701">
        <v>6598510.0199999996</v>
      </c>
      <c r="O4701">
        <v>6236295.21</v>
      </c>
      <c r="P4701">
        <v>6861669.1199999992</v>
      </c>
      <c r="Q4701">
        <v>7352947.3949999996</v>
      </c>
      <c r="S4701" t="s">
        <v>174</v>
      </c>
    </row>
    <row r="4702" spans="1:19" hidden="1" x14ac:dyDescent="0.2">
      <c r="A4702" t="str">
        <f t="shared" si="73"/>
        <v>AgenteBilingüeProfesionalCienciassociales,humanasyafinesFrontofficesinherramientaJornadaOrdinaria Zona3Plata</v>
      </c>
      <c r="B4702" t="s">
        <v>5009</v>
      </c>
      <c r="C4702" t="s">
        <v>19</v>
      </c>
      <c r="D4702" t="s">
        <v>131</v>
      </c>
      <c r="E4702" t="s">
        <v>592</v>
      </c>
      <c r="F4702" t="s">
        <v>3304</v>
      </c>
      <c r="G4702" t="s">
        <v>334</v>
      </c>
      <c r="H4702" t="s">
        <v>94</v>
      </c>
      <c r="I4702" t="s">
        <v>2</v>
      </c>
      <c r="J4702" t="s">
        <v>5</v>
      </c>
      <c r="K4702">
        <v>6096792.8182777567</v>
      </c>
      <c r="L4702">
        <v>6069859.9649999999</v>
      </c>
      <c r="M4702">
        <v>7542639.2617980409</v>
      </c>
      <c r="N4702">
        <v>6573205.3049999997</v>
      </c>
      <c r="O4702">
        <v>6236295.21</v>
      </c>
      <c r="P4702">
        <v>6609666.2849999992</v>
      </c>
      <c r="Q4702">
        <v>6624624.1049999995</v>
      </c>
      <c r="S4702" t="s">
        <v>174</v>
      </c>
    </row>
    <row r="4703" spans="1:19" hidden="1" x14ac:dyDescent="0.2">
      <c r="A4703" t="str">
        <f t="shared" si="73"/>
        <v>AgenteBilingüeProfesionalCienciassociales,humanasyafinesFrontofficesinherramientaJornadaOrdinaria Zona3Oro</v>
      </c>
      <c r="B4703" t="s">
        <v>5010</v>
      </c>
      <c r="C4703" t="s">
        <v>19</v>
      </c>
      <c r="D4703" t="s">
        <v>131</v>
      </c>
      <c r="E4703" t="s">
        <v>592</v>
      </c>
      <c r="F4703" t="s">
        <v>3304</v>
      </c>
      <c r="G4703" t="s">
        <v>334</v>
      </c>
      <c r="H4703" t="s">
        <v>94</v>
      </c>
      <c r="I4703" t="s">
        <v>3</v>
      </c>
      <c r="J4703" t="s">
        <v>5</v>
      </c>
      <c r="K4703">
        <v>6096792.8182777567</v>
      </c>
      <c r="L4703">
        <v>6191257.1849999996</v>
      </c>
      <c r="M4703">
        <v>7758575.1124077756</v>
      </c>
      <c r="N4703">
        <v>6594293.4299999997</v>
      </c>
      <c r="O4703">
        <v>6236295.21</v>
      </c>
      <c r="P4703">
        <v>6748816.8599999994</v>
      </c>
      <c r="Q4703">
        <v>6918311.5649999995</v>
      </c>
      <c r="S4703" t="s">
        <v>174</v>
      </c>
    </row>
    <row r="4704" spans="1:19" hidden="1" x14ac:dyDescent="0.2">
      <c r="A4704" t="str">
        <f t="shared" si="73"/>
        <v>AgenteBilingüeProfesionalCienciassociales,humanasyafinesFrontofficesinherramientaJornadaOrdinaria Zona3Platino</v>
      </c>
      <c r="B4704" t="s">
        <v>5011</v>
      </c>
      <c r="C4704" t="s">
        <v>19</v>
      </c>
      <c r="D4704" t="s">
        <v>131</v>
      </c>
      <c r="E4704" t="s">
        <v>592</v>
      </c>
      <c r="F4704" t="s">
        <v>3304</v>
      </c>
      <c r="G4704" t="s">
        <v>334</v>
      </c>
      <c r="H4704" t="s">
        <v>94</v>
      </c>
      <c r="I4704" t="s">
        <v>134</v>
      </c>
      <c r="J4704" t="s">
        <v>5</v>
      </c>
      <c r="K4704">
        <v>6096792.8182777567</v>
      </c>
      <c r="L4704">
        <v>6373353.0149999997</v>
      </c>
      <c r="M4704">
        <v>7987239.2772296974</v>
      </c>
      <c r="N4704">
        <v>6615380.5199999996</v>
      </c>
      <c r="O4704">
        <v>6236295.21</v>
      </c>
      <c r="P4704">
        <v>6893952.8399999999</v>
      </c>
      <c r="Q4704">
        <v>7352947.3949999996</v>
      </c>
      <c r="S4704" t="s">
        <v>174</v>
      </c>
    </row>
    <row r="4705" spans="1:19" hidden="1" x14ac:dyDescent="0.2">
      <c r="A4705" t="str">
        <f t="shared" si="73"/>
        <v>AgenteBilingüeProfesionalCienciassociales,humanasyafinesFrontofficesinherramientaHoraextradiurnaZona1Plata</v>
      </c>
      <c r="B4705" t="s">
        <v>5012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92</v>
      </c>
      <c r="I4705" t="s">
        <v>2</v>
      </c>
      <c r="J4705" t="s">
        <v>25</v>
      </c>
      <c r="K4705">
        <v>30902.505171238317</v>
      </c>
      <c r="L4705">
        <v>31503.329999999998</v>
      </c>
      <c r="M4705">
        <v>40427.117494476006</v>
      </c>
      <c r="N4705">
        <v>30152.654999999999</v>
      </c>
      <c r="O4705">
        <v>28398.329999999998</v>
      </c>
      <c r="P4705">
        <v>36635.894999999997</v>
      </c>
      <c r="Q4705">
        <v>44092.034999999996</v>
      </c>
      <c r="S4705" t="s">
        <v>174</v>
      </c>
    </row>
    <row r="4706" spans="1:19" hidden="1" x14ac:dyDescent="0.2">
      <c r="A4706" t="str">
        <f t="shared" si="73"/>
        <v>AgenteBilingüeProfesionalCienciassociales,humanasyafinesFrontofficesinherramientaHoraextradiurnaZona1Oro</v>
      </c>
      <c r="B4706" t="s">
        <v>5013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92</v>
      </c>
      <c r="I4706" t="s">
        <v>3</v>
      </c>
      <c r="J4706" t="s">
        <v>25</v>
      </c>
      <c r="K4706">
        <v>30902.505171238317</v>
      </c>
      <c r="L4706">
        <v>32133.644999999997</v>
      </c>
      <c r="M4706">
        <v>41584.492744818868</v>
      </c>
      <c r="N4706">
        <v>30268.574999999997</v>
      </c>
      <c r="O4706">
        <v>28398.329999999998</v>
      </c>
      <c r="P4706">
        <v>37406.969999999994</v>
      </c>
      <c r="Q4706">
        <v>46047.149999999994</v>
      </c>
      <c r="S4706" t="s">
        <v>174</v>
      </c>
    </row>
    <row r="4707" spans="1:19" hidden="1" x14ac:dyDescent="0.2">
      <c r="A4707" t="str">
        <f t="shared" si="73"/>
        <v>AgenteBilingüeProfesionalCienciassociales,humanasyafinesFrontofficesinherramientaHoraextradiurnaZona1Platino</v>
      </c>
      <c r="B4707" t="s">
        <v>5014</v>
      </c>
      <c r="C4707" t="s">
        <v>19</v>
      </c>
      <c r="D4707" t="s">
        <v>131</v>
      </c>
      <c r="E4707" t="s">
        <v>592</v>
      </c>
      <c r="F4707" t="s">
        <v>3304</v>
      </c>
      <c r="G4707" t="s">
        <v>172</v>
      </c>
      <c r="H4707" t="s">
        <v>92</v>
      </c>
      <c r="I4707" t="s">
        <v>134</v>
      </c>
      <c r="J4707" t="s">
        <v>25</v>
      </c>
      <c r="K4707">
        <v>30902.505171238317</v>
      </c>
      <c r="L4707">
        <v>33078.6</v>
      </c>
      <c r="M4707">
        <v>42810.089347967085</v>
      </c>
      <c r="N4707">
        <v>30385.53</v>
      </c>
      <c r="O4707">
        <v>28398.329999999998</v>
      </c>
      <c r="P4707">
        <v>38211.164999999994</v>
      </c>
      <c r="Q4707">
        <v>48939.974999999999</v>
      </c>
      <c r="S4707" t="s">
        <v>174</v>
      </c>
    </row>
    <row r="4708" spans="1:19" hidden="1" x14ac:dyDescent="0.2">
      <c r="A4708" t="str">
        <f t="shared" si="73"/>
        <v>AgenteBilingüeProfesionalCienciassociales,humanasyafinesFrontofficesinherramientaHoraextradiurnaZona2Plata</v>
      </c>
      <c r="B4708" t="s">
        <v>5015</v>
      </c>
      <c r="C4708" t="s">
        <v>19</v>
      </c>
      <c r="D4708" t="s">
        <v>131</v>
      </c>
      <c r="E4708" t="s">
        <v>592</v>
      </c>
      <c r="F4708" t="s">
        <v>3304</v>
      </c>
      <c r="G4708" t="s">
        <v>172</v>
      </c>
      <c r="H4708" t="s">
        <v>93</v>
      </c>
      <c r="I4708" t="s">
        <v>2</v>
      </c>
      <c r="J4708" t="s">
        <v>25</v>
      </c>
      <c r="K4708">
        <v>30902.505171238317</v>
      </c>
      <c r="L4708">
        <v>32449.319999999996</v>
      </c>
      <c r="M4708">
        <v>40427.117494476006</v>
      </c>
      <c r="N4708">
        <v>30292.379999999997</v>
      </c>
      <c r="O4708">
        <v>28398.329999999998</v>
      </c>
      <c r="P4708">
        <v>38932.559999999998</v>
      </c>
      <c r="Q4708">
        <v>44092.034999999996</v>
      </c>
      <c r="S4708" t="s">
        <v>174</v>
      </c>
    </row>
    <row r="4709" spans="1:19" hidden="1" x14ac:dyDescent="0.2">
      <c r="A4709" t="str">
        <f t="shared" si="73"/>
        <v>AgenteBilingüeProfesionalCienciassociales,humanasyafinesFrontofficesinherramientaHoraextradiurnaZona2Oro</v>
      </c>
      <c r="B4709" t="s">
        <v>5016</v>
      </c>
      <c r="C4709" t="s">
        <v>19</v>
      </c>
      <c r="D4709" t="s">
        <v>131</v>
      </c>
      <c r="E4709" t="s">
        <v>592</v>
      </c>
      <c r="F4709" t="s">
        <v>3304</v>
      </c>
      <c r="G4709" t="s">
        <v>172</v>
      </c>
      <c r="H4709" t="s">
        <v>93</v>
      </c>
      <c r="I4709" t="s">
        <v>3</v>
      </c>
      <c r="J4709" t="s">
        <v>25</v>
      </c>
      <c r="K4709">
        <v>30902.505171238317</v>
      </c>
      <c r="L4709">
        <v>33098.264999999999</v>
      </c>
      <c r="M4709">
        <v>41584.492744818868</v>
      </c>
      <c r="N4709">
        <v>30415.544999999998</v>
      </c>
      <c r="O4709">
        <v>28398.329999999998</v>
      </c>
      <c r="P4709">
        <v>39752.28</v>
      </c>
      <c r="Q4709">
        <v>46047.149999999994</v>
      </c>
      <c r="S4709" t="s">
        <v>174</v>
      </c>
    </row>
    <row r="4710" spans="1:19" hidden="1" x14ac:dyDescent="0.2">
      <c r="A4710" t="str">
        <f t="shared" si="73"/>
        <v>AgenteBilingüeProfesionalCienciassociales,humanasyafinesFrontofficesinherramientaHoraextradiurnaZona2Platino</v>
      </c>
      <c r="B4710" t="s">
        <v>5017</v>
      </c>
      <c r="C4710" t="s">
        <v>19</v>
      </c>
      <c r="D4710" t="s">
        <v>131</v>
      </c>
      <c r="E4710" t="s">
        <v>592</v>
      </c>
      <c r="F4710" t="s">
        <v>3304</v>
      </c>
      <c r="G4710" t="s">
        <v>172</v>
      </c>
      <c r="H4710" t="s">
        <v>93</v>
      </c>
      <c r="I4710" t="s">
        <v>134</v>
      </c>
      <c r="J4710" t="s">
        <v>25</v>
      </c>
      <c r="K4710">
        <v>30902.505171238317</v>
      </c>
      <c r="L4710">
        <v>34071.165000000001</v>
      </c>
      <c r="M4710">
        <v>42810.089347967085</v>
      </c>
      <c r="N4710">
        <v>30538.71</v>
      </c>
      <c r="O4710">
        <v>28398.329999999998</v>
      </c>
      <c r="P4710">
        <v>40607.189999999995</v>
      </c>
      <c r="Q4710">
        <v>48939.974999999999</v>
      </c>
      <c r="S4710" t="s">
        <v>174</v>
      </c>
    </row>
    <row r="4711" spans="1:19" hidden="1" x14ac:dyDescent="0.2">
      <c r="A4711" t="str">
        <f t="shared" si="73"/>
        <v>AgenteBilingüeProfesionalCienciassociales,humanasyafinesFrontofficesinherramientaHoraextradiurnaZona3Plata</v>
      </c>
      <c r="B4711" t="s">
        <v>5018</v>
      </c>
      <c r="C4711" t="s">
        <v>19</v>
      </c>
      <c r="D4711" t="s">
        <v>131</v>
      </c>
      <c r="E4711" t="s">
        <v>592</v>
      </c>
      <c r="F4711" t="s">
        <v>3304</v>
      </c>
      <c r="G4711" t="s">
        <v>172</v>
      </c>
      <c r="H4711" t="s">
        <v>94</v>
      </c>
      <c r="I4711" t="s">
        <v>2</v>
      </c>
      <c r="J4711" t="s">
        <v>25</v>
      </c>
      <c r="K4711">
        <v>30902.505171238317</v>
      </c>
      <c r="L4711">
        <v>33078.6</v>
      </c>
      <c r="M4711">
        <v>40427.117494476006</v>
      </c>
      <c r="N4711">
        <v>30385.53</v>
      </c>
      <c r="O4711">
        <v>28398.329999999998</v>
      </c>
      <c r="P4711">
        <v>39115.754999999997</v>
      </c>
      <c r="Q4711">
        <v>44092.034999999996</v>
      </c>
      <c r="S4711" t="s">
        <v>174</v>
      </c>
    </row>
    <row r="4712" spans="1:19" hidden="1" x14ac:dyDescent="0.2">
      <c r="A4712" t="str">
        <f t="shared" si="73"/>
        <v>AgenteBilingüeProfesionalCienciassociales,humanasyafinesFrontofficesinherramientaHoraextradiurnaZona3Oro</v>
      </c>
      <c r="B4712" t="s">
        <v>5019</v>
      </c>
      <c r="C4712" t="s">
        <v>19</v>
      </c>
      <c r="D4712" t="s">
        <v>131</v>
      </c>
      <c r="E4712" t="s">
        <v>592</v>
      </c>
      <c r="F4712" t="s">
        <v>3304</v>
      </c>
      <c r="G4712" t="s">
        <v>172</v>
      </c>
      <c r="H4712" t="s">
        <v>94</v>
      </c>
      <c r="I4712" t="s">
        <v>3</v>
      </c>
      <c r="J4712" t="s">
        <v>25</v>
      </c>
      <c r="K4712">
        <v>30902.505171238317</v>
      </c>
      <c r="L4712">
        <v>33741</v>
      </c>
      <c r="M4712">
        <v>41584.492744818868</v>
      </c>
      <c r="N4712">
        <v>30512.834999999999</v>
      </c>
      <c r="O4712">
        <v>28398.329999999998</v>
      </c>
      <c r="P4712">
        <v>39939.614999999998</v>
      </c>
      <c r="Q4712">
        <v>46047.149999999994</v>
      </c>
      <c r="S4712" t="s">
        <v>174</v>
      </c>
    </row>
    <row r="4713" spans="1:19" hidden="1" x14ac:dyDescent="0.2">
      <c r="A4713" t="str">
        <f t="shared" si="73"/>
        <v>AgenteBilingüeProfesionalCienciassociales,humanasyafinesFrontofficesinherramientaHoraextradiurnaZona3Platino</v>
      </c>
      <c r="B4713" t="s">
        <v>5020</v>
      </c>
      <c r="C4713" t="s">
        <v>19</v>
      </c>
      <c r="D4713" t="s">
        <v>131</v>
      </c>
      <c r="E4713" t="s">
        <v>592</v>
      </c>
      <c r="F4713" t="s">
        <v>3304</v>
      </c>
      <c r="G4713" t="s">
        <v>172</v>
      </c>
      <c r="H4713" t="s">
        <v>94</v>
      </c>
      <c r="I4713" t="s">
        <v>134</v>
      </c>
      <c r="J4713" t="s">
        <v>25</v>
      </c>
      <c r="K4713">
        <v>30902.505171238317</v>
      </c>
      <c r="L4713">
        <v>34732.53</v>
      </c>
      <c r="M4713">
        <v>42810.089347967085</v>
      </c>
      <c r="N4713">
        <v>30641.174999999999</v>
      </c>
      <c r="O4713">
        <v>28398.329999999998</v>
      </c>
      <c r="P4713">
        <v>40798.664999999994</v>
      </c>
      <c r="Q4713">
        <v>48939.974999999999</v>
      </c>
      <c r="S4713" t="s">
        <v>174</v>
      </c>
    </row>
    <row r="4714" spans="1:19" hidden="1" x14ac:dyDescent="0.2">
      <c r="A4714" t="str">
        <f t="shared" si="73"/>
        <v>AgenteBilingüeProfesionalCienciassociales,humanasyafinesFrontofficesinherramientaHoraextranocturna Zona1Plata</v>
      </c>
      <c r="B4714" t="s">
        <v>5021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92</v>
      </c>
      <c r="I4714" t="s">
        <v>2</v>
      </c>
      <c r="J4714" t="s">
        <v>25</v>
      </c>
      <c r="K4714">
        <v>41900.908694733633</v>
      </c>
      <c r="L4714">
        <v>44105.49</v>
      </c>
      <c r="M4714">
        <v>56597.964492266423</v>
      </c>
      <c r="N4714">
        <v>42213.509999999995</v>
      </c>
      <c r="O4714">
        <v>39479.039999999994</v>
      </c>
      <c r="P4714">
        <v>47782.844999999994</v>
      </c>
      <c r="Q4714">
        <v>61198.514999999992</v>
      </c>
      <c r="S4714" t="s">
        <v>174</v>
      </c>
    </row>
    <row r="4715" spans="1:19" hidden="1" x14ac:dyDescent="0.2">
      <c r="A4715" t="str">
        <f t="shared" si="73"/>
        <v>AgenteBilingüeProfesionalCienciassociales,humanasyafinesFrontofficesinherramientaHoraextranocturna Zona1Oro</v>
      </c>
      <c r="B4715" t="s">
        <v>5022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92</v>
      </c>
      <c r="I4715" t="s">
        <v>3</v>
      </c>
      <c r="J4715" t="s">
        <v>25</v>
      </c>
      <c r="K4715">
        <v>41900.908694733633</v>
      </c>
      <c r="L4715">
        <v>44988.344999999994</v>
      </c>
      <c r="M4715">
        <v>58218.289842746424</v>
      </c>
      <c r="N4715">
        <v>42376.004999999997</v>
      </c>
      <c r="O4715">
        <v>39479.039999999994</v>
      </c>
      <c r="P4715">
        <v>48788.864999999998</v>
      </c>
      <c r="Q4715">
        <v>63911.249999999993</v>
      </c>
      <c r="S4715" t="s">
        <v>174</v>
      </c>
    </row>
    <row r="4716" spans="1:19" hidden="1" x14ac:dyDescent="0.2">
      <c r="A4716" t="str">
        <f t="shared" si="73"/>
        <v>AgenteBilingüeProfesionalCienciassociales,humanasyafinesFrontofficesinherramientaHoraextranocturna Zona1Platino</v>
      </c>
      <c r="B4716" t="s">
        <v>5023</v>
      </c>
      <c r="C4716" t="s">
        <v>19</v>
      </c>
      <c r="D4716" t="s">
        <v>131</v>
      </c>
      <c r="E4716" t="s">
        <v>592</v>
      </c>
      <c r="F4716" t="s">
        <v>3304</v>
      </c>
      <c r="G4716" t="s">
        <v>288</v>
      </c>
      <c r="H4716" t="s">
        <v>92</v>
      </c>
      <c r="I4716" t="s">
        <v>134</v>
      </c>
      <c r="J4716" t="s">
        <v>25</v>
      </c>
      <c r="K4716">
        <v>41900.908694733633</v>
      </c>
      <c r="L4716">
        <v>46311.074999999997</v>
      </c>
      <c r="M4716">
        <v>59934.125087153923</v>
      </c>
      <c r="N4716">
        <v>42539.534999999996</v>
      </c>
      <c r="O4716">
        <v>39479.039999999994</v>
      </c>
      <c r="P4716">
        <v>49838.354999999996</v>
      </c>
      <c r="Q4716">
        <v>67926.014999999999</v>
      </c>
      <c r="S4716" t="s">
        <v>174</v>
      </c>
    </row>
    <row r="4717" spans="1:19" hidden="1" x14ac:dyDescent="0.2">
      <c r="A4717" t="str">
        <f t="shared" si="73"/>
        <v>AgenteBilingüeProfesionalCienciassociales,humanasyafinesFrontofficesinherramientaHoraextranocturna Zona2Plata</v>
      </c>
      <c r="B4717" t="s">
        <v>5024</v>
      </c>
      <c r="C4717" t="s">
        <v>19</v>
      </c>
      <c r="D4717" t="s">
        <v>131</v>
      </c>
      <c r="E4717" t="s">
        <v>592</v>
      </c>
      <c r="F4717" t="s">
        <v>3304</v>
      </c>
      <c r="G4717" t="s">
        <v>288</v>
      </c>
      <c r="H4717" t="s">
        <v>93</v>
      </c>
      <c r="I4717" t="s">
        <v>2</v>
      </c>
      <c r="J4717" t="s">
        <v>25</v>
      </c>
      <c r="K4717">
        <v>41900.908694733633</v>
      </c>
      <c r="L4717">
        <v>45429.254999999997</v>
      </c>
      <c r="M4717">
        <v>56597.964492266423</v>
      </c>
      <c r="N4717">
        <v>42409.125</v>
      </c>
      <c r="O4717">
        <v>39479.039999999994</v>
      </c>
      <c r="P4717">
        <v>50779.17</v>
      </c>
      <c r="Q4717">
        <v>61198.514999999992</v>
      </c>
      <c r="S4717" t="s">
        <v>174</v>
      </c>
    </row>
    <row r="4718" spans="1:19" hidden="1" x14ac:dyDescent="0.2">
      <c r="A4718" t="str">
        <f t="shared" si="73"/>
        <v>AgenteBilingüeProfesionalCienciassociales,humanasyafinesFrontofficesinherramientaHoraextranocturna Zona2Oro</v>
      </c>
      <c r="B4718" t="s">
        <v>5025</v>
      </c>
      <c r="C4718" t="s">
        <v>19</v>
      </c>
      <c r="D4718" t="s">
        <v>131</v>
      </c>
      <c r="E4718" t="s">
        <v>592</v>
      </c>
      <c r="F4718" t="s">
        <v>3304</v>
      </c>
      <c r="G4718" t="s">
        <v>288</v>
      </c>
      <c r="H4718" t="s">
        <v>93</v>
      </c>
      <c r="I4718" t="s">
        <v>3</v>
      </c>
      <c r="J4718" t="s">
        <v>25</v>
      </c>
      <c r="K4718">
        <v>41900.908694733633</v>
      </c>
      <c r="L4718">
        <v>46339.02</v>
      </c>
      <c r="M4718">
        <v>58218.289842746424</v>
      </c>
      <c r="N4718">
        <v>42581.969999999994</v>
      </c>
      <c r="O4718">
        <v>39479.039999999994</v>
      </c>
      <c r="P4718">
        <v>51848.324999999997</v>
      </c>
      <c r="Q4718">
        <v>63911.249999999993</v>
      </c>
      <c r="S4718" t="s">
        <v>174</v>
      </c>
    </row>
    <row r="4719" spans="1:19" hidden="1" x14ac:dyDescent="0.2">
      <c r="A4719" t="str">
        <f t="shared" si="73"/>
        <v>AgenteBilingüeProfesionalCienciassociales,humanasyafinesFrontofficesinherramientaHoraextranocturna Zona2Platino</v>
      </c>
      <c r="B4719" t="s">
        <v>5026</v>
      </c>
      <c r="C4719" t="s">
        <v>19</v>
      </c>
      <c r="D4719" t="s">
        <v>131</v>
      </c>
      <c r="E4719" t="s">
        <v>592</v>
      </c>
      <c r="F4719" t="s">
        <v>3304</v>
      </c>
      <c r="G4719" t="s">
        <v>288</v>
      </c>
      <c r="H4719" t="s">
        <v>93</v>
      </c>
      <c r="I4719" t="s">
        <v>134</v>
      </c>
      <c r="J4719" t="s">
        <v>25</v>
      </c>
      <c r="K4719">
        <v>41900.908694733633</v>
      </c>
      <c r="L4719">
        <v>47701.079999999994</v>
      </c>
      <c r="M4719">
        <v>59934.125087153923</v>
      </c>
      <c r="N4719">
        <v>42754.814999999995</v>
      </c>
      <c r="O4719">
        <v>39479.039999999994</v>
      </c>
      <c r="P4719">
        <v>52963.02</v>
      </c>
      <c r="Q4719">
        <v>67926.014999999999</v>
      </c>
      <c r="S4719" t="s">
        <v>174</v>
      </c>
    </row>
    <row r="4720" spans="1:19" hidden="1" x14ac:dyDescent="0.2">
      <c r="A4720" t="str">
        <f t="shared" si="73"/>
        <v>AgenteBilingüeProfesionalCienciassociales,humanasyafinesFrontofficesinherramientaHoraextranocturna Zona3Plata</v>
      </c>
      <c r="B4720" t="s">
        <v>5027</v>
      </c>
      <c r="C4720" t="s">
        <v>19</v>
      </c>
      <c r="D4720" t="s">
        <v>131</v>
      </c>
      <c r="E4720" t="s">
        <v>592</v>
      </c>
      <c r="F4720" t="s">
        <v>3304</v>
      </c>
      <c r="G4720" t="s">
        <v>288</v>
      </c>
      <c r="H4720" t="s">
        <v>94</v>
      </c>
      <c r="I4720" t="s">
        <v>2</v>
      </c>
      <c r="J4720" t="s">
        <v>25</v>
      </c>
      <c r="K4720">
        <v>41900.908694733633</v>
      </c>
      <c r="L4720">
        <v>46311.074999999997</v>
      </c>
      <c r="M4720">
        <v>56597.964492266423</v>
      </c>
      <c r="N4720">
        <v>42539.534999999996</v>
      </c>
      <c r="O4720">
        <v>39479.039999999994</v>
      </c>
      <c r="P4720">
        <v>51018.254999999997</v>
      </c>
      <c r="Q4720">
        <v>61198.514999999992</v>
      </c>
      <c r="S4720" t="s">
        <v>174</v>
      </c>
    </row>
    <row r="4721" spans="1:19" hidden="1" x14ac:dyDescent="0.2">
      <c r="A4721" t="str">
        <f t="shared" si="73"/>
        <v>AgenteBilingüeProfesionalCienciassociales,humanasyafinesFrontofficesinherramientaHoraextranocturna Zona3Oro</v>
      </c>
      <c r="B4721" t="s">
        <v>5028</v>
      </c>
      <c r="C4721" t="s">
        <v>19</v>
      </c>
      <c r="D4721" t="s">
        <v>131</v>
      </c>
      <c r="E4721" t="s">
        <v>592</v>
      </c>
      <c r="F4721" t="s">
        <v>3304</v>
      </c>
      <c r="G4721" t="s">
        <v>288</v>
      </c>
      <c r="H4721" t="s">
        <v>94</v>
      </c>
      <c r="I4721" t="s">
        <v>3</v>
      </c>
      <c r="J4721" t="s">
        <v>25</v>
      </c>
      <c r="K4721">
        <v>41900.908694733633</v>
      </c>
      <c r="L4721">
        <v>47238.434999999998</v>
      </c>
      <c r="M4721">
        <v>58218.289842746424</v>
      </c>
      <c r="N4721">
        <v>42718.59</v>
      </c>
      <c r="O4721">
        <v>39479.039999999994</v>
      </c>
      <c r="P4721">
        <v>52091.549999999996</v>
      </c>
      <c r="Q4721">
        <v>63911.249999999993</v>
      </c>
      <c r="S4721" t="s">
        <v>174</v>
      </c>
    </row>
    <row r="4722" spans="1:19" hidden="1" x14ac:dyDescent="0.2">
      <c r="A4722" t="str">
        <f t="shared" si="73"/>
        <v>AgenteBilingüeProfesionalCienciassociales,humanasyafinesFrontofficesinherramientaHoraextranocturna Zona3Platino</v>
      </c>
      <c r="B4722" t="s">
        <v>5029</v>
      </c>
      <c r="C4722" t="s">
        <v>19</v>
      </c>
      <c r="D4722" t="s">
        <v>131</v>
      </c>
      <c r="E4722" t="s">
        <v>592</v>
      </c>
      <c r="F4722" t="s">
        <v>3304</v>
      </c>
      <c r="G4722" t="s">
        <v>288</v>
      </c>
      <c r="H4722" t="s">
        <v>94</v>
      </c>
      <c r="I4722" t="s">
        <v>134</v>
      </c>
      <c r="J4722" t="s">
        <v>25</v>
      </c>
      <c r="K4722">
        <v>41900.908694733633</v>
      </c>
      <c r="L4722">
        <v>48627.404999999999</v>
      </c>
      <c r="M4722">
        <v>59934.125087153923</v>
      </c>
      <c r="N4722">
        <v>42897.644999999997</v>
      </c>
      <c r="O4722">
        <v>39479.039999999994</v>
      </c>
      <c r="P4722">
        <v>53212.454999999994</v>
      </c>
      <c r="Q4722">
        <v>67926.014999999999</v>
      </c>
      <c r="S4722" t="s">
        <v>174</v>
      </c>
    </row>
    <row r="4723" spans="1:19" hidden="1" x14ac:dyDescent="0.2">
      <c r="A4723" t="str">
        <f t="shared" si="73"/>
        <v>AgenteBilingüeProfesionalCienciassociales,humanasyafinesFrontofficesinherramientaHoraextradominicalyfestivoZona1Plata</v>
      </c>
      <c r="B4723" t="s">
        <v>5030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92</v>
      </c>
      <c r="I4723" t="s">
        <v>2</v>
      </c>
      <c r="J4723" t="s">
        <v>25</v>
      </c>
      <c r="K4723">
        <v>52899.312218228966</v>
      </c>
      <c r="L4723">
        <v>50405.534999999996</v>
      </c>
      <c r="M4723">
        <v>64683.387991161617</v>
      </c>
      <c r="N4723">
        <v>60304.274999999994</v>
      </c>
      <c r="O4723">
        <v>45019.394999999997</v>
      </c>
      <c r="P4723">
        <v>53356.319999999992</v>
      </c>
      <c r="Q4723">
        <v>68129.909999999989</v>
      </c>
      <c r="S4723" t="s">
        <v>174</v>
      </c>
    </row>
    <row r="4724" spans="1:19" hidden="1" x14ac:dyDescent="0.2">
      <c r="A4724" t="str">
        <f t="shared" si="73"/>
        <v>AgenteBilingüeProfesionalCienciassociales,humanasyafinesFrontofficesinherramientaHoraextradominicalyfestivoZona1Oro</v>
      </c>
      <c r="B4724" t="s">
        <v>5031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92</v>
      </c>
      <c r="I4724" t="s">
        <v>3</v>
      </c>
      <c r="J4724" t="s">
        <v>25</v>
      </c>
      <c r="K4724">
        <v>52899.312218228966</v>
      </c>
      <c r="L4724">
        <v>51414.659999999996</v>
      </c>
      <c r="M4724">
        <v>66535.188391710195</v>
      </c>
      <c r="N4724">
        <v>60537.149999999994</v>
      </c>
      <c r="O4724">
        <v>45019.394999999997</v>
      </c>
      <c r="P4724">
        <v>54479.294999999998</v>
      </c>
      <c r="Q4724">
        <v>71150.039999999994</v>
      </c>
      <c r="S4724" t="s">
        <v>174</v>
      </c>
    </row>
    <row r="4725" spans="1:19" hidden="1" x14ac:dyDescent="0.2">
      <c r="A4725" t="str">
        <f t="shared" si="73"/>
        <v>AgenteBilingüeProfesionalCienciassociales,humanasyafinesFrontofficesinherramientaHoraextradominicalyfestivoZona1Platino</v>
      </c>
      <c r="B4725" t="s">
        <v>5032</v>
      </c>
      <c r="C4725" t="s">
        <v>19</v>
      </c>
      <c r="D4725" t="s">
        <v>131</v>
      </c>
      <c r="E4725" t="s">
        <v>592</v>
      </c>
      <c r="F4725" t="s">
        <v>3304</v>
      </c>
      <c r="G4725" t="s">
        <v>90</v>
      </c>
      <c r="H4725" t="s">
        <v>92</v>
      </c>
      <c r="I4725" t="s">
        <v>134</v>
      </c>
      <c r="J4725" t="s">
        <v>25</v>
      </c>
      <c r="K4725">
        <v>52899.312218228966</v>
      </c>
      <c r="L4725">
        <v>52926.794999999998</v>
      </c>
      <c r="M4725">
        <v>68496.142956747339</v>
      </c>
      <c r="N4725">
        <v>60770.024999999994</v>
      </c>
      <c r="O4725">
        <v>45019.394999999997</v>
      </c>
      <c r="P4725">
        <v>55650.914999999994</v>
      </c>
      <c r="Q4725">
        <v>75620.204999999987</v>
      </c>
      <c r="S4725" t="s">
        <v>174</v>
      </c>
    </row>
    <row r="4726" spans="1:19" hidden="1" x14ac:dyDescent="0.2">
      <c r="A4726" t="str">
        <f t="shared" si="73"/>
        <v>AgenteBilingüeProfesionalCienciassociales,humanasyafinesFrontofficesinherramientaHoraextradominicalyfestivoZona2Plata</v>
      </c>
      <c r="B4726" t="s">
        <v>5033</v>
      </c>
      <c r="C4726" t="s">
        <v>19</v>
      </c>
      <c r="D4726" t="s">
        <v>131</v>
      </c>
      <c r="E4726" t="s">
        <v>592</v>
      </c>
      <c r="F4726" t="s">
        <v>3304</v>
      </c>
      <c r="G4726" t="s">
        <v>90</v>
      </c>
      <c r="H4726" t="s">
        <v>93</v>
      </c>
      <c r="I4726" t="s">
        <v>2</v>
      </c>
      <c r="J4726" t="s">
        <v>25</v>
      </c>
      <c r="K4726">
        <v>52899.312218228966</v>
      </c>
      <c r="L4726">
        <v>51918.704999999994</v>
      </c>
      <c r="M4726">
        <v>64683.387991161617</v>
      </c>
      <c r="N4726">
        <v>60583.724999999999</v>
      </c>
      <c r="O4726">
        <v>45019.394999999997</v>
      </c>
      <c r="P4726">
        <v>56701.439999999995</v>
      </c>
      <c r="Q4726">
        <v>68129.909999999989</v>
      </c>
      <c r="S4726" t="s">
        <v>174</v>
      </c>
    </row>
    <row r="4727" spans="1:19" hidden="1" x14ac:dyDescent="0.2">
      <c r="A4727" t="str">
        <f t="shared" si="73"/>
        <v>AgenteBilingüeProfesionalCienciassociales,humanasyafinesFrontofficesinherramientaHoraextradominicalyfestivoZona2Oro</v>
      </c>
      <c r="B4727" t="s">
        <v>5034</v>
      </c>
      <c r="C4727" t="s">
        <v>19</v>
      </c>
      <c r="D4727" t="s">
        <v>131</v>
      </c>
      <c r="E4727" t="s">
        <v>592</v>
      </c>
      <c r="F4727" t="s">
        <v>3304</v>
      </c>
      <c r="G4727" t="s">
        <v>90</v>
      </c>
      <c r="H4727" t="s">
        <v>93</v>
      </c>
      <c r="I4727" t="s">
        <v>3</v>
      </c>
      <c r="J4727" t="s">
        <v>25</v>
      </c>
      <c r="K4727">
        <v>52899.312218228966</v>
      </c>
      <c r="L4727">
        <v>52957.844999999994</v>
      </c>
      <c r="M4727">
        <v>66535.188391710195</v>
      </c>
      <c r="N4727">
        <v>60831.09</v>
      </c>
      <c r="O4727">
        <v>45019.394999999997</v>
      </c>
      <c r="P4727">
        <v>57894.794999999998</v>
      </c>
      <c r="Q4727">
        <v>71150.039999999994</v>
      </c>
      <c r="S4727" t="s">
        <v>174</v>
      </c>
    </row>
    <row r="4728" spans="1:19" hidden="1" x14ac:dyDescent="0.2">
      <c r="A4728" t="str">
        <f t="shared" si="73"/>
        <v>AgenteBilingüeProfesionalCienciassociales,humanasyafinesFrontofficesinherramientaHoraextradominicalyfestivoZona2Platino</v>
      </c>
      <c r="B4728" t="s">
        <v>5035</v>
      </c>
      <c r="C4728" t="s">
        <v>19</v>
      </c>
      <c r="D4728" t="s">
        <v>131</v>
      </c>
      <c r="E4728" t="s">
        <v>592</v>
      </c>
      <c r="F4728" t="s">
        <v>3304</v>
      </c>
      <c r="G4728" t="s">
        <v>90</v>
      </c>
      <c r="H4728" t="s">
        <v>93</v>
      </c>
      <c r="I4728" t="s">
        <v>134</v>
      </c>
      <c r="J4728" t="s">
        <v>25</v>
      </c>
      <c r="K4728">
        <v>52899.312218228966</v>
      </c>
      <c r="L4728">
        <v>54515.519999999997</v>
      </c>
      <c r="M4728">
        <v>68496.142956747339</v>
      </c>
      <c r="N4728">
        <v>61077.42</v>
      </c>
      <c r="O4728">
        <v>45019.394999999997</v>
      </c>
      <c r="P4728">
        <v>59139.899999999994</v>
      </c>
      <c r="Q4728">
        <v>75620.204999999987</v>
      </c>
      <c r="S4728" t="s">
        <v>174</v>
      </c>
    </row>
    <row r="4729" spans="1:19" hidden="1" x14ac:dyDescent="0.2">
      <c r="A4729" t="str">
        <f t="shared" si="73"/>
        <v>AgenteBilingüeProfesionalCienciassociales,humanasyafinesFrontofficesinherramientaHoraextradominicalyfestivoZona3Plata</v>
      </c>
      <c r="B4729" t="s">
        <v>5036</v>
      </c>
      <c r="C4729" t="s">
        <v>19</v>
      </c>
      <c r="D4729" t="s">
        <v>131</v>
      </c>
      <c r="E4729" t="s">
        <v>592</v>
      </c>
      <c r="F4729" t="s">
        <v>3304</v>
      </c>
      <c r="G4729" t="s">
        <v>90</v>
      </c>
      <c r="H4729" t="s">
        <v>94</v>
      </c>
      <c r="I4729" t="s">
        <v>2</v>
      </c>
      <c r="J4729" t="s">
        <v>25</v>
      </c>
      <c r="K4729">
        <v>52899.312218228966</v>
      </c>
      <c r="L4729">
        <v>52926.794999999998</v>
      </c>
      <c r="M4729">
        <v>64683.387991161617</v>
      </c>
      <c r="N4729">
        <v>60770.024999999994</v>
      </c>
      <c r="O4729">
        <v>45019.394999999997</v>
      </c>
      <c r="P4729">
        <v>56968.469999999994</v>
      </c>
      <c r="Q4729">
        <v>68129.909999999989</v>
      </c>
      <c r="S4729" t="s">
        <v>174</v>
      </c>
    </row>
    <row r="4730" spans="1:19" hidden="1" x14ac:dyDescent="0.2">
      <c r="A4730" t="str">
        <f t="shared" si="73"/>
        <v>AgenteBilingüeProfesionalCienciassociales,humanasyafinesFrontofficesinherramientaHoraextradominicalyfestivoZona3Oro</v>
      </c>
      <c r="B4730" t="s">
        <v>5037</v>
      </c>
      <c r="C4730" t="s">
        <v>19</v>
      </c>
      <c r="D4730" t="s">
        <v>131</v>
      </c>
      <c r="E4730" t="s">
        <v>592</v>
      </c>
      <c r="F4730" t="s">
        <v>3304</v>
      </c>
      <c r="G4730" t="s">
        <v>90</v>
      </c>
      <c r="H4730" t="s">
        <v>94</v>
      </c>
      <c r="I4730" t="s">
        <v>3</v>
      </c>
      <c r="J4730" t="s">
        <v>25</v>
      </c>
      <c r="K4730">
        <v>52899.312218228966</v>
      </c>
      <c r="L4730">
        <v>53985.599999999999</v>
      </c>
      <c r="M4730">
        <v>66535.188391710195</v>
      </c>
      <c r="N4730">
        <v>61026.704999999994</v>
      </c>
      <c r="O4730">
        <v>45019.394999999997</v>
      </c>
      <c r="P4730">
        <v>58168.034999999996</v>
      </c>
      <c r="Q4730">
        <v>71150.039999999994</v>
      </c>
      <c r="S4730" t="s">
        <v>174</v>
      </c>
    </row>
    <row r="4731" spans="1:19" hidden="1" x14ac:dyDescent="0.2">
      <c r="A4731" t="str">
        <f t="shared" si="73"/>
        <v>AgenteBilingüeProfesionalCienciassociales,humanasyafinesFrontofficesinherramientaHoraextradominicalyfestivoZona3Platino</v>
      </c>
      <c r="B4731" t="s">
        <v>5038</v>
      </c>
      <c r="C4731" t="s">
        <v>19</v>
      </c>
      <c r="D4731" t="s">
        <v>131</v>
      </c>
      <c r="E4731" t="s">
        <v>592</v>
      </c>
      <c r="F4731" t="s">
        <v>3304</v>
      </c>
      <c r="G4731" t="s">
        <v>90</v>
      </c>
      <c r="H4731" t="s">
        <v>94</v>
      </c>
      <c r="I4731" t="s">
        <v>134</v>
      </c>
      <c r="J4731" t="s">
        <v>25</v>
      </c>
      <c r="K4731">
        <v>52899.312218228966</v>
      </c>
      <c r="L4731">
        <v>55573.289999999994</v>
      </c>
      <c r="M4731">
        <v>68496.142956747339</v>
      </c>
      <c r="N4731">
        <v>61282.35</v>
      </c>
      <c r="O4731">
        <v>45019.394999999997</v>
      </c>
      <c r="P4731">
        <v>59418.314999999995</v>
      </c>
      <c r="Q4731">
        <v>75620.204999999987</v>
      </c>
      <c r="S4731" t="s">
        <v>174</v>
      </c>
    </row>
    <row r="4732" spans="1:19" hidden="1" x14ac:dyDescent="0.2">
      <c r="A4732" t="str">
        <f t="shared" si="73"/>
        <v>AgenteBilingüeProfesionalCienciassociales,humanasyafinesFrontofficesinherramientaServicio7x24Zona1Plata</v>
      </c>
      <c r="B4732" t="s">
        <v>5039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92</v>
      </c>
      <c r="I4732" t="s">
        <v>2</v>
      </c>
      <c r="J4732" t="s">
        <v>260</v>
      </c>
      <c r="K4732">
        <v>19294877.046472143</v>
      </c>
      <c r="L4732">
        <v>27034787.879999999</v>
      </c>
      <c r="M4732">
        <v>29006749.914348017</v>
      </c>
      <c r="N4732">
        <v>24369787.079999998</v>
      </c>
      <c r="O4732">
        <v>24867813.555</v>
      </c>
      <c r="P4732">
        <v>35046193.994999997</v>
      </c>
      <c r="Q4732">
        <v>27993025.034999996</v>
      </c>
      <c r="S4732" t="s">
        <v>174</v>
      </c>
    </row>
    <row r="4733" spans="1:19" hidden="1" x14ac:dyDescent="0.2">
      <c r="A4733" t="str">
        <f t="shared" si="73"/>
        <v>AgenteBilingüeProfesionalCienciassociales,humanasyafinesFrontofficesinherramientaServicio7x24Zona1Oro</v>
      </c>
      <c r="B4733" t="s">
        <v>5040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92</v>
      </c>
      <c r="I4733" t="s">
        <v>3</v>
      </c>
      <c r="J4733" t="s">
        <v>260</v>
      </c>
      <c r="K4733">
        <v>19294877.046472143</v>
      </c>
      <c r="L4733">
        <v>27575484.299999997</v>
      </c>
      <c r="M4733">
        <v>29837175.047882173</v>
      </c>
      <c r="N4733">
        <v>24516211.634999998</v>
      </c>
      <c r="O4733">
        <v>24867813.555</v>
      </c>
      <c r="P4733">
        <v>35784008.234999999</v>
      </c>
      <c r="Q4733">
        <v>29234034.539999999</v>
      </c>
      <c r="S4733" t="s">
        <v>174</v>
      </c>
    </row>
    <row r="4734" spans="1:19" hidden="1" x14ac:dyDescent="0.2">
      <c r="A4734" t="str">
        <f t="shared" si="73"/>
        <v>AgenteBilingüeProfesionalCienciassociales,humanasyafinesFrontofficesinherramientaServicio7x24Zona1Platino</v>
      </c>
      <c r="B4734" t="s">
        <v>5041</v>
      </c>
      <c r="C4734" t="s">
        <v>19</v>
      </c>
      <c r="D4734" t="s">
        <v>131</v>
      </c>
      <c r="E4734" t="s">
        <v>592</v>
      </c>
      <c r="F4734" t="s">
        <v>3304</v>
      </c>
      <c r="G4734" t="s">
        <v>91</v>
      </c>
      <c r="H4734" t="s">
        <v>92</v>
      </c>
      <c r="I4734" t="s">
        <v>134</v>
      </c>
      <c r="J4734" t="s">
        <v>260</v>
      </c>
      <c r="K4734">
        <v>19294877.046472143</v>
      </c>
      <c r="L4734">
        <v>28386527.895</v>
      </c>
      <c r="M4734">
        <v>30716549.496685069</v>
      </c>
      <c r="N4734">
        <v>24551252.594999999</v>
      </c>
      <c r="O4734">
        <v>24867813.555</v>
      </c>
      <c r="P4734">
        <v>36553556.609999999</v>
      </c>
      <c r="Q4734">
        <v>31070631.689999998</v>
      </c>
      <c r="S4734" t="s">
        <v>174</v>
      </c>
    </row>
    <row r="4735" spans="1:19" hidden="1" x14ac:dyDescent="0.2">
      <c r="A4735" t="str">
        <f t="shared" si="73"/>
        <v>AgenteBilingüeProfesionalCienciassociales,humanasyafinesFrontofficesinherramientaServicio7x24Zona2Plata</v>
      </c>
      <c r="B4735" t="s">
        <v>5042</v>
      </c>
      <c r="C4735" t="s">
        <v>19</v>
      </c>
      <c r="D4735" t="s">
        <v>131</v>
      </c>
      <c r="E4735" t="s">
        <v>592</v>
      </c>
      <c r="F4735" t="s">
        <v>3304</v>
      </c>
      <c r="G4735" t="s">
        <v>91</v>
      </c>
      <c r="H4735" t="s">
        <v>93</v>
      </c>
      <c r="I4735" t="s">
        <v>2</v>
      </c>
      <c r="J4735" t="s">
        <v>260</v>
      </c>
      <c r="K4735">
        <v>19294877.046472143</v>
      </c>
      <c r="L4735">
        <v>27845832.509999998</v>
      </c>
      <c r="M4735">
        <v>29006749.914348017</v>
      </c>
      <c r="N4735">
        <v>24523219.619999997</v>
      </c>
      <c r="O4735">
        <v>24867813.555</v>
      </c>
      <c r="P4735">
        <v>37243729.799999997</v>
      </c>
      <c r="Q4735">
        <v>27993025.034999996</v>
      </c>
      <c r="S4735" t="s">
        <v>174</v>
      </c>
    </row>
    <row r="4736" spans="1:19" hidden="1" x14ac:dyDescent="0.2">
      <c r="A4736" t="str">
        <f t="shared" si="73"/>
        <v>AgenteBilingüeProfesionalCienciassociales,humanasyafinesFrontofficesinherramientaServicio7x24Zona2Oro</v>
      </c>
      <c r="B4736" t="s">
        <v>5043</v>
      </c>
      <c r="C4736" t="s">
        <v>19</v>
      </c>
      <c r="D4736" t="s">
        <v>131</v>
      </c>
      <c r="E4736" t="s">
        <v>592</v>
      </c>
      <c r="F4736" t="s">
        <v>3304</v>
      </c>
      <c r="G4736" t="s">
        <v>91</v>
      </c>
      <c r="H4736" t="s">
        <v>93</v>
      </c>
      <c r="I4736" t="s">
        <v>3</v>
      </c>
      <c r="J4736" t="s">
        <v>260</v>
      </c>
      <c r="K4736">
        <v>19294877.046472143</v>
      </c>
      <c r="L4736">
        <v>28402749.449999999</v>
      </c>
      <c r="M4736">
        <v>29837175.047882173</v>
      </c>
      <c r="N4736">
        <v>24560362.664999999</v>
      </c>
      <c r="O4736">
        <v>24867813.555</v>
      </c>
      <c r="P4736">
        <v>38027808.539999999</v>
      </c>
      <c r="Q4736">
        <v>29234034.539999999</v>
      </c>
      <c r="S4736" t="s">
        <v>174</v>
      </c>
    </row>
    <row r="4737" spans="1:19" hidden="1" x14ac:dyDescent="0.2">
      <c r="A4737" t="str">
        <f t="shared" si="73"/>
        <v>AgenteBilingüeProfesionalCienciassociales,humanasyafinesFrontofficesinherramientaServicio7x24Zona2Platino</v>
      </c>
      <c r="B4737" t="s">
        <v>5044</v>
      </c>
      <c r="C4737" t="s">
        <v>19</v>
      </c>
      <c r="D4737" t="s">
        <v>131</v>
      </c>
      <c r="E4737" t="s">
        <v>592</v>
      </c>
      <c r="F4737" t="s">
        <v>3304</v>
      </c>
      <c r="G4737" t="s">
        <v>91</v>
      </c>
      <c r="H4737" t="s">
        <v>93</v>
      </c>
      <c r="I4737" t="s">
        <v>134</v>
      </c>
      <c r="J4737" t="s">
        <v>260</v>
      </c>
      <c r="K4737">
        <v>19294877.046472143</v>
      </c>
      <c r="L4737">
        <v>29238123.824999999</v>
      </c>
      <c r="M4737">
        <v>30716549.496685069</v>
      </c>
      <c r="N4737">
        <v>24597506.744999997</v>
      </c>
      <c r="O4737">
        <v>24867813.555</v>
      </c>
      <c r="P4737">
        <v>38845610.684999995</v>
      </c>
      <c r="Q4737">
        <v>31070631.689999998</v>
      </c>
      <c r="S4737" t="s">
        <v>174</v>
      </c>
    </row>
    <row r="4738" spans="1:19" hidden="1" x14ac:dyDescent="0.2">
      <c r="A4738" t="str">
        <f t="shared" ref="A4738:A4801" si="74">SUBSTITUTE(C4738&amp;D4738&amp;E4738&amp;F4738&amp;G4738&amp;H4738&amp;I4738," ","")</f>
        <v>AgenteBilingüeProfesionalCienciassociales,humanasyafinesFrontofficesinherramientaServicio7x24Zona3Plata</v>
      </c>
      <c r="B4738" t="s">
        <v>5045</v>
      </c>
      <c r="C4738" t="s">
        <v>19</v>
      </c>
      <c r="D4738" t="s">
        <v>131</v>
      </c>
      <c r="E4738" t="s">
        <v>592</v>
      </c>
      <c r="F4738" t="s">
        <v>3304</v>
      </c>
      <c r="G4738" t="s">
        <v>91</v>
      </c>
      <c r="H4738" t="s">
        <v>94</v>
      </c>
      <c r="I4738" t="s">
        <v>2</v>
      </c>
      <c r="J4738" t="s">
        <v>260</v>
      </c>
      <c r="K4738">
        <v>19294877.046472143</v>
      </c>
      <c r="L4738">
        <v>28386527.895</v>
      </c>
      <c r="M4738">
        <v>29006749.914348017</v>
      </c>
      <c r="N4738">
        <v>24551252.594999999</v>
      </c>
      <c r="O4738">
        <v>24867813.555</v>
      </c>
      <c r="P4738">
        <v>37418961.509999998</v>
      </c>
      <c r="Q4738">
        <v>27993025.034999996</v>
      </c>
      <c r="S4738" t="s">
        <v>174</v>
      </c>
    </row>
    <row r="4739" spans="1:19" hidden="1" x14ac:dyDescent="0.2">
      <c r="A4739" t="str">
        <f t="shared" si="74"/>
        <v>AgenteBilingüeProfesionalCienciassociales,humanasyafinesFrontofficesinherramientaServicio7x24Zona3Oro</v>
      </c>
      <c r="B4739" t="s">
        <v>5046</v>
      </c>
      <c r="C4739" t="s">
        <v>19</v>
      </c>
      <c r="D4739" t="s">
        <v>131</v>
      </c>
      <c r="E4739" t="s">
        <v>592</v>
      </c>
      <c r="F4739" t="s">
        <v>3304</v>
      </c>
      <c r="G4739" t="s">
        <v>91</v>
      </c>
      <c r="H4739" t="s">
        <v>94</v>
      </c>
      <c r="I4739" t="s">
        <v>3</v>
      </c>
      <c r="J4739" t="s">
        <v>260</v>
      </c>
      <c r="K4739">
        <v>19294877.046472143</v>
      </c>
      <c r="L4739">
        <v>28954258.514999997</v>
      </c>
      <c r="M4739">
        <v>29837175.047882173</v>
      </c>
      <c r="N4739">
        <v>24589798.064999998</v>
      </c>
      <c r="O4739">
        <v>24867813.555</v>
      </c>
      <c r="P4739">
        <v>38206728.989999995</v>
      </c>
      <c r="Q4739">
        <v>29234034.539999999</v>
      </c>
      <c r="S4739" t="s">
        <v>174</v>
      </c>
    </row>
    <row r="4740" spans="1:19" hidden="1" x14ac:dyDescent="0.2">
      <c r="A4740" t="str">
        <f t="shared" si="74"/>
        <v>AgenteBilingüeProfesionalCienciassociales,humanasyafinesFrontofficesinherramientaServicio7x24Zona3Platino</v>
      </c>
      <c r="B4740" t="s">
        <v>5047</v>
      </c>
      <c r="C4740" t="s">
        <v>19</v>
      </c>
      <c r="D4740" t="s">
        <v>131</v>
      </c>
      <c r="E4740" t="s">
        <v>592</v>
      </c>
      <c r="F4740" t="s">
        <v>3304</v>
      </c>
      <c r="G4740" t="s">
        <v>91</v>
      </c>
      <c r="H4740" t="s">
        <v>94</v>
      </c>
      <c r="I4740" t="s">
        <v>134</v>
      </c>
      <c r="J4740" t="s">
        <v>260</v>
      </c>
      <c r="K4740">
        <v>19294877.046472143</v>
      </c>
      <c r="L4740">
        <v>29805854.444999997</v>
      </c>
      <c r="M4740">
        <v>30716549.496685069</v>
      </c>
      <c r="N4740">
        <v>24628342.499999996</v>
      </c>
      <c r="O4740">
        <v>24867813.555</v>
      </c>
      <c r="P4740">
        <v>39028379.265000001</v>
      </c>
      <c r="Q4740">
        <v>31070631.689999998</v>
      </c>
      <c r="S4740" t="s">
        <v>174</v>
      </c>
    </row>
    <row r="4741" spans="1:19" hidden="1" x14ac:dyDescent="0.2">
      <c r="A4741" t="str">
        <f t="shared" si="74"/>
        <v>AgenteBilingüeProfesionalIngeniería,arquitectura,urbanismoyafinesEnlasinstalacionesdelaEntidadCompradoraJornadaOrdinaria Zona1Plata</v>
      </c>
      <c r="B4741" t="s">
        <v>5048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92</v>
      </c>
      <c r="I4741" t="s">
        <v>2</v>
      </c>
      <c r="J4741" t="s">
        <v>5</v>
      </c>
      <c r="K4741">
        <v>6048776.5104353065</v>
      </c>
      <c r="L4741">
        <v>6064885.7549999999</v>
      </c>
      <c r="M4741">
        <v>7313130.5076361224</v>
      </c>
      <c r="N4741">
        <v>6534864.7649999997</v>
      </c>
      <c r="O4741">
        <v>6381073.0799999991</v>
      </c>
      <c r="P4741">
        <v>7087695.5249999994</v>
      </c>
      <c r="Q4741">
        <v>6773861.7899999991</v>
      </c>
      <c r="S4741" t="s">
        <v>174</v>
      </c>
    </row>
    <row r="4742" spans="1:19" hidden="1" x14ac:dyDescent="0.2">
      <c r="A4742" t="str">
        <f t="shared" si="74"/>
        <v>AgenteBilingüeProfesionalIngeniería,arquitectura,urbanismoyafinesEnlasinstalacionesdelaEntidadCompradoraJornadaOrdinaria Zona1Oro</v>
      </c>
      <c r="B4742" t="s">
        <v>5049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92</v>
      </c>
      <c r="I4742" t="s">
        <v>3</v>
      </c>
      <c r="J4742" t="s">
        <v>5</v>
      </c>
      <c r="K4742">
        <v>6048776.5104353065</v>
      </c>
      <c r="L4742">
        <v>6186183.6149999993</v>
      </c>
      <c r="M4742">
        <v>7758575.1124077756</v>
      </c>
      <c r="N4742">
        <v>6554035.0349999992</v>
      </c>
      <c r="O4742">
        <v>6381073.0799999991</v>
      </c>
      <c r="P4742">
        <v>7236910.4399999995</v>
      </c>
      <c r="Q4742">
        <v>7074166.0049999999</v>
      </c>
      <c r="S4742" t="s">
        <v>174</v>
      </c>
    </row>
    <row r="4743" spans="1:19" hidden="1" x14ac:dyDescent="0.2">
      <c r="A4743" t="str">
        <f t="shared" si="74"/>
        <v>AgenteBilingüeProfesionalIngeniería,arquitectura,urbanismoyafinesEnlasinstalacionesdelaEntidadCompradoraJornadaOrdinaria Zona1Platino</v>
      </c>
      <c r="B4743" t="s">
        <v>5050</v>
      </c>
      <c r="C4743" t="s">
        <v>19</v>
      </c>
      <c r="D4743" t="s">
        <v>131</v>
      </c>
      <c r="E4743" t="s">
        <v>608</v>
      </c>
      <c r="F4743" t="s">
        <v>3272</v>
      </c>
      <c r="G4743" t="s">
        <v>334</v>
      </c>
      <c r="H4743" t="s">
        <v>92</v>
      </c>
      <c r="I4743" t="s">
        <v>134</v>
      </c>
      <c r="J4743" t="s">
        <v>5</v>
      </c>
      <c r="K4743">
        <v>6048776.5104353065</v>
      </c>
      <c r="L4743">
        <v>6368130.4049999993</v>
      </c>
      <c r="M4743">
        <v>7987239.2772296974</v>
      </c>
      <c r="N4743">
        <v>6573205.3049999997</v>
      </c>
      <c r="O4743">
        <v>6381073.0799999991</v>
      </c>
      <c r="P4743">
        <v>7392543.3899999997</v>
      </c>
      <c r="Q4743">
        <v>7518592.9349999996</v>
      </c>
      <c r="S4743" t="s">
        <v>174</v>
      </c>
    </row>
    <row r="4744" spans="1:19" hidden="1" x14ac:dyDescent="0.2">
      <c r="A4744" t="str">
        <f t="shared" si="74"/>
        <v>AgenteBilingüeProfesionalIngeniería,arquitectura,urbanismoyafinesEnlasinstalacionesdelaEntidadCompradoraJornadaOrdinaria Zona2Plata</v>
      </c>
      <c r="B4744" t="s">
        <v>5051</v>
      </c>
      <c r="C4744" t="s">
        <v>19</v>
      </c>
      <c r="D4744" t="s">
        <v>131</v>
      </c>
      <c r="E4744" t="s">
        <v>608</v>
      </c>
      <c r="F4744" t="s">
        <v>3272</v>
      </c>
      <c r="G4744" t="s">
        <v>334</v>
      </c>
      <c r="H4744" t="s">
        <v>93</v>
      </c>
      <c r="I4744" t="s">
        <v>2</v>
      </c>
      <c r="J4744" t="s">
        <v>5</v>
      </c>
      <c r="K4744">
        <v>6048776.5104353065</v>
      </c>
      <c r="L4744">
        <v>6246832.5449999999</v>
      </c>
      <c r="M4744">
        <v>7542639.2617980409</v>
      </c>
      <c r="N4744">
        <v>6557869.709999999</v>
      </c>
      <c r="O4744">
        <v>6381073.0799999991</v>
      </c>
      <c r="P4744">
        <v>7532122.4549999991</v>
      </c>
      <c r="Q4744">
        <v>6773861.7899999991</v>
      </c>
      <c r="S4744" t="s">
        <v>174</v>
      </c>
    </row>
    <row r="4745" spans="1:19" hidden="1" x14ac:dyDescent="0.2">
      <c r="A4745" t="str">
        <f t="shared" si="74"/>
        <v>AgenteBilingüeProfesionalIngeniería,arquitectura,urbanismoyafinesEnlasinstalacionesdelaEntidadCompradoraJornadaOrdinaria Zona2Oro</v>
      </c>
      <c r="B4745" t="s">
        <v>5052</v>
      </c>
      <c r="C4745" t="s">
        <v>19</v>
      </c>
      <c r="D4745" t="s">
        <v>131</v>
      </c>
      <c r="E4745" t="s">
        <v>608</v>
      </c>
      <c r="F4745" t="s">
        <v>3272</v>
      </c>
      <c r="G4745" t="s">
        <v>334</v>
      </c>
      <c r="H4745" t="s">
        <v>93</v>
      </c>
      <c r="I4745" t="s">
        <v>3</v>
      </c>
      <c r="J4745" t="s">
        <v>5</v>
      </c>
      <c r="K4745">
        <v>6048776.5104353065</v>
      </c>
      <c r="L4745">
        <v>6371769.4649999999</v>
      </c>
      <c r="M4745">
        <v>7758575.1124077756</v>
      </c>
      <c r="N4745">
        <v>6578189.8649999993</v>
      </c>
      <c r="O4745">
        <v>6381073.0799999991</v>
      </c>
      <c r="P4745">
        <v>7690693.7699999996</v>
      </c>
      <c r="Q4745">
        <v>7074166.0049999999</v>
      </c>
      <c r="S4745" t="s">
        <v>174</v>
      </c>
    </row>
    <row r="4746" spans="1:19" hidden="1" x14ac:dyDescent="0.2">
      <c r="A4746" t="str">
        <f t="shared" si="74"/>
        <v>AgenteBilingüeProfesionalIngeniería,arquitectura,urbanismoyafinesEnlasinstalacionesdelaEntidadCompradoraJornadaOrdinaria Zona2Platino</v>
      </c>
      <c r="B4746" t="s">
        <v>5053</v>
      </c>
      <c r="C4746" t="s">
        <v>19</v>
      </c>
      <c r="D4746" t="s">
        <v>131</v>
      </c>
      <c r="E4746" t="s">
        <v>608</v>
      </c>
      <c r="F4746" t="s">
        <v>3272</v>
      </c>
      <c r="G4746" t="s">
        <v>334</v>
      </c>
      <c r="H4746" t="s">
        <v>93</v>
      </c>
      <c r="I4746" t="s">
        <v>134</v>
      </c>
      <c r="J4746" t="s">
        <v>5</v>
      </c>
      <c r="K4746">
        <v>6048776.5104353065</v>
      </c>
      <c r="L4746">
        <v>6559174.8449999997</v>
      </c>
      <c r="M4746">
        <v>7987239.2772296974</v>
      </c>
      <c r="N4746">
        <v>6598510.0199999996</v>
      </c>
      <c r="O4746">
        <v>6381073.0799999991</v>
      </c>
      <c r="P4746">
        <v>7856084.6999999993</v>
      </c>
      <c r="Q4746">
        <v>7518592.9349999996</v>
      </c>
      <c r="S4746" t="s">
        <v>174</v>
      </c>
    </row>
    <row r="4747" spans="1:19" hidden="1" x14ac:dyDescent="0.2">
      <c r="A4747" t="str">
        <f t="shared" si="74"/>
        <v>AgenteBilingüeProfesionalIngeniería,arquitectura,urbanismoyafinesEnlasinstalacionesdelaEntidadCompradoraJornadaOrdinaria Zona3Plata</v>
      </c>
      <c r="B4747" t="s">
        <v>5054</v>
      </c>
      <c r="C4747" t="s">
        <v>19</v>
      </c>
      <c r="D4747" t="s">
        <v>131</v>
      </c>
      <c r="E4747" t="s">
        <v>608</v>
      </c>
      <c r="F4747" t="s">
        <v>3272</v>
      </c>
      <c r="G4747" t="s">
        <v>334</v>
      </c>
      <c r="H4747" t="s">
        <v>94</v>
      </c>
      <c r="I4747" t="s">
        <v>2</v>
      </c>
      <c r="J4747" t="s">
        <v>5</v>
      </c>
      <c r="K4747">
        <v>6048776.5104353065</v>
      </c>
      <c r="L4747">
        <v>6368130.4049999993</v>
      </c>
      <c r="M4747">
        <v>7542639.2617980409</v>
      </c>
      <c r="N4747">
        <v>6573205.3049999997</v>
      </c>
      <c r="O4747">
        <v>6381073.0799999991</v>
      </c>
      <c r="P4747">
        <v>7567561.8899999997</v>
      </c>
      <c r="Q4747">
        <v>6773861.7899999991</v>
      </c>
      <c r="S4747" t="s">
        <v>174</v>
      </c>
    </row>
    <row r="4748" spans="1:19" hidden="1" x14ac:dyDescent="0.2">
      <c r="A4748" t="str">
        <f t="shared" si="74"/>
        <v>AgenteBilingüeProfesionalIngeniería,arquitectura,urbanismoyafinesEnlasinstalacionesdelaEntidadCompradoraJornadaOrdinaria Zona3Oro</v>
      </c>
      <c r="B4748" t="s">
        <v>5055</v>
      </c>
      <c r="C4748" t="s">
        <v>19</v>
      </c>
      <c r="D4748" t="s">
        <v>131</v>
      </c>
      <c r="E4748" t="s">
        <v>608</v>
      </c>
      <c r="F4748" t="s">
        <v>3272</v>
      </c>
      <c r="G4748" t="s">
        <v>334</v>
      </c>
      <c r="H4748" t="s">
        <v>94</v>
      </c>
      <c r="I4748" t="s">
        <v>3</v>
      </c>
      <c r="J4748" t="s">
        <v>5</v>
      </c>
      <c r="K4748">
        <v>6048776.5104353065</v>
      </c>
      <c r="L4748">
        <v>6495493.3649999993</v>
      </c>
      <c r="M4748">
        <v>7758575.1124077756</v>
      </c>
      <c r="N4748">
        <v>6594293.4299999997</v>
      </c>
      <c r="O4748">
        <v>6381073.0799999991</v>
      </c>
      <c r="P4748">
        <v>7726878.4049999993</v>
      </c>
      <c r="Q4748">
        <v>7074166.0049999999</v>
      </c>
      <c r="S4748" t="s">
        <v>174</v>
      </c>
    </row>
    <row r="4749" spans="1:19" hidden="1" x14ac:dyDescent="0.2">
      <c r="A4749" t="str">
        <f t="shared" si="74"/>
        <v>AgenteBilingüeProfesionalIngeniería,arquitectura,urbanismoyafinesEnlasinstalacionesdelaEntidadCompradoraJornadaOrdinaria Zona3Platino</v>
      </c>
      <c r="B4749" t="s">
        <v>5056</v>
      </c>
      <c r="C4749" t="s">
        <v>19</v>
      </c>
      <c r="D4749" t="s">
        <v>131</v>
      </c>
      <c r="E4749" t="s">
        <v>608</v>
      </c>
      <c r="F4749" t="s">
        <v>3272</v>
      </c>
      <c r="G4749" t="s">
        <v>334</v>
      </c>
      <c r="H4749" t="s">
        <v>94</v>
      </c>
      <c r="I4749" t="s">
        <v>134</v>
      </c>
      <c r="J4749" t="s">
        <v>5</v>
      </c>
      <c r="K4749">
        <v>6048776.5104353065</v>
      </c>
      <c r="L4749">
        <v>6686537.8049999997</v>
      </c>
      <c r="M4749">
        <v>7987239.2772296974</v>
      </c>
      <c r="N4749">
        <v>6615380.5199999996</v>
      </c>
      <c r="O4749">
        <v>6381073.0799999991</v>
      </c>
      <c r="P4749">
        <v>7893047.6549999993</v>
      </c>
      <c r="Q4749">
        <v>7518592.9349999996</v>
      </c>
      <c r="S4749" t="s">
        <v>174</v>
      </c>
    </row>
    <row r="4750" spans="1:19" hidden="1" x14ac:dyDescent="0.2">
      <c r="A4750" t="str">
        <f t="shared" si="74"/>
        <v>AgenteBilingüeProfesionalIngeniería,arquitectura,urbanismoyafinesEnlasinstalacionesdelaEntidadCompradoraHoraextradiurnaZona1Plata</v>
      </c>
      <c r="B4750" t="s">
        <v>5057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92</v>
      </c>
      <c r="I4750" t="s">
        <v>2</v>
      </c>
      <c r="J4750" t="s">
        <v>25</v>
      </c>
      <c r="K4750">
        <v>30702.437221894776</v>
      </c>
      <c r="L4750">
        <v>33051.689999999995</v>
      </c>
      <c r="M4750">
        <v>40427.117494476006</v>
      </c>
      <c r="N4750">
        <v>27823.904999999999</v>
      </c>
      <c r="O4750">
        <v>28398.329999999998</v>
      </c>
      <c r="P4750">
        <v>35921.744999999995</v>
      </c>
      <c r="Q4750">
        <v>44092.034999999996</v>
      </c>
      <c r="S4750" t="s">
        <v>174</v>
      </c>
    </row>
    <row r="4751" spans="1:19" hidden="1" x14ac:dyDescent="0.2">
      <c r="A4751" t="str">
        <f t="shared" si="74"/>
        <v>AgenteBilingüeProfesionalIngeniería,arquitectura,urbanismoyafinesEnlasinstalacionesdelaEntidadCompradoraHoraextradiurnaZona1Oro</v>
      </c>
      <c r="B4751" t="s">
        <v>5058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92</v>
      </c>
      <c r="I4751" t="s">
        <v>3</v>
      </c>
      <c r="J4751" t="s">
        <v>25</v>
      </c>
      <c r="K4751">
        <v>30702.437221894776</v>
      </c>
      <c r="L4751">
        <v>33713.055</v>
      </c>
      <c r="M4751">
        <v>41584.492744818868</v>
      </c>
      <c r="N4751">
        <v>27823.904999999999</v>
      </c>
      <c r="O4751">
        <v>28398.329999999998</v>
      </c>
      <c r="P4751">
        <v>36678.329999999994</v>
      </c>
      <c r="Q4751">
        <v>46047.149999999994</v>
      </c>
      <c r="S4751" t="s">
        <v>174</v>
      </c>
    </row>
    <row r="4752" spans="1:19" hidden="1" x14ac:dyDescent="0.2">
      <c r="A4752" t="str">
        <f t="shared" si="74"/>
        <v>AgenteBilingüeProfesionalIngeniería,arquitectura,urbanismoyafinesEnlasinstalacionesdelaEntidadCompradoraHoraextradiurnaZona1Platino</v>
      </c>
      <c r="B4752" t="s">
        <v>5059</v>
      </c>
      <c r="C4752" t="s">
        <v>19</v>
      </c>
      <c r="D4752" t="s">
        <v>131</v>
      </c>
      <c r="E4752" t="s">
        <v>608</v>
      </c>
      <c r="F4752" t="s">
        <v>3272</v>
      </c>
      <c r="G4752" t="s">
        <v>172</v>
      </c>
      <c r="H4752" t="s">
        <v>92</v>
      </c>
      <c r="I4752" t="s">
        <v>134</v>
      </c>
      <c r="J4752" t="s">
        <v>25</v>
      </c>
      <c r="K4752">
        <v>30702.437221894776</v>
      </c>
      <c r="L4752">
        <v>34704.584999999999</v>
      </c>
      <c r="M4752">
        <v>42810.089347967085</v>
      </c>
      <c r="N4752">
        <v>27823.904999999999</v>
      </c>
      <c r="O4752">
        <v>28398.329999999998</v>
      </c>
      <c r="P4752">
        <v>37467</v>
      </c>
      <c r="Q4752">
        <v>48939.974999999999</v>
      </c>
      <c r="S4752" t="s">
        <v>174</v>
      </c>
    </row>
    <row r="4753" spans="1:19" hidden="1" x14ac:dyDescent="0.2">
      <c r="A4753" t="str">
        <f t="shared" si="74"/>
        <v>AgenteBilingüeProfesionalIngeniería,arquitectura,urbanismoyafinesEnlasinstalacionesdelaEntidadCompradoraHoraextradiurnaZona2Plata</v>
      </c>
      <c r="B4753" t="s">
        <v>5060</v>
      </c>
      <c r="C4753" t="s">
        <v>19</v>
      </c>
      <c r="D4753" t="s">
        <v>131</v>
      </c>
      <c r="E4753" t="s">
        <v>608</v>
      </c>
      <c r="F4753" t="s">
        <v>3272</v>
      </c>
      <c r="G4753" t="s">
        <v>172</v>
      </c>
      <c r="H4753" t="s">
        <v>93</v>
      </c>
      <c r="I4753" t="s">
        <v>2</v>
      </c>
      <c r="J4753" t="s">
        <v>25</v>
      </c>
      <c r="K4753">
        <v>30702.437221894776</v>
      </c>
      <c r="L4753">
        <v>34044.254999999997</v>
      </c>
      <c r="M4753">
        <v>40427.117494476006</v>
      </c>
      <c r="N4753">
        <v>27823.904999999999</v>
      </c>
      <c r="O4753">
        <v>28398.329999999998</v>
      </c>
      <c r="P4753">
        <v>38173.904999999999</v>
      </c>
      <c r="Q4753">
        <v>44092.034999999996</v>
      </c>
      <c r="S4753" t="s">
        <v>174</v>
      </c>
    </row>
    <row r="4754" spans="1:19" hidden="1" x14ac:dyDescent="0.2">
      <c r="A4754" t="str">
        <f t="shared" si="74"/>
        <v>AgenteBilingüeProfesionalIngeniería,arquitectura,urbanismoyafinesEnlasinstalacionesdelaEntidadCompradoraHoraextradiurnaZona2Oro</v>
      </c>
      <c r="B4754" t="s">
        <v>5061</v>
      </c>
      <c r="C4754" t="s">
        <v>19</v>
      </c>
      <c r="D4754" t="s">
        <v>131</v>
      </c>
      <c r="E4754" t="s">
        <v>608</v>
      </c>
      <c r="F4754" t="s">
        <v>3272</v>
      </c>
      <c r="G4754" t="s">
        <v>172</v>
      </c>
      <c r="H4754" t="s">
        <v>93</v>
      </c>
      <c r="I4754" t="s">
        <v>3</v>
      </c>
      <c r="J4754" t="s">
        <v>25</v>
      </c>
      <c r="K4754">
        <v>30702.437221894776</v>
      </c>
      <c r="L4754">
        <v>34725.284999999996</v>
      </c>
      <c r="M4754">
        <v>41584.492744818868</v>
      </c>
      <c r="N4754">
        <v>27823.904999999999</v>
      </c>
      <c r="O4754">
        <v>28398.329999999998</v>
      </c>
      <c r="P4754">
        <v>38978.1</v>
      </c>
      <c r="Q4754">
        <v>46047.149999999994</v>
      </c>
      <c r="S4754" t="s">
        <v>174</v>
      </c>
    </row>
    <row r="4755" spans="1:19" hidden="1" x14ac:dyDescent="0.2">
      <c r="A4755" t="str">
        <f t="shared" si="74"/>
        <v>AgenteBilingüeProfesionalIngeniería,arquitectura,urbanismoyafinesEnlasinstalacionesdelaEntidadCompradoraHoraextradiurnaZona2Platino</v>
      </c>
      <c r="B4755" t="s">
        <v>5062</v>
      </c>
      <c r="C4755" t="s">
        <v>19</v>
      </c>
      <c r="D4755" t="s">
        <v>131</v>
      </c>
      <c r="E4755" t="s">
        <v>608</v>
      </c>
      <c r="F4755" t="s">
        <v>3272</v>
      </c>
      <c r="G4755" t="s">
        <v>172</v>
      </c>
      <c r="H4755" t="s">
        <v>93</v>
      </c>
      <c r="I4755" t="s">
        <v>134</v>
      </c>
      <c r="J4755" t="s">
        <v>25</v>
      </c>
      <c r="K4755">
        <v>30702.437221894776</v>
      </c>
      <c r="L4755">
        <v>35745.794999999998</v>
      </c>
      <c r="M4755">
        <v>42810.089347967085</v>
      </c>
      <c r="N4755">
        <v>27823.904999999999</v>
      </c>
      <c r="O4755">
        <v>28398.329999999998</v>
      </c>
      <c r="P4755">
        <v>39816.449999999997</v>
      </c>
      <c r="Q4755">
        <v>48939.974999999999</v>
      </c>
      <c r="S4755" t="s">
        <v>174</v>
      </c>
    </row>
    <row r="4756" spans="1:19" hidden="1" x14ac:dyDescent="0.2">
      <c r="A4756" t="str">
        <f t="shared" si="74"/>
        <v>AgenteBilingüeProfesionalIngeniería,arquitectura,urbanismoyafinesEnlasinstalacionesdelaEntidadCompradoraHoraextradiurnaZona3Plata</v>
      </c>
      <c r="B4756" t="s">
        <v>5063</v>
      </c>
      <c r="C4756" t="s">
        <v>19</v>
      </c>
      <c r="D4756" t="s">
        <v>131</v>
      </c>
      <c r="E4756" t="s">
        <v>608</v>
      </c>
      <c r="F4756" t="s">
        <v>3272</v>
      </c>
      <c r="G4756" t="s">
        <v>172</v>
      </c>
      <c r="H4756" t="s">
        <v>94</v>
      </c>
      <c r="I4756" t="s">
        <v>2</v>
      </c>
      <c r="J4756" t="s">
        <v>25</v>
      </c>
      <c r="K4756">
        <v>30702.437221894776</v>
      </c>
      <c r="L4756">
        <v>34704.584999999999</v>
      </c>
      <c r="M4756">
        <v>40427.117494476006</v>
      </c>
      <c r="N4756">
        <v>27823.904999999999</v>
      </c>
      <c r="O4756">
        <v>28398.329999999998</v>
      </c>
      <c r="P4756">
        <v>38353.994999999995</v>
      </c>
      <c r="Q4756">
        <v>44092.034999999996</v>
      </c>
      <c r="S4756" t="s">
        <v>174</v>
      </c>
    </row>
    <row r="4757" spans="1:19" hidden="1" x14ac:dyDescent="0.2">
      <c r="A4757" t="str">
        <f t="shared" si="74"/>
        <v>AgenteBilingüeProfesionalIngeniería,arquitectura,urbanismoyafinesEnlasinstalacionesdelaEntidadCompradoraHoraextradiurnaZona3Oro</v>
      </c>
      <c r="B4757" t="s">
        <v>5064</v>
      </c>
      <c r="C4757" t="s">
        <v>19</v>
      </c>
      <c r="D4757" t="s">
        <v>131</v>
      </c>
      <c r="E4757" t="s">
        <v>608</v>
      </c>
      <c r="F4757" t="s">
        <v>3272</v>
      </c>
      <c r="G4757" t="s">
        <v>172</v>
      </c>
      <c r="H4757" t="s">
        <v>94</v>
      </c>
      <c r="I4757" t="s">
        <v>3</v>
      </c>
      <c r="J4757" t="s">
        <v>25</v>
      </c>
      <c r="K4757">
        <v>30702.437221894776</v>
      </c>
      <c r="L4757">
        <v>35399.07</v>
      </c>
      <c r="M4757">
        <v>41584.492744818868</v>
      </c>
      <c r="N4757">
        <v>27823.904999999999</v>
      </c>
      <c r="O4757">
        <v>28398.329999999998</v>
      </c>
      <c r="P4757">
        <v>39161.294999999998</v>
      </c>
      <c r="Q4757">
        <v>46047.149999999994</v>
      </c>
      <c r="S4757" t="s">
        <v>174</v>
      </c>
    </row>
    <row r="4758" spans="1:19" hidden="1" x14ac:dyDescent="0.2">
      <c r="A4758" t="str">
        <f t="shared" si="74"/>
        <v>AgenteBilingüeProfesionalIngeniería,arquitectura,urbanismoyafinesEnlasinstalacionesdelaEntidadCompradoraHoraextradiurnaZona3Platino</v>
      </c>
      <c r="B4758" t="s">
        <v>5065</v>
      </c>
      <c r="C4758" t="s">
        <v>19</v>
      </c>
      <c r="D4758" t="s">
        <v>131</v>
      </c>
      <c r="E4758" t="s">
        <v>608</v>
      </c>
      <c r="F4758" t="s">
        <v>3272</v>
      </c>
      <c r="G4758" t="s">
        <v>172</v>
      </c>
      <c r="H4758" t="s">
        <v>94</v>
      </c>
      <c r="I4758" t="s">
        <v>134</v>
      </c>
      <c r="J4758" t="s">
        <v>25</v>
      </c>
      <c r="K4758">
        <v>30702.437221894776</v>
      </c>
      <c r="L4758">
        <v>36440.28</v>
      </c>
      <c r="M4758">
        <v>42810.089347967085</v>
      </c>
      <c r="N4758">
        <v>27823.904999999999</v>
      </c>
      <c r="O4758">
        <v>28398.329999999998</v>
      </c>
      <c r="P4758">
        <v>40003.784999999996</v>
      </c>
      <c r="Q4758">
        <v>48939.974999999999</v>
      </c>
      <c r="S4758" t="s">
        <v>174</v>
      </c>
    </row>
    <row r="4759" spans="1:19" hidden="1" x14ac:dyDescent="0.2">
      <c r="A4759" t="str">
        <f t="shared" si="74"/>
        <v>AgenteBilingüeProfesionalIngeniería,arquitectura,urbanismoyafinesEnlasinstalacionesdelaEntidadCompradoraHoraextranocturna Zona1Plata</v>
      </c>
      <c r="B4759" t="s">
        <v>5066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92</v>
      </c>
      <c r="I4759" t="s">
        <v>2</v>
      </c>
      <c r="J4759" t="s">
        <v>25</v>
      </c>
      <c r="K4759">
        <v>41700.840745390095</v>
      </c>
      <c r="L4759">
        <v>46272.78</v>
      </c>
      <c r="M4759">
        <v>56597.964492266423</v>
      </c>
      <c r="N4759">
        <v>38953.259999999995</v>
      </c>
      <c r="O4759">
        <v>39479.039999999994</v>
      </c>
      <c r="P4759">
        <v>45640.394999999997</v>
      </c>
      <c r="Q4759">
        <v>61198.514999999992</v>
      </c>
      <c r="S4759" t="s">
        <v>174</v>
      </c>
    </row>
    <row r="4760" spans="1:19" hidden="1" x14ac:dyDescent="0.2">
      <c r="A4760" t="str">
        <f t="shared" si="74"/>
        <v>AgenteBilingüeProfesionalIngeniería,arquitectura,urbanismoyafinesEnlasinstalacionesdelaEntidadCompradoraHoraextranocturna Zona1Oro</v>
      </c>
      <c r="B4760" t="s">
        <v>5067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92</v>
      </c>
      <c r="I4760" t="s">
        <v>3</v>
      </c>
      <c r="J4760" t="s">
        <v>25</v>
      </c>
      <c r="K4760">
        <v>41700.840745390095</v>
      </c>
      <c r="L4760">
        <v>47199.104999999996</v>
      </c>
      <c r="M4760">
        <v>58218.289842746424</v>
      </c>
      <c r="N4760">
        <v>38953.259999999995</v>
      </c>
      <c r="O4760">
        <v>39479.039999999994</v>
      </c>
      <c r="P4760">
        <v>46600.875</v>
      </c>
      <c r="Q4760">
        <v>63911.249999999993</v>
      </c>
      <c r="S4760" t="s">
        <v>174</v>
      </c>
    </row>
    <row r="4761" spans="1:19" hidden="1" x14ac:dyDescent="0.2">
      <c r="A4761" t="str">
        <f t="shared" si="74"/>
        <v>AgenteBilingüeProfesionalIngeniería,arquitectura,urbanismoyafinesEnlasinstalacionesdelaEntidadCompradoraHoraextranocturna Zona1Platino</v>
      </c>
      <c r="B4761" t="s">
        <v>5068</v>
      </c>
      <c r="C4761" t="s">
        <v>19</v>
      </c>
      <c r="D4761" t="s">
        <v>131</v>
      </c>
      <c r="E4761" t="s">
        <v>608</v>
      </c>
      <c r="F4761" t="s">
        <v>3272</v>
      </c>
      <c r="G4761" t="s">
        <v>288</v>
      </c>
      <c r="H4761" t="s">
        <v>92</v>
      </c>
      <c r="I4761" t="s">
        <v>134</v>
      </c>
      <c r="J4761" t="s">
        <v>25</v>
      </c>
      <c r="K4761">
        <v>41700.840745390095</v>
      </c>
      <c r="L4761">
        <v>48587.039999999994</v>
      </c>
      <c r="M4761">
        <v>59934.125087153923</v>
      </c>
      <c r="N4761">
        <v>38953.259999999995</v>
      </c>
      <c r="O4761">
        <v>39479.039999999994</v>
      </c>
      <c r="P4761">
        <v>47603.789999999994</v>
      </c>
      <c r="Q4761">
        <v>67926.014999999999</v>
      </c>
      <c r="S4761" t="s">
        <v>174</v>
      </c>
    </row>
    <row r="4762" spans="1:19" hidden="1" x14ac:dyDescent="0.2">
      <c r="A4762" t="str">
        <f t="shared" si="74"/>
        <v>AgenteBilingüeProfesionalIngeniería,arquitectura,urbanismoyafinesEnlasinstalacionesdelaEntidadCompradoraHoraextranocturna Zona2Plata</v>
      </c>
      <c r="B4762" t="s">
        <v>5069</v>
      </c>
      <c r="C4762" t="s">
        <v>19</v>
      </c>
      <c r="D4762" t="s">
        <v>131</v>
      </c>
      <c r="E4762" t="s">
        <v>608</v>
      </c>
      <c r="F4762" t="s">
        <v>3272</v>
      </c>
      <c r="G4762" t="s">
        <v>288</v>
      </c>
      <c r="H4762" t="s">
        <v>93</v>
      </c>
      <c r="I4762" t="s">
        <v>2</v>
      </c>
      <c r="J4762" t="s">
        <v>25</v>
      </c>
      <c r="K4762">
        <v>41700.840745390095</v>
      </c>
      <c r="L4762">
        <v>47661.749999999993</v>
      </c>
      <c r="M4762">
        <v>56597.964492266423</v>
      </c>
      <c r="N4762">
        <v>38953.259999999995</v>
      </c>
      <c r="O4762">
        <v>39479.039999999994</v>
      </c>
      <c r="P4762">
        <v>48502.17</v>
      </c>
      <c r="Q4762">
        <v>61198.514999999992</v>
      </c>
      <c r="S4762" t="s">
        <v>174</v>
      </c>
    </row>
    <row r="4763" spans="1:19" hidden="1" x14ac:dyDescent="0.2">
      <c r="A4763" t="str">
        <f t="shared" si="74"/>
        <v>AgenteBilingüeProfesionalIngeniería,arquitectura,urbanismoyafinesEnlasinstalacionesdelaEntidadCompradoraHoraextranocturna Zona2Oro</v>
      </c>
      <c r="B4763" t="s">
        <v>5070</v>
      </c>
      <c r="C4763" t="s">
        <v>19</v>
      </c>
      <c r="D4763" t="s">
        <v>131</v>
      </c>
      <c r="E4763" t="s">
        <v>608</v>
      </c>
      <c r="F4763" t="s">
        <v>3272</v>
      </c>
      <c r="G4763" t="s">
        <v>288</v>
      </c>
      <c r="H4763" t="s">
        <v>93</v>
      </c>
      <c r="I4763" t="s">
        <v>3</v>
      </c>
      <c r="J4763" t="s">
        <v>25</v>
      </c>
      <c r="K4763">
        <v>41700.840745390095</v>
      </c>
      <c r="L4763">
        <v>48616.02</v>
      </c>
      <c r="M4763">
        <v>58218.289842746424</v>
      </c>
      <c r="N4763">
        <v>38953.259999999995</v>
      </c>
      <c r="O4763">
        <v>39479.039999999994</v>
      </c>
      <c r="P4763">
        <v>49523.714999999997</v>
      </c>
      <c r="Q4763">
        <v>63911.249999999993</v>
      </c>
      <c r="S4763" t="s">
        <v>174</v>
      </c>
    </row>
    <row r="4764" spans="1:19" hidden="1" x14ac:dyDescent="0.2">
      <c r="A4764" t="str">
        <f t="shared" si="74"/>
        <v>AgenteBilingüeProfesionalIngeniería,arquitectura,urbanismoyafinesEnlasinstalacionesdelaEntidadCompradoraHoraextranocturna Zona2Platino</v>
      </c>
      <c r="B4764" t="s">
        <v>5071</v>
      </c>
      <c r="C4764" t="s">
        <v>19</v>
      </c>
      <c r="D4764" t="s">
        <v>131</v>
      </c>
      <c r="E4764" t="s">
        <v>608</v>
      </c>
      <c r="F4764" t="s">
        <v>3272</v>
      </c>
      <c r="G4764" t="s">
        <v>288</v>
      </c>
      <c r="H4764" t="s">
        <v>93</v>
      </c>
      <c r="I4764" t="s">
        <v>134</v>
      </c>
      <c r="J4764" t="s">
        <v>25</v>
      </c>
      <c r="K4764">
        <v>41700.840745390095</v>
      </c>
      <c r="L4764">
        <v>50045.354999999996</v>
      </c>
      <c r="M4764">
        <v>59934.125087153923</v>
      </c>
      <c r="N4764">
        <v>38953.259999999995</v>
      </c>
      <c r="O4764">
        <v>39479.039999999994</v>
      </c>
      <c r="P4764">
        <v>50588.729999999996</v>
      </c>
      <c r="Q4764">
        <v>67926.014999999999</v>
      </c>
      <c r="S4764" t="s">
        <v>174</v>
      </c>
    </row>
    <row r="4765" spans="1:19" hidden="1" x14ac:dyDescent="0.2">
      <c r="A4765" t="str">
        <f t="shared" si="74"/>
        <v>AgenteBilingüeProfesionalIngeniería,arquitectura,urbanismoyafinesEnlasinstalacionesdelaEntidadCompradoraHoraextranocturna Zona3Plata</v>
      </c>
      <c r="B4765" t="s">
        <v>5072</v>
      </c>
      <c r="C4765" t="s">
        <v>19</v>
      </c>
      <c r="D4765" t="s">
        <v>131</v>
      </c>
      <c r="E4765" t="s">
        <v>608</v>
      </c>
      <c r="F4765" t="s">
        <v>3272</v>
      </c>
      <c r="G4765" t="s">
        <v>288</v>
      </c>
      <c r="H4765" t="s">
        <v>94</v>
      </c>
      <c r="I4765" t="s">
        <v>2</v>
      </c>
      <c r="J4765" t="s">
        <v>25</v>
      </c>
      <c r="K4765">
        <v>41700.840745390095</v>
      </c>
      <c r="L4765">
        <v>48587.039999999994</v>
      </c>
      <c r="M4765">
        <v>56597.964492266423</v>
      </c>
      <c r="N4765">
        <v>38953.259999999995</v>
      </c>
      <c r="O4765">
        <v>39479.039999999994</v>
      </c>
      <c r="P4765">
        <v>48729.869999999995</v>
      </c>
      <c r="Q4765">
        <v>61198.514999999992</v>
      </c>
      <c r="S4765" t="s">
        <v>174</v>
      </c>
    </row>
    <row r="4766" spans="1:19" hidden="1" x14ac:dyDescent="0.2">
      <c r="A4766" t="str">
        <f t="shared" si="74"/>
        <v>AgenteBilingüeProfesionalIngeniería,arquitectura,urbanismoyafinesEnlasinstalacionesdelaEntidadCompradoraHoraextranocturna Zona3Oro</v>
      </c>
      <c r="B4766" t="s">
        <v>5073</v>
      </c>
      <c r="C4766" t="s">
        <v>19</v>
      </c>
      <c r="D4766" t="s">
        <v>131</v>
      </c>
      <c r="E4766" t="s">
        <v>608</v>
      </c>
      <c r="F4766" t="s">
        <v>3272</v>
      </c>
      <c r="G4766" t="s">
        <v>288</v>
      </c>
      <c r="H4766" t="s">
        <v>94</v>
      </c>
      <c r="I4766" t="s">
        <v>3</v>
      </c>
      <c r="J4766" t="s">
        <v>25</v>
      </c>
      <c r="K4766">
        <v>41700.840745390095</v>
      </c>
      <c r="L4766">
        <v>49559.939999999995</v>
      </c>
      <c r="M4766">
        <v>58218.289842746424</v>
      </c>
      <c r="N4766">
        <v>38953.259999999995</v>
      </c>
      <c r="O4766">
        <v>39479.039999999994</v>
      </c>
      <c r="P4766">
        <v>49756.59</v>
      </c>
      <c r="Q4766">
        <v>63911.249999999993</v>
      </c>
      <c r="S4766" t="s">
        <v>174</v>
      </c>
    </row>
    <row r="4767" spans="1:19" hidden="1" x14ac:dyDescent="0.2">
      <c r="A4767" t="str">
        <f t="shared" si="74"/>
        <v>AgenteBilingüeProfesionalIngeniería,arquitectura,urbanismoyafinesEnlasinstalacionesdelaEntidadCompradoraHoraextranocturna Zona3Platino</v>
      </c>
      <c r="B4767" t="s">
        <v>5074</v>
      </c>
      <c r="C4767" t="s">
        <v>19</v>
      </c>
      <c r="D4767" t="s">
        <v>131</v>
      </c>
      <c r="E4767" t="s">
        <v>608</v>
      </c>
      <c r="F4767" t="s">
        <v>3272</v>
      </c>
      <c r="G4767" t="s">
        <v>288</v>
      </c>
      <c r="H4767" t="s">
        <v>94</v>
      </c>
      <c r="I4767" t="s">
        <v>134</v>
      </c>
      <c r="J4767" t="s">
        <v>25</v>
      </c>
      <c r="K4767">
        <v>41700.840745390095</v>
      </c>
      <c r="L4767">
        <v>51017.219999999994</v>
      </c>
      <c r="M4767">
        <v>59934.125087153923</v>
      </c>
      <c r="N4767">
        <v>38953.259999999995</v>
      </c>
      <c r="O4767">
        <v>39479.039999999994</v>
      </c>
      <c r="P4767">
        <v>50825.744999999995</v>
      </c>
      <c r="Q4767">
        <v>67926.014999999999</v>
      </c>
      <c r="S4767" t="s">
        <v>174</v>
      </c>
    </row>
    <row r="4768" spans="1:19" hidden="1" x14ac:dyDescent="0.2">
      <c r="A4768" t="str">
        <f t="shared" si="74"/>
        <v>AgenteBilingüeProfesionalIngeniería,arquitectura,urbanismoyafinesEnlasinstalacionesdelaEntidadCompradoraHoraextradominicalyfestivoZona1Plata</v>
      </c>
      <c r="B4768" t="s">
        <v>5075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92</v>
      </c>
      <c r="I4768" t="s">
        <v>2</v>
      </c>
      <c r="J4768" t="s">
        <v>25</v>
      </c>
      <c r="K4768">
        <v>52699.244268885421</v>
      </c>
      <c r="L4768">
        <v>52883.324999999997</v>
      </c>
      <c r="M4768">
        <v>64683.387991161617</v>
      </c>
      <c r="N4768">
        <v>55646.774999999994</v>
      </c>
      <c r="O4768">
        <v>45019.394999999997</v>
      </c>
      <c r="P4768">
        <v>50498.684999999998</v>
      </c>
      <c r="Q4768">
        <v>68129.909999999989</v>
      </c>
      <c r="S4768" t="s">
        <v>174</v>
      </c>
    </row>
    <row r="4769" spans="1:19" hidden="1" x14ac:dyDescent="0.2">
      <c r="A4769" t="str">
        <f t="shared" si="74"/>
        <v>AgenteBilingüeProfesionalIngeniería,arquitectura,urbanismoyafinesEnlasinstalacionesdelaEntidadCompradoraHoraextradominicalyfestivoZona1Oro</v>
      </c>
      <c r="B4769" t="s">
        <v>5076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92</v>
      </c>
      <c r="I4769" t="s">
        <v>3</v>
      </c>
      <c r="J4769" t="s">
        <v>25</v>
      </c>
      <c r="K4769">
        <v>52699.244268885421</v>
      </c>
      <c r="L4769">
        <v>53941.094999999994</v>
      </c>
      <c r="M4769">
        <v>66535.188391710195</v>
      </c>
      <c r="N4769">
        <v>55646.774999999994</v>
      </c>
      <c r="O4769">
        <v>45019.394999999997</v>
      </c>
      <c r="P4769">
        <v>51561.63</v>
      </c>
      <c r="Q4769">
        <v>71150.039999999994</v>
      </c>
      <c r="S4769" t="s">
        <v>174</v>
      </c>
    </row>
    <row r="4770" spans="1:19" hidden="1" x14ac:dyDescent="0.2">
      <c r="A4770" t="str">
        <f t="shared" si="74"/>
        <v>AgenteBilingüeProfesionalIngeniería,arquitectura,urbanismoyafinesEnlasinstalacionesdelaEntidadCompradoraHoraextradominicalyfestivoZona1Platino</v>
      </c>
      <c r="B4770" t="s">
        <v>5077</v>
      </c>
      <c r="C4770" t="s">
        <v>19</v>
      </c>
      <c r="D4770" t="s">
        <v>131</v>
      </c>
      <c r="E4770" t="s">
        <v>608</v>
      </c>
      <c r="F4770" t="s">
        <v>3272</v>
      </c>
      <c r="G4770" t="s">
        <v>90</v>
      </c>
      <c r="H4770" t="s">
        <v>92</v>
      </c>
      <c r="I4770" t="s">
        <v>134</v>
      </c>
      <c r="J4770" t="s">
        <v>25</v>
      </c>
      <c r="K4770">
        <v>52699.244268885421</v>
      </c>
      <c r="L4770">
        <v>55527.749999999993</v>
      </c>
      <c r="M4770">
        <v>68496.142956747339</v>
      </c>
      <c r="N4770">
        <v>55646.774999999994</v>
      </c>
      <c r="O4770">
        <v>45019.394999999997</v>
      </c>
      <c r="P4770">
        <v>52670.114999999998</v>
      </c>
      <c r="Q4770">
        <v>75620.204999999987</v>
      </c>
      <c r="S4770" t="s">
        <v>174</v>
      </c>
    </row>
    <row r="4771" spans="1:19" hidden="1" x14ac:dyDescent="0.2">
      <c r="A4771" t="str">
        <f t="shared" si="74"/>
        <v>AgenteBilingüeProfesionalIngeniería,arquitectura,urbanismoyafinesEnlasinstalacionesdelaEntidadCompradoraHoraextradominicalyfestivoZona2Plata</v>
      </c>
      <c r="B4771" t="s">
        <v>5078</v>
      </c>
      <c r="C4771" t="s">
        <v>19</v>
      </c>
      <c r="D4771" t="s">
        <v>131</v>
      </c>
      <c r="E4771" t="s">
        <v>608</v>
      </c>
      <c r="F4771" t="s">
        <v>3272</v>
      </c>
      <c r="G4771" t="s">
        <v>90</v>
      </c>
      <c r="H4771" t="s">
        <v>93</v>
      </c>
      <c r="I4771" t="s">
        <v>2</v>
      </c>
      <c r="J4771" t="s">
        <v>25</v>
      </c>
      <c r="K4771">
        <v>52699.244268885421</v>
      </c>
      <c r="L4771">
        <v>54469.979999999996</v>
      </c>
      <c r="M4771">
        <v>64683.387991161617</v>
      </c>
      <c r="N4771">
        <v>55646.774999999994</v>
      </c>
      <c r="O4771">
        <v>45019.394999999997</v>
      </c>
      <c r="P4771">
        <v>53664.749999999993</v>
      </c>
      <c r="Q4771">
        <v>68129.909999999989</v>
      </c>
      <c r="S4771" t="s">
        <v>174</v>
      </c>
    </row>
    <row r="4772" spans="1:19" hidden="1" x14ac:dyDescent="0.2">
      <c r="A4772" t="str">
        <f t="shared" si="74"/>
        <v>AgenteBilingüeProfesionalIngeniería,arquitectura,urbanismoyafinesEnlasinstalacionesdelaEntidadCompradoraHoraextradominicalyfestivoZona2Oro</v>
      </c>
      <c r="B4772" t="s">
        <v>5079</v>
      </c>
      <c r="C4772" t="s">
        <v>19</v>
      </c>
      <c r="D4772" t="s">
        <v>131</v>
      </c>
      <c r="E4772" t="s">
        <v>608</v>
      </c>
      <c r="F4772" t="s">
        <v>3272</v>
      </c>
      <c r="G4772" t="s">
        <v>90</v>
      </c>
      <c r="H4772" t="s">
        <v>93</v>
      </c>
      <c r="I4772" t="s">
        <v>3</v>
      </c>
      <c r="J4772" t="s">
        <v>25</v>
      </c>
      <c r="K4772">
        <v>52699.244268885421</v>
      </c>
      <c r="L4772">
        <v>55559.834999999999</v>
      </c>
      <c r="M4772">
        <v>66535.188391710195</v>
      </c>
      <c r="N4772">
        <v>55646.774999999994</v>
      </c>
      <c r="O4772">
        <v>45019.394999999997</v>
      </c>
      <c r="P4772">
        <v>54794.969999999994</v>
      </c>
      <c r="Q4772">
        <v>71150.039999999994</v>
      </c>
      <c r="S4772" t="s">
        <v>174</v>
      </c>
    </row>
    <row r="4773" spans="1:19" hidden="1" x14ac:dyDescent="0.2">
      <c r="A4773" t="str">
        <f t="shared" si="74"/>
        <v>AgenteBilingüeProfesionalIngeniería,arquitectura,urbanismoyafinesEnlasinstalacionesdelaEntidadCompradoraHoraextradominicalyfestivoZona2Platino</v>
      </c>
      <c r="B4773" t="s">
        <v>5080</v>
      </c>
      <c r="C4773" t="s">
        <v>19</v>
      </c>
      <c r="D4773" t="s">
        <v>131</v>
      </c>
      <c r="E4773" t="s">
        <v>608</v>
      </c>
      <c r="F4773" t="s">
        <v>3272</v>
      </c>
      <c r="G4773" t="s">
        <v>90</v>
      </c>
      <c r="H4773" t="s">
        <v>93</v>
      </c>
      <c r="I4773" t="s">
        <v>134</v>
      </c>
      <c r="J4773" t="s">
        <v>25</v>
      </c>
      <c r="K4773">
        <v>52699.244268885421</v>
      </c>
      <c r="L4773">
        <v>57194.1</v>
      </c>
      <c r="M4773">
        <v>68496.142956747339</v>
      </c>
      <c r="N4773">
        <v>55646.774999999994</v>
      </c>
      <c r="O4773">
        <v>45019.394999999997</v>
      </c>
      <c r="P4773">
        <v>55972.799999999996</v>
      </c>
      <c r="Q4773">
        <v>75620.204999999987</v>
      </c>
      <c r="S4773" t="s">
        <v>174</v>
      </c>
    </row>
    <row r="4774" spans="1:19" hidden="1" x14ac:dyDescent="0.2">
      <c r="A4774" t="str">
        <f t="shared" si="74"/>
        <v>AgenteBilingüeProfesionalIngeniería,arquitectura,urbanismoyafinesEnlasinstalacionesdelaEntidadCompradoraHoraextradominicalyfestivoZona3Plata</v>
      </c>
      <c r="B4774" t="s">
        <v>5081</v>
      </c>
      <c r="C4774" t="s">
        <v>19</v>
      </c>
      <c r="D4774" t="s">
        <v>131</v>
      </c>
      <c r="E4774" t="s">
        <v>608</v>
      </c>
      <c r="F4774" t="s">
        <v>3272</v>
      </c>
      <c r="G4774" t="s">
        <v>90</v>
      </c>
      <c r="H4774" t="s">
        <v>94</v>
      </c>
      <c r="I4774" t="s">
        <v>2</v>
      </c>
      <c r="J4774" t="s">
        <v>25</v>
      </c>
      <c r="K4774">
        <v>52699.244268885421</v>
      </c>
      <c r="L4774">
        <v>55527.749999999993</v>
      </c>
      <c r="M4774">
        <v>64683.387991161617</v>
      </c>
      <c r="N4774">
        <v>55646.774999999994</v>
      </c>
      <c r="O4774">
        <v>45019.394999999997</v>
      </c>
      <c r="P4774">
        <v>53917.289999999994</v>
      </c>
      <c r="Q4774">
        <v>68129.909999999989</v>
      </c>
      <c r="S4774" t="s">
        <v>174</v>
      </c>
    </row>
    <row r="4775" spans="1:19" hidden="1" x14ac:dyDescent="0.2">
      <c r="A4775" t="str">
        <f t="shared" si="74"/>
        <v>AgenteBilingüeProfesionalIngeniería,arquitectura,urbanismoyafinesEnlasinstalacionesdelaEntidadCompradoraHoraextradominicalyfestivoZona3Oro</v>
      </c>
      <c r="B4775" t="s">
        <v>5082</v>
      </c>
      <c r="C4775" t="s">
        <v>19</v>
      </c>
      <c r="D4775" t="s">
        <v>131</v>
      </c>
      <c r="E4775" t="s">
        <v>608</v>
      </c>
      <c r="F4775" t="s">
        <v>3272</v>
      </c>
      <c r="G4775" t="s">
        <v>90</v>
      </c>
      <c r="H4775" t="s">
        <v>94</v>
      </c>
      <c r="I4775" t="s">
        <v>3</v>
      </c>
      <c r="J4775" t="s">
        <v>25</v>
      </c>
      <c r="K4775">
        <v>52699.244268885421</v>
      </c>
      <c r="L4775">
        <v>56638.304999999993</v>
      </c>
      <c r="M4775">
        <v>66535.188391710195</v>
      </c>
      <c r="N4775">
        <v>55646.774999999994</v>
      </c>
      <c r="O4775">
        <v>45019.394999999997</v>
      </c>
      <c r="P4775">
        <v>55052.684999999998</v>
      </c>
      <c r="Q4775">
        <v>71150.039999999994</v>
      </c>
      <c r="S4775" t="s">
        <v>174</v>
      </c>
    </row>
    <row r="4776" spans="1:19" hidden="1" x14ac:dyDescent="0.2">
      <c r="A4776" t="str">
        <f t="shared" si="74"/>
        <v>AgenteBilingüeProfesionalIngeniería,arquitectura,urbanismoyafinesEnlasinstalacionesdelaEntidadCompradoraHoraextradominicalyfestivoZona3Platino</v>
      </c>
      <c r="B4776" t="s">
        <v>5083</v>
      </c>
      <c r="C4776" t="s">
        <v>19</v>
      </c>
      <c r="D4776" t="s">
        <v>131</v>
      </c>
      <c r="E4776" t="s">
        <v>608</v>
      </c>
      <c r="F4776" t="s">
        <v>3272</v>
      </c>
      <c r="G4776" t="s">
        <v>90</v>
      </c>
      <c r="H4776" t="s">
        <v>94</v>
      </c>
      <c r="I4776" t="s">
        <v>134</v>
      </c>
      <c r="J4776" t="s">
        <v>25</v>
      </c>
      <c r="K4776">
        <v>52699.244268885421</v>
      </c>
      <c r="L4776">
        <v>58304.654999999999</v>
      </c>
      <c r="M4776">
        <v>68496.142956747339</v>
      </c>
      <c r="N4776">
        <v>55646.774999999994</v>
      </c>
      <c r="O4776">
        <v>45019.394999999997</v>
      </c>
      <c r="P4776">
        <v>56236.724999999999</v>
      </c>
      <c r="Q4776">
        <v>75620.204999999987</v>
      </c>
      <c r="S4776" t="s">
        <v>174</v>
      </c>
    </row>
    <row r="4777" spans="1:19" hidden="1" x14ac:dyDescent="0.2">
      <c r="A4777" t="str">
        <f t="shared" si="74"/>
        <v>AgenteBilingüeProfesionalIngeniería,arquitectura,urbanismoyafinesEnlasinstalacionesdelaEntidadCompradoraServicio7x24Zona1Plata</v>
      </c>
      <c r="B4777" t="s">
        <v>5084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92</v>
      </c>
      <c r="I4777" t="s">
        <v>2</v>
      </c>
      <c r="J4777" t="s">
        <v>260</v>
      </c>
      <c r="K4777">
        <v>19246860.738629695</v>
      </c>
      <c r="L4777">
        <v>27354802.634999998</v>
      </c>
      <c r="M4777">
        <v>29435350.293235391</v>
      </c>
      <c r="N4777">
        <v>24369787.079999998</v>
      </c>
      <c r="O4777">
        <v>25141283.324999999</v>
      </c>
      <c r="P4777">
        <v>36017845.784999996</v>
      </c>
      <c r="Q4777">
        <v>28142263.754999999</v>
      </c>
      <c r="S4777" t="s">
        <v>174</v>
      </c>
    </row>
    <row r="4778" spans="1:19" hidden="1" x14ac:dyDescent="0.2">
      <c r="A4778" t="str">
        <f t="shared" si="74"/>
        <v>AgenteBilingüeProfesionalIngeniería,arquitectura,urbanismoyafinesEnlasinstalacionesdelaEntidadCompradoraServicio7x24Zona1Oro</v>
      </c>
      <c r="B4778" t="s">
        <v>5085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92</v>
      </c>
      <c r="I4778" t="s">
        <v>3</v>
      </c>
      <c r="J4778" t="s">
        <v>260</v>
      </c>
      <c r="K4778">
        <v>19246860.738629695</v>
      </c>
      <c r="L4778">
        <v>27901899.494999997</v>
      </c>
      <c r="M4778">
        <v>30278045.6924119</v>
      </c>
      <c r="N4778">
        <v>24516211.634999998</v>
      </c>
      <c r="O4778">
        <v>25141283.324999999</v>
      </c>
      <c r="P4778">
        <v>36776115.765000001</v>
      </c>
      <c r="Q4778">
        <v>29389888.979999997</v>
      </c>
      <c r="S4778" t="s">
        <v>174</v>
      </c>
    </row>
    <row r="4779" spans="1:19" hidden="1" x14ac:dyDescent="0.2">
      <c r="A4779" t="str">
        <f t="shared" si="74"/>
        <v>AgenteBilingüeProfesionalIngeniería,arquitectura,urbanismoyafinesEnlasinstalacionesdelaEntidadCompradoraServicio7x24Zona1Platino</v>
      </c>
      <c r="B4779" t="s">
        <v>5086</v>
      </c>
      <c r="C4779" t="s">
        <v>19</v>
      </c>
      <c r="D4779" t="s">
        <v>131</v>
      </c>
      <c r="E4779" t="s">
        <v>608</v>
      </c>
      <c r="F4779" t="s">
        <v>3272</v>
      </c>
      <c r="G4779" t="s">
        <v>91</v>
      </c>
      <c r="H4779" t="s">
        <v>92</v>
      </c>
      <c r="I4779" t="s">
        <v>134</v>
      </c>
      <c r="J4779" t="s">
        <v>260</v>
      </c>
      <c r="K4779">
        <v>19246860.738629695</v>
      </c>
      <c r="L4779">
        <v>28722543.749999996</v>
      </c>
      <c r="M4779">
        <v>31170413.676273137</v>
      </c>
      <c r="N4779">
        <v>24551252.594999999</v>
      </c>
      <c r="O4779">
        <v>25141283.324999999</v>
      </c>
      <c r="P4779">
        <v>37566999.629999995</v>
      </c>
      <c r="Q4779">
        <v>31236277.229999997</v>
      </c>
      <c r="S4779" t="s">
        <v>174</v>
      </c>
    </row>
    <row r="4780" spans="1:19" hidden="1" x14ac:dyDescent="0.2">
      <c r="A4780" t="str">
        <f t="shared" si="74"/>
        <v>AgenteBilingüeProfesionalIngeniería,arquitectura,urbanismoyafinesEnlasinstalacionesdelaEntidadCompradoraServicio7x24Zona2Plata</v>
      </c>
      <c r="B4780" t="s">
        <v>5087</v>
      </c>
      <c r="C4780" t="s">
        <v>19</v>
      </c>
      <c r="D4780" t="s">
        <v>131</v>
      </c>
      <c r="E4780" t="s">
        <v>608</v>
      </c>
      <c r="F4780" t="s">
        <v>3272</v>
      </c>
      <c r="G4780" t="s">
        <v>91</v>
      </c>
      <c r="H4780" t="s">
        <v>93</v>
      </c>
      <c r="I4780" t="s">
        <v>2</v>
      </c>
      <c r="J4780" t="s">
        <v>260</v>
      </c>
      <c r="K4780">
        <v>19246860.738629695</v>
      </c>
      <c r="L4780">
        <v>28175446.889999997</v>
      </c>
      <c r="M4780">
        <v>29435350.293235391</v>
      </c>
      <c r="N4780">
        <v>24523219.619999997</v>
      </c>
      <c r="O4780">
        <v>25141283.324999999</v>
      </c>
      <c r="P4780">
        <v>38276307.899999999</v>
      </c>
      <c r="Q4780">
        <v>28142263.754999999</v>
      </c>
      <c r="S4780" t="s">
        <v>174</v>
      </c>
    </row>
    <row r="4781" spans="1:19" hidden="1" x14ac:dyDescent="0.2">
      <c r="A4781" t="str">
        <f t="shared" si="74"/>
        <v>AgenteBilingüeProfesionalIngeniería,arquitectura,urbanismoyafinesEnlasinstalacionesdelaEntidadCompradoraServicio7x24Zona2Oro</v>
      </c>
      <c r="B4781" t="s">
        <v>5088</v>
      </c>
      <c r="C4781" t="s">
        <v>19</v>
      </c>
      <c r="D4781" t="s">
        <v>131</v>
      </c>
      <c r="E4781" t="s">
        <v>608</v>
      </c>
      <c r="F4781" t="s">
        <v>3272</v>
      </c>
      <c r="G4781" t="s">
        <v>91</v>
      </c>
      <c r="H4781" t="s">
        <v>93</v>
      </c>
      <c r="I4781" t="s">
        <v>3</v>
      </c>
      <c r="J4781" t="s">
        <v>260</v>
      </c>
      <c r="K4781">
        <v>19246860.738629695</v>
      </c>
      <c r="L4781">
        <v>28738956.779999997</v>
      </c>
      <c r="M4781">
        <v>30278045.6924119</v>
      </c>
      <c r="N4781">
        <v>24560362.664999999</v>
      </c>
      <c r="O4781">
        <v>25141283.324999999</v>
      </c>
      <c r="P4781">
        <v>39082125.779999994</v>
      </c>
      <c r="Q4781">
        <v>29389888.979999997</v>
      </c>
      <c r="S4781" t="s">
        <v>174</v>
      </c>
    </row>
    <row r="4782" spans="1:19" hidden="1" x14ac:dyDescent="0.2">
      <c r="A4782" t="str">
        <f t="shared" si="74"/>
        <v>AgenteBilingüeProfesionalIngeniería,arquitectura,urbanismoyafinesEnlasinstalacionesdelaEntidadCompradoraServicio7x24Zona2Platino</v>
      </c>
      <c r="B4782" t="s">
        <v>5089</v>
      </c>
      <c r="C4782" t="s">
        <v>19</v>
      </c>
      <c r="D4782" t="s">
        <v>131</v>
      </c>
      <c r="E4782" t="s">
        <v>608</v>
      </c>
      <c r="F4782" t="s">
        <v>3272</v>
      </c>
      <c r="G4782" t="s">
        <v>91</v>
      </c>
      <c r="H4782" t="s">
        <v>93</v>
      </c>
      <c r="I4782" t="s">
        <v>134</v>
      </c>
      <c r="J4782" t="s">
        <v>260</v>
      </c>
      <c r="K4782">
        <v>19246860.738629695</v>
      </c>
      <c r="L4782">
        <v>29584220.579999998</v>
      </c>
      <c r="M4782">
        <v>31170413.676273137</v>
      </c>
      <c r="N4782">
        <v>24597506.744999997</v>
      </c>
      <c r="O4782">
        <v>25141283.324999999</v>
      </c>
      <c r="P4782">
        <v>39922600.634999998</v>
      </c>
      <c r="Q4782">
        <v>31236277.229999997</v>
      </c>
      <c r="S4782" t="s">
        <v>174</v>
      </c>
    </row>
    <row r="4783" spans="1:19" hidden="1" x14ac:dyDescent="0.2">
      <c r="A4783" t="str">
        <f t="shared" si="74"/>
        <v>AgenteBilingüeProfesionalIngeniería,arquitectura,urbanismoyafinesEnlasinstalacionesdelaEntidadCompradoraServicio7x24Zona3Plata</v>
      </c>
      <c r="B4783" t="s">
        <v>5090</v>
      </c>
      <c r="C4783" t="s">
        <v>19</v>
      </c>
      <c r="D4783" t="s">
        <v>131</v>
      </c>
      <c r="E4783" t="s">
        <v>608</v>
      </c>
      <c r="F4783" t="s">
        <v>3272</v>
      </c>
      <c r="G4783" t="s">
        <v>91</v>
      </c>
      <c r="H4783" t="s">
        <v>94</v>
      </c>
      <c r="I4783" t="s">
        <v>2</v>
      </c>
      <c r="J4783" t="s">
        <v>260</v>
      </c>
      <c r="K4783">
        <v>19246860.738629695</v>
      </c>
      <c r="L4783">
        <v>28722543.749999996</v>
      </c>
      <c r="M4783">
        <v>29435350.293235391</v>
      </c>
      <c r="N4783">
        <v>24551252.594999999</v>
      </c>
      <c r="O4783">
        <v>25141283.324999999</v>
      </c>
      <c r="P4783">
        <v>38456397.899999999</v>
      </c>
      <c r="Q4783">
        <v>28142263.754999999</v>
      </c>
      <c r="S4783" t="s">
        <v>174</v>
      </c>
    </row>
    <row r="4784" spans="1:19" hidden="1" x14ac:dyDescent="0.2">
      <c r="A4784" t="str">
        <f t="shared" si="74"/>
        <v>AgenteBilingüeProfesionalIngeniería,arquitectura,urbanismoyafinesEnlasinstalacionesdelaEntidadCompradoraServicio7x24Zona3Oro</v>
      </c>
      <c r="B4784" t="s">
        <v>5091</v>
      </c>
      <c r="C4784" t="s">
        <v>19</v>
      </c>
      <c r="D4784" t="s">
        <v>131</v>
      </c>
      <c r="E4784" t="s">
        <v>608</v>
      </c>
      <c r="F4784" t="s">
        <v>3272</v>
      </c>
      <c r="G4784" t="s">
        <v>91</v>
      </c>
      <c r="H4784" t="s">
        <v>94</v>
      </c>
      <c r="I4784" t="s">
        <v>3</v>
      </c>
      <c r="J4784" t="s">
        <v>260</v>
      </c>
      <c r="K4784">
        <v>19246860.738629695</v>
      </c>
      <c r="L4784">
        <v>29296994.624999996</v>
      </c>
      <c r="M4784">
        <v>30278045.6924119</v>
      </c>
      <c r="N4784">
        <v>24589798.064999998</v>
      </c>
      <c r="O4784">
        <v>25141283.324999999</v>
      </c>
      <c r="P4784">
        <v>39266005.949999996</v>
      </c>
      <c r="Q4784">
        <v>29389888.979999997</v>
      </c>
      <c r="S4784" t="s">
        <v>174</v>
      </c>
    </row>
    <row r="4785" spans="1:19" hidden="1" x14ac:dyDescent="0.2">
      <c r="A4785" t="str">
        <f t="shared" si="74"/>
        <v>AgenteBilingüeProfesionalIngeniería,arquitectura,urbanismoyafinesEnlasinstalacionesdelaEntidadCompradoraServicio7x24Zona3Platino</v>
      </c>
      <c r="B4785" t="s">
        <v>5092</v>
      </c>
      <c r="C4785" t="s">
        <v>19</v>
      </c>
      <c r="D4785" t="s">
        <v>131</v>
      </c>
      <c r="E4785" t="s">
        <v>608</v>
      </c>
      <c r="F4785" t="s">
        <v>3272</v>
      </c>
      <c r="G4785" t="s">
        <v>91</v>
      </c>
      <c r="H4785" t="s">
        <v>94</v>
      </c>
      <c r="I4785" t="s">
        <v>134</v>
      </c>
      <c r="J4785" t="s">
        <v>260</v>
      </c>
      <c r="K4785">
        <v>19246860.738629695</v>
      </c>
      <c r="L4785">
        <v>30158671.454999998</v>
      </c>
      <c r="M4785">
        <v>31170413.676273137</v>
      </c>
      <c r="N4785">
        <v>24628342.499999996</v>
      </c>
      <c r="O4785">
        <v>25141283.324999999</v>
      </c>
      <c r="P4785">
        <v>40110436.574999996</v>
      </c>
      <c r="Q4785">
        <v>31236277.229999997</v>
      </c>
      <c r="S4785" t="s">
        <v>174</v>
      </c>
    </row>
    <row r="4786" spans="1:19" hidden="1" x14ac:dyDescent="0.2">
      <c r="A4786" t="str">
        <f t="shared" si="74"/>
        <v>AgenteBilingüeProfesionalIngeniería,arquitectura,urbanismoyafinesFrontofficeconherramientaJornadaOrdinaria Zona1Plata</v>
      </c>
      <c r="B4786" t="s">
        <v>5093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92</v>
      </c>
      <c r="I4786" t="s">
        <v>2</v>
      </c>
      <c r="J4786" t="s">
        <v>5</v>
      </c>
      <c r="K4786">
        <v>6366071.9064353062</v>
      </c>
      <c r="L4786">
        <v>6174194.1749999998</v>
      </c>
      <c r="M4786">
        <v>7422546.9990649484</v>
      </c>
      <c r="N4786">
        <v>6723959.2649999997</v>
      </c>
      <c r="O4786">
        <v>6479180.7299999995</v>
      </c>
      <c r="P4786">
        <v>7042693.7249999996</v>
      </c>
      <c r="Q4786">
        <v>7017308.2799999993</v>
      </c>
      <c r="S4786" t="s">
        <v>174</v>
      </c>
    </row>
    <row r="4787" spans="1:19" hidden="1" x14ac:dyDescent="0.2">
      <c r="A4787" t="str">
        <f t="shared" si="74"/>
        <v>AgenteBilingüeProfesionalIngeniería,arquitectura,urbanismoyafinesFrontofficeconherramientaJornadaOrdinaria Zona1Oro</v>
      </c>
      <c r="B4787" t="s">
        <v>5094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92</v>
      </c>
      <c r="I4787" t="s">
        <v>3</v>
      </c>
      <c r="J4787" t="s">
        <v>5</v>
      </c>
      <c r="K4787">
        <v>6366071.9064353062</v>
      </c>
      <c r="L4787">
        <v>6297678.9899999993</v>
      </c>
      <c r="M4787">
        <v>7758575.1124077756</v>
      </c>
      <c r="N4787">
        <v>6752584.2599999998</v>
      </c>
      <c r="O4787">
        <v>6479180.7299999995</v>
      </c>
      <c r="P4787">
        <v>7190960.5799999991</v>
      </c>
      <c r="Q4787">
        <v>7328405.4749999996</v>
      </c>
      <c r="S4787" t="s">
        <v>174</v>
      </c>
    </row>
    <row r="4788" spans="1:19" hidden="1" x14ac:dyDescent="0.2">
      <c r="A4788" t="str">
        <f t="shared" si="74"/>
        <v>AgenteBilingüeProfesionalIngeniería,arquitectura,urbanismoyafinesFrontofficeconherramientaJornadaOrdinaria Zona1Platino</v>
      </c>
      <c r="B4788" t="s">
        <v>5095</v>
      </c>
      <c r="C4788" t="s">
        <v>19</v>
      </c>
      <c r="D4788" t="s">
        <v>131</v>
      </c>
      <c r="E4788" t="s">
        <v>608</v>
      </c>
      <c r="F4788" t="s">
        <v>3288</v>
      </c>
      <c r="G4788" t="s">
        <v>334</v>
      </c>
      <c r="H4788" t="s">
        <v>92</v>
      </c>
      <c r="I4788" t="s">
        <v>134</v>
      </c>
      <c r="J4788" t="s">
        <v>5</v>
      </c>
      <c r="K4788">
        <v>6366071.9064353062</v>
      </c>
      <c r="L4788">
        <v>6482904.6599999992</v>
      </c>
      <c r="M4788">
        <v>7987239.2772296974</v>
      </c>
      <c r="N4788">
        <v>6781209.2549999999</v>
      </c>
      <c r="O4788">
        <v>6479180.7299999995</v>
      </c>
      <c r="P4788">
        <v>7345605.1049999995</v>
      </c>
      <c r="Q4788">
        <v>7788804.5249999994</v>
      </c>
      <c r="S4788" t="s">
        <v>174</v>
      </c>
    </row>
    <row r="4789" spans="1:19" hidden="1" x14ac:dyDescent="0.2">
      <c r="A4789" t="str">
        <f t="shared" si="74"/>
        <v>AgenteBilingüeProfesionalIngeniería,arquitectura,urbanismoyafinesFrontofficeconherramientaJornadaOrdinaria Zona2Plata</v>
      </c>
      <c r="B4789" t="s">
        <v>5096</v>
      </c>
      <c r="C4789" t="s">
        <v>19</v>
      </c>
      <c r="D4789" t="s">
        <v>131</v>
      </c>
      <c r="E4789" t="s">
        <v>608</v>
      </c>
      <c r="F4789" t="s">
        <v>3288</v>
      </c>
      <c r="G4789" t="s">
        <v>334</v>
      </c>
      <c r="H4789" t="s">
        <v>93</v>
      </c>
      <c r="I4789" t="s">
        <v>2</v>
      </c>
      <c r="J4789" t="s">
        <v>5</v>
      </c>
      <c r="K4789">
        <v>6366071.9064353062</v>
      </c>
      <c r="L4789">
        <v>6359420.8799999999</v>
      </c>
      <c r="M4789">
        <v>7542639.2617980409</v>
      </c>
      <c r="N4789">
        <v>6758309.8799999999</v>
      </c>
      <c r="O4789">
        <v>6479180.7299999995</v>
      </c>
      <c r="P4789">
        <v>7484299.2449999992</v>
      </c>
      <c r="Q4789">
        <v>7017308.2799999993</v>
      </c>
      <c r="S4789" t="s">
        <v>174</v>
      </c>
    </row>
    <row r="4790" spans="1:19" hidden="1" x14ac:dyDescent="0.2">
      <c r="A4790" t="str">
        <f t="shared" si="74"/>
        <v>AgenteBilingüeProfesionalIngeniería,arquitectura,urbanismoyafinesFrontofficeconherramientaJornadaOrdinaria Zona2Oro</v>
      </c>
      <c r="B4790" t="s">
        <v>5097</v>
      </c>
      <c r="C4790" t="s">
        <v>19</v>
      </c>
      <c r="D4790" t="s">
        <v>131</v>
      </c>
      <c r="E4790" t="s">
        <v>608</v>
      </c>
      <c r="F4790" t="s">
        <v>3288</v>
      </c>
      <c r="G4790" t="s">
        <v>334</v>
      </c>
      <c r="H4790" t="s">
        <v>93</v>
      </c>
      <c r="I4790" t="s">
        <v>3</v>
      </c>
      <c r="J4790" t="s">
        <v>5</v>
      </c>
      <c r="K4790">
        <v>6366071.9064353062</v>
      </c>
      <c r="L4790">
        <v>6486609.96</v>
      </c>
      <c r="M4790">
        <v>7758575.1124077756</v>
      </c>
      <c r="N4790">
        <v>6788651.9399999995</v>
      </c>
      <c r="O4790">
        <v>6479180.7299999995</v>
      </c>
      <c r="P4790">
        <v>7641863.504999999</v>
      </c>
      <c r="Q4790">
        <v>7328405.4749999996</v>
      </c>
      <c r="S4790" t="s">
        <v>174</v>
      </c>
    </row>
    <row r="4791" spans="1:19" hidden="1" x14ac:dyDescent="0.2">
      <c r="A4791" t="str">
        <f t="shared" si="74"/>
        <v>AgenteBilingüeProfesionalIngeniería,arquitectura,urbanismoyafinesFrontofficeconherramientaJornadaOrdinaria Zona2Platino</v>
      </c>
      <c r="B4791" t="s">
        <v>5098</v>
      </c>
      <c r="C4791" t="s">
        <v>19</v>
      </c>
      <c r="D4791" t="s">
        <v>131</v>
      </c>
      <c r="E4791" t="s">
        <v>608</v>
      </c>
      <c r="F4791" t="s">
        <v>3288</v>
      </c>
      <c r="G4791" t="s">
        <v>334</v>
      </c>
      <c r="H4791" t="s">
        <v>93</v>
      </c>
      <c r="I4791" t="s">
        <v>134</v>
      </c>
      <c r="J4791" t="s">
        <v>5</v>
      </c>
      <c r="K4791">
        <v>6366071.9064353062</v>
      </c>
      <c r="L4791">
        <v>6677392.5449999999</v>
      </c>
      <c r="M4791">
        <v>7987239.2772296974</v>
      </c>
      <c r="N4791">
        <v>6818995.0349999992</v>
      </c>
      <c r="O4791">
        <v>6479180.7299999995</v>
      </c>
      <c r="P4791">
        <v>7806203.9099999992</v>
      </c>
      <c r="Q4791">
        <v>7788804.5249999994</v>
      </c>
      <c r="S4791" t="s">
        <v>174</v>
      </c>
    </row>
    <row r="4792" spans="1:19" hidden="1" x14ac:dyDescent="0.2">
      <c r="A4792" t="str">
        <f t="shared" si="74"/>
        <v>AgenteBilingüeProfesionalIngeniería,arquitectura,urbanismoyafinesFrontofficeconherramientaJornadaOrdinaria Zona3Plata</v>
      </c>
      <c r="B4792" t="s">
        <v>5099</v>
      </c>
      <c r="C4792" t="s">
        <v>19</v>
      </c>
      <c r="D4792" t="s">
        <v>131</v>
      </c>
      <c r="E4792" t="s">
        <v>608</v>
      </c>
      <c r="F4792" t="s">
        <v>3288</v>
      </c>
      <c r="G4792" t="s">
        <v>334</v>
      </c>
      <c r="H4792" t="s">
        <v>94</v>
      </c>
      <c r="I4792" t="s">
        <v>2</v>
      </c>
      <c r="J4792" t="s">
        <v>5</v>
      </c>
      <c r="K4792">
        <v>6366071.9064353062</v>
      </c>
      <c r="L4792">
        <v>6482904.6599999992</v>
      </c>
      <c r="M4792">
        <v>7542639.2617980409</v>
      </c>
      <c r="N4792">
        <v>6781209.2549999999</v>
      </c>
      <c r="O4792">
        <v>6479180.7299999995</v>
      </c>
      <c r="P4792">
        <v>7519512.0149999997</v>
      </c>
      <c r="Q4792">
        <v>7017308.2799999993</v>
      </c>
      <c r="S4792" t="s">
        <v>174</v>
      </c>
    </row>
    <row r="4793" spans="1:19" hidden="1" x14ac:dyDescent="0.2">
      <c r="A4793" t="str">
        <f t="shared" si="74"/>
        <v>AgenteBilingüeProfesionalIngeniería,arquitectura,urbanismoyafinesFrontofficeconherramientaJornadaOrdinaria Zona3Oro</v>
      </c>
      <c r="B4793" t="s">
        <v>5100</v>
      </c>
      <c r="C4793" t="s">
        <v>19</v>
      </c>
      <c r="D4793" t="s">
        <v>131</v>
      </c>
      <c r="E4793" t="s">
        <v>608</v>
      </c>
      <c r="F4793" t="s">
        <v>3288</v>
      </c>
      <c r="G4793" t="s">
        <v>334</v>
      </c>
      <c r="H4793" t="s">
        <v>94</v>
      </c>
      <c r="I4793" t="s">
        <v>3</v>
      </c>
      <c r="J4793" t="s">
        <v>5</v>
      </c>
      <c r="K4793">
        <v>6366071.9064353062</v>
      </c>
      <c r="L4793">
        <v>6612563.2499999991</v>
      </c>
      <c r="M4793">
        <v>7758575.1124077756</v>
      </c>
      <c r="N4793">
        <v>6812697.0599999996</v>
      </c>
      <c r="O4793">
        <v>6479180.7299999995</v>
      </c>
      <c r="P4793">
        <v>7677817.334999999</v>
      </c>
      <c r="Q4793">
        <v>7328405.4749999996</v>
      </c>
      <c r="S4793" t="s">
        <v>174</v>
      </c>
    </row>
    <row r="4794" spans="1:19" hidden="1" x14ac:dyDescent="0.2">
      <c r="A4794" t="str">
        <f t="shared" si="74"/>
        <v>AgenteBilingüeProfesionalIngeniería,arquitectura,urbanismoyafinesFrontofficeconherramientaJornadaOrdinaria Zona3Platino</v>
      </c>
      <c r="B4794" t="s">
        <v>5101</v>
      </c>
      <c r="C4794" t="s">
        <v>19</v>
      </c>
      <c r="D4794" t="s">
        <v>131</v>
      </c>
      <c r="E4794" t="s">
        <v>608</v>
      </c>
      <c r="F4794" t="s">
        <v>3288</v>
      </c>
      <c r="G4794" t="s">
        <v>334</v>
      </c>
      <c r="H4794" t="s">
        <v>94</v>
      </c>
      <c r="I4794" t="s">
        <v>134</v>
      </c>
      <c r="J4794" t="s">
        <v>5</v>
      </c>
      <c r="K4794">
        <v>6366071.9064353062</v>
      </c>
      <c r="L4794">
        <v>6807050.0999999996</v>
      </c>
      <c r="M4794">
        <v>7987239.2772296974</v>
      </c>
      <c r="N4794">
        <v>6844184.8649999993</v>
      </c>
      <c r="O4794">
        <v>6479180.7299999995</v>
      </c>
      <c r="P4794">
        <v>7842931.919999999</v>
      </c>
      <c r="Q4794">
        <v>7788804.5249999994</v>
      </c>
      <c r="S4794" t="s">
        <v>174</v>
      </c>
    </row>
    <row r="4795" spans="1:19" hidden="1" x14ac:dyDescent="0.2">
      <c r="A4795" t="str">
        <f t="shared" si="74"/>
        <v>AgenteBilingüeProfesionalIngeniería,arquitectura,urbanismoyafinesFrontofficeconherramientaHoraextradiurnaZona1Plata</v>
      </c>
      <c r="B4795" t="s">
        <v>5102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92</v>
      </c>
      <c r="I4795" t="s">
        <v>2</v>
      </c>
      <c r="J4795" t="s">
        <v>25</v>
      </c>
      <c r="K4795">
        <v>32024.501371894774</v>
      </c>
      <c r="L4795">
        <v>33647.85</v>
      </c>
      <c r="M4795">
        <v>40427.117494476006</v>
      </c>
      <c r="N4795">
        <v>27823.904999999999</v>
      </c>
      <c r="O4795">
        <v>28398.329999999998</v>
      </c>
      <c r="P4795">
        <v>35952.794999999998</v>
      </c>
      <c r="Q4795">
        <v>44092.034999999996</v>
      </c>
      <c r="S4795" t="s">
        <v>174</v>
      </c>
    </row>
    <row r="4796" spans="1:19" hidden="1" x14ac:dyDescent="0.2">
      <c r="A4796" t="str">
        <f t="shared" si="74"/>
        <v>AgenteBilingüeProfesionalIngeniería,arquitectura,urbanismoyafinesFrontofficeconherramientaHoraextradiurnaZona1Oro</v>
      </c>
      <c r="B4796" t="s">
        <v>5103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92</v>
      </c>
      <c r="I4796" t="s">
        <v>3</v>
      </c>
      <c r="J4796" t="s">
        <v>25</v>
      </c>
      <c r="K4796">
        <v>32024.501371894774</v>
      </c>
      <c r="L4796">
        <v>34321.634999999995</v>
      </c>
      <c r="M4796">
        <v>41584.492744818868</v>
      </c>
      <c r="N4796">
        <v>27823.904999999999</v>
      </c>
      <c r="O4796">
        <v>28398.329999999998</v>
      </c>
      <c r="P4796">
        <v>36709.379999999997</v>
      </c>
      <c r="Q4796">
        <v>46047.149999999994</v>
      </c>
      <c r="S4796" t="s">
        <v>174</v>
      </c>
    </row>
    <row r="4797" spans="1:19" hidden="1" x14ac:dyDescent="0.2">
      <c r="A4797" t="str">
        <f t="shared" si="74"/>
        <v>AgenteBilingüeProfesionalIngeniería,arquitectura,urbanismoyafinesFrontofficeconherramientaHoraextradiurnaZona1Platino</v>
      </c>
      <c r="B4797" t="s">
        <v>5104</v>
      </c>
      <c r="C4797" t="s">
        <v>19</v>
      </c>
      <c r="D4797" t="s">
        <v>131</v>
      </c>
      <c r="E4797" t="s">
        <v>608</v>
      </c>
      <c r="F4797" t="s">
        <v>3288</v>
      </c>
      <c r="G4797" t="s">
        <v>172</v>
      </c>
      <c r="H4797" t="s">
        <v>92</v>
      </c>
      <c r="I4797" t="s">
        <v>134</v>
      </c>
      <c r="J4797" t="s">
        <v>25</v>
      </c>
      <c r="K4797">
        <v>32024.501371894774</v>
      </c>
      <c r="L4797">
        <v>35330.759999999995</v>
      </c>
      <c r="M4797">
        <v>42810.089347967085</v>
      </c>
      <c r="N4797">
        <v>27823.904999999999</v>
      </c>
      <c r="O4797">
        <v>28398.329999999998</v>
      </c>
      <c r="P4797">
        <v>37499.084999999999</v>
      </c>
      <c r="Q4797">
        <v>48939.974999999999</v>
      </c>
      <c r="S4797" t="s">
        <v>174</v>
      </c>
    </row>
    <row r="4798" spans="1:19" hidden="1" x14ac:dyDescent="0.2">
      <c r="A4798" t="str">
        <f t="shared" si="74"/>
        <v>AgenteBilingüeProfesionalIngeniería,arquitectura,urbanismoyafinesFrontofficeconherramientaHoraextradiurnaZona2Plata</v>
      </c>
      <c r="B4798" t="s">
        <v>5105</v>
      </c>
      <c r="C4798" t="s">
        <v>19</v>
      </c>
      <c r="D4798" t="s">
        <v>131</v>
      </c>
      <c r="E4798" t="s">
        <v>608</v>
      </c>
      <c r="F4798" t="s">
        <v>3288</v>
      </c>
      <c r="G4798" t="s">
        <v>172</v>
      </c>
      <c r="H4798" t="s">
        <v>93</v>
      </c>
      <c r="I4798" t="s">
        <v>2</v>
      </c>
      <c r="J4798" t="s">
        <v>25</v>
      </c>
      <c r="K4798">
        <v>32024.501371894774</v>
      </c>
      <c r="L4798">
        <v>34658.009999999995</v>
      </c>
      <c r="M4798">
        <v>40427.117494476006</v>
      </c>
      <c r="N4798">
        <v>27823.904999999999</v>
      </c>
      <c r="O4798">
        <v>28398.329999999998</v>
      </c>
      <c r="P4798">
        <v>38207.024999999994</v>
      </c>
      <c r="Q4798">
        <v>44092.034999999996</v>
      </c>
      <c r="S4798" t="s">
        <v>174</v>
      </c>
    </row>
    <row r="4799" spans="1:19" hidden="1" x14ac:dyDescent="0.2">
      <c r="A4799" t="str">
        <f t="shared" si="74"/>
        <v>AgenteBilingüeProfesionalIngeniería,arquitectura,urbanismoyafinesFrontofficeconherramientaHoraextradiurnaZona2Oro</v>
      </c>
      <c r="B4799" t="s">
        <v>5106</v>
      </c>
      <c r="C4799" t="s">
        <v>19</v>
      </c>
      <c r="D4799" t="s">
        <v>131</v>
      </c>
      <c r="E4799" t="s">
        <v>608</v>
      </c>
      <c r="F4799" t="s">
        <v>3288</v>
      </c>
      <c r="G4799" t="s">
        <v>172</v>
      </c>
      <c r="H4799" t="s">
        <v>93</v>
      </c>
      <c r="I4799" t="s">
        <v>3</v>
      </c>
      <c r="J4799" t="s">
        <v>25</v>
      </c>
      <c r="K4799">
        <v>32024.501371894774</v>
      </c>
      <c r="L4799">
        <v>35351.46</v>
      </c>
      <c r="M4799">
        <v>41584.492744818868</v>
      </c>
      <c r="N4799">
        <v>27823.904999999999</v>
      </c>
      <c r="O4799">
        <v>28398.329999999998</v>
      </c>
      <c r="P4799">
        <v>39011.219999999994</v>
      </c>
      <c r="Q4799">
        <v>46047.149999999994</v>
      </c>
      <c r="S4799" t="s">
        <v>174</v>
      </c>
    </row>
    <row r="4800" spans="1:19" hidden="1" x14ac:dyDescent="0.2">
      <c r="A4800" t="str">
        <f t="shared" si="74"/>
        <v>AgenteBilingüeProfesionalIngeniería,arquitectura,urbanismoyafinesFrontofficeconherramientaHoraextradiurnaZona2Platino</v>
      </c>
      <c r="B4800" t="s">
        <v>5107</v>
      </c>
      <c r="C4800" t="s">
        <v>19</v>
      </c>
      <c r="D4800" t="s">
        <v>131</v>
      </c>
      <c r="E4800" t="s">
        <v>608</v>
      </c>
      <c r="F4800" t="s">
        <v>3288</v>
      </c>
      <c r="G4800" t="s">
        <v>172</v>
      </c>
      <c r="H4800" t="s">
        <v>93</v>
      </c>
      <c r="I4800" t="s">
        <v>134</v>
      </c>
      <c r="J4800" t="s">
        <v>25</v>
      </c>
      <c r="K4800">
        <v>32024.501371894774</v>
      </c>
      <c r="L4800">
        <v>36391.634999999995</v>
      </c>
      <c r="M4800">
        <v>42810.089347967085</v>
      </c>
      <c r="N4800">
        <v>27823.904999999999</v>
      </c>
      <c r="O4800">
        <v>28398.329999999998</v>
      </c>
      <c r="P4800">
        <v>39850.604999999996</v>
      </c>
      <c r="Q4800">
        <v>48939.974999999999</v>
      </c>
      <c r="S4800" t="s">
        <v>174</v>
      </c>
    </row>
    <row r="4801" spans="1:19" hidden="1" x14ac:dyDescent="0.2">
      <c r="A4801" t="str">
        <f t="shared" si="74"/>
        <v>AgenteBilingüeProfesionalIngeniería,arquitectura,urbanismoyafinesFrontofficeconherramientaHoraextradiurnaZona3Plata</v>
      </c>
      <c r="B4801" t="s">
        <v>5108</v>
      </c>
      <c r="C4801" t="s">
        <v>19</v>
      </c>
      <c r="D4801" t="s">
        <v>131</v>
      </c>
      <c r="E4801" t="s">
        <v>608</v>
      </c>
      <c r="F4801" t="s">
        <v>3288</v>
      </c>
      <c r="G4801" t="s">
        <v>172</v>
      </c>
      <c r="H4801" t="s">
        <v>94</v>
      </c>
      <c r="I4801" t="s">
        <v>2</v>
      </c>
      <c r="J4801" t="s">
        <v>25</v>
      </c>
      <c r="K4801">
        <v>32024.501371894774</v>
      </c>
      <c r="L4801">
        <v>35330.759999999995</v>
      </c>
      <c r="M4801">
        <v>40427.117494476006</v>
      </c>
      <c r="N4801">
        <v>27823.904999999999</v>
      </c>
      <c r="O4801">
        <v>28398.329999999998</v>
      </c>
      <c r="P4801">
        <v>38387.114999999998</v>
      </c>
      <c r="Q4801">
        <v>44092.034999999996</v>
      </c>
      <c r="S4801" t="s">
        <v>174</v>
      </c>
    </row>
    <row r="4802" spans="1:19" hidden="1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AgenteBilingüeProfesionalIngeniería,arquitectura,urbanismoyafinesFrontofficeconherramientaHoraextradiurnaZona3Oro</v>
      </c>
      <c r="B4802" t="s">
        <v>5109</v>
      </c>
      <c r="C4802" t="s">
        <v>19</v>
      </c>
      <c r="D4802" t="s">
        <v>131</v>
      </c>
      <c r="E4802" t="s">
        <v>608</v>
      </c>
      <c r="F4802" t="s">
        <v>3288</v>
      </c>
      <c r="G4802" t="s">
        <v>172</v>
      </c>
      <c r="H4802" t="s">
        <v>94</v>
      </c>
      <c r="I4802" t="s">
        <v>3</v>
      </c>
      <c r="J4802" t="s">
        <v>25</v>
      </c>
      <c r="K4802">
        <v>32024.501371894774</v>
      </c>
      <c r="L4802">
        <v>36038.699999999997</v>
      </c>
      <c r="M4802">
        <v>41584.492744818868</v>
      </c>
      <c r="N4802">
        <v>27823.904999999999</v>
      </c>
      <c r="O4802">
        <v>28398.329999999998</v>
      </c>
      <c r="P4802">
        <v>39195.449999999997</v>
      </c>
      <c r="Q4802">
        <v>46047.149999999994</v>
      </c>
      <c r="S4802" t="s">
        <v>174</v>
      </c>
    </row>
    <row r="4803" spans="1:19" hidden="1" x14ac:dyDescent="0.2">
      <c r="A4803" t="str">
        <f t="shared" si="75"/>
        <v>AgenteBilingüeProfesionalIngeniería,arquitectura,urbanismoyafinesFrontofficeconherramientaHoraextradiurnaZona3Platino</v>
      </c>
      <c r="B4803" t="s">
        <v>5110</v>
      </c>
      <c r="C4803" t="s">
        <v>19</v>
      </c>
      <c r="D4803" t="s">
        <v>131</v>
      </c>
      <c r="E4803" t="s">
        <v>608</v>
      </c>
      <c r="F4803" t="s">
        <v>3288</v>
      </c>
      <c r="G4803" t="s">
        <v>172</v>
      </c>
      <c r="H4803" t="s">
        <v>94</v>
      </c>
      <c r="I4803" t="s">
        <v>134</v>
      </c>
      <c r="J4803" t="s">
        <v>25</v>
      </c>
      <c r="K4803">
        <v>32024.501371894774</v>
      </c>
      <c r="L4803">
        <v>37097.504999999997</v>
      </c>
      <c r="M4803">
        <v>42810.089347967085</v>
      </c>
      <c r="N4803">
        <v>27823.904999999999</v>
      </c>
      <c r="O4803">
        <v>28398.329999999998</v>
      </c>
      <c r="P4803">
        <v>40037.939999999995</v>
      </c>
      <c r="Q4803">
        <v>48939.974999999999</v>
      </c>
      <c r="S4803" t="s">
        <v>174</v>
      </c>
    </row>
    <row r="4804" spans="1:19" hidden="1" x14ac:dyDescent="0.2">
      <c r="A4804" t="str">
        <f t="shared" si="75"/>
        <v>AgenteBilingüeProfesionalIngeniería,arquitectura,urbanismoyafinesFrontofficeconherramientaHoraextranocturna Zona1Plata</v>
      </c>
      <c r="B4804" t="s">
        <v>5111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92</v>
      </c>
      <c r="I4804" t="s">
        <v>2</v>
      </c>
      <c r="J4804" t="s">
        <v>25</v>
      </c>
      <c r="K4804">
        <v>43022.904895390093</v>
      </c>
      <c r="L4804">
        <v>47106.99</v>
      </c>
      <c r="M4804">
        <v>56597.964492266423</v>
      </c>
      <c r="N4804">
        <v>38953.259999999995</v>
      </c>
      <c r="O4804">
        <v>39479.039999999994</v>
      </c>
      <c r="P4804">
        <v>45734.579999999994</v>
      </c>
      <c r="Q4804">
        <v>61198.514999999992</v>
      </c>
      <c r="S4804" t="s">
        <v>174</v>
      </c>
    </row>
    <row r="4805" spans="1:19" hidden="1" x14ac:dyDescent="0.2">
      <c r="A4805" t="str">
        <f t="shared" si="75"/>
        <v>AgenteBilingüeProfesionalIngeniería,arquitectura,urbanismoyafinesFrontofficeconherramientaHoraextranocturna Zona1Oro</v>
      </c>
      <c r="B4805" t="s">
        <v>5112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92</v>
      </c>
      <c r="I4805" t="s">
        <v>3</v>
      </c>
      <c r="J4805" t="s">
        <v>25</v>
      </c>
      <c r="K4805">
        <v>43022.904895390093</v>
      </c>
      <c r="L4805">
        <v>48049.874999999993</v>
      </c>
      <c r="M4805">
        <v>58218.289842746424</v>
      </c>
      <c r="N4805">
        <v>38953.259999999995</v>
      </c>
      <c r="O4805">
        <v>39479.039999999994</v>
      </c>
      <c r="P4805">
        <v>46697.13</v>
      </c>
      <c r="Q4805">
        <v>63911.249999999993</v>
      </c>
      <c r="S4805" t="s">
        <v>174</v>
      </c>
    </row>
    <row r="4806" spans="1:19" hidden="1" x14ac:dyDescent="0.2">
      <c r="A4806" t="str">
        <f t="shared" si="75"/>
        <v>AgenteBilingüeProfesionalIngeniería,arquitectura,urbanismoyafinesFrontofficeconherramientaHoraextranocturna Zona1Platino</v>
      </c>
      <c r="B4806" t="s">
        <v>5113</v>
      </c>
      <c r="C4806" t="s">
        <v>19</v>
      </c>
      <c r="D4806" t="s">
        <v>131</v>
      </c>
      <c r="E4806" t="s">
        <v>608</v>
      </c>
      <c r="F4806" t="s">
        <v>3288</v>
      </c>
      <c r="G4806" t="s">
        <v>288</v>
      </c>
      <c r="H4806" t="s">
        <v>92</v>
      </c>
      <c r="I4806" t="s">
        <v>134</v>
      </c>
      <c r="J4806" t="s">
        <v>25</v>
      </c>
      <c r="K4806">
        <v>43022.904895390093</v>
      </c>
      <c r="L4806">
        <v>49462.649999999994</v>
      </c>
      <c r="M4806">
        <v>59934.125087153923</v>
      </c>
      <c r="N4806">
        <v>38953.259999999995</v>
      </c>
      <c r="O4806">
        <v>39479.039999999994</v>
      </c>
      <c r="P4806">
        <v>47701.079999999994</v>
      </c>
      <c r="Q4806">
        <v>67926.014999999999</v>
      </c>
      <c r="S4806" t="s">
        <v>174</v>
      </c>
    </row>
    <row r="4807" spans="1:19" hidden="1" x14ac:dyDescent="0.2">
      <c r="A4807" t="str">
        <f t="shared" si="75"/>
        <v>AgenteBilingüeProfesionalIngeniería,arquitectura,urbanismoyafinesFrontofficeconherramientaHoraextranocturna Zona2Plata</v>
      </c>
      <c r="B4807" t="s">
        <v>5114</v>
      </c>
      <c r="C4807" t="s">
        <v>19</v>
      </c>
      <c r="D4807" t="s">
        <v>131</v>
      </c>
      <c r="E4807" t="s">
        <v>608</v>
      </c>
      <c r="F4807" t="s">
        <v>3288</v>
      </c>
      <c r="G4807" t="s">
        <v>288</v>
      </c>
      <c r="H4807" t="s">
        <v>93</v>
      </c>
      <c r="I4807" t="s">
        <v>2</v>
      </c>
      <c r="J4807" t="s">
        <v>25</v>
      </c>
      <c r="K4807">
        <v>43022.904895390093</v>
      </c>
      <c r="L4807">
        <v>48520.799999999996</v>
      </c>
      <c r="M4807">
        <v>56597.964492266423</v>
      </c>
      <c r="N4807">
        <v>38953.259999999995</v>
      </c>
      <c r="O4807">
        <v>39479.039999999994</v>
      </c>
      <c r="P4807">
        <v>48601.53</v>
      </c>
      <c r="Q4807">
        <v>61198.514999999992</v>
      </c>
      <c r="S4807" t="s">
        <v>174</v>
      </c>
    </row>
    <row r="4808" spans="1:19" hidden="1" x14ac:dyDescent="0.2">
      <c r="A4808" t="str">
        <f t="shared" si="75"/>
        <v>AgenteBilingüeProfesionalIngeniería,arquitectura,urbanismoyafinesFrontofficeconherramientaHoraextranocturna Zona2Oro</v>
      </c>
      <c r="B4808" t="s">
        <v>5115</v>
      </c>
      <c r="C4808" t="s">
        <v>19</v>
      </c>
      <c r="D4808" t="s">
        <v>131</v>
      </c>
      <c r="E4808" t="s">
        <v>608</v>
      </c>
      <c r="F4808" t="s">
        <v>3288</v>
      </c>
      <c r="G4808" t="s">
        <v>288</v>
      </c>
      <c r="H4808" t="s">
        <v>93</v>
      </c>
      <c r="I4808" t="s">
        <v>3</v>
      </c>
      <c r="J4808" t="s">
        <v>25</v>
      </c>
      <c r="K4808">
        <v>43022.904895390093</v>
      </c>
      <c r="L4808">
        <v>49491.63</v>
      </c>
      <c r="M4808">
        <v>58218.289842746424</v>
      </c>
      <c r="N4808">
        <v>38953.259999999995</v>
      </c>
      <c r="O4808">
        <v>39479.039999999994</v>
      </c>
      <c r="P4808">
        <v>49625.144999999997</v>
      </c>
      <c r="Q4808">
        <v>63911.249999999993</v>
      </c>
      <c r="S4808" t="s">
        <v>174</v>
      </c>
    </row>
    <row r="4809" spans="1:19" hidden="1" x14ac:dyDescent="0.2">
      <c r="A4809" t="str">
        <f t="shared" si="75"/>
        <v>AgenteBilingüeProfesionalIngeniería,arquitectura,urbanismoyafinesFrontofficeconherramientaHoraextranocturna Zona2Platino</v>
      </c>
      <c r="B4809" t="s">
        <v>5116</v>
      </c>
      <c r="C4809" t="s">
        <v>19</v>
      </c>
      <c r="D4809" t="s">
        <v>131</v>
      </c>
      <c r="E4809" t="s">
        <v>608</v>
      </c>
      <c r="F4809" t="s">
        <v>3288</v>
      </c>
      <c r="G4809" t="s">
        <v>288</v>
      </c>
      <c r="H4809" t="s">
        <v>93</v>
      </c>
      <c r="I4809" t="s">
        <v>134</v>
      </c>
      <c r="J4809" t="s">
        <v>25</v>
      </c>
      <c r="K4809">
        <v>43022.904895390093</v>
      </c>
      <c r="L4809">
        <v>50946.84</v>
      </c>
      <c r="M4809">
        <v>59934.125087153923</v>
      </c>
      <c r="N4809">
        <v>38953.259999999995</v>
      </c>
      <c r="O4809">
        <v>39479.039999999994</v>
      </c>
      <c r="P4809">
        <v>50692.229999999996</v>
      </c>
      <c r="Q4809">
        <v>67926.014999999999</v>
      </c>
      <c r="S4809" t="s">
        <v>174</v>
      </c>
    </row>
    <row r="4810" spans="1:19" hidden="1" x14ac:dyDescent="0.2">
      <c r="A4810" t="str">
        <f t="shared" si="75"/>
        <v>AgenteBilingüeProfesionalIngeniería,arquitectura,urbanismoyafinesFrontofficeconherramientaHoraextranocturna Zona3Plata</v>
      </c>
      <c r="B4810" t="s">
        <v>5117</v>
      </c>
      <c r="C4810" t="s">
        <v>19</v>
      </c>
      <c r="D4810" t="s">
        <v>131</v>
      </c>
      <c r="E4810" t="s">
        <v>608</v>
      </c>
      <c r="F4810" t="s">
        <v>3288</v>
      </c>
      <c r="G4810" t="s">
        <v>288</v>
      </c>
      <c r="H4810" t="s">
        <v>94</v>
      </c>
      <c r="I4810" t="s">
        <v>2</v>
      </c>
      <c r="J4810" t="s">
        <v>25</v>
      </c>
      <c r="K4810">
        <v>43022.904895390093</v>
      </c>
      <c r="L4810">
        <v>49462.649999999994</v>
      </c>
      <c r="M4810">
        <v>56597.964492266423</v>
      </c>
      <c r="N4810">
        <v>38953.259999999995</v>
      </c>
      <c r="O4810">
        <v>39479.039999999994</v>
      </c>
      <c r="P4810">
        <v>48830.264999999999</v>
      </c>
      <c r="Q4810">
        <v>61198.514999999992</v>
      </c>
      <c r="S4810" t="s">
        <v>174</v>
      </c>
    </row>
    <row r="4811" spans="1:19" hidden="1" x14ac:dyDescent="0.2">
      <c r="A4811" t="str">
        <f t="shared" si="75"/>
        <v>AgenteBilingüeProfesionalIngeniería,arquitectura,urbanismoyafinesFrontofficeconherramientaHoraextranocturna Zona3Oro</v>
      </c>
      <c r="B4811" t="s">
        <v>5118</v>
      </c>
      <c r="C4811" t="s">
        <v>19</v>
      </c>
      <c r="D4811" t="s">
        <v>131</v>
      </c>
      <c r="E4811" t="s">
        <v>608</v>
      </c>
      <c r="F4811" t="s">
        <v>3288</v>
      </c>
      <c r="G4811" t="s">
        <v>288</v>
      </c>
      <c r="H4811" t="s">
        <v>94</v>
      </c>
      <c r="I4811" t="s">
        <v>3</v>
      </c>
      <c r="J4811" t="s">
        <v>25</v>
      </c>
      <c r="K4811">
        <v>43022.904895390093</v>
      </c>
      <c r="L4811">
        <v>50453.144999999997</v>
      </c>
      <c r="M4811">
        <v>58218.289842746424</v>
      </c>
      <c r="N4811">
        <v>38953.259999999995</v>
      </c>
      <c r="O4811">
        <v>39479.039999999994</v>
      </c>
      <c r="P4811">
        <v>49859.054999999993</v>
      </c>
      <c r="Q4811">
        <v>63911.249999999993</v>
      </c>
      <c r="S4811" t="s">
        <v>174</v>
      </c>
    </row>
    <row r="4812" spans="1:19" hidden="1" x14ac:dyDescent="0.2">
      <c r="A4812" t="str">
        <f t="shared" si="75"/>
        <v>AgenteBilingüeProfesionalIngeniería,arquitectura,urbanismoyafinesFrontofficeconherramientaHoraextranocturna Zona3Platino</v>
      </c>
      <c r="B4812" t="s">
        <v>5119</v>
      </c>
      <c r="C4812" t="s">
        <v>19</v>
      </c>
      <c r="D4812" t="s">
        <v>131</v>
      </c>
      <c r="E4812" t="s">
        <v>608</v>
      </c>
      <c r="F4812" t="s">
        <v>3288</v>
      </c>
      <c r="G4812" t="s">
        <v>288</v>
      </c>
      <c r="H4812" t="s">
        <v>94</v>
      </c>
      <c r="I4812" t="s">
        <v>134</v>
      </c>
      <c r="J4812" t="s">
        <v>25</v>
      </c>
      <c r="K4812">
        <v>43022.904895390093</v>
      </c>
      <c r="L4812">
        <v>51936.299999999996</v>
      </c>
      <c r="M4812">
        <v>59934.125087153923</v>
      </c>
      <c r="N4812">
        <v>38953.259999999995</v>
      </c>
      <c r="O4812">
        <v>39479.039999999994</v>
      </c>
      <c r="P4812">
        <v>50931.314999999995</v>
      </c>
      <c r="Q4812">
        <v>67926.014999999999</v>
      </c>
      <c r="S4812" t="s">
        <v>174</v>
      </c>
    </row>
    <row r="4813" spans="1:19" hidden="1" x14ac:dyDescent="0.2">
      <c r="A4813" t="str">
        <f t="shared" si="75"/>
        <v>AgenteBilingüeProfesionalIngeniería,arquitectura,urbanismoyafinesFrontofficeconherramientaHoraextradominicalyfestivoZona1Plata</v>
      </c>
      <c r="B4813" t="s">
        <v>5120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92</v>
      </c>
      <c r="I4813" t="s">
        <v>2</v>
      </c>
      <c r="J4813" t="s">
        <v>25</v>
      </c>
      <c r="K4813">
        <v>54021.308418885419</v>
      </c>
      <c r="L4813">
        <v>53836.56</v>
      </c>
      <c r="M4813">
        <v>64683.387991161617</v>
      </c>
      <c r="N4813">
        <v>55646.774999999994</v>
      </c>
      <c r="O4813">
        <v>45019.394999999997</v>
      </c>
      <c r="P4813">
        <v>50623.92</v>
      </c>
      <c r="Q4813">
        <v>68129.909999999989</v>
      </c>
      <c r="S4813" t="s">
        <v>174</v>
      </c>
    </row>
    <row r="4814" spans="1:19" hidden="1" x14ac:dyDescent="0.2">
      <c r="A4814" t="str">
        <f t="shared" si="75"/>
        <v>AgenteBilingüeProfesionalIngeniería,arquitectura,urbanismoyafinesFrontofficeconherramientaHoraextradominicalyfestivoZona1Oro</v>
      </c>
      <c r="B4814" t="s">
        <v>5121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92</v>
      </c>
      <c r="I4814" t="s">
        <v>3</v>
      </c>
      <c r="J4814" t="s">
        <v>25</v>
      </c>
      <c r="K4814">
        <v>54021.308418885419</v>
      </c>
      <c r="L4814">
        <v>54913.994999999995</v>
      </c>
      <c r="M4814">
        <v>66535.188391710195</v>
      </c>
      <c r="N4814">
        <v>55646.774999999994</v>
      </c>
      <c r="O4814">
        <v>45019.394999999997</v>
      </c>
      <c r="P4814">
        <v>51689.969999999994</v>
      </c>
      <c r="Q4814">
        <v>71150.039999999994</v>
      </c>
      <c r="S4814" t="s">
        <v>174</v>
      </c>
    </row>
    <row r="4815" spans="1:19" hidden="1" x14ac:dyDescent="0.2">
      <c r="A4815" t="str">
        <f t="shared" si="75"/>
        <v>AgenteBilingüeProfesionalIngeniería,arquitectura,urbanismoyafinesFrontofficeconherramientaHoraextradominicalyfestivoZona1Platino</v>
      </c>
      <c r="B4815" t="s">
        <v>5122</v>
      </c>
      <c r="C4815" t="s">
        <v>19</v>
      </c>
      <c r="D4815" t="s">
        <v>131</v>
      </c>
      <c r="E4815" t="s">
        <v>608</v>
      </c>
      <c r="F4815" t="s">
        <v>3288</v>
      </c>
      <c r="G4815" t="s">
        <v>90</v>
      </c>
      <c r="H4815" t="s">
        <v>92</v>
      </c>
      <c r="I4815" t="s">
        <v>134</v>
      </c>
      <c r="J4815" t="s">
        <v>25</v>
      </c>
      <c r="K4815">
        <v>54021.308418885419</v>
      </c>
      <c r="L4815">
        <v>56528.594999999994</v>
      </c>
      <c r="M4815">
        <v>68496.142956747339</v>
      </c>
      <c r="N4815">
        <v>55646.774999999994</v>
      </c>
      <c r="O4815">
        <v>45019.394999999997</v>
      </c>
      <c r="P4815">
        <v>52801.56</v>
      </c>
      <c r="Q4815">
        <v>75620.204999999987</v>
      </c>
      <c r="S4815" t="s">
        <v>174</v>
      </c>
    </row>
    <row r="4816" spans="1:19" hidden="1" x14ac:dyDescent="0.2">
      <c r="A4816" t="str">
        <f t="shared" si="75"/>
        <v>AgenteBilingüeProfesionalIngeniería,arquitectura,urbanismoyafinesFrontofficeconherramientaHoraextradominicalyfestivoZona2Plata</v>
      </c>
      <c r="B4816" t="s">
        <v>5123</v>
      </c>
      <c r="C4816" t="s">
        <v>19</v>
      </c>
      <c r="D4816" t="s">
        <v>131</v>
      </c>
      <c r="E4816" t="s">
        <v>608</v>
      </c>
      <c r="F4816" t="s">
        <v>3288</v>
      </c>
      <c r="G4816" t="s">
        <v>90</v>
      </c>
      <c r="H4816" t="s">
        <v>93</v>
      </c>
      <c r="I4816" t="s">
        <v>2</v>
      </c>
      <c r="J4816" t="s">
        <v>25</v>
      </c>
      <c r="K4816">
        <v>54021.308418885419</v>
      </c>
      <c r="L4816">
        <v>55452.194999999992</v>
      </c>
      <c r="M4816">
        <v>64683.387991161617</v>
      </c>
      <c r="N4816">
        <v>55646.774999999994</v>
      </c>
      <c r="O4816">
        <v>45019.394999999997</v>
      </c>
      <c r="P4816">
        <v>53798.264999999999</v>
      </c>
      <c r="Q4816">
        <v>68129.909999999989</v>
      </c>
      <c r="S4816" t="s">
        <v>174</v>
      </c>
    </row>
    <row r="4817" spans="1:19" hidden="1" x14ac:dyDescent="0.2">
      <c r="A4817" t="str">
        <f t="shared" si="75"/>
        <v>AgenteBilingüeProfesionalIngeniería,arquitectura,urbanismoyafinesFrontofficeconherramientaHoraextradominicalyfestivoZona2Oro</v>
      </c>
      <c r="B4817" t="s">
        <v>5124</v>
      </c>
      <c r="C4817" t="s">
        <v>19</v>
      </c>
      <c r="D4817" t="s">
        <v>131</v>
      </c>
      <c r="E4817" t="s">
        <v>608</v>
      </c>
      <c r="F4817" t="s">
        <v>3288</v>
      </c>
      <c r="G4817" t="s">
        <v>90</v>
      </c>
      <c r="H4817" t="s">
        <v>93</v>
      </c>
      <c r="I4817" t="s">
        <v>3</v>
      </c>
      <c r="J4817" t="s">
        <v>25</v>
      </c>
      <c r="K4817">
        <v>54021.308418885419</v>
      </c>
      <c r="L4817">
        <v>56561.714999999997</v>
      </c>
      <c r="M4817">
        <v>66535.188391710195</v>
      </c>
      <c r="N4817">
        <v>55646.774999999994</v>
      </c>
      <c r="O4817">
        <v>45019.394999999997</v>
      </c>
      <c r="P4817">
        <v>54931.59</v>
      </c>
      <c r="Q4817">
        <v>71150.039999999994</v>
      </c>
      <c r="S4817" t="s">
        <v>174</v>
      </c>
    </row>
    <row r="4818" spans="1:19" hidden="1" x14ac:dyDescent="0.2">
      <c r="A4818" t="str">
        <f t="shared" si="75"/>
        <v>AgenteBilingüeProfesionalIngeniería,arquitectura,urbanismoyafinesFrontofficeconherramientaHoraextradominicalyfestivoZona2Platino</v>
      </c>
      <c r="B4818" t="s">
        <v>5125</v>
      </c>
      <c r="C4818" t="s">
        <v>19</v>
      </c>
      <c r="D4818" t="s">
        <v>131</v>
      </c>
      <c r="E4818" t="s">
        <v>608</v>
      </c>
      <c r="F4818" t="s">
        <v>3288</v>
      </c>
      <c r="G4818" t="s">
        <v>90</v>
      </c>
      <c r="H4818" t="s">
        <v>93</v>
      </c>
      <c r="I4818" t="s">
        <v>134</v>
      </c>
      <c r="J4818" t="s">
        <v>25</v>
      </c>
      <c r="K4818">
        <v>54021.308418885419</v>
      </c>
      <c r="L4818">
        <v>58224.959999999999</v>
      </c>
      <c r="M4818">
        <v>68496.142956747339</v>
      </c>
      <c r="N4818">
        <v>55646.774999999994</v>
      </c>
      <c r="O4818">
        <v>45019.394999999997</v>
      </c>
      <c r="P4818">
        <v>56112.524999999994</v>
      </c>
      <c r="Q4818">
        <v>75620.204999999987</v>
      </c>
      <c r="S4818" t="s">
        <v>174</v>
      </c>
    </row>
    <row r="4819" spans="1:19" hidden="1" x14ac:dyDescent="0.2">
      <c r="A4819" t="str">
        <f t="shared" si="75"/>
        <v>AgenteBilingüeProfesionalIngeniería,arquitectura,urbanismoyafinesFrontofficeconherramientaHoraextradominicalyfestivoZona3Plata</v>
      </c>
      <c r="B4819" t="s">
        <v>5126</v>
      </c>
      <c r="C4819" t="s">
        <v>19</v>
      </c>
      <c r="D4819" t="s">
        <v>131</v>
      </c>
      <c r="E4819" t="s">
        <v>608</v>
      </c>
      <c r="F4819" t="s">
        <v>3288</v>
      </c>
      <c r="G4819" t="s">
        <v>90</v>
      </c>
      <c r="H4819" t="s">
        <v>94</v>
      </c>
      <c r="I4819" t="s">
        <v>2</v>
      </c>
      <c r="J4819" t="s">
        <v>25</v>
      </c>
      <c r="K4819">
        <v>54021.308418885419</v>
      </c>
      <c r="L4819">
        <v>56528.594999999994</v>
      </c>
      <c r="M4819">
        <v>64683.387991161617</v>
      </c>
      <c r="N4819">
        <v>55646.774999999994</v>
      </c>
      <c r="O4819">
        <v>45019.394999999997</v>
      </c>
      <c r="P4819">
        <v>54051.839999999997</v>
      </c>
      <c r="Q4819">
        <v>68129.909999999989</v>
      </c>
      <c r="S4819" t="s">
        <v>174</v>
      </c>
    </row>
    <row r="4820" spans="1:19" hidden="1" x14ac:dyDescent="0.2">
      <c r="A4820" t="str">
        <f t="shared" si="75"/>
        <v>AgenteBilingüeProfesionalIngeniería,arquitectura,urbanismoyafinesFrontofficeconherramientaHoraextradominicalyfestivoZona3Oro</v>
      </c>
      <c r="B4820" t="s">
        <v>5127</v>
      </c>
      <c r="C4820" t="s">
        <v>19</v>
      </c>
      <c r="D4820" t="s">
        <v>131</v>
      </c>
      <c r="E4820" t="s">
        <v>608</v>
      </c>
      <c r="F4820" t="s">
        <v>3288</v>
      </c>
      <c r="G4820" t="s">
        <v>90</v>
      </c>
      <c r="H4820" t="s">
        <v>94</v>
      </c>
      <c r="I4820" t="s">
        <v>3</v>
      </c>
      <c r="J4820" t="s">
        <v>25</v>
      </c>
      <c r="K4820">
        <v>54021.308418885419</v>
      </c>
      <c r="L4820">
        <v>57659.85</v>
      </c>
      <c r="M4820">
        <v>66535.188391710195</v>
      </c>
      <c r="N4820">
        <v>55646.774999999994</v>
      </c>
      <c r="O4820">
        <v>45019.394999999997</v>
      </c>
      <c r="P4820">
        <v>55189.304999999993</v>
      </c>
      <c r="Q4820">
        <v>71150.039999999994</v>
      </c>
      <c r="S4820" t="s">
        <v>174</v>
      </c>
    </row>
    <row r="4821" spans="1:19" hidden="1" x14ac:dyDescent="0.2">
      <c r="A4821" t="str">
        <f t="shared" si="75"/>
        <v>AgenteBilingüeProfesionalIngeniería,arquitectura,urbanismoyafinesFrontofficeconherramientaHoraextradominicalyfestivoZona3Platino</v>
      </c>
      <c r="B4821" t="s">
        <v>5128</v>
      </c>
      <c r="C4821" t="s">
        <v>19</v>
      </c>
      <c r="D4821" t="s">
        <v>131</v>
      </c>
      <c r="E4821" t="s">
        <v>608</v>
      </c>
      <c r="F4821" t="s">
        <v>3288</v>
      </c>
      <c r="G4821" t="s">
        <v>90</v>
      </c>
      <c r="H4821" t="s">
        <v>94</v>
      </c>
      <c r="I4821" t="s">
        <v>134</v>
      </c>
      <c r="J4821" t="s">
        <v>25</v>
      </c>
      <c r="K4821">
        <v>54021.308418885419</v>
      </c>
      <c r="L4821">
        <v>59355.179999999993</v>
      </c>
      <c r="M4821">
        <v>68496.142956747339</v>
      </c>
      <c r="N4821">
        <v>55646.774999999994</v>
      </c>
      <c r="O4821">
        <v>45019.394999999997</v>
      </c>
      <c r="P4821">
        <v>56376.45</v>
      </c>
      <c r="Q4821">
        <v>75620.204999999987</v>
      </c>
      <c r="S4821" t="s">
        <v>174</v>
      </c>
    </row>
    <row r="4822" spans="1:19" hidden="1" x14ac:dyDescent="0.2">
      <c r="A4822" t="str">
        <f t="shared" si="75"/>
        <v>AgenteBilingüeProfesionalIngeniería,arquitectura,urbanismoyafinesFrontofficeconherramientaServicio7x24Zona1Plata</v>
      </c>
      <c r="B4822" t="s">
        <v>5129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92</v>
      </c>
      <c r="I4822" t="s">
        <v>2</v>
      </c>
      <c r="J4822" t="s">
        <v>260</v>
      </c>
      <c r="K4822">
        <v>19564156.134629697</v>
      </c>
      <c r="L4822">
        <v>27464348.069999997</v>
      </c>
      <c r="M4822">
        <v>29875751.671236411</v>
      </c>
      <c r="N4822">
        <v>24747976.079999998</v>
      </c>
      <c r="O4822">
        <v>25326599.039999999</v>
      </c>
      <c r="P4822">
        <v>35972605.934999995</v>
      </c>
      <c r="Q4822">
        <v>28385710.244999997</v>
      </c>
      <c r="S4822" t="s">
        <v>174</v>
      </c>
    </row>
    <row r="4823" spans="1:19" hidden="1" x14ac:dyDescent="0.2">
      <c r="A4823" t="str">
        <f t="shared" si="75"/>
        <v>AgenteBilingüeProfesionalIngeniería,arquitectura,urbanismoyafinesFrontofficeconherramientaServicio7x24Zona1Oro</v>
      </c>
      <c r="B4823" t="s">
        <v>5130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92</v>
      </c>
      <c r="I4823" t="s">
        <v>3</v>
      </c>
      <c r="J4823" t="s">
        <v>260</v>
      </c>
      <c r="K4823">
        <v>19564156.134629697</v>
      </c>
      <c r="L4823">
        <v>28013636.024999999</v>
      </c>
      <c r="M4823">
        <v>30731055.183152713</v>
      </c>
      <c r="N4823">
        <v>24913310.084999997</v>
      </c>
      <c r="O4823">
        <v>25326599.039999999</v>
      </c>
      <c r="P4823">
        <v>36729923.714999996</v>
      </c>
      <c r="Q4823">
        <v>29644127.414999999</v>
      </c>
      <c r="S4823" t="s">
        <v>174</v>
      </c>
    </row>
    <row r="4824" spans="1:19" hidden="1" x14ac:dyDescent="0.2">
      <c r="A4824" t="str">
        <f t="shared" si="75"/>
        <v>AgenteBilingüeProfesionalIngeniería,arquitectura,urbanismoyafinesFrontofficeconherramientaServicio7x24Zona1Platino</v>
      </c>
      <c r="B4824" t="s">
        <v>5131</v>
      </c>
      <c r="C4824" t="s">
        <v>19</v>
      </c>
      <c r="D4824" t="s">
        <v>131</v>
      </c>
      <c r="E4824" t="s">
        <v>608</v>
      </c>
      <c r="F4824" t="s">
        <v>3288</v>
      </c>
      <c r="G4824" t="s">
        <v>91</v>
      </c>
      <c r="H4824" t="s">
        <v>92</v>
      </c>
      <c r="I4824" t="s">
        <v>134</v>
      </c>
      <c r="J4824" t="s">
        <v>260</v>
      </c>
      <c r="K4824">
        <v>19564156.134629697</v>
      </c>
      <c r="L4824">
        <v>28837566.404999997</v>
      </c>
      <c r="M4824">
        <v>31636774.463528566</v>
      </c>
      <c r="N4824">
        <v>24967260.494999997</v>
      </c>
      <c r="O4824">
        <v>25326599.039999999</v>
      </c>
      <c r="P4824">
        <v>37519815.015000001</v>
      </c>
      <c r="Q4824">
        <v>31506488.819999997</v>
      </c>
      <c r="S4824" t="s">
        <v>174</v>
      </c>
    </row>
    <row r="4825" spans="1:19" hidden="1" x14ac:dyDescent="0.2">
      <c r="A4825" t="str">
        <f t="shared" si="75"/>
        <v>AgenteBilingüeProfesionalIngeniería,arquitectura,urbanismoyafinesFrontofficeconherramientaServicio7x24Zona2Plata</v>
      </c>
      <c r="B4825" t="s">
        <v>5132</v>
      </c>
      <c r="C4825" t="s">
        <v>19</v>
      </c>
      <c r="D4825" t="s">
        <v>131</v>
      </c>
      <c r="E4825" t="s">
        <v>608</v>
      </c>
      <c r="F4825" t="s">
        <v>3288</v>
      </c>
      <c r="G4825" t="s">
        <v>91</v>
      </c>
      <c r="H4825" t="s">
        <v>93</v>
      </c>
      <c r="I4825" t="s">
        <v>2</v>
      </c>
      <c r="J4825" t="s">
        <v>260</v>
      </c>
      <c r="K4825">
        <v>19564156.134629697</v>
      </c>
      <c r="L4825">
        <v>28288279.484999999</v>
      </c>
      <c r="M4825">
        <v>29875751.671236411</v>
      </c>
      <c r="N4825">
        <v>24924099.959999997</v>
      </c>
      <c r="O4825">
        <v>25326599.039999999</v>
      </c>
      <c r="P4825">
        <v>38228232.149999999</v>
      </c>
      <c r="Q4825">
        <v>28385710.244999997</v>
      </c>
      <c r="S4825" t="s">
        <v>174</v>
      </c>
    </row>
    <row r="4826" spans="1:19" hidden="1" x14ac:dyDescent="0.2">
      <c r="A4826" t="str">
        <f t="shared" si="75"/>
        <v>AgenteBilingüeProfesionalIngeniería,arquitectura,urbanismoyafinesFrontofficeconherramientaServicio7x24Zona2Oro</v>
      </c>
      <c r="B4826" t="s">
        <v>5133</v>
      </c>
      <c r="C4826" t="s">
        <v>19</v>
      </c>
      <c r="D4826" t="s">
        <v>131</v>
      </c>
      <c r="E4826" t="s">
        <v>608</v>
      </c>
      <c r="F4826" t="s">
        <v>3288</v>
      </c>
      <c r="G4826" t="s">
        <v>91</v>
      </c>
      <c r="H4826" t="s">
        <v>93</v>
      </c>
      <c r="I4826" t="s">
        <v>3</v>
      </c>
      <c r="J4826" t="s">
        <v>260</v>
      </c>
      <c r="K4826">
        <v>19564156.134629697</v>
      </c>
      <c r="L4826">
        <v>28854045.674999997</v>
      </c>
      <c r="M4826">
        <v>30731055.183152713</v>
      </c>
      <c r="N4826">
        <v>24981287.849999998</v>
      </c>
      <c r="O4826">
        <v>25326599.039999999</v>
      </c>
      <c r="P4826">
        <v>39033037.799999997</v>
      </c>
      <c r="Q4826">
        <v>29644127.414999999</v>
      </c>
      <c r="S4826" t="s">
        <v>174</v>
      </c>
    </row>
    <row r="4827" spans="1:19" hidden="1" x14ac:dyDescent="0.2">
      <c r="A4827" t="str">
        <f t="shared" si="75"/>
        <v>AgenteBilingüeProfesionalIngeniería,arquitectura,urbanismoyafinesFrontofficeconherramientaServicio7x24Zona2Platino</v>
      </c>
      <c r="B4827" t="s">
        <v>5134</v>
      </c>
      <c r="C4827" t="s">
        <v>19</v>
      </c>
      <c r="D4827" t="s">
        <v>131</v>
      </c>
      <c r="E4827" t="s">
        <v>608</v>
      </c>
      <c r="F4827" t="s">
        <v>3288</v>
      </c>
      <c r="G4827" t="s">
        <v>91</v>
      </c>
      <c r="H4827" t="s">
        <v>93</v>
      </c>
      <c r="I4827" t="s">
        <v>134</v>
      </c>
      <c r="J4827" t="s">
        <v>260</v>
      </c>
      <c r="K4827">
        <v>19564156.134629697</v>
      </c>
      <c r="L4827">
        <v>29702693.924999997</v>
      </c>
      <c r="M4827">
        <v>31636774.463528566</v>
      </c>
      <c r="N4827">
        <v>25038474.704999998</v>
      </c>
      <c r="O4827">
        <v>25326599.039999999</v>
      </c>
      <c r="P4827">
        <v>39872457.989999995</v>
      </c>
      <c r="Q4827">
        <v>31506488.819999997</v>
      </c>
      <c r="S4827" t="s">
        <v>174</v>
      </c>
    </row>
    <row r="4828" spans="1:19" hidden="1" x14ac:dyDescent="0.2">
      <c r="A4828" t="str">
        <f t="shared" si="75"/>
        <v>AgenteBilingüeProfesionalIngeniería,arquitectura,urbanismoyafinesFrontofficeconherramientaServicio7x24Zona3Plata</v>
      </c>
      <c r="B4828" t="s">
        <v>5135</v>
      </c>
      <c r="C4828" t="s">
        <v>19</v>
      </c>
      <c r="D4828" t="s">
        <v>131</v>
      </c>
      <c r="E4828" t="s">
        <v>608</v>
      </c>
      <c r="F4828" t="s">
        <v>3288</v>
      </c>
      <c r="G4828" t="s">
        <v>91</v>
      </c>
      <c r="H4828" t="s">
        <v>94</v>
      </c>
      <c r="I4828" t="s">
        <v>2</v>
      </c>
      <c r="J4828" t="s">
        <v>260</v>
      </c>
      <c r="K4828">
        <v>19564156.134629697</v>
      </c>
      <c r="L4828">
        <v>28837566.404999997</v>
      </c>
      <c r="M4828">
        <v>29875751.671236411</v>
      </c>
      <c r="N4828">
        <v>24967260.494999997</v>
      </c>
      <c r="O4828">
        <v>25326599.039999999</v>
      </c>
      <c r="P4828">
        <v>38408095.484999999</v>
      </c>
      <c r="Q4828">
        <v>28385710.244999997</v>
      </c>
      <c r="S4828" t="s">
        <v>174</v>
      </c>
    </row>
    <row r="4829" spans="1:19" hidden="1" x14ac:dyDescent="0.2">
      <c r="A4829" t="str">
        <f t="shared" si="75"/>
        <v>AgenteBilingüeProfesionalIngeniería,arquitectura,urbanismoyafinesFrontofficeconherramientaServicio7x24Zona3Oro</v>
      </c>
      <c r="B4829" t="s">
        <v>5136</v>
      </c>
      <c r="C4829" t="s">
        <v>19</v>
      </c>
      <c r="D4829" t="s">
        <v>131</v>
      </c>
      <c r="E4829" t="s">
        <v>608</v>
      </c>
      <c r="F4829" t="s">
        <v>3288</v>
      </c>
      <c r="G4829" t="s">
        <v>91</v>
      </c>
      <c r="H4829" t="s">
        <v>94</v>
      </c>
      <c r="I4829" t="s">
        <v>3</v>
      </c>
      <c r="J4829" t="s">
        <v>260</v>
      </c>
      <c r="K4829">
        <v>19564156.134629697</v>
      </c>
      <c r="L4829">
        <v>29414318.084999997</v>
      </c>
      <c r="M4829">
        <v>30731055.183152713</v>
      </c>
      <c r="N4829">
        <v>25026606.359999999</v>
      </c>
      <c r="O4829">
        <v>25326599.039999999</v>
      </c>
      <c r="P4829">
        <v>39216687.164999999</v>
      </c>
      <c r="Q4829">
        <v>29644127.414999999</v>
      </c>
      <c r="S4829" t="s">
        <v>174</v>
      </c>
    </row>
    <row r="4830" spans="1:19" hidden="1" x14ac:dyDescent="0.2">
      <c r="A4830" t="str">
        <f t="shared" si="75"/>
        <v>AgenteBilingüeProfesionalIngeniería,arquitectura,urbanismoyafinesFrontofficeconherramientaServicio7x24Zona3Platino</v>
      </c>
      <c r="B4830" t="s">
        <v>5137</v>
      </c>
      <c r="C4830" t="s">
        <v>19</v>
      </c>
      <c r="D4830" t="s">
        <v>131</v>
      </c>
      <c r="E4830" t="s">
        <v>608</v>
      </c>
      <c r="F4830" t="s">
        <v>3288</v>
      </c>
      <c r="G4830" t="s">
        <v>91</v>
      </c>
      <c r="H4830" t="s">
        <v>94</v>
      </c>
      <c r="I4830" t="s">
        <v>134</v>
      </c>
      <c r="J4830" t="s">
        <v>260</v>
      </c>
      <c r="K4830">
        <v>19564156.134629697</v>
      </c>
      <c r="L4830">
        <v>30279445.604999997</v>
      </c>
      <c r="M4830">
        <v>31636774.463528566</v>
      </c>
      <c r="N4830">
        <v>25085951.189999998</v>
      </c>
      <c r="O4830">
        <v>25326599.039999999</v>
      </c>
      <c r="P4830">
        <v>40060056.914999999</v>
      </c>
      <c r="Q4830">
        <v>31506488.819999997</v>
      </c>
      <c r="S4830" t="s">
        <v>174</v>
      </c>
    </row>
    <row r="4831" spans="1:19" hidden="1" x14ac:dyDescent="0.2">
      <c r="A4831" t="str">
        <f t="shared" si="75"/>
        <v>AgenteBilingüeProfesionalIngeniería,arquitectura,urbanismoyafinesFrontofficesinherramientaJornadaOrdinaria Zona1Plata</v>
      </c>
      <c r="B4831" t="s">
        <v>5138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92</v>
      </c>
      <c r="I4831" t="s">
        <v>2</v>
      </c>
      <c r="J4831" t="s">
        <v>5</v>
      </c>
      <c r="K4831">
        <v>6096792.8182777567</v>
      </c>
      <c r="L4831">
        <v>5780818.6199999992</v>
      </c>
      <c r="M4831">
        <v>7206645.9414529251</v>
      </c>
      <c r="N4831">
        <v>6534864.7649999997</v>
      </c>
      <c r="O4831">
        <v>6236295.21</v>
      </c>
      <c r="P4831">
        <v>6190541.9999999991</v>
      </c>
      <c r="Q4831">
        <v>6624624.1049999995</v>
      </c>
      <c r="S4831" t="s">
        <v>174</v>
      </c>
    </row>
    <row r="4832" spans="1:19" hidden="1" x14ac:dyDescent="0.2">
      <c r="A4832" t="str">
        <f t="shared" si="75"/>
        <v>AgenteBilingüeProfesionalIngeniería,arquitectura,urbanismoyafinesFrontofficesinherramientaJornadaOrdinaria Zona1Oro</v>
      </c>
      <c r="B4832" t="s">
        <v>5139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92</v>
      </c>
      <c r="I4832" t="s">
        <v>3</v>
      </c>
      <c r="J4832" t="s">
        <v>5</v>
      </c>
      <c r="K4832">
        <v>6096792.8182777567</v>
      </c>
      <c r="L4832">
        <v>5896435.3649999993</v>
      </c>
      <c r="M4832">
        <v>7758575.1124077756</v>
      </c>
      <c r="N4832">
        <v>6554035.0349999992</v>
      </c>
      <c r="O4832">
        <v>6236295.21</v>
      </c>
      <c r="P4832">
        <v>6320869.1999999993</v>
      </c>
      <c r="Q4832">
        <v>6918311.5649999995</v>
      </c>
      <c r="S4832" t="s">
        <v>174</v>
      </c>
    </row>
    <row r="4833" spans="1:19" hidden="1" x14ac:dyDescent="0.2">
      <c r="A4833" t="str">
        <f t="shared" si="75"/>
        <v>AgenteBilingüeProfesionalIngeniería,arquitectura,urbanismoyafinesFrontofficesinherramientaJornadaOrdinaria Zona1Platino</v>
      </c>
      <c r="B4833" t="s">
        <v>5140</v>
      </c>
      <c r="C4833" t="s">
        <v>19</v>
      </c>
      <c r="D4833" t="s">
        <v>131</v>
      </c>
      <c r="E4833" t="s">
        <v>608</v>
      </c>
      <c r="F4833" t="s">
        <v>3304</v>
      </c>
      <c r="G4833" t="s">
        <v>334</v>
      </c>
      <c r="H4833" t="s">
        <v>92</v>
      </c>
      <c r="I4833" t="s">
        <v>134</v>
      </c>
      <c r="J4833" t="s">
        <v>5</v>
      </c>
      <c r="K4833">
        <v>6096792.8182777567</v>
      </c>
      <c r="L4833">
        <v>6069859.9649999999</v>
      </c>
      <c r="M4833">
        <v>7987239.2772296974</v>
      </c>
      <c r="N4833">
        <v>6573205.3049999997</v>
      </c>
      <c r="O4833">
        <v>6236295.21</v>
      </c>
      <c r="P4833">
        <v>6456801.96</v>
      </c>
      <c r="Q4833">
        <v>7352947.3949999996</v>
      </c>
      <c r="S4833" t="s">
        <v>174</v>
      </c>
    </row>
    <row r="4834" spans="1:19" hidden="1" x14ac:dyDescent="0.2">
      <c r="A4834" t="str">
        <f t="shared" si="75"/>
        <v>AgenteBilingüeProfesionalIngeniería,arquitectura,urbanismoyafinesFrontofficesinherramientaJornadaOrdinaria Zona2Plata</v>
      </c>
      <c r="B4834" t="s">
        <v>5141</v>
      </c>
      <c r="C4834" t="s">
        <v>19</v>
      </c>
      <c r="D4834" t="s">
        <v>131</v>
      </c>
      <c r="E4834" t="s">
        <v>608</v>
      </c>
      <c r="F4834" t="s">
        <v>3304</v>
      </c>
      <c r="G4834" t="s">
        <v>334</v>
      </c>
      <c r="H4834" t="s">
        <v>93</v>
      </c>
      <c r="I4834" t="s">
        <v>2</v>
      </c>
      <c r="J4834" t="s">
        <v>5</v>
      </c>
      <c r="K4834">
        <v>6096792.8182777567</v>
      </c>
      <c r="L4834">
        <v>5954243.2199999997</v>
      </c>
      <c r="M4834">
        <v>7542639.2617980409</v>
      </c>
      <c r="N4834">
        <v>6557869.709999999</v>
      </c>
      <c r="O4834">
        <v>6236295.21</v>
      </c>
      <c r="P4834">
        <v>6578713.5749999993</v>
      </c>
      <c r="Q4834">
        <v>6624624.1049999995</v>
      </c>
      <c r="S4834" t="s">
        <v>174</v>
      </c>
    </row>
    <row r="4835" spans="1:19" hidden="1" x14ac:dyDescent="0.2">
      <c r="A4835" t="str">
        <f t="shared" si="75"/>
        <v>AgenteBilingüeProfesionalIngeniería,arquitectura,urbanismoyafinesFrontofficesinherramientaJornadaOrdinaria Zona2Oro</v>
      </c>
      <c r="B4835" t="s">
        <v>5142</v>
      </c>
      <c r="C4835" t="s">
        <v>19</v>
      </c>
      <c r="D4835" t="s">
        <v>131</v>
      </c>
      <c r="E4835" t="s">
        <v>608</v>
      </c>
      <c r="F4835" t="s">
        <v>3304</v>
      </c>
      <c r="G4835" t="s">
        <v>334</v>
      </c>
      <c r="H4835" t="s">
        <v>93</v>
      </c>
      <c r="I4835" t="s">
        <v>3</v>
      </c>
      <c r="J4835" t="s">
        <v>5</v>
      </c>
      <c r="K4835">
        <v>6096792.8182777567</v>
      </c>
      <c r="L4835">
        <v>6073329.2849999992</v>
      </c>
      <c r="M4835">
        <v>7758575.1124077756</v>
      </c>
      <c r="N4835">
        <v>6578189.8649999993</v>
      </c>
      <c r="O4835">
        <v>6236295.21</v>
      </c>
      <c r="P4835">
        <v>6717213.1349999998</v>
      </c>
      <c r="Q4835">
        <v>6918311.5649999995</v>
      </c>
      <c r="S4835" t="s">
        <v>174</v>
      </c>
    </row>
    <row r="4836" spans="1:19" hidden="1" x14ac:dyDescent="0.2">
      <c r="A4836" t="str">
        <f t="shared" si="75"/>
        <v>AgenteBilingüeProfesionalIngeniería,arquitectura,urbanismoyafinesFrontofficesinherramientaJornadaOrdinaria Zona2Platino</v>
      </c>
      <c r="B4836" t="s">
        <v>5143</v>
      </c>
      <c r="C4836" t="s">
        <v>19</v>
      </c>
      <c r="D4836" t="s">
        <v>131</v>
      </c>
      <c r="E4836" t="s">
        <v>608</v>
      </c>
      <c r="F4836" t="s">
        <v>3304</v>
      </c>
      <c r="G4836" t="s">
        <v>334</v>
      </c>
      <c r="H4836" t="s">
        <v>93</v>
      </c>
      <c r="I4836" t="s">
        <v>134</v>
      </c>
      <c r="J4836" t="s">
        <v>5</v>
      </c>
      <c r="K4836">
        <v>6096792.8182777567</v>
      </c>
      <c r="L4836">
        <v>6251955.7949999999</v>
      </c>
      <c r="M4836">
        <v>7987239.2772296974</v>
      </c>
      <c r="N4836">
        <v>6598510.0199999996</v>
      </c>
      <c r="O4836">
        <v>6236295.21</v>
      </c>
      <c r="P4836">
        <v>6861669.1199999992</v>
      </c>
      <c r="Q4836">
        <v>7352947.3949999996</v>
      </c>
      <c r="S4836" t="s">
        <v>174</v>
      </c>
    </row>
    <row r="4837" spans="1:19" hidden="1" x14ac:dyDescent="0.2">
      <c r="A4837" t="str">
        <f t="shared" si="75"/>
        <v>AgenteBilingüeProfesionalIngeniería,arquitectura,urbanismoyafinesFrontofficesinherramientaJornadaOrdinaria Zona3Plata</v>
      </c>
      <c r="B4837" t="s">
        <v>5144</v>
      </c>
      <c r="C4837" t="s">
        <v>19</v>
      </c>
      <c r="D4837" t="s">
        <v>131</v>
      </c>
      <c r="E4837" t="s">
        <v>608</v>
      </c>
      <c r="F4837" t="s">
        <v>3304</v>
      </c>
      <c r="G4837" t="s">
        <v>334</v>
      </c>
      <c r="H4837" t="s">
        <v>94</v>
      </c>
      <c r="I4837" t="s">
        <v>2</v>
      </c>
      <c r="J4837" t="s">
        <v>5</v>
      </c>
      <c r="K4837">
        <v>6096792.8182777567</v>
      </c>
      <c r="L4837">
        <v>6069859.9649999999</v>
      </c>
      <c r="M4837">
        <v>7542639.2617980409</v>
      </c>
      <c r="N4837">
        <v>6573205.3049999997</v>
      </c>
      <c r="O4837">
        <v>6236295.21</v>
      </c>
      <c r="P4837">
        <v>6609666.2849999992</v>
      </c>
      <c r="Q4837">
        <v>6624624.1049999995</v>
      </c>
      <c r="S4837" t="s">
        <v>174</v>
      </c>
    </row>
    <row r="4838" spans="1:19" hidden="1" x14ac:dyDescent="0.2">
      <c r="A4838" t="str">
        <f t="shared" si="75"/>
        <v>AgenteBilingüeProfesionalIngeniería,arquitectura,urbanismoyafinesFrontofficesinherramientaJornadaOrdinaria Zona3Oro</v>
      </c>
      <c r="B4838" t="s">
        <v>5145</v>
      </c>
      <c r="C4838" t="s">
        <v>19</v>
      </c>
      <c r="D4838" t="s">
        <v>131</v>
      </c>
      <c r="E4838" t="s">
        <v>608</v>
      </c>
      <c r="F4838" t="s">
        <v>3304</v>
      </c>
      <c r="G4838" t="s">
        <v>334</v>
      </c>
      <c r="H4838" t="s">
        <v>94</v>
      </c>
      <c r="I4838" t="s">
        <v>3</v>
      </c>
      <c r="J4838" t="s">
        <v>5</v>
      </c>
      <c r="K4838">
        <v>6096792.8182777567</v>
      </c>
      <c r="L4838">
        <v>6191257.1849999996</v>
      </c>
      <c r="M4838">
        <v>7758575.1124077756</v>
      </c>
      <c r="N4838">
        <v>6594293.4299999997</v>
      </c>
      <c r="O4838">
        <v>6236295.21</v>
      </c>
      <c r="P4838">
        <v>6748816.8599999994</v>
      </c>
      <c r="Q4838">
        <v>6918311.5649999995</v>
      </c>
      <c r="S4838" t="s">
        <v>174</v>
      </c>
    </row>
    <row r="4839" spans="1:19" hidden="1" x14ac:dyDescent="0.2">
      <c r="A4839" t="str">
        <f t="shared" si="75"/>
        <v>AgenteBilingüeProfesionalIngeniería,arquitectura,urbanismoyafinesFrontofficesinherramientaJornadaOrdinaria Zona3Platino</v>
      </c>
      <c r="B4839" t="s">
        <v>5146</v>
      </c>
      <c r="C4839" t="s">
        <v>19</v>
      </c>
      <c r="D4839" t="s">
        <v>131</v>
      </c>
      <c r="E4839" t="s">
        <v>608</v>
      </c>
      <c r="F4839" t="s">
        <v>3304</v>
      </c>
      <c r="G4839" t="s">
        <v>334</v>
      </c>
      <c r="H4839" t="s">
        <v>94</v>
      </c>
      <c r="I4839" t="s">
        <v>134</v>
      </c>
      <c r="J4839" t="s">
        <v>5</v>
      </c>
      <c r="K4839">
        <v>6096792.8182777567</v>
      </c>
      <c r="L4839">
        <v>6373353.0149999997</v>
      </c>
      <c r="M4839">
        <v>7987239.2772296974</v>
      </c>
      <c r="N4839">
        <v>6615380.5199999996</v>
      </c>
      <c r="O4839">
        <v>6236295.21</v>
      </c>
      <c r="P4839">
        <v>6893952.8399999999</v>
      </c>
      <c r="Q4839">
        <v>7352947.3949999996</v>
      </c>
      <c r="S4839" t="s">
        <v>174</v>
      </c>
    </row>
    <row r="4840" spans="1:19" hidden="1" x14ac:dyDescent="0.2">
      <c r="A4840" t="str">
        <f t="shared" si="75"/>
        <v>AgenteBilingüeProfesionalIngeniería,arquitectura,urbanismoyafinesFrontofficesinherramientaHoraextradiurnaZona1Plata</v>
      </c>
      <c r="B4840" t="s">
        <v>5147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92</v>
      </c>
      <c r="I4840" t="s">
        <v>2</v>
      </c>
      <c r="J4840" t="s">
        <v>25</v>
      </c>
      <c r="K4840">
        <v>30902.505171238317</v>
      </c>
      <c r="L4840">
        <v>31503.329999999998</v>
      </c>
      <c r="M4840">
        <v>40427.117494476006</v>
      </c>
      <c r="N4840">
        <v>30152.654999999999</v>
      </c>
      <c r="O4840">
        <v>28398.329999999998</v>
      </c>
      <c r="P4840">
        <v>36635.894999999997</v>
      </c>
      <c r="Q4840">
        <v>44092.034999999996</v>
      </c>
      <c r="S4840" t="s">
        <v>174</v>
      </c>
    </row>
    <row r="4841" spans="1:19" hidden="1" x14ac:dyDescent="0.2">
      <c r="A4841" t="str">
        <f t="shared" si="75"/>
        <v>AgenteBilingüeProfesionalIngeniería,arquitectura,urbanismoyafinesFrontofficesinherramientaHoraextradiurnaZona1Oro</v>
      </c>
      <c r="B4841" t="s">
        <v>5148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92</v>
      </c>
      <c r="I4841" t="s">
        <v>3</v>
      </c>
      <c r="J4841" t="s">
        <v>25</v>
      </c>
      <c r="K4841">
        <v>30902.505171238317</v>
      </c>
      <c r="L4841">
        <v>32133.644999999997</v>
      </c>
      <c r="M4841">
        <v>41584.492744818868</v>
      </c>
      <c r="N4841">
        <v>30268.574999999997</v>
      </c>
      <c r="O4841">
        <v>28398.329999999998</v>
      </c>
      <c r="P4841">
        <v>37406.969999999994</v>
      </c>
      <c r="Q4841">
        <v>46047.149999999994</v>
      </c>
      <c r="S4841" t="s">
        <v>174</v>
      </c>
    </row>
    <row r="4842" spans="1:19" hidden="1" x14ac:dyDescent="0.2">
      <c r="A4842" t="str">
        <f t="shared" si="75"/>
        <v>AgenteBilingüeProfesionalIngeniería,arquitectura,urbanismoyafinesFrontofficesinherramientaHoraextradiurnaZona1Platino</v>
      </c>
      <c r="B4842" t="s">
        <v>5149</v>
      </c>
      <c r="C4842" t="s">
        <v>19</v>
      </c>
      <c r="D4842" t="s">
        <v>131</v>
      </c>
      <c r="E4842" t="s">
        <v>608</v>
      </c>
      <c r="F4842" t="s">
        <v>3304</v>
      </c>
      <c r="G4842" t="s">
        <v>172</v>
      </c>
      <c r="H4842" t="s">
        <v>92</v>
      </c>
      <c r="I4842" t="s">
        <v>134</v>
      </c>
      <c r="J4842" t="s">
        <v>25</v>
      </c>
      <c r="K4842">
        <v>30902.505171238317</v>
      </c>
      <c r="L4842">
        <v>33078.6</v>
      </c>
      <c r="M4842">
        <v>42810.089347967085</v>
      </c>
      <c r="N4842">
        <v>30385.53</v>
      </c>
      <c r="O4842">
        <v>28398.329999999998</v>
      </c>
      <c r="P4842">
        <v>38211.164999999994</v>
      </c>
      <c r="Q4842">
        <v>48939.974999999999</v>
      </c>
      <c r="S4842" t="s">
        <v>174</v>
      </c>
    </row>
    <row r="4843" spans="1:19" hidden="1" x14ac:dyDescent="0.2">
      <c r="A4843" t="str">
        <f t="shared" si="75"/>
        <v>AgenteBilingüeProfesionalIngeniería,arquitectura,urbanismoyafinesFrontofficesinherramientaHoraextradiurnaZona2Plata</v>
      </c>
      <c r="B4843" t="s">
        <v>5150</v>
      </c>
      <c r="C4843" t="s">
        <v>19</v>
      </c>
      <c r="D4843" t="s">
        <v>131</v>
      </c>
      <c r="E4843" t="s">
        <v>608</v>
      </c>
      <c r="F4843" t="s">
        <v>3304</v>
      </c>
      <c r="G4843" t="s">
        <v>172</v>
      </c>
      <c r="H4843" t="s">
        <v>93</v>
      </c>
      <c r="I4843" t="s">
        <v>2</v>
      </c>
      <c r="J4843" t="s">
        <v>25</v>
      </c>
      <c r="K4843">
        <v>30902.505171238317</v>
      </c>
      <c r="L4843">
        <v>32449.319999999996</v>
      </c>
      <c r="M4843">
        <v>40427.117494476006</v>
      </c>
      <c r="N4843">
        <v>30292.379999999997</v>
      </c>
      <c r="O4843">
        <v>28398.329999999998</v>
      </c>
      <c r="P4843">
        <v>38932.559999999998</v>
      </c>
      <c r="Q4843">
        <v>44092.034999999996</v>
      </c>
      <c r="S4843" t="s">
        <v>174</v>
      </c>
    </row>
    <row r="4844" spans="1:19" hidden="1" x14ac:dyDescent="0.2">
      <c r="A4844" t="str">
        <f t="shared" si="75"/>
        <v>AgenteBilingüeProfesionalIngeniería,arquitectura,urbanismoyafinesFrontofficesinherramientaHoraextradiurnaZona2Oro</v>
      </c>
      <c r="B4844" t="s">
        <v>5151</v>
      </c>
      <c r="C4844" t="s">
        <v>19</v>
      </c>
      <c r="D4844" t="s">
        <v>131</v>
      </c>
      <c r="E4844" t="s">
        <v>608</v>
      </c>
      <c r="F4844" t="s">
        <v>3304</v>
      </c>
      <c r="G4844" t="s">
        <v>172</v>
      </c>
      <c r="H4844" t="s">
        <v>93</v>
      </c>
      <c r="I4844" t="s">
        <v>3</v>
      </c>
      <c r="J4844" t="s">
        <v>25</v>
      </c>
      <c r="K4844">
        <v>30902.505171238317</v>
      </c>
      <c r="L4844">
        <v>33098.264999999999</v>
      </c>
      <c r="M4844">
        <v>41584.492744818868</v>
      </c>
      <c r="N4844">
        <v>30415.544999999998</v>
      </c>
      <c r="O4844">
        <v>28398.329999999998</v>
      </c>
      <c r="P4844">
        <v>39752.28</v>
      </c>
      <c r="Q4844">
        <v>46047.149999999994</v>
      </c>
      <c r="S4844" t="s">
        <v>174</v>
      </c>
    </row>
    <row r="4845" spans="1:19" hidden="1" x14ac:dyDescent="0.2">
      <c r="A4845" t="str">
        <f t="shared" si="75"/>
        <v>AgenteBilingüeProfesionalIngeniería,arquitectura,urbanismoyafinesFrontofficesinherramientaHoraextradiurnaZona2Platino</v>
      </c>
      <c r="B4845" t="s">
        <v>5152</v>
      </c>
      <c r="C4845" t="s">
        <v>19</v>
      </c>
      <c r="D4845" t="s">
        <v>131</v>
      </c>
      <c r="E4845" t="s">
        <v>608</v>
      </c>
      <c r="F4845" t="s">
        <v>3304</v>
      </c>
      <c r="G4845" t="s">
        <v>172</v>
      </c>
      <c r="H4845" t="s">
        <v>93</v>
      </c>
      <c r="I4845" t="s">
        <v>134</v>
      </c>
      <c r="J4845" t="s">
        <v>25</v>
      </c>
      <c r="K4845">
        <v>30902.505171238317</v>
      </c>
      <c r="L4845">
        <v>34071.165000000001</v>
      </c>
      <c r="M4845">
        <v>42810.089347967085</v>
      </c>
      <c r="N4845">
        <v>30538.71</v>
      </c>
      <c r="O4845">
        <v>28398.329999999998</v>
      </c>
      <c r="P4845">
        <v>40607.189999999995</v>
      </c>
      <c r="Q4845">
        <v>48939.974999999999</v>
      </c>
      <c r="S4845" t="s">
        <v>174</v>
      </c>
    </row>
    <row r="4846" spans="1:19" hidden="1" x14ac:dyDescent="0.2">
      <c r="A4846" t="str">
        <f t="shared" si="75"/>
        <v>AgenteBilingüeProfesionalIngeniería,arquitectura,urbanismoyafinesFrontofficesinherramientaHoraextradiurnaZona3Plata</v>
      </c>
      <c r="B4846" t="s">
        <v>5153</v>
      </c>
      <c r="C4846" t="s">
        <v>19</v>
      </c>
      <c r="D4846" t="s">
        <v>131</v>
      </c>
      <c r="E4846" t="s">
        <v>608</v>
      </c>
      <c r="F4846" t="s">
        <v>3304</v>
      </c>
      <c r="G4846" t="s">
        <v>172</v>
      </c>
      <c r="H4846" t="s">
        <v>94</v>
      </c>
      <c r="I4846" t="s">
        <v>2</v>
      </c>
      <c r="J4846" t="s">
        <v>25</v>
      </c>
      <c r="K4846">
        <v>30902.505171238317</v>
      </c>
      <c r="L4846">
        <v>33078.6</v>
      </c>
      <c r="M4846">
        <v>40427.117494476006</v>
      </c>
      <c r="N4846">
        <v>30385.53</v>
      </c>
      <c r="O4846">
        <v>28398.329999999998</v>
      </c>
      <c r="P4846">
        <v>39115.754999999997</v>
      </c>
      <c r="Q4846">
        <v>44092.034999999996</v>
      </c>
      <c r="S4846" t="s">
        <v>174</v>
      </c>
    </row>
    <row r="4847" spans="1:19" hidden="1" x14ac:dyDescent="0.2">
      <c r="A4847" t="str">
        <f t="shared" si="75"/>
        <v>AgenteBilingüeProfesionalIngeniería,arquitectura,urbanismoyafinesFrontofficesinherramientaHoraextradiurnaZona3Oro</v>
      </c>
      <c r="B4847" t="s">
        <v>5154</v>
      </c>
      <c r="C4847" t="s">
        <v>19</v>
      </c>
      <c r="D4847" t="s">
        <v>131</v>
      </c>
      <c r="E4847" t="s">
        <v>608</v>
      </c>
      <c r="F4847" t="s">
        <v>3304</v>
      </c>
      <c r="G4847" t="s">
        <v>172</v>
      </c>
      <c r="H4847" t="s">
        <v>94</v>
      </c>
      <c r="I4847" t="s">
        <v>3</v>
      </c>
      <c r="J4847" t="s">
        <v>25</v>
      </c>
      <c r="K4847">
        <v>30902.505171238317</v>
      </c>
      <c r="L4847">
        <v>33741</v>
      </c>
      <c r="M4847">
        <v>41584.492744818868</v>
      </c>
      <c r="N4847">
        <v>30512.834999999999</v>
      </c>
      <c r="O4847">
        <v>28398.329999999998</v>
      </c>
      <c r="P4847">
        <v>39939.614999999998</v>
      </c>
      <c r="Q4847">
        <v>46047.149999999994</v>
      </c>
      <c r="S4847" t="s">
        <v>174</v>
      </c>
    </row>
    <row r="4848" spans="1:19" hidden="1" x14ac:dyDescent="0.2">
      <c r="A4848" t="str">
        <f t="shared" si="75"/>
        <v>AgenteBilingüeProfesionalIngeniería,arquitectura,urbanismoyafinesFrontofficesinherramientaHoraextradiurnaZona3Platino</v>
      </c>
      <c r="B4848" t="s">
        <v>5155</v>
      </c>
      <c r="C4848" t="s">
        <v>19</v>
      </c>
      <c r="D4848" t="s">
        <v>131</v>
      </c>
      <c r="E4848" t="s">
        <v>608</v>
      </c>
      <c r="F4848" t="s">
        <v>3304</v>
      </c>
      <c r="G4848" t="s">
        <v>172</v>
      </c>
      <c r="H4848" t="s">
        <v>94</v>
      </c>
      <c r="I4848" t="s">
        <v>134</v>
      </c>
      <c r="J4848" t="s">
        <v>25</v>
      </c>
      <c r="K4848">
        <v>30902.505171238317</v>
      </c>
      <c r="L4848">
        <v>34732.53</v>
      </c>
      <c r="M4848">
        <v>42810.089347967085</v>
      </c>
      <c r="N4848">
        <v>30641.174999999999</v>
      </c>
      <c r="O4848">
        <v>28398.329999999998</v>
      </c>
      <c r="P4848">
        <v>40798.664999999994</v>
      </c>
      <c r="Q4848">
        <v>48939.974999999999</v>
      </c>
      <c r="S4848" t="s">
        <v>174</v>
      </c>
    </row>
    <row r="4849" spans="1:19" hidden="1" x14ac:dyDescent="0.2">
      <c r="A4849" t="str">
        <f t="shared" si="75"/>
        <v>AgenteBilingüeProfesionalIngeniería,arquitectura,urbanismoyafinesFrontofficesinherramientaHoraextranocturna Zona1Plata</v>
      </c>
      <c r="B4849" t="s">
        <v>5156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92</v>
      </c>
      <c r="I4849" t="s">
        <v>2</v>
      </c>
      <c r="J4849" t="s">
        <v>25</v>
      </c>
      <c r="K4849">
        <v>41900.908694733633</v>
      </c>
      <c r="L4849">
        <v>44105.49</v>
      </c>
      <c r="M4849">
        <v>56597.964492266423</v>
      </c>
      <c r="N4849">
        <v>42213.509999999995</v>
      </c>
      <c r="O4849">
        <v>39479.039999999994</v>
      </c>
      <c r="P4849">
        <v>47782.844999999994</v>
      </c>
      <c r="Q4849">
        <v>61198.514999999992</v>
      </c>
      <c r="S4849" t="s">
        <v>174</v>
      </c>
    </row>
    <row r="4850" spans="1:19" hidden="1" x14ac:dyDescent="0.2">
      <c r="A4850" t="str">
        <f t="shared" si="75"/>
        <v>AgenteBilingüeProfesionalIngeniería,arquitectura,urbanismoyafinesFrontofficesinherramientaHoraextranocturna Zona1Oro</v>
      </c>
      <c r="B4850" t="s">
        <v>5157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92</v>
      </c>
      <c r="I4850" t="s">
        <v>3</v>
      </c>
      <c r="J4850" t="s">
        <v>25</v>
      </c>
      <c r="K4850">
        <v>41900.908694733633</v>
      </c>
      <c r="L4850">
        <v>44988.344999999994</v>
      </c>
      <c r="M4850">
        <v>58218.289842746424</v>
      </c>
      <c r="N4850">
        <v>42376.004999999997</v>
      </c>
      <c r="O4850">
        <v>39479.039999999994</v>
      </c>
      <c r="P4850">
        <v>48788.864999999998</v>
      </c>
      <c r="Q4850">
        <v>63911.249999999993</v>
      </c>
      <c r="S4850" t="s">
        <v>174</v>
      </c>
    </row>
    <row r="4851" spans="1:19" hidden="1" x14ac:dyDescent="0.2">
      <c r="A4851" t="str">
        <f t="shared" si="75"/>
        <v>AgenteBilingüeProfesionalIngeniería,arquitectura,urbanismoyafinesFrontofficesinherramientaHoraextranocturna Zona1Platino</v>
      </c>
      <c r="B4851" t="s">
        <v>5158</v>
      </c>
      <c r="C4851" t="s">
        <v>19</v>
      </c>
      <c r="D4851" t="s">
        <v>131</v>
      </c>
      <c r="E4851" t="s">
        <v>608</v>
      </c>
      <c r="F4851" t="s">
        <v>3304</v>
      </c>
      <c r="G4851" t="s">
        <v>288</v>
      </c>
      <c r="H4851" t="s">
        <v>92</v>
      </c>
      <c r="I4851" t="s">
        <v>134</v>
      </c>
      <c r="J4851" t="s">
        <v>25</v>
      </c>
      <c r="K4851">
        <v>41900.908694733633</v>
      </c>
      <c r="L4851">
        <v>46311.074999999997</v>
      </c>
      <c r="M4851">
        <v>59934.125087153923</v>
      </c>
      <c r="N4851">
        <v>42539.534999999996</v>
      </c>
      <c r="O4851">
        <v>39479.039999999994</v>
      </c>
      <c r="P4851">
        <v>49838.354999999996</v>
      </c>
      <c r="Q4851">
        <v>67926.014999999999</v>
      </c>
      <c r="S4851" t="s">
        <v>174</v>
      </c>
    </row>
    <row r="4852" spans="1:19" hidden="1" x14ac:dyDescent="0.2">
      <c r="A4852" t="str">
        <f t="shared" si="75"/>
        <v>AgenteBilingüeProfesionalIngeniería,arquitectura,urbanismoyafinesFrontofficesinherramientaHoraextranocturna Zona2Plata</v>
      </c>
      <c r="B4852" t="s">
        <v>5159</v>
      </c>
      <c r="C4852" t="s">
        <v>19</v>
      </c>
      <c r="D4852" t="s">
        <v>131</v>
      </c>
      <c r="E4852" t="s">
        <v>608</v>
      </c>
      <c r="F4852" t="s">
        <v>3304</v>
      </c>
      <c r="G4852" t="s">
        <v>288</v>
      </c>
      <c r="H4852" t="s">
        <v>93</v>
      </c>
      <c r="I4852" t="s">
        <v>2</v>
      </c>
      <c r="J4852" t="s">
        <v>25</v>
      </c>
      <c r="K4852">
        <v>41900.908694733633</v>
      </c>
      <c r="L4852">
        <v>45429.254999999997</v>
      </c>
      <c r="M4852">
        <v>56597.964492266423</v>
      </c>
      <c r="N4852">
        <v>42409.125</v>
      </c>
      <c r="O4852">
        <v>39479.039999999994</v>
      </c>
      <c r="P4852">
        <v>50779.17</v>
      </c>
      <c r="Q4852">
        <v>61198.514999999992</v>
      </c>
      <c r="S4852" t="s">
        <v>174</v>
      </c>
    </row>
    <row r="4853" spans="1:19" hidden="1" x14ac:dyDescent="0.2">
      <c r="A4853" t="str">
        <f t="shared" si="75"/>
        <v>AgenteBilingüeProfesionalIngeniería,arquitectura,urbanismoyafinesFrontofficesinherramientaHoraextranocturna Zona2Oro</v>
      </c>
      <c r="B4853" t="s">
        <v>5160</v>
      </c>
      <c r="C4853" t="s">
        <v>19</v>
      </c>
      <c r="D4853" t="s">
        <v>131</v>
      </c>
      <c r="E4853" t="s">
        <v>608</v>
      </c>
      <c r="F4853" t="s">
        <v>3304</v>
      </c>
      <c r="G4853" t="s">
        <v>288</v>
      </c>
      <c r="H4853" t="s">
        <v>93</v>
      </c>
      <c r="I4853" t="s">
        <v>3</v>
      </c>
      <c r="J4853" t="s">
        <v>25</v>
      </c>
      <c r="K4853">
        <v>41900.908694733633</v>
      </c>
      <c r="L4853">
        <v>46339.02</v>
      </c>
      <c r="M4853">
        <v>58218.289842746424</v>
      </c>
      <c r="N4853">
        <v>42581.969999999994</v>
      </c>
      <c r="O4853">
        <v>39479.039999999994</v>
      </c>
      <c r="P4853">
        <v>51848.324999999997</v>
      </c>
      <c r="Q4853">
        <v>63911.249999999993</v>
      </c>
      <c r="S4853" t="s">
        <v>174</v>
      </c>
    </row>
    <row r="4854" spans="1:19" hidden="1" x14ac:dyDescent="0.2">
      <c r="A4854" t="str">
        <f t="shared" si="75"/>
        <v>AgenteBilingüeProfesionalIngeniería,arquitectura,urbanismoyafinesFrontofficesinherramientaHoraextranocturna Zona2Platino</v>
      </c>
      <c r="B4854" t="s">
        <v>5161</v>
      </c>
      <c r="C4854" t="s">
        <v>19</v>
      </c>
      <c r="D4854" t="s">
        <v>131</v>
      </c>
      <c r="E4854" t="s">
        <v>608</v>
      </c>
      <c r="F4854" t="s">
        <v>3304</v>
      </c>
      <c r="G4854" t="s">
        <v>288</v>
      </c>
      <c r="H4854" t="s">
        <v>93</v>
      </c>
      <c r="I4854" t="s">
        <v>134</v>
      </c>
      <c r="J4854" t="s">
        <v>25</v>
      </c>
      <c r="K4854">
        <v>41900.908694733633</v>
      </c>
      <c r="L4854">
        <v>47701.079999999994</v>
      </c>
      <c r="M4854">
        <v>59934.125087153923</v>
      </c>
      <c r="N4854">
        <v>42754.814999999995</v>
      </c>
      <c r="O4854">
        <v>39479.039999999994</v>
      </c>
      <c r="P4854">
        <v>52963.02</v>
      </c>
      <c r="Q4854">
        <v>67926.014999999999</v>
      </c>
      <c r="S4854" t="s">
        <v>174</v>
      </c>
    </row>
    <row r="4855" spans="1:19" hidden="1" x14ac:dyDescent="0.2">
      <c r="A4855" t="str">
        <f t="shared" si="75"/>
        <v>AgenteBilingüeProfesionalIngeniería,arquitectura,urbanismoyafinesFrontofficesinherramientaHoraextranocturna Zona3Plata</v>
      </c>
      <c r="B4855" t="s">
        <v>5162</v>
      </c>
      <c r="C4855" t="s">
        <v>19</v>
      </c>
      <c r="D4855" t="s">
        <v>131</v>
      </c>
      <c r="E4855" t="s">
        <v>608</v>
      </c>
      <c r="F4855" t="s">
        <v>3304</v>
      </c>
      <c r="G4855" t="s">
        <v>288</v>
      </c>
      <c r="H4855" t="s">
        <v>94</v>
      </c>
      <c r="I4855" t="s">
        <v>2</v>
      </c>
      <c r="J4855" t="s">
        <v>25</v>
      </c>
      <c r="K4855">
        <v>41900.908694733633</v>
      </c>
      <c r="L4855">
        <v>46311.074999999997</v>
      </c>
      <c r="M4855">
        <v>56597.964492266423</v>
      </c>
      <c r="N4855">
        <v>42539.534999999996</v>
      </c>
      <c r="O4855">
        <v>39479.039999999994</v>
      </c>
      <c r="P4855">
        <v>51018.254999999997</v>
      </c>
      <c r="Q4855">
        <v>61198.514999999992</v>
      </c>
      <c r="S4855" t="s">
        <v>174</v>
      </c>
    </row>
    <row r="4856" spans="1:19" hidden="1" x14ac:dyDescent="0.2">
      <c r="A4856" t="str">
        <f t="shared" si="75"/>
        <v>AgenteBilingüeProfesionalIngeniería,arquitectura,urbanismoyafinesFrontofficesinherramientaHoraextranocturna Zona3Oro</v>
      </c>
      <c r="B4856" t="s">
        <v>5163</v>
      </c>
      <c r="C4856" t="s">
        <v>19</v>
      </c>
      <c r="D4856" t="s">
        <v>131</v>
      </c>
      <c r="E4856" t="s">
        <v>608</v>
      </c>
      <c r="F4856" t="s">
        <v>3304</v>
      </c>
      <c r="G4856" t="s">
        <v>288</v>
      </c>
      <c r="H4856" t="s">
        <v>94</v>
      </c>
      <c r="I4856" t="s">
        <v>3</v>
      </c>
      <c r="J4856" t="s">
        <v>25</v>
      </c>
      <c r="K4856">
        <v>41900.908694733633</v>
      </c>
      <c r="L4856">
        <v>47238.434999999998</v>
      </c>
      <c r="M4856">
        <v>58218.289842746424</v>
      </c>
      <c r="N4856">
        <v>42718.59</v>
      </c>
      <c r="O4856">
        <v>39479.039999999994</v>
      </c>
      <c r="P4856">
        <v>52091.549999999996</v>
      </c>
      <c r="Q4856">
        <v>63911.249999999993</v>
      </c>
      <c r="S4856" t="s">
        <v>174</v>
      </c>
    </row>
    <row r="4857" spans="1:19" hidden="1" x14ac:dyDescent="0.2">
      <c r="A4857" t="str">
        <f t="shared" si="75"/>
        <v>AgenteBilingüeProfesionalIngeniería,arquitectura,urbanismoyafinesFrontofficesinherramientaHoraextranocturna Zona3Platino</v>
      </c>
      <c r="B4857" t="s">
        <v>5164</v>
      </c>
      <c r="C4857" t="s">
        <v>19</v>
      </c>
      <c r="D4857" t="s">
        <v>131</v>
      </c>
      <c r="E4857" t="s">
        <v>608</v>
      </c>
      <c r="F4857" t="s">
        <v>3304</v>
      </c>
      <c r="G4857" t="s">
        <v>288</v>
      </c>
      <c r="H4857" t="s">
        <v>94</v>
      </c>
      <c r="I4857" t="s">
        <v>134</v>
      </c>
      <c r="J4857" t="s">
        <v>25</v>
      </c>
      <c r="K4857">
        <v>41900.908694733633</v>
      </c>
      <c r="L4857">
        <v>48627.404999999999</v>
      </c>
      <c r="M4857">
        <v>59934.125087153923</v>
      </c>
      <c r="N4857">
        <v>42897.644999999997</v>
      </c>
      <c r="O4857">
        <v>39479.039999999994</v>
      </c>
      <c r="P4857">
        <v>53212.454999999994</v>
      </c>
      <c r="Q4857">
        <v>67926.014999999999</v>
      </c>
      <c r="S4857" t="s">
        <v>174</v>
      </c>
    </row>
    <row r="4858" spans="1:19" hidden="1" x14ac:dyDescent="0.2">
      <c r="A4858" t="str">
        <f t="shared" si="75"/>
        <v>AgenteBilingüeProfesionalIngeniería,arquitectura,urbanismoyafinesFrontofficesinherramientaHoraextradominicalyfestivoZona1Plata</v>
      </c>
      <c r="B4858" t="s">
        <v>5165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92</v>
      </c>
      <c r="I4858" t="s">
        <v>2</v>
      </c>
      <c r="J4858" t="s">
        <v>25</v>
      </c>
      <c r="K4858">
        <v>52899.312218228966</v>
      </c>
      <c r="L4858">
        <v>50405.534999999996</v>
      </c>
      <c r="M4858">
        <v>64683.387991161617</v>
      </c>
      <c r="N4858">
        <v>60304.274999999994</v>
      </c>
      <c r="O4858">
        <v>45019.394999999997</v>
      </c>
      <c r="P4858">
        <v>53356.319999999992</v>
      </c>
      <c r="Q4858">
        <v>68129.909999999989</v>
      </c>
      <c r="S4858" t="s">
        <v>174</v>
      </c>
    </row>
    <row r="4859" spans="1:19" hidden="1" x14ac:dyDescent="0.2">
      <c r="A4859" t="str">
        <f t="shared" si="75"/>
        <v>AgenteBilingüeProfesionalIngeniería,arquitectura,urbanismoyafinesFrontofficesinherramientaHoraextradominicalyfestivoZona1Oro</v>
      </c>
      <c r="B4859" t="s">
        <v>5166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92</v>
      </c>
      <c r="I4859" t="s">
        <v>3</v>
      </c>
      <c r="J4859" t="s">
        <v>25</v>
      </c>
      <c r="K4859">
        <v>52899.312218228966</v>
      </c>
      <c r="L4859">
        <v>51414.659999999996</v>
      </c>
      <c r="M4859">
        <v>66535.188391710195</v>
      </c>
      <c r="N4859">
        <v>60537.149999999994</v>
      </c>
      <c r="O4859">
        <v>45019.394999999997</v>
      </c>
      <c r="P4859">
        <v>54479.294999999998</v>
      </c>
      <c r="Q4859">
        <v>71150.039999999994</v>
      </c>
      <c r="S4859" t="s">
        <v>174</v>
      </c>
    </row>
    <row r="4860" spans="1:19" hidden="1" x14ac:dyDescent="0.2">
      <c r="A4860" t="str">
        <f t="shared" si="75"/>
        <v>AgenteBilingüeProfesionalIngeniería,arquitectura,urbanismoyafinesFrontofficesinherramientaHoraextradominicalyfestivoZona1Platino</v>
      </c>
      <c r="B4860" t="s">
        <v>5167</v>
      </c>
      <c r="C4860" t="s">
        <v>19</v>
      </c>
      <c r="D4860" t="s">
        <v>131</v>
      </c>
      <c r="E4860" t="s">
        <v>608</v>
      </c>
      <c r="F4860" t="s">
        <v>3304</v>
      </c>
      <c r="G4860" t="s">
        <v>90</v>
      </c>
      <c r="H4860" t="s">
        <v>92</v>
      </c>
      <c r="I4860" t="s">
        <v>134</v>
      </c>
      <c r="J4860" t="s">
        <v>25</v>
      </c>
      <c r="K4860">
        <v>52899.312218228966</v>
      </c>
      <c r="L4860">
        <v>52926.794999999998</v>
      </c>
      <c r="M4860">
        <v>68496.142956747339</v>
      </c>
      <c r="N4860">
        <v>60770.024999999994</v>
      </c>
      <c r="O4860">
        <v>45019.394999999997</v>
      </c>
      <c r="P4860">
        <v>55650.914999999994</v>
      </c>
      <c r="Q4860">
        <v>75620.204999999987</v>
      </c>
      <c r="S4860" t="s">
        <v>174</v>
      </c>
    </row>
    <row r="4861" spans="1:19" hidden="1" x14ac:dyDescent="0.2">
      <c r="A4861" t="str">
        <f t="shared" si="75"/>
        <v>AgenteBilingüeProfesionalIngeniería,arquitectura,urbanismoyafinesFrontofficesinherramientaHoraextradominicalyfestivoZona2Plata</v>
      </c>
      <c r="B4861" t="s">
        <v>5168</v>
      </c>
      <c r="C4861" t="s">
        <v>19</v>
      </c>
      <c r="D4861" t="s">
        <v>131</v>
      </c>
      <c r="E4861" t="s">
        <v>608</v>
      </c>
      <c r="F4861" t="s">
        <v>3304</v>
      </c>
      <c r="G4861" t="s">
        <v>90</v>
      </c>
      <c r="H4861" t="s">
        <v>93</v>
      </c>
      <c r="I4861" t="s">
        <v>2</v>
      </c>
      <c r="J4861" t="s">
        <v>25</v>
      </c>
      <c r="K4861">
        <v>52899.312218228966</v>
      </c>
      <c r="L4861">
        <v>51918.704999999994</v>
      </c>
      <c r="M4861">
        <v>64683.387991161617</v>
      </c>
      <c r="N4861">
        <v>60583.724999999999</v>
      </c>
      <c r="O4861">
        <v>45019.394999999997</v>
      </c>
      <c r="P4861">
        <v>56701.439999999995</v>
      </c>
      <c r="Q4861">
        <v>68129.909999999989</v>
      </c>
      <c r="S4861" t="s">
        <v>174</v>
      </c>
    </row>
    <row r="4862" spans="1:19" hidden="1" x14ac:dyDescent="0.2">
      <c r="A4862" t="str">
        <f t="shared" si="75"/>
        <v>AgenteBilingüeProfesionalIngeniería,arquitectura,urbanismoyafinesFrontofficesinherramientaHoraextradominicalyfestivoZona2Oro</v>
      </c>
      <c r="B4862" t="s">
        <v>5169</v>
      </c>
      <c r="C4862" t="s">
        <v>19</v>
      </c>
      <c r="D4862" t="s">
        <v>131</v>
      </c>
      <c r="E4862" t="s">
        <v>608</v>
      </c>
      <c r="F4862" t="s">
        <v>3304</v>
      </c>
      <c r="G4862" t="s">
        <v>90</v>
      </c>
      <c r="H4862" t="s">
        <v>93</v>
      </c>
      <c r="I4862" t="s">
        <v>3</v>
      </c>
      <c r="J4862" t="s">
        <v>25</v>
      </c>
      <c r="K4862">
        <v>52899.312218228966</v>
      </c>
      <c r="L4862">
        <v>52957.844999999994</v>
      </c>
      <c r="M4862">
        <v>66535.188391710195</v>
      </c>
      <c r="N4862">
        <v>60831.09</v>
      </c>
      <c r="O4862">
        <v>45019.394999999997</v>
      </c>
      <c r="P4862">
        <v>57894.794999999998</v>
      </c>
      <c r="Q4862">
        <v>71150.039999999994</v>
      </c>
      <c r="S4862" t="s">
        <v>174</v>
      </c>
    </row>
    <row r="4863" spans="1:19" hidden="1" x14ac:dyDescent="0.2">
      <c r="A4863" t="str">
        <f t="shared" si="75"/>
        <v>AgenteBilingüeProfesionalIngeniería,arquitectura,urbanismoyafinesFrontofficesinherramientaHoraextradominicalyfestivoZona2Platino</v>
      </c>
      <c r="B4863" t="s">
        <v>5170</v>
      </c>
      <c r="C4863" t="s">
        <v>19</v>
      </c>
      <c r="D4863" t="s">
        <v>131</v>
      </c>
      <c r="E4863" t="s">
        <v>608</v>
      </c>
      <c r="F4863" t="s">
        <v>3304</v>
      </c>
      <c r="G4863" t="s">
        <v>90</v>
      </c>
      <c r="H4863" t="s">
        <v>93</v>
      </c>
      <c r="I4863" t="s">
        <v>134</v>
      </c>
      <c r="J4863" t="s">
        <v>25</v>
      </c>
      <c r="K4863">
        <v>52899.312218228966</v>
      </c>
      <c r="L4863">
        <v>54515.519999999997</v>
      </c>
      <c r="M4863">
        <v>68496.142956747339</v>
      </c>
      <c r="N4863">
        <v>61077.42</v>
      </c>
      <c r="O4863">
        <v>45019.394999999997</v>
      </c>
      <c r="P4863">
        <v>59139.899999999994</v>
      </c>
      <c r="Q4863">
        <v>75620.204999999987</v>
      </c>
      <c r="S4863" t="s">
        <v>174</v>
      </c>
    </row>
    <row r="4864" spans="1:19" hidden="1" x14ac:dyDescent="0.2">
      <c r="A4864" t="str">
        <f t="shared" si="75"/>
        <v>AgenteBilingüeProfesionalIngeniería,arquitectura,urbanismoyafinesFrontofficesinherramientaHoraextradominicalyfestivoZona3Plata</v>
      </c>
      <c r="B4864" t="s">
        <v>5171</v>
      </c>
      <c r="C4864" t="s">
        <v>19</v>
      </c>
      <c r="D4864" t="s">
        <v>131</v>
      </c>
      <c r="E4864" t="s">
        <v>608</v>
      </c>
      <c r="F4864" t="s">
        <v>3304</v>
      </c>
      <c r="G4864" t="s">
        <v>90</v>
      </c>
      <c r="H4864" t="s">
        <v>94</v>
      </c>
      <c r="I4864" t="s">
        <v>2</v>
      </c>
      <c r="J4864" t="s">
        <v>25</v>
      </c>
      <c r="K4864">
        <v>52899.312218228966</v>
      </c>
      <c r="L4864">
        <v>52926.794999999998</v>
      </c>
      <c r="M4864">
        <v>64683.387991161617</v>
      </c>
      <c r="N4864">
        <v>60770.024999999994</v>
      </c>
      <c r="O4864">
        <v>45019.394999999997</v>
      </c>
      <c r="P4864">
        <v>56968.469999999994</v>
      </c>
      <c r="Q4864">
        <v>68129.909999999989</v>
      </c>
      <c r="S4864" t="s">
        <v>174</v>
      </c>
    </row>
    <row r="4865" spans="1:19" hidden="1" x14ac:dyDescent="0.2">
      <c r="A4865" t="str">
        <f t="shared" si="75"/>
        <v>AgenteBilingüeProfesionalIngeniería,arquitectura,urbanismoyafinesFrontofficesinherramientaHoraextradominicalyfestivoZona3Oro</v>
      </c>
      <c r="B4865" t="s">
        <v>5172</v>
      </c>
      <c r="C4865" t="s">
        <v>19</v>
      </c>
      <c r="D4865" t="s">
        <v>131</v>
      </c>
      <c r="E4865" t="s">
        <v>608</v>
      </c>
      <c r="F4865" t="s">
        <v>3304</v>
      </c>
      <c r="G4865" t="s">
        <v>90</v>
      </c>
      <c r="H4865" t="s">
        <v>94</v>
      </c>
      <c r="I4865" t="s">
        <v>3</v>
      </c>
      <c r="J4865" t="s">
        <v>25</v>
      </c>
      <c r="K4865">
        <v>52899.312218228966</v>
      </c>
      <c r="L4865">
        <v>53985.599999999999</v>
      </c>
      <c r="M4865">
        <v>66535.188391710195</v>
      </c>
      <c r="N4865">
        <v>61026.704999999994</v>
      </c>
      <c r="O4865">
        <v>45019.394999999997</v>
      </c>
      <c r="P4865">
        <v>58168.034999999996</v>
      </c>
      <c r="Q4865">
        <v>71150.039999999994</v>
      </c>
      <c r="S4865" t="s">
        <v>174</v>
      </c>
    </row>
    <row r="4866" spans="1:19" hidden="1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AgenteBilingüeProfesionalIngeniería,arquitectura,urbanismoyafinesFrontofficesinherramientaHoraextradominicalyfestivoZona3Platino</v>
      </c>
      <c r="B4866" t="s">
        <v>5173</v>
      </c>
      <c r="C4866" t="s">
        <v>19</v>
      </c>
      <c r="D4866" t="s">
        <v>131</v>
      </c>
      <c r="E4866" t="s">
        <v>608</v>
      </c>
      <c r="F4866" t="s">
        <v>3304</v>
      </c>
      <c r="G4866" t="s">
        <v>90</v>
      </c>
      <c r="H4866" t="s">
        <v>94</v>
      </c>
      <c r="I4866" t="s">
        <v>134</v>
      </c>
      <c r="J4866" t="s">
        <v>25</v>
      </c>
      <c r="K4866">
        <v>52899.312218228966</v>
      </c>
      <c r="L4866">
        <v>55573.289999999994</v>
      </c>
      <c r="M4866">
        <v>68496.142956747339</v>
      </c>
      <c r="N4866">
        <v>61282.35</v>
      </c>
      <c r="O4866">
        <v>45019.394999999997</v>
      </c>
      <c r="P4866">
        <v>59418.314999999995</v>
      </c>
      <c r="Q4866">
        <v>75620.204999999987</v>
      </c>
      <c r="S4866" t="s">
        <v>174</v>
      </c>
    </row>
    <row r="4867" spans="1:19" hidden="1" x14ac:dyDescent="0.2">
      <c r="A4867" t="str">
        <f t="shared" si="76"/>
        <v>AgenteBilingüeProfesionalIngeniería,arquitectura,urbanismoyafinesFrontofficesinherramientaServicio7x24Zona1Plata</v>
      </c>
      <c r="B4867" t="s">
        <v>5174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92</v>
      </c>
      <c r="I4867" t="s">
        <v>2</v>
      </c>
      <c r="J4867" t="s">
        <v>260</v>
      </c>
      <c r="K4867">
        <v>19294877.046472143</v>
      </c>
      <c r="L4867">
        <v>27034787.879999999</v>
      </c>
      <c r="M4867">
        <v>29006749.914348017</v>
      </c>
      <c r="N4867">
        <v>24369787.079999998</v>
      </c>
      <c r="O4867">
        <v>24867813.555</v>
      </c>
      <c r="P4867">
        <v>35046193.994999997</v>
      </c>
      <c r="Q4867">
        <v>27993025.034999996</v>
      </c>
      <c r="S4867" t="s">
        <v>174</v>
      </c>
    </row>
    <row r="4868" spans="1:19" hidden="1" x14ac:dyDescent="0.2">
      <c r="A4868" t="str">
        <f t="shared" si="76"/>
        <v>AgenteBilingüeProfesionalIngeniería,arquitectura,urbanismoyafinesFrontofficesinherramientaServicio7x24Zona1Oro</v>
      </c>
      <c r="B4868" t="s">
        <v>5175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92</v>
      </c>
      <c r="I4868" t="s">
        <v>3</v>
      </c>
      <c r="J4868" t="s">
        <v>260</v>
      </c>
      <c r="K4868">
        <v>19294877.046472143</v>
      </c>
      <c r="L4868">
        <v>27575484.299999997</v>
      </c>
      <c r="M4868">
        <v>29837175.047882173</v>
      </c>
      <c r="N4868">
        <v>24516211.634999998</v>
      </c>
      <c r="O4868">
        <v>24867813.555</v>
      </c>
      <c r="P4868">
        <v>35784008.234999999</v>
      </c>
      <c r="Q4868">
        <v>29234034.539999999</v>
      </c>
      <c r="S4868" t="s">
        <v>174</v>
      </c>
    </row>
    <row r="4869" spans="1:19" hidden="1" x14ac:dyDescent="0.2">
      <c r="A4869" t="str">
        <f t="shared" si="76"/>
        <v>AgenteBilingüeProfesionalIngeniería,arquitectura,urbanismoyafinesFrontofficesinherramientaServicio7x24Zona1Platino</v>
      </c>
      <c r="B4869" t="s">
        <v>5176</v>
      </c>
      <c r="C4869" t="s">
        <v>19</v>
      </c>
      <c r="D4869" t="s">
        <v>131</v>
      </c>
      <c r="E4869" t="s">
        <v>608</v>
      </c>
      <c r="F4869" t="s">
        <v>3304</v>
      </c>
      <c r="G4869" t="s">
        <v>91</v>
      </c>
      <c r="H4869" t="s">
        <v>92</v>
      </c>
      <c r="I4869" t="s">
        <v>134</v>
      </c>
      <c r="J4869" t="s">
        <v>260</v>
      </c>
      <c r="K4869">
        <v>19294877.046472143</v>
      </c>
      <c r="L4869">
        <v>28386527.895</v>
      </c>
      <c r="M4869">
        <v>30716549.496685069</v>
      </c>
      <c r="N4869">
        <v>24551252.594999999</v>
      </c>
      <c r="O4869">
        <v>24867813.555</v>
      </c>
      <c r="P4869">
        <v>36553556.609999999</v>
      </c>
      <c r="Q4869">
        <v>31070631.689999998</v>
      </c>
      <c r="S4869" t="s">
        <v>174</v>
      </c>
    </row>
    <row r="4870" spans="1:19" hidden="1" x14ac:dyDescent="0.2">
      <c r="A4870" t="str">
        <f t="shared" si="76"/>
        <v>AgenteBilingüeProfesionalIngeniería,arquitectura,urbanismoyafinesFrontofficesinherramientaServicio7x24Zona2Plata</v>
      </c>
      <c r="B4870" t="s">
        <v>5177</v>
      </c>
      <c r="C4870" t="s">
        <v>19</v>
      </c>
      <c r="D4870" t="s">
        <v>131</v>
      </c>
      <c r="E4870" t="s">
        <v>608</v>
      </c>
      <c r="F4870" t="s">
        <v>3304</v>
      </c>
      <c r="G4870" t="s">
        <v>91</v>
      </c>
      <c r="H4870" t="s">
        <v>93</v>
      </c>
      <c r="I4870" t="s">
        <v>2</v>
      </c>
      <c r="J4870" t="s">
        <v>260</v>
      </c>
      <c r="K4870">
        <v>19294877.046472143</v>
      </c>
      <c r="L4870">
        <v>27845832.509999998</v>
      </c>
      <c r="M4870">
        <v>29006749.914348017</v>
      </c>
      <c r="N4870">
        <v>24523219.619999997</v>
      </c>
      <c r="O4870">
        <v>24867813.555</v>
      </c>
      <c r="P4870">
        <v>37243729.799999997</v>
      </c>
      <c r="Q4870">
        <v>27993025.034999996</v>
      </c>
      <c r="S4870" t="s">
        <v>174</v>
      </c>
    </row>
    <row r="4871" spans="1:19" hidden="1" x14ac:dyDescent="0.2">
      <c r="A4871" t="str">
        <f t="shared" si="76"/>
        <v>AgenteBilingüeProfesionalIngeniería,arquitectura,urbanismoyafinesFrontofficesinherramientaServicio7x24Zona2Oro</v>
      </c>
      <c r="B4871" t="s">
        <v>5178</v>
      </c>
      <c r="C4871" t="s">
        <v>19</v>
      </c>
      <c r="D4871" t="s">
        <v>131</v>
      </c>
      <c r="E4871" t="s">
        <v>608</v>
      </c>
      <c r="F4871" t="s">
        <v>3304</v>
      </c>
      <c r="G4871" t="s">
        <v>91</v>
      </c>
      <c r="H4871" t="s">
        <v>93</v>
      </c>
      <c r="I4871" t="s">
        <v>3</v>
      </c>
      <c r="J4871" t="s">
        <v>260</v>
      </c>
      <c r="K4871">
        <v>19294877.046472143</v>
      </c>
      <c r="L4871">
        <v>28402749.449999999</v>
      </c>
      <c r="M4871">
        <v>29837175.047882173</v>
      </c>
      <c r="N4871">
        <v>24560362.664999999</v>
      </c>
      <c r="O4871">
        <v>24867813.555</v>
      </c>
      <c r="P4871">
        <v>38027808.539999999</v>
      </c>
      <c r="Q4871">
        <v>29234034.539999999</v>
      </c>
      <c r="S4871" t="s">
        <v>174</v>
      </c>
    </row>
    <row r="4872" spans="1:19" hidden="1" x14ac:dyDescent="0.2">
      <c r="A4872" t="str">
        <f t="shared" si="76"/>
        <v>AgenteBilingüeProfesionalIngeniería,arquitectura,urbanismoyafinesFrontofficesinherramientaServicio7x24Zona2Platino</v>
      </c>
      <c r="B4872" t="s">
        <v>5179</v>
      </c>
      <c r="C4872" t="s">
        <v>19</v>
      </c>
      <c r="D4872" t="s">
        <v>131</v>
      </c>
      <c r="E4872" t="s">
        <v>608</v>
      </c>
      <c r="F4872" t="s">
        <v>3304</v>
      </c>
      <c r="G4872" t="s">
        <v>91</v>
      </c>
      <c r="H4872" t="s">
        <v>93</v>
      </c>
      <c r="I4872" t="s">
        <v>134</v>
      </c>
      <c r="J4872" t="s">
        <v>260</v>
      </c>
      <c r="K4872">
        <v>19294877.046472143</v>
      </c>
      <c r="L4872">
        <v>29238123.824999999</v>
      </c>
      <c r="M4872">
        <v>30716549.496685069</v>
      </c>
      <c r="N4872">
        <v>24597506.744999997</v>
      </c>
      <c r="O4872">
        <v>24867813.555</v>
      </c>
      <c r="P4872">
        <v>38845610.684999995</v>
      </c>
      <c r="Q4872">
        <v>31070631.689999998</v>
      </c>
      <c r="S4872" t="s">
        <v>174</v>
      </c>
    </row>
    <row r="4873" spans="1:19" hidden="1" x14ac:dyDescent="0.2">
      <c r="A4873" t="str">
        <f t="shared" si="76"/>
        <v>AgenteBilingüeProfesionalIngeniería,arquitectura,urbanismoyafinesFrontofficesinherramientaServicio7x24Zona3Plata</v>
      </c>
      <c r="B4873" t="s">
        <v>5180</v>
      </c>
      <c r="C4873" t="s">
        <v>19</v>
      </c>
      <c r="D4873" t="s">
        <v>131</v>
      </c>
      <c r="E4873" t="s">
        <v>608</v>
      </c>
      <c r="F4873" t="s">
        <v>3304</v>
      </c>
      <c r="G4873" t="s">
        <v>91</v>
      </c>
      <c r="H4873" t="s">
        <v>94</v>
      </c>
      <c r="I4873" t="s">
        <v>2</v>
      </c>
      <c r="J4873" t="s">
        <v>260</v>
      </c>
      <c r="K4873">
        <v>19294877.046472143</v>
      </c>
      <c r="L4873">
        <v>28386527.895</v>
      </c>
      <c r="M4873">
        <v>29006749.914348017</v>
      </c>
      <c r="N4873">
        <v>24551252.594999999</v>
      </c>
      <c r="O4873">
        <v>24867813.555</v>
      </c>
      <c r="P4873">
        <v>37418961.509999998</v>
      </c>
      <c r="Q4873">
        <v>27993025.034999996</v>
      </c>
      <c r="S4873" t="s">
        <v>174</v>
      </c>
    </row>
    <row r="4874" spans="1:19" hidden="1" x14ac:dyDescent="0.2">
      <c r="A4874" t="str">
        <f t="shared" si="76"/>
        <v>AgenteBilingüeProfesionalIngeniería,arquitectura,urbanismoyafinesFrontofficesinherramientaServicio7x24Zona3Oro</v>
      </c>
      <c r="B4874" t="s">
        <v>5181</v>
      </c>
      <c r="C4874" t="s">
        <v>19</v>
      </c>
      <c r="D4874" t="s">
        <v>131</v>
      </c>
      <c r="E4874" t="s">
        <v>608</v>
      </c>
      <c r="F4874" t="s">
        <v>3304</v>
      </c>
      <c r="G4874" t="s">
        <v>91</v>
      </c>
      <c r="H4874" t="s">
        <v>94</v>
      </c>
      <c r="I4874" t="s">
        <v>3</v>
      </c>
      <c r="J4874" t="s">
        <v>260</v>
      </c>
      <c r="K4874">
        <v>19294877.046472143</v>
      </c>
      <c r="L4874">
        <v>28954258.514999997</v>
      </c>
      <c r="M4874">
        <v>29837175.047882173</v>
      </c>
      <c r="N4874">
        <v>24589798.064999998</v>
      </c>
      <c r="O4874">
        <v>24867813.555</v>
      </c>
      <c r="P4874">
        <v>38206728.989999995</v>
      </c>
      <c r="Q4874">
        <v>29234034.539999999</v>
      </c>
      <c r="S4874" t="s">
        <v>174</v>
      </c>
    </row>
    <row r="4875" spans="1:19" hidden="1" x14ac:dyDescent="0.2">
      <c r="A4875" t="str">
        <f t="shared" si="76"/>
        <v>AgenteBilingüeProfesionalIngeniería,arquitectura,urbanismoyafinesFrontofficesinherramientaServicio7x24Zona3Platino</v>
      </c>
      <c r="B4875" t="s">
        <v>5182</v>
      </c>
      <c r="C4875" t="s">
        <v>19</v>
      </c>
      <c r="D4875" t="s">
        <v>131</v>
      </c>
      <c r="E4875" t="s">
        <v>608</v>
      </c>
      <c r="F4875" t="s">
        <v>3304</v>
      </c>
      <c r="G4875" t="s">
        <v>91</v>
      </c>
      <c r="H4875" t="s">
        <v>94</v>
      </c>
      <c r="I4875" t="s">
        <v>134</v>
      </c>
      <c r="J4875" t="s">
        <v>260</v>
      </c>
      <c r="K4875">
        <v>19294877.046472143</v>
      </c>
      <c r="L4875">
        <v>29805854.444999997</v>
      </c>
      <c r="M4875">
        <v>30716549.496685069</v>
      </c>
      <c r="N4875">
        <v>24628342.499999996</v>
      </c>
      <c r="O4875">
        <v>24867813.555</v>
      </c>
      <c r="P4875">
        <v>39028379.265000001</v>
      </c>
      <c r="Q4875">
        <v>31070631.689999998</v>
      </c>
      <c r="S4875" t="s">
        <v>174</v>
      </c>
    </row>
    <row r="4876" spans="1:19" hidden="1" x14ac:dyDescent="0.2">
      <c r="A4876" t="str">
        <f t="shared" si="76"/>
        <v>AgenteBilingüeProfesionalBellasartesyafinesEnlasinstalacionesdelaEntidadCompradoraJornadaOrdinaria Zona1Plata</v>
      </c>
      <c r="B4876" t="s">
        <v>5183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92</v>
      </c>
      <c r="I4876" t="s">
        <v>2</v>
      </c>
      <c r="J4876" t="s">
        <v>5</v>
      </c>
      <c r="K4876">
        <v>6048776.5104353065</v>
      </c>
      <c r="L4876">
        <v>6064885.7549999999</v>
      </c>
      <c r="M4876">
        <v>7313130.5076361224</v>
      </c>
      <c r="N4876">
        <v>6534864.7649999997</v>
      </c>
      <c r="O4876">
        <v>6381073.0799999991</v>
      </c>
      <c r="P4876">
        <v>7087695.5249999994</v>
      </c>
      <c r="Q4876">
        <v>6773861.7899999991</v>
      </c>
      <c r="S4876" t="s">
        <v>174</v>
      </c>
    </row>
    <row r="4877" spans="1:19" hidden="1" x14ac:dyDescent="0.2">
      <c r="A4877" t="str">
        <f t="shared" si="76"/>
        <v>AgenteBilingüeProfesionalBellasartesyafinesEnlasinstalacionesdelaEntidadCompradoraJornadaOrdinaria Zona1Oro</v>
      </c>
      <c r="B4877" t="s">
        <v>5184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92</v>
      </c>
      <c r="I4877" t="s">
        <v>3</v>
      </c>
      <c r="J4877" t="s">
        <v>5</v>
      </c>
      <c r="K4877">
        <v>6048776.5104353065</v>
      </c>
      <c r="L4877">
        <v>6186183.6149999993</v>
      </c>
      <c r="M4877">
        <v>7758575.1124077756</v>
      </c>
      <c r="N4877">
        <v>6554035.0349999992</v>
      </c>
      <c r="O4877">
        <v>6381073.0799999991</v>
      </c>
      <c r="P4877">
        <v>7236910.4399999995</v>
      </c>
      <c r="Q4877">
        <v>7074166.0049999999</v>
      </c>
      <c r="S4877" t="s">
        <v>174</v>
      </c>
    </row>
    <row r="4878" spans="1:19" hidden="1" x14ac:dyDescent="0.2">
      <c r="A4878" t="str">
        <f t="shared" si="76"/>
        <v>AgenteBilingüeProfesionalBellasartesyafinesEnlasinstalacionesdelaEntidadCompradoraJornadaOrdinaria Zona1Platino</v>
      </c>
      <c r="B4878" t="s">
        <v>5185</v>
      </c>
      <c r="C4878" t="s">
        <v>19</v>
      </c>
      <c r="D4878" t="s">
        <v>131</v>
      </c>
      <c r="E4878" t="s">
        <v>624</v>
      </c>
      <c r="F4878" t="s">
        <v>3272</v>
      </c>
      <c r="G4878" t="s">
        <v>334</v>
      </c>
      <c r="H4878" t="s">
        <v>92</v>
      </c>
      <c r="I4878" t="s">
        <v>134</v>
      </c>
      <c r="J4878" t="s">
        <v>5</v>
      </c>
      <c r="K4878">
        <v>6048776.5104353065</v>
      </c>
      <c r="L4878">
        <v>6368130.4049999993</v>
      </c>
      <c r="M4878">
        <v>7987239.2772296974</v>
      </c>
      <c r="N4878">
        <v>6573205.3049999997</v>
      </c>
      <c r="O4878">
        <v>6381073.0799999991</v>
      </c>
      <c r="P4878">
        <v>7392543.3899999997</v>
      </c>
      <c r="Q4878">
        <v>7518592.9349999996</v>
      </c>
      <c r="S4878" t="s">
        <v>174</v>
      </c>
    </row>
    <row r="4879" spans="1:19" hidden="1" x14ac:dyDescent="0.2">
      <c r="A4879" t="str">
        <f t="shared" si="76"/>
        <v>AgenteBilingüeProfesionalBellasartesyafinesEnlasinstalacionesdelaEntidadCompradoraJornadaOrdinaria Zona2Plata</v>
      </c>
      <c r="B4879" t="s">
        <v>5186</v>
      </c>
      <c r="C4879" t="s">
        <v>19</v>
      </c>
      <c r="D4879" t="s">
        <v>131</v>
      </c>
      <c r="E4879" t="s">
        <v>624</v>
      </c>
      <c r="F4879" t="s">
        <v>3272</v>
      </c>
      <c r="G4879" t="s">
        <v>334</v>
      </c>
      <c r="H4879" t="s">
        <v>93</v>
      </c>
      <c r="I4879" t="s">
        <v>2</v>
      </c>
      <c r="J4879" t="s">
        <v>5</v>
      </c>
      <c r="K4879">
        <v>6048776.5104353065</v>
      </c>
      <c r="L4879">
        <v>6246832.5449999999</v>
      </c>
      <c r="M4879">
        <v>7542639.2617980409</v>
      </c>
      <c r="N4879">
        <v>6557869.709999999</v>
      </c>
      <c r="O4879">
        <v>6381073.0799999991</v>
      </c>
      <c r="P4879">
        <v>7532122.4549999991</v>
      </c>
      <c r="Q4879">
        <v>6773861.7899999991</v>
      </c>
      <c r="S4879" t="s">
        <v>174</v>
      </c>
    </row>
    <row r="4880" spans="1:19" hidden="1" x14ac:dyDescent="0.2">
      <c r="A4880" t="str">
        <f t="shared" si="76"/>
        <v>AgenteBilingüeProfesionalBellasartesyafinesEnlasinstalacionesdelaEntidadCompradoraJornadaOrdinaria Zona2Oro</v>
      </c>
      <c r="B4880" t="s">
        <v>5187</v>
      </c>
      <c r="C4880" t="s">
        <v>19</v>
      </c>
      <c r="D4880" t="s">
        <v>131</v>
      </c>
      <c r="E4880" t="s">
        <v>624</v>
      </c>
      <c r="F4880" t="s">
        <v>3272</v>
      </c>
      <c r="G4880" t="s">
        <v>334</v>
      </c>
      <c r="H4880" t="s">
        <v>93</v>
      </c>
      <c r="I4880" t="s">
        <v>3</v>
      </c>
      <c r="J4880" t="s">
        <v>5</v>
      </c>
      <c r="K4880">
        <v>6048776.5104353065</v>
      </c>
      <c r="L4880">
        <v>6371769.4649999999</v>
      </c>
      <c r="M4880">
        <v>7758575.1124077756</v>
      </c>
      <c r="N4880">
        <v>6578189.8649999993</v>
      </c>
      <c r="O4880">
        <v>6381073.0799999991</v>
      </c>
      <c r="P4880">
        <v>7690693.7699999996</v>
      </c>
      <c r="Q4880">
        <v>7074166.0049999999</v>
      </c>
      <c r="S4880" t="s">
        <v>174</v>
      </c>
    </row>
    <row r="4881" spans="1:19" hidden="1" x14ac:dyDescent="0.2">
      <c r="A4881" t="str">
        <f t="shared" si="76"/>
        <v>AgenteBilingüeProfesionalBellasartesyafinesEnlasinstalacionesdelaEntidadCompradoraJornadaOrdinaria Zona2Platino</v>
      </c>
      <c r="B4881" t="s">
        <v>5188</v>
      </c>
      <c r="C4881" t="s">
        <v>19</v>
      </c>
      <c r="D4881" t="s">
        <v>131</v>
      </c>
      <c r="E4881" t="s">
        <v>624</v>
      </c>
      <c r="F4881" t="s">
        <v>3272</v>
      </c>
      <c r="G4881" t="s">
        <v>334</v>
      </c>
      <c r="H4881" t="s">
        <v>93</v>
      </c>
      <c r="I4881" t="s">
        <v>134</v>
      </c>
      <c r="J4881" t="s">
        <v>5</v>
      </c>
      <c r="K4881">
        <v>6048776.5104353065</v>
      </c>
      <c r="L4881">
        <v>6559174.8449999997</v>
      </c>
      <c r="M4881">
        <v>7987239.2772296974</v>
      </c>
      <c r="N4881">
        <v>6598510.0199999996</v>
      </c>
      <c r="O4881">
        <v>6381073.0799999991</v>
      </c>
      <c r="P4881">
        <v>7856084.6999999993</v>
      </c>
      <c r="Q4881">
        <v>7518592.9349999996</v>
      </c>
      <c r="S4881" t="s">
        <v>174</v>
      </c>
    </row>
    <row r="4882" spans="1:19" hidden="1" x14ac:dyDescent="0.2">
      <c r="A4882" t="str">
        <f t="shared" si="76"/>
        <v>AgenteBilingüeProfesionalBellasartesyafinesEnlasinstalacionesdelaEntidadCompradoraJornadaOrdinaria Zona3Plata</v>
      </c>
      <c r="B4882" t="s">
        <v>5189</v>
      </c>
      <c r="C4882" t="s">
        <v>19</v>
      </c>
      <c r="D4882" t="s">
        <v>131</v>
      </c>
      <c r="E4882" t="s">
        <v>624</v>
      </c>
      <c r="F4882" t="s">
        <v>3272</v>
      </c>
      <c r="G4882" t="s">
        <v>334</v>
      </c>
      <c r="H4882" t="s">
        <v>94</v>
      </c>
      <c r="I4882" t="s">
        <v>2</v>
      </c>
      <c r="J4882" t="s">
        <v>5</v>
      </c>
      <c r="K4882">
        <v>6048776.5104353065</v>
      </c>
      <c r="L4882">
        <v>6368130.4049999993</v>
      </c>
      <c r="M4882">
        <v>7542639.2617980409</v>
      </c>
      <c r="N4882">
        <v>6573205.3049999997</v>
      </c>
      <c r="O4882">
        <v>6381073.0799999991</v>
      </c>
      <c r="P4882">
        <v>7567561.8899999997</v>
      </c>
      <c r="Q4882">
        <v>6773861.7899999991</v>
      </c>
      <c r="S4882" t="s">
        <v>174</v>
      </c>
    </row>
    <row r="4883" spans="1:19" hidden="1" x14ac:dyDescent="0.2">
      <c r="A4883" t="str">
        <f t="shared" si="76"/>
        <v>AgenteBilingüeProfesionalBellasartesyafinesEnlasinstalacionesdelaEntidadCompradoraJornadaOrdinaria Zona3Oro</v>
      </c>
      <c r="B4883" t="s">
        <v>5190</v>
      </c>
      <c r="C4883" t="s">
        <v>19</v>
      </c>
      <c r="D4883" t="s">
        <v>131</v>
      </c>
      <c r="E4883" t="s">
        <v>624</v>
      </c>
      <c r="F4883" t="s">
        <v>3272</v>
      </c>
      <c r="G4883" t="s">
        <v>334</v>
      </c>
      <c r="H4883" t="s">
        <v>94</v>
      </c>
      <c r="I4883" t="s">
        <v>3</v>
      </c>
      <c r="J4883" t="s">
        <v>5</v>
      </c>
      <c r="K4883">
        <v>6048776.5104353065</v>
      </c>
      <c r="L4883">
        <v>6495493.3649999993</v>
      </c>
      <c r="M4883">
        <v>7758575.1124077756</v>
      </c>
      <c r="N4883">
        <v>6594293.4299999997</v>
      </c>
      <c r="O4883">
        <v>6381073.0799999991</v>
      </c>
      <c r="P4883">
        <v>7726878.4049999993</v>
      </c>
      <c r="Q4883">
        <v>7074166.0049999999</v>
      </c>
      <c r="S4883" t="s">
        <v>174</v>
      </c>
    </row>
    <row r="4884" spans="1:19" hidden="1" x14ac:dyDescent="0.2">
      <c r="A4884" t="str">
        <f t="shared" si="76"/>
        <v>AgenteBilingüeProfesionalBellasartesyafinesEnlasinstalacionesdelaEntidadCompradoraJornadaOrdinaria Zona3Platino</v>
      </c>
      <c r="B4884" t="s">
        <v>5191</v>
      </c>
      <c r="C4884" t="s">
        <v>19</v>
      </c>
      <c r="D4884" t="s">
        <v>131</v>
      </c>
      <c r="E4884" t="s">
        <v>624</v>
      </c>
      <c r="F4884" t="s">
        <v>3272</v>
      </c>
      <c r="G4884" t="s">
        <v>334</v>
      </c>
      <c r="H4884" t="s">
        <v>94</v>
      </c>
      <c r="I4884" t="s">
        <v>134</v>
      </c>
      <c r="J4884" t="s">
        <v>5</v>
      </c>
      <c r="K4884">
        <v>6048776.5104353065</v>
      </c>
      <c r="L4884">
        <v>6686537.8049999997</v>
      </c>
      <c r="M4884">
        <v>7987239.2772296974</v>
      </c>
      <c r="N4884">
        <v>6615380.5199999996</v>
      </c>
      <c r="O4884">
        <v>6381073.0799999991</v>
      </c>
      <c r="P4884">
        <v>7893047.6549999993</v>
      </c>
      <c r="Q4884">
        <v>7518592.9349999996</v>
      </c>
      <c r="S4884" t="s">
        <v>174</v>
      </c>
    </row>
    <row r="4885" spans="1:19" hidden="1" x14ac:dyDescent="0.2">
      <c r="A4885" t="str">
        <f t="shared" si="76"/>
        <v>AgenteBilingüeProfesionalBellasartesyafinesEnlasinstalacionesdelaEntidadCompradoraHoraextradiurnaZona1Plata</v>
      </c>
      <c r="B4885" t="s">
        <v>5192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92</v>
      </c>
      <c r="I4885" t="s">
        <v>2</v>
      </c>
      <c r="J4885" t="s">
        <v>25</v>
      </c>
      <c r="K4885">
        <v>30702.437221894776</v>
      </c>
      <c r="L4885">
        <v>33051.689999999995</v>
      </c>
      <c r="M4885">
        <v>40427.117494476006</v>
      </c>
      <c r="N4885">
        <v>27823.904999999999</v>
      </c>
      <c r="O4885">
        <v>28398.329999999998</v>
      </c>
      <c r="P4885">
        <v>35921.744999999995</v>
      </c>
      <c r="Q4885">
        <v>44092.034999999996</v>
      </c>
      <c r="S4885" t="s">
        <v>174</v>
      </c>
    </row>
    <row r="4886" spans="1:19" hidden="1" x14ac:dyDescent="0.2">
      <c r="A4886" t="str">
        <f t="shared" si="76"/>
        <v>AgenteBilingüeProfesionalBellasartesyafinesEnlasinstalacionesdelaEntidadCompradoraHoraextradiurnaZona1Oro</v>
      </c>
      <c r="B4886" t="s">
        <v>5193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92</v>
      </c>
      <c r="I4886" t="s">
        <v>3</v>
      </c>
      <c r="J4886" t="s">
        <v>25</v>
      </c>
      <c r="K4886">
        <v>30702.437221894776</v>
      </c>
      <c r="L4886">
        <v>33713.055</v>
      </c>
      <c r="M4886">
        <v>41584.492744818868</v>
      </c>
      <c r="N4886">
        <v>27823.904999999999</v>
      </c>
      <c r="O4886">
        <v>28398.329999999998</v>
      </c>
      <c r="P4886">
        <v>36678.329999999994</v>
      </c>
      <c r="Q4886">
        <v>46047.149999999994</v>
      </c>
      <c r="S4886" t="s">
        <v>174</v>
      </c>
    </row>
    <row r="4887" spans="1:19" hidden="1" x14ac:dyDescent="0.2">
      <c r="A4887" t="str">
        <f t="shared" si="76"/>
        <v>AgenteBilingüeProfesionalBellasartesyafinesEnlasinstalacionesdelaEntidadCompradoraHoraextradiurnaZona1Platino</v>
      </c>
      <c r="B4887" t="s">
        <v>5194</v>
      </c>
      <c r="C4887" t="s">
        <v>19</v>
      </c>
      <c r="D4887" t="s">
        <v>131</v>
      </c>
      <c r="E4887" t="s">
        <v>624</v>
      </c>
      <c r="F4887" t="s">
        <v>3272</v>
      </c>
      <c r="G4887" t="s">
        <v>172</v>
      </c>
      <c r="H4887" t="s">
        <v>92</v>
      </c>
      <c r="I4887" t="s">
        <v>134</v>
      </c>
      <c r="J4887" t="s">
        <v>25</v>
      </c>
      <c r="K4887">
        <v>30702.437221894776</v>
      </c>
      <c r="L4887">
        <v>34704.584999999999</v>
      </c>
      <c r="M4887">
        <v>42810.089347967085</v>
      </c>
      <c r="N4887">
        <v>27823.904999999999</v>
      </c>
      <c r="O4887">
        <v>28398.329999999998</v>
      </c>
      <c r="P4887">
        <v>37467</v>
      </c>
      <c r="Q4887">
        <v>48939.974999999999</v>
      </c>
      <c r="S4887" t="s">
        <v>174</v>
      </c>
    </row>
    <row r="4888" spans="1:19" hidden="1" x14ac:dyDescent="0.2">
      <c r="A4888" t="str">
        <f t="shared" si="76"/>
        <v>AgenteBilingüeProfesionalBellasartesyafinesEnlasinstalacionesdelaEntidadCompradoraHoraextradiurnaZona2Plata</v>
      </c>
      <c r="B4888" t="s">
        <v>5195</v>
      </c>
      <c r="C4888" t="s">
        <v>19</v>
      </c>
      <c r="D4888" t="s">
        <v>131</v>
      </c>
      <c r="E4888" t="s">
        <v>624</v>
      </c>
      <c r="F4888" t="s">
        <v>3272</v>
      </c>
      <c r="G4888" t="s">
        <v>172</v>
      </c>
      <c r="H4888" t="s">
        <v>93</v>
      </c>
      <c r="I4888" t="s">
        <v>2</v>
      </c>
      <c r="J4888" t="s">
        <v>25</v>
      </c>
      <c r="K4888">
        <v>30702.437221894776</v>
      </c>
      <c r="L4888">
        <v>34044.254999999997</v>
      </c>
      <c r="M4888">
        <v>40427.117494476006</v>
      </c>
      <c r="N4888">
        <v>27823.904999999999</v>
      </c>
      <c r="O4888">
        <v>28398.329999999998</v>
      </c>
      <c r="P4888">
        <v>38173.904999999999</v>
      </c>
      <c r="Q4888">
        <v>44092.034999999996</v>
      </c>
      <c r="S4888" t="s">
        <v>174</v>
      </c>
    </row>
    <row r="4889" spans="1:19" hidden="1" x14ac:dyDescent="0.2">
      <c r="A4889" t="str">
        <f t="shared" si="76"/>
        <v>AgenteBilingüeProfesionalBellasartesyafinesEnlasinstalacionesdelaEntidadCompradoraHoraextradiurnaZona2Oro</v>
      </c>
      <c r="B4889" t="s">
        <v>5196</v>
      </c>
      <c r="C4889" t="s">
        <v>19</v>
      </c>
      <c r="D4889" t="s">
        <v>131</v>
      </c>
      <c r="E4889" t="s">
        <v>624</v>
      </c>
      <c r="F4889" t="s">
        <v>3272</v>
      </c>
      <c r="G4889" t="s">
        <v>172</v>
      </c>
      <c r="H4889" t="s">
        <v>93</v>
      </c>
      <c r="I4889" t="s">
        <v>3</v>
      </c>
      <c r="J4889" t="s">
        <v>25</v>
      </c>
      <c r="K4889">
        <v>30702.437221894776</v>
      </c>
      <c r="L4889">
        <v>34725.284999999996</v>
      </c>
      <c r="M4889">
        <v>41584.492744818868</v>
      </c>
      <c r="N4889">
        <v>27823.904999999999</v>
      </c>
      <c r="O4889">
        <v>28398.329999999998</v>
      </c>
      <c r="P4889">
        <v>38978.1</v>
      </c>
      <c r="Q4889">
        <v>46047.149999999994</v>
      </c>
      <c r="S4889" t="s">
        <v>174</v>
      </c>
    </row>
    <row r="4890" spans="1:19" hidden="1" x14ac:dyDescent="0.2">
      <c r="A4890" t="str">
        <f t="shared" si="76"/>
        <v>AgenteBilingüeProfesionalBellasartesyafinesEnlasinstalacionesdelaEntidadCompradoraHoraextradiurnaZona2Platino</v>
      </c>
      <c r="B4890" t="s">
        <v>5197</v>
      </c>
      <c r="C4890" t="s">
        <v>19</v>
      </c>
      <c r="D4890" t="s">
        <v>131</v>
      </c>
      <c r="E4890" t="s">
        <v>624</v>
      </c>
      <c r="F4890" t="s">
        <v>3272</v>
      </c>
      <c r="G4890" t="s">
        <v>172</v>
      </c>
      <c r="H4890" t="s">
        <v>93</v>
      </c>
      <c r="I4890" t="s">
        <v>134</v>
      </c>
      <c r="J4890" t="s">
        <v>25</v>
      </c>
      <c r="K4890">
        <v>30702.437221894776</v>
      </c>
      <c r="L4890">
        <v>35745.794999999998</v>
      </c>
      <c r="M4890">
        <v>42810.089347967085</v>
      </c>
      <c r="N4890">
        <v>27823.904999999999</v>
      </c>
      <c r="O4890">
        <v>28398.329999999998</v>
      </c>
      <c r="P4890">
        <v>39816.449999999997</v>
      </c>
      <c r="Q4890">
        <v>48939.974999999999</v>
      </c>
      <c r="S4890" t="s">
        <v>174</v>
      </c>
    </row>
    <row r="4891" spans="1:19" hidden="1" x14ac:dyDescent="0.2">
      <c r="A4891" t="str">
        <f t="shared" si="76"/>
        <v>AgenteBilingüeProfesionalBellasartesyafinesEnlasinstalacionesdelaEntidadCompradoraHoraextradiurnaZona3Plata</v>
      </c>
      <c r="B4891" t="s">
        <v>5198</v>
      </c>
      <c r="C4891" t="s">
        <v>19</v>
      </c>
      <c r="D4891" t="s">
        <v>131</v>
      </c>
      <c r="E4891" t="s">
        <v>624</v>
      </c>
      <c r="F4891" t="s">
        <v>3272</v>
      </c>
      <c r="G4891" t="s">
        <v>172</v>
      </c>
      <c r="H4891" t="s">
        <v>94</v>
      </c>
      <c r="I4891" t="s">
        <v>2</v>
      </c>
      <c r="J4891" t="s">
        <v>25</v>
      </c>
      <c r="K4891">
        <v>30702.437221894776</v>
      </c>
      <c r="L4891">
        <v>34704.584999999999</v>
      </c>
      <c r="M4891">
        <v>40427.117494476006</v>
      </c>
      <c r="N4891">
        <v>27823.904999999999</v>
      </c>
      <c r="O4891">
        <v>28398.329999999998</v>
      </c>
      <c r="P4891">
        <v>38353.994999999995</v>
      </c>
      <c r="Q4891">
        <v>44092.034999999996</v>
      </c>
      <c r="S4891" t="s">
        <v>174</v>
      </c>
    </row>
    <row r="4892" spans="1:19" hidden="1" x14ac:dyDescent="0.2">
      <c r="A4892" t="str">
        <f t="shared" si="76"/>
        <v>AgenteBilingüeProfesionalBellasartesyafinesEnlasinstalacionesdelaEntidadCompradoraHoraextradiurnaZona3Oro</v>
      </c>
      <c r="B4892" t="s">
        <v>5199</v>
      </c>
      <c r="C4892" t="s">
        <v>19</v>
      </c>
      <c r="D4892" t="s">
        <v>131</v>
      </c>
      <c r="E4892" t="s">
        <v>624</v>
      </c>
      <c r="F4892" t="s">
        <v>3272</v>
      </c>
      <c r="G4892" t="s">
        <v>172</v>
      </c>
      <c r="H4892" t="s">
        <v>94</v>
      </c>
      <c r="I4892" t="s">
        <v>3</v>
      </c>
      <c r="J4892" t="s">
        <v>25</v>
      </c>
      <c r="K4892">
        <v>30702.437221894776</v>
      </c>
      <c r="L4892">
        <v>35399.07</v>
      </c>
      <c r="M4892">
        <v>41584.492744818868</v>
      </c>
      <c r="N4892">
        <v>27823.904999999999</v>
      </c>
      <c r="O4892">
        <v>28398.329999999998</v>
      </c>
      <c r="P4892">
        <v>39161.294999999998</v>
      </c>
      <c r="Q4892">
        <v>46047.149999999994</v>
      </c>
      <c r="S4892" t="s">
        <v>174</v>
      </c>
    </row>
    <row r="4893" spans="1:19" hidden="1" x14ac:dyDescent="0.2">
      <c r="A4893" t="str">
        <f t="shared" si="76"/>
        <v>AgenteBilingüeProfesionalBellasartesyafinesEnlasinstalacionesdelaEntidadCompradoraHoraextradiurnaZona3Platino</v>
      </c>
      <c r="B4893" t="s">
        <v>5200</v>
      </c>
      <c r="C4893" t="s">
        <v>19</v>
      </c>
      <c r="D4893" t="s">
        <v>131</v>
      </c>
      <c r="E4893" t="s">
        <v>624</v>
      </c>
      <c r="F4893" t="s">
        <v>3272</v>
      </c>
      <c r="G4893" t="s">
        <v>172</v>
      </c>
      <c r="H4893" t="s">
        <v>94</v>
      </c>
      <c r="I4893" t="s">
        <v>134</v>
      </c>
      <c r="J4893" t="s">
        <v>25</v>
      </c>
      <c r="K4893">
        <v>30702.437221894776</v>
      </c>
      <c r="L4893">
        <v>36440.28</v>
      </c>
      <c r="M4893">
        <v>42810.089347967085</v>
      </c>
      <c r="N4893">
        <v>27823.904999999999</v>
      </c>
      <c r="O4893">
        <v>28398.329999999998</v>
      </c>
      <c r="P4893">
        <v>40003.784999999996</v>
      </c>
      <c r="Q4893">
        <v>48939.974999999999</v>
      </c>
      <c r="S4893" t="s">
        <v>174</v>
      </c>
    </row>
    <row r="4894" spans="1:19" hidden="1" x14ac:dyDescent="0.2">
      <c r="A4894" t="str">
        <f t="shared" si="76"/>
        <v>AgenteBilingüeProfesionalBellasartesyafinesEnlasinstalacionesdelaEntidadCompradoraHoraextranocturna Zona1Plata</v>
      </c>
      <c r="B4894" t="s">
        <v>5201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92</v>
      </c>
      <c r="I4894" t="s">
        <v>2</v>
      </c>
      <c r="J4894" t="s">
        <v>25</v>
      </c>
      <c r="K4894">
        <v>41700.840745390095</v>
      </c>
      <c r="L4894">
        <v>46272.78</v>
      </c>
      <c r="M4894">
        <v>56597.964492266423</v>
      </c>
      <c r="N4894">
        <v>38953.259999999995</v>
      </c>
      <c r="O4894">
        <v>39479.039999999994</v>
      </c>
      <c r="P4894">
        <v>45640.394999999997</v>
      </c>
      <c r="Q4894">
        <v>61198.514999999992</v>
      </c>
      <c r="S4894" t="s">
        <v>174</v>
      </c>
    </row>
    <row r="4895" spans="1:19" hidden="1" x14ac:dyDescent="0.2">
      <c r="A4895" t="str">
        <f t="shared" si="76"/>
        <v>AgenteBilingüeProfesionalBellasartesyafinesEnlasinstalacionesdelaEntidadCompradoraHoraextranocturna Zona1Oro</v>
      </c>
      <c r="B4895" t="s">
        <v>5202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92</v>
      </c>
      <c r="I4895" t="s">
        <v>3</v>
      </c>
      <c r="J4895" t="s">
        <v>25</v>
      </c>
      <c r="K4895">
        <v>41700.840745390095</v>
      </c>
      <c r="L4895">
        <v>47199.104999999996</v>
      </c>
      <c r="M4895">
        <v>58218.289842746424</v>
      </c>
      <c r="N4895">
        <v>38953.259999999995</v>
      </c>
      <c r="O4895">
        <v>39479.039999999994</v>
      </c>
      <c r="P4895">
        <v>46600.875</v>
      </c>
      <c r="Q4895">
        <v>63911.249999999993</v>
      </c>
      <c r="S4895" t="s">
        <v>174</v>
      </c>
    </row>
    <row r="4896" spans="1:19" hidden="1" x14ac:dyDescent="0.2">
      <c r="A4896" t="str">
        <f t="shared" si="76"/>
        <v>AgenteBilingüeProfesionalBellasartesyafinesEnlasinstalacionesdelaEntidadCompradoraHoraextranocturna Zona1Platino</v>
      </c>
      <c r="B4896" t="s">
        <v>5203</v>
      </c>
      <c r="C4896" t="s">
        <v>19</v>
      </c>
      <c r="D4896" t="s">
        <v>131</v>
      </c>
      <c r="E4896" t="s">
        <v>624</v>
      </c>
      <c r="F4896" t="s">
        <v>3272</v>
      </c>
      <c r="G4896" t="s">
        <v>288</v>
      </c>
      <c r="H4896" t="s">
        <v>92</v>
      </c>
      <c r="I4896" t="s">
        <v>134</v>
      </c>
      <c r="J4896" t="s">
        <v>25</v>
      </c>
      <c r="K4896">
        <v>41700.840745390095</v>
      </c>
      <c r="L4896">
        <v>48587.039999999994</v>
      </c>
      <c r="M4896">
        <v>59934.125087153923</v>
      </c>
      <c r="N4896">
        <v>38953.259999999995</v>
      </c>
      <c r="O4896">
        <v>39479.039999999994</v>
      </c>
      <c r="P4896">
        <v>47603.789999999994</v>
      </c>
      <c r="Q4896">
        <v>67926.014999999999</v>
      </c>
      <c r="S4896" t="s">
        <v>174</v>
      </c>
    </row>
    <row r="4897" spans="1:19" hidden="1" x14ac:dyDescent="0.2">
      <c r="A4897" t="str">
        <f t="shared" si="76"/>
        <v>AgenteBilingüeProfesionalBellasartesyafinesEnlasinstalacionesdelaEntidadCompradoraHoraextranocturna Zona2Plata</v>
      </c>
      <c r="B4897" t="s">
        <v>5204</v>
      </c>
      <c r="C4897" t="s">
        <v>19</v>
      </c>
      <c r="D4897" t="s">
        <v>131</v>
      </c>
      <c r="E4897" t="s">
        <v>624</v>
      </c>
      <c r="F4897" t="s">
        <v>3272</v>
      </c>
      <c r="G4897" t="s">
        <v>288</v>
      </c>
      <c r="H4897" t="s">
        <v>93</v>
      </c>
      <c r="I4897" t="s">
        <v>2</v>
      </c>
      <c r="J4897" t="s">
        <v>25</v>
      </c>
      <c r="K4897">
        <v>41700.840745390095</v>
      </c>
      <c r="L4897">
        <v>47661.749999999993</v>
      </c>
      <c r="M4897">
        <v>56597.964492266423</v>
      </c>
      <c r="N4897">
        <v>38953.259999999995</v>
      </c>
      <c r="O4897">
        <v>39479.039999999994</v>
      </c>
      <c r="P4897">
        <v>48502.17</v>
      </c>
      <c r="Q4897">
        <v>61198.514999999992</v>
      </c>
      <c r="S4897" t="s">
        <v>174</v>
      </c>
    </row>
    <row r="4898" spans="1:19" hidden="1" x14ac:dyDescent="0.2">
      <c r="A4898" t="str">
        <f t="shared" si="76"/>
        <v>AgenteBilingüeProfesionalBellasartesyafinesEnlasinstalacionesdelaEntidadCompradoraHoraextranocturna Zona2Oro</v>
      </c>
      <c r="B4898" t="s">
        <v>5205</v>
      </c>
      <c r="C4898" t="s">
        <v>19</v>
      </c>
      <c r="D4898" t="s">
        <v>131</v>
      </c>
      <c r="E4898" t="s">
        <v>624</v>
      </c>
      <c r="F4898" t="s">
        <v>3272</v>
      </c>
      <c r="G4898" t="s">
        <v>288</v>
      </c>
      <c r="H4898" t="s">
        <v>93</v>
      </c>
      <c r="I4898" t="s">
        <v>3</v>
      </c>
      <c r="J4898" t="s">
        <v>25</v>
      </c>
      <c r="K4898">
        <v>41700.840745390095</v>
      </c>
      <c r="L4898">
        <v>48616.02</v>
      </c>
      <c r="M4898">
        <v>58218.289842746424</v>
      </c>
      <c r="N4898">
        <v>38953.259999999995</v>
      </c>
      <c r="O4898">
        <v>39479.039999999994</v>
      </c>
      <c r="P4898">
        <v>49523.714999999997</v>
      </c>
      <c r="Q4898">
        <v>63911.249999999993</v>
      </c>
      <c r="S4898" t="s">
        <v>174</v>
      </c>
    </row>
    <row r="4899" spans="1:19" hidden="1" x14ac:dyDescent="0.2">
      <c r="A4899" t="str">
        <f t="shared" si="76"/>
        <v>AgenteBilingüeProfesionalBellasartesyafinesEnlasinstalacionesdelaEntidadCompradoraHoraextranocturna Zona2Platino</v>
      </c>
      <c r="B4899" t="s">
        <v>5206</v>
      </c>
      <c r="C4899" t="s">
        <v>19</v>
      </c>
      <c r="D4899" t="s">
        <v>131</v>
      </c>
      <c r="E4899" t="s">
        <v>624</v>
      </c>
      <c r="F4899" t="s">
        <v>3272</v>
      </c>
      <c r="G4899" t="s">
        <v>288</v>
      </c>
      <c r="H4899" t="s">
        <v>93</v>
      </c>
      <c r="I4899" t="s">
        <v>134</v>
      </c>
      <c r="J4899" t="s">
        <v>25</v>
      </c>
      <c r="K4899">
        <v>41700.840745390095</v>
      </c>
      <c r="L4899">
        <v>50045.354999999996</v>
      </c>
      <c r="M4899">
        <v>59934.125087153923</v>
      </c>
      <c r="N4899">
        <v>38953.259999999995</v>
      </c>
      <c r="O4899">
        <v>39479.039999999994</v>
      </c>
      <c r="P4899">
        <v>50588.729999999996</v>
      </c>
      <c r="Q4899">
        <v>67926.014999999999</v>
      </c>
      <c r="S4899" t="s">
        <v>174</v>
      </c>
    </row>
    <row r="4900" spans="1:19" hidden="1" x14ac:dyDescent="0.2">
      <c r="A4900" t="str">
        <f t="shared" si="76"/>
        <v>AgenteBilingüeProfesionalBellasartesyafinesEnlasinstalacionesdelaEntidadCompradoraHoraextranocturna Zona3Plata</v>
      </c>
      <c r="B4900" t="s">
        <v>5207</v>
      </c>
      <c r="C4900" t="s">
        <v>19</v>
      </c>
      <c r="D4900" t="s">
        <v>131</v>
      </c>
      <c r="E4900" t="s">
        <v>624</v>
      </c>
      <c r="F4900" t="s">
        <v>3272</v>
      </c>
      <c r="G4900" t="s">
        <v>288</v>
      </c>
      <c r="H4900" t="s">
        <v>94</v>
      </c>
      <c r="I4900" t="s">
        <v>2</v>
      </c>
      <c r="J4900" t="s">
        <v>25</v>
      </c>
      <c r="K4900">
        <v>41700.840745390095</v>
      </c>
      <c r="L4900">
        <v>48587.039999999994</v>
      </c>
      <c r="M4900">
        <v>56597.964492266423</v>
      </c>
      <c r="N4900">
        <v>38953.259999999995</v>
      </c>
      <c r="O4900">
        <v>39479.039999999994</v>
      </c>
      <c r="P4900">
        <v>48729.869999999995</v>
      </c>
      <c r="Q4900">
        <v>61198.514999999992</v>
      </c>
      <c r="S4900" t="s">
        <v>174</v>
      </c>
    </row>
    <row r="4901" spans="1:19" hidden="1" x14ac:dyDescent="0.2">
      <c r="A4901" t="str">
        <f t="shared" si="76"/>
        <v>AgenteBilingüeProfesionalBellasartesyafinesEnlasinstalacionesdelaEntidadCompradoraHoraextranocturna Zona3Oro</v>
      </c>
      <c r="B4901" t="s">
        <v>5208</v>
      </c>
      <c r="C4901" t="s">
        <v>19</v>
      </c>
      <c r="D4901" t="s">
        <v>131</v>
      </c>
      <c r="E4901" t="s">
        <v>624</v>
      </c>
      <c r="F4901" t="s">
        <v>3272</v>
      </c>
      <c r="G4901" t="s">
        <v>288</v>
      </c>
      <c r="H4901" t="s">
        <v>94</v>
      </c>
      <c r="I4901" t="s">
        <v>3</v>
      </c>
      <c r="J4901" t="s">
        <v>25</v>
      </c>
      <c r="K4901">
        <v>41700.840745390095</v>
      </c>
      <c r="L4901">
        <v>49559.939999999995</v>
      </c>
      <c r="M4901">
        <v>58218.289842746424</v>
      </c>
      <c r="N4901">
        <v>38953.259999999995</v>
      </c>
      <c r="O4901">
        <v>39479.039999999994</v>
      </c>
      <c r="P4901">
        <v>49756.59</v>
      </c>
      <c r="Q4901">
        <v>63911.249999999993</v>
      </c>
      <c r="S4901" t="s">
        <v>174</v>
      </c>
    </row>
    <row r="4902" spans="1:19" hidden="1" x14ac:dyDescent="0.2">
      <c r="A4902" t="str">
        <f t="shared" si="76"/>
        <v>AgenteBilingüeProfesionalBellasartesyafinesEnlasinstalacionesdelaEntidadCompradoraHoraextranocturna Zona3Platino</v>
      </c>
      <c r="B4902" t="s">
        <v>5209</v>
      </c>
      <c r="C4902" t="s">
        <v>19</v>
      </c>
      <c r="D4902" t="s">
        <v>131</v>
      </c>
      <c r="E4902" t="s">
        <v>624</v>
      </c>
      <c r="F4902" t="s">
        <v>3272</v>
      </c>
      <c r="G4902" t="s">
        <v>288</v>
      </c>
      <c r="H4902" t="s">
        <v>94</v>
      </c>
      <c r="I4902" t="s">
        <v>134</v>
      </c>
      <c r="J4902" t="s">
        <v>25</v>
      </c>
      <c r="K4902">
        <v>41700.840745390095</v>
      </c>
      <c r="L4902">
        <v>51017.219999999994</v>
      </c>
      <c r="M4902">
        <v>59934.125087153923</v>
      </c>
      <c r="N4902">
        <v>38953.259999999995</v>
      </c>
      <c r="O4902">
        <v>39479.039999999994</v>
      </c>
      <c r="P4902">
        <v>50825.744999999995</v>
      </c>
      <c r="Q4902">
        <v>67926.014999999999</v>
      </c>
      <c r="S4902" t="s">
        <v>174</v>
      </c>
    </row>
    <row r="4903" spans="1:19" hidden="1" x14ac:dyDescent="0.2">
      <c r="A4903" t="str">
        <f t="shared" si="76"/>
        <v>AgenteBilingüeProfesionalBellasartesyafinesEnlasinstalacionesdelaEntidadCompradoraHoraextradominicalyfestivoZona1Plata</v>
      </c>
      <c r="B4903" t="s">
        <v>5210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92</v>
      </c>
      <c r="I4903" t="s">
        <v>2</v>
      </c>
      <c r="J4903" t="s">
        <v>25</v>
      </c>
      <c r="K4903">
        <v>52699.244268885421</v>
      </c>
      <c r="L4903">
        <v>52883.324999999997</v>
      </c>
      <c r="M4903">
        <v>64683.387991161617</v>
      </c>
      <c r="N4903">
        <v>55646.774999999994</v>
      </c>
      <c r="O4903">
        <v>45019.394999999997</v>
      </c>
      <c r="P4903">
        <v>50498.684999999998</v>
      </c>
      <c r="Q4903">
        <v>68129.909999999989</v>
      </c>
      <c r="S4903" t="s">
        <v>174</v>
      </c>
    </row>
    <row r="4904" spans="1:19" hidden="1" x14ac:dyDescent="0.2">
      <c r="A4904" t="str">
        <f t="shared" si="76"/>
        <v>AgenteBilingüeProfesionalBellasartesyafinesEnlasinstalacionesdelaEntidadCompradoraHoraextradominicalyfestivoZona1Oro</v>
      </c>
      <c r="B4904" t="s">
        <v>5211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92</v>
      </c>
      <c r="I4904" t="s">
        <v>3</v>
      </c>
      <c r="J4904" t="s">
        <v>25</v>
      </c>
      <c r="K4904">
        <v>52699.244268885421</v>
      </c>
      <c r="L4904">
        <v>53941.094999999994</v>
      </c>
      <c r="M4904">
        <v>66535.188391710195</v>
      </c>
      <c r="N4904">
        <v>55646.774999999994</v>
      </c>
      <c r="O4904">
        <v>45019.394999999997</v>
      </c>
      <c r="P4904">
        <v>51561.63</v>
      </c>
      <c r="Q4904">
        <v>71150.039999999994</v>
      </c>
      <c r="S4904" t="s">
        <v>174</v>
      </c>
    </row>
    <row r="4905" spans="1:19" hidden="1" x14ac:dyDescent="0.2">
      <c r="A4905" t="str">
        <f t="shared" si="76"/>
        <v>AgenteBilingüeProfesionalBellasartesyafinesEnlasinstalacionesdelaEntidadCompradoraHoraextradominicalyfestivoZona1Platino</v>
      </c>
      <c r="B4905" t="s">
        <v>5212</v>
      </c>
      <c r="C4905" t="s">
        <v>19</v>
      </c>
      <c r="D4905" t="s">
        <v>131</v>
      </c>
      <c r="E4905" t="s">
        <v>624</v>
      </c>
      <c r="F4905" t="s">
        <v>3272</v>
      </c>
      <c r="G4905" t="s">
        <v>90</v>
      </c>
      <c r="H4905" t="s">
        <v>92</v>
      </c>
      <c r="I4905" t="s">
        <v>134</v>
      </c>
      <c r="J4905" t="s">
        <v>25</v>
      </c>
      <c r="K4905">
        <v>52699.244268885421</v>
      </c>
      <c r="L4905">
        <v>55527.749999999993</v>
      </c>
      <c r="M4905">
        <v>68496.142956747339</v>
      </c>
      <c r="N4905">
        <v>55646.774999999994</v>
      </c>
      <c r="O4905">
        <v>45019.394999999997</v>
      </c>
      <c r="P4905">
        <v>52670.114999999998</v>
      </c>
      <c r="Q4905">
        <v>75620.204999999987</v>
      </c>
      <c r="S4905" t="s">
        <v>174</v>
      </c>
    </row>
    <row r="4906" spans="1:19" hidden="1" x14ac:dyDescent="0.2">
      <c r="A4906" t="str">
        <f t="shared" si="76"/>
        <v>AgenteBilingüeProfesionalBellasartesyafinesEnlasinstalacionesdelaEntidadCompradoraHoraextradominicalyfestivoZona2Plata</v>
      </c>
      <c r="B4906" t="s">
        <v>5213</v>
      </c>
      <c r="C4906" t="s">
        <v>19</v>
      </c>
      <c r="D4906" t="s">
        <v>131</v>
      </c>
      <c r="E4906" t="s">
        <v>624</v>
      </c>
      <c r="F4906" t="s">
        <v>3272</v>
      </c>
      <c r="G4906" t="s">
        <v>90</v>
      </c>
      <c r="H4906" t="s">
        <v>93</v>
      </c>
      <c r="I4906" t="s">
        <v>2</v>
      </c>
      <c r="J4906" t="s">
        <v>25</v>
      </c>
      <c r="K4906">
        <v>52699.244268885421</v>
      </c>
      <c r="L4906">
        <v>54469.979999999996</v>
      </c>
      <c r="M4906">
        <v>64683.387991161617</v>
      </c>
      <c r="N4906">
        <v>55646.774999999994</v>
      </c>
      <c r="O4906">
        <v>45019.394999999997</v>
      </c>
      <c r="P4906">
        <v>53664.749999999993</v>
      </c>
      <c r="Q4906">
        <v>68129.909999999989</v>
      </c>
      <c r="S4906" t="s">
        <v>174</v>
      </c>
    </row>
    <row r="4907" spans="1:19" hidden="1" x14ac:dyDescent="0.2">
      <c r="A4907" t="str">
        <f t="shared" si="76"/>
        <v>AgenteBilingüeProfesionalBellasartesyafinesEnlasinstalacionesdelaEntidadCompradoraHoraextradominicalyfestivoZona2Oro</v>
      </c>
      <c r="B4907" t="s">
        <v>5214</v>
      </c>
      <c r="C4907" t="s">
        <v>19</v>
      </c>
      <c r="D4907" t="s">
        <v>131</v>
      </c>
      <c r="E4907" t="s">
        <v>624</v>
      </c>
      <c r="F4907" t="s">
        <v>3272</v>
      </c>
      <c r="G4907" t="s">
        <v>90</v>
      </c>
      <c r="H4907" t="s">
        <v>93</v>
      </c>
      <c r="I4907" t="s">
        <v>3</v>
      </c>
      <c r="J4907" t="s">
        <v>25</v>
      </c>
      <c r="K4907">
        <v>52699.244268885421</v>
      </c>
      <c r="L4907">
        <v>55559.834999999999</v>
      </c>
      <c r="M4907">
        <v>66535.188391710195</v>
      </c>
      <c r="N4907">
        <v>55646.774999999994</v>
      </c>
      <c r="O4907">
        <v>45019.394999999997</v>
      </c>
      <c r="P4907">
        <v>54794.969999999994</v>
      </c>
      <c r="Q4907">
        <v>71150.039999999994</v>
      </c>
      <c r="S4907" t="s">
        <v>174</v>
      </c>
    </row>
    <row r="4908" spans="1:19" hidden="1" x14ac:dyDescent="0.2">
      <c r="A4908" t="str">
        <f t="shared" si="76"/>
        <v>AgenteBilingüeProfesionalBellasartesyafinesEnlasinstalacionesdelaEntidadCompradoraHoraextradominicalyfestivoZona2Platino</v>
      </c>
      <c r="B4908" t="s">
        <v>5215</v>
      </c>
      <c r="C4908" t="s">
        <v>19</v>
      </c>
      <c r="D4908" t="s">
        <v>131</v>
      </c>
      <c r="E4908" t="s">
        <v>624</v>
      </c>
      <c r="F4908" t="s">
        <v>3272</v>
      </c>
      <c r="G4908" t="s">
        <v>90</v>
      </c>
      <c r="H4908" t="s">
        <v>93</v>
      </c>
      <c r="I4908" t="s">
        <v>134</v>
      </c>
      <c r="J4908" t="s">
        <v>25</v>
      </c>
      <c r="K4908">
        <v>52699.244268885421</v>
      </c>
      <c r="L4908">
        <v>57194.1</v>
      </c>
      <c r="M4908">
        <v>68496.142956747339</v>
      </c>
      <c r="N4908">
        <v>55646.774999999994</v>
      </c>
      <c r="O4908">
        <v>45019.394999999997</v>
      </c>
      <c r="P4908">
        <v>55972.799999999996</v>
      </c>
      <c r="Q4908">
        <v>75620.204999999987</v>
      </c>
      <c r="S4908" t="s">
        <v>174</v>
      </c>
    </row>
    <row r="4909" spans="1:19" hidden="1" x14ac:dyDescent="0.2">
      <c r="A4909" t="str">
        <f t="shared" si="76"/>
        <v>AgenteBilingüeProfesionalBellasartesyafinesEnlasinstalacionesdelaEntidadCompradoraHoraextradominicalyfestivoZona3Plata</v>
      </c>
      <c r="B4909" t="s">
        <v>5216</v>
      </c>
      <c r="C4909" t="s">
        <v>19</v>
      </c>
      <c r="D4909" t="s">
        <v>131</v>
      </c>
      <c r="E4909" t="s">
        <v>624</v>
      </c>
      <c r="F4909" t="s">
        <v>3272</v>
      </c>
      <c r="G4909" t="s">
        <v>90</v>
      </c>
      <c r="H4909" t="s">
        <v>94</v>
      </c>
      <c r="I4909" t="s">
        <v>2</v>
      </c>
      <c r="J4909" t="s">
        <v>25</v>
      </c>
      <c r="K4909">
        <v>52699.244268885421</v>
      </c>
      <c r="L4909">
        <v>55527.749999999993</v>
      </c>
      <c r="M4909">
        <v>64683.387991161617</v>
      </c>
      <c r="N4909">
        <v>55646.774999999994</v>
      </c>
      <c r="O4909">
        <v>45019.394999999997</v>
      </c>
      <c r="P4909">
        <v>53917.289999999994</v>
      </c>
      <c r="Q4909">
        <v>68129.909999999989</v>
      </c>
      <c r="S4909" t="s">
        <v>174</v>
      </c>
    </row>
    <row r="4910" spans="1:19" hidden="1" x14ac:dyDescent="0.2">
      <c r="A4910" t="str">
        <f t="shared" si="76"/>
        <v>AgenteBilingüeProfesionalBellasartesyafinesEnlasinstalacionesdelaEntidadCompradoraHoraextradominicalyfestivoZona3Oro</v>
      </c>
      <c r="B4910" t="s">
        <v>5217</v>
      </c>
      <c r="C4910" t="s">
        <v>19</v>
      </c>
      <c r="D4910" t="s">
        <v>131</v>
      </c>
      <c r="E4910" t="s">
        <v>624</v>
      </c>
      <c r="F4910" t="s">
        <v>3272</v>
      </c>
      <c r="G4910" t="s">
        <v>90</v>
      </c>
      <c r="H4910" t="s">
        <v>94</v>
      </c>
      <c r="I4910" t="s">
        <v>3</v>
      </c>
      <c r="J4910" t="s">
        <v>25</v>
      </c>
      <c r="K4910">
        <v>52699.244268885421</v>
      </c>
      <c r="L4910">
        <v>56638.304999999993</v>
      </c>
      <c r="M4910">
        <v>66535.188391710195</v>
      </c>
      <c r="N4910">
        <v>55646.774999999994</v>
      </c>
      <c r="O4910">
        <v>45019.394999999997</v>
      </c>
      <c r="P4910">
        <v>55052.684999999998</v>
      </c>
      <c r="Q4910">
        <v>71150.039999999994</v>
      </c>
      <c r="S4910" t="s">
        <v>174</v>
      </c>
    </row>
    <row r="4911" spans="1:19" hidden="1" x14ac:dyDescent="0.2">
      <c r="A4911" t="str">
        <f t="shared" si="76"/>
        <v>AgenteBilingüeProfesionalBellasartesyafinesEnlasinstalacionesdelaEntidadCompradoraHoraextradominicalyfestivoZona3Platino</v>
      </c>
      <c r="B4911" t="s">
        <v>5218</v>
      </c>
      <c r="C4911" t="s">
        <v>19</v>
      </c>
      <c r="D4911" t="s">
        <v>131</v>
      </c>
      <c r="E4911" t="s">
        <v>624</v>
      </c>
      <c r="F4911" t="s">
        <v>3272</v>
      </c>
      <c r="G4911" t="s">
        <v>90</v>
      </c>
      <c r="H4911" t="s">
        <v>94</v>
      </c>
      <c r="I4911" t="s">
        <v>134</v>
      </c>
      <c r="J4911" t="s">
        <v>25</v>
      </c>
      <c r="K4911">
        <v>52699.244268885421</v>
      </c>
      <c r="L4911">
        <v>58304.654999999999</v>
      </c>
      <c r="M4911">
        <v>68496.142956747339</v>
      </c>
      <c r="N4911">
        <v>55646.774999999994</v>
      </c>
      <c r="O4911">
        <v>45019.394999999997</v>
      </c>
      <c r="P4911">
        <v>56236.724999999999</v>
      </c>
      <c r="Q4911">
        <v>75620.204999999987</v>
      </c>
      <c r="S4911" t="s">
        <v>174</v>
      </c>
    </row>
    <row r="4912" spans="1:19" hidden="1" x14ac:dyDescent="0.2">
      <c r="A4912" t="str">
        <f t="shared" si="76"/>
        <v>AgenteBilingüeProfesionalBellasartesyafinesEnlasinstalacionesdelaEntidadCompradoraServicio7x24Zona1Plata</v>
      </c>
      <c r="B4912" t="s">
        <v>5219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92</v>
      </c>
      <c r="I4912" t="s">
        <v>2</v>
      </c>
      <c r="J4912" t="s">
        <v>260</v>
      </c>
      <c r="K4912">
        <v>19246860.738629695</v>
      </c>
      <c r="L4912">
        <v>27354802.634999998</v>
      </c>
      <c r="M4912">
        <v>29435350.293235391</v>
      </c>
      <c r="N4912">
        <v>24369787.079999998</v>
      </c>
      <c r="O4912">
        <v>25141283.324999999</v>
      </c>
      <c r="P4912">
        <v>36017845.784999996</v>
      </c>
      <c r="Q4912">
        <v>28142263.754999999</v>
      </c>
      <c r="S4912" t="s">
        <v>174</v>
      </c>
    </row>
    <row r="4913" spans="1:19" hidden="1" x14ac:dyDescent="0.2">
      <c r="A4913" t="str">
        <f t="shared" si="76"/>
        <v>AgenteBilingüeProfesionalBellasartesyafinesEnlasinstalacionesdelaEntidadCompradoraServicio7x24Zona1Oro</v>
      </c>
      <c r="B4913" t="s">
        <v>5220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92</v>
      </c>
      <c r="I4913" t="s">
        <v>3</v>
      </c>
      <c r="J4913" t="s">
        <v>260</v>
      </c>
      <c r="K4913">
        <v>19246860.738629695</v>
      </c>
      <c r="L4913">
        <v>27901899.494999997</v>
      </c>
      <c r="M4913">
        <v>30278045.6924119</v>
      </c>
      <c r="N4913">
        <v>24516211.634999998</v>
      </c>
      <c r="O4913">
        <v>25141283.324999999</v>
      </c>
      <c r="P4913">
        <v>36776115.765000001</v>
      </c>
      <c r="Q4913">
        <v>29389888.979999997</v>
      </c>
      <c r="S4913" t="s">
        <v>174</v>
      </c>
    </row>
    <row r="4914" spans="1:19" hidden="1" x14ac:dyDescent="0.2">
      <c r="A4914" t="str">
        <f t="shared" si="76"/>
        <v>AgenteBilingüeProfesionalBellasartesyafinesEnlasinstalacionesdelaEntidadCompradoraServicio7x24Zona1Platino</v>
      </c>
      <c r="B4914" t="s">
        <v>5221</v>
      </c>
      <c r="C4914" t="s">
        <v>19</v>
      </c>
      <c r="D4914" t="s">
        <v>131</v>
      </c>
      <c r="E4914" t="s">
        <v>624</v>
      </c>
      <c r="F4914" t="s">
        <v>3272</v>
      </c>
      <c r="G4914" t="s">
        <v>91</v>
      </c>
      <c r="H4914" t="s">
        <v>92</v>
      </c>
      <c r="I4914" t="s">
        <v>134</v>
      </c>
      <c r="J4914" t="s">
        <v>260</v>
      </c>
      <c r="K4914">
        <v>19246860.738629695</v>
      </c>
      <c r="L4914">
        <v>28722543.749999996</v>
      </c>
      <c r="M4914">
        <v>31170413.676273137</v>
      </c>
      <c r="N4914">
        <v>24551252.594999999</v>
      </c>
      <c r="O4914">
        <v>25141283.324999999</v>
      </c>
      <c r="P4914">
        <v>37566999.629999995</v>
      </c>
      <c r="Q4914">
        <v>31236277.229999997</v>
      </c>
      <c r="S4914" t="s">
        <v>174</v>
      </c>
    </row>
    <row r="4915" spans="1:19" hidden="1" x14ac:dyDescent="0.2">
      <c r="A4915" t="str">
        <f t="shared" si="76"/>
        <v>AgenteBilingüeProfesionalBellasartesyafinesEnlasinstalacionesdelaEntidadCompradoraServicio7x24Zona2Plata</v>
      </c>
      <c r="B4915" t="s">
        <v>5222</v>
      </c>
      <c r="C4915" t="s">
        <v>19</v>
      </c>
      <c r="D4915" t="s">
        <v>131</v>
      </c>
      <c r="E4915" t="s">
        <v>624</v>
      </c>
      <c r="F4915" t="s">
        <v>3272</v>
      </c>
      <c r="G4915" t="s">
        <v>91</v>
      </c>
      <c r="H4915" t="s">
        <v>93</v>
      </c>
      <c r="I4915" t="s">
        <v>2</v>
      </c>
      <c r="J4915" t="s">
        <v>260</v>
      </c>
      <c r="K4915">
        <v>19246860.738629695</v>
      </c>
      <c r="L4915">
        <v>28175446.889999997</v>
      </c>
      <c r="M4915">
        <v>29435350.293235391</v>
      </c>
      <c r="N4915">
        <v>24523219.619999997</v>
      </c>
      <c r="O4915">
        <v>25141283.324999999</v>
      </c>
      <c r="P4915">
        <v>38276307.899999999</v>
      </c>
      <c r="Q4915">
        <v>28142263.754999999</v>
      </c>
      <c r="S4915" t="s">
        <v>174</v>
      </c>
    </row>
    <row r="4916" spans="1:19" hidden="1" x14ac:dyDescent="0.2">
      <c r="A4916" t="str">
        <f t="shared" si="76"/>
        <v>AgenteBilingüeProfesionalBellasartesyafinesEnlasinstalacionesdelaEntidadCompradoraServicio7x24Zona2Oro</v>
      </c>
      <c r="B4916" t="s">
        <v>5223</v>
      </c>
      <c r="C4916" t="s">
        <v>19</v>
      </c>
      <c r="D4916" t="s">
        <v>131</v>
      </c>
      <c r="E4916" t="s">
        <v>624</v>
      </c>
      <c r="F4916" t="s">
        <v>3272</v>
      </c>
      <c r="G4916" t="s">
        <v>91</v>
      </c>
      <c r="H4916" t="s">
        <v>93</v>
      </c>
      <c r="I4916" t="s">
        <v>3</v>
      </c>
      <c r="J4916" t="s">
        <v>260</v>
      </c>
      <c r="K4916">
        <v>19246860.738629695</v>
      </c>
      <c r="L4916">
        <v>28738956.779999997</v>
      </c>
      <c r="M4916">
        <v>30278045.6924119</v>
      </c>
      <c r="N4916">
        <v>24560362.664999999</v>
      </c>
      <c r="O4916">
        <v>25141283.324999999</v>
      </c>
      <c r="P4916">
        <v>39082125.779999994</v>
      </c>
      <c r="Q4916">
        <v>29389888.979999997</v>
      </c>
      <c r="S4916" t="s">
        <v>174</v>
      </c>
    </row>
    <row r="4917" spans="1:19" hidden="1" x14ac:dyDescent="0.2">
      <c r="A4917" t="str">
        <f t="shared" si="76"/>
        <v>AgenteBilingüeProfesionalBellasartesyafinesEnlasinstalacionesdelaEntidadCompradoraServicio7x24Zona2Platino</v>
      </c>
      <c r="B4917" t="s">
        <v>5224</v>
      </c>
      <c r="C4917" t="s">
        <v>19</v>
      </c>
      <c r="D4917" t="s">
        <v>131</v>
      </c>
      <c r="E4917" t="s">
        <v>624</v>
      </c>
      <c r="F4917" t="s">
        <v>3272</v>
      </c>
      <c r="G4917" t="s">
        <v>91</v>
      </c>
      <c r="H4917" t="s">
        <v>93</v>
      </c>
      <c r="I4917" t="s">
        <v>134</v>
      </c>
      <c r="J4917" t="s">
        <v>260</v>
      </c>
      <c r="K4917">
        <v>19246860.738629695</v>
      </c>
      <c r="L4917">
        <v>29584220.579999998</v>
      </c>
      <c r="M4917">
        <v>31170413.676273137</v>
      </c>
      <c r="N4917">
        <v>24597506.744999997</v>
      </c>
      <c r="O4917">
        <v>25141283.324999999</v>
      </c>
      <c r="P4917">
        <v>39922600.634999998</v>
      </c>
      <c r="Q4917">
        <v>31236277.229999997</v>
      </c>
      <c r="S4917" t="s">
        <v>174</v>
      </c>
    </row>
    <row r="4918" spans="1:19" hidden="1" x14ac:dyDescent="0.2">
      <c r="A4918" t="str">
        <f t="shared" si="76"/>
        <v>AgenteBilingüeProfesionalBellasartesyafinesEnlasinstalacionesdelaEntidadCompradoraServicio7x24Zona3Plata</v>
      </c>
      <c r="B4918" t="s">
        <v>5225</v>
      </c>
      <c r="C4918" t="s">
        <v>19</v>
      </c>
      <c r="D4918" t="s">
        <v>131</v>
      </c>
      <c r="E4918" t="s">
        <v>624</v>
      </c>
      <c r="F4918" t="s">
        <v>3272</v>
      </c>
      <c r="G4918" t="s">
        <v>91</v>
      </c>
      <c r="H4918" t="s">
        <v>94</v>
      </c>
      <c r="I4918" t="s">
        <v>2</v>
      </c>
      <c r="J4918" t="s">
        <v>260</v>
      </c>
      <c r="K4918">
        <v>19246860.738629695</v>
      </c>
      <c r="L4918">
        <v>28722543.749999996</v>
      </c>
      <c r="M4918">
        <v>29435350.293235391</v>
      </c>
      <c r="N4918">
        <v>24551252.594999999</v>
      </c>
      <c r="O4918">
        <v>25141283.324999999</v>
      </c>
      <c r="P4918">
        <v>38456397.899999999</v>
      </c>
      <c r="Q4918">
        <v>28142263.754999999</v>
      </c>
      <c r="S4918" t="s">
        <v>174</v>
      </c>
    </row>
    <row r="4919" spans="1:19" hidden="1" x14ac:dyDescent="0.2">
      <c r="A4919" t="str">
        <f t="shared" si="76"/>
        <v>AgenteBilingüeProfesionalBellasartesyafinesEnlasinstalacionesdelaEntidadCompradoraServicio7x24Zona3Oro</v>
      </c>
      <c r="B4919" t="s">
        <v>5226</v>
      </c>
      <c r="C4919" t="s">
        <v>19</v>
      </c>
      <c r="D4919" t="s">
        <v>131</v>
      </c>
      <c r="E4919" t="s">
        <v>624</v>
      </c>
      <c r="F4919" t="s">
        <v>3272</v>
      </c>
      <c r="G4919" t="s">
        <v>91</v>
      </c>
      <c r="H4919" t="s">
        <v>94</v>
      </c>
      <c r="I4919" t="s">
        <v>3</v>
      </c>
      <c r="J4919" t="s">
        <v>260</v>
      </c>
      <c r="K4919">
        <v>19246860.738629695</v>
      </c>
      <c r="L4919">
        <v>29296994.624999996</v>
      </c>
      <c r="M4919">
        <v>30278045.6924119</v>
      </c>
      <c r="N4919">
        <v>24589798.064999998</v>
      </c>
      <c r="O4919">
        <v>25141283.324999999</v>
      </c>
      <c r="P4919">
        <v>39266005.949999996</v>
      </c>
      <c r="Q4919">
        <v>29389888.979999997</v>
      </c>
      <c r="S4919" t="s">
        <v>174</v>
      </c>
    </row>
    <row r="4920" spans="1:19" hidden="1" x14ac:dyDescent="0.2">
      <c r="A4920" t="str">
        <f t="shared" si="76"/>
        <v>AgenteBilingüeProfesionalBellasartesyafinesEnlasinstalacionesdelaEntidadCompradoraServicio7x24Zona3Platino</v>
      </c>
      <c r="B4920" t="s">
        <v>5227</v>
      </c>
      <c r="C4920" t="s">
        <v>19</v>
      </c>
      <c r="D4920" t="s">
        <v>131</v>
      </c>
      <c r="E4920" t="s">
        <v>624</v>
      </c>
      <c r="F4920" t="s">
        <v>3272</v>
      </c>
      <c r="G4920" t="s">
        <v>91</v>
      </c>
      <c r="H4920" t="s">
        <v>94</v>
      </c>
      <c r="I4920" t="s">
        <v>134</v>
      </c>
      <c r="J4920" t="s">
        <v>260</v>
      </c>
      <c r="K4920">
        <v>19246860.738629695</v>
      </c>
      <c r="L4920">
        <v>30158671.454999998</v>
      </c>
      <c r="M4920">
        <v>31170413.676273137</v>
      </c>
      <c r="N4920">
        <v>24628342.499999996</v>
      </c>
      <c r="O4920">
        <v>25141283.324999999</v>
      </c>
      <c r="P4920">
        <v>40110436.574999996</v>
      </c>
      <c r="Q4920">
        <v>31236277.229999997</v>
      </c>
      <c r="S4920" t="s">
        <v>174</v>
      </c>
    </row>
    <row r="4921" spans="1:19" hidden="1" x14ac:dyDescent="0.2">
      <c r="A4921" t="str">
        <f t="shared" si="76"/>
        <v>AgenteBilingüeProfesionalBellasartesyafinesFrontofficeconherramientaJornadaOrdinaria Zona1Plata</v>
      </c>
      <c r="B4921" t="s">
        <v>5228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92</v>
      </c>
      <c r="I4921" t="s">
        <v>2</v>
      </c>
      <c r="J4921" t="s">
        <v>5</v>
      </c>
      <c r="K4921">
        <v>6366071.9064353062</v>
      </c>
      <c r="L4921">
        <v>6174194.1749999998</v>
      </c>
      <c r="M4921">
        <v>7422546.9990649484</v>
      </c>
      <c r="N4921">
        <v>6723959.2649999997</v>
      </c>
      <c r="O4921">
        <v>6479180.7299999995</v>
      </c>
      <c r="P4921">
        <v>7042693.7249999996</v>
      </c>
      <c r="Q4921">
        <v>7017308.2799999993</v>
      </c>
      <c r="S4921" t="s">
        <v>174</v>
      </c>
    </row>
    <row r="4922" spans="1:19" hidden="1" x14ac:dyDescent="0.2">
      <c r="A4922" t="str">
        <f t="shared" si="76"/>
        <v>AgenteBilingüeProfesionalBellasartesyafinesFrontofficeconherramientaJornadaOrdinaria Zona1Oro</v>
      </c>
      <c r="B4922" t="s">
        <v>5229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92</v>
      </c>
      <c r="I4922" t="s">
        <v>3</v>
      </c>
      <c r="J4922" t="s">
        <v>5</v>
      </c>
      <c r="K4922">
        <v>6366071.9064353062</v>
      </c>
      <c r="L4922">
        <v>6297678.9899999993</v>
      </c>
      <c r="M4922">
        <v>7758575.1124077756</v>
      </c>
      <c r="N4922">
        <v>6752584.2599999998</v>
      </c>
      <c r="O4922">
        <v>6479180.7299999995</v>
      </c>
      <c r="P4922">
        <v>7190960.5799999991</v>
      </c>
      <c r="Q4922">
        <v>7328405.4749999996</v>
      </c>
      <c r="S4922" t="s">
        <v>174</v>
      </c>
    </row>
    <row r="4923" spans="1:19" hidden="1" x14ac:dyDescent="0.2">
      <c r="A4923" t="str">
        <f t="shared" si="76"/>
        <v>AgenteBilingüeProfesionalBellasartesyafinesFrontofficeconherramientaJornadaOrdinaria Zona1Platino</v>
      </c>
      <c r="B4923" t="s">
        <v>5230</v>
      </c>
      <c r="C4923" t="s">
        <v>19</v>
      </c>
      <c r="D4923" t="s">
        <v>131</v>
      </c>
      <c r="E4923" t="s">
        <v>624</v>
      </c>
      <c r="F4923" t="s">
        <v>3288</v>
      </c>
      <c r="G4923" t="s">
        <v>334</v>
      </c>
      <c r="H4923" t="s">
        <v>92</v>
      </c>
      <c r="I4923" t="s">
        <v>134</v>
      </c>
      <c r="J4923" t="s">
        <v>5</v>
      </c>
      <c r="K4923">
        <v>6366071.9064353062</v>
      </c>
      <c r="L4923">
        <v>6482904.6599999992</v>
      </c>
      <c r="M4923">
        <v>7987239.2772296974</v>
      </c>
      <c r="N4923">
        <v>6781209.2549999999</v>
      </c>
      <c r="O4923">
        <v>6479180.7299999995</v>
      </c>
      <c r="P4923">
        <v>7345605.1049999995</v>
      </c>
      <c r="Q4923">
        <v>7788804.5249999994</v>
      </c>
      <c r="S4923" t="s">
        <v>174</v>
      </c>
    </row>
    <row r="4924" spans="1:19" hidden="1" x14ac:dyDescent="0.2">
      <c r="A4924" t="str">
        <f t="shared" si="76"/>
        <v>AgenteBilingüeProfesionalBellasartesyafinesFrontofficeconherramientaJornadaOrdinaria Zona2Plata</v>
      </c>
      <c r="B4924" t="s">
        <v>5231</v>
      </c>
      <c r="C4924" t="s">
        <v>19</v>
      </c>
      <c r="D4924" t="s">
        <v>131</v>
      </c>
      <c r="E4924" t="s">
        <v>624</v>
      </c>
      <c r="F4924" t="s">
        <v>3288</v>
      </c>
      <c r="G4924" t="s">
        <v>334</v>
      </c>
      <c r="H4924" t="s">
        <v>93</v>
      </c>
      <c r="I4924" t="s">
        <v>2</v>
      </c>
      <c r="J4924" t="s">
        <v>5</v>
      </c>
      <c r="K4924">
        <v>6366071.9064353062</v>
      </c>
      <c r="L4924">
        <v>6359420.8799999999</v>
      </c>
      <c r="M4924">
        <v>7542639.2617980409</v>
      </c>
      <c r="N4924">
        <v>6758309.8799999999</v>
      </c>
      <c r="O4924">
        <v>6479180.7299999995</v>
      </c>
      <c r="P4924">
        <v>7484299.2449999992</v>
      </c>
      <c r="Q4924">
        <v>7017308.2799999993</v>
      </c>
      <c r="S4924" t="s">
        <v>174</v>
      </c>
    </row>
    <row r="4925" spans="1:19" hidden="1" x14ac:dyDescent="0.2">
      <c r="A4925" t="str">
        <f t="shared" si="76"/>
        <v>AgenteBilingüeProfesionalBellasartesyafinesFrontofficeconherramientaJornadaOrdinaria Zona2Oro</v>
      </c>
      <c r="B4925" t="s">
        <v>5232</v>
      </c>
      <c r="C4925" t="s">
        <v>19</v>
      </c>
      <c r="D4925" t="s">
        <v>131</v>
      </c>
      <c r="E4925" t="s">
        <v>624</v>
      </c>
      <c r="F4925" t="s">
        <v>3288</v>
      </c>
      <c r="G4925" t="s">
        <v>334</v>
      </c>
      <c r="H4925" t="s">
        <v>93</v>
      </c>
      <c r="I4925" t="s">
        <v>3</v>
      </c>
      <c r="J4925" t="s">
        <v>5</v>
      </c>
      <c r="K4925">
        <v>6366071.9064353062</v>
      </c>
      <c r="L4925">
        <v>6486609.96</v>
      </c>
      <c r="M4925">
        <v>7758575.1124077756</v>
      </c>
      <c r="N4925">
        <v>6788651.9399999995</v>
      </c>
      <c r="O4925">
        <v>6479180.7299999995</v>
      </c>
      <c r="P4925">
        <v>7641863.504999999</v>
      </c>
      <c r="Q4925">
        <v>7328405.4749999996</v>
      </c>
      <c r="S4925" t="s">
        <v>174</v>
      </c>
    </row>
    <row r="4926" spans="1:19" hidden="1" x14ac:dyDescent="0.2">
      <c r="A4926" t="str">
        <f t="shared" si="76"/>
        <v>AgenteBilingüeProfesionalBellasartesyafinesFrontofficeconherramientaJornadaOrdinaria Zona2Platino</v>
      </c>
      <c r="B4926" t="s">
        <v>5233</v>
      </c>
      <c r="C4926" t="s">
        <v>19</v>
      </c>
      <c r="D4926" t="s">
        <v>131</v>
      </c>
      <c r="E4926" t="s">
        <v>624</v>
      </c>
      <c r="F4926" t="s">
        <v>3288</v>
      </c>
      <c r="G4926" t="s">
        <v>334</v>
      </c>
      <c r="H4926" t="s">
        <v>93</v>
      </c>
      <c r="I4926" t="s">
        <v>134</v>
      </c>
      <c r="J4926" t="s">
        <v>5</v>
      </c>
      <c r="K4926">
        <v>6366071.9064353062</v>
      </c>
      <c r="L4926">
        <v>6677392.5449999999</v>
      </c>
      <c r="M4926">
        <v>7987239.2772296974</v>
      </c>
      <c r="N4926">
        <v>6818995.0349999992</v>
      </c>
      <c r="O4926">
        <v>6479180.7299999995</v>
      </c>
      <c r="P4926">
        <v>7806203.9099999992</v>
      </c>
      <c r="Q4926">
        <v>7788804.5249999994</v>
      </c>
      <c r="S4926" t="s">
        <v>174</v>
      </c>
    </row>
    <row r="4927" spans="1:19" hidden="1" x14ac:dyDescent="0.2">
      <c r="A4927" t="str">
        <f t="shared" si="76"/>
        <v>AgenteBilingüeProfesionalBellasartesyafinesFrontofficeconherramientaJornadaOrdinaria Zona3Plata</v>
      </c>
      <c r="B4927" t="s">
        <v>5234</v>
      </c>
      <c r="C4927" t="s">
        <v>19</v>
      </c>
      <c r="D4927" t="s">
        <v>131</v>
      </c>
      <c r="E4927" t="s">
        <v>624</v>
      </c>
      <c r="F4927" t="s">
        <v>3288</v>
      </c>
      <c r="G4927" t="s">
        <v>334</v>
      </c>
      <c r="H4927" t="s">
        <v>94</v>
      </c>
      <c r="I4927" t="s">
        <v>2</v>
      </c>
      <c r="J4927" t="s">
        <v>5</v>
      </c>
      <c r="K4927">
        <v>6366071.9064353062</v>
      </c>
      <c r="L4927">
        <v>6482904.6599999992</v>
      </c>
      <c r="M4927">
        <v>7542639.2617980409</v>
      </c>
      <c r="N4927">
        <v>6781209.2549999999</v>
      </c>
      <c r="O4927">
        <v>6479180.7299999995</v>
      </c>
      <c r="P4927">
        <v>7519512.0149999997</v>
      </c>
      <c r="Q4927">
        <v>7017308.2799999993</v>
      </c>
      <c r="S4927" t="s">
        <v>174</v>
      </c>
    </row>
    <row r="4928" spans="1:19" hidden="1" x14ac:dyDescent="0.2">
      <c r="A4928" t="str">
        <f t="shared" si="76"/>
        <v>AgenteBilingüeProfesionalBellasartesyafinesFrontofficeconherramientaJornadaOrdinaria Zona3Oro</v>
      </c>
      <c r="B4928" t="s">
        <v>5235</v>
      </c>
      <c r="C4928" t="s">
        <v>19</v>
      </c>
      <c r="D4928" t="s">
        <v>131</v>
      </c>
      <c r="E4928" t="s">
        <v>624</v>
      </c>
      <c r="F4928" t="s">
        <v>3288</v>
      </c>
      <c r="G4928" t="s">
        <v>334</v>
      </c>
      <c r="H4928" t="s">
        <v>94</v>
      </c>
      <c r="I4928" t="s">
        <v>3</v>
      </c>
      <c r="J4928" t="s">
        <v>5</v>
      </c>
      <c r="K4928">
        <v>6366071.9064353062</v>
      </c>
      <c r="L4928">
        <v>6612563.2499999991</v>
      </c>
      <c r="M4928">
        <v>7758575.1124077756</v>
      </c>
      <c r="N4928">
        <v>6812697.0599999996</v>
      </c>
      <c r="O4928">
        <v>6479180.7299999995</v>
      </c>
      <c r="P4928">
        <v>7677817.334999999</v>
      </c>
      <c r="Q4928">
        <v>7328405.4749999996</v>
      </c>
      <c r="S4928" t="s">
        <v>174</v>
      </c>
    </row>
    <row r="4929" spans="1:19" hidden="1" x14ac:dyDescent="0.2">
      <c r="A4929" t="str">
        <f t="shared" si="76"/>
        <v>AgenteBilingüeProfesionalBellasartesyafinesFrontofficeconherramientaJornadaOrdinaria Zona3Platino</v>
      </c>
      <c r="B4929" t="s">
        <v>5236</v>
      </c>
      <c r="C4929" t="s">
        <v>19</v>
      </c>
      <c r="D4929" t="s">
        <v>131</v>
      </c>
      <c r="E4929" t="s">
        <v>624</v>
      </c>
      <c r="F4929" t="s">
        <v>3288</v>
      </c>
      <c r="G4929" t="s">
        <v>334</v>
      </c>
      <c r="H4929" t="s">
        <v>94</v>
      </c>
      <c r="I4929" t="s">
        <v>134</v>
      </c>
      <c r="J4929" t="s">
        <v>5</v>
      </c>
      <c r="K4929">
        <v>6366071.9064353062</v>
      </c>
      <c r="L4929">
        <v>6807050.0999999996</v>
      </c>
      <c r="M4929">
        <v>7987239.2772296974</v>
      </c>
      <c r="N4929">
        <v>6844184.8649999993</v>
      </c>
      <c r="O4929">
        <v>6479180.7299999995</v>
      </c>
      <c r="P4929">
        <v>7842931.919999999</v>
      </c>
      <c r="Q4929">
        <v>7788804.5249999994</v>
      </c>
      <c r="S4929" t="s">
        <v>174</v>
      </c>
    </row>
    <row r="4930" spans="1:19" hidden="1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AgenteBilingüeProfesionalBellasartesyafinesFrontofficeconherramientaHoraextradiurnaZona1Plata</v>
      </c>
      <c r="B4930" t="s">
        <v>5237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92</v>
      </c>
      <c r="I4930" t="s">
        <v>2</v>
      </c>
      <c r="J4930" t="s">
        <v>25</v>
      </c>
      <c r="K4930">
        <v>32024.501371894774</v>
      </c>
      <c r="L4930">
        <v>33647.85</v>
      </c>
      <c r="M4930">
        <v>40427.117494476006</v>
      </c>
      <c r="N4930">
        <v>27823.904999999999</v>
      </c>
      <c r="O4930">
        <v>28398.329999999998</v>
      </c>
      <c r="P4930">
        <v>35952.794999999998</v>
      </c>
      <c r="Q4930">
        <v>44092.034999999996</v>
      </c>
      <c r="S4930" t="s">
        <v>174</v>
      </c>
    </row>
    <row r="4931" spans="1:19" hidden="1" x14ac:dyDescent="0.2">
      <c r="A4931" t="str">
        <f t="shared" si="77"/>
        <v>AgenteBilingüeProfesionalBellasartesyafinesFrontofficeconherramientaHoraextradiurnaZona1Oro</v>
      </c>
      <c r="B4931" t="s">
        <v>5238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92</v>
      </c>
      <c r="I4931" t="s">
        <v>3</v>
      </c>
      <c r="J4931" t="s">
        <v>25</v>
      </c>
      <c r="K4931">
        <v>32024.501371894774</v>
      </c>
      <c r="L4931">
        <v>34321.634999999995</v>
      </c>
      <c r="M4931">
        <v>41584.492744818868</v>
      </c>
      <c r="N4931">
        <v>27823.904999999999</v>
      </c>
      <c r="O4931">
        <v>28398.329999999998</v>
      </c>
      <c r="P4931">
        <v>36709.379999999997</v>
      </c>
      <c r="Q4931">
        <v>46047.149999999994</v>
      </c>
      <c r="S4931" t="s">
        <v>174</v>
      </c>
    </row>
    <row r="4932" spans="1:19" hidden="1" x14ac:dyDescent="0.2">
      <c r="A4932" t="str">
        <f t="shared" si="77"/>
        <v>AgenteBilingüeProfesionalBellasartesyafinesFrontofficeconherramientaHoraextradiurnaZona1Platino</v>
      </c>
      <c r="B4932" t="s">
        <v>5239</v>
      </c>
      <c r="C4932" t="s">
        <v>19</v>
      </c>
      <c r="D4932" t="s">
        <v>131</v>
      </c>
      <c r="E4932" t="s">
        <v>624</v>
      </c>
      <c r="F4932" t="s">
        <v>3288</v>
      </c>
      <c r="G4932" t="s">
        <v>172</v>
      </c>
      <c r="H4932" t="s">
        <v>92</v>
      </c>
      <c r="I4932" t="s">
        <v>134</v>
      </c>
      <c r="J4932" t="s">
        <v>25</v>
      </c>
      <c r="K4932">
        <v>32024.501371894774</v>
      </c>
      <c r="L4932">
        <v>35330.759999999995</v>
      </c>
      <c r="M4932">
        <v>42810.089347967085</v>
      </c>
      <c r="N4932">
        <v>27823.904999999999</v>
      </c>
      <c r="O4932">
        <v>28398.329999999998</v>
      </c>
      <c r="P4932">
        <v>37499.084999999999</v>
      </c>
      <c r="Q4932">
        <v>48939.974999999999</v>
      </c>
      <c r="S4932" t="s">
        <v>174</v>
      </c>
    </row>
    <row r="4933" spans="1:19" hidden="1" x14ac:dyDescent="0.2">
      <c r="A4933" t="str">
        <f t="shared" si="77"/>
        <v>AgenteBilingüeProfesionalBellasartesyafinesFrontofficeconherramientaHoraextradiurnaZona2Plata</v>
      </c>
      <c r="B4933" t="s">
        <v>5240</v>
      </c>
      <c r="C4933" t="s">
        <v>19</v>
      </c>
      <c r="D4933" t="s">
        <v>131</v>
      </c>
      <c r="E4933" t="s">
        <v>624</v>
      </c>
      <c r="F4933" t="s">
        <v>3288</v>
      </c>
      <c r="G4933" t="s">
        <v>172</v>
      </c>
      <c r="H4933" t="s">
        <v>93</v>
      </c>
      <c r="I4933" t="s">
        <v>2</v>
      </c>
      <c r="J4933" t="s">
        <v>25</v>
      </c>
      <c r="K4933">
        <v>32024.501371894774</v>
      </c>
      <c r="L4933">
        <v>34658.009999999995</v>
      </c>
      <c r="M4933">
        <v>40427.117494476006</v>
      </c>
      <c r="N4933">
        <v>27823.904999999999</v>
      </c>
      <c r="O4933">
        <v>28398.329999999998</v>
      </c>
      <c r="P4933">
        <v>38207.024999999994</v>
      </c>
      <c r="Q4933">
        <v>44092.034999999996</v>
      </c>
      <c r="S4933" t="s">
        <v>174</v>
      </c>
    </row>
    <row r="4934" spans="1:19" hidden="1" x14ac:dyDescent="0.2">
      <c r="A4934" t="str">
        <f t="shared" si="77"/>
        <v>AgenteBilingüeProfesionalBellasartesyafinesFrontofficeconherramientaHoraextradiurnaZona2Oro</v>
      </c>
      <c r="B4934" t="s">
        <v>5241</v>
      </c>
      <c r="C4934" t="s">
        <v>19</v>
      </c>
      <c r="D4934" t="s">
        <v>131</v>
      </c>
      <c r="E4934" t="s">
        <v>624</v>
      </c>
      <c r="F4934" t="s">
        <v>3288</v>
      </c>
      <c r="G4934" t="s">
        <v>172</v>
      </c>
      <c r="H4934" t="s">
        <v>93</v>
      </c>
      <c r="I4934" t="s">
        <v>3</v>
      </c>
      <c r="J4934" t="s">
        <v>25</v>
      </c>
      <c r="K4934">
        <v>32024.501371894774</v>
      </c>
      <c r="L4934">
        <v>35351.46</v>
      </c>
      <c r="M4934">
        <v>41584.492744818868</v>
      </c>
      <c r="N4934">
        <v>27823.904999999999</v>
      </c>
      <c r="O4934">
        <v>28398.329999999998</v>
      </c>
      <c r="P4934">
        <v>39011.219999999994</v>
      </c>
      <c r="Q4934">
        <v>46047.149999999994</v>
      </c>
      <c r="S4934" t="s">
        <v>174</v>
      </c>
    </row>
    <row r="4935" spans="1:19" hidden="1" x14ac:dyDescent="0.2">
      <c r="A4935" t="str">
        <f t="shared" si="77"/>
        <v>AgenteBilingüeProfesionalBellasartesyafinesFrontofficeconherramientaHoraextradiurnaZona2Platino</v>
      </c>
      <c r="B4935" t="s">
        <v>5242</v>
      </c>
      <c r="C4935" t="s">
        <v>19</v>
      </c>
      <c r="D4935" t="s">
        <v>131</v>
      </c>
      <c r="E4935" t="s">
        <v>624</v>
      </c>
      <c r="F4935" t="s">
        <v>3288</v>
      </c>
      <c r="G4935" t="s">
        <v>172</v>
      </c>
      <c r="H4935" t="s">
        <v>93</v>
      </c>
      <c r="I4935" t="s">
        <v>134</v>
      </c>
      <c r="J4935" t="s">
        <v>25</v>
      </c>
      <c r="K4935">
        <v>32024.501371894774</v>
      </c>
      <c r="L4935">
        <v>36391.634999999995</v>
      </c>
      <c r="M4935">
        <v>42810.089347967085</v>
      </c>
      <c r="N4935">
        <v>27823.904999999999</v>
      </c>
      <c r="O4935">
        <v>28398.329999999998</v>
      </c>
      <c r="P4935">
        <v>39850.604999999996</v>
      </c>
      <c r="Q4935">
        <v>48939.974999999999</v>
      </c>
      <c r="S4935" t="s">
        <v>174</v>
      </c>
    </row>
    <row r="4936" spans="1:19" hidden="1" x14ac:dyDescent="0.2">
      <c r="A4936" t="str">
        <f t="shared" si="77"/>
        <v>AgenteBilingüeProfesionalBellasartesyafinesFrontofficeconherramientaHoraextradiurnaZona3Plata</v>
      </c>
      <c r="B4936" t="s">
        <v>5243</v>
      </c>
      <c r="C4936" t="s">
        <v>19</v>
      </c>
      <c r="D4936" t="s">
        <v>131</v>
      </c>
      <c r="E4936" t="s">
        <v>624</v>
      </c>
      <c r="F4936" t="s">
        <v>3288</v>
      </c>
      <c r="G4936" t="s">
        <v>172</v>
      </c>
      <c r="H4936" t="s">
        <v>94</v>
      </c>
      <c r="I4936" t="s">
        <v>2</v>
      </c>
      <c r="J4936" t="s">
        <v>25</v>
      </c>
      <c r="K4936">
        <v>32024.501371894774</v>
      </c>
      <c r="L4936">
        <v>35330.759999999995</v>
      </c>
      <c r="M4936">
        <v>40427.117494476006</v>
      </c>
      <c r="N4936">
        <v>27823.904999999999</v>
      </c>
      <c r="O4936">
        <v>28398.329999999998</v>
      </c>
      <c r="P4936">
        <v>38387.114999999998</v>
      </c>
      <c r="Q4936">
        <v>44092.034999999996</v>
      </c>
      <c r="S4936" t="s">
        <v>174</v>
      </c>
    </row>
    <row r="4937" spans="1:19" hidden="1" x14ac:dyDescent="0.2">
      <c r="A4937" t="str">
        <f t="shared" si="77"/>
        <v>AgenteBilingüeProfesionalBellasartesyafinesFrontofficeconherramientaHoraextradiurnaZona3Oro</v>
      </c>
      <c r="B4937" t="s">
        <v>5244</v>
      </c>
      <c r="C4937" t="s">
        <v>19</v>
      </c>
      <c r="D4937" t="s">
        <v>131</v>
      </c>
      <c r="E4937" t="s">
        <v>624</v>
      </c>
      <c r="F4937" t="s">
        <v>3288</v>
      </c>
      <c r="G4937" t="s">
        <v>172</v>
      </c>
      <c r="H4937" t="s">
        <v>94</v>
      </c>
      <c r="I4937" t="s">
        <v>3</v>
      </c>
      <c r="J4937" t="s">
        <v>25</v>
      </c>
      <c r="K4937">
        <v>32024.501371894774</v>
      </c>
      <c r="L4937">
        <v>36038.699999999997</v>
      </c>
      <c r="M4937">
        <v>41584.492744818868</v>
      </c>
      <c r="N4937">
        <v>27823.904999999999</v>
      </c>
      <c r="O4937">
        <v>28398.329999999998</v>
      </c>
      <c r="P4937">
        <v>39195.449999999997</v>
      </c>
      <c r="Q4937">
        <v>46047.149999999994</v>
      </c>
      <c r="S4937" t="s">
        <v>174</v>
      </c>
    </row>
    <row r="4938" spans="1:19" hidden="1" x14ac:dyDescent="0.2">
      <c r="A4938" t="str">
        <f t="shared" si="77"/>
        <v>AgenteBilingüeProfesionalBellasartesyafinesFrontofficeconherramientaHoraextradiurnaZona3Platino</v>
      </c>
      <c r="B4938" t="s">
        <v>5245</v>
      </c>
      <c r="C4938" t="s">
        <v>19</v>
      </c>
      <c r="D4938" t="s">
        <v>131</v>
      </c>
      <c r="E4938" t="s">
        <v>624</v>
      </c>
      <c r="F4938" t="s">
        <v>3288</v>
      </c>
      <c r="G4938" t="s">
        <v>172</v>
      </c>
      <c r="H4938" t="s">
        <v>94</v>
      </c>
      <c r="I4938" t="s">
        <v>134</v>
      </c>
      <c r="J4938" t="s">
        <v>25</v>
      </c>
      <c r="K4938">
        <v>32024.501371894774</v>
      </c>
      <c r="L4938">
        <v>37097.504999999997</v>
      </c>
      <c r="M4938">
        <v>42810.089347967085</v>
      </c>
      <c r="N4938">
        <v>27823.904999999999</v>
      </c>
      <c r="O4938">
        <v>28398.329999999998</v>
      </c>
      <c r="P4938">
        <v>40037.939999999995</v>
      </c>
      <c r="Q4938">
        <v>48939.974999999999</v>
      </c>
      <c r="S4938" t="s">
        <v>174</v>
      </c>
    </row>
    <row r="4939" spans="1:19" hidden="1" x14ac:dyDescent="0.2">
      <c r="A4939" t="str">
        <f t="shared" si="77"/>
        <v>AgenteBilingüeProfesionalBellasartesyafinesFrontofficeconherramientaHoraextranocturna Zona1Plata</v>
      </c>
      <c r="B4939" t="s">
        <v>5246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92</v>
      </c>
      <c r="I4939" t="s">
        <v>2</v>
      </c>
      <c r="J4939" t="s">
        <v>25</v>
      </c>
      <c r="K4939">
        <v>43022.904895390093</v>
      </c>
      <c r="L4939">
        <v>47106.99</v>
      </c>
      <c r="M4939">
        <v>56597.964492266423</v>
      </c>
      <c r="N4939">
        <v>38953.259999999995</v>
      </c>
      <c r="O4939">
        <v>39479.039999999994</v>
      </c>
      <c r="P4939">
        <v>45734.579999999994</v>
      </c>
      <c r="Q4939">
        <v>61198.514999999992</v>
      </c>
      <c r="S4939" t="s">
        <v>174</v>
      </c>
    </row>
    <row r="4940" spans="1:19" hidden="1" x14ac:dyDescent="0.2">
      <c r="A4940" t="str">
        <f t="shared" si="77"/>
        <v>AgenteBilingüeProfesionalBellasartesyafinesFrontofficeconherramientaHoraextranocturna Zona1Oro</v>
      </c>
      <c r="B4940" t="s">
        <v>5247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92</v>
      </c>
      <c r="I4940" t="s">
        <v>3</v>
      </c>
      <c r="J4940" t="s">
        <v>25</v>
      </c>
      <c r="K4940">
        <v>43022.904895390093</v>
      </c>
      <c r="L4940">
        <v>48049.874999999993</v>
      </c>
      <c r="M4940">
        <v>58218.289842746424</v>
      </c>
      <c r="N4940">
        <v>38953.259999999995</v>
      </c>
      <c r="O4940">
        <v>39479.039999999994</v>
      </c>
      <c r="P4940">
        <v>46697.13</v>
      </c>
      <c r="Q4940">
        <v>63911.249999999993</v>
      </c>
      <c r="S4940" t="s">
        <v>174</v>
      </c>
    </row>
    <row r="4941" spans="1:19" hidden="1" x14ac:dyDescent="0.2">
      <c r="A4941" t="str">
        <f t="shared" si="77"/>
        <v>AgenteBilingüeProfesionalBellasartesyafinesFrontofficeconherramientaHoraextranocturna Zona1Platino</v>
      </c>
      <c r="B4941" t="s">
        <v>5248</v>
      </c>
      <c r="C4941" t="s">
        <v>19</v>
      </c>
      <c r="D4941" t="s">
        <v>131</v>
      </c>
      <c r="E4941" t="s">
        <v>624</v>
      </c>
      <c r="F4941" t="s">
        <v>3288</v>
      </c>
      <c r="G4941" t="s">
        <v>288</v>
      </c>
      <c r="H4941" t="s">
        <v>92</v>
      </c>
      <c r="I4941" t="s">
        <v>134</v>
      </c>
      <c r="J4941" t="s">
        <v>25</v>
      </c>
      <c r="K4941">
        <v>43022.904895390093</v>
      </c>
      <c r="L4941">
        <v>49462.649999999994</v>
      </c>
      <c r="M4941">
        <v>59934.125087153923</v>
      </c>
      <c r="N4941">
        <v>38953.259999999995</v>
      </c>
      <c r="O4941">
        <v>39479.039999999994</v>
      </c>
      <c r="P4941">
        <v>47701.079999999994</v>
      </c>
      <c r="Q4941">
        <v>67926.014999999999</v>
      </c>
      <c r="S4941" t="s">
        <v>174</v>
      </c>
    </row>
    <row r="4942" spans="1:19" hidden="1" x14ac:dyDescent="0.2">
      <c r="A4942" t="str">
        <f t="shared" si="77"/>
        <v>AgenteBilingüeProfesionalBellasartesyafinesFrontofficeconherramientaHoraextranocturna Zona2Plata</v>
      </c>
      <c r="B4942" t="s">
        <v>5249</v>
      </c>
      <c r="C4942" t="s">
        <v>19</v>
      </c>
      <c r="D4942" t="s">
        <v>131</v>
      </c>
      <c r="E4942" t="s">
        <v>624</v>
      </c>
      <c r="F4942" t="s">
        <v>3288</v>
      </c>
      <c r="G4942" t="s">
        <v>288</v>
      </c>
      <c r="H4942" t="s">
        <v>93</v>
      </c>
      <c r="I4942" t="s">
        <v>2</v>
      </c>
      <c r="J4942" t="s">
        <v>25</v>
      </c>
      <c r="K4942">
        <v>43022.904895390093</v>
      </c>
      <c r="L4942">
        <v>48520.799999999996</v>
      </c>
      <c r="M4942">
        <v>56597.964492266423</v>
      </c>
      <c r="N4942">
        <v>38953.259999999995</v>
      </c>
      <c r="O4942">
        <v>39479.039999999994</v>
      </c>
      <c r="P4942">
        <v>48601.53</v>
      </c>
      <c r="Q4942">
        <v>61198.514999999992</v>
      </c>
      <c r="S4942" t="s">
        <v>174</v>
      </c>
    </row>
    <row r="4943" spans="1:19" hidden="1" x14ac:dyDescent="0.2">
      <c r="A4943" t="str">
        <f t="shared" si="77"/>
        <v>AgenteBilingüeProfesionalBellasartesyafinesFrontofficeconherramientaHoraextranocturna Zona2Oro</v>
      </c>
      <c r="B4943" t="s">
        <v>5250</v>
      </c>
      <c r="C4943" t="s">
        <v>19</v>
      </c>
      <c r="D4943" t="s">
        <v>131</v>
      </c>
      <c r="E4943" t="s">
        <v>624</v>
      </c>
      <c r="F4943" t="s">
        <v>3288</v>
      </c>
      <c r="G4943" t="s">
        <v>288</v>
      </c>
      <c r="H4943" t="s">
        <v>93</v>
      </c>
      <c r="I4943" t="s">
        <v>3</v>
      </c>
      <c r="J4943" t="s">
        <v>25</v>
      </c>
      <c r="K4943">
        <v>43022.904895390093</v>
      </c>
      <c r="L4943">
        <v>49491.63</v>
      </c>
      <c r="M4943">
        <v>58218.289842746424</v>
      </c>
      <c r="N4943">
        <v>38953.259999999995</v>
      </c>
      <c r="O4943">
        <v>39479.039999999994</v>
      </c>
      <c r="P4943">
        <v>49625.144999999997</v>
      </c>
      <c r="Q4943">
        <v>63911.249999999993</v>
      </c>
      <c r="S4943" t="s">
        <v>174</v>
      </c>
    </row>
    <row r="4944" spans="1:19" hidden="1" x14ac:dyDescent="0.2">
      <c r="A4944" t="str">
        <f t="shared" si="77"/>
        <v>AgenteBilingüeProfesionalBellasartesyafinesFrontofficeconherramientaHoraextranocturna Zona2Platino</v>
      </c>
      <c r="B4944" t="s">
        <v>5251</v>
      </c>
      <c r="C4944" t="s">
        <v>19</v>
      </c>
      <c r="D4944" t="s">
        <v>131</v>
      </c>
      <c r="E4944" t="s">
        <v>624</v>
      </c>
      <c r="F4944" t="s">
        <v>3288</v>
      </c>
      <c r="G4944" t="s">
        <v>288</v>
      </c>
      <c r="H4944" t="s">
        <v>93</v>
      </c>
      <c r="I4944" t="s">
        <v>134</v>
      </c>
      <c r="J4944" t="s">
        <v>25</v>
      </c>
      <c r="K4944">
        <v>43022.904895390093</v>
      </c>
      <c r="L4944">
        <v>50946.84</v>
      </c>
      <c r="M4944">
        <v>59934.125087153923</v>
      </c>
      <c r="N4944">
        <v>38953.259999999995</v>
      </c>
      <c r="O4944">
        <v>39479.039999999994</v>
      </c>
      <c r="P4944">
        <v>50692.229999999996</v>
      </c>
      <c r="Q4944">
        <v>67926.014999999999</v>
      </c>
      <c r="S4944" t="s">
        <v>174</v>
      </c>
    </row>
    <row r="4945" spans="1:19" hidden="1" x14ac:dyDescent="0.2">
      <c r="A4945" t="str">
        <f t="shared" si="77"/>
        <v>AgenteBilingüeProfesionalBellasartesyafinesFrontofficeconherramientaHoraextranocturna Zona3Plata</v>
      </c>
      <c r="B4945" t="s">
        <v>5252</v>
      </c>
      <c r="C4945" t="s">
        <v>19</v>
      </c>
      <c r="D4945" t="s">
        <v>131</v>
      </c>
      <c r="E4945" t="s">
        <v>624</v>
      </c>
      <c r="F4945" t="s">
        <v>3288</v>
      </c>
      <c r="G4945" t="s">
        <v>288</v>
      </c>
      <c r="H4945" t="s">
        <v>94</v>
      </c>
      <c r="I4945" t="s">
        <v>2</v>
      </c>
      <c r="J4945" t="s">
        <v>25</v>
      </c>
      <c r="K4945">
        <v>43022.904895390093</v>
      </c>
      <c r="L4945">
        <v>49462.649999999994</v>
      </c>
      <c r="M4945">
        <v>56597.964492266423</v>
      </c>
      <c r="N4945">
        <v>38953.259999999995</v>
      </c>
      <c r="O4945">
        <v>39479.039999999994</v>
      </c>
      <c r="P4945">
        <v>48830.264999999999</v>
      </c>
      <c r="Q4945">
        <v>61198.514999999992</v>
      </c>
      <c r="S4945" t="s">
        <v>174</v>
      </c>
    </row>
    <row r="4946" spans="1:19" hidden="1" x14ac:dyDescent="0.2">
      <c r="A4946" t="str">
        <f t="shared" si="77"/>
        <v>AgenteBilingüeProfesionalBellasartesyafinesFrontofficeconherramientaHoraextranocturna Zona3Oro</v>
      </c>
      <c r="B4946" t="s">
        <v>5253</v>
      </c>
      <c r="C4946" t="s">
        <v>19</v>
      </c>
      <c r="D4946" t="s">
        <v>131</v>
      </c>
      <c r="E4946" t="s">
        <v>624</v>
      </c>
      <c r="F4946" t="s">
        <v>3288</v>
      </c>
      <c r="G4946" t="s">
        <v>288</v>
      </c>
      <c r="H4946" t="s">
        <v>94</v>
      </c>
      <c r="I4946" t="s">
        <v>3</v>
      </c>
      <c r="J4946" t="s">
        <v>25</v>
      </c>
      <c r="K4946">
        <v>43022.904895390093</v>
      </c>
      <c r="L4946">
        <v>50453.144999999997</v>
      </c>
      <c r="M4946">
        <v>58218.289842746424</v>
      </c>
      <c r="N4946">
        <v>38953.259999999995</v>
      </c>
      <c r="O4946">
        <v>39479.039999999994</v>
      </c>
      <c r="P4946">
        <v>49859.054999999993</v>
      </c>
      <c r="Q4946">
        <v>63911.249999999993</v>
      </c>
      <c r="S4946" t="s">
        <v>174</v>
      </c>
    </row>
    <row r="4947" spans="1:19" hidden="1" x14ac:dyDescent="0.2">
      <c r="A4947" t="str">
        <f t="shared" si="77"/>
        <v>AgenteBilingüeProfesionalBellasartesyafinesFrontofficeconherramientaHoraextranocturna Zona3Platino</v>
      </c>
      <c r="B4947" t="s">
        <v>5254</v>
      </c>
      <c r="C4947" t="s">
        <v>19</v>
      </c>
      <c r="D4947" t="s">
        <v>131</v>
      </c>
      <c r="E4947" t="s">
        <v>624</v>
      </c>
      <c r="F4947" t="s">
        <v>3288</v>
      </c>
      <c r="G4947" t="s">
        <v>288</v>
      </c>
      <c r="H4947" t="s">
        <v>94</v>
      </c>
      <c r="I4947" t="s">
        <v>134</v>
      </c>
      <c r="J4947" t="s">
        <v>25</v>
      </c>
      <c r="K4947">
        <v>43022.904895390093</v>
      </c>
      <c r="L4947">
        <v>51936.299999999996</v>
      </c>
      <c r="M4947">
        <v>59934.125087153923</v>
      </c>
      <c r="N4947">
        <v>38953.259999999995</v>
      </c>
      <c r="O4947">
        <v>39479.039999999994</v>
      </c>
      <c r="P4947">
        <v>50931.314999999995</v>
      </c>
      <c r="Q4947">
        <v>67926.014999999999</v>
      </c>
      <c r="S4947" t="s">
        <v>174</v>
      </c>
    </row>
    <row r="4948" spans="1:19" hidden="1" x14ac:dyDescent="0.2">
      <c r="A4948" t="str">
        <f t="shared" si="77"/>
        <v>AgenteBilingüeProfesionalBellasartesyafinesFrontofficeconherramientaHoraextradominicalyfestivoZona1Plata</v>
      </c>
      <c r="B4948" t="s">
        <v>5255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92</v>
      </c>
      <c r="I4948" t="s">
        <v>2</v>
      </c>
      <c r="J4948" t="s">
        <v>25</v>
      </c>
      <c r="K4948">
        <v>54021.308418885419</v>
      </c>
      <c r="L4948">
        <v>53836.56</v>
      </c>
      <c r="M4948">
        <v>64683.387991161617</v>
      </c>
      <c r="N4948">
        <v>55646.774999999994</v>
      </c>
      <c r="O4948">
        <v>45019.394999999997</v>
      </c>
      <c r="P4948">
        <v>50623.92</v>
      </c>
      <c r="Q4948">
        <v>68129.909999999989</v>
      </c>
      <c r="S4948" t="s">
        <v>174</v>
      </c>
    </row>
    <row r="4949" spans="1:19" hidden="1" x14ac:dyDescent="0.2">
      <c r="A4949" t="str">
        <f t="shared" si="77"/>
        <v>AgenteBilingüeProfesionalBellasartesyafinesFrontofficeconherramientaHoraextradominicalyfestivoZona1Oro</v>
      </c>
      <c r="B4949" t="s">
        <v>5256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92</v>
      </c>
      <c r="I4949" t="s">
        <v>3</v>
      </c>
      <c r="J4949" t="s">
        <v>25</v>
      </c>
      <c r="K4949">
        <v>54021.308418885419</v>
      </c>
      <c r="L4949">
        <v>54913.994999999995</v>
      </c>
      <c r="M4949">
        <v>66535.188391710195</v>
      </c>
      <c r="N4949">
        <v>55646.774999999994</v>
      </c>
      <c r="O4949">
        <v>45019.394999999997</v>
      </c>
      <c r="P4949">
        <v>51689.969999999994</v>
      </c>
      <c r="Q4949">
        <v>71150.039999999994</v>
      </c>
      <c r="S4949" t="s">
        <v>174</v>
      </c>
    </row>
    <row r="4950" spans="1:19" hidden="1" x14ac:dyDescent="0.2">
      <c r="A4950" t="str">
        <f t="shared" si="77"/>
        <v>AgenteBilingüeProfesionalBellasartesyafinesFrontofficeconherramientaHoraextradominicalyfestivoZona1Platino</v>
      </c>
      <c r="B4950" t="s">
        <v>5257</v>
      </c>
      <c r="C4950" t="s">
        <v>19</v>
      </c>
      <c r="D4950" t="s">
        <v>131</v>
      </c>
      <c r="E4950" t="s">
        <v>624</v>
      </c>
      <c r="F4950" t="s">
        <v>3288</v>
      </c>
      <c r="G4950" t="s">
        <v>90</v>
      </c>
      <c r="H4950" t="s">
        <v>92</v>
      </c>
      <c r="I4950" t="s">
        <v>134</v>
      </c>
      <c r="J4950" t="s">
        <v>25</v>
      </c>
      <c r="K4950">
        <v>54021.308418885419</v>
      </c>
      <c r="L4950">
        <v>56528.594999999994</v>
      </c>
      <c r="M4950">
        <v>68496.142956747339</v>
      </c>
      <c r="N4950">
        <v>55646.774999999994</v>
      </c>
      <c r="O4950">
        <v>45019.394999999997</v>
      </c>
      <c r="P4950">
        <v>52801.56</v>
      </c>
      <c r="Q4950">
        <v>75620.204999999987</v>
      </c>
      <c r="S4950" t="s">
        <v>174</v>
      </c>
    </row>
    <row r="4951" spans="1:19" hidden="1" x14ac:dyDescent="0.2">
      <c r="A4951" t="str">
        <f t="shared" si="77"/>
        <v>AgenteBilingüeProfesionalBellasartesyafinesFrontofficeconherramientaHoraextradominicalyfestivoZona2Plata</v>
      </c>
      <c r="B4951" t="s">
        <v>5258</v>
      </c>
      <c r="C4951" t="s">
        <v>19</v>
      </c>
      <c r="D4951" t="s">
        <v>131</v>
      </c>
      <c r="E4951" t="s">
        <v>624</v>
      </c>
      <c r="F4951" t="s">
        <v>3288</v>
      </c>
      <c r="G4951" t="s">
        <v>90</v>
      </c>
      <c r="H4951" t="s">
        <v>93</v>
      </c>
      <c r="I4951" t="s">
        <v>2</v>
      </c>
      <c r="J4951" t="s">
        <v>25</v>
      </c>
      <c r="K4951">
        <v>54021.308418885419</v>
      </c>
      <c r="L4951">
        <v>55452.194999999992</v>
      </c>
      <c r="M4951">
        <v>64683.387991161617</v>
      </c>
      <c r="N4951">
        <v>55646.774999999994</v>
      </c>
      <c r="O4951">
        <v>45019.394999999997</v>
      </c>
      <c r="P4951">
        <v>53798.264999999999</v>
      </c>
      <c r="Q4951">
        <v>68129.909999999989</v>
      </c>
      <c r="S4951" t="s">
        <v>174</v>
      </c>
    </row>
    <row r="4952" spans="1:19" hidden="1" x14ac:dyDescent="0.2">
      <c r="A4952" t="str">
        <f t="shared" si="77"/>
        <v>AgenteBilingüeProfesionalBellasartesyafinesFrontofficeconherramientaHoraextradominicalyfestivoZona2Oro</v>
      </c>
      <c r="B4952" t="s">
        <v>5259</v>
      </c>
      <c r="C4952" t="s">
        <v>19</v>
      </c>
      <c r="D4952" t="s">
        <v>131</v>
      </c>
      <c r="E4952" t="s">
        <v>624</v>
      </c>
      <c r="F4952" t="s">
        <v>3288</v>
      </c>
      <c r="G4952" t="s">
        <v>90</v>
      </c>
      <c r="H4952" t="s">
        <v>93</v>
      </c>
      <c r="I4952" t="s">
        <v>3</v>
      </c>
      <c r="J4952" t="s">
        <v>25</v>
      </c>
      <c r="K4952">
        <v>54021.308418885419</v>
      </c>
      <c r="L4952">
        <v>56561.714999999997</v>
      </c>
      <c r="M4952">
        <v>66535.188391710195</v>
      </c>
      <c r="N4952">
        <v>55646.774999999994</v>
      </c>
      <c r="O4952">
        <v>45019.394999999997</v>
      </c>
      <c r="P4952">
        <v>54931.59</v>
      </c>
      <c r="Q4952">
        <v>71150.039999999994</v>
      </c>
      <c r="S4952" t="s">
        <v>174</v>
      </c>
    </row>
    <row r="4953" spans="1:19" hidden="1" x14ac:dyDescent="0.2">
      <c r="A4953" t="str">
        <f t="shared" si="77"/>
        <v>AgenteBilingüeProfesionalBellasartesyafinesFrontofficeconherramientaHoraextradominicalyfestivoZona2Platino</v>
      </c>
      <c r="B4953" t="s">
        <v>5260</v>
      </c>
      <c r="C4953" t="s">
        <v>19</v>
      </c>
      <c r="D4953" t="s">
        <v>131</v>
      </c>
      <c r="E4953" t="s">
        <v>624</v>
      </c>
      <c r="F4953" t="s">
        <v>3288</v>
      </c>
      <c r="G4953" t="s">
        <v>90</v>
      </c>
      <c r="H4953" t="s">
        <v>93</v>
      </c>
      <c r="I4953" t="s">
        <v>134</v>
      </c>
      <c r="J4953" t="s">
        <v>25</v>
      </c>
      <c r="K4953">
        <v>54021.308418885419</v>
      </c>
      <c r="L4953">
        <v>58224.959999999999</v>
      </c>
      <c r="M4953">
        <v>68496.142956747339</v>
      </c>
      <c r="N4953">
        <v>55646.774999999994</v>
      </c>
      <c r="O4953">
        <v>45019.394999999997</v>
      </c>
      <c r="P4953">
        <v>56112.524999999994</v>
      </c>
      <c r="Q4953">
        <v>75620.204999999987</v>
      </c>
      <c r="S4953" t="s">
        <v>174</v>
      </c>
    </row>
    <row r="4954" spans="1:19" hidden="1" x14ac:dyDescent="0.2">
      <c r="A4954" t="str">
        <f t="shared" si="77"/>
        <v>AgenteBilingüeProfesionalBellasartesyafinesFrontofficeconherramientaHoraextradominicalyfestivoZona3Plata</v>
      </c>
      <c r="B4954" t="s">
        <v>5261</v>
      </c>
      <c r="C4954" t="s">
        <v>19</v>
      </c>
      <c r="D4954" t="s">
        <v>131</v>
      </c>
      <c r="E4954" t="s">
        <v>624</v>
      </c>
      <c r="F4954" t="s">
        <v>3288</v>
      </c>
      <c r="G4954" t="s">
        <v>90</v>
      </c>
      <c r="H4954" t="s">
        <v>94</v>
      </c>
      <c r="I4954" t="s">
        <v>2</v>
      </c>
      <c r="J4954" t="s">
        <v>25</v>
      </c>
      <c r="K4954">
        <v>54021.308418885419</v>
      </c>
      <c r="L4954">
        <v>56528.594999999994</v>
      </c>
      <c r="M4954">
        <v>64683.387991161617</v>
      </c>
      <c r="N4954">
        <v>55646.774999999994</v>
      </c>
      <c r="O4954">
        <v>45019.394999999997</v>
      </c>
      <c r="P4954">
        <v>54051.839999999997</v>
      </c>
      <c r="Q4954">
        <v>68129.909999999989</v>
      </c>
      <c r="S4954" t="s">
        <v>174</v>
      </c>
    </row>
    <row r="4955" spans="1:19" hidden="1" x14ac:dyDescent="0.2">
      <c r="A4955" t="str">
        <f t="shared" si="77"/>
        <v>AgenteBilingüeProfesionalBellasartesyafinesFrontofficeconherramientaHoraextradominicalyfestivoZona3Oro</v>
      </c>
      <c r="B4955" t="s">
        <v>5262</v>
      </c>
      <c r="C4955" t="s">
        <v>19</v>
      </c>
      <c r="D4955" t="s">
        <v>131</v>
      </c>
      <c r="E4955" t="s">
        <v>624</v>
      </c>
      <c r="F4955" t="s">
        <v>3288</v>
      </c>
      <c r="G4955" t="s">
        <v>90</v>
      </c>
      <c r="H4955" t="s">
        <v>94</v>
      </c>
      <c r="I4955" t="s">
        <v>3</v>
      </c>
      <c r="J4955" t="s">
        <v>25</v>
      </c>
      <c r="K4955">
        <v>54021.308418885419</v>
      </c>
      <c r="L4955">
        <v>57659.85</v>
      </c>
      <c r="M4955">
        <v>66535.188391710195</v>
      </c>
      <c r="N4955">
        <v>55646.774999999994</v>
      </c>
      <c r="O4955">
        <v>45019.394999999997</v>
      </c>
      <c r="P4955">
        <v>55189.304999999993</v>
      </c>
      <c r="Q4955">
        <v>71150.039999999994</v>
      </c>
      <c r="S4955" t="s">
        <v>174</v>
      </c>
    </row>
    <row r="4956" spans="1:19" hidden="1" x14ac:dyDescent="0.2">
      <c r="A4956" t="str">
        <f t="shared" si="77"/>
        <v>AgenteBilingüeProfesionalBellasartesyafinesFrontofficeconherramientaHoraextradominicalyfestivoZona3Platino</v>
      </c>
      <c r="B4956" t="s">
        <v>5263</v>
      </c>
      <c r="C4956" t="s">
        <v>19</v>
      </c>
      <c r="D4956" t="s">
        <v>131</v>
      </c>
      <c r="E4956" t="s">
        <v>624</v>
      </c>
      <c r="F4956" t="s">
        <v>3288</v>
      </c>
      <c r="G4956" t="s">
        <v>90</v>
      </c>
      <c r="H4956" t="s">
        <v>94</v>
      </c>
      <c r="I4956" t="s">
        <v>134</v>
      </c>
      <c r="J4956" t="s">
        <v>25</v>
      </c>
      <c r="K4956">
        <v>54021.308418885419</v>
      </c>
      <c r="L4956">
        <v>59355.179999999993</v>
      </c>
      <c r="M4956">
        <v>68496.142956747339</v>
      </c>
      <c r="N4956">
        <v>55646.774999999994</v>
      </c>
      <c r="O4956">
        <v>45019.394999999997</v>
      </c>
      <c r="P4956">
        <v>56376.45</v>
      </c>
      <c r="Q4956">
        <v>75620.204999999987</v>
      </c>
      <c r="S4956" t="s">
        <v>174</v>
      </c>
    </row>
    <row r="4957" spans="1:19" hidden="1" x14ac:dyDescent="0.2">
      <c r="A4957" t="str">
        <f t="shared" si="77"/>
        <v>AgenteBilingüeProfesionalBellasartesyafinesFrontofficeconherramientaServicio7x24Zona1Plata</v>
      </c>
      <c r="B4957" t="s">
        <v>5264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92</v>
      </c>
      <c r="I4957" t="s">
        <v>2</v>
      </c>
      <c r="J4957" t="s">
        <v>260</v>
      </c>
      <c r="K4957">
        <v>19564156.134629697</v>
      </c>
      <c r="L4957">
        <v>27464348.069999997</v>
      </c>
      <c r="M4957">
        <v>29875751.671236411</v>
      </c>
      <c r="N4957">
        <v>24747976.079999998</v>
      </c>
      <c r="O4957">
        <v>25326599.039999999</v>
      </c>
      <c r="P4957">
        <v>35972605.934999995</v>
      </c>
      <c r="Q4957">
        <v>28385710.244999997</v>
      </c>
      <c r="S4957" t="s">
        <v>174</v>
      </c>
    </row>
    <row r="4958" spans="1:19" hidden="1" x14ac:dyDescent="0.2">
      <c r="A4958" t="str">
        <f t="shared" si="77"/>
        <v>AgenteBilingüeProfesionalBellasartesyafinesFrontofficeconherramientaServicio7x24Zona1Oro</v>
      </c>
      <c r="B4958" t="s">
        <v>5265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92</v>
      </c>
      <c r="I4958" t="s">
        <v>3</v>
      </c>
      <c r="J4958" t="s">
        <v>260</v>
      </c>
      <c r="K4958">
        <v>19564156.134629697</v>
      </c>
      <c r="L4958">
        <v>28013636.024999999</v>
      </c>
      <c r="M4958">
        <v>30731055.183152713</v>
      </c>
      <c r="N4958">
        <v>24913310.084999997</v>
      </c>
      <c r="O4958">
        <v>25326599.039999999</v>
      </c>
      <c r="P4958">
        <v>36729923.714999996</v>
      </c>
      <c r="Q4958">
        <v>29644127.414999999</v>
      </c>
      <c r="S4958" t="s">
        <v>174</v>
      </c>
    </row>
    <row r="4959" spans="1:19" hidden="1" x14ac:dyDescent="0.2">
      <c r="A4959" t="str">
        <f t="shared" si="77"/>
        <v>AgenteBilingüeProfesionalBellasartesyafinesFrontofficeconherramientaServicio7x24Zona1Platino</v>
      </c>
      <c r="B4959" t="s">
        <v>5266</v>
      </c>
      <c r="C4959" t="s">
        <v>19</v>
      </c>
      <c r="D4959" t="s">
        <v>131</v>
      </c>
      <c r="E4959" t="s">
        <v>624</v>
      </c>
      <c r="F4959" t="s">
        <v>3288</v>
      </c>
      <c r="G4959" t="s">
        <v>91</v>
      </c>
      <c r="H4959" t="s">
        <v>92</v>
      </c>
      <c r="I4959" t="s">
        <v>134</v>
      </c>
      <c r="J4959" t="s">
        <v>260</v>
      </c>
      <c r="K4959">
        <v>19564156.134629697</v>
      </c>
      <c r="L4959">
        <v>28837566.404999997</v>
      </c>
      <c r="M4959">
        <v>31636774.463528566</v>
      </c>
      <c r="N4959">
        <v>24967260.494999997</v>
      </c>
      <c r="O4959">
        <v>25326599.039999999</v>
      </c>
      <c r="P4959">
        <v>37519815.015000001</v>
      </c>
      <c r="Q4959">
        <v>31506488.819999997</v>
      </c>
      <c r="S4959" t="s">
        <v>174</v>
      </c>
    </row>
    <row r="4960" spans="1:19" hidden="1" x14ac:dyDescent="0.2">
      <c r="A4960" t="str">
        <f t="shared" si="77"/>
        <v>AgenteBilingüeProfesionalBellasartesyafinesFrontofficeconherramientaServicio7x24Zona2Plata</v>
      </c>
      <c r="B4960" t="s">
        <v>5267</v>
      </c>
      <c r="C4960" t="s">
        <v>19</v>
      </c>
      <c r="D4960" t="s">
        <v>131</v>
      </c>
      <c r="E4960" t="s">
        <v>624</v>
      </c>
      <c r="F4960" t="s">
        <v>3288</v>
      </c>
      <c r="G4960" t="s">
        <v>91</v>
      </c>
      <c r="H4960" t="s">
        <v>93</v>
      </c>
      <c r="I4960" t="s">
        <v>2</v>
      </c>
      <c r="J4960" t="s">
        <v>260</v>
      </c>
      <c r="K4960">
        <v>19564156.134629697</v>
      </c>
      <c r="L4960">
        <v>28288279.484999999</v>
      </c>
      <c r="M4960">
        <v>29875751.671236411</v>
      </c>
      <c r="N4960">
        <v>24924099.959999997</v>
      </c>
      <c r="O4960">
        <v>25326599.039999999</v>
      </c>
      <c r="P4960">
        <v>38228232.149999999</v>
      </c>
      <c r="Q4960">
        <v>28385710.244999997</v>
      </c>
      <c r="S4960" t="s">
        <v>174</v>
      </c>
    </row>
    <row r="4961" spans="1:19" hidden="1" x14ac:dyDescent="0.2">
      <c r="A4961" t="str">
        <f t="shared" si="77"/>
        <v>AgenteBilingüeProfesionalBellasartesyafinesFrontofficeconherramientaServicio7x24Zona2Oro</v>
      </c>
      <c r="B4961" t="s">
        <v>5268</v>
      </c>
      <c r="C4961" t="s">
        <v>19</v>
      </c>
      <c r="D4961" t="s">
        <v>131</v>
      </c>
      <c r="E4961" t="s">
        <v>624</v>
      </c>
      <c r="F4961" t="s">
        <v>3288</v>
      </c>
      <c r="G4961" t="s">
        <v>91</v>
      </c>
      <c r="H4961" t="s">
        <v>93</v>
      </c>
      <c r="I4961" t="s">
        <v>3</v>
      </c>
      <c r="J4961" t="s">
        <v>260</v>
      </c>
      <c r="K4961">
        <v>19564156.134629697</v>
      </c>
      <c r="L4961">
        <v>28854045.674999997</v>
      </c>
      <c r="M4961">
        <v>30731055.183152713</v>
      </c>
      <c r="N4961">
        <v>24981287.849999998</v>
      </c>
      <c r="O4961">
        <v>25326599.039999999</v>
      </c>
      <c r="P4961">
        <v>39033037.799999997</v>
      </c>
      <c r="Q4961">
        <v>29644127.414999999</v>
      </c>
      <c r="S4961" t="s">
        <v>174</v>
      </c>
    </row>
    <row r="4962" spans="1:19" hidden="1" x14ac:dyDescent="0.2">
      <c r="A4962" t="str">
        <f t="shared" si="77"/>
        <v>AgenteBilingüeProfesionalBellasartesyafinesFrontofficeconherramientaServicio7x24Zona2Platino</v>
      </c>
      <c r="B4962" t="s">
        <v>5269</v>
      </c>
      <c r="C4962" t="s">
        <v>19</v>
      </c>
      <c r="D4962" t="s">
        <v>131</v>
      </c>
      <c r="E4962" t="s">
        <v>624</v>
      </c>
      <c r="F4962" t="s">
        <v>3288</v>
      </c>
      <c r="G4962" t="s">
        <v>91</v>
      </c>
      <c r="H4962" t="s">
        <v>93</v>
      </c>
      <c r="I4962" t="s">
        <v>134</v>
      </c>
      <c r="J4962" t="s">
        <v>260</v>
      </c>
      <c r="K4962">
        <v>19564156.134629697</v>
      </c>
      <c r="L4962">
        <v>29702693.924999997</v>
      </c>
      <c r="M4962">
        <v>31636774.463528566</v>
      </c>
      <c r="N4962">
        <v>25038474.704999998</v>
      </c>
      <c r="O4962">
        <v>25326599.039999999</v>
      </c>
      <c r="P4962">
        <v>39872457.989999995</v>
      </c>
      <c r="Q4962">
        <v>31506488.819999997</v>
      </c>
      <c r="S4962" t="s">
        <v>174</v>
      </c>
    </row>
    <row r="4963" spans="1:19" hidden="1" x14ac:dyDescent="0.2">
      <c r="A4963" t="str">
        <f t="shared" si="77"/>
        <v>AgenteBilingüeProfesionalBellasartesyafinesFrontofficeconherramientaServicio7x24Zona3Plata</v>
      </c>
      <c r="B4963" t="s">
        <v>5270</v>
      </c>
      <c r="C4963" t="s">
        <v>19</v>
      </c>
      <c r="D4963" t="s">
        <v>131</v>
      </c>
      <c r="E4963" t="s">
        <v>624</v>
      </c>
      <c r="F4963" t="s">
        <v>3288</v>
      </c>
      <c r="G4963" t="s">
        <v>91</v>
      </c>
      <c r="H4963" t="s">
        <v>94</v>
      </c>
      <c r="I4963" t="s">
        <v>2</v>
      </c>
      <c r="J4963" t="s">
        <v>260</v>
      </c>
      <c r="K4963">
        <v>19564156.134629697</v>
      </c>
      <c r="L4963">
        <v>28837566.404999997</v>
      </c>
      <c r="M4963">
        <v>29875751.671236411</v>
      </c>
      <c r="N4963">
        <v>24967260.494999997</v>
      </c>
      <c r="O4963">
        <v>25326599.039999999</v>
      </c>
      <c r="P4963">
        <v>38408095.484999999</v>
      </c>
      <c r="Q4963">
        <v>28385710.244999997</v>
      </c>
      <c r="S4963" t="s">
        <v>174</v>
      </c>
    </row>
    <row r="4964" spans="1:19" hidden="1" x14ac:dyDescent="0.2">
      <c r="A4964" t="str">
        <f t="shared" si="77"/>
        <v>AgenteBilingüeProfesionalBellasartesyafinesFrontofficeconherramientaServicio7x24Zona3Oro</v>
      </c>
      <c r="B4964" t="s">
        <v>5271</v>
      </c>
      <c r="C4964" t="s">
        <v>19</v>
      </c>
      <c r="D4964" t="s">
        <v>131</v>
      </c>
      <c r="E4964" t="s">
        <v>624</v>
      </c>
      <c r="F4964" t="s">
        <v>3288</v>
      </c>
      <c r="G4964" t="s">
        <v>91</v>
      </c>
      <c r="H4964" t="s">
        <v>94</v>
      </c>
      <c r="I4964" t="s">
        <v>3</v>
      </c>
      <c r="J4964" t="s">
        <v>260</v>
      </c>
      <c r="K4964">
        <v>19564156.134629697</v>
      </c>
      <c r="L4964">
        <v>29414318.084999997</v>
      </c>
      <c r="M4964">
        <v>30731055.183152713</v>
      </c>
      <c r="N4964">
        <v>25026606.359999999</v>
      </c>
      <c r="O4964">
        <v>25326599.039999999</v>
      </c>
      <c r="P4964">
        <v>39216687.164999999</v>
      </c>
      <c r="Q4964">
        <v>29644127.414999999</v>
      </c>
      <c r="S4964" t="s">
        <v>174</v>
      </c>
    </row>
    <row r="4965" spans="1:19" hidden="1" x14ac:dyDescent="0.2">
      <c r="A4965" t="str">
        <f t="shared" si="77"/>
        <v>AgenteBilingüeProfesionalBellasartesyafinesFrontofficeconherramientaServicio7x24Zona3Platino</v>
      </c>
      <c r="B4965" t="s">
        <v>5272</v>
      </c>
      <c r="C4965" t="s">
        <v>19</v>
      </c>
      <c r="D4965" t="s">
        <v>131</v>
      </c>
      <c r="E4965" t="s">
        <v>624</v>
      </c>
      <c r="F4965" t="s">
        <v>3288</v>
      </c>
      <c r="G4965" t="s">
        <v>91</v>
      </c>
      <c r="H4965" t="s">
        <v>94</v>
      </c>
      <c r="I4965" t="s">
        <v>134</v>
      </c>
      <c r="J4965" t="s">
        <v>260</v>
      </c>
      <c r="K4965">
        <v>19564156.134629697</v>
      </c>
      <c r="L4965">
        <v>30279445.604999997</v>
      </c>
      <c r="M4965">
        <v>31636774.463528566</v>
      </c>
      <c r="N4965">
        <v>25085951.189999998</v>
      </c>
      <c r="O4965">
        <v>25326599.039999999</v>
      </c>
      <c r="P4965">
        <v>40060056.914999999</v>
      </c>
      <c r="Q4965">
        <v>31506488.819999997</v>
      </c>
      <c r="S4965" t="s">
        <v>174</v>
      </c>
    </row>
    <row r="4966" spans="1:19" hidden="1" x14ac:dyDescent="0.2">
      <c r="A4966" t="str">
        <f t="shared" si="77"/>
        <v>AgenteBilingüeProfesionalBellasartesyafinesFrontofficesinherramientaJornadaOrdinaria Zona1Plata</v>
      </c>
      <c r="B4966" t="s">
        <v>5273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92</v>
      </c>
      <c r="I4966" t="s">
        <v>2</v>
      </c>
      <c r="J4966" t="s">
        <v>5</v>
      </c>
      <c r="K4966">
        <v>6096792.8182777567</v>
      </c>
      <c r="L4966">
        <v>5780818.6199999992</v>
      </c>
      <c r="M4966">
        <v>7206645.9414529251</v>
      </c>
      <c r="N4966">
        <v>6534864.7649999997</v>
      </c>
      <c r="O4966">
        <v>6236295.21</v>
      </c>
      <c r="P4966">
        <v>6190541.9999999991</v>
      </c>
      <c r="Q4966">
        <v>6624624.1049999995</v>
      </c>
      <c r="S4966" t="s">
        <v>174</v>
      </c>
    </row>
    <row r="4967" spans="1:19" hidden="1" x14ac:dyDescent="0.2">
      <c r="A4967" t="str">
        <f t="shared" si="77"/>
        <v>AgenteBilingüeProfesionalBellasartesyafinesFrontofficesinherramientaJornadaOrdinaria Zona1Oro</v>
      </c>
      <c r="B4967" t="s">
        <v>5274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92</v>
      </c>
      <c r="I4967" t="s">
        <v>3</v>
      </c>
      <c r="J4967" t="s">
        <v>5</v>
      </c>
      <c r="K4967">
        <v>6096792.8182777567</v>
      </c>
      <c r="L4967">
        <v>5896435.3649999993</v>
      </c>
      <c r="M4967">
        <v>7758575.1124077756</v>
      </c>
      <c r="N4967">
        <v>6554035.0349999992</v>
      </c>
      <c r="O4967">
        <v>6236295.21</v>
      </c>
      <c r="P4967">
        <v>6320869.1999999993</v>
      </c>
      <c r="Q4967">
        <v>6918311.5649999995</v>
      </c>
      <c r="S4967" t="s">
        <v>174</v>
      </c>
    </row>
    <row r="4968" spans="1:19" hidden="1" x14ac:dyDescent="0.2">
      <c r="A4968" t="str">
        <f t="shared" si="77"/>
        <v>AgenteBilingüeProfesionalBellasartesyafinesFrontofficesinherramientaJornadaOrdinaria Zona1Platino</v>
      </c>
      <c r="B4968" t="s">
        <v>5275</v>
      </c>
      <c r="C4968" t="s">
        <v>19</v>
      </c>
      <c r="D4968" t="s">
        <v>131</v>
      </c>
      <c r="E4968" t="s">
        <v>624</v>
      </c>
      <c r="F4968" t="s">
        <v>3304</v>
      </c>
      <c r="G4968" t="s">
        <v>334</v>
      </c>
      <c r="H4968" t="s">
        <v>92</v>
      </c>
      <c r="I4968" t="s">
        <v>134</v>
      </c>
      <c r="J4968" t="s">
        <v>5</v>
      </c>
      <c r="K4968">
        <v>6096792.8182777567</v>
      </c>
      <c r="L4968">
        <v>6069859.9649999999</v>
      </c>
      <c r="M4968">
        <v>7987239.2772296974</v>
      </c>
      <c r="N4968">
        <v>6573205.3049999997</v>
      </c>
      <c r="O4968">
        <v>6236295.21</v>
      </c>
      <c r="P4968">
        <v>6456801.96</v>
      </c>
      <c r="Q4968">
        <v>7352947.3949999996</v>
      </c>
      <c r="S4968" t="s">
        <v>174</v>
      </c>
    </row>
    <row r="4969" spans="1:19" hidden="1" x14ac:dyDescent="0.2">
      <c r="A4969" t="str">
        <f t="shared" si="77"/>
        <v>AgenteBilingüeProfesionalBellasartesyafinesFrontofficesinherramientaJornadaOrdinaria Zona2Plata</v>
      </c>
      <c r="B4969" t="s">
        <v>5276</v>
      </c>
      <c r="C4969" t="s">
        <v>19</v>
      </c>
      <c r="D4969" t="s">
        <v>131</v>
      </c>
      <c r="E4969" t="s">
        <v>624</v>
      </c>
      <c r="F4969" t="s">
        <v>3304</v>
      </c>
      <c r="G4969" t="s">
        <v>334</v>
      </c>
      <c r="H4969" t="s">
        <v>93</v>
      </c>
      <c r="I4969" t="s">
        <v>2</v>
      </c>
      <c r="J4969" t="s">
        <v>5</v>
      </c>
      <c r="K4969">
        <v>6096792.8182777567</v>
      </c>
      <c r="L4969">
        <v>5954243.2199999997</v>
      </c>
      <c r="M4969">
        <v>7542639.2617980409</v>
      </c>
      <c r="N4969">
        <v>6557869.709999999</v>
      </c>
      <c r="O4969">
        <v>6236295.21</v>
      </c>
      <c r="P4969">
        <v>6578713.5749999993</v>
      </c>
      <c r="Q4969">
        <v>6624624.1049999995</v>
      </c>
      <c r="S4969" t="s">
        <v>174</v>
      </c>
    </row>
    <row r="4970" spans="1:19" hidden="1" x14ac:dyDescent="0.2">
      <c r="A4970" t="str">
        <f t="shared" si="77"/>
        <v>AgenteBilingüeProfesionalBellasartesyafinesFrontofficesinherramientaJornadaOrdinaria Zona2Oro</v>
      </c>
      <c r="B4970" t="s">
        <v>5277</v>
      </c>
      <c r="C4970" t="s">
        <v>19</v>
      </c>
      <c r="D4970" t="s">
        <v>131</v>
      </c>
      <c r="E4970" t="s">
        <v>624</v>
      </c>
      <c r="F4970" t="s">
        <v>3304</v>
      </c>
      <c r="G4970" t="s">
        <v>334</v>
      </c>
      <c r="H4970" t="s">
        <v>93</v>
      </c>
      <c r="I4970" t="s">
        <v>3</v>
      </c>
      <c r="J4970" t="s">
        <v>5</v>
      </c>
      <c r="K4970">
        <v>6096792.8182777567</v>
      </c>
      <c r="L4970">
        <v>6073329.2849999992</v>
      </c>
      <c r="M4970">
        <v>7758575.1124077756</v>
      </c>
      <c r="N4970">
        <v>6578189.8649999993</v>
      </c>
      <c r="O4970">
        <v>6236295.21</v>
      </c>
      <c r="P4970">
        <v>6717213.1349999998</v>
      </c>
      <c r="Q4970">
        <v>6918311.5649999995</v>
      </c>
      <c r="S4970" t="s">
        <v>174</v>
      </c>
    </row>
    <row r="4971" spans="1:19" hidden="1" x14ac:dyDescent="0.2">
      <c r="A4971" t="str">
        <f t="shared" si="77"/>
        <v>AgenteBilingüeProfesionalBellasartesyafinesFrontofficesinherramientaJornadaOrdinaria Zona2Platino</v>
      </c>
      <c r="B4971" t="s">
        <v>5278</v>
      </c>
      <c r="C4971" t="s">
        <v>19</v>
      </c>
      <c r="D4971" t="s">
        <v>131</v>
      </c>
      <c r="E4971" t="s">
        <v>624</v>
      </c>
      <c r="F4971" t="s">
        <v>3304</v>
      </c>
      <c r="G4971" t="s">
        <v>334</v>
      </c>
      <c r="H4971" t="s">
        <v>93</v>
      </c>
      <c r="I4971" t="s">
        <v>134</v>
      </c>
      <c r="J4971" t="s">
        <v>5</v>
      </c>
      <c r="K4971">
        <v>6096792.8182777567</v>
      </c>
      <c r="L4971">
        <v>6251955.7949999999</v>
      </c>
      <c r="M4971">
        <v>7987239.2772296974</v>
      </c>
      <c r="N4971">
        <v>6598510.0199999996</v>
      </c>
      <c r="O4971">
        <v>6236295.21</v>
      </c>
      <c r="P4971">
        <v>6861669.1199999992</v>
      </c>
      <c r="Q4971">
        <v>7352947.3949999996</v>
      </c>
      <c r="S4971" t="s">
        <v>174</v>
      </c>
    </row>
    <row r="4972" spans="1:19" hidden="1" x14ac:dyDescent="0.2">
      <c r="A4972" t="str">
        <f t="shared" si="77"/>
        <v>AgenteBilingüeProfesionalBellasartesyafinesFrontofficesinherramientaJornadaOrdinaria Zona3Plata</v>
      </c>
      <c r="B4972" t="s">
        <v>5279</v>
      </c>
      <c r="C4972" t="s">
        <v>19</v>
      </c>
      <c r="D4972" t="s">
        <v>131</v>
      </c>
      <c r="E4972" t="s">
        <v>624</v>
      </c>
      <c r="F4972" t="s">
        <v>3304</v>
      </c>
      <c r="G4972" t="s">
        <v>334</v>
      </c>
      <c r="H4972" t="s">
        <v>94</v>
      </c>
      <c r="I4972" t="s">
        <v>2</v>
      </c>
      <c r="J4972" t="s">
        <v>5</v>
      </c>
      <c r="K4972">
        <v>6096792.8182777567</v>
      </c>
      <c r="L4972">
        <v>6069859.9649999999</v>
      </c>
      <c r="M4972">
        <v>7542639.2617980409</v>
      </c>
      <c r="N4972">
        <v>6573205.3049999997</v>
      </c>
      <c r="O4972">
        <v>6236295.21</v>
      </c>
      <c r="P4972">
        <v>6609666.2849999992</v>
      </c>
      <c r="Q4972">
        <v>6624624.1049999995</v>
      </c>
      <c r="S4972" t="s">
        <v>174</v>
      </c>
    </row>
    <row r="4973" spans="1:19" hidden="1" x14ac:dyDescent="0.2">
      <c r="A4973" t="str">
        <f t="shared" si="77"/>
        <v>AgenteBilingüeProfesionalBellasartesyafinesFrontofficesinherramientaJornadaOrdinaria Zona3Oro</v>
      </c>
      <c r="B4973" t="s">
        <v>5280</v>
      </c>
      <c r="C4973" t="s">
        <v>19</v>
      </c>
      <c r="D4973" t="s">
        <v>131</v>
      </c>
      <c r="E4973" t="s">
        <v>624</v>
      </c>
      <c r="F4973" t="s">
        <v>3304</v>
      </c>
      <c r="G4973" t="s">
        <v>334</v>
      </c>
      <c r="H4973" t="s">
        <v>94</v>
      </c>
      <c r="I4973" t="s">
        <v>3</v>
      </c>
      <c r="J4973" t="s">
        <v>5</v>
      </c>
      <c r="K4973">
        <v>6096792.8182777567</v>
      </c>
      <c r="L4973">
        <v>6191257.1849999996</v>
      </c>
      <c r="M4973">
        <v>7758575.1124077756</v>
      </c>
      <c r="N4973">
        <v>6594293.4299999997</v>
      </c>
      <c r="O4973">
        <v>6236295.21</v>
      </c>
      <c r="P4973">
        <v>6748816.8599999994</v>
      </c>
      <c r="Q4973">
        <v>6918311.5649999995</v>
      </c>
      <c r="S4973" t="s">
        <v>174</v>
      </c>
    </row>
    <row r="4974" spans="1:19" hidden="1" x14ac:dyDescent="0.2">
      <c r="A4974" t="str">
        <f t="shared" si="77"/>
        <v>AgenteBilingüeProfesionalBellasartesyafinesFrontofficesinherramientaJornadaOrdinaria Zona3Platino</v>
      </c>
      <c r="B4974" t="s">
        <v>5281</v>
      </c>
      <c r="C4974" t="s">
        <v>19</v>
      </c>
      <c r="D4974" t="s">
        <v>131</v>
      </c>
      <c r="E4974" t="s">
        <v>624</v>
      </c>
      <c r="F4974" t="s">
        <v>3304</v>
      </c>
      <c r="G4974" t="s">
        <v>334</v>
      </c>
      <c r="H4974" t="s">
        <v>94</v>
      </c>
      <c r="I4974" t="s">
        <v>134</v>
      </c>
      <c r="J4974" t="s">
        <v>5</v>
      </c>
      <c r="K4974">
        <v>6096792.8182777567</v>
      </c>
      <c r="L4974">
        <v>6373353.0149999997</v>
      </c>
      <c r="M4974">
        <v>7987239.2772296974</v>
      </c>
      <c r="N4974">
        <v>6615380.5199999996</v>
      </c>
      <c r="O4974">
        <v>6236295.21</v>
      </c>
      <c r="P4974">
        <v>6893952.8399999999</v>
      </c>
      <c r="Q4974">
        <v>7352947.3949999996</v>
      </c>
      <c r="S4974" t="s">
        <v>174</v>
      </c>
    </row>
    <row r="4975" spans="1:19" hidden="1" x14ac:dyDescent="0.2">
      <c r="A4975" t="str">
        <f t="shared" si="77"/>
        <v>AgenteBilingüeProfesionalBellasartesyafinesFrontofficesinherramientaHoraextradiurnaZona1Plata</v>
      </c>
      <c r="B4975" t="s">
        <v>5282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92</v>
      </c>
      <c r="I4975" t="s">
        <v>2</v>
      </c>
      <c r="J4975" t="s">
        <v>25</v>
      </c>
      <c r="K4975">
        <v>30902.505171238317</v>
      </c>
      <c r="L4975">
        <v>31503.329999999998</v>
      </c>
      <c r="M4975">
        <v>40427.117494476006</v>
      </c>
      <c r="N4975">
        <v>30152.654999999999</v>
      </c>
      <c r="O4975">
        <v>28398.329999999998</v>
      </c>
      <c r="P4975">
        <v>36635.894999999997</v>
      </c>
      <c r="Q4975">
        <v>44092.034999999996</v>
      </c>
      <c r="S4975" t="s">
        <v>174</v>
      </c>
    </row>
    <row r="4976" spans="1:19" hidden="1" x14ac:dyDescent="0.2">
      <c r="A4976" t="str">
        <f t="shared" si="77"/>
        <v>AgenteBilingüeProfesionalBellasartesyafinesFrontofficesinherramientaHoraextradiurnaZona1Oro</v>
      </c>
      <c r="B4976" t="s">
        <v>5283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92</v>
      </c>
      <c r="I4976" t="s">
        <v>3</v>
      </c>
      <c r="J4976" t="s">
        <v>25</v>
      </c>
      <c r="K4976">
        <v>30902.505171238317</v>
      </c>
      <c r="L4976">
        <v>32133.644999999997</v>
      </c>
      <c r="M4976">
        <v>41584.492744818868</v>
      </c>
      <c r="N4976">
        <v>30268.574999999997</v>
      </c>
      <c r="O4976">
        <v>28398.329999999998</v>
      </c>
      <c r="P4976">
        <v>37406.969999999994</v>
      </c>
      <c r="Q4976">
        <v>46047.149999999994</v>
      </c>
      <c r="S4976" t="s">
        <v>174</v>
      </c>
    </row>
    <row r="4977" spans="1:19" hidden="1" x14ac:dyDescent="0.2">
      <c r="A4977" t="str">
        <f t="shared" si="77"/>
        <v>AgenteBilingüeProfesionalBellasartesyafinesFrontofficesinherramientaHoraextradiurnaZona1Platino</v>
      </c>
      <c r="B4977" t="s">
        <v>5284</v>
      </c>
      <c r="C4977" t="s">
        <v>19</v>
      </c>
      <c r="D4977" t="s">
        <v>131</v>
      </c>
      <c r="E4977" t="s">
        <v>624</v>
      </c>
      <c r="F4977" t="s">
        <v>3304</v>
      </c>
      <c r="G4977" t="s">
        <v>172</v>
      </c>
      <c r="H4977" t="s">
        <v>92</v>
      </c>
      <c r="I4977" t="s">
        <v>134</v>
      </c>
      <c r="J4977" t="s">
        <v>25</v>
      </c>
      <c r="K4977">
        <v>30902.505171238317</v>
      </c>
      <c r="L4977">
        <v>33078.6</v>
      </c>
      <c r="M4977">
        <v>42810.089347967085</v>
      </c>
      <c r="N4977">
        <v>30385.53</v>
      </c>
      <c r="O4977">
        <v>28398.329999999998</v>
      </c>
      <c r="P4977">
        <v>38211.164999999994</v>
      </c>
      <c r="Q4977">
        <v>48939.974999999999</v>
      </c>
      <c r="S4977" t="s">
        <v>174</v>
      </c>
    </row>
    <row r="4978" spans="1:19" hidden="1" x14ac:dyDescent="0.2">
      <c r="A4978" t="str">
        <f t="shared" si="77"/>
        <v>AgenteBilingüeProfesionalBellasartesyafinesFrontofficesinherramientaHoraextradiurnaZona2Plata</v>
      </c>
      <c r="B4978" t="s">
        <v>5285</v>
      </c>
      <c r="C4978" t="s">
        <v>19</v>
      </c>
      <c r="D4978" t="s">
        <v>131</v>
      </c>
      <c r="E4978" t="s">
        <v>624</v>
      </c>
      <c r="F4978" t="s">
        <v>3304</v>
      </c>
      <c r="G4978" t="s">
        <v>172</v>
      </c>
      <c r="H4978" t="s">
        <v>93</v>
      </c>
      <c r="I4978" t="s">
        <v>2</v>
      </c>
      <c r="J4978" t="s">
        <v>25</v>
      </c>
      <c r="K4978">
        <v>30902.505171238317</v>
      </c>
      <c r="L4978">
        <v>32449.319999999996</v>
      </c>
      <c r="M4978">
        <v>40427.117494476006</v>
      </c>
      <c r="N4978">
        <v>30292.379999999997</v>
      </c>
      <c r="O4978">
        <v>28398.329999999998</v>
      </c>
      <c r="P4978">
        <v>38932.559999999998</v>
      </c>
      <c r="Q4978">
        <v>44092.034999999996</v>
      </c>
      <c r="S4978" t="s">
        <v>174</v>
      </c>
    </row>
    <row r="4979" spans="1:19" hidden="1" x14ac:dyDescent="0.2">
      <c r="A4979" t="str">
        <f t="shared" si="77"/>
        <v>AgenteBilingüeProfesionalBellasartesyafinesFrontofficesinherramientaHoraextradiurnaZona2Oro</v>
      </c>
      <c r="B4979" t="s">
        <v>5286</v>
      </c>
      <c r="C4979" t="s">
        <v>19</v>
      </c>
      <c r="D4979" t="s">
        <v>131</v>
      </c>
      <c r="E4979" t="s">
        <v>624</v>
      </c>
      <c r="F4979" t="s">
        <v>3304</v>
      </c>
      <c r="G4979" t="s">
        <v>172</v>
      </c>
      <c r="H4979" t="s">
        <v>93</v>
      </c>
      <c r="I4979" t="s">
        <v>3</v>
      </c>
      <c r="J4979" t="s">
        <v>25</v>
      </c>
      <c r="K4979">
        <v>30902.505171238317</v>
      </c>
      <c r="L4979">
        <v>33098.264999999999</v>
      </c>
      <c r="M4979">
        <v>41584.492744818868</v>
      </c>
      <c r="N4979">
        <v>30415.544999999998</v>
      </c>
      <c r="O4979">
        <v>28398.329999999998</v>
      </c>
      <c r="P4979">
        <v>39752.28</v>
      </c>
      <c r="Q4979">
        <v>46047.149999999994</v>
      </c>
      <c r="S4979" t="s">
        <v>174</v>
      </c>
    </row>
    <row r="4980" spans="1:19" hidden="1" x14ac:dyDescent="0.2">
      <c r="A4980" t="str">
        <f t="shared" si="77"/>
        <v>AgenteBilingüeProfesionalBellasartesyafinesFrontofficesinherramientaHoraextradiurnaZona2Platino</v>
      </c>
      <c r="B4980" t="s">
        <v>5287</v>
      </c>
      <c r="C4980" t="s">
        <v>19</v>
      </c>
      <c r="D4980" t="s">
        <v>131</v>
      </c>
      <c r="E4980" t="s">
        <v>624</v>
      </c>
      <c r="F4980" t="s">
        <v>3304</v>
      </c>
      <c r="G4980" t="s">
        <v>172</v>
      </c>
      <c r="H4980" t="s">
        <v>93</v>
      </c>
      <c r="I4980" t="s">
        <v>134</v>
      </c>
      <c r="J4980" t="s">
        <v>25</v>
      </c>
      <c r="K4980">
        <v>30902.505171238317</v>
      </c>
      <c r="L4980">
        <v>34071.165000000001</v>
      </c>
      <c r="M4980">
        <v>42810.089347967085</v>
      </c>
      <c r="N4980">
        <v>30538.71</v>
      </c>
      <c r="O4980">
        <v>28398.329999999998</v>
      </c>
      <c r="P4980">
        <v>40607.189999999995</v>
      </c>
      <c r="Q4980">
        <v>48939.974999999999</v>
      </c>
      <c r="S4980" t="s">
        <v>174</v>
      </c>
    </row>
    <row r="4981" spans="1:19" hidden="1" x14ac:dyDescent="0.2">
      <c r="A4981" t="str">
        <f t="shared" si="77"/>
        <v>AgenteBilingüeProfesionalBellasartesyafinesFrontofficesinherramientaHoraextradiurnaZona3Plata</v>
      </c>
      <c r="B4981" t="s">
        <v>5288</v>
      </c>
      <c r="C4981" t="s">
        <v>19</v>
      </c>
      <c r="D4981" t="s">
        <v>131</v>
      </c>
      <c r="E4981" t="s">
        <v>624</v>
      </c>
      <c r="F4981" t="s">
        <v>3304</v>
      </c>
      <c r="G4981" t="s">
        <v>172</v>
      </c>
      <c r="H4981" t="s">
        <v>94</v>
      </c>
      <c r="I4981" t="s">
        <v>2</v>
      </c>
      <c r="J4981" t="s">
        <v>25</v>
      </c>
      <c r="K4981">
        <v>30902.505171238317</v>
      </c>
      <c r="L4981">
        <v>33078.6</v>
      </c>
      <c r="M4981">
        <v>40427.117494476006</v>
      </c>
      <c r="N4981">
        <v>30385.53</v>
      </c>
      <c r="O4981">
        <v>28398.329999999998</v>
      </c>
      <c r="P4981">
        <v>39115.754999999997</v>
      </c>
      <c r="Q4981">
        <v>44092.034999999996</v>
      </c>
      <c r="S4981" t="s">
        <v>174</v>
      </c>
    </row>
    <row r="4982" spans="1:19" hidden="1" x14ac:dyDescent="0.2">
      <c r="A4982" t="str">
        <f t="shared" si="77"/>
        <v>AgenteBilingüeProfesionalBellasartesyafinesFrontofficesinherramientaHoraextradiurnaZona3Oro</v>
      </c>
      <c r="B4982" t="s">
        <v>5289</v>
      </c>
      <c r="C4982" t="s">
        <v>19</v>
      </c>
      <c r="D4982" t="s">
        <v>131</v>
      </c>
      <c r="E4982" t="s">
        <v>624</v>
      </c>
      <c r="F4982" t="s">
        <v>3304</v>
      </c>
      <c r="G4982" t="s">
        <v>172</v>
      </c>
      <c r="H4982" t="s">
        <v>94</v>
      </c>
      <c r="I4982" t="s">
        <v>3</v>
      </c>
      <c r="J4982" t="s">
        <v>25</v>
      </c>
      <c r="K4982">
        <v>30902.505171238317</v>
      </c>
      <c r="L4982">
        <v>33741</v>
      </c>
      <c r="M4982">
        <v>41584.492744818868</v>
      </c>
      <c r="N4982">
        <v>30512.834999999999</v>
      </c>
      <c r="O4982">
        <v>28398.329999999998</v>
      </c>
      <c r="P4982">
        <v>39939.614999999998</v>
      </c>
      <c r="Q4982">
        <v>46047.149999999994</v>
      </c>
      <c r="S4982" t="s">
        <v>174</v>
      </c>
    </row>
    <row r="4983" spans="1:19" hidden="1" x14ac:dyDescent="0.2">
      <c r="A4983" t="str">
        <f t="shared" si="77"/>
        <v>AgenteBilingüeProfesionalBellasartesyafinesFrontofficesinherramientaHoraextradiurnaZona3Platino</v>
      </c>
      <c r="B4983" t="s">
        <v>5290</v>
      </c>
      <c r="C4983" t="s">
        <v>19</v>
      </c>
      <c r="D4983" t="s">
        <v>131</v>
      </c>
      <c r="E4983" t="s">
        <v>624</v>
      </c>
      <c r="F4983" t="s">
        <v>3304</v>
      </c>
      <c r="G4983" t="s">
        <v>172</v>
      </c>
      <c r="H4983" t="s">
        <v>94</v>
      </c>
      <c r="I4983" t="s">
        <v>134</v>
      </c>
      <c r="J4983" t="s">
        <v>25</v>
      </c>
      <c r="K4983">
        <v>30902.505171238317</v>
      </c>
      <c r="L4983">
        <v>34732.53</v>
      </c>
      <c r="M4983">
        <v>42810.089347967085</v>
      </c>
      <c r="N4983">
        <v>30641.174999999999</v>
      </c>
      <c r="O4983">
        <v>28398.329999999998</v>
      </c>
      <c r="P4983">
        <v>40798.664999999994</v>
      </c>
      <c r="Q4983">
        <v>48939.974999999999</v>
      </c>
      <c r="S4983" t="s">
        <v>174</v>
      </c>
    </row>
    <row r="4984" spans="1:19" hidden="1" x14ac:dyDescent="0.2">
      <c r="A4984" t="str">
        <f t="shared" si="77"/>
        <v>AgenteBilingüeProfesionalBellasartesyafinesFrontofficesinherramientaHoraextranocturna Zona1Plata</v>
      </c>
      <c r="B4984" t="s">
        <v>5291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92</v>
      </c>
      <c r="I4984" t="s">
        <v>2</v>
      </c>
      <c r="J4984" t="s">
        <v>25</v>
      </c>
      <c r="K4984">
        <v>41900.908694733633</v>
      </c>
      <c r="L4984">
        <v>44105.49</v>
      </c>
      <c r="M4984">
        <v>56597.964492266423</v>
      </c>
      <c r="N4984">
        <v>42213.509999999995</v>
      </c>
      <c r="O4984">
        <v>39479.039999999994</v>
      </c>
      <c r="P4984">
        <v>47782.844999999994</v>
      </c>
      <c r="Q4984">
        <v>61198.514999999992</v>
      </c>
      <c r="S4984" t="s">
        <v>174</v>
      </c>
    </row>
    <row r="4985" spans="1:19" hidden="1" x14ac:dyDescent="0.2">
      <c r="A4985" t="str">
        <f t="shared" si="77"/>
        <v>AgenteBilingüeProfesionalBellasartesyafinesFrontofficesinherramientaHoraextranocturna Zona1Oro</v>
      </c>
      <c r="B4985" t="s">
        <v>5292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92</v>
      </c>
      <c r="I4985" t="s">
        <v>3</v>
      </c>
      <c r="J4985" t="s">
        <v>25</v>
      </c>
      <c r="K4985">
        <v>41900.908694733633</v>
      </c>
      <c r="L4985">
        <v>44988.344999999994</v>
      </c>
      <c r="M4985">
        <v>58218.289842746424</v>
      </c>
      <c r="N4985">
        <v>42376.004999999997</v>
      </c>
      <c r="O4985">
        <v>39479.039999999994</v>
      </c>
      <c r="P4985">
        <v>48788.864999999998</v>
      </c>
      <c r="Q4985">
        <v>63911.249999999993</v>
      </c>
      <c r="S4985" t="s">
        <v>174</v>
      </c>
    </row>
    <row r="4986" spans="1:19" hidden="1" x14ac:dyDescent="0.2">
      <c r="A4986" t="str">
        <f t="shared" si="77"/>
        <v>AgenteBilingüeProfesionalBellasartesyafinesFrontofficesinherramientaHoraextranocturna Zona1Platino</v>
      </c>
      <c r="B4986" t="s">
        <v>5293</v>
      </c>
      <c r="C4986" t="s">
        <v>19</v>
      </c>
      <c r="D4986" t="s">
        <v>131</v>
      </c>
      <c r="E4986" t="s">
        <v>624</v>
      </c>
      <c r="F4986" t="s">
        <v>3304</v>
      </c>
      <c r="G4986" t="s">
        <v>288</v>
      </c>
      <c r="H4986" t="s">
        <v>92</v>
      </c>
      <c r="I4986" t="s">
        <v>134</v>
      </c>
      <c r="J4986" t="s">
        <v>25</v>
      </c>
      <c r="K4986">
        <v>41900.908694733633</v>
      </c>
      <c r="L4986">
        <v>46311.074999999997</v>
      </c>
      <c r="M4986">
        <v>59934.125087153923</v>
      </c>
      <c r="N4986">
        <v>42539.534999999996</v>
      </c>
      <c r="O4986">
        <v>39479.039999999994</v>
      </c>
      <c r="P4986">
        <v>49838.354999999996</v>
      </c>
      <c r="Q4986">
        <v>67926.014999999999</v>
      </c>
      <c r="S4986" t="s">
        <v>174</v>
      </c>
    </row>
    <row r="4987" spans="1:19" hidden="1" x14ac:dyDescent="0.2">
      <c r="A4987" t="str">
        <f t="shared" si="77"/>
        <v>AgenteBilingüeProfesionalBellasartesyafinesFrontofficesinherramientaHoraextranocturna Zona2Plata</v>
      </c>
      <c r="B4987" t="s">
        <v>5294</v>
      </c>
      <c r="C4987" t="s">
        <v>19</v>
      </c>
      <c r="D4987" t="s">
        <v>131</v>
      </c>
      <c r="E4987" t="s">
        <v>624</v>
      </c>
      <c r="F4987" t="s">
        <v>3304</v>
      </c>
      <c r="G4987" t="s">
        <v>288</v>
      </c>
      <c r="H4987" t="s">
        <v>93</v>
      </c>
      <c r="I4987" t="s">
        <v>2</v>
      </c>
      <c r="J4987" t="s">
        <v>25</v>
      </c>
      <c r="K4987">
        <v>41900.908694733633</v>
      </c>
      <c r="L4987">
        <v>45429.254999999997</v>
      </c>
      <c r="M4987">
        <v>56597.964492266423</v>
      </c>
      <c r="N4987">
        <v>42409.125</v>
      </c>
      <c r="O4987">
        <v>39479.039999999994</v>
      </c>
      <c r="P4987">
        <v>50779.17</v>
      </c>
      <c r="Q4987">
        <v>61198.514999999992</v>
      </c>
      <c r="S4987" t="s">
        <v>174</v>
      </c>
    </row>
    <row r="4988" spans="1:19" hidden="1" x14ac:dyDescent="0.2">
      <c r="A4988" t="str">
        <f t="shared" si="77"/>
        <v>AgenteBilingüeProfesionalBellasartesyafinesFrontofficesinherramientaHoraextranocturna Zona2Oro</v>
      </c>
      <c r="B4988" t="s">
        <v>5295</v>
      </c>
      <c r="C4988" t="s">
        <v>19</v>
      </c>
      <c r="D4988" t="s">
        <v>131</v>
      </c>
      <c r="E4988" t="s">
        <v>624</v>
      </c>
      <c r="F4988" t="s">
        <v>3304</v>
      </c>
      <c r="G4988" t="s">
        <v>288</v>
      </c>
      <c r="H4988" t="s">
        <v>93</v>
      </c>
      <c r="I4988" t="s">
        <v>3</v>
      </c>
      <c r="J4988" t="s">
        <v>25</v>
      </c>
      <c r="K4988">
        <v>41900.908694733633</v>
      </c>
      <c r="L4988">
        <v>46339.02</v>
      </c>
      <c r="M4988">
        <v>58218.289842746424</v>
      </c>
      <c r="N4988">
        <v>42581.969999999994</v>
      </c>
      <c r="O4988">
        <v>39479.039999999994</v>
      </c>
      <c r="P4988">
        <v>51848.324999999997</v>
      </c>
      <c r="Q4988">
        <v>63911.249999999993</v>
      </c>
      <c r="S4988" t="s">
        <v>174</v>
      </c>
    </row>
    <row r="4989" spans="1:19" hidden="1" x14ac:dyDescent="0.2">
      <c r="A4989" t="str">
        <f t="shared" si="77"/>
        <v>AgenteBilingüeProfesionalBellasartesyafinesFrontofficesinherramientaHoraextranocturna Zona2Platino</v>
      </c>
      <c r="B4989" t="s">
        <v>5296</v>
      </c>
      <c r="C4989" t="s">
        <v>19</v>
      </c>
      <c r="D4989" t="s">
        <v>131</v>
      </c>
      <c r="E4989" t="s">
        <v>624</v>
      </c>
      <c r="F4989" t="s">
        <v>3304</v>
      </c>
      <c r="G4989" t="s">
        <v>288</v>
      </c>
      <c r="H4989" t="s">
        <v>93</v>
      </c>
      <c r="I4989" t="s">
        <v>134</v>
      </c>
      <c r="J4989" t="s">
        <v>25</v>
      </c>
      <c r="K4989">
        <v>41900.908694733633</v>
      </c>
      <c r="L4989">
        <v>47701.079999999994</v>
      </c>
      <c r="M4989">
        <v>59934.125087153923</v>
      </c>
      <c r="N4989">
        <v>42754.814999999995</v>
      </c>
      <c r="O4989">
        <v>39479.039999999994</v>
      </c>
      <c r="P4989">
        <v>52963.02</v>
      </c>
      <c r="Q4989">
        <v>67926.014999999999</v>
      </c>
      <c r="S4989" t="s">
        <v>174</v>
      </c>
    </row>
    <row r="4990" spans="1:19" hidden="1" x14ac:dyDescent="0.2">
      <c r="A4990" t="str">
        <f t="shared" si="77"/>
        <v>AgenteBilingüeProfesionalBellasartesyafinesFrontofficesinherramientaHoraextranocturna Zona3Plata</v>
      </c>
      <c r="B4990" t="s">
        <v>5297</v>
      </c>
      <c r="C4990" t="s">
        <v>19</v>
      </c>
      <c r="D4990" t="s">
        <v>131</v>
      </c>
      <c r="E4990" t="s">
        <v>624</v>
      </c>
      <c r="F4990" t="s">
        <v>3304</v>
      </c>
      <c r="G4990" t="s">
        <v>288</v>
      </c>
      <c r="H4990" t="s">
        <v>94</v>
      </c>
      <c r="I4990" t="s">
        <v>2</v>
      </c>
      <c r="J4990" t="s">
        <v>25</v>
      </c>
      <c r="K4990">
        <v>41900.908694733633</v>
      </c>
      <c r="L4990">
        <v>46311.074999999997</v>
      </c>
      <c r="M4990">
        <v>56597.964492266423</v>
      </c>
      <c r="N4990">
        <v>42539.534999999996</v>
      </c>
      <c r="O4990">
        <v>39479.039999999994</v>
      </c>
      <c r="P4990">
        <v>51018.254999999997</v>
      </c>
      <c r="Q4990">
        <v>61198.514999999992</v>
      </c>
      <c r="S4990" t="s">
        <v>174</v>
      </c>
    </row>
    <row r="4991" spans="1:19" hidden="1" x14ac:dyDescent="0.2">
      <c r="A4991" t="str">
        <f t="shared" si="77"/>
        <v>AgenteBilingüeProfesionalBellasartesyafinesFrontofficesinherramientaHoraextranocturna Zona3Oro</v>
      </c>
      <c r="B4991" t="s">
        <v>5298</v>
      </c>
      <c r="C4991" t="s">
        <v>19</v>
      </c>
      <c r="D4991" t="s">
        <v>131</v>
      </c>
      <c r="E4991" t="s">
        <v>624</v>
      </c>
      <c r="F4991" t="s">
        <v>3304</v>
      </c>
      <c r="G4991" t="s">
        <v>288</v>
      </c>
      <c r="H4991" t="s">
        <v>94</v>
      </c>
      <c r="I4991" t="s">
        <v>3</v>
      </c>
      <c r="J4991" t="s">
        <v>25</v>
      </c>
      <c r="K4991">
        <v>41900.908694733633</v>
      </c>
      <c r="L4991">
        <v>47238.434999999998</v>
      </c>
      <c r="M4991">
        <v>58218.289842746424</v>
      </c>
      <c r="N4991">
        <v>42718.59</v>
      </c>
      <c r="O4991">
        <v>39479.039999999994</v>
      </c>
      <c r="P4991">
        <v>52091.549999999996</v>
      </c>
      <c r="Q4991">
        <v>63911.249999999993</v>
      </c>
      <c r="S4991" t="s">
        <v>174</v>
      </c>
    </row>
    <row r="4992" spans="1:19" hidden="1" x14ac:dyDescent="0.2">
      <c r="A4992" t="str">
        <f t="shared" si="77"/>
        <v>AgenteBilingüeProfesionalBellasartesyafinesFrontofficesinherramientaHoraextranocturna Zona3Platino</v>
      </c>
      <c r="B4992" t="s">
        <v>5299</v>
      </c>
      <c r="C4992" t="s">
        <v>19</v>
      </c>
      <c r="D4992" t="s">
        <v>131</v>
      </c>
      <c r="E4992" t="s">
        <v>624</v>
      </c>
      <c r="F4992" t="s">
        <v>3304</v>
      </c>
      <c r="G4992" t="s">
        <v>288</v>
      </c>
      <c r="H4992" t="s">
        <v>94</v>
      </c>
      <c r="I4992" t="s">
        <v>134</v>
      </c>
      <c r="J4992" t="s">
        <v>25</v>
      </c>
      <c r="K4992">
        <v>41900.908694733633</v>
      </c>
      <c r="L4992">
        <v>48627.404999999999</v>
      </c>
      <c r="M4992">
        <v>59934.125087153923</v>
      </c>
      <c r="N4992">
        <v>42897.644999999997</v>
      </c>
      <c r="O4992">
        <v>39479.039999999994</v>
      </c>
      <c r="P4992">
        <v>53212.454999999994</v>
      </c>
      <c r="Q4992">
        <v>67926.014999999999</v>
      </c>
      <c r="S4992" t="s">
        <v>174</v>
      </c>
    </row>
    <row r="4993" spans="1:19" hidden="1" x14ac:dyDescent="0.2">
      <c r="A4993" t="str">
        <f t="shared" si="77"/>
        <v>AgenteBilingüeProfesionalBellasartesyafinesFrontofficesinherramientaHoraextradominicalyfestivoZona1Plata</v>
      </c>
      <c r="B4993" t="s">
        <v>5300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92</v>
      </c>
      <c r="I4993" t="s">
        <v>2</v>
      </c>
      <c r="J4993" t="s">
        <v>25</v>
      </c>
      <c r="K4993">
        <v>52899.312218228966</v>
      </c>
      <c r="L4993">
        <v>50405.534999999996</v>
      </c>
      <c r="M4993">
        <v>64683.387991161617</v>
      </c>
      <c r="N4993">
        <v>60304.274999999994</v>
      </c>
      <c r="O4993">
        <v>45019.394999999997</v>
      </c>
      <c r="P4993">
        <v>53356.319999999992</v>
      </c>
      <c r="Q4993">
        <v>68129.909999999989</v>
      </c>
      <c r="S4993" t="s">
        <v>174</v>
      </c>
    </row>
    <row r="4994" spans="1:19" hidden="1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AgenteBilingüeProfesionalBellasartesyafinesFrontofficesinherramientaHoraextradominicalyfestivoZona1Oro</v>
      </c>
      <c r="B4994" t="s">
        <v>5301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92</v>
      </c>
      <c r="I4994" t="s">
        <v>3</v>
      </c>
      <c r="J4994" t="s">
        <v>25</v>
      </c>
      <c r="K4994">
        <v>52899.312218228966</v>
      </c>
      <c r="L4994">
        <v>51414.659999999996</v>
      </c>
      <c r="M4994">
        <v>66535.188391710195</v>
      </c>
      <c r="N4994">
        <v>60537.149999999994</v>
      </c>
      <c r="O4994">
        <v>45019.394999999997</v>
      </c>
      <c r="P4994">
        <v>54479.294999999998</v>
      </c>
      <c r="Q4994">
        <v>71150.039999999994</v>
      </c>
      <c r="S4994" t="s">
        <v>174</v>
      </c>
    </row>
    <row r="4995" spans="1:19" hidden="1" x14ac:dyDescent="0.2">
      <c r="A4995" t="str">
        <f t="shared" si="78"/>
        <v>AgenteBilingüeProfesionalBellasartesyafinesFrontofficesinherramientaHoraextradominicalyfestivoZona1Platino</v>
      </c>
      <c r="B4995" t="s">
        <v>5302</v>
      </c>
      <c r="C4995" t="s">
        <v>19</v>
      </c>
      <c r="D4995" t="s">
        <v>131</v>
      </c>
      <c r="E4995" t="s">
        <v>624</v>
      </c>
      <c r="F4995" t="s">
        <v>3304</v>
      </c>
      <c r="G4995" t="s">
        <v>90</v>
      </c>
      <c r="H4995" t="s">
        <v>92</v>
      </c>
      <c r="I4995" t="s">
        <v>134</v>
      </c>
      <c r="J4995" t="s">
        <v>25</v>
      </c>
      <c r="K4995">
        <v>52899.312218228966</v>
      </c>
      <c r="L4995">
        <v>52926.794999999998</v>
      </c>
      <c r="M4995">
        <v>68496.142956747339</v>
      </c>
      <c r="N4995">
        <v>60770.024999999994</v>
      </c>
      <c r="O4995">
        <v>45019.394999999997</v>
      </c>
      <c r="P4995">
        <v>55650.914999999994</v>
      </c>
      <c r="Q4995">
        <v>75620.204999999987</v>
      </c>
      <c r="S4995" t="s">
        <v>174</v>
      </c>
    </row>
    <row r="4996" spans="1:19" hidden="1" x14ac:dyDescent="0.2">
      <c r="A4996" t="str">
        <f t="shared" si="78"/>
        <v>AgenteBilingüeProfesionalBellasartesyafinesFrontofficesinherramientaHoraextradominicalyfestivoZona2Plata</v>
      </c>
      <c r="B4996" t="s">
        <v>5303</v>
      </c>
      <c r="C4996" t="s">
        <v>19</v>
      </c>
      <c r="D4996" t="s">
        <v>131</v>
      </c>
      <c r="E4996" t="s">
        <v>624</v>
      </c>
      <c r="F4996" t="s">
        <v>3304</v>
      </c>
      <c r="G4996" t="s">
        <v>90</v>
      </c>
      <c r="H4996" t="s">
        <v>93</v>
      </c>
      <c r="I4996" t="s">
        <v>2</v>
      </c>
      <c r="J4996" t="s">
        <v>25</v>
      </c>
      <c r="K4996">
        <v>52899.312218228966</v>
      </c>
      <c r="L4996">
        <v>51918.704999999994</v>
      </c>
      <c r="M4996">
        <v>64683.387991161617</v>
      </c>
      <c r="N4996">
        <v>60583.724999999999</v>
      </c>
      <c r="O4996">
        <v>45019.394999999997</v>
      </c>
      <c r="P4996">
        <v>56701.439999999995</v>
      </c>
      <c r="Q4996">
        <v>68129.909999999989</v>
      </c>
      <c r="S4996" t="s">
        <v>174</v>
      </c>
    </row>
    <row r="4997" spans="1:19" hidden="1" x14ac:dyDescent="0.2">
      <c r="A4997" t="str">
        <f t="shared" si="78"/>
        <v>AgenteBilingüeProfesionalBellasartesyafinesFrontofficesinherramientaHoraextradominicalyfestivoZona2Oro</v>
      </c>
      <c r="B4997" t="s">
        <v>5304</v>
      </c>
      <c r="C4997" t="s">
        <v>19</v>
      </c>
      <c r="D4997" t="s">
        <v>131</v>
      </c>
      <c r="E4997" t="s">
        <v>624</v>
      </c>
      <c r="F4997" t="s">
        <v>3304</v>
      </c>
      <c r="G4997" t="s">
        <v>90</v>
      </c>
      <c r="H4997" t="s">
        <v>93</v>
      </c>
      <c r="I4997" t="s">
        <v>3</v>
      </c>
      <c r="J4997" t="s">
        <v>25</v>
      </c>
      <c r="K4997">
        <v>52899.312218228966</v>
      </c>
      <c r="L4997">
        <v>52957.844999999994</v>
      </c>
      <c r="M4997">
        <v>66535.188391710195</v>
      </c>
      <c r="N4997">
        <v>60831.09</v>
      </c>
      <c r="O4997">
        <v>45019.394999999997</v>
      </c>
      <c r="P4997">
        <v>57894.794999999998</v>
      </c>
      <c r="Q4997">
        <v>71150.039999999994</v>
      </c>
      <c r="S4997" t="s">
        <v>174</v>
      </c>
    </row>
    <row r="4998" spans="1:19" hidden="1" x14ac:dyDescent="0.2">
      <c r="A4998" t="str">
        <f t="shared" si="78"/>
        <v>AgenteBilingüeProfesionalBellasartesyafinesFrontofficesinherramientaHoraextradominicalyfestivoZona2Platino</v>
      </c>
      <c r="B4998" t="s">
        <v>5305</v>
      </c>
      <c r="C4998" t="s">
        <v>19</v>
      </c>
      <c r="D4998" t="s">
        <v>131</v>
      </c>
      <c r="E4998" t="s">
        <v>624</v>
      </c>
      <c r="F4998" t="s">
        <v>3304</v>
      </c>
      <c r="G4998" t="s">
        <v>90</v>
      </c>
      <c r="H4998" t="s">
        <v>93</v>
      </c>
      <c r="I4998" t="s">
        <v>134</v>
      </c>
      <c r="J4998" t="s">
        <v>25</v>
      </c>
      <c r="K4998">
        <v>52899.312218228966</v>
      </c>
      <c r="L4998">
        <v>54515.519999999997</v>
      </c>
      <c r="M4998">
        <v>68496.142956747339</v>
      </c>
      <c r="N4998">
        <v>61077.42</v>
      </c>
      <c r="O4998">
        <v>45019.394999999997</v>
      </c>
      <c r="P4998">
        <v>59139.899999999994</v>
      </c>
      <c r="Q4998">
        <v>75620.204999999987</v>
      </c>
      <c r="S4998" t="s">
        <v>174</v>
      </c>
    </row>
    <row r="4999" spans="1:19" hidden="1" x14ac:dyDescent="0.2">
      <c r="A4999" t="str">
        <f t="shared" si="78"/>
        <v>AgenteBilingüeProfesionalBellasartesyafinesFrontofficesinherramientaHoraextradominicalyfestivoZona3Plata</v>
      </c>
      <c r="B4999" t="s">
        <v>5306</v>
      </c>
      <c r="C4999" t="s">
        <v>19</v>
      </c>
      <c r="D4999" t="s">
        <v>131</v>
      </c>
      <c r="E4999" t="s">
        <v>624</v>
      </c>
      <c r="F4999" t="s">
        <v>3304</v>
      </c>
      <c r="G4999" t="s">
        <v>90</v>
      </c>
      <c r="H4999" t="s">
        <v>94</v>
      </c>
      <c r="I4999" t="s">
        <v>2</v>
      </c>
      <c r="J4999" t="s">
        <v>25</v>
      </c>
      <c r="K4999">
        <v>52899.312218228966</v>
      </c>
      <c r="L4999">
        <v>52926.794999999998</v>
      </c>
      <c r="M4999">
        <v>64683.387991161617</v>
      </c>
      <c r="N4999">
        <v>60770.024999999994</v>
      </c>
      <c r="O4999">
        <v>45019.394999999997</v>
      </c>
      <c r="P4999">
        <v>56968.469999999994</v>
      </c>
      <c r="Q4999">
        <v>68129.909999999989</v>
      </c>
      <c r="S4999" t="s">
        <v>174</v>
      </c>
    </row>
    <row r="5000" spans="1:19" hidden="1" x14ac:dyDescent="0.2">
      <c r="A5000" t="str">
        <f t="shared" si="78"/>
        <v>AgenteBilingüeProfesionalBellasartesyafinesFrontofficesinherramientaHoraextradominicalyfestivoZona3Oro</v>
      </c>
      <c r="B5000" t="s">
        <v>5307</v>
      </c>
      <c r="C5000" t="s">
        <v>19</v>
      </c>
      <c r="D5000" t="s">
        <v>131</v>
      </c>
      <c r="E5000" t="s">
        <v>624</v>
      </c>
      <c r="F5000" t="s">
        <v>3304</v>
      </c>
      <c r="G5000" t="s">
        <v>90</v>
      </c>
      <c r="H5000" t="s">
        <v>94</v>
      </c>
      <c r="I5000" t="s">
        <v>3</v>
      </c>
      <c r="J5000" t="s">
        <v>25</v>
      </c>
      <c r="K5000">
        <v>52899.312218228966</v>
      </c>
      <c r="L5000">
        <v>53985.599999999999</v>
      </c>
      <c r="M5000">
        <v>66535.188391710195</v>
      </c>
      <c r="N5000">
        <v>61026.704999999994</v>
      </c>
      <c r="O5000">
        <v>45019.394999999997</v>
      </c>
      <c r="P5000">
        <v>58168.034999999996</v>
      </c>
      <c r="Q5000">
        <v>71150.039999999994</v>
      </c>
      <c r="S5000" t="s">
        <v>174</v>
      </c>
    </row>
    <row r="5001" spans="1:19" hidden="1" x14ac:dyDescent="0.2">
      <c r="A5001" t="str">
        <f t="shared" si="78"/>
        <v>AgenteBilingüeProfesionalBellasartesyafinesFrontofficesinherramientaHoraextradominicalyfestivoZona3Platino</v>
      </c>
      <c r="B5001" t="s">
        <v>5308</v>
      </c>
      <c r="C5001" t="s">
        <v>19</v>
      </c>
      <c r="D5001" t="s">
        <v>131</v>
      </c>
      <c r="E5001" t="s">
        <v>624</v>
      </c>
      <c r="F5001" t="s">
        <v>3304</v>
      </c>
      <c r="G5001" t="s">
        <v>90</v>
      </c>
      <c r="H5001" t="s">
        <v>94</v>
      </c>
      <c r="I5001" t="s">
        <v>134</v>
      </c>
      <c r="J5001" t="s">
        <v>25</v>
      </c>
      <c r="K5001">
        <v>52899.312218228966</v>
      </c>
      <c r="L5001">
        <v>55573.289999999994</v>
      </c>
      <c r="M5001">
        <v>68496.142956747339</v>
      </c>
      <c r="N5001">
        <v>61282.35</v>
      </c>
      <c r="O5001">
        <v>45019.394999999997</v>
      </c>
      <c r="P5001">
        <v>59418.314999999995</v>
      </c>
      <c r="Q5001">
        <v>75620.204999999987</v>
      </c>
      <c r="S5001" t="s">
        <v>174</v>
      </c>
    </row>
    <row r="5002" spans="1:19" hidden="1" x14ac:dyDescent="0.2">
      <c r="A5002" t="str">
        <f t="shared" si="78"/>
        <v>AgenteBilingüeProfesionalBellasartesyafinesFrontofficesinherramientaServicio7x24Zona1Plata</v>
      </c>
      <c r="B5002" t="s">
        <v>5309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92</v>
      </c>
      <c r="I5002" t="s">
        <v>2</v>
      </c>
      <c r="J5002" t="s">
        <v>260</v>
      </c>
      <c r="K5002">
        <v>19294877.046472143</v>
      </c>
      <c r="L5002">
        <v>27034787.879999999</v>
      </c>
      <c r="M5002">
        <v>29006749.914348017</v>
      </c>
      <c r="N5002">
        <v>24369787.079999998</v>
      </c>
      <c r="O5002">
        <v>24867813.555</v>
      </c>
      <c r="P5002">
        <v>35046193.994999997</v>
      </c>
      <c r="Q5002">
        <v>27993025.034999996</v>
      </c>
      <c r="S5002" t="s">
        <v>174</v>
      </c>
    </row>
    <row r="5003" spans="1:19" hidden="1" x14ac:dyDescent="0.2">
      <c r="A5003" t="str">
        <f t="shared" si="78"/>
        <v>AgenteBilingüeProfesionalBellasartesyafinesFrontofficesinherramientaServicio7x24Zona1Oro</v>
      </c>
      <c r="B5003" t="s">
        <v>5310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92</v>
      </c>
      <c r="I5003" t="s">
        <v>3</v>
      </c>
      <c r="J5003" t="s">
        <v>260</v>
      </c>
      <c r="K5003">
        <v>19294877.046472143</v>
      </c>
      <c r="L5003">
        <v>27575484.299999997</v>
      </c>
      <c r="M5003">
        <v>29837175.047882173</v>
      </c>
      <c r="N5003">
        <v>24516211.634999998</v>
      </c>
      <c r="O5003">
        <v>24867813.555</v>
      </c>
      <c r="P5003">
        <v>35784008.234999999</v>
      </c>
      <c r="Q5003">
        <v>29234034.539999999</v>
      </c>
      <c r="S5003" t="s">
        <v>174</v>
      </c>
    </row>
    <row r="5004" spans="1:19" hidden="1" x14ac:dyDescent="0.2">
      <c r="A5004" t="str">
        <f t="shared" si="78"/>
        <v>AgenteBilingüeProfesionalBellasartesyafinesFrontofficesinherramientaServicio7x24Zona1Platino</v>
      </c>
      <c r="B5004" t="s">
        <v>5311</v>
      </c>
      <c r="C5004" t="s">
        <v>19</v>
      </c>
      <c r="D5004" t="s">
        <v>131</v>
      </c>
      <c r="E5004" t="s">
        <v>624</v>
      </c>
      <c r="F5004" t="s">
        <v>3304</v>
      </c>
      <c r="G5004" t="s">
        <v>91</v>
      </c>
      <c r="H5004" t="s">
        <v>92</v>
      </c>
      <c r="I5004" t="s">
        <v>134</v>
      </c>
      <c r="J5004" t="s">
        <v>260</v>
      </c>
      <c r="K5004">
        <v>19294877.046472143</v>
      </c>
      <c r="L5004">
        <v>28386527.895</v>
      </c>
      <c r="M5004">
        <v>30716549.496685069</v>
      </c>
      <c r="N5004">
        <v>24551252.594999999</v>
      </c>
      <c r="O5004">
        <v>24867813.555</v>
      </c>
      <c r="P5004">
        <v>36553556.609999999</v>
      </c>
      <c r="Q5004">
        <v>31070631.689999998</v>
      </c>
      <c r="S5004" t="s">
        <v>174</v>
      </c>
    </row>
    <row r="5005" spans="1:19" hidden="1" x14ac:dyDescent="0.2">
      <c r="A5005" t="str">
        <f t="shared" si="78"/>
        <v>AgenteBilingüeProfesionalBellasartesyafinesFrontofficesinherramientaServicio7x24Zona2Plata</v>
      </c>
      <c r="B5005" t="s">
        <v>5312</v>
      </c>
      <c r="C5005" t="s">
        <v>19</v>
      </c>
      <c r="D5005" t="s">
        <v>131</v>
      </c>
      <c r="E5005" t="s">
        <v>624</v>
      </c>
      <c r="F5005" t="s">
        <v>3304</v>
      </c>
      <c r="G5005" t="s">
        <v>91</v>
      </c>
      <c r="H5005" t="s">
        <v>93</v>
      </c>
      <c r="I5005" t="s">
        <v>2</v>
      </c>
      <c r="J5005" t="s">
        <v>260</v>
      </c>
      <c r="K5005">
        <v>19294877.046472143</v>
      </c>
      <c r="L5005">
        <v>27845832.509999998</v>
      </c>
      <c r="M5005">
        <v>29006749.914348017</v>
      </c>
      <c r="N5005">
        <v>24523219.619999997</v>
      </c>
      <c r="O5005">
        <v>24867813.555</v>
      </c>
      <c r="P5005">
        <v>37243729.799999997</v>
      </c>
      <c r="Q5005">
        <v>27993025.034999996</v>
      </c>
      <c r="S5005" t="s">
        <v>174</v>
      </c>
    </row>
    <row r="5006" spans="1:19" hidden="1" x14ac:dyDescent="0.2">
      <c r="A5006" t="str">
        <f t="shared" si="78"/>
        <v>AgenteBilingüeProfesionalBellasartesyafinesFrontofficesinherramientaServicio7x24Zona2Oro</v>
      </c>
      <c r="B5006" t="s">
        <v>5313</v>
      </c>
      <c r="C5006" t="s">
        <v>19</v>
      </c>
      <c r="D5006" t="s">
        <v>131</v>
      </c>
      <c r="E5006" t="s">
        <v>624</v>
      </c>
      <c r="F5006" t="s">
        <v>3304</v>
      </c>
      <c r="G5006" t="s">
        <v>91</v>
      </c>
      <c r="H5006" t="s">
        <v>93</v>
      </c>
      <c r="I5006" t="s">
        <v>3</v>
      </c>
      <c r="J5006" t="s">
        <v>260</v>
      </c>
      <c r="K5006">
        <v>19294877.046472143</v>
      </c>
      <c r="L5006">
        <v>28402749.449999999</v>
      </c>
      <c r="M5006">
        <v>29837175.047882173</v>
      </c>
      <c r="N5006">
        <v>24560362.664999999</v>
      </c>
      <c r="O5006">
        <v>24867813.555</v>
      </c>
      <c r="P5006">
        <v>38027808.539999999</v>
      </c>
      <c r="Q5006">
        <v>29234034.539999999</v>
      </c>
      <c r="S5006" t="s">
        <v>174</v>
      </c>
    </row>
    <row r="5007" spans="1:19" hidden="1" x14ac:dyDescent="0.2">
      <c r="A5007" t="str">
        <f t="shared" si="78"/>
        <v>AgenteBilingüeProfesionalBellasartesyafinesFrontofficesinherramientaServicio7x24Zona2Platino</v>
      </c>
      <c r="B5007" t="s">
        <v>5314</v>
      </c>
      <c r="C5007" t="s">
        <v>19</v>
      </c>
      <c r="D5007" t="s">
        <v>131</v>
      </c>
      <c r="E5007" t="s">
        <v>624</v>
      </c>
      <c r="F5007" t="s">
        <v>3304</v>
      </c>
      <c r="G5007" t="s">
        <v>91</v>
      </c>
      <c r="H5007" t="s">
        <v>93</v>
      </c>
      <c r="I5007" t="s">
        <v>134</v>
      </c>
      <c r="J5007" t="s">
        <v>260</v>
      </c>
      <c r="K5007">
        <v>19294877.046472143</v>
      </c>
      <c r="L5007">
        <v>29238123.824999999</v>
      </c>
      <c r="M5007">
        <v>30716549.496685069</v>
      </c>
      <c r="N5007">
        <v>24597506.744999997</v>
      </c>
      <c r="O5007">
        <v>24867813.555</v>
      </c>
      <c r="P5007">
        <v>38845610.684999995</v>
      </c>
      <c r="Q5007">
        <v>31070631.689999998</v>
      </c>
      <c r="S5007" t="s">
        <v>174</v>
      </c>
    </row>
    <row r="5008" spans="1:19" hidden="1" x14ac:dyDescent="0.2">
      <c r="A5008" t="str">
        <f t="shared" si="78"/>
        <v>AgenteBilingüeProfesionalBellasartesyafinesFrontofficesinherramientaServicio7x24Zona3Plata</v>
      </c>
      <c r="B5008" t="s">
        <v>5315</v>
      </c>
      <c r="C5008" t="s">
        <v>19</v>
      </c>
      <c r="D5008" t="s">
        <v>131</v>
      </c>
      <c r="E5008" t="s">
        <v>624</v>
      </c>
      <c r="F5008" t="s">
        <v>3304</v>
      </c>
      <c r="G5008" t="s">
        <v>91</v>
      </c>
      <c r="H5008" t="s">
        <v>94</v>
      </c>
      <c r="I5008" t="s">
        <v>2</v>
      </c>
      <c r="J5008" t="s">
        <v>260</v>
      </c>
      <c r="K5008">
        <v>19294877.046472143</v>
      </c>
      <c r="L5008">
        <v>28386527.895</v>
      </c>
      <c r="M5008">
        <v>29006749.914348017</v>
      </c>
      <c r="N5008">
        <v>24551252.594999999</v>
      </c>
      <c r="O5008">
        <v>24867813.555</v>
      </c>
      <c r="P5008">
        <v>37418961.509999998</v>
      </c>
      <c r="Q5008">
        <v>27993025.034999996</v>
      </c>
      <c r="S5008" t="s">
        <v>174</v>
      </c>
    </row>
    <row r="5009" spans="1:19" hidden="1" x14ac:dyDescent="0.2">
      <c r="A5009" t="str">
        <f t="shared" si="78"/>
        <v>AgenteBilingüeProfesionalBellasartesyafinesFrontofficesinherramientaServicio7x24Zona3Oro</v>
      </c>
      <c r="B5009" t="s">
        <v>5316</v>
      </c>
      <c r="C5009" t="s">
        <v>19</v>
      </c>
      <c r="D5009" t="s">
        <v>131</v>
      </c>
      <c r="E5009" t="s">
        <v>624</v>
      </c>
      <c r="F5009" t="s">
        <v>3304</v>
      </c>
      <c r="G5009" t="s">
        <v>91</v>
      </c>
      <c r="H5009" t="s">
        <v>94</v>
      </c>
      <c r="I5009" t="s">
        <v>3</v>
      </c>
      <c r="J5009" t="s">
        <v>260</v>
      </c>
      <c r="K5009">
        <v>19294877.046472143</v>
      </c>
      <c r="L5009">
        <v>28954258.514999997</v>
      </c>
      <c r="M5009">
        <v>29837175.047882173</v>
      </c>
      <c r="N5009">
        <v>24589798.064999998</v>
      </c>
      <c r="O5009">
        <v>24867813.555</v>
      </c>
      <c r="P5009">
        <v>38206728.989999995</v>
      </c>
      <c r="Q5009">
        <v>29234034.539999999</v>
      </c>
      <c r="S5009" t="s">
        <v>174</v>
      </c>
    </row>
    <row r="5010" spans="1:19" hidden="1" x14ac:dyDescent="0.2">
      <c r="A5010" t="str">
        <f t="shared" si="78"/>
        <v>AgenteBilingüeProfesionalBellasartesyafinesFrontofficesinherramientaServicio7x24Zona3Platino</v>
      </c>
      <c r="B5010" t="s">
        <v>5317</v>
      </c>
      <c r="C5010" t="s">
        <v>19</v>
      </c>
      <c r="D5010" t="s">
        <v>131</v>
      </c>
      <c r="E5010" t="s">
        <v>624</v>
      </c>
      <c r="F5010" t="s">
        <v>3304</v>
      </c>
      <c r="G5010" t="s">
        <v>91</v>
      </c>
      <c r="H5010" t="s">
        <v>94</v>
      </c>
      <c r="I5010" t="s">
        <v>134</v>
      </c>
      <c r="J5010" t="s">
        <v>260</v>
      </c>
      <c r="K5010">
        <v>19294877.046472143</v>
      </c>
      <c r="L5010">
        <v>29805854.444999997</v>
      </c>
      <c r="M5010">
        <v>30716549.496685069</v>
      </c>
      <c r="N5010">
        <v>24628342.499999996</v>
      </c>
      <c r="O5010">
        <v>24867813.555</v>
      </c>
      <c r="P5010">
        <v>39028379.265000001</v>
      </c>
      <c r="Q5010">
        <v>31070631.689999998</v>
      </c>
      <c r="S5010" t="s">
        <v>174</v>
      </c>
    </row>
    <row r="5011" spans="1:19" hidden="1" x14ac:dyDescent="0.2">
      <c r="A5011" t="str">
        <f t="shared" si="78"/>
        <v>AgenteBilingüeProfesionalMatemáticas,cienciasnaturalesyafinesEnlasinstalacionesdelaEntidadCompradoraJornadaOrdinaria Zona1Plata</v>
      </c>
      <c r="B5011" t="s">
        <v>5318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92</v>
      </c>
      <c r="I5011" t="s">
        <v>2</v>
      </c>
      <c r="J5011" t="s">
        <v>5</v>
      </c>
      <c r="K5011">
        <v>6048776.5104353065</v>
      </c>
      <c r="L5011">
        <v>6064885.7549999999</v>
      </c>
      <c r="M5011">
        <v>7313130.5076361224</v>
      </c>
      <c r="N5011">
        <v>6534864.7649999997</v>
      </c>
      <c r="O5011">
        <v>6381073.0799999991</v>
      </c>
      <c r="P5011">
        <v>7087695.5249999994</v>
      </c>
      <c r="Q5011">
        <v>6773861.7899999991</v>
      </c>
      <c r="S5011" t="s">
        <v>174</v>
      </c>
    </row>
    <row r="5012" spans="1:19" hidden="1" x14ac:dyDescent="0.2">
      <c r="A5012" t="str">
        <f t="shared" si="78"/>
        <v>AgenteBilingüeProfesionalMatemáticas,cienciasnaturalesyafinesEnlasinstalacionesdelaEntidadCompradoraJornadaOrdinaria Zona1Oro</v>
      </c>
      <c r="B5012" t="s">
        <v>5319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92</v>
      </c>
      <c r="I5012" t="s">
        <v>3</v>
      </c>
      <c r="J5012" t="s">
        <v>5</v>
      </c>
      <c r="K5012">
        <v>6048776.5104353065</v>
      </c>
      <c r="L5012">
        <v>6186183.6149999993</v>
      </c>
      <c r="M5012">
        <v>7758575.1124077756</v>
      </c>
      <c r="N5012">
        <v>6554035.0349999992</v>
      </c>
      <c r="O5012">
        <v>6381073.0799999991</v>
      </c>
      <c r="P5012">
        <v>7236910.4399999995</v>
      </c>
      <c r="Q5012">
        <v>7074166.0049999999</v>
      </c>
      <c r="S5012" t="s">
        <v>174</v>
      </c>
    </row>
    <row r="5013" spans="1:19" hidden="1" x14ac:dyDescent="0.2">
      <c r="A5013" t="str">
        <f t="shared" si="78"/>
        <v>AgenteBilingüeProfesionalMatemáticas,cienciasnaturalesyafinesEnlasinstalacionesdelaEntidadCompradoraJornadaOrdinaria Zona1Platino</v>
      </c>
      <c r="B5013" t="s">
        <v>5320</v>
      </c>
      <c r="C5013" t="s">
        <v>19</v>
      </c>
      <c r="D5013" t="s">
        <v>131</v>
      </c>
      <c r="E5013" t="s">
        <v>640</v>
      </c>
      <c r="F5013" t="s">
        <v>3272</v>
      </c>
      <c r="G5013" t="s">
        <v>334</v>
      </c>
      <c r="H5013" t="s">
        <v>92</v>
      </c>
      <c r="I5013" t="s">
        <v>134</v>
      </c>
      <c r="J5013" t="s">
        <v>5</v>
      </c>
      <c r="K5013">
        <v>6048776.5104353065</v>
      </c>
      <c r="L5013">
        <v>6368130.4049999993</v>
      </c>
      <c r="M5013">
        <v>7987239.2772296974</v>
      </c>
      <c r="N5013">
        <v>6573205.3049999997</v>
      </c>
      <c r="O5013">
        <v>6381073.0799999991</v>
      </c>
      <c r="P5013">
        <v>7392543.3899999997</v>
      </c>
      <c r="Q5013">
        <v>7518592.9349999996</v>
      </c>
      <c r="S5013" t="s">
        <v>174</v>
      </c>
    </row>
    <row r="5014" spans="1:19" hidden="1" x14ac:dyDescent="0.2">
      <c r="A5014" t="str">
        <f t="shared" si="78"/>
        <v>AgenteBilingüeProfesionalMatemáticas,cienciasnaturalesyafinesEnlasinstalacionesdelaEntidadCompradoraJornadaOrdinaria Zona2Plata</v>
      </c>
      <c r="B5014" t="s">
        <v>5321</v>
      </c>
      <c r="C5014" t="s">
        <v>19</v>
      </c>
      <c r="D5014" t="s">
        <v>131</v>
      </c>
      <c r="E5014" t="s">
        <v>640</v>
      </c>
      <c r="F5014" t="s">
        <v>3272</v>
      </c>
      <c r="G5014" t="s">
        <v>334</v>
      </c>
      <c r="H5014" t="s">
        <v>93</v>
      </c>
      <c r="I5014" t="s">
        <v>2</v>
      </c>
      <c r="J5014" t="s">
        <v>5</v>
      </c>
      <c r="K5014">
        <v>6048776.5104353065</v>
      </c>
      <c r="L5014">
        <v>6246832.5449999999</v>
      </c>
      <c r="M5014">
        <v>7542639.2617980409</v>
      </c>
      <c r="N5014">
        <v>6557869.709999999</v>
      </c>
      <c r="O5014">
        <v>6381073.0799999991</v>
      </c>
      <c r="P5014">
        <v>7532122.4549999991</v>
      </c>
      <c r="Q5014">
        <v>6773861.7899999991</v>
      </c>
      <c r="S5014" t="s">
        <v>174</v>
      </c>
    </row>
    <row r="5015" spans="1:19" hidden="1" x14ac:dyDescent="0.2">
      <c r="A5015" t="str">
        <f t="shared" si="78"/>
        <v>AgenteBilingüeProfesionalMatemáticas,cienciasnaturalesyafinesEnlasinstalacionesdelaEntidadCompradoraJornadaOrdinaria Zona2Oro</v>
      </c>
      <c r="B5015" t="s">
        <v>5322</v>
      </c>
      <c r="C5015" t="s">
        <v>19</v>
      </c>
      <c r="D5015" t="s">
        <v>131</v>
      </c>
      <c r="E5015" t="s">
        <v>640</v>
      </c>
      <c r="F5015" t="s">
        <v>3272</v>
      </c>
      <c r="G5015" t="s">
        <v>334</v>
      </c>
      <c r="H5015" t="s">
        <v>93</v>
      </c>
      <c r="I5015" t="s">
        <v>3</v>
      </c>
      <c r="J5015" t="s">
        <v>5</v>
      </c>
      <c r="K5015">
        <v>6048776.5104353065</v>
      </c>
      <c r="L5015">
        <v>6371769.4649999999</v>
      </c>
      <c r="M5015">
        <v>7758575.1124077756</v>
      </c>
      <c r="N5015">
        <v>6578189.8649999993</v>
      </c>
      <c r="O5015">
        <v>6381073.0799999991</v>
      </c>
      <c r="P5015">
        <v>7690693.7699999996</v>
      </c>
      <c r="Q5015">
        <v>7074166.0049999999</v>
      </c>
      <c r="S5015" t="s">
        <v>174</v>
      </c>
    </row>
    <row r="5016" spans="1:19" hidden="1" x14ac:dyDescent="0.2">
      <c r="A5016" t="str">
        <f t="shared" si="78"/>
        <v>AgenteBilingüeProfesionalMatemáticas,cienciasnaturalesyafinesEnlasinstalacionesdelaEntidadCompradoraJornadaOrdinaria Zona2Platino</v>
      </c>
      <c r="B5016" t="s">
        <v>5323</v>
      </c>
      <c r="C5016" t="s">
        <v>19</v>
      </c>
      <c r="D5016" t="s">
        <v>131</v>
      </c>
      <c r="E5016" t="s">
        <v>640</v>
      </c>
      <c r="F5016" t="s">
        <v>3272</v>
      </c>
      <c r="G5016" t="s">
        <v>334</v>
      </c>
      <c r="H5016" t="s">
        <v>93</v>
      </c>
      <c r="I5016" t="s">
        <v>134</v>
      </c>
      <c r="J5016" t="s">
        <v>5</v>
      </c>
      <c r="K5016">
        <v>6048776.5104353065</v>
      </c>
      <c r="L5016">
        <v>6559174.8449999997</v>
      </c>
      <c r="M5016">
        <v>7987239.2772296974</v>
      </c>
      <c r="N5016">
        <v>6598510.0199999996</v>
      </c>
      <c r="O5016">
        <v>6381073.0799999991</v>
      </c>
      <c r="P5016">
        <v>7856084.6999999993</v>
      </c>
      <c r="Q5016">
        <v>7518592.9349999996</v>
      </c>
      <c r="S5016" t="s">
        <v>174</v>
      </c>
    </row>
    <row r="5017" spans="1:19" hidden="1" x14ac:dyDescent="0.2">
      <c r="A5017" t="str">
        <f t="shared" si="78"/>
        <v>AgenteBilingüeProfesionalMatemáticas,cienciasnaturalesyafinesEnlasinstalacionesdelaEntidadCompradoraJornadaOrdinaria Zona3Plata</v>
      </c>
      <c r="B5017" t="s">
        <v>5324</v>
      </c>
      <c r="C5017" t="s">
        <v>19</v>
      </c>
      <c r="D5017" t="s">
        <v>131</v>
      </c>
      <c r="E5017" t="s">
        <v>640</v>
      </c>
      <c r="F5017" t="s">
        <v>3272</v>
      </c>
      <c r="G5017" t="s">
        <v>334</v>
      </c>
      <c r="H5017" t="s">
        <v>94</v>
      </c>
      <c r="I5017" t="s">
        <v>2</v>
      </c>
      <c r="J5017" t="s">
        <v>5</v>
      </c>
      <c r="K5017">
        <v>6048776.5104353065</v>
      </c>
      <c r="L5017">
        <v>6368130.4049999993</v>
      </c>
      <c r="M5017">
        <v>7542639.2617980409</v>
      </c>
      <c r="N5017">
        <v>6573205.3049999997</v>
      </c>
      <c r="O5017">
        <v>6381073.0799999991</v>
      </c>
      <c r="P5017">
        <v>7567561.8899999997</v>
      </c>
      <c r="Q5017">
        <v>6773861.7899999991</v>
      </c>
      <c r="S5017" t="s">
        <v>174</v>
      </c>
    </row>
    <row r="5018" spans="1:19" hidden="1" x14ac:dyDescent="0.2">
      <c r="A5018" t="str">
        <f t="shared" si="78"/>
        <v>AgenteBilingüeProfesionalMatemáticas,cienciasnaturalesyafinesEnlasinstalacionesdelaEntidadCompradoraJornadaOrdinaria Zona3Oro</v>
      </c>
      <c r="B5018" t="s">
        <v>5325</v>
      </c>
      <c r="C5018" t="s">
        <v>19</v>
      </c>
      <c r="D5018" t="s">
        <v>131</v>
      </c>
      <c r="E5018" t="s">
        <v>640</v>
      </c>
      <c r="F5018" t="s">
        <v>3272</v>
      </c>
      <c r="G5018" t="s">
        <v>334</v>
      </c>
      <c r="H5018" t="s">
        <v>94</v>
      </c>
      <c r="I5018" t="s">
        <v>3</v>
      </c>
      <c r="J5018" t="s">
        <v>5</v>
      </c>
      <c r="K5018">
        <v>6048776.5104353065</v>
      </c>
      <c r="L5018">
        <v>6495493.3649999993</v>
      </c>
      <c r="M5018">
        <v>7758575.1124077756</v>
      </c>
      <c r="N5018">
        <v>6594293.4299999997</v>
      </c>
      <c r="O5018">
        <v>6381073.0799999991</v>
      </c>
      <c r="P5018">
        <v>7726878.4049999993</v>
      </c>
      <c r="Q5018">
        <v>7074166.0049999999</v>
      </c>
      <c r="S5018" t="s">
        <v>174</v>
      </c>
    </row>
    <row r="5019" spans="1:19" hidden="1" x14ac:dyDescent="0.2">
      <c r="A5019" t="str">
        <f t="shared" si="78"/>
        <v>AgenteBilingüeProfesionalMatemáticas,cienciasnaturalesyafinesEnlasinstalacionesdelaEntidadCompradoraJornadaOrdinaria Zona3Platino</v>
      </c>
      <c r="B5019" t="s">
        <v>5326</v>
      </c>
      <c r="C5019" t="s">
        <v>19</v>
      </c>
      <c r="D5019" t="s">
        <v>131</v>
      </c>
      <c r="E5019" t="s">
        <v>640</v>
      </c>
      <c r="F5019" t="s">
        <v>3272</v>
      </c>
      <c r="G5019" t="s">
        <v>334</v>
      </c>
      <c r="H5019" t="s">
        <v>94</v>
      </c>
      <c r="I5019" t="s">
        <v>134</v>
      </c>
      <c r="J5019" t="s">
        <v>5</v>
      </c>
      <c r="K5019">
        <v>6048776.5104353065</v>
      </c>
      <c r="L5019">
        <v>6686537.8049999997</v>
      </c>
      <c r="M5019">
        <v>7987239.2772296974</v>
      </c>
      <c r="N5019">
        <v>6615380.5199999996</v>
      </c>
      <c r="O5019">
        <v>6381073.0799999991</v>
      </c>
      <c r="P5019">
        <v>7893047.6549999993</v>
      </c>
      <c r="Q5019">
        <v>7518592.9349999996</v>
      </c>
      <c r="S5019" t="s">
        <v>174</v>
      </c>
    </row>
    <row r="5020" spans="1:19" hidden="1" x14ac:dyDescent="0.2">
      <c r="A5020" t="str">
        <f t="shared" si="78"/>
        <v>AgenteBilingüeProfesionalMatemáticas,cienciasnaturalesyafinesEnlasinstalacionesdelaEntidadCompradoraHoraextradiurnaZona1Plata</v>
      </c>
      <c r="B5020" t="s">
        <v>5327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92</v>
      </c>
      <c r="I5020" t="s">
        <v>2</v>
      </c>
      <c r="J5020" t="s">
        <v>25</v>
      </c>
      <c r="K5020">
        <v>30702.437221894776</v>
      </c>
      <c r="L5020">
        <v>33051.689999999995</v>
      </c>
      <c r="M5020">
        <v>40427.117494476006</v>
      </c>
      <c r="N5020">
        <v>27823.904999999999</v>
      </c>
      <c r="O5020">
        <v>28398.329999999998</v>
      </c>
      <c r="P5020">
        <v>35921.744999999995</v>
      </c>
      <c r="Q5020">
        <v>44092.034999999996</v>
      </c>
      <c r="S5020" t="s">
        <v>174</v>
      </c>
    </row>
    <row r="5021" spans="1:19" hidden="1" x14ac:dyDescent="0.2">
      <c r="A5021" t="str">
        <f t="shared" si="78"/>
        <v>AgenteBilingüeProfesionalMatemáticas,cienciasnaturalesyafinesEnlasinstalacionesdelaEntidadCompradoraHoraextradiurnaZona1Oro</v>
      </c>
      <c r="B5021" t="s">
        <v>5328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92</v>
      </c>
      <c r="I5021" t="s">
        <v>3</v>
      </c>
      <c r="J5021" t="s">
        <v>25</v>
      </c>
      <c r="K5021">
        <v>30702.437221894776</v>
      </c>
      <c r="L5021">
        <v>33713.055</v>
      </c>
      <c r="M5021">
        <v>41584.492744818868</v>
      </c>
      <c r="N5021">
        <v>27823.904999999999</v>
      </c>
      <c r="O5021">
        <v>28398.329999999998</v>
      </c>
      <c r="P5021">
        <v>36678.329999999994</v>
      </c>
      <c r="Q5021">
        <v>46047.149999999994</v>
      </c>
      <c r="S5021" t="s">
        <v>174</v>
      </c>
    </row>
    <row r="5022" spans="1:19" hidden="1" x14ac:dyDescent="0.2">
      <c r="A5022" t="str">
        <f t="shared" si="78"/>
        <v>AgenteBilingüeProfesionalMatemáticas,cienciasnaturalesyafinesEnlasinstalacionesdelaEntidadCompradoraHoraextradiurnaZona1Platino</v>
      </c>
      <c r="B5022" t="s">
        <v>5329</v>
      </c>
      <c r="C5022" t="s">
        <v>19</v>
      </c>
      <c r="D5022" t="s">
        <v>131</v>
      </c>
      <c r="E5022" t="s">
        <v>640</v>
      </c>
      <c r="F5022" t="s">
        <v>3272</v>
      </c>
      <c r="G5022" t="s">
        <v>172</v>
      </c>
      <c r="H5022" t="s">
        <v>92</v>
      </c>
      <c r="I5022" t="s">
        <v>134</v>
      </c>
      <c r="J5022" t="s">
        <v>25</v>
      </c>
      <c r="K5022">
        <v>30702.437221894776</v>
      </c>
      <c r="L5022">
        <v>34704.584999999999</v>
      </c>
      <c r="M5022">
        <v>42810.089347967085</v>
      </c>
      <c r="N5022">
        <v>27823.904999999999</v>
      </c>
      <c r="O5022">
        <v>28398.329999999998</v>
      </c>
      <c r="P5022">
        <v>37467</v>
      </c>
      <c r="Q5022">
        <v>48939.974999999999</v>
      </c>
      <c r="S5022" t="s">
        <v>174</v>
      </c>
    </row>
    <row r="5023" spans="1:19" hidden="1" x14ac:dyDescent="0.2">
      <c r="A5023" t="str">
        <f t="shared" si="78"/>
        <v>AgenteBilingüeProfesionalMatemáticas,cienciasnaturalesyafinesEnlasinstalacionesdelaEntidadCompradoraHoraextradiurnaZona2Plata</v>
      </c>
      <c r="B5023" t="s">
        <v>5330</v>
      </c>
      <c r="C5023" t="s">
        <v>19</v>
      </c>
      <c r="D5023" t="s">
        <v>131</v>
      </c>
      <c r="E5023" t="s">
        <v>640</v>
      </c>
      <c r="F5023" t="s">
        <v>3272</v>
      </c>
      <c r="G5023" t="s">
        <v>172</v>
      </c>
      <c r="H5023" t="s">
        <v>93</v>
      </c>
      <c r="I5023" t="s">
        <v>2</v>
      </c>
      <c r="J5023" t="s">
        <v>25</v>
      </c>
      <c r="K5023">
        <v>30702.437221894776</v>
      </c>
      <c r="L5023">
        <v>34044.254999999997</v>
      </c>
      <c r="M5023">
        <v>40427.117494476006</v>
      </c>
      <c r="N5023">
        <v>27823.904999999999</v>
      </c>
      <c r="O5023">
        <v>28398.329999999998</v>
      </c>
      <c r="P5023">
        <v>38173.904999999999</v>
      </c>
      <c r="Q5023">
        <v>44092.034999999996</v>
      </c>
      <c r="S5023" t="s">
        <v>174</v>
      </c>
    </row>
    <row r="5024" spans="1:19" hidden="1" x14ac:dyDescent="0.2">
      <c r="A5024" t="str">
        <f t="shared" si="78"/>
        <v>AgenteBilingüeProfesionalMatemáticas,cienciasnaturalesyafinesEnlasinstalacionesdelaEntidadCompradoraHoraextradiurnaZona2Oro</v>
      </c>
      <c r="B5024" t="s">
        <v>5331</v>
      </c>
      <c r="C5024" t="s">
        <v>19</v>
      </c>
      <c r="D5024" t="s">
        <v>131</v>
      </c>
      <c r="E5024" t="s">
        <v>640</v>
      </c>
      <c r="F5024" t="s">
        <v>3272</v>
      </c>
      <c r="G5024" t="s">
        <v>172</v>
      </c>
      <c r="H5024" t="s">
        <v>93</v>
      </c>
      <c r="I5024" t="s">
        <v>3</v>
      </c>
      <c r="J5024" t="s">
        <v>25</v>
      </c>
      <c r="K5024">
        <v>30702.437221894776</v>
      </c>
      <c r="L5024">
        <v>34725.284999999996</v>
      </c>
      <c r="M5024">
        <v>41584.492744818868</v>
      </c>
      <c r="N5024">
        <v>27823.904999999999</v>
      </c>
      <c r="O5024">
        <v>28398.329999999998</v>
      </c>
      <c r="P5024">
        <v>38978.1</v>
      </c>
      <c r="Q5024">
        <v>46047.149999999994</v>
      </c>
      <c r="S5024" t="s">
        <v>174</v>
      </c>
    </row>
    <row r="5025" spans="1:19" hidden="1" x14ac:dyDescent="0.2">
      <c r="A5025" t="str">
        <f t="shared" si="78"/>
        <v>AgenteBilingüeProfesionalMatemáticas,cienciasnaturalesyafinesEnlasinstalacionesdelaEntidadCompradoraHoraextradiurnaZona2Platino</v>
      </c>
      <c r="B5025" t="s">
        <v>5332</v>
      </c>
      <c r="C5025" t="s">
        <v>19</v>
      </c>
      <c r="D5025" t="s">
        <v>131</v>
      </c>
      <c r="E5025" t="s">
        <v>640</v>
      </c>
      <c r="F5025" t="s">
        <v>3272</v>
      </c>
      <c r="G5025" t="s">
        <v>172</v>
      </c>
      <c r="H5025" t="s">
        <v>93</v>
      </c>
      <c r="I5025" t="s">
        <v>134</v>
      </c>
      <c r="J5025" t="s">
        <v>25</v>
      </c>
      <c r="K5025">
        <v>30702.437221894776</v>
      </c>
      <c r="L5025">
        <v>35745.794999999998</v>
      </c>
      <c r="M5025">
        <v>42810.089347967085</v>
      </c>
      <c r="N5025">
        <v>27823.904999999999</v>
      </c>
      <c r="O5025">
        <v>28398.329999999998</v>
      </c>
      <c r="P5025">
        <v>39816.449999999997</v>
      </c>
      <c r="Q5025">
        <v>48939.974999999999</v>
      </c>
      <c r="S5025" t="s">
        <v>174</v>
      </c>
    </row>
    <row r="5026" spans="1:19" hidden="1" x14ac:dyDescent="0.2">
      <c r="A5026" t="str">
        <f t="shared" si="78"/>
        <v>AgenteBilingüeProfesionalMatemáticas,cienciasnaturalesyafinesEnlasinstalacionesdelaEntidadCompradoraHoraextradiurnaZona3Plata</v>
      </c>
      <c r="B5026" t="s">
        <v>5333</v>
      </c>
      <c r="C5026" t="s">
        <v>19</v>
      </c>
      <c r="D5026" t="s">
        <v>131</v>
      </c>
      <c r="E5026" t="s">
        <v>640</v>
      </c>
      <c r="F5026" t="s">
        <v>3272</v>
      </c>
      <c r="G5026" t="s">
        <v>172</v>
      </c>
      <c r="H5026" t="s">
        <v>94</v>
      </c>
      <c r="I5026" t="s">
        <v>2</v>
      </c>
      <c r="J5026" t="s">
        <v>25</v>
      </c>
      <c r="K5026">
        <v>30702.437221894776</v>
      </c>
      <c r="L5026">
        <v>34704.584999999999</v>
      </c>
      <c r="M5026">
        <v>40427.117494476006</v>
      </c>
      <c r="N5026">
        <v>27823.904999999999</v>
      </c>
      <c r="O5026">
        <v>28398.329999999998</v>
      </c>
      <c r="P5026">
        <v>38353.994999999995</v>
      </c>
      <c r="Q5026">
        <v>44092.034999999996</v>
      </c>
      <c r="S5026" t="s">
        <v>174</v>
      </c>
    </row>
    <row r="5027" spans="1:19" hidden="1" x14ac:dyDescent="0.2">
      <c r="A5027" t="str">
        <f t="shared" si="78"/>
        <v>AgenteBilingüeProfesionalMatemáticas,cienciasnaturalesyafinesEnlasinstalacionesdelaEntidadCompradoraHoraextradiurnaZona3Oro</v>
      </c>
      <c r="B5027" t="s">
        <v>5334</v>
      </c>
      <c r="C5027" t="s">
        <v>19</v>
      </c>
      <c r="D5027" t="s">
        <v>131</v>
      </c>
      <c r="E5027" t="s">
        <v>640</v>
      </c>
      <c r="F5027" t="s">
        <v>3272</v>
      </c>
      <c r="G5027" t="s">
        <v>172</v>
      </c>
      <c r="H5027" t="s">
        <v>94</v>
      </c>
      <c r="I5027" t="s">
        <v>3</v>
      </c>
      <c r="J5027" t="s">
        <v>25</v>
      </c>
      <c r="K5027">
        <v>30702.437221894776</v>
      </c>
      <c r="L5027">
        <v>35399.07</v>
      </c>
      <c r="M5027">
        <v>41584.492744818868</v>
      </c>
      <c r="N5027">
        <v>27823.904999999999</v>
      </c>
      <c r="O5027">
        <v>28398.329999999998</v>
      </c>
      <c r="P5027">
        <v>39161.294999999998</v>
      </c>
      <c r="Q5027">
        <v>46047.149999999994</v>
      </c>
      <c r="S5027" t="s">
        <v>174</v>
      </c>
    </row>
    <row r="5028" spans="1:19" hidden="1" x14ac:dyDescent="0.2">
      <c r="A5028" t="str">
        <f t="shared" si="78"/>
        <v>AgenteBilingüeProfesionalMatemáticas,cienciasnaturalesyafinesEnlasinstalacionesdelaEntidadCompradoraHoraextradiurnaZona3Platino</v>
      </c>
      <c r="B5028" t="s">
        <v>5335</v>
      </c>
      <c r="C5028" t="s">
        <v>19</v>
      </c>
      <c r="D5028" t="s">
        <v>131</v>
      </c>
      <c r="E5028" t="s">
        <v>640</v>
      </c>
      <c r="F5028" t="s">
        <v>3272</v>
      </c>
      <c r="G5028" t="s">
        <v>172</v>
      </c>
      <c r="H5028" t="s">
        <v>94</v>
      </c>
      <c r="I5028" t="s">
        <v>134</v>
      </c>
      <c r="J5028" t="s">
        <v>25</v>
      </c>
      <c r="K5028">
        <v>30702.437221894776</v>
      </c>
      <c r="L5028">
        <v>36440.28</v>
      </c>
      <c r="M5028">
        <v>42810.089347967085</v>
      </c>
      <c r="N5028">
        <v>27823.904999999999</v>
      </c>
      <c r="O5028">
        <v>28398.329999999998</v>
      </c>
      <c r="P5028">
        <v>40003.784999999996</v>
      </c>
      <c r="Q5028">
        <v>48939.974999999999</v>
      </c>
      <c r="S5028" t="s">
        <v>174</v>
      </c>
    </row>
    <row r="5029" spans="1:19" hidden="1" x14ac:dyDescent="0.2">
      <c r="A5029" t="str">
        <f t="shared" si="78"/>
        <v>AgenteBilingüeProfesionalMatemáticas,cienciasnaturalesyafinesEnlasinstalacionesdelaEntidadCompradoraHoraextranocturna Zona1Plata</v>
      </c>
      <c r="B5029" t="s">
        <v>5336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92</v>
      </c>
      <c r="I5029" t="s">
        <v>2</v>
      </c>
      <c r="J5029" t="s">
        <v>25</v>
      </c>
      <c r="K5029">
        <v>41700.840745390095</v>
      </c>
      <c r="L5029">
        <v>46272.78</v>
      </c>
      <c r="M5029">
        <v>56597.964492266423</v>
      </c>
      <c r="N5029">
        <v>38953.259999999995</v>
      </c>
      <c r="O5029">
        <v>39479.039999999994</v>
      </c>
      <c r="P5029">
        <v>45640.394999999997</v>
      </c>
      <c r="Q5029">
        <v>61198.514999999992</v>
      </c>
      <c r="S5029" t="s">
        <v>174</v>
      </c>
    </row>
    <row r="5030" spans="1:19" hidden="1" x14ac:dyDescent="0.2">
      <c r="A5030" t="str">
        <f t="shared" si="78"/>
        <v>AgenteBilingüeProfesionalMatemáticas,cienciasnaturalesyafinesEnlasinstalacionesdelaEntidadCompradoraHoraextranocturna Zona1Oro</v>
      </c>
      <c r="B5030" t="s">
        <v>5337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92</v>
      </c>
      <c r="I5030" t="s">
        <v>3</v>
      </c>
      <c r="J5030" t="s">
        <v>25</v>
      </c>
      <c r="K5030">
        <v>41700.840745390095</v>
      </c>
      <c r="L5030">
        <v>47199.104999999996</v>
      </c>
      <c r="M5030">
        <v>58218.289842746424</v>
      </c>
      <c r="N5030">
        <v>38953.259999999995</v>
      </c>
      <c r="O5030">
        <v>39479.039999999994</v>
      </c>
      <c r="P5030">
        <v>46600.875</v>
      </c>
      <c r="Q5030">
        <v>63911.249999999993</v>
      </c>
      <c r="S5030" t="s">
        <v>174</v>
      </c>
    </row>
    <row r="5031" spans="1:19" hidden="1" x14ac:dyDescent="0.2">
      <c r="A5031" t="str">
        <f t="shared" si="78"/>
        <v>AgenteBilingüeProfesionalMatemáticas,cienciasnaturalesyafinesEnlasinstalacionesdelaEntidadCompradoraHoraextranocturna Zona1Platino</v>
      </c>
      <c r="B5031" t="s">
        <v>5338</v>
      </c>
      <c r="C5031" t="s">
        <v>19</v>
      </c>
      <c r="D5031" t="s">
        <v>131</v>
      </c>
      <c r="E5031" t="s">
        <v>640</v>
      </c>
      <c r="F5031" t="s">
        <v>3272</v>
      </c>
      <c r="G5031" t="s">
        <v>288</v>
      </c>
      <c r="H5031" t="s">
        <v>92</v>
      </c>
      <c r="I5031" t="s">
        <v>134</v>
      </c>
      <c r="J5031" t="s">
        <v>25</v>
      </c>
      <c r="K5031">
        <v>41700.840745390095</v>
      </c>
      <c r="L5031">
        <v>48587.039999999994</v>
      </c>
      <c r="M5031">
        <v>59934.125087153923</v>
      </c>
      <c r="N5031">
        <v>38953.259999999995</v>
      </c>
      <c r="O5031">
        <v>39479.039999999994</v>
      </c>
      <c r="P5031">
        <v>47603.789999999994</v>
      </c>
      <c r="Q5031">
        <v>67926.014999999999</v>
      </c>
      <c r="S5031" t="s">
        <v>174</v>
      </c>
    </row>
    <row r="5032" spans="1:19" hidden="1" x14ac:dyDescent="0.2">
      <c r="A5032" t="str">
        <f t="shared" si="78"/>
        <v>AgenteBilingüeProfesionalMatemáticas,cienciasnaturalesyafinesEnlasinstalacionesdelaEntidadCompradoraHoraextranocturna Zona2Plata</v>
      </c>
      <c r="B5032" t="s">
        <v>5339</v>
      </c>
      <c r="C5032" t="s">
        <v>19</v>
      </c>
      <c r="D5032" t="s">
        <v>131</v>
      </c>
      <c r="E5032" t="s">
        <v>640</v>
      </c>
      <c r="F5032" t="s">
        <v>3272</v>
      </c>
      <c r="G5032" t="s">
        <v>288</v>
      </c>
      <c r="H5032" t="s">
        <v>93</v>
      </c>
      <c r="I5032" t="s">
        <v>2</v>
      </c>
      <c r="J5032" t="s">
        <v>25</v>
      </c>
      <c r="K5032">
        <v>41700.840745390095</v>
      </c>
      <c r="L5032">
        <v>47661.749999999993</v>
      </c>
      <c r="M5032">
        <v>56597.964492266423</v>
      </c>
      <c r="N5032">
        <v>38953.259999999995</v>
      </c>
      <c r="O5032">
        <v>39479.039999999994</v>
      </c>
      <c r="P5032">
        <v>48502.17</v>
      </c>
      <c r="Q5032">
        <v>61198.514999999992</v>
      </c>
      <c r="S5032" t="s">
        <v>174</v>
      </c>
    </row>
    <row r="5033" spans="1:19" hidden="1" x14ac:dyDescent="0.2">
      <c r="A5033" t="str">
        <f t="shared" si="78"/>
        <v>AgenteBilingüeProfesionalMatemáticas,cienciasnaturalesyafinesEnlasinstalacionesdelaEntidadCompradoraHoraextranocturna Zona2Oro</v>
      </c>
      <c r="B5033" t="s">
        <v>5340</v>
      </c>
      <c r="C5033" t="s">
        <v>19</v>
      </c>
      <c r="D5033" t="s">
        <v>131</v>
      </c>
      <c r="E5033" t="s">
        <v>640</v>
      </c>
      <c r="F5033" t="s">
        <v>3272</v>
      </c>
      <c r="G5033" t="s">
        <v>288</v>
      </c>
      <c r="H5033" t="s">
        <v>93</v>
      </c>
      <c r="I5033" t="s">
        <v>3</v>
      </c>
      <c r="J5033" t="s">
        <v>25</v>
      </c>
      <c r="K5033">
        <v>41700.840745390095</v>
      </c>
      <c r="L5033">
        <v>48616.02</v>
      </c>
      <c r="M5033">
        <v>58218.289842746424</v>
      </c>
      <c r="N5033">
        <v>38953.259999999995</v>
      </c>
      <c r="O5033">
        <v>39479.039999999994</v>
      </c>
      <c r="P5033">
        <v>49523.714999999997</v>
      </c>
      <c r="Q5033">
        <v>63911.249999999993</v>
      </c>
      <c r="S5033" t="s">
        <v>174</v>
      </c>
    </row>
    <row r="5034" spans="1:19" hidden="1" x14ac:dyDescent="0.2">
      <c r="A5034" t="str">
        <f t="shared" si="78"/>
        <v>AgenteBilingüeProfesionalMatemáticas,cienciasnaturalesyafinesEnlasinstalacionesdelaEntidadCompradoraHoraextranocturna Zona2Platino</v>
      </c>
      <c r="B5034" t="s">
        <v>5341</v>
      </c>
      <c r="C5034" t="s">
        <v>19</v>
      </c>
      <c r="D5034" t="s">
        <v>131</v>
      </c>
      <c r="E5034" t="s">
        <v>640</v>
      </c>
      <c r="F5034" t="s">
        <v>3272</v>
      </c>
      <c r="G5034" t="s">
        <v>288</v>
      </c>
      <c r="H5034" t="s">
        <v>93</v>
      </c>
      <c r="I5034" t="s">
        <v>134</v>
      </c>
      <c r="J5034" t="s">
        <v>25</v>
      </c>
      <c r="K5034">
        <v>41700.840745390095</v>
      </c>
      <c r="L5034">
        <v>50045.354999999996</v>
      </c>
      <c r="M5034">
        <v>59934.125087153923</v>
      </c>
      <c r="N5034">
        <v>38953.259999999995</v>
      </c>
      <c r="O5034">
        <v>39479.039999999994</v>
      </c>
      <c r="P5034">
        <v>50588.729999999996</v>
      </c>
      <c r="Q5034">
        <v>67926.014999999999</v>
      </c>
      <c r="S5034" t="s">
        <v>174</v>
      </c>
    </row>
    <row r="5035" spans="1:19" hidden="1" x14ac:dyDescent="0.2">
      <c r="A5035" t="str">
        <f t="shared" si="78"/>
        <v>AgenteBilingüeProfesionalMatemáticas,cienciasnaturalesyafinesEnlasinstalacionesdelaEntidadCompradoraHoraextranocturna Zona3Plata</v>
      </c>
      <c r="B5035" t="s">
        <v>5342</v>
      </c>
      <c r="C5035" t="s">
        <v>19</v>
      </c>
      <c r="D5035" t="s">
        <v>131</v>
      </c>
      <c r="E5035" t="s">
        <v>640</v>
      </c>
      <c r="F5035" t="s">
        <v>3272</v>
      </c>
      <c r="G5035" t="s">
        <v>288</v>
      </c>
      <c r="H5035" t="s">
        <v>94</v>
      </c>
      <c r="I5035" t="s">
        <v>2</v>
      </c>
      <c r="J5035" t="s">
        <v>25</v>
      </c>
      <c r="K5035">
        <v>41700.840745390095</v>
      </c>
      <c r="L5035">
        <v>48587.039999999994</v>
      </c>
      <c r="M5035">
        <v>56597.964492266423</v>
      </c>
      <c r="N5035">
        <v>38953.259999999995</v>
      </c>
      <c r="O5035">
        <v>39479.039999999994</v>
      </c>
      <c r="P5035">
        <v>48729.869999999995</v>
      </c>
      <c r="Q5035">
        <v>61198.514999999992</v>
      </c>
      <c r="S5035" t="s">
        <v>174</v>
      </c>
    </row>
    <row r="5036" spans="1:19" hidden="1" x14ac:dyDescent="0.2">
      <c r="A5036" t="str">
        <f t="shared" si="78"/>
        <v>AgenteBilingüeProfesionalMatemáticas,cienciasnaturalesyafinesEnlasinstalacionesdelaEntidadCompradoraHoraextranocturna Zona3Oro</v>
      </c>
      <c r="B5036" t="s">
        <v>5343</v>
      </c>
      <c r="C5036" t="s">
        <v>19</v>
      </c>
      <c r="D5036" t="s">
        <v>131</v>
      </c>
      <c r="E5036" t="s">
        <v>640</v>
      </c>
      <c r="F5036" t="s">
        <v>3272</v>
      </c>
      <c r="G5036" t="s">
        <v>288</v>
      </c>
      <c r="H5036" t="s">
        <v>94</v>
      </c>
      <c r="I5036" t="s">
        <v>3</v>
      </c>
      <c r="J5036" t="s">
        <v>25</v>
      </c>
      <c r="K5036">
        <v>41700.840745390095</v>
      </c>
      <c r="L5036">
        <v>49559.939999999995</v>
      </c>
      <c r="M5036">
        <v>58218.289842746424</v>
      </c>
      <c r="N5036">
        <v>38953.259999999995</v>
      </c>
      <c r="O5036">
        <v>39479.039999999994</v>
      </c>
      <c r="P5036">
        <v>49756.59</v>
      </c>
      <c r="Q5036">
        <v>63911.249999999993</v>
      </c>
      <c r="S5036" t="s">
        <v>174</v>
      </c>
    </row>
    <row r="5037" spans="1:19" hidden="1" x14ac:dyDescent="0.2">
      <c r="A5037" t="str">
        <f t="shared" si="78"/>
        <v>AgenteBilingüeProfesionalMatemáticas,cienciasnaturalesyafinesEnlasinstalacionesdelaEntidadCompradoraHoraextranocturna Zona3Platino</v>
      </c>
      <c r="B5037" t="s">
        <v>5344</v>
      </c>
      <c r="C5037" t="s">
        <v>19</v>
      </c>
      <c r="D5037" t="s">
        <v>131</v>
      </c>
      <c r="E5037" t="s">
        <v>640</v>
      </c>
      <c r="F5037" t="s">
        <v>3272</v>
      </c>
      <c r="G5037" t="s">
        <v>288</v>
      </c>
      <c r="H5037" t="s">
        <v>94</v>
      </c>
      <c r="I5037" t="s">
        <v>134</v>
      </c>
      <c r="J5037" t="s">
        <v>25</v>
      </c>
      <c r="K5037">
        <v>41700.840745390095</v>
      </c>
      <c r="L5037">
        <v>51017.219999999994</v>
      </c>
      <c r="M5037">
        <v>59934.125087153923</v>
      </c>
      <c r="N5037">
        <v>38953.259999999995</v>
      </c>
      <c r="O5037">
        <v>39479.039999999994</v>
      </c>
      <c r="P5037">
        <v>50825.744999999995</v>
      </c>
      <c r="Q5037">
        <v>67926.014999999999</v>
      </c>
      <c r="S5037" t="s">
        <v>174</v>
      </c>
    </row>
    <row r="5038" spans="1:19" hidden="1" x14ac:dyDescent="0.2">
      <c r="A5038" t="str">
        <f t="shared" si="78"/>
        <v>AgenteBilingüeProfesionalMatemáticas,cienciasnaturalesyafinesEnlasinstalacionesdelaEntidadCompradoraHoraextradominicalyfestivoZona1Plata</v>
      </c>
      <c r="B5038" t="s">
        <v>5345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92</v>
      </c>
      <c r="I5038" t="s">
        <v>2</v>
      </c>
      <c r="J5038" t="s">
        <v>25</v>
      </c>
      <c r="K5038">
        <v>52699.244268885421</v>
      </c>
      <c r="L5038">
        <v>52883.324999999997</v>
      </c>
      <c r="M5038">
        <v>64683.387991161617</v>
      </c>
      <c r="N5038">
        <v>55646.774999999994</v>
      </c>
      <c r="O5038">
        <v>45019.394999999997</v>
      </c>
      <c r="P5038">
        <v>50498.684999999998</v>
      </c>
      <c r="Q5038">
        <v>68129.909999999989</v>
      </c>
      <c r="S5038" t="s">
        <v>174</v>
      </c>
    </row>
    <row r="5039" spans="1:19" hidden="1" x14ac:dyDescent="0.2">
      <c r="A5039" t="str">
        <f t="shared" si="78"/>
        <v>AgenteBilingüeProfesionalMatemáticas,cienciasnaturalesyafinesEnlasinstalacionesdelaEntidadCompradoraHoraextradominicalyfestivoZona1Oro</v>
      </c>
      <c r="B5039" t="s">
        <v>5346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92</v>
      </c>
      <c r="I5039" t="s">
        <v>3</v>
      </c>
      <c r="J5039" t="s">
        <v>25</v>
      </c>
      <c r="K5039">
        <v>52699.244268885421</v>
      </c>
      <c r="L5039">
        <v>53941.094999999994</v>
      </c>
      <c r="M5039">
        <v>66535.188391710195</v>
      </c>
      <c r="N5039">
        <v>55646.774999999994</v>
      </c>
      <c r="O5039">
        <v>45019.394999999997</v>
      </c>
      <c r="P5039">
        <v>51561.63</v>
      </c>
      <c r="Q5039">
        <v>71150.039999999994</v>
      </c>
      <c r="S5039" t="s">
        <v>174</v>
      </c>
    </row>
    <row r="5040" spans="1:19" hidden="1" x14ac:dyDescent="0.2">
      <c r="A5040" t="str">
        <f t="shared" si="78"/>
        <v>AgenteBilingüeProfesionalMatemáticas,cienciasnaturalesyafinesEnlasinstalacionesdelaEntidadCompradoraHoraextradominicalyfestivoZona1Platino</v>
      </c>
      <c r="B5040" t="s">
        <v>5347</v>
      </c>
      <c r="C5040" t="s">
        <v>19</v>
      </c>
      <c r="D5040" t="s">
        <v>131</v>
      </c>
      <c r="E5040" t="s">
        <v>640</v>
      </c>
      <c r="F5040" t="s">
        <v>3272</v>
      </c>
      <c r="G5040" t="s">
        <v>90</v>
      </c>
      <c r="H5040" t="s">
        <v>92</v>
      </c>
      <c r="I5040" t="s">
        <v>134</v>
      </c>
      <c r="J5040" t="s">
        <v>25</v>
      </c>
      <c r="K5040">
        <v>52699.244268885421</v>
      </c>
      <c r="L5040">
        <v>55527.749999999993</v>
      </c>
      <c r="M5040">
        <v>68496.142956747339</v>
      </c>
      <c r="N5040">
        <v>55646.774999999994</v>
      </c>
      <c r="O5040">
        <v>45019.394999999997</v>
      </c>
      <c r="P5040">
        <v>52670.114999999998</v>
      </c>
      <c r="Q5040">
        <v>75620.204999999987</v>
      </c>
      <c r="S5040" t="s">
        <v>174</v>
      </c>
    </row>
    <row r="5041" spans="1:19" hidden="1" x14ac:dyDescent="0.2">
      <c r="A5041" t="str">
        <f t="shared" si="78"/>
        <v>AgenteBilingüeProfesionalMatemáticas,cienciasnaturalesyafinesEnlasinstalacionesdelaEntidadCompradoraHoraextradominicalyfestivoZona2Plata</v>
      </c>
      <c r="B5041" t="s">
        <v>5348</v>
      </c>
      <c r="C5041" t="s">
        <v>19</v>
      </c>
      <c r="D5041" t="s">
        <v>131</v>
      </c>
      <c r="E5041" t="s">
        <v>640</v>
      </c>
      <c r="F5041" t="s">
        <v>3272</v>
      </c>
      <c r="G5041" t="s">
        <v>90</v>
      </c>
      <c r="H5041" t="s">
        <v>93</v>
      </c>
      <c r="I5041" t="s">
        <v>2</v>
      </c>
      <c r="J5041" t="s">
        <v>25</v>
      </c>
      <c r="K5041">
        <v>52699.244268885421</v>
      </c>
      <c r="L5041">
        <v>54469.979999999996</v>
      </c>
      <c r="M5041">
        <v>64683.387991161617</v>
      </c>
      <c r="N5041">
        <v>55646.774999999994</v>
      </c>
      <c r="O5041">
        <v>45019.394999999997</v>
      </c>
      <c r="P5041">
        <v>53664.749999999993</v>
      </c>
      <c r="Q5041">
        <v>68129.909999999989</v>
      </c>
      <c r="S5041" t="s">
        <v>174</v>
      </c>
    </row>
    <row r="5042" spans="1:19" hidden="1" x14ac:dyDescent="0.2">
      <c r="A5042" t="str">
        <f t="shared" si="78"/>
        <v>AgenteBilingüeProfesionalMatemáticas,cienciasnaturalesyafinesEnlasinstalacionesdelaEntidadCompradoraHoraextradominicalyfestivoZona2Oro</v>
      </c>
      <c r="B5042" t="s">
        <v>5349</v>
      </c>
      <c r="C5042" t="s">
        <v>19</v>
      </c>
      <c r="D5042" t="s">
        <v>131</v>
      </c>
      <c r="E5042" t="s">
        <v>640</v>
      </c>
      <c r="F5042" t="s">
        <v>3272</v>
      </c>
      <c r="G5042" t="s">
        <v>90</v>
      </c>
      <c r="H5042" t="s">
        <v>93</v>
      </c>
      <c r="I5042" t="s">
        <v>3</v>
      </c>
      <c r="J5042" t="s">
        <v>25</v>
      </c>
      <c r="K5042">
        <v>52699.244268885421</v>
      </c>
      <c r="L5042">
        <v>55559.834999999999</v>
      </c>
      <c r="M5042">
        <v>66535.188391710195</v>
      </c>
      <c r="N5042">
        <v>55646.774999999994</v>
      </c>
      <c r="O5042">
        <v>45019.394999999997</v>
      </c>
      <c r="P5042">
        <v>54794.969999999994</v>
      </c>
      <c r="Q5042">
        <v>71150.039999999994</v>
      </c>
      <c r="S5042" t="s">
        <v>174</v>
      </c>
    </row>
    <row r="5043" spans="1:19" hidden="1" x14ac:dyDescent="0.2">
      <c r="A5043" t="str">
        <f t="shared" si="78"/>
        <v>AgenteBilingüeProfesionalMatemáticas,cienciasnaturalesyafinesEnlasinstalacionesdelaEntidadCompradoraHoraextradominicalyfestivoZona2Platino</v>
      </c>
      <c r="B5043" t="s">
        <v>5350</v>
      </c>
      <c r="C5043" t="s">
        <v>19</v>
      </c>
      <c r="D5043" t="s">
        <v>131</v>
      </c>
      <c r="E5043" t="s">
        <v>640</v>
      </c>
      <c r="F5043" t="s">
        <v>3272</v>
      </c>
      <c r="G5043" t="s">
        <v>90</v>
      </c>
      <c r="H5043" t="s">
        <v>93</v>
      </c>
      <c r="I5043" t="s">
        <v>134</v>
      </c>
      <c r="J5043" t="s">
        <v>25</v>
      </c>
      <c r="K5043">
        <v>52699.244268885421</v>
      </c>
      <c r="L5043">
        <v>57194.1</v>
      </c>
      <c r="M5043">
        <v>68496.142956747339</v>
      </c>
      <c r="N5043">
        <v>55646.774999999994</v>
      </c>
      <c r="O5043">
        <v>45019.394999999997</v>
      </c>
      <c r="P5043">
        <v>55972.799999999996</v>
      </c>
      <c r="Q5043">
        <v>75620.204999999987</v>
      </c>
      <c r="S5043" t="s">
        <v>174</v>
      </c>
    </row>
    <row r="5044" spans="1:19" hidden="1" x14ac:dyDescent="0.2">
      <c r="A5044" t="str">
        <f t="shared" si="78"/>
        <v>AgenteBilingüeProfesionalMatemáticas,cienciasnaturalesyafinesEnlasinstalacionesdelaEntidadCompradoraHoraextradominicalyfestivoZona3Plata</v>
      </c>
      <c r="B5044" t="s">
        <v>5351</v>
      </c>
      <c r="C5044" t="s">
        <v>19</v>
      </c>
      <c r="D5044" t="s">
        <v>131</v>
      </c>
      <c r="E5044" t="s">
        <v>640</v>
      </c>
      <c r="F5044" t="s">
        <v>3272</v>
      </c>
      <c r="G5044" t="s">
        <v>90</v>
      </c>
      <c r="H5044" t="s">
        <v>94</v>
      </c>
      <c r="I5044" t="s">
        <v>2</v>
      </c>
      <c r="J5044" t="s">
        <v>25</v>
      </c>
      <c r="K5044">
        <v>52699.244268885421</v>
      </c>
      <c r="L5044">
        <v>55527.749999999993</v>
      </c>
      <c r="M5044">
        <v>64683.387991161617</v>
      </c>
      <c r="N5044">
        <v>55646.774999999994</v>
      </c>
      <c r="O5044">
        <v>45019.394999999997</v>
      </c>
      <c r="P5044">
        <v>53917.289999999994</v>
      </c>
      <c r="Q5044">
        <v>68129.909999999989</v>
      </c>
      <c r="S5044" t="s">
        <v>174</v>
      </c>
    </row>
    <row r="5045" spans="1:19" hidden="1" x14ac:dyDescent="0.2">
      <c r="A5045" t="str">
        <f t="shared" si="78"/>
        <v>AgenteBilingüeProfesionalMatemáticas,cienciasnaturalesyafinesEnlasinstalacionesdelaEntidadCompradoraHoraextradominicalyfestivoZona3Oro</v>
      </c>
      <c r="B5045" t="s">
        <v>5352</v>
      </c>
      <c r="C5045" t="s">
        <v>19</v>
      </c>
      <c r="D5045" t="s">
        <v>131</v>
      </c>
      <c r="E5045" t="s">
        <v>640</v>
      </c>
      <c r="F5045" t="s">
        <v>3272</v>
      </c>
      <c r="G5045" t="s">
        <v>90</v>
      </c>
      <c r="H5045" t="s">
        <v>94</v>
      </c>
      <c r="I5045" t="s">
        <v>3</v>
      </c>
      <c r="J5045" t="s">
        <v>25</v>
      </c>
      <c r="K5045">
        <v>52699.244268885421</v>
      </c>
      <c r="L5045">
        <v>56638.304999999993</v>
      </c>
      <c r="M5045">
        <v>66535.188391710195</v>
      </c>
      <c r="N5045">
        <v>55646.774999999994</v>
      </c>
      <c r="O5045">
        <v>45019.394999999997</v>
      </c>
      <c r="P5045">
        <v>55052.684999999998</v>
      </c>
      <c r="Q5045">
        <v>71150.039999999994</v>
      </c>
      <c r="S5045" t="s">
        <v>174</v>
      </c>
    </row>
    <row r="5046" spans="1:19" hidden="1" x14ac:dyDescent="0.2">
      <c r="A5046" t="str">
        <f t="shared" si="78"/>
        <v>AgenteBilingüeProfesionalMatemáticas,cienciasnaturalesyafinesEnlasinstalacionesdelaEntidadCompradoraHoraextradominicalyfestivoZona3Platino</v>
      </c>
      <c r="B5046" t="s">
        <v>5353</v>
      </c>
      <c r="C5046" t="s">
        <v>19</v>
      </c>
      <c r="D5046" t="s">
        <v>131</v>
      </c>
      <c r="E5046" t="s">
        <v>640</v>
      </c>
      <c r="F5046" t="s">
        <v>3272</v>
      </c>
      <c r="G5046" t="s">
        <v>90</v>
      </c>
      <c r="H5046" t="s">
        <v>94</v>
      </c>
      <c r="I5046" t="s">
        <v>134</v>
      </c>
      <c r="J5046" t="s">
        <v>25</v>
      </c>
      <c r="K5046">
        <v>52699.244268885421</v>
      </c>
      <c r="L5046">
        <v>58304.654999999999</v>
      </c>
      <c r="M5046">
        <v>68496.142956747339</v>
      </c>
      <c r="N5046">
        <v>55646.774999999994</v>
      </c>
      <c r="O5046">
        <v>45019.394999999997</v>
      </c>
      <c r="P5046">
        <v>56236.724999999999</v>
      </c>
      <c r="Q5046">
        <v>75620.204999999987</v>
      </c>
      <c r="S5046" t="s">
        <v>174</v>
      </c>
    </row>
    <row r="5047" spans="1:19" hidden="1" x14ac:dyDescent="0.2">
      <c r="A5047" t="str">
        <f t="shared" si="78"/>
        <v>AgenteBilingüeProfesionalMatemáticas,cienciasnaturalesyafinesEnlasinstalacionesdelaEntidadCompradoraServicio7x24Zona1Plata</v>
      </c>
      <c r="B5047" t="s">
        <v>5354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92</v>
      </c>
      <c r="I5047" t="s">
        <v>2</v>
      </c>
      <c r="J5047" t="s">
        <v>260</v>
      </c>
      <c r="K5047">
        <v>19246860.738629695</v>
      </c>
      <c r="L5047">
        <v>27354802.634999998</v>
      </c>
      <c r="M5047">
        <v>29435350.293235391</v>
      </c>
      <c r="N5047">
        <v>24369787.079999998</v>
      </c>
      <c r="O5047">
        <v>25141283.324999999</v>
      </c>
      <c r="P5047">
        <v>36017845.784999996</v>
      </c>
      <c r="Q5047">
        <v>28142263.754999999</v>
      </c>
      <c r="S5047" t="s">
        <v>174</v>
      </c>
    </row>
    <row r="5048" spans="1:19" hidden="1" x14ac:dyDescent="0.2">
      <c r="A5048" t="str">
        <f t="shared" si="78"/>
        <v>AgenteBilingüeProfesionalMatemáticas,cienciasnaturalesyafinesEnlasinstalacionesdelaEntidadCompradoraServicio7x24Zona1Oro</v>
      </c>
      <c r="B5048" t="s">
        <v>5355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92</v>
      </c>
      <c r="I5048" t="s">
        <v>3</v>
      </c>
      <c r="J5048" t="s">
        <v>260</v>
      </c>
      <c r="K5048">
        <v>19246860.738629695</v>
      </c>
      <c r="L5048">
        <v>27901899.494999997</v>
      </c>
      <c r="M5048">
        <v>30278045.6924119</v>
      </c>
      <c r="N5048">
        <v>24516211.634999998</v>
      </c>
      <c r="O5048">
        <v>25141283.324999999</v>
      </c>
      <c r="P5048">
        <v>36776115.765000001</v>
      </c>
      <c r="Q5048">
        <v>29389888.979999997</v>
      </c>
      <c r="S5048" t="s">
        <v>174</v>
      </c>
    </row>
    <row r="5049" spans="1:19" hidden="1" x14ac:dyDescent="0.2">
      <c r="A5049" t="str">
        <f t="shared" si="78"/>
        <v>AgenteBilingüeProfesionalMatemáticas,cienciasnaturalesyafinesEnlasinstalacionesdelaEntidadCompradoraServicio7x24Zona1Platino</v>
      </c>
      <c r="B5049" t="s">
        <v>5356</v>
      </c>
      <c r="C5049" t="s">
        <v>19</v>
      </c>
      <c r="D5049" t="s">
        <v>131</v>
      </c>
      <c r="E5049" t="s">
        <v>640</v>
      </c>
      <c r="F5049" t="s">
        <v>3272</v>
      </c>
      <c r="G5049" t="s">
        <v>91</v>
      </c>
      <c r="H5049" t="s">
        <v>92</v>
      </c>
      <c r="I5049" t="s">
        <v>134</v>
      </c>
      <c r="J5049" t="s">
        <v>260</v>
      </c>
      <c r="K5049">
        <v>19246860.738629695</v>
      </c>
      <c r="L5049">
        <v>28722543.749999996</v>
      </c>
      <c r="M5049">
        <v>31170413.676273137</v>
      </c>
      <c r="N5049">
        <v>24551252.594999999</v>
      </c>
      <c r="O5049">
        <v>25141283.324999999</v>
      </c>
      <c r="P5049">
        <v>37566999.629999995</v>
      </c>
      <c r="Q5049">
        <v>31236277.229999997</v>
      </c>
      <c r="S5049" t="s">
        <v>174</v>
      </c>
    </row>
    <row r="5050" spans="1:19" hidden="1" x14ac:dyDescent="0.2">
      <c r="A5050" t="str">
        <f t="shared" si="78"/>
        <v>AgenteBilingüeProfesionalMatemáticas,cienciasnaturalesyafinesEnlasinstalacionesdelaEntidadCompradoraServicio7x24Zona2Plata</v>
      </c>
      <c r="B5050" t="s">
        <v>5357</v>
      </c>
      <c r="C5050" t="s">
        <v>19</v>
      </c>
      <c r="D5050" t="s">
        <v>131</v>
      </c>
      <c r="E5050" t="s">
        <v>640</v>
      </c>
      <c r="F5050" t="s">
        <v>3272</v>
      </c>
      <c r="G5050" t="s">
        <v>91</v>
      </c>
      <c r="H5050" t="s">
        <v>93</v>
      </c>
      <c r="I5050" t="s">
        <v>2</v>
      </c>
      <c r="J5050" t="s">
        <v>260</v>
      </c>
      <c r="K5050">
        <v>19246860.738629695</v>
      </c>
      <c r="L5050">
        <v>28175446.889999997</v>
      </c>
      <c r="M5050">
        <v>29435350.293235391</v>
      </c>
      <c r="N5050">
        <v>24523219.619999997</v>
      </c>
      <c r="O5050">
        <v>25141283.324999999</v>
      </c>
      <c r="P5050">
        <v>38276307.899999999</v>
      </c>
      <c r="Q5050">
        <v>28142263.754999999</v>
      </c>
      <c r="S5050" t="s">
        <v>174</v>
      </c>
    </row>
    <row r="5051" spans="1:19" hidden="1" x14ac:dyDescent="0.2">
      <c r="A5051" t="str">
        <f t="shared" si="78"/>
        <v>AgenteBilingüeProfesionalMatemáticas,cienciasnaturalesyafinesEnlasinstalacionesdelaEntidadCompradoraServicio7x24Zona2Oro</v>
      </c>
      <c r="B5051" t="s">
        <v>5358</v>
      </c>
      <c r="C5051" t="s">
        <v>19</v>
      </c>
      <c r="D5051" t="s">
        <v>131</v>
      </c>
      <c r="E5051" t="s">
        <v>640</v>
      </c>
      <c r="F5051" t="s">
        <v>3272</v>
      </c>
      <c r="G5051" t="s">
        <v>91</v>
      </c>
      <c r="H5051" t="s">
        <v>93</v>
      </c>
      <c r="I5051" t="s">
        <v>3</v>
      </c>
      <c r="J5051" t="s">
        <v>260</v>
      </c>
      <c r="K5051">
        <v>19246860.738629695</v>
      </c>
      <c r="L5051">
        <v>28738956.779999997</v>
      </c>
      <c r="M5051">
        <v>30278045.6924119</v>
      </c>
      <c r="N5051">
        <v>24560362.664999999</v>
      </c>
      <c r="O5051">
        <v>25141283.324999999</v>
      </c>
      <c r="P5051">
        <v>39082125.779999994</v>
      </c>
      <c r="Q5051">
        <v>29389888.979999997</v>
      </c>
      <c r="S5051" t="s">
        <v>174</v>
      </c>
    </row>
    <row r="5052" spans="1:19" hidden="1" x14ac:dyDescent="0.2">
      <c r="A5052" t="str">
        <f t="shared" si="78"/>
        <v>AgenteBilingüeProfesionalMatemáticas,cienciasnaturalesyafinesEnlasinstalacionesdelaEntidadCompradoraServicio7x24Zona2Platino</v>
      </c>
      <c r="B5052" t="s">
        <v>5359</v>
      </c>
      <c r="C5052" t="s">
        <v>19</v>
      </c>
      <c r="D5052" t="s">
        <v>131</v>
      </c>
      <c r="E5052" t="s">
        <v>640</v>
      </c>
      <c r="F5052" t="s">
        <v>3272</v>
      </c>
      <c r="G5052" t="s">
        <v>91</v>
      </c>
      <c r="H5052" t="s">
        <v>93</v>
      </c>
      <c r="I5052" t="s">
        <v>134</v>
      </c>
      <c r="J5052" t="s">
        <v>260</v>
      </c>
      <c r="K5052">
        <v>19246860.738629695</v>
      </c>
      <c r="L5052">
        <v>29584220.579999998</v>
      </c>
      <c r="M5052">
        <v>31170413.676273137</v>
      </c>
      <c r="N5052">
        <v>24597506.744999997</v>
      </c>
      <c r="O5052">
        <v>25141283.324999999</v>
      </c>
      <c r="P5052">
        <v>39922600.634999998</v>
      </c>
      <c r="Q5052">
        <v>31236277.229999997</v>
      </c>
      <c r="S5052" t="s">
        <v>174</v>
      </c>
    </row>
    <row r="5053" spans="1:19" hidden="1" x14ac:dyDescent="0.2">
      <c r="A5053" t="str">
        <f t="shared" si="78"/>
        <v>AgenteBilingüeProfesionalMatemáticas,cienciasnaturalesyafinesEnlasinstalacionesdelaEntidadCompradoraServicio7x24Zona3Plata</v>
      </c>
      <c r="B5053" t="s">
        <v>5360</v>
      </c>
      <c r="C5053" t="s">
        <v>19</v>
      </c>
      <c r="D5053" t="s">
        <v>131</v>
      </c>
      <c r="E5053" t="s">
        <v>640</v>
      </c>
      <c r="F5053" t="s">
        <v>3272</v>
      </c>
      <c r="G5053" t="s">
        <v>91</v>
      </c>
      <c r="H5053" t="s">
        <v>94</v>
      </c>
      <c r="I5053" t="s">
        <v>2</v>
      </c>
      <c r="J5053" t="s">
        <v>260</v>
      </c>
      <c r="K5053">
        <v>19246860.738629695</v>
      </c>
      <c r="L5053">
        <v>28722543.749999996</v>
      </c>
      <c r="M5053">
        <v>29435350.293235391</v>
      </c>
      <c r="N5053">
        <v>24551252.594999999</v>
      </c>
      <c r="O5053">
        <v>25141283.324999999</v>
      </c>
      <c r="P5053">
        <v>38456397.899999999</v>
      </c>
      <c r="Q5053">
        <v>28142263.754999999</v>
      </c>
      <c r="S5053" t="s">
        <v>174</v>
      </c>
    </row>
    <row r="5054" spans="1:19" hidden="1" x14ac:dyDescent="0.2">
      <c r="A5054" t="str">
        <f t="shared" si="78"/>
        <v>AgenteBilingüeProfesionalMatemáticas,cienciasnaturalesyafinesEnlasinstalacionesdelaEntidadCompradoraServicio7x24Zona3Oro</v>
      </c>
      <c r="B5054" t="s">
        <v>5361</v>
      </c>
      <c r="C5054" t="s">
        <v>19</v>
      </c>
      <c r="D5054" t="s">
        <v>131</v>
      </c>
      <c r="E5054" t="s">
        <v>640</v>
      </c>
      <c r="F5054" t="s">
        <v>3272</v>
      </c>
      <c r="G5054" t="s">
        <v>91</v>
      </c>
      <c r="H5054" t="s">
        <v>94</v>
      </c>
      <c r="I5054" t="s">
        <v>3</v>
      </c>
      <c r="J5054" t="s">
        <v>260</v>
      </c>
      <c r="K5054">
        <v>19246860.738629695</v>
      </c>
      <c r="L5054">
        <v>29296994.624999996</v>
      </c>
      <c r="M5054">
        <v>30278045.6924119</v>
      </c>
      <c r="N5054">
        <v>24589798.064999998</v>
      </c>
      <c r="O5054">
        <v>25141283.324999999</v>
      </c>
      <c r="P5054">
        <v>39266005.949999996</v>
      </c>
      <c r="Q5054">
        <v>29389888.979999997</v>
      </c>
      <c r="S5054" t="s">
        <v>174</v>
      </c>
    </row>
    <row r="5055" spans="1:19" hidden="1" x14ac:dyDescent="0.2">
      <c r="A5055" t="str">
        <f t="shared" si="78"/>
        <v>AgenteBilingüeProfesionalMatemáticas,cienciasnaturalesyafinesEnlasinstalacionesdelaEntidadCompradoraServicio7x24Zona3Platino</v>
      </c>
      <c r="B5055" t="s">
        <v>5362</v>
      </c>
      <c r="C5055" t="s">
        <v>19</v>
      </c>
      <c r="D5055" t="s">
        <v>131</v>
      </c>
      <c r="E5055" t="s">
        <v>640</v>
      </c>
      <c r="F5055" t="s">
        <v>3272</v>
      </c>
      <c r="G5055" t="s">
        <v>91</v>
      </c>
      <c r="H5055" t="s">
        <v>94</v>
      </c>
      <c r="I5055" t="s">
        <v>134</v>
      </c>
      <c r="J5055" t="s">
        <v>260</v>
      </c>
      <c r="K5055">
        <v>19246860.738629695</v>
      </c>
      <c r="L5055">
        <v>30158671.454999998</v>
      </c>
      <c r="M5055">
        <v>31170413.676273137</v>
      </c>
      <c r="N5055">
        <v>24628342.499999996</v>
      </c>
      <c r="O5055">
        <v>25141283.324999999</v>
      </c>
      <c r="P5055">
        <v>40110436.574999996</v>
      </c>
      <c r="Q5055">
        <v>31236277.229999997</v>
      </c>
      <c r="S5055" t="s">
        <v>174</v>
      </c>
    </row>
    <row r="5056" spans="1:19" hidden="1" x14ac:dyDescent="0.2">
      <c r="A5056" t="str">
        <f t="shared" si="78"/>
        <v>AgenteBilingüeProfesionalMatemáticas,cienciasnaturalesyafinesFrontofficeconherramientaJornadaOrdinaria Zona1Plata</v>
      </c>
      <c r="B5056" t="s">
        <v>5363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92</v>
      </c>
      <c r="I5056" t="s">
        <v>2</v>
      </c>
      <c r="J5056" t="s">
        <v>5</v>
      </c>
      <c r="K5056">
        <v>6366071.9064353062</v>
      </c>
      <c r="L5056">
        <v>6174194.1749999998</v>
      </c>
      <c r="M5056">
        <v>7422546.9990649484</v>
      </c>
      <c r="N5056">
        <v>6723959.2649999997</v>
      </c>
      <c r="O5056">
        <v>6479180.7299999995</v>
      </c>
      <c r="P5056">
        <v>7042693.7249999996</v>
      </c>
      <c r="Q5056">
        <v>7017308.2799999993</v>
      </c>
      <c r="S5056" t="s">
        <v>174</v>
      </c>
    </row>
    <row r="5057" spans="1:19" hidden="1" x14ac:dyDescent="0.2">
      <c r="A5057" t="str">
        <f t="shared" si="78"/>
        <v>AgenteBilingüeProfesionalMatemáticas,cienciasnaturalesyafinesFrontofficeconherramientaJornadaOrdinaria Zona1Oro</v>
      </c>
      <c r="B5057" t="s">
        <v>5364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92</v>
      </c>
      <c r="I5057" t="s">
        <v>3</v>
      </c>
      <c r="J5057" t="s">
        <v>5</v>
      </c>
      <c r="K5057">
        <v>6366071.9064353062</v>
      </c>
      <c r="L5057">
        <v>6297678.9899999993</v>
      </c>
      <c r="M5057">
        <v>7758575.1124077756</v>
      </c>
      <c r="N5057">
        <v>6752584.2599999998</v>
      </c>
      <c r="O5057">
        <v>6479180.7299999995</v>
      </c>
      <c r="P5057">
        <v>7190960.5799999991</v>
      </c>
      <c r="Q5057">
        <v>7328405.4749999996</v>
      </c>
      <c r="S5057" t="s">
        <v>174</v>
      </c>
    </row>
    <row r="5058" spans="1:19" hidden="1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AgenteBilingüeProfesionalMatemáticas,cienciasnaturalesyafinesFrontofficeconherramientaJornadaOrdinaria Zona1Platino</v>
      </c>
      <c r="B5058" t="s">
        <v>5365</v>
      </c>
      <c r="C5058" t="s">
        <v>19</v>
      </c>
      <c r="D5058" t="s">
        <v>131</v>
      </c>
      <c r="E5058" t="s">
        <v>640</v>
      </c>
      <c r="F5058" t="s">
        <v>3288</v>
      </c>
      <c r="G5058" t="s">
        <v>334</v>
      </c>
      <c r="H5058" t="s">
        <v>92</v>
      </c>
      <c r="I5058" t="s">
        <v>134</v>
      </c>
      <c r="J5058" t="s">
        <v>5</v>
      </c>
      <c r="K5058">
        <v>6366071.9064353062</v>
      </c>
      <c r="L5058">
        <v>6482904.6599999992</v>
      </c>
      <c r="M5058">
        <v>7987239.2772296974</v>
      </c>
      <c r="N5058">
        <v>6781209.2549999999</v>
      </c>
      <c r="O5058">
        <v>6479180.7299999995</v>
      </c>
      <c r="P5058">
        <v>7345605.1049999995</v>
      </c>
      <c r="Q5058">
        <v>7788804.5249999994</v>
      </c>
      <c r="S5058" t="s">
        <v>174</v>
      </c>
    </row>
    <row r="5059" spans="1:19" hidden="1" x14ac:dyDescent="0.2">
      <c r="A5059" t="str">
        <f t="shared" si="79"/>
        <v>AgenteBilingüeProfesionalMatemáticas,cienciasnaturalesyafinesFrontofficeconherramientaJornadaOrdinaria Zona2Plata</v>
      </c>
      <c r="B5059" t="s">
        <v>5366</v>
      </c>
      <c r="C5059" t="s">
        <v>19</v>
      </c>
      <c r="D5059" t="s">
        <v>131</v>
      </c>
      <c r="E5059" t="s">
        <v>640</v>
      </c>
      <c r="F5059" t="s">
        <v>3288</v>
      </c>
      <c r="G5059" t="s">
        <v>334</v>
      </c>
      <c r="H5059" t="s">
        <v>93</v>
      </c>
      <c r="I5059" t="s">
        <v>2</v>
      </c>
      <c r="J5059" t="s">
        <v>5</v>
      </c>
      <c r="K5059">
        <v>6366071.9064353062</v>
      </c>
      <c r="L5059">
        <v>6359420.8799999999</v>
      </c>
      <c r="M5059">
        <v>7542639.2617980409</v>
      </c>
      <c r="N5059">
        <v>6758309.8799999999</v>
      </c>
      <c r="O5059">
        <v>6479180.7299999995</v>
      </c>
      <c r="P5059">
        <v>7484299.2449999992</v>
      </c>
      <c r="Q5059">
        <v>7017308.2799999993</v>
      </c>
      <c r="S5059" t="s">
        <v>174</v>
      </c>
    </row>
    <row r="5060" spans="1:19" hidden="1" x14ac:dyDescent="0.2">
      <c r="A5060" t="str">
        <f t="shared" si="79"/>
        <v>AgenteBilingüeProfesionalMatemáticas,cienciasnaturalesyafinesFrontofficeconherramientaJornadaOrdinaria Zona2Oro</v>
      </c>
      <c r="B5060" t="s">
        <v>5367</v>
      </c>
      <c r="C5060" t="s">
        <v>19</v>
      </c>
      <c r="D5060" t="s">
        <v>131</v>
      </c>
      <c r="E5060" t="s">
        <v>640</v>
      </c>
      <c r="F5060" t="s">
        <v>3288</v>
      </c>
      <c r="G5060" t="s">
        <v>334</v>
      </c>
      <c r="H5060" t="s">
        <v>93</v>
      </c>
      <c r="I5060" t="s">
        <v>3</v>
      </c>
      <c r="J5060" t="s">
        <v>5</v>
      </c>
      <c r="K5060">
        <v>6366071.9064353062</v>
      </c>
      <c r="L5060">
        <v>6486609.96</v>
      </c>
      <c r="M5060">
        <v>7758575.1124077756</v>
      </c>
      <c r="N5060">
        <v>6788651.9399999995</v>
      </c>
      <c r="O5060">
        <v>6479180.7299999995</v>
      </c>
      <c r="P5060">
        <v>7641863.504999999</v>
      </c>
      <c r="Q5060">
        <v>7328405.4749999996</v>
      </c>
      <c r="S5060" t="s">
        <v>174</v>
      </c>
    </row>
    <row r="5061" spans="1:19" hidden="1" x14ac:dyDescent="0.2">
      <c r="A5061" t="str">
        <f t="shared" si="79"/>
        <v>AgenteBilingüeProfesionalMatemáticas,cienciasnaturalesyafinesFrontofficeconherramientaJornadaOrdinaria Zona2Platino</v>
      </c>
      <c r="B5061" t="s">
        <v>5368</v>
      </c>
      <c r="C5061" t="s">
        <v>19</v>
      </c>
      <c r="D5061" t="s">
        <v>131</v>
      </c>
      <c r="E5061" t="s">
        <v>640</v>
      </c>
      <c r="F5061" t="s">
        <v>3288</v>
      </c>
      <c r="G5061" t="s">
        <v>334</v>
      </c>
      <c r="H5061" t="s">
        <v>93</v>
      </c>
      <c r="I5061" t="s">
        <v>134</v>
      </c>
      <c r="J5061" t="s">
        <v>5</v>
      </c>
      <c r="K5061">
        <v>6366071.9064353062</v>
      </c>
      <c r="L5061">
        <v>6677392.5449999999</v>
      </c>
      <c r="M5061">
        <v>7987239.2772296974</v>
      </c>
      <c r="N5061">
        <v>6818995.0349999992</v>
      </c>
      <c r="O5061">
        <v>6479180.7299999995</v>
      </c>
      <c r="P5061">
        <v>7806203.9099999992</v>
      </c>
      <c r="Q5061">
        <v>7788804.5249999994</v>
      </c>
      <c r="S5061" t="s">
        <v>174</v>
      </c>
    </row>
    <row r="5062" spans="1:19" hidden="1" x14ac:dyDescent="0.2">
      <c r="A5062" t="str">
        <f t="shared" si="79"/>
        <v>AgenteBilingüeProfesionalMatemáticas,cienciasnaturalesyafinesFrontofficeconherramientaJornadaOrdinaria Zona3Plata</v>
      </c>
      <c r="B5062" t="s">
        <v>5369</v>
      </c>
      <c r="C5062" t="s">
        <v>19</v>
      </c>
      <c r="D5062" t="s">
        <v>131</v>
      </c>
      <c r="E5062" t="s">
        <v>640</v>
      </c>
      <c r="F5062" t="s">
        <v>3288</v>
      </c>
      <c r="G5062" t="s">
        <v>334</v>
      </c>
      <c r="H5062" t="s">
        <v>94</v>
      </c>
      <c r="I5062" t="s">
        <v>2</v>
      </c>
      <c r="J5062" t="s">
        <v>5</v>
      </c>
      <c r="K5062">
        <v>6366071.9064353062</v>
      </c>
      <c r="L5062">
        <v>6482904.6599999992</v>
      </c>
      <c r="M5062">
        <v>7542639.2617980409</v>
      </c>
      <c r="N5062">
        <v>6781209.2549999999</v>
      </c>
      <c r="O5062">
        <v>6479180.7299999995</v>
      </c>
      <c r="P5062">
        <v>7519512.0149999997</v>
      </c>
      <c r="Q5062">
        <v>7017308.2799999993</v>
      </c>
      <c r="S5062" t="s">
        <v>174</v>
      </c>
    </row>
    <row r="5063" spans="1:19" hidden="1" x14ac:dyDescent="0.2">
      <c r="A5063" t="str">
        <f t="shared" si="79"/>
        <v>AgenteBilingüeProfesionalMatemáticas,cienciasnaturalesyafinesFrontofficeconherramientaJornadaOrdinaria Zona3Oro</v>
      </c>
      <c r="B5063" t="s">
        <v>5370</v>
      </c>
      <c r="C5063" t="s">
        <v>19</v>
      </c>
      <c r="D5063" t="s">
        <v>131</v>
      </c>
      <c r="E5063" t="s">
        <v>640</v>
      </c>
      <c r="F5063" t="s">
        <v>3288</v>
      </c>
      <c r="G5063" t="s">
        <v>334</v>
      </c>
      <c r="H5063" t="s">
        <v>94</v>
      </c>
      <c r="I5063" t="s">
        <v>3</v>
      </c>
      <c r="J5063" t="s">
        <v>5</v>
      </c>
      <c r="K5063">
        <v>6366071.9064353062</v>
      </c>
      <c r="L5063">
        <v>6612563.2499999991</v>
      </c>
      <c r="M5063">
        <v>7758575.1124077756</v>
      </c>
      <c r="N5063">
        <v>6812697.0599999996</v>
      </c>
      <c r="O5063">
        <v>6479180.7299999995</v>
      </c>
      <c r="P5063">
        <v>7677817.334999999</v>
      </c>
      <c r="Q5063">
        <v>7328405.4749999996</v>
      </c>
      <c r="S5063" t="s">
        <v>174</v>
      </c>
    </row>
    <row r="5064" spans="1:19" hidden="1" x14ac:dyDescent="0.2">
      <c r="A5064" t="str">
        <f t="shared" si="79"/>
        <v>AgenteBilingüeProfesionalMatemáticas,cienciasnaturalesyafinesFrontofficeconherramientaJornadaOrdinaria Zona3Platino</v>
      </c>
      <c r="B5064" t="s">
        <v>5371</v>
      </c>
      <c r="C5064" t="s">
        <v>19</v>
      </c>
      <c r="D5064" t="s">
        <v>131</v>
      </c>
      <c r="E5064" t="s">
        <v>640</v>
      </c>
      <c r="F5064" t="s">
        <v>3288</v>
      </c>
      <c r="G5064" t="s">
        <v>334</v>
      </c>
      <c r="H5064" t="s">
        <v>94</v>
      </c>
      <c r="I5064" t="s">
        <v>134</v>
      </c>
      <c r="J5064" t="s">
        <v>5</v>
      </c>
      <c r="K5064">
        <v>6366071.9064353062</v>
      </c>
      <c r="L5064">
        <v>6807050.0999999996</v>
      </c>
      <c r="M5064">
        <v>7987239.2772296974</v>
      </c>
      <c r="N5064">
        <v>6844184.8649999993</v>
      </c>
      <c r="O5064">
        <v>6479180.7299999995</v>
      </c>
      <c r="P5064">
        <v>7842931.919999999</v>
      </c>
      <c r="Q5064">
        <v>7788804.5249999994</v>
      </c>
      <c r="S5064" t="s">
        <v>174</v>
      </c>
    </row>
    <row r="5065" spans="1:19" hidden="1" x14ac:dyDescent="0.2">
      <c r="A5065" t="str">
        <f t="shared" si="79"/>
        <v>AgenteBilingüeProfesionalMatemáticas,cienciasnaturalesyafinesFrontofficeconherramientaHoraextradiurnaZona1Plata</v>
      </c>
      <c r="B5065" t="s">
        <v>5372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92</v>
      </c>
      <c r="I5065" t="s">
        <v>2</v>
      </c>
      <c r="J5065" t="s">
        <v>25</v>
      </c>
      <c r="K5065">
        <v>32024.501371894774</v>
      </c>
      <c r="L5065">
        <v>33647.85</v>
      </c>
      <c r="M5065">
        <v>40427.117494476006</v>
      </c>
      <c r="N5065">
        <v>27823.904999999999</v>
      </c>
      <c r="O5065">
        <v>28398.329999999998</v>
      </c>
      <c r="P5065">
        <v>35952.794999999998</v>
      </c>
      <c r="Q5065">
        <v>44092.034999999996</v>
      </c>
      <c r="S5065" t="s">
        <v>174</v>
      </c>
    </row>
    <row r="5066" spans="1:19" hidden="1" x14ac:dyDescent="0.2">
      <c r="A5066" t="str">
        <f t="shared" si="79"/>
        <v>AgenteBilingüeProfesionalMatemáticas,cienciasnaturalesyafinesFrontofficeconherramientaHoraextradiurnaZona1Oro</v>
      </c>
      <c r="B5066" t="s">
        <v>5373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92</v>
      </c>
      <c r="I5066" t="s">
        <v>3</v>
      </c>
      <c r="J5066" t="s">
        <v>25</v>
      </c>
      <c r="K5066">
        <v>32024.501371894774</v>
      </c>
      <c r="L5066">
        <v>34321.634999999995</v>
      </c>
      <c r="M5066">
        <v>41584.492744818868</v>
      </c>
      <c r="N5066">
        <v>27823.904999999999</v>
      </c>
      <c r="O5066">
        <v>28398.329999999998</v>
      </c>
      <c r="P5066">
        <v>36709.379999999997</v>
      </c>
      <c r="Q5066">
        <v>46047.149999999994</v>
      </c>
      <c r="S5066" t="s">
        <v>174</v>
      </c>
    </row>
    <row r="5067" spans="1:19" hidden="1" x14ac:dyDescent="0.2">
      <c r="A5067" t="str">
        <f t="shared" si="79"/>
        <v>AgenteBilingüeProfesionalMatemáticas,cienciasnaturalesyafinesFrontofficeconherramientaHoraextradiurnaZona1Platino</v>
      </c>
      <c r="B5067" t="s">
        <v>5374</v>
      </c>
      <c r="C5067" t="s">
        <v>19</v>
      </c>
      <c r="D5067" t="s">
        <v>131</v>
      </c>
      <c r="E5067" t="s">
        <v>640</v>
      </c>
      <c r="F5067" t="s">
        <v>3288</v>
      </c>
      <c r="G5067" t="s">
        <v>172</v>
      </c>
      <c r="H5067" t="s">
        <v>92</v>
      </c>
      <c r="I5067" t="s">
        <v>134</v>
      </c>
      <c r="J5067" t="s">
        <v>25</v>
      </c>
      <c r="K5067">
        <v>32024.501371894774</v>
      </c>
      <c r="L5067">
        <v>35330.759999999995</v>
      </c>
      <c r="M5067">
        <v>42810.089347967085</v>
      </c>
      <c r="N5067">
        <v>27823.904999999999</v>
      </c>
      <c r="O5067">
        <v>28398.329999999998</v>
      </c>
      <c r="P5067">
        <v>37499.084999999999</v>
      </c>
      <c r="Q5067">
        <v>48939.974999999999</v>
      </c>
      <c r="S5067" t="s">
        <v>174</v>
      </c>
    </row>
    <row r="5068" spans="1:19" hidden="1" x14ac:dyDescent="0.2">
      <c r="A5068" t="str">
        <f t="shared" si="79"/>
        <v>AgenteBilingüeProfesionalMatemáticas,cienciasnaturalesyafinesFrontofficeconherramientaHoraextradiurnaZona2Plata</v>
      </c>
      <c r="B5068" t="s">
        <v>5375</v>
      </c>
      <c r="C5068" t="s">
        <v>19</v>
      </c>
      <c r="D5068" t="s">
        <v>131</v>
      </c>
      <c r="E5068" t="s">
        <v>640</v>
      </c>
      <c r="F5068" t="s">
        <v>3288</v>
      </c>
      <c r="G5068" t="s">
        <v>172</v>
      </c>
      <c r="H5068" t="s">
        <v>93</v>
      </c>
      <c r="I5068" t="s">
        <v>2</v>
      </c>
      <c r="J5068" t="s">
        <v>25</v>
      </c>
      <c r="K5068">
        <v>32024.501371894774</v>
      </c>
      <c r="L5068">
        <v>34658.009999999995</v>
      </c>
      <c r="M5068">
        <v>40427.117494476006</v>
      </c>
      <c r="N5068">
        <v>27823.904999999999</v>
      </c>
      <c r="O5068">
        <v>28398.329999999998</v>
      </c>
      <c r="P5068">
        <v>38207.024999999994</v>
      </c>
      <c r="Q5068">
        <v>44092.034999999996</v>
      </c>
      <c r="S5068" t="s">
        <v>174</v>
      </c>
    </row>
    <row r="5069" spans="1:19" hidden="1" x14ac:dyDescent="0.2">
      <c r="A5069" t="str">
        <f t="shared" si="79"/>
        <v>AgenteBilingüeProfesionalMatemáticas,cienciasnaturalesyafinesFrontofficeconherramientaHoraextradiurnaZona2Oro</v>
      </c>
      <c r="B5069" t="s">
        <v>5376</v>
      </c>
      <c r="C5069" t="s">
        <v>19</v>
      </c>
      <c r="D5069" t="s">
        <v>131</v>
      </c>
      <c r="E5069" t="s">
        <v>640</v>
      </c>
      <c r="F5069" t="s">
        <v>3288</v>
      </c>
      <c r="G5069" t="s">
        <v>172</v>
      </c>
      <c r="H5069" t="s">
        <v>93</v>
      </c>
      <c r="I5069" t="s">
        <v>3</v>
      </c>
      <c r="J5069" t="s">
        <v>25</v>
      </c>
      <c r="K5069">
        <v>32024.501371894774</v>
      </c>
      <c r="L5069">
        <v>35351.46</v>
      </c>
      <c r="M5069">
        <v>41584.492744818868</v>
      </c>
      <c r="N5069">
        <v>27823.904999999999</v>
      </c>
      <c r="O5069">
        <v>28398.329999999998</v>
      </c>
      <c r="P5069">
        <v>39011.219999999994</v>
      </c>
      <c r="Q5069">
        <v>46047.149999999994</v>
      </c>
      <c r="S5069" t="s">
        <v>174</v>
      </c>
    </row>
    <row r="5070" spans="1:19" hidden="1" x14ac:dyDescent="0.2">
      <c r="A5070" t="str">
        <f t="shared" si="79"/>
        <v>AgenteBilingüeProfesionalMatemáticas,cienciasnaturalesyafinesFrontofficeconherramientaHoraextradiurnaZona2Platino</v>
      </c>
      <c r="B5070" t="s">
        <v>5377</v>
      </c>
      <c r="C5070" t="s">
        <v>19</v>
      </c>
      <c r="D5070" t="s">
        <v>131</v>
      </c>
      <c r="E5070" t="s">
        <v>640</v>
      </c>
      <c r="F5070" t="s">
        <v>3288</v>
      </c>
      <c r="G5070" t="s">
        <v>172</v>
      </c>
      <c r="H5070" t="s">
        <v>93</v>
      </c>
      <c r="I5070" t="s">
        <v>134</v>
      </c>
      <c r="J5070" t="s">
        <v>25</v>
      </c>
      <c r="K5070">
        <v>32024.501371894774</v>
      </c>
      <c r="L5070">
        <v>36391.634999999995</v>
      </c>
      <c r="M5070">
        <v>42810.089347967085</v>
      </c>
      <c r="N5070">
        <v>27823.904999999999</v>
      </c>
      <c r="O5070">
        <v>28398.329999999998</v>
      </c>
      <c r="P5070">
        <v>39850.604999999996</v>
      </c>
      <c r="Q5070">
        <v>48939.974999999999</v>
      </c>
      <c r="S5070" t="s">
        <v>174</v>
      </c>
    </row>
    <row r="5071" spans="1:19" hidden="1" x14ac:dyDescent="0.2">
      <c r="A5071" t="str">
        <f t="shared" si="79"/>
        <v>AgenteBilingüeProfesionalMatemáticas,cienciasnaturalesyafinesFrontofficeconherramientaHoraextradiurnaZona3Plata</v>
      </c>
      <c r="B5071" t="s">
        <v>5378</v>
      </c>
      <c r="C5071" t="s">
        <v>19</v>
      </c>
      <c r="D5071" t="s">
        <v>131</v>
      </c>
      <c r="E5071" t="s">
        <v>640</v>
      </c>
      <c r="F5071" t="s">
        <v>3288</v>
      </c>
      <c r="G5071" t="s">
        <v>172</v>
      </c>
      <c r="H5071" t="s">
        <v>94</v>
      </c>
      <c r="I5071" t="s">
        <v>2</v>
      </c>
      <c r="J5071" t="s">
        <v>25</v>
      </c>
      <c r="K5071">
        <v>32024.501371894774</v>
      </c>
      <c r="L5071">
        <v>35330.759999999995</v>
      </c>
      <c r="M5071">
        <v>40427.117494476006</v>
      </c>
      <c r="N5071">
        <v>27823.904999999999</v>
      </c>
      <c r="O5071">
        <v>28398.329999999998</v>
      </c>
      <c r="P5071">
        <v>38387.114999999998</v>
      </c>
      <c r="Q5071">
        <v>44092.034999999996</v>
      </c>
      <c r="S5071" t="s">
        <v>174</v>
      </c>
    </row>
    <row r="5072" spans="1:19" hidden="1" x14ac:dyDescent="0.2">
      <c r="A5072" t="str">
        <f t="shared" si="79"/>
        <v>AgenteBilingüeProfesionalMatemáticas,cienciasnaturalesyafinesFrontofficeconherramientaHoraextradiurnaZona3Oro</v>
      </c>
      <c r="B5072" t="s">
        <v>5379</v>
      </c>
      <c r="C5072" t="s">
        <v>19</v>
      </c>
      <c r="D5072" t="s">
        <v>131</v>
      </c>
      <c r="E5072" t="s">
        <v>640</v>
      </c>
      <c r="F5072" t="s">
        <v>3288</v>
      </c>
      <c r="G5072" t="s">
        <v>172</v>
      </c>
      <c r="H5072" t="s">
        <v>94</v>
      </c>
      <c r="I5072" t="s">
        <v>3</v>
      </c>
      <c r="J5072" t="s">
        <v>25</v>
      </c>
      <c r="K5072">
        <v>32024.501371894774</v>
      </c>
      <c r="L5072">
        <v>36038.699999999997</v>
      </c>
      <c r="M5072">
        <v>41584.492744818868</v>
      </c>
      <c r="N5072">
        <v>27823.904999999999</v>
      </c>
      <c r="O5072">
        <v>28398.329999999998</v>
      </c>
      <c r="P5072">
        <v>39195.449999999997</v>
      </c>
      <c r="Q5072">
        <v>46047.149999999994</v>
      </c>
      <c r="S5072" t="s">
        <v>174</v>
      </c>
    </row>
    <row r="5073" spans="1:19" hidden="1" x14ac:dyDescent="0.2">
      <c r="A5073" t="str">
        <f t="shared" si="79"/>
        <v>AgenteBilingüeProfesionalMatemáticas,cienciasnaturalesyafinesFrontofficeconherramientaHoraextradiurnaZona3Platino</v>
      </c>
      <c r="B5073" t="s">
        <v>5380</v>
      </c>
      <c r="C5073" t="s">
        <v>19</v>
      </c>
      <c r="D5073" t="s">
        <v>131</v>
      </c>
      <c r="E5073" t="s">
        <v>640</v>
      </c>
      <c r="F5073" t="s">
        <v>3288</v>
      </c>
      <c r="G5073" t="s">
        <v>172</v>
      </c>
      <c r="H5073" t="s">
        <v>94</v>
      </c>
      <c r="I5073" t="s">
        <v>134</v>
      </c>
      <c r="J5073" t="s">
        <v>25</v>
      </c>
      <c r="K5073">
        <v>32024.501371894774</v>
      </c>
      <c r="L5073">
        <v>37097.504999999997</v>
      </c>
      <c r="M5073">
        <v>42810.089347967085</v>
      </c>
      <c r="N5073">
        <v>27823.904999999999</v>
      </c>
      <c r="O5073">
        <v>28398.329999999998</v>
      </c>
      <c r="P5073">
        <v>40037.939999999995</v>
      </c>
      <c r="Q5073">
        <v>48939.974999999999</v>
      </c>
      <c r="S5073" t="s">
        <v>174</v>
      </c>
    </row>
    <row r="5074" spans="1:19" hidden="1" x14ac:dyDescent="0.2">
      <c r="A5074" t="str">
        <f t="shared" si="79"/>
        <v>AgenteBilingüeProfesionalMatemáticas,cienciasnaturalesyafinesFrontofficeconherramientaHoraextranocturna Zona1Plata</v>
      </c>
      <c r="B5074" t="s">
        <v>5381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92</v>
      </c>
      <c r="I5074" t="s">
        <v>2</v>
      </c>
      <c r="J5074" t="s">
        <v>25</v>
      </c>
      <c r="K5074">
        <v>43022.904895390093</v>
      </c>
      <c r="L5074">
        <v>47106.99</v>
      </c>
      <c r="M5074">
        <v>56597.964492266423</v>
      </c>
      <c r="N5074">
        <v>38953.259999999995</v>
      </c>
      <c r="O5074">
        <v>39479.039999999994</v>
      </c>
      <c r="P5074">
        <v>45734.579999999994</v>
      </c>
      <c r="Q5074">
        <v>61198.514999999992</v>
      </c>
      <c r="S5074" t="s">
        <v>174</v>
      </c>
    </row>
    <row r="5075" spans="1:19" hidden="1" x14ac:dyDescent="0.2">
      <c r="A5075" t="str">
        <f t="shared" si="79"/>
        <v>AgenteBilingüeProfesionalMatemáticas,cienciasnaturalesyafinesFrontofficeconherramientaHoraextranocturna Zona1Oro</v>
      </c>
      <c r="B5075" t="s">
        <v>5382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92</v>
      </c>
      <c r="I5075" t="s">
        <v>3</v>
      </c>
      <c r="J5075" t="s">
        <v>25</v>
      </c>
      <c r="K5075">
        <v>43022.904895390093</v>
      </c>
      <c r="L5075">
        <v>48049.874999999993</v>
      </c>
      <c r="M5075">
        <v>58218.289842746424</v>
      </c>
      <c r="N5075">
        <v>38953.259999999995</v>
      </c>
      <c r="O5075">
        <v>39479.039999999994</v>
      </c>
      <c r="P5075">
        <v>46697.13</v>
      </c>
      <c r="Q5075">
        <v>63911.249999999993</v>
      </c>
      <c r="S5075" t="s">
        <v>174</v>
      </c>
    </row>
    <row r="5076" spans="1:19" hidden="1" x14ac:dyDescent="0.2">
      <c r="A5076" t="str">
        <f t="shared" si="79"/>
        <v>AgenteBilingüeProfesionalMatemáticas,cienciasnaturalesyafinesFrontofficeconherramientaHoraextranocturna Zona1Platino</v>
      </c>
      <c r="B5076" t="s">
        <v>5383</v>
      </c>
      <c r="C5076" t="s">
        <v>19</v>
      </c>
      <c r="D5076" t="s">
        <v>131</v>
      </c>
      <c r="E5076" t="s">
        <v>640</v>
      </c>
      <c r="F5076" t="s">
        <v>3288</v>
      </c>
      <c r="G5076" t="s">
        <v>288</v>
      </c>
      <c r="H5076" t="s">
        <v>92</v>
      </c>
      <c r="I5076" t="s">
        <v>134</v>
      </c>
      <c r="J5076" t="s">
        <v>25</v>
      </c>
      <c r="K5076">
        <v>43022.904895390093</v>
      </c>
      <c r="L5076">
        <v>49462.649999999994</v>
      </c>
      <c r="M5076">
        <v>59934.125087153923</v>
      </c>
      <c r="N5076">
        <v>38953.259999999995</v>
      </c>
      <c r="O5076">
        <v>39479.039999999994</v>
      </c>
      <c r="P5076">
        <v>47701.079999999994</v>
      </c>
      <c r="Q5076">
        <v>67926.014999999999</v>
      </c>
      <c r="S5076" t="s">
        <v>174</v>
      </c>
    </row>
    <row r="5077" spans="1:19" hidden="1" x14ac:dyDescent="0.2">
      <c r="A5077" t="str">
        <f t="shared" si="79"/>
        <v>AgenteBilingüeProfesionalMatemáticas,cienciasnaturalesyafinesFrontofficeconherramientaHoraextranocturna Zona2Plata</v>
      </c>
      <c r="B5077" t="s">
        <v>5384</v>
      </c>
      <c r="C5077" t="s">
        <v>19</v>
      </c>
      <c r="D5077" t="s">
        <v>131</v>
      </c>
      <c r="E5077" t="s">
        <v>640</v>
      </c>
      <c r="F5077" t="s">
        <v>3288</v>
      </c>
      <c r="G5077" t="s">
        <v>288</v>
      </c>
      <c r="H5077" t="s">
        <v>93</v>
      </c>
      <c r="I5077" t="s">
        <v>2</v>
      </c>
      <c r="J5077" t="s">
        <v>25</v>
      </c>
      <c r="K5077">
        <v>43022.904895390093</v>
      </c>
      <c r="L5077">
        <v>48520.799999999996</v>
      </c>
      <c r="M5077">
        <v>56597.964492266423</v>
      </c>
      <c r="N5077">
        <v>38953.259999999995</v>
      </c>
      <c r="O5077">
        <v>39479.039999999994</v>
      </c>
      <c r="P5077">
        <v>48601.53</v>
      </c>
      <c r="Q5077">
        <v>61198.514999999992</v>
      </c>
      <c r="S5077" t="s">
        <v>174</v>
      </c>
    </row>
    <row r="5078" spans="1:19" hidden="1" x14ac:dyDescent="0.2">
      <c r="A5078" t="str">
        <f t="shared" si="79"/>
        <v>AgenteBilingüeProfesionalMatemáticas,cienciasnaturalesyafinesFrontofficeconherramientaHoraextranocturna Zona2Oro</v>
      </c>
      <c r="B5078" t="s">
        <v>5385</v>
      </c>
      <c r="C5078" t="s">
        <v>19</v>
      </c>
      <c r="D5078" t="s">
        <v>131</v>
      </c>
      <c r="E5078" t="s">
        <v>640</v>
      </c>
      <c r="F5078" t="s">
        <v>3288</v>
      </c>
      <c r="G5078" t="s">
        <v>288</v>
      </c>
      <c r="H5078" t="s">
        <v>93</v>
      </c>
      <c r="I5078" t="s">
        <v>3</v>
      </c>
      <c r="J5078" t="s">
        <v>25</v>
      </c>
      <c r="K5078">
        <v>43022.904895390093</v>
      </c>
      <c r="L5078">
        <v>49491.63</v>
      </c>
      <c r="M5078">
        <v>58218.289842746424</v>
      </c>
      <c r="N5078">
        <v>38953.259999999995</v>
      </c>
      <c r="O5078">
        <v>39479.039999999994</v>
      </c>
      <c r="P5078">
        <v>49625.144999999997</v>
      </c>
      <c r="Q5078">
        <v>63911.249999999993</v>
      </c>
      <c r="S5078" t="s">
        <v>174</v>
      </c>
    </row>
    <row r="5079" spans="1:19" hidden="1" x14ac:dyDescent="0.2">
      <c r="A5079" t="str">
        <f t="shared" si="79"/>
        <v>AgenteBilingüeProfesionalMatemáticas,cienciasnaturalesyafinesFrontofficeconherramientaHoraextranocturna Zona2Platino</v>
      </c>
      <c r="B5079" t="s">
        <v>5386</v>
      </c>
      <c r="C5079" t="s">
        <v>19</v>
      </c>
      <c r="D5079" t="s">
        <v>131</v>
      </c>
      <c r="E5079" t="s">
        <v>640</v>
      </c>
      <c r="F5079" t="s">
        <v>3288</v>
      </c>
      <c r="G5079" t="s">
        <v>288</v>
      </c>
      <c r="H5079" t="s">
        <v>93</v>
      </c>
      <c r="I5079" t="s">
        <v>134</v>
      </c>
      <c r="J5079" t="s">
        <v>25</v>
      </c>
      <c r="K5079">
        <v>43022.904895390093</v>
      </c>
      <c r="L5079">
        <v>50946.84</v>
      </c>
      <c r="M5079">
        <v>59934.125087153923</v>
      </c>
      <c r="N5079">
        <v>38953.259999999995</v>
      </c>
      <c r="O5079">
        <v>39479.039999999994</v>
      </c>
      <c r="P5079">
        <v>50692.229999999996</v>
      </c>
      <c r="Q5079">
        <v>67926.014999999999</v>
      </c>
      <c r="S5079" t="s">
        <v>174</v>
      </c>
    </row>
    <row r="5080" spans="1:19" hidden="1" x14ac:dyDescent="0.2">
      <c r="A5080" t="str">
        <f t="shared" si="79"/>
        <v>AgenteBilingüeProfesionalMatemáticas,cienciasnaturalesyafinesFrontofficeconherramientaHoraextranocturna Zona3Plata</v>
      </c>
      <c r="B5080" t="s">
        <v>5387</v>
      </c>
      <c r="C5080" t="s">
        <v>19</v>
      </c>
      <c r="D5080" t="s">
        <v>131</v>
      </c>
      <c r="E5080" t="s">
        <v>640</v>
      </c>
      <c r="F5080" t="s">
        <v>3288</v>
      </c>
      <c r="G5080" t="s">
        <v>288</v>
      </c>
      <c r="H5080" t="s">
        <v>94</v>
      </c>
      <c r="I5080" t="s">
        <v>2</v>
      </c>
      <c r="J5080" t="s">
        <v>25</v>
      </c>
      <c r="K5080">
        <v>43022.904895390093</v>
      </c>
      <c r="L5080">
        <v>49462.649999999994</v>
      </c>
      <c r="M5080">
        <v>56597.964492266423</v>
      </c>
      <c r="N5080">
        <v>38953.259999999995</v>
      </c>
      <c r="O5080">
        <v>39479.039999999994</v>
      </c>
      <c r="P5080">
        <v>48830.264999999999</v>
      </c>
      <c r="Q5080">
        <v>61198.514999999992</v>
      </c>
      <c r="S5080" t="s">
        <v>174</v>
      </c>
    </row>
    <row r="5081" spans="1:19" hidden="1" x14ac:dyDescent="0.2">
      <c r="A5081" t="str">
        <f t="shared" si="79"/>
        <v>AgenteBilingüeProfesionalMatemáticas,cienciasnaturalesyafinesFrontofficeconherramientaHoraextranocturna Zona3Oro</v>
      </c>
      <c r="B5081" t="s">
        <v>5388</v>
      </c>
      <c r="C5081" t="s">
        <v>19</v>
      </c>
      <c r="D5081" t="s">
        <v>131</v>
      </c>
      <c r="E5081" t="s">
        <v>640</v>
      </c>
      <c r="F5081" t="s">
        <v>3288</v>
      </c>
      <c r="G5081" t="s">
        <v>288</v>
      </c>
      <c r="H5081" t="s">
        <v>94</v>
      </c>
      <c r="I5081" t="s">
        <v>3</v>
      </c>
      <c r="J5081" t="s">
        <v>25</v>
      </c>
      <c r="K5081">
        <v>43022.904895390093</v>
      </c>
      <c r="L5081">
        <v>50453.144999999997</v>
      </c>
      <c r="M5081">
        <v>58218.289842746424</v>
      </c>
      <c r="N5081">
        <v>38953.259999999995</v>
      </c>
      <c r="O5081">
        <v>39479.039999999994</v>
      </c>
      <c r="P5081">
        <v>49859.054999999993</v>
      </c>
      <c r="Q5081">
        <v>63911.249999999993</v>
      </c>
      <c r="S5081" t="s">
        <v>174</v>
      </c>
    </row>
    <row r="5082" spans="1:19" hidden="1" x14ac:dyDescent="0.2">
      <c r="A5082" t="str">
        <f t="shared" si="79"/>
        <v>AgenteBilingüeProfesionalMatemáticas,cienciasnaturalesyafinesFrontofficeconherramientaHoraextranocturna Zona3Platino</v>
      </c>
      <c r="B5082" t="s">
        <v>5389</v>
      </c>
      <c r="C5082" t="s">
        <v>19</v>
      </c>
      <c r="D5082" t="s">
        <v>131</v>
      </c>
      <c r="E5082" t="s">
        <v>640</v>
      </c>
      <c r="F5082" t="s">
        <v>3288</v>
      </c>
      <c r="G5082" t="s">
        <v>288</v>
      </c>
      <c r="H5082" t="s">
        <v>94</v>
      </c>
      <c r="I5082" t="s">
        <v>134</v>
      </c>
      <c r="J5082" t="s">
        <v>25</v>
      </c>
      <c r="K5082">
        <v>43022.904895390093</v>
      </c>
      <c r="L5082">
        <v>51936.299999999996</v>
      </c>
      <c r="M5082">
        <v>59934.125087153923</v>
      </c>
      <c r="N5082">
        <v>38953.259999999995</v>
      </c>
      <c r="O5082">
        <v>39479.039999999994</v>
      </c>
      <c r="P5082">
        <v>50931.314999999995</v>
      </c>
      <c r="Q5082">
        <v>67926.014999999999</v>
      </c>
      <c r="S5082" t="s">
        <v>174</v>
      </c>
    </row>
    <row r="5083" spans="1:19" hidden="1" x14ac:dyDescent="0.2">
      <c r="A5083" t="str">
        <f t="shared" si="79"/>
        <v>AgenteBilingüeProfesionalMatemáticas,cienciasnaturalesyafinesFrontofficeconherramientaHoraextradominicalyfestivoZona1Plata</v>
      </c>
      <c r="B5083" t="s">
        <v>5390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92</v>
      </c>
      <c r="I5083" t="s">
        <v>2</v>
      </c>
      <c r="J5083" t="s">
        <v>25</v>
      </c>
      <c r="K5083">
        <v>54021.308418885419</v>
      </c>
      <c r="L5083">
        <v>53836.56</v>
      </c>
      <c r="M5083">
        <v>64683.387991161617</v>
      </c>
      <c r="N5083">
        <v>55646.774999999994</v>
      </c>
      <c r="O5083">
        <v>45019.394999999997</v>
      </c>
      <c r="P5083">
        <v>50623.92</v>
      </c>
      <c r="Q5083">
        <v>68129.909999999989</v>
      </c>
      <c r="S5083" t="s">
        <v>174</v>
      </c>
    </row>
    <row r="5084" spans="1:19" hidden="1" x14ac:dyDescent="0.2">
      <c r="A5084" t="str">
        <f t="shared" si="79"/>
        <v>AgenteBilingüeProfesionalMatemáticas,cienciasnaturalesyafinesFrontofficeconherramientaHoraextradominicalyfestivoZona1Oro</v>
      </c>
      <c r="B5084" t="s">
        <v>5391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92</v>
      </c>
      <c r="I5084" t="s">
        <v>3</v>
      </c>
      <c r="J5084" t="s">
        <v>25</v>
      </c>
      <c r="K5084">
        <v>54021.308418885419</v>
      </c>
      <c r="L5084">
        <v>54913.994999999995</v>
      </c>
      <c r="M5084">
        <v>66535.188391710195</v>
      </c>
      <c r="N5084">
        <v>55646.774999999994</v>
      </c>
      <c r="O5084">
        <v>45019.394999999997</v>
      </c>
      <c r="P5084">
        <v>51689.969999999994</v>
      </c>
      <c r="Q5084">
        <v>71150.039999999994</v>
      </c>
      <c r="S5084" t="s">
        <v>174</v>
      </c>
    </row>
    <row r="5085" spans="1:19" hidden="1" x14ac:dyDescent="0.2">
      <c r="A5085" t="str">
        <f t="shared" si="79"/>
        <v>AgenteBilingüeProfesionalMatemáticas,cienciasnaturalesyafinesFrontofficeconherramientaHoraextradominicalyfestivoZona1Platino</v>
      </c>
      <c r="B5085" t="s">
        <v>5392</v>
      </c>
      <c r="C5085" t="s">
        <v>19</v>
      </c>
      <c r="D5085" t="s">
        <v>131</v>
      </c>
      <c r="E5085" t="s">
        <v>640</v>
      </c>
      <c r="F5085" t="s">
        <v>3288</v>
      </c>
      <c r="G5085" t="s">
        <v>90</v>
      </c>
      <c r="H5085" t="s">
        <v>92</v>
      </c>
      <c r="I5085" t="s">
        <v>134</v>
      </c>
      <c r="J5085" t="s">
        <v>25</v>
      </c>
      <c r="K5085">
        <v>54021.308418885419</v>
      </c>
      <c r="L5085">
        <v>56528.594999999994</v>
      </c>
      <c r="M5085">
        <v>68496.142956747339</v>
      </c>
      <c r="N5085">
        <v>55646.774999999994</v>
      </c>
      <c r="O5085">
        <v>45019.394999999997</v>
      </c>
      <c r="P5085">
        <v>52801.56</v>
      </c>
      <c r="Q5085">
        <v>75620.204999999987</v>
      </c>
      <c r="S5085" t="s">
        <v>174</v>
      </c>
    </row>
    <row r="5086" spans="1:19" hidden="1" x14ac:dyDescent="0.2">
      <c r="A5086" t="str">
        <f t="shared" si="79"/>
        <v>AgenteBilingüeProfesionalMatemáticas,cienciasnaturalesyafinesFrontofficeconherramientaHoraextradominicalyfestivoZona2Plata</v>
      </c>
      <c r="B5086" t="s">
        <v>5393</v>
      </c>
      <c r="C5086" t="s">
        <v>19</v>
      </c>
      <c r="D5086" t="s">
        <v>131</v>
      </c>
      <c r="E5086" t="s">
        <v>640</v>
      </c>
      <c r="F5086" t="s">
        <v>3288</v>
      </c>
      <c r="G5086" t="s">
        <v>90</v>
      </c>
      <c r="H5086" t="s">
        <v>93</v>
      </c>
      <c r="I5086" t="s">
        <v>2</v>
      </c>
      <c r="J5086" t="s">
        <v>25</v>
      </c>
      <c r="K5086">
        <v>54021.308418885419</v>
      </c>
      <c r="L5086">
        <v>55452.194999999992</v>
      </c>
      <c r="M5086">
        <v>64683.387991161617</v>
      </c>
      <c r="N5086">
        <v>55646.774999999994</v>
      </c>
      <c r="O5086">
        <v>45019.394999999997</v>
      </c>
      <c r="P5086">
        <v>53798.264999999999</v>
      </c>
      <c r="Q5086">
        <v>68129.909999999989</v>
      </c>
      <c r="S5086" t="s">
        <v>174</v>
      </c>
    </row>
    <row r="5087" spans="1:19" hidden="1" x14ac:dyDescent="0.2">
      <c r="A5087" t="str">
        <f t="shared" si="79"/>
        <v>AgenteBilingüeProfesionalMatemáticas,cienciasnaturalesyafinesFrontofficeconherramientaHoraextradominicalyfestivoZona2Oro</v>
      </c>
      <c r="B5087" t="s">
        <v>5394</v>
      </c>
      <c r="C5087" t="s">
        <v>19</v>
      </c>
      <c r="D5087" t="s">
        <v>131</v>
      </c>
      <c r="E5087" t="s">
        <v>640</v>
      </c>
      <c r="F5087" t="s">
        <v>3288</v>
      </c>
      <c r="G5087" t="s">
        <v>90</v>
      </c>
      <c r="H5087" t="s">
        <v>93</v>
      </c>
      <c r="I5087" t="s">
        <v>3</v>
      </c>
      <c r="J5087" t="s">
        <v>25</v>
      </c>
      <c r="K5087">
        <v>54021.308418885419</v>
      </c>
      <c r="L5087">
        <v>56561.714999999997</v>
      </c>
      <c r="M5087">
        <v>66535.188391710195</v>
      </c>
      <c r="N5087">
        <v>55646.774999999994</v>
      </c>
      <c r="O5087">
        <v>45019.394999999997</v>
      </c>
      <c r="P5087">
        <v>54931.59</v>
      </c>
      <c r="Q5087">
        <v>71150.039999999994</v>
      </c>
      <c r="S5087" t="s">
        <v>174</v>
      </c>
    </row>
    <row r="5088" spans="1:19" hidden="1" x14ac:dyDescent="0.2">
      <c r="A5088" t="str">
        <f t="shared" si="79"/>
        <v>AgenteBilingüeProfesionalMatemáticas,cienciasnaturalesyafinesFrontofficeconherramientaHoraextradominicalyfestivoZona2Platino</v>
      </c>
      <c r="B5088" t="s">
        <v>5395</v>
      </c>
      <c r="C5088" t="s">
        <v>19</v>
      </c>
      <c r="D5088" t="s">
        <v>131</v>
      </c>
      <c r="E5088" t="s">
        <v>640</v>
      </c>
      <c r="F5088" t="s">
        <v>3288</v>
      </c>
      <c r="G5088" t="s">
        <v>90</v>
      </c>
      <c r="H5088" t="s">
        <v>93</v>
      </c>
      <c r="I5088" t="s">
        <v>134</v>
      </c>
      <c r="J5088" t="s">
        <v>25</v>
      </c>
      <c r="K5088">
        <v>54021.308418885419</v>
      </c>
      <c r="L5088">
        <v>58224.959999999999</v>
      </c>
      <c r="M5088">
        <v>68496.142956747339</v>
      </c>
      <c r="N5088">
        <v>55646.774999999994</v>
      </c>
      <c r="O5088">
        <v>45019.394999999997</v>
      </c>
      <c r="P5088">
        <v>56112.524999999994</v>
      </c>
      <c r="Q5088">
        <v>75620.204999999987</v>
      </c>
      <c r="S5088" t="s">
        <v>174</v>
      </c>
    </row>
    <row r="5089" spans="1:19" hidden="1" x14ac:dyDescent="0.2">
      <c r="A5089" t="str">
        <f t="shared" si="79"/>
        <v>AgenteBilingüeProfesionalMatemáticas,cienciasnaturalesyafinesFrontofficeconherramientaHoraextradominicalyfestivoZona3Plata</v>
      </c>
      <c r="B5089" t="s">
        <v>5396</v>
      </c>
      <c r="C5089" t="s">
        <v>19</v>
      </c>
      <c r="D5089" t="s">
        <v>131</v>
      </c>
      <c r="E5089" t="s">
        <v>640</v>
      </c>
      <c r="F5089" t="s">
        <v>3288</v>
      </c>
      <c r="G5089" t="s">
        <v>90</v>
      </c>
      <c r="H5089" t="s">
        <v>94</v>
      </c>
      <c r="I5089" t="s">
        <v>2</v>
      </c>
      <c r="J5089" t="s">
        <v>25</v>
      </c>
      <c r="K5089">
        <v>54021.308418885419</v>
      </c>
      <c r="L5089">
        <v>56528.594999999994</v>
      </c>
      <c r="M5089">
        <v>64683.387991161617</v>
      </c>
      <c r="N5089">
        <v>55646.774999999994</v>
      </c>
      <c r="O5089">
        <v>45019.394999999997</v>
      </c>
      <c r="P5089">
        <v>54051.839999999997</v>
      </c>
      <c r="Q5089">
        <v>68129.909999999989</v>
      </c>
      <c r="S5089" t="s">
        <v>174</v>
      </c>
    </row>
    <row r="5090" spans="1:19" hidden="1" x14ac:dyDescent="0.2">
      <c r="A5090" t="str">
        <f t="shared" si="79"/>
        <v>AgenteBilingüeProfesionalMatemáticas,cienciasnaturalesyafinesFrontofficeconherramientaHoraextradominicalyfestivoZona3Oro</v>
      </c>
      <c r="B5090" t="s">
        <v>5397</v>
      </c>
      <c r="C5090" t="s">
        <v>19</v>
      </c>
      <c r="D5090" t="s">
        <v>131</v>
      </c>
      <c r="E5090" t="s">
        <v>640</v>
      </c>
      <c r="F5090" t="s">
        <v>3288</v>
      </c>
      <c r="G5090" t="s">
        <v>90</v>
      </c>
      <c r="H5090" t="s">
        <v>94</v>
      </c>
      <c r="I5090" t="s">
        <v>3</v>
      </c>
      <c r="J5090" t="s">
        <v>25</v>
      </c>
      <c r="K5090">
        <v>54021.308418885419</v>
      </c>
      <c r="L5090">
        <v>57659.85</v>
      </c>
      <c r="M5090">
        <v>66535.188391710195</v>
      </c>
      <c r="N5090">
        <v>55646.774999999994</v>
      </c>
      <c r="O5090">
        <v>45019.394999999997</v>
      </c>
      <c r="P5090">
        <v>55189.304999999993</v>
      </c>
      <c r="Q5090">
        <v>71150.039999999994</v>
      </c>
      <c r="S5090" t="s">
        <v>174</v>
      </c>
    </row>
    <row r="5091" spans="1:19" hidden="1" x14ac:dyDescent="0.2">
      <c r="A5091" t="str">
        <f t="shared" si="79"/>
        <v>AgenteBilingüeProfesionalMatemáticas,cienciasnaturalesyafinesFrontofficeconherramientaHoraextradominicalyfestivoZona3Platino</v>
      </c>
      <c r="B5091" t="s">
        <v>5398</v>
      </c>
      <c r="C5091" t="s">
        <v>19</v>
      </c>
      <c r="D5091" t="s">
        <v>131</v>
      </c>
      <c r="E5091" t="s">
        <v>640</v>
      </c>
      <c r="F5091" t="s">
        <v>3288</v>
      </c>
      <c r="G5091" t="s">
        <v>90</v>
      </c>
      <c r="H5091" t="s">
        <v>94</v>
      </c>
      <c r="I5091" t="s">
        <v>134</v>
      </c>
      <c r="J5091" t="s">
        <v>25</v>
      </c>
      <c r="K5091">
        <v>54021.308418885419</v>
      </c>
      <c r="L5091">
        <v>59355.179999999993</v>
      </c>
      <c r="M5091">
        <v>68496.142956747339</v>
      </c>
      <c r="N5091">
        <v>55646.774999999994</v>
      </c>
      <c r="O5091">
        <v>45019.394999999997</v>
      </c>
      <c r="P5091">
        <v>56376.45</v>
      </c>
      <c r="Q5091">
        <v>75620.204999999987</v>
      </c>
      <c r="S5091" t="s">
        <v>174</v>
      </c>
    </row>
    <row r="5092" spans="1:19" hidden="1" x14ac:dyDescent="0.2">
      <c r="A5092" t="str">
        <f t="shared" si="79"/>
        <v>AgenteBilingüeProfesionalMatemáticas,cienciasnaturalesyafinesFrontofficeconherramientaServicio7x24Zona1Plata</v>
      </c>
      <c r="B5092" t="s">
        <v>5399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92</v>
      </c>
      <c r="I5092" t="s">
        <v>2</v>
      </c>
      <c r="J5092" t="s">
        <v>260</v>
      </c>
      <c r="K5092">
        <v>19564156.134629697</v>
      </c>
      <c r="L5092">
        <v>27464348.069999997</v>
      </c>
      <c r="M5092">
        <v>29875751.671236411</v>
      </c>
      <c r="N5092">
        <v>24747976.079999998</v>
      </c>
      <c r="O5092">
        <v>25326599.039999999</v>
      </c>
      <c r="P5092">
        <v>35972605.934999995</v>
      </c>
      <c r="Q5092">
        <v>28385710.244999997</v>
      </c>
      <c r="S5092" t="s">
        <v>174</v>
      </c>
    </row>
    <row r="5093" spans="1:19" hidden="1" x14ac:dyDescent="0.2">
      <c r="A5093" t="str">
        <f t="shared" si="79"/>
        <v>AgenteBilingüeProfesionalMatemáticas,cienciasnaturalesyafinesFrontofficeconherramientaServicio7x24Zona1Oro</v>
      </c>
      <c r="B5093" t="s">
        <v>5400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92</v>
      </c>
      <c r="I5093" t="s">
        <v>3</v>
      </c>
      <c r="J5093" t="s">
        <v>260</v>
      </c>
      <c r="K5093">
        <v>19564156.134629697</v>
      </c>
      <c r="L5093">
        <v>28013636.024999999</v>
      </c>
      <c r="M5093">
        <v>30731055.183152713</v>
      </c>
      <c r="N5093">
        <v>24913310.084999997</v>
      </c>
      <c r="O5093">
        <v>25326599.039999999</v>
      </c>
      <c r="P5093">
        <v>36729923.714999996</v>
      </c>
      <c r="Q5093">
        <v>29644127.414999999</v>
      </c>
      <c r="S5093" t="s">
        <v>174</v>
      </c>
    </row>
    <row r="5094" spans="1:19" hidden="1" x14ac:dyDescent="0.2">
      <c r="A5094" t="str">
        <f t="shared" si="79"/>
        <v>AgenteBilingüeProfesionalMatemáticas,cienciasnaturalesyafinesFrontofficeconherramientaServicio7x24Zona1Platino</v>
      </c>
      <c r="B5094" t="s">
        <v>5401</v>
      </c>
      <c r="C5094" t="s">
        <v>19</v>
      </c>
      <c r="D5094" t="s">
        <v>131</v>
      </c>
      <c r="E5094" t="s">
        <v>640</v>
      </c>
      <c r="F5094" t="s">
        <v>3288</v>
      </c>
      <c r="G5094" t="s">
        <v>91</v>
      </c>
      <c r="H5094" t="s">
        <v>92</v>
      </c>
      <c r="I5094" t="s">
        <v>134</v>
      </c>
      <c r="J5094" t="s">
        <v>260</v>
      </c>
      <c r="K5094">
        <v>19564156.134629697</v>
      </c>
      <c r="L5094">
        <v>28837566.404999997</v>
      </c>
      <c r="M5094">
        <v>31636774.463528566</v>
      </c>
      <c r="N5094">
        <v>24967260.494999997</v>
      </c>
      <c r="O5094">
        <v>25326599.039999999</v>
      </c>
      <c r="P5094">
        <v>37519815.015000001</v>
      </c>
      <c r="Q5094">
        <v>31506488.819999997</v>
      </c>
      <c r="S5094" t="s">
        <v>174</v>
      </c>
    </row>
    <row r="5095" spans="1:19" hidden="1" x14ac:dyDescent="0.2">
      <c r="A5095" t="str">
        <f t="shared" si="79"/>
        <v>AgenteBilingüeProfesionalMatemáticas,cienciasnaturalesyafinesFrontofficeconherramientaServicio7x24Zona2Plata</v>
      </c>
      <c r="B5095" t="s">
        <v>5402</v>
      </c>
      <c r="C5095" t="s">
        <v>19</v>
      </c>
      <c r="D5095" t="s">
        <v>131</v>
      </c>
      <c r="E5095" t="s">
        <v>640</v>
      </c>
      <c r="F5095" t="s">
        <v>3288</v>
      </c>
      <c r="G5095" t="s">
        <v>91</v>
      </c>
      <c r="H5095" t="s">
        <v>93</v>
      </c>
      <c r="I5095" t="s">
        <v>2</v>
      </c>
      <c r="J5095" t="s">
        <v>260</v>
      </c>
      <c r="K5095">
        <v>19564156.134629697</v>
      </c>
      <c r="L5095">
        <v>28288279.484999999</v>
      </c>
      <c r="M5095">
        <v>29875751.671236411</v>
      </c>
      <c r="N5095">
        <v>24924099.959999997</v>
      </c>
      <c r="O5095">
        <v>25326599.039999999</v>
      </c>
      <c r="P5095">
        <v>38228232.149999999</v>
      </c>
      <c r="Q5095">
        <v>28385710.244999997</v>
      </c>
      <c r="S5095" t="s">
        <v>174</v>
      </c>
    </row>
    <row r="5096" spans="1:19" hidden="1" x14ac:dyDescent="0.2">
      <c r="A5096" t="str">
        <f t="shared" si="79"/>
        <v>AgenteBilingüeProfesionalMatemáticas,cienciasnaturalesyafinesFrontofficeconherramientaServicio7x24Zona2Oro</v>
      </c>
      <c r="B5096" t="s">
        <v>5403</v>
      </c>
      <c r="C5096" t="s">
        <v>19</v>
      </c>
      <c r="D5096" t="s">
        <v>131</v>
      </c>
      <c r="E5096" t="s">
        <v>640</v>
      </c>
      <c r="F5096" t="s">
        <v>3288</v>
      </c>
      <c r="G5096" t="s">
        <v>91</v>
      </c>
      <c r="H5096" t="s">
        <v>93</v>
      </c>
      <c r="I5096" t="s">
        <v>3</v>
      </c>
      <c r="J5096" t="s">
        <v>260</v>
      </c>
      <c r="K5096">
        <v>19564156.134629697</v>
      </c>
      <c r="L5096">
        <v>28854045.674999997</v>
      </c>
      <c r="M5096">
        <v>30731055.183152713</v>
      </c>
      <c r="N5096">
        <v>24981287.849999998</v>
      </c>
      <c r="O5096">
        <v>25326599.039999999</v>
      </c>
      <c r="P5096">
        <v>39033037.799999997</v>
      </c>
      <c r="Q5096">
        <v>29644127.414999999</v>
      </c>
      <c r="S5096" t="s">
        <v>174</v>
      </c>
    </row>
    <row r="5097" spans="1:19" hidden="1" x14ac:dyDescent="0.2">
      <c r="A5097" t="str">
        <f t="shared" si="79"/>
        <v>AgenteBilingüeProfesionalMatemáticas,cienciasnaturalesyafinesFrontofficeconherramientaServicio7x24Zona2Platino</v>
      </c>
      <c r="B5097" t="s">
        <v>5404</v>
      </c>
      <c r="C5097" t="s">
        <v>19</v>
      </c>
      <c r="D5097" t="s">
        <v>131</v>
      </c>
      <c r="E5097" t="s">
        <v>640</v>
      </c>
      <c r="F5097" t="s">
        <v>3288</v>
      </c>
      <c r="G5097" t="s">
        <v>91</v>
      </c>
      <c r="H5097" t="s">
        <v>93</v>
      </c>
      <c r="I5097" t="s">
        <v>134</v>
      </c>
      <c r="J5097" t="s">
        <v>260</v>
      </c>
      <c r="K5097">
        <v>19564156.134629697</v>
      </c>
      <c r="L5097">
        <v>29702693.924999997</v>
      </c>
      <c r="M5097">
        <v>31636774.463528566</v>
      </c>
      <c r="N5097">
        <v>25038474.704999998</v>
      </c>
      <c r="O5097">
        <v>25326599.039999999</v>
      </c>
      <c r="P5097">
        <v>39872457.989999995</v>
      </c>
      <c r="Q5097">
        <v>31506488.819999997</v>
      </c>
      <c r="S5097" t="s">
        <v>174</v>
      </c>
    </row>
    <row r="5098" spans="1:19" hidden="1" x14ac:dyDescent="0.2">
      <c r="A5098" t="str">
        <f t="shared" si="79"/>
        <v>AgenteBilingüeProfesionalMatemáticas,cienciasnaturalesyafinesFrontofficeconherramientaServicio7x24Zona3Plata</v>
      </c>
      <c r="B5098" t="s">
        <v>5405</v>
      </c>
      <c r="C5098" t="s">
        <v>19</v>
      </c>
      <c r="D5098" t="s">
        <v>131</v>
      </c>
      <c r="E5098" t="s">
        <v>640</v>
      </c>
      <c r="F5098" t="s">
        <v>3288</v>
      </c>
      <c r="G5098" t="s">
        <v>91</v>
      </c>
      <c r="H5098" t="s">
        <v>94</v>
      </c>
      <c r="I5098" t="s">
        <v>2</v>
      </c>
      <c r="J5098" t="s">
        <v>260</v>
      </c>
      <c r="K5098">
        <v>19564156.134629697</v>
      </c>
      <c r="L5098">
        <v>28837566.404999997</v>
      </c>
      <c r="M5098">
        <v>29875751.671236411</v>
      </c>
      <c r="N5098">
        <v>24967260.494999997</v>
      </c>
      <c r="O5098">
        <v>25326599.039999999</v>
      </c>
      <c r="P5098">
        <v>38408095.484999999</v>
      </c>
      <c r="Q5098">
        <v>28385710.244999997</v>
      </c>
      <c r="S5098" t="s">
        <v>174</v>
      </c>
    </row>
    <row r="5099" spans="1:19" hidden="1" x14ac:dyDescent="0.2">
      <c r="A5099" t="str">
        <f t="shared" si="79"/>
        <v>AgenteBilingüeProfesionalMatemáticas,cienciasnaturalesyafinesFrontofficeconherramientaServicio7x24Zona3Oro</v>
      </c>
      <c r="B5099" t="s">
        <v>5406</v>
      </c>
      <c r="C5099" t="s">
        <v>19</v>
      </c>
      <c r="D5099" t="s">
        <v>131</v>
      </c>
      <c r="E5099" t="s">
        <v>640</v>
      </c>
      <c r="F5099" t="s">
        <v>3288</v>
      </c>
      <c r="G5099" t="s">
        <v>91</v>
      </c>
      <c r="H5099" t="s">
        <v>94</v>
      </c>
      <c r="I5099" t="s">
        <v>3</v>
      </c>
      <c r="J5099" t="s">
        <v>260</v>
      </c>
      <c r="K5099">
        <v>19564156.134629697</v>
      </c>
      <c r="L5099">
        <v>29414318.084999997</v>
      </c>
      <c r="M5099">
        <v>30731055.183152713</v>
      </c>
      <c r="N5099">
        <v>25026606.359999999</v>
      </c>
      <c r="O5099">
        <v>25326599.039999999</v>
      </c>
      <c r="P5099">
        <v>39216687.164999999</v>
      </c>
      <c r="Q5099">
        <v>29644127.414999999</v>
      </c>
      <c r="S5099" t="s">
        <v>174</v>
      </c>
    </row>
    <row r="5100" spans="1:19" hidden="1" x14ac:dyDescent="0.2">
      <c r="A5100" t="str">
        <f t="shared" si="79"/>
        <v>AgenteBilingüeProfesionalMatemáticas,cienciasnaturalesyafinesFrontofficeconherramientaServicio7x24Zona3Platino</v>
      </c>
      <c r="B5100" t="s">
        <v>5407</v>
      </c>
      <c r="C5100" t="s">
        <v>19</v>
      </c>
      <c r="D5100" t="s">
        <v>131</v>
      </c>
      <c r="E5100" t="s">
        <v>640</v>
      </c>
      <c r="F5100" t="s">
        <v>3288</v>
      </c>
      <c r="G5100" t="s">
        <v>91</v>
      </c>
      <c r="H5100" t="s">
        <v>94</v>
      </c>
      <c r="I5100" t="s">
        <v>134</v>
      </c>
      <c r="J5100" t="s">
        <v>260</v>
      </c>
      <c r="K5100">
        <v>19564156.134629697</v>
      </c>
      <c r="L5100">
        <v>30279445.604999997</v>
      </c>
      <c r="M5100">
        <v>31636774.463528566</v>
      </c>
      <c r="N5100">
        <v>25085951.189999998</v>
      </c>
      <c r="O5100">
        <v>25326599.039999999</v>
      </c>
      <c r="P5100">
        <v>40060056.914999999</v>
      </c>
      <c r="Q5100">
        <v>31506488.819999997</v>
      </c>
      <c r="S5100" t="s">
        <v>174</v>
      </c>
    </row>
    <row r="5101" spans="1:19" hidden="1" x14ac:dyDescent="0.2">
      <c r="A5101" t="str">
        <f t="shared" si="79"/>
        <v>AgenteBilingüeProfesionalMatemáticas,cienciasnaturalesyafinesFrontofficesinherramientaJornadaOrdinaria Zona1Plata</v>
      </c>
      <c r="B5101" t="s">
        <v>5408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92</v>
      </c>
      <c r="I5101" t="s">
        <v>2</v>
      </c>
      <c r="J5101" t="s">
        <v>5</v>
      </c>
      <c r="K5101">
        <v>6096792.8182777567</v>
      </c>
      <c r="L5101">
        <v>5780818.6199999992</v>
      </c>
      <c r="M5101">
        <v>7206645.9414529251</v>
      </c>
      <c r="N5101">
        <v>6534864.7649999997</v>
      </c>
      <c r="O5101">
        <v>6236295.21</v>
      </c>
      <c r="P5101">
        <v>6190541.9999999991</v>
      </c>
      <c r="Q5101">
        <v>6624624.1049999995</v>
      </c>
      <c r="S5101" t="s">
        <v>174</v>
      </c>
    </row>
    <row r="5102" spans="1:19" hidden="1" x14ac:dyDescent="0.2">
      <c r="A5102" t="str">
        <f t="shared" si="79"/>
        <v>AgenteBilingüeProfesionalMatemáticas,cienciasnaturalesyafinesFrontofficesinherramientaJornadaOrdinaria Zona1Oro</v>
      </c>
      <c r="B5102" t="s">
        <v>5409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92</v>
      </c>
      <c r="I5102" t="s">
        <v>3</v>
      </c>
      <c r="J5102" t="s">
        <v>5</v>
      </c>
      <c r="K5102">
        <v>6096792.8182777567</v>
      </c>
      <c r="L5102">
        <v>5896435.3649999993</v>
      </c>
      <c r="M5102">
        <v>7758575.1124077756</v>
      </c>
      <c r="N5102">
        <v>6554035.0349999992</v>
      </c>
      <c r="O5102">
        <v>6236295.21</v>
      </c>
      <c r="P5102">
        <v>6320869.1999999993</v>
      </c>
      <c r="Q5102">
        <v>6918311.5649999995</v>
      </c>
      <c r="S5102" t="s">
        <v>174</v>
      </c>
    </row>
    <row r="5103" spans="1:19" hidden="1" x14ac:dyDescent="0.2">
      <c r="A5103" t="str">
        <f t="shared" si="79"/>
        <v>AgenteBilingüeProfesionalMatemáticas,cienciasnaturalesyafinesFrontofficesinherramientaJornadaOrdinaria Zona1Platino</v>
      </c>
      <c r="B5103" t="s">
        <v>5410</v>
      </c>
      <c r="C5103" t="s">
        <v>19</v>
      </c>
      <c r="D5103" t="s">
        <v>131</v>
      </c>
      <c r="E5103" t="s">
        <v>640</v>
      </c>
      <c r="F5103" t="s">
        <v>3304</v>
      </c>
      <c r="G5103" t="s">
        <v>334</v>
      </c>
      <c r="H5103" t="s">
        <v>92</v>
      </c>
      <c r="I5103" t="s">
        <v>134</v>
      </c>
      <c r="J5103" t="s">
        <v>5</v>
      </c>
      <c r="K5103">
        <v>6096792.8182777567</v>
      </c>
      <c r="L5103">
        <v>6069859.9649999999</v>
      </c>
      <c r="M5103">
        <v>7987239.2772296974</v>
      </c>
      <c r="N5103">
        <v>6573205.3049999997</v>
      </c>
      <c r="O5103">
        <v>6236295.21</v>
      </c>
      <c r="P5103">
        <v>6456801.96</v>
      </c>
      <c r="Q5103">
        <v>7352947.3949999996</v>
      </c>
      <c r="S5103" t="s">
        <v>174</v>
      </c>
    </row>
    <row r="5104" spans="1:19" hidden="1" x14ac:dyDescent="0.2">
      <c r="A5104" t="str">
        <f t="shared" si="79"/>
        <v>AgenteBilingüeProfesionalMatemáticas,cienciasnaturalesyafinesFrontofficesinherramientaJornadaOrdinaria Zona2Plata</v>
      </c>
      <c r="B5104" t="s">
        <v>5411</v>
      </c>
      <c r="C5104" t="s">
        <v>19</v>
      </c>
      <c r="D5104" t="s">
        <v>131</v>
      </c>
      <c r="E5104" t="s">
        <v>640</v>
      </c>
      <c r="F5104" t="s">
        <v>3304</v>
      </c>
      <c r="G5104" t="s">
        <v>334</v>
      </c>
      <c r="H5104" t="s">
        <v>93</v>
      </c>
      <c r="I5104" t="s">
        <v>2</v>
      </c>
      <c r="J5104" t="s">
        <v>5</v>
      </c>
      <c r="K5104">
        <v>6096792.8182777567</v>
      </c>
      <c r="L5104">
        <v>5954243.2199999997</v>
      </c>
      <c r="M5104">
        <v>7542639.2617980409</v>
      </c>
      <c r="N5104">
        <v>6557869.709999999</v>
      </c>
      <c r="O5104">
        <v>6236295.21</v>
      </c>
      <c r="P5104">
        <v>6578713.5749999993</v>
      </c>
      <c r="Q5104">
        <v>6624624.1049999995</v>
      </c>
      <c r="S5104" t="s">
        <v>174</v>
      </c>
    </row>
    <row r="5105" spans="1:19" hidden="1" x14ac:dyDescent="0.2">
      <c r="A5105" t="str">
        <f t="shared" si="79"/>
        <v>AgenteBilingüeProfesionalMatemáticas,cienciasnaturalesyafinesFrontofficesinherramientaJornadaOrdinaria Zona2Oro</v>
      </c>
      <c r="B5105" t="s">
        <v>5412</v>
      </c>
      <c r="C5105" t="s">
        <v>19</v>
      </c>
      <c r="D5105" t="s">
        <v>131</v>
      </c>
      <c r="E5105" t="s">
        <v>640</v>
      </c>
      <c r="F5105" t="s">
        <v>3304</v>
      </c>
      <c r="G5105" t="s">
        <v>334</v>
      </c>
      <c r="H5105" t="s">
        <v>93</v>
      </c>
      <c r="I5105" t="s">
        <v>3</v>
      </c>
      <c r="J5105" t="s">
        <v>5</v>
      </c>
      <c r="K5105">
        <v>6096792.8182777567</v>
      </c>
      <c r="L5105">
        <v>6073329.2849999992</v>
      </c>
      <c r="M5105">
        <v>7758575.1124077756</v>
      </c>
      <c r="N5105">
        <v>6578189.8649999993</v>
      </c>
      <c r="O5105">
        <v>6236295.21</v>
      </c>
      <c r="P5105">
        <v>6717213.1349999998</v>
      </c>
      <c r="Q5105">
        <v>6918311.5649999995</v>
      </c>
      <c r="S5105" t="s">
        <v>174</v>
      </c>
    </row>
    <row r="5106" spans="1:19" hidden="1" x14ac:dyDescent="0.2">
      <c r="A5106" t="str">
        <f t="shared" si="79"/>
        <v>AgenteBilingüeProfesionalMatemáticas,cienciasnaturalesyafinesFrontofficesinherramientaJornadaOrdinaria Zona2Platino</v>
      </c>
      <c r="B5106" t="s">
        <v>5413</v>
      </c>
      <c r="C5106" t="s">
        <v>19</v>
      </c>
      <c r="D5106" t="s">
        <v>131</v>
      </c>
      <c r="E5106" t="s">
        <v>640</v>
      </c>
      <c r="F5106" t="s">
        <v>3304</v>
      </c>
      <c r="G5106" t="s">
        <v>334</v>
      </c>
      <c r="H5106" t="s">
        <v>93</v>
      </c>
      <c r="I5106" t="s">
        <v>134</v>
      </c>
      <c r="J5106" t="s">
        <v>5</v>
      </c>
      <c r="K5106">
        <v>6096792.8182777567</v>
      </c>
      <c r="L5106">
        <v>6251955.7949999999</v>
      </c>
      <c r="M5106">
        <v>7987239.2772296974</v>
      </c>
      <c r="N5106">
        <v>6598510.0199999996</v>
      </c>
      <c r="O5106">
        <v>6236295.21</v>
      </c>
      <c r="P5106">
        <v>6861669.1199999992</v>
      </c>
      <c r="Q5106">
        <v>7352947.3949999996</v>
      </c>
      <c r="S5106" t="s">
        <v>174</v>
      </c>
    </row>
    <row r="5107" spans="1:19" hidden="1" x14ac:dyDescent="0.2">
      <c r="A5107" t="str">
        <f t="shared" si="79"/>
        <v>AgenteBilingüeProfesionalMatemáticas,cienciasnaturalesyafinesFrontofficesinherramientaJornadaOrdinaria Zona3Plata</v>
      </c>
      <c r="B5107" t="s">
        <v>5414</v>
      </c>
      <c r="C5107" t="s">
        <v>19</v>
      </c>
      <c r="D5107" t="s">
        <v>131</v>
      </c>
      <c r="E5107" t="s">
        <v>640</v>
      </c>
      <c r="F5107" t="s">
        <v>3304</v>
      </c>
      <c r="G5107" t="s">
        <v>334</v>
      </c>
      <c r="H5107" t="s">
        <v>94</v>
      </c>
      <c r="I5107" t="s">
        <v>2</v>
      </c>
      <c r="J5107" t="s">
        <v>5</v>
      </c>
      <c r="K5107">
        <v>6096792.8182777567</v>
      </c>
      <c r="L5107">
        <v>6069859.9649999999</v>
      </c>
      <c r="M5107">
        <v>7542639.2617980409</v>
      </c>
      <c r="N5107">
        <v>6573205.3049999997</v>
      </c>
      <c r="O5107">
        <v>6236295.21</v>
      </c>
      <c r="P5107">
        <v>6609666.2849999992</v>
      </c>
      <c r="Q5107">
        <v>6624624.1049999995</v>
      </c>
      <c r="S5107" t="s">
        <v>174</v>
      </c>
    </row>
    <row r="5108" spans="1:19" hidden="1" x14ac:dyDescent="0.2">
      <c r="A5108" t="str">
        <f t="shared" si="79"/>
        <v>AgenteBilingüeProfesionalMatemáticas,cienciasnaturalesyafinesFrontofficesinherramientaJornadaOrdinaria Zona3Oro</v>
      </c>
      <c r="B5108" t="s">
        <v>5415</v>
      </c>
      <c r="C5108" t="s">
        <v>19</v>
      </c>
      <c r="D5108" t="s">
        <v>131</v>
      </c>
      <c r="E5108" t="s">
        <v>640</v>
      </c>
      <c r="F5108" t="s">
        <v>3304</v>
      </c>
      <c r="G5108" t="s">
        <v>334</v>
      </c>
      <c r="H5108" t="s">
        <v>94</v>
      </c>
      <c r="I5108" t="s">
        <v>3</v>
      </c>
      <c r="J5108" t="s">
        <v>5</v>
      </c>
      <c r="K5108">
        <v>6096792.8182777567</v>
      </c>
      <c r="L5108">
        <v>6191257.1849999996</v>
      </c>
      <c r="M5108">
        <v>7758575.1124077756</v>
      </c>
      <c r="N5108">
        <v>6594293.4299999997</v>
      </c>
      <c r="O5108">
        <v>6236295.21</v>
      </c>
      <c r="P5108">
        <v>6748816.8599999994</v>
      </c>
      <c r="Q5108">
        <v>6918311.5649999995</v>
      </c>
      <c r="S5108" t="s">
        <v>174</v>
      </c>
    </row>
    <row r="5109" spans="1:19" hidden="1" x14ac:dyDescent="0.2">
      <c r="A5109" t="str">
        <f t="shared" si="79"/>
        <v>AgenteBilingüeProfesionalMatemáticas,cienciasnaturalesyafinesFrontofficesinherramientaJornadaOrdinaria Zona3Platino</v>
      </c>
      <c r="B5109" t="s">
        <v>5416</v>
      </c>
      <c r="C5109" t="s">
        <v>19</v>
      </c>
      <c r="D5109" t="s">
        <v>131</v>
      </c>
      <c r="E5109" t="s">
        <v>640</v>
      </c>
      <c r="F5109" t="s">
        <v>3304</v>
      </c>
      <c r="G5109" t="s">
        <v>334</v>
      </c>
      <c r="H5109" t="s">
        <v>94</v>
      </c>
      <c r="I5109" t="s">
        <v>134</v>
      </c>
      <c r="J5109" t="s">
        <v>5</v>
      </c>
      <c r="K5109">
        <v>6096792.8182777567</v>
      </c>
      <c r="L5109">
        <v>6373353.0149999997</v>
      </c>
      <c r="M5109">
        <v>7987239.2772296974</v>
      </c>
      <c r="N5109">
        <v>6615380.5199999996</v>
      </c>
      <c r="O5109">
        <v>6236295.21</v>
      </c>
      <c r="P5109">
        <v>6893952.8399999999</v>
      </c>
      <c r="Q5109">
        <v>7352947.3949999996</v>
      </c>
      <c r="S5109" t="s">
        <v>174</v>
      </c>
    </row>
    <row r="5110" spans="1:19" hidden="1" x14ac:dyDescent="0.2">
      <c r="A5110" t="str">
        <f t="shared" si="79"/>
        <v>AgenteBilingüeProfesionalMatemáticas,cienciasnaturalesyafinesFrontofficesinherramientaHoraextradiurnaZona1Plata</v>
      </c>
      <c r="B5110" t="s">
        <v>5417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92</v>
      </c>
      <c r="I5110" t="s">
        <v>2</v>
      </c>
      <c r="J5110" t="s">
        <v>25</v>
      </c>
      <c r="K5110">
        <v>30902.505171238317</v>
      </c>
      <c r="L5110">
        <v>31503.329999999998</v>
      </c>
      <c r="M5110">
        <v>40427.117494476006</v>
      </c>
      <c r="N5110">
        <v>30152.654999999999</v>
      </c>
      <c r="O5110">
        <v>28398.329999999998</v>
      </c>
      <c r="P5110">
        <v>36635.894999999997</v>
      </c>
      <c r="Q5110">
        <v>44092.034999999996</v>
      </c>
      <c r="S5110" t="s">
        <v>174</v>
      </c>
    </row>
    <row r="5111" spans="1:19" hidden="1" x14ac:dyDescent="0.2">
      <c r="A5111" t="str">
        <f t="shared" si="79"/>
        <v>AgenteBilingüeProfesionalMatemáticas,cienciasnaturalesyafinesFrontofficesinherramientaHoraextradiurnaZona1Oro</v>
      </c>
      <c r="B5111" t="s">
        <v>5418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92</v>
      </c>
      <c r="I5111" t="s">
        <v>3</v>
      </c>
      <c r="J5111" t="s">
        <v>25</v>
      </c>
      <c r="K5111">
        <v>30902.505171238317</v>
      </c>
      <c r="L5111">
        <v>32133.644999999997</v>
      </c>
      <c r="M5111">
        <v>41584.492744818868</v>
      </c>
      <c r="N5111">
        <v>30268.574999999997</v>
      </c>
      <c r="O5111">
        <v>28398.329999999998</v>
      </c>
      <c r="P5111">
        <v>37406.969999999994</v>
      </c>
      <c r="Q5111">
        <v>46047.149999999994</v>
      </c>
      <c r="S5111" t="s">
        <v>174</v>
      </c>
    </row>
    <row r="5112" spans="1:19" hidden="1" x14ac:dyDescent="0.2">
      <c r="A5112" t="str">
        <f t="shared" si="79"/>
        <v>AgenteBilingüeProfesionalMatemáticas,cienciasnaturalesyafinesFrontofficesinherramientaHoraextradiurnaZona1Platino</v>
      </c>
      <c r="B5112" t="s">
        <v>5419</v>
      </c>
      <c r="C5112" t="s">
        <v>19</v>
      </c>
      <c r="D5112" t="s">
        <v>131</v>
      </c>
      <c r="E5112" t="s">
        <v>640</v>
      </c>
      <c r="F5112" t="s">
        <v>3304</v>
      </c>
      <c r="G5112" t="s">
        <v>172</v>
      </c>
      <c r="H5112" t="s">
        <v>92</v>
      </c>
      <c r="I5112" t="s">
        <v>134</v>
      </c>
      <c r="J5112" t="s">
        <v>25</v>
      </c>
      <c r="K5112">
        <v>30902.505171238317</v>
      </c>
      <c r="L5112">
        <v>33078.6</v>
      </c>
      <c r="M5112">
        <v>42810.089347967085</v>
      </c>
      <c r="N5112">
        <v>30385.53</v>
      </c>
      <c r="O5112">
        <v>28398.329999999998</v>
      </c>
      <c r="P5112">
        <v>38211.164999999994</v>
      </c>
      <c r="Q5112">
        <v>48939.974999999999</v>
      </c>
      <c r="S5112" t="s">
        <v>174</v>
      </c>
    </row>
    <row r="5113" spans="1:19" hidden="1" x14ac:dyDescent="0.2">
      <c r="A5113" t="str">
        <f t="shared" si="79"/>
        <v>AgenteBilingüeProfesionalMatemáticas,cienciasnaturalesyafinesFrontofficesinherramientaHoraextradiurnaZona2Plata</v>
      </c>
      <c r="B5113" t="s">
        <v>5420</v>
      </c>
      <c r="C5113" t="s">
        <v>19</v>
      </c>
      <c r="D5113" t="s">
        <v>131</v>
      </c>
      <c r="E5113" t="s">
        <v>640</v>
      </c>
      <c r="F5113" t="s">
        <v>3304</v>
      </c>
      <c r="G5113" t="s">
        <v>172</v>
      </c>
      <c r="H5113" t="s">
        <v>93</v>
      </c>
      <c r="I5113" t="s">
        <v>2</v>
      </c>
      <c r="J5113" t="s">
        <v>25</v>
      </c>
      <c r="K5113">
        <v>30902.505171238317</v>
      </c>
      <c r="L5113">
        <v>32449.319999999996</v>
      </c>
      <c r="M5113">
        <v>40427.117494476006</v>
      </c>
      <c r="N5113">
        <v>30292.379999999997</v>
      </c>
      <c r="O5113">
        <v>28398.329999999998</v>
      </c>
      <c r="P5113">
        <v>38932.559999999998</v>
      </c>
      <c r="Q5113">
        <v>44092.034999999996</v>
      </c>
      <c r="S5113" t="s">
        <v>174</v>
      </c>
    </row>
    <row r="5114" spans="1:19" hidden="1" x14ac:dyDescent="0.2">
      <c r="A5114" t="str">
        <f t="shared" si="79"/>
        <v>AgenteBilingüeProfesionalMatemáticas,cienciasnaturalesyafinesFrontofficesinherramientaHoraextradiurnaZona2Oro</v>
      </c>
      <c r="B5114" t="s">
        <v>5421</v>
      </c>
      <c r="C5114" t="s">
        <v>19</v>
      </c>
      <c r="D5114" t="s">
        <v>131</v>
      </c>
      <c r="E5114" t="s">
        <v>640</v>
      </c>
      <c r="F5114" t="s">
        <v>3304</v>
      </c>
      <c r="G5114" t="s">
        <v>172</v>
      </c>
      <c r="H5114" t="s">
        <v>93</v>
      </c>
      <c r="I5114" t="s">
        <v>3</v>
      </c>
      <c r="J5114" t="s">
        <v>25</v>
      </c>
      <c r="K5114">
        <v>30902.505171238317</v>
      </c>
      <c r="L5114">
        <v>33098.264999999999</v>
      </c>
      <c r="M5114">
        <v>41584.492744818868</v>
      </c>
      <c r="N5114">
        <v>30415.544999999998</v>
      </c>
      <c r="O5114">
        <v>28398.329999999998</v>
      </c>
      <c r="P5114">
        <v>39752.28</v>
      </c>
      <c r="Q5114">
        <v>46047.149999999994</v>
      </c>
      <c r="S5114" t="s">
        <v>174</v>
      </c>
    </row>
    <row r="5115" spans="1:19" hidden="1" x14ac:dyDescent="0.2">
      <c r="A5115" t="str">
        <f t="shared" si="79"/>
        <v>AgenteBilingüeProfesionalMatemáticas,cienciasnaturalesyafinesFrontofficesinherramientaHoraextradiurnaZona2Platino</v>
      </c>
      <c r="B5115" t="s">
        <v>5422</v>
      </c>
      <c r="C5115" t="s">
        <v>19</v>
      </c>
      <c r="D5115" t="s">
        <v>131</v>
      </c>
      <c r="E5115" t="s">
        <v>640</v>
      </c>
      <c r="F5115" t="s">
        <v>3304</v>
      </c>
      <c r="G5115" t="s">
        <v>172</v>
      </c>
      <c r="H5115" t="s">
        <v>93</v>
      </c>
      <c r="I5115" t="s">
        <v>134</v>
      </c>
      <c r="J5115" t="s">
        <v>25</v>
      </c>
      <c r="K5115">
        <v>30902.505171238317</v>
      </c>
      <c r="L5115">
        <v>34071.165000000001</v>
      </c>
      <c r="M5115">
        <v>42810.089347967085</v>
      </c>
      <c r="N5115">
        <v>30538.71</v>
      </c>
      <c r="O5115">
        <v>28398.329999999998</v>
      </c>
      <c r="P5115">
        <v>40607.189999999995</v>
      </c>
      <c r="Q5115">
        <v>48939.974999999999</v>
      </c>
      <c r="S5115" t="s">
        <v>174</v>
      </c>
    </row>
    <row r="5116" spans="1:19" hidden="1" x14ac:dyDescent="0.2">
      <c r="A5116" t="str">
        <f t="shared" si="79"/>
        <v>AgenteBilingüeProfesionalMatemáticas,cienciasnaturalesyafinesFrontofficesinherramientaHoraextradiurnaZona3Plata</v>
      </c>
      <c r="B5116" t="s">
        <v>5423</v>
      </c>
      <c r="C5116" t="s">
        <v>19</v>
      </c>
      <c r="D5116" t="s">
        <v>131</v>
      </c>
      <c r="E5116" t="s">
        <v>640</v>
      </c>
      <c r="F5116" t="s">
        <v>3304</v>
      </c>
      <c r="G5116" t="s">
        <v>172</v>
      </c>
      <c r="H5116" t="s">
        <v>94</v>
      </c>
      <c r="I5116" t="s">
        <v>2</v>
      </c>
      <c r="J5116" t="s">
        <v>25</v>
      </c>
      <c r="K5116">
        <v>30902.505171238317</v>
      </c>
      <c r="L5116">
        <v>33078.6</v>
      </c>
      <c r="M5116">
        <v>40427.117494476006</v>
      </c>
      <c r="N5116">
        <v>30385.53</v>
      </c>
      <c r="O5116">
        <v>28398.329999999998</v>
      </c>
      <c r="P5116">
        <v>39115.754999999997</v>
      </c>
      <c r="Q5116">
        <v>44092.034999999996</v>
      </c>
      <c r="S5116" t="s">
        <v>174</v>
      </c>
    </row>
    <row r="5117" spans="1:19" hidden="1" x14ac:dyDescent="0.2">
      <c r="A5117" t="str">
        <f t="shared" si="79"/>
        <v>AgenteBilingüeProfesionalMatemáticas,cienciasnaturalesyafinesFrontofficesinherramientaHoraextradiurnaZona3Oro</v>
      </c>
      <c r="B5117" t="s">
        <v>5424</v>
      </c>
      <c r="C5117" t="s">
        <v>19</v>
      </c>
      <c r="D5117" t="s">
        <v>131</v>
      </c>
      <c r="E5117" t="s">
        <v>640</v>
      </c>
      <c r="F5117" t="s">
        <v>3304</v>
      </c>
      <c r="G5117" t="s">
        <v>172</v>
      </c>
      <c r="H5117" t="s">
        <v>94</v>
      </c>
      <c r="I5117" t="s">
        <v>3</v>
      </c>
      <c r="J5117" t="s">
        <v>25</v>
      </c>
      <c r="K5117">
        <v>30902.505171238317</v>
      </c>
      <c r="L5117">
        <v>33741</v>
      </c>
      <c r="M5117">
        <v>41584.492744818868</v>
      </c>
      <c r="N5117">
        <v>30512.834999999999</v>
      </c>
      <c r="O5117">
        <v>28398.329999999998</v>
      </c>
      <c r="P5117">
        <v>39939.614999999998</v>
      </c>
      <c r="Q5117">
        <v>46047.149999999994</v>
      </c>
      <c r="S5117" t="s">
        <v>174</v>
      </c>
    </row>
    <row r="5118" spans="1:19" hidden="1" x14ac:dyDescent="0.2">
      <c r="A5118" t="str">
        <f t="shared" si="79"/>
        <v>AgenteBilingüeProfesionalMatemáticas,cienciasnaturalesyafinesFrontofficesinherramientaHoraextradiurnaZona3Platino</v>
      </c>
      <c r="B5118" t="s">
        <v>5425</v>
      </c>
      <c r="C5118" t="s">
        <v>19</v>
      </c>
      <c r="D5118" t="s">
        <v>131</v>
      </c>
      <c r="E5118" t="s">
        <v>640</v>
      </c>
      <c r="F5118" t="s">
        <v>3304</v>
      </c>
      <c r="G5118" t="s">
        <v>172</v>
      </c>
      <c r="H5118" t="s">
        <v>94</v>
      </c>
      <c r="I5118" t="s">
        <v>134</v>
      </c>
      <c r="J5118" t="s">
        <v>25</v>
      </c>
      <c r="K5118">
        <v>30902.505171238317</v>
      </c>
      <c r="L5118">
        <v>34732.53</v>
      </c>
      <c r="M5118">
        <v>42810.089347967085</v>
      </c>
      <c r="N5118">
        <v>30641.174999999999</v>
      </c>
      <c r="O5118">
        <v>28398.329999999998</v>
      </c>
      <c r="P5118">
        <v>40798.664999999994</v>
      </c>
      <c r="Q5118">
        <v>48939.974999999999</v>
      </c>
      <c r="S5118" t="s">
        <v>174</v>
      </c>
    </row>
    <row r="5119" spans="1:19" hidden="1" x14ac:dyDescent="0.2">
      <c r="A5119" t="str">
        <f t="shared" si="79"/>
        <v>AgenteBilingüeProfesionalMatemáticas,cienciasnaturalesyafinesFrontofficesinherramientaHoraextranocturna Zona1Plata</v>
      </c>
      <c r="B5119" t="s">
        <v>5426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92</v>
      </c>
      <c r="I5119" t="s">
        <v>2</v>
      </c>
      <c r="J5119" t="s">
        <v>25</v>
      </c>
      <c r="K5119">
        <v>41900.908694733633</v>
      </c>
      <c r="L5119">
        <v>44105.49</v>
      </c>
      <c r="M5119">
        <v>56597.964492266423</v>
      </c>
      <c r="N5119">
        <v>42213.509999999995</v>
      </c>
      <c r="O5119">
        <v>39479.039999999994</v>
      </c>
      <c r="P5119">
        <v>47782.844999999994</v>
      </c>
      <c r="Q5119">
        <v>61198.514999999992</v>
      </c>
      <c r="S5119" t="s">
        <v>174</v>
      </c>
    </row>
    <row r="5120" spans="1:19" hidden="1" x14ac:dyDescent="0.2">
      <c r="A5120" t="str">
        <f t="shared" si="79"/>
        <v>AgenteBilingüeProfesionalMatemáticas,cienciasnaturalesyafinesFrontofficesinherramientaHoraextranocturna Zona1Oro</v>
      </c>
      <c r="B5120" t="s">
        <v>5427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92</v>
      </c>
      <c r="I5120" t="s">
        <v>3</v>
      </c>
      <c r="J5120" t="s">
        <v>25</v>
      </c>
      <c r="K5120">
        <v>41900.908694733633</v>
      </c>
      <c r="L5120">
        <v>44988.344999999994</v>
      </c>
      <c r="M5120">
        <v>58218.289842746424</v>
      </c>
      <c r="N5120">
        <v>42376.004999999997</v>
      </c>
      <c r="O5120">
        <v>39479.039999999994</v>
      </c>
      <c r="P5120">
        <v>48788.864999999998</v>
      </c>
      <c r="Q5120">
        <v>63911.249999999993</v>
      </c>
      <c r="S5120" t="s">
        <v>174</v>
      </c>
    </row>
    <row r="5121" spans="1:19" hidden="1" x14ac:dyDescent="0.2">
      <c r="A5121" t="str">
        <f t="shared" si="79"/>
        <v>AgenteBilingüeProfesionalMatemáticas,cienciasnaturalesyafinesFrontofficesinherramientaHoraextranocturna Zona1Platino</v>
      </c>
      <c r="B5121" t="s">
        <v>5428</v>
      </c>
      <c r="C5121" t="s">
        <v>19</v>
      </c>
      <c r="D5121" t="s">
        <v>131</v>
      </c>
      <c r="E5121" t="s">
        <v>640</v>
      </c>
      <c r="F5121" t="s">
        <v>3304</v>
      </c>
      <c r="G5121" t="s">
        <v>288</v>
      </c>
      <c r="H5121" t="s">
        <v>92</v>
      </c>
      <c r="I5121" t="s">
        <v>134</v>
      </c>
      <c r="J5121" t="s">
        <v>25</v>
      </c>
      <c r="K5121">
        <v>41900.908694733633</v>
      </c>
      <c r="L5121">
        <v>46311.074999999997</v>
      </c>
      <c r="M5121">
        <v>59934.125087153923</v>
      </c>
      <c r="N5121">
        <v>42539.534999999996</v>
      </c>
      <c r="O5121">
        <v>39479.039999999994</v>
      </c>
      <c r="P5121">
        <v>49838.354999999996</v>
      </c>
      <c r="Q5121">
        <v>67926.014999999999</v>
      </c>
      <c r="S5121" t="s">
        <v>174</v>
      </c>
    </row>
    <row r="5122" spans="1:19" hidden="1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AgenteBilingüeProfesionalMatemáticas,cienciasnaturalesyafinesFrontofficesinherramientaHoraextranocturna Zona2Plata</v>
      </c>
      <c r="B5122" t="s">
        <v>5429</v>
      </c>
      <c r="C5122" t="s">
        <v>19</v>
      </c>
      <c r="D5122" t="s">
        <v>131</v>
      </c>
      <c r="E5122" t="s">
        <v>640</v>
      </c>
      <c r="F5122" t="s">
        <v>3304</v>
      </c>
      <c r="G5122" t="s">
        <v>288</v>
      </c>
      <c r="H5122" t="s">
        <v>93</v>
      </c>
      <c r="I5122" t="s">
        <v>2</v>
      </c>
      <c r="J5122" t="s">
        <v>25</v>
      </c>
      <c r="K5122">
        <v>41900.908694733633</v>
      </c>
      <c r="L5122">
        <v>45429.254999999997</v>
      </c>
      <c r="M5122">
        <v>56597.964492266423</v>
      </c>
      <c r="N5122">
        <v>42409.125</v>
      </c>
      <c r="O5122">
        <v>39479.039999999994</v>
      </c>
      <c r="P5122">
        <v>50779.17</v>
      </c>
      <c r="Q5122">
        <v>61198.514999999992</v>
      </c>
      <c r="S5122" t="s">
        <v>174</v>
      </c>
    </row>
    <row r="5123" spans="1:19" hidden="1" x14ac:dyDescent="0.2">
      <c r="A5123" t="str">
        <f t="shared" si="80"/>
        <v>AgenteBilingüeProfesionalMatemáticas,cienciasnaturalesyafinesFrontofficesinherramientaHoraextranocturna Zona2Oro</v>
      </c>
      <c r="B5123" t="s">
        <v>5430</v>
      </c>
      <c r="C5123" t="s">
        <v>19</v>
      </c>
      <c r="D5123" t="s">
        <v>131</v>
      </c>
      <c r="E5123" t="s">
        <v>640</v>
      </c>
      <c r="F5123" t="s">
        <v>3304</v>
      </c>
      <c r="G5123" t="s">
        <v>288</v>
      </c>
      <c r="H5123" t="s">
        <v>93</v>
      </c>
      <c r="I5123" t="s">
        <v>3</v>
      </c>
      <c r="J5123" t="s">
        <v>25</v>
      </c>
      <c r="K5123">
        <v>41900.908694733633</v>
      </c>
      <c r="L5123">
        <v>46339.02</v>
      </c>
      <c r="M5123">
        <v>58218.289842746424</v>
      </c>
      <c r="N5123">
        <v>42581.969999999994</v>
      </c>
      <c r="O5123">
        <v>39479.039999999994</v>
      </c>
      <c r="P5123">
        <v>51848.324999999997</v>
      </c>
      <c r="Q5123">
        <v>63911.249999999993</v>
      </c>
      <c r="S5123" t="s">
        <v>174</v>
      </c>
    </row>
    <row r="5124" spans="1:19" hidden="1" x14ac:dyDescent="0.2">
      <c r="A5124" t="str">
        <f t="shared" si="80"/>
        <v>AgenteBilingüeProfesionalMatemáticas,cienciasnaturalesyafinesFrontofficesinherramientaHoraextranocturna Zona2Platino</v>
      </c>
      <c r="B5124" t="s">
        <v>5431</v>
      </c>
      <c r="C5124" t="s">
        <v>19</v>
      </c>
      <c r="D5124" t="s">
        <v>131</v>
      </c>
      <c r="E5124" t="s">
        <v>640</v>
      </c>
      <c r="F5124" t="s">
        <v>3304</v>
      </c>
      <c r="G5124" t="s">
        <v>288</v>
      </c>
      <c r="H5124" t="s">
        <v>93</v>
      </c>
      <c r="I5124" t="s">
        <v>134</v>
      </c>
      <c r="J5124" t="s">
        <v>25</v>
      </c>
      <c r="K5124">
        <v>41900.908694733633</v>
      </c>
      <c r="L5124">
        <v>47701.079999999994</v>
      </c>
      <c r="M5124">
        <v>59934.125087153923</v>
      </c>
      <c r="N5124">
        <v>42754.814999999995</v>
      </c>
      <c r="O5124">
        <v>39479.039999999994</v>
      </c>
      <c r="P5124">
        <v>52963.02</v>
      </c>
      <c r="Q5124">
        <v>67926.014999999999</v>
      </c>
      <c r="S5124" t="s">
        <v>174</v>
      </c>
    </row>
    <row r="5125" spans="1:19" hidden="1" x14ac:dyDescent="0.2">
      <c r="A5125" t="str">
        <f t="shared" si="80"/>
        <v>AgenteBilingüeProfesionalMatemáticas,cienciasnaturalesyafinesFrontofficesinherramientaHoraextranocturna Zona3Plata</v>
      </c>
      <c r="B5125" t="s">
        <v>5432</v>
      </c>
      <c r="C5125" t="s">
        <v>19</v>
      </c>
      <c r="D5125" t="s">
        <v>131</v>
      </c>
      <c r="E5125" t="s">
        <v>640</v>
      </c>
      <c r="F5125" t="s">
        <v>3304</v>
      </c>
      <c r="G5125" t="s">
        <v>288</v>
      </c>
      <c r="H5125" t="s">
        <v>94</v>
      </c>
      <c r="I5125" t="s">
        <v>2</v>
      </c>
      <c r="J5125" t="s">
        <v>25</v>
      </c>
      <c r="K5125">
        <v>41900.908694733633</v>
      </c>
      <c r="L5125">
        <v>46311.074999999997</v>
      </c>
      <c r="M5125">
        <v>56597.964492266423</v>
      </c>
      <c r="N5125">
        <v>42539.534999999996</v>
      </c>
      <c r="O5125">
        <v>39479.039999999994</v>
      </c>
      <c r="P5125">
        <v>51018.254999999997</v>
      </c>
      <c r="Q5125">
        <v>61198.514999999992</v>
      </c>
      <c r="S5125" t="s">
        <v>174</v>
      </c>
    </row>
    <row r="5126" spans="1:19" hidden="1" x14ac:dyDescent="0.2">
      <c r="A5126" t="str">
        <f t="shared" si="80"/>
        <v>AgenteBilingüeProfesionalMatemáticas,cienciasnaturalesyafinesFrontofficesinherramientaHoraextranocturna Zona3Oro</v>
      </c>
      <c r="B5126" t="s">
        <v>5433</v>
      </c>
      <c r="C5126" t="s">
        <v>19</v>
      </c>
      <c r="D5126" t="s">
        <v>131</v>
      </c>
      <c r="E5126" t="s">
        <v>640</v>
      </c>
      <c r="F5126" t="s">
        <v>3304</v>
      </c>
      <c r="G5126" t="s">
        <v>288</v>
      </c>
      <c r="H5126" t="s">
        <v>94</v>
      </c>
      <c r="I5126" t="s">
        <v>3</v>
      </c>
      <c r="J5126" t="s">
        <v>25</v>
      </c>
      <c r="K5126">
        <v>41900.908694733633</v>
      </c>
      <c r="L5126">
        <v>47238.434999999998</v>
      </c>
      <c r="M5126">
        <v>58218.289842746424</v>
      </c>
      <c r="N5126">
        <v>42718.59</v>
      </c>
      <c r="O5126">
        <v>39479.039999999994</v>
      </c>
      <c r="P5126">
        <v>52091.549999999996</v>
      </c>
      <c r="Q5126">
        <v>63911.249999999993</v>
      </c>
      <c r="S5126" t="s">
        <v>174</v>
      </c>
    </row>
    <row r="5127" spans="1:19" hidden="1" x14ac:dyDescent="0.2">
      <c r="A5127" t="str">
        <f t="shared" si="80"/>
        <v>AgenteBilingüeProfesionalMatemáticas,cienciasnaturalesyafinesFrontofficesinherramientaHoraextranocturna Zona3Platino</v>
      </c>
      <c r="B5127" t="s">
        <v>5434</v>
      </c>
      <c r="C5127" t="s">
        <v>19</v>
      </c>
      <c r="D5127" t="s">
        <v>131</v>
      </c>
      <c r="E5127" t="s">
        <v>640</v>
      </c>
      <c r="F5127" t="s">
        <v>3304</v>
      </c>
      <c r="G5127" t="s">
        <v>288</v>
      </c>
      <c r="H5127" t="s">
        <v>94</v>
      </c>
      <c r="I5127" t="s">
        <v>134</v>
      </c>
      <c r="J5127" t="s">
        <v>25</v>
      </c>
      <c r="K5127">
        <v>41900.908694733633</v>
      </c>
      <c r="L5127">
        <v>48627.404999999999</v>
      </c>
      <c r="M5127">
        <v>59934.125087153923</v>
      </c>
      <c r="N5127">
        <v>42897.644999999997</v>
      </c>
      <c r="O5127">
        <v>39479.039999999994</v>
      </c>
      <c r="P5127">
        <v>53212.454999999994</v>
      </c>
      <c r="Q5127">
        <v>67926.014999999999</v>
      </c>
      <c r="S5127" t="s">
        <v>174</v>
      </c>
    </row>
    <row r="5128" spans="1:19" hidden="1" x14ac:dyDescent="0.2">
      <c r="A5128" t="str">
        <f t="shared" si="80"/>
        <v>AgenteBilingüeProfesionalMatemáticas,cienciasnaturalesyafinesFrontofficesinherramientaHoraextradominicalyfestivoZona1Plata</v>
      </c>
      <c r="B5128" t="s">
        <v>5435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92</v>
      </c>
      <c r="I5128" t="s">
        <v>2</v>
      </c>
      <c r="J5128" t="s">
        <v>25</v>
      </c>
      <c r="K5128">
        <v>52899.312218228966</v>
      </c>
      <c r="L5128">
        <v>50405.534999999996</v>
      </c>
      <c r="M5128">
        <v>64683.387991161617</v>
      </c>
      <c r="N5128">
        <v>60304.274999999994</v>
      </c>
      <c r="O5128">
        <v>45019.394999999997</v>
      </c>
      <c r="P5128">
        <v>53356.319999999992</v>
      </c>
      <c r="Q5128">
        <v>68129.909999999989</v>
      </c>
      <c r="S5128" t="s">
        <v>174</v>
      </c>
    </row>
    <row r="5129" spans="1:19" hidden="1" x14ac:dyDescent="0.2">
      <c r="A5129" t="str">
        <f t="shared" si="80"/>
        <v>AgenteBilingüeProfesionalMatemáticas,cienciasnaturalesyafinesFrontofficesinherramientaHoraextradominicalyfestivoZona1Oro</v>
      </c>
      <c r="B5129" t="s">
        <v>5436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92</v>
      </c>
      <c r="I5129" t="s">
        <v>3</v>
      </c>
      <c r="J5129" t="s">
        <v>25</v>
      </c>
      <c r="K5129">
        <v>52899.312218228966</v>
      </c>
      <c r="L5129">
        <v>51414.659999999996</v>
      </c>
      <c r="M5129">
        <v>66535.188391710195</v>
      </c>
      <c r="N5129">
        <v>60537.149999999994</v>
      </c>
      <c r="O5129">
        <v>45019.394999999997</v>
      </c>
      <c r="P5129">
        <v>54479.294999999998</v>
      </c>
      <c r="Q5129">
        <v>71150.039999999994</v>
      </c>
      <c r="S5129" t="s">
        <v>174</v>
      </c>
    </row>
    <row r="5130" spans="1:19" hidden="1" x14ac:dyDescent="0.2">
      <c r="A5130" t="str">
        <f t="shared" si="80"/>
        <v>AgenteBilingüeProfesionalMatemáticas,cienciasnaturalesyafinesFrontofficesinherramientaHoraextradominicalyfestivoZona1Platino</v>
      </c>
      <c r="B5130" t="s">
        <v>5437</v>
      </c>
      <c r="C5130" t="s">
        <v>19</v>
      </c>
      <c r="D5130" t="s">
        <v>131</v>
      </c>
      <c r="E5130" t="s">
        <v>640</v>
      </c>
      <c r="F5130" t="s">
        <v>3304</v>
      </c>
      <c r="G5130" t="s">
        <v>90</v>
      </c>
      <c r="H5130" t="s">
        <v>92</v>
      </c>
      <c r="I5130" t="s">
        <v>134</v>
      </c>
      <c r="J5130" t="s">
        <v>25</v>
      </c>
      <c r="K5130">
        <v>52899.312218228966</v>
      </c>
      <c r="L5130">
        <v>52926.794999999998</v>
      </c>
      <c r="M5130">
        <v>68496.142956747339</v>
      </c>
      <c r="N5130">
        <v>60770.024999999994</v>
      </c>
      <c r="O5130">
        <v>45019.394999999997</v>
      </c>
      <c r="P5130">
        <v>55650.914999999994</v>
      </c>
      <c r="Q5130">
        <v>75620.204999999987</v>
      </c>
      <c r="S5130" t="s">
        <v>174</v>
      </c>
    </row>
    <row r="5131" spans="1:19" hidden="1" x14ac:dyDescent="0.2">
      <c r="A5131" t="str">
        <f t="shared" si="80"/>
        <v>AgenteBilingüeProfesionalMatemáticas,cienciasnaturalesyafinesFrontofficesinherramientaHoraextradominicalyfestivoZona2Plata</v>
      </c>
      <c r="B5131" t="s">
        <v>5438</v>
      </c>
      <c r="C5131" t="s">
        <v>19</v>
      </c>
      <c r="D5131" t="s">
        <v>131</v>
      </c>
      <c r="E5131" t="s">
        <v>640</v>
      </c>
      <c r="F5131" t="s">
        <v>3304</v>
      </c>
      <c r="G5131" t="s">
        <v>90</v>
      </c>
      <c r="H5131" t="s">
        <v>93</v>
      </c>
      <c r="I5131" t="s">
        <v>2</v>
      </c>
      <c r="J5131" t="s">
        <v>25</v>
      </c>
      <c r="K5131">
        <v>52899.312218228966</v>
      </c>
      <c r="L5131">
        <v>51918.704999999994</v>
      </c>
      <c r="M5131">
        <v>64683.387991161617</v>
      </c>
      <c r="N5131">
        <v>60583.724999999999</v>
      </c>
      <c r="O5131">
        <v>45019.394999999997</v>
      </c>
      <c r="P5131">
        <v>56701.439999999995</v>
      </c>
      <c r="Q5131">
        <v>68129.909999999989</v>
      </c>
      <c r="S5131" t="s">
        <v>174</v>
      </c>
    </row>
    <row r="5132" spans="1:19" hidden="1" x14ac:dyDescent="0.2">
      <c r="A5132" t="str">
        <f t="shared" si="80"/>
        <v>AgenteBilingüeProfesionalMatemáticas,cienciasnaturalesyafinesFrontofficesinherramientaHoraextradominicalyfestivoZona2Oro</v>
      </c>
      <c r="B5132" t="s">
        <v>5439</v>
      </c>
      <c r="C5132" t="s">
        <v>19</v>
      </c>
      <c r="D5132" t="s">
        <v>131</v>
      </c>
      <c r="E5132" t="s">
        <v>640</v>
      </c>
      <c r="F5132" t="s">
        <v>3304</v>
      </c>
      <c r="G5132" t="s">
        <v>90</v>
      </c>
      <c r="H5132" t="s">
        <v>93</v>
      </c>
      <c r="I5132" t="s">
        <v>3</v>
      </c>
      <c r="J5132" t="s">
        <v>25</v>
      </c>
      <c r="K5132">
        <v>52899.312218228966</v>
      </c>
      <c r="L5132">
        <v>52957.844999999994</v>
      </c>
      <c r="M5132">
        <v>66535.188391710195</v>
      </c>
      <c r="N5132">
        <v>60831.09</v>
      </c>
      <c r="O5132">
        <v>45019.394999999997</v>
      </c>
      <c r="P5132">
        <v>57894.794999999998</v>
      </c>
      <c r="Q5132">
        <v>71150.039999999994</v>
      </c>
      <c r="S5132" t="s">
        <v>174</v>
      </c>
    </row>
    <row r="5133" spans="1:19" hidden="1" x14ac:dyDescent="0.2">
      <c r="A5133" t="str">
        <f t="shared" si="80"/>
        <v>AgenteBilingüeProfesionalMatemáticas,cienciasnaturalesyafinesFrontofficesinherramientaHoraextradominicalyfestivoZona2Platino</v>
      </c>
      <c r="B5133" t="s">
        <v>5440</v>
      </c>
      <c r="C5133" t="s">
        <v>19</v>
      </c>
      <c r="D5133" t="s">
        <v>131</v>
      </c>
      <c r="E5133" t="s">
        <v>640</v>
      </c>
      <c r="F5133" t="s">
        <v>3304</v>
      </c>
      <c r="G5133" t="s">
        <v>90</v>
      </c>
      <c r="H5133" t="s">
        <v>93</v>
      </c>
      <c r="I5133" t="s">
        <v>134</v>
      </c>
      <c r="J5133" t="s">
        <v>25</v>
      </c>
      <c r="K5133">
        <v>52899.312218228966</v>
      </c>
      <c r="L5133">
        <v>54515.519999999997</v>
      </c>
      <c r="M5133">
        <v>68496.142956747339</v>
      </c>
      <c r="N5133">
        <v>61077.42</v>
      </c>
      <c r="O5133">
        <v>45019.394999999997</v>
      </c>
      <c r="P5133">
        <v>59139.899999999994</v>
      </c>
      <c r="Q5133">
        <v>75620.204999999987</v>
      </c>
      <c r="S5133" t="s">
        <v>174</v>
      </c>
    </row>
    <row r="5134" spans="1:19" hidden="1" x14ac:dyDescent="0.2">
      <c r="A5134" t="str">
        <f t="shared" si="80"/>
        <v>AgenteBilingüeProfesionalMatemáticas,cienciasnaturalesyafinesFrontofficesinherramientaHoraextradominicalyfestivoZona3Plata</v>
      </c>
      <c r="B5134" t="s">
        <v>5441</v>
      </c>
      <c r="C5134" t="s">
        <v>19</v>
      </c>
      <c r="D5134" t="s">
        <v>131</v>
      </c>
      <c r="E5134" t="s">
        <v>640</v>
      </c>
      <c r="F5134" t="s">
        <v>3304</v>
      </c>
      <c r="G5134" t="s">
        <v>90</v>
      </c>
      <c r="H5134" t="s">
        <v>94</v>
      </c>
      <c r="I5134" t="s">
        <v>2</v>
      </c>
      <c r="J5134" t="s">
        <v>25</v>
      </c>
      <c r="K5134">
        <v>52899.312218228966</v>
      </c>
      <c r="L5134">
        <v>52926.794999999998</v>
      </c>
      <c r="M5134">
        <v>64683.387991161617</v>
      </c>
      <c r="N5134">
        <v>60770.024999999994</v>
      </c>
      <c r="O5134">
        <v>45019.394999999997</v>
      </c>
      <c r="P5134">
        <v>56968.469999999994</v>
      </c>
      <c r="Q5134">
        <v>68129.909999999989</v>
      </c>
      <c r="S5134" t="s">
        <v>174</v>
      </c>
    </row>
    <row r="5135" spans="1:19" hidden="1" x14ac:dyDescent="0.2">
      <c r="A5135" t="str">
        <f t="shared" si="80"/>
        <v>AgenteBilingüeProfesionalMatemáticas,cienciasnaturalesyafinesFrontofficesinherramientaHoraextradominicalyfestivoZona3Oro</v>
      </c>
      <c r="B5135" t="s">
        <v>5442</v>
      </c>
      <c r="C5135" t="s">
        <v>19</v>
      </c>
      <c r="D5135" t="s">
        <v>131</v>
      </c>
      <c r="E5135" t="s">
        <v>640</v>
      </c>
      <c r="F5135" t="s">
        <v>3304</v>
      </c>
      <c r="G5135" t="s">
        <v>90</v>
      </c>
      <c r="H5135" t="s">
        <v>94</v>
      </c>
      <c r="I5135" t="s">
        <v>3</v>
      </c>
      <c r="J5135" t="s">
        <v>25</v>
      </c>
      <c r="K5135">
        <v>52899.312218228966</v>
      </c>
      <c r="L5135">
        <v>53985.599999999999</v>
      </c>
      <c r="M5135">
        <v>66535.188391710195</v>
      </c>
      <c r="N5135">
        <v>61026.704999999994</v>
      </c>
      <c r="O5135">
        <v>45019.394999999997</v>
      </c>
      <c r="P5135">
        <v>58168.034999999996</v>
      </c>
      <c r="Q5135">
        <v>71150.039999999994</v>
      </c>
      <c r="S5135" t="s">
        <v>174</v>
      </c>
    </row>
    <row r="5136" spans="1:19" hidden="1" x14ac:dyDescent="0.2">
      <c r="A5136" t="str">
        <f t="shared" si="80"/>
        <v>AgenteBilingüeProfesionalMatemáticas,cienciasnaturalesyafinesFrontofficesinherramientaHoraextradominicalyfestivoZona3Platino</v>
      </c>
      <c r="B5136" t="s">
        <v>5443</v>
      </c>
      <c r="C5136" t="s">
        <v>19</v>
      </c>
      <c r="D5136" t="s">
        <v>131</v>
      </c>
      <c r="E5136" t="s">
        <v>640</v>
      </c>
      <c r="F5136" t="s">
        <v>3304</v>
      </c>
      <c r="G5136" t="s">
        <v>90</v>
      </c>
      <c r="H5136" t="s">
        <v>94</v>
      </c>
      <c r="I5136" t="s">
        <v>134</v>
      </c>
      <c r="J5136" t="s">
        <v>25</v>
      </c>
      <c r="K5136">
        <v>52899.312218228966</v>
      </c>
      <c r="L5136">
        <v>55573.289999999994</v>
      </c>
      <c r="M5136">
        <v>68496.142956747339</v>
      </c>
      <c r="N5136">
        <v>61282.35</v>
      </c>
      <c r="O5136">
        <v>45019.394999999997</v>
      </c>
      <c r="P5136">
        <v>59418.314999999995</v>
      </c>
      <c r="Q5136">
        <v>75620.204999999987</v>
      </c>
      <c r="S5136" t="s">
        <v>174</v>
      </c>
    </row>
    <row r="5137" spans="1:19" hidden="1" x14ac:dyDescent="0.2">
      <c r="A5137" t="str">
        <f t="shared" si="80"/>
        <v>AgenteBilingüeProfesionalMatemáticas,cienciasnaturalesyafinesFrontofficesinherramientaServicio7x24Zona1Plata</v>
      </c>
      <c r="B5137" t="s">
        <v>5444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92</v>
      </c>
      <c r="I5137" t="s">
        <v>2</v>
      </c>
      <c r="J5137" t="s">
        <v>260</v>
      </c>
      <c r="K5137">
        <v>19294877.046472143</v>
      </c>
      <c r="L5137">
        <v>27034787.879999999</v>
      </c>
      <c r="M5137">
        <v>29006749.914348017</v>
      </c>
      <c r="N5137">
        <v>24369787.079999998</v>
      </c>
      <c r="O5137">
        <v>24867813.555</v>
      </c>
      <c r="P5137">
        <v>35046193.994999997</v>
      </c>
      <c r="Q5137">
        <v>27993025.034999996</v>
      </c>
      <c r="S5137" t="s">
        <v>174</v>
      </c>
    </row>
    <row r="5138" spans="1:19" hidden="1" x14ac:dyDescent="0.2">
      <c r="A5138" t="str">
        <f t="shared" si="80"/>
        <v>AgenteBilingüeProfesionalMatemáticas,cienciasnaturalesyafinesFrontofficesinherramientaServicio7x24Zona1Oro</v>
      </c>
      <c r="B5138" t="s">
        <v>5445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92</v>
      </c>
      <c r="I5138" t="s">
        <v>3</v>
      </c>
      <c r="J5138" t="s">
        <v>260</v>
      </c>
      <c r="K5138">
        <v>19294877.046472143</v>
      </c>
      <c r="L5138">
        <v>27575484.299999997</v>
      </c>
      <c r="M5138">
        <v>29837175.047882173</v>
      </c>
      <c r="N5138">
        <v>24516211.634999998</v>
      </c>
      <c r="O5138">
        <v>24867813.555</v>
      </c>
      <c r="P5138">
        <v>35784008.234999999</v>
      </c>
      <c r="Q5138">
        <v>29234034.539999999</v>
      </c>
      <c r="S5138" t="s">
        <v>174</v>
      </c>
    </row>
    <row r="5139" spans="1:19" hidden="1" x14ac:dyDescent="0.2">
      <c r="A5139" t="str">
        <f t="shared" si="80"/>
        <v>AgenteBilingüeProfesionalMatemáticas,cienciasnaturalesyafinesFrontofficesinherramientaServicio7x24Zona1Platino</v>
      </c>
      <c r="B5139" t="s">
        <v>5446</v>
      </c>
      <c r="C5139" t="s">
        <v>19</v>
      </c>
      <c r="D5139" t="s">
        <v>131</v>
      </c>
      <c r="E5139" t="s">
        <v>640</v>
      </c>
      <c r="F5139" t="s">
        <v>3304</v>
      </c>
      <c r="G5139" t="s">
        <v>91</v>
      </c>
      <c r="H5139" t="s">
        <v>92</v>
      </c>
      <c r="I5139" t="s">
        <v>134</v>
      </c>
      <c r="J5139" t="s">
        <v>260</v>
      </c>
      <c r="K5139">
        <v>19294877.046472143</v>
      </c>
      <c r="L5139">
        <v>28386527.895</v>
      </c>
      <c r="M5139">
        <v>30716549.496685069</v>
      </c>
      <c r="N5139">
        <v>24551252.594999999</v>
      </c>
      <c r="O5139">
        <v>24867813.555</v>
      </c>
      <c r="P5139">
        <v>36553556.609999999</v>
      </c>
      <c r="Q5139">
        <v>31070631.689999998</v>
      </c>
      <c r="S5139" t="s">
        <v>174</v>
      </c>
    </row>
    <row r="5140" spans="1:19" hidden="1" x14ac:dyDescent="0.2">
      <c r="A5140" t="str">
        <f t="shared" si="80"/>
        <v>AgenteBilingüeProfesionalMatemáticas,cienciasnaturalesyafinesFrontofficesinherramientaServicio7x24Zona2Plata</v>
      </c>
      <c r="B5140" t="s">
        <v>5447</v>
      </c>
      <c r="C5140" t="s">
        <v>19</v>
      </c>
      <c r="D5140" t="s">
        <v>131</v>
      </c>
      <c r="E5140" t="s">
        <v>640</v>
      </c>
      <c r="F5140" t="s">
        <v>3304</v>
      </c>
      <c r="G5140" t="s">
        <v>91</v>
      </c>
      <c r="H5140" t="s">
        <v>93</v>
      </c>
      <c r="I5140" t="s">
        <v>2</v>
      </c>
      <c r="J5140" t="s">
        <v>260</v>
      </c>
      <c r="K5140">
        <v>19294877.046472143</v>
      </c>
      <c r="L5140">
        <v>27845832.509999998</v>
      </c>
      <c r="M5140">
        <v>29006749.914348017</v>
      </c>
      <c r="N5140">
        <v>24523219.619999997</v>
      </c>
      <c r="O5140">
        <v>24867813.555</v>
      </c>
      <c r="P5140">
        <v>37243729.799999997</v>
      </c>
      <c r="Q5140">
        <v>27993025.034999996</v>
      </c>
      <c r="S5140" t="s">
        <v>174</v>
      </c>
    </row>
    <row r="5141" spans="1:19" hidden="1" x14ac:dyDescent="0.2">
      <c r="A5141" t="str">
        <f t="shared" si="80"/>
        <v>AgenteBilingüeProfesionalMatemáticas,cienciasnaturalesyafinesFrontofficesinherramientaServicio7x24Zona2Oro</v>
      </c>
      <c r="B5141" t="s">
        <v>5448</v>
      </c>
      <c r="C5141" t="s">
        <v>19</v>
      </c>
      <c r="D5141" t="s">
        <v>131</v>
      </c>
      <c r="E5141" t="s">
        <v>640</v>
      </c>
      <c r="F5141" t="s">
        <v>3304</v>
      </c>
      <c r="G5141" t="s">
        <v>91</v>
      </c>
      <c r="H5141" t="s">
        <v>93</v>
      </c>
      <c r="I5141" t="s">
        <v>3</v>
      </c>
      <c r="J5141" t="s">
        <v>260</v>
      </c>
      <c r="K5141">
        <v>19294877.046472143</v>
      </c>
      <c r="L5141">
        <v>28402749.449999999</v>
      </c>
      <c r="M5141">
        <v>29837175.047882173</v>
      </c>
      <c r="N5141">
        <v>24560362.664999999</v>
      </c>
      <c r="O5141">
        <v>24867813.555</v>
      </c>
      <c r="P5141">
        <v>38027808.539999999</v>
      </c>
      <c r="Q5141">
        <v>29234034.539999999</v>
      </c>
      <c r="S5141" t="s">
        <v>174</v>
      </c>
    </row>
    <row r="5142" spans="1:19" hidden="1" x14ac:dyDescent="0.2">
      <c r="A5142" t="str">
        <f t="shared" si="80"/>
        <v>AgenteBilingüeProfesionalMatemáticas,cienciasnaturalesyafinesFrontofficesinherramientaServicio7x24Zona2Platino</v>
      </c>
      <c r="B5142" t="s">
        <v>5449</v>
      </c>
      <c r="C5142" t="s">
        <v>19</v>
      </c>
      <c r="D5142" t="s">
        <v>131</v>
      </c>
      <c r="E5142" t="s">
        <v>640</v>
      </c>
      <c r="F5142" t="s">
        <v>3304</v>
      </c>
      <c r="G5142" t="s">
        <v>91</v>
      </c>
      <c r="H5142" t="s">
        <v>93</v>
      </c>
      <c r="I5142" t="s">
        <v>134</v>
      </c>
      <c r="J5142" t="s">
        <v>260</v>
      </c>
      <c r="K5142">
        <v>19294877.046472143</v>
      </c>
      <c r="L5142">
        <v>29238123.824999999</v>
      </c>
      <c r="M5142">
        <v>30716549.496685069</v>
      </c>
      <c r="N5142">
        <v>24597506.744999997</v>
      </c>
      <c r="O5142">
        <v>24867813.555</v>
      </c>
      <c r="P5142">
        <v>38845610.684999995</v>
      </c>
      <c r="Q5142">
        <v>31070631.689999998</v>
      </c>
      <c r="S5142" t="s">
        <v>174</v>
      </c>
    </row>
    <row r="5143" spans="1:19" hidden="1" x14ac:dyDescent="0.2">
      <c r="A5143" t="str">
        <f t="shared" si="80"/>
        <v>AgenteBilingüeProfesionalMatemáticas,cienciasnaturalesyafinesFrontofficesinherramientaServicio7x24Zona3Plata</v>
      </c>
      <c r="B5143" t="s">
        <v>5450</v>
      </c>
      <c r="C5143" t="s">
        <v>19</v>
      </c>
      <c r="D5143" t="s">
        <v>131</v>
      </c>
      <c r="E5143" t="s">
        <v>640</v>
      </c>
      <c r="F5143" t="s">
        <v>3304</v>
      </c>
      <c r="G5143" t="s">
        <v>91</v>
      </c>
      <c r="H5143" t="s">
        <v>94</v>
      </c>
      <c r="I5143" t="s">
        <v>2</v>
      </c>
      <c r="J5143" t="s">
        <v>260</v>
      </c>
      <c r="K5143">
        <v>19294877.046472143</v>
      </c>
      <c r="L5143">
        <v>28386527.895</v>
      </c>
      <c r="M5143">
        <v>29006749.914348017</v>
      </c>
      <c r="N5143">
        <v>24551252.594999999</v>
      </c>
      <c r="O5143">
        <v>24867813.555</v>
      </c>
      <c r="P5143">
        <v>37418961.509999998</v>
      </c>
      <c r="Q5143">
        <v>27993025.034999996</v>
      </c>
      <c r="S5143" t="s">
        <v>174</v>
      </c>
    </row>
    <row r="5144" spans="1:19" hidden="1" x14ac:dyDescent="0.2">
      <c r="A5144" t="str">
        <f t="shared" si="80"/>
        <v>AgenteBilingüeProfesionalMatemáticas,cienciasnaturalesyafinesFrontofficesinherramientaServicio7x24Zona3Oro</v>
      </c>
      <c r="B5144" t="s">
        <v>5451</v>
      </c>
      <c r="C5144" t="s">
        <v>19</v>
      </c>
      <c r="D5144" t="s">
        <v>131</v>
      </c>
      <c r="E5144" t="s">
        <v>640</v>
      </c>
      <c r="F5144" t="s">
        <v>3304</v>
      </c>
      <c r="G5144" t="s">
        <v>91</v>
      </c>
      <c r="H5144" t="s">
        <v>94</v>
      </c>
      <c r="I5144" t="s">
        <v>3</v>
      </c>
      <c r="J5144" t="s">
        <v>260</v>
      </c>
      <c r="K5144">
        <v>19294877.046472143</v>
      </c>
      <c r="L5144">
        <v>28954258.514999997</v>
      </c>
      <c r="M5144">
        <v>29837175.047882173</v>
      </c>
      <c r="N5144">
        <v>24589798.064999998</v>
      </c>
      <c r="O5144">
        <v>24867813.555</v>
      </c>
      <c r="P5144">
        <v>38206728.989999995</v>
      </c>
      <c r="Q5144">
        <v>29234034.539999999</v>
      </c>
      <c r="S5144" t="s">
        <v>174</v>
      </c>
    </row>
    <row r="5145" spans="1:19" hidden="1" x14ac:dyDescent="0.2">
      <c r="A5145" t="str">
        <f t="shared" si="80"/>
        <v>AgenteBilingüeProfesionalMatemáticas,cienciasnaturalesyafinesFrontofficesinherramientaServicio7x24Zona3Platino</v>
      </c>
      <c r="B5145" t="s">
        <v>5452</v>
      </c>
      <c r="C5145" t="s">
        <v>19</v>
      </c>
      <c r="D5145" t="s">
        <v>131</v>
      </c>
      <c r="E5145" t="s">
        <v>640</v>
      </c>
      <c r="F5145" t="s">
        <v>3304</v>
      </c>
      <c r="G5145" t="s">
        <v>91</v>
      </c>
      <c r="H5145" t="s">
        <v>94</v>
      </c>
      <c r="I5145" t="s">
        <v>134</v>
      </c>
      <c r="J5145" t="s">
        <v>260</v>
      </c>
      <c r="K5145">
        <v>19294877.046472143</v>
      </c>
      <c r="L5145">
        <v>29805854.444999997</v>
      </c>
      <c r="M5145">
        <v>30716549.496685069</v>
      </c>
      <c r="N5145">
        <v>24628342.499999996</v>
      </c>
      <c r="O5145">
        <v>24867813.555</v>
      </c>
      <c r="P5145">
        <v>39028379.265000001</v>
      </c>
      <c r="Q5145">
        <v>31070631.689999998</v>
      </c>
      <c r="S5145" t="s">
        <v>174</v>
      </c>
    </row>
    <row r="5146" spans="1:19" hidden="1" x14ac:dyDescent="0.2">
      <c r="A5146" t="str">
        <f t="shared" si="80"/>
        <v>AgenteBilingüeProfesionalCienciasdelasaludyafinesEnlasinstalacionesdelaEntidadCompradoraJornadaOrdinaria Zona1Plata</v>
      </c>
      <c r="B5146" t="s">
        <v>5453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92</v>
      </c>
      <c r="I5146" t="s">
        <v>2</v>
      </c>
      <c r="J5146" t="s">
        <v>5</v>
      </c>
      <c r="K5146">
        <v>6048776.5104353065</v>
      </c>
      <c r="L5146">
        <v>7625768.2199999997</v>
      </c>
      <c r="M5146">
        <v>10047324.649031535</v>
      </c>
      <c r="N5146">
        <v>6534864.7649999997</v>
      </c>
      <c r="O5146">
        <v>9542711.3849999998</v>
      </c>
      <c r="P5146">
        <v>7870231.0799999991</v>
      </c>
      <c r="Q5146">
        <v>7697759.7149999999</v>
      </c>
      <c r="S5146" t="s">
        <v>174</v>
      </c>
    </row>
    <row r="5147" spans="1:19" hidden="1" x14ac:dyDescent="0.2">
      <c r="A5147" t="str">
        <f t="shared" si="80"/>
        <v>AgenteBilingüeProfesionalCienciasdelasaludyafinesEnlasinstalacionesdelaEntidadCompradoraJornadaOrdinaria Zona1Oro</v>
      </c>
      <c r="B5147" t="s">
        <v>5454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92</v>
      </c>
      <c r="I5147" t="s">
        <v>3</v>
      </c>
      <c r="J5147" t="s">
        <v>5</v>
      </c>
      <c r="K5147">
        <v>6048776.5104353065</v>
      </c>
      <c r="L5147">
        <v>7778283.7499999991</v>
      </c>
      <c r="M5147">
        <v>7758575.1124077756</v>
      </c>
      <c r="N5147">
        <v>6554035.0349999992</v>
      </c>
      <c r="O5147">
        <v>9542711.3849999998</v>
      </c>
      <c r="P5147">
        <v>8035920.0899999989</v>
      </c>
      <c r="Q5147">
        <v>8039021.9849999994</v>
      </c>
      <c r="S5147" t="s">
        <v>174</v>
      </c>
    </row>
    <row r="5148" spans="1:19" hidden="1" x14ac:dyDescent="0.2">
      <c r="A5148" t="str">
        <f t="shared" si="80"/>
        <v>AgenteBilingüeProfesionalCienciasdelasaludyafinesEnlasinstalacionesdelaEntidadCompradoraJornadaOrdinaria Zona1Platino</v>
      </c>
      <c r="B5148" t="s">
        <v>5455</v>
      </c>
      <c r="C5148" t="s">
        <v>19</v>
      </c>
      <c r="D5148" t="s">
        <v>131</v>
      </c>
      <c r="E5148" t="s">
        <v>656</v>
      </c>
      <c r="F5148" t="s">
        <v>3272</v>
      </c>
      <c r="G5148" t="s">
        <v>334</v>
      </c>
      <c r="H5148" t="s">
        <v>92</v>
      </c>
      <c r="I5148" t="s">
        <v>134</v>
      </c>
      <c r="J5148" t="s">
        <v>5</v>
      </c>
      <c r="K5148">
        <v>6048776.5104353065</v>
      </c>
      <c r="L5148">
        <v>8007057.044999999</v>
      </c>
      <c r="M5148">
        <v>7987239.2772296974</v>
      </c>
      <c r="N5148">
        <v>6573205.3049999997</v>
      </c>
      <c r="O5148">
        <v>9542711.3849999998</v>
      </c>
      <c r="P5148">
        <v>8208735.0749999993</v>
      </c>
      <c r="Q5148">
        <v>8544065.7599999998</v>
      </c>
      <c r="S5148" t="s">
        <v>174</v>
      </c>
    </row>
    <row r="5149" spans="1:19" hidden="1" x14ac:dyDescent="0.2">
      <c r="A5149" t="str">
        <f t="shared" si="80"/>
        <v>AgenteBilingüeProfesionalCienciasdelasaludyafinesEnlasinstalacionesdelaEntidadCompradoraJornadaOrdinaria Zona2Plata</v>
      </c>
      <c r="B5149" t="s">
        <v>5456</v>
      </c>
      <c r="C5149" t="s">
        <v>19</v>
      </c>
      <c r="D5149" t="s">
        <v>131</v>
      </c>
      <c r="E5149" t="s">
        <v>656</v>
      </c>
      <c r="F5149" t="s">
        <v>3272</v>
      </c>
      <c r="G5149" t="s">
        <v>334</v>
      </c>
      <c r="H5149" t="s">
        <v>93</v>
      </c>
      <c r="I5149" t="s">
        <v>2</v>
      </c>
      <c r="J5149" t="s">
        <v>5</v>
      </c>
      <c r="K5149">
        <v>6048776.5104353065</v>
      </c>
      <c r="L5149">
        <v>7854541.5149999997</v>
      </c>
      <c r="M5149">
        <v>7542639.2617980409</v>
      </c>
      <c r="N5149">
        <v>6557869.709999999</v>
      </c>
      <c r="O5149">
        <v>9542711.3849999998</v>
      </c>
      <c r="P5149">
        <v>8363725.2899999991</v>
      </c>
      <c r="Q5149">
        <v>7697759.7149999999</v>
      </c>
      <c r="S5149" t="s">
        <v>174</v>
      </c>
    </row>
    <row r="5150" spans="1:19" hidden="1" x14ac:dyDescent="0.2">
      <c r="A5150" t="str">
        <f t="shared" si="80"/>
        <v>AgenteBilingüeProfesionalCienciasdelasaludyafinesEnlasinstalacionesdelaEntidadCompradoraJornadaOrdinaria Zona2Oro</v>
      </c>
      <c r="B5150" t="s">
        <v>5457</v>
      </c>
      <c r="C5150" t="s">
        <v>19</v>
      </c>
      <c r="D5150" t="s">
        <v>131</v>
      </c>
      <c r="E5150" t="s">
        <v>656</v>
      </c>
      <c r="F5150" t="s">
        <v>3272</v>
      </c>
      <c r="G5150" t="s">
        <v>334</v>
      </c>
      <c r="H5150" t="s">
        <v>93</v>
      </c>
      <c r="I5150" t="s">
        <v>3</v>
      </c>
      <c r="J5150" t="s">
        <v>5</v>
      </c>
      <c r="K5150">
        <v>6048776.5104353065</v>
      </c>
      <c r="L5150">
        <v>8011632.7799999993</v>
      </c>
      <c r="M5150">
        <v>7758575.1124077756</v>
      </c>
      <c r="N5150">
        <v>6578189.8649999993</v>
      </c>
      <c r="O5150">
        <v>9542711.3849999998</v>
      </c>
      <c r="P5150">
        <v>8539803.629999999</v>
      </c>
      <c r="Q5150">
        <v>8039021.9849999994</v>
      </c>
      <c r="S5150" t="s">
        <v>174</v>
      </c>
    </row>
    <row r="5151" spans="1:19" hidden="1" x14ac:dyDescent="0.2">
      <c r="A5151" t="str">
        <f t="shared" si="80"/>
        <v>AgenteBilingüeProfesionalCienciasdelasaludyafinesEnlasinstalacionesdelaEntidadCompradoraJornadaOrdinaria Zona2Platino</v>
      </c>
      <c r="B5151" t="s">
        <v>5458</v>
      </c>
      <c r="C5151" t="s">
        <v>19</v>
      </c>
      <c r="D5151" t="s">
        <v>131</v>
      </c>
      <c r="E5151" t="s">
        <v>656</v>
      </c>
      <c r="F5151" t="s">
        <v>3272</v>
      </c>
      <c r="G5151" t="s">
        <v>334</v>
      </c>
      <c r="H5151" t="s">
        <v>93</v>
      </c>
      <c r="I5151" t="s">
        <v>134</v>
      </c>
      <c r="J5151" t="s">
        <v>5</v>
      </c>
      <c r="K5151">
        <v>6048776.5104353065</v>
      </c>
      <c r="L5151">
        <v>8247269.1599999992</v>
      </c>
      <c r="M5151">
        <v>7987239.2772296974</v>
      </c>
      <c r="N5151">
        <v>6598510.0199999996</v>
      </c>
      <c r="O5151">
        <v>9542711.3849999998</v>
      </c>
      <c r="P5151">
        <v>8723456.0999999996</v>
      </c>
      <c r="Q5151">
        <v>8544065.7599999998</v>
      </c>
      <c r="S5151" t="s">
        <v>174</v>
      </c>
    </row>
    <row r="5152" spans="1:19" hidden="1" x14ac:dyDescent="0.2">
      <c r="A5152" t="str">
        <f t="shared" si="80"/>
        <v>AgenteBilingüeProfesionalCienciasdelasaludyafinesEnlasinstalacionesdelaEntidadCompradoraJornadaOrdinaria Zona3Plata</v>
      </c>
      <c r="B5152" t="s">
        <v>5459</v>
      </c>
      <c r="C5152" t="s">
        <v>19</v>
      </c>
      <c r="D5152" t="s">
        <v>131</v>
      </c>
      <c r="E5152" t="s">
        <v>656</v>
      </c>
      <c r="F5152" t="s">
        <v>3272</v>
      </c>
      <c r="G5152" t="s">
        <v>334</v>
      </c>
      <c r="H5152" t="s">
        <v>94</v>
      </c>
      <c r="I5152" t="s">
        <v>2</v>
      </c>
      <c r="J5152" t="s">
        <v>5</v>
      </c>
      <c r="K5152">
        <v>6048776.5104353065</v>
      </c>
      <c r="L5152">
        <v>8007057.044999999</v>
      </c>
      <c r="M5152">
        <v>7542639.2617980409</v>
      </c>
      <c r="N5152">
        <v>6573205.3049999997</v>
      </c>
      <c r="O5152">
        <v>9542711.3849999998</v>
      </c>
      <c r="P5152">
        <v>8403077.0249999985</v>
      </c>
      <c r="Q5152">
        <v>7697759.7149999999</v>
      </c>
      <c r="S5152" t="s">
        <v>174</v>
      </c>
    </row>
    <row r="5153" spans="1:19" hidden="1" x14ac:dyDescent="0.2">
      <c r="A5153" t="str">
        <f t="shared" si="80"/>
        <v>AgenteBilingüeProfesionalCienciasdelasaludyafinesEnlasinstalacionesdelaEntidadCompradoraJornadaOrdinaria Zona3Oro</v>
      </c>
      <c r="B5153" t="s">
        <v>5460</v>
      </c>
      <c r="C5153" t="s">
        <v>19</v>
      </c>
      <c r="D5153" t="s">
        <v>131</v>
      </c>
      <c r="E5153" t="s">
        <v>656</v>
      </c>
      <c r="F5153" t="s">
        <v>3272</v>
      </c>
      <c r="G5153" t="s">
        <v>334</v>
      </c>
      <c r="H5153" t="s">
        <v>94</v>
      </c>
      <c r="I5153" t="s">
        <v>3</v>
      </c>
      <c r="J5153" t="s">
        <v>5</v>
      </c>
      <c r="K5153">
        <v>6048776.5104353065</v>
      </c>
      <c r="L5153">
        <v>8167198.4549999991</v>
      </c>
      <c r="M5153">
        <v>7758575.1124077756</v>
      </c>
      <c r="N5153">
        <v>6594293.4299999997</v>
      </c>
      <c r="O5153">
        <v>9542711.3849999998</v>
      </c>
      <c r="P5153">
        <v>8579983.3650000002</v>
      </c>
      <c r="Q5153">
        <v>8039021.9849999994</v>
      </c>
      <c r="S5153" t="s">
        <v>174</v>
      </c>
    </row>
    <row r="5154" spans="1:19" hidden="1" x14ac:dyDescent="0.2">
      <c r="A5154" t="str">
        <f t="shared" si="80"/>
        <v>AgenteBilingüeProfesionalCienciasdelasaludyafinesEnlasinstalacionesdelaEntidadCompradoraJornadaOrdinaria Zona3Platino</v>
      </c>
      <c r="B5154" t="s">
        <v>5461</v>
      </c>
      <c r="C5154" t="s">
        <v>19</v>
      </c>
      <c r="D5154" t="s">
        <v>131</v>
      </c>
      <c r="E5154" t="s">
        <v>656</v>
      </c>
      <c r="F5154" t="s">
        <v>3272</v>
      </c>
      <c r="G5154" t="s">
        <v>334</v>
      </c>
      <c r="H5154" t="s">
        <v>94</v>
      </c>
      <c r="I5154" t="s">
        <v>134</v>
      </c>
      <c r="J5154" t="s">
        <v>5</v>
      </c>
      <c r="K5154">
        <v>6048776.5104353065</v>
      </c>
      <c r="L5154">
        <v>8407410.5699999984</v>
      </c>
      <c r="M5154">
        <v>7987239.2772296974</v>
      </c>
      <c r="N5154">
        <v>6615380.5199999996</v>
      </c>
      <c r="O5154">
        <v>9542711.3849999998</v>
      </c>
      <c r="P5154">
        <v>8764499.0249999985</v>
      </c>
      <c r="Q5154">
        <v>8544065.7599999998</v>
      </c>
      <c r="S5154" t="s">
        <v>174</v>
      </c>
    </row>
    <row r="5155" spans="1:19" hidden="1" x14ac:dyDescent="0.2">
      <c r="A5155" t="str">
        <f t="shared" si="80"/>
        <v>AgenteBilingüeProfesionalCienciasdelasaludyafinesEnlasinstalacionesdelaEntidadCompradoraHoraextradiurnaZona1Plata</v>
      </c>
      <c r="B5155" t="s">
        <v>5462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92</v>
      </c>
      <c r="I5155" t="s">
        <v>2</v>
      </c>
      <c r="J5155" t="s">
        <v>25</v>
      </c>
      <c r="K5155">
        <v>30702.437221894776</v>
      </c>
      <c r="L5155">
        <v>46751.984999999993</v>
      </c>
      <c r="M5155">
        <v>57508.998125944752</v>
      </c>
      <c r="N5155">
        <v>27823.904999999999</v>
      </c>
      <c r="O5155">
        <v>43950.239999999998</v>
      </c>
      <c r="P5155">
        <v>40912.514999999999</v>
      </c>
      <c r="Q5155">
        <v>50300.999999999993</v>
      </c>
      <c r="S5155" t="s">
        <v>174</v>
      </c>
    </row>
    <row r="5156" spans="1:19" hidden="1" x14ac:dyDescent="0.2">
      <c r="A5156" t="str">
        <f t="shared" si="80"/>
        <v>AgenteBilingüeProfesionalCienciasdelasaludyafinesEnlasinstalacionesdelaEntidadCompradoraHoraextradiurnaZona1Oro</v>
      </c>
      <c r="B5156" t="s">
        <v>5463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92</v>
      </c>
      <c r="I5156" t="s">
        <v>3</v>
      </c>
      <c r="J5156" t="s">
        <v>25</v>
      </c>
      <c r="K5156">
        <v>30702.437221894776</v>
      </c>
      <c r="L5156">
        <v>47687.624999999993</v>
      </c>
      <c r="M5156">
        <v>59155.405172207116</v>
      </c>
      <c r="N5156">
        <v>27823.904999999999</v>
      </c>
      <c r="O5156">
        <v>43950.239999999998</v>
      </c>
      <c r="P5156">
        <v>41773.634999999995</v>
      </c>
      <c r="Q5156">
        <v>52530.39</v>
      </c>
      <c r="S5156" t="s">
        <v>174</v>
      </c>
    </row>
    <row r="5157" spans="1:19" hidden="1" x14ac:dyDescent="0.2">
      <c r="A5157" t="str">
        <f t="shared" si="80"/>
        <v>AgenteBilingüeProfesionalCienciasdelasaludyafinesEnlasinstalacionesdelaEntidadCompradoraHoraextradiurnaZona1Platino</v>
      </c>
      <c r="B5157" t="s">
        <v>5464</v>
      </c>
      <c r="C5157" t="s">
        <v>19</v>
      </c>
      <c r="D5157" t="s">
        <v>131</v>
      </c>
      <c r="E5157" t="s">
        <v>656</v>
      </c>
      <c r="F5157" t="s">
        <v>3272</v>
      </c>
      <c r="G5157" t="s">
        <v>172</v>
      </c>
      <c r="H5157" t="s">
        <v>92</v>
      </c>
      <c r="I5157" t="s">
        <v>134</v>
      </c>
      <c r="J5157" t="s">
        <v>25</v>
      </c>
      <c r="K5157">
        <v>30702.437221894776</v>
      </c>
      <c r="L5157">
        <v>49090.049999999996</v>
      </c>
      <c r="M5157">
        <v>60898.859494995428</v>
      </c>
      <c r="N5157">
        <v>27823.904999999999</v>
      </c>
      <c r="O5157">
        <v>43950.239999999998</v>
      </c>
      <c r="P5157">
        <v>42672.014999999999</v>
      </c>
      <c r="Q5157">
        <v>55831.004999999997</v>
      </c>
      <c r="S5157" t="s">
        <v>174</v>
      </c>
    </row>
    <row r="5158" spans="1:19" hidden="1" x14ac:dyDescent="0.2">
      <c r="A5158" t="str">
        <f t="shared" si="80"/>
        <v>AgenteBilingüeProfesionalCienciasdelasaludyafinesEnlasinstalacionesdelaEntidadCompradoraHoraextradiurnaZona2Plata</v>
      </c>
      <c r="B5158" t="s">
        <v>5465</v>
      </c>
      <c r="C5158" t="s">
        <v>19</v>
      </c>
      <c r="D5158" t="s">
        <v>131</v>
      </c>
      <c r="E5158" t="s">
        <v>656</v>
      </c>
      <c r="F5158" t="s">
        <v>3272</v>
      </c>
      <c r="G5158" t="s">
        <v>172</v>
      </c>
      <c r="H5158" t="s">
        <v>93</v>
      </c>
      <c r="I5158" t="s">
        <v>2</v>
      </c>
      <c r="J5158" t="s">
        <v>25</v>
      </c>
      <c r="K5158">
        <v>30702.437221894776</v>
      </c>
      <c r="L5158">
        <v>48155.445</v>
      </c>
      <c r="M5158">
        <v>57508.998125944752</v>
      </c>
      <c r="N5158">
        <v>27823.904999999999</v>
      </c>
      <c r="O5158">
        <v>43950.239999999998</v>
      </c>
      <c r="P5158">
        <v>43477.244999999995</v>
      </c>
      <c r="Q5158">
        <v>50300.999999999993</v>
      </c>
      <c r="S5158" t="s">
        <v>174</v>
      </c>
    </row>
    <row r="5159" spans="1:19" hidden="1" x14ac:dyDescent="0.2">
      <c r="A5159" t="str">
        <f t="shared" si="80"/>
        <v>AgenteBilingüeProfesionalCienciasdelasaludyafinesEnlasinstalacionesdelaEntidadCompradoraHoraextradiurnaZona2Oro</v>
      </c>
      <c r="B5159" t="s">
        <v>5466</v>
      </c>
      <c r="C5159" t="s">
        <v>19</v>
      </c>
      <c r="D5159" t="s">
        <v>131</v>
      </c>
      <c r="E5159" t="s">
        <v>656</v>
      </c>
      <c r="F5159" t="s">
        <v>3272</v>
      </c>
      <c r="G5159" t="s">
        <v>172</v>
      </c>
      <c r="H5159" t="s">
        <v>93</v>
      </c>
      <c r="I5159" t="s">
        <v>3</v>
      </c>
      <c r="J5159" t="s">
        <v>25</v>
      </c>
      <c r="K5159">
        <v>30702.437221894776</v>
      </c>
      <c r="L5159">
        <v>49119.03</v>
      </c>
      <c r="M5159">
        <v>59155.405172207116</v>
      </c>
      <c r="N5159">
        <v>27823.904999999999</v>
      </c>
      <c r="O5159">
        <v>43950.239999999998</v>
      </c>
      <c r="P5159">
        <v>44393.219999999994</v>
      </c>
      <c r="Q5159">
        <v>52530.39</v>
      </c>
      <c r="S5159" t="s">
        <v>174</v>
      </c>
    </row>
    <row r="5160" spans="1:19" hidden="1" x14ac:dyDescent="0.2">
      <c r="A5160" t="str">
        <f t="shared" si="80"/>
        <v>AgenteBilingüeProfesionalCienciasdelasaludyafinesEnlasinstalacionesdelaEntidadCompradoraHoraextradiurnaZona2Platino</v>
      </c>
      <c r="B5160" t="s">
        <v>5467</v>
      </c>
      <c r="C5160" t="s">
        <v>19</v>
      </c>
      <c r="D5160" t="s">
        <v>131</v>
      </c>
      <c r="E5160" t="s">
        <v>656</v>
      </c>
      <c r="F5160" t="s">
        <v>3272</v>
      </c>
      <c r="G5160" t="s">
        <v>172</v>
      </c>
      <c r="H5160" t="s">
        <v>93</v>
      </c>
      <c r="I5160" t="s">
        <v>134</v>
      </c>
      <c r="J5160" t="s">
        <v>25</v>
      </c>
      <c r="K5160">
        <v>30702.437221894776</v>
      </c>
      <c r="L5160">
        <v>50562.854999999996</v>
      </c>
      <c r="M5160">
        <v>60898.859494995428</v>
      </c>
      <c r="N5160">
        <v>27823.904999999999</v>
      </c>
      <c r="O5160">
        <v>43950.239999999998</v>
      </c>
      <c r="P5160">
        <v>45347.49</v>
      </c>
      <c r="Q5160">
        <v>55831.004999999997</v>
      </c>
      <c r="S5160" t="s">
        <v>174</v>
      </c>
    </row>
    <row r="5161" spans="1:19" hidden="1" x14ac:dyDescent="0.2">
      <c r="A5161" t="str">
        <f t="shared" si="80"/>
        <v>AgenteBilingüeProfesionalCienciasdelasaludyafinesEnlasinstalacionesdelaEntidadCompradoraHoraextradiurnaZona3Plata</v>
      </c>
      <c r="B5161" t="s">
        <v>5468</v>
      </c>
      <c r="C5161" t="s">
        <v>19</v>
      </c>
      <c r="D5161" t="s">
        <v>131</v>
      </c>
      <c r="E5161" t="s">
        <v>656</v>
      </c>
      <c r="F5161" t="s">
        <v>3272</v>
      </c>
      <c r="G5161" t="s">
        <v>172</v>
      </c>
      <c r="H5161" t="s">
        <v>94</v>
      </c>
      <c r="I5161" t="s">
        <v>2</v>
      </c>
      <c r="J5161" t="s">
        <v>25</v>
      </c>
      <c r="K5161">
        <v>30702.437221894776</v>
      </c>
      <c r="L5161">
        <v>49090.049999999996</v>
      </c>
      <c r="M5161">
        <v>57508.998125944752</v>
      </c>
      <c r="N5161">
        <v>27823.904999999999</v>
      </c>
      <c r="O5161">
        <v>43950.239999999998</v>
      </c>
      <c r="P5161">
        <v>43682.174999999996</v>
      </c>
      <c r="Q5161">
        <v>50300.999999999993</v>
      </c>
      <c r="S5161" t="s">
        <v>174</v>
      </c>
    </row>
    <row r="5162" spans="1:19" hidden="1" x14ac:dyDescent="0.2">
      <c r="A5162" t="str">
        <f t="shared" si="80"/>
        <v>AgenteBilingüeProfesionalCienciasdelasaludyafinesEnlasinstalacionesdelaEntidadCompradoraHoraextradiurnaZona3Oro</v>
      </c>
      <c r="B5162" t="s">
        <v>5469</v>
      </c>
      <c r="C5162" t="s">
        <v>19</v>
      </c>
      <c r="D5162" t="s">
        <v>131</v>
      </c>
      <c r="E5162" t="s">
        <v>656</v>
      </c>
      <c r="F5162" t="s">
        <v>3272</v>
      </c>
      <c r="G5162" t="s">
        <v>172</v>
      </c>
      <c r="H5162" t="s">
        <v>94</v>
      </c>
      <c r="I5162" t="s">
        <v>3</v>
      </c>
      <c r="J5162" t="s">
        <v>25</v>
      </c>
      <c r="K5162">
        <v>30702.437221894776</v>
      </c>
      <c r="L5162">
        <v>50072.264999999999</v>
      </c>
      <c r="M5162">
        <v>59155.405172207116</v>
      </c>
      <c r="N5162">
        <v>27823.904999999999</v>
      </c>
      <c r="O5162">
        <v>43950.239999999998</v>
      </c>
      <c r="P5162">
        <v>44602.289999999994</v>
      </c>
      <c r="Q5162">
        <v>52530.39</v>
      </c>
      <c r="S5162" t="s">
        <v>174</v>
      </c>
    </row>
    <row r="5163" spans="1:19" hidden="1" x14ac:dyDescent="0.2">
      <c r="A5163" t="str">
        <f t="shared" si="80"/>
        <v>AgenteBilingüeProfesionalCienciasdelasaludyafinesEnlasinstalacionesdelaEntidadCompradoraHoraextradiurnaZona3Platino</v>
      </c>
      <c r="B5163" t="s">
        <v>5470</v>
      </c>
      <c r="C5163" t="s">
        <v>19</v>
      </c>
      <c r="D5163" t="s">
        <v>131</v>
      </c>
      <c r="E5163" t="s">
        <v>656</v>
      </c>
      <c r="F5163" t="s">
        <v>3272</v>
      </c>
      <c r="G5163" t="s">
        <v>172</v>
      </c>
      <c r="H5163" t="s">
        <v>94</v>
      </c>
      <c r="I5163" t="s">
        <v>134</v>
      </c>
      <c r="J5163" t="s">
        <v>25</v>
      </c>
      <c r="K5163">
        <v>30702.437221894776</v>
      </c>
      <c r="L5163">
        <v>51545.069999999992</v>
      </c>
      <c r="M5163">
        <v>60898.859494995428</v>
      </c>
      <c r="N5163">
        <v>27823.904999999999</v>
      </c>
      <c r="O5163">
        <v>43950.239999999998</v>
      </c>
      <c r="P5163">
        <v>45560.7</v>
      </c>
      <c r="Q5163">
        <v>55831.004999999997</v>
      </c>
      <c r="S5163" t="s">
        <v>174</v>
      </c>
    </row>
    <row r="5164" spans="1:19" hidden="1" x14ac:dyDescent="0.2">
      <c r="A5164" t="str">
        <f t="shared" si="80"/>
        <v>AgenteBilingüeProfesionalCienciasdelasaludyafinesEnlasinstalacionesdelaEntidadCompradoraHoraextranocturna Zona1Plata</v>
      </c>
      <c r="B5164" t="s">
        <v>5471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92</v>
      </c>
      <c r="I5164" t="s">
        <v>2</v>
      </c>
      <c r="J5164" t="s">
        <v>25</v>
      </c>
      <c r="K5164">
        <v>41700.840745390095</v>
      </c>
      <c r="L5164">
        <v>65453.399999999994</v>
      </c>
      <c r="M5164">
        <v>80512.597376322636</v>
      </c>
      <c r="N5164">
        <v>38953.259999999995</v>
      </c>
      <c r="O5164">
        <v>61252.334999999992</v>
      </c>
      <c r="P5164">
        <v>52207.469999999994</v>
      </c>
      <c r="Q5164">
        <v>69815.924999999988</v>
      </c>
      <c r="S5164" t="s">
        <v>174</v>
      </c>
    </row>
    <row r="5165" spans="1:19" hidden="1" x14ac:dyDescent="0.2">
      <c r="A5165" t="str">
        <f t="shared" si="80"/>
        <v>AgenteBilingüeProfesionalCienciasdelasaludyafinesEnlasinstalacionesdelaEntidadCompradoraHoraextranocturna Zona1Oro</v>
      </c>
      <c r="B5165" t="s">
        <v>5472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92</v>
      </c>
      <c r="I5165" t="s">
        <v>3</v>
      </c>
      <c r="J5165" t="s">
        <v>25</v>
      </c>
      <c r="K5165">
        <v>41700.840745390095</v>
      </c>
      <c r="L5165">
        <v>66762.674999999988</v>
      </c>
      <c r="M5165">
        <v>82817.567241089972</v>
      </c>
      <c r="N5165">
        <v>38953.259999999995</v>
      </c>
      <c r="O5165">
        <v>61252.334999999992</v>
      </c>
      <c r="P5165">
        <v>53306.64</v>
      </c>
      <c r="Q5165">
        <v>72911.61</v>
      </c>
      <c r="S5165" t="s">
        <v>174</v>
      </c>
    </row>
    <row r="5166" spans="1:19" hidden="1" x14ac:dyDescent="0.2">
      <c r="A5166" t="str">
        <f t="shared" si="80"/>
        <v>AgenteBilingüeProfesionalCienciasdelasaludyafinesEnlasinstalacionesdelaEntidadCompradoraHoraextranocturna Zona1Platino</v>
      </c>
      <c r="B5166" t="s">
        <v>5473</v>
      </c>
      <c r="C5166" t="s">
        <v>19</v>
      </c>
      <c r="D5166" t="s">
        <v>131</v>
      </c>
      <c r="E5166" t="s">
        <v>656</v>
      </c>
      <c r="F5166" t="s">
        <v>3272</v>
      </c>
      <c r="G5166" t="s">
        <v>288</v>
      </c>
      <c r="H5166" t="s">
        <v>92</v>
      </c>
      <c r="I5166" t="s">
        <v>134</v>
      </c>
      <c r="J5166" t="s">
        <v>25</v>
      </c>
      <c r="K5166">
        <v>41700.840745390095</v>
      </c>
      <c r="L5166">
        <v>68726.069999999992</v>
      </c>
      <c r="M5166">
        <v>85258.403292993593</v>
      </c>
      <c r="N5166">
        <v>38953.259999999995</v>
      </c>
      <c r="O5166">
        <v>61252.334999999992</v>
      </c>
      <c r="P5166">
        <v>54453.42</v>
      </c>
      <c r="Q5166">
        <v>77491.485000000001</v>
      </c>
      <c r="S5166" t="s">
        <v>174</v>
      </c>
    </row>
    <row r="5167" spans="1:19" hidden="1" x14ac:dyDescent="0.2">
      <c r="A5167" t="str">
        <f t="shared" si="80"/>
        <v>AgenteBilingüeProfesionalCienciasdelasaludyafinesEnlasinstalacionesdelaEntidadCompradoraHoraextranocturna Zona2Plata</v>
      </c>
      <c r="B5167" t="s">
        <v>5474</v>
      </c>
      <c r="C5167" t="s">
        <v>19</v>
      </c>
      <c r="D5167" t="s">
        <v>131</v>
      </c>
      <c r="E5167" t="s">
        <v>656</v>
      </c>
      <c r="F5167" t="s">
        <v>3272</v>
      </c>
      <c r="G5167" t="s">
        <v>288</v>
      </c>
      <c r="H5167" t="s">
        <v>93</v>
      </c>
      <c r="I5167" t="s">
        <v>2</v>
      </c>
      <c r="J5167" t="s">
        <v>25</v>
      </c>
      <c r="K5167">
        <v>41700.840745390095</v>
      </c>
      <c r="L5167">
        <v>67417.83</v>
      </c>
      <c r="M5167">
        <v>80512.597376322636</v>
      </c>
      <c r="N5167">
        <v>38953.259999999995</v>
      </c>
      <c r="O5167">
        <v>61252.334999999992</v>
      </c>
      <c r="P5167">
        <v>55481.174999999996</v>
      </c>
      <c r="Q5167">
        <v>69815.924999999988</v>
      </c>
      <c r="S5167" t="s">
        <v>174</v>
      </c>
    </row>
    <row r="5168" spans="1:19" hidden="1" x14ac:dyDescent="0.2">
      <c r="A5168" t="str">
        <f t="shared" si="80"/>
        <v>AgenteBilingüeProfesionalCienciasdelasaludyafinesEnlasinstalacionesdelaEntidadCompradoraHoraextranocturna Zona2Oro</v>
      </c>
      <c r="B5168" t="s">
        <v>5475</v>
      </c>
      <c r="C5168" t="s">
        <v>19</v>
      </c>
      <c r="D5168" t="s">
        <v>131</v>
      </c>
      <c r="E5168" t="s">
        <v>656</v>
      </c>
      <c r="F5168" t="s">
        <v>3272</v>
      </c>
      <c r="G5168" t="s">
        <v>288</v>
      </c>
      <c r="H5168" t="s">
        <v>93</v>
      </c>
      <c r="I5168" t="s">
        <v>3</v>
      </c>
      <c r="J5168" t="s">
        <v>25</v>
      </c>
      <c r="K5168">
        <v>41700.840745390095</v>
      </c>
      <c r="L5168">
        <v>68766.434999999998</v>
      </c>
      <c r="M5168">
        <v>82817.567241089972</v>
      </c>
      <c r="N5168">
        <v>38953.259999999995</v>
      </c>
      <c r="O5168">
        <v>61252.334999999992</v>
      </c>
      <c r="P5168">
        <v>56649.689999999995</v>
      </c>
      <c r="Q5168">
        <v>72911.61</v>
      </c>
      <c r="S5168" t="s">
        <v>174</v>
      </c>
    </row>
    <row r="5169" spans="1:19" hidden="1" x14ac:dyDescent="0.2">
      <c r="A5169" t="str">
        <f t="shared" si="80"/>
        <v>AgenteBilingüeProfesionalCienciasdelasaludyafinesEnlasinstalacionesdelaEntidadCompradoraHoraextranocturna Zona2Platino</v>
      </c>
      <c r="B5169" t="s">
        <v>5476</v>
      </c>
      <c r="C5169" t="s">
        <v>19</v>
      </c>
      <c r="D5169" t="s">
        <v>131</v>
      </c>
      <c r="E5169" t="s">
        <v>656</v>
      </c>
      <c r="F5169" t="s">
        <v>3272</v>
      </c>
      <c r="G5169" t="s">
        <v>288</v>
      </c>
      <c r="H5169" t="s">
        <v>93</v>
      </c>
      <c r="I5169" t="s">
        <v>134</v>
      </c>
      <c r="J5169" t="s">
        <v>25</v>
      </c>
      <c r="K5169">
        <v>41700.840745390095</v>
      </c>
      <c r="L5169">
        <v>70788.824999999997</v>
      </c>
      <c r="M5169">
        <v>85258.403292993593</v>
      </c>
      <c r="N5169">
        <v>38953.259999999995</v>
      </c>
      <c r="O5169">
        <v>61252.334999999992</v>
      </c>
      <c r="P5169">
        <v>57867.884999999995</v>
      </c>
      <c r="Q5169">
        <v>77491.485000000001</v>
      </c>
      <c r="S5169" t="s">
        <v>174</v>
      </c>
    </row>
    <row r="5170" spans="1:19" hidden="1" x14ac:dyDescent="0.2">
      <c r="A5170" t="str">
        <f t="shared" si="80"/>
        <v>AgenteBilingüeProfesionalCienciasdelasaludyafinesEnlasinstalacionesdelaEntidadCompradoraHoraextranocturna Zona3Plata</v>
      </c>
      <c r="B5170" t="s">
        <v>5477</v>
      </c>
      <c r="C5170" t="s">
        <v>19</v>
      </c>
      <c r="D5170" t="s">
        <v>131</v>
      </c>
      <c r="E5170" t="s">
        <v>656</v>
      </c>
      <c r="F5170" t="s">
        <v>3272</v>
      </c>
      <c r="G5170" t="s">
        <v>288</v>
      </c>
      <c r="H5170" t="s">
        <v>94</v>
      </c>
      <c r="I5170" t="s">
        <v>2</v>
      </c>
      <c r="J5170" t="s">
        <v>25</v>
      </c>
      <c r="K5170">
        <v>41700.840745390095</v>
      </c>
      <c r="L5170">
        <v>68726.069999999992</v>
      </c>
      <c r="M5170">
        <v>80512.597376322636</v>
      </c>
      <c r="N5170">
        <v>38953.259999999995</v>
      </c>
      <c r="O5170">
        <v>61252.334999999992</v>
      </c>
      <c r="P5170">
        <v>55741.994999999995</v>
      </c>
      <c r="Q5170">
        <v>69815.924999999988</v>
      </c>
      <c r="S5170" t="s">
        <v>174</v>
      </c>
    </row>
    <row r="5171" spans="1:19" hidden="1" x14ac:dyDescent="0.2">
      <c r="A5171" t="str">
        <f t="shared" si="80"/>
        <v>AgenteBilingüeProfesionalCienciasdelasaludyafinesEnlasinstalacionesdelaEntidadCompradoraHoraextranocturna Zona3Oro</v>
      </c>
      <c r="B5171" t="s">
        <v>5478</v>
      </c>
      <c r="C5171" t="s">
        <v>19</v>
      </c>
      <c r="D5171" t="s">
        <v>131</v>
      </c>
      <c r="E5171" t="s">
        <v>656</v>
      </c>
      <c r="F5171" t="s">
        <v>3272</v>
      </c>
      <c r="G5171" t="s">
        <v>288</v>
      </c>
      <c r="H5171" t="s">
        <v>94</v>
      </c>
      <c r="I5171" t="s">
        <v>3</v>
      </c>
      <c r="J5171" t="s">
        <v>25</v>
      </c>
      <c r="K5171">
        <v>41700.840745390095</v>
      </c>
      <c r="L5171">
        <v>70101.584999999992</v>
      </c>
      <c r="M5171">
        <v>82817.567241089972</v>
      </c>
      <c r="N5171">
        <v>38953.259999999995</v>
      </c>
      <c r="O5171">
        <v>61252.334999999992</v>
      </c>
      <c r="P5171">
        <v>56915.684999999998</v>
      </c>
      <c r="Q5171">
        <v>72911.61</v>
      </c>
      <c r="S5171" t="s">
        <v>174</v>
      </c>
    </row>
    <row r="5172" spans="1:19" hidden="1" x14ac:dyDescent="0.2">
      <c r="A5172" t="str">
        <f t="shared" si="80"/>
        <v>AgenteBilingüeProfesionalCienciasdelasaludyafinesEnlasinstalacionesdelaEntidadCompradoraHoraextranocturna Zona3Platino</v>
      </c>
      <c r="B5172" t="s">
        <v>5479</v>
      </c>
      <c r="C5172" t="s">
        <v>19</v>
      </c>
      <c r="D5172" t="s">
        <v>131</v>
      </c>
      <c r="E5172" t="s">
        <v>656</v>
      </c>
      <c r="F5172" t="s">
        <v>3272</v>
      </c>
      <c r="G5172" t="s">
        <v>288</v>
      </c>
      <c r="H5172" t="s">
        <v>94</v>
      </c>
      <c r="I5172" t="s">
        <v>134</v>
      </c>
      <c r="J5172" t="s">
        <v>25</v>
      </c>
      <c r="K5172">
        <v>41700.840745390095</v>
      </c>
      <c r="L5172">
        <v>72163.304999999993</v>
      </c>
      <c r="M5172">
        <v>85258.403292993593</v>
      </c>
      <c r="N5172">
        <v>38953.259999999995</v>
      </c>
      <c r="O5172">
        <v>61252.334999999992</v>
      </c>
      <c r="P5172">
        <v>58140.09</v>
      </c>
      <c r="Q5172">
        <v>77491.485000000001</v>
      </c>
      <c r="S5172" t="s">
        <v>174</v>
      </c>
    </row>
    <row r="5173" spans="1:19" hidden="1" x14ac:dyDescent="0.2">
      <c r="A5173" t="str">
        <f t="shared" si="80"/>
        <v>AgenteBilingüeProfesionalCienciasdelasaludyafinesEnlasinstalacionesdelaEntidadCompradoraHoraextradominicalyfestivoZona1Plata</v>
      </c>
      <c r="B5173" t="s">
        <v>5480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92</v>
      </c>
      <c r="I5173" t="s">
        <v>2</v>
      </c>
      <c r="J5173" t="s">
        <v>25</v>
      </c>
      <c r="K5173">
        <v>52699.244268885421</v>
      </c>
      <c r="L5173">
        <v>74803.59</v>
      </c>
      <c r="M5173">
        <v>92014.397001511592</v>
      </c>
      <c r="N5173">
        <v>55646.774999999994</v>
      </c>
      <c r="O5173">
        <v>69902.864999999991</v>
      </c>
      <c r="P5173">
        <v>57856.499999999993</v>
      </c>
      <c r="Q5173">
        <v>77723.324999999997</v>
      </c>
      <c r="S5173" t="s">
        <v>174</v>
      </c>
    </row>
    <row r="5174" spans="1:19" hidden="1" x14ac:dyDescent="0.2">
      <c r="A5174" t="str">
        <f t="shared" si="80"/>
        <v>AgenteBilingüeProfesionalCienciasdelasaludyafinesEnlasinstalacionesdelaEntidadCompradoraHoraextradominicalyfestivoZona1Oro</v>
      </c>
      <c r="B5174" t="s">
        <v>5481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92</v>
      </c>
      <c r="I5174" t="s">
        <v>3</v>
      </c>
      <c r="J5174" t="s">
        <v>25</v>
      </c>
      <c r="K5174">
        <v>52699.244268885421</v>
      </c>
      <c r="L5174">
        <v>76300.2</v>
      </c>
      <c r="M5174">
        <v>94648.648275531406</v>
      </c>
      <c r="N5174">
        <v>55646.774999999994</v>
      </c>
      <c r="O5174">
        <v>69902.864999999991</v>
      </c>
      <c r="P5174">
        <v>59074.694999999992</v>
      </c>
      <c r="Q5174">
        <v>81168.84</v>
      </c>
      <c r="S5174" t="s">
        <v>174</v>
      </c>
    </row>
    <row r="5175" spans="1:19" hidden="1" x14ac:dyDescent="0.2">
      <c r="A5175" t="str">
        <f t="shared" si="80"/>
        <v>AgenteBilingüeProfesionalCienciasdelasaludyafinesEnlasinstalacionesdelaEntidadCompradoraHoraextradominicalyfestivoZona1Platino</v>
      </c>
      <c r="B5175" t="s">
        <v>5482</v>
      </c>
      <c r="C5175" t="s">
        <v>19</v>
      </c>
      <c r="D5175" t="s">
        <v>131</v>
      </c>
      <c r="E5175" t="s">
        <v>656</v>
      </c>
      <c r="F5175" t="s">
        <v>3272</v>
      </c>
      <c r="G5175" t="s">
        <v>90</v>
      </c>
      <c r="H5175" t="s">
        <v>92</v>
      </c>
      <c r="I5175" t="s">
        <v>134</v>
      </c>
      <c r="J5175" t="s">
        <v>25</v>
      </c>
      <c r="K5175">
        <v>52699.244268885421</v>
      </c>
      <c r="L5175">
        <v>78544.079999999987</v>
      </c>
      <c r="M5175">
        <v>97438.17519199269</v>
      </c>
      <c r="N5175">
        <v>55646.774999999994</v>
      </c>
      <c r="O5175">
        <v>69902.864999999991</v>
      </c>
      <c r="P5175">
        <v>60344.639999999992</v>
      </c>
      <c r="Q5175">
        <v>86268.284999999989</v>
      </c>
      <c r="S5175" t="s">
        <v>174</v>
      </c>
    </row>
    <row r="5176" spans="1:19" hidden="1" x14ac:dyDescent="0.2">
      <c r="A5176" t="str">
        <f t="shared" si="80"/>
        <v>AgenteBilingüeProfesionalCienciasdelasaludyafinesEnlasinstalacionesdelaEntidadCompradoraHoraextradominicalyfestivoZona2Plata</v>
      </c>
      <c r="B5176" t="s">
        <v>5483</v>
      </c>
      <c r="C5176" t="s">
        <v>19</v>
      </c>
      <c r="D5176" t="s">
        <v>131</v>
      </c>
      <c r="E5176" t="s">
        <v>656</v>
      </c>
      <c r="F5176" t="s">
        <v>3272</v>
      </c>
      <c r="G5176" t="s">
        <v>90</v>
      </c>
      <c r="H5176" t="s">
        <v>93</v>
      </c>
      <c r="I5176" t="s">
        <v>2</v>
      </c>
      <c r="J5176" t="s">
        <v>25</v>
      </c>
      <c r="K5176">
        <v>52699.244268885421</v>
      </c>
      <c r="L5176">
        <v>77048.50499999999</v>
      </c>
      <c r="M5176">
        <v>92014.397001511592</v>
      </c>
      <c r="N5176">
        <v>55646.774999999994</v>
      </c>
      <c r="O5176">
        <v>69902.864999999991</v>
      </c>
      <c r="P5176">
        <v>61484.174999999996</v>
      </c>
      <c r="Q5176">
        <v>77723.324999999997</v>
      </c>
      <c r="S5176" t="s">
        <v>174</v>
      </c>
    </row>
    <row r="5177" spans="1:19" hidden="1" x14ac:dyDescent="0.2">
      <c r="A5177" t="str">
        <f t="shared" si="80"/>
        <v>AgenteBilingüeProfesionalCienciasdelasaludyafinesEnlasinstalacionesdelaEntidadCompradoraHoraextradominicalyfestivoZona2Oro</v>
      </c>
      <c r="B5177" t="s">
        <v>5484</v>
      </c>
      <c r="C5177" t="s">
        <v>19</v>
      </c>
      <c r="D5177" t="s">
        <v>131</v>
      </c>
      <c r="E5177" t="s">
        <v>656</v>
      </c>
      <c r="F5177" t="s">
        <v>3272</v>
      </c>
      <c r="G5177" t="s">
        <v>90</v>
      </c>
      <c r="H5177" t="s">
        <v>93</v>
      </c>
      <c r="I5177" t="s">
        <v>3</v>
      </c>
      <c r="J5177" t="s">
        <v>25</v>
      </c>
      <c r="K5177">
        <v>52699.244268885421</v>
      </c>
      <c r="L5177">
        <v>78589.62</v>
      </c>
      <c r="M5177">
        <v>94648.648275531406</v>
      </c>
      <c r="N5177">
        <v>55646.774999999994</v>
      </c>
      <c r="O5177">
        <v>69902.864999999991</v>
      </c>
      <c r="P5177">
        <v>62778.959999999992</v>
      </c>
      <c r="Q5177">
        <v>81168.84</v>
      </c>
      <c r="S5177" t="s">
        <v>174</v>
      </c>
    </row>
    <row r="5178" spans="1:19" hidden="1" x14ac:dyDescent="0.2">
      <c r="A5178" t="str">
        <f t="shared" si="80"/>
        <v>AgenteBilingüeProfesionalCienciasdelasaludyafinesEnlasinstalacionesdelaEntidadCompradoraHoraextradominicalyfestivoZona2Platino</v>
      </c>
      <c r="B5178" t="s">
        <v>5485</v>
      </c>
      <c r="C5178" t="s">
        <v>19</v>
      </c>
      <c r="D5178" t="s">
        <v>131</v>
      </c>
      <c r="E5178" t="s">
        <v>656</v>
      </c>
      <c r="F5178" t="s">
        <v>3272</v>
      </c>
      <c r="G5178" t="s">
        <v>90</v>
      </c>
      <c r="H5178" t="s">
        <v>93</v>
      </c>
      <c r="I5178" t="s">
        <v>134</v>
      </c>
      <c r="J5178" t="s">
        <v>25</v>
      </c>
      <c r="K5178">
        <v>52699.244268885421</v>
      </c>
      <c r="L5178">
        <v>80900.774999999994</v>
      </c>
      <c r="M5178">
        <v>97438.17519199269</v>
      </c>
      <c r="N5178">
        <v>55646.774999999994</v>
      </c>
      <c r="O5178">
        <v>69902.864999999991</v>
      </c>
      <c r="P5178">
        <v>64128.6</v>
      </c>
      <c r="Q5178">
        <v>86268.284999999989</v>
      </c>
      <c r="S5178" t="s">
        <v>174</v>
      </c>
    </row>
    <row r="5179" spans="1:19" hidden="1" x14ac:dyDescent="0.2">
      <c r="A5179" t="str">
        <f t="shared" si="80"/>
        <v>AgenteBilingüeProfesionalCienciasdelasaludyafinesEnlasinstalacionesdelaEntidadCompradoraHoraextradominicalyfestivoZona3Plata</v>
      </c>
      <c r="B5179" t="s">
        <v>5486</v>
      </c>
      <c r="C5179" t="s">
        <v>19</v>
      </c>
      <c r="D5179" t="s">
        <v>131</v>
      </c>
      <c r="E5179" t="s">
        <v>656</v>
      </c>
      <c r="F5179" t="s">
        <v>3272</v>
      </c>
      <c r="G5179" t="s">
        <v>90</v>
      </c>
      <c r="H5179" t="s">
        <v>94</v>
      </c>
      <c r="I5179" t="s">
        <v>2</v>
      </c>
      <c r="J5179" t="s">
        <v>25</v>
      </c>
      <c r="K5179">
        <v>52699.244268885421</v>
      </c>
      <c r="L5179">
        <v>78544.079999999987</v>
      </c>
      <c r="M5179">
        <v>92014.397001511592</v>
      </c>
      <c r="N5179">
        <v>55646.774999999994</v>
      </c>
      <c r="O5179">
        <v>69902.864999999991</v>
      </c>
      <c r="P5179">
        <v>61773.974999999999</v>
      </c>
      <c r="Q5179">
        <v>77723.324999999997</v>
      </c>
      <c r="S5179" t="s">
        <v>174</v>
      </c>
    </row>
    <row r="5180" spans="1:19" hidden="1" x14ac:dyDescent="0.2">
      <c r="A5180" t="str">
        <f t="shared" si="80"/>
        <v>AgenteBilingüeProfesionalCienciasdelasaludyafinesEnlasinstalacionesdelaEntidadCompradoraHoraextradominicalyfestivoZona3Oro</v>
      </c>
      <c r="B5180" t="s">
        <v>5487</v>
      </c>
      <c r="C5180" t="s">
        <v>19</v>
      </c>
      <c r="D5180" t="s">
        <v>131</v>
      </c>
      <c r="E5180" t="s">
        <v>656</v>
      </c>
      <c r="F5180" t="s">
        <v>3272</v>
      </c>
      <c r="G5180" t="s">
        <v>90</v>
      </c>
      <c r="H5180" t="s">
        <v>94</v>
      </c>
      <c r="I5180" t="s">
        <v>3</v>
      </c>
      <c r="J5180" t="s">
        <v>25</v>
      </c>
      <c r="K5180">
        <v>52699.244268885421</v>
      </c>
      <c r="L5180">
        <v>80115.209999999992</v>
      </c>
      <c r="M5180">
        <v>94648.648275531406</v>
      </c>
      <c r="N5180">
        <v>55646.774999999994</v>
      </c>
      <c r="O5180">
        <v>69902.864999999991</v>
      </c>
      <c r="P5180">
        <v>63073.934999999998</v>
      </c>
      <c r="Q5180">
        <v>81168.84</v>
      </c>
      <c r="S5180" t="s">
        <v>174</v>
      </c>
    </row>
    <row r="5181" spans="1:19" hidden="1" x14ac:dyDescent="0.2">
      <c r="A5181" t="str">
        <f t="shared" si="80"/>
        <v>AgenteBilingüeProfesionalCienciasdelasaludyafinesEnlasinstalacionesdelaEntidadCompradoraHoraextradominicalyfestivoZona3Platino</v>
      </c>
      <c r="B5181" t="s">
        <v>5488</v>
      </c>
      <c r="C5181" t="s">
        <v>19</v>
      </c>
      <c r="D5181" t="s">
        <v>131</v>
      </c>
      <c r="E5181" t="s">
        <v>656</v>
      </c>
      <c r="F5181" t="s">
        <v>3272</v>
      </c>
      <c r="G5181" t="s">
        <v>90</v>
      </c>
      <c r="H5181" t="s">
        <v>94</v>
      </c>
      <c r="I5181" t="s">
        <v>134</v>
      </c>
      <c r="J5181" t="s">
        <v>25</v>
      </c>
      <c r="K5181">
        <v>52699.244268885421</v>
      </c>
      <c r="L5181">
        <v>82471.904999999999</v>
      </c>
      <c r="M5181">
        <v>97438.17519199269</v>
      </c>
      <c r="N5181">
        <v>55646.774999999994</v>
      </c>
      <c r="O5181">
        <v>69902.864999999991</v>
      </c>
      <c r="P5181">
        <v>64430.819999999992</v>
      </c>
      <c r="Q5181">
        <v>86268.284999999989</v>
      </c>
      <c r="S5181" t="s">
        <v>174</v>
      </c>
    </row>
    <row r="5182" spans="1:19" hidden="1" x14ac:dyDescent="0.2">
      <c r="A5182" t="str">
        <f t="shared" si="80"/>
        <v>AgenteBilingüeProfesionalCienciasdelasaludyafinesEnlasinstalacionesdelaEntidadCompradoraServicio7x24Zona1Plata</v>
      </c>
      <c r="B5182" t="s">
        <v>5489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92</v>
      </c>
      <c r="I5182" t="s">
        <v>2</v>
      </c>
      <c r="J5182" t="s">
        <v>260</v>
      </c>
      <c r="K5182">
        <v>19246860.738629695</v>
      </c>
      <c r="L5182">
        <v>34905025.169999994</v>
      </c>
      <c r="M5182">
        <v>40440481.712351918</v>
      </c>
      <c r="N5182">
        <v>24369787.079999998</v>
      </c>
      <c r="O5182">
        <v>38192556.734999999</v>
      </c>
      <c r="P5182">
        <v>40502933.414999999</v>
      </c>
      <c r="Q5182">
        <v>32075221.319999997</v>
      </c>
      <c r="S5182" t="s">
        <v>174</v>
      </c>
    </row>
    <row r="5183" spans="1:19" hidden="1" x14ac:dyDescent="0.2">
      <c r="A5183" t="str">
        <f t="shared" si="80"/>
        <v>AgenteBilingüeProfesionalCienciasdelasaludyafinesEnlasinstalacionesdelaEntidadCompradoraServicio7x24Zona1Oro</v>
      </c>
      <c r="B5183" t="s">
        <v>5490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92</v>
      </c>
      <c r="I5183" t="s">
        <v>3</v>
      </c>
      <c r="J5183" t="s">
        <v>260</v>
      </c>
      <c r="K5183">
        <v>19246860.738629695</v>
      </c>
      <c r="L5183">
        <v>35603126.460000001</v>
      </c>
      <c r="M5183">
        <v>41598239.562691227</v>
      </c>
      <c r="N5183">
        <v>24516211.634999998</v>
      </c>
      <c r="O5183">
        <v>38192556.734999999</v>
      </c>
      <c r="P5183">
        <v>41355626.445</v>
      </c>
      <c r="Q5183">
        <v>33497204.714999996</v>
      </c>
      <c r="S5183" t="s">
        <v>174</v>
      </c>
    </row>
    <row r="5184" spans="1:19" hidden="1" x14ac:dyDescent="0.2">
      <c r="A5184" t="str">
        <f t="shared" si="80"/>
        <v>AgenteBilingüeProfesionalCienciasdelasaludyafinesEnlasinstalacionesdelaEntidadCompradoraServicio7x24Zona1Platino</v>
      </c>
      <c r="B5184" t="s">
        <v>5491</v>
      </c>
      <c r="C5184" t="s">
        <v>19</v>
      </c>
      <c r="D5184" t="s">
        <v>131</v>
      </c>
      <c r="E5184" t="s">
        <v>656</v>
      </c>
      <c r="F5184" t="s">
        <v>3272</v>
      </c>
      <c r="G5184" t="s">
        <v>91</v>
      </c>
      <c r="H5184" t="s">
        <v>92</v>
      </c>
      <c r="I5184" t="s">
        <v>134</v>
      </c>
      <c r="J5184" t="s">
        <v>260</v>
      </c>
      <c r="K5184">
        <v>19246860.738629695</v>
      </c>
      <c r="L5184">
        <v>36650277.359999999</v>
      </c>
      <c r="M5184">
        <v>42824241.318149269</v>
      </c>
      <c r="N5184">
        <v>24551252.594999999</v>
      </c>
      <c r="O5184">
        <v>38192556.734999999</v>
      </c>
      <c r="P5184">
        <v>42244994.699999996</v>
      </c>
      <c r="Q5184">
        <v>35601630.884999998</v>
      </c>
      <c r="S5184" t="s">
        <v>174</v>
      </c>
    </row>
    <row r="5185" spans="1:19" hidden="1" x14ac:dyDescent="0.2">
      <c r="A5185" t="str">
        <f t="shared" si="80"/>
        <v>AgenteBilingüeProfesionalCienciasdelasaludyafinesEnlasinstalacionesdelaEntidadCompradoraServicio7x24Zona2Plata</v>
      </c>
      <c r="B5185" t="s">
        <v>5492</v>
      </c>
      <c r="C5185" t="s">
        <v>19</v>
      </c>
      <c r="D5185" t="s">
        <v>131</v>
      </c>
      <c r="E5185" t="s">
        <v>656</v>
      </c>
      <c r="F5185" t="s">
        <v>3272</v>
      </c>
      <c r="G5185" t="s">
        <v>91</v>
      </c>
      <c r="H5185" t="s">
        <v>93</v>
      </c>
      <c r="I5185" t="s">
        <v>2</v>
      </c>
      <c r="J5185" t="s">
        <v>260</v>
      </c>
      <c r="K5185">
        <v>19246860.738629695</v>
      </c>
      <c r="L5185">
        <v>35952176.07</v>
      </c>
      <c r="M5185">
        <v>40440481.712351918</v>
      </c>
      <c r="N5185">
        <v>24523219.619999997</v>
      </c>
      <c r="O5185">
        <v>38192556.734999999</v>
      </c>
      <c r="P5185">
        <v>43042629.869999997</v>
      </c>
      <c r="Q5185">
        <v>32075221.319999997</v>
      </c>
      <c r="S5185" t="s">
        <v>174</v>
      </c>
    </row>
    <row r="5186" spans="1:19" hidden="1" x14ac:dyDescent="0.2">
      <c r="A5186" t="str">
        <f t="shared" ref="A5186:A5249" si="81">SUBSTITUTE(C5186&amp;D5186&amp;E5186&amp;F5186&amp;G5186&amp;H5186&amp;I5186," ","")</f>
        <v>AgenteBilingüeProfesionalCienciasdelasaludyafinesEnlasinstalacionesdelaEntidadCompradoraServicio7x24Zona2Oro</v>
      </c>
      <c r="B5186" t="s">
        <v>5493</v>
      </c>
      <c r="C5186" t="s">
        <v>19</v>
      </c>
      <c r="D5186" t="s">
        <v>131</v>
      </c>
      <c r="E5186" t="s">
        <v>656</v>
      </c>
      <c r="F5186" t="s">
        <v>3272</v>
      </c>
      <c r="G5186" t="s">
        <v>91</v>
      </c>
      <c r="H5186" t="s">
        <v>93</v>
      </c>
      <c r="I5186" t="s">
        <v>3</v>
      </c>
      <c r="J5186" t="s">
        <v>260</v>
      </c>
      <c r="K5186">
        <v>19246860.738629695</v>
      </c>
      <c r="L5186">
        <v>36671220.584999993</v>
      </c>
      <c r="M5186">
        <v>41598239.562691227</v>
      </c>
      <c r="N5186">
        <v>24560362.664999999</v>
      </c>
      <c r="O5186">
        <v>38192556.734999999</v>
      </c>
      <c r="P5186">
        <v>43948789.964999996</v>
      </c>
      <c r="Q5186">
        <v>33497204.714999996</v>
      </c>
      <c r="S5186" t="s">
        <v>174</v>
      </c>
    </row>
    <row r="5187" spans="1:19" hidden="1" x14ac:dyDescent="0.2">
      <c r="A5187" t="str">
        <f t="shared" si="81"/>
        <v>AgenteBilingüeProfesionalCienciasdelasaludyafinesEnlasinstalacionesdelaEntidadCompradoraServicio7x24Zona2Platino</v>
      </c>
      <c r="B5187" t="s">
        <v>5494</v>
      </c>
      <c r="C5187" t="s">
        <v>19</v>
      </c>
      <c r="D5187" t="s">
        <v>131</v>
      </c>
      <c r="E5187" t="s">
        <v>656</v>
      </c>
      <c r="F5187" t="s">
        <v>3272</v>
      </c>
      <c r="G5187" t="s">
        <v>91</v>
      </c>
      <c r="H5187" t="s">
        <v>93</v>
      </c>
      <c r="I5187" t="s">
        <v>134</v>
      </c>
      <c r="J5187" t="s">
        <v>260</v>
      </c>
      <c r="K5187">
        <v>19246860.738629695</v>
      </c>
      <c r="L5187">
        <v>37749785.805</v>
      </c>
      <c r="M5187">
        <v>42824241.318149269</v>
      </c>
      <c r="N5187">
        <v>24597506.744999997</v>
      </c>
      <c r="O5187">
        <v>38192556.734999999</v>
      </c>
      <c r="P5187">
        <v>44893925.055</v>
      </c>
      <c r="Q5187">
        <v>35601630.884999998</v>
      </c>
      <c r="S5187" t="s">
        <v>174</v>
      </c>
    </row>
    <row r="5188" spans="1:19" hidden="1" x14ac:dyDescent="0.2">
      <c r="A5188" t="str">
        <f t="shared" si="81"/>
        <v>AgenteBilingüeProfesionalCienciasdelasaludyafinesEnlasinstalacionesdelaEntidadCompradoraServicio7x24Zona3Plata</v>
      </c>
      <c r="B5188" t="s">
        <v>5495</v>
      </c>
      <c r="C5188" t="s">
        <v>19</v>
      </c>
      <c r="D5188" t="s">
        <v>131</v>
      </c>
      <c r="E5188" t="s">
        <v>656</v>
      </c>
      <c r="F5188" t="s">
        <v>3272</v>
      </c>
      <c r="G5188" t="s">
        <v>91</v>
      </c>
      <c r="H5188" t="s">
        <v>94</v>
      </c>
      <c r="I5188" t="s">
        <v>2</v>
      </c>
      <c r="J5188" t="s">
        <v>260</v>
      </c>
      <c r="K5188">
        <v>19246860.738629695</v>
      </c>
      <c r="L5188">
        <v>36650277.359999999</v>
      </c>
      <c r="M5188">
        <v>40440481.712351918</v>
      </c>
      <c r="N5188">
        <v>24551252.594999999</v>
      </c>
      <c r="O5188">
        <v>38192556.734999999</v>
      </c>
      <c r="P5188">
        <v>43245144.18</v>
      </c>
      <c r="Q5188">
        <v>32075221.319999997</v>
      </c>
      <c r="S5188" t="s">
        <v>174</v>
      </c>
    </row>
    <row r="5189" spans="1:19" hidden="1" x14ac:dyDescent="0.2">
      <c r="A5189" t="str">
        <f t="shared" si="81"/>
        <v>AgenteBilingüeProfesionalCienciasdelasaludyafinesEnlasinstalacionesdelaEntidadCompradoraServicio7x24Zona3Oro</v>
      </c>
      <c r="B5189" t="s">
        <v>5496</v>
      </c>
      <c r="C5189" t="s">
        <v>19</v>
      </c>
      <c r="D5189" t="s">
        <v>131</v>
      </c>
      <c r="E5189" t="s">
        <v>656</v>
      </c>
      <c r="F5189" t="s">
        <v>3272</v>
      </c>
      <c r="G5189" t="s">
        <v>91</v>
      </c>
      <c r="H5189" t="s">
        <v>94</v>
      </c>
      <c r="I5189" t="s">
        <v>3</v>
      </c>
      <c r="J5189" t="s">
        <v>260</v>
      </c>
      <c r="K5189">
        <v>19246860.738629695</v>
      </c>
      <c r="L5189">
        <v>37383282.989999995</v>
      </c>
      <c r="M5189">
        <v>41598239.562691227</v>
      </c>
      <c r="N5189">
        <v>24589798.064999998</v>
      </c>
      <c r="O5189">
        <v>38192556.734999999</v>
      </c>
      <c r="P5189">
        <v>44155568.474999994</v>
      </c>
      <c r="Q5189">
        <v>33497204.714999996</v>
      </c>
      <c r="S5189" t="s">
        <v>174</v>
      </c>
    </row>
    <row r="5190" spans="1:19" hidden="1" x14ac:dyDescent="0.2">
      <c r="A5190" t="str">
        <f t="shared" si="81"/>
        <v>AgenteBilingüeProfesionalCienciasdelasaludyafinesEnlasinstalacionesdelaEntidadCompradoraServicio7x24Zona3Platino</v>
      </c>
      <c r="B5190" t="s">
        <v>5497</v>
      </c>
      <c r="C5190" t="s">
        <v>19</v>
      </c>
      <c r="D5190" t="s">
        <v>131</v>
      </c>
      <c r="E5190" t="s">
        <v>656</v>
      </c>
      <c r="F5190" t="s">
        <v>3272</v>
      </c>
      <c r="G5190" t="s">
        <v>91</v>
      </c>
      <c r="H5190" t="s">
        <v>94</v>
      </c>
      <c r="I5190" t="s">
        <v>134</v>
      </c>
      <c r="J5190" t="s">
        <v>260</v>
      </c>
      <c r="K5190">
        <v>19246860.738629695</v>
      </c>
      <c r="L5190">
        <v>38482791.434999995</v>
      </c>
      <c r="M5190">
        <v>42824241.318149269</v>
      </c>
      <c r="N5190">
        <v>24628342.499999996</v>
      </c>
      <c r="O5190">
        <v>38192556.734999999</v>
      </c>
      <c r="P5190">
        <v>45105149.924999997</v>
      </c>
      <c r="Q5190">
        <v>35601630.884999998</v>
      </c>
      <c r="S5190" t="s">
        <v>174</v>
      </c>
    </row>
    <row r="5191" spans="1:19" hidden="1" x14ac:dyDescent="0.2">
      <c r="A5191" t="str">
        <f t="shared" si="81"/>
        <v>AgenteBilingüeProfesionalCienciasdelasaludyafinesFrontofficeconherramientaJornadaOrdinaria Zona1Plata</v>
      </c>
      <c r="B5191" t="s">
        <v>5498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92</v>
      </c>
      <c r="I5191" t="s">
        <v>2</v>
      </c>
      <c r="J5191" t="s">
        <v>5</v>
      </c>
      <c r="K5191">
        <v>6366071.9064353062</v>
      </c>
      <c r="L5191">
        <v>7734974.1749999998</v>
      </c>
      <c r="M5191">
        <v>10156741.140460361</v>
      </c>
      <c r="N5191">
        <v>6723959.2649999997</v>
      </c>
      <c r="O5191">
        <v>9640820.0699999984</v>
      </c>
      <c r="P5191">
        <v>7042693.7249999996</v>
      </c>
      <c r="Q5191">
        <v>7941206.2049999991</v>
      </c>
      <c r="S5191" t="s">
        <v>174</v>
      </c>
    </row>
    <row r="5192" spans="1:19" hidden="1" x14ac:dyDescent="0.2">
      <c r="A5192" t="str">
        <f t="shared" si="81"/>
        <v>AgenteBilingüeProfesionalCienciasdelasaludyafinesFrontofficeconherramientaJornadaOrdinaria Zona1Oro</v>
      </c>
      <c r="B5192" t="s">
        <v>5499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92</v>
      </c>
      <c r="I5192" t="s">
        <v>3</v>
      </c>
      <c r="J5192" t="s">
        <v>5</v>
      </c>
      <c r="K5192">
        <v>6366071.9064353062</v>
      </c>
      <c r="L5192">
        <v>7889674.5899999999</v>
      </c>
      <c r="M5192">
        <v>7758575.1124077756</v>
      </c>
      <c r="N5192">
        <v>6752584.2599999998</v>
      </c>
      <c r="O5192">
        <v>9640820.0699999984</v>
      </c>
      <c r="P5192">
        <v>7190960.5799999991</v>
      </c>
      <c r="Q5192">
        <v>8293261.4549999991</v>
      </c>
      <c r="S5192" t="s">
        <v>174</v>
      </c>
    </row>
    <row r="5193" spans="1:19" hidden="1" x14ac:dyDescent="0.2">
      <c r="A5193" t="str">
        <f t="shared" si="81"/>
        <v>AgenteBilingüeProfesionalCienciasdelasaludyafinesFrontofficeconherramientaJornadaOrdinaria Zona1Platino</v>
      </c>
      <c r="B5193" t="s">
        <v>5500</v>
      </c>
      <c r="C5193" t="s">
        <v>19</v>
      </c>
      <c r="D5193" t="s">
        <v>131</v>
      </c>
      <c r="E5193" t="s">
        <v>656</v>
      </c>
      <c r="F5193" t="s">
        <v>3288</v>
      </c>
      <c r="G5193" t="s">
        <v>334</v>
      </c>
      <c r="H5193" t="s">
        <v>92</v>
      </c>
      <c r="I5193" t="s">
        <v>134</v>
      </c>
      <c r="J5193" t="s">
        <v>5</v>
      </c>
      <c r="K5193">
        <v>6366071.9064353062</v>
      </c>
      <c r="L5193">
        <v>8121723.6599999992</v>
      </c>
      <c r="M5193">
        <v>7987239.2772296974</v>
      </c>
      <c r="N5193">
        <v>6781209.2549999999</v>
      </c>
      <c r="O5193">
        <v>9640820.0699999984</v>
      </c>
      <c r="P5193">
        <v>7345605.1049999995</v>
      </c>
      <c r="Q5193">
        <v>8814277.3499999996</v>
      </c>
      <c r="S5193" t="s">
        <v>174</v>
      </c>
    </row>
    <row r="5194" spans="1:19" hidden="1" x14ac:dyDescent="0.2">
      <c r="A5194" t="str">
        <f t="shared" si="81"/>
        <v>AgenteBilingüeProfesionalCienciasdelasaludyafinesFrontofficeconherramientaJornadaOrdinaria Zona2Plata</v>
      </c>
      <c r="B5194" t="s">
        <v>5501</v>
      </c>
      <c r="C5194" t="s">
        <v>19</v>
      </c>
      <c r="D5194" t="s">
        <v>131</v>
      </c>
      <c r="E5194" t="s">
        <v>656</v>
      </c>
      <c r="F5194" t="s">
        <v>3288</v>
      </c>
      <c r="G5194" t="s">
        <v>334</v>
      </c>
      <c r="H5194" t="s">
        <v>93</v>
      </c>
      <c r="I5194" t="s">
        <v>2</v>
      </c>
      <c r="J5194" t="s">
        <v>5</v>
      </c>
      <c r="K5194">
        <v>6366071.9064353062</v>
      </c>
      <c r="L5194">
        <v>7967024.2799999993</v>
      </c>
      <c r="M5194">
        <v>7542639.2617980409</v>
      </c>
      <c r="N5194">
        <v>6758309.8799999999</v>
      </c>
      <c r="O5194">
        <v>9640820.0699999984</v>
      </c>
      <c r="P5194">
        <v>7484299.2449999992</v>
      </c>
      <c r="Q5194">
        <v>7941206.2049999991</v>
      </c>
      <c r="S5194" t="s">
        <v>174</v>
      </c>
    </row>
    <row r="5195" spans="1:19" hidden="1" x14ac:dyDescent="0.2">
      <c r="A5195" t="str">
        <f t="shared" si="81"/>
        <v>AgenteBilingüeProfesionalCienciasdelasaludyafinesFrontofficeconherramientaJornadaOrdinaria Zona2Oro</v>
      </c>
      <c r="B5195" t="s">
        <v>5502</v>
      </c>
      <c r="C5195" t="s">
        <v>19</v>
      </c>
      <c r="D5195" t="s">
        <v>131</v>
      </c>
      <c r="E5195" t="s">
        <v>656</v>
      </c>
      <c r="F5195" t="s">
        <v>3288</v>
      </c>
      <c r="G5195" t="s">
        <v>334</v>
      </c>
      <c r="H5195" t="s">
        <v>93</v>
      </c>
      <c r="I5195" t="s">
        <v>3</v>
      </c>
      <c r="J5195" t="s">
        <v>5</v>
      </c>
      <c r="K5195">
        <v>6366071.9064353062</v>
      </c>
      <c r="L5195">
        <v>8126365.6349999998</v>
      </c>
      <c r="M5195">
        <v>7758575.1124077756</v>
      </c>
      <c r="N5195">
        <v>6788651.9399999995</v>
      </c>
      <c r="O5195">
        <v>9640820.0699999984</v>
      </c>
      <c r="P5195">
        <v>7641863.504999999</v>
      </c>
      <c r="Q5195">
        <v>8293261.4549999991</v>
      </c>
      <c r="S5195" t="s">
        <v>174</v>
      </c>
    </row>
    <row r="5196" spans="1:19" hidden="1" x14ac:dyDescent="0.2">
      <c r="A5196" t="str">
        <f t="shared" si="81"/>
        <v>AgenteBilingüeProfesionalCienciasdelasaludyafinesFrontofficeconherramientaJornadaOrdinaria Zona2Platino</v>
      </c>
      <c r="B5196" t="s">
        <v>5503</v>
      </c>
      <c r="C5196" t="s">
        <v>19</v>
      </c>
      <c r="D5196" t="s">
        <v>131</v>
      </c>
      <c r="E5196" t="s">
        <v>656</v>
      </c>
      <c r="F5196" t="s">
        <v>3288</v>
      </c>
      <c r="G5196" t="s">
        <v>334</v>
      </c>
      <c r="H5196" t="s">
        <v>93</v>
      </c>
      <c r="I5196" t="s">
        <v>134</v>
      </c>
      <c r="J5196" t="s">
        <v>5</v>
      </c>
      <c r="K5196">
        <v>6366071.9064353062</v>
      </c>
      <c r="L5196">
        <v>8365376.1149999993</v>
      </c>
      <c r="M5196">
        <v>7987239.2772296974</v>
      </c>
      <c r="N5196">
        <v>6818995.0349999992</v>
      </c>
      <c r="O5196">
        <v>9640820.0699999984</v>
      </c>
      <c r="P5196">
        <v>7806203.9099999992</v>
      </c>
      <c r="Q5196">
        <v>8814277.3499999996</v>
      </c>
      <c r="S5196" t="s">
        <v>174</v>
      </c>
    </row>
    <row r="5197" spans="1:19" hidden="1" x14ac:dyDescent="0.2">
      <c r="A5197" t="str">
        <f t="shared" si="81"/>
        <v>AgenteBilingüeProfesionalCienciasdelasaludyafinesFrontofficeconherramientaJornadaOrdinaria Zona3Plata</v>
      </c>
      <c r="B5197" t="s">
        <v>5504</v>
      </c>
      <c r="C5197" t="s">
        <v>19</v>
      </c>
      <c r="D5197" t="s">
        <v>131</v>
      </c>
      <c r="E5197" t="s">
        <v>656</v>
      </c>
      <c r="F5197" t="s">
        <v>3288</v>
      </c>
      <c r="G5197" t="s">
        <v>334</v>
      </c>
      <c r="H5197" t="s">
        <v>94</v>
      </c>
      <c r="I5197" t="s">
        <v>2</v>
      </c>
      <c r="J5197" t="s">
        <v>5</v>
      </c>
      <c r="K5197">
        <v>6366071.9064353062</v>
      </c>
      <c r="L5197">
        <v>8121723.6599999992</v>
      </c>
      <c r="M5197">
        <v>7542639.2617980409</v>
      </c>
      <c r="N5197">
        <v>6781209.2549999999</v>
      </c>
      <c r="O5197">
        <v>9640820.0699999984</v>
      </c>
      <c r="P5197">
        <v>7519512.0149999997</v>
      </c>
      <c r="Q5197">
        <v>7941206.2049999991</v>
      </c>
      <c r="S5197" t="s">
        <v>174</v>
      </c>
    </row>
    <row r="5198" spans="1:19" hidden="1" x14ac:dyDescent="0.2">
      <c r="A5198" t="str">
        <f t="shared" si="81"/>
        <v>AgenteBilingüeProfesionalCienciasdelasaludyafinesFrontofficeconherramientaJornadaOrdinaria Zona3Oro</v>
      </c>
      <c r="B5198" t="s">
        <v>5505</v>
      </c>
      <c r="C5198" t="s">
        <v>19</v>
      </c>
      <c r="D5198" t="s">
        <v>131</v>
      </c>
      <c r="E5198" t="s">
        <v>656</v>
      </c>
      <c r="F5198" t="s">
        <v>3288</v>
      </c>
      <c r="G5198" t="s">
        <v>334</v>
      </c>
      <c r="H5198" t="s">
        <v>94</v>
      </c>
      <c r="I5198" t="s">
        <v>3</v>
      </c>
      <c r="J5198" t="s">
        <v>5</v>
      </c>
      <c r="K5198">
        <v>6366071.9064353062</v>
      </c>
      <c r="L5198">
        <v>8284158.629999999</v>
      </c>
      <c r="M5198">
        <v>7758575.1124077756</v>
      </c>
      <c r="N5198">
        <v>6812697.0599999996</v>
      </c>
      <c r="O5198">
        <v>9640820.0699999984</v>
      </c>
      <c r="P5198">
        <v>7677817.334999999</v>
      </c>
      <c r="Q5198">
        <v>8293261.4549999991</v>
      </c>
      <c r="S5198" t="s">
        <v>174</v>
      </c>
    </row>
    <row r="5199" spans="1:19" hidden="1" x14ac:dyDescent="0.2">
      <c r="A5199" t="str">
        <f t="shared" si="81"/>
        <v>AgenteBilingüeProfesionalCienciasdelasaludyafinesFrontofficeconherramientaJornadaOrdinaria Zona3Platino</v>
      </c>
      <c r="B5199" t="s">
        <v>5506</v>
      </c>
      <c r="C5199" t="s">
        <v>19</v>
      </c>
      <c r="D5199" t="s">
        <v>131</v>
      </c>
      <c r="E5199" t="s">
        <v>656</v>
      </c>
      <c r="F5199" t="s">
        <v>3288</v>
      </c>
      <c r="G5199" t="s">
        <v>334</v>
      </c>
      <c r="H5199" t="s">
        <v>94</v>
      </c>
      <c r="I5199" t="s">
        <v>134</v>
      </c>
      <c r="J5199" t="s">
        <v>5</v>
      </c>
      <c r="K5199">
        <v>6366071.9064353062</v>
      </c>
      <c r="L5199">
        <v>8527810.0499999989</v>
      </c>
      <c r="M5199">
        <v>7987239.2772296974</v>
      </c>
      <c r="N5199">
        <v>6844184.8649999993</v>
      </c>
      <c r="O5199">
        <v>9640820.0699999984</v>
      </c>
      <c r="P5199">
        <v>7842931.919999999</v>
      </c>
      <c r="Q5199">
        <v>8814277.3499999996</v>
      </c>
      <c r="S5199" t="s">
        <v>174</v>
      </c>
    </row>
    <row r="5200" spans="1:19" hidden="1" x14ac:dyDescent="0.2">
      <c r="A5200" t="str">
        <f t="shared" si="81"/>
        <v>AgenteBilingüeProfesionalCienciasdelasaludyafinesFrontofficeconherramientaHoraextradiurnaZona1Plata</v>
      </c>
      <c r="B5200" t="s">
        <v>5507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92</v>
      </c>
      <c r="I5200" t="s">
        <v>2</v>
      </c>
      <c r="J5200" t="s">
        <v>25</v>
      </c>
      <c r="K5200">
        <v>32024.501371894774</v>
      </c>
      <c r="L5200">
        <v>42152.445</v>
      </c>
      <c r="M5200">
        <v>57508.998125944752</v>
      </c>
      <c r="N5200">
        <v>27823.904999999999</v>
      </c>
      <c r="O5200">
        <v>43950.239999999998</v>
      </c>
      <c r="P5200">
        <v>35952.794999999998</v>
      </c>
      <c r="Q5200">
        <v>50300.999999999993</v>
      </c>
      <c r="S5200" t="s">
        <v>174</v>
      </c>
    </row>
    <row r="5201" spans="1:19" hidden="1" x14ac:dyDescent="0.2">
      <c r="A5201" t="str">
        <f t="shared" si="81"/>
        <v>AgenteBilingüeProfesionalCienciasdelasaludyafinesFrontofficeconherramientaHoraextradiurnaZona1Oro</v>
      </c>
      <c r="B5201" t="s">
        <v>5508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92</v>
      </c>
      <c r="I5201" t="s">
        <v>3</v>
      </c>
      <c r="J5201" t="s">
        <v>25</v>
      </c>
      <c r="K5201">
        <v>32024.501371894774</v>
      </c>
      <c r="L5201">
        <v>42995.969999999994</v>
      </c>
      <c r="M5201">
        <v>59155.405172207116</v>
      </c>
      <c r="N5201">
        <v>27823.904999999999</v>
      </c>
      <c r="O5201">
        <v>43950.239999999998</v>
      </c>
      <c r="P5201">
        <v>36709.379999999997</v>
      </c>
      <c r="Q5201">
        <v>52530.39</v>
      </c>
      <c r="S5201" t="s">
        <v>174</v>
      </c>
    </row>
    <row r="5202" spans="1:19" hidden="1" x14ac:dyDescent="0.2">
      <c r="A5202" t="str">
        <f t="shared" si="81"/>
        <v>AgenteBilingüeProfesionalCienciasdelasaludyafinesFrontofficeconherramientaHoraextradiurnaZona1Platino</v>
      </c>
      <c r="B5202" t="s">
        <v>5509</v>
      </c>
      <c r="C5202" t="s">
        <v>19</v>
      </c>
      <c r="D5202" t="s">
        <v>131</v>
      </c>
      <c r="E5202" t="s">
        <v>656</v>
      </c>
      <c r="F5202" t="s">
        <v>3288</v>
      </c>
      <c r="G5202" t="s">
        <v>172</v>
      </c>
      <c r="H5202" t="s">
        <v>92</v>
      </c>
      <c r="I5202" t="s">
        <v>134</v>
      </c>
      <c r="J5202" t="s">
        <v>25</v>
      </c>
      <c r="K5202">
        <v>32024.501371894774</v>
      </c>
      <c r="L5202">
        <v>44260.74</v>
      </c>
      <c r="M5202">
        <v>60898.859494995428</v>
      </c>
      <c r="N5202">
        <v>27823.904999999999</v>
      </c>
      <c r="O5202">
        <v>43950.239999999998</v>
      </c>
      <c r="P5202">
        <v>37499.084999999999</v>
      </c>
      <c r="Q5202">
        <v>55831.004999999997</v>
      </c>
      <c r="S5202" t="s">
        <v>174</v>
      </c>
    </row>
    <row r="5203" spans="1:19" hidden="1" x14ac:dyDescent="0.2">
      <c r="A5203" t="str">
        <f t="shared" si="81"/>
        <v>AgenteBilingüeProfesionalCienciasdelasaludyafinesFrontofficeconherramientaHoraextradiurnaZona2Plata</v>
      </c>
      <c r="B5203" t="s">
        <v>5510</v>
      </c>
      <c r="C5203" t="s">
        <v>19</v>
      </c>
      <c r="D5203" t="s">
        <v>131</v>
      </c>
      <c r="E5203" t="s">
        <v>656</v>
      </c>
      <c r="F5203" t="s">
        <v>3288</v>
      </c>
      <c r="G5203" t="s">
        <v>172</v>
      </c>
      <c r="H5203" t="s">
        <v>93</v>
      </c>
      <c r="I5203" t="s">
        <v>2</v>
      </c>
      <c r="J5203" t="s">
        <v>25</v>
      </c>
      <c r="K5203">
        <v>32024.501371894774</v>
      </c>
      <c r="L5203">
        <v>43417.214999999997</v>
      </c>
      <c r="M5203">
        <v>57508.998125944752</v>
      </c>
      <c r="N5203">
        <v>27823.904999999999</v>
      </c>
      <c r="O5203">
        <v>43950.239999999998</v>
      </c>
      <c r="P5203">
        <v>38207.024999999994</v>
      </c>
      <c r="Q5203">
        <v>50300.999999999993</v>
      </c>
      <c r="S5203" t="s">
        <v>174</v>
      </c>
    </row>
    <row r="5204" spans="1:19" hidden="1" x14ac:dyDescent="0.2">
      <c r="A5204" t="str">
        <f t="shared" si="81"/>
        <v>AgenteBilingüeProfesionalCienciasdelasaludyafinesFrontofficeconherramientaHoraextradiurnaZona2Oro</v>
      </c>
      <c r="B5204" t="s">
        <v>5511</v>
      </c>
      <c r="C5204" t="s">
        <v>19</v>
      </c>
      <c r="D5204" t="s">
        <v>131</v>
      </c>
      <c r="E5204" t="s">
        <v>656</v>
      </c>
      <c r="F5204" t="s">
        <v>3288</v>
      </c>
      <c r="G5204" t="s">
        <v>172</v>
      </c>
      <c r="H5204" t="s">
        <v>93</v>
      </c>
      <c r="I5204" t="s">
        <v>3</v>
      </c>
      <c r="J5204" t="s">
        <v>25</v>
      </c>
      <c r="K5204">
        <v>32024.501371894774</v>
      </c>
      <c r="L5204">
        <v>44286.614999999998</v>
      </c>
      <c r="M5204">
        <v>59155.405172207116</v>
      </c>
      <c r="N5204">
        <v>27823.904999999999</v>
      </c>
      <c r="O5204">
        <v>43950.239999999998</v>
      </c>
      <c r="P5204">
        <v>39011.219999999994</v>
      </c>
      <c r="Q5204">
        <v>52530.39</v>
      </c>
      <c r="S5204" t="s">
        <v>174</v>
      </c>
    </row>
    <row r="5205" spans="1:19" hidden="1" x14ac:dyDescent="0.2">
      <c r="A5205" t="str">
        <f t="shared" si="81"/>
        <v>AgenteBilingüeProfesionalCienciasdelasaludyafinesFrontofficeconherramientaHoraextradiurnaZona2Platino</v>
      </c>
      <c r="B5205" t="s">
        <v>5512</v>
      </c>
      <c r="C5205" t="s">
        <v>19</v>
      </c>
      <c r="D5205" t="s">
        <v>131</v>
      </c>
      <c r="E5205" t="s">
        <v>656</v>
      </c>
      <c r="F5205" t="s">
        <v>3288</v>
      </c>
      <c r="G5205" t="s">
        <v>172</v>
      </c>
      <c r="H5205" t="s">
        <v>93</v>
      </c>
      <c r="I5205" t="s">
        <v>134</v>
      </c>
      <c r="J5205" t="s">
        <v>25</v>
      </c>
      <c r="K5205">
        <v>32024.501371894774</v>
      </c>
      <c r="L5205">
        <v>45588.644999999997</v>
      </c>
      <c r="M5205">
        <v>60898.859494995428</v>
      </c>
      <c r="N5205">
        <v>27823.904999999999</v>
      </c>
      <c r="O5205">
        <v>43950.239999999998</v>
      </c>
      <c r="P5205">
        <v>39850.604999999996</v>
      </c>
      <c r="Q5205">
        <v>55831.004999999997</v>
      </c>
      <c r="S5205" t="s">
        <v>174</v>
      </c>
    </row>
    <row r="5206" spans="1:19" hidden="1" x14ac:dyDescent="0.2">
      <c r="A5206" t="str">
        <f t="shared" si="81"/>
        <v>AgenteBilingüeProfesionalCienciasdelasaludyafinesFrontofficeconherramientaHoraextradiurnaZona3Plata</v>
      </c>
      <c r="B5206" t="s">
        <v>5513</v>
      </c>
      <c r="C5206" t="s">
        <v>19</v>
      </c>
      <c r="D5206" t="s">
        <v>131</v>
      </c>
      <c r="E5206" t="s">
        <v>656</v>
      </c>
      <c r="F5206" t="s">
        <v>3288</v>
      </c>
      <c r="G5206" t="s">
        <v>172</v>
      </c>
      <c r="H5206" t="s">
        <v>94</v>
      </c>
      <c r="I5206" t="s">
        <v>2</v>
      </c>
      <c r="J5206" t="s">
        <v>25</v>
      </c>
      <c r="K5206">
        <v>32024.501371894774</v>
      </c>
      <c r="L5206">
        <v>44260.74</v>
      </c>
      <c r="M5206">
        <v>57508.998125944752</v>
      </c>
      <c r="N5206">
        <v>27823.904999999999</v>
      </c>
      <c r="O5206">
        <v>43950.239999999998</v>
      </c>
      <c r="P5206">
        <v>38387.114999999998</v>
      </c>
      <c r="Q5206">
        <v>50300.999999999993</v>
      </c>
      <c r="S5206" t="s">
        <v>174</v>
      </c>
    </row>
    <row r="5207" spans="1:19" hidden="1" x14ac:dyDescent="0.2">
      <c r="A5207" t="str">
        <f t="shared" si="81"/>
        <v>AgenteBilingüeProfesionalCienciasdelasaludyafinesFrontofficeconherramientaHoraextradiurnaZona3Oro</v>
      </c>
      <c r="B5207" t="s">
        <v>5514</v>
      </c>
      <c r="C5207" t="s">
        <v>19</v>
      </c>
      <c r="D5207" t="s">
        <v>131</v>
      </c>
      <c r="E5207" t="s">
        <v>656</v>
      </c>
      <c r="F5207" t="s">
        <v>3288</v>
      </c>
      <c r="G5207" t="s">
        <v>172</v>
      </c>
      <c r="H5207" t="s">
        <v>94</v>
      </c>
      <c r="I5207" t="s">
        <v>3</v>
      </c>
      <c r="J5207" t="s">
        <v>25</v>
      </c>
      <c r="K5207">
        <v>32024.501371894774</v>
      </c>
      <c r="L5207">
        <v>45146.7</v>
      </c>
      <c r="M5207">
        <v>59155.405172207116</v>
      </c>
      <c r="N5207">
        <v>27823.904999999999</v>
      </c>
      <c r="O5207">
        <v>43950.239999999998</v>
      </c>
      <c r="P5207">
        <v>39195.449999999997</v>
      </c>
      <c r="Q5207">
        <v>52530.39</v>
      </c>
      <c r="S5207" t="s">
        <v>174</v>
      </c>
    </row>
    <row r="5208" spans="1:19" hidden="1" x14ac:dyDescent="0.2">
      <c r="A5208" t="str">
        <f t="shared" si="81"/>
        <v>AgenteBilingüeProfesionalCienciasdelasaludyafinesFrontofficeconherramientaHoraextradiurnaZona3Platino</v>
      </c>
      <c r="B5208" t="s">
        <v>5515</v>
      </c>
      <c r="C5208" t="s">
        <v>19</v>
      </c>
      <c r="D5208" t="s">
        <v>131</v>
      </c>
      <c r="E5208" t="s">
        <v>656</v>
      </c>
      <c r="F5208" t="s">
        <v>3288</v>
      </c>
      <c r="G5208" t="s">
        <v>172</v>
      </c>
      <c r="H5208" t="s">
        <v>94</v>
      </c>
      <c r="I5208" t="s">
        <v>134</v>
      </c>
      <c r="J5208" t="s">
        <v>25</v>
      </c>
      <c r="K5208">
        <v>32024.501371894774</v>
      </c>
      <c r="L5208">
        <v>46474.604999999996</v>
      </c>
      <c r="M5208">
        <v>60898.859494995428</v>
      </c>
      <c r="N5208">
        <v>27823.904999999999</v>
      </c>
      <c r="O5208">
        <v>43950.239999999998</v>
      </c>
      <c r="P5208">
        <v>40037.939999999995</v>
      </c>
      <c r="Q5208">
        <v>55831.004999999997</v>
      </c>
      <c r="S5208" t="s">
        <v>174</v>
      </c>
    </row>
    <row r="5209" spans="1:19" hidden="1" x14ac:dyDescent="0.2">
      <c r="A5209" t="str">
        <f t="shared" si="81"/>
        <v>AgenteBilingüeProfesionalCienciasdelasaludyafinesFrontofficeconherramientaHoraextranocturna Zona1Plata</v>
      </c>
      <c r="B5209" t="s">
        <v>5516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92</v>
      </c>
      <c r="I5209" t="s">
        <v>2</v>
      </c>
      <c r="J5209" t="s">
        <v>25</v>
      </c>
      <c r="K5209">
        <v>43022.904895390093</v>
      </c>
      <c r="L5209">
        <v>59013.63</v>
      </c>
      <c r="M5209">
        <v>80512.597376322636</v>
      </c>
      <c r="N5209">
        <v>38953.259999999995</v>
      </c>
      <c r="O5209">
        <v>61252.334999999992</v>
      </c>
      <c r="P5209">
        <v>45734.579999999994</v>
      </c>
      <c r="Q5209">
        <v>69815.924999999988</v>
      </c>
      <c r="S5209" t="s">
        <v>174</v>
      </c>
    </row>
    <row r="5210" spans="1:19" hidden="1" x14ac:dyDescent="0.2">
      <c r="A5210" t="str">
        <f t="shared" si="81"/>
        <v>AgenteBilingüeProfesionalCienciasdelasaludyafinesFrontofficeconherramientaHoraextranocturna Zona1Oro</v>
      </c>
      <c r="B5210" t="s">
        <v>5517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92</v>
      </c>
      <c r="I5210" t="s">
        <v>3</v>
      </c>
      <c r="J5210" t="s">
        <v>25</v>
      </c>
      <c r="K5210">
        <v>43022.904895390093</v>
      </c>
      <c r="L5210">
        <v>60194.564999999995</v>
      </c>
      <c r="M5210">
        <v>82817.567241089972</v>
      </c>
      <c r="N5210">
        <v>38953.259999999995</v>
      </c>
      <c r="O5210">
        <v>61252.334999999992</v>
      </c>
      <c r="P5210">
        <v>46697.13</v>
      </c>
      <c r="Q5210">
        <v>72911.61</v>
      </c>
      <c r="S5210" t="s">
        <v>174</v>
      </c>
    </row>
    <row r="5211" spans="1:19" hidden="1" x14ac:dyDescent="0.2">
      <c r="A5211" t="str">
        <f t="shared" si="81"/>
        <v>AgenteBilingüeProfesionalCienciasdelasaludyafinesFrontofficeconherramientaHoraextranocturna Zona1Platino</v>
      </c>
      <c r="B5211" t="s">
        <v>5518</v>
      </c>
      <c r="C5211" t="s">
        <v>19</v>
      </c>
      <c r="D5211" t="s">
        <v>131</v>
      </c>
      <c r="E5211" t="s">
        <v>656</v>
      </c>
      <c r="F5211" t="s">
        <v>3288</v>
      </c>
      <c r="G5211" t="s">
        <v>288</v>
      </c>
      <c r="H5211" t="s">
        <v>92</v>
      </c>
      <c r="I5211" t="s">
        <v>134</v>
      </c>
      <c r="J5211" t="s">
        <v>25</v>
      </c>
      <c r="K5211">
        <v>43022.904895390093</v>
      </c>
      <c r="L5211">
        <v>61964.414999999994</v>
      </c>
      <c r="M5211">
        <v>85258.403292993593</v>
      </c>
      <c r="N5211">
        <v>38953.259999999995</v>
      </c>
      <c r="O5211">
        <v>61252.334999999992</v>
      </c>
      <c r="P5211">
        <v>47701.079999999994</v>
      </c>
      <c r="Q5211">
        <v>77491.485000000001</v>
      </c>
      <c r="S5211" t="s">
        <v>174</v>
      </c>
    </row>
    <row r="5212" spans="1:19" hidden="1" x14ac:dyDescent="0.2">
      <c r="A5212" t="str">
        <f t="shared" si="81"/>
        <v>AgenteBilingüeProfesionalCienciasdelasaludyafinesFrontofficeconherramientaHoraextranocturna Zona2Plata</v>
      </c>
      <c r="B5212" t="s">
        <v>5519</v>
      </c>
      <c r="C5212" t="s">
        <v>19</v>
      </c>
      <c r="D5212" t="s">
        <v>131</v>
      </c>
      <c r="E5212" t="s">
        <v>656</v>
      </c>
      <c r="F5212" t="s">
        <v>3288</v>
      </c>
      <c r="G5212" t="s">
        <v>288</v>
      </c>
      <c r="H5212" t="s">
        <v>93</v>
      </c>
      <c r="I5212" t="s">
        <v>2</v>
      </c>
      <c r="J5212" t="s">
        <v>25</v>
      </c>
      <c r="K5212">
        <v>43022.904895390093</v>
      </c>
      <c r="L5212">
        <v>60784.514999999992</v>
      </c>
      <c r="M5212">
        <v>80512.597376322636</v>
      </c>
      <c r="N5212">
        <v>38953.259999999995</v>
      </c>
      <c r="O5212">
        <v>61252.334999999992</v>
      </c>
      <c r="P5212">
        <v>48601.53</v>
      </c>
      <c r="Q5212">
        <v>69815.924999999988</v>
      </c>
      <c r="S5212" t="s">
        <v>174</v>
      </c>
    </row>
    <row r="5213" spans="1:19" hidden="1" x14ac:dyDescent="0.2">
      <c r="A5213" t="str">
        <f t="shared" si="81"/>
        <v>AgenteBilingüeProfesionalCienciasdelasaludyafinesFrontofficeconherramientaHoraextranocturna Zona2Oro</v>
      </c>
      <c r="B5213" t="s">
        <v>5520</v>
      </c>
      <c r="C5213" t="s">
        <v>19</v>
      </c>
      <c r="D5213" t="s">
        <v>131</v>
      </c>
      <c r="E5213" t="s">
        <v>656</v>
      </c>
      <c r="F5213" t="s">
        <v>3288</v>
      </c>
      <c r="G5213" t="s">
        <v>288</v>
      </c>
      <c r="H5213" t="s">
        <v>93</v>
      </c>
      <c r="I5213" t="s">
        <v>3</v>
      </c>
      <c r="J5213" t="s">
        <v>25</v>
      </c>
      <c r="K5213">
        <v>43022.904895390093</v>
      </c>
      <c r="L5213">
        <v>62000.639999999992</v>
      </c>
      <c r="M5213">
        <v>82817.567241089972</v>
      </c>
      <c r="N5213">
        <v>38953.259999999995</v>
      </c>
      <c r="O5213">
        <v>61252.334999999992</v>
      </c>
      <c r="P5213">
        <v>49625.144999999997</v>
      </c>
      <c r="Q5213">
        <v>72911.61</v>
      </c>
      <c r="S5213" t="s">
        <v>174</v>
      </c>
    </row>
    <row r="5214" spans="1:19" hidden="1" x14ac:dyDescent="0.2">
      <c r="A5214" t="str">
        <f t="shared" si="81"/>
        <v>AgenteBilingüeProfesionalCienciasdelasaludyafinesFrontofficeconherramientaHoraextranocturna Zona2Platino</v>
      </c>
      <c r="B5214" t="s">
        <v>5521</v>
      </c>
      <c r="C5214" t="s">
        <v>19</v>
      </c>
      <c r="D5214" t="s">
        <v>131</v>
      </c>
      <c r="E5214" t="s">
        <v>656</v>
      </c>
      <c r="F5214" t="s">
        <v>3288</v>
      </c>
      <c r="G5214" t="s">
        <v>288</v>
      </c>
      <c r="H5214" t="s">
        <v>93</v>
      </c>
      <c r="I5214" t="s">
        <v>134</v>
      </c>
      <c r="J5214" t="s">
        <v>25</v>
      </c>
      <c r="K5214">
        <v>43022.904895390093</v>
      </c>
      <c r="L5214">
        <v>63824.31</v>
      </c>
      <c r="M5214">
        <v>85258.403292993593</v>
      </c>
      <c r="N5214">
        <v>38953.259999999995</v>
      </c>
      <c r="O5214">
        <v>61252.334999999992</v>
      </c>
      <c r="P5214">
        <v>50692.229999999996</v>
      </c>
      <c r="Q5214">
        <v>77491.485000000001</v>
      </c>
      <c r="S5214" t="s">
        <v>174</v>
      </c>
    </row>
    <row r="5215" spans="1:19" hidden="1" x14ac:dyDescent="0.2">
      <c r="A5215" t="str">
        <f t="shared" si="81"/>
        <v>AgenteBilingüeProfesionalCienciasdelasaludyafinesFrontofficeconherramientaHoraextranocturna Zona3Plata</v>
      </c>
      <c r="B5215" t="s">
        <v>5522</v>
      </c>
      <c r="C5215" t="s">
        <v>19</v>
      </c>
      <c r="D5215" t="s">
        <v>131</v>
      </c>
      <c r="E5215" t="s">
        <v>656</v>
      </c>
      <c r="F5215" t="s">
        <v>3288</v>
      </c>
      <c r="G5215" t="s">
        <v>288</v>
      </c>
      <c r="H5215" t="s">
        <v>94</v>
      </c>
      <c r="I5215" t="s">
        <v>2</v>
      </c>
      <c r="J5215" t="s">
        <v>25</v>
      </c>
      <c r="K5215">
        <v>43022.904895390093</v>
      </c>
      <c r="L5215">
        <v>61964.414999999994</v>
      </c>
      <c r="M5215">
        <v>80512.597376322636</v>
      </c>
      <c r="N5215">
        <v>38953.259999999995</v>
      </c>
      <c r="O5215">
        <v>61252.334999999992</v>
      </c>
      <c r="P5215">
        <v>48830.264999999999</v>
      </c>
      <c r="Q5215">
        <v>69815.924999999988</v>
      </c>
      <c r="S5215" t="s">
        <v>174</v>
      </c>
    </row>
    <row r="5216" spans="1:19" hidden="1" x14ac:dyDescent="0.2">
      <c r="A5216" t="str">
        <f t="shared" si="81"/>
        <v>AgenteBilingüeProfesionalCienciasdelasaludyafinesFrontofficeconherramientaHoraextranocturna Zona3Oro</v>
      </c>
      <c r="B5216" t="s">
        <v>5523</v>
      </c>
      <c r="C5216" t="s">
        <v>19</v>
      </c>
      <c r="D5216" t="s">
        <v>131</v>
      </c>
      <c r="E5216" t="s">
        <v>656</v>
      </c>
      <c r="F5216" t="s">
        <v>3288</v>
      </c>
      <c r="G5216" t="s">
        <v>288</v>
      </c>
      <c r="H5216" t="s">
        <v>94</v>
      </c>
      <c r="I5216" t="s">
        <v>3</v>
      </c>
      <c r="J5216" t="s">
        <v>25</v>
      </c>
      <c r="K5216">
        <v>43022.904895390093</v>
      </c>
      <c r="L5216">
        <v>63204.344999999994</v>
      </c>
      <c r="M5216">
        <v>82817.567241089972</v>
      </c>
      <c r="N5216">
        <v>38953.259999999995</v>
      </c>
      <c r="O5216">
        <v>61252.334999999992</v>
      </c>
      <c r="P5216">
        <v>49859.054999999993</v>
      </c>
      <c r="Q5216">
        <v>72911.61</v>
      </c>
      <c r="S5216" t="s">
        <v>174</v>
      </c>
    </row>
    <row r="5217" spans="1:19" hidden="1" x14ac:dyDescent="0.2">
      <c r="A5217" t="str">
        <f t="shared" si="81"/>
        <v>AgenteBilingüeProfesionalCienciasdelasaludyafinesFrontofficeconherramientaHoraextranocturna Zona3Platino</v>
      </c>
      <c r="B5217" t="s">
        <v>5524</v>
      </c>
      <c r="C5217" t="s">
        <v>19</v>
      </c>
      <c r="D5217" t="s">
        <v>131</v>
      </c>
      <c r="E5217" t="s">
        <v>656</v>
      </c>
      <c r="F5217" t="s">
        <v>3288</v>
      </c>
      <c r="G5217" t="s">
        <v>288</v>
      </c>
      <c r="H5217" t="s">
        <v>94</v>
      </c>
      <c r="I5217" t="s">
        <v>134</v>
      </c>
      <c r="J5217" t="s">
        <v>25</v>
      </c>
      <c r="K5217">
        <v>43022.904895390093</v>
      </c>
      <c r="L5217">
        <v>65063.204999999994</v>
      </c>
      <c r="M5217">
        <v>85258.403292993593</v>
      </c>
      <c r="N5217">
        <v>38953.259999999995</v>
      </c>
      <c r="O5217">
        <v>61252.334999999992</v>
      </c>
      <c r="P5217">
        <v>50931.314999999995</v>
      </c>
      <c r="Q5217">
        <v>77491.485000000001</v>
      </c>
      <c r="S5217" t="s">
        <v>174</v>
      </c>
    </row>
    <row r="5218" spans="1:19" hidden="1" x14ac:dyDescent="0.2">
      <c r="A5218" t="str">
        <f t="shared" si="81"/>
        <v>AgenteBilingüeProfesionalCienciasdelasaludyafinesFrontofficeconherramientaHoraextradominicalyfestivoZona1Plata</v>
      </c>
      <c r="B5218" t="s">
        <v>5525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92</v>
      </c>
      <c r="I5218" t="s">
        <v>2</v>
      </c>
      <c r="J5218" t="s">
        <v>25</v>
      </c>
      <c r="K5218">
        <v>54021.308418885419</v>
      </c>
      <c r="L5218">
        <v>67444.739999999991</v>
      </c>
      <c r="M5218">
        <v>92014.397001511592</v>
      </c>
      <c r="N5218">
        <v>55646.774999999994</v>
      </c>
      <c r="O5218">
        <v>69902.864999999991</v>
      </c>
      <c r="P5218">
        <v>57987.944999999992</v>
      </c>
      <c r="Q5218">
        <v>77723.324999999997</v>
      </c>
      <c r="S5218" t="s">
        <v>174</v>
      </c>
    </row>
    <row r="5219" spans="1:19" hidden="1" x14ac:dyDescent="0.2">
      <c r="A5219" t="str">
        <f t="shared" si="81"/>
        <v>AgenteBilingüeProfesionalCienciasdelasaludyafinesFrontofficeconherramientaHoraextradominicalyfestivoZona1Oro</v>
      </c>
      <c r="B5219" t="s">
        <v>5526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92</v>
      </c>
      <c r="I5219" t="s">
        <v>3</v>
      </c>
      <c r="J5219" t="s">
        <v>25</v>
      </c>
      <c r="K5219">
        <v>54021.308418885419</v>
      </c>
      <c r="L5219">
        <v>68794.37999999999</v>
      </c>
      <c r="M5219">
        <v>94648.648275531406</v>
      </c>
      <c r="N5219">
        <v>55646.774999999994</v>
      </c>
      <c r="O5219">
        <v>69902.864999999991</v>
      </c>
      <c r="P5219">
        <v>59208.209999999992</v>
      </c>
      <c r="Q5219">
        <v>81168.84</v>
      </c>
      <c r="S5219" t="s">
        <v>174</v>
      </c>
    </row>
    <row r="5220" spans="1:19" hidden="1" x14ac:dyDescent="0.2">
      <c r="A5220" t="str">
        <f t="shared" si="81"/>
        <v>AgenteBilingüeProfesionalCienciasdelasaludyafinesFrontofficeconherramientaHoraextradominicalyfestivoZona1Platino</v>
      </c>
      <c r="B5220" t="s">
        <v>5527</v>
      </c>
      <c r="C5220" t="s">
        <v>19</v>
      </c>
      <c r="D5220" t="s">
        <v>131</v>
      </c>
      <c r="E5220" t="s">
        <v>656</v>
      </c>
      <c r="F5220" t="s">
        <v>3288</v>
      </c>
      <c r="G5220" t="s">
        <v>90</v>
      </c>
      <c r="H5220" t="s">
        <v>92</v>
      </c>
      <c r="I5220" t="s">
        <v>134</v>
      </c>
      <c r="J5220" t="s">
        <v>25</v>
      </c>
      <c r="K5220">
        <v>54021.308418885419</v>
      </c>
      <c r="L5220">
        <v>70817.804999999993</v>
      </c>
      <c r="M5220">
        <v>97438.17519199269</v>
      </c>
      <c r="N5220">
        <v>55646.774999999994</v>
      </c>
      <c r="O5220">
        <v>69902.864999999991</v>
      </c>
      <c r="P5220">
        <v>60482.294999999998</v>
      </c>
      <c r="Q5220">
        <v>86268.284999999989</v>
      </c>
      <c r="S5220" t="s">
        <v>174</v>
      </c>
    </row>
    <row r="5221" spans="1:19" hidden="1" x14ac:dyDescent="0.2">
      <c r="A5221" t="str">
        <f t="shared" si="81"/>
        <v>AgenteBilingüeProfesionalCienciasdelasaludyafinesFrontofficeconherramientaHoraextradominicalyfestivoZona2Plata</v>
      </c>
      <c r="B5221" t="s">
        <v>5528</v>
      </c>
      <c r="C5221" t="s">
        <v>19</v>
      </c>
      <c r="D5221" t="s">
        <v>131</v>
      </c>
      <c r="E5221" t="s">
        <v>656</v>
      </c>
      <c r="F5221" t="s">
        <v>3288</v>
      </c>
      <c r="G5221" t="s">
        <v>90</v>
      </c>
      <c r="H5221" t="s">
        <v>93</v>
      </c>
      <c r="I5221" t="s">
        <v>2</v>
      </c>
      <c r="J5221" t="s">
        <v>25</v>
      </c>
      <c r="K5221">
        <v>54021.308418885419</v>
      </c>
      <c r="L5221">
        <v>69468.164999999994</v>
      </c>
      <c r="M5221">
        <v>92014.397001511592</v>
      </c>
      <c r="N5221">
        <v>55646.774999999994</v>
      </c>
      <c r="O5221">
        <v>69902.864999999991</v>
      </c>
      <c r="P5221">
        <v>61623.899999999994</v>
      </c>
      <c r="Q5221">
        <v>77723.324999999997</v>
      </c>
      <c r="S5221" t="s">
        <v>174</v>
      </c>
    </row>
    <row r="5222" spans="1:19" hidden="1" x14ac:dyDescent="0.2">
      <c r="A5222" t="str">
        <f t="shared" si="81"/>
        <v>AgenteBilingüeProfesionalCienciasdelasaludyafinesFrontofficeconherramientaHoraextradominicalyfestivoZona2Oro</v>
      </c>
      <c r="B5222" t="s">
        <v>5529</v>
      </c>
      <c r="C5222" t="s">
        <v>19</v>
      </c>
      <c r="D5222" t="s">
        <v>131</v>
      </c>
      <c r="E5222" t="s">
        <v>656</v>
      </c>
      <c r="F5222" t="s">
        <v>3288</v>
      </c>
      <c r="G5222" t="s">
        <v>90</v>
      </c>
      <c r="H5222" t="s">
        <v>93</v>
      </c>
      <c r="I5222" t="s">
        <v>3</v>
      </c>
      <c r="J5222" t="s">
        <v>25</v>
      </c>
      <c r="K5222">
        <v>54021.308418885419</v>
      </c>
      <c r="L5222">
        <v>70859.205000000002</v>
      </c>
      <c r="M5222">
        <v>94648.648275531406</v>
      </c>
      <c r="N5222">
        <v>55646.774999999994</v>
      </c>
      <c r="O5222">
        <v>69902.864999999991</v>
      </c>
      <c r="P5222">
        <v>62920.754999999997</v>
      </c>
      <c r="Q5222">
        <v>81168.84</v>
      </c>
      <c r="S5222" t="s">
        <v>174</v>
      </c>
    </row>
    <row r="5223" spans="1:19" hidden="1" x14ac:dyDescent="0.2">
      <c r="A5223" t="str">
        <f t="shared" si="81"/>
        <v>AgenteBilingüeProfesionalCienciasdelasaludyafinesFrontofficeconherramientaHoraextradominicalyfestivoZona2Platino</v>
      </c>
      <c r="B5223" t="s">
        <v>5530</v>
      </c>
      <c r="C5223" t="s">
        <v>19</v>
      </c>
      <c r="D5223" t="s">
        <v>131</v>
      </c>
      <c r="E5223" t="s">
        <v>656</v>
      </c>
      <c r="F5223" t="s">
        <v>3288</v>
      </c>
      <c r="G5223" t="s">
        <v>90</v>
      </c>
      <c r="H5223" t="s">
        <v>93</v>
      </c>
      <c r="I5223" t="s">
        <v>134</v>
      </c>
      <c r="J5223" t="s">
        <v>25</v>
      </c>
      <c r="K5223">
        <v>54021.308418885419</v>
      </c>
      <c r="L5223">
        <v>72942.659999999989</v>
      </c>
      <c r="M5223">
        <v>97438.17519199269</v>
      </c>
      <c r="N5223">
        <v>55646.774999999994</v>
      </c>
      <c r="O5223">
        <v>69902.864999999991</v>
      </c>
      <c r="P5223">
        <v>64274.534999999996</v>
      </c>
      <c r="Q5223">
        <v>86268.284999999989</v>
      </c>
      <c r="S5223" t="s">
        <v>174</v>
      </c>
    </row>
    <row r="5224" spans="1:19" hidden="1" x14ac:dyDescent="0.2">
      <c r="A5224" t="str">
        <f t="shared" si="81"/>
        <v>AgenteBilingüeProfesionalCienciasdelasaludyafinesFrontofficeconherramientaHoraextradominicalyfestivoZona3Plata</v>
      </c>
      <c r="B5224" t="s">
        <v>5531</v>
      </c>
      <c r="C5224" t="s">
        <v>19</v>
      </c>
      <c r="D5224" t="s">
        <v>131</v>
      </c>
      <c r="E5224" t="s">
        <v>656</v>
      </c>
      <c r="F5224" t="s">
        <v>3288</v>
      </c>
      <c r="G5224" t="s">
        <v>90</v>
      </c>
      <c r="H5224" t="s">
        <v>94</v>
      </c>
      <c r="I5224" t="s">
        <v>2</v>
      </c>
      <c r="J5224" t="s">
        <v>25</v>
      </c>
      <c r="K5224">
        <v>54021.308418885419</v>
      </c>
      <c r="L5224">
        <v>70817.804999999993</v>
      </c>
      <c r="M5224">
        <v>92014.397001511592</v>
      </c>
      <c r="N5224">
        <v>55646.774999999994</v>
      </c>
      <c r="O5224">
        <v>69902.864999999991</v>
      </c>
      <c r="P5224">
        <v>61913.7</v>
      </c>
      <c r="Q5224">
        <v>77723.324999999997</v>
      </c>
      <c r="S5224" t="s">
        <v>174</v>
      </c>
    </row>
    <row r="5225" spans="1:19" hidden="1" x14ac:dyDescent="0.2">
      <c r="A5225" t="str">
        <f t="shared" si="81"/>
        <v>AgenteBilingüeProfesionalCienciasdelasaludyafinesFrontofficeconherramientaHoraextradominicalyfestivoZona3Oro</v>
      </c>
      <c r="B5225" t="s">
        <v>5532</v>
      </c>
      <c r="C5225" t="s">
        <v>19</v>
      </c>
      <c r="D5225" t="s">
        <v>131</v>
      </c>
      <c r="E5225" t="s">
        <v>656</v>
      </c>
      <c r="F5225" t="s">
        <v>3288</v>
      </c>
      <c r="G5225" t="s">
        <v>90</v>
      </c>
      <c r="H5225" t="s">
        <v>94</v>
      </c>
      <c r="I5225" t="s">
        <v>3</v>
      </c>
      <c r="J5225" t="s">
        <v>25</v>
      </c>
      <c r="K5225">
        <v>54021.308418885419</v>
      </c>
      <c r="L5225">
        <v>72234.720000000001</v>
      </c>
      <c r="M5225">
        <v>94648.648275531406</v>
      </c>
      <c r="N5225">
        <v>55646.774999999994</v>
      </c>
      <c r="O5225">
        <v>69902.864999999991</v>
      </c>
      <c r="P5225">
        <v>63216.764999999992</v>
      </c>
      <c r="Q5225">
        <v>81168.84</v>
      </c>
      <c r="S5225" t="s">
        <v>174</v>
      </c>
    </row>
    <row r="5226" spans="1:19" hidden="1" x14ac:dyDescent="0.2">
      <c r="A5226" t="str">
        <f t="shared" si="81"/>
        <v>AgenteBilingüeProfesionalCienciasdelasaludyafinesFrontofficeconherramientaHoraextradominicalyfestivoZona3Platino</v>
      </c>
      <c r="B5226" t="s">
        <v>5533</v>
      </c>
      <c r="C5226" t="s">
        <v>19</v>
      </c>
      <c r="D5226" t="s">
        <v>131</v>
      </c>
      <c r="E5226" t="s">
        <v>656</v>
      </c>
      <c r="F5226" t="s">
        <v>3288</v>
      </c>
      <c r="G5226" t="s">
        <v>90</v>
      </c>
      <c r="H5226" t="s">
        <v>94</v>
      </c>
      <c r="I5226" t="s">
        <v>134</v>
      </c>
      <c r="J5226" t="s">
        <v>25</v>
      </c>
      <c r="K5226">
        <v>54021.308418885419</v>
      </c>
      <c r="L5226">
        <v>74359.574999999997</v>
      </c>
      <c r="M5226">
        <v>97438.17519199269</v>
      </c>
      <c r="N5226">
        <v>55646.774999999994</v>
      </c>
      <c r="O5226">
        <v>69902.864999999991</v>
      </c>
      <c r="P5226">
        <v>64576.754999999997</v>
      </c>
      <c r="Q5226">
        <v>86268.284999999989</v>
      </c>
      <c r="S5226" t="s">
        <v>174</v>
      </c>
    </row>
    <row r="5227" spans="1:19" hidden="1" x14ac:dyDescent="0.2">
      <c r="A5227" t="str">
        <f t="shared" si="81"/>
        <v>AgenteBilingüeProfesionalCienciasdelasaludyafinesFrontofficeconherramientaServicio7x24Zona1Plata</v>
      </c>
      <c r="B5227" t="s">
        <v>5534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92</v>
      </c>
      <c r="I5227" t="s">
        <v>2</v>
      </c>
      <c r="J5227" t="s">
        <v>260</v>
      </c>
      <c r="K5227">
        <v>19564156.134629697</v>
      </c>
      <c r="L5227">
        <v>35014121.414999999</v>
      </c>
      <c r="M5227">
        <v>40880883.090352945</v>
      </c>
      <c r="N5227">
        <v>24747976.079999998</v>
      </c>
      <c r="O5227">
        <v>38377872.449999996</v>
      </c>
      <c r="P5227">
        <v>35972605.934999995</v>
      </c>
      <c r="Q5227">
        <v>32318667.809999999</v>
      </c>
      <c r="S5227" t="s">
        <v>174</v>
      </c>
    </row>
    <row r="5228" spans="1:19" hidden="1" x14ac:dyDescent="0.2">
      <c r="A5228" t="str">
        <f t="shared" si="81"/>
        <v>AgenteBilingüeProfesionalCienciasdelasaludyafinesFrontofficeconherramientaServicio7x24Zona1Oro</v>
      </c>
      <c r="B5228" t="s">
        <v>5535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92</v>
      </c>
      <c r="I5228" t="s">
        <v>3</v>
      </c>
      <c r="J5228" t="s">
        <v>260</v>
      </c>
      <c r="K5228">
        <v>19564156.134629697</v>
      </c>
      <c r="L5228">
        <v>35714404.484999999</v>
      </c>
      <c r="M5228">
        <v>42051249.053432047</v>
      </c>
      <c r="N5228">
        <v>24913310.084999997</v>
      </c>
      <c r="O5228">
        <v>38377872.449999996</v>
      </c>
      <c r="P5228">
        <v>36729923.714999996</v>
      </c>
      <c r="Q5228">
        <v>33751444.184999995</v>
      </c>
      <c r="S5228" t="s">
        <v>174</v>
      </c>
    </row>
    <row r="5229" spans="1:19" hidden="1" x14ac:dyDescent="0.2">
      <c r="A5229" t="str">
        <f t="shared" si="81"/>
        <v>AgenteBilingüeProfesionalCienciasdelasaludyafinesFrontofficeconherramientaServicio7x24Zona1Platino</v>
      </c>
      <c r="B5229" t="s">
        <v>5536</v>
      </c>
      <c r="C5229" t="s">
        <v>19</v>
      </c>
      <c r="D5229" t="s">
        <v>131</v>
      </c>
      <c r="E5229" t="s">
        <v>656</v>
      </c>
      <c r="F5229" t="s">
        <v>3288</v>
      </c>
      <c r="G5229" t="s">
        <v>91</v>
      </c>
      <c r="H5229" t="s">
        <v>92</v>
      </c>
      <c r="I5229" t="s">
        <v>134</v>
      </c>
      <c r="J5229" t="s">
        <v>260</v>
      </c>
      <c r="K5229">
        <v>19564156.134629697</v>
      </c>
      <c r="L5229">
        <v>36764828.055</v>
      </c>
      <c r="M5229">
        <v>43290602.105404705</v>
      </c>
      <c r="N5229">
        <v>24967260.494999997</v>
      </c>
      <c r="O5229">
        <v>38377872.449999996</v>
      </c>
      <c r="P5229">
        <v>37519815.015000001</v>
      </c>
      <c r="Q5229">
        <v>35871842.474999994</v>
      </c>
      <c r="S5229" t="s">
        <v>174</v>
      </c>
    </row>
    <row r="5230" spans="1:19" hidden="1" x14ac:dyDescent="0.2">
      <c r="A5230" t="str">
        <f t="shared" si="81"/>
        <v>AgenteBilingüeProfesionalCienciasdelasaludyafinesFrontofficeconherramientaServicio7x24Zona2Plata</v>
      </c>
      <c r="B5230" t="s">
        <v>5537</v>
      </c>
      <c r="C5230" t="s">
        <v>19</v>
      </c>
      <c r="D5230" t="s">
        <v>131</v>
      </c>
      <c r="E5230" t="s">
        <v>656</v>
      </c>
      <c r="F5230" t="s">
        <v>3288</v>
      </c>
      <c r="G5230" t="s">
        <v>91</v>
      </c>
      <c r="H5230" t="s">
        <v>93</v>
      </c>
      <c r="I5230" t="s">
        <v>2</v>
      </c>
      <c r="J5230" t="s">
        <v>260</v>
      </c>
      <c r="K5230">
        <v>19564156.134629697</v>
      </c>
      <c r="L5230">
        <v>36064546.019999996</v>
      </c>
      <c r="M5230">
        <v>40880883.090352945</v>
      </c>
      <c r="N5230">
        <v>24924099.959999997</v>
      </c>
      <c r="O5230">
        <v>38377872.449999996</v>
      </c>
      <c r="P5230">
        <v>38228232.149999999</v>
      </c>
      <c r="Q5230">
        <v>32318667.809999999</v>
      </c>
      <c r="S5230" t="s">
        <v>174</v>
      </c>
    </row>
    <row r="5231" spans="1:19" hidden="1" x14ac:dyDescent="0.2">
      <c r="A5231" t="str">
        <f t="shared" si="81"/>
        <v>AgenteBilingüeProfesionalCienciasdelasaludyafinesFrontofficeconherramientaServicio7x24Zona2Oro</v>
      </c>
      <c r="B5231" t="s">
        <v>5538</v>
      </c>
      <c r="C5231" t="s">
        <v>19</v>
      </c>
      <c r="D5231" t="s">
        <v>131</v>
      </c>
      <c r="E5231" t="s">
        <v>656</v>
      </c>
      <c r="F5231" t="s">
        <v>3288</v>
      </c>
      <c r="G5231" t="s">
        <v>91</v>
      </c>
      <c r="H5231" t="s">
        <v>93</v>
      </c>
      <c r="I5231" t="s">
        <v>3</v>
      </c>
      <c r="J5231" t="s">
        <v>260</v>
      </c>
      <c r="K5231">
        <v>19564156.134629697</v>
      </c>
      <c r="L5231">
        <v>36785837.519999996</v>
      </c>
      <c r="M5231">
        <v>42051249.053432047</v>
      </c>
      <c r="N5231">
        <v>24981287.849999998</v>
      </c>
      <c r="O5231">
        <v>38377872.449999996</v>
      </c>
      <c r="P5231">
        <v>39033037.799999997</v>
      </c>
      <c r="Q5231">
        <v>33751444.184999995</v>
      </c>
      <c r="S5231" t="s">
        <v>174</v>
      </c>
    </row>
    <row r="5232" spans="1:19" hidden="1" x14ac:dyDescent="0.2">
      <c r="A5232" t="str">
        <f t="shared" si="81"/>
        <v>AgenteBilingüeProfesionalCienciasdelasaludyafinesFrontofficeconherramientaServicio7x24Zona2Platino</v>
      </c>
      <c r="B5232" t="s">
        <v>5539</v>
      </c>
      <c r="C5232" t="s">
        <v>19</v>
      </c>
      <c r="D5232" t="s">
        <v>131</v>
      </c>
      <c r="E5232" t="s">
        <v>656</v>
      </c>
      <c r="F5232" t="s">
        <v>3288</v>
      </c>
      <c r="G5232" t="s">
        <v>91</v>
      </c>
      <c r="H5232" t="s">
        <v>93</v>
      </c>
      <c r="I5232" t="s">
        <v>134</v>
      </c>
      <c r="J5232" t="s">
        <v>260</v>
      </c>
      <c r="K5232">
        <v>19564156.134629697</v>
      </c>
      <c r="L5232">
        <v>37867773.734999999</v>
      </c>
      <c r="M5232">
        <v>43290602.105404705</v>
      </c>
      <c r="N5232">
        <v>25038474.704999998</v>
      </c>
      <c r="O5232">
        <v>38377872.449999996</v>
      </c>
      <c r="P5232">
        <v>39872457.989999995</v>
      </c>
      <c r="Q5232">
        <v>35871842.474999994</v>
      </c>
      <c r="S5232" t="s">
        <v>174</v>
      </c>
    </row>
    <row r="5233" spans="1:19" hidden="1" x14ac:dyDescent="0.2">
      <c r="A5233" t="str">
        <f t="shared" si="81"/>
        <v>AgenteBilingüeProfesionalCienciasdelasaludyafinesFrontofficeconherramientaServicio7x24Zona3Plata</v>
      </c>
      <c r="B5233" t="s">
        <v>5540</v>
      </c>
      <c r="C5233" t="s">
        <v>19</v>
      </c>
      <c r="D5233" t="s">
        <v>131</v>
      </c>
      <c r="E5233" t="s">
        <v>656</v>
      </c>
      <c r="F5233" t="s">
        <v>3288</v>
      </c>
      <c r="G5233" t="s">
        <v>91</v>
      </c>
      <c r="H5233" t="s">
        <v>94</v>
      </c>
      <c r="I5233" t="s">
        <v>2</v>
      </c>
      <c r="J5233" t="s">
        <v>260</v>
      </c>
      <c r="K5233">
        <v>19564156.134629697</v>
      </c>
      <c r="L5233">
        <v>36764828.055</v>
      </c>
      <c r="M5233">
        <v>40880883.090352945</v>
      </c>
      <c r="N5233">
        <v>24967260.494999997</v>
      </c>
      <c r="O5233">
        <v>38377872.449999996</v>
      </c>
      <c r="P5233">
        <v>38408095.484999999</v>
      </c>
      <c r="Q5233">
        <v>32318667.809999999</v>
      </c>
      <c r="S5233" t="s">
        <v>174</v>
      </c>
    </row>
    <row r="5234" spans="1:19" hidden="1" x14ac:dyDescent="0.2">
      <c r="A5234" t="str">
        <f t="shared" si="81"/>
        <v>AgenteBilingüeProfesionalCienciasdelasaludyafinesFrontofficeconherramientaServicio7x24Zona3Oro</v>
      </c>
      <c r="B5234" t="s">
        <v>5541</v>
      </c>
      <c r="C5234" t="s">
        <v>19</v>
      </c>
      <c r="D5234" t="s">
        <v>131</v>
      </c>
      <c r="E5234" t="s">
        <v>656</v>
      </c>
      <c r="F5234" t="s">
        <v>3288</v>
      </c>
      <c r="G5234" t="s">
        <v>91</v>
      </c>
      <c r="H5234" t="s">
        <v>94</v>
      </c>
      <c r="I5234" t="s">
        <v>3</v>
      </c>
      <c r="J5234" t="s">
        <v>260</v>
      </c>
      <c r="K5234">
        <v>19564156.134629697</v>
      </c>
      <c r="L5234">
        <v>37500125.174999997</v>
      </c>
      <c r="M5234">
        <v>42051249.053432047</v>
      </c>
      <c r="N5234">
        <v>25026606.359999999</v>
      </c>
      <c r="O5234">
        <v>38377872.449999996</v>
      </c>
      <c r="P5234">
        <v>39216687.164999999</v>
      </c>
      <c r="Q5234">
        <v>33751444.184999995</v>
      </c>
      <c r="S5234" t="s">
        <v>174</v>
      </c>
    </row>
    <row r="5235" spans="1:19" hidden="1" x14ac:dyDescent="0.2">
      <c r="A5235" t="str">
        <f t="shared" si="81"/>
        <v>AgenteBilingüeProfesionalCienciasdelasaludyafinesFrontofficeconherramientaServicio7x24Zona3Platino</v>
      </c>
      <c r="B5235" t="s">
        <v>5542</v>
      </c>
      <c r="C5235" t="s">
        <v>19</v>
      </c>
      <c r="D5235" t="s">
        <v>131</v>
      </c>
      <c r="E5235" t="s">
        <v>656</v>
      </c>
      <c r="F5235" t="s">
        <v>3288</v>
      </c>
      <c r="G5235" t="s">
        <v>91</v>
      </c>
      <c r="H5235" t="s">
        <v>94</v>
      </c>
      <c r="I5235" t="s">
        <v>134</v>
      </c>
      <c r="J5235" t="s">
        <v>260</v>
      </c>
      <c r="K5235">
        <v>19564156.134629697</v>
      </c>
      <c r="L5235">
        <v>38603069.82</v>
      </c>
      <c r="M5235">
        <v>43290602.105404705</v>
      </c>
      <c r="N5235">
        <v>25085951.189999998</v>
      </c>
      <c r="O5235">
        <v>38377872.449999996</v>
      </c>
      <c r="P5235">
        <v>40060056.914999999</v>
      </c>
      <c r="Q5235">
        <v>35871842.474999994</v>
      </c>
      <c r="S5235" t="s">
        <v>174</v>
      </c>
    </row>
    <row r="5236" spans="1:19" hidden="1" x14ac:dyDescent="0.2">
      <c r="A5236" t="str">
        <f t="shared" si="81"/>
        <v>AgenteBilingüeProfesionalCienciasdelasaludyafinesFrontofficesinherramientaJornadaOrdinaria Zona1Plata</v>
      </c>
      <c r="B5236" t="s">
        <v>5543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92</v>
      </c>
      <c r="I5236" t="s">
        <v>2</v>
      </c>
      <c r="J5236" t="s">
        <v>5</v>
      </c>
      <c r="K5236">
        <v>6096792.8182777567</v>
      </c>
      <c r="L5236">
        <v>8902427.2649999987</v>
      </c>
      <c r="M5236">
        <v>9940840.0828483365</v>
      </c>
      <c r="N5236">
        <v>6534864.7649999997</v>
      </c>
      <c r="O5236">
        <v>9397933.5149999987</v>
      </c>
      <c r="P5236">
        <v>6190541.9999999991</v>
      </c>
      <c r="Q5236">
        <v>7548520.9949999992</v>
      </c>
      <c r="S5236" t="s">
        <v>174</v>
      </c>
    </row>
    <row r="5237" spans="1:19" hidden="1" x14ac:dyDescent="0.2">
      <c r="A5237" t="str">
        <f t="shared" si="81"/>
        <v>AgenteBilingüeProfesionalCienciasdelasaludyafinesFrontofficesinherramientaJornadaOrdinaria Zona1Oro</v>
      </c>
      <c r="B5237" t="s">
        <v>5544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92</v>
      </c>
      <c r="I5237" t="s">
        <v>3</v>
      </c>
      <c r="J5237" t="s">
        <v>5</v>
      </c>
      <c r="K5237">
        <v>6096792.8182777567</v>
      </c>
      <c r="L5237">
        <v>9080476.2449999992</v>
      </c>
      <c r="M5237">
        <v>7758575.1124077756</v>
      </c>
      <c r="N5237">
        <v>6554035.0349999992</v>
      </c>
      <c r="O5237">
        <v>9397933.5149999987</v>
      </c>
      <c r="P5237">
        <v>6320869.1999999993</v>
      </c>
      <c r="Q5237">
        <v>7883168.5799999991</v>
      </c>
      <c r="S5237" t="s">
        <v>174</v>
      </c>
    </row>
    <row r="5238" spans="1:19" hidden="1" x14ac:dyDescent="0.2">
      <c r="A5238" t="str">
        <f t="shared" si="81"/>
        <v>AgenteBilingüeProfesionalCienciasdelasaludyafinesFrontofficesinherramientaJornadaOrdinaria Zona1Platino</v>
      </c>
      <c r="B5238" t="s">
        <v>5545</v>
      </c>
      <c r="C5238" t="s">
        <v>19</v>
      </c>
      <c r="D5238" t="s">
        <v>131</v>
      </c>
      <c r="E5238" t="s">
        <v>656</v>
      </c>
      <c r="F5238" t="s">
        <v>3304</v>
      </c>
      <c r="G5238" t="s">
        <v>334</v>
      </c>
      <c r="H5238" t="s">
        <v>92</v>
      </c>
      <c r="I5238" t="s">
        <v>134</v>
      </c>
      <c r="J5238" t="s">
        <v>5</v>
      </c>
      <c r="K5238">
        <v>6096792.8182777567</v>
      </c>
      <c r="L5238">
        <v>9347548.6799999997</v>
      </c>
      <c r="M5238">
        <v>7987239.2772296974</v>
      </c>
      <c r="N5238">
        <v>6573205.3049999997</v>
      </c>
      <c r="O5238">
        <v>9397933.5149999987</v>
      </c>
      <c r="P5238">
        <v>6456801.96</v>
      </c>
      <c r="Q5238">
        <v>8378420.2199999997</v>
      </c>
      <c r="S5238" t="s">
        <v>174</v>
      </c>
    </row>
    <row r="5239" spans="1:19" hidden="1" x14ac:dyDescent="0.2">
      <c r="A5239" t="str">
        <f t="shared" si="81"/>
        <v>AgenteBilingüeProfesionalCienciasdelasaludyafinesFrontofficesinherramientaJornadaOrdinaria Zona2Plata</v>
      </c>
      <c r="B5239" t="s">
        <v>5546</v>
      </c>
      <c r="C5239" t="s">
        <v>19</v>
      </c>
      <c r="D5239" t="s">
        <v>131</v>
      </c>
      <c r="E5239" t="s">
        <v>656</v>
      </c>
      <c r="F5239" t="s">
        <v>3304</v>
      </c>
      <c r="G5239" t="s">
        <v>334</v>
      </c>
      <c r="H5239" t="s">
        <v>93</v>
      </c>
      <c r="I5239" t="s">
        <v>2</v>
      </c>
      <c r="J5239" t="s">
        <v>5</v>
      </c>
      <c r="K5239">
        <v>6096792.8182777567</v>
      </c>
      <c r="L5239">
        <v>9169500.7349999994</v>
      </c>
      <c r="M5239">
        <v>7542639.2617980409</v>
      </c>
      <c r="N5239">
        <v>6557869.709999999</v>
      </c>
      <c r="O5239">
        <v>9397933.5149999987</v>
      </c>
      <c r="P5239">
        <v>6578713.5749999993</v>
      </c>
      <c r="Q5239">
        <v>7548520.9949999992</v>
      </c>
      <c r="S5239" t="s">
        <v>174</v>
      </c>
    </row>
    <row r="5240" spans="1:19" hidden="1" x14ac:dyDescent="0.2">
      <c r="A5240" t="str">
        <f t="shared" si="81"/>
        <v>AgenteBilingüeProfesionalCienciasdelasaludyafinesFrontofficesinherramientaJornadaOrdinaria Zona2Oro</v>
      </c>
      <c r="B5240" t="s">
        <v>5547</v>
      </c>
      <c r="C5240" t="s">
        <v>19</v>
      </c>
      <c r="D5240" t="s">
        <v>131</v>
      </c>
      <c r="E5240" t="s">
        <v>656</v>
      </c>
      <c r="F5240" t="s">
        <v>3304</v>
      </c>
      <c r="G5240" t="s">
        <v>334</v>
      </c>
      <c r="H5240" t="s">
        <v>93</v>
      </c>
      <c r="I5240" t="s">
        <v>3</v>
      </c>
      <c r="J5240" t="s">
        <v>5</v>
      </c>
      <c r="K5240">
        <v>6096792.8182777567</v>
      </c>
      <c r="L5240">
        <v>9352891.3499999996</v>
      </c>
      <c r="M5240">
        <v>7758575.1124077756</v>
      </c>
      <c r="N5240">
        <v>6578189.8649999993</v>
      </c>
      <c r="O5240">
        <v>9397933.5149999987</v>
      </c>
      <c r="P5240">
        <v>6717213.1349999998</v>
      </c>
      <c r="Q5240">
        <v>7883168.5799999991</v>
      </c>
      <c r="S5240" t="s">
        <v>174</v>
      </c>
    </row>
    <row r="5241" spans="1:19" hidden="1" x14ac:dyDescent="0.2">
      <c r="A5241" t="str">
        <f t="shared" si="81"/>
        <v>AgenteBilingüeProfesionalCienciasdelasaludyafinesFrontofficesinherramientaJornadaOrdinaria Zona2Platino</v>
      </c>
      <c r="B5241" t="s">
        <v>5548</v>
      </c>
      <c r="C5241" t="s">
        <v>19</v>
      </c>
      <c r="D5241" t="s">
        <v>131</v>
      </c>
      <c r="E5241" t="s">
        <v>656</v>
      </c>
      <c r="F5241" t="s">
        <v>3304</v>
      </c>
      <c r="G5241" t="s">
        <v>334</v>
      </c>
      <c r="H5241" t="s">
        <v>93</v>
      </c>
      <c r="I5241" t="s">
        <v>134</v>
      </c>
      <c r="J5241" t="s">
        <v>5</v>
      </c>
      <c r="K5241">
        <v>6096792.8182777567</v>
      </c>
      <c r="L5241">
        <v>9627975.7199999988</v>
      </c>
      <c r="M5241">
        <v>7987239.2772296974</v>
      </c>
      <c r="N5241">
        <v>6598510.0199999996</v>
      </c>
      <c r="O5241">
        <v>9397933.5149999987</v>
      </c>
      <c r="P5241">
        <v>6861669.1199999992</v>
      </c>
      <c r="Q5241">
        <v>8378420.2199999997</v>
      </c>
      <c r="S5241" t="s">
        <v>174</v>
      </c>
    </row>
    <row r="5242" spans="1:19" hidden="1" x14ac:dyDescent="0.2">
      <c r="A5242" t="str">
        <f t="shared" si="81"/>
        <v>AgenteBilingüeProfesionalCienciasdelasaludyafinesFrontofficesinherramientaJornadaOrdinaria Zona3Plata</v>
      </c>
      <c r="B5242" t="s">
        <v>5549</v>
      </c>
      <c r="C5242" t="s">
        <v>19</v>
      </c>
      <c r="D5242" t="s">
        <v>131</v>
      </c>
      <c r="E5242" t="s">
        <v>656</v>
      </c>
      <c r="F5242" t="s">
        <v>3304</v>
      </c>
      <c r="G5242" t="s">
        <v>334</v>
      </c>
      <c r="H5242" t="s">
        <v>94</v>
      </c>
      <c r="I5242" t="s">
        <v>2</v>
      </c>
      <c r="J5242" t="s">
        <v>5</v>
      </c>
      <c r="K5242">
        <v>6096792.8182777567</v>
      </c>
      <c r="L5242">
        <v>9347548.6799999997</v>
      </c>
      <c r="M5242">
        <v>7542639.2617980409</v>
      </c>
      <c r="N5242">
        <v>6573205.3049999997</v>
      </c>
      <c r="O5242">
        <v>9397933.5149999987</v>
      </c>
      <c r="P5242">
        <v>6609666.2849999992</v>
      </c>
      <c r="Q5242">
        <v>7548520.9949999992</v>
      </c>
      <c r="S5242" t="s">
        <v>174</v>
      </c>
    </row>
    <row r="5243" spans="1:19" hidden="1" x14ac:dyDescent="0.2">
      <c r="A5243" t="str">
        <f t="shared" si="81"/>
        <v>AgenteBilingüeProfesionalCienciasdelasaludyafinesFrontofficesinherramientaJornadaOrdinaria Zona3Oro</v>
      </c>
      <c r="B5243" t="s">
        <v>5550</v>
      </c>
      <c r="C5243" t="s">
        <v>19</v>
      </c>
      <c r="D5243" t="s">
        <v>131</v>
      </c>
      <c r="E5243" t="s">
        <v>656</v>
      </c>
      <c r="F5243" t="s">
        <v>3304</v>
      </c>
      <c r="G5243" t="s">
        <v>334</v>
      </c>
      <c r="H5243" t="s">
        <v>94</v>
      </c>
      <c r="I5243" t="s">
        <v>3</v>
      </c>
      <c r="J5243" t="s">
        <v>5</v>
      </c>
      <c r="K5243">
        <v>6096792.8182777567</v>
      </c>
      <c r="L5243">
        <v>9534500.7299999986</v>
      </c>
      <c r="M5243">
        <v>7758575.1124077756</v>
      </c>
      <c r="N5243">
        <v>6594293.4299999997</v>
      </c>
      <c r="O5243">
        <v>9397933.5149999987</v>
      </c>
      <c r="P5243">
        <v>6748816.8599999994</v>
      </c>
      <c r="Q5243">
        <v>7883168.5799999991</v>
      </c>
      <c r="S5243" t="s">
        <v>174</v>
      </c>
    </row>
    <row r="5244" spans="1:19" hidden="1" x14ac:dyDescent="0.2">
      <c r="A5244" t="str">
        <f t="shared" si="81"/>
        <v>AgenteBilingüeProfesionalCienciasdelasaludyafinesFrontofficesinherramientaJornadaOrdinaria Zona3Platino</v>
      </c>
      <c r="B5244" t="s">
        <v>5551</v>
      </c>
      <c r="C5244" t="s">
        <v>19</v>
      </c>
      <c r="D5244" t="s">
        <v>131</v>
      </c>
      <c r="E5244" t="s">
        <v>656</v>
      </c>
      <c r="F5244" t="s">
        <v>3304</v>
      </c>
      <c r="G5244" t="s">
        <v>334</v>
      </c>
      <c r="H5244" t="s">
        <v>94</v>
      </c>
      <c r="I5244" t="s">
        <v>134</v>
      </c>
      <c r="J5244" t="s">
        <v>5</v>
      </c>
      <c r="K5244">
        <v>6096792.8182777567</v>
      </c>
      <c r="L5244">
        <v>9814926.7349999994</v>
      </c>
      <c r="M5244">
        <v>7987239.2772296974</v>
      </c>
      <c r="N5244">
        <v>6615380.5199999996</v>
      </c>
      <c r="O5244">
        <v>9397933.5149999987</v>
      </c>
      <c r="P5244">
        <v>6893952.8399999999</v>
      </c>
      <c r="Q5244">
        <v>8378420.2199999997</v>
      </c>
      <c r="S5244" t="s">
        <v>174</v>
      </c>
    </row>
    <row r="5245" spans="1:19" hidden="1" x14ac:dyDescent="0.2">
      <c r="A5245" t="str">
        <f t="shared" si="81"/>
        <v>AgenteBilingüeProfesionalCienciasdelasaludyafinesFrontofficesinherramientaHoraextradiurnaZona1Plata</v>
      </c>
      <c r="B5245" t="s">
        <v>5552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92</v>
      </c>
      <c r="I5245" t="s">
        <v>2</v>
      </c>
      <c r="J5245" t="s">
        <v>25</v>
      </c>
      <c r="K5245">
        <v>30902.505171238317</v>
      </c>
      <c r="L5245">
        <v>48514.59</v>
      </c>
      <c r="M5245">
        <v>57508.998125944752</v>
      </c>
      <c r="N5245">
        <v>30152.654999999999</v>
      </c>
      <c r="O5245">
        <v>43950.239999999998</v>
      </c>
      <c r="P5245">
        <v>36635.894999999997</v>
      </c>
      <c r="Q5245">
        <v>50300.999999999993</v>
      </c>
      <c r="S5245" t="s">
        <v>174</v>
      </c>
    </row>
    <row r="5246" spans="1:19" hidden="1" x14ac:dyDescent="0.2">
      <c r="A5246" t="str">
        <f t="shared" si="81"/>
        <v>AgenteBilingüeProfesionalCienciasdelasaludyafinesFrontofficesinherramientaHoraextradiurnaZona1Oro</v>
      </c>
      <c r="B5246" t="s">
        <v>5553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92</v>
      </c>
      <c r="I5246" t="s">
        <v>3</v>
      </c>
      <c r="J5246" t="s">
        <v>25</v>
      </c>
      <c r="K5246">
        <v>30902.505171238317</v>
      </c>
      <c r="L5246">
        <v>49485.42</v>
      </c>
      <c r="M5246">
        <v>59155.405172207116</v>
      </c>
      <c r="N5246">
        <v>30268.574999999997</v>
      </c>
      <c r="O5246">
        <v>43950.239999999998</v>
      </c>
      <c r="P5246">
        <v>37406.969999999994</v>
      </c>
      <c r="Q5246">
        <v>52530.39</v>
      </c>
      <c r="S5246" t="s">
        <v>174</v>
      </c>
    </row>
    <row r="5247" spans="1:19" hidden="1" x14ac:dyDescent="0.2">
      <c r="A5247" t="str">
        <f t="shared" si="81"/>
        <v>AgenteBilingüeProfesionalCienciasdelasaludyafinesFrontofficesinherramientaHoraextradiurnaZona1Platino</v>
      </c>
      <c r="B5247" t="s">
        <v>5554</v>
      </c>
      <c r="C5247" t="s">
        <v>19</v>
      </c>
      <c r="D5247" t="s">
        <v>131</v>
      </c>
      <c r="E5247" t="s">
        <v>656</v>
      </c>
      <c r="F5247" t="s">
        <v>3304</v>
      </c>
      <c r="G5247" t="s">
        <v>172</v>
      </c>
      <c r="H5247" t="s">
        <v>92</v>
      </c>
      <c r="I5247" t="s">
        <v>134</v>
      </c>
      <c r="J5247" t="s">
        <v>25</v>
      </c>
      <c r="K5247">
        <v>30902.505171238317</v>
      </c>
      <c r="L5247">
        <v>50940.63</v>
      </c>
      <c r="M5247">
        <v>60898.859494995428</v>
      </c>
      <c r="N5247">
        <v>30385.53</v>
      </c>
      <c r="O5247">
        <v>43950.239999999998</v>
      </c>
      <c r="P5247">
        <v>38211.164999999994</v>
      </c>
      <c r="Q5247">
        <v>55831.004999999997</v>
      </c>
      <c r="S5247" t="s">
        <v>174</v>
      </c>
    </row>
    <row r="5248" spans="1:19" hidden="1" x14ac:dyDescent="0.2">
      <c r="A5248" t="str">
        <f t="shared" si="81"/>
        <v>AgenteBilingüeProfesionalCienciasdelasaludyafinesFrontofficesinherramientaHoraextradiurnaZona2Plata</v>
      </c>
      <c r="B5248" t="s">
        <v>5555</v>
      </c>
      <c r="C5248" t="s">
        <v>19</v>
      </c>
      <c r="D5248" t="s">
        <v>131</v>
      </c>
      <c r="E5248" t="s">
        <v>656</v>
      </c>
      <c r="F5248" t="s">
        <v>3304</v>
      </c>
      <c r="G5248" t="s">
        <v>172</v>
      </c>
      <c r="H5248" t="s">
        <v>93</v>
      </c>
      <c r="I5248" t="s">
        <v>2</v>
      </c>
      <c r="J5248" t="s">
        <v>25</v>
      </c>
      <c r="K5248">
        <v>30902.505171238317</v>
      </c>
      <c r="L5248">
        <v>49970.834999999999</v>
      </c>
      <c r="M5248">
        <v>57508.998125944752</v>
      </c>
      <c r="N5248">
        <v>30292.379999999997</v>
      </c>
      <c r="O5248">
        <v>43950.239999999998</v>
      </c>
      <c r="P5248">
        <v>38932.559999999998</v>
      </c>
      <c r="Q5248">
        <v>50300.999999999993</v>
      </c>
      <c r="S5248" t="s">
        <v>174</v>
      </c>
    </row>
    <row r="5249" spans="1:19" hidden="1" x14ac:dyDescent="0.2">
      <c r="A5249" t="str">
        <f t="shared" si="81"/>
        <v>AgenteBilingüeProfesionalCienciasdelasaludyafinesFrontofficesinherramientaHoraextradiurnaZona2Oro</v>
      </c>
      <c r="B5249" t="s">
        <v>5556</v>
      </c>
      <c r="C5249" t="s">
        <v>19</v>
      </c>
      <c r="D5249" t="s">
        <v>131</v>
      </c>
      <c r="E5249" t="s">
        <v>656</v>
      </c>
      <c r="F5249" t="s">
        <v>3304</v>
      </c>
      <c r="G5249" t="s">
        <v>172</v>
      </c>
      <c r="H5249" t="s">
        <v>93</v>
      </c>
      <c r="I5249" t="s">
        <v>3</v>
      </c>
      <c r="J5249" t="s">
        <v>25</v>
      </c>
      <c r="K5249">
        <v>30902.505171238317</v>
      </c>
      <c r="L5249">
        <v>50970.644999999997</v>
      </c>
      <c r="M5249">
        <v>59155.405172207116</v>
      </c>
      <c r="N5249">
        <v>30415.544999999998</v>
      </c>
      <c r="O5249">
        <v>43950.239999999998</v>
      </c>
      <c r="P5249">
        <v>39752.28</v>
      </c>
      <c r="Q5249">
        <v>52530.39</v>
      </c>
      <c r="S5249" t="s">
        <v>174</v>
      </c>
    </row>
    <row r="5250" spans="1:19" hidden="1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AgenteBilingüeProfesionalCienciasdelasaludyafinesFrontofficesinherramientaHoraextradiurnaZona2Platino</v>
      </c>
      <c r="B5250" t="s">
        <v>5557</v>
      </c>
      <c r="C5250" t="s">
        <v>19</v>
      </c>
      <c r="D5250" t="s">
        <v>131</v>
      </c>
      <c r="E5250" t="s">
        <v>656</v>
      </c>
      <c r="F5250" t="s">
        <v>3304</v>
      </c>
      <c r="G5250" t="s">
        <v>172</v>
      </c>
      <c r="H5250" t="s">
        <v>93</v>
      </c>
      <c r="I5250" t="s">
        <v>134</v>
      </c>
      <c r="J5250" t="s">
        <v>25</v>
      </c>
      <c r="K5250">
        <v>30902.505171238317</v>
      </c>
      <c r="L5250">
        <v>52469.324999999997</v>
      </c>
      <c r="M5250">
        <v>60898.859494995428</v>
      </c>
      <c r="N5250">
        <v>30538.71</v>
      </c>
      <c r="O5250">
        <v>43950.239999999998</v>
      </c>
      <c r="P5250">
        <v>40607.189999999995</v>
      </c>
      <c r="Q5250">
        <v>55831.004999999997</v>
      </c>
      <c r="S5250" t="s">
        <v>174</v>
      </c>
    </row>
    <row r="5251" spans="1:19" hidden="1" x14ac:dyDescent="0.2">
      <c r="A5251" t="str">
        <f t="shared" si="82"/>
        <v>AgenteBilingüeProfesionalCienciasdelasaludyafinesFrontofficesinherramientaHoraextradiurnaZona3Plata</v>
      </c>
      <c r="B5251" t="s">
        <v>5558</v>
      </c>
      <c r="C5251" t="s">
        <v>19</v>
      </c>
      <c r="D5251" t="s">
        <v>131</v>
      </c>
      <c r="E5251" t="s">
        <v>656</v>
      </c>
      <c r="F5251" t="s">
        <v>3304</v>
      </c>
      <c r="G5251" t="s">
        <v>172</v>
      </c>
      <c r="H5251" t="s">
        <v>94</v>
      </c>
      <c r="I5251" t="s">
        <v>2</v>
      </c>
      <c r="J5251" t="s">
        <v>25</v>
      </c>
      <c r="K5251">
        <v>30902.505171238317</v>
      </c>
      <c r="L5251">
        <v>50940.63</v>
      </c>
      <c r="M5251">
        <v>57508.998125944752</v>
      </c>
      <c r="N5251">
        <v>30385.53</v>
      </c>
      <c r="O5251">
        <v>43950.239999999998</v>
      </c>
      <c r="P5251">
        <v>39115.754999999997</v>
      </c>
      <c r="Q5251">
        <v>50300.999999999993</v>
      </c>
      <c r="S5251" t="s">
        <v>174</v>
      </c>
    </row>
    <row r="5252" spans="1:19" hidden="1" x14ac:dyDescent="0.2">
      <c r="A5252" t="str">
        <f t="shared" si="82"/>
        <v>AgenteBilingüeProfesionalCienciasdelasaludyafinesFrontofficesinherramientaHoraextradiurnaZona3Oro</v>
      </c>
      <c r="B5252" t="s">
        <v>5559</v>
      </c>
      <c r="C5252" t="s">
        <v>19</v>
      </c>
      <c r="D5252" t="s">
        <v>131</v>
      </c>
      <c r="E5252" t="s">
        <v>656</v>
      </c>
      <c r="F5252" t="s">
        <v>3304</v>
      </c>
      <c r="G5252" t="s">
        <v>172</v>
      </c>
      <c r="H5252" t="s">
        <v>94</v>
      </c>
      <c r="I5252" t="s">
        <v>3</v>
      </c>
      <c r="J5252" t="s">
        <v>25</v>
      </c>
      <c r="K5252">
        <v>30902.505171238317</v>
      </c>
      <c r="L5252">
        <v>51960.104999999996</v>
      </c>
      <c r="M5252">
        <v>59155.405172207116</v>
      </c>
      <c r="N5252">
        <v>30512.834999999999</v>
      </c>
      <c r="O5252">
        <v>43950.239999999998</v>
      </c>
      <c r="P5252">
        <v>39939.614999999998</v>
      </c>
      <c r="Q5252">
        <v>52530.39</v>
      </c>
      <c r="S5252" t="s">
        <v>174</v>
      </c>
    </row>
    <row r="5253" spans="1:19" hidden="1" x14ac:dyDescent="0.2">
      <c r="A5253" t="str">
        <f t="shared" si="82"/>
        <v>AgenteBilingüeProfesionalCienciasdelasaludyafinesFrontofficesinherramientaHoraextradiurnaZona3Platino</v>
      </c>
      <c r="B5253" t="s">
        <v>5560</v>
      </c>
      <c r="C5253" t="s">
        <v>19</v>
      </c>
      <c r="D5253" t="s">
        <v>131</v>
      </c>
      <c r="E5253" t="s">
        <v>656</v>
      </c>
      <c r="F5253" t="s">
        <v>3304</v>
      </c>
      <c r="G5253" t="s">
        <v>172</v>
      </c>
      <c r="H5253" t="s">
        <v>94</v>
      </c>
      <c r="I5253" t="s">
        <v>134</v>
      </c>
      <c r="J5253" t="s">
        <v>25</v>
      </c>
      <c r="K5253">
        <v>30902.505171238317</v>
      </c>
      <c r="L5253">
        <v>53487.764999999999</v>
      </c>
      <c r="M5253">
        <v>60898.859494995428</v>
      </c>
      <c r="N5253">
        <v>30641.174999999999</v>
      </c>
      <c r="O5253">
        <v>43950.239999999998</v>
      </c>
      <c r="P5253">
        <v>40798.664999999994</v>
      </c>
      <c r="Q5253">
        <v>55831.004999999997</v>
      </c>
      <c r="S5253" t="s">
        <v>174</v>
      </c>
    </row>
    <row r="5254" spans="1:19" hidden="1" x14ac:dyDescent="0.2">
      <c r="A5254" t="str">
        <f t="shared" si="82"/>
        <v>AgenteBilingüeProfesionalCienciasdelasaludyafinesFrontofficesinherramientaHoraextranocturna Zona1Plata</v>
      </c>
      <c r="B5254" t="s">
        <v>5561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92</v>
      </c>
      <c r="I5254" t="s">
        <v>2</v>
      </c>
      <c r="J5254" t="s">
        <v>25</v>
      </c>
      <c r="K5254">
        <v>41900.908694733633</v>
      </c>
      <c r="L5254">
        <v>67920.84</v>
      </c>
      <c r="M5254">
        <v>80512.597376322636</v>
      </c>
      <c r="N5254">
        <v>42213.509999999995</v>
      </c>
      <c r="O5254">
        <v>61252.334999999992</v>
      </c>
      <c r="P5254">
        <v>47782.844999999994</v>
      </c>
      <c r="Q5254">
        <v>69815.924999999988</v>
      </c>
      <c r="S5254" t="s">
        <v>174</v>
      </c>
    </row>
    <row r="5255" spans="1:19" hidden="1" x14ac:dyDescent="0.2">
      <c r="A5255" t="str">
        <f t="shared" si="82"/>
        <v>AgenteBilingüeProfesionalCienciasdelasaludyafinesFrontofficesinherramientaHoraextranocturna Zona1Oro</v>
      </c>
      <c r="B5255" t="s">
        <v>5562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92</v>
      </c>
      <c r="I5255" t="s">
        <v>3</v>
      </c>
      <c r="J5255" t="s">
        <v>25</v>
      </c>
      <c r="K5255">
        <v>41900.908694733633</v>
      </c>
      <c r="L5255">
        <v>69279.794999999998</v>
      </c>
      <c r="M5255">
        <v>82817.567241089972</v>
      </c>
      <c r="N5255">
        <v>42376.004999999997</v>
      </c>
      <c r="O5255">
        <v>61252.334999999992</v>
      </c>
      <c r="P5255">
        <v>48788.864999999998</v>
      </c>
      <c r="Q5255">
        <v>72911.61</v>
      </c>
      <c r="S5255" t="s">
        <v>174</v>
      </c>
    </row>
    <row r="5256" spans="1:19" hidden="1" x14ac:dyDescent="0.2">
      <c r="A5256" t="str">
        <f t="shared" si="82"/>
        <v>AgenteBilingüeProfesionalCienciasdelasaludyafinesFrontofficesinherramientaHoraextranocturna Zona1Platino</v>
      </c>
      <c r="B5256" t="s">
        <v>5563</v>
      </c>
      <c r="C5256" t="s">
        <v>19</v>
      </c>
      <c r="D5256" t="s">
        <v>131</v>
      </c>
      <c r="E5256" t="s">
        <v>656</v>
      </c>
      <c r="F5256" t="s">
        <v>3304</v>
      </c>
      <c r="G5256" t="s">
        <v>288</v>
      </c>
      <c r="H5256" t="s">
        <v>92</v>
      </c>
      <c r="I5256" t="s">
        <v>134</v>
      </c>
      <c r="J5256" t="s">
        <v>25</v>
      </c>
      <c r="K5256">
        <v>41900.908694733633</v>
      </c>
      <c r="L5256">
        <v>71317.709999999992</v>
      </c>
      <c r="M5256">
        <v>85258.403292993593</v>
      </c>
      <c r="N5256">
        <v>42539.534999999996</v>
      </c>
      <c r="O5256">
        <v>61252.334999999992</v>
      </c>
      <c r="P5256">
        <v>49838.354999999996</v>
      </c>
      <c r="Q5256">
        <v>77491.485000000001</v>
      </c>
      <c r="S5256" t="s">
        <v>174</v>
      </c>
    </row>
    <row r="5257" spans="1:19" hidden="1" x14ac:dyDescent="0.2">
      <c r="A5257" t="str">
        <f t="shared" si="82"/>
        <v>AgenteBilingüeProfesionalCienciasdelasaludyafinesFrontofficesinherramientaHoraextranocturna Zona2Plata</v>
      </c>
      <c r="B5257" t="s">
        <v>5564</v>
      </c>
      <c r="C5257" t="s">
        <v>19</v>
      </c>
      <c r="D5257" t="s">
        <v>131</v>
      </c>
      <c r="E5257" t="s">
        <v>656</v>
      </c>
      <c r="F5257" t="s">
        <v>3304</v>
      </c>
      <c r="G5257" t="s">
        <v>288</v>
      </c>
      <c r="H5257" t="s">
        <v>93</v>
      </c>
      <c r="I5257" t="s">
        <v>2</v>
      </c>
      <c r="J5257" t="s">
        <v>25</v>
      </c>
      <c r="K5257">
        <v>41900.908694733633</v>
      </c>
      <c r="L5257">
        <v>69958.75499999999</v>
      </c>
      <c r="M5257">
        <v>80512.597376322636</v>
      </c>
      <c r="N5257">
        <v>42409.125</v>
      </c>
      <c r="O5257">
        <v>61252.334999999992</v>
      </c>
      <c r="P5257">
        <v>50779.17</v>
      </c>
      <c r="Q5257">
        <v>69815.924999999988</v>
      </c>
      <c r="S5257" t="s">
        <v>174</v>
      </c>
    </row>
    <row r="5258" spans="1:19" hidden="1" x14ac:dyDescent="0.2">
      <c r="A5258" t="str">
        <f t="shared" si="82"/>
        <v>AgenteBilingüeProfesionalCienciasdelasaludyafinesFrontofficesinherramientaHoraextranocturna Zona2Oro</v>
      </c>
      <c r="B5258" t="s">
        <v>5565</v>
      </c>
      <c r="C5258" t="s">
        <v>19</v>
      </c>
      <c r="D5258" t="s">
        <v>131</v>
      </c>
      <c r="E5258" t="s">
        <v>656</v>
      </c>
      <c r="F5258" t="s">
        <v>3304</v>
      </c>
      <c r="G5258" t="s">
        <v>288</v>
      </c>
      <c r="H5258" t="s">
        <v>93</v>
      </c>
      <c r="I5258" t="s">
        <v>3</v>
      </c>
      <c r="J5258" t="s">
        <v>25</v>
      </c>
      <c r="K5258">
        <v>41900.908694733633</v>
      </c>
      <c r="L5258">
        <v>71359.11</v>
      </c>
      <c r="M5258">
        <v>82817.567241089972</v>
      </c>
      <c r="N5258">
        <v>42581.969999999994</v>
      </c>
      <c r="O5258">
        <v>61252.334999999992</v>
      </c>
      <c r="P5258">
        <v>51848.324999999997</v>
      </c>
      <c r="Q5258">
        <v>72911.61</v>
      </c>
      <c r="S5258" t="s">
        <v>174</v>
      </c>
    </row>
    <row r="5259" spans="1:19" hidden="1" x14ac:dyDescent="0.2">
      <c r="A5259" t="str">
        <f t="shared" si="82"/>
        <v>AgenteBilingüeProfesionalCienciasdelasaludyafinesFrontofficesinherramientaHoraextranocturna Zona2Platino</v>
      </c>
      <c r="B5259" t="s">
        <v>5566</v>
      </c>
      <c r="C5259" t="s">
        <v>19</v>
      </c>
      <c r="D5259" t="s">
        <v>131</v>
      </c>
      <c r="E5259" t="s">
        <v>656</v>
      </c>
      <c r="F5259" t="s">
        <v>3304</v>
      </c>
      <c r="G5259" t="s">
        <v>288</v>
      </c>
      <c r="H5259" t="s">
        <v>93</v>
      </c>
      <c r="I5259" t="s">
        <v>134</v>
      </c>
      <c r="J5259" t="s">
        <v>25</v>
      </c>
      <c r="K5259">
        <v>41900.908694733633</v>
      </c>
      <c r="L5259">
        <v>73458.09</v>
      </c>
      <c r="M5259">
        <v>85258.403292993593</v>
      </c>
      <c r="N5259">
        <v>42754.814999999995</v>
      </c>
      <c r="O5259">
        <v>61252.334999999992</v>
      </c>
      <c r="P5259">
        <v>52963.02</v>
      </c>
      <c r="Q5259">
        <v>77491.485000000001</v>
      </c>
      <c r="S5259" t="s">
        <v>174</v>
      </c>
    </row>
    <row r="5260" spans="1:19" hidden="1" x14ac:dyDescent="0.2">
      <c r="A5260" t="str">
        <f t="shared" si="82"/>
        <v>AgenteBilingüeProfesionalCienciasdelasaludyafinesFrontofficesinherramientaHoraextranocturna Zona3Plata</v>
      </c>
      <c r="B5260" t="s">
        <v>5567</v>
      </c>
      <c r="C5260" t="s">
        <v>19</v>
      </c>
      <c r="D5260" t="s">
        <v>131</v>
      </c>
      <c r="E5260" t="s">
        <v>656</v>
      </c>
      <c r="F5260" t="s">
        <v>3304</v>
      </c>
      <c r="G5260" t="s">
        <v>288</v>
      </c>
      <c r="H5260" t="s">
        <v>94</v>
      </c>
      <c r="I5260" t="s">
        <v>2</v>
      </c>
      <c r="J5260" t="s">
        <v>25</v>
      </c>
      <c r="K5260">
        <v>41900.908694733633</v>
      </c>
      <c r="L5260">
        <v>71317.709999999992</v>
      </c>
      <c r="M5260">
        <v>80512.597376322636</v>
      </c>
      <c r="N5260">
        <v>42539.534999999996</v>
      </c>
      <c r="O5260">
        <v>61252.334999999992</v>
      </c>
      <c r="P5260">
        <v>51018.254999999997</v>
      </c>
      <c r="Q5260">
        <v>69815.924999999988</v>
      </c>
      <c r="S5260" t="s">
        <v>174</v>
      </c>
    </row>
    <row r="5261" spans="1:19" hidden="1" x14ac:dyDescent="0.2">
      <c r="A5261" t="str">
        <f t="shared" si="82"/>
        <v>AgenteBilingüeProfesionalCienciasdelasaludyafinesFrontofficesinherramientaHoraextranocturna Zona3Oro</v>
      </c>
      <c r="B5261" t="s">
        <v>5568</v>
      </c>
      <c r="C5261" t="s">
        <v>19</v>
      </c>
      <c r="D5261" t="s">
        <v>131</v>
      </c>
      <c r="E5261" t="s">
        <v>656</v>
      </c>
      <c r="F5261" t="s">
        <v>3304</v>
      </c>
      <c r="G5261" t="s">
        <v>288</v>
      </c>
      <c r="H5261" t="s">
        <v>94</v>
      </c>
      <c r="I5261" t="s">
        <v>3</v>
      </c>
      <c r="J5261" t="s">
        <v>25</v>
      </c>
      <c r="K5261">
        <v>41900.908694733633</v>
      </c>
      <c r="L5261">
        <v>72743.939999999988</v>
      </c>
      <c r="M5261">
        <v>82817.567241089972</v>
      </c>
      <c r="N5261">
        <v>42718.59</v>
      </c>
      <c r="O5261">
        <v>61252.334999999992</v>
      </c>
      <c r="P5261">
        <v>52091.549999999996</v>
      </c>
      <c r="Q5261">
        <v>72911.61</v>
      </c>
      <c r="S5261" t="s">
        <v>174</v>
      </c>
    </row>
    <row r="5262" spans="1:19" hidden="1" x14ac:dyDescent="0.2">
      <c r="A5262" t="str">
        <f t="shared" si="82"/>
        <v>AgenteBilingüeProfesionalCienciasdelasaludyafinesFrontofficesinherramientaHoraextranocturna Zona3Platino</v>
      </c>
      <c r="B5262" t="s">
        <v>5569</v>
      </c>
      <c r="C5262" t="s">
        <v>19</v>
      </c>
      <c r="D5262" t="s">
        <v>131</v>
      </c>
      <c r="E5262" t="s">
        <v>656</v>
      </c>
      <c r="F5262" t="s">
        <v>3304</v>
      </c>
      <c r="G5262" t="s">
        <v>288</v>
      </c>
      <c r="H5262" t="s">
        <v>94</v>
      </c>
      <c r="I5262" t="s">
        <v>134</v>
      </c>
      <c r="J5262" t="s">
        <v>25</v>
      </c>
      <c r="K5262">
        <v>41900.908694733633</v>
      </c>
      <c r="L5262">
        <v>74884.319999999992</v>
      </c>
      <c r="M5262">
        <v>85258.403292993593</v>
      </c>
      <c r="N5262">
        <v>42897.644999999997</v>
      </c>
      <c r="O5262">
        <v>61252.334999999992</v>
      </c>
      <c r="P5262">
        <v>53212.454999999994</v>
      </c>
      <c r="Q5262">
        <v>77491.485000000001</v>
      </c>
      <c r="S5262" t="s">
        <v>174</v>
      </c>
    </row>
    <row r="5263" spans="1:19" hidden="1" x14ac:dyDescent="0.2">
      <c r="A5263" t="str">
        <f t="shared" si="82"/>
        <v>AgenteBilingüeProfesionalCienciasdelasaludyafinesFrontofficesinherramientaHoraextradominicalyfestivoZona1Plata</v>
      </c>
      <c r="B5263" t="s">
        <v>5570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92</v>
      </c>
      <c r="I5263" t="s">
        <v>2</v>
      </c>
      <c r="J5263" t="s">
        <v>25</v>
      </c>
      <c r="K5263">
        <v>52899.312218228966</v>
      </c>
      <c r="L5263">
        <v>77623.964999999997</v>
      </c>
      <c r="M5263">
        <v>92014.397001511592</v>
      </c>
      <c r="N5263">
        <v>60304.274999999994</v>
      </c>
      <c r="O5263">
        <v>69902.864999999991</v>
      </c>
      <c r="P5263">
        <v>53356.319999999992</v>
      </c>
      <c r="Q5263">
        <v>77723.324999999997</v>
      </c>
      <c r="S5263" t="s">
        <v>174</v>
      </c>
    </row>
    <row r="5264" spans="1:19" hidden="1" x14ac:dyDescent="0.2">
      <c r="A5264" t="str">
        <f t="shared" si="82"/>
        <v>AgenteBilingüeProfesionalCienciasdelasaludyafinesFrontofficesinherramientaHoraextradominicalyfestivoZona1Oro</v>
      </c>
      <c r="B5264" t="s">
        <v>5571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92</v>
      </c>
      <c r="I5264" t="s">
        <v>3</v>
      </c>
      <c r="J5264" t="s">
        <v>25</v>
      </c>
      <c r="K5264">
        <v>52899.312218228966</v>
      </c>
      <c r="L5264">
        <v>79176.464999999997</v>
      </c>
      <c r="M5264">
        <v>94648.648275531406</v>
      </c>
      <c r="N5264">
        <v>60537.149999999994</v>
      </c>
      <c r="O5264">
        <v>69902.864999999991</v>
      </c>
      <c r="P5264">
        <v>54479.294999999998</v>
      </c>
      <c r="Q5264">
        <v>81168.84</v>
      </c>
      <c r="S5264" t="s">
        <v>174</v>
      </c>
    </row>
    <row r="5265" spans="1:19" hidden="1" x14ac:dyDescent="0.2">
      <c r="A5265" t="str">
        <f t="shared" si="82"/>
        <v>AgenteBilingüeProfesionalCienciasdelasaludyafinesFrontofficesinherramientaHoraextradominicalyfestivoZona1Platino</v>
      </c>
      <c r="B5265" t="s">
        <v>5572</v>
      </c>
      <c r="C5265" t="s">
        <v>19</v>
      </c>
      <c r="D5265" t="s">
        <v>131</v>
      </c>
      <c r="E5265" t="s">
        <v>656</v>
      </c>
      <c r="F5265" t="s">
        <v>3304</v>
      </c>
      <c r="G5265" t="s">
        <v>90</v>
      </c>
      <c r="H5265" t="s">
        <v>92</v>
      </c>
      <c r="I5265" t="s">
        <v>134</v>
      </c>
      <c r="J5265" t="s">
        <v>25</v>
      </c>
      <c r="K5265">
        <v>52899.312218228966</v>
      </c>
      <c r="L5265">
        <v>81505.214999999997</v>
      </c>
      <c r="M5265">
        <v>97438.17519199269</v>
      </c>
      <c r="N5265">
        <v>60770.024999999994</v>
      </c>
      <c r="O5265">
        <v>69902.864999999991</v>
      </c>
      <c r="P5265">
        <v>55650.914999999994</v>
      </c>
      <c r="Q5265">
        <v>86268.284999999989</v>
      </c>
      <c r="S5265" t="s">
        <v>174</v>
      </c>
    </row>
    <row r="5266" spans="1:19" hidden="1" x14ac:dyDescent="0.2">
      <c r="A5266" t="str">
        <f t="shared" si="82"/>
        <v>AgenteBilingüeProfesionalCienciasdelasaludyafinesFrontofficesinherramientaHoraextradominicalyfestivoZona2Plata</v>
      </c>
      <c r="B5266" t="s">
        <v>5573</v>
      </c>
      <c r="C5266" t="s">
        <v>19</v>
      </c>
      <c r="D5266" t="s">
        <v>131</v>
      </c>
      <c r="E5266" t="s">
        <v>656</v>
      </c>
      <c r="F5266" t="s">
        <v>3304</v>
      </c>
      <c r="G5266" t="s">
        <v>90</v>
      </c>
      <c r="H5266" t="s">
        <v>93</v>
      </c>
      <c r="I5266" t="s">
        <v>2</v>
      </c>
      <c r="J5266" t="s">
        <v>25</v>
      </c>
      <c r="K5266">
        <v>52899.312218228966</v>
      </c>
      <c r="L5266">
        <v>79952.714999999997</v>
      </c>
      <c r="M5266">
        <v>92014.397001511592</v>
      </c>
      <c r="N5266">
        <v>60583.724999999999</v>
      </c>
      <c r="O5266">
        <v>69902.864999999991</v>
      </c>
      <c r="P5266">
        <v>56701.439999999995</v>
      </c>
      <c r="Q5266">
        <v>77723.324999999997</v>
      </c>
      <c r="S5266" t="s">
        <v>174</v>
      </c>
    </row>
    <row r="5267" spans="1:19" hidden="1" x14ac:dyDescent="0.2">
      <c r="A5267" t="str">
        <f t="shared" si="82"/>
        <v>AgenteBilingüeProfesionalCienciasdelasaludyafinesFrontofficesinherramientaHoraextradominicalyfestivoZona2Oro</v>
      </c>
      <c r="B5267" t="s">
        <v>5574</v>
      </c>
      <c r="C5267" t="s">
        <v>19</v>
      </c>
      <c r="D5267" t="s">
        <v>131</v>
      </c>
      <c r="E5267" t="s">
        <v>656</v>
      </c>
      <c r="F5267" t="s">
        <v>3304</v>
      </c>
      <c r="G5267" t="s">
        <v>90</v>
      </c>
      <c r="H5267" t="s">
        <v>93</v>
      </c>
      <c r="I5267" t="s">
        <v>3</v>
      </c>
      <c r="J5267" t="s">
        <v>25</v>
      </c>
      <c r="K5267">
        <v>52899.312218228966</v>
      </c>
      <c r="L5267">
        <v>81551.789999999994</v>
      </c>
      <c r="M5267">
        <v>94648.648275531406</v>
      </c>
      <c r="N5267">
        <v>60831.09</v>
      </c>
      <c r="O5267">
        <v>69902.864999999991</v>
      </c>
      <c r="P5267">
        <v>57894.794999999998</v>
      </c>
      <c r="Q5267">
        <v>81168.84</v>
      </c>
      <c r="S5267" t="s">
        <v>174</v>
      </c>
    </row>
    <row r="5268" spans="1:19" hidden="1" x14ac:dyDescent="0.2">
      <c r="A5268" t="str">
        <f t="shared" si="82"/>
        <v>AgenteBilingüeProfesionalCienciasdelasaludyafinesFrontofficesinherramientaHoraextradominicalyfestivoZona2Platino</v>
      </c>
      <c r="B5268" t="s">
        <v>5575</v>
      </c>
      <c r="C5268" t="s">
        <v>19</v>
      </c>
      <c r="D5268" t="s">
        <v>131</v>
      </c>
      <c r="E5268" t="s">
        <v>656</v>
      </c>
      <c r="F5268" t="s">
        <v>3304</v>
      </c>
      <c r="G5268" t="s">
        <v>90</v>
      </c>
      <c r="H5268" t="s">
        <v>93</v>
      </c>
      <c r="I5268" t="s">
        <v>134</v>
      </c>
      <c r="J5268" t="s">
        <v>25</v>
      </c>
      <c r="K5268">
        <v>52899.312218228966</v>
      </c>
      <c r="L5268">
        <v>83950.92</v>
      </c>
      <c r="M5268">
        <v>97438.17519199269</v>
      </c>
      <c r="N5268">
        <v>61077.42</v>
      </c>
      <c r="O5268">
        <v>69902.864999999991</v>
      </c>
      <c r="P5268">
        <v>59139.899999999994</v>
      </c>
      <c r="Q5268">
        <v>86268.284999999989</v>
      </c>
      <c r="S5268" t="s">
        <v>174</v>
      </c>
    </row>
    <row r="5269" spans="1:19" hidden="1" x14ac:dyDescent="0.2">
      <c r="A5269" t="str">
        <f t="shared" si="82"/>
        <v>AgenteBilingüeProfesionalCienciasdelasaludyafinesFrontofficesinherramientaHoraextradominicalyfestivoZona3Plata</v>
      </c>
      <c r="B5269" t="s">
        <v>5576</v>
      </c>
      <c r="C5269" t="s">
        <v>19</v>
      </c>
      <c r="D5269" t="s">
        <v>131</v>
      </c>
      <c r="E5269" t="s">
        <v>656</v>
      </c>
      <c r="F5269" t="s">
        <v>3304</v>
      </c>
      <c r="G5269" t="s">
        <v>90</v>
      </c>
      <c r="H5269" t="s">
        <v>94</v>
      </c>
      <c r="I5269" t="s">
        <v>2</v>
      </c>
      <c r="J5269" t="s">
        <v>25</v>
      </c>
      <c r="K5269">
        <v>52899.312218228966</v>
      </c>
      <c r="L5269">
        <v>81505.214999999997</v>
      </c>
      <c r="M5269">
        <v>92014.397001511592</v>
      </c>
      <c r="N5269">
        <v>60770.024999999994</v>
      </c>
      <c r="O5269">
        <v>69902.864999999991</v>
      </c>
      <c r="P5269">
        <v>56968.469999999994</v>
      </c>
      <c r="Q5269">
        <v>77723.324999999997</v>
      </c>
      <c r="S5269" t="s">
        <v>174</v>
      </c>
    </row>
    <row r="5270" spans="1:19" hidden="1" x14ac:dyDescent="0.2">
      <c r="A5270" t="str">
        <f t="shared" si="82"/>
        <v>AgenteBilingüeProfesionalCienciasdelasaludyafinesFrontofficesinherramientaHoraextradominicalyfestivoZona3Oro</v>
      </c>
      <c r="B5270" t="s">
        <v>5577</v>
      </c>
      <c r="C5270" t="s">
        <v>19</v>
      </c>
      <c r="D5270" t="s">
        <v>131</v>
      </c>
      <c r="E5270" t="s">
        <v>656</v>
      </c>
      <c r="F5270" t="s">
        <v>3304</v>
      </c>
      <c r="G5270" t="s">
        <v>90</v>
      </c>
      <c r="H5270" t="s">
        <v>94</v>
      </c>
      <c r="I5270" t="s">
        <v>3</v>
      </c>
      <c r="J5270" t="s">
        <v>25</v>
      </c>
      <c r="K5270">
        <v>52899.312218228966</v>
      </c>
      <c r="L5270">
        <v>83135.34</v>
      </c>
      <c r="M5270">
        <v>94648.648275531406</v>
      </c>
      <c r="N5270">
        <v>61026.704999999994</v>
      </c>
      <c r="O5270">
        <v>69902.864999999991</v>
      </c>
      <c r="P5270">
        <v>58168.034999999996</v>
      </c>
      <c r="Q5270">
        <v>81168.84</v>
      </c>
      <c r="S5270" t="s">
        <v>174</v>
      </c>
    </row>
    <row r="5271" spans="1:19" hidden="1" x14ac:dyDescent="0.2">
      <c r="A5271" t="str">
        <f t="shared" si="82"/>
        <v>AgenteBilingüeProfesionalCienciasdelasaludyafinesFrontofficesinherramientaHoraextradominicalyfestivoZona3Platino</v>
      </c>
      <c r="B5271" t="s">
        <v>5578</v>
      </c>
      <c r="C5271" t="s">
        <v>19</v>
      </c>
      <c r="D5271" t="s">
        <v>131</v>
      </c>
      <c r="E5271" t="s">
        <v>656</v>
      </c>
      <c r="F5271" t="s">
        <v>3304</v>
      </c>
      <c r="G5271" t="s">
        <v>90</v>
      </c>
      <c r="H5271" t="s">
        <v>94</v>
      </c>
      <c r="I5271" t="s">
        <v>134</v>
      </c>
      <c r="J5271" t="s">
        <v>25</v>
      </c>
      <c r="K5271">
        <v>52899.312218228966</v>
      </c>
      <c r="L5271">
        <v>85581.044999999998</v>
      </c>
      <c r="M5271">
        <v>97438.17519199269</v>
      </c>
      <c r="N5271">
        <v>61282.35</v>
      </c>
      <c r="O5271">
        <v>69902.864999999991</v>
      </c>
      <c r="P5271">
        <v>59418.314999999995</v>
      </c>
      <c r="Q5271">
        <v>86268.284999999989</v>
      </c>
      <c r="S5271" t="s">
        <v>174</v>
      </c>
    </row>
    <row r="5272" spans="1:19" hidden="1" x14ac:dyDescent="0.2">
      <c r="A5272" t="str">
        <f t="shared" si="82"/>
        <v>AgenteBilingüeProfesionalCienciasdelasaludyafinesFrontofficesinherramientaServicio7x24Zona1Plata</v>
      </c>
      <c r="B5272" t="s">
        <v>5579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92</v>
      </c>
      <c r="I5272" t="s">
        <v>2</v>
      </c>
      <c r="J5272" t="s">
        <v>260</v>
      </c>
      <c r="K5272">
        <v>19294877.046472143</v>
      </c>
      <c r="L5272">
        <v>34585033.184999995</v>
      </c>
      <c r="M5272">
        <v>40011881.333464555</v>
      </c>
      <c r="N5272">
        <v>24369787.079999998</v>
      </c>
      <c r="O5272">
        <v>37919086.964999996</v>
      </c>
      <c r="P5272">
        <v>35046193.994999997</v>
      </c>
      <c r="Q5272">
        <v>31925982.599999998</v>
      </c>
      <c r="S5272" t="s">
        <v>174</v>
      </c>
    </row>
    <row r="5273" spans="1:19" hidden="1" x14ac:dyDescent="0.2">
      <c r="A5273" t="str">
        <f t="shared" si="82"/>
        <v>AgenteBilingüeProfesionalCienciasdelasaludyafinesFrontofficesinherramientaServicio7x24Zona1Oro</v>
      </c>
      <c r="B5273" t="s">
        <v>5580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92</v>
      </c>
      <c r="I5273" t="s">
        <v>3</v>
      </c>
      <c r="J5273" t="s">
        <v>260</v>
      </c>
      <c r="K5273">
        <v>19294877.046472143</v>
      </c>
      <c r="L5273">
        <v>35276734.034999996</v>
      </c>
      <c r="M5273">
        <v>41157368.918161511</v>
      </c>
      <c r="N5273">
        <v>24516211.634999998</v>
      </c>
      <c r="O5273">
        <v>37919086.964999996</v>
      </c>
      <c r="P5273">
        <v>35784008.234999999</v>
      </c>
      <c r="Q5273">
        <v>33341351.309999999</v>
      </c>
      <c r="S5273" t="s">
        <v>174</v>
      </c>
    </row>
    <row r="5274" spans="1:19" hidden="1" x14ac:dyDescent="0.2">
      <c r="A5274" t="str">
        <f t="shared" si="82"/>
        <v>AgenteBilingüeProfesionalCienciasdelasaludyafinesFrontofficesinherramientaServicio7x24Zona1Platino</v>
      </c>
      <c r="B5274" t="s">
        <v>5581</v>
      </c>
      <c r="C5274" t="s">
        <v>19</v>
      </c>
      <c r="D5274" t="s">
        <v>131</v>
      </c>
      <c r="E5274" t="s">
        <v>656</v>
      </c>
      <c r="F5274" t="s">
        <v>3304</v>
      </c>
      <c r="G5274" t="s">
        <v>91</v>
      </c>
      <c r="H5274" t="s">
        <v>92</v>
      </c>
      <c r="I5274" t="s">
        <v>134</v>
      </c>
      <c r="J5274" t="s">
        <v>260</v>
      </c>
      <c r="K5274">
        <v>19294877.046472143</v>
      </c>
      <c r="L5274">
        <v>36314285.309999995</v>
      </c>
      <c r="M5274">
        <v>42370377.138561204</v>
      </c>
      <c r="N5274">
        <v>24551252.594999999</v>
      </c>
      <c r="O5274">
        <v>37919086.964999996</v>
      </c>
      <c r="P5274">
        <v>36553556.609999999</v>
      </c>
      <c r="Q5274">
        <v>35435985.344999999</v>
      </c>
      <c r="S5274" t="s">
        <v>174</v>
      </c>
    </row>
    <row r="5275" spans="1:19" hidden="1" x14ac:dyDescent="0.2">
      <c r="A5275" t="str">
        <f t="shared" si="82"/>
        <v>AgenteBilingüeProfesionalCienciasdelasaludyafinesFrontofficesinherramientaServicio7x24Zona2Plata</v>
      </c>
      <c r="B5275" t="s">
        <v>5582</v>
      </c>
      <c r="C5275" t="s">
        <v>19</v>
      </c>
      <c r="D5275" t="s">
        <v>131</v>
      </c>
      <c r="E5275" t="s">
        <v>656</v>
      </c>
      <c r="F5275" t="s">
        <v>3304</v>
      </c>
      <c r="G5275" t="s">
        <v>91</v>
      </c>
      <c r="H5275" t="s">
        <v>93</v>
      </c>
      <c r="I5275" t="s">
        <v>2</v>
      </c>
      <c r="J5275" t="s">
        <v>260</v>
      </c>
      <c r="K5275">
        <v>19294877.046472143</v>
      </c>
      <c r="L5275">
        <v>35622584.460000001</v>
      </c>
      <c r="M5275">
        <v>40011881.333464555</v>
      </c>
      <c r="N5275">
        <v>24523219.619999997</v>
      </c>
      <c r="O5275">
        <v>37919086.964999996</v>
      </c>
      <c r="P5275">
        <v>37243729.799999997</v>
      </c>
      <c r="Q5275">
        <v>31925982.599999998</v>
      </c>
      <c r="S5275" t="s">
        <v>174</v>
      </c>
    </row>
    <row r="5276" spans="1:19" hidden="1" x14ac:dyDescent="0.2">
      <c r="A5276" t="str">
        <f t="shared" si="82"/>
        <v>AgenteBilingüeProfesionalCienciasdelasaludyafinesFrontofficesinherramientaServicio7x24Zona2Oro</v>
      </c>
      <c r="B5276" t="s">
        <v>5583</v>
      </c>
      <c r="C5276" t="s">
        <v>19</v>
      </c>
      <c r="D5276" t="s">
        <v>131</v>
      </c>
      <c r="E5276" t="s">
        <v>656</v>
      </c>
      <c r="F5276" t="s">
        <v>3304</v>
      </c>
      <c r="G5276" t="s">
        <v>91</v>
      </c>
      <c r="H5276" t="s">
        <v>93</v>
      </c>
      <c r="I5276" t="s">
        <v>3</v>
      </c>
      <c r="J5276" t="s">
        <v>260</v>
      </c>
      <c r="K5276">
        <v>19294877.046472143</v>
      </c>
      <c r="L5276">
        <v>36335037.059999995</v>
      </c>
      <c r="M5276">
        <v>41157368.918161511</v>
      </c>
      <c r="N5276">
        <v>24560362.664999999</v>
      </c>
      <c r="O5276">
        <v>37919086.964999996</v>
      </c>
      <c r="P5276">
        <v>38027808.539999999</v>
      </c>
      <c r="Q5276">
        <v>33341351.309999999</v>
      </c>
      <c r="S5276" t="s">
        <v>174</v>
      </c>
    </row>
    <row r="5277" spans="1:19" hidden="1" x14ac:dyDescent="0.2">
      <c r="A5277" t="str">
        <f t="shared" si="82"/>
        <v>AgenteBilingüeProfesionalCienciasdelasaludyafinesFrontofficesinherramientaServicio7x24Zona2Platino</v>
      </c>
      <c r="B5277" t="s">
        <v>5584</v>
      </c>
      <c r="C5277" t="s">
        <v>19</v>
      </c>
      <c r="D5277" t="s">
        <v>131</v>
      </c>
      <c r="E5277" t="s">
        <v>656</v>
      </c>
      <c r="F5277" t="s">
        <v>3304</v>
      </c>
      <c r="G5277" t="s">
        <v>91</v>
      </c>
      <c r="H5277" t="s">
        <v>93</v>
      </c>
      <c r="I5277" t="s">
        <v>134</v>
      </c>
      <c r="J5277" t="s">
        <v>260</v>
      </c>
      <c r="K5277">
        <v>19294877.046472143</v>
      </c>
      <c r="L5277">
        <v>37403713.890000001</v>
      </c>
      <c r="M5277">
        <v>42370377.138561204</v>
      </c>
      <c r="N5277">
        <v>24597506.744999997</v>
      </c>
      <c r="O5277">
        <v>37919086.964999996</v>
      </c>
      <c r="P5277">
        <v>38845610.684999995</v>
      </c>
      <c r="Q5277">
        <v>35435985.344999999</v>
      </c>
      <c r="S5277" t="s">
        <v>174</v>
      </c>
    </row>
    <row r="5278" spans="1:19" hidden="1" x14ac:dyDescent="0.2">
      <c r="A5278" t="str">
        <f t="shared" si="82"/>
        <v>AgenteBilingüeProfesionalCienciasdelasaludyafinesFrontofficesinherramientaServicio7x24Zona3Plata</v>
      </c>
      <c r="B5278" t="s">
        <v>5585</v>
      </c>
      <c r="C5278" t="s">
        <v>19</v>
      </c>
      <c r="D5278" t="s">
        <v>131</v>
      </c>
      <c r="E5278" t="s">
        <v>656</v>
      </c>
      <c r="F5278" t="s">
        <v>3304</v>
      </c>
      <c r="G5278" t="s">
        <v>91</v>
      </c>
      <c r="H5278" t="s">
        <v>94</v>
      </c>
      <c r="I5278" t="s">
        <v>2</v>
      </c>
      <c r="J5278" t="s">
        <v>260</v>
      </c>
      <c r="K5278">
        <v>19294877.046472143</v>
      </c>
      <c r="L5278">
        <v>36314285.309999995</v>
      </c>
      <c r="M5278">
        <v>40011881.333464555</v>
      </c>
      <c r="N5278">
        <v>24551252.594999999</v>
      </c>
      <c r="O5278">
        <v>37919086.964999996</v>
      </c>
      <c r="P5278">
        <v>37418961.509999998</v>
      </c>
      <c r="Q5278">
        <v>31925982.599999998</v>
      </c>
      <c r="S5278" t="s">
        <v>174</v>
      </c>
    </row>
    <row r="5279" spans="1:19" hidden="1" x14ac:dyDescent="0.2">
      <c r="A5279" t="str">
        <f t="shared" si="82"/>
        <v>AgenteBilingüeProfesionalCienciasdelasaludyafinesFrontofficesinherramientaServicio7x24Zona3Oro</v>
      </c>
      <c r="B5279" t="s">
        <v>5586</v>
      </c>
      <c r="C5279" t="s">
        <v>19</v>
      </c>
      <c r="D5279" t="s">
        <v>131</v>
      </c>
      <c r="E5279" t="s">
        <v>656</v>
      </c>
      <c r="F5279" t="s">
        <v>3304</v>
      </c>
      <c r="G5279" t="s">
        <v>91</v>
      </c>
      <c r="H5279" t="s">
        <v>94</v>
      </c>
      <c r="I5279" t="s">
        <v>3</v>
      </c>
      <c r="J5279" t="s">
        <v>260</v>
      </c>
      <c r="K5279">
        <v>19294877.046472143</v>
      </c>
      <c r="L5279">
        <v>37040571.719999999</v>
      </c>
      <c r="M5279">
        <v>41157368.918161511</v>
      </c>
      <c r="N5279">
        <v>24589798.064999998</v>
      </c>
      <c r="O5279">
        <v>37919086.964999996</v>
      </c>
      <c r="P5279">
        <v>38206728.989999995</v>
      </c>
      <c r="Q5279">
        <v>33341351.309999999</v>
      </c>
      <c r="S5279" t="s">
        <v>174</v>
      </c>
    </row>
    <row r="5280" spans="1:19" hidden="1" x14ac:dyDescent="0.2">
      <c r="A5280" t="str">
        <f t="shared" si="82"/>
        <v>AgenteBilingüeProfesionalCienciasdelasaludyafinesFrontofficesinherramientaServicio7x24Zona3Platino</v>
      </c>
      <c r="B5280" t="s">
        <v>5587</v>
      </c>
      <c r="C5280" t="s">
        <v>19</v>
      </c>
      <c r="D5280" t="s">
        <v>131</v>
      </c>
      <c r="E5280" t="s">
        <v>656</v>
      </c>
      <c r="F5280" t="s">
        <v>3304</v>
      </c>
      <c r="G5280" t="s">
        <v>91</v>
      </c>
      <c r="H5280" t="s">
        <v>94</v>
      </c>
      <c r="I5280" t="s">
        <v>134</v>
      </c>
      <c r="J5280" t="s">
        <v>260</v>
      </c>
      <c r="K5280">
        <v>19294877.046472143</v>
      </c>
      <c r="L5280">
        <v>38130000.299999997</v>
      </c>
      <c r="M5280">
        <v>42370377.138561204</v>
      </c>
      <c r="N5280">
        <v>24628342.499999996</v>
      </c>
      <c r="O5280">
        <v>37919086.964999996</v>
      </c>
      <c r="P5280">
        <v>39028379.265000001</v>
      </c>
      <c r="Q5280">
        <v>35435985.344999999</v>
      </c>
      <c r="S5280" t="s">
        <v>174</v>
      </c>
    </row>
    <row r="5281" spans="1:19" hidden="1" x14ac:dyDescent="0.2">
      <c r="A5281" t="str">
        <f t="shared" si="82"/>
        <v>AgenteBilingüeProfesionalAgronomía,veterinariayafinesEnlasinstalacionesdelaEntidadCompradoraJornadaOrdinaria Zona1Plata</v>
      </c>
      <c r="B5281" t="s">
        <v>5588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92</v>
      </c>
      <c r="I5281" t="s">
        <v>2</v>
      </c>
      <c r="J5281" t="s">
        <v>5</v>
      </c>
      <c r="K5281">
        <v>6048776.5104353065</v>
      </c>
      <c r="L5281">
        <v>6064885.7549999999</v>
      </c>
      <c r="M5281">
        <v>7313130.5076361224</v>
      </c>
      <c r="N5281">
        <v>6534864.7649999997</v>
      </c>
      <c r="O5281">
        <v>6381073.0799999991</v>
      </c>
      <c r="P5281">
        <v>7087695.5249999994</v>
      </c>
      <c r="Q5281">
        <v>6773861.7899999991</v>
      </c>
      <c r="S5281" t="s">
        <v>174</v>
      </c>
    </row>
    <row r="5282" spans="1:19" hidden="1" x14ac:dyDescent="0.2">
      <c r="A5282" t="str">
        <f t="shared" si="82"/>
        <v>AgenteBilingüeProfesionalAgronomía,veterinariayafinesEnlasinstalacionesdelaEntidadCompradoraJornadaOrdinaria Zona1Oro</v>
      </c>
      <c r="B5282" t="s">
        <v>5589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92</v>
      </c>
      <c r="I5282" t="s">
        <v>3</v>
      </c>
      <c r="J5282" t="s">
        <v>5</v>
      </c>
      <c r="K5282">
        <v>6048776.5104353065</v>
      </c>
      <c r="L5282">
        <v>6186183.6149999993</v>
      </c>
      <c r="M5282">
        <v>7758575.1124077756</v>
      </c>
      <c r="N5282">
        <v>6554035.0349999992</v>
      </c>
      <c r="O5282">
        <v>6381073.0799999991</v>
      </c>
      <c r="P5282">
        <v>7236910.4399999995</v>
      </c>
      <c r="Q5282">
        <v>7074166.0049999999</v>
      </c>
      <c r="S5282" t="s">
        <v>174</v>
      </c>
    </row>
    <row r="5283" spans="1:19" hidden="1" x14ac:dyDescent="0.2">
      <c r="A5283" t="str">
        <f t="shared" si="82"/>
        <v>AgenteBilingüeProfesionalAgronomía,veterinariayafinesEnlasinstalacionesdelaEntidadCompradoraJornadaOrdinaria Zona1Platino</v>
      </c>
      <c r="B5283" t="s">
        <v>5590</v>
      </c>
      <c r="C5283" t="s">
        <v>19</v>
      </c>
      <c r="D5283" t="s">
        <v>131</v>
      </c>
      <c r="E5283" t="s">
        <v>672</v>
      </c>
      <c r="F5283" t="s">
        <v>3272</v>
      </c>
      <c r="G5283" t="s">
        <v>334</v>
      </c>
      <c r="H5283" t="s">
        <v>92</v>
      </c>
      <c r="I5283" t="s">
        <v>134</v>
      </c>
      <c r="J5283" t="s">
        <v>5</v>
      </c>
      <c r="K5283">
        <v>6048776.5104353065</v>
      </c>
      <c r="L5283">
        <v>6368130.4049999993</v>
      </c>
      <c r="M5283">
        <v>7987239.2772296974</v>
      </c>
      <c r="N5283">
        <v>6573205.3049999997</v>
      </c>
      <c r="O5283">
        <v>6381073.0799999991</v>
      </c>
      <c r="P5283">
        <v>7392543.3899999997</v>
      </c>
      <c r="Q5283">
        <v>7518592.9349999996</v>
      </c>
      <c r="S5283" t="s">
        <v>174</v>
      </c>
    </row>
    <row r="5284" spans="1:19" hidden="1" x14ac:dyDescent="0.2">
      <c r="A5284" t="str">
        <f t="shared" si="82"/>
        <v>AgenteBilingüeProfesionalAgronomía,veterinariayafinesEnlasinstalacionesdelaEntidadCompradoraJornadaOrdinaria Zona2Plata</v>
      </c>
      <c r="B5284" t="s">
        <v>5591</v>
      </c>
      <c r="C5284" t="s">
        <v>19</v>
      </c>
      <c r="D5284" t="s">
        <v>131</v>
      </c>
      <c r="E5284" t="s">
        <v>672</v>
      </c>
      <c r="F5284" t="s">
        <v>3272</v>
      </c>
      <c r="G5284" t="s">
        <v>334</v>
      </c>
      <c r="H5284" t="s">
        <v>93</v>
      </c>
      <c r="I5284" t="s">
        <v>2</v>
      </c>
      <c r="J5284" t="s">
        <v>5</v>
      </c>
      <c r="K5284">
        <v>6048776.5104353065</v>
      </c>
      <c r="L5284">
        <v>6246832.5449999999</v>
      </c>
      <c r="M5284">
        <v>7542639.2617980409</v>
      </c>
      <c r="N5284">
        <v>6557869.709999999</v>
      </c>
      <c r="O5284">
        <v>6381073.0799999991</v>
      </c>
      <c r="P5284">
        <v>7532122.4549999991</v>
      </c>
      <c r="Q5284">
        <v>6773861.7899999991</v>
      </c>
      <c r="S5284" t="s">
        <v>174</v>
      </c>
    </row>
    <row r="5285" spans="1:19" hidden="1" x14ac:dyDescent="0.2">
      <c r="A5285" t="str">
        <f t="shared" si="82"/>
        <v>AgenteBilingüeProfesionalAgronomía,veterinariayafinesEnlasinstalacionesdelaEntidadCompradoraJornadaOrdinaria Zona2Oro</v>
      </c>
      <c r="B5285" t="s">
        <v>5592</v>
      </c>
      <c r="C5285" t="s">
        <v>19</v>
      </c>
      <c r="D5285" t="s">
        <v>131</v>
      </c>
      <c r="E5285" t="s">
        <v>672</v>
      </c>
      <c r="F5285" t="s">
        <v>3272</v>
      </c>
      <c r="G5285" t="s">
        <v>334</v>
      </c>
      <c r="H5285" t="s">
        <v>93</v>
      </c>
      <c r="I5285" t="s">
        <v>3</v>
      </c>
      <c r="J5285" t="s">
        <v>5</v>
      </c>
      <c r="K5285">
        <v>6048776.5104353065</v>
      </c>
      <c r="L5285">
        <v>6371769.4649999999</v>
      </c>
      <c r="M5285">
        <v>7758575.1124077756</v>
      </c>
      <c r="N5285">
        <v>6578189.8649999993</v>
      </c>
      <c r="O5285">
        <v>6381073.0799999991</v>
      </c>
      <c r="P5285">
        <v>7690693.7699999996</v>
      </c>
      <c r="Q5285">
        <v>7074166.0049999999</v>
      </c>
      <c r="S5285" t="s">
        <v>174</v>
      </c>
    </row>
    <row r="5286" spans="1:19" hidden="1" x14ac:dyDescent="0.2">
      <c r="A5286" t="str">
        <f t="shared" si="82"/>
        <v>AgenteBilingüeProfesionalAgronomía,veterinariayafinesEnlasinstalacionesdelaEntidadCompradoraJornadaOrdinaria Zona2Platino</v>
      </c>
      <c r="B5286" t="s">
        <v>5593</v>
      </c>
      <c r="C5286" t="s">
        <v>19</v>
      </c>
      <c r="D5286" t="s">
        <v>131</v>
      </c>
      <c r="E5286" t="s">
        <v>672</v>
      </c>
      <c r="F5286" t="s">
        <v>3272</v>
      </c>
      <c r="G5286" t="s">
        <v>334</v>
      </c>
      <c r="H5286" t="s">
        <v>93</v>
      </c>
      <c r="I5286" t="s">
        <v>134</v>
      </c>
      <c r="J5286" t="s">
        <v>5</v>
      </c>
      <c r="K5286">
        <v>6048776.5104353065</v>
      </c>
      <c r="L5286">
        <v>6559174.8449999997</v>
      </c>
      <c r="M5286">
        <v>7987239.2772296974</v>
      </c>
      <c r="N5286">
        <v>6598510.0199999996</v>
      </c>
      <c r="O5286">
        <v>6381073.0799999991</v>
      </c>
      <c r="P5286">
        <v>7856084.6999999993</v>
      </c>
      <c r="Q5286">
        <v>7518592.9349999996</v>
      </c>
      <c r="S5286" t="s">
        <v>174</v>
      </c>
    </row>
    <row r="5287" spans="1:19" hidden="1" x14ac:dyDescent="0.2">
      <c r="A5287" t="str">
        <f t="shared" si="82"/>
        <v>AgenteBilingüeProfesionalAgronomía,veterinariayafinesEnlasinstalacionesdelaEntidadCompradoraJornadaOrdinaria Zona3Plata</v>
      </c>
      <c r="B5287" t="s">
        <v>5594</v>
      </c>
      <c r="C5287" t="s">
        <v>19</v>
      </c>
      <c r="D5287" t="s">
        <v>131</v>
      </c>
      <c r="E5287" t="s">
        <v>672</v>
      </c>
      <c r="F5287" t="s">
        <v>3272</v>
      </c>
      <c r="G5287" t="s">
        <v>334</v>
      </c>
      <c r="H5287" t="s">
        <v>94</v>
      </c>
      <c r="I5287" t="s">
        <v>2</v>
      </c>
      <c r="J5287" t="s">
        <v>5</v>
      </c>
      <c r="K5287">
        <v>6048776.5104353065</v>
      </c>
      <c r="L5287">
        <v>6368130.4049999993</v>
      </c>
      <c r="M5287">
        <v>7542639.2617980409</v>
      </c>
      <c r="N5287">
        <v>6573205.3049999997</v>
      </c>
      <c r="O5287">
        <v>6381073.0799999991</v>
      </c>
      <c r="P5287">
        <v>7567561.8899999997</v>
      </c>
      <c r="Q5287">
        <v>6773861.7899999991</v>
      </c>
      <c r="S5287" t="s">
        <v>174</v>
      </c>
    </row>
    <row r="5288" spans="1:19" hidden="1" x14ac:dyDescent="0.2">
      <c r="A5288" t="str">
        <f t="shared" si="82"/>
        <v>AgenteBilingüeProfesionalAgronomía,veterinariayafinesEnlasinstalacionesdelaEntidadCompradoraJornadaOrdinaria Zona3Oro</v>
      </c>
      <c r="B5288" t="s">
        <v>5595</v>
      </c>
      <c r="C5288" t="s">
        <v>19</v>
      </c>
      <c r="D5288" t="s">
        <v>131</v>
      </c>
      <c r="E5288" t="s">
        <v>672</v>
      </c>
      <c r="F5288" t="s">
        <v>3272</v>
      </c>
      <c r="G5288" t="s">
        <v>334</v>
      </c>
      <c r="H5288" t="s">
        <v>94</v>
      </c>
      <c r="I5288" t="s">
        <v>3</v>
      </c>
      <c r="J5288" t="s">
        <v>5</v>
      </c>
      <c r="K5288">
        <v>6048776.5104353065</v>
      </c>
      <c r="L5288">
        <v>6495493.3649999993</v>
      </c>
      <c r="M5288">
        <v>7758575.1124077756</v>
      </c>
      <c r="N5288">
        <v>6594293.4299999997</v>
      </c>
      <c r="O5288">
        <v>6381073.0799999991</v>
      </c>
      <c r="P5288">
        <v>7726878.4049999993</v>
      </c>
      <c r="Q5288">
        <v>7074166.0049999999</v>
      </c>
      <c r="S5288" t="s">
        <v>174</v>
      </c>
    </row>
    <row r="5289" spans="1:19" hidden="1" x14ac:dyDescent="0.2">
      <c r="A5289" t="str">
        <f t="shared" si="82"/>
        <v>AgenteBilingüeProfesionalAgronomía,veterinariayafinesEnlasinstalacionesdelaEntidadCompradoraJornadaOrdinaria Zona3Platino</v>
      </c>
      <c r="B5289" t="s">
        <v>5596</v>
      </c>
      <c r="C5289" t="s">
        <v>19</v>
      </c>
      <c r="D5289" t="s">
        <v>131</v>
      </c>
      <c r="E5289" t="s">
        <v>672</v>
      </c>
      <c r="F5289" t="s">
        <v>3272</v>
      </c>
      <c r="G5289" t="s">
        <v>334</v>
      </c>
      <c r="H5289" t="s">
        <v>94</v>
      </c>
      <c r="I5289" t="s">
        <v>134</v>
      </c>
      <c r="J5289" t="s">
        <v>5</v>
      </c>
      <c r="K5289">
        <v>6048776.5104353065</v>
      </c>
      <c r="L5289">
        <v>6686537.8049999997</v>
      </c>
      <c r="M5289">
        <v>7987239.2772296974</v>
      </c>
      <c r="N5289">
        <v>6615380.5199999996</v>
      </c>
      <c r="O5289">
        <v>6381073.0799999991</v>
      </c>
      <c r="P5289">
        <v>7893047.6549999993</v>
      </c>
      <c r="Q5289">
        <v>7518592.9349999996</v>
      </c>
      <c r="S5289" t="s">
        <v>174</v>
      </c>
    </row>
    <row r="5290" spans="1:19" hidden="1" x14ac:dyDescent="0.2">
      <c r="A5290" t="str">
        <f t="shared" si="82"/>
        <v>AgenteBilingüeProfesionalAgronomía,veterinariayafinesEnlasinstalacionesdelaEntidadCompradoraHoraextradiurnaZona1Plata</v>
      </c>
      <c r="B5290" t="s">
        <v>5597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92</v>
      </c>
      <c r="I5290" t="s">
        <v>2</v>
      </c>
      <c r="J5290" t="s">
        <v>25</v>
      </c>
      <c r="K5290">
        <v>30702.437221894776</v>
      </c>
      <c r="L5290">
        <v>33051.689999999995</v>
      </c>
      <c r="M5290">
        <v>40427.117494476006</v>
      </c>
      <c r="N5290">
        <v>27823.904999999999</v>
      </c>
      <c r="O5290">
        <v>28398.329999999998</v>
      </c>
      <c r="P5290">
        <v>35921.744999999995</v>
      </c>
      <c r="Q5290">
        <v>44092.034999999996</v>
      </c>
      <c r="S5290" t="s">
        <v>174</v>
      </c>
    </row>
    <row r="5291" spans="1:19" hidden="1" x14ac:dyDescent="0.2">
      <c r="A5291" t="str">
        <f t="shared" si="82"/>
        <v>AgenteBilingüeProfesionalAgronomía,veterinariayafinesEnlasinstalacionesdelaEntidadCompradoraHoraextradiurnaZona1Oro</v>
      </c>
      <c r="B5291" t="s">
        <v>5598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92</v>
      </c>
      <c r="I5291" t="s">
        <v>3</v>
      </c>
      <c r="J5291" t="s">
        <v>25</v>
      </c>
      <c r="K5291">
        <v>30702.437221894776</v>
      </c>
      <c r="L5291">
        <v>33713.055</v>
      </c>
      <c r="M5291">
        <v>41584.492744818868</v>
      </c>
      <c r="N5291">
        <v>27823.904999999999</v>
      </c>
      <c r="O5291">
        <v>28398.329999999998</v>
      </c>
      <c r="P5291">
        <v>36678.329999999994</v>
      </c>
      <c r="Q5291">
        <v>46047.149999999994</v>
      </c>
      <c r="S5291" t="s">
        <v>174</v>
      </c>
    </row>
    <row r="5292" spans="1:19" hidden="1" x14ac:dyDescent="0.2">
      <c r="A5292" t="str">
        <f t="shared" si="82"/>
        <v>AgenteBilingüeProfesionalAgronomía,veterinariayafinesEnlasinstalacionesdelaEntidadCompradoraHoraextradiurnaZona1Platino</v>
      </c>
      <c r="B5292" t="s">
        <v>5599</v>
      </c>
      <c r="C5292" t="s">
        <v>19</v>
      </c>
      <c r="D5292" t="s">
        <v>131</v>
      </c>
      <c r="E5292" t="s">
        <v>672</v>
      </c>
      <c r="F5292" t="s">
        <v>3272</v>
      </c>
      <c r="G5292" t="s">
        <v>172</v>
      </c>
      <c r="H5292" t="s">
        <v>92</v>
      </c>
      <c r="I5292" t="s">
        <v>134</v>
      </c>
      <c r="J5292" t="s">
        <v>25</v>
      </c>
      <c r="K5292">
        <v>30702.437221894776</v>
      </c>
      <c r="L5292">
        <v>34704.584999999999</v>
      </c>
      <c r="M5292">
        <v>42810.089347967085</v>
      </c>
      <c r="N5292">
        <v>27823.904999999999</v>
      </c>
      <c r="O5292">
        <v>28398.329999999998</v>
      </c>
      <c r="P5292">
        <v>37467</v>
      </c>
      <c r="Q5292">
        <v>48939.974999999999</v>
      </c>
      <c r="S5292" t="s">
        <v>174</v>
      </c>
    </row>
    <row r="5293" spans="1:19" hidden="1" x14ac:dyDescent="0.2">
      <c r="A5293" t="str">
        <f t="shared" si="82"/>
        <v>AgenteBilingüeProfesionalAgronomía,veterinariayafinesEnlasinstalacionesdelaEntidadCompradoraHoraextradiurnaZona2Plata</v>
      </c>
      <c r="B5293" t="s">
        <v>5600</v>
      </c>
      <c r="C5293" t="s">
        <v>19</v>
      </c>
      <c r="D5293" t="s">
        <v>131</v>
      </c>
      <c r="E5293" t="s">
        <v>672</v>
      </c>
      <c r="F5293" t="s">
        <v>3272</v>
      </c>
      <c r="G5293" t="s">
        <v>172</v>
      </c>
      <c r="H5293" t="s">
        <v>93</v>
      </c>
      <c r="I5293" t="s">
        <v>2</v>
      </c>
      <c r="J5293" t="s">
        <v>25</v>
      </c>
      <c r="K5293">
        <v>30702.437221894776</v>
      </c>
      <c r="L5293">
        <v>34044.254999999997</v>
      </c>
      <c r="M5293">
        <v>40427.117494476006</v>
      </c>
      <c r="N5293">
        <v>27823.904999999999</v>
      </c>
      <c r="O5293">
        <v>28398.329999999998</v>
      </c>
      <c r="P5293">
        <v>38173.904999999999</v>
      </c>
      <c r="Q5293">
        <v>44092.034999999996</v>
      </c>
      <c r="S5293" t="s">
        <v>174</v>
      </c>
    </row>
    <row r="5294" spans="1:19" hidden="1" x14ac:dyDescent="0.2">
      <c r="A5294" t="str">
        <f t="shared" si="82"/>
        <v>AgenteBilingüeProfesionalAgronomía,veterinariayafinesEnlasinstalacionesdelaEntidadCompradoraHoraextradiurnaZona2Oro</v>
      </c>
      <c r="B5294" t="s">
        <v>5601</v>
      </c>
      <c r="C5294" t="s">
        <v>19</v>
      </c>
      <c r="D5294" t="s">
        <v>131</v>
      </c>
      <c r="E5294" t="s">
        <v>672</v>
      </c>
      <c r="F5294" t="s">
        <v>3272</v>
      </c>
      <c r="G5294" t="s">
        <v>172</v>
      </c>
      <c r="H5294" t="s">
        <v>93</v>
      </c>
      <c r="I5294" t="s">
        <v>3</v>
      </c>
      <c r="J5294" t="s">
        <v>25</v>
      </c>
      <c r="K5294">
        <v>30702.437221894776</v>
      </c>
      <c r="L5294">
        <v>34725.284999999996</v>
      </c>
      <c r="M5294">
        <v>41584.492744818868</v>
      </c>
      <c r="N5294">
        <v>27823.904999999999</v>
      </c>
      <c r="O5294">
        <v>28398.329999999998</v>
      </c>
      <c r="P5294">
        <v>38978.1</v>
      </c>
      <c r="Q5294">
        <v>46047.149999999994</v>
      </c>
      <c r="S5294" t="s">
        <v>174</v>
      </c>
    </row>
    <row r="5295" spans="1:19" hidden="1" x14ac:dyDescent="0.2">
      <c r="A5295" t="str">
        <f t="shared" si="82"/>
        <v>AgenteBilingüeProfesionalAgronomía,veterinariayafinesEnlasinstalacionesdelaEntidadCompradoraHoraextradiurnaZona2Platino</v>
      </c>
      <c r="B5295" t="s">
        <v>5602</v>
      </c>
      <c r="C5295" t="s">
        <v>19</v>
      </c>
      <c r="D5295" t="s">
        <v>131</v>
      </c>
      <c r="E5295" t="s">
        <v>672</v>
      </c>
      <c r="F5295" t="s">
        <v>3272</v>
      </c>
      <c r="G5295" t="s">
        <v>172</v>
      </c>
      <c r="H5295" t="s">
        <v>93</v>
      </c>
      <c r="I5295" t="s">
        <v>134</v>
      </c>
      <c r="J5295" t="s">
        <v>25</v>
      </c>
      <c r="K5295">
        <v>30702.437221894776</v>
      </c>
      <c r="L5295">
        <v>35745.794999999998</v>
      </c>
      <c r="M5295">
        <v>42810.089347967085</v>
      </c>
      <c r="N5295">
        <v>27823.904999999999</v>
      </c>
      <c r="O5295">
        <v>28398.329999999998</v>
      </c>
      <c r="P5295">
        <v>39816.449999999997</v>
      </c>
      <c r="Q5295">
        <v>48939.974999999999</v>
      </c>
      <c r="S5295" t="s">
        <v>174</v>
      </c>
    </row>
    <row r="5296" spans="1:19" hidden="1" x14ac:dyDescent="0.2">
      <c r="A5296" t="str">
        <f t="shared" si="82"/>
        <v>AgenteBilingüeProfesionalAgronomía,veterinariayafinesEnlasinstalacionesdelaEntidadCompradoraHoraextradiurnaZona3Plata</v>
      </c>
      <c r="B5296" t="s">
        <v>5603</v>
      </c>
      <c r="C5296" t="s">
        <v>19</v>
      </c>
      <c r="D5296" t="s">
        <v>131</v>
      </c>
      <c r="E5296" t="s">
        <v>672</v>
      </c>
      <c r="F5296" t="s">
        <v>3272</v>
      </c>
      <c r="G5296" t="s">
        <v>172</v>
      </c>
      <c r="H5296" t="s">
        <v>94</v>
      </c>
      <c r="I5296" t="s">
        <v>2</v>
      </c>
      <c r="J5296" t="s">
        <v>25</v>
      </c>
      <c r="K5296">
        <v>30702.437221894776</v>
      </c>
      <c r="L5296">
        <v>34704.584999999999</v>
      </c>
      <c r="M5296">
        <v>40427.117494476006</v>
      </c>
      <c r="N5296">
        <v>27823.904999999999</v>
      </c>
      <c r="O5296">
        <v>28398.329999999998</v>
      </c>
      <c r="P5296">
        <v>38353.994999999995</v>
      </c>
      <c r="Q5296">
        <v>44092.034999999996</v>
      </c>
      <c r="S5296" t="s">
        <v>174</v>
      </c>
    </row>
    <row r="5297" spans="1:19" hidden="1" x14ac:dyDescent="0.2">
      <c r="A5297" t="str">
        <f t="shared" si="82"/>
        <v>AgenteBilingüeProfesionalAgronomía,veterinariayafinesEnlasinstalacionesdelaEntidadCompradoraHoraextradiurnaZona3Oro</v>
      </c>
      <c r="B5297" t="s">
        <v>5604</v>
      </c>
      <c r="C5297" t="s">
        <v>19</v>
      </c>
      <c r="D5297" t="s">
        <v>131</v>
      </c>
      <c r="E5297" t="s">
        <v>672</v>
      </c>
      <c r="F5297" t="s">
        <v>3272</v>
      </c>
      <c r="G5297" t="s">
        <v>172</v>
      </c>
      <c r="H5297" t="s">
        <v>94</v>
      </c>
      <c r="I5297" t="s">
        <v>3</v>
      </c>
      <c r="J5297" t="s">
        <v>25</v>
      </c>
      <c r="K5297">
        <v>30702.437221894776</v>
      </c>
      <c r="L5297">
        <v>35399.07</v>
      </c>
      <c r="M5297">
        <v>41584.492744818868</v>
      </c>
      <c r="N5297">
        <v>27823.904999999999</v>
      </c>
      <c r="O5297">
        <v>28398.329999999998</v>
      </c>
      <c r="P5297">
        <v>39161.294999999998</v>
      </c>
      <c r="Q5297">
        <v>46047.149999999994</v>
      </c>
      <c r="S5297" t="s">
        <v>174</v>
      </c>
    </row>
    <row r="5298" spans="1:19" hidden="1" x14ac:dyDescent="0.2">
      <c r="A5298" t="str">
        <f t="shared" si="82"/>
        <v>AgenteBilingüeProfesionalAgronomía,veterinariayafinesEnlasinstalacionesdelaEntidadCompradoraHoraextradiurnaZona3Platino</v>
      </c>
      <c r="B5298" t="s">
        <v>5605</v>
      </c>
      <c r="C5298" t="s">
        <v>19</v>
      </c>
      <c r="D5298" t="s">
        <v>131</v>
      </c>
      <c r="E5298" t="s">
        <v>672</v>
      </c>
      <c r="F5298" t="s">
        <v>3272</v>
      </c>
      <c r="G5298" t="s">
        <v>172</v>
      </c>
      <c r="H5298" t="s">
        <v>94</v>
      </c>
      <c r="I5298" t="s">
        <v>134</v>
      </c>
      <c r="J5298" t="s">
        <v>25</v>
      </c>
      <c r="K5298">
        <v>30702.437221894776</v>
      </c>
      <c r="L5298">
        <v>36440.28</v>
      </c>
      <c r="M5298">
        <v>42810.089347967085</v>
      </c>
      <c r="N5298">
        <v>27823.904999999999</v>
      </c>
      <c r="O5298">
        <v>28398.329999999998</v>
      </c>
      <c r="P5298">
        <v>40003.784999999996</v>
      </c>
      <c r="Q5298">
        <v>48939.974999999999</v>
      </c>
      <c r="S5298" t="s">
        <v>174</v>
      </c>
    </row>
    <row r="5299" spans="1:19" hidden="1" x14ac:dyDescent="0.2">
      <c r="A5299" t="str">
        <f t="shared" si="82"/>
        <v>AgenteBilingüeProfesionalAgronomía,veterinariayafinesEnlasinstalacionesdelaEntidadCompradoraHoraextranocturna Zona1Plata</v>
      </c>
      <c r="B5299" t="s">
        <v>5606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92</v>
      </c>
      <c r="I5299" t="s">
        <v>2</v>
      </c>
      <c r="J5299" t="s">
        <v>25</v>
      </c>
      <c r="K5299">
        <v>41700.840745390095</v>
      </c>
      <c r="L5299">
        <v>46272.78</v>
      </c>
      <c r="M5299">
        <v>56597.964492266423</v>
      </c>
      <c r="N5299">
        <v>38953.259999999995</v>
      </c>
      <c r="O5299">
        <v>39479.039999999994</v>
      </c>
      <c r="P5299">
        <v>45640.394999999997</v>
      </c>
      <c r="Q5299">
        <v>61198.514999999992</v>
      </c>
      <c r="S5299" t="s">
        <v>174</v>
      </c>
    </row>
    <row r="5300" spans="1:19" hidden="1" x14ac:dyDescent="0.2">
      <c r="A5300" t="str">
        <f t="shared" si="82"/>
        <v>AgenteBilingüeProfesionalAgronomía,veterinariayafinesEnlasinstalacionesdelaEntidadCompradoraHoraextranocturna Zona1Oro</v>
      </c>
      <c r="B5300" t="s">
        <v>5607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92</v>
      </c>
      <c r="I5300" t="s">
        <v>3</v>
      </c>
      <c r="J5300" t="s">
        <v>25</v>
      </c>
      <c r="K5300">
        <v>41700.840745390095</v>
      </c>
      <c r="L5300">
        <v>47199.104999999996</v>
      </c>
      <c r="M5300">
        <v>58218.289842746424</v>
      </c>
      <c r="N5300">
        <v>38953.259999999995</v>
      </c>
      <c r="O5300">
        <v>39479.039999999994</v>
      </c>
      <c r="P5300">
        <v>46600.875</v>
      </c>
      <c r="Q5300">
        <v>63911.249999999993</v>
      </c>
      <c r="S5300" t="s">
        <v>174</v>
      </c>
    </row>
    <row r="5301" spans="1:19" hidden="1" x14ac:dyDescent="0.2">
      <c r="A5301" t="str">
        <f t="shared" si="82"/>
        <v>AgenteBilingüeProfesionalAgronomía,veterinariayafinesEnlasinstalacionesdelaEntidadCompradoraHoraextranocturna Zona1Platino</v>
      </c>
      <c r="B5301" t="s">
        <v>5608</v>
      </c>
      <c r="C5301" t="s">
        <v>19</v>
      </c>
      <c r="D5301" t="s">
        <v>131</v>
      </c>
      <c r="E5301" t="s">
        <v>672</v>
      </c>
      <c r="F5301" t="s">
        <v>3272</v>
      </c>
      <c r="G5301" t="s">
        <v>288</v>
      </c>
      <c r="H5301" t="s">
        <v>92</v>
      </c>
      <c r="I5301" t="s">
        <v>134</v>
      </c>
      <c r="J5301" t="s">
        <v>25</v>
      </c>
      <c r="K5301">
        <v>41700.840745390095</v>
      </c>
      <c r="L5301">
        <v>48587.039999999994</v>
      </c>
      <c r="M5301">
        <v>59934.125087153923</v>
      </c>
      <c r="N5301">
        <v>38953.259999999995</v>
      </c>
      <c r="O5301">
        <v>39479.039999999994</v>
      </c>
      <c r="P5301">
        <v>47603.789999999994</v>
      </c>
      <c r="Q5301">
        <v>67926.014999999999</v>
      </c>
      <c r="S5301" t="s">
        <v>174</v>
      </c>
    </row>
    <row r="5302" spans="1:19" hidden="1" x14ac:dyDescent="0.2">
      <c r="A5302" t="str">
        <f t="shared" si="82"/>
        <v>AgenteBilingüeProfesionalAgronomía,veterinariayafinesEnlasinstalacionesdelaEntidadCompradoraHoraextranocturna Zona2Plata</v>
      </c>
      <c r="B5302" t="s">
        <v>5609</v>
      </c>
      <c r="C5302" t="s">
        <v>19</v>
      </c>
      <c r="D5302" t="s">
        <v>131</v>
      </c>
      <c r="E5302" t="s">
        <v>672</v>
      </c>
      <c r="F5302" t="s">
        <v>3272</v>
      </c>
      <c r="G5302" t="s">
        <v>288</v>
      </c>
      <c r="H5302" t="s">
        <v>93</v>
      </c>
      <c r="I5302" t="s">
        <v>2</v>
      </c>
      <c r="J5302" t="s">
        <v>25</v>
      </c>
      <c r="K5302">
        <v>41700.840745390095</v>
      </c>
      <c r="L5302">
        <v>47661.749999999993</v>
      </c>
      <c r="M5302">
        <v>56597.964492266423</v>
      </c>
      <c r="N5302">
        <v>38953.259999999995</v>
      </c>
      <c r="O5302">
        <v>39479.039999999994</v>
      </c>
      <c r="P5302">
        <v>48502.17</v>
      </c>
      <c r="Q5302">
        <v>61198.514999999992</v>
      </c>
      <c r="S5302" t="s">
        <v>174</v>
      </c>
    </row>
    <row r="5303" spans="1:19" hidden="1" x14ac:dyDescent="0.2">
      <c r="A5303" t="str">
        <f t="shared" si="82"/>
        <v>AgenteBilingüeProfesionalAgronomía,veterinariayafinesEnlasinstalacionesdelaEntidadCompradoraHoraextranocturna Zona2Oro</v>
      </c>
      <c r="B5303" t="s">
        <v>5610</v>
      </c>
      <c r="C5303" t="s">
        <v>19</v>
      </c>
      <c r="D5303" t="s">
        <v>131</v>
      </c>
      <c r="E5303" t="s">
        <v>672</v>
      </c>
      <c r="F5303" t="s">
        <v>3272</v>
      </c>
      <c r="G5303" t="s">
        <v>288</v>
      </c>
      <c r="H5303" t="s">
        <v>93</v>
      </c>
      <c r="I5303" t="s">
        <v>3</v>
      </c>
      <c r="J5303" t="s">
        <v>25</v>
      </c>
      <c r="K5303">
        <v>41700.840745390095</v>
      </c>
      <c r="L5303">
        <v>48616.02</v>
      </c>
      <c r="M5303">
        <v>58218.289842746424</v>
      </c>
      <c r="N5303">
        <v>38953.259999999995</v>
      </c>
      <c r="O5303">
        <v>39479.039999999994</v>
      </c>
      <c r="P5303">
        <v>49523.714999999997</v>
      </c>
      <c r="Q5303">
        <v>63911.249999999993</v>
      </c>
      <c r="S5303" t="s">
        <v>174</v>
      </c>
    </row>
    <row r="5304" spans="1:19" hidden="1" x14ac:dyDescent="0.2">
      <c r="A5304" t="str">
        <f t="shared" si="82"/>
        <v>AgenteBilingüeProfesionalAgronomía,veterinariayafinesEnlasinstalacionesdelaEntidadCompradoraHoraextranocturna Zona2Platino</v>
      </c>
      <c r="B5304" t="s">
        <v>5611</v>
      </c>
      <c r="C5304" t="s">
        <v>19</v>
      </c>
      <c r="D5304" t="s">
        <v>131</v>
      </c>
      <c r="E5304" t="s">
        <v>672</v>
      </c>
      <c r="F5304" t="s">
        <v>3272</v>
      </c>
      <c r="G5304" t="s">
        <v>288</v>
      </c>
      <c r="H5304" t="s">
        <v>93</v>
      </c>
      <c r="I5304" t="s">
        <v>134</v>
      </c>
      <c r="J5304" t="s">
        <v>25</v>
      </c>
      <c r="K5304">
        <v>41700.840745390095</v>
      </c>
      <c r="L5304">
        <v>50045.354999999996</v>
      </c>
      <c r="M5304">
        <v>59934.125087153923</v>
      </c>
      <c r="N5304">
        <v>38953.259999999995</v>
      </c>
      <c r="O5304">
        <v>39479.039999999994</v>
      </c>
      <c r="P5304">
        <v>50588.729999999996</v>
      </c>
      <c r="Q5304">
        <v>67926.014999999999</v>
      </c>
      <c r="S5304" t="s">
        <v>174</v>
      </c>
    </row>
    <row r="5305" spans="1:19" hidden="1" x14ac:dyDescent="0.2">
      <c r="A5305" t="str">
        <f t="shared" si="82"/>
        <v>AgenteBilingüeProfesionalAgronomía,veterinariayafinesEnlasinstalacionesdelaEntidadCompradoraHoraextranocturna Zona3Plata</v>
      </c>
      <c r="B5305" t="s">
        <v>5612</v>
      </c>
      <c r="C5305" t="s">
        <v>19</v>
      </c>
      <c r="D5305" t="s">
        <v>131</v>
      </c>
      <c r="E5305" t="s">
        <v>672</v>
      </c>
      <c r="F5305" t="s">
        <v>3272</v>
      </c>
      <c r="G5305" t="s">
        <v>288</v>
      </c>
      <c r="H5305" t="s">
        <v>94</v>
      </c>
      <c r="I5305" t="s">
        <v>2</v>
      </c>
      <c r="J5305" t="s">
        <v>25</v>
      </c>
      <c r="K5305">
        <v>41700.840745390095</v>
      </c>
      <c r="L5305">
        <v>48587.039999999994</v>
      </c>
      <c r="M5305">
        <v>56597.964492266423</v>
      </c>
      <c r="N5305">
        <v>38953.259999999995</v>
      </c>
      <c r="O5305">
        <v>39479.039999999994</v>
      </c>
      <c r="P5305">
        <v>48729.869999999995</v>
      </c>
      <c r="Q5305">
        <v>61198.514999999992</v>
      </c>
      <c r="S5305" t="s">
        <v>174</v>
      </c>
    </row>
    <row r="5306" spans="1:19" hidden="1" x14ac:dyDescent="0.2">
      <c r="A5306" t="str">
        <f t="shared" si="82"/>
        <v>AgenteBilingüeProfesionalAgronomía,veterinariayafinesEnlasinstalacionesdelaEntidadCompradoraHoraextranocturna Zona3Oro</v>
      </c>
      <c r="B5306" t="s">
        <v>5613</v>
      </c>
      <c r="C5306" t="s">
        <v>19</v>
      </c>
      <c r="D5306" t="s">
        <v>131</v>
      </c>
      <c r="E5306" t="s">
        <v>672</v>
      </c>
      <c r="F5306" t="s">
        <v>3272</v>
      </c>
      <c r="G5306" t="s">
        <v>288</v>
      </c>
      <c r="H5306" t="s">
        <v>94</v>
      </c>
      <c r="I5306" t="s">
        <v>3</v>
      </c>
      <c r="J5306" t="s">
        <v>25</v>
      </c>
      <c r="K5306">
        <v>41700.840745390095</v>
      </c>
      <c r="L5306">
        <v>49559.939999999995</v>
      </c>
      <c r="M5306">
        <v>58218.289842746424</v>
      </c>
      <c r="N5306">
        <v>38953.259999999995</v>
      </c>
      <c r="O5306">
        <v>39479.039999999994</v>
      </c>
      <c r="P5306">
        <v>49756.59</v>
      </c>
      <c r="Q5306">
        <v>63911.249999999993</v>
      </c>
      <c r="S5306" t="s">
        <v>174</v>
      </c>
    </row>
    <row r="5307" spans="1:19" hidden="1" x14ac:dyDescent="0.2">
      <c r="A5307" t="str">
        <f t="shared" si="82"/>
        <v>AgenteBilingüeProfesionalAgronomía,veterinariayafinesEnlasinstalacionesdelaEntidadCompradoraHoraextranocturna Zona3Platino</v>
      </c>
      <c r="B5307" t="s">
        <v>5614</v>
      </c>
      <c r="C5307" t="s">
        <v>19</v>
      </c>
      <c r="D5307" t="s">
        <v>131</v>
      </c>
      <c r="E5307" t="s">
        <v>672</v>
      </c>
      <c r="F5307" t="s">
        <v>3272</v>
      </c>
      <c r="G5307" t="s">
        <v>288</v>
      </c>
      <c r="H5307" t="s">
        <v>94</v>
      </c>
      <c r="I5307" t="s">
        <v>134</v>
      </c>
      <c r="J5307" t="s">
        <v>25</v>
      </c>
      <c r="K5307">
        <v>41700.840745390095</v>
      </c>
      <c r="L5307">
        <v>51017.219999999994</v>
      </c>
      <c r="M5307">
        <v>59934.125087153923</v>
      </c>
      <c r="N5307">
        <v>38953.259999999995</v>
      </c>
      <c r="O5307">
        <v>39479.039999999994</v>
      </c>
      <c r="P5307">
        <v>50825.744999999995</v>
      </c>
      <c r="Q5307">
        <v>67926.014999999999</v>
      </c>
      <c r="S5307" t="s">
        <v>174</v>
      </c>
    </row>
    <row r="5308" spans="1:19" hidden="1" x14ac:dyDescent="0.2">
      <c r="A5308" t="str">
        <f t="shared" si="82"/>
        <v>AgenteBilingüeProfesionalAgronomía,veterinariayafinesEnlasinstalacionesdelaEntidadCompradoraHoraextradominicalyfestivoZona1Plata</v>
      </c>
      <c r="B5308" t="s">
        <v>5615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92</v>
      </c>
      <c r="I5308" t="s">
        <v>2</v>
      </c>
      <c r="J5308" t="s">
        <v>25</v>
      </c>
      <c r="K5308">
        <v>52699.244268885421</v>
      </c>
      <c r="L5308">
        <v>52883.324999999997</v>
      </c>
      <c r="M5308">
        <v>64683.387991161617</v>
      </c>
      <c r="N5308">
        <v>55646.774999999994</v>
      </c>
      <c r="O5308">
        <v>45019.394999999997</v>
      </c>
      <c r="P5308">
        <v>50498.684999999998</v>
      </c>
      <c r="Q5308">
        <v>68129.909999999989</v>
      </c>
      <c r="S5308" t="s">
        <v>174</v>
      </c>
    </row>
    <row r="5309" spans="1:19" hidden="1" x14ac:dyDescent="0.2">
      <c r="A5309" t="str">
        <f t="shared" si="82"/>
        <v>AgenteBilingüeProfesionalAgronomía,veterinariayafinesEnlasinstalacionesdelaEntidadCompradoraHoraextradominicalyfestivoZona1Oro</v>
      </c>
      <c r="B5309" t="s">
        <v>5616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92</v>
      </c>
      <c r="I5309" t="s">
        <v>3</v>
      </c>
      <c r="J5309" t="s">
        <v>25</v>
      </c>
      <c r="K5309">
        <v>52699.244268885421</v>
      </c>
      <c r="L5309">
        <v>53941.094999999994</v>
      </c>
      <c r="M5309">
        <v>66535.188391710195</v>
      </c>
      <c r="N5309">
        <v>55646.774999999994</v>
      </c>
      <c r="O5309">
        <v>45019.394999999997</v>
      </c>
      <c r="P5309">
        <v>51561.63</v>
      </c>
      <c r="Q5309">
        <v>71150.039999999994</v>
      </c>
      <c r="S5309" t="s">
        <v>174</v>
      </c>
    </row>
    <row r="5310" spans="1:19" hidden="1" x14ac:dyDescent="0.2">
      <c r="A5310" t="str">
        <f t="shared" si="82"/>
        <v>AgenteBilingüeProfesionalAgronomía,veterinariayafinesEnlasinstalacionesdelaEntidadCompradoraHoraextradominicalyfestivoZona1Platino</v>
      </c>
      <c r="B5310" t="s">
        <v>5617</v>
      </c>
      <c r="C5310" t="s">
        <v>19</v>
      </c>
      <c r="D5310" t="s">
        <v>131</v>
      </c>
      <c r="E5310" t="s">
        <v>672</v>
      </c>
      <c r="F5310" t="s">
        <v>3272</v>
      </c>
      <c r="G5310" t="s">
        <v>90</v>
      </c>
      <c r="H5310" t="s">
        <v>92</v>
      </c>
      <c r="I5310" t="s">
        <v>134</v>
      </c>
      <c r="J5310" t="s">
        <v>25</v>
      </c>
      <c r="K5310">
        <v>52699.244268885421</v>
      </c>
      <c r="L5310">
        <v>55527.749999999993</v>
      </c>
      <c r="M5310">
        <v>68496.142956747339</v>
      </c>
      <c r="N5310">
        <v>55646.774999999994</v>
      </c>
      <c r="O5310">
        <v>45019.394999999997</v>
      </c>
      <c r="P5310">
        <v>52670.114999999998</v>
      </c>
      <c r="Q5310">
        <v>75620.204999999987</v>
      </c>
      <c r="S5310" t="s">
        <v>174</v>
      </c>
    </row>
    <row r="5311" spans="1:19" hidden="1" x14ac:dyDescent="0.2">
      <c r="A5311" t="str">
        <f t="shared" si="82"/>
        <v>AgenteBilingüeProfesionalAgronomía,veterinariayafinesEnlasinstalacionesdelaEntidadCompradoraHoraextradominicalyfestivoZona2Plata</v>
      </c>
      <c r="B5311" t="s">
        <v>5618</v>
      </c>
      <c r="C5311" t="s">
        <v>19</v>
      </c>
      <c r="D5311" t="s">
        <v>131</v>
      </c>
      <c r="E5311" t="s">
        <v>672</v>
      </c>
      <c r="F5311" t="s">
        <v>3272</v>
      </c>
      <c r="G5311" t="s">
        <v>90</v>
      </c>
      <c r="H5311" t="s">
        <v>93</v>
      </c>
      <c r="I5311" t="s">
        <v>2</v>
      </c>
      <c r="J5311" t="s">
        <v>25</v>
      </c>
      <c r="K5311">
        <v>52699.244268885421</v>
      </c>
      <c r="L5311">
        <v>54469.979999999996</v>
      </c>
      <c r="M5311">
        <v>64683.387991161617</v>
      </c>
      <c r="N5311">
        <v>55646.774999999994</v>
      </c>
      <c r="O5311">
        <v>45019.394999999997</v>
      </c>
      <c r="P5311">
        <v>53664.749999999993</v>
      </c>
      <c r="Q5311">
        <v>68129.909999999989</v>
      </c>
      <c r="S5311" t="s">
        <v>174</v>
      </c>
    </row>
    <row r="5312" spans="1:19" hidden="1" x14ac:dyDescent="0.2">
      <c r="A5312" t="str">
        <f t="shared" si="82"/>
        <v>AgenteBilingüeProfesionalAgronomía,veterinariayafinesEnlasinstalacionesdelaEntidadCompradoraHoraextradominicalyfestivoZona2Oro</v>
      </c>
      <c r="B5312" t="s">
        <v>5619</v>
      </c>
      <c r="C5312" t="s">
        <v>19</v>
      </c>
      <c r="D5312" t="s">
        <v>131</v>
      </c>
      <c r="E5312" t="s">
        <v>672</v>
      </c>
      <c r="F5312" t="s">
        <v>3272</v>
      </c>
      <c r="G5312" t="s">
        <v>90</v>
      </c>
      <c r="H5312" t="s">
        <v>93</v>
      </c>
      <c r="I5312" t="s">
        <v>3</v>
      </c>
      <c r="J5312" t="s">
        <v>25</v>
      </c>
      <c r="K5312">
        <v>52699.244268885421</v>
      </c>
      <c r="L5312">
        <v>55559.834999999999</v>
      </c>
      <c r="M5312">
        <v>66535.188391710195</v>
      </c>
      <c r="N5312">
        <v>55646.774999999994</v>
      </c>
      <c r="O5312">
        <v>45019.394999999997</v>
      </c>
      <c r="P5312">
        <v>54794.969999999994</v>
      </c>
      <c r="Q5312">
        <v>71150.039999999994</v>
      </c>
      <c r="S5312" t="s">
        <v>174</v>
      </c>
    </row>
    <row r="5313" spans="1:19" hidden="1" x14ac:dyDescent="0.2">
      <c r="A5313" t="str">
        <f t="shared" si="82"/>
        <v>AgenteBilingüeProfesionalAgronomía,veterinariayafinesEnlasinstalacionesdelaEntidadCompradoraHoraextradominicalyfestivoZona2Platino</v>
      </c>
      <c r="B5313" t="s">
        <v>5620</v>
      </c>
      <c r="C5313" t="s">
        <v>19</v>
      </c>
      <c r="D5313" t="s">
        <v>131</v>
      </c>
      <c r="E5313" t="s">
        <v>672</v>
      </c>
      <c r="F5313" t="s">
        <v>3272</v>
      </c>
      <c r="G5313" t="s">
        <v>90</v>
      </c>
      <c r="H5313" t="s">
        <v>93</v>
      </c>
      <c r="I5313" t="s">
        <v>134</v>
      </c>
      <c r="J5313" t="s">
        <v>25</v>
      </c>
      <c r="K5313">
        <v>52699.244268885421</v>
      </c>
      <c r="L5313">
        <v>57194.1</v>
      </c>
      <c r="M5313">
        <v>68496.142956747339</v>
      </c>
      <c r="N5313">
        <v>55646.774999999994</v>
      </c>
      <c r="O5313">
        <v>45019.394999999997</v>
      </c>
      <c r="P5313">
        <v>55972.799999999996</v>
      </c>
      <c r="Q5313">
        <v>75620.204999999987</v>
      </c>
      <c r="S5313" t="s">
        <v>174</v>
      </c>
    </row>
    <row r="5314" spans="1:19" hidden="1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AgenteBilingüeProfesionalAgronomía,veterinariayafinesEnlasinstalacionesdelaEntidadCompradoraHoraextradominicalyfestivoZona3Plata</v>
      </c>
      <c r="B5314" t="s">
        <v>5621</v>
      </c>
      <c r="C5314" t="s">
        <v>19</v>
      </c>
      <c r="D5314" t="s">
        <v>131</v>
      </c>
      <c r="E5314" t="s">
        <v>672</v>
      </c>
      <c r="F5314" t="s">
        <v>3272</v>
      </c>
      <c r="G5314" t="s">
        <v>90</v>
      </c>
      <c r="H5314" t="s">
        <v>94</v>
      </c>
      <c r="I5314" t="s">
        <v>2</v>
      </c>
      <c r="J5314" t="s">
        <v>25</v>
      </c>
      <c r="K5314">
        <v>52699.244268885421</v>
      </c>
      <c r="L5314">
        <v>55527.749999999993</v>
      </c>
      <c r="M5314">
        <v>64683.387991161617</v>
      </c>
      <c r="N5314">
        <v>55646.774999999994</v>
      </c>
      <c r="O5314">
        <v>45019.394999999997</v>
      </c>
      <c r="P5314">
        <v>53917.289999999994</v>
      </c>
      <c r="Q5314">
        <v>68129.909999999989</v>
      </c>
      <c r="S5314" t="s">
        <v>174</v>
      </c>
    </row>
    <row r="5315" spans="1:19" hidden="1" x14ac:dyDescent="0.2">
      <c r="A5315" t="str">
        <f t="shared" si="83"/>
        <v>AgenteBilingüeProfesionalAgronomía,veterinariayafinesEnlasinstalacionesdelaEntidadCompradoraHoraextradominicalyfestivoZona3Oro</v>
      </c>
      <c r="B5315" t="s">
        <v>5622</v>
      </c>
      <c r="C5315" t="s">
        <v>19</v>
      </c>
      <c r="D5315" t="s">
        <v>131</v>
      </c>
      <c r="E5315" t="s">
        <v>672</v>
      </c>
      <c r="F5315" t="s">
        <v>3272</v>
      </c>
      <c r="G5315" t="s">
        <v>90</v>
      </c>
      <c r="H5315" t="s">
        <v>94</v>
      </c>
      <c r="I5315" t="s">
        <v>3</v>
      </c>
      <c r="J5315" t="s">
        <v>25</v>
      </c>
      <c r="K5315">
        <v>52699.244268885421</v>
      </c>
      <c r="L5315">
        <v>56638.304999999993</v>
      </c>
      <c r="M5315">
        <v>66535.188391710195</v>
      </c>
      <c r="N5315">
        <v>55646.774999999994</v>
      </c>
      <c r="O5315">
        <v>45019.394999999997</v>
      </c>
      <c r="P5315">
        <v>55052.684999999998</v>
      </c>
      <c r="Q5315">
        <v>71150.039999999994</v>
      </c>
      <c r="S5315" t="s">
        <v>174</v>
      </c>
    </row>
    <row r="5316" spans="1:19" hidden="1" x14ac:dyDescent="0.2">
      <c r="A5316" t="str">
        <f t="shared" si="83"/>
        <v>AgenteBilingüeProfesionalAgronomía,veterinariayafinesEnlasinstalacionesdelaEntidadCompradoraHoraextradominicalyfestivoZona3Platino</v>
      </c>
      <c r="B5316" t="s">
        <v>5623</v>
      </c>
      <c r="C5316" t="s">
        <v>19</v>
      </c>
      <c r="D5316" t="s">
        <v>131</v>
      </c>
      <c r="E5316" t="s">
        <v>672</v>
      </c>
      <c r="F5316" t="s">
        <v>3272</v>
      </c>
      <c r="G5316" t="s">
        <v>90</v>
      </c>
      <c r="H5316" t="s">
        <v>94</v>
      </c>
      <c r="I5316" t="s">
        <v>134</v>
      </c>
      <c r="J5316" t="s">
        <v>25</v>
      </c>
      <c r="K5316">
        <v>52699.244268885421</v>
      </c>
      <c r="L5316">
        <v>58304.654999999999</v>
      </c>
      <c r="M5316">
        <v>68496.142956747339</v>
      </c>
      <c r="N5316">
        <v>55646.774999999994</v>
      </c>
      <c r="O5316">
        <v>45019.394999999997</v>
      </c>
      <c r="P5316">
        <v>56236.724999999999</v>
      </c>
      <c r="Q5316">
        <v>75620.204999999987</v>
      </c>
      <c r="S5316" t="s">
        <v>174</v>
      </c>
    </row>
    <row r="5317" spans="1:19" hidden="1" x14ac:dyDescent="0.2">
      <c r="A5317" t="str">
        <f t="shared" si="83"/>
        <v>AgenteBilingüeProfesionalAgronomía,veterinariayafinesEnlasinstalacionesdelaEntidadCompradoraServicio7x24Zona1Plata</v>
      </c>
      <c r="B5317" t="s">
        <v>5624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92</v>
      </c>
      <c r="I5317" t="s">
        <v>2</v>
      </c>
      <c r="J5317" t="s">
        <v>260</v>
      </c>
      <c r="K5317">
        <v>19246860.738629695</v>
      </c>
      <c r="L5317">
        <v>27354802.634999998</v>
      </c>
      <c r="M5317">
        <v>29435350.293235391</v>
      </c>
      <c r="N5317">
        <v>24369787.079999998</v>
      </c>
      <c r="O5317">
        <v>25141283.324999999</v>
      </c>
      <c r="P5317">
        <v>36017845.784999996</v>
      </c>
      <c r="Q5317">
        <v>28142263.754999999</v>
      </c>
      <c r="S5317" t="s">
        <v>174</v>
      </c>
    </row>
    <row r="5318" spans="1:19" hidden="1" x14ac:dyDescent="0.2">
      <c r="A5318" t="str">
        <f t="shared" si="83"/>
        <v>AgenteBilingüeProfesionalAgronomía,veterinariayafinesEnlasinstalacionesdelaEntidadCompradoraServicio7x24Zona1Oro</v>
      </c>
      <c r="B5318" t="s">
        <v>5625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92</v>
      </c>
      <c r="I5318" t="s">
        <v>3</v>
      </c>
      <c r="J5318" t="s">
        <v>260</v>
      </c>
      <c r="K5318">
        <v>19246860.738629695</v>
      </c>
      <c r="L5318">
        <v>27901899.494999997</v>
      </c>
      <c r="M5318">
        <v>30278045.6924119</v>
      </c>
      <c r="N5318">
        <v>24516211.634999998</v>
      </c>
      <c r="O5318">
        <v>25141283.324999999</v>
      </c>
      <c r="P5318">
        <v>36776115.765000001</v>
      </c>
      <c r="Q5318">
        <v>29389888.979999997</v>
      </c>
      <c r="S5318" t="s">
        <v>174</v>
      </c>
    </row>
    <row r="5319" spans="1:19" hidden="1" x14ac:dyDescent="0.2">
      <c r="A5319" t="str">
        <f t="shared" si="83"/>
        <v>AgenteBilingüeProfesionalAgronomía,veterinariayafinesEnlasinstalacionesdelaEntidadCompradoraServicio7x24Zona1Platino</v>
      </c>
      <c r="B5319" t="s">
        <v>5626</v>
      </c>
      <c r="C5319" t="s">
        <v>19</v>
      </c>
      <c r="D5319" t="s">
        <v>131</v>
      </c>
      <c r="E5319" t="s">
        <v>672</v>
      </c>
      <c r="F5319" t="s">
        <v>3272</v>
      </c>
      <c r="G5319" t="s">
        <v>91</v>
      </c>
      <c r="H5319" t="s">
        <v>92</v>
      </c>
      <c r="I5319" t="s">
        <v>134</v>
      </c>
      <c r="J5319" t="s">
        <v>260</v>
      </c>
      <c r="K5319">
        <v>19246860.738629695</v>
      </c>
      <c r="L5319">
        <v>28722543.749999996</v>
      </c>
      <c r="M5319">
        <v>31170413.676273137</v>
      </c>
      <c r="N5319">
        <v>24551252.594999999</v>
      </c>
      <c r="O5319">
        <v>25141283.324999999</v>
      </c>
      <c r="P5319">
        <v>37566999.629999995</v>
      </c>
      <c r="Q5319">
        <v>31236277.229999997</v>
      </c>
      <c r="S5319" t="s">
        <v>174</v>
      </c>
    </row>
    <row r="5320" spans="1:19" hidden="1" x14ac:dyDescent="0.2">
      <c r="A5320" t="str">
        <f t="shared" si="83"/>
        <v>AgenteBilingüeProfesionalAgronomía,veterinariayafinesEnlasinstalacionesdelaEntidadCompradoraServicio7x24Zona2Plata</v>
      </c>
      <c r="B5320" t="s">
        <v>5627</v>
      </c>
      <c r="C5320" t="s">
        <v>19</v>
      </c>
      <c r="D5320" t="s">
        <v>131</v>
      </c>
      <c r="E5320" t="s">
        <v>672</v>
      </c>
      <c r="F5320" t="s">
        <v>3272</v>
      </c>
      <c r="G5320" t="s">
        <v>91</v>
      </c>
      <c r="H5320" t="s">
        <v>93</v>
      </c>
      <c r="I5320" t="s">
        <v>2</v>
      </c>
      <c r="J5320" t="s">
        <v>260</v>
      </c>
      <c r="K5320">
        <v>19246860.738629695</v>
      </c>
      <c r="L5320">
        <v>28175446.889999997</v>
      </c>
      <c r="M5320">
        <v>29435350.293235391</v>
      </c>
      <c r="N5320">
        <v>24523219.619999997</v>
      </c>
      <c r="O5320">
        <v>25141283.324999999</v>
      </c>
      <c r="P5320">
        <v>38276307.899999999</v>
      </c>
      <c r="Q5320">
        <v>28142263.754999999</v>
      </c>
      <c r="S5320" t="s">
        <v>174</v>
      </c>
    </row>
    <row r="5321" spans="1:19" hidden="1" x14ac:dyDescent="0.2">
      <c r="A5321" t="str">
        <f t="shared" si="83"/>
        <v>AgenteBilingüeProfesionalAgronomía,veterinariayafinesEnlasinstalacionesdelaEntidadCompradoraServicio7x24Zona2Oro</v>
      </c>
      <c r="B5321" t="s">
        <v>5628</v>
      </c>
      <c r="C5321" t="s">
        <v>19</v>
      </c>
      <c r="D5321" t="s">
        <v>131</v>
      </c>
      <c r="E5321" t="s">
        <v>672</v>
      </c>
      <c r="F5321" t="s">
        <v>3272</v>
      </c>
      <c r="G5321" t="s">
        <v>91</v>
      </c>
      <c r="H5321" t="s">
        <v>93</v>
      </c>
      <c r="I5321" t="s">
        <v>3</v>
      </c>
      <c r="J5321" t="s">
        <v>260</v>
      </c>
      <c r="K5321">
        <v>19246860.738629695</v>
      </c>
      <c r="L5321">
        <v>28738956.779999997</v>
      </c>
      <c r="M5321">
        <v>30278045.6924119</v>
      </c>
      <c r="N5321">
        <v>24560362.664999999</v>
      </c>
      <c r="O5321">
        <v>25141283.324999999</v>
      </c>
      <c r="P5321">
        <v>39082125.779999994</v>
      </c>
      <c r="Q5321">
        <v>29389888.979999997</v>
      </c>
      <c r="S5321" t="s">
        <v>174</v>
      </c>
    </row>
    <row r="5322" spans="1:19" hidden="1" x14ac:dyDescent="0.2">
      <c r="A5322" t="str">
        <f t="shared" si="83"/>
        <v>AgenteBilingüeProfesionalAgronomía,veterinariayafinesEnlasinstalacionesdelaEntidadCompradoraServicio7x24Zona2Platino</v>
      </c>
      <c r="B5322" t="s">
        <v>5629</v>
      </c>
      <c r="C5322" t="s">
        <v>19</v>
      </c>
      <c r="D5322" t="s">
        <v>131</v>
      </c>
      <c r="E5322" t="s">
        <v>672</v>
      </c>
      <c r="F5322" t="s">
        <v>3272</v>
      </c>
      <c r="G5322" t="s">
        <v>91</v>
      </c>
      <c r="H5322" t="s">
        <v>93</v>
      </c>
      <c r="I5322" t="s">
        <v>134</v>
      </c>
      <c r="J5322" t="s">
        <v>260</v>
      </c>
      <c r="K5322">
        <v>19246860.738629695</v>
      </c>
      <c r="L5322">
        <v>29584220.579999998</v>
      </c>
      <c r="M5322">
        <v>31170413.676273137</v>
      </c>
      <c r="N5322">
        <v>24597506.744999997</v>
      </c>
      <c r="O5322">
        <v>25141283.324999999</v>
      </c>
      <c r="P5322">
        <v>39922600.634999998</v>
      </c>
      <c r="Q5322">
        <v>31236277.229999997</v>
      </c>
      <c r="S5322" t="s">
        <v>174</v>
      </c>
    </row>
    <row r="5323" spans="1:19" hidden="1" x14ac:dyDescent="0.2">
      <c r="A5323" t="str">
        <f t="shared" si="83"/>
        <v>AgenteBilingüeProfesionalAgronomía,veterinariayafinesEnlasinstalacionesdelaEntidadCompradoraServicio7x24Zona3Plata</v>
      </c>
      <c r="B5323" t="s">
        <v>5630</v>
      </c>
      <c r="C5323" t="s">
        <v>19</v>
      </c>
      <c r="D5323" t="s">
        <v>131</v>
      </c>
      <c r="E5323" t="s">
        <v>672</v>
      </c>
      <c r="F5323" t="s">
        <v>3272</v>
      </c>
      <c r="G5323" t="s">
        <v>91</v>
      </c>
      <c r="H5323" t="s">
        <v>94</v>
      </c>
      <c r="I5323" t="s">
        <v>2</v>
      </c>
      <c r="J5323" t="s">
        <v>260</v>
      </c>
      <c r="K5323">
        <v>19246860.738629695</v>
      </c>
      <c r="L5323">
        <v>28722543.749999996</v>
      </c>
      <c r="M5323">
        <v>29435350.293235391</v>
      </c>
      <c r="N5323">
        <v>24551252.594999999</v>
      </c>
      <c r="O5323">
        <v>25141283.324999999</v>
      </c>
      <c r="P5323">
        <v>38456397.899999999</v>
      </c>
      <c r="Q5323">
        <v>28142263.754999999</v>
      </c>
      <c r="S5323" t="s">
        <v>174</v>
      </c>
    </row>
    <row r="5324" spans="1:19" hidden="1" x14ac:dyDescent="0.2">
      <c r="A5324" t="str">
        <f t="shared" si="83"/>
        <v>AgenteBilingüeProfesionalAgronomía,veterinariayafinesEnlasinstalacionesdelaEntidadCompradoraServicio7x24Zona3Oro</v>
      </c>
      <c r="B5324" t="s">
        <v>5631</v>
      </c>
      <c r="C5324" t="s">
        <v>19</v>
      </c>
      <c r="D5324" t="s">
        <v>131</v>
      </c>
      <c r="E5324" t="s">
        <v>672</v>
      </c>
      <c r="F5324" t="s">
        <v>3272</v>
      </c>
      <c r="G5324" t="s">
        <v>91</v>
      </c>
      <c r="H5324" t="s">
        <v>94</v>
      </c>
      <c r="I5324" t="s">
        <v>3</v>
      </c>
      <c r="J5324" t="s">
        <v>260</v>
      </c>
      <c r="K5324">
        <v>19246860.738629695</v>
      </c>
      <c r="L5324">
        <v>29296994.624999996</v>
      </c>
      <c r="M5324">
        <v>30278045.6924119</v>
      </c>
      <c r="N5324">
        <v>24589798.064999998</v>
      </c>
      <c r="O5324">
        <v>25141283.324999999</v>
      </c>
      <c r="P5324">
        <v>39266005.949999996</v>
      </c>
      <c r="Q5324">
        <v>29389888.979999997</v>
      </c>
      <c r="S5324" t="s">
        <v>174</v>
      </c>
    </row>
    <row r="5325" spans="1:19" hidden="1" x14ac:dyDescent="0.2">
      <c r="A5325" t="str">
        <f t="shared" si="83"/>
        <v>AgenteBilingüeProfesionalAgronomía,veterinariayafinesEnlasinstalacionesdelaEntidadCompradoraServicio7x24Zona3Platino</v>
      </c>
      <c r="B5325" t="s">
        <v>5632</v>
      </c>
      <c r="C5325" t="s">
        <v>19</v>
      </c>
      <c r="D5325" t="s">
        <v>131</v>
      </c>
      <c r="E5325" t="s">
        <v>672</v>
      </c>
      <c r="F5325" t="s">
        <v>3272</v>
      </c>
      <c r="G5325" t="s">
        <v>91</v>
      </c>
      <c r="H5325" t="s">
        <v>94</v>
      </c>
      <c r="I5325" t="s">
        <v>134</v>
      </c>
      <c r="J5325" t="s">
        <v>260</v>
      </c>
      <c r="K5325">
        <v>19246860.738629695</v>
      </c>
      <c r="L5325">
        <v>30158671.454999998</v>
      </c>
      <c r="M5325">
        <v>31170413.676273137</v>
      </c>
      <c r="N5325">
        <v>24628342.499999996</v>
      </c>
      <c r="O5325">
        <v>25141283.324999999</v>
      </c>
      <c r="P5325">
        <v>40110436.574999996</v>
      </c>
      <c r="Q5325">
        <v>31236277.229999997</v>
      </c>
      <c r="S5325" t="s">
        <v>174</v>
      </c>
    </row>
    <row r="5326" spans="1:19" hidden="1" x14ac:dyDescent="0.2">
      <c r="A5326" t="str">
        <f t="shared" si="83"/>
        <v>AgenteBilingüeProfesionalAgronomía,veterinariayafinesFrontofficeconherramientaJornadaOrdinaria Zona1Plata</v>
      </c>
      <c r="B5326" t="s">
        <v>5633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92</v>
      </c>
      <c r="I5326" t="s">
        <v>2</v>
      </c>
      <c r="J5326" t="s">
        <v>5</v>
      </c>
      <c r="K5326">
        <v>6366071.9064353062</v>
      </c>
      <c r="L5326">
        <v>6174194.1749999998</v>
      </c>
      <c r="M5326">
        <v>7422546.9990649484</v>
      </c>
      <c r="N5326">
        <v>6723959.2649999997</v>
      </c>
      <c r="O5326">
        <v>6479180.7299999995</v>
      </c>
      <c r="P5326">
        <v>7042693.7249999996</v>
      </c>
      <c r="Q5326">
        <v>7017308.2799999993</v>
      </c>
      <c r="S5326" t="s">
        <v>174</v>
      </c>
    </row>
    <row r="5327" spans="1:19" hidden="1" x14ac:dyDescent="0.2">
      <c r="A5327" t="str">
        <f t="shared" si="83"/>
        <v>AgenteBilingüeProfesionalAgronomía,veterinariayafinesFrontofficeconherramientaJornadaOrdinaria Zona1Oro</v>
      </c>
      <c r="B5327" t="s">
        <v>5634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92</v>
      </c>
      <c r="I5327" t="s">
        <v>3</v>
      </c>
      <c r="J5327" t="s">
        <v>5</v>
      </c>
      <c r="K5327">
        <v>6366071.9064353062</v>
      </c>
      <c r="L5327">
        <v>6297678.9899999993</v>
      </c>
      <c r="M5327">
        <v>7758575.1124077756</v>
      </c>
      <c r="N5327">
        <v>6752584.2599999998</v>
      </c>
      <c r="O5327">
        <v>6479180.7299999995</v>
      </c>
      <c r="P5327">
        <v>7190960.5799999991</v>
      </c>
      <c r="Q5327">
        <v>7328405.4749999996</v>
      </c>
      <c r="S5327" t="s">
        <v>174</v>
      </c>
    </row>
    <row r="5328" spans="1:19" hidden="1" x14ac:dyDescent="0.2">
      <c r="A5328" t="str">
        <f t="shared" si="83"/>
        <v>AgenteBilingüeProfesionalAgronomía,veterinariayafinesFrontofficeconherramientaJornadaOrdinaria Zona1Platino</v>
      </c>
      <c r="B5328" t="s">
        <v>5635</v>
      </c>
      <c r="C5328" t="s">
        <v>19</v>
      </c>
      <c r="D5328" t="s">
        <v>131</v>
      </c>
      <c r="E5328" t="s">
        <v>672</v>
      </c>
      <c r="F5328" t="s">
        <v>3288</v>
      </c>
      <c r="G5328" t="s">
        <v>334</v>
      </c>
      <c r="H5328" t="s">
        <v>92</v>
      </c>
      <c r="I5328" t="s">
        <v>134</v>
      </c>
      <c r="J5328" t="s">
        <v>5</v>
      </c>
      <c r="K5328">
        <v>6366071.9064353062</v>
      </c>
      <c r="L5328">
        <v>6482904.6599999992</v>
      </c>
      <c r="M5328">
        <v>7987239.2772296974</v>
      </c>
      <c r="N5328">
        <v>6781209.2549999999</v>
      </c>
      <c r="O5328">
        <v>6479180.7299999995</v>
      </c>
      <c r="P5328">
        <v>7345605.1049999995</v>
      </c>
      <c r="Q5328">
        <v>7788804.5249999994</v>
      </c>
      <c r="S5328" t="s">
        <v>174</v>
      </c>
    </row>
    <row r="5329" spans="1:19" hidden="1" x14ac:dyDescent="0.2">
      <c r="A5329" t="str">
        <f t="shared" si="83"/>
        <v>AgenteBilingüeProfesionalAgronomía,veterinariayafinesFrontofficeconherramientaJornadaOrdinaria Zona2Plata</v>
      </c>
      <c r="B5329" t="s">
        <v>5636</v>
      </c>
      <c r="C5329" t="s">
        <v>19</v>
      </c>
      <c r="D5329" t="s">
        <v>131</v>
      </c>
      <c r="E5329" t="s">
        <v>672</v>
      </c>
      <c r="F5329" t="s">
        <v>3288</v>
      </c>
      <c r="G5329" t="s">
        <v>334</v>
      </c>
      <c r="H5329" t="s">
        <v>93</v>
      </c>
      <c r="I5329" t="s">
        <v>2</v>
      </c>
      <c r="J5329" t="s">
        <v>5</v>
      </c>
      <c r="K5329">
        <v>6366071.9064353062</v>
      </c>
      <c r="L5329">
        <v>6359420.8799999999</v>
      </c>
      <c r="M5329">
        <v>7542639.2617980409</v>
      </c>
      <c r="N5329">
        <v>6758309.8799999999</v>
      </c>
      <c r="O5329">
        <v>6479180.7299999995</v>
      </c>
      <c r="P5329">
        <v>7484299.2449999992</v>
      </c>
      <c r="Q5329">
        <v>7017308.2799999993</v>
      </c>
      <c r="S5329" t="s">
        <v>174</v>
      </c>
    </row>
    <row r="5330" spans="1:19" hidden="1" x14ac:dyDescent="0.2">
      <c r="A5330" t="str">
        <f t="shared" si="83"/>
        <v>AgenteBilingüeProfesionalAgronomía,veterinariayafinesFrontofficeconherramientaJornadaOrdinaria Zona2Oro</v>
      </c>
      <c r="B5330" t="s">
        <v>5637</v>
      </c>
      <c r="C5330" t="s">
        <v>19</v>
      </c>
      <c r="D5330" t="s">
        <v>131</v>
      </c>
      <c r="E5330" t="s">
        <v>672</v>
      </c>
      <c r="F5330" t="s">
        <v>3288</v>
      </c>
      <c r="G5330" t="s">
        <v>334</v>
      </c>
      <c r="H5330" t="s">
        <v>93</v>
      </c>
      <c r="I5330" t="s">
        <v>3</v>
      </c>
      <c r="J5330" t="s">
        <v>5</v>
      </c>
      <c r="K5330">
        <v>6366071.9064353062</v>
      </c>
      <c r="L5330">
        <v>6486609.96</v>
      </c>
      <c r="M5330">
        <v>7758575.1124077756</v>
      </c>
      <c r="N5330">
        <v>6788651.9399999995</v>
      </c>
      <c r="O5330">
        <v>6479180.7299999995</v>
      </c>
      <c r="P5330">
        <v>7641863.504999999</v>
      </c>
      <c r="Q5330">
        <v>7328405.4749999996</v>
      </c>
      <c r="S5330" t="s">
        <v>174</v>
      </c>
    </row>
    <row r="5331" spans="1:19" hidden="1" x14ac:dyDescent="0.2">
      <c r="A5331" t="str">
        <f t="shared" si="83"/>
        <v>AgenteBilingüeProfesionalAgronomía,veterinariayafinesFrontofficeconherramientaJornadaOrdinaria Zona2Platino</v>
      </c>
      <c r="B5331" t="s">
        <v>5638</v>
      </c>
      <c r="C5331" t="s">
        <v>19</v>
      </c>
      <c r="D5331" t="s">
        <v>131</v>
      </c>
      <c r="E5331" t="s">
        <v>672</v>
      </c>
      <c r="F5331" t="s">
        <v>3288</v>
      </c>
      <c r="G5331" t="s">
        <v>334</v>
      </c>
      <c r="H5331" t="s">
        <v>93</v>
      </c>
      <c r="I5331" t="s">
        <v>134</v>
      </c>
      <c r="J5331" t="s">
        <v>5</v>
      </c>
      <c r="K5331">
        <v>6366071.9064353062</v>
      </c>
      <c r="L5331">
        <v>6677392.5449999999</v>
      </c>
      <c r="M5331">
        <v>7987239.2772296974</v>
      </c>
      <c r="N5331">
        <v>6818995.0349999992</v>
      </c>
      <c r="O5331">
        <v>6479180.7299999995</v>
      </c>
      <c r="P5331">
        <v>7806203.9099999992</v>
      </c>
      <c r="Q5331">
        <v>7788804.5249999994</v>
      </c>
      <c r="S5331" t="s">
        <v>174</v>
      </c>
    </row>
    <row r="5332" spans="1:19" hidden="1" x14ac:dyDescent="0.2">
      <c r="A5332" t="str">
        <f t="shared" si="83"/>
        <v>AgenteBilingüeProfesionalAgronomía,veterinariayafinesFrontofficeconherramientaJornadaOrdinaria Zona3Plata</v>
      </c>
      <c r="B5332" t="s">
        <v>5639</v>
      </c>
      <c r="C5332" t="s">
        <v>19</v>
      </c>
      <c r="D5332" t="s">
        <v>131</v>
      </c>
      <c r="E5332" t="s">
        <v>672</v>
      </c>
      <c r="F5332" t="s">
        <v>3288</v>
      </c>
      <c r="G5332" t="s">
        <v>334</v>
      </c>
      <c r="H5332" t="s">
        <v>94</v>
      </c>
      <c r="I5332" t="s">
        <v>2</v>
      </c>
      <c r="J5332" t="s">
        <v>5</v>
      </c>
      <c r="K5332">
        <v>6366071.9064353062</v>
      </c>
      <c r="L5332">
        <v>6482904.6599999992</v>
      </c>
      <c r="M5332">
        <v>7542639.2617980409</v>
      </c>
      <c r="N5332">
        <v>6781209.2549999999</v>
      </c>
      <c r="O5332">
        <v>6479180.7299999995</v>
      </c>
      <c r="P5332">
        <v>7519512.0149999997</v>
      </c>
      <c r="Q5332">
        <v>7017308.2799999993</v>
      </c>
      <c r="S5332" t="s">
        <v>174</v>
      </c>
    </row>
    <row r="5333" spans="1:19" hidden="1" x14ac:dyDescent="0.2">
      <c r="A5333" t="str">
        <f t="shared" si="83"/>
        <v>AgenteBilingüeProfesionalAgronomía,veterinariayafinesFrontofficeconherramientaJornadaOrdinaria Zona3Oro</v>
      </c>
      <c r="B5333" t="s">
        <v>5640</v>
      </c>
      <c r="C5333" t="s">
        <v>19</v>
      </c>
      <c r="D5333" t="s">
        <v>131</v>
      </c>
      <c r="E5333" t="s">
        <v>672</v>
      </c>
      <c r="F5333" t="s">
        <v>3288</v>
      </c>
      <c r="G5333" t="s">
        <v>334</v>
      </c>
      <c r="H5333" t="s">
        <v>94</v>
      </c>
      <c r="I5333" t="s">
        <v>3</v>
      </c>
      <c r="J5333" t="s">
        <v>5</v>
      </c>
      <c r="K5333">
        <v>6366071.9064353062</v>
      </c>
      <c r="L5333">
        <v>6612563.2499999991</v>
      </c>
      <c r="M5333">
        <v>7758575.1124077756</v>
      </c>
      <c r="N5333">
        <v>6812697.0599999996</v>
      </c>
      <c r="O5333">
        <v>6479180.7299999995</v>
      </c>
      <c r="P5333">
        <v>7677817.334999999</v>
      </c>
      <c r="Q5333">
        <v>7328405.4749999996</v>
      </c>
      <c r="S5333" t="s">
        <v>174</v>
      </c>
    </row>
    <row r="5334" spans="1:19" hidden="1" x14ac:dyDescent="0.2">
      <c r="A5334" t="str">
        <f t="shared" si="83"/>
        <v>AgenteBilingüeProfesionalAgronomía,veterinariayafinesFrontofficeconherramientaJornadaOrdinaria Zona3Platino</v>
      </c>
      <c r="B5334" t="s">
        <v>5641</v>
      </c>
      <c r="C5334" t="s">
        <v>19</v>
      </c>
      <c r="D5334" t="s">
        <v>131</v>
      </c>
      <c r="E5334" t="s">
        <v>672</v>
      </c>
      <c r="F5334" t="s">
        <v>3288</v>
      </c>
      <c r="G5334" t="s">
        <v>334</v>
      </c>
      <c r="H5334" t="s">
        <v>94</v>
      </c>
      <c r="I5334" t="s">
        <v>134</v>
      </c>
      <c r="J5334" t="s">
        <v>5</v>
      </c>
      <c r="K5334">
        <v>6366071.9064353062</v>
      </c>
      <c r="L5334">
        <v>6807050.0999999996</v>
      </c>
      <c r="M5334">
        <v>7987239.2772296974</v>
      </c>
      <c r="N5334">
        <v>6844184.8649999993</v>
      </c>
      <c r="O5334">
        <v>6479180.7299999995</v>
      </c>
      <c r="P5334">
        <v>7842931.919999999</v>
      </c>
      <c r="Q5334">
        <v>7788804.5249999994</v>
      </c>
      <c r="S5334" t="s">
        <v>174</v>
      </c>
    </row>
    <row r="5335" spans="1:19" hidden="1" x14ac:dyDescent="0.2">
      <c r="A5335" t="str">
        <f t="shared" si="83"/>
        <v>AgenteBilingüeProfesionalAgronomía,veterinariayafinesFrontofficeconherramientaHoraextradiurnaZona1Plata</v>
      </c>
      <c r="B5335" t="s">
        <v>5642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92</v>
      </c>
      <c r="I5335" t="s">
        <v>2</v>
      </c>
      <c r="J5335" t="s">
        <v>25</v>
      </c>
      <c r="K5335">
        <v>32024.501371894774</v>
      </c>
      <c r="L5335">
        <v>33647.85</v>
      </c>
      <c r="M5335">
        <v>40427.117494476006</v>
      </c>
      <c r="N5335">
        <v>27823.904999999999</v>
      </c>
      <c r="O5335">
        <v>28398.329999999998</v>
      </c>
      <c r="P5335">
        <v>35952.794999999998</v>
      </c>
      <c r="Q5335">
        <v>44092.034999999996</v>
      </c>
      <c r="S5335" t="s">
        <v>174</v>
      </c>
    </row>
    <row r="5336" spans="1:19" hidden="1" x14ac:dyDescent="0.2">
      <c r="A5336" t="str">
        <f t="shared" si="83"/>
        <v>AgenteBilingüeProfesionalAgronomía,veterinariayafinesFrontofficeconherramientaHoraextradiurnaZona1Oro</v>
      </c>
      <c r="B5336" t="s">
        <v>5643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92</v>
      </c>
      <c r="I5336" t="s">
        <v>3</v>
      </c>
      <c r="J5336" t="s">
        <v>25</v>
      </c>
      <c r="K5336">
        <v>32024.501371894774</v>
      </c>
      <c r="L5336">
        <v>34321.634999999995</v>
      </c>
      <c r="M5336">
        <v>41584.492744818868</v>
      </c>
      <c r="N5336">
        <v>27823.904999999999</v>
      </c>
      <c r="O5336">
        <v>28398.329999999998</v>
      </c>
      <c r="P5336">
        <v>36709.379999999997</v>
      </c>
      <c r="Q5336">
        <v>46047.149999999994</v>
      </c>
      <c r="S5336" t="s">
        <v>174</v>
      </c>
    </row>
    <row r="5337" spans="1:19" hidden="1" x14ac:dyDescent="0.2">
      <c r="A5337" t="str">
        <f t="shared" si="83"/>
        <v>AgenteBilingüeProfesionalAgronomía,veterinariayafinesFrontofficeconherramientaHoraextradiurnaZona1Platino</v>
      </c>
      <c r="B5337" t="s">
        <v>5644</v>
      </c>
      <c r="C5337" t="s">
        <v>19</v>
      </c>
      <c r="D5337" t="s">
        <v>131</v>
      </c>
      <c r="E5337" t="s">
        <v>672</v>
      </c>
      <c r="F5337" t="s">
        <v>3288</v>
      </c>
      <c r="G5337" t="s">
        <v>172</v>
      </c>
      <c r="H5337" t="s">
        <v>92</v>
      </c>
      <c r="I5337" t="s">
        <v>134</v>
      </c>
      <c r="J5337" t="s">
        <v>25</v>
      </c>
      <c r="K5337">
        <v>32024.501371894774</v>
      </c>
      <c r="L5337">
        <v>35330.759999999995</v>
      </c>
      <c r="M5337">
        <v>42810.089347967085</v>
      </c>
      <c r="N5337">
        <v>27823.904999999999</v>
      </c>
      <c r="O5337">
        <v>28398.329999999998</v>
      </c>
      <c r="P5337">
        <v>37499.084999999999</v>
      </c>
      <c r="Q5337">
        <v>48939.974999999999</v>
      </c>
      <c r="S5337" t="s">
        <v>174</v>
      </c>
    </row>
    <row r="5338" spans="1:19" hidden="1" x14ac:dyDescent="0.2">
      <c r="A5338" t="str">
        <f t="shared" si="83"/>
        <v>AgenteBilingüeProfesionalAgronomía,veterinariayafinesFrontofficeconherramientaHoraextradiurnaZona2Plata</v>
      </c>
      <c r="B5338" t="s">
        <v>5645</v>
      </c>
      <c r="C5338" t="s">
        <v>19</v>
      </c>
      <c r="D5338" t="s">
        <v>131</v>
      </c>
      <c r="E5338" t="s">
        <v>672</v>
      </c>
      <c r="F5338" t="s">
        <v>3288</v>
      </c>
      <c r="G5338" t="s">
        <v>172</v>
      </c>
      <c r="H5338" t="s">
        <v>93</v>
      </c>
      <c r="I5338" t="s">
        <v>2</v>
      </c>
      <c r="J5338" t="s">
        <v>25</v>
      </c>
      <c r="K5338">
        <v>32024.501371894774</v>
      </c>
      <c r="L5338">
        <v>34658.009999999995</v>
      </c>
      <c r="M5338">
        <v>40427.117494476006</v>
      </c>
      <c r="N5338">
        <v>27823.904999999999</v>
      </c>
      <c r="O5338">
        <v>28398.329999999998</v>
      </c>
      <c r="P5338">
        <v>38207.024999999994</v>
      </c>
      <c r="Q5338">
        <v>44092.034999999996</v>
      </c>
      <c r="S5338" t="s">
        <v>174</v>
      </c>
    </row>
    <row r="5339" spans="1:19" hidden="1" x14ac:dyDescent="0.2">
      <c r="A5339" t="str">
        <f t="shared" si="83"/>
        <v>AgenteBilingüeProfesionalAgronomía,veterinariayafinesFrontofficeconherramientaHoraextradiurnaZona2Oro</v>
      </c>
      <c r="B5339" t="s">
        <v>5646</v>
      </c>
      <c r="C5339" t="s">
        <v>19</v>
      </c>
      <c r="D5339" t="s">
        <v>131</v>
      </c>
      <c r="E5339" t="s">
        <v>672</v>
      </c>
      <c r="F5339" t="s">
        <v>3288</v>
      </c>
      <c r="G5339" t="s">
        <v>172</v>
      </c>
      <c r="H5339" t="s">
        <v>93</v>
      </c>
      <c r="I5339" t="s">
        <v>3</v>
      </c>
      <c r="J5339" t="s">
        <v>25</v>
      </c>
      <c r="K5339">
        <v>32024.501371894774</v>
      </c>
      <c r="L5339">
        <v>35351.46</v>
      </c>
      <c r="M5339">
        <v>41584.492744818868</v>
      </c>
      <c r="N5339">
        <v>27823.904999999999</v>
      </c>
      <c r="O5339">
        <v>28398.329999999998</v>
      </c>
      <c r="P5339">
        <v>39011.219999999994</v>
      </c>
      <c r="Q5339">
        <v>46047.149999999994</v>
      </c>
      <c r="S5339" t="s">
        <v>174</v>
      </c>
    </row>
    <row r="5340" spans="1:19" hidden="1" x14ac:dyDescent="0.2">
      <c r="A5340" t="str">
        <f t="shared" si="83"/>
        <v>AgenteBilingüeProfesionalAgronomía,veterinariayafinesFrontofficeconherramientaHoraextradiurnaZona2Platino</v>
      </c>
      <c r="B5340" t="s">
        <v>5647</v>
      </c>
      <c r="C5340" t="s">
        <v>19</v>
      </c>
      <c r="D5340" t="s">
        <v>131</v>
      </c>
      <c r="E5340" t="s">
        <v>672</v>
      </c>
      <c r="F5340" t="s">
        <v>3288</v>
      </c>
      <c r="G5340" t="s">
        <v>172</v>
      </c>
      <c r="H5340" t="s">
        <v>93</v>
      </c>
      <c r="I5340" t="s">
        <v>134</v>
      </c>
      <c r="J5340" t="s">
        <v>25</v>
      </c>
      <c r="K5340">
        <v>32024.501371894774</v>
      </c>
      <c r="L5340">
        <v>36391.634999999995</v>
      </c>
      <c r="M5340">
        <v>42810.089347967085</v>
      </c>
      <c r="N5340">
        <v>27823.904999999999</v>
      </c>
      <c r="O5340">
        <v>28398.329999999998</v>
      </c>
      <c r="P5340">
        <v>39850.604999999996</v>
      </c>
      <c r="Q5340">
        <v>48939.974999999999</v>
      </c>
      <c r="S5340" t="s">
        <v>174</v>
      </c>
    </row>
    <row r="5341" spans="1:19" hidden="1" x14ac:dyDescent="0.2">
      <c r="A5341" t="str">
        <f t="shared" si="83"/>
        <v>AgenteBilingüeProfesionalAgronomía,veterinariayafinesFrontofficeconherramientaHoraextradiurnaZona3Plata</v>
      </c>
      <c r="B5341" t="s">
        <v>5648</v>
      </c>
      <c r="C5341" t="s">
        <v>19</v>
      </c>
      <c r="D5341" t="s">
        <v>131</v>
      </c>
      <c r="E5341" t="s">
        <v>672</v>
      </c>
      <c r="F5341" t="s">
        <v>3288</v>
      </c>
      <c r="G5341" t="s">
        <v>172</v>
      </c>
      <c r="H5341" t="s">
        <v>94</v>
      </c>
      <c r="I5341" t="s">
        <v>2</v>
      </c>
      <c r="J5341" t="s">
        <v>25</v>
      </c>
      <c r="K5341">
        <v>32024.501371894774</v>
      </c>
      <c r="L5341">
        <v>35330.759999999995</v>
      </c>
      <c r="M5341">
        <v>40427.117494476006</v>
      </c>
      <c r="N5341">
        <v>27823.904999999999</v>
      </c>
      <c r="O5341">
        <v>28398.329999999998</v>
      </c>
      <c r="P5341">
        <v>38387.114999999998</v>
      </c>
      <c r="Q5341">
        <v>44092.034999999996</v>
      </c>
      <c r="S5341" t="s">
        <v>174</v>
      </c>
    </row>
    <row r="5342" spans="1:19" hidden="1" x14ac:dyDescent="0.2">
      <c r="A5342" t="str">
        <f t="shared" si="83"/>
        <v>AgenteBilingüeProfesionalAgronomía,veterinariayafinesFrontofficeconherramientaHoraextradiurnaZona3Oro</v>
      </c>
      <c r="B5342" t="s">
        <v>5649</v>
      </c>
      <c r="C5342" t="s">
        <v>19</v>
      </c>
      <c r="D5342" t="s">
        <v>131</v>
      </c>
      <c r="E5342" t="s">
        <v>672</v>
      </c>
      <c r="F5342" t="s">
        <v>3288</v>
      </c>
      <c r="G5342" t="s">
        <v>172</v>
      </c>
      <c r="H5342" t="s">
        <v>94</v>
      </c>
      <c r="I5342" t="s">
        <v>3</v>
      </c>
      <c r="J5342" t="s">
        <v>25</v>
      </c>
      <c r="K5342">
        <v>32024.501371894774</v>
      </c>
      <c r="L5342">
        <v>36038.699999999997</v>
      </c>
      <c r="M5342">
        <v>41584.492744818868</v>
      </c>
      <c r="N5342">
        <v>27823.904999999999</v>
      </c>
      <c r="O5342">
        <v>28398.329999999998</v>
      </c>
      <c r="P5342">
        <v>39195.449999999997</v>
      </c>
      <c r="Q5342">
        <v>46047.149999999994</v>
      </c>
      <c r="S5342" t="s">
        <v>174</v>
      </c>
    </row>
    <row r="5343" spans="1:19" hidden="1" x14ac:dyDescent="0.2">
      <c r="A5343" t="str">
        <f t="shared" si="83"/>
        <v>AgenteBilingüeProfesionalAgronomía,veterinariayafinesFrontofficeconherramientaHoraextradiurnaZona3Platino</v>
      </c>
      <c r="B5343" t="s">
        <v>5650</v>
      </c>
      <c r="C5343" t="s">
        <v>19</v>
      </c>
      <c r="D5343" t="s">
        <v>131</v>
      </c>
      <c r="E5343" t="s">
        <v>672</v>
      </c>
      <c r="F5343" t="s">
        <v>3288</v>
      </c>
      <c r="G5343" t="s">
        <v>172</v>
      </c>
      <c r="H5343" t="s">
        <v>94</v>
      </c>
      <c r="I5343" t="s">
        <v>134</v>
      </c>
      <c r="J5343" t="s">
        <v>25</v>
      </c>
      <c r="K5343">
        <v>32024.501371894774</v>
      </c>
      <c r="L5343">
        <v>37097.504999999997</v>
      </c>
      <c r="M5343">
        <v>42810.089347967085</v>
      </c>
      <c r="N5343">
        <v>27823.904999999999</v>
      </c>
      <c r="O5343">
        <v>28398.329999999998</v>
      </c>
      <c r="P5343">
        <v>40037.939999999995</v>
      </c>
      <c r="Q5343">
        <v>48939.974999999999</v>
      </c>
      <c r="S5343" t="s">
        <v>174</v>
      </c>
    </row>
    <row r="5344" spans="1:19" hidden="1" x14ac:dyDescent="0.2">
      <c r="A5344" t="str">
        <f t="shared" si="83"/>
        <v>AgenteBilingüeProfesionalAgronomía,veterinariayafinesFrontofficeconherramientaHoraextranocturna Zona1Plata</v>
      </c>
      <c r="B5344" t="s">
        <v>5651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92</v>
      </c>
      <c r="I5344" t="s">
        <v>2</v>
      </c>
      <c r="J5344" t="s">
        <v>25</v>
      </c>
      <c r="K5344">
        <v>43022.904895390093</v>
      </c>
      <c r="L5344">
        <v>47106.99</v>
      </c>
      <c r="M5344">
        <v>56597.964492266423</v>
      </c>
      <c r="N5344">
        <v>38953.259999999995</v>
      </c>
      <c r="O5344">
        <v>39479.039999999994</v>
      </c>
      <c r="P5344">
        <v>45734.579999999994</v>
      </c>
      <c r="Q5344">
        <v>61198.514999999992</v>
      </c>
      <c r="S5344" t="s">
        <v>174</v>
      </c>
    </row>
    <row r="5345" spans="1:19" hidden="1" x14ac:dyDescent="0.2">
      <c r="A5345" t="str">
        <f t="shared" si="83"/>
        <v>AgenteBilingüeProfesionalAgronomía,veterinariayafinesFrontofficeconherramientaHoraextranocturna Zona1Oro</v>
      </c>
      <c r="B5345" t="s">
        <v>5652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92</v>
      </c>
      <c r="I5345" t="s">
        <v>3</v>
      </c>
      <c r="J5345" t="s">
        <v>25</v>
      </c>
      <c r="K5345">
        <v>43022.904895390093</v>
      </c>
      <c r="L5345">
        <v>48049.874999999993</v>
      </c>
      <c r="M5345">
        <v>58218.289842746424</v>
      </c>
      <c r="N5345">
        <v>38953.259999999995</v>
      </c>
      <c r="O5345">
        <v>39479.039999999994</v>
      </c>
      <c r="P5345">
        <v>46697.13</v>
      </c>
      <c r="Q5345">
        <v>63911.249999999993</v>
      </c>
      <c r="S5345" t="s">
        <v>174</v>
      </c>
    </row>
    <row r="5346" spans="1:19" hidden="1" x14ac:dyDescent="0.2">
      <c r="A5346" t="str">
        <f t="shared" si="83"/>
        <v>AgenteBilingüeProfesionalAgronomía,veterinariayafinesFrontofficeconherramientaHoraextranocturna Zona1Platino</v>
      </c>
      <c r="B5346" t="s">
        <v>5653</v>
      </c>
      <c r="C5346" t="s">
        <v>19</v>
      </c>
      <c r="D5346" t="s">
        <v>131</v>
      </c>
      <c r="E5346" t="s">
        <v>672</v>
      </c>
      <c r="F5346" t="s">
        <v>3288</v>
      </c>
      <c r="G5346" t="s">
        <v>288</v>
      </c>
      <c r="H5346" t="s">
        <v>92</v>
      </c>
      <c r="I5346" t="s">
        <v>134</v>
      </c>
      <c r="J5346" t="s">
        <v>25</v>
      </c>
      <c r="K5346">
        <v>43022.904895390093</v>
      </c>
      <c r="L5346">
        <v>49462.649999999994</v>
      </c>
      <c r="M5346">
        <v>59934.125087153923</v>
      </c>
      <c r="N5346">
        <v>38953.259999999995</v>
      </c>
      <c r="O5346">
        <v>39479.039999999994</v>
      </c>
      <c r="P5346">
        <v>47701.079999999994</v>
      </c>
      <c r="Q5346">
        <v>67926.014999999999</v>
      </c>
      <c r="S5346" t="s">
        <v>174</v>
      </c>
    </row>
    <row r="5347" spans="1:19" hidden="1" x14ac:dyDescent="0.2">
      <c r="A5347" t="str">
        <f t="shared" si="83"/>
        <v>AgenteBilingüeProfesionalAgronomía,veterinariayafinesFrontofficeconherramientaHoraextranocturna Zona2Plata</v>
      </c>
      <c r="B5347" t="s">
        <v>5654</v>
      </c>
      <c r="C5347" t="s">
        <v>19</v>
      </c>
      <c r="D5347" t="s">
        <v>131</v>
      </c>
      <c r="E5347" t="s">
        <v>672</v>
      </c>
      <c r="F5347" t="s">
        <v>3288</v>
      </c>
      <c r="G5347" t="s">
        <v>288</v>
      </c>
      <c r="H5347" t="s">
        <v>93</v>
      </c>
      <c r="I5347" t="s">
        <v>2</v>
      </c>
      <c r="J5347" t="s">
        <v>25</v>
      </c>
      <c r="K5347">
        <v>43022.904895390093</v>
      </c>
      <c r="L5347">
        <v>48520.799999999996</v>
      </c>
      <c r="M5347">
        <v>56597.964492266423</v>
      </c>
      <c r="N5347">
        <v>38953.259999999995</v>
      </c>
      <c r="O5347">
        <v>39479.039999999994</v>
      </c>
      <c r="P5347">
        <v>48601.53</v>
      </c>
      <c r="Q5347">
        <v>61198.514999999992</v>
      </c>
      <c r="S5347" t="s">
        <v>174</v>
      </c>
    </row>
    <row r="5348" spans="1:19" hidden="1" x14ac:dyDescent="0.2">
      <c r="A5348" t="str">
        <f t="shared" si="83"/>
        <v>AgenteBilingüeProfesionalAgronomía,veterinariayafinesFrontofficeconherramientaHoraextranocturna Zona2Oro</v>
      </c>
      <c r="B5348" t="s">
        <v>5655</v>
      </c>
      <c r="C5348" t="s">
        <v>19</v>
      </c>
      <c r="D5348" t="s">
        <v>131</v>
      </c>
      <c r="E5348" t="s">
        <v>672</v>
      </c>
      <c r="F5348" t="s">
        <v>3288</v>
      </c>
      <c r="G5348" t="s">
        <v>288</v>
      </c>
      <c r="H5348" t="s">
        <v>93</v>
      </c>
      <c r="I5348" t="s">
        <v>3</v>
      </c>
      <c r="J5348" t="s">
        <v>25</v>
      </c>
      <c r="K5348">
        <v>43022.904895390093</v>
      </c>
      <c r="L5348">
        <v>49491.63</v>
      </c>
      <c r="M5348">
        <v>58218.289842746424</v>
      </c>
      <c r="N5348">
        <v>38953.259999999995</v>
      </c>
      <c r="O5348">
        <v>39479.039999999994</v>
      </c>
      <c r="P5348">
        <v>49625.144999999997</v>
      </c>
      <c r="Q5348">
        <v>63911.249999999993</v>
      </c>
      <c r="S5348" t="s">
        <v>174</v>
      </c>
    </row>
    <row r="5349" spans="1:19" hidden="1" x14ac:dyDescent="0.2">
      <c r="A5349" t="str">
        <f t="shared" si="83"/>
        <v>AgenteBilingüeProfesionalAgronomía,veterinariayafinesFrontofficeconherramientaHoraextranocturna Zona2Platino</v>
      </c>
      <c r="B5349" t="s">
        <v>5656</v>
      </c>
      <c r="C5349" t="s">
        <v>19</v>
      </c>
      <c r="D5349" t="s">
        <v>131</v>
      </c>
      <c r="E5349" t="s">
        <v>672</v>
      </c>
      <c r="F5349" t="s">
        <v>3288</v>
      </c>
      <c r="G5349" t="s">
        <v>288</v>
      </c>
      <c r="H5349" t="s">
        <v>93</v>
      </c>
      <c r="I5349" t="s">
        <v>134</v>
      </c>
      <c r="J5349" t="s">
        <v>25</v>
      </c>
      <c r="K5349">
        <v>43022.904895390093</v>
      </c>
      <c r="L5349">
        <v>50946.84</v>
      </c>
      <c r="M5349">
        <v>59934.125087153923</v>
      </c>
      <c r="N5349">
        <v>38953.259999999995</v>
      </c>
      <c r="O5349">
        <v>39479.039999999994</v>
      </c>
      <c r="P5349">
        <v>50692.229999999996</v>
      </c>
      <c r="Q5349">
        <v>67926.014999999999</v>
      </c>
      <c r="S5349" t="s">
        <v>174</v>
      </c>
    </row>
    <row r="5350" spans="1:19" hidden="1" x14ac:dyDescent="0.2">
      <c r="A5350" t="str">
        <f t="shared" si="83"/>
        <v>AgenteBilingüeProfesionalAgronomía,veterinariayafinesFrontofficeconherramientaHoraextranocturna Zona3Plata</v>
      </c>
      <c r="B5350" t="s">
        <v>5657</v>
      </c>
      <c r="C5350" t="s">
        <v>19</v>
      </c>
      <c r="D5350" t="s">
        <v>131</v>
      </c>
      <c r="E5350" t="s">
        <v>672</v>
      </c>
      <c r="F5350" t="s">
        <v>3288</v>
      </c>
      <c r="G5350" t="s">
        <v>288</v>
      </c>
      <c r="H5350" t="s">
        <v>94</v>
      </c>
      <c r="I5350" t="s">
        <v>2</v>
      </c>
      <c r="J5350" t="s">
        <v>25</v>
      </c>
      <c r="K5350">
        <v>43022.904895390093</v>
      </c>
      <c r="L5350">
        <v>49462.649999999994</v>
      </c>
      <c r="M5350">
        <v>56597.964492266423</v>
      </c>
      <c r="N5350">
        <v>38953.259999999995</v>
      </c>
      <c r="O5350">
        <v>39479.039999999994</v>
      </c>
      <c r="P5350">
        <v>48830.264999999999</v>
      </c>
      <c r="Q5350">
        <v>61198.514999999992</v>
      </c>
      <c r="S5350" t="s">
        <v>174</v>
      </c>
    </row>
    <row r="5351" spans="1:19" hidden="1" x14ac:dyDescent="0.2">
      <c r="A5351" t="str">
        <f t="shared" si="83"/>
        <v>AgenteBilingüeProfesionalAgronomía,veterinariayafinesFrontofficeconherramientaHoraextranocturna Zona3Oro</v>
      </c>
      <c r="B5351" t="s">
        <v>5658</v>
      </c>
      <c r="C5351" t="s">
        <v>19</v>
      </c>
      <c r="D5351" t="s">
        <v>131</v>
      </c>
      <c r="E5351" t="s">
        <v>672</v>
      </c>
      <c r="F5351" t="s">
        <v>3288</v>
      </c>
      <c r="G5351" t="s">
        <v>288</v>
      </c>
      <c r="H5351" t="s">
        <v>94</v>
      </c>
      <c r="I5351" t="s">
        <v>3</v>
      </c>
      <c r="J5351" t="s">
        <v>25</v>
      </c>
      <c r="K5351">
        <v>43022.904895390093</v>
      </c>
      <c r="L5351">
        <v>50453.144999999997</v>
      </c>
      <c r="M5351">
        <v>58218.289842746424</v>
      </c>
      <c r="N5351">
        <v>38953.259999999995</v>
      </c>
      <c r="O5351">
        <v>39479.039999999994</v>
      </c>
      <c r="P5351">
        <v>49859.054999999993</v>
      </c>
      <c r="Q5351">
        <v>63911.249999999993</v>
      </c>
      <c r="S5351" t="s">
        <v>174</v>
      </c>
    </row>
    <row r="5352" spans="1:19" hidden="1" x14ac:dyDescent="0.2">
      <c r="A5352" t="str">
        <f t="shared" si="83"/>
        <v>AgenteBilingüeProfesionalAgronomía,veterinariayafinesFrontofficeconherramientaHoraextranocturna Zona3Platino</v>
      </c>
      <c r="B5352" t="s">
        <v>5659</v>
      </c>
      <c r="C5352" t="s">
        <v>19</v>
      </c>
      <c r="D5352" t="s">
        <v>131</v>
      </c>
      <c r="E5352" t="s">
        <v>672</v>
      </c>
      <c r="F5352" t="s">
        <v>3288</v>
      </c>
      <c r="G5352" t="s">
        <v>288</v>
      </c>
      <c r="H5352" t="s">
        <v>94</v>
      </c>
      <c r="I5352" t="s">
        <v>134</v>
      </c>
      <c r="J5352" t="s">
        <v>25</v>
      </c>
      <c r="K5352">
        <v>43022.904895390093</v>
      </c>
      <c r="L5352">
        <v>51936.299999999996</v>
      </c>
      <c r="M5352">
        <v>59934.125087153923</v>
      </c>
      <c r="N5352">
        <v>38953.259999999995</v>
      </c>
      <c r="O5352">
        <v>39479.039999999994</v>
      </c>
      <c r="P5352">
        <v>50931.314999999995</v>
      </c>
      <c r="Q5352">
        <v>67926.014999999999</v>
      </c>
      <c r="S5352" t="s">
        <v>174</v>
      </c>
    </row>
    <row r="5353" spans="1:19" hidden="1" x14ac:dyDescent="0.2">
      <c r="A5353" t="str">
        <f t="shared" si="83"/>
        <v>AgenteBilingüeProfesionalAgronomía,veterinariayafinesFrontofficeconherramientaHoraextradominicalyfestivoZona1Plata</v>
      </c>
      <c r="B5353" t="s">
        <v>5660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92</v>
      </c>
      <c r="I5353" t="s">
        <v>2</v>
      </c>
      <c r="J5353" t="s">
        <v>25</v>
      </c>
      <c r="K5353">
        <v>54021.308418885419</v>
      </c>
      <c r="L5353">
        <v>53836.56</v>
      </c>
      <c r="M5353">
        <v>64683.387991161617</v>
      </c>
      <c r="N5353">
        <v>55646.774999999994</v>
      </c>
      <c r="O5353">
        <v>45019.394999999997</v>
      </c>
      <c r="P5353">
        <v>50623.92</v>
      </c>
      <c r="Q5353">
        <v>68129.909999999989</v>
      </c>
      <c r="S5353" t="s">
        <v>174</v>
      </c>
    </row>
    <row r="5354" spans="1:19" hidden="1" x14ac:dyDescent="0.2">
      <c r="A5354" t="str">
        <f t="shared" si="83"/>
        <v>AgenteBilingüeProfesionalAgronomía,veterinariayafinesFrontofficeconherramientaHoraextradominicalyfestivoZona1Oro</v>
      </c>
      <c r="B5354" t="s">
        <v>5661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92</v>
      </c>
      <c r="I5354" t="s">
        <v>3</v>
      </c>
      <c r="J5354" t="s">
        <v>25</v>
      </c>
      <c r="K5354">
        <v>54021.308418885419</v>
      </c>
      <c r="L5354">
        <v>54913.994999999995</v>
      </c>
      <c r="M5354">
        <v>66535.188391710195</v>
      </c>
      <c r="N5354">
        <v>55646.774999999994</v>
      </c>
      <c r="O5354">
        <v>45019.394999999997</v>
      </c>
      <c r="P5354">
        <v>51689.969999999994</v>
      </c>
      <c r="Q5354">
        <v>71150.039999999994</v>
      </c>
      <c r="S5354" t="s">
        <v>174</v>
      </c>
    </row>
    <row r="5355" spans="1:19" hidden="1" x14ac:dyDescent="0.2">
      <c r="A5355" t="str">
        <f t="shared" si="83"/>
        <v>AgenteBilingüeProfesionalAgronomía,veterinariayafinesFrontofficeconherramientaHoraextradominicalyfestivoZona1Platino</v>
      </c>
      <c r="B5355" t="s">
        <v>5662</v>
      </c>
      <c r="C5355" t="s">
        <v>19</v>
      </c>
      <c r="D5355" t="s">
        <v>131</v>
      </c>
      <c r="E5355" t="s">
        <v>672</v>
      </c>
      <c r="F5355" t="s">
        <v>3288</v>
      </c>
      <c r="G5355" t="s">
        <v>90</v>
      </c>
      <c r="H5355" t="s">
        <v>92</v>
      </c>
      <c r="I5355" t="s">
        <v>134</v>
      </c>
      <c r="J5355" t="s">
        <v>25</v>
      </c>
      <c r="K5355">
        <v>54021.308418885419</v>
      </c>
      <c r="L5355">
        <v>56528.594999999994</v>
      </c>
      <c r="M5355">
        <v>68496.142956747339</v>
      </c>
      <c r="N5355">
        <v>55646.774999999994</v>
      </c>
      <c r="O5355">
        <v>45019.394999999997</v>
      </c>
      <c r="P5355">
        <v>52801.56</v>
      </c>
      <c r="Q5355">
        <v>75620.204999999987</v>
      </c>
      <c r="S5355" t="s">
        <v>174</v>
      </c>
    </row>
    <row r="5356" spans="1:19" hidden="1" x14ac:dyDescent="0.2">
      <c r="A5356" t="str">
        <f t="shared" si="83"/>
        <v>AgenteBilingüeProfesionalAgronomía,veterinariayafinesFrontofficeconherramientaHoraextradominicalyfestivoZona2Plata</v>
      </c>
      <c r="B5356" t="s">
        <v>5663</v>
      </c>
      <c r="C5356" t="s">
        <v>19</v>
      </c>
      <c r="D5356" t="s">
        <v>131</v>
      </c>
      <c r="E5356" t="s">
        <v>672</v>
      </c>
      <c r="F5356" t="s">
        <v>3288</v>
      </c>
      <c r="G5356" t="s">
        <v>90</v>
      </c>
      <c r="H5356" t="s">
        <v>93</v>
      </c>
      <c r="I5356" t="s">
        <v>2</v>
      </c>
      <c r="J5356" t="s">
        <v>25</v>
      </c>
      <c r="K5356">
        <v>54021.308418885419</v>
      </c>
      <c r="L5356">
        <v>55452.194999999992</v>
      </c>
      <c r="M5356">
        <v>64683.387991161617</v>
      </c>
      <c r="N5356">
        <v>55646.774999999994</v>
      </c>
      <c r="O5356">
        <v>45019.394999999997</v>
      </c>
      <c r="P5356">
        <v>53798.264999999999</v>
      </c>
      <c r="Q5356">
        <v>68129.909999999989</v>
      </c>
      <c r="S5356" t="s">
        <v>174</v>
      </c>
    </row>
    <row r="5357" spans="1:19" hidden="1" x14ac:dyDescent="0.2">
      <c r="A5357" t="str">
        <f t="shared" si="83"/>
        <v>AgenteBilingüeProfesionalAgronomía,veterinariayafinesFrontofficeconherramientaHoraextradominicalyfestivoZona2Oro</v>
      </c>
      <c r="B5357" t="s">
        <v>5664</v>
      </c>
      <c r="C5357" t="s">
        <v>19</v>
      </c>
      <c r="D5357" t="s">
        <v>131</v>
      </c>
      <c r="E5357" t="s">
        <v>672</v>
      </c>
      <c r="F5357" t="s">
        <v>3288</v>
      </c>
      <c r="G5357" t="s">
        <v>90</v>
      </c>
      <c r="H5357" t="s">
        <v>93</v>
      </c>
      <c r="I5357" t="s">
        <v>3</v>
      </c>
      <c r="J5357" t="s">
        <v>25</v>
      </c>
      <c r="K5357">
        <v>54021.308418885419</v>
      </c>
      <c r="L5357">
        <v>56561.714999999997</v>
      </c>
      <c r="M5357">
        <v>66535.188391710195</v>
      </c>
      <c r="N5357">
        <v>55646.774999999994</v>
      </c>
      <c r="O5357">
        <v>45019.394999999997</v>
      </c>
      <c r="P5357">
        <v>54931.59</v>
      </c>
      <c r="Q5357">
        <v>71150.039999999994</v>
      </c>
      <c r="S5357" t="s">
        <v>174</v>
      </c>
    </row>
    <row r="5358" spans="1:19" hidden="1" x14ac:dyDescent="0.2">
      <c r="A5358" t="str">
        <f t="shared" si="83"/>
        <v>AgenteBilingüeProfesionalAgronomía,veterinariayafinesFrontofficeconherramientaHoraextradominicalyfestivoZona2Platino</v>
      </c>
      <c r="B5358" t="s">
        <v>5665</v>
      </c>
      <c r="C5358" t="s">
        <v>19</v>
      </c>
      <c r="D5358" t="s">
        <v>131</v>
      </c>
      <c r="E5358" t="s">
        <v>672</v>
      </c>
      <c r="F5358" t="s">
        <v>3288</v>
      </c>
      <c r="G5358" t="s">
        <v>90</v>
      </c>
      <c r="H5358" t="s">
        <v>93</v>
      </c>
      <c r="I5358" t="s">
        <v>134</v>
      </c>
      <c r="J5358" t="s">
        <v>25</v>
      </c>
      <c r="K5358">
        <v>54021.308418885419</v>
      </c>
      <c r="L5358">
        <v>58224.959999999999</v>
      </c>
      <c r="M5358">
        <v>68496.142956747339</v>
      </c>
      <c r="N5358">
        <v>55646.774999999994</v>
      </c>
      <c r="O5358">
        <v>45019.394999999997</v>
      </c>
      <c r="P5358">
        <v>56112.524999999994</v>
      </c>
      <c r="Q5358">
        <v>75620.204999999987</v>
      </c>
      <c r="S5358" t="s">
        <v>174</v>
      </c>
    </row>
    <row r="5359" spans="1:19" hidden="1" x14ac:dyDescent="0.2">
      <c r="A5359" t="str">
        <f t="shared" si="83"/>
        <v>AgenteBilingüeProfesionalAgronomía,veterinariayafinesFrontofficeconherramientaHoraextradominicalyfestivoZona3Plata</v>
      </c>
      <c r="B5359" t="s">
        <v>5666</v>
      </c>
      <c r="C5359" t="s">
        <v>19</v>
      </c>
      <c r="D5359" t="s">
        <v>131</v>
      </c>
      <c r="E5359" t="s">
        <v>672</v>
      </c>
      <c r="F5359" t="s">
        <v>3288</v>
      </c>
      <c r="G5359" t="s">
        <v>90</v>
      </c>
      <c r="H5359" t="s">
        <v>94</v>
      </c>
      <c r="I5359" t="s">
        <v>2</v>
      </c>
      <c r="J5359" t="s">
        <v>25</v>
      </c>
      <c r="K5359">
        <v>54021.308418885419</v>
      </c>
      <c r="L5359">
        <v>56528.594999999994</v>
      </c>
      <c r="M5359">
        <v>64683.387991161617</v>
      </c>
      <c r="N5359">
        <v>55646.774999999994</v>
      </c>
      <c r="O5359">
        <v>45019.394999999997</v>
      </c>
      <c r="P5359">
        <v>54051.839999999997</v>
      </c>
      <c r="Q5359">
        <v>68129.909999999989</v>
      </c>
      <c r="S5359" t="s">
        <v>174</v>
      </c>
    </row>
    <row r="5360" spans="1:19" hidden="1" x14ac:dyDescent="0.2">
      <c r="A5360" t="str">
        <f t="shared" si="83"/>
        <v>AgenteBilingüeProfesionalAgronomía,veterinariayafinesFrontofficeconherramientaHoraextradominicalyfestivoZona3Oro</v>
      </c>
      <c r="B5360" t="s">
        <v>5667</v>
      </c>
      <c r="C5360" t="s">
        <v>19</v>
      </c>
      <c r="D5360" t="s">
        <v>131</v>
      </c>
      <c r="E5360" t="s">
        <v>672</v>
      </c>
      <c r="F5360" t="s">
        <v>3288</v>
      </c>
      <c r="G5360" t="s">
        <v>90</v>
      </c>
      <c r="H5360" t="s">
        <v>94</v>
      </c>
      <c r="I5360" t="s">
        <v>3</v>
      </c>
      <c r="J5360" t="s">
        <v>25</v>
      </c>
      <c r="K5360">
        <v>54021.308418885419</v>
      </c>
      <c r="L5360">
        <v>57659.85</v>
      </c>
      <c r="M5360">
        <v>66535.188391710195</v>
      </c>
      <c r="N5360">
        <v>55646.774999999994</v>
      </c>
      <c r="O5360">
        <v>45019.394999999997</v>
      </c>
      <c r="P5360">
        <v>55189.304999999993</v>
      </c>
      <c r="Q5360">
        <v>71150.039999999994</v>
      </c>
      <c r="S5360" t="s">
        <v>174</v>
      </c>
    </row>
    <row r="5361" spans="1:19" hidden="1" x14ac:dyDescent="0.2">
      <c r="A5361" t="str">
        <f t="shared" si="83"/>
        <v>AgenteBilingüeProfesionalAgronomía,veterinariayafinesFrontofficeconherramientaHoraextradominicalyfestivoZona3Platino</v>
      </c>
      <c r="B5361" t="s">
        <v>5668</v>
      </c>
      <c r="C5361" t="s">
        <v>19</v>
      </c>
      <c r="D5361" t="s">
        <v>131</v>
      </c>
      <c r="E5361" t="s">
        <v>672</v>
      </c>
      <c r="F5361" t="s">
        <v>3288</v>
      </c>
      <c r="G5361" t="s">
        <v>90</v>
      </c>
      <c r="H5361" t="s">
        <v>94</v>
      </c>
      <c r="I5361" t="s">
        <v>134</v>
      </c>
      <c r="J5361" t="s">
        <v>25</v>
      </c>
      <c r="K5361">
        <v>54021.308418885419</v>
      </c>
      <c r="L5361">
        <v>59355.179999999993</v>
      </c>
      <c r="M5361">
        <v>68496.142956747339</v>
      </c>
      <c r="N5361">
        <v>55646.774999999994</v>
      </c>
      <c r="O5361">
        <v>45019.394999999997</v>
      </c>
      <c r="P5361">
        <v>56376.45</v>
      </c>
      <c r="Q5361">
        <v>75620.204999999987</v>
      </c>
      <c r="S5361" t="s">
        <v>174</v>
      </c>
    </row>
    <row r="5362" spans="1:19" hidden="1" x14ac:dyDescent="0.2">
      <c r="A5362" t="str">
        <f t="shared" si="83"/>
        <v>AgenteBilingüeProfesionalAgronomía,veterinariayafinesFrontofficeconherramientaServicio7x24Zona1Plata</v>
      </c>
      <c r="B5362" t="s">
        <v>5669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92</v>
      </c>
      <c r="I5362" t="s">
        <v>2</v>
      </c>
      <c r="J5362" t="s">
        <v>260</v>
      </c>
      <c r="K5362">
        <v>19564156.134629697</v>
      </c>
      <c r="L5362">
        <v>27464348.069999997</v>
      </c>
      <c r="M5362">
        <v>29875751.671236411</v>
      </c>
      <c r="N5362">
        <v>24747976.079999998</v>
      </c>
      <c r="O5362">
        <v>25326599.039999999</v>
      </c>
      <c r="P5362">
        <v>35972605.934999995</v>
      </c>
      <c r="Q5362">
        <v>28385710.244999997</v>
      </c>
      <c r="S5362" t="s">
        <v>174</v>
      </c>
    </row>
    <row r="5363" spans="1:19" hidden="1" x14ac:dyDescent="0.2">
      <c r="A5363" t="str">
        <f t="shared" si="83"/>
        <v>AgenteBilingüeProfesionalAgronomía,veterinariayafinesFrontofficeconherramientaServicio7x24Zona1Oro</v>
      </c>
      <c r="B5363" t="s">
        <v>5670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92</v>
      </c>
      <c r="I5363" t="s">
        <v>3</v>
      </c>
      <c r="J5363" t="s">
        <v>260</v>
      </c>
      <c r="K5363">
        <v>19564156.134629697</v>
      </c>
      <c r="L5363">
        <v>28013636.024999999</v>
      </c>
      <c r="M5363">
        <v>30731055.183152713</v>
      </c>
      <c r="N5363">
        <v>24913310.084999997</v>
      </c>
      <c r="O5363">
        <v>25326599.039999999</v>
      </c>
      <c r="P5363">
        <v>36729923.714999996</v>
      </c>
      <c r="Q5363">
        <v>29644127.414999999</v>
      </c>
      <c r="S5363" t="s">
        <v>174</v>
      </c>
    </row>
    <row r="5364" spans="1:19" hidden="1" x14ac:dyDescent="0.2">
      <c r="A5364" t="str">
        <f t="shared" si="83"/>
        <v>AgenteBilingüeProfesionalAgronomía,veterinariayafinesFrontofficeconherramientaServicio7x24Zona1Platino</v>
      </c>
      <c r="B5364" t="s">
        <v>5671</v>
      </c>
      <c r="C5364" t="s">
        <v>19</v>
      </c>
      <c r="D5364" t="s">
        <v>131</v>
      </c>
      <c r="E5364" t="s">
        <v>672</v>
      </c>
      <c r="F5364" t="s">
        <v>3288</v>
      </c>
      <c r="G5364" t="s">
        <v>91</v>
      </c>
      <c r="H5364" t="s">
        <v>92</v>
      </c>
      <c r="I5364" t="s">
        <v>134</v>
      </c>
      <c r="J5364" t="s">
        <v>260</v>
      </c>
      <c r="K5364">
        <v>19564156.134629697</v>
      </c>
      <c r="L5364">
        <v>28837566.404999997</v>
      </c>
      <c r="M5364">
        <v>31636774.463528566</v>
      </c>
      <c r="N5364">
        <v>24967260.494999997</v>
      </c>
      <c r="O5364">
        <v>25326599.039999999</v>
      </c>
      <c r="P5364">
        <v>37519815.015000001</v>
      </c>
      <c r="Q5364">
        <v>31506488.819999997</v>
      </c>
      <c r="S5364" t="s">
        <v>174</v>
      </c>
    </row>
    <row r="5365" spans="1:19" hidden="1" x14ac:dyDescent="0.2">
      <c r="A5365" t="str">
        <f t="shared" si="83"/>
        <v>AgenteBilingüeProfesionalAgronomía,veterinariayafinesFrontofficeconherramientaServicio7x24Zona2Plata</v>
      </c>
      <c r="B5365" t="s">
        <v>5672</v>
      </c>
      <c r="C5365" t="s">
        <v>19</v>
      </c>
      <c r="D5365" t="s">
        <v>131</v>
      </c>
      <c r="E5365" t="s">
        <v>672</v>
      </c>
      <c r="F5365" t="s">
        <v>3288</v>
      </c>
      <c r="G5365" t="s">
        <v>91</v>
      </c>
      <c r="H5365" t="s">
        <v>93</v>
      </c>
      <c r="I5365" t="s">
        <v>2</v>
      </c>
      <c r="J5365" t="s">
        <v>260</v>
      </c>
      <c r="K5365">
        <v>19564156.134629697</v>
      </c>
      <c r="L5365">
        <v>28288279.484999999</v>
      </c>
      <c r="M5365">
        <v>29875751.671236411</v>
      </c>
      <c r="N5365">
        <v>24924099.959999997</v>
      </c>
      <c r="O5365">
        <v>25326599.039999999</v>
      </c>
      <c r="P5365">
        <v>38228232.149999999</v>
      </c>
      <c r="Q5365">
        <v>28385710.244999997</v>
      </c>
      <c r="S5365" t="s">
        <v>174</v>
      </c>
    </row>
    <row r="5366" spans="1:19" hidden="1" x14ac:dyDescent="0.2">
      <c r="A5366" t="str">
        <f t="shared" si="83"/>
        <v>AgenteBilingüeProfesionalAgronomía,veterinariayafinesFrontofficeconherramientaServicio7x24Zona2Oro</v>
      </c>
      <c r="B5366" t="s">
        <v>5673</v>
      </c>
      <c r="C5366" t="s">
        <v>19</v>
      </c>
      <c r="D5366" t="s">
        <v>131</v>
      </c>
      <c r="E5366" t="s">
        <v>672</v>
      </c>
      <c r="F5366" t="s">
        <v>3288</v>
      </c>
      <c r="G5366" t="s">
        <v>91</v>
      </c>
      <c r="H5366" t="s">
        <v>93</v>
      </c>
      <c r="I5366" t="s">
        <v>3</v>
      </c>
      <c r="J5366" t="s">
        <v>260</v>
      </c>
      <c r="K5366">
        <v>19564156.134629697</v>
      </c>
      <c r="L5366">
        <v>28854045.674999997</v>
      </c>
      <c r="M5366">
        <v>30731055.183152713</v>
      </c>
      <c r="N5366">
        <v>24981287.849999998</v>
      </c>
      <c r="O5366">
        <v>25326599.039999999</v>
      </c>
      <c r="P5366">
        <v>39033037.799999997</v>
      </c>
      <c r="Q5366">
        <v>29644127.414999999</v>
      </c>
      <c r="S5366" t="s">
        <v>174</v>
      </c>
    </row>
    <row r="5367" spans="1:19" hidden="1" x14ac:dyDescent="0.2">
      <c r="A5367" t="str">
        <f t="shared" si="83"/>
        <v>AgenteBilingüeProfesionalAgronomía,veterinariayafinesFrontofficeconherramientaServicio7x24Zona2Platino</v>
      </c>
      <c r="B5367" t="s">
        <v>5674</v>
      </c>
      <c r="C5367" t="s">
        <v>19</v>
      </c>
      <c r="D5367" t="s">
        <v>131</v>
      </c>
      <c r="E5367" t="s">
        <v>672</v>
      </c>
      <c r="F5367" t="s">
        <v>3288</v>
      </c>
      <c r="G5367" t="s">
        <v>91</v>
      </c>
      <c r="H5367" t="s">
        <v>93</v>
      </c>
      <c r="I5367" t="s">
        <v>134</v>
      </c>
      <c r="J5367" t="s">
        <v>260</v>
      </c>
      <c r="K5367">
        <v>19564156.134629697</v>
      </c>
      <c r="L5367">
        <v>29702693.924999997</v>
      </c>
      <c r="M5367">
        <v>31636774.463528566</v>
      </c>
      <c r="N5367">
        <v>25038474.704999998</v>
      </c>
      <c r="O5367">
        <v>25326599.039999999</v>
      </c>
      <c r="P5367">
        <v>39872457.989999995</v>
      </c>
      <c r="Q5367">
        <v>31506488.819999997</v>
      </c>
      <c r="S5367" t="s">
        <v>174</v>
      </c>
    </row>
    <row r="5368" spans="1:19" hidden="1" x14ac:dyDescent="0.2">
      <c r="A5368" t="str">
        <f t="shared" si="83"/>
        <v>AgenteBilingüeProfesionalAgronomía,veterinariayafinesFrontofficeconherramientaServicio7x24Zona3Plata</v>
      </c>
      <c r="B5368" t="s">
        <v>5675</v>
      </c>
      <c r="C5368" t="s">
        <v>19</v>
      </c>
      <c r="D5368" t="s">
        <v>131</v>
      </c>
      <c r="E5368" t="s">
        <v>672</v>
      </c>
      <c r="F5368" t="s">
        <v>3288</v>
      </c>
      <c r="G5368" t="s">
        <v>91</v>
      </c>
      <c r="H5368" t="s">
        <v>94</v>
      </c>
      <c r="I5368" t="s">
        <v>2</v>
      </c>
      <c r="J5368" t="s">
        <v>260</v>
      </c>
      <c r="K5368">
        <v>19564156.134629697</v>
      </c>
      <c r="L5368">
        <v>28837566.404999997</v>
      </c>
      <c r="M5368">
        <v>29875751.671236411</v>
      </c>
      <c r="N5368">
        <v>24967260.494999997</v>
      </c>
      <c r="O5368">
        <v>25326599.039999999</v>
      </c>
      <c r="P5368">
        <v>38408095.484999999</v>
      </c>
      <c r="Q5368">
        <v>28385710.244999997</v>
      </c>
      <c r="S5368" t="s">
        <v>174</v>
      </c>
    </row>
    <row r="5369" spans="1:19" hidden="1" x14ac:dyDescent="0.2">
      <c r="A5369" t="str">
        <f t="shared" si="83"/>
        <v>AgenteBilingüeProfesionalAgronomía,veterinariayafinesFrontofficeconherramientaServicio7x24Zona3Oro</v>
      </c>
      <c r="B5369" t="s">
        <v>5676</v>
      </c>
      <c r="C5369" t="s">
        <v>19</v>
      </c>
      <c r="D5369" t="s">
        <v>131</v>
      </c>
      <c r="E5369" t="s">
        <v>672</v>
      </c>
      <c r="F5369" t="s">
        <v>3288</v>
      </c>
      <c r="G5369" t="s">
        <v>91</v>
      </c>
      <c r="H5369" t="s">
        <v>94</v>
      </c>
      <c r="I5369" t="s">
        <v>3</v>
      </c>
      <c r="J5369" t="s">
        <v>260</v>
      </c>
      <c r="K5369">
        <v>19564156.134629697</v>
      </c>
      <c r="L5369">
        <v>29414318.084999997</v>
      </c>
      <c r="M5369">
        <v>30731055.183152713</v>
      </c>
      <c r="N5369">
        <v>25026606.359999999</v>
      </c>
      <c r="O5369">
        <v>25326599.039999999</v>
      </c>
      <c r="P5369">
        <v>39216687.164999999</v>
      </c>
      <c r="Q5369">
        <v>29644127.414999999</v>
      </c>
      <c r="S5369" t="s">
        <v>174</v>
      </c>
    </row>
    <row r="5370" spans="1:19" hidden="1" x14ac:dyDescent="0.2">
      <c r="A5370" t="str">
        <f t="shared" si="83"/>
        <v>AgenteBilingüeProfesionalAgronomía,veterinariayafinesFrontofficeconherramientaServicio7x24Zona3Platino</v>
      </c>
      <c r="B5370" t="s">
        <v>5677</v>
      </c>
      <c r="C5370" t="s">
        <v>19</v>
      </c>
      <c r="D5370" t="s">
        <v>131</v>
      </c>
      <c r="E5370" t="s">
        <v>672</v>
      </c>
      <c r="F5370" t="s">
        <v>3288</v>
      </c>
      <c r="G5370" t="s">
        <v>91</v>
      </c>
      <c r="H5370" t="s">
        <v>94</v>
      </c>
      <c r="I5370" t="s">
        <v>134</v>
      </c>
      <c r="J5370" t="s">
        <v>260</v>
      </c>
      <c r="K5370">
        <v>19564156.134629697</v>
      </c>
      <c r="L5370">
        <v>30279445.604999997</v>
      </c>
      <c r="M5370">
        <v>31636774.463528566</v>
      </c>
      <c r="N5370">
        <v>25085951.189999998</v>
      </c>
      <c r="O5370">
        <v>25326599.039999999</v>
      </c>
      <c r="P5370">
        <v>40060056.914999999</v>
      </c>
      <c r="Q5370">
        <v>31506488.819999997</v>
      </c>
      <c r="S5370" t="s">
        <v>174</v>
      </c>
    </row>
    <row r="5371" spans="1:19" hidden="1" x14ac:dyDescent="0.2">
      <c r="A5371" t="str">
        <f t="shared" si="83"/>
        <v>AgenteBilingüeProfesionalAgronomía,veterinariayafinesFrontofficesinherramientaJornadaOrdinaria Zona1Plata</v>
      </c>
      <c r="B5371" t="s">
        <v>5678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92</v>
      </c>
      <c r="I5371" t="s">
        <v>2</v>
      </c>
      <c r="J5371" t="s">
        <v>5</v>
      </c>
      <c r="K5371">
        <v>6096792.8182777567</v>
      </c>
      <c r="L5371">
        <v>5780818.6199999992</v>
      </c>
      <c r="M5371">
        <v>7206645.9414529251</v>
      </c>
      <c r="N5371">
        <v>6534864.7649999997</v>
      </c>
      <c r="O5371">
        <v>6236295.21</v>
      </c>
      <c r="P5371">
        <v>6190541.9999999991</v>
      </c>
      <c r="Q5371">
        <v>6624624.1049999995</v>
      </c>
      <c r="S5371" t="s">
        <v>174</v>
      </c>
    </row>
    <row r="5372" spans="1:19" hidden="1" x14ac:dyDescent="0.2">
      <c r="A5372" t="str">
        <f t="shared" si="83"/>
        <v>AgenteBilingüeProfesionalAgronomía,veterinariayafinesFrontofficesinherramientaJornadaOrdinaria Zona1Oro</v>
      </c>
      <c r="B5372" t="s">
        <v>5679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92</v>
      </c>
      <c r="I5372" t="s">
        <v>3</v>
      </c>
      <c r="J5372" t="s">
        <v>5</v>
      </c>
      <c r="K5372">
        <v>6096792.8182777567</v>
      </c>
      <c r="L5372">
        <v>5896435.3649999993</v>
      </c>
      <c r="M5372">
        <v>7758575.1124077756</v>
      </c>
      <c r="N5372">
        <v>6554035.0349999992</v>
      </c>
      <c r="O5372">
        <v>6236295.21</v>
      </c>
      <c r="P5372">
        <v>6320869.1999999993</v>
      </c>
      <c r="Q5372">
        <v>6918311.5649999995</v>
      </c>
      <c r="S5372" t="s">
        <v>174</v>
      </c>
    </row>
    <row r="5373" spans="1:19" hidden="1" x14ac:dyDescent="0.2">
      <c r="A5373" t="str">
        <f t="shared" si="83"/>
        <v>AgenteBilingüeProfesionalAgronomía,veterinariayafinesFrontofficesinherramientaJornadaOrdinaria Zona1Platino</v>
      </c>
      <c r="B5373" t="s">
        <v>5680</v>
      </c>
      <c r="C5373" t="s">
        <v>19</v>
      </c>
      <c r="D5373" t="s">
        <v>131</v>
      </c>
      <c r="E5373" t="s">
        <v>672</v>
      </c>
      <c r="F5373" t="s">
        <v>3304</v>
      </c>
      <c r="G5373" t="s">
        <v>334</v>
      </c>
      <c r="H5373" t="s">
        <v>92</v>
      </c>
      <c r="I5373" t="s">
        <v>134</v>
      </c>
      <c r="J5373" t="s">
        <v>5</v>
      </c>
      <c r="K5373">
        <v>6096792.8182777567</v>
      </c>
      <c r="L5373">
        <v>6069859.9649999999</v>
      </c>
      <c r="M5373">
        <v>7987239.2772296974</v>
      </c>
      <c r="N5373">
        <v>6573205.3049999997</v>
      </c>
      <c r="O5373">
        <v>6236295.21</v>
      </c>
      <c r="P5373">
        <v>6456801.96</v>
      </c>
      <c r="Q5373">
        <v>7352947.3949999996</v>
      </c>
      <c r="S5373" t="s">
        <v>174</v>
      </c>
    </row>
    <row r="5374" spans="1:19" hidden="1" x14ac:dyDescent="0.2">
      <c r="A5374" t="str">
        <f t="shared" si="83"/>
        <v>AgenteBilingüeProfesionalAgronomía,veterinariayafinesFrontofficesinherramientaJornadaOrdinaria Zona2Plata</v>
      </c>
      <c r="B5374" t="s">
        <v>5681</v>
      </c>
      <c r="C5374" t="s">
        <v>19</v>
      </c>
      <c r="D5374" t="s">
        <v>131</v>
      </c>
      <c r="E5374" t="s">
        <v>672</v>
      </c>
      <c r="F5374" t="s">
        <v>3304</v>
      </c>
      <c r="G5374" t="s">
        <v>334</v>
      </c>
      <c r="H5374" t="s">
        <v>93</v>
      </c>
      <c r="I5374" t="s">
        <v>2</v>
      </c>
      <c r="J5374" t="s">
        <v>5</v>
      </c>
      <c r="K5374">
        <v>6096792.8182777567</v>
      </c>
      <c r="L5374">
        <v>5954243.2199999997</v>
      </c>
      <c r="M5374">
        <v>7542639.2617980409</v>
      </c>
      <c r="N5374">
        <v>6557869.709999999</v>
      </c>
      <c r="O5374">
        <v>6236295.21</v>
      </c>
      <c r="P5374">
        <v>6578713.5749999993</v>
      </c>
      <c r="Q5374">
        <v>6624624.1049999995</v>
      </c>
      <c r="S5374" t="s">
        <v>174</v>
      </c>
    </row>
    <row r="5375" spans="1:19" hidden="1" x14ac:dyDescent="0.2">
      <c r="A5375" t="str">
        <f t="shared" si="83"/>
        <v>AgenteBilingüeProfesionalAgronomía,veterinariayafinesFrontofficesinherramientaJornadaOrdinaria Zona2Oro</v>
      </c>
      <c r="B5375" t="s">
        <v>5682</v>
      </c>
      <c r="C5375" t="s">
        <v>19</v>
      </c>
      <c r="D5375" t="s">
        <v>131</v>
      </c>
      <c r="E5375" t="s">
        <v>672</v>
      </c>
      <c r="F5375" t="s">
        <v>3304</v>
      </c>
      <c r="G5375" t="s">
        <v>334</v>
      </c>
      <c r="H5375" t="s">
        <v>93</v>
      </c>
      <c r="I5375" t="s">
        <v>3</v>
      </c>
      <c r="J5375" t="s">
        <v>5</v>
      </c>
      <c r="K5375">
        <v>6096792.8182777567</v>
      </c>
      <c r="L5375">
        <v>6073329.2849999992</v>
      </c>
      <c r="M5375">
        <v>7758575.1124077756</v>
      </c>
      <c r="N5375">
        <v>6578189.8649999993</v>
      </c>
      <c r="O5375">
        <v>6236295.21</v>
      </c>
      <c r="P5375">
        <v>6717213.1349999998</v>
      </c>
      <c r="Q5375">
        <v>6918311.5649999995</v>
      </c>
      <c r="S5375" t="s">
        <v>174</v>
      </c>
    </row>
    <row r="5376" spans="1:19" hidden="1" x14ac:dyDescent="0.2">
      <c r="A5376" t="str">
        <f t="shared" si="83"/>
        <v>AgenteBilingüeProfesionalAgronomía,veterinariayafinesFrontofficesinherramientaJornadaOrdinaria Zona2Platino</v>
      </c>
      <c r="B5376" t="s">
        <v>5683</v>
      </c>
      <c r="C5376" t="s">
        <v>19</v>
      </c>
      <c r="D5376" t="s">
        <v>131</v>
      </c>
      <c r="E5376" t="s">
        <v>672</v>
      </c>
      <c r="F5376" t="s">
        <v>3304</v>
      </c>
      <c r="G5376" t="s">
        <v>334</v>
      </c>
      <c r="H5376" t="s">
        <v>93</v>
      </c>
      <c r="I5376" t="s">
        <v>134</v>
      </c>
      <c r="J5376" t="s">
        <v>5</v>
      </c>
      <c r="K5376">
        <v>6096792.8182777567</v>
      </c>
      <c r="L5376">
        <v>6251955.7949999999</v>
      </c>
      <c r="M5376">
        <v>7987239.2772296974</v>
      </c>
      <c r="N5376">
        <v>6598510.0199999996</v>
      </c>
      <c r="O5376">
        <v>6236295.21</v>
      </c>
      <c r="P5376">
        <v>6861669.1199999992</v>
      </c>
      <c r="Q5376">
        <v>7352947.3949999996</v>
      </c>
      <c r="S5376" t="s">
        <v>174</v>
      </c>
    </row>
    <row r="5377" spans="1:19" hidden="1" x14ac:dyDescent="0.2">
      <c r="A5377" t="str">
        <f t="shared" si="83"/>
        <v>AgenteBilingüeProfesionalAgronomía,veterinariayafinesFrontofficesinherramientaJornadaOrdinaria Zona3Plata</v>
      </c>
      <c r="B5377" t="s">
        <v>5684</v>
      </c>
      <c r="C5377" t="s">
        <v>19</v>
      </c>
      <c r="D5377" t="s">
        <v>131</v>
      </c>
      <c r="E5377" t="s">
        <v>672</v>
      </c>
      <c r="F5377" t="s">
        <v>3304</v>
      </c>
      <c r="G5377" t="s">
        <v>334</v>
      </c>
      <c r="H5377" t="s">
        <v>94</v>
      </c>
      <c r="I5377" t="s">
        <v>2</v>
      </c>
      <c r="J5377" t="s">
        <v>5</v>
      </c>
      <c r="K5377">
        <v>6096792.8182777567</v>
      </c>
      <c r="L5377">
        <v>6069859.9649999999</v>
      </c>
      <c r="M5377">
        <v>7542639.2617980409</v>
      </c>
      <c r="N5377">
        <v>6573205.3049999997</v>
      </c>
      <c r="O5377">
        <v>6236295.21</v>
      </c>
      <c r="P5377">
        <v>6609666.2849999992</v>
      </c>
      <c r="Q5377">
        <v>6624624.1049999995</v>
      </c>
      <c r="S5377" t="s">
        <v>174</v>
      </c>
    </row>
    <row r="5378" spans="1:19" hidden="1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AgenteBilingüeProfesionalAgronomía,veterinariayafinesFrontofficesinherramientaJornadaOrdinaria Zona3Oro</v>
      </c>
      <c r="B5378" t="s">
        <v>5685</v>
      </c>
      <c r="C5378" t="s">
        <v>19</v>
      </c>
      <c r="D5378" t="s">
        <v>131</v>
      </c>
      <c r="E5378" t="s">
        <v>672</v>
      </c>
      <c r="F5378" t="s">
        <v>3304</v>
      </c>
      <c r="G5378" t="s">
        <v>334</v>
      </c>
      <c r="H5378" t="s">
        <v>94</v>
      </c>
      <c r="I5378" t="s">
        <v>3</v>
      </c>
      <c r="J5378" t="s">
        <v>5</v>
      </c>
      <c r="K5378">
        <v>6096792.8182777567</v>
      </c>
      <c r="L5378">
        <v>6191257.1849999996</v>
      </c>
      <c r="M5378">
        <v>7758575.1124077756</v>
      </c>
      <c r="N5378">
        <v>6594293.4299999997</v>
      </c>
      <c r="O5378">
        <v>6236295.21</v>
      </c>
      <c r="P5378">
        <v>6748816.8599999994</v>
      </c>
      <c r="Q5378">
        <v>6918311.5649999995</v>
      </c>
      <c r="S5378" t="s">
        <v>174</v>
      </c>
    </row>
    <row r="5379" spans="1:19" hidden="1" x14ac:dyDescent="0.2">
      <c r="A5379" t="str">
        <f t="shared" si="84"/>
        <v>AgenteBilingüeProfesionalAgronomía,veterinariayafinesFrontofficesinherramientaJornadaOrdinaria Zona3Platino</v>
      </c>
      <c r="B5379" t="s">
        <v>5686</v>
      </c>
      <c r="C5379" t="s">
        <v>19</v>
      </c>
      <c r="D5379" t="s">
        <v>131</v>
      </c>
      <c r="E5379" t="s">
        <v>672</v>
      </c>
      <c r="F5379" t="s">
        <v>3304</v>
      </c>
      <c r="G5379" t="s">
        <v>334</v>
      </c>
      <c r="H5379" t="s">
        <v>94</v>
      </c>
      <c r="I5379" t="s">
        <v>134</v>
      </c>
      <c r="J5379" t="s">
        <v>5</v>
      </c>
      <c r="K5379">
        <v>6096792.8182777567</v>
      </c>
      <c r="L5379">
        <v>6373353.0149999997</v>
      </c>
      <c r="M5379">
        <v>7987239.2772296974</v>
      </c>
      <c r="N5379">
        <v>6615380.5199999996</v>
      </c>
      <c r="O5379">
        <v>6236295.21</v>
      </c>
      <c r="P5379">
        <v>6893952.8399999999</v>
      </c>
      <c r="Q5379">
        <v>7352947.3949999996</v>
      </c>
      <c r="S5379" t="s">
        <v>174</v>
      </c>
    </row>
    <row r="5380" spans="1:19" hidden="1" x14ac:dyDescent="0.2">
      <c r="A5380" t="str">
        <f t="shared" si="84"/>
        <v>AgenteBilingüeProfesionalAgronomía,veterinariayafinesFrontofficesinherramientaHoraextradiurnaZona1Plata</v>
      </c>
      <c r="B5380" t="s">
        <v>5687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92</v>
      </c>
      <c r="I5380" t="s">
        <v>2</v>
      </c>
      <c r="J5380" t="s">
        <v>25</v>
      </c>
      <c r="K5380">
        <v>30902.505171238317</v>
      </c>
      <c r="L5380">
        <v>31503.329999999998</v>
      </c>
      <c r="M5380">
        <v>40427.117494476006</v>
      </c>
      <c r="N5380">
        <v>30152.654999999999</v>
      </c>
      <c r="O5380">
        <v>28398.329999999998</v>
      </c>
      <c r="P5380">
        <v>36635.894999999997</v>
      </c>
      <c r="Q5380">
        <v>44092.034999999996</v>
      </c>
      <c r="S5380" t="s">
        <v>174</v>
      </c>
    </row>
    <row r="5381" spans="1:19" hidden="1" x14ac:dyDescent="0.2">
      <c r="A5381" t="str">
        <f t="shared" si="84"/>
        <v>AgenteBilingüeProfesionalAgronomía,veterinariayafinesFrontofficesinherramientaHoraextradiurnaZona1Oro</v>
      </c>
      <c r="B5381" t="s">
        <v>5688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92</v>
      </c>
      <c r="I5381" t="s">
        <v>3</v>
      </c>
      <c r="J5381" t="s">
        <v>25</v>
      </c>
      <c r="K5381">
        <v>30902.505171238317</v>
      </c>
      <c r="L5381">
        <v>32133.644999999997</v>
      </c>
      <c r="M5381">
        <v>41584.492744818868</v>
      </c>
      <c r="N5381">
        <v>30268.574999999997</v>
      </c>
      <c r="O5381">
        <v>28398.329999999998</v>
      </c>
      <c r="P5381">
        <v>37406.969999999994</v>
      </c>
      <c r="Q5381">
        <v>46047.149999999994</v>
      </c>
      <c r="S5381" t="s">
        <v>174</v>
      </c>
    </row>
    <row r="5382" spans="1:19" hidden="1" x14ac:dyDescent="0.2">
      <c r="A5382" t="str">
        <f t="shared" si="84"/>
        <v>AgenteBilingüeProfesionalAgronomía,veterinariayafinesFrontofficesinherramientaHoraextradiurnaZona1Platino</v>
      </c>
      <c r="B5382" t="s">
        <v>5689</v>
      </c>
      <c r="C5382" t="s">
        <v>19</v>
      </c>
      <c r="D5382" t="s">
        <v>131</v>
      </c>
      <c r="E5382" t="s">
        <v>672</v>
      </c>
      <c r="F5382" t="s">
        <v>3304</v>
      </c>
      <c r="G5382" t="s">
        <v>172</v>
      </c>
      <c r="H5382" t="s">
        <v>92</v>
      </c>
      <c r="I5382" t="s">
        <v>134</v>
      </c>
      <c r="J5382" t="s">
        <v>25</v>
      </c>
      <c r="K5382">
        <v>30902.505171238317</v>
      </c>
      <c r="L5382">
        <v>33078.6</v>
      </c>
      <c r="M5382">
        <v>42810.089347967085</v>
      </c>
      <c r="N5382">
        <v>30385.53</v>
      </c>
      <c r="O5382">
        <v>28398.329999999998</v>
      </c>
      <c r="P5382">
        <v>38211.164999999994</v>
      </c>
      <c r="Q5382">
        <v>48939.974999999999</v>
      </c>
      <c r="S5382" t="s">
        <v>174</v>
      </c>
    </row>
    <row r="5383" spans="1:19" hidden="1" x14ac:dyDescent="0.2">
      <c r="A5383" t="str">
        <f t="shared" si="84"/>
        <v>AgenteBilingüeProfesionalAgronomía,veterinariayafinesFrontofficesinherramientaHoraextradiurnaZona2Plata</v>
      </c>
      <c r="B5383" t="s">
        <v>5690</v>
      </c>
      <c r="C5383" t="s">
        <v>19</v>
      </c>
      <c r="D5383" t="s">
        <v>131</v>
      </c>
      <c r="E5383" t="s">
        <v>672</v>
      </c>
      <c r="F5383" t="s">
        <v>3304</v>
      </c>
      <c r="G5383" t="s">
        <v>172</v>
      </c>
      <c r="H5383" t="s">
        <v>93</v>
      </c>
      <c r="I5383" t="s">
        <v>2</v>
      </c>
      <c r="J5383" t="s">
        <v>25</v>
      </c>
      <c r="K5383">
        <v>30902.505171238317</v>
      </c>
      <c r="L5383">
        <v>32449.319999999996</v>
      </c>
      <c r="M5383">
        <v>40427.117494476006</v>
      </c>
      <c r="N5383">
        <v>30292.379999999997</v>
      </c>
      <c r="O5383">
        <v>28398.329999999998</v>
      </c>
      <c r="P5383">
        <v>38932.559999999998</v>
      </c>
      <c r="Q5383">
        <v>44092.034999999996</v>
      </c>
      <c r="S5383" t="s">
        <v>174</v>
      </c>
    </row>
    <row r="5384" spans="1:19" hidden="1" x14ac:dyDescent="0.2">
      <c r="A5384" t="str">
        <f t="shared" si="84"/>
        <v>AgenteBilingüeProfesionalAgronomía,veterinariayafinesFrontofficesinherramientaHoraextradiurnaZona2Oro</v>
      </c>
      <c r="B5384" t="s">
        <v>5691</v>
      </c>
      <c r="C5384" t="s">
        <v>19</v>
      </c>
      <c r="D5384" t="s">
        <v>131</v>
      </c>
      <c r="E5384" t="s">
        <v>672</v>
      </c>
      <c r="F5384" t="s">
        <v>3304</v>
      </c>
      <c r="G5384" t="s">
        <v>172</v>
      </c>
      <c r="H5384" t="s">
        <v>93</v>
      </c>
      <c r="I5384" t="s">
        <v>3</v>
      </c>
      <c r="J5384" t="s">
        <v>25</v>
      </c>
      <c r="K5384">
        <v>30902.505171238317</v>
      </c>
      <c r="L5384">
        <v>33098.264999999999</v>
      </c>
      <c r="M5384">
        <v>41584.492744818868</v>
      </c>
      <c r="N5384">
        <v>30415.544999999998</v>
      </c>
      <c r="O5384">
        <v>28398.329999999998</v>
      </c>
      <c r="P5384">
        <v>39752.28</v>
      </c>
      <c r="Q5384">
        <v>46047.149999999994</v>
      </c>
      <c r="S5384" t="s">
        <v>174</v>
      </c>
    </row>
    <row r="5385" spans="1:19" hidden="1" x14ac:dyDescent="0.2">
      <c r="A5385" t="str">
        <f t="shared" si="84"/>
        <v>AgenteBilingüeProfesionalAgronomía,veterinariayafinesFrontofficesinherramientaHoraextradiurnaZona2Platino</v>
      </c>
      <c r="B5385" t="s">
        <v>5692</v>
      </c>
      <c r="C5385" t="s">
        <v>19</v>
      </c>
      <c r="D5385" t="s">
        <v>131</v>
      </c>
      <c r="E5385" t="s">
        <v>672</v>
      </c>
      <c r="F5385" t="s">
        <v>3304</v>
      </c>
      <c r="G5385" t="s">
        <v>172</v>
      </c>
      <c r="H5385" t="s">
        <v>93</v>
      </c>
      <c r="I5385" t="s">
        <v>134</v>
      </c>
      <c r="J5385" t="s">
        <v>25</v>
      </c>
      <c r="K5385">
        <v>30902.505171238317</v>
      </c>
      <c r="L5385">
        <v>34071.165000000001</v>
      </c>
      <c r="M5385">
        <v>42810.089347967085</v>
      </c>
      <c r="N5385">
        <v>30538.71</v>
      </c>
      <c r="O5385">
        <v>28398.329999999998</v>
      </c>
      <c r="P5385">
        <v>40607.189999999995</v>
      </c>
      <c r="Q5385">
        <v>48939.974999999999</v>
      </c>
      <c r="S5385" t="s">
        <v>174</v>
      </c>
    </row>
    <row r="5386" spans="1:19" hidden="1" x14ac:dyDescent="0.2">
      <c r="A5386" t="str">
        <f t="shared" si="84"/>
        <v>AgenteBilingüeProfesionalAgronomía,veterinariayafinesFrontofficesinherramientaHoraextradiurnaZona3Plata</v>
      </c>
      <c r="B5386" t="s">
        <v>5693</v>
      </c>
      <c r="C5386" t="s">
        <v>19</v>
      </c>
      <c r="D5386" t="s">
        <v>131</v>
      </c>
      <c r="E5386" t="s">
        <v>672</v>
      </c>
      <c r="F5386" t="s">
        <v>3304</v>
      </c>
      <c r="G5386" t="s">
        <v>172</v>
      </c>
      <c r="H5386" t="s">
        <v>94</v>
      </c>
      <c r="I5386" t="s">
        <v>2</v>
      </c>
      <c r="J5386" t="s">
        <v>25</v>
      </c>
      <c r="K5386">
        <v>30902.505171238317</v>
      </c>
      <c r="L5386">
        <v>33078.6</v>
      </c>
      <c r="M5386">
        <v>40427.117494476006</v>
      </c>
      <c r="N5386">
        <v>30385.53</v>
      </c>
      <c r="O5386">
        <v>28398.329999999998</v>
      </c>
      <c r="P5386">
        <v>39115.754999999997</v>
      </c>
      <c r="Q5386">
        <v>44092.034999999996</v>
      </c>
      <c r="S5386" t="s">
        <v>174</v>
      </c>
    </row>
    <row r="5387" spans="1:19" hidden="1" x14ac:dyDescent="0.2">
      <c r="A5387" t="str">
        <f t="shared" si="84"/>
        <v>AgenteBilingüeProfesionalAgronomía,veterinariayafinesFrontofficesinherramientaHoraextradiurnaZona3Oro</v>
      </c>
      <c r="B5387" t="s">
        <v>5694</v>
      </c>
      <c r="C5387" t="s">
        <v>19</v>
      </c>
      <c r="D5387" t="s">
        <v>131</v>
      </c>
      <c r="E5387" t="s">
        <v>672</v>
      </c>
      <c r="F5387" t="s">
        <v>3304</v>
      </c>
      <c r="G5387" t="s">
        <v>172</v>
      </c>
      <c r="H5387" t="s">
        <v>94</v>
      </c>
      <c r="I5387" t="s">
        <v>3</v>
      </c>
      <c r="J5387" t="s">
        <v>25</v>
      </c>
      <c r="K5387">
        <v>30902.505171238317</v>
      </c>
      <c r="L5387">
        <v>33741</v>
      </c>
      <c r="M5387">
        <v>41584.492744818868</v>
      </c>
      <c r="N5387">
        <v>30512.834999999999</v>
      </c>
      <c r="O5387">
        <v>28398.329999999998</v>
      </c>
      <c r="P5387">
        <v>39939.614999999998</v>
      </c>
      <c r="Q5387">
        <v>46047.149999999994</v>
      </c>
      <c r="S5387" t="s">
        <v>174</v>
      </c>
    </row>
    <row r="5388" spans="1:19" hidden="1" x14ac:dyDescent="0.2">
      <c r="A5388" t="str">
        <f t="shared" si="84"/>
        <v>AgenteBilingüeProfesionalAgronomía,veterinariayafinesFrontofficesinherramientaHoraextradiurnaZona3Platino</v>
      </c>
      <c r="B5388" t="s">
        <v>5695</v>
      </c>
      <c r="C5388" t="s">
        <v>19</v>
      </c>
      <c r="D5388" t="s">
        <v>131</v>
      </c>
      <c r="E5388" t="s">
        <v>672</v>
      </c>
      <c r="F5388" t="s">
        <v>3304</v>
      </c>
      <c r="G5388" t="s">
        <v>172</v>
      </c>
      <c r="H5388" t="s">
        <v>94</v>
      </c>
      <c r="I5388" t="s">
        <v>134</v>
      </c>
      <c r="J5388" t="s">
        <v>25</v>
      </c>
      <c r="K5388">
        <v>30902.505171238317</v>
      </c>
      <c r="L5388">
        <v>34732.53</v>
      </c>
      <c r="M5388">
        <v>42810.089347967085</v>
      </c>
      <c r="N5388">
        <v>30641.174999999999</v>
      </c>
      <c r="O5388">
        <v>28398.329999999998</v>
      </c>
      <c r="P5388">
        <v>40798.664999999994</v>
      </c>
      <c r="Q5388">
        <v>48939.974999999999</v>
      </c>
      <c r="S5388" t="s">
        <v>174</v>
      </c>
    </row>
    <row r="5389" spans="1:19" hidden="1" x14ac:dyDescent="0.2">
      <c r="A5389" t="str">
        <f t="shared" si="84"/>
        <v>AgenteBilingüeProfesionalAgronomía,veterinariayafinesFrontofficesinherramientaHoraextranocturna Zona1Plata</v>
      </c>
      <c r="B5389" t="s">
        <v>5696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92</v>
      </c>
      <c r="I5389" t="s">
        <v>2</v>
      </c>
      <c r="J5389" t="s">
        <v>25</v>
      </c>
      <c r="K5389">
        <v>41900.908694733633</v>
      </c>
      <c r="L5389">
        <v>44105.49</v>
      </c>
      <c r="M5389">
        <v>56597.964492266423</v>
      </c>
      <c r="N5389">
        <v>42213.509999999995</v>
      </c>
      <c r="O5389">
        <v>39479.039999999994</v>
      </c>
      <c r="P5389">
        <v>47782.844999999994</v>
      </c>
      <c r="Q5389">
        <v>61198.514999999992</v>
      </c>
      <c r="S5389" t="s">
        <v>174</v>
      </c>
    </row>
    <row r="5390" spans="1:19" hidden="1" x14ac:dyDescent="0.2">
      <c r="A5390" t="str">
        <f t="shared" si="84"/>
        <v>AgenteBilingüeProfesionalAgronomía,veterinariayafinesFrontofficesinherramientaHoraextranocturna Zona1Oro</v>
      </c>
      <c r="B5390" t="s">
        <v>5697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92</v>
      </c>
      <c r="I5390" t="s">
        <v>3</v>
      </c>
      <c r="J5390" t="s">
        <v>25</v>
      </c>
      <c r="K5390">
        <v>41900.908694733633</v>
      </c>
      <c r="L5390">
        <v>44988.344999999994</v>
      </c>
      <c r="M5390">
        <v>58218.289842746424</v>
      </c>
      <c r="N5390">
        <v>42376.004999999997</v>
      </c>
      <c r="O5390">
        <v>39479.039999999994</v>
      </c>
      <c r="P5390">
        <v>48788.864999999998</v>
      </c>
      <c r="Q5390">
        <v>63911.249999999993</v>
      </c>
      <c r="S5390" t="s">
        <v>174</v>
      </c>
    </row>
    <row r="5391" spans="1:19" hidden="1" x14ac:dyDescent="0.2">
      <c r="A5391" t="str">
        <f t="shared" si="84"/>
        <v>AgenteBilingüeProfesionalAgronomía,veterinariayafinesFrontofficesinherramientaHoraextranocturna Zona1Platino</v>
      </c>
      <c r="B5391" t="s">
        <v>5698</v>
      </c>
      <c r="C5391" t="s">
        <v>19</v>
      </c>
      <c r="D5391" t="s">
        <v>131</v>
      </c>
      <c r="E5391" t="s">
        <v>672</v>
      </c>
      <c r="F5391" t="s">
        <v>3304</v>
      </c>
      <c r="G5391" t="s">
        <v>288</v>
      </c>
      <c r="H5391" t="s">
        <v>92</v>
      </c>
      <c r="I5391" t="s">
        <v>134</v>
      </c>
      <c r="J5391" t="s">
        <v>25</v>
      </c>
      <c r="K5391">
        <v>41900.908694733633</v>
      </c>
      <c r="L5391">
        <v>46311.074999999997</v>
      </c>
      <c r="M5391">
        <v>59934.125087153923</v>
      </c>
      <c r="N5391">
        <v>42539.534999999996</v>
      </c>
      <c r="O5391">
        <v>39479.039999999994</v>
      </c>
      <c r="P5391">
        <v>49838.354999999996</v>
      </c>
      <c r="Q5391">
        <v>67926.014999999999</v>
      </c>
      <c r="S5391" t="s">
        <v>174</v>
      </c>
    </row>
    <row r="5392" spans="1:19" hidden="1" x14ac:dyDescent="0.2">
      <c r="A5392" t="str">
        <f t="shared" si="84"/>
        <v>AgenteBilingüeProfesionalAgronomía,veterinariayafinesFrontofficesinherramientaHoraextranocturna Zona2Plata</v>
      </c>
      <c r="B5392" t="s">
        <v>5699</v>
      </c>
      <c r="C5392" t="s">
        <v>19</v>
      </c>
      <c r="D5392" t="s">
        <v>131</v>
      </c>
      <c r="E5392" t="s">
        <v>672</v>
      </c>
      <c r="F5392" t="s">
        <v>3304</v>
      </c>
      <c r="G5392" t="s">
        <v>288</v>
      </c>
      <c r="H5392" t="s">
        <v>93</v>
      </c>
      <c r="I5392" t="s">
        <v>2</v>
      </c>
      <c r="J5392" t="s">
        <v>25</v>
      </c>
      <c r="K5392">
        <v>41900.908694733633</v>
      </c>
      <c r="L5392">
        <v>45429.254999999997</v>
      </c>
      <c r="M5392">
        <v>56597.964492266423</v>
      </c>
      <c r="N5392">
        <v>42409.125</v>
      </c>
      <c r="O5392">
        <v>39479.039999999994</v>
      </c>
      <c r="P5392">
        <v>50779.17</v>
      </c>
      <c r="Q5392">
        <v>61198.514999999992</v>
      </c>
      <c r="S5392" t="s">
        <v>174</v>
      </c>
    </row>
    <row r="5393" spans="1:19" hidden="1" x14ac:dyDescent="0.2">
      <c r="A5393" t="str">
        <f t="shared" si="84"/>
        <v>AgenteBilingüeProfesionalAgronomía,veterinariayafinesFrontofficesinherramientaHoraextranocturna Zona2Oro</v>
      </c>
      <c r="B5393" t="s">
        <v>5700</v>
      </c>
      <c r="C5393" t="s">
        <v>19</v>
      </c>
      <c r="D5393" t="s">
        <v>131</v>
      </c>
      <c r="E5393" t="s">
        <v>672</v>
      </c>
      <c r="F5393" t="s">
        <v>3304</v>
      </c>
      <c r="G5393" t="s">
        <v>288</v>
      </c>
      <c r="H5393" t="s">
        <v>93</v>
      </c>
      <c r="I5393" t="s">
        <v>3</v>
      </c>
      <c r="J5393" t="s">
        <v>25</v>
      </c>
      <c r="K5393">
        <v>41900.908694733633</v>
      </c>
      <c r="L5393">
        <v>46339.02</v>
      </c>
      <c r="M5393">
        <v>58218.289842746424</v>
      </c>
      <c r="N5393">
        <v>42581.969999999994</v>
      </c>
      <c r="O5393">
        <v>39479.039999999994</v>
      </c>
      <c r="P5393">
        <v>51848.324999999997</v>
      </c>
      <c r="Q5393">
        <v>63911.249999999993</v>
      </c>
      <c r="S5393" t="s">
        <v>174</v>
      </c>
    </row>
    <row r="5394" spans="1:19" hidden="1" x14ac:dyDescent="0.2">
      <c r="A5394" t="str">
        <f t="shared" si="84"/>
        <v>AgenteBilingüeProfesionalAgronomía,veterinariayafinesFrontofficesinherramientaHoraextranocturna Zona2Platino</v>
      </c>
      <c r="B5394" t="s">
        <v>5701</v>
      </c>
      <c r="C5394" t="s">
        <v>19</v>
      </c>
      <c r="D5394" t="s">
        <v>131</v>
      </c>
      <c r="E5394" t="s">
        <v>672</v>
      </c>
      <c r="F5394" t="s">
        <v>3304</v>
      </c>
      <c r="G5394" t="s">
        <v>288</v>
      </c>
      <c r="H5394" t="s">
        <v>93</v>
      </c>
      <c r="I5394" t="s">
        <v>134</v>
      </c>
      <c r="J5394" t="s">
        <v>25</v>
      </c>
      <c r="K5394">
        <v>41900.908694733633</v>
      </c>
      <c r="L5394">
        <v>47701.079999999994</v>
      </c>
      <c r="M5394">
        <v>59934.125087153923</v>
      </c>
      <c r="N5394">
        <v>42754.814999999995</v>
      </c>
      <c r="O5394">
        <v>39479.039999999994</v>
      </c>
      <c r="P5394">
        <v>52963.02</v>
      </c>
      <c r="Q5394">
        <v>67926.014999999999</v>
      </c>
      <c r="S5394" t="s">
        <v>174</v>
      </c>
    </row>
    <row r="5395" spans="1:19" hidden="1" x14ac:dyDescent="0.2">
      <c r="A5395" t="str">
        <f t="shared" si="84"/>
        <v>AgenteBilingüeProfesionalAgronomía,veterinariayafinesFrontofficesinherramientaHoraextranocturna Zona3Plata</v>
      </c>
      <c r="B5395" t="s">
        <v>5702</v>
      </c>
      <c r="C5395" t="s">
        <v>19</v>
      </c>
      <c r="D5395" t="s">
        <v>131</v>
      </c>
      <c r="E5395" t="s">
        <v>672</v>
      </c>
      <c r="F5395" t="s">
        <v>3304</v>
      </c>
      <c r="G5395" t="s">
        <v>288</v>
      </c>
      <c r="H5395" t="s">
        <v>94</v>
      </c>
      <c r="I5395" t="s">
        <v>2</v>
      </c>
      <c r="J5395" t="s">
        <v>25</v>
      </c>
      <c r="K5395">
        <v>41900.908694733633</v>
      </c>
      <c r="L5395">
        <v>46311.074999999997</v>
      </c>
      <c r="M5395">
        <v>56597.964492266423</v>
      </c>
      <c r="N5395">
        <v>42539.534999999996</v>
      </c>
      <c r="O5395">
        <v>39479.039999999994</v>
      </c>
      <c r="P5395">
        <v>51018.254999999997</v>
      </c>
      <c r="Q5395">
        <v>61198.514999999992</v>
      </c>
      <c r="S5395" t="s">
        <v>174</v>
      </c>
    </row>
    <row r="5396" spans="1:19" hidden="1" x14ac:dyDescent="0.2">
      <c r="A5396" t="str">
        <f t="shared" si="84"/>
        <v>AgenteBilingüeProfesionalAgronomía,veterinariayafinesFrontofficesinherramientaHoraextranocturna Zona3Oro</v>
      </c>
      <c r="B5396" t="s">
        <v>5703</v>
      </c>
      <c r="C5396" t="s">
        <v>19</v>
      </c>
      <c r="D5396" t="s">
        <v>131</v>
      </c>
      <c r="E5396" t="s">
        <v>672</v>
      </c>
      <c r="F5396" t="s">
        <v>3304</v>
      </c>
      <c r="G5396" t="s">
        <v>288</v>
      </c>
      <c r="H5396" t="s">
        <v>94</v>
      </c>
      <c r="I5396" t="s">
        <v>3</v>
      </c>
      <c r="J5396" t="s">
        <v>25</v>
      </c>
      <c r="K5396">
        <v>41900.908694733633</v>
      </c>
      <c r="L5396">
        <v>47238.434999999998</v>
      </c>
      <c r="M5396">
        <v>58218.289842746424</v>
      </c>
      <c r="N5396">
        <v>42718.59</v>
      </c>
      <c r="O5396">
        <v>39479.039999999994</v>
      </c>
      <c r="P5396">
        <v>52091.549999999996</v>
      </c>
      <c r="Q5396">
        <v>63911.249999999993</v>
      </c>
      <c r="S5396" t="s">
        <v>174</v>
      </c>
    </row>
    <row r="5397" spans="1:19" hidden="1" x14ac:dyDescent="0.2">
      <c r="A5397" t="str">
        <f t="shared" si="84"/>
        <v>AgenteBilingüeProfesionalAgronomía,veterinariayafinesFrontofficesinherramientaHoraextranocturna Zona3Platino</v>
      </c>
      <c r="B5397" t="s">
        <v>5704</v>
      </c>
      <c r="C5397" t="s">
        <v>19</v>
      </c>
      <c r="D5397" t="s">
        <v>131</v>
      </c>
      <c r="E5397" t="s">
        <v>672</v>
      </c>
      <c r="F5397" t="s">
        <v>3304</v>
      </c>
      <c r="G5397" t="s">
        <v>288</v>
      </c>
      <c r="H5397" t="s">
        <v>94</v>
      </c>
      <c r="I5397" t="s">
        <v>134</v>
      </c>
      <c r="J5397" t="s">
        <v>25</v>
      </c>
      <c r="K5397">
        <v>41900.908694733633</v>
      </c>
      <c r="L5397">
        <v>48627.404999999999</v>
      </c>
      <c r="M5397">
        <v>59934.125087153923</v>
      </c>
      <c r="N5397">
        <v>42897.644999999997</v>
      </c>
      <c r="O5397">
        <v>39479.039999999994</v>
      </c>
      <c r="P5397">
        <v>53212.454999999994</v>
      </c>
      <c r="Q5397">
        <v>67926.014999999999</v>
      </c>
      <c r="S5397" t="s">
        <v>174</v>
      </c>
    </row>
    <row r="5398" spans="1:19" hidden="1" x14ac:dyDescent="0.2">
      <c r="A5398" t="str">
        <f t="shared" si="84"/>
        <v>AgenteBilingüeProfesionalAgronomía,veterinariayafinesFrontofficesinherramientaHoraextradominicalyfestivoZona1Plata</v>
      </c>
      <c r="B5398" t="s">
        <v>5705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92</v>
      </c>
      <c r="I5398" t="s">
        <v>2</v>
      </c>
      <c r="J5398" t="s">
        <v>25</v>
      </c>
      <c r="K5398">
        <v>52899.312218228966</v>
      </c>
      <c r="L5398">
        <v>50405.534999999996</v>
      </c>
      <c r="M5398">
        <v>64683.387991161617</v>
      </c>
      <c r="N5398">
        <v>60304.274999999994</v>
      </c>
      <c r="O5398">
        <v>45019.394999999997</v>
      </c>
      <c r="P5398">
        <v>53356.319999999992</v>
      </c>
      <c r="Q5398">
        <v>68129.909999999989</v>
      </c>
      <c r="S5398" t="s">
        <v>174</v>
      </c>
    </row>
    <row r="5399" spans="1:19" hidden="1" x14ac:dyDescent="0.2">
      <c r="A5399" t="str">
        <f t="shared" si="84"/>
        <v>AgenteBilingüeProfesionalAgronomía,veterinariayafinesFrontofficesinherramientaHoraextradominicalyfestivoZona1Oro</v>
      </c>
      <c r="B5399" t="s">
        <v>5706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92</v>
      </c>
      <c r="I5399" t="s">
        <v>3</v>
      </c>
      <c r="J5399" t="s">
        <v>25</v>
      </c>
      <c r="K5399">
        <v>52899.312218228966</v>
      </c>
      <c r="L5399">
        <v>51414.659999999996</v>
      </c>
      <c r="M5399">
        <v>66535.188391710195</v>
      </c>
      <c r="N5399">
        <v>60537.149999999994</v>
      </c>
      <c r="O5399">
        <v>45019.394999999997</v>
      </c>
      <c r="P5399">
        <v>54479.294999999998</v>
      </c>
      <c r="Q5399">
        <v>71150.039999999994</v>
      </c>
      <c r="S5399" t="s">
        <v>174</v>
      </c>
    </row>
    <row r="5400" spans="1:19" hidden="1" x14ac:dyDescent="0.2">
      <c r="A5400" t="str">
        <f t="shared" si="84"/>
        <v>AgenteBilingüeProfesionalAgronomía,veterinariayafinesFrontofficesinherramientaHoraextradominicalyfestivoZona1Platino</v>
      </c>
      <c r="B5400" t="s">
        <v>5707</v>
      </c>
      <c r="C5400" t="s">
        <v>19</v>
      </c>
      <c r="D5400" t="s">
        <v>131</v>
      </c>
      <c r="E5400" t="s">
        <v>672</v>
      </c>
      <c r="F5400" t="s">
        <v>3304</v>
      </c>
      <c r="G5400" t="s">
        <v>90</v>
      </c>
      <c r="H5400" t="s">
        <v>92</v>
      </c>
      <c r="I5400" t="s">
        <v>134</v>
      </c>
      <c r="J5400" t="s">
        <v>25</v>
      </c>
      <c r="K5400">
        <v>52899.312218228966</v>
      </c>
      <c r="L5400">
        <v>52926.794999999998</v>
      </c>
      <c r="M5400">
        <v>68496.142956747339</v>
      </c>
      <c r="N5400">
        <v>60770.024999999994</v>
      </c>
      <c r="O5400">
        <v>45019.394999999997</v>
      </c>
      <c r="P5400">
        <v>55650.914999999994</v>
      </c>
      <c r="Q5400">
        <v>75620.204999999987</v>
      </c>
      <c r="S5400" t="s">
        <v>174</v>
      </c>
    </row>
    <row r="5401" spans="1:19" hidden="1" x14ac:dyDescent="0.2">
      <c r="A5401" t="str">
        <f t="shared" si="84"/>
        <v>AgenteBilingüeProfesionalAgronomía,veterinariayafinesFrontofficesinherramientaHoraextradominicalyfestivoZona2Plata</v>
      </c>
      <c r="B5401" t="s">
        <v>5708</v>
      </c>
      <c r="C5401" t="s">
        <v>19</v>
      </c>
      <c r="D5401" t="s">
        <v>131</v>
      </c>
      <c r="E5401" t="s">
        <v>672</v>
      </c>
      <c r="F5401" t="s">
        <v>3304</v>
      </c>
      <c r="G5401" t="s">
        <v>90</v>
      </c>
      <c r="H5401" t="s">
        <v>93</v>
      </c>
      <c r="I5401" t="s">
        <v>2</v>
      </c>
      <c r="J5401" t="s">
        <v>25</v>
      </c>
      <c r="K5401">
        <v>52899.312218228966</v>
      </c>
      <c r="L5401">
        <v>51918.704999999994</v>
      </c>
      <c r="M5401">
        <v>64683.387991161617</v>
      </c>
      <c r="N5401">
        <v>60583.724999999999</v>
      </c>
      <c r="O5401">
        <v>45019.394999999997</v>
      </c>
      <c r="P5401">
        <v>56701.439999999995</v>
      </c>
      <c r="Q5401">
        <v>68129.909999999989</v>
      </c>
      <c r="S5401" t="s">
        <v>174</v>
      </c>
    </row>
    <row r="5402" spans="1:19" hidden="1" x14ac:dyDescent="0.2">
      <c r="A5402" t="str">
        <f t="shared" si="84"/>
        <v>AgenteBilingüeProfesionalAgronomía,veterinariayafinesFrontofficesinherramientaHoraextradominicalyfestivoZona2Oro</v>
      </c>
      <c r="B5402" t="s">
        <v>5709</v>
      </c>
      <c r="C5402" t="s">
        <v>19</v>
      </c>
      <c r="D5402" t="s">
        <v>131</v>
      </c>
      <c r="E5402" t="s">
        <v>672</v>
      </c>
      <c r="F5402" t="s">
        <v>3304</v>
      </c>
      <c r="G5402" t="s">
        <v>90</v>
      </c>
      <c r="H5402" t="s">
        <v>93</v>
      </c>
      <c r="I5402" t="s">
        <v>3</v>
      </c>
      <c r="J5402" t="s">
        <v>25</v>
      </c>
      <c r="K5402">
        <v>52899.312218228966</v>
      </c>
      <c r="L5402">
        <v>52957.844999999994</v>
      </c>
      <c r="M5402">
        <v>66535.188391710195</v>
      </c>
      <c r="N5402">
        <v>60831.09</v>
      </c>
      <c r="O5402">
        <v>45019.394999999997</v>
      </c>
      <c r="P5402">
        <v>57894.794999999998</v>
      </c>
      <c r="Q5402">
        <v>71150.039999999994</v>
      </c>
      <c r="S5402" t="s">
        <v>174</v>
      </c>
    </row>
    <row r="5403" spans="1:19" hidden="1" x14ac:dyDescent="0.2">
      <c r="A5403" t="str">
        <f t="shared" si="84"/>
        <v>AgenteBilingüeProfesionalAgronomía,veterinariayafinesFrontofficesinherramientaHoraextradominicalyfestivoZona2Platino</v>
      </c>
      <c r="B5403" t="s">
        <v>5710</v>
      </c>
      <c r="C5403" t="s">
        <v>19</v>
      </c>
      <c r="D5403" t="s">
        <v>131</v>
      </c>
      <c r="E5403" t="s">
        <v>672</v>
      </c>
      <c r="F5403" t="s">
        <v>3304</v>
      </c>
      <c r="G5403" t="s">
        <v>90</v>
      </c>
      <c r="H5403" t="s">
        <v>93</v>
      </c>
      <c r="I5403" t="s">
        <v>134</v>
      </c>
      <c r="J5403" t="s">
        <v>25</v>
      </c>
      <c r="K5403">
        <v>52899.312218228966</v>
      </c>
      <c r="L5403">
        <v>54515.519999999997</v>
      </c>
      <c r="M5403">
        <v>68496.142956747339</v>
      </c>
      <c r="N5403">
        <v>61077.42</v>
      </c>
      <c r="O5403">
        <v>45019.394999999997</v>
      </c>
      <c r="P5403">
        <v>59139.899999999994</v>
      </c>
      <c r="Q5403">
        <v>75620.204999999987</v>
      </c>
      <c r="S5403" t="s">
        <v>174</v>
      </c>
    </row>
    <row r="5404" spans="1:19" hidden="1" x14ac:dyDescent="0.2">
      <c r="A5404" t="str">
        <f t="shared" si="84"/>
        <v>AgenteBilingüeProfesionalAgronomía,veterinariayafinesFrontofficesinherramientaHoraextradominicalyfestivoZona3Plata</v>
      </c>
      <c r="B5404" t="s">
        <v>5711</v>
      </c>
      <c r="C5404" t="s">
        <v>19</v>
      </c>
      <c r="D5404" t="s">
        <v>131</v>
      </c>
      <c r="E5404" t="s">
        <v>672</v>
      </c>
      <c r="F5404" t="s">
        <v>3304</v>
      </c>
      <c r="G5404" t="s">
        <v>90</v>
      </c>
      <c r="H5404" t="s">
        <v>94</v>
      </c>
      <c r="I5404" t="s">
        <v>2</v>
      </c>
      <c r="J5404" t="s">
        <v>25</v>
      </c>
      <c r="K5404">
        <v>52899.312218228966</v>
      </c>
      <c r="L5404">
        <v>52926.794999999998</v>
      </c>
      <c r="M5404">
        <v>64683.387991161617</v>
      </c>
      <c r="N5404">
        <v>60770.024999999994</v>
      </c>
      <c r="O5404">
        <v>45019.394999999997</v>
      </c>
      <c r="P5404">
        <v>56968.469999999994</v>
      </c>
      <c r="Q5404">
        <v>68129.909999999989</v>
      </c>
      <c r="S5404" t="s">
        <v>174</v>
      </c>
    </row>
    <row r="5405" spans="1:19" hidden="1" x14ac:dyDescent="0.2">
      <c r="A5405" t="str">
        <f t="shared" si="84"/>
        <v>AgenteBilingüeProfesionalAgronomía,veterinariayafinesFrontofficesinherramientaHoraextradominicalyfestivoZona3Oro</v>
      </c>
      <c r="B5405" t="s">
        <v>5712</v>
      </c>
      <c r="C5405" t="s">
        <v>19</v>
      </c>
      <c r="D5405" t="s">
        <v>131</v>
      </c>
      <c r="E5405" t="s">
        <v>672</v>
      </c>
      <c r="F5405" t="s">
        <v>3304</v>
      </c>
      <c r="G5405" t="s">
        <v>90</v>
      </c>
      <c r="H5405" t="s">
        <v>94</v>
      </c>
      <c r="I5405" t="s">
        <v>3</v>
      </c>
      <c r="J5405" t="s">
        <v>25</v>
      </c>
      <c r="K5405">
        <v>52899.312218228966</v>
      </c>
      <c r="L5405">
        <v>53985.599999999999</v>
      </c>
      <c r="M5405">
        <v>66535.188391710195</v>
      </c>
      <c r="N5405">
        <v>61026.704999999994</v>
      </c>
      <c r="O5405">
        <v>45019.394999999997</v>
      </c>
      <c r="P5405">
        <v>58168.034999999996</v>
      </c>
      <c r="Q5405">
        <v>71150.039999999994</v>
      </c>
      <c r="S5405" t="s">
        <v>174</v>
      </c>
    </row>
    <row r="5406" spans="1:19" hidden="1" x14ac:dyDescent="0.2">
      <c r="A5406" t="str">
        <f t="shared" si="84"/>
        <v>AgenteBilingüeProfesionalAgronomía,veterinariayafinesFrontofficesinherramientaHoraextradominicalyfestivoZona3Platino</v>
      </c>
      <c r="B5406" t="s">
        <v>5713</v>
      </c>
      <c r="C5406" t="s">
        <v>19</v>
      </c>
      <c r="D5406" t="s">
        <v>131</v>
      </c>
      <c r="E5406" t="s">
        <v>672</v>
      </c>
      <c r="F5406" t="s">
        <v>3304</v>
      </c>
      <c r="G5406" t="s">
        <v>90</v>
      </c>
      <c r="H5406" t="s">
        <v>94</v>
      </c>
      <c r="I5406" t="s">
        <v>134</v>
      </c>
      <c r="J5406" t="s">
        <v>25</v>
      </c>
      <c r="K5406">
        <v>52899.312218228966</v>
      </c>
      <c r="L5406">
        <v>55573.289999999994</v>
      </c>
      <c r="M5406">
        <v>68496.142956747339</v>
      </c>
      <c r="N5406">
        <v>61282.35</v>
      </c>
      <c r="O5406">
        <v>45019.394999999997</v>
      </c>
      <c r="P5406">
        <v>59418.314999999995</v>
      </c>
      <c r="Q5406">
        <v>75620.204999999987</v>
      </c>
      <c r="S5406" t="s">
        <v>174</v>
      </c>
    </row>
    <row r="5407" spans="1:19" hidden="1" x14ac:dyDescent="0.2">
      <c r="A5407" t="str">
        <f t="shared" si="84"/>
        <v>AgenteBilingüeProfesionalAgronomía,veterinariayafinesFrontofficesinherramientaServicio7x24Zona1Plata</v>
      </c>
      <c r="B5407" t="s">
        <v>5714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92</v>
      </c>
      <c r="I5407" t="s">
        <v>2</v>
      </c>
      <c r="J5407" t="s">
        <v>260</v>
      </c>
      <c r="K5407">
        <v>19294877.046472143</v>
      </c>
      <c r="L5407">
        <v>27034787.879999999</v>
      </c>
      <c r="M5407">
        <v>29006749.914348017</v>
      </c>
      <c r="N5407">
        <v>24369787.079999998</v>
      </c>
      <c r="O5407">
        <v>24867813.555</v>
      </c>
      <c r="P5407">
        <v>35046193.994999997</v>
      </c>
      <c r="Q5407">
        <v>27993025.034999996</v>
      </c>
      <c r="S5407" t="s">
        <v>174</v>
      </c>
    </row>
    <row r="5408" spans="1:19" hidden="1" x14ac:dyDescent="0.2">
      <c r="A5408" t="str">
        <f t="shared" si="84"/>
        <v>AgenteBilingüeProfesionalAgronomía,veterinariayafinesFrontofficesinherramientaServicio7x24Zona1Oro</v>
      </c>
      <c r="B5408" t="s">
        <v>5715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92</v>
      </c>
      <c r="I5408" t="s">
        <v>3</v>
      </c>
      <c r="J5408" t="s">
        <v>260</v>
      </c>
      <c r="K5408">
        <v>19294877.046472143</v>
      </c>
      <c r="L5408">
        <v>27575484.299999997</v>
      </c>
      <c r="M5408">
        <v>29837175.047882173</v>
      </c>
      <c r="N5408">
        <v>24516211.634999998</v>
      </c>
      <c r="O5408">
        <v>24867813.555</v>
      </c>
      <c r="P5408">
        <v>35784008.234999999</v>
      </c>
      <c r="Q5408">
        <v>29234034.539999999</v>
      </c>
      <c r="S5408" t="s">
        <v>174</v>
      </c>
    </row>
    <row r="5409" spans="1:19" hidden="1" x14ac:dyDescent="0.2">
      <c r="A5409" t="str">
        <f t="shared" si="84"/>
        <v>AgenteBilingüeProfesionalAgronomía,veterinariayafinesFrontofficesinherramientaServicio7x24Zona1Platino</v>
      </c>
      <c r="B5409" t="s">
        <v>5716</v>
      </c>
      <c r="C5409" t="s">
        <v>19</v>
      </c>
      <c r="D5409" t="s">
        <v>131</v>
      </c>
      <c r="E5409" t="s">
        <v>672</v>
      </c>
      <c r="F5409" t="s">
        <v>3304</v>
      </c>
      <c r="G5409" t="s">
        <v>91</v>
      </c>
      <c r="H5409" t="s">
        <v>92</v>
      </c>
      <c r="I5409" t="s">
        <v>134</v>
      </c>
      <c r="J5409" t="s">
        <v>260</v>
      </c>
      <c r="K5409">
        <v>19294877.046472143</v>
      </c>
      <c r="L5409">
        <v>28386527.895</v>
      </c>
      <c r="M5409">
        <v>30716549.496685069</v>
      </c>
      <c r="N5409">
        <v>24551252.594999999</v>
      </c>
      <c r="O5409">
        <v>24867813.555</v>
      </c>
      <c r="P5409">
        <v>36553556.609999999</v>
      </c>
      <c r="Q5409">
        <v>31070631.689999998</v>
      </c>
      <c r="S5409" t="s">
        <v>174</v>
      </c>
    </row>
    <row r="5410" spans="1:19" hidden="1" x14ac:dyDescent="0.2">
      <c r="A5410" t="str">
        <f t="shared" si="84"/>
        <v>AgenteBilingüeProfesionalAgronomía,veterinariayafinesFrontofficesinherramientaServicio7x24Zona2Plata</v>
      </c>
      <c r="B5410" t="s">
        <v>5717</v>
      </c>
      <c r="C5410" t="s">
        <v>19</v>
      </c>
      <c r="D5410" t="s">
        <v>131</v>
      </c>
      <c r="E5410" t="s">
        <v>672</v>
      </c>
      <c r="F5410" t="s">
        <v>3304</v>
      </c>
      <c r="G5410" t="s">
        <v>91</v>
      </c>
      <c r="H5410" t="s">
        <v>93</v>
      </c>
      <c r="I5410" t="s">
        <v>2</v>
      </c>
      <c r="J5410" t="s">
        <v>260</v>
      </c>
      <c r="K5410">
        <v>19294877.046472143</v>
      </c>
      <c r="L5410">
        <v>27845832.509999998</v>
      </c>
      <c r="M5410">
        <v>29006749.914348017</v>
      </c>
      <c r="N5410">
        <v>24523219.619999997</v>
      </c>
      <c r="O5410">
        <v>24867813.555</v>
      </c>
      <c r="P5410">
        <v>37243729.799999997</v>
      </c>
      <c r="Q5410">
        <v>27993025.034999996</v>
      </c>
      <c r="S5410" t="s">
        <v>174</v>
      </c>
    </row>
    <row r="5411" spans="1:19" hidden="1" x14ac:dyDescent="0.2">
      <c r="A5411" t="str">
        <f t="shared" si="84"/>
        <v>AgenteBilingüeProfesionalAgronomía,veterinariayafinesFrontofficesinherramientaServicio7x24Zona2Oro</v>
      </c>
      <c r="B5411" t="s">
        <v>5718</v>
      </c>
      <c r="C5411" t="s">
        <v>19</v>
      </c>
      <c r="D5411" t="s">
        <v>131</v>
      </c>
      <c r="E5411" t="s">
        <v>672</v>
      </c>
      <c r="F5411" t="s">
        <v>3304</v>
      </c>
      <c r="G5411" t="s">
        <v>91</v>
      </c>
      <c r="H5411" t="s">
        <v>93</v>
      </c>
      <c r="I5411" t="s">
        <v>3</v>
      </c>
      <c r="J5411" t="s">
        <v>260</v>
      </c>
      <c r="K5411">
        <v>19294877.046472143</v>
      </c>
      <c r="L5411">
        <v>28402749.449999999</v>
      </c>
      <c r="M5411">
        <v>29837175.047882173</v>
      </c>
      <c r="N5411">
        <v>24560362.664999999</v>
      </c>
      <c r="O5411">
        <v>24867813.555</v>
      </c>
      <c r="P5411">
        <v>38027808.539999999</v>
      </c>
      <c r="Q5411">
        <v>29234034.539999999</v>
      </c>
      <c r="S5411" t="s">
        <v>174</v>
      </c>
    </row>
    <row r="5412" spans="1:19" hidden="1" x14ac:dyDescent="0.2">
      <c r="A5412" t="str">
        <f t="shared" si="84"/>
        <v>AgenteBilingüeProfesionalAgronomía,veterinariayafinesFrontofficesinherramientaServicio7x24Zona2Platino</v>
      </c>
      <c r="B5412" t="s">
        <v>5719</v>
      </c>
      <c r="C5412" t="s">
        <v>19</v>
      </c>
      <c r="D5412" t="s">
        <v>131</v>
      </c>
      <c r="E5412" t="s">
        <v>672</v>
      </c>
      <c r="F5412" t="s">
        <v>3304</v>
      </c>
      <c r="G5412" t="s">
        <v>91</v>
      </c>
      <c r="H5412" t="s">
        <v>93</v>
      </c>
      <c r="I5412" t="s">
        <v>134</v>
      </c>
      <c r="J5412" t="s">
        <v>260</v>
      </c>
      <c r="K5412">
        <v>19294877.046472143</v>
      </c>
      <c r="L5412">
        <v>29238123.824999999</v>
      </c>
      <c r="M5412">
        <v>30716549.496685069</v>
      </c>
      <c r="N5412">
        <v>24597506.744999997</v>
      </c>
      <c r="O5412">
        <v>24867813.555</v>
      </c>
      <c r="P5412">
        <v>38845610.684999995</v>
      </c>
      <c r="Q5412">
        <v>31070631.689999998</v>
      </c>
      <c r="S5412" t="s">
        <v>174</v>
      </c>
    </row>
    <row r="5413" spans="1:19" hidden="1" x14ac:dyDescent="0.2">
      <c r="A5413" t="str">
        <f t="shared" si="84"/>
        <v>AgenteBilingüeProfesionalAgronomía,veterinariayafinesFrontofficesinherramientaServicio7x24Zona3Plata</v>
      </c>
      <c r="B5413" t="s">
        <v>5720</v>
      </c>
      <c r="C5413" t="s">
        <v>19</v>
      </c>
      <c r="D5413" t="s">
        <v>131</v>
      </c>
      <c r="E5413" t="s">
        <v>672</v>
      </c>
      <c r="F5413" t="s">
        <v>3304</v>
      </c>
      <c r="G5413" t="s">
        <v>91</v>
      </c>
      <c r="H5413" t="s">
        <v>94</v>
      </c>
      <c r="I5413" t="s">
        <v>2</v>
      </c>
      <c r="J5413" t="s">
        <v>260</v>
      </c>
      <c r="K5413">
        <v>19294877.046472143</v>
      </c>
      <c r="L5413">
        <v>28386527.895</v>
      </c>
      <c r="M5413">
        <v>29006749.914348017</v>
      </c>
      <c r="N5413">
        <v>24551252.594999999</v>
      </c>
      <c r="O5413">
        <v>24867813.555</v>
      </c>
      <c r="P5413">
        <v>37418961.509999998</v>
      </c>
      <c r="Q5413">
        <v>27993025.034999996</v>
      </c>
      <c r="S5413" t="s">
        <v>174</v>
      </c>
    </row>
    <row r="5414" spans="1:19" hidden="1" x14ac:dyDescent="0.2">
      <c r="A5414" t="str">
        <f t="shared" si="84"/>
        <v>AgenteBilingüeProfesionalAgronomía,veterinariayafinesFrontofficesinherramientaServicio7x24Zona3Oro</v>
      </c>
      <c r="B5414" t="s">
        <v>5721</v>
      </c>
      <c r="C5414" t="s">
        <v>19</v>
      </c>
      <c r="D5414" t="s">
        <v>131</v>
      </c>
      <c r="E5414" t="s">
        <v>672</v>
      </c>
      <c r="F5414" t="s">
        <v>3304</v>
      </c>
      <c r="G5414" t="s">
        <v>91</v>
      </c>
      <c r="H5414" t="s">
        <v>94</v>
      </c>
      <c r="I5414" t="s">
        <v>3</v>
      </c>
      <c r="J5414" t="s">
        <v>260</v>
      </c>
      <c r="K5414">
        <v>19294877.046472143</v>
      </c>
      <c r="L5414">
        <v>28954258.514999997</v>
      </c>
      <c r="M5414">
        <v>29837175.047882173</v>
      </c>
      <c r="N5414">
        <v>24589798.064999998</v>
      </c>
      <c r="O5414">
        <v>24867813.555</v>
      </c>
      <c r="P5414">
        <v>38206728.989999995</v>
      </c>
      <c r="Q5414">
        <v>29234034.539999999</v>
      </c>
      <c r="S5414" t="s">
        <v>174</v>
      </c>
    </row>
    <row r="5415" spans="1:19" hidden="1" x14ac:dyDescent="0.2">
      <c r="A5415" t="str">
        <f t="shared" si="84"/>
        <v>AgenteBilingüeProfesionalAgronomía,veterinariayafinesFrontofficesinherramientaServicio7x24Zona3Platino</v>
      </c>
      <c r="B5415" t="s">
        <v>5722</v>
      </c>
      <c r="C5415" t="s">
        <v>19</v>
      </c>
      <c r="D5415" t="s">
        <v>131</v>
      </c>
      <c r="E5415" t="s">
        <v>672</v>
      </c>
      <c r="F5415" t="s">
        <v>3304</v>
      </c>
      <c r="G5415" t="s">
        <v>91</v>
      </c>
      <c r="H5415" t="s">
        <v>94</v>
      </c>
      <c r="I5415" t="s">
        <v>134</v>
      </c>
      <c r="J5415" t="s">
        <v>260</v>
      </c>
      <c r="K5415">
        <v>19294877.046472143</v>
      </c>
      <c r="L5415">
        <v>29805854.444999997</v>
      </c>
      <c r="M5415">
        <v>30716549.496685069</v>
      </c>
      <c r="N5415">
        <v>24628342.499999996</v>
      </c>
      <c r="O5415">
        <v>24867813.555</v>
      </c>
      <c r="P5415">
        <v>39028379.265000001</v>
      </c>
      <c r="Q5415">
        <v>31070631.689999998</v>
      </c>
      <c r="S5415" t="s">
        <v>174</v>
      </c>
    </row>
    <row r="5416" spans="1:19" hidden="1" x14ac:dyDescent="0.2">
      <c r="A5416" t="str">
        <f t="shared" si="84"/>
        <v>AgenteBilingüeProfesionalCienciasdelaeducaciónyafinesEnlasinstalacionesdelaEntidadCompradoraJornadaOrdinaria Zona1Plata</v>
      </c>
      <c r="B5416" t="s">
        <v>5723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92</v>
      </c>
      <c r="I5416" t="s">
        <v>2</v>
      </c>
      <c r="J5416" t="s">
        <v>5</v>
      </c>
      <c r="K5416">
        <v>6048776.5104353065</v>
      </c>
      <c r="L5416">
        <v>6064885.7549999999</v>
      </c>
      <c r="M5416">
        <v>7313130.5076361224</v>
      </c>
      <c r="N5416">
        <v>6534864.7649999997</v>
      </c>
      <c r="O5416">
        <v>6381073.0799999991</v>
      </c>
      <c r="P5416">
        <v>7087695.5249999994</v>
      </c>
      <c r="Q5416">
        <v>6773861.7899999991</v>
      </c>
      <c r="S5416" t="s">
        <v>174</v>
      </c>
    </row>
    <row r="5417" spans="1:19" hidden="1" x14ac:dyDescent="0.2">
      <c r="A5417" t="str">
        <f t="shared" si="84"/>
        <v>AgenteBilingüeProfesionalCienciasdelaeducaciónyafinesEnlasinstalacionesdelaEntidadCompradoraJornadaOrdinaria Zona1Oro</v>
      </c>
      <c r="B5417" t="s">
        <v>5724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92</v>
      </c>
      <c r="I5417" t="s">
        <v>3</v>
      </c>
      <c r="J5417" t="s">
        <v>5</v>
      </c>
      <c r="K5417">
        <v>6048776.5104353065</v>
      </c>
      <c r="L5417">
        <v>6186183.6149999993</v>
      </c>
      <c r="M5417">
        <v>7758575.1124077756</v>
      </c>
      <c r="N5417">
        <v>6554035.0349999992</v>
      </c>
      <c r="O5417">
        <v>6381073.0799999991</v>
      </c>
      <c r="P5417">
        <v>7236910.4399999995</v>
      </c>
      <c r="Q5417">
        <v>7074166.0049999999</v>
      </c>
      <c r="S5417" t="s">
        <v>174</v>
      </c>
    </row>
    <row r="5418" spans="1:19" hidden="1" x14ac:dyDescent="0.2">
      <c r="A5418" t="str">
        <f t="shared" si="84"/>
        <v>AgenteBilingüeProfesionalCienciasdelaeducaciónyafinesEnlasinstalacionesdelaEntidadCompradoraJornadaOrdinaria Zona1Platino</v>
      </c>
      <c r="B5418" t="s">
        <v>5725</v>
      </c>
      <c r="C5418" t="s">
        <v>19</v>
      </c>
      <c r="D5418" t="s">
        <v>131</v>
      </c>
      <c r="E5418" t="s">
        <v>688</v>
      </c>
      <c r="F5418" t="s">
        <v>3272</v>
      </c>
      <c r="G5418" t="s">
        <v>334</v>
      </c>
      <c r="H5418" t="s">
        <v>92</v>
      </c>
      <c r="I5418" t="s">
        <v>134</v>
      </c>
      <c r="J5418" t="s">
        <v>5</v>
      </c>
      <c r="K5418">
        <v>6048776.5104353065</v>
      </c>
      <c r="L5418">
        <v>6368130.4049999993</v>
      </c>
      <c r="M5418">
        <v>7987239.2772296974</v>
      </c>
      <c r="N5418">
        <v>6573205.3049999997</v>
      </c>
      <c r="O5418">
        <v>6381073.0799999991</v>
      </c>
      <c r="P5418">
        <v>7392543.3899999997</v>
      </c>
      <c r="Q5418">
        <v>7518592.9349999996</v>
      </c>
      <c r="S5418" t="s">
        <v>174</v>
      </c>
    </row>
    <row r="5419" spans="1:19" hidden="1" x14ac:dyDescent="0.2">
      <c r="A5419" t="str">
        <f t="shared" si="84"/>
        <v>AgenteBilingüeProfesionalCienciasdelaeducaciónyafinesEnlasinstalacionesdelaEntidadCompradoraJornadaOrdinaria Zona2Plata</v>
      </c>
      <c r="B5419" t="s">
        <v>5726</v>
      </c>
      <c r="C5419" t="s">
        <v>19</v>
      </c>
      <c r="D5419" t="s">
        <v>131</v>
      </c>
      <c r="E5419" t="s">
        <v>688</v>
      </c>
      <c r="F5419" t="s">
        <v>3272</v>
      </c>
      <c r="G5419" t="s">
        <v>334</v>
      </c>
      <c r="H5419" t="s">
        <v>93</v>
      </c>
      <c r="I5419" t="s">
        <v>2</v>
      </c>
      <c r="J5419" t="s">
        <v>5</v>
      </c>
      <c r="K5419">
        <v>6048776.5104353065</v>
      </c>
      <c r="L5419">
        <v>6246832.5449999999</v>
      </c>
      <c r="M5419">
        <v>7542639.2617980409</v>
      </c>
      <c r="N5419">
        <v>6557869.709999999</v>
      </c>
      <c r="O5419">
        <v>6381073.0799999991</v>
      </c>
      <c r="P5419">
        <v>7532122.4549999991</v>
      </c>
      <c r="Q5419">
        <v>6773861.7899999991</v>
      </c>
      <c r="S5419" t="s">
        <v>174</v>
      </c>
    </row>
    <row r="5420" spans="1:19" hidden="1" x14ac:dyDescent="0.2">
      <c r="A5420" t="str">
        <f t="shared" si="84"/>
        <v>AgenteBilingüeProfesionalCienciasdelaeducaciónyafinesEnlasinstalacionesdelaEntidadCompradoraJornadaOrdinaria Zona2Oro</v>
      </c>
      <c r="B5420" t="s">
        <v>5727</v>
      </c>
      <c r="C5420" t="s">
        <v>19</v>
      </c>
      <c r="D5420" t="s">
        <v>131</v>
      </c>
      <c r="E5420" t="s">
        <v>688</v>
      </c>
      <c r="F5420" t="s">
        <v>3272</v>
      </c>
      <c r="G5420" t="s">
        <v>334</v>
      </c>
      <c r="H5420" t="s">
        <v>93</v>
      </c>
      <c r="I5420" t="s">
        <v>3</v>
      </c>
      <c r="J5420" t="s">
        <v>5</v>
      </c>
      <c r="K5420">
        <v>6048776.5104353065</v>
      </c>
      <c r="L5420">
        <v>6371769.4649999999</v>
      </c>
      <c r="M5420">
        <v>7758575.1124077756</v>
      </c>
      <c r="N5420">
        <v>6578189.8649999993</v>
      </c>
      <c r="O5420">
        <v>6381073.0799999991</v>
      </c>
      <c r="P5420">
        <v>7690693.7699999996</v>
      </c>
      <c r="Q5420">
        <v>7074166.0049999999</v>
      </c>
      <c r="S5420" t="s">
        <v>174</v>
      </c>
    </row>
    <row r="5421" spans="1:19" hidden="1" x14ac:dyDescent="0.2">
      <c r="A5421" t="str">
        <f t="shared" si="84"/>
        <v>AgenteBilingüeProfesionalCienciasdelaeducaciónyafinesEnlasinstalacionesdelaEntidadCompradoraJornadaOrdinaria Zona2Platino</v>
      </c>
      <c r="B5421" t="s">
        <v>5728</v>
      </c>
      <c r="C5421" t="s">
        <v>19</v>
      </c>
      <c r="D5421" t="s">
        <v>131</v>
      </c>
      <c r="E5421" t="s">
        <v>688</v>
      </c>
      <c r="F5421" t="s">
        <v>3272</v>
      </c>
      <c r="G5421" t="s">
        <v>334</v>
      </c>
      <c r="H5421" t="s">
        <v>93</v>
      </c>
      <c r="I5421" t="s">
        <v>134</v>
      </c>
      <c r="J5421" t="s">
        <v>5</v>
      </c>
      <c r="K5421">
        <v>6048776.5104353065</v>
      </c>
      <c r="L5421">
        <v>6559174.8449999997</v>
      </c>
      <c r="M5421">
        <v>7987239.2772296974</v>
      </c>
      <c r="N5421">
        <v>6598510.0199999996</v>
      </c>
      <c r="O5421">
        <v>6381073.0799999991</v>
      </c>
      <c r="P5421">
        <v>7856084.6999999993</v>
      </c>
      <c r="Q5421">
        <v>7518592.9349999996</v>
      </c>
      <c r="S5421" t="s">
        <v>174</v>
      </c>
    </row>
    <row r="5422" spans="1:19" hidden="1" x14ac:dyDescent="0.2">
      <c r="A5422" t="str">
        <f t="shared" si="84"/>
        <v>AgenteBilingüeProfesionalCienciasdelaeducaciónyafinesEnlasinstalacionesdelaEntidadCompradoraJornadaOrdinaria Zona3Plata</v>
      </c>
      <c r="B5422" t="s">
        <v>5729</v>
      </c>
      <c r="C5422" t="s">
        <v>19</v>
      </c>
      <c r="D5422" t="s">
        <v>131</v>
      </c>
      <c r="E5422" t="s">
        <v>688</v>
      </c>
      <c r="F5422" t="s">
        <v>3272</v>
      </c>
      <c r="G5422" t="s">
        <v>334</v>
      </c>
      <c r="H5422" t="s">
        <v>94</v>
      </c>
      <c r="I5422" t="s">
        <v>2</v>
      </c>
      <c r="J5422" t="s">
        <v>5</v>
      </c>
      <c r="K5422">
        <v>6048776.5104353065</v>
      </c>
      <c r="L5422">
        <v>6368130.4049999993</v>
      </c>
      <c r="M5422">
        <v>7542639.2617980409</v>
      </c>
      <c r="N5422">
        <v>6573205.3049999997</v>
      </c>
      <c r="O5422">
        <v>6381073.0799999991</v>
      </c>
      <c r="P5422">
        <v>7567561.8899999997</v>
      </c>
      <c r="Q5422">
        <v>6773861.7899999991</v>
      </c>
      <c r="S5422" t="s">
        <v>174</v>
      </c>
    </row>
    <row r="5423" spans="1:19" hidden="1" x14ac:dyDescent="0.2">
      <c r="A5423" t="str">
        <f t="shared" si="84"/>
        <v>AgenteBilingüeProfesionalCienciasdelaeducaciónyafinesEnlasinstalacionesdelaEntidadCompradoraJornadaOrdinaria Zona3Oro</v>
      </c>
      <c r="B5423" t="s">
        <v>5730</v>
      </c>
      <c r="C5423" t="s">
        <v>19</v>
      </c>
      <c r="D5423" t="s">
        <v>131</v>
      </c>
      <c r="E5423" t="s">
        <v>688</v>
      </c>
      <c r="F5423" t="s">
        <v>3272</v>
      </c>
      <c r="G5423" t="s">
        <v>334</v>
      </c>
      <c r="H5423" t="s">
        <v>94</v>
      </c>
      <c r="I5423" t="s">
        <v>3</v>
      </c>
      <c r="J5423" t="s">
        <v>5</v>
      </c>
      <c r="K5423">
        <v>6048776.5104353065</v>
      </c>
      <c r="L5423">
        <v>6495493.3649999993</v>
      </c>
      <c r="M5423">
        <v>7758575.1124077756</v>
      </c>
      <c r="N5423">
        <v>6594293.4299999997</v>
      </c>
      <c r="O5423">
        <v>6381073.0799999991</v>
      </c>
      <c r="P5423">
        <v>7726878.4049999993</v>
      </c>
      <c r="Q5423">
        <v>7074166.0049999999</v>
      </c>
      <c r="S5423" t="s">
        <v>174</v>
      </c>
    </row>
    <row r="5424" spans="1:19" hidden="1" x14ac:dyDescent="0.2">
      <c r="A5424" t="str">
        <f t="shared" si="84"/>
        <v>AgenteBilingüeProfesionalCienciasdelaeducaciónyafinesEnlasinstalacionesdelaEntidadCompradoraJornadaOrdinaria Zona3Platino</v>
      </c>
      <c r="B5424" t="s">
        <v>5731</v>
      </c>
      <c r="C5424" t="s">
        <v>19</v>
      </c>
      <c r="D5424" t="s">
        <v>131</v>
      </c>
      <c r="E5424" t="s">
        <v>688</v>
      </c>
      <c r="F5424" t="s">
        <v>3272</v>
      </c>
      <c r="G5424" t="s">
        <v>334</v>
      </c>
      <c r="H5424" t="s">
        <v>94</v>
      </c>
      <c r="I5424" t="s">
        <v>134</v>
      </c>
      <c r="J5424" t="s">
        <v>5</v>
      </c>
      <c r="K5424">
        <v>6048776.5104353065</v>
      </c>
      <c r="L5424">
        <v>6686537.8049999997</v>
      </c>
      <c r="M5424">
        <v>7987239.2772296974</v>
      </c>
      <c r="N5424">
        <v>6615380.5199999996</v>
      </c>
      <c r="O5424">
        <v>6381073.0799999991</v>
      </c>
      <c r="P5424">
        <v>7893047.6549999993</v>
      </c>
      <c r="Q5424">
        <v>7518592.9349999996</v>
      </c>
      <c r="S5424" t="s">
        <v>174</v>
      </c>
    </row>
    <row r="5425" spans="1:19" hidden="1" x14ac:dyDescent="0.2">
      <c r="A5425" t="str">
        <f t="shared" si="84"/>
        <v>AgenteBilingüeProfesionalCienciasdelaeducaciónyafinesEnlasinstalacionesdelaEntidadCompradoraHoraextradiurnaZona1Plata</v>
      </c>
      <c r="B5425" t="s">
        <v>5732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92</v>
      </c>
      <c r="I5425" t="s">
        <v>2</v>
      </c>
      <c r="J5425" t="s">
        <v>25</v>
      </c>
      <c r="K5425">
        <v>30702.437221894776</v>
      </c>
      <c r="L5425">
        <v>33051.689999999995</v>
      </c>
      <c r="M5425">
        <v>40427.117494476006</v>
      </c>
      <c r="N5425">
        <v>27823.904999999999</v>
      </c>
      <c r="O5425">
        <v>28398.329999999998</v>
      </c>
      <c r="P5425">
        <v>35921.744999999995</v>
      </c>
      <c r="Q5425">
        <v>44092.034999999996</v>
      </c>
      <c r="S5425" t="s">
        <v>174</v>
      </c>
    </row>
    <row r="5426" spans="1:19" hidden="1" x14ac:dyDescent="0.2">
      <c r="A5426" t="str">
        <f t="shared" si="84"/>
        <v>AgenteBilingüeProfesionalCienciasdelaeducaciónyafinesEnlasinstalacionesdelaEntidadCompradoraHoraextradiurnaZona1Oro</v>
      </c>
      <c r="B5426" t="s">
        <v>5733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92</v>
      </c>
      <c r="I5426" t="s">
        <v>3</v>
      </c>
      <c r="J5426" t="s">
        <v>25</v>
      </c>
      <c r="K5426">
        <v>30702.437221894776</v>
      </c>
      <c r="L5426">
        <v>33713.055</v>
      </c>
      <c r="M5426">
        <v>41584.492744818868</v>
      </c>
      <c r="N5426">
        <v>27823.904999999999</v>
      </c>
      <c r="O5426">
        <v>28398.329999999998</v>
      </c>
      <c r="P5426">
        <v>36678.329999999994</v>
      </c>
      <c r="Q5426">
        <v>46047.149999999994</v>
      </c>
      <c r="S5426" t="s">
        <v>174</v>
      </c>
    </row>
    <row r="5427" spans="1:19" hidden="1" x14ac:dyDescent="0.2">
      <c r="A5427" t="str">
        <f t="shared" si="84"/>
        <v>AgenteBilingüeProfesionalCienciasdelaeducaciónyafinesEnlasinstalacionesdelaEntidadCompradoraHoraextradiurnaZona1Platino</v>
      </c>
      <c r="B5427" t="s">
        <v>5734</v>
      </c>
      <c r="C5427" t="s">
        <v>19</v>
      </c>
      <c r="D5427" t="s">
        <v>131</v>
      </c>
      <c r="E5427" t="s">
        <v>688</v>
      </c>
      <c r="F5427" t="s">
        <v>3272</v>
      </c>
      <c r="G5427" t="s">
        <v>172</v>
      </c>
      <c r="H5427" t="s">
        <v>92</v>
      </c>
      <c r="I5427" t="s">
        <v>134</v>
      </c>
      <c r="J5427" t="s">
        <v>25</v>
      </c>
      <c r="K5427">
        <v>30702.437221894776</v>
      </c>
      <c r="L5427">
        <v>34704.584999999999</v>
      </c>
      <c r="M5427">
        <v>42810.089347967085</v>
      </c>
      <c r="N5427">
        <v>27823.904999999999</v>
      </c>
      <c r="O5427">
        <v>28398.329999999998</v>
      </c>
      <c r="P5427">
        <v>37467</v>
      </c>
      <c r="Q5427">
        <v>48939.974999999999</v>
      </c>
      <c r="S5427" t="s">
        <v>174</v>
      </c>
    </row>
    <row r="5428" spans="1:19" hidden="1" x14ac:dyDescent="0.2">
      <c r="A5428" t="str">
        <f t="shared" si="84"/>
        <v>AgenteBilingüeProfesionalCienciasdelaeducaciónyafinesEnlasinstalacionesdelaEntidadCompradoraHoraextradiurnaZona2Plata</v>
      </c>
      <c r="B5428" t="s">
        <v>5735</v>
      </c>
      <c r="C5428" t="s">
        <v>19</v>
      </c>
      <c r="D5428" t="s">
        <v>131</v>
      </c>
      <c r="E5428" t="s">
        <v>688</v>
      </c>
      <c r="F5428" t="s">
        <v>3272</v>
      </c>
      <c r="G5428" t="s">
        <v>172</v>
      </c>
      <c r="H5428" t="s">
        <v>93</v>
      </c>
      <c r="I5428" t="s">
        <v>2</v>
      </c>
      <c r="J5428" t="s">
        <v>25</v>
      </c>
      <c r="K5428">
        <v>30702.437221894776</v>
      </c>
      <c r="L5428">
        <v>34044.254999999997</v>
      </c>
      <c r="M5428">
        <v>40427.117494476006</v>
      </c>
      <c r="N5428">
        <v>27823.904999999999</v>
      </c>
      <c r="O5428">
        <v>28398.329999999998</v>
      </c>
      <c r="P5428">
        <v>38173.904999999999</v>
      </c>
      <c r="Q5428">
        <v>44092.034999999996</v>
      </c>
      <c r="S5428" t="s">
        <v>174</v>
      </c>
    </row>
    <row r="5429" spans="1:19" hidden="1" x14ac:dyDescent="0.2">
      <c r="A5429" t="str">
        <f t="shared" si="84"/>
        <v>AgenteBilingüeProfesionalCienciasdelaeducaciónyafinesEnlasinstalacionesdelaEntidadCompradoraHoraextradiurnaZona2Oro</v>
      </c>
      <c r="B5429" t="s">
        <v>5736</v>
      </c>
      <c r="C5429" t="s">
        <v>19</v>
      </c>
      <c r="D5429" t="s">
        <v>131</v>
      </c>
      <c r="E5429" t="s">
        <v>688</v>
      </c>
      <c r="F5429" t="s">
        <v>3272</v>
      </c>
      <c r="G5429" t="s">
        <v>172</v>
      </c>
      <c r="H5429" t="s">
        <v>93</v>
      </c>
      <c r="I5429" t="s">
        <v>3</v>
      </c>
      <c r="J5429" t="s">
        <v>25</v>
      </c>
      <c r="K5429">
        <v>30702.437221894776</v>
      </c>
      <c r="L5429">
        <v>34725.284999999996</v>
      </c>
      <c r="M5429">
        <v>41584.492744818868</v>
      </c>
      <c r="N5429">
        <v>27823.904999999999</v>
      </c>
      <c r="O5429">
        <v>28398.329999999998</v>
      </c>
      <c r="P5429">
        <v>38978.1</v>
      </c>
      <c r="Q5429">
        <v>46047.149999999994</v>
      </c>
      <c r="S5429" t="s">
        <v>174</v>
      </c>
    </row>
    <row r="5430" spans="1:19" hidden="1" x14ac:dyDescent="0.2">
      <c r="A5430" t="str">
        <f t="shared" si="84"/>
        <v>AgenteBilingüeProfesionalCienciasdelaeducaciónyafinesEnlasinstalacionesdelaEntidadCompradoraHoraextradiurnaZona2Platino</v>
      </c>
      <c r="B5430" t="s">
        <v>5737</v>
      </c>
      <c r="C5430" t="s">
        <v>19</v>
      </c>
      <c r="D5430" t="s">
        <v>131</v>
      </c>
      <c r="E5430" t="s">
        <v>688</v>
      </c>
      <c r="F5430" t="s">
        <v>3272</v>
      </c>
      <c r="G5430" t="s">
        <v>172</v>
      </c>
      <c r="H5430" t="s">
        <v>93</v>
      </c>
      <c r="I5430" t="s">
        <v>134</v>
      </c>
      <c r="J5430" t="s">
        <v>25</v>
      </c>
      <c r="K5430">
        <v>30702.437221894776</v>
      </c>
      <c r="L5430">
        <v>35745.794999999998</v>
      </c>
      <c r="M5430">
        <v>42810.089347967085</v>
      </c>
      <c r="N5430">
        <v>27823.904999999999</v>
      </c>
      <c r="O5430">
        <v>28398.329999999998</v>
      </c>
      <c r="P5430">
        <v>39816.449999999997</v>
      </c>
      <c r="Q5430">
        <v>48939.974999999999</v>
      </c>
      <c r="S5430" t="s">
        <v>174</v>
      </c>
    </row>
    <row r="5431" spans="1:19" hidden="1" x14ac:dyDescent="0.2">
      <c r="A5431" t="str">
        <f t="shared" si="84"/>
        <v>AgenteBilingüeProfesionalCienciasdelaeducaciónyafinesEnlasinstalacionesdelaEntidadCompradoraHoraextradiurnaZona3Plata</v>
      </c>
      <c r="B5431" t="s">
        <v>5738</v>
      </c>
      <c r="C5431" t="s">
        <v>19</v>
      </c>
      <c r="D5431" t="s">
        <v>131</v>
      </c>
      <c r="E5431" t="s">
        <v>688</v>
      </c>
      <c r="F5431" t="s">
        <v>3272</v>
      </c>
      <c r="G5431" t="s">
        <v>172</v>
      </c>
      <c r="H5431" t="s">
        <v>94</v>
      </c>
      <c r="I5431" t="s">
        <v>2</v>
      </c>
      <c r="J5431" t="s">
        <v>25</v>
      </c>
      <c r="K5431">
        <v>30702.437221894776</v>
      </c>
      <c r="L5431">
        <v>34704.584999999999</v>
      </c>
      <c r="M5431">
        <v>40427.117494476006</v>
      </c>
      <c r="N5431">
        <v>27823.904999999999</v>
      </c>
      <c r="O5431">
        <v>28398.329999999998</v>
      </c>
      <c r="P5431">
        <v>38353.994999999995</v>
      </c>
      <c r="Q5431">
        <v>44092.034999999996</v>
      </c>
      <c r="S5431" t="s">
        <v>174</v>
      </c>
    </row>
    <row r="5432" spans="1:19" hidden="1" x14ac:dyDescent="0.2">
      <c r="A5432" t="str">
        <f t="shared" si="84"/>
        <v>AgenteBilingüeProfesionalCienciasdelaeducaciónyafinesEnlasinstalacionesdelaEntidadCompradoraHoraextradiurnaZona3Oro</v>
      </c>
      <c r="B5432" t="s">
        <v>5739</v>
      </c>
      <c r="C5432" t="s">
        <v>19</v>
      </c>
      <c r="D5432" t="s">
        <v>131</v>
      </c>
      <c r="E5432" t="s">
        <v>688</v>
      </c>
      <c r="F5432" t="s">
        <v>3272</v>
      </c>
      <c r="G5432" t="s">
        <v>172</v>
      </c>
      <c r="H5432" t="s">
        <v>94</v>
      </c>
      <c r="I5432" t="s">
        <v>3</v>
      </c>
      <c r="J5432" t="s">
        <v>25</v>
      </c>
      <c r="K5432">
        <v>30702.437221894776</v>
      </c>
      <c r="L5432">
        <v>35399.07</v>
      </c>
      <c r="M5432">
        <v>41584.492744818868</v>
      </c>
      <c r="N5432">
        <v>27823.904999999999</v>
      </c>
      <c r="O5432">
        <v>28398.329999999998</v>
      </c>
      <c r="P5432">
        <v>39161.294999999998</v>
      </c>
      <c r="Q5432">
        <v>46047.149999999994</v>
      </c>
      <c r="S5432" t="s">
        <v>174</v>
      </c>
    </row>
    <row r="5433" spans="1:19" hidden="1" x14ac:dyDescent="0.2">
      <c r="A5433" t="str">
        <f t="shared" si="84"/>
        <v>AgenteBilingüeProfesionalCienciasdelaeducaciónyafinesEnlasinstalacionesdelaEntidadCompradoraHoraextradiurnaZona3Platino</v>
      </c>
      <c r="B5433" t="s">
        <v>5740</v>
      </c>
      <c r="C5433" t="s">
        <v>19</v>
      </c>
      <c r="D5433" t="s">
        <v>131</v>
      </c>
      <c r="E5433" t="s">
        <v>688</v>
      </c>
      <c r="F5433" t="s">
        <v>3272</v>
      </c>
      <c r="G5433" t="s">
        <v>172</v>
      </c>
      <c r="H5433" t="s">
        <v>94</v>
      </c>
      <c r="I5433" t="s">
        <v>134</v>
      </c>
      <c r="J5433" t="s">
        <v>25</v>
      </c>
      <c r="K5433">
        <v>30702.437221894776</v>
      </c>
      <c r="L5433">
        <v>36440.28</v>
      </c>
      <c r="M5433">
        <v>42810.089347967085</v>
      </c>
      <c r="N5433">
        <v>27823.904999999999</v>
      </c>
      <c r="O5433">
        <v>28398.329999999998</v>
      </c>
      <c r="P5433">
        <v>40003.784999999996</v>
      </c>
      <c r="Q5433">
        <v>48939.974999999999</v>
      </c>
      <c r="S5433" t="s">
        <v>174</v>
      </c>
    </row>
    <row r="5434" spans="1:19" hidden="1" x14ac:dyDescent="0.2">
      <c r="A5434" t="str">
        <f t="shared" si="84"/>
        <v>AgenteBilingüeProfesionalCienciasdelaeducaciónyafinesEnlasinstalacionesdelaEntidadCompradoraHoraextranocturna Zona1Plata</v>
      </c>
      <c r="B5434" t="s">
        <v>5741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92</v>
      </c>
      <c r="I5434" t="s">
        <v>2</v>
      </c>
      <c r="J5434" t="s">
        <v>25</v>
      </c>
      <c r="K5434">
        <v>41700.840745390095</v>
      </c>
      <c r="L5434">
        <v>46272.78</v>
      </c>
      <c r="M5434">
        <v>56597.964492266423</v>
      </c>
      <c r="N5434">
        <v>38953.259999999995</v>
      </c>
      <c r="O5434">
        <v>39479.039999999994</v>
      </c>
      <c r="P5434">
        <v>45640.394999999997</v>
      </c>
      <c r="Q5434">
        <v>61198.514999999992</v>
      </c>
      <c r="S5434" t="s">
        <v>174</v>
      </c>
    </row>
    <row r="5435" spans="1:19" hidden="1" x14ac:dyDescent="0.2">
      <c r="A5435" t="str">
        <f t="shared" si="84"/>
        <v>AgenteBilingüeProfesionalCienciasdelaeducaciónyafinesEnlasinstalacionesdelaEntidadCompradoraHoraextranocturna Zona1Oro</v>
      </c>
      <c r="B5435" t="s">
        <v>5742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92</v>
      </c>
      <c r="I5435" t="s">
        <v>3</v>
      </c>
      <c r="J5435" t="s">
        <v>25</v>
      </c>
      <c r="K5435">
        <v>41700.840745390095</v>
      </c>
      <c r="L5435">
        <v>47199.104999999996</v>
      </c>
      <c r="M5435">
        <v>58218.289842746424</v>
      </c>
      <c r="N5435">
        <v>38953.259999999995</v>
      </c>
      <c r="O5435">
        <v>39479.039999999994</v>
      </c>
      <c r="P5435">
        <v>46600.875</v>
      </c>
      <c r="Q5435">
        <v>63911.249999999993</v>
      </c>
      <c r="S5435" t="s">
        <v>174</v>
      </c>
    </row>
    <row r="5436" spans="1:19" hidden="1" x14ac:dyDescent="0.2">
      <c r="A5436" t="str">
        <f t="shared" si="84"/>
        <v>AgenteBilingüeProfesionalCienciasdelaeducaciónyafinesEnlasinstalacionesdelaEntidadCompradoraHoraextranocturna Zona1Platino</v>
      </c>
      <c r="B5436" t="s">
        <v>5743</v>
      </c>
      <c r="C5436" t="s">
        <v>19</v>
      </c>
      <c r="D5436" t="s">
        <v>131</v>
      </c>
      <c r="E5436" t="s">
        <v>688</v>
      </c>
      <c r="F5436" t="s">
        <v>3272</v>
      </c>
      <c r="G5436" t="s">
        <v>288</v>
      </c>
      <c r="H5436" t="s">
        <v>92</v>
      </c>
      <c r="I5436" t="s">
        <v>134</v>
      </c>
      <c r="J5436" t="s">
        <v>25</v>
      </c>
      <c r="K5436">
        <v>41700.840745390095</v>
      </c>
      <c r="L5436">
        <v>48587.039999999994</v>
      </c>
      <c r="M5436">
        <v>59934.125087153923</v>
      </c>
      <c r="N5436">
        <v>38953.259999999995</v>
      </c>
      <c r="O5436">
        <v>39479.039999999994</v>
      </c>
      <c r="P5436">
        <v>47603.789999999994</v>
      </c>
      <c r="Q5436">
        <v>67926.014999999999</v>
      </c>
      <c r="S5436" t="s">
        <v>174</v>
      </c>
    </row>
    <row r="5437" spans="1:19" hidden="1" x14ac:dyDescent="0.2">
      <c r="A5437" t="str">
        <f t="shared" si="84"/>
        <v>AgenteBilingüeProfesionalCienciasdelaeducaciónyafinesEnlasinstalacionesdelaEntidadCompradoraHoraextranocturna Zona2Plata</v>
      </c>
      <c r="B5437" t="s">
        <v>5744</v>
      </c>
      <c r="C5437" t="s">
        <v>19</v>
      </c>
      <c r="D5437" t="s">
        <v>131</v>
      </c>
      <c r="E5437" t="s">
        <v>688</v>
      </c>
      <c r="F5437" t="s">
        <v>3272</v>
      </c>
      <c r="G5437" t="s">
        <v>288</v>
      </c>
      <c r="H5437" t="s">
        <v>93</v>
      </c>
      <c r="I5437" t="s">
        <v>2</v>
      </c>
      <c r="J5437" t="s">
        <v>25</v>
      </c>
      <c r="K5437">
        <v>41700.840745390095</v>
      </c>
      <c r="L5437">
        <v>47661.749999999993</v>
      </c>
      <c r="M5437">
        <v>56597.964492266423</v>
      </c>
      <c r="N5437">
        <v>38953.259999999995</v>
      </c>
      <c r="O5437">
        <v>39479.039999999994</v>
      </c>
      <c r="P5437">
        <v>48502.17</v>
      </c>
      <c r="Q5437">
        <v>61198.514999999992</v>
      </c>
      <c r="S5437" t="s">
        <v>174</v>
      </c>
    </row>
    <row r="5438" spans="1:19" hidden="1" x14ac:dyDescent="0.2">
      <c r="A5438" t="str">
        <f t="shared" si="84"/>
        <v>AgenteBilingüeProfesionalCienciasdelaeducaciónyafinesEnlasinstalacionesdelaEntidadCompradoraHoraextranocturna Zona2Oro</v>
      </c>
      <c r="B5438" t="s">
        <v>5745</v>
      </c>
      <c r="C5438" t="s">
        <v>19</v>
      </c>
      <c r="D5438" t="s">
        <v>131</v>
      </c>
      <c r="E5438" t="s">
        <v>688</v>
      </c>
      <c r="F5438" t="s">
        <v>3272</v>
      </c>
      <c r="G5438" t="s">
        <v>288</v>
      </c>
      <c r="H5438" t="s">
        <v>93</v>
      </c>
      <c r="I5438" t="s">
        <v>3</v>
      </c>
      <c r="J5438" t="s">
        <v>25</v>
      </c>
      <c r="K5438">
        <v>41700.840745390095</v>
      </c>
      <c r="L5438">
        <v>48616.02</v>
      </c>
      <c r="M5438">
        <v>58218.289842746424</v>
      </c>
      <c r="N5438">
        <v>38953.259999999995</v>
      </c>
      <c r="O5438">
        <v>39479.039999999994</v>
      </c>
      <c r="P5438">
        <v>49523.714999999997</v>
      </c>
      <c r="Q5438">
        <v>63911.249999999993</v>
      </c>
      <c r="S5438" t="s">
        <v>174</v>
      </c>
    </row>
    <row r="5439" spans="1:19" hidden="1" x14ac:dyDescent="0.2">
      <c r="A5439" t="str">
        <f t="shared" si="84"/>
        <v>AgenteBilingüeProfesionalCienciasdelaeducaciónyafinesEnlasinstalacionesdelaEntidadCompradoraHoraextranocturna Zona2Platino</v>
      </c>
      <c r="B5439" t="s">
        <v>5746</v>
      </c>
      <c r="C5439" t="s">
        <v>19</v>
      </c>
      <c r="D5439" t="s">
        <v>131</v>
      </c>
      <c r="E5439" t="s">
        <v>688</v>
      </c>
      <c r="F5439" t="s">
        <v>3272</v>
      </c>
      <c r="G5439" t="s">
        <v>288</v>
      </c>
      <c r="H5439" t="s">
        <v>93</v>
      </c>
      <c r="I5439" t="s">
        <v>134</v>
      </c>
      <c r="J5439" t="s">
        <v>25</v>
      </c>
      <c r="K5439">
        <v>41700.840745390095</v>
      </c>
      <c r="L5439">
        <v>50045.354999999996</v>
      </c>
      <c r="M5439">
        <v>59934.125087153923</v>
      </c>
      <c r="N5439">
        <v>38953.259999999995</v>
      </c>
      <c r="O5439">
        <v>39479.039999999994</v>
      </c>
      <c r="P5439">
        <v>50588.729999999996</v>
      </c>
      <c r="Q5439">
        <v>67926.014999999999</v>
      </c>
      <c r="S5439" t="s">
        <v>174</v>
      </c>
    </row>
    <row r="5440" spans="1:19" hidden="1" x14ac:dyDescent="0.2">
      <c r="A5440" t="str">
        <f t="shared" si="84"/>
        <v>AgenteBilingüeProfesionalCienciasdelaeducaciónyafinesEnlasinstalacionesdelaEntidadCompradoraHoraextranocturna Zona3Plata</v>
      </c>
      <c r="B5440" t="s">
        <v>5747</v>
      </c>
      <c r="C5440" t="s">
        <v>19</v>
      </c>
      <c r="D5440" t="s">
        <v>131</v>
      </c>
      <c r="E5440" t="s">
        <v>688</v>
      </c>
      <c r="F5440" t="s">
        <v>3272</v>
      </c>
      <c r="G5440" t="s">
        <v>288</v>
      </c>
      <c r="H5440" t="s">
        <v>94</v>
      </c>
      <c r="I5440" t="s">
        <v>2</v>
      </c>
      <c r="J5440" t="s">
        <v>25</v>
      </c>
      <c r="K5440">
        <v>41700.840745390095</v>
      </c>
      <c r="L5440">
        <v>48587.039999999994</v>
      </c>
      <c r="M5440">
        <v>56597.964492266423</v>
      </c>
      <c r="N5440">
        <v>38953.259999999995</v>
      </c>
      <c r="O5440">
        <v>39479.039999999994</v>
      </c>
      <c r="P5440">
        <v>48729.869999999995</v>
      </c>
      <c r="Q5440">
        <v>61198.514999999992</v>
      </c>
      <c r="S5440" t="s">
        <v>174</v>
      </c>
    </row>
    <row r="5441" spans="1:19" hidden="1" x14ac:dyDescent="0.2">
      <c r="A5441" t="str">
        <f t="shared" si="84"/>
        <v>AgenteBilingüeProfesionalCienciasdelaeducaciónyafinesEnlasinstalacionesdelaEntidadCompradoraHoraextranocturna Zona3Oro</v>
      </c>
      <c r="B5441" t="s">
        <v>5748</v>
      </c>
      <c r="C5441" t="s">
        <v>19</v>
      </c>
      <c r="D5441" t="s">
        <v>131</v>
      </c>
      <c r="E5441" t="s">
        <v>688</v>
      </c>
      <c r="F5441" t="s">
        <v>3272</v>
      </c>
      <c r="G5441" t="s">
        <v>288</v>
      </c>
      <c r="H5441" t="s">
        <v>94</v>
      </c>
      <c r="I5441" t="s">
        <v>3</v>
      </c>
      <c r="J5441" t="s">
        <v>25</v>
      </c>
      <c r="K5441">
        <v>41700.840745390095</v>
      </c>
      <c r="L5441">
        <v>49559.939999999995</v>
      </c>
      <c r="M5441">
        <v>58218.289842746424</v>
      </c>
      <c r="N5441">
        <v>38953.259999999995</v>
      </c>
      <c r="O5441">
        <v>39479.039999999994</v>
      </c>
      <c r="P5441">
        <v>49756.59</v>
      </c>
      <c r="Q5441">
        <v>63911.249999999993</v>
      </c>
      <c r="S5441" t="s">
        <v>174</v>
      </c>
    </row>
    <row r="5442" spans="1:19" hidden="1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AgenteBilingüeProfesionalCienciasdelaeducaciónyafinesEnlasinstalacionesdelaEntidadCompradoraHoraextranocturna Zona3Platino</v>
      </c>
      <c r="B5442" t="s">
        <v>5749</v>
      </c>
      <c r="C5442" t="s">
        <v>19</v>
      </c>
      <c r="D5442" t="s">
        <v>131</v>
      </c>
      <c r="E5442" t="s">
        <v>688</v>
      </c>
      <c r="F5442" t="s">
        <v>3272</v>
      </c>
      <c r="G5442" t="s">
        <v>288</v>
      </c>
      <c r="H5442" t="s">
        <v>94</v>
      </c>
      <c r="I5442" t="s">
        <v>134</v>
      </c>
      <c r="J5442" t="s">
        <v>25</v>
      </c>
      <c r="K5442">
        <v>41700.840745390095</v>
      </c>
      <c r="L5442">
        <v>51017.219999999994</v>
      </c>
      <c r="M5442">
        <v>59934.125087153923</v>
      </c>
      <c r="N5442">
        <v>38953.259999999995</v>
      </c>
      <c r="O5442">
        <v>39479.039999999994</v>
      </c>
      <c r="P5442">
        <v>50825.744999999995</v>
      </c>
      <c r="Q5442">
        <v>67926.014999999999</v>
      </c>
      <c r="S5442" t="s">
        <v>174</v>
      </c>
    </row>
    <row r="5443" spans="1:19" hidden="1" x14ac:dyDescent="0.2">
      <c r="A5443" t="str">
        <f t="shared" si="85"/>
        <v>AgenteBilingüeProfesionalCienciasdelaeducaciónyafinesEnlasinstalacionesdelaEntidadCompradoraHoraextradominicalyfestivoZona1Plata</v>
      </c>
      <c r="B5443" t="s">
        <v>5750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92</v>
      </c>
      <c r="I5443" t="s">
        <v>2</v>
      </c>
      <c r="J5443" t="s">
        <v>25</v>
      </c>
      <c r="K5443">
        <v>52699.244268885421</v>
      </c>
      <c r="L5443">
        <v>52883.324999999997</v>
      </c>
      <c r="M5443">
        <v>64683.387991161617</v>
      </c>
      <c r="N5443">
        <v>55646.774999999994</v>
      </c>
      <c r="O5443">
        <v>45019.394999999997</v>
      </c>
      <c r="P5443">
        <v>50498.684999999998</v>
      </c>
      <c r="Q5443">
        <v>68129.909999999989</v>
      </c>
      <c r="S5443" t="s">
        <v>174</v>
      </c>
    </row>
    <row r="5444" spans="1:19" hidden="1" x14ac:dyDescent="0.2">
      <c r="A5444" t="str">
        <f t="shared" si="85"/>
        <v>AgenteBilingüeProfesionalCienciasdelaeducaciónyafinesEnlasinstalacionesdelaEntidadCompradoraHoraextradominicalyfestivoZona1Oro</v>
      </c>
      <c r="B5444" t="s">
        <v>5751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92</v>
      </c>
      <c r="I5444" t="s">
        <v>3</v>
      </c>
      <c r="J5444" t="s">
        <v>25</v>
      </c>
      <c r="K5444">
        <v>52699.244268885421</v>
      </c>
      <c r="L5444">
        <v>53941.094999999994</v>
      </c>
      <c r="M5444">
        <v>66535.188391710195</v>
      </c>
      <c r="N5444">
        <v>55646.774999999994</v>
      </c>
      <c r="O5444">
        <v>45019.394999999997</v>
      </c>
      <c r="P5444">
        <v>51561.63</v>
      </c>
      <c r="Q5444">
        <v>71150.039999999994</v>
      </c>
      <c r="S5444" t="s">
        <v>174</v>
      </c>
    </row>
    <row r="5445" spans="1:19" hidden="1" x14ac:dyDescent="0.2">
      <c r="A5445" t="str">
        <f t="shared" si="85"/>
        <v>AgenteBilingüeProfesionalCienciasdelaeducaciónyafinesEnlasinstalacionesdelaEntidadCompradoraHoraextradominicalyfestivoZona1Platino</v>
      </c>
      <c r="B5445" t="s">
        <v>5752</v>
      </c>
      <c r="C5445" t="s">
        <v>19</v>
      </c>
      <c r="D5445" t="s">
        <v>131</v>
      </c>
      <c r="E5445" t="s">
        <v>688</v>
      </c>
      <c r="F5445" t="s">
        <v>3272</v>
      </c>
      <c r="G5445" t="s">
        <v>90</v>
      </c>
      <c r="H5445" t="s">
        <v>92</v>
      </c>
      <c r="I5445" t="s">
        <v>134</v>
      </c>
      <c r="J5445" t="s">
        <v>25</v>
      </c>
      <c r="K5445">
        <v>52699.244268885421</v>
      </c>
      <c r="L5445">
        <v>55527.749999999993</v>
      </c>
      <c r="M5445">
        <v>68496.142956747339</v>
      </c>
      <c r="N5445">
        <v>55646.774999999994</v>
      </c>
      <c r="O5445">
        <v>45019.394999999997</v>
      </c>
      <c r="P5445">
        <v>52670.114999999998</v>
      </c>
      <c r="Q5445">
        <v>75620.204999999987</v>
      </c>
      <c r="S5445" t="s">
        <v>174</v>
      </c>
    </row>
    <row r="5446" spans="1:19" hidden="1" x14ac:dyDescent="0.2">
      <c r="A5446" t="str">
        <f t="shared" si="85"/>
        <v>AgenteBilingüeProfesionalCienciasdelaeducaciónyafinesEnlasinstalacionesdelaEntidadCompradoraHoraextradominicalyfestivoZona2Plata</v>
      </c>
      <c r="B5446" t="s">
        <v>5753</v>
      </c>
      <c r="C5446" t="s">
        <v>19</v>
      </c>
      <c r="D5446" t="s">
        <v>131</v>
      </c>
      <c r="E5446" t="s">
        <v>688</v>
      </c>
      <c r="F5446" t="s">
        <v>3272</v>
      </c>
      <c r="G5446" t="s">
        <v>90</v>
      </c>
      <c r="H5446" t="s">
        <v>93</v>
      </c>
      <c r="I5446" t="s">
        <v>2</v>
      </c>
      <c r="J5446" t="s">
        <v>25</v>
      </c>
      <c r="K5446">
        <v>52699.244268885421</v>
      </c>
      <c r="L5446">
        <v>54469.979999999996</v>
      </c>
      <c r="M5446">
        <v>64683.387991161617</v>
      </c>
      <c r="N5446">
        <v>55646.774999999994</v>
      </c>
      <c r="O5446">
        <v>45019.394999999997</v>
      </c>
      <c r="P5446">
        <v>53664.749999999993</v>
      </c>
      <c r="Q5446">
        <v>68129.909999999989</v>
      </c>
      <c r="S5446" t="s">
        <v>174</v>
      </c>
    </row>
    <row r="5447" spans="1:19" hidden="1" x14ac:dyDescent="0.2">
      <c r="A5447" t="str">
        <f t="shared" si="85"/>
        <v>AgenteBilingüeProfesionalCienciasdelaeducaciónyafinesEnlasinstalacionesdelaEntidadCompradoraHoraextradominicalyfestivoZona2Oro</v>
      </c>
      <c r="B5447" t="s">
        <v>5754</v>
      </c>
      <c r="C5447" t="s">
        <v>19</v>
      </c>
      <c r="D5447" t="s">
        <v>131</v>
      </c>
      <c r="E5447" t="s">
        <v>688</v>
      </c>
      <c r="F5447" t="s">
        <v>3272</v>
      </c>
      <c r="G5447" t="s">
        <v>90</v>
      </c>
      <c r="H5447" t="s">
        <v>93</v>
      </c>
      <c r="I5447" t="s">
        <v>3</v>
      </c>
      <c r="J5447" t="s">
        <v>25</v>
      </c>
      <c r="K5447">
        <v>52699.244268885421</v>
      </c>
      <c r="L5447">
        <v>55559.834999999999</v>
      </c>
      <c r="M5447">
        <v>66535.188391710195</v>
      </c>
      <c r="N5447">
        <v>55646.774999999994</v>
      </c>
      <c r="O5447">
        <v>45019.394999999997</v>
      </c>
      <c r="P5447">
        <v>54794.969999999994</v>
      </c>
      <c r="Q5447">
        <v>71150.039999999994</v>
      </c>
      <c r="S5447" t="s">
        <v>174</v>
      </c>
    </row>
    <row r="5448" spans="1:19" hidden="1" x14ac:dyDescent="0.2">
      <c r="A5448" t="str">
        <f t="shared" si="85"/>
        <v>AgenteBilingüeProfesionalCienciasdelaeducaciónyafinesEnlasinstalacionesdelaEntidadCompradoraHoraextradominicalyfestivoZona2Platino</v>
      </c>
      <c r="B5448" t="s">
        <v>5755</v>
      </c>
      <c r="C5448" t="s">
        <v>19</v>
      </c>
      <c r="D5448" t="s">
        <v>131</v>
      </c>
      <c r="E5448" t="s">
        <v>688</v>
      </c>
      <c r="F5448" t="s">
        <v>3272</v>
      </c>
      <c r="G5448" t="s">
        <v>90</v>
      </c>
      <c r="H5448" t="s">
        <v>93</v>
      </c>
      <c r="I5448" t="s">
        <v>134</v>
      </c>
      <c r="J5448" t="s">
        <v>25</v>
      </c>
      <c r="K5448">
        <v>52699.244268885421</v>
      </c>
      <c r="L5448">
        <v>57194.1</v>
      </c>
      <c r="M5448">
        <v>68496.142956747339</v>
      </c>
      <c r="N5448">
        <v>55646.774999999994</v>
      </c>
      <c r="O5448">
        <v>45019.394999999997</v>
      </c>
      <c r="P5448">
        <v>55972.799999999996</v>
      </c>
      <c r="Q5448">
        <v>75620.204999999987</v>
      </c>
      <c r="S5448" t="s">
        <v>174</v>
      </c>
    </row>
    <row r="5449" spans="1:19" hidden="1" x14ac:dyDescent="0.2">
      <c r="A5449" t="str">
        <f t="shared" si="85"/>
        <v>AgenteBilingüeProfesionalCienciasdelaeducaciónyafinesEnlasinstalacionesdelaEntidadCompradoraHoraextradominicalyfestivoZona3Plata</v>
      </c>
      <c r="B5449" t="s">
        <v>5756</v>
      </c>
      <c r="C5449" t="s">
        <v>19</v>
      </c>
      <c r="D5449" t="s">
        <v>131</v>
      </c>
      <c r="E5449" t="s">
        <v>688</v>
      </c>
      <c r="F5449" t="s">
        <v>3272</v>
      </c>
      <c r="G5449" t="s">
        <v>90</v>
      </c>
      <c r="H5449" t="s">
        <v>94</v>
      </c>
      <c r="I5449" t="s">
        <v>2</v>
      </c>
      <c r="J5449" t="s">
        <v>25</v>
      </c>
      <c r="K5449">
        <v>52699.244268885421</v>
      </c>
      <c r="L5449">
        <v>55527.749999999993</v>
      </c>
      <c r="M5449">
        <v>64683.387991161617</v>
      </c>
      <c r="N5449">
        <v>55646.774999999994</v>
      </c>
      <c r="O5449">
        <v>45019.394999999997</v>
      </c>
      <c r="P5449">
        <v>53917.289999999994</v>
      </c>
      <c r="Q5449">
        <v>68129.909999999989</v>
      </c>
      <c r="S5449" t="s">
        <v>174</v>
      </c>
    </row>
    <row r="5450" spans="1:19" hidden="1" x14ac:dyDescent="0.2">
      <c r="A5450" t="str">
        <f t="shared" si="85"/>
        <v>AgenteBilingüeProfesionalCienciasdelaeducaciónyafinesEnlasinstalacionesdelaEntidadCompradoraHoraextradominicalyfestivoZona3Oro</v>
      </c>
      <c r="B5450" t="s">
        <v>5757</v>
      </c>
      <c r="C5450" t="s">
        <v>19</v>
      </c>
      <c r="D5450" t="s">
        <v>131</v>
      </c>
      <c r="E5450" t="s">
        <v>688</v>
      </c>
      <c r="F5450" t="s">
        <v>3272</v>
      </c>
      <c r="G5450" t="s">
        <v>90</v>
      </c>
      <c r="H5450" t="s">
        <v>94</v>
      </c>
      <c r="I5450" t="s">
        <v>3</v>
      </c>
      <c r="J5450" t="s">
        <v>25</v>
      </c>
      <c r="K5450">
        <v>52699.244268885421</v>
      </c>
      <c r="L5450">
        <v>56638.304999999993</v>
      </c>
      <c r="M5450">
        <v>66535.188391710195</v>
      </c>
      <c r="N5450">
        <v>55646.774999999994</v>
      </c>
      <c r="O5450">
        <v>45019.394999999997</v>
      </c>
      <c r="P5450">
        <v>55052.684999999998</v>
      </c>
      <c r="Q5450">
        <v>71150.039999999994</v>
      </c>
      <c r="S5450" t="s">
        <v>174</v>
      </c>
    </row>
    <row r="5451" spans="1:19" hidden="1" x14ac:dyDescent="0.2">
      <c r="A5451" t="str">
        <f t="shared" si="85"/>
        <v>AgenteBilingüeProfesionalCienciasdelaeducaciónyafinesEnlasinstalacionesdelaEntidadCompradoraHoraextradominicalyfestivoZona3Platino</v>
      </c>
      <c r="B5451" t="s">
        <v>5758</v>
      </c>
      <c r="C5451" t="s">
        <v>19</v>
      </c>
      <c r="D5451" t="s">
        <v>131</v>
      </c>
      <c r="E5451" t="s">
        <v>688</v>
      </c>
      <c r="F5451" t="s">
        <v>3272</v>
      </c>
      <c r="G5451" t="s">
        <v>90</v>
      </c>
      <c r="H5451" t="s">
        <v>94</v>
      </c>
      <c r="I5451" t="s">
        <v>134</v>
      </c>
      <c r="J5451" t="s">
        <v>25</v>
      </c>
      <c r="K5451">
        <v>52699.244268885421</v>
      </c>
      <c r="L5451">
        <v>58304.654999999999</v>
      </c>
      <c r="M5451">
        <v>68496.142956747339</v>
      </c>
      <c r="N5451">
        <v>55646.774999999994</v>
      </c>
      <c r="O5451">
        <v>45019.394999999997</v>
      </c>
      <c r="P5451">
        <v>56236.724999999999</v>
      </c>
      <c r="Q5451">
        <v>75620.204999999987</v>
      </c>
      <c r="S5451" t="s">
        <v>174</v>
      </c>
    </row>
    <row r="5452" spans="1:19" hidden="1" x14ac:dyDescent="0.2">
      <c r="A5452" t="str">
        <f t="shared" si="85"/>
        <v>AgenteBilingüeProfesionalCienciasdelaeducaciónyafinesEnlasinstalacionesdelaEntidadCompradoraServicio7x24Zona1Plata</v>
      </c>
      <c r="B5452" t="s">
        <v>5759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92</v>
      </c>
      <c r="I5452" t="s">
        <v>2</v>
      </c>
      <c r="J5452" t="s">
        <v>260</v>
      </c>
      <c r="K5452">
        <v>19246860.738629695</v>
      </c>
      <c r="L5452">
        <v>27354802.634999998</v>
      </c>
      <c r="M5452">
        <v>29435350.293235391</v>
      </c>
      <c r="N5452">
        <v>24369787.079999998</v>
      </c>
      <c r="O5452">
        <v>25141283.324999999</v>
      </c>
      <c r="P5452">
        <v>36017845.784999996</v>
      </c>
      <c r="Q5452">
        <v>28142263.754999999</v>
      </c>
      <c r="S5452" t="s">
        <v>174</v>
      </c>
    </row>
    <row r="5453" spans="1:19" hidden="1" x14ac:dyDescent="0.2">
      <c r="A5453" t="str">
        <f t="shared" si="85"/>
        <v>AgenteBilingüeProfesionalCienciasdelaeducaciónyafinesEnlasinstalacionesdelaEntidadCompradoraServicio7x24Zona1Oro</v>
      </c>
      <c r="B5453" t="s">
        <v>5760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92</v>
      </c>
      <c r="I5453" t="s">
        <v>3</v>
      </c>
      <c r="J5453" t="s">
        <v>260</v>
      </c>
      <c r="K5453">
        <v>19246860.738629695</v>
      </c>
      <c r="L5453">
        <v>27901899.494999997</v>
      </c>
      <c r="M5453">
        <v>30278045.6924119</v>
      </c>
      <c r="N5453">
        <v>24516211.634999998</v>
      </c>
      <c r="O5453">
        <v>25141283.324999999</v>
      </c>
      <c r="P5453">
        <v>36776115.765000001</v>
      </c>
      <c r="Q5453">
        <v>29389888.979999997</v>
      </c>
      <c r="S5453" t="s">
        <v>174</v>
      </c>
    </row>
    <row r="5454" spans="1:19" hidden="1" x14ac:dyDescent="0.2">
      <c r="A5454" t="str">
        <f t="shared" si="85"/>
        <v>AgenteBilingüeProfesionalCienciasdelaeducaciónyafinesEnlasinstalacionesdelaEntidadCompradoraServicio7x24Zona1Platino</v>
      </c>
      <c r="B5454" t="s">
        <v>5761</v>
      </c>
      <c r="C5454" t="s">
        <v>19</v>
      </c>
      <c r="D5454" t="s">
        <v>131</v>
      </c>
      <c r="E5454" t="s">
        <v>688</v>
      </c>
      <c r="F5454" t="s">
        <v>3272</v>
      </c>
      <c r="G5454" t="s">
        <v>91</v>
      </c>
      <c r="H5454" t="s">
        <v>92</v>
      </c>
      <c r="I5454" t="s">
        <v>134</v>
      </c>
      <c r="J5454" t="s">
        <v>260</v>
      </c>
      <c r="K5454">
        <v>19246860.738629695</v>
      </c>
      <c r="L5454">
        <v>28722543.749999996</v>
      </c>
      <c r="M5454">
        <v>31170413.676273137</v>
      </c>
      <c r="N5454">
        <v>24551252.594999999</v>
      </c>
      <c r="O5454">
        <v>25141283.324999999</v>
      </c>
      <c r="P5454">
        <v>37566999.629999995</v>
      </c>
      <c r="Q5454">
        <v>31236277.229999997</v>
      </c>
      <c r="S5454" t="s">
        <v>174</v>
      </c>
    </row>
    <row r="5455" spans="1:19" hidden="1" x14ac:dyDescent="0.2">
      <c r="A5455" t="str">
        <f t="shared" si="85"/>
        <v>AgenteBilingüeProfesionalCienciasdelaeducaciónyafinesEnlasinstalacionesdelaEntidadCompradoraServicio7x24Zona2Plata</v>
      </c>
      <c r="B5455" t="s">
        <v>5762</v>
      </c>
      <c r="C5455" t="s">
        <v>19</v>
      </c>
      <c r="D5455" t="s">
        <v>131</v>
      </c>
      <c r="E5455" t="s">
        <v>688</v>
      </c>
      <c r="F5455" t="s">
        <v>3272</v>
      </c>
      <c r="G5455" t="s">
        <v>91</v>
      </c>
      <c r="H5455" t="s">
        <v>93</v>
      </c>
      <c r="I5455" t="s">
        <v>2</v>
      </c>
      <c r="J5455" t="s">
        <v>260</v>
      </c>
      <c r="K5455">
        <v>19246860.738629695</v>
      </c>
      <c r="L5455">
        <v>28175446.889999997</v>
      </c>
      <c r="M5455">
        <v>29435350.293235391</v>
      </c>
      <c r="N5455">
        <v>24523219.619999997</v>
      </c>
      <c r="O5455">
        <v>25141283.324999999</v>
      </c>
      <c r="P5455">
        <v>38276307.899999999</v>
      </c>
      <c r="Q5455">
        <v>28142263.754999999</v>
      </c>
      <c r="S5455" t="s">
        <v>174</v>
      </c>
    </row>
    <row r="5456" spans="1:19" hidden="1" x14ac:dyDescent="0.2">
      <c r="A5456" t="str">
        <f t="shared" si="85"/>
        <v>AgenteBilingüeProfesionalCienciasdelaeducaciónyafinesEnlasinstalacionesdelaEntidadCompradoraServicio7x24Zona2Oro</v>
      </c>
      <c r="B5456" t="s">
        <v>5763</v>
      </c>
      <c r="C5456" t="s">
        <v>19</v>
      </c>
      <c r="D5456" t="s">
        <v>131</v>
      </c>
      <c r="E5456" t="s">
        <v>688</v>
      </c>
      <c r="F5456" t="s">
        <v>3272</v>
      </c>
      <c r="G5456" t="s">
        <v>91</v>
      </c>
      <c r="H5456" t="s">
        <v>93</v>
      </c>
      <c r="I5456" t="s">
        <v>3</v>
      </c>
      <c r="J5456" t="s">
        <v>260</v>
      </c>
      <c r="K5456">
        <v>19246860.738629695</v>
      </c>
      <c r="L5456">
        <v>28738956.779999997</v>
      </c>
      <c r="M5456">
        <v>30278045.6924119</v>
      </c>
      <c r="N5456">
        <v>24560362.664999999</v>
      </c>
      <c r="O5456">
        <v>25141283.324999999</v>
      </c>
      <c r="P5456">
        <v>39082125.779999994</v>
      </c>
      <c r="Q5456">
        <v>29389888.979999997</v>
      </c>
      <c r="S5456" t="s">
        <v>174</v>
      </c>
    </row>
    <row r="5457" spans="1:19" hidden="1" x14ac:dyDescent="0.2">
      <c r="A5457" t="str">
        <f t="shared" si="85"/>
        <v>AgenteBilingüeProfesionalCienciasdelaeducaciónyafinesEnlasinstalacionesdelaEntidadCompradoraServicio7x24Zona2Platino</v>
      </c>
      <c r="B5457" t="s">
        <v>5764</v>
      </c>
      <c r="C5457" t="s">
        <v>19</v>
      </c>
      <c r="D5457" t="s">
        <v>131</v>
      </c>
      <c r="E5457" t="s">
        <v>688</v>
      </c>
      <c r="F5457" t="s">
        <v>3272</v>
      </c>
      <c r="G5457" t="s">
        <v>91</v>
      </c>
      <c r="H5457" t="s">
        <v>93</v>
      </c>
      <c r="I5457" t="s">
        <v>134</v>
      </c>
      <c r="J5457" t="s">
        <v>260</v>
      </c>
      <c r="K5457">
        <v>19246860.738629695</v>
      </c>
      <c r="L5457">
        <v>29584220.579999998</v>
      </c>
      <c r="M5457">
        <v>31170413.676273137</v>
      </c>
      <c r="N5457">
        <v>24597506.744999997</v>
      </c>
      <c r="O5457">
        <v>25141283.324999999</v>
      </c>
      <c r="P5457">
        <v>39922600.634999998</v>
      </c>
      <c r="Q5457">
        <v>31236277.229999997</v>
      </c>
      <c r="S5457" t="s">
        <v>174</v>
      </c>
    </row>
    <row r="5458" spans="1:19" hidden="1" x14ac:dyDescent="0.2">
      <c r="A5458" t="str">
        <f t="shared" si="85"/>
        <v>AgenteBilingüeProfesionalCienciasdelaeducaciónyafinesEnlasinstalacionesdelaEntidadCompradoraServicio7x24Zona3Plata</v>
      </c>
      <c r="B5458" t="s">
        <v>5765</v>
      </c>
      <c r="C5458" t="s">
        <v>19</v>
      </c>
      <c r="D5458" t="s">
        <v>131</v>
      </c>
      <c r="E5458" t="s">
        <v>688</v>
      </c>
      <c r="F5458" t="s">
        <v>3272</v>
      </c>
      <c r="G5458" t="s">
        <v>91</v>
      </c>
      <c r="H5458" t="s">
        <v>94</v>
      </c>
      <c r="I5458" t="s">
        <v>2</v>
      </c>
      <c r="J5458" t="s">
        <v>260</v>
      </c>
      <c r="K5458">
        <v>19246860.738629695</v>
      </c>
      <c r="L5458">
        <v>28722543.749999996</v>
      </c>
      <c r="M5458">
        <v>29435350.293235391</v>
      </c>
      <c r="N5458">
        <v>24551252.594999999</v>
      </c>
      <c r="O5458">
        <v>25141283.324999999</v>
      </c>
      <c r="P5458">
        <v>38456397.899999999</v>
      </c>
      <c r="Q5458">
        <v>28142263.754999999</v>
      </c>
      <c r="S5458" t="s">
        <v>174</v>
      </c>
    </row>
    <row r="5459" spans="1:19" hidden="1" x14ac:dyDescent="0.2">
      <c r="A5459" t="str">
        <f t="shared" si="85"/>
        <v>AgenteBilingüeProfesionalCienciasdelaeducaciónyafinesEnlasinstalacionesdelaEntidadCompradoraServicio7x24Zona3Oro</v>
      </c>
      <c r="B5459" t="s">
        <v>5766</v>
      </c>
      <c r="C5459" t="s">
        <v>19</v>
      </c>
      <c r="D5459" t="s">
        <v>131</v>
      </c>
      <c r="E5459" t="s">
        <v>688</v>
      </c>
      <c r="F5459" t="s">
        <v>3272</v>
      </c>
      <c r="G5459" t="s">
        <v>91</v>
      </c>
      <c r="H5459" t="s">
        <v>94</v>
      </c>
      <c r="I5459" t="s">
        <v>3</v>
      </c>
      <c r="J5459" t="s">
        <v>260</v>
      </c>
      <c r="K5459">
        <v>19246860.738629695</v>
      </c>
      <c r="L5459">
        <v>29296994.624999996</v>
      </c>
      <c r="M5459">
        <v>30278045.6924119</v>
      </c>
      <c r="N5459">
        <v>24589798.064999998</v>
      </c>
      <c r="O5459">
        <v>25141283.324999999</v>
      </c>
      <c r="P5459">
        <v>39266005.949999996</v>
      </c>
      <c r="Q5459">
        <v>29389888.979999997</v>
      </c>
      <c r="S5459" t="s">
        <v>174</v>
      </c>
    </row>
    <row r="5460" spans="1:19" hidden="1" x14ac:dyDescent="0.2">
      <c r="A5460" t="str">
        <f t="shared" si="85"/>
        <v>AgenteBilingüeProfesionalCienciasdelaeducaciónyafinesEnlasinstalacionesdelaEntidadCompradoraServicio7x24Zona3Platino</v>
      </c>
      <c r="B5460" t="s">
        <v>5767</v>
      </c>
      <c r="C5460" t="s">
        <v>19</v>
      </c>
      <c r="D5460" t="s">
        <v>131</v>
      </c>
      <c r="E5460" t="s">
        <v>688</v>
      </c>
      <c r="F5460" t="s">
        <v>3272</v>
      </c>
      <c r="G5460" t="s">
        <v>91</v>
      </c>
      <c r="H5460" t="s">
        <v>94</v>
      </c>
      <c r="I5460" t="s">
        <v>134</v>
      </c>
      <c r="J5460" t="s">
        <v>260</v>
      </c>
      <c r="K5460">
        <v>19246860.738629695</v>
      </c>
      <c r="L5460">
        <v>30158671.454999998</v>
      </c>
      <c r="M5460">
        <v>31170413.676273137</v>
      </c>
      <c r="N5460">
        <v>24628342.499999996</v>
      </c>
      <c r="O5460">
        <v>25141283.324999999</v>
      </c>
      <c r="P5460">
        <v>40110436.574999996</v>
      </c>
      <c r="Q5460">
        <v>31236277.229999997</v>
      </c>
      <c r="S5460" t="s">
        <v>174</v>
      </c>
    </row>
    <row r="5461" spans="1:19" hidden="1" x14ac:dyDescent="0.2">
      <c r="A5461" t="str">
        <f t="shared" si="85"/>
        <v>AgenteBilingüeProfesionalCienciasdelaeducaciónyafinesFrontofficeconherramientaJornadaOrdinaria Zona1Plata</v>
      </c>
      <c r="B5461" t="s">
        <v>5768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92</v>
      </c>
      <c r="I5461" t="s">
        <v>2</v>
      </c>
      <c r="J5461" t="s">
        <v>5</v>
      </c>
      <c r="K5461">
        <v>6366071.9064353062</v>
      </c>
      <c r="L5461">
        <v>6174194.1749999998</v>
      </c>
      <c r="M5461">
        <v>7422546.9990649484</v>
      </c>
      <c r="N5461">
        <v>6723959.2649999997</v>
      </c>
      <c r="O5461">
        <v>6479180.7299999995</v>
      </c>
      <c r="P5461">
        <v>7042693.7249999996</v>
      </c>
      <c r="Q5461">
        <v>7017308.2799999993</v>
      </c>
      <c r="S5461" t="s">
        <v>174</v>
      </c>
    </row>
    <row r="5462" spans="1:19" hidden="1" x14ac:dyDescent="0.2">
      <c r="A5462" t="str">
        <f t="shared" si="85"/>
        <v>AgenteBilingüeProfesionalCienciasdelaeducaciónyafinesFrontofficeconherramientaJornadaOrdinaria Zona1Oro</v>
      </c>
      <c r="B5462" t="s">
        <v>5769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92</v>
      </c>
      <c r="I5462" t="s">
        <v>3</v>
      </c>
      <c r="J5462" t="s">
        <v>5</v>
      </c>
      <c r="K5462">
        <v>6366071.9064353062</v>
      </c>
      <c r="L5462">
        <v>6297678.9899999993</v>
      </c>
      <c r="M5462">
        <v>7758575.1124077756</v>
      </c>
      <c r="N5462">
        <v>6752584.2599999998</v>
      </c>
      <c r="O5462">
        <v>6479180.7299999995</v>
      </c>
      <c r="P5462">
        <v>7190960.5799999991</v>
      </c>
      <c r="Q5462">
        <v>7328405.4749999996</v>
      </c>
      <c r="S5462" t="s">
        <v>174</v>
      </c>
    </row>
    <row r="5463" spans="1:19" hidden="1" x14ac:dyDescent="0.2">
      <c r="A5463" t="str">
        <f t="shared" si="85"/>
        <v>AgenteBilingüeProfesionalCienciasdelaeducaciónyafinesFrontofficeconherramientaJornadaOrdinaria Zona1Platino</v>
      </c>
      <c r="B5463" t="s">
        <v>5770</v>
      </c>
      <c r="C5463" t="s">
        <v>19</v>
      </c>
      <c r="D5463" t="s">
        <v>131</v>
      </c>
      <c r="E5463" t="s">
        <v>688</v>
      </c>
      <c r="F5463" t="s">
        <v>3288</v>
      </c>
      <c r="G5463" t="s">
        <v>334</v>
      </c>
      <c r="H5463" t="s">
        <v>92</v>
      </c>
      <c r="I5463" t="s">
        <v>134</v>
      </c>
      <c r="J5463" t="s">
        <v>5</v>
      </c>
      <c r="K5463">
        <v>6366071.9064353062</v>
      </c>
      <c r="L5463">
        <v>6482904.6599999992</v>
      </c>
      <c r="M5463">
        <v>7987239.2772296974</v>
      </c>
      <c r="N5463">
        <v>6781209.2549999999</v>
      </c>
      <c r="O5463">
        <v>6479180.7299999995</v>
      </c>
      <c r="P5463">
        <v>7345605.1049999995</v>
      </c>
      <c r="Q5463">
        <v>7788804.5249999994</v>
      </c>
      <c r="S5463" t="s">
        <v>174</v>
      </c>
    </row>
    <row r="5464" spans="1:19" hidden="1" x14ac:dyDescent="0.2">
      <c r="A5464" t="str">
        <f t="shared" si="85"/>
        <v>AgenteBilingüeProfesionalCienciasdelaeducaciónyafinesFrontofficeconherramientaJornadaOrdinaria Zona2Plata</v>
      </c>
      <c r="B5464" t="s">
        <v>5771</v>
      </c>
      <c r="C5464" t="s">
        <v>19</v>
      </c>
      <c r="D5464" t="s">
        <v>131</v>
      </c>
      <c r="E5464" t="s">
        <v>688</v>
      </c>
      <c r="F5464" t="s">
        <v>3288</v>
      </c>
      <c r="G5464" t="s">
        <v>334</v>
      </c>
      <c r="H5464" t="s">
        <v>93</v>
      </c>
      <c r="I5464" t="s">
        <v>2</v>
      </c>
      <c r="J5464" t="s">
        <v>5</v>
      </c>
      <c r="K5464">
        <v>6366071.9064353062</v>
      </c>
      <c r="L5464">
        <v>6359420.8799999999</v>
      </c>
      <c r="M5464">
        <v>7542639.2617980409</v>
      </c>
      <c r="N5464">
        <v>6758309.8799999999</v>
      </c>
      <c r="O5464">
        <v>6479180.7299999995</v>
      </c>
      <c r="P5464">
        <v>7484299.2449999992</v>
      </c>
      <c r="Q5464">
        <v>7017308.2799999993</v>
      </c>
      <c r="S5464" t="s">
        <v>174</v>
      </c>
    </row>
    <row r="5465" spans="1:19" hidden="1" x14ac:dyDescent="0.2">
      <c r="A5465" t="str">
        <f t="shared" si="85"/>
        <v>AgenteBilingüeProfesionalCienciasdelaeducaciónyafinesFrontofficeconherramientaJornadaOrdinaria Zona2Oro</v>
      </c>
      <c r="B5465" t="s">
        <v>5772</v>
      </c>
      <c r="C5465" t="s">
        <v>19</v>
      </c>
      <c r="D5465" t="s">
        <v>131</v>
      </c>
      <c r="E5465" t="s">
        <v>688</v>
      </c>
      <c r="F5465" t="s">
        <v>3288</v>
      </c>
      <c r="G5465" t="s">
        <v>334</v>
      </c>
      <c r="H5465" t="s">
        <v>93</v>
      </c>
      <c r="I5465" t="s">
        <v>3</v>
      </c>
      <c r="J5465" t="s">
        <v>5</v>
      </c>
      <c r="K5465">
        <v>6366071.9064353062</v>
      </c>
      <c r="L5465">
        <v>6486609.96</v>
      </c>
      <c r="M5465">
        <v>7758575.1124077756</v>
      </c>
      <c r="N5465">
        <v>6788651.9399999995</v>
      </c>
      <c r="O5465">
        <v>6479180.7299999995</v>
      </c>
      <c r="P5465">
        <v>7641863.504999999</v>
      </c>
      <c r="Q5465">
        <v>7328405.4749999996</v>
      </c>
      <c r="S5465" t="s">
        <v>174</v>
      </c>
    </row>
    <row r="5466" spans="1:19" hidden="1" x14ac:dyDescent="0.2">
      <c r="A5466" t="str">
        <f t="shared" si="85"/>
        <v>AgenteBilingüeProfesionalCienciasdelaeducaciónyafinesFrontofficeconherramientaJornadaOrdinaria Zona2Platino</v>
      </c>
      <c r="B5466" t="s">
        <v>5773</v>
      </c>
      <c r="C5466" t="s">
        <v>19</v>
      </c>
      <c r="D5466" t="s">
        <v>131</v>
      </c>
      <c r="E5466" t="s">
        <v>688</v>
      </c>
      <c r="F5466" t="s">
        <v>3288</v>
      </c>
      <c r="G5466" t="s">
        <v>334</v>
      </c>
      <c r="H5466" t="s">
        <v>93</v>
      </c>
      <c r="I5466" t="s">
        <v>134</v>
      </c>
      <c r="J5466" t="s">
        <v>5</v>
      </c>
      <c r="K5466">
        <v>6366071.9064353062</v>
      </c>
      <c r="L5466">
        <v>6677392.5449999999</v>
      </c>
      <c r="M5466">
        <v>7987239.2772296974</v>
      </c>
      <c r="N5466">
        <v>6818995.0349999992</v>
      </c>
      <c r="O5466">
        <v>6479180.7299999995</v>
      </c>
      <c r="P5466">
        <v>7806203.9099999992</v>
      </c>
      <c r="Q5466">
        <v>7788804.5249999994</v>
      </c>
      <c r="S5466" t="s">
        <v>174</v>
      </c>
    </row>
    <row r="5467" spans="1:19" hidden="1" x14ac:dyDescent="0.2">
      <c r="A5467" t="str">
        <f t="shared" si="85"/>
        <v>AgenteBilingüeProfesionalCienciasdelaeducaciónyafinesFrontofficeconherramientaJornadaOrdinaria Zona3Plata</v>
      </c>
      <c r="B5467" t="s">
        <v>5774</v>
      </c>
      <c r="C5467" t="s">
        <v>19</v>
      </c>
      <c r="D5467" t="s">
        <v>131</v>
      </c>
      <c r="E5467" t="s">
        <v>688</v>
      </c>
      <c r="F5467" t="s">
        <v>3288</v>
      </c>
      <c r="G5467" t="s">
        <v>334</v>
      </c>
      <c r="H5467" t="s">
        <v>94</v>
      </c>
      <c r="I5467" t="s">
        <v>2</v>
      </c>
      <c r="J5467" t="s">
        <v>5</v>
      </c>
      <c r="K5467">
        <v>6366071.9064353062</v>
      </c>
      <c r="L5467">
        <v>6482904.6599999992</v>
      </c>
      <c r="M5467">
        <v>7542639.2617980409</v>
      </c>
      <c r="N5467">
        <v>6781209.2549999999</v>
      </c>
      <c r="O5467">
        <v>6479180.7299999995</v>
      </c>
      <c r="P5467">
        <v>7519512.0149999997</v>
      </c>
      <c r="Q5467">
        <v>7017308.2799999993</v>
      </c>
      <c r="S5467" t="s">
        <v>174</v>
      </c>
    </row>
    <row r="5468" spans="1:19" hidden="1" x14ac:dyDescent="0.2">
      <c r="A5468" t="str">
        <f t="shared" si="85"/>
        <v>AgenteBilingüeProfesionalCienciasdelaeducaciónyafinesFrontofficeconherramientaJornadaOrdinaria Zona3Oro</v>
      </c>
      <c r="B5468" t="s">
        <v>5775</v>
      </c>
      <c r="C5468" t="s">
        <v>19</v>
      </c>
      <c r="D5468" t="s">
        <v>131</v>
      </c>
      <c r="E5468" t="s">
        <v>688</v>
      </c>
      <c r="F5468" t="s">
        <v>3288</v>
      </c>
      <c r="G5468" t="s">
        <v>334</v>
      </c>
      <c r="H5468" t="s">
        <v>94</v>
      </c>
      <c r="I5468" t="s">
        <v>3</v>
      </c>
      <c r="J5468" t="s">
        <v>5</v>
      </c>
      <c r="K5468">
        <v>6366071.9064353062</v>
      </c>
      <c r="L5468">
        <v>6612563.2499999991</v>
      </c>
      <c r="M5468">
        <v>7758575.1124077756</v>
      </c>
      <c r="N5468">
        <v>6812697.0599999996</v>
      </c>
      <c r="O5468">
        <v>6479180.7299999995</v>
      </c>
      <c r="P5468">
        <v>7677817.334999999</v>
      </c>
      <c r="Q5468">
        <v>7328405.4749999996</v>
      </c>
      <c r="S5468" t="s">
        <v>174</v>
      </c>
    </row>
    <row r="5469" spans="1:19" hidden="1" x14ac:dyDescent="0.2">
      <c r="A5469" t="str">
        <f t="shared" si="85"/>
        <v>AgenteBilingüeProfesionalCienciasdelaeducaciónyafinesFrontofficeconherramientaJornadaOrdinaria Zona3Platino</v>
      </c>
      <c r="B5469" t="s">
        <v>5776</v>
      </c>
      <c r="C5469" t="s">
        <v>19</v>
      </c>
      <c r="D5469" t="s">
        <v>131</v>
      </c>
      <c r="E5469" t="s">
        <v>688</v>
      </c>
      <c r="F5469" t="s">
        <v>3288</v>
      </c>
      <c r="G5469" t="s">
        <v>334</v>
      </c>
      <c r="H5469" t="s">
        <v>94</v>
      </c>
      <c r="I5469" t="s">
        <v>134</v>
      </c>
      <c r="J5469" t="s">
        <v>5</v>
      </c>
      <c r="K5469">
        <v>6366071.9064353062</v>
      </c>
      <c r="L5469">
        <v>6807050.0999999996</v>
      </c>
      <c r="M5469">
        <v>7987239.2772296974</v>
      </c>
      <c r="N5469">
        <v>6844184.8649999993</v>
      </c>
      <c r="O5469">
        <v>6479180.7299999995</v>
      </c>
      <c r="P5469">
        <v>7842931.919999999</v>
      </c>
      <c r="Q5469">
        <v>7788804.5249999994</v>
      </c>
      <c r="S5469" t="s">
        <v>174</v>
      </c>
    </row>
    <row r="5470" spans="1:19" hidden="1" x14ac:dyDescent="0.2">
      <c r="A5470" t="str">
        <f t="shared" si="85"/>
        <v>AgenteBilingüeProfesionalCienciasdelaeducaciónyafinesFrontofficeconherramientaHoraextradiurnaZona1Plata</v>
      </c>
      <c r="B5470" t="s">
        <v>5777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92</v>
      </c>
      <c r="I5470" t="s">
        <v>2</v>
      </c>
      <c r="J5470" t="s">
        <v>25</v>
      </c>
      <c r="K5470">
        <v>32024.501371894774</v>
      </c>
      <c r="L5470">
        <v>33647.85</v>
      </c>
      <c r="M5470">
        <v>40427.117494476006</v>
      </c>
      <c r="N5470">
        <v>27823.904999999999</v>
      </c>
      <c r="O5470">
        <v>28398.329999999998</v>
      </c>
      <c r="P5470">
        <v>35952.794999999998</v>
      </c>
      <c r="Q5470">
        <v>44092.034999999996</v>
      </c>
      <c r="S5470" t="s">
        <v>174</v>
      </c>
    </row>
    <row r="5471" spans="1:19" hidden="1" x14ac:dyDescent="0.2">
      <c r="A5471" t="str">
        <f t="shared" si="85"/>
        <v>AgenteBilingüeProfesionalCienciasdelaeducaciónyafinesFrontofficeconherramientaHoraextradiurnaZona1Oro</v>
      </c>
      <c r="B5471" t="s">
        <v>5778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92</v>
      </c>
      <c r="I5471" t="s">
        <v>3</v>
      </c>
      <c r="J5471" t="s">
        <v>25</v>
      </c>
      <c r="K5471">
        <v>32024.501371894774</v>
      </c>
      <c r="L5471">
        <v>34321.634999999995</v>
      </c>
      <c r="M5471">
        <v>41584.492744818868</v>
      </c>
      <c r="N5471">
        <v>27823.904999999999</v>
      </c>
      <c r="O5471">
        <v>28398.329999999998</v>
      </c>
      <c r="P5471">
        <v>36709.379999999997</v>
      </c>
      <c r="Q5471">
        <v>46047.149999999994</v>
      </c>
      <c r="S5471" t="s">
        <v>174</v>
      </c>
    </row>
    <row r="5472" spans="1:19" hidden="1" x14ac:dyDescent="0.2">
      <c r="A5472" t="str">
        <f t="shared" si="85"/>
        <v>AgenteBilingüeProfesionalCienciasdelaeducaciónyafinesFrontofficeconherramientaHoraextradiurnaZona1Platino</v>
      </c>
      <c r="B5472" t="s">
        <v>5779</v>
      </c>
      <c r="C5472" t="s">
        <v>19</v>
      </c>
      <c r="D5472" t="s">
        <v>131</v>
      </c>
      <c r="E5472" t="s">
        <v>688</v>
      </c>
      <c r="F5472" t="s">
        <v>3288</v>
      </c>
      <c r="G5472" t="s">
        <v>172</v>
      </c>
      <c r="H5472" t="s">
        <v>92</v>
      </c>
      <c r="I5472" t="s">
        <v>134</v>
      </c>
      <c r="J5472" t="s">
        <v>25</v>
      </c>
      <c r="K5472">
        <v>32024.501371894774</v>
      </c>
      <c r="L5472">
        <v>35330.759999999995</v>
      </c>
      <c r="M5472">
        <v>42810.089347967085</v>
      </c>
      <c r="N5472">
        <v>27823.904999999999</v>
      </c>
      <c r="O5472">
        <v>28398.329999999998</v>
      </c>
      <c r="P5472">
        <v>37499.084999999999</v>
      </c>
      <c r="Q5472">
        <v>48939.974999999999</v>
      </c>
      <c r="S5472" t="s">
        <v>174</v>
      </c>
    </row>
    <row r="5473" spans="1:19" hidden="1" x14ac:dyDescent="0.2">
      <c r="A5473" t="str">
        <f t="shared" si="85"/>
        <v>AgenteBilingüeProfesionalCienciasdelaeducaciónyafinesFrontofficeconherramientaHoraextradiurnaZona2Plata</v>
      </c>
      <c r="B5473" t="s">
        <v>5780</v>
      </c>
      <c r="C5473" t="s">
        <v>19</v>
      </c>
      <c r="D5473" t="s">
        <v>131</v>
      </c>
      <c r="E5473" t="s">
        <v>688</v>
      </c>
      <c r="F5473" t="s">
        <v>3288</v>
      </c>
      <c r="G5473" t="s">
        <v>172</v>
      </c>
      <c r="H5473" t="s">
        <v>93</v>
      </c>
      <c r="I5473" t="s">
        <v>2</v>
      </c>
      <c r="J5473" t="s">
        <v>25</v>
      </c>
      <c r="K5473">
        <v>32024.501371894774</v>
      </c>
      <c r="L5473">
        <v>34658.009999999995</v>
      </c>
      <c r="M5473">
        <v>40427.117494476006</v>
      </c>
      <c r="N5473">
        <v>27823.904999999999</v>
      </c>
      <c r="O5473">
        <v>28398.329999999998</v>
      </c>
      <c r="P5473">
        <v>38207.024999999994</v>
      </c>
      <c r="Q5473">
        <v>44092.034999999996</v>
      </c>
      <c r="S5473" t="s">
        <v>174</v>
      </c>
    </row>
    <row r="5474" spans="1:19" hidden="1" x14ac:dyDescent="0.2">
      <c r="A5474" t="str">
        <f t="shared" si="85"/>
        <v>AgenteBilingüeProfesionalCienciasdelaeducaciónyafinesFrontofficeconherramientaHoraextradiurnaZona2Oro</v>
      </c>
      <c r="B5474" t="s">
        <v>5781</v>
      </c>
      <c r="C5474" t="s">
        <v>19</v>
      </c>
      <c r="D5474" t="s">
        <v>131</v>
      </c>
      <c r="E5474" t="s">
        <v>688</v>
      </c>
      <c r="F5474" t="s">
        <v>3288</v>
      </c>
      <c r="G5474" t="s">
        <v>172</v>
      </c>
      <c r="H5474" t="s">
        <v>93</v>
      </c>
      <c r="I5474" t="s">
        <v>3</v>
      </c>
      <c r="J5474" t="s">
        <v>25</v>
      </c>
      <c r="K5474">
        <v>32024.501371894774</v>
      </c>
      <c r="L5474">
        <v>35351.46</v>
      </c>
      <c r="M5474">
        <v>41584.492744818868</v>
      </c>
      <c r="N5474">
        <v>27823.904999999999</v>
      </c>
      <c r="O5474">
        <v>28398.329999999998</v>
      </c>
      <c r="P5474">
        <v>39011.219999999994</v>
      </c>
      <c r="Q5474">
        <v>46047.149999999994</v>
      </c>
      <c r="S5474" t="s">
        <v>174</v>
      </c>
    </row>
    <row r="5475" spans="1:19" hidden="1" x14ac:dyDescent="0.2">
      <c r="A5475" t="str">
        <f t="shared" si="85"/>
        <v>AgenteBilingüeProfesionalCienciasdelaeducaciónyafinesFrontofficeconherramientaHoraextradiurnaZona2Platino</v>
      </c>
      <c r="B5475" t="s">
        <v>5782</v>
      </c>
      <c r="C5475" t="s">
        <v>19</v>
      </c>
      <c r="D5475" t="s">
        <v>131</v>
      </c>
      <c r="E5475" t="s">
        <v>688</v>
      </c>
      <c r="F5475" t="s">
        <v>3288</v>
      </c>
      <c r="G5475" t="s">
        <v>172</v>
      </c>
      <c r="H5475" t="s">
        <v>93</v>
      </c>
      <c r="I5475" t="s">
        <v>134</v>
      </c>
      <c r="J5475" t="s">
        <v>25</v>
      </c>
      <c r="K5475">
        <v>32024.501371894774</v>
      </c>
      <c r="L5475">
        <v>36391.634999999995</v>
      </c>
      <c r="M5475">
        <v>42810.089347967085</v>
      </c>
      <c r="N5475">
        <v>27823.904999999999</v>
      </c>
      <c r="O5475">
        <v>28398.329999999998</v>
      </c>
      <c r="P5475">
        <v>39850.604999999996</v>
      </c>
      <c r="Q5475">
        <v>48939.974999999999</v>
      </c>
      <c r="S5475" t="s">
        <v>174</v>
      </c>
    </row>
    <row r="5476" spans="1:19" hidden="1" x14ac:dyDescent="0.2">
      <c r="A5476" t="str">
        <f t="shared" si="85"/>
        <v>AgenteBilingüeProfesionalCienciasdelaeducaciónyafinesFrontofficeconherramientaHoraextradiurnaZona3Plata</v>
      </c>
      <c r="B5476" t="s">
        <v>5783</v>
      </c>
      <c r="C5476" t="s">
        <v>19</v>
      </c>
      <c r="D5476" t="s">
        <v>131</v>
      </c>
      <c r="E5476" t="s">
        <v>688</v>
      </c>
      <c r="F5476" t="s">
        <v>3288</v>
      </c>
      <c r="G5476" t="s">
        <v>172</v>
      </c>
      <c r="H5476" t="s">
        <v>94</v>
      </c>
      <c r="I5476" t="s">
        <v>2</v>
      </c>
      <c r="J5476" t="s">
        <v>25</v>
      </c>
      <c r="K5476">
        <v>32024.501371894774</v>
      </c>
      <c r="L5476">
        <v>35330.759999999995</v>
      </c>
      <c r="M5476">
        <v>40427.117494476006</v>
      </c>
      <c r="N5476">
        <v>27823.904999999999</v>
      </c>
      <c r="O5476">
        <v>28398.329999999998</v>
      </c>
      <c r="P5476">
        <v>38387.114999999998</v>
      </c>
      <c r="Q5476">
        <v>44092.034999999996</v>
      </c>
      <c r="S5476" t="s">
        <v>174</v>
      </c>
    </row>
    <row r="5477" spans="1:19" hidden="1" x14ac:dyDescent="0.2">
      <c r="A5477" t="str">
        <f t="shared" si="85"/>
        <v>AgenteBilingüeProfesionalCienciasdelaeducaciónyafinesFrontofficeconherramientaHoraextradiurnaZona3Oro</v>
      </c>
      <c r="B5477" t="s">
        <v>5784</v>
      </c>
      <c r="C5477" t="s">
        <v>19</v>
      </c>
      <c r="D5477" t="s">
        <v>131</v>
      </c>
      <c r="E5477" t="s">
        <v>688</v>
      </c>
      <c r="F5477" t="s">
        <v>3288</v>
      </c>
      <c r="G5477" t="s">
        <v>172</v>
      </c>
      <c r="H5477" t="s">
        <v>94</v>
      </c>
      <c r="I5477" t="s">
        <v>3</v>
      </c>
      <c r="J5477" t="s">
        <v>25</v>
      </c>
      <c r="K5477">
        <v>32024.501371894774</v>
      </c>
      <c r="L5477">
        <v>36038.699999999997</v>
      </c>
      <c r="M5477">
        <v>41584.492744818868</v>
      </c>
      <c r="N5477">
        <v>27823.904999999999</v>
      </c>
      <c r="O5477">
        <v>28398.329999999998</v>
      </c>
      <c r="P5477">
        <v>39195.449999999997</v>
      </c>
      <c r="Q5477">
        <v>46047.149999999994</v>
      </c>
      <c r="S5477" t="s">
        <v>174</v>
      </c>
    </row>
    <row r="5478" spans="1:19" hidden="1" x14ac:dyDescent="0.2">
      <c r="A5478" t="str">
        <f t="shared" si="85"/>
        <v>AgenteBilingüeProfesionalCienciasdelaeducaciónyafinesFrontofficeconherramientaHoraextradiurnaZona3Platino</v>
      </c>
      <c r="B5478" t="s">
        <v>5785</v>
      </c>
      <c r="C5478" t="s">
        <v>19</v>
      </c>
      <c r="D5478" t="s">
        <v>131</v>
      </c>
      <c r="E5478" t="s">
        <v>688</v>
      </c>
      <c r="F5478" t="s">
        <v>3288</v>
      </c>
      <c r="G5478" t="s">
        <v>172</v>
      </c>
      <c r="H5478" t="s">
        <v>94</v>
      </c>
      <c r="I5478" t="s">
        <v>134</v>
      </c>
      <c r="J5478" t="s">
        <v>25</v>
      </c>
      <c r="K5478">
        <v>32024.501371894774</v>
      </c>
      <c r="L5478">
        <v>37097.504999999997</v>
      </c>
      <c r="M5478">
        <v>42810.089347967085</v>
      </c>
      <c r="N5478">
        <v>27823.904999999999</v>
      </c>
      <c r="O5478">
        <v>28398.329999999998</v>
      </c>
      <c r="P5478">
        <v>40037.939999999995</v>
      </c>
      <c r="Q5478">
        <v>48939.974999999999</v>
      </c>
      <c r="S5478" t="s">
        <v>174</v>
      </c>
    </row>
    <row r="5479" spans="1:19" hidden="1" x14ac:dyDescent="0.2">
      <c r="A5479" t="str">
        <f t="shared" si="85"/>
        <v>AgenteBilingüeProfesionalCienciasdelaeducaciónyafinesFrontofficeconherramientaHoraextranocturna Zona1Plata</v>
      </c>
      <c r="B5479" t="s">
        <v>5786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92</v>
      </c>
      <c r="I5479" t="s">
        <v>2</v>
      </c>
      <c r="J5479" t="s">
        <v>25</v>
      </c>
      <c r="K5479">
        <v>43022.904895390093</v>
      </c>
      <c r="L5479">
        <v>47106.99</v>
      </c>
      <c r="M5479">
        <v>56597.964492266423</v>
      </c>
      <c r="N5479">
        <v>38953.259999999995</v>
      </c>
      <c r="O5479">
        <v>39479.039999999994</v>
      </c>
      <c r="P5479">
        <v>45734.579999999994</v>
      </c>
      <c r="Q5479">
        <v>61198.514999999992</v>
      </c>
      <c r="S5479" t="s">
        <v>174</v>
      </c>
    </row>
    <row r="5480" spans="1:19" hidden="1" x14ac:dyDescent="0.2">
      <c r="A5480" t="str">
        <f t="shared" si="85"/>
        <v>AgenteBilingüeProfesionalCienciasdelaeducaciónyafinesFrontofficeconherramientaHoraextranocturna Zona1Oro</v>
      </c>
      <c r="B5480" t="s">
        <v>5787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92</v>
      </c>
      <c r="I5480" t="s">
        <v>3</v>
      </c>
      <c r="J5480" t="s">
        <v>25</v>
      </c>
      <c r="K5480">
        <v>43022.904895390093</v>
      </c>
      <c r="L5480">
        <v>48049.874999999993</v>
      </c>
      <c r="M5480">
        <v>58218.289842746424</v>
      </c>
      <c r="N5480">
        <v>38953.259999999995</v>
      </c>
      <c r="O5480">
        <v>39479.039999999994</v>
      </c>
      <c r="P5480">
        <v>46697.13</v>
      </c>
      <c r="Q5480">
        <v>63911.249999999993</v>
      </c>
      <c r="S5480" t="s">
        <v>174</v>
      </c>
    </row>
    <row r="5481" spans="1:19" hidden="1" x14ac:dyDescent="0.2">
      <c r="A5481" t="str">
        <f t="shared" si="85"/>
        <v>AgenteBilingüeProfesionalCienciasdelaeducaciónyafinesFrontofficeconherramientaHoraextranocturna Zona1Platino</v>
      </c>
      <c r="B5481" t="s">
        <v>5788</v>
      </c>
      <c r="C5481" t="s">
        <v>19</v>
      </c>
      <c r="D5481" t="s">
        <v>131</v>
      </c>
      <c r="E5481" t="s">
        <v>688</v>
      </c>
      <c r="F5481" t="s">
        <v>3288</v>
      </c>
      <c r="G5481" t="s">
        <v>288</v>
      </c>
      <c r="H5481" t="s">
        <v>92</v>
      </c>
      <c r="I5481" t="s">
        <v>134</v>
      </c>
      <c r="J5481" t="s">
        <v>25</v>
      </c>
      <c r="K5481">
        <v>43022.904895390093</v>
      </c>
      <c r="L5481">
        <v>49462.649999999994</v>
      </c>
      <c r="M5481">
        <v>59934.125087153923</v>
      </c>
      <c r="N5481">
        <v>38953.259999999995</v>
      </c>
      <c r="O5481">
        <v>39479.039999999994</v>
      </c>
      <c r="P5481">
        <v>47701.079999999994</v>
      </c>
      <c r="Q5481">
        <v>67926.014999999999</v>
      </c>
      <c r="S5481" t="s">
        <v>174</v>
      </c>
    </row>
    <row r="5482" spans="1:19" hidden="1" x14ac:dyDescent="0.2">
      <c r="A5482" t="str">
        <f t="shared" si="85"/>
        <v>AgenteBilingüeProfesionalCienciasdelaeducaciónyafinesFrontofficeconherramientaHoraextranocturna Zona2Plata</v>
      </c>
      <c r="B5482" t="s">
        <v>5789</v>
      </c>
      <c r="C5482" t="s">
        <v>19</v>
      </c>
      <c r="D5482" t="s">
        <v>131</v>
      </c>
      <c r="E5482" t="s">
        <v>688</v>
      </c>
      <c r="F5482" t="s">
        <v>3288</v>
      </c>
      <c r="G5482" t="s">
        <v>288</v>
      </c>
      <c r="H5482" t="s">
        <v>93</v>
      </c>
      <c r="I5482" t="s">
        <v>2</v>
      </c>
      <c r="J5482" t="s">
        <v>25</v>
      </c>
      <c r="K5482">
        <v>43022.904895390093</v>
      </c>
      <c r="L5482">
        <v>48520.799999999996</v>
      </c>
      <c r="M5482">
        <v>56597.964492266423</v>
      </c>
      <c r="N5482">
        <v>38953.259999999995</v>
      </c>
      <c r="O5482">
        <v>39479.039999999994</v>
      </c>
      <c r="P5482">
        <v>48601.53</v>
      </c>
      <c r="Q5482">
        <v>61198.514999999992</v>
      </c>
      <c r="S5482" t="s">
        <v>174</v>
      </c>
    </row>
    <row r="5483" spans="1:19" hidden="1" x14ac:dyDescent="0.2">
      <c r="A5483" t="str">
        <f t="shared" si="85"/>
        <v>AgenteBilingüeProfesionalCienciasdelaeducaciónyafinesFrontofficeconherramientaHoraextranocturna Zona2Oro</v>
      </c>
      <c r="B5483" t="s">
        <v>5790</v>
      </c>
      <c r="C5483" t="s">
        <v>19</v>
      </c>
      <c r="D5483" t="s">
        <v>131</v>
      </c>
      <c r="E5483" t="s">
        <v>688</v>
      </c>
      <c r="F5483" t="s">
        <v>3288</v>
      </c>
      <c r="G5483" t="s">
        <v>288</v>
      </c>
      <c r="H5483" t="s">
        <v>93</v>
      </c>
      <c r="I5483" t="s">
        <v>3</v>
      </c>
      <c r="J5483" t="s">
        <v>25</v>
      </c>
      <c r="K5483">
        <v>43022.904895390093</v>
      </c>
      <c r="L5483">
        <v>49491.63</v>
      </c>
      <c r="M5483">
        <v>58218.289842746424</v>
      </c>
      <c r="N5483">
        <v>38953.259999999995</v>
      </c>
      <c r="O5483">
        <v>39479.039999999994</v>
      </c>
      <c r="P5483">
        <v>49625.144999999997</v>
      </c>
      <c r="Q5483">
        <v>63911.249999999993</v>
      </c>
      <c r="S5483" t="s">
        <v>174</v>
      </c>
    </row>
    <row r="5484" spans="1:19" hidden="1" x14ac:dyDescent="0.2">
      <c r="A5484" t="str">
        <f t="shared" si="85"/>
        <v>AgenteBilingüeProfesionalCienciasdelaeducaciónyafinesFrontofficeconherramientaHoraextranocturna Zona2Platino</v>
      </c>
      <c r="B5484" t="s">
        <v>5791</v>
      </c>
      <c r="C5484" t="s">
        <v>19</v>
      </c>
      <c r="D5484" t="s">
        <v>131</v>
      </c>
      <c r="E5484" t="s">
        <v>688</v>
      </c>
      <c r="F5484" t="s">
        <v>3288</v>
      </c>
      <c r="G5484" t="s">
        <v>288</v>
      </c>
      <c r="H5484" t="s">
        <v>93</v>
      </c>
      <c r="I5484" t="s">
        <v>134</v>
      </c>
      <c r="J5484" t="s">
        <v>25</v>
      </c>
      <c r="K5484">
        <v>43022.904895390093</v>
      </c>
      <c r="L5484">
        <v>50946.84</v>
      </c>
      <c r="M5484">
        <v>59934.125087153923</v>
      </c>
      <c r="N5484">
        <v>38953.259999999995</v>
      </c>
      <c r="O5484">
        <v>39479.039999999994</v>
      </c>
      <c r="P5484">
        <v>50692.229999999996</v>
      </c>
      <c r="Q5484">
        <v>67926.014999999999</v>
      </c>
      <c r="S5484" t="s">
        <v>174</v>
      </c>
    </row>
    <row r="5485" spans="1:19" hidden="1" x14ac:dyDescent="0.2">
      <c r="A5485" t="str">
        <f t="shared" si="85"/>
        <v>AgenteBilingüeProfesionalCienciasdelaeducaciónyafinesFrontofficeconherramientaHoraextranocturna Zona3Plata</v>
      </c>
      <c r="B5485" t="s">
        <v>5792</v>
      </c>
      <c r="C5485" t="s">
        <v>19</v>
      </c>
      <c r="D5485" t="s">
        <v>131</v>
      </c>
      <c r="E5485" t="s">
        <v>688</v>
      </c>
      <c r="F5485" t="s">
        <v>3288</v>
      </c>
      <c r="G5485" t="s">
        <v>288</v>
      </c>
      <c r="H5485" t="s">
        <v>94</v>
      </c>
      <c r="I5485" t="s">
        <v>2</v>
      </c>
      <c r="J5485" t="s">
        <v>25</v>
      </c>
      <c r="K5485">
        <v>43022.904895390093</v>
      </c>
      <c r="L5485">
        <v>49462.649999999994</v>
      </c>
      <c r="M5485">
        <v>56597.964492266423</v>
      </c>
      <c r="N5485">
        <v>38953.259999999995</v>
      </c>
      <c r="O5485">
        <v>39479.039999999994</v>
      </c>
      <c r="P5485">
        <v>48830.264999999999</v>
      </c>
      <c r="Q5485">
        <v>61198.514999999992</v>
      </c>
      <c r="S5485" t="s">
        <v>174</v>
      </c>
    </row>
    <row r="5486" spans="1:19" hidden="1" x14ac:dyDescent="0.2">
      <c r="A5486" t="str">
        <f t="shared" si="85"/>
        <v>AgenteBilingüeProfesionalCienciasdelaeducaciónyafinesFrontofficeconherramientaHoraextranocturna Zona3Oro</v>
      </c>
      <c r="B5486" t="s">
        <v>5793</v>
      </c>
      <c r="C5486" t="s">
        <v>19</v>
      </c>
      <c r="D5486" t="s">
        <v>131</v>
      </c>
      <c r="E5486" t="s">
        <v>688</v>
      </c>
      <c r="F5486" t="s">
        <v>3288</v>
      </c>
      <c r="G5486" t="s">
        <v>288</v>
      </c>
      <c r="H5486" t="s">
        <v>94</v>
      </c>
      <c r="I5486" t="s">
        <v>3</v>
      </c>
      <c r="J5486" t="s">
        <v>25</v>
      </c>
      <c r="K5486">
        <v>43022.904895390093</v>
      </c>
      <c r="L5486">
        <v>50453.144999999997</v>
      </c>
      <c r="M5486">
        <v>58218.289842746424</v>
      </c>
      <c r="N5486">
        <v>38953.259999999995</v>
      </c>
      <c r="O5486">
        <v>39479.039999999994</v>
      </c>
      <c r="P5486">
        <v>49859.054999999993</v>
      </c>
      <c r="Q5486">
        <v>63911.249999999993</v>
      </c>
      <c r="S5486" t="s">
        <v>174</v>
      </c>
    </row>
    <row r="5487" spans="1:19" hidden="1" x14ac:dyDescent="0.2">
      <c r="A5487" t="str">
        <f t="shared" si="85"/>
        <v>AgenteBilingüeProfesionalCienciasdelaeducaciónyafinesFrontofficeconherramientaHoraextranocturna Zona3Platino</v>
      </c>
      <c r="B5487" t="s">
        <v>5794</v>
      </c>
      <c r="C5487" t="s">
        <v>19</v>
      </c>
      <c r="D5487" t="s">
        <v>131</v>
      </c>
      <c r="E5487" t="s">
        <v>688</v>
      </c>
      <c r="F5487" t="s">
        <v>3288</v>
      </c>
      <c r="G5487" t="s">
        <v>288</v>
      </c>
      <c r="H5487" t="s">
        <v>94</v>
      </c>
      <c r="I5487" t="s">
        <v>134</v>
      </c>
      <c r="J5487" t="s">
        <v>25</v>
      </c>
      <c r="K5487">
        <v>43022.904895390093</v>
      </c>
      <c r="L5487">
        <v>51936.299999999996</v>
      </c>
      <c r="M5487">
        <v>59934.125087153923</v>
      </c>
      <c r="N5487">
        <v>38953.259999999995</v>
      </c>
      <c r="O5487">
        <v>39479.039999999994</v>
      </c>
      <c r="P5487">
        <v>50931.314999999995</v>
      </c>
      <c r="Q5487">
        <v>67926.014999999999</v>
      </c>
      <c r="S5487" t="s">
        <v>174</v>
      </c>
    </row>
    <row r="5488" spans="1:19" hidden="1" x14ac:dyDescent="0.2">
      <c r="A5488" t="str">
        <f t="shared" si="85"/>
        <v>AgenteBilingüeProfesionalCienciasdelaeducaciónyafinesFrontofficeconherramientaHoraextradominicalyfestivoZona1Plata</v>
      </c>
      <c r="B5488" t="s">
        <v>5795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92</v>
      </c>
      <c r="I5488" t="s">
        <v>2</v>
      </c>
      <c r="J5488" t="s">
        <v>25</v>
      </c>
      <c r="K5488">
        <v>54021.308418885419</v>
      </c>
      <c r="L5488">
        <v>53836.56</v>
      </c>
      <c r="M5488">
        <v>64683.387991161617</v>
      </c>
      <c r="N5488">
        <v>55646.774999999994</v>
      </c>
      <c r="O5488">
        <v>45019.394999999997</v>
      </c>
      <c r="P5488">
        <v>50623.92</v>
      </c>
      <c r="Q5488">
        <v>68129.909999999989</v>
      </c>
      <c r="S5488" t="s">
        <v>174</v>
      </c>
    </row>
    <row r="5489" spans="1:19" hidden="1" x14ac:dyDescent="0.2">
      <c r="A5489" t="str">
        <f t="shared" si="85"/>
        <v>AgenteBilingüeProfesionalCienciasdelaeducaciónyafinesFrontofficeconherramientaHoraextradominicalyfestivoZona1Oro</v>
      </c>
      <c r="B5489" t="s">
        <v>5796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92</v>
      </c>
      <c r="I5489" t="s">
        <v>3</v>
      </c>
      <c r="J5489" t="s">
        <v>25</v>
      </c>
      <c r="K5489">
        <v>54021.308418885419</v>
      </c>
      <c r="L5489">
        <v>54913.994999999995</v>
      </c>
      <c r="M5489">
        <v>66535.188391710195</v>
      </c>
      <c r="N5489">
        <v>55646.774999999994</v>
      </c>
      <c r="O5489">
        <v>45019.394999999997</v>
      </c>
      <c r="P5489">
        <v>51689.969999999994</v>
      </c>
      <c r="Q5489">
        <v>71150.039999999994</v>
      </c>
      <c r="S5489" t="s">
        <v>174</v>
      </c>
    </row>
    <row r="5490" spans="1:19" hidden="1" x14ac:dyDescent="0.2">
      <c r="A5490" t="str">
        <f t="shared" si="85"/>
        <v>AgenteBilingüeProfesionalCienciasdelaeducaciónyafinesFrontofficeconherramientaHoraextradominicalyfestivoZona1Platino</v>
      </c>
      <c r="B5490" t="s">
        <v>5797</v>
      </c>
      <c r="C5490" t="s">
        <v>19</v>
      </c>
      <c r="D5490" t="s">
        <v>131</v>
      </c>
      <c r="E5490" t="s">
        <v>688</v>
      </c>
      <c r="F5490" t="s">
        <v>3288</v>
      </c>
      <c r="G5490" t="s">
        <v>90</v>
      </c>
      <c r="H5490" t="s">
        <v>92</v>
      </c>
      <c r="I5490" t="s">
        <v>134</v>
      </c>
      <c r="J5490" t="s">
        <v>25</v>
      </c>
      <c r="K5490">
        <v>54021.308418885419</v>
      </c>
      <c r="L5490">
        <v>56528.594999999994</v>
      </c>
      <c r="M5490">
        <v>68496.142956747339</v>
      </c>
      <c r="N5490">
        <v>55646.774999999994</v>
      </c>
      <c r="O5490">
        <v>45019.394999999997</v>
      </c>
      <c r="P5490">
        <v>52801.56</v>
      </c>
      <c r="Q5490">
        <v>75620.204999999987</v>
      </c>
      <c r="S5490" t="s">
        <v>174</v>
      </c>
    </row>
    <row r="5491" spans="1:19" hidden="1" x14ac:dyDescent="0.2">
      <c r="A5491" t="str">
        <f t="shared" si="85"/>
        <v>AgenteBilingüeProfesionalCienciasdelaeducaciónyafinesFrontofficeconherramientaHoraextradominicalyfestivoZona2Plata</v>
      </c>
      <c r="B5491" t="s">
        <v>5798</v>
      </c>
      <c r="C5491" t="s">
        <v>19</v>
      </c>
      <c r="D5491" t="s">
        <v>131</v>
      </c>
      <c r="E5491" t="s">
        <v>688</v>
      </c>
      <c r="F5491" t="s">
        <v>3288</v>
      </c>
      <c r="G5491" t="s">
        <v>90</v>
      </c>
      <c r="H5491" t="s">
        <v>93</v>
      </c>
      <c r="I5491" t="s">
        <v>2</v>
      </c>
      <c r="J5491" t="s">
        <v>25</v>
      </c>
      <c r="K5491">
        <v>54021.308418885419</v>
      </c>
      <c r="L5491">
        <v>55452.194999999992</v>
      </c>
      <c r="M5491">
        <v>64683.387991161617</v>
      </c>
      <c r="N5491">
        <v>55646.774999999994</v>
      </c>
      <c r="O5491">
        <v>45019.394999999997</v>
      </c>
      <c r="P5491">
        <v>53798.264999999999</v>
      </c>
      <c r="Q5491">
        <v>68129.909999999989</v>
      </c>
      <c r="S5491" t="s">
        <v>174</v>
      </c>
    </row>
    <row r="5492" spans="1:19" hidden="1" x14ac:dyDescent="0.2">
      <c r="A5492" t="str">
        <f t="shared" si="85"/>
        <v>AgenteBilingüeProfesionalCienciasdelaeducaciónyafinesFrontofficeconherramientaHoraextradominicalyfestivoZona2Oro</v>
      </c>
      <c r="B5492" t="s">
        <v>5799</v>
      </c>
      <c r="C5492" t="s">
        <v>19</v>
      </c>
      <c r="D5492" t="s">
        <v>131</v>
      </c>
      <c r="E5492" t="s">
        <v>688</v>
      </c>
      <c r="F5492" t="s">
        <v>3288</v>
      </c>
      <c r="G5492" t="s">
        <v>90</v>
      </c>
      <c r="H5492" t="s">
        <v>93</v>
      </c>
      <c r="I5492" t="s">
        <v>3</v>
      </c>
      <c r="J5492" t="s">
        <v>25</v>
      </c>
      <c r="K5492">
        <v>54021.308418885419</v>
      </c>
      <c r="L5492">
        <v>56561.714999999997</v>
      </c>
      <c r="M5492">
        <v>66535.188391710195</v>
      </c>
      <c r="N5492">
        <v>55646.774999999994</v>
      </c>
      <c r="O5492">
        <v>45019.394999999997</v>
      </c>
      <c r="P5492">
        <v>54931.59</v>
      </c>
      <c r="Q5492">
        <v>71150.039999999994</v>
      </c>
      <c r="S5492" t="s">
        <v>174</v>
      </c>
    </row>
    <row r="5493" spans="1:19" hidden="1" x14ac:dyDescent="0.2">
      <c r="A5493" t="str">
        <f t="shared" si="85"/>
        <v>AgenteBilingüeProfesionalCienciasdelaeducaciónyafinesFrontofficeconherramientaHoraextradominicalyfestivoZona2Platino</v>
      </c>
      <c r="B5493" t="s">
        <v>5800</v>
      </c>
      <c r="C5493" t="s">
        <v>19</v>
      </c>
      <c r="D5493" t="s">
        <v>131</v>
      </c>
      <c r="E5493" t="s">
        <v>688</v>
      </c>
      <c r="F5493" t="s">
        <v>3288</v>
      </c>
      <c r="G5493" t="s">
        <v>90</v>
      </c>
      <c r="H5493" t="s">
        <v>93</v>
      </c>
      <c r="I5493" t="s">
        <v>134</v>
      </c>
      <c r="J5493" t="s">
        <v>25</v>
      </c>
      <c r="K5493">
        <v>54021.308418885419</v>
      </c>
      <c r="L5493">
        <v>58224.959999999999</v>
      </c>
      <c r="M5493">
        <v>68496.142956747339</v>
      </c>
      <c r="N5493">
        <v>55646.774999999994</v>
      </c>
      <c r="O5493">
        <v>45019.394999999997</v>
      </c>
      <c r="P5493">
        <v>56112.524999999994</v>
      </c>
      <c r="Q5493">
        <v>75620.204999999987</v>
      </c>
      <c r="S5493" t="s">
        <v>174</v>
      </c>
    </row>
    <row r="5494" spans="1:19" hidden="1" x14ac:dyDescent="0.2">
      <c r="A5494" t="str">
        <f t="shared" si="85"/>
        <v>AgenteBilingüeProfesionalCienciasdelaeducaciónyafinesFrontofficeconherramientaHoraextradominicalyfestivoZona3Plata</v>
      </c>
      <c r="B5494" t="s">
        <v>5801</v>
      </c>
      <c r="C5494" t="s">
        <v>19</v>
      </c>
      <c r="D5494" t="s">
        <v>131</v>
      </c>
      <c r="E5494" t="s">
        <v>688</v>
      </c>
      <c r="F5494" t="s">
        <v>3288</v>
      </c>
      <c r="G5494" t="s">
        <v>90</v>
      </c>
      <c r="H5494" t="s">
        <v>94</v>
      </c>
      <c r="I5494" t="s">
        <v>2</v>
      </c>
      <c r="J5494" t="s">
        <v>25</v>
      </c>
      <c r="K5494">
        <v>54021.308418885419</v>
      </c>
      <c r="L5494">
        <v>56528.594999999994</v>
      </c>
      <c r="M5494">
        <v>64683.387991161617</v>
      </c>
      <c r="N5494">
        <v>55646.774999999994</v>
      </c>
      <c r="O5494">
        <v>45019.394999999997</v>
      </c>
      <c r="P5494">
        <v>54051.839999999997</v>
      </c>
      <c r="Q5494">
        <v>68129.909999999989</v>
      </c>
      <c r="S5494" t="s">
        <v>174</v>
      </c>
    </row>
    <row r="5495" spans="1:19" hidden="1" x14ac:dyDescent="0.2">
      <c r="A5495" t="str">
        <f t="shared" si="85"/>
        <v>AgenteBilingüeProfesionalCienciasdelaeducaciónyafinesFrontofficeconherramientaHoraextradominicalyfestivoZona3Oro</v>
      </c>
      <c r="B5495" t="s">
        <v>5802</v>
      </c>
      <c r="C5495" t="s">
        <v>19</v>
      </c>
      <c r="D5495" t="s">
        <v>131</v>
      </c>
      <c r="E5495" t="s">
        <v>688</v>
      </c>
      <c r="F5495" t="s">
        <v>3288</v>
      </c>
      <c r="G5495" t="s">
        <v>90</v>
      </c>
      <c r="H5495" t="s">
        <v>94</v>
      </c>
      <c r="I5495" t="s">
        <v>3</v>
      </c>
      <c r="J5495" t="s">
        <v>25</v>
      </c>
      <c r="K5495">
        <v>54021.308418885419</v>
      </c>
      <c r="L5495">
        <v>57659.85</v>
      </c>
      <c r="M5495">
        <v>66535.188391710195</v>
      </c>
      <c r="N5495">
        <v>55646.774999999994</v>
      </c>
      <c r="O5495">
        <v>45019.394999999997</v>
      </c>
      <c r="P5495">
        <v>55189.304999999993</v>
      </c>
      <c r="Q5495">
        <v>71150.039999999994</v>
      </c>
      <c r="S5495" t="s">
        <v>174</v>
      </c>
    </row>
    <row r="5496" spans="1:19" hidden="1" x14ac:dyDescent="0.2">
      <c r="A5496" t="str">
        <f t="shared" si="85"/>
        <v>AgenteBilingüeProfesionalCienciasdelaeducaciónyafinesFrontofficeconherramientaHoraextradominicalyfestivoZona3Platino</v>
      </c>
      <c r="B5496" t="s">
        <v>5803</v>
      </c>
      <c r="C5496" t="s">
        <v>19</v>
      </c>
      <c r="D5496" t="s">
        <v>131</v>
      </c>
      <c r="E5496" t="s">
        <v>688</v>
      </c>
      <c r="F5496" t="s">
        <v>3288</v>
      </c>
      <c r="G5496" t="s">
        <v>90</v>
      </c>
      <c r="H5496" t="s">
        <v>94</v>
      </c>
      <c r="I5496" t="s">
        <v>134</v>
      </c>
      <c r="J5496" t="s">
        <v>25</v>
      </c>
      <c r="K5496">
        <v>54021.308418885419</v>
      </c>
      <c r="L5496">
        <v>59355.179999999993</v>
      </c>
      <c r="M5496">
        <v>68496.142956747339</v>
      </c>
      <c r="N5496">
        <v>55646.774999999994</v>
      </c>
      <c r="O5496">
        <v>45019.394999999997</v>
      </c>
      <c r="P5496">
        <v>56376.45</v>
      </c>
      <c r="Q5496">
        <v>75620.204999999987</v>
      </c>
      <c r="S5496" t="s">
        <v>174</v>
      </c>
    </row>
    <row r="5497" spans="1:19" hidden="1" x14ac:dyDescent="0.2">
      <c r="A5497" t="str">
        <f t="shared" si="85"/>
        <v>AgenteBilingüeProfesionalCienciasdelaeducaciónyafinesFrontofficeconherramientaServicio7x24Zona1Plata</v>
      </c>
      <c r="B5497" t="s">
        <v>5804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92</v>
      </c>
      <c r="I5497" t="s">
        <v>2</v>
      </c>
      <c r="J5497" t="s">
        <v>260</v>
      </c>
      <c r="K5497">
        <v>19564156.134629697</v>
      </c>
      <c r="L5497">
        <v>27464348.069999997</v>
      </c>
      <c r="M5497">
        <v>29875751.671236411</v>
      </c>
      <c r="N5497">
        <v>24747976.079999998</v>
      </c>
      <c r="O5497">
        <v>25326599.039999999</v>
      </c>
      <c r="P5497">
        <v>35972605.934999995</v>
      </c>
      <c r="Q5497">
        <v>28385710.244999997</v>
      </c>
      <c r="S5497" t="s">
        <v>174</v>
      </c>
    </row>
    <row r="5498" spans="1:19" hidden="1" x14ac:dyDescent="0.2">
      <c r="A5498" t="str">
        <f t="shared" si="85"/>
        <v>AgenteBilingüeProfesionalCienciasdelaeducaciónyafinesFrontofficeconherramientaServicio7x24Zona1Oro</v>
      </c>
      <c r="B5498" t="s">
        <v>5805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92</v>
      </c>
      <c r="I5498" t="s">
        <v>3</v>
      </c>
      <c r="J5498" t="s">
        <v>260</v>
      </c>
      <c r="K5498">
        <v>19564156.134629697</v>
      </c>
      <c r="L5498">
        <v>28013636.024999999</v>
      </c>
      <c r="M5498">
        <v>30731055.183152713</v>
      </c>
      <c r="N5498">
        <v>24913310.084999997</v>
      </c>
      <c r="O5498">
        <v>25326599.039999999</v>
      </c>
      <c r="P5498">
        <v>36729923.714999996</v>
      </c>
      <c r="Q5498">
        <v>29644127.414999999</v>
      </c>
      <c r="S5498" t="s">
        <v>174</v>
      </c>
    </row>
    <row r="5499" spans="1:19" hidden="1" x14ac:dyDescent="0.2">
      <c r="A5499" t="str">
        <f t="shared" si="85"/>
        <v>AgenteBilingüeProfesionalCienciasdelaeducaciónyafinesFrontofficeconherramientaServicio7x24Zona1Platino</v>
      </c>
      <c r="B5499" t="s">
        <v>5806</v>
      </c>
      <c r="C5499" t="s">
        <v>19</v>
      </c>
      <c r="D5499" t="s">
        <v>131</v>
      </c>
      <c r="E5499" t="s">
        <v>688</v>
      </c>
      <c r="F5499" t="s">
        <v>3288</v>
      </c>
      <c r="G5499" t="s">
        <v>91</v>
      </c>
      <c r="H5499" t="s">
        <v>92</v>
      </c>
      <c r="I5499" t="s">
        <v>134</v>
      </c>
      <c r="J5499" t="s">
        <v>260</v>
      </c>
      <c r="K5499">
        <v>19564156.134629697</v>
      </c>
      <c r="L5499">
        <v>28837566.404999997</v>
      </c>
      <c r="M5499">
        <v>31636774.463528566</v>
      </c>
      <c r="N5499">
        <v>24967260.494999997</v>
      </c>
      <c r="O5499">
        <v>25326599.039999999</v>
      </c>
      <c r="P5499">
        <v>37519815.015000001</v>
      </c>
      <c r="Q5499">
        <v>31506488.819999997</v>
      </c>
      <c r="S5499" t="s">
        <v>174</v>
      </c>
    </row>
    <row r="5500" spans="1:19" hidden="1" x14ac:dyDescent="0.2">
      <c r="A5500" t="str">
        <f t="shared" si="85"/>
        <v>AgenteBilingüeProfesionalCienciasdelaeducaciónyafinesFrontofficeconherramientaServicio7x24Zona2Plata</v>
      </c>
      <c r="B5500" t="s">
        <v>5807</v>
      </c>
      <c r="C5500" t="s">
        <v>19</v>
      </c>
      <c r="D5500" t="s">
        <v>131</v>
      </c>
      <c r="E5500" t="s">
        <v>688</v>
      </c>
      <c r="F5500" t="s">
        <v>3288</v>
      </c>
      <c r="G5500" t="s">
        <v>91</v>
      </c>
      <c r="H5500" t="s">
        <v>93</v>
      </c>
      <c r="I5500" t="s">
        <v>2</v>
      </c>
      <c r="J5500" t="s">
        <v>260</v>
      </c>
      <c r="K5500">
        <v>19564156.134629697</v>
      </c>
      <c r="L5500">
        <v>28288279.484999999</v>
      </c>
      <c r="M5500">
        <v>29875751.671236411</v>
      </c>
      <c r="N5500">
        <v>24924099.959999997</v>
      </c>
      <c r="O5500">
        <v>25326599.039999999</v>
      </c>
      <c r="P5500">
        <v>38228232.149999999</v>
      </c>
      <c r="Q5500">
        <v>28385710.244999997</v>
      </c>
      <c r="S5500" t="s">
        <v>174</v>
      </c>
    </row>
    <row r="5501" spans="1:19" hidden="1" x14ac:dyDescent="0.2">
      <c r="A5501" t="str">
        <f t="shared" si="85"/>
        <v>AgenteBilingüeProfesionalCienciasdelaeducaciónyafinesFrontofficeconherramientaServicio7x24Zona2Oro</v>
      </c>
      <c r="B5501" t="s">
        <v>5808</v>
      </c>
      <c r="C5501" t="s">
        <v>19</v>
      </c>
      <c r="D5501" t="s">
        <v>131</v>
      </c>
      <c r="E5501" t="s">
        <v>688</v>
      </c>
      <c r="F5501" t="s">
        <v>3288</v>
      </c>
      <c r="G5501" t="s">
        <v>91</v>
      </c>
      <c r="H5501" t="s">
        <v>93</v>
      </c>
      <c r="I5501" t="s">
        <v>3</v>
      </c>
      <c r="J5501" t="s">
        <v>260</v>
      </c>
      <c r="K5501">
        <v>19564156.134629697</v>
      </c>
      <c r="L5501">
        <v>28854045.674999997</v>
      </c>
      <c r="M5501">
        <v>30731055.183152713</v>
      </c>
      <c r="N5501">
        <v>24981287.849999998</v>
      </c>
      <c r="O5501">
        <v>25326599.039999999</v>
      </c>
      <c r="P5501">
        <v>39033037.799999997</v>
      </c>
      <c r="Q5501">
        <v>29644127.414999999</v>
      </c>
      <c r="S5501" t="s">
        <v>174</v>
      </c>
    </row>
    <row r="5502" spans="1:19" hidden="1" x14ac:dyDescent="0.2">
      <c r="A5502" t="str">
        <f t="shared" si="85"/>
        <v>AgenteBilingüeProfesionalCienciasdelaeducaciónyafinesFrontofficeconherramientaServicio7x24Zona2Platino</v>
      </c>
      <c r="B5502" t="s">
        <v>5809</v>
      </c>
      <c r="C5502" t="s">
        <v>19</v>
      </c>
      <c r="D5502" t="s">
        <v>131</v>
      </c>
      <c r="E5502" t="s">
        <v>688</v>
      </c>
      <c r="F5502" t="s">
        <v>3288</v>
      </c>
      <c r="G5502" t="s">
        <v>91</v>
      </c>
      <c r="H5502" t="s">
        <v>93</v>
      </c>
      <c r="I5502" t="s">
        <v>134</v>
      </c>
      <c r="J5502" t="s">
        <v>260</v>
      </c>
      <c r="K5502">
        <v>19564156.134629697</v>
      </c>
      <c r="L5502">
        <v>29702693.924999997</v>
      </c>
      <c r="M5502">
        <v>31636774.463528566</v>
      </c>
      <c r="N5502">
        <v>25038474.704999998</v>
      </c>
      <c r="O5502">
        <v>25326599.039999999</v>
      </c>
      <c r="P5502">
        <v>39872457.989999995</v>
      </c>
      <c r="Q5502">
        <v>31506488.819999997</v>
      </c>
      <c r="S5502" t="s">
        <v>174</v>
      </c>
    </row>
    <row r="5503" spans="1:19" hidden="1" x14ac:dyDescent="0.2">
      <c r="A5503" t="str">
        <f t="shared" si="85"/>
        <v>AgenteBilingüeProfesionalCienciasdelaeducaciónyafinesFrontofficeconherramientaServicio7x24Zona3Plata</v>
      </c>
      <c r="B5503" t="s">
        <v>5810</v>
      </c>
      <c r="C5503" t="s">
        <v>19</v>
      </c>
      <c r="D5503" t="s">
        <v>131</v>
      </c>
      <c r="E5503" t="s">
        <v>688</v>
      </c>
      <c r="F5503" t="s">
        <v>3288</v>
      </c>
      <c r="G5503" t="s">
        <v>91</v>
      </c>
      <c r="H5503" t="s">
        <v>94</v>
      </c>
      <c r="I5503" t="s">
        <v>2</v>
      </c>
      <c r="J5503" t="s">
        <v>260</v>
      </c>
      <c r="K5503">
        <v>19564156.134629697</v>
      </c>
      <c r="L5503">
        <v>28837566.404999997</v>
      </c>
      <c r="M5503">
        <v>29875751.671236411</v>
      </c>
      <c r="N5503">
        <v>24967260.494999997</v>
      </c>
      <c r="O5503">
        <v>25326599.039999999</v>
      </c>
      <c r="P5503">
        <v>38408095.484999999</v>
      </c>
      <c r="Q5503">
        <v>28385710.244999997</v>
      </c>
      <c r="S5503" t="s">
        <v>174</v>
      </c>
    </row>
    <row r="5504" spans="1:19" hidden="1" x14ac:dyDescent="0.2">
      <c r="A5504" t="str">
        <f t="shared" si="85"/>
        <v>AgenteBilingüeProfesionalCienciasdelaeducaciónyafinesFrontofficeconherramientaServicio7x24Zona3Oro</v>
      </c>
      <c r="B5504" t="s">
        <v>5811</v>
      </c>
      <c r="C5504" t="s">
        <v>19</v>
      </c>
      <c r="D5504" t="s">
        <v>131</v>
      </c>
      <c r="E5504" t="s">
        <v>688</v>
      </c>
      <c r="F5504" t="s">
        <v>3288</v>
      </c>
      <c r="G5504" t="s">
        <v>91</v>
      </c>
      <c r="H5504" t="s">
        <v>94</v>
      </c>
      <c r="I5504" t="s">
        <v>3</v>
      </c>
      <c r="J5504" t="s">
        <v>260</v>
      </c>
      <c r="K5504">
        <v>19564156.134629697</v>
      </c>
      <c r="L5504">
        <v>29414318.084999997</v>
      </c>
      <c r="M5504">
        <v>30731055.183152713</v>
      </c>
      <c r="N5504">
        <v>25026606.359999999</v>
      </c>
      <c r="O5504">
        <v>25326599.039999999</v>
      </c>
      <c r="P5504">
        <v>39216687.164999999</v>
      </c>
      <c r="Q5504">
        <v>29644127.414999999</v>
      </c>
      <c r="S5504" t="s">
        <v>174</v>
      </c>
    </row>
    <row r="5505" spans="1:19" hidden="1" x14ac:dyDescent="0.2">
      <c r="A5505" t="str">
        <f t="shared" si="85"/>
        <v>AgenteBilingüeProfesionalCienciasdelaeducaciónyafinesFrontofficeconherramientaServicio7x24Zona3Platino</v>
      </c>
      <c r="B5505" t="s">
        <v>5812</v>
      </c>
      <c r="C5505" t="s">
        <v>19</v>
      </c>
      <c r="D5505" t="s">
        <v>131</v>
      </c>
      <c r="E5505" t="s">
        <v>688</v>
      </c>
      <c r="F5505" t="s">
        <v>3288</v>
      </c>
      <c r="G5505" t="s">
        <v>91</v>
      </c>
      <c r="H5505" t="s">
        <v>94</v>
      </c>
      <c r="I5505" t="s">
        <v>134</v>
      </c>
      <c r="J5505" t="s">
        <v>260</v>
      </c>
      <c r="K5505">
        <v>19564156.134629697</v>
      </c>
      <c r="L5505">
        <v>30279445.604999997</v>
      </c>
      <c r="M5505">
        <v>31636774.463528566</v>
      </c>
      <c r="N5505">
        <v>25085951.189999998</v>
      </c>
      <c r="O5505">
        <v>25326599.039999999</v>
      </c>
      <c r="P5505">
        <v>40060056.914999999</v>
      </c>
      <c r="Q5505">
        <v>31506488.819999997</v>
      </c>
      <c r="S5505" t="s">
        <v>174</v>
      </c>
    </row>
    <row r="5506" spans="1:19" hidden="1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Zona1Plata</v>
      </c>
      <c r="B5506" t="s">
        <v>5813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92</v>
      </c>
      <c r="I5506" t="s">
        <v>2</v>
      </c>
      <c r="J5506" t="s">
        <v>5</v>
      </c>
      <c r="K5506">
        <v>6096792.8182777567</v>
      </c>
      <c r="L5506">
        <v>5780818.6199999992</v>
      </c>
      <c r="M5506">
        <v>7206645.9414529251</v>
      </c>
      <c r="N5506">
        <v>6534864.7649999997</v>
      </c>
      <c r="O5506">
        <v>6236295.21</v>
      </c>
      <c r="P5506">
        <v>6190541.9999999991</v>
      </c>
      <c r="Q5506">
        <v>6624624.1049999995</v>
      </c>
      <c r="S5506" t="s">
        <v>174</v>
      </c>
    </row>
    <row r="5507" spans="1:19" hidden="1" x14ac:dyDescent="0.2">
      <c r="A5507" t="str">
        <f t="shared" si="86"/>
        <v>AgenteBilingüeProfesionalCienciasdelaeducaciónyafinesFrontofficesinherramientaJornadaOrdinaria Zona1Oro</v>
      </c>
      <c r="B5507" t="s">
        <v>5814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92</v>
      </c>
      <c r="I5507" t="s">
        <v>3</v>
      </c>
      <c r="J5507" t="s">
        <v>5</v>
      </c>
      <c r="K5507">
        <v>6096792.8182777567</v>
      </c>
      <c r="L5507">
        <v>5896435.3649999993</v>
      </c>
      <c r="M5507">
        <v>7758575.1124077756</v>
      </c>
      <c r="N5507">
        <v>6554035.0349999992</v>
      </c>
      <c r="O5507">
        <v>6236295.21</v>
      </c>
      <c r="P5507">
        <v>6320869.1999999993</v>
      </c>
      <c r="Q5507">
        <v>6918311.5649999995</v>
      </c>
      <c r="S5507" t="s">
        <v>174</v>
      </c>
    </row>
    <row r="5508" spans="1:19" hidden="1" x14ac:dyDescent="0.2">
      <c r="A5508" t="str">
        <f t="shared" si="86"/>
        <v>AgenteBilingüeProfesionalCienciasdelaeducaciónyafinesFrontofficesinherramientaJornadaOrdinaria Zona1Platino</v>
      </c>
      <c r="B5508" t="s">
        <v>5815</v>
      </c>
      <c r="C5508" t="s">
        <v>19</v>
      </c>
      <c r="D5508" t="s">
        <v>131</v>
      </c>
      <c r="E5508" t="s">
        <v>688</v>
      </c>
      <c r="F5508" t="s">
        <v>3304</v>
      </c>
      <c r="G5508" t="s">
        <v>334</v>
      </c>
      <c r="H5508" t="s">
        <v>92</v>
      </c>
      <c r="I5508" t="s">
        <v>134</v>
      </c>
      <c r="J5508" t="s">
        <v>5</v>
      </c>
      <c r="K5508">
        <v>6096792.8182777567</v>
      </c>
      <c r="L5508">
        <v>6069859.9649999999</v>
      </c>
      <c r="M5508">
        <v>7987239.2772296974</v>
      </c>
      <c r="N5508">
        <v>6573205.3049999997</v>
      </c>
      <c r="O5508">
        <v>6236295.21</v>
      </c>
      <c r="P5508">
        <v>6456801.96</v>
      </c>
      <c r="Q5508">
        <v>7352947.3949999996</v>
      </c>
      <c r="S5508" t="s">
        <v>174</v>
      </c>
    </row>
    <row r="5509" spans="1:19" hidden="1" x14ac:dyDescent="0.2">
      <c r="A5509" t="str">
        <f t="shared" si="86"/>
        <v>AgenteBilingüeProfesionalCienciasdelaeducaciónyafinesFrontofficesinherramientaJornadaOrdinaria Zona2Plata</v>
      </c>
      <c r="B5509" t="s">
        <v>5816</v>
      </c>
      <c r="C5509" t="s">
        <v>19</v>
      </c>
      <c r="D5509" t="s">
        <v>131</v>
      </c>
      <c r="E5509" t="s">
        <v>688</v>
      </c>
      <c r="F5509" t="s">
        <v>3304</v>
      </c>
      <c r="G5509" t="s">
        <v>334</v>
      </c>
      <c r="H5509" t="s">
        <v>93</v>
      </c>
      <c r="I5509" t="s">
        <v>2</v>
      </c>
      <c r="J5509" t="s">
        <v>5</v>
      </c>
      <c r="K5509">
        <v>6096792.8182777567</v>
      </c>
      <c r="L5509">
        <v>5954243.2199999997</v>
      </c>
      <c r="M5509">
        <v>7542639.2617980409</v>
      </c>
      <c r="N5509">
        <v>6557869.709999999</v>
      </c>
      <c r="O5509">
        <v>6236295.21</v>
      </c>
      <c r="P5509">
        <v>6578713.5749999993</v>
      </c>
      <c r="Q5509">
        <v>6624624.1049999995</v>
      </c>
      <c r="S5509" t="s">
        <v>174</v>
      </c>
    </row>
    <row r="5510" spans="1:19" hidden="1" x14ac:dyDescent="0.2">
      <c r="A5510" t="str">
        <f t="shared" si="86"/>
        <v>AgenteBilingüeProfesionalCienciasdelaeducaciónyafinesFrontofficesinherramientaJornadaOrdinaria Zona2Oro</v>
      </c>
      <c r="B5510" t="s">
        <v>5817</v>
      </c>
      <c r="C5510" t="s">
        <v>19</v>
      </c>
      <c r="D5510" t="s">
        <v>131</v>
      </c>
      <c r="E5510" t="s">
        <v>688</v>
      </c>
      <c r="F5510" t="s">
        <v>3304</v>
      </c>
      <c r="G5510" t="s">
        <v>334</v>
      </c>
      <c r="H5510" t="s">
        <v>93</v>
      </c>
      <c r="I5510" t="s">
        <v>3</v>
      </c>
      <c r="J5510" t="s">
        <v>5</v>
      </c>
      <c r="K5510">
        <v>6096792.8182777567</v>
      </c>
      <c r="L5510">
        <v>6073329.2849999992</v>
      </c>
      <c r="M5510">
        <v>7758575.1124077756</v>
      </c>
      <c r="N5510">
        <v>6578189.8649999993</v>
      </c>
      <c r="O5510">
        <v>6236295.21</v>
      </c>
      <c r="P5510">
        <v>6717213.1349999998</v>
      </c>
      <c r="Q5510">
        <v>6918311.5649999995</v>
      </c>
      <c r="S5510" t="s">
        <v>174</v>
      </c>
    </row>
    <row r="5511" spans="1:19" hidden="1" x14ac:dyDescent="0.2">
      <c r="A5511" t="str">
        <f t="shared" si="86"/>
        <v>AgenteBilingüeProfesionalCienciasdelaeducaciónyafinesFrontofficesinherramientaJornadaOrdinaria Zona2Platino</v>
      </c>
      <c r="B5511" t="s">
        <v>5818</v>
      </c>
      <c r="C5511" t="s">
        <v>19</v>
      </c>
      <c r="D5511" t="s">
        <v>131</v>
      </c>
      <c r="E5511" t="s">
        <v>688</v>
      </c>
      <c r="F5511" t="s">
        <v>3304</v>
      </c>
      <c r="G5511" t="s">
        <v>334</v>
      </c>
      <c r="H5511" t="s">
        <v>93</v>
      </c>
      <c r="I5511" t="s">
        <v>134</v>
      </c>
      <c r="J5511" t="s">
        <v>5</v>
      </c>
      <c r="K5511">
        <v>6096792.8182777567</v>
      </c>
      <c r="L5511">
        <v>6251955.7949999999</v>
      </c>
      <c r="M5511">
        <v>7987239.2772296974</v>
      </c>
      <c r="N5511">
        <v>6598510.0199999996</v>
      </c>
      <c r="O5511">
        <v>6236295.21</v>
      </c>
      <c r="P5511">
        <v>6861669.1199999992</v>
      </c>
      <c r="Q5511">
        <v>7352947.3949999996</v>
      </c>
      <c r="S5511" t="s">
        <v>174</v>
      </c>
    </row>
    <row r="5512" spans="1:19" hidden="1" x14ac:dyDescent="0.2">
      <c r="A5512" t="str">
        <f t="shared" si="86"/>
        <v>AgenteBilingüeProfesionalCienciasdelaeducaciónyafinesFrontofficesinherramientaJornadaOrdinaria Zona3Plata</v>
      </c>
      <c r="B5512" t="s">
        <v>5819</v>
      </c>
      <c r="C5512" t="s">
        <v>19</v>
      </c>
      <c r="D5512" t="s">
        <v>131</v>
      </c>
      <c r="E5512" t="s">
        <v>688</v>
      </c>
      <c r="F5512" t="s">
        <v>3304</v>
      </c>
      <c r="G5512" t="s">
        <v>334</v>
      </c>
      <c r="H5512" t="s">
        <v>94</v>
      </c>
      <c r="I5512" t="s">
        <v>2</v>
      </c>
      <c r="J5512" t="s">
        <v>5</v>
      </c>
      <c r="K5512">
        <v>6096792.8182777567</v>
      </c>
      <c r="L5512">
        <v>6069859.9649999999</v>
      </c>
      <c r="M5512">
        <v>7542639.2617980409</v>
      </c>
      <c r="N5512">
        <v>6573205.3049999997</v>
      </c>
      <c r="O5512">
        <v>6236295.21</v>
      </c>
      <c r="P5512">
        <v>6609666.2849999992</v>
      </c>
      <c r="Q5512">
        <v>6624624.1049999995</v>
      </c>
      <c r="S5512" t="s">
        <v>174</v>
      </c>
    </row>
    <row r="5513" spans="1:19" hidden="1" x14ac:dyDescent="0.2">
      <c r="A5513" t="str">
        <f t="shared" si="86"/>
        <v>AgenteBilingüeProfesionalCienciasdelaeducaciónyafinesFrontofficesinherramientaJornadaOrdinaria Zona3Oro</v>
      </c>
      <c r="B5513" t="s">
        <v>5820</v>
      </c>
      <c r="C5513" t="s">
        <v>19</v>
      </c>
      <c r="D5513" t="s">
        <v>131</v>
      </c>
      <c r="E5513" t="s">
        <v>688</v>
      </c>
      <c r="F5513" t="s">
        <v>3304</v>
      </c>
      <c r="G5513" t="s">
        <v>334</v>
      </c>
      <c r="H5513" t="s">
        <v>94</v>
      </c>
      <c r="I5513" t="s">
        <v>3</v>
      </c>
      <c r="J5513" t="s">
        <v>5</v>
      </c>
      <c r="K5513">
        <v>6096792.8182777567</v>
      </c>
      <c r="L5513">
        <v>6191257.1849999996</v>
      </c>
      <c r="M5513">
        <v>7758575.1124077756</v>
      </c>
      <c r="N5513">
        <v>6594293.4299999997</v>
      </c>
      <c r="O5513">
        <v>6236295.21</v>
      </c>
      <c r="P5513">
        <v>6748816.8599999994</v>
      </c>
      <c r="Q5513">
        <v>6918311.5649999995</v>
      </c>
      <c r="S5513" t="s">
        <v>174</v>
      </c>
    </row>
    <row r="5514" spans="1:19" hidden="1" x14ac:dyDescent="0.2">
      <c r="A5514" t="str">
        <f t="shared" si="86"/>
        <v>AgenteBilingüeProfesionalCienciasdelaeducaciónyafinesFrontofficesinherramientaJornadaOrdinaria Zona3Platino</v>
      </c>
      <c r="B5514" t="s">
        <v>5821</v>
      </c>
      <c r="C5514" t="s">
        <v>19</v>
      </c>
      <c r="D5514" t="s">
        <v>131</v>
      </c>
      <c r="E5514" t="s">
        <v>688</v>
      </c>
      <c r="F5514" t="s">
        <v>3304</v>
      </c>
      <c r="G5514" t="s">
        <v>334</v>
      </c>
      <c r="H5514" t="s">
        <v>94</v>
      </c>
      <c r="I5514" t="s">
        <v>134</v>
      </c>
      <c r="J5514" t="s">
        <v>5</v>
      </c>
      <c r="K5514">
        <v>6096792.8182777567</v>
      </c>
      <c r="L5514">
        <v>6373353.0149999997</v>
      </c>
      <c r="M5514">
        <v>7987239.2772296974</v>
      </c>
      <c r="N5514">
        <v>6615380.5199999996</v>
      </c>
      <c r="O5514">
        <v>6236295.21</v>
      </c>
      <c r="P5514">
        <v>6893952.8399999999</v>
      </c>
      <c r="Q5514">
        <v>7352947.3949999996</v>
      </c>
      <c r="S5514" t="s">
        <v>174</v>
      </c>
    </row>
    <row r="5515" spans="1:19" hidden="1" x14ac:dyDescent="0.2">
      <c r="A5515" t="str">
        <f t="shared" si="86"/>
        <v>AgenteBilingüeProfesionalCienciasdelaeducaciónyafinesFrontofficesinherramientaHoraextradiurnaZona1Plata</v>
      </c>
      <c r="B5515" t="s">
        <v>5822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92</v>
      </c>
      <c r="I5515" t="s">
        <v>2</v>
      </c>
      <c r="J5515" t="s">
        <v>25</v>
      </c>
      <c r="K5515">
        <v>30902.505171238317</v>
      </c>
      <c r="L5515">
        <v>31503.329999999998</v>
      </c>
      <c r="M5515">
        <v>40427.117494476006</v>
      </c>
      <c r="N5515">
        <v>30152.654999999999</v>
      </c>
      <c r="O5515">
        <v>28398.329999999998</v>
      </c>
      <c r="P5515">
        <v>36635.894999999997</v>
      </c>
      <c r="Q5515">
        <v>44092.034999999996</v>
      </c>
      <c r="S5515" t="s">
        <v>174</v>
      </c>
    </row>
    <row r="5516" spans="1:19" hidden="1" x14ac:dyDescent="0.2">
      <c r="A5516" t="str">
        <f t="shared" si="86"/>
        <v>AgenteBilingüeProfesionalCienciasdelaeducaciónyafinesFrontofficesinherramientaHoraextradiurnaZona1Oro</v>
      </c>
      <c r="B5516" t="s">
        <v>5823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92</v>
      </c>
      <c r="I5516" t="s">
        <v>3</v>
      </c>
      <c r="J5516" t="s">
        <v>25</v>
      </c>
      <c r="K5516">
        <v>30902.505171238317</v>
      </c>
      <c r="L5516">
        <v>32133.644999999997</v>
      </c>
      <c r="M5516">
        <v>41584.492744818868</v>
      </c>
      <c r="N5516">
        <v>30268.574999999997</v>
      </c>
      <c r="O5516">
        <v>28398.329999999998</v>
      </c>
      <c r="P5516">
        <v>37406.969999999994</v>
      </c>
      <c r="Q5516">
        <v>46047.149999999994</v>
      </c>
      <c r="S5516" t="s">
        <v>174</v>
      </c>
    </row>
    <row r="5517" spans="1:19" hidden="1" x14ac:dyDescent="0.2">
      <c r="A5517" t="str">
        <f t="shared" si="86"/>
        <v>AgenteBilingüeProfesionalCienciasdelaeducaciónyafinesFrontofficesinherramientaHoraextradiurnaZona1Platino</v>
      </c>
      <c r="B5517" t="s">
        <v>5824</v>
      </c>
      <c r="C5517" t="s">
        <v>19</v>
      </c>
      <c r="D5517" t="s">
        <v>131</v>
      </c>
      <c r="E5517" t="s">
        <v>688</v>
      </c>
      <c r="F5517" t="s">
        <v>3304</v>
      </c>
      <c r="G5517" t="s">
        <v>172</v>
      </c>
      <c r="H5517" t="s">
        <v>92</v>
      </c>
      <c r="I5517" t="s">
        <v>134</v>
      </c>
      <c r="J5517" t="s">
        <v>25</v>
      </c>
      <c r="K5517">
        <v>30902.505171238317</v>
      </c>
      <c r="L5517">
        <v>33078.6</v>
      </c>
      <c r="M5517">
        <v>42810.089347967085</v>
      </c>
      <c r="N5517">
        <v>30385.53</v>
      </c>
      <c r="O5517">
        <v>28398.329999999998</v>
      </c>
      <c r="P5517">
        <v>38211.164999999994</v>
      </c>
      <c r="Q5517">
        <v>48939.974999999999</v>
      </c>
      <c r="S5517" t="s">
        <v>174</v>
      </c>
    </row>
    <row r="5518" spans="1:19" hidden="1" x14ac:dyDescent="0.2">
      <c r="A5518" t="str">
        <f t="shared" si="86"/>
        <v>AgenteBilingüeProfesionalCienciasdelaeducaciónyafinesFrontofficesinherramientaHoraextradiurnaZona2Plata</v>
      </c>
      <c r="B5518" t="s">
        <v>5825</v>
      </c>
      <c r="C5518" t="s">
        <v>19</v>
      </c>
      <c r="D5518" t="s">
        <v>131</v>
      </c>
      <c r="E5518" t="s">
        <v>688</v>
      </c>
      <c r="F5518" t="s">
        <v>3304</v>
      </c>
      <c r="G5518" t="s">
        <v>172</v>
      </c>
      <c r="H5518" t="s">
        <v>93</v>
      </c>
      <c r="I5518" t="s">
        <v>2</v>
      </c>
      <c r="J5518" t="s">
        <v>25</v>
      </c>
      <c r="K5518">
        <v>30902.505171238317</v>
      </c>
      <c r="L5518">
        <v>32449.319999999996</v>
      </c>
      <c r="M5518">
        <v>40427.117494476006</v>
      </c>
      <c r="N5518">
        <v>30292.379999999997</v>
      </c>
      <c r="O5518">
        <v>28398.329999999998</v>
      </c>
      <c r="P5518">
        <v>38932.559999999998</v>
      </c>
      <c r="Q5518">
        <v>44092.034999999996</v>
      </c>
      <c r="S5518" t="s">
        <v>174</v>
      </c>
    </row>
    <row r="5519" spans="1:19" hidden="1" x14ac:dyDescent="0.2">
      <c r="A5519" t="str">
        <f t="shared" si="86"/>
        <v>AgenteBilingüeProfesionalCienciasdelaeducaciónyafinesFrontofficesinherramientaHoraextradiurnaZona2Oro</v>
      </c>
      <c r="B5519" t="s">
        <v>5826</v>
      </c>
      <c r="C5519" t="s">
        <v>19</v>
      </c>
      <c r="D5519" t="s">
        <v>131</v>
      </c>
      <c r="E5519" t="s">
        <v>688</v>
      </c>
      <c r="F5519" t="s">
        <v>3304</v>
      </c>
      <c r="G5519" t="s">
        <v>172</v>
      </c>
      <c r="H5519" t="s">
        <v>93</v>
      </c>
      <c r="I5519" t="s">
        <v>3</v>
      </c>
      <c r="J5519" t="s">
        <v>25</v>
      </c>
      <c r="K5519">
        <v>30902.505171238317</v>
      </c>
      <c r="L5519">
        <v>33098.264999999999</v>
      </c>
      <c r="M5519">
        <v>41584.492744818868</v>
      </c>
      <c r="N5519">
        <v>30415.544999999998</v>
      </c>
      <c r="O5519">
        <v>28398.329999999998</v>
      </c>
      <c r="P5519">
        <v>39752.28</v>
      </c>
      <c r="Q5519">
        <v>46047.149999999994</v>
      </c>
      <c r="S5519" t="s">
        <v>174</v>
      </c>
    </row>
    <row r="5520" spans="1:19" hidden="1" x14ac:dyDescent="0.2">
      <c r="A5520" t="str">
        <f t="shared" si="86"/>
        <v>AgenteBilingüeProfesionalCienciasdelaeducaciónyafinesFrontofficesinherramientaHoraextradiurnaZona2Platino</v>
      </c>
      <c r="B5520" t="s">
        <v>5827</v>
      </c>
      <c r="C5520" t="s">
        <v>19</v>
      </c>
      <c r="D5520" t="s">
        <v>131</v>
      </c>
      <c r="E5520" t="s">
        <v>688</v>
      </c>
      <c r="F5520" t="s">
        <v>3304</v>
      </c>
      <c r="G5520" t="s">
        <v>172</v>
      </c>
      <c r="H5520" t="s">
        <v>93</v>
      </c>
      <c r="I5520" t="s">
        <v>134</v>
      </c>
      <c r="J5520" t="s">
        <v>25</v>
      </c>
      <c r="K5520">
        <v>30902.505171238317</v>
      </c>
      <c r="L5520">
        <v>34071.165000000001</v>
      </c>
      <c r="M5520">
        <v>42810.089347967085</v>
      </c>
      <c r="N5520">
        <v>30538.71</v>
      </c>
      <c r="O5520">
        <v>28398.329999999998</v>
      </c>
      <c r="P5520">
        <v>40607.189999999995</v>
      </c>
      <c r="Q5520">
        <v>48939.974999999999</v>
      </c>
      <c r="S5520" t="s">
        <v>174</v>
      </c>
    </row>
    <row r="5521" spans="1:19" hidden="1" x14ac:dyDescent="0.2">
      <c r="A5521" t="str">
        <f t="shared" si="86"/>
        <v>AgenteBilingüeProfesionalCienciasdelaeducaciónyafinesFrontofficesinherramientaHoraextradiurnaZona3Plata</v>
      </c>
      <c r="B5521" t="s">
        <v>5828</v>
      </c>
      <c r="C5521" t="s">
        <v>19</v>
      </c>
      <c r="D5521" t="s">
        <v>131</v>
      </c>
      <c r="E5521" t="s">
        <v>688</v>
      </c>
      <c r="F5521" t="s">
        <v>3304</v>
      </c>
      <c r="G5521" t="s">
        <v>172</v>
      </c>
      <c r="H5521" t="s">
        <v>94</v>
      </c>
      <c r="I5521" t="s">
        <v>2</v>
      </c>
      <c r="J5521" t="s">
        <v>25</v>
      </c>
      <c r="K5521">
        <v>30902.505171238317</v>
      </c>
      <c r="L5521">
        <v>33078.6</v>
      </c>
      <c r="M5521">
        <v>40427.117494476006</v>
      </c>
      <c r="N5521">
        <v>30385.53</v>
      </c>
      <c r="O5521">
        <v>28398.329999999998</v>
      </c>
      <c r="P5521">
        <v>39115.754999999997</v>
      </c>
      <c r="Q5521">
        <v>44092.034999999996</v>
      </c>
      <c r="S5521" t="s">
        <v>174</v>
      </c>
    </row>
    <row r="5522" spans="1:19" hidden="1" x14ac:dyDescent="0.2">
      <c r="A5522" t="str">
        <f t="shared" si="86"/>
        <v>AgenteBilingüeProfesionalCienciasdelaeducaciónyafinesFrontofficesinherramientaHoraextradiurnaZona3Oro</v>
      </c>
      <c r="B5522" t="s">
        <v>5829</v>
      </c>
      <c r="C5522" t="s">
        <v>19</v>
      </c>
      <c r="D5522" t="s">
        <v>131</v>
      </c>
      <c r="E5522" t="s">
        <v>688</v>
      </c>
      <c r="F5522" t="s">
        <v>3304</v>
      </c>
      <c r="G5522" t="s">
        <v>172</v>
      </c>
      <c r="H5522" t="s">
        <v>94</v>
      </c>
      <c r="I5522" t="s">
        <v>3</v>
      </c>
      <c r="J5522" t="s">
        <v>25</v>
      </c>
      <c r="K5522">
        <v>30902.505171238317</v>
      </c>
      <c r="L5522">
        <v>33741</v>
      </c>
      <c r="M5522">
        <v>41584.492744818868</v>
      </c>
      <c r="N5522">
        <v>30512.834999999999</v>
      </c>
      <c r="O5522">
        <v>28398.329999999998</v>
      </c>
      <c r="P5522">
        <v>39939.614999999998</v>
      </c>
      <c r="Q5522">
        <v>46047.149999999994</v>
      </c>
      <c r="S5522" t="s">
        <v>174</v>
      </c>
    </row>
    <row r="5523" spans="1:19" hidden="1" x14ac:dyDescent="0.2">
      <c r="A5523" t="str">
        <f t="shared" si="86"/>
        <v>AgenteBilingüeProfesionalCienciasdelaeducaciónyafinesFrontofficesinherramientaHoraextradiurnaZona3Platino</v>
      </c>
      <c r="B5523" t="s">
        <v>5830</v>
      </c>
      <c r="C5523" t="s">
        <v>19</v>
      </c>
      <c r="D5523" t="s">
        <v>131</v>
      </c>
      <c r="E5523" t="s">
        <v>688</v>
      </c>
      <c r="F5523" t="s">
        <v>3304</v>
      </c>
      <c r="G5523" t="s">
        <v>172</v>
      </c>
      <c r="H5523" t="s">
        <v>94</v>
      </c>
      <c r="I5523" t="s">
        <v>134</v>
      </c>
      <c r="J5523" t="s">
        <v>25</v>
      </c>
      <c r="K5523">
        <v>30902.505171238317</v>
      </c>
      <c r="L5523">
        <v>34732.53</v>
      </c>
      <c r="M5523">
        <v>42810.089347967085</v>
      </c>
      <c r="N5523">
        <v>30641.174999999999</v>
      </c>
      <c r="O5523">
        <v>28398.329999999998</v>
      </c>
      <c r="P5523">
        <v>40798.664999999994</v>
      </c>
      <c r="Q5523">
        <v>48939.974999999999</v>
      </c>
      <c r="S5523" t="s">
        <v>174</v>
      </c>
    </row>
    <row r="5524" spans="1:19" hidden="1" x14ac:dyDescent="0.2">
      <c r="A5524" t="str">
        <f t="shared" si="86"/>
        <v>AgenteBilingüeProfesionalCienciasdelaeducaciónyafinesFrontofficesinherramientaHoraextranocturna Zona1Plata</v>
      </c>
      <c r="B5524" t="s">
        <v>5831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92</v>
      </c>
      <c r="I5524" t="s">
        <v>2</v>
      </c>
      <c r="J5524" t="s">
        <v>25</v>
      </c>
      <c r="K5524">
        <v>41900.908694733633</v>
      </c>
      <c r="L5524">
        <v>44105.49</v>
      </c>
      <c r="M5524">
        <v>56597.964492266423</v>
      </c>
      <c r="N5524">
        <v>42213.509999999995</v>
      </c>
      <c r="O5524">
        <v>39479.039999999994</v>
      </c>
      <c r="P5524">
        <v>47782.844999999994</v>
      </c>
      <c r="Q5524">
        <v>61198.514999999992</v>
      </c>
      <c r="S5524" t="s">
        <v>174</v>
      </c>
    </row>
    <row r="5525" spans="1:19" hidden="1" x14ac:dyDescent="0.2">
      <c r="A5525" t="str">
        <f t="shared" si="86"/>
        <v>AgenteBilingüeProfesionalCienciasdelaeducaciónyafinesFrontofficesinherramientaHoraextranocturna Zona1Oro</v>
      </c>
      <c r="B5525" t="s">
        <v>5832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92</v>
      </c>
      <c r="I5525" t="s">
        <v>3</v>
      </c>
      <c r="J5525" t="s">
        <v>25</v>
      </c>
      <c r="K5525">
        <v>41900.908694733633</v>
      </c>
      <c r="L5525">
        <v>44988.344999999994</v>
      </c>
      <c r="M5525">
        <v>58218.289842746424</v>
      </c>
      <c r="N5525">
        <v>42376.004999999997</v>
      </c>
      <c r="O5525">
        <v>39479.039999999994</v>
      </c>
      <c r="P5525">
        <v>48788.864999999998</v>
      </c>
      <c r="Q5525">
        <v>63911.249999999993</v>
      </c>
      <c r="S5525" t="s">
        <v>174</v>
      </c>
    </row>
    <row r="5526" spans="1:19" hidden="1" x14ac:dyDescent="0.2">
      <c r="A5526" t="str">
        <f t="shared" si="86"/>
        <v>AgenteBilingüeProfesionalCienciasdelaeducaciónyafinesFrontofficesinherramientaHoraextranocturna Zona1Platino</v>
      </c>
      <c r="B5526" t="s">
        <v>5833</v>
      </c>
      <c r="C5526" t="s">
        <v>19</v>
      </c>
      <c r="D5526" t="s">
        <v>131</v>
      </c>
      <c r="E5526" t="s">
        <v>688</v>
      </c>
      <c r="F5526" t="s">
        <v>3304</v>
      </c>
      <c r="G5526" t="s">
        <v>288</v>
      </c>
      <c r="H5526" t="s">
        <v>92</v>
      </c>
      <c r="I5526" t="s">
        <v>134</v>
      </c>
      <c r="J5526" t="s">
        <v>25</v>
      </c>
      <c r="K5526">
        <v>41900.908694733633</v>
      </c>
      <c r="L5526">
        <v>46311.074999999997</v>
      </c>
      <c r="M5526">
        <v>59934.125087153923</v>
      </c>
      <c r="N5526">
        <v>42539.534999999996</v>
      </c>
      <c r="O5526">
        <v>39479.039999999994</v>
      </c>
      <c r="P5526">
        <v>49838.354999999996</v>
      </c>
      <c r="Q5526">
        <v>67926.014999999999</v>
      </c>
      <c r="S5526" t="s">
        <v>174</v>
      </c>
    </row>
    <row r="5527" spans="1:19" hidden="1" x14ac:dyDescent="0.2">
      <c r="A5527" t="str">
        <f t="shared" si="86"/>
        <v>AgenteBilingüeProfesionalCienciasdelaeducaciónyafinesFrontofficesinherramientaHoraextranocturna Zona2Plata</v>
      </c>
      <c r="B5527" t="s">
        <v>5834</v>
      </c>
      <c r="C5527" t="s">
        <v>19</v>
      </c>
      <c r="D5527" t="s">
        <v>131</v>
      </c>
      <c r="E5527" t="s">
        <v>688</v>
      </c>
      <c r="F5527" t="s">
        <v>3304</v>
      </c>
      <c r="G5527" t="s">
        <v>288</v>
      </c>
      <c r="H5527" t="s">
        <v>93</v>
      </c>
      <c r="I5527" t="s">
        <v>2</v>
      </c>
      <c r="J5527" t="s">
        <v>25</v>
      </c>
      <c r="K5527">
        <v>41900.908694733633</v>
      </c>
      <c r="L5527">
        <v>45429.254999999997</v>
      </c>
      <c r="M5527">
        <v>56597.964492266423</v>
      </c>
      <c r="N5527">
        <v>42409.125</v>
      </c>
      <c r="O5527">
        <v>39479.039999999994</v>
      </c>
      <c r="P5527">
        <v>50779.17</v>
      </c>
      <c r="Q5527">
        <v>61198.514999999992</v>
      </c>
      <c r="S5527" t="s">
        <v>174</v>
      </c>
    </row>
    <row r="5528" spans="1:19" hidden="1" x14ac:dyDescent="0.2">
      <c r="A5528" t="str">
        <f t="shared" si="86"/>
        <v>AgenteBilingüeProfesionalCienciasdelaeducaciónyafinesFrontofficesinherramientaHoraextranocturna Zona2Oro</v>
      </c>
      <c r="B5528" t="s">
        <v>5835</v>
      </c>
      <c r="C5528" t="s">
        <v>19</v>
      </c>
      <c r="D5528" t="s">
        <v>131</v>
      </c>
      <c r="E5528" t="s">
        <v>688</v>
      </c>
      <c r="F5528" t="s">
        <v>3304</v>
      </c>
      <c r="G5528" t="s">
        <v>288</v>
      </c>
      <c r="H5528" t="s">
        <v>93</v>
      </c>
      <c r="I5528" t="s">
        <v>3</v>
      </c>
      <c r="J5528" t="s">
        <v>25</v>
      </c>
      <c r="K5528">
        <v>41900.908694733633</v>
      </c>
      <c r="L5528">
        <v>46339.02</v>
      </c>
      <c r="M5528">
        <v>58218.289842746424</v>
      </c>
      <c r="N5528">
        <v>42581.969999999994</v>
      </c>
      <c r="O5528">
        <v>39479.039999999994</v>
      </c>
      <c r="P5528">
        <v>51848.324999999997</v>
      </c>
      <c r="Q5528">
        <v>63911.249999999993</v>
      </c>
      <c r="S5528" t="s">
        <v>174</v>
      </c>
    </row>
    <row r="5529" spans="1:19" hidden="1" x14ac:dyDescent="0.2">
      <c r="A5529" t="str">
        <f t="shared" si="86"/>
        <v>AgenteBilingüeProfesionalCienciasdelaeducaciónyafinesFrontofficesinherramientaHoraextranocturna Zona2Platino</v>
      </c>
      <c r="B5529" t="s">
        <v>5836</v>
      </c>
      <c r="C5529" t="s">
        <v>19</v>
      </c>
      <c r="D5529" t="s">
        <v>131</v>
      </c>
      <c r="E5529" t="s">
        <v>688</v>
      </c>
      <c r="F5529" t="s">
        <v>3304</v>
      </c>
      <c r="G5529" t="s">
        <v>288</v>
      </c>
      <c r="H5529" t="s">
        <v>93</v>
      </c>
      <c r="I5529" t="s">
        <v>134</v>
      </c>
      <c r="J5529" t="s">
        <v>25</v>
      </c>
      <c r="K5529">
        <v>41900.908694733633</v>
      </c>
      <c r="L5529">
        <v>47701.079999999994</v>
      </c>
      <c r="M5529">
        <v>59934.125087153923</v>
      </c>
      <c r="N5529">
        <v>42754.814999999995</v>
      </c>
      <c r="O5529">
        <v>39479.039999999994</v>
      </c>
      <c r="P5529">
        <v>52963.02</v>
      </c>
      <c r="Q5529">
        <v>67926.014999999999</v>
      </c>
      <c r="S5529" t="s">
        <v>174</v>
      </c>
    </row>
    <row r="5530" spans="1:19" hidden="1" x14ac:dyDescent="0.2">
      <c r="A5530" t="str">
        <f t="shared" si="86"/>
        <v>AgenteBilingüeProfesionalCienciasdelaeducaciónyafinesFrontofficesinherramientaHoraextranocturna Zona3Plata</v>
      </c>
      <c r="B5530" t="s">
        <v>5837</v>
      </c>
      <c r="C5530" t="s">
        <v>19</v>
      </c>
      <c r="D5530" t="s">
        <v>131</v>
      </c>
      <c r="E5530" t="s">
        <v>688</v>
      </c>
      <c r="F5530" t="s">
        <v>3304</v>
      </c>
      <c r="G5530" t="s">
        <v>288</v>
      </c>
      <c r="H5530" t="s">
        <v>94</v>
      </c>
      <c r="I5530" t="s">
        <v>2</v>
      </c>
      <c r="J5530" t="s">
        <v>25</v>
      </c>
      <c r="K5530">
        <v>41900.908694733633</v>
      </c>
      <c r="L5530">
        <v>46311.074999999997</v>
      </c>
      <c r="M5530">
        <v>56597.964492266423</v>
      </c>
      <c r="N5530">
        <v>42539.534999999996</v>
      </c>
      <c r="O5530">
        <v>39479.039999999994</v>
      </c>
      <c r="P5530">
        <v>51018.254999999997</v>
      </c>
      <c r="Q5530">
        <v>61198.514999999992</v>
      </c>
      <c r="S5530" t="s">
        <v>174</v>
      </c>
    </row>
    <row r="5531" spans="1:19" hidden="1" x14ac:dyDescent="0.2">
      <c r="A5531" t="str">
        <f t="shared" si="86"/>
        <v>AgenteBilingüeProfesionalCienciasdelaeducaciónyafinesFrontofficesinherramientaHoraextranocturna Zona3Oro</v>
      </c>
      <c r="B5531" t="s">
        <v>5838</v>
      </c>
      <c r="C5531" t="s">
        <v>19</v>
      </c>
      <c r="D5531" t="s">
        <v>131</v>
      </c>
      <c r="E5531" t="s">
        <v>688</v>
      </c>
      <c r="F5531" t="s">
        <v>3304</v>
      </c>
      <c r="G5531" t="s">
        <v>288</v>
      </c>
      <c r="H5531" t="s">
        <v>94</v>
      </c>
      <c r="I5531" t="s">
        <v>3</v>
      </c>
      <c r="J5531" t="s">
        <v>25</v>
      </c>
      <c r="K5531">
        <v>41900.908694733633</v>
      </c>
      <c r="L5531">
        <v>47238.434999999998</v>
      </c>
      <c r="M5531">
        <v>58218.289842746424</v>
      </c>
      <c r="N5531">
        <v>42718.59</v>
      </c>
      <c r="O5531">
        <v>39479.039999999994</v>
      </c>
      <c r="P5531">
        <v>52091.549999999996</v>
      </c>
      <c r="Q5531">
        <v>63911.249999999993</v>
      </c>
      <c r="S5531" t="s">
        <v>174</v>
      </c>
    </row>
    <row r="5532" spans="1:19" hidden="1" x14ac:dyDescent="0.2">
      <c r="A5532" t="str">
        <f t="shared" si="86"/>
        <v>AgenteBilingüeProfesionalCienciasdelaeducaciónyafinesFrontofficesinherramientaHoraextranocturna Zona3Platino</v>
      </c>
      <c r="B5532" t="s">
        <v>5839</v>
      </c>
      <c r="C5532" t="s">
        <v>19</v>
      </c>
      <c r="D5532" t="s">
        <v>131</v>
      </c>
      <c r="E5532" t="s">
        <v>688</v>
      </c>
      <c r="F5532" t="s">
        <v>3304</v>
      </c>
      <c r="G5532" t="s">
        <v>288</v>
      </c>
      <c r="H5532" t="s">
        <v>94</v>
      </c>
      <c r="I5532" t="s">
        <v>134</v>
      </c>
      <c r="J5532" t="s">
        <v>25</v>
      </c>
      <c r="K5532">
        <v>41900.908694733633</v>
      </c>
      <c r="L5532">
        <v>48627.404999999999</v>
      </c>
      <c r="M5532">
        <v>59934.125087153923</v>
      </c>
      <c r="N5532">
        <v>42897.644999999997</v>
      </c>
      <c r="O5532">
        <v>39479.039999999994</v>
      </c>
      <c r="P5532">
        <v>53212.454999999994</v>
      </c>
      <c r="Q5532">
        <v>67926.014999999999</v>
      </c>
      <c r="S5532" t="s">
        <v>174</v>
      </c>
    </row>
    <row r="5533" spans="1:19" hidden="1" x14ac:dyDescent="0.2">
      <c r="A5533" t="str">
        <f t="shared" si="86"/>
        <v>AgenteBilingüeProfesionalCienciasdelaeducaciónyafinesFrontofficesinherramientaHoraextradominicalyfestivoZona1Plata</v>
      </c>
      <c r="B5533" t="s">
        <v>5840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92</v>
      </c>
      <c r="I5533" t="s">
        <v>2</v>
      </c>
      <c r="J5533" t="s">
        <v>25</v>
      </c>
      <c r="K5533">
        <v>52899.312218228966</v>
      </c>
      <c r="L5533">
        <v>50405.534999999996</v>
      </c>
      <c r="M5533">
        <v>64683.387991161617</v>
      </c>
      <c r="N5533">
        <v>60304.274999999994</v>
      </c>
      <c r="O5533">
        <v>45019.394999999997</v>
      </c>
      <c r="P5533">
        <v>53356.319999999992</v>
      </c>
      <c r="Q5533">
        <v>68129.909999999989</v>
      </c>
      <c r="S5533" t="s">
        <v>174</v>
      </c>
    </row>
    <row r="5534" spans="1:19" hidden="1" x14ac:dyDescent="0.2">
      <c r="A5534" t="str">
        <f t="shared" si="86"/>
        <v>AgenteBilingüeProfesionalCienciasdelaeducaciónyafinesFrontofficesinherramientaHoraextradominicalyfestivoZona1Oro</v>
      </c>
      <c r="B5534" t="s">
        <v>5841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92</v>
      </c>
      <c r="I5534" t="s">
        <v>3</v>
      </c>
      <c r="J5534" t="s">
        <v>25</v>
      </c>
      <c r="K5534">
        <v>52899.312218228966</v>
      </c>
      <c r="L5534">
        <v>51414.659999999996</v>
      </c>
      <c r="M5534">
        <v>66535.188391710195</v>
      </c>
      <c r="N5534">
        <v>60537.149999999994</v>
      </c>
      <c r="O5534">
        <v>45019.394999999997</v>
      </c>
      <c r="P5534">
        <v>54479.294999999998</v>
      </c>
      <c r="Q5534">
        <v>71150.039999999994</v>
      </c>
      <c r="S5534" t="s">
        <v>174</v>
      </c>
    </row>
    <row r="5535" spans="1:19" hidden="1" x14ac:dyDescent="0.2">
      <c r="A5535" t="str">
        <f t="shared" si="86"/>
        <v>AgenteBilingüeProfesionalCienciasdelaeducaciónyafinesFrontofficesinherramientaHoraextradominicalyfestivoZona1Platino</v>
      </c>
      <c r="B5535" t="s">
        <v>5842</v>
      </c>
      <c r="C5535" t="s">
        <v>19</v>
      </c>
      <c r="D5535" t="s">
        <v>131</v>
      </c>
      <c r="E5535" t="s">
        <v>688</v>
      </c>
      <c r="F5535" t="s">
        <v>3304</v>
      </c>
      <c r="G5535" t="s">
        <v>90</v>
      </c>
      <c r="H5535" t="s">
        <v>92</v>
      </c>
      <c r="I5535" t="s">
        <v>134</v>
      </c>
      <c r="J5535" t="s">
        <v>25</v>
      </c>
      <c r="K5535">
        <v>52899.312218228966</v>
      </c>
      <c r="L5535">
        <v>52926.794999999998</v>
      </c>
      <c r="M5535">
        <v>68496.142956747339</v>
      </c>
      <c r="N5535">
        <v>60770.024999999994</v>
      </c>
      <c r="O5535">
        <v>45019.394999999997</v>
      </c>
      <c r="P5535">
        <v>55650.914999999994</v>
      </c>
      <c r="Q5535">
        <v>75620.204999999987</v>
      </c>
      <c r="S5535" t="s">
        <v>174</v>
      </c>
    </row>
    <row r="5536" spans="1:19" hidden="1" x14ac:dyDescent="0.2">
      <c r="A5536" t="str">
        <f t="shared" si="86"/>
        <v>AgenteBilingüeProfesionalCienciasdelaeducaciónyafinesFrontofficesinherramientaHoraextradominicalyfestivoZona2Plata</v>
      </c>
      <c r="B5536" t="s">
        <v>5843</v>
      </c>
      <c r="C5536" t="s">
        <v>19</v>
      </c>
      <c r="D5536" t="s">
        <v>131</v>
      </c>
      <c r="E5536" t="s">
        <v>688</v>
      </c>
      <c r="F5536" t="s">
        <v>3304</v>
      </c>
      <c r="G5536" t="s">
        <v>90</v>
      </c>
      <c r="H5536" t="s">
        <v>93</v>
      </c>
      <c r="I5536" t="s">
        <v>2</v>
      </c>
      <c r="J5536" t="s">
        <v>25</v>
      </c>
      <c r="K5536">
        <v>52899.312218228966</v>
      </c>
      <c r="L5536">
        <v>51918.704999999994</v>
      </c>
      <c r="M5536">
        <v>64683.387991161617</v>
      </c>
      <c r="N5536">
        <v>60583.724999999999</v>
      </c>
      <c r="O5536">
        <v>45019.394999999997</v>
      </c>
      <c r="P5536">
        <v>56701.439999999995</v>
      </c>
      <c r="Q5536">
        <v>68129.909999999989</v>
      </c>
      <c r="S5536" t="s">
        <v>174</v>
      </c>
    </row>
    <row r="5537" spans="1:19" hidden="1" x14ac:dyDescent="0.2">
      <c r="A5537" t="str">
        <f t="shared" si="86"/>
        <v>AgenteBilingüeProfesionalCienciasdelaeducaciónyafinesFrontofficesinherramientaHoraextradominicalyfestivoZona2Oro</v>
      </c>
      <c r="B5537" t="s">
        <v>5844</v>
      </c>
      <c r="C5537" t="s">
        <v>19</v>
      </c>
      <c r="D5537" t="s">
        <v>131</v>
      </c>
      <c r="E5537" t="s">
        <v>688</v>
      </c>
      <c r="F5537" t="s">
        <v>3304</v>
      </c>
      <c r="G5537" t="s">
        <v>90</v>
      </c>
      <c r="H5537" t="s">
        <v>93</v>
      </c>
      <c r="I5537" t="s">
        <v>3</v>
      </c>
      <c r="J5537" t="s">
        <v>25</v>
      </c>
      <c r="K5537">
        <v>52899.312218228966</v>
      </c>
      <c r="L5537">
        <v>52957.844999999994</v>
      </c>
      <c r="M5537">
        <v>66535.188391710195</v>
      </c>
      <c r="N5537">
        <v>60831.09</v>
      </c>
      <c r="O5537">
        <v>45019.394999999997</v>
      </c>
      <c r="P5537">
        <v>57894.794999999998</v>
      </c>
      <c r="Q5537">
        <v>71150.039999999994</v>
      </c>
      <c r="S5537" t="s">
        <v>174</v>
      </c>
    </row>
    <row r="5538" spans="1:19" hidden="1" x14ac:dyDescent="0.2">
      <c r="A5538" t="str">
        <f t="shared" si="86"/>
        <v>AgenteBilingüeProfesionalCienciasdelaeducaciónyafinesFrontofficesinherramientaHoraextradominicalyfestivoZona2Platino</v>
      </c>
      <c r="B5538" t="s">
        <v>5845</v>
      </c>
      <c r="C5538" t="s">
        <v>19</v>
      </c>
      <c r="D5538" t="s">
        <v>131</v>
      </c>
      <c r="E5538" t="s">
        <v>688</v>
      </c>
      <c r="F5538" t="s">
        <v>3304</v>
      </c>
      <c r="G5538" t="s">
        <v>90</v>
      </c>
      <c r="H5538" t="s">
        <v>93</v>
      </c>
      <c r="I5538" t="s">
        <v>134</v>
      </c>
      <c r="J5538" t="s">
        <v>25</v>
      </c>
      <c r="K5538">
        <v>52899.312218228966</v>
      </c>
      <c r="L5538">
        <v>54515.519999999997</v>
      </c>
      <c r="M5538">
        <v>68496.142956747339</v>
      </c>
      <c r="N5538">
        <v>61077.42</v>
      </c>
      <c r="O5538">
        <v>45019.394999999997</v>
      </c>
      <c r="P5538">
        <v>59139.899999999994</v>
      </c>
      <c r="Q5538">
        <v>75620.204999999987</v>
      </c>
      <c r="S5538" t="s">
        <v>174</v>
      </c>
    </row>
    <row r="5539" spans="1:19" hidden="1" x14ac:dyDescent="0.2">
      <c r="A5539" t="str">
        <f t="shared" si="86"/>
        <v>AgenteBilingüeProfesionalCienciasdelaeducaciónyafinesFrontofficesinherramientaHoraextradominicalyfestivoZona3Plata</v>
      </c>
      <c r="B5539" t="s">
        <v>5846</v>
      </c>
      <c r="C5539" t="s">
        <v>19</v>
      </c>
      <c r="D5539" t="s">
        <v>131</v>
      </c>
      <c r="E5539" t="s">
        <v>688</v>
      </c>
      <c r="F5539" t="s">
        <v>3304</v>
      </c>
      <c r="G5539" t="s">
        <v>90</v>
      </c>
      <c r="H5539" t="s">
        <v>94</v>
      </c>
      <c r="I5539" t="s">
        <v>2</v>
      </c>
      <c r="J5539" t="s">
        <v>25</v>
      </c>
      <c r="K5539">
        <v>52899.312218228966</v>
      </c>
      <c r="L5539">
        <v>52926.794999999998</v>
      </c>
      <c r="M5539">
        <v>64683.387991161617</v>
      </c>
      <c r="N5539">
        <v>60770.024999999994</v>
      </c>
      <c r="O5539">
        <v>45019.394999999997</v>
      </c>
      <c r="P5539">
        <v>56968.469999999994</v>
      </c>
      <c r="Q5539">
        <v>68129.909999999989</v>
      </c>
      <c r="S5539" t="s">
        <v>174</v>
      </c>
    </row>
    <row r="5540" spans="1:19" hidden="1" x14ac:dyDescent="0.2">
      <c r="A5540" t="str">
        <f t="shared" si="86"/>
        <v>AgenteBilingüeProfesionalCienciasdelaeducaciónyafinesFrontofficesinherramientaHoraextradominicalyfestivoZona3Oro</v>
      </c>
      <c r="B5540" t="s">
        <v>5847</v>
      </c>
      <c r="C5540" t="s">
        <v>19</v>
      </c>
      <c r="D5540" t="s">
        <v>131</v>
      </c>
      <c r="E5540" t="s">
        <v>688</v>
      </c>
      <c r="F5540" t="s">
        <v>3304</v>
      </c>
      <c r="G5540" t="s">
        <v>90</v>
      </c>
      <c r="H5540" t="s">
        <v>94</v>
      </c>
      <c r="I5540" t="s">
        <v>3</v>
      </c>
      <c r="J5540" t="s">
        <v>25</v>
      </c>
      <c r="K5540">
        <v>52899.312218228966</v>
      </c>
      <c r="L5540">
        <v>53985.599999999999</v>
      </c>
      <c r="M5540">
        <v>66535.188391710195</v>
      </c>
      <c r="N5540">
        <v>61026.704999999994</v>
      </c>
      <c r="O5540">
        <v>45019.394999999997</v>
      </c>
      <c r="P5540">
        <v>58168.034999999996</v>
      </c>
      <c r="Q5540">
        <v>71150.039999999994</v>
      </c>
      <c r="S5540" t="s">
        <v>174</v>
      </c>
    </row>
    <row r="5541" spans="1:19" hidden="1" x14ac:dyDescent="0.2">
      <c r="A5541" t="str">
        <f t="shared" si="86"/>
        <v>AgenteBilingüeProfesionalCienciasdelaeducaciónyafinesFrontofficesinherramientaHoraextradominicalyfestivoZona3Platino</v>
      </c>
      <c r="B5541" t="s">
        <v>5848</v>
      </c>
      <c r="C5541" t="s">
        <v>19</v>
      </c>
      <c r="D5541" t="s">
        <v>131</v>
      </c>
      <c r="E5541" t="s">
        <v>688</v>
      </c>
      <c r="F5541" t="s">
        <v>3304</v>
      </c>
      <c r="G5541" t="s">
        <v>90</v>
      </c>
      <c r="H5541" t="s">
        <v>94</v>
      </c>
      <c r="I5541" t="s">
        <v>134</v>
      </c>
      <c r="J5541" t="s">
        <v>25</v>
      </c>
      <c r="K5541">
        <v>52899.312218228966</v>
      </c>
      <c r="L5541">
        <v>55573.289999999994</v>
      </c>
      <c r="M5541">
        <v>68496.142956747339</v>
      </c>
      <c r="N5541">
        <v>61282.35</v>
      </c>
      <c r="O5541">
        <v>45019.394999999997</v>
      </c>
      <c r="P5541">
        <v>59418.314999999995</v>
      </c>
      <c r="Q5541">
        <v>75620.204999999987</v>
      </c>
      <c r="S5541" t="s">
        <v>174</v>
      </c>
    </row>
    <row r="5542" spans="1:19" hidden="1" x14ac:dyDescent="0.2">
      <c r="A5542" t="str">
        <f t="shared" si="86"/>
        <v>AgenteBilingüeProfesionalCienciasdelaeducaciónyafinesFrontofficesinherramientaServicio7x24Zona1Plata</v>
      </c>
      <c r="B5542" t="s">
        <v>5849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92</v>
      </c>
      <c r="I5542" t="s">
        <v>2</v>
      </c>
      <c r="J5542" t="s">
        <v>260</v>
      </c>
      <c r="K5542">
        <v>19294877.046472143</v>
      </c>
      <c r="L5542">
        <v>27034787.879999999</v>
      </c>
      <c r="M5542">
        <v>29006749.914348017</v>
      </c>
      <c r="N5542">
        <v>24369787.079999998</v>
      </c>
      <c r="O5542">
        <v>24867813.555</v>
      </c>
      <c r="P5542">
        <v>35046193.994999997</v>
      </c>
      <c r="Q5542">
        <v>27993025.034999996</v>
      </c>
      <c r="S5542" t="s">
        <v>174</v>
      </c>
    </row>
    <row r="5543" spans="1:19" hidden="1" x14ac:dyDescent="0.2">
      <c r="A5543" t="str">
        <f t="shared" si="86"/>
        <v>AgenteBilingüeProfesionalCienciasdelaeducaciónyafinesFrontofficesinherramientaServicio7x24Zona1Oro</v>
      </c>
      <c r="B5543" t="s">
        <v>5850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92</v>
      </c>
      <c r="I5543" t="s">
        <v>3</v>
      </c>
      <c r="J5543" t="s">
        <v>260</v>
      </c>
      <c r="K5543">
        <v>19294877.046472143</v>
      </c>
      <c r="L5543">
        <v>27575484.299999997</v>
      </c>
      <c r="M5543">
        <v>29837175.047882173</v>
      </c>
      <c r="N5543">
        <v>24516211.634999998</v>
      </c>
      <c r="O5543">
        <v>24867813.555</v>
      </c>
      <c r="P5543">
        <v>35784008.234999999</v>
      </c>
      <c r="Q5543">
        <v>29234034.539999999</v>
      </c>
      <c r="S5543" t="s">
        <v>174</v>
      </c>
    </row>
    <row r="5544" spans="1:19" hidden="1" x14ac:dyDescent="0.2">
      <c r="A5544" t="str">
        <f t="shared" si="86"/>
        <v>AgenteBilingüeProfesionalCienciasdelaeducaciónyafinesFrontofficesinherramientaServicio7x24Zona1Platino</v>
      </c>
      <c r="B5544" t="s">
        <v>5851</v>
      </c>
      <c r="C5544" t="s">
        <v>19</v>
      </c>
      <c r="D5544" t="s">
        <v>131</v>
      </c>
      <c r="E5544" t="s">
        <v>688</v>
      </c>
      <c r="F5544" t="s">
        <v>3304</v>
      </c>
      <c r="G5544" t="s">
        <v>91</v>
      </c>
      <c r="H5544" t="s">
        <v>92</v>
      </c>
      <c r="I5544" t="s">
        <v>134</v>
      </c>
      <c r="J5544" t="s">
        <v>260</v>
      </c>
      <c r="K5544">
        <v>19294877.046472143</v>
      </c>
      <c r="L5544">
        <v>28386527.895</v>
      </c>
      <c r="M5544">
        <v>30716549.496685069</v>
      </c>
      <c r="N5544">
        <v>24551252.594999999</v>
      </c>
      <c r="O5544">
        <v>24867813.555</v>
      </c>
      <c r="P5544">
        <v>36553556.609999999</v>
      </c>
      <c r="Q5544">
        <v>31070631.689999998</v>
      </c>
      <c r="S5544" t="s">
        <v>174</v>
      </c>
    </row>
    <row r="5545" spans="1:19" hidden="1" x14ac:dyDescent="0.2">
      <c r="A5545" t="str">
        <f t="shared" si="86"/>
        <v>AgenteBilingüeProfesionalCienciasdelaeducaciónyafinesFrontofficesinherramientaServicio7x24Zona2Plata</v>
      </c>
      <c r="B5545" t="s">
        <v>5852</v>
      </c>
      <c r="C5545" t="s">
        <v>19</v>
      </c>
      <c r="D5545" t="s">
        <v>131</v>
      </c>
      <c r="E5545" t="s">
        <v>688</v>
      </c>
      <c r="F5545" t="s">
        <v>3304</v>
      </c>
      <c r="G5545" t="s">
        <v>91</v>
      </c>
      <c r="H5545" t="s">
        <v>93</v>
      </c>
      <c r="I5545" t="s">
        <v>2</v>
      </c>
      <c r="J5545" t="s">
        <v>260</v>
      </c>
      <c r="K5545">
        <v>19294877.046472143</v>
      </c>
      <c r="L5545">
        <v>27845832.509999998</v>
      </c>
      <c r="M5545">
        <v>29006749.914348017</v>
      </c>
      <c r="N5545">
        <v>24523219.619999997</v>
      </c>
      <c r="O5545">
        <v>24867813.555</v>
      </c>
      <c r="P5545">
        <v>37243729.799999997</v>
      </c>
      <c r="Q5545">
        <v>27993025.034999996</v>
      </c>
      <c r="S5545" t="s">
        <v>174</v>
      </c>
    </row>
    <row r="5546" spans="1:19" hidden="1" x14ac:dyDescent="0.2">
      <c r="A5546" t="str">
        <f t="shared" si="86"/>
        <v>AgenteBilingüeProfesionalCienciasdelaeducaciónyafinesFrontofficesinherramientaServicio7x24Zona2Oro</v>
      </c>
      <c r="B5546" t="s">
        <v>5853</v>
      </c>
      <c r="C5546" t="s">
        <v>19</v>
      </c>
      <c r="D5546" t="s">
        <v>131</v>
      </c>
      <c r="E5546" t="s">
        <v>688</v>
      </c>
      <c r="F5546" t="s">
        <v>3304</v>
      </c>
      <c r="G5546" t="s">
        <v>91</v>
      </c>
      <c r="H5546" t="s">
        <v>93</v>
      </c>
      <c r="I5546" t="s">
        <v>3</v>
      </c>
      <c r="J5546" t="s">
        <v>260</v>
      </c>
      <c r="K5546">
        <v>19294877.046472143</v>
      </c>
      <c r="L5546">
        <v>28402749.449999999</v>
      </c>
      <c r="M5546">
        <v>29837175.047882173</v>
      </c>
      <c r="N5546">
        <v>24560362.664999999</v>
      </c>
      <c r="O5546">
        <v>24867813.555</v>
      </c>
      <c r="P5546">
        <v>38027808.539999999</v>
      </c>
      <c r="Q5546">
        <v>29234034.539999999</v>
      </c>
      <c r="S5546" t="s">
        <v>174</v>
      </c>
    </row>
    <row r="5547" spans="1:19" hidden="1" x14ac:dyDescent="0.2">
      <c r="A5547" t="str">
        <f t="shared" si="86"/>
        <v>AgenteBilingüeProfesionalCienciasdelaeducaciónyafinesFrontofficesinherramientaServicio7x24Zona2Platino</v>
      </c>
      <c r="B5547" t="s">
        <v>5854</v>
      </c>
      <c r="C5547" t="s">
        <v>19</v>
      </c>
      <c r="D5547" t="s">
        <v>131</v>
      </c>
      <c r="E5547" t="s">
        <v>688</v>
      </c>
      <c r="F5547" t="s">
        <v>3304</v>
      </c>
      <c r="G5547" t="s">
        <v>91</v>
      </c>
      <c r="H5547" t="s">
        <v>93</v>
      </c>
      <c r="I5547" t="s">
        <v>134</v>
      </c>
      <c r="J5547" t="s">
        <v>260</v>
      </c>
      <c r="K5547">
        <v>19294877.046472143</v>
      </c>
      <c r="L5547">
        <v>29238123.824999999</v>
      </c>
      <c r="M5547">
        <v>30716549.496685069</v>
      </c>
      <c r="N5547">
        <v>24597506.744999997</v>
      </c>
      <c r="O5547">
        <v>24867813.555</v>
      </c>
      <c r="P5547">
        <v>38845610.684999995</v>
      </c>
      <c r="Q5547">
        <v>31070631.689999998</v>
      </c>
      <c r="S5547" t="s">
        <v>174</v>
      </c>
    </row>
    <row r="5548" spans="1:19" hidden="1" x14ac:dyDescent="0.2">
      <c r="A5548" t="str">
        <f t="shared" si="86"/>
        <v>AgenteBilingüeProfesionalCienciasdelaeducaciónyafinesFrontofficesinherramientaServicio7x24Zona3Plata</v>
      </c>
      <c r="B5548" t="s">
        <v>5855</v>
      </c>
      <c r="C5548" t="s">
        <v>19</v>
      </c>
      <c r="D5548" t="s">
        <v>131</v>
      </c>
      <c r="E5548" t="s">
        <v>688</v>
      </c>
      <c r="F5548" t="s">
        <v>3304</v>
      </c>
      <c r="G5548" t="s">
        <v>91</v>
      </c>
      <c r="H5548" t="s">
        <v>94</v>
      </c>
      <c r="I5548" t="s">
        <v>2</v>
      </c>
      <c r="J5548" t="s">
        <v>260</v>
      </c>
      <c r="K5548">
        <v>19294877.046472143</v>
      </c>
      <c r="L5548">
        <v>28386527.895</v>
      </c>
      <c r="M5548">
        <v>29006749.914348017</v>
      </c>
      <c r="N5548">
        <v>24551252.594999999</v>
      </c>
      <c r="O5548">
        <v>24867813.555</v>
      </c>
      <c r="P5548">
        <v>37418961.509999998</v>
      </c>
      <c r="Q5548">
        <v>27993025.034999996</v>
      </c>
      <c r="S5548" t="s">
        <v>174</v>
      </c>
    </row>
    <row r="5549" spans="1:19" hidden="1" x14ac:dyDescent="0.2">
      <c r="A5549" t="str">
        <f t="shared" si="86"/>
        <v>AgenteBilingüeProfesionalCienciasdelaeducaciónyafinesFrontofficesinherramientaServicio7x24Zona3Oro</v>
      </c>
      <c r="B5549" t="s">
        <v>5856</v>
      </c>
      <c r="C5549" t="s">
        <v>19</v>
      </c>
      <c r="D5549" t="s">
        <v>131</v>
      </c>
      <c r="E5549" t="s">
        <v>688</v>
      </c>
      <c r="F5549" t="s">
        <v>3304</v>
      </c>
      <c r="G5549" t="s">
        <v>91</v>
      </c>
      <c r="H5549" t="s">
        <v>94</v>
      </c>
      <c r="I5549" t="s">
        <v>3</v>
      </c>
      <c r="J5549" t="s">
        <v>260</v>
      </c>
      <c r="K5549">
        <v>19294877.046472143</v>
      </c>
      <c r="L5549">
        <v>28954258.514999997</v>
      </c>
      <c r="M5549">
        <v>29837175.047882173</v>
      </c>
      <c r="N5549">
        <v>24589798.064999998</v>
      </c>
      <c r="O5549">
        <v>24867813.555</v>
      </c>
      <c r="P5549">
        <v>38206728.989999995</v>
      </c>
      <c r="Q5549">
        <v>29234034.539999999</v>
      </c>
      <c r="S5549" t="s">
        <v>174</v>
      </c>
    </row>
    <row r="5550" spans="1:19" hidden="1" x14ac:dyDescent="0.2">
      <c r="A5550" t="str">
        <f t="shared" si="86"/>
        <v>AgenteBilingüeProfesionalCienciasdelaeducaciónyafinesFrontofficesinherramientaServicio7x24Zona3Platino</v>
      </c>
      <c r="B5550" t="s">
        <v>5857</v>
      </c>
      <c r="C5550" t="s">
        <v>19</v>
      </c>
      <c r="D5550" t="s">
        <v>131</v>
      </c>
      <c r="E5550" t="s">
        <v>688</v>
      </c>
      <c r="F5550" t="s">
        <v>3304</v>
      </c>
      <c r="G5550" t="s">
        <v>91</v>
      </c>
      <c r="H5550" t="s">
        <v>94</v>
      </c>
      <c r="I5550" t="s">
        <v>134</v>
      </c>
      <c r="J5550" t="s">
        <v>260</v>
      </c>
      <c r="K5550">
        <v>19294877.046472143</v>
      </c>
      <c r="L5550">
        <v>29805854.444999997</v>
      </c>
      <c r="M5550">
        <v>30716549.496685069</v>
      </c>
      <c r="N5550">
        <v>24628342.499999996</v>
      </c>
      <c r="O5550">
        <v>24867813.555</v>
      </c>
      <c r="P5550">
        <v>39028379.265000001</v>
      </c>
      <c r="Q5550">
        <v>31070631.689999998</v>
      </c>
      <c r="S5550" t="s">
        <v>174</v>
      </c>
    </row>
    <row r="5551" spans="1:19" hidden="1" x14ac:dyDescent="0.2">
      <c r="A5551" t="str">
        <f t="shared" si="86"/>
        <v>AgenteBilingüeProfesionalEconomía,administración,contaduríayafinesEnsitioJornadaOrdinaria Zona1Plata</v>
      </c>
      <c r="B5551" t="s">
        <v>5858</v>
      </c>
      <c r="C5551" t="s">
        <v>19</v>
      </c>
      <c r="D5551" t="s">
        <v>131</v>
      </c>
      <c r="E5551" t="s">
        <v>576</v>
      </c>
      <c r="F5551" t="s">
        <v>5859</v>
      </c>
      <c r="G5551" t="s">
        <v>334</v>
      </c>
      <c r="H5551" t="s">
        <v>92</v>
      </c>
      <c r="I5551" t="s">
        <v>2</v>
      </c>
      <c r="J5551" t="s">
        <v>5</v>
      </c>
      <c r="K5551">
        <v>6366071.9064353062</v>
      </c>
      <c r="L5551">
        <v>6372279.7199999997</v>
      </c>
      <c r="M5551">
        <v>7542639.2617980409</v>
      </c>
      <c r="N5551">
        <v>6945656.2649999997</v>
      </c>
      <c r="O5551">
        <v>6825377.8799999999</v>
      </c>
      <c r="P5551">
        <v>7101554.1749999998</v>
      </c>
      <c r="Q5551">
        <v>7667345.2049999991</v>
      </c>
      <c r="S5551" t="s">
        <v>174</v>
      </c>
    </row>
    <row r="5552" spans="1:19" hidden="1" x14ac:dyDescent="0.2">
      <c r="A5552" t="str">
        <f t="shared" si="86"/>
        <v>AgenteBilingüeProfesionalEconomía,administración,contaduríayafinesEnsitioJornadaOrdinaria Zona1Oro</v>
      </c>
      <c r="B5552" t="s">
        <v>5860</v>
      </c>
      <c r="C5552" t="s">
        <v>19</v>
      </c>
      <c r="D5552" t="s">
        <v>131</v>
      </c>
      <c r="E5552" t="s">
        <v>576</v>
      </c>
      <c r="F5552" t="s">
        <v>5859</v>
      </c>
      <c r="G5552" t="s">
        <v>334</v>
      </c>
      <c r="H5552" t="s">
        <v>92</v>
      </c>
      <c r="I5552" t="s">
        <v>3</v>
      </c>
      <c r="J5552" t="s">
        <v>5</v>
      </c>
      <c r="K5552">
        <v>6366071.9064353062</v>
      </c>
      <c r="L5552">
        <v>6499725.4799999995</v>
      </c>
      <c r="M5552">
        <v>7758575.1124077756</v>
      </c>
      <c r="N5552">
        <v>6985366.1099999994</v>
      </c>
      <c r="O5552">
        <v>6825377.8799999999</v>
      </c>
      <c r="P5552">
        <v>7251060.959999999</v>
      </c>
      <c r="Q5552">
        <v>8007259.9049999993</v>
      </c>
      <c r="S5552" t="s">
        <v>174</v>
      </c>
    </row>
    <row r="5553" spans="1:19" hidden="1" x14ac:dyDescent="0.2">
      <c r="A5553" t="str">
        <f t="shared" si="86"/>
        <v>AgenteBilingüeProfesionalEconomía,administración,contaduríayafinesEnsitioJornadaOrdinaria Zona1Platino</v>
      </c>
      <c r="B5553" t="s">
        <v>5861</v>
      </c>
      <c r="C5553" t="s">
        <v>19</v>
      </c>
      <c r="D5553" t="s">
        <v>131</v>
      </c>
      <c r="E5553" t="s">
        <v>576</v>
      </c>
      <c r="F5553" t="s">
        <v>5859</v>
      </c>
      <c r="G5553" t="s">
        <v>334</v>
      </c>
      <c r="H5553" t="s">
        <v>92</v>
      </c>
      <c r="I5553" t="s">
        <v>134</v>
      </c>
      <c r="J5553" t="s">
        <v>5</v>
      </c>
      <c r="K5553">
        <v>6366071.9064353062</v>
      </c>
      <c r="L5553">
        <v>6690894.1199999992</v>
      </c>
      <c r="M5553">
        <v>7987239.2772296974</v>
      </c>
      <c r="N5553">
        <v>7025075.9549999991</v>
      </c>
      <c r="O5553">
        <v>6825377.8799999999</v>
      </c>
      <c r="P5553">
        <v>7406997.1649999991</v>
      </c>
      <c r="Q5553">
        <v>8510307.1649999991</v>
      </c>
      <c r="S5553" t="s">
        <v>174</v>
      </c>
    </row>
    <row r="5554" spans="1:19" hidden="1" x14ac:dyDescent="0.2">
      <c r="A5554" t="str">
        <f t="shared" si="86"/>
        <v>AgenteBilingüeProfesionalEconomía,administración,contaduríayafinesEnsitioHoraextradiurnaZona1Plata</v>
      </c>
      <c r="B5554" t="s">
        <v>5862</v>
      </c>
      <c r="C5554" t="s">
        <v>19</v>
      </c>
      <c r="D5554" t="s">
        <v>131</v>
      </c>
      <c r="E5554" t="s">
        <v>576</v>
      </c>
      <c r="F5554" t="s">
        <v>5859</v>
      </c>
      <c r="G5554" t="s">
        <v>172</v>
      </c>
      <c r="H5554" t="s">
        <v>92</v>
      </c>
      <c r="I5554" t="s">
        <v>2</v>
      </c>
      <c r="J5554" t="s">
        <v>25</v>
      </c>
      <c r="K5554">
        <v>32024.501371894774</v>
      </c>
      <c r="L5554">
        <v>34726.32</v>
      </c>
      <c r="M5554">
        <v>40427.117494476006</v>
      </c>
      <c r="N5554">
        <v>27823.904999999999</v>
      </c>
      <c r="O5554">
        <v>28398.329999999998</v>
      </c>
      <c r="P5554">
        <v>35912.43</v>
      </c>
      <c r="Q5554">
        <v>44092.034999999996</v>
      </c>
      <c r="S5554" t="s">
        <v>174</v>
      </c>
    </row>
    <row r="5555" spans="1:19" hidden="1" x14ac:dyDescent="0.2">
      <c r="A5555" t="str">
        <f t="shared" si="86"/>
        <v>AgenteBilingüeProfesionalEconomía,administración,contaduríayafinesEnsitioHoraextradiurnaZona1Oro</v>
      </c>
      <c r="B5555" t="s">
        <v>5863</v>
      </c>
      <c r="C5555" t="s">
        <v>19</v>
      </c>
      <c r="D5555" t="s">
        <v>131</v>
      </c>
      <c r="E5555" t="s">
        <v>576</v>
      </c>
      <c r="F5555" t="s">
        <v>5859</v>
      </c>
      <c r="G5555" t="s">
        <v>172</v>
      </c>
      <c r="H5555" t="s">
        <v>92</v>
      </c>
      <c r="I5555" t="s">
        <v>3</v>
      </c>
      <c r="J5555" t="s">
        <v>25</v>
      </c>
      <c r="K5555">
        <v>32024.501371894774</v>
      </c>
      <c r="L5555">
        <v>35421.839999999997</v>
      </c>
      <c r="M5555">
        <v>41584.492744818868</v>
      </c>
      <c r="N5555">
        <v>27823.904999999999</v>
      </c>
      <c r="O5555">
        <v>28398.329999999998</v>
      </c>
      <c r="P5555">
        <v>36667.979999999996</v>
      </c>
      <c r="Q5555">
        <v>46047.149999999994</v>
      </c>
      <c r="S5555" t="s">
        <v>174</v>
      </c>
    </row>
    <row r="5556" spans="1:19" hidden="1" x14ac:dyDescent="0.2">
      <c r="A5556" t="str">
        <f t="shared" si="86"/>
        <v>AgenteBilingüeProfesionalEconomía,administración,contaduríayafinesEnsitioHoraextradiurnaZona1Platino</v>
      </c>
      <c r="B5556" t="s">
        <v>5864</v>
      </c>
      <c r="C5556" t="s">
        <v>19</v>
      </c>
      <c r="D5556" t="s">
        <v>131</v>
      </c>
      <c r="E5556" t="s">
        <v>576</v>
      </c>
      <c r="F5556" t="s">
        <v>5859</v>
      </c>
      <c r="G5556" t="s">
        <v>172</v>
      </c>
      <c r="H5556" t="s">
        <v>92</v>
      </c>
      <c r="I5556" t="s">
        <v>134</v>
      </c>
      <c r="J5556" t="s">
        <v>25</v>
      </c>
      <c r="K5556">
        <v>32024.501371894774</v>
      </c>
      <c r="L5556">
        <v>36463.049999999996</v>
      </c>
      <c r="M5556">
        <v>42810.089347967085</v>
      </c>
      <c r="N5556">
        <v>27823.904999999999</v>
      </c>
      <c r="O5556">
        <v>28398.329999999998</v>
      </c>
      <c r="P5556">
        <v>37456.649999999994</v>
      </c>
      <c r="Q5556">
        <v>48939.974999999999</v>
      </c>
      <c r="S5556" t="s">
        <v>174</v>
      </c>
    </row>
    <row r="5557" spans="1:19" hidden="1" x14ac:dyDescent="0.2">
      <c r="A5557" t="str">
        <f t="shared" si="86"/>
        <v>AgenteBilingüeProfesionalEconomía,administración,contaduríayafinesEnsitioHoraextranocturna Zona1Plata</v>
      </c>
      <c r="B5557" t="s">
        <v>5865</v>
      </c>
      <c r="C5557" t="s">
        <v>19</v>
      </c>
      <c r="D5557" t="s">
        <v>131</v>
      </c>
      <c r="E5557" t="s">
        <v>576</v>
      </c>
      <c r="F5557" t="s">
        <v>5859</v>
      </c>
      <c r="G5557" t="s">
        <v>288</v>
      </c>
      <c r="H5557" t="s">
        <v>92</v>
      </c>
      <c r="I5557" t="s">
        <v>2</v>
      </c>
      <c r="J5557" t="s">
        <v>25</v>
      </c>
      <c r="K5557">
        <v>43022.904895390093</v>
      </c>
      <c r="L5557">
        <v>48617.054999999993</v>
      </c>
      <c r="M5557">
        <v>56597.964492266423</v>
      </c>
      <c r="N5557">
        <v>38953.259999999995</v>
      </c>
      <c r="O5557">
        <v>39479.039999999994</v>
      </c>
      <c r="P5557">
        <v>45611.414999999994</v>
      </c>
      <c r="Q5557">
        <v>61198.514999999992</v>
      </c>
      <c r="S5557" t="s">
        <v>174</v>
      </c>
    </row>
    <row r="5558" spans="1:19" hidden="1" x14ac:dyDescent="0.2">
      <c r="A5558" t="str">
        <f t="shared" si="86"/>
        <v>AgenteBilingüeProfesionalEconomía,administración,contaduríayafinesEnsitioHoraextranocturna Zona1Oro</v>
      </c>
      <c r="B5558" t="s">
        <v>5866</v>
      </c>
      <c r="C5558" t="s">
        <v>19</v>
      </c>
      <c r="D5558" t="s">
        <v>131</v>
      </c>
      <c r="E5558" t="s">
        <v>576</v>
      </c>
      <c r="F5558" t="s">
        <v>5859</v>
      </c>
      <c r="G5558" t="s">
        <v>288</v>
      </c>
      <c r="H5558" t="s">
        <v>92</v>
      </c>
      <c r="I5558" t="s">
        <v>3</v>
      </c>
      <c r="J5558" t="s">
        <v>25</v>
      </c>
      <c r="K5558">
        <v>43022.904895390093</v>
      </c>
      <c r="L5558">
        <v>49589.954999999994</v>
      </c>
      <c r="M5558">
        <v>58218.289842746424</v>
      </c>
      <c r="N5558">
        <v>38953.259999999995</v>
      </c>
      <c r="O5558">
        <v>39479.039999999994</v>
      </c>
      <c r="P5558">
        <v>46571.894999999997</v>
      </c>
      <c r="Q5558">
        <v>63911.249999999993</v>
      </c>
      <c r="S5558" t="s">
        <v>174</v>
      </c>
    </row>
    <row r="5559" spans="1:19" hidden="1" x14ac:dyDescent="0.2">
      <c r="A5559" t="str">
        <f t="shared" si="86"/>
        <v>AgenteBilingüeProfesionalEconomía,administración,contaduríayafinesEnsitioHoraextranocturna Zona1Platino</v>
      </c>
      <c r="B5559" t="s">
        <v>5867</v>
      </c>
      <c r="C5559" t="s">
        <v>19</v>
      </c>
      <c r="D5559" t="s">
        <v>131</v>
      </c>
      <c r="E5559" t="s">
        <v>576</v>
      </c>
      <c r="F5559" t="s">
        <v>5859</v>
      </c>
      <c r="G5559" t="s">
        <v>288</v>
      </c>
      <c r="H5559" t="s">
        <v>92</v>
      </c>
      <c r="I5559" t="s">
        <v>134</v>
      </c>
      <c r="J5559" t="s">
        <v>25</v>
      </c>
      <c r="K5559">
        <v>43022.904895390093</v>
      </c>
      <c r="L5559">
        <v>51048.27</v>
      </c>
      <c r="M5559">
        <v>59934.125087153923</v>
      </c>
      <c r="N5559">
        <v>38953.259999999995</v>
      </c>
      <c r="O5559">
        <v>39479.039999999994</v>
      </c>
      <c r="P5559">
        <v>47573.774999999994</v>
      </c>
      <c r="Q5559">
        <v>67926.014999999999</v>
      </c>
      <c r="S5559" t="s">
        <v>174</v>
      </c>
    </row>
    <row r="5560" spans="1:19" hidden="1" x14ac:dyDescent="0.2">
      <c r="A5560" t="str">
        <f t="shared" si="86"/>
        <v>AgenteBilingüeProfesionalEconomía,administración,contaduríayafinesEnsitioHoraextradominicalyfestivoZona1Plata</v>
      </c>
      <c r="B5560" t="s">
        <v>5868</v>
      </c>
      <c r="C5560" t="s">
        <v>19</v>
      </c>
      <c r="D5560" t="s">
        <v>131</v>
      </c>
      <c r="E5560" t="s">
        <v>576</v>
      </c>
      <c r="F5560" t="s">
        <v>5859</v>
      </c>
      <c r="G5560" t="s">
        <v>90</v>
      </c>
      <c r="H5560" t="s">
        <v>92</v>
      </c>
      <c r="I5560" t="s">
        <v>2</v>
      </c>
      <c r="J5560" t="s">
        <v>25</v>
      </c>
      <c r="K5560">
        <v>54021.308418885419</v>
      </c>
      <c r="L5560">
        <v>55562.939999999995</v>
      </c>
      <c r="M5560">
        <v>64683.387991161617</v>
      </c>
      <c r="N5560">
        <v>55646.774999999994</v>
      </c>
      <c r="O5560">
        <v>45019.394999999997</v>
      </c>
      <c r="P5560">
        <v>50460.39</v>
      </c>
      <c r="Q5560">
        <v>68129.909999999989</v>
      </c>
      <c r="S5560" t="s">
        <v>174</v>
      </c>
    </row>
    <row r="5561" spans="1:19" hidden="1" x14ac:dyDescent="0.2">
      <c r="A5561" t="str">
        <f t="shared" si="86"/>
        <v>AgenteBilingüeProfesionalEconomía,administración,contaduríayafinesEnsitioHoraextradominicalyfestivoZona1Oro</v>
      </c>
      <c r="B5561" t="s">
        <v>5869</v>
      </c>
      <c r="C5561" t="s">
        <v>19</v>
      </c>
      <c r="D5561" t="s">
        <v>131</v>
      </c>
      <c r="E5561" t="s">
        <v>576</v>
      </c>
      <c r="F5561" t="s">
        <v>5859</v>
      </c>
      <c r="G5561" t="s">
        <v>90</v>
      </c>
      <c r="H5561" t="s">
        <v>92</v>
      </c>
      <c r="I5561" t="s">
        <v>3</v>
      </c>
      <c r="J5561" t="s">
        <v>25</v>
      </c>
      <c r="K5561">
        <v>54021.308418885419</v>
      </c>
      <c r="L5561">
        <v>56674.53</v>
      </c>
      <c r="M5561">
        <v>66535.188391710195</v>
      </c>
      <c r="N5561">
        <v>55646.774999999994</v>
      </c>
      <c r="O5561">
        <v>45019.394999999997</v>
      </c>
      <c r="P5561">
        <v>51522.299999999996</v>
      </c>
      <c r="Q5561">
        <v>71150.039999999994</v>
      </c>
      <c r="S5561" t="s">
        <v>174</v>
      </c>
    </row>
    <row r="5562" spans="1:19" hidden="1" x14ac:dyDescent="0.2">
      <c r="A5562" t="str">
        <f t="shared" si="86"/>
        <v>AgenteBilingüeProfesionalEconomía,administración,contaduríayafinesEnsitioHoraextradominicalyfestivoZona1Platino</v>
      </c>
      <c r="B5562" t="s">
        <v>5870</v>
      </c>
      <c r="C5562" t="s">
        <v>19</v>
      </c>
      <c r="D5562" t="s">
        <v>131</v>
      </c>
      <c r="E5562" t="s">
        <v>576</v>
      </c>
      <c r="F5562" t="s">
        <v>5859</v>
      </c>
      <c r="G5562" t="s">
        <v>90</v>
      </c>
      <c r="H5562" t="s">
        <v>92</v>
      </c>
      <c r="I5562" t="s">
        <v>134</v>
      </c>
      <c r="J5562" t="s">
        <v>25</v>
      </c>
      <c r="K5562">
        <v>54021.308418885419</v>
      </c>
      <c r="L5562">
        <v>58341.914999999994</v>
      </c>
      <c r="M5562">
        <v>68496.142956747339</v>
      </c>
      <c r="N5562">
        <v>55646.774999999994</v>
      </c>
      <c r="O5562">
        <v>45019.394999999997</v>
      </c>
      <c r="P5562">
        <v>52630.784999999996</v>
      </c>
      <c r="Q5562">
        <v>75620.204999999987</v>
      </c>
      <c r="S5562" t="s">
        <v>174</v>
      </c>
    </row>
    <row r="5563" spans="1:19" hidden="1" x14ac:dyDescent="0.2">
      <c r="A5563" t="str">
        <f t="shared" si="86"/>
        <v>AgenteBilingüeProfesionalEconomía,administración,contaduríayafinesEnsitioServicio7x24Zona1Plata</v>
      </c>
      <c r="B5563" t="s">
        <v>5871</v>
      </c>
      <c r="C5563" t="s">
        <v>19</v>
      </c>
      <c r="D5563" t="s">
        <v>131</v>
      </c>
      <c r="E5563" t="s">
        <v>576</v>
      </c>
      <c r="F5563" t="s">
        <v>5859</v>
      </c>
      <c r="G5563" t="s">
        <v>91</v>
      </c>
      <c r="H5563" t="s">
        <v>92</v>
      </c>
      <c r="I5563" t="s">
        <v>2</v>
      </c>
      <c r="J5563" t="s">
        <v>260</v>
      </c>
      <c r="K5563">
        <v>19564156.134629697</v>
      </c>
      <c r="L5563">
        <v>28065534.029999997</v>
      </c>
      <c r="M5563">
        <v>30359123.028737109</v>
      </c>
      <c r="N5563">
        <v>25191370.079999998</v>
      </c>
      <c r="O5563">
        <v>26037003.374999996</v>
      </c>
      <c r="P5563">
        <v>36031778.954999998</v>
      </c>
      <c r="Q5563">
        <v>29035746.134999998</v>
      </c>
      <c r="S5563" t="s">
        <v>174</v>
      </c>
    </row>
    <row r="5564" spans="1:19" hidden="1" x14ac:dyDescent="0.2">
      <c r="A5564" t="str">
        <f t="shared" si="86"/>
        <v>AgenteBilingüeProfesionalEconomía,administración,contaduríayafinesEnsitioServicio7x24Zona1Oro</v>
      </c>
      <c r="B5564" t="s">
        <v>5872</v>
      </c>
      <c r="C5564" t="s">
        <v>19</v>
      </c>
      <c r="D5564" t="s">
        <v>131</v>
      </c>
      <c r="E5564" t="s">
        <v>576</v>
      </c>
      <c r="F5564" t="s">
        <v>5859</v>
      </c>
      <c r="G5564" t="s">
        <v>91</v>
      </c>
      <c r="H5564" t="s">
        <v>92</v>
      </c>
      <c r="I5564" t="s">
        <v>3</v>
      </c>
      <c r="J5564" t="s">
        <v>260</v>
      </c>
      <c r="K5564">
        <v>19564156.134629697</v>
      </c>
      <c r="L5564">
        <v>28626845.579999998</v>
      </c>
      <c r="M5564">
        <v>31228264.82744129</v>
      </c>
      <c r="N5564">
        <v>25267490.189999998</v>
      </c>
      <c r="O5564">
        <v>26037003.374999996</v>
      </c>
      <c r="P5564">
        <v>36790342.875</v>
      </c>
      <c r="Q5564">
        <v>30322981.844999999</v>
      </c>
      <c r="S5564" t="s">
        <v>174</v>
      </c>
    </row>
    <row r="5565" spans="1:19" hidden="1" x14ac:dyDescent="0.2">
      <c r="A5565" t="str">
        <f t="shared" si="86"/>
        <v>AgenteBilingüeProfesionalEconomía,administración,contaduríayafinesEnsitioServicio7x24Zona1Platino</v>
      </c>
      <c r="B5565" t="s">
        <v>5873</v>
      </c>
      <c r="C5565" t="s">
        <v>19</v>
      </c>
      <c r="D5565" t="s">
        <v>131</v>
      </c>
      <c r="E5565" t="s">
        <v>576</v>
      </c>
      <c r="F5565" t="s">
        <v>5859</v>
      </c>
      <c r="G5565" t="s">
        <v>91</v>
      </c>
      <c r="H5565" t="s">
        <v>92</v>
      </c>
      <c r="I5565" t="s">
        <v>134</v>
      </c>
      <c r="J5565" t="s">
        <v>260</v>
      </c>
      <c r="K5565">
        <v>19564156.134629697</v>
      </c>
      <c r="L5565">
        <v>29468810.834999997</v>
      </c>
      <c r="M5565">
        <v>32148638.090849523</v>
      </c>
      <c r="N5565">
        <v>25343610.299999997</v>
      </c>
      <c r="O5565">
        <v>26037003.374999996</v>
      </c>
      <c r="P5565">
        <v>37581533.099999994</v>
      </c>
      <c r="Q5565">
        <v>32227991.459999997</v>
      </c>
      <c r="S5565" t="s">
        <v>174</v>
      </c>
    </row>
    <row r="5566" spans="1:19" hidden="1" x14ac:dyDescent="0.2">
      <c r="A5566" t="str">
        <f t="shared" si="86"/>
        <v>AgenteBilingüeProfesionalCienciassociales,humanasyafinesEnsitioJornadaOrdinaria Zona1Plata</v>
      </c>
      <c r="B5566" t="s">
        <v>5874</v>
      </c>
      <c r="C5566" t="s">
        <v>19</v>
      </c>
      <c r="D5566" t="s">
        <v>131</v>
      </c>
      <c r="E5566" t="s">
        <v>592</v>
      </c>
      <c r="F5566" t="s">
        <v>5859</v>
      </c>
      <c r="G5566" t="s">
        <v>334</v>
      </c>
      <c r="H5566" t="s">
        <v>92</v>
      </c>
      <c r="I5566" t="s">
        <v>2</v>
      </c>
      <c r="J5566" t="s">
        <v>5</v>
      </c>
      <c r="K5566">
        <v>6366071.9064353062</v>
      </c>
      <c r="L5566">
        <v>6372279.7199999997</v>
      </c>
      <c r="M5566">
        <v>7542639.2617980409</v>
      </c>
      <c r="N5566">
        <v>6945656.2649999997</v>
      </c>
      <c r="O5566">
        <v>6825377.8799999999</v>
      </c>
      <c r="P5566">
        <v>7101554.1749999998</v>
      </c>
      <c r="Q5566">
        <v>7667345.2049999991</v>
      </c>
      <c r="S5566" t="s">
        <v>174</v>
      </c>
    </row>
    <row r="5567" spans="1:19" hidden="1" x14ac:dyDescent="0.2">
      <c r="A5567" t="str">
        <f t="shared" si="86"/>
        <v>AgenteBilingüeProfesionalCienciassociales,humanasyafinesEnsitioJornadaOrdinaria Zona1Oro</v>
      </c>
      <c r="B5567" t="s">
        <v>5875</v>
      </c>
      <c r="C5567" t="s">
        <v>19</v>
      </c>
      <c r="D5567" t="s">
        <v>131</v>
      </c>
      <c r="E5567" t="s">
        <v>592</v>
      </c>
      <c r="F5567" t="s">
        <v>5859</v>
      </c>
      <c r="G5567" t="s">
        <v>334</v>
      </c>
      <c r="H5567" t="s">
        <v>92</v>
      </c>
      <c r="I5567" t="s">
        <v>3</v>
      </c>
      <c r="J5567" t="s">
        <v>5</v>
      </c>
      <c r="K5567">
        <v>6366071.9064353062</v>
      </c>
      <c r="L5567">
        <v>6499725.4799999995</v>
      </c>
      <c r="M5567">
        <v>7758575.1124077756</v>
      </c>
      <c r="N5567">
        <v>6985366.1099999994</v>
      </c>
      <c r="O5567">
        <v>6825377.8799999999</v>
      </c>
      <c r="P5567">
        <v>7251060.959999999</v>
      </c>
      <c r="Q5567">
        <v>8007259.9049999993</v>
      </c>
      <c r="S5567" t="s">
        <v>174</v>
      </c>
    </row>
    <row r="5568" spans="1:19" hidden="1" x14ac:dyDescent="0.2">
      <c r="A5568" t="str">
        <f t="shared" si="86"/>
        <v>AgenteBilingüeProfesionalCienciassociales,humanasyafinesEnsitioJornadaOrdinaria Zona1Platino</v>
      </c>
      <c r="B5568" t="s">
        <v>5876</v>
      </c>
      <c r="C5568" t="s">
        <v>19</v>
      </c>
      <c r="D5568" t="s">
        <v>131</v>
      </c>
      <c r="E5568" t="s">
        <v>592</v>
      </c>
      <c r="F5568" t="s">
        <v>5859</v>
      </c>
      <c r="G5568" t="s">
        <v>334</v>
      </c>
      <c r="H5568" t="s">
        <v>92</v>
      </c>
      <c r="I5568" t="s">
        <v>134</v>
      </c>
      <c r="J5568" t="s">
        <v>5</v>
      </c>
      <c r="K5568">
        <v>6366071.9064353062</v>
      </c>
      <c r="L5568">
        <v>6690894.1199999992</v>
      </c>
      <c r="M5568">
        <v>7987239.2772296974</v>
      </c>
      <c r="N5568">
        <v>7025075.9549999991</v>
      </c>
      <c r="O5568">
        <v>6825377.8799999999</v>
      </c>
      <c r="P5568">
        <v>7406997.1649999991</v>
      </c>
      <c r="Q5568">
        <v>8510307.1649999991</v>
      </c>
      <c r="S5568" t="s">
        <v>174</v>
      </c>
    </row>
    <row r="5569" spans="1:19" hidden="1" x14ac:dyDescent="0.2">
      <c r="A5569" t="str">
        <f t="shared" si="86"/>
        <v>AgenteBilingüeProfesionalCienciassociales,humanasyafinesEnsitioHoraextradiurnaZona1Plata</v>
      </c>
      <c r="B5569" t="s">
        <v>5877</v>
      </c>
      <c r="C5569" t="s">
        <v>19</v>
      </c>
      <c r="D5569" t="s">
        <v>131</v>
      </c>
      <c r="E5569" t="s">
        <v>592</v>
      </c>
      <c r="F5569" t="s">
        <v>5859</v>
      </c>
      <c r="G5569" t="s">
        <v>172</v>
      </c>
      <c r="H5569" t="s">
        <v>92</v>
      </c>
      <c r="I5569" t="s">
        <v>2</v>
      </c>
      <c r="J5569" t="s">
        <v>25</v>
      </c>
      <c r="K5569">
        <v>32024.501371894774</v>
      </c>
      <c r="L5569">
        <v>34726.32</v>
      </c>
      <c r="M5569">
        <v>40427.117494476006</v>
      </c>
      <c r="N5569">
        <v>27823.904999999999</v>
      </c>
      <c r="O5569">
        <v>28398.329999999998</v>
      </c>
      <c r="P5569">
        <v>35912.43</v>
      </c>
      <c r="Q5569">
        <v>44092.034999999996</v>
      </c>
      <c r="S5569" t="s">
        <v>174</v>
      </c>
    </row>
    <row r="5570" spans="1:19" hidden="1" x14ac:dyDescent="0.2">
      <c r="A5570" t="str">
        <f t="shared" ref="A5570:A5633" si="87">SUBSTITUTE(C5570&amp;D5570&amp;E5570&amp;F5570&amp;G5570&amp;H5570&amp;I5570," ","")</f>
        <v>AgenteBilingüeProfesionalCienciassociales,humanasyafinesEnsitioHoraextradiurnaZona1Oro</v>
      </c>
      <c r="B5570" t="s">
        <v>5878</v>
      </c>
      <c r="C5570" t="s">
        <v>19</v>
      </c>
      <c r="D5570" t="s">
        <v>131</v>
      </c>
      <c r="E5570" t="s">
        <v>592</v>
      </c>
      <c r="F5570" t="s">
        <v>5859</v>
      </c>
      <c r="G5570" t="s">
        <v>172</v>
      </c>
      <c r="H5570" t="s">
        <v>92</v>
      </c>
      <c r="I5570" t="s">
        <v>3</v>
      </c>
      <c r="J5570" t="s">
        <v>25</v>
      </c>
      <c r="K5570">
        <v>32024.501371894774</v>
      </c>
      <c r="L5570">
        <v>35421.839999999997</v>
      </c>
      <c r="M5570">
        <v>41584.492744818868</v>
      </c>
      <c r="N5570">
        <v>27823.904999999999</v>
      </c>
      <c r="O5570">
        <v>28398.329999999998</v>
      </c>
      <c r="P5570">
        <v>36667.979999999996</v>
      </c>
      <c r="Q5570">
        <v>46047.149999999994</v>
      </c>
      <c r="S5570" t="s">
        <v>174</v>
      </c>
    </row>
    <row r="5571" spans="1:19" hidden="1" x14ac:dyDescent="0.2">
      <c r="A5571" t="str">
        <f t="shared" si="87"/>
        <v>AgenteBilingüeProfesionalCienciassociales,humanasyafinesEnsitioHoraextradiurnaZona1Platino</v>
      </c>
      <c r="B5571" t="s">
        <v>5879</v>
      </c>
      <c r="C5571" t="s">
        <v>19</v>
      </c>
      <c r="D5571" t="s">
        <v>131</v>
      </c>
      <c r="E5571" t="s">
        <v>592</v>
      </c>
      <c r="F5571" t="s">
        <v>5859</v>
      </c>
      <c r="G5571" t="s">
        <v>172</v>
      </c>
      <c r="H5571" t="s">
        <v>92</v>
      </c>
      <c r="I5571" t="s">
        <v>134</v>
      </c>
      <c r="J5571" t="s">
        <v>25</v>
      </c>
      <c r="K5571">
        <v>32024.501371894774</v>
      </c>
      <c r="L5571">
        <v>36463.049999999996</v>
      </c>
      <c r="M5571">
        <v>42810.089347967085</v>
      </c>
      <c r="N5571">
        <v>27823.904999999999</v>
      </c>
      <c r="O5571">
        <v>28398.329999999998</v>
      </c>
      <c r="P5571">
        <v>37456.649999999994</v>
      </c>
      <c r="Q5571">
        <v>48939.974999999999</v>
      </c>
      <c r="S5571" t="s">
        <v>174</v>
      </c>
    </row>
    <row r="5572" spans="1:19" hidden="1" x14ac:dyDescent="0.2">
      <c r="A5572" t="str">
        <f t="shared" si="87"/>
        <v>AgenteBilingüeProfesionalCienciassociales,humanasyafinesEnsitioHoraextranocturna Zona1Plata</v>
      </c>
      <c r="B5572" t="s">
        <v>5880</v>
      </c>
      <c r="C5572" t="s">
        <v>19</v>
      </c>
      <c r="D5572" t="s">
        <v>131</v>
      </c>
      <c r="E5572" t="s">
        <v>592</v>
      </c>
      <c r="F5572" t="s">
        <v>5859</v>
      </c>
      <c r="G5572" t="s">
        <v>288</v>
      </c>
      <c r="H5572" t="s">
        <v>92</v>
      </c>
      <c r="I5572" t="s">
        <v>2</v>
      </c>
      <c r="J5572" t="s">
        <v>25</v>
      </c>
      <c r="K5572">
        <v>43022.904895390093</v>
      </c>
      <c r="L5572">
        <v>48617.054999999993</v>
      </c>
      <c r="M5572">
        <v>56597.964492266423</v>
      </c>
      <c r="N5572">
        <v>38953.259999999995</v>
      </c>
      <c r="O5572">
        <v>39479.039999999994</v>
      </c>
      <c r="P5572">
        <v>45611.414999999994</v>
      </c>
      <c r="Q5572">
        <v>61198.514999999992</v>
      </c>
      <c r="S5572" t="s">
        <v>174</v>
      </c>
    </row>
    <row r="5573" spans="1:19" hidden="1" x14ac:dyDescent="0.2">
      <c r="A5573" t="str">
        <f t="shared" si="87"/>
        <v>AgenteBilingüeProfesionalCienciassociales,humanasyafinesEnsitioHoraextranocturna Zona1Oro</v>
      </c>
      <c r="B5573" t="s">
        <v>5881</v>
      </c>
      <c r="C5573" t="s">
        <v>19</v>
      </c>
      <c r="D5573" t="s">
        <v>131</v>
      </c>
      <c r="E5573" t="s">
        <v>592</v>
      </c>
      <c r="F5573" t="s">
        <v>5859</v>
      </c>
      <c r="G5573" t="s">
        <v>288</v>
      </c>
      <c r="H5573" t="s">
        <v>92</v>
      </c>
      <c r="I5573" t="s">
        <v>3</v>
      </c>
      <c r="J5573" t="s">
        <v>25</v>
      </c>
      <c r="K5573">
        <v>43022.904895390093</v>
      </c>
      <c r="L5573">
        <v>49589.954999999994</v>
      </c>
      <c r="M5573">
        <v>58218.289842746424</v>
      </c>
      <c r="N5573">
        <v>38953.259999999995</v>
      </c>
      <c r="O5573">
        <v>39479.039999999994</v>
      </c>
      <c r="P5573">
        <v>46571.894999999997</v>
      </c>
      <c r="Q5573">
        <v>63911.249999999993</v>
      </c>
      <c r="S5573" t="s">
        <v>174</v>
      </c>
    </row>
    <row r="5574" spans="1:19" hidden="1" x14ac:dyDescent="0.2">
      <c r="A5574" t="str">
        <f t="shared" si="87"/>
        <v>AgenteBilingüeProfesionalCienciassociales,humanasyafinesEnsitioHoraextranocturna Zona1Platino</v>
      </c>
      <c r="B5574" t="s">
        <v>5882</v>
      </c>
      <c r="C5574" t="s">
        <v>19</v>
      </c>
      <c r="D5574" t="s">
        <v>131</v>
      </c>
      <c r="E5574" t="s">
        <v>592</v>
      </c>
      <c r="F5574" t="s">
        <v>5859</v>
      </c>
      <c r="G5574" t="s">
        <v>288</v>
      </c>
      <c r="H5574" t="s">
        <v>92</v>
      </c>
      <c r="I5574" t="s">
        <v>134</v>
      </c>
      <c r="J5574" t="s">
        <v>25</v>
      </c>
      <c r="K5574">
        <v>43022.904895390093</v>
      </c>
      <c r="L5574">
        <v>51048.27</v>
      </c>
      <c r="M5574">
        <v>59934.125087153923</v>
      </c>
      <c r="N5574">
        <v>38953.259999999995</v>
      </c>
      <c r="O5574">
        <v>39479.039999999994</v>
      </c>
      <c r="P5574">
        <v>47573.774999999994</v>
      </c>
      <c r="Q5574">
        <v>67926.014999999999</v>
      </c>
      <c r="S5574" t="s">
        <v>174</v>
      </c>
    </row>
    <row r="5575" spans="1:19" hidden="1" x14ac:dyDescent="0.2">
      <c r="A5575" t="str">
        <f t="shared" si="87"/>
        <v>AgenteBilingüeProfesionalCienciassociales,humanasyafinesEnsitioHoraextradominicalyfestivoZona1Plata</v>
      </c>
      <c r="B5575" t="s">
        <v>5883</v>
      </c>
      <c r="C5575" t="s">
        <v>19</v>
      </c>
      <c r="D5575" t="s">
        <v>131</v>
      </c>
      <c r="E5575" t="s">
        <v>592</v>
      </c>
      <c r="F5575" t="s">
        <v>5859</v>
      </c>
      <c r="G5575" t="s">
        <v>90</v>
      </c>
      <c r="H5575" t="s">
        <v>92</v>
      </c>
      <c r="I5575" t="s">
        <v>2</v>
      </c>
      <c r="J5575" t="s">
        <v>25</v>
      </c>
      <c r="K5575">
        <v>54021.308418885419</v>
      </c>
      <c r="L5575">
        <v>55562.939999999995</v>
      </c>
      <c r="M5575">
        <v>64683.387991161617</v>
      </c>
      <c r="N5575">
        <v>55646.774999999994</v>
      </c>
      <c r="O5575">
        <v>45019.394999999997</v>
      </c>
      <c r="P5575">
        <v>50460.39</v>
      </c>
      <c r="Q5575">
        <v>68129.909999999989</v>
      </c>
      <c r="S5575" t="s">
        <v>174</v>
      </c>
    </row>
    <row r="5576" spans="1:19" hidden="1" x14ac:dyDescent="0.2">
      <c r="A5576" t="str">
        <f t="shared" si="87"/>
        <v>AgenteBilingüeProfesionalCienciassociales,humanasyafinesEnsitioHoraextradominicalyfestivoZona1Oro</v>
      </c>
      <c r="B5576" t="s">
        <v>5884</v>
      </c>
      <c r="C5576" t="s">
        <v>19</v>
      </c>
      <c r="D5576" t="s">
        <v>131</v>
      </c>
      <c r="E5576" t="s">
        <v>592</v>
      </c>
      <c r="F5576" t="s">
        <v>5859</v>
      </c>
      <c r="G5576" t="s">
        <v>90</v>
      </c>
      <c r="H5576" t="s">
        <v>92</v>
      </c>
      <c r="I5576" t="s">
        <v>3</v>
      </c>
      <c r="J5576" t="s">
        <v>25</v>
      </c>
      <c r="K5576">
        <v>54021.308418885419</v>
      </c>
      <c r="L5576">
        <v>56674.53</v>
      </c>
      <c r="M5576">
        <v>66535.188391710195</v>
      </c>
      <c r="N5576">
        <v>55646.774999999994</v>
      </c>
      <c r="O5576">
        <v>45019.394999999997</v>
      </c>
      <c r="P5576">
        <v>51522.299999999996</v>
      </c>
      <c r="Q5576">
        <v>71150.039999999994</v>
      </c>
      <c r="S5576" t="s">
        <v>174</v>
      </c>
    </row>
    <row r="5577" spans="1:19" hidden="1" x14ac:dyDescent="0.2">
      <c r="A5577" t="str">
        <f t="shared" si="87"/>
        <v>AgenteBilingüeProfesionalCienciassociales,humanasyafinesEnsitioHoraextradominicalyfestivoZona1Platino</v>
      </c>
      <c r="B5577" t="s">
        <v>5885</v>
      </c>
      <c r="C5577" t="s">
        <v>19</v>
      </c>
      <c r="D5577" t="s">
        <v>131</v>
      </c>
      <c r="E5577" t="s">
        <v>592</v>
      </c>
      <c r="F5577" t="s">
        <v>5859</v>
      </c>
      <c r="G5577" t="s">
        <v>90</v>
      </c>
      <c r="H5577" t="s">
        <v>92</v>
      </c>
      <c r="I5577" t="s">
        <v>134</v>
      </c>
      <c r="J5577" t="s">
        <v>25</v>
      </c>
      <c r="K5577">
        <v>54021.308418885419</v>
      </c>
      <c r="L5577">
        <v>58341.914999999994</v>
      </c>
      <c r="M5577">
        <v>68496.142956747339</v>
      </c>
      <c r="N5577">
        <v>55646.774999999994</v>
      </c>
      <c r="O5577">
        <v>45019.394999999997</v>
      </c>
      <c r="P5577">
        <v>52630.784999999996</v>
      </c>
      <c r="Q5577">
        <v>75620.204999999987</v>
      </c>
      <c r="S5577" t="s">
        <v>174</v>
      </c>
    </row>
    <row r="5578" spans="1:19" hidden="1" x14ac:dyDescent="0.2">
      <c r="A5578" t="str">
        <f t="shared" si="87"/>
        <v>AgenteBilingüeProfesionalCienciassociales,humanasyafinesEnsitioServicio7x24Zona1Plata</v>
      </c>
      <c r="B5578" t="s">
        <v>5886</v>
      </c>
      <c r="C5578" t="s">
        <v>19</v>
      </c>
      <c r="D5578" t="s">
        <v>131</v>
      </c>
      <c r="E5578" t="s">
        <v>592</v>
      </c>
      <c r="F5578" t="s">
        <v>5859</v>
      </c>
      <c r="G5578" t="s">
        <v>91</v>
      </c>
      <c r="H5578" t="s">
        <v>92</v>
      </c>
      <c r="I5578" t="s">
        <v>2</v>
      </c>
      <c r="J5578" t="s">
        <v>260</v>
      </c>
      <c r="K5578">
        <v>19564156.134629697</v>
      </c>
      <c r="L5578">
        <v>28065534.029999997</v>
      </c>
      <c r="M5578">
        <v>30359123.028737109</v>
      </c>
      <c r="N5578">
        <v>25191370.079999998</v>
      </c>
      <c r="O5578">
        <v>26037003.374999996</v>
      </c>
      <c r="P5578">
        <v>36031778.954999998</v>
      </c>
      <c r="Q5578">
        <v>29035746.134999998</v>
      </c>
      <c r="S5578" t="s">
        <v>174</v>
      </c>
    </row>
    <row r="5579" spans="1:19" hidden="1" x14ac:dyDescent="0.2">
      <c r="A5579" t="str">
        <f t="shared" si="87"/>
        <v>AgenteBilingüeProfesionalCienciassociales,humanasyafinesEnsitioServicio7x24Zona1Oro</v>
      </c>
      <c r="B5579" t="s">
        <v>5887</v>
      </c>
      <c r="C5579" t="s">
        <v>19</v>
      </c>
      <c r="D5579" t="s">
        <v>131</v>
      </c>
      <c r="E5579" t="s">
        <v>592</v>
      </c>
      <c r="F5579" t="s">
        <v>5859</v>
      </c>
      <c r="G5579" t="s">
        <v>91</v>
      </c>
      <c r="H5579" t="s">
        <v>92</v>
      </c>
      <c r="I5579" t="s">
        <v>3</v>
      </c>
      <c r="J5579" t="s">
        <v>260</v>
      </c>
      <c r="K5579">
        <v>19564156.134629697</v>
      </c>
      <c r="L5579">
        <v>28626845.579999998</v>
      </c>
      <c r="M5579">
        <v>31228264.82744129</v>
      </c>
      <c r="N5579">
        <v>25267490.189999998</v>
      </c>
      <c r="O5579">
        <v>26037003.374999996</v>
      </c>
      <c r="P5579">
        <v>36790342.875</v>
      </c>
      <c r="Q5579">
        <v>30322981.844999999</v>
      </c>
      <c r="S5579" t="s">
        <v>174</v>
      </c>
    </row>
    <row r="5580" spans="1:19" hidden="1" x14ac:dyDescent="0.2">
      <c r="A5580" t="str">
        <f t="shared" si="87"/>
        <v>AgenteBilingüeProfesionalCienciassociales,humanasyafinesEnsitioServicio7x24Zona1Platino</v>
      </c>
      <c r="B5580" t="s">
        <v>5888</v>
      </c>
      <c r="C5580" t="s">
        <v>19</v>
      </c>
      <c r="D5580" t="s">
        <v>131</v>
      </c>
      <c r="E5580" t="s">
        <v>592</v>
      </c>
      <c r="F5580" t="s">
        <v>5859</v>
      </c>
      <c r="G5580" t="s">
        <v>91</v>
      </c>
      <c r="H5580" t="s">
        <v>92</v>
      </c>
      <c r="I5580" t="s">
        <v>134</v>
      </c>
      <c r="J5580" t="s">
        <v>260</v>
      </c>
      <c r="K5580">
        <v>19564156.134629697</v>
      </c>
      <c r="L5580">
        <v>29468810.834999997</v>
      </c>
      <c r="M5580">
        <v>32148638.090849523</v>
      </c>
      <c r="N5580">
        <v>25343610.299999997</v>
      </c>
      <c r="O5580">
        <v>26037003.374999996</v>
      </c>
      <c r="P5580">
        <v>37581533.099999994</v>
      </c>
      <c r="Q5580">
        <v>32227991.459999997</v>
      </c>
      <c r="S5580" t="s">
        <v>174</v>
      </c>
    </row>
    <row r="5581" spans="1:19" hidden="1" x14ac:dyDescent="0.2">
      <c r="A5581" t="str">
        <f t="shared" si="87"/>
        <v>AgenteBilingüeProfesionalIngeniería,arquitectura,urbanismoyafinesEnsitioJornadaOrdinaria Zona1Plata</v>
      </c>
      <c r="B5581" t="s">
        <v>5889</v>
      </c>
      <c r="C5581" t="s">
        <v>19</v>
      </c>
      <c r="D5581" t="s">
        <v>131</v>
      </c>
      <c r="E5581" t="s">
        <v>608</v>
      </c>
      <c r="F5581" t="s">
        <v>5859</v>
      </c>
      <c r="G5581" t="s">
        <v>334</v>
      </c>
      <c r="H5581" t="s">
        <v>92</v>
      </c>
      <c r="I5581" t="s">
        <v>2</v>
      </c>
      <c r="J5581" t="s">
        <v>5</v>
      </c>
      <c r="K5581">
        <v>6366071.9064353062</v>
      </c>
      <c r="L5581">
        <v>6372279.7199999997</v>
      </c>
      <c r="M5581">
        <v>7542639.2617980409</v>
      </c>
      <c r="N5581">
        <v>6945656.2649999997</v>
      </c>
      <c r="O5581">
        <v>6825377.8799999999</v>
      </c>
      <c r="P5581">
        <v>7101554.1749999998</v>
      </c>
      <c r="Q5581">
        <v>7667345.2049999991</v>
      </c>
      <c r="S5581" t="s">
        <v>174</v>
      </c>
    </row>
    <row r="5582" spans="1:19" hidden="1" x14ac:dyDescent="0.2">
      <c r="A5582" t="str">
        <f t="shared" si="87"/>
        <v>AgenteBilingüeProfesionalIngeniería,arquitectura,urbanismoyafinesEnsitioJornadaOrdinaria Zona1Oro</v>
      </c>
      <c r="B5582" t="s">
        <v>5890</v>
      </c>
      <c r="C5582" t="s">
        <v>19</v>
      </c>
      <c r="D5582" t="s">
        <v>131</v>
      </c>
      <c r="E5582" t="s">
        <v>608</v>
      </c>
      <c r="F5582" t="s">
        <v>5859</v>
      </c>
      <c r="G5582" t="s">
        <v>334</v>
      </c>
      <c r="H5582" t="s">
        <v>92</v>
      </c>
      <c r="I5582" t="s">
        <v>3</v>
      </c>
      <c r="J5582" t="s">
        <v>5</v>
      </c>
      <c r="K5582">
        <v>6366071.9064353062</v>
      </c>
      <c r="L5582">
        <v>6499725.4799999995</v>
      </c>
      <c r="M5582">
        <v>7758575.1124077756</v>
      </c>
      <c r="N5582">
        <v>6985366.1099999994</v>
      </c>
      <c r="O5582">
        <v>6825377.8799999999</v>
      </c>
      <c r="P5582">
        <v>7251060.959999999</v>
      </c>
      <c r="Q5582">
        <v>8007259.9049999993</v>
      </c>
      <c r="S5582" t="s">
        <v>174</v>
      </c>
    </row>
    <row r="5583" spans="1:19" hidden="1" x14ac:dyDescent="0.2">
      <c r="A5583" t="str">
        <f t="shared" si="87"/>
        <v>AgenteBilingüeProfesionalIngeniería,arquitectura,urbanismoyafinesEnsitioJornadaOrdinaria Zona1Platino</v>
      </c>
      <c r="B5583" t="s">
        <v>5891</v>
      </c>
      <c r="C5583" t="s">
        <v>19</v>
      </c>
      <c r="D5583" t="s">
        <v>131</v>
      </c>
      <c r="E5583" t="s">
        <v>608</v>
      </c>
      <c r="F5583" t="s">
        <v>5859</v>
      </c>
      <c r="G5583" t="s">
        <v>334</v>
      </c>
      <c r="H5583" t="s">
        <v>92</v>
      </c>
      <c r="I5583" t="s">
        <v>134</v>
      </c>
      <c r="J5583" t="s">
        <v>5</v>
      </c>
      <c r="K5583">
        <v>6366071.9064353062</v>
      </c>
      <c r="L5583">
        <v>6690894.1199999992</v>
      </c>
      <c r="M5583">
        <v>7987239.2772296974</v>
      </c>
      <c r="N5583">
        <v>7025075.9549999991</v>
      </c>
      <c r="O5583">
        <v>6825377.8799999999</v>
      </c>
      <c r="P5583">
        <v>7406997.1649999991</v>
      </c>
      <c r="Q5583">
        <v>8510307.1649999991</v>
      </c>
      <c r="S5583" t="s">
        <v>174</v>
      </c>
    </row>
    <row r="5584" spans="1:19" hidden="1" x14ac:dyDescent="0.2">
      <c r="A5584" t="str">
        <f t="shared" si="87"/>
        <v>AgenteBilingüeProfesionalIngeniería,arquitectura,urbanismoyafinesEnsitioHoraextradiurnaZona1Plata</v>
      </c>
      <c r="B5584" t="s">
        <v>5892</v>
      </c>
      <c r="C5584" t="s">
        <v>19</v>
      </c>
      <c r="D5584" t="s">
        <v>131</v>
      </c>
      <c r="E5584" t="s">
        <v>608</v>
      </c>
      <c r="F5584" t="s">
        <v>5859</v>
      </c>
      <c r="G5584" t="s">
        <v>172</v>
      </c>
      <c r="H5584" t="s">
        <v>92</v>
      </c>
      <c r="I5584" t="s">
        <v>2</v>
      </c>
      <c r="J5584" t="s">
        <v>25</v>
      </c>
      <c r="K5584">
        <v>32024.501371894774</v>
      </c>
      <c r="L5584">
        <v>34726.32</v>
      </c>
      <c r="M5584">
        <v>40427.117494476006</v>
      </c>
      <c r="N5584">
        <v>27823.904999999999</v>
      </c>
      <c r="O5584">
        <v>28398.329999999998</v>
      </c>
      <c r="P5584">
        <v>35912.43</v>
      </c>
      <c r="Q5584">
        <v>44092.034999999996</v>
      </c>
      <c r="S5584" t="s">
        <v>174</v>
      </c>
    </row>
    <row r="5585" spans="1:19" hidden="1" x14ac:dyDescent="0.2">
      <c r="A5585" t="str">
        <f t="shared" si="87"/>
        <v>AgenteBilingüeProfesionalIngeniería,arquitectura,urbanismoyafinesEnsitioHoraextradiurnaZona1Oro</v>
      </c>
      <c r="B5585" t="s">
        <v>5893</v>
      </c>
      <c r="C5585" t="s">
        <v>19</v>
      </c>
      <c r="D5585" t="s">
        <v>131</v>
      </c>
      <c r="E5585" t="s">
        <v>608</v>
      </c>
      <c r="F5585" t="s">
        <v>5859</v>
      </c>
      <c r="G5585" t="s">
        <v>172</v>
      </c>
      <c r="H5585" t="s">
        <v>92</v>
      </c>
      <c r="I5585" t="s">
        <v>3</v>
      </c>
      <c r="J5585" t="s">
        <v>25</v>
      </c>
      <c r="K5585">
        <v>32024.501371894774</v>
      </c>
      <c r="L5585">
        <v>35421.839999999997</v>
      </c>
      <c r="M5585">
        <v>41584.492744818868</v>
      </c>
      <c r="N5585">
        <v>27823.904999999999</v>
      </c>
      <c r="O5585">
        <v>28398.329999999998</v>
      </c>
      <c r="P5585">
        <v>36667.979999999996</v>
      </c>
      <c r="Q5585">
        <v>46047.149999999994</v>
      </c>
      <c r="S5585" t="s">
        <v>174</v>
      </c>
    </row>
    <row r="5586" spans="1:19" hidden="1" x14ac:dyDescent="0.2">
      <c r="A5586" t="str">
        <f t="shared" si="87"/>
        <v>AgenteBilingüeProfesionalIngeniería,arquitectura,urbanismoyafinesEnsitioHoraextradiurnaZona1Platino</v>
      </c>
      <c r="B5586" t="s">
        <v>5894</v>
      </c>
      <c r="C5586" t="s">
        <v>19</v>
      </c>
      <c r="D5586" t="s">
        <v>131</v>
      </c>
      <c r="E5586" t="s">
        <v>608</v>
      </c>
      <c r="F5586" t="s">
        <v>5859</v>
      </c>
      <c r="G5586" t="s">
        <v>172</v>
      </c>
      <c r="H5586" t="s">
        <v>92</v>
      </c>
      <c r="I5586" t="s">
        <v>134</v>
      </c>
      <c r="J5586" t="s">
        <v>25</v>
      </c>
      <c r="K5586">
        <v>32024.501371894774</v>
      </c>
      <c r="L5586">
        <v>36463.049999999996</v>
      </c>
      <c r="M5586">
        <v>42810.089347967085</v>
      </c>
      <c r="N5586">
        <v>27823.904999999999</v>
      </c>
      <c r="O5586">
        <v>28398.329999999998</v>
      </c>
      <c r="P5586">
        <v>37456.649999999994</v>
      </c>
      <c r="Q5586">
        <v>48939.974999999999</v>
      </c>
      <c r="S5586" t="s">
        <v>174</v>
      </c>
    </row>
    <row r="5587" spans="1:19" hidden="1" x14ac:dyDescent="0.2">
      <c r="A5587" t="str">
        <f t="shared" si="87"/>
        <v>AgenteBilingüeProfesionalIngeniería,arquitectura,urbanismoyafinesEnsitioHoraextranocturna Zona1Plata</v>
      </c>
      <c r="B5587" t="s">
        <v>5895</v>
      </c>
      <c r="C5587" t="s">
        <v>19</v>
      </c>
      <c r="D5587" t="s">
        <v>131</v>
      </c>
      <c r="E5587" t="s">
        <v>608</v>
      </c>
      <c r="F5587" t="s">
        <v>5859</v>
      </c>
      <c r="G5587" t="s">
        <v>288</v>
      </c>
      <c r="H5587" t="s">
        <v>92</v>
      </c>
      <c r="I5587" t="s">
        <v>2</v>
      </c>
      <c r="J5587" t="s">
        <v>25</v>
      </c>
      <c r="K5587">
        <v>43022.904895390093</v>
      </c>
      <c r="L5587">
        <v>48617.054999999993</v>
      </c>
      <c r="M5587">
        <v>56597.964492266423</v>
      </c>
      <c r="N5587">
        <v>38953.259999999995</v>
      </c>
      <c r="O5587">
        <v>39479.039999999994</v>
      </c>
      <c r="P5587">
        <v>45611.414999999994</v>
      </c>
      <c r="Q5587">
        <v>61198.514999999992</v>
      </c>
      <c r="S5587" t="s">
        <v>174</v>
      </c>
    </row>
    <row r="5588" spans="1:19" hidden="1" x14ac:dyDescent="0.2">
      <c r="A5588" t="str">
        <f t="shared" si="87"/>
        <v>AgenteBilingüeProfesionalIngeniería,arquitectura,urbanismoyafinesEnsitioHoraextranocturna Zona1Oro</v>
      </c>
      <c r="B5588" t="s">
        <v>5896</v>
      </c>
      <c r="C5588" t="s">
        <v>19</v>
      </c>
      <c r="D5588" t="s">
        <v>131</v>
      </c>
      <c r="E5588" t="s">
        <v>608</v>
      </c>
      <c r="F5588" t="s">
        <v>5859</v>
      </c>
      <c r="G5588" t="s">
        <v>288</v>
      </c>
      <c r="H5588" t="s">
        <v>92</v>
      </c>
      <c r="I5588" t="s">
        <v>3</v>
      </c>
      <c r="J5588" t="s">
        <v>25</v>
      </c>
      <c r="K5588">
        <v>43022.904895390093</v>
      </c>
      <c r="L5588">
        <v>49589.954999999994</v>
      </c>
      <c r="M5588">
        <v>58218.289842746424</v>
      </c>
      <c r="N5588">
        <v>38953.259999999995</v>
      </c>
      <c r="O5588">
        <v>39479.039999999994</v>
      </c>
      <c r="P5588">
        <v>46571.894999999997</v>
      </c>
      <c r="Q5588">
        <v>63911.249999999993</v>
      </c>
      <c r="S5588" t="s">
        <v>174</v>
      </c>
    </row>
    <row r="5589" spans="1:19" hidden="1" x14ac:dyDescent="0.2">
      <c r="A5589" t="str">
        <f t="shared" si="87"/>
        <v>AgenteBilingüeProfesionalIngeniería,arquitectura,urbanismoyafinesEnsitioHoraextranocturna Zona1Platino</v>
      </c>
      <c r="B5589" t="s">
        <v>5897</v>
      </c>
      <c r="C5589" t="s">
        <v>19</v>
      </c>
      <c r="D5589" t="s">
        <v>131</v>
      </c>
      <c r="E5589" t="s">
        <v>608</v>
      </c>
      <c r="F5589" t="s">
        <v>5859</v>
      </c>
      <c r="G5589" t="s">
        <v>288</v>
      </c>
      <c r="H5589" t="s">
        <v>92</v>
      </c>
      <c r="I5589" t="s">
        <v>134</v>
      </c>
      <c r="J5589" t="s">
        <v>25</v>
      </c>
      <c r="K5589">
        <v>43022.904895390093</v>
      </c>
      <c r="L5589">
        <v>51048.27</v>
      </c>
      <c r="M5589">
        <v>59934.125087153923</v>
      </c>
      <c r="N5589">
        <v>38953.259999999995</v>
      </c>
      <c r="O5589">
        <v>39479.039999999994</v>
      </c>
      <c r="P5589">
        <v>47573.774999999994</v>
      </c>
      <c r="Q5589">
        <v>67926.014999999999</v>
      </c>
      <c r="S5589" t="s">
        <v>174</v>
      </c>
    </row>
    <row r="5590" spans="1:19" hidden="1" x14ac:dyDescent="0.2">
      <c r="A5590" t="str">
        <f t="shared" si="87"/>
        <v>AgenteBilingüeProfesionalIngeniería,arquitectura,urbanismoyafinesEnsitioHoraextradominicalyfestivoZona1Plata</v>
      </c>
      <c r="B5590" t="s">
        <v>5898</v>
      </c>
      <c r="C5590" t="s">
        <v>19</v>
      </c>
      <c r="D5590" t="s">
        <v>131</v>
      </c>
      <c r="E5590" t="s">
        <v>608</v>
      </c>
      <c r="F5590" t="s">
        <v>5859</v>
      </c>
      <c r="G5590" t="s">
        <v>90</v>
      </c>
      <c r="H5590" t="s">
        <v>92</v>
      </c>
      <c r="I5590" t="s">
        <v>2</v>
      </c>
      <c r="J5590" t="s">
        <v>25</v>
      </c>
      <c r="K5590">
        <v>54021.308418885419</v>
      </c>
      <c r="L5590">
        <v>55562.939999999995</v>
      </c>
      <c r="M5590">
        <v>64683.387991161617</v>
      </c>
      <c r="N5590">
        <v>55646.774999999994</v>
      </c>
      <c r="O5590">
        <v>45019.394999999997</v>
      </c>
      <c r="P5590">
        <v>50460.39</v>
      </c>
      <c r="Q5590">
        <v>68129.909999999989</v>
      </c>
      <c r="S5590" t="s">
        <v>174</v>
      </c>
    </row>
    <row r="5591" spans="1:19" hidden="1" x14ac:dyDescent="0.2">
      <c r="A5591" t="str">
        <f t="shared" si="87"/>
        <v>AgenteBilingüeProfesionalIngeniería,arquitectura,urbanismoyafinesEnsitioHoraextradominicalyfestivoZona1Oro</v>
      </c>
      <c r="B5591" t="s">
        <v>5899</v>
      </c>
      <c r="C5591" t="s">
        <v>19</v>
      </c>
      <c r="D5591" t="s">
        <v>131</v>
      </c>
      <c r="E5591" t="s">
        <v>608</v>
      </c>
      <c r="F5591" t="s">
        <v>5859</v>
      </c>
      <c r="G5591" t="s">
        <v>90</v>
      </c>
      <c r="H5591" t="s">
        <v>92</v>
      </c>
      <c r="I5591" t="s">
        <v>3</v>
      </c>
      <c r="J5591" t="s">
        <v>25</v>
      </c>
      <c r="K5591">
        <v>54021.308418885419</v>
      </c>
      <c r="L5591">
        <v>56674.53</v>
      </c>
      <c r="M5591">
        <v>66535.188391710195</v>
      </c>
      <c r="N5591">
        <v>55646.774999999994</v>
      </c>
      <c r="O5591">
        <v>45019.394999999997</v>
      </c>
      <c r="P5591">
        <v>51522.299999999996</v>
      </c>
      <c r="Q5591">
        <v>71150.039999999994</v>
      </c>
      <c r="S5591" t="s">
        <v>174</v>
      </c>
    </row>
    <row r="5592" spans="1:19" hidden="1" x14ac:dyDescent="0.2">
      <c r="A5592" t="str">
        <f t="shared" si="87"/>
        <v>AgenteBilingüeProfesionalIngeniería,arquitectura,urbanismoyafinesEnsitioHoraextradominicalyfestivoZona1Platino</v>
      </c>
      <c r="B5592" t="s">
        <v>5900</v>
      </c>
      <c r="C5592" t="s">
        <v>19</v>
      </c>
      <c r="D5592" t="s">
        <v>131</v>
      </c>
      <c r="E5592" t="s">
        <v>608</v>
      </c>
      <c r="F5592" t="s">
        <v>5859</v>
      </c>
      <c r="G5592" t="s">
        <v>90</v>
      </c>
      <c r="H5592" t="s">
        <v>92</v>
      </c>
      <c r="I5592" t="s">
        <v>134</v>
      </c>
      <c r="J5592" t="s">
        <v>25</v>
      </c>
      <c r="K5592">
        <v>54021.308418885419</v>
      </c>
      <c r="L5592">
        <v>58341.914999999994</v>
      </c>
      <c r="M5592">
        <v>68496.142956747339</v>
      </c>
      <c r="N5592">
        <v>55646.774999999994</v>
      </c>
      <c r="O5592">
        <v>45019.394999999997</v>
      </c>
      <c r="P5592">
        <v>52630.784999999996</v>
      </c>
      <c r="Q5592">
        <v>75620.204999999987</v>
      </c>
      <c r="S5592" t="s">
        <v>174</v>
      </c>
    </row>
    <row r="5593" spans="1:19" hidden="1" x14ac:dyDescent="0.2">
      <c r="A5593" t="str">
        <f t="shared" si="87"/>
        <v>AgenteBilingüeProfesionalIngeniería,arquitectura,urbanismoyafinesEnsitioServicio7x24Zona1Plata</v>
      </c>
      <c r="B5593" t="s">
        <v>5901</v>
      </c>
      <c r="C5593" t="s">
        <v>19</v>
      </c>
      <c r="D5593" t="s">
        <v>131</v>
      </c>
      <c r="E5593" t="s">
        <v>608</v>
      </c>
      <c r="F5593" t="s">
        <v>5859</v>
      </c>
      <c r="G5593" t="s">
        <v>91</v>
      </c>
      <c r="H5593" t="s">
        <v>92</v>
      </c>
      <c r="I5593" t="s">
        <v>2</v>
      </c>
      <c r="J5593" t="s">
        <v>260</v>
      </c>
      <c r="K5593">
        <v>19564156.134629697</v>
      </c>
      <c r="L5593">
        <v>28065534.029999997</v>
      </c>
      <c r="M5593">
        <v>30359123.028737109</v>
      </c>
      <c r="N5593">
        <v>25191370.079999998</v>
      </c>
      <c r="O5593">
        <v>26037003.374999996</v>
      </c>
      <c r="P5593">
        <v>36031778.954999998</v>
      </c>
      <c r="Q5593">
        <v>29035746.134999998</v>
      </c>
      <c r="S5593" t="s">
        <v>174</v>
      </c>
    </row>
    <row r="5594" spans="1:19" hidden="1" x14ac:dyDescent="0.2">
      <c r="A5594" t="str">
        <f t="shared" si="87"/>
        <v>AgenteBilingüeProfesionalIngeniería,arquitectura,urbanismoyafinesEnsitioServicio7x24Zona1Oro</v>
      </c>
      <c r="B5594" t="s">
        <v>5902</v>
      </c>
      <c r="C5594" t="s">
        <v>19</v>
      </c>
      <c r="D5594" t="s">
        <v>131</v>
      </c>
      <c r="E5594" t="s">
        <v>608</v>
      </c>
      <c r="F5594" t="s">
        <v>5859</v>
      </c>
      <c r="G5594" t="s">
        <v>91</v>
      </c>
      <c r="H5594" t="s">
        <v>92</v>
      </c>
      <c r="I5594" t="s">
        <v>3</v>
      </c>
      <c r="J5594" t="s">
        <v>260</v>
      </c>
      <c r="K5594">
        <v>19564156.134629697</v>
      </c>
      <c r="L5594">
        <v>28626845.579999998</v>
      </c>
      <c r="M5594">
        <v>31228264.82744129</v>
      </c>
      <c r="N5594">
        <v>25267490.189999998</v>
      </c>
      <c r="O5594">
        <v>26037003.374999996</v>
      </c>
      <c r="P5594">
        <v>36790342.875</v>
      </c>
      <c r="Q5594">
        <v>30322981.844999999</v>
      </c>
      <c r="S5594" t="s">
        <v>174</v>
      </c>
    </row>
    <row r="5595" spans="1:19" hidden="1" x14ac:dyDescent="0.2">
      <c r="A5595" t="str">
        <f t="shared" si="87"/>
        <v>AgenteBilingüeProfesionalIngeniería,arquitectura,urbanismoyafinesEnsitioServicio7x24Zona1Platino</v>
      </c>
      <c r="B5595" t="s">
        <v>5903</v>
      </c>
      <c r="C5595" t="s">
        <v>19</v>
      </c>
      <c r="D5595" t="s">
        <v>131</v>
      </c>
      <c r="E5595" t="s">
        <v>608</v>
      </c>
      <c r="F5595" t="s">
        <v>5859</v>
      </c>
      <c r="G5595" t="s">
        <v>91</v>
      </c>
      <c r="H5595" t="s">
        <v>92</v>
      </c>
      <c r="I5595" t="s">
        <v>134</v>
      </c>
      <c r="J5595" t="s">
        <v>260</v>
      </c>
      <c r="K5595">
        <v>19564156.134629697</v>
      </c>
      <c r="L5595">
        <v>29468810.834999997</v>
      </c>
      <c r="M5595">
        <v>32148638.090849523</v>
      </c>
      <c r="N5595">
        <v>25343610.299999997</v>
      </c>
      <c r="O5595">
        <v>26037003.374999996</v>
      </c>
      <c r="P5595">
        <v>37581533.099999994</v>
      </c>
      <c r="Q5595">
        <v>32227991.459999997</v>
      </c>
      <c r="S5595" t="s">
        <v>174</v>
      </c>
    </row>
    <row r="5596" spans="1:19" hidden="1" x14ac:dyDescent="0.2">
      <c r="A5596" t="str">
        <f t="shared" si="87"/>
        <v>AgenteBilingüeProfesionalBellasartesyafinesEnsitioJornadaOrdinaria Zona1Plata</v>
      </c>
      <c r="B5596" t="s">
        <v>5904</v>
      </c>
      <c r="C5596" t="s">
        <v>19</v>
      </c>
      <c r="D5596" t="s">
        <v>131</v>
      </c>
      <c r="E5596" t="s">
        <v>624</v>
      </c>
      <c r="F5596" t="s">
        <v>5859</v>
      </c>
      <c r="G5596" t="s">
        <v>334</v>
      </c>
      <c r="H5596" t="s">
        <v>92</v>
      </c>
      <c r="I5596" t="s">
        <v>2</v>
      </c>
      <c r="J5596" t="s">
        <v>5</v>
      </c>
      <c r="K5596">
        <v>6366071.9064353062</v>
      </c>
      <c r="L5596">
        <v>6372279.7199999997</v>
      </c>
      <c r="M5596">
        <v>7542639.2617980409</v>
      </c>
      <c r="N5596">
        <v>6945656.2649999997</v>
      </c>
      <c r="O5596">
        <v>6825377.8799999999</v>
      </c>
      <c r="P5596">
        <v>7101554.1749999998</v>
      </c>
      <c r="Q5596">
        <v>7667345.2049999991</v>
      </c>
      <c r="S5596" t="s">
        <v>174</v>
      </c>
    </row>
    <row r="5597" spans="1:19" hidden="1" x14ac:dyDescent="0.2">
      <c r="A5597" t="str">
        <f t="shared" si="87"/>
        <v>AgenteBilingüeProfesionalBellasartesyafinesEnsitioJornadaOrdinaria Zona1Oro</v>
      </c>
      <c r="B5597" t="s">
        <v>5905</v>
      </c>
      <c r="C5597" t="s">
        <v>19</v>
      </c>
      <c r="D5597" t="s">
        <v>131</v>
      </c>
      <c r="E5597" t="s">
        <v>624</v>
      </c>
      <c r="F5597" t="s">
        <v>5859</v>
      </c>
      <c r="G5597" t="s">
        <v>334</v>
      </c>
      <c r="H5597" t="s">
        <v>92</v>
      </c>
      <c r="I5597" t="s">
        <v>3</v>
      </c>
      <c r="J5597" t="s">
        <v>5</v>
      </c>
      <c r="K5597">
        <v>6366071.9064353062</v>
      </c>
      <c r="L5597">
        <v>6499725.4799999995</v>
      </c>
      <c r="M5597">
        <v>7758575.1124077756</v>
      </c>
      <c r="N5597">
        <v>6985366.1099999994</v>
      </c>
      <c r="O5597">
        <v>6825377.8799999999</v>
      </c>
      <c r="P5597">
        <v>7251060.959999999</v>
      </c>
      <c r="Q5597">
        <v>8007259.9049999993</v>
      </c>
      <c r="S5597" t="s">
        <v>174</v>
      </c>
    </row>
    <row r="5598" spans="1:19" hidden="1" x14ac:dyDescent="0.2">
      <c r="A5598" t="str">
        <f t="shared" si="87"/>
        <v>AgenteBilingüeProfesionalBellasartesyafinesEnsitioJornadaOrdinaria Zona1Platino</v>
      </c>
      <c r="B5598" t="s">
        <v>5906</v>
      </c>
      <c r="C5598" t="s">
        <v>19</v>
      </c>
      <c r="D5598" t="s">
        <v>131</v>
      </c>
      <c r="E5598" t="s">
        <v>624</v>
      </c>
      <c r="F5598" t="s">
        <v>5859</v>
      </c>
      <c r="G5598" t="s">
        <v>334</v>
      </c>
      <c r="H5598" t="s">
        <v>92</v>
      </c>
      <c r="I5598" t="s">
        <v>134</v>
      </c>
      <c r="J5598" t="s">
        <v>5</v>
      </c>
      <c r="K5598">
        <v>6366071.9064353062</v>
      </c>
      <c r="L5598">
        <v>6690894.1199999992</v>
      </c>
      <c r="M5598">
        <v>7987239.2772296974</v>
      </c>
      <c r="N5598">
        <v>7025075.9549999991</v>
      </c>
      <c r="O5598">
        <v>6825377.8799999999</v>
      </c>
      <c r="P5598">
        <v>7406997.1649999991</v>
      </c>
      <c r="Q5598">
        <v>8510307.1649999991</v>
      </c>
      <c r="S5598" t="s">
        <v>174</v>
      </c>
    </row>
    <row r="5599" spans="1:19" hidden="1" x14ac:dyDescent="0.2">
      <c r="A5599" t="str">
        <f t="shared" si="87"/>
        <v>AgenteBilingüeProfesionalBellasartesyafinesEnsitioHoraextradiurnaZona1Plata</v>
      </c>
      <c r="B5599" t="s">
        <v>5907</v>
      </c>
      <c r="C5599" t="s">
        <v>19</v>
      </c>
      <c r="D5599" t="s">
        <v>131</v>
      </c>
      <c r="E5599" t="s">
        <v>624</v>
      </c>
      <c r="F5599" t="s">
        <v>5859</v>
      </c>
      <c r="G5599" t="s">
        <v>172</v>
      </c>
      <c r="H5599" t="s">
        <v>92</v>
      </c>
      <c r="I5599" t="s">
        <v>2</v>
      </c>
      <c r="J5599" t="s">
        <v>25</v>
      </c>
      <c r="K5599">
        <v>32024.501371894774</v>
      </c>
      <c r="L5599">
        <v>34726.32</v>
      </c>
      <c r="M5599">
        <v>40427.117494476006</v>
      </c>
      <c r="N5599">
        <v>27823.904999999999</v>
      </c>
      <c r="O5599">
        <v>28398.329999999998</v>
      </c>
      <c r="P5599">
        <v>35912.43</v>
      </c>
      <c r="Q5599">
        <v>44092.034999999996</v>
      </c>
      <c r="S5599" t="s">
        <v>174</v>
      </c>
    </row>
    <row r="5600" spans="1:19" hidden="1" x14ac:dyDescent="0.2">
      <c r="A5600" t="str">
        <f t="shared" si="87"/>
        <v>AgenteBilingüeProfesionalBellasartesyafinesEnsitioHoraextradiurnaZona1Oro</v>
      </c>
      <c r="B5600" t="s">
        <v>5908</v>
      </c>
      <c r="C5600" t="s">
        <v>19</v>
      </c>
      <c r="D5600" t="s">
        <v>131</v>
      </c>
      <c r="E5600" t="s">
        <v>624</v>
      </c>
      <c r="F5600" t="s">
        <v>5859</v>
      </c>
      <c r="G5600" t="s">
        <v>172</v>
      </c>
      <c r="H5600" t="s">
        <v>92</v>
      </c>
      <c r="I5600" t="s">
        <v>3</v>
      </c>
      <c r="J5600" t="s">
        <v>25</v>
      </c>
      <c r="K5600">
        <v>32024.501371894774</v>
      </c>
      <c r="L5600">
        <v>35421.839999999997</v>
      </c>
      <c r="M5600">
        <v>41584.492744818868</v>
      </c>
      <c r="N5600">
        <v>27823.904999999999</v>
      </c>
      <c r="O5600">
        <v>28398.329999999998</v>
      </c>
      <c r="P5600">
        <v>36667.979999999996</v>
      </c>
      <c r="Q5600">
        <v>46047.149999999994</v>
      </c>
      <c r="S5600" t="s">
        <v>174</v>
      </c>
    </row>
    <row r="5601" spans="1:19" hidden="1" x14ac:dyDescent="0.2">
      <c r="A5601" t="str">
        <f t="shared" si="87"/>
        <v>AgenteBilingüeProfesionalBellasartesyafinesEnsitioHoraextradiurnaZona1Platino</v>
      </c>
      <c r="B5601" t="s">
        <v>5909</v>
      </c>
      <c r="C5601" t="s">
        <v>19</v>
      </c>
      <c r="D5601" t="s">
        <v>131</v>
      </c>
      <c r="E5601" t="s">
        <v>624</v>
      </c>
      <c r="F5601" t="s">
        <v>5859</v>
      </c>
      <c r="G5601" t="s">
        <v>172</v>
      </c>
      <c r="H5601" t="s">
        <v>92</v>
      </c>
      <c r="I5601" t="s">
        <v>134</v>
      </c>
      <c r="J5601" t="s">
        <v>25</v>
      </c>
      <c r="K5601">
        <v>32024.501371894774</v>
      </c>
      <c r="L5601">
        <v>36463.049999999996</v>
      </c>
      <c r="M5601">
        <v>42810.089347967085</v>
      </c>
      <c r="N5601">
        <v>27823.904999999999</v>
      </c>
      <c r="O5601">
        <v>28398.329999999998</v>
      </c>
      <c r="P5601">
        <v>37456.649999999994</v>
      </c>
      <c r="Q5601">
        <v>48939.974999999999</v>
      </c>
      <c r="S5601" t="s">
        <v>174</v>
      </c>
    </row>
    <row r="5602" spans="1:19" hidden="1" x14ac:dyDescent="0.2">
      <c r="A5602" t="str">
        <f t="shared" si="87"/>
        <v>AgenteBilingüeProfesionalBellasartesyafinesEnsitioHoraextranocturna Zona1Plata</v>
      </c>
      <c r="B5602" t="s">
        <v>5910</v>
      </c>
      <c r="C5602" t="s">
        <v>19</v>
      </c>
      <c r="D5602" t="s">
        <v>131</v>
      </c>
      <c r="E5602" t="s">
        <v>624</v>
      </c>
      <c r="F5602" t="s">
        <v>5859</v>
      </c>
      <c r="G5602" t="s">
        <v>288</v>
      </c>
      <c r="H5602" t="s">
        <v>92</v>
      </c>
      <c r="I5602" t="s">
        <v>2</v>
      </c>
      <c r="J5602" t="s">
        <v>25</v>
      </c>
      <c r="K5602">
        <v>43022.904895390093</v>
      </c>
      <c r="L5602">
        <v>48617.054999999993</v>
      </c>
      <c r="M5602">
        <v>56597.964492266423</v>
      </c>
      <c r="N5602">
        <v>38953.259999999995</v>
      </c>
      <c r="O5602">
        <v>39479.039999999994</v>
      </c>
      <c r="P5602">
        <v>45611.414999999994</v>
      </c>
      <c r="Q5602">
        <v>61198.514999999992</v>
      </c>
      <c r="S5602" t="s">
        <v>174</v>
      </c>
    </row>
    <row r="5603" spans="1:19" hidden="1" x14ac:dyDescent="0.2">
      <c r="A5603" t="str">
        <f t="shared" si="87"/>
        <v>AgenteBilingüeProfesionalBellasartesyafinesEnsitioHoraextranocturna Zona1Oro</v>
      </c>
      <c r="B5603" t="s">
        <v>5911</v>
      </c>
      <c r="C5603" t="s">
        <v>19</v>
      </c>
      <c r="D5603" t="s">
        <v>131</v>
      </c>
      <c r="E5603" t="s">
        <v>624</v>
      </c>
      <c r="F5603" t="s">
        <v>5859</v>
      </c>
      <c r="G5603" t="s">
        <v>288</v>
      </c>
      <c r="H5603" t="s">
        <v>92</v>
      </c>
      <c r="I5603" t="s">
        <v>3</v>
      </c>
      <c r="J5603" t="s">
        <v>25</v>
      </c>
      <c r="K5603">
        <v>43022.904895390093</v>
      </c>
      <c r="L5603">
        <v>49589.954999999994</v>
      </c>
      <c r="M5603">
        <v>58218.289842746424</v>
      </c>
      <c r="N5603">
        <v>38953.259999999995</v>
      </c>
      <c r="O5603">
        <v>39479.039999999994</v>
      </c>
      <c r="P5603">
        <v>46571.894999999997</v>
      </c>
      <c r="Q5603">
        <v>63911.249999999993</v>
      </c>
      <c r="S5603" t="s">
        <v>174</v>
      </c>
    </row>
    <row r="5604" spans="1:19" hidden="1" x14ac:dyDescent="0.2">
      <c r="A5604" t="str">
        <f t="shared" si="87"/>
        <v>AgenteBilingüeProfesionalBellasartesyafinesEnsitioHoraextranocturna Zona1Platino</v>
      </c>
      <c r="B5604" t="s">
        <v>5912</v>
      </c>
      <c r="C5604" t="s">
        <v>19</v>
      </c>
      <c r="D5604" t="s">
        <v>131</v>
      </c>
      <c r="E5604" t="s">
        <v>624</v>
      </c>
      <c r="F5604" t="s">
        <v>5859</v>
      </c>
      <c r="G5604" t="s">
        <v>288</v>
      </c>
      <c r="H5604" t="s">
        <v>92</v>
      </c>
      <c r="I5604" t="s">
        <v>134</v>
      </c>
      <c r="J5604" t="s">
        <v>25</v>
      </c>
      <c r="K5604">
        <v>43022.904895390093</v>
      </c>
      <c r="L5604">
        <v>51048.27</v>
      </c>
      <c r="M5604">
        <v>59934.125087153923</v>
      </c>
      <c r="N5604">
        <v>38953.259999999995</v>
      </c>
      <c r="O5604">
        <v>39479.039999999994</v>
      </c>
      <c r="P5604">
        <v>47573.774999999994</v>
      </c>
      <c r="Q5604">
        <v>67926.014999999999</v>
      </c>
      <c r="S5604" t="s">
        <v>174</v>
      </c>
    </row>
    <row r="5605" spans="1:19" hidden="1" x14ac:dyDescent="0.2">
      <c r="A5605" t="str">
        <f t="shared" si="87"/>
        <v>AgenteBilingüeProfesionalBellasartesyafinesEnsitioHoraextradominicalyfestivoZona1Plata</v>
      </c>
      <c r="B5605" t="s">
        <v>5913</v>
      </c>
      <c r="C5605" t="s">
        <v>19</v>
      </c>
      <c r="D5605" t="s">
        <v>131</v>
      </c>
      <c r="E5605" t="s">
        <v>624</v>
      </c>
      <c r="F5605" t="s">
        <v>5859</v>
      </c>
      <c r="G5605" t="s">
        <v>90</v>
      </c>
      <c r="H5605" t="s">
        <v>92</v>
      </c>
      <c r="I5605" t="s">
        <v>2</v>
      </c>
      <c r="J5605" t="s">
        <v>25</v>
      </c>
      <c r="K5605">
        <v>54021.308418885419</v>
      </c>
      <c r="L5605">
        <v>55562.939999999995</v>
      </c>
      <c r="M5605">
        <v>64683.387991161617</v>
      </c>
      <c r="N5605">
        <v>55646.774999999994</v>
      </c>
      <c r="O5605">
        <v>45019.394999999997</v>
      </c>
      <c r="P5605">
        <v>50460.39</v>
      </c>
      <c r="Q5605">
        <v>68129.909999999989</v>
      </c>
      <c r="S5605" t="s">
        <v>174</v>
      </c>
    </row>
    <row r="5606" spans="1:19" hidden="1" x14ac:dyDescent="0.2">
      <c r="A5606" t="str">
        <f t="shared" si="87"/>
        <v>AgenteBilingüeProfesionalBellasartesyafinesEnsitioHoraextradominicalyfestivoZona1Oro</v>
      </c>
      <c r="B5606" t="s">
        <v>5914</v>
      </c>
      <c r="C5606" t="s">
        <v>19</v>
      </c>
      <c r="D5606" t="s">
        <v>131</v>
      </c>
      <c r="E5606" t="s">
        <v>624</v>
      </c>
      <c r="F5606" t="s">
        <v>5859</v>
      </c>
      <c r="G5606" t="s">
        <v>90</v>
      </c>
      <c r="H5606" t="s">
        <v>92</v>
      </c>
      <c r="I5606" t="s">
        <v>3</v>
      </c>
      <c r="J5606" t="s">
        <v>25</v>
      </c>
      <c r="K5606">
        <v>54021.308418885419</v>
      </c>
      <c r="L5606">
        <v>56674.53</v>
      </c>
      <c r="M5606">
        <v>66535.188391710195</v>
      </c>
      <c r="N5606">
        <v>55646.774999999994</v>
      </c>
      <c r="O5606">
        <v>45019.394999999997</v>
      </c>
      <c r="P5606">
        <v>51522.299999999996</v>
      </c>
      <c r="Q5606">
        <v>71150.039999999994</v>
      </c>
      <c r="S5606" t="s">
        <v>174</v>
      </c>
    </row>
    <row r="5607" spans="1:19" hidden="1" x14ac:dyDescent="0.2">
      <c r="A5607" t="str">
        <f t="shared" si="87"/>
        <v>AgenteBilingüeProfesionalBellasartesyafinesEnsitioHoraextradominicalyfestivoZona1Platino</v>
      </c>
      <c r="B5607" t="s">
        <v>5915</v>
      </c>
      <c r="C5607" t="s">
        <v>19</v>
      </c>
      <c r="D5607" t="s">
        <v>131</v>
      </c>
      <c r="E5607" t="s">
        <v>624</v>
      </c>
      <c r="F5607" t="s">
        <v>5859</v>
      </c>
      <c r="G5607" t="s">
        <v>90</v>
      </c>
      <c r="H5607" t="s">
        <v>92</v>
      </c>
      <c r="I5607" t="s">
        <v>134</v>
      </c>
      <c r="J5607" t="s">
        <v>25</v>
      </c>
      <c r="K5607">
        <v>54021.308418885419</v>
      </c>
      <c r="L5607">
        <v>58341.914999999994</v>
      </c>
      <c r="M5607">
        <v>68496.142956747339</v>
      </c>
      <c r="N5607">
        <v>55646.774999999994</v>
      </c>
      <c r="O5607">
        <v>45019.394999999997</v>
      </c>
      <c r="P5607">
        <v>52630.784999999996</v>
      </c>
      <c r="Q5607">
        <v>75620.204999999987</v>
      </c>
      <c r="S5607" t="s">
        <v>174</v>
      </c>
    </row>
    <row r="5608" spans="1:19" hidden="1" x14ac:dyDescent="0.2">
      <c r="A5608" t="str">
        <f t="shared" si="87"/>
        <v>AgenteBilingüeProfesionalBellasartesyafinesEnsitioServicio7x24Zona1Plata</v>
      </c>
      <c r="B5608" t="s">
        <v>5916</v>
      </c>
      <c r="C5608" t="s">
        <v>19</v>
      </c>
      <c r="D5608" t="s">
        <v>131</v>
      </c>
      <c r="E5608" t="s">
        <v>624</v>
      </c>
      <c r="F5608" t="s">
        <v>5859</v>
      </c>
      <c r="G5608" t="s">
        <v>91</v>
      </c>
      <c r="H5608" t="s">
        <v>92</v>
      </c>
      <c r="I5608" t="s">
        <v>2</v>
      </c>
      <c r="J5608" t="s">
        <v>260</v>
      </c>
      <c r="K5608">
        <v>19564156.134629697</v>
      </c>
      <c r="L5608">
        <v>28065534.029999997</v>
      </c>
      <c r="M5608">
        <v>30359123.028737109</v>
      </c>
      <c r="N5608">
        <v>25191370.079999998</v>
      </c>
      <c r="O5608">
        <v>26037003.374999996</v>
      </c>
      <c r="P5608">
        <v>36031778.954999998</v>
      </c>
      <c r="Q5608">
        <v>29035746.134999998</v>
      </c>
      <c r="S5608" t="s">
        <v>174</v>
      </c>
    </row>
    <row r="5609" spans="1:19" hidden="1" x14ac:dyDescent="0.2">
      <c r="A5609" t="str">
        <f t="shared" si="87"/>
        <v>AgenteBilingüeProfesionalBellasartesyafinesEnsitioServicio7x24Zona1Oro</v>
      </c>
      <c r="B5609" t="s">
        <v>5917</v>
      </c>
      <c r="C5609" t="s">
        <v>19</v>
      </c>
      <c r="D5609" t="s">
        <v>131</v>
      </c>
      <c r="E5609" t="s">
        <v>624</v>
      </c>
      <c r="F5609" t="s">
        <v>5859</v>
      </c>
      <c r="G5609" t="s">
        <v>91</v>
      </c>
      <c r="H5609" t="s">
        <v>92</v>
      </c>
      <c r="I5609" t="s">
        <v>3</v>
      </c>
      <c r="J5609" t="s">
        <v>260</v>
      </c>
      <c r="K5609">
        <v>19564156.134629697</v>
      </c>
      <c r="L5609">
        <v>28626845.579999998</v>
      </c>
      <c r="M5609">
        <v>31228264.82744129</v>
      </c>
      <c r="N5609">
        <v>25267490.189999998</v>
      </c>
      <c r="O5609">
        <v>26037003.374999996</v>
      </c>
      <c r="P5609">
        <v>36790342.875</v>
      </c>
      <c r="Q5609">
        <v>30322981.844999999</v>
      </c>
      <c r="S5609" t="s">
        <v>174</v>
      </c>
    </row>
    <row r="5610" spans="1:19" hidden="1" x14ac:dyDescent="0.2">
      <c r="A5610" t="str">
        <f t="shared" si="87"/>
        <v>AgenteBilingüeProfesionalBellasartesyafinesEnsitioServicio7x24Zona1Platino</v>
      </c>
      <c r="B5610" t="s">
        <v>5918</v>
      </c>
      <c r="C5610" t="s">
        <v>19</v>
      </c>
      <c r="D5610" t="s">
        <v>131</v>
      </c>
      <c r="E5610" t="s">
        <v>624</v>
      </c>
      <c r="F5610" t="s">
        <v>5859</v>
      </c>
      <c r="G5610" t="s">
        <v>91</v>
      </c>
      <c r="H5610" t="s">
        <v>92</v>
      </c>
      <c r="I5610" t="s">
        <v>134</v>
      </c>
      <c r="J5610" t="s">
        <v>260</v>
      </c>
      <c r="K5610">
        <v>19564156.134629697</v>
      </c>
      <c r="L5610">
        <v>29468810.834999997</v>
      </c>
      <c r="M5610">
        <v>32148638.090849523</v>
      </c>
      <c r="N5610">
        <v>25343610.299999997</v>
      </c>
      <c r="O5610">
        <v>26037003.374999996</v>
      </c>
      <c r="P5610">
        <v>37581533.099999994</v>
      </c>
      <c r="Q5610">
        <v>32227991.459999997</v>
      </c>
      <c r="S5610" t="s">
        <v>174</v>
      </c>
    </row>
    <row r="5611" spans="1:19" hidden="1" x14ac:dyDescent="0.2">
      <c r="A5611" t="str">
        <f t="shared" si="87"/>
        <v>AgenteBilingüeProfesionalMatemáticas,cienciasnaturalesyafinesEnsitioJornadaOrdinaria Zona1Plata</v>
      </c>
      <c r="B5611" t="s">
        <v>5919</v>
      </c>
      <c r="C5611" t="s">
        <v>19</v>
      </c>
      <c r="D5611" t="s">
        <v>131</v>
      </c>
      <c r="E5611" t="s">
        <v>640</v>
      </c>
      <c r="F5611" t="s">
        <v>5859</v>
      </c>
      <c r="G5611" t="s">
        <v>334</v>
      </c>
      <c r="H5611" t="s">
        <v>92</v>
      </c>
      <c r="I5611" t="s">
        <v>2</v>
      </c>
      <c r="J5611" t="s">
        <v>5</v>
      </c>
      <c r="K5611">
        <v>6366071.9064353062</v>
      </c>
      <c r="L5611">
        <v>6372279.7199999997</v>
      </c>
      <c r="M5611">
        <v>7542639.2617980409</v>
      </c>
      <c r="N5611">
        <v>6945656.2649999997</v>
      </c>
      <c r="O5611">
        <v>6825377.8799999999</v>
      </c>
      <c r="P5611">
        <v>7101554.1749999998</v>
      </c>
      <c r="Q5611">
        <v>7667345.2049999991</v>
      </c>
      <c r="S5611" t="s">
        <v>174</v>
      </c>
    </row>
    <row r="5612" spans="1:19" hidden="1" x14ac:dyDescent="0.2">
      <c r="A5612" t="str">
        <f t="shared" si="87"/>
        <v>AgenteBilingüeProfesionalMatemáticas,cienciasnaturalesyafinesEnsitioJornadaOrdinaria Zona1Oro</v>
      </c>
      <c r="B5612" t="s">
        <v>5920</v>
      </c>
      <c r="C5612" t="s">
        <v>19</v>
      </c>
      <c r="D5612" t="s">
        <v>131</v>
      </c>
      <c r="E5612" t="s">
        <v>640</v>
      </c>
      <c r="F5612" t="s">
        <v>5859</v>
      </c>
      <c r="G5612" t="s">
        <v>334</v>
      </c>
      <c r="H5612" t="s">
        <v>92</v>
      </c>
      <c r="I5612" t="s">
        <v>3</v>
      </c>
      <c r="J5612" t="s">
        <v>5</v>
      </c>
      <c r="K5612">
        <v>6366071.9064353062</v>
      </c>
      <c r="L5612">
        <v>6499725.4799999995</v>
      </c>
      <c r="M5612">
        <v>7758575.1124077756</v>
      </c>
      <c r="N5612">
        <v>6985366.1099999994</v>
      </c>
      <c r="O5612">
        <v>6825377.8799999999</v>
      </c>
      <c r="P5612">
        <v>7251060.959999999</v>
      </c>
      <c r="Q5612">
        <v>8007259.9049999993</v>
      </c>
      <c r="S5612" t="s">
        <v>174</v>
      </c>
    </row>
    <row r="5613" spans="1:19" hidden="1" x14ac:dyDescent="0.2">
      <c r="A5613" t="str">
        <f t="shared" si="87"/>
        <v>AgenteBilingüeProfesionalMatemáticas,cienciasnaturalesyafinesEnsitioJornadaOrdinaria Zona1Platino</v>
      </c>
      <c r="B5613" t="s">
        <v>5921</v>
      </c>
      <c r="C5613" t="s">
        <v>19</v>
      </c>
      <c r="D5613" t="s">
        <v>131</v>
      </c>
      <c r="E5613" t="s">
        <v>640</v>
      </c>
      <c r="F5613" t="s">
        <v>5859</v>
      </c>
      <c r="G5613" t="s">
        <v>334</v>
      </c>
      <c r="H5613" t="s">
        <v>92</v>
      </c>
      <c r="I5613" t="s">
        <v>134</v>
      </c>
      <c r="J5613" t="s">
        <v>5</v>
      </c>
      <c r="K5613">
        <v>6366071.9064353062</v>
      </c>
      <c r="L5613">
        <v>6690894.1199999992</v>
      </c>
      <c r="M5613">
        <v>7987239.2772296974</v>
      </c>
      <c r="N5613">
        <v>7025075.9549999991</v>
      </c>
      <c r="O5613">
        <v>6825377.8799999999</v>
      </c>
      <c r="P5613">
        <v>7406997.1649999991</v>
      </c>
      <c r="Q5613">
        <v>8510307.1649999991</v>
      </c>
      <c r="S5613" t="s">
        <v>174</v>
      </c>
    </row>
    <row r="5614" spans="1:19" hidden="1" x14ac:dyDescent="0.2">
      <c r="A5614" t="str">
        <f t="shared" si="87"/>
        <v>AgenteBilingüeProfesionalMatemáticas,cienciasnaturalesyafinesEnsitioHoraextradiurnaZona1Plata</v>
      </c>
      <c r="B5614" t="s">
        <v>5922</v>
      </c>
      <c r="C5614" t="s">
        <v>19</v>
      </c>
      <c r="D5614" t="s">
        <v>131</v>
      </c>
      <c r="E5614" t="s">
        <v>640</v>
      </c>
      <c r="F5614" t="s">
        <v>5859</v>
      </c>
      <c r="G5614" t="s">
        <v>172</v>
      </c>
      <c r="H5614" t="s">
        <v>92</v>
      </c>
      <c r="I5614" t="s">
        <v>2</v>
      </c>
      <c r="J5614" t="s">
        <v>25</v>
      </c>
      <c r="K5614">
        <v>32024.501371894774</v>
      </c>
      <c r="L5614">
        <v>34726.32</v>
      </c>
      <c r="M5614">
        <v>40427.117494476006</v>
      </c>
      <c r="N5614">
        <v>27823.904999999999</v>
      </c>
      <c r="O5614">
        <v>28398.329999999998</v>
      </c>
      <c r="P5614">
        <v>35912.43</v>
      </c>
      <c r="Q5614">
        <v>44092.034999999996</v>
      </c>
      <c r="S5614" t="s">
        <v>174</v>
      </c>
    </row>
    <row r="5615" spans="1:19" hidden="1" x14ac:dyDescent="0.2">
      <c r="A5615" t="str">
        <f t="shared" si="87"/>
        <v>AgenteBilingüeProfesionalMatemáticas,cienciasnaturalesyafinesEnsitioHoraextradiurnaZona1Oro</v>
      </c>
      <c r="B5615" t="s">
        <v>5923</v>
      </c>
      <c r="C5615" t="s">
        <v>19</v>
      </c>
      <c r="D5615" t="s">
        <v>131</v>
      </c>
      <c r="E5615" t="s">
        <v>640</v>
      </c>
      <c r="F5615" t="s">
        <v>5859</v>
      </c>
      <c r="G5615" t="s">
        <v>172</v>
      </c>
      <c r="H5615" t="s">
        <v>92</v>
      </c>
      <c r="I5615" t="s">
        <v>3</v>
      </c>
      <c r="J5615" t="s">
        <v>25</v>
      </c>
      <c r="K5615">
        <v>32024.501371894774</v>
      </c>
      <c r="L5615">
        <v>35421.839999999997</v>
      </c>
      <c r="M5615">
        <v>41584.492744818868</v>
      </c>
      <c r="N5615">
        <v>27823.904999999999</v>
      </c>
      <c r="O5615">
        <v>28398.329999999998</v>
      </c>
      <c r="P5615">
        <v>36667.979999999996</v>
      </c>
      <c r="Q5615">
        <v>46047.149999999994</v>
      </c>
      <c r="S5615" t="s">
        <v>174</v>
      </c>
    </row>
    <row r="5616" spans="1:19" hidden="1" x14ac:dyDescent="0.2">
      <c r="A5616" t="str">
        <f t="shared" si="87"/>
        <v>AgenteBilingüeProfesionalMatemáticas,cienciasnaturalesyafinesEnsitioHoraextradiurnaZona1Platino</v>
      </c>
      <c r="B5616" t="s">
        <v>5924</v>
      </c>
      <c r="C5616" t="s">
        <v>19</v>
      </c>
      <c r="D5616" t="s">
        <v>131</v>
      </c>
      <c r="E5616" t="s">
        <v>640</v>
      </c>
      <c r="F5616" t="s">
        <v>5859</v>
      </c>
      <c r="G5616" t="s">
        <v>172</v>
      </c>
      <c r="H5616" t="s">
        <v>92</v>
      </c>
      <c r="I5616" t="s">
        <v>134</v>
      </c>
      <c r="J5616" t="s">
        <v>25</v>
      </c>
      <c r="K5616">
        <v>32024.501371894774</v>
      </c>
      <c r="L5616">
        <v>36463.049999999996</v>
      </c>
      <c r="M5616">
        <v>42810.089347967085</v>
      </c>
      <c r="N5616">
        <v>27823.904999999999</v>
      </c>
      <c r="O5616">
        <v>28398.329999999998</v>
      </c>
      <c r="P5616">
        <v>37456.649999999994</v>
      </c>
      <c r="Q5616">
        <v>48939.974999999999</v>
      </c>
      <c r="S5616" t="s">
        <v>174</v>
      </c>
    </row>
    <row r="5617" spans="1:19" hidden="1" x14ac:dyDescent="0.2">
      <c r="A5617" t="str">
        <f t="shared" si="87"/>
        <v>AgenteBilingüeProfesionalMatemáticas,cienciasnaturalesyafinesEnsitioHoraextranocturna Zona1Plata</v>
      </c>
      <c r="B5617" t="s">
        <v>5925</v>
      </c>
      <c r="C5617" t="s">
        <v>19</v>
      </c>
      <c r="D5617" t="s">
        <v>131</v>
      </c>
      <c r="E5617" t="s">
        <v>640</v>
      </c>
      <c r="F5617" t="s">
        <v>5859</v>
      </c>
      <c r="G5617" t="s">
        <v>288</v>
      </c>
      <c r="H5617" t="s">
        <v>92</v>
      </c>
      <c r="I5617" t="s">
        <v>2</v>
      </c>
      <c r="J5617" t="s">
        <v>25</v>
      </c>
      <c r="K5617">
        <v>43022.904895390093</v>
      </c>
      <c r="L5617">
        <v>48617.054999999993</v>
      </c>
      <c r="M5617">
        <v>56597.964492266423</v>
      </c>
      <c r="N5617">
        <v>38953.259999999995</v>
      </c>
      <c r="O5617">
        <v>39479.039999999994</v>
      </c>
      <c r="P5617">
        <v>45611.414999999994</v>
      </c>
      <c r="Q5617">
        <v>61198.514999999992</v>
      </c>
      <c r="S5617" t="s">
        <v>174</v>
      </c>
    </row>
    <row r="5618" spans="1:19" hidden="1" x14ac:dyDescent="0.2">
      <c r="A5618" t="str">
        <f t="shared" si="87"/>
        <v>AgenteBilingüeProfesionalMatemáticas,cienciasnaturalesyafinesEnsitioHoraextranocturna Zona1Oro</v>
      </c>
      <c r="B5618" t="s">
        <v>5926</v>
      </c>
      <c r="C5618" t="s">
        <v>19</v>
      </c>
      <c r="D5618" t="s">
        <v>131</v>
      </c>
      <c r="E5618" t="s">
        <v>640</v>
      </c>
      <c r="F5618" t="s">
        <v>5859</v>
      </c>
      <c r="G5618" t="s">
        <v>288</v>
      </c>
      <c r="H5618" t="s">
        <v>92</v>
      </c>
      <c r="I5618" t="s">
        <v>3</v>
      </c>
      <c r="J5618" t="s">
        <v>25</v>
      </c>
      <c r="K5618">
        <v>43022.904895390093</v>
      </c>
      <c r="L5618">
        <v>49589.954999999994</v>
      </c>
      <c r="M5618">
        <v>58218.289842746424</v>
      </c>
      <c r="N5618">
        <v>38953.259999999995</v>
      </c>
      <c r="O5618">
        <v>39479.039999999994</v>
      </c>
      <c r="P5618">
        <v>46571.894999999997</v>
      </c>
      <c r="Q5618">
        <v>63911.249999999993</v>
      </c>
      <c r="S5618" t="s">
        <v>174</v>
      </c>
    </row>
    <row r="5619" spans="1:19" hidden="1" x14ac:dyDescent="0.2">
      <c r="A5619" t="str">
        <f t="shared" si="87"/>
        <v>AgenteBilingüeProfesionalMatemáticas,cienciasnaturalesyafinesEnsitioHoraextranocturna Zona1Platino</v>
      </c>
      <c r="B5619" t="s">
        <v>5927</v>
      </c>
      <c r="C5619" t="s">
        <v>19</v>
      </c>
      <c r="D5619" t="s">
        <v>131</v>
      </c>
      <c r="E5619" t="s">
        <v>640</v>
      </c>
      <c r="F5619" t="s">
        <v>5859</v>
      </c>
      <c r="G5619" t="s">
        <v>288</v>
      </c>
      <c r="H5619" t="s">
        <v>92</v>
      </c>
      <c r="I5619" t="s">
        <v>134</v>
      </c>
      <c r="J5619" t="s">
        <v>25</v>
      </c>
      <c r="K5619">
        <v>43022.904895390093</v>
      </c>
      <c r="L5619">
        <v>51048.27</v>
      </c>
      <c r="M5619">
        <v>59934.125087153923</v>
      </c>
      <c r="N5619">
        <v>38953.259999999995</v>
      </c>
      <c r="O5619">
        <v>39479.039999999994</v>
      </c>
      <c r="P5619">
        <v>47573.774999999994</v>
      </c>
      <c r="Q5619">
        <v>67926.014999999999</v>
      </c>
      <c r="S5619" t="s">
        <v>174</v>
      </c>
    </row>
    <row r="5620" spans="1:19" hidden="1" x14ac:dyDescent="0.2">
      <c r="A5620" t="str">
        <f t="shared" si="87"/>
        <v>AgenteBilingüeProfesionalMatemáticas,cienciasnaturalesyafinesEnsitioHoraextradominicalyfestivoZona1Plata</v>
      </c>
      <c r="B5620" t="s">
        <v>5928</v>
      </c>
      <c r="C5620" t="s">
        <v>19</v>
      </c>
      <c r="D5620" t="s">
        <v>131</v>
      </c>
      <c r="E5620" t="s">
        <v>640</v>
      </c>
      <c r="F5620" t="s">
        <v>5859</v>
      </c>
      <c r="G5620" t="s">
        <v>90</v>
      </c>
      <c r="H5620" t="s">
        <v>92</v>
      </c>
      <c r="I5620" t="s">
        <v>2</v>
      </c>
      <c r="J5620" t="s">
        <v>25</v>
      </c>
      <c r="K5620">
        <v>54021.308418885419</v>
      </c>
      <c r="L5620">
        <v>55562.939999999995</v>
      </c>
      <c r="M5620">
        <v>64683.387991161617</v>
      </c>
      <c r="N5620">
        <v>55646.774999999994</v>
      </c>
      <c r="O5620">
        <v>45019.394999999997</v>
      </c>
      <c r="P5620">
        <v>50460.39</v>
      </c>
      <c r="Q5620">
        <v>68129.909999999989</v>
      </c>
      <c r="S5620" t="s">
        <v>174</v>
      </c>
    </row>
    <row r="5621" spans="1:19" hidden="1" x14ac:dyDescent="0.2">
      <c r="A5621" t="str">
        <f t="shared" si="87"/>
        <v>AgenteBilingüeProfesionalMatemáticas,cienciasnaturalesyafinesEnsitioHoraextradominicalyfestivoZona1Oro</v>
      </c>
      <c r="B5621" t="s">
        <v>5929</v>
      </c>
      <c r="C5621" t="s">
        <v>19</v>
      </c>
      <c r="D5621" t="s">
        <v>131</v>
      </c>
      <c r="E5621" t="s">
        <v>640</v>
      </c>
      <c r="F5621" t="s">
        <v>5859</v>
      </c>
      <c r="G5621" t="s">
        <v>90</v>
      </c>
      <c r="H5621" t="s">
        <v>92</v>
      </c>
      <c r="I5621" t="s">
        <v>3</v>
      </c>
      <c r="J5621" t="s">
        <v>25</v>
      </c>
      <c r="K5621">
        <v>54021.308418885419</v>
      </c>
      <c r="L5621">
        <v>56674.53</v>
      </c>
      <c r="M5621">
        <v>66535.188391710195</v>
      </c>
      <c r="N5621">
        <v>55646.774999999994</v>
      </c>
      <c r="O5621">
        <v>45019.394999999997</v>
      </c>
      <c r="P5621">
        <v>51522.299999999996</v>
      </c>
      <c r="Q5621">
        <v>71150.039999999994</v>
      </c>
      <c r="S5621" t="s">
        <v>174</v>
      </c>
    </row>
    <row r="5622" spans="1:19" hidden="1" x14ac:dyDescent="0.2">
      <c r="A5622" t="str">
        <f t="shared" si="87"/>
        <v>AgenteBilingüeProfesionalMatemáticas,cienciasnaturalesyafinesEnsitioHoraextradominicalyfestivoZona1Platino</v>
      </c>
      <c r="B5622" t="s">
        <v>5930</v>
      </c>
      <c r="C5622" t="s">
        <v>19</v>
      </c>
      <c r="D5622" t="s">
        <v>131</v>
      </c>
      <c r="E5622" t="s">
        <v>640</v>
      </c>
      <c r="F5622" t="s">
        <v>5859</v>
      </c>
      <c r="G5622" t="s">
        <v>90</v>
      </c>
      <c r="H5622" t="s">
        <v>92</v>
      </c>
      <c r="I5622" t="s">
        <v>134</v>
      </c>
      <c r="J5622" t="s">
        <v>25</v>
      </c>
      <c r="K5622">
        <v>54021.308418885419</v>
      </c>
      <c r="L5622">
        <v>58341.914999999994</v>
      </c>
      <c r="M5622">
        <v>68496.142956747339</v>
      </c>
      <c r="N5622">
        <v>55646.774999999994</v>
      </c>
      <c r="O5622">
        <v>45019.394999999997</v>
      </c>
      <c r="P5622">
        <v>52630.784999999996</v>
      </c>
      <c r="Q5622">
        <v>75620.204999999987</v>
      </c>
      <c r="S5622" t="s">
        <v>174</v>
      </c>
    </row>
    <row r="5623" spans="1:19" hidden="1" x14ac:dyDescent="0.2">
      <c r="A5623" t="str">
        <f t="shared" si="87"/>
        <v>AgenteBilingüeProfesionalMatemáticas,cienciasnaturalesyafinesEnsitioServicio7x24Zona1Plata</v>
      </c>
      <c r="B5623" t="s">
        <v>5931</v>
      </c>
      <c r="C5623" t="s">
        <v>19</v>
      </c>
      <c r="D5623" t="s">
        <v>131</v>
      </c>
      <c r="E5623" t="s">
        <v>640</v>
      </c>
      <c r="F5623" t="s">
        <v>5859</v>
      </c>
      <c r="G5623" t="s">
        <v>91</v>
      </c>
      <c r="H5623" t="s">
        <v>92</v>
      </c>
      <c r="I5623" t="s">
        <v>2</v>
      </c>
      <c r="J5623" t="s">
        <v>260</v>
      </c>
      <c r="K5623">
        <v>19564156.134629697</v>
      </c>
      <c r="L5623">
        <v>28065534.029999997</v>
      </c>
      <c r="M5623">
        <v>30359123.028737109</v>
      </c>
      <c r="N5623">
        <v>25191370.079999998</v>
      </c>
      <c r="O5623">
        <v>26037003.374999996</v>
      </c>
      <c r="P5623">
        <v>36031778.954999998</v>
      </c>
      <c r="Q5623">
        <v>29035746.134999998</v>
      </c>
      <c r="S5623" t="s">
        <v>174</v>
      </c>
    </row>
    <row r="5624" spans="1:19" hidden="1" x14ac:dyDescent="0.2">
      <c r="A5624" t="str">
        <f t="shared" si="87"/>
        <v>AgenteBilingüeProfesionalMatemáticas,cienciasnaturalesyafinesEnsitioServicio7x24Zona1Oro</v>
      </c>
      <c r="B5624" t="s">
        <v>5932</v>
      </c>
      <c r="C5624" t="s">
        <v>19</v>
      </c>
      <c r="D5624" t="s">
        <v>131</v>
      </c>
      <c r="E5624" t="s">
        <v>640</v>
      </c>
      <c r="F5624" t="s">
        <v>5859</v>
      </c>
      <c r="G5624" t="s">
        <v>91</v>
      </c>
      <c r="H5624" t="s">
        <v>92</v>
      </c>
      <c r="I5624" t="s">
        <v>3</v>
      </c>
      <c r="J5624" t="s">
        <v>260</v>
      </c>
      <c r="K5624">
        <v>19564156.134629697</v>
      </c>
      <c r="L5624">
        <v>28626845.579999998</v>
      </c>
      <c r="M5624">
        <v>31228264.82744129</v>
      </c>
      <c r="N5624">
        <v>25267490.189999998</v>
      </c>
      <c r="O5624">
        <v>26037003.374999996</v>
      </c>
      <c r="P5624">
        <v>36790342.875</v>
      </c>
      <c r="Q5624">
        <v>30322981.844999999</v>
      </c>
      <c r="S5624" t="s">
        <v>174</v>
      </c>
    </row>
    <row r="5625" spans="1:19" hidden="1" x14ac:dyDescent="0.2">
      <c r="A5625" t="str">
        <f t="shared" si="87"/>
        <v>AgenteBilingüeProfesionalMatemáticas,cienciasnaturalesyafinesEnsitioServicio7x24Zona1Platino</v>
      </c>
      <c r="B5625" t="s">
        <v>5933</v>
      </c>
      <c r="C5625" t="s">
        <v>19</v>
      </c>
      <c r="D5625" t="s">
        <v>131</v>
      </c>
      <c r="E5625" t="s">
        <v>640</v>
      </c>
      <c r="F5625" t="s">
        <v>5859</v>
      </c>
      <c r="G5625" t="s">
        <v>91</v>
      </c>
      <c r="H5625" t="s">
        <v>92</v>
      </c>
      <c r="I5625" t="s">
        <v>134</v>
      </c>
      <c r="J5625" t="s">
        <v>260</v>
      </c>
      <c r="K5625">
        <v>19564156.134629697</v>
      </c>
      <c r="L5625">
        <v>29468810.834999997</v>
      </c>
      <c r="M5625">
        <v>32148638.090849523</v>
      </c>
      <c r="N5625">
        <v>25343610.299999997</v>
      </c>
      <c r="O5625">
        <v>26037003.374999996</v>
      </c>
      <c r="P5625">
        <v>37581533.099999994</v>
      </c>
      <c r="Q5625">
        <v>32227991.459999997</v>
      </c>
      <c r="S5625" t="s">
        <v>174</v>
      </c>
    </row>
    <row r="5626" spans="1:19" hidden="1" x14ac:dyDescent="0.2">
      <c r="A5626" t="str">
        <f t="shared" si="87"/>
        <v>AgenteBilingüeProfesionalCienciasdelasaludyafinesEnsitioJornadaOrdinaria Zona1Plata</v>
      </c>
      <c r="B5626" t="s">
        <v>5934</v>
      </c>
      <c r="C5626" t="s">
        <v>19</v>
      </c>
      <c r="D5626" t="s">
        <v>131</v>
      </c>
      <c r="E5626" t="s">
        <v>656</v>
      </c>
      <c r="F5626" t="s">
        <v>5859</v>
      </c>
      <c r="G5626" t="s">
        <v>334</v>
      </c>
      <c r="H5626" t="s">
        <v>92</v>
      </c>
      <c r="I5626" t="s">
        <v>2</v>
      </c>
      <c r="J5626" t="s">
        <v>5</v>
      </c>
      <c r="K5626">
        <v>6366071.9064353062</v>
      </c>
      <c r="L5626">
        <v>7932873.419999999</v>
      </c>
      <c r="M5626">
        <v>10276833.403193451</v>
      </c>
      <c r="N5626">
        <v>6945656.2649999997</v>
      </c>
      <c r="O5626">
        <v>9987016.1849999987</v>
      </c>
      <c r="P5626">
        <v>7884234.629999999</v>
      </c>
      <c r="Q5626">
        <v>8591242.0949999988</v>
      </c>
      <c r="S5626" t="s">
        <v>174</v>
      </c>
    </row>
    <row r="5627" spans="1:19" hidden="1" x14ac:dyDescent="0.2">
      <c r="A5627" t="str">
        <f t="shared" si="87"/>
        <v>AgenteBilingüeProfesionalCienciasdelasaludyafinesEnsitioJornadaOrdinaria Zona1Oro</v>
      </c>
      <c r="B5627" t="s">
        <v>5935</v>
      </c>
      <c r="C5627" t="s">
        <v>19</v>
      </c>
      <c r="D5627" t="s">
        <v>131</v>
      </c>
      <c r="E5627" t="s">
        <v>656</v>
      </c>
      <c r="F5627" t="s">
        <v>5859</v>
      </c>
      <c r="G5627" t="s">
        <v>334</v>
      </c>
      <c r="H5627" t="s">
        <v>92</v>
      </c>
      <c r="I5627" t="s">
        <v>3</v>
      </c>
      <c r="J5627" t="s">
        <v>5</v>
      </c>
      <c r="K5627">
        <v>6366071.9064353062</v>
      </c>
      <c r="L5627">
        <v>8091531.6749999998</v>
      </c>
      <c r="M5627">
        <v>10571045.63918525</v>
      </c>
      <c r="N5627">
        <v>6985366.1099999994</v>
      </c>
      <c r="O5627">
        <v>9987016.1849999987</v>
      </c>
      <c r="P5627">
        <v>8050217.5799999991</v>
      </c>
      <c r="Q5627">
        <v>8972115.8849999998</v>
      </c>
      <c r="S5627" t="s">
        <v>174</v>
      </c>
    </row>
    <row r="5628" spans="1:19" hidden="1" x14ac:dyDescent="0.2">
      <c r="A5628" t="str">
        <f t="shared" si="87"/>
        <v>AgenteBilingüeProfesionalCienciasdelasaludyafinesEnsitioJornadaOrdinaria Zona1Platino</v>
      </c>
      <c r="B5628" t="s">
        <v>5936</v>
      </c>
      <c r="C5628" t="s">
        <v>19</v>
      </c>
      <c r="D5628" t="s">
        <v>131</v>
      </c>
      <c r="E5628" t="s">
        <v>656</v>
      </c>
      <c r="F5628" t="s">
        <v>5859</v>
      </c>
      <c r="G5628" t="s">
        <v>334</v>
      </c>
      <c r="H5628" t="s">
        <v>92</v>
      </c>
      <c r="I5628" t="s">
        <v>134</v>
      </c>
      <c r="J5628" t="s">
        <v>5</v>
      </c>
      <c r="K5628">
        <v>6366071.9064353062</v>
      </c>
      <c r="L5628">
        <v>8329517.504999999</v>
      </c>
      <c r="M5628">
        <v>10882600.182043642</v>
      </c>
      <c r="N5628">
        <v>7025075.9549999991</v>
      </c>
      <c r="O5628">
        <v>9987016.1849999987</v>
      </c>
      <c r="P5628">
        <v>8223340.9949999992</v>
      </c>
      <c r="Q5628">
        <v>9535779.9899999984</v>
      </c>
      <c r="S5628" t="s">
        <v>174</v>
      </c>
    </row>
    <row r="5629" spans="1:19" hidden="1" x14ac:dyDescent="0.2">
      <c r="A5629" t="str">
        <f t="shared" si="87"/>
        <v>AgenteBilingüeProfesionalCienciasdelasaludyafinesEnsitioHoraextradiurnaZona1Plata</v>
      </c>
      <c r="B5629" t="s">
        <v>5937</v>
      </c>
      <c r="C5629" t="s">
        <v>19</v>
      </c>
      <c r="D5629" t="s">
        <v>131</v>
      </c>
      <c r="E5629" t="s">
        <v>656</v>
      </c>
      <c r="F5629" t="s">
        <v>5859</v>
      </c>
      <c r="G5629" t="s">
        <v>172</v>
      </c>
      <c r="H5629" t="s">
        <v>92</v>
      </c>
      <c r="I5629" t="s">
        <v>2</v>
      </c>
      <c r="J5629" t="s">
        <v>25</v>
      </c>
      <c r="K5629">
        <v>32024.501371894774</v>
      </c>
      <c r="L5629">
        <v>43230.914999999994</v>
      </c>
      <c r="M5629">
        <v>57508.998125944752</v>
      </c>
      <c r="N5629">
        <v>27823.904999999999</v>
      </c>
      <c r="O5629">
        <v>43950.239999999998</v>
      </c>
      <c r="P5629">
        <v>40902.164999999994</v>
      </c>
      <c r="Q5629">
        <v>50300.999999999993</v>
      </c>
      <c r="S5629" t="s">
        <v>174</v>
      </c>
    </row>
    <row r="5630" spans="1:19" hidden="1" x14ac:dyDescent="0.2">
      <c r="A5630" t="str">
        <f t="shared" si="87"/>
        <v>AgenteBilingüeProfesionalCienciasdelasaludyafinesEnsitioHoraextradiurnaZona1Oro</v>
      </c>
      <c r="B5630" t="s">
        <v>5938</v>
      </c>
      <c r="C5630" t="s">
        <v>19</v>
      </c>
      <c r="D5630" t="s">
        <v>131</v>
      </c>
      <c r="E5630" t="s">
        <v>656</v>
      </c>
      <c r="F5630" t="s">
        <v>5859</v>
      </c>
      <c r="G5630" t="s">
        <v>172</v>
      </c>
      <c r="H5630" t="s">
        <v>92</v>
      </c>
      <c r="I5630" t="s">
        <v>3</v>
      </c>
      <c r="J5630" t="s">
        <v>25</v>
      </c>
      <c r="K5630">
        <v>32024.501371894774</v>
      </c>
      <c r="L5630">
        <v>44096.174999999996</v>
      </c>
      <c r="M5630">
        <v>59155.405172207116</v>
      </c>
      <c r="N5630">
        <v>27823.904999999999</v>
      </c>
      <c r="O5630">
        <v>43950.239999999998</v>
      </c>
      <c r="P5630">
        <v>41763.284999999996</v>
      </c>
      <c r="Q5630">
        <v>52530.39</v>
      </c>
      <c r="S5630" t="s">
        <v>174</v>
      </c>
    </row>
    <row r="5631" spans="1:19" hidden="1" x14ac:dyDescent="0.2">
      <c r="A5631" t="str">
        <f t="shared" si="87"/>
        <v>AgenteBilingüeProfesionalCienciasdelasaludyafinesEnsitioHoraextradiurnaZona1Platino</v>
      </c>
      <c r="B5631" t="s">
        <v>5939</v>
      </c>
      <c r="C5631" t="s">
        <v>19</v>
      </c>
      <c r="D5631" t="s">
        <v>131</v>
      </c>
      <c r="E5631" t="s">
        <v>656</v>
      </c>
      <c r="F5631" t="s">
        <v>5859</v>
      </c>
      <c r="G5631" t="s">
        <v>172</v>
      </c>
      <c r="H5631" t="s">
        <v>92</v>
      </c>
      <c r="I5631" t="s">
        <v>134</v>
      </c>
      <c r="J5631" t="s">
        <v>25</v>
      </c>
      <c r="K5631">
        <v>32024.501371894774</v>
      </c>
      <c r="L5631">
        <v>45393.03</v>
      </c>
      <c r="M5631">
        <v>60898.859494995428</v>
      </c>
      <c r="N5631">
        <v>27823.904999999999</v>
      </c>
      <c r="O5631">
        <v>43950.239999999998</v>
      </c>
      <c r="P5631">
        <v>42660.63</v>
      </c>
      <c r="Q5631">
        <v>55831.004999999997</v>
      </c>
      <c r="S5631" t="s">
        <v>174</v>
      </c>
    </row>
    <row r="5632" spans="1:19" hidden="1" x14ac:dyDescent="0.2">
      <c r="A5632" t="str">
        <f t="shared" si="87"/>
        <v>AgenteBilingüeProfesionalCienciasdelasaludyafinesEnsitioHoraextranocturna Zona1Plata</v>
      </c>
      <c r="B5632" t="s">
        <v>5940</v>
      </c>
      <c r="C5632" t="s">
        <v>19</v>
      </c>
      <c r="D5632" t="s">
        <v>131</v>
      </c>
      <c r="E5632" t="s">
        <v>656</v>
      </c>
      <c r="F5632" t="s">
        <v>5859</v>
      </c>
      <c r="G5632" t="s">
        <v>288</v>
      </c>
      <c r="H5632" t="s">
        <v>92</v>
      </c>
      <c r="I5632" t="s">
        <v>2</v>
      </c>
      <c r="J5632" t="s">
        <v>25</v>
      </c>
      <c r="K5632">
        <v>43022.904895390093</v>
      </c>
      <c r="L5632">
        <v>60523.694999999992</v>
      </c>
      <c r="M5632">
        <v>80512.597376322636</v>
      </c>
      <c r="N5632">
        <v>38953.259999999995</v>
      </c>
      <c r="O5632">
        <v>61252.334999999992</v>
      </c>
      <c r="P5632">
        <v>52177.454999999994</v>
      </c>
      <c r="Q5632">
        <v>69815.924999999988</v>
      </c>
      <c r="S5632" t="s">
        <v>174</v>
      </c>
    </row>
    <row r="5633" spans="1:19" hidden="1" x14ac:dyDescent="0.2">
      <c r="A5633" t="str">
        <f t="shared" si="87"/>
        <v>AgenteBilingüeProfesionalCienciasdelasaludyafinesEnsitioHoraextranocturna Zona1Oro</v>
      </c>
      <c r="B5633" t="s">
        <v>5941</v>
      </c>
      <c r="C5633" t="s">
        <v>19</v>
      </c>
      <c r="D5633" t="s">
        <v>131</v>
      </c>
      <c r="E5633" t="s">
        <v>656</v>
      </c>
      <c r="F5633" t="s">
        <v>5859</v>
      </c>
      <c r="G5633" t="s">
        <v>288</v>
      </c>
      <c r="H5633" t="s">
        <v>92</v>
      </c>
      <c r="I5633" t="s">
        <v>3</v>
      </c>
      <c r="J5633" t="s">
        <v>25</v>
      </c>
      <c r="K5633">
        <v>43022.904895390093</v>
      </c>
      <c r="L5633">
        <v>61734.644999999997</v>
      </c>
      <c r="M5633">
        <v>82817.567241089972</v>
      </c>
      <c r="N5633">
        <v>38953.259999999995</v>
      </c>
      <c r="O5633">
        <v>61252.334999999992</v>
      </c>
      <c r="P5633">
        <v>53276.624999999993</v>
      </c>
      <c r="Q5633">
        <v>72911.61</v>
      </c>
      <c r="S5633" t="s">
        <v>174</v>
      </c>
    </row>
    <row r="5634" spans="1:19" hidden="1" x14ac:dyDescent="0.2">
      <c r="A5634" t="str">
        <f t="shared" ref="A5634:A5697" si="88">SUBSTITUTE(C5634&amp;D5634&amp;E5634&amp;F5634&amp;G5634&amp;H5634&amp;I5634," ","")</f>
        <v>AgenteBilingüeProfesionalCienciasdelasaludyafinesEnsitioHoraextranocturna Zona1Platino</v>
      </c>
      <c r="B5634" t="s">
        <v>5942</v>
      </c>
      <c r="C5634" t="s">
        <v>19</v>
      </c>
      <c r="D5634" t="s">
        <v>131</v>
      </c>
      <c r="E5634" t="s">
        <v>656</v>
      </c>
      <c r="F5634" t="s">
        <v>5859</v>
      </c>
      <c r="G5634" t="s">
        <v>288</v>
      </c>
      <c r="H5634" t="s">
        <v>92</v>
      </c>
      <c r="I5634" t="s">
        <v>134</v>
      </c>
      <c r="J5634" t="s">
        <v>25</v>
      </c>
      <c r="K5634">
        <v>43022.904895390093</v>
      </c>
      <c r="L5634">
        <v>63550.034999999996</v>
      </c>
      <c r="M5634">
        <v>85258.403292993593</v>
      </c>
      <c r="N5634">
        <v>38953.259999999995</v>
      </c>
      <c r="O5634">
        <v>61252.334999999992</v>
      </c>
      <c r="P5634">
        <v>54422.369999999995</v>
      </c>
      <c r="Q5634">
        <v>77491.485000000001</v>
      </c>
      <c r="S5634" t="s">
        <v>174</v>
      </c>
    </row>
    <row r="5635" spans="1:19" hidden="1" x14ac:dyDescent="0.2">
      <c r="A5635" t="str">
        <f t="shared" si="88"/>
        <v>AgenteBilingüeProfesionalCienciasdelasaludyafinesEnsitioHoraextradominicalyfestivoZona1Plata</v>
      </c>
      <c r="B5635" t="s">
        <v>5943</v>
      </c>
      <c r="C5635" t="s">
        <v>19</v>
      </c>
      <c r="D5635" t="s">
        <v>131</v>
      </c>
      <c r="E5635" t="s">
        <v>656</v>
      </c>
      <c r="F5635" t="s">
        <v>5859</v>
      </c>
      <c r="G5635" t="s">
        <v>90</v>
      </c>
      <c r="H5635" t="s">
        <v>92</v>
      </c>
      <c r="I5635" t="s">
        <v>2</v>
      </c>
      <c r="J5635" t="s">
        <v>25</v>
      </c>
      <c r="K5635">
        <v>54021.308418885419</v>
      </c>
      <c r="L5635">
        <v>69170.084999999992</v>
      </c>
      <c r="M5635">
        <v>92014.397001511592</v>
      </c>
      <c r="N5635">
        <v>55646.774999999994</v>
      </c>
      <c r="O5635">
        <v>69902.864999999991</v>
      </c>
      <c r="P5635">
        <v>57816.134999999995</v>
      </c>
      <c r="Q5635">
        <v>77723.324999999997</v>
      </c>
      <c r="S5635" t="s">
        <v>174</v>
      </c>
    </row>
    <row r="5636" spans="1:19" hidden="1" x14ac:dyDescent="0.2">
      <c r="A5636" t="str">
        <f t="shared" si="88"/>
        <v>AgenteBilingüeProfesionalCienciasdelasaludyafinesEnsitioHoraextradominicalyfestivoZona1Oro</v>
      </c>
      <c r="B5636" t="s">
        <v>5944</v>
      </c>
      <c r="C5636" t="s">
        <v>19</v>
      </c>
      <c r="D5636" t="s">
        <v>131</v>
      </c>
      <c r="E5636" t="s">
        <v>656</v>
      </c>
      <c r="F5636" t="s">
        <v>5859</v>
      </c>
      <c r="G5636" t="s">
        <v>90</v>
      </c>
      <c r="H5636" t="s">
        <v>92</v>
      </c>
      <c r="I5636" t="s">
        <v>3</v>
      </c>
      <c r="J5636" t="s">
        <v>25</v>
      </c>
      <c r="K5636">
        <v>54021.308418885419</v>
      </c>
      <c r="L5636">
        <v>70553.87999999999</v>
      </c>
      <c r="M5636">
        <v>94648.648275531406</v>
      </c>
      <c r="N5636">
        <v>55646.774999999994</v>
      </c>
      <c r="O5636">
        <v>69902.864999999991</v>
      </c>
      <c r="P5636">
        <v>59033.294999999998</v>
      </c>
      <c r="Q5636">
        <v>81168.84</v>
      </c>
      <c r="S5636" t="s">
        <v>174</v>
      </c>
    </row>
    <row r="5637" spans="1:19" hidden="1" x14ac:dyDescent="0.2">
      <c r="A5637" t="str">
        <f t="shared" si="88"/>
        <v>AgenteBilingüeProfesionalCienciasdelasaludyafinesEnsitioHoraextradominicalyfestivoZona1Platino</v>
      </c>
      <c r="B5637" t="s">
        <v>5945</v>
      </c>
      <c r="C5637" t="s">
        <v>19</v>
      </c>
      <c r="D5637" t="s">
        <v>131</v>
      </c>
      <c r="E5637" t="s">
        <v>656</v>
      </c>
      <c r="F5637" t="s">
        <v>5859</v>
      </c>
      <c r="G5637" t="s">
        <v>90</v>
      </c>
      <c r="H5637" t="s">
        <v>92</v>
      </c>
      <c r="I5637" t="s">
        <v>134</v>
      </c>
      <c r="J5637" t="s">
        <v>25</v>
      </c>
      <c r="K5637">
        <v>54021.308418885419</v>
      </c>
      <c r="L5637">
        <v>72629.054999999993</v>
      </c>
      <c r="M5637">
        <v>97438.17519199269</v>
      </c>
      <c r="N5637">
        <v>55646.774999999994</v>
      </c>
      <c r="O5637">
        <v>69902.864999999991</v>
      </c>
      <c r="P5637">
        <v>60302.204999999994</v>
      </c>
      <c r="Q5637">
        <v>86268.284999999989</v>
      </c>
      <c r="S5637" t="s">
        <v>174</v>
      </c>
    </row>
    <row r="5638" spans="1:19" hidden="1" x14ac:dyDescent="0.2">
      <c r="A5638" t="str">
        <f t="shared" si="88"/>
        <v>AgenteBilingüeProfesionalCienciasdelasaludyafinesEnsitioServicio7x24Zona1Plata</v>
      </c>
      <c r="B5638" t="s">
        <v>5946</v>
      </c>
      <c r="C5638" t="s">
        <v>19</v>
      </c>
      <c r="D5638" t="s">
        <v>131</v>
      </c>
      <c r="E5638" t="s">
        <v>656</v>
      </c>
      <c r="F5638" t="s">
        <v>5859</v>
      </c>
      <c r="G5638" t="s">
        <v>91</v>
      </c>
      <c r="H5638" t="s">
        <v>92</v>
      </c>
      <c r="I5638" t="s">
        <v>2</v>
      </c>
      <c r="J5638" t="s">
        <v>260</v>
      </c>
      <c r="K5638">
        <v>19564156.134629697</v>
      </c>
      <c r="L5638">
        <v>35615509.199999996</v>
      </c>
      <c r="M5638">
        <v>41364254.44785364</v>
      </c>
      <c r="N5638">
        <v>25191370.079999998</v>
      </c>
      <c r="O5638">
        <v>39088276.784999996</v>
      </c>
      <c r="P5638">
        <v>40516817.939999998</v>
      </c>
      <c r="Q5638">
        <v>32968703.699999999</v>
      </c>
      <c r="S5638" t="s">
        <v>174</v>
      </c>
    </row>
    <row r="5639" spans="1:19" hidden="1" x14ac:dyDescent="0.2">
      <c r="A5639" t="str">
        <f t="shared" si="88"/>
        <v>AgenteBilingüeProfesionalCienciasdelasaludyafinesEnsitioServicio7x24Zona1Oro</v>
      </c>
      <c r="B5639" t="s">
        <v>5947</v>
      </c>
      <c r="C5639" t="s">
        <v>19</v>
      </c>
      <c r="D5639" t="s">
        <v>131</v>
      </c>
      <c r="E5639" t="s">
        <v>656</v>
      </c>
      <c r="F5639" t="s">
        <v>5859</v>
      </c>
      <c r="G5639" t="s">
        <v>91</v>
      </c>
      <c r="H5639" t="s">
        <v>92</v>
      </c>
      <c r="I5639" t="s">
        <v>3</v>
      </c>
      <c r="J5639" t="s">
        <v>260</v>
      </c>
      <c r="K5639">
        <v>19564156.134629697</v>
      </c>
      <c r="L5639">
        <v>36327820.004999995</v>
      </c>
      <c r="M5639">
        <v>42548458.697720625</v>
      </c>
      <c r="N5639">
        <v>25267490.189999998</v>
      </c>
      <c r="O5639">
        <v>39088276.784999996</v>
      </c>
      <c r="P5639">
        <v>41369802.839999996</v>
      </c>
      <c r="Q5639">
        <v>34430298.614999995</v>
      </c>
      <c r="S5639" t="s">
        <v>174</v>
      </c>
    </row>
    <row r="5640" spans="1:19" hidden="1" x14ac:dyDescent="0.2">
      <c r="A5640" t="str">
        <f t="shared" si="88"/>
        <v>AgenteBilingüeProfesionalCienciasdelasaludyafinesEnsitioServicio7x24Zona1Platino</v>
      </c>
      <c r="B5640" t="s">
        <v>5948</v>
      </c>
      <c r="C5640" t="s">
        <v>19</v>
      </c>
      <c r="D5640" t="s">
        <v>131</v>
      </c>
      <c r="E5640" t="s">
        <v>656</v>
      </c>
      <c r="F5640" t="s">
        <v>5859</v>
      </c>
      <c r="G5640" t="s">
        <v>91</v>
      </c>
      <c r="H5640" t="s">
        <v>92</v>
      </c>
      <c r="I5640" t="s">
        <v>134</v>
      </c>
      <c r="J5640" t="s">
        <v>260</v>
      </c>
      <c r="K5640">
        <v>19564156.134629697</v>
      </c>
      <c r="L5640">
        <v>37396284.659999996</v>
      </c>
      <c r="M5640">
        <v>43802465.73272565</v>
      </c>
      <c r="N5640">
        <v>25343610.299999997</v>
      </c>
      <c r="O5640">
        <v>39088276.784999996</v>
      </c>
      <c r="P5640">
        <v>42259476.419999994</v>
      </c>
      <c r="Q5640">
        <v>36593345.114999995</v>
      </c>
      <c r="S5640" t="s">
        <v>174</v>
      </c>
    </row>
    <row r="5641" spans="1:19" hidden="1" x14ac:dyDescent="0.2">
      <c r="A5641" t="str">
        <f t="shared" si="88"/>
        <v>AgenteBilingüeProfesionalAgronomía,veterinariayafinesEnsitioJornadaOrdinaria Zona1Plata</v>
      </c>
      <c r="B5641" t="s">
        <v>5949</v>
      </c>
      <c r="C5641" t="s">
        <v>19</v>
      </c>
      <c r="D5641" t="s">
        <v>131</v>
      </c>
      <c r="E5641" t="s">
        <v>672</v>
      </c>
      <c r="F5641" t="s">
        <v>5859</v>
      </c>
      <c r="G5641" t="s">
        <v>334</v>
      </c>
      <c r="H5641" t="s">
        <v>92</v>
      </c>
      <c r="I5641" t="s">
        <v>2</v>
      </c>
      <c r="J5641" t="s">
        <v>5</v>
      </c>
      <c r="K5641">
        <v>6366071.9064353062</v>
      </c>
      <c r="L5641">
        <v>6372279.7199999997</v>
      </c>
      <c r="M5641">
        <v>7542639.2617980409</v>
      </c>
      <c r="N5641">
        <v>6945656.2649999997</v>
      </c>
      <c r="O5641">
        <v>6825377.8799999999</v>
      </c>
      <c r="P5641">
        <v>7101554.1749999998</v>
      </c>
      <c r="Q5641">
        <v>7667345.2049999991</v>
      </c>
      <c r="S5641" t="s">
        <v>174</v>
      </c>
    </row>
    <row r="5642" spans="1:19" hidden="1" x14ac:dyDescent="0.2">
      <c r="A5642" t="str">
        <f t="shared" si="88"/>
        <v>AgenteBilingüeProfesionalAgronomía,veterinariayafinesEnsitioJornadaOrdinaria Zona1Oro</v>
      </c>
      <c r="B5642" t="s">
        <v>5950</v>
      </c>
      <c r="C5642" t="s">
        <v>19</v>
      </c>
      <c r="D5642" t="s">
        <v>131</v>
      </c>
      <c r="E5642" t="s">
        <v>672</v>
      </c>
      <c r="F5642" t="s">
        <v>5859</v>
      </c>
      <c r="G5642" t="s">
        <v>334</v>
      </c>
      <c r="H5642" t="s">
        <v>92</v>
      </c>
      <c r="I5642" t="s">
        <v>3</v>
      </c>
      <c r="J5642" t="s">
        <v>5</v>
      </c>
      <c r="K5642">
        <v>6366071.9064353062</v>
      </c>
      <c r="L5642">
        <v>6499725.4799999995</v>
      </c>
      <c r="M5642">
        <v>7758575.1124077756</v>
      </c>
      <c r="N5642">
        <v>6985366.1099999994</v>
      </c>
      <c r="O5642">
        <v>6825377.8799999999</v>
      </c>
      <c r="P5642">
        <v>7251060.959999999</v>
      </c>
      <c r="Q5642">
        <v>8007259.9049999993</v>
      </c>
      <c r="S5642" t="s">
        <v>174</v>
      </c>
    </row>
    <row r="5643" spans="1:19" hidden="1" x14ac:dyDescent="0.2">
      <c r="A5643" t="str">
        <f t="shared" si="88"/>
        <v>AgenteBilingüeProfesionalAgronomía,veterinariayafinesEnsitioJornadaOrdinaria Zona1Platino</v>
      </c>
      <c r="B5643" t="s">
        <v>5951</v>
      </c>
      <c r="C5643" t="s">
        <v>19</v>
      </c>
      <c r="D5643" t="s">
        <v>131</v>
      </c>
      <c r="E5643" t="s">
        <v>672</v>
      </c>
      <c r="F5643" t="s">
        <v>5859</v>
      </c>
      <c r="G5643" t="s">
        <v>334</v>
      </c>
      <c r="H5643" t="s">
        <v>92</v>
      </c>
      <c r="I5643" t="s">
        <v>134</v>
      </c>
      <c r="J5643" t="s">
        <v>5</v>
      </c>
      <c r="K5643">
        <v>6366071.9064353062</v>
      </c>
      <c r="L5643">
        <v>6690894.1199999992</v>
      </c>
      <c r="M5643">
        <v>7987239.2772296974</v>
      </c>
      <c r="N5643">
        <v>7025075.9549999991</v>
      </c>
      <c r="O5643">
        <v>6825377.8799999999</v>
      </c>
      <c r="P5643">
        <v>7406997.1649999991</v>
      </c>
      <c r="Q5643">
        <v>8510307.1649999991</v>
      </c>
      <c r="S5643" t="s">
        <v>174</v>
      </c>
    </row>
    <row r="5644" spans="1:19" hidden="1" x14ac:dyDescent="0.2">
      <c r="A5644" t="str">
        <f t="shared" si="88"/>
        <v>AgenteBilingüeProfesionalAgronomía,veterinariayafinesEnsitioHoraextradiurnaZona1Plata</v>
      </c>
      <c r="B5644" t="s">
        <v>5952</v>
      </c>
      <c r="C5644" t="s">
        <v>19</v>
      </c>
      <c r="D5644" t="s">
        <v>131</v>
      </c>
      <c r="E5644" t="s">
        <v>672</v>
      </c>
      <c r="F5644" t="s">
        <v>5859</v>
      </c>
      <c r="G5644" t="s">
        <v>172</v>
      </c>
      <c r="H5644" t="s">
        <v>92</v>
      </c>
      <c r="I5644" t="s">
        <v>2</v>
      </c>
      <c r="J5644" t="s">
        <v>25</v>
      </c>
      <c r="K5644">
        <v>32024.501371894774</v>
      </c>
      <c r="L5644">
        <v>34726.32</v>
      </c>
      <c r="M5644">
        <v>40427.117494476006</v>
      </c>
      <c r="N5644">
        <v>27823.904999999999</v>
      </c>
      <c r="O5644">
        <v>28398.329999999998</v>
      </c>
      <c r="P5644">
        <v>35912.43</v>
      </c>
      <c r="Q5644">
        <v>44092.034999999996</v>
      </c>
      <c r="S5644" t="s">
        <v>174</v>
      </c>
    </row>
    <row r="5645" spans="1:19" hidden="1" x14ac:dyDescent="0.2">
      <c r="A5645" t="str">
        <f t="shared" si="88"/>
        <v>AgenteBilingüeProfesionalAgronomía,veterinariayafinesEnsitioHoraextradiurnaZona1Oro</v>
      </c>
      <c r="B5645" t="s">
        <v>5953</v>
      </c>
      <c r="C5645" t="s">
        <v>19</v>
      </c>
      <c r="D5645" t="s">
        <v>131</v>
      </c>
      <c r="E5645" t="s">
        <v>672</v>
      </c>
      <c r="F5645" t="s">
        <v>5859</v>
      </c>
      <c r="G5645" t="s">
        <v>172</v>
      </c>
      <c r="H5645" t="s">
        <v>92</v>
      </c>
      <c r="I5645" t="s">
        <v>3</v>
      </c>
      <c r="J5645" t="s">
        <v>25</v>
      </c>
      <c r="K5645">
        <v>32024.501371894774</v>
      </c>
      <c r="L5645">
        <v>35421.839999999997</v>
      </c>
      <c r="M5645">
        <v>41584.492744818868</v>
      </c>
      <c r="N5645">
        <v>27823.904999999999</v>
      </c>
      <c r="O5645">
        <v>28398.329999999998</v>
      </c>
      <c r="P5645">
        <v>36667.979999999996</v>
      </c>
      <c r="Q5645">
        <v>46047.149999999994</v>
      </c>
      <c r="S5645" t="s">
        <v>174</v>
      </c>
    </row>
    <row r="5646" spans="1:19" hidden="1" x14ac:dyDescent="0.2">
      <c r="A5646" t="str">
        <f t="shared" si="88"/>
        <v>AgenteBilingüeProfesionalAgronomía,veterinariayafinesEnsitioHoraextradiurnaZona1Platino</v>
      </c>
      <c r="B5646" t="s">
        <v>5954</v>
      </c>
      <c r="C5646" t="s">
        <v>19</v>
      </c>
      <c r="D5646" t="s">
        <v>131</v>
      </c>
      <c r="E5646" t="s">
        <v>672</v>
      </c>
      <c r="F5646" t="s">
        <v>5859</v>
      </c>
      <c r="G5646" t="s">
        <v>172</v>
      </c>
      <c r="H5646" t="s">
        <v>92</v>
      </c>
      <c r="I5646" t="s">
        <v>134</v>
      </c>
      <c r="J5646" t="s">
        <v>25</v>
      </c>
      <c r="K5646">
        <v>32024.501371894774</v>
      </c>
      <c r="L5646">
        <v>36463.049999999996</v>
      </c>
      <c r="M5646">
        <v>42810.089347967085</v>
      </c>
      <c r="N5646">
        <v>27823.904999999999</v>
      </c>
      <c r="O5646">
        <v>28398.329999999998</v>
      </c>
      <c r="P5646">
        <v>37456.649999999994</v>
      </c>
      <c r="Q5646">
        <v>48939.974999999999</v>
      </c>
      <c r="S5646" t="s">
        <v>174</v>
      </c>
    </row>
    <row r="5647" spans="1:19" hidden="1" x14ac:dyDescent="0.2">
      <c r="A5647" t="str">
        <f t="shared" si="88"/>
        <v>AgenteBilingüeProfesionalAgronomía,veterinariayafinesEnsitioHoraextranocturna Zona1Plata</v>
      </c>
      <c r="B5647" t="s">
        <v>5955</v>
      </c>
      <c r="C5647" t="s">
        <v>19</v>
      </c>
      <c r="D5647" t="s">
        <v>131</v>
      </c>
      <c r="E5647" t="s">
        <v>672</v>
      </c>
      <c r="F5647" t="s">
        <v>5859</v>
      </c>
      <c r="G5647" t="s">
        <v>288</v>
      </c>
      <c r="H5647" t="s">
        <v>92</v>
      </c>
      <c r="I5647" t="s">
        <v>2</v>
      </c>
      <c r="J5647" t="s">
        <v>25</v>
      </c>
      <c r="K5647">
        <v>43022.904895390093</v>
      </c>
      <c r="L5647">
        <v>48617.054999999993</v>
      </c>
      <c r="M5647">
        <v>56597.964492266423</v>
      </c>
      <c r="N5647">
        <v>38953.259999999995</v>
      </c>
      <c r="O5647">
        <v>39479.039999999994</v>
      </c>
      <c r="P5647">
        <v>45611.414999999994</v>
      </c>
      <c r="Q5647">
        <v>61198.514999999992</v>
      </c>
      <c r="S5647" t="s">
        <v>174</v>
      </c>
    </row>
    <row r="5648" spans="1:19" hidden="1" x14ac:dyDescent="0.2">
      <c r="A5648" t="str">
        <f t="shared" si="88"/>
        <v>AgenteBilingüeProfesionalAgronomía,veterinariayafinesEnsitioHoraextranocturna Zona1Oro</v>
      </c>
      <c r="B5648" t="s">
        <v>5956</v>
      </c>
      <c r="C5648" t="s">
        <v>19</v>
      </c>
      <c r="D5648" t="s">
        <v>131</v>
      </c>
      <c r="E5648" t="s">
        <v>672</v>
      </c>
      <c r="F5648" t="s">
        <v>5859</v>
      </c>
      <c r="G5648" t="s">
        <v>288</v>
      </c>
      <c r="H5648" t="s">
        <v>92</v>
      </c>
      <c r="I5648" t="s">
        <v>3</v>
      </c>
      <c r="J5648" t="s">
        <v>25</v>
      </c>
      <c r="K5648">
        <v>43022.904895390093</v>
      </c>
      <c r="L5648">
        <v>49589.954999999994</v>
      </c>
      <c r="M5648">
        <v>58218.289842746424</v>
      </c>
      <c r="N5648">
        <v>38953.259999999995</v>
      </c>
      <c r="O5648">
        <v>39479.039999999994</v>
      </c>
      <c r="P5648">
        <v>46571.894999999997</v>
      </c>
      <c r="Q5648">
        <v>63911.249999999993</v>
      </c>
      <c r="S5648" t="s">
        <v>174</v>
      </c>
    </row>
    <row r="5649" spans="1:19" hidden="1" x14ac:dyDescent="0.2">
      <c r="A5649" t="str">
        <f t="shared" si="88"/>
        <v>AgenteBilingüeProfesionalAgronomía,veterinariayafinesEnsitioHoraextranocturna Zona1Platino</v>
      </c>
      <c r="B5649" t="s">
        <v>5957</v>
      </c>
      <c r="C5649" t="s">
        <v>19</v>
      </c>
      <c r="D5649" t="s">
        <v>131</v>
      </c>
      <c r="E5649" t="s">
        <v>672</v>
      </c>
      <c r="F5649" t="s">
        <v>5859</v>
      </c>
      <c r="G5649" t="s">
        <v>288</v>
      </c>
      <c r="H5649" t="s">
        <v>92</v>
      </c>
      <c r="I5649" t="s">
        <v>134</v>
      </c>
      <c r="J5649" t="s">
        <v>25</v>
      </c>
      <c r="K5649">
        <v>43022.904895390093</v>
      </c>
      <c r="L5649">
        <v>51048.27</v>
      </c>
      <c r="M5649">
        <v>59934.125087153923</v>
      </c>
      <c r="N5649">
        <v>38953.259999999995</v>
      </c>
      <c r="O5649">
        <v>39479.039999999994</v>
      </c>
      <c r="P5649">
        <v>47573.774999999994</v>
      </c>
      <c r="Q5649">
        <v>67926.014999999999</v>
      </c>
      <c r="S5649" t="s">
        <v>174</v>
      </c>
    </row>
    <row r="5650" spans="1:19" hidden="1" x14ac:dyDescent="0.2">
      <c r="A5650" t="str">
        <f t="shared" si="88"/>
        <v>AgenteBilingüeProfesionalAgronomía,veterinariayafinesEnsitioHoraextradominicalyfestivoZona1Plata</v>
      </c>
      <c r="B5650" t="s">
        <v>5958</v>
      </c>
      <c r="C5650" t="s">
        <v>19</v>
      </c>
      <c r="D5650" t="s">
        <v>131</v>
      </c>
      <c r="E5650" t="s">
        <v>672</v>
      </c>
      <c r="F5650" t="s">
        <v>5859</v>
      </c>
      <c r="G5650" t="s">
        <v>90</v>
      </c>
      <c r="H5650" t="s">
        <v>92</v>
      </c>
      <c r="I5650" t="s">
        <v>2</v>
      </c>
      <c r="J5650" t="s">
        <v>25</v>
      </c>
      <c r="K5650">
        <v>54021.308418885419</v>
      </c>
      <c r="L5650">
        <v>55562.939999999995</v>
      </c>
      <c r="M5650">
        <v>64683.387991161617</v>
      </c>
      <c r="N5650">
        <v>55646.774999999994</v>
      </c>
      <c r="O5650">
        <v>45019.394999999997</v>
      </c>
      <c r="P5650">
        <v>50460.39</v>
      </c>
      <c r="Q5650">
        <v>68129.909999999989</v>
      </c>
      <c r="S5650" t="s">
        <v>174</v>
      </c>
    </row>
    <row r="5651" spans="1:19" hidden="1" x14ac:dyDescent="0.2">
      <c r="A5651" t="str">
        <f t="shared" si="88"/>
        <v>AgenteBilingüeProfesionalAgronomía,veterinariayafinesEnsitioHoraextradominicalyfestivoZona1Oro</v>
      </c>
      <c r="B5651" t="s">
        <v>5959</v>
      </c>
      <c r="C5651" t="s">
        <v>19</v>
      </c>
      <c r="D5651" t="s">
        <v>131</v>
      </c>
      <c r="E5651" t="s">
        <v>672</v>
      </c>
      <c r="F5651" t="s">
        <v>5859</v>
      </c>
      <c r="G5651" t="s">
        <v>90</v>
      </c>
      <c r="H5651" t="s">
        <v>92</v>
      </c>
      <c r="I5651" t="s">
        <v>3</v>
      </c>
      <c r="J5651" t="s">
        <v>25</v>
      </c>
      <c r="K5651">
        <v>54021.308418885419</v>
      </c>
      <c r="L5651">
        <v>56674.53</v>
      </c>
      <c r="M5651">
        <v>66535.188391710195</v>
      </c>
      <c r="N5651">
        <v>55646.774999999994</v>
      </c>
      <c r="O5651">
        <v>45019.394999999997</v>
      </c>
      <c r="P5651">
        <v>51522.299999999996</v>
      </c>
      <c r="Q5651">
        <v>71150.039999999994</v>
      </c>
      <c r="S5651" t="s">
        <v>174</v>
      </c>
    </row>
    <row r="5652" spans="1:19" hidden="1" x14ac:dyDescent="0.2">
      <c r="A5652" t="str">
        <f t="shared" si="88"/>
        <v>AgenteBilingüeProfesionalAgronomía,veterinariayafinesEnsitioHoraextradominicalyfestivoZona1Platino</v>
      </c>
      <c r="B5652" t="s">
        <v>5960</v>
      </c>
      <c r="C5652" t="s">
        <v>19</v>
      </c>
      <c r="D5652" t="s">
        <v>131</v>
      </c>
      <c r="E5652" t="s">
        <v>672</v>
      </c>
      <c r="F5652" t="s">
        <v>5859</v>
      </c>
      <c r="G5652" t="s">
        <v>90</v>
      </c>
      <c r="H5652" t="s">
        <v>92</v>
      </c>
      <c r="I5652" t="s">
        <v>134</v>
      </c>
      <c r="J5652" t="s">
        <v>25</v>
      </c>
      <c r="K5652">
        <v>54021.308418885419</v>
      </c>
      <c r="L5652">
        <v>58341.914999999994</v>
      </c>
      <c r="M5652">
        <v>68496.142956747339</v>
      </c>
      <c r="N5652">
        <v>55646.774999999994</v>
      </c>
      <c r="O5652">
        <v>45019.394999999997</v>
      </c>
      <c r="P5652">
        <v>52630.784999999996</v>
      </c>
      <c r="Q5652">
        <v>75620.204999999987</v>
      </c>
      <c r="S5652" t="s">
        <v>174</v>
      </c>
    </row>
    <row r="5653" spans="1:19" hidden="1" x14ac:dyDescent="0.2">
      <c r="A5653" t="str">
        <f t="shared" si="88"/>
        <v>AgenteBilingüeProfesionalAgronomía,veterinariayafinesEnsitioServicio7x24Zona1Plata</v>
      </c>
      <c r="B5653" t="s">
        <v>5961</v>
      </c>
      <c r="C5653" t="s">
        <v>19</v>
      </c>
      <c r="D5653" t="s">
        <v>131</v>
      </c>
      <c r="E5653" t="s">
        <v>672</v>
      </c>
      <c r="F5653" t="s">
        <v>5859</v>
      </c>
      <c r="G5653" t="s">
        <v>91</v>
      </c>
      <c r="H5653" t="s">
        <v>92</v>
      </c>
      <c r="I5653" t="s">
        <v>2</v>
      </c>
      <c r="J5653" t="s">
        <v>260</v>
      </c>
      <c r="K5653">
        <v>19564156.134629697</v>
      </c>
      <c r="L5653">
        <v>28065534.029999997</v>
      </c>
      <c r="M5653">
        <v>30359123.028737109</v>
      </c>
      <c r="N5653">
        <v>25191370.079999998</v>
      </c>
      <c r="O5653">
        <v>26037003.374999996</v>
      </c>
      <c r="P5653">
        <v>36031778.954999998</v>
      </c>
      <c r="Q5653">
        <v>29035746.134999998</v>
      </c>
      <c r="S5653" t="s">
        <v>174</v>
      </c>
    </row>
    <row r="5654" spans="1:19" hidden="1" x14ac:dyDescent="0.2">
      <c r="A5654" t="str">
        <f t="shared" si="88"/>
        <v>AgenteBilingüeProfesionalAgronomía,veterinariayafinesEnsitioServicio7x24Zona1Oro</v>
      </c>
      <c r="B5654" t="s">
        <v>5962</v>
      </c>
      <c r="C5654" t="s">
        <v>19</v>
      </c>
      <c r="D5654" t="s">
        <v>131</v>
      </c>
      <c r="E5654" t="s">
        <v>672</v>
      </c>
      <c r="F5654" t="s">
        <v>5859</v>
      </c>
      <c r="G5654" t="s">
        <v>91</v>
      </c>
      <c r="H5654" t="s">
        <v>92</v>
      </c>
      <c r="I5654" t="s">
        <v>3</v>
      </c>
      <c r="J5654" t="s">
        <v>260</v>
      </c>
      <c r="K5654">
        <v>19564156.134629697</v>
      </c>
      <c r="L5654">
        <v>28626845.579999998</v>
      </c>
      <c r="M5654">
        <v>31228264.82744129</v>
      </c>
      <c r="N5654">
        <v>25267490.189999998</v>
      </c>
      <c r="O5654">
        <v>26037003.374999996</v>
      </c>
      <c r="P5654">
        <v>36790342.875</v>
      </c>
      <c r="Q5654">
        <v>30322981.844999999</v>
      </c>
      <c r="S5654" t="s">
        <v>174</v>
      </c>
    </row>
    <row r="5655" spans="1:19" hidden="1" x14ac:dyDescent="0.2">
      <c r="A5655" t="str">
        <f t="shared" si="88"/>
        <v>AgenteBilingüeProfesionalAgronomía,veterinariayafinesEnsitioServicio7x24Zona1Platino</v>
      </c>
      <c r="B5655" t="s">
        <v>5963</v>
      </c>
      <c r="C5655" t="s">
        <v>19</v>
      </c>
      <c r="D5655" t="s">
        <v>131</v>
      </c>
      <c r="E5655" t="s">
        <v>672</v>
      </c>
      <c r="F5655" t="s">
        <v>5859</v>
      </c>
      <c r="G5655" t="s">
        <v>91</v>
      </c>
      <c r="H5655" t="s">
        <v>92</v>
      </c>
      <c r="I5655" t="s">
        <v>134</v>
      </c>
      <c r="J5655" t="s">
        <v>260</v>
      </c>
      <c r="K5655">
        <v>19564156.134629697</v>
      </c>
      <c r="L5655">
        <v>29468810.834999997</v>
      </c>
      <c r="M5655">
        <v>32148638.090849523</v>
      </c>
      <c r="N5655">
        <v>25343610.299999997</v>
      </c>
      <c r="O5655">
        <v>26037003.374999996</v>
      </c>
      <c r="P5655">
        <v>37581533.099999994</v>
      </c>
      <c r="Q5655">
        <v>32227991.459999997</v>
      </c>
      <c r="S5655" t="s">
        <v>174</v>
      </c>
    </row>
    <row r="5656" spans="1:19" hidden="1" x14ac:dyDescent="0.2">
      <c r="A5656" t="str">
        <f t="shared" si="88"/>
        <v>AgenteBilingüeProfesionalCienciasdelaeducaciónyafinesEnsitioJornadaOrdinaria Zona1Plata</v>
      </c>
      <c r="B5656" t="s">
        <v>5964</v>
      </c>
      <c r="C5656" t="s">
        <v>19</v>
      </c>
      <c r="D5656" t="s">
        <v>131</v>
      </c>
      <c r="E5656" t="s">
        <v>688</v>
      </c>
      <c r="F5656" t="s">
        <v>5859</v>
      </c>
      <c r="G5656" t="s">
        <v>334</v>
      </c>
      <c r="H5656" t="s">
        <v>92</v>
      </c>
      <c r="I5656" t="s">
        <v>2</v>
      </c>
      <c r="J5656" t="s">
        <v>5</v>
      </c>
      <c r="K5656">
        <v>6366071.9064353062</v>
      </c>
      <c r="L5656">
        <v>6372279.7199999997</v>
      </c>
      <c r="M5656">
        <v>7542639.2617980409</v>
      </c>
      <c r="N5656">
        <v>6945656.2649999997</v>
      </c>
      <c r="O5656">
        <v>6825377.8799999999</v>
      </c>
      <c r="P5656">
        <v>7101554.1749999998</v>
      </c>
      <c r="Q5656">
        <v>7667345.2049999991</v>
      </c>
      <c r="S5656" t="s">
        <v>174</v>
      </c>
    </row>
    <row r="5657" spans="1:19" hidden="1" x14ac:dyDescent="0.2">
      <c r="A5657" t="str">
        <f t="shared" si="88"/>
        <v>AgenteBilingüeProfesionalCienciasdelaeducaciónyafinesEnsitioJornadaOrdinaria Zona1Oro</v>
      </c>
      <c r="B5657" t="s">
        <v>5965</v>
      </c>
      <c r="C5657" t="s">
        <v>19</v>
      </c>
      <c r="D5657" t="s">
        <v>131</v>
      </c>
      <c r="E5657" t="s">
        <v>688</v>
      </c>
      <c r="F5657" t="s">
        <v>5859</v>
      </c>
      <c r="G5657" t="s">
        <v>334</v>
      </c>
      <c r="H5657" t="s">
        <v>92</v>
      </c>
      <c r="I5657" t="s">
        <v>3</v>
      </c>
      <c r="J5657" t="s">
        <v>5</v>
      </c>
      <c r="K5657">
        <v>6366071.9064353062</v>
      </c>
      <c r="L5657">
        <v>6499725.4799999995</v>
      </c>
      <c r="M5657">
        <v>7758575.1124077756</v>
      </c>
      <c r="N5657">
        <v>6985366.1099999994</v>
      </c>
      <c r="O5657">
        <v>6825377.8799999999</v>
      </c>
      <c r="P5657">
        <v>7251060.959999999</v>
      </c>
      <c r="Q5657">
        <v>8007259.9049999993</v>
      </c>
      <c r="S5657" t="s">
        <v>174</v>
      </c>
    </row>
    <row r="5658" spans="1:19" hidden="1" x14ac:dyDescent="0.2">
      <c r="A5658" t="str">
        <f t="shared" si="88"/>
        <v>AgenteBilingüeProfesionalCienciasdelaeducaciónyafinesEnsitioJornadaOrdinaria Zona1Platino</v>
      </c>
      <c r="B5658" t="s">
        <v>5966</v>
      </c>
      <c r="C5658" t="s">
        <v>19</v>
      </c>
      <c r="D5658" t="s">
        <v>131</v>
      </c>
      <c r="E5658" t="s">
        <v>688</v>
      </c>
      <c r="F5658" t="s">
        <v>5859</v>
      </c>
      <c r="G5658" t="s">
        <v>334</v>
      </c>
      <c r="H5658" t="s">
        <v>92</v>
      </c>
      <c r="I5658" t="s">
        <v>134</v>
      </c>
      <c r="J5658" t="s">
        <v>5</v>
      </c>
      <c r="K5658">
        <v>6366071.9064353062</v>
      </c>
      <c r="L5658">
        <v>6690894.1199999992</v>
      </c>
      <c r="M5658">
        <v>7987239.2772296974</v>
      </c>
      <c r="N5658">
        <v>7025075.9549999991</v>
      </c>
      <c r="O5658">
        <v>6825377.8799999999</v>
      </c>
      <c r="P5658">
        <v>7406997.1649999991</v>
      </c>
      <c r="Q5658">
        <v>8510307.1649999991</v>
      </c>
      <c r="S5658" t="s">
        <v>174</v>
      </c>
    </row>
    <row r="5659" spans="1:19" hidden="1" x14ac:dyDescent="0.2">
      <c r="A5659" t="str">
        <f t="shared" si="88"/>
        <v>AgenteBilingüeProfesionalCienciasdelaeducaciónyafinesEnsitioHoraextradiurnaZona1Plata</v>
      </c>
      <c r="B5659" t="s">
        <v>5967</v>
      </c>
      <c r="C5659" t="s">
        <v>19</v>
      </c>
      <c r="D5659" t="s">
        <v>131</v>
      </c>
      <c r="E5659" t="s">
        <v>688</v>
      </c>
      <c r="F5659" t="s">
        <v>5859</v>
      </c>
      <c r="G5659" t="s">
        <v>172</v>
      </c>
      <c r="H5659" t="s">
        <v>92</v>
      </c>
      <c r="I5659" t="s">
        <v>2</v>
      </c>
      <c r="J5659" t="s">
        <v>25</v>
      </c>
      <c r="K5659">
        <v>32024.501371894774</v>
      </c>
      <c r="L5659">
        <v>34726.32</v>
      </c>
      <c r="M5659">
        <v>40427.117494476006</v>
      </c>
      <c r="N5659">
        <v>27823.904999999999</v>
      </c>
      <c r="O5659">
        <v>28398.329999999998</v>
      </c>
      <c r="P5659">
        <v>35912.43</v>
      </c>
      <c r="Q5659">
        <v>44092.034999999996</v>
      </c>
      <c r="S5659" t="s">
        <v>174</v>
      </c>
    </row>
    <row r="5660" spans="1:19" hidden="1" x14ac:dyDescent="0.2">
      <c r="A5660" t="str">
        <f t="shared" si="88"/>
        <v>AgenteBilingüeProfesionalCienciasdelaeducaciónyafinesEnsitioHoraextradiurnaZona1Oro</v>
      </c>
      <c r="B5660" t="s">
        <v>5968</v>
      </c>
      <c r="C5660" t="s">
        <v>19</v>
      </c>
      <c r="D5660" t="s">
        <v>131</v>
      </c>
      <c r="E5660" t="s">
        <v>688</v>
      </c>
      <c r="F5660" t="s">
        <v>5859</v>
      </c>
      <c r="G5660" t="s">
        <v>172</v>
      </c>
      <c r="H5660" t="s">
        <v>92</v>
      </c>
      <c r="I5660" t="s">
        <v>3</v>
      </c>
      <c r="J5660" t="s">
        <v>25</v>
      </c>
      <c r="K5660">
        <v>32024.501371894774</v>
      </c>
      <c r="L5660">
        <v>35421.839999999997</v>
      </c>
      <c r="M5660">
        <v>41584.492744818868</v>
      </c>
      <c r="N5660">
        <v>27823.904999999999</v>
      </c>
      <c r="O5660">
        <v>28398.329999999998</v>
      </c>
      <c r="P5660">
        <v>36667.979999999996</v>
      </c>
      <c r="Q5660">
        <v>46047.149999999994</v>
      </c>
      <c r="S5660" t="s">
        <v>174</v>
      </c>
    </row>
    <row r="5661" spans="1:19" hidden="1" x14ac:dyDescent="0.2">
      <c r="A5661" t="str">
        <f t="shared" si="88"/>
        <v>AgenteBilingüeProfesionalCienciasdelaeducaciónyafinesEnsitioHoraextradiurnaZona1Platino</v>
      </c>
      <c r="B5661" t="s">
        <v>5969</v>
      </c>
      <c r="C5661" t="s">
        <v>19</v>
      </c>
      <c r="D5661" t="s">
        <v>131</v>
      </c>
      <c r="E5661" t="s">
        <v>688</v>
      </c>
      <c r="F5661" t="s">
        <v>5859</v>
      </c>
      <c r="G5661" t="s">
        <v>172</v>
      </c>
      <c r="H5661" t="s">
        <v>92</v>
      </c>
      <c r="I5661" t="s">
        <v>134</v>
      </c>
      <c r="J5661" t="s">
        <v>25</v>
      </c>
      <c r="K5661">
        <v>32024.501371894774</v>
      </c>
      <c r="L5661">
        <v>36463.049999999996</v>
      </c>
      <c r="M5661">
        <v>42810.089347967085</v>
      </c>
      <c r="N5661">
        <v>27823.904999999999</v>
      </c>
      <c r="O5661">
        <v>28398.329999999998</v>
      </c>
      <c r="P5661">
        <v>37456.649999999994</v>
      </c>
      <c r="Q5661">
        <v>48939.974999999999</v>
      </c>
      <c r="S5661" t="s">
        <v>174</v>
      </c>
    </row>
    <row r="5662" spans="1:19" hidden="1" x14ac:dyDescent="0.2">
      <c r="A5662" t="str">
        <f t="shared" si="88"/>
        <v>AgenteBilingüeProfesionalCienciasdelaeducaciónyafinesEnsitioHoraextranocturna Zona1Plata</v>
      </c>
      <c r="B5662" t="s">
        <v>5970</v>
      </c>
      <c r="C5662" t="s">
        <v>19</v>
      </c>
      <c r="D5662" t="s">
        <v>131</v>
      </c>
      <c r="E5662" t="s">
        <v>688</v>
      </c>
      <c r="F5662" t="s">
        <v>5859</v>
      </c>
      <c r="G5662" t="s">
        <v>288</v>
      </c>
      <c r="H5662" t="s">
        <v>92</v>
      </c>
      <c r="I5662" t="s">
        <v>2</v>
      </c>
      <c r="J5662" t="s">
        <v>25</v>
      </c>
      <c r="K5662">
        <v>43022.904895390093</v>
      </c>
      <c r="L5662">
        <v>48617.054999999993</v>
      </c>
      <c r="M5662">
        <v>56597.964492266423</v>
      </c>
      <c r="N5662">
        <v>38953.259999999995</v>
      </c>
      <c r="O5662">
        <v>39479.039999999994</v>
      </c>
      <c r="P5662">
        <v>45611.414999999994</v>
      </c>
      <c r="Q5662">
        <v>61198.514999999992</v>
      </c>
      <c r="S5662" t="s">
        <v>174</v>
      </c>
    </row>
    <row r="5663" spans="1:19" hidden="1" x14ac:dyDescent="0.2">
      <c r="A5663" t="str">
        <f t="shared" si="88"/>
        <v>AgenteBilingüeProfesionalCienciasdelaeducaciónyafinesEnsitioHoraextranocturna Zona1Oro</v>
      </c>
      <c r="B5663" t="s">
        <v>5971</v>
      </c>
      <c r="C5663" t="s">
        <v>19</v>
      </c>
      <c r="D5663" t="s">
        <v>131</v>
      </c>
      <c r="E5663" t="s">
        <v>688</v>
      </c>
      <c r="F5663" t="s">
        <v>5859</v>
      </c>
      <c r="G5663" t="s">
        <v>288</v>
      </c>
      <c r="H5663" t="s">
        <v>92</v>
      </c>
      <c r="I5663" t="s">
        <v>3</v>
      </c>
      <c r="J5663" t="s">
        <v>25</v>
      </c>
      <c r="K5663">
        <v>43022.904895390093</v>
      </c>
      <c r="L5663">
        <v>49589.954999999994</v>
      </c>
      <c r="M5663">
        <v>58218.289842746424</v>
      </c>
      <c r="N5663">
        <v>38953.259999999995</v>
      </c>
      <c r="O5663">
        <v>39479.039999999994</v>
      </c>
      <c r="P5663">
        <v>46571.894999999997</v>
      </c>
      <c r="Q5663">
        <v>63911.249999999993</v>
      </c>
      <c r="S5663" t="s">
        <v>174</v>
      </c>
    </row>
    <row r="5664" spans="1:19" hidden="1" x14ac:dyDescent="0.2">
      <c r="A5664" t="str">
        <f t="shared" si="88"/>
        <v>AgenteBilingüeProfesionalCienciasdelaeducaciónyafinesEnsitioHoraextranocturna Zona1Platino</v>
      </c>
      <c r="B5664" t="s">
        <v>5972</v>
      </c>
      <c r="C5664" t="s">
        <v>19</v>
      </c>
      <c r="D5664" t="s">
        <v>131</v>
      </c>
      <c r="E5664" t="s">
        <v>688</v>
      </c>
      <c r="F5664" t="s">
        <v>5859</v>
      </c>
      <c r="G5664" t="s">
        <v>288</v>
      </c>
      <c r="H5664" t="s">
        <v>92</v>
      </c>
      <c r="I5664" t="s">
        <v>134</v>
      </c>
      <c r="J5664" t="s">
        <v>25</v>
      </c>
      <c r="K5664">
        <v>43022.904895390093</v>
      </c>
      <c r="L5664">
        <v>51048.27</v>
      </c>
      <c r="M5664">
        <v>59934.125087153923</v>
      </c>
      <c r="N5664">
        <v>38953.259999999995</v>
      </c>
      <c r="O5664">
        <v>39479.039999999994</v>
      </c>
      <c r="P5664">
        <v>47573.774999999994</v>
      </c>
      <c r="Q5664">
        <v>67926.014999999999</v>
      </c>
      <c r="S5664" t="s">
        <v>174</v>
      </c>
    </row>
    <row r="5665" spans="1:19" hidden="1" x14ac:dyDescent="0.2">
      <c r="A5665" t="str">
        <f t="shared" si="88"/>
        <v>AgenteBilingüeProfesionalCienciasdelaeducaciónyafinesEnsitioHoraextradominicalyfestivoZona1Plata</v>
      </c>
      <c r="B5665" t="s">
        <v>5973</v>
      </c>
      <c r="C5665" t="s">
        <v>19</v>
      </c>
      <c r="D5665" t="s">
        <v>131</v>
      </c>
      <c r="E5665" t="s">
        <v>688</v>
      </c>
      <c r="F5665" t="s">
        <v>5859</v>
      </c>
      <c r="G5665" t="s">
        <v>90</v>
      </c>
      <c r="H5665" t="s">
        <v>92</v>
      </c>
      <c r="I5665" t="s">
        <v>2</v>
      </c>
      <c r="J5665" t="s">
        <v>25</v>
      </c>
      <c r="K5665">
        <v>54021.308418885419</v>
      </c>
      <c r="L5665">
        <v>55562.939999999995</v>
      </c>
      <c r="M5665">
        <v>64683.387991161617</v>
      </c>
      <c r="N5665">
        <v>55646.774999999994</v>
      </c>
      <c r="O5665">
        <v>45019.394999999997</v>
      </c>
      <c r="P5665">
        <v>50460.39</v>
      </c>
      <c r="Q5665">
        <v>68129.909999999989</v>
      </c>
      <c r="S5665" t="s">
        <v>174</v>
      </c>
    </row>
    <row r="5666" spans="1:19" hidden="1" x14ac:dyDescent="0.2">
      <c r="A5666" t="str">
        <f t="shared" si="88"/>
        <v>AgenteBilingüeProfesionalCienciasdelaeducaciónyafinesEnsitioHoraextradominicalyfestivoZona1Oro</v>
      </c>
      <c r="B5666" t="s">
        <v>5974</v>
      </c>
      <c r="C5666" t="s">
        <v>19</v>
      </c>
      <c r="D5666" t="s">
        <v>131</v>
      </c>
      <c r="E5666" t="s">
        <v>688</v>
      </c>
      <c r="F5666" t="s">
        <v>5859</v>
      </c>
      <c r="G5666" t="s">
        <v>90</v>
      </c>
      <c r="H5666" t="s">
        <v>92</v>
      </c>
      <c r="I5666" t="s">
        <v>3</v>
      </c>
      <c r="J5666" t="s">
        <v>25</v>
      </c>
      <c r="K5666">
        <v>54021.308418885419</v>
      </c>
      <c r="L5666">
        <v>56674.53</v>
      </c>
      <c r="M5666">
        <v>66535.188391710195</v>
      </c>
      <c r="N5666">
        <v>55646.774999999994</v>
      </c>
      <c r="O5666">
        <v>45019.394999999997</v>
      </c>
      <c r="P5666">
        <v>51522.299999999996</v>
      </c>
      <c r="Q5666">
        <v>71150.039999999994</v>
      </c>
      <c r="S5666" t="s">
        <v>174</v>
      </c>
    </row>
    <row r="5667" spans="1:19" hidden="1" x14ac:dyDescent="0.2">
      <c r="A5667" t="str">
        <f t="shared" si="88"/>
        <v>AgenteBilingüeProfesionalCienciasdelaeducaciónyafinesEnsitioHoraextradominicalyfestivoZona1Platino</v>
      </c>
      <c r="B5667" t="s">
        <v>5975</v>
      </c>
      <c r="C5667" t="s">
        <v>19</v>
      </c>
      <c r="D5667" t="s">
        <v>131</v>
      </c>
      <c r="E5667" t="s">
        <v>688</v>
      </c>
      <c r="F5667" t="s">
        <v>5859</v>
      </c>
      <c r="G5667" t="s">
        <v>90</v>
      </c>
      <c r="H5667" t="s">
        <v>92</v>
      </c>
      <c r="I5667" t="s">
        <v>134</v>
      </c>
      <c r="J5667" t="s">
        <v>25</v>
      </c>
      <c r="K5667">
        <v>54021.308418885419</v>
      </c>
      <c r="L5667">
        <v>58341.914999999994</v>
      </c>
      <c r="M5667">
        <v>68496.142956747339</v>
      </c>
      <c r="N5667">
        <v>55646.774999999994</v>
      </c>
      <c r="O5667">
        <v>45019.394999999997</v>
      </c>
      <c r="P5667">
        <v>52630.784999999996</v>
      </c>
      <c r="Q5667">
        <v>75620.204999999987</v>
      </c>
      <c r="S5667" t="s">
        <v>174</v>
      </c>
    </row>
    <row r="5668" spans="1:19" hidden="1" x14ac:dyDescent="0.2">
      <c r="A5668" t="str">
        <f t="shared" si="88"/>
        <v>AgenteBilingüeProfesionalCienciasdelaeducaciónyafinesEnsitioServicio7x24Zona1Plata</v>
      </c>
      <c r="B5668" t="s">
        <v>5976</v>
      </c>
      <c r="C5668" t="s">
        <v>19</v>
      </c>
      <c r="D5668" t="s">
        <v>131</v>
      </c>
      <c r="E5668" t="s">
        <v>688</v>
      </c>
      <c r="F5668" t="s">
        <v>5859</v>
      </c>
      <c r="G5668" t="s">
        <v>91</v>
      </c>
      <c r="H5668" t="s">
        <v>92</v>
      </c>
      <c r="I5668" t="s">
        <v>2</v>
      </c>
      <c r="J5668" t="s">
        <v>260</v>
      </c>
      <c r="K5668">
        <v>19564156.134629697</v>
      </c>
      <c r="L5668">
        <v>28065534.029999997</v>
      </c>
      <c r="M5668">
        <v>30359123.028737109</v>
      </c>
      <c r="N5668">
        <v>25191370.079999998</v>
      </c>
      <c r="O5668">
        <v>26037003.374999996</v>
      </c>
      <c r="P5668">
        <v>36031778.954999998</v>
      </c>
      <c r="Q5668">
        <v>29035746.134999998</v>
      </c>
      <c r="S5668" t="s">
        <v>174</v>
      </c>
    </row>
    <row r="5669" spans="1:19" hidden="1" x14ac:dyDescent="0.2">
      <c r="A5669" t="str">
        <f t="shared" si="88"/>
        <v>AgenteBilingüeProfesionalCienciasdelaeducaciónyafinesEnsitioServicio7x24Zona1Oro</v>
      </c>
      <c r="B5669" t="s">
        <v>5977</v>
      </c>
      <c r="C5669" t="s">
        <v>19</v>
      </c>
      <c r="D5669" t="s">
        <v>131</v>
      </c>
      <c r="E5669" t="s">
        <v>688</v>
      </c>
      <c r="F5669" t="s">
        <v>5859</v>
      </c>
      <c r="G5669" t="s">
        <v>91</v>
      </c>
      <c r="H5669" t="s">
        <v>92</v>
      </c>
      <c r="I5669" t="s">
        <v>3</v>
      </c>
      <c r="J5669" t="s">
        <v>260</v>
      </c>
      <c r="K5669">
        <v>19564156.134629697</v>
      </c>
      <c r="L5669">
        <v>28626845.579999998</v>
      </c>
      <c r="M5669">
        <v>31228264.82744129</v>
      </c>
      <c r="N5669">
        <v>25267490.189999998</v>
      </c>
      <c r="O5669">
        <v>26037003.374999996</v>
      </c>
      <c r="P5669">
        <v>36790342.875</v>
      </c>
      <c r="Q5669">
        <v>30322981.844999999</v>
      </c>
      <c r="S5669" t="s">
        <v>174</v>
      </c>
    </row>
    <row r="5670" spans="1:19" hidden="1" x14ac:dyDescent="0.2">
      <c r="A5670" t="str">
        <f t="shared" si="88"/>
        <v>AgenteBilingüeProfesionalCienciasdelaeducaciónyafinesEnsitioServicio7x24Zona1Platino</v>
      </c>
      <c r="B5670" t="s">
        <v>5978</v>
      </c>
      <c r="C5670" t="s">
        <v>19</v>
      </c>
      <c r="D5670" t="s">
        <v>131</v>
      </c>
      <c r="E5670" t="s">
        <v>688</v>
      </c>
      <c r="F5670" t="s">
        <v>5859</v>
      </c>
      <c r="G5670" t="s">
        <v>91</v>
      </c>
      <c r="H5670" t="s">
        <v>92</v>
      </c>
      <c r="I5670" t="s">
        <v>134</v>
      </c>
      <c r="J5670" t="s">
        <v>260</v>
      </c>
      <c r="K5670">
        <v>19564156.134629697</v>
      </c>
      <c r="L5670">
        <v>29468810.834999997</v>
      </c>
      <c r="M5670">
        <v>32148638.090849523</v>
      </c>
      <c r="N5670">
        <v>25343610.299999997</v>
      </c>
      <c r="O5670">
        <v>26037003.374999996</v>
      </c>
      <c r="P5670">
        <v>37581533.099999994</v>
      </c>
      <c r="Q5670">
        <v>32227991.459999997</v>
      </c>
      <c r="S5670" t="s">
        <v>174</v>
      </c>
    </row>
    <row r="5671" spans="1:19" hidden="1" x14ac:dyDescent="0.2">
      <c r="A5671" t="str">
        <f t="shared" si="88"/>
        <v>AgenteBilingüeEspecializadoEconomía,administración,contaduríayafinesEnlasinstalacionesdelaEntidadCompradoraJornadaOrdinaria Zona1Plata</v>
      </c>
      <c r="B5671" t="s">
        <v>5979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92</v>
      </c>
      <c r="I5671" t="s">
        <v>2</v>
      </c>
      <c r="J5671" t="s">
        <v>5</v>
      </c>
      <c r="K5671">
        <v>7557128.9936575228</v>
      </c>
      <c r="L5671">
        <v>7625635.7399999993</v>
      </c>
      <c r="M5671">
        <v>9135926.60189973</v>
      </c>
      <c r="N5671">
        <v>8292425.1749999998</v>
      </c>
      <c r="O5671">
        <v>7961892.7499999991</v>
      </c>
      <c r="P5671">
        <v>8641955.0249999985</v>
      </c>
      <c r="Q5671">
        <v>8621656.6049999986</v>
      </c>
      <c r="S5671" t="s">
        <v>174</v>
      </c>
    </row>
    <row r="5672" spans="1:19" hidden="1" x14ac:dyDescent="0.2">
      <c r="A5672" t="str">
        <f t="shared" si="88"/>
        <v>AgenteBilingüeEspecializadoEconomía,administración,contaduríayafinesEnlasinstalacionesdelaEntidadCompradoraJornadaOrdinaria Zona1Oro</v>
      </c>
      <c r="B5672" t="s">
        <v>5980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92</v>
      </c>
      <c r="I5672" t="s">
        <v>3</v>
      </c>
      <c r="J5672" t="s">
        <v>5</v>
      </c>
      <c r="K5672">
        <v>7557128.9936575228</v>
      </c>
      <c r="L5672">
        <v>7778149.1999999993</v>
      </c>
      <c r="M5672">
        <v>9397476.1753866952</v>
      </c>
      <c r="N5672">
        <v>8311595.4449999994</v>
      </c>
      <c r="O5672">
        <v>7961892.7499999991</v>
      </c>
      <c r="P5672">
        <v>8823891.4649999999</v>
      </c>
      <c r="Q5672">
        <v>9003879</v>
      </c>
      <c r="S5672" t="s">
        <v>174</v>
      </c>
    </row>
    <row r="5673" spans="1:19" hidden="1" x14ac:dyDescent="0.2">
      <c r="A5673" t="str">
        <f t="shared" si="88"/>
        <v>AgenteBilingüeEspecializadoEconomía,administración,contaduríayafinesEnlasinstalacionesdelaEntidadCompradoraJornadaOrdinaria Zona1Platino</v>
      </c>
      <c r="B5673" t="s">
        <v>5981</v>
      </c>
      <c r="C5673" t="s">
        <v>19</v>
      </c>
      <c r="D5673" t="s">
        <v>95</v>
      </c>
      <c r="E5673" t="s">
        <v>576</v>
      </c>
      <c r="F5673" t="s">
        <v>3272</v>
      </c>
      <c r="G5673" t="s">
        <v>334</v>
      </c>
      <c r="H5673" t="s">
        <v>92</v>
      </c>
      <c r="I5673" t="s">
        <v>134</v>
      </c>
      <c r="J5673" t="s">
        <v>5</v>
      </c>
      <c r="K5673">
        <v>7557128.9936575228</v>
      </c>
      <c r="L5673">
        <v>8006918.3549999995</v>
      </c>
      <c r="M5673">
        <v>9674442.7588051092</v>
      </c>
      <c r="N5673">
        <v>8330765.7149999989</v>
      </c>
      <c r="O5673">
        <v>7961892.7499999991</v>
      </c>
      <c r="P5673">
        <v>9013652.504999999</v>
      </c>
      <c r="Q5673">
        <v>9569538.584999999</v>
      </c>
      <c r="S5673" t="s">
        <v>174</v>
      </c>
    </row>
    <row r="5674" spans="1:19" hidden="1" x14ac:dyDescent="0.2">
      <c r="A5674" t="str">
        <f t="shared" si="88"/>
        <v>AgenteBilingüeEspecializadoEconomía,administración,contaduríayafinesEnlasinstalacionesdelaEntidadCompradoraJornadaOrdinaria Zona2Plata</v>
      </c>
      <c r="B5674" t="s">
        <v>5982</v>
      </c>
      <c r="C5674" t="s">
        <v>19</v>
      </c>
      <c r="D5674" t="s">
        <v>95</v>
      </c>
      <c r="E5674" t="s">
        <v>576</v>
      </c>
      <c r="F5674" t="s">
        <v>3272</v>
      </c>
      <c r="G5674" t="s">
        <v>334</v>
      </c>
      <c r="H5674" t="s">
        <v>93</v>
      </c>
      <c r="I5674" t="s">
        <v>2</v>
      </c>
      <c r="J5674" t="s">
        <v>5</v>
      </c>
      <c r="K5674">
        <v>7557128.9936575228</v>
      </c>
      <c r="L5674">
        <v>7854404.8949999996</v>
      </c>
      <c r="M5674">
        <v>9135926.60189973</v>
      </c>
      <c r="N5674">
        <v>8315429.084999999</v>
      </c>
      <c r="O5674">
        <v>7961892.7499999991</v>
      </c>
      <c r="P5674">
        <v>9183840.6600000001</v>
      </c>
      <c r="Q5674">
        <v>8621656.6049999986</v>
      </c>
      <c r="S5674" t="s">
        <v>174</v>
      </c>
    </row>
    <row r="5675" spans="1:19" hidden="1" x14ac:dyDescent="0.2">
      <c r="A5675" t="str">
        <f t="shared" si="88"/>
        <v>AgenteBilingüeEspecializadoEconomía,administración,contaduríayafinesEnlasinstalacionesdelaEntidadCompradoraJornadaOrdinaria Zona2Oro</v>
      </c>
      <c r="B5675" t="s">
        <v>5983</v>
      </c>
      <c r="C5675" t="s">
        <v>19</v>
      </c>
      <c r="D5675" t="s">
        <v>95</v>
      </c>
      <c r="E5675" t="s">
        <v>576</v>
      </c>
      <c r="F5675" t="s">
        <v>3272</v>
      </c>
      <c r="G5675" t="s">
        <v>334</v>
      </c>
      <c r="H5675" t="s">
        <v>93</v>
      </c>
      <c r="I5675" t="s">
        <v>3</v>
      </c>
      <c r="J5675" t="s">
        <v>5</v>
      </c>
      <c r="K5675">
        <v>7557128.9936575228</v>
      </c>
      <c r="L5675">
        <v>8011494.0899999989</v>
      </c>
      <c r="M5675">
        <v>9397476.1753866952</v>
      </c>
      <c r="N5675">
        <v>8335750.2749999994</v>
      </c>
      <c r="O5675">
        <v>7961892.7499999991</v>
      </c>
      <c r="P5675">
        <v>9377184.8699999992</v>
      </c>
      <c r="Q5675">
        <v>9003879</v>
      </c>
      <c r="S5675" t="s">
        <v>174</v>
      </c>
    </row>
    <row r="5676" spans="1:19" hidden="1" x14ac:dyDescent="0.2">
      <c r="A5676" t="str">
        <f t="shared" si="88"/>
        <v>AgenteBilingüeEspecializadoEconomía,administración,contaduríayafinesEnlasinstalacionesdelaEntidadCompradoraJornadaOrdinaria Zona2Platino</v>
      </c>
      <c r="B5676" t="s">
        <v>5984</v>
      </c>
      <c r="C5676" t="s">
        <v>19</v>
      </c>
      <c r="D5676" t="s">
        <v>95</v>
      </c>
      <c r="E5676" t="s">
        <v>576</v>
      </c>
      <c r="F5676" t="s">
        <v>3272</v>
      </c>
      <c r="G5676" t="s">
        <v>334</v>
      </c>
      <c r="H5676" t="s">
        <v>93</v>
      </c>
      <c r="I5676" t="s">
        <v>134</v>
      </c>
      <c r="J5676" t="s">
        <v>5</v>
      </c>
      <c r="K5676">
        <v>7557128.9936575228</v>
      </c>
      <c r="L5676">
        <v>8247126.3299999991</v>
      </c>
      <c r="M5676">
        <v>9674442.7588051092</v>
      </c>
      <c r="N5676">
        <v>8356070.4299999997</v>
      </c>
      <c r="O5676">
        <v>7961892.7499999991</v>
      </c>
      <c r="P5676">
        <v>9578844.2699999996</v>
      </c>
      <c r="Q5676">
        <v>9569538.584999999</v>
      </c>
      <c r="S5676" t="s">
        <v>174</v>
      </c>
    </row>
    <row r="5677" spans="1:19" hidden="1" x14ac:dyDescent="0.2">
      <c r="A5677" t="str">
        <f t="shared" si="88"/>
        <v>AgenteBilingüeEspecializadoEconomía,administración,contaduríayafinesEnlasinstalacionesdelaEntidadCompradoraJornadaOrdinaria Zona3Plata</v>
      </c>
      <c r="B5677" t="s">
        <v>5985</v>
      </c>
      <c r="C5677" t="s">
        <v>19</v>
      </c>
      <c r="D5677" t="s">
        <v>95</v>
      </c>
      <c r="E5677" t="s">
        <v>576</v>
      </c>
      <c r="F5677" t="s">
        <v>3272</v>
      </c>
      <c r="G5677" t="s">
        <v>334</v>
      </c>
      <c r="H5677" t="s">
        <v>94</v>
      </c>
      <c r="I5677" t="s">
        <v>2</v>
      </c>
      <c r="J5677" t="s">
        <v>5</v>
      </c>
      <c r="K5677">
        <v>7557128.9936575228</v>
      </c>
      <c r="L5677">
        <v>8006918.3549999995</v>
      </c>
      <c r="M5677">
        <v>9135926.60189973</v>
      </c>
      <c r="N5677">
        <v>8330765.7149999989</v>
      </c>
      <c r="O5677">
        <v>7961892.7499999991</v>
      </c>
      <c r="P5677">
        <v>9227050.875</v>
      </c>
      <c r="Q5677">
        <v>8621656.6049999986</v>
      </c>
      <c r="S5677" t="s">
        <v>174</v>
      </c>
    </row>
    <row r="5678" spans="1:19" hidden="1" x14ac:dyDescent="0.2">
      <c r="A5678" t="str">
        <f t="shared" si="88"/>
        <v>AgenteBilingüeEspecializadoEconomía,administración,contaduríayafinesEnlasinstalacionesdelaEntidadCompradoraJornadaOrdinaria Zona3Oro</v>
      </c>
      <c r="B5678" t="s">
        <v>5986</v>
      </c>
      <c r="C5678" t="s">
        <v>19</v>
      </c>
      <c r="D5678" t="s">
        <v>95</v>
      </c>
      <c r="E5678" t="s">
        <v>576</v>
      </c>
      <c r="F5678" t="s">
        <v>3272</v>
      </c>
      <c r="G5678" t="s">
        <v>334</v>
      </c>
      <c r="H5678" t="s">
        <v>94</v>
      </c>
      <c r="I5678" t="s">
        <v>3</v>
      </c>
      <c r="J5678" t="s">
        <v>5</v>
      </c>
      <c r="K5678">
        <v>7557128.9936575228</v>
      </c>
      <c r="L5678">
        <v>8167056.6599999992</v>
      </c>
      <c r="M5678">
        <v>9397476.1753866952</v>
      </c>
      <c r="N5678">
        <v>8351852.8049999997</v>
      </c>
      <c r="O5678">
        <v>7961892.7499999991</v>
      </c>
      <c r="P5678">
        <v>9421303.8149999995</v>
      </c>
      <c r="Q5678">
        <v>9003879</v>
      </c>
      <c r="S5678" t="s">
        <v>174</v>
      </c>
    </row>
    <row r="5679" spans="1:19" hidden="1" x14ac:dyDescent="0.2">
      <c r="A5679" t="str">
        <f t="shared" si="88"/>
        <v>AgenteBilingüeEspecializadoEconomía,administración,contaduríayafinesEnlasinstalacionesdelaEntidadCompradoraJornadaOrdinaria Zona3Platino</v>
      </c>
      <c r="B5679" t="s">
        <v>5987</v>
      </c>
      <c r="C5679" t="s">
        <v>19</v>
      </c>
      <c r="D5679" t="s">
        <v>95</v>
      </c>
      <c r="E5679" t="s">
        <v>576</v>
      </c>
      <c r="F5679" t="s">
        <v>3272</v>
      </c>
      <c r="G5679" t="s">
        <v>334</v>
      </c>
      <c r="H5679" t="s">
        <v>94</v>
      </c>
      <c r="I5679" t="s">
        <v>134</v>
      </c>
      <c r="J5679" t="s">
        <v>5</v>
      </c>
      <c r="K5679">
        <v>7557128.9936575228</v>
      </c>
      <c r="L5679">
        <v>8407264.6349999998</v>
      </c>
      <c r="M5679">
        <v>9674442.7588051092</v>
      </c>
      <c r="N5679">
        <v>8372939.8949999996</v>
      </c>
      <c r="O5679">
        <v>7961892.7499999991</v>
      </c>
      <c r="P5679">
        <v>9623913.3449999988</v>
      </c>
      <c r="Q5679">
        <v>9569538.584999999</v>
      </c>
      <c r="S5679" t="s">
        <v>174</v>
      </c>
    </row>
    <row r="5680" spans="1:19" hidden="1" x14ac:dyDescent="0.2">
      <c r="A5680" t="str">
        <f t="shared" si="88"/>
        <v>AgenteBilingüeEspecializadoEconomía,administración,contaduríayafinesEnlasinstalacionesdelaEntidadCompradoraHoraextradiurnaZona1Plata</v>
      </c>
      <c r="B5680" t="s">
        <v>5988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92</v>
      </c>
      <c r="I5680" t="s">
        <v>2</v>
      </c>
      <c r="J5680" t="s">
        <v>25</v>
      </c>
      <c r="K5680">
        <v>38558.439738677138</v>
      </c>
      <c r="L5680">
        <v>41557.32</v>
      </c>
      <c r="M5680">
        <v>51815.03791545517</v>
      </c>
      <c r="N5680">
        <v>35772.704999999994</v>
      </c>
      <c r="O5680">
        <v>36174.284999999996</v>
      </c>
      <c r="P5680">
        <v>45908.46</v>
      </c>
      <c r="Q5680">
        <v>56509.964999999997</v>
      </c>
      <c r="S5680" t="s">
        <v>174</v>
      </c>
    </row>
    <row r="5681" spans="1:19" hidden="1" x14ac:dyDescent="0.2">
      <c r="A5681" t="str">
        <f t="shared" si="88"/>
        <v>AgenteBilingüeEspecializadoEconomía,administración,contaduríayafinesEnlasinstalacionesdelaEntidadCompradoraHoraextradiurnaZona1Oro</v>
      </c>
      <c r="B5681" t="s">
        <v>5989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92</v>
      </c>
      <c r="I5681" t="s">
        <v>3</v>
      </c>
      <c r="J5681" t="s">
        <v>25</v>
      </c>
      <c r="K5681">
        <v>38558.439738677138</v>
      </c>
      <c r="L5681">
        <v>42389.46</v>
      </c>
      <c r="M5681">
        <v>53298.4343630777</v>
      </c>
      <c r="N5681">
        <v>35772.704999999994</v>
      </c>
      <c r="O5681">
        <v>36174.284999999996</v>
      </c>
      <c r="P5681">
        <v>46874.114999999998</v>
      </c>
      <c r="Q5681">
        <v>59014.664999999994</v>
      </c>
      <c r="S5681" t="s">
        <v>174</v>
      </c>
    </row>
    <row r="5682" spans="1:19" hidden="1" x14ac:dyDescent="0.2">
      <c r="A5682" t="str">
        <f t="shared" si="88"/>
        <v>AgenteBilingüeEspecializadoEconomía,administración,contaduríayafinesEnlasinstalacionesdelaEntidadCompradoraHoraextradiurnaZona1Platino</v>
      </c>
      <c r="B5682" t="s">
        <v>5990</v>
      </c>
      <c r="C5682" t="s">
        <v>19</v>
      </c>
      <c r="D5682" t="s">
        <v>95</v>
      </c>
      <c r="E5682" t="s">
        <v>576</v>
      </c>
      <c r="F5682" t="s">
        <v>3272</v>
      </c>
      <c r="G5682" t="s">
        <v>172</v>
      </c>
      <c r="H5682" t="s">
        <v>92</v>
      </c>
      <c r="I5682" t="s">
        <v>134</v>
      </c>
      <c r="J5682" t="s">
        <v>25</v>
      </c>
      <c r="K5682">
        <v>38558.439738677138</v>
      </c>
      <c r="L5682">
        <v>43635.6</v>
      </c>
      <c r="M5682">
        <v>54869.269445985978</v>
      </c>
      <c r="N5682">
        <v>35772.704999999994</v>
      </c>
      <c r="O5682">
        <v>36174.284999999996</v>
      </c>
      <c r="P5682">
        <v>47882.204999999994</v>
      </c>
      <c r="Q5682">
        <v>62722.034999999996</v>
      </c>
      <c r="S5682" t="s">
        <v>174</v>
      </c>
    </row>
    <row r="5683" spans="1:19" hidden="1" x14ac:dyDescent="0.2">
      <c r="A5683" t="str">
        <f t="shared" si="88"/>
        <v>AgenteBilingüeEspecializadoEconomía,administración,contaduríayafinesEnlasinstalacionesdelaEntidadCompradoraHoraextradiurnaZona2Plata</v>
      </c>
      <c r="B5683" t="s">
        <v>5991</v>
      </c>
      <c r="C5683" t="s">
        <v>19</v>
      </c>
      <c r="D5683" t="s">
        <v>95</v>
      </c>
      <c r="E5683" t="s">
        <v>576</v>
      </c>
      <c r="F5683" t="s">
        <v>3272</v>
      </c>
      <c r="G5683" t="s">
        <v>172</v>
      </c>
      <c r="H5683" t="s">
        <v>93</v>
      </c>
      <c r="I5683" t="s">
        <v>2</v>
      </c>
      <c r="J5683" t="s">
        <v>25</v>
      </c>
      <c r="K5683">
        <v>38558.439738677138</v>
      </c>
      <c r="L5683">
        <v>42804.494999999995</v>
      </c>
      <c r="M5683">
        <v>51815.03791545517</v>
      </c>
      <c r="N5683">
        <v>35772.704999999994</v>
      </c>
      <c r="O5683">
        <v>36174.284999999996</v>
      </c>
      <c r="P5683">
        <v>48786.794999999998</v>
      </c>
      <c r="Q5683">
        <v>56509.964999999997</v>
      </c>
      <c r="S5683" t="s">
        <v>174</v>
      </c>
    </row>
    <row r="5684" spans="1:19" hidden="1" x14ac:dyDescent="0.2">
      <c r="A5684" t="str">
        <f t="shared" si="88"/>
        <v>AgenteBilingüeEspecializadoEconomía,administración,contaduríayafinesEnlasinstalacionesdelaEntidadCompradoraHoraextradiurnaZona2Oro</v>
      </c>
      <c r="B5684" t="s">
        <v>5992</v>
      </c>
      <c r="C5684" t="s">
        <v>19</v>
      </c>
      <c r="D5684" t="s">
        <v>95</v>
      </c>
      <c r="E5684" t="s">
        <v>576</v>
      </c>
      <c r="F5684" t="s">
        <v>3272</v>
      </c>
      <c r="G5684" t="s">
        <v>172</v>
      </c>
      <c r="H5684" t="s">
        <v>93</v>
      </c>
      <c r="I5684" t="s">
        <v>3</v>
      </c>
      <c r="J5684" t="s">
        <v>25</v>
      </c>
      <c r="K5684">
        <v>38558.439738677138</v>
      </c>
      <c r="L5684">
        <v>43661.474999999999</v>
      </c>
      <c r="M5684">
        <v>53298.4343630777</v>
      </c>
      <c r="N5684">
        <v>35772.704999999994</v>
      </c>
      <c r="O5684">
        <v>36174.284999999996</v>
      </c>
      <c r="P5684">
        <v>49813.514999999999</v>
      </c>
      <c r="Q5684">
        <v>59014.664999999994</v>
      </c>
      <c r="S5684" t="s">
        <v>174</v>
      </c>
    </row>
    <row r="5685" spans="1:19" hidden="1" x14ac:dyDescent="0.2">
      <c r="A5685" t="str">
        <f t="shared" si="88"/>
        <v>AgenteBilingüeEspecializadoEconomía,administración,contaduríayafinesEnlasinstalacionesdelaEntidadCompradoraHoraextradiurnaZona2Platino</v>
      </c>
      <c r="B5685" t="s">
        <v>5993</v>
      </c>
      <c r="C5685" t="s">
        <v>19</v>
      </c>
      <c r="D5685" t="s">
        <v>95</v>
      </c>
      <c r="E5685" t="s">
        <v>576</v>
      </c>
      <c r="F5685" t="s">
        <v>3272</v>
      </c>
      <c r="G5685" t="s">
        <v>172</v>
      </c>
      <c r="H5685" t="s">
        <v>93</v>
      </c>
      <c r="I5685" t="s">
        <v>134</v>
      </c>
      <c r="J5685" t="s">
        <v>25</v>
      </c>
      <c r="K5685">
        <v>38558.439738677138</v>
      </c>
      <c r="L5685">
        <v>44944.875</v>
      </c>
      <c r="M5685">
        <v>54869.269445985978</v>
      </c>
      <c r="N5685">
        <v>35772.704999999994</v>
      </c>
      <c r="O5685">
        <v>36174.284999999996</v>
      </c>
      <c r="P5685">
        <v>50884.74</v>
      </c>
      <c r="Q5685">
        <v>62722.034999999996</v>
      </c>
      <c r="S5685" t="s">
        <v>174</v>
      </c>
    </row>
    <row r="5686" spans="1:19" hidden="1" x14ac:dyDescent="0.2">
      <c r="A5686" t="str">
        <f t="shared" si="88"/>
        <v>AgenteBilingüeEspecializadoEconomía,administración,contaduríayafinesEnlasinstalacionesdelaEntidadCompradoraHoraextradiurnaZona3Plata</v>
      </c>
      <c r="B5686" t="s">
        <v>5994</v>
      </c>
      <c r="C5686" t="s">
        <v>19</v>
      </c>
      <c r="D5686" t="s">
        <v>95</v>
      </c>
      <c r="E5686" t="s">
        <v>576</v>
      </c>
      <c r="F5686" t="s">
        <v>3272</v>
      </c>
      <c r="G5686" t="s">
        <v>172</v>
      </c>
      <c r="H5686" t="s">
        <v>94</v>
      </c>
      <c r="I5686" t="s">
        <v>2</v>
      </c>
      <c r="J5686" t="s">
        <v>25</v>
      </c>
      <c r="K5686">
        <v>38558.439738677138</v>
      </c>
      <c r="L5686">
        <v>43635.6</v>
      </c>
      <c r="M5686">
        <v>51815.03791545517</v>
      </c>
      <c r="N5686">
        <v>35772.704999999994</v>
      </c>
      <c r="O5686">
        <v>36174.284999999996</v>
      </c>
      <c r="P5686">
        <v>49016.564999999995</v>
      </c>
      <c r="Q5686">
        <v>56509.964999999997</v>
      </c>
      <c r="S5686" t="s">
        <v>174</v>
      </c>
    </row>
    <row r="5687" spans="1:19" hidden="1" x14ac:dyDescent="0.2">
      <c r="A5687" t="str">
        <f t="shared" si="88"/>
        <v>AgenteBilingüeEspecializadoEconomía,administración,contaduríayafinesEnlasinstalacionesdelaEntidadCompradoraHoraextradiurnaZona3Oro</v>
      </c>
      <c r="B5687" t="s">
        <v>5995</v>
      </c>
      <c r="C5687" t="s">
        <v>19</v>
      </c>
      <c r="D5687" t="s">
        <v>95</v>
      </c>
      <c r="E5687" t="s">
        <v>576</v>
      </c>
      <c r="F5687" t="s">
        <v>3272</v>
      </c>
      <c r="G5687" t="s">
        <v>172</v>
      </c>
      <c r="H5687" t="s">
        <v>94</v>
      </c>
      <c r="I5687" t="s">
        <v>3</v>
      </c>
      <c r="J5687" t="s">
        <v>25</v>
      </c>
      <c r="K5687">
        <v>38558.439738677138</v>
      </c>
      <c r="L5687">
        <v>44509.14</v>
      </c>
      <c r="M5687">
        <v>53298.4343630777</v>
      </c>
      <c r="N5687">
        <v>35772.704999999994</v>
      </c>
      <c r="O5687">
        <v>36174.284999999996</v>
      </c>
      <c r="P5687">
        <v>50048.46</v>
      </c>
      <c r="Q5687">
        <v>59014.664999999994</v>
      </c>
      <c r="S5687" t="s">
        <v>174</v>
      </c>
    </row>
    <row r="5688" spans="1:19" hidden="1" x14ac:dyDescent="0.2">
      <c r="A5688" t="str">
        <f t="shared" si="88"/>
        <v>AgenteBilingüeEspecializadoEconomía,administración,contaduríayafinesEnlasinstalacionesdelaEntidadCompradoraHoraextradiurnaZona3Platino</v>
      </c>
      <c r="B5688" t="s">
        <v>5996</v>
      </c>
      <c r="C5688" t="s">
        <v>19</v>
      </c>
      <c r="D5688" t="s">
        <v>95</v>
      </c>
      <c r="E5688" t="s">
        <v>576</v>
      </c>
      <c r="F5688" t="s">
        <v>3272</v>
      </c>
      <c r="G5688" t="s">
        <v>172</v>
      </c>
      <c r="H5688" t="s">
        <v>94</v>
      </c>
      <c r="I5688" t="s">
        <v>134</v>
      </c>
      <c r="J5688" t="s">
        <v>25</v>
      </c>
      <c r="K5688">
        <v>38558.439738677138</v>
      </c>
      <c r="L5688">
        <v>45817.38</v>
      </c>
      <c r="M5688">
        <v>54869.269445985978</v>
      </c>
      <c r="N5688">
        <v>35772.704999999994</v>
      </c>
      <c r="O5688">
        <v>36174.284999999996</v>
      </c>
      <c r="P5688">
        <v>51124.859999999993</v>
      </c>
      <c r="Q5688">
        <v>62722.034999999996</v>
      </c>
      <c r="S5688" t="s">
        <v>174</v>
      </c>
    </row>
    <row r="5689" spans="1:19" hidden="1" x14ac:dyDescent="0.2">
      <c r="A5689" t="str">
        <f t="shared" si="88"/>
        <v>AgenteBilingüeEspecializadoEconomía,administración,contaduríayafinesEnlasinstalacionesdelaEntidadCompradoraHoraextranocturna Zona1Plata</v>
      </c>
      <c r="B5689" t="s">
        <v>5997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92</v>
      </c>
      <c r="I5689" t="s">
        <v>2</v>
      </c>
      <c r="J5689" t="s">
        <v>25</v>
      </c>
      <c r="K5689">
        <v>52699.244268885413</v>
      </c>
      <c r="L5689">
        <v>58180.454999999994</v>
      </c>
      <c r="M5689">
        <v>72541.053081637248</v>
      </c>
      <c r="N5689">
        <v>50082.614999999998</v>
      </c>
      <c r="O5689">
        <v>50366.204999999994</v>
      </c>
      <c r="P5689">
        <v>58794.209999999992</v>
      </c>
      <c r="Q5689">
        <v>78433.334999999992</v>
      </c>
      <c r="S5689" t="s">
        <v>174</v>
      </c>
    </row>
    <row r="5690" spans="1:19" hidden="1" x14ac:dyDescent="0.2">
      <c r="A5690" t="str">
        <f t="shared" si="88"/>
        <v>AgenteBilingüeEspecializadoEconomía,administración,contaduríayafinesEnlasinstalacionesdelaEntidadCompradoraHoraextranocturna Zona1Oro</v>
      </c>
      <c r="B5690" t="s">
        <v>5998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92</v>
      </c>
      <c r="I5690" t="s">
        <v>3</v>
      </c>
      <c r="J5690" t="s">
        <v>25</v>
      </c>
      <c r="K5690">
        <v>52699.244268885413</v>
      </c>
      <c r="L5690">
        <v>59344.829999999994</v>
      </c>
      <c r="M5690">
        <v>74617.808108308804</v>
      </c>
      <c r="N5690">
        <v>50082.614999999998</v>
      </c>
      <c r="O5690">
        <v>50366.204999999994</v>
      </c>
      <c r="P5690">
        <v>60032.069999999992</v>
      </c>
      <c r="Q5690">
        <v>81910.934999999998</v>
      </c>
      <c r="S5690" t="s">
        <v>174</v>
      </c>
    </row>
    <row r="5691" spans="1:19" hidden="1" x14ac:dyDescent="0.2">
      <c r="A5691" t="str">
        <f t="shared" si="88"/>
        <v>AgenteBilingüeEspecializadoEconomía,administración,contaduríayafinesEnlasinstalacionesdelaEntidadCompradoraHoraextranocturna Zona1Platino</v>
      </c>
      <c r="B5691" t="s">
        <v>5999</v>
      </c>
      <c r="C5691" t="s">
        <v>19</v>
      </c>
      <c r="D5691" t="s">
        <v>95</v>
      </c>
      <c r="E5691" t="s">
        <v>576</v>
      </c>
      <c r="F5691" t="s">
        <v>3272</v>
      </c>
      <c r="G5691" t="s">
        <v>288</v>
      </c>
      <c r="H5691" t="s">
        <v>92</v>
      </c>
      <c r="I5691" t="s">
        <v>134</v>
      </c>
      <c r="J5691" t="s">
        <v>25</v>
      </c>
      <c r="K5691">
        <v>52699.244268885413</v>
      </c>
      <c r="L5691">
        <v>61089.84</v>
      </c>
      <c r="M5691">
        <v>76816.977224380389</v>
      </c>
      <c r="N5691">
        <v>50082.614999999998</v>
      </c>
      <c r="O5691">
        <v>50366.204999999994</v>
      </c>
      <c r="P5691">
        <v>61322.714999999997</v>
      </c>
      <c r="Q5691">
        <v>87056.954999999987</v>
      </c>
      <c r="S5691" t="s">
        <v>174</v>
      </c>
    </row>
    <row r="5692" spans="1:19" hidden="1" x14ac:dyDescent="0.2">
      <c r="A5692" t="str">
        <f t="shared" si="88"/>
        <v>AgenteBilingüeEspecializadoEconomía,administración,contaduríayafinesEnlasinstalacionesdelaEntidadCompradoraHoraextranocturna Zona2Plata</v>
      </c>
      <c r="B5692" t="s">
        <v>6000</v>
      </c>
      <c r="C5692" t="s">
        <v>19</v>
      </c>
      <c r="D5692" t="s">
        <v>95</v>
      </c>
      <c r="E5692" t="s">
        <v>576</v>
      </c>
      <c r="F5692" t="s">
        <v>3272</v>
      </c>
      <c r="G5692" t="s">
        <v>288</v>
      </c>
      <c r="H5692" t="s">
        <v>93</v>
      </c>
      <c r="I5692" t="s">
        <v>2</v>
      </c>
      <c r="J5692" t="s">
        <v>25</v>
      </c>
      <c r="K5692">
        <v>52699.244268885413</v>
      </c>
      <c r="L5692">
        <v>59926.499999999993</v>
      </c>
      <c r="M5692">
        <v>72541.053081637248</v>
      </c>
      <c r="N5692">
        <v>50082.614999999998</v>
      </c>
      <c r="O5692">
        <v>50366.204999999994</v>
      </c>
      <c r="P5692">
        <v>62480.88</v>
      </c>
      <c r="Q5692">
        <v>78433.334999999992</v>
      </c>
      <c r="S5692" t="s">
        <v>174</v>
      </c>
    </row>
    <row r="5693" spans="1:19" hidden="1" x14ac:dyDescent="0.2">
      <c r="A5693" t="str">
        <f t="shared" si="88"/>
        <v>AgenteBilingüeEspecializadoEconomía,administración,contaduríayafinesEnlasinstalacionesdelaEntidadCompradoraHoraextranocturna Zona2Oro</v>
      </c>
      <c r="B5693" t="s">
        <v>6001</v>
      </c>
      <c r="C5693" t="s">
        <v>19</v>
      </c>
      <c r="D5693" t="s">
        <v>95</v>
      </c>
      <c r="E5693" t="s">
        <v>576</v>
      </c>
      <c r="F5693" t="s">
        <v>3272</v>
      </c>
      <c r="G5693" t="s">
        <v>288</v>
      </c>
      <c r="H5693" t="s">
        <v>93</v>
      </c>
      <c r="I5693" t="s">
        <v>3</v>
      </c>
      <c r="J5693" t="s">
        <v>25</v>
      </c>
      <c r="K5693">
        <v>52699.244268885413</v>
      </c>
      <c r="L5693">
        <v>61126.064999999995</v>
      </c>
      <c r="M5693">
        <v>74617.808108308804</v>
      </c>
      <c r="N5693">
        <v>50082.614999999998</v>
      </c>
      <c r="O5693">
        <v>50366.204999999994</v>
      </c>
      <c r="P5693">
        <v>63796.364999999998</v>
      </c>
      <c r="Q5693">
        <v>81910.934999999998</v>
      </c>
      <c r="S5693" t="s">
        <v>174</v>
      </c>
    </row>
    <row r="5694" spans="1:19" hidden="1" x14ac:dyDescent="0.2">
      <c r="A5694" t="str">
        <f t="shared" si="88"/>
        <v>AgenteBilingüeEspecializadoEconomía,administración,contaduríayafinesEnlasinstalacionesdelaEntidadCompradoraHoraextranocturna Zona2Platino</v>
      </c>
      <c r="B5694" t="s">
        <v>6002</v>
      </c>
      <c r="C5694" t="s">
        <v>19</v>
      </c>
      <c r="D5694" t="s">
        <v>95</v>
      </c>
      <c r="E5694" t="s">
        <v>576</v>
      </c>
      <c r="F5694" t="s">
        <v>3272</v>
      </c>
      <c r="G5694" t="s">
        <v>288</v>
      </c>
      <c r="H5694" t="s">
        <v>93</v>
      </c>
      <c r="I5694" t="s">
        <v>134</v>
      </c>
      <c r="J5694" t="s">
        <v>25</v>
      </c>
      <c r="K5694">
        <v>52699.244268885413</v>
      </c>
      <c r="L5694">
        <v>62922.824999999997</v>
      </c>
      <c r="M5694">
        <v>76816.977224380389</v>
      </c>
      <c r="N5694">
        <v>50082.614999999998</v>
      </c>
      <c r="O5694">
        <v>50366.204999999994</v>
      </c>
      <c r="P5694">
        <v>65168.774999999994</v>
      </c>
      <c r="Q5694">
        <v>87056.954999999987</v>
      </c>
      <c r="S5694" t="s">
        <v>174</v>
      </c>
    </row>
    <row r="5695" spans="1:19" hidden="1" x14ac:dyDescent="0.2">
      <c r="A5695" t="str">
        <f t="shared" si="88"/>
        <v>AgenteBilingüeEspecializadoEconomía,administración,contaduríayafinesEnlasinstalacionesdelaEntidadCompradoraHoraextranocturna Zona3Plata</v>
      </c>
      <c r="B5695" t="s">
        <v>6003</v>
      </c>
      <c r="C5695" t="s">
        <v>19</v>
      </c>
      <c r="D5695" t="s">
        <v>95</v>
      </c>
      <c r="E5695" t="s">
        <v>576</v>
      </c>
      <c r="F5695" t="s">
        <v>3272</v>
      </c>
      <c r="G5695" t="s">
        <v>288</v>
      </c>
      <c r="H5695" t="s">
        <v>94</v>
      </c>
      <c r="I5695" t="s">
        <v>2</v>
      </c>
      <c r="J5695" t="s">
        <v>25</v>
      </c>
      <c r="K5695">
        <v>52699.244268885413</v>
      </c>
      <c r="L5695">
        <v>61089.84</v>
      </c>
      <c r="M5695">
        <v>72541.053081637248</v>
      </c>
      <c r="N5695">
        <v>50082.614999999998</v>
      </c>
      <c r="O5695">
        <v>50366.204999999994</v>
      </c>
      <c r="P5695">
        <v>62774.819999999992</v>
      </c>
      <c r="Q5695">
        <v>78433.334999999992</v>
      </c>
      <c r="S5695" t="s">
        <v>174</v>
      </c>
    </row>
    <row r="5696" spans="1:19" hidden="1" x14ac:dyDescent="0.2">
      <c r="A5696" t="str">
        <f t="shared" si="88"/>
        <v>AgenteBilingüeEspecializadoEconomía,administración,contaduríayafinesEnlasinstalacionesdelaEntidadCompradoraHoraextranocturna Zona3Oro</v>
      </c>
      <c r="B5696" t="s">
        <v>6004</v>
      </c>
      <c r="C5696" t="s">
        <v>19</v>
      </c>
      <c r="D5696" t="s">
        <v>95</v>
      </c>
      <c r="E5696" t="s">
        <v>576</v>
      </c>
      <c r="F5696" t="s">
        <v>3272</v>
      </c>
      <c r="G5696" t="s">
        <v>288</v>
      </c>
      <c r="H5696" t="s">
        <v>94</v>
      </c>
      <c r="I5696" t="s">
        <v>3</v>
      </c>
      <c r="J5696" t="s">
        <v>25</v>
      </c>
      <c r="K5696">
        <v>52699.244268885413</v>
      </c>
      <c r="L5696">
        <v>62312.174999999996</v>
      </c>
      <c r="M5696">
        <v>74617.808108308804</v>
      </c>
      <c r="N5696">
        <v>50082.614999999998</v>
      </c>
      <c r="O5696">
        <v>50366.204999999994</v>
      </c>
      <c r="P5696">
        <v>64096.514999999992</v>
      </c>
      <c r="Q5696">
        <v>81910.934999999998</v>
      </c>
      <c r="S5696" t="s">
        <v>174</v>
      </c>
    </row>
    <row r="5697" spans="1:19" hidden="1" x14ac:dyDescent="0.2">
      <c r="A5697" t="str">
        <f t="shared" si="88"/>
        <v>AgenteBilingüeEspecializadoEconomía,administración,contaduríayafinesEnlasinstalacionesdelaEntidadCompradoraHoraextranocturna Zona3Platino</v>
      </c>
      <c r="B5697" t="s">
        <v>6005</v>
      </c>
      <c r="C5697" t="s">
        <v>19</v>
      </c>
      <c r="D5697" t="s">
        <v>95</v>
      </c>
      <c r="E5697" t="s">
        <v>576</v>
      </c>
      <c r="F5697" t="s">
        <v>3272</v>
      </c>
      <c r="G5697" t="s">
        <v>288</v>
      </c>
      <c r="H5697" t="s">
        <v>94</v>
      </c>
      <c r="I5697" t="s">
        <v>134</v>
      </c>
      <c r="J5697" t="s">
        <v>25</v>
      </c>
      <c r="K5697">
        <v>52699.244268885413</v>
      </c>
      <c r="L5697">
        <v>64145.159999999996</v>
      </c>
      <c r="M5697">
        <v>76816.977224380389</v>
      </c>
      <c r="N5697">
        <v>50082.614999999998</v>
      </c>
      <c r="O5697">
        <v>50366.204999999994</v>
      </c>
      <c r="P5697">
        <v>65475.134999999995</v>
      </c>
      <c r="Q5697">
        <v>87056.954999999987</v>
      </c>
      <c r="S5697" t="s">
        <v>174</v>
      </c>
    </row>
    <row r="5698" spans="1:19" hidden="1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AgenteBilingüeEspecializadoEconomía,administración,contaduríayafinesEnlasinstalacionesdelaEntidadCompradoraHoraextradominicalyfestivoZona1Plata</v>
      </c>
      <c r="B5698" t="s">
        <v>6006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92</v>
      </c>
      <c r="I5698" t="s">
        <v>2</v>
      </c>
      <c r="J5698" t="s">
        <v>25</v>
      </c>
      <c r="K5698">
        <v>66840.048799093696</v>
      </c>
      <c r="L5698">
        <v>66492.539999999994</v>
      </c>
      <c r="M5698">
        <v>82904.060664728269</v>
      </c>
      <c r="N5698">
        <v>71546.444999999992</v>
      </c>
      <c r="O5698">
        <v>57461.13</v>
      </c>
      <c r="P5698">
        <v>65238.119999999995</v>
      </c>
      <c r="Q5698">
        <v>87317.774999999994</v>
      </c>
      <c r="S5698" t="s">
        <v>174</v>
      </c>
    </row>
    <row r="5699" spans="1:19" hidden="1" x14ac:dyDescent="0.2">
      <c r="A5699" t="str">
        <f t="shared" si="89"/>
        <v>AgenteBilingüeEspecializadoEconomía,administración,contaduríayafinesEnlasinstalacionesdelaEntidadCompradoraHoraextradominicalyfestivoZona1Oro</v>
      </c>
      <c r="B5699" t="s">
        <v>6007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92</v>
      </c>
      <c r="I5699" t="s">
        <v>3</v>
      </c>
      <c r="J5699" t="s">
        <v>25</v>
      </c>
      <c r="K5699">
        <v>66840.048799093696</v>
      </c>
      <c r="L5699">
        <v>67822.514999999999</v>
      </c>
      <c r="M5699">
        <v>85277.494980924326</v>
      </c>
      <c r="N5699">
        <v>71546.444999999992</v>
      </c>
      <c r="O5699">
        <v>57461.13</v>
      </c>
      <c r="P5699">
        <v>66611.564999999988</v>
      </c>
      <c r="Q5699">
        <v>91188.674999999988</v>
      </c>
      <c r="S5699" t="s">
        <v>174</v>
      </c>
    </row>
    <row r="5700" spans="1:19" hidden="1" x14ac:dyDescent="0.2">
      <c r="A5700" t="str">
        <f t="shared" si="89"/>
        <v>AgenteBilingüeEspecializadoEconomía,administración,contaduríayafinesEnlasinstalacionesdelaEntidadCompradoraHoraextradominicalyfestivoZona1Platino</v>
      </c>
      <c r="B5700" t="s">
        <v>6008</v>
      </c>
      <c r="C5700" t="s">
        <v>19</v>
      </c>
      <c r="D5700" t="s">
        <v>95</v>
      </c>
      <c r="E5700" t="s">
        <v>576</v>
      </c>
      <c r="F5700" t="s">
        <v>3272</v>
      </c>
      <c r="G5700" t="s">
        <v>90</v>
      </c>
      <c r="H5700" t="s">
        <v>92</v>
      </c>
      <c r="I5700" t="s">
        <v>134</v>
      </c>
      <c r="J5700" t="s">
        <v>25</v>
      </c>
      <c r="K5700">
        <v>66840.048799093696</v>
      </c>
      <c r="L5700">
        <v>69817.994999999995</v>
      </c>
      <c r="M5700">
        <v>87790.831113577573</v>
      </c>
      <c r="N5700">
        <v>71546.444999999992</v>
      </c>
      <c r="O5700">
        <v>57461.13</v>
      </c>
      <c r="P5700">
        <v>68044.00499999999</v>
      </c>
      <c r="Q5700">
        <v>96917.4</v>
      </c>
      <c r="S5700" t="s">
        <v>174</v>
      </c>
    </row>
    <row r="5701" spans="1:19" hidden="1" x14ac:dyDescent="0.2">
      <c r="A5701" t="str">
        <f t="shared" si="89"/>
        <v>AgenteBilingüeEspecializadoEconomía,administración,contaduríayafinesEnlasinstalacionesdelaEntidadCompradoraHoraextradominicalyfestivoZona2Plata</v>
      </c>
      <c r="B5701" t="s">
        <v>6009</v>
      </c>
      <c r="C5701" t="s">
        <v>19</v>
      </c>
      <c r="D5701" t="s">
        <v>95</v>
      </c>
      <c r="E5701" t="s">
        <v>576</v>
      </c>
      <c r="F5701" t="s">
        <v>3272</v>
      </c>
      <c r="G5701" t="s">
        <v>90</v>
      </c>
      <c r="H5701" t="s">
        <v>93</v>
      </c>
      <c r="I5701" t="s">
        <v>2</v>
      </c>
      <c r="J5701" t="s">
        <v>25</v>
      </c>
      <c r="K5701">
        <v>66840.048799093696</v>
      </c>
      <c r="L5701">
        <v>68488.01999999999</v>
      </c>
      <c r="M5701">
        <v>82904.060664728269</v>
      </c>
      <c r="N5701">
        <v>71546.444999999992</v>
      </c>
      <c r="O5701">
        <v>57461.13</v>
      </c>
      <c r="P5701">
        <v>69328.439999999988</v>
      </c>
      <c r="Q5701">
        <v>87317.774999999994</v>
      </c>
      <c r="S5701" t="s">
        <v>174</v>
      </c>
    </row>
    <row r="5702" spans="1:19" hidden="1" x14ac:dyDescent="0.2">
      <c r="A5702" t="str">
        <f t="shared" si="89"/>
        <v>AgenteBilingüeEspecializadoEconomía,administración,contaduríayafinesEnlasinstalacionesdelaEntidadCompradoraHoraextradominicalyfestivoZona2Oro</v>
      </c>
      <c r="B5702" t="s">
        <v>6010</v>
      </c>
      <c r="C5702" t="s">
        <v>19</v>
      </c>
      <c r="D5702" t="s">
        <v>95</v>
      </c>
      <c r="E5702" t="s">
        <v>576</v>
      </c>
      <c r="F5702" t="s">
        <v>3272</v>
      </c>
      <c r="G5702" t="s">
        <v>90</v>
      </c>
      <c r="H5702" t="s">
        <v>93</v>
      </c>
      <c r="I5702" t="s">
        <v>3</v>
      </c>
      <c r="J5702" t="s">
        <v>25</v>
      </c>
      <c r="K5702">
        <v>66840.048799093696</v>
      </c>
      <c r="L5702">
        <v>69857.324999999997</v>
      </c>
      <c r="M5702">
        <v>85277.494980924326</v>
      </c>
      <c r="N5702">
        <v>71546.444999999992</v>
      </c>
      <c r="O5702">
        <v>57461.13</v>
      </c>
      <c r="P5702">
        <v>70788.824999999997</v>
      </c>
      <c r="Q5702">
        <v>91188.674999999988</v>
      </c>
      <c r="S5702" t="s">
        <v>174</v>
      </c>
    </row>
    <row r="5703" spans="1:19" hidden="1" x14ac:dyDescent="0.2">
      <c r="A5703" t="str">
        <f t="shared" si="89"/>
        <v>AgenteBilingüeEspecializadoEconomía,administración,contaduríayafinesEnlasinstalacionesdelaEntidadCompradoraHoraextradominicalyfestivoZona2Platino</v>
      </c>
      <c r="B5703" t="s">
        <v>6011</v>
      </c>
      <c r="C5703" t="s">
        <v>19</v>
      </c>
      <c r="D5703" t="s">
        <v>95</v>
      </c>
      <c r="E5703" t="s">
        <v>576</v>
      </c>
      <c r="F5703" t="s">
        <v>3272</v>
      </c>
      <c r="G5703" t="s">
        <v>90</v>
      </c>
      <c r="H5703" t="s">
        <v>93</v>
      </c>
      <c r="I5703" t="s">
        <v>134</v>
      </c>
      <c r="J5703" t="s">
        <v>25</v>
      </c>
      <c r="K5703">
        <v>66840.048799093696</v>
      </c>
      <c r="L5703">
        <v>71912.834999999992</v>
      </c>
      <c r="M5703">
        <v>87790.831113577573</v>
      </c>
      <c r="N5703">
        <v>71546.444999999992</v>
      </c>
      <c r="O5703">
        <v>57461.13</v>
      </c>
      <c r="P5703">
        <v>72310.274999999994</v>
      </c>
      <c r="Q5703">
        <v>96917.4</v>
      </c>
      <c r="S5703" t="s">
        <v>174</v>
      </c>
    </row>
    <row r="5704" spans="1:19" hidden="1" x14ac:dyDescent="0.2">
      <c r="A5704" t="str">
        <f t="shared" si="89"/>
        <v>AgenteBilingüeEspecializadoEconomía,administración,contaduríayafinesEnlasinstalacionesdelaEntidadCompradoraHoraextradominicalyfestivoZona3Plata</v>
      </c>
      <c r="B5704" t="s">
        <v>6012</v>
      </c>
      <c r="C5704" t="s">
        <v>19</v>
      </c>
      <c r="D5704" t="s">
        <v>95</v>
      </c>
      <c r="E5704" t="s">
        <v>576</v>
      </c>
      <c r="F5704" t="s">
        <v>3272</v>
      </c>
      <c r="G5704" t="s">
        <v>90</v>
      </c>
      <c r="H5704" t="s">
        <v>94</v>
      </c>
      <c r="I5704" t="s">
        <v>2</v>
      </c>
      <c r="J5704" t="s">
        <v>25</v>
      </c>
      <c r="K5704">
        <v>66840.048799093696</v>
      </c>
      <c r="L5704">
        <v>69817.994999999995</v>
      </c>
      <c r="M5704">
        <v>82904.060664728269</v>
      </c>
      <c r="N5704">
        <v>71546.444999999992</v>
      </c>
      <c r="O5704">
        <v>57461.13</v>
      </c>
      <c r="P5704">
        <v>69654.464999999997</v>
      </c>
      <c r="Q5704">
        <v>87317.774999999994</v>
      </c>
      <c r="S5704" t="s">
        <v>174</v>
      </c>
    </row>
    <row r="5705" spans="1:19" hidden="1" x14ac:dyDescent="0.2">
      <c r="A5705" t="str">
        <f t="shared" si="89"/>
        <v>AgenteBilingüeEspecializadoEconomía,administración,contaduríayafinesEnlasinstalacionesdelaEntidadCompradoraHoraextradominicalyfestivoZona3Oro</v>
      </c>
      <c r="B5705" t="s">
        <v>6013</v>
      </c>
      <c r="C5705" t="s">
        <v>19</v>
      </c>
      <c r="D5705" t="s">
        <v>95</v>
      </c>
      <c r="E5705" t="s">
        <v>576</v>
      </c>
      <c r="F5705" t="s">
        <v>3272</v>
      </c>
      <c r="G5705" t="s">
        <v>90</v>
      </c>
      <c r="H5705" t="s">
        <v>94</v>
      </c>
      <c r="I5705" t="s">
        <v>3</v>
      </c>
      <c r="J5705" t="s">
        <v>25</v>
      </c>
      <c r="K5705">
        <v>66840.048799093696</v>
      </c>
      <c r="L5705">
        <v>71214.209999999992</v>
      </c>
      <c r="M5705">
        <v>85277.494980924326</v>
      </c>
      <c r="N5705">
        <v>71546.444999999992</v>
      </c>
      <c r="O5705">
        <v>57461.13</v>
      </c>
      <c r="P5705">
        <v>71121.06</v>
      </c>
      <c r="Q5705">
        <v>91188.674999999988</v>
      </c>
      <c r="S5705" t="s">
        <v>174</v>
      </c>
    </row>
    <row r="5706" spans="1:19" hidden="1" x14ac:dyDescent="0.2">
      <c r="A5706" t="str">
        <f t="shared" si="89"/>
        <v>AgenteBilingüeEspecializadoEconomía,administración,contaduríayafinesEnlasinstalacionesdelaEntidadCompradoraHoraextradominicalyfestivoZona3Platino</v>
      </c>
      <c r="B5706" t="s">
        <v>6014</v>
      </c>
      <c r="C5706" t="s">
        <v>19</v>
      </c>
      <c r="D5706" t="s">
        <v>95</v>
      </c>
      <c r="E5706" t="s">
        <v>576</v>
      </c>
      <c r="F5706" t="s">
        <v>3272</v>
      </c>
      <c r="G5706" t="s">
        <v>90</v>
      </c>
      <c r="H5706" t="s">
        <v>94</v>
      </c>
      <c r="I5706" t="s">
        <v>134</v>
      </c>
      <c r="J5706" t="s">
        <v>25</v>
      </c>
      <c r="K5706">
        <v>66840.048799093696</v>
      </c>
      <c r="L5706">
        <v>73309.049999999988</v>
      </c>
      <c r="M5706">
        <v>87790.831113577573</v>
      </c>
      <c r="N5706">
        <v>71546.444999999992</v>
      </c>
      <c r="O5706">
        <v>57461.13</v>
      </c>
      <c r="P5706">
        <v>72650.789999999994</v>
      </c>
      <c r="Q5706">
        <v>96917.4</v>
      </c>
      <c r="S5706" t="s">
        <v>174</v>
      </c>
    </row>
    <row r="5707" spans="1:19" hidden="1" x14ac:dyDescent="0.2">
      <c r="A5707" t="str">
        <f t="shared" si="89"/>
        <v>AgenteBilingüeEspecializadoEconomía,administración,contaduríayafinesEnlasinstalacionesdelaEntidadCompradoraServicio7x24Zona1Plata</v>
      </c>
      <c r="B5707" t="s">
        <v>6015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92</v>
      </c>
      <c r="I5707" t="s">
        <v>2</v>
      </c>
      <c r="J5707" t="s">
        <v>260</v>
      </c>
      <c r="K5707">
        <v>24526094.429907449</v>
      </c>
      <c r="L5707">
        <v>34905025.169999994</v>
      </c>
      <c r="M5707">
        <v>36772104.572646417</v>
      </c>
      <c r="N5707">
        <v>31132347.704999998</v>
      </c>
      <c r="O5707">
        <v>31666920.029999997</v>
      </c>
      <c r="P5707">
        <v>45077514.389999993</v>
      </c>
      <c r="Q5707">
        <v>36008177.849999994</v>
      </c>
      <c r="S5707" t="s">
        <v>174</v>
      </c>
    </row>
    <row r="5708" spans="1:19" hidden="1" x14ac:dyDescent="0.2">
      <c r="A5708" t="str">
        <f t="shared" si="89"/>
        <v>AgenteBilingüeEspecializadoEconomía,administración,contaduríayafinesEnlasinstalacionesdelaEntidadCompradoraServicio7x24Zona1Oro</v>
      </c>
      <c r="B5708" t="s">
        <v>6016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92</v>
      </c>
      <c r="I5708" t="s">
        <v>3</v>
      </c>
      <c r="J5708" t="s">
        <v>260</v>
      </c>
      <c r="K5708">
        <v>24526094.429907449</v>
      </c>
      <c r="L5708">
        <v>35603126.460000001</v>
      </c>
      <c r="M5708">
        <v>37824841.605931453</v>
      </c>
      <c r="N5708">
        <v>31167388.664999999</v>
      </c>
      <c r="O5708">
        <v>31666920.029999997</v>
      </c>
      <c r="P5708">
        <v>46026514.169999994</v>
      </c>
      <c r="Q5708">
        <v>37604521.484999999</v>
      </c>
      <c r="S5708" t="s">
        <v>174</v>
      </c>
    </row>
    <row r="5709" spans="1:19" hidden="1" x14ac:dyDescent="0.2">
      <c r="A5709" t="str">
        <f t="shared" si="89"/>
        <v>AgenteBilingüeEspecializadoEconomía,administración,contaduríayafinesEnlasinstalacionesdelaEntidadCompradoraServicio7x24Zona1Platino</v>
      </c>
      <c r="B5709" t="s">
        <v>6017</v>
      </c>
      <c r="C5709" t="s">
        <v>19</v>
      </c>
      <c r="D5709" t="s">
        <v>95</v>
      </c>
      <c r="E5709" t="s">
        <v>576</v>
      </c>
      <c r="F5709" t="s">
        <v>3272</v>
      </c>
      <c r="G5709" t="s">
        <v>91</v>
      </c>
      <c r="H5709" t="s">
        <v>92</v>
      </c>
      <c r="I5709" t="s">
        <v>134</v>
      </c>
      <c r="J5709" t="s">
        <v>260</v>
      </c>
      <c r="K5709">
        <v>24526094.429907449</v>
      </c>
      <c r="L5709">
        <v>36650277.359999999</v>
      </c>
      <c r="M5709">
        <v>38939632.104190558</v>
      </c>
      <c r="N5709">
        <v>31202429.624999996</v>
      </c>
      <c r="O5709">
        <v>31666920.029999997</v>
      </c>
      <c r="P5709">
        <v>47016332.279999994</v>
      </c>
      <c r="Q5709">
        <v>39966985.574999996</v>
      </c>
      <c r="S5709" t="s">
        <v>174</v>
      </c>
    </row>
    <row r="5710" spans="1:19" hidden="1" x14ac:dyDescent="0.2">
      <c r="A5710" t="str">
        <f t="shared" si="89"/>
        <v>AgenteBilingüeEspecializadoEconomía,administración,contaduríayafinesEnlasinstalacionesdelaEntidadCompradoraServicio7x24Zona2Plata</v>
      </c>
      <c r="B5710" t="s">
        <v>6018</v>
      </c>
      <c r="C5710" t="s">
        <v>19</v>
      </c>
      <c r="D5710" t="s">
        <v>95</v>
      </c>
      <c r="E5710" t="s">
        <v>576</v>
      </c>
      <c r="F5710" t="s">
        <v>3272</v>
      </c>
      <c r="G5710" t="s">
        <v>91</v>
      </c>
      <c r="H5710" t="s">
        <v>93</v>
      </c>
      <c r="I5710" t="s">
        <v>2</v>
      </c>
      <c r="J5710" t="s">
        <v>260</v>
      </c>
      <c r="K5710">
        <v>24526094.429907449</v>
      </c>
      <c r="L5710">
        <v>35952176.07</v>
      </c>
      <c r="M5710">
        <v>36772104.572646417</v>
      </c>
      <c r="N5710">
        <v>31174396.649999999</v>
      </c>
      <c r="O5710">
        <v>31666920.029999997</v>
      </c>
      <c r="P5710">
        <v>47904054.884999998</v>
      </c>
      <c r="Q5710">
        <v>36008177.849999994</v>
      </c>
      <c r="S5710" t="s">
        <v>174</v>
      </c>
    </row>
    <row r="5711" spans="1:19" hidden="1" x14ac:dyDescent="0.2">
      <c r="A5711" t="str">
        <f t="shared" si="89"/>
        <v>AgenteBilingüeEspecializadoEconomía,administración,contaduríayafinesEnlasinstalacionesdelaEntidadCompradoraServicio7x24Zona2Oro</v>
      </c>
      <c r="B5711" t="s">
        <v>6019</v>
      </c>
      <c r="C5711" t="s">
        <v>19</v>
      </c>
      <c r="D5711" t="s">
        <v>95</v>
      </c>
      <c r="E5711" t="s">
        <v>576</v>
      </c>
      <c r="F5711" t="s">
        <v>3272</v>
      </c>
      <c r="G5711" t="s">
        <v>91</v>
      </c>
      <c r="H5711" t="s">
        <v>93</v>
      </c>
      <c r="I5711" t="s">
        <v>3</v>
      </c>
      <c r="J5711" t="s">
        <v>260</v>
      </c>
      <c r="K5711">
        <v>24526094.429907449</v>
      </c>
      <c r="L5711">
        <v>36671220.584999993</v>
      </c>
      <c r="M5711">
        <v>37824841.605931453</v>
      </c>
      <c r="N5711">
        <v>31211540.729999997</v>
      </c>
      <c r="O5711">
        <v>31666920.029999997</v>
      </c>
      <c r="P5711">
        <v>48912560.954999998</v>
      </c>
      <c r="Q5711">
        <v>37604521.484999999</v>
      </c>
      <c r="S5711" t="s">
        <v>174</v>
      </c>
    </row>
    <row r="5712" spans="1:19" hidden="1" x14ac:dyDescent="0.2">
      <c r="A5712" t="str">
        <f t="shared" si="89"/>
        <v>AgenteBilingüeEspecializadoEconomía,administración,contaduríayafinesEnlasinstalacionesdelaEntidadCompradoraServicio7x24Zona2Platino</v>
      </c>
      <c r="B5712" t="s">
        <v>6020</v>
      </c>
      <c r="C5712" t="s">
        <v>19</v>
      </c>
      <c r="D5712" t="s">
        <v>95</v>
      </c>
      <c r="E5712" t="s">
        <v>576</v>
      </c>
      <c r="F5712" t="s">
        <v>3272</v>
      </c>
      <c r="G5712" t="s">
        <v>91</v>
      </c>
      <c r="H5712" t="s">
        <v>93</v>
      </c>
      <c r="I5712" t="s">
        <v>134</v>
      </c>
      <c r="J5712" t="s">
        <v>260</v>
      </c>
      <c r="K5712">
        <v>24526094.429907449</v>
      </c>
      <c r="L5712">
        <v>37749785.805</v>
      </c>
      <c r="M5712">
        <v>38939632.104190558</v>
      </c>
      <c r="N5712">
        <v>31248683.774999999</v>
      </c>
      <c r="O5712">
        <v>31666920.029999997</v>
      </c>
      <c r="P5712">
        <v>49964443.874999993</v>
      </c>
      <c r="Q5712">
        <v>39966985.574999996</v>
      </c>
      <c r="S5712" t="s">
        <v>174</v>
      </c>
    </row>
    <row r="5713" spans="1:19" hidden="1" x14ac:dyDescent="0.2">
      <c r="A5713" t="str">
        <f t="shared" si="89"/>
        <v>AgenteBilingüeEspecializadoEconomía,administración,contaduríayafinesEnlasinstalacionesdelaEntidadCompradoraServicio7x24Zona3Plata</v>
      </c>
      <c r="B5713" t="s">
        <v>6021</v>
      </c>
      <c r="C5713" t="s">
        <v>19</v>
      </c>
      <c r="D5713" t="s">
        <v>95</v>
      </c>
      <c r="E5713" t="s">
        <v>576</v>
      </c>
      <c r="F5713" t="s">
        <v>3272</v>
      </c>
      <c r="G5713" t="s">
        <v>91</v>
      </c>
      <c r="H5713" t="s">
        <v>94</v>
      </c>
      <c r="I5713" t="s">
        <v>2</v>
      </c>
      <c r="J5713" t="s">
        <v>260</v>
      </c>
      <c r="K5713">
        <v>24526094.429907449</v>
      </c>
      <c r="L5713">
        <v>36650277.359999999</v>
      </c>
      <c r="M5713">
        <v>36772104.572646417</v>
      </c>
      <c r="N5713">
        <v>31202429.624999996</v>
      </c>
      <c r="O5713">
        <v>31666920.029999997</v>
      </c>
      <c r="P5713">
        <v>48129441.659999996</v>
      </c>
      <c r="Q5713">
        <v>36008177.849999994</v>
      </c>
      <c r="S5713" t="s">
        <v>174</v>
      </c>
    </row>
    <row r="5714" spans="1:19" hidden="1" x14ac:dyDescent="0.2">
      <c r="A5714" t="str">
        <f t="shared" si="89"/>
        <v>AgenteBilingüeEspecializadoEconomía,administración,contaduríayafinesEnlasinstalacionesdelaEntidadCompradoraServicio7x24Zona3Oro</v>
      </c>
      <c r="B5714" t="s">
        <v>6022</v>
      </c>
      <c r="C5714" t="s">
        <v>19</v>
      </c>
      <c r="D5714" t="s">
        <v>95</v>
      </c>
      <c r="E5714" t="s">
        <v>576</v>
      </c>
      <c r="F5714" t="s">
        <v>3272</v>
      </c>
      <c r="G5714" t="s">
        <v>91</v>
      </c>
      <c r="H5714" t="s">
        <v>94</v>
      </c>
      <c r="I5714" t="s">
        <v>3</v>
      </c>
      <c r="J5714" t="s">
        <v>260</v>
      </c>
      <c r="K5714">
        <v>24526094.429907449</v>
      </c>
      <c r="L5714">
        <v>37383282.989999995</v>
      </c>
      <c r="M5714">
        <v>37824841.605931453</v>
      </c>
      <c r="N5714">
        <v>31240975.094999999</v>
      </c>
      <c r="O5714">
        <v>31666920.029999997</v>
      </c>
      <c r="P5714">
        <v>49142693.204999998</v>
      </c>
      <c r="Q5714">
        <v>37604521.484999999</v>
      </c>
      <c r="S5714" t="s">
        <v>174</v>
      </c>
    </row>
    <row r="5715" spans="1:19" hidden="1" x14ac:dyDescent="0.2">
      <c r="A5715" t="str">
        <f t="shared" si="89"/>
        <v>AgenteBilingüeEspecializadoEconomía,administración,contaduríayafinesEnlasinstalacionesdelaEntidadCompradoraServicio7x24Zona3Platino</v>
      </c>
      <c r="B5715" t="s">
        <v>6023</v>
      </c>
      <c r="C5715" t="s">
        <v>19</v>
      </c>
      <c r="D5715" t="s">
        <v>95</v>
      </c>
      <c r="E5715" t="s">
        <v>576</v>
      </c>
      <c r="F5715" t="s">
        <v>3272</v>
      </c>
      <c r="G5715" t="s">
        <v>91</v>
      </c>
      <c r="H5715" t="s">
        <v>94</v>
      </c>
      <c r="I5715" t="s">
        <v>134</v>
      </c>
      <c r="J5715" t="s">
        <v>260</v>
      </c>
      <c r="K5715">
        <v>24526094.429907449</v>
      </c>
      <c r="L5715">
        <v>38482791.434999995</v>
      </c>
      <c r="M5715">
        <v>38939632.104190558</v>
      </c>
      <c r="N5715">
        <v>31279520.564999998</v>
      </c>
      <c r="O5715">
        <v>31666920.029999997</v>
      </c>
      <c r="P5715">
        <v>50199525.494999997</v>
      </c>
      <c r="Q5715">
        <v>39966985.574999996</v>
      </c>
      <c r="S5715" t="s">
        <v>174</v>
      </c>
    </row>
    <row r="5716" spans="1:19" hidden="1" x14ac:dyDescent="0.2">
      <c r="A5716" t="str">
        <f t="shared" si="89"/>
        <v>AgenteBilingüeEspecializadoEconomía,administración,contaduríayafinesFrontofficeconherramientaJornadaOrdinaria Zona1Plata</v>
      </c>
      <c r="B5716" t="s">
        <v>6024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92</v>
      </c>
      <c r="I5716" t="s">
        <v>2</v>
      </c>
      <c r="J5716" t="s">
        <v>5</v>
      </c>
      <c r="K5716">
        <v>7874424.3896575216</v>
      </c>
      <c r="L5716">
        <v>7734944.1599999992</v>
      </c>
      <c r="M5716">
        <v>9245343.093328556</v>
      </c>
      <c r="N5716">
        <v>8481519.6749999989</v>
      </c>
      <c r="O5716">
        <v>8060000.3999999994</v>
      </c>
      <c r="P5716">
        <v>8596541.2949999999</v>
      </c>
      <c r="Q5716">
        <v>8865103.0949999988</v>
      </c>
      <c r="S5716" t="s">
        <v>174</v>
      </c>
    </row>
    <row r="5717" spans="1:19" hidden="1" x14ac:dyDescent="0.2">
      <c r="A5717" t="str">
        <f t="shared" si="89"/>
        <v>AgenteBilingüeEspecializadoEconomía,administración,contaduríayafinesFrontofficeconherramientaJornadaOrdinaria Zona1Oro</v>
      </c>
      <c r="B5717" t="s">
        <v>6025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92</v>
      </c>
      <c r="I5717" t="s">
        <v>3</v>
      </c>
      <c r="J5717" t="s">
        <v>5</v>
      </c>
      <c r="K5717">
        <v>7874424.3896575216</v>
      </c>
      <c r="L5717">
        <v>7889643.5399999991</v>
      </c>
      <c r="M5717">
        <v>9510025.1171856597</v>
      </c>
      <c r="N5717">
        <v>8510144.6699999999</v>
      </c>
      <c r="O5717">
        <v>8060000.3999999994</v>
      </c>
      <c r="P5717">
        <v>8777521.3949999996</v>
      </c>
      <c r="Q5717">
        <v>9258118.4699999988</v>
      </c>
      <c r="S5717" t="s">
        <v>174</v>
      </c>
    </row>
    <row r="5718" spans="1:19" hidden="1" x14ac:dyDescent="0.2">
      <c r="A5718" t="str">
        <f t="shared" si="89"/>
        <v>AgenteBilingüeEspecializadoEconomía,administración,contaduríayafinesFrontofficeconherramientaJornadaOrdinaria Zona1Platino</v>
      </c>
      <c r="B5718" t="s">
        <v>6026</v>
      </c>
      <c r="C5718" t="s">
        <v>19</v>
      </c>
      <c r="D5718" t="s">
        <v>95</v>
      </c>
      <c r="E5718" t="s">
        <v>576</v>
      </c>
      <c r="F5718" t="s">
        <v>3288</v>
      </c>
      <c r="G5718" t="s">
        <v>334</v>
      </c>
      <c r="H5718" t="s">
        <v>92</v>
      </c>
      <c r="I5718" t="s">
        <v>134</v>
      </c>
      <c r="J5718" t="s">
        <v>5</v>
      </c>
      <c r="K5718">
        <v>7874424.3896575216</v>
      </c>
      <c r="L5718">
        <v>8121691.5749999993</v>
      </c>
      <c r="M5718">
        <v>9790308.7929058392</v>
      </c>
      <c r="N5718">
        <v>8538769.6649999991</v>
      </c>
      <c r="O5718">
        <v>8060000.3999999994</v>
      </c>
      <c r="P5718">
        <v>8966284.6949999984</v>
      </c>
      <c r="Q5718">
        <v>9839750.1749999989</v>
      </c>
      <c r="S5718" t="s">
        <v>174</v>
      </c>
    </row>
    <row r="5719" spans="1:19" hidden="1" x14ac:dyDescent="0.2">
      <c r="A5719" t="str">
        <f t="shared" si="89"/>
        <v>AgenteBilingüeEspecializadoEconomía,administración,contaduríayafinesFrontofficeconherramientaJornadaOrdinaria Zona2Plata</v>
      </c>
      <c r="B5719" t="s">
        <v>6027</v>
      </c>
      <c r="C5719" t="s">
        <v>19</v>
      </c>
      <c r="D5719" t="s">
        <v>95</v>
      </c>
      <c r="E5719" t="s">
        <v>576</v>
      </c>
      <c r="F5719" t="s">
        <v>3288</v>
      </c>
      <c r="G5719" t="s">
        <v>334</v>
      </c>
      <c r="H5719" t="s">
        <v>93</v>
      </c>
      <c r="I5719" t="s">
        <v>2</v>
      </c>
      <c r="J5719" t="s">
        <v>5</v>
      </c>
      <c r="K5719">
        <v>7874424.3896575216</v>
      </c>
      <c r="L5719">
        <v>7966993.2299999995</v>
      </c>
      <c r="M5719">
        <v>9245343.093328556</v>
      </c>
      <c r="N5719">
        <v>8515869.254999999</v>
      </c>
      <c r="O5719">
        <v>8060000.3999999994</v>
      </c>
      <c r="P5719">
        <v>9135578.6099999994</v>
      </c>
      <c r="Q5719">
        <v>8865103.0949999988</v>
      </c>
      <c r="S5719" t="s">
        <v>174</v>
      </c>
    </row>
    <row r="5720" spans="1:19" hidden="1" x14ac:dyDescent="0.2">
      <c r="A5720" t="str">
        <f t="shared" si="89"/>
        <v>AgenteBilingüeEspecializadoEconomía,administración,contaduríayafinesFrontofficeconherramientaJornadaOrdinaria Zona2Oro</v>
      </c>
      <c r="B5720" t="s">
        <v>6028</v>
      </c>
      <c r="C5720" t="s">
        <v>19</v>
      </c>
      <c r="D5720" t="s">
        <v>95</v>
      </c>
      <c r="E5720" t="s">
        <v>576</v>
      </c>
      <c r="F5720" t="s">
        <v>3288</v>
      </c>
      <c r="G5720" t="s">
        <v>334</v>
      </c>
      <c r="H5720" t="s">
        <v>93</v>
      </c>
      <c r="I5720" t="s">
        <v>3</v>
      </c>
      <c r="J5720" t="s">
        <v>5</v>
      </c>
      <c r="K5720">
        <v>7874424.3896575216</v>
      </c>
      <c r="L5720">
        <v>8126333.5499999998</v>
      </c>
      <c r="M5720">
        <v>9510025.1171856597</v>
      </c>
      <c r="N5720">
        <v>8546212.3499999996</v>
      </c>
      <c r="O5720">
        <v>8060000.3999999994</v>
      </c>
      <c r="P5720">
        <v>9327906.4499999993</v>
      </c>
      <c r="Q5720">
        <v>9258118.4699999988</v>
      </c>
      <c r="S5720" t="s">
        <v>174</v>
      </c>
    </row>
    <row r="5721" spans="1:19" hidden="1" x14ac:dyDescent="0.2">
      <c r="A5721" t="str">
        <f t="shared" si="89"/>
        <v>AgenteBilingüeEspecializadoEconomía,administración,contaduríayafinesFrontofficeconherramientaJornadaOrdinaria Zona2Platino</v>
      </c>
      <c r="B5721" t="s">
        <v>6029</v>
      </c>
      <c r="C5721" t="s">
        <v>19</v>
      </c>
      <c r="D5721" t="s">
        <v>95</v>
      </c>
      <c r="E5721" t="s">
        <v>576</v>
      </c>
      <c r="F5721" t="s">
        <v>3288</v>
      </c>
      <c r="G5721" t="s">
        <v>334</v>
      </c>
      <c r="H5721" t="s">
        <v>93</v>
      </c>
      <c r="I5721" t="s">
        <v>134</v>
      </c>
      <c r="J5721" t="s">
        <v>5</v>
      </c>
      <c r="K5721">
        <v>7874424.3896575216</v>
      </c>
      <c r="L5721">
        <v>8365342.9949999992</v>
      </c>
      <c r="M5721">
        <v>9790308.7929058392</v>
      </c>
      <c r="N5721">
        <v>8576554.4100000001</v>
      </c>
      <c r="O5721">
        <v>8060000.3999999994</v>
      </c>
      <c r="P5721">
        <v>9528507.0449999999</v>
      </c>
      <c r="Q5721">
        <v>9839750.1749999989</v>
      </c>
      <c r="S5721" t="s">
        <v>174</v>
      </c>
    </row>
    <row r="5722" spans="1:19" hidden="1" x14ac:dyDescent="0.2">
      <c r="A5722" t="str">
        <f t="shared" si="89"/>
        <v>AgenteBilingüeEspecializadoEconomía,administración,contaduríayafinesFrontofficeconherramientaJornadaOrdinaria Zona3Plata</v>
      </c>
      <c r="B5722" t="s">
        <v>6030</v>
      </c>
      <c r="C5722" t="s">
        <v>19</v>
      </c>
      <c r="D5722" t="s">
        <v>95</v>
      </c>
      <c r="E5722" t="s">
        <v>576</v>
      </c>
      <c r="F5722" t="s">
        <v>3288</v>
      </c>
      <c r="G5722" t="s">
        <v>334</v>
      </c>
      <c r="H5722" t="s">
        <v>94</v>
      </c>
      <c r="I5722" t="s">
        <v>2</v>
      </c>
      <c r="J5722" t="s">
        <v>5</v>
      </c>
      <c r="K5722">
        <v>7874424.3896575216</v>
      </c>
      <c r="L5722">
        <v>8121691.5749999993</v>
      </c>
      <c r="M5722">
        <v>9245343.093328556</v>
      </c>
      <c r="N5722">
        <v>8538769.6649999991</v>
      </c>
      <c r="O5722">
        <v>8060000.3999999994</v>
      </c>
      <c r="P5722">
        <v>9178562.1600000001</v>
      </c>
      <c r="Q5722">
        <v>8865103.0949999988</v>
      </c>
      <c r="S5722" t="s">
        <v>174</v>
      </c>
    </row>
    <row r="5723" spans="1:19" hidden="1" x14ac:dyDescent="0.2">
      <c r="A5723" t="str">
        <f t="shared" si="89"/>
        <v>AgenteBilingüeEspecializadoEconomía,administración,contaduríayafinesFrontofficeconherramientaJornadaOrdinaria Zona3Oro</v>
      </c>
      <c r="B5723" t="s">
        <v>6031</v>
      </c>
      <c r="C5723" t="s">
        <v>19</v>
      </c>
      <c r="D5723" t="s">
        <v>95</v>
      </c>
      <c r="E5723" t="s">
        <v>576</v>
      </c>
      <c r="F5723" t="s">
        <v>3288</v>
      </c>
      <c r="G5723" t="s">
        <v>334</v>
      </c>
      <c r="H5723" t="s">
        <v>94</v>
      </c>
      <c r="I5723" t="s">
        <v>3</v>
      </c>
      <c r="J5723" t="s">
        <v>5</v>
      </c>
      <c r="K5723">
        <v>7874424.3896575216</v>
      </c>
      <c r="L5723">
        <v>8284126.544999999</v>
      </c>
      <c r="M5723">
        <v>9510025.1171856597</v>
      </c>
      <c r="N5723">
        <v>8570257.4699999988</v>
      </c>
      <c r="O5723">
        <v>8060000.3999999994</v>
      </c>
      <c r="P5723">
        <v>9371794.5899999999</v>
      </c>
      <c r="Q5723">
        <v>9258118.4699999988</v>
      </c>
      <c r="S5723" t="s">
        <v>174</v>
      </c>
    </row>
    <row r="5724" spans="1:19" hidden="1" x14ac:dyDescent="0.2">
      <c r="A5724" t="str">
        <f t="shared" si="89"/>
        <v>AgenteBilingüeEspecializadoEconomía,administración,contaduríayafinesFrontofficeconherramientaJornadaOrdinaria Zona3Platino</v>
      </c>
      <c r="B5724" t="s">
        <v>6032</v>
      </c>
      <c r="C5724" t="s">
        <v>19</v>
      </c>
      <c r="D5724" t="s">
        <v>95</v>
      </c>
      <c r="E5724" t="s">
        <v>576</v>
      </c>
      <c r="F5724" t="s">
        <v>3288</v>
      </c>
      <c r="G5724" t="s">
        <v>334</v>
      </c>
      <c r="H5724" t="s">
        <v>94</v>
      </c>
      <c r="I5724" t="s">
        <v>134</v>
      </c>
      <c r="J5724" t="s">
        <v>5</v>
      </c>
      <c r="K5724">
        <v>7874424.3896575216</v>
      </c>
      <c r="L5724">
        <v>8527776.9299999997</v>
      </c>
      <c r="M5724">
        <v>9790308.7929058392</v>
      </c>
      <c r="N5724">
        <v>8601744.2400000002</v>
      </c>
      <c r="O5724">
        <v>8060000.3999999994</v>
      </c>
      <c r="P5724">
        <v>9573338.0699999984</v>
      </c>
      <c r="Q5724">
        <v>9839750.1749999989</v>
      </c>
      <c r="S5724" t="s">
        <v>174</v>
      </c>
    </row>
    <row r="5725" spans="1:19" hidden="1" x14ac:dyDescent="0.2">
      <c r="A5725" t="str">
        <f t="shared" si="89"/>
        <v>AgenteBilingüeEspecializadoEconomía,administración,contaduríayafinesFrontofficeconherramientaHoraextradiurnaZona1Plata</v>
      </c>
      <c r="B5725" t="s">
        <v>6033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92</v>
      </c>
      <c r="I5725" t="s">
        <v>2</v>
      </c>
      <c r="J5725" t="s">
        <v>25</v>
      </c>
      <c r="K5725">
        <v>39880.503888677136</v>
      </c>
      <c r="L5725">
        <v>42152.445</v>
      </c>
      <c r="M5725">
        <v>51815.03791545517</v>
      </c>
      <c r="N5725">
        <v>35772.704999999994</v>
      </c>
      <c r="O5725">
        <v>36174.284999999996</v>
      </c>
      <c r="P5725">
        <v>45942.614999999998</v>
      </c>
      <c r="Q5725">
        <v>56509.964999999997</v>
      </c>
      <c r="S5725" t="s">
        <v>174</v>
      </c>
    </row>
    <row r="5726" spans="1:19" hidden="1" x14ac:dyDescent="0.2">
      <c r="A5726" t="str">
        <f t="shared" si="89"/>
        <v>AgenteBilingüeEspecializadoEconomía,administración,contaduríayafinesFrontofficeconherramientaHoraextradiurnaZona1Oro</v>
      </c>
      <c r="B5726" t="s">
        <v>6034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92</v>
      </c>
      <c r="I5726" t="s">
        <v>3</v>
      </c>
      <c r="J5726" t="s">
        <v>25</v>
      </c>
      <c r="K5726">
        <v>39880.503888677136</v>
      </c>
      <c r="L5726">
        <v>42995.969999999994</v>
      </c>
      <c r="M5726">
        <v>53298.4343630777</v>
      </c>
      <c r="N5726">
        <v>35772.704999999994</v>
      </c>
      <c r="O5726">
        <v>36174.284999999996</v>
      </c>
      <c r="P5726">
        <v>46909.304999999993</v>
      </c>
      <c r="Q5726">
        <v>59014.664999999994</v>
      </c>
      <c r="S5726" t="s">
        <v>174</v>
      </c>
    </row>
    <row r="5727" spans="1:19" hidden="1" x14ac:dyDescent="0.2">
      <c r="A5727" t="str">
        <f t="shared" si="89"/>
        <v>AgenteBilingüeEspecializadoEconomía,administración,contaduríayafinesFrontofficeconherramientaHoraextradiurnaZona1Platino</v>
      </c>
      <c r="B5727" t="s">
        <v>6035</v>
      </c>
      <c r="C5727" t="s">
        <v>19</v>
      </c>
      <c r="D5727" t="s">
        <v>95</v>
      </c>
      <c r="E5727" t="s">
        <v>576</v>
      </c>
      <c r="F5727" t="s">
        <v>3288</v>
      </c>
      <c r="G5727" t="s">
        <v>172</v>
      </c>
      <c r="H5727" t="s">
        <v>92</v>
      </c>
      <c r="I5727" t="s">
        <v>134</v>
      </c>
      <c r="J5727" t="s">
        <v>25</v>
      </c>
      <c r="K5727">
        <v>39880.503888677136</v>
      </c>
      <c r="L5727">
        <v>44260.74</v>
      </c>
      <c r="M5727">
        <v>54869.269445985978</v>
      </c>
      <c r="N5727">
        <v>35772.704999999994</v>
      </c>
      <c r="O5727">
        <v>36174.284999999996</v>
      </c>
      <c r="P5727">
        <v>47918.429999999993</v>
      </c>
      <c r="Q5727">
        <v>62722.034999999996</v>
      </c>
      <c r="S5727" t="s">
        <v>174</v>
      </c>
    </row>
    <row r="5728" spans="1:19" hidden="1" x14ac:dyDescent="0.2">
      <c r="A5728" t="str">
        <f t="shared" si="89"/>
        <v>AgenteBilingüeEspecializadoEconomía,administración,contaduríayafinesFrontofficeconherramientaHoraextradiurnaZona2Plata</v>
      </c>
      <c r="B5728" t="s">
        <v>6036</v>
      </c>
      <c r="C5728" t="s">
        <v>19</v>
      </c>
      <c r="D5728" t="s">
        <v>95</v>
      </c>
      <c r="E5728" t="s">
        <v>576</v>
      </c>
      <c r="F5728" t="s">
        <v>3288</v>
      </c>
      <c r="G5728" t="s">
        <v>172</v>
      </c>
      <c r="H5728" t="s">
        <v>93</v>
      </c>
      <c r="I5728" t="s">
        <v>2</v>
      </c>
      <c r="J5728" t="s">
        <v>25</v>
      </c>
      <c r="K5728">
        <v>39880.503888677136</v>
      </c>
      <c r="L5728">
        <v>43417.214999999997</v>
      </c>
      <c r="M5728">
        <v>51815.03791545517</v>
      </c>
      <c r="N5728">
        <v>35772.704999999994</v>
      </c>
      <c r="O5728">
        <v>36174.284999999996</v>
      </c>
      <c r="P5728">
        <v>48823.02</v>
      </c>
      <c r="Q5728">
        <v>56509.964999999997</v>
      </c>
      <c r="S5728" t="s">
        <v>174</v>
      </c>
    </row>
    <row r="5729" spans="1:19" hidden="1" x14ac:dyDescent="0.2">
      <c r="A5729" t="str">
        <f t="shared" si="89"/>
        <v>AgenteBilingüeEspecializadoEconomía,administración,contaduríayafinesFrontofficeconherramientaHoraextradiurnaZona2Oro</v>
      </c>
      <c r="B5729" t="s">
        <v>6037</v>
      </c>
      <c r="C5729" t="s">
        <v>19</v>
      </c>
      <c r="D5729" t="s">
        <v>95</v>
      </c>
      <c r="E5729" t="s">
        <v>576</v>
      </c>
      <c r="F5729" t="s">
        <v>3288</v>
      </c>
      <c r="G5729" t="s">
        <v>172</v>
      </c>
      <c r="H5729" t="s">
        <v>93</v>
      </c>
      <c r="I5729" t="s">
        <v>3</v>
      </c>
      <c r="J5729" t="s">
        <v>25</v>
      </c>
      <c r="K5729">
        <v>39880.503888677136</v>
      </c>
      <c r="L5729">
        <v>44286.614999999998</v>
      </c>
      <c r="M5729">
        <v>53298.4343630777</v>
      </c>
      <c r="N5729">
        <v>35772.704999999994</v>
      </c>
      <c r="O5729">
        <v>36174.284999999996</v>
      </c>
      <c r="P5729">
        <v>49850.774999999994</v>
      </c>
      <c r="Q5729">
        <v>59014.664999999994</v>
      </c>
      <c r="S5729" t="s">
        <v>174</v>
      </c>
    </row>
    <row r="5730" spans="1:19" hidden="1" x14ac:dyDescent="0.2">
      <c r="A5730" t="str">
        <f t="shared" si="89"/>
        <v>AgenteBilingüeEspecializadoEconomía,administración,contaduríayafinesFrontofficeconherramientaHoraextradiurnaZona2Platino</v>
      </c>
      <c r="B5730" t="s">
        <v>6038</v>
      </c>
      <c r="C5730" t="s">
        <v>19</v>
      </c>
      <c r="D5730" t="s">
        <v>95</v>
      </c>
      <c r="E5730" t="s">
        <v>576</v>
      </c>
      <c r="F5730" t="s">
        <v>3288</v>
      </c>
      <c r="G5730" t="s">
        <v>172</v>
      </c>
      <c r="H5730" t="s">
        <v>93</v>
      </c>
      <c r="I5730" t="s">
        <v>134</v>
      </c>
      <c r="J5730" t="s">
        <v>25</v>
      </c>
      <c r="K5730">
        <v>39880.503888677136</v>
      </c>
      <c r="L5730">
        <v>45588.644999999997</v>
      </c>
      <c r="M5730">
        <v>54869.269445985978</v>
      </c>
      <c r="N5730">
        <v>35772.704999999994</v>
      </c>
      <c r="O5730">
        <v>36174.284999999996</v>
      </c>
      <c r="P5730">
        <v>50923.034999999996</v>
      </c>
      <c r="Q5730">
        <v>62722.034999999996</v>
      </c>
      <c r="S5730" t="s">
        <v>174</v>
      </c>
    </row>
    <row r="5731" spans="1:19" hidden="1" x14ac:dyDescent="0.2">
      <c r="A5731" t="str">
        <f t="shared" si="89"/>
        <v>AgenteBilingüeEspecializadoEconomía,administración,contaduríayafinesFrontofficeconherramientaHoraextradiurnaZona3Plata</v>
      </c>
      <c r="B5731" t="s">
        <v>6039</v>
      </c>
      <c r="C5731" t="s">
        <v>19</v>
      </c>
      <c r="D5731" t="s">
        <v>95</v>
      </c>
      <c r="E5731" t="s">
        <v>576</v>
      </c>
      <c r="F5731" t="s">
        <v>3288</v>
      </c>
      <c r="G5731" t="s">
        <v>172</v>
      </c>
      <c r="H5731" t="s">
        <v>94</v>
      </c>
      <c r="I5731" t="s">
        <v>2</v>
      </c>
      <c r="J5731" t="s">
        <v>25</v>
      </c>
      <c r="K5731">
        <v>39880.503888677136</v>
      </c>
      <c r="L5731">
        <v>44260.74</v>
      </c>
      <c r="M5731">
        <v>51815.03791545517</v>
      </c>
      <c r="N5731">
        <v>35772.704999999994</v>
      </c>
      <c r="O5731">
        <v>36174.284999999996</v>
      </c>
      <c r="P5731">
        <v>49052.789999999994</v>
      </c>
      <c r="Q5731">
        <v>56509.964999999997</v>
      </c>
      <c r="S5731" t="s">
        <v>174</v>
      </c>
    </row>
    <row r="5732" spans="1:19" hidden="1" x14ac:dyDescent="0.2">
      <c r="A5732" t="str">
        <f t="shared" si="89"/>
        <v>AgenteBilingüeEspecializadoEconomía,administración,contaduríayafinesFrontofficeconherramientaHoraextradiurnaZona3Oro</v>
      </c>
      <c r="B5732" t="s">
        <v>6040</v>
      </c>
      <c r="C5732" t="s">
        <v>19</v>
      </c>
      <c r="D5732" t="s">
        <v>95</v>
      </c>
      <c r="E5732" t="s">
        <v>576</v>
      </c>
      <c r="F5732" t="s">
        <v>3288</v>
      </c>
      <c r="G5732" t="s">
        <v>172</v>
      </c>
      <c r="H5732" t="s">
        <v>94</v>
      </c>
      <c r="I5732" t="s">
        <v>3</v>
      </c>
      <c r="J5732" t="s">
        <v>25</v>
      </c>
      <c r="K5732">
        <v>39880.503888677136</v>
      </c>
      <c r="L5732">
        <v>45146.7</v>
      </c>
      <c r="M5732">
        <v>53298.4343630777</v>
      </c>
      <c r="N5732">
        <v>35772.704999999994</v>
      </c>
      <c r="O5732">
        <v>36174.284999999996</v>
      </c>
      <c r="P5732">
        <v>50085.719999999994</v>
      </c>
      <c r="Q5732">
        <v>59014.664999999994</v>
      </c>
      <c r="S5732" t="s">
        <v>174</v>
      </c>
    </row>
    <row r="5733" spans="1:19" hidden="1" x14ac:dyDescent="0.2">
      <c r="A5733" t="str">
        <f t="shared" si="89"/>
        <v>AgenteBilingüeEspecializadoEconomía,administración,contaduríayafinesFrontofficeconherramientaHoraextradiurnaZona3Platino</v>
      </c>
      <c r="B5733" t="s">
        <v>6041</v>
      </c>
      <c r="C5733" t="s">
        <v>19</v>
      </c>
      <c r="D5733" t="s">
        <v>95</v>
      </c>
      <c r="E5733" t="s">
        <v>576</v>
      </c>
      <c r="F5733" t="s">
        <v>3288</v>
      </c>
      <c r="G5733" t="s">
        <v>172</v>
      </c>
      <c r="H5733" t="s">
        <v>94</v>
      </c>
      <c r="I5733" t="s">
        <v>134</v>
      </c>
      <c r="J5733" t="s">
        <v>25</v>
      </c>
      <c r="K5733">
        <v>39880.503888677136</v>
      </c>
      <c r="L5733">
        <v>46474.604999999996</v>
      </c>
      <c r="M5733">
        <v>54869.269445985978</v>
      </c>
      <c r="N5733">
        <v>35772.704999999994</v>
      </c>
      <c r="O5733">
        <v>36174.284999999996</v>
      </c>
      <c r="P5733">
        <v>51162.119999999995</v>
      </c>
      <c r="Q5733">
        <v>62722.034999999996</v>
      </c>
      <c r="S5733" t="s">
        <v>174</v>
      </c>
    </row>
    <row r="5734" spans="1:19" hidden="1" x14ac:dyDescent="0.2">
      <c r="A5734" t="str">
        <f t="shared" si="89"/>
        <v>AgenteBilingüeEspecializadoEconomía,administración,contaduríayafinesFrontofficeconherramientaHoraextranocturna Zona1Plata</v>
      </c>
      <c r="B5734" t="s">
        <v>6042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92</v>
      </c>
      <c r="I5734" t="s">
        <v>2</v>
      </c>
      <c r="J5734" t="s">
        <v>25</v>
      </c>
      <c r="K5734">
        <v>54021.308418885412</v>
      </c>
      <c r="L5734">
        <v>59013.63</v>
      </c>
      <c r="M5734">
        <v>72541.053081637248</v>
      </c>
      <c r="N5734">
        <v>50082.614999999998</v>
      </c>
      <c r="O5734">
        <v>50366.204999999994</v>
      </c>
      <c r="P5734">
        <v>58896.674999999996</v>
      </c>
      <c r="Q5734">
        <v>78433.334999999992</v>
      </c>
      <c r="S5734" t="s">
        <v>174</v>
      </c>
    </row>
    <row r="5735" spans="1:19" hidden="1" x14ac:dyDescent="0.2">
      <c r="A5735" t="str">
        <f t="shared" si="89"/>
        <v>AgenteBilingüeEspecializadoEconomía,administración,contaduríayafinesFrontofficeconherramientaHoraextranocturna Zona1Oro</v>
      </c>
      <c r="B5735" t="s">
        <v>6043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92</v>
      </c>
      <c r="I5735" t="s">
        <v>3</v>
      </c>
      <c r="J5735" t="s">
        <v>25</v>
      </c>
      <c r="K5735">
        <v>54021.308418885412</v>
      </c>
      <c r="L5735">
        <v>60194.564999999995</v>
      </c>
      <c r="M5735">
        <v>74617.808108308804</v>
      </c>
      <c r="N5735">
        <v>50082.614999999998</v>
      </c>
      <c r="O5735">
        <v>50366.204999999994</v>
      </c>
      <c r="P5735">
        <v>60136.604999999996</v>
      </c>
      <c r="Q5735">
        <v>81910.934999999998</v>
      </c>
      <c r="S5735" t="s">
        <v>174</v>
      </c>
    </row>
    <row r="5736" spans="1:19" hidden="1" x14ac:dyDescent="0.2">
      <c r="A5736" t="str">
        <f t="shared" si="89"/>
        <v>AgenteBilingüeEspecializadoEconomía,administración,contaduríayafinesFrontofficeconherramientaHoraextranocturna Zona1Platino</v>
      </c>
      <c r="B5736" t="s">
        <v>6044</v>
      </c>
      <c r="C5736" t="s">
        <v>19</v>
      </c>
      <c r="D5736" t="s">
        <v>95</v>
      </c>
      <c r="E5736" t="s">
        <v>576</v>
      </c>
      <c r="F5736" t="s">
        <v>3288</v>
      </c>
      <c r="G5736" t="s">
        <v>288</v>
      </c>
      <c r="H5736" t="s">
        <v>92</v>
      </c>
      <c r="I5736" t="s">
        <v>134</v>
      </c>
      <c r="J5736" t="s">
        <v>25</v>
      </c>
      <c r="K5736">
        <v>54021.308418885412</v>
      </c>
      <c r="L5736">
        <v>61964.414999999994</v>
      </c>
      <c r="M5736">
        <v>76816.977224380389</v>
      </c>
      <c r="N5736">
        <v>50082.614999999998</v>
      </c>
      <c r="O5736">
        <v>50366.204999999994</v>
      </c>
      <c r="P5736">
        <v>61430.354999999996</v>
      </c>
      <c r="Q5736">
        <v>87056.954999999987</v>
      </c>
      <c r="S5736" t="s">
        <v>174</v>
      </c>
    </row>
    <row r="5737" spans="1:19" hidden="1" x14ac:dyDescent="0.2">
      <c r="A5737" t="str">
        <f t="shared" si="89"/>
        <v>AgenteBilingüeEspecializadoEconomía,administración,contaduríayafinesFrontofficeconherramientaHoraextranocturna Zona2Plata</v>
      </c>
      <c r="B5737" t="s">
        <v>6045</v>
      </c>
      <c r="C5737" t="s">
        <v>19</v>
      </c>
      <c r="D5737" t="s">
        <v>95</v>
      </c>
      <c r="E5737" t="s">
        <v>576</v>
      </c>
      <c r="F5737" t="s">
        <v>3288</v>
      </c>
      <c r="G5737" t="s">
        <v>288</v>
      </c>
      <c r="H5737" t="s">
        <v>93</v>
      </c>
      <c r="I5737" t="s">
        <v>2</v>
      </c>
      <c r="J5737" t="s">
        <v>25</v>
      </c>
      <c r="K5737">
        <v>54021.308418885412</v>
      </c>
      <c r="L5737">
        <v>60784.514999999992</v>
      </c>
      <c r="M5737">
        <v>72541.053081637248</v>
      </c>
      <c r="N5737">
        <v>50082.614999999998</v>
      </c>
      <c r="O5737">
        <v>50366.204999999994</v>
      </c>
      <c r="P5737">
        <v>62589.554999999993</v>
      </c>
      <c r="Q5737">
        <v>78433.334999999992</v>
      </c>
      <c r="S5737" t="s">
        <v>174</v>
      </c>
    </row>
    <row r="5738" spans="1:19" hidden="1" x14ac:dyDescent="0.2">
      <c r="A5738" t="str">
        <f t="shared" si="89"/>
        <v>AgenteBilingüeEspecializadoEconomía,administración,contaduríayafinesFrontofficeconherramientaHoraextranocturna Zona2Oro</v>
      </c>
      <c r="B5738" t="s">
        <v>6046</v>
      </c>
      <c r="C5738" t="s">
        <v>19</v>
      </c>
      <c r="D5738" t="s">
        <v>95</v>
      </c>
      <c r="E5738" t="s">
        <v>576</v>
      </c>
      <c r="F5738" t="s">
        <v>3288</v>
      </c>
      <c r="G5738" t="s">
        <v>288</v>
      </c>
      <c r="H5738" t="s">
        <v>93</v>
      </c>
      <c r="I5738" t="s">
        <v>3</v>
      </c>
      <c r="J5738" t="s">
        <v>25</v>
      </c>
      <c r="K5738">
        <v>54021.308418885412</v>
      </c>
      <c r="L5738">
        <v>62000.639999999992</v>
      </c>
      <c r="M5738">
        <v>74617.808108308804</v>
      </c>
      <c r="N5738">
        <v>50082.614999999998</v>
      </c>
      <c r="O5738">
        <v>50366.204999999994</v>
      </c>
      <c r="P5738">
        <v>63907.109999999993</v>
      </c>
      <c r="Q5738">
        <v>81910.934999999998</v>
      </c>
      <c r="S5738" t="s">
        <v>174</v>
      </c>
    </row>
    <row r="5739" spans="1:19" hidden="1" x14ac:dyDescent="0.2">
      <c r="A5739" t="str">
        <f t="shared" si="89"/>
        <v>AgenteBilingüeEspecializadoEconomía,administración,contaduríayafinesFrontofficeconherramientaHoraextranocturna Zona2Platino</v>
      </c>
      <c r="B5739" t="s">
        <v>6047</v>
      </c>
      <c r="C5739" t="s">
        <v>19</v>
      </c>
      <c r="D5739" t="s">
        <v>95</v>
      </c>
      <c r="E5739" t="s">
        <v>576</v>
      </c>
      <c r="F5739" t="s">
        <v>3288</v>
      </c>
      <c r="G5739" t="s">
        <v>288</v>
      </c>
      <c r="H5739" t="s">
        <v>93</v>
      </c>
      <c r="I5739" t="s">
        <v>134</v>
      </c>
      <c r="J5739" t="s">
        <v>25</v>
      </c>
      <c r="K5739">
        <v>54021.308418885412</v>
      </c>
      <c r="L5739">
        <v>63824.31</v>
      </c>
      <c r="M5739">
        <v>76816.977224380389</v>
      </c>
      <c r="N5739">
        <v>50082.614999999998</v>
      </c>
      <c r="O5739">
        <v>50366.204999999994</v>
      </c>
      <c r="P5739">
        <v>65281.59</v>
      </c>
      <c r="Q5739">
        <v>87056.954999999987</v>
      </c>
      <c r="S5739" t="s">
        <v>174</v>
      </c>
    </row>
    <row r="5740" spans="1:19" hidden="1" x14ac:dyDescent="0.2">
      <c r="A5740" t="str">
        <f t="shared" si="89"/>
        <v>AgenteBilingüeEspecializadoEconomía,administración,contaduríayafinesFrontofficeconherramientaHoraextranocturna Zona3Plata</v>
      </c>
      <c r="B5740" t="s">
        <v>6048</v>
      </c>
      <c r="C5740" t="s">
        <v>19</v>
      </c>
      <c r="D5740" t="s">
        <v>95</v>
      </c>
      <c r="E5740" t="s">
        <v>576</v>
      </c>
      <c r="F5740" t="s">
        <v>3288</v>
      </c>
      <c r="G5740" t="s">
        <v>288</v>
      </c>
      <c r="H5740" t="s">
        <v>94</v>
      </c>
      <c r="I5740" t="s">
        <v>2</v>
      </c>
      <c r="J5740" t="s">
        <v>25</v>
      </c>
      <c r="K5740">
        <v>54021.308418885412</v>
      </c>
      <c r="L5740">
        <v>61964.414999999994</v>
      </c>
      <c r="M5740">
        <v>72541.053081637248</v>
      </c>
      <c r="N5740">
        <v>50082.614999999998</v>
      </c>
      <c r="O5740">
        <v>50366.204999999994</v>
      </c>
      <c r="P5740">
        <v>62884.529999999992</v>
      </c>
      <c r="Q5740">
        <v>78433.334999999992</v>
      </c>
      <c r="S5740" t="s">
        <v>174</v>
      </c>
    </row>
    <row r="5741" spans="1:19" hidden="1" x14ac:dyDescent="0.2">
      <c r="A5741" t="str">
        <f t="shared" si="89"/>
        <v>AgenteBilingüeEspecializadoEconomía,administración,contaduríayafinesFrontofficeconherramientaHoraextranocturna Zona3Oro</v>
      </c>
      <c r="B5741" t="s">
        <v>6049</v>
      </c>
      <c r="C5741" t="s">
        <v>19</v>
      </c>
      <c r="D5741" t="s">
        <v>95</v>
      </c>
      <c r="E5741" t="s">
        <v>576</v>
      </c>
      <c r="F5741" t="s">
        <v>3288</v>
      </c>
      <c r="G5741" t="s">
        <v>288</v>
      </c>
      <c r="H5741" t="s">
        <v>94</v>
      </c>
      <c r="I5741" t="s">
        <v>3</v>
      </c>
      <c r="J5741" t="s">
        <v>25</v>
      </c>
      <c r="K5741">
        <v>54021.308418885412</v>
      </c>
      <c r="L5741">
        <v>63204.344999999994</v>
      </c>
      <c r="M5741">
        <v>74617.808108308804</v>
      </c>
      <c r="N5741">
        <v>50082.614999999998</v>
      </c>
      <c r="O5741">
        <v>50366.204999999994</v>
      </c>
      <c r="P5741">
        <v>64208.294999999998</v>
      </c>
      <c r="Q5741">
        <v>81910.934999999998</v>
      </c>
      <c r="S5741" t="s">
        <v>174</v>
      </c>
    </row>
    <row r="5742" spans="1:19" hidden="1" x14ac:dyDescent="0.2">
      <c r="A5742" t="str">
        <f t="shared" si="89"/>
        <v>AgenteBilingüeEspecializadoEconomía,administración,contaduríayafinesFrontofficeconherramientaHoraextranocturna Zona3Platino</v>
      </c>
      <c r="B5742" t="s">
        <v>6050</v>
      </c>
      <c r="C5742" t="s">
        <v>19</v>
      </c>
      <c r="D5742" t="s">
        <v>95</v>
      </c>
      <c r="E5742" t="s">
        <v>576</v>
      </c>
      <c r="F5742" t="s">
        <v>3288</v>
      </c>
      <c r="G5742" t="s">
        <v>288</v>
      </c>
      <c r="H5742" t="s">
        <v>94</v>
      </c>
      <c r="I5742" t="s">
        <v>134</v>
      </c>
      <c r="J5742" t="s">
        <v>25</v>
      </c>
      <c r="K5742">
        <v>54021.308418885412</v>
      </c>
      <c r="L5742">
        <v>65063.204999999994</v>
      </c>
      <c r="M5742">
        <v>76816.977224380389</v>
      </c>
      <c r="N5742">
        <v>50082.614999999998</v>
      </c>
      <c r="O5742">
        <v>50366.204999999994</v>
      </c>
      <c r="P5742">
        <v>65588.985000000001</v>
      </c>
      <c r="Q5742">
        <v>87056.954999999987</v>
      </c>
      <c r="S5742" t="s">
        <v>174</v>
      </c>
    </row>
    <row r="5743" spans="1:19" hidden="1" x14ac:dyDescent="0.2">
      <c r="A5743" t="str">
        <f t="shared" si="89"/>
        <v>AgenteBilingüeEspecializadoEconomía,administración,contaduríayafinesFrontofficeconherramientaHoraextradominicalyfestivoZona1Plata</v>
      </c>
      <c r="B5743" t="s">
        <v>6051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92</v>
      </c>
      <c r="I5743" t="s">
        <v>2</v>
      </c>
      <c r="J5743" t="s">
        <v>25</v>
      </c>
      <c r="K5743">
        <v>68162.112949093687</v>
      </c>
      <c r="L5743">
        <v>67444.739999999991</v>
      </c>
      <c r="M5743">
        <v>82904.060664728269</v>
      </c>
      <c r="N5743">
        <v>71546.444999999992</v>
      </c>
      <c r="O5743">
        <v>57461.13</v>
      </c>
      <c r="P5743">
        <v>65373.704999999994</v>
      </c>
      <c r="Q5743">
        <v>87317.774999999994</v>
      </c>
      <c r="S5743" t="s">
        <v>174</v>
      </c>
    </row>
    <row r="5744" spans="1:19" hidden="1" x14ac:dyDescent="0.2">
      <c r="A5744" t="str">
        <f t="shared" si="89"/>
        <v>AgenteBilingüeEspecializadoEconomía,administración,contaduríayafinesFrontofficeconherramientaHoraextradominicalyfestivoZona1Oro</v>
      </c>
      <c r="B5744" t="s">
        <v>6052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92</v>
      </c>
      <c r="I5744" t="s">
        <v>3</v>
      </c>
      <c r="J5744" t="s">
        <v>25</v>
      </c>
      <c r="K5744">
        <v>68162.112949093687</v>
      </c>
      <c r="L5744">
        <v>68794.37999999999</v>
      </c>
      <c r="M5744">
        <v>85277.494980924326</v>
      </c>
      <c r="N5744">
        <v>71546.444999999992</v>
      </c>
      <c r="O5744">
        <v>57461.13</v>
      </c>
      <c r="P5744">
        <v>66750.25499999999</v>
      </c>
      <c r="Q5744">
        <v>91188.674999999988</v>
      </c>
      <c r="S5744" t="s">
        <v>174</v>
      </c>
    </row>
    <row r="5745" spans="1:19" hidden="1" x14ac:dyDescent="0.2">
      <c r="A5745" t="str">
        <f t="shared" si="89"/>
        <v>AgenteBilingüeEspecializadoEconomía,administración,contaduríayafinesFrontofficeconherramientaHoraextradominicalyfestivoZona1Platino</v>
      </c>
      <c r="B5745" t="s">
        <v>6053</v>
      </c>
      <c r="C5745" t="s">
        <v>19</v>
      </c>
      <c r="D5745" t="s">
        <v>95</v>
      </c>
      <c r="E5745" t="s">
        <v>576</v>
      </c>
      <c r="F5745" t="s">
        <v>3288</v>
      </c>
      <c r="G5745" t="s">
        <v>90</v>
      </c>
      <c r="H5745" t="s">
        <v>92</v>
      </c>
      <c r="I5745" t="s">
        <v>134</v>
      </c>
      <c r="J5745" t="s">
        <v>25</v>
      </c>
      <c r="K5745">
        <v>68162.112949093687</v>
      </c>
      <c r="L5745">
        <v>70817.804999999993</v>
      </c>
      <c r="M5745">
        <v>87790.831113577573</v>
      </c>
      <c r="N5745">
        <v>71546.444999999992</v>
      </c>
      <c r="O5745">
        <v>57461.13</v>
      </c>
      <c r="P5745">
        <v>68185.799999999988</v>
      </c>
      <c r="Q5745">
        <v>96917.4</v>
      </c>
      <c r="S5745" t="s">
        <v>174</v>
      </c>
    </row>
    <row r="5746" spans="1:19" hidden="1" x14ac:dyDescent="0.2">
      <c r="A5746" t="str">
        <f t="shared" si="89"/>
        <v>AgenteBilingüeEspecializadoEconomía,administración,contaduríayafinesFrontofficeconherramientaHoraextradominicalyfestivoZona2Plata</v>
      </c>
      <c r="B5746" t="s">
        <v>6054</v>
      </c>
      <c r="C5746" t="s">
        <v>19</v>
      </c>
      <c r="D5746" t="s">
        <v>95</v>
      </c>
      <c r="E5746" t="s">
        <v>576</v>
      </c>
      <c r="F5746" t="s">
        <v>3288</v>
      </c>
      <c r="G5746" t="s">
        <v>90</v>
      </c>
      <c r="H5746" t="s">
        <v>93</v>
      </c>
      <c r="I5746" t="s">
        <v>2</v>
      </c>
      <c r="J5746" t="s">
        <v>25</v>
      </c>
      <c r="K5746">
        <v>68162.112949093687</v>
      </c>
      <c r="L5746">
        <v>69468.164999999994</v>
      </c>
      <c r="M5746">
        <v>82904.060664728269</v>
      </c>
      <c r="N5746">
        <v>71546.444999999992</v>
      </c>
      <c r="O5746">
        <v>57461.13</v>
      </c>
      <c r="P5746">
        <v>69472.304999999993</v>
      </c>
      <c r="Q5746">
        <v>87317.774999999994</v>
      </c>
      <c r="S5746" t="s">
        <v>174</v>
      </c>
    </row>
    <row r="5747" spans="1:19" hidden="1" x14ac:dyDescent="0.2">
      <c r="A5747" t="str">
        <f t="shared" si="89"/>
        <v>AgenteBilingüeEspecializadoEconomía,administración,contaduríayafinesFrontofficeconherramientaHoraextradominicalyfestivoZona2Oro</v>
      </c>
      <c r="B5747" t="s">
        <v>6055</v>
      </c>
      <c r="C5747" t="s">
        <v>19</v>
      </c>
      <c r="D5747" t="s">
        <v>95</v>
      </c>
      <c r="E5747" t="s">
        <v>576</v>
      </c>
      <c r="F5747" t="s">
        <v>3288</v>
      </c>
      <c r="G5747" t="s">
        <v>90</v>
      </c>
      <c r="H5747" t="s">
        <v>93</v>
      </c>
      <c r="I5747" t="s">
        <v>3</v>
      </c>
      <c r="J5747" t="s">
        <v>25</v>
      </c>
      <c r="K5747">
        <v>68162.112949093687</v>
      </c>
      <c r="L5747">
        <v>70859.205000000002</v>
      </c>
      <c r="M5747">
        <v>85277.494980924326</v>
      </c>
      <c r="N5747">
        <v>71546.444999999992</v>
      </c>
      <c r="O5747">
        <v>57461.13</v>
      </c>
      <c r="P5747">
        <v>70935.794999999998</v>
      </c>
      <c r="Q5747">
        <v>91188.674999999988</v>
      </c>
      <c r="S5747" t="s">
        <v>174</v>
      </c>
    </row>
    <row r="5748" spans="1:19" hidden="1" x14ac:dyDescent="0.2">
      <c r="A5748" t="str">
        <f t="shared" si="89"/>
        <v>AgenteBilingüeEspecializadoEconomía,administración,contaduríayafinesFrontofficeconherramientaHoraextradominicalyfestivoZona2Platino</v>
      </c>
      <c r="B5748" t="s">
        <v>6056</v>
      </c>
      <c r="C5748" t="s">
        <v>19</v>
      </c>
      <c r="D5748" t="s">
        <v>95</v>
      </c>
      <c r="E5748" t="s">
        <v>576</v>
      </c>
      <c r="F5748" t="s">
        <v>3288</v>
      </c>
      <c r="G5748" t="s">
        <v>90</v>
      </c>
      <c r="H5748" t="s">
        <v>93</v>
      </c>
      <c r="I5748" t="s">
        <v>134</v>
      </c>
      <c r="J5748" t="s">
        <v>25</v>
      </c>
      <c r="K5748">
        <v>68162.112949093687</v>
      </c>
      <c r="L5748">
        <v>72942.659999999989</v>
      </c>
      <c r="M5748">
        <v>87790.831113577573</v>
      </c>
      <c r="N5748">
        <v>71546.444999999992</v>
      </c>
      <c r="O5748">
        <v>57461.13</v>
      </c>
      <c r="P5748">
        <v>72460.349999999991</v>
      </c>
      <c r="Q5748">
        <v>96917.4</v>
      </c>
      <c r="S5748" t="s">
        <v>174</v>
      </c>
    </row>
    <row r="5749" spans="1:19" hidden="1" x14ac:dyDescent="0.2">
      <c r="A5749" t="str">
        <f t="shared" si="89"/>
        <v>AgenteBilingüeEspecializadoEconomía,administración,contaduríayafinesFrontofficeconherramientaHoraextradominicalyfestivoZona3Plata</v>
      </c>
      <c r="B5749" t="s">
        <v>6057</v>
      </c>
      <c r="C5749" t="s">
        <v>19</v>
      </c>
      <c r="D5749" t="s">
        <v>95</v>
      </c>
      <c r="E5749" t="s">
        <v>576</v>
      </c>
      <c r="F5749" t="s">
        <v>3288</v>
      </c>
      <c r="G5749" t="s">
        <v>90</v>
      </c>
      <c r="H5749" t="s">
        <v>94</v>
      </c>
      <c r="I5749" t="s">
        <v>2</v>
      </c>
      <c r="J5749" t="s">
        <v>25</v>
      </c>
      <c r="K5749">
        <v>68162.112949093687</v>
      </c>
      <c r="L5749">
        <v>70817.804999999993</v>
      </c>
      <c r="M5749">
        <v>82904.060664728269</v>
      </c>
      <c r="N5749">
        <v>71546.444999999992</v>
      </c>
      <c r="O5749">
        <v>57461.13</v>
      </c>
      <c r="P5749">
        <v>69799.364999999991</v>
      </c>
      <c r="Q5749">
        <v>87317.774999999994</v>
      </c>
      <c r="S5749" t="s">
        <v>174</v>
      </c>
    </row>
    <row r="5750" spans="1:19" hidden="1" x14ac:dyDescent="0.2">
      <c r="A5750" t="str">
        <f t="shared" si="89"/>
        <v>AgenteBilingüeEspecializadoEconomía,administración,contaduríayafinesFrontofficeconherramientaHoraextradominicalyfestivoZona3Oro</v>
      </c>
      <c r="B5750" t="s">
        <v>6058</v>
      </c>
      <c r="C5750" t="s">
        <v>19</v>
      </c>
      <c r="D5750" t="s">
        <v>95</v>
      </c>
      <c r="E5750" t="s">
        <v>576</v>
      </c>
      <c r="F5750" t="s">
        <v>3288</v>
      </c>
      <c r="G5750" t="s">
        <v>90</v>
      </c>
      <c r="H5750" t="s">
        <v>94</v>
      </c>
      <c r="I5750" t="s">
        <v>3</v>
      </c>
      <c r="J5750" t="s">
        <v>25</v>
      </c>
      <c r="K5750">
        <v>68162.112949093687</v>
      </c>
      <c r="L5750">
        <v>72234.720000000001</v>
      </c>
      <c r="M5750">
        <v>85277.494980924326</v>
      </c>
      <c r="N5750">
        <v>71546.444999999992</v>
      </c>
      <c r="O5750">
        <v>57461.13</v>
      </c>
      <c r="P5750">
        <v>71269.064999999988</v>
      </c>
      <c r="Q5750">
        <v>91188.674999999988</v>
      </c>
      <c r="S5750" t="s">
        <v>174</v>
      </c>
    </row>
    <row r="5751" spans="1:19" hidden="1" x14ac:dyDescent="0.2">
      <c r="A5751" t="str">
        <f t="shared" si="89"/>
        <v>AgenteBilingüeEspecializadoEconomía,administración,contaduríayafinesFrontofficeconherramientaHoraextradominicalyfestivoZona3Platino</v>
      </c>
      <c r="B5751" t="s">
        <v>6059</v>
      </c>
      <c r="C5751" t="s">
        <v>19</v>
      </c>
      <c r="D5751" t="s">
        <v>95</v>
      </c>
      <c r="E5751" t="s">
        <v>576</v>
      </c>
      <c r="F5751" t="s">
        <v>3288</v>
      </c>
      <c r="G5751" t="s">
        <v>90</v>
      </c>
      <c r="H5751" t="s">
        <v>94</v>
      </c>
      <c r="I5751" t="s">
        <v>134</v>
      </c>
      <c r="J5751" t="s">
        <v>25</v>
      </c>
      <c r="K5751">
        <v>68162.112949093687</v>
      </c>
      <c r="L5751">
        <v>74359.574999999997</v>
      </c>
      <c r="M5751">
        <v>87790.831113577573</v>
      </c>
      <c r="N5751">
        <v>71546.444999999992</v>
      </c>
      <c r="O5751">
        <v>57461.13</v>
      </c>
      <c r="P5751">
        <v>72801.899999999994</v>
      </c>
      <c r="Q5751">
        <v>96917.4</v>
      </c>
      <c r="S5751" t="s">
        <v>174</v>
      </c>
    </row>
    <row r="5752" spans="1:19" hidden="1" x14ac:dyDescent="0.2">
      <c r="A5752" t="str">
        <f t="shared" si="89"/>
        <v>AgenteBilingüeEspecializadoEconomía,administración,contaduríayafinesFrontofficeconherramientaServicio7x24Zona1Plata</v>
      </c>
      <c r="B5752" t="s">
        <v>6060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92</v>
      </c>
      <c r="I5752" t="s">
        <v>2</v>
      </c>
      <c r="J5752" t="s">
        <v>260</v>
      </c>
      <c r="K5752">
        <v>24843389.82590745</v>
      </c>
      <c r="L5752">
        <v>35014121.414999999</v>
      </c>
      <c r="M5752">
        <v>37212505.950647444</v>
      </c>
      <c r="N5752">
        <v>31510536.704999998</v>
      </c>
      <c r="O5752">
        <v>31852235.744999997</v>
      </c>
      <c r="P5752">
        <v>45032041.664999999</v>
      </c>
      <c r="Q5752">
        <v>36251625.375</v>
      </c>
      <c r="S5752" t="s">
        <v>174</v>
      </c>
    </row>
    <row r="5753" spans="1:19" hidden="1" x14ac:dyDescent="0.2">
      <c r="A5753" t="str">
        <f t="shared" si="89"/>
        <v>AgenteBilingüeEspecializadoEconomía,administración,contaduríayafinesFrontofficeconherramientaServicio7x24Zona1Oro</v>
      </c>
      <c r="B5753" t="s">
        <v>6061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92</v>
      </c>
      <c r="I5753" t="s">
        <v>3</v>
      </c>
      <c r="J5753" t="s">
        <v>260</v>
      </c>
      <c r="K5753">
        <v>24843389.82590745</v>
      </c>
      <c r="L5753">
        <v>35714404.484999999</v>
      </c>
      <c r="M5753">
        <v>38277851.096672274</v>
      </c>
      <c r="N5753">
        <v>31707693.854999997</v>
      </c>
      <c r="O5753">
        <v>31852235.744999997</v>
      </c>
      <c r="P5753">
        <v>45980084.069999993</v>
      </c>
      <c r="Q5753">
        <v>37858760.954999998</v>
      </c>
      <c r="S5753" t="s">
        <v>174</v>
      </c>
    </row>
    <row r="5754" spans="1:19" hidden="1" x14ac:dyDescent="0.2">
      <c r="A5754" t="str">
        <f t="shared" si="89"/>
        <v>AgenteBilingüeEspecializadoEconomía,administración,contaduríayafinesFrontofficeconherramientaServicio7x24Zona1Platino</v>
      </c>
      <c r="B5754" t="s">
        <v>6062</v>
      </c>
      <c r="C5754" t="s">
        <v>19</v>
      </c>
      <c r="D5754" t="s">
        <v>95</v>
      </c>
      <c r="E5754" t="s">
        <v>576</v>
      </c>
      <c r="F5754" t="s">
        <v>3288</v>
      </c>
      <c r="G5754" t="s">
        <v>91</v>
      </c>
      <c r="H5754" t="s">
        <v>92</v>
      </c>
      <c r="I5754" t="s">
        <v>134</v>
      </c>
      <c r="J5754" t="s">
        <v>260</v>
      </c>
      <c r="K5754">
        <v>24843389.82590745</v>
      </c>
      <c r="L5754">
        <v>36764828.055</v>
      </c>
      <c r="M5754">
        <v>39405992.891445994</v>
      </c>
      <c r="N5754">
        <v>31761645.299999997</v>
      </c>
      <c r="O5754">
        <v>31852235.744999997</v>
      </c>
      <c r="P5754">
        <v>46968903.404999994</v>
      </c>
      <c r="Q5754">
        <v>40237197.164999999</v>
      </c>
      <c r="S5754" t="s">
        <v>174</v>
      </c>
    </row>
    <row r="5755" spans="1:19" hidden="1" x14ac:dyDescent="0.2">
      <c r="A5755" t="str">
        <f t="shared" si="89"/>
        <v>AgenteBilingüeEspecializadoEconomía,administración,contaduríayafinesFrontofficeconherramientaServicio7x24Zona2Plata</v>
      </c>
      <c r="B5755" t="s">
        <v>6063</v>
      </c>
      <c r="C5755" t="s">
        <v>19</v>
      </c>
      <c r="D5755" t="s">
        <v>95</v>
      </c>
      <c r="E5755" t="s">
        <v>576</v>
      </c>
      <c r="F5755" t="s">
        <v>3288</v>
      </c>
      <c r="G5755" t="s">
        <v>91</v>
      </c>
      <c r="H5755" t="s">
        <v>93</v>
      </c>
      <c r="I5755" t="s">
        <v>2</v>
      </c>
      <c r="J5755" t="s">
        <v>260</v>
      </c>
      <c r="K5755">
        <v>24843389.82590745</v>
      </c>
      <c r="L5755">
        <v>36064546.019999996</v>
      </c>
      <c r="M5755">
        <v>37212505.950647444</v>
      </c>
      <c r="N5755">
        <v>31718484.764999997</v>
      </c>
      <c r="O5755">
        <v>31852235.744999997</v>
      </c>
      <c r="P5755">
        <v>47855730.734999999</v>
      </c>
      <c r="Q5755">
        <v>36251625.375</v>
      </c>
      <c r="S5755" t="s">
        <v>174</v>
      </c>
    </row>
    <row r="5756" spans="1:19" hidden="1" x14ac:dyDescent="0.2">
      <c r="A5756" t="str">
        <f t="shared" si="89"/>
        <v>AgenteBilingüeEspecializadoEconomía,administración,contaduríayafinesFrontofficeconherramientaServicio7x24Zona2Oro</v>
      </c>
      <c r="B5756" t="s">
        <v>6064</v>
      </c>
      <c r="C5756" t="s">
        <v>19</v>
      </c>
      <c r="D5756" t="s">
        <v>95</v>
      </c>
      <c r="E5756" t="s">
        <v>576</v>
      </c>
      <c r="F5756" t="s">
        <v>3288</v>
      </c>
      <c r="G5756" t="s">
        <v>91</v>
      </c>
      <c r="H5756" t="s">
        <v>93</v>
      </c>
      <c r="I5756" t="s">
        <v>3</v>
      </c>
      <c r="J5756" t="s">
        <v>260</v>
      </c>
      <c r="K5756">
        <v>24843389.82590745</v>
      </c>
      <c r="L5756">
        <v>36785837.519999996</v>
      </c>
      <c r="M5756">
        <v>38277851.096672274</v>
      </c>
      <c r="N5756">
        <v>31775671.619999997</v>
      </c>
      <c r="O5756">
        <v>31852235.744999997</v>
      </c>
      <c r="P5756">
        <v>48863219.399999999</v>
      </c>
      <c r="Q5756">
        <v>37858760.954999998</v>
      </c>
      <c r="S5756" t="s">
        <v>174</v>
      </c>
    </row>
    <row r="5757" spans="1:19" hidden="1" x14ac:dyDescent="0.2">
      <c r="A5757" t="str">
        <f t="shared" si="89"/>
        <v>AgenteBilingüeEspecializadoEconomía,administración,contaduríayafinesFrontofficeconherramientaServicio7x24Zona2Platino</v>
      </c>
      <c r="B5757" t="s">
        <v>6065</v>
      </c>
      <c r="C5757" t="s">
        <v>19</v>
      </c>
      <c r="D5757" t="s">
        <v>95</v>
      </c>
      <c r="E5757" t="s">
        <v>576</v>
      </c>
      <c r="F5757" t="s">
        <v>3288</v>
      </c>
      <c r="G5757" t="s">
        <v>91</v>
      </c>
      <c r="H5757" t="s">
        <v>93</v>
      </c>
      <c r="I5757" t="s">
        <v>134</v>
      </c>
      <c r="J5757" t="s">
        <v>260</v>
      </c>
      <c r="K5757">
        <v>24843389.82590745</v>
      </c>
      <c r="L5757">
        <v>37867773.734999999</v>
      </c>
      <c r="M5757">
        <v>39405992.891445994</v>
      </c>
      <c r="N5757">
        <v>31832859.509999998</v>
      </c>
      <c r="O5757">
        <v>31852235.744999997</v>
      </c>
      <c r="P5757">
        <v>49914041.444999993</v>
      </c>
      <c r="Q5757">
        <v>40237197.164999999</v>
      </c>
      <c r="S5757" t="s">
        <v>174</v>
      </c>
    </row>
    <row r="5758" spans="1:19" hidden="1" x14ac:dyDescent="0.2">
      <c r="A5758" t="str">
        <f t="shared" si="89"/>
        <v>AgenteBilingüeEspecializadoEconomía,administración,contaduríayafinesFrontofficeconherramientaServicio7x24Zona3Plata</v>
      </c>
      <c r="B5758" t="s">
        <v>6066</v>
      </c>
      <c r="C5758" t="s">
        <v>19</v>
      </c>
      <c r="D5758" t="s">
        <v>95</v>
      </c>
      <c r="E5758" t="s">
        <v>576</v>
      </c>
      <c r="F5758" t="s">
        <v>3288</v>
      </c>
      <c r="G5758" t="s">
        <v>91</v>
      </c>
      <c r="H5758" t="s">
        <v>94</v>
      </c>
      <c r="I5758" t="s">
        <v>2</v>
      </c>
      <c r="J5758" t="s">
        <v>260</v>
      </c>
      <c r="K5758">
        <v>24843389.82590745</v>
      </c>
      <c r="L5758">
        <v>36764828.055</v>
      </c>
      <c r="M5758">
        <v>37212505.950647444</v>
      </c>
      <c r="N5758">
        <v>31761645.299999997</v>
      </c>
      <c r="O5758">
        <v>31852235.744999997</v>
      </c>
      <c r="P5758">
        <v>48080890.844999999</v>
      </c>
      <c r="Q5758">
        <v>36251625.375</v>
      </c>
      <c r="S5758" t="s">
        <v>174</v>
      </c>
    </row>
    <row r="5759" spans="1:19" hidden="1" x14ac:dyDescent="0.2">
      <c r="A5759" t="str">
        <f t="shared" si="89"/>
        <v>AgenteBilingüeEspecializadoEconomía,administración,contaduríayafinesFrontofficeconherramientaServicio7x24Zona3Oro</v>
      </c>
      <c r="B5759" t="s">
        <v>6067</v>
      </c>
      <c r="C5759" t="s">
        <v>19</v>
      </c>
      <c r="D5759" t="s">
        <v>95</v>
      </c>
      <c r="E5759" t="s">
        <v>576</v>
      </c>
      <c r="F5759" t="s">
        <v>3288</v>
      </c>
      <c r="G5759" t="s">
        <v>91</v>
      </c>
      <c r="H5759" t="s">
        <v>94</v>
      </c>
      <c r="I5759" t="s">
        <v>3</v>
      </c>
      <c r="J5759" t="s">
        <v>260</v>
      </c>
      <c r="K5759">
        <v>24843389.82590745</v>
      </c>
      <c r="L5759">
        <v>37500125.174999997</v>
      </c>
      <c r="M5759">
        <v>38277851.096672274</v>
      </c>
      <c r="N5759">
        <v>31820990.129999999</v>
      </c>
      <c r="O5759">
        <v>31852235.744999997</v>
      </c>
      <c r="P5759">
        <v>49093119.809999995</v>
      </c>
      <c r="Q5759">
        <v>37858760.954999998</v>
      </c>
      <c r="S5759" t="s">
        <v>174</v>
      </c>
    </row>
    <row r="5760" spans="1:19" hidden="1" x14ac:dyDescent="0.2">
      <c r="A5760" t="str">
        <f t="shared" si="89"/>
        <v>AgenteBilingüeEspecializadoEconomía,administración,contaduríayafinesFrontofficeconherramientaServicio7x24Zona3Platino</v>
      </c>
      <c r="B5760" t="s">
        <v>6068</v>
      </c>
      <c r="C5760" t="s">
        <v>19</v>
      </c>
      <c r="D5760" t="s">
        <v>95</v>
      </c>
      <c r="E5760" t="s">
        <v>576</v>
      </c>
      <c r="F5760" t="s">
        <v>3288</v>
      </c>
      <c r="G5760" t="s">
        <v>91</v>
      </c>
      <c r="H5760" t="s">
        <v>94</v>
      </c>
      <c r="I5760" t="s">
        <v>134</v>
      </c>
      <c r="J5760" t="s">
        <v>260</v>
      </c>
      <c r="K5760">
        <v>24843389.82590745</v>
      </c>
      <c r="L5760">
        <v>38603069.82</v>
      </c>
      <c r="M5760">
        <v>39405992.891445994</v>
      </c>
      <c r="N5760">
        <v>31880335.994999997</v>
      </c>
      <c r="O5760">
        <v>31852235.744999997</v>
      </c>
      <c r="P5760">
        <v>50148886.049999997</v>
      </c>
      <c r="Q5760">
        <v>40237197.164999999</v>
      </c>
      <c r="S5760" t="s">
        <v>174</v>
      </c>
    </row>
    <row r="5761" spans="1:19" hidden="1" x14ac:dyDescent="0.2">
      <c r="A5761" t="str">
        <f t="shared" si="89"/>
        <v>AgenteBilingüeEspecializadoEconomía,administración,contaduríayafinesFrontofficesinherramientaJornadaOrdinaria Zona1Plata</v>
      </c>
      <c r="B5761" t="s">
        <v>6069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92</v>
      </c>
      <c r="I5761" t="s">
        <v>2</v>
      </c>
      <c r="J5761" t="s">
        <v>5</v>
      </c>
      <c r="K5761">
        <v>7605145.3014999721</v>
      </c>
      <c r="L5761">
        <v>7341568.6049999995</v>
      </c>
      <c r="M5761">
        <v>9029442.0357165337</v>
      </c>
      <c r="N5761">
        <v>8292425.1749999998</v>
      </c>
      <c r="O5761">
        <v>7817113.8449999997</v>
      </c>
      <c r="P5761">
        <v>7738453.8449999997</v>
      </c>
      <c r="Q5761">
        <v>8472418.9199999999</v>
      </c>
      <c r="S5761" t="s">
        <v>174</v>
      </c>
    </row>
    <row r="5762" spans="1:19" hidden="1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Zona1Oro</v>
      </c>
      <c r="B5762" t="s">
        <v>6070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92</v>
      </c>
      <c r="I5762" t="s">
        <v>3</v>
      </c>
      <c r="J5762" t="s">
        <v>5</v>
      </c>
      <c r="K5762">
        <v>7605145.3014999721</v>
      </c>
      <c r="L5762">
        <v>7488400.9499999993</v>
      </c>
      <c r="M5762">
        <v>9287943.0960004311</v>
      </c>
      <c r="N5762">
        <v>8311595.4449999994</v>
      </c>
      <c r="O5762">
        <v>7817113.8449999997</v>
      </c>
      <c r="P5762">
        <v>7901369.0549999997</v>
      </c>
      <c r="Q5762">
        <v>8848024.5599999987</v>
      </c>
      <c r="S5762" t="s">
        <v>174</v>
      </c>
    </row>
    <row r="5763" spans="1:19" hidden="1" x14ac:dyDescent="0.2">
      <c r="A5763" t="str">
        <f t="shared" si="90"/>
        <v>AgenteBilingüeEspecializadoEconomía,administración,contaduríayafinesFrontofficesinherramientaJornadaOrdinaria Zona1Platino</v>
      </c>
      <c r="B5763" t="s">
        <v>6071</v>
      </c>
      <c r="C5763" t="s">
        <v>19</v>
      </c>
      <c r="D5763" t="s">
        <v>95</v>
      </c>
      <c r="E5763" t="s">
        <v>576</v>
      </c>
      <c r="F5763" t="s">
        <v>3304</v>
      </c>
      <c r="G5763" t="s">
        <v>334</v>
      </c>
      <c r="H5763" t="s">
        <v>92</v>
      </c>
      <c r="I5763" t="s">
        <v>134</v>
      </c>
      <c r="J5763" t="s">
        <v>5</v>
      </c>
      <c r="K5763">
        <v>7605145.3014999721</v>
      </c>
      <c r="L5763">
        <v>7708647.9149999991</v>
      </c>
      <c r="M5763">
        <v>9561681.4719509296</v>
      </c>
      <c r="N5763">
        <v>8330765.7149999989</v>
      </c>
      <c r="O5763">
        <v>7817113.8449999997</v>
      </c>
      <c r="P5763">
        <v>8071290.1799999997</v>
      </c>
      <c r="Q5763">
        <v>9403893.0449999999</v>
      </c>
      <c r="S5763" t="s">
        <v>174</v>
      </c>
    </row>
    <row r="5764" spans="1:19" hidden="1" x14ac:dyDescent="0.2">
      <c r="A5764" t="str">
        <f t="shared" si="90"/>
        <v>AgenteBilingüeEspecializadoEconomía,administración,contaduríayafinesFrontofficesinherramientaJornadaOrdinaria Zona2Plata</v>
      </c>
      <c r="B5764" t="s">
        <v>6072</v>
      </c>
      <c r="C5764" t="s">
        <v>19</v>
      </c>
      <c r="D5764" t="s">
        <v>95</v>
      </c>
      <c r="E5764" t="s">
        <v>576</v>
      </c>
      <c r="F5764" t="s">
        <v>3304</v>
      </c>
      <c r="G5764" t="s">
        <v>334</v>
      </c>
      <c r="H5764" t="s">
        <v>93</v>
      </c>
      <c r="I5764" t="s">
        <v>2</v>
      </c>
      <c r="J5764" t="s">
        <v>5</v>
      </c>
      <c r="K5764">
        <v>7605145.3014999721</v>
      </c>
      <c r="L5764">
        <v>7561816.6049999995</v>
      </c>
      <c r="M5764">
        <v>9029442.0357165337</v>
      </c>
      <c r="N5764">
        <v>8315429.084999999</v>
      </c>
      <c r="O5764">
        <v>7817113.8449999997</v>
      </c>
      <c r="P5764">
        <v>8223685.6499999994</v>
      </c>
      <c r="Q5764">
        <v>8472418.9199999999</v>
      </c>
      <c r="S5764" t="s">
        <v>174</v>
      </c>
    </row>
    <row r="5765" spans="1:19" hidden="1" x14ac:dyDescent="0.2">
      <c r="A5765" t="str">
        <f t="shared" si="90"/>
        <v>AgenteBilingüeEspecializadoEconomía,administración,contaduríayafinesFrontofficesinherramientaJornadaOrdinaria Zona2Oro</v>
      </c>
      <c r="B5765" t="s">
        <v>6073</v>
      </c>
      <c r="C5765" t="s">
        <v>19</v>
      </c>
      <c r="D5765" t="s">
        <v>95</v>
      </c>
      <c r="E5765" t="s">
        <v>576</v>
      </c>
      <c r="F5765" t="s">
        <v>3304</v>
      </c>
      <c r="G5765" t="s">
        <v>334</v>
      </c>
      <c r="H5765" t="s">
        <v>93</v>
      </c>
      <c r="I5765" t="s">
        <v>3</v>
      </c>
      <c r="J5765" t="s">
        <v>5</v>
      </c>
      <c r="K5765">
        <v>7605145.3014999721</v>
      </c>
      <c r="L5765">
        <v>7713053.9099999992</v>
      </c>
      <c r="M5765">
        <v>9287943.0960004311</v>
      </c>
      <c r="N5765">
        <v>8335750.2749999994</v>
      </c>
      <c r="O5765">
        <v>7817113.8449999997</v>
      </c>
      <c r="P5765">
        <v>8396816.3099999987</v>
      </c>
      <c r="Q5765">
        <v>8848024.5599999987</v>
      </c>
      <c r="S5765" t="s">
        <v>174</v>
      </c>
    </row>
    <row r="5766" spans="1:19" hidden="1" x14ac:dyDescent="0.2">
      <c r="A5766" t="str">
        <f t="shared" si="90"/>
        <v>AgenteBilingüeEspecializadoEconomía,administración,contaduríayafinesFrontofficesinherramientaJornadaOrdinaria Zona2Platino</v>
      </c>
      <c r="B5766" t="s">
        <v>6074</v>
      </c>
      <c r="C5766" t="s">
        <v>19</v>
      </c>
      <c r="D5766" t="s">
        <v>95</v>
      </c>
      <c r="E5766" t="s">
        <v>576</v>
      </c>
      <c r="F5766" t="s">
        <v>3304</v>
      </c>
      <c r="G5766" t="s">
        <v>334</v>
      </c>
      <c r="H5766" t="s">
        <v>93</v>
      </c>
      <c r="I5766" t="s">
        <v>134</v>
      </c>
      <c r="J5766" t="s">
        <v>5</v>
      </c>
      <c r="K5766">
        <v>7605145.3014999721</v>
      </c>
      <c r="L5766">
        <v>7939908.3149999995</v>
      </c>
      <c r="M5766">
        <v>9561681.4719509296</v>
      </c>
      <c r="N5766">
        <v>8356070.4299999997</v>
      </c>
      <c r="O5766">
        <v>7817113.8449999997</v>
      </c>
      <c r="P5766">
        <v>8577392.7599999998</v>
      </c>
      <c r="Q5766">
        <v>9403893.0449999999</v>
      </c>
      <c r="S5766" t="s">
        <v>174</v>
      </c>
    </row>
    <row r="5767" spans="1:19" hidden="1" x14ac:dyDescent="0.2">
      <c r="A5767" t="str">
        <f t="shared" si="90"/>
        <v>AgenteBilingüeEspecializadoEconomía,administración,contaduríayafinesFrontofficesinherramientaJornadaOrdinaria Zona3Plata</v>
      </c>
      <c r="B5767" t="s">
        <v>6075</v>
      </c>
      <c r="C5767" t="s">
        <v>19</v>
      </c>
      <c r="D5767" t="s">
        <v>95</v>
      </c>
      <c r="E5767" t="s">
        <v>576</v>
      </c>
      <c r="F5767" t="s">
        <v>3304</v>
      </c>
      <c r="G5767" t="s">
        <v>334</v>
      </c>
      <c r="H5767" t="s">
        <v>94</v>
      </c>
      <c r="I5767" t="s">
        <v>2</v>
      </c>
      <c r="J5767" t="s">
        <v>5</v>
      </c>
      <c r="K5767">
        <v>7605145.3014999721</v>
      </c>
      <c r="L5767">
        <v>7708647.9149999991</v>
      </c>
      <c r="M5767">
        <v>9029442.0357165337</v>
      </c>
      <c r="N5767">
        <v>8330765.7149999989</v>
      </c>
      <c r="O5767">
        <v>7817113.8449999997</v>
      </c>
      <c r="P5767">
        <v>8262378.0899999989</v>
      </c>
      <c r="Q5767">
        <v>8472418.9199999999</v>
      </c>
      <c r="S5767" t="s">
        <v>174</v>
      </c>
    </row>
    <row r="5768" spans="1:19" hidden="1" x14ac:dyDescent="0.2">
      <c r="A5768" t="str">
        <f t="shared" si="90"/>
        <v>AgenteBilingüeEspecializadoEconomía,administración,contaduríayafinesFrontofficesinherramientaJornadaOrdinaria Zona3Oro</v>
      </c>
      <c r="B5768" t="s">
        <v>6076</v>
      </c>
      <c r="C5768" t="s">
        <v>19</v>
      </c>
      <c r="D5768" t="s">
        <v>95</v>
      </c>
      <c r="E5768" t="s">
        <v>576</v>
      </c>
      <c r="F5768" t="s">
        <v>3304</v>
      </c>
      <c r="G5768" t="s">
        <v>334</v>
      </c>
      <c r="H5768" t="s">
        <v>94</v>
      </c>
      <c r="I5768" t="s">
        <v>3</v>
      </c>
      <c r="J5768" t="s">
        <v>5</v>
      </c>
      <c r="K5768">
        <v>7605145.3014999721</v>
      </c>
      <c r="L5768">
        <v>7862821.5149999997</v>
      </c>
      <c r="M5768">
        <v>9287943.0960004311</v>
      </c>
      <c r="N5768">
        <v>8351852.8049999997</v>
      </c>
      <c r="O5768">
        <v>7817113.8449999997</v>
      </c>
      <c r="P5768">
        <v>8436323.2949999999</v>
      </c>
      <c r="Q5768">
        <v>8848024.5599999987</v>
      </c>
      <c r="S5768" t="s">
        <v>174</v>
      </c>
    </row>
    <row r="5769" spans="1:19" hidden="1" x14ac:dyDescent="0.2">
      <c r="A5769" t="str">
        <f t="shared" si="90"/>
        <v>AgenteBilingüeEspecializadoEconomía,administración,contaduríayafinesFrontofficesinherramientaJornadaOrdinaria Zona3Platino</v>
      </c>
      <c r="B5769" t="s">
        <v>6077</v>
      </c>
      <c r="C5769" t="s">
        <v>19</v>
      </c>
      <c r="D5769" t="s">
        <v>95</v>
      </c>
      <c r="E5769" t="s">
        <v>576</v>
      </c>
      <c r="F5769" t="s">
        <v>3304</v>
      </c>
      <c r="G5769" t="s">
        <v>334</v>
      </c>
      <c r="H5769" t="s">
        <v>94</v>
      </c>
      <c r="I5769" t="s">
        <v>134</v>
      </c>
      <c r="J5769" t="s">
        <v>5</v>
      </c>
      <c r="K5769">
        <v>7605145.3014999721</v>
      </c>
      <c r="L5769">
        <v>8094080.879999999</v>
      </c>
      <c r="M5769">
        <v>9561681.4719509296</v>
      </c>
      <c r="N5769">
        <v>8372939.8949999996</v>
      </c>
      <c r="O5769">
        <v>7817113.8449999997</v>
      </c>
      <c r="P5769">
        <v>8617749.4799999986</v>
      </c>
      <c r="Q5769">
        <v>9403893.0449999999</v>
      </c>
      <c r="S5769" t="s">
        <v>174</v>
      </c>
    </row>
    <row r="5770" spans="1:19" hidden="1" x14ac:dyDescent="0.2">
      <c r="A5770" t="str">
        <f t="shared" si="90"/>
        <v>AgenteBilingüeEspecializadoEconomía,administración,contaduríayafinesFrontofficesinherramientaHoraextradiurnaZona1Plata</v>
      </c>
      <c r="B5770" t="s">
        <v>6078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92</v>
      </c>
      <c r="I5770" t="s">
        <v>2</v>
      </c>
      <c r="J5770" t="s">
        <v>25</v>
      </c>
      <c r="K5770">
        <v>38758.507688020683</v>
      </c>
      <c r="L5770">
        <v>40008.959999999999</v>
      </c>
      <c r="M5770">
        <v>51815.03791545517</v>
      </c>
      <c r="N5770">
        <v>35772.704999999994</v>
      </c>
      <c r="O5770">
        <v>36174.284999999996</v>
      </c>
      <c r="P5770">
        <v>46658.834999999999</v>
      </c>
      <c r="Q5770">
        <v>56509.964999999997</v>
      </c>
      <c r="S5770" t="s">
        <v>174</v>
      </c>
    </row>
    <row r="5771" spans="1:19" hidden="1" x14ac:dyDescent="0.2">
      <c r="A5771" t="str">
        <f t="shared" si="90"/>
        <v>AgenteBilingüeEspecializadoEconomía,administración,contaduríayafinesFrontofficesinherramientaHoraextradiurnaZona1Oro</v>
      </c>
      <c r="B5771" t="s">
        <v>6079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92</v>
      </c>
      <c r="I5771" t="s">
        <v>3</v>
      </c>
      <c r="J5771" t="s">
        <v>25</v>
      </c>
      <c r="K5771">
        <v>38758.507688020683</v>
      </c>
      <c r="L5771">
        <v>40810.049999999996</v>
      </c>
      <c r="M5771">
        <v>53298.4343630777</v>
      </c>
      <c r="N5771">
        <v>35772.704999999994</v>
      </c>
      <c r="O5771">
        <v>36174.284999999996</v>
      </c>
      <c r="P5771">
        <v>47642.084999999999</v>
      </c>
      <c r="Q5771">
        <v>59014.664999999994</v>
      </c>
      <c r="S5771" t="s">
        <v>174</v>
      </c>
    </row>
    <row r="5772" spans="1:19" hidden="1" x14ac:dyDescent="0.2">
      <c r="A5772" t="str">
        <f t="shared" si="90"/>
        <v>AgenteBilingüeEspecializadoEconomía,administración,contaduríayafinesFrontofficesinherramientaHoraextradiurnaZona1Platino</v>
      </c>
      <c r="B5772" t="s">
        <v>6080</v>
      </c>
      <c r="C5772" t="s">
        <v>19</v>
      </c>
      <c r="D5772" t="s">
        <v>95</v>
      </c>
      <c r="E5772" t="s">
        <v>576</v>
      </c>
      <c r="F5772" t="s">
        <v>3304</v>
      </c>
      <c r="G5772" t="s">
        <v>172</v>
      </c>
      <c r="H5772" t="s">
        <v>92</v>
      </c>
      <c r="I5772" t="s">
        <v>134</v>
      </c>
      <c r="J5772" t="s">
        <v>25</v>
      </c>
      <c r="K5772">
        <v>38758.507688020683</v>
      </c>
      <c r="L5772">
        <v>42009.614999999998</v>
      </c>
      <c r="M5772">
        <v>54869.269445985978</v>
      </c>
      <c r="N5772">
        <v>35772.704999999994</v>
      </c>
      <c r="O5772">
        <v>36174.284999999996</v>
      </c>
      <c r="P5772">
        <v>48665.7</v>
      </c>
      <c r="Q5772">
        <v>62722.034999999996</v>
      </c>
      <c r="S5772" t="s">
        <v>174</v>
      </c>
    </row>
    <row r="5773" spans="1:19" hidden="1" x14ac:dyDescent="0.2">
      <c r="A5773" t="str">
        <f t="shared" si="90"/>
        <v>AgenteBilingüeEspecializadoEconomía,administración,contaduríayafinesFrontofficesinherramientaHoraextradiurnaZona2Plata</v>
      </c>
      <c r="B5773" t="s">
        <v>6081</v>
      </c>
      <c r="C5773" t="s">
        <v>19</v>
      </c>
      <c r="D5773" t="s">
        <v>95</v>
      </c>
      <c r="E5773" t="s">
        <v>576</v>
      </c>
      <c r="F5773" t="s">
        <v>3304</v>
      </c>
      <c r="G5773" t="s">
        <v>172</v>
      </c>
      <c r="H5773" t="s">
        <v>93</v>
      </c>
      <c r="I5773" t="s">
        <v>2</v>
      </c>
      <c r="J5773" t="s">
        <v>25</v>
      </c>
      <c r="K5773">
        <v>38758.507688020683</v>
      </c>
      <c r="L5773">
        <v>41209.56</v>
      </c>
      <c r="M5773">
        <v>51815.03791545517</v>
      </c>
      <c r="N5773">
        <v>35772.704999999994</v>
      </c>
      <c r="O5773">
        <v>36174.284999999996</v>
      </c>
      <c r="P5773">
        <v>49584.78</v>
      </c>
      <c r="Q5773">
        <v>56509.964999999997</v>
      </c>
      <c r="S5773" t="s">
        <v>174</v>
      </c>
    </row>
    <row r="5774" spans="1:19" hidden="1" x14ac:dyDescent="0.2">
      <c r="A5774" t="str">
        <f t="shared" si="90"/>
        <v>AgenteBilingüeEspecializadoEconomía,administración,contaduríayafinesFrontofficesinherramientaHoraextradiurnaZona2Oro</v>
      </c>
      <c r="B5774" t="s">
        <v>6082</v>
      </c>
      <c r="C5774" t="s">
        <v>19</v>
      </c>
      <c r="D5774" t="s">
        <v>95</v>
      </c>
      <c r="E5774" t="s">
        <v>576</v>
      </c>
      <c r="F5774" t="s">
        <v>3304</v>
      </c>
      <c r="G5774" t="s">
        <v>172</v>
      </c>
      <c r="H5774" t="s">
        <v>93</v>
      </c>
      <c r="I5774" t="s">
        <v>3</v>
      </c>
      <c r="J5774" t="s">
        <v>25</v>
      </c>
      <c r="K5774">
        <v>38758.507688020683</v>
      </c>
      <c r="L5774">
        <v>42034.454999999994</v>
      </c>
      <c r="M5774">
        <v>53298.4343630777</v>
      </c>
      <c r="N5774">
        <v>35772.704999999994</v>
      </c>
      <c r="O5774">
        <v>36174.284999999996</v>
      </c>
      <c r="P5774">
        <v>50629.094999999994</v>
      </c>
      <c r="Q5774">
        <v>59014.664999999994</v>
      </c>
      <c r="S5774" t="s">
        <v>174</v>
      </c>
    </row>
    <row r="5775" spans="1:19" hidden="1" x14ac:dyDescent="0.2">
      <c r="A5775" t="str">
        <f t="shared" si="90"/>
        <v>AgenteBilingüeEspecializadoEconomía,administración,contaduríayafinesFrontofficesinherramientaHoraextradiurnaZona2Platino</v>
      </c>
      <c r="B5775" t="s">
        <v>6083</v>
      </c>
      <c r="C5775" t="s">
        <v>19</v>
      </c>
      <c r="D5775" t="s">
        <v>95</v>
      </c>
      <c r="E5775" t="s">
        <v>576</v>
      </c>
      <c r="F5775" t="s">
        <v>3304</v>
      </c>
      <c r="G5775" t="s">
        <v>172</v>
      </c>
      <c r="H5775" t="s">
        <v>93</v>
      </c>
      <c r="I5775" t="s">
        <v>134</v>
      </c>
      <c r="J5775" t="s">
        <v>25</v>
      </c>
      <c r="K5775">
        <v>38758.507688020683</v>
      </c>
      <c r="L5775">
        <v>43270.244999999995</v>
      </c>
      <c r="M5775">
        <v>54869.269445985978</v>
      </c>
      <c r="N5775">
        <v>35772.704999999994</v>
      </c>
      <c r="O5775">
        <v>36174.284999999996</v>
      </c>
      <c r="P5775">
        <v>51717.914999999994</v>
      </c>
      <c r="Q5775">
        <v>62722.034999999996</v>
      </c>
      <c r="S5775" t="s">
        <v>174</v>
      </c>
    </row>
    <row r="5776" spans="1:19" hidden="1" x14ac:dyDescent="0.2">
      <c r="A5776" t="str">
        <f t="shared" si="90"/>
        <v>AgenteBilingüeEspecializadoEconomía,administración,contaduríayafinesFrontofficesinherramientaHoraextradiurnaZona3Plata</v>
      </c>
      <c r="B5776" t="s">
        <v>6084</v>
      </c>
      <c r="C5776" t="s">
        <v>19</v>
      </c>
      <c r="D5776" t="s">
        <v>95</v>
      </c>
      <c r="E5776" t="s">
        <v>576</v>
      </c>
      <c r="F5776" t="s">
        <v>3304</v>
      </c>
      <c r="G5776" t="s">
        <v>172</v>
      </c>
      <c r="H5776" t="s">
        <v>94</v>
      </c>
      <c r="I5776" t="s">
        <v>2</v>
      </c>
      <c r="J5776" t="s">
        <v>25</v>
      </c>
      <c r="K5776">
        <v>38758.507688020683</v>
      </c>
      <c r="L5776">
        <v>42009.614999999998</v>
      </c>
      <c r="M5776">
        <v>51815.03791545517</v>
      </c>
      <c r="N5776">
        <v>35772.704999999994</v>
      </c>
      <c r="O5776">
        <v>36174.284999999996</v>
      </c>
      <c r="P5776">
        <v>49818.689999999995</v>
      </c>
      <c r="Q5776">
        <v>56509.964999999997</v>
      </c>
      <c r="S5776" t="s">
        <v>174</v>
      </c>
    </row>
    <row r="5777" spans="1:19" hidden="1" x14ac:dyDescent="0.2">
      <c r="A5777" t="str">
        <f t="shared" si="90"/>
        <v>AgenteBilingüeEspecializadoEconomía,administración,contaduríayafinesFrontofficesinherramientaHoraextradiurnaZona3Oro</v>
      </c>
      <c r="B5777" t="s">
        <v>6085</v>
      </c>
      <c r="C5777" t="s">
        <v>19</v>
      </c>
      <c r="D5777" t="s">
        <v>95</v>
      </c>
      <c r="E5777" t="s">
        <v>576</v>
      </c>
      <c r="F5777" t="s">
        <v>3304</v>
      </c>
      <c r="G5777" t="s">
        <v>172</v>
      </c>
      <c r="H5777" t="s">
        <v>94</v>
      </c>
      <c r="I5777" t="s">
        <v>3</v>
      </c>
      <c r="J5777" t="s">
        <v>25</v>
      </c>
      <c r="K5777">
        <v>38758.507688020683</v>
      </c>
      <c r="L5777">
        <v>42851.07</v>
      </c>
      <c r="M5777">
        <v>53298.4343630777</v>
      </c>
      <c r="N5777">
        <v>35772.704999999994</v>
      </c>
      <c r="O5777">
        <v>36174.284999999996</v>
      </c>
      <c r="P5777">
        <v>50867.144999999997</v>
      </c>
      <c r="Q5777">
        <v>59014.664999999994</v>
      </c>
      <c r="S5777" t="s">
        <v>174</v>
      </c>
    </row>
    <row r="5778" spans="1:19" hidden="1" x14ac:dyDescent="0.2">
      <c r="A5778" t="str">
        <f t="shared" si="90"/>
        <v>AgenteBilingüeEspecializadoEconomía,administración,contaduríayafinesFrontofficesinherramientaHoraextradiurnaZona3Platino</v>
      </c>
      <c r="B5778" t="s">
        <v>6086</v>
      </c>
      <c r="C5778" t="s">
        <v>19</v>
      </c>
      <c r="D5778" t="s">
        <v>95</v>
      </c>
      <c r="E5778" t="s">
        <v>576</v>
      </c>
      <c r="F5778" t="s">
        <v>3304</v>
      </c>
      <c r="G5778" t="s">
        <v>172</v>
      </c>
      <c r="H5778" t="s">
        <v>94</v>
      </c>
      <c r="I5778" t="s">
        <v>134</v>
      </c>
      <c r="J5778" t="s">
        <v>25</v>
      </c>
      <c r="K5778">
        <v>38758.507688020683</v>
      </c>
      <c r="L5778">
        <v>44110.664999999994</v>
      </c>
      <c r="M5778">
        <v>54869.269445985978</v>
      </c>
      <c r="N5778">
        <v>35772.704999999994</v>
      </c>
      <c r="O5778">
        <v>36174.284999999996</v>
      </c>
      <c r="P5778">
        <v>51961.14</v>
      </c>
      <c r="Q5778">
        <v>62722.034999999996</v>
      </c>
      <c r="S5778" t="s">
        <v>174</v>
      </c>
    </row>
    <row r="5779" spans="1:19" hidden="1" x14ac:dyDescent="0.2">
      <c r="A5779" t="str">
        <f t="shared" si="90"/>
        <v>AgenteBilingüeEspecializadoEconomía,administración,contaduríayafinesFrontofficesinherramientaHoraextranocturna Zona1Plata</v>
      </c>
      <c r="B5779" t="s">
        <v>6087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92</v>
      </c>
      <c r="I5779" t="s">
        <v>2</v>
      </c>
      <c r="J5779" t="s">
        <v>25</v>
      </c>
      <c r="K5779">
        <v>52899.312218228952</v>
      </c>
      <c r="L5779">
        <v>56013.164999999994</v>
      </c>
      <c r="M5779">
        <v>72541.053081637248</v>
      </c>
      <c r="N5779">
        <v>50082.614999999998</v>
      </c>
      <c r="O5779">
        <v>50366.204999999994</v>
      </c>
      <c r="P5779">
        <v>61046.369999999995</v>
      </c>
      <c r="Q5779">
        <v>78433.334999999992</v>
      </c>
      <c r="S5779" t="s">
        <v>174</v>
      </c>
    </row>
    <row r="5780" spans="1:19" hidden="1" x14ac:dyDescent="0.2">
      <c r="A5780" t="str">
        <f t="shared" si="90"/>
        <v>AgenteBilingüeEspecializadoEconomía,administración,contaduríayafinesFrontofficesinherramientaHoraextranocturna Zona1Oro</v>
      </c>
      <c r="B5780" t="s">
        <v>6088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92</v>
      </c>
      <c r="I5780" t="s">
        <v>3</v>
      </c>
      <c r="J5780" t="s">
        <v>25</v>
      </c>
      <c r="K5780">
        <v>52899.312218228952</v>
      </c>
      <c r="L5780">
        <v>57134.069999999992</v>
      </c>
      <c r="M5780">
        <v>74617.808108308804</v>
      </c>
      <c r="N5780">
        <v>50082.614999999998</v>
      </c>
      <c r="O5780">
        <v>50366.204999999994</v>
      </c>
      <c r="P5780">
        <v>62331.839999999997</v>
      </c>
      <c r="Q5780">
        <v>81910.934999999998</v>
      </c>
      <c r="S5780" t="s">
        <v>174</v>
      </c>
    </row>
    <row r="5781" spans="1:19" hidden="1" x14ac:dyDescent="0.2">
      <c r="A5781" t="str">
        <f t="shared" si="90"/>
        <v>AgenteBilingüeEspecializadoEconomía,administración,contaduríayafinesFrontofficesinherramientaHoraextranocturna Zona1Platino</v>
      </c>
      <c r="B5781" t="s">
        <v>6089</v>
      </c>
      <c r="C5781" t="s">
        <v>19</v>
      </c>
      <c r="D5781" t="s">
        <v>95</v>
      </c>
      <c r="E5781" t="s">
        <v>576</v>
      </c>
      <c r="F5781" t="s">
        <v>3304</v>
      </c>
      <c r="G5781" t="s">
        <v>288</v>
      </c>
      <c r="H5781" t="s">
        <v>92</v>
      </c>
      <c r="I5781" t="s">
        <v>134</v>
      </c>
      <c r="J5781" t="s">
        <v>25</v>
      </c>
      <c r="K5781">
        <v>52899.312218228952</v>
      </c>
      <c r="L5781">
        <v>58813.874999999993</v>
      </c>
      <c r="M5781">
        <v>76816.977224380389</v>
      </c>
      <c r="N5781">
        <v>50082.614999999998</v>
      </c>
      <c r="O5781">
        <v>50366.204999999994</v>
      </c>
      <c r="P5781">
        <v>63672.164999999994</v>
      </c>
      <c r="Q5781">
        <v>87056.954999999987</v>
      </c>
      <c r="S5781" t="s">
        <v>174</v>
      </c>
    </row>
    <row r="5782" spans="1:19" hidden="1" x14ac:dyDescent="0.2">
      <c r="A5782" t="str">
        <f t="shared" si="90"/>
        <v>AgenteBilingüeEspecializadoEconomía,administración,contaduríayafinesFrontofficesinherramientaHoraextranocturna Zona2Plata</v>
      </c>
      <c r="B5782" t="s">
        <v>6090</v>
      </c>
      <c r="C5782" t="s">
        <v>19</v>
      </c>
      <c r="D5782" t="s">
        <v>95</v>
      </c>
      <c r="E5782" t="s">
        <v>576</v>
      </c>
      <c r="F5782" t="s">
        <v>3304</v>
      </c>
      <c r="G5782" t="s">
        <v>288</v>
      </c>
      <c r="H5782" t="s">
        <v>93</v>
      </c>
      <c r="I5782" t="s">
        <v>2</v>
      </c>
      <c r="J5782" t="s">
        <v>25</v>
      </c>
      <c r="K5782">
        <v>52899.312218228952</v>
      </c>
      <c r="L5782">
        <v>57694.004999999997</v>
      </c>
      <c r="M5782">
        <v>72541.053081637248</v>
      </c>
      <c r="N5782">
        <v>50082.614999999998</v>
      </c>
      <c r="O5782">
        <v>50366.204999999994</v>
      </c>
      <c r="P5782">
        <v>64874.834999999992</v>
      </c>
      <c r="Q5782">
        <v>78433.334999999992</v>
      </c>
      <c r="S5782" t="s">
        <v>174</v>
      </c>
    </row>
    <row r="5783" spans="1:19" hidden="1" x14ac:dyDescent="0.2">
      <c r="A5783" t="str">
        <f t="shared" si="90"/>
        <v>AgenteBilingüeEspecializadoEconomía,administración,contaduríayafinesFrontofficesinherramientaHoraextranocturna Zona2Oro</v>
      </c>
      <c r="B5783" t="s">
        <v>6091</v>
      </c>
      <c r="C5783" t="s">
        <v>19</v>
      </c>
      <c r="D5783" t="s">
        <v>95</v>
      </c>
      <c r="E5783" t="s">
        <v>576</v>
      </c>
      <c r="F5783" t="s">
        <v>3304</v>
      </c>
      <c r="G5783" t="s">
        <v>288</v>
      </c>
      <c r="H5783" t="s">
        <v>93</v>
      </c>
      <c r="I5783" t="s">
        <v>3</v>
      </c>
      <c r="J5783" t="s">
        <v>25</v>
      </c>
      <c r="K5783">
        <v>52899.312218228952</v>
      </c>
      <c r="L5783">
        <v>58849.064999999995</v>
      </c>
      <c r="M5783">
        <v>74617.808108308804</v>
      </c>
      <c r="N5783">
        <v>50082.614999999998</v>
      </c>
      <c r="O5783">
        <v>50366.204999999994</v>
      </c>
      <c r="P5783">
        <v>66241.034999999989</v>
      </c>
      <c r="Q5783">
        <v>81910.934999999998</v>
      </c>
      <c r="S5783" t="s">
        <v>174</v>
      </c>
    </row>
    <row r="5784" spans="1:19" hidden="1" x14ac:dyDescent="0.2">
      <c r="A5784" t="str">
        <f t="shared" si="90"/>
        <v>AgenteBilingüeEspecializadoEconomía,administración,contaduríayafinesFrontofficesinherramientaHoraextranocturna Zona2Platino</v>
      </c>
      <c r="B5784" t="s">
        <v>6092</v>
      </c>
      <c r="C5784" t="s">
        <v>19</v>
      </c>
      <c r="D5784" t="s">
        <v>95</v>
      </c>
      <c r="E5784" t="s">
        <v>576</v>
      </c>
      <c r="F5784" t="s">
        <v>3304</v>
      </c>
      <c r="G5784" t="s">
        <v>288</v>
      </c>
      <c r="H5784" t="s">
        <v>93</v>
      </c>
      <c r="I5784" t="s">
        <v>134</v>
      </c>
      <c r="J5784" t="s">
        <v>25</v>
      </c>
      <c r="K5784">
        <v>52899.312218228952</v>
      </c>
      <c r="L5784">
        <v>60578.549999999996</v>
      </c>
      <c r="M5784">
        <v>76816.977224380389</v>
      </c>
      <c r="N5784">
        <v>50082.614999999998</v>
      </c>
      <c r="O5784">
        <v>50366.204999999994</v>
      </c>
      <c r="P5784">
        <v>67665.194999999992</v>
      </c>
      <c r="Q5784">
        <v>87056.954999999987</v>
      </c>
      <c r="S5784" t="s">
        <v>174</v>
      </c>
    </row>
    <row r="5785" spans="1:19" hidden="1" x14ac:dyDescent="0.2">
      <c r="A5785" t="str">
        <f t="shared" si="90"/>
        <v>AgenteBilingüeEspecializadoEconomía,administración,contaduríayafinesFrontofficesinherramientaHoraextranocturna Zona3Plata</v>
      </c>
      <c r="B5785" t="s">
        <v>6093</v>
      </c>
      <c r="C5785" t="s">
        <v>19</v>
      </c>
      <c r="D5785" t="s">
        <v>95</v>
      </c>
      <c r="E5785" t="s">
        <v>576</v>
      </c>
      <c r="F5785" t="s">
        <v>3304</v>
      </c>
      <c r="G5785" t="s">
        <v>288</v>
      </c>
      <c r="H5785" t="s">
        <v>94</v>
      </c>
      <c r="I5785" t="s">
        <v>2</v>
      </c>
      <c r="J5785" t="s">
        <v>25</v>
      </c>
      <c r="K5785">
        <v>52899.312218228952</v>
      </c>
      <c r="L5785">
        <v>58813.874999999993</v>
      </c>
      <c r="M5785">
        <v>72541.053081637248</v>
      </c>
      <c r="N5785">
        <v>50082.614999999998</v>
      </c>
      <c r="O5785">
        <v>50366.204999999994</v>
      </c>
      <c r="P5785">
        <v>65180.159999999996</v>
      </c>
      <c r="Q5785">
        <v>78433.334999999992</v>
      </c>
      <c r="S5785" t="s">
        <v>174</v>
      </c>
    </row>
    <row r="5786" spans="1:19" hidden="1" x14ac:dyDescent="0.2">
      <c r="A5786" t="str">
        <f t="shared" si="90"/>
        <v>AgenteBilingüeEspecializadoEconomía,administración,contaduríayafinesFrontofficesinherramientaHoraextranocturna Zona3Oro</v>
      </c>
      <c r="B5786" t="s">
        <v>6094</v>
      </c>
      <c r="C5786" t="s">
        <v>19</v>
      </c>
      <c r="D5786" t="s">
        <v>95</v>
      </c>
      <c r="E5786" t="s">
        <v>576</v>
      </c>
      <c r="F5786" t="s">
        <v>3304</v>
      </c>
      <c r="G5786" t="s">
        <v>288</v>
      </c>
      <c r="H5786" t="s">
        <v>94</v>
      </c>
      <c r="I5786" t="s">
        <v>3</v>
      </c>
      <c r="J5786" t="s">
        <v>25</v>
      </c>
      <c r="K5786">
        <v>52899.312218228952</v>
      </c>
      <c r="L5786">
        <v>59991.704999999994</v>
      </c>
      <c r="M5786">
        <v>74617.808108308804</v>
      </c>
      <c r="N5786">
        <v>50082.614999999998</v>
      </c>
      <c r="O5786">
        <v>50366.204999999994</v>
      </c>
      <c r="P5786">
        <v>66552.569999999992</v>
      </c>
      <c r="Q5786">
        <v>81910.934999999998</v>
      </c>
      <c r="S5786" t="s">
        <v>174</v>
      </c>
    </row>
    <row r="5787" spans="1:19" hidden="1" x14ac:dyDescent="0.2">
      <c r="A5787" t="str">
        <f t="shared" si="90"/>
        <v>AgenteBilingüeEspecializadoEconomía,administración,contaduríayafinesFrontofficesinherramientaHoraextranocturna Zona3Platino</v>
      </c>
      <c r="B5787" t="s">
        <v>6095</v>
      </c>
      <c r="C5787" t="s">
        <v>19</v>
      </c>
      <c r="D5787" t="s">
        <v>95</v>
      </c>
      <c r="E5787" t="s">
        <v>576</v>
      </c>
      <c r="F5787" t="s">
        <v>3304</v>
      </c>
      <c r="G5787" t="s">
        <v>288</v>
      </c>
      <c r="H5787" t="s">
        <v>94</v>
      </c>
      <c r="I5787" t="s">
        <v>134</v>
      </c>
      <c r="J5787" t="s">
        <v>25</v>
      </c>
      <c r="K5787">
        <v>52899.312218228952</v>
      </c>
      <c r="L5787">
        <v>61755.344999999994</v>
      </c>
      <c r="M5787">
        <v>76816.977224380389</v>
      </c>
      <c r="N5787">
        <v>50082.614999999998</v>
      </c>
      <c r="O5787">
        <v>50366.204999999994</v>
      </c>
      <c r="P5787">
        <v>67982.939999999988</v>
      </c>
      <c r="Q5787">
        <v>87056.954999999987</v>
      </c>
      <c r="S5787" t="s">
        <v>174</v>
      </c>
    </row>
    <row r="5788" spans="1:19" hidden="1" x14ac:dyDescent="0.2">
      <c r="A5788" t="str">
        <f t="shared" si="90"/>
        <v>AgenteBilingüeEspecializadoEconomía,administración,contaduríayafinesFrontofficesinherramientaHoraextradominicalyfestivoZona1Plata</v>
      </c>
      <c r="B5788" t="s">
        <v>6096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92</v>
      </c>
      <c r="I5788" t="s">
        <v>2</v>
      </c>
      <c r="J5788" t="s">
        <v>25</v>
      </c>
      <c r="K5788">
        <v>67040.116748437242</v>
      </c>
      <c r="L5788">
        <v>64014.749999999993</v>
      </c>
      <c r="M5788">
        <v>82904.060664728269</v>
      </c>
      <c r="N5788">
        <v>71546.444999999992</v>
      </c>
      <c r="O5788">
        <v>57461.13</v>
      </c>
      <c r="P5788">
        <v>68241.689999999988</v>
      </c>
      <c r="Q5788">
        <v>87317.774999999994</v>
      </c>
      <c r="S5788" t="s">
        <v>174</v>
      </c>
    </row>
    <row r="5789" spans="1:19" hidden="1" x14ac:dyDescent="0.2">
      <c r="A5789" t="str">
        <f t="shared" si="90"/>
        <v>AgenteBilingüeEspecializadoEconomía,administración,contaduríayafinesFrontofficesinherramientaHoraextradominicalyfestivoZona1Oro</v>
      </c>
      <c r="B5789" t="s">
        <v>6097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92</v>
      </c>
      <c r="I5789" t="s">
        <v>3</v>
      </c>
      <c r="J5789" t="s">
        <v>25</v>
      </c>
      <c r="K5789">
        <v>67040.116748437242</v>
      </c>
      <c r="L5789">
        <v>65295.044999999998</v>
      </c>
      <c r="M5789">
        <v>85277.494980924326</v>
      </c>
      <c r="N5789">
        <v>71546.444999999992</v>
      </c>
      <c r="O5789">
        <v>57461.13</v>
      </c>
      <c r="P5789">
        <v>69678.26999999999</v>
      </c>
      <c r="Q5789">
        <v>91188.674999999988</v>
      </c>
      <c r="S5789" t="s">
        <v>174</v>
      </c>
    </row>
    <row r="5790" spans="1:19" hidden="1" x14ac:dyDescent="0.2">
      <c r="A5790" t="str">
        <f t="shared" si="90"/>
        <v>AgenteBilingüeEspecializadoEconomía,administración,contaduríayafinesFrontofficesinherramientaHoraextradominicalyfestivoZona1Platino</v>
      </c>
      <c r="B5790" t="s">
        <v>6098</v>
      </c>
      <c r="C5790" t="s">
        <v>19</v>
      </c>
      <c r="D5790" t="s">
        <v>95</v>
      </c>
      <c r="E5790" t="s">
        <v>576</v>
      </c>
      <c r="F5790" t="s">
        <v>3304</v>
      </c>
      <c r="G5790" t="s">
        <v>90</v>
      </c>
      <c r="H5790" t="s">
        <v>92</v>
      </c>
      <c r="I5790" t="s">
        <v>134</v>
      </c>
      <c r="J5790" t="s">
        <v>25</v>
      </c>
      <c r="K5790">
        <v>67040.116748437242</v>
      </c>
      <c r="L5790">
        <v>67216.00499999999</v>
      </c>
      <c r="M5790">
        <v>87790.831113577573</v>
      </c>
      <c r="N5790">
        <v>71546.444999999992</v>
      </c>
      <c r="O5790">
        <v>57461.13</v>
      </c>
      <c r="P5790">
        <v>71176.95</v>
      </c>
      <c r="Q5790">
        <v>96917.4</v>
      </c>
      <c r="S5790" t="s">
        <v>174</v>
      </c>
    </row>
    <row r="5791" spans="1:19" hidden="1" x14ac:dyDescent="0.2">
      <c r="A5791" t="str">
        <f t="shared" si="90"/>
        <v>AgenteBilingüeEspecializadoEconomía,administración,contaduríayafinesFrontofficesinherramientaHoraextradominicalyfestivoZona2Plata</v>
      </c>
      <c r="B5791" t="s">
        <v>6099</v>
      </c>
      <c r="C5791" t="s">
        <v>19</v>
      </c>
      <c r="D5791" t="s">
        <v>95</v>
      </c>
      <c r="E5791" t="s">
        <v>576</v>
      </c>
      <c r="F5791" t="s">
        <v>3304</v>
      </c>
      <c r="G5791" t="s">
        <v>90</v>
      </c>
      <c r="H5791" t="s">
        <v>93</v>
      </c>
      <c r="I5791" t="s">
        <v>2</v>
      </c>
      <c r="J5791" t="s">
        <v>25</v>
      </c>
      <c r="K5791">
        <v>67040.116748437242</v>
      </c>
      <c r="L5791">
        <v>65935.709999999992</v>
      </c>
      <c r="M5791">
        <v>82904.060664728269</v>
      </c>
      <c r="N5791">
        <v>71546.444999999992</v>
      </c>
      <c r="O5791">
        <v>57461.13</v>
      </c>
      <c r="P5791">
        <v>72520.37999999999</v>
      </c>
      <c r="Q5791">
        <v>87317.774999999994</v>
      </c>
      <c r="S5791" t="s">
        <v>174</v>
      </c>
    </row>
    <row r="5792" spans="1:19" hidden="1" x14ac:dyDescent="0.2">
      <c r="A5792" t="str">
        <f t="shared" si="90"/>
        <v>AgenteBilingüeEspecializadoEconomía,administración,contaduríayafinesFrontofficesinherramientaHoraextradominicalyfestivoZona2Oro</v>
      </c>
      <c r="B5792" t="s">
        <v>6100</v>
      </c>
      <c r="C5792" t="s">
        <v>19</v>
      </c>
      <c r="D5792" t="s">
        <v>95</v>
      </c>
      <c r="E5792" t="s">
        <v>576</v>
      </c>
      <c r="F5792" t="s">
        <v>3304</v>
      </c>
      <c r="G5792" t="s">
        <v>90</v>
      </c>
      <c r="H5792" t="s">
        <v>93</v>
      </c>
      <c r="I5792" t="s">
        <v>3</v>
      </c>
      <c r="J5792" t="s">
        <v>25</v>
      </c>
      <c r="K5792">
        <v>67040.116748437242</v>
      </c>
      <c r="L5792">
        <v>67254.299999999988</v>
      </c>
      <c r="M5792">
        <v>85277.494980924326</v>
      </c>
      <c r="N5792">
        <v>71546.444999999992</v>
      </c>
      <c r="O5792">
        <v>57461.13</v>
      </c>
      <c r="P5792">
        <v>74047.00499999999</v>
      </c>
      <c r="Q5792">
        <v>91188.674999999988</v>
      </c>
      <c r="S5792" t="s">
        <v>174</v>
      </c>
    </row>
    <row r="5793" spans="1:19" hidden="1" x14ac:dyDescent="0.2">
      <c r="A5793" t="str">
        <f t="shared" si="90"/>
        <v>AgenteBilingüeEspecializadoEconomía,administración,contaduríayafinesFrontofficesinherramientaHoraextradominicalyfestivoZona2Platino</v>
      </c>
      <c r="B5793" t="s">
        <v>6101</v>
      </c>
      <c r="C5793" t="s">
        <v>19</v>
      </c>
      <c r="D5793" t="s">
        <v>95</v>
      </c>
      <c r="E5793" t="s">
        <v>576</v>
      </c>
      <c r="F5793" t="s">
        <v>3304</v>
      </c>
      <c r="G5793" t="s">
        <v>90</v>
      </c>
      <c r="H5793" t="s">
        <v>93</v>
      </c>
      <c r="I5793" t="s">
        <v>134</v>
      </c>
      <c r="J5793" t="s">
        <v>25</v>
      </c>
      <c r="K5793">
        <v>67040.116748437242</v>
      </c>
      <c r="L5793">
        <v>69233.22</v>
      </c>
      <c r="M5793">
        <v>87790.831113577573</v>
      </c>
      <c r="N5793">
        <v>71546.444999999992</v>
      </c>
      <c r="O5793">
        <v>57461.13</v>
      </c>
      <c r="P5793">
        <v>75639.87</v>
      </c>
      <c r="Q5793">
        <v>96917.4</v>
      </c>
      <c r="S5793" t="s">
        <v>174</v>
      </c>
    </row>
    <row r="5794" spans="1:19" hidden="1" x14ac:dyDescent="0.2">
      <c r="A5794" t="str">
        <f t="shared" si="90"/>
        <v>AgenteBilingüeEspecializadoEconomía,administración,contaduríayafinesFrontofficesinherramientaHoraextradominicalyfestivoZona3Plata</v>
      </c>
      <c r="B5794" t="s">
        <v>6102</v>
      </c>
      <c r="C5794" t="s">
        <v>19</v>
      </c>
      <c r="D5794" t="s">
        <v>95</v>
      </c>
      <c r="E5794" t="s">
        <v>576</v>
      </c>
      <c r="F5794" t="s">
        <v>3304</v>
      </c>
      <c r="G5794" t="s">
        <v>90</v>
      </c>
      <c r="H5794" t="s">
        <v>94</v>
      </c>
      <c r="I5794" t="s">
        <v>2</v>
      </c>
      <c r="J5794" t="s">
        <v>25</v>
      </c>
      <c r="K5794">
        <v>67040.116748437242</v>
      </c>
      <c r="L5794">
        <v>67216.00499999999</v>
      </c>
      <c r="M5794">
        <v>82904.060664728269</v>
      </c>
      <c r="N5794">
        <v>71546.444999999992</v>
      </c>
      <c r="O5794">
        <v>57461.13</v>
      </c>
      <c r="P5794">
        <v>72861.929999999993</v>
      </c>
      <c r="Q5794">
        <v>87317.774999999994</v>
      </c>
      <c r="S5794" t="s">
        <v>174</v>
      </c>
    </row>
    <row r="5795" spans="1:19" hidden="1" x14ac:dyDescent="0.2">
      <c r="A5795" t="str">
        <f t="shared" si="90"/>
        <v>AgenteBilingüeEspecializadoEconomía,administración,contaduríayafinesFrontofficesinherramientaHoraextradominicalyfestivoZona3Oro</v>
      </c>
      <c r="B5795" t="s">
        <v>6103</v>
      </c>
      <c r="C5795" t="s">
        <v>19</v>
      </c>
      <c r="D5795" t="s">
        <v>95</v>
      </c>
      <c r="E5795" t="s">
        <v>576</v>
      </c>
      <c r="F5795" t="s">
        <v>3304</v>
      </c>
      <c r="G5795" t="s">
        <v>90</v>
      </c>
      <c r="H5795" t="s">
        <v>94</v>
      </c>
      <c r="I5795" t="s">
        <v>3</v>
      </c>
      <c r="J5795" t="s">
        <v>25</v>
      </c>
      <c r="K5795">
        <v>67040.116748437242</v>
      </c>
      <c r="L5795">
        <v>68560.47</v>
      </c>
      <c r="M5795">
        <v>85277.494980924326</v>
      </c>
      <c r="N5795">
        <v>71546.444999999992</v>
      </c>
      <c r="O5795">
        <v>57461.13</v>
      </c>
      <c r="P5795">
        <v>74395.799999999988</v>
      </c>
      <c r="Q5795">
        <v>91188.674999999988</v>
      </c>
      <c r="S5795" t="s">
        <v>174</v>
      </c>
    </row>
    <row r="5796" spans="1:19" hidden="1" x14ac:dyDescent="0.2">
      <c r="A5796" t="str">
        <f t="shared" si="90"/>
        <v>AgenteBilingüeEspecializadoEconomía,administración,contaduríayafinesFrontofficesinherramientaHoraextradominicalyfestivoZona3Platino</v>
      </c>
      <c r="B5796" t="s">
        <v>6104</v>
      </c>
      <c r="C5796" t="s">
        <v>19</v>
      </c>
      <c r="D5796" t="s">
        <v>95</v>
      </c>
      <c r="E5796" t="s">
        <v>576</v>
      </c>
      <c r="F5796" t="s">
        <v>3304</v>
      </c>
      <c r="G5796" t="s">
        <v>90</v>
      </c>
      <c r="H5796" t="s">
        <v>94</v>
      </c>
      <c r="I5796" t="s">
        <v>134</v>
      </c>
      <c r="J5796" t="s">
        <v>25</v>
      </c>
      <c r="K5796">
        <v>67040.116748437242</v>
      </c>
      <c r="L5796">
        <v>70577.684999999998</v>
      </c>
      <c r="M5796">
        <v>87790.831113577573</v>
      </c>
      <c r="N5796">
        <v>71546.444999999992</v>
      </c>
      <c r="O5796">
        <v>57461.13</v>
      </c>
      <c r="P5796">
        <v>75995.909999999989</v>
      </c>
      <c r="Q5796">
        <v>96917.4</v>
      </c>
      <c r="S5796" t="s">
        <v>174</v>
      </c>
    </row>
    <row r="5797" spans="1:19" hidden="1" x14ac:dyDescent="0.2">
      <c r="A5797" t="str">
        <f t="shared" si="90"/>
        <v>AgenteBilingüeEspecializadoEconomía,administración,contaduríayafinesFrontofficesinherramientaServicio7x24Zona1Plata</v>
      </c>
      <c r="B5797" t="s">
        <v>6105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92</v>
      </c>
      <c r="I5797" t="s">
        <v>2</v>
      </c>
      <c r="J5797" t="s">
        <v>260</v>
      </c>
      <c r="K5797">
        <v>24574110.737749901</v>
      </c>
      <c r="L5797">
        <v>34585033.184999995</v>
      </c>
      <c r="M5797">
        <v>36343504.193759046</v>
      </c>
      <c r="N5797">
        <v>30957598.304999996</v>
      </c>
      <c r="O5797">
        <v>31393450.259999998</v>
      </c>
      <c r="P5797">
        <v>44101005.344999999</v>
      </c>
      <c r="Q5797">
        <v>35858940.164999999</v>
      </c>
      <c r="S5797" t="s">
        <v>174</v>
      </c>
    </row>
    <row r="5798" spans="1:19" hidden="1" x14ac:dyDescent="0.2">
      <c r="A5798" t="str">
        <f t="shared" si="90"/>
        <v>AgenteBilingüeEspecializadoEconomía,administración,contaduríayafinesFrontofficesinherramientaServicio7x24Zona1Oro</v>
      </c>
      <c r="B5798" t="s">
        <v>6106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92</v>
      </c>
      <c r="I5798" t="s">
        <v>3</v>
      </c>
      <c r="J5798" t="s">
        <v>260</v>
      </c>
      <c r="K5798">
        <v>24574110.737749901</v>
      </c>
      <c r="L5798">
        <v>35276734.034999996</v>
      </c>
      <c r="M5798">
        <v>37383970.961401738</v>
      </c>
      <c r="N5798">
        <v>31127108.534999996</v>
      </c>
      <c r="O5798">
        <v>31393450.259999998</v>
      </c>
      <c r="P5798">
        <v>45029447.954999998</v>
      </c>
      <c r="Q5798">
        <v>37448667.044999994</v>
      </c>
      <c r="S5798" t="s">
        <v>174</v>
      </c>
    </row>
    <row r="5799" spans="1:19" hidden="1" x14ac:dyDescent="0.2">
      <c r="A5799" t="str">
        <f t="shared" si="90"/>
        <v>AgenteBilingüeEspecializadoEconomía,administración,contaduríayafinesFrontofficesinherramientaServicio7x24Zona1Platino</v>
      </c>
      <c r="B5799" t="s">
        <v>6107</v>
      </c>
      <c r="C5799" t="s">
        <v>19</v>
      </c>
      <c r="D5799" t="s">
        <v>95</v>
      </c>
      <c r="E5799" t="s">
        <v>576</v>
      </c>
      <c r="F5799" t="s">
        <v>3304</v>
      </c>
      <c r="G5799" t="s">
        <v>91</v>
      </c>
      <c r="H5799" t="s">
        <v>92</v>
      </c>
      <c r="I5799" t="s">
        <v>134</v>
      </c>
      <c r="J5799" t="s">
        <v>260</v>
      </c>
      <c r="K5799">
        <v>24574110.737749901</v>
      </c>
      <c r="L5799">
        <v>36314285.309999995</v>
      </c>
      <c r="M5799">
        <v>38485767.924602494</v>
      </c>
      <c r="N5799">
        <v>31153413.059999999</v>
      </c>
      <c r="O5799">
        <v>31393450.259999998</v>
      </c>
      <c r="P5799">
        <v>45997822.934999995</v>
      </c>
      <c r="Q5799">
        <v>39801340.034999996</v>
      </c>
      <c r="S5799" t="s">
        <v>174</v>
      </c>
    </row>
    <row r="5800" spans="1:19" hidden="1" x14ac:dyDescent="0.2">
      <c r="A5800" t="str">
        <f t="shared" si="90"/>
        <v>AgenteBilingüeEspecializadoEconomía,administración,contaduríayafinesFrontofficesinherramientaServicio7x24Zona2Plata</v>
      </c>
      <c r="B5800" t="s">
        <v>6108</v>
      </c>
      <c r="C5800" t="s">
        <v>19</v>
      </c>
      <c r="D5800" t="s">
        <v>95</v>
      </c>
      <c r="E5800" t="s">
        <v>576</v>
      </c>
      <c r="F5800" t="s">
        <v>3304</v>
      </c>
      <c r="G5800" t="s">
        <v>91</v>
      </c>
      <c r="H5800" t="s">
        <v>93</v>
      </c>
      <c r="I5800" t="s">
        <v>2</v>
      </c>
      <c r="J5800" t="s">
        <v>260</v>
      </c>
      <c r="K5800">
        <v>24574110.737749901</v>
      </c>
      <c r="L5800">
        <v>35622584.460000001</v>
      </c>
      <c r="M5800">
        <v>36343504.193759046</v>
      </c>
      <c r="N5800">
        <v>31132369.439999998</v>
      </c>
      <c r="O5800">
        <v>31393450.259999998</v>
      </c>
      <c r="P5800">
        <v>46866315.239999995</v>
      </c>
      <c r="Q5800">
        <v>35858940.164999999</v>
      </c>
      <c r="S5800" t="s">
        <v>174</v>
      </c>
    </row>
    <row r="5801" spans="1:19" hidden="1" x14ac:dyDescent="0.2">
      <c r="A5801" t="str">
        <f t="shared" si="90"/>
        <v>AgenteBilingüeEspecializadoEconomía,administración,contaduríayafinesFrontofficesinherramientaServicio7x24Zona2Oro</v>
      </c>
      <c r="B5801" t="s">
        <v>6109</v>
      </c>
      <c r="C5801" t="s">
        <v>19</v>
      </c>
      <c r="D5801" t="s">
        <v>95</v>
      </c>
      <c r="E5801" t="s">
        <v>576</v>
      </c>
      <c r="F5801" t="s">
        <v>3304</v>
      </c>
      <c r="G5801" t="s">
        <v>91</v>
      </c>
      <c r="H5801" t="s">
        <v>93</v>
      </c>
      <c r="I5801" t="s">
        <v>3</v>
      </c>
      <c r="J5801" t="s">
        <v>260</v>
      </c>
      <c r="K5801">
        <v>24574110.737749901</v>
      </c>
      <c r="L5801">
        <v>36335037.059999995</v>
      </c>
      <c r="M5801">
        <v>37383970.961401738</v>
      </c>
      <c r="N5801">
        <v>31160251.304999996</v>
      </c>
      <c r="O5801">
        <v>31393450.259999998</v>
      </c>
      <c r="P5801">
        <v>47852974.529999994</v>
      </c>
      <c r="Q5801">
        <v>37448667.044999994</v>
      </c>
      <c r="S5801" t="s">
        <v>174</v>
      </c>
    </row>
    <row r="5802" spans="1:19" hidden="1" x14ac:dyDescent="0.2">
      <c r="A5802" t="str">
        <f t="shared" si="90"/>
        <v>AgenteBilingüeEspecializadoEconomía,administración,contaduríayafinesFrontofficesinherramientaServicio7x24Zona2Platino</v>
      </c>
      <c r="B5802" t="s">
        <v>6110</v>
      </c>
      <c r="C5802" t="s">
        <v>19</v>
      </c>
      <c r="D5802" t="s">
        <v>95</v>
      </c>
      <c r="E5802" t="s">
        <v>576</v>
      </c>
      <c r="F5802" t="s">
        <v>3304</v>
      </c>
      <c r="G5802" t="s">
        <v>91</v>
      </c>
      <c r="H5802" t="s">
        <v>93</v>
      </c>
      <c r="I5802" t="s">
        <v>134</v>
      </c>
      <c r="J5802" t="s">
        <v>260</v>
      </c>
      <c r="K5802">
        <v>24574110.737749901</v>
      </c>
      <c r="L5802">
        <v>37403713.890000001</v>
      </c>
      <c r="M5802">
        <v>38485767.924602494</v>
      </c>
      <c r="N5802">
        <v>31188133.169999998</v>
      </c>
      <c r="O5802">
        <v>31393450.259999998</v>
      </c>
      <c r="P5802">
        <v>48882069.854999997</v>
      </c>
      <c r="Q5802">
        <v>39801340.034999996</v>
      </c>
      <c r="S5802" t="s">
        <v>174</v>
      </c>
    </row>
    <row r="5803" spans="1:19" hidden="1" x14ac:dyDescent="0.2">
      <c r="A5803" t="str">
        <f t="shared" si="90"/>
        <v>AgenteBilingüeEspecializadoEconomía,administración,contaduríayafinesFrontofficesinherramientaServicio7x24Zona3Plata</v>
      </c>
      <c r="B5803" t="s">
        <v>6111</v>
      </c>
      <c r="C5803" t="s">
        <v>19</v>
      </c>
      <c r="D5803" t="s">
        <v>95</v>
      </c>
      <c r="E5803" t="s">
        <v>576</v>
      </c>
      <c r="F5803" t="s">
        <v>3304</v>
      </c>
      <c r="G5803" t="s">
        <v>91</v>
      </c>
      <c r="H5803" t="s">
        <v>94</v>
      </c>
      <c r="I5803" t="s">
        <v>2</v>
      </c>
      <c r="J5803" t="s">
        <v>260</v>
      </c>
      <c r="K5803">
        <v>24574110.737749901</v>
      </c>
      <c r="L5803">
        <v>36314285.309999995</v>
      </c>
      <c r="M5803">
        <v>36343504.193759046</v>
      </c>
      <c r="N5803">
        <v>31153413.059999999</v>
      </c>
      <c r="O5803">
        <v>31393450.259999998</v>
      </c>
      <c r="P5803">
        <v>47086819.919999994</v>
      </c>
      <c r="Q5803">
        <v>35858940.164999999</v>
      </c>
      <c r="S5803" t="s">
        <v>174</v>
      </c>
    </row>
    <row r="5804" spans="1:19" hidden="1" x14ac:dyDescent="0.2">
      <c r="A5804" t="str">
        <f t="shared" si="90"/>
        <v>AgenteBilingüeEspecializadoEconomía,administración,contaduríayafinesFrontofficesinherramientaServicio7x24Zona3Oro</v>
      </c>
      <c r="B5804" t="s">
        <v>6112</v>
      </c>
      <c r="C5804" t="s">
        <v>19</v>
      </c>
      <c r="D5804" t="s">
        <v>95</v>
      </c>
      <c r="E5804" t="s">
        <v>576</v>
      </c>
      <c r="F5804" t="s">
        <v>3304</v>
      </c>
      <c r="G5804" t="s">
        <v>91</v>
      </c>
      <c r="H5804" t="s">
        <v>94</v>
      </c>
      <c r="I5804" t="s">
        <v>3</v>
      </c>
      <c r="J5804" t="s">
        <v>260</v>
      </c>
      <c r="K5804">
        <v>24574110.737749901</v>
      </c>
      <c r="L5804">
        <v>37040571.719999999</v>
      </c>
      <c r="M5804">
        <v>37383970.961401738</v>
      </c>
      <c r="N5804">
        <v>31182346.484999999</v>
      </c>
      <c r="O5804">
        <v>31393450.259999998</v>
      </c>
      <c r="P5804">
        <v>48078121.184999995</v>
      </c>
      <c r="Q5804">
        <v>37448667.044999994</v>
      </c>
      <c r="S5804" t="s">
        <v>174</v>
      </c>
    </row>
    <row r="5805" spans="1:19" hidden="1" x14ac:dyDescent="0.2">
      <c r="A5805" t="str">
        <f t="shared" si="90"/>
        <v>AgenteBilingüeEspecializadoEconomía,administración,contaduríayafinesFrontofficesinherramientaServicio7x24Zona3Platino</v>
      </c>
      <c r="B5805" t="s">
        <v>6113</v>
      </c>
      <c r="C5805" t="s">
        <v>19</v>
      </c>
      <c r="D5805" t="s">
        <v>95</v>
      </c>
      <c r="E5805" t="s">
        <v>576</v>
      </c>
      <c r="F5805" t="s">
        <v>3304</v>
      </c>
      <c r="G5805" t="s">
        <v>91</v>
      </c>
      <c r="H5805" t="s">
        <v>94</v>
      </c>
      <c r="I5805" t="s">
        <v>134</v>
      </c>
      <c r="J5805" t="s">
        <v>260</v>
      </c>
      <c r="K5805">
        <v>24574110.737749901</v>
      </c>
      <c r="L5805">
        <v>38130000.299999997</v>
      </c>
      <c r="M5805">
        <v>38485767.924602494</v>
      </c>
      <c r="N5805">
        <v>31211280.944999997</v>
      </c>
      <c r="O5805">
        <v>31393450.259999998</v>
      </c>
      <c r="P5805">
        <v>49112059.274999999</v>
      </c>
      <c r="Q5805">
        <v>39801340.034999996</v>
      </c>
      <c r="S5805" t="s">
        <v>174</v>
      </c>
    </row>
    <row r="5806" spans="1:19" hidden="1" x14ac:dyDescent="0.2">
      <c r="A5806" t="str">
        <f t="shared" si="90"/>
        <v>AgenteBilingüeEspecializadoCienciassociales,humanasyafinesEnlasinstalacionesdelaEntidadCompradoraJornadaOrdinaria Zona1Plata</v>
      </c>
      <c r="B5806" t="s">
        <v>6114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92</v>
      </c>
      <c r="I5806" t="s">
        <v>2</v>
      </c>
      <c r="J5806" t="s">
        <v>5</v>
      </c>
      <c r="K5806">
        <v>7557128.9936575228</v>
      </c>
      <c r="L5806">
        <v>7625635.7399999993</v>
      </c>
      <c r="M5806">
        <v>9135926.60189973</v>
      </c>
      <c r="N5806">
        <v>8292425.1749999998</v>
      </c>
      <c r="O5806">
        <v>7961892.7499999991</v>
      </c>
      <c r="P5806">
        <v>8641955.0249999985</v>
      </c>
      <c r="Q5806">
        <v>8621656.6049999986</v>
      </c>
      <c r="S5806" t="s">
        <v>174</v>
      </c>
    </row>
    <row r="5807" spans="1:19" hidden="1" x14ac:dyDescent="0.2">
      <c r="A5807" t="str">
        <f t="shared" si="90"/>
        <v>AgenteBilingüeEspecializadoCienciassociales,humanasyafinesEnlasinstalacionesdelaEntidadCompradoraJornadaOrdinaria Zona1Oro</v>
      </c>
      <c r="B5807" t="s">
        <v>6115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92</v>
      </c>
      <c r="I5807" t="s">
        <v>3</v>
      </c>
      <c r="J5807" t="s">
        <v>5</v>
      </c>
      <c r="K5807">
        <v>7557128.9936575228</v>
      </c>
      <c r="L5807">
        <v>7778149.1999999993</v>
      </c>
      <c r="M5807">
        <v>9397476.1753866952</v>
      </c>
      <c r="N5807">
        <v>8311595.4449999994</v>
      </c>
      <c r="O5807">
        <v>7961892.7499999991</v>
      </c>
      <c r="P5807">
        <v>8823891.4649999999</v>
      </c>
      <c r="Q5807">
        <v>9003879</v>
      </c>
      <c r="S5807" t="s">
        <v>174</v>
      </c>
    </row>
    <row r="5808" spans="1:19" hidden="1" x14ac:dyDescent="0.2">
      <c r="A5808" t="str">
        <f t="shared" si="90"/>
        <v>AgenteBilingüeEspecializadoCienciassociales,humanasyafinesEnlasinstalacionesdelaEntidadCompradoraJornadaOrdinaria Zona1Platino</v>
      </c>
      <c r="B5808" t="s">
        <v>6116</v>
      </c>
      <c r="C5808" t="s">
        <v>19</v>
      </c>
      <c r="D5808" t="s">
        <v>95</v>
      </c>
      <c r="E5808" t="s">
        <v>592</v>
      </c>
      <c r="F5808" t="s">
        <v>3272</v>
      </c>
      <c r="G5808" t="s">
        <v>334</v>
      </c>
      <c r="H5808" t="s">
        <v>92</v>
      </c>
      <c r="I5808" t="s">
        <v>134</v>
      </c>
      <c r="J5808" t="s">
        <v>5</v>
      </c>
      <c r="K5808">
        <v>7557128.9936575228</v>
      </c>
      <c r="L5808">
        <v>8006918.3549999995</v>
      </c>
      <c r="M5808">
        <v>9674442.7588051092</v>
      </c>
      <c r="N5808">
        <v>8330765.7149999989</v>
      </c>
      <c r="O5808">
        <v>7961892.7499999991</v>
      </c>
      <c r="P5808">
        <v>9013652.504999999</v>
      </c>
      <c r="Q5808">
        <v>9569538.584999999</v>
      </c>
      <c r="S5808" t="s">
        <v>174</v>
      </c>
    </row>
    <row r="5809" spans="1:19" hidden="1" x14ac:dyDescent="0.2">
      <c r="A5809" t="str">
        <f t="shared" si="90"/>
        <v>AgenteBilingüeEspecializadoCienciassociales,humanasyafinesEnlasinstalacionesdelaEntidadCompradoraJornadaOrdinaria Zona2Plata</v>
      </c>
      <c r="B5809" t="s">
        <v>6117</v>
      </c>
      <c r="C5809" t="s">
        <v>19</v>
      </c>
      <c r="D5809" t="s">
        <v>95</v>
      </c>
      <c r="E5809" t="s">
        <v>592</v>
      </c>
      <c r="F5809" t="s">
        <v>3272</v>
      </c>
      <c r="G5809" t="s">
        <v>334</v>
      </c>
      <c r="H5809" t="s">
        <v>93</v>
      </c>
      <c r="I5809" t="s">
        <v>2</v>
      </c>
      <c r="J5809" t="s">
        <v>5</v>
      </c>
      <c r="K5809">
        <v>7557128.9936575228</v>
      </c>
      <c r="L5809">
        <v>7854404.8949999996</v>
      </c>
      <c r="M5809">
        <v>9135926.60189973</v>
      </c>
      <c r="N5809">
        <v>8315429.084999999</v>
      </c>
      <c r="O5809">
        <v>7961892.7499999991</v>
      </c>
      <c r="P5809">
        <v>9183840.6600000001</v>
      </c>
      <c r="Q5809">
        <v>8621656.6049999986</v>
      </c>
      <c r="S5809" t="s">
        <v>174</v>
      </c>
    </row>
    <row r="5810" spans="1:19" hidden="1" x14ac:dyDescent="0.2">
      <c r="A5810" t="str">
        <f t="shared" si="90"/>
        <v>AgenteBilingüeEspecializadoCienciassociales,humanasyafinesEnlasinstalacionesdelaEntidadCompradoraJornadaOrdinaria Zona2Oro</v>
      </c>
      <c r="B5810" t="s">
        <v>6118</v>
      </c>
      <c r="C5810" t="s">
        <v>19</v>
      </c>
      <c r="D5810" t="s">
        <v>95</v>
      </c>
      <c r="E5810" t="s">
        <v>592</v>
      </c>
      <c r="F5810" t="s">
        <v>3272</v>
      </c>
      <c r="G5810" t="s">
        <v>334</v>
      </c>
      <c r="H5810" t="s">
        <v>93</v>
      </c>
      <c r="I5810" t="s">
        <v>3</v>
      </c>
      <c r="J5810" t="s">
        <v>5</v>
      </c>
      <c r="K5810">
        <v>7557128.9936575228</v>
      </c>
      <c r="L5810">
        <v>8011494.0899999989</v>
      </c>
      <c r="M5810">
        <v>9397476.1753866952</v>
      </c>
      <c r="N5810">
        <v>8335750.2749999994</v>
      </c>
      <c r="O5810">
        <v>7961892.7499999991</v>
      </c>
      <c r="P5810">
        <v>9377184.8699999992</v>
      </c>
      <c r="Q5810">
        <v>9003879</v>
      </c>
      <c r="S5810" t="s">
        <v>174</v>
      </c>
    </row>
    <row r="5811" spans="1:19" hidden="1" x14ac:dyDescent="0.2">
      <c r="A5811" t="str">
        <f t="shared" si="90"/>
        <v>AgenteBilingüeEspecializadoCienciassociales,humanasyafinesEnlasinstalacionesdelaEntidadCompradoraJornadaOrdinaria Zona2Platino</v>
      </c>
      <c r="B5811" t="s">
        <v>6119</v>
      </c>
      <c r="C5811" t="s">
        <v>19</v>
      </c>
      <c r="D5811" t="s">
        <v>95</v>
      </c>
      <c r="E5811" t="s">
        <v>592</v>
      </c>
      <c r="F5811" t="s">
        <v>3272</v>
      </c>
      <c r="G5811" t="s">
        <v>334</v>
      </c>
      <c r="H5811" t="s">
        <v>93</v>
      </c>
      <c r="I5811" t="s">
        <v>134</v>
      </c>
      <c r="J5811" t="s">
        <v>5</v>
      </c>
      <c r="K5811">
        <v>7557128.9936575228</v>
      </c>
      <c r="L5811">
        <v>8247126.3299999991</v>
      </c>
      <c r="M5811">
        <v>9674442.7588051092</v>
      </c>
      <c r="N5811">
        <v>8356070.4299999997</v>
      </c>
      <c r="O5811">
        <v>7961892.7499999991</v>
      </c>
      <c r="P5811">
        <v>9578844.2699999996</v>
      </c>
      <c r="Q5811">
        <v>9569538.584999999</v>
      </c>
      <c r="S5811" t="s">
        <v>174</v>
      </c>
    </row>
    <row r="5812" spans="1:19" hidden="1" x14ac:dyDescent="0.2">
      <c r="A5812" t="str">
        <f t="shared" si="90"/>
        <v>AgenteBilingüeEspecializadoCienciassociales,humanasyafinesEnlasinstalacionesdelaEntidadCompradoraJornadaOrdinaria Zona3Plata</v>
      </c>
      <c r="B5812" t="s">
        <v>6120</v>
      </c>
      <c r="C5812" t="s">
        <v>19</v>
      </c>
      <c r="D5812" t="s">
        <v>95</v>
      </c>
      <c r="E5812" t="s">
        <v>592</v>
      </c>
      <c r="F5812" t="s">
        <v>3272</v>
      </c>
      <c r="G5812" t="s">
        <v>334</v>
      </c>
      <c r="H5812" t="s">
        <v>94</v>
      </c>
      <c r="I5812" t="s">
        <v>2</v>
      </c>
      <c r="J5812" t="s">
        <v>5</v>
      </c>
      <c r="K5812">
        <v>7557128.9936575228</v>
      </c>
      <c r="L5812">
        <v>8006918.3549999995</v>
      </c>
      <c r="M5812">
        <v>9135926.60189973</v>
      </c>
      <c r="N5812">
        <v>8330765.7149999989</v>
      </c>
      <c r="O5812">
        <v>7961892.7499999991</v>
      </c>
      <c r="P5812">
        <v>9227050.875</v>
      </c>
      <c r="Q5812">
        <v>8621656.6049999986</v>
      </c>
      <c r="S5812" t="s">
        <v>174</v>
      </c>
    </row>
    <row r="5813" spans="1:19" hidden="1" x14ac:dyDescent="0.2">
      <c r="A5813" t="str">
        <f t="shared" si="90"/>
        <v>AgenteBilingüeEspecializadoCienciassociales,humanasyafinesEnlasinstalacionesdelaEntidadCompradoraJornadaOrdinaria Zona3Oro</v>
      </c>
      <c r="B5813" t="s">
        <v>6121</v>
      </c>
      <c r="C5813" t="s">
        <v>19</v>
      </c>
      <c r="D5813" t="s">
        <v>95</v>
      </c>
      <c r="E5813" t="s">
        <v>592</v>
      </c>
      <c r="F5813" t="s">
        <v>3272</v>
      </c>
      <c r="G5813" t="s">
        <v>334</v>
      </c>
      <c r="H5813" t="s">
        <v>94</v>
      </c>
      <c r="I5813" t="s">
        <v>3</v>
      </c>
      <c r="J5813" t="s">
        <v>5</v>
      </c>
      <c r="K5813">
        <v>7557128.9936575228</v>
      </c>
      <c r="L5813">
        <v>8167056.6599999992</v>
      </c>
      <c r="M5813">
        <v>9397476.1753866952</v>
      </c>
      <c r="N5813">
        <v>8351852.8049999997</v>
      </c>
      <c r="O5813">
        <v>7961892.7499999991</v>
      </c>
      <c r="P5813">
        <v>9421303.8149999995</v>
      </c>
      <c r="Q5813">
        <v>9003879</v>
      </c>
      <c r="S5813" t="s">
        <v>174</v>
      </c>
    </row>
    <row r="5814" spans="1:19" hidden="1" x14ac:dyDescent="0.2">
      <c r="A5814" t="str">
        <f t="shared" si="90"/>
        <v>AgenteBilingüeEspecializadoCienciassociales,humanasyafinesEnlasinstalacionesdelaEntidadCompradoraJornadaOrdinaria Zona3Platino</v>
      </c>
      <c r="B5814" t="s">
        <v>6122</v>
      </c>
      <c r="C5814" t="s">
        <v>19</v>
      </c>
      <c r="D5814" t="s">
        <v>95</v>
      </c>
      <c r="E5814" t="s">
        <v>592</v>
      </c>
      <c r="F5814" t="s">
        <v>3272</v>
      </c>
      <c r="G5814" t="s">
        <v>334</v>
      </c>
      <c r="H5814" t="s">
        <v>94</v>
      </c>
      <c r="I5814" t="s">
        <v>134</v>
      </c>
      <c r="J5814" t="s">
        <v>5</v>
      </c>
      <c r="K5814">
        <v>7557128.9936575228</v>
      </c>
      <c r="L5814">
        <v>8407264.6349999998</v>
      </c>
      <c r="M5814">
        <v>9674442.7588051092</v>
      </c>
      <c r="N5814">
        <v>8372939.8949999996</v>
      </c>
      <c r="O5814">
        <v>7961892.7499999991</v>
      </c>
      <c r="P5814">
        <v>9623913.3449999988</v>
      </c>
      <c r="Q5814">
        <v>9569538.584999999</v>
      </c>
      <c r="S5814" t="s">
        <v>174</v>
      </c>
    </row>
    <row r="5815" spans="1:19" hidden="1" x14ac:dyDescent="0.2">
      <c r="A5815" t="str">
        <f t="shared" si="90"/>
        <v>AgenteBilingüeEspecializadoCienciassociales,humanasyafinesEnlasinstalacionesdelaEntidadCompradoraHoraextradiurnaZona1Plata</v>
      </c>
      <c r="B5815" t="s">
        <v>6123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92</v>
      </c>
      <c r="I5815" t="s">
        <v>2</v>
      </c>
      <c r="J5815" t="s">
        <v>25</v>
      </c>
      <c r="K5815">
        <v>38558.439738677138</v>
      </c>
      <c r="L5815">
        <v>41557.32</v>
      </c>
      <c r="M5815">
        <v>51815.03791545517</v>
      </c>
      <c r="N5815">
        <v>35772.704999999994</v>
      </c>
      <c r="O5815">
        <v>36174.284999999996</v>
      </c>
      <c r="P5815">
        <v>45908.46</v>
      </c>
      <c r="Q5815">
        <v>56509.964999999997</v>
      </c>
      <c r="S5815" t="s">
        <v>174</v>
      </c>
    </row>
    <row r="5816" spans="1:19" hidden="1" x14ac:dyDescent="0.2">
      <c r="A5816" t="str">
        <f t="shared" si="90"/>
        <v>AgenteBilingüeEspecializadoCienciassociales,humanasyafinesEnlasinstalacionesdelaEntidadCompradoraHoraextradiurnaZona1Oro</v>
      </c>
      <c r="B5816" t="s">
        <v>6124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92</v>
      </c>
      <c r="I5816" t="s">
        <v>3</v>
      </c>
      <c r="J5816" t="s">
        <v>25</v>
      </c>
      <c r="K5816">
        <v>38558.439738677138</v>
      </c>
      <c r="L5816">
        <v>42389.46</v>
      </c>
      <c r="M5816">
        <v>53298.4343630777</v>
      </c>
      <c r="N5816">
        <v>35772.704999999994</v>
      </c>
      <c r="O5816">
        <v>36174.284999999996</v>
      </c>
      <c r="P5816">
        <v>46874.114999999998</v>
      </c>
      <c r="Q5816">
        <v>59014.664999999994</v>
      </c>
      <c r="S5816" t="s">
        <v>174</v>
      </c>
    </row>
    <row r="5817" spans="1:19" hidden="1" x14ac:dyDescent="0.2">
      <c r="A5817" t="str">
        <f t="shared" si="90"/>
        <v>AgenteBilingüeEspecializadoCienciassociales,humanasyafinesEnlasinstalacionesdelaEntidadCompradoraHoraextradiurnaZona1Platino</v>
      </c>
      <c r="B5817" t="s">
        <v>6125</v>
      </c>
      <c r="C5817" t="s">
        <v>19</v>
      </c>
      <c r="D5817" t="s">
        <v>95</v>
      </c>
      <c r="E5817" t="s">
        <v>592</v>
      </c>
      <c r="F5817" t="s">
        <v>3272</v>
      </c>
      <c r="G5817" t="s">
        <v>172</v>
      </c>
      <c r="H5817" t="s">
        <v>92</v>
      </c>
      <c r="I5817" t="s">
        <v>134</v>
      </c>
      <c r="J5817" t="s">
        <v>25</v>
      </c>
      <c r="K5817">
        <v>38558.439738677138</v>
      </c>
      <c r="L5817">
        <v>43635.6</v>
      </c>
      <c r="M5817">
        <v>54869.269445985978</v>
      </c>
      <c r="N5817">
        <v>35772.704999999994</v>
      </c>
      <c r="O5817">
        <v>36174.284999999996</v>
      </c>
      <c r="P5817">
        <v>47882.204999999994</v>
      </c>
      <c r="Q5817">
        <v>62722.034999999996</v>
      </c>
      <c r="S5817" t="s">
        <v>174</v>
      </c>
    </row>
    <row r="5818" spans="1:19" hidden="1" x14ac:dyDescent="0.2">
      <c r="A5818" t="str">
        <f t="shared" si="90"/>
        <v>AgenteBilingüeEspecializadoCienciassociales,humanasyafinesEnlasinstalacionesdelaEntidadCompradoraHoraextradiurnaZona2Plata</v>
      </c>
      <c r="B5818" t="s">
        <v>6126</v>
      </c>
      <c r="C5818" t="s">
        <v>19</v>
      </c>
      <c r="D5818" t="s">
        <v>95</v>
      </c>
      <c r="E5818" t="s">
        <v>592</v>
      </c>
      <c r="F5818" t="s">
        <v>3272</v>
      </c>
      <c r="G5818" t="s">
        <v>172</v>
      </c>
      <c r="H5818" t="s">
        <v>93</v>
      </c>
      <c r="I5818" t="s">
        <v>2</v>
      </c>
      <c r="J5818" t="s">
        <v>25</v>
      </c>
      <c r="K5818">
        <v>38558.439738677138</v>
      </c>
      <c r="L5818">
        <v>42804.494999999995</v>
      </c>
      <c r="M5818">
        <v>51815.03791545517</v>
      </c>
      <c r="N5818">
        <v>35772.704999999994</v>
      </c>
      <c r="O5818">
        <v>36174.284999999996</v>
      </c>
      <c r="P5818">
        <v>48786.794999999998</v>
      </c>
      <c r="Q5818">
        <v>56509.964999999997</v>
      </c>
      <c r="S5818" t="s">
        <v>174</v>
      </c>
    </row>
    <row r="5819" spans="1:19" hidden="1" x14ac:dyDescent="0.2">
      <c r="A5819" t="str">
        <f t="shared" si="90"/>
        <v>AgenteBilingüeEspecializadoCienciassociales,humanasyafinesEnlasinstalacionesdelaEntidadCompradoraHoraextradiurnaZona2Oro</v>
      </c>
      <c r="B5819" t="s">
        <v>6127</v>
      </c>
      <c r="C5819" t="s">
        <v>19</v>
      </c>
      <c r="D5819" t="s">
        <v>95</v>
      </c>
      <c r="E5819" t="s">
        <v>592</v>
      </c>
      <c r="F5819" t="s">
        <v>3272</v>
      </c>
      <c r="G5819" t="s">
        <v>172</v>
      </c>
      <c r="H5819" t="s">
        <v>93</v>
      </c>
      <c r="I5819" t="s">
        <v>3</v>
      </c>
      <c r="J5819" t="s">
        <v>25</v>
      </c>
      <c r="K5819">
        <v>38558.439738677138</v>
      </c>
      <c r="L5819">
        <v>43661.474999999999</v>
      </c>
      <c r="M5819">
        <v>53298.4343630777</v>
      </c>
      <c r="N5819">
        <v>35772.704999999994</v>
      </c>
      <c r="O5819">
        <v>36174.284999999996</v>
      </c>
      <c r="P5819">
        <v>49813.514999999999</v>
      </c>
      <c r="Q5819">
        <v>59014.664999999994</v>
      </c>
      <c r="S5819" t="s">
        <v>174</v>
      </c>
    </row>
    <row r="5820" spans="1:19" hidden="1" x14ac:dyDescent="0.2">
      <c r="A5820" t="str">
        <f t="shared" si="90"/>
        <v>AgenteBilingüeEspecializadoCienciassociales,humanasyafinesEnlasinstalacionesdelaEntidadCompradoraHoraextradiurnaZona2Platino</v>
      </c>
      <c r="B5820" t="s">
        <v>6128</v>
      </c>
      <c r="C5820" t="s">
        <v>19</v>
      </c>
      <c r="D5820" t="s">
        <v>95</v>
      </c>
      <c r="E5820" t="s">
        <v>592</v>
      </c>
      <c r="F5820" t="s">
        <v>3272</v>
      </c>
      <c r="G5820" t="s">
        <v>172</v>
      </c>
      <c r="H5820" t="s">
        <v>93</v>
      </c>
      <c r="I5820" t="s">
        <v>134</v>
      </c>
      <c r="J5820" t="s">
        <v>25</v>
      </c>
      <c r="K5820">
        <v>38558.439738677138</v>
      </c>
      <c r="L5820">
        <v>44944.875</v>
      </c>
      <c r="M5820">
        <v>54869.269445985978</v>
      </c>
      <c r="N5820">
        <v>35772.704999999994</v>
      </c>
      <c r="O5820">
        <v>36174.284999999996</v>
      </c>
      <c r="P5820">
        <v>50884.74</v>
      </c>
      <c r="Q5820">
        <v>62722.034999999996</v>
      </c>
      <c r="S5820" t="s">
        <v>174</v>
      </c>
    </row>
    <row r="5821" spans="1:19" hidden="1" x14ac:dyDescent="0.2">
      <c r="A5821" t="str">
        <f t="shared" si="90"/>
        <v>AgenteBilingüeEspecializadoCienciassociales,humanasyafinesEnlasinstalacionesdelaEntidadCompradoraHoraextradiurnaZona3Plata</v>
      </c>
      <c r="B5821" t="s">
        <v>6129</v>
      </c>
      <c r="C5821" t="s">
        <v>19</v>
      </c>
      <c r="D5821" t="s">
        <v>95</v>
      </c>
      <c r="E5821" t="s">
        <v>592</v>
      </c>
      <c r="F5821" t="s">
        <v>3272</v>
      </c>
      <c r="G5821" t="s">
        <v>172</v>
      </c>
      <c r="H5821" t="s">
        <v>94</v>
      </c>
      <c r="I5821" t="s">
        <v>2</v>
      </c>
      <c r="J5821" t="s">
        <v>25</v>
      </c>
      <c r="K5821">
        <v>38558.439738677138</v>
      </c>
      <c r="L5821">
        <v>43635.6</v>
      </c>
      <c r="M5821">
        <v>51815.03791545517</v>
      </c>
      <c r="N5821">
        <v>35772.704999999994</v>
      </c>
      <c r="O5821">
        <v>36174.284999999996</v>
      </c>
      <c r="P5821">
        <v>49016.564999999995</v>
      </c>
      <c r="Q5821">
        <v>56509.964999999997</v>
      </c>
      <c r="S5821" t="s">
        <v>174</v>
      </c>
    </row>
    <row r="5822" spans="1:19" hidden="1" x14ac:dyDescent="0.2">
      <c r="A5822" t="str">
        <f t="shared" si="90"/>
        <v>AgenteBilingüeEspecializadoCienciassociales,humanasyafinesEnlasinstalacionesdelaEntidadCompradoraHoraextradiurnaZona3Oro</v>
      </c>
      <c r="B5822" t="s">
        <v>6130</v>
      </c>
      <c r="C5822" t="s">
        <v>19</v>
      </c>
      <c r="D5822" t="s">
        <v>95</v>
      </c>
      <c r="E5822" t="s">
        <v>592</v>
      </c>
      <c r="F5822" t="s">
        <v>3272</v>
      </c>
      <c r="G5822" t="s">
        <v>172</v>
      </c>
      <c r="H5822" t="s">
        <v>94</v>
      </c>
      <c r="I5822" t="s">
        <v>3</v>
      </c>
      <c r="J5822" t="s">
        <v>25</v>
      </c>
      <c r="K5822">
        <v>38558.439738677138</v>
      </c>
      <c r="L5822">
        <v>44509.14</v>
      </c>
      <c r="M5822">
        <v>53298.4343630777</v>
      </c>
      <c r="N5822">
        <v>35772.704999999994</v>
      </c>
      <c r="O5822">
        <v>36174.284999999996</v>
      </c>
      <c r="P5822">
        <v>50048.46</v>
      </c>
      <c r="Q5822">
        <v>59014.664999999994</v>
      </c>
      <c r="S5822" t="s">
        <v>174</v>
      </c>
    </row>
    <row r="5823" spans="1:19" hidden="1" x14ac:dyDescent="0.2">
      <c r="A5823" t="str">
        <f t="shared" si="90"/>
        <v>AgenteBilingüeEspecializadoCienciassociales,humanasyafinesEnlasinstalacionesdelaEntidadCompradoraHoraextradiurnaZona3Platino</v>
      </c>
      <c r="B5823" t="s">
        <v>6131</v>
      </c>
      <c r="C5823" t="s">
        <v>19</v>
      </c>
      <c r="D5823" t="s">
        <v>95</v>
      </c>
      <c r="E5823" t="s">
        <v>592</v>
      </c>
      <c r="F5823" t="s">
        <v>3272</v>
      </c>
      <c r="G5823" t="s">
        <v>172</v>
      </c>
      <c r="H5823" t="s">
        <v>94</v>
      </c>
      <c r="I5823" t="s">
        <v>134</v>
      </c>
      <c r="J5823" t="s">
        <v>25</v>
      </c>
      <c r="K5823">
        <v>38558.439738677138</v>
      </c>
      <c r="L5823">
        <v>45817.38</v>
      </c>
      <c r="M5823">
        <v>54869.269445985978</v>
      </c>
      <c r="N5823">
        <v>35772.704999999994</v>
      </c>
      <c r="O5823">
        <v>36174.284999999996</v>
      </c>
      <c r="P5823">
        <v>51124.859999999993</v>
      </c>
      <c r="Q5823">
        <v>62722.034999999996</v>
      </c>
      <c r="S5823" t="s">
        <v>174</v>
      </c>
    </row>
    <row r="5824" spans="1:19" hidden="1" x14ac:dyDescent="0.2">
      <c r="A5824" t="str">
        <f t="shared" si="90"/>
        <v>AgenteBilingüeEspecializadoCienciassociales,humanasyafinesEnlasinstalacionesdelaEntidadCompradoraHoraextranocturna Zona1Plata</v>
      </c>
      <c r="B5824" t="s">
        <v>6132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92</v>
      </c>
      <c r="I5824" t="s">
        <v>2</v>
      </c>
      <c r="J5824" t="s">
        <v>25</v>
      </c>
      <c r="K5824">
        <v>52699.244268885413</v>
      </c>
      <c r="L5824">
        <v>58180.454999999994</v>
      </c>
      <c r="M5824">
        <v>72541.053081637248</v>
      </c>
      <c r="N5824">
        <v>50082.614999999998</v>
      </c>
      <c r="O5824">
        <v>50366.204999999994</v>
      </c>
      <c r="P5824">
        <v>58794.209999999992</v>
      </c>
      <c r="Q5824">
        <v>78433.334999999992</v>
      </c>
      <c r="S5824" t="s">
        <v>174</v>
      </c>
    </row>
    <row r="5825" spans="1:19" hidden="1" x14ac:dyDescent="0.2">
      <c r="A5825" t="str">
        <f t="shared" si="90"/>
        <v>AgenteBilingüeEspecializadoCienciassociales,humanasyafinesEnlasinstalacionesdelaEntidadCompradoraHoraextranocturna Zona1Oro</v>
      </c>
      <c r="B5825" t="s">
        <v>6133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92</v>
      </c>
      <c r="I5825" t="s">
        <v>3</v>
      </c>
      <c r="J5825" t="s">
        <v>25</v>
      </c>
      <c r="K5825">
        <v>52699.244268885413</v>
      </c>
      <c r="L5825">
        <v>59344.829999999994</v>
      </c>
      <c r="M5825">
        <v>74617.808108308804</v>
      </c>
      <c r="N5825">
        <v>50082.614999999998</v>
      </c>
      <c r="O5825">
        <v>50366.204999999994</v>
      </c>
      <c r="P5825">
        <v>60032.069999999992</v>
      </c>
      <c r="Q5825">
        <v>81910.934999999998</v>
      </c>
      <c r="S5825" t="s">
        <v>174</v>
      </c>
    </row>
    <row r="5826" spans="1:19" hidden="1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AgenteBilingüeEspecializadoCienciassociales,humanasyafinesEnlasinstalacionesdelaEntidadCompradoraHoraextranocturna Zona1Platino</v>
      </c>
      <c r="B5826" t="s">
        <v>6134</v>
      </c>
      <c r="C5826" t="s">
        <v>19</v>
      </c>
      <c r="D5826" t="s">
        <v>95</v>
      </c>
      <c r="E5826" t="s">
        <v>592</v>
      </c>
      <c r="F5826" t="s">
        <v>3272</v>
      </c>
      <c r="G5826" t="s">
        <v>288</v>
      </c>
      <c r="H5826" t="s">
        <v>92</v>
      </c>
      <c r="I5826" t="s">
        <v>134</v>
      </c>
      <c r="J5826" t="s">
        <v>25</v>
      </c>
      <c r="K5826">
        <v>52699.244268885413</v>
      </c>
      <c r="L5826">
        <v>61089.84</v>
      </c>
      <c r="M5826">
        <v>76816.977224380389</v>
      </c>
      <c r="N5826">
        <v>50082.614999999998</v>
      </c>
      <c r="O5826">
        <v>50366.204999999994</v>
      </c>
      <c r="P5826">
        <v>61322.714999999997</v>
      </c>
      <c r="Q5826">
        <v>87056.954999999987</v>
      </c>
      <c r="S5826" t="s">
        <v>174</v>
      </c>
    </row>
    <row r="5827" spans="1:19" hidden="1" x14ac:dyDescent="0.2">
      <c r="A5827" t="str">
        <f t="shared" si="91"/>
        <v>AgenteBilingüeEspecializadoCienciassociales,humanasyafinesEnlasinstalacionesdelaEntidadCompradoraHoraextranocturna Zona2Plata</v>
      </c>
      <c r="B5827" t="s">
        <v>6135</v>
      </c>
      <c r="C5827" t="s">
        <v>19</v>
      </c>
      <c r="D5827" t="s">
        <v>95</v>
      </c>
      <c r="E5827" t="s">
        <v>592</v>
      </c>
      <c r="F5827" t="s">
        <v>3272</v>
      </c>
      <c r="G5827" t="s">
        <v>288</v>
      </c>
      <c r="H5827" t="s">
        <v>93</v>
      </c>
      <c r="I5827" t="s">
        <v>2</v>
      </c>
      <c r="J5827" t="s">
        <v>25</v>
      </c>
      <c r="K5827">
        <v>52699.244268885413</v>
      </c>
      <c r="L5827">
        <v>59926.499999999993</v>
      </c>
      <c r="M5827">
        <v>72541.053081637248</v>
      </c>
      <c r="N5827">
        <v>50082.614999999998</v>
      </c>
      <c r="O5827">
        <v>50366.204999999994</v>
      </c>
      <c r="P5827">
        <v>62480.88</v>
      </c>
      <c r="Q5827">
        <v>78433.334999999992</v>
      </c>
      <c r="S5827" t="s">
        <v>174</v>
      </c>
    </row>
    <row r="5828" spans="1:19" hidden="1" x14ac:dyDescent="0.2">
      <c r="A5828" t="str">
        <f t="shared" si="91"/>
        <v>AgenteBilingüeEspecializadoCienciassociales,humanasyafinesEnlasinstalacionesdelaEntidadCompradoraHoraextranocturna Zona2Oro</v>
      </c>
      <c r="B5828" t="s">
        <v>6136</v>
      </c>
      <c r="C5828" t="s">
        <v>19</v>
      </c>
      <c r="D5828" t="s">
        <v>95</v>
      </c>
      <c r="E5828" t="s">
        <v>592</v>
      </c>
      <c r="F5828" t="s">
        <v>3272</v>
      </c>
      <c r="G5828" t="s">
        <v>288</v>
      </c>
      <c r="H5828" t="s">
        <v>93</v>
      </c>
      <c r="I5828" t="s">
        <v>3</v>
      </c>
      <c r="J5828" t="s">
        <v>25</v>
      </c>
      <c r="K5828">
        <v>52699.244268885413</v>
      </c>
      <c r="L5828">
        <v>61126.064999999995</v>
      </c>
      <c r="M5828">
        <v>74617.808108308804</v>
      </c>
      <c r="N5828">
        <v>50082.614999999998</v>
      </c>
      <c r="O5828">
        <v>50366.204999999994</v>
      </c>
      <c r="P5828">
        <v>63796.364999999998</v>
      </c>
      <c r="Q5828">
        <v>81910.934999999998</v>
      </c>
      <c r="S5828" t="s">
        <v>174</v>
      </c>
    </row>
    <row r="5829" spans="1:19" hidden="1" x14ac:dyDescent="0.2">
      <c r="A5829" t="str">
        <f t="shared" si="91"/>
        <v>AgenteBilingüeEspecializadoCienciassociales,humanasyafinesEnlasinstalacionesdelaEntidadCompradoraHoraextranocturna Zona2Platino</v>
      </c>
      <c r="B5829" t="s">
        <v>6137</v>
      </c>
      <c r="C5829" t="s">
        <v>19</v>
      </c>
      <c r="D5829" t="s">
        <v>95</v>
      </c>
      <c r="E5829" t="s">
        <v>592</v>
      </c>
      <c r="F5829" t="s">
        <v>3272</v>
      </c>
      <c r="G5829" t="s">
        <v>288</v>
      </c>
      <c r="H5829" t="s">
        <v>93</v>
      </c>
      <c r="I5829" t="s">
        <v>134</v>
      </c>
      <c r="J5829" t="s">
        <v>25</v>
      </c>
      <c r="K5829">
        <v>52699.244268885413</v>
      </c>
      <c r="L5829">
        <v>62922.824999999997</v>
      </c>
      <c r="M5829">
        <v>76816.977224380389</v>
      </c>
      <c r="N5829">
        <v>50082.614999999998</v>
      </c>
      <c r="O5829">
        <v>50366.204999999994</v>
      </c>
      <c r="P5829">
        <v>65168.774999999994</v>
      </c>
      <c r="Q5829">
        <v>87056.954999999987</v>
      </c>
      <c r="S5829" t="s">
        <v>174</v>
      </c>
    </row>
    <row r="5830" spans="1:19" hidden="1" x14ac:dyDescent="0.2">
      <c r="A5830" t="str">
        <f t="shared" si="91"/>
        <v>AgenteBilingüeEspecializadoCienciassociales,humanasyafinesEnlasinstalacionesdelaEntidadCompradoraHoraextranocturna Zona3Plata</v>
      </c>
      <c r="B5830" t="s">
        <v>6138</v>
      </c>
      <c r="C5830" t="s">
        <v>19</v>
      </c>
      <c r="D5830" t="s">
        <v>95</v>
      </c>
      <c r="E5830" t="s">
        <v>592</v>
      </c>
      <c r="F5830" t="s">
        <v>3272</v>
      </c>
      <c r="G5830" t="s">
        <v>288</v>
      </c>
      <c r="H5830" t="s">
        <v>94</v>
      </c>
      <c r="I5830" t="s">
        <v>2</v>
      </c>
      <c r="J5830" t="s">
        <v>25</v>
      </c>
      <c r="K5830">
        <v>52699.244268885413</v>
      </c>
      <c r="L5830">
        <v>61089.84</v>
      </c>
      <c r="M5830">
        <v>72541.053081637248</v>
      </c>
      <c r="N5830">
        <v>50082.614999999998</v>
      </c>
      <c r="O5830">
        <v>50366.204999999994</v>
      </c>
      <c r="P5830">
        <v>62774.819999999992</v>
      </c>
      <c r="Q5830">
        <v>78433.334999999992</v>
      </c>
      <c r="S5830" t="s">
        <v>174</v>
      </c>
    </row>
    <row r="5831" spans="1:19" hidden="1" x14ac:dyDescent="0.2">
      <c r="A5831" t="str">
        <f t="shared" si="91"/>
        <v>AgenteBilingüeEspecializadoCienciassociales,humanasyafinesEnlasinstalacionesdelaEntidadCompradoraHoraextranocturna Zona3Oro</v>
      </c>
      <c r="B5831" t="s">
        <v>6139</v>
      </c>
      <c r="C5831" t="s">
        <v>19</v>
      </c>
      <c r="D5831" t="s">
        <v>95</v>
      </c>
      <c r="E5831" t="s">
        <v>592</v>
      </c>
      <c r="F5831" t="s">
        <v>3272</v>
      </c>
      <c r="G5831" t="s">
        <v>288</v>
      </c>
      <c r="H5831" t="s">
        <v>94</v>
      </c>
      <c r="I5831" t="s">
        <v>3</v>
      </c>
      <c r="J5831" t="s">
        <v>25</v>
      </c>
      <c r="K5831">
        <v>52699.244268885413</v>
      </c>
      <c r="L5831">
        <v>62312.174999999996</v>
      </c>
      <c r="M5831">
        <v>74617.808108308804</v>
      </c>
      <c r="N5831">
        <v>50082.614999999998</v>
      </c>
      <c r="O5831">
        <v>50366.204999999994</v>
      </c>
      <c r="P5831">
        <v>64096.514999999992</v>
      </c>
      <c r="Q5831">
        <v>81910.934999999998</v>
      </c>
      <c r="S5831" t="s">
        <v>174</v>
      </c>
    </row>
    <row r="5832" spans="1:19" hidden="1" x14ac:dyDescent="0.2">
      <c r="A5832" t="str">
        <f t="shared" si="91"/>
        <v>AgenteBilingüeEspecializadoCienciassociales,humanasyafinesEnlasinstalacionesdelaEntidadCompradoraHoraextranocturna Zona3Platino</v>
      </c>
      <c r="B5832" t="s">
        <v>6140</v>
      </c>
      <c r="C5832" t="s">
        <v>19</v>
      </c>
      <c r="D5832" t="s">
        <v>95</v>
      </c>
      <c r="E5832" t="s">
        <v>592</v>
      </c>
      <c r="F5832" t="s">
        <v>3272</v>
      </c>
      <c r="G5832" t="s">
        <v>288</v>
      </c>
      <c r="H5832" t="s">
        <v>94</v>
      </c>
      <c r="I5832" t="s">
        <v>134</v>
      </c>
      <c r="J5832" t="s">
        <v>25</v>
      </c>
      <c r="K5832">
        <v>52699.244268885413</v>
      </c>
      <c r="L5832">
        <v>64145.159999999996</v>
      </c>
      <c r="M5832">
        <v>76816.977224380389</v>
      </c>
      <c r="N5832">
        <v>50082.614999999998</v>
      </c>
      <c r="O5832">
        <v>50366.204999999994</v>
      </c>
      <c r="P5832">
        <v>65475.134999999995</v>
      </c>
      <c r="Q5832">
        <v>87056.954999999987</v>
      </c>
      <c r="S5832" t="s">
        <v>174</v>
      </c>
    </row>
    <row r="5833" spans="1:19" hidden="1" x14ac:dyDescent="0.2">
      <c r="A5833" t="str">
        <f t="shared" si="91"/>
        <v>AgenteBilingüeEspecializadoCienciassociales,humanasyafinesEnlasinstalacionesdelaEntidadCompradoraHoraextradominicalyfestivoZona1Plata</v>
      </c>
      <c r="B5833" t="s">
        <v>6141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92</v>
      </c>
      <c r="I5833" t="s">
        <v>2</v>
      </c>
      <c r="J5833" t="s">
        <v>25</v>
      </c>
      <c r="K5833">
        <v>66840.048799093696</v>
      </c>
      <c r="L5833">
        <v>66492.539999999994</v>
      </c>
      <c r="M5833">
        <v>82904.060664728269</v>
      </c>
      <c r="N5833">
        <v>71546.444999999992</v>
      </c>
      <c r="O5833">
        <v>57461.13</v>
      </c>
      <c r="P5833">
        <v>65238.119999999995</v>
      </c>
      <c r="Q5833">
        <v>87317.774999999994</v>
      </c>
      <c r="S5833" t="s">
        <v>174</v>
      </c>
    </row>
    <row r="5834" spans="1:19" hidden="1" x14ac:dyDescent="0.2">
      <c r="A5834" t="str">
        <f t="shared" si="91"/>
        <v>AgenteBilingüeEspecializadoCienciassociales,humanasyafinesEnlasinstalacionesdelaEntidadCompradoraHoraextradominicalyfestivoZona1Oro</v>
      </c>
      <c r="B5834" t="s">
        <v>6142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92</v>
      </c>
      <c r="I5834" t="s">
        <v>3</v>
      </c>
      <c r="J5834" t="s">
        <v>25</v>
      </c>
      <c r="K5834">
        <v>66840.048799093696</v>
      </c>
      <c r="L5834">
        <v>67822.514999999999</v>
      </c>
      <c r="M5834">
        <v>85277.494980924326</v>
      </c>
      <c r="N5834">
        <v>71546.444999999992</v>
      </c>
      <c r="O5834">
        <v>57461.13</v>
      </c>
      <c r="P5834">
        <v>66611.564999999988</v>
      </c>
      <c r="Q5834">
        <v>91188.674999999988</v>
      </c>
      <c r="S5834" t="s">
        <v>174</v>
      </c>
    </row>
    <row r="5835" spans="1:19" hidden="1" x14ac:dyDescent="0.2">
      <c r="A5835" t="str">
        <f t="shared" si="91"/>
        <v>AgenteBilingüeEspecializadoCienciassociales,humanasyafinesEnlasinstalacionesdelaEntidadCompradoraHoraextradominicalyfestivoZona1Platino</v>
      </c>
      <c r="B5835" t="s">
        <v>6143</v>
      </c>
      <c r="C5835" t="s">
        <v>19</v>
      </c>
      <c r="D5835" t="s">
        <v>95</v>
      </c>
      <c r="E5835" t="s">
        <v>592</v>
      </c>
      <c r="F5835" t="s">
        <v>3272</v>
      </c>
      <c r="G5835" t="s">
        <v>90</v>
      </c>
      <c r="H5835" t="s">
        <v>92</v>
      </c>
      <c r="I5835" t="s">
        <v>134</v>
      </c>
      <c r="J5835" t="s">
        <v>25</v>
      </c>
      <c r="K5835">
        <v>66840.048799093696</v>
      </c>
      <c r="L5835">
        <v>69817.994999999995</v>
      </c>
      <c r="M5835">
        <v>87790.831113577573</v>
      </c>
      <c r="N5835">
        <v>71546.444999999992</v>
      </c>
      <c r="O5835">
        <v>57461.13</v>
      </c>
      <c r="P5835">
        <v>68044.00499999999</v>
      </c>
      <c r="Q5835">
        <v>96917.4</v>
      </c>
      <c r="S5835" t="s">
        <v>174</v>
      </c>
    </row>
    <row r="5836" spans="1:19" hidden="1" x14ac:dyDescent="0.2">
      <c r="A5836" t="str">
        <f t="shared" si="91"/>
        <v>AgenteBilingüeEspecializadoCienciassociales,humanasyafinesEnlasinstalacionesdelaEntidadCompradoraHoraextradominicalyfestivoZona2Plata</v>
      </c>
      <c r="B5836" t="s">
        <v>6144</v>
      </c>
      <c r="C5836" t="s">
        <v>19</v>
      </c>
      <c r="D5836" t="s">
        <v>95</v>
      </c>
      <c r="E5836" t="s">
        <v>592</v>
      </c>
      <c r="F5836" t="s">
        <v>3272</v>
      </c>
      <c r="G5836" t="s">
        <v>90</v>
      </c>
      <c r="H5836" t="s">
        <v>93</v>
      </c>
      <c r="I5836" t="s">
        <v>2</v>
      </c>
      <c r="J5836" t="s">
        <v>25</v>
      </c>
      <c r="K5836">
        <v>66840.048799093696</v>
      </c>
      <c r="L5836">
        <v>68488.01999999999</v>
      </c>
      <c r="M5836">
        <v>82904.060664728269</v>
      </c>
      <c r="N5836">
        <v>71546.444999999992</v>
      </c>
      <c r="O5836">
        <v>57461.13</v>
      </c>
      <c r="P5836">
        <v>69328.439999999988</v>
      </c>
      <c r="Q5836">
        <v>87317.774999999994</v>
      </c>
      <c r="S5836" t="s">
        <v>174</v>
      </c>
    </row>
    <row r="5837" spans="1:19" hidden="1" x14ac:dyDescent="0.2">
      <c r="A5837" t="str">
        <f t="shared" si="91"/>
        <v>AgenteBilingüeEspecializadoCienciassociales,humanasyafinesEnlasinstalacionesdelaEntidadCompradoraHoraextradominicalyfestivoZona2Oro</v>
      </c>
      <c r="B5837" t="s">
        <v>6145</v>
      </c>
      <c r="C5837" t="s">
        <v>19</v>
      </c>
      <c r="D5837" t="s">
        <v>95</v>
      </c>
      <c r="E5837" t="s">
        <v>592</v>
      </c>
      <c r="F5837" t="s">
        <v>3272</v>
      </c>
      <c r="G5837" t="s">
        <v>90</v>
      </c>
      <c r="H5837" t="s">
        <v>93</v>
      </c>
      <c r="I5837" t="s">
        <v>3</v>
      </c>
      <c r="J5837" t="s">
        <v>25</v>
      </c>
      <c r="K5837">
        <v>66840.048799093696</v>
      </c>
      <c r="L5837">
        <v>69857.324999999997</v>
      </c>
      <c r="M5837">
        <v>85277.494980924326</v>
      </c>
      <c r="N5837">
        <v>71546.444999999992</v>
      </c>
      <c r="O5837">
        <v>57461.13</v>
      </c>
      <c r="P5837">
        <v>70788.824999999997</v>
      </c>
      <c r="Q5837">
        <v>91188.674999999988</v>
      </c>
      <c r="S5837" t="s">
        <v>174</v>
      </c>
    </row>
    <row r="5838" spans="1:19" hidden="1" x14ac:dyDescent="0.2">
      <c r="A5838" t="str">
        <f t="shared" si="91"/>
        <v>AgenteBilingüeEspecializadoCienciassociales,humanasyafinesEnlasinstalacionesdelaEntidadCompradoraHoraextradominicalyfestivoZona2Platino</v>
      </c>
      <c r="B5838" t="s">
        <v>6146</v>
      </c>
      <c r="C5838" t="s">
        <v>19</v>
      </c>
      <c r="D5838" t="s">
        <v>95</v>
      </c>
      <c r="E5838" t="s">
        <v>592</v>
      </c>
      <c r="F5838" t="s">
        <v>3272</v>
      </c>
      <c r="G5838" t="s">
        <v>90</v>
      </c>
      <c r="H5838" t="s">
        <v>93</v>
      </c>
      <c r="I5838" t="s">
        <v>134</v>
      </c>
      <c r="J5838" t="s">
        <v>25</v>
      </c>
      <c r="K5838">
        <v>66840.048799093696</v>
      </c>
      <c r="L5838">
        <v>71912.834999999992</v>
      </c>
      <c r="M5838">
        <v>87790.831113577573</v>
      </c>
      <c r="N5838">
        <v>71546.444999999992</v>
      </c>
      <c r="O5838">
        <v>57461.13</v>
      </c>
      <c r="P5838">
        <v>72310.274999999994</v>
      </c>
      <c r="Q5838">
        <v>96917.4</v>
      </c>
      <c r="S5838" t="s">
        <v>174</v>
      </c>
    </row>
    <row r="5839" spans="1:19" hidden="1" x14ac:dyDescent="0.2">
      <c r="A5839" t="str">
        <f t="shared" si="91"/>
        <v>AgenteBilingüeEspecializadoCienciassociales,humanasyafinesEnlasinstalacionesdelaEntidadCompradoraHoraextradominicalyfestivoZona3Plata</v>
      </c>
      <c r="B5839" t="s">
        <v>6147</v>
      </c>
      <c r="C5839" t="s">
        <v>19</v>
      </c>
      <c r="D5839" t="s">
        <v>95</v>
      </c>
      <c r="E5839" t="s">
        <v>592</v>
      </c>
      <c r="F5839" t="s">
        <v>3272</v>
      </c>
      <c r="G5839" t="s">
        <v>90</v>
      </c>
      <c r="H5839" t="s">
        <v>94</v>
      </c>
      <c r="I5839" t="s">
        <v>2</v>
      </c>
      <c r="J5839" t="s">
        <v>25</v>
      </c>
      <c r="K5839">
        <v>66840.048799093696</v>
      </c>
      <c r="L5839">
        <v>69817.994999999995</v>
      </c>
      <c r="M5839">
        <v>82904.060664728269</v>
      </c>
      <c r="N5839">
        <v>71546.444999999992</v>
      </c>
      <c r="O5839">
        <v>57461.13</v>
      </c>
      <c r="P5839">
        <v>69654.464999999997</v>
      </c>
      <c r="Q5839">
        <v>87317.774999999994</v>
      </c>
      <c r="S5839" t="s">
        <v>174</v>
      </c>
    </row>
    <row r="5840" spans="1:19" hidden="1" x14ac:dyDescent="0.2">
      <c r="A5840" t="str">
        <f t="shared" si="91"/>
        <v>AgenteBilingüeEspecializadoCienciassociales,humanasyafinesEnlasinstalacionesdelaEntidadCompradoraHoraextradominicalyfestivoZona3Oro</v>
      </c>
      <c r="B5840" t="s">
        <v>6148</v>
      </c>
      <c r="C5840" t="s">
        <v>19</v>
      </c>
      <c r="D5840" t="s">
        <v>95</v>
      </c>
      <c r="E5840" t="s">
        <v>592</v>
      </c>
      <c r="F5840" t="s">
        <v>3272</v>
      </c>
      <c r="G5840" t="s">
        <v>90</v>
      </c>
      <c r="H5840" t="s">
        <v>94</v>
      </c>
      <c r="I5840" t="s">
        <v>3</v>
      </c>
      <c r="J5840" t="s">
        <v>25</v>
      </c>
      <c r="K5840">
        <v>66840.048799093696</v>
      </c>
      <c r="L5840">
        <v>71214.209999999992</v>
      </c>
      <c r="M5840">
        <v>85277.494980924326</v>
      </c>
      <c r="N5840">
        <v>71546.444999999992</v>
      </c>
      <c r="O5840">
        <v>57461.13</v>
      </c>
      <c r="P5840">
        <v>71121.06</v>
      </c>
      <c r="Q5840">
        <v>91188.674999999988</v>
      </c>
      <c r="S5840" t="s">
        <v>174</v>
      </c>
    </row>
    <row r="5841" spans="1:19" hidden="1" x14ac:dyDescent="0.2">
      <c r="A5841" t="str">
        <f t="shared" si="91"/>
        <v>AgenteBilingüeEspecializadoCienciassociales,humanasyafinesEnlasinstalacionesdelaEntidadCompradoraHoraextradominicalyfestivoZona3Platino</v>
      </c>
      <c r="B5841" t="s">
        <v>6149</v>
      </c>
      <c r="C5841" t="s">
        <v>19</v>
      </c>
      <c r="D5841" t="s">
        <v>95</v>
      </c>
      <c r="E5841" t="s">
        <v>592</v>
      </c>
      <c r="F5841" t="s">
        <v>3272</v>
      </c>
      <c r="G5841" t="s">
        <v>90</v>
      </c>
      <c r="H5841" t="s">
        <v>94</v>
      </c>
      <c r="I5841" t="s">
        <v>134</v>
      </c>
      <c r="J5841" t="s">
        <v>25</v>
      </c>
      <c r="K5841">
        <v>66840.048799093696</v>
      </c>
      <c r="L5841">
        <v>73309.049999999988</v>
      </c>
      <c r="M5841">
        <v>87790.831113577573</v>
      </c>
      <c r="N5841">
        <v>71546.444999999992</v>
      </c>
      <c r="O5841">
        <v>57461.13</v>
      </c>
      <c r="P5841">
        <v>72650.789999999994</v>
      </c>
      <c r="Q5841">
        <v>96917.4</v>
      </c>
      <c r="S5841" t="s">
        <v>174</v>
      </c>
    </row>
    <row r="5842" spans="1:19" hidden="1" x14ac:dyDescent="0.2">
      <c r="A5842" t="str">
        <f t="shared" si="91"/>
        <v>AgenteBilingüeEspecializadoCienciassociales,humanasyafinesEnlasinstalacionesdelaEntidadCompradoraServicio7x24Zona1Plata</v>
      </c>
      <c r="B5842" t="s">
        <v>6150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92</v>
      </c>
      <c r="I5842" t="s">
        <v>2</v>
      </c>
      <c r="J5842" t="s">
        <v>260</v>
      </c>
      <c r="K5842">
        <v>24526094.429907449</v>
      </c>
      <c r="L5842">
        <v>34905025.169999994</v>
      </c>
      <c r="M5842">
        <v>36772104.572646417</v>
      </c>
      <c r="N5842">
        <v>31132347.704999998</v>
      </c>
      <c r="O5842">
        <v>31666920.029999997</v>
      </c>
      <c r="P5842">
        <v>45077514.389999993</v>
      </c>
      <c r="Q5842">
        <v>36008177.849999994</v>
      </c>
      <c r="S5842" t="s">
        <v>174</v>
      </c>
    </row>
    <row r="5843" spans="1:19" hidden="1" x14ac:dyDescent="0.2">
      <c r="A5843" t="str">
        <f t="shared" si="91"/>
        <v>AgenteBilingüeEspecializadoCienciassociales,humanasyafinesEnlasinstalacionesdelaEntidadCompradoraServicio7x24Zona1Oro</v>
      </c>
      <c r="B5843" t="s">
        <v>6151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92</v>
      </c>
      <c r="I5843" t="s">
        <v>3</v>
      </c>
      <c r="J5843" t="s">
        <v>260</v>
      </c>
      <c r="K5843">
        <v>24526094.429907449</v>
      </c>
      <c r="L5843">
        <v>35603126.460000001</v>
      </c>
      <c r="M5843">
        <v>37824841.605931453</v>
      </c>
      <c r="N5843">
        <v>31310595.404999997</v>
      </c>
      <c r="O5843">
        <v>31666920.029999997</v>
      </c>
      <c r="P5843">
        <v>46026514.169999994</v>
      </c>
      <c r="Q5843">
        <v>37604521.484999999</v>
      </c>
      <c r="S5843" t="s">
        <v>174</v>
      </c>
    </row>
    <row r="5844" spans="1:19" hidden="1" x14ac:dyDescent="0.2">
      <c r="A5844" t="str">
        <f t="shared" si="91"/>
        <v>AgenteBilingüeEspecializadoCienciassociales,humanasyafinesEnlasinstalacionesdelaEntidadCompradoraServicio7x24Zona1Platino</v>
      </c>
      <c r="B5844" t="s">
        <v>6152</v>
      </c>
      <c r="C5844" t="s">
        <v>19</v>
      </c>
      <c r="D5844" t="s">
        <v>95</v>
      </c>
      <c r="E5844" t="s">
        <v>592</v>
      </c>
      <c r="F5844" t="s">
        <v>3272</v>
      </c>
      <c r="G5844" t="s">
        <v>91</v>
      </c>
      <c r="H5844" t="s">
        <v>92</v>
      </c>
      <c r="I5844" t="s">
        <v>134</v>
      </c>
      <c r="J5844" t="s">
        <v>260</v>
      </c>
      <c r="K5844">
        <v>24526094.429907449</v>
      </c>
      <c r="L5844">
        <v>36650277.359999999</v>
      </c>
      <c r="M5844">
        <v>38939632.104190558</v>
      </c>
      <c r="N5844">
        <v>31345637.399999999</v>
      </c>
      <c r="O5844">
        <v>31666920.029999997</v>
      </c>
      <c r="P5844">
        <v>47016332.279999994</v>
      </c>
      <c r="Q5844">
        <v>39966985.574999996</v>
      </c>
      <c r="S5844" t="s">
        <v>174</v>
      </c>
    </row>
    <row r="5845" spans="1:19" hidden="1" x14ac:dyDescent="0.2">
      <c r="A5845" t="str">
        <f t="shared" si="91"/>
        <v>AgenteBilingüeEspecializadoCienciassociales,humanasyafinesEnlasinstalacionesdelaEntidadCompradoraServicio7x24Zona2Plata</v>
      </c>
      <c r="B5845" t="s">
        <v>6153</v>
      </c>
      <c r="C5845" t="s">
        <v>19</v>
      </c>
      <c r="D5845" t="s">
        <v>95</v>
      </c>
      <c r="E5845" t="s">
        <v>592</v>
      </c>
      <c r="F5845" t="s">
        <v>3272</v>
      </c>
      <c r="G5845" t="s">
        <v>91</v>
      </c>
      <c r="H5845" t="s">
        <v>93</v>
      </c>
      <c r="I5845" t="s">
        <v>2</v>
      </c>
      <c r="J5845" t="s">
        <v>260</v>
      </c>
      <c r="K5845">
        <v>24526094.429907449</v>
      </c>
      <c r="L5845">
        <v>35952176.07</v>
      </c>
      <c r="M5845">
        <v>36772104.572646417</v>
      </c>
      <c r="N5845">
        <v>31317604.424999997</v>
      </c>
      <c r="O5845">
        <v>31666920.029999997</v>
      </c>
      <c r="P5845">
        <v>47904054.884999998</v>
      </c>
      <c r="Q5845">
        <v>36008177.849999994</v>
      </c>
      <c r="S5845" t="s">
        <v>174</v>
      </c>
    </row>
    <row r="5846" spans="1:19" hidden="1" x14ac:dyDescent="0.2">
      <c r="A5846" t="str">
        <f t="shared" si="91"/>
        <v>AgenteBilingüeEspecializadoCienciassociales,humanasyafinesEnlasinstalacionesdelaEntidadCompradoraServicio7x24Zona2Oro</v>
      </c>
      <c r="B5846" t="s">
        <v>6154</v>
      </c>
      <c r="C5846" t="s">
        <v>19</v>
      </c>
      <c r="D5846" t="s">
        <v>95</v>
      </c>
      <c r="E5846" t="s">
        <v>592</v>
      </c>
      <c r="F5846" t="s">
        <v>3272</v>
      </c>
      <c r="G5846" t="s">
        <v>91</v>
      </c>
      <c r="H5846" t="s">
        <v>93</v>
      </c>
      <c r="I5846" t="s">
        <v>3</v>
      </c>
      <c r="J5846" t="s">
        <v>260</v>
      </c>
      <c r="K5846">
        <v>24526094.429907449</v>
      </c>
      <c r="L5846">
        <v>36671220.584999993</v>
      </c>
      <c r="M5846">
        <v>37824841.605931453</v>
      </c>
      <c r="N5846">
        <v>31354747.469999999</v>
      </c>
      <c r="O5846">
        <v>31666920.029999997</v>
      </c>
      <c r="P5846">
        <v>48912560.954999998</v>
      </c>
      <c r="Q5846">
        <v>37604521.484999999</v>
      </c>
      <c r="S5846" t="s">
        <v>174</v>
      </c>
    </row>
    <row r="5847" spans="1:19" hidden="1" x14ac:dyDescent="0.2">
      <c r="A5847" t="str">
        <f t="shared" si="91"/>
        <v>AgenteBilingüeEspecializadoCienciassociales,humanasyafinesEnlasinstalacionesdelaEntidadCompradoraServicio7x24Zona2Platino</v>
      </c>
      <c r="B5847" t="s">
        <v>6155</v>
      </c>
      <c r="C5847" t="s">
        <v>19</v>
      </c>
      <c r="D5847" t="s">
        <v>95</v>
      </c>
      <c r="E5847" t="s">
        <v>592</v>
      </c>
      <c r="F5847" t="s">
        <v>3272</v>
      </c>
      <c r="G5847" t="s">
        <v>91</v>
      </c>
      <c r="H5847" t="s">
        <v>93</v>
      </c>
      <c r="I5847" t="s">
        <v>134</v>
      </c>
      <c r="J5847" t="s">
        <v>260</v>
      </c>
      <c r="K5847">
        <v>24526094.429907449</v>
      </c>
      <c r="L5847">
        <v>37749785.805</v>
      </c>
      <c r="M5847">
        <v>38939632.104190558</v>
      </c>
      <c r="N5847">
        <v>31391891.549999997</v>
      </c>
      <c r="O5847">
        <v>31666920.029999997</v>
      </c>
      <c r="P5847">
        <v>49964443.874999993</v>
      </c>
      <c r="Q5847">
        <v>39966985.574999996</v>
      </c>
      <c r="S5847" t="s">
        <v>174</v>
      </c>
    </row>
    <row r="5848" spans="1:19" hidden="1" x14ac:dyDescent="0.2">
      <c r="A5848" t="str">
        <f t="shared" si="91"/>
        <v>AgenteBilingüeEspecializadoCienciassociales,humanasyafinesEnlasinstalacionesdelaEntidadCompradoraServicio7x24Zona3Plata</v>
      </c>
      <c r="B5848" t="s">
        <v>6156</v>
      </c>
      <c r="C5848" t="s">
        <v>19</v>
      </c>
      <c r="D5848" t="s">
        <v>95</v>
      </c>
      <c r="E5848" t="s">
        <v>592</v>
      </c>
      <c r="F5848" t="s">
        <v>3272</v>
      </c>
      <c r="G5848" t="s">
        <v>91</v>
      </c>
      <c r="H5848" t="s">
        <v>94</v>
      </c>
      <c r="I5848" t="s">
        <v>2</v>
      </c>
      <c r="J5848" t="s">
        <v>260</v>
      </c>
      <c r="K5848">
        <v>24526094.429907449</v>
      </c>
      <c r="L5848">
        <v>36650277.359999999</v>
      </c>
      <c r="M5848">
        <v>36772104.572646417</v>
      </c>
      <c r="N5848">
        <v>31345637.399999999</v>
      </c>
      <c r="O5848">
        <v>31666920.029999997</v>
      </c>
      <c r="P5848">
        <v>48129441.659999996</v>
      </c>
      <c r="Q5848">
        <v>36008177.849999994</v>
      </c>
      <c r="S5848" t="s">
        <v>174</v>
      </c>
    </row>
    <row r="5849" spans="1:19" hidden="1" x14ac:dyDescent="0.2">
      <c r="A5849" t="str">
        <f t="shared" si="91"/>
        <v>AgenteBilingüeEspecializadoCienciassociales,humanasyafinesEnlasinstalacionesdelaEntidadCompradoraServicio7x24Zona3Oro</v>
      </c>
      <c r="B5849" t="s">
        <v>6157</v>
      </c>
      <c r="C5849" t="s">
        <v>19</v>
      </c>
      <c r="D5849" t="s">
        <v>95</v>
      </c>
      <c r="E5849" t="s">
        <v>592</v>
      </c>
      <c r="F5849" t="s">
        <v>3272</v>
      </c>
      <c r="G5849" t="s">
        <v>91</v>
      </c>
      <c r="H5849" t="s">
        <v>94</v>
      </c>
      <c r="I5849" t="s">
        <v>3</v>
      </c>
      <c r="J5849" t="s">
        <v>260</v>
      </c>
      <c r="K5849">
        <v>24526094.429907449</v>
      </c>
      <c r="L5849">
        <v>37383282.989999995</v>
      </c>
      <c r="M5849">
        <v>37824841.605931453</v>
      </c>
      <c r="N5849">
        <v>31384181.834999997</v>
      </c>
      <c r="O5849">
        <v>31666920.029999997</v>
      </c>
      <c r="P5849">
        <v>49142693.204999998</v>
      </c>
      <c r="Q5849">
        <v>37604521.484999999</v>
      </c>
      <c r="S5849" t="s">
        <v>174</v>
      </c>
    </row>
    <row r="5850" spans="1:19" hidden="1" x14ac:dyDescent="0.2">
      <c r="A5850" t="str">
        <f t="shared" si="91"/>
        <v>AgenteBilingüeEspecializadoCienciassociales,humanasyafinesEnlasinstalacionesdelaEntidadCompradoraServicio7x24Zona3Platino</v>
      </c>
      <c r="B5850" t="s">
        <v>6158</v>
      </c>
      <c r="C5850" t="s">
        <v>19</v>
      </c>
      <c r="D5850" t="s">
        <v>95</v>
      </c>
      <c r="E5850" t="s">
        <v>592</v>
      </c>
      <c r="F5850" t="s">
        <v>3272</v>
      </c>
      <c r="G5850" t="s">
        <v>91</v>
      </c>
      <c r="H5850" t="s">
        <v>94</v>
      </c>
      <c r="I5850" t="s">
        <v>134</v>
      </c>
      <c r="J5850" t="s">
        <v>260</v>
      </c>
      <c r="K5850">
        <v>24526094.429907449</v>
      </c>
      <c r="L5850">
        <v>38482791.434999995</v>
      </c>
      <c r="M5850">
        <v>38939632.104190558</v>
      </c>
      <c r="N5850">
        <v>31422727.304999996</v>
      </c>
      <c r="O5850">
        <v>31666920.029999997</v>
      </c>
      <c r="P5850">
        <v>50199525.494999997</v>
      </c>
      <c r="Q5850">
        <v>39966985.574999996</v>
      </c>
      <c r="S5850" t="s">
        <v>174</v>
      </c>
    </row>
    <row r="5851" spans="1:19" hidden="1" x14ac:dyDescent="0.2">
      <c r="A5851" t="str">
        <f t="shared" si="91"/>
        <v>AgenteBilingüeEspecializadoCienciassociales,humanasyafinesFrontofficeconherramientaJornadaOrdinaria Zona1Plata</v>
      </c>
      <c r="B5851" t="s">
        <v>6159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92</v>
      </c>
      <c r="I5851" t="s">
        <v>2</v>
      </c>
      <c r="J5851" t="s">
        <v>5</v>
      </c>
      <c r="K5851">
        <v>7874424.3896575216</v>
      </c>
      <c r="L5851">
        <v>7734944.1599999992</v>
      </c>
      <c r="M5851">
        <v>9245343.093328556</v>
      </c>
      <c r="N5851">
        <v>8481519.6749999989</v>
      </c>
      <c r="O5851">
        <v>8060000.3999999994</v>
      </c>
      <c r="P5851">
        <v>8596541.2949999999</v>
      </c>
      <c r="Q5851">
        <v>8865103.0949999988</v>
      </c>
      <c r="S5851" t="s">
        <v>174</v>
      </c>
    </row>
    <row r="5852" spans="1:19" hidden="1" x14ac:dyDescent="0.2">
      <c r="A5852" t="str">
        <f t="shared" si="91"/>
        <v>AgenteBilingüeEspecializadoCienciassociales,humanasyafinesFrontofficeconherramientaJornadaOrdinaria Zona1Oro</v>
      </c>
      <c r="B5852" t="s">
        <v>6160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92</v>
      </c>
      <c r="I5852" t="s">
        <v>3</v>
      </c>
      <c r="J5852" t="s">
        <v>5</v>
      </c>
      <c r="K5852">
        <v>7874424.3896575216</v>
      </c>
      <c r="L5852">
        <v>7889643.5399999991</v>
      </c>
      <c r="M5852">
        <v>9510025.1171856597</v>
      </c>
      <c r="N5852">
        <v>8510144.6699999999</v>
      </c>
      <c r="O5852">
        <v>8060000.3999999994</v>
      </c>
      <c r="P5852">
        <v>8777521.3949999996</v>
      </c>
      <c r="Q5852">
        <v>9258118.4699999988</v>
      </c>
      <c r="S5852" t="s">
        <v>174</v>
      </c>
    </row>
    <row r="5853" spans="1:19" hidden="1" x14ac:dyDescent="0.2">
      <c r="A5853" t="str">
        <f t="shared" si="91"/>
        <v>AgenteBilingüeEspecializadoCienciassociales,humanasyafinesFrontofficeconherramientaJornadaOrdinaria Zona1Platino</v>
      </c>
      <c r="B5853" t="s">
        <v>6161</v>
      </c>
      <c r="C5853" t="s">
        <v>19</v>
      </c>
      <c r="D5853" t="s">
        <v>95</v>
      </c>
      <c r="E5853" t="s">
        <v>592</v>
      </c>
      <c r="F5853" t="s">
        <v>3288</v>
      </c>
      <c r="G5853" t="s">
        <v>334</v>
      </c>
      <c r="H5853" t="s">
        <v>92</v>
      </c>
      <c r="I5853" t="s">
        <v>134</v>
      </c>
      <c r="J5853" t="s">
        <v>5</v>
      </c>
      <c r="K5853">
        <v>7874424.3896575216</v>
      </c>
      <c r="L5853">
        <v>8121691.5749999993</v>
      </c>
      <c r="M5853">
        <v>9790308.7929058392</v>
      </c>
      <c r="N5853">
        <v>8538769.6649999991</v>
      </c>
      <c r="O5853">
        <v>8060000.3999999994</v>
      </c>
      <c r="P5853">
        <v>8966284.6949999984</v>
      </c>
      <c r="Q5853">
        <v>9839750.1749999989</v>
      </c>
      <c r="S5853" t="s">
        <v>174</v>
      </c>
    </row>
    <row r="5854" spans="1:19" hidden="1" x14ac:dyDescent="0.2">
      <c r="A5854" t="str">
        <f t="shared" si="91"/>
        <v>AgenteBilingüeEspecializadoCienciassociales,humanasyafinesFrontofficeconherramientaJornadaOrdinaria Zona2Plata</v>
      </c>
      <c r="B5854" t="s">
        <v>6162</v>
      </c>
      <c r="C5854" t="s">
        <v>19</v>
      </c>
      <c r="D5854" t="s">
        <v>95</v>
      </c>
      <c r="E5854" t="s">
        <v>592</v>
      </c>
      <c r="F5854" t="s">
        <v>3288</v>
      </c>
      <c r="G5854" t="s">
        <v>334</v>
      </c>
      <c r="H5854" t="s">
        <v>93</v>
      </c>
      <c r="I5854" t="s">
        <v>2</v>
      </c>
      <c r="J5854" t="s">
        <v>5</v>
      </c>
      <c r="K5854">
        <v>7874424.3896575216</v>
      </c>
      <c r="L5854">
        <v>7966993.2299999995</v>
      </c>
      <c r="M5854">
        <v>9245343.093328556</v>
      </c>
      <c r="N5854">
        <v>8515869.254999999</v>
      </c>
      <c r="O5854">
        <v>8060000.3999999994</v>
      </c>
      <c r="P5854">
        <v>9135578.6099999994</v>
      </c>
      <c r="Q5854">
        <v>8865103.0949999988</v>
      </c>
      <c r="S5854" t="s">
        <v>174</v>
      </c>
    </row>
    <row r="5855" spans="1:19" hidden="1" x14ac:dyDescent="0.2">
      <c r="A5855" t="str">
        <f t="shared" si="91"/>
        <v>AgenteBilingüeEspecializadoCienciassociales,humanasyafinesFrontofficeconherramientaJornadaOrdinaria Zona2Oro</v>
      </c>
      <c r="B5855" t="s">
        <v>6163</v>
      </c>
      <c r="C5855" t="s">
        <v>19</v>
      </c>
      <c r="D5855" t="s">
        <v>95</v>
      </c>
      <c r="E5855" t="s">
        <v>592</v>
      </c>
      <c r="F5855" t="s">
        <v>3288</v>
      </c>
      <c r="G5855" t="s">
        <v>334</v>
      </c>
      <c r="H5855" t="s">
        <v>93</v>
      </c>
      <c r="I5855" t="s">
        <v>3</v>
      </c>
      <c r="J5855" t="s">
        <v>5</v>
      </c>
      <c r="K5855">
        <v>7874424.3896575216</v>
      </c>
      <c r="L5855">
        <v>8126333.5499999998</v>
      </c>
      <c r="M5855">
        <v>9510025.1171856597</v>
      </c>
      <c r="N5855">
        <v>8546212.3499999996</v>
      </c>
      <c r="O5855">
        <v>8060000.3999999994</v>
      </c>
      <c r="P5855">
        <v>9327906.4499999993</v>
      </c>
      <c r="Q5855">
        <v>9258118.4699999988</v>
      </c>
      <c r="S5855" t="s">
        <v>174</v>
      </c>
    </row>
    <row r="5856" spans="1:19" hidden="1" x14ac:dyDescent="0.2">
      <c r="A5856" t="str">
        <f t="shared" si="91"/>
        <v>AgenteBilingüeEspecializadoCienciassociales,humanasyafinesFrontofficeconherramientaJornadaOrdinaria Zona2Platino</v>
      </c>
      <c r="B5856" t="s">
        <v>6164</v>
      </c>
      <c r="C5856" t="s">
        <v>19</v>
      </c>
      <c r="D5856" t="s">
        <v>95</v>
      </c>
      <c r="E5856" t="s">
        <v>592</v>
      </c>
      <c r="F5856" t="s">
        <v>3288</v>
      </c>
      <c r="G5856" t="s">
        <v>334</v>
      </c>
      <c r="H5856" t="s">
        <v>93</v>
      </c>
      <c r="I5856" t="s">
        <v>134</v>
      </c>
      <c r="J5856" t="s">
        <v>5</v>
      </c>
      <c r="K5856">
        <v>7874424.3896575216</v>
      </c>
      <c r="L5856">
        <v>8365342.9949999992</v>
      </c>
      <c r="M5856">
        <v>9790308.7929058392</v>
      </c>
      <c r="N5856">
        <v>8576554.4100000001</v>
      </c>
      <c r="O5856">
        <v>8060000.3999999994</v>
      </c>
      <c r="P5856">
        <v>9528507.0449999999</v>
      </c>
      <c r="Q5856">
        <v>9839750.1749999989</v>
      </c>
      <c r="S5856" t="s">
        <v>174</v>
      </c>
    </row>
    <row r="5857" spans="1:19" hidden="1" x14ac:dyDescent="0.2">
      <c r="A5857" t="str">
        <f t="shared" si="91"/>
        <v>AgenteBilingüeEspecializadoCienciassociales,humanasyafinesFrontofficeconherramientaJornadaOrdinaria Zona3Plata</v>
      </c>
      <c r="B5857" t="s">
        <v>6165</v>
      </c>
      <c r="C5857" t="s">
        <v>19</v>
      </c>
      <c r="D5857" t="s">
        <v>95</v>
      </c>
      <c r="E5857" t="s">
        <v>592</v>
      </c>
      <c r="F5857" t="s">
        <v>3288</v>
      </c>
      <c r="G5857" t="s">
        <v>334</v>
      </c>
      <c r="H5857" t="s">
        <v>94</v>
      </c>
      <c r="I5857" t="s">
        <v>2</v>
      </c>
      <c r="J5857" t="s">
        <v>5</v>
      </c>
      <c r="K5857">
        <v>7874424.3896575216</v>
      </c>
      <c r="L5857">
        <v>8121691.5749999993</v>
      </c>
      <c r="M5857">
        <v>9245343.093328556</v>
      </c>
      <c r="N5857">
        <v>8538769.6649999991</v>
      </c>
      <c r="O5857">
        <v>8060000.3999999994</v>
      </c>
      <c r="P5857">
        <v>9178562.1600000001</v>
      </c>
      <c r="Q5857">
        <v>8865103.0949999988</v>
      </c>
      <c r="S5857" t="s">
        <v>174</v>
      </c>
    </row>
    <row r="5858" spans="1:19" hidden="1" x14ac:dyDescent="0.2">
      <c r="A5858" t="str">
        <f t="shared" si="91"/>
        <v>AgenteBilingüeEspecializadoCienciassociales,humanasyafinesFrontofficeconherramientaJornadaOrdinaria Zona3Oro</v>
      </c>
      <c r="B5858" t="s">
        <v>6166</v>
      </c>
      <c r="C5858" t="s">
        <v>19</v>
      </c>
      <c r="D5858" t="s">
        <v>95</v>
      </c>
      <c r="E5858" t="s">
        <v>592</v>
      </c>
      <c r="F5858" t="s">
        <v>3288</v>
      </c>
      <c r="G5858" t="s">
        <v>334</v>
      </c>
      <c r="H5858" t="s">
        <v>94</v>
      </c>
      <c r="I5858" t="s">
        <v>3</v>
      </c>
      <c r="J5858" t="s">
        <v>5</v>
      </c>
      <c r="K5858">
        <v>7874424.3896575216</v>
      </c>
      <c r="L5858">
        <v>8284126.544999999</v>
      </c>
      <c r="M5858">
        <v>9510025.1171856597</v>
      </c>
      <c r="N5858">
        <v>8570257.4699999988</v>
      </c>
      <c r="O5858">
        <v>8060000.3999999994</v>
      </c>
      <c r="P5858">
        <v>9371794.5899999999</v>
      </c>
      <c r="Q5858">
        <v>9258118.4699999988</v>
      </c>
      <c r="S5858" t="s">
        <v>174</v>
      </c>
    </row>
    <row r="5859" spans="1:19" hidden="1" x14ac:dyDescent="0.2">
      <c r="A5859" t="str">
        <f t="shared" si="91"/>
        <v>AgenteBilingüeEspecializadoCienciassociales,humanasyafinesFrontofficeconherramientaJornadaOrdinaria Zona3Platino</v>
      </c>
      <c r="B5859" t="s">
        <v>6167</v>
      </c>
      <c r="C5859" t="s">
        <v>19</v>
      </c>
      <c r="D5859" t="s">
        <v>95</v>
      </c>
      <c r="E5859" t="s">
        <v>592</v>
      </c>
      <c r="F5859" t="s">
        <v>3288</v>
      </c>
      <c r="G5859" t="s">
        <v>334</v>
      </c>
      <c r="H5859" t="s">
        <v>94</v>
      </c>
      <c r="I5859" t="s">
        <v>134</v>
      </c>
      <c r="J5859" t="s">
        <v>5</v>
      </c>
      <c r="K5859">
        <v>7874424.3896575216</v>
      </c>
      <c r="L5859">
        <v>8527776.9299999997</v>
      </c>
      <c r="M5859">
        <v>9790308.7929058392</v>
      </c>
      <c r="N5859">
        <v>8601744.2400000002</v>
      </c>
      <c r="O5859">
        <v>8060000.3999999994</v>
      </c>
      <c r="P5859">
        <v>9573338.0699999984</v>
      </c>
      <c r="Q5859">
        <v>9839750.1749999989</v>
      </c>
      <c r="S5859" t="s">
        <v>174</v>
      </c>
    </row>
    <row r="5860" spans="1:19" hidden="1" x14ac:dyDescent="0.2">
      <c r="A5860" t="str">
        <f t="shared" si="91"/>
        <v>AgenteBilingüeEspecializadoCienciassociales,humanasyafinesFrontofficeconherramientaHoraextradiurnaZona1Plata</v>
      </c>
      <c r="B5860" t="s">
        <v>6168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92</v>
      </c>
      <c r="I5860" t="s">
        <v>2</v>
      </c>
      <c r="J5860" t="s">
        <v>25</v>
      </c>
      <c r="K5860">
        <v>39880.503888677136</v>
      </c>
      <c r="L5860">
        <v>42152.445</v>
      </c>
      <c r="M5860">
        <v>51815.03791545517</v>
      </c>
      <c r="N5860">
        <v>35772.704999999994</v>
      </c>
      <c r="O5860">
        <v>36174.284999999996</v>
      </c>
      <c r="P5860">
        <v>45942.614999999998</v>
      </c>
      <c r="Q5860">
        <v>56509.964999999997</v>
      </c>
      <c r="S5860" t="s">
        <v>174</v>
      </c>
    </row>
    <row r="5861" spans="1:19" hidden="1" x14ac:dyDescent="0.2">
      <c r="A5861" t="str">
        <f t="shared" si="91"/>
        <v>AgenteBilingüeEspecializadoCienciassociales,humanasyafinesFrontofficeconherramientaHoraextradiurnaZona1Oro</v>
      </c>
      <c r="B5861" t="s">
        <v>6169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92</v>
      </c>
      <c r="I5861" t="s">
        <v>3</v>
      </c>
      <c r="J5861" t="s">
        <v>25</v>
      </c>
      <c r="K5861">
        <v>39880.503888677136</v>
      </c>
      <c r="L5861">
        <v>42995.969999999994</v>
      </c>
      <c r="M5861">
        <v>53298.4343630777</v>
      </c>
      <c r="N5861">
        <v>35772.704999999994</v>
      </c>
      <c r="O5861">
        <v>36174.284999999996</v>
      </c>
      <c r="P5861">
        <v>46909.304999999993</v>
      </c>
      <c r="Q5861">
        <v>59014.664999999994</v>
      </c>
      <c r="S5861" t="s">
        <v>174</v>
      </c>
    </row>
    <row r="5862" spans="1:19" hidden="1" x14ac:dyDescent="0.2">
      <c r="A5862" t="str">
        <f t="shared" si="91"/>
        <v>AgenteBilingüeEspecializadoCienciassociales,humanasyafinesFrontofficeconherramientaHoraextradiurnaZona1Platino</v>
      </c>
      <c r="B5862" t="s">
        <v>6170</v>
      </c>
      <c r="C5862" t="s">
        <v>19</v>
      </c>
      <c r="D5862" t="s">
        <v>95</v>
      </c>
      <c r="E5862" t="s">
        <v>592</v>
      </c>
      <c r="F5862" t="s">
        <v>3288</v>
      </c>
      <c r="G5862" t="s">
        <v>172</v>
      </c>
      <c r="H5862" t="s">
        <v>92</v>
      </c>
      <c r="I5862" t="s">
        <v>134</v>
      </c>
      <c r="J5862" t="s">
        <v>25</v>
      </c>
      <c r="K5862">
        <v>39880.503888677136</v>
      </c>
      <c r="L5862">
        <v>44260.74</v>
      </c>
      <c r="M5862">
        <v>54869.269445985978</v>
      </c>
      <c r="N5862">
        <v>35772.704999999994</v>
      </c>
      <c r="O5862">
        <v>36174.284999999996</v>
      </c>
      <c r="P5862">
        <v>47918.429999999993</v>
      </c>
      <c r="Q5862">
        <v>62722.034999999996</v>
      </c>
      <c r="S5862" t="s">
        <v>174</v>
      </c>
    </row>
    <row r="5863" spans="1:19" hidden="1" x14ac:dyDescent="0.2">
      <c r="A5863" t="str">
        <f t="shared" si="91"/>
        <v>AgenteBilingüeEspecializadoCienciassociales,humanasyafinesFrontofficeconherramientaHoraextradiurnaZona2Plata</v>
      </c>
      <c r="B5863" t="s">
        <v>6171</v>
      </c>
      <c r="C5863" t="s">
        <v>19</v>
      </c>
      <c r="D5863" t="s">
        <v>95</v>
      </c>
      <c r="E5863" t="s">
        <v>592</v>
      </c>
      <c r="F5863" t="s">
        <v>3288</v>
      </c>
      <c r="G5863" t="s">
        <v>172</v>
      </c>
      <c r="H5863" t="s">
        <v>93</v>
      </c>
      <c r="I5863" t="s">
        <v>2</v>
      </c>
      <c r="J5863" t="s">
        <v>25</v>
      </c>
      <c r="K5863">
        <v>39880.503888677136</v>
      </c>
      <c r="L5863">
        <v>43417.214999999997</v>
      </c>
      <c r="M5863">
        <v>51815.03791545517</v>
      </c>
      <c r="N5863">
        <v>35772.704999999994</v>
      </c>
      <c r="O5863">
        <v>36174.284999999996</v>
      </c>
      <c r="P5863">
        <v>48823.02</v>
      </c>
      <c r="Q5863">
        <v>56509.964999999997</v>
      </c>
      <c r="S5863" t="s">
        <v>174</v>
      </c>
    </row>
    <row r="5864" spans="1:19" hidden="1" x14ac:dyDescent="0.2">
      <c r="A5864" t="str">
        <f t="shared" si="91"/>
        <v>AgenteBilingüeEspecializadoCienciassociales,humanasyafinesFrontofficeconherramientaHoraextradiurnaZona2Oro</v>
      </c>
      <c r="B5864" t="s">
        <v>6172</v>
      </c>
      <c r="C5864" t="s">
        <v>19</v>
      </c>
      <c r="D5864" t="s">
        <v>95</v>
      </c>
      <c r="E5864" t="s">
        <v>592</v>
      </c>
      <c r="F5864" t="s">
        <v>3288</v>
      </c>
      <c r="G5864" t="s">
        <v>172</v>
      </c>
      <c r="H5864" t="s">
        <v>93</v>
      </c>
      <c r="I5864" t="s">
        <v>3</v>
      </c>
      <c r="J5864" t="s">
        <v>25</v>
      </c>
      <c r="K5864">
        <v>39880.503888677136</v>
      </c>
      <c r="L5864">
        <v>44286.614999999998</v>
      </c>
      <c r="M5864">
        <v>53298.4343630777</v>
      </c>
      <c r="N5864">
        <v>35772.704999999994</v>
      </c>
      <c r="O5864">
        <v>36174.284999999996</v>
      </c>
      <c r="P5864">
        <v>49850.774999999994</v>
      </c>
      <c r="Q5864">
        <v>59014.664999999994</v>
      </c>
      <c r="S5864" t="s">
        <v>174</v>
      </c>
    </row>
    <row r="5865" spans="1:19" hidden="1" x14ac:dyDescent="0.2">
      <c r="A5865" t="str">
        <f t="shared" si="91"/>
        <v>AgenteBilingüeEspecializadoCienciassociales,humanasyafinesFrontofficeconherramientaHoraextradiurnaZona2Platino</v>
      </c>
      <c r="B5865" t="s">
        <v>6173</v>
      </c>
      <c r="C5865" t="s">
        <v>19</v>
      </c>
      <c r="D5865" t="s">
        <v>95</v>
      </c>
      <c r="E5865" t="s">
        <v>592</v>
      </c>
      <c r="F5865" t="s">
        <v>3288</v>
      </c>
      <c r="G5865" t="s">
        <v>172</v>
      </c>
      <c r="H5865" t="s">
        <v>93</v>
      </c>
      <c r="I5865" t="s">
        <v>134</v>
      </c>
      <c r="J5865" t="s">
        <v>25</v>
      </c>
      <c r="K5865">
        <v>39880.503888677136</v>
      </c>
      <c r="L5865">
        <v>45588.644999999997</v>
      </c>
      <c r="M5865">
        <v>54869.269445985978</v>
      </c>
      <c r="N5865">
        <v>35772.704999999994</v>
      </c>
      <c r="O5865">
        <v>36174.284999999996</v>
      </c>
      <c r="P5865">
        <v>50923.034999999996</v>
      </c>
      <c r="Q5865">
        <v>62722.034999999996</v>
      </c>
      <c r="S5865" t="s">
        <v>174</v>
      </c>
    </row>
    <row r="5866" spans="1:19" hidden="1" x14ac:dyDescent="0.2">
      <c r="A5866" t="str">
        <f t="shared" si="91"/>
        <v>AgenteBilingüeEspecializadoCienciassociales,humanasyafinesFrontofficeconherramientaHoraextradiurnaZona3Plata</v>
      </c>
      <c r="B5866" t="s">
        <v>6174</v>
      </c>
      <c r="C5866" t="s">
        <v>19</v>
      </c>
      <c r="D5866" t="s">
        <v>95</v>
      </c>
      <c r="E5866" t="s">
        <v>592</v>
      </c>
      <c r="F5866" t="s">
        <v>3288</v>
      </c>
      <c r="G5866" t="s">
        <v>172</v>
      </c>
      <c r="H5866" t="s">
        <v>94</v>
      </c>
      <c r="I5866" t="s">
        <v>2</v>
      </c>
      <c r="J5866" t="s">
        <v>25</v>
      </c>
      <c r="K5866">
        <v>39880.503888677136</v>
      </c>
      <c r="L5866">
        <v>44260.74</v>
      </c>
      <c r="M5866">
        <v>51815.03791545517</v>
      </c>
      <c r="N5866">
        <v>35772.704999999994</v>
      </c>
      <c r="O5866">
        <v>36174.284999999996</v>
      </c>
      <c r="P5866">
        <v>49052.789999999994</v>
      </c>
      <c r="Q5866">
        <v>56509.964999999997</v>
      </c>
      <c r="S5866" t="s">
        <v>174</v>
      </c>
    </row>
    <row r="5867" spans="1:19" hidden="1" x14ac:dyDescent="0.2">
      <c r="A5867" t="str">
        <f t="shared" si="91"/>
        <v>AgenteBilingüeEspecializadoCienciassociales,humanasyafinesFrontofficeconherramientaHoraextradiurnaZona3Oro</v>
      </c>
      <c r="B5867" t="s">
        <v>6175</v>
      </c>
      <c r="C5867" t="s">
        <v>19</v>
      </c>
      <c r="D5867" t="s">
        <v>95</v>
      </c>
      <c r="E5867" t="s">
        <v>592</v>
      </c>
      <c r="F5867" t="s">
        <v>3288</v>
      </c>
      <c r="G5867" t="s">
        <v>172</v>
      </c>
      <c r="H5867" t="s">
        <v>94</v>
      </c>
      <c r="I5867" t="s">
        <v>3</v>
      </c>
      <c r="J5867" t="s">
        <v>25</v>
      </c>
      <c r="K5867">
        <v>39880.503888677136</v>
      </c>
      <c r="L5867">
        <v>45146.7</v>
      </c>
      <c r="M5867">
        <v>53298.4343630777</v>
      </c>
      <c r="N5867">
        <v>35772.704999999994</v>
      </c>
      <c r="O5867">
        <v>36174.284999999996</v>
      </c>
      <c r="P5867">
        <v>50085.719999999994</v>
      </c>
      <c r="Q5867">
        <v>59014.664999999994</v>
      </c>
      <c r="S5867" t="s">
        <v>174</v>
      </c>
    </row>
    <row r="5868" spans="1:19" hidden="1" x14ac:dyDescent="0.2">
      <c r="A5868" t="str">
        <f t="shared" si="91"/>
        <v>AgenteBilingüeEspecializadoCienciassociales,humanasyafinesFrontofficeconherramientaHoraextradiurnaZona3Platino</v>
      </c>
      <c r="B5868" t="s">
        <v>6176</v>
      </c>
      <c r="C5868" t="s">
        <v>19</v>
      </c>
      <c r="D5868" t="s">
        <v>95</v>
      </c>
      <c r="E5868" t="s">
        <v>592</v>
      </c>
      <c r="F5868" t="s">
        <v>3288</v>
      </c>
      <c r="G5868" t="s">
        <v>172</v>
      </c>
      <c r="H5868" t="s">
        <v>94</v>
      </c>
      <c r="I5868" t="s">
        <v>134</v>
      </c>
      <c r="J5868" t="s">
        <v>25</v>
      </c>
      <c r="K5868">
        <v>39880.503888677136</v>
      </c>
      <c r="L5868">
        <v>46474.604999999996</v>
      </c>
      <c r="M5868">
        <v>54869.269445985978</v>
      </c>
      <c r="N5868">
        <v>35772.704999999994</v>
      </c>
      <c r="O5868">
        <v>36174.284999999996</v>
      </c>
      <c r="P5868">
        <v>51162.119999999995</v>
      </c>
      <c r="Q5868">
        <v>62722.034999999996</v>
      </c>
      <c r="S5868" t="s">
        <v>174</v>
      </c>
    </row>
    <row r="5869" spans="1:19" hidden="1" x14ac:dyDescent="0.2">
      <c r="A5869" t="str">
        <f t="shared" si="91"/>
        <v>AgenteBilingüeEspecializadoCienciassociales,humanasyafinesFrontofficeconherramientaHoraextranocturna Zona1Plata</v>
      </c>
      <c r="B5869" t="s">
        <v>6177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92</v>
      </c>
      <c r="I5869" t="s">
        <v>2</v>
      </c>
      <c r="J5869" t="s">
        <v>25</v>
      </c>
      <c r="K5869">
        <v>54021.308418885412</v>
      </c>
      <c r="L5869">
        <v>59013.63</v>
      </c>
      <c r="M5869">
        <v>72541.053081637248</v>
      </c>
      <c r="N5869">
        <v>50082.614999999998</v>
      </c>
      <c r="O5869">
        <v>50366.204999999994</v>
      </c>
      <c r="P5869">
        <v>58896.674999999996</v>
      </c>
      <c r="Q5869">
        <v>78433.334999999992</v>
      </c>
      <c r="S5869" t="s">
        <v>174</v>
      </c>
    </row>
    <row r="5870" spans="1:19" hidden="1" x14ac:dyDescent="0.2">
      <c r="A5870" t="str">
        <f t="shared" si="91"/>
        <v>AgenteBilingüeEspecializadoCienciassociales,humanasyafinesFrontofficeconherramientaHoraextranocturna Zona1Oro</v>
      </c>
      <c r="B5870" t="s">
        <v>6178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92</v>
      </c>
      <c r="I5870" t="s">
        <v>3</v>
      </c>
      <c r="J5870" t="s">
        <v>25</v>
      </c>
      <c r="K5870">
        <v>54021.308418885412</v>
      </c>
      <c r="L5870">
        <v>60194.564999999995</v>
      </c>
      <c r="M5870">
        <v>74617.808108308804</v>
      </c>
      <c r="N5870">
        <v>50082.614999999998</v>
      </c>
      <c r="O5870">
        <v>50366.204999999994</v>
      </c>
      <c r="P5870">
        <v>60136.604999999996</v>
      </c>
      <c r="Q5870">
        <v>81910.934999999998</v>
      </c>
      <c r="S5870" t="s">
        <v>174</v>
      </c>
    </row>
    <row r="5871" spans="1:19" hidden="1" x14ac:dyDescent="0.2">
      <c r="A5871" t="str">
        <f t="shared" si="91"/>
        <v>AgenteBilingüeEspecializadoCienciassociales,humanasyafinesFrontofficeconherramientaHoraextranocturna Zona1Platino</v>
      </c>
      <c r="B5871" t="s">
        <v>6179</v>
      </c>
      <c r="C5871" t="s">
        <v>19</v>
      </c>
      <c r="D5871" t="s">
        <v>95</v>
      </c>
      <c r="E5871" t="s">
        <v>592</v>
      </c>
      <c r="F5871" t="s">
        <v>3288</v>
      </c>
      <c r="G5871" t="s">
        <v>288</v>
      </c>
      <c r="H5871" t="s">
        <v>92</v>
      </c>
      <c r="I5871" t="s">
        <v>134</v>
      </c>
      <c r="J5871" t="s">
        <v>25</v>
      </c>
      <c r="K5871">
        <v>54021.308418885412</v>
      </c>
      <c r="L5871">
        <v>61964.414999999994</v>
      </c>
      <c r="M5871">
        <v>76816.977224380389</v>
      </c>
      <c r="N5871">
        <v>50082.614999999998</v>
      </c>
      <c r="O5871">
        <v>50366.204999999994</v>
      </c>
      <c r="P5871">
        <v>61430.354999999996</v>
      </c>
      <c r="Q5871">
        <v>87056.954999999987</v>
      </c>
      <c r="S5871" t="s">
        <v>174</v>
      </c>
    </row>
    <row r="5872" spans="1:19" hidden="1" x14ac:dyDescent="0.2">
      <c r="A5872" t="str">
        <f t="shared" si="91"/>
        <v>AgenteBilingüeEspecializadoCienciassociales,humanasyafinesFrontofficeconherramientaHoraextranocturna Zona2Plata</v>
      </c>
      <c r="B5872" t="s">
        <v>6180</v>
      </c>
      <c r="C5872" t="s">
        <v>19</v>
      </c>
      <c r="D5872" t="s">
        <v>95</v>
      </c>
      <c r="E5872" t="s">
        <v>592</v>
      </c>
      <c r="F5872" t="s">
        <v>3288</v>
      </c>
      <c r="G5872" t="s">
        <v>288</v>
      </c>
      <c r="H5872" t="s">
        <v>93</v>
      </c>
      <c r="I5872" t="s">
        <v>2</v>
      </c>
      <c r="J5872" t="s">
        <v>25</v>
      </c>
      <c r="K5872">
        <v>54021.308418885412</v>
      </c>
      <c r="L5872">
        <v>60784.514999999992</v>
      </c>
      <c r="M5872">
        <v>72541.053081637248</v>
      </c>
      <c r="N5872">
        <v>50082.614999999998</v>
      </c>
      <c r="O5872">
        <v>50366.204999999994</v>
      </c>
      <c r="P5872">
        <v>62589.554999999993</v>
      </c>
      <c r="Q5872">
        <v>78433.334999999992</v>
      </c>
      <c r="S5872" t="s">
        <v>174</v>
      </c>
    </row>
    <row r="5873" spans="1:19" hidden="1" x14ac:dyDescent="0.2">
      <c r="A5873" t="str">
        <f t="shared" si="91"/>
        <v>AgenteBilingüeEspecializadoCienciassociales,humanasyafinesFrontofficeconherramientaHoraextranocturna Zona2Oro</v>
      </c>
      <c r="B5873" t="s">
        <v>6181</v>
      </c>
      <c r="C5873" t="s">
        <v>19</v>
      </c>
      <c r="D5873" t="s">
        <v>95</v>
      </c>
      <c r="E5873" t="s">
        <v>592</v>
      </c>
      <c r="F5873" t="s">
        <v>3288</v>
      </c>
      <c r="G5873" t="s">
        <v>288</v>
      </c>
      <c r="H5873" t="s">
        <v>93</v>
      </c>
      <c r="I5873" t="s">
        <v>3</v>
      </c>
      <c r="J5873" t="s">
        <v>25</v>
      </c>
      <c r="K5873">
        <v>54021.308418885412</v>
      </c>
      <c r="L5873">
        <v>62000.639999999992</v>
      </c>
      <c r="M5873">
        <v>74617.808108308804</v>
      </c>
      <c r="N5873">
        <v>50082.614999999998</v>
      </c>
      <c r="O5873">
        <v>50366.204999999994</v>
      </c>
      <c r="P5873">
        <v>63907.109999999993</v>
      </c>
      <c r="Q5873">
        <v>81910.934999999998</v>
      </c>
      <c r="S5873" t="s">
        <v>174</v>
      </c>
    </row>
    <row r="5874" spans="1:19" hidden="1" x14ac:dyDescent="0.2">
      <c r="A5874" t="str">
        <f t="shared" si="91"/>
        <v>AgenteBilingüeEspecializadoCienciassociales,humanasyafinesFrontofficeconherramientaHoraextranocturna Zona2Platino</v>
      </c>
      <c r="B5874" t="s">
        <v>6182</v>
      </c>
      <c r="C5874" t="s">
        <v>19</v>
      </c>
      <c r="D5874" t="s">
        <v>95</v>
      </c>
      <c r="E5874" t="s">
        <v>592</v>
      </c>
      <c r="F5874" t="s">
        <v>3288</v>
      </c>
      <c r="G5874" t="s">
        <v>288</v>
      </c>
      <c r="H5874" t="s">
        <v>93</v>
      </c>
      <c r="I5874" t="s">
        <v>134</v>
      </c>
      <c r="J5874" t="s">
        <v>25</v>
      </c>
      <c r="K5874">
        <v>54021.308418885412</v>
      </c>
      <c r="L5874">
        <v>63824.31</v>
      </c>
      <c r="M5874">
        <v>76816.977224380389</v>
      </c>
      <c r="N5874">
        <v>50082.614999999998</v>
      </c>
      <c r="O5874">
        <v>50366.204999999994</v>
      </c>
      <c r="P5874">
        <v>65281.59</v>
      </c>
      <c r="Q5874">
        <v>87056.954999999987</v>
      </c>
      <c r="S5874" t="s">
        <v>174</v>
      </c>
    </row>
    <row r="5875" spans="1:19" hidden="1" x14ac:dyDescent="0.2">
      <c r="A5875" t="str">
        <f t="shared" si="91"/>
        <v>AgenteBilingüeEspecializadoCienciassociales,humanasyafinesFrontofficeconherramientaHoraextranocturna Zona3Plata</v>
      </c>
      <c r="B5875" t="s">
        <v>6183</v>
      </c>
      <c r="C5875" t="s">
        <v>19</v>
      </c>
      <c r="D5875" t="s">
        <v>95</v>
      </c>
      <c r="E5875" t="s">
        <v>592</v>
      </c>
      <c r="F5875" t="s">
        <v>3288</v>
      </c>
      <c r="G5875" t="s">
        <v>288</v>
      </c>
      <c r="H5875" t="s">
        <v>94</v>
      </c>
      <c r="I5875" t="s">
        <v>2</v>
      </c>
      <c r="J5875" t="s">
        <v>25</v>
      </c>
      <c r="K5875">
        <v>54021.308418885412</v>
      </c>
      <c r="L5875">
        <v>61964.414999999994</v>
      </c>
      <c r="M5875">
        <v>72541.053081637248</v>
      </c>
      <c r="N5875">
        <v>50082.614999999998</v>
      </c>
      <c r="O5875">
        <v>50366.204999999994</v>
      </c>
      <c r="P5875">
        <v>62884.529999999992</v>
      </c>
      <c r="Q5875">
        <v>78433.334999999992</v>
      </c>
      <c r="S5875" t="s">
        <v>174</v>
      </c>
    </row>
    <row r="5876" spans="1:19" hidden="1" x14ac:dyDescent="0.2">
      <c r="A5876" t="str">
        <f t="shared" si="91"/>
        <v>AgenteBilingüeEspecializadoCienciassociales,humanasyafinesFrontofficeconherramientaHoraextranocturna Zona3Oro</v>
      </c>
      <c r="B5876" t="s">
        <v>6184</v>
      </c>
      <c r="C5876" t="s">
        <v>19</v>
      </c>
      <c r="D5876" t="s">
        <v>95</v>
      </c>
      <c r="E5876" t="s">
        <v>592</v>
      </c>
      <c r="F5876" t="s">
        <v>3288</v>
      </c>
      <c r="G5876" t="s">
        <v>288</v>
      </c>
      <c r="H5876" t="s">
        <v>94</v>
      </c>
      <c r="I5876" t="s">
        <v>3</v>
      </c>
      <c r="J5876" t="s">
        <v>25</v>
      </c>
      <c r="K5876">
        <v>54021.308418885412</v>
      </c>
      <c r="L5876">
        <v>63204.344999999994</v>
      </c>
      <c r="M5876">
        <v>74617.808108308804</v>
      </c>
      <c r="N5876">
        <v>50082.614999999998</v>
      </c>
      <c r="O5876">
        <v>50366.204999999994</v>
      </c>
      <c r="P5876">
        <v>64208.294999999998</v>
      </c>
      <c r="Q5876">
        <v>81910.934999999998</v>
      </c>
      <c r="S5876" t="s">
        <v>174</v>
      </c>
    </row>
    <row r="5877" spans="1:19" hidden="1" x14ac:dyDescent="0.2">
      <c r="A5877" t="str">
        <f t="shared" si="91"/>
        <v>AgenteBilingüeEspecializadoCienciassociales,humanasyafinesFrontofficeconherramientaHoraextranocturna Zona3Platino</v>
      </c>
      <c r="B5877" t="s">
        <v>6185</v>
      </c>
      <c r="C5877" t="s">
        <v>19</v>
      </c>
      <c r="D5877" t="s">
        <v>95</v>
      </c>
      <c r="E5877" t="s">
        <v>592</v>
      </c>
      <c r="F5877" t="s">
        <v>3288</v>
      </c>
      <c r="G5877" t="s">
        <v>288</v>
      </c>
      <c r="H5877" t="s">
        <v>94</v>
      </c>
      <c r="I5877" t="s">
        <v>134</v>
      </c>
      <c r="J5877" t="s">
        <v>25</v>
      </c>
      <c r="K5877">
        <v>54021.308418885412</v>
      </c>
      <c r="L5877">
        <v>65063.204999999994</v>
      </c>
      <c r="M5877">
        <v>76816.977224380389</v>
      </c>
      <c r="N5877">
        <v>50082.614999999998</v>
      </c>
      <c r="O5877">
        <v>50366.204999999994</v>
      </c>
      <c r="P5877">
        <v>65588.985000000001</v>
      </c>
      <c r="Q5877">
        <v>87056.954999999987</v>
      </c>
      <c r="S5877" t="s">
        <v>174</v>
      </c>
    </row>
    <row r="5878" spans="1:19" hidden="1" x14ac:dyDescent="0.2">
      <c r="A5878" t="str">
        <f t="shared" si="91"/>
        <v>AgenteBilingüeEspecializadoCienciassociales,humanasyafinesFrontofficeconherramientaHoraextradominicalyfestivoZona1Plata</v>
      </c>
      <c r="B5878" t="s">
        <v>6186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92</v>
      </c>
      <c r="I5878" t="s">
        <v>2</v>
      </c>
      <c r="J5878" t="s">
        <v>25</v>
      </c>
      <c r="K5878">
        <v>68162.112949093687</v>
      </c>
      <c r="L5878">
        <v>67444.739999999991</v>
      </c>
      <c r="M5878">
        <v>82904.060664728269</v>
      </c>
      <c r="N5878">
        <v>71546.444999999992</v>
      </c>
      <c r="O5878">
        <v>57461.13</v>
      </c>
      <c r="P5878">
        <v>65373.704999999994</v>
      </c>
      <c r="Q5878">
        <v>87317.774999999994</v>
      </c>
      <c r="S5878" t="s">
        <v>174</v>
      </c>
    </row>
    <row r="5879" spans="1:19" hidden="1" x14ac:dyDescent="0.2">
      <c r="A5879" t="str">
        <f t="shared" si="91"/>
        <v>AgenteBilingüeEspecializadoCienciassociales,humanasyafinesFrontofficeconherramientaHoraextradominicalyfestivoZona1Oro</v>
      </c>
      <c r="B5879" t="s">
        <v>6187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92</v>
      </c>
      <c r="I5879" t="s">
        <v>3</v>
      </c>
      <c r="J5879" t="s">
        <v>25</v>
      </c>
      <c r="K5879">
        <v>68162.112949093687</v>
      </c>
      <c r="L5879">
        <v>68794.37999999999</v>
      </c>
      <c r="M5879">
        <v>85277.494980924326</v>
      </c>
      <c r="N5879">
        <v>71546.444999999992</v>
      </c>
      <c r="O5879">
        <v>57461.13</v>
      </c>
      <c r="P5879">
        <v>66750.25499999999</v>
      </c>
      <c r="Q5879">
        <v>91188.674999999988</v>
      </c>
      <c r="S5879" t="s">
        <v>174</v>
      </c>
    </row>
    <row r="5880" spans="1:19" hidden="1" x14ac:dyDescent="0.2">
      <c r="A5880" t="str">
        <f t="shared" si="91"/>
        <v>AgenteBilingüeEspecializadoCienciassociales,humanasyafinesFrontofficeconherramientaHoraextradominicalyfestivoZona1Platino</v>
      </c>
      <c r="B5880" t="s">
        <v>6188</v>
      </c>
      <c r="C5880" t="s">
        <v>19</v>
      </c>
      <c r="D5880" t="s">
        <v>95</v>
      </c>
      <c r="E5880" t="s">
        <v>592</v>
      </c>
      <c r="F5880" t="s">
        <v>3288</v>
      </c>
      <c r="G5880" t="s">
        <v>90</v>
      </c>
      <c r="H5880" t="s">
        <v>92</v>
      </c>
      <c r="I5880" t="s">
        <v>134</v>
      </c>
      <c r="J5880" t="s">
        <v>25</v>
      </c>
      <c r="K5880">
        <v>68162.112949093687</v>
      </c>
      <c r="L5880">
        <v>70817.804999999993</v>
      </c>
      <c r="M5880">
        <v>87790.831113577573</v>
      </c>
      <c r="N5880">
        <v>71546.444999999992</v>
      </c>
      <c r="O5880">
        <v>57461.13</v>
      </c>
      <c r="P5880">
        <v>68185.799999999988</v>
      </c>
      <c r="Q5880">
        <v>96917.4</v>
      </c>
      <c r="S5880" t="s">
        <v>174</v>
      </c>
    </row>
    <row r="5881" spans="1:19" hidden="1" x14ac:dyDescent="0.2">
      <c r="A5881" t="str">
        <f t="shared" si="91"/>
        <v>AgenteBilingüeEspecializadoCienciassociales,humanasyafinesFrontofficeconherramientaHoraextradominicalyfestivoZona2Plata</v>
      </c>
      <c r="B5881" t="s">
        <v>6189</v>
      </c>
      <c r="C5881" t="s">
        <v>19</v>
      </c>
      <c r="D5881" t="s">
        <v>95</v>
      </c>
      <c r="E5881" t="s">
        <v>592</v>
      </c>
      <c r="F5881" t="s">
        <v>3288</v>
      </c>
      <c r="G5881" t="s">
        <v>90</v>
      </c>
      <c r="H5881" t="s">
        <v>93</v>
      </c>
      <c r="I5881" t="s">
        <v>2</v>
      </c>
      <c r="J5881" t="s">
        <v>25</v>
      </c>
      <c r="K5881">
        <v>68162.112949093687</v>
      </c>
      <c r="L5881">
        <v>69468.164999999994</v>
      </c>
      <c r="M5881">
        <v>82904.060664728269</v>
      </c>
      <c r="N5881">
        <v>71546.444999999992</v>
      </c>
      <c r="O5881">
        <v>57461.13</v>
      </c>
      <c r="P5881">
        <v>69472.304999999993</v>
      </c>
      <c r="Q5881">
        <v>87317.774999999994</v>
      </c>
      <c r="S5881" t="s">
        <v>174</v>
      </c>
    </row>
    <row r="5882" spans="1:19" hidden="1" x14ac:dyDescent="0.2">
      <c r="A5882" t="str">
        <f t="shared" si="91"/>
        <v>AgenteBilingüeEspecializadoCienciassociales,humanasyafinesFrontofficeconherramientaHoraextradominicalyfestivoZona2Oro</v>
      </c>
      <c r="B5882" t="s">
        <v>6190</v>
      </c>
      <c r="C5882" t="s">
        <v>19</v>
      </c>
      <c r="D5882" t="s">
        <v>95</v>
      </c>
      <c r="E5882" t="s">
        <v>592</v>
      </c>
      <c r="F5882" t="s">
        <v>3288</v>
      </c>
      <c r="G5882" t="s">
        <v>90</v>
      </c>
      <c r="H5882" t="s">
        <v>93</v>
      </c>
      <c r="I5882" t="s">
        <v>3</v>
      </c>
      <c r="J5882" t="s">
        <v>25</v>
      </c>
      <c r="K5882">
        <v>68162.112949093687</v>
      </c>
      <c r="L5882">
        <v>70859.205000000002</v>
      </c>
      <c r="M5882">
        <v>85277.494980924326</v>
      </c>
      <c r="N5882">
        <v>71546.444999999992</v>
      </c>
      <c r="O5882">
        <v>57461.13</v>
      </c>
      <c r="P5882">
        <v>70935.794999999998</v>
      </c>
      <c r="Q5882">
        <v>91188.674999999988</v>
      </c>
      <c r="S5882" t="s">
        <v>174</v>
      </c>
    </row>
    <row r="5883" spans="1:19" hidden="1" x14ac:dyDescent="0.2">
      <c r="A5883" t="str">
        <f t="shared" si="91"/>
        <v>AgenteBilingüeEspecializadoCienciassociales,humanasyafinesFrontofficeconherramientaHoraextradominicalyfestivoZona2Platino</v>
      </c>
      <c r="B5883" t="s">
        <v>6191</v>
      </c>
      <c r="C5883" t="s">
        <v>19</v>
      </c>
      <c r="D5883" t="s">
        <v>95</v>
      </c>
      <c r="E5883" t="s">
        <v>592</v>
      </c>
      <c r="F5883" t="s">
        <v>3288</v>
      </c>
      <c r="G5883" t="s">
        <v>90</v>
      </c>
      <c r="H5883" t="s">
        <v>93</v>
      </c>
      <c r="I5883" t="s">
        <v>134</v>
      </c>
      <c r="J5883" t="s">
        <v>25</v>
      </c>
      <c r="K5883">
        <v>68162.112949093687</v>
      </c>
      <c r="L5883">
        <v>72942.659999999989</v>
      </c>
      <c r="M5883">
        <v>87790.831113577573</v>
      </c>
      <c r="N5883">
        <v>71546.444999999992</v>
      </c>
      <c r="O5883">
        <v>57461.13</v>
      </c>
      <c r="P5883">
        <v>72460.349999999991</v>
      </c>
      <c r="Q5883">
        <v>96917.4</v>
      </c>
      <c r="S5883" t="s">
        <v>174</v>
      </c>
    </row>
    <row r="5884" spans="1:19" hidden="1" x14ac:dyDescent="0.2">
      <c r="A5884" t="str">
        <f t="shared" si="91"/>
        <v>AgenteBilingüeEspecializadoCienciassociales,humanasyafinesFrontofficeconherramientaHoraextradominicalyfestivoZona3Plata</v>
      </c>
      <c r="B5884" t="s">
        <v>6192</v>
      </c>
      <c r="C5884" t="s">
        <v>19</v>
      </c>
      <c r="D5884" t="s">
        <v>95</v>
      </c>
      <c r="E5884" t="s">
        <v>592</v>
      </c>
      <c r="F5884" t="s">
        <v>3288</v>
      </c>
      <c r="G5884" t="s">
        <v>90</v>
      </c>
      <c r="H5884" t="s">
        <v>94</v>
      </c>
      <c r="I5884" t="s">
        <v>2</v>
      </c>
      <c r="J5884" t="s">
        <v>25</v>
      </c>
      <c r="K5884">
        <v>68162.112949093687</v>
      </c>
      <c r="L5884">
        <v>70817.804999999993</v>
      </c>
      <c r="M5884">
        <v>82904.060664728269</v>
      </c>
      <c r="N5884">
        <v>71546.444999999992</v>
      </c>
      <c r="O5884">
        <v>57461.13</v>
      </c>
      <c r="P5884">
        <v>69799.364999999991</v>
      </c>
      <c r="Q5884">
        <v>87317.774999999994</v>
      </c>
      <c r="S5884" t="s">
        <v>174</v>
      </c>
    </row>
    <row r="5885" spans="1:19" hidden="1" x14ac:dyDescent="0.2">
      <c r="A5885" t="str">
        <f t="shared" si="91"/>
        <v>AgenteBilingüeEspecializadoCienciassociales,humanasyafinesFrontofficeconherramientaHoraextradominicalyfestivoZona3Oro</v>
      </c>
      <c r="B5885" t="s">
        <v>6193</v>
      </c>
      <c r="C5885" t="s">
        <v>19</v>
      </c>
      <c r="D5885" t="s">
        <v>95</v>
      </c>
      <c r="E5885" t="s">
        <v>592</v>
      </c>
      <c r="F5885" t="s">
        <v>3288</v>
      </c>
      <c r="G5885" t="s">
        <v>90</v>
      </c>
      <c r="H5885" t="s">
        <v>94</v>
      </c>
      <c r="I5885" t="s">
        <v>3</v>
      </c>
      <c r="J5885" t="s">
        <v>25</v>
      </c>
      <c r="K5885">
        <v>68162.112949093687</v>
      </c>
      <c r="L5885">
        <v>72234.720000000001</v>
      </c>
      <c r="M5885">
        <v>85277.494980924326</v>
      </c>
      <c r="N5885">
        <v>71546.444999999992</v>
      </c>
      <c r="O5885">
        <v>57461.13</v>
      </c>
      <c r="P5885">
        <v>71269.064999999988</v>
      </c>
      <c r="Q5885">
        <v>91188.674999999988</v>
      </c>
      <c r="S5885" t="s">
        <v>174</v>
      </c>
    </row>
    <row r="5886" spans="1:19" hidden="1" x14ac:dyDescent="0.2">
      <c r="A5886" t="str">
        <f t="shared" si="91"/>
        <v>AgenteBilingüeEspecializadoCienciassociales,humanasyafinesFrontofficeconherramientaHoraextradominicalyfestivoZona3Platino</v>
      </c>
      <c r="B5886" t="s">
        <v>6194</v>
      </c>
      <c r="C5886" t="s">
        <v>19</v>
      </c>
      <c r="D5886" t="s">
        <v>95</v>
      </c>
      <c r="E5886" t="s">
        <v>592</v>
      </c>
      <c r="F5886" t="s">
        <v>3288</v>
      </c>
      <c r="G5886" t="s">
        <v>90</v>
      </c>
      <c r="H5886" t="s">
        <v>94</v>
      </c>
      <c r="I5886" t="s">
        <v>134</v>
      </c>
      <c r="J5886" t="s">
        <v>25</v>
      </c>
      <c r="K5886">
        <v>68162.112949093687</v>
      </c>
      <c r="L5886">
        <v>74359.574999999997</v>
      </c>
      <c r="M5886">
        <v>87790.831113577573</v>
      </c>
      <c r="N5886">
        <v>71546.444999999992</v>
      </c>
      <c r="O5886">
        <v>57461.13</v>
      </c>
      <c r="P5886">
        <v>72801.899999999994</v>
      </c>
      <c r="Q5886">
        <v>96917.4</v>
      </c>
      <c r="S5886" t="s">
        <v>174</v>
      </c>
    </row>
    <row r="5887" spans="1:19" hidden="1" x14ac:dyDescent="0.2">
      <c r="A5887" t="str">
        <f t="shared" si="91"/>
        <v>AgenteBilingüeEspecializadoCienciassociales,humanasyafinesFrontofficeconherramientaServicio7x24Zona1Plata</v>
      </c>
      <c r="B5887" t="s">
        <v>6195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92</v>
      </c>
      <c r="I5887" t="s">
        <v>2</v>
      </c>
      <c r="J5887" t="s">
        <v>260</v>
      </c>
      <c r="K5887">
        <v>24843389.82590745</v>
      </c>
      <c r="L5887">
        <v>35014121.414999999</v>
      </c>
      <c r="M5887">
        <v>37212505.950647444</v>
      </c>
      <c r="N5887">
        <v>31510536.704999998</v>
      </c>
      <c r="O5887">
        <v>31852235.744999997</v>
      </c>
      <c r="P5887">
        <v>45032041.664999999</v>
      </c>
      <c r="Q5887">
        <v>36251625.375</v>
      </c>
      <c r="S5887" t="s">
        <v>174</v>
      </c>
    </row>
    <row r="5888" spans="1:19" hidden="1" x14ac:dyDescent="0.2">
      <c r="A5888" t="str">
        <f t="shared" si="91"/>
        <v>AgenteBilingüeEspecializadoCienciassociales,humanasyafinesFrontofficeconherramientaServicio7x24Zona1Oro</v>
      </c>
      <c r="B5888" t="s">
        <v>6196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92</v>
      </c>
      <c r="I5888" t="s">
        <v>3</v>
      </c>
      <c r="J5888" t="s">
        <v>260</v>
      </c>
      <c r="K5888">
        <v>24843389.82590745</v>
      </c>
      <c r="L5888">
        <v>35714404.484999999</v>
      </c>
      <c r="M5888">
        <v>38277851.096672274</v>
      </c>
      <c r="N5888">
        <v>31707693.854999997</v>
      </c>
      <c r="O5888">
        <v>31852235.744999997</v>
      </c>
      <c r="P5888">
        <v>45980084.069999993</v>
      </c>
      <c r="Q5888">
        <v>37858760.954999998</v>
      </c>
      <c r="S5888" t="s">
        <v>174</v>
      </c>
    </row>
    <row r="5889" spans="1:19" hidden="1" x14ac:dyDescent="0.2">
      <c r="A5889" t="str">
        <f t="shared" si="91"/>
        <v>AgenteBilingüeEspecializadoCienciassociales,humanasyafinesFrontofficeconherramientaServicio7x24Zona1Platino</v>
      </c>
      <c r="B5889" t="s">
        <v>6197</v>
      </c>
      <c r="C5889" t="s">
        <v>19</v>
      </c>
      <c r="D5889" t="s">
        <v>95</v>
      </c>
      <c r="E5889" t="s">
        <v>592</v>
      </c>
      <c r="F5889" t="s">
        <v>3288</v>
      </c>
      <c r="G5889" t="s">
        <v>91</v>
      </c>
      <c r="H5889" t="s">
        <v>92</v>
      </c>
      <c r="I5889" t="s">
        <v>134</v>
      </c>
      <c r="J5889" t="s">
        <v>260</v>
      </c>
      <c r="K5889">
        <v>24843389.82590745</v>
      </c>
      <c r="L5889">
        <v>36764828.055</v>
      </c>
      <c r="M5889">
        <v>39405992.891445994</v>
      </c>
      <c r="N5889">
        <v>31761645.299999997</v>
      </c>
      <c r="O5889">
        <v>31852235.744999997</v>
      </c>
      <c r="P5889">
        <v>46968903.404999994</v>
      </c>
      <c r="Q5889">
        <v>40237197.164999999</v>
      </c>
      <c r="S5889" t="s">
        <v>174</v>
      </c>
    </row>
    <row r="5890" spans="1:19" hidden="1" x14ac:dyDescent="0.2">
      <c r="A5890" t="str">
        <f t="shared" ref="A5890:A5953" si="92">SUBSTITUTE(C5890&amp;D5890&amp;E5890&amp;F5890&amp;G5890&amp;H5890&amp;I5890," ","")</f>
        <v>AgenteBilingüeEspecializadoCienciassociales,humanasyafinesFrontofficeconherramientaServicio7x24Zona2Plata</v>
      </c>
      <c r="B5890" t="s">
        <v>6198</v>
      </c>
      <c r="C5890" t="s">
        <v>19</v>
      </c>
      <c r="D5890" t="s">
        <v>95</v>
      </c>
      <c r="E5890" t="s">
        <v>592</v>
      </c>
      <c r="F5890" t="s">
        <v>3288</v>
      </c>
      <c r="G5890" t="s">
        <v>91</v>
      </c>
      <c r="H5890" t="s">
        <v>93</v>
      </c>
      <c r="I5890" t="s">
        <v>2</v>
      </c>
      <c r="J5890" t="s">
        <v>260</v>
      </c>
      <c r="K5890">
        <v>24843389.82590745</v>
      </c>
      <c r="L5890">
        <v>36064546.019999996</v>
      </c>
      <c r="M5890">
        <v>37212505.950647444</v>
      </c>
      <c r="N5890">
        <v>31718484.764999997</v>
      </c>
      <c r="O5890">
        <v>31852235.744999997</v>
      </c>
      <c r="P5890">
        <v>47855730.734999999</v>
      </c>
      <c r="Q5890">
        <v>36251625.375</v>
      </c>
      <c r="S5890" t="s">
        <v>174</v>
      </c>
    </row>
    <row r="5891" spans="1:19" hidden="1" x14ac:dyDescent="0.2">
      <c r="A5891" t="str">
        <f t="shared" si="92"/>
        <v>AgenteBilingüeEspecializadoCienciassociales,humanasyafinesFrontofficeconherramientaServicio7x24Zona2Oro</v>
      </c>
      <c r="B5891" t="s">
        <v>6199</v>
      </c>
      <c r="C5891" t="s">
        <v>19</v>
      </c>
      <c r="D5891" t="s">
        <v>95</v>
      </c>
      <c r="E5891" t="s">
        <v>592</v>
      </c>
      <c r="F5891" t="s">
        <v>3288</v>
      </c>
      <c r="G5891" t="s">
        <v>91</v>
      </c>
      <c r="H5891" t="s">
        <v>93</v>
      </c>
      <c r="I5891" t="s">
        <v>3</v>
      </c>
      <c r="J5891" t="s">
        <v>260</v>
      </c>
      <c r="K5891">
        <v>24843389.82590745</v>
      </c>
      <c r="L5891">
        <v>36785837.519999996</v>
      </c>
      <c r="M5891">
        <v>38277851.096672274</v>
      </c>
      <c r="N5891">
        <v>31775671.619999997</v>
      </c>
      <c r="O5891">
        <v>31852235.744999997</v>
      </c>
      <c r="P5891">
        <v>48863219.399999999</v>
      </c>
      <c r="Q5891">
        <v>37858760.954999998</v>
      </c>
      <c r="S5891" t="s">
        <v>174</v>
      </c>
    </row>
    <row r="5892" spans="1:19" hidden="1" x14ac:dyDescent="0.2">
      <c r="A5892" t="str">
        <f t="shared" si="92"/>
        <v>AgenteBilingüeEspecializadoCienciassociales,humanasyafinesFrontofficeconherramientaServicio7x24Zona2Platino</v>
      </c>
      <c r="B5892" t="s">
        <v>6200</v>
      </c>
      <c r="C5892" t="s">
        <v>19</v>
      </c>
      <c r="D5892" t="s">
        <v>95</v>
      </c>
      <c r="E5892" t="s">
        <v>592</v>
      </c>
      <c r="F5892" t="s">
        <v>3288</v>
      </c>
      <c r="G5892" t="s">
        <v>91</v>
      </c>
      <c r="H5892" t="s">
        <v>93</v>
      </c>
      <c r="I5892" t="s">
        <v>134</v>
      </c>
      <c r="J5892" t="s">
        <v>260</v>
      </c>
      <c r="K5892">
        <v>24843389.82590745</v>
      </c>
      <c r="L5892">
        <v>37867773.734999999</v>
      </c>
      <c r="M5892">
        <v>39405992.891445994</v>
      </c>
      <c r="N5892">
        <v>31832859.509999998</v>
      </c>
      <c r="O5892">
        <v>31852235.744999997</v>
      </c>
      <c r="P5892">
        <v>49914041.444999993</v>
      </c>
      <c r="Q5892">
        <v>40237197.164999999</v>
      </c>
      <c r="S5892" t="s">
        <v>174</v>
      </c>
    </row>
    <row r="5893" spans="1:19" hidden="1" x14ac:dyDescent="0.2">
      <c r="A5893" t="str">
        <f t="shared" si="92"/>
        <v>AgenteBilingüeEspecializadoCienciassociales,humanasyafinesFrontofficeconherramientaServicio7x24Zona3Plata</v>
      </c>
      <c r="B5893" t="s">
        <v>6201</v>
      </c>
      <c r="C5893" t="s">
        <v>19</v>
      </c>
      <c r="D5893" t="s">
        <v>95</v>
      </c>
      <c r="E5893" t="s">
        <v>592</v>
      </c>
      <c r="F5893" t="s">
        <v>3288</v>
      </c>
      <c r="G5893" t="s">
        <v>91</v>
      </c>
      <c r="H5893" t="s">
        <v>94</v>
      </c>
      <c r="I5893" t="s">
        <v>2</v>
      </c>
      <c r="J5893" t="s">
        <v>260</v>
      </c>
      <c r="K5893">
        <v>24843389.82590745</v>
      </c>
      <c r="L5893">
        <v>36764828.055</v>
      </c>
      <c r="M5893">
        <v>37212505.950647444</v>
      </c>
      <c r="N5893">
        <v>31761645.299999997</v>
      </c>
      <c r="O5893">
        <v>31852235.744999997</v>
      </c>
      <c r="P5893">
        <v>48080890.844999999</v>
      </c>
      <c r="Q5893">
        <v>36251625.375</v>
      </c>
      <c r="S5893" t="s">
        <v>174</v>
      </c>
    </row>
    <row r="5894" spans="1:19" hidden="1" x14ac:dyDescent="0.2">
      <c r="A5894" t="str">
        <f t="shared" si="92"/>
        <v>AgenteBilingüeEspecializadoCienciassociales,humanasyafinesFrontofficeconherramientaServicio7x24Zona3Oro</v>
      </c>
      <c r="B5894" t="s">
        <v>6202</v>
      </c>
      <c r="C5894" t="s">
        <v>19</v>
      </c>
      <c r="D5894" t="s">
        <v>95</v>
      </c>
      <c r="E5894" t="s">
        <v>592</v>
      </c>
      <c r="F5894" t="s">
        <v>3288</v>
      </c>
      <c r="G5894" t="s">
        <v>91</v>
      </c>
      <c r="H5894" t="s">
        <v>94</v>
      </c>
      <c r="I5894" t="s">
        <v>3</v>
      </c>
      <c r="J5894" t="s">
        <v>260</v>
      </c>
      <c r="K5894">
        <v>24843389.82590745</v>
      </c>
      <c r="L5894">
        <v>37500125.174999997</v>
      </c>
      <c r="M5894">
        <v>38277851.096672274</v>
      </c>
      <c r="N5894">
        <v>31820990.129999999</v>
      </c>
      <c r="O5894">
        <v>31852235.744999997</v>
      </c>
      <c r="P5894">
        <v>49093119.809999995</v>
      </c>
      <c r="Q5894">
        <v>37858760.954999998</v>
      </c>
      <c r="S5894" t="s">
        <v>174</v>
      </c>
    </row>
    <row r="5895" spans="1:19" hidden="1" x14ac:dyDescent="0.2">
      <c r="A5895" t="str">
        <f t="shared" si="92"/>
        <v>AgenteBilingüeEspecializadoCienciassociales,humanasyafinesFrontofficeconherramientaServicio7x24Zona3Platino</v>
      </c>
      <c r="B5895" t="s">
        <v>6203</v>
      </c>
      <c r="C5895" t="s">
        <v>19</v>
      </c>
      <c r="D5895" t="s">
        <v>95</v>
      </c>
      <c r="E5895" t="s">
        <v>592</v>
      </c>
      <c r="F5895" t="s">
        <v>3288</v>
      </c>
      <c r="G5895" t="s">
        <v>91</v>
      </c>
      <c r="H5895" t="s">
        <v>94</v>
      </c>
      <c r="I5895" t="s">
        <v>134</v>
      </c>
      <c r="J5895" t="s">
        <v>260</v>
      </c>
      <c r="K5895">
        <v>24843389.82590745</v>
      </c>
      <c r="L5895">
        <v>38603069.82</v>
      </c>
      <c r="M5895">
        <v>39405992.891445994</v>
      </c>
      <c r="N5895">
        <v>31880335.994999997</v>
      </c>
      <c r="O5895">
        <v>31852235.744999997</v>
      </c>
      <c r="P5895">
        <v>50148886.049999997</v>
      </c>
      <c r="Q5895">
        <v>40237197.164999999</v>
      </c>
      <c r="S5895" t="s">
        <v>174</v>
      </c>
    </row>
    <row r="5896" spans="1:19" hidden="1" x14ac:dyDescent="0.2">
      <c r="A5896" t="str">
        <f t="shared" si="92"/>
        <v>AgenteBilingüeEspecializadoCienciassociales,humanasyafinesFrontofficesinherramientaJornadaOrdinaria Zona1Plata</v>
      </c>
      <c r="B5896" t="s">
        <v>6204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92</v>
      </c>
      <c r="I5896" t="s">
        <v>2</v>
      </c>
      <c r="J5896" t="s">
        <v>5</v>
      </c>
      <c r="K5896">
        <v>7605145.3014999721</v>
      </c>
      <c r="L5896">
        <v>7341568.6049999995</v>
      </c>
      <c r="M5896">
        <v>9029442.0357165337</v>
      </c>
      <c r="N5896">
        <v>8292425.1749999998</v>
      </c>
      <c r="O5896">
        <v>7817113.8449999997</v>
      </c>
      <c r="P5896">
        <v>7738453.8449999997</v>
      </c>
      <c r="Q5896">
        <v>8472418.9199999999</v>
      </c>
      <c r="S5896" t="s">
        <v>174</v>
      </c>
    </row>
    <row r="5897" spans="1:19" hidden="1" x14ac:dyDescent="0.2">
      <c r="A5897" t="str">
        <f t="shared" si="92"/>
        <v>AgenteBilingüeEspecializadoCienciassociales,humanasyafinesFrontofficesinherramientaJornadaOrdinaria Zona1Oro</v>
      </c>
      <c r="B5897" t="s">
        <v>6205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92</v>
      </c>
      <c r="I5897" t="s">
        <v>3</v>
      </c>
      <c r="J5897" t="s">
        <v>5</v>
      </c>
      <c r="K5897">
        <v>7605145.3014999721</v>
      </c>
      <c r="L5897">
        <v>7488400.9499999993</v>
      </c>
      <c r="M5897">
        <v>9287943.0960004311</v>
      </c>
      <c r="N5897">
        <v>8311595.4449999994</v>
      </c>
      <c r="O5897">
        <v>7817113.8449999997</v>
      </c>
      <c r="P5897">
        <v>7901369.0549999997</v>
      </c>
      <c r="Q5897">
        <v>8848024.5599999987</v>
      </c>
      <c r="S5897" t="s">
        <v>174</v>
      </c>
    </row>
    <row r="5898" spans="1:19" hidden="1" x14ac:dyDescent="0.2">
      <c r="A5898" t="str">
        <f t="shared" si="92"/>
        <v>AgenteBilingüeEspecializadoCienciassociales,humanasyafinesFrontofficesinherramientaJornadaOrdinaria Zona1Platino</v>
      </c>
      <c r="B5898" t="s">
        <v>6206</v>
      </c>
      <c r="C5898" t="s">
        <v>19</v>
      </c>
      <c r="D5898" t="s">
        <v>95</v>
      </c>
      <c r="E5898" t="s">
        <v>592</v>
      </c>
      <c r="F5898" t="s">
        <v>3304</v>
      </c>
      <c r="G5898" t="s">
        <v>334</v>
      </c>
      <c r="H5898" t="s">
        <v>92</v>
      </c>
      <c r="I5898" t="s">
        <v>134</v>
      </c>
      <c r="J5898" t="s">
        <v>5</v>
      </c>
      <c r="K5898">
        <v>7605145.3014999721</v>
      </c>
      <c r="L5898">
        <v>7708647.9149999991</v>
      </c>
      <c r="M5898">
        <v>9561681.4719509296</v>
      </c>
      <c r="N5898">
        <v>8330765.7149999989</v>
      </c>
      <c r="O5898">
        <v>7817113.8449999997</v>
      </c>
      <c r="P5898">
        <v>8071290.1799999997</v>
      </c>
      <c r="Q5898">
        <v>9403893.0449999999</v>
      </c>
      <c r="S5898" t="s">
        <v>174</v>
      </c>
    </row>
    <row r="5899" spans="1:19" hidden="1" x14ac:dyDescent="0.2">
      <c r="A5899" t="str">
        <f t="shared" si="92"/>
        <v>AgenteBilingüeEspecializadoCienciassociales,humanasyafinesFrontofficesinherramientaJornadaOrdinaria Zona2Plata</v>
      </c>
      <c r="B5899" t="s">
        <v>6207</v>
      </c>
      <c r="C5899" t="s">
        <v>19</v>
      </c>
      <c r="D5899" t="s">
        <v>95</v>
      </c>
      <c r="E5899" t="s">
        <v>592</v>
      </c>
      <c r="F5899" t="s">
        <v>3304</v>
      </c>
      <c r="G5899" t="s">
        <v>334</v>
      </c>
      <c r="H5899" t="s">
        <v>93</v>
      </c>
      <c r="I5899" t="s">
        <v>2</v>
      </c>
      <c r="J5899" t="s">
        <v>5</v>
      </c>
      <c r="K5899">
        <v>7605145.3014999721</v>
      </c>
      <c r="L5899">
        <v>7561816.6049999995</v>
      </c>
      <c r="M5899">
        <v>9029442.0357165337</v>
      </c>
      <c r="N5899">
        <v>8315429.084999999</v>
      </c>
      <c r="O5899">
        <v>7817113.8449999997</v>
      </c>
      <c r="P5899">
        <v>8223685.6499999994</v>
      </c>
      <c r="Q5899">
        <v>8472418.9199999999</v>
      </c>
      <c r="S5899" t="s">
        <v>174</v>
      </c>
    </row>
    <row r="5900" spans="1:19" hidden="1" x14ac:dyDescent="0.2">
      <c r="A5900" t="str">
        <f t="shared" si="92"/>
        <v>AgenteBilingüeEspecializadoCienciassociales,humanasyafinesFrontofficesinherramientaJornadaOrdinaria Zona2Oro</v>
      </c>
      <c r="B5900" t="s">
        <v>6208</v>
      </c>
      <c r="C5900" t="s">
        <v>19</v>
      </c>
      <c r="D5900" t="s">
        <v>95</v>
      </c>
      <c r="E5900" t="s">
        <v>592</v>
      </c>
      <c r="F5900" t="s">
        <v>3304</v>
      </c>
      <c r="G5900" t="s">
        <v>334</v>
      </c>
      <c r="H5900" t="s">
        <v>93</v>
      </c>
      <c r="I5900" t="s">
        <v>3</v>
      </c>
      <c r="J5900" t="s">
        <v>5</v>
      </c>
      <c r="K5900">
        <v>7605145.3014999721</v>
      </c>
      <c r="L5900">
        <v>7713053.9099999992</v>
      </c>
      <c r="M5900">
        <v>9287943.0960004311</v>
      </c>
      <c r="N5900">
        <v>8335750.2749999994</v>
      </c>
      <c r="O5900">
        <v>7817113.8449999997</v>
      </c>
      <c r="P5900">
        <v>8396816.3099999987</v>
      </c>
      <c r="Q5900">
        <v>8848024.5599999987</v>
      </c>
      <c r="S5900" t="s">
        <v>174</v>
      </c>
    </row>
    <row r="5901" spans="1:19" hidden="1" x14ac:dyDescent="0.2">
      <c r="A5901" t="str">
        <f t="shared" si="92"/>
        <v>AgenteBilingüeEspecializadoCienciassociales,humanasyafinesFrontofficesinherramientaJornadaOrdinaria Zona2Platino</v>
      </c>
      <c r="B5901" t="s">
        <v>6209</v>
      </c>
      <c r="C5901" t="s">
        <v>19</v>
      </c>
      <c r="D5901" t="s">
        <v>95</v>
      </c>
      <c r="E5901" t="s">
        <v>592</v>
      </c>
      <c r="F5901" t="s">
        <v>3304</v>
      </c>
      <c r="G5901" t="s">
        <v>334</v>
      </c>
      <c r="H5901" t="s">
        <v>93</v>
      </c>
      <c r="I5901" t="s">
        <v>134</v>
      </c>
      <c r="J5901" t="s">
        <v>5</v>
      </c>
      <c r="K5901">
        <v>7605145.3014999721</v>
      </c>
      <c r="L5901">
        <v>7939908.3149999995</v>
      </c>
      <c r="M5901">
        <v>9561681.4719509296</v>
      </c>
      <c r="N5901">
        <v>8356070.4299999997</v>
      </c>
      <c r="O5901">
        <v>7817113.8449999997</v>
      </c>
      <c r="P5901">
        <v>8577392.7599999998</v>
      </c>
      <c r="Q5901">
        <v>9403893.0449999999</v>
      </c>
      <c r="S5901" t="s">
        <v>174</v>
      </c>
    </row>
    <row r="5902" spans="1:19" hidden="1" x14ac:dyDescent="0.2">
      <c r="A5902" t="str">
        <f t="shared" si="92"/>
        <v>AgenteBilingüeEspecializadoCienciassociales,humanasyafinesFrontofficesinherramientaJornadaOrdinaria Zona3Plata</v>
      </c>
      <c r="B5902" t="s">
        <v>6210</v>
      </c>
      <c r="C5902" t="s">
        <v>19</v>
      </c>
      <c r="D5902" t="s">
        <v>95</v>
      </c>
      <c r="E5902" t="s">
        <v>592</v>
      </c>
      <c r="F5902" t="s">
        <v>3304</v>
      </c>
      <c r="G5902" t="s">
        <v>334</v>
      </c>
      <c r="H5902" t="s">
        <v>94</v>
      </c>
      <c r="I5902" t="s">
        <v>2</v>
      </c>
      <c r="J5902" t="s">
        <v>5</v>
      </c>
      <c r="K5902">
        <v>7605145.3014999721</v>
      </c>
      <c r="L5902">
        <v>7708647.9149999991</v>
      </c>
      <c r="M5902">
        <v>9029442.0357165337</v>
      </c>
      <c r="N5902">
        <v>8330765.7149999989</v>
      </c>
      <c r="O5902">
        <v>7817113.8449999997</v>
      </c>
      <c r="P5902">
        <v>8262378.0899999989</v>
      </c>
      <c r="Q5902">
        <v>8472418.9199999999</v>
      </c>
      <c r="S5902" t="s">
        <v>174</v>
      </c>
    </row>
    <row r="5903" spans="1:19" hidden="1" x14ac:dyDescent="0.2">
      <c r="A5903" t="str">
        <f t="shared" si="92"/>
        <v>AgenteBilingüeEspecializadoCienciassociales,humanasyafinesFrontofficesinherramientaJornadaOrdinaria Zona3Oro</v>
      </c>
      <c r="B5903" t="s">
        <v>6211</v>
      </c>
      <c r="C5903" t="s">
        <v>19</v>
      </c>
      <c r="D5903" t="s">
        <v>95</v>
      </c>
      <c r="E5903" t="s">
        <v>592</v>
      </c>
      <c r="F5903" t="s">
        <v>3304</v>
      </c>
      <c r="G5903" t="s">
        <v>334</v>
      </c>
      <c r="H5903" t="s">
        <v>94</v>
      </c>
      <c r="I5903" t="s">
        <v>3</v>
      </c>
      <c r="J5903" t="s">
        <v>5</v>
      </c>
      <c r="K5903">
        <v>7605145.3014999721</v>
      </c>
      <c r="L5903">
        <v>7862821.5149999997</v>
      </c>
      <c r="M5903">
        <v>9287943.0960004311</v>
      </c>
      <c r="N5903">
        <v>8351852.8049999997</v>
      </c>
      <c r="O5903">
        <v>7817113.8449999997</v>
      </c>
      <c r="P5903">
        <v>8436323.2949999999</v>
      </c>
      <c r="Q5903">
        <v>8848024.5599999987</v>
      </c>
      <c r="S5903" t="s">
        <v>174</v>
      </c>
    </row>
    <row r="5904" spans="1:19" hidden="1" x14ac:dyDescent="0.2">
      <c r="A5904" t="str">
        <f t="shared" si="92"/>
        <v>AgenteBilingüeEspecializadoCienciassociales,humanasyafinesFrontofficesinherramientaJornadaOrdinaria Zona3Platino</v>
      </c>
      <c r="B5904" t="s">
        <v>6212</v>
      </c>
      <c r="C5904" t="s">
        <v>19</v>
      </c>
      <c r="D5904" t="s">
        <v>95</v>
      </c>
      <c r="E5904" t="s">
        <v>592</v>
      </c>
      <c r="F5904" t="s">
        <v>3304</v>
      </c>
      <c r="G5904" t="s">
        <v>334</v>
      </c>
      <c r="H5904" t="s">
        <v>94</v>
      </c>
      <c r="I5904" t="s">
        <v>134</v>
      </c>
      <c r="J5904" t="s">
        <v>5</v>
      </c>
      <c r="K5904">
        <v>7605145.3014999721</v>
      </c>
      <c r="L5904">
        <v>8094080.879999999</v>
      </c>
      <c r="M5904">
        <v>9561681.4719509296</v>
      </c>
      <c r="N5904">
        <v>8372939.8949999996</v>
      </c>
      <c r="O5904">
        <v>7817113.8449999997</v>
      </c>
      <c r="P5904">
        <v>8617749.4799999986</v>
      </c>
      <c r="Q5904">
        <v>9403893.0449999999</v>
      </c>
      <c r="S5904" t="s">
        <v>174</v>
      </c>
    </row>
    <row r="5905" spans="1:19" hidden="1" x14ac:dyDescent="0.2">
      <c r="A5905" t="str">
        <f t="shared" si="92"/>
        <v>AgenteBilingüeEspecializadoCienciassociales,humanasyafinesFrontofficesinherramientaHoraextradiurnaZona1Plata</v>
      </c>
      <c r="B5905" t="s">
        <v>6213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92</v>
      </c>
      <c r="I5905" t="s">
        <v>2</v>
      </c>
      <c r="J5905" t="s">
        <v>25</v>
      </c>
      <c r="K5905">
        <v>38758.507688020683</v>
      </c>
      <c r="L5905">
        <v>40008.959999999999</v>
      </c>
      <c r="M5905">
        <v>51815.03791545517</v>
      </c>
      <c r="N5905">
        <v>35772.704999999994</v>
      </c>
      <c r="O5905">
        <v>36174.284999999996</v>
      </c>
      <c r="P5905">
        <v>46658.834999999999</v>
      </c>
      <c r="Q5905">
        <v>56509.964999999997</v>
      </c>
      <c r="S5905" t="s">
        <v>174</v>
      </c>
    </row>
    <row r="5906" spans="1:19" hidden="1" x14ac:dyDescent="0.2">
      <c r="A5906" t="str">
        <f t="shared" si="92"/>
        <v>AgenteBilingüeEspecializadoCienciassociales,humanasyafinesFrontofficesinherramientaHoraextradiurnaZona1Oro</v>
      </c>
      <c r="B5906" t="s">
        <v>6214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92</v>
      </c>
      <c r="I5906" t="s">
        <v>3</v>
      </c>
      <c r="J5906" t="s">
        <v>25</v>
      </c>
      <c r="K5906">
        <v>38758.507688020683</v>
      </c>
      <c r="L5906">
        <v>40810.049999999996</v>
      </c>
      <c r="M5906">
        <v>53298.4343630777</v>
      </c>
      <c r="N5906">
        <v>35772.704999999994</v>
      </c>
      <c r="O5906">
        <v>36174.284999999996</v>
      </c>
      <c r="P5906">
        <v>47642.084999999999</v>
      </c>
      <c r="Q5906">
        <v>59014.664999999994</v>
      </c>
      <c r="S5906" t="s">
        <v>174</v>
      </c>
    </row>
    <row r="5907" spans="1:19" hidden="1" x14ac:dyDescent="0.2">
      <c r="A5907" t="str">
        <f t="shared" si="92"/>
        <v>AgenteBilingüeEspecializadoCienciassociales,humanasyafinesFrontofficesinherramientaHoraextradiurnaZona1Platino</v>
      </c>
      <c r="B5907" t="s">
        <v>6215</v>
      </c>
      <c r="C5907" t="s">
        <v>19</v>
      </c>
      <c r="D5907" t="s">
        <v>95</v>
      </c>
      <c r="E5907" t="s">
        <v>592</v>
      </c>
      <c r="F5907" t="s">
        <v>3304</v>
      </c>
      <c r="G5907" t="s">
        <v>172</v>
      </c>
      <c r="H5907" t="s">
        <v>92</v>
      </c>
      <c r="I5907" t="s">
        <v>134</v>
      </c>
      <c r="J5907" t="s">
        <v>25</v>
      </c>
      <c r="K5907">
        <v>38758.507688020683</v>
      </c>
      <c r="L5907">
        <v>42009.614999999998</v>
      </c>
      <c r="M5907">
        <v>54869.269445985978</v>
      </c>
      <c r="N5907">
        <v>35772.704999999994</v>
      </c>
      <c r="O5907">
        <v>36174.284999999996</v>
      </c>
      <c r="P5907">
        <v>48665.7</v>
      </c>
      <c r="Q5907">
        <v>62722.034999999996</v>
      </c>
      <c r="S5907" t="s">
        <v>174</v>
      </c>
    </row>
    <row r="5908" spans="1:19" hidden="1" x14ac:dyDescent="0.2">
      <c r="A5908" t="str">
        <f t="shared" si="92"/>
        <v>AgenteBilingüeEspecializadoCienciassociales,humanasyafinesFrontofficesinherramientaHoraextradiurnaZona2Plata</v>
      </c>
      <c r="B5908" t="s">
        <v>6216</v>
      </c>
      <c r="C5908" t="s">
        <v>19</v>
      </c>
      <c r="D5908" t="s">
        <v>95</v>
      </c>
      <c r="E5908" t="s">
        <v>592</v>
      </c>
      <c r="F5908" t="s">
        <v>3304</v>
      </c>
      <c r="G5908" t="s">
        <v>172</v>
      </c>
      <c r="H5908" t="s">
        <v>93</v>
      </c>
      <c r="I5908" t="s">
        <v>2</v>
      </c>
      <c r="J5908" t="s">
        <v>25</v>
      </c>
      <c r="K5908">
        <v>38758.507688020683</v>
      </c>
      <c r="L5908">
        <v>41209.56</v>
      </c>
      <c r="M5908">
        <v>51815.03791545517</v>
      </c>
      <c r="N5908">
        <v>35772.704999999994</v>
      </c>
      <c r="O5908">
        <v>36174.284999999996</v>
      </c>
      <c r="P5908">
        <v>49584.78</v>
      </c>
      <c r="Q5908">
        <v>56509.964999999997</v>
      </c>
      <c r="S5908" t="s">
        <v>174</v>
      </c>
    </row>
    <row r="5909" spans="1:19" hidden="1" x14ac:dyDescent="0.2">
      <c r="A5909" t="str">
        <f t="shared" si="92"/>
        <v>AgenteBilingüeEspecializadoCienciassociales,humanasyafinesFrontofficesinherramientaHoraextradiurnaZona2Oro</v>
      </c>
      <c r="B5909" t="s">
        <v>6217</v>
      </c>
      <c r="C5909" t="s">
        <v>19</v>
      </c>
      <c r="D5909" t="s">
        <v>95</v>
      </c>
      <c r="E5909" t="s">
        <v>592</v>
      </c>
      <c r="F5909" t="s">
        <v>3304</v>
      </c>
      <c r="G5909" t="s">
        <v>172</v>
      </c>
      <c r="H5909" t="s">
        <v>93</v>
      </c>
      <c r="I5909" t="s">
        <v>3</v>
      </c>
      <c r="J5909" t="s">
        <v>25</v>
      </c>
      <c r="K5909">
        <v>38758.507688020683</v>
      </c>
      <c r="L5909">
        <v>42034.454999999994</v>
      </c>
      <c r="M5909">
        <v>53298.4343630777</v>
      </c>
      <c r="N5909">
        <v>35772.704999999994</v>
      </c>
      <c r="O5909">
        <v>36174.284999999996</v>
      </c>
      <c r="P5909">
        <v>50629.094999999994</v>
      </c>
      <c r="Q5909">
        <v>59014.664999999994</v>
      </c>
      <c r="S5909" t="s">
        <v>174</v>
      </c>
    </row>
    <row r="5910" spans="1:19" hidden="1" x14ac:dyDescent="0.2">
      <c r="A5910" t="str">
        <f t="shared" si="92"/>
        <v>AgenteBilingüeEspecializadoCienciassociales,humanasyafinesFrontofficesinherramientaHoraextradiurnaZona2Platino</v>
      </c>
      <c r="B5910" t="s">
        <v>6218</v>
      </c>
      <c r="C5910" t="s">
        <v>19</v>
      </c>
      <c r="D5910" t="s">
        <v>95</v>
      </c>
      <c r="E5910" t="s">
        <v>592</v>
      </c>
      <c r="F5910" t="s">
        <v>3304</v>
      </c>
      <c r="G5910" t="s">
        <v>172</v>
      </c>
      <c r="H5910" t="s">
        <v>93</v>
      </c>
      <c r="I5910" t="s">
        <v>134</v>
      </c>
      <c r="J5910" t="s">
        <v>25</v>
      </c>
      <c r="K5910">
        <v>38758.507688020683</v>
      </c>
      <c r="L5910">
        <v>43270.244999999995</v>
      </c>
      <c r="M5910">
        <v>54869.269445985978</v>
      </c>
      <c r="N5910">
        <v>35772.704999999994</v>
      </c>
      <c r="O5910">
        <v>36174.284999999996</v>
      </c>
      <c r="P5910">
        <v>51717.914999999994</v>
      </c>
      <c r="Q5910">
        <v>62722.034999999996</v>
      </c>
      <c r="S5910" t="s">
        <v>174</v>
      </c>
    </row>
    <row r="5911" spans="1:19" hidden="1" x14ac:dyDescent="0.2">
      <c r="A5911" t="str">
        <f t="shared" si="92"/>
        <v>AgenteBilingüeEspecializadoCienciassociales,humanasyafinesFrontofficesinherramientaHoraextradiurnaZona3Plata</v>
      </c>
      <c r="B5911" t="s">
        <v>6219</v>
      </c>
      <c r="C5911" t="s">
        <v>19</v>
      </c>
      <c r="D5911" t="s">
        <v>95</v>
      </c>
      <c r="E5911" t="s">
        <v>592</v>
      </c>
      <c r="F5911" t="s">
        <v>3304</v>
      </c>
      <c r="G5911" t="s">
        <v>172</v>
      </c>
      <c r="H5911" t="s">
        <v>94</v>
      </c>
      <c r="I5911" t="s">
        <v>2</v>
      </c>
      <c r="J5911" t="s">
        <v>25</v>
      </c>
      <c r="K5911">
        <v>38758.507688020683</v>
      </c>
      <c r="L5911">
        <v>42009.614999999998</v>
      </c>
      <c r="M5911">
        <v>51815.03791545517</v>
      </c>
      <c r="N5911">
        <v>35772.704999999994</v>
      </c>
      <c r="O5911">
        <v>36174.284999999996</v>
      </c>
      <c r="P5911">
        <v>49818.689999999995</v>
      </c>
      <c r="Q5911">
        <v>56509.964999999997</v>
      </c>
      <c r="S5911" t="s">
        <v>174</v>
      </c>
    </row>
    <row r="5912" spans="1:19" hidden="1" x14ac:dyDescent="0.2">
      <c r="A5912" t="str">
        <f t="shared" si="92"/>
        <v>AgenteBilingüeEspecializadoCienciassociales,humanasyafinesFrontofficesinherramientaHoraextradiurnaZona3Oro</v>
      </c>
      <c r="B5912" t="s">
        <v>6220</v>
      </c>
      <c r="C5912" t="s">
        <v>19</v>
      </c>
      <c r="D5912" t="s">
        <v>95</v>
      </c>
      <c r="E5912" t="s">
        <v>592</v>
      </c>
      <c r="F5912" t="s">
        <v>3304</v>
      </c>
      <c r="G5912" t="s">
        <v>172</v>
      </c>
      <c r="H5912" t="s">
        <v>94</v>
      </c>
      <c r="I5912" t="s">
        <v>3</v>
      </c>
      <c r="J5912" t="s">
        <v>25</v>
      </c>
      <c r="K5912">
        <v>38758.507688020683</v>
      </c>
      <c r="L5912">
        <v>42851.07</v>
      </c>
      <c r="M5912">
        <v>53298.4343630777</v>
      </c>
      <c r="N5912">
        <v>35772.704999999994</v>
      </c>
      <c r="O5912">
        <v>36174.284999999996</v>
      </c>
      <c r="P5912">
        <v>50867.144999999997</v>
      </c>
      <c r="Q5912">
        <v>59014.664999999994</v>
      </c>
      <c r="S5912" t="s">
        <v>174</v>
      </c>
    </row>
    <row r="5913" spans="1:19" hidden="1" x14ac:dyDescent="0.2">
      <c r="A5913" t="str">
        <f t="shared" si="92"/>
        <v>AgenteBilingüeEspecializadoCienciassociales,humanasyafinesFrontofficesinherramientaHoraextradiurnaZona3Platino</v>
      </c>
      <c r="B5913" t="s">
        <v>6221</v>
      </c>
      <c r="C5913" t="s">
        <v>19</v>
      </c>
      <c r="D5913" t="s">
        <v>95</v>
      </c>
      <c r="E5913" t="s">
        <v>592</v>
      </c>
      <c r="F5913" t="s">
        <v>3304</v>
      </c>
      <c r="G5913" t="s">
        <v>172</v>
      </c>
      <c r="H5913" t="s">
        <v>94</v>
      </c>
      <c r="I5913" t="s">
        <v>134</v>
      </c>
      <c r="J5913" t="s">
        <v>25</v>
      </c>
      <c r="K5913">
        <v>38758.507688020683</v>
      </c>
      <c r="L5913">
        <v>44110.664999999994</v>
      </c>
      <c r="M5913">
        <v>54869.269445985978</v>
      </c>
      <c r="N5913">
        <v>35772.704999999994</v>
      </c>
      <c r="O5913">
        <v>36174.284999999996</v>
      </c>
      <c r="P5913">
        <v>51961.14</v>
      </c>
      <c r="Q5913">
        <v>62722.034999999996</v>
      </c>
      <c r="S5913" t="s">
        <v>174</v>
      </c>
    </row>
    <row r="5914" spans="1:19" hidden="1" x14ac:dyDescent="0.2">
      <c r="A5914" t="str">
        <f t="shared" si="92"/>
        <v>AgenteBilingüeEspecializadoCienciassociales,humanasyafinesFrontofficesinherramientaHoraextranocturna Zona1Plata</v>
      </c>
      <c r="B5914" t="s">
        <v>6222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92</v>
      </c>
      <c r="I5914" t="s">
        <v>2</v>
      </c>
      <c r="J5914" t="s">
        <v>25</v>
      </c>
      <c r="K5914">
        <v>52899.312218228952</v>
      </c>
      <c r="L5914">
        <v>56013.164999999994</v>
      </c>
      <c r="M5914">
        <v>72541.053081637248</v>
      </c>
      <c r="N5914">
        <v>50082.614999999998</v>
      </c>
      <c r="O5914">
        <v>50366.204999999994</v>
      </c>
      <c r="P5914">
        <v>61046.369999999995</v>
      </c>
      <c r="Q5914">
        <v>78433.334999999992</v>
      </c>
      <c r="S5914" t="s">
        <v>174</v>
      </c>
    </row>
    <row r="5915" spans="1:19" hidden="1" x14ac:dyDescent="0.2">
      <c r="A5915" t="str">
        <f t="shared" si="92"/>
        <v>AgenteBilingüeEspecializadoCienciassociales,humanasyafinesFrontofficesinherramientaHoraextranocturna Zona1Oro</v>
      </c>
      <c r="B5915" t="s">
        <v>6223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92</v>
      </c>
      <c r="I5915" t="s">
        <v>3</v>
      </c>
      <c r="J5915" t="s">
        <v>25</v>
      </c>
      <c r="K5915">
        <v>52899.312218228952</v>
      </c>
      <c r="L5915">
        <v>57134.069999999992</v>
      </c>
      <c r="M5915">
        <v>74617.808108308804</v>
      </c>
      <c r="N5915">
        <v>50082.614999999998</v>
      </c>
      <c r="O5915">
        <v>50366.204999999994</v>
      </c>
      <c r="P5915">
        <v>62331.839999999997</v>
      </c>
      <c r="Q5915">
        <v>81910.934999999998</v>
      </c>
      <c r="S5915" t="s">
        <v>174</v>
      </c>
    </row>
    <row r="5916" spans="1:19" hidden="1" x14ac:dyDescent="0.2">
      <c r="A5916" t="str">
        <f t="shared" si="92"/>
        <v>AgenteBilingüeEspecializadoCienciassociales,humanasyafinesFrontofficesinherramientaHoraextranocturna Zona1Platino</v>
      </c>
      <c r="B5916" t="s">
        <v>6224</v>
      </c>
      <c r="C5916" t="s">
        <v>19</v>
      </c>
      <c r="D5916" t="s">
        <v>95</v>
      </c>
      <c r="E5916" t="s">
        <v>592</v>
      </c>
      <c r="F5916" t="s">
        <v>3304</v>
      </c>
      <c r="G5916" t="s">
        <v>288</v>
      </c>
      <c r="H5916" t="s">
        <v>92</v>
      </c>
      <c r="I5916" t="s">
        <v>134</v>
      </c>
      <c r="J5916" t="s">
        <v>25</v>
      </c>
      <c r="K5916">
        <v>52899.312218228952</v>
      </c>
      <c r="L5916">
        <v>58813.874999999993</v>
      </c>
      <c r="M5916">
        <v>76816.977224380389</v>
      </c>
      <c r="N5916">
        <v>50082.614999999998</v>
      </c>
      <c r="O5916">
        <v>50366.204999999994</v>
      </c>
      <c r="P5916">
        <v>63672.164999999994</v>
      </c>
      <c r="Q5916">
        <v>87056.954999999987</v>
      </c>
      <c r="S5916" t="s">
        <v>174</v>
      </c>
    </row>
    <row r="5917" spans="1:19" hidden="1" x14ac:dyDescent="0.2">
      <c r="A5917" t="str">
        <f t="shared" si="92"/>
        <v>AgenteBilingüeEspecializadoCienciassociales,humanasyafinesFrontofficesinherramientaHoraextranocturna Zona2Plata</v>
      </c>
      <c r="B5917" t="s">
        <v>6225</v>
      </c>
      <c r="C5917" t="s">
        <v>19</v>
      </c>
      <c r="D5917" t="s">
        <v>95</v>
      </c>
      <c r="E5917" t="s">
        <v>592</v>
      </c>
      <c r="F5917" t="s">
        <v>3304</v>
      </c>
      <c r="G5917" t="s">
        <v>288</v>
      </c>
      <c r="H5917" t="s">
        <v>93</v>
      </c>
      <c r="I5917" t="s">
        <v>2</v>
      </c>
      <c r="J5917" t="s">
        <v>25</v>
      </c>
      <c r="K5917">
        <v>52899.312218228952</v>
      </c>
      <c r="L5917">
        <v>57694.004999999997</v>
      </c>
      <c r="M5917">
        <v>72541.053081637248</v>
      </c>
      <c r="N5917">
        <v>50082.614999999998</v>
      </c>
      <c r="O5917">
        <v>50366.204999999994</v>
      </c>
      <c r="P5917">
        <v>64874.834999999992</v>
      </c>
      <c r="Q5917">
        <v>78433.334999999992</v>
      </c>
      <c r="S5917" t="s">
        <v>174</v>
      </c>
    </row>
    <row r="5918" spans="1:19" hidden="1" x14ac:dyDescent="0.2">
      <c r="A5918" t="str">
        <f t="shared" si="92"/>
        <v>AgenteBilingüeEspecializadoCienciassociales,humanasyafinesFrontofficesinherramientaHoraextranocturna Zona2Oro</v>
      </c>
      <c r="B5918" t="s">
        <v>6226</v>
      </c>
      <c r="C5918" t="s">
        <v>19</v>
      </c>
      <c r="D5918" t="s">
        <v>95</v>
      </c>
      <c r="E5918" t="s">
        <v>592</v>
      </c>
      <c r="F5918" t="s">
        <v>3304</v>
      </c>
      <c r="G5918" t="s">
        <v>288</v>
      </c>
      <c r="H5918" t="s">
        <v>93</v>
      </c>
      <c r="I5918" t="s">
        <v>3</v>
      </c>
      <c r="J5918" t="s">
        <v>25</v>
      </c>
      <c r="K5918">
        <v>52899.312218228952</v>
      </c>
      <c r="L5918">
        <v>58849.064999999995</v>
      </c>
      <c r="M5918">
        <v>74617.808108308804</v>
      </c>
      <c r="N5918">
        <v>50082.614999999998</v>
      </c>
      <c r="O5918">
        <v>50366.204999999994</v>
      </c>
      <c r="P5918">
        <v>66241.034999999989</v>
      </c>
      <c r="Q5918">
        <v>81910.934999999998</v>
      </c>
      <c r="S5918" t="s">
        <v>174</v>
      </c>
    </row>
    <row r="5919" spans="1:19" hidden="1" x14ac:dyDescent="0.2">
      <c r="A5919" t="str">
        <f t="shared" si="92"/>
        <v>AgenteBilingüeEspecializadoCienciassociales,humanasyafinesFrontofficesinherramientaHoraextranocturna Zona2Platino</v>
      </c>
      <c r="B5919" t="s">
        <v>6227</v>
      </c>
      <c r="C5919" t="s">
        <v>19</v>
      </c>
      <c r="D5919" t="s">
        <v>95</v>
      </c>
      <c r="E5919" t="s">
        <v>592</v>
      </c>
      <c r="F5919" t="s">
        <v>3304</v>
      </c>
      <c r="G5919" t="s">
        <v>288</v>
      </c>
      <c r="H5919" t="s">
        <v>93</v>
      </c>
      <c r="I5919" t="s">
        <v>134</v>
      </c>
      <c r="J5919" t="s">
        <v>25</v>
      </c>
      <c r="K5919">
        <v>52899.312218228952</v>
      </c>
      <c r="L5919">
        <v>60578.549999999996</v>
      </c>
      <c r="M5919">
        <v>76816.977224380389</v>
      </c>
      <c r="N5919">
        <v>50082.614999999998</v>
      </c>
      <c r="O5919">
        <v>50366.204999999994</v>
      </c>
      <c r="P5919">
        <v>67665.194999999992</v>
      </c>
      <c r="Q5919">
        <v>87056.954999999987</v>
      </c>
      <c r="S5919" t="s">
        <v>174</v>
      </c>
    </row>
    <row r="5920" spans="1:19" hidden="1" x14ac:dyDescent="0.2">
      <c r="A5920" t="str">
        <f t="shared" si="92"/>
        <v>AgenteBilingüeEspecializadoCienciassociales,humanasyafinesFrontofficesinherramientaHoraextranocturna Zona3Plata</v>
      </c>
      <c r="B5920" t="s">
        <v>6228</v>
      </c>
      <c r="C5920" t="s">
        <v>19</v>
      </c>
      <c r="D5920" t="s">
        <v>95</v>
      </c>
      <c r="E5920" t="s">
        <v>592</v>
      </c>
      <c r="F5920" t="s">
        <v>3304</v>
      </c>
      <c r="G5920" t="s">
        <v>288</v>
      </c>
      <c r="H5920" t="s">
        <v>94</v>
      </c>
      <c r="I5920" t="s">
        <v>2</v>
      </c>
      <c r="J5920" t="s">
        <v>25</v>
      </c>
      <c r="K5920">
        <v>52899.312218228952</v>
      </c>
      <c r="L5920">
        <v>58813.874999999993</v>
      </c>
      <c r="M5920">
        <v>72541.053081637248</v>
      </c>
      <c r="N5920">
        <v>50082.614999999998</v>
      </c>
      <c r="O5920">
        <v>50366.204999999994</v>
      </c>
      <c r="P5920">
        <v>65180.159999999996</v>
      </c>
      <c r="Q5920">
        <v>78433.334999999992</v>
      </c>
      <c r="S5920" t="s">
        <v>174</v>
      </c>
    </row>
    <row r="5921" spans="1:19" hidden="1" x14ac:dyDescent="0.2">
      <c r="A5921" t="str">
        <f t="shared" si="92"/>
        <v>AgenteBilingüeEspecializadoCienciassociales,humanasyafinesFrontofficesinherramientaHoraextranocturna Zona3Oro</v>
      </c>
      <c r="B5921" t="s">
        <v>6229</v>
      </c>
      <c r="C5921" t="s">
        <v>19</v>
      </c>
      <c r="D5921" t="s">
        <v>95</v>
      </c>
      <c r="E5921" t="s">
        <v>592</v>
      </c>
      <c r="F5921" t="s">
        <v>3304</v>
      </c>
      <c r="G5921" t="s">
        <v>288</v>
      </c>
      <c r="H5921" t="s">
        <v>94</v>
      </c>
      <c r="I5921" t="s">
        <v>3</v>
      </c>
      <c r="J5921" t="s">
        <v>25</v>
      </c>
      <c r="K5921">
        <v>52899.312218228952</v>
      </c>
      <c r="L5921">
        <v>59991.704999999994</v>
      </c>
      <c r="M5921">
        <v>74617.808108308804</v>
      </c>
      <c r="N5921">
        <v>50082.614999999998</v>
      </c>
      <c r="O5921">
        <v>50366.204999999994</v>
      </c>
      <c r="P5921">
        <v>66552.569999999992</v>
      </c>
      <c r="Q5921">
        <v>81910.934999999998</v>
      </c>
      <c r="S5921" t="s">
        <v>174</v>
      </c>
    </row>
    <row r="5922" spans="1:19" hidden="1" x14ac:dyDescent="0.2">
      <c r="A5922" t="str">
        <f t="shared" si="92"/>
        <v>AgenteBilingüeEspecializadoCienciassociales,humanasyafinesFrontofficesinherramientaHoraextranocturna Zona3Platino</v>
      </c>
      <c r="B5922" t="s">
        <v>6230</v>
      </c>
      <c r="C5922" t="s">
        <v>19</v>
      </c>
      <c r="D5922" t="s">
        <v>95</v>
      </c>
      <c r="E5922" t="s">
        <v>592</v>
      </c>
      <c r="F5922" t="s">
        <v>3304</v>
      </c>
      <c r="G5922" t="s">
        <v>288</v>
      </c>
      <c r="H5922" t="s">
        <v>94</v>
      </c>
      <c r="I5922" t="s">
        <v>134</v>
      </c>
      <c r="J5922" t="s">
        <v>25</v>
      </c>
      <c r="K5922">
        <v>52899.312218228952</v>
      </c>
      <c r="L5922">
        <v>61755.344999999994</v>
      </c>
      <c r="M5922">
        <v>76816.977224380389</v>
      </c>
      <c r="N5922">
        <v>50082.614999999998</v>
      </c>
      <c r="O5922">
        <v>50366.204999999994</v>
      </c>
      <c r="P5922">
        <v>67982.939999999988</v>
      </c>
      <c r="Q5922">
        <v>87056.954999999987</v>
      </c>
      <c r="S5922" t="s">
        <v>174</v>
      </c>
    </row>
    <row r="5923" spans="1:19" hidden="1" x14ac:dyDescent="0.2">
      <c r="A5923" t="str">
        <f t="shared" si="92"/>
        <v>AgenteBilingüeEspecializadoCienciassociales,humanasyafinesFrontofficesinherramientaHoraextradominicalyfestivoZona1Plata</v>
      </c>
      <c r="B5923" t="s">
        <v>6231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92</v>
      </c>
      <c r="I5923" t="s">
        <v>2</v>
      </c>
      <c r="J5923" t="s">
        <v>25</v>
      </c>
      <c r="K5923">
        <v>67040.116748437242</v>
      </c>
      <c r="L5923">
        <v>64014.749999999993</v>
      </c>
      <c r="M5923">
        <v>82904.060664728269</v>
      </c>
      <c r="N5923">
        <v>71546.444999999992</v>
      </c>
      <c r="O5923">
        <v>57461.13</v>
      </c>
      <c r="P5923">
        <v>68241.689999999988</v>
      </c>
      <c r="Q5923">
        <v>87317.774999999994</v>
      </c>
      <c r="S5923" t="s">
        <v>174</v>
      </c>
    </row>
    <row r="5924" spans="1:19" hidden="1" x14ac:dyDescent="0.2">
      <c r="A5924" t="str">
        <f t="shared" si="92"/>
        <v>AgenteBilingüeEspecializadoCienciassociales,humanasyafinesFrontofficesinherramientaHoraextradominicalyfestivoZona1Oro</v>
      </c>
      <c r="B5924" t="s">
        <v>6232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92</v>
      </c>
      <c r="I5924" t="s">
        <v>3</v>
      </c>
      <c r="J5924" t="s">
        <v>25</v>
      </c>
      <c r="K5924">
        <v>67040.116748437242</v>
      </c>
      <c r="L5924">
        <v>65295.044999999998</v>
      </c>
      <c r="M5924">
        <v>85277.494980924326</v>
      </c>
      <c r="N5924">
        <v>71546.444999999992</v>
      </c>
      <c r="O5924">
        <v>57461.13</v>
      </c>
      <c r="P5924">
        <v>69678.26999999999</v>
      </c>
      <c r="Q5924">
        <v>91188.674999999988</v>
      </c>
      <c r="S5924" t="s">
        <v>174</v>
      </c>
    </row>
    <row r="5925" spans="1:19" hidden="1" x14ac:dyDescent="0.2">
      <c r="A5925" t="str">
        <f t="shared" si="92"/>
        <v>AgenteBilingüeEspecializadoCienciassociales,humanasyafinesFrontofficesinherramientaHoraextradominicalyfestivoZona1Platino</v>
      </c>
      <c r="B5925" t="s">
        <v>6233</v>
      </c>
      <c r="C5925" t="s">
        <v>19</v>
      </c>
      <c r="D5925" t="s">
        <v>95</v>
      </c>
      <c r="E5925" t="s">
        <v>592</v>
      </c>
      <c r="F5925" t="s">
        <v>3304</v>
      </c>
      <c r="G5925" t="s">
        <v>90</v>
      </c>
      <c r="H5925" t="s">
        <v>92</v>
      </c>
      <c r="I5925" t="s">
        <v>134</v>
      </c>
      <c r="J5925" t="s">
        <v>25</v>
      </c>
      <c r="K5925">
        <v>67040.116748437242</v>
      </c>
      <c r="L5925">
        <v>67216.00499999999</v>
      </c>
      <c r="M5925">
        <v>87790.831113577573</v>
      </c>
      <c r="N5925">
        <v>71546.444999999992</v>
      </c>
      <c r="O5925">
        <v>57461.13</v>
      </c>
      <c r="P5925">
        <v>71176.95</v>
      </c>
      <c r="Q5925">
        <v>96917.4</v>
      </c>
      <c r="S5925" t="s">
        <v>174</v>
      </c>
    </row>
    <row r="5926" spans="1:19" hidden="1" x14ac:dyDescent="0.2">
      <c r="A5926" t="str">
        <f t="shared" si="92"/>
        <v>AgenteBilingüeEspecializadoCienciassociales,humanasyafinesFrontofficesinherramientaHoraextradominicalyfestivoZona2Plata</v>
      </c>
      <c r="B5926" t="s">
        <v>6234</v>
      </c>
      <c r="C5926" t="s">
        <v>19</v>
      </c>
      <c r="D5926" t="s">
        <v>95</v>
      </c>
      <c r="E5926" t="s">
        <v>592</v>
      </c>
      <c r="F5926" t="s">
        <v>3304</v>
      </c>
      <c r="G5926" t="s">
        <v>90</v>
      </c>
      <c r="H5926" t="s">
        <v>93</v>
      </c>
      <c r="I5926" t="s">
        <v>2</v>
      </c>
      <c r="J5926" t="s">
        <v>25</v>
      </c>
      <c r="K5926">
        <v>67040.116748437242</v>
      </c>
      <c r="L5926">
        <v>65935.709999999992</v>
      </c>
      <c r="M5926">
        <v>82904.060664728269</v>
      </c>
      <c r="N5926">
        <v>71546.444999999992</v>
      </c>
      <c r="O5926">
        <v>57461.13</v>
      </c>
      <c r="P5926">
        <v>72520.37999999999</v>
      </c>
      <c r="Q5926">
        <v>87317.774999999994</v>
      </c>
      <c r="S5926" t="s">
        <v>174</v>
      </c>
    </row>
    <row r="5927" spans="1:19" hidden="1" x14ac:dyDescent="0.2">
      <c r="A5927" t="str">
        <f t="shared" si="92"/>
        <v>AgenteBilingüeEspecializadoCienciassociales,humanasyafinesFrontofficesinherramientaHoraextradominicalyfestivoZona2Oro</v>
      </c>
      <c r="B5927" t="s">
        <v>6235</v>
      </c>
      <c r="C5927" t="s">
        <v>19</v>
      </c>
      <c r="D5927" t="s">
        <v>95</v>
      </c>
      <c r="E5927" t="s">
        <v>592</v>
      </c>
      <c r="F5927" t="s">
        <v>3304</v>
      </c>
      <c r="G5927" t="s">
        <v>90</v>
      </c>
      <c r="H5927" t="s">
        <v>93</v>
      </c>
      <c r="I5927" t="s">
        <v>3</v>
      </c>
      <c r="J5927" t="s">
        <v>25</v>
      </c>
      <c r="K5927">
        <v>67040.116748437242</v>
      </c>
      <c r="L5927">
        <v>67254.299999999988</v>
      </c>
      <c r="M5927">
        <v>85277.494980924326</v>
      </c>
      <c r="N5927">
        <v>71546.444999999992</v>
      </c>
      <c r="O5927">
        <v>57461.13</v>
      </c>
      <c r="P5927">
        <v>74047.00499999999</v>
      </c>
      <c r="Q5927">
        <v>91188.674999999988</v>
      </c>
      <c r="S5927" t="s">
        <v>174</v>
      </c>
    </row>
    <row r="5928" spans="1:19" hidden="1" x14ac:dyDescent="0.2">
      <c r="A5928" t="str">
        <f t="shared" si="92"/>
        <v>AgenteBilingüeEspecializadoCienciassociales,humanasyafinesFrontofficesinherramientaHoraextradominicalyfestivoZona2Platino</v>
      </c>
      <c r="B5928" t="s">
        <v>6236</v>
      </c>
      <c r="C5928" t="s">
        <v>19</v>
      </c>
      <c r="D5928" t="s">
        <v>95</v>
      </c>
      <c r="E5928" t="s">
        <v>592</v>
      </c>
      <c r="F5928" t="s">
        <v>3304</v>
      </c>
      <c r="G5928" t="s">
        <v>90</v>
      </c>
      <c r="H5928" t="s">
        <v>93</v>
      </c>
      <c r="I5928" t="s">
        <v>134</v>
      </c>
      <c r="J5928" t="s">
        <v>25</v>
      </c>
      <c r="K5928">
        <v>67040.116748437242</v>
      </c>
      <c r="L5928">
        <v>69233.22</v>
      </c>
      <c r="M5928">
        <v>87790.831113577573</v>
      </c>
      <c r="N5928">
        <v>71546.444999999992</v>
      </c>
      <c r="O5928">
        <v>57461.13</v>
      </c>
      <c r="P5928">
        <v>75639.87</v>
      </c>
      <c r="Q5928">
        <v>96917.4</v>
      </c>
      <c r="S5928" t="s">
        <v>174</v>
      </c>
    </row>
    <row r="5929" spans="1:19" hidden="1" x14ac:dyDescent="0.2">
      <c r="A5929" t="str">
        <f t="shared" si="92"/>
        <v>AgenteBilingüeEspecializadoCienciassociales,humanasyafinesFrontofficesinherramientaHoraextradominicalyfestivoZona3Plata</v>
      </c>
      <c r="B5929" t="s">
        <v>6237</v>
      </c>
      <c r="C5929" t="s">
        <v>19</v>
      </c>
      <c r="D5929" t="s">
        <v>95</v>
      </c>
      <c r="E5929" t="s">
        <v>592</v>
      </c>
      <c r="F5929" t="s">
        <v>3304</v>
      </c>
      <c r="G5929" t="s">
        <v>90</v>
      </c>
      <c r="H5929" t="s">
        <v>94</v>
      </c>
      <c r="I5929" t="s">
        <v>2</v>
      </c>
      <c r="J5929" t="s">
        <v>25</v>
      </c>
      <c r="K5929">
        <v>67040.116748437242</v>
      </c>
      <c r="L5929">
        <v>67216.00499999999</v>
      </c>
      <c r="M5929">
        <v>82904.060664728269</v>
      </c>
      <c r="N5929">
        <v>71546.444999999992</v>
      </c>
      <c r="O5929">
        <v>57461.13</v>
      </c>
      <c r="P5929">
        <v>72861.929999999993</v>
      </c>
      <c r="Q5929">
        <v>87317.774999999994</v>
      </c>
      <c r="S5929" t="s">
        <v>174</v>
      </c>
    </row>
    <row r="5930" spans="1:19" hidden="1" x14ac:dyDescent="0.2">
      <c r="A5930" t="str">
        <f t="shared" si="92"/>
        <v>AgenteBilingüeEspecializadoCienciassociales,humanasyafinesFrontofficesinherramientaHoraextradominicalyfestivoZona3Oro</v>
      </c>
      <c r="B5930" t="s">
        <v>6238</v>
      </c>
      <c r="C5930" t="s">
        <v>19</v>
      </c>
      <c r="D5930" t="s">
        <v>95</v>
      </c>
      <c r="E5930" t="s">
        <v>592</v>
      </c>
      <c r="F5930" t="s">
        <v>3304</v>
      </c>
      <c r="G5930" t="s">
        <v>90</v>
      </c>
      <c r="H5930" t="s">
        <v>94</v>
      </c>
      <c r="I5930" t="s">
        <v>3</v>
      </c>
      <c r="J5930" t="s">
        <v>25</v>
      </c>
      <c r="K5930">
        <v>67040.116748437242</v>
      </c>
      <c r="L5930">
        <v>68560.47</v>
      </c>
      <c r="M5930">
        <v>85277.494980924326</v>
      </c>
      <c r="N5930">
        <v>71546.444999999992</v>
      </c>
      <c r="O5930">
        <v>57461.13</v>
      </c>
      <c r="P5930">
        <v>74395.799999999988</v>
      </c>
      <c r="Q5930">
        <v>91188.674999999988</v>
      </c>
      <c r="S5930" t="s">
        <v>174</v>
      </c>
    </row>
    <row r="5931" spans="1:19" hidden="1" x14ac:dyDescent="0.2">
      <c r="A5931" t="str">
        <f t="shared" si="92"/>
        <v>AgenteBilingüeEspecializadoCienciassociales,humanasyafinesFrontofficesinherramientaHoraextradominicalyfestivoZona3Platino</v>
      </c>
      <c r="B5931" t="s">
        <v>6239</v>
      </c>
      <c r="C5931" t="s">
        <v>19</v>
      </c>
      <c r="D5931" t="s">
        <v>95</v>
      </c>
      <c r="E5931" t="s">
        <v>592</v>
      </c>
      <c r="F5931" t="s">
        <v>3304</v>
      </c>
      <c r="G5931" t="s">
        <v>90</v>
      </c>
      <c r="H5931" t="s">
        <v>94</v>
      </c>
      <c r="I5931" t="s">
        <v>134</v>
      </c>
      <c r="J5931" t="s">
        <v>25</v>
      </c>
      <c r="K5931">
        <v>67040.116748437242</v>
      </c>
      <c r="L5931">
        <v>70577.684999999998</v>
      </c>
      <c r="M5931">
        <v>87790.831113577573</v>
      </c>
      <c r="N5931">
        <v>71546.444999999992</v>
      </c>
      <c r="O5931">
        <v>57461.13</v>
      </c>
      <c r="P5931">
        <v>75995.909999999989</v>
      </c>
      <c r="Q5931">
        <v>96917.4</v>
      </c>
      <c r="S5931" t="s">
        <v>174</v>
      </c>
    </row>
    <row r="5932" spans="1:19" hidden="1" x14ac:dyDescent="0.2">
      <c r="A5932" t="str">
        <f t="shared" si="92"/>
        <v>AgenteBilingüeEspecializadoCienciassociales,humanasyafinesFrontofficesinherramientaServicio7x24Zona1Plata</v>
      </c>
      <c r="B5932" t="s">
        <v>6240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92</v>
      </c>
      <c r="I5932" t="s">
        <v>2</v>
      </c>
      <c r="J5932" t="s">
        <v>260</v>
      </c>
      <c r="K5932">
        <v>24574110.737749901</v>
      </c>
      <c r="L5932">
        <v>34585033.184999995</v>
      </c>
      <c r="M5932">
        <v>36343504.193759046</v>
      </c>
      <c r="N5932">
        <v>31132347.704999998</v>
      </c>
      <c r="O5932">
        <v>31393450.259999998</v>
      </c>
      <c r="P5932">
        <v>44101005.344999999</v>
      </c>
      <c r="Q5932">
        <v>35858940.164999999</v>
      </c>
      <c r="S5932" t="s">
        <v>174</v>
      </c>
    </row>
    <row r="5933" spans="1:19" hidden="1" x14ac:dyDescent="0.2">
      <c r="A5933" t="str">
        <f t="shared" si="92"/>
        <v>AgenteBilingüeEspecializadoCienciassociales,humanasyafinesFrontofficesinherramientaServicio7x24Zona1Oro</v>
      </c>
      <c r="B5933" t="s">
        <v>6241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92</v>
      </c>
      <c r="I5933" t="s">
        <v>3</v>
      </c>
      <c r="J5933" t="s">
        <v>260</v>
      </c>
      <c r="K5933">
        <v>24574110.737749901</v>
      </c>
      <c r="L5933">
        <v>35276734.034999996</v>
      </c>
      <c r="M5933">
        <v>37383970.961401738</v>
      </c>
      <c r="N5933">
        <v>31310595.404999997</v>
      </c>
      <c r="O5933">
        <v>31393450.259999998</v>
      </c>
      <c r="P5933">
        <v>45029447.954999998</v>
      </c>
      <c r="Q5933">
        <v>37448667.044999994</v>
      </c>
      <c r="S5933" t="s">
        <v>174</v>
      </c>
    </row>
    <row r="5934" spans="1:19" hidden="1" x14ac:dyDescent="0.2">
      <c r="A5934" t="str">
        <f t="shared" si="92"/>
        <v>AgenteBilingüeEspecializadoCienciassociales,humanasyafinesFrontofficesinherramientaServicio7x24Zona1Platino</v>
      </c>
      <c r="B5934" t="s">
        <v>6242</v>
      </c>
      <c r="C5934" t="s">
        <v>19</v>
      </c>
      <c r="D5934" t="s">
        <v>95</v>
      </c>
      <c r="E5934" t="s">
        <v>592</v>
      </c>
      <c r="F5934" t="s">
        <v>3304</v>
      </c>
      <c r="G5934" t="s">
        <v>91</v>
      </c>
      <c r="H5934" t="s">
        <v>92</v>
      </c>
      <c r="I5934" t="s">
        <v>134</v>
      </c>
      <c r="J5934" t="s">
        <v>260</v>
      </c>
      <c r="K5934">
        <v>24574110.737749901</v>
      </c>
      <c r="L5934">
        <v>36314285.309999995</v>
      </c>
      <c r="M5934">
        <v>38485767.924602494</v>
      </c>
      <c r="N5934">
        <v>31345637.399999999</v>
      </c>
      <c r="O5934">
        <v>31393450.259999998</v>
      </c>
      <c r="P5934">
        <v>45997822.934999995</v>
      </c>
      <c r="Q5934">
        <v>39801340.034999996</v>
      </c>
      <c r="S5934" t="s">
        <v>174</v>
      </c>
    </row>
    <row r="5935" spans="1:19" hidden="1" x14ac:dyDescent="0.2">
      <c r="A5935" t="str">
        <f t="shared" si="92"/>
        <v>AgenteBilingüeEspecializadoCienciassociales,humanasyafinesFrontofficesinherramientaServicio7x24Zona2Plata</v>
      </c>
      <c r="B5935" t="s">
        <v>6243</v>
      </c>
      <c r="C5935" t="s">
        <v>19</v>
      </c>
      <c r="D5935" t="s">
        <v>95</v>
      </c>
      <c r="E5935" t="s">
        <v>592</v>
      </c>
      <c r="F5935" t="s">
        <v>3304</v>
      </c>
      <c r="G5935" t="s">
        <v>91</v>
      </c>
      <c r="H5935" t="s">
        <v>93</v>
      </c>
      <c r="I5935" t="s">
        <v>2</v>
      </c>
      <c r="J5935" t="s">
        <v>260</v>
      </c>
      <c r="K5935">
        <v>24574110.737749901</v>
      </c>
      <c r="L5935">
        <v>35622584.460000001</v>
      </c>
      <c r="M5935">
        <v>36343504.193759046</v>
      </c>
      <c r="N5935">
        <v>31317604.424999997</v>
      </c>
      <c r="O5935">
        <v>31393450.259999998</v>
      </c>
      <c r="P5935">
        <v>46866315.239999995</v>
      </c>
      <c r="Q5935">
        <v>35858940.164999999</v>
      </c>
      <c r="S5935" t="s">
        <v>174</v>
      </c>
    </row>
    <row r="5936" spans="1:19" hidden="1" x14ac:dyDescent="0.2">
      <c r="A5936" t="str">
        <f t="shared" si="92"/>
        <v>AgenteBilingüeEspecializadoCienciassociales,humanasyafinesFrontofficesinherramientaServicio7x24Zona2Oro</v>
      </c>
      <c r="B5936" t="s">
        <v>6244</v>
      </c>
      <c r="C5936" t="s">
        <v>19</v>
      </c>
      <c r="D5936" t="s">
        <v>95</v>
      </c>
      <c r="E5936" t="s">
        <v>592</v>
      </c>
      <c r="F5936" t="s">
        <v>3304</v>
      </c>
      <c r="G5936" t="s">
        <v>91</v>
      </c>
      <c r="H5936" t="s">
        <v>93</v>
      </c>
      <c r="I5936" t="s">
        <v>3</v>
      </c>
      <c r="J5936" t="s">
        <v>260</v>
      </c>
      <c r="K5936">
        <v>24574110.737749901</v>
      </c>
      <c r="L5936">
        <v>36335037.059999995</v>
      </c>
      <c r="M5936">
        <v>37383970.961401738</v>
      </c>
      <c r="N5936">
        <v>31354747.469999999</v>
      </c>
      <c r="O5936">
        <v>31393450.259999998</v>
      </c>
      <c r="P5936">
        <v>47852974.529999994</v>
      </c>
      <c r="Q5936">
        <v>37448667.044999994</v>
      </c>
      <c r="S5936" t="s">
        <v>174</v>
      </c>
    </row>
    <row r="5937" spans="1:19" hidden="1" x14ac:dyDescent="0.2">
      <c r="A5937" t="str">
        <f t="shared" si="92"/>
        <v>AgenteBilingüeEspecializadoCienciassociales,humanasyafinesFrontofficesinherramientaServicio7x24Zona2Platino</v>
      </c>
      <c r="B5937" t="s">
        <v>6245</v>
      </c>
      <c r="C5937" t="s">
        <v>19</v>
      </c>
      <c r="D5937" t="s">
        <v>95</v>
      </c>
      <c r="E5937" t="s">
        <v>592</v>
      </c>
      <c r="F5937" t="s">
        <v>3304</v>
      </c>
      <c r="G5937" t="s">
        <v>91</v>
      </c>
      <c r="H5937" t="s">
        <v>93</v>
      </c>
      <c r="I5937" t="s">
        <v>134</v>
      </c>
      <c r="J5937" t="s">
        <v>260</v>
      </c>
      <c r="K5937">
        <v>24574110.737749901</v>
      </c>
      <c r="L5937">
        <v>37403713.890000001</v>
      </c>
      <c r="M5937">
        <v>38485767.924602494</v>
      </c>
      <c r="N5937">
        <v>31391891.549999997</v>
      </c>
      <c r="O5937">
        <v>31393450.259999998</v>
      </c>
      <c r="P5937">
        <v>48882069.854999997</v>
      </c>
      <c r="Q5937">
        <v>39801340.034999996</v>
      </c>
      <c r="S5937" t="s">
        <v>174</v>
      </c>
    </row>
    <row r="5938" spans="1:19" hidden="1" x14ac:dyDescent="0.2">
      <c r="A5938" t="str">
        <f t="shared" si="92"/>
        <v>AgenteBilingüeEspecializadoCienciassociales,humanasyafinesFrontofficesinherramientaServicio7x24Zona3Plata</v>
      </c>
      <c r="B5938" t="s">
        <v>6246</v>
      </c>
      <c r="C5938" t="s">
        <v>19</v>
      </c>
      <c r="D5938" t="s">
        <v>95</v>
      </c>
      <c r="E5938" t="s">
        <v>592</v>
      </c>
      <c r="F5938" t="s">
        <v>3304</v>
      </c>
      <c r="G5938" t="s">
        <v>91</v>
      </c>
      <c r="H5938" t="s">
        <v>94</v>
      </c>
      <c r="I5938" t="s">
        <v>2</v>
      </c>
      <c r="J5938" t="s">
        <v>260</v>
      </c>
      <c r="K5938">
        <v>24574110.737749901</v>
      </c>
      <c r="L5938">
        <v>36314285.309999995</v>
      </c>
      <c r="M5938">
        <v>36343504.193759046</v>
      </c>
      <c r="N5938">
        <v>31345637.399999999</v>
      </c>
      <c r="O5938">
        <v>31393450.259999998</v>
      </c>
      <c r="P5938">
        <v>47086819.919999994</v>
      </c>
      <c r="Q5938">
        <v>35858940.164999999</v>
      </c>
      <c r="S5938" t="s">
        <v>174</v>
      </c>
    </row>
    <row r="5939" spans="1:19" hidden="1" x14ac:dyDescent="0.2">
      <c r="A5939" t="str">
        <f t="shared" si="92"/>
        <v>AgenteBilingüeEspecializadoCienciassociales,humanasyafinesFrontofficesinherramientaServicio7x24Zona3Oro</v>
      </c>
      <c r="B5939" t="s">
        <v>6247</v>
      </c>
      <c r="C5939" t="s">
        <v>19</v>
      </c>
      <c r="D5939" t="s">
        <v>95</v>
      </c>
      <c r="E5939" t="s">
        <v>592</v>
      </c>
      <c r="F5939" t="s">
        <v>3304</v>
      </c>
      <c r="G5939" t="s">
        <v>91</v>
      </c>
      <c r="H5939" t="s">
        <v>94</v>
      </c>
      <c r="I5939" t="s">
        <v>3</v>
      </c>
      <c r="J5939" t="s">
        <v>260</v>
      </c>
      <c r="K5939">
        <v>24574110.737749901</v>
      </c>
      <c r="L5939">
        <v>37040571.719999999</v>
      </c>
      <c r="M5939">
        <v>37383970.961401738</v>
      </c>
      <c r="N5939">
        <v>31384181.834999997</v>
      </c>
      <c r="O5939">
        <v>31393450.259999998</v>
      </c>
      <c r="P5939">
        <v>48078121.184999995</v>
      </c>
      <c r="Q5939">
        <v>37448667.044999994</v>
      </c>
      <c r="S5939" t="s">
        <v>174</v>
      </c>
    </row>
    <row r="5940" spans="1:19" hidden="1" x14ac:dyDescent="0.2">
      <c r="A5940" t="str">
        <f t="shared" si="92"/>
        <v>AgenteBilingüeEspecializadoCienciassociales,humanasyafinesFrontofficesinherramientaServicio7x24Zona3Platino</v>
      </c>
      <c r="B5940" t="s">
        <v>6248</v>
      </c>
      <c r="C5940" t="s">
        <v>19</v>
      </c>
      <c r="D5940" t="s">
        <v>95</v>
      </c>
      <c r="E5940" t="s">
        <v>592</v>
      </c>
      <c r="F5940" t="s">
        <v>3304</v>
      </c>
      <c r="G5940" t="s">
        <v>91</v>
      </c>
      <c r="H5940" t="s">
        <v>94</v>
      </c>
      <c r="I5940" t="s">
        <v>134</v>
      </c>
      <c r="J5940" t="s">
        <v>260</v>
      </c>
      <c r="K5940">
        <v>24574110.737749901</v>
      </c>
      <c r="L5940">
        <v>38130000.299999997</v>
      </c>
      <c r="M5940">
        <v>38485767.924602494</v>
      </c>
      <c r="N5940">
        <v>31422727.304999996</v>
      </c>
      <c r="O5940">
        <v>31393450.259999998</v>
      </c>
      <c r="P5940">
        <v>49112059.274999999</v>
      </c>
      <c r="Q5940">
        <v>39801340.034999996</v>
      </c>
      <c r="S5940" t="s">
        <v>174</v>
      </c>
    </row>
    <row r="5941" spans="1:19" hidden="1" x14ac:dyDescent="0.2">
      <c r="A5941" t="str">
        <f t="shared" si="92"/>
        <v>AgenteBilingüeEspecializadoIngeniería,arquitectura,urbanismoyafinesEnlasinstalacionesdelaEntidadCompradoraJornadaOrdinaria Zona1Plata</v>
      </c>
      <c r="B5941" t="s">
        <v>6249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92</v>
      </c>
      <c r="I5941" t="s">
        <v>2</v>
      </c>
      <c r="J5941" t="s">
        <v>5</v>
      </c>
      <c r="K5941">
        <v>7557128.9936575228</v>
      </c>
      <c r="L5941">
        <v>7625635.7399999993</v>
      </c>
      <c r="M5941">
        <v>9135926.60189973</v>
      </c>
      <c r="N5941">
        <v>8292425.1749999998</v>
      </c>
      <c r="O5941">
        <v>7961892.7499999991</v>
      </c>
      <c r="P5941">
        <v>8641955.0249999985</v>
      </c>
      <c r="Q5941">
        <v>8621656.6049999986</v>
      </c>
      <c r="S5941" t="s">
        <v>174</v>
      </c>
    </row>
    <row r="5942" spans="1:19" hidden="1" x14ac:dyDescent="0.2">
      <c r="A5942" t="str">
        <f t="shared" si="92"/>
        <v>AgenteBilingüeEspecializadoIngeniería,arquitectura,urbanismoyafinesEnlasinstalacionesdelaEntidadCompradoraJornadaOrdinaria Zona1Oro</v>
      </c>
      <c r="B5942" t="s">
        <v>6250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92</v>
      </c>
      <c r="I5942" t="s">
        <v>3</v>
      </c>
      <c r="J5942" t="s">
        <v>5</v>
      </c>
      <c r="K5942">
        <v>7557128.9936575228</v>
      </c>
      <c r="L5942">
        <v>7778149.1999999993</v>
      </c>
      <c r="M5942">
        <v>9397476.1753866952</v>
      </c>
      <c r="N5942">
        <v>8311595.4449999994</v>
      </c>
      <c r="O5942">
        <v>7961892.7499999991</v>
      </c>
      <c r="P5942">
        <v>8823891.4649999999</v>
      </c>
      <c r="Q5942">
        <v>9003879</v>
      </c>
      <c r="S5942" t="s">
        <v>174</v>
      </c>
    </row>
    <row r="5943" spans="1:19" hidden="1" x14ac:dyDescent="0.2">
      <c r="A5943" t="str">
        <f t="shared" si="92"/>
        <v>AgenteBilingüeEspecializadoIngeniería,arquitectura,urbanismoyafinesEnlasinstalacionesdelaEntidadCompradoraJornadaOrdinaria Zona1Platino</v>
      </c>
      <c r="B5943" t="s">
        <v>6251</v>
      </c>
      <c r="C5943" t="s">
        <v>19</v>
      </c>
      <c r="D5943" t="s">
        <v>95</v>
      </c>
      <c r="E5943" t="s">
        <v>608</v>
      </c>
      <c r="F5943" t="s">
        <v>3272</v>
      </c>
      <c r="G5943" t="s">
        <v>334</v>
      </c>
      <c r="H5943" t="s">
        <v>92</v>
      </c>
      <c r="I5943" t="s">
        <v>134</v>
      </c>
      <c r="J5943" t="s">
        <v>5</v>
      </c>
      <c r="K5943">
        <v>7557128.9936575228</v>
      </c>
      <c r="L5943">
        <v>8006918.3549999995</v>
      </c>
      <c r="M5943">
        <v>9674442.7588051092</v>
      </c>
      <c r="N5943">
        <v>8330765.7149999989</v>
      </c>
      <c r="O5943">
        <v>7961892.7499999991</v>
      </c>
      <c r="P5943">
        <v>9013652.504999999</v>
      </c>
      <c r="Q5943">
        <v>9569538.584999999</v>
      </c>
      <c r="S5943" t="s">
        <v>174</v>
      </c>
    </row>
    <row r="5944" spans="1:19" hidden="1" x14ac:dyDescent="0.2">
      <c r="A5944" t="str">
        <f t="shared" si="92"/>
        <v>AgenteBilingüeEspecializadoIngeniería,arquitectura,urbanismoyafinesEnlasinstalacionesdelaEntidadCompradoraJornadaOrdinaria Zona2Plata</v>
      </c>
      <c r="B5944" t="s">
        <v>6252</v>
      </c>
      <c r="C5944" t="s">
        <v>19</v>
      </c>
      <c r="D5944" t="s">
        <v>95</v>
      </c>
      <c r="E5944" t="s">
        <v>608</v>
      </c>
      <c r="F5944" t="s">
        <v>3272</v>
      </c>
      <c r="G5944" t="s">
        <v>334</v>
      </c>
      <c r="H5944" t="s">
        <v>93</v>
      </c>
      <c r="I5944" t="s">
        <v>2</v>
      </c>
      <c r="J5944" t="s">
        <v>5</v>
      </c>
      <c r="K5944">
        <v>7557128.9936575228</v>
      </c>
      <c r="L5944">
        <v>7854404.8949999996</v>
      </c>
      <c r="M5944">
        <v>9135926.60189973</v>
      </c>
      <c r="N5944">
        <v>8315429.084999999</v>
      </c>
      <c r="O5944">
        <v>7961892.7499999991</v>
      </c>
      <c r="P5944">
        <v>9183840.6600000001</v>
      </c>
      <c r="Q5944">
        <v>8621656.6049999986</v>
      </c>
      <c r="S5944" t="s">
        <v>174</v>
      </c>
    </row>
    <row r="5945" spans="1:19" hidden="1" x14ac:dyDescent="0.2">
      <c r="A5945" t="str">
        <f t="shared" si="92"/>
        <v>AgenteBilingüeEspecializadoIngeniería,arquitectura,urbanismoyafinesEnlasinstalacionesdelaEntidadCompradoraJornadaOrdinaria Zona2Oro</v>
      </c>
      <c r="B5945" t="s">
        <v>6253</v>
      </c>
      <c r="C5945" t="s">
        <v>19</v>
      </c>
      <c r="D5945" t="s">
        <v>95</v>
      </c>
      <c r="E5945" t="s">
        <v>608</v>
      </c>
      <c r="F5945" t="s">
        <v>3272</v>
      </c>
      <c r="G5945" t="s">
        <v>334</v>
      </c>
      <c r="H5945" t="s">
        <v>93</v>
      </c>
      <c r="I5945" t="s">
        <v>3</v>
      </c>
      <c r="J5945" t="s">
        <v>5</v>
      </c>
      <c r="K5945">
        <v>7557128.9936575228</v>
      </c>
      <c r="L5945">
        <v>8011494.0899999989</v>
      </c>
      <c r="M5945">
        <v>9397476.1753866952</v>
      </c>
      <c r="N5945">
        <v>8335750.2749999994</v>
      </c>
      <c r="O5945">
        <v>7961892.7499999991</v>
      </c>
      <c r="P5945">
        <v>9377184.8699999992</v>
      </c>
      <c r="Q5945">
        <v>9003879</v>
      </c>
      <c r="S5945" t="s">
        <v>174</v>
      </c>
    </row>
    <row r="5946" spans="1:19" hidden="1" x14ac:dyDescent="0.2">
      <c r="A5946" t="str">
        <f t="shared" si="92"/>
        <v>AgenteBilingüeEspecializadoIngeniería,arquitectura,urbanismoyafinesEnlasinstalacionesdelaEntidadCompradoraJornadaOrdinaria Zona2Platino</v>
      </c>
      <c r="B5946" t="s">
        <v>6254</v>
      </c>
      <c r="C5946" t="s">
        <v>19</v>
      </c>
      <c r="D5946" t="s">
        <v>95</v>
      </c>
      <c r="E5946" t="s">
        <v>608</v>
      </c>
      <c r="F5946" t="s">
        <v>3272</v>
      </c>
      <c r="G5946" t="s">
        <v>334</v>
      </c>
      <c r="H5946" t="s">
        <v>93</v>
      </c>
      <c r="I5946" t="s">
        <v>134</v>
      </c>
      <c r="J5946" t="s">
        <v>5</v>
      </c>
      <c r="K5946">
        <v>7557128.9936575228</v>
      </c>
      <c r="L5946">
        <v>8247126.3299999991</v>
      </c>
      <c r="M5946">
        <v>9674442.7588051092</v>
      </c>
      <c r="N5946">
        <v>8356070.4299999997</v>
      </c>
      <c r="O5946">
        <v>7961892.7499999991</v>
      </c>
      <c r="P5946">
        <v>9578844.2699999996</v>
      </c>
      <c r="Q5946">
        <v>9569538.584999999</v>
      </c>
      <c r="S5946" t="s">
        <v>174</v>
      </c>
    </row>
    <row r="5947" spans="1:19" hidden="1" x14ac:dyDescent="0.2">
      <c r="A5947" t="str">
        <f t="shared" si="92"/>
        <v>AgenteBilingüeEspecializadoIngeniería,arquitectura,urbanismoyafinesEnlasinstalacionesdelaEntidadCompradoraJornadaOrdinaria Zona3Plata</v>
      </c>
      <c r="B5947" t="s">
        <v>6255</v>
      </c>
      <c r="C5947" t="s">
        <v>19</v>
      </c>
      <c r="D5947" t="s">
        <v>95</v>
      </c>
      <c r="E5947" t="s">
        <v>608</v>
      </c>
      <c r="F5947" t="s">
        <v>3272</v>
      </c>
      <c r="G5947" t="s">
        <v>334</v>
      </c>
      <c r="H5947" t="s">
        <v>94</v>
      </c>
      <c r="I5947" t="s">
        <v>2</v>
      </c>
      <c r="J5947" t="s">
        <v>5</v>
      </c>
      <c r="K5947">
        <v>7557128.9936575228</v>
      </c>
      <c r="L5947">
        <v>8006918.3549999995</v>
      </c>
      <c r="M5947">
        <v>9135926.60189973</v>
      </c>
      <c r="N5947">
        <v>8330765.7149999989</v>
      </c>
      <c r="O5947">
        <v>7961892.7499999991</v>
      </c>
      <c r="P5947">
        <v>9227050.875</v>
      </c>
      <c r="Q5947">
        <v>8621656.6049999986</v>
      </c>
      <c r="S5947" t="s">
        <v>174</v>
      </c>
    </row>
    <row r="5948" spans="1:19" hidden="1" x14ac:dyDescent="0.2">
      <c r="A5948" t="str">
        <f t="shared" si="92"/>
        <v>AgenteBilingüeEspecializadoIngeniería,arquitectura,urbanismoyafinesEnlasinstalacionesdelaEntidadCompradoraJornadaOrdinaria Zona3Oro</v>
      </c>
      <c r="B5948" t="s">
        <v>6256</v>
      </c>
      <c r="C5948" t="s">
        <v>19</v>
      </c>
      <c r="D5948" t="s">
        <v>95</v>
      </c>
      <c r="E5948" t="s">
        <v>608</v>
      </c>
      <c r="F5948" t="s">
        <v>3272</v>
      </c>
      <c r="G5948" t="s">
        <v>334</v>
      </c>
      <c r="H5948" t="s">
        <v>94</v>
      </c>
      <c r="I5948" t="s">
        <v>3</v>
      </c>
      <c r="J5948" t="s">
        <v>5</v>
      </c>
      <c r="K5948">
        <v>7557128.9936575228</v>
      </c>
      <c r="L5948">
        <v>8167056.6599999992</v>
      </c>
      <c r="M5948">
        <v>9397476.1753866952</v>
      </c>
      <c r="N5948">
        <v>8351852.8049999997</v>
      </c>
      <c r="O5948">
        <v>7961892.7499999991</v>
      </c>
      <c r="P5948">
        <v>9421303.8149999995</v>
      </c>
      <c r="Q5948">
        <v>9003879</v>
      </c>
      <c r="S5948" t="s">
        <v>174</v>
      </c>
    </row>
    <row r="5949" spans="1:19" hidden="1" x14ac:dyDescent="0.2">
      <c r="A5949" t="str">
        <f t="shared" si="92"/>
        <v>AgenteBilingüeEspecializadoIngeniería,arquitectura,urbanismoyafinesEnlasinstalacionesdelaEntidadCompradoraJornadaOrdinaria Zona3Platino</v>
      </c>
      <c r="B5949" t="s">
        <v>6257</v>
      </c>
      <c r="C5949" t="s">
        <v>19</v>
      </c>
      <c r="D5949" t="s">
        <v>95</v>
      </c>
      <c r="E5949" t="s">
        <v>608</v>
      </c>
      <c r="F5949" t="s">
        <v>3272</v>
      </c>
      <c r="G5949" t="s">
        <v>334</v>
      </c>
      <c r="H5949" t="s">
        <v>94</v>
      </c>
      <c r="I5949" t="s">
        <v>134</v>
      </c>
      <c r="J5949" t="s">
        <v>5</v>
      </c>
      <c r="K5949">
        <v>7557128.9936575228</v>
      </c>
      <c r="L5949">
        <v>8407264.6349999998</v>
      </c>
      <c r="M5949">
        <v>9674442.7588051092</v>
      </c>
      <c r="N5949">
        <v>8372939.8949999996</v>
      </c>
      <c r="O5949">
        <v>7961892.7499999991</v>
      </c>
      <c r="P5949">
        <v>9623913.3449999988</v>
      </c>
      <c r="Q5949">
        <v>9569538.584999999</v>
      </c>
      <c r="S5949" t="s">
        <v>174</v>
      </c>
    </row>
    <row r="5950" spans="1:19" hidden="1" x14ac:dyDescent="0.2">
      <c r="A5950" t="str">
        <f t="shared" si="92"/>
        <v>AgenteBilingüeEspecializadoIngeniería,arquitectura,urbanismoyafinesEnlasinstalacionesdelaEntidadCompradoraHoraextradiurnaZona1Plata</v>
      </c>
      <c r="B5950" t="s">
        <v>6258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92</v>
      </c>
      <c r="I5950" t="s">
        <v>2</v>
      </c>
      <c r="J5950" t="s">
        <v>25</v>
      </c>
      <c r="K5950">
        <v>38558.439738677138</v>
      </c>
      <c r="L5950">
        <v>41557.32</v>
      </c>
      <c r="M5950">
        <v>51815.03791545517</v>
      </c>
      <c r="N5950">
        <v>35772.704999999994</v>
      </c>
      <c r="O5950">
        <v>36174.284999999996</v>
      </c>
      <c r="P5950">
        <v>45908.46</v>
      </c>
      <c r="Q5950">
        <v>56509.964999999997</v>
      </c>
      <c r="S5950" t="s">
        <v>174</v>
      </c>
    </row>
    <row r="5951" spans="1:19" hidden="1" x14ac:dyDescent="0.2">
      <c r="A5951" t="str">
        <f t="shared" si="92"/>
        <v>AgenteBilingüeEspecializadoIngeniería,arquitectura,urbanismoyafinesEnlasinstalacionesdelaEntidadCompradoraHoraextradiurnaZona1Oro</v>
      </c>
      <c r="B5951" t="s">
        <v>6259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92</v>
      </c>
      <c r="I5951" t="s">
        <v>3</v>
      </c>
      <c r="J5951" t="s">
        <v>25</v>
      </c>
      <c r="K5951">
        <v>38558.439738677138</v>
      </c>
      <c r="L5951">
        <v>42389.46</v>
      </c>
      <c r="M5951">
        <v>53298.4343630777</v>
      </c>
      <c r="N5951">
        <v>35772.704999999994</v>
      </c>
      <c r="O5951">
        <v>36174.284999999996</v>
      </c>
      <c r="P5951">
        <v>46874.114999999998</v>
      </c>
      <c r="Q5951">
        <v>59014.664999999994</v>
      </c>
      <c r="S5951" t="s">
        <v>174</v>
      </c>
    </row>
    <row r="5952" spans="1:19" hidden="1" x14ac:dyDescent="0.2">
      <c r="A5952" t="str">
        <f t="shared" si="92"/>
        <v>AgenteBilingüeEspecializadoIngeniería,arquitectura,urbanismoyafinesEnlasinstalacionesdelaEntidadCompradoraHoraextradiurnaZona1Platino</v>
      </c>
      <c r="B5952" t="s">
        <v>6260</v>
      </c>
      <c r="C5952" t="s">
        <v>19</v>
      </c>
      <c r="D5952" t="s">
        <v>95</v>
      </c>
      <c r="E5952" t="s">
        <v>608</v>
      </c>
      <c r="F5952" t="s">
        <v>3272</v>
      </c>
      <c r="G5952" t="s">
        <v>172</v>
      </c>
      <c r="H5952" t="s">
        <v>92</v>
      </c>
      <c r="I5952" t="s">
        <v>134</v>
      </c>
      <c r="J5952" t="s">
        <v>25</v>
      </c>
      <c r="K5952">
        <v>38558.439738677138</v>
      </c>
      <c r="L5952">
        <v>43635.6</v>
      </c>
      <c r="M5952">
        <v>54869.269445985978</v>
      </c>
      <c r="N5952">
        <v>35772.704999999994</v>
      </c>
      <c r="O5952">
        <v>36174.284999999996</v>
      </c>
      <c r="P5952">
        <v>47882.204999999994</v>
      </c>
      <c r="Q5952">
        <v>62722.034999999996</v>
      </c>
      <c r="S5952" t="s">
        <v>174</v>
      </c>
    </row>
    <row r="5953" spans="1:19" hidden="1" x14ac:dyDescent="0.2">
      <c r="A5953" t="str">
        <f t="shared" si="92"/>
        <v>AgenteBilingüeEspecializadoIngeniería,arquitectura,urbanismoyafinesEnlasinstalacionesdelaEntidadCompradoraHoraextradiurnaZona2Plata</v>
      </c>
      <c r="B5953" t="s">
        <v>6261</v>
      </c>
      <c r="C5953" t="s">
        <v>19</v>
      </c>
      <c r="D5953" t="s">
        <v>95</v>
      </c>
      <c r="E5953" t="s">
        <v>608</v>
      </c>
      <c r="F5953" t="s">
        <v>3272</v>
      </c>
      <c r="G5953" t="s">
        <v>172</v>
      </c>
      <c r="H5953" t="s">
        <v>93</v>
      </c>
      <c r="I5953" t="s">
        <v>2</v>
      </c>
      <c r="J5953" t="s">
        <v>25</v>
      </c>
      <c r="K5953">
        <v>38558.439738677138</v>
      </c>
      <c r="L5953">
        <v>42804.494999999995</v>
      </c>
      <c r="M5953">
        <v>51815.03791545517</v>
      </c>
      <c r="N5953">
        <v>35772.704999999994</v>
      </c>
      <c r="O5953">
        <v>36174.284999999996</v>
      </c>
      <c r="P5953">
        <v>48786.794999999998</v>
      </c>
      <c r="Q5953">
        <v>56509.964999999997</v>
      </c>
      <c r="S5953" t="s">
        <v>174</v>
      </c>
    </row>
    <row r="5954" spans="1:19" hidden="1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AgenteBilingüeEspecializadoIngeniería,arquitectura,urbanismoyafinesEnlasinstalacionesdelaEntidadCompradoraHoraextradiurnaZona2Oro</v>
      </c>
      <c r="B5954" t="s">
        <v>6262</v>
      </c>
      <c r="C5954" t="s">
        <v>19</v>
      </c>
      <c r="D5954" t="s">
        <v>95</v>
      </c>
      <c r="E5954" t="s">
        <v>608</v>
      </c>
      <c r="F5954" t="s">
        <v>3272</v>
      </c>
      <c r="G5954" t="s">
        <v>172</v>
      </c>
      <c r="H5954" t="s">
        <v>93</v>
      </c>
      <c r="I5954" t="s">
        <v>3</v>
      </c>
      <c r="J5954" t="s">
        <v>25</v>
      </c>
      <c r="K5954">
        <v>38558.439738677138</v>
      </c>
      <c r="L5954">
        <v>43661.474999999999</v>
      </c>
      <c r="M5954">
        <v>53298.4343630777</v>
      </c>
      <c r="N5954">
        <v>35772.704999999994</v>
      </c>
      <c r="O5954">
        <v>36174.284999999996</v>
      </c>
      <c r="P5954">
        <v>49813.514999999999</v>
      </c>
      <c r="Q5954">
        <v>59014.664999999994</v>
      </c>
      <c r="S5954" t="s">
        <v>174</v>
      </c>
    </row>
    <row r="5955" spans="1:19" hidden="1" x14ac:dyDescent="0.2">
      <c r="A5955" t="str">
        <f t="shared" si="93"/>
        <v>AgenteBilingüeEspecializadoIngeniería,arquitectura,urbanismoyafinesEnlasinstalacionesdelaEntidadCompradoraHoraextradiurnaZona2Platino</v>
      </c>
      <c r="B5955" t="s">
        <v>6263</v>
      </c>
      <c r="C5955" t="s">
        <v>19</v>
      </c>
      <c r="D5955" t="s">
        <v>95</v>
      </c>
      <c r="E5955" t="s">
        <v>608</v>
      </c>
      <c r="F5955" t="s">
        <v>3272</v>
      </c>
      <c r="G5955" t="s">
        <v>172</v>
      </c>
      <c r="H5955" t="s">
        <v>93</v>
      </c>
      <c r="I5955" t="s">
        <v>134</v>
      </c>
      <c r="J5955" t="s">
        <v>25</v>
      </c>
      <c r="K5955">
        <v>38558.439738677138</v>
      </c>
      <c r="L5955">
        <v>44944.875</v>
      </c>
      <c r="M5955">
        <v>54869.269445985978</v>
      </c>
      <c r="N5955">
        <v>35772.704999999994</v>
      </c>
      <c r="O5955">
        <v>36174.284999999996</v>
      </c>
      <c r="P5955">
        <v>50884.74</v>
      </c>
      <c r="Q5955">
        <v>62722.034999999996</v>
      </c>
      <c r="S5955" t="s">
        <v>174</v>
      </c>
    </row>
    <row r="5956" spans="1:19" hidden="1" x14ac:dyDescent="0.2">
      <c r="A5956" t="str">
        <f t="shared" si="93"/>
        <v>AgenteBilingüeEspecializadoIngeniería,arquitectura,urbanismoyafinesEnlasinstalacionesdelaEntidadCompradoraHoraextradiurnaZona3Plata</v>
      </c>
      <c r="B5956" t="s">
        <v>6264</v>
      </c>
      <c r="C5956" t="s">
        <v>19</v>
      </c>
      <c r="D5956" t="s">
        <v>95</v>
      </c>
      <c r="E5956" t="s">
        <v>608</v>
      </c>
      <c r="F5956" t="s">
        <v>3272</v>
      </c>
      <c r="G5956" t="s">
        <v>172</v>
      </c>
      <c r="H5956" t="s">
        <v>94</v>
      </c>
      <c r="I5956" t="s">
        <v>2</v>
      </c>
      <c r="J5956" t="s">
        <v>25</v>
      </c>
      <c r="K5956">
        <v>38558.439738677138</v>
      </c>
      <c r="L5956">
        <v>43635.6</v>
      </c>
      <c r="M5956">
        <v>51815.03791545517</v>
      </c>
      <c r="N5956">
        <v>35772.704999999994</v>
      </c>
      <c r="O5956">
        <v>36174.284999999996</v>
      </c>
      <c r="P5956">
        <v>49016.564999999995</v>
      </c>
      <c r="Q5956">
        <v>56509.964999999997</v>
      </c>
      <c r="S5956" t="s">
        <v>174</v>
      </c>
    </row>
    <row r="5957" spans="1:19" hidden="1" x14ac:dyDescent="0.2">
      <c r="A5957" t="str">
        <f t="shared" si="93"/>
        <v>AgenteBilingüeEspecializadoIngeniería,arquitectura,urbanismoyafinesEnlasinstalacionesdelaEntidadCompradoraHoraextradiurnaZona3Oro</v>
      </c>
      <c r="B5957" t="s">
        <v>6265</v>
      </c>
      <c r="C5957" t="s">
        <v>19</v>
      </c>
      <c r="D5957" t="s">
        <v>95</v>
      </c>
      <c r="E5957" t="s">
        <v>608</v>
      </c>
      <c r="F5957" t="s">
        <v>3272</v>
      </c>
      <c r="G5957" t="s">
        <v>172</v>
      </c>
      <c r="H5957" t="s">
        <v>94</v>
      </c>
      <c r="I5957" t="s">
        <v>3</v>
      </c>
      <c r="J5957" t="s">
        <v>25</v>
      </c>
      <c r="K5957">
        <v>38558.439738677138</v>
      </c>
      <c r="L5957">
        <v>44509.14</v>
      </c>
      <c r="M5957">
        <v>53298.4343630777</v>
      </c>
      <c r="N5957">
        <v>35772.704999999994</v>
      </c>
      <c r="O5957">
        <v>36174.284999999996</v>
      </c>
      <c r="P5957">
        <v>50048.46</v>
      </c>
      <c r="Q5957">
        <v>59014.664999999994</v>
      </c>
      <c r="S5957" t="s">
        <v>174</v>
      </c>
    </row>
    <row r="5958" spans="1:19" hidden="1" x14ac:dyDescent="0.2">
      <c r="A5958" t="str">
        <f t="shared" si="93"/>
        <v>AgenteBilingüeEspecializadoIngeniería,arquitectura,urbanismoyafinesEnlasinstalacionesdelaEntidadCompradoraHoraextradiurnaZona3Platino</v>
      </c>
      <c r="B5958" t="s">
        <v>6266</v>
      </c>
      <c r="C5958" t="s">
        <v>19</v>
      </c>
      <c r="D5958" t="s">
        <v>95</v>
      </c>
      <c r="E5958" t="s">
        <v>608</v>
      </c>
      <c r="F5958" t="s">
        <v>3272</v>
      </c>
      <c r="G5958" t="s">
        <v>172</v>
      </c>
      <c r="H5958" t="s">
        <v>94</v>
      </c>
      <c r="I5958" t="s">
        <v>134</v>
      </c>
      <c r="J5958" t="s">
        <v>25</v>
      </c>
      <c r="K5958">
        <v>38558.439738677138</v>
      </c>
      <c r="L5958">
        <v>45817.38</v>
      </c>
      <c r="M5958">
        <v>54869.269445985978</v>
      </c>
      <c r="N5958">
        <v>35772.704999999994</v>
      </c>
      <c r="O5958">
        <v>36174.284999999996</v>
      </c>
      <c r="P5958">
        <v>51124.859999999993</v>
      </c>
      <c r="Q5958">
        <v>62722.034999999996</v>
      </c>
      <c r="S5958" t="s">
        <v>174</v>
      </c>
    </row>
    <row r="5959" spans="1:19" hidden="1" x14ac:dyDescent="0.2">
      <c r="A5959" t="str">
        <f t="shared" si="93"/>
        <v>AgenteBilingüeEspecializadoIngeniería,arquitectura,urbanismoyafinesEnlasinstalacionesdelaEntidadCompradoraHoraextranocturna Zona1Plata</v>
      </c>
      <c r="B5959" t="s">
        <v>6267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92</v>
      </c>
      <c r="I5959" t="s">
        <v>2</v>
      </c>
      <c r="J5959" t="s">
        <v>25</v>
      </c>
      <c r="K5959">
        <v>52699.244268885413</v>
      </c>
      <c r="L5959">
        <v>58180.454999999994</v>
      </c>
      <c r="M5959">
        <v>72541.053081637248</v>
      </c>
      <c r="N5959">
        <v>50082.614999999998</v>
      </c>
      <c r="O5959">
        <v>50366.204999999994</v>
      </c>
      <c r="P5959">
        <v>58794.209999999992</v>
      </c>
      <c r="Q5959">
        <v>78433.334999999992</v>
      </c>
      <c r="S5959" t="s">
        <v>174</v>
      </c>
    </row>
    <row r="5960" spans="1:19" hidden="1" x14ac:dyDescent="0.2">
      <c r="A5960" t="str">
        <f t="shared" si="93"/>
        <v>AgenteBilingüeEspecializadoIngeniería,arquitectura,urbanismoyafinesEnlasinstalacionesdelaEntidadCompradoraHoraextranocturna Zona1Oro</v>
      </c>
      <c r="B5960" t="s">
        <v>6268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92</v>
      </c>
      <c r="I5960" t="s">
        <v>3</v>
      </c>
      <c r="J5960" t="s">
        <v>25</v>
      </c>
      <c r="K5960">
        <v>52699.244268885413</v>
      </c>
      <c r="L5960">
        <v>59344.829999999994</v>
      </c>
      <c r="M5960">
        <v>74617.808108308804</v>
      </c>
      <c r="N5960">
        <v>50082.614999999998</v>
      </c>
      <c r="O5960">
        <v>50366.204999999994</v>
      </c>
      <c r="P5960">
        <v>60032.069999999992</v>
      </c>
      <c r="Q5960">
        <v>81910.934999999998</v>
      </c>
      <c r="S5960" t="s">
        <v>174</v>
      </c>
    </row>
    <row r="5961" spans="1:19" hidden="1" x14ac:dyDescent="0.2">
      <c r="A5961" t="str">
        <f t="shared" si="93"/>
        <v>AgenteBilingüeEspecializadoIngeniería,arquitectura,urbanismoyafinesEnlasinstalacionesdelaEntidadCompradoraHoraextranocturna Zona1Platino</v>
      </c>
      <c r="B5961" t="s">
        <v>6269</v>
      </c>
      <c r="C5961" t="s">
        <v>19</v>
      </c>
      <c r="D5961" t="s">
        <v>95</v>
      </c>
      <c r="E5961" t="s">
        <v>608</v>
      </c>
      <c r="F5961" t="s">
        <v>3272</v>
      </c>
      <c r="G5961" t="s">
        <v>288</v>
      </c>
      <c r="H5961" t="s">
        <v>92</v>
      </c>
      <c r="I5961" t="s">
        <v>134</v>
      </c>
      <c r="J5961" t="s">
        <v>25</v>
      </c>
      <c r="K5961">
        <v>52699.244268885413</v>
      </c>
      <c r="L5961">
        <v>61089.84</v>
      </c>
      <c r="M5961">
        <v>76816.977224380389</v>
      </c>
      <c r="N5961">
        <v>50082.614999999998</v>
      </c>
      <c r="O5961">
        <v>50366.204999999994</v>
      </c>
      <c r="P5961">
        <v>61322.714999999997</v>
      </c>
      <c r="Q5961">
        <v>87056.954999999987</v>
      </c>
      <c r="S5961" t="s">
        <v>174</v>
      </c>
    </row>
    <row r="5962" spans="1:19" hidden="1" x14ac:dyDescent="0.2">
      <c r="A5962" t="str">
        <f t="shared" si="93"/>
        <v>AgenteBilingüeEspecializadoIngeniería,arquitectura,urbanismoyafinesEnlasinstalacionesdelaEntidadCompradoraHoraextranocturna Zona2Plata</v>
      </c>
      <c r="B5962" t="s">
        <v>6270</v>
      </c>
      <c r="C5962" t="s">
        <v>19</v>
      </c>
      <c r="D5962" t="s">
        <v>95</v>
      </c>
      <c r="E5962" t="s">
        <v>608</v>
      </c>
      <c r="F5962" t="s">
        <v>3272</v>
      </c>
      <c r="G5962" t="s">
        <v>288</v>
      </c>
      <c r="H5962" t="s">
        <v>93</v>
      </c>
      <c r="I5962" t="s">
        <v>2</v>
      </c>
      <c r="J5962" t="s">
        <v>25</v>
      </c>
      <c r="K5962">
        <v>52699.244268885413</v>
      </c>
      <c r="L5962">
        <v>59926.499999999993</v>
      </c>
      <c r="M5962">
        <v>72541.053081637248</v>
      </c>
      <c r="N5962">
        <v>50082.614999999998</v>
      </c>
      <c r="O5962">
        <v>50366.204999999994</v>
      </c>
      <c r="P5962">
        <v>62480.88</v>
      </c>
      <c r="Q5962">
        <v>78433.334999999992</v>
      </c>
      <c r="S5962" t="s">
        <v>174</v>
      </c>
    </row>
    <row r="5963" spans="1:19" hidden="1" x14ac:dyDescent="0.2">
      <c r="A5963" t="str">
        <f t="shared" si="93"/>
        <v>AgenteBilingüeEspecializadoIngeniería,arquitectura,urbanismoyafinesEnlasinstalacionesdelaEntidadCompradoraHoraextranocturna Zona2Oro</v>
      </c>
      <c r="B5963" t="s">
        <v>6271</v>
      </c>
      <c r="C5963" t="s">
        <v>19</v>
      </c>
      <c r="D5963" t="s">
        <v>95</v>
      </c>
      <c r="E5963" t="s">
        <v>608</v>
      </c>
      <c r="F5963" t="s">
        <v>3272</v>
      </c>
      <c r="G5963" t="s">
        <v>288</v>
      </c>
      <c r="H5963" t="s">
        <v>93</v>
      </c>
      <c r="I5963" t="s">
        <v>3</v>
      </c>
      <c r="J5963" t="s">
        <v>25</v>
      </c>
      <c r="K5963">
        <v>52699.244268885413</v>
      </c>
      <c r="L5963">
        <v>61126.064999999995</v>
      </c>
      <c r="M5963">
        <v>74617.808108308804</v>
      </c>
      <c r="N5963">
        <v>50082.614999999998</v>
      </c>
      <c r="O5963">
        <v>50366.204999999994</v>
      </c>
      <c r="P5963">
        <v>63796.364999999998</v>
      </c>
      <c r="Q5963">
        <v>81910.934999999998</v>
      </c>
      <c r="S5963" t="s">
        <v>174</v>
      </c>
    </row>
    <row r="5964" spans="1:19" hidden="1" x14ac:dyDescent="0.2">
      <c r="A5964" t="str">
        <f t="shared" si="93"/>
        <v>AgenteBilingüeEspecializadoIngeniería,arquitectura,urbanismoyafinesEnlasinstalacionesdelaEntidadCompradoraHoraextranocturna Zona2Platino</v>
      </c>
      <c r="B5964" t="s">
        <v>6272</v>
      </c>
      <c r="C5964" t="s">
        <v>19</v>
      </c>
      <c r="D5964" t="s">
        <v>95</v>
      </c>
      <c r="E5964" t="s">
        <v>608</v>
      </c>
      <c r="F5964" t="s">
        <v>3272</v>
      </c>
      <c r="G5964" t="s">
        <v>288</v>
      </c>
      <c r="H5964" t="s">
        <v>93</v>
      </c>
      <c r="I5964" t="s">
        <v>134</v>
      </c>
      <c r="J5964" t="s">
        <v>25</v>
      </c>
      <c r="K5964">
        <v>52699.244268885413</v>
      </c>
      <c r="L5964">
        <v>62922.824999999997</v>
      </c>
      <c r="M5964">
        <v>76816.977224380389</v>
      </c>
      <c r="N5964">
        <v>50082.614999999998</v>
      </c>
      <c r="O5964">
        <v>50366.204999999994</v>
      </c>
      <c r="P5964">
        <v>65168.774999999994</v>
      </c>
      <c r="Q5964">
        <v>87056.954999999987</v>
      </c>
      <c r="S5964" t="s">
        <v>174</v>
      </c>
    </row>
    <row r="5965" spans="1:19" hidden="1" x14ac:dyDescent="0.2">
      <c r="A5965" t="str">
        <f t="shared" si="93"/>
        <v>AgenteBilingüeEspecializadoIngeniería,arquitectura,urbanismoyafinesEnlasinstalacionesdelaEntidadCompradoraHoraextranocturna Zona3Plata</v>
      </c>
      <c r="B5965" t="s">
        <v>6273</v>
      </c>
      <c r="C5965" t="s">
        <v>19</v>
      </c>
      <c r="D5965" t="s">
        <v>95</v>
      </c>
      <c r="E5965" t="s">
        <v>608</v>
      </c>
      <c r="F5965" t="s">
        <v>3272</v>
      </c>
      <c r="G5965" t="s">
        <v>288</v>
      </c>
      <c r="H5965" t="s">
        <v>94</v>
      </c>
      <c r="I5965" t="s">
        <v>2</v>
      </c>
      <c r="J5965" t="s">
        <v>25</v>
      </c>
      <c r="K5965">
        <v>52699.244268885413</v>
      </c>
      <c r="L5965">
        <v>61089.84</v>
      </c>
      <c r="M5965">
        <v>72541.053081637248</v>
      </c>
      <c r="N5965">
        <v>50082.614999999998</v>
      </c>
      <c r="O5965">
        <v>50366.204999999994</v>
      </c>
      <c r="P5965">
        <v>62774.819999999992</v>
      </c>
      <c r="Q5965">
        <v>78433.334999999992</v>
      </c>
      <c r="S5965" t="s">
        <v>174</v>
      </c>
    </row>
    <row r="5966" spans="1:19" hidden="1" x14ac:dyDescent="0.2">
      <c r="A5966" t="str">
        <f t="shared" si="93"/>
        <v>AgenteBilingüeEspecializadoIngeniería,arquitectura,urbanismoyafinesEnlasinstalacionesdelaEntidadCompradoraHoraextranocturna Zona3Oro</v>
      </c>
      <c r="B5966" t="s">
        <v>6274</v>
      </c>
      <c r="C5966" t="s">
        <v>19</v>
      </c>
      <c r="D5966" t="s">
        <v>95</v>
      </c>
      <c r="E5966" t="s">
        <v>608</v>
      </c>
      <c r="F5966" t="s">
        <v>3272</v>
      </c>
      <c r="G5966" t="s">
        <v>288</v>
      </c>
      <c r="H5966" t="s">
        <v>94</v>
      </c>
      <c r="I5966" t="s">
        <v>3</v>
      </c>
      <c r="J5966" t="s">
        <v>25</v>
      </c>
      <c r="K5966">
        <v>52699.244268885413</v>
      </c>
      <c r="L5966">
        <v>62312.174999999996</v>
      </c>
      <c r="M5966">
        <v>74617.808108308804</v>
      </c>
      <c r="N5966">
        <v>50082.614999999998</v>
      </c>
      <c r="O5966">
        <v>50366.204999999994</v>
      </c>
      <c r="P5966">
        <v>64096.514999999992</v>
      </c>
      <c r="Q5966">
        <v>81910.934999999998</v>
      </c>
      <c r="S5966" t="s">
        <v>174</v>
      </c>
    </row>
    <row r="5967" spans="1:19" hidden="1" x14ac:dyDescent="0.2">
      <c r="A5967" t="str">
        <f t="shared" si="93"/>
        <v>AgenteBilingüeEspecializadoIngeniería,arquitectura,urbanismoyafinesEnlasinstalacionesdelaEntidadCompradoraHoraextranocturna Zona3Platino</v>
      </c>
      <c r="B5967" t="s">
        <v>6275</v>
      </c>
      <c r="C5967" t="s">
        <v>19</v>
      </c>
      <c r="D5967" t="s">
        <v>95</v>
      </c>
      <c r="E5967" t="s">
        <v>608</v>
      </c>
      <c r="F5967" t="s">
        <v>3272</v>
      </c>
      <c r="G5967" t="s">
        <v>288</v>
      </c>
      <c r="H5967" t="s">
        <v>94</v>
      </c>
      <c r="I5967" t="s">
        <v>134</v>
      </c>
      <c r="J5967" t="s">
        <v>25</v>
      </c>
      <c r="K5967">
        <v>52699.244268885413</v>
      </c>
      <c r="L5967">
        <v>64145.159999999996</v>
      </c>
      <c r="M5967">
        <v>76816.977224380389</v>
      </c>
      <c r="N5967">
        <v>50082.614999999998</v>
      </c>
      <c r="O5967">
        <v>50366.204999999994</v>
      </c>
      <c r="P5967">
        <v>65475.134999999995</v>
      </c>
      <c r="Q5967">
        <v>87056.954999999987</v>
      </c>
      <c r="S5967" t="s">
        <v>174</v>
      </c>
    </row>
    <row r="5968" spans="1:19" hidden="1" x14ac:dyDescent="0.2">
      <c r="A5968" t="str">
        <f t="shared" si="93"/>
        <v>AgenteBilingüeEspecializadoIngeniería,arquitectura,urbanismoyafinesEnlasinstalacionesdelaEntidadCompradoraHoraextradominicalyfestivoZona1Plata</v>
      </c>
      <c r="B5968" t="s">
        <v>6276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92</v>
      </c>
      <c r="I5968" t="s">
        <v>2</v>
      </c>
      <c r="J5968" t="s">
        <v>25</v>
      </c>
      <c r="K5968">
        <v>66840.048799093696</v>
      </c>
      <c r="L5968">
        <v>66492.539999999994</v>
      </c>
      <c r="M5968">
        <v>82904.060664728269</v>
      </c>
      <c r="N5968">
        <v>71546.444999999992</v>
      </c>
      <c r="O5968">
        <v>57461.13</v>
      </c>
      <c r="P5968">
        <v>65238.119999999995</v>
      </c>
      <c r="Q5968">
        <v>87317.774999999994</v>
      </c>
      <c r="S5968" t="s">
        <v>174</v>
      </c>
    </row>
    <row r="5969" spans="1:19" hidden="1" x14ac:dyDescent="0.2">
      <c r="A5969" t="str">
        <f t="shared" si="93"/>
        <v>AgenteBilingüeEspecializadoIngeniería,arquitectura,urbanismoyafinesEnlasinstalacionesdelaEntidadCompradoraHoraextradominicalyfestivoZona1Oro</v>
      </c>
      <c r="B5969" t="s">
        <v>6277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92</v>
      </c>
      <c r="I5969" t="s">
        <v>3</v>
      </c>
      <c r="J5969" t="s">
        <v>25</v>
      </c>
      <c r="K5969">
        <v>66840.048799093696</v>
      </c>
      <c r="L5969">
        <v>67822.514999999999</v>
      </c>
      <c r="M5969">
        <v>85277.494980924326</v>
      </c>
      <c r="N5969">
        <v>71546.444999999992</v>
      </c>
      <c r="O5969">
        <v>57461.13</v>
      </c>
      <c r="P5969">
        <v>66611.564999999988</v>
      </c>
      <c r="Q5969">
        <v>91188.674999999988</v>
      </c>
      <c r="S5969" t="s">
        <v>174</v>
      </c>
    </row>
    <row r="5970" spans="1:19" hidden="1" x14ac:dyDescent="0.2">
      <c r="A5970" t="str">
        <f t="shared" si="93"/>
        <v>AgenteBilingüeEspecializadoIngeniería,arquitectura,urbanismoyafinesEnlasinstalacionesdelaEntidadCompradoraHoraextradominicalyfestivoZona1Platino</v>
      </c>
      <c r="B5970" t="s">
        <v>6278</v>
      </c>
      <c r="C5970" t="s">
        <v>19</v>
      </c>
      <c r="D5970" t="s">
        <v>95</v>
      </c>
      <c r="E5970" t="s">
        <v>608</v>
      </c>
      <c r="F5970" t="s">
        <v>3272</v>
      </c>
      <c r="G5970" t="s">
        <v>90</v>
      </c>
      <c r="H5970" t="s">
        <v>92</v>
      </c>
      <c r="I5970" t="s">
        <v>134</v>
      </c>
      <c r="J5970" t="s">
        <v>25</v>
      </c>
      <c r="K5970">
        <v>66840.048799093696</v>
      </c>
      <c r="L5970">
        <v>69817.994999999995</v>
      </c>
      <c r="M5970">
        <v>87790.831113577573</v>
      </c>
      <c r="N5970">
        <v>71546.444999999992</v>
      </c>
      <c r="O5970">
        <v>57461.13</v>
      </c>
      <c r="P5970">
        <v>68044.00499999999</v>
      </c>
      <c r="Q5970">
        <v>96917.4</v>
      </c>
      <c r="S5970" t="s">
        <v>174</v>
      </c>
    </row>
    <row r="5971" spans="1:19" hidden="1" x14ac:dyDescent="0.2">
      <c r="A5971" t="str">
        <f t="shared" si="93"/>
        <v>AgenteBilingüeEspecializadoIngeniería,arquitectura,urbanismoyafinesEnlasinstalacionesdelaEntidadCompradoraHoraextradominicalyfestivoZona2Plata</v>
      </c>
      <c r="B5971" t="s">
        <v>6279</v>
      </c>
      <c r="C5971" t="s">
        <v>19</v>
      </c>
      <c r="D5971" t="s">
        <v>95</v>
      </c>
      <c r="E5971" t="s">
        <v>608</v>
      </c>
      <c r="F5971" t="s">
        <v>3272</v>
      </c>
      <c r="G5971" t="s">
        <v>90</v>
      </c>
      <c r="H5971" t="s">
        <v>93</v>
      </c>
      <c r="I5971" t="s">
        <v>2</v>
      </c>
      <c r="J5971" t="s">
        <v>25</v>
      </c>
      <c r="K5971">
        <v>66840.048799093696</v>
      </c>
      <c r="L5971">
        <v>68488.01999999999</v>
      </c>
      <c r="M5971">
        <v>82904.060664728269</v>
      </c>
      <c r="N5971">
        <v>71546.444999999992</v>
      </c>
      <c r="O5971">
        <v>57461.13</v>
      </c>
      <c r="P5971">
        <v>69328.439999999988</v>
      </c>
      <c r="Q5971">
        <v>87317.774999999994</v>
      </c>
      <c r="S5971" t="s">
        <v>174</v>
      </c>
    </row>
    <row r="5972" spans="1:19" hidden="1" x14ac:dyDescent="0.2">
      <c r="A5972" t="str">
        <f t="shared" si="93"/>
        <v>AgenteBilingüeEspecializadoIngeniería,arquitectura,urbanismoyafinesEnlasinstalacionesdelaEntidadCompradoraHoraextradominicalyfestivoZona2Oro</v>
      </c>
      <c r="B5972" t="s">
        <v>6280</v>
      </c>
      <c r="C5972" t="s">
        <v>19</v>
      </c>
      <c r="D5972" t="s">
        <v>95</v>
      </c>
      <c r="E5972" t="s">
        <v>608</v>
      </c>
      <c r="F5972" t="s">
        <v>3272</v>
      </c>
      <c r="G5972" t="s">
        <v>90</v>
      </c>
      <c r="H5972" t="s">
        <v>93</v>
      </c>
      <c r="I5972" t="s">
        <v>3</v>
      </c>
      <c r="J5972" t="s">
        <v>25</v>
      </c>
      <c r="K5972">
        <v>66840.048799093696</v>
      </c>
      <c r="L5972">
        <v>69857.324999999997</v>
      </c>
      <c r="M5972">
        <v>85277.494980924326</v>
      </c>
      <c r="N5972">
        <v>71546.444999999992</v>
      </c>
      <c r="O5972">
        <v>57461.13</v>
      </c>
      <c r="P5972">
        <v>70788.824999999997</v>
      </c>
      <c r="Q5972">
        <v>91188.674999999988</v>
      </c>
      <c r="S5972" t="s">
        <v>174</v>
      </c>
    </row>
    <row r="5973" spans="1:19" hidden="1" x14ac:dyDescent="0.2">
      <c r="A5973" t="str">
        <f t="shared" si="93"/>
        <v>AgenteBilingüeEspecializadoIngeniería,arquitectura,urbanismoyafinesEnlasinstalacionesdelaEntidadCompradoraHoraextradominicalyfestivoZona2Platino</v>
      </c>
      <c r="B5973" t="s">
        <v>6281</v>
      </c>
      <c r="C5973" t="s">
        <v>19</v>
      </c>
      <c r="D5973" t="s">
        <v>95</v>
      </c>
      <c r="E5973" t="s">
        <v>608</v>
      </c>
      <c r="F5973" t="s">
        <v>3272</v>
      </c>
      <c r="G5973" t="s">
        <v>90</v>
      </c>
      <c r="H5973" t="s">
        <v>93</v>
      </c>
      <c r="I5973" t="s">
        <v>134</v>
      </c>
      <c r="J5973" t="s">
        <v>25</v>
      </c>
      <c r="K5973">
        <v>66840.048799093696</v>
      </c>
      <c r="L5973">
        <v>71912.834999999992</v>
      </c>
      <c r="M5973">
        <v>87790.831113577573</v>
      </c>
      <c r="N5973">
        <v>71546.444999999992</v>
      </c>
      <c r="O5973">
        <v>57461.13</v>
      </c>
      <c r="P5973">
        <v>72310.274999999994</v>
      </c>
      <c r="Q5973">
        <v>96917.4</v>
      </c>
      <c r="S5973" t="s">
        <v>174</v>
      </c>
    </row>
    <row r="5974" spans="1:19" hidden="1" x14ac:dyDescent="0.2">
      <c r="A5974" t="str">
        <f t="shared" si="93"/>
        <v>AgenteBilingüeEspecializadoIngeniería,arquitectura,urbanismoyafinesEnlasinstalacionesdelaEntidadCompradoraHoraextradominicalyfestivoZona3Plata</v>
      </c>
      <c r="B5974" t="s">
        <v>6282</v>
      </c>
      <c r="C5974" t="s">
        <v>19</v>
      </c>
      <c r="D5974" t="s">
        <v>95</v>
      </c>
      <c r="E5974" t="s">
        <v>608</v>
      </c>
      <c r="F5974" t="s">
        <v>3272</v>
      </c>
      <c r="G5974" t="s">
        <v>90</v>
      </c>
      <c r="H5974" t="s">
        <v>94</v>
      </c>
      <c r="I5974" t="s">
        <v>2</v>
      </c>
      <c r="J5974" t="s">
        <v>25</v>
      </c>
      <c r="K5974">
        <v>66840.048799093696</v>
      </c>
      <c r="L5974">
        <v>69817.994999999995</v>
      </c>
      <c r="M5974">
        <v>82904.060664728269</v>
      </c>
      <c r="N5974">
        <v>71546.444999999992</v>
      </c>
      <c r="O5974">
        <v>57461.13</v>
      </c>
      <c r="P5974">
        <v>69654.464999999997</v>
      </c>
      <c r="Q5974">
        <v>87317.774999999994</v>
      </c>
      <c r="S5974" t="s">
        <v>174</v>
      </c>
    </row>
    <row r="5975" spans="1:19" hidden="1" x14ac:dyDescent="0.2">
      <c r="A5975" t="str">
        <f t="shared" si="93"/>
        <v>AgenteBilingüeEspecializadoIngeniería,arquitectura,urbanismoyafinesEnlasinstalacionesdelaEntidadCompradoraHoraextradominicalyfestivoZona3Oro</v>
      </c>
      <c r="B5975" t="s">
        <v>6283</v>
      </c>
      <c r="C5975" t="s">
        <v>19</v>
      </c>
      <c r="D5975" t="s">
        <v>95</v>
      </c>
      <c r="E5975" t="s">
        <v>608</v>
      </c>
      <c r="F5975" t="s">
        <v>3272</v>
      </c>
      <c r="G5975" t="s">
        <v>90</v>
      </c>
      <c r="H5975" t="s">
        <v>94</v>
      </c>
      <c r="I5975" t="s">
        <v>3</v>
      </c>
      <c r="J5975" t="s">
        <v>25</v>
      </c>
      <c r="K5975">
        <v>66840.048799093696</v>
      </c>
      <c r="L5975">
        <v>71214.209999999992</v>
      </c>
      <c r="M5975">
        <v>85277.494980924326</v>
      </c>
      <c r="N5975">
        <v>71546.444999999992</v>
      </c>
      <c r="O5975">
        <v>57461.13</v>
      </c>
      <c r="P5975">
        <v>71121.06</v>
      </c>
      <c r="Q5975">
        <v>91188.674999999988</v>
      </c>
      <c r="S5975" t="s">
        <v>174</v>
      </c>
    </row>
    <row r="5976" spans="1:19" hidden="1" x14ac:dyDescent="0.2">
      <c r="A5976" t="str">
        <f t="shared" si="93"/>
        <v>AgenteBilingüeEspecializadoIngeniería,arquitectura,urbanismoyafinesEnlasinstalacionesdelaEntidadCompradoraHoraextradominicalyfestivoZona3Platino</v>
      </c>
      <c r="B5976" t="s">
        <v>6284</v>
      </c>
      <c r="C5976" t="s">
        <v>19</v>
      </c>
      <c r="D5976" t="s">
        <v>95</v>
      </c>
      <c r="E5976" t="s">
        <v>608</v>
      </c>
      <c r="F5976" t="s">
        <v>3272</v>
      </c>
      <c r="G5976" t="s">
        <v>90</v>
      </c>
      <c r="H5976" t="s">
        <v>94</v>
      </c>
      <c r="I5976" t="s">
        <v>134</v>
      </c>
      <c r="J5976" t="s">
        <v>25</v>
      </c>
      <c r="K5976">
        <v>66840.048799093696</v>
      </c>
      <c r="L5976">
        <v>73309.049999999988</v>
      </c>
      <c r="M5976">
        <v>87790.831113577573</v>
      </c>
      <c r="N5976">
        <v>71546.444999999992</v>
      </c>
      <c r="O5976">
        <v>57461.13</v>
      </c>
      <c r="P5976">
        <v>72650.789999999994</v>
      </c>
      <c r="Q5976">
        <v>96917.4</v>
      </c>
      <c r="S5976" t="s">
        <v>174</v>
      </c>
    </row>
    <row r="5977" spans="1:19" hidden="1" x14ac:dyDescent="0.2">
      <c r="A5977" t="str">
        <f t="shared" si="93"/>
        <v>AgenteBilingüeEspecializadoIngeniería,arquitectura,urbanismoyafinesEnlasinstalacionesdelaEntidadCompradoraServicio7x24Zona1Plata</v>
      </c>
      <c r="B5977" t="s">
        <v>6285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92</v>
      </c>
      <c r="I5977" t="s">
        <v>2</v>
      </c>
      <c r="J5977" t="s">
        <v>260</v>
      </c>
      <c r="K5977">
        <v>24526094.429907449</v>
      </c>
      <c r="L5977">
        <v>34905025.169999994</v>
      </c>
      <c r="M5977">
        <v>36772104.572646417</v>
      </c>
      <c r="N5977">
        <v>31132347.704999998</v>
      </c>
      <c r="O5977">
        <v>31666920.029999997</v>
      </c>
      <c r="P5977">
        <v>45077514.389999993</v>
      </c>
      <c r="Q5977">
        <v>36008177.849999994</v>
      </c>
      <c r="S5977" t="s">
        <v>174</v>
      </c>
    </row>
    <row r="5978" spans="1:19" hidden="1" x14ac:dyDescent="0.2">
      <c r="A5978" t="str">
        <f t="shared" si="93"/>
        <v>AgenteBilingüeEspecializadoIngeniería,arquitectura,urbanismoyafinesEnlasinstalacionesdelaEntidadCompradoraServicio7x24Zona1Oro</v>
      </c>
      <c r="B5978" t="s">
        <v>6286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92</v>
      </c>
      <c r="I5978" t="s">
        <v>3</v>
      </c>
      <c r="J5978" t="s">
        <v>260</v>
      </c>
      <c r="K5978">
        <v>24526094.429907449</v>
      </c>
      <c r="L5978">
        <v>35603126.460000001</v>
      </c>
      <c r="M5978">
        <v>37824841.605931453</v>
      </c>
      <c r="N5978">
        <v>31310595.404999997</v>
      </c>
      <c r="O5978">
        <v>31666920.029999997</v>
      </c>
      <c r="P5978">
        <v>46026514.169999994</v>
      </c>
      <c r="Q5978">
        <v>37604521.484999999</v>
      </c>
      <c r="S5978" t="s">
        <v>174</v>
      </c>
    </row>
    <row r="5979" spans="1:19" hidden="1" x14ac:dyDescent="0.2">
      <c r="A5979" t="str">
        <f t="shared" si="93"/>
        <v>AgenteBilingüeEspecializadoIngeniería,arquitectura,urbanismoyafinesEnlasinstalacionesdelaEntidadCompradoraServicio7x24Zona1Platino</v>
      </c>
      <c r="B5979" t="s">
        <v>6287</v>
      </c>
      <c r="C5979" t="s">
        <v>19</v>
      </c>
      <c r="D5979" t="s">
        <v>95</v>
      </c>
      <c r="E5979" t="s">
        <v>608</v>
      </c>
      <c r="F5979" t="s">
        <v>3272</v>
      </c>
      <c r="G5979" t="s">
        <v>91</v>
      </c>
      <c r="H5979" t="s">
        <v>92</v>
      </c>
      <c r="I5979" t="s">
        <v>134</v>
      </c>
      <c r="J5979" t="s">
        <v>260</v>
      </c>
      <c r="K5979">
        <v>24526094.429907449</v>
      </c>
      <c r="L5979">
        <v>36650277.359999999</v>
      </c>
      <c r="M5979">
        <v>38939632.104190558</v>
      </c>
      <c r="N5979">
        <v>31345637.399999999</v>
      </c>
      <c r="O5979">
        <v>31666920.029999997</v>
      </c>
      <c r="P5979">
        <v>47016332.279999994</v>
      </c>
      <c r="Q5979">
        <v>39966985.574999996</v>
      </c>
      <c r="S5979" t="s">
        <v>174</v>
      </c>
    </row>
    <row r="5980" spans="1:19" hidden="1" x14ac:dyDescent="0.2">
      <c r="A5980" t="str">
        <f t="shared" si="93"/>
        <v>AgenteBilingüeEspecializadoIngeniería,arquitectura,urbanismoyafinesEnlasinstalacionesdelaEntidadCompradoraServicio7x24Zona2Plata</v>
      </c>
      <c r="B5980" t="s">
        <v>6288</v>
      </c>
      <c r="C5980" t="s">
        <v>19</v>
      </c>
      <c r="D5980" t="s">
        <v>95</v>
      </c>
      <c r="E5980" t="s">
        <v>608</v>
      </c>
      <c r="F5980" t="s">
        <v>3272</v>
      </c>
      <c r="G5980" t="s">
        <v>91</v>
      </c>
      <c r="H5980" t="s">
        <v>93</v>
      </c>
      <c r="I5980" t="s">
        <v>2</v>
      </c>
      <c r="J5980" t="s">
        <v>260</v>
      </c>
      <c r="K5980">
        <v>24526094.429907449</v>
      </c>
      <c r="L5980">
        <v>35952176.07</v>
      </c>
      <c r="M5980">
        <v>36772104.572646417</v>
      </c>
      <c r="N5980">
        <v>31317604.424999997</v>
      </c>
      <c r="O5980">
        <v>31666920.029999997</v>
      </c>
      <c r="P5980">
        <v>47904054.884999998</v>
      </c>
      <c r="Q5980">
        <v>36008177.849999994</v>
      </c>
      <c r="S5980" t="s">
        <v>174</v>
      </c>
    </row>
    <row r="5981" spans="1:19" hidden="1" x14ac:dyDescent="0.2">
      <c r="A5981" t="str">
        <f t="shared" si="93"/>
        <v>AgenteBilingüeEspecializadoIngeniería,arquitectura,urbanismoyafinesEnlasinstalacionesdelaEntidadCompradoraServicio7x24Zona2Oro</v>
      </c>
      <c r="B5981" t="s">
        <v>6289</v>
      </c>
      <c r="C5981" t="s">
        <v>19</v>
      </c>
      <c r="D5981" t="s">
        <v>95</v>
      </c>
      <c r="E5981" t="s">
        <v>608</v>
      </c>
      <c r="F5981" t="s">
        <v>3272</v>
      </c>
      <c r="G5981" t="s">
        <v>91</v>
      </c>
      <c r="H5981" t="s">
        <v>93</v>
      </c>
      <c r="I5981" t="s">
        <v>3</v>
      </c>
      <c r="J5981" t="s">
        <v>260</v>
      </c>
      <c r="K5981">
        <v>24526094.429907449</v>
      </c>
      <c r="L5981">
        <v>36671220.584999993</v>
      </c>
      <c r="M5981">
        <v>37824841.605931453</v>
      </c>
      <c r="N5981">
        <v>31354747.469999999</v>
      </c>
      <c r="O5981">
        <v>31666920.029999997</v>
      </c>
      <c r="P5981">
        <v>48912560.954999998</v>
      </c>
      <c r="Q5981">
        <v>37604521.484999999</v>
      </c>
      <c r="S5981" t="s">
        <v>174</v>
      </c>
    </row>
    <row r="5982" spans="1:19" hidden="1" x14ac:dyDescent="0.2">
      <c r="A5982" t="str">
        <f t="shared" si="93"/>
        <v>AgenteBilingüeEspecializadoIngeniería,arquitectura,urbanismoyafinesEnlasinstalacionesdelaEntidadCompradoraServicio7x24Zona2Platino</v>
      </c>
      <c r="B5982" t="s">
        <v>6290</v>
      </c>
      <c r="C5982" t="s">
        <v>19</v>
      </c>
      <c r="D5982" t="s">
        <v>95</v>
      </c>
      <c r="E5982" t="s">
        <v>608</v>
      </c>
      <c r="F5982" t="s">
        <v>3272</v>
      </c>
      <c r="G5982" t="s">
        <v>91</v>
      </c>
      <c r="H5982" t="s">
        <v>93</v>
      </c>
      <c r="I5982" t="s">
        <v>134</v>
      </c>
      <c r="J5982" t="s">
        <v>260</v>
      </c>
      <c r="K5982">
        <v>24526094.429907449</v>
      </c>
      <c r="L5982">
        <v>37749785.805</v>
      </c>
      <c r="M5982">
        <v>38939632.104190558</v>
      </c>
      <c r="N5982">
        <v>31391891.549999997</v>
      </c>
      <c r="O5982">
        <v>31666920.029999997</v>
      </c>
      <c r="P5982">
        <v>49964443.874999993</v>
      </c>
      <c r="Q5982">
        <v>39966985.574999996</v>
      </c>
      <c r="S5982" t="s">
        <v>174</v>
      </c>
    </row>
    <row r="5983" spans="1:19" hidden="1" x14ac:dyDescent="0.2">
      <c r="A5983" t="str">
        <f t="shared" si="93"/>
        <v>AgenteBilingüeEspecializadoIngeniería,arquitectura,urbanismoyafinesEnlasinstalacionesdelaEntidadCompradoraServicio7x24Zona3Plata</v>
      </c>
      <c r="B5983" t="s">
        <v>6291</v>
      </c>
      <c r="C5983" t="s">
        <v>19</v>
      </c>
      <c r="D5983" t="s">
        <v>95</v>
      </c>
      <c r="E5983" t="s">
        <v>608</v>
      </c>
      <c r="F5983" t="s">
        <v>3272</v>
      </c>
      <c r="G5983" t="s">
        <v>91</v>
      </c>
      <c r="H5983" t="s">
        <v>94</v>
      </c>
      <c r="I5983" t="s">
        <v>2</v>
      </c>
      <c r="J5983" t="s">
        <v>260</v>
      </c>
      <c r="K5983">
        <v>24526094.429907449</v>
      </c>
      <c r="L5983">
        <v>36650277.359999999</v>
      </c>
      <c r="M5983">
        <v>36772104.572646417</v>
      </c>
      <c r="N5983">
        <v>31345637.399999999</v>
      </c>
      <c r="O5983">
        <v>31666920.029999997</v>
      </c>
      <c r="P5983">
        <v>48129441.659999996</v>
      </c>
      <c r="Q5983">
        <v>36008177.849999994</v>
      </c>
      <c r="S5983" t="s">
        <v>174</v>
      </c>
    </row>
    <row r="5984" spans="1:19" hidden="1" x14ac:dyDescent="0.2">
      <c r="A5984" t="str">
        <f t="shared" si="93"/>
        <v>AgenteBilingüeEspecializadoIngeniería,arquitectura,urbanismoyafinesEnlasinstalacionesdelaEntidadCompradoraServicio7x24Zona3Oro</v>
      </c>
      <c r="B5984" t="s">
        <v>6292</v>
      </c>
      <c r="C5984" t="s">
        <v>19</v>
      </c>
      <c r="D5984" t="s">
        <v>95</v>
      </c>
      <c r="E5984" t="s">
        <v>608</v>
      </c>
      <c r="F5984" t="s">
        <v>3272</v>
      </c>
      <c r="G5984" t="s">
        <v>91</v>
      </c>
      <c r="H5984" t="s">
        <v>94</v>
      </c>
      <c r="I5984" t="s">
        <v>3</v>
      </c>
      <c r="J5984" t="s">
        <v>260</v>
      </c>
      <c r="K5984">
        <v>24526094.429907449</v>
      </c>
      <c r="L5984">
        <v>37383282.989999995</v>
      </c>
      <c r="M5984">
        <v>37824841.605931453</v>
      </c>
      <c r="N5984">
        <v>31384181.834999997</v>
      </c>
      <c r="O5984">
        <v>31666920.029999997</v>
      </c>
      <c r="P5984">
        <v>49142693.204999998</v>
      </c>
      <c r="Q5984">
        <v>37604521.484999999</v>
      </c>
      <c r="S5984" t="s">
        <v>174</v>
      </c>
    </row>
    <row r="5985" spans="1:19" hidden="1" x14ac:dyDescent="0.2">
      <c r="A5985" t="str">
        <f t="shared" si="93"/>
        <v>AgenteBilingüeEspecializadoIngeniería,arquitectura,urbanismoyafinesEnlasinstalacionesdelaEntidadCompradoraServicio7x24Zona3Platino</v>
      </c>
      <c r="B5985" t="s">
        <v>6293</v>
      </c>
      <c r="C5985" t="s">
        <v>19</v>
      </c>
      <c r="D5985" t="s">
        <v>95</v>
      </c>
      <c r="E5985" t="s">
        <v>608</v>
      </c>
      <c r="F5985" t="s">
        <v>3272</v>
      </c>
      <c r="G5985" t="s">
        <v>91</v>
      </c>
      <c r="H5985" t="s">
        <v>94</v>
      </c>
      <c r="I5985" t="s">
        <v>134</v>
      </c>
      <c r="J5985" t="s">
        <v>260</v>
      </c>
      <c r="K5985">
        <v>24526094.429907449</v>
      </c>
      <c r="L5985">
        <v>38482791.434999995</v>
      </c>
      <c r="M5985">
        <v>38939632.104190558</v>
      </c>
      <c r="N5985">
        <v>31422727.304999996</v>
      </c>
      <c r="O5985">
        <v>31666920.029999997</v>
      </c>
      <c r="P5985">
        <v>50199525.494999997</v>
      </c>
      <c r="Q5985">
        <v>39966985.574999996</v>
      </c>
      <c r="S5985" t="s">
        <v>174</v>
      </c>
    </row>
    <row r="5986" spans="1:19" hidden="1" x14ac:dyDescent="0.2">
      <c r="A5986" t="str">
        <f t="shared" si="93"/>
        <v>AgenteBilingüeEspecializadoIngeniería,arquitectura,urbanismoyafinesFrontofficeconherramientaJornadaOrdinaria Zona1Plata</v>
      </c>
      <c r="B5986" t="s">
        <v>6294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92</v>
      </c>
      <c r="I5986" t="s">
        <v>2</v>
      </c>
      <c r="J5986" t="s">
        <v>5</v>
      </c>
      <c r="K5986">
        <v>7874424.3896575216</v>
      </c>
      <c r="L5986">
        <v>7734944.1599999992</v>
      </c>
      <c r="M5986">
        <v>9245343.093328556</v>
      </c>
      <c r="N5986">
        <v>8481519.6749999989</v>
      </c>
      <c r="O5986">
        <v>8060000.3999999994</v>
      </c>
      <c r="P5986">
        <v>8596541.2949999999</v>
      </c>
      <c r="Q5986">
        <v>8865103.0949999988</v>
      </c>
      <c r="S5986" t="s">
        <v>174</v>
      </c>
    </row>
    <row r="5987" spans="1:19" hidden="1" x14ac:dyDescent="0.2">
      <c r="A5987" t="str">
        <f t="shared" si="93"/>
        <v>AgenteBilingüeEspecializadoIngeniería,arquitectura,urbanismoyafinesFrontofficeconherramientaJornadaOrdinaria Zona1Oro</v>
      </c>
      <c r="B5987" t="s">
        <v>6295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92</v>
      </c>
      <c r="I5987" t="s">
        <v>3</v>
      </c>
      <c r="J5987" t="s">
        <v>5</v>
      </c>
      <c r="K5987">
        <v>7874424.3896575216</v>
      </c>
      <c r="L5987">
        <v>7889643.5399999991</v>
      </c>
      <c r="M5987">
        <v>9510025.1171856597</v>
      </c>
      <c r="N5987">
        <v>8510144.6699999999</v>
      </c>
      <c r="O5987">
        <v>8060000.3999999994</v>
      </c>
      <c r="P5987">
        <v>8777521.3949999996</v>
      </c>
      <c r="Q5987">
        <v>9258118.4699999988</v>
      </c>
      <c r="S5987" t="s">
        <v>174</v>
      </c>
    </row>
    <row r="5988" spans="1:19" hidden="1" x14ac:dyDescent="0.2">
      <c r="A5988" t="str">
        <f t="shared" si="93"/>
        <v>AgenteBilingüeEspecializadoIngeniería,arquitectura,urbanismoyafinesFrontofficeconherramientaJornadaOrdinaria Zona1Platino</v>
      </c>
      <c r="B5988" t="s">
        <v>6296</v>
      </c>
      <c r="C5988" t="s">
        <v>19</v>
      </c>
      <c r="D5988" t="s">
        <v>95</v>
      </c>
      <c r="E5988" t="s">
        <v>608</v>
      </c>
      <c r="F5988" t="s">
        <v>3288</v>
      </c>
      <c r="G5988" t="s">
        <v>334</v>
      </c>
      <c r="H5988" t="s">
        <v>92</v>
      </c>
      <c r="I5988" t="s">
        <v>134</v>
      </c>
      <c r="J5988" t="s">
        <v>5</v>
      </c>
      <c r="K5988">
        <v>7874424.3896575216</v>
      </c>
      <c r="L5988">
        <v>8121691.5749999993</v>
      </c>
      <c r="M5988">
        <v>9790308.7929058392</v>
      </c>
      <c r="N5988">
        <v>8538769.6649999991</v>
      </c>
      <c r="O5988">
        <v>8060000.3999999994</v>
      </c>
      <c r="P5988">
        <v>8966284.6949999984</v>
      </c>
      <c r="Q5988">
        <v>9839750.1749999989</v>
      </c>
      <c r="S5988" t="s">
        <v>174</v>
      </c>
    </row>
    <row r="5989" spans="1:19" hidden="1" x14ac:dyDescent="0.2">
      <c r="A5989" t="str">
        <f t="shared" si="93"/>
        <v>AgenteBilingüeEspecializadoIngeniería,arquitectura,urbanismoyafinesFrontofficeconherramientaJornadaOrdinaria Zona2Plata</v>
      </c>
      <c r="B5989" t="s">
        <v>6297</v>
      </c>
      <c r="C5989" t="s">
        <v>19</v>
      </c>
      <c r="D5989" t="s">
        <v>95</v>
      </c>
      <c r="E5989" t="s">
        <v>608</v>
      </c>
      <c r="F5989" t="s">
        <v>3288</v>
      </c>
      <c r="G5989" t="s">
        <v>334</v>
      </c>
      <c r="H5989" t="s">
        <v>93</v>
      </c>
      <c r="I5989" t="s">
        <v>2</v>
      </c>
      <c r="J5989" t="s">
        <v>5</v>
      </c>
      <c r="K5989">
        <v>7874424.3896575216</v>
      </c>
      <c r="L5989">
        <v>7966993.2299999995</v>
      </c>
      <c r="M5989">
        <v>9245343.093328556</v>
      </c>
      <c r="N5989">
        <v>8515869.254999999</v>
      </c>
      <c r="O5989">
        <v>8060000.3999999994</v>
      </c>
      <c r="P5989">
        <v>9135578.6099999994</v>
      </c>
      <c r="Q5989">
        <v>8865103.0949999988</v>
      </c>
      <c r="S5989" t="s">
        <v>174</v>
      </c>
    </row>
    <row r="5990" spans="1:19" hidden="1" x14ac:dyDescent="0.2">
      <c r="A5990" t="str">
        <f t="shared" si="93"/>
        <v>AgenteBilingüeEspecializadoIngeniería,arquitectura,urbanismoyafinesFrontofficeconherramientaJornadaOrdinaria Zona2Oro</v>
      </c>
      <c r="B5990" t="s">
        <v>6298</v>
      </c>
      <c r="C5990" t="s">
        <v>19</v>
      </c>
      <c r="D5990" t="s">
        <v>95</v>
      </c>
      <c r="E5990" t="s">
        <v>608</v>
      </c>
      <c r="F5990" t="s">
        <v>3288</v>
      </c>
      <c r="G5990" t="s">
        <v>334</v>
      </c>
      <c r="H5990" t="s">
        <v>93</v>
      </c>
      <c r="I5990" t="s">
        <v>3</v>
      </c>
      <c r="J5990" t="s">
        <v>5</v>
      </c>
      <c r="K5990">
        <v>7874424.3896575216</v>
      </c>
      <c r="L5990">
        <v>8126333.5499999998</v>
      </c>
      <c r="M5990">
        <v>9510025.1171856597</v>
      </c>
      <c r="N5990">
        <v>8546212.3499999996</v>
      </c>
      <c r="O5990">
        <v>8060000.3999999994</v>
      </c>
      <c r="P5990">
        <v>9327906.4499999993</v>
      </c>
      <c r="Q5990">
        <v>9258118.4699999988</v>
      </c>
      <c r="S5990" t="s">
        <v>174</v>
      </c>
    </row>
    <row r="5991" spans="1:19" hidden="1" x14ac:dyDescent="0.2">
      <c r="A5991" t="str">
        <f t="shared" si="93"/>
        <v>AgenteBilingüeEspecializadoIngeniería,arquitectura,urbanismoyafinesFrontofficeconherramientaJornadaOrdinaria Zona2Platino</v>
      </c>
      <c r="B5991" t="s">
        <v>6299</v>
      </c>
      <c r="C5991" t="s">
        <v>19</v>
      </c>
      <c r="D5991" t="s">
        <v>95</v>
      </c>
      <c r="E5991" t="s">
        <v>608</v>
      </c>
      <c r="F5991" t="s">
        <v>3288</v>
      </c>
      <c r="G5991" t="s">
        <v>334</v>
      </c>
      <c r="H5991" t="s">
        <v>93</v>
      </c>
      <c r="I5991" t="s">
        <v>134</v>
      </c>
      <c r="J5991" t="s">
        <v>5</v>
      </c>
      <c r="K5991">
        <v>7874424.3896575216</v>
      </c>
      <c r="L5991">
        <v>8365342.9949999992</v>
      </c>
      <c r="M5991">
        <v>9790308.7929058392</v>
      </c>
      <c r="N5991">
        <v>8576554.4100000001</v>
      </c>
      <c r="O5991">
        <v>8060000.3999999994</v>
      </c>
      <c r="P5991">
        <v>9528507.0449999999</v>
      </c>
      <c r="Q5991">
        <v>9839750.1749999989</v>
      </c>
      <c r="S5991" t="s">
        <v>174</v>
      </c>
    </row>
    <row r="5992" spans="1:19" hidden="1" x14ac:dyDescent="0.2">
      <c r="A5992" t="str">
        <f t="shared" si="93"/>
        <v>AgenteBilingüeEspecializadoIngeniería,arquitectura,urbanismoyafinesFrontofficeconherramientaJornadaOrdinaria Zona3Plata</v>
      </c>
      <c r="B5992" t="s">
        <v>6300</v>
      </c>
      <c r="C5992" t="s">
        <v>19</v>
      </c>
      <c r="D5992" t="s">
        <v>95</v>
      </c>
      <c r="E5992" t="s">
        <v>608</v>
      </c>
      <c r="F5992" t="s">
        <v>3288</v>
      </c>
      <c r="G5992" t="s">
        <v>334</v>
      </c>
      <c r="H5992" t="s">
        <v>94</v>
      </c>
      <c r="I5992" t="s">
        <v>2</v>
      </c>
      <c r="J5992" t="s">
        <v>5</v>
      </c>
      <c r="K5992">
        <v>7874424.3896575216</v>
      </c>
      <c r="L5992">
        <v>8121691.5749999993</v>
      </c>
      <c r="M5992">
        <v>9245343.093328556</v>
      </c>
      <c r="N5992">
        <v>8538769.6649999991</v>
      </c>
      <c r="O5992">
        <v>8060000.3999999994</v>
      </c>
      <c r="P5992">
        <v>9178562.1600000001</v>
      </c>
      <c r="Q5992">
        <v>8865103.0949999988</v>
      </c>
      <c r="S5992" t="s">
        <v>174</v>
      </c>
    </row>
    <row r="5993" spans="1:19" hidden="1" x14ac:dyDescent="0.2">
      <c r="A5993" t="str">
        <f t="shared" si="93"/>
        <v>AgenteBilingüeEspecializadoIngeniería,arquitectura,urbanismoyafinesFrontofficeconherramientaJornadaOrdinaria Zona3Oro</v>
      </c>
      <c r="B5993" t="s">
        <v>6301</v>
      </c>
      <c r="C5993" t="s">
        <v>19</v>
      </c>
      <c r="D5993" t="s">
        <v>95</v>
      </c>
      <c r="E5993" t="s">
        <v>608</v>
      </c>
      <c r="F5993" t="s">
        <v>3288</v>
      </c>
      <c r="G5993" t="s">
        <v>334</v>
      </c>
      <c r="H5993" t="s">
        <v>94</v>
      </c>
      <c r="I5993" t="s">
        <v>3</v>
      </c>
      <c r="J5993" t="s">
        <v>5</v>
      </c>
      <c r="K5993">
        <v>7874424.3896575216</v>
      </c>
      <c r="L5993">
        <v>8284126.544999999</v>
      </c>
      <c r="M5993">
        <v>9510025.1171856597</v>
      </c>
      <c r="N5993">
        <v>8570257.4699999988</v>
      </c>
      <c r="O5993">
        <v>8060000.3999999994</v>
      </c>
      <c r="P5993">
        <v>9371794.5899999999</v>
      </c>
      <c r="Q5993">
        <v>9258118.4699999988</v>
      </c>
      <c r="S5993" t="s">
        <v>174</v>
      </c>
    </row>
    <row r="5994" spans="1:19" hidden="1" x14ac:dyDescent="0.2">
      <c r="A5994" t="str">
        <f t="shared" si="93"/>
        <v>AgenteBilingüeEspecializadoIngeniería,arquitectura,urbanismoyafinesFrontofficeconherramientaJornadaOrdinaria Zona3Platino</v>
      </c>
      <c r="B5994" t="s">
        <v>6302</v>
      </c>
      <c r="C5994" t="s">
        <v>19</v>
      </c>
      <c r="D5994" t="s">
        <v>95</v>
      </c>
      <c r="E5994" t="s">
        <v>608</v>
      </c>
      <c r="F5994" t="s">
        <v>3288</v>
      </c>
      <c r="G5994" t="s">
        <v>334</v>
      </c>
      <c r="H5994" t="s">
        <v>94</v>
      </c>
      <c r="I5994" t="s">
        <v>134</v>
      </c>
      <c r="J5994" t="s">
        <v>5</v>
      </c>
      <c r="K5994">
        <v>7874424.3896575216</v>
      </c>
      <c r="L5994">
        <v>8527776.9299999997</v>
      </c>
      <c r="M5994">
        <v>9790308.7929058392</v>
      </c>
      <c r="N5994">
        <v>8601744.2400000002</v>
      </c>
      <c r="O5994">
        <v>8060000.3999999994</v>
      </c>
      <c r="P5994">
        <v>9573338.0699999984</v>
      </c>
      <c r="Q5994">
        <v>9839750.1749999989</v>
      </c>
      <c r="S5994" t="s">
        <v>174</v>
      </c>
    </row>
    <row r="5995" spans="1:19" hidden="1" x14ac:dyDescent="0.2">
      <c r="A5995" t="str">
        <f t="shared" si="93"/>
        <v>AgenteBilingüeEspecializadoIngeniería,arquitectura,urbanismoyafinesFrontofficeconherramientaHoraextradiurnaZona1Plata</v>
      </c>
      <c r="B5995" t="s">
        <v>6303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92</v>
      </c>
      <c r="I5995" t="s">
        <v>2</v>
      </c>
      <c r="J5995" t="s">
        <v>25</v>
      </c>
      <c r="K5995">
        <v>39880.503888677136</v>
      </c>
      <c r="L5995">
        <v>42152.445</v>
      </c>
      <c r="M5995">
        <v>51815.03791545517</v>
      </c>
      <c r="N5995">
        <v>35772.704999999994</v>
      </c>
      <c r="O5995">
        <v>36174.284999999996</v>
      </c>
      <c r="P5995">
        <v>45942.614999999998</v>
      </c>
      <c r="Q5995">
        <v>56509.964999999997</v>
      </c>
      <c r="S5995" t="s">
        <v>174</v>
      </c>
    </row>
    <row r="5996" spans="1:19" hidden="1" x14ac:dyDescent="0.2">
      <c r="A5996" t="str">
        <f t="shared" si="93"/>
        <v>AgenteBilingüeEspecializadoIngeniería,arquitectura,urbanismoyafinesFrontofficeconherramientaHoraextradiurnaZona1Oro</v>
      </c>
      <c r="B5996" t="s">
        <v>6304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92</v>
      </c>
      <c r="I5996" t="s">
        <v>3</v>
      </c>
      <c r="J5996" t="s">
        <v>25</v>
      </c>
      <c r="K5996">
        <v>39880.503888677136</v>
      </c>
      <c r="L5996">
        <v>42995.969999999994</v>
      </c>
      <c r="M5996">
        <v>53298.4343630777</v>
      </c>
      <c r="N5996">
        <v>35772.704999999994</v>
      </c>
      <c r="O5996">
        <v>36174.284999999996</v>
      </c>
      <c r="P5996">
        <v>46909.304999999993</v>
      </c>
      <c r="Q5996">
        <v>59014.664999999994</v>
      </c>
      <c r="S5996" t="s">
        <v>174</v>
      </c>
    </row>
    <row r="5997" spans="1:19" hidden="1" x14ac:dyDescent="0.2">
      <c r="A5997" t="str">
        <f t="shared" si="93"/>
        <v>AgenteBilingüeEspecializadoIngeniería,arquitectura,urbanismoyafinesFrontofficeconherramientaHoraextradiurnaZona1Platino</v>
      </c>
      <c r="B5997" t="s">
        <v>6305</v>
      </c>
      <c r="C5997" t="s">
        <v>19</v>
      </c>
      <c r="D5997" t="s">
        <v>95</v>
      </c>
      <c r="E5997" t="s">
        <v>608</v>
      </c>
      <c r="F5997" t="s">
        <v>3288</v>
      </c>
      <c r="G5997" t="s">
        <v>172</v>
      </c>
      <c r="H5997" t="s">
        <v>92</v>
      </c>
      <c r="I5997" t="s">
        <v>134</v>
      </c>
      <c r="J5997" t="s">
        <v>25</v>
      </c>
      <c r="K5997">
        <v>39880.503888677136</v>
      </c>
      <c r="L5997">
        <v>44260.74</v>
      </c>
      <c r="M5997">
        <v>54869.269445985978</v>
      </c>
      <c r="N5997">
        <v>35772.704999999994</v>
      </c>
      <c r="O5997">
        <v>36174.284999999996</v>
      </c>
      <c r="P5997">
        <v>47918.429999999993</v>
      </c>
      <c r="Q5997">
        <v>62722.034999999996</v>
      </c>
      <c r="S5997" t="s">
        <v>174</v>
      </c>
    </row>
    <row r="5998" spans="1:19" hidden="1" x14ac:dyDescent="0.2">
      <c r="A5998" t="str">
        <f t="shared" si="93"/>
        <v>AgenteBilingüeEspecializadoIngeniería,arquitectura,urbanismoyafinesFrontofficeconherramientaHoraextradiurnaZona2Plata</v>
      </c>
      <c r="B5998" t="s">
        <v>6306</v>
      </c>
      <c r="C5998" t="s">
        <v>19</v>
      </c>
      <c r="D5998" t="s">
        <v>95</v>
      </c>
      <c r="E5998" t="s">
        <v>608</v>
      </c>
      <c r="F5998" t="s">
        <v>3288</v>
      </c>
      <c r="G5998" t="s">
        <v>172</v>
      </c>
      <c r="H5998" t="s">
        <v>93</v>
      </c>
      <c r="I5998" t="s">
        <v>2</v>
      </c>
      <c r="J5998" t="s">
        <v>25</v>
      </c>
      <c r="K5998">
        <v>39880.503888677136</v>
      </c>
      <c r="L5998">
        <v>43417.214999999997</v>
      </c>
      <c r="M5998">
        <v>51815.03791545517</v>
      </c>
      <c r="N5998">
        <v>35772.704999999994</v>
      </c>
      <c r="O5998">
        <v>36174.284999999996</v>
      </c>
      <c r="P5998">
        <v>48823.02</v>
      </c>
      <c r="Q5998">
        <v>56509.964999999997</v>
      </c>
      <c r="S5998" t="s">
        <v>174</v>
      </c>
    </row>
    <row r="5999" spans="1:19" hidden="1" x14ac:dyDescent="0.2">
      <c r="A5999" t="str">
        <f t="shared" si="93"/>
        <v>AgenteBilingüeEspecializadoIngeniería,arquitectura,urbanismoyafinesFrontofficeconherramientaHoraextradiurnaZona2Oro</v>
      </c>
      <c r="B5999" t="s">
        <v>6307</v>
      </c>
      <c r="C5999" t="s">
        <v>19</v>
      </c>
      <c r="D5999" t="s">
        <v>95</v>
      </c>
      <c r="E5999" t="s">
        <v>608</v>
      </c>
      <c r="F5999" t="s">
        <v>3288</v>
      </c>
      <c r="G5999" t="s">
        <v>172</v>
      </c>
      <c r="H5999" t="s">
        <v>93</v>
      </c>
      <c r="I5999" t="s">
        <v>3</v>
      </c>
      <c r="J5999" t="s">
        <v>25</v>
      </c>
      <c r="K5999">
        <v>39880.503888677136</v>
      </c>
      <c r="L5999">
        <v>44286.614999999998</v>
      </c>
      <c r="M5999">
        <v>53298.4343630777</v>
      </c>
      <c r="N5999">
        <v>35772.704999999994</v>
      </c>
      <c r="O5999">
        <v>36174.284999999996</v>
      </c>
      <c r="P5999">
        <v>49850.774999999994</v>
      </c>
      <c r="Q5999">
        <v>59014.664999999994</v>
      </c>
      <c r="S5999" t="s">
        <v>174</v>
      </c>
    </row>
    <row r="6000" spans="1:19" hidden="1" x14ac:dyDescent="0.2">
      <c r="A6000" t="str">
        <f t="shared" si="93"/>
        <v>AgenteBilingüeEspecializadoIngeniería,arquitectura,urbanismoyafinesFrontofficeconherramientaHoraextradiurnaZona2Platino</v>
      </c>
      <c r="B6000" t="s">
        <v>6308</v>
      </c>
      <c r="C6000" t="s">
        <v>19</v>
      </c>
      <c r="D6000" t="s">
        <v>95</v>
      </c>
      <c r="E6000" t="s">
        <v>608</v>
      </c>
      <c r="F6000" t="s">
        <v>3288</v>
      </c>
      <c r="G6000" t="s">
        <v>172</v>
      </c>
      <c r="H6000" t="s">
        <v>93</v>
      </c>
      <c r="I6000" t="s">
        <v>134</v>
      </c>
      <c r="J6000" t="s">
        <v>25</v>
      </c>
      <c r="K6000">
        <v>39880.503888677136</v>
      </c>
      <c r="L6000">
        <v>45588.644999999997</v>
      </c>
      <c r="M6000">
        <v>54869.269445985978</v>
      </c>
      <c r="N6000">
        <v>35772.704999999994</v>
      </c>
      <c r="O6000">
        <v>36174.284999999996</v>
      </c>
      <c r="P6000">
        <v>50923.034999999996</v>
      </c>
      <c r="Q6000">
        <v>62722.034999999996</v>
      </c>
      <c r="S6000" t="s">
        <v>174</v>
      </c>
    </row>
    <row r="6001" spans="1:19" hidden="1" x14ac:dyDescent="0.2">
      <c r="A6001" t="str">
        <f t="shared" si="93"/>
        <v>AgenteBilingüeEspecializadoIngeniería,arquitectura,urbanismoyafinesFrontofficeconherramientaHoraextradiurnaZona3Plata</v>
      </c>
      <c r="B6001" t="s">
        <v>6309</v>
      </c>
      <c r="C6001" t="s">
        <v>19</v>
      </c>
      <c r="D6001" t="s">
        <v>95</v>
      </c>
      <c r="E6001" t="s">
        <v>608</v>
      </c>
      <c r="F6001" t="s">
        <v>3288</v>
      </c>
      <c r="G6001" t="s">
        <v>172</v>
      </c>
      <c r="H6001" t="s">
        <v>94</v>
      </c>
      <c r="I6001" t="s">
        <v>2</v>
      </c>
      <c r="J6001" t="s">
        <v>25</v>
      </c>
      <c r="K6001">
        <v>39880.503888677136</v>
      </c>
      <c r="L6001">
        <v>44260.74</v>
      </c>
      <c r="M6001">
        <v>51815.03791545517</v>
      </c>
      <c r="N6001">
        <v>35772.704999999994</v>
      </c>
      <c r="O6001">
        <v>36174.284999999996</v>
      </c>
      <c r="P6001">
        <v>49052.789999999994</v>
      </c>
      <c r="Q6001">
        <v>56509.964999999997</v>
      </c>
      <c r="S6001" t="s">
        <v>174</v>
      </c>
    </row>
    <row r="6002" spans="1:19" hidden="1" x14ac:dyDescent="0.2">
      <c r="A6002" t="str">
        <f t="shared" si="93"/>
        <v>AgenteBilingüeEspecializadoIngeniería,arquitectura,urbanismoyafinesFrontofficeconherramientaHoraextradiurnaZona3Oro</v>
      </c>
      <c r="B6002" t="s">
        <v>6310</v>
      </c>
      <c r="C6002" t="s">
        <v>19</v>
      </c>
      <c r="D6002" t="s">
        <v>95</v>
      </c>
      <c r="E6002" t="s">
        <v>608</v>
      </c>
      <c r="F6002" t="s">
        <v>3288</v>
      </c>
      <c r="G6002" t="s">
        <v>172</v>
      </c>
      <c r="H6002" t="s">
        <v>94</v>
      </c>
      <c r="I6002" t="s">
        <v>3</v>
      </c>
      <c r="J6002" t="s">
        <v>25</v>
      </c>
      <c r="K6002">
        <v>39880.503888677136</v>
      </c>
      <c r="L6002">
        <v>45146.7</v>
      </c>
      <c r="M6002">
        <v>53298.4343630777</v>
      </c>
      <c r="N6002">
        <v>35772.704999999994</v>
      </c>
      <c r="O6002">
        <v>36174.284999999996</v>
      </c>
      <c r="P6002">
        <v>50085.719999999994</v>
      </c>
      <c r="Q6002">
        <v>59014.664999999994</v>
      </c>
      <c r="S6002" t="s">
        <v>174</v>
      </c>
    </row>
    <row r="6003" spans="1:19" hidden="1" x14ac:dyDescent="0.2">
      <c r="A6003" t="str">
        <f t="shared" si="93"/>
        <v>AgenteBilingüeEspecializadoIngeniería,arquitectura,urbanismoyafinesFrontofficeconherramientaHoraextradiurnaZona3Platino</v>
      </c>
      <c r="B6003" t="s">
        <v>6311</v>
      </c>
      <c r="C6003" t="s">
        <v>19</v>
      </c>
      <c r="D6003" t="s">
        <v>95</v>
      </c>
      <c r="E6003" t="s">
        <v>608</v>
      </c>
      <c r="F6003" t="s">
        <v>3288</v>
      </c>
      <c r="G6003" t="s">
        <v>172</v>
      </c>
      <c r="H6003" t="s">
        <v>94</v>
      </c>
      <c r="I6003" t="s">
        <v>134</v>
      </c>
      <c r="J6003" t="s">
        <v>25</v>
      </c>
      <c r="K6003">
        <v>39880.503888677136</v>
      </c>
      <c r="L6003">
        <v>46474.604999999996</v>
      </c>
      <c r="M6003">
        <v>54869.269445985978</v>
      </c>
      <c r="N6003">
        <v>35772.704999999994</v>
      </c>
      <c r="O6003">
        <v>36174.284999999996</v>
      </c>
      <c r="P6003">
        <v>51162.119999999995</v>
      </c>
      <c r="Q6003">
        <v>62722.034999999996</v>
      </c>
      <c r="S6003" t="s">
        <v>174</v>
      </c>
    </row>
    <row r="6004" spans="1:19" hidden="1" x14ac:dyDescent="0.2">
      <c r="A6004" t="str">
        <f t="shared" si="93"/>
        <v>AgenteBilingüeEspecializadoIngeniería,arquitectura,urbanismoyafinesFrontofficeconherramientaHoraextranocturna Zona1Plata</v>
      </c>
      <c r="B6004" t="s">
        <v>6312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92</v>
      </c>
      <c r="I6004" t="s">
        <v>2</v>
      </c>
      <c r="J6004" t="s">
        <v>25</v>
      </c>
      <c r="K6004">
        <v>54021.308418885412</v>
      </c>
      <c r="L6004">
        <v>59013.63</v>
      </c>
      <c r="M6004">
        <v>72541.053081637248</v>
      </c>
      <c r="N6004">
        <v>50082.614999999998</v>
      </c>
      <c r="O6004">
        <v>50366.204999999994</v>
      </c>
      <c r="P6004">
        <v>58896.674999999996</v>
      </c>
      <c r="Q6004">
        <v>78433.334999999992</v>
      </c>
      <c r="S6004" t="s">
        <v>174</v>
      </c>
    </row>
    <row r="6005" spans="1:19" hidden="1" x14ac:dyDescent="0.2">
      <c r="A6005" t="str">
        <f t="shared" si="93"/>
        <v>AgenteBilingüeEspecializadoIngeniería,arquitectura,urbanismoyafinesFrontofficeconherramientaHoraextranocturna Zona1Oro</v>
      </c>
      <c r="B6005" t="s">
        <v>6313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92</v>
      </c>
      <c r="I6005" t="s">
        <v>3</v>
      </c>
      <c r="J6005" t="s">
        <v>25</v>
      </c>
      <c r="K6005">
        <v>54021.308418885412</v>
      </c>
      <c r="L6005">
        <v>60194.564999999995</v>
      </c>
      <c r="M6005">
        <v>74617.808108308804</v>
      </c>
      <c r="N6005">
        <v>50082.614999999998</v>
      </c>
      <c r="O6005">
        <v>50366.204999999994</v>
      </c>
      <c r="P6005">
        <v>60136.604999999996</v>
      </c>
      <c r="Q6005">
        <v>81910.934999999998</v>
      </c>
      <c r="S6005" t="s">
        <v>174</v>
      </c>
    </row>
    <row r="6006" spans="1:19" hidden="1" x14ac:dyDescent="0.2">
      <c r="A6006" t="str">
        <f t="shared" si="93"/>
        <v>AgenteBilingüeEspecializadoIngeniería,arquitectura,urbanismoyafinesFrontofficeconherramientaHoraextranocturna Zona1Platino</v>
      </c>
      <c r="B6006" t="s">
        <v>6314</v>
      </c>
      <c r="C6006" t="s">
        <v>19</v>
      </c>
      <c r="D6006" t="s">
        <v>95</v>
      </c>
      <c r="E6006" t="s">
        <v>608</v>
      </c>
      <c r="F6006" t="s">
        <v>3288</v>
      </c>
      <c r="G6006" t="s">
        <v>288</v>
      </c>
      <c r="H6006" t="s">
        <v>92</v>
      </c>
      <c r="I6006" t="s">
        <v>134</v>
      </c>
      <c r="J6006" t="s">
        <v>25</v>
      </c>
      <c r="K6006">
        <v>54021.308418885412</v>
      </c>
      <c r="L6006">
        <v>61964.414999999994</v>
      </c>
      <c r="M6006">
        <v>76816.977224380389</v>
      </c>
      <c r="N6006">
        <v>50082.614999999998</v>
      </c>
      <c r="O6006">
        <v>50366.204999999994</v>
      </c>
      <c r="P6006">
        <v>61430.354999999996</v>
      </c>
      <c r="Q6006">
        <v>87056.954999999987</v>
      </c>
      <c r="S6006" t="s">
        <v>174</v>
      </c>
    </row>
    <row r="6007" spans="1:19" hidden="1" x14ac:dyDescent="0.2">
      <c r="A6007" t="str">
        <f t="shared" si="93"/>
        <v>AgenteBilingüeEspecializadoIngeniería,arquitectura,urbanismoyafinesFrontofficeconherramientaHoraextranocturna Zona2Plata</v>
      </c>
      <c r="B6007" t="s">
        <v>6315</v>
      </c>
      <c r="C6007" t="s">
        <v>19</v>
      </c>
      <c r="D6007" t="s">
        <v>95</v>
      </c>
      <c r="E6007" t="s">
        <v>608</v>
      </c>
      <c r="F6007" t="s">
        <v>3288</v>
      </c>
      <c r="G6007" t="s">
        <v>288</v>
      </c>
      <c r="H6007" t="s">
        <v>93</v>
      </c>
      <c r="I6007" t="s">
        <v>2</v>
      </c>
      <c r="J6007" t="s">
        <v>25</v>
      </c>
      <c r="K6007">
        <v>54021.308418885412</v>
      </c>
      <c r="L6007">
        <v>60784.514999999992</v>
      </c>
      <c r="M6007">
        <v>72541.053081637248</v>
      </c>
      <c r="N6007">
        <v>50082.614999999998</v>
      </c>
      <c r="O6007">
        <v>50366.204999999994</v>
      </c>
      <c r="P6007">
        <v>62589.554999999993</v>
      </c>
      <c r="Q6007">
        <v>78433.334999999992</v>
      </c>
      <c r="S6007" t="s">
        <v>174</v>
      </c>
    </row>
    <row r="6008" spans="1:19" hidden="1" x14ac:dyDescent="0.2">
      <c r="A6008" t="str">
        <f t="shared" si="93"/>
        <v>AgenteBilingüeEspecializadoIngeniería,arquitectura,urbanismoyafinesFrontofficeconherramientaHoraextranocturna Zona2Oro</v>
      </c>
      <c r="B6008" t="s">
        <v>6316</v>
      </c>
      <c r="C6008" t="s">
        <v>19</v>
      </c>
      <c r="D6008" t="s">
        <v>95</v>
      </c>
      <c r="E6008" t="s">
        <v>608</v>
      </c>
      <c r="F6008" t="s">
        <v>3288</v>
      </c>
      <c r="G6008" t="s">
        <v>288</v>
      </c>
      <c r="H6008" t="s">
        <v>93</v>
      </c>
      <c r="I6008" t="s">
        <v>3</v>
      </c>
      <c r="J6008" t="s">
        <v>25</v>
      </c>
      <c r="K6008">
        <v>54021.308418885412</v>
      </c>
      <c r="L6008">
        <v>62000.639999999992</v>
      </c>
      <c r="M6008">
        <v>74617.808108308804</v>
      </c>
      <c r="N6008">
        <v>50082.614999999998</v>
      </c>
      <c r="O6008">
        <v>50366.204999999994</v>
      </c>
      <c r="P6008">
        <v>63907.109999999993</v>
      </c>
      <c r="Q6008">
        <v>81910.934999999998</v>
      </c>
      <c r="S6008" t="s">
        <v>174</v>
      </c>
    </row>
    <row r="6009" spans="1:19" hidden="1" x14ac:dyDescent="0.2">
      <c r="A6009" t="str">
        <f t="shared" si="93"/>
        <v>AgenteBilingüeEspecializadoIngeniería,arquitectura,urbanismoyafinesFrontofficeconherramientaHoraextranocturna Zona2Platino</v>
      </c>
      <c r="B6009" t="s">
        <v>6317</v>
      </c>
      <c r="C6009" t="s">
        <v>19</v>
      </c>
      <c r="D6009" t="s">
        <v>95</v>
      </c>
      <c r="E6009" t="s">
        <v>608</v>
      </c>
      <c r="F6009" t="s">
        <v>3288</v>
      </c>
      <c r="G6009" t="s">
        <v>288</v>
      </c>
      <c r="H6009" t="s">
        <v>93</v>
      </c>
      <c r="I6009" t="s">
        <v>134</v>
      </c>
      <c r="J6009" t="s">
        <v>25</v>
      </c>
      <c r="K6009">
        <v>54021.308418885412</v>
      </c>
      <c r="L6009">
        <v>63824.31</v>
      </c>
      <c r="M6009">
        <v>76816.977224380389</v>
      </c>
      <c r="N6009">
        <v>50082.614999999998</v>
      </c>
      <c r="O6009">
        <v>50366.204999999994</v>
      </c>
      <c r="P6009">
        <v>65281.59</v>
      </c>
      <c r="Q6009">
        <v>87056.954999999987</v>
      </c>
      <c r="S6009" t="s">
        <v>174</v>
      </c>
    </row>
    <row r="6010" spans="1:19" hidden="1" x14ac:dyDescent="0.2">
      <c r="A6010" t="str">
        <f t="shared" si="93"/>
        <v>AgenteBilingüeEspecializadoIngeniería,arquitectura,urbanismoyafinesFrontofficeconherramientaHoraextranocturna Zona3Plata</v>
      </c>
      <c r="B6010" t="s">
        <v>6318</v>
      </c>
      <c r="C6010" t="s">
        <v>19</v>
      </c>
      <c r="D6010" t="s">
        <v>95</v>
      </c>
      <c r="E6010" t="s">
        <v>608</v>
      </c>
      <c r="F6010" t="s">
        <v>3288</v>
      </c>
      <c r="G6010" t="s">
        <v>288</v>
      </c>
      <c r="H6010" t="s">
        <v>94</v>
      </c>
      <c r="I6010" t="s">
        <v>2</v>
      </c>
      <c r="J6010" t="s">
        <v>25</v>
      </c>
      <c r="K6010">
        <v>54021.308418885412</v>
      </c>
      <c r="L6010">
        <v>61964.414999999994</v>
      </c>
      <c r="M6010">
        <v>72541.053081637248</v>
      </c>
      <c r="N6010">
        <v>50082.614999999998</v>
      </c>
      <c r="O6010">
        <v>50366.204999999994</v>
      </c>
      <c r="P6010">
        <v>62884.529999999992</v>
      </c>
      <c r="Q6010">
        <v>78433.334999999992</v>
      </c>
      <c r="S6010" t="s">
        <v>174</v>
      </c>
    </row>
    <row r="6011" spans="1:19" hidden="1" x14ac:dyDescent="0.2">
      <c r="A6011" t="str">
        <f t="shared" si="93"/>
        <v>AgenteBilingüeEspecializadoIngeniería,arquitectura,urbanismoyafinesFrontofficeconherramientaHoraextranocturna Zona3Oro</v>
      </c>
      <c r="B6011" t="s">
        <v>6319</v>
      </c>
      <c r="C6011" t="s">
        <v>19</v>
      </c>
      <c r="D6011" t="s">
        <v>95</v>
      </c>
      <c r="E6011" t="s">
        <v>608</v>
      </c>
      <c r="F6011" t="s">
        <v>3288</v>
      </c>
      <c r="G6011" t="s">
        <v>288</v>
      </c>
      <c r="H6011" t="s">
        <v>94</v>
      </c>
      <c r="I6011" t="s">
        <v>3</v>
      </c>
      <c r="J6011" t="s">
        <v>25</v>
      </c>
      <c r="K6011">
        <v>54021.308418885412</v>
      </c>
      <c r="L6011">
        <v>63204.344999999994</v>
      </c>
      <c r="M6011">
        <v>74617.808108308804</v>
      </c>
      <c r="N6011">
        <v>50082.614999999998</v>
      </c>
      <c r="O6011">
        <v>50366.204999999994</v>
      </c>
      <c r="P6011">
        <v>64208.294999999998</v>
      </c>
      <c r="Q6011">
        <v>81910.934999999998</v>
      </c>
      <c r="S6011" t="s">
        <v>174</v>
      </c>
    </row>
    <row r="6012" spans="1:19" hidden="1" x14ac:dyDescent="0.2">
      <c r="A6012" t="str">
        <f t="shared" si="93"/>
        <v>AgenteBilingüeEspecializadoIngeniería,arquitectura,urbanismoyafinesFrontofficeconherramientaHoraextranocturna Zona3Platino</v>
      </c>
      <c r="B6012" t="s">
        <v>6320</v>
      </c>
      <c r="C6012" t="s">
        <v>19</v>
      </c>
      <c r="D6012" t="s">
        <v>95</v>
      </c>
      <c r="E6012" t="s">
        <v>608</v>
      </c>
      <c r="F6012" t="s">
        <v>3288</v>
      </c>
      <c r="G6012" t="s">
        <v>288</v>
      </c>
      <c r="H6012" t="s">
        <v>94</v>
      </c>
      <c r="I6012" t="s">
        <v>134</v>
      </c>
      <c r="J6012" t="s">
        <v>25</v>
      </c>
      <c r="K6012">
        <v>54021.308418885412</v>
      </c>
      <c r="L6012">
        <v>65063.204999999994</v>
      </c>
      <c r="M6012">
        <v>76816.977224380389</v>
      </c>
      <c r="N6012">
        <v>50082.614999999998</v>
      </c>
      <c r="O6012">
        <v>50366.204999999994</v>
      </c>
      <c r="P6012">
        <v>65588.985000000001</v>
      </c>
      <c r="Q6012">
        <v>87056.954999999987</v>
      </c>
      <c r="S6012" t="s">
        <v>174</v>
      </c>
    </row>
    <row r="6013" spans="1:19" hidden="1" x14ac:dyDescent="0.2">
      <c r="A6013" t="str">
        <f t="shared" si="93"/>
        <v>AgenteBilingüeEspecializadoIngeniería,arquitectura,urbanismoyafinesFrontofficeconherramientaHoraextradominicalyfestivoZona1Plata</v>
      </c>
      <c r="B6013" t="s">
        <v>6321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92</v>
      </c>
      <c r="I6013" t="s">
        <v>2</v>
      </c>
      <c r="J6013" t="s">
        <v>25</v>
      </c>
      <c r="K6013">
        <v>68162.112949093687</v>
      </c>
      <c r="L6013">
        <v>67444.739999999991</v>
      </c>
      <c r="M6013">
        <v>82904.060664728269</v>
      </c>
      <c r="N6013">
        <v>71546.444999999992</v>
      </c>
      <c r="O6013">
        <v>57461.13</v>
      </c>
      <c r="P6013">
        <v>65373.704999999994</v>
      </c>
      <c r="Q6013">
        <v>87317.774999999994</v>
      </c>
      <c r="S6013" t="s">
        <v>174</v>
      </c>
    </row>
    <row r="6014" spans="1:19" hidden="1" x14ac:dyDescent="0.2">
      <c r="A6014" t="str">
        <f t="shared" si="93"/>
        <v>AgenteBilingüeEspecializadoIngeniería,arquitectura,urbanismoyafinesFrontofficeconherramientaHoraextradominicalyfestivoZona1Oro</v>
      </c>
      <c r="B6014" t="s">
        <v>6322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92</v>
      </c>
      <c r="I6014" t="s">
        <v>3</v>
      </c>
      <c r="J6014" t="s">
        <v>25</v>
      </c>
      <c r="K6014">
        <v>68162.112949093687</v>
      </c>
      <c r="L6014">
        <v>68794.37999999999</v>
      </c>
      <c r="M6014">
        <v>85277.494980924326</v>
      </c>
      <c r="N6014">
        <v>71546.444999999992</v>
      </c>
      <c r="O6014">
        <v>57461.13</v>
      </c>
      <c r="P6014">
        <v>66750.25499999999</v>
      </c>
      <c r="Q6014">
        <v>91188.674999999988</v>
      </c>
      <c r="S6014" t="s">
        <v>174</v>
      </c>
    </row>
    <row r="6015" spans="1:19" hidden="1" x14ac:dyDescent="0.2">
      <c r="A6015" t="str">
        <f t="shared" si="93"/>
        <v>AgenteBilingüeEspecializadoIngeniería,arquitectura,urbanismoyafinesFrontofficeconherramientaHoraextradominicalyfestivoZona1Platino</v>
      </c>
      <c r="B6015" t="s">
        <v>6323</v>
      </c>
      <c r="C6015" t="s">
        <v>19</v>
      </c>
      <c r="D6015" t="s">
        <v>95</v>
      </c>
      <c r="E6015" t="s">
        <v>608</v>
      </c>
      <c r="F6015" t="s">
        <v>3288</v>
      </c>
      <c r="G6015" t="s">
        <v>90</v>
      </c>
      <c r="H6015" t="s">
        <v>92</v>
      </c>
      <c r="I6015" t="s">
        <v>134</v>
      </c>
      <c r="J6015" t="s">
        <v>25</v>
      </c>
      <c r="K6015">
        <v>68162.112949093687</v>
      </c>
      <c r="L6015">
        <v>70817.804999999993</v>
      </c>
      <c r="M6015">
        <v>87790.831113577573</v>
      </c>
      <c r="N6015">
        <v>71546.444999999992</v>
      </c>
      <c r="O6015">
        <v>57461.13</v>
      </c>
      <c r="P6015">
        <v>68185.799999999988</v>
      </c>
      <c r="Q6015">
        <v>96917.4</v>
      </c>
      <c r="S6015" t="s">
        <v>174</v>
      </c>
    </row>
    <row r="6016" spans="1:19" hidden="1" x14ac:dyDescent="0.2">
      <c r="A6016" t="str">
        <f t="shared" si="93"/>
        <v>AgenteBilingüeEspecializadoIngeniería,arquitectura,urbanismoyafinesFrontofficeconherramientaHoraextradominicalyfestivoZona2Plata</v>
      </c>
      <c r="B6016" t="s">
        <v>6324</v>
      </c>
      <c r="C6016" t="s">
        <v>19</v>
      </c>
      <c r="D6016" t="s">
        <v>95</v>
      </c>
      <c r="E6016" t="s">
        <v>608</v>
      </c>
      <c r="F6016" t="s">
        <v>3288</v>
      </c>
      <c r="G6016" t="s">
        <v>90</v>
      </c>
      <c r="H6016" t="s">
        <v>93</v>
      </c>
      <c r="I6016" t="s">
        <v>2</v>
      </c>
      <c r="J6016" t="s">
        <v>25</v>
      </c>
      <c r="K6016">
        <v>68162.112949093687</v>
      </c>
      <c r="L6016">
        <v>69468.164999999994</v>
      </c>
      <c r="M6016">
        <v>82904.060664728269</v>
      </c>
      <c r="N6016">
        <v>71546.444999999992</v>
      </c>
      <c r="O6016">
        <v>57461.13</v>
      </c>
      <c r="P6016">
        <v>69472.304999999993</v>
      </c>
      <c r="Q6016">
        <v>87317.774999999994</v>
      </c>
      <c r="S6016" t="s">
        <v>174</v>
      </c>
    </row>
    <row r="6017" spans="1:19" hidden="1" x14ac:dyDescent="0.2">
      <c r="A6017" t="str">
        <f t="shared" si="93"/>
        <v>AgenteBilingüeEspecializadoIngeniería,arquitectura,urbanismoyafinesFrontofficeconherramientaHoraextradominicalyfestivoZona2Oro</v>
      </c>
      <c r="B6017" t="s">
        <v>6325</v>
      </c>
      <c r="C6017" t="s">
        <v>19</v>
      </c>
      <c r="D6017" t="s">
        <v>95</v>
      </c>
      <c r="E6017" t="s">
        <v>608</v>
      </c>
      <c r="F6017" t="s">
        <v>3288</v>
      </c>
      <c r="G6017" t="s">
        <v>90</v>
      </c>
      <c r="H6017" t="s">
        <v>93</v>
      </c>
      <c r="I6017" t="s">
        <v>3</v>
      </c>
      <c r="J6017" t="s">
        <v>25</v>
      </c>
      <c r="K6017">
        <v>68162.112949093687</v>
      </c>
      <c r="L6017">
        <v>70859.205000000002</v>
      </c>
      <c r="M6017">
        <v>85277.494980924326</v>
      </c>
      <c r="N6017">
        <v>71546.444999999992</v>
      </c>
      <c r="O6017">
        <v>57461.13</v>
      </c>
      <c r="P6017">
        <v>70935.794999999998</v>
      </c>
      <c r="Q6017">
        <v>91188.674999999988</v>
      </c>
      <c r="S6017" t="s">
        <v>174</v>
      </c>
    </row>
    <row r="6018" spans="1:19" hidden="1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AgenteBilingüeEspecializadoIngeniería,arquitectura,urbanismoyafinesFrontofficeconherramientaHoraextradominicalyfestivoZona2Platino</v>
      </c>
      <c r="B6018" t="s">
        <v>6326</v>
      </c>
      <c r="C6018" t="s">
        <v>19</v>
      </c>
      <c r="D6018" t="s">
        <v>95</v>
      </c>
      <c r="E6018" t="s">
        <v>608</v>
      </c>
      <c r="F6018" t="s">
        <v>3288</v>
      </c>
      <c r="G6018" t="s">
        <v>90</v>
      </c>
      <c r="H6018" t="s">
        <v>93</v>
      </c>
      <c r="I6018" t="s">
        <v>134</v>
      </c>
      <c r="J6018" t="s">
        <v>25</v>
      </c>
      <c r="K6018">
        <v>68162.112949093687</v>
      </c>
      <c r="L6018">
        <v>72942.659999999989</v>
      </c>
      <c r="M6018">
        <v>87790.831113577573</v>
      </c>
      <c r="N6018">
        <v>71546.444999999992</v>
      </c>
      <c r="O6018">
        <v>57461.13</v>
      </c>
      <c r="P6018">
        <v>72460.349999999991</v>
      </c>
      <c r="Q6018">
        <v>96917.4</v>
      </c>
      <c r="S6018" t="s">
        <v>174</v>
      </c>
    </row>
    <row r="6019" spans="1:19" hidden="1" x14ac:dyDescent="0.2">
      <c r="A6019" t="str">
        <f t="shared" si="94"/>
        <v>AgenteBilingüeEspecializadoIngeniería,arquitectura,urbanismoyafinesFrontofficeconherramientaHoraextradominicalyfestivoZona3Plata</v>
      </c>
      <c r="B6019" t="s">
        <v>6327</v>
      </c>
      <c r="C6019" t="s">
        <v>19</v>
      </c>
      <c r="D6019" t="s">
        <v>95</v>
      </c>
      <c r="E6019" t="s">
        <v>608</v>
      </c>
      <c r="F6019" t="s">
        <v>3288</v>
      </c>
      <c r="G6019" t="s">
        <v>90</v>
      </c>
      <c r="H6019" t="s">
        <v>94</v>
      </c>
      <c r="I6019" t="s">
        <v>2</v>
      </c>
      <c r="J6019" t="s">
        <v>25</v>
      </c>
      <c r="K6019">
        <v>68162.112949093687</v>
      </c>
      <c r="L6019">
        <v>70817.804999999993</v>
      </c>
      <c r="M6019">
        <v>82904.060664728269</v>
      </c>
      <c r="N6019">
        <v>71546.444999999992</v>
      </c>
      <c r="O6019">
        <v>57461.13</v>
      </c>
      <c r="P6019">
        <v>69799.364999999991</v>
      </c>
      <c r="Q6019">
        <v>87317.774999999994</v>
      </c>
      <c r="S6019" t="s">
        <v>174</v>
      </c>
    </row>
    <row r="6020" spans="1:19" hidden="1" x14ac:dyDescent="0.2">
      <c r="A6020" t="str">
        <f t="shared" si="94"/>
        <v>AgenteBilingüeEspecializadoIngeniería,arquitectura,urbanismoyafinesFrontofficeconherramientaHoraextradominicalyfestivoZona3Oro</v>
      </c>
      <c r="B6020" t="s">
        <v>6328</v>
      </c>
      <c r="C6020" t="s">
        <v>19</v>
      </c>
      <c r="D6020" t="s">
        <v>95</v>
      </c>
      <c r="E6020" t="s">
        <v>608</v>
      </c>
      <c r="F6020" t="s">
        <v>3288</v>
      </c>
      <c r="G6020" t="s">
        <v>90</v>
      </c>
      <c r="H6020" t="s">
        <v>94</v>
      </c>
      <c r="I6020" t="s">
        <v>3</v>
      </c>
      <c r="J6020" t="s">
        <v>25</v>
      </c>
      <c r="K6020">
        <v>68162.112949093687</v>
      </c>
      <c r="L6020">
        <v>72234.720000000001</v>
      </c>
      <c r="M6020">
        <v>85277.494980924326</v>
      </c>
      <c r="N6020">
        <v>71546.444999999992</v>
      </c>
      <c r="O6020">
        <v>57461.13</v>
      </c>
      <c r="P6020">
        <v>71269.064999999988</v>
      </c>
      <c r="Q6020">
        <v>91188.674999999988</v>
      </c>
      <c r="S6020" t="s">
        <v>174</v>
      </c>
    </row>
    <row r="6021" spans="1:19" hidden="1" x14ac:dyDescent="0.2">
      <c r="A6021" t="str">
        <f t="shared" si="94"/>
        <v>AgenteBilingüeEspecializadoIngeniería,arquitectura,urbanismoyafinesFrontofficeconherramientaHoraextradominicalyfestivoZona3Platino</v>
      </c>
      <c r="B6021" t="s">
        <v>6329</v>
      </c>
      <c r="C6021" t="s">
        <v>19</v>
      </c>
      <c r="D6021" t="s">
        <v>95</v>
      </c>
      <c r="E6021" t="s">
        <v>608</v>
      </c>
      <c r="F6021" t="s">
        <v>3288</v>
      </c>
      <c r="G6021" t="s">
        <v>90</v>
      </c>
      <c r="H6021" t="s">
        <v>94</v>
      </c>
      <c r="I6021" t="s">
        <v>134</v>
      </c>
      <c r="J6021" t="s">
        <v>25</v>
      </c>
      <c r="K6021">
        <v>68162.112949093687</v>
      </c>
      <c r="L6021">
        <v>74359.574999999997</v>
      </c>
      <c r="M6021">
        <v>87790.831113577573</v>
      </c>
      <c r="N6021">
        <v>71546.444999999992</v>
      </c>
      <c r="O6021">
        <v>57461.13</v>
      </c>
      <c r="P6021">
        <v>72801.899999999994</v>
      </c>
      <c r="Q6021">
        <v>96917.4</v>
      </c>
      <c r="S6021" t="s">
        <v>174</v>
      </c>
    </row>
    <row r="6022" spans="1:19" hidden="1" x14ac:dyDescent="0.2">
      <c r="A6022" t="str">
        <f t="shared" si="94"/>
        <v>AgenteBilingüeEspecializadoIngeniería,arquitectura,urbanismoyafinesFrontofficeconherramientaServicio7x24Zona1Plata</v>
      </c>
      <c r="B6022" t="s">
        <v>6330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92</v>
      </c>
      <c r="I6022" t="s">
        <v>2</v>
      </c>
      <c r="J6022" t="s">
        <v>260</v>
      </c>
      <c r="K6022">
        <v>24843389.82590745</v>
      </c>
      <c r="L6022">
        <v>35014121.414999999</v>
      </c>
      <c r="M6022">
        <v>37212505.950647444</v>
      </c>
      <c r="N6022">
        <v>31510536.704999998</v>
      </c>
      <c r="O6022">
        <v>31852235.744999997</v>
      </c>
      <c r="P6022">
        <v>45032041.664999999</v>
      </c>
      <c r="Q6022">
        <v>36251625.375</v>
      </c>
      <c r="S6022" t="s">
        <v>174</v>
      </c>
    </row>
    <row r="6023" spans="1:19" hidden="1" x14ac:dyDescent="0.2">
      <c r="A6023" t="str">
        <f t="shared" si="94"/>
        <v>AgenteBilingüeEspecializadoIngeniería,arquitectura,urbanismoyafinesFrontofficeconherramientaServicio7x24Zona1Oro</v>
      </c>
      <c r="B6023" t="s">
        <v>6331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92</v>
      </c>
      <c r="I6023" t="s">
        <v>3</v>
      </c>
      <c r="J6023" t="s">
        <v>260</v>
      </c>
      <c r="K6023">
        <v>24843389.82590745</v>
      </c>
      <c r="L6023">
        <v>35714404.484999999</v>
      </c>
      <c r="M6023">
        <v>38277851.096672274</v>
      </c>
      <c r="N6023">
        <v>31707693.854999997</v>
      </c>
      <c r="O6023">
        <v>31852235.744999997</v>
      </c>
      <c r="P6023">
        <v>45980084.069999993</v>
      </c>
      <c r="Q6023">
        <v>37858760.954999998</v>
      </c>
      <c r="S6023" t="s">
        <v>174</v>
      </c>
    </row>
    <row r="6024" spans="1:19" hidden="1" x14ac:dyDescent="0.2">
      <c r="A6024" t="str">
        <f t="shared" si="94"/>
        <v>AgenteBilingüeEspecializadoIngeniería,arquitectura,urbanismoyafinesFrontofficeconherramientaServicio7x24Zona1Platino</v>
      </c>
      <c r="B6024" t="s">
        <v>6332</v>
      </c>
      <c r="C6024" t="s">
        <v>19</v>
      </c>
      <c r="D6024" t="s">
        <v>95</v>
      </c>
      <c r="E6024" t="s">
        <v>608</v>
      </c>
      <c r="F6024" t="s">
        <v>3288</v>
      </c>
      <c r="G6024" t="s">
        <v>91</v>
      </c>
      <c r="H6024" t="s">
        <v>92</v>
      </c>
      <c r="I6024" t="s">
        <v>134</v>
      </c>
      <c r="J6024" t="s">
        <v>260</v>
      </c>
      <c r="K6024">
        <v>24843389.82590745</v>
      </c>
      <c r="L6024">
        <v>36764828.055</v>
      </c>
      <c r="M6024">
        <v>39405992.891445994</v>
      </c>
      <c r="N6024">
        <v>31761645.299999997</v>
      </c>
      <c r="O6024">
        <v>31852235.744999997</v>
      </c>
      <c r="P6024">
        <v>46968903.404999994</v>
      </c>
      <c r="Q6024">
        <v>40237197.164999999</v>
      </c>
      <c r="S6024" t="s">
        <v>174</v>
      </c>
    </row>
    <row r="6025" spans="1:19" hidden="1" x14ac:dyDescent="0.2">
      <c r="A6025" t="str">
        <f t="shared" si="94"/>
        <v>AgenteBilingüeEspecializadoIngeniería,arquitectura,urbanismoyafinesFrontofficeconherramientaServicio7x24Zona2Plata</v>
      </c>
      <c r="B6025" t="s">
        <v>6333</v>
      </c>
      <c r="C6025" t="s">
        <v>19</v>
      </c>
      <c r="D6025" t="s">
        <v>95</v>
      </c>
      <c r="E6025" t="s">
        <v>608</v>
      </c>
      <c r="F6025" t="s">
        <v>3288</v>
      </c>
      <c r="G6025" t="s">
        <v>91</v>
      </c>
      <c r="H6025" t="s">
        <v>93</v>
      </c>
      <c r="I6025" t="s">
        <v>2</v>
      </c>
      <c r="J6025" t="s">
        <v>260</v>
      </c>
      <c r="K6025">
        <v>24843389.82590745</v>
      </c>
      <c r="L6025">
        <v>36064546.019999996</v>
      </c>
      <c r="M6025">
        <v>37212505.950647444</v>
      </c>
      <c r="N6025">
        <v>31718484.764999997</v>
      </c>
      <c r="O6025">
        <v>31852235.744999997</v>
      </c>
      <c r="P6025">
        <v>47855730.734999999</v>
      </c>
      <c r="Q6025">
        <v>36251625.375</v>
      </c>
      <c r="S6025" t="s">
        <v>174</v>
      </c>
    </row>
    <row r="6026" spans="1:19" hidden="1" x14ac:dyDescent="0.2">
      <c r="A6026" t="str">
        <f t="shared" si="94"/>
        <v>AgenteBilingüeEspecializadoIngeniería,arquitectura,urbanismoyafinesFrontofficeconherramientaServicio7x24Zona2Oro</v>
      </c>
      <c r="B6026" t="s">
        <v>6334</v>
      </c>
      <c r="C6026" t="s">
        <v>19</v>
      </c>
      <c r="D6026" t="s">
        <v>95</v>
      </c>
      <c r="E6026" t="s">
        <v>608</v>
      </c>
      <c r="F6026" t="s">
        <v>3288</v>
      </c>
      <c r="G6026" t="s">
        <v>91</v>
      </c>
      <c r="H6026" t="s">
        <v>93</v>
      </c>
      <c r="I6026" t="s">
        <v>3</v>
      </c>
      <c r="J6026" t="s">
        <v>260</v>
      </c>
      <c r="K6026">
        <v>24843389.82590745</v>
      </c>
      <c r="L6026">
        <v>36785837.519999996</v>
      </c>
      <c r="M6026">
        <v>38277851.096672274</v>
      </c>
      <c r="N6026">
        <v>31775671.619999997</v>
      </c>
      <c r="O6026">
        <v>31852235.744999997</v>
      </c>
      <c r="P6026">
        <v>48863219.399999999</v>
      </c>
      <c r="Q6026">
        <v>37858760.954999998</v>
      </c>
      <c r="S6026" t="s">
        <v>174</v>
      </c>
    </row>
    <row r="6027" spans="1:19" hidden="1" x14ac:dyDescent="0.2">
      <c r="A6027" t="str">
        <f t="shared" si="94"/>
        <v>AgenteBilingüeEspecializadoIngeniería,arquitectura,urbanismoyafinesFrontofficeconherramientaServicio7x24Zona2Platino</v>
      </c>
      <c r="B6027" t="s">
        <v>6335</v>
      </c>
      <c r="C6027" t="s">
        <v>19</v>
      </c>
      <c r="D6027" t="s">
        <v>95</v>
      </c>
      <c r="E6027" t="s">
        <v>608</v>
      </c>
      <c r="F6027" t="s">
        <v>3288</v>
      </c>
      <c r="G6027" t="s">
        <v>91</v>
      </c>
      <c r="H6027" t="s">
        <v>93</v>
      </c>
      <c r="I6027" t="s">
        <v>134</v>
      </c>
      <c r="J6027" t="s">
        <v>260</v>
      </c>
      <c r="K6027">
        <v>24843389.82590745</v>
      </c>
      <c r="L6027">
        <v>37867773.734999999</v>
      </c>
      <c r="M6027">
        <v>39405992.891445994</v>
      </c>
      <c r="N6027">
        <v>31832859.509999998</v>
      </c>
      <c r="O6027">
        <v>31852235.744999997</v>
      </c>
      <c r="P6027">
        <v>49914041.444999993</v>
      </c>
      <c r="Q6027">
        <v>40237197.164999999</v>
      </c>
      <c r="S6027" t="s">
        <v>174</v>
      </c>
    </row>
    <row r="6028" spans="1:19" hidden="1" x14ac:dyDescent="0.2">
      <c r="A6028" t="str">
        <f t="shared" si="94"/>
        <v>AgenteBilingüeEspecializadoIngeniería,arquitectura,urbanismoyafinesFrontofficeconherramientaServicio7x24Zona3Plata</v>
      </c>
      <c r="B6028" t="s">
        <v>6336</v>
      </c>
      <c r="C6028" t="s">
        <v>19</v>
      </c>
      <c r="D6028" t="s">
        <v>95</v>
      </c>
      <c r="E6028" t="s">
        <v>608</v>
      </c>
      <c r="F6028" t="s">
        <v>3288</v>
      </c>
      <c r="G6028" t="s">
        <v>91</v>
      </c>
      <c r="H6028" t="s">
        <v>94</v>
      </c>
      <c r="I6028" t="s">
        <v>2</v>
      </c>
      <c r="J6028" t="s">
        <v>260</v>
      </c>
      <c r="K6028">
        <v>24843389.82590745</v>
      </c>
      <c r="L6028">
        <v>36764828.055</v>
      </c>
      <c r="M6028">
        <v>37212505.950647444</v>
      </c>
      <c r="N6028">
        <v>31761645.299999997</v>
      </c>
      <c r="O6028">
        <v>31852235.744999997</v>
      </c>
      <c r="P6028">
        <v>48080890.844999999</v>
      </c>
      <c r="Q6028">
        <v>36251625.375</v>
      </c>
      <c r="S6028" t="s">
        <v>174</v>
      </c>
    </row>
    <row r="6029" spans="1:19" hidden="1" x14ac:dyDescent="0.2">
      <c r="A6029" t="str">
        <f t="shared" si="94"/>
        <v>AgenteBilingüeEspecializadoIngeniería,arquitectura,urbanismoyafinesFrontofficeconherramientaServicio7x24Zona3Oro</v>
      </c>
      <c r="B6029" t="s">
        <v>6337</v>
      </c>
      <c r="C6029" t="s">
        <v>19</v>
      </c>
      <c r="D6029" t="s">
        <v>95</v>
      </c>
      <c r="E6029" t="s">
        <v>608</v>
      </c>
      <c r="F6029" t="s">
        <v>3288</v>
      </c>
      <c r="G6029" t="s">
        <v>91</v>
      </c>
      <c r="H6029" t="s">
        <v>94</v>
      </c>
      <c r="I6029" t="s">
        <v>3</v>
      </c>
      <c r="J6029" t="s">
        <v>260</v>
      </c>
      <c r="K6029">
        <v>24843389.82590745</v>
      </c>
      <c r="L6029">
        <v>37500125.174999997</v>
      </c>
      <c r="M6029">
        <v>38277851.096672274</v>
      </c>
      <c r="N6029">
        <v>31820990.129999999</v>
      </c>
      <c r="O6029">
        <v>31852235.744999997</v>
      </c>
      <c r="P6029">
        <v>49093119.809999995</v>
      </c>
      <c r="Q6029">
        <v>37858760.954999998</v>
      </c>
      <c r="S6029" t="s">
        <v>174</v>
      </c>
    </row>
    <row r="6030" spans="1:19" hidden="1" x14ac:dyDescent="0.2">
      <c r="A6030" t="str">
        <f t="shared" si="94"/>
        <v>AgenteBilingüeEspecializadoIngeniería,arquitectura,urbanismoyafinesFrontofficeconherramientaServicio7x24Zona3Platino</v>
      </c>
      <c r="B6030" t="s">
        <v>6338</v>
      </c>
      <c r="C6030" t="s">
        <v>19</v>
      </c>
      <c r="D6030" t="s">
        <v>95</v>
      </c>
      <c r="E6030" t="s">
        <v>608</v>
      </c>
      <c r="F6030" t="s">
        <v>3288</v>
      </c>
      <c r="G6030" t="s">
        <v>91</v>
      </c>
      <c r="H6030" t="s">
        <v>94</v>
      </c>
      <c r="I6030" t="s">
        <v>134</v>
      </c>
      <c r="J6030" t="s">
        <v>260</v>
      </c>
      <c r="K6030">
        <v>24843389.82590745</v>
      </c>
      <c r="L6030">
        <v>38603069.82</v>
      </c>
      <c r="M6030">
        <v>39405992.891445994</v>
      </c>
      <c r="N6030">
        <v>31880335.994999997</v>
      </c>
      <c r="O6030">
        <v>31852235.744999997</v>
      </c>
      <c r="P6030">
        <v>50148886.049999997</v>
      </c>
      <c r="Q6030">
        <v>40237197.164999999</v>
      </c>
      <c r="S6030" t="s">
        <v>174</v>
      </c>
    </row>
    <row r="6031" spans="1:19" hidden="1" x14ac:dyDescent="0.2">
      <c r="A6031" t="str">
        <f t="shared" si="94"/>
        <v>AgenteBilingüeEspecializadoIngeniería,arquitectura,urbanismoyafinesFrontofficesinherramientaJornadaOrdinaria Zona1Plata</v>
      </c>
      <c r="B6031" t="s">
        <v>6339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92</v>
      </c>
      <c r="I6031" t="s">
        <v>2</v>
      </c>
      <c r="J6031" t="s">
        <v>5</v>
      </c>
      <c r="K6031">
        <v>7605145.3014999721</v>
      </c>
      <c r="L6031">
        <v>7341568.6049999995</v>
      </c>
      <c r="M6031">
        <v>9029442.0357165337</v>
      </c>
      <c r="N6031">
        <v>8292425.1749999998</v>
      </c>
      <c r="O6031">
        <v>7817113.8449999997</v>
      </c>
      <c r="P6031">
        <v>7738453.8449999997</v>
      </c>
      <c r="Q6031">
        <v>8472418.9199999999</v>
      </c>
      <c r="S6031" t="s">
        <v>174</v>
      </c>
    </row>
    <row r="6032" spans="1:19" hidden="1" x14ac:dyDescent="0.2">
      <c r="A6032" t="str">
        <f t="shared" si="94"/>
        <v>AgenteBilingüeEspecializadoIngeniería,arquitectura,urbanismoyafinesFrontofficesinherramientaJornadaOrdinaria Zona1Oro</v>
      </c>
      <c r="B6032" t="s">
        <v>6340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92</v>
      </c>
      <c r="I6032" t="s">
        <v>3</v>
      </c>
      <c r="J6032" t="s">
        <v>5</v>
      </c>
      <c r="K6032">
        <v>7605145.3014999721</v>
      </c>
      <c r="L6032">
        <v>7488400.9499999993</v>
      </c>
      <c r="M6032">
        <v>9287943.0960004311</v>
      </c>
      <c r="N6032">
        <v>8311595.4449999994</v>
      </c>
      <c r="O6032">
        <v>7817113.8449999997</v>
      </c>
      <c r="P6032">
        <v>7901369.0549999997</v>
      </c>
      <c r="Q6032">
        <v>8848024.5599999987</v>
      </c>
      <c r="S6032" t="s">
        <v>174</v>
      </c>
    </row>
    <row r="6033" spans="1:19" hidden="1" x14ac:dyDescent="0.2">
      <c r="A6033" t="str">
        <f t="shared" si="94"/>
        <v>AgenteBilingüeEspecializadoIngeniería,arquitectura,urbanismoyafinesFrontofficesinherramientaJornadaOrdinaria Zona1Platino</v>
      </c>
      <c r="B6033" t="s">
        <v>6341</v>
      </c>
      <c r="C6033" t="s">
        <v>19</v>
      </c>
      <c r="D6033" t="s">
        <v>95</v>
      </c>
      <c r="E6033" t="s">
        <v>608</v>
      </c>
      <c r="F6033" t="s">
        <v>3304</v>
      </c>
      <c r="G6033" t="s">
        <v>334</v>
      </c>
      <c r="H6033" t="s">
        <v>92</v>
      </c>
      <c r="I6033" t="s">
        <v>134</v>
      </c>
      <c r="J6033" t="s">
        <v>5</v>
      </c>
      <c r="K6033">
        <v>7605145.3014999721</v>
      </c>
      <c r="L6033">
        <v>7708647.9149999991</v>
      </c>
      <c r="M6033">
        <v>9561681.4719509296</v>
      </c>
      <c r="N6033">
        <v>8330765.7149999989</v>
      </c>
      <c r="O6033">
        <v>7817113.8449999997</v>
      </c>
      <c r="P6033">
        <v>8071290.1799999997</v>
      </c>
      <c r="Q6033">
        <v>9403893.0449999999</v>
      </c>
      <c r="S6033" t="s">
        <v>174</v>
      </c>
    </row>
    <row r="6034" spans="1:19" hidden="1" x14ac:dyDescent="0.2">
      <c r="A6034" t="str">
        <f t="shared" si="94"/>
        <v>AgenteBilingüeEspecializadoIngeniería,arquitectura,urbanismoyafinesFrontofficesinherramientaJornadaOrdinaria Zona2Plata</v>
      </c>
      <c r="B6034" t="s">
        <v>6342</v>
      </c>
      <c r="C6034" t="s">
        <v>19</v>
      </c>
      <c r="D6034" t="s">
        <v>95</v>
      </c>
      <c r="E6034" t="s">
        <v>608</v>
      </c>
      <c r="F6034" t="s">
        <v>3304</v>
      </c>
      <c r="G6034" t="s">
        <v>334</v>
      </c>
      <c r="H6034" t="s">
        <v>93</v>
      </c>
      <c r="I6034" t="s">
        <v>2</v>
      </c>
      <c r="J6034" t="s">
        <v>5</v>
      </c>
      <c r="K6034">
        <v>7605145.3014999721</v>
      </c>
      <c r="L6034">
        <v>7561816.6049999995</v>
      </c>
      <c r="M6034">
        <v>9029442.0357165337</v>
      </c>
      <c r="N6034">
        <v>8315429.084999999</v>
      </c>
      <c r="O6034">
        <v>7817113.8449999997</v>
      </c>
      <c r="P6034">
        <v>8223685.6499999994</v>
      </c>
      <c r="Q6034">
        <v>8472418.9199999999</v>
      </c>
      <c r="S6034" t="s">
        <v>174</v>
      </c>
    </row>
    <row r="6035" spans="1:19" hidden="1" x14ac:dyDescent="0.2">
      <c r="A6035" t="str">
        <f t="shared" si="94"/>
        <v>AgenteBilingüeEspecializadoIngeniería,arquitectura,urbanismoyafinesFrontofficesinherramientaJornadaOrdinaria Zona2Oro</v>
      </c>
      <c r="B6035" t="s">
        <v>6343</v>
      </c>
      <c r="C6035" t="s">
        <v>19</v>
      </c>
      <c r="D6035" t="s">
        <v>95</v>
      </c>
      <c r="E6035" t="s">
        <v>608</v>
      </c>
      <c r="F6035" t="s">
        <v>3304</v>
      </c>
      <c r="G6035" t="s">
        <v>334</v>
      </c>
      <c r="H6035" t="s">
        <v>93</v>
      </c>
      <c r="I6035" t="s">
        <v>3</v>
      </c>
      <c r="J6035" t="s">
        <v>5</v>
      </c>
      <c r="K6035">
        <v>7605145.3014999721</v>
      </c>
      <c r="L6035">
        <v>7713053.9099999992</v>
      </c>
      <c r="M6035">
        <v>9287943.0960004311</v>
      </c>
      <c r="N6035">
        <v>8335750.2749999994</v>
      </c>
      <c r="O6035">
        <v>7817113.8449999997</v>
      </c>
      <c r="P6035">
        <v>8396816.3099999987</v>
      </c>
      <c r="Q6035">
        <v>8848024.5599999987</v>
      </c>
      <c r="S6035" t="s">
        <v>174</v>
      </c>
    </row>
    <row r="6036" spans="1:19" hidden="1" x14ac:dyDescent="0.2">
      <c r="A6036" t="str">
        <f t="shared" si="94"/>
        <v>AgenteBilingüeEspecializadoIngeniería,arquitectura,urbanismoyafinesFrontofficesinherramientaJornadaOrdinaria Zona2Platino</v>
      </c>
      <c r="B6036" t="s">
        <v>6344</v>
      </c>
      <c r="C6036" t="s">
        <v>19</v>
      </c>
      <c r="D6036" t="s">
        <v>95</v>
      </c>
      <c r="E6036" t="s">
        <v>608</v>
      </c>
      <c r="F6036" t="s">
        <v>3304</v>
      </c>
      <c r="G6036" t="s">
        <v>334</v>
      </c>
      <c r="H6036" t="s">
        <v>93</v>
      </c>
      <c r="I6036" t="s">
        <v>134</v>
      </c>
      <c r="J6036" t="s">
        <v>5</v>
      </c>
      <c r="K6036">
        <v>7605145.3014999721</v>
      </c>
      <c r="L6036">
        <v>7939908.3149999995</v>
      </c>
      <c r="M6036">
        <v>9561681.4719509296</v>
      </c>
      <c r="N6036">
        <v>8356070.4299999997</v>
      </c>
      <c r="O6036">
        <v>7817113.8449999997</v>
      </c>
      <c r="P6036">
        <v>8577392.7599999998</v>
      </c>
      <c r="Q6036">
        <v>9403893.0449999999</v>
      </c>
      <c r="S6036" t="s">
        <v>174</v>
      </c>
    </row>
    <row r="6037" spans="1:19" hidden="1" x14ac:dyDescent="0.2">
      <c r="A6037" t="str">
        <f t="shared" si="94"/>
        <v>AgenteBilingüeEspecializadoIngeniería,arquitectura,urbanismoyafinesFrontofficesinherramientaJornadaOrdinaria Zona3Plata</v>
      </c>
      <c r="B6037" t="s">
        <v>6345</v>
      </c>
      <c r="C6037" t="s">
        <v>19</v>
      </c>
      <c r="D6037" t="s">
        <v>95</v>
      </c>
      <c r="E6037" t="s">
        <v>608</v>
      </c>
      <c r="F6037" t="s">
        <v>3304</v>
      </c>
      <c r="G6037" t="s">
        <v>334</v>
      </c>
      <c r="H6037" t="s">
        <v>94</v>
      </c>
      <c r="I6037" t="s">
        <v>2</v>
      </c>
      <c r="J6037" t="s">
        <v>5</v>
      </c>
      <c r="K6037">
        <v>7605145.3014999721</v>
      </c>
      <c r="L6037">
        <v>7708647.9149999991</v>
      </c>
      <c r="M6037">
        <v>9029442.0357165337</v>
      </c>
      <c r="N6037">
        <v>8330765.7149999989</v>
      </c>
      <c r="O6037">
        <v>7817113.8449999997</v>
      </c>
      <c r="P6037">
        <v>8262378.0899999989</v>
      </c>
      <c r="Q6037">
        <v>8472418.9199999999</v>
      </c>
      <c r="S6037" t="s">
        <v>174</v>
      </c>
    </row>
    <row r="6038" spans="1:19" hidden="1" x14ac:dyDescent="0.2">
      <c r="A6038" t="str">
        <f t="shared" si="94"/>
        <v>AgenteBilingüeEspecializadoIngeniería,arquitectura,urbanismoyafinesFrontofficesinherramientaJornadaOrdinaria Zona3Oro</v>
      </c>
      <c r="B6038" t="s">
        <v>6346</v>
      </c>
      <c r="C6038" t="s">
        <v>19</v>
      </c>
      <c r="D6038" t="s">
        <v>95</v>
      </c>
      <c r="E6038" t="s">
        <v>608</v>
      </c>
      <c r="F6038" t="s">
        <v>3304</v>
      </c>
      <c r="G6038" t="s">
        <v>334</v>
      </c>
      <c r="H6038" t="s">
        <v>94</v>
      </c>
      <c r="I6038" t="s">
        <v>3</v>
      </c>
      <c r="J6038" t="s">
        <v>5</v>
      </c>
      <c r="K6038">
        <v>7605145.3014999721</v>
      </c>
      <c r="L6038">
        <v>7862821.5149999997</v>
      </c>
      <c r="M6038">
        <v>9287943.0960004311</v>
      </c>
      <c r="N6038">
        <v>8351852.8049999997</v>
      </c>
      <c r="O6038">
        <v>7817113.8449999997</v>
      </c>
      <c r="P6038">
        <v>8436323.2949999999</v>
      </c>
      <c r="Q6038">
        <v>8848024.5599999987</v>
      </c>
      <c r="S6038" t="s">
        <v>174</v>
      </c>
    </row>
    <row r="6039" spans="1:19" hidden="1" x14ac:dyDescent="0.2">
      <c r="A6039" t="str">
        <f t="shared" si="94"/>
        <v>AgenteBilingüeEspecializadoIngeniería,arquitectura,urbanismoyafinesFrontofficesinherramientaJornadaOrdinaria Zona3Platino</v>
      </c>
      <c r="B6039" t="s">
        <v>6347</v>
      </c>
      <c r="C6039" t="s">
        <v>19</v>
      </c>
      <c r="D6039" t="s">
        <v>95</v>
      </c>
      <c r="E6039" t="s">
        <v>608</v>
      </c>
      <c r="F6039" t="s">
        <v>3304</v>
      </c>
      <c r="G6039" t="s">
        <v>334</v>
      </c>
      <c r="H6039" t="s">
        <v>94</v>
      </c>
      <c r="I6039" t="s">
        <v>134</v>
      </c>
      <c r="J6039" t="s">
        <v>5</v>
      </c>
      <c r="K6039">
        <v>7605145.3014999721</v>
      </c>
      <c r="L6039">
        <v>8094080.879999999</v>
      </c>
      <c r="M6039">
        <v>9561681.4719509296</v>
      </c>
      <c r="N6039">
        <v>8372939.8949999996</v>
      </c>
      <c r="O6039">
        <v>7817113.8449999997</v>
      </c>
      <c r="P6039">
        <v>8617749.4799999986</v>
      </c>
      <c r="Q6039">
        <v>9403893.0449999999</v>
      </c>
      <c r="S6039" t="s">
        <v>174</v>
      </c>
    </row>
    <row r="6040" spans="1:19" hidden="1" x14ac:dyDescent="0.2">
      <c r="A6040" t="str">
        <f t="shared" si="94"/>
        <v>AgenteBilingüeEspecializadoIngeniería,arquitectura,urbanismoyafinesFrontofficesinherramientaHoraextradiurnaZona1Plata</v>
      </c>
      <c r="B6040" t="s">
        <v>6348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92</v>
      </c>
      <c r="I6040" t="s">
        <v>2</v>
      </c>
      <c r="J6040" t="s">
        <v>25</v>
      </c>
      <c r="K6040">
        <v>38758.507688020683</v>
      </c>
      <c r="L6040">
        <v>40008.959999999999</v>
      </c>
      <c r="M6040">
        <v>51815.03791545517</v>
      </c>
      <c r="N6040">
        <v>35772.704999999994</v>
      </c>
      <c r="O6040">
        <v>36174.284999999996</v>
      </c>
      <c r="P6040">
        <v>46658.834999999999</v>
      </c>
      <c r="Q6040">
        <v>56509.964999999997</v>
      </c>
      <c r="S6040" t="s">
        <v>174</v>
      </c>
    </row>
    <row r="6041" spans="1:19" hidden="1" x14ac:dyDescent="0.2">
      <c r="A6041" t="str">
        <f t="shared" si="94"/>
        <v>AgenteBilingüeEspecializadoIngeniería,arquitectura,urbanismoyafinesFrontofficesinherramientaHoraextradiurnaZona1Oro</v>
      </c>
      <c r="B6041" t="s">
        <v>6349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92</v>
      </c>
      <c r="I6041" t="s">
        <v>3</v>
      </c>
      <c r="J6041" t="s">
        <v>25</v>
      </c>
      <c r="K6041">
        <v>38758.507688020683</v>
      </c>
      <c r="L6041">
        <v>40810.049999999996</v>
      </c>
      <c r="M6041">
        <v>53298.4343630777</v>
      </c>
      <c r="N6041">
        <v>35772.704999999994</v>
      </c>
      <c r="O6041">
        <v>36174.284999999996</v>
      </c>
      <c r="P6041">
        <v>47642.084999999999</v>
      </c>
      <c r="Q6041">
        <v>59014.664999999994</v>
      </c>
      <c r="S6041" t="s">
        <v>174</v>
      </c>
    </row>
    <row r="6042" spans="1:19" hidden="1" x14ac:dyDescent="0.2">
      <c r="A6042" t="str">
        <f t="shared" si="94"/>
        <v>AgenteBilingüeEspecializadoIngeniería,arquitectura,urbanismoyafinesFrontofficesinherramientaHoraextradiurnaZona1Platino</v>
      </c>
      <c r="B6042" t="s">
        <v>6350</v>
      </c>
      <c r="C6042" t="s">
        <v>19</v>
      </c>
      <c r="D6042" t="s">
        <v>95</v>
      </c>
      <c r="E6042" t="s">
        <v>608</v>
      </c>
      <c r="F6042" t="s">
        <v>3304</v>
      </c>
      <c r="G6042" t="s">
        <v>172</v>
      </c>
      <c r="H6042" t="s">
        <v>92</v>
      </c>
      <c r="I6042" t="s">
        <v>134</v>
      </c>
      <c r="J6042" t="s">
        <v>25</v>
      </c>
      <c r="K6042">
        <v>38758.507688020683</v>
      </c>
      <c r="L6042">
        <v>42009.614999999998</v>
      </c>
      <c r="M6042">
        <v>54869.269445985978</v>
      </c>
      <c r="N6042">
        <v>35772.704999999994</v>
      </c>
      <c r="O6042">
        <v>36174.284999999996</v>
      </c>
      <c r="P6042">
        <v>48665.7</v>
      </c>
      <c r="Q6042">
        <v>62722.034999999996</v>
      </c>
      <c r="S6042" t="s">
        <v>174</v>
      </c>
    </row>
    <row r="6043" spans="1:19" hidden="1" x14ac:dyDescent="0.2">
      <c r="A6043" t="str">
        <f t="shared" si="94"/>
        <v>AgenteBilingüeEspecializadoIngeniería,arquitectura,urbanismoyafinesFrontofficesinherramientaHoraextradiurnaZona2Plata</v>
      </c>
      <c r="B6043" t="s">
        <v>6351</v>
      </c>
      <c r="C6043" t="s">
        <v>19</v>
      </c>
      <c r="D6043" t="s">
        <v>95</v>
      </c>
      <c r="E6043" t="s">
        <v>608</v>
      </c>
      <c r="F6043" t="s">
        <v>3304</v>
      </c>
      <c r="G6043" t="s">
        <v>172</v>
      </c>
      <c r="H6043" t="s">
        <v>93</v>
      </c>
      <c r="I6043" t="s">
        <v>2</v>
      </c>
      <c r="J6043" t="s">
        <v>25</v>
      </c>
      <c r="K6043">
        <v>38758.507688020683</v>
      </c>
      <c r="L6043">
        <v>41209.56</v>
      </c>
      <c r="M6043">
        <v>51815.03791545517</v>
      </c>
      <c r="N6043">
        <v>35772.704999999994</v>
      </c>
      <c r="O6043">
        <v>36174.284999999996</v>
      </c>
      <c r="P6043">
        <v>49584.78</v>
      </c>
      <c r="Q6043">
        <v>56509.964999999997</v>
      </c>
      <c r="S6043" t="s">
        <v>174</v>
      </c>
    </row>
    <row r="6044" spans="1:19" hidden="1" x14ac:dyDescent="0.2">
      <c r="A6044" t="str">
        <f t="shared" si="94"/>
        <v>AgenteBilingüeEspecializadoIngeniería,arquitectura,urbanismoyafinesFrontofficesinherramientaHoraextradiurnaZona2Oro</v>
      </c>
      <c r="B6044" t="s">
        <v>6352</v>
      </c>
      <c r="C6044" t="s">
        <v>19</v>
      </c>
      <c r="D6044" t="s">
        <v>95</v>
      </c>
      <c r="E6044" t="s">
        <v>608</v>
      </c>
      <c r="F6044" t="s">
        <v>3304</v>
      </c>
      <c r="G6044" t="s">
        <v>172</v>
      </c>
      <c r="H6044" t="s">
        <v>93</v>
      </c>
      <c r="I6044" t="s">
        <v>3</v>
      </c>
      <c r="J6044" t="s">
        <v>25</v>
      </c>
      <c r="K6044">
        <v>38758.507688020683</v>
      </c>
      <c r="L6044">
        <v>42034.454999999994</v>
      </c>
      <c r="M6044">
        <v>53298.4343630777</v>
      </c>
      <c r="N6044">
        <v>35772.704999999994</v>
      </c>
      <c r="O6044">
        <v>36174.284999999996</v>
      </c>
      <c r="P6044">
        <v>50629.094999999994</v>
      </c>
      <c r="Q6044">
        <v>59014.664999999994</v>
      </c>
      <c r="S6044" t="s">
        <v>174</v>
      </c>
    </row>
    <row r="6045" spans="1:19" hidden="1" x14ac:dyDescent="0.2">
      <c r="A6045" t="str">
        <f t="shared" si="94"/>
        <v>AgenteBilingüeEspecializadoIngeniería,arquitectura,urbanismoyafinesFrontofficesinherramientaHoraextradiurnaZona2Platino</v>
      </c>
      <c r="B6045" t="s">
        <v>6353</v>
      </c>
      <c r="C6045" t="s">
        <v>19</v>
      </c>
      <c r="D6045" t="s">
        <v>95</v>
      </c>
      <c r="E6045" t="s">
        <v>608</v>
      </c>
      <c r="F6045" t="s">
        <v>3304</v>
      </c>
      <c r="G6045" t="s">
        <v>172</v>
      </c>
      <c r="H6045" t="s">
        <v>93</v>
      </c>
      <c r="I6045" t="s">
        <v>134</v>
      </c>
      <c r="J6045" t="s">
        <v>25</v>
      </c>
      <c r="K6045">
        <v>38758.507688020683</v>
      </c>
      <c r="L6045">
        <v>43270.244999999995</v>
      </c>
      <c r="M6045">
        <v>54869.269445985978</v>
      </c>
      <c r="N6045">
        <v>35772.704999999994</v>
      </c>
      <c r="O6045">
        <v>36174.284999999996</v>
      </c>
      <c r="P6045">
        <v>51717.914999999994</v>
      </c>
      <c r="Q6045">
        <v>62722.034999999996</v>
      </c>
      <c r="S6045" t="s">
        <v>174</v>
      </c>
    </row>
    <row r="6046" spans="1:19" hidden="1" x14ac:dyDescent="0.2">
      <c r="A6046" t="str">
        <f t="shared" si="94"/>
        <v>AgenteBilingüeEspecializadoIngeniería,arquitectura,urbanismoyafinesFrontofficesinherramientaHoraextradiurnaZona3Plata</v>
      </c>
      <c r="B6046" t="s">
        <v>6354</v>
      </c>
      <c r="C6046" t="s">
        <v>19</v>
      </c>
      <c r="D6046" t="s">
        <v>95</v>
      </c>
      <c r="E6046" t="s">
        <v>608</v>
      </c>
      <c r="F6046" t="s">
        <v>3304</v>
      </c>
      <c r="G6046" t="s">
        <v>172</v>
      </c>
      <c r="H6046" t="s">
        <v>94</v>
      </c>
      <c r="I6046" t="s">
        <v>2</v>
      </c>
      <c r="J6046" t="s">
        <v>25</v>
      </c>
      <c r="K6046">
        <v>38758.507688020683</v>
      </c>
      <c r="L6046">
        <v>42009.614999999998</v>
      </c>
      <c r="M6046">
        <v>51815.03791545517</v>
      </c>
      <c r="N6046">
        <v>35772.704999999994</v>
      </c>
      <c r="O6046">
        <v>36174.284999999996</v>
      </c>
      <c r="P6046">
        <v>49818.689999999995</v>
      </c>
      <c r="Q6046">
        <v>56509.964999999997</v>
      </c>
      <c r="S6046" t="s">
        <v>174</v>
      </c>
    </row>
    <row r="6047" spans="1:19" hidden="1" x14ac:dyDescent="0.2">
      <c r="A6047" t="str">
        <f t="shared" si="94"/>
        <v>AgenteBilingüeEspecializadoIngeniería,arquitectura,urbanismoyafinesFrontofficesinherramientaHoraextradiurnaZona3Oro</v>
      </c>
      <c r="B6047" t="s">
        <v>6355</v>
      </c>
      <c r="C6047" t="s">
        <v>19</v>
      </c>
      <c r="D6047" t="s">
        <v>95</v>
      </c>
      <c r="E6047" t="s">
        <v>608</v>
      </c>
      <c r="F6047" t="s">
        <v>3304</v>
      </c>
      <c r="G6047" t="s">
        <v>172</v>
      </c>
      <c r="H6047" t="s">
        <v>94</v>
      </c>
      <c r="I6047" t="s">
        <v>3</v>
      </c>
      <c r="J6047" t="s">
        <v>25</v>
      </c>
      <c r="K6047">
        <v>38758.507688020683</v>
      </c>
      <c r="L6047">
        <v>42851.07</v>
      </c>
      <c r="M6047">
        <v>53298.4343630777</v>
      </c>
      <c r="N6047">
        <v>35772.704999999994</v>
      </c>
      <c r="O6047">
        <v>36174.284999999996</v>
      </c>
      <c r="P6047">
        <v>50867.144999999997</v>
      </c>
      <c r="Q6047">
        <v>59014.664999999994</v>
      </c>
      <c r="S6047" t="s">
        <v>174</v>
      </c>
    </row>
    <row r="6048" spans="1:19" hidden="1" x14ac:dyDescent="0.2">
      <c r="A6048" t="str">
        <f t="shared" si="94"/>
        <v>AgenteBilingüeEspecializadoIngeniería,arquitectura,urbanismoyafinesFrontofficesinherramientaHoraextradiurnaZona3Platino</v>
      </c>
      <c r="B6048" t="s">
        <v>6356</v>
      </c>
      <c r="C6048" t="s">
        <v>19</v>
      </c>
      <c r="D6048" t="s">
        <v>95</v>
      </c>
      <c r="E6048" t="s">
        <v>608</v>
      </c>
      <c r="F6048" t="s">
        <v>3304</v>
      </c>
      <c r="G6048" t="s">
        <v>172</v>
      </c>
      <c r="H6048" t="s">
        <v>94</v>
      </c>
      <c r="I6048" t="s">
        <v>134</v>
      </c>
      <c r="J6048" t="s">
        <v>25</v>
      </c>
      <c r="K6048">
        <v>38758.507688020683</v>
      </c>
      <c r="L6048">
        <v>44110.664999999994</v>
      </c>
      <c r="M6048">
        <v>54869.269445985978</v>
      </c>
      <c r="N6048">
        <v>35772.704999999994</v>
      </c>
      <c r="O6048">
        <v>36174.284999999996</v>
      </c>
      <c r="P6048">
        <v>51961.14</v>
      </c>
      <c r="Q6048">
        <v>62722.034999999996</v>
      </c>
      <c r="S6048" t="s">
        <v>174</v>
      </c>
    </row>
    <row r="6049" spans="1:19" hidden="1" x14ac:dyDescent="0.2">
      <c r="A6049" t="str">
        <f t="shared" si="94"/>
        <v>AgenteBilingüeEspecializadoIngeniería,arquitectura,urbanismoyafinesFrontofficesinherramientaHoraextranocturna Zona1Plata</v>
      </c>
      <c r="B6049" t="s">
        <v>6357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92</v>
      </c>
      <c r="I6049" t="s">
        <v>2</v>
      </c>
      <c r="J6049" t="s">
        <v>25</v>
      </c>
      <c r="K6049">
        <v>52899.312218228952</v>
      </c>
      <c r="L6049">
        <v>56013.164999999994</v>
      </c>
      <c r="M6049">
        <v>72541.053081637248</v>
      </c>
      <c r="N6049">
        <v>50082.614999999998</v>
      </c>
      <c r="O6049">
        <v>50366.204999999994</v>
      </c>
      <c r="P6049">
        <v>61046.369999999995</v>
      </c>
      <c r="Q6049">
        <v>78433.334999999992</v>
      </c>
      <c r="S6049" t="s">
        <v>174</v>
      </c>
    </row>
    <row r="6050" spans="1:19" hidden="1" x14ac:dyDescent="0.2">
      <c r="A6050" t="str">
        <f t="shared" si="94"/>
        <v>AgenteBilingüeEspecializadoIngeniería,arquitectura,urbanismoyafinesFrontofficesinherramientaHoraextranocturna Zona1Oro</v>
      </c>
      <c r="B6050" t="s">
        <v>6358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92</v>
      </c>
      <c r="I6050" t="s">
        <v>3</v>
      </c>
      <c r="J6050" t="s">
        <v>25</v>
      </c>
      <c r="K6050">
        <v>52899.312218228952</v>
      </c>
      <c r="L6050">
        <v>57134.069999999992</v>
      </c>
      <c r="M6050">
        <v>74617.808108308804</v>
      </c>
      <c r="N6050">
        <v>50082.614999999998</v>
      </c>
      <c r="O6050">
        <v>50366.204999999994</v>
      </c>
      <c r="P6050">
        <v>62331.839999999997</v>
      </c>
      <c r="Q6050">
        <v>81910.934999999998</v>
      </c>
      <c r="S6050" t="s">
        <v>174</v>
      </c>
    </row>
    <row r="6051" spans="1:19" hidden="1" x14ac:dyDescent="0.2">
      <c r="A6051" t="str">
        <f t="shared" si="94"/>
        <v>AgenteBilingüeEspecializadoIngeniería,arquitectura,urbanismoyafinesFrontofficesinherramientaHoraextranocturna Zona1Platino</v>
      </c>
      <c r="B6051" t="s">
        <v>6359</v>
      </c>
      <c r="C6051" t="s">
        <v>19</v>
      </c>
      <c r="D6051" t="s">
        <v>95</v>
      </c>
      <c r="E6051" t="s">
        <v>608</v>
      </c>
      <c r="F6051" t="s">
        <v>3304</v>
      </c>
      <c r="G6051" t="s">
        <v>288</v>
      </c>
      <c r="H6051" t="s">
        <v>92</v>
      </c>
      <c r="I6051" t="s">
        <v>134</v>
      </c>
      <c r="J6051" t="s">
        <v>25</v>
      </c>
      <c r="K6051">
        <v>52899.312218228952</v>
      </c>
      <c r="L6051">
        <v>58813.874999999993</v>
      </c>
      <c r="M6051">
        <v>76816.977224380389</v>
      </c>
      <c r="N6051">
        <v>50082.614999999998</v>
      </c>
      <c r="O6051">
        <v>50366.204999999994</v>
      </c>
      <c r="P6051">
        <v>63672.164999999994</v>
      </c>
      <c r="Q6051">
        <v>87056.954999999987</v>
      </c>
      <c r="S6051" t="s">
        <v>174</v>
      </c>
    </row>
    <row r="6052" spans="1:19" hidden="1" x14ac:dyDescent="0.2">
      <c r="A6052" t="str">
        <f t="shared" si="94"/>
        <v>AgenteBilingüeEspecializadoIngeniería,arquitectura,urbanismoyafinesFrontofficesinherramientaHoraextranocturna Zona2Plata</v>
      </c>
      <c r="B6052" t="s">
        <v>6360</v>
      </c>
      <c r="C6052" t="s">
        <v>19</v>
      </c>
      <c r="D6052" t="s">
        <v>95</v>
      </c>
      <c r="E6052" t="s">
        <v>608</v>
      </c>
      <c r="F6052" t="s">
        <v>3304</v>
      </c>
      <c r="G6052" t="s">
        <v>288</v>
      </c>
      <c r="H6052" t="s">
        <v>93</v>
      </c>
      <c r="I6052" t="s">
        <v>2</v>
      </c>
      <c r="J6052" t="s">
        <v>25</v>
      </c>
      <c r="K6052">
        <v>52899.312218228952</v>
      </c>
      <c r="L6052">
        <v>57694.004999999997</v>
      </c>
      <c r="M6052">
        <v>72541.053081637248</v>
      </c>
      <c r="N6052">
        <v>50082.614999999998</v>
      </c>
      <c r="O6052">
        <v>50366.204999999994</v>
      </c>
      <c r="P6052">
        <v>64874.834999999992</v>
      </c>
      <c r="Q6052">
        <v>78433.334999999992</v>
      </c>
      <c r="S6052" t="s">
        <v>174</v>
      </c>
    </row>
    <row r="6053" spans="1:19" hidden="1" x14ac:dyDescent="0.2">
      <c r="A6053" t="str">
        <f t="shared" si="94"/>
        <v>AgenteBilingüeEspecializadoIngeniería,arquitectura,urbanismoyafinesFrontofficesinherramientaHoraextranocturna Zona2Oro</v>
      </c>
      <c r="B6053" t="s">
        <v>6361</v>
      </c>
      <c r="C6053" t="s">
        <v>19</v>
      </c>
      <c r="D6053" t="s">
        <v>95</v>
      </c>
      <c r="E6053" t="s">
        <v>608</v>
      </c>
      <c r="F6053" t="s">
        <v>3304</v>
      </c>
      <c r="G6053" t="s">
        <v>288</v>
      </c>
      <c r="H6053" t="s">
        <v>93</v>
      </c>
      <c r="I6053" t="s">
        <v>3</v>
      </c>
      <c r="J6053" t="s">
        <v>25</v>
      </c>
      <c r="K6053">
        <v>52899.312218228952</v>
      </c>
      <c r="L6053">
        <v>58849.064999999995</v>
      </c>
      <c r="M6053">
        <v>74617.808108308804</v>
      </c>
      <c r="N6053">
        <v>50082.614999999998</v>
      </c>
      <c r="O6053">
        <v>50366.204999999994</v>
      </c>
      <c r="P6053">
        <v>66241.034999999989</v>
      </c>
      <c r="Q6053">
        <v>81910.934999999998</v>
      </c>
      <c r="S6053" t="s">
        <v>174</v>
      </c>
    </row>
    <row r="6054" spans="1:19" hidden="1" x14ac:dyDescent="0.2">
      <c r="A6054" t="str">
        <f t="shared" si="94"/>
        <v>AgenteBilingüeEspecializadoIngeniería,arquitectura,urbanismoyafinesFrontofficesinherramientaHoraextranocturna Zona2Platino</v>
      </c>
      <c r="B6054" t="s">
        <v>6362</v>
      </c>
      <c r="C6054" t="s">
        <v>19</v>
      </c>
      <c r="D6054" t="s">
        <v>95</v>
      </c>
      <c r="E6054" t="s">
        <v>608</v>
      </c>
      <c r="F6054" t="s">
        <v>3304</v>
      </c>
      <c r="G6054" t="s">
        <v>288</v>
      </c>
      <c r="H6054" t="s">
        <v>93</v>
      </c>
      <c r="I6054" t="s">
        <v>134</v>
      </c>
      <c r="J6054" t="s">
        <v>25</v>
      </c>
      <c r="K6054">
        <v>52899.312218228952</v>
      </c>
      <c r="L6054">
        <v>60578.549999999996</v>
      </c>
      <c r="M6054">
        <v>76816.977224380389</v>
      </c>
      <c r="N6054">
        <v>50082.614999999998</v>
      </c>
      <c r="O6054">
        <v>50366.204999999994</v>
      </c>
      <c r="P6054">
        <v>67665.194999999992</v>
      </c>
      <c r="Q6054">
        <v>87056.954999999987</v>
      </c>
      <c r="S6054" t="s">
        <v>174</v>
      </c>
    </row>
    <row r="6055" spans="1:19" hidden="1" x14ac:dyDescent="0.2">
      <c r="A6055" t="str">
        <f t="shared" si="94"/>
        <v>AgenteBilingüeEspecializadoIngeniería,arquitectura,urbanismoyafinesFrontofficesinherramientaHoraextranocturna Zona3Plata</v>
      </c>
      <c r="B6055" t="s">
        <v>6363</v>
      </c>
      <c r="C6055" t="s">
        <v>19</v>
      </c>
      <c r="D6055" t="s">
        <v>95</v>
      </c>
      <c r="E6055" t="s">
        <v>608</v>
      </c>
      <c r="F6055" t="s">
        <v>3304</v>
      </c>
      <c r="G6055" t="s">
        <v>288</v>
      </c>
      <c r="H6055" t="s">
        <v>94</v>
      </c>
      <c r="I6055" t="s">
        <v>2</v>
      </c>
      <c r="J6055" t="s">
        <v>25</v>
      </c>
      <c r="K6055">
        <v>52899.312218228952</v>
      </c>
      <c r="L6055">
        <v>58813.874999999993</v>
      </c>
      <c r="M6055">
        <v>72541.053081637248</v>
      </c>
      <c r="N6055">
        <v>50082.614999999998</v>
      </c>
      <c r="O6055">
        <v>50366.204999999994</v>
      </c>
      <c r="P6055">
        <v>65180.159999999996</v>
      </c>
      <c r="Q6055">
        <v>78433.334999999992</v>
      </c>
      <c r="S6055" t="s">
        <v>174</v>
      </c>
    </row>
    <row r="6056" spans="1:19" hidden="1" x14ac:dyDescent="0.2">
      <c r="A6056" t="str">
        <f t="shared" si="94"/>
        <v>AgenteBilingüeEspecializadoIngeniería,arquitectura,urbanismoyafinesFrontofficesinherramientaHoraextranocturna Zona3Oro</v>
      </c>
      <c r="B6056" t="s">
        <v>6364</v>
      </c>
      <c r="C6056" t="s">
        <v>19</v>
      </c>
      <c r="D6056" t="s">
        <v>95</v>
      </c>
      <c r="E6056" t="s">
        <v>608</v>
      </c>
      <c r="F6056" t="s">
        <v>3304</v>
      </c>
      <c r="G6056" t="s">
        <v>288</v>
      </c>
      <c r="H6056" t="s">
        <v>94</v>
      </c>
      <c r="I6056" t="s">
        <v>3</v>
      </c>
      <c r="J6056" t="s">
        <v>25</v>
      </c>
      <c r="K6056">
        <v>52899.312218228952</v>
      </c>
      <c r="L6056">
        <v>59991.704999999994</v>
      </c>
      <c r="M6056">
        <v>74617.808108308804</v>
      </c>
      <c r="N6056">
        <v>50082.614999999998</v>
      </c>
      <c r="O6056">
        <v>50366.204999999994</v>
      </c>
      <c r="P6056">
        <v>66552.569999999992</v>
      </c>
      <c r="Q6056">
        <v>81910.934999999998</v>
      </c>
      <c r="S6056" t="s">
        <v>174</v>
      </c>
    </row>
    <row r="6057" spans="1:19" hidden="1" x14ac:dyDescent="0.2">
      <c r="A6057" t="str">
        <f t="shared" si="94"/>
        <v>AgenteBilingüeEspecializadoIngeniería,arquitectura,urbanismoyafinesFrontofficesinherramientaHoraextranocturna Zona3Platino</v>
      </c>
      <c r="B6057" t="s">
        <v>6365</v>
      </c>
      <c r="C6057" t="s">
        <v>19</v>
      </c>
      <c r="D6057" t="s">
        <v>95</v>
      </c>
      <c r="E6057" t="s">
        <v>608</v>
      </c>
      <c r="F6057" t="s">
        <v>3304</v>
      </c>
      <c r="G6057" t="s">
        <v>288</v>
      </c>
      <c r="H6057" t="s">
        <v>94</v>
      </c>
      <c r="I6057" t="s">
        <v>134</v>
      </c>
      <c r="J6057" t="s">
        <v>25</v>
      </c>
      <c r="K6057">
        <v>52899.312218228952</v>
      </c>
      <c r="L6057">
        <v>61755.344999999994</v>
      </c>
      <c r="M6057">
        <v>76816.977224380389</v>
      </c>
      <c r="N6057">
        <v>50082.614999999998</v>
      </c>
      <c r="O6057">
        <v>50366.204999999994</v>
      </c>
      <c r="P6057">
        <v>67982.939999999988</v>
      </c>
      <c r="Q6057">
        <v>87056.954999999987</v>
      </c>
      <c r="S6057" t="s">
        <v>174</v>
      </c>
    </row>
    <row r="6058" spans="1:19" hidden="1" x14ac:dyDescent="0.2">
      <c r="A6058" t="str">
        <f t="shared" si="94"/>
        <v>AgenteBilingüeEspecializadoIngeniería,arquitectura,urbanismoyafinesFrontofficesinherramientaHoraextradominicalyfestivoZona1Plata</v>
      </c>
      <c r="B6058" t="s">
        <v>6366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92</v>
      </c>
      <c r="I6058" t="s">
        <v>2</v>
      </c>
      <c r="J6058" t="s">
        <v>25</v>
      </c>
      <c r="K6058">
        <v>67040.116748437242</v>
      </c>
      <c r="L6058">
        <v>64014.749999999993</v>
      </c>
      <c r="M6058">
        <v>82904.060664728269</v>
      </c>
      <c r="N6058">
        <v>71546.444999999992</v>
      </c>
      <c r="O6058">
        <v>57461.13</v>
      </c>
      <c r="P6058">
        <v>68241.689999999988</v>
      </c>
      <c r="Q6058">
        <v>87317.774999999994</v>
      </c>
      <c r="S6058" t="s">
        <v>174</v>
      </c>
    </row>
    <row r="6059" spans="1:19" hidden="1" x14ac:dyDescent="0.2">
      <c r="A6059" t="str">
        <f t="shared" si="94"/>
        <v>AgenteBilingüeEspecializadoIngeniería,arquitectura,urbanismoyafinesFrontofficesinherramientaHoraextradominicalyfestivoZona1Oro</v>
      </c>
      <c r="B6059" t="s">
        <v>6367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92</v>
      </c>
      <c r="I6059" t="s">
        <v>3</v>
      </c>
      <c r="J6059" t="s">
        <v>25</v>
      </c>
      <c r="K6059">
        <v>67040.116748437242</v>
      </c>
      <c r="L6059">
        <v>65295.044999999998</v>
      </c>
      <c r="M6059">
        <v>85277.494980924326</v>
      </c>
      <c r="N6059">
        <v>71546.444999999992</v>
      </c>
      <c r="O6059">
        <v>57461.13</v>
      </c>
      <c r="P6059">
        <v>69678.26999999999</v>
      </c>
      <c r="Q6059">
        <v>91188.674999999988</v>
      </c>
      <c r="S6059" t="s">
        <v>174</v>
      </c>
    </row>
    <row r="6060" spans="1:19" hidden="1" x14ac:dyDescent="0.2">
      <c r="A6060" t="str">
        <f t="shared" si="94"/>
        <v>AgenteBilingüeEspecializadoIngeniería,arquitectura,urbanismoyafinesFrontofficesinherramientaHoraextradominicalyfestivoZona1Platino</v>
      </c>
      <c r="B6060" t="s">
        <v>6368</v>
      </c>
      <c r="C6060" t="s">
        <v>19</v>
      </c>
      <c r="D6060" t="s">
        <v>95</v>
      </c>
      <c r="E6060" t="s">
        <v>608</v>
      </c>
      <c r="F6060" t="s">
        <v>3304</v>
      </c>
      <c r="G6060" t="s">
        <v>90</v>
      </c>
      <c r="H6060" t="s">
        <v>92</v>
      </c>
      <c r="I6060" t="s">
        <v>134</v>
      </c>
      <c r="J6060" t="s">
        <v>25</v>
      </c>
      <c r="K6060">
        <v>67040.116748437242</v>
      </c>
      <c r="L6060">
        <v>67216.00499999999</v>
      </c>
      <c r="M6060">
        <v>87790.831113577573</v>
      </c>
      <c r="N6060">
        <v>71546.444999999992</v>
      </c>
      <c r="O6060">
        <v>57461.13</v>
      </c>
      <c r="P6060">
        <v>71176.95</v>
      </c>
      <c r="Q6060">
        <v>96917.4</v>
      </c>
      <c r="S6060" t="s">
        <v>174</v>
      </c>
    </row>
    <row r="6061" spans="1:19" hidden="1" x14ac:dyDescent="0.2">
      <c r="A6061" t="str">
        <f t="shared" si="94"/>
        <v>AgenteBilingüeEspecializadoIngeniería,arquitectura,urbanismoyafinesFrontofficesinherramientaHoraextradominicalyfestivoZona2Plata</v>
      </c>
      <c r="B6061" t="s">
        <v>6369</v>
      </c>
      <c r="C6061" t="s">
        <v>19</v>
      </c>
      <c r="D6061" t="s">
        <v>95</v>
      </c>
      <c r="E6061" t="s">
        <v>608</v>
      </c>
      <c r="F6061" t="s">
        <v>3304</v>
      </c>
      <c r="G6061" t="s">
        <v>90</v>
      </c>
      <c r="H6061" t="s">
        <v>93</v>
      </c>
      <c r="I6061" t="s">
        <v>2</v>
      </c>
      <c r="J6061" t="s">
        <v>25</v>
      </c>
      <c r="K6061">
        <v>67040.116748437242</v>
      </c>
      <c r="L6061">
        <v>65935.709999999992</v>
      </c>
      <c r="M6061">
        <v>82904.060664728269</v>
      </c>
      <c r="N6061">
        <v>71546.444999999992</v>
      </c>
      <c r="O6061">
        <v>57461.13</v>
      </c>
      <c r="P6061">
        <v>72520.37999999999</v>
      </c>
      <c r="Q6061">
        <v>87317.774999999994</v>
      </c>
      <c r="S6061" t="s">
        <v>174</v>
      </c>
    </row>
    <row r="6062" spans="1:19" hidden="1" x14ac:dyDescent="0.2">
      <c r="A6062" t="str">
        <f t="shared" si="94"/>
        <v>AgenteBilingüeEspecializadoIngeniería,arquitectura,urbanismoyafinesFrontofficesinherramientaHoraextradominicalyfestivoZona2Oro</v>
      </c>
      <c r="B6062" t="s">
        <v>6370</v>
      </c>
      <c r="C6062" t="s">
        <v>19</v>
      </c>
      <c r="D6062" t="s">
        <v>95</v>
      </c>
      <c r="E6062" t="s">
        <v>608</v>
      </c>
      <c r="F6062" t="s">
        <v>3304</v>
      </c>
      <c r="G6062" t="s">
        <v>90</v>
      </c>
      <c r="H6062" t="s">
        <v>93</v>
      </c>
      <c r="I6062" t="s">
        <v>3</v>
      </c>
      <c r="J6062" t="s">
        <v>25</v>
      </c>
      <c r="K6062">
        <v>67040.116748437242</v>
      </c>
      <c r="L6062">
        <v>67254.299999999988</v>
      </c>
      <c r="M6062">
        <v>85277.494980924326</v>
      </c>
      <c r="N6062">
        <v>71546.444999999992</v>
      </c>
      <c r="O6062">
        <v>57461.13</v>
      </c>
      <c r="P6062">
        <v>74047.00499999999</v>
      </c>
      <c r="Q6062">
        <v>91188.674999999988</v>
      </c>
      <c r="S6062" t="s">
        <v>174</v>
      </c>
    </row>
    <row r="6063" spans="1:19" hidden="1" x14ac:dyDescent="0.2">
      <c r="A6063" t="str">
        <f t="shared" si="94"/>
        <v>AgenteBilingüeEspecializadoIngeniería,arquitectura,urbanismoyafinesFrontofficesinherramientaHoraextradominicalyfestivoZona2Platino</v>
      </c>
      <c r="B6063" t="s">
        <v>6371</v>
      </c>
      <c r="C6063" t="s">
        <v>19</v>
      </c>
      <c r="D6063" t="s">
        <v>95</v>
      </c>
      <c r="E6063" t="s">
        <v>608</v>
      </c>
      <c r="F6063" t="s">
        <v>3304</v>
      </c>
      <c r="G6063" t="s">
        <v>90</v>
      </c>
      <c r="H6063" t="s">
        <v>93</v>
      </c>
      <c r="I6063" t="s">
        <v>134</v>
      </c>
      <c r="J6063" t="s">
        <v>25</v>
      </c>
      <c r="K6063">
        <v>67040.116748437242</v>
      </c>
      <c r="L6063">
        <v>69233.22</v>
      </c>
      <c r="M6063">
        <v>87790.831113577573</v>
      </c>
      <c r="N6063">
        <v>71546.444999999992</v>
      </c>
      <c r="O6063">
        <v>57461.13</v>
      </c>
      <c r="P6063">
        <v>75639.87</v>
      </c>
      <c r="Q6063">
        <v>96917.4</v>
      </c>
      <c r="S6063" t="s">
        <v>174</v>
      </c>
    </row>
    <row r="6064" spans="1:19" hidden="1" x14ac:dyDescent="0.2">
      <c r="A6064" t="str">
        <f t="shared" si="94"/>
        <v>AgenteBilingüeEspecializadoIngeniería,arquitectura,urbanismoyafinesFrontofficesinherramientaHoraextradominicalyfestivoZona3Plata</v>
      </c>
      <c r="B6064" t="s">
        <v>6372</v>
      </c>
      <c r="C6064" t="s">
        <v>19</v>
      </c>
      <c r="D6064" t="s">
        <v>95</v>
      </c>
      <c r="E6064" t="s">
        <v>608</v>
      </c>
      <c r="F6064" t="s">
        <v>3304</v>
      </c>
      <c r="G6064" t="s">
        <v>90</v>
      </c>
      <c r="H6064" t="s">
        <v>94</v>
      </c>
      <c r="I6064" t="s">
        <v>2</v>
      </c>
      <c r="J6064" t="s">
        <v>25</v>
      </c>
      <c r="K6064">
        <v>67040.116748437242</v>
      </c>
      <c r="L6064">
        <v>67216.00499999999</v>
      </c>
      <c r="M6064">
        <v>82904.060664728269</v>
      </c>
      <c r="N6064">
        <v>71546.444999999992</v>
      </c>
      <c r="O6064">
        <v>57461.13</v>
      </c>
      <c r="P6064">
        <v>72861.929999999993</v>
      </c>
      <c r="Q6064">
        <v>87317.774999999994</v>
      </c>
      <c r="S6064" t="s">
        <v>174</v>
      </c>
    </row>
    <row r="6065" spans="1:19" hidden="1" x14ac:dyDescent="0.2">
      <c r="A6065" t="str">
        <f t="shared" si="94"/>
        <v>AgenteBilingüeEspecializadoIngeniería,arquitectura,urbanismoyafinesFrontofficesinherramientaHoraextradominicalyfestivoZona3Oro</v>
      </c>
      <c r="B6065" t="s">
        <v>6373</v>
      </c>
      <c r="C6065" t="s">
        <v>19</v>
      </c>
      <c r="D6065" t="s">
        <v>95</v>
      </c>
      <c r="E6065" t="s">
        <v>608</v>
      </c>
      <c r="F6065" t="s">
        <v>3304</v>
      </c>
      <c r="G6065" t="s">
        <v>90</v>
      </c>
      <c r="H6065" t="s">
        <v>94</v>
      </c>
      <c r="I6065" t="s">
        <v>3</v>
      </c>
      <c r="J6065" t="s">
        <v>25</v>
      </c>
      <c r="K6065">
        <v>67040.116748437242</v>
      </c>
      <c r="L6065">
        <v>68560.47</v>
      </c>
      <c r="M6065">
        <v>85277.494980924326</v>
      </c>
      <c r="N6065">
        <v>71546.444999999992</v>
      </c>
      <c r="O6065">
        <v>57461.13</v>
      </c>
      <c r="P6065">
        <v>74395.799999999988</v>
      </c>
      <c r="Q6065">
        <v>91188.674999999988</v>
      </c>
      <c r="S6065" t="s">
        <v>174</v>
      </c>
    </row>
    <row r="6066" spans="1:19" hidden="1" x14ac:dyDescent="0.2">
      <c r="A6066" t="str">
        <f t="shared" si="94"/>
        <v>AgenteBilingüeEspecializadoIngeniería,arquitectura,urbanismoyafinesFrontofficesinherramientaHoraextradominicalyfestivoZona3Platino</v>
      </c>
      <c r="B6066" t="s">
        <v>6374</v>
      </c>
      <c r="C6066" t="s">
        <v>19</v>
      </c>
      <c r="D6066" t="s">
        <v>95</v>
      </c>
      <c r="E6066" t="s">
        <v>608</v>
      </c>
      <c r="F6066" t="s">
        <v>3304</v>
      </c>
      <c r="G6066" t="s">
        <v>90</v>
      </c>
      <c r="H6066" t="s">
        <v>94</v>
      </c>
      <c r="I6066" t="s">
        <v>134</v>
      </c>
      <c r="J6066" t="s">
        <v>25</v>
      </c>
      <c r="K6066">
        <v>67040.116748437242</v>
      </c>
      <c r="L6066">
        <v>70577.684999999998</v>
      </c>
      <c r="M6066">
        <v>87790.831113577573</v>
      </c>
      <c r="N6066">
        <v>71546.444999999992</v>
      </c>
      <c r="O6066">
        <v>57461.13</v>
      </c>
      <c r="P6066">
        <v>75995.909999999989</v>
      </c>
      <c r="Q6066">
        <v>96917.4</v>
      </c>
      <c r="S6066" t="s">
        <v>174</v>
      </c>
    </row>
    <row r="6067" spans="1:19" hidden="1" x14ac:dyDescent="0.2">
      <c r="A6067" t="str">
        <f t="shared" si="94"/>
        <v>AgenteBilingüeEspecializadoIngeniería,arquitectura,urbanismoyafinesFrontofficesinherramientaServicio7x24Zona1Plata</v>
      </c>
      <c r="B6067" t="s">
        <v>6375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92</v>
      </c>
      <c r="I6067" t="s">
        <v>2</v>
      </c>
      <c r="J6067" t="s">
        <v>260</v>
      </c>
      <c r="K6067">
        <v>24574110.737749901</v>
      </c>
      <c r="L6067">
        <v>34585033.184999995</v>
      </c>
      <c r="M6067">
        <v>36343504.193759046</v>
      </c>
      <c r="N6067">
        <v>31132347.704999998</v>
      </c>
      <c r="O6067">
        <v>31393450.259999998</v>
      </c>
      <c r="P6067">
        <v>44101005.344999999</v>
      </c>
      <c r="Q6067">
        <v>35858940.164999999</v>
      </c>
      <c r="S6067" t="s">
        <v>174</v>
      </c>
    </row>
    <row r="6068" spans="1:19" hidden="1" x14ac:dyDescent="0.2">
      <c r="A6068" t="str">
        <f t="shared" si="94"/>
        <v>AgenteBilingüeEspecializadoIngeniería,arquitectura,urbanismoyafinesFrontofficesinherramientaServicio7x24Zona1Oro</v>
      </c>
      <c r="B6068" t="s">
        <v>6376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92</v>
      </c>
      <c r="I6068" t="s">
        <v>3</v>
      </c>
      <c r="J6068" t="s">
        <v>260</v>
      </c>
      <c r="K6068">
        <v>24574110.737749901</v>
      </c>
      <c r="L6068">
        <v>35276734.034999996</v>
      </c>
      <c r="M6068">
        <v>37383970.961401738</v>
      </c>
      <c r="N6068">
        <v>31310595.404999997</v>
      </c>
      <c r="O6068">
        <v>31393450.259999998</v>
      </c>
      <c r="P6068">
        <v>45029447.954999998</v>
      </c>
      <c r="Q6068">
        <v>37448667.044999994</v>
      </c>
      <c r="S6068" t="s">
        <v>174</v>
      </c>
    </row>
    <row r="6069" spans="1:19" hidden="1" x14ac:dyDescent="0.2">
      <c r="A6069" t="str">
        <f t="shared" si="94"/>
        <v>AgenteBilingüeEspecializadoIngeniería,arquitectura,urbanismoyafinesFrontofficesinherramientaServicio7x24Zona1Platino</v>
      </c>
      <c r="B6069" t="s">
        <v>6377</v>
      </c>
      <c r="C6069" t="s">
        <v>19</v>
      </c>
      <c r="D6069" t="s">
        <v>95</v>
      </c>
      <c r="E6069" t="s">
        <v>608</v>
      </c>
      <c r="F6069" t="s">
        <v>3304</v>
      </c>
      <c r="G6069" t="s">
        <v>91</v>
      </c>
      <c r="H6069" t="s">
        <v>92</v>
      </c>
      <c r="I6069" t="s">
        <v>134</v>
      </c>
      <c r="J6069" t="s">
        <v>260</v>
      </c>
      <c r="K6069">
        <v>24574110.737749901</v>
      </c>
      <c r="L6069">
        <v>36314285.309999995</v>
      </c>
      <c r="M6069">
        <v>38485767.924602494</v>
      </c>
      <c r="N6069">
        <v>31345637.399999999</v>
      </c>
      <c r="O6069">
        <v>31393450.259999998</v>
      </c>
      <c r="P6069">
        <v>45997822.934999995</v>
      </c>
      <c r="Q6069">
        <v>39801340.034999996</v>
      </c>
      <c r="S6069" t="s">
        <v>174</v>
      </c>
    </row>
    <row r="6070" spans="1:19" hidden="1" x14ac:dyDescent="0.2">
      <c r="A6070" t="str">
        <f t="shared" si="94"/>
        <v>AgenteBilingüeEspecializadoIngeniería,arquitectura,urbanismoyafinesFrontofficesinherramientaServicio7x24Zona2Plata</v>
      </c>
      <c r="B6070" t="s">
        <v>6378</v>
      </c>
      <c r="C6070" t="s">
        <v>19</v>
      </c>
      <c r="D6070" t="s">
        <v>95</v>
      </c>
      <c r="E6070" t="s">
        <v>608</v>
      </c>
      <c r="F6070" t="s">
        <v>3304</v>
      </c>
      <c r="G6070" t="s">
        <v>91</v>
      </c>
      <c r="H6070" t="s">
        <v>93</v>
      </c>
      <c r="I6070" t="s">
        <v>2</v>
      </c>
      <c r="J6070" t="s">
        <v>260</v>
      </c>
      <c r="K6070">
        <v>24574110.737749901</v>
      </c>
      <c r="L6070">
        <v>35622584.460000001</v>
      </c>
      <c r="M6070">
        <v>36343504.193759046</v>
      </c>
      <c r="N6070">
        <v>31317604.424999997</v>
      </c>
      <c r="O6070">
        <v>31393450.259999998</v>
      </c>
      <c r="P6070">
        <v>46866315.239999995</v>
      </c>
      <c r="Q6070">
        <v>35858940.164999999</v>
      </c>
      <c r="S6070" t="s">
        <v>174</v>
      </c>
    </row>
    <row r="6071" spans="1:19" hidden="1" x14ac:dyDescent="0.2">
      <c r="A6071" t="str">
        <f t="shared" si="94"/>
        <v>AgenteBilingüeEspecializadoIngeniería,arquitectura,urbanismoyafinesFrontofficesinherramientaServicio7x24Zona2Oro</v>
      </c>
      <c r="B6071" t="s">
        <v>6379</v>
      </c>
      <c r="C6071" t="s">
        <v>19</v>
      </c>
      <c r="D6071" t="s">
        <v>95</v>
      </c>
      <c r="E6071" t="s">
        <v>608</v>
      </c>
      <c r="F6071" t="s">
        <v>3304</v>
      </c>
      <c r="G6071" t="s">
        <v>91</v>
      </c>
      <c r="H6071" t="s">
        <v>93</v>
      </c>
      <c r="I6071" t="s">
        <v>3</v>
      </c>
      <c r="J6071" t="s">
        <v>260</v>
      </c>
      <c r="K6071">
        <v>24574110.737749901</v>
      </c>
      <c r="L6071">
        <v>36335037.059999995</v>
      </c>
      <c r="M6071">
        <v>37383970.961401738</v>
      </c>
      <c r="N6071">
        <v>31354747.469999999</v>
      </c>
      <c r="O6071">
        <v>31393450.259999998</v>
      </c>
      <c r="P6071">
        <v>47852974.529999994</v>
      </c>
      <c r="Q6071">
        <v>37448667.044999994</v>
      </c>
      <c r="S6071" t="s">
        <v>174</v>
      </c>
    </row>
    <row r="6072" spans="1:19" hidden="1" x14ac:dyDescent="0.2">
      <c r="A6072" t="str">
        <f t="shared" si="94"/>
        <v>AgenteBilingüeEspecializadoIngeniería,arquitectura,urbanismoyafinesFrontofficesinherramientaServicio7x24Zona2Platino</v>
      </c>
      <c r="B6072" t="s">
        <v>6380</v>
      </c>
      <c r="C6072" t="s">
        <v>19</v>
      </c>
      <c r="D6072" t="s">
        <v>95</v>
      </c>
      <c r="E6072" t="s">
        <v>608</v>
      </c>
      <c r="F6072" t="s">
        <v>3304</v>
      </c>
      <c r="G6072" t="s">
        <v>91</v>
      </c>
      <c r="H6072" t="s">
        <v>93</v>
      </c>
      <c r="I6072" t="s">
        <v>134</v>
      </c>
      <c r="J6072" t="s">
        <v>260</v>
      </c>
      <c r="K6072">
        <v>24574110.737749901</v>
      </c>
      <c r="L6072">
        <v>37403713.890000001</v>
      </c>
      <c r="M6072">
        <v>38485767.924602494</v>
      </c>
      <c r="N6072">
        <v>31391891.549999997</v>
      </c>
      <c r="O6072">
        <v>31393450.259999998</v>
      </c>
      <c r="P6072">
        <v>48882069.854999997</v>
      </c>
      <c r="Q6072">
        <v>39801340.034999996</v>
      </c>
      <c r="S6072" t="s">
        <v>174</v>
      </c>
    </row>
    <row r="6073" spans="1:19" hidden="1" x14ac:dyDescent="0.2">
      <c r="A6073" t="str">
        <f t="shared" si="94"/>
        <v>AgenteBilingüeEspecializadoIngeniería,arquitectura,urbanismoyafinesFrontofficesinherramientaServicio7x24Zona3Plata</v>
      </c>
      <c r="B6073" t="s">
        <v>6381</v>
      </c>
      <c r="C6073" t="s">
        <v>19</v>
      </c>
      <c r="D6073" t="s">
        <v>95</v>
      </c>
      <c r="E6073" t="s">
        <v>608</v>
      </c>
      <c r="F6073" t="s">
        <v>3304</v>
      </c>
      <c r="G6073" t="s">
        <v>91</v>
      </c>
      <c r="H6073" t="s">
        <v>94</v>
      </c>
      <c r="I6073" t="s">
        <v>2</v>
      </c>
      <c r="J6073" t="s">
        <v>260</v>
      </c>
      <c r="K6073">
        <v>24574110.737749901</v>
      </c>
      <c r="L6073">
        <v>36314285.309999995</v>
      </c>
      <c r="M6073">
        <v>36343504.193759046</v>
      </c>
      <c r="N6073">
        <v>31345637.399999999</v>
      </c>
      <c r="O6073">
        <v>31393450.259999998</v>
      </c>
      <c r="P6073">
        <v>47086819.919999994</v>
      </c>
      <c r="Q6073">
        <v>35858940.164999999</v>
      </c>
      <c r="S6073" t="s">
        <v>174</v>
      </c>
    </row>
    <row r="6074" spans="1:19" hidden="1" x14ac:dyDescent="0.2">
      <c r="A6074" t="str">
        <f t="shared" si="94"/>
        <v>AgenteBilingüeEspecializadoIngeniería,arquitectura,urbanismoyafinesFrontofficesinherramientaServicio7x24Zona3Oro</v>
      </c>
      <c r="B6074" t="s">
        <v>6382</v>
      </c>
      <c r="C6074" t="s">
        <v>19</v>
      </c>
      <c r="D6074" t="s">
        <v>95</v>
      </c>
      <c r="E6074" t="s">
        <v>608</v>
      </c>
      <c r="F6074" t="s">
        <v>3304</v>
      </c>
      <c r="G6074" t="s">
        <v>91</v>
      </c>
      <c r="H6074" t="s">
        <v>94</v>
      </c>
      <c r="I6074" t="s">
        <v>3</v>
      </c>
      <c r="J6074" t="s">
        <v>260</v>
      </c>
      <c r="K6074">
        <v>24574110.737749901</v>
      </c>
      <c r="L6074">
        <v>37040571.719999999</v>
      </c>
      <c r="M6074">
        <v>37383970.961401738</v>
      </c>
      <c r="N6074">
        <v>31384181.834999997</v>
      </c>
      <c r="O6074">
        <v>31393450.259999998</v>
      </c>
      <c r="P6074">
        <v>48078121.184999995</v>
      </c>
      <c r="Q6074">
        <v>37448667.044999994</v>
      </c>
      <c r="S6074" t="s">
        <v>174</v>
      </c>
    </row>
    <row r="6075" spans="1:19" hidden="1" x14ac:dyDescent="0.2">
      <c r="A6075" t="str">
        <f t="shared" si="94"/>
        <v>AgenteBilingüeEspecializadoIngeniería,arquitectura,urbanismoyafinesFrontofficesinherramientaServicio7x24Zona3Platino</v>
      </c>
      <c r="B6075" t="s">
        <v>6383</v>
      </c>
      <c r="C6075" t="s">
        <v>19</v>
      </c>
      <c r="D6075" t="s">
        <v>95</v>
      </c>
      <c r="E6075" t="s">
        <v>608</v>
      </c>
      <c r="F6075" t="s">
        <v>3304</v>
      </c>
      <c r="G6075" t="s">
        <v>91</v>
      </c>
      <c r="H6075" t="s">
        <v>94</v>
      </c>
      <c r="I6075" t="s">
        <v>134</v>
      </c>
      <c r="J6075" t="s">
        <v>260</v>
      </c>
      <c r="K6075">
        <v>24574110.737749901</v>
      </c>
      <c r="L6075">
        <v>38130000.299999997</v>
      </c>
      <c r="M6075">
        <v>38485767.924602494</v>
      </c>
      <c r="N6075">
        <v>31422727.304999996</v>
      </c>
      <c r="O6075">
        <v>31393450.259999998</v>
      </c>
      <c r="P6075">
        <v>49112059.274999999</v>
      </c>
      <c r="Q6075">
        <v>39801340.034999996</v>
      </c>
      <c r="S6075" t="s">
        <v>174</v>
      </c>
    </row>
    <row r="6076" spans="1:19" hidden="1" x14ac:dyDescent="0.2">
      <c r="A6076" t="str">
        <f t="shared" si="94"/>
        <v>AgenteBilingüeEspecializadoBellasartesyafinesEnlasinstalacionesdelaEntidadCompradoraJornadaOrdinaria Zona1Plata</v>
      </c>
      <c r="B6076" t="s">
        <v>6384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92</v>
      </c>
      <c r="I6076" t="s">
        <v>2</v>
      </c>
      <c r="J6076" t="s">
        <v>5</v>
      </c>
      <c r="K6076">
        <v>7557128.9936575228</v>
      </c>
      <c r="L6076">
        <v>7625635.7399999993</v>
      </c>
      <c r="M6076">
        <v>9135926.60189973</v>
      </c>
      <c r="N6076">
        <v>8292425.1749999998</v>
      </c>
      <c r="O6076">
        <v>7961892.7499999991</v>
      </c>
      <c r="P6076">
        <v>8641955.0249999985</v>
      </c>
      <c r="Q6076">
        <v>8621656.6049999986</v>
      </c>
      <c r="S6076" t="s">
        <v>174</v>
      </c>
    </row>
    <row r="6077" spans="1:19" hidden="1" x14ac:dyDescent="0.2">
      <c r="A6077" t="str">
        <f t="shared" si="94"/>
        <v>AgenteBilingüeEspecializadoBellasartesyafinesEnlasinstalacionesdelaEntidadCompradoraJornadaOrdinaria Zona1Oro</v>
      </c>
      <c r="B6077" t="s">
        <v>6385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92</v>
      </c>
      <c r="I6077" t="s">
        <v>3</v>
      </c>
      <c r="J6077" t="s">
        <v>5</v>
      </c>
      <c r="K6077">
        <v>7557128.9936575228</v>
      </c>
      <c r="L6077">
        <v>7778149.1999999993</v>
      </c>
      <c r="M6077">
        <v>9397476.1753866952</v>
      </c>
      <c r="N6077">
        <v>8311595.4449999994</v>
      </c>
      <c r="O6077">
        <v>7961892.7499999991</v>
      </c>
      <c r="P6077">
        <v>8823891.4649999999</v>
      </c>
      <c r="Q6077">
        <v>9003879</v>
      </c>
      <c r="S6077" t="s">
        <v>174</v>
      </c>
    </row>
    <row r="6078" spans="1:19" hidden="1" x14ac:dyDescent="0.2">
      <c r="A6078" t="str">
        <f t="shared" si="94"/>
        <v>AgenteBilingüeEspecializadoBellasartesyafinesEnlasinstalacionesdelaEntidadCompradoraJornadaOrdinaria Zona1Platino</v>
      </c>
      <c r="B6078" t="s">
        <v>6386</v>
      </c>
      <c r="C6078" t="s">
        <v>19</v>
      </c>
      <c r="D6078" t="s">
        <v>95</v>
      </c>
      <c r="E6078" t="s">
        <v>624</v>
      </c>
      <c r="F6078" t="s">
        <v>3272</v>
      </c>
      <c r="G6078" t="s">
        <v>334</v>
      </c>
      <c r="H6078" t="s">
        <v>92</v>
      </c>
      <c r="I6078" t="s">
        <v>134</v>
      </c>
      <c r="J6078" t="s">
        <v>5</v>
      </c>
      <c r="K6078">
        <v>7557128.9936575228</v>
      </c>
      <c r="L6078">
        <v>8006918.3549999995</v>
      </c>
      <c r="M6078">
        <v>9674442.7588051092</v>
      </c>
      <c r="N6078">
        <v>8330765.7149999989</v>
      </c>
      <c r="O6078">
        <v>7961892.7499999991</v>
      </c>
      <c r="P6078">
        <v>9013652.504999999</v>
      </c>
      <c r="Q6078">
        <v>9569538.584999999</v>
      </c>
      <c r="S6078" t="s">
        <v>174</v>
      </c>
    </row>
    <row r="6079" spans="1:19" hidden="1" x14ac:dyDescent="0.2">
      <c r="A6079" t="str">
        <f t="shared" si="94"/>
        <v>AgenteBilingüeEspecializadoBellasartesyafinesEnlasinstalacionesdelaEntidadCompradoraJornadaOrdinaria Zona2Plata</v>
      </c>
      <c r="B6079" t="s">
        <v>6387</v>
      </c>
      <c r="C6079" t="s">
        <v>19</v>
      </c>
      <c r="D6079" t="s">
        <v>95</v>
      </c>
      <c r="E6079" t="s">
        <v>624</v>
      </c>
      <c r="F6079" t="s">
        <v>3272</v>
      </c>
      <c r="G6079" t="s">
        <v>334</v>
      </c>
      <c r="H6079" t="s">
        <v>93</v>
      </c>
      <c r="I6079" t="s">
        <v>2</v>
      </c>
      <c r="J6079" t="s">
        <v>5</v>
      </c>
      <c r="K6079">
        <v>7557128.9936575228</v>
      </c>
      <c r="L6079">
        <v>7854404.8949999996</v>
      </c>
      <c r="M6079">
        <v>9135926.60189973</v>
      </c>
      <c r="N6079">
        <v>8315429.084999999</v>
      </c>
      <c r="O6079">
        <v>7961892.7499999991</v>
      </c>
      <c r="P6079">
        <v>9183840.6600000001</v>
      </c>
      <c r="Q6079">
        <v>8621656.6049999986</v>
      </c>
      <c r="S6079" t="s">
        <v>174</v>
      </c>
    </row>
    <row r="6080" spans="1:19" hidden="1" x14ac:dyDescent="0.2">
      <c r="A6080" t="str">
        <f t="shared" si="94"/>
        <v>AgenteBilingüeEspecializadoBellasartesyafinesEnlasinstalacionesdelaEntidadCompradoraJornadaOrdinaria Zona2Oro</v>
      </c>
      <c r="B6080" t="s">
        <v>6388</v>
      </c>
      <c r="C6080" t="s">
        <v>19</v>
      </c>
      <c r="D6080" t="s">
        <v>95</v>
      </c>
      <c r="E6080" t="s">
        <v>624</v>
      </c>
      <c r="F6080" t="s">
        <v>3272</v>
      </c>
      <c r="G6080" t="s">
        <v>334</v>
      </c>
      <c r="H6080" t="s">
        <v>93</v>
      </c>
      <c r="I6080" t="s">
        <v>3</v>
      </c>
      <c r="J6080" t="s">
        <v>5</v>
      </c>
      <c r="K6080">
        <v>7557128.9936575228</v>
      </c>
      <c r="L6080">
        <v>8011494.0899999989</v>
      </c>
      <c r="M6080">
        <v>9397476.1753866952</v>
      </c>
      <c r="N6080">
        <v>8335750.2749999994</v>
      </c>
      <c r="O6080">
        <v>7961892.7499999991</v>
      </c>
      <c r="P6080">
        <v>9377184.8699999992</v>
      </c>
      <c r="Q6080">
        <v>9003879</v>
      </c>
      <c r="S6080" t="s">
        <v>174</v>
      </c>
    </row>
    <row r="6081" spans="1:19" hidden="1" x14ac:dyDescent="0.2">
      <c r="A6081" t="str">
        <f t="shared" si="94"/>
        <v>AgenteBilingüeEspecializadoBellasartesyafinesEnlasinstalacionesdelaEntidadCompradoraJornadaOrdinaria Zona2Platino</v>
      </c>
      <c r="B6081" t="s">
        <v>6389</v>
      </c>
      <c r="C6081" t="s">
        <v>19</v>
      </c>
      <c r="D6081" t="s">
        <v>95</v>
      </c>
      <c r="E6081" t="s">
        <v>624</v>
      </c>
      <c r="F6081" t="s">
        <v>3272</v>
      </c>
      <c r="G6081" t="s">
        <v>334</v>
      </c>
      <c r="H6081" t="s">
        <v>93</v>
      </c>
      <c r="I6081" t="s">
        <v>134</v>
      </c>
      <c r="J6081" t="s">
        <v>5</v>
      </c>
      <c r="K6081">
        <v>7557128.9936575228</v>
      </c>
      <c r="L6081">
        <v>8247126.3299999991</v>
      </c>
      <c r="M6081">
        <v>9674442.7588051092</v>
      </c>
      <c r="N6081">
        <v>8356070.4299999997</v>
      </c>
      <c r="O6081">
        <v>7961892.7499999991</v>
      </c>
      <c r="P6081">
        <v>9578844.2699999996</v>
      </c>
      <c r="Q6081">
        <v>9569538.584999999</v>
      </c>
      <c r="S6081" t="s">
        <v>174</v>
      </c>
    </row>
    <row r="6082" spans="1:19" hidden="1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AgenteBilingüeEspecializadoBellasartesyafinesEnlasinstalacionesdelaEntidadCompradoraJornadaOrdinaria Zona3Plata</v>
      </c>
      <c r="B6082" t="s">
        <v>6390</v>
      </c>
      <c r="C6082" t="s">
        <v>19</v>
      </c>
      <c r="D6082" t="s">
        <v>95</v>
      </c>
      <c r="E6082" t="s">
        <v>624</v>
      </c>
      <c r="F6082" t="s">
        <v>3272</v>
      </c>
      <c r="G6082" t="s">
        <v>334</v>
      </c>
      <c r="H6082" t="s">
        <v>94</v>
      </c>
      <c r="I6082" t="s">
        <v>2</v>
      </c>
      <c r="J6082" t="s">
        <v>5</v>
      </c>
      <c r="K6082">
        <v>7557128.9936575228</v>
      </c>
      <c r="L6082">
        <v>8006918.3549999995</v>
      </c>
      <c r="M6082">
        <v>9135926.60189973</v>
      </c>
      <c r="N6082">
        <v>8330765.7149999989</v>
      </c>
      <c r="O6082">
        <v>7961892.7499999991</v>
      </c>
      <c r="P6082">
        <v>9227050.875</v>
      </c>
      <c r="Q6082">
        <v>8621656.6049999986</v>
      </c>
      <c r="S6082" t="s">
        <v>174</v>
      </c>
    </row>
    <row r="6083" spans="1:19" hidden="1" x14ac:dyDescent="0.2">
      <c r="A6083" t="str">
        <f t="shared" si="95"/>
        <v>AgenteBilingüeEspecializadoBellasartesyafinesEnlasinstalacionesdelaEntidadCompradoraJornadaOrdinaria Zona3Oro</v>
      </c>
      <c r="B6083" t="s">
        <v>6391</v>
      </c>
      <c r="C6083" t="s">
        <v>19</v>
      </c>
      <c r="D6083" t="s">
        <v>95</v>
      </c>
      <c r="E6083" t="s">
        <v>624</v>
      </c>
      <c r="F6083" t="s">
        <v>3272</v>
      </c>
      <c r="G6083" t="s">
        <v>334</v>
      </c>
      <c r="H6083" t="s">
        <v>94</v>
      </c>
      <c r="I6083" t="s">
        <v>3</v>
      </c>
      <c r="J6083" t="s">
        <v>5</v>
      </c>
      <c r="K6083">
        <v>7557128.9936575228</v>
      </c>
      <c r="L6083">
        <v>8167056.6599999992</v>
      </c>
      <c r="M6083">
        <v>9397476.1753866952</v>
      </c>
      <c r="N6083">
        <v>8351852.8049999997</v>
      </c>
      <c r="O6083">
        <v>7961892.7499999991</v>
      </c>
      <c r="P6083">
        <v>9421303.8149999995</v>
      </c>
      <c r="Q6083">
        <v>9003879</v>
      </c>
      <c r="S6083" t="s">
        <v>174</v>
      </c>
    </row>
    <row r="6084" spans="1:19" hidden="1" x14ac:dyDescent="0.2">
      <c r="A6084" t="str">
        <f t="shared" si="95"/>
        <v>AgenteBilingüeEspecializadoBellasartesyafinesEnlasinstalacionesdelaEntidadCompradoraJornadaOrdinaria Zona3Platino</v>
      </c>
      <c r="B6084" t="s">
        <v>6392</v>
      </c>
      <c r="C6084" t="s">
        <v>19</v>
      </c>
      <c r="D6084" t="s">
        <v>95</v>
      </c>
      <c r="E6084" t="s">
        <v>624</v>
      </c>
      <c r="F6084" t="s">
        <v>3272</v>
      </c>
      <c r="G6084" t="s">
        <v>334</v>
      </c>
      <c r="H6084" t="s">
        <v>94</v>
      </c>
      <c r="I6084" t="s">
        <v>134</v>
      </c>
      <c r="J6084" t="s">
        <v>5</v>
      </c>
      <c r="K6084">
        <v>7557128.9936575228</v>
      </c>
      <c r="L6084">
        <v>8407264.6349999998</v>
      </c>
      <c r="M6084">
        <v>9674442.7588051092</v>
      </c>
      <c r="N6084">
        <v>8372939.8949999996</v>
      </c>
      <c r="O6084">
        <v>7961892.7499999991</v>
      </c>
      <c r="P6084">
        <v>9623913.3449999988</v>
      </c>
      <c r="Q6084">
        <v>9569538.584999999</v>
      </c>
      <c r="S6084" t="s">
        <v>174</v>
      </c>
    </row>
    <row r="6085" spans="1:19" hidden="1" x14ac:dyDescent="0.2">
      <c r="A6085" t="str">
        <f t="shared" si="95"/>
        <v>AgenteBilingüeEspecializadoBellasartesyafinesEnlasinstalacionesdelaEntidadCompradoraHoraextradiurnaZona1Plata</v>
      </c>
      <c r="B6085" t="s">
        <v>6393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92</v>
      </c>
      <c r="I6085" t="s">
        <v>2</v>
      </c>
      <c r="J6085" t="s">
        <v>25</v>
      </c>
      <c r="K6085">
        <v>38558.439738677138</v>
      </c>
      <c r="L6085">
        <v>41557.32</v>
      </c>
      <c r="M6085">
        <v>51815.03791545517</v>
      </c>
      <c r="N6085">
        <v>35772.704999999994</v>
      </c>
      <c r="O6085">
        <v>36174.284999999996</v>
      </c>
      <c r="P6085">
        <v>45908.46</v>
      </c>
      <c r="Q6085">
        <v>56509.964999999997</v>
      </c>
      <c r="S6085" t="s">
        <v>174</v>
      </c>
    </row>
    <row r="6086" spans="1:19" hidden="1" x14ac:dyDescent="0.2">
      <c r="A6086" t="str">
        <f t="shared" si="95"/>
        <v>AgenteBilingüeEspecializadoBellasartesyafinesEnlasinstalacionesdelaEntidadCompradoraHoraextradiurnaZona1Oro</v>
      </c>
      <c r="B6086" t="s">
        <v>6394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92</v>
      </c>
      <c r="I6086" t="s">
        <v>3</v>
      </c>
      <c r="J6086" t="s">
        <v>25</v>
      </c>
      <c r="K6086">
        <v>38558.439738677138</v>
      </c>
      <c r="L6086">
        <v>42389.46</v>
      </c>
      <c r="M6086">
        <v>53298.4343630777</v>
      </c>
      <c r="N6086">
        <v>35772.704999999994</v>
      </c>
      <c r="O6086">
        <v>36174.284999999996</v>
      </c>
      <c r="P6086">
        <v>46874.114999999998</v>
      </c>
      <c r="Q6086">
        <v>59014.664999999994</v>
      </c>
      <c r="S6086" t="s">
        <v>174</v>
      </c>
    </row>
    <row r="6087" spans="1:19" hidden="1" x14ac:dyDescent="0.2">
      <c r="A6087" t="str">
        <f t="shared" si="95"/>
        <v>AgenteBilingüeEspecializadoBellasartesyafinesEnlasinstalacionesdelaEntidadCompradoraHoraextradiurnaZona1Platino</v>
      </c>
      <c r="B6087" t="s">
        <v>6395</v>
      </c>
      <c r="C6087" t="s">
        <v>19</v>
      </c>
      <c r="D6087" t="s">
        <v>95</v>
      </c>
      <c r="E6087" t="s">
        <v>624</v>
      </c>
      <c r="F6087" t="s">
        <v>3272</v>
      </c>
      <c r="G6087" t="s">
        <v>172</v>
      </c>
      <c r="H6087" t="s">
        <v>92</v>
      </c>
      <c r="I6087" t="s">
        <v>134</v>
      </c>
      <c r="J6087" t="s">
        <v>25</v>
      </c>
      <c r="K6087">
        <v>38558.439738677138</v>
      </c>
      <c r="L6087">
        <v>43635.6</v>
      </c>
      <c r="M6087">
        <v>54869.269445985978</v>
      </c>
      <c r="N6087">
        <v>35772.704999999994</v>
      </c>
      <c r="O6087">
        <v>36174.284999999996</v>
      </c>
      <c r="P6087">
        <v>47882.204999999994</v>
      </c>
      <c r="Q6087">
        <v>62722.034999999996</v>
      </c>
      <c r="S6087" t="s">
        <v>174</v>
      </c>
    </row>
    <row r="6088" spans="1:19" hidden="1" x14ac:dyDescent="0.2">
      <c r="A6088" t="str">
        <f t="shared" si="95"/>
        <v>AgenteBilingüeEspecializadoBellasartesyafinesEnlasinstalacionesdelaEntidadCompradoraHoraextradiurnaZona2Plata</v>
      </c>
      <c r="B6088" t="s">
        <v>6396</v>
      </c>
      <c r="C6088" t="s">
        <v>19</v>
      </c>
      <c r="D6088" t="s">
        <v>95</v>
      </c>
      <c r="E6088" t="s">
        <v>624</v>
      </c>
      <c r="F6088" t="s">
        <v>3272</v>
      </c>
      <c r="G6088" t="s">
        <v>172</v>
      </c>
      <c r="H6088" t="s">
        <v>93</v>
      </c>
      <c r="I6088" t="s">
        <v>2</v>
      </c>
      <c r="J6088" t="s">
        <v>25</v>
      </c>
      <c r="K6088">
        <v>38558.439738677138</v>
      </c>
      <c r="L6088">
        <v>42804.494999999995</v>
      </c>
      <c r="M6088">
        <v>51815.03791545517</v>
      </c>
      <c r="N6088">
        <v>35772.704999999994</v>
      </c>
      <c r="O6088">
        <v>36174.284999999996</v>
      </c>
      <c r="P6088">
        <v>48786.794999999998</v>
      </c>
      <c r="Q6088">
        <v>56509.964999999997</v>
      </c>
      <c r="S6088" t="s">
        <v>174</v>
      </c>
    </row>
    <row r="6089" spans="1:19" hidden="1" x14ac:dyDescent="0.2">
      <c r="A6089" t="str">
        <f t="shared" si="95"/>
        <v>AgenteBilingüeEspecializadoBellasartesyafinesEnlasinstalacionesdelaEntidadCompradoraHoraextradiurnaZona2Oro</v>
      </c>
      <c r="B6089" t="s">
        <v>6397</v>
      </c>
      <c r="C6089" t="s">
        <v>19</v>
      </c>
      <c r="D6089" t="s">
        <v>95</v>
      </c>
      <c r="E6089" t="s">
        <v>624</v>
      </c>
      <c r="F6089" t="s">
        <v>3272</v>
      </c>
      <c r="G6089" t="s">
        <v>172</v>
      </c>
      <c r="H6089" t="s">
        <v>93</v>
      </c>
      <c r="I6089" t="s">
        <v>3</v>
      </c>
      <c r="J6089" t="s">
        <v>25</v>
      </c>
      <c r="K6089">
        <v>38558.439738677138</v>
      </c>
      <c r="L6089">
        <v>43661.474999999999</v>
      </c>
      <c r="M6089">
        <v>53298.4343630777</v>
      </c>
      <c r="N6089">
        <v>35772.704999999994</v>
      </c>
      <c r="O6089">
        <v>36174.284999999996</v>
      </c>
      <c r="P6089">
        <v>49813.514999999999</v>
      </c>
      <c r="Q6089">
        <v>59014.664999999994</v>
      </c>
      <c r="S6089" t="s">
        <v>174</v>
      </c>
    </row>
    <row r="6090" spans="1:19" hidden="1" x14ac:dyDescent="0.2">
      <c r="A6090" t="str">
        <f t="shared" si="95"/>
        <v>AgenteBilingüeEspecializadoBellasartesyafinesEnlasinstalacionesdelaEntidadCompradoraHoraextradiurnaZona2Platino</v>
      </c>
      <c r="B6090" t="s">
        <v>6398</v>
      </c>
      <c r="C6090" t="s">
        <v>19</v>
      </c>
      <c r="D6090" t="s">
        <v>95</v>
      </c>
      <c r="E6090" t="s">
        <v>624</v>
      </c>
      <c r="F6090" t="s">
        <v>3272</v>
      </c>
      <c r="G6090" t="s">
        <v>172</v>
      </c>
      <c r="H6090" t="s">
        <v>93</v>
      </c>
      <c r="I6090" t="s">
        <v>134</v>
      </c>
      <c r="J6090" t="s">
        <v>25</v>
      </c>
      <c r="K6090">
        <v>38558.439738677138</v>
      </c>
      <c r="L6090">
        <v>44944.875</v>
      </c>
      <c r="M6090">
        <v>54869.269445985978</v>
      </c>
      <c r="N6090">
        <v>35772.704999999994</v>
      </c>
      <c r="O6090">
        <v>36174.284999999996</v>
      </c>
      <c r="P6090">
        <v>50884.74</v>
      </c>
      <c r="Q6090">
        <v>62722.034999999996</v>
      </c>
      <c r="S6090" t="s">
        <v>174</v>
      </c>
    </row>
    <row r="6091" spans="1:19" hidden="1" x14ac:dyDescent="0.2">
      <c r="A6091" t="str">
        <f t="shared" si="95"/>
        <v>AgenteBilingüeEspecializadoBellasartesyafinesEnlasinstalacionesdelaEntidadCompradoraHoraextradiurnaZona3Plata</v>
      </c>
      <c r="B6091" t="s">
        <v>6399</v>
      </c>
      <c r="C6091" t="s">
        <v>19</v>
      </c>
      <c r="D6091" t="s">
        <v>95</v>
      </c>
      <c r="E6091" t="s">
        <v>624</v>
      </c>
      <c r="F6091" t="s">
        <v>3272</v>
      </c>
      <c r="G6091" t="s">
        <v>172</v>
      </c>
      <c r="H6091" t="s">
        <v>94</v>
      </c>
      <c r="I6091" t="s">
        <v>2</v>
      </c>
      <c r="J6091" t="s">
        <v>25</v>
      </c>
      <c r="K6091">
        <v>38558.439738677138</v>
      </c>
      <c r="L6091">
        <v>43635.6</v>
      </c>
      <c r="M6091">
        <v>51815.03791545517</v>
      </c>
      <c r="N6091">
        <v>35772.704999999994</v>
      </c>
      <c r="O6091">
        <v>36174.284999999996</v>
      </c>
      <c r="P6091">
        <v>49016.564999999995</v>
      </c>
      <c r="Q6091">
        <v>56509.964999999997</v>
      </c>
      <c r="S6091" t="s">
        <v>174</v>
      </c>
    </row>
    <row r="6092" spans="1:19" hidden="1" x14ac:dyDescent="0.2">
      <c r="A6092" t="str">
        <f t="shared" si="95"/>
        <v>AgenteBilingüeEspecializadoBellasartesyafinesEnlasinstalacionesdelaEntidadCompradoraHoraextradiurnaZona3Oro</v>
      </c>
      <c r="B6092" t="s">
        <v>6400</v>
      </c>
      <c r="C6092" t="s">
        <v>19</v>
      </c>
      <c r="D6092" t="s">
        <v>95</v>
      </c>
      <c r="E6092" t="s">
        <v>624</v>
      </c>
      <c r="F6092" t="s">
        <v>3272</v>
      </c>
      <c r="G6092" t="s">
        <v>172</v>
      </c>
      <c r="H6092" t="s">
        <v>94</v>
      </c>
      <c r="I6092" t="s">
        <v>3</v>
      </c>
      <c r="J6092" t="s">
        <v>25</v>
      </c>
      <c r="K6092">
        <v>38558.439738677138</v>
      </c>
      <c r="L6092">
        <v>44509.14</v>
      </c>
      <c r="M6092">
        <v>53298.4343630777</v>
      </c>
      <c r="N6092">
        <v>35772.704999999994</v>
      </c>
      <c r="O6092">
        <v>36174.284999999996</v>
      </c>
      <c r="P6092">
        <v>50048.46</v>
      </c>
      <c r="Q6092">
        <v>59014.664999999994</v>
      </c>
      <c r="S6092" t="s">
        <v>174</v>
      </c>
    </row>
    <row r="6093" spans="1:19" hidden="1" x14ac:dyDescent="0.2">
      <c r="A6093" t="str">
        <f t="shared" si="95"/>
        <v>AgenteBilingüeEspecializadoBellasartesyafinesEnlasinstalacionesdelaEntidadCompradoraHoraextradiurnaZona3Platino</v>
      </c>
      <c r="B6093" t="s">
        <v>6401</v>
      </c>
      <c r="C6093" t="s">
        <v>19</v>
      </c>
      <c r="D6093" t="s">
        <v>95</v>
      </c>
      <c r="E6093" t="s">
        <v>624</v>
      </c>
      <c r="F6093" t="s">
        <v>3272</v>
      </c>
      <c r="G6093" t="s">
        <v>172</v>
      </c>
      <c r="H6093" t="s">
        <v>94</v>
      </c>
      <c r="I6093" t="s">
        <v>134</v>
      </c>
      <c r="J6093" t="s">
        <v>25</v>
      </c>
      <c r="K6093">
        <v>38558.439738677138</v>
      </c>
      <c r="L6093">
        <v>45817.38</v>
      </c>
      <c r="M6093">
        <v>54869.269445985978</v>
      </c>
      <c r="N6093">
        <v>35772.704999999994</v>
      </c>
      <c r="O6093">
        <v>36174.284999999996</v>
      </c>
      <c r="P6093">
        <v>51124.859999999993</v>
      </c>
      <c r="Q6093">
        <v>62722.034999999996</v>
      </c>
      <c r="S6093" t="s">
        <v>174</v>
      </c>
    </row>
    <row r="6094" spans="1:19" hidden="1" x14ac:dyDescent="0.2">
      <c r="A6094" t="str">
        <f t="shared" si="95"/>
        <v>AgenteBilingüeEspecializadoBellasartesyafinesEnlasinstalacionesdelaEntidadCompradoraHoraextranocturna Zona1Plata</v>
      </c>
      <c r="B6094" t="s">
        <v>6402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92</v>
      </c>
      <c r="I6094" t="s">
        <v>2</v>
      </c>
      <c r="J6094" t="s">
        <v>25</v>
      </c>
      <c r="K6094">
        <v>52699.244268885413</v>
      </c>
      <c r="L6094">
        <v>58180.454999999994</v>
      </c>
      <c r="M6094">
        <v>72541.053081637248</v>
      </c>
      <c r="N6094">
        <v>50082.614999999998</v>
      </c>
      <c r="O6094">
        <v>50366.204999999994</v>
      </c>
      <c r="P6094">
        <v>58794.209999999992</v>
      </c>
      <c r="Q6094">
        <v>78433.334999999992</v>
      </c>
      <c r="S6094" t="s">
        <v>174</v>
      </c>
    </row>
    <row r="6095" spans="1:19" hidden="1" x14ac:dyDescent="0.2">
      <c r="A6095" t="str">
        <f t="shared" si="95"/>
        <v>AgenteBilingüeEspecializadoBellasartesyafinesEnlasinstalacionesdelaEntidadCompradoraHoraextranocturna Zona1Oro</v>
      </c>
      <c r="B6095" t="s">
        <v>6403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92</v>
      </c>
      <c r="I6095" t="s">
        <v>3</v>
      </c>
      <c r="J6095" t="s">
        <v>25</v>
      </c>
      <c r="K6095">
        <v>52699.244268885413</v>
      </c>
      <c r="L6095">
        <v>59344.829999999994</v>
      </c>
      <c r="M6095">
        <v>74617.808108308804</v>
      </c>
      <c r="N6095">
        <v>50082.614999999998</v>
      </c>
      <c r="O6095">
        <v>50366.204999999994</v>
      </c>
      <c r="P6095">
        <v>60032.069999999992</v>
      </c>
      <c r="Q6095">
        <v>81910.934999999998</v>
      </c>
      <c r="S6095" t="s">
        <v>174</v>
      </c>
    </row>
    <row r="6096" spans="1:19" hidden="1" x14ac:dyDescent="0.2">
      <c r="A6096" t="str">
        <f t="shared" si="95"/>
        <v>AgenteBilingüeEspecializadoBellasartesyafinesEnlasinstalacionesdelaEntidadCompradoraHoraextranocturna Zona1Platino</v>
      </c>
      <c r="B6096" t="s">
        <v>6404</v>
      </c>
      <c r="C6096" t="s">
        <v>19</v>
      </c>
      <c r="D6096" t="s">
        <v>95</v>
      </c>
      <c r="E6096" t="s">
        <v>624</v>
      </c>
      <c r="F6096" t="s">
        <v>3272</v>
      </c>
      <c r="G6096" t="s">
        <v>288</v>
      </c>
      <c r="H6096" t="s">
        <v>92</v>
      </c>
      <c r="I6096" t="s">
        <v>134</v>
      </c>
      <c r="J6096" t="s">
        <v>25</v>
      </c>
      <c r="K6096">
        <v>52699.244268885413</v>
      </c>
      <c r="L6096">
        <v>61089.84</v>
      </c>
      <c r="M6096">
        <v>76816.977224380389</v>
      </c>
      <c r="N6096">
        <v>50082.614999999998</v>
      </c>
      <c r="O6096">
        <v>50366.204999999994</v>
      </c>
      <c r="P6096">
        <v>61322.714999999997</v>
      </c>
      <c r="Q6096">
        <v>87056.954999999987</v>
      </c>
      <c r="S6096" t="s">
        <v>174</v>
      </c>
    </row>
    <row r="6097" spans="1:19" hidden="1" x14ac:dyDescent="0.2">
      <c r="A6097" t="str">
        <f t="shared" si="95"/>
        <v>AgenteBilingüeEspecializadoBellasartesyafinesEnlasinstalacionesdelaEntidadCompradoraHoraextranocturna Zona2Plata</v>
      </c>
      <c r="B6097" t="s">
        <v>6405</v>
      </c>
      <c r="C6097" t="s">
        <v>19</v>
      </c>
      <c r="D6097" t="s">
        <v>95</v>
      </c>
      <c r="E6097" t="s">
        <v>624</v>
      </c>
      <c r="F6097" t="s">
        <v>3272</v>
      </c>
      <c r="G6097" t="s">
        <v>288</v>
      </c>
      <c r="H6097" t="s">
        <v>93</v>
      </c>
      <c r="I6097" t="s">
        <v>2</v>
      </c>
      <c r="J6097" t="s">
        <v>25</v>
      </c>
      <c r="K6097">
        <v>52699.244268885413</v>
      </c>
      <c r="L6097">
        <v>59926.499999999993</v>
      </c>
      <c r="M6097">
        <v>72541.053081637248</v>
      </c>
      <c r="N6097">
        <v>50082.614999999998</v>
      </c>
      <c r="O6097">
        <v>50366.204999999994</v>
      </c>
      <c r="P6097">
        <v>62480.88</v>
      </c>
      <c r="Q6097">
        <v>78433.334999999992</v>
      </c>
      <c r="S6097" t="s">
        <v>174</v>
      </c>
    </row>
    <row r="6098" spans="1:19" hidden="1" x14ac:dyDescent="0.2">
      <c r="A6098" t="str">
        <f t="shared" si="95"/>
        <v>AgenteBilingüeEspecializadoBellasartesyafinesEnlasinstalacionesdelaEntidadCompradoraHoraextranocturna Zona2Oro</v>
      </c>
      <c r="B6098" t="s">
        <v>6406</v>
      </c>
      <c r="C6098" t="s">
        <v>19</v>
      </c>
      <c r="D6098" t="s">
        <v>95</v>
      </c>
      <c r="E6098" t="s">
        <v>624</v>
      </c>
      <c r="F6098" t="s">
        <v>3272</v>
      </c>
      <c r="G6098" t="s">
        <v>288</v>
      </c>
      <c r="H6098" t="s">
        <v>93</v>
      </c>
      <c r="I6098" t="s">
        <v>3</v>
      </c>
      <c r="J6098" t="s">
        <v>25</v>
      </c>
      <c r="K6098">
        <v>52699.244268885413</v>
      </c>
      <c r="L6098">
        <v>61126.064999999995</v>
      </c>
      <c r="M6098">
        <v>74617.808108308804</v>
      </c>
      <c r="N6098">
        <v>50082.614999999998</v>
      </c>
      <c r="O6098">
        <v>50366.204999999994</v>
      </c>
      <c r="P6098">
        <v>63796.364999999998</v>
      </c>
      <c r="Q6098">
        <v>81910.934999999998</v>
      </c>
      <c r="S6098" t="s">
        <v>174</v>
      </c>
    </row>
    <row r="6099" spans="1:19" hidden="1" x14ac:dyDescent="0.2">
      <c r="A6099" t="str">
        <f t="shared" si="95"/>
        <v>AgenteBilingüeEspecializadoBellasartesyafinesEnlasinstalacionesdelaEntidadCompradoraHoraextranocturna Zona2Platino</v>
      </c>
      <c r="B6099" t="s">
        <v>6407</v>
      </c>
      <c r="C6099" t="s">
        <v>19</v>
      </c>
      <c r="D6099" t="s">
        <v>95</v>
      </c>
      <c r="E6099" t="s">
        <v>624</v>
      </c>
      <c r="F6099" t="s">
        <v>3272</v>
      </c>
      <c r="G6099" t="s">
        <v>288</v>
      </c>
      <c r="H6099" t="s">
        <v>93</v>
      </c>
      <c r="I6099" t="s">
        <v>134</v>
      </c>
      <c r="J6099" t="s">
        <v>25</v>
      </c>
      <c r="K6099">
        <v>52699.244268885413</v>
      </c>
      <c r="L6099">
        <v>62922.824999999997</v>
      </c>
      <c r="M6099">
        <v>76816.977224380389</v>
      </c>
      <c r="N6099">
        <v>50082.614999999998</v>
      </c>
      <c r="O6099">
        <v>50366.204999999994</v>
      </c>
      <c r="P6099">
        <v>65168.774999999994</v>
      </c>
      <c r="Q6099">
        <v>87056.954999999987</v>
      </c>
      <c r="S6099" t="s">
        <v>174</v>
      </c>
    </row>
    <row r="6100" spans="1:19" hidden="1" x14ac:dyDescent="0.2">
      <c r="A6100" t="str">
        <f t="shared" si="95"/>
        <v>AgenteBilingüeEspecializadoBellasartesyafinesEnlasinstalacionesdelaEntidadCompradoraHoraextranocturna Zona3Plata</v>
      </c>
      <c r="B6100" t="s">
        <v>6408</v>
      </c>
      <c r="C6100" t="s">
        <v>19</v>
      </c>
      <c r="D6100" t="s">
        <v>95</v>
      </c>
      <c r="E6100" t="s">
        <v>624</v>
      </c>
      <c r="F6100" t="s">
        <v>3272</v>
      </c>
      <c r="G6100" t="s">
        <v>288</v>
      </c>
      <c r="H6100" t="s">
        <v>94</v>
      </c>
      <c r="I6100" t="s">
        <v>2</v>
      </c>
      <c r="J6100" t="s">
        <v>25</v>
      </c>
      <c r="K6100">
        <v>52699.244268885413</v>
      </c>
      <c r="L6100">
        <v>61089.84</v>
      </c>
      <c r="M6100">
        <v>72541.053081637248</v>
      </c>
      <c r="N6100">
        <v>50082.614999999998</v>
      </c>
      <c r="O6100">
        <v>50366.204999999994</v>
      </c>
      <c r="P6100">
        <v>62774.819999999992</v>
      </c>
      <c r="Q6100">
        <v>78433.334999999992</v>
      </c>
      <c r="S6100" t="s">
        <v>174</v>
      </c>
    </row>
    <row r="6101" spans="1:19" hidden="1" x14ac:dyDescent="0.2">
      <c r="A6101" t="str">
        <f t="shared" si="95"/>
        <v>AgenteBilingüeEspecializadoBellasartesyafinesEnlasinstalacionesdelaEntidadCompradoraHoraextranocturna Zona3Oro</v>
      </c>
      <c r="B6101" t="s">
        <v>6409</v>
      </c>
      <c r="C6101" t="s">
        <v>19</v>
      </c>
      <c r="D6101" t="s">
        <v>95</v>
      </c>
      <c r="E6101" t="s">
        <v>624</v>
      </c>
      <c r="F6101" t="s">
        <v>3272</v>
      </c>
      <c r="G6101" t="s">
        <v>288</v>
      </c>
      <c r="H6101" t="s">
        <v>94</v>
      </c>
      <c r="I6101" t="s">
        <v>3</v>
      </c>
      <c r="J6101" t="s">
        <v>25</v>
      </c>
      <c r="K6101">
        <v>52699.244268885413</v>
      </c>
      <c r="L6101">
        <v>62312.174999999996</v>
      </c>
      <c r="M6101">
        <v>74617.808108308804</v>
      </c>
      <c r="N6101">
        <v>50082.614999999998</v>
      </c>
      <c r="O6101">
        <v>50366.204999999994</v>
      </c>
      <c r="P6101">
        <v>64096.514999999992</v>
      </c>
      <c r="Q6101">
        <v>81910.934999999998</v>
      </c>
      <c r="S6101" t="s">
        <v>174</v>
      </c>
    </row>
    <row r="6102" spans="1:19" hidden="1" x14ac:dyDescent="0.2">
      <c r="A6102" t="str">
        <f t="shared" si="95"/>
        <v>AgenteBilingüeEspecializadoBellasartesyafinesEnlasinstalacionesdelaEntidadCompradoraHoraextranocturna Zona3Platino</v>
      </c>
      <c r="B6102" t="s">
        <v>6410</v>
      </c>
      <c r="C6102" t="s">
        <v>19</v>
      </c>
      <c r="D6102" t="s">
        <v>95</v>
      </c>
      <c r="E6102" t="s">
        <v>624</v>
      </c>
      <c r="F6102" t="s">
        <v>3272</v>
      </c>
      <c r="G6102" t="s">
        <v>288</v>
      </c>
      <c r="H6102" t="s">
        <v>94</v>
      </c>
      <c r="I6102" t="s">
        <v>134</v>
      </c>
      <c r="J6102" t="s">
        <v>25</v>
      </c>
      <c r="K6102">
        <v>52699.244268885413</v>
      </c>
      <c r="L6102">
        <v>64145.159999999996</v>
      </c>
      <c r="M6102">
        <v>76816.977224380389</v>
      </c>
      <c r="N6102">
        <v>50082.614999999998</v>
      </c>
      <c r="O6102">
        <v>50366.204999999994</v>
      </c>
      <c r="P6102">
        <v>65475.134999999995</v>
      </c>
      <c r="Q6102">
        <v>87056.954999999987</v>
      </c>
      <c r="S6102" t="s">
        <v>174</v>
      </c>
    </row>
    <row r="6103" spans="1:19" hidden="1" x14ac:dyDescent="0.2">
      <c r="A6103" t="str">
        <f t="shared" si="95"/>
        <v>AgenteBilingüeEspecializadoBellasartesyafinesEnlasinstalacionesdelaEntidadCompradoraHoraextradominicalyfestivoZona1Plata</v>
      </c>
      <c r="B6103" t="s">
        <v>6411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92</v>
      </c>
      <c r="I6103" t="s">
        <v>2</v>
      </c>
      <c r="J6103" t="s">
        <v>25</v>
      </c>
      <c r="K6103">
        <v>66840.048799093696</v>
      </c>
      <c r="L6103">
        <v>66492.539999999994</v>
      </c>
      <c r="M6103">
        <v>82904.060664728269</v>
      </c>
      <c r="N6103">
        <v>71546.444999999992</v>
      </c>
      <c r="O6103">
        <v>57461.13</v>
      </c>
      <c r="P6103">
        <v>65238.119999999995</v>
      </c>
      <c r="Q6103">
        <v>87317.774999999994</v>
      </c>
      <c r="S6103" t="s">
        <v>174</v>
      </c>
    </row>
    <row r="6104" spans="1:19" hidden="1" x14ac:dyDescent="0.2">
      <c r="A6104" t="str">
        <f t="shared" si="95"/>
        <v>AgenteBilingüeEspecializadoBellasartesyafinesEnlasinstalacionesdelaEntidadCompradoraHoraextradominicalyfestivoZona1Oro</v>
      </c>
      <c r="B6104" t="s">
        <v>6412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92</v>
      </c>
      <c r="I6104" t="s">
        <v>3</v>
      </c>
      <c r="J6104" t="s">
        <v>25</v>
      </c>
      <c r="K6104">
        <v>66840.048799093696</v>
      </c>
      <c r="L6104">
        <v>67822.514999999999</v>
      </c>
      <c r="M6104">
        <v>85277.494980924326</v>
      </c>
      <c r="N6104">
        <v>71546.444999999992</v>
      </c>
      <c r="O6104">
        <v>57461.13</v>
      </c>
      <c r="P6104">
        <v>66611.564999999988</v>
      </c>
      <c r="Q6104">
        <v>91188.674999999988</v>
      </c>
      <c r="S6104" t="s">
        <v>174</v>
      </c>
    </row>
    <row r="6105" spans="1:19" hidden="1" x14ac:dyDescent="0.2">
      <c r="A6105" t="str">
        <f t="shared" si="95"/>
        <v>AgenteBilingüeEspecializadoBellasartesyafinesEnlasinstalacionesdelaEntidadCompradoraHoraextradominicalyfestivoZona1Platino</v>
      </c>
      <c r="B6105" t="s">
        <v>6413</v>
      </c>
      <c r="C6105" t="s">
        <v>19</v>
      </c>
      <c r="D6105" t="s">
        <v>95</v>
      </c>
      <c r="E6105" t="s">
        <v>624</v>
      </c>
      <c r="F6105" t="s">
        <v>3272</v>
      </c>
      <c r="G6105" t="s">
        <v>90</v>
      </c>
      <c r="H6105" t="s">
        <v>92</v>
      </c>
      <c r="I6105" t="s">
        <v>134</v>
      </c>
      <c r="J6105" t="s">
        <v>25</v>
      </c>
      <c r="K6105">
        <v>66840.048799093696</v>
      </c>
      <c r="L6105">
        <v>69817.994999999995</v>
      </c>
      <c r="M6105">
        <v>87790.831113577573</v>
      </c>
      <c r="N6105">
        <v>71546.444999999992</v>
      </c>
      <c r="O6105">
        <v>57461.13</v>
      </c>
      <c r="P6105">
        <v>68044.00499999999</v>
      </c>
      <c r="Q6105">
        <v>96917.4</v>
      </c>
      <c r="S6105" t="s">
        <v>174</v>
      </c>
    </row>
    <row r="6106" spans="1:19" hidden="1" x14ac:dyDescent="0.2">
      <c r="A6106" t="str">
        <f t="shared" si="95"/>
        <v>AgenteBilingüeEspecializadoBellasartesyafinesEnlasinstalacionesdelaEntidadCompradoraHoraextradominicalyfestivoZona2Plata</v>
      </c>
      <c r="B6106" t="s">
        <v>6414</v>
      </c>
      <c r="C6106" t="s">
        <v>19</v>
      </c>
      <c r="D6106" t="s">
        <v>95</v>
      </c>
      <c r="E6106" t="s">
        <v>624</v>
      </c>
      <c r="F6106" t="s">
        <v>3272</v>
      </c>
      <c r="G6106" t="s">
        <v>90</v>
      </c>
      <c r="H6106" t="s">
        <v>93</v>
      </c>
      <c r="I6106" t="s">
        <v>2</v>
      </c>
      <c r="J6106" t="s">
        <v>25</v>
      </c>
      <c r="K6106">
        <v>66840.048799093696</v>
      </c>
      <c r="L6106">
        <v>68488.01999999999</v>
      </c>
      <c r="M6106">
        <v>82904.060664728269</v>
      </c>
      <c r="N6106">
        <v>71546.444999999992</v>
      </c>
      <c r="O6106">
        <v>57461.13</v>
      </c>
      <c r="P6106">
        <v>69328.439999999988</v>
      </c>
      <c r="Q6106">
        <v>87317.774999999994</v>
      </c>
      <c r="S6106" t="s">
        <v>174</v>
      </c>
    </row>
    <row r="6107" spans="1:19" hidden="1" x14ac:dyDescent="0.2">
      <c r="A6107" t="str">
        <f t="shared" si="95"/>
        <v>AgenteBilingüeEspecializadoBellasartesyafinesEnlasinstalacionesdelaEntidadCompradoraHoraextradominicalyfestivoZona2Oro</v>
      </c>
      <c r="B6107" t="s">
        <v>6415</v>
      </c>
      <c r="C6107" t="s">
        <v>19</v>
      </c>
      <c r="D6107" t="s">
        <v>95</v>
      </c>
      <c r="E6107" t="s">
        <v>624</v>
      </c>
      <c r="F6107" t="s">
        <v>3272</v>
      </c>
      <c r="G6107" t="s">
        <v>90</v>
      </c>
      <c r="H6107" t="s">
        <v>93</v>
      </c>
      <c r="I6107" t="s">
        <v>3</v>
      </c>
      <c r="J6107" t="s">
        <v>25</v>
      </c>
      <c r="K6107">
        <v>66840.048799093696</v>
      </c>
      <c r="L6107">
        <v>69857.324999999997</v>
      </c>
      <c r="M6107">
        <v>85277.494980924326</v>
      </c>
      <c r="N6107">
        <v>71546.444999999992</v>
      </c>
      <c r="O6107">
        <v>57461.13</v>
      </c>
      <c r="P6107">
        <v>70788.824999999997</v>
      </c>
      <c r="Q6107">
        <v>91188.674999999988</v>
      </c>
      <c r="S6107" t="s">
        <v>174</v>
      </c>
    </row>
    <row r="6108" spans="1:19" hidden="1" x14ac:dyDescent="0.2">
      <c r="A6108" t="str">
        <f t="shared" si="95"/>
        <v>AgenteBilingüeEspecializadoBellasartesyafinesEnlasinstalacionesdelaEntidadCompradoraHoraextradominicalyfestivoZona2Platino</v>
      </c>
      <c r="B6108" t="s">
        <v>6416</v>
      </c>
      <c r="C6108" t="s">
        <v>19</v>
      </c>
      <c r="D6108" t="s">
        <v>95</v>
      </c>
      <c r="E6108" t="s">
        <v>624</v>
      </c>
      <c r="F6108" t="s">
        <v>3272</v>
      </c>
      <c r="G6108" t="s">
        <v>90</v>
      </c>
      <c r="H6108" t="s">
        <v>93</v>
      </c>
      <c r="I6108" t="s">
        <v>134</v>
      </c>
      <c r="J6108" t="s">
        <v>25</v>
      </c>
      <c r="K6108">
        <v>66840.048799093696</v>
      </c>
      <c r="L6108">
        <v>71912.834999999992</v>
      </c>
      <c r="M6108">
        <v>87790.831113577573</v>
      </c>
      <c r="N6108">
        <v>71546.444999999992</v>
      </c>
      <c r="O6108">
        <v>57461.13</v>
      </c>
      <c r="P6108">
        <v>72310.274999999994</v>
      </c>
      <c r="Q6108">
        <v>96917.4</v>
      </c>
      <c r="S6108" t="s">
        <v>174</v>
      </c>
    </row>
    <row r="6109" spans="1:19" hidden="1" x14ac:dyDescent="0.2">
      <c r="A6109" t="str">
        <f t="shared" si="95"/>
        <v>AgenteBilingüeEspecializadoBellasartesyafinesEnlasinstalacionesdelaEntidadCompradoraHoraextradominicalyfestivoZona3Plata</v>
      </c>
      <c r="B6109" t="s">
        <v>6417</v>
      </c>
      <c r="C6109" t="s">
        <v>19</v>
      </c>
      <c r="D6109" t="s">
        <v>95</v>
      </c>
      <c r="E6109" t="s">
        <v>624</v>
      </c>
      <c r="F6109" t="s">
        <v>3272</v>
      </c>
      <c r="G6109" t="s">
        <v>90</v>
      </c>
      <c r="H6109" t="s">
        <v>94</v>
      </c>
      <c r="I6109" t="s">
        <v>2</v>
      </c>
      <c r="J6109" t="s">
        <v>25</v>
      </c>
      <c r="K6109">
        <v>66840.048799093696</v>
      </c>
      <c r="L6109">
        <v>69817.994999999995</v>
      </c>
      <c r="M6109">
        <v>82904.060664728269</v>
      </c>
      <c r="N6109">
        <v>71546.444999999992</v>
      </c>
      <c r="O6109">
        <v>57461.13</v>
      </c>
      <c r="P6109">
        <v>69654.464999999997</v>
      </c>
      <c r="Q6109">
        <v>87317.774999999994</v>
      </c>
      <c r="S6109" t="s">
        <v>174</v>
      </c>
    </row>
    <row r="6110" spans="1:19" hidden="1" x14ac:dyDescent="0.2">
      <c r="A6110" t="str">
        <f t="shared" si="95"/>
        <v>AgenteBilingüeEspecializadoBellasartesyafinesEnlasinstalacionesdelaEntidadCompradoraHoraextradominicalyfestivoZona3Oro</v>
      </c>
      <c r="B6110" t="s">
        <v>6418</v>
      </c>
      <c r="C6110" t="s">
        <v>19</v>
      </c>
      <c r="D6110" t="s">
        <v>95</v>
      </c>
      <c r="E6110" t="s">
        <v>624</v>
      </c>
      <c r="F6110" t="s">
        <v>3272</v>
      </c>
      <c r="G6110" t="s">
        <v>90</v>
      </c>
      <c r="H6110" t="s">
        <v>94</v>
      </c>
      <c r="I6110" t="s">
        <v>3</v>
      </c>
      <c r="J6110" t="s">
        <v>25</v>
      </c>
      <c r="K6110">
        <v>66840.048799093696</v>
      </c>
      <c r="L6110">
        <v>71214.209999999992</v>
      </c>
      <c r="M6110">
        <v>85277.494980924326</v>
      </c>
      <c r="N6110">
        <v>71546.444999999992</v>
      </c>
      <c r="O6110">
        <v>57461.13</v>
      </c>
      <c r="P6110">
        <v>71121.06</v>
      </c>
      <c r="Q6110">
        <v>91188.674999999988</v>
      </c>
      <c r="S6110" t="s">
        <v>174</v>
      </c>
    </row>
    <row r="6111" spans="1:19" hidden="1" x14ac:dyDescent="0.2">
      <c r="A6111" t="str">
        <f t="shared" si="95"/>
        <v>AgenteBilingüeEspecializadoBellasartesyafinesEnlasinstalacionesdelaEntidadCompradoraHoraextradominicalyfestivoZona3Platino</v>
      </c>
      <c r="B6111" t="s">
        <v>6419</v>
      </c>
      <c r="C6111" t="s">
        <v>19</v>
      </c>
      <c r="D6111" t="s">
        <v>95</v>
      </c>
      <c r="E6111" t="s">
        <v>624</v>
      </c>
      <c r="F6111" t="s">
        <v>3272</v>
      </c>
      <c r="G6111" t="s">
        <v>90</v>
      </c>
      <c r="H6111" t="s">
        <v>94</v>
      </c>
      <c r="I6111" t="s">
        <v>134</v>
      </c>
      <c r="J6111" t="s">
        <v>25</v>
      </c>
      <c r="K6111">
        <v>66840.048799093696</v>
      </c>
      <c r="L6111">
        <v>73309.049999999988</v>
      </c>
      <c r="M6111">
        <v>87790.831113577573</v>
      </c>
      <c r="N6111">
        <v>71546.444999999992</v>
      </c>
      <c r="O6111">
        <v>57461.13</v>
      </c>
      <c r="P6111">
        <v>72650.789999999994</v>
      </c>
      <c r="Q6111">
        <v>96917.4</v>
      </c>
      <c r="S6111" t="s">
        <v>174</v>
      </c>
    </row>
    <row r="6112" spans="1:19" hidden="1" x14ac:dyDescent="0.2">
      <c r="A6112" t="str">
        <f t="shared" si="95"/>
        <v>AgenteBilingüeEspecializadoBellasartesyafinesEnlasinstalacionesdelaEntidadCompradoraServicio7x24Zona1Plata</v>
      </c>
      <c r="B6112" t="s">
        <v>6420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92</v>
      </c>
      <c r="I6112" t="s">
        <v>2</v>
      </c>
      <c r="J6112" t="s">
        <v>260</v>
      </c>
      <c r="K6112">
        <v>24526094.429907449</v>
      </c>
      <c r="L6112">
        <v>34905025.169999994</v>
      </c>
      <c r="M6112">
        <v>36772104.572646417</v>
      </c>
      <c r="N6112">
        <v>31132347.704999998</v>
      </c>
      <c r="O6112">
        <v>31666920.029999997</v>
      </c>
      <c r="P6112">
        <v>45077514.389999993</v>
      </c>
      <c r="Q6112">
        <v>36008177.849999994</v>
      </c>
      <c r="S6112" t="s">
        <v>174</v>
      </c>
    </row>
    <row r="6113" spans="1:19" hidden="1" x14ac:dyDescent="0.2">
      <c r="A6113" t="str">
        <f t="shared" si="95"/>
        <v>AgenteBilingüeEspecializadoBellasartesyafinesEnlasinstalacionesdelaEntidadCompradoraServicio7x24Zona1Oro</v>
      </c>
      <c r="B6113" t="s">
        <v>6421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92</v>
      </c>
      <c r="I6113" t="s">
        <v>3</v>
      </c>
      <c r="J6113" t="s">
        <v>260</v>
      </c>
      <c r="K6113">
        <v>24526094.429907449</v>
      </c>
      <c r="L6113">
        <v>35603126.460000001</v>
      </c>
      <c r="M6113">
        <v>37824841.605931453</v>
      </c>
      <c r="N6113">
        <v>31310595.404999997</v>
      </c>
      <c r="O6113">
        <v>31666920.029999997</v>
      </c>
      <c r="P6113">
        <v>46026514.169999994</v>
      </c>
      <c r="Q6113">
        <v>37604521.484999999</v>
      </c>
      <c r="S6113" t="s">
        <v>174</v>
      </c>
    </row>
    <row r="6114" spans="1:19" hidden="1" x14ac:dyDescent="0.2">
      <c r="A6114" t="str">
        <f t="shared" si="95"/>
        <v>AgenteBilingüeEspecializadoBellasartesyafinesEnlasinstalacionesdelaEntidadCompradoraServicio7x24Zona1Platino</v>
      </c>
      <c r="B6114" t="s">
        <v>6422</v>
      </c>
      <c r="C6114" t="s">
        <v>19</v>
      </c>
      <c r="D6114" t="s">
        <v>95</v>
      </c>
      <c r="E6114" t="s">
        <v>624</v>
      </c>
      <c r="F6114" t="s">
        <v>3272</v>
      </c>
      <c r="G6114" t="s">
        <v>91</v>
      </c>
      <c r="H6114" t="s">
        <v>92</v>
      </c>
      <c r="I6114" t="s">
        <v>134</v>
      </c>
      <c r="J6114" t="s">
        <v>260</v>
      </c>
      <c r="K6114">
        <v>24526094.429907449</v>
      </c>
      <c r="L6114">
        <v>36650277.359999999</v>
      </c>
      <c r="M6114">
        <v>38939632.104190558</v>
      </c>
      <c r="N6114">
        <v>31345637.399999999</v>
      </c>
      <c r="O6114">
        <v>31666920.029999997</v>
      </c>
      <c r="P6114">
        <v>47016332.279999994</v>
      </c>
      <c r="Q6114">
        <v>39966985.574999996</v>
      </c>
      <c r="S6114" t="s">
        <v>174</v>
      </c>
    </row>
    <row r="6115" spans="1:19" hidden="1" x14ac:dyDescent="0.2">
      <c r="A6115" t="str">
        <f t="shared" si="95"/>
        <v>AgenteBilingüeEspecializadoBellasartesyafinesEnlasinstalacionesdelaEntidadCompradoraServicio7x24Zona2Plata</v>
      </c>
      <c r="B6115" t="s">
        <v>6423</v>
      </c>
      <c r="C6115" t="s">
        <v>19</v>
      </c>
      <c r="D6115" t="s">
        <v>95</v>
      </c>
      <c r="E6115" t="s">
        <v>624</v>
      </c>
      <c r="F6115" t="s">
        <v>3272</v>
      </c>
      <c r="G6115" t="s">
        <v>91</v>
      </c>
      <c r="H6115" t="s">
        <v>93</v>
      </c>
      <c r="I6115" t="s">
        <v>2</v>
      </c>
      <c r="J6115" t="s">
        <v>260</v>
      </c>
      <c r="K6115">
        <v>24526094.429907449</v>
      </c>
      <c r="L6115">
        <v>35952176.07</v>
      </c>
      <c r="M6115">
        <v>36772104.572646417</v>
      </c>
      <c r="N6115">
        <v>31317604.424999997</v>
      </c>
      <c r="O6115">
        <v>31666920.029999997</v>
      </c>
      <c r="P6115">
        <v>47904054.884999998</v>
      </c>
      <c r="Q6115">
        <v>36008177.849999994</v>
      </c>
      <c r="S6115" t="s">
        <v>174</v>
      </c>
    </row>
    <row r="6116" spans="1:19" hidden="1" x14ac:dyDescent="0.2">
      <c r="A6116" t="str">
        <f t="shared" si="95"/>
        <v>AgenteBilingüeEspecializadoBellasartesyafinesEnlasinstalacionesdelaEntidadCompradoraServicio7x24Zona2Oro</v>
      </c>
      <c r="B6116" t="s">
        <v>6424</v>
      </c>
      <c r="C6116" t="s">
        <v>19</v>
      </c>
      <c r="D6116" t="s">
        <v>95</v>
      </c>
      <c r="E6116" t="s">
        <v>624</v>
      </c>
      <c r="F6116" t="s">
        <v>3272</v>
      </c>
      <c r="G6116" t="s">
        <v>91</v>
      </c>
      <c r="H6116" t="s">
        <v>93</v>
      </c>
      <c r="I6116" t="s">
        <v>3</v>
      </c>
      <c r="J6116" t="s">
        <v>260</v>
      </c>
      <c r="K6116">
        <v>24526094.429907449</v>
      </c>
      <c r="L6116">
        <v>36671220.584999993</v>
      </c>
      <c r="M6116">
        <v>37824841.605931453</v>
      </c>
      <c r="N6116">
        <v>31354747.469999999</v>
      </c>
      <c r="O6116">
        <v>31666920.029999997</v>
      </c>
      <c r="P6116">
        <v>48912560.954999998</v>
      </c>
      <c r="Q6116">
        <v>37604521.484999999</v>
      </c>
      <c r="S6116" t="s">
        <v>174</v>
      </c>
    </row>
    <row r="6117" spans="1:19" hidden="1" x14ac:dyDescent="0.2">
      <c r="A6117" t="str">
        <f t="shared" si="95"/>
        <v>AgenteBilingüeEspecializadoBellasartesyafinesEnlasinstalacionesdelaEntidadCompradoraServicio7x24Zona2Platino</v>
      </c>
      <c r="B6117" t="s">
        <v>6425</v>
      </c>
      <c r="C6117" t="s">
        <v>19</v>
      </c>
      <c r="D6117" t="s">
        <v>95</v>
      </c>
      <c r="E6117" t="s">
        <v>624</v>
      </c>
      <c r="F6117" t="s">
        <v>3272</v>
      </c>
      <c r="G6117" t="s">
        <v>91</v>
      </c>
      <c r="H6117" t="s">
        <v>93</v>
      </c>
      <c r="I6117" t="s">
        <v>134</v>
      </c>
      <c r="J6117" t="s">
        <v>260</v>
      </c>
      <c r="K6117">
        <v>24526094.429907449</v>
      </c>
      <c r="L6117">
        <v>37749785.805</v>
      </c>
      <c r="M6117">
        <v>38939632.104190558</v>
      </c>
      <c r="N6117">
        <v>31391891.549999997</v>
      </c>
      <c r="O6117">
        <v>31666920.029999997</v>
      </c>
      <c r="P6117">
        <v>49964443.874999993</v>
      </c>
      <c r="Q6117">
        <v>39966985.574999996</v>
      </c>
      <c r="S6117" t="s">
        <v>174</v>
      </c>
    </row>
    <row r="6118" spans="1:19" hidden="1" x14ac:dyDescent="0.2">
      <c r="A6118" t="str">
        <f t="shared" si="95"/>
        <v>AgenteBilingüeEspecializadoBellasartesyafinesEnlasinstalacionesdelaEntidadCompradoraServicio7x24Zona3Plata</v>
      </c>
      <c r="B6118" t="s">
        <v>6426</v>
      </c>
      <c r="C6118" t="s">
        <v>19</v>
      </c>
      <c r="D6118" t="s">
        <v>95</v>
      </c>
      <c r="E6118" t="s">
        <v>624</v>
      </c>
      <c r="F6118" t="s">
        <v>3272</v>
      </c>
      <c r="G6118" t="s">
        <v>91</v>
      </c>
      <c r="H6118" t="s">
        <v>94</v>
      </c>
      <c r="I6118" t="s">
        <v>2</v>
      </c>
      <c r="J6118" t="s">
        <v>260</v>
      </c>
      <c r="K6118">
        <v>24526094.429907449</v>
      </c>
      <c r="L6118">
        <v>36650277.359999999</v>
      </c>
      <c r="M6118">
        <v>36772104.572646417</v>
      </c>
      <c r="N6118">
        <v>31345637.399999999</v>
      </c>
      <c r="O6118">
        <v>31666920.029999997</v>
      </c>
      <c r="P6118">
        <v>48129441.659999996</v>
      </c>
      <c r="Q6118">
        <v>36008177.849999994</v>
      </c>
      <c r="S6118" t="s">
        <v>174</v>
      </c>
    </row>
    <row r="6119" spans="1:19" hidden="1" x14ac:dyDescent="0.2">
      <c r="A6119" t="str">
        <f t="shared" si="95"/>
        <v>AgenteBilingüeEspecializadoBellasartesyafinesEnlasinstalacionesdelaEntidadCompradoraServicio7x24Zona3Oro</v>
      </c>
      <c r="B6119" t="s">
        <v>6427</v>
      </c>
      <c r="C6119" t="s">
        <v>19</v>
      </c>
      <c r="D6119" t="s">
        <v>95</v>
      </c>
      <c r="E6119" t="s">
        <v>624</v>
      </c>
      <c r="F6119" t="s">
        <v>3272</v>
      </c>
      <c r="G6119" t="s">
        <v>91</v>
      </c>
      <c r="H6119" t="s">
        <v>94</v>
      </c>
      <c r="I6119" t="s">
        <v>3</v>
      </c>
      <c r="J6119" t="s">
        <v>260</v>
      </c>
      <c r="K6119">
        <v>24526094.429907449</v>
      </c>
      <c r="L6119">
        <v>37383282.989999995</v>
      </c>
      <c r="M6119">
        <v>37824841.605931453</v>
      </c>
      <c r="N6119">
        <v>31384181.834999997</v>
      </c>
      <c r="O6119">
        <v>31666920.029999997</v>
      </c>
      <c r="P6119">
        <v>49142693.204999998</v>
      </c>
      <c r="Q6119">
        <v>37604521.484999999</v>
      </c>
      <c r="S6119" t="s">
        <v>174</v>
      </c>
    </row>
    <row r="6120" spans="1:19" hidden="1" x14ac:dyDescent="0.2">
      <c r="A6120" t="str">
        <f t="shared" si="95"/>
        <v>AgenteBilingüeEspecializadoBellasartesyafinesEnlasinstalacionesdelaEntidadCompradoraServicio7x24Zona3Platino</v>
      </c>
      <c r="B6120" t="s">
        <v>6428</v>
      </c>
      <c r="C6120" t="s">
        <v>19</v>
      </c>
      <c r="D6120" t="s">
        <v>95</v>
      </c>
      <c r="E6120" t="s">
        <v>624</v>
      </c>
      <c r="F6120" t="s">
        <v>3272</v>
      </c>
      <c r="G6120" t="s">
        <v>91</v>
      </c>
      <c r="H6120" t="s">
        <v>94</v>
      </c>
      <c r="I6120" t="s">
        <v>134</v>
      </c>
      <c r="J6120" t="s">
        <v>260</v>
      </c>
      <c r="K6120">
        <v>24526094.429907449</v>
      </c>
      <c r="L6120">
        <v>38482791.434999995</v>
      </c>
      <c r="M6120">
        <v>38939632.104190558</v>
      </c>
      <c r="N6120">
        <v>31422727.304999996</v>
      </c>
      <c r="O6120">
        <v>31666920.029999997</v>
      </c>
      <c r="P6120">
        <v>50199525.494999997</v>
      </c>
      <c r="Q6120">
        <v>39966985.574999996</v>
      </c>
      <c r="S6120" t="s">
        <v>174</v>
      </c>
    </row>
    <row r="6121" spans="1:19" hidden="1" x14ac:dyDescent="0.2">
      <c r="A6121" t="str">
        <f t="shared" si="95"/>
        <v>AgenteBilingüeEspecializadoBellasartesyafinesFrontofficeconherramientaJornadaOrdinaria Zona1Plata</v>
      </c>
      <c r="B6121" t="s">
        <v>6429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92</v>
      </c>
      <c r="I6121" t="s">
        <v>2</v>
      </c>
      <c r="J6121" t="s">
        <v>5</v>
      </c>
      <c r="K6121">
        <v>7874424.3896575216</v>
      </c>
      <c r="L6121">
        <v>7734944.1599999992</v>
      </c>
      <c r="M6121">
        <v>9245343.093328556</v>
      </c>
      <c r="N6121">
        <v>8481519.6749999989</v>
      </c>
      <c r="O6121">
        <v>8060000.3999999994</v>
      </c>
      <c r="P6121">
        <v>8596541.2949999999</v>
      </c>
      <c r="Q6121">
        <v>8865103.0949999988</v>
      </c>
      <c r="S6121" t="s">
        <v>174</v>
      </c>
    </row>
    <row r="6122" spans="1:19" hidden="1" x14ac:dyDescent="0.2">
      <c r="A6122" t="str">
        <f t="shared" si="95"/>
        <v>AgenteBilingüeEspecializadoBellasartesyafinesFrontofficeconherramientaJornadaOrdinaria Zona1Oro</v>
      </c>
      <c r="B6122" t="s">
        <v>6430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92</v>
      </c>
      <c r="I6122" t="s">
        <v>3</v>
      </c>
      <c r="J6122" t="s">
        <v>5</v>
      </c>
      <c r="K6122">
        <v>7874424.3896575216</v>
      </c>
      <c r="L6122">
        <v>7889643.5399999991</v>
      </c>
      <c r="M6122">
        <v>9510025.1171856597</v>
      </c>
      <c r="N6122">
        <v>8510144.6699999999</v>
      </c>
      <c r="O6122">
        <v>8060000.3999999994</v>
      </c>
      <c r="P6122">
        <v>8777521.3949999996</v>
      </c>
      <c r="Q6122">
        <v>9258118.4699999988</v>
      </c>
      <c r="S6122" t="s">
        <v>174</v>
      </c>
    </row>
    <row r="6123" spans="1:19" hidden="1" x14ac:dyDescent="0.2">
      <c r="A6123" t="str">
        <f t="shared" si="95"/>
        <v>AgenteBilingüeEspecializadoBellasartesyafinesFrontofficeconherramientaJornadaOrdinaria Zona1Platino</v>
      </c>
      <c r="B6123" t="s">
        <v>6431</v>
      </c>
      <c r="C6123" t="s">
        <v>19</v>
      </c>
      <c r="D6123" t="s">
        <v>95</v>
      </c>
      <c r="E6123" t="s">
        <v>624</v>
      </c>
      <c r="F6123" t="s">
        <v>3288</v>
      </c>
      <c r="G6123" t="s">
        <v>334</v>
      </c>
      <c r="H6123" t="s">
        <v>92</v>
      </c>
      <c r="I6123" t="s">
        <v>134</v>
      </c>
      <c r="J6123" t="s">
        <v>5</v>
      </c>
      <c r="K6123">
        <v>7874424.3896575216</v>
      </c>
      <c r="L6123">
        <v>8121691.5749999993</v>
      </c>
      <c r="M6123">
        <v>9790308.7929058392</v>
      </c>
      <c r="N6123">
        <v>8538769.6649999991</v>
      </c>
      <c r="O6123">
        <v>8060000.3999999994</v>
      </c>
      <c r="P6123">
        <v>8966284.6949999984</v>
      </c>
      <c r="Q6123">
        <v>9839750.1749999989</v>
      </c>
      <c r="S6123" t="s">
        <v>174</v>
      </c>
    </row>
    <row r="6124" spans="1:19" hidden="1" x14ac:dyDescent="0.2">
      <c r="A6124" t="str">
        <f t="shared" si="95"/>
        <v>AgenteBilingüeEspecializadoBellasartesyafinesFrontofficeconherramientaJornadaOrdinaria Zona2Plata</v>
      </c>
      <c r="B6124" t="s">
        <v>6432</v>
      </c>
      <c r="C6124" t="s">
        <v>19</v>
      </c>
      <c r="D6124" t="s">
        <v>95</v>
      </c>
      <c r="E6124" t="s">
        <v>624</v>
      </c>
      <c r="F6124" t="s">
        <v>3288</v>
      </c>
      <c r="G6124" t="s">
        <v>334</v>
      </c>
      <c r="H6124" t="s">
        <v>93</v>
      </c>
      <c r="I6124" t="s">
        <v>2</v>
      </c>
      <c r="J6124" t="s">
        <v>5</v>
      </c>
      <c r="K6124">
        <v>7874424.3896575216</v>
      </c>
      <c r="L6124">
        <v>7966993.2299999995</v>
      </c>
      <c r="M6124">
        <v>9245343.093328556</v>
      </c>
      <c r="N6124">
        <v>8515869.254999999</v>
      </c>
      <c r="O6124">
        <v>8060000.3999999994</v>
      </c>
      <c r="P6124">
        <v>9135578.6099999994</v>
      </c>
      <c r="Q6124">
        <v>8865103.0949999988</v>
      </c>
      <c r="S6124" t="s">
        <v>174</v>
      </c>
    </row>
    <row r="6125" spans="1:19" hidden="1" x14ac:dyDescent="0.2">
      <c r="A6125" t="str">
        <f t="shared" si="95"/>
        <v>AgenteBilingüeEspecializadoBellasartesyafinesFrontofficeconherramientaJornadaOrdinaria Zona2Oro</v>
      </c>
      <c r="B6125" t="s">
        <v>6433</v>
      </c>
      <c r="C6125" t="s">
        <v>19</v>
      </c>
      <c r="D6125" t="s">
        <v>95</v>
      </c>
      <c r="E6125" t="s">
        <v>624</v>
      </c>
      <c r="F6125" t="s">
        <v>3288</v>
      </c>
      <c r="G6125" t="s">
        <v>334</v>
      </c>
      <c r="H6125" t="s">
        <v>93</v>
      </c>
      <c r="I6125" t="s">
        <v>3</v>
      </c>
      <c r="J6125" t="s">
        <v>5</v>
      </c>
      <c r="K6125">
        <v>7874424.3896575216</v>
      </c>
      <c r="L6125">
        <v>8126333.5499999998</v>
      </c>
      <c r="M6125">
        <v>9510025.1171856597</v>
      </c>
      <c r="N6125">
        <v>8546212.3499999996</v>
      </c>
      <c r="O6125">
        <v>8060000.3999999994</v>
      </c>
      <c r="P6125">
        <v>9327906.4499999993</v>
      </c>
      <c r="Q6125">
        <v>9258118.4699999988</v>
      </c>
      <c r="S6125" t="s">
        <v>174</v>
      </c>
    </row>
    <row r="6126" spans="1:19" hidden="1" x14ac:dyDescent="0.2">
      <c r="A6126" t="str">
        <f t="shared" si="95"/>
        <v>AgenteBilingüeEspecializadoBellasartesyafinesFrontofficeconherramientaJornadaOrdinaria Zona2Platino</v>
      </c>
      <c r="B6126" t="s">
        <v>6434</v>
      </c>
      <c r="C6126" t="s">
        <v>19</v>
      </c>
      <c r="D6126" t="s">
        <v>95</v>
      </c>
      <c r="E6126" t="s">
        <v>624</v>
      </c>
      <c r="F6126" t="s">
        <v>3288</v>
      </c>
      <c r="G6126" t="s">
        <v>334</v>
      </c>
      <c r="H6126" t="s">
        <v>93</v>
      </c>
      <c r="I6126" t="s">
        <v>134</v>
      </c>
      <c r="J6126" t="s">
        <v>5</v>
      </c>
      <c r="K6126">
        <v>7874424.3896575216</v>
      </c>
      <c r="L6126">
        <v>8365342.9949999992</v>
      </c>
      <c r="M6126">
        <v>9790308.7929058392</v>
      </c>
      <c r="N6126">
        <v>8576554.4100000001</v>
      </c>
      <c r="O6126">
        <v>8060000.3999999994</v>
      </c>
      <c r="P6126">
        <v>9528507.0449999999</v>
      </c>
      <c r="Q6126">
        <v>9839750.1749999989</v>
      </c>
      <c r="S6126" t="s">
        <v>174</v>
      </c>
    </row>
    <row r="6127" spans="1:19" hidden="1" x14ac:dyDescent="0.2">
      <c r="A6127" t="str">
        <f t="shared" si="95"/>
        <v>AgenteBilingüeEspecializadoBellasartesyafinesFrontofficeconherramientaJornadaOrdinaria Zona3Plata</v>
      </c>
      <c r="B6127" t="s">
        <v>6435</v>
      </c>
      <c r="C6127" t="s">
        <v>19</v>
      </c>
      <c r="D6127" t="s">
        <v>95</v>
      </c>
      <c r="E6127" t="s">
        <v>624</v>
      </c>
      <c r="F6127" t="s">
        <v>3288</v>
      </c>
      <c r="G6127" t="s">
        <v>334</v>
      </c>
      <c r="H6127" t="s">
        <v>94</v>
      </c>
      <c r="I6127" t="s">
        <v>2</v>
      </c>
      <c r="J6127" t="s">
        <v>5</v>
      </c>
      <c r="K6127">
        <v>7874424.3896575216</v>
      </c>
      <c r="L6127">
        <v>8121691.5749999993</v>
      </c>
      <c r="M6127">
        <v>9245343.093328556</v>
      </c>
      <c r="N6127">
        <v>8538769.6649999991</v>
      </c>
      <c r="O6127">
        <v>8060000.3999999994</v>
      </c>
      <c r="P6127">
        <v>9178562.1600000001</v>
      </c>
      <c r="Q6127">
        <v>8865103.0949999988</v>
      </c>
      <c r="S6127" t="s">
        <v>174</v>
      </c>
    </row>
    <row r="6128" spans="1:19" hidden="1" x14ac:dyDescent="0.2">
      <c r="A6128" t="str">
        <f t="shared" si="95"/>
        <v>AgenteBilingüeEspecializadoBellasartesyafinesFrontofficeconherramientaJornadaOrdinaria Zona3Oro</v>
      </c>
      <c r="B6128" t="s">
        <v>6436</v>
      </c>
      <c r="C6128" t="s">
        <v>19</v>
      </c>
      <c r="D6128" t="s">
        <v>95</v>
      </c>
      <c r="E6128" t="s">
        <v>624</v>
      </c>
      <c r="F6128" t="s">
        <v>3288</v>
      </c>
      <c r="G6128" t="s">
        <v>334</v>
      </c>
      <c r="H6128" t="s">
        <v>94</v>
      </c>
      <c r="I6128" t="s">
        <v>3</v>
      </c>
      <c r="J6128" t="s">
        <v>5</v>
      </c>
      <c r="K6128">
        <v>7874424.3896575216</v>
      </c>
      <c r="L6128">
        <v>8284126.544999999</v>
      </c>
      <c r="M6128">
        <v>9510025.1171856597</v>
      </c>
      <c r="N6128">
        <v>8570257.4699999988</v>
      </c>
      <c r="O6128">
        <v>8060000.3999999994</v>
      </c>
      <c r="P6128">
        <v>9371794.5899999999</v>
      </c>
      <c r="Q6128">
        <v>9258118.4699999988</v>
      </c>
      <c r="S6128" t="s">
        <v>174</v>
      </c>
    </row>
    <row r="6129" spans="1:19" hidden="1" x14ac:dyDescent="0.2">
      <c r="A6129" t="str">
        <f t="shared" si="95"/>
        <v>AgenteBilingüeEspecializadoBellasartesyafinesFrontofficeconherramientaJornadaOrdinaria Zona3Platino</v>
      </c>
      <c r="B6129" t="s">
        <v>6437</v>
      </c>
      <c r="C6129" t="s">
        <v>19</v>
      </c>
      <c r="D6129" t="s">
        <v>95</v>
      </c>
      <c r="E6129" t="s">
        <v>624</v>
      </c>
      <c r="F6129" t="s">
        <v>3288</v>
      </c>
      <c r="G6129" t="s">
        <v>334</v>
      </c>
      <c r="H6129" t="s">
        <v>94</v>
      </c>
      <c r="I6129" t="s">
        <v>134</v>
      </c>
      <c r="J6129" t="s">
        <v>5</v>
      </c>
      <c r="K6129">
        <v>7874424.3896575216</v>
      </c>
      <c r="L6129">
        <v>8527776.9299999997</v>
      </c>
      <c r="M6129">
        <v>9790308.7929058392</v>
      </c>
      <c r="N6129">
        <v>8601744.2400000002</v>
      </c>
      <c r="O6129">
        <v>8060000.3999999994</v>
      </c>
      <c r="P6129">
        <v>9573338.0699999984</v>
      </c>
      <c r="Q6129">
        <v>9839750.1749999989</v>
      </c>
      <c r="S6129" t="s">
        <v>174</v>
      </c>
    </row>
    <row r="6130" spans="1:19" hidden="1" x14ac:dyDescent="0.2">
      <c r="A6130" t="str">
        <f t="shared" si="95"/>
        <v>AgenteBilingüeEspecializadoBellasartesyafinesFrontofficeconherramientaHoraextradiurnaZona1Plata</v>
      </c>
      <c r="B6130" t="s">
        <v>6438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92</v>
      </c>
      <c r="I6130" t="s">
        <v>2</v>
      </c>
      <c r="J6130" t="s">
        <v>25</v>
      </c>
      <c r="K6130">
        <v>39880.503888677136</v>
      </c>
      <c r="L6130">
        <v>42152.445</v>
      </c>
      <c r="M6130">
        <v>51815.03791545517</v>
      </c>
      <c r="N6130">
        <v>35772.704999999994</v>
      </c>
      <c r="O6130">
        <v>36174.284999999996</v>
      </c>
      <c r="P6130">
        <v>45942.614999999998</v>
      </c>
      <c r="Q6130">
        <v>56509.964999999997</v>
      </c>
      <c r="S6130" t="s">
        <v>174</v>
      </c>
    </row>
    <row r="6131" spans="1:19" hidden="1" x14ac:dyDescent="0.2">
      <c r="A6131" t="str">
        <f t="shared" si="95"/>
        <v>AgenteBilingüeEspecializadoBellasartesyafinesFrontofficeconherramientaHoraextradiurnaZona1Oro</v>
      </c>
      <c r="B6131" t="s">
        <v>6439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92</v>
      </c>
      <c r="I6131" t="s">
        <v>3</v>
      </c>
      <c r="J6131" t="s">
        <v>25</v>
      </c>
      <c r="K6131">
        <v>39880.503888677136</v>
      </c>
      <c r="L6131">
        <v>42995.969999999994</v>
      </c>
      <c r="M6131">
        <v>53298.4343630777</v>
      </c>
      <c r="N6131">
        <v>35772.704999999994</v>
      </c>
      <c r="O6131">
        <v>36174.284999999996</v>
      </c>
      <c r="P6131">
        <v>46909.304999999993</v>
      </c>
      <c r="Q6131">
        <v>59014.664999999994</v>
      </c>
      <c r="S6131" t="s">
        <v>174</v>
      </c>
    </row>
    <row r="6132" spans="1:19" hidden="1" x14ac:dyDescent="0.2">
      <c r="A6132" t="str">
        <f t="shared" si="95"/>
        <v>AgenteBilingüeEspecializadoBellasartesyafinesFrontofficeconherramientaHoraextradiurnaZona1Platino</v>
      </c>
      <c r="B6132" t="s">
        <v>6440</v>
      </c>
      <c r="C6132" t="s">
        <v>19</v>
      </c>
      <c r="D6132" t="s">
        <v>95</v>
      </c>
      <c r="E6132" t="s">
        <v>624</v>
      </c>
      <c r="F6132" t="s">
        <v>3288</v>
      </c>
      <c r="G6132" t="s">
        <v>172</v>
      </c>
      <c r="H6132" t="s">
        <v>92</v>
      </c>
      <c r="I6132" t="s">
        <v>134</v>
      </c>
      <c r="J6132" t="s">
        <v>25</v>
      </c>
      <c r="K6132">
        <v>39880.503888677136</v>
      </c>
      <c r="L6132">
        <v>44260.74</v>
      </c>
      <c r="M6132">
        <v>54869.269445985978</v>
      </c>
      <c r="N6132">
        <v>35772.704999999994</v>
      </c>
      <c r="O6132">
        <v>36174.284999999996</v>
      </c>
      <c r="P6132">
        <v>47918.429999999993</v>
      </c>
      <c r="Q6132">
        <v>62722.034999999996</v>
      </c>
      <c r="S6132" t="s">
        <v>174</v>
      </c>
    </row>
    <row r="6133" spans="1:19" hidden="1" x14ac:dyDescent="0.2">
      <c r="A6133" t="str">
        <f t="shared" si="95"/>
        <v>AgenteBilingüeEspecializadoBellasartesyafinesFrontofficeconherramientaHoraextradiurnaZona2Plata</v>
      </c>
      <c r="B6133" t="s">
        <v>6441</v>
      </c>
      <c r="C6133" t="s">
        <v>19</v>
      </c>
      <c r="D6133" t="s">
        <v>95</v>
      </c>
      <c r="E6133" t="s">
        <v>624</v>
      </c>
      <c r="F6133" t="s">
        <v>3288</v>
      </c>
      <c r="G6133" t="s">
        <v>172</v>
      </c>
      <c r="H6133" t="s">
        <v>93</v>
      </c>
      <c r="I6133" t="s">
        <v>2</v>
      </c>
      <c r="J6133" t="s">
        <v>25</v>
      </c>
      <c r="K6133">
        <v>39880.503888677136</v>
      </c>
      <c r="L6133">
        <v>43417.214999999997</v>
      </c>
      <c r="M6133">
        <v>51815.03791545517</v>
      </c>
      <c r="N6133">
        <v>35772.704999999994</v>
      </c>
      <c r="O6133">
        <v>36174.284999999996</v>
      </c>
      <c r="P6133">
        <v>48823.02</v>
      </c>
      <c r="Q6133">
        <v>56509.964999999997</v>
      </c>
      <c r="S6133" t="s">
        <v>174</v>
      </c>
    </row>
    <row r="6134" spans="1:19" hidden="1" x14ac:dyDescent="0.2">
      <c r="A6134" t="str">
        <f t="shared" si="95"/>
        <v>AgenteBilingüeEspecializadoBellasartesyafinesFrontofficeconherramientaHoraextradiurnaZona2Oro</v>
      </c>
      <c r="B6134" t="s">
        <v>6442</v>
      </c>
      <c r="C6134" t="s">
        <v>19</v>
      </c>
      <c r="D6134" t="s">
        <v>95</v>
      </c>
      <c r="E6134" t="s">
        <v>624</v>
      </c>
      <c r="F6134" t="s">
        <v>3288</v>
      </c>
      <c r="G6134" t="s">
        <v>172</v>
      </c>
      <c r="H6134" t="s">
        <v>93</v>
      </c>
      <c r="I6134" t="s">
        <v>3</v>
      </c>
      <c r="J6134" t="s">
        <v>25</v>
      </c>
      <c r="K6134">
        <v>39880.503888677136</v>
      </c>
      <c r="L6134">
        <v>44286.614999999998</v>
      </c>
      <c r="M6134">
        <v>53298.4343630777</v>
      </c>
      <c r="N6134">
        <v>35772.704999999994</v>
      </c>
      <c r="O6134">
        <v>36174.284999999996</v>
      </c>
      <c r="P6134">
        <v>49850.774999999994</v>
      </c>
      <c r="Q6134">
        <v>59014.664999999994</v>
      </c>
      <c r="S6134" t="s">
        <v>174</v>
      </c>
    </row>
    <row r="6135" spans="1:19" hidden="1" x14ac:dyDescent="0.2">
      <c r="A6135" t="str">
        <f t="shared" si="95"/>
        <v>AgenteBilingüeEspecializadoBellasartesyafinesFrontofficeconherramientaHoraextradiurnaZona2Platino</v>
      </c>
      <c r="B6135" t="s">
        <v>6443</v>
      </c>
      <c r="C6135" t="s">
        <v>19</v>
      </c>
      <c r="D6135" t="s">
        <v>95</v>
      </c>
      <c r="E6135" t="s">
        <v>624</v>
      </c>
      <c r="F6135" t="s">
        <v>3288</v>
      </c>
      <c r="G6135" t="s">
        <v>172</v>
      </c>
      <c r="H6135" t="s">
        <v>93</v>
      </c>
      <c r="I6135" t="s">
        <v>134</v>
      </c>
      <c r="J6135" t="s">
        <v>25</v>
      </c>
      <c r="K6135">
        <v>39880.503888677136</v>
      </c>
      <c r="L6135">
        <v>45588.644999999997</v>
      </c>
      <c r="M6135">
        <v>54869.269445985978</v>
      </c>
      <c r="N6135">
        <v>35772.704999999994</v>
      </c>
      <c r="O6135">
        <v>36174.284999999996</v>
      </c>
      <c r="P6135">
        <v>50923.034999999996</v>
      </c>
      <c r="Q6135">
        <v>62722.034999999996</v>
      </c>
      <c r="S6135" t="s">
        <v>174</v>
      </c>
    </row>
    <row r="6136" spans="1:19" hidden="1" x14ac:dyDescent="0.2">
      <c r="A6136" t="str">
        <f t="shared" si="95"/>
        <v>AgenteBilingüeEspecializadoBellasartesyafinesFrontofficeconherramientaHoraextradiurnaZona3Plata</v>
      </c>
      <c r="B6136" t="s">
        <v>6444</v>
      </c>
      <c r="C6136" t="s">
        <v>19</v>
      </c>
      <c r="D6136" t="s">
        <v>95</v>
      </c>
      <c r="E6136" t="s">
        <v>624</v>
      </c>
      <c r="F6136" t="s">
        <v>3288</v>
      </c>
      <c r="G6136" t="s">
        <v>172</v>
      </c>
      <c r="H6136" t="s">
        <v>94</v>
      </c>
      <c r="I6136" t="s">
        <v>2</v>
      </c>
      <c r="J6136" t="s">
        <v>25</v>
      </c>
      <c r="K6136">
        <v>39880.503888677136</v>
      </c>
      <c r="L6136">
        <v>44260.74</v>
      </c>
      <c r="M6136">
        <v>51815.03791545517</v>
      </c>
      <c r="N6136">
        <v>35772.704999999994</v>
      </c>
      <c r="O6136">
        <v>36174.284999999996</v>
      </c>
      <c r="P6136">
        <v>49052.789999999994</v>
      </c>
      <c r="Q6136">
        <v>56509.964999999997</v>
      </c>
      <c r="S6136" t="s">
        <v>174</v>
      </c>
    </row>
    <row r="6137" spans="1:19" hidden="1" x14ac:dyDescent="0.2">
      <c r="A6137" t="str">
        <f t="shared" si="95"/>
        <v>AgenteBilingüeEspecializadoBellasartesyafinesFrontofficeconherramientaHoraextradiurnaZona3Oro</v>
      </c>
      <c r="B6137" t="s">
        <v>6445</v>
      </c>
      <c r="C6137" t="s">
        <v>19</v>
      </c>
      <c r="D6137" t="s">
        <v>95</v>
      </c>
      <c r="E6137" t="s">
        <v>624</v>
      </c>
      <c r="F6137" t="s">
        <v>3288</v>
      </c>
      <c r="G6137" t="s">
        <v>172</v>
      </c>
      <c r="H6137" t="s">
        <v>94</v>
      </c>
      <c r="I6137" t="s">
        <v>3</v>
      </c>
      <c r="J6137" t="s">
        <v>25</v>
      </c>
      <c r="K6137">
        <v>39880.503888677136</v>
      </c>
      <c r="L6137">
        <v>45146.7</v>
      </c>
      <c r="M6137">
        <v>53298.4343630777</v>
      </c>
      <c r="N6137">
        <v>35772.704999999994</v>
      </c>
      <c r="O6137">
        <v>36174.284999999996</v>
      </c>
      <c r="P6137">
        <v>50085.719999999994</v>
      </c>
      <c r="Q6137">
        <v>59014.664999999994</v>
      </c>
      <c r="S6137" t="s">
        <v>174</v>
      </c>
    </row>
    <row r="6138" spans="1:19" hidden="1" x14ac:dyDescent="0.2">
      <c r="A6138" t="str">
        <f t="shared" si="95"/>
        <v>AgenteBilingüeEspecializadoBellasartesyafinesFrontofficeconherramientaHoraextradiurnaZona3Platino</v>
      </c>
      <c r="B6138" t="s">
        <v>6446</v>
      </c>
      <c r="C6138" t="s">
        <v>19</v>
      </c>
      <c r="D6138" t="s">
        <v>95</v>
      </c>
      <c r="E6138" t="s">
        <v>624</v>
      </c>
      <c r="F6138" t="s">
        <v>3288</v>
      </c>
      <c r="G6138" t="s">
        <v>172</v>
      </c>
      <c r="H6138" t="s">
        <v>94</v>
      </c>
      <c r="I6138" t="s">
        <v>134</v>
      </c>
      <c r="J6138" t="s">
        <v>25</v>
      </c>
      <c r="K6138">
        <v>39880.503888677136</v>
      </c>
      <c r="L6138">
        <v>46474.604999999996</v>
      </c>
      <c r="M6138">
        <v>54869.269445985978</v>
      </c>
      <c r="N6138">
        <v>35772.704999999994</v>
      </c>
      <c r="O6138">
        <v>36174.284999999996</v>
      </c>
      <c r="P6138">
        <v>51162.119999999995</v>
      </c>
      <c r="Q6138">
        <v>62722.034999999996</v>
      </c>
      <c r="S6138" t="s">
        <v>174</v>
      </c>
    </row>
    <row r="6139" spans="1:19" hidden="1" x14ac:dyDescent="0.2">
      <c r="A6139" t="str">
        <f t="shared" si="95"/>
        <v>AgenteBilingüeEspecializadoBellasartesyafinesFrontofficeconherramientaHoraextranocturna Zona1Plata</v>
      </c>
      <c r="B6139" t="s">
        <v>6447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92</v>
      </c>
      <c r="I6139" t="s">
        <v>2</v>
      </c>
      <c r="J6139" t="s">
        <v>25</v>
      </c>
      <c r="K6139">
        <v>54021.308418885412</v>
      </c>
      <c r="L6139">
        <v>59013.63</v>
      </c>
      <c r="M6139">
        <v>72541.053081637248</v>
      </c>
      <c r="N6139">
        <v>50082.614999999998</v>
      </c>
      <c r="O6139">
        <v>50366.204999999994</v>
      </c>
      <c r="P6139">
        <v>58896.674999999996</v>
      </c>
      <c r="Q6139">
        <v>78433.334999999992</v>
      </c>
      <c r="S6139" t="s">
        <v>174</v>
      </c>
    </row>
    <row r="6140" spans="1:19" hidden="1" x14ac:dyDescent="0.2">
      <c r="A6140" t="str">
        <f t="shared" si="95"/>
        <v>AgenteBilingüeEspecializadoBellasartesyafinesFrontofficeconherramientaHoraextranocturna Zona1Oro</v>
      </c>
      <c r="B6140" t="s">
        <v>6448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92</v>
      </c>
      <c r="I6140" t="s">
        <v>3</v>
      </c>
      <c r="J6140" t="s">
        <v>25</v>
      </c>
      <c r="K6140">
        <v>54021.308418885412</v>
      </c>
      <c r="L6140">
        <v>60194.564999999995</v>
      </c>
      <c r="M6140">
        <v>74617.808108308804</v>
      </c>
      <c r="N6140">
        <v>50082.614999999998</v>
      </c>
      <c r="O6140">
        <v>50366.204999999994</v>
      </c>
      <c r="P6140">
        <v>60136.604999999996</v>
      </c>
      <c r="Q6140">
        <v>81910.934999999998</v>
      </c>
      <c r="S6140" t="s">
        <v>174</v>
      </c>
    </row>
    <row r="6141" spans="1:19" hidden="1" x14ac:dyDescent="0.2">
      <c r="A6141" t="str">
        <f t="shared" si="95"/>
        <v>AgenteBilingüeEspecializadoBellasartesyafinesFrontofficeconherramientaHoraextranocturna Zona1Platino</v>
      </c>
      <c r="B6141" t="s">
        <v>6449</v>
      </c>
      <c r="C6141" t="s">
        <v>19</v>
      </c>
      <c r="D6141" t="s">
        <v>95</v>
      </c>
      <c r="E6141" t="s">
        <v>624</v>
      </c>
      <c r="F6141" t="s">
        <v>3288</v>
      </c>
      <c r="G6141" t="s">
        <v>288</v>
      </c>
      <c r="H6141" t="s">
        <v>92</v>
      </c>
      <c r="I6141" t="s">
        <v>134</v>
      </c>
      <c r="J6141" t="s">
        <v>25</v>
      </c>
      <c r="K6141">
        <v>54021.308418885412</v>
      </c>
      <c r="L6141">
        <v>61964.414999999994</v>
      </c>
      <c r="M6141">
        <v>76816.977224380389</v>
      </c>
      <c r="N6141">
        <v>50082.614999999998</v>
      </c>
      <c r="O6141">
        <v>50366.204999999994</v>
      </c>
      <c r="P6141">
        <v>61430.354999999996</v>
      </c>
      <c r="Q6141">
        <v>87056.954999999987</v>
      </c>
      <c r="S6141" t="s">
        <v>174</v>
      </c>
    </row>
    <row r="6142" spans="1:19" hidden="1" x14ac:dyDescent="0.2">
      <c r="A6142" t="str">
        <f t="shared" si="95"/>
        <v>AgenteBilingüeEspecializadoBellasartesyafinesFrontofficeconherramientaHoraextranocturna Zona2Plata</v>
      </c>
      <c r="B6142" t="s">
        <v>6450</v>
      </c>
      <c r="C6142" t="s">
        <v>19</v>
      </c>
      <c r="D6142" t="s">
        <v>95</v>
      </c>
      <c r="E6142" t="s">
        <v>624</v>
      </c>
      <c r="F6142" t="s">
        <v>3288</v>
      </c>
      <c r="G6142" t="s">
        <v>288</v>
      </c>
      <c r="H6142" t="s">
        <v>93</v>
      </c>
      <c r="I6142" t="s">
        <v>2</v>
      </c>
      <c r="J6142" t="s">
        <v>25</v>
      </c>
      <c r="K6142">
        <v>54021.308418885412</v>
      </c>
      <c r="L6142">
        <v>60784.514999999992</v>
      </c>
      <c r="M6142">
        <v>72541.053081637248</v>
      </c>
      <c r="N6142">
        <v>50082.614999999998</v>
      </c>
      <c r="O6142">
        <v>50366.204999999994</v>
      </c>
      <c r="P6142">
        <v>62589.554999999993</v>
      </c>
      <c r="Q6142">
        <v>78433.334999999992</v>
      </c>
      <c r="S6142" t="s">
        <v>174</v>
      </c>
    </row>
    <row r="6143" spans="1:19" hidden="1" x14ac:dyDescent="0.2">
      <c r="A6143" t="str">
        <f t="shared" si="95"/>
        <v>AgenteBilingüeEspecializadoBellasartesyafinesFrontofficeconherramientaHoraextranocturna Zona2Oro</v>
      </c>
      <c r="B6143" t="s">
        <v>6451</v>
      </c>
      <c r="C6143" t="s">
        <v>19</v>
      </c>
      <c r="D6143" t="s">
        <v>95</v>
      </c>
      <c r="E6143" t="s">
        <v>624</v>
      </c>
      <c r="F6143" t="s">
        <v>3288</v>
      </c>
      <c r="G6143" t="s">
        <v>288</v>
      </c>
      <c r="H6143" t="s">
        <v>93</v>
      </c>
      <c r="I6143" t="s">
        <v>3</v>
      </c>
      <c r="J6143" t="s">
        <v>25</v>
      </c>
      <c r="K6143">
        <v>54021.308418885412</v>
      </c>
      <c r="L6143">
        <v>62000.639999999992</v>
      </c>
      <c r="M6143">
        <v>74617.808108308804</v>
      </c>
      <c r="N6143">
        <v>50082.614999999998</v>
      </c>
      <c r="O6143">
        <v>50366.204999999994</v>
      </c>
      <c r="P6143">
        <v>63907.109999999993</v>
      </c>
      <c r="Q6143">
        <v>81910.934999999998</v>
      </c>
      <c r="S6143" t="s">
        <v>174</v>
      </c>
    </row>
    <row r="6144" spans="1:19" hidden="1" x14ac:dyDescent="0.2">
      <c r="A6144" t="str">
        <f t="shared" si="95"/>
        <v>AgenteBilingüeEspecializadoBellasartesyafinesFrontofficeconherramientaHoraextranocturna Zona2Platino</v>
      </c>
      <c r="B6144" t="s">
        <v>6452</v>
      </c>
      <c r="C6144" t="s">
        <v>19</v>
      </c>
      <c r="D6144" t="s">
        <v>95</v>
      </c>
      <c r="E6144" t="s">
        <v>624</v>
      </c>
      <c r="F6144" t="s">
        <v>3288</v>
      </c>
      <c r="G6144" t="s">
        <v>288</v>
      </c>
      <c r="H6144" t="s">
        <v>93</v>
      </c>
      <c r="I6144" t="s">
        <v>134</v>
      </c>
      <c r="J6144" t="s">
        <v>25</v>
      </c>
      <c r="K6144">
        <v>54021.308418885412</v>
      </c>
      <c r="L6144">
        <v>63824.31</v>
      </c>
      <c r="M6144">
        <v>76816.977224380389</v>
      </c>
      <c r="N6144">
        <v>50082.614999999998</v>
      </c>
      <c r="O6144">
        <v>50366.204999999994</v>
      </c>
      <c r="P6144">
        <v>65281.59</v>
      </c>
      <c r="Q6144">
        <v>87056.954999999987</v>
      </c>
      <c r="S6144" t="s">
        <v>174</v>
      </c>
    </row>
    <row r="6145" spans="1:19" hidden="1" x14ac:dyDescent="0.2">
      <c r="A6145" t="str">
        <f t="shared" si="95"/>
        <v>AgenteBilingüeEspecializadoBellasartesyafinesFrontofficeconherramientaHoraextranocturna Zona3Plata</v>
      </c>
      <c r="B6145" t="s">
        <v>6453</v>
      </c>
      <c r="C6145" t="s">
        <v>19</v>
      </c>
      <c r="D6145" t="s">
        <v>95</v>
      </c>
      <c r="E6145" t="s">
        <v>624</v>
      </c>
      <c r="F6145" t="s">
        <v>3288</v>
      </c>
      <c r="G6145" t="s">
        <v>288</v>
      </c>
      <c r="H6145" t="s">
        <v>94</v>
      </c>
      <c r="I6145" t="s">
        <v>2</v>
      </c>
      <c r="J6145" t="s">
        <v>25</v>
      </c>
      <c r="K6145">
        <v>54021.308418885412</v>
      </c>
      <c r="L6145">
        <v>61964.414999999994</v>
      </c>
      <c r="M6145">
        <v>72541.053081637248</v>
      </c>
      <c r="N6145">
        <v>50082.614999999998</v>
      </c>
      <c r="O6145">
        <v>50366.204999999994</v>
      </c>
      <c r="P6145">
        <v>62884.529999999992</v>
      </c>
      <c r="Q6145">
        <v>78433.334999999992</v>
      </c>
      <c r="S6145" t="s">
        <v>174</v>
      </c>
    </row>
    <row r="6146" spans="1:19" hidden="1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AgenteBilingüeEspecializadoBellasartesyafinesFrontofficeconherramientaHoraextranocturna Zona3Oro</v>
      </c>
      <c r="B6146" t="s">
        <v>6454</v>
      </c>
      <c r="C6146" t="s">
        <v>19</v>
      </c>
      <c r="D6146" t="s">
        <v>95</v>
      </c>
      <c r="E6146" t="s">
        <v>624</v>
      </c>
      <c r="F6146" t="s">
        <v>3288</v>
      </c>
      <c r="G6146" t="s">
        <v>288</v>
      </c>
      <c r="H6146" t="s">
        <v>94</v>
      </c>
      <c r="I6146" t="s">
        <v>3</v>
      </c>
      <c r="J6146" t="s">
        <v>25</v>
      </c>
      <c r="K6146">
        <v>54021.308418885412</v>
      </c>
      <c r="L6146">
        <v>63204.344999999994</v>
      </c>
      <c r="M6146">
        <v>74617.808108308804</v>
      </c>
      <c r="N6146">
        <v>50082.614999999998</v>
      </c>
      <c r="O6146">
        <v>50366.204999999994</v>
      </c>
      <c r="P6146">
        <v>64208.294999999998</v>
      </c>
      <c r="Q6146">
        <v>81910.934999999998</v>
      </c>
      <c r="S6146" t="s">
        <v>174</v>
      </c>
    </row>
    <row r="6147" spans="1:19" hidden="1" x14ac:dyDescent="0.2">
      <c r="A6147" t="str">
        <f t="shared" si="96"/>
        <v>AgenteBilingüeEspecializadoBellasartesyafinesFrontofficeconherramientaHoraextranocturna Zona3Platino</v>
      </c>
      <c r="B6147" t="s">
        <v>6455</v>
      </c>
      <c r="C6147" t="s">
        <v>19</v>
      </c>
      <c r="D6147" t="s">
        <v>95</v>
      </c>
      <c r="E6147" t="s">
        <v>624</v>
      </c>
      <c r="F6147" t="s">
        <v>3288</v>
      </c>
      <c r="G6147" t="s">
        <v>288</v>
      </c>
      <c r="H6147" t="s">
        <v>94</v>
      </c>
      <c r="I6147" t="s">
        <v>134</v>
      </c>
      <c r="J6147" t="s">
        <v>25</v>
      </c>
      <c r="K6147">
        <v>54021.308418885412</v>
      </c>
      <c r="L6147">
        <v>65063.204999999994</v>
      </c>
      <c r="M6147">
        <v>76816.977224380389</v>
      </c>
      <c r="N6147">
        <v>50082.614999999998</v>
      </c>
      <c r="O6147">
        <v>50366.204999999994</v>
      </c>
      <c r="P6147">
        <v>65588.985000000001</v>
      </c>
      <c r="Q6147">
        <v>87056.954999999987</v>
      </c>
      <c r="S6147" t="s">
        <v>174</v>
      </c>
    </row>
    <row r="6148" spans="1:19" hidden="1" x14ac:dyDescent="0.2">
      <c r="A6148" t="str">
        <f t="shared" si="96"/>
        <v>AgenteBilingüeEspecializadoBellasartesyafinesFrontofficeconherramientaHoraextradominicalyfestivoZona1Plata</v>
      </c>
      <c r="B6148" t="s">
        <v>6456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92</v>
      </c>
      <c r="I6148" t="s">
        <v>2</v>
      </c>
      <c r="J6148" t="s">
        <v>25</v>
      </c>
      <c r="K6148">
        <v>68162.112949093687</v>
      </c>
      <c r="L6148">
        <v>67444.739999999991</v>
      </c>
      <c r="M6148">
        <v>82904.060664728269</v>
      </c>
      <c r="N6148">
        <v>71546.444999999992</v>
      </c>
      <c r="O6148">
        <v>57461.13</v>
      </c>
      <c r="P6148">
        <v>65373.704999999994</v>
      </c>
      <c r="Q6148">
        <v>87317.774999999994</v>
      </c>
      <c r="S6148" t="s">
        <v>174</v>
      </c>
    </row>
    <row r="6149" spans="1:19" hidden="1" x14ac:dyDescent="0.2">
      <c r="A6149" t="str">
        <f t="shared" si="96"/>
        <v>AgenteBilingüeEspecializadoBellasartesyafinesFrontofficeconherramientaHoraextradominicalyfestivoZona1Oro</v>
      </c>
      <c r="B6149" t="s">
        <v>6457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92</v>
      </c>
      <c r="I6149" t="s">
        <v>3</v>
      </c>
      <c r="J6149" t="s">
        <v>25</v>
      </c>
      <c r="K6149">
        <v>68162.112949093687</v>
      </c>
      <c r="L6149">
        <v>68794.37999999999</v>
      </c>
      <c r="M6149">
        <v>85277.494980924326</v>
      </c>
      <c r="N6149">
        <v>71546.444999999992</v>
      </c>
      <c r="O6149">
        <v>57461.13</v>
      </c>
      <c r="P6149">
        <v>66750.25499999999</v>
      </c>
      <c r="Q6149">
        <v>91188.674999999988</v>
      </c>
      <c r="S6149" t="s">
        <v>174</v>
      </c>
    </row>
    <row r="6150" spans="1:19" hidden="1" x14ac:dyDescent="0.2">
      <c r="A6150" t="str">
        <f t="shared" si="96"/>
        <v>AgenteBilingüeEspecializadoBellasartesyafinesFrontofficeconherramientaHoraextradominicalyfestivoZona1Platino</v>
      </c>
      <c r="B6150" t="s">
        <v>6458</v>
      </c>
      <c r="C6150" t="s">
        <v>19</v>
      </c>
      <c r="D6150" t="s">
        <v>95</v>
      </c>
      <c r="E6150" t="s">
        <v>624</v>
      </c>
      <c r="F6150" t="s">
        <v>3288</v>
      </c>
      <c r="G6150" t="s">
        <v>90</v>
      </c>
      <c r="H6150" t="s">
        <v>92</v>
      </c>
      <c r="I6150" t="s">
        <v>134</v>
      </c>
      <c r="J6150" t="s">
        <v>25</v>
      </c>
      <c r="K6150">
        <v>68162.112949093687</v>
      </c>
      <c r="L6150">
        <v>70817.804999999993</v>
      </c>
      <c r="M6150">
        <v>87790.831113577573</v>
      </c>
      <c r="N6150">
        <v>71546.444999999992</v>
      </c>
      <c r="O6150">
        <v>57461.13</v>
      </c>
      <c r="P6150">
        <v>68185.799999999988</v>
      </c>
      <c r="Q6150">
        <v>96917.4</v>
      </c>
      <c r="S6150" t="s">
        <v>174</v>
      </c>
    </row>
    <row r="6151" spans="1:19" hidden="1" x14ac:dyDescent="0.2">
      <c r="A6151" t="str">
        <f t="shared" si="96"/>
        <v>AgenteBilingüeEspecializadoBellasartesyafinesFrontofficeconherramientaHoraextradominicalyfestivoZona2Plata</v>
      </c>
      <c r="B6151" t="s">
        <v>6459</v>
      </c>
      <c r="C6151" t="s">
        <v>19</v>
      </c>
      <c r="D6151" t="s">
        <v>95</v>
      </c>
      <c r="E6151" t="s">
        <v>624</v>
      </c>
      <c r="F6151" t="s">
        <v>3288</v>
      </c>
      <c r="G6151" t="s">
        <v>90</v>
      </c>
      <c r="H6151" t="s">
        <v>93</v>
      </c>
      <c r="I6151" t="s">
        <v>2</v>
      </c>
      <c r="J6151" t="s">
        <v>25</v>
      </c>
      <c r="K6151">
        <v>68162.112949093687</v>
      </c>
      <c r="L6151">
        <v>69468.164999999994</v>
      </c>
      <c r="M6151">
        <v>82904.060664728269</v>
      </c>
      <c r="N6151">
        <v>71546.444999999992</v>
      </c>
      <c r="O6151">
        <v>57461.13</v>
      </c>
      <c r="P6151">
        <v>69472.304999999993</v>
      </c>
      <c r="Q6151">
        <v>87317.774999999994</v>
      </c>
      <c r="S6151" t="s">
        <v>174</v>
      </c>
    </row>
    <row r="6152" spans="1:19" hidden="1" x14ac:dyDescent="0.2">
      <c r="A6152" t="str">
        <f t="shared" si="96"/>
        <v>AgenteBilingüeEspecializadoBellasartesyafinesFrontofficeconherramientaHoraextradominicalyfestivoZona2Oro</v>
      </c>
      <c r="B6152" t="s">
        <v>6460</v>
      </c>
      <c r="C6152" t="s">
        <v>19</v>
      </c>
      <c r="D6152" t="s">
        <v>95</v>
      </c>
      <c r="E6152" t="s">
        <v>624</v>
      </c>
      <c r="F6152" t="s">
        <v>3288</v>
      </c>
      <c r="G6152" t="s">
        <v>90</v>
      </c>
      <c r="H6152" t="s">
        <v>93</v>
      </c>
      <c r="I6152" t="s">
        <v>3</v>
      </c>
      <c r="J6152" t="s">
        <v>25</v>
      </c>
      <c r="K6152">
        <v>68162.112949093687</v>
      </c>
      <c r="L6152">
        <v>70859.205000000002</v>
      </c>
      <c r="M6152">
        <v>85277.494980924326</v>
      </c>
      <c r="N6152">
        <v>71546.444999999992</v>
      </c>
      <c r="O6152">
        <v>57461.13</v>
      </c>
      <c r="P6152">
        <v>70935.794999999998</v>
      </c>
      <c r="Q6152">
        <v>91188.674999999988</v>
      </c>
      <c r="S6152" t="s">
        <v>174</v>
      </c>
    </row>
    <row r="6153" spans="1:19" hidden="1" x14ac:dyDescent="0.2">
      <c r="A6153" t="str">
        <f t="shared" si="96"/>
        <v>AgenteBilingüeEspecializadoBellasartesyafinesFrontofficeconherramientaHoraextradominicalyfestivoZona2Platino</v>
      </c>
      <c r="B6153" t="s">
        <v>6461</v>
      </c>
      <c r="C6153" t="s">
        <v>19</v>
      </c>
      <c r="D6153" t="s">
        <v>95</v>
      </c>
      <c r="E6153" t="s">
        <v>624</v>
      </c>
      <c r="F6153" t="s">
        <v>3288</v>
      </c>
      <c r="G6153" t="s">
        <v>90</v>
      </c>
      <c r="H6153" t="s">
        <v>93</v>
      </c>
      <c r="I6153" t="s">
        <v>134</v>
      </c>
      <c r="J6153" t="s">
        <v>25</v>
      </c>
      <c r="K6153">
        <v>68162.112949093687</v>
      </c>
      <c r="L6153">
        <v>72942.659999999989</v>
      </c>
      <c r="M6153">
        <v>87790.831113577573</v>
      </c>
      <c r="N6153">
        <v>71546.444999999992</v>
      </c>
      <c r="O6153">
        <v>57461.13</v>
      </c>
      <c r="P6153">
        <v>72460.349999999991</v>
      </c>
      <c r="Q6153">
        <v>96917.4</v>
      </c>
      <c r="S6153" t="s">
        <v>174</v>
      </c>
    </row>
    <row r="6154" spans="1:19" hidden="1" x14ac:dyDescent="0.2">
      <c r="A6154" t="str">
        <f t="shared" si="96"/>
        <v>AgenteBilingüeEspecializadoBellasartesyafinesFrontofficeconherramientaHoraextradominicalyfestivoZona3Plata</v>
      </c>
      <c r="B6154" t="s">
        <v>6462</v>
      </c>
      <c r="C6154" t="s">
        <v>19</v>
      </c>
      <c r="D6154" t="s">
        <v>95</v>
      </c>
      <c r="E6154" t="s">
        <v>624</v>
      </c>
      <c r="F6154" t="s">
        <v>3288</v>
      </c>
      <c r="G6154" t="s">
        <v>90</v>
      </c>
      <c r="H6154" t="s">
        <v>94</v>
      </c>
      <c r="I6154" t="s">
        <v>2</v>
      </c>
      <c r="J6154" t="s">
        <v>25</v>
      </c>
      <c r="K6154">
        <v>68162.112949093687</v>
      </c>
      <c r="L6154">
        <v>70817.804999999993</v>
      </c>
      <c r="M6154">
        <v>82904.060664728269</v>
      </c>
      <c r="N6154">
        <v>71546.444999999992</v>
      </c>
      <c r="O6154">
        <v>57461.13</v>
      </c>
      <c r="P6154">
        <v>69799.364999999991</v>
      </c>
      <c r="Q6154">
        <v>87317.774999999994</v>
      </c>
      <c r="S6154" t="s">
        <v>174</v>
      </c>
    </row>
    <row r="6155" spans="1:19" hidden="1" x14ac:dyDescent="0.2">
      <c r="A6155" t="str">
        <f t="shared" si="96"/>
        <v>AgenteBilingüeEspecializadoBellasartesyafinesFrontofficeconherramientaHoraextradominicalyfestivoZona3Oro</v>
      </c>
      <c r="B6155" t="s">
        <v>6463</v>
      </c>
      <c r="C6155" t="s">
        <v>19</v>
      </c>
      <c r="D6155" t="s">
        <v>95</v>
      </c>
      <c r="E6155" t="s">
        <v>624</v>
      </c>
      <c r="F6155" t="s">
        <v>3288</v>
      </c>
      <c r="G6155" t="s">
        <v>90</v>
      </c>
      <c r="H6155" t="s">
        <v>94</v>
      </c>
      <c r="I6155" t="s">
        <v>3</v>
      </c>
      <c r="J6155" t="s">
        <v>25</v>
      </c>
      <c r="K6155">
        <v>68162.112949093687</v>
      </c>
      <c r="L6155">
        <v>72234.720000000001</v>
      </c>
      <c r="M6155">
        <v>85277.494980924326</v>
      </c>
      <c r="N6155">
        <v>71546.444999999992</v>
      </c>
      <c r="O6155">
        <v>57461.13</v>
      </c>
      <c r="P6155">
        <v>71269.064999999988</v>
      </c>
      <c r="Q6155">
        <v>91188.674999999988</v>
      </c>
      <c r="S6155" t="s">
        <v>174</v>
      </c>
    </row>
    <row r="6156" spans="1:19" hidden="1" x14ac:dyDescent="0.2">
      <c r="A6156" t="str">
        <f t="shared" si="96"/>
        <v>AgenteBilingüeEspecializadoBellasartesyafinesFrontofficeconherramientaHoraextradominicalyfestivoZona3Platino</v>
      </c>
      <c r="B6156" t="s">
        <v>6464</v>
      </c>
      <c r="C6156" t="s">
        <v>19</v>
      </c>
      <c r="D6156" t="s">
        <v>95</v>
      </c>
      <c r="E6156" t="s">
        <v>624</v>
      </c>
      <c r="F6156" t="s">
        <v>3288</v>
      </c>
      <c r="G6156" t="s">
        <v>90</v>
      </c>
      <c r="H6156" t="s">
        <v>94</v>
      </c>
      <c r="I6156" t="s">
        <v>134</v>
      </c>
      <c r="J6156" t="s">
        <v>25</v>
      </c>
      <c r="K6156">
        <v>68162.112949093687</v>
      </c>
      <c r="L6156">
        <v>74359.574999999997</v>
      </c>
      <c r="M6156">
        <v>87790.831113577573</v>
      </c>
      <c r="N6156">
        <v>71546.444999999992</v>
      </c>
      <c r="O6156">
        <v>57461.13</v>
      </c>
      <c r="P6156">
        <v>72801.899999999994</v>
      </c>
      <c r="Q6156">
        <v>96917.4</v>
      </c>
      <c r="S6156" t="s">
        <v>174</v>
      </c>
    </row>
    <row r="6157" spans="1:19" hidden="1" x14ac:dyDescent="0.2">
      <c r="A6157" t="str">
        <f t="shared" si="96"/>
        <v>AgenteBilingüeEspecializadoBellasartesyafinesFrontofficeconherramientaServicio7x24Zona1Plata</v>
      </c>
      <c r="B6157" t="s">
        <v>6465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92</v>
      </c>
      <c r="I6157" t="s">
        <v>2</v>
      </c>
      <c r="J6157" t="s">
        <v>260</v>
      </c>
      <c r="K6157">
        <v>24843389.82590745</v>
      </c>
      <c r="L6157">
        <v>35014121.414999999</v>
      </c>
      <c r="M6157">
        <v>37212505.950647444</v>
      </c>
      <c r="N6157">
        <v>31510536.704999998</v>
      </c>
      <c r="O6157">
        <v>31852235.744999997</v>
      </c>
      <c r="P6157">
        <v>45032041.664999999</v>
      </c>
      <c r="Q6157">
        <v>36251625.375</v>
      </c>
      <c r="S6157" t="s">
        <v>174</v>
      </c>
    </row>
    <row r="6158" spans="1:19" hidden="1" x14ac:dyDescent="0.2">
      <c r="A6158" t="str">
        <f t="shared" si="96"/>
        <v>AgenteBilingüeEspecializadoBellasartesyafinesFrontofficeconherramientaServicio7x24Zona1Oro</v>
      </c>
      <c r="B6158" t="s">
        <v>6466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92</v>
      </c>
      <c r="I6158" t="s">
        <v>3</v>
      </c>
      <c r="J6158" t="s">
        <v>260</v>
      </c>
      <c r="K6158">
        <v>24843389.82590745</v>
      </c>
      <c r="L6158">
        <v>35714404.484999999</v>
      </c>
      <c r="M6158">
        <v>38277851.096672274</v>
      </c>
      <c r="N6158">
        <v>31707693.854999997</v>
      </c>
      <c r="O6158">
        <v>31852235.744999997</v>
      </c>
      <c r="P6158">
        <v>45980084.069999993</v>
      </c>
      <c r="Q6158">
        <v>37858760.954999998</v>
      </c>
      <c r="S6158" t="s">
        <v>174</v>
      </c>
    </row>
    <row r="6159" spans="1:19" hidden="1" x14ac:dyDescent="0.2">
      <c r="A6159" t="str">
        <f t="shared" si="96"/>
        <v>AgenteBilingüeEspecializadoBellasartesyafinesFrontofficeconherramientaServicio7x24Zona1Platino</v>
      </c>
      <c r="B6159" t="s">
        <v>6467</v>
      </c>
      <c r="C6159" t="s">
        <v>19</v>
      </c>
      <c r="D6159" t="s">
        <v>95</v>
      </c>
      <c r="E6159" t="s">
        <v>624</v>
      </c>
      <c r="F6159" t="s">
        <v>3288</v>
      </c>
      <c r="G6159" t="s">
        <v>91</v>
      </c>
      <c r="H6159" t="s">
        <v>92</v>
      </c>
      <c r="I6159" t="s">
        <v>134</v>
      </c>
      <c r="J6159" t="s">
        <v>260</v>
      </c>
      <c r="K6159">
        <v>24843389.82590745</v>
      </c>
      <c r="L6159">
        <v>36764828.055</v>
      </c>
      <c r="M6159">
        <v>39405992.891445994</v>
      </c>
      <c r="N6159">
        <v>31761645.299999997</v>
      </c>
      <c r="O6159">
        <v>31852235.744999997</v>
      </c>
      <c r="P6159">
        <v>46968903.404999994</v>
      </c>
      <c r="Q6159">
        <v>40237197.164999999</v>
      </c>
      <c r="S6159" t="s">
        <v>174</v>
      </c>
    </row>
    <row r="6160" spans="1:19" hidden="1" x14ac:dyDescent="0.2">
      <c r="A6160" t="str">
        <f t="shared" si="96"/>
        <v>AgenteBilingüeEspecializadoBellasartesyafinesFrontofficeconherramientaServicio7x24Zona2Plata</v>
      </c>
      <c r="B6160" t="s">
        <v>6468</v>
      </c>
      <c r="C6160" t="s">
        <v>19</v>
      </c>
      <c r="D6160" t="s">
        <v>95</v>
      </c>
      <c r="E6160" t="s">
        <v>624</v>
      </c>
      <c r="F6160" t="s">
        <v>3288</v>
      </c>
      <c r="G6160" t="s">
        <v>91</v>
      </c>
      <c r="H6160" t="s">
        <v>93</v>
      </c>
      <c r="I6160" t="s">
        <v>2</v>
      </c>
      <c r="J6160" t="s">
        <v>260</v>
      </c>
      <c r="K6160">
        <v>24843389.82590745</v>
      </c>
      <c r="L6160">
        <v>36064546.019999996</v>
      </c>
      <c r="M6160">
        <v>37212505.950647444</v>
      </c>
      <c r="N6160">
        <v>31718484.764999997</v>
      </c>
      <c r="O6160">
        <v>31852235.744999997</v>
      </c>
      <c r="P6160">
        <v>47855730.734999999</v>
      </c>
      <c r="Q6160">
        <v>36251625.375</v>
      </c>
      <c r="S6160" t="s">
        <v>174</v>
      </c>
    </row>
    <row r="6161" spans="1:19" hidden="1" x14ac:dyDescent="0.2">
      <c r="A6161" t="str">
        <f t="shared" si="96"/>
        <v>AgenteBilingüeEspecializadoBellasartesyafinesFrontofficeconherramientaServicio7x24Zona2Oro</v>
      </c>
      <c r="B6161" t="s">
        <v>6469</v>
      </c>
      <c r="C6161" t="s">
        <v>19</v>
      </c>
      <c r="D6161" t="s">
        <v>95</v>
      </c>
      <c r="E6161" t="s">
        <v>624</v>
      </c>
      <c r="F6161" t="s">
        <v>3288</v>
      </c>
      <c r="G6161" t="s">
        <v>91</v>
      </c>
      <c r="H6161" t="s">
        <v>93</v>
      </c>
      <c r="I6161" t="s">
        <v>3</v>
      </c>
      <c r="J6161" t="s">
        <v>260</v>
      </c>
      <c r="K6161">
        <v>24843389.82590745</v>
      </c>
      <c r="L6161">
        <v>36785837.519999996</v>
      </c>
      <c r="M6161">
        <v>38277851.096672274</v>
      </c>
      <c r="N6161">
        <v>31775671.619999997</v>
      </c>
      <c r="O6161">
        <v>31852235.744999997</v>
      </c>
      <c r="P6161">
        <v>48863219.399999999</v>
      </c>
      <c r="Q6161">
        <v>37858760.954999998</v>
      </c>
      <c r="S6161" t="s">
        <v>174</v>
      </c>
    </row>
    <row r="6162" spans="1:19" hidden="1" x14ac:dyDescent="0.2">
      <c r="A6162" t="str">
        <f t="shared" si="96"/>
        <v>AgenteBilingüeEspecializadoBellasartesyafinesFrontofficeconherramientaServicio7x24Zona2Platino</v>
      </c>
      <c r="B6162" t="s">
        <v>6470</v>
      </c>
      <c r="C6162" t="s">
        <v>19</v>
      </c>
      <c r="D6162" t="s">
        <v>95</v>
      </c>
      <c r="E6162" t="s">
        <v>624</v>
      </c>
      <c r="F6162" t="s">
        <v>3288</v>
      </c>
      <c r="G6162" t="s">
        <v>91</v>
      </c>
      <c r="H6162" t="s">
        <v>93</v>
      </c>
      <c r="I6162" t="s">
        <v>134</v>
      </c>
      <c r="J6162" t="s">
        <v>260</v>
      </c>
      <c r="K6162">
        <v>24843389.82590745</v>
      </c>
      <c r="L6162">
        <v>37867773.734999999</v>
      </c>
      <c r="M6162">
        <v>39405992.891445994</v>
      </c>
      <c r="N6162">
        <v>31832859.509999998</v>
      </c>
      <c r="O6162">
        <v>31852235.744999997</v>
      </c>
      <c r="P6162">
        <v>49914041.444999993</v>
      </c>
      <c r="Q6162">
        <v>40237197.164999999</v>
      </c>
      <c r="S6162" t="s">
        <v>174</v>
      </c>
    </row>
    <row r="6163" spans="1:19" hidden="1" x14ac:dyDescent="0.2">
      <c r="A6163" t="str">
        <f t="shared" si="96"/>
        <v>AgenteBilingüeEspecializadoBellasartesyafinesFrontofficeconherramientaServicio7x24Zona3Plata</v>
      </c>
      <c r="B6163" t="s">
        <v>6471</v>
      </c>
      <c r="C6163" t="s">
        <v>19</v>
      </c>
      <c r="D6163" t="s">
        <v>95</v>
      </c>
      <c r="E6163" t="s">
        <v>624</v>
      </c>
      <c r="F6163" t="s">
        <v>3288</v>
      </c>
      <c r="G6163" t="s">
        <v>91</v>
      </c>
      <c r="H6163" t="s">
        <v>94</v>
      </c>
      <c r="I6163" t="s">
        <v>2</v>
      </c>
      <c r="J6163" t="s">
        <v>260</v>
      </c>
      <c r="K6163">
        <v>24843389.82590745</v>
      </c>
      <c r="L6163">
        <v>36764828.055</v>
      </c>
      <c r="M6163">
        <v>37212505.950647444</v>
      </c>
      <c r="N6163">
        <v>31761645.299999997</v>
      </c>
      <c r="O6163">
        <v>31852235.744999997</v>
      </c>
      <c r="P6163">
        <v>48080890.844999999</v>
      </c>
      <c r="Q6163">
        <v>36251625.375</v>
      </c>
      <c r="S6163" t="s">
        <v>174</v>
      </c>
    </row>
    <row r="6164" spans="1:19" hidden="1" x14ac:dyDescent="0.2">
      <c r="A6164" t="str">
        <f t="shared" si="96"/>
        <v>AgenteBilingüeEspecializadoBellasartesyafinesFrontofficeconherramientaServicio7x24Zona3Oro</v>
      </c>
      <c r="B6164" t="s">
        <v>6472</v>
      </c>
      <c r="C6164" t="s">
        <v>19</v>
      </c>
      <c r="D6164" t="s">
        <v>95</v>
      </c>
      <c r="E6164" t="s">
        <v>624</v>
      </c>
      <c r="F6164" t="s">
        <v>3288</v>
      </c>
      <c r="G6164" t="s">
        <v>91</v>
      </c>
      <c r="H6164" t="s">
        <v>94</v>
      </c>
      <c r="I6164" t="s">
        <v>3</v>
      </c>
      <c r="J6164" t="s">
        <v>260</v>
      </c>
      <c r="K6164">
        <v>24843389.82590745</v>
      </c>
      <c r="L6164">
        <v>37500125.174999997</v>
      </c>
      <c r="M6164">
        <v>38277851.096672274</v>
      </c>
      <c r="N6164">
        <v>31820990.129999999</v>
      </c>
      <c r="O6164">
        <v>31852235.744999997</v>
      </c>
      <c r="P6164">
        <v>49093119.809999995</v>
      </c>
      <c r="Q6164">
        <v>37858760.954999998</v>
      </c>
      <c r="S6164" t="s">
        <v>174</v>
      </c>
    </row>
    <row r="6165" spans="1:19" hidden="1" x14ac:dyDescent="0.2">
      <c r="A6165" t="str">
        <f t="shared" si="96"/>
        <v>AgenteBilingüeEspecializadoBellasartesyafinesFrontofficeconherramientaServicio7x24Zona3Platino</v>
      </c>
      <c r="B6165" t="s">
        <v>6473</v>
      </c>
      <c r="C6165" t="s">
        <v>19</v>
      </c>
      <c r="D6165" t="s">
        <v>95</v>
      </c>
      <c r="E6165" t="s">
        <v>624</v>
      </c>
      <c r="F6165" t="s">
        <v>3288</v>
      </c>
      <c r="G6165" t="s">
        <v>91</v>
      </c>
      <c r="H6165" t="s">
        <v>94</v>
      </c>
      <c r="I6165" t="s">
        <v>134</v>
      </c>
      <c r="J6165" t="s">
        <v>260</v>
      </c>
      <c r="K6165">
        <v>24843389.82590745</v>
      </c>
      <c r="L6165">
        <v>38603069.82</v>
      </c>
      <c r="M6165">
        <v>39405992.891445994</v>
      </c>
      <c r="N6165">
        <v>31880335.994999997</v>
      </c>
      <c r="O6165">
        <v>31852235.744999997</v>
      </c>
      <c r="P6165">
        <v>50148886.049999997</v>
      </c>
      <c r="Q6165">
        <v>40237197.164999999</v>
      </c>
      <c r="S6165" t="s">
        <v>174</v>
      </c>
    </row>
    <row r="6166" spans="1:19" hidden="1" x14ac:dyDescent="0.2">
      <c r="A6166" t="str">
        <f t="shared" si="96"/>
        <v>AgenteBilingüeEspecializadoBellasartesyafinesFrontofficesinherramientaJornadaOrdinaria Zona1Plata</v>
      </c>
      <c r="B6166" t="s">
        <v>6474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92</v>
      </c>
      <c r="I6166" t="s">
        <v>2</v>
      </c>
      <c r="J6166" t="s">
        <v>5</v>
      </c>
      <c r="K6166">
        <v>7605145.3014999721</v>
      </c>
      <c r="L6166">
        <v>7341568.6049999995</v>
      </c>
      <c r="M6166">
        <v>9029442.0357165337</v>
      </c>
      <c r="N6166">
        <v>8292425.1749999998</v>
      </c>
      <c r="O6166">
        <v>7817113.8449999997</v>
      </c>
      <c r="P6166">
        <v>7738453.8449999997</v>
      </c>
      <c r="Q6166">
        <v>8472418.9199999999</v>
      </c>
      <c r="S6166" t="s">
        <v>174</v>
      </c>
    </row>
    <row r="6167" spans="1:19" hidden="1" x14ac:dyDescent="0.2">
      <c r="A6167" t="str">
        <f t="shared" si="96"/>
        <v>AgenteBilingüeEspecializadoBellasartesyafinesFrontofficesinherramientaJornadaOrdinaria Zona1Oro</v>
      </c>
      <c r="B6167" t="s">
        <v>6475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92</v>
      </c>
      <c r="I6167" t="s">
        <v>3</v>
      </c>
      <c r="J6167" t="s">
        <v>5</v>
      </c>
      <c r="K6167">
        <v>7605145.3014999721</v>
      </c>
      <c r="L6167">
        <v>7488400.9499999993</v>
      </c>
      <c r="M6167">
        <v>9287943.0960004311</v>
      </c>
      <c r="N6167">
        <v>8311595.4449999994</v>
      </c>
      <c r="O6167">
        <v>7817113.8449999997</v>
      </c>
      <c r="P6167">
        <v>7901369.0549999997</v>
      </c>
      <c r="Q6167">
        <v>8848024.5599999987</v>
      </c>
      <c r="S6167" t="s">
        <v>174</v>
      </c>
    </row>
    <row r="6168" spans="1:19" hidden="1" x14ac:dyDescent="0.2">
      <c r="A6168" t="str">
        <f t="shared" si="96"/>
        <v>AgenteBilingüeEspecializadoBellasartesyafinesFrontofficesinherramientaJornadaOrdinaria Zona1Platino</v>
      </c>
      <c r="B6168" t="s">
        <v>6476</v>
      </c>
      <c r="C6168" t="s">
        <v>19</v>
      </c>
      <c r="D6168" t="s">
        <v>95</v>
      </c>
      <c r="E6168" t="s">
        <v>624</v>
      </c>
      <c r="F6168" t="s">
        <v>3304</v>
      </c>
      <c r="G6168" t="s">
        <v>334</v>
      </c>
      <c r="H6168" t="s">
        <v>92</v>
      </c>
      <c r="I6168" t="s">
        <v>134</v>
      </c>
      <c r="J6168" t="s">
        <v>5</v>
      </c>
      <c r="K6168">
        <v>7605145.3014999721</v>
      </c>
      <c r="L6168">
        <v>7708647.9149999991</v>
      </c>
      <c r="M6168">
        <v>9561681.4719509296</v>
      </c>
      <c r="N6168">
        <v>8330765.7149999989</v>
      </c>
      <c r="O6168">
        <v>7817113.8449999997</v>
      </c>
      <c r="P6168">
        <v>8071290.1799999997</v>
      </c>
      <c r="Q6168">
        <v>9403893.0449999999</v>
      </c>
      <c r="S6168" t="s">
        <v>174</v>
      </c>
    </row>
    <row r="6169" spans="1:19" hidden="1" x14ac:dyDescent="0.2">
      <c r="A6169" t="str">
        <f t="shared" si="96"/>
        <v>AgenteBilingüeEspecializadoBellasartesyafinesFrontofficesinherramientaJornadaOrdinaria Zona2Plata</v>
      </c>
      <c r="B6169" t="s">
        <v>6477</v>
      </c>
      <c r="C6169" t="s">
        <v>19</v>
      </c>
      <c r="D6169" t="s">
        <v>95</v>
      </c>
      <c r="E6169" t="s">
        <v>624</v>
      </c>
      <c r="F6169" t="s">
        <v>3304</v>
      </c>
      <c r="G6169" t="s">
        <v>334</v>
      </c>
      <c r="H6169" t="s">
        <v>93</v>
      </c>
      <c r="I6169" t="s">
        <v>2</v>
      </c>
      <c r="J6169" t="s">
        <v>5</v>
      </c>
      <c r="K6169">
        <v>7605145.3014999721</v>
      </c>
      <c r="L6169">
        <v>7561816.6049999995</v>
      </c>
      <c r="M6169">
        <v>9029442.0357165337</v>
      </c>
      <c r="N6169">
        <v>8315429.084999999</v>
      </c>
      <c r="O6169">
        <v>7817113.8449999997</v>
      </c>
      <c r="P6169">
        <v>8223685.6499999994</v>
      </c>
      <c r="Q6169">
        <v>8472418.9199999999</v>
      </c>
      <c r="S6169" t="s">
        <v>174</v>
      </c>
    </row>
    <row r="6170" spans="1:19" hidden="1" x14ac:dyDescent="0.2">
      <c r="A6170" t="str">
        <f t="shared" si="96"/>
        <v>AgenteBilingüeEspecializadoBellasartesyafinesFrontofficesinherramientaJornadaOrdinaria Zona2Oro</v>
      </c>
      <c r="B6170" t="s">
        <v>6478</v>
      </c>
      <c r="C6170" t="s">
        <v>19</v>
      </c>
      <c r="D6170" t="s">
        <v>95</v>
      </c>
      <c r="E6170" t="s">
        <v>624</v>
      </c>
      <c r="F6170" t="s">
        <v>3304</v>
      </c>
      <c r="G6170" t="s">
        <v>334</v>
      </c>
      <c r="H6170" t="s">
        <v>93</v>
      </c>
      <c r="I6170" t="s">
        <v>3</v>
      </c>
      <c r="J6170" t="s">
        <v>5</v>
      </c>
      <c r="K6170">
        <v>7605145.3014999721</v>
      </c>
      <c r="L6170">
        <v>7713053.9099999992</v>
      </c>
      <c r="M6170">
        <v>9287943.0960004311</v>
      </c>
      <c r="N6170">
        <v>8335750.2749999994</v>
      </c>
      <c r="O6170">
        <v>7817113.8449999997</v>
      </c>
      <c r="P6170">
        <v>8396816.3099999987</v>
      </c>
      <c r="Q6170">
        <v>8848024.5599999987</v>
      </c>
      <c r="S6170" t="s">
        <v>174</v>
      </c>
    </row>
    <row r="6171" spans="1:19" hidden="1" x14ac:dyDescent="0.2">
      <c r="A6171" t="str">
        <f t="shared" si="96"/>
        <v>AgenteBilingüeEspecializadoBellasartesyafinesFrontofficesinherramientaJornadaOrdinaria Zona2Platino</v>
      </c>
      <c r="B6171" t="s">
        <v>6479</v>
      </c>
      <c r="C6171" t="s">
        <v>19</v>
      </c>
      <c r="D6171" t="s">
        <v>95</v>
      </c>
      <c r="E6171" t="s">
        <v>624</v>
      </c>
      <c r="F6171" t="s">
        <v>3304</v>
      </c>
      <c r="G6171" t="s">
        <v>334</v>
      </c>
      <c r="H6171" t="s">
        <v>93</v>
      </c>
      <c r="I6171" t="s">
        <v>134</v>
      </c>
      <c r="J6171" t="s">
        <v>5</v>
      </c>
      <c r="K6171">
        <v>7605145.3014999721</v>
      </c>
      <c r="L6171">
        <v>7939908.3149999995</v>
      </c>
      <c r="M6171">
        <v>9561681.4719509296</v>
      </c>
      <c r="N6171">
        <v>8356070.4299999997</v>
      </c>
      <c r="O6171">
        <v>7817113.8449999997</v>
      </c>
      <c r="P6171">
        <v>8577392.7599999998</v>
      </c>
      <c r="Q6171">
        <v>9403893.0449999999</v>
      </c>
      <c r="S6171" t="s">
        <v>174</v>
      </c>
    </row>
    <row r="6172" spans="1:19" hidden="1" x14ac:dyDescent="0.2">
      <c r="A6172" t="str">
        <f t="shared" si="96"/>
        <v>AgenteBilingüeEspecializadoBellasartesyafinesFrontofficesinherramientaJornadaOrdinaria Zona3Plata</v>
      </c>
      <c r="B6172" t="s">
        <v>6480</v>
      </c>
      <c r="C6172" t="s">
        <v>19</v>
      </c>
      <c r="D6172" t="s">
        <v>95</v>
      </c>
      <c r="E6172" t="s">
        <v>624</v>
      </c>
      <c r="F6172" t="s">
        <v>3304</v>
      </c>
      <c r="G6172" t="s">
        <v>334</v>
      </c>
      <c r="H6172" t="s">
        <v>94</v>
      </c>
      <c r="I6172" t="s">
        <v>2</v>
      </c>
      <c r="J6172" t="s">
        <v>5</v>
      </c>
      <c r="K6172">
        <v>7605145.3014999721</v>
      </c>
      <c r="L6172">
        <v>7708647.9149999991</v>
      </c>
      <c r="M6172">
        <v>9029442.0357165337</v>
      </c>
      <c r="N6172">
        <v>8330765.7149999989</v>
      </c>
      <c r="O6172">
        <v>7817113.8449999997</v>
      </c>
      <c r="P6172">
        <v>8262378.0899999989</v>
      </c>
      <c r="Q6172">
        <v>8472418.9199999999</v>
      </c>
      <c r="S6172" t="s">
        <v>174</v>
      </c>
    </row>
    <row r="6173" spans="1:19" hidden="1" x14ac:dyDescent="0.2">
      <c r="A6173" t="str">
        <f t="shared" si="96"/>
        <v>AgenteBilingüeEspecializadoBellasartesyafinesFrontofficesinherramientaJornadaOrdinaria Zona3Oro</v>
      </c>
      <c r="B6173" t="s">
        <v>6481</v>
      </c>
      <c r="C6173" t="s">
        <v>19</v>
      </c>
      <c r="D6173" t="s">
        <v>95</v>
      </c>
      <c r="E6173" t="s">
        <v>624</v>
      </c>
      <c r="F6173" t="s">
        <v>3304</v>
      </c>
      <c r="G6173" t="s">
        <v>334</v>
      </c>
      <c r="H6173" t="s">
        <v>94</v>
      </c>
      <c r="I6173" t="s">
        <v>3</v>
      </c>
      <c r="J6173" t="s">
        <v>5</v>
      </c>
      <c r="K6173">
        <v>7605145.3014999721</v>
      </c>
      <c r="L6173">
        <v>7862821.5149999997</v>
      </c>
      <c r="M6173">
        <v>9287943.0960004311</v>
      </c>
      <c r="N6173">
        <v>8351852.8049999997</v>
      </c>
      <c r="O6173">
        <v>7817113.8449999997</v>
      </c>
      <c r="P6173">
        <v>8436323.2949999999</v>
      </c>
      <c r="Q6173">
        <v>8848024.5599999987</v>
      </c>
      <c r="S6173" t="s">
        <v>174</v>
      </c>
    </row>
    <row r="6174" spans="1:19" hidden="1" x14ac:dyDescent="0.2">
      <c r="A6174" t="str">
        <f t="shared" si="96"/>
        <v>AgenteBilingüeEspecializadoBellasartesyafinesFrontofficesinherramientaJornadaOrdinaria Zona3Platino</v>
      </c>
      <c r="B6174" t="s">
        <v>6482</v>
      </c>
      <c r="C6174" t="s">
        <v>19</v>
      </c>
      <c r="D6174" t="s">
        <v>95</v>
      </c>
      <c r="E6174" t="s">
        <v>624</v>
      </c>
      <c r="F6174" t="s">
        <v>3304</v>
      </c>
      <c r="G6174" t="s">
        <v>334</v>
      </c>
      <c r="H6174" t="s">
        <v>94</v>
      </c>
      <c r="I6174" t="s">
        <v>134</v>
      </c>
      <c r="J6174" t="s">
        <v>5</v>
      </c>
      <c r="K6174">
        <v>7605145.3014999721</v>
      </c>
      <c r="L6174">
        <v>8094080.879999999</v>
      </c>
      <c r="M6174">
        <v>9561681.4719509296</v>
      </c>
      <c r="N6174">
        <v>8372939.8949999996</v>
      </c>
      <c r="O6174">
        <v>7817113.8449999997</v>
      </c>
      <c r="P6174">
        <v>8617749.4799999986</v>
      </c>
      <c r="Q6174">
        <v>9403893.0449999999</v>
      </c>
      <c r="S6174" t="s">
        <v>174</v>
      </c>
    </row>
    <row r="6175" spans="1:19" hidden="1" x14ac:dyDescent="0.2">
      <c r="A6175" t="str">
        <f t="shared" si="96"/>
        <v>AgenteBilingüeEspecializadoBellasartesyafinesFrontofficesinherramientaHoraextradiurnaZona1Plata</v>
      </c>
      <c r="B6175" t="s">
        <v>6483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92</v>
      </c>
      <c r="I6175" t="s">
        <v>2</v>
      </c>
      <c r="J6175" t="s">
        <v>25</v>
      </c>
      <c r="K6175">
        <v>38758.507688020683</v>
      </c>
      <c r="L6175">
        <v>40008.959999999999</v>
      </c>
      <c r="M6175">
        <v>51815.03791545517</v>
      </c>
      <c r="N6175">
        <v>35772.704999999994</v>
      </c>
      <c r="O6175">
        <v>36174.284999999996</v>
      </c>
      <c r="P6175">
        <v>46658.834999999999</v>
      </c>
      <c r="Q6175">
        <v>56509.964999999997</v>
      </c>
      <c r="S6175" t="s">
        <v>174</v>
      </c>
    </row>
    <row r="6176" spans="1:19" hidden="1" x14ac:dyDescent="0.2">
      <c r="A6176" t="str">
        <f t="shared" si="96"/>
        <v>AgenteBilingüeEspecializadoBellasartesyafinesFrontofficesinherramientaHoraextradiurnaZona1Oro</v>
      </c>
      <c r="B6176" t="s">
        <v>6484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92</v>
      </c>
      <c r="I6176" t="s">
        <v>3</v>
      </c>
      <c r="J6176" t="s">
        <v>25</v>
      </c>
      <c r="K6176">
        <v>38758.507688020683</v>
      </c>
      <c r="L6176">
        <v>40810.049999999996</v>
      </c>
      <c r="M6176">
        <v>53298.4343630777</v>
      </c>
      <c r="N6176">
        <v>35772.704999999994</v>
      </c>
      <c r="O6176">
        <v>36174.284999999996</v>
      </c>
      <c r="P6176">
        <v>47642.084999999999</v>
      </c>
      <c r="Q6176">
        <v>59014.664999999994</v>
      </c>
      <c r="S6176" t="s">
        <v>174</v>
      </c>
    </row>
    <row r="6177" spans="1:19" hidden="1" x14ac:dyDescent="0.2">
      <c r="A6177" t="str">
        <f t="shared" si="96"/>
        <v>AgenteBilingüeEspecializadoBellasartesyafinesFrontofficesinherramientaHoraextradiurnaZona1Platino</v>
      </c>
      <c r="B6177" t="s">
        <v>6485</v>
      </c>
      <c r="C6177" t="s">
        <v>19</v>
      </c>
      <c r="D6177" t="s">
        <v>95</v>
      </c>
      <c r="E6177" t="s">
        <v>624</v>
      </c>
      <c r="F6177" t="s">
        <v>3304</v>
      </c>
      <c r="G6177" t="s">
        <v>172</v>
      </c>
      <c r="H6177" t="s">
        <v>92</v>
      </c>
      <c r="I6177" t="s">
        <v>134</v>
      </c>
      <c r="J6177" t="s">
        <v>25</v>
      </c>
      <c r="K6177">
        <v>38758.507688020683</v>
      </c>
      <c r="L6177">
        <v>42009.614999999998</v>
      </c>
      <c r="M6177">
        <v>54869.269445985978</v>
      </c>
      <c r="N6177">
        <v>35772.704999999994</v>
      </c>
      <c r="O6177">
        <v>36174.284999999996</v>
      </c>
      <c r="P6177">
        <v>48665.7</v>
      </c>
      <c r="Q6177">
        <v>62722.034999999996</v>
      </c>
      <c r="S6177" t="s">
        <v>174</v>
      </c>
    </row>
    <row r="6178" spans="1:19" hidden="1" x14ac:dyDescent="0.2">
      <c r="A6178" t="str">
        <f t="shared" si="96"/>
        <v>AgenteBilingüeEspecializadoBellasartesyafinesFrontofficesinherramientaHoraextradiurnaZona2Plata</v>
      </c>
      <c r="B6178" t="s">
        <v>6486</v>
      </c>
      <c r="C6178" t="s">
        <v>19</v>
      </c>
      <c r="D6178" t="s">
        <v>95</v>
      </c>
      <c r="E6178" t="s">
        <v>624</v>
      </c>
      <c r="F6178" t="s">
        <v>3304</v>
      </c>
      <c r="G6178" t="s">
        <v>172</v>
      </c>
      <c r="H6178" t="s">
        <v>93</v>
      </c>
      <c r="I6178" t="s">
        <v>2</v>
      </c>
      <c r="J6178" t="s">
        <v>25</v>
      </c>
      <c r="K6178">
        <v>38758.507688020683</v>
      </c>
      <c r="L6178">
        <v>41209.56</v>
      </c>
      <c r="M6178">
        <v>51815.03791545517</v>
      </c>
      <c r="N6178">
        <v>35772.704999999994</v>
      </c>
      <c r="O6178">
        <v>36174.284999999996</v>
      </c>
      <c r="P6178">
        <v>49584.78</v>
      </c>
      <c r="Q6178">
        <v>56509.964999999997</v>
      </c>
      <c r="S6178" t="s">
        <v>174</v>
      </c>
    </row>
    <row r="6179" spans="1:19" hidden="1" x14ac:dyDescent="0.2">
      <c r="A6179" t="str">
        <f t="shared" si="96"/>
        <v>AgenteBilingüeEspecializadoBellasartesyafinesFrontofficesinherramientaHoraextradiurnaZona2Oro</v>
      </c>
      <c r="B6179" t="s">
        <v>6487</v>
      </c>
      <c r="C6179" t="s">
        <v>19</v>
      </c>
      <c r="D6179" t="s">
        <v>95</v>
      </c>
      <c r="E6179" t="s">
        <v>624</v>
      </c>
      <c r="F6179" t="s">
        <v>3304</v>
      </c>
      <c r="G6179" t="s">
        <v>172</v>
      </c>
      <c r="H6179" t="s">
        <v>93</v>
      </c>
      <c r="I6179" t="s">
        <v>3</v>
      </c>
      <c r="J6179" t="s">
        <v>25</v>
      </c>
      <c r="K6179">
        <v>38758.507688020683</v>
      </c>
      <c r="L6179">
        <v>42034.454999999994</v>
      </c>
      <c r="M6179">
        <v>53298.4343630777</v>
      </c>
      <c r="N6179">
        <v>35772.704999999994</v>
      </c>
      <c r="O6179">
        <v>36174.284999999996</v>
      </c>
      <c r="P6179">
        <v>50629.094999999994</v>
      </c>
      <c r="Q6179">
        <v>59014.664999999994</v>
      </c>
      <c r="S6179" t="s">
        <v>174</v>
      </c>
    </row>
    <row r="6180" spans="1:19" hidden="1" x14ac:dyDescent="0.2">
      <c r="A6180" t="str">
        <f t="shared" si="96"/>
        <v>AgenteBilingüeEspecializadoBellasartesyafinesFrontofficesinherramientaHoraextradiurnaZona2Platino</v>
      </c>
      <c r="B6180" t="s">
        <v>6488</v>
      </c>
      <c r="C6180" t="s">
        <v>19</v>
      </c>
      <c r="D6180" t="s">
        <v>95</v>
      </c>
      <c r="E6180" t="s">
        <v>624</v>
      </c>
      <c r="F6180" t="s">
        <v>3304</v>
      </c>
      <c r="G6180" t="s">
        <v>172</v>
      </c>
      <c r="H6180" t="s">
        <v>93</v>
      </c>
      <c r="I6180" t="s">
        <v>134</v>
      </c>
      <c r="J6180" t="s">
        <v>25</v>
      </c>
      <c r="K6180">
        <v>38758.507688020683</v>
      </c>
      <c r="L6180">
        <v>43270.244999999995</v>
      </c>
      <c r="M6180">
        <v>54869.269445985978</v>
      </c>
      <c r="N6180">
        <v>35772.704999999994</v>
      </c>
      <c r="O6180">
        <v>36174.284999999996</v>
      </c>
      <c r="P6180">
        <v>51717.914999999994</v>
      </c>
      <c r="Q6180">
        <v>62722.034999999996</v>
      </c>
      <c r="S6180" t="s">
        <v>174</v>
      </c>
    </row>
    <row r="6181" spans="1:19" hidden="1" x14ac:dyDescent="0.2">
      <c r="A6181" t="str">
        <f t="shared" si="96"/>
        <v>AgenteBilingüeEspecializadoBellasartesyafinesFrontofficesinherramientaHoraextradiurnaZona3Plata</v>
      </c>
      <c r="B6181" t="s">
        <v>6489</v>
      </c>
      <c r="C6181" t="s">
        <v>19</v>
      </c>
      <c r="D6181" t="s">
        <v>95</v>
      </c>
      <c r="E6181" t="s">
        <v>624</v>
      </c>
      <c r="F6181" t="s">
        <v>3304</v>
      </c>
      <c r="G6181" t="s">
        <v>172</v>
      </c>
      <c r="H6181" t="s">
        <v>94</v>
      </c>
      <c r="I6181" t="s">
        <v>2</v>
      </c>
      <c r="J6181" t="s">
        <v>25</v>
      </c>
      <c r="K6181">
        <v>38758.507688020683</v>
      </c>
      <c r="L6181">
        <v>42009.614999999998</v>
      </c>
      <c r="M6181">
        <v>51815.03791545517</v>
      </c>
      <c r="N6181">
        <v>35772.704999999994</v>
      </c>
      <c r="O6181">
        <v>36174.284999999996</v>
      </c>
      <c r="P6181">
        <v>49818.689999999995</v>
      </c>
      <c r="Q6181">
        <v>56509.964999999997</v>
      </c>
      <c r="S6181" t="s">
        <v>174</v>
      </c>
    </row>
    <row r="6182" spans="1:19" hidden="1" x14ac:dyDescent="0.2">
      <c r="A6182" t="str">
        <f t="shared" si="96"/>
        <v>AgenteBilingüeEspecializadoBellasartesyafinesFrontofficesinherramientaHoraextradiurnaZona3Oro</v>
      </c>
      <c r="B6182" t="s">
        <v>6490</v>
      </c>
      <c r="C6182" t="s">
        <v>19</v>
      </c>
      <c r="D6182" t="s">
        <v>95</v>
      </c>
      <c r="E6182" t="s">
        <v>624</v>
      </c>
      <c r="F6182" t="s">
        <v>3304</v>
      </c>
      <c r="G6182" t="s">
        <v>172</v>
      </c>
      <c r="H6182" t="s">
        <v>94</v>
      </c>
      <c r="I6182" t="s">
        <v>3</v>
      </c>
      <c r="J6182" t="s">
        <v>25</v>
      </c>
      <c r="K6182">
        <v>38758.507688020683</v>
      </c>
      <c r="L6182">
        <v>42851.07</v>
      </c>
      <c r="M6182">
        <v>53298.4343630777</v>
      </c>
      <c r="N6182">
        <v>35772.704999999994</v>
      </c>
      <c r="O6182">
        <v>36174.284999999996</v>
      </c>
      <c r="P6182">
        <v>50867.144999999997</v>
      </c>
      <c r="Q6182">
        <v>59014.664999999994</v>
      </c>
      <c r="S6182" t="s">
        <v>174</v>
      </c>
    </row>
    <row r="6183" spans="1:19" hidden="1" x14ac:dyDescent="0.2">
      <c r="A6183" t="str">
        <f t="shared" si="96"/>
        <v>AgenteBilingüeEspecializadoBellasartesyafinesFrontofficesinherramientaHoraextradiurnaZona3Platino</v>
      </c>
      <c r="B6183" t="s">
        <v>6491</v>
      </c>
      <c r="C6183" t="s">
        <v>19</v>
      </c>
      <c r="D6183" t="s">
        <v>95</v>
      </c>
      <c r="E6183" t="s">
        <v>624</v>
      </c>
      <c r="F6183" t="s">
        <v>3304</v>
      </c>
      <c r="G6183" t="s">
        <v>172</v>
      </c>
      <c r="H6183" t="s">
        <v>94</v>
      </c>
      <c r="I6183" t="s">
        <v>134</v>
      </c>
      <c r="J6183" t="s">
        <v>25</v>
      </c>
      <c r="K6183">
        <v>38758.507688020683</v>
      </c>
      <c r="L6183">
        <v>44110.664999999994</v>
      </c>
      <c r="M6183">
        <v>54869.269445985978</v>
      </c>
      <c r="N6183">
        <v>35772.704999999994</v>
      </c>
      <c r="O6183">
        <v>36174.284999999996</v>
      </c>
      <c r="P6183">
        <v>51961.14</v>
      </c>
      <c r="Q6183">
        <v>62722.034999999996</v>
      </c>
      <c r="S6183" t="s">
        <v>174</v>
      </c>
    </row>
    <row r="6184" spans="1:19" hidden="1" x14ac:dyDescent="0.2">
      <c r="A6184" t="str">
        <f t="shared" si="96"/>
        <v>AgenteBilingüeEspecializadoBellasartesyafinesFrontofficesinherramientaHoraextranocturna Zona1Plata</v>
      </c>
      <c r="B6184" t="s">
        <v>6492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92</v>
      </c>
      <c r="I6184" t="s">
        <v>2</v>
      </c>
      <c r="J6184" t="s">
        <v>25</v>
      </c>
      <c r="K6184">
        <v>52899.312218228952</v>
      </c>
      <c r="L6184">
        <v>56013.164999999994</v>
      </c>
      <c r="M6184">
        <v>72541.053081637248</v>
      </c>
      <c r="N6184">
        <v>50082.614999999998</v>
      </c>
      <c r="O6184">
        <v>50366.204999999994</v>
      </c>
      <c r="P6184">
        <v>61046.369999999995</v>
      </c>
      <c r="Q6184">
        <v>78433.334999999992</v>
      </c>
      <c r="S6184" t="s">
        <v>174</v>
      </c>
    </row>
    <row r="6185" spans="1:19" hidden="1" x14ac:dyDescent="0.2">
      <c r="A6185" t="str">
        <f t="shared" si="96"/>
        <v>AgenteBilingüeEspecializadoBellasartesyafinesFrontofficesinherramientaHoraextranocturna Zona1Oro</v>
      </c>
      <c r="B6185" t="s">
        <v>6493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92</v>
      </c>
      <c r="I6185" t="s">
        <v>3</v>
      </c>
      <c r="J6185" t="s">
        <v>25</v>
      </c>
      <c r="K6185">
        <v>52899.312218228952</v>
      </c>
      <c r="L6185">
        <v>57134.069999999992</v>
      </c>
      <c r="M6185">
        <v>74617.808108308804</v>
      </c>
      <c r="N6185">
        <v>50082.614999999998</v>
      </c>
      <c r="O6185">
        <v>50366.204999999994</v>
      </c>
      <c r="P6185">
        <v>62331.839999999997</v>
      </c>
      <c r="Q6185">
        <v>81910.934999999998</v>
      </c>
      <c r="S6185" t="s">
        <v>174</v>
      </c>
    </row>
    <row r="6186" spans="1:19" hidden="1" x14ac:dyDescent="0.2">
      <c r="A6186" t="str">
        <f t="shared" si="96"/>
        <v>AgenteBilingüeEspecializadoBellasartesyafinesFrontofficesinherramientaHoraextranocturna Zona1Platino</v>
      </c>
      <c r="B6186" t="s">
        <v>6494</v>
      </c>
      <c r="C6186" t="s">
        <v>19</v>
      </c>
      <c r="D6186" t="s">
        <v>95</v>
      </c>
      <c r="E6186" t="s">
        <v>624</v>
      </c>
      <c r="F6186" t="s">
        <v>3304</v>
      </c>
      <c r="G6186" t="s">
        <v>288</v>
      </c>
      <c r="H6186" t="s">
        <v>92</v>
      </c>
      <c r="I6186" t="s">
        <v>134</v>
      </c>
      <c r="J6186" t="s">
        <v>25</v>
      </c>
      <c r="K6186">
        <v>52899.312218228952</v>
      </c>
      <c r="L6186">
        <v>58813.874999999993</v>
      </c>
      <c r="M6186">
        <v>76816.977224380389</v>
      </c>
      <c r="N6186">
        <v>50082.614999999998</v>
      </c>
      <c r="O6186">
        <v>50366.204999999994</v>
      </c>
      <c r="P6186">
        <v>63672.164999999994</v>
      </c>
      <c r="Q6186">
        <v>87056.954999999987</v>
      </c>
      <c r="S6186" t="s">
        <v>174</v>
      </c>
    </row>
    <row r="6187" spans="1:19" hidden="1" x14ac:dyDescent="0.2">
      <c r="A6187" t="str">
        <f t="shared" si="96"/>
        <v>AgenteBilingüeEspecializadoBellasartesyafinesFrontofficesinherramientaHoraextranocturna Zona2Plata</v>
      </c>
      <c r="B6187" t="s">
        <v>6495</v>
      </c>
      <c r="C6187" t="s">
        <v>19</v>
      </c>
      <c r="D6187" t="s">
        <v>95</v>
      </c>
      <c r="E6187" t="s">
        <v>624</v>
      </c>
      <c r="F6187" t="s">
        <v>3304</v>
      </c>
      <c r="G6187" t="s">
        <v>288</v>
      </c>
      <c r="H6187" t="s">
        <v>93</v>
      </c>
      <c r="I6187" t="s">
        <v>2</v>
      </c>
      <c r="J6187" t="s">
        <v>25</v>
      </c>
      <c r="K6187">
        <v>52899.312218228952</v>
      </c>
      <c r="L6187">
        <v>57694.004999999997</v>
      </c>
      <c r="M6187">
        <v>72541.053081637248</v>
      </c>
      <c r="N6187">
        <v>50082.614999999998</v>
      </c>
      <c r="O6187">
        <v>50366.204999999994</v>
      </c>
      <c r="P6187">
        <v>64874.834999999992</v>
      </c>
      <c r="Q6187">
        <v>78433.334999999992</v>
      </c>
      <c r="S6187" t="s">
        <v>174</v>
      </c>
    </row>
    <row r="6188" spans="1:19" hidden="1" x14ac:dyDescent="0.2">
      <c r="A6188" t="str">
        <f t="shared" si="96"/>
        <v>AgenteBilingüeEspecializadoBellasartesyafinesFrontofficesinherramientaHoraextranocturna Zona2Oro</v>
      </c>
      <c r="B6188" t="s">
        <v>6496</v>
      </c>
      <c r="C6188" t="s">
        <v>19</v>
      </c>
      <c r="D6188" t="s">
        <v>95</v>
      </c>
      <c r="E6188" t="s">
        <v>624</v>
      </c>
      <c r="F6188" t="s">
        <v>3304</v>
      </c>
      <c r="G6188" t="s">
        <v>288</v>
      </c>
      <c r="H6188" t="s">
        <v>93</v>
      </c>
      <c r="I6188" t="s">
        <v>3</v>
      </c>
      <c r="J6188" t="s">
        <v>25</v>
      </c>
      <c r="K6188">
        <v>52899.312218228952</v>
      </c>
      <c r="L6188">
        <v>58849.064999999995</v>
      </c>
      <c r="M6188">
        <v>74617.808108308804</v>
      </c>
      <c r="N6188">
        <v>50082.614999999998</v>
      </c>
      <c r="O6188">
        <v>50366.204999999994</v>
      </c>
      <c r="P6188">
        <v>66241.034999999989</v>
      </c>
      <c r="Q6188">
        <v>81910.934999999998</v>
      </c>
      <c r="S6188" t="s">
        <v>174</v>
      </c>
    </row>
    <row r="6189" spans="1:19" hidden="1" x14ac:dyDescent="0.2">
      <c r="A6189" t="str">
        <f t="shared" si="96"/>
        <v>AgenteBilingüeEspecializadoBellasartesyafinesFrontofficesinherramientaHoraextranocturna Zona2Platino</v>
      </c>
      <c r="B6189" t="s">
        <v>6497</v>
      </c>
      <c r="C6189" t="s">
        <v>19</v>
      </c>
      <c r="D6189" t="s">
        <v>95</v>
      </c>
      <c r="E6189" t="s">
        <v>624</v>
      </c>
      <c r="F6189" t="s">
        <v>3304</v>
      </c>
      <c r="G6189" t="s">
        <v>288</v>
      </c>
      <c r="H6189" t="s">
        <v>93</v>
      </c>
      <c r="I6189" t="s">
        <v>134</v>
      </c>
      <c r="J6189" t="s">
        <v>25</v>
      </c>
      <c r="K6189">
        <v>52899.312218228952</v>
      </c>
      <c r="L6189">
        <v>60578.549999999996</v>
      </c>
      <c r="M6189">
        <v>76816.977224380389</v>
      </c>
      <c r="N6189">
        <v>50082.614999999998</v>
      </c>
      <c r="O6189">
        <v>50366.204999999994</v>
      </c>
      <c r="P6189">
        <v>67665.194999999992</v>
      </c>
      <c r="Q6189">
        <v>87056.954999999987</v>
      </c>
      <c r="S6189" t="s">
        <v>174</v>
      </c>
    </row>
    <row r="6190" spans="1:19" hidden="1" x14ac:dyDescent="0.2">
      <c r="A6190" t="str">
        <f t="shared" si="96"/>
        <v>AgenteBilingüeEspecializadoBellasartesyafinesFrontofficesinherramientaHoraextranocturna Zona3Plata</v>
      </c>
      <c r="B6190" t="s">
        <v>6498</v>
      </c>
      <c r="C6190" t="s">
        <v>19</v>
      </c>
      <c r="D6190" t="s">
        <v>95</v>
      </c>
      <c r="E6190" t="s">
        <v>624</v>
      </c>
      <c r="F6190" t="s">
        <v>3304</v>
      </c>
      <c r="G6190" t="s">
        <v>288</v>
      </c>
      <c r="H6190" t="s">
        <v>94</v>
      </c>
      <c r="I6190" t="s">
        <v>2</v>
      </c>
      <c r="J6190" t="s">
        <v>25</v>
      </c>
      <c r="K6190">
        <v>52899.312218228952</v>
      </c>
      <c r="L6190">
        <v>58813.874999999993</v>
      </c>
      <c r="M6190">
        <v>72541.053081637248</v>
      </c>
      <c r="N6190">
        <v>50082.614999999998</v>
      </c>
      <c r="O6190">
        <v>50366.204999999994</v>
      </c>
      <c r="P6190">
        <v>65180.159999999996</v>
      </c>
      <c r="Q6190">
        <v>78433.334999999992</v>
      </c>
      <c r="S6190" t="s">
        <v>174</v>
      </c>
    </row>
    <row r="6191" spans="1:19" hidden="1" x14ac:dyDescent="0.2">
      <c r="A6191" t="str">
        <f t="shared" si="96"/>
        <v>AgenteBilingüeEspecializadoBellasartesyafinesFrontofficesinherramientaHoraextranocturna Zona3Oro</v>
      </c>
      <c r="B6191" t="s">
        <v>6499</v>
      </c>
      <c r="C6191" t="s">
        <v>19</v>
      </c>
      <c r="D6191" t="s">
        <v>95</v>
      </c>
      <c r="E6191" t="s">
        <v>624</v>
      </c>
      <c r="F6191" t="s">
        <v>3304</v>
      </c>
      <c r="G6191" t="s">
        <v>288</v>
      </c>
      <c r="H6191" t="s">
        <v>94</v>
      </c>
      <c r="I6191" t="s">
        <v>3</v>
      </c>
      <c r="J6191" t="s">
        <v>25</v>
      </c>
      <c r="K6191">
        <v>52899.312218228952</v>
      </c>
      <c r="L6191">
        <v>59991.704999999994</v>
      </c>
      <c r="M6191">
        <v>74617.808108308804</v>
      </c>
      <c r="N6191">
        <v>50082.614999999998</v>
      </c>
      <c r="O6191">
        <v>50366.204999999994</v>
      </c>
      <c r="P6191">
        <v>66552.569999999992</v>
      </c>
      <c r="Q6191">
        <v>81910.934999999998</v>
      </c>
      <c r="S6191" t="s">
        <v>174</v>
      </c>
    </row>
    <row r="6192" spans="1:19" hidden="1" x14ac:dyDescent="0.2">
      <c r="A6192" t="str">
        <f t="shared" si="96"/>
        <v>AgenteBilingüeEspecializadoBellasartesyafinesFrontofficesinherramientaHoraextranocturna Zona3Platino</v>
      </c>
      <c r="B6192" t="s">
        <v>6500</v>
      </c>
      <c r="C6192" t="s">
        <v>19</v>
      </c>
      <c r="D6192" t="s">
        <v>95</v>
      </c>
      <c r="E6192" t="s">
        <v>624</v>
      </c>
      <c r="F6192" t="s">
        <v>3304</v>
      </c>
      <c r="G6192" t="s">
        <v>288</v>
      </c>
      <c r="H6192" t="s">
        <v>94</v>
      </c>
      <c r="I6192" t="s">
        <v>134</v>
      </c>
      <c r="J6192" t="s">
        <v>25</v>
      </c>
      <c r="K6192">
        <v>52899.312218228952</v>
      </c>
      <c r="L6192">
        <v>61755.344999999994</v>
      </c>
      <c r="M6192">
        <v>76816.977224380389</v>
      </c>
      <c r="N6192">
        <v>50082.614999999998</v>
      </c>
      <c r="O6192">
        <v>50366.204999999994</v>
      </c>
      <c r="P6192">
        <v>67982.939999999988</v>
      </c>
      <c r="Q6192">
        <v>87056.954999999987</v>
      </c>
      <c r="S6192" t="s">
        <v>174</v>
      </c>
    </row>
    <row r="6193" spans="1:19" hidden="1" x14ac:dyDescent="0.2">
      <c r="A6193" t="str">
        <f t="shared" si="96"/>
        <v>AgenteBilingüeEspecializadoBellasartesyafinesFrontofficesinherramientaHoraextradominicalyfestivoZona1Plata</v>
      </c>
      <c r="B6193" t="s">
        <v>6501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92</v>
      </c>
      <c r="I6193" t="s">
        <v>2</v>
      </c>
      <c r="J6193" t="s">
        <v>25</v>
      </c>
      <c r="K6193">
        <v>67040.116748437242</v>
      </c>
      <c r="L6193">
        <v>64014.749999999993</v>
      </c>
      <c r="M6193">
        <v>82904.060664728269</v>
      </c>
      <c r="N6193">
        <v>71546.444999999992</v>
      </c>
      <c r="O6193">
        <v>57461.13</v>
      </c>
      <c r="P6193">
        <v>68241.689999999988</v>
      </c>
      <c r="Q6193">
        <v>87317.774999999994</v>
      </c>
      <c r="S6193" t="s">
        <v>174</v>
      </c>
    </row>
    <row r="6194" spans="1:19" hidden="1" x14ac:dyDescent="0.2">
      <c r="A6194" t="str">
        <f t="shared" si="96"/>
        <v>AgenteBilingüeEspecializadoBellasartesyafinesFrontofficesinherramientaHoraextradominicalyfestivoZona1Oro</v>
      </c>
      <c r="B6194" t="s">
        <v>6502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92</v>
      </c>
      <c r="I6194" t="s">
        <v>3</v>
      </c>
      <c r="J6194" t="s">
        <v>25</v>
      </c>
      <c r="K6194">
        <v>67040.116748437242</v>
      </c>
      <c r="L6194">
        <v>65295.044999999998</v>
      </c>
      <c r="M6194">
        <v>85277.494980924326</v>
      </c>
      <c r="N6194">
        <v>71546.444999999992</v>
      </c>
      <c r="O6194">
        <v>57461.13</v>
      </c>
      <c r="P6194">
        <v>69678.26999999999</v>
      </c>
      <c r="Q6194">
        <v>91188.674999999988</v>
      </c>
      <c r="S6194" t="s">
        <v>174</v>
      </c>
    </row>
    <row r="6195" spans="1:19" hidden="1" x14ac:dyDescent="0.2">
      <c r="A6195" t="str">
        <f t="shared" si="96"/>
        <v>AgenteBilingüeEspecializadoBellasartesyafinesFrontofficesinherramientaHoraextradominicalyfestivoZona1Platino</v>
      </c>
      <c r="B6195" t="s">
        <v>6503</v>
      </c>
      <c r="C6195" t="s">
        <v>19</v>
      </c>
      <c r="D6195" t="s">
        <v>95</v>
      </c>
      <c r="E6195" t="s">
        <v>624</v>
      </c>
      <c r="F6195" t="s">
        <v>3304</v>
      </c>
      <c r="G6195" t="s">
        <v>90</v>
      </c>
      <c r="H6195" t="s">
        <v>92</v>
      </c>
      <c r="I6195" t="s">
        <v>134</v>
      </c>
      <c r="J6195" t="s">
        <v>25</v>
      </c>
      <c r="K6195">
        <v>67040.116748437242</v>
      </c>
      <c r="L6195">
        <v>67216.00499999999</v>
      </c>
      <c r="M6195">
        <v>87790.831113577573</v>
      </c>
      <c r="N6195">
        <v>71546.444999999992</v>
      </c>
      <c r="O6195">
        <v>57461.13</v>
      </c>
      <c r="P6195">
        <v>71176.95</v>
      </c>
      <c r="Q6195">
        <v>96917.4</v>
      </c>
      <c r="S6195" t="s">
        <v>174</v>
      </c>
    </row>
    <row r="6196" spans="1:19" hidden="1" x14ac:dyDescent="0.2">
      <c r="A6196" t="str">
        <f t="shared" si="96"/>
        <v>AgenteBilingüeEspecializadoBellasartesyafinesFrontofficesinherramientaHoraextradominicalyfestivoZona2Plata</v>
      </c>
      <c r="B6196" t="s">
        <v>6504</v>
      </c>
      <c r="C6196" t="s">
        <v>19</v>
      </c>
      <c r="D6196" t="s">
        <v>95</v>
      </c>
      <c r="E6196" t="s">
        <v>624</v>
      </c>
      <c r="F6196" t="s">
        <v>3304</v>
      </c>
      <c r="G6196" t="s">
        <v>90</v>
      </c>
      <c r="H6196" t="s">
        <v>93</v>
      </c>
      <c r="I6196" t="s">
        <v>2</v>
      </c>
      <c r="J6196" t="s">
        <v>25</v>
      </c>
      <c r="K6196">
        <v>67040.116748437242</v>
      </c>
      <c r="L6196">
        <v>65935.709999999992</v>
      </c>
      <c r="M6196">
        <v>82904.060664728269</v>
      </c>
      <c r="N6196">
        <v>71546.444999999992</v>
      </c>
      <c r="O6196">
        <v>57461.13</v>
      </c>
      <c r="P6196">
        <v>72520.37999999999</v>
      </c>
      <c r="Q6196">
        <v>87317.774999999994</v>
      </c>
      <c r="S6196" t="s">
        <v>174</v>
      </c>
    </row>
    <row r="6197" spans="1:19" hidden="1" x14ac:dyDescent="0.2">
      <c r="A6197" t="str">
        <f t="shared" si="96"/>
        <v>AgenteBilingüeEspecializadoBellasartesyafinesFrontofficesinherramientaHoraextradominicalyfestivoZona2Oro</v>
      </c>
      <c r="B6197" t="s">
        <v>6505</v>
      </c>
      <c r="C6197" t="s">
        <v>19</v>
      </c>
      <c r="D6197" t="s">
        <v>95</v>
      </c>
      <c r="E6197" t="s">
        <v>624</v>
      </c>
      <c r="F6197" t="s">
        <v>3304</v>
      </c>
      <c r="G6197" t="s">
        <v>90</v>
      </c>
      <c r="H6197" t="s">
        <v>93</v>
      </c>
      <c r="I6197" t="s">
        <v>3</v>
      </c>
      <c r="J6197" t="s">
        <v>25</v>
      </c>
      <c r="K6197">
        <v>67040.116748437242</v>
      </c>
      <c r="L6197">
        <v>67254.299999999988</v>
      </c>
      <c r="M6197">
        <v>85277.494980924326</v>
      </c>
      <c r="N6197">
        <v>71546.444999999992</v>
      </c>
      <c r="O6197">
        <v>57461.13</v>
      </c>
      <c r="P6197">
        <v>74047.00499999999</v>
      </c>
      <c r="Q6197">
        <v>91188.674999999988</v>
      </c>
      <c r="S6197" t="s">
        <v>174</v>
      </c>
    </row>
    <row r="6198" spans="1:19" hidden="1" x14ac:dyDescent="0.2">
      <c r="A6198" t="str">
        <f t="shared" si="96"/>
        <v>AgenteBilingüeEspecializadoBellasartesyafinesFrontofficesinherramientaHoraextradominicalyfestivoZona2Platino</v>
      </c>
      <c r="B6198" t="s">
        <v>6506</v>
      </c>
      <c r="C6198" t="s">
        <v>19</v>
      </c>
      <c r="D6198" t="s">
        <v>95</v>
      </c>
      <c r="E6198" t="s">
        <v>624</v>
      </c>
      <c r="F6198" t="s">
        <v>3304</v>
      </c>
      <c r="G6198" t="s">
        <v>90</v>
      </c>
      <c r="H6198" t="s">
        <v>93</v>
      </c>
      <c r="I6198" t="s">
        <v>134</v>
      </c>
      <c r="J6198" t="s">
        <v>25</v>
      </c>
      <c r="K6198">
        <v>67040.116748437242</v>
      </c>
      <c r="L6198">
        <v>69233.22</v>
      </c>
      <c r="M6198">
        <v>87790.831113577573</v>
      </c>
      <c r="N6198">
        <v>71546.444999999992</v>
      </c>
      <c r="O6198">
        <v>57461.13</v>
      </c>
      <c r="P6198">
        <v>75639.87</v>
      </c>
      <c r="Q6198">
        <v>96917.4</v>
      </c>
      <c r="S6198" t="s">
        <v>174</v>
      </c>
    </row>
    <row r="6199" spans="1:19" hidden="1" x14ac:dyDescent="0.2">
      <c r="A6199" t="str">
        <f t="shared" si="96"/>
        <v>AgenteBilingüeEspecializadoBellasartesyafinesFrontofficesinherramientaHoraextradominicalyfestivoZona3Plata</v>
      </c>
      <c r="B6199" t="s">
        <v>6507</v>
      </c>
      <c r="C6199" t="s">
        <v>19</v>
      </c>
      <c r="D6199" t="s">
        <v>95</v>
      </c>
      <c r="E6199" t="s">
        <v>624</v>
      </c>
      <c r="F6199" t="s">
        <v>3304</v>
      </c>
      <c r="G6199" t="s">
        <v>90</v>
      </c>
      <c r="H6199" t="s">
        <v>94</v>
      </c>
      <c r="I6199" t="s">
        <v>2</v>
      </c>
      <c r="J6199" t="s">
        <v>25</v>
      </c>
      <c r="K6199">
        <v>67040.116748437242</v>
      </c>
      <c r="L6199">
        <v>67216.00499999999</v>
      </c>
      <c r="M6199">
        <v>82904.060664728269</v>
      </c>
      <c r="N6199">
        <v>71546.444999999992</v>
      </c>
      <c r="O6199">
        <v>57461.13</v>
      </c>
      <c r="P6199">
        <v>72861.929999999993</v>
      </c>
      <c r="Q6199">
        <v>87317.774999999994</v>
      </c>
      <c r="S6199" t="s">
        <v>174</v>
      </c>
    </row>
    <row r="6200" spans="1:19" hidden="1" x14ac:dyDescent="0.2">
      <c r="A6200" t="str">
        <f t="shared" si="96"/>
        <v>AgenteBilingüeEspecializadoBellasartesyafinesFrontofficesinherramientaHoraextradominicalyfestivoZona3Oro</v>
      </c>
      <c r="B6200" t="s">
        <v>6508</v>
      </c>
      <c r="C6200" t="s">
        <v>19</v>
      </c>
      <c r="D6200" t="s">
        <v>95</v>
      </c>
      <c r="E6200" t="s">
        <v>624</v>
      </c>
      <c r="F6200" t="s">
        <v>3304</v>
      </c>
      <c r="G6200" t="s">
        <v>90</v>
      </c>
      <c r="H6200" t="s">
        <v>94</v>
      </c>
      <c r="I6200" t="s">
        <v>3</v>
      </c>
      <c r="J6200" t="s">
        <v>25</v>
      </c>
      <c r="K6200">
        <v>67040.116748437242</v>
      </c>
      <c r="L6200">
        <v>68560.47</v>
      </c>
      <c r="M6200">
        <v>85277.494980924326</v>
      </c>
      <c r="N6200">
        <v>71546.444999999992</v>
      </c>
      <c r="O6200">
        <v>57461.13</v>
      </c>
      <c r="P6200">
        <v>74395.799999999988</v>
      </c>
      <c r="Q6200">
        <v>91188.674999999988</v>
      </c>
      <c r="S6200" t="s">
        <v>174</v>
      </c>
    </row>
    <row r="6201" spans="1:19" hidden="1" x14ac:dyDescent="0.2">
      <c r="A6201" t="str">
        <f t="shared" si="96"/>
        <v>AgenteBilingüeEspecializadoBellasartesyafinesFrontofficesinherramientaHoraextradominicalyfestivoZona3Platino</v>
      </c>
      <c r="B6201" t="s">
        <v>6509</v>
      </c>
      <c r="C6201" t="s">
        <v>19</v>
      </c>
      <c r="D6201" t="s">
        <v>95</v>
      </c>
      <c r="E6201" t="s">
        <v>624</v>
      </c>
      <c r="F6201" t="s">
        <v>3304</v>
      </c>
      <c r="G6201" t="s">
        <v>90</v>
      </c>
      <c r="H6201" t="s">
        <v>94</v>
      </c>
      <c r="I6201" t="s">
        <v>134</v>
      </c>
      <c r="J6201" t="s">
        <v>25</v>
      </c>
      <c r="K6201">
        <v>67040.116748437242</v>
      </c>
      <c r="L6201">
        <v>70577.684999999998</v>
      </c>
      <c r="M6201">
        <v>87790.831113577573</v>
      </c>
      <c r="N6201">
        <v>71546.444999999992</v>
      </c>
      <c r="O6201">
        <v>57461.13</v>
      </c>
      <c r="P6201">
        <v>75995.909999999989</v>
      </c>
      <c r="Q6201">
        <v>96917.4</v>
      </c>
      <c r="S6201" t="s">
        <v>174</v>
      </c>
    </row>
    <row r="6202" spans="1:19" hidden="1" x14ac:dyDescent="0.2">
      <c r="A6202" t="str">
        <f t="shared" si="96"/>
        <v>AgenteBilingüeEspecializadoBellasartesyafinesFrontofficesinherramientaServicio7x24Zona1Plata</v>
      </c>
      <c r="B6202" t="s">
        <v>6510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92</v>
      </c>
      <c r="I6202" t="s">
        <v>2</v>
      </c>
      <c r="J6202" t="s">
        <v>260</v>
      </c>
      <c r="K6202">
        <v>24574110.737749901</v>
      </c>
      <c r="L6202">
        <v>34585033.184999995</v>
      </c>
      <c r="M6202">
        <v>36343504.193759046</v>
      </c>
      <c r="N6202">
        <v>31132347.704999998</v>
      </c>
      <c r="O6202">
        <v>31393450.259999998</v>
      </c>
      <c r="P6202">
        <v>44101005.344999999</v>
      </c>
      <c r="Q6202">
        <v>35858940.164999999</v>
      </c>
      <c r="S6202" t="s">
        <v>174</v>
      </c>
    </row>
    <row r="6203" spans="1:19" hidden="1" x14ac:dyDescent="0.2">
      <c r="A6203" t="str">
        <f t="shared" si="96"/>
        <v>AgenteBilingüeEspecializadoBellasartesyafinesFrontofficesinherramientaServicio7x24Zona1Oro</v>
      </c>
      <c r="B6203" t="s">
        <v>6511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92</v>
      </c>
      <c r="I6203" t="s">
        <v>3</v>
      </c>
      <c r="J6203" t="s">
        <v>260</v>
      </c>
      <c r="K6203">
        <v>24574110.737749901</v>
      </c>
      <c r="L6203">
        <v>35276734.034999996</v>
      </c>
      <c r="M6203">
        <v>37383970.961401738</v>
      </c>
      <c r="N6203">
        <v>31310595.404999997</v>
      </c>
      <c r="O6203">
        <v>31393450.259999998</v>
      </c>
      <c r="P6203">
        <v>45029447.954999998</v>
      </c>
      <c r="Q6203">
        <v>37448667.044999994</v>
      </c>
      <c r="S6203" t="s">
        <v>174</v>
      </c>
    </row>
    <row r="6204" spans="1:19" hidden="1" x14ac:dyDescent="0.2">
      <c r="A6204" t="str">
        <f t="shared" si="96"/>
        <v>AgenteBilingüeEspecializadoBellasartesyafinesFrontofficesinherramientaServicio7x24Zona1Platino</v>
      </c>
      <c r="B6204" t="s">
        <v>6512</v>
      </c>
      <c r="C6204" t="s">
        <v>19</v>
      </c>
      <c r="D6204" t="s">
        <v>95</v>
      </c>
      <c r="E6204" t="s">
        <v>624</v>
      </c>
      <c r="F6204" t="s">
        <v>3304</v>
      </c>
      <c r="G6204" t="s">
        <v>91</v>
      </c>
      <c r="H6204" t="s">
        <v>92</v>
      </c>
      <c r="I6204" t="s">
        <v>134</v>
      </c>
      <c r="J6204" t="s">
        <v>260</v>
      </c>
      <c r="K6204">
        <v>24574110.737749901</v>
      </c>
      <c r="L6204">
        <v>36314285.309999995</v>
      </c>
      <c r="M6204">
        <v>38485767.924602494</v>
      </c>
      <c r="N6204">
        <v>31345637.399999999</v>
      </c>
      <c r="O6204">
        <v>31393450.259999998</v>
      </c>
      <c r="P6204">
        <v>45997822.934999995</v>
      </c>
      <c r="Q6204">
        <v>39801340.034999996</v>
      </c>
      <c r="S6204" t="s">
        <v>174</v>
      </c>
    </row>
    <row r="6205" spans="1:19" hidden="1" x14ac:dyDescent="0.2">
      <c r="A6205" t="str">
        <f t="shared" si="96"/>
        <v>AgenteBilingüeEspecializadoBellasartesyafinesFrontofficesinherramientaServicio7x24Zona2Plata</v>
      </c>
      <c r="B6205" t="s">
        <v>6513</v>
      </c>
      <c r="C6205" t="s">
        <v>19</v>
      </c>
      <c r="D6205" t="s">
        <v>95</v>
      </c>
      <c r="E6205" t="s">
        <v>624</v>
      </c>
      <c r="F6205" t="s">
        <v>3304</v>
      </c>
      <c r="G6205" t="s">
        <v>91</v>
      </c>
      <c r="H6205" t="s">
        <v>93</v>
      </c>
      <c r="I6205" t="s">
        <v>2</v>
      </c>
      <c r="J6205" t="s">
        <v>260</v>
      </c>
      <c r="K6205">
        <v>24574110.737749901</v>
      </c>
      <c r="L6205">
        <v>35622584.460000001</v>
      </c>
      <c r="M6205">
        <v>36343504.193759046</v>
      </c>
      <c r="N6205">
        <v>31317604.424999997</v>
      </c>
      <c r="O6205">
        <v>31393450.259999998</v>
      </c>
      <c r="P6205">
        <v>46866315.239999995</v>
      </c>
      <c r="Q6205">
        <v>35858940.164999999</v>
      </c>
      <c r="S6205" t="s">
        <v>174</v>
      </c>
    </row>
    <row r="6206" spans="1:19" hidden="1" x14ac:dyDescent="0.2">
      <c r="A6206" t="str">
        <f t="shared" si="96"/>
        <v>AgenteBilingüeEspecializadoBellasartesyafinesFrontofficesinherramientaServicio7x24Zona2Oro</v>
      </c>
      <c r="B6206" t="s">
        <v>6514</v>
      </c>
      <c r="C6206" t="s">
        <v>19</v>
      </c>
      <c r="D6206" t="s">
        <v>95</v>
      </c>
      <c r="E6206" t="s">
        <v>624</v>
      </c>
      <c r="F6206" t="s">
        <v>3304</v>
      </c>
      <c r="G6206" t="s">
        <v>91</v>
      </c>
      <c r="H6206" t="s">
        <v>93</v>
      </c>
      <c r="I6206" t="s">
        <v>3</v>
      </c>
      <c r="J6206" t="s">
        <v>260</v>
      </c>
      <c r="K6206">
        <v>24574110.737749901</v>
      </c>
      <c r="L6206">
        <v>36335037.059999995</v>
      </c>
      <c r="M6206">
        <v>37383970.961401738</v>
      </c>
      <c r="N6206">
        <v>31354747.469999999</v>
      </c>
      <c r="O6206">
        <v>31393450.259999998</v>
      </c>
      <c r="P6206">
        <v>47852974.529999994</v>
      </c>
      <c r="Q6206">
        <v>37448667.044999994</v>
      </c>
      <c r="S6206" t="s">
        <v>174</v>
      </c>
    </row>
    <row r="6207" spans="1:19" hidden="1" x14ac:dyDescent="0.2">
      <c r="A6207" t="str">
        <f t="shared" si="96"/>
        <v>AgenteBilingüeEspecializadoBellasartesyafinesFrontofficesinherramientaServicio7x24Zona2Platino</v>
      </c>
      <c r="B6207" t="s">
        <v>6515</v>
      </c>
      <c r="C6207" t="s">
        <v>19</v>
      </c>
      <c r="D6207" t="s">
        <v>95</v>
      </c>
      <c r="E6207" t="s">
        <v>624</v>
      </c>
      <c r="F6207" t="s">
        <v>3304</v>
      </c>
      <c r="G6207" t="s">
        <v>91</v>
      </c>
      <c r="H6207" t="s">
        <v>93</v>
      </c>
      <c r="I6207" t="s">
        <v>134</v>
      </c>
      <c r="J6207" t="s">
        <v>260</v>
      </c>
      <c r="K6207">
        <v>24574110.737749901</v>
      </c>
      <c r="L6207">
        <v>37403713.890000001</v>
      </c>
      <c r="M6207">
        <v>38485767.924602494</v>
      </c>
      <c r="N6207">
        <v>31391891.549999997</v>
      </c>
      <c r="O6207">
        <v>31393450.259999998</v>
      </c>
      <c r="P6207">
        <v>48882069.854999997</v>
      </c>
      <c r="Q6207">
        <v>39801340.034999996</v>
      </c>
      <c r="S6207" t="s">
        <v>174</v>
      </c>
    </row>
    <row r="6208" spans="1:19" hidden="1" x14ac:dyDescent="0.2">
      <c r="A6208" t="str">
        <f t="shared" si="96"/>
        <v>AgenteBilingüeEspecializadoBellasartesyafinesFrontofficesinherramientaServicio7x24Zona3Plata</v>
      </c>
      <c r="B6208" t="s">
        <v>6516</v>
      </c>
      <c r="C6208" t="s">
        <v>19</v>
      </c>
      <c r="D6208" t="s">
        <v>95</v>
      </c>
      <c r="E6208" t="s">
        <v>624</v>
      </c>
      <c r="F6208" t="s">
        <v>3304</v>
      </c>
      <c r="G6208" t="s">
        <v>91</v>
      </c>
      <c r="H6208" t="s">
        <v>94</v>
      </c>
      <c r="I6208" t="s">
        <v>2</v>
      </c>
      <c r="J6208" t="s">
        <v>260</v>
      </c>
      <c r="K6208">
        <v>24574110.737749901</v>
      </c>
      <c r="L6208">
        <v>36314285.309999995</v>
      </c>
      <c r="M6208">
        <v>36343504.193759046</v>
      </c>
      <c r="N6208">
        <v>31345637.399999999</v>
      </c>
      <c r="O6208">
        <v>31393450.259999998</v>
      </c>
      <c r="P6208">
        <v>47086819.919999994</v>
      </c>
      <c r="Q6208">
        <v>35858940.164999999</v>
      </c>
      <c r="S6208" t="s">
        <v>174</v>
      </c>
    </row>
    <row r="6209" spans="1:19" hidden="1" x14ac:dyDescent="0.2">
      <c r="A6209" t="str">
        <f t="shared" si="96"/>
        <v>AgenteBilingüeEspecializadoBellasartesyafinesFrontofficesinherramientaServicio7x24Zona3Oro</v>
      </c>
      <c r="B6209" t="s">
        <v>6517</v>
      </c>
      <c r="C6209" t="s">
        <v>19</v>
      </c>
      <c r="D6209" t="s">
        <v>95</v>
      </c>
      <c r="E6209" t="s">
        <v>624</v>
      </c>
      <c r="F6209" t="s">
        <v>3304</v>
      </c>
      <c r="G6209" t="s">
        <v>91</v>
      </c>
      <c r="H6209" t="s">
        <v>94</v>
      </c>
      <c r="I6209" t="s">
        <v>3</v>
      </c>
      <c r="J6209" t="s">
        <v>260</v>
      </c>
      <c r="K6209">
        <v>24574110.737749901</v>
      </c>
      <c r="L6209">
        <v>37040571.719999999</v>
      </c>
      <c r="M6209">
        <v>37383970.961401738</v>
      </c>
      <c r="N6209">
        <v>31384181.834999997</v>
      </c>
      <c r="O6209">
        <v>31393450.259999998</v>
      </c>
      <c r="P6209">
        <v>48078121.184999995</v>
      </c>
      <c r="Q6209">
        <v>37448667.044999994</v>
      </c>
      <c r="S6209" t="s">
        <v>174</v>
      </c>
    </row>
    <row r="6210" spans="1:19" hidden="1" x14ac:dyDescent="0.2">
      <c r="A6210" t="str">
        <f t="shared" ref="A6210:A6273" si="97">SUBSTITUTE(C6210&amp;D6210&amp;E6210&amp;F6210&amp;G6210&amp;H6210&amp;I6210," ","")</f>
        <v>AgenteBilingüeEspecializadoBellasartesyafinesFrontofficesinherramientaServicio7x24Zona3Platino</v>
      </c>
      <c r="B6210" t="s">
        <v>6518</v>
      </c>
      <c r="C6210" t="s">
        <v>19</v>
      </c>
      <c r="D6210" t="s">
        <v>95</v>
      </c>
      <c r="E6210" t="s">
        <v>624</v>
      </c>
      <c r="F6210" t="s">
        <v>3304</v>
      </c>
      <c r="G6210" t="s">
        <v>91</v>
      </c>
      <c r="H6210" t="s">
        <v>94</v>
      </c>
      <c r="I6210" t="s">
        <v>134</v>
      </c>
      <c r="J6210" t="s">
        <v>260</v>
      </c>
      <c r="K6210">
        <v>24574110.737749901</v>
      </c>
      <c r="L6210">
        <v>38130000.299999997</v>
      </c>
      <c r="M6210">
        <v>38485767.924602494</v>
      </c>
      <c r="N6210">
        <v>31422727.304999996</v>
      </c>
      <c r="O6210">
        <v>31393450.259999998</v>
      </c>
      <c r="P6210">
        <v>49112059.274999999</v>
      </c>
      <c r="Q6210">
        <v>39801340.034999996</v>
      </c>
      <c r="S6210" t="s">
        <v>174</v>
      </c>
    </row>
    <row r="6211" spans="1:19" hidden="1" x14ac:dyDescent="0.2">
      <c r="A6211" t="str">
        <f t="shared" si="97"/>
        <v>AgenteBilingüeEspecializadoMatemáticas,cienciasnaturalesyafinesEnlasinstalacionesdelaEntidadCompradoraJornadaOrdinaria Zona1Plata</v>
      </c>
      <c r="B6211" t="s">
        <v>6519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92</v>
      </c>
      <c r="I6211" t="s">
        <v>2</v>
      </c>
      <c r="J6211" t="s">
        <v>5</v>
      </c>
      <c r="K6211">
        <v>7557128.9936575228</v>
      </c>
      <c r="L6211">
        <v>7625635.7399999993</v>
      </c>
      <c r="M6211">
        <v>9135926.60189973</v>
      </c>
      <c r="N6211">
        <v>8292425.1749999998</v>
      </c>
      <c r="O6211">
        <v>7961892.7499999991</v>
      </c>
      <c r="P6211">
        <v>8641955.0249999985</v>
      </c>
      <c r="Q6211">
        <v>8621656.6049999986</v>
      </c>
      <c r="S6211" t="s">
        <v>174</v>
      </c>
    </row>
    <row r="6212" spans="1:19" hidden="1" x14ac:dyDescent="0.2">
      <c r="A6212" t="str">
        <f t="shared" si="97"/>
        <v>AgenteBilingüeEspecializadoMatemáticas,cienciasnaturalesyafinesEnlasinstalacionesdelaEntidadCompradoraJornadaOrdinaria Zona1Oro</v>
      </c>
      <c r="B6212" t="s">
        <v>6520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92</v>
      </c>
      <c r="I6212" t="s">
        <v>3</v>
      </c>
      <c r="J6212" t="s">
        <v>5</v>
      </c>
      <c r="K6212">
        <v>7557128.9936575228</v>
      </c>
      <c r="L6212">
        <v>7778149.1999999993</v>
      </c>
      <c r="M6212">
        <v>9397476.1753866952</v>
      </c>
      <c r="N6212">
        <v>8311595.4449999994</v>
      </c>
      <c r="O6212">
        <v>7961892.7499999991</v>
      </c>
      <c r="P6212">
        <v>8823891.4649999999</v>
      </c>
      <c r="Q6212">
        <v>9003879</v>
      </c>
      <c r="S6212" t="s">
        <v>174</v>
      </c>
    </row>
    <row r="6213" spans="1:19" hidden="1" x14ac:dyDescent="0.2">
      <c r="A6213" t="str">
        <f t="shared" si="97"/>
        <v>AgenteBilingüeEspecializadoMatemáticas,cienciasnaturalesyafinesEnlasinstalacionesdelaEntidadCompradoraJornadaOrdinaria Zona1Platino</v>
      </c>
      <c r="B6213" t="s">
        <v>6521</v>
      </c>
      <c r="C6213" t="s">
        <v>19</v>
      </c>
      <c r="D6213" t="s">
        <v>95</v>
      </c>
      <c r="E6213" t="s">
        <v>640</v>
      </c>
      <c r="F6213" t="s">
        <v>3272</v>
      </c>
      <c r="G6213" t="s">
        <v>334</v>
      </c>
      <c r="H6213" t="s">
        <v>92</v>
      </c>
      <c r="I6213" t="s">
        <v>134</v>
      </c>
      <c r="J6213" t="s">
        <v>5</v>
      </c>
      <c r="K6213">
        <v>7557128.9936575228</v>
      </c>
      <c r="L6213">
        <v>8006918.3549999995</v>
      </c>
      <c r="M6213">
        <v>9674442.7588051092</v>
      </c>
      <c r="N6213">
        <v>8330765.7149999989</v>
      </c>
      <c r="O6213">
        <v>7961892.7499999991</v>
      </c>
      <c r="P6213">
        <v>9013652.504999999</v>
      </c>
      <c r="Q6213">
        <v>9569538.584999999</v>
      </c>
      <c r="S6213" t="s">
        <v>174</v>
      </c>
    </row>
    <row r="6214" spans="1:19" hidden="1" x14ac:dyDescent="0.2">
      <c r="A6214" t="str">
        <f t="shared" si="97"/>
        <v>AgenteBilingüeEspecializadoMatemáticas,cienciasnaturalesyafinesEnlasinstalacionesdelaEntidadCompradoraJornadaOrdinaria Zona2Plata</v>
      </c>
      <c r="B6214" t="s">
        <v>6522</v>
      </c>
      <c r="C6214" t="s">
        <v>19</v>
      </c>
      <c r="D6214" t="s">
        <v>95</v>
      </c>
      <c r="E6214" t="s">
        <v>640</v>
      </c>
      <c r="F6214" t="s">
        <v>3272</v>
      </c>
      <c r="G6214" t="s">
        <v>334</v>
      </c>
      <c r="H6214" t="s">
        <v>93</v>
      </c>
      <c r="I6214" t="s">
        <v>2</v>
      </c>
      <c r="J6214" t="s">
        <v>5</v>
      </c>
      <c r="K6214">
        <v>7557128.9936575228</v>
      </c>
      <c r="L6214">
        <v>7854404.8949999996</v>
      </c>
      <c r="M6214">
        <v>9135926.60189973</v>
      </c>
      <c r="N6214">
        <v>8315429.084999999</v>
      </c>
      <c r="O6214">
        <v>7961892.7499999991</v>
      </c>
      <c r="P6214">
        <v>9183840.6600000001</v>
      </c>
      <c r="Q6214">
        <v>8621656.6049999986</v>
      </c>
      <c r="S6214" t="s">
        <v>174</v>
      </c>
    </row>
    <row r="6215" spans="1:19" hidden="1" x14ac:dyDescent="0.2">
      <c r="A6215" t="str">
        <f t="shared" si="97"/>
        <v>AgenteBilingüeEspecializadoMatemáticas,cienciasnaturalesyafinesEnlasinstalacionesdelaEntidadCompradoraJornadaOrdinaria Zona2Oro</v>
      </c>
      <c r="B6215" t="s">
        <v>6523</v>
      </c>
      <c r="C6215" t="s">
        <v>19</v>
      </c>
      <c r="D6215" t="s">
        <v>95</v>
      </c>
      <c r="E6215" t="s">
        <v>640</v>
      </c>
      <c r="F6215" t="s">
        <v>3272</v>
      </c>
      <c r="G6215" t="s">
        <v>334</v>
      </c>
      <c r="H6215" t="s">
        <v>93</v>
      </c>
      <c r="I6215" t="s">
        <v>3</v>
      </c>
      <c r="J6215" t="s">
        <v>5</v>
      </c>
      <c r="K6215">
        <v>7557128.9936575228</v>
      </c>
      <c r="L6215">
        <v>8011494.0899999989</v>
      </c>
      <c r="M6215">
        <v>9397476.1753866952</v>
      </c>
      <c r="N6215">
        <v>8335750.2749999994</v>
      </c>
      <c r="O6215">
        <v>7961892.7499999991</v>
      </c>
      <c r="P6215">
        <v>9377184.8699999992</v>
      </c>
      <c r="Q6215">
        <v>9003879</v>
      </c>
      <c r="S6215" t="s">
        <v>174</v>
      </c>
    </row>
    <row r="6216" spans="1:19" hidden="1" x14ac:dyDescent="0.2">
      <c r="A6216" t="str">
        <f t="shared" si="97"/>
        <v>AgenteBilingüeEspecializadoMatemáticas,cienciasnaturalesyafinesEnlasinstalacionesdelaEntidadCompradoraJornadaOrdinaria Zona2Platino</v>
      </c>
      <c r="B6216" t="s">
        <v>6524</v>
      </c>
      <c r="C6216" t="s">
        <v>19</v>
      </c>
      <c r="D6216" t="s">
        <v>95</v>
      </c>
      <c r="E6216" t="s">
        <v>640</v>
      </c>
      <c r="F6216" t="s">
        <v>3272</v>
      </c>
      <c r="G6216" t="s">
        <v>334</v>
      </c>
      <c r="H6216" t="s">
        <v>93</v>
      </c>
      <c r="I6216" t="s">
        <v>134</v>
      </c>
      <c r="J6216" t="s">
        <v>5</v>
      </c>
      <c r="K6216">
        <v>7557128.9936575228</v>
      </c>
      <c r="L6216">
        <v>8247126.3299999991</v>
      </c>
      <c r="M6216">
        <v>9674442.7588051092</v>
      </c>
      <c r="N6216">
        <v>8356070.4299999997</v>
      </c>
      <c r="O6216">
        <v>7961892.7499999991</v>
      </c>
      <c r="P6216">
        <v>9578844.2699999996</v>
      </c>
      <c r="Q6216">
        <v>9569538.584999999</v>
      </c>
      <c r="S6216" t="s">
        <v>174</v>
      </c>
    </row>
    <row r="6217" spans="1:19" hidden="1" x14ac:dyDescent="0.2">
      <c r="A6217" t="str">
        <f t="shared" si="97"/>
        <v>AgenteBilingüeEspecializadoMatemáticas,cienciasnaturalesyafinesEnlasinstalacionesdelaEntidadCompradoraJornadaOrdinaria Zona3Plata</v>
      </c>
      <c r="B6217" t="s">
        <v>6525</v>
      </c>
      <c r="C6217" t="s">
        <v>19</v>
      </c>
      <c r="D6217" t="s">
        <v>95</v>
      </c>
      <c r="E6217" t="s">
        <v>640</v>
      </c>
      <c r="F6217" t="s">
        <v>3272</v>
      </c>
      <c r="G6217" t="s">
        <v>334</v>
      </c>
      <c r="H6217" t="s">
        <v>94</v>
      </c>
      <c r="I6217" t="s">
        <v>2</v>
      </c>
      <c r="J6217" t="s">
        <v>5</v>
      </c>
      <c r="K6217">
        <v>7557128.9936575228</v>
      </c>
      <c r="L6217">
        <v>8006918.3549999995</v>
      </c>
      <c r="M6217">
        <v>9135926.60189973</v>
      </c>
      <c r="N6217">
        <v>8330765.7149999989</v>
      </c>
      <c r="O6217">
        <v>7961892.7499999991</v>
      </c>
      <c r="P6217">
        <v>9227050.875</v>
      </c>
      <c r="Q6217">
        <v>8621656.6049999986</v>
      </c>
      <c r="S6217" t="s">
        <v>174</v>
      </c>
    </row>
    <row r="6218" spans="1:19" hidden="1" x14ac:dyDescent="0.2">
      <c r="A6218" t="str">
        <f t="shared" si="97"/>
        <v>AgenteBilingüeEspecializadoMatemáticas,cienciasnaturalesyafinesEnlasinstalacionesdelaEntidadCompradoraJornadaOrdinaria Zona3Oro</v>
      </c>
      <c r="B6218" t="s">
        <v>6526</v>
      </c>
      <c r="C6218" t="s">
        <v>19</v>
      </c>
      <c r="D6218" t="s">
        <v>95</v>
      </c>
      <c r="E6218" t="s">
        <v>640</v>
      </c>
      <c r="F6218" t="s">
        <v>3272</v>
      </c>
      <c r="G6218" t="s">
        <v>334</v>
      </c>
      <c r="H6218" t="s">
        <v>94</v>
      </c>
      <c r="I6218" t="s">
        <v>3</v>
      </c>
      <c r="J6218" t="s">
        <v>5</v>
      </c>
      <c r="K6218">
        <v>7557128.9936575228</v>
      </c>
      <c r="L6218">
        <v>8167056.6599999992</v>
      </c>
      <c r="M6218">
        <v>9397476.1753866952</v>
      </c>
      <c r="N6218">
        <v>8351852.8049999997</v>
      </c>
      <c r="O6218">
        <v>7961892.7499999991</v>
      </c>
      <c r="P6218">
        <v>9421303.8149999995</v>
      </c>
      <c r="Q6218">
        <v>9003879</v>
      </c>
      <c r="S6218" t="s">
        <v>174</v>
      </c>
    </row>
    <row r="6219" spans="1:19" hidden="1" x14ac:dyDescent="0.2">
      <c r="A6219" t="str">
        <f t="shared" si="97"/>
        <v>AgenteBilingüeEspecializadoMatemáticas,cienciasnaturalesyafinesEnlasinstalacionesdelaEntidadCompradoraJornadaOrdinaria Zona3Platino</v>
      </c>
      <c r="B6219" t="s">
        <v>6527</v>
      </c>
      <c r="C6219" t="s">
        <v>19</v>
      </c>
      <c r="D6219" t="s">
        <v>95</v>
      </c>
      <c r="E6219" t="s">
        <v>640</v>
      </c>
      <c r="F6219" t="s">
        <v>3272</v>
      </c>
      <c r="G6219" t="s">
        <v>334</v>
      </c>
      <c r="H6219" t="s">
        <v>94</v>
      </c>
      <c r="I6219" t="s">
        <v>134</v>
      </c>
      <c r="J6219" t="s">
        <v>5</v>
      </c>
      <c r="K6219">
        <v>7557128.9936575228</v>
      </c>
      <c r="L6219">
        <v>8407264.6349999998</v>
      </c>
      <c r="M6219">
        <v>9674442.7588051092</v>
      </c>
      <c r="N6219">
        <v>8372939.8949999996</v>
      </c>
      <c r="O6219">
        <v>7961892.7499999991</v>
      </c>
      <c r="P6219">
        <v>9623913.3449999988</v>
      </c>
      <c r="Q6219">
        <v>9569538.584999999</v>
      </c>
      <c r="S6219" t="s">
        <v>174</v>
      </c>
    </row>
    <row r="6220" spans="1:19" hidden="1" x14ac:dyDescent="0.2">
      <c r="A6220" t="str">
        <f t="shared" si="97"/>
        <v>AgenteBilingüeEspecializadoMatemáticas,cienciasnaturalesyafinesEnlasinstalacionesdelaEntidadCompradoraHoraextradiurnaZona1Plata</v>
      </c>
      <c r="B6220" t="s">
        <v>6528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92</v>
      </c>
      <c r="I6220" t="s">
        <v>2</v>
      </c>
      <c r="J6220" t="s">
        <v>25</v>
      </c>
      <c r="K6220">
        <v>38558.439738677138</v>
      </c>
      <c r="L6220">
        <v>41557.32</v>
      </c>
      <c r="M6220">
        <v>51815.03791545517</v>
      </c>
      <c r="N6220">
        <v>35772.704999999994</v>
      </c>
      <c r="O6220">
        <v>36174.284999999996</v>
      </c>
      <c r="P6220">
        <v>45908.46</v>
      </c>
      <c r="Q6220">
        <v>56509.964999999997</v>
      </c>
      <c r="S6220" t="s">
        <v>174</v>
      </c>
    </row>
    <row r="6221" spans="1:19" hidden="1" x14ac:dyDescent="0.2">
      <c r="A6221" t="str">
        <f t="shared" si="97"/>
        <v>AgenteBilingüeEspecializadoMatemáticas,cienciasnaturalesyafinesEnlasinstalacionesdelaEntidadCompradoraHoraextradiurnaZona1Oro</v>
      </c>
      <c r="B6221" t="s">
        <v>6529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92</v>
      </c>
      <c r="I6221" t="s">
        <v>3</v>
      </c>
      <c r="J6221" t="s">
        <v>25</v>
      </c>
      <c r="K6221">
        <v>38558.439738677138</v>
      </c>
      <c r="L6221">
        <v>42389.46</v>
      </c>
      <c r="M6221">
        <v>53298.4343630777</v>
      </c>
      <c r="N6221">
        <v>35772.704999999994</v>
      </c>
      <c r="O6221">
        <v>36174.284999999996</v>
      </c>
      <c r="P6221">
        <v>46874.114999999998</v>
      </c>
      <c r="Q6221">
        <v>59014.664999999994</v>
      </c>
      <c r="S6221" t="s">
        <v>174</v>
      </c>
    </row>
    <row r="6222" spans="1:19" hidden="1" x14ac:dyDescent="0.2">
      <c r="A6222" t="str">
        <f t="shared" si="97"/>
        <v>AgenteBilingüeEspecializadoMatemáticas,cienciasnaturalesyafinesEnlasinstalacionesdelaEntidadCompradoraHoraextradiurnaZona1Platino</v>
      </c>
      <c r="B6222" t="s">
        <v>6530</v>
      </c>
      <c r="C6222" t="s">
        <v>19</v>
      </c>
      <c r="D6222" t="s">
        <v>95</v>
      </c>
      <c r="E6222" t="s">
        <v>640</v>
      </c>
      <c r="F6222" t="s">
        <v>3272</v>
      </c>
      <c r="G6222" t="s">
        <v>172</v>
      </c>
      <c r="H6222" t="s">
        <v>92</v>
      </c>
      <c r="I6222" t="s">
        <v>134</v>
      </c>
      <c r="J6222" t="s">
        <v>25</v>
      </c>
      <c r="K6222">
        <v>38558.439738677138</v>
      </c>
      <c r="L6222">
        <v>43635.6</v>
      </c>
      <c r="M6222">
        <v>54869.269445985978</v>
      </c>
      <c r="N6222">
        <v>35772.704999999994</v>
      </c>
      <c r="O6222">
        <v>36174.284999999996</v>
      </c>
      <c r="P6222">
        <v>47882.204999999994</v>
      </c>
      <c r="Q6222">
        <v>62722.034999999996</v>
      </c>
      <c r="S6222" t="s">
        <v>174</v>
      </c>
    </row>
    <row r="6223" spans="1:19" hidden="1" x14ac:dyDescent="0.2">
      <c r="A6223" t="str">
        <f t="shared" si="97"/>
        <v>AgenteBilingüeEspecializadoMatemáticas,cienciasnaturalesyafinesEnlasinstalacionesdelaEntidadCompradoraHoraextradiurnaZona2Plata</v>
      </c>
      <c r="B6223" t="s">
        <v>6531</v>
      </c>
      <c r="C6223" t="s">
        <v>19</v>
      </c>
      <c r="D6223" t="s">
        <v>95</v>
      </c>
      <c r="E6223" t="s">
        <v>640</v>
      </c>
      <c r="F6223" t="s">
        <v>3272</v>
      </c>
      <c r="G6223" t="s">
        <v>172</v>
      </c>
      <c r="H6223" t="s">
        <v>93</v>
      </c>
      <c r="I6223" t="s">
        <v>2</v>
      </c>
      <c r="J6223" t="s">
        <v>25</v>
      </c>
      <c r="K6223">
        <v>38558.439738677138</v>
      </c>
      <c r="L6223">
        <v>42804.494999999995</v>
      </c>
      <c r="M6223">
        <v>51815.03791545517</v>
      </c>
      <c r="N6223">
        <v>35772.704999999994</v>
      </c>
      <c r="O6223">
        <v>36174.284999999996</v>
      </c>
      <c r="P6223">
        <v>48786.794999999998</v>
      </c>
      <c r="Q6223">
        <v>56509.964999999997</v>
      </c>
      <c r="S6223" t="s">
        <v>174</v>
      </c>
    </row>
    <row r="6224" spans="1:19" hidden="1" x14ac:dyDescent="0.2">
      <c r="A6224" t="str">
        <f t="shared" si="97"/>
        <v>AgenteBilingüeEspecializadoMatemáticas,cienciasnaturalesyafinesEnlasinstalacionesdelaEntidadCompradoraHoraextradiurnaZona2Oro</v>
      </c>
      <c r="B6224" t="s">
        <v>6532</v>
      </c>
      <c r="C6224" t="s">
        <v>19</v>
      </c>
      <c r="D6224" t="s">
        <v>95</v>
      </c>
      <c r="E6224" t="s">
        <v>640</v>
      </c>
      <c r="F6224" t="s">
        <v>3272</v>
      </c>
      <c r="G6224" t="s">
        <v>172</v>
      </c>
      <c r="H6224" t="s">
        <v>93</v>
      </c>
      <c r="I6224" t="s">
        <v>3</v>
      </c>
      <c r="J6224" t="s">
        <v>25</v>
      </c>
      <c r="K6224">
        <v>38558.439738677138</v>
      </c>
      <c r="L6224">
        <v>43661.474999999999</v>
      </c>
      <c r="M6224">
        <v>53298.4343630777</v>
      </c>
      <c r="N6224">
        <v>35772.704999999994</v>
      </c>
      <c r="O6224">
        <v>36174.284999999996</v>
      </c>
      <c r="P6224">
        <v>49813.514999999999</v>
      </c>
      <c r="Q6224">
        <v>59014.664999999994</v>
      </c>
      <c r="S6224" t="s">
        <v>174</v>
      </c>
    </row>
    <row r="6225" spans="1:19" hidden="1" x14ac:dyDescent="0.2">
      <c r="A6225" t="str">
        <f t="shared" si="97"/>
        <v>AgenteBilingüeEspecializadoMatemáticas,cienciasnaturalesyafinesEnlasinstalacionesdelaEntidadCompradoraHoraextradiurnaZona2Platino</v>
      </c>
      <c r="B6225" t="s">
        <v>6533</v>
      </c>
      <c r="C6225" t="s">
        <v>19</v>
      </c>
      <c r="D6225" t="s">
        <v>95</v>
      </c>
      <c r="E6225" t="s">
        <v>640</v>
      </c>
      <c r="F6225" t="s">
        <v>3272</v>
      </c>
      <c r="G6225" t="s">
        <v>172</v>
      </c>
      <c r="H6225" t="s">
        <v>93</v>
      </c>
      <c r="I6225" t="s">
        <v>134</v>
      </c>
      <c r="J6225" t="s">
        <v>25</v>
      </c>
      <c r="K6225">
        <v>38558.439738677138</v>
      </c>
      <c r="L6225">
        <v>44944.875</v>
      </c>
      <c r="M6225">
        <v>54869.269445985978</v>
      </c>
      <c r="N6225">
        <v>35772.704999999994</v>
      </c>
      <c r="O6225">
        <v>36174.284999999996</v>
      </c>
      <c r="P6225">
        <v>50884.74</v>
      </c>
      <c r="Q6225">
        <v>62722.034999999996</v>
      </c>
      <c r="S6225" t="s">
        <v>174</v>
      </c>
    </row>
    <row r="6226" spans="1:19" hidden="1" x14ac:dyDescent="0.2">
      <c r="A6226" t="str">
        <f t="shared" si="97"/>
        <v>AgenteBilingüeEspecializadoMatemáticas,cienciasnaturalesyafinesEnlasinstalacionesdelaEntidadCompradoraHoraextradiurnaZona3Plata</v>
      </c>
      <c r="B6226" t="s">
        <v>6534</v>
      </c>
      <c r="C6226" t="s">
        <v>19</v>
      </c>
      <c r="D6226" t="s">
        <v>95</v>
      </c>
      <c r="E6226" t="s">
        <v>640</v>
      </c>
      <c r="F6226" t="s">
        <v>3272</v>
      </c>
      <c r="G6226" t="s">
        <v>172</v>
      </c>
      <c r="H6226" t="s">
        <v>94</v>
      </c>
      <c r="I6226" t="s">
        <v>2</v>
      </c>
      <c r="J6226" t="s">
        <v>25</v>
      </c>
      <c r="K6226">
        <v>38558.439738677138</v>
      </c>
      <c r="L6226">
        <v>43635.6</v>
      </c>
      <c r="M6226">
        <v>51815.03791545517</v>
      </c>
      <c r="N6226">
        <v>35772.704999999994</v>
      </c>
      <c r="O6226">
        <v>36174.284999999996</v>
      </c>
      <c r="P6226">
        <v>49016.564999999995</v>
      </c>
      <c r="Q6226">
        <v>56509.964999999997</v>
      </c>
      <c r="S6226" t="s">
        <v>174</v>
      </c>
    </row>
    <row r="6227" spans="1:19" hidden="1" x14ac:dyDescent="0.2">
      <c r="A6227" t="str">
        <f t="shared" si="97"/>
        <v>AgenteBilingüeEspecializadoMatemáticas,cienciasnaturalesyafinesEnlasinstalacionesdelaEntidadCompradoraHoraextradiurnaZona3Oro</v>
      </c>
      <c r="B6227" t="s">
        <v>6535</v>
      </c>
      <c r="C6227" t="s">
        <v>19</v>
      </c>
      <c r="D6227" t="s">
        <v>95</v>
      </c>
      <c r="E6227" t="s">
        <v>640</v>
      </c>
      <c r="F6227" t="s">
        <v>3272</v>
      </c>
      <c r="G6227" t="s">
        <v>172</v>
      </c>
      <c r="H6227" t="s">
        <v>94</v>
      </c>
      <c r="I6227" t="s">
        <v>3</v>
      </c>
      <c r="J6227" t="s">
        <v>25</v>
      </c>
      <c r="K6227">
        <v>38558.439738677138</v>
      </c>
      <c r="L6227">
        <v>44509.14</v>
      </c>
      <c r="M6227">
        <v>53298.4343630777</v>
      </c>
      <c r="N6227">
        <v>35772.704999999994</v>
      </c>
      <c r="O6227">
        <v>36174.284999999996</v>
      </c>
      <c r="P6227">
        <v>50048.46</v>
      </c>
      <c r="Q6227">
        <v>59014.664999999994</v>
      </c>
      <c r="S6227" t="s">
        <v>174</v>
      </c>
    </row>
    <row r="6228" spans="1:19" hidden="1" x14ac:dyDescent="0.2">
      <c r="A6228" t="str">
        <f t="shared" si="97"/>
        <v>AgenteBilingüeEspecializadoMatemáticas,cienciasnaturalesyafinesEnlasinstalacionesdelaEntidadCompradoraHoraextradiurnaZona3Platino</v>
      </c>
      <c r="B6228" t="s">
        <v>6536</v>
      </c>
      <c r="C6228" t="s">
        <v>19</v>
      </c>
      <c r="D6228" t="s">
        <v>95</v>
      </c>
      <c r="E6228" t="s">
        <v>640</v>
      </c>
      <c r="F6228" t="s">
        <v>3272</v>
      </c>
      <c r="G6228" t="s">
        <v>172</v>
      </c>
      <c r="H6228" t="s">
        <v>94</v>
      </c>
      <c r="I6228" t="s">
        <v>134</v>
      </c>
      <c r="J6228" t="s">
        <v>25</v>
      </c>
      <c r="K6228">
        <v>38558.439738677138</v>
      </c>
      <c r="L6228">
        <v>45817.38</v>
      </c>
      <c r="M6228">
        <v>54869.269445985978</v>
      </c>
      <c r="N6228">
        <v>35772.704999999994</v>
      </c>
      <c r="O6228">
        <v>36174.284999999996</v>
      </c>
      <c r="P6228">
        <v>51124.859999999993</v>
      </c>
      <c r="Q6228">
        <v>62722.034999999996</v>
      </c>
      <c r="S6228" t="s">
        <v>174</v>
      </c>
    </row>
    <row r="6229" spans="1:19" hidden="1" x14ac:dyDescent="0.2">
      <c r="A6229" t="str">
        <f t="shared" si="97"/>
        <v>AgenteBilingüeEspecializadoMatemáticas,cienciasnaturalesyafinesEnlasinstalacionesdelaEntidadCompradoraHoraextranocturna Zona1Plata</v>
      </c>
      <c r="B6229" t="s">
        <v>6537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92</v>
      </c>
      <c r="I6229" t="s">
        <v>2</v>
      </c>
      <c r="J6229" t="s">
        <v>25</v>
      </c>
      <c r="K6229">
        <v>52699.244268885413</v>
      </c>
      <c r="L6229">
        <v>58180.454999999994</v>
      </c>
      <c r="M6229">
        <v>72541.053081637248</v>
      </c>
      <c r="N6229">
        <v>50082.614999999998</v>
      </c>
      <c r="O6229">
        <v>50366.204999999994</v>
      </c>
      <c r="P6229">
        <v>58794.209999999992</v>
      </c>
      <c r="Q6229">
        <v>78433.334999999992</v>
      </c>
      <c r="S6229" t="s">
        <v>174</v>
      </c>
    </row>
    <row r="6230" spans="1:19" hidden="1" x14ac:dyDescent="0.2">
      <c r="A6230" t="str">
        <f t="shared" si="97"/>
        <v>AgenteBilingüeEspecializadoMatemáticas,cienciasnaturalesyafinesEnlasinstalacionesdelaEntidadCompradoraHoraextranocturna Zona1Oro</v>
      </c>
      <c r="B6230" t="s">
        <v>6538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92</v>
      </c>
      <c r="I6230" t="s">
        <v>3</v>
      </c>
      <c r="J6230" t="s">
        <v>25</v>
      </c>
      <c r="K6230">
        <v>52699.244268885413</v>
      </c>
      <c r="L6230">
        <v>59344.829999999994</v>
      </c>
      <c r="M6230">
        <v>74617.808108308804</v>
      </c>
      <c r="N6230">
        <v>50082.614999999998</v>
      </c>
      <c r="O6230">
        <v>50366.204999999994</v>
      </c>
      <c r="P6230">
        <v>60032.069999999992</v>
      </c>
      <c r="Q6230">
        <v>81910.934999999998</v>
      </c>
      <c r="S6230" t="s">
        <v>174</v>
      </c>
    </row>
    <row r="6231" spans="1:19" hidden="1" x14ac:dyDescent="0.2">
      <c r="A6231" t="str">
        <f t="shared" si="97"/>
        <v>AgenteBilingüeEspecializadoMatemáticas,cienciasnaturalesyafinesEnlasinstalacionesdelaEntidadCompradoraHoraextranocturna Zona1Platino</v>
      </c>
      <c r="B6231" t="s">
        <v>6539</v>
      </c>
      <c r="C6231" t="s">
        <v>19</v>
      </c>
      <c r="D6231" t="s">
        <v>95</v>
      </c>
      <c r="E6231" t="s">
        <v>640</v>
      </c>
      <c r="F6231" t="s">
        <v>3272</v>
      </c>
      <c r="G6231" t="s">
        <v>288</v>
      </c>
      <c r="H6231" t="s">
        <v>92</v>
      </c>
      <c r="I6231" t="s">
        <v>134</v>
      </c>
      <c r="J6231" t="s">
        <v>25</v>
      </c>
      <c r="K6231">
        <v>52699.244268885413</v>
      </c>
      <c r="L6231">
        <v>61089.84</v>
      </c>
      <c r="M6231">
        <v>76816.977224380389</v>
      </c>
      <c r="N6231">
        <v>50082.614999999998</v>
      </c>
      <c r="O6231">
        <v>50366.204999999994</v>
      </c>
      <c r="P6231">
        <v>61322.714999999997</v>
      </c>
      <c r="Q6231">
        <v>87056.954999999987</v>
      </c>
      <c r="S6231" t="s">
        <v>174</v>
      </c>
    </row>
    <row r="6232" spans="1:19" hidden="1" x14ac:dyDescent="0.2">
      <c r="A6232" t="str">
        <f t="shared" si="97"/>
        <v>AgenteBilingüeEspecializadoMatemáticas,cienciasnaturalesyafinesEnlasinstalacionesdelaEntidadCompradoraHoraextranocturna Zona2Plata</v>
      </c>
      <c r="B6232" t="s">
        <v>6540</v>
      </c>
      <c r="C6232" t="s">
        <v>19</v>
      </c>
      <c r="D6232" t="s">
        <v>95</v>
      </c>
      <c r="E6232" t="s">
        <v>640</v>
      </c>
      <c r="F6232" t="s">
        <v>3272</v>
      </c>
      <c r="G6232" t="s">
        <v>288</v>
      </c>
      <c r="H6232" t="s">
        <v>93</v>
      </c>
      <c r="I6232" t="s">
        <v>2</v>
      </c>
      <c r="J6232" t="s">
        <v>25</v>
      </c>
      <c r="K6232">
        <v>52699.244268885413</v>
      </c>
      <c r="L6232">
        <v>59926.499999999993</v>
      </c>
      <c r="M6232">
        <v>72541.053081637248</v>
      </c>
      <c r="N6232">
        <v>50082.614999999998</v>
      </c>
      <c r="O6232">
        <v>50366.204999999994</v>
      </c>
      <c r="P6232">
        <v>62480.88</v>
      </c>
      <c r="Q6232">
        <v>78433.334999999992</v>
      </c>
      <c r="S6232" t="s">
        <v>174</v>
      </c>
    </row>
    <row r="6233" spans="1:19" hidden="1" x14ac:dyDescent="0.2">
      <c r="A6233" t="str">
        <f t="shared" si="97"/>
        <v>AgenteBilingüeEspecializadoMatemáticas,cienciasnaturalesyafinesEnlasinstalacionesdelaEntidadCompradoraHoraextranocturna Zona2Oro</v>
      </c>
      <c r="B6233" t="s">
        <v>6541</v>
      </c>
      <c r="C6233" t="s">
        <v>19</v>
      </c>
      <c r="D6233" t="s">
        <v>95</v>
      </c>
      <c r="E6233" t="s">
        <v>640</v>
      </c>
      <c r="F6233" t="s">
        <v>3272</v>
      </c>
      <c r="G6233" t="s">
        <v>288</v>
      </c>
      <c r="H6233" t="s">
        <v>93</v>
      </c>
      <c r="I6233" t="s">
        <v>3</v>
      </c>
      <c r="J6233" t="s">
        <v>25</v>
      </c>
      <c r="K6233">
        <v>52699.244268885413</v>
      </c>
      <c r="L6233">
        <v>61126.064999999995</v>
      </c>
      <c r="M6233">
        <v>74617.808108308804</v>
      </c>
      <c r="N6233">
        <v>50082.614999999998</v>
      </c>
      <c r="O6233">
        <v>50366.204999999994</v>
      </c>
      <c r="P6233">
        <v>63796.364999999998</v>
      </c>
      <c r="Q6233">
        <v>81910.934999999998</v>
      </c>
      <c r="S6233" t="s">
        <v>174</v>
      </c>
    </row>
    <row r="6234" spans="1:19" hidden="1" x14ac:dyDescent="0.2">
      <c r="A6234" t="str">
        <f t="shared" si="97"/>
        <v>AgenteBilingüeEspecializadoMatemáticas,cienciasnaturalesyafinesEnlasinstalacionesdelaEntidadCompradoraHoraextranocturna Zona2Platino</v>
      </c>
      <c r="B6234" t="s">
        <v>6542</v>
      </c>
      <c r="C6234" t="s">
        <v>19</v>
      </c>
      <c r="D6234" t="s">
        <v>95</v>
      </c>
      <c r="E6234" t="s">
        <v>640</v>
      </c>
      <c r="F6234" t="s">
        <v>3272</v>
      </c>
      <c r="G6234" t="s">
        <v>288</v>
      </c>
      <c r="H6234" t="s">
        <v>93</v>
      </c>
      <c r="I6234" t="s">
        <v>134</v>
      </c>
      <c r="J6234" t="s">
        <v>25</v>
      </c>
      <c r="K6234">
        <v>52699.244268885413</v>
      </c>
      <c r="L6234">
        <v>62922.824999999997</v>
      </c>
      <c r="M6234">
        <v>76816.977224380389</v>
      </c>
      <c r="N6234">
        <v>50082.614999999998</v>
      </c>
      <c r="O6234">
        <v>50366.204999999994</v>
      </c>
      <c r="P6234">
        <v>65168.774999999994</v>
      </c>
      <c r="Q6234">
        <v>87056.954999999987</v>
      </c>
      <c r="S6234" t="s">
        <v>174</v>
      </c>
    </row>
    <row r="6235" spans="1:19" hidden="1" x14ac:dyDescent="0.2">
      <c r="A6235" t="str">
        <f t="shared" si="97"/>
        <v>AgenteBilingüeEspecializadoMatemáticas,cienciasnaturalesyafinesEnlasinstalacionesdelaEntidadCompradoraHoraextranocturna Zona3Plata</v>
      </c>
      <c r="B6235" t="s">
        <v>6543</v>
      </c>
      <c r="C6235" t="s">
        <v>19</v>
      </c>
      <c r="D6235" t="s">
        <v>95</v>
      </c>
      <c r="E6235" t="s">
        <v>640</v>
      </c>
      <c r="F6235" t="s">
        <v>3272</v>
      </c>
      <c r="G6235" t="s">
        <v>288</v>
      </c>
      <c r="H6235" t="s">
        <v>94</v>
      </c>
      <c r="I6235" t="s">
        <v>2</v>
      </c>
      <c r="J6235" t="s">
        <v>25</v>
      </c>
      <c r="K6235">
        <v>52699.244268885413</v>
      </c>
      <c r="L6235">
        <v>61089.84</v>
      </c>
      <c r="M6235">
        <v>72541.053081637248</v>
      </c>
      <c r="N6235">
        <v>50082.614999999998</v>
      </c>
      <c r="O6235">
        <v>50366.204999999994</v>
      </c>
      <c r="P6235">
        <v>62774.819999999992</v>
      </c>
      <c r="Q6235">
        <v>78433.334999999992</v>
      </c>
      <c r="S6235" t="s">
        <v>174</v>
      </c>
    </row>
    <row r="6236" spans="1:19" hidden="1" x14ac:dyDescent="0.2">
      <c r="A6236" t="str">
        <f t="shared" si="97"/>
        <v>AgenteBilingüeEspecializadoMatemáticas,cienciasnaturalesyafinesEnlasinstalacionesdelaEntidadCompradoraHoraextranocturna Zona3Oro</v>
      </c>
      <c r="B6236" t="s">
        <v>6544</v>
      </c>
      <c r="C6236" t="s">
        <v>19</v>
      </c>
      <c r="D6236" t="s">
        <v>95</v>
      </c>
      <c r="E6236" t="s">
        <v>640</v>
      </c>
      <c r="F6236" t="s">
        <v>3272</v>
      </c>
      <c r="G6236" t="s">
        <v>288</v>
      </c>
      <c r="H6236" t="s">
        <v>94</v>
      </c>
      <c r="I6236" t="s">
        <v>3</v>
      </c>
      <c r="J6236" t="s">
        <v>25</v>
      </c>
      <c r="K6236">
        <v>52699.244268885413</v>
      </c>
      <c r="L6236">
        <v>62312.174999999996</v>
      </c>
      <c r="M6236">
        <v>74617.808108308804</v>
      </c>
      <c r="N6236">
        <v>50082.614999999998</v>
      </c>
      <c r="O6236">
        <v>50366.204999999994</v>
      </c>
      <c r="P6236">
        <v>64096.514999999992</v>
      </c>
      <c r="Q6236">
        <v>81910.934999999998</v>
      </c>
      <c r="S6236" t="s">
        <v>174</v>
      </c>
    </row>
    <row r="6237" spans="1:19" hidden="1" x14ac:dyDescent="0.2">
      <c r="A6237" t="str">
        <f t="shared" si="97"/>
        <v>AgenteBilingüeEspecializadoMatemáticas,cienciasnaturalesyafinesEnlasinstalacionesdelaEntidadCompradoraHoraextranocturna Zona3Platino</v>
      </c>
      <c r="B6237" t="s">
        <v>6545</v>
      </c>
      <c r="C6237" t="s">
        <v>19</v>
      </c>
      <c r="D6237" t="s">
        <v>95</v>
      </c>
      <c r="E6237" t="s">
        <v>640</v>
      </c>
      <c r="F6237" t="s">
        <v>3272</v>
      </c>
      <c r="G6237" t="s">
        <v>288</v>
      </c>
      <c r="H6237" t="s">
        <v>94</v>
      </c>
      <c r="I6237" t="s">
        <v>134</v>
      </c>
      <c r="J6237" t="s">
        <v>25</v>
      </c>
      <c r="K6237">
        <v>52699.244268885413</v>
      </c>
      <c r="L6237">
        <v>64145.159999999996</v>
      </c>
      <c r="M6237">
        <v>76816.977224380389</v>
      </c>
      <c r="N6237">
        <v>50082.614999999998</v>
      </c>
      <c r="O6237">
        <v>50366.204999999994</v>
      </c>
      <c r="P6237">
        <v>65475.134999999995</v>
      </c>
      <c r="Q6237">
        <v>87056.954999999987</v>
      </c>
      <c r="S6237" t="s">
        <v>174</v>
      </c>
    </row>
    <row r="6238" spans="1:19" hidden="1" x14ac:dyDescent="0.2">
      <c r="A6238" t="str">
        <f t="shared" si="97"/>
        <v>AgenteBilingüeEspecializadoMatemáticas,cienciasnaturalesyafinesEnlasinstalacionesdelaEntidadCompradoraHoraextradominicalyfestivoZona1Plata</v>
      </c>
      <c r="B6238" t="s">
        <v>6546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92</v>
      </c>
      <c r="I6238" t="s">
        <v>2</v>
      </c>
      <c r="J6238" t="s">
        <v>25</v>
      </c>
      <c r="K6238">
        <v>66840.048799093696</v>
      </c>
      <c r="L6238">
        <v>66492.539999999994</v>
      </c>
      <c r="M6238">
        <v>82904.060664728269</v>
      </c>
      <c r="N6238">
        <v>71546.444999999992</v>
      </c>
      <c r="O6238">
        <v>57461.13</v>
      </c>
      <c r="P6238">
        <v>65238.119999999995</v>
      </c>
      <c r="Q6238">
        <v>87317.774999999994</v>
      </c>
      <c r="S6238" t="s">
        <v>174</v>
      </c>
    </row>
    <row r="6239" spans="1:19" hidden="1" x14ac:dyDescent="0.2">
      <c r="A6239" t="str">
        <f t="shared" si="97"/>
        <v>AgenteBilingüeEspecializadoMatemáticas,cienciasnaturalesyafinesEnlasinstalacionesdelaEntidadCompradoraHoraextradominicalyfestivoZona1Oro</v>
      </c>
      <c r="B6239" t="s">
        <v>6547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92</v>
      </c>
      <c r="I6239" t="s">
        <v>3</v>
      </c>
      <c r="J6239" t="s">
        <v>25</v>
      </c>
      <c r="K6239">
        <v>66840.048799093696</v>
      </c>
      <c r="L6239">
        <v>67822.514999999999</v>
      </c>
      <c r="M6239">
        <v>85277.494980924326</v>
      </c>
      <c r="N6239">
        <v>71546.444999999992</v>
      </c>
      <c r="O6239">
        <v>57461.13</v>
      </c>
      <c r="P6239">
        <v>66611.564999999988</v>
      </c>
      <c r="Q6239">
        <v>91188.674999999988</v>
      </c>
      <c r="S6239" t="s">
        <v>174</v>
      </c>
    </row>
    <row r="6240" spans="1:19" hidden="1" x14ac:dyDescent="0.2">
      <c r="A6240" t="str">
        <f t="shared" si="97"/>
        <v>AgenteBilingüeEspecializadoMatemáticas,cienciasnaturalesyafinesEnlasinstalacionesdelaEntidadCompradoraHoraextradominicalyfestivoZona1Platino</v>
      </c>
      <c r="B6240" t="s">
        <v>6548</v>
      </c>
      <c r="C6240" t="s">
        <v>19</v>
      </c>
      <c r="D6240" t="s">
        <v>95</v>
      </c>
      <c r="E6240" t="s">
        <v>640</v>
      </c>
      <c r="F6240" t="s">
        <v>3272</v>
      </c>
      <c r="G6240" t="s">
        <v>90</v>
      </c>
      <c r="H6240" t="s">
        <v>92</v>
      </c>
      <c r="I6240" t="s">
        <v>134</v>
      </c>
      <c r="J6240" t="s">
        <v>25</v>
      </c>
      <c r="K6240">
        <v>66840.048799093696</v>
      </c>
      <c r="L6240">
        <v>69817.994999999995</v>
      </c>
      <c r="M6240">
        <v>87790.831113577573</v>
      </c>
      <c r="N6240">
        <v>71546.444999999992</v>
      </c>
      <c r="O6240">
        <v>57461.13</v>
      </c>
      <c r="P6240">
        <v>68044.00499999999</v>
      </c>
      <c r="Q6240">
        <v>96917.4</v>
      </c>
      <c r="S6240" t="s">
        <v>174</v>
      </c>
    </row>
    <row r="6241" spans="1:19" hidden="1" x14ac:dyDescent="0.2">
      <c r="A6241" t="str">
        <f t="shared" si="97"/>
        <v>AgenteBilingüeEspecializadoMatemáticas,cienciasnaturalesyafinesEnlasinstalacionesdelaEntidadCompradoraHoraextradominicalyfestivoZona2Plata</v>
      </c>
      <c r="B6241" t="s">
        <v>6549</v>
      </c>
      <c r="C6241" t="s">
        <v>19</v>
      </c>
      <c r="D6241" t="s">
        <v>95</v>
      </c>
      <c r="E6241" t="s">
        <v>640</v>
      </c>
      <c r="F6241" t="s">
        <v>3272</v>
      </c>
      <c r="G6241" t="s">
        <v>90</v>
      </c>
      <c r="H6241" t="s">
        <v>93</v>
      </c>
      <c r="I6241" t="s">
        <v>2</v>
      </c>
      <c r="J6241" t="s">
        <v>25</v>
      </c>
      <c r="K6241">
        <v>66840.048799093696</v>
      </c>
      <c r="L6241">
        <v>68488.01999999999</v>
      </c>
      <c r="M6241">
        <v>82904.060664728269</v>
      </c>
      <c r="N6241">
        <v>71546.444999999992</v>
      </c>
      <c r="O6241">
        <v>57461.13</v>
      </c>
      <c r="P6241">
        <v>69328.439999999988</v>
      </c>
      <c r="Q6241">
        <v>87317.774999999994</v>
      </c>
      <c r="S6241" t="s">
        <v>174</v>
      </c>
    </row>
    <row r="6242" spans="1:19" hidden="1" x14ac:dyDescent="0.2">
      <c r="A6242" t="str">
        <f t="shared" si="97"/>
        <v>AgenteBilingüeEspecializadoMatemáticas,cienciasnaturalesyafinesEnlasinstalacionesdelaEntidadCompradoraHoraextradominicalyfestivoZona2Oro</v>
      </c>
      <c r="B6242" t="s">
        <v>6550</v>
      </c>
      <c r="C6242" t="s">
        <v>19</v>
      </c>
      <c r="D6242" t="s">
        <v>95</v>
      </c>
      <c r="E6242" t="s">
        <v>640</v>
      </c>
      <c r="F6242" t="s">
        <v>3272</v>
      </c>
      <c r="G6242" t="s">
        <v>90</v>
      </c>
      <c r="H6242" t="s">
        <v>93</v>
      </c>
      <c r="I6242" t="s">
        <v>3</v>
      </c>
      <c r="J6242" t="s">
        <v>25</v>
      </c>
      <c r="K6242">
        <v>66840.048799093696</v>
      </c>
      <c r="L6242">
        <v>69857.324999999997</v>
      </c>
      <c r="M6242">
        <v>85277.494980924326</v>
      </c>
      <c r="N6242">
        <v>71546.444999999992</v>
      </c>
      <c r="O6242">
        <v>57461.13</v>
      </c>
      <c r="P6242">
        <v>70788.824999999997</v>
      </c>
      <c r="Q6242">
        <v>91188.674999999988</v>
      </c>
      <c r="S6242" t="s">
        <v>174</v>
      </c>
    </row>
    <row r="6243" spans="1:19" hidden="1" x14ac:dyDescent="0.2">
      <c r="A6243" t="str">
        <f t="shared" si="97"/>
        <v>AgenteBilingüeEspecializadoMatemáticas,cienciasnaturalesyafinesEnlasinstalacionesdelaEntidadCompradoraHoraextradominicalyfestivoZona2Platino</v>
      </c>
      <c r="B6243" t="s">
        <v>6551</v>
      </c>
      <c r="C6243" t="s">
        <v>19</v>
      </c>
      <c r="D6243" t="s">
        <v>95</v>
      </c>
      <c r="E6243" t="s">
        <v>640</v>
      </c>
      <c r="F6243" t="s">
        <v>3272</v>
      </c>
      <c r="G6243" t="s">
        <v>90</v>
      </c>
      <c r="H6243" t="s">
        <v>93</v>
      </c>
      <c r="I6243" t="s">
        <v>134</v>
      </c>
      <c r="J6243" t="s">
        <v>25</v>
      </c>
      <c r="K6243">
        <v>66840.048799093696</v>
      </c>
      <c r="L6243">
        <v>71912.834999999992</v>
      </c>
      <c r="M6243">
        <v>87790.831113577573</v>
      </c>
      <c r="N6243">
        <v>71546.444999999992</v>
      </c>
      <c r="O6243">
        <v>57461.13</v>
      </c>
      <c r="P6243">
        <v>72310.274999999994</v>
      </c>
      <c r="Q6243">
        <v>96917.4</v>
      </c>
      <c r="S6243" t="s">
        <v>174</v>
      </c>
    </row>
    <row r="6244" spans="1:19" hidden="1" x14ac:dyDescent="0.2">
      <c r="A6244" t="str">
        <f t="shared" si="97"/>
        <v>AgenteBilingüeEspecializadoMatemáticas,cienciasnaturalesyafinesEnlasinstalacionesdelaEntidadCompradoraHoraextradominicalyfestivoZona3Plata</v>
      </c>
      <c r="B6244" t="s">
        <v>6552</v>
      </c>
      <c r="C6244" t="s">
        <v>19</v>
      </c>
      <c r="D6244" t="s">
        <v>95</v>
      </c>
      <c r="E6244" t="s">
        <v>640</v>
      </c>
      <c r="F6244" t="s">
        <v>3272</v>
      </c>
      <c r="G6244" t="s">
        <v>90</v>
      </c>
      <c r="H6244" t="s">
        <v>94</v>
      </c>
      <c r="I6244" t="s">
        <v>2</v>
      </c>
      <c r="J6244" t="s">
        <v>25</v>
      </c>
      <c r="K6244">
        <v>66840.048799093696</v>
      </c>
      <c r="L6244">
        <v>69817.994999999995</v>
      </c>
      <c r="M6244">
        <v>82904.060664728269</v>
      </c>
      <c r="N6244">
        <v>71546.444999999992</v>
      </c>
      <c r="O6244">
        <v>57461.13</v>
      </c>
      <c r="P6244">
        <v>69654.464999999997</v>
      </c>
      <c r="Q6244">
        <v>87317.774999999994</v>
      </c>
      <c r="S6244" t="s">
        <v>174</v>
      </c>
    </row>
    <row r="6245" spans="1:19" hidden="1" x14ac:dyDescent="0.2">
      <c r="A6245" t="str">
        <f t="shared" si="97"/>
        <v>AgenteBilingüeEspecializadoMatemáticas,cienciasnaturalesyafinesEnlasinstalacionesdelaEntidadCompradoraHoraextradominicalyfestivoZona3Oro</v>
      </c>
      <c r="B6245" t="s">
        <v>6553</v>
      </c>
      <c r="C6245" t="s">
        <v>19</v>
      </c>
      <c r="D6245" t="s">
        <v>95</v>
      </c>
      <c r="E6245" t="s">
        <v>640</v>
      </c>
      <c r="F6245" t="s">
        <v>3272</v>
      </c>
      <c r="G6245" t="s">
        <v>90</v>
      </c>
      <c r="H6245" t="s">
        <v>94</v>
      </c>
      <c r="I6245" t="s">
        <v>3</v>
      </c>
      <c r="J6245" t="s">
        <v>25</v>
      </c>
      <c r="K6245">
        <v>66840.048799093696</v>
      </c>
      <c r="L6245">
        <v>71214.209999999992</v>
      </c>
      <c r="M6245">
        <v>85277.494980924326</v>
      </c>
      <c r="N6245">
        <v>71546.444999999992</v>
      </c>
      <c r="O6245">
        <v>57461.13</v>
      </c>
      <c r="P6245">
        <v>71121.06</v>
      </c>
      <c r="Q6245">
        <v>91188.674999999988</v>
      </c>
      <c r="S6245" t="s">
        <v>174</v>
      </c>
    </row>
    <row r="6246" spans="1:19" hidden="1" x14ac:dyDescent="0.2">
      <c r="A6246" t="str">
        <f t="shared" si="97"/>
        <v>AgenteBilingüeEspecializadoMatemáticas,cienciasnaturalesyafinesEnlasinstalacionesdelaEntidadCompradoraHoraextradominicalyfestivoZona3Platino</v>
      </c>
      <c r="B6246" t="s">
        <v>6554</v>
      </c>
      <c r="C6246" t="s">
        <v>19</v>
      </c>
      <c r="D6246" t="s">
        <v>95</v>
      </c>
      <c r="E6246" t="s">
        <v>640</v>
      </c>
      <c r="F6246" t="s">
        <v>3272</v>
      </c>
      <c r="G6246" t="s">
        <v>90</v>
      </c>
      <c r="H6246" t="s">
        <v>94</v>
      </c>
      <c r="I6246" t="s">
        <v>134</v>
      </c>
      <c r="J6246" t="s">
        <v>25</v>
      </c>
      <c r="K6246">
        <v>66840.048799093696</v>
      </c>
      <c r="L6246">
        <v>73309.049999999988</v>
      </c>
      <c r="M6246">
        <v>87790.831113577573</v>
      </c>
      <c r="N6246">
        <v>71546.444999999992</v>
      </c>
      <c r="O6246">
        <v>57461.13</v>
      </c>
      <c r="P6246">
        <v>72650.789999999994</v>
      </c>
      <c r="Q6246">
        <v>96917.4</v>
      </c>
      <c r="S6246" t="s">
        <v>174</v>
      </c>
    </row>
    <row r="6247" spans="1:19" hidden="1" x14ac:dyDescent="0.2">
      <c r="A6247" t="str">
        <f t="shared" si="97"/>
        <v>AgenteBilingüeEspecializadoMatemáticas,cienciasnaturalesyafinesEnlasinstalacionesdelaEntidadCompradoraServicio7x24Zona1Plata</v>
      </c>
      <c r="B6247" t="s">
        <v>6555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92</v>
      </c>
      <c r="I6247" t="s">
        <v>2</v>
      </c>
      <c r="J6247" t="s">
        <v>260</v>
      </c>
      <c r="K6247">
        <v>24526094.429907449</v>
      </c>
      <c r="L6247">
        <v>34905025.169999994</v>
      </c>
      <c r="M6247">
        <v>36772104.572646417</v>
      </c>
      <c r="N6247">
        <v>31132347.704999998</v>
      </c>
      <c r="O6247">
        <v>31666920.029999997</v>
      </c>
      <c r="P6247">
        <v>45077514.389999993</v>
      </c>
      <c r="Q6247">
        <v>36008177.849999994</v>
      </c>
      <c r="S6247" t="s">
        <v>174</v>
      </c>
    </row>
    <row r="6248" spans="1:19" hidden="1" x14ac:dyDescent="0.2">
      <c r="A6248" t="str">
        <f t="shared" si="97"/>
        <v>AgenteBilingüeEspecializadoMatemáticas,cienciasnaturalesyafinesEnlasinstalacionesdelaEntidadCompradoraServicio7x24Zona1Oro</v>
      </c>
      <c r="B6248" t="s">
        <v>6556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92</v>
      </c>
      <c r="I6248" t="s">
        <v>3</v>
      </c>
      <c r="J6248" t="s">
        <v>260</v>
      </c>
      <c r="K6248">
        <v>24526094.429907449</v>
      </c>
      <c r="L6248">
        <v>35603126.460000001</v>
      </c>
      <c r="M6248">
        <v>37824841.605931453</v>
      </c>
      <c r="N6248">
        <v>31310595.404999997</v>
      </c>
      <c r="O6248">
        <v>31666920.029999997</v>
      </c>
      <c r="P6248">
        <v>46026514.169999994</v>
      </c>
      <c r="Q6248">
        <v>37604521.484999999</v>
      </c>
      <c r="S6248" t="s">
        <v>174</v>
      </c>
    </row>
    <row r="6249" spans="1:19" hidden="1" x14ac:dyDescent="0.2">
      <c r="A6249" t="str">
        <f t="shared" si="97"/>
        <v>AgenteBilingüeEspecializadoMatemáticas,cienciasnaturalesyafinesEnlasinstalacionesdelaEntidadCompradoraServicio7x24Zona1Platino</v>
      </c>
      <c r="B6249" t="s">
        <v>6557</v>
      </c>
      <c r="C6249" t="s">
        <v>19</v>
      </c>
      <c r="D6249" t="s">
        <v>95</v>
      </c>
      <c r="E6249" t="s">
        <v>640</v>
      </c>
      <c r="F6249" t="s">
        <v>3272</v>
      </c>
      <c r="G6249" t="s">
        <v>91</v>
      </c>
      <c r="H6249" t="s">
        <v>92</v>
      </c>
      <c r="I6249" t="s">
        <v>134</v>
      </c>
      <c r="J6249" t="s">
        <v>260</v>
      </c>
      <c r="K6249">
        <v>24526094.429907449</v>
      </c>
      <c r="L6249">
        <v>36650277.359999999</v>
      </c>
      <c r="M6249">
        <v>38939632.104190558</v>
      </c>
      <c r="N6249">
        <v>31345637.399999999</v>
      </c>
      <c r="O6249">
        <v>31666920.029999997</v>
      </c>
      <c r="P6249">
        <v>47016332.279999994</v>
      </c>
      <c r="Q6249">
        <v>39966985.574999996</v>
      </c>
      <c r="S6249" t="s">
        <v>174</v>
      </c>
    </row>
    <row r="6250" spans="1:19" hidden="1" x14ac:dyDescent="0.2">
      <c r="A6250" t="str">
        <f t="shared" si="97"/>
        <v>AgenteBilingüeEspecializadoMatemáticas,cienciasnaturalesyafinesEnlasinstalacionesdelaEntidadCompradoraServicio7x24Zona2Plata</v>
      </c>
      <c r="B6250" t="s">
        <v>6558</v>
      </c>
      <c r="C6250" t="s">
        <v>19</v>
      </c>
      <c r="D6250" t="s">
        <v>95</v>
      </c>
      <c r="E6250" t="s">
        <v>640</v>
      </c>
      <c r="F6250" t="s">
        <v>3272</v>
      </c>
      <c r="G6250" t="s">
        <v>91</v>
      </c>
      <c r="H6250" t="s">
        <v>93</v>
      </c>
      <c r="I6250" t="s">
        <v>2</v>
      </c>
      <c r="J6250" t="s">
        <v>260</v>
      </c>
      <c r="K6250">
        <v>24526094.429907449</v>
      </c>
      <c r="L6250">
        <v>35952176.07</v>
      </c>
      <c r="M6250">
        <v>36772104.572646417</v>
      </c>
      <c r="N6250">
        <v>31317604.424999997</v>
      </c>
      <c r="O6250">
        <v>31666920.029999997</v>
      </c>
      <c r="P6250">
        <v>47904054.884999998</v>
      </c>
      <c r="Q6250">
        <v>36008177.849999994</v>
      </c>
      <c r="S6250" t="s">
        <v>174</v>
      </c>
    </row>
    <row r="6251" spans="1:19" hidden="1" x14ac:dyDescent="0.2">
      <c r="A6251" t="str">
        <f t="shared" si="97"/>
        <v>AgenteBilingüeEspecializadoMatemáticas,cienciasnaturalesyafinesEnlasinstalacionesdelaEntidadCompradoraServicio7x24Zona2Oro</v>
      </c>
      <c r="B6251" t="s">
        <v>6559</v>
      </c>
      <c r="C6251" t="s">
        <v>19</v>
      </c>
      <c r="D6251" t="s">
        <v>95</v>
      </c>
      <c r="E6251" t="s">
        <v>640</v>
      </c>
      <c r="F6251" t="s">
        <v>3272</v>
      </c>
      <c r="G6251" t="s">
        <v>91</v>
      </c>
      <c r="H6251" t="s">
        <v>93</v>
      </c>
      <c r="I6251" t="s">
        <v>3</v>
      </c>
      <c r="J6251" t="s">
        <v>260</v>
      </c>
      <c r="K6251">
        <v>24526094.429907449</v>
      </c>
      <c r="L6251">
        <v>36671220.584999993</v>
      </c>
      <c r="M6251">
        <v>37824841.605931453</v>
      </c>
      <c r="N6251">
        <v>31354747.469999999</v>
      </c>
      <c r="O6251">
        <v>31666920.029999997</v>
      </c>
      <c r="P6251">
        <v>48912560.954999998</v>
      </c>
      <c r="Q6251">
        <v>37604521.484999999</v>
      </c>
      <c r="S6251" t="s">
        <v>174</v>
      </c>
    </row>
    <row r="6252" spans="1:19" hidden="1" x14ac:dyDescent="0.2">
      <c r="A6252" t="str">
        <f t="shared" si="97"/>
        <v>AgenteBilingüeEspecializadoMatemáticas,cienciasnaturalesyafinesEnlasinstalacionesdelaEntidadCompradoraServicio7x24Zona2Platino</v>
      </c>
      <c r="B6252" t="s">
        <v>6560</v>
      </c>
      <c r="C6252" t="s">
        <v>19</v>
      </c>
      <c r="D6252" t="s">
        <v>95</v>
      </c>
      <c r="E6252" t="s">
        <v>640</v>
      </c>
      <c r="F6252" t="s">
        <v>3272</v>
      </c>
      <c r="G6252" t="s">
        <v>91</v>
      </c>
      <c r="H6252" t="s">
        <v>93</v>
      </c>
      <c r="I6252" t="s">
        <v>134</v>
      </c>
      <c r="J6252" t="s">
        <v>260</v>
      </c>
      <c r="K6252">
        <v>24526094.429907449</v>
      </c>
      <c r="L6252">
        <v>37749785.805</v>
      </c>
      <c r="M6252">
        <v>38939632.104190558</v>
      </c>
      <c r="N6252">
        <v>31391891.549999997</v>
      </c>
      <c r="O6252">
        <v>31666920.029999997</v>
      </c>
      <c r="P6252">
        <v>49964443.874999993</v>
      </c>
      <c r="Q6252">
        <v>39966985.574999996</v>
      </c>
      <c r="S6252" t="s">
        <v>174</v>
      </c>
    </row>
    <row r="6253" spans="1:19" hidden="1" x14ac:dyDescent="0.2">
      <c r="A6253" t="str">
        <f t="shared" si="97"/>
        <v>AgenteBilingüeEspecializadoMatemáticas,cienciasnaturalesyafinesEnlasinstalacionesdelaEntidadCompradoraServicio7x24Zona3Plata</v>
      </c>
      <c r="B6253" t="s">
        <v>6561</v>
      </c>
      <c r="C6253" t="s">
        <v>19</v>
      </c>
      <c r="D6253" t="s">
        <v>95</v>
      </c>
      <c r="E6253" t="s">
        <v>640</v>
      </c>
      <c r="F6253" t="s">
        <v>3272</v>
      </c>
      <c r="G6253" t="s">
        <v>91</v>
      </c>
      <c r="H6253" t="s">
        <v>94</v>
      </c>
      <c r="I6253" t="s">
        <v>2</v>
      </c>
      <c r="J6253" t="s">
        <v>260</v>
      </c>
      <c r="K6253">
        <v>24526094.429907449</v>
      </c>
      <c r="L6253">
        <v>36650277.359999999</v>
      </c>
      <c r="M6253">
        <v>36772104.572646417</v>
      </c>
      <c r="N6253">
        <v>31345637.399999999</v>
      </c>
      <c r="O6253">
        <v>31666920.029999997</v>
      </c>
      <c r="P6253">
        <v>48129441.659999996</v>
      </c>
      <c r="Q6253">
        <v>36008177.849999994</v>
      </c>
      <c r="S6253" t="s">
        <v>174</v>
      </c>
    </row>
    <row r="6254" spans="1:19" hidden="1" x14ac:dyDescent="0.2">
      <c r="A6254" t="str">
        <f t="shared" si="97"/>
        <v>AgenteBilingüeEspecializadoMatemáticas,cienciasnaturalesyafinesEnlasinstalacionesdelaEntidadCompradoraServicio7x24Zona3Oro</v>
      </c>
      <c r="B6254" t="s">
        <v>6562</v>
      </c>
      <c r="C6254" t="s">
        <v>19</v>
      </c>
      <c r="D6254" t="s">
        <v>95</v>
      </c>
      <c r="E6254" t="s">
        <v>640</v>
      </c>
      <c r="F6254" t="s">
        <v>3272</v>
      </c>
      <c r="G6254" t="s">
        <v>91</v>
      </c>
      <c r="H6254" t="s">
        <v>94</v>
      </c>
      <c r="I6254" t="s">
        <v>3</v>
      </c>
      <c r="J6254" t="s">
        <v>260</v>
      </c>
      <c r="K6254">
        <v>24526094.429907449</v>
      </c>
      <c r="L6254">
        <v>37383282.989999995</v>
      </c>
      <c r="M6254">
        <v>37824841.605931453</v>
      </c>
      <c r="N6254">
        <v>31384181.834999997</v>
      </c>
      <c r="O6254">
        <v>31666920.029999997</v>
      </c>
      <c r="P6254">
        <v>49142693.204999998</v>
      </c>
      <c r="Q6254">
        <v>37604521.484999999</v>
      </c>
      <c r="S6254" t="s">
        <v>174</v>
      </c>
    </row>
    <row r="6255" spans="1:19" hidden="1" x14ac:dyDescent="0.2">
      <c r="A6255" t="str">
        <f t="shared" si="97"/>
        <v>AgenteBilingüeEspecializadoMatemáticas,cienciasnaturalesyafinesEnlasinstalacionesdelaEntidadCompradoraServicio7x24Zona3Platino</v>
      </c>
      <c r="B6255" t="s">
        <v>6563</v>
      </c>
      <c r="C6255" t="s">
        <v>19</v>
      </c>
      <c r="D6255" t="s">
        <v>95</v>
      </c>
      <c r="E6255" t="s">
        <v>640</v>
      </c>
      <c r="F6255" t="s">
        <v>3272</v>
      </c>
      <c r="G6255" t="s">
        <v>91</v>
      </c>
      <c r="H6255" t="s">
        <v>94</v>
      </c>
      <c r="I6255" t="s">
        <v>134</v>
      </c>
      <c r="J6255" t="s">
        <v>260</v>
      </c>
      <c r="K6255">
        <v>24526094.429907449</v>
      </c>
      <c r="L6255">
        <v>38482791.434999995</v>
      </c>
      <c r="M6255">
        <v>38939632.104190558</v>
      </c>
      <c r="N6255">
        <v>31422727.304999996</v>
      </c>
      <c r="O6255">
        <v>31666920.029999997</v>
      </c>
      <c r="P6255">
        <v>50199525.494999997</v>
      </c>
      <c r="Q6255">
        <v>39966985.574999996</v>
      </c>
      <c r="S6255" t="s">
        <v>174</v>
      </c>
    </row>
    <row r="6256" spans="1:19" hidden="1" x14ac:dyDescent="0.2">
      <c r="A6256" t="str">
        <f t="shared" si="97"/>
        <v>AgenteBilingüeEspecializadoMatemáticas,cienciasnaturalesyafinesFrontofficeconherramientaJornadaOrdinaria Zona1Plata</v>
      </c>
      <c r="B6256" t="s">
        <v>6564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92</v>
      </c>
      <c r="I6256" t="s">
        <v>2</v>
      </c>
      <c r="J6256" t="s">
        <v>5</v>
      </c>
      <c r="K6256">
        <v>7874424.3896575216</v>
      </c>
      <c r="L6256">
        <v>7734944.1599999992</v>
      </c>
      <c r="M6256">
        <v>9245343.093328556</v>
      </c>
      <c r="N6256">
        <v>8481519.6749999989</v>
      </c>
      <c r="O6256">
        <v>8060000.3999999994</v>
      </c>
      <c r="P6256">
        <v>8596541.2949999999</v>
      </c>
      <c r="Q6256">
        <v>8865103.0949999988</v>
      </c>
      <c r="S6256" t="s">
        <v>174</v>
      </c>
    </row>
    <row r="6257" spans="1:19" hidden="1" x14ac:dyDescent="0.2">
      <c r="A6257" t="str">
        <f t="shared" si="97"/>
        <v>AgenteBilingüeEspecializadoMatemáticas,cienciasnaturalesyafinesFrontofficeconherramientaJornadaOrdinaria Zona1Oro</v>
      </c>
      <c r="B6257" t="s">
        <v>6565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92</v>
      </c>
      <c r="I6257" t="s">
        <v>3</v>
      </c>
      <c r="J6257" t="s">
        <v>5</v>
      </c>
      <c r="K6257">
        <v>7874424.3896575216</v>
      </c>
      <c r="L6257">
        <v>7889643.5399999991</v>
      </c>
      <c r="M6257">
        <v>9510025.1171856597</v>
      </c>
      <c r="N6257">
        <v>8510144.6699999999</v>
      </c>
      <c r="O6257">
        <v>8060000.3999999994</v>
      </c>
      <c r="P6257">
        <v>8777521.3949999996</v>
      </c>
      <c r="Q6257">
        <v>9258118.4699999988</v>
      </c>
      <c r="S6257" t="s">
        <v>174</v>
      </c>
    </row>
    <row r="6258" spans="1:19" hidden="1" x14ac:dyDescent="0.2">
      <c r="A6258" t="str">
        <f t="shared" si="97"/>
        <v>AgenteBilingüeEspecializadoMatemáticas,cienciasnaturalesyafinesFrontofficeconherramientaJornadaOrdinaria Zona1Platino</v>
      </c>
      <c r="B6258" t="s">
        <v>6566</v>
      </c>
      <c r="C6258" t="s">
        <v>19</v>
      </c>
      <c r="D6258" t="s">
        <v>95</v>
      </c>
      <c r="E6258" t="s">
        <v>640</v>
      </c>
      <c r="F6258" t="s">
        <v>3288</v>
      </c>
      <c r="G6258" t="s">
        <v>334</v>
      </c>
      <c r="H6258" t="s">
        <v>92</v>
      </c>
      <c r="I6258" t="s">
        <v>134</v>
      </c>
      <c r="J6258" t="s">
        <v>5</v>
      </c>
      <c r="K6258">
        <v>7874424.3896575216</v>
      </c>
      <c r="L6258">
        <v>8121691.5749999993</v>
      </c>
      <c r="M6258">
        <v>9790308.7929058392</v>
      </c>
      <c r="N6258">
        <v>8538769.6649999991</v>
      </c>
      <c r="O6258">
        <v>8060000.3999999994</v>
      </c>
      <c r="P6258">
        <v>8966284.6949999984</v>
      </c>
      <c r="Q6258">
        <v>9839750.1749999989</v>
      </c>
      <c r="S6258" t="s">
        <v>174</v>
      </c>
    </row>
    <row r="6259" spans="1:19" hidden="1" x14ac:dyDescent="0.2">
      <c r="A6259" t="str">
        <f t="shared" si="97"/>
        <v>AgenteBilingüeEspecializadoMatemáticas,cienciasnaturalesyafinesFrontofficeconherramientaJornadaOrdinaria Zona2Plata</v>
      </c>
      <c r="B6259" t="s">
        <v>6567</v>
      </c>
      <c r="C6259" t="s">
        <v>19</v>
      </c>
      <c r="D6259" t="s">
        <v>95</v>
      </c>
      <c r="E6259" t="s">
        <v>640</v>
      </c>
      <c r="F6259" t="s">
        <v>3288</v>
      </c>
      <c r="G6259" t="s">
        <v>334</v>
      </c>
      <c r="H6259" t="s">
        <v>93</v>
      </c>
      <c r="I6259" t="s">
        <v>2</v>
      </c>
      <c r="J6259" t="s">
        <v>5</v>
      </c>
      <c r="K6259">
        <v>7874424.3896575216</v>
      </c>
      <c r="L6259">
        <v>7966993.2299999995</v>
      </c>
      <c r="M6259">
        <v>9245343.093328556</v>
      </c>
      <c r="N6259">
        <v>8515869.254999999</v>
      </c>
      <c r="O6259">
        <v>8060000.3999999994</v>
      </c>
      <c r="P6259">
        <v>9135578.6099999994</v>
      </c>
      <c r="Q6259">
        <v>8865103.0949999988</v>
      </c>
      <c r="S6259" t="s">
        <v>174</v>
      </c>
    </row>
    <row r="6260" spans="1:19" hidden="1" x14ac:dyDescent="0.2">
      <c r="A6260" t="str">
        <f t="shared" si="97"/>
        <v>AgenteBilingüeEspecializadoMatemáticas,cienciasnaturalesyafinesFrontofficeconherramientaJornadaOrdinaria Zona2Oro</v>
      </c>
      <c r="B6260" t="s">
        <v>6568</v>
      </c>
      <c r="C6260" t="s">
        <v>19</v>
      </c>
      <c r="D6260" t="s">
        <v>95</v>
      </c>
      <c r="E6260" t="s">
        <v>640</v>
      </c>
      <c r="F6260" t="s">
        <v>3288</v>
      </c>
      <c r="G6260" t="s">
        <v>334</v>
      </c>
      <c r="H6260" t="s">
        <v>93</v>
      </c>
      <c r="I6260" t="s">
        <v>3</v>
      </c>
      <c r="J6260" t="s">
        <v>5</v>
      </c>
      <c r="K6260">
        <v>7874424.3896575216</v>
      </c>
      <c r="L6260">
        <v>8126333.5499999998</v>
      </c>
      <c r="M6260">
        <v>9510025.1171856597</v>
      </c>
      <c r="N6260">
        <v>8546212.3499999996</v>
      </c>
      <c r="O6260">
        <v>8060000.3999999994</v>
      </c>
      <c r="P6260">
        <v>9327906.4499999993</v>
      </c>
      <c r="Q6260">
        <v>9258118.4699999988</v>
      </c>
      <c r="S6260" t="s">
        <v>174</v>
      </c>
    </row>
    <row r="6261" spans="1:19" hidden="1" x14ac:dyDescent="0.2">
      <c r="A6261" t="str">
        <f t="shared" si="97"/>
        <v>AgenteBilingüeEspecializadoMatemáticas,cienciasnaturalesyafinesFrontofficeconherramientaJornadaOrdinaria Zona2Platino</v>
      </c>
      <c r="B6261" t="s">
        <v>6569</v>
      </c>
      <c r="C6261" t="s">
        <v>19</v>
      </c>
      <c r="D6261" t="s">
        <v>95</v>
      </c>
      <c r="E6261" t="s">
        <v>640</v>
      </c>
      <c r="F6261" t="s">
        <v>3288</v>
      </c>
      <c r="G6261" t="s">
        <v>334</v>
      </c>
      <c r="H6261" t="s">
        <v>93</v>
      </c>
      <c r="I6261" t="s">
        <v>134</v>
      </c>
      <c r="J6261" t="s">
        <v>5</v>
      </c>
      <c r="K6261">
        <v>7874424.3896575216</v>
      </c>
      <c r="L6261">
        <v>8365342.9949999992</v>
      </c>
      <c r="M6261">
        <v>9790308.7929058392</v>
      </c>
      <c r="N6261">
        <v>8576554.4100000001</v>
      </c>
      <c r="O6261">
        <v>8060000.3999999994</v>
      </c>
      <c r="P6261">
        <v>9528507.0449999999</v>
      </c>
      <c r="Q6261">
        <v>9839750.1749999989</v>
      </c>
      <c r="S6261" t="s">
        <v>174</v>
      </c>
    </row>
    <row r="6262" spans="1:19" hidden="1" x14ac:dyDescent="0.2">
      <c r="A6262" t="str">
        <f t="shared" si="97"/>
        <v>AgenteBilingüeEspecializadoMatemáticas,cienciasnaturalesyafinesFrontofficeconherramientaJornadaOrdinaria Zona3Plata</v>
      </c>
      <c r="B6262" t="s">
        <v>6570</v>
      </c>
      <c r="C6262" t="s">
        <v>19</v>
      </c>
      <c r="D6262" t="s">
        <v>95</v>
      </c>
      <c r="E6262" t="s">
        <v>640</v>
      </c>
      <c r="F6262" t="s">
        <v>3288</v>
      </c>
      <c r="G6262" t="s">
        <v>334</v>
      </c>
      <c r="H6262" t="s">
        <v>94</v>
      </c>
      <c r="I6262" t="s">
        <v>2</v>
      </c>
      <c r="J6262" t="s">
        <v>5</v>
      </c>
      <c r="K6262">
        <v>7874424.3896575216</v>
      </c>
      <c r="L6262">
        <v>8121691.5749999993</v>
      </c>
      <c r="M6262">
        <v>9245343.093328556</v>
      </c>
      <c r="N6262">
        <v>8538769.6649999991</v>
      </c>
      <c r="O6262">
        <v>8060000.3999999994</v>
      </c>
      <c r="P6262">
        <v>9178562.1600000001</v>
      </c>
      <c r="Q6262">
        <v>8865103.0949999988</v>
      </c>
      <c r="S6262" t="s">
        <v>174</v>
      </c>
    </row>
    <row r="6263" spans="1:19" hidden="1" x14ac:dyDescent="0.2">
      <c r="A6263" t="str">
        <f t="shared" si="97"/>
        <v>AgenteBilingüeEspecializadoMatemáticas,cienciasnaturalesyafinesFrontofficeconherramientaJornadaOrdinaria Zona3Oro</v>
      </c>
      <c r="B6263" t="s">
        <v>6571</v>
      </c>
      <c r="C6263" t="s">
        <v>19</v>
      </c>
      <c r="D6263" t="s">
        <v>95</v>
      </c>
      <c r="E6263" t="s">
        <v>640</v>
      </c>
      <c r="F6263" t="s">
        <v>3288</v>
      </c>
      <c r="G6263" t="s">
        <v>334</v>
      </c>
      <c r="H6263" t="s">
        <v>94</v>
      </c>
      <c r="I6263" t="s">
        <v>3</v>
      </c>
      <c r="J6263" t="s">
        <v>5</v>
      </c>
      <c r="K6263">
        <v>7874424.3896575216</v>
      </c>
      <c r="L6263">
        <v>8284126.544999999</v>
      </c>
      <c r="M6263">
        <v>9510025.1171856597</v>
      </c>
      <c r="N6263">
        <v>8570257.4699999988</v>
      </c>
      <c r="O6263">
        <v>8060000.3999999994</v>
      </c>
      <c r="P6263">
        <v>9371794.5899999999</v>
      </c>
      <c r="Q6263">
        <v>9258118.4699999988</v>
      </c>
      <c r="S6263" t="s">
        <v>174</v>
      </c>
    </row>
    <row r="6264" spans="1:19" hidden="1" x14ac:dyDescent="0.2">
      <c r="A6264" t="str">
        <f t="shared" si="97"/>
        <v>AgenteBilingüeEspecializadoMatemáticas,cienciasnaturalesyafinesFrontofficeconherramientaJornadaOrdinaria Zona3Platino</v>
      </c>
      <c r="B6264" t="s">
        <v>6572</v>
      </c>
      <c r="C6264" t="s">
        <v>19</v>
      </c>
      <c r="D6264" t="s">
        <v>95</v>
      </c>
      <c r="E6264" t="s">
        <v>640</v>
      </c>
      <c r="F6264" t="s">
        <v>3288</v>
      </c>
      <c r="G6264" t="s">
        <v>334</v>
      </c>
      <c r="H6264" t="s">
        <v>94</v>
      </c>
      <c r="I6264" t="s">
        <v>134</v>
      </c>
      <c r="J6264" t="s">
        <v>5</v>
      </c>
      <c r="K6264">
        <v>7874424.3896575216</v>
      </c>
      <c r="L6264">
        <v>8527776.9299999997</v>
      </c>
      <c r="M6264">
        <v>9790308.7929058392</v>
      </c>
      <c r="N6264">
        <v>8601744.2400000002</v>
      </c>
      <c r="O6264">
        <v>8060000.3999999994</v>
      </c>
      <c r="P6264">
        <v>9573338.0699999984</v>
      </c>
      <c r="Q6264">
        <v>9839750.1749999989</v>
      </c>
      <c r="S6264" t="s">
        <v>174</v>
      </c>
    </row>
    <row r="6265" spans="1:19" hidden="1" x14ac:dyDescent="0.2">
      <c r="A6265" t="str">
        <f t="shared" si="97"/>
        <v>AgenteBilingüeEspecializadoMatemáticas,cienciasnaturalesyafinesFrontofficeconherramientaHoraextradiurnaZona1Plata</v>
      </c>
      <c r="B6265" t="s">
        <v>6573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92</v>
      </c>
      <c r="I6265" t="s">
        <v>2</v>
      </c>
      <c r="J6265" t="s">
        <v>25</v>
      </c>
      <c r="K6265">
        <v>39880.503888677136</v>
      </c>
      <c r="L6265">
        <v>42152.445</v>
      </c>
      <c r="M6265">
        <v>51815.03791545517</v>
      </c>
      <c r="N6265">
        <v>35772.704999999994</v>
      </c>
      <c r="O6265">
        <v>36174.284999999996</v>
      </c>
      <c r="P6265">
        <v>45942.614999999998</v>
      </c>
      <c r="Q6265">
        <v>56509.964999999997</v>
      </c>
      <c r="S6265" t="s">
        <v>174</v>
      </c>
    </row>
    <row r="6266" spans="1:19" hidden="1" x14ac:dyDescent="0.2">
      <c r="A6266" t="str">
        <f t="shared" si="97"/>
        <v>AgenteBilingüeEspecializadoMatemáticas,cienciasnaturalesyafinesFrontofficeconherramientaHoraextradiurnaZona1Oro</v>
      </c>
      <c r="B6266" t="s">
        <v>6574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92</v>
      </c>
      <c r="I6266" t="s">
        <v>3</v>
      </c>
      <c r="J6266" t="s">
        <v>25</v>
      </c>
      <c r="K6266">
        <v>39880.503888677136</v>
      </c>
      <c r="L6266">
        <v>42995.969999999994</v>
      </c>
      <c r="M6266">
        <v>53298.4343630777</v>
      </c>
      <c r="N6266">
        <v>35772.704999999994</v>
      </c>
      <c r="O6266">
        <v>36174.284999999996</v>
      </c>
      <c r="P6266">
        <v>46909.304999999993</v>
      </c>
      <c r="Q6266">
        <v>59014.664999999994</v>
      </c>
      <c r="S6266" t="s">
        <v>174</v>
      </c>
    </row>
    <row r="6267" spans="1:19" hidden="1" x14ac:dyDescent="0.2">
      <c r="A6267" t="str">
        <f t="shared" si="97"/>
        <v>AgenteBilingüeEspecializadoMatemáticas,cienciasnaturalesyafinesFrontofficeconherramientaHoraextradiurnaZona1Platino</v>
      </c>
      <c r="B6267" t="s">
        <v>6575</v>
      </c>
      <c r="C6267" t="s">
        <v>19</v>
      </c>
      <c r="D6267" t="s">
        <v>95</v>
      </c>
      <c r="E6267" t="s">
        <v>640</v>
      </c>
      <c r="F6267" t="s">
        <v>3288</v>
      </c>
      <c r="G6267" t="s">
        <v>172</v>
      </c>
      <c r="H6267" t="s">
        <v>92</v>
      </c>
      <c r="I6267" t="s">
        <v>134</v>
      </c>
      <c r="J6267" t="s">
        <v>25</v>
      </c>
      <c r="K6267">
        <v>39880.503888677136</v>
      </c>
      <c r="L6267">
        <v>44260.74</v>
      </c>
      <c r="M6267">
        <v>54869.269445985978</v>
      </c>
      <c r="N6267">
        <v>35772.704999999994</v>
      </c>
      <c r="O6267">
        <v>36174.284999999996</v>
      </c>
      <c r="P6267">
        <v>47918.429999999993</v>
      </c>
      <c r="Q6267">
        <v>62722.034999999996</v>
      </c>
      <c r="S6267" t="s">
        <v>174</v>
      </c>
    </row>
    <row r="6268" spans="1:19" hidden="1" x14ac:dyDescent="0.2">
      <c r="A6268" t="str">
        <f t="shared" si="97"/>
        <v>AgenteBilingüeEspecializadoMatemáticas,cienciasnaturalesyafinesFrontofficeconherramientaHoraextradiurnaZona2Plata</v>
      </c>
      <c r="B6268" t="s">
        <v>6576</v>
      </c>
      <c r="C6268" t="s">
        <v>19</v>
      </c>
      <c r="D6268" t="s">
        <v>95</v>
      </c>
      <c r="E6268" t="s">
        <v>640</v>
      </c>
      <c r="F6268" t="s">
        <v>3288</v>
      </c>
      <c r="G6268" t="s">
        <v>172</v>
      </c>
      <c r="H6268" t="s">
        <v>93</v>
      </c>
      <c r="I6268" t="s">
        <v>2</v>
      </c>
      <c r="J6268" t="s">
        <v>25</v>
      </c>
      <c r="K6268">
        <v>39880.503888677136</v>
      </c>
      <c r="L6268">
        <v>43417.214999999997</v>
      </c>
      <c r="M6268">
        <v>51815.03791545517</v>
      </c>
      <c r="N6268">
        <v>35772.704999999994</v>
      </c>
      <c r="O6268">
        <v>36174.284999999996</v>
      </c>
      <c r="P6268">
        <v>48823.02</v>
      </c>
      <c r="Q6268">
        <v>56509.964999999997</v>
      </c>
      <c r="S6268" t="s">
        <v>174</v>
      </c>
    </row>
    <row r="6269" spans="1:19" hidden="1" x14ac:dyDescent="0.2">
      <c r="A6269" t="str">
        <f t="shared" si="97"/>
        <v>AgenteBilingüeEspecializadoMatemáticas,cienciasnaturalesyafinesFrontofficeconherramientaHoraextradiurnaZona2Oro</v>
      </c>
      <c r="B6269" t="s">
        <v>6577</v>
      </c>
      <c r="C6269" t="s">
        <v>19</v>
      </c>
      <c r="D6269" t="s">
        <v>95</v>
      </c>
      <c r="E6269" t="s">
        <v>640</v>
      </c>
      <c r="F6269" t="s">
        <v>3288</v>
      </c>
      <c r="G6269" t="s">
        <v>172</v>
      </c>
      <c r="H6269" t="s">
        <v>93</v>
      </c>
      <c r="I6269" t="s">
        <v>3</v>
      </c>
      <c r="J6269" t="s">
        <v>25</v>
      </c>
      <c r="K6269">
        <v>39880.503888677136</v>
      </c>
      <c r="L6269">
        <v>44286.614999999998</v>
      </c>
      <c r="M6269">
        <v>53298.4343630777</v>
      </c>
      <c r="N6269">
        <v>35772.704999999994</v>
      </c>
      <c r="O6269">
        <v>36174.284999999996</v>
      </c>
      <c r="P6269">
        <v>49850.774999999994</v>
      </c>
      <c r="Q6269">
        <v>59014.664999999994</v>
      </c>
      <c r="S6269" t="s">
        <v>174</v>
      </c>
    </row>
    <row r="6270" spans="1:19" hidden="1" x14ac:dyDescent="0.2">
      <c r="A6270" t="str">
        <f t="shared" si="97"/>
        <v>AgenteBilingüeEspecializadoMatemáticas,cienciasnaturalesyafinesFrontofficeconherramientaHoraextradiurnaZona2Platino</v>
      </c>
      <c r="B6270" t="s">
        <v>6578</v>
      </c>
      <c r="C6270" t="s">
        <v>19</v>
      </c>
      <c r="D6270" t="s">
        <v>95</v>
      </c>
      <c r="E6270" t="s">
        <v>640</v>
      </c>
      <c r="F6270" t="s">
        <v>3288</v>
      </c>
      <c r="G6270" t="s">
        <v>172</v>
      </c>
      <c r="H6270" t="s">
        <v>93</v>
      </c>
      <c r="I6270" t="s">
        <v>134</v>
      </c>
      <c r="J6270" t="s">
        <v>25</v>
      </c>
      <c r="K6270">
        <v>39880.503888677136</v>
      </c>
      <c r="L6270">
        <v>45588.644999999997</v>
      </c>
      <c r="M6270">
        <v>54869.269445985978</v>
      </c>
      <c r="N6270">
        <v>35772.704999999994</v>
      </c>
      <c r="O6270">
        <v>36174.284999999996</v>
      </c>
      <c r="P6270">
        <v>50923.034999999996</v>
      </c>
      <c r="Q6270">
        <v>62722.034999999996</v>
      </c>
      <c r="S6270" t="s">
        <v>174</v>
      </c>
    </row>
    <row r="6271" spans="1:19" hidden="1" x14ac:dyDescent="0.2">
      <c r="A6271" t="str">
        <f t="shared" si="97"/>
        <v>AgenteBilingüeEspecializadoMatemáticas,cienciasnaturalesyafinesFrontofficeconherramientaHoraextradiurnaZona3Plata</v>
      </c>
      <c r="B6271" t="s">
        <v>6579</v>
      </c>
      <c r="C6271" t="s">
        <v>19</v>
      </c>
      <c r="D6271" t="s">
        <v>95</v>
      </c>
      <c r="E6271" t="s">
        <v>640</v>
      </c>
      <c r="F6271" t="s">
        <v>3288</v>
      </c>
      <c r="G6271" t="s">
        <v>172</v>
      </c>
      <c r="H6271" t="s">
        <v>94</v>
      </c>
      <c r="I6271" t="s">
        <v>2</v>
      </c>
      <c r="J6271" t="s">
        <v>25</v>
      </c>
      <c r="K6271">
        <v>39880.503888677136</v>
      </c>
      <c r="L6271">
        <v>44260.74</v>
      </c>
      <c r="M6271">
        <v>51815.03791545517</v>
      </c>
      <c r="N6271">
        <v>35772.704999999994</v>
      </c>
      <c r="O6271">
        <v>36174.284999999996</v>
      </c>
      <c r="P6271">
        <v>49052.789999999994</v>
      </c>
      <c r="Q6271">
        <v>56509.964999999997</v>
      </c>
      <c r="S6271" t="s">
        <v>174</v>
      </c>
    </row>
    <row r="6272" spans="1:19" hidden="1" x14ac:dyDescent="0.2">
      <c r="A6272" t="str">
        <f t="shared" si="97"/>
        <v>AgenteBilingüeEspecializadoMatemáticas,cienciasnaturalesyafinesFrontofficeconherramientaHoraextradiurnaZona3Oro</v>
      </c>
      <c r="B6272" t="s">
        <v>6580</v>
      </c>
      <c r="C6272" t="s">
        <v>19</v>
      </c>
      <c r="D6272" t="s">
        <v>95</v>
      </c>
      <c r="E6272" t="s">
        <v>640</v>
      </c>
      <c r="F6272" t="s">
        <v>3288</v>
      </c>
      <c r="G6272" t="s">
        <v>172</v>
      </c>
      <c r="H6272" t="s">
        <v>94</v>
      </c>
      <c r="I6272" t="s">
        <v>3</v>
      </c>
      <c r="J6272" t="s">
        <v>25</v>
      </c>
      <c r="K6272">
        <v>39880.503888677136</v>
      </c>
      <c r="L6272">
        <v>45146.7</v>
      </c>
      <c r="M6272">
        <v>53298.4343630777</v>
      </c>
      <c r="N6272">
        <v>35772.704999999994</v>
      </c>
      <c r="O6272">
        <v>36174.284999999996</v>
      </c>
      <c r="P6272">
        <v>50085.719999999994</v>
      </c>
      <c r="Q6272">
        <v>59014.664999999994</v>
      </c>
      <c r="S6272" t="s">
        <v>174</v>
      </c>
    </row>
    <row r="6273" spans="1:19" hidden="1" x14ac:dyDescent="0.2">
      <c r="A6273" t="str">
        <f t="shared" si="97"/>
        <v>AgenteBilingüeEspecializadoMatemáticas,cienciasnaturalesyafinesFrontofficeconherramientaHoraextradiurnaZona3Platino</v>
      </c>
      <c r="B6273" t="s">
        <v>6581</v>
      </c>
      <c r="C6273" t="s">
        <v>19</v>
      </c>
      <c r="D6273" t="s">
        <v>95</v>
      </c>
      <c r="E6273" t="s">
        <v>640</v>
      </c>
      <c r="F6273" t="s">
        <v>3288</v>
      </c>
      <c r="G6273" t="s">
        <v>172</v>
      </c>
      <c r="H6273" t="s">
        <v>94</v>
      </c>
      <c r="I6273" t="s">
        <v>134</v>
      </c>
      <c r="J6273" t="s">
        <v>25</v>
      </c>
      <c r="K6273">
        <v>39880.503888677136</v>
      </c>
      <c r="L6273">
        <v>46474.604999999996</v>
      </c>
      <c r="M6273">
        <v>54869.269445985978</v>
      </c>
      <c r="N6273">
        <v>35772.704999999994</v>
      </c>
      <c r="O6273">
        <v>36174.284999999996</v>
      </c>
      <c r="P6273">
        <v>51162.119999999995</v>
      </c>
      <c r="Q6273">
        <v>62722.034999999996</v>
      </c>
      <c r="S6273" t="s">
        <v>174</v>
      </c>
    </row>
    <row r="6274" spans="1:19" hidden="1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Zona1Plata</v>
      </c>
      <c r="B6274" t="s">
        <v>6582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92</v>
      </c>
      <c r="I6274" t="s">
        <v>2</v>
      </c>
      <c r="J6274" t="s">
        <v>25</v>
      </c>
      <c r="K6274">
        <v>54021.308418885412</v>
      </c>
      <c r="L6274">
        <v>59013.63</v>
      </c>
      <c r="M6274">
        <v>72541.053081637248</v>
      </c>
      <c r="N6274">
        <v>50082.614999999998</v>
      </c>
      <c r="O6274">
        <v>50366.204999999994</v>
      </c>
      <c r="P6274">
        <v>58896.674999999996</v>
      </c>
      <c r="Q6274">
        <v>78433.334999999992</v>
      </c>
      <c r="S6274" t="s">
        <v>174</v>
      </c>
    </row>
    <row r="6275" spans="1:19" hidden="1" x14ac:dyDescent="0.2">
      <c r="A6275" t="str">
        <f t="shared" si="98"/>
        <v>AgenteBilingüeEspecializadoMatemáticas,cienciasnaturalesyafinesFrontofficeconherramientaHoraextranocturna Zona1Oro</v>
      </c>
      <c r="B6275" t="s">
        <v>6583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92</v>
      </c>
      <c r="I6275" t="s">
        <v>3</v>
      </c>
      <c r="J6275" t="s">
        <v>25</v>
      </c>
      <c r="K6275">
        <v>54021.308418885412</v>
      </c>
      <c r="L6275">
        <v>60194.564999999995</v>
      </c>
      <c r="M6275">
        <v>74617.808108308804</v>
      </c>
      <c r="N6275">
        <v>50082.614999999998</v>
      </c>
      <c r="O6275">
        <v>50366.204999999994</v>
      </c>
      <c r="P6275">
        <v>60136.604999999996</v>
      </c>
      <c r="Q6275">
        <v>81910.934999999998</v>
      </c>
      <c r="S6275" t="s">
        <v>174</v>
      </c>
    </row>
    <row r="6276" spans="1:19" hidden="1" x14ac:dyDescent="0.2">
      <c r="A6276" t="str">
        <f t="shared" si="98"/>
        <v>AgenteBilingüeEspecializadoMatemáticas,cienciasnaturalesyafinesFrontofficeconherramientaHoraextranocturna Zona1Platino</v>
      </c>
      <c r="B6276" t="s">
        <v>6584</v>
      </c>
      <c r="C6276" t="s">
        <v>19</v>
      </c>
      <c r="D6276" t="s">
        <v>95</v>
      </c>
      <c r="E6276" t="s">
        <v>640</v>
      </c>
      <c r="F6276" t="s">
        <v>3288</v>
      </c>
      <c r="G6276" t="s">
        <v>288</v>
      </c>
      <c r="H6276" t="s">
        <v>92</v>
      </c>
      <c r="I6276" t="s">
        <v>134</v>
      </c>
      <c r="J6276" t="s">
        <v>25</v>
      </c>
      <c r="K6276">
        <v>54021.308418885412</v>
      </c>
      <c r="L6276">
        <v>61964.414999999994</v>
      </c>
      <c r="M6276">
        <v>76816.977224380389</v>
      </c>
      <c r="N6276">
        <v>50082.614999999998</v>
      </c>
      <c r="O6276">
        <v>50366.204999999994</v>
      </c>
      <c r="P6276">
        <v>61430.354999999996</v>
      </c>
      <c r="Q6276">
        <v>87056.954999999987</v>
      </c>
      <c r="S6276" t="s">
        <v>174</v>
      </c>
    </row>
    <row r="6277" spans="1:19" hidden="1" x14ac:dyDescent="0.2">
      <c r="A6277" t="str">
        <f t="shared" si="98"/>
        <v>AgenteBilingüeEspecializadoMatemáticas,cienciasnaturalesyafinesFrontofficeconherramientaHoraextranocturna Zona2Plata</v>
      </c>
      <c r="B6277" t="s">
        <v>6585</v>
      </c>
      <c r="C6277" t="s">
        <v>19</v>
      </c>
      <c r="D6277" t="s">
        <v>95</v>
      </c>
      <c r="E6277" t="s">
        <v>640</v>
      </c>
      <c r="F6277" t="s">
        <v>3288</v>
      </c>
      <c r="G6277" t="s">
        <v>288</v>
      </c>
      <c r="H6277" t="s">
        <v>93</v>
      </c>
      <c r="I6277" t="s">
        <v>2</v>
      </c>
      <c r="J6277" t="s">
        <v>25</v>
      </c>
      <c r="K6277">
        <v>54021.308418885412</v>
      </c>
      <c r="L6277">
        <v>60784.514999999992</v>
      </c>
      <c r="M6277">
        <v>72541.053081637248</v>
      </c>
      <c r="N6277">
        <v>50082.614999999998</v>
      </c>
      <c r="O6277">
        <v>50366.204999999994</v>
      </c>
      <c r="P6277">
        <v>62589.554999999993</v>
      </c>
      <c r="Q6277">
        <v>78433.334999999992</v>
      </c>
      <c r="S6277" t="s">
        <v>174</v>
      </c>
    </row>
    <row r="6278" spans="1:19" hidden="1" x14ac:dyDescent="0.2">
      <c r="A6278" t="str">
        <f t="shared" si="98"/>
        <v>AgenteBilingüeEspecializadoMatemáticas,cienciasnaturalesyafinesFrontofficeconherramientaHoraextranocturna Zona2Oro</v>
      </c>
      <c r="B6278" t="s">
        <v>6586</v>
      </c>
      <c r="C6278" t="s">
        <v>19</v>
      </c>
      <c r="D6278" t="s">
        <v>95</v>
      </c>
      <c r="E6278" t="s">
        <v>640</v>
      </c>
      <c r="F6278" t="s">
        <v>3288</v>
      </c>
      <c r="G6278" t="s">
        <v>288</v>
      </c>
      <c r="H6278" t="s">
        <v>93</v>
      </c>
      <c r="I6278" t="s">
        <v>3</v>
      </c>
      <c r="J6278" t="s">
        <v>25</v>
      </c>
      <c r="K6278">
        <v>54021.308418885412</v>
      </c>
      <c r="L6278">
        <v>62000.639999999992</v>
      </c>
      <c r="M6278">
        <v>74617.808108308804</v>
      </c>
      <c r="N6278">
        <v>50082.614999999998</v>
      </c>
      <c r="O6278">
        <v>50366.204999999994</v>
      </c>
      <c r="P6278">
        <v>63907.109999999993</v>
      </c>
      <c r="Q6278">
        <v>81910.934999999998</v>
      </c>
      <c r="S6278" t="s">
        <v>174</v>
      </c>
    </row>
    <row r="6279" spans="1:19" hidden="1" x14ac:dyDescent="0.2">
      <c r="A6279" t="str">
        <f t="shared" si="98"/>
        <v>AgenteBilingüeEspecializadoMatemáticas,cienciasnaturalesyafinesFrontofficeconherramientaHoraextranocturna Zona2Platino</v>
      </c>
      <c r="B6279" t="s">
        <v>6587</v>
      </c>
      <c r="C6279" t="s">
        <v>19</v>
      </c>
      <c r="D6279" t="s">
        <v>95</v>
      </c>
      <c r="E6279" t="s">
        <v>640</v>
      </c>
      <c r="F6279" t="s">
        <v>3288</v>
      </c>
      <c r="G6279" t="s">
        <v>288</v>
      </c>
      <c r="H6279" t="s">
        <v>93</v>
      </c>
      <c r="I6279" t="s">
        <v>134</v>
      </c>
      <c r="J6279" t="s">
        <v>25</v>
      </c>
      <c r="K6279">
        <v>54021.308418885412</v>
      </c>
      <c r="L6279">
        <v>63824.31</v>
      </c>
      <c r="M6279">
        <v>76816.977224380389</v>
      </c>
      <c r="N6279">
        <v>50082.614999999998</v>
      </c>
      <c r="O6279">
        <v>50366.204999999994</v>
      </c>
      <c r="P6279">
        <v>65281.59</v>
      </c>
      <c r="Q6279">
        <v>87056.954999999987</v>
      </c>
      <c r="S6279" t="s">
        <v>174</v>
      </c>
    </row>
    <row r="6280" spans="1:19" hidden="1" x14ac:dyDescent="0.2">
      <c r="A6280" t="str">
        <f t="shared" si="98"/>
        <v>AgenteBilingüeEspecializadoMatemáticas,cienciasnaturalesyafinesFrontofficeconherramientaHoraextranocturna Zona3Plata</v>
      </c>
      <c r="B6280" t="s">
        <v>6588</v>
      </c>
      <c r="C6280" t="s">
        <v>19</v>
      </c>
      <c r="D6280" t="s">
        <v>95</v>
      </c>
      <c r="E6280" t="s">
        <v>640</v>
      </c>
      <c r="F6280" t="s">
        <v>3288</v>
      </c>
      <c r="G6280" t="s">
        <v>288</v>
      </c>
      <c r="H6280" t="s">
        <v>94</v>
      </c>
      <c r="I6280" t="s">
        <v>2</v>
      </c>
      <c r="J6280" t="s">
        <v>25</v>
      </c>
      <c r="K6280">
        <v>54021.308418885412</v>
      </c>
      <c r="L6280">
        <v>61964.414999999994</v>
      </c>
      <c r="M6280">
        <v>72541.053081637248</v>
      </c>
      <c r="N6280">
        <v>50082.614999999998</v>
      </c>
      <c r="O6280">
        <v>50366.204999999994</v>
      </c>
      <c r="P6280">
        <v>62884.529999999992</v>
      </c>
      <c r="Q6280">
        <v>78433.334999999992</v>
      </c>
      <c r="S6280" t="s">
        <v>174</v>
      </c>
    </row>
    <row r="6281" spans="1:19" hidden="1" x14ac:dyDescent="0.2">
      <c r="A6281" t="str">
        <f t="shared" si="98"/>
        <v>AgenteBilingüeEspecializadoMatemáticas,cienciasnaturalesyafinesFrontofficeconherramientaHoraextranocturna Zona3Oro</v>
      </c>
      <c r="B6281" t="s">
        <v>6589</v>
      </c>
      <c r="C6281" t="s">
        <v>19</v>
      </c>
      <c r="D6281" t="s">
        <v>95</v>
      </c>
      <c r="E6281" t="s">
        <v>640</v>
      </c>
      <c r="F6281" t="s">
        <v>3288</v>
      </c>
      <c r="G6281" t="s">
        <v>288</v>
      </c>
      <c r="H6281" t="s">
        <v>94</v>
      </c>
      <c r="I6281" t="s">
        <v>3</v>
      </c>
      <c r="J6281" t="s">
        <v>25</v>
      </c>
      <c r="K6281">
        <v>54021.308418885412</v>
      </c>
      <c r="L6281">
        <v>63204.344999999994</v>
      </c>
      <c r="M6281">
        <v>74617.808108308804</v>
      </c>
      <c r="N6281">
        <v>50082.614999999998</v>
      </c>
      <c r="O6281">
        <v>50366.204999999994</v>
      </c>
      <c r="P6281">
        <v>64208.294999999998</v>
      </c>
      <c r="Q6281">
        <v>81910.934999999998</v>
      </c>
      <c r="S6281" t="s">
        <v>174</v>
      </c>
    </row>
    <row r="6282" spans="1:19" hidden="1" x14ac:dyDescent="0.2">
      <c r="A6282" t="str">
        <f t="shared" si="98"/>
        <v>AgenteBilingüeEspecializadoMatemáticas,cienciasnaturalesyafinesFrontofficeconherramientaHoraextranocturna Zona3Platino</v>
      </c>
      <c r="B6282" t="s">
        <v>6590</v>
      </c>
      <c r="C6282" t="s">
        <v>19</v>
      </c>
      <c r="D6282" t="s">
        <v>95</v>
      </c>
      <c r="E6282" t="s">
        <v>640</v>
      </c>
      <c r="F6282" t="s">
        <v>3288</v>
      </c>
      <c r="G6282" t="s">
        <v>288</v>
      </c>
      <c r="H6282" t="s">
        <v>94</v>
      </c>
      <c r="I6282" t="s">
        <v>134</v>
      </c>
      <c r="J6282" t="s">
        <v>25</v>
      </c>
      <c r="K6282">
        <v>54021.308418885412</v>
      </c>
      <c r="L6282">
        <v>65063.204999999994</v>
      </c>
      <c r="M6282">
        <v>76816.977224380389</v>
      </c>
      <c r="N6282">
        <v>50082.614999999998</v>
      </c>
      <c r="O6282">
        <v>50366.204999999994</v>
      </c>
      <c r="P6282">
        <v>65588.985000000001</v>
      </c>
      <c r="Q6282">
        <v>87056.954999999987</v>
      </c>
      <c r="S6282" t="s">
        <v>174</v>
      </c>
    </row>
    <row r="6283" spans="1:19" hidden="1" x14ac:dyDescent="0.2">
      <c r="A6283" t="str">
        <f t="shared" si="98"/>
        <v>AgenteBilingüeEspecializadoMatemáticas,cienciasnaturalesyafinesFrontofficeconherramientaHoraextradominicalyfestivoZona1Plata</v>
      </c>
      <c r="B6283" t="s">
        <v>6591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92</v>
      </c>
      <c r="I6283" t="s">
        <v>2</v>
      </c>
      <c r="J6283" t="s">
        <v>25</v>
      </c>
      <c r="K6283">
        <v>68162.112949093687</v>
      </c>
      <c r="L6283">
        <v>67444.739999999991</v>
      </c>
      <c r="M6283">
        <v>82904.060664728269</v>
      </c>
      <c r="N6283">
        <v>71546.444999999992</v>
      </c>
      <c r="O6283">
        <v>57461.13</v>
      </c>
      <c r="P6283">
        <v>65373.704999999994</v>
      </c>
      <c r="Q6283">
        <v>87317.774999999994</v>
      </c>
      <c r="S6283" t="s">
        <v>174</v>
      </c>
    </row>
    <row r="6284" spans="1:19" hidden="1" x14ac:dyDescent="0.2">
      <c r="A6284" t="str">
        <f t="shared" si="98"/>
        <v>AgenteBilingüeEspecializadoMatemáticas,cienciasnaturalesyafinesFrontofficeconherramientaHoraextradominicalyfestivoZona1Oro</v>
      </c>
      <c r="B6284" t="s">
        <v>6592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92</v>
      </c>
      <c r="I6284" t="s">
        <v>3</v>
      </c>
      <c r="J6284" t="s">
        <v>25</v>
      </c>
      <c r="K6284">
        <v>68162.112949093687</v>
      </c>
      <c r="L6284">
        <v>68794.37999999999</v>
      </c>
      <c r="M6284">
        <v>85277.494980924326</v>
      </c>
      <c r="N6284">
        <v>71546.444999999992</v>
      </c>
      <c r="O6284">
        <v>57461.13</v>
      </c>
      <c r="P6284">
        <v>66750.25499999999</v>
      </c>
      <c r="Q6284">
        <v>91188.674999999988</v>
      </c>
      <c r="S6284" t="s">
        <v>174</v>
      </c>
    </row>
    <row r="6285" spans="1:19" hidden="1" x14ac:dyDescent="0.2">
      <c r="A6285" t="str">
        <f t="shared" si="98"/>
        <v>AgenteBilingüeEspecializadoMatemáticas,cienciasnaturalesyafinesFrontofficeconherramientaHoraextradominicalyfestivoZona1Platino</v>
      </c>
      <c r="B6285" t="s">
        <v>6593</v>
      </c>
      <c r="C6285" t="s">
        <v>19</v>
      </c>
      <c r="D6285" t="s">
        <v>95</v>
      </c>
      <c r="E6285" t="s">
        <v>640</v>
      </c>
      <c r="F6285" t="s">
        <v>3288</v>
      </c>
      <c r="G6285" t="s">
        <v>90</v>
      </c>
      <c r="H6285" t="s">
        <v>92</v>
      </c>
      <c r="I6285" t="s">
        <v>134</v>
      </c>
      <c r="J6285" t="s">
        <v>25</v>
      </c>
      <c r="K6285">
        <v>68162.112949093687</v>
      </c>
      <c r="L6285">
        <v>70817.804999999993</v>
      </c>
      <c r="M6285">
        <v>87790.831113577573</v>
      </c>
      <c r="N6285">
        <v>71546.444999999992</v>
      </c>
      <c r="O6285">
        <v>57461.13</v>
      </c>
      <c r="P6285">
        <v>68185.799999999988</v>
      </c>
      <c r="Q6285">
        <v>96917.4</v>
      </c>
      <c r="S6285" t="s">
        <v>174</v>
      </c>
    </row>
    <row r="6286" spans="1:19" hidden="1" x14ac:dyDescent="0.2">
      <c r="A6286" t="str">
        <f t="shared" si="98"/>
        <v>AgenteBilingüeEspecializadoMatemáticas,cienciasnaturalesyafinesFrontofficeconherramientaHoraextradominicalyfestivoZona2Plata</v>
      </c>
      <c r="B6286" t="s">
        <v>6594</v>
      </c>
      <c r="C6286" t="s">
        <v>19</v>
      </c>
      <c r="D6286" t="s">
        <v>95</v>
      </c>
      <c r="E6286" t="s">
        <v>640</v>
      </c>
      <c r="F6286" t="s">
        <v>3288</v>
      </c>
      <c r="G6286" t="s">
        <v>90</v>
      </c>
      <c r="H6286" t="s">
        <v>93</v>
      </c>
      <c r="I6286" t="s">
        <v>2</v>
      </c>
      <c r="J6286" t="s">
        <v>25</v>
      </c>
      <c r="K6286">
        <v>68162.112949093687</v>
      </c>
      <c r="L6286">
        <v>69468.164999999994</v>
      </c>
      <c r="M6286">
        <v>82904.060664728269</v>
      </c>
      <c r="N6286">
        <v>71546.444999999992</v>
      </c>
      <c r="O6286">
        <v>57461.13</v>
      </c>
      <c r="P6286">
        <v>69472.304999999993</v>
      </c>
      <c r="Q6286">
        <v>87317.774999999994</v>
      </c>
      <c r="S6286" t="s">
        <v>174</v>
      </c>
    </row>
    <row r="6287" spans="1:19" hidden="1" x14ac:dyDescent="0.2">
      <c r="A6287" t="str">
        <f t="shared" si="98"/>
        <v>AgenteBilingüeEspecializadoMatemáticas,cienciasnaturalesyafinesFrontofficeconherramientaHoraextradominicalyfestivoZona2Oro</v>
      </c>
      <c r="B6287" t="s">
        <v>6595</v>
      </c>
      <c r="C6287" t="s">
        <v>19</v>
      </c>
      <c r="D6287" t="s">
        <v>95</v>
      </c>
      <c r="E6287" t="s">
        <v>640</v>
      </c>
      <c r="F6287" t="s">
        <v>3288</v>
      </c>
      <c r="G6287" t="s">
        <v>90</v>
      </c>
      <c r="H6287" t="s">
        <v>93</v>
      </c>
      <c r="I6287" t="s">
        <v>3</v>
      </c>
      <c r="J6287" t="s">
        <v>25</v>
      </c>
      <c r="K6287">
        <v>68162.112949093687</v>
      </c>
      <c r="L6287">
        <v>70859.205000000002</v>
      </c>
      <c r="M6287">
        <v>85277.494980924326</v>
      </c>
      <c r="N6287">
        <v>71546.444999999992</v>
      </c>
      <c r="O6287">
        <v>57461.13</v>
      </c>
      <c r="P6287">
        <v>70935.794999999998</v>
      </c>
      <c r="Q6287">
        <v>91188.674999999988</v>
      </c>
      <c r="S6287" t="s">
        <v>174</v>
      </c>
    </row>
    <row r="6288" spans="1:19" hidden="1" x14ac:dyDescent="0.2">
      <c r="A6288" t="str">
        <f t="shared" si="98"/>
        <v>AgenteBilingüeEspecializadoMatemáticas,cienciasnaturalesyafinesFrontofficeconherramientaHoraextradominicalyfestivoZona2Platino</v>
      </c>
      <c r="B6288" t="s">
        <v>6596</v>
      </c>
      <c r="C6288" t="s">
        <v>19</v>
      </c>
      <c r="D6288" t="s">
        <v>95</v>
      </c>
      <c r="E6288" t="s">
        <v>640</v>
      </c>
      <c r="F6288" t="s">
        <v>3288</v>
      </c>
      <c r="G6288" t="s">
        <v>90</v>
      </c>
      <c r="H6288" t="s">
        <v>93</v>
      </c>
      <c r="I6288" t="s">
        <v>134</v>
      </c>
      <c r="J6288" t="s">
        <v>25</v>
      </c>
      <c r="K6288">
        <v>68162.112949093687</v>
      </c>
      <c r="L6288">
        <v>72942.659999999989</v>
      </c>
      <c r="M6288">
        <v>87790.831113577573</v>
      </c>
      <c r="N6288">
        <v>71546.444999999992</v>
      </c>
      <c r="O6288">
        <v>57461.13</v>
      </c>
      <c r="P6288">
        <v>72460.349999999991</v>
      </c>
      <c r="Q6288">
        <v>96917.4</v>
      </c>
      <c r="S6288" t="s">
        <v>174</v>
      </c>
    </row>
    <row r="6289" spans="1:19" hidden="1" x14ac:dyDescent="0.2">
      <c r="A6289" t="str">
        <f t="shared" si="98"/>
        <v>AgenteBilingüeEspecializadoMatemáticas,cienciasnaturalesyafinesFrontofficeconherramientaHoraextradominicalyfestivoZona3Plata</v>
      </c>
      <c r="B6289" t="s">
        <v>6597</v>
      </c>
      <c r="C6289" t="s">
        <v>19</v>
      </c>
      <c r="D6289" t="s">
        <v>95</v>
      </c>
      <c r="E6289" t="s">
        <v>640</v>
      </c>
      <c r="F6289" t="s">
        <v>3288</v>
      </c>
      <c r="G6289" t="s">
        <v>90</v>
      </c>
      <c r="H6289" t="s">
        <v>94</v>
      </c>
      <c r="I6289" t="s">
        <v>2</v>
      </c>
      <c r="J6289" t="s">
        <v>25</v>
      </c>
      <c r="K6289">
        <v>68162.112949093687</v>
      </c>
      <c r="L6289">
        <v>70817.804999999993</v>
      </c>
      <c r="M6289">
        <v>82904.060664728269</v>
      </c>
      <c r="N6289">
        <v>71546.444999999992</v>
      </c>
      <c r="O6289">
        <v>57461.13</v>
      </c>
      <c r="P6289">
        <v>69799.364999999991</v>
      </c>
      <c r="Q6289">
        <v>87317.774999999994</v>
      </c>
      <c r="S6289" t="s">
        <v>174</v>
      </c>
    </row>
    <row r="6290" spans="1:19" hidden="1" x14ac:dyDescent="0.2">
      <c r="A6290" t="str">
        <f t="shared" si="98"/>
        <v>AgenteBilingüeEspecializadoMatemáticas,cienciasnaturalesyafinesFrontofficeconherramientaHoraextradominicalyfestivoZona3Oro</v>
      </c>
      <c r="B6290" t="s">
        <v>6598</v>
      </c>
      <c r="C6290" t="s">
        <v>19</v>
      </c>
      <c r="D6290" t="s">
        <v>95</v>
      </c>
      <c r="E6290" t="s">
        <v>640</v>
      </c>
      <c r="F6290" t="s">
        <v>3288</v>
      </c>
      <c r="G6290" t="s">
        <v>90</v>
      </c>
      <c r="H6290" t="s">
        <v>94</v>
      </c>
      <c r="I6290" t="s">
        <v>3</v>
      </c>
      <c r="J6290" t="s">
        <v>25</v>
      </c>
      <c r="K6290">
        <v>68162.112949093687</v>
      </c>
      <c r="L6290">
        <v>72234.720000000001</v>
      </c>
      <c r="M6290">
        <v>85277.494980924326</v>
      </c>
      <c r="N6290">
        <v>71546.444999999992</v>
      </c>
      <c r="O6290">
        <v>57461.13</v>
      </c>
      <c r="P6290">
        <v>71269.064999999988</v>
      </c>
      <c r="Q6290">
        <v>91188.674999999988</v>
      </c>
      <c r="S6290" t="s">
        <v>174</v>
      </c>
    </row>
    <row r="6291" spans="1:19" hidden="1" x14ac:dyDescent="0.2">
      <c r="A6291" t="str">
        <f t="shared" si="98"/>
        <v>AgenteBilingüeEspecializadoMatemáticas,cienciasnaturalesyafinesFrontofficeconherramientaHoraextradominicalyfestivoZona3Platino</v>
      </c>
      <c r="B6291" t="s">
        <v>6599</v>
      </c>
      <c r="C6291" t="s">
        <v>19</v>
      </c>
      <c r="D6291" t="s">
        <v>95</v>
      </c>
      <c r="E6291" t="s">
        <v>640</v>
      </c>
      <c r="F6291" t="s">
        <v>3288</v>
      </c>
      <c r="G6291" t="s">
        <v>90</v>
      </c>
      <c r="H6291" t="s">
        <v>94</v>
      </c>
      <c r="I6291" t="s">
        <v>134</v>
      </c>
      <c r="J6291" t="s">
        <v>25</v>
      </c>
      <c r="K6291">
        <v>68162.112949093687</v>
      </c>
      <c r="L6291">
        <v>74359.574999999997</v>
      </c>
      <c r="M6291">
        <v>87790.831113577573</v>
      </c>
      <c r="N6291">
        <v>71546.444999999992</v>
      </c>
      <c r="O6291">
        <v>57461.13</v>
      </c>
      <c r="P6291">
        <v>72801.899999999994</v>
      </c>
      <c r="Q6291">
        <v>96917.4</v>
      </c>
      <c r="S6291" t="s">
        <v>174</v>
      </c>
    </row>
    <row r="6292" spans="1:19" hidden="1" x14ac:dyDescent="0.2">
      <c r="A6292" t="str">
        <f t="shared" si="98"/>
        <v>AgenteBilingüeEspecializadoMatemáticas,cienciasnaturalesyafinesFrontofficeconherramientaServicio7x24Zona1Plata</v>
      </c>
      <c r="B6292" t="s">
        <v>6600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92</v>
      </c>
      <c r="I6292" t="s">
        <v>2</v>
      </c>
      <c r="J6292" t="s">
        <v>260</v>
      </c>
      <c r="K6292">
        <v>24843389.82590745</v>
      </c>
      <c r="L6292">
        <v>35014121.414999999</v>
      </c>
      <c r="M6292">
        <v>37212505.950647444</v>
      </c>
      <c r="N6292">
        <v>31510536.704999998</v>
      </c>
      <c r="O6292">
        <v>31852235.744999997</v>
      </c>
      <c r="P6292">
        <v>45032041.664999999</v>
      </c>
      <c r="Q6292">
        <v>36251625.375</v>
      </c>
      <c r="S6292" t="s">
        <v>174</v>
      </c>
    </row>
    <row r="6293" spans="1:19" hidden="1" x14ac:dyDescent="0.2">
      <c r="A6293" t="str">
        <f t="shared" si="98"/>
        <v>AgenteBilingüeEspecializadoMatemáticas,cienciasnaturalesyafinesFrontofficeconherramientaServicio7x24Zona1Oro</v>
      </c>
      <c r="B6293" t="s">
        <v>6601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92</v>
      </c>
      <c r="I6293" t="s">
        <v>3</v>
      </c>
      <c r="J6293" t="s">
        <v>260</v>
      </c>
      <c r="K6293">
        <v>24843389.82590745</v>
      </c>
      <c r="L6293">
        <v>35714404.484999999</v>
      </c>
      <c r="M6293">
        <v>38277851.096672274</v>
      </c>
      <c r="N6293">
        <v>31707693.854999997</v>
      </c>
      <c r="O6293">
        <v>31852235.744999997</v>
      </c>
      <c r="P6293">
        <v>45980084.069999993</v>
      </c>
      <c r="Q6293">
        <v>37858760.954999998</v>
      </c>
      <c r="S6293" t="s">
        <v>174</v>
      </c>
    </row>
    <row r="6294" spans="1:19" hidden="1" x14ac:dyDescent="0.2">
      <c r="A6294" t="str">
        <f t="shared" si="98"/>
        <v>AgenteBilingüeEspecializadoMatemáticas,cienciasnaturalesyafinesFrontofficeconherramientaServicio7x24Zona1Platino</v>
      </c>
      <c r="B6294" t="s">
        <v>6602</v>
      </c>
      <c r="C6294" t="s">
        <v>19</v>
      </c>
      <c r="D6294" t="s">
        <v>95</v>
      </c>
      <c r="E6294" t="s">
        <v>640</v>
      </c>
      <c r="F6294" t="s">
        <v>3288</v>
      </c>
      <c r="G6294" t="s">
        <v>91</v>
      </c>
      <c r="H6294" t="s">
        <v>92</v>
      </c>
      <c r="I6294" t="s">
        <v>134</v>
      </c>
      <c r="J6294" t="s">
        <v>260</v>
      </c>
      <c r="K6294">
        <v>24843389.82590745</v>
      </c>
      <c r="L6294">
        <v>36764828.055</v>
      </c>
      <c r="M6294">
        <v>39405992.891445994</v>
      </c>
      <c r="N6294">
        <v>31761645.299999997</v>
      </c>
      <c r="O6294">
        <v>31852235.744999997</v>
      </c>
      <c r="P6294">
        <v>46968903.404999994</v>
      </c>
      <c r="Q6294">
        <v>40237197.164999999</v>
      </c>
      <c r="S6294" t="s">
        <v>174</v>
      </c>
    </row>
    <row r="6295" spans="1:19" hidden="1" x14ac:dyDescent="0.2">
      <c r="A6295" t="str">
        <f t="shared" si="98"/>
        <v>AgenteBilingüeEspecializadoMatemáticas,cienciasnaturalesyafinesFrontofficeconherramientaServicio7x24Zona2Plata</v>
      </c>
      <c r="B6295" t="s">
        <v>6603</v>
      </c>
      <c r="C6295" t="s">
        <v>19</v>
      </c>
      <c r="D6295" t="s">
        <v>95</v>
      </c>
      <c r="E6295" t="s">
        <v>640</v>
      </c>
      <c r="F6295" t="s">
        <v>3288</v>
      </c>
      <c r="G6295" t="s">
        <v>91</v>
      </c>
      <c r="H6295" t="s">
        <v>93</v>
      </c>
      <c r="I6295" t="s">
        <v>2</v>
      </c>
      <c r="J6295" t="s">
        <v>260</v>
      </c>
      <c r="K6295">
        <v>24843389.82590745</v>
      </c>
      <c r="L6295">
        <v>36064546.019999996</v>
      </c>
      <c r="M6295">
        <v>37212505.950647444</v>
      </c>
      <c r="N6295">
        <v>31718484.764999997</v>
      </c>
      <c r="O6295">
        <v>31852235.744999997</v>
      </c>
      <c r="P6295">
        <v>47855730.734999999</v>
      </c>
      <c r="Q6295">
        <v>36251625.375</v>
      </c>
      <c r="S6295" t="s">
        <v>174</v>
      </c>
    </row>
    <row r="6296" spans="1:19" hidden="1" x14ac:dyDescent="0.2">
      <c r="A6296" t="str">
        <f t="shared" si="98"/>
        <v>AgenteBilingüeEspecializadoMatemáticas,cienciasnaturalesyafinesFrontofficeconherramientaServicio7x24Zona2Oro</v>
      </c>
      <c r="B6296" t="s">
        <v>6604</v>
      </c>
      <c r="C6296" t="s">
        <v>19</v>
      </c>
      <c r="D6296" t="s">
        <v>95</v>
      </c>
      <c r="E6296" t="s">
        <v>640</v>
      </c>
      <c r="F6296" t="s">
        <v>3288</v>
      </c>
      <c r="G6296" t="s">
        <v>91</v>
      </c>
      <c r="H6296" t="s">
        <v>93</v>
      </c>
      <c r="I6296" t="s">
        <v>3</v>
      </c>
      <c r="J6296" t="s">
        <v>260</v>
      </c>
      <c r="K6296">
        <v>24843389.82590745</v>
      </c>
      <c r="L6296">
        <v>36785837.519999996</v>
      </c>
      <c r="M6296">
        <v>38277851.096672274</v>
      </c>
      <c r="N6296">
        <v>31775671.619999997</v>
      </c>
      <c r="O6296">
        <v>31852235.744999997</v>
      </c>
      <c r="P6296">
        <v>48863219.399999999</v>
      </c>
      <c r="Q6296">
        <v>37858760.954999998</v>
      </c>
      <c r="S6296" t="s">
        <v>174</v>
      </c>
    </row>
    <row r="6297" spans="1:19" hidden="1" x14ac:dyDescent="0.2">
      <c r="A6297" t="str">
        <f t="shared" si="98"/>
        <v>AgenteBilingüeEspecializadoMatemáticas,cienciasnaturalesyafinesFrontofficeconherramientaServicio7x24Zona2Platino</v>
      </c>
      <c r="B6297" t="s">
        <v>6605</v>
      </c>
      <c r="C6297" t="s">
        <v>19</v>
      </c>
      <c r="D6297" t="s">
        <v>95</v>
      </c>
      <c r="E6297" t="s">
        <v>640</v>
      </c>
      <c r="F6297" t="s">
        <v>3288</v>
      </c>
      <c r="G6297" t="s">
        <v>91</v>
      </c>
      <c r="H6297" t="s">
        <v>93</v>
      </c>
      <c r="I6297" t="s">
        <v>134</v>
      </c>
      <c r="J6297" t="s">
        <v>260</v>
      </c>
      <c r="K6297">
        <v>24843389.82590745</v>
      </c>
      <c r="L6297">
        <v>37867773.734999999</v>
      </c>
      <c r="M6297">
        <v>39405992.891445994</v>
      </c>
      <c r="N6297">
        <v>31832859.509999998</v>
      </c>
      <c r="O6297">
        <v>31852235.744999997</v>
      </c>
      <c r="P6297">
        <v>49914041.444999993</v>
      </c>
      <c r="Q6297">
        <v>40237197.164999999</v>
      </c>
      <c r="S6297" t="s">
        <v>174</v>
      </c>
    </row>
    <row r="6298" spans="1:19" hidden="1" x14ac:dyDescent="0.2">
      <c r="A6298" t="str">
        <f t="shared" si="98"/>
        <v>AgenteBilingüeEspecializadoMatemáticas,cienciasnaturalesyafinesFrontofficeconherramientaServicio7x24Zona3Plata</v>
      </c>
      <c r="B6298" t="s">
        <v>6606</v>
      </c>
      <c r="C6298" t="s">
        <v>19</v>
      </c>
      <c r="D6298" t="s">
        <v>95</v>
      </c>
      <c r="E6298" t="s">
        <v>640</v>
      </c>
      <c r="F6298" t="s">
        <v>3288</v>
      </c>
      <c r="G6298" t="s">
        <v>91</v>
      </c>
      <c r="H6298" t="s">
        <v>94</v>
      </c>
      <c r="I6298" t="s">
        <v>2</v>
      </c>
      <c r="J6298" t="s">
        <v>260</v>
      </c>
      <c r="K6298">
        <v>24843389.82590745</v>
      </c>
      <c r="L6298">
        <v>36764828.055</v>
      </c>
      <c r="M6298">
        <v>37212505.950647444</v>
      </c>
      <c r="N6298">
        <v>31761645.299999997</v>
      </c>
      <c r="O6298">
        <v>31852235.744999997</v>
      </c>
      <c r="P6298">
        <v>48080890.844999999</v>
      </c>
      <c r="Q6298">
        <v>36251625.375</v>
      </c>
      <c r="S6298" t="s">
        <v>174</v>
      </c>
    </row>
    <row r="6299" spans="1:19" hidden="1" x14ac:dyDescent="0.2">
      <c r="A6299" t="str">
        <f t="shared" si="98"/>
        <v>AgenteBilingüeEspecializadoMatemáticas,cienciasnaturalesyafinesFrontofficeconherramientaServicio7x24Zona3Oro</v>
      </c>
      <c r="B6299" t="s">
        <v>6607</v>
      </c>
      <c r="C6299" t="s">
        <v>19</v>
      </c>
      <c r="D6299" t="s">
        <v>95</v>
      </c>
      <c r="E6299" t="s">
        <v>640</v>
      </c>
      <c r="F6299" t="s">
        <v>3288</v>
      </c>
      <c r="G6299" t="s">
        <v>91</v>
      </c>
      <c r="H6299" t="s">
        <v>94</v>
      </c>
      <c r="I6299" t="s">
        <v>3</v>
      </c>
      <c r="J6299" t="s">
        <v>260</v>
      </c>
      <c r="K6299">
        <v>24843389.82590745</v>
      </c>
      <c r="L6299">
        <v>37500125.174999997</v>
      </c>
      <c r="M6299">
        <v>38277851.096672274</v>
      </c>
      <c r="N6299">
        <v>31820990.129999999</v>
      </c>
      <c r="O6299">
        <v>31852235.744999997</v>
      </c>
      <c r="P6299">
        <v>49093119.809999995</v>
      </c>
      <c r="Q6299">
        <v>37858760.954999998</v>
      </c>
      <c r="S6299" t="s">
        <v>174</v>
      </c>
    </row>
    <row r="6300" spans="1:19" hidden="1" x14ac:dyDescent="0.2">
      <c r="A6300" t="str">
        <f t="shared" si="98"/>
        <v>AgenteBilingüeEspecializadoMatemáticas,cienciasnaturalesyafinesFrontofficeconherramientaServicio7x24Zona3Platino</v>
      </c>
      <c r="B6300" t="s">
        <v>6608</v>
      </c>
      <c r="C6300" t="s">
        <v>19</v>
      </c>
      <c r="D6300" t="s">
        <v>95</v>
      </c>
      <c r="E6300" t="s">
        <v>640</v>
      </c>
      <c r="F6300" t="s">
        <v>3288</v>
      </c>
      <c r="G6300" t="s">
        <v>91</v>
      </c>
      <c r="H6300" t="s">
        <v>94</v>
      </c>
      <c r="I6300" t="s">
        <v>134</v>
      </c>
      <c r="J6300" t="s">
        <v>260</v>
      </c>
      <c r="K6300">
        <v>24843389.82590745</v>
      </c>
      <c r="L6300">
        <v>38603069.82</v>
      </c>
      <c r="M6300">
        <v>39405992.891445994</v>
      </c>
      <c r="N6300">
        <v>31880335.994999997</v>
      </c>
      <c r="O6300">
        <v>31852235.744999997</v>
      </c>
      <c r="P6300">
        <v>50148886.049999997</v>
      </c>
      <c r="Q6300">
        <v>40237197.164999999</v>
      </c>
      <c r="S6300" t="s">
        <v>174</v>
      </c>
    </row>
    <row r="6301" spans="1:19" hidden="1" x14ac:dyDescent="0.2">
      <c r="A6301" t="str">
        <f t="shared" si="98"/>
        <v>AgenteBilingüeEspecializadoMatemáticas,cienciasnaturalesyafinesFrontofficesinherramientaJornadaOrdinaria Zona1Plata</v>
      </c>
      <c r="B6301" t="s">
        <v>6609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92</v>
      </c>
      <c r="I6301" t="s">
        <v>2</v>
      </c>
      <c r="J6301" t="s">
        <v>5</v>
      </c>
      <c r="K6301">
        <v>7605145.3014999721</v>
      </c>
      <c r="L6301">
        <v>7341568.6049999995</v>
      </c>
      <c r="M6301">
        <v>9029442.0357165337</v>
      </c>
      <c r="N6301">
        <v>8292425.1749999998</v>
      </c>
      <c r="O6301">
        <v>7817113.8449999997</v>
      </c>
      <c r="P6301">
        <v>7738453.8449999997</v>
      </c>
      <c r="Q6301">
        <v>8472418.9199999999</v>
      </c>
      <c r="S6301" t="s">
        <v>174</v>
      </c>
    </row>
    <row r="6302" spans="1:19" hidden="1" x14ac:dyDescent="0.2">
      <c r="A6302" t="str">
        <f t="shared" si="98"/>
        <v>AgenteBilingüeEspecializadoMatemáticas,cienciasnaturalesyafinesFrontofficesinherramientaJornadaOrdinaria Zona1Oro</v>
      </c>
      <c r="B6302" t="s">
        <v>6610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92</v>
      </c>
      <c r="I6302" t="s">
        <v>3</v>
      </c>
      <c r="J6302" t="s">
        <v>5</v>
      </c>
      <c r="K6302">
        <v>7605145.3014999721</v>
      </c>
      <c r="L6302">
        <v>7488400.9499999993</v>
      </c>
      <c r="M6302">
        <v>9287943.0960004311</v>
      </c>
      <c r="N6302">
        <v>8311595.4449999994</v>
      </c>
      <c r="O6302">
        <v>7817113.8449999997</v>
      </c>
      <c r="P6302">
        <v>7901369.0549999997</v>
      </c>
      <c r="Q6302">
        <v>8848024.5599999987</v>
      </c>
      <c r="S6302" t="s">
        <v>174</v>
      </c>
    </row>
    <row r="6303" spans="1:19" hidden="1" x14ac:dyDescent="0.2">
      <c r="A6303" t="str">
        <f t="shared" si="98"/>
        <v>AgenteBilingüeEspecializadoMatemáticas,cienciasnaturalesyafinesFrontofficesinherramientaJornadaOrdinaria Zona1Platino</v>
      </c>
      <c r="B6303" t="s">
        <v>6611</v>
      </c>
      <c r="C6303" t="s">
        <v>19</v>
      </c>
      <c r="D6303" t="s">
        <v>95</v>
      </c>
      <c r="E6303" t="s">
        <v>640</v>
      </c>
      <c r="F6303" t="s">
        <v>3304</v>
      </c>
      <c r="G6303" t="s">
        <v>334</v>
      </c>
      <c r="H6303" t="s">
        <v>92</v>
      </c>
      <c r="I6303" t="s">
        <v>134</v>
      </c>
      <c r="J6303" t="s">
        <v>5</v>
      </c>
      <c r="K6303">
        <v>7605145.3014999721</v>
      </c>
      <c r="L6303">
        <v>7708647.9149999991</v>
      </c>
      <c r="M6303">
        <v>9561681.4719509296</v>
      </c>
      <c r="N6303">
        <v>8330765.7149999989</v>
      </c>
      <c r="O6303">
        <v>7817113.8449999997</v>
      </c>
      <c r="P6303">
        <v>8071290.1799999997</v>
      </c>
      <c r="Q6303">
        <v>9403893.0449999999</v>
      </c>
      <c r="S6303" t="s">
        <v>174</v>
      </c>
    </row>
    <row r="6304" spans="1:19" hidden="1" x14ac:dyDescent="0.2">
      <c r="A6304" t="str">
        <f t="shared" si="98"/>
        <v>AgenteBilingüeEspecializadoMatemáticas,cienciasnaturalesyafinesFrontofficesinherramientaJornadaOrdinaria Zona2Plata</v>
      </c>
      <c r="B6304" t="s">
        <v>6612</v>
      </c>
      <c r="C6304" t="s">
        <v>19</v>
      </c>
      <c r="D6304" t="s">
        <v>95</v>
      </c>
      <c r="E6304" t="s">
        <v>640</v>
      </c>
      <c r="F6304" t="s">
        <v>3304</v>
      </c>
      <c r="G6304" t="s">
        <v>334</v>
      </c>
      <c r="H6304" t="s">
        <v>93</v>
      </c>
      <c r="I6304" t="s">
        <v>2</v>
      </c>
      <c r="J6304" t="s">
        <v>5</v>
      </c>
      <c r="K6304">
        <v>7605145.3014999721</v>
      </c>
      <c r="L6304">
        <v>7561816.6049999995</v>
      </c>
      <c r="M6304">
        <v>9029442.0357165337</v>
      </c>
      <c r="N6304">
        <v>8315429.084999999</v>
      </c>
      <c r="O6304">
        <v>7817113.8449999997</v>
      </c>
      <c r="P6304">
        <v>8223685.6499999994</v>
      </c>
      <c r="Q6304">
        <v>8472418.9199999999</v>
      </c>
      <c r="S6304" t="s">
        <v>174</v>
      </c>
    </row>
    <row r="6305" spans="1:19" hidden="1" x14ac:dyDescent="0.2">
      <c r="A6305" t="str">
        <f t="shared" si="98"/>
        <v>AgenteBilingüeEspecializadoMatemáticas,cienciasnaturalesyafinesFrontofficesinherramientaJornadaOrdinaria Zona2Oro</v>
      </c>
      <c r="B6305" t="s">
        <v>6613</v>
      </c>
      <c r="C6305" t="s">
        <v>19</v>
      </c>
      <c r="D6305" t="s">
        <v>95</v>
      </c>
      <c r="E6305" t="s">
        <v>640</v>
      </c>
      <c r="F6305" t="s">
        <v>3304</v>
      </c>
      <c r="G6305" t="s">
        <v>334</v>
      </c>
      <c r="H6305" t="s">
        <v>93</v>
      </c>
      <c r="I6305" t="s">
        <v>3</v>
      </c>
      <c r="J6305" t="s">
        <v>5</v>
      </c>
      <c r="K6305">
        <v>7605145.3014999721</v>
      </c>
      <c r="L6305">
        <v>7713053.9099999992</v>
      </c>
      <c r="M6305">
        <v>9287943.0960004311</v>
      </c>
      <c r="N6305">
        <v>8335750.2749999994</v>
      </c>
      <c r="O6305">
        <v>7817113.8449999997</v>
      </c>
      <c r="P6305">
        <v>8396816.3099999987</v>
      </c>
      <c r="Q6305">
        <v>8848024.5599999987</v>
      </c>
      <c r="S6305" t="s">
        <v>174</v>
      </c>
    </row>
    <row r="6306" spans="1:19" hidden="1" x14ac:dyDescent="0.2">
      <c r="A6306" t="str">
        <f t="shared" si="98"/>
        <v>AgenteBilingüeEspecializadoMatemáticas,cienciasnaturalesyafinesFrontofficesinherramientaJornadaOrdinaria Zona2Platino</v>
      </c>
      <c r="B6306" t="s">
        <v>6614</v>
      </c>
      <c r="C6306" t="s">
        <v>19</v>
      </c>
      <c r="D6306" t="s">
        <v>95</v>
      </c>
      <c r="E6306" t="s">
        <v>640</v>
      </c>
      <c r="F6306" t="s">
        <v>3304</v>
      </c>
      <c r="G6306" t="s">
        <v>334</v>
      </c>
      <c r="H6306" t="s">
        <v>93</v>
      </c>
      <c r="I6306" t="s">
        <v>134</v>
      </c>
      <c r="J6306" t="s">
        <v>5</v>
      </c>
      <c r="K6306">
        <v>7605145.3014999721</v>
      </c>
      <c r="L6306">
        <v>7939908.3149999995</v>
      </c>
      <c r="M6306">
        <v>9561681.4719509296</v>
      </c>
      <c r="N6306">
        <v>8356070.4299999997</v>
      </c>
      <c r="O6306">
        <v>7817113.8449999997</v>
      </c>
      <c r="P6306">
        <v>8577392.7599999998</v>
      </c>
      <c r="Q6306">
        <v>9403893.0449999999</v>
      </c>
      <c r="S6306" t="s">
        <v>174</v>
      </c>
    </row>
    <row r="6307" spans="1:19" hidden="1" x14ac:dyDescent="0.2">
      <c r="A6307" t="str">
        <f t="shared" si="98"/>
        <v>AgenteBilingüeEspecializadoMatemáticas,cienciasnaturalesyafinesFrontofficesinherramientaJornadaOrdinaria Zona3Plata</v>
      </c>
      <c r="B6307" t="s">
        <v>6615</v>
      </c>
      <c r="C6307" t="s">
        <v>19</v>
      </c>
      <c r="D6307" t="s">
        <v>95</v>
      </c>
      <c r="E6307" t="s">
        <v>640</v>
      </c>
      <c r="F6307" t="s">
        <v>3304</v>
      </c>
      <c r="G6307" t="s">
        <v>334</v>
      </c>
      <c r="H6307" t="s">
        <v>94</v>
      </c>
      <c r="I6307" t="s">
        <v>2</v>
      </c>
      <c r="J6307" t="s">
        <v>5</v>
      </c>
      <c r="K6307">
        <v>7605145.3014999721</v>
      </c>
      <c r="L6307">
        <v>7708647.9149999991</v>
      </c>
      <c r="M6307">
        <v>9029442.0357165337</v>
      </c>
      <c r="N6307">
        <v>8330765.7149999989</v>
      </c>
      <c r="O6307">
        <v>7817113.8449999997</v>
      </c>
      <c r="P6307">
        <v>8262378.0899999989</v>
      </c>
      <c r="Q6307">
        <v>8472418.9199999999</v>
      </c>
      <c r="S6307" t="s">
        <v>174</v>
      </c>
    </row>
    <row r="6308" spans="1:19" hidden="1" x14ac:dyDescent="0.2">
      <c r="A6308" t="str">
        <f t="shared" si="98"/>
        <v>AgenteBilingüeEspecializadoMatemáticas,cienciasnaturalesyafinesFrontofficesinherramientaJornadaOrdinaria Zona3Oro</v>
      </c>
      <c r="B6308" t="s">
        <v>6616</v>
      </c>
      <c r="C6308" t="s">
        <v>19</v>
      </c>
      <c r="D6308" t="s">
        <v>95</v>
      </c>
      <c r="E6308" t="s">
        <v>640</v>
      </c>
      <c r="F6308" t="s">
        <v>3304</v>
      </c>
      <c r="G6308" t="s">
        <v>334</v>
      </c>
      <c r="H6308" t="s">
        <v>94</v>
      </c>
      <c r="I6308" t="s">
        <v>3</v>
      </c>
      <c r="J6308" t="s">
        <v>5</v>
      </c>
      <c r="K6308">
        <v>7605145.3014999721</v>
      </c>
      <c r="L6308">
        <v>7862821.5149999997</v>
      </c>
      <c r="M6308">
        <v>9287943.0960004311</v>
      </c>
      <c r="N6308">
        <v>8351852.8049999997</v>
      </c>
      <c r="O6308">
        <v>7817113.8449999997</v>
      </c>
      <c r="P6308">
        <v>8436323.2949999999</v>
      </c>
      <c r="Q6308">
        <v>8848024.5599999987</v>
      </c>
      <c r="S6308" t="s">
        <v>174</v>
      </c>
    </row>
    <row r="6309" spans="1:19" hidden="1" x14ac:dyDescent="0.2">
      <c r="A6309" t="str">
        <f t="shared" si="98"/>
        <v>AgenteBilingüeEspecializadoMatemáticas,cienciasnaturalesyafinesFrontofficesinherramientaJornadaOrdinaria Zona3Platino</v>
      </c>
      <c r="B6309" t="s">
        <v>6617</v>
      </c>
      <c r="C6309" t="s">
        <v>19</v>
      </c>
      <c r="D6309" t="s">
        <v>95</v>
      </c>
      <c r="E6309" t="s">
        <v>640</v>
      </c>
      <c r="F6309" t="s">
        <v>3304</v>
      </c>
      <c r="G6309" t="s">
        <v>334</v>
      </c>
      <c r="H6309" t="s">
        <v>94</v>
      </c>
      <c r="I6309" t="s">
        <v>134</v>
      </c>
      <c r="J6309" t="s">
        <v>5</v>
      </c>
      <c r="K6309">
        <v>7605145.3014999721</v>
      </c>
      <c r="L6309">
        <v>8094080.879999999</v>
      </c>
      <c r="M6309">
        <v>9561681.4719509296</v>
      </c>
      <c r="N6309">
        <v>8372939.8949999996</v>
      </c>
      <c r="O6309">
        <v>7817113.8449999997</v>
      </c>
      <c r="P6309">
        <v>8617749.4799999986</v>
      </c>
      <c r="Q6309">
        <v>9403893.0449999999</v>
      </c>
      <c r="S6309" t="s">
        <v>174</v>
      </c>
    </row>
    <row r="6310" spans="1:19" hidden="1" x14ac:dyDescent="0.2">
      <c r="A6310" t="str">
        <f t="shared" si="98"/>
        <v>AgenteBilingüeEspecializadoMatemáticas,cienciasnaturalesyafinesFrontofficesinherramientaHoraextradiurnaZona1Plata</v>
      </c>
      <c r="B6310" t="s">
        <v>6618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92</v>
      </c>
      <c r="I6310" t="s">
        <v>2</v>
      </c>
      <c r="J6310" t="s">
        <v>25</v>
      </c>
      <c r="K6310">
        <v>38758.507688020683</v>
      </c>
      <c r="L6310">
        <v>40008.959999999999</v>
      </c>
      <c r="M6310">
        <v>51815.03791545517</v>
      </c>
      <c r="N6310">
        <v>35772.704999999994</v>
      </c>
      <c r="O6310">
        <v>36174.284999999996</v>
      </c>
      <c r="P6310">
        <v>46658.834999999999</v>
      </c>
      <c r="Q6310">
        <v>56509.964999999997</v>
      </c>
      <c r="S6310" t="s">
        <v>174</v>
      </c>
    </row>
    <row r="6311" spans="1:19" hidden="1" x14ac:dyDescent="0.2">
      <c r="A6311" t="str">
        <f t="shared" si="98"/>
        <v>AgenteBilingüeEspecializadoMatemáticas,cienciasnaturalesyafinesFrontofficesinherramientaHoraextradiurnaZona1Oro</v>
      </c>
      <c r="B6311" t="s">
        <v>6619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92</v>
      </c>
      <c r="I6311" t="s">
        <v>3</v>
      </c>
      <c r="J6311" t="s">
        <v>25</v>
      </c>
      <c r="K6311">
        <v>38758.507688020683</v>
      </c>
      <c r="L6311">
        <v>40810.049999999996</v>
      </c>
      <c r="M6311">
        <v>53298.4343630777</v>
      </c>
      <c r="N6311">
        <v>35772.704999999994</v>
      </c>
      <c r="O6311">
        <v>36174.284999999996</v>
      </c>
      <c r="P6311">
        <v>47642.084999999999</v>
      </c>
      <c r="Q6311">
        <v>59014.664999999994</v>
      </c>
      <c r="S6311" t="s">
        <v>174</v>
      </c>
    </row>
    <row r="6312" spans="1:19" hidden="1" x14ac:dyDescent="0.2">
      <c r="A6312" t="str">
        <f t="shared" si="98"/>
        <v>AgenteBilingüeEspecializadoMatemáticas,cienciasnaturalesyafinesFrontofficesinherramientaHoraextradiurnaZona1Platino</v>
      </c>
      <c r="B6312" t="s">
        <v>6620</v>
      </c>
      <c r="C6312" t="s">
        <v>19</v>
      </c>
      <c r="D6312" t="s">
        <v>95</v>
      </c>
      <c r="E6312" t="s">
        <v>640</v>
      </c>
      <c r="F6312" t="s">
        <v>3304</v>
      </c>
      <c r="G6312" t="s">
        <v>172</v>
      </c>
      <c r="H6312" t="s">
        <v>92</v>
      </c>
      <c r="I6312" t="s">
        <v>134</v>
      </c>
      <c r="J6312" t="s">
        <v>25</v>
      </c>
      <c r="K6312">
        <v>38758.507688020683</v>
      </c>
      <c r="L6312">
        <v>42009.614999999998</v>
      </c>
      <c r="M6312">
        <v>54869.269445985978</v>
      </c>
      <c r="N6312">
        <v>35772.704999999994</v>
      </c>
      <c r="O6312">
        <v>36174.284999999996</v>
      </c>
      <c r="P6312">
        <v>48665.7</v>
      </c>
      <c r="Q6312">
        <v>62722.034999999996</v>
      </c>
      <c r="S6312" t="s">
        <v>174</v>
      </c>
    </row>
    <row r="6313" spans="1:19" hidden="1" x14ac:dyDescent="0.2">
      <c r="A6313" t="str">
        <f t="shared" si="98"/>
        <v>AgenteBilingüeEspecializadoMatemáticas,cienciasnaturalesyafinesFrontofficesinherramientaHoraextradiurnaZona2Plata</v>
      </c>
      <c r="B6313" t="s">
        <v>6621</v>
      </c>
      <c r="C6313" t="s">
        <v>19</v>
      </c>
      <c r="D6313" t="s">
        <v>95</v>
      </c>
      <c r="E6313" t="s">
        <v>640</v>
      </c>
      <c r="F6313" t="s">
        <v>3304</v>
      </c>
      <c r="G6313" t="s">
        <v>172</v>
      </c>
      <c r="H6313" t="s">
        <v>93</v>
      </c>
      <c r="I6313" t="s">
        <v>2</v>
      </c>
      <c r="J6313" t="s">
        <v>25</v>
      </c>
      <c r="K6313">
        <v>38758.507688020683</v>
      </c>
      <c r="L6313">
        <v>41209.56</v>
      </c>
      <c r="M6313">
        <v>51815.03791545517</v>
      </c>
      <c r="N6313">
        <v>35772.704999999994</v>
      </c>
      <c r="O6313">
        <v>36174.284999999996</v>
      </c>
      <c r="P6313">
        <v>49584.78</v>
      </c>
      <c r="Q6313">
        <v>56509.964999999997</v>
      </c>
      <c r="S6313" t="s">
        <v>174</v>
      </c>
    </row>
    <row r="6314" spans="1:19" hidden="1" x14ac:dyDescent="0.2">
      <c r="A6314" t="str">
        <f t="shared" si="98"/>
        <v>AgenteBilingüeEspecializadoMatemáticas,cienciasnaturalesyafinesFrontofficesinherramientaHoraextradiurnaZona2Oro</v>
      </c>
      <c r="B6314" t="s">
        <v>6622</v>
      </c>
      <c r="C6314" t="s">
        <v>19</v>
      </c>
      <c r="D6314" t="s">
        <v>95</v>
      </c>
      <c r="E6314" t="s">
        <v>640</v>
      </c>
      <c r="F6314" t="s">
        <v>3304</v>
      </c>
      <c r="G6314" t="s">
        <v>172</v>
      </c>
      <c r="H6314" t="s">
        <v>93</v>
      </c>
      <c r="I6314" t="s">
        <v>3</v>
      </c>
      <c r="J6314" t="s">
        <v>25</v>
      </c>
      <c r="K6314">
        <v>38758.507688020683</v>
      </c>
      <c r="L6314">
        <v>42034.454999999994</v>
      </c>
      <c r="M6314">
        <v>53298.4343630777</v>
      </c>
      <c r="N6314">
        <v>35772.704999999994</v>
      </c>
      <c r="O6314">
        <v>36174.284999999996</v>
      </c>
      <c r="P6314">
        <v>50629.094999999994</v>
      </c>
      <c r="Q6314">
        <v>59014.664999999994</v>
      </c>
      <c r="S6314" t="s">
        <v>174</v>
      </c>
    </row>
    <row r="6315" spans="1:19" hidden="1" x14ac:dyDescent="0.2">
      <c r="A6315" t="str">
        <f t="shared" si="98"/>
        <v>AgenteBilingüeEspecializadoMatemáticas,cienciasnaturalesyafinesFrontofficesinherramientaHoraextradiurnaZona2Platino</v>
      </c>
      <c r="B6315" t="s">
        <v>6623</v>
      </c>
      <c r="C6315" t="s">
        <v>19</v>
      </c>
      <c r="D6315" t="s">
        <v>95</v>
      </c>
      <c r="E6315" t="s">
        <v>640</v>
      </c>
      <c r="F6315" t="s">
        <v>3304</v>
      </c>
      <c r="G6315" t="s">
        <v>172</v>
      </c>
      <c r="H6315" t="s">
        <v>93</v>
      </c>
      <c r="I6315" t="s">
        <v>134</v>
      </c>
      <c r="J6315" t="s">
        <v>25</v>
      </c>
      <c r="K6315">
        <v>38758.507688020683</v>
      </c>
      <c r="L6315">
        <v>43270.244999999995</v>
      </c>
      <c r="M6315">
        <v>54869.269445985978</v>
      </c>
      <c r="N6315">
        <v>35772.704999999994</v>
      </c>
      <c r="O6315">
        <v>36174.284999999996</v>
      </c>
      <c r="P6315">
        <v>51717.914999999994</v>
      </c>
      <c r="Q6315">
        <v>62722.034999999996</v>
      </c>
      <c r="S6315" t="s">
        <v>174</v>
      </c>
    </row>
    <row r="6316" spans="1:19" hidden="1" x14ac:dyDescent="0.2">
      <c r="A6316" t="str">
        <f t="shared" si="98"/>
        <v>AgenteBilingüeEspecializadoMatemáticas,cienciasnaturalesyafinesFrontofficesinherramientaHoraextradiurnaZona3Plata</v>
      </c>
      <c r="B6316" t="s">
        <v>6624</v>
      </c>
      <c r="C6316" t="s">
        <v>19</v>
      </c>
      <c r="D6316" t="s">
        <v>95</v>
      </c>
      <c r="E6316" t="s">
        <v>640</v>
      </c>
      <c r="F6316" t="s">
        <v>3304</v>
      </c>
      <c r="G6316" t="s">
        <v>172</v>
      </c>
      <c r="H6316" t="s">
        <v>94</v>
      </c>
      <c r="I6316" t="s">
        <v>2</v>
      </c>
      <c r="J6316" t="s">
        <v>25</v>
      </c>
      <c r="K6316">
        <v>38758.507688020683</v>
      </c>
      <c r="L6316">
        <v>42009.614999999998</v>
      </c>
      <c r="M6316">
        <v>51815.03791545517</v>
      </c>
      <c r="N6316">
        <v>35772.704999999994</v>
      </c>
      <c r="O6316">
        <v>36174.284999999996</v>
      </c>
      <c r="P6316">
        <v>49818.689999999995</v>
      </c>
      <c r="Q6316">
        <v>56509.964999999997</v>
      </c>
      <c r="S6316" t="s">
        <v>174</v>
      </c>
    </row>
    <row r="6317" spans="1:19" hidden="1" x14ac:dyDescent="0.2">
      <c r="A6317" t="str">
        <f t="shared" si="98"/>
        <v>AgenteBilingüeEspecializadoMatemáticas,cienciasnaturalesyafinesFrontofficesinherramientaHoraextradiurnaZona3Oro</v>
      </c>
      <c r="B6317" t="s">
        <v>6625</v>
      </c>
      <c r="C6317" t="s">
        <v>19</v>
      </c>
      <c r="D6317" t="s">
        <v>95</v>
      </c>
      <c r="E6317" t="s">
        <v>640</v>
      </c>
      <c r="F6317" t="s">
        <v>3304</v>
      </c>
      <c r="G6317" t="s">
        <v>172</v>
      </c>
      <c r="H6317" t="s">
        <v>94</v>
      </c>
      <c r="I6317" t="s">
        <v>3</v>
      </c>
      <c r="J6317" t="s">
        <v>25</v>
      </c>
      <c r="K6317">
        <v>38758.507688020683</v>
      </c>
      <c r="L6317">
        <v>42851.07</v>
      </c>
      <c r="M6317">
        <v>53298.4343630777</v>
      </c>
      <c r="N6317">
        <v>35772.704999999994</v>
      </c>
      <c r="O6317">
        <v>36174.284999999996</v>
      </c>
      <c r="P6317">
        <v>50867.144999999997</v>
      </c>
      <c r="Q6317">
        <v>59014.664999999994</v>
      </c>
      <c r="S6317" t="s">
        <v>174</v>
      </c>
    </row>
    <row r="6318" spans="1:19" hidden="1" x14ac:dyDescent="0.2">
      <c r="A6318" t="str">
        <f t="shared" si="98"/>
        <v>AgenteBilingüeEspecializadoMatemáticas,cienciasnaturalesyafinesFrontofficesinherramientaHoraextradiurnaZona3Platino</v>
      </c>
      <c r="B6318" t="s">
        <v>6626</v>
      </c>
      <c r="C6318" t="s">
        <v>19</v>
      </c>
      <c r="D6318" t="s">
        <v>95</v>
      </c>
      <c r="E6318" t="s">
        <v>640</v>
      </c>
      <c r="F6318" t="s">
        <v>3304</v>
      </c>
      <c r="G6318" t="s">
        <v>172</v>
      </c>
      <c r="H6318" t="s">
        <v>94</v>
      </c>
      <c r="I6318" t="s">
        <v>134</v>
      </c>
      <c r="J6318" t="s">
        <v>25</v>
      </c>
      <c r="K6318">
        <v>38758.507688020683</v>
      </c>
      <c r="L6318">
        <v>44110.664999999994</v>
      </c>
      <c r="M6318">
        <v>54869.269445985978</v>
      </c>
      <c r="N6318">
        <v>35772.704999999994</v>
      </c>
      <c r="O6318">
        <v>36174.284999999996</v>
      </c>
      <c r="P6318">
        <v>51961.14</v>
      </c>
      <c r="Q6318">
        <v>62722.034999999996</v>
      </c>
      <c r="S6318" t="s">
        <v>174</v>
      </c>
    </row>
    <row r="6319" spans="1:19" hidden="1" x14ac:dyDescent="0.2">
      <c r="A6319" t="str">
        <f t="shared" si="98"/>
        <v>AgenteBilingüeEspecializadoMatemáticas,cienciasnaturalesyafinesFrontofficesinherramientaHoraextranocturna Zona1Plata</v>
      </c>
      <c r="B6319" t="s">
        <v>6627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92</v>
      </c>
      <c r="I6319" t="s">
        <v>2</v>
      </c>
      <c r="J6319" t="s">
        <v>25</v>
      </c>
      <c r="K6319">
        <v>52899.312218228952</v>
      </c>
      <c r="L6319">
        <v>56013.164999999994</v>
      </c>
      <c r="M6319">
        <v>72541.053081637248</v>
      </c>
      <c r="N6319">
        <v>50082.614999999998</v>
      </c>
      <c r="O6319">
        <v>50366.204999999994</v>
      </c>
      <c r="P6319">
        <v>61046.369999999995</v>
      </c>
      <c r="Q6319">
        <v>78433.334999999992</v>
      </c>
      <c r="S6319" t="s">
        <v>174</v>
      </c>
    </row>
    <row r="6320" spans="1:19" hidden="1" x14ac:dyDescent="0.2">
      <c r="A6320" t="str">
        <f t="shared" si="98"/>
        <v>AgenteBilingüeEspecializadoMatemáticas,cienciasnaturalesyafinesFrontofficesinherramientaHoraextranocturna Zona1Oro</v>
      </c>
      <c r="B6320" t="s">
        <v>6628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92</v>
      </c>
      <c r="I6320" t="s">
        <v>3</v>
      </c>
      <c r="J6320" t="s">
        <v>25</v>
      </c>
      <c r="K6320">
        <v>52899.312218228952</v>
      </c>
      <c r="L6320">
        <v>57134.069999999992</v>
      </c>
      <c r="M6320">
        <v>74617.808108308804</v>
      </c>
      <c r="N6320">
        <v>50082.614999999998</v>
      </c>
      <c r="O6320">
        <v>50366.204999999994</v>
      </c>
      <c r="P6320">
        <v>62331.839999999997</v>
      </c>
      <c r="Q6320">
        <v>81910.934999999998</v>
      </c>
      <c r="S6320" t="s">
        <v>174</v>
      </c>
    </row>
    <row r="6321" spans="1:19" hidden="1" x14ac:dyDescent="0.2">
      <c r="A6321" t="str">
        <f t="shared" si="98"/>
        <v>AgenteBilingüeEspecializadoMatemáticas,cienciasnaturalesyafinesFrontofficesinherramientaHoraextranocturna Zona1Platino</v>
      </c>
      <c r="B6321" t="s">
        <v>6629</v>
      </c>
      <c r="C6321" t="s">
        <v>19</v>
      </c>
      <c r="D6321" t="s">
        <v>95</v>
      </c>
      <c r="E6321" t="s">
        <v>640</v>
      </c>
      <c r="F6321" t="s">
        <v>3304</v>
      </c>
      <c r="G6321" t="s">
        <v>288</v>
      </c>
      <c r="H6321" t="s">
        <v>92</v>
      </c>
      <c r="I6321" t="s">
        <v>134</v>
      </c>
      <c r="J6321" t="s">
        <v>25</v>
      </c>
      <c r="K6321">
        <v>52899.312218228952</v>
      </c>
      <c r="L6321">
        <v>58813.874999999993</v>
      </c>
      <c r="M6321">
        <v>76816.977224380389</v>
      </c>
      <c r="N6321">
        <v>50082.614999999998</v>
      </c>
      <c r="O6321">
        <v>50366.204999999994</v>
      </c>
      <c r="P6321">
        <v>63672.164999999994</v>
      </c>
      <c r="Q6321">
        <v>87056.954999999987</v>
      </c>
      <c r="S6321" t="s">
        <v>174</v>
      </c>
    </row>
    <row r="6322" spans="1:19" hidden="1" x14ac:dyDescent="0.2">
      <c r="A6322" t="str">
        <f t="shared" si="98"/>
        <v>AgenteBilingüeEspecializadoMatemáticas,cienciasnaturalesyafinesFrontofficesinherramientaHoraextranocturna Zona2Plata</v>
      </c>
      <c r="B6322" t="s">
        <v>6630</v>
      </c>
      <c r="C6322" t="s">
        <v>19</v>
      </c>
      <c r="D6322" t="s">
        <v>95</v>
      </c>
      <c r="E6322" t="s">
        <v>640</v>
      </c>
      <c r="F6322" t="s">
        <v>3304</v>
      </c>
      <c r="G6322" t="s">
        <v>288</v>
      </c>
      <c r="H6322" t="s">
        <v>93</v>
      </c>
      <c r="I6322" t="s">
        <v>2</v>
      </c>
      <c r="J6322" t="s">
        <v>25</v>
      </c>
      <c r="K6322">
        <v>52899.312218228952</v>
      </c>
      <c r="L6322">
        <v>57694.004999999997</v>
      </c>
      <c r="M6322">
        <v>72541.053081637248</v>
      </c>
      <c r="N6322">
        <v>50082.614999999998</v>
      </c>
      <c r="O6322">
        <v>50366.204999999994</v>
      </c>
      <c r="P6322">
        <v>64874.834999999992</v>
      </c>
      <c r="Q6322">
        <v>78433.334999999992</v>
      </c>
      <c r="S6322" t="s">
        <v>174</v>
      </c>
    </row>
    <row r="6323" spans="1:19" hidden="1" x14ac:dyDescent="0.2">
      <c r="A6323" t="str">
        <f t="shared" si="98"/>
        <v>AgenteBilingüeEspecializadoMatemáticas,cienciasnaturalesyafinesFrontofficesinherramientaHoraextranocturna Zona2Oro</v>
      </c>
      <c r="B6323" t="s">
        <v>6631</v>
      </c>
      <c r="C6323" t="s">
        <v>19</v>
      </c>
      <c r="D6323" t="s">
        <v>95</v>
      </c>
      <c r="E6323" t="s">
        <v>640</v>
      </c>
      <c r="F6323" t="s">
        <v>3304</v>
      </c>
      <c r="G6323" t="s">
        <v>288</v>
      </c>
      <c r="H6323" t="s">
        <v>93</v>
      </c>
      <c r="I6323" t="s">
        <v>3</v>
      </c>
      <c r="J6323" t="s">
        <v>25</v>
      </c>
      <c r="K6323">
        <v>52899.312218228952</v>
      </c>
      <c r="L6323">
        <v>58849.064999999995</v>
      </c>
      <c r="M6323">
        <v>74617.808108308804</v>
      </c>
      <c r="N6323">
        <v>50082.614999999998</v>
      </c>
      <c r="O6323">
        <v>50366.204999999994</v>
      </c>
      <c r="P6323">
        <v>66241.034999999989</v>
      </c>
      <c r="Q6323">
        <v>81910.934999999998</v>
      </c>
      <c r="S6323" t="s">
        <v>174</v>
      </c>
    </row>
    <row r="6324" spans="1:19" hidden="1" x14ac:dyDescent="0.2">
      <c r="A6324" t="str">
        <f t="shared" si="98"/>
        <v>AgenteBilingüeEspecializadoMatemáticas,cienciasnaturalesyafinesFrontofficesinherramientaHoraextranocturna Zona2Platino</v>
      </c>
      <c r="B6324" t="s">
        <v>6632</v>
      </c>
      <c r="C6324" t="s">
        <v>19</v>
      </c>
      <c r="D6324" t="s">
        <v>95</v>
      </c>
      <c r="E6324" t="s">
        <v>640</v>
      </c>
      <c r="F6324" t="s">
        <v>3304</v>
      </c>
      <c r="G6324" t="s">
        <v>288</v>
      </c>
      <c r="H6324" t="s">
        <v>93</v>
      </c>
      <c r="I6324" t="s">
        <v>134</v>
      </c>
      <c r="J6324" t="s">
        <v>25</v>
      </c>
      <c r="K6324">
        <v>52899.312218228952</v>
      </c>
      <c r="L6324">
        <v>60578.549999999996</v>
      </c>
      <c r="M6324">
        <v>76816.977224380389</v>
      </c>
      <c r="N6324">
        <v>50082.614999999998</v>
      </c>
      <c r="O6324">
        <v>50366.204999999994</v>
      </c>
      <c r="P6324">
        <v>67665.194999999992</v>
      </c>
      <c r="Q6324">
        <v>87056.954999999987</v>
      </c>
      <c r="S6324" t="s">
        <v>174</v>
      </c>
    </row>
    <row r="6325" spans="1:19" hidden="1" x14ac:dyDescent="0.2">
      <c r="A6325" t="str">
        <f t="shared" si="98"/>
        <v>AgenteBilingüeEspecializadoMatemáticas,cienciasnaturalesyafinesFrontofficesinherramientaHoraextranocturna Zona3Plata</v>
      </c>
      <c r="B6325" t="s">
        <v>6633</v>
      </c>
      <c r="C6325" t="s">
        <v>19</v>
      </c>
      <c r="D6325" t="s">
        <v>95</v>
      </c>
      <c r="E6325" t="s">
        <v>640</v>
      </c>
      <c r="F6325" t="s">
        <v>3304</v>
      </c>
      <c r="G6325" t="s">
        <v>288</v>
      </c>
      <c r="H6325" t="s">
        <v>94</v>
      </c>
      <c r="I6325" t="s">
        <v>2</v>
      </c>
      <c r="J6325" t="s">
        <v>25</v>
      </c>
      <c r="K6325">
        <v>52899.312218228952</v>
      </c>
      <c r="L6325">
        <v>58813.874999999993</v>
      </c>
      <c r="M6325">
        <v>72541.053081637248</v>
      </c>
      <c r="N6325">
        <v>50082.614999999998</v>
      </c>
      <c r="O6325">
        <v>50366.204999999994</v>
      </c>
      <c r="P6325">
        <v>65180.159999999996</v>
      </c>
      <c r="Q6325">
        <v>78433.334999999992</v>
      </c>
      <c r="S6325" t="s">
        <v>174</v>
      </c>
    </row>
    <row r="6326" spans="1:19" hidden="1" x14ac:dyDescent="0.2">
      <c r="A6326" t="str">
        <f t="shared" si="98"/>
        <v>AgenteBilingüeEspecializadoMatemáticas,cienciasnaturalesyafinesFrontofficesinherramientaHoraextranocturna Zona3Oro</v>
      </c>
      <c r="B6326" t="s">
        <v>6634</v>
      </c>
      <c r="C6326" t="s">
        <v>19</v>
      </c>
      <c r="D6326" t="s">
        <v>95</v>
      </c>
      <c r="E6326" t="s">
        <v>640</v>
      </c>
      <c r="F6326" t="s">
        <v>3304</v>
      </c>
      <c r="G6326" t="s">
        <v>288</v>
      </c>
      <c r="H6326" t="s">
        <v>94</v>
      </c>
      <c r="I6326" t="s">
        <v>3</v>
      </c>
      <c r="J6326" t="s">
        <v>25</v>
      </c>
      <c r="K6326">
        <v>52899.312218228952</v>
      </c>
      <c r="L6326">
        <v>59991.704999999994</v>
      </c>
      <c r="M6326">
        <v>74617.808108308804</v>
      </c>
      <c r="N6326">
        <v>50082.614999999998</v>
      </c>
      <c r="O6326">
        <v>50366.204999999994</v>
      </c>
      <c r="P6326">
        <v>66552.569999999992</v>
      </c>
      <c r="Q6326">
        <v>81910.934999999998</v>
      </c>
      <c r="S6326" t="s">
        <v>174</v>
      </c>
    </row>
    <row r="6327" spans="1:19" hidden="1" x14ac:dyDescent="0.2">
      <c r="A6327" t="str">
        <f t="shared" si="98"/>
        <v>AgenteBilingüeEspecializadoMatemáticas,cienciasnaturalesyafinesFrontofficesinherramientaHoraextranocturna Zona3Platino</v>
      </c>
      <c r="B6327" t="s">
        <v>6635</v>
      </c>
      <c r="C6327" t="s">
        <v>19</v>
      </c>
      <c r="D6327" t="s">
        <v>95</v>
      </c>
      <c r="E6327" t="s">
        <v>640</v>
      </c>
      <c r="F6327" t="s">
        <v>3304</v>
      </c>
      <c r="G6327" t="s">
        <v>288</v>
      </c>
      <c r="H6327" t="s">
        <v>94</v>
      </c>
      <c r="I6327" t="s">
        <v>134</v>
      </c>
      <c r="J6327" t="s">
        <v>25</v>
      </c>
      <c r="K6327">
        <v>52899.312218228952</v>
      </c>
      <c r="L6327">
        <v>61755.344999999994</v>
      </c>
      <c r="M6327">
        <v>76816.977224380389</v>
      </c>
      <c r="N6327">
        <v>50082.614999999998</v>
      </c>
      <c r="O6327">
        <v>50366.204999999994</v>
      </c>
      <c r="P6327">
        <v>67982.939999999988</v>
      </c>
      <c r="Q6327">
        <v>87056.954999999987</v>
      </c>
      <c r="S6327" t="s">
        <v>174</v>
      </c>
    </row>
    <row r="6328" spans="1:19" hidden="1" x14ac:dyDescent="0.2">
      <c r="A6328" t="str">
        <f t="shared" si="98"/>
        <v>AgenteBilingüeEspecializadoMatemáticas,cienciasnaturalesyafinesFrontofficesinherramientaHoraextradominicalyfestivoZona1Plata</v>
      </c>
      <c r="B6328" t="s">
        <v>6636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92</v>
      </c>
      <c r="I6328" t="s">
        <v>2</v>
      </c>
      <c r="J6328" t="s">
        <v>25</v>
      </c>
      <c r="K6328">
        <v>67040.116748437242</v>
      </c>
      <c r="L6328">
        <v>64014.749999999993</v>
      </c>
      <c r="M6328">
        <v>82904.060664728269</v>
      </c>
      <c r="N6328">
        <v>71546.444999999992</v>
      </c>
      <c r="O6328">
        <v>57461.13</v>
      </c>
      <c r="P6328">
        <v>68241.689999999988</v>
      </c>
      <c r="Q6328">
        <v>87317.774999999994</v>
      </c>
      <c r="S6328" t="s">
        <v>174</v>
      </c>
    </row>
    <row r="6329" spans="1:19" hidden="1" x14ac:dyDescent="0.2">
      <c r="A6329" t="str">
        <f t="shared" si="98"/>
        <v>AgenteBilingüeEspecializadoMatemáticas,cienciasnaturalesyafinesFrontofficesinherramientaHoraextradominicalyfestivoZona1Oro</v>
      </c>
      <c r="B6329" t="s">
        <v>6637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92</v>
      </c>
      <c r="I6329" t="s">
        <v>3</v>
      </c>
      <c r="J6329" t="s">
        <v>25</v>
      </c>
      <c r="K6329">
        <v>67040.116748437242</v>
      </c>
      <c r="L6329">
        <v>65295.044999999998</v>
      </c>
      <c r="M6329">
        <v>85277.494980924326</v>
      </c>
      <c r="N6329">
        <v>71546.444999999992</v>
      </c>
      <c r="O6329">
        <v>57461.13</v>
      </c>
      <c r="P6329">
        <v>69678.26999999999</v>
      </c>
      <c r="Q6329">
        <v>91188.674999999988</v>
      </c>
      <c r="S6329" t="s">
        <v>174</v>
      </c>
    </row>
    <row r="6330" spans="1:19" hidden="1" x14ac:dyDescent="0.2">
      <c r="A6330" t="str">
        <f t="shared" si="98"/>
        <v>AgenteBilingüeEspecializadoMatemáticas,cienciasnaturalesyafinesFrontofficesinherramientaHoraextradominicalyfestivoZona1Platino</v>
      </c>
      <c r="B6330" t="s">
        <v>6638</v>
      </c>
      <c r="C6330" t="s">
        <v>19</v>
      </c>
      <c r="D6330" t="s">
        <v>95</v>
      </c>
      <c r="E6330" t="s">
        <v>640</v>
      </c>
      <c r="F6330" t="s">
        <v>3304</v>
      </c>
      <c r="G6330" t="s">
        <v>90</v>
      </c>
      <c r="H6330" t="s">
        <v>92</v>
      </c>
      <c r="I6330" t="s">
        <v>134</v>
      </c>
      <c r="J6330" t="s">
        <v>25</v>
      </c>
      <c r="K6330">
        <v>67040.116748437242</v>
      </c>
      <c r="L6330">
        <v>67216.00499999999</v>
      </c>
      <c r="M6330">
        <v>87790.831113577573</v>
      </c>
      <c r="N6330">
        <v>71546.444999999992</v>
      </c>
      <c r="O6330">
        <v>57461.13</v>
      </c>
      <c r="P6330">
        <v>71176.95</v>
      </c>
      <c r="Q6330">
        <v>96917.4</v>
      </c>
      <c r="S6330" t="s">
        <v>174</v>
      </c>
    </row>
    <row r="6331" spans="1:19" hidden="1" x14ac:dyDescent="0.2">
      <c r="A6331" t="str">
        <f t="shared" si="98"/>
        <v>AgenteBilingüeEspecializadoMatemáticas,cienciasnaturalesyafinesFrontofficesinherramientaHoraextradominicalyfestivoZona2Plata</v>
      </c>
      <c r="B6331" t="s">
        <v>6639</v>
      </c>
      <c r="C6331" t="s">
        <v>19</v>
      </c>
      <c r="D6331" t="s">
        <v>95</v>
      </c>
      <c r="E6331" t="s">
        <v>640</v>
      </c>
      <c r="F6331" t="s">
        <v>3304</v>
      </c>
      <c r="G6331" t="s">
        <v>90</v>
      </c>
      <c r="H6331" t="s">
        <v>93</v>
      </c>
      <c r="I6331" t="s">
        <v>2</v>
      </c>
      <c r="J6331" t="s">
        <v>25</v>
      </c>
      <c r="K6331">
        <v>67040.116748437242</v>
      </c>
      <c r="L6331">
        <v>65935.709999999992</v>
      </c>
      <c r="M6331">
        <v>82904.060664728269</v>
      </c>
      <c r="N6331">
        <v>71546.444999999992</v>
      </c>
      <c r="O6331">
        <v>57461.13</v>
      </c>
      <c r="P6331">
        <v>72520.37999999999</v>
      </c>
      <c r="Q6331">
        <v>87317.774999999994</v>
      </c>
      <c r="S6331" t="s">
        <v>174</v>
      </c>
    </row>
    <row r="6332" spans="1:19" hidden="1" x14ac:dyDescent="0.2">
      <c r="A6332" t="str">
        <f t="shared" si="98"/>
        <v>AgenteBilingüeEspecializadoMatemáticas,cienciasnaturalesyafinesFrontofficesinherramientaHoraextradominicalyfestivoZona2Oro</v>
      </c>
      <c r="B6332" t="s">
        <v>6640</v>
      </c>
      <c r="C6332" t="s">
        <v>19</v>
      </c>
      <c r="D6332" t="s">
        <v>95</v>
      </c>
      <c r="E6332" t="s">
        <v>640</v>
      </c>
      <c r="F6332" t="s">
        <v>3304</v>
      </c>
      <c r="G6332" t="s">
        <v>90</v>
      </c>
      <c r="H6332" t="s">
        <v>93</v>
      </c>
      <c r="I6332" t="s">
        <v>3</v>
      </c>
      <c r="J6332" t="s">
        <v>25</v>
      </c>
      <c r="K6332">
        <v>67040.116748437242</v>
      </c>
      <c r="L6332">
        <v>67254.299999999988</v>
      </c>
      <c r="M6332">
        <v>85277.494980924326</v>
      </c>
      <c r="N6332">
        <v>71546.444999999992</v>
      </c>
      <c r="O6332">
        <v>57461.13</v>
      </c>
      <c r="P6332">
        <v>74047.00499999999</v>
      </c>
      <c r="Q6332">
        <v>91188.674999999988</v>
      </c>
      <c r="S6332" t="s">
        <v>174</v>
      </c>
    </row>
    <row r="6333" spans="1:19" hidden="1" x14ac:dyDescent="0.2">
      <c r="A6333" t="str">
        <f t="shared" si="98"/>
        <v>AgenteBilingüeEspecializadoMatemáticas,cienciasnaturalesyafinesFrontofficesinherramientaHoraextradominicalyfestivoZona2Platino</v>
      </c>
      <c r="B6333" t="s">
        <v>6641</v>
      </c>
      <c r="C6333" t="s">
        <v>19</v>
      </c>
      <c r="D6333" t="s">
        <v>95</v>
      </c>
      <c r="E6333" t="s">
        <v>640</v>
      </c>
      <c r="F6333" t="s">
        <v>3304</v>
      </c>
      <c r="G6333" t="s">
        <v>90</v>
      </c>
      <c r="H6333" t="s">
        <v>93</v>
      </c>
      <c r="I6333" t="s">
        <v>134</v>
      </c>
      <c r="J6333" t="s">
        <v>25</v>
      </c>
      <c r="K6333">
        <v>67040.116748437242</v>
      </c>
      <c r="L6333">
        <v>69233.22</v>
      </c>
      <c r="M6333">
        <v>87790.831113577573</v>
      </c>
      <c r="N6333">
        <v>71546.444999999992</v>
      </c>
      <c r="O6333">
        <v>57461.13</v>
      </c>
      <c r="P6333">
        <v>75639.87</v>
      </c>
      <c r="Q6333">
        <v>96917.4</v>
      </c>
      <c r="S6333" t="s">
        <v>174</v>
      </c>
    </row>
    <row r="6334" spans="1:19" hidden="1" x14ac:dyDescent="0.2">
      <c r="A6334" t="str">
        <f t="shared" si="98"/>
        <v>AgenteBilingüeEspecializadoMatemáticas,cienciasnaturalesyafinesFrontofficesinherramientaHoraextradominicalyfestivoZona3Plata</v>
      </c>
      <c r="B6334" t="s">
        <v>6642</v>
      </c>
      <c r="C6334" t="s">
        <v>19</v>
      </c>
      <c r="D6334" t="s">
        <v>95</v>
      </c>
      <c r="E6334" t="s">
        <v>640</v>
      </c>
      <c r="F6334" t="s">
        <v>3304</v>
      </c>
      <c r="G6334" t="s">
        <v>90</v>
      </c>
      <c r="H6334" t="s">
        <v>94</v>
      </c>
      <c r="I6334" t="s">
        <v>2</v>
      </c>
      <c r="J6334" t="s">
        <v>25</v>
      </c>
      <c r="K6334">
        <v>67040.116748437242</v>
      </c>
      <c r="L6334">
        <v>67216.00499999999</v>
      </c>
      <c r="M6334">
        <v>82904.060664728269</v>
      </c>
      <c r="N6334">
        <v>71546.444999999992</v>
      </c>
      <c r="O6334">
        <v>57461.13</v>
      </c>
      <c r="P6334">
        <v>72861.929999999993</v>
      </c>
      <c r="Q6334">
        <v>87317.774999999994</v>
      </c>
      <c r="S6334" t="s">
        <v>174</v>
      </c>
    </row>
    <row r="6335" spans="1:19" hidden="1" x14ac:dyDescent="0.2">
      <c r="A6335" t="str">
        <f t="shared" si="98"/>
        <v>AgenteBilingüeEspecializadoMatemáticas,cienciasnaturalesyafinesFrontofficesinherramientaHoraextradominicalyfestivoZona3Oro</v>
      </c>
      <c r="B6335" t="s">
        <v>6643</v>
      </c>
      <c r="C6335" t="s">
        <v>19</v>
      </c>
      <c r="D6335" t="s">
        <v>95</v>
      </c>
      <c r="E6335" t="s">
        <v>640</v>
      </c>
      <c r="F6335" t="s">
        <v>3304</v>
      </c>
      <c r="G6335" t="s">
        <v>90</v>
      </c>
      <c r="H6335" t="s">
        <v>94</v>
      </c>
      <c r="I6335" t="s">
        <v>3</v>
      </c>
      <c r="J6335" t="s">
        <v>25</v>
      </c>
      <c r="K6335">
        <v>67040.116748437242</v>
      </c>
      <c r="L6335">
        <v>68560.47</v>
      </c>
      <c r="M6335">
        <v>85277.494980924326</v>
      </c>
      <c r="N6335">
        <v>71546.444999999992</v>
      </c>
      <c r="O6335">
        <v>57461.13</v>
      </c>
      <c r="P6335">
        <v>74395.799999999988</v>
      </c>
      <c r="Q6335">
        <v>91188.674999999988</v>
      </c>
      <c r="S6335" t="s">
        <v>174</v>
      </c>
    </row>
    <row r="6336" spans="1:19" hidden="1" x14ac:dyDescent="0.2">
      <c r="A6336" t="str">
        <f t="shared" si="98"/>
        <v>AgenteBilingüeEspecializadoMatemáticas,cienciasnaturalesyafinesFrontofficesinherramientaHoraextradominicalyfestivoZona3Platino</v>
      </c>
      <c r="B6336" t="s">
        <v>6644</v>
      </c>
      <c r="C6336" t="s">
        <v>19</v>
      </c>
      <c r="D6336" t="s">
        <v>95</v>
      </c>
      <c r="E6336" t="s">
        <v>640</v>
      </c>
      <c r="F6336" t="s">
        <v>3304</v>
      </c>
      <c r="G6336" t="s">
        <v>90</v>
      </c>
      <c r="H6336" t="s">
        <v>94</v>
      </c>
      <c r="I6336" t="s">
        <v>134</v>
      </c>
      <c r="J6336" t="s">
        <v>25</v>
      </c>
      <c r="K6336">
        <v>67040.116748437242</v>
      </c>
      <c r="L6336">
        <v>70577.684999999998</v>
      </c>
      <c r="M6336">
        <v>87790.831113577573</v>
      </c>
      <c r="N6336">
        <v>71546.444999999992</v>
      </c>
      <c r="O6336">
        <v>57461.13</v>
      </c>
      <c r="P6336">
        <v>75995.909999999989</v>
      </c>
      <c r="Q6336">
        <v>96917.4</v>
      </c>
      <c r="S6336" t="s">
        <v>174</v>
      </c>
    </row>
    <row r="6337" spans="1:19" hidden="1" x14ac:dyDescent="0.2">
      <c r="A6337" t="str">
        <f t="shared" si="98"/>
        <v>AgenteBilingüeEspecializadoMatemáticas,cienciasnaturalesyafinesFrontofficesinherramientaServicio7x24Zona1Plata</v>
      </c>
      <c r="B6337" t="s">
        <v>6645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92</v>
      </c>
      <c r="I6337" t="s">
        <v>2</v>
      </c>
      <c r="J6337" t="s">
        <v>260</v>
      </c>
      <c r="K6337">
        <v>24574110.737749901</v>
      </c>
      <c r="L6337">
        <v>34585033.184999995</v>
      </c>
      <c r="M6337">
        <v>36343504.193759046</v>
      </c>
      <c r="N6337">
        <v>31132347.704999998</v>
      </c>
      <c r="O6337">
        <v>31393450.259999998</v>
      </c>
      <c r="P6337">
        <v>44101005.344999999</v>
      </c>
      <c r="Q6337">
        <v>35858940.164999999</v>
      </c>
      <c r="S6337" t="s">
        <v>174</v>
      </c>
    </row>
    <row r="6338" spans="1:19" hidden="1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AgenteBilingüeEspecializadoMatemáticas,cienciasnaturalesyafinesFrontofficesinherramientaServicio7x24Zona1Oro</v>
      </c>
      <c r="B6338" t="s">
        <v>6646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92</v>
      </c>
      <c r="I6338" t="s">
        <v>3</v>
      </c>
      <c r="J6338" t="s">
        <v>260</v>
      </c>
      <c r="K6338">
        <v>24574110.737749901</v>
      </c>
      <c r="L6338">
        <v>35276734.034999996</v>
      </c>
      <c r="M6338">
        <v>37383970.961401738</v>
      </c>
      <c r="N6338">
        <v>31310595.404999997</v>
      </c>
      <c r="O6338">
        <v>31393450.259999998</v>
      </c>
      <c r="P6338">
        <v>45029447.954999998</v>
      </c>
      <c r="Q6338">
        <v>37448667.044999994</v>
      </c>
      <c r="S6338" t="s">
        <v>174</v>
      </c>
    </row>
    <row r="6339" spans="1:19" hidden="1" x14ac:dyDescent="0.2">
      <c r="A6339" t="str">
        <f t="shared" si="99"/>
        <v>AgenteBilingüeEspecializadoMatemáticas,cienciasnaturalesyafinesFrontofficesinherramientaServicio7x24Zona1Platino</v>
      </c>
      <c r="B6339" t="s">
        <v>6647</v>
      </c>
      <c r="C6339" t="s">
        <v>19</v>
      </c>
      <c r="D6339" t="s">
        <v>95</v>
      </c>
      <c r="E6339" t="s">
        <v>640</v>
      </c>
      <c r="F6339" t="s">
        <v>3304</v>
      </c>
      <c r="G6339" t="s">
        <v>91</v>
      </c>
      <c r="H6339" t="s">
        <v>92</v>
      </c>
      <c r="I6339" t="s">
        <v>134</v>
      </c>
      <c r="J6339" t="s">
        <v>260</v>
      </c>
      <c r="K6339">
        <v>24574110.737749901</v>
      </c>
      <c r="L6339">
        <v>36314285.309999995</v>
      </c>
      <c r="M6339">
        <v>38485767.924602494</v>
      </c>
      <c r="N6339">
        <v>31345637.399999999</v>
      </c>
      <c r="O6339">
        <v>31393450.259999998</v>
      </c>
      <c r="P6339">
        <v>45997822.934999995</v>
      </c>
      <c r="Q6339">
        <v>39801340.034999996</v>
      </c>
      <c r="S6339" t="s">
        <v>174</v>
      </c>
    </row>
    <row r="6340" spans="1:19" hidden="1" x14ac:dyDescent="0.2">
      <c r="A6340" t="str">
        <f t="shared" si="99"/>
        <v>AgenteBilingüeEspecializadoMatemáticas,cienciasnaturalesyafinesFrontofficesinherramientaServicio7x24Zona2Plata</v>
      </c>
      <c r="B6340" t="s">
        <v>6648</v>
      </c>
      <c r="C6340" t="s">
        <v>19</v>
      </c>
      <c r="D6340" t="s">
        <v>95</v>
      </c>
      <c r="E6340" t="s">
        <v>640</v>
      </c>
      <c r="F6340" t="s">
        <v>3304</v>
      </c>
      <c r="G6340" t="s">
        <v>91</v>
      </c>
      <c r="H6340" t="s">
        <v>93</v>
      </c>
      <c r="I6340" t="s">
        <v>2</v>
      </c>
      <c r="J6340" t="s">
        <v>260</v>
      </c>
      <c r="K6340">
        <v>24574110.737749901</v>
      </c>
      <c r="L6340">
        <v>35622584.460000001</v>
      </c>
      <c r="M6340">
        <v>36343504.193759046</v>
      </c>
      <c r="N6340">
        <v>31317604.424999997</v>
      </c>
      <c r="O6340">
        <v>31393450.259999998</v>
      </c>
      <c r="P6340">
        <v>46866315.239999995</v>
      </c>
      <c r="Q6340">
        <v>35858940.164999999</v>
      </c>
      <c r="S6340" t="s">
        <v>174</v>
      </c>
    </row>
    <row r="6341" spans="1:19" hidden="1" x14ac:dyDescent="0.2">
      <c r="A6341" t="str">
        <f t="shared" si="99"/>
        <v>AgenteBilingüeEspecializadoMatemáticas,cienciasnaturalesyafinesFrontofficesinherramientaServicio7x24Zona2Oro</v>
      </c>
      <c r="B6341" t="s">
        <v>6649</v>
      </c>
      <c r="C6341" t="s">
        <v>19</v>
      </c>
      <c r="D6341" t="s">
        <v>95</v>
      </c>
      <c r="E6341" t="s">
        <v>640</v>
      </c>
      <c r="F6341" t="s">
        <v>3304</v>
      </c>
      <c r="G6341" t="s">
        <v>91</v>
      </c>
      <c r="H6341" t="s">
        <v>93</v>
      </c>
      <c r="I6341" t="s">
        <v>3</v>
      </c>
      <c r="J6341" t="s">
        <v>260</v>
      </c>
      <c r="K6341">
        <v>24574110.737749901</v>
      </c>
      <c r="L6341">
        <v>36335037.059999995</v>
      </c>
      <c r="M6341">
        <v>37383970.961401738</v>
      </c>
      <c r="N6341">
        <v>31354747.469999999</v>
      </c>
      <c r="O6341">
        <v>31393450.259999998</v>
      </c>
      <c r="P6341">
        <v>47852974.529999994</v>
      </c>
      <c r="Q6341">
        <v>37448667.044999994</v>
      </c>
      <c r="S6341" t="s">
        <v>174</v>
      </c>
    </row>
    <row r="6342" spans="1:19" hidden="1" x14ac:dyDescent="0.2">
      <c r="A6342" t="str">
        <f t="shared" si="99"/>
        <v>AgenteBilingüeEspecializadoMatemáticas,cienciasnaturalesyafinesFrontofficesinherramientaServicio7x24Zona2Platino</v>
      </c>
      <c r="B6342" t="s">
        <v>6650</v>
      </c>
      <c r="C6342" t="s">
        <v>19</v>
      </c>
      <c r="D6342" t="s">
        <v>95</v>
      </c>
      <c r="E6342" t="s">
        <v>640</v>
      </c>
      <c r="F6342" t="s">
        <v>3304</v>
      </c>
      <c r="G6342" t="s">
        <v>91</v>
      </c>
      <c r="H6342" t="s">
        <v>93</v>
      </c>
      <c r="I6342" t="s">
        <v>134</v>
      </c>
      <c r="J6342" t="s">
        <v>260</v>
      </c>
      <c r="K6342">
        <v>24574110.737749901</v>
      </c>
      <c r="L6342">
        <v>37403713.890000001</v>
      </c>
      <c r="M6342">
        <v>38485767.924602494</v>
      </c>
      <c r="N6342">
        <v>31391891.549999997</v>
      </c>
      <c r="O6342">
        <v>31393450.259999998</v>
      </c>
      <c r="P6342">
        <v>48882069.854999997</v>
      </c>
      <c r="Q6342">
        <v>39801340.034999996</v>
      </c>
      <c r="S6342" t="s">
        <v>174</v>
      </c>
    </row>
    <row r="6343" spans="1:19" hidden="1" x14ac:dyDescent="0.2">
      <c r="A6343" t="str">
        <f t="shared" si="99"/>
        <v>AgenteBilingüeEspecializadoMatemáticas,cienciasnaturalesyafinesFrontofficesinherramientaServicio7x24Zona3Plata</v>
      </c>
      <c r="B6343" t="s">
        <v>6651</v>
      </c>
      <c r="C6343" t="s">
        <v>19</v>
      </c>
      <c r="D6343" t="s">
        <v>95</v>
      </c>
      <c r="E6343" t="s">
        <v>640</v>
      </c>
      <c r="F6343" t="s">
        <v>3304</v>
      </c>
      <c r="G6343" t="s">
        <v>91</v>
      </c>
      <c r="H6343" t="s">
        <v>94</v>
      </c>
      <c r="I6343" t="s">
        <v>2</v>
      </c>
      <c r="J6343" t="s">
        <v>260</v>
      </c>
      <c r="K6343">
        <v>24574110.737749901</v>
      </c>
      <c r="L6343">
        <v>36314285.309999995</v>
      </c>
      <c r="M6343">
        <v>36343504.193759046</v>
      </c>
      <c r="N6343">
        <v>31345637.399999999</v>
      </c>
      <c r="O6343">
        <v>31393450.259999998</v>
      </c>
      <c r="P6343">
        <v>47086819.919999994</v>
      </c>
      <c r="Q6343">
        <v>35858940.164999999</v>
      </c>
      <c r="S6343" t="s">
        <v>174</v>
      </c>
    </row>
    <row r="6344" spans="1:19" hidden="1" x14ac:dyDescent="0.2">
      <c r="A6344" t="str">
        <f t="shared" si="99"/>
        <v>AgenteBilingüeEspecializadoMatemáticas,cienciasnaturalesyafinesFrontofficesinherramientaServicio7x24Zona3Oro</v>
      </c>
      <c r="B6344" t="s">
        <v>6652</v>
      </c>
      <c r="C6344" t="s">
        <v>19</v>
      </c>
      <c r="D6344" t="s">
        <v>95</v>
      </c>
      <c r="E6344" t="s">
        <v>640</v>
      </c>
      <c r="F6344" t="s">
        <v>3304</v>
      </c>
      <c r="G6344" t="s">
        <v>91</v>
      </c>
      <c r="H6344" t="s">
        <v>94</v>
      </c>
      <c r="I6344" t="s">
        <v>3</v>
      </c>
      <c r="J6344" t="s">
        <v>260</v>
      </c>
      <c r="K6344">
        <v>24574110.737749901</v>
      </c>
      <c r="L6344">
        <v>37040571.719999999</v>
      </c>
      <c r="M6344">
        <v>37383970.961401738</v>
      </c>
      <c r="N6344">
        <v>31384181.834999997</v>
      </c>
      <c r="O6344">
        <v>31393450.259999998</v>
      </c>
      <c r="P6344">
        <v>48078121.184999995</v>
      </c>
      <c r="Q6344">
        <v>37448667.044999994</v>
      </c>
      <c r="S6344" t="s">
        <v>174</v>
      </c>
    </row>
    <row r="6345" spans="1:19" hidden="1" x14ac:dyDescent="0.2">
      <c r="A6345" t="str">
        <f t="shared" si="99"/>
        <v>AgenteBilingüeEspecializadoMatemáticas,cienciasnaturalesyafinesFrontofficesinherramientaServicio7x24Zona3Platino</v>
      </c>
      <c r="B6345" t="s">
        <v>6653</v>
      </c>
      <c r="C6345" t="s">
        <v>19</v>
      </c>
      <c r="D6345" t="s">
        <v>95</v>
      </c>
      <c r="E6345" t="s">
        <v>640</v>
      </c>
      <c r="F6345" t="s">
        <v>3304</v>
      </c>
      <c r="G6345" t="s">
        <v>91</v>
      </c>
      <c r="H6345" t="s">
        <v>94</v>
      </c>
      <c r="I6345" t="s">
        <v>134</v>
      </c>
      <c r="J6345" t="s">
        <v>260</v>
      </c>
      <c r="K6345">
        <v>24574110.737749901</v>
      </c>
      <c r="L6345">
        <v>38130000.299999997</v>
      </c>
      <c r="M6345">
        <v>38485767.924602494</v>
      </c>
      <c r="N6345">
        <v>31422727.304999996</v>
      </c>
      <c r="O6345">
        <v>31393450.259999998</v>
      </c>
      <c r="P6345">
        <v>49112059.274999999</v>
      </c>
      <c r="Q6345">
        <v>39801340.034999996</v>
      </c>
      <c r="S6345" t="s">
        <v>174</v>
      </c>
    </row>
    <row r="6346" spans="1:19" hidden="1" x14ac:dyDescent="0.2">
      <c r="A6346" t="str">
        <f t="shared" si="99"/>
        <v>AgenteBilingüeEspecializadoCienciasdelasaludyafinesEnlasinstalacionesdelaEntidadCompradoraJornadaOrdinaria Zona1Plata</v>
      </c>
      <c r="B6346" t="s">
        <v>6654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92</v>
      </c>
      <c r="I6346" t="s">
        <v>2</v>
      </c>
      <c r="J6346" t="s">
        <v>5</v>
      </c>
      <c r="K6346">
        <v>7557128.9936575228</v>
      </c>
      <c r="L6346">
        <v>9186551.3249999993</v>
      </c>
      <c r="M6346">
        <v>11870120.743295141</v>
      </c>
      <c r="N6346">
        <v>8292425.1749999998</v>
      </c>
      <c r="O6346">
        <v>12704350.725</v>
      </c>
      <c r="P6346">
        <v>9410814.0899999999</v>
      </c>
      <c r="Q6346">
        <v>9545554.5299999993</v>
      </c>
      <c r="S6346" t="s">
        <v>174</v>
      </c>
    </row>
    <row r="6347" spans="1:19" hidden="1" x14ac:dyDescent="0.2">
      <c r="A6347" t="str">
        <f t="shared" si="99"/>
        <v>AgenteBilingüeEspecializadoCienciasdelasaludyafinesEnlasinstalacionesdelaEntidadCompradoraJornadaOrdinaria Zona1Oro</v>
      </c>
      <c r="B6347" t="s">
        <v>6655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92</v>
      </c>
      <c r="I6347" t="s">
        <v>3</v>
      </c>
      <c r="J6347" t="s">
        <v>5</v>
      </c>
      <c r="K6347">
        <v>7557128.9936575228</v>
      </c>
      <c r="L6347">
        <v>9370282.4550000001</v>
      </c>
      <c r="M6347">
        <v>12209946.702164168</v>
      </c>
      <c r="N6347">
        <v>8311595.4449999994</v>
      </c>
      <c r="O6347">
        <v>12704350.725</v>
      </c>
      <c r="P6347">
        <v>9608936.8949999996</v>
      </c>
      <c r="Q6347">
        <v>9968736.0149999987</v>
      </c>
      <c r="S6347" t="s">
        <v>174</v>
      </c>
    </row>
    <row r="6348" spans="1:19" hidden="1" x14ac:dyDescent="0.2">
      <c r="A6348" t="str">
        <f t="shared" si="99"/>
        <v>AgenteBilingüeEspecializadoCienciasdelasaludyafinesEnlasinstalacionesdelaEntidadCompradoraJornadaOrdinaria Zona1Platino</v>
      </c>
      <c r="B6348" t="s">
        <v>6656</v>
      </c>
      <c r="C6348" t="s">
        <v>19</v>
      </c>
      <c r="D6348" t="s">
        <v>95</v>
      </c>
      <c r="E6348" t="s">
        <v>656</v>
      </c>
      <c r="F6348" t="s">
        <v>3272</v>
      </c>
      <c r="G6348" t="s">
        <v>334</v>
      </c>
      <c r="H6348" t="s">
        <v>92</v>
      </c>
      <c r="I6348" t="s">
        <v>134</v>
      </c>
      <c r="J6348" t="s">
        <v>5</v>
      </c>
      <c r="K6348">
        <v>7557128.9936575228</v>
      </c>
      <c r="L6348">
        <v>9645879.1499999985</v>
      </c>
      <c r="M6348">
        <v>12569803.663619051</v>
      </c>
      <c r="N6348">
        <v>8330765.7149999989</v>
      </c>
      <c r="O6348">
        <v>12704350.725</v>
      </c>
      <c r="P6348">
        <v>9815580.8549999986</v>
      </c>
      <c r="Q6348">
        <v>10595010.375</v>
      </c>
      <c r="S6348" t="s">
        <v>174</v>
      </c>
    </row>
    <row r="6349" spans="1:19" hidden="1" x14ac:dyDescent="0.2">
      <c r="A6349" t="str">
        <f t="shared" si="99"/>
        <v>AgenteBilingüeEspecializadoCienciasdelasaludyafinesEnlasinstalacionesdelaEntidadCompradoraJornadaOrdinaria Zona2Plata</v>
      </c>
      <c r="B6349" t="s">
        <v>6657</v>
      </c>
      <c r="C6349" t="s">
        <v>19</v>
      </c>
      <c r="D6349" t="s">
        <v>95</v>
      </c>
      <c r="E6349" t="s">
        <v>656</v>
      </c>
      <c r="F6349" t="s">
        <v>3272</v>
      </c>
      <c r="G6349" t="s">
        <v>334</v>
      </c>
      <c r="H6349" t="s">
        <v>93</v>
      </c>
      <c r="I6349" t="s">
        <v>2</v>
      </c>
      <c r="J6349" t="s">
        <v>5</v>
      </c>
      <c r="K6349">
        <v>7557128.9936575228</v>
      </c>
      <c r="L6349">
        <v>9462148.0199999996</v>
      </c>
      <c r="M6349">
        <v>11870120.743295141</v>
      </c>
      <c r="N6349">
        <v>8315429.084999999</v>
      </c>
      <c r="O6349">
        <v>12704350.725</v>
      </c>
      <c r="P6349">
        <v>10000910.024999999</v>
      </c>
      <c r="Q6349">
        <v>9545554.5299999993</v>
      </c>
      <c r="S6349" t="s">
        <v>174</v>
      </c>
    </row>
    <row r="6350" spans="1:19" hidden="1" x14ac:dyDescent="0.2">
      <c r="A6350" t="str">
        <f t="shared" si="99"/>
        <v>AgenteBilingüeEspecializadoCienciasdelasaludyafinesEnlasinstalacionesdelaEntidadCompradoraJornadaOrdinaria Zona2Oro</v>
      </c>
      <c r="B6350" t="s">
        <v>6658</v>
      </c>
      <c r="C6350" t="s">
        <v>19</v>
      </c>
      <c r="D6350" t="s">
        <v>95</v>
      </c>
      <c r="E6350" t="s">
        <v>656</v>
      </c>
      <c r="F6350" t="s">
        <v>3272</v>
      </c>
      <c r="G6350" t="s">
        <v>334</v>
      </c>
      <c r="H6350" t="s">
        <v>93</v>
      </c>
      <c r="I6350" t="s">
        <v>3</v>
      </c>
      <c r="J6350" t="s">
        <v>5</v>
      </c>
      <c r="K6350">
        <v>7557128.9936575228</v>
      </c>
      <c r="L6350">
        <v>9651391.5599999987</v>
      </c>
      <c r="M6350">
        <v>12209946.702164168</v>
      </c>
      <c r="N6350">
        <v>8335750.2749999994</v>
      </c>
      <c r="O6350">
        <v>12704350.725</v>
      </c>
      <c r="P6350">
        <v>10211455.934999999</v>
      </c>
      <c r="Q6350">
        <v>9968736.0149999987</v>
      </c>
      <c r="S6350" t="s">
        <v>174</v>
      </c>
    </row>
    <row r="6351" spans="1:19" hidden="1" x14ac:dyDescent="0.2">
      <c r="A6351" t="str">
        <f t="shared" si="99"/>
        <v>AgenteBilingüeEspecializadoCienciasdelasaludyafinesEnlasinstalacionesdelaEntidadCompradoraJornadaOrdinaria Zona2Platino</v>
      </c>
      <c r="B6351" t="s">
        <v>6659</v>
      </c>
      <c r="C6351" t="s">
        <v>19</v>
      </c>
      <c r="D6351" t="s">
        <v>95</v>
      </c>
      <c r="E6351" t="s">
        <v>656</v>
      </c>
      <c r="F6351" t="s">
        <v>3272</v>
      </c>
      <c r="G6351" t="s">
        <v>334</v>
      </c>
      <c r="H6351" t="s">
        <v>93</v>
      </c>
      <c r="I6351" t="s">
        <v>134</v>
      </c>
      <c r="J6351" t="s">
        <v>5</v>
      </c>
      <c r="K6351">
        <v>7557128.9936575228</v>
      </c>
      <c r="L6351">
        <v>9935255.834999999</v>
      </c>
      <c r="M6351">
        <v>12569803.663619051</v>
      </c>
      <c r="N6351">
        <v>8356070.4299999997</v>
      </c>
      <c r="O6351">
        <v>12704350.725</v>
      </c>
      <c r="P6351">
        <v>10431057.059999999</v>
      </c>
      <c r="Q6351">
        <v>10595010.375</v>
      </c>
      <c r="S6351" t="s">
        <v>174</v>
      </c>
    </row>
    <row r="6352" spans="1:19" hidden="1" x14ac:dyDescent="0.2">
      <c r="A6352" t="str">
        <f t="shared" si="99"/>
        <v>AgenteBilingüeEspecializadoCienciasdelasaludyafinesEnlasinstalacionesdelaEntidadCompradoraJornadaOrdinaria Zona3Plata</v>
      </c>
      <c r="B6352" t="s">
        <v>6660</v>
      </c>
      <c r="C6352" t="s">
        <v>19</v>
      </c>
      <c r="D6352" t="s">
        <v>95</v>
      </c>
      <c r="E6352" t="s">
        <v>656</v>
      </c>
      <c r="F6352" t="s">
        <v>3272</v>
      </c>
      <c r="G6352" t="s">
        <v>334</v>
      </c>
      <c r="H6352" t="s">
        <v>94</v>
      </c>
      <c r="I6352" t="s">
        <v>2</v>
      </c>
      <c r="J6352" t="s">
        <v>5</v>
      </c>
      <c r="K6352">
        <v>7557128.9936575228</v>
      </c>
      <c r="L6352">
        <v>9645879.1499999985</v>
      </c>
      <c r="M6352">
        <v>11870120.743295141</v>
      </c>
      <c r="N6352">
        <v>8330765.7149999989</v>
      </c>
      <c r="O6352">
        <v>12704350.725</v>
      </c>
      <c r="P6352">
        <v>10047964.229999999</v>
      </c>
      <c r="Q6352">
        <v>9545554.5299999993</v>
      </c>
      <c r="S6352" t="s">
        <v>174</v>
      </c>
    </row>
    <row r="6353" spans="1:19" hidden="1" x14ac:dyDescent="0.2">
      <c r="A6353" t="str">
        <f t="shared" si="99"/>
        <v>AgenteBilingüeEspecializadoCienciasdelasaludyafinesEnlasinstalacionesdelaEntidadCompradoraJornadaOrdinaria Zona3Oro</v>
      </c>
      <c r="B6353" t="s">
        <v>6661</v>
      </c>
      <c r="C6353" t="s">
        <v>19</v>
      </c>
      <c r="D6353" t="s">
        <v>95</v>
      </c>
      <c r="E6353" t="s">
        <v>656</v>
      </c>
      <c r="F6353" t="s">
        <v>3272</v>
      </c>
      <c r="G6353" t="s">
        <v>334</v>
      </c>
      <c r="H6353" t="s">
        <v>94</v>
      </c>
      <c r="I6353" t="s">
        <v>3</v>
      </c>
      <c r="J6353" t="s">
        <v>5</v>
      </c>
      <c r="K6353">
        <v>7557128.9936575228</v>
      </c>
      <c r="L6353">
        <v>9838796.9399999995</v>
      </c>
      <c r="M6353">
        <v>12209946.702164168</v>
      </c>
      <c r="N6353">
        <v>8351852.8049999997</v>
      </c>
      <c r="O6353">
        <v>12704350.725</v>
      </c>
      <c r="P6353">
        <v>10259500.635</v>
      </c>
      <c r="Q6353">
        <v>9968736.0149999987</v>
      </c>
      <c r="S6353" t="s">
        <v>174</v>
      </c>
    </row>
    <row r="6354" spans="1:19" hidden="1" x14ac:dyDescent="0.2">
      <c r="A6354" t="str">
        <f t="shared" si="99"/>
        <v>AgenteBilingüeEspecializadoCienciasdelasaludyafinesEnlasinstalacionesdelaEntidadCompradoraJornadaOrdinaria Zona3Platino</v>
      </c>
      <c r="B6354" t="s">
        <v>6662</v>
      </c>
      <c r="C6354" t="s">
        <v>19</v>
      </c>
      <c r="D6354" t="s">
        <v>95</v>
      </c>
      <c r="E6354" t="s">
        <v>656</v>
      </c>
      <c r="F6354" t="s">
        <v>3272</v>
      </c>
      <c r="G6354" t="s">
        <v>334</v>
      </c>
      <c r="H6354" t="s">
        <v>94</v>
      </c>
      <c r="I6354" t="s">
        <v>134</v>
      </c>
      <c r="J6354" t="s">
        <v>5</v>
      </c>
      <c r="K6354">
        <v>7557128.9936575228</v>
      </c>
      <c r="L6354">
        <v>10128173.625</v>
      </c>
      <c r="M6354">
        <v>12569803.663619051</v>
      </c>
      <c r="N6354">
        <v>8372939.8949999996</v>
      </c>
      <c r="O6354">
        <v>12704350.725</v>
      </c>
      <c r="P6354">
        <v>10480134.689999999</v>
      </c>
      <c r="Q6354">
        <v>10595010.375</v>
      </c>
      <c r="S6354" t="s">
        <v>174</v>
      </c>
    </row>
    <row r="6355" spans="1:19" hidden="1" x14ac:dyDescent="0.2">
      <c r="A6355" t="str">
        <f t="shared" si="99"/>
        <v>AgenteBilingüeEspecializadoCienciasdelasaludyafinesEnlasinstalacionesdelaEntidadCompradoraHoraextradiurnaZona1Plata</v>
      </c>
      <c r="B6355" t="s">
        <v>6663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92</v>
      </c>
      <c r="I6355" t="s">
        <v>2</v>
      </c>
      <c r="J6355" t="s">
        <v>25</v>
      </c>
      <c r="K6355">
        <v>38558.439738677138</v>
      </c>
      <c r="L6355">
        <v>50062.95</v>
      </c>
      <c r="M6355">
        <v>68896.918546923902</v>
      </c>
      <c r="N6355">
        <v>35772.704999999994</v>
      </c>
      <c r="O6355">
        <v>59502.149999999994</v>
      </c>
      <c r="P6355">
        <v>50910.614999999998</v>
      </c>
      <c r="Q6355">
        <v>62718.929999999993</v>
      </c>
      <c r="S6355" t="s">
        <v>174</v>
      </c>
    </row>
    <row r="6356" spans="1:19" hidden="1" x14ac:dyDescent="0.2">
      <c r="A6356" t="str">
        <f t="shared" si="99"/>
        <v>AgenteBilingüeEspecializadoCienciasdelasaludyafinesEnlasinstalacionesdelaEntidadCompradoraHoraextradiurnaZona1Oro</v>
      </c>
      <c r="B6356" t="s">
        <v>6664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92</v>
      </c>
      <c r="I6356" t="s">
        <v>3</v>
      </c>
      <c r="J6356" t="s">
        <v>25</v>
      </c>
      <c r="K6356">
        <v>38558.439738677138</v>
      </c>
      <c r="L6356">
        <v>51064.829999999994</v>
      </c>
      <c r="M6356">
        <v>70869.346790465963</v>
      </c>
      <c r="N6356">
        <v>35772.704999999994</v>
      </c>
      <c r="O6356">
        <v>59502.149999999994</v>
      </c>
      <c r="P6356">
        <v>51981.84</v>
      </c>
      <c r="Q6356">
        <v>65498.939999999995</v>
      </c>
      <c r="S6356" t="s">
        <v>174</v>
      </c>
    </row>
    <row r="6357" spans="1:19" hidden="1" x14ac:dyDescent="0.2">
      <c r="A6357" t="str">
        <f t="shared" si="99"/>
        <v>AgenteBilingüeEspecializadoCienciasdelasaludyafinesEnlasinstalacionesdelaEntidadCompradoraHoraextradiurnaZona1Platino</v>
      </c>
      <c r="B6357" t="s">
        <v>6665</v>
      </c>
      <c r="C6357" t="s">
        <v>19</v>
      </c>
      <c r="D6357" t="s">
        <v>95</v>
      </c>
      <c r="E6357" t="s">
        <v>656</v>
      </c>
      <c r="F6357" t="s">
        <v>3272</v>
      </c>
      <c r="G6357" t="s">
        <v>172</v>
      </c>
      <c r="H6357" t="s">
        <v>92</v>
      </c>
      <c r="I6357" t="s">
        <v>134</v>
      </c>
      <c r="J6357" t="s">
        <v>25</v>
      </c>
      <c r="K6357">
        <v>38558.439738677138</v>
      </c>
      <c r="L6357">
        <v>52566.614999999998</v>
      </c>
      <c r="M6357">
        <v>72958.039593014328</v>
      </c>
      <c r="N6357">
        <v>35772.704999999994</v>
      </c>
      <c r="O6357">
        <v>59502.149999999994</v>
      </c>
      <c r="P6357">
        <v>53099.64</v>
      </c>
      <c r="Q6357">
        <v>69614.099999999991</v>
      </c>
      <c r="S6357" t="s">
        <v>174</v>
      </c>
    </row>
    <row r="6358" spans="1:19" hidden="1" x14ac:dyDescent="0.2">
      <c r="A6358" t="str">
        <f t="shared" si="99"/>
        <v>AgenteBilingüeEspecializadoCienciasdelasaludyafinesEnlasinstalacionesdelaEntidadCompradoraHoraextradiurnaZona2Plata</v>
      </c>
      <c r="B6358" t="s">
        <v>6666</v>
      </c>
      <c r="C6358" t="s">
        <v>19</v>
      </c>
      <c r="D6358" t="s">
        <v>95</v>
      </c>
      <c r="E6358" t="s">
        <v>656</v>
      </c>
      <c r="F6358" t="s">
        <v>3272</v>
      </c>
      <c r="G6358" t="s">
        <v>172</v>
      </c>
      <c r="H6358" t="s">
        <v>93</v>
      </c>
      <c r="I6358" t="s">
        <v>2</v>
      </c>
      <c r="J6358" t="s">
        <v>25</v>
      </c>
      <c r="K6358">
        <v>38558.439738677138</v>
      </c>
      <c r="L6358">
        <v>51565.77</v>
      </c>
      <c r="M6358">
        <v>68896.918546923902</v>
      </c>
      <c r="N6358">
        <v>35772.704999999994</v>
      </c>
      <c r="O6358">
        <v>59502.149999999994</v>
      </c>
      <c r="P6358">
        <v>54102.554999999993</v>
      </c>
      <c r="Q6358">
        <v>62718.929999999993</v>
      </c>
      <c r="S6358" t="s">
        <v>174</v>
      </c>
    </row>
    <row r="6359" spans="1:19" hidden="1" x14ac:dyDescent="0.2">
      <c r="A6359" t="str">
        <f t="shared" si="99"/>
        <v>AgenteBilingüeEspecializadoCienciasdelasaludyafinesEnlasinstalacionesdelaEntidadCompradoraHoraextradiurnaZona2Oro</v>
      </c>
      <c r="B6359" t="s">
        <v>6667</v>
      </c>
      <c r="C6359" t="s">
        <v>19</v>
      </c>
      <c r="D6359" t="s">
        <v>95</v>
      </c>
      <c r="E6359" t="s">
        <v>656</v>
      </c>
      <c r="F6359" t="s">
        <v>3272</v>
      </c>
      <c r="G6359" t="s">
        <v>172</v>
      </c>
      <c r="H6359" t="s">
        <v>93</v>
      </c>
      <c r="I6359" t="s">
        <v>3</v>
      </c>
      <c r="J6359" t="s">
        <v>25</v>
      </c>
      <c r="K6359">
        <v>38558.439738677138</v>
      </c>
      <c r="L6359">
        <v>52597.664999999994</v>
      </c>
      <c r="M6359">
        <v>70869.346790465963</v>
      </c>
      <c r="N6359">
        <v>35772.704999999994</v>
      </c>
      <c r="O6359">
        <v>59502.149999999994</v>
      </c>
      <c r="P6359">
        <v>55241.054999999993</v>
      </c>
      <c r="Q6359">
        <v>65498.939999999995</v>
      </c>
      <c r="S6359" t="s">
        <v>174</v>
      </c>
    </row>
    <row r="6360" spans="1:19" hidden="1" x14ac:dyDescent="0.2">
      <c r="A6360" t="str">
        <f t="shared" si="99"/>
        <v>AgenteBilingüeEspecializadoCienciasdelasaludyafinesEnlasinstalacionesdelaEntidadCompradoraHoraextradiurnaZona2Platino</v>
      </c>
      <c r="B6360" t="s">
        <v>6668</v>
      </c>
      <c r="C6360" t="s">
        <v>19</v>
      </c>
      <c r="D6360" t="s">
        <v>95</v>
      </c>
      <c r="E6360" t="s">
        <v>656</v>
      </c>
      <c r="F6360" t="s">
        <v>3272</v>
      </c>
      <c r="G6360" t="s">
        <v>172</v>
      </c>
      <c r="H6360" t="s">
        <v>93</v>
      </c>
      <c r="I6360" t="s">
        <v>134</v>
      </c>
      <c r="J6360" t="s">
        <v>25</v>
      </c>
      <c r="K6360">
        <v>38558.439738677138</v>
      </c>
      <c r="L6360">
        <v>54143.954999999994</v>
      </c>
      <c r="M6360">
        <v>72958.039593014328</v>
      </c>
      <c r="N6360">
        <v>35772.704999999994</v>
      </c>
      <c r="O6360">
        <v>59502.149999999994</v>
      </c>
      <c r="P6360">
        <v>56429.234999999993</v>
      </c>
      <c r="Q6360">
        <v>69614.099999999991</v>
      </c>
      <c r="S6360" t="s">
        <v>174</v>
      </c>
    </row>
    <row r="6361" spans="1:19" hidden="1" x14ac:dyDescent="0.2">
      <c r="A6361" t="str">
        <f t="shared" si="99"/>
        <v>AgenteBilingüeEspecializadoCienciasdelasaludyafinesEnlasinstalacionesdelaEntidadCompradoraHoraextradiurnaZona3Plata</v>
      </c>
      <c r="B6361" t="s">
        <v>6669</v>
      </c>
      <c r="C6361" t="s">
        <v>19</v>
      </c>
      <c r="D6361" t="s">
        <v>95</v>
      </c>
      <c r="E6361" t="s">
        <v>656</v>
      </c>
      <c r="F6361" t="s">
        <v>3272</v>
      </c>
      <c r="G6361" t="s">
        <v>172</v>
      </c>
      <c r="H6361" t="s">
        <v>94</v>
      </c>
      <c r="I6361" t="s">
        <v>2</v>
      </c>
      <c r="J6361" t="s">
        <v>25</v>
      </c>
      <c r="K6361">
        <v>38558.439738677138</v>
      </c>
      <c r="L6361">
        <v>52566.614999999998</v>
      </c>
      <c r="M6361">
        <v>68896.918546923902</v>
      </c>
      <c r="N6361">
        <v>35772.704999999994</v>
      </c>
      <c r="O6361">
        <v>59502.149999999994</v>
      </c>
      <c r="P6361">
        <v>54357.164999999994</v>
      </c>
      <c r="Q6361">
        <v>62718.929999999993</v>
      </c>
      <c r="S6361" t="s">
        <v>174</v>
      </c>
    </row>
    <row r="6362" spans="1:19" hidden="1" x14ac:dyDescent="0.2">
      <c r="A6362" t="str">
        <f t="shared" si="99"/>
        <v>AgenteBilingüeEspecializadoCienciasdelasaludyafinesEnlasinstalacionesdelaEntidadCompradoraHoraextradiurnaZona3Oro</v>
      </c>
      <c r="B6362" t="s">
        <v>6670</v>
      </c>
      <c r="C6362" t="s">
        <v>19</v>
      </c>
      <c r="D6362" t="s">
        <v>95</v>
      </c>
      <c r="E6362" t="s">
        <v>656</v>
      </c>
      <c r="F6362" t="s">
        <v>3272</v>
      </c>
      <c r="G6362" t="s">
        <v>172</v>
      </c>
      <c r="H6362" t="s">
        <v>94</v>
      </c>
      <c r="I6362" t="s">
        <v>3</v>
      </c>
      <c r="J6362" t="s">
        <v>25</v>
      </c>
      <c r="K6362">
        <v>38558.439738677138</v>
      </c>
      <c r="L6362">
        <v>53618.174999999996</v>
      </c>
      <c r="M6362">
        <v>70869.346790465963</v>
      </c>
      <c r="N6362">
        <v>35772.704999999994</v>
      </c>
      <c r="O6362">
        <v>59502.149999999994</v>
      </c>
      <c r="P6362">
        <v>55501.874999999993</v>
      </c>
      <c r="Q6362">
        <v>65498.939999999995</v>
      </c>
      <c r="S6362" t="s">
        <v>174</v>
      </c>
    </row>
    <row r="6363" spans="1:19" hidden="1" x14ac:dyDescent="0.2">
      <c r="A6363" t="str">
        <f t="shared" si="99"/>
        <v>AgenteBilingüeEspecializadoCienciasdelasaludyafinesEnlasinstalacionesdelaEntidadCompradoraHoraextradiurnaZona3Platino</v>
      </c>
      <c r="B6363" t="s">
        <v>6671</v>
      </c>
      <c r="C6363" t="s">
        <v>19</v>
      </c>
      <c r="D6363" t="s">
        <v>95</v>
      </c>
      <c r="E6363" t="s">
        <v>656</v>
      </c>
      <c r="F6363" t="s">
        <v>3272</v>
      </c>
      <c r="G6363" t="s">
        <v>172</v>
      </c>
      <c r="H6363" t="s">
        <v>94</v>
      </c>
      <c r="I6363" t="s">
        <v>134</v>
      </c>
      <c r="J6363" t="s">
        <v>25</v>
      </c>
      <c r="K6363">
        <v>38558.439738677138</v>
      </c>
      <c r="L6363">
        <v>55195.514999999992</v>
      </c>
      <c r="M6363">
        <v>72958.039593014328</v>
      </c>
      <c r="N6363">
        <v>35772.704999999994</v>
      </c>
      <c r="O6363">
        <v>59502.149999999994</v>
      </c>
      <c r="P6363">
        <v>56695.229999999996</v>
      </c>
      <c r="Q6363">
        <v>69614.099999999991</v>
      </c>
      <c r="S6363" t="s">
        <v>174</v>
      </c>
    </row>
    <row r="6364" spans="1:19" hidden="1" x14ac:dyDescent="0.2">
      <c r="A6364" t="str">
        <f t="shared" si="99"/>
        <v>AgenteBilingüeEspecializadoCienciasdelasaludyafinesEnlasinstalacionesdelaEntidadCompradoraHoraextranocturna Zona1Plata</v>
      </c>
      <c r="B6364" t="s">
        <v>6672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92</v>
      </c>
      <c r="I6364" t="s">
        <v>2</v>
      </c>
      <c r="J6364" t="s">
        <v>25</v>
      </c>
      <c r="K6364">
        <v>52699.244268885413</v>
      </c>
      <c r="L6364">
        <v>70088.12999999999</v>
      </c>
      <c r="M6364">
        <v>96455.685965693468</v>
      </c>
      <c r="N6364">
        <v>50082.614999999998</v>
      </c>
      <c r="O6364">
        <v>83024.594999999987</v>
      </c>
      <c r="P6364">
        <v>65398.544999999998</v>
      </c>
      <c r="Q6364">
        <v>87051.78</v>
      </c>
      <c r="S6364" t="s">
        <v>174</v>
      </c>
    </row>
    <row r="6365" spans="1:19" hidden="1" x14ac:dyDescent="0.2">
      <c r="A6365" t="str">
        <f t="shared" si="99"/>
        <v>AgenteBilingüeEspecializadoCienciasdelasaludyafinesEnlasinstalacionesdelaEntidadCompradoraHoraextranocturna Zona1Oro</v>
      </c>
      <c r="B6365" t="s">
        <v>6673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92</v>
      </c>
      <c r="I6365" t="s">
        <v>3</v>
      </c>
      <c r="J6365" t="s">
        <v>25</v>
      </c>
      <c r="K6365">
        <v>52699.244268885413</v>
      </c>
      <c r="L6365">
        <v>71490.554999999993</v>
      </c>
      <c r="M6365">
        <v>99217.085506652336</v>
      </c>
      <c r="N6365">
        <v>50082.614999999998</v>
      </c>
      <c r="O6365">
        <v>83024.594999999987</v>
      </c>
      <c r="P6365">
        <v>66775.095000000001</v>
      </c>
      <c r="Q6365">
        <v>90911.294999999998</v>
      </c>
      <c r="S6365" t="s">
        <v>174</v>
      </c>
    </row>
    <row r="6366" spans="1:19" hidden="1" x14ac:dyDescent="0.2">
      <c r="A6366" t="str">
        <f t="shared" si="99"/>
        <v>AgenteBilingüeEspecializadoCienciasdelasaludyafinesEnlasinstalacionesdelaEntidadCompradoraHoraextranocturna Zona1Platino</v>
      </c>
      <c r="B6366" t="s">
        <v>6674</v>
      </c>
      <c r="C6366" t="s">
        <v>19</v>
      </c>
      <c r="D6366" t="s">
        <v>95</v>
      </c>
      <c r="E6366" t="s">
        <v>656</v>
      </c>
      <c r="F6366" t="s">
        <v>3272</v>
      </c>
      <c r="G6366" t="s">
        <v>288</v>
      </c>
      <c r="H6366" t="s">
        <v>92</v>
      </c>
      <c r="I6366" t="s">
        <v>134</v>
      </c>
      <c r="J6366" t="s">
        <v>25</v>
      </c>
      <c r="K6366">
        <v>52699.244268885413</v>
      </c>
      <c r="L6366">
        <v>73592.639999999999</v>
      </c>
      <c r="M6366">
        <v>102141.25543022004</v>
      </c>
      <c r="N6366">
        <v>50082.614999999998</v>
      </c>
      <c r="O6366">
        <v>83024.594999999987</v>
      </c>
      <c r="P6366">
        <v>68210.64</v>
      </c>
      <c r="Q6366">
        <v>96622.424999999988</v>
      </c>
      <c r="S6366" t="s">
        <v>174</v>
      </c>
    </row>
    <row r="6367" spans="1:19" hidden="1" x14ac:dyDescent="0.2">
      <c r="A6367" t="str">
        <f t="shared" si="99"/>
        <v>AgenteBilingüeEspecializadoCienciasdelasaludyafinesEnlasinstalacionesdelaEntidadCompradoraHoraextranocturna Zona2Plata</v>
      </c>
      <c r="B6367" t="s">
        <v>6675</v>
      </c>
      <c r="C6367" t="s">
        <v>19</v>
      </c>
      <c r="D6367" t="s">
        <v>95</v>
      </c>
      <c r="E6367" t="s">
        <v>656</v>
      </c>
      <c r="F6367" t="s">
        <v>3272</v>
      </c>
      <c r="G6367" t="s">
        <v>288</v>
      </c>
      <c r="H6367" t="s">
        <v>93</v>
      </c>
      <c r="I6367" t="s">
        <v>2</v>
      </c>
      <c r="J6367" t="s">
        <v>25</v>
      </c>
      <c r="K6367">
        <v>52699.244268885413</v>
      </c>
      <c r="L6367">
        <v>72191.25</v>
      </c>
      <c r="M6367">
        <v>96455.685965693468</v>
      </c>
      <c r="N6367">
        <v>50082.614999999998</v>
      </c>
      <c r="O6367">
        <v>83024.594999999987</v>
      </c>
      <c r="P6367">
        <v>69499.214999999997</v>
      </c>
      <c r="Q6367">
        <v>87051.78</v>
      </c>
      <c r="S6367" t="s">
        <v>174</v>
      </c>
    </row>
    <row r="6368" spans="1:19" hidden="1" x14ac:dyDescent="0.2">
      <c r="A6368" t="str">
        <f t="shared" si="99"/>
        <v>AgenteBilingüeEspecializadoCienciasdelasaludyafinesEnlasinstalacionesdelaEntidadCompradoraHoraextranocturna Zona2Oro</v>
      </c>
      <c r="B6368" t="s">
        <v>6676</v>
      </c>
      <c r="C6368" t="s">
        <v>19</v>
      </c>
      <c r="D6368" t="s">
        <v>95</v>
      </c>
      <c r="E6368" t="s">
        <v>656</v>
      </c>
      <c r="F6368" t="s">
        <v>3272</v>
      </c>
      <c r="G6368" t="s">
        <v>288</v>
      </c>
      <c r="H6368" t="s">
        <v>93</v>
      </c>
      <c r="I6368" t="s">
        <v>3</v>
      </c>
      <c r="J6368" t="s">
        <v>25</v>
      </c>
      <c r="K6368">
        <v>52699.244268885413</v>
      </c>
      <c r="L6368">
        <v>73636.11</v>
      </c>
      <c r="M6368">
        <v>99217.085506652336</v>
      </c>
      <c r="N6368">
        <v>50082.614999999998</v>
      </c>
      <c r="O6368">
        <v>83024.594999999987</v>
      </c>
      <c r="P6368">
        <v>70961.67</v>
      </c>
      <c r="Q6368">
        <v>90911.294999999998</v>
      </c>
      <c r="S6368" t="s">
        <v>174</v>
      </c>
    </row>
    <row r="6369" spans="1:19" hidden="1" x14ac:dyDescent="0.2">
      <c r="A6369" t="str">
        <f t="shared" si="99"/>
        <v>AgenteBilingüeEspecializadoCienciasdelasaludyafinesEnlasinstalacionesdelaEntidadCompradoraHoraextranocturna Zona2Platino</v>
      </c>
      <c r="B6369" t="s">
        <v>6677</v>
      </c>
      <c r="C6369" t="s">
        <v>19</v>
      </c>
      <c r="D6369" t="s">
        <v>95</v>
      </c>
      <c r="E6369" t="s">
        <v>656</v>
      </c>
      <c r="F6369" t="s">
        <v>3272</v>
      </c>
      <c r="G6369" t="s">
        <v>288</v>
      </c>
      <c r="H6369" t="s">
        <v>93</v>
      </c>
      <c r="I6369" t="s">
        <v>134</v>
      </c>
      <c r="J6369" t="s">
        <v>25</v>
      </c>
      <c r="K6369">
        <v>52699.244268885413</v>
      </c>
      <c r="L6369">
        <v>75801.329999999987</v>
      </c>
      <c r="M6369">
        <v>102141.25543022004</v>
      </c>
      <c r="N6369">
        <v>50082.614999999998</v>
      </c>
      <c r="O6369">
        <v>83024.594999999987</v>
      </c>
      <c r="P6369">
        <v>72488.294999999998</v>
      </c>
      <c r="Q6369">
        <v>96622.424999999988</v>
      </c>
      <c r="S6369" t="s">
        <v>174</v>
      </c>
    </row>
    <row r="6370" spans="1:19" hidden="1" x14ac:dyDescent="0.2">
      <c r="A6370" t="str">
        <f t="shared" si="99"/>
        <v>AgenteBilingüeEspecializadoCienciasdelasaludyafinesEnlasinstalacionesdelaEntidadCompradoraHoraextranocturna Zona3Plata</v>
      </c>
      <c r="B6370" t="s">
        <v>6678</v>
      </c>
      <c r="C6370" t="s">
        <v>19</v>
      </c>
      <c r="D6370" t="s">
        <v>95</v>
      </c>
      <c r="E6370" t="s">
        <v>656</v>
      </c>
      <c r="F6370" t="s">
        <v>3272</v>
      </c>
      <c r="G6370" t="s">
        <v>288</v>
      </c>
      <c r="H6370" t="s">
        <v>94</v>
      </c>
      <c r="I6370" t="s">
        <v>2</v>
      </c>
      <c r="J6370" t="s">
        <v>25</v>
      </c>
      <c r="K6370">
        <v>52699.244268885413</v>
      </c>
      <c r="L6370">
        <v>73592.639999999999</v>
      </c>
      <c r="M6370">
        <v>96455.685965693468</v>
      </c>
      <c r="N6370">
        <v>50082.614999999998</v>
      </c>
      <c r="O6370">
        <v>83024.594999999987</v>
      </c>
      <c r="P6370">
        <v>69826.274999999994</v>
      </c>
      <c r="Q6370">
        <v>87051.78</v>
      </c>
      <c r="S6370" t="s">
        <v>174</v>
      </c>
    </row>
    <row r="6371" spans="1:19" hidden="1" x14ac:dyDescent="0.2">
      <c r="A6371" t="str">
        <f t="shared" si="99"/>
        <v>AgenteBilingüeEspecializadoCienciasdelasaludyafinesEnlasinstalacionesdelaEntidadCompradoraHoraextranocturna Zona3Oro</v>
      </c>
      <c r="B6371" t="s">
        <v>6679</v>
      </c>
      <c r="C6371" t="s">
        <v>19</v>
      </c>
      <c r="D6371" t="s">
        <v>95</v>
      </c>
      <c r="E6371" t="s">
        <v>656</v>
      </c>
      <c r="F6371" t="s">
        <v>3272</v>
      </c>
      <c r="G6371" t="s">
        <v>288</v>
      </c>
      <c r="H6371" t="s">
        <v>94</v>
      </c>
      <c r="I6371" t="s">
        <v>3</v>
      </c>
      <c r="J6371" t="s">
        <v>25</v>
      </c>
      <c r="K6371">
        <v>52699.244268885413</v>
      </c>
      <c r="L6371">
        <v>75065.444999999992</v>
      </c>
      <c r="M6371">
        <v>99217.085506652336</v>
      </c>
      <c r="N6371">
        <v>50082.614999999998</v>
      </c>
      <c r="O6371">
        <v>83024.594999999987</v>
      </c>
      <c r="P6371">
        <v>71295.974999999991</v>
      </c>
      <c r="Q6371">
        <v>90911.294999999998</v>
      </c>
      <c r="S6371" t="s">
        <v>174</v>
      </c>
    </row>
    <row r="6372" spans="1:19" hidden="1" x14ac:dyDescent="0.2">
      <c r="A6372" t="str">
        <f t="shared" si="99"/>
        <v>AgenteBilingüeEspecializadoCienciasdelasaludyafinesEnlasinstalacionesdelaEntidadCompradoraHoraextranocturna Zona3Platino</v>
      </c>
      <c r="B6372" t="s">
        <v>6680</v>
      </c>
      <c r="C6372" t="s">
        <v>19</v>
      </c>
      <c r="D6372" t="s">
        <v>95</v>
      </c>
      <c r="E6372" t="s">
        <v>656</v>
      </c>
      <c r="F6372" t="s">
        <v>3272</v>
      </c>
      <c r="G6372" t="s">
        <v>288</v>
      </c>
      <c r="H6372" t="s">
        <v>94</v>
      </c>
      <c r="I6372" t="s">
        <v>134</v>
      </c>
      <c r="J6372" t="s">
        <v>25</v>
      </c>
      <c r="K6372">
        <v>52699.244268885413</v>
      </c>
      <c r="L6372">
        <v>77273.099999999991</v>
      </c>
      <c r="M6372">
        <v>102141.25543022004</v>
      </c>
      <c r="N6372">
        <v>50082.614999999998</v>
      </c>
      <c r="O6372">
        <v>83024.594999999987</v>
      </c>
      <c r="P6372">
        <v>72828.81</v>
      </c>
      <c r="Q6372">
        <v>96622.424999999988</v>
      </c>
      <c r="S6372" t="s">
        <v>174</v>
      </c>
    </row>
    <row r="6373" spans="1:19" hidden="1" x14ac:dyDescent="0.2">
      <c r="A6373" t="str">
        <f t="shared" si="99"/>
        <v>AgenteBilingüeEspecializadoCienciasdelasaludyafinesEnlasinstalacionesdelaEntidadCompradoraHoraextradominicalyfestivoZona1Plata</v>
      </c>
      <c r="B6373" t="s">
        <v>6681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92</v>
      </c>
      <c r="I6373" t="s">
        <v>2</v>
      </c>
      <c r="J6373" t="s">
        <v>25</v>
      </c>
      <c r="K6373">
        <v>66840.048799093696</v>
      </c>
      <c r="L6373">
        <v>80100.719999999987</v>
      </c>
      <c r="M6373">
        <v>110235.06967507825</v>
      </c>
      <c r="N6373">
        <v>71546.444999999992</v>
      </c>
      <c r="O6373">
        <v>94786.334999999992</v>
      </c>
      <c r="P6373">
        <v>72643.544999999998</v>
      </c>
      <c r="Q6373">
        <v>96911.189999999988</v>
      </c>
      <c r="S6373" t="s">
        <v>174</v>
      </c>
    </row>
    <row r="6374" spans="1:19" hidden="1" x14ac:dyDescent="0.2">
      <c r="A6374" t="str">
        <f t="shared" si="99"/>
        <v>AgenteBilingüeEspecializadoCienciasdelasaludyafinesEnlasinstalacionesdelaEntidadCompradoraHoraextradominicalyfestivoZona1Oro</v>
      </c>
      <c r="B6374" t="s">
        <v>6682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92</v>
      </c>
      <c r="I6374" t="s">
        <v>3</v>
      </c>
      <c r="J6374" t="s">
        <v>25</v>
      </c>
      <c r="K6374">
        <v>66840.048799093696</v>
      </c>
      <c r="L6374">
        <v>81702.899999999994</v>
      </c>
      <c r="M6374">
        <v>113390.95486474554</v>
      </c>
      <c r="N6374">
        <v>71546.444999999992</v>
      </c>
      <c r="O6374">
        <v>94786.334999999992</v>
      </c>
      <c r="P6374">
        <v>74172.239999999991</v>
      </c>
      <c r="Q6374">
        <v>101207.47499999999</v>
      </c>
      <c r="S6374" t="s">
        <v>174</v>
      </c>
    </row>
    <row r="6375" spans="1:19" hidden="1" x14ac:dyDescent="0.2">
      <c r="A6375" t="str">
        <f t="shared" si="99"/>
        <v>AgenteBilingüeEspecializadoCienciasdelasaludyafinesEnlasinstalacionesdelaEntidadCompradoraHoraextradominicalyfestivoZona1Platino</v>
      </c>
      <c r="B6375" t="s">
        <v>6683</v>
      </c>
      <c r="C6375" t="s">
        <v>19</v>
      </c>
      <c r="D6375" t="s">
        <v>95</v>
      </c>
      <c r="E6375" t="s">
        <v>656</v>
      </c>
      <c r="F6375" t="s">
        <v>3272</v>
      </c>
      <c r="G6375" t="s">
        <v>90</v>
      </c>
      <c r="H6375" t="s">
        <v>92</v>
      </c>
      <c r="I6375" t="s">
        <v>134</v>
      </c>
      <c r="J6375" t="s">
        <v>25</v>
      </c>
      <c r="K6375">
        <v>66840.048799093696</v>
      </c>
      <c r="L6375">
        <v>84106.17</v>
      </c>
      <c r="M6375">
        <v>116732.86334882291</v>
      </c>
      <c r="N6375">
        <v>71546.444999999992</v>
      </c>
      <c r="O6375">
        <v>94786.334999999992</v>
      </c>
      <c r="P6375">
        <v>75767.174999999988</v>
      </c>
      <c r="Q6375">
        <v>107565.48</v>
      </c>
      <c r="S6375" t="s">
        <v>174</v>
      </c>
    </row>
    <row r="6376" spans="1:19" hidden="1" x14ac:dyDescent="0.2">
      <c r="A6376" t="str">
        <f t="shared" si="99"/>
        <v>AgenteBilingüeEspecializadoCienciasdelasaludyafinesEnlasinstalacionesdelaEntidadCompradoraHoraextradominicalyfestivoZona2Plata</v>
      </c>
      <c r="B6376" t="s">
        <v>6684</v>
      </c>
      <c r="C6376" t="s">
        <v>19</v>
      </c>
      <c r="D6376" t="s">
        <v>95</v>
      </c>
      <c r="E6376" t="s">
        <v>656</v>
      </c>
      <c r="F6376" t="s">
        <v>3272</v>
      </c>
      <c r="G6376" t="s">
        <v>90</v>
      </c>
      <c r="H6376" t="s">
        <v>93</v>
      </c>
      <c r="I6376" t="s">
        <v>2</v>
      </c>
      <c r="J6376" t="s">
        <v>25</v>
      </c>
      <c r="K6376">
        <v>66840.048799093696</v>
      </c>
      <c r="L6376">
        <v>82503.989999999991</v>
      </c>
      <c r="M6376">
        <v>110235.06967507825</v>
      </c>
      <c r="N6376">
        <v>71546.444999999992</v>
      </c>
      <c r="O6376">
        <v>94786.334999999992</v>
      </c>
      <c r="P6376">
        <v>77198.579999999987</v>
      </c>
      <c r="Q6376">
        <v>96911.189999999988</v>
      </c>
      <c r="S6376" t="s">
        <v>174</v>
      </c>
    </row>
    <row r="6377" spans="1:19" hidden="1" x14ac:dyDescent="0.2">
      <c r="A6377" t="str">
        <f t="shared" si="99"/>
        <v>AgenteBilingüeEspecializadoCienciasdelasaludyafinesEnlasinstalacionesdelaEntidadCompradoraHoraextradominicalyfestivoZona2Oro</v>
      </c>
      <c r="B6377" t="s">
        <v>6685</v>
      </c>
      <c r="C6377" t="s">
        <v>19</v>
      </c>
      <c r="D6377" t="s">
        <v>95</v>
      </c>
      <c r="E6377" t="s">
        <v>656</v>
      </c>
      <c r="F6377" t="s">
        <v>3272</v>
      </c>
      <c r="G6377" t="s">
        <v>90</v>
      </c>
      <c r="H6377" t="s">
        <v>93</v>
      </c>
      <c r="I6377" t="s">
        <v>3</v>
      </c>
      <c r="J6377" t="s">
        <v>25</v>
      </c>
      <c r="K6377">
        <v>66840.048799093696</v>
      </c>
      <c r="L6377">
        <v>84154.814999999988</v>
      </c>
      <c r="M6377">
        <v>113390.95486474554</v>
      </c>
      <c r="N6377">
        <v>71546.444999999992</v>
      </c>
      <c r="O6377">
        <v>94786.334999999992</v>
      </c>
      <c r="P6377">
        <v>78823.53</v>
      </c>
      <c r="Q6377">
        <v>101207.47499999999</v>
      </c>
      <c r="S6377" t="s">
        <v>174</v>
      </c>
    </row>
    <row r="6378" spans="1:19" hidden="1" x14ac:dyDescent="0.2">
      <c r="A6378" t="str">
        <f t="shared" si="99"/>
        <v>AgenteBilingüeEspecializadoCienciasdelasaludyafinesEnlasinstalacionesdelaEntidadCompradoraHoraextradominicalyfestivoZona2Platino</v>
      </c>
      <c r="B6378" t="s">
        <v>6686</v>
      </c>
      <c r="C6378" t="s">
        <v>19</v>
      </c>
      <c r="D6378" t="s">
        <v>95</v>
      </c>
      <c r="E6378" t="s">
        <v>656</v>
      </c>
      <c r="F6378" t="s">
        <v>3272</v>
      </c>
      <c r="G6378" t="s">
        <v>90</v>
      </c>
      <c r="H6378" t="s">
        <v>93</v>
      </c>
      <c r="I6378" t="s">
        <v>134</v>
      </c>
      <c r="J6378" t="s">
        <v>25</v>
      </c>
      <c r="K6378">
        <v>66840.048799093696</v>
      </c>
      <c r="L6378">
        <v>86629.5</v>
      </c>
      <c r="M6378">
        <v>116732.86334882291</v>
      </c>
      <c r="N6378">
        <v>71546.444999999992</v>
      </c>
      <c r="O6378">
        <v>94786.334999999992</v>
      </c>
      <c r="P6378">
        <v>80518.86</v>
      </c>
      <c r="Q6378">
        <v>107565.48</v>
      </c>
      <c r="S6378" t="s">
        <v>174</v>
      </c>
    </row>
    <row r="6379" spans="1:19" hidden="1" x14ac:dyDescent="0.2">
      <c r="A6379" t="str">
        <f t="shared" si="99"/>
        <v>AgenteBilingüeEspecializadoCienciasdelasaludyafinesEnlasinstalacionesdelaEntidadCompradoraHoraextradominicalyfestivoZona3Plata</v>
      </c>
      <c r="B6379" t="s">
        <v>6687</v>
      </c>
      <c r="C6379" t="s">
        <v>19</v>
      </c>
      <c r="D6379" t="s">
        <v>95</v>
      </c>
      <c r="E6379" t="s">
        <v>656</v>
      </c>
      <c r="F6379" t="s">
        <v>3272</v>
      </c>
      <c r="G6379" t="s">
        <v>90</v>
      </c>
      <c r="H6379" t="s">
        <v>94</v>
      </c>
      <c r="I6379" t="s">
        <v>2</v>
      </c>
      <c r="J6379" t="s">
        <v>25</v>
      </c>
      <c r="K6379">
        <v>66840.048799093696</v>
      </c>
      <c r="L6379">
        <v>84106.17</v>
      </c>
      <c r="M6379">
        <v>110235.06967507825</v>
      </c>
      <c r="N6379">
        <v>71546.444999999992</v>
      </c>
      <c r="O6379">
        <v>94786.334999999992</v>
      </c>
      <c r="P6379">
        <v>77561.864999999991</v>
      </c>
      <c r="Q6379">
        <v>96911.189999999988</v>
      </c>
      <c r="S6379" t="s">
        <v>174</v>
      </c>
    </row>
    <row r="6380" spans="1:19" hidden="1" x14ac:dyDescent="0.2">
      <c r="A6380" t="str">
        <f t="shared" si="99"/>
        <v>AgenteBilingüeEspecializadoCienciasdelasaludyafinesEnlasinstalacionesdelaEntidadCompradoraHoraextradominicalyfestivoZona3Oro</v>
      </c>
      <c r="B6380" t="s">
        <v>6688</v>
      </c>
      <c r="C6380" t="s">
        <v>19</v>
      </c>
      <c r="D6380" t="s">
        <v>95</v>
      </c>
      <c r="E6380" t="s">
        <v>656</v>
      </c>
      <c r="F6380" t="s">
        <v>3272</v>
      </c>
      <c r="G6380" t="s">
        <v>90</v>
      </c>
      <c r="H6380" t="s">
        <v>94</v>
      </c>
      <c r="I6380" t="s">
        <v>3</v>
      </c>
      <c r="J6380" t="s">
        <v>25</v>
      </c>
      <c r="K6380">
        <v>66840.048799093696</v>
      </c>
      <c r="L6380">
        <v>85788.044999999998</v>
      </c>
      <c r="M6380">
        <v>113390.95486474554</v>
      </c>
      <c r="N6380">
        <v>71546.444999999992</v>
      </c>
      <c r="O6380">
        <v>94786.334999999992</v>
      </c>
      <c r="P6380">
        <v>79194.06</v>
      </c>
      <c r="Q6380">
        <v>101207.47499999999</v>
      </c>
      <c r="S6380" t="s">
        <v>174</v>
      </c>
    </row>
    <row r="6381" spans="1:19" hidden="1" x14ac:dyDescent="0.2">
      <c r="A6381" t="str">
        <f t="shared" si="99"/>
        <v>AgenteBilingüeEspecializadoCienciasdelasaludyafinesEnlasinstalacionesdelaEntidadCompradoraHoraextradominicalyfestivoZona3Platino</v>
      </c>
      <c r="B6381" t="s">
        <v>6689</v>
      </c>
      <c r="C6381" t="s">
        <v>19</v>
      </c>
      <c r="D6381" t="s">
        <v>95</v>
      </c>
      <c r="E6381" t="s">
        <v>656</v>
      </c>
      <c r="F6381" t="s">
        <v>3272</v>
      </c>
      <c r="G6381" t="s">
        <v>90</v>
      </c>
      <c r="H6381" t="s">
        <v>94</v>
      </c>
      <c r="I6381" t="s">
        <v>134</v>
      </c>
      <c r="J6381" t="s">
        <v>25</v>
      </c>
      <c r="K6381">
        <v>66840.048799093696</v>
      </c>
      <c r="L6381">
        <v>88312.409999999989</v>
      </c>
      <c r="M6381">
        <v>116732.86334882291</v>
      </c>
      <c r="N6381">
        <v>71546.444999999992</v>
      </c>
      <c r="O6381">
        <v>94786.334999999992</v>
      </c>
      <c r="P6381">
        <v>80897.67</v>
      </c>
      <c r="Q6381">
        <v>107565.48</v>
      </c>
      <c r="S6381" t="s">
        <v>174</v>
      </c>
    </row>
    <row r="6382" spans="1:19" hidden="1" x14ac:dyDescent="0.2">
      <c r="A6382" t="str">
        <f t="shared" si="99"/>
        <v>AgenteBilingüeEspecializadoCienciasdelasaludyafinesEnlasinstalacionesdelaEntidadCompradoraServicio7x24Zona1Plata</v>
      </c>
      <c r="B6382" t="s">
        <v>6690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92</v>
      </c>
      <c r="I6382" t="s">
        <v>2</v>
      </c>
      <c r="J6382" t="s">
        <v>260</v>
      </c>
      <c r="K6382">
        <v>24526094.429907449</v>
      </c>
      <c r="L6382">
        <v>42454797.479999997</v>
      </c>
      <c r="M6382">
        <v>47777235.991762929</v>
      </c>
      <c r="N6382">
        <v>31132347.704999998</v>
      </c>
      <c r="O6382">
        <v>51243830.144999996</v>
      </c>
      <c r="P6382">
        <v>49591693.799999997</v>
      </c>
      <c r="Q6382">
        <v>39941135.414999999</v>
      </c>
      <c r="S6382" t="s">
        <v>174</v>
      </c>
    </row>
    <row r="6383" spans="1:19" hidden="1" x14ac:dyDescent="0.2">
      <c r="A6383" t="str">
        <f t="shared" si="99"/>
        <v>AgenteBilingüeEspecializadoCienciasdelasaludyafinesEnlasinstalacionesdelaEntidadCompradoraServicio7x24Zona1Oro</v>
      </c>
      <c r="B6383" t="s">
        <v>6691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92</v>
      </c>
      <c r="I6383" t="s">
        <v>3</v>
      </c>
      <c r="J6383" t="s">
        <v>260</v>
      </c>
      <c r="K6383">
        <v>24526094.429907449</v>
      </c>
      <c r="L6383">
        <v>43303893.884999998</v>
      </c>
      <c r="M6383">
        <v>49145035.476210773</v>
      </c>
      <c r="N6383">
        <v>31310595.404999997</v>
      </c>
      <c r="O6383">
        <v>51243830.144999996</v>
      </c>
      <c r="P6383">
        <v>50635730.384999998</v>
      </c>
      <c r="Q6383">
        <v>41711837.219999999</v>
      </c>
      <c r="S6383" t="s">
        <v>174</v>
      </c>
    </row>
    <row r="6384" spans="1:19" hidden="1" x14ac:dyDescent="0.2">
      <c r="A6384" t="str">
        <f t="shared" si="99"/>
        <v>AgenteBilingüeEspecializadoCienciasdelasaludyafinesEnlasinstalacionesdelaEntidadCompradoraServicio7x24Zona1Platino</v>
      </c>
      <c r="B6384" t="s">
        <v>6692</v>
      </c>
      <c r="C6384" t="s">
        <v>19</v>
      </c>
      <c r="D6384" t="s">
        <v>95</v>
      </c>
      <c r="E6384" t="s">
        <v>656</v>
      </c>
      <c r="F6384" t="s">
        <v>3272</v>
      </c>
      <c r="G6384" t="s">
        <v>91</v>
      </c>
      <c r="H6384" t="s">
        <v>92</v>
      </c>
      <c r="I6384" t="s">
        <v>134</v>
      </c>
      <c r="J6384" t="s">
        <v>260</v>
      </c>
      <c r="K6384">
        <v>24526094.429907449</v>
      </c>
      <c r="L6384">
        <v>44577537.974999994</v>
      </c>
      <c r="M6384">
        <v>50593459.746066675</v>
      </c>
      <c r="N6384">
        <v>31345637.399999999</v>
      </c>
      <c r="O6384">
        <v>51243830.144999996</v>
      </c>
      <c r="P6384">
        <v>51724670.444999993</v>
      </c>
      <c r="Q6384">
        <v>44332339.229999997</v>
      </c>
      <c r="S6384" t="s">
        <v>174</v>
      </c>
    </row>
    <row r="6385" spans="1:19" hidden="1" x14ac:dyDescent="0.2">
      <c r="A6385" t="str">
        <f t="shared" si="99"/>
        <v>AgenteBilingüeEspecializadoCienciasdelasaludyafinesEnlasinstalacionesdelaEntidadCompradoraServicio7x24Zona2Plata</v>
      </c>
      <c r="B6385" t="s">
        <v>6693</v>
      </c>
      <c r="C6385" t="s">
        <v>19</v>
      </c>
      <c r="D6385" t="s">
        <v>95</v>
      </c>
      <c r="E6385" t="s">
        <v>656</v>
      </c>
      <c r="F6385" t="s">
        <v>3272</v>
      </c>
      <c r="G6385" t="s">
        <v>91</v>
      </c>
      <c r="H6385" t="s">
        <v>93</v>
      </c>
      <c r="I6385" t="s">
        <v>2</v>
      </c>
      <c r="J6385" t="s">
        <v>260</v>
      </c>
      <c r="K6385">
        <v>24526094.429907449</v>
      </c>
      <c r="L6385">
        <v>43728441.57</v>
      </c>
      <c r="M6385">
        <v>47777235.991762929</v>
      </c>
      <c r="N6385">
        <v>31317604.424999997</v>
      </c>
      <c r="O6385">
        <v>51243830.144999996</v>
      </c>
      <c r="P6385">
        <v>52701292.304999992</v>
      </c>
      <c r="Q6385">
        <v>39941135.414999999</v>
      </c>
      <c r="S6385" t="s">
        <v>174</v>
      </c>
    </row>
    <row r="6386" spans="1:19" hidden="1" x14ac:dyDescent="0.2">
      <c r="A6386" t="str">
        <f t="shared" si="99"/>
        <v>AgenteBilingüeEspecializadoCienciasdelasaludyafinesEnlasinstalacionesdelaEntidadCompradoraServicio7x24Zona2Oro</v>
      </c>
      <c r="B6386" t="s">
        <v>6694</v>
      </c>
      <c r="C6386" t="s">
        <v>19</v>
      </c>
      <c r="D6386" t="s">
        <v>95</v>
      </c>
      <c r="E6386" t="s">
        <v>656</v>
      </c>
      <c r="F6386" t="s">
        <v>3272</v>
      </c>
      <c r="G6386" t="s">
        <v>91</v>
      </c>
      <c r="H6386" t="s">
        <v>93</v>
      </c>
      <c r="I6386" t="s">
        <v>3</v>
      </c>
      <c r="J6386" t="s">
        <v>260</v>
      </c>
      <c r="K6386">
        <v>24526094.429907449</v>
      </c>
      <c r="L6386">
        <v>44603011.394999996</v>
      </c>
      <c r="M6386">
        <v>49145035.476210773</v>
      </c>
      <c r="N6386">
        <v>31354747.469999999</v>
      </c>
      <c r="O6386">
        <v>51243830.144999996</v>
      </c>
      <c r="P6386">
        <v>53810792.639999993</v>
      </c>
      <c r="Q6386">
        <v>41711837.219999999</v>
      </c>
      <c r="S6386" t="s">
        <v>174</v>
      </c>
    </row>
    <row r="6387" spans="1:19" hidden="1" x14ac:dyDescent="0.2">
      <c r="A6387" t="str">
        <f t="shared" si="99"/>
        <v>AgenteBilingüeEspecializadoCienciasdelasaludyafinesEnlasinstalacionesdelaEntidadCompradoraServicio7x24Zona2Platino</v>
      </c>
      <c r="B6387" t="s">
        <v>6695</v>
      </c>
      <c r="C6387" t="s">
        <v>19</v>
      </c>
      <c r="D6387" t="s">
        <v>95</v>
      </c>
      <c r="E6387" t="s">
        <v>656</v>
      </c>
      <c r="F6387" t="s">
        <v>3272</v>
      </c>
      <c r="G6387" t="s">
        <v>91</v>
      </c>
      <c r="H6387" t="s">
        <v>93</v>
      </c>
      <c r="I6387" t="s">
        <v>134</v>
      </c>
      <c r="J6387" t="s">
        <v>260</v>
      </c>
      <c r="K6387">
        <v>24526094.429907449</v>
      </c>
      <c r="L6387">
        <v>45914864.579999998</v>
      </c>
      <c r="M6387">
        <v>50593459.746066675</v>
      </c>
      <c r="N6387">
        <v>31391891.549999997</v>
      </c>
      <c r="O6387">
        <v>51243830.144999996</v>
      </c>
      <c r="P6387">
        <v>54968013.719999999</v>
      </c>
      <c r="Q6387">
        <v>44332339.229999997</v>
      </c>
      <c r="S6387" t="s">
        <v>174</v>
      </c>
    </row>
    <row r="6388" spans="1:19" hidden="1" x14ac:dyDescent="0.2">
      <c r="A6388" t="str">
        <f t="shared" si="99"/>
        <v>AgenteBilingüeEspecializadoCienciasdelasaludyafinesEnlasinstalacionesdelaEntidadCompradoraServicio7x24Zona3Plata</v>
      </c>
      <c r="B6388" t="s">
        <v>6696</v>
      </c>
      <c r="C6388" t="s">
        <v>19</v>
      </c>
      <c r="D6388" t="s">
        <v>95</v>
      </c>
      <c r="E6388" t="s">
        <v>656</v>
      </c>
      <c r="F6388" t="s">
        <v>3272</v>
      </c>
      <c r="G6388" t="s">
        <v>91</v>
      </c>
      <c r="H6388" t="s">
        <v>94</v>
      </c>
      <c r="I6388" t="s">
        <v>2</v>
      </c>
      <c r="J6388" t="s">
        <v>260</v>
      </c>
      <c r="K6388">
        <v>24526094.429907449</v>
      </c>
      <c r="L6388">
        <v>44577537.974999994</v>
      </c>
      <c r="M6388">
        <v>47777235.991762929</v>
      </c>
      <c r="N6388">
        <v>31345637.399999999</v>
      </c>
      <c r="O6388">
        <v>51243830.144999996</v>
      </c>
      <c r="P6388">
        <v>52949250.359999999</v>
      </c>
      <c r="Q6388">
        <v>39941135.414999999</v>
      </c>
      <c r="S6388" t="s">
        <v>174</v>
      </c>
    </row>
    <row r="6389" spans="1:19" hidden="1" x14ac:dyDescent="0.2">
      <c r="A6389" t="str">
        <f t="shared" si="99"/>
        <v>AgenteBilingüeEspecializadoCienciasdelasaludyafinesEnlasinstalacionesdelaEntidadCompradoraServicio7x24Zona3Oro</v>
      </c>
      <c r="B6389" t="s">
        <v>6697</v>
      </c>
      <c r="C6389" t="s">
        <v>19</v>
      </c>
      <c r="D6389" t="s">
        <v>95</v>
      </c>
      <c r="E6389" t="s">
        <v>656</v>
      </c>
      <c r="F6389" t="s">
        <v>3272</v>
      </c>
      <c r="G6389" t="s">
        <v>91</v>
      </c>
      <c r="H6389" t="s">
        <v>94</v>
      </c>
      <c r="I6389" t="s">
        <v>3</v>
      </c>
      <c r="J6389" t="s">
        <v>260</v>
      </c>
      <c r="K6389">
        <v>24526094.429907449</v>
      </c>
      <c r="L6389">
        <v>45469089.044999994</v>
      </c>
      <c r="M6389">
        <v>49145035.476210773</v>
      </c>
      <c r="N6389">
        <v>31384181.834999997</v>
      </c>
      <c r="O6389">
        <v>51243830.144999996</v>
      </c>
      <c r="P6389">
        <v>54063971.234999999</v>
      </c>
      <c r="Q6389">
        <v>41711837.219999999</v>
      </c>
      <c r="S6389" t="s">
        <v>174</v>
      </c>
    </row>
    <row r="6390" spans="1:19" hidden="1" x14ac:dyDescent="0.2">
      <c r="A6390" t="str">
        <f t="shared" si="99"/>
        <v>AgenteBilingüeEspecializadoCienciasdelasaludyafinesEnlasinstalacionesdelaEntidadCompradoraServicio7x24Zona3Platino</v>
      </c>
      <c r="B6390" t="s">
        <v>6698</v>
      </c>
      <c r="C6390" t="s">
        <v>19</v>
      </c>
      <c r="D6390" t="s">
        <v>95</v>
      </c>
      <c r="E6390" t="s">
        <v>656</v>
      </c>
      <c r="F6390" t="s">
        <v>3272</v>
      </c>
      <c r="G6390" t="s">
        <v>91</v>
      </c>
      <c r="H6390" t="s">
        <v>94</v>
      </c>
      <c r="I6390" t="s">
        <v>134</v>
      </c>
      <c r="J6390" t="s">
        <v>260</v>
      </c>
      <c r="K6390">
        <v>24526094.429907449</v>
      </c>
      <c r="L6390">
        <v>46806415.649999999</v>
      </c>
      <c r="M6390">
        <v>50593459.746066675</v>
      </c>
      <c r="N6390">
        <v>31422727.304999996</v>
      </c>
      <c r="O6390">
        <v>51243830.144999996</v>
      </c>
      <c r="P6390">
        <v>55226637.449999996</v>
      </c>
      <c r="Q6390">
        <v>44332339.229999997</v>
      </c>
      <c r="S6390" t="s">
        <v>174</v>
      </c>
    </row>
    <row r="6391" spans="1:19" hidden="1" x14ac:dyDescent="0.2">
      <c r="A6391" t="str">
        <f t="shared" si="99"/>
        <v>AgenteBilingüeEspecializadoCienciasdelasaludyafinesFrontofficeconherramientaJornadaOrdinaria Zona1Plata</v>
      </c>
      <c r="B6391" t="s">
        <v>6699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92</v>
      </c>
      <c r="I6391" t="s">
        <v>2</v>
      </c>
      <c r="J6391" t="s">
        <v>5</v>
      </c>
      <c r="K6391">
        <v>7874424.3896575216</v>
      </c>
      <c r="L6391">
        <v>9295757.2799999993</v>
      </c>
      <c r="M6391">
        <v>11979537.234723968</v>
      </c>
      <c r="N6391">
        <v>8481519.6749999989</v>
      </c>
      <c r="O6391">
        <v>12802458.374999998</v>
      </c>
      <c r="P6391">
        <v>9365590.7999999989</v>
      </c>
      <c r="Q6391">
        <v>9789001.0199999996</v>
      </c>
      <c r="S6391" t="s">
        <v>174</v>
      </c>
    </row>
    <row r="6392" spans="1:19" hidden="1" x14ac:dyDescent="0.2">
      <c r="A6392" t="str">
        <f t="shared" si="99"/>
        <v>AgenteBilingüeEspecializadoCienciasdelasaludyafinesFrontofficeconherramientaJornadaOrdinaria Zona1Oro</v>
      </c>
      <c r="B6392" t="s">
        <v>6700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92</v>
      </c>
      <c r="I6392" t="s">
        <v>3</v>
      </c>
      <c r="J6392" t="s">
        <v>5</v>
      </c>
      <c r="K6392">
        <v>7874424.3896575216</v>
      </c>
      <c r="L6392">
        <v>9481673.2949999999</v>
      </c>
      <c r="M6392">
        <v>12322495.643963132</v>
      </c>
      <c r="N6392">
        <v>8510144.6699999999</v>
      </c>
      <c r="O6392">
        <v>12802458.374999998</v>
      </c>
      <c r="P6392">
        <v>9562761.4049999993</v>
      </c>
      <c r="Q6392">
        <v>10222974.449999999</v>
      </c>
      <c r="S6392" t="s">
        <v>174</v>
      </c>
    </row>
    <row r="6393" spans="1:19" hidden="1" x14ac:dyDescent="0.2">
      <c r="A6393" t="str">
        <f t="shared" si="99"/>
        <v>AgenteBilingüeEspecializadoCienciasdelasaludyafinesFrontofficeconherramientaJornadaOrdinaria Zona1Platino</v>
      </c>
      <c r="B6393" t="s">
        <v>6701</v>
      </c>
      <c r="C6393" t="s">
        <v>19</v>
      </c>
      <c r="D6393" t="s">
        <v>95</v>
      </c>
      <c r="E6393" t="s">
        <v>656</v>
      </c>
      <c r="F6393" t="s">
        <v>3288</v>
      </c>
      <c r="G6393" t="s">
        <v>334</v>
      </c>
      <c r="H6393" t="s">
        <v>92</v>
      </c>
      <c r="I6393" t="s">
        <v>134</v>
      </c>
      <c r="J6393" t="s">
        <v>5</v>
      </c>
      <c r="K6393">
        <v>7874424.3896575216</v>
      </c>
      <c r="L6393">
        <v>9760545.7649999987</v>
      </c>
      <c r="M6393">
        <v>12685669.697719781</v>
      </c>
      <c r="N6393">
        <v>8538769.6649999991</v>
      </c>
      <c r="O6393">
        <v>12802458.374999998</v>
      </c>
      <c r="P6393">
        <v>9768412.7999999989</v>
      </c>
      <c r="Q6393">
        <v>10865221.965</v>
      </c>
      <c r="S6393" t="s">
        <v>174</v>
      </c>
    </row>
    <row r="6394" spans="1:19" hidden="1" x14ac:dyDescent="0.2">
      <c r="A6394" t="str">
        <f t="shared" si="99"/>
        <v>AgenteBilingüeEspecializadoCienciasdelasaludyafinesFrontofficeconherramientaJornadaOrdinaria Zona2Plata</v>
      </c>
      <c r="B6394" t="s">
        <v>6702</v>
      </c>
      <c r="C6394" t="s">
        <v>19</v>
      </c>
      <c r="D6394" t="s">
        <v>95</v>
      </c>
      <c r="E6394" t="s">
        <v>656</v>
      </c>
      <c r="F6394" t="s">
        <v>3288</v>
      </c>
      <c r="G6394" t="s">
        <v>334</v>
      </c>
      <c r="H6394" t="s">
        <v>93</v>
      </c>
      <c r="I6394" t="s">
        <v>2</v>
      </c>
      <c r="J6394" t="s">
        <v>5</v>
      </c>
      <c r="K6394">
        <v>7874424.3896575216</v>
      </c>
      <c r="L6394">
        <v>9574630.7850000001</v>
      </c>
      <c r="M6394">
        <v>11979537.234723968</v>
      </c>
      <c r="N6394">
        <v>8515869.254999999</v>
      </c>
      <c r="O6394">
        <v>12802458.374999998</v>
      </c>
      <c r="P6394">
        <v>9952850.834999999</v>
      </c>
      <c r="Q6394">
        <v>9789001.0199999996</v>
      </c>
      <c r="S6394" t="s">
        <v>174</v>
      </c>
    </row>
    <row r="6395" spans="1:19" hidden="1" x14ac:dyDescent="0.2">
      <c r="A6395" t="str">
        <f t="shared" si="99"/>
        <v>AgenteBilingüeEspecializadoCienciasdelasaludyafinesFrontofficeconherramientaJornadaOrdinaria Zona2Oro</v>
      </c>
      <c r="B6395" t="s">
        <v>6703</v>
      </c>
      <c r="C6395" t="s">
        <v>19</v>
      </c>
      <c r="D6395" t="s">
        <v>95</v>
      </c>
      <c r="E6395" t="s">
        <v>656</v>
      </c>
      <c r="F6395" t="s">
        <v>3288</v>
      </c>
      <c r="G6395" t="s">
        <v>334</v>
      </c>
      <c r="H6395" t="s">
        <v>93</v>
      </c>
      <c r="I6395" t="s">
        <v>3</v>
      </c>
      <c r="J6395" t="s">
        <v>5</v>
      </c>
      <c r="K6395">
        <v>7874424.3896575216</v>
      </c>
      <c r="L6395">
        <v>9766124.4149999991</v>
      </c>
      <c r="M6395">
        <v>12322495.643963132</v>
      </c>
      <c r="N6395">
        <v>8546212.3499999996</v>
      </c>
      <c r="O6395">
        <v>12802458.374999998</v>
      </c>
      <c r="P6395">
        <v>10162384.514999999</v>
      </c>
      <c r="Q6395">
        <v>10222974.449999999</v>
      </c>
      <c r="S6395" t="s">
        <v>174</v>
      </c>
    </row>
    <row r="6396" spans="1:19" hidden="1" x14ac:dyDescent="0.2">
      <c r="A6396" t="str">
        <f t="shared" si="99"/>
        <v>AgenteBilingüeEspecializadoCienciasdelasaludyafinesFrontofficeconherramientaJornadaOrdinaria Zona2Platino</v>
      </c>
      <c r="B6396" t="s">
        <v>6704</v>
      </c>
      <c r="C6396" t="s">
        <v>19</v>
      </c>
      <c r="D6396" t="s">
        <v>95</v>
      </c>
      <c r="E6396" t="s">
        <v>656</v>
      </c>
      <c r="F6396" t="s">
        <v>3288</v>
      </c>
      <c r="G6396" t="s">
        <v>334</v>
      </c>
      <c r="H6396" t="s">
        <v>93</v>
      </c>
      <c r="I6396" t="s">
        <v>134</v>
      </c>
      <c r="J6396" t="s">
        <v>5</v>
      </c>
      <c r="K6396">
        <v>7874424.3896575216</v>
      </c>
      <c r="L6396">
        <v>10053362.789999999</v>
      </c>
      <c r="M6396">
        <v>12685669.697719781</v>
      </c>
      <c r="N6396">
        <v>8576554.4100000001</v>
      </c>
      <c r="O6396">
        <v>12802458.374999998</v>
      </c>
      <c r="P6396">
        <v>10380930.975</v>
      </c>
      <c r="Q6396">
        <v>10865221.965</v>
      </c>
      <c r="S6396" t="s">
        <v>174</v>
      </c>
    </row>
    <row r="6397" spans="1:19" hidden="1" x14ac:dyDescent="0.2">
      <c r="A6397" t="str">
        <f t="shared" si="99"/>
        <v>AgenteBilingüeEspecializadoCienciasdelasaludyafinesFrontofficeconherramientaJornadaOrdinaria Zona3Plata</v>
      </c>
      <c r="B6397" t="s">
        <v>6705</v>
      </c>
      <c r="C6397" t="s">
        <v>19</v>
      </c>
      <c r="D6397" t="s">
        <v>95</v>
      </c>
      <c r="E6397" t="s">
        <v>656</v>
      </c>
      <c r="F6397" t="s">
        <v>3288</v>
      </c>
      <c r="G6397" t="s">
        <v>334</v>
      </c>
      <c r="H6397" t="s">
        <v>94</v>
      </c>
      <c r="I6397" t="s">
        <v>2</v>
      </c>
      <c r="J6397" t="s">
        <v>5</v>
      </c>
      <c r="K6397">
        <v>7874424.3896575216</v>
      </c>
      <c r="L6397">
        <v>9760545.7649999987</v>
      </c>
      <c r="M6397">
        <v>11979537.234723968</v>
      </c>
      <c r="N6397">
        <v>8538769.6649999991</v>
      </c>
      <c r="O6397">
        <v>12802458.374999998</v>
      </c>
      <c r="P6397">
        <v>9999679.4100000001</v>
      </c>
      <c r="Q6397">
        <v>9789001.0199999996</v>
      </c>
      <c r="S6397" t="s">
        <v>174</v>
      </c>
    </row>
    <row r="6398" spans="1:19" hidden="1" x14ac:dyDescent="0.2">
      <c r="A6398" t="str">
        <f t="shared" si="99"/>
        <v>AgenteBilingüeEspecializadoCienciasdelasaludyafinesFrontofficeconherramientaJornadaOrdinaria Zona3Oro</v>
      </c>
      <c r="B6398" t="s">
        <v>6706</v>
      </c>
      <c r="C6398" t="s">
        <v>19</v>
      </c>
      <c r="D6398" t="s">
        <v>95</v>
      </c>
      <c r="E6398" t="s">
        <v>656</v>
      </c>
      <c r="F6398" t="s">
        <v>3288</v>
      </c>
      <c r="G6398" t="s">
        <v>334</v>
      </c>
      <c r="H6398" t="s">
        <v>94</v>
      </c>
      <c r="I6398" t="s">
        <v>3</v>
      </c>
      <c r="J6398" t="s">
        <v>5</v>
      </c>
      <c r="K6398">
        <v>7874424.3896575216</v>
      </c>
      <c r="L6398">
        <v>9955757.1149999984</v>
      </c>
      <c r="M6398">
        <v>12322495.643963132</v>
      </c>
      <c r="N6398">
        <v>8570257.4699999988</v>
      </c>
      <c r="O6398">
        <v>12802458.374999998</v>
      </c>
      <c r="P6398">
        <v>10210198.409999998</v>
      </c>
      <c r="Q6398">
        <v>10222974.449999999</v>
      </c>
      <c r="S6398" t="s">
        <v>174</v>
      </c>
    </row>
    <row r="6399" spans="1:19" hidden="1" x14ac:dyDescent="0.2">
      <c r="A6399" t="str">
        <f t="shared" si="99"/>
        <v>AgenteBilingüeEspecializadoCienciasdelasaludyafinesFrontofficeconherramientaJornadaOrdinaria Zona3Platino</v>
      </c>
      <c r="B6399" t="s">
        <v>6707</v>
      </c>
      <c r="C6399" t="s">
        <v>19</v>
      </c>
      <c r="D6399" t="s">
        <v>95</v>
      </c>
      <c r="E6399" t="s">
        <v>656</v>
      </c>
      <c r="F6399" t="s">
        <v>3288</v>
      </c>
      <c r="G6399" t="s">
        <v>334</v>
      </c>
      <c r="H6399" t="s">
        <v>94</v>
      </c>
      <c r="I6399" t="s">
        <v>134</v>
      </c>
      <c r="J6399" t="s">
        <v>5</v>
      </c>
      <c r="K6399">
        <v>7874424.3896575216</v>
      </c>
      <c r="L6399">
        <v>10248573.104999999</v>
      </c>
      <c r="M6399">
        <v>12685669.697719781</v>
      </c>
      <c r="N6399">
        <v>8601744.2400000002</v>
      </c>
      <c r="O6399">
        <v>12802458.374999998</v>
      </c>
      <c r="P6399">
        <v>10429772.625</v>
      </c>
      <c r="Q6399">
        <v>10865221.965</v>
      </c>
      <c r="S6399" t="s">
        <v>174</v>
      </c>
    </row>
    <row r="6400" spans="1:19" hidden="1" x14ac:dyDescent="0.2">
      <c r="A6400" t="str">
        <f t="shared" si="99"/>
        <v>AgenteBilingüeEspecializadoCienciasdelasaludyafinesFrontofficeconherramientaHoraextradiurnaZona1Plata</v>
      </c>
      <c r="B6400" t="s">
        <v>6708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92</v>
      </c>
      <c r="I6400" t="s">
        <v>2</v>
      </c>
      <c r="J6400" t="s">
        <v>25</v>
      </c>
      <c r="K6400">
        <v>39880.503888677136</v>
      </c>
      <c r="L6400">
        <v>50658.074999999997</v>
      </c>
      <c r="M6400">
        <v>68896.918546923902</v>
      </c>
      <c r="N6400">
        <v>35772.704999999994</v>
      </c>
      <c r="O6400">
        <v>59502.149999999994</v>
      </c>
      <c r="P6400">
        <v>50944.77</v>
      </c>
      <c r="Q6400">
        <v>62718.929999999993</v>
      </c>
      <c r="S6400" t="s">
        <v>174</v>
      </c>
    </row>
    <row r="6401" spans="1:19" hidden="1" x14ac:dyDescent="0.2">
      <c r="A6401" t="str">
        <f t="shared" si="99"/>
        <v>AgenteBilingüeEspecializadoCienciasdelasaludyafinesFrontofficeconherramientaHoraextradiurnaZona1Oro</v>
      </c>
      <c r="B6401" t="s">
        <v>6709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92</v>
      </c>
      <c r="I6401" t="s">
        <v>3</v>
      </c>
      <c r="J6401" t="s">
        <v>25</v>
      </c>
      <c r="K6401">
        <v>39880.503888677136</v>
      </c>
      <c r="L6401">
        <v>51671.34</v>
      </c>
      <c r="M6401">
        <v>70869.346790465963</v>
      </c>
      <c r="N6401">
        <v>35772.704999999994</v>
      </c>
      <c r="O6401">
        <v>59502.149999999994</v>
      </c>
      <c r="P6401">
        <v>52017.03</v>
      </c>
      <c r="Q6401">
        <v>65498.939999999995</v>
      </c>
      <c r="S6401" t="s">
        <v>174</v>
      </c>
    </row>
    <row r="6402" spans="1:19" hidden="1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AgenteBilingüeEspecializadoCienciasdelasaludyafinesFrontofficeconherramientaHoraextradiurnaZona1Platino</v>
      </c>
      <c r="B6402" t="s">
        <v>6710</v>
      </c>
      <c r="C6402" t="s">
        <v>19</v>
      </c>
      <c r="D6402" t="s">
        <v>95</v>
      </c>
      <c r="E6402" t="s">
        <v>656</v>
      </c>
      <c r="F6402" t="s">
        <v>3288</v>
      </c>
      <c r="G6402" t="s">
        <v>172</v>
      </c>
      <c r="H6402" t="s">
        <v>92</v>
      </c>
      <c r="I6402" t="s">
        <v>134</v>
      </c>
      <c r="J6402" t="s">
        <v>25</v>
      </c>
      <c r="K6402">
        <v>39880.503888677136</v>
      </c>
      <c r="L6402">
        <v>53191.754999999997</v>
      </c>
      <c r="M6402">
        <v>72958.039593014328</v>
      </c>
      <c r="N6402">
        <v>35772.704999999994</v>
      </c>
      <c r="O6402">
        <v>59502.149999999994</v>
      </c>
      <c r="P6402">
        <v>53135.864999999998</v>
      </c>
      <c r="Q6402">
        <v>69614.099999999991</v>
      </c>
      <c r="S6402" t="s">
        <v>174</v>
      </c>
    </row>
    <row r="6403" spans="1:19" hidden="1" x14ac:dyDescent="0.2">
      <c r="A6403" t="str">
        <f t="shared" si="100"/>
        <v>AgenteBilingüeEspecializadoCienciasdelasaludyafinesFrontofficeconherramientaHoraextradiurnaZona2Plata</v>
      </c>
      <c r="B6403" t="s">
        <v>6711</v>
      </c>
      <c r="C6403" t="s">
        <v>19</v>
      </c>
      <c r="D6403" t="s">
        <v>95</v>
      </c>
      <c r="E6403" t="s">
        <v>656</v>
      </c>
      <c r="F6403" t="s">
        <v>3288</v>
      </c>
      <c r="G6403" t="s">
        <v>172</v>
      </c>
      <c r="H6403" t="s">
        <v>93</v>
      </c>
      <c r="I6403" t="s">
        <v>2</v>
      </c>
      <c r="J6403" t="s">
        <v>25</v>
      </c>
      <c r="K6403">
        <v>39880.503888677136</v>
      </c>
      <c r="L6403">
        <v>52178.49</v>
      </c>
      <c r="M6403">
        <v>68896.918546923902</v>
      </c>
      <c r="N6403">
        <v>35772.704999999994</v>
      </c>
      <c r="O6403">
        <v>59502.149999999994</v>
      </c>
      <c r="P6403">
        <v>54138.78</v>
      </c>
      <c r="Q6403">
        <v>62718.929999999993</v>
      </c>
      <c r="S6403" t="s">
        <v>174</v>
      </c>
    </row>
    <row r="6404" spans="1:19" hidden="1" x14ac:dyDescent="0.2">
      <c r="A6404" t="str">
        <f t="shared" si="100"/>
        <v>AgenteBilingüeEspecializadoCienciasdelasaludyafinesFrontofficeconherramientaHoraextradiurnaZona2Oro</v>
      </c>
      <c r="B6404" t="s">
        <v>6712</v>
      </c>
      <c r="C6404" t="s">
        <v>19</v>
      </c>
      <c r="D6404" t="s">
        <v>95</v>
      </c>
      <c r="E6404" t="s">
        <v>656</v>
      </c>
      <c r="F6404" t="s">
        <v>3288</v>
      </c>
      <c r="G6404" t="s">
        <v>172</v>
      </c>
      <c r="H6404" t="s">
        <v>93</v>
      </c>
      <c r="I6404" t="s">
        <v>3</v>
      </c>
      <c r="J6404" t="s">
        <v>25</v>
      </c>
      <c r="K6404">
        <v>39880.503888677136</v>
      </c>
      <c r="L6404">
        <v>53221.77</v>
      </c>
      <c r="M6404">
        <v>70869.346790465963</v>
      </c>
      <c r="N6404">
        <v>35772.704999999994</v>
      </c>
      <c r="O6404">
        <v>59502.149999999994</v>
      </c>
      <c r="P6404">
        <v>55278.314999999995</v>
      </c>
      <c r="Q6404">
        <v>65498.939999999995</v>
      </c>
      <c r="S6404" t="s">
        <v>174</v>
      </c>
    </row>
    <row r="6405" spans="1:19" hidden="1" x14ac:dyDescent="0.2">
      <c r="A6405" t="str">
        <f t="shared" si="100"/>
        <v>AgenteBilingüeEspecializadoCienciasdelasaludyafinesFrontofficeconherramientaHoraextradiurnaZona2Platino</v>
      </c>
      <c r="B6405" t="s">
        <v>6713</v>
      </c>
      <c r="C6405" t="s">
        <v>19</v>
      </c>
      <c r="D6405" t="s">
        <v>95</v>
      </c>
      <c r="E6405" t="s">
        <v>656</v>
      </c>
      <c r="F6405" t="s">
        <v>3288</v>
      </c>
      <c r="G6405" t="s">
        <v>172</v>
      </c>
      <c r="H6405" t="s">
        <v>93</v>
      </c>
      <c r="I6405" t="s">
        <v>134</v>
      </c>
      <c r="J6405" t="s">
        <v>25</v>
      </c>
      <c r="K6405">
        <v>39880.503888677136</v>
      </c>
      <c r="L6405">
        <v>54787.724999999999</v>
      </c>
      <c r="M6405">
        <v>72958.039593014328</v>
      </c>
      <c r="N6405">
        <v>35772.704999999994</v>
      </c>
      <c r="O6405">
        <v>59502.149999999994</v>
      </c>
      <c r="P6405">
        <v>56467.53</v>
      </c>
      <c r="Q6405">
        <v>69614.099999999991</v>
      </c>
      <c r="S6405" t="s">
        <v>174</v>
      </c>
    </row>
    <row r="6406" spans="1:19" hidden="1" x14ac:dyDescent="0.2">
      <c r="A6406" t="str">
        <f t="shared" si="100"/>
        <v>AgenteBilingüeEspecializadoCienciasdelasaludyafinesFrontofficeconherramientaHoraextradiurnaZona3Plata</v>
      </c>
      <c r="B6406" t="s">
        <v>6714</v>
      </c>
      <c r="C6406" t="s">
        <v>19</v>
      </c>
      <c r="D6406" t="s">
        <v>95</v>
      </c>
      <c r="E6406" t="s">
        <v>656</v>
      </c>
      <c r="F6406" t="s">
        <v>3288</v>
      </c>
      <c r="G6406" t="s">
        <v>172</v>
      </c>
      <c r="H6406" t="s">
        <v>94</v>
      </c>
      <c r="I6406" t="s">
        <v>2</v>
      </c>
      <c r="J6406" t="s">
        <v>25</v>
      </c>
      <c r="K6406">
        <v>39880.503888677136</v>
      </c>
      <c r="L6406">
        <v>53191.754999999997</v>
      </c>
      <c r="M6406">
        <v>68896.918546923902</v>
      </c>
      <c r="N6406">
        <v>35772.704999999994</v>
      </c>
      <c r="O6406">
        <v>59502.149999999994</v>
      </c>
      <c r="P6406">
        <v>54393.39</v>
      </c>
      <c r="Q6406">
        <v>62718.929999999993</v>
      </c>
      <c r="S6406" t="s">
        <v>174</v>
      </c>
    </row>
    <row r="6407" spans="1:19" hidden="1" x14ac:dyDescent="0.2">
      <c r="A6407" t="str">
        <f t="shared" si="100"/>
        <v>AgenteBilingüeEspecializadoCienciasdelasaludyafinesFrontofficeconherramientaHoraextradiurnaZona3Oro</v>
      </c>
      <c r="B6407" t="s">
        <v>6715</v>
      </c>
      <c r="C6407" t="s">
        <v>19</v>
      </c>
      <c r="D6407" t="s">
        <v>95</v>
      </c>
      <c r="E6407" t="s">
        <v>656</v>
      </c>
      <c r="F6407" t="s">
        <v>3288</v>
      </c>
      <c r="G6407" t="s">
        <v>172</v>
      </c>
      <c r="H6407" t="s">
        <v>94</v>
      </c>
      <c r="I6407" t="s">
        <v>3</v>
      </c>
      <c r="J6407" t="s">
        <v>25</v>
      </c>
      <c r="K6407">
        <v>39880.503888677136</v>
      </c>
      <c r="L6407">
        <v>54255.734999999993</v>
      </c>
      <c r="M6407">
        <v>70869.346790465963</v>
      </c>
      <c r="N6407">
        <v>35772.704999999994</v>
      </c>
      <c r="O6407">
        <v>59502.149999999994</v>
      </c>
      <c r="P6407">
        <v>55539.134999999995</v>
      </c>
      <c r="Q6407">
        <v>65498.939999999995</v>
      </c>
      <c r="S6407" t="s">
        <v>174</v>
      </c>
    </row>
    <row r="6408" spans="1:19" hidden="1" x14ac:dyDescent="0.2">
      <c r="A6408" t="str">
        <f t="shared" si="100"/>
        <v>AgenteBilingüeEspecializadoCienciasdelasaludyafinesFrontofficeconherramientaHoraextradiurnaZona3Platino</v>
      </c>
      <c r="B6408" t="s">
        <v>6716</v>
      </c>
      <c r="C6408" t="s">
        <v>19</v>
      </c>
      <c r="D6408" t="s">
        <v>95</v>
      </c>
      <c r="E6408" t="s">
        <v>656</v>
      </c>
      <c r="F6408" t="s">
        <v>3288</v>
      </c>
      <c r="G6408" t="s">
        <v>172</v>
      </c>
      <c r="H6408" t="s">
        <v>94</v>
      </c>
      <c r="I6408" t="s">
        <v>134</v>
      </c>
      <c r="J6408" t="s">
        <v>25</v>
      </c>
      <c r="K6408">
        <v>39880.503888677136</v>
      </c>
      <c r="L6408">
        <v>55851.704999999994</v>
      </c>
      <c r="M6408">
        <v>72958.039593014328</v>
      </c>
      <c r="N6408">
        <v>35772.704999999994</v>
      </c>
      <c r="O6408">
        <v>59502.149999999994</v>
      </c>
      <c r="P6408">
        <v>56733.524999999994</v>
      </c>
      <c r="Q6408">
        <v>69614.099999999991</v>
      </c>
      <c r="S6408" t="s">
        <v>174</v>
      </c>
    </row>
    <row r="6409" spans="1:19" hidden="1" x14ac:dyDescent="0.2">
      <c r="A6409" t="str">
        <f t="shared" si="100"/>
        <v>AgenteBilingüeEspecializadoCienciasdelasaludyafinesFrontofficeconherramientaHoraextranocturna Zona1Plata</v>
      </c>
      <c r="B6409" t="s">
        <v>6717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92</v>
      </c>
      <c r="I6409" t="s">
        <v>2</v>
      </c>
      <c r="J6409" t="s">
        <v>25</v>
      </c>
      <c r="K6409">
        <v>54021.308418885412</v>
      </c>
      <c r="L6409">
        <v>70921.304999999993</v>
      </c>
      <c r="M6409">
        <v>96455.685965693468</v>
      </c>
      <c r="N6409">
        <v>50082.614999999998</v>
      </c>
      <c r="O6409">
        <v>83024.594999999987</v>
      </c>
      <c r="P6409">
        <v>65503.079999999994</v>
      </c>
      <c r="Q6409">
        <v>87051.78</v>
      </c>
      <c r="S6409" t="s">
        <v>174</v>
      </c>
    </row>
    <row r="6410" spans="1:19" hidden="1" x14ac:dyDescent="0.2">
      <c r="A6410" t="str">
        <f t="shared" si="100"/>
        <v>AgenteBilingüeEspecializadoCienciasdelasaludyafinesFrontofficeconherramientaHoraextranocturna Zona1Oro</v>
      </c>
      <c r="B6410" t="s">
        <v>6718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92</v>
      </c>
      <c r="I6410" t="s">
        <v>3</v>
      </c>
      <c r="J6410" t="s">
        <v>25</v>
      </c>
      <c r="K6410">
        <v>54021.308418885412</v>
      </c>
      <c r="L6410">
        <v>72340.289999999994</v>
      </c>
      <c r="M6410">
        <v>99217.085506652336</v>
      </c>
      <c r="N6410">
        <v>50082.614999999998</v>
      </c>
      <c r="O6410">
        <v>83024.594999999987</v>
      </c>
      <c r="P6410">
        <v>66881.7</v>
      </c>
      <c r="Q6410">
        <v>90911.294999999998</v>
      </c>
      <c r="S6410" t="s">
        <v>174</v>
      </c>
    </row>
    <row r="6411" spans="1:19" hidden="1" x14ac:dyDescent="0.2">
      <c r="A6411" t="str">
        <f t="shared" si="100"/>
        <v>AgenteBilingüeEspecializadoCienciasdelasaludyafinesFrontofficeconherramientaHoraextranocturna Zona1Platino</v>
      </c>
      <c r="B6411" t="s">
        <v>6719</v>
      </c>
      <c r="C6411" t="s">
        <v>19</v>
      </c>
      <c r="D6411" t="s">
        <v>95</v>
      </c>
      <c r="E6411" t="s">
        <v>656</v>
      </c>
      <c r="F6411" t="s">
        <v>3288</v>
      </c>
      <c r="G6411" t="s">
        <v>288</v>
      </c>
      <c r="H6411" t="s">
        <v>92</v>
      </c>
      <c r="I6411" t="s">
        <v>134</v>
      </c>
      <c r="J6411" t="s">
        <v>25</v>
      </c>
      <c r="K6411">
        <v>54021.308418885412</v>
      </c>
      <c r="L6411">
        <v>74468.25</v>
      </c>
      <c r="M6411">
        <v>102141.25543022004</v>
      </c>
      <c r="N6411">
        <v>50082.614999999998</v>
      </c>
      <c r="O6411">
        <v>83024.594999999987</v>
      </c>
      <c r="P6411">
        <v>68320.349999999991</v>
      </c>
      <c r="Q6411">
        <v>96622.424999999988</v>
      </c>
      <c r="S6411" t="s">
        <v>174</v>
      </c>
    </row>
    <row r="6412" spans="1:19" hidden="1" x14ac:dyDescent="0.2">
      <c r="A6412" t="str">
        <f t="shared" si="100"/>
        <v>AgenteBilingüeEspecializadoCienciasdelasaludyafinesFrontofficeconherramientaHoraextranocturna Zona2Plata</v>
      </c>
      <c r="B6412" t="s">
        <v>6720</v>
      </c>
      <c r="C6412" t="s">
        <v>19</v>
      </c>
      <c r="D6412" t="s">
        <v>95</v>
      </c>
      <c r="E6412" t="s">
        <v>656</v>
      </c>
      <c r="F6412" t="s">
        <v>3288</v>
      </c>
      <c r="G6412" t="s">
        <v>288</v>
      </c>
      <c r="H6412" t="s">
        <v>93</v>
      </c>
      <c r="I6412" t="s">
        <v>2</v>
      </c>
      <c r="J6412" t="s">
        <v>25</v>
      </c>
      <c r="K6412">
        <v>54021.308418885412</v>
      </c>
      <c r="L6412">
        <v>73049.264999999999</v>
      </c>
      <c r="M6412">
        <v>96455.685965693468</v>
      </c>
      <c r="N6412">
        <v>50082.614999999998</v>
      </c>
      <c r="O6412">
        <v>83024.594999999987</v>
      </c>
      <c r="P6412">
        <v>69609.959999999992</v>
      </c>
      <c r="Q6412">
        <v>87051.78</v>
      </c>
      <c r="S6412" t="s">
        <v>174</v>
      </c>
    </row>
    <row r="6413" spans="1:19" hidden="1" x14ac:dyDescent="0.2">
      <c r="A6413" t="str">
        <f t="shared" si="100"/>
        <v>AgenteBilingüeEspecializadoCienciasdelasaludyafinesFrontofficeconherramientaHoraextranocturna Zona2Oro</v>
      </c>
      <c r="B6413" t="s">
        <v>6721</v>
      </c>
      <c r="C6413" t="s">
        <v>19</v>
      </c>
      <c r="D6413" t="s">
        <v>95</v>
      </c>
      <c r="E6413" t="s">
        <v>656</v>
      </c>
      <c r="F6413" t="s">
        <v>3288</v>
      </c>
      <c r="G6413" t="s">
        <v>288</v>
      </c>
      <c r="H6413" t="s">
        <v>93</v>
      </c>
      <c r="I6413" t="s">
        <v>3</v>
      </c>
      <c r="J6413" t="s">
        <v>25</v>
      </c>
      <c r="K6413">
        <v>54021.308418885412</v>
      </c>
      <c r="L6413">
        <v>74510.684999999998</v>
      </c>
      <c r="M6413">
        <v>99217.085506652336</v>
      </c>
      <c r="N6413">
        <v>50082.614999999998</v>
      </c>
      <c r="O6413">
        <v>83024.594999999987</v>
      </c>
      <c r="P6413">
        <v>71075.51999999999</v>
      </c>
      <c r="Q6413">
        <v>90911.294999999998</v>
      </c>
      <c r="S6413" t="s">
        <v>174</v>
      </c>
    </row>
    <row r="6414" spans="1:19" hidden="1" x14ac:dyDescent="0.2">
      <c r="A6414" t="str">
        <f t="shared" si="100"/>
        <v>AgenteBilingüeEspecializadoCienciasdelasaludyafinesFrontofficeconherramientaHoraextranocturna Zona2Platino</v>
      </c>
      <c r="B6414" t="s">
        <v>6722</v>
      </c>
      <c r="C6414" t="s">
        <v>19</v>
      </c>
      <c r="D6414" t="s">
        <v>95</v>
      </c>
      <c r="E6414" t="s">
        <v>656</v>
      </c>
      <c r="F6414" t="s">
        <v>3288</v>
      </c>
      <c r="G6414" t="s">
        <v>288</v>
      </c>
      <c r="H6414" t="s">
        <v>93</v>
      </c>
      <c r="I6414" t="s">
        <v>134</v>
      </c>
      <c r="J6414" t="s">
        <v>25</v>
      </c>
      <c r="K6414">
        <v>54021.308418885412</v>
      </c>
      <c r="L6414">
        <v>76702.814999999988</v>
      </c>
      <c r="M6414">
        <v>102141.25543022004</v>
      </c>
      <c r="N6414">
        <v>50082.614999999998</v>
      </c>
      <c r="O6414">
        <v>83024.594999999987</v>
      </c>
      <c r="P6414">
        <v>72604.214999999997</v>
      </c>
      <c r="Q6414">
        <v>96622.424999999988</v>
      </c>
      <c r="S6414" t="s">
        <v>174</v>
      </c>
    </row>
    <row r="6415" spans="1:19" hidden="1" x14ac:dyDescent="0.2">
      <c r="A6415" t="str">
        <f t="shared" si="100"/>
        <v>AgenteBilingüeEspecializadoCienciasdelasaludyafinesFrontofficeconherramientaHoraextranocturna Zona3Plata</v>
      </c>
      <c r="B6415" t="s">
        <v>6723</v>
      </c>
      <c r="C6415" t="s">
        <v>19</v>
      </c>
      <c r="D6415" t="s">
        <v>95</v>
      </c>
      <c r="E6415" t="s">
        <v>656</v>
      </c>
      <c r="F6415" t="s">
        <v>3288</v>
      </c>
      <c r="G6415" t="s">
        <v>288</v>
      </c>
      <c r="H6415" t="s">
        <v>94</v>
      </c>
      <c r="I6415" t="s">
        <v>2</v>
      </c>
      <c r="J6415" t="s">
        <v>25</v>
      </c>
      <c r="K6415">
        <v>54021.308418885412</v>
      </c>
      <c r="L6415">
        <v>74468.25</v>
      </c>
      <c r="M6415">
        <v>96455.685965693468</v>
      </c>
      <c r="N6415">
        <v>50082.614999999998</v>
      </c>
      <c r="O6415">
        <v>83024.594999999987</v>
      </c>
      <c r="P6415">
        <v>69937.01999999999</v>
      </c>
      <c r="Q6415">
        <v>87051.78</v>
      </c>
      <c r="S6415" t="s">
        <v>174</v>
      </c>
    </row>
    <row r="6416" spans="1:19" hidden="1" x14ac:dyDescent="0.2">
      <c r="A6416" t="str">
        <f t="shared" si="100"/>
        <v>AgenteBilingüeEspecializadoCienciasdelasaludyafinesFrontofficeconherramientaHoraextranocturna Zona3Oro</v>
      </c>
      <c r="B6416" t="s">
        <v>6724</v>
      </c>
      <c r="C6416" t="s">
        <v>19</v>
      </c>
      <c r="D6416" t="s">
        <v>95</v>
      </c>
      <c r="E6416" t="s">
        <v>656</v>
      </c>
      <c r="F6416" t="s">
        <v>3288</v>
      </c>
      <c r="G6416" t="s">
        <v>288</v>
      </c>
      <c r="H6416" t="s">
        <v>94</v>
      </c>
      <c r="I6416" t="s">
        <v>3</v>
      </c>
      <c r="J6416" t="s">
        <v>25</v>
      </c>
      <c r="K6416">
        <v>54021.308418885412</v>
      </c>
      <c r="L6416">
        <v>75957.614999999991</v>
      </c>
      <c r="M6416">
        <v>99217.085506652336</v>
      </c>
      <c r="N6416">
        <v>50082.614999999998</v>
      </c>
      <c r="O6416">
        <v>83024.594999999987</v>
      </c>
      <c r="P6416">
        <v>71409.824999999997</v>
      </c>
      <c r="Q6416">
        <v>90911.294999999998</v>
      </c>
      <c r="S6416" t="s">
        <v>174</v>
      </c>
    </row>
    <row r="6417" spans="1:19" hidden="1" x14ac:dyDescent="0.2">
      <c r="A6417" t="str">
        <f t="shared" si="100"/>
        <v>AgenteBilingüeEspecializadoCienciasdelasaludyafinesFrontofficeconherramientaHoraextranocturna Zona3Platino</v>
      </c>
      <c r="B6417" t="s">
        <v>6725</v>
      </c>
      <c r="C6417" t="s">
        <v>19</v>
      </c>
      <c r="D6417" t="s">
        <v>95</v>
      </c>
      <c r="E6417" t="s">
        <v>656</v>
      </c>
      <c r="F6417" t="s">
        <v>3288</v>
      </c>
      <c r="G6417" t="s">
        <v>288</v>
      </c>
      <c r="H6417" t="s">
        <v>94</v>
      </c>
      <c r="I6417" t="s">
        <v>134</v>
      </c>
      <c r="J6417" t="s">
        <v>25</v>
      </c>
      <c r="K6417">
        <v>54021.308418885412</v>
      </c>
      <c r="L6417">
        <v>78192.179999999993</v>
      </c>
      <c r="M6417">
        <v>102141.25543022004</v>
      </c>
      <c r="N6417">
        <v>50082.614999999998</v>
      </c>
      <c r="O6417">
        <v>83024.594999999987</v>
      </c>
      <c r="P6417">
        <v>72945.764999999999</v>
      </c>
      <c r="Q6417">
        <v>96622.424999999988</v>
      </c>
      <c r="S6417" t="s">
        <v>174</v>
      </c>
    </row>
    <row r="6418" spans="1:19" hidden="1" x14ac:dyDescent="0.2">
      <c r="A6418" t="str">
        <f t="shared" si="100"/>
        <v>AgenteBilingüeEspecializadoCienciasdelasaludyafinesFrontofficeconherramientaHoraextradominicalyfestivoZona1Plata</v>
      </c>
      <c r="B6418" t="s">
        <v>6726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92</v>
      </c>
      <c r="I6418" t="s">
        <v>2</v>
      </c>
      <c r="J6418" t="s">
        <v>25</v>
      </c>
      <c r="K6418">
        <v>68162.112949093687</v>
      </c>
      <c r="L6418">
        <v>81052.92</v>
      </c>
      <c r="M6418">
        <v>110235.06967507825</v>
      </c>
      <c r="N6418">
        <v>71546.444999999992</v>
      </c>
      <c r="O6418">
        <v>94786.334999999992</v>
      </c>
      <c r="P6418">
        <v>72783.26999999999</v>
      </c>
      <c r="Q6418">
        <v>96911.189999999988</v>
      </c>
      <c r="S6418" t="s">
        <v>174</v>
      </c>
    </row>
    <row r="6419" spans="1:19" hidden="1" x14ac:dyDescent="0.2">
      <c r="A6419" t="str">
        <f t="shared" si="100"/>
        <v>AgenteBilingüeEspecializadoCienciasdelasaludyafinesFrontofficeconherramientaHoraextradominicalyfestivoZona1Oro</v>
      </c>
      <c r="B6419" t="s">
        <v>6727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92</v>
      </c>
      <c r="I6419" t="s">
        <v>3</v>
      </c>
      <c r="J6419" t="s">
        <v>25</v>
      </c>
      <c r="K6419">
        <v>68162.112949093687</v>
      </c>
      <c r="L6419">
        <v>82674.764999999999</v>
      </c>
      <c r="M6419">
        <v>113390.95486474554</v>
      </c>
      <c r="N6419">
        <v>71546.444999999992</v>
      </c>
      <c r="O6419">
        <v>94786.334999999992</v>
      </c>
      <c r="P6419">
        <v>74315.069999999992</v>
      </c>
      <c r="Q6419">
        <v>101207.47499999999</v>
      </c>
      <c r="S6419" t="s">
        <v>174</v>
      </c>
    </row>
    <row r="6420" spans="1:19" hidden="1" x14ac:dyDescent="0.2">
      <c r="A6420" t="str">
        <f t="shared" si="100"/>
        <v>AgenteBilingüeEspecializadoCienciasdelasaludyafinesFrontofficeconherramientaHoraextradominicalyfestivoZona1Platino</v>
      </c>
      <c r="B6420" t="s">
        <v>6728</v>
      </c>
      <c r="C6420" t="s">
        <v>19</v>
      </c>
      <c r="D6420" t="s">
        <v>95</v>
      </c>
      <c r="E6420" t="s">
        <v>656</v>
      </c>
      <c r="F6420" t="s">
        <v>3288</v>
      </c>
      <c r="G6420" t="s">
        <v>90</v>
      </c>
      <c r="H6420" t="s">
        <v>92</v>
      </c>
      <c r="I6420" t="s">
        <v>134</v>
      </c>
      <c r="J6420" t="s">
        <v>25</v>
      </c>
      <c r="K6420">
        <v>68162.112949093687</v>
      </c>
      <c r="L6420">
        <v>85105.98</v>
      </c>
      <c r="M6420">
        <v>116732.86334882291</v>
      </c>
      <c r="N6420">
        <v>71546.444999999992</v>
      </c>
      <c r="O6420">
        <v>94786.334999999992</v>
      </c>
      <c r="P6420">
        <v>75913.11</v>
      </c>
      <c r="Q6420">
        <v>107565.48</v>
      </c>
      <c r="S6420" t="s">
        <v>174</v>
      </c>
    </row>
    <row r="6421" spans="1:19" hidden="1" x14ac:dyDescent="0.2">
      <c r="A6421" t="str">
        <f t="shared" si="100"/>
        <v>AgenteBilingüeEspecializadoCienciasdelasaludyafinesFrontofficeconherramientaHoraextradominicalyfestivoZona2Plata</v>
      </c>
      <c r="B6421" t="s">
        <v>6729</v>
      </c>
      <c r="C6421" t="s">
        <v>19</v>
      </c>
      <c r="D6421" t="s">
        <v>95</v>
      </c>
      <c r="E6421" t="s">
        <v>656</v>
      </c>
      <c r="F6421" t="s">
        <v>3288</v>
      </c>
      <c r="G6421" t="s">
        <v>90</v>
      </c>
      <c r="H6421" t="s">
        <v>93</v>
      </c>
      <c r="I6421" t="s">
        <v>2</v>
      </c>
      <c r="J6421" t="s">
        <v>25</v>
      </c>
      <c r="K6421">
        <v>68162.112949093687</v>
      </c>
      <c r="L6421">
        <v>83485.17</v>
      </c>
      <c r="M6421">
        <v>110235.06967507825</v>
      </c>
      <c r="N6421">
        <v>71546.444999999992</v>
      </c>
      <c r="O6421">
        <v>94786.334999999992</v>
      </c>
      <c r="P6421">
        <v>77346.584999999992</v>
      </c>
      <c r="Q6421">
        <v>96911.189999999988</v>
      </c>
      <c r="S6421" t="s">
        <v>174</v>
      </c>
    </row>
    <row r="6422" spans="1:19" hidden="1" x14ac:dyDescent="0.2">
      <c r="A6422" t="str">
        <f t="shared" si="100"/>
        <v>AgenteBilingüeEspecializadoCienciasdelasaludyafinesFrontofficeconherramientaHoraextradominicalyfestivoZona2Oro</v>
      </c>
      <c r="B6422" t="s">
        <v>6730</v>
      </c>
      <c r="C6422" t="s">
        <v>19</v>
      </c>
      <c r="D6422" t="s">
        <v>95</v>
      </c>
      <c r="E6422" t="s">
        <v>656</v>
      </c>
      <c r="F6422" t="s">
        <v>3288</v>
      </c>
      <c r="G6422" t="s">
        <v>90</v>
      </c>
      <c r="H6422" t="s">
        <v>93</v>
      </c>
      <c r="I6422" t="s">
        <v>3</v>
      </c>
      <c r="J6422" t="s">
        <v>25</v>
      </c>
      <c r="K6422">
        <v>68162.112949093687</v>
      </c>
      <c r="L6422">
        <v>85155.659999999989</v>
      </c>
      <c r="M6422">
        <v>113390.95486474554</v>
      </c>
      <c r="N6422">
        <v>71546.444999999992</v>
      </c>
      <c r="O6422">
        <v>94786.334999999992</v>
      </c>
      <c r="P6422">
        <v>78974.64</v>
      </c>
      <c r="Q6422">
        <v>101207.47499999999</v>
      </c>
      <c r="S6422" t="s">
        <v>174</v>
      </c>
    </row>
    <row r="6423" spans="1:19" hidden="1" x14ac:dyDescent="0.2">
      <c r="A6423" t="str">
        <f t="shared" si="100"/>
        <v>AgenteBilingüeEspecializadoCienciasdelasaludyafinesFrontofficeconherramientaHoraextradominicalyfestivoZona2Platino</v>
      </c>
      <c r="B6423" t="s">
        <v>6731</v>
      </c>
      <c r="C6423" t="s">
        <v>19</v>
      </c>
      <c r="D6423" t="s">
        <v>95</v>
      </c>
      <c r="E6423" t="s">
        <v>656</v>
      </c>
      <c r="F6423" t="s">
        <v>3288</v>
      </c>
      <c r="G6423" t="s">
        <v>90</v>
      </c>
      <c r="H6423" t="s">
        <v>93</v>
      </c>
      <c r="I6423" t="s">
        <v>134</v>
      </c>
      <c r="J6423" t="s">
        <v>25</v>
      </c>
      <c r="K6423">
        <v>68162.112949093687</v>
      </c>
      <c r="L6423">
        <v>87659.324999999997</v>
      </c>
      <c r="M6423">
        <v>116732.86334882291</v>
      </c>
      <c r="N6423">
        <v>71546.444999999992</v>
      </c>
      <c r="O6423">
        <v>94786.334999999992</v>
      </c>
      <c r="P6423">
        <v>80673.074999999997</v>
      </c>
      <c r="Q6423">
        <v>107565.48</v>
      </c>
      <c r="S6423" t="s">
        <v>174</v>
      </c>
    </row>
    <row r="6424" spans="1:19" hidden="1" x14ac:dyDescent="0.2">
      <c r="A6424" t="str">
        <f t="shared" si="100"/>
        <v>AgenteBilingüeEspecializadoCienciasdelasaludyafinesFrontofficeconherramientaHoraextradominicalyfestivoZona3Plata</v>
      </c>
      <c r="B6424" t="s">
        <v>6732</v>
      </c>
      <c r="C6424" t="s">
        <v>19</v>
      </c>
      <c r="D6424" t="s">
        <v>95</v>
      </c>
      <c r="E6424" t="s">
        <v>656</v>
      </c>
      <c r="F6424" t="s">
        <v>3288</v>
      </c>
      <c r="G6424" t="s">
        <v>90</v>
      </c>
      <c r="H6424" t="s">
        <v>94</v>
      </c>
      <c r="I6424" t="s">
        <v>2</v>
      </c>
      <c r="J6424" t="s">
        <v>25</v>
      </c>
      <c r="K6424">
        <v>68162.112949093687</v>
      </c>
      <c r="L6424">
        <v>85105.98</v>
      </c>
      <c r="M6424">
        <v>110235.06967507825</v>
      </c>
      <c r="N6424">
        <v>71546.444999999992</v>
      </c>
      <c r="O6424">
        <v>94786.334999999992</v>
      </c>
      <c r="P6424">
        <v>77710.904999999999</v>
      </c>
      <c r="Q6424">
        <v>96911.189999999988</v>
      </c>
      <c r="S6424" t="s">
        <v>174</v>
      </c>
    </row>
    <row r="6425" spans="1:19" hidden="1" x14ac:dyDescent="0.2">
      <c r="A6425" t="str">
        <f t="shared" si="100"/>
        <v>AgenteBilingüeEspecializadoCienciasdelasaludyafinesFrontofficeconherramientaHoraextradominicalyfestivoZona3Oro</v>
      </c>
      <c r="B6425" t="s">
        <v>6733</v>
      </c>
      <c r="C6425" t="s">
        <v>19</v>
      </c>
      <c r="D6425" t="s">
        <v>95</v>
      </c>
      <c r="E6425" t="s">
        <v>656</v>
      </c>
      <c r="F6425" t="s">
        <v>3288</v>
      </c>
      <c r="G6425" t="s">
        <v>90</v>
      </c>
      <c r="H6425" t="s">
        <v>94</v>
      </c>
      <c r="I6425" t="s">
        <v>3</v>
      </c>
      <c r="J6425" t="s">
        <v>25</v>
      </c>
      <c r="K6425">
        <v>68162.112949093687</v>
      </c>
      <c r="L6425">
        <v>86808.554999999993</v>
      </c>
      <c r="M6425">
        <v>113390.95486474554</v>
      </c>
      <c r="N6425">
        <v>71546.444999999992</v>
      </c>
      <c r="O6425">
        <v>94786.334999999992</v>
      </c>
      <c r="P6425">
        <v>79346.204999999987</v>
      </c>
      <c r="Q6425">
        <v>101207.47499999999</v>
      </c>
      <c r="S6425" t="s">
        <v>174</v>
      </c>
    </row>
    <row r="6426" spans="1:19" hidden="1" x14ac:dyDescent="0.2">
      <c r="A6426" t="str">
        <f t="shared" si="100"/>
        <v>AgenteBilingüeEspecializadoCienciasdelasaludyafinesFrontofficeconherramientaHoraextradominicalyfestivoZona3Platino</v>
      </c>
      <c r="B6426" t="s">
        <v>6734</v>
      </c>
      <c r="C6426" t="s">
        <v>19</v>
      </c>
      <c r="D6426" t="s">
        <v>95</v>
      </c>
      <c r="E6426" t="s">
        <v>656</v>
      </c>
      <c r="F6426" t="s">
        <v>3288</v>
      </c>
      <c r="G6426" t="s">
        <v>90</v>
      </c>
      <c r="H6426" t="s">
        <v>94</v>
      </c>
      <c r="I6426" t="s">
        <v>134</v>
      </c>
      <c r="J6426" t="s">
        <v>25</v>
      </c>
      <c r="K6426">
        <v>68162.112949093687</v>
      </c>
      <c r="L6426">
        <v>89361.9</v>
      </c>
      <c r="M6426">
        <v>116732.86334882291</v>
      </c>
      <c r="N6426">
        <v>71546.444999999992</v>
      </c>
      <c r="O6426">
        <v>94786.334999999992</v>
      </c>
      <c r="P6426">
        <v>81052.92</v>
      </c>
      <c r="Q6426">
        <v>107565.48</v>
      </c>
      <c r="S6426" t="s">
        <v>174</v>
      </c>
    </row>
    <row r="6427" spans="1:19" hidden="1" x14ac:dyDescent="0.2">
      <c r="A6427" t="str">
        <f t="shared" si="100"/>
        <v>AgenteBilingüeEspecializadoCienciasdelasaludyafinesFrontofficeconherramientaServicio7x24Zona1Plata</v>
      </c>
      <c r="B6427" t="s">
        <v>6735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92</v>
      </c>
      <c r="I6427" t="s">
        <v>2</v>
      </c>
      <c r="J6427" t="s">
        <v>260</v>
      </c>
      <c r="K6427">
        <v>24843389.82590745</v>
      </c>
      <c r="L6427">
        <v>42564342.914999999</v>
      </c>
      <c r="M6427">
        <v>48217637.36976397</v>
      </c>
      <c r="N6427">
        <v>31510536.704999998</v>
      </c>
      <c r="O6427">
        <v>51429145.859999999</v>
      </c>
      <c r="P6427">
        <v>49546254.194999993</v>
      </c>
      <c r="Q6427">
        <v>40184581.904999994</v>
      </c>
      <c r="S6427" t="s">
        <v>174</v>
      </c>
    </row>
    <row r="6428" spans="1:19" hidden="1" x14ac:dyDescent="0.2">
      <c r="A6428" t="str">
        <f t="shared" si="100"/>
        <v>AgenteBilingüeEspecializadoCienciasdelasaludyafinesFrontofficeconherramientaServicio7x24Zona1Oro</v>
      </c>
      <c r="B6428" t="s">
        <v>6736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92</v>
      </c>
      <c r="I6428" t="s">
        <v>3</v>
      </c>
      <c r="J6428" t="s">
        <v>260</v>
      </c>
      <c r="K6428">
        <v>24843389.82590745</v>
      </c>
      <c r="L6428">
        <v>43415630.414999999</v>
      </c>
      <c r="M6428">
        <v>49598044.966951594</v>
      </c>
      <c r="N6428">
        <v>31707693.854999997</v>
      </c>
      <c r="O6428">
        <v>51429145.859999999</v>
      </c>
      <c r="P6428">
        <v>50589333.404999994</v>
      </c>
      <c r="Q6428">
        <v>41966076.689999998</v>
      </c>
      <c r="S6428" t="s">
        <v>174</v>
      </c>
    </row>
    <row r="6429" spans="1:19" hidden="1" x14ac:dyDescent="0.2">
      <c r="A6429" t="str">
        <f t="shared" si="100"/>
        <v>AgenteBilingüeEspecializadoCienciasdelasaludyafinesFrontofficeconherramientaServicio7x24Zona1Platino</v>
      </c>
      <c r="B6429" t="s">
        <v>6737</v>
      </c>
      <c r="C6429" t="s">
        <v>19</v>
      </c>
      <c r="D6429" t="s">
        <v>95</v>
      </c>
      <c r="E6429" t="s">
        <v>656</v>
      </c>
      <c r="F6429" t="s">
        <v>3288</v>
      </c>
      <c r="G6429" t="s">
        <v>91</v>
      </c>
      <c r="H6429" t="s">
        <v>92</v>
      </c>
      <c r="I6429" t="s">
        <v>134</v>
      </c>
      <c r="J6429" t="s">
        <v>260</v>
      </c>
      <c r="K6429">
        <v>24843389.82590745</v>
      </c>
      <c r="L6429">
        <v>44692560.629999995</v>
      </c>
      <c r="M6429">
        <v>51059820.533322118</v>
      </c>
      <c r="N6429">
        <v>31761645.299999997</v>
      </c>
      <c r="O6429">
        <v>51429145.859999999</v>
      </c>
      <c r="P6429">
        <v>51677275.724999994</v>
      </c>
      <c r="Q6429">
        <v>44602550.819999993</v>
      </c>
      <c r="S6429" t="s">
        <v>174</v>
      </c>
    </row>
    <row r="6430" spans="1:19" hidden="1" x14ac:dyDescent="0.2">
      <c r="A6430" t="str">
        <f t="shared" si="100"/>
        <v>AgenteBilingüeEspecializadoCienciasdelasaludyafinesFrontofficeconherramientaServicio7x24Zona2Plata</v>
      </c>
      <c r="B6430" t="s">
        <v>6738</v>
      </c>
      <c r="C6430" t="s">
        <v>19</v>
      </c>
      <c r="D6430" t="s">
        <v>95</v>
      </c>
      <c r="E6430" t="s">
        <v>656</v>
      </c>
      <c r="F6430" t="s">
        <v>3288</v>
      </c>
      <c r="G6430" t="s">
        <v>91</v>
      </c>
      <c r="H6430" t="s">
        <v>93</v>
      </c>
      <c r="I6430" t="s">
        <v>2</v>
      </c>
      <c r="J6430" t="s">
        <v>260</v>
      </c>
      <c r="K6430">
        <v>24843389.82590745</v>
      </c>
      <c r="L6430">
        <v>43841274.164999999</v>
      </c>
      <c r="M6430">
        <v>48217637.36976397</v>
      </c>
      <c r="N6430">
        <v>31718484.764999997</v>
      </c>
      <c r="O6430">
        <v>51429145.859999999</v>
      </c>
      <c r="P6430">
        <v>52653003.344999999</v>
      </c>
      <c r="Q6430">
        <v>40184581.904999994</v>
      </c>
      <c r="S6430" t="s">
        <v>174</v>
      </c>
    </row>
    <row r="6431" spans="1:19" hidden="1" x14ac:dyDescent="0.2">
      <c r="A6431" t="str">
        <f t="shared" si="100"/>
        <v>AgenteBilingüeEspecializadoCienciasdelasaludyafinesFrontofficeconherramientaServicio7x24Zona2Oro</v>
      </c>
      <c r="B6431" t="s">
        <v>6739</v>
      </c>
      <c r="C6431" t="s">
        <v>19</v>
      </c>
      <c r="D6431" t="s">
        <v>95</v>
      </c>
      <c r="E6431" t="s">
        <v>656</v>
      </c>
      <c r="F6431" t="s">
        <v>3288</v>
      </c>
      <c r="G6431" t="s">
        <v>91</v>
      </c>
      <c r="H6431" t="s">
        <v>93</v>
      </c>
      <c r="I6431" t="s">
        <v>3</v>
      </c>
      <c r="J6431" t="s">
        <v>260</v>
      </c>
      <c r="K6431">
        <v>24843389.82590745</v>
      </c>
      <c r="L6431">
        <v>44718100.289999999</v>
      </c>
      <c r="M6431">
        <v>49598044.966951594</v>
      </c>
      <c r="N6431">
        <v>31775671.619999997</v>
      </c>
      <c r="O6431">
        <v>51429145.859999999</v>
      </c>
      <c r="P6431">
        <v>53761487.309999995</v>
      </c>
      <c r="Q6431">
        <v>41966076.689999998</v>
      </c>
      <c r="S6431" t="s">
        <v>174</v>
      </c>
    </row>
    <row r="6432" spans="1:19" hidden="1" x14ac:dyDescent="0.2">
      <c r="A6432" t="str">
        <f t="shared" si="100"/>
        <v>AgenteBilingüeEspecializadoCienciasdelasaludyafinesFrontofficeconherramientaServicio7x24Zona2Platino</v>
      </c>
      <c r="B6432" t="s">
        <v>6740</v>
      </c>
      <c r="C6432" t="s">
        <v>19</v>
      </c>
      <c r="D6432" t="s">
        <v>95</v>
      </c>
      <c r="E6432" t="s">
        <v>656</v>
      </c>
      <c r="F6432" t="s">
        <v>3288</v>
      </c>
      <c r="G6432" t="s">
        <v>91</v>
      </c>
      <c r="H6432" t="s">
        <v>93</v>
      </c>
      <c r="I6432" t="s">
        <v>134</v>
      </c>
      <c r="J6432" t="s">
        <v>260</v>
      </c>
      <c r="K6432">
        <v>24843389.82590745</v>
      </c>
      <c r="L6432">
        <v>46033337.924999997</v>
      </c>
      <c r="M6432">
        <v>51059820.533322118</v>
      </c>
      <c r="N6432">
        <v>31832859.509999998</v>
      </c>
      <c r="O6432">
        <v>51429145.859999999</v>
      </c>
      <c r="P6432">
        <v>54917648.549999997</v>
      </c>
      <c r="Q6432">
        <v>44602550.819999993</v>
      </c>
      <c r="S6432" t="s">
        <v>174</v>
      </c>
    </row>
    <row r="6433" spans="1:19" hidden="1" x14ac:dyDescent="0.2">
      <c r="A6433" t="str">
        <f t="shared" si="100"/>
        <v>AgenteBilingüeEspecializadoCienciasdelasaludyafinesFrontofficeconherramientaServicio7x24Zona3Plata</v>
      </c>
      <c r="B6433" t="s">
        <v>6741</v>
      </c>
      <c r="C6433" t="s">
        <v>19</v>
      </c>
      <c r="D6433" t="s">
        <v>95</v>
      </c>
      <c r="E6433" t="s">
        <v>656</v>
      </c>
      <c r="F6433" t="s">
        <v>3288</v>
      </c>
      <c r="G6433" t="s">
        <v>91</v>
      </c>
      <c r="H6433" t="s">
        <v>94</v>
      </c>
      <c r="I6433" t="s">
        <v>2</v>
      </c>
      <c r="J6433" t="s">
        <v>260</v>
      </c>
      <c r="K6433">
        <v>24843389.82590745</v>
      </c>
      <c r="L6433">
        <v>44692560.629999995</v>
      </c>
      <c r="M6433">
        <v>48217637.36976397</v>
      </c>
      <c r="N6433">
        <v>31761645.299999997</v>
      </c>
      <c r="O6433">
        <v>51429145.859999999</v>
      </c>
      <c r="P6433">
        <v>52900733.699999996</v>
      </c>
      <c r="Q6433">
        <v>40184581.904999994</v>
      </c>
      <c r="S6433" t="s">
        <v>174</v>
      </c>
    </row>
    <row r="6434" spans="1:19" hidden="1" x14ac:dyDescent="0.2">
      <c r="A6434" t="str">
        <f t="shared" si="100"/>
        <v>AgenteBilingüeEspecializadoCienciasdelasaludyafinesFrontofficeconherramientaServicio7x24Zona3Oro</v>
      </c>
      <c r="B6434" t="s">
        <v>6742</v>
      </c>
      <c r="C6434" t="s">
        <v>19</v>
      </c>
      <c r="D6434" t="s">
        <v>95</v>
      </c>
      <c r="E6434" t="s">
        <v>656</v>
      </c>
      <c r="F6434" t="s">
        <v>3288</v>
      </c>
      <c r="G6434" t="s">
        <v>91</v>
      </c>
      <c r="H6434" t="s">
        <v>94</v>
      </c>
      <c r="I6434" t="s">
        <v>3</v>
      </c>
      <c r="J6434" t="s">
        <v>260</v>
      </c>
      <c r="K6434">
        <v>24843389.82590745</v>
      </c>
      <c r="L6434">
        <v>45586412.504999995</v>
      </c>
      <c r="M6434">
        <v>49598044.966951594</v>
      </c>
      <c r="N6434">
        <v>31820990.129999999</v>
      </c>
      <c r="O6434">
        <v>51429145.859999999</v>
      </c>
      <c r="P6434">
        <v>54014434.064999998</v>
      </c>
      <c r="Q6434">
        <v>41966076.689999998</v>
      </c>
      <c r="S6434" t="s">
        <v>174</v>
      </c>
    </row>
    <row r="6435" spans="1:19" hidden="1" x14ac:dyDescent="0.2">
      <c r="A6435" t="str">
        <f t="shared" si="100"/>
        <v>AgenteBilingüeEspecializadoCienciasdelasaludyafinesFrontofficeconherramientaServicio7x24Zona3Platino</v>
      </c>
      <c r="B6435" t="s">
        <v>6743</v>
      </c>
      <c r="C6435" t="s">
        <v>19</v>
      </c>
      <c r="D6435" t="s">
        <v>95</v>
      </c>
      <c r="E6435" t="s">
        <v>656</v>
      </c>
      <c r="F6435" t="s">
        <v>3288</v>
      </c>
      <c r="G6435" t="s">
        <v>91</v>
      </c>
      <c r="H6435" t="s">
        <v>94</v>
      </c>
      <c r="I6435" t="s">
        <v>134</v>
      </c>
      <c r="J6435" t="s">
        <v>260</v>
      </c>
      <c r="K6435">
        <v>24843389.82590745</v>
      </c>
      <c r="L6435">
        <v>46927188.764999993</v>
      </c>
      <c r="M6435">
        <v>51059820.533322118</v>
      </c>
      <c r="N6435">
        <v>31880335.994999997</v>
      </c>
      <c r="O6435">
        <v>51429145.859999999</v>
      </c>
      <c r="P6435">
        <v>55176034.229999997</v>
      </c>
      <c r="Q6435">
        <v>44602550.819999993</v>
      </c>
      <c r="S6435" t="s">
        <v>174</v>
      </c>
    </row>
    <row r="6436" spans="1:19" hidden="1" x14ac:dyDescent="0.2">
      <c r="A6436" t="str">
        <f t="shared" si="100"/>
        <v>AgenteBilingüeEspecializadoCienciasdelasaludyafinesFrontofficesinherramientaJornadaOrdinaria Zona1Plata</v>
      </c>
      <c r="B6436" t="s">
        <v>6744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92</v>
      </c>
      <c r="I6436" t="s">
        <v>2</v>
      </c>
      <c r="J6436" t="s">
        <v>5</v>
      </c>
      <c r="K6436">
        <v>7605145.3014999721</v>
      </c>
      <c r="L6436">
        <v>8902427.2649999987</v>
      </c>
      <c r="M6436">
        <v>11763636.177111944</v>
      </c>
      <c r="N6436">
        <v>8292425.1749999998</v>
      </c>
      <c r="O6436">
        <v>12559571.819999998</v>
      </c>
      <c r="P6436">
        <v>8510317.5149999987</v>
      </c>
      <c r="Q6436">
        <v>9396316.8449999988</v>
      </c>
      <c r="S6436" t="s">
        <v>174</v>
      </c>
    </row>
    <row r="6437" spans="1:19" hidden="1" x14ac:dyDescent="0.2">
      <c r="A6437" t="str">
        <f t="shared" si="100"/>
        <v>AgenteBilingüeEspecializadoCienciasdelasaludyafinesFrontofficesinherramientaJornadaOrdinaria Zona1Oro</v>
      </c>
      <c r="B6437" t="s">
        <v>6745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92</v>
      </c>
      <c r="I6437" t="s">
        <v>3</v>
      </c>
      <c r="J6437" t="s">
        <v>5</v>
      </c>
      <c r="K6437">
        <v>7605145.3014999721</v>
      </c>
      <c r="L6437">
        <v>9080476.2449999992</v>
      </c>
      <c r="M6437">
        <v>12100413.622777902</v>
      </c>
      <c r="N6437">
        <v>8311595.4449999994</v>
      </c>
      <c r="O6437">
        <v>12559571.819999998</v>
      </c>
      <c r="P6437">
        <v>8689482.2249999996</v>
      </c>
      <c r="Q6437">
        <v>9812881.5749999993</v>
      </c>
      <c r="S6437" t="s">
        <v>174</v>
      </c>
    </row>
    <row r="6438" spans="1:19" hidden="1" x14ac:dyDescent="0.2">
      <c r="A6438" t="str">
        <f t="shared" si="100"/>
        <v>AgenteBilingüeEspecializadoCienciasdelasaludyafinesFrontofficesinherramientaJornadaOrdinaria Zona1Platino</v>
      </c>
      <c r="B6438" t="s">
        <v>6746</v>
      </c>
      <c r="C6438" t="s">
        <v>19</v>
      </c>
      <c r="D6438" t="s">
        <v>95</v>
      </c>
      <c r="E6438" t="s">
        <v>656</v>
      </c>
      <c r="F6438" t="s">
        <v>3304</v>
      </c>
      <c r="G6438" t="s">
        <v>334</v>
      </c>
      <c r="H6438" t="s">
        <v>92</v>
      </c>
      <c r="I6438" t="s">
        <v>134</v>
      </c>
      <c r="J6438" t="s">
        <v>5</v>
      </c>
      <c r="K6438">
        <v>7605145.3014999721</v>
      </c>
      <c r="L6438">
        <v>9347548.6799999997</v>
      </c>
      <c r="M6438">
        <v>12457042.376764875</v>
      </c>
      <c r="N6438">
        <v>8330765.7149999989</v>
      </c>
      <c r="O6438">
        <v>12559571.819999998</v>
      </c>
      <c r="P6438">
        <v>8876352.5099999998</v>
      </c>
      <c r="Q6438">
        <v>10429364.834999999</v>
      </c>
      <c r="S6438" t="s">
        <v>174</v>
      </c>
    </row>
    <row r="6439" spans="1:19" hidden="1" x14ac:dyDescent="0.2">
      <c r="A6439" t="str">
        <f t="shared" si="100"/>
        <v>AgenteBilingüeEspecializadoCienciasdelasaludyafinesFrontofficesinherramientaJornadaOrdinaria Zona2Plata</v>
      </c>
      <c r="B6439" t="s">
        <v>6747</v>
      </c>
      <c r="C6439" t="s">
        <v>19</v>
      </c>
      <c r="D6439" t="s">
        <v>95</v>
      </c>
      <c r="E6439" t="s">
        <v>656</v>
      </c>
      <c r="F6439" t="s">
        <v>3304</v>
      </c>
      <c r="G6439" t="s">
        <v>334</v>
      </c>
      <c r="H6439" t="s">
        <v>93</v>
      </c>
      <c r="I6439" t="s">
        <v>2</v>
      </c>
      <c r="J6439" t="s">
        <v>5</v>
      </c>
      <c r="K6439">
        <v>7605145.3014999721</v>
      </c>
      <c r="L6439">
        <v>9169500.7349999994</v>
      </c>
      <c r="M6439">
        <v>11763636.177111944</v>
      </c>
      <c r="N6439">
        <v>8315429.084999999</v>
      </c>
      <c r="O6439">
        <v>12559571.819999998</v>
      </c>
      <c r="P6439">
        <v>9043947.9900000002</v>
      </c>
      <c r="Q6439">
        <v>9396316.8449999988</v>
      </c>
      <c r="S6439" t="s">
        <v>174</v>
      </c>
    </row>
    <row r="6440" spans="1:19" hidden="1" x14ac:dyDescent="0.2">
      <c r="A6440" t="str">
        <f t="shared" si="100"/>
        <v>AgenteBilingüeEspecializadoCienciasdelasaludyafinesFrontofficesinherramientaJornadaOrdinaria Zona2Oro</v>
      </c>
      <c r="B6440" t="s">
        <v>6748</v>
      </c>
      <c r="C6440" t="s">
        <v>19</v>
      </c>
      <c r="D6440" t="s">
        <v>95</v>
      </c>
      <c r="E6440" t="s">
        <v>656</v>
      </c>
      <c r="F6440" t="s">
        <v>3304</v>
      </c>
      <c r="G6440" t="s">
        <v>334</v>
      </c>
      <c r="H6440" t="s">
        <v>93</v>
      </c>
      <c r="I6440" t="s">
        <v>3</v>
      </c>
      <c r="J6440" t="s">
        <v>5</v>
      </c>
      <c r="K6440">
        <v>7605145.3014999721</v>
      </c>
      <c r="L6440">
        <v>9352891.3499999996</v>
      </c>
      <c r="M6440">
        <v>12100413.622777902</v>
      </c>
      <c r="N6440">
        <v>8335750.2749999994</v>
      </c>
      <c r="O6440">
        <v>12559571.819999998</v>
      </c>
      <c r="P6440">
        <v>9234347.625</v>
      </c>
      <c r="Q6440">
        <v>9812881.5749999993</v>
      </c>
      <c r="S6440" t="s">
        <v>174</v>
      </c>
    </row>
    <row r="6441" spans="1:19" hidden="1" x14ac:dyDescent="0.2">
      <c r="A6441" t="str">
        <f t="shared" si="100"/>
        <v>AgenteBilingüeEspecializadoCienciasdelasaludyafinesFrontofficesinherramientaJornadaOrdinaria Zona2Platino</v>
      </c>
      <c r="B6441" t="s">
        <v>6749</v>
      </c>
      <c r="C6441" t="s">
        <v>19</v>
      </c>
      <c r="D6441" t="s">
        <v>95</v>
      </c>
      <c r="E6441" t="s">
        <v>656</v>
      </c>
      <c r="F6441" t="s">
        <v>3304</v>
      </c>
      <c r="G6441" t="s">
        <v>334</v>
      </c>
      <c r="H6441" t="s">
        <v>93</v>
      </c>
      <c r="I6441" t="s">
        <v>134</v>
      </c>
      <c r="J6441" t="s">
        <v>5</v>
      </c>
      <c r="K6441">
        <v>7605145.3014999721</v>
      </c>
      <c r="L6441">
        <v>9627975.7199999988</v>
      </c>
      <c r="M6441">
        <v>12457042.376764875</v>
      </c>
      <c r="N6441">
        <v>8356070.4299999997</v>
      </c>
      <c r="O6441">
        <v>12559571.819999998</v>
      </c>
      <c r="P6441">
        <v>9432935.1449999996</v>
      </c>
      <c r="Q6441">
        <v>10429364.834999999</v>
      </c>
      <c r="S6441" t="s">
        <v>174</v>
      </c>
    </row>
    <row r="6442" spans="1:19" hidden="1" x14ac:dyDescent="0.2">
      <c r="A6442" t="str">
        <f t="shared" si="100"/>
        <v>AgenteBilingüeEspecializadoCienciasdelasaludyafinesFrontofficesinherramientaJornadaOrdinaria Zona3Plata</v>
      </c>
      <c r="B6442" t="s">
        <v>6750</v>
      </c>
      <c r="C6442" t="s">
        <v>19</v>
      </c>
      <c r="D6442" t="s">
        <v>95</v>
      </c>
      <c r="E6442" t="s">
        <v>656</v>
      </c>
      <c r="F6442" t="s">
        <v>3304</v>
      </c>
      <c r="G6442" t="s">
        <v>334</v>
      </c>
      <c r="H6442" t="s">
        <v>94</v>
      </c>
      <c r="I6442" t="s">
        <v>2</v>
      </c>
      <c r="J6442" t="s">
        <v>5</v>
      </c>
      <c r="K6442">
        <v>7605145.3014999721</v>
      </c>
      <c r="L6442">
        <v>9347548.6799999997</v>
      </c>
      <c r="M6442">
        <v>11763636.177111944</v>
      </c>
      <c r="N6442">
        <v>8330765.7149999989</v>
      </c>
      <c r="O6442">
        <v>12559571.819999998</v>
      </c>
      <c r="P6442">
        <v>9086499.9449999984</v>
      </c>
      <c r="Q6442">
        <v>9396316.8449999988</v>
      </c>
      <c r="S6442" t="s">
        <v>174</v>
      </c>
    </row>
    <row r="6443" spans="1:19" hidden="1" x14ac:dyDescent="0.2">
      <c r="A6443" t="str">
        <f t="shared" si="100"/>
        <v>AgenteBilingüeEspecializadoCienciasdelasaludyafinesFrontofficesinherramientaJornadaOrdinaria Zona3Oro</v>
      </c>
      <c r="B6443" t="s">
        <v>6751</v>
      </c>
      <c r="C6443" t="s">
        <v>19</v>
      </c>
      <c r="D6443" t="s">
        <v>95</v>
      </c>
      <c r="E6443" t="s">
        <v>656</v>
      </c>
      <c r="F6443" t="s">
        <v>3304</v>
      </c>
      <c r="G6443" t="s">
        <v>334</v>
      </c>
      <c r="H6443" t="s">
        <v>94</v>
      </c>
      <c r="I6443" t="s">
        <v>3</v>
      </c>
      <c r="J6443" t="s">
        <v>5</v>
      </c>
      <c r="K6443">
        <v>7605145.3014999721</v>
      </c>
      <c r="L6443">
        <v>9534500.7299999986</v>
      </c>
      <c r="M6443">
        <v>12100413.622777902</v>
      </c>
      <c r="N6443">
        <v>8351852.8049999997</v>
      </c>
      <c r="O6443">
        <v>12559571.819999998</v>
      </c>
      <c r="P6443">
        <v>9277794.8549999986</v>
      </c>
      <c r="Q6443">
        <v>9812881.5749999993</v>
      </c>
      <c r="S6443" t="s">
        <v>174</v>
      </c>
    </row>
    <row r="6444" spans="1:19" hidden="1" x14ac:dyDescent="0.2">
      <c r="A6444" t="str">
        <f t="shared" si="100"/>
        <v>AgenteBilingüeEspecializadoCienciasdelasaludyafinesFrontofficesinherramientaJornadaOrdinaria Zona3Platino</v>
      </c>
      <c r="B6444" t="s">
        <v>6752</v>
      </c>
      <c r="C6444" t="s">
        <v>19</v>
      </c>
      <c r="D6444" t="s">
        <v>95</v>
      </c>
      <c r="E6444" t="s">
        <v>656</v>
      </c>
      <c r="F6444" t="s">
        <v>3304</v>
      </c>
      <c r="G6444" t="s">
        <v>334</v>
      </c>
      <c r="H6444" t="s">
        <v>94</v>
      </c>
      <c r="I6444" t="s">
        <v>134</v>
      </c>
      <c r="J6444" t="s">
        <v>5</v>
      </c>
      <c r="K6444">
        <v>7605145.3014999721</v>
      </c>
      <c r="L6444">
        <v>9814926.7349999994</v>
      </c>
      <c r="M6444">
        <v>12457042.376764875</v>
      </c>
      <c r="N6444">
        <v>8372939.8949999996</v>
      </c>
      <c r="O6444">
        <v>12559571.819999998</v>
      </c>
      <c r="P6444">
        <v>9477316.9799999986</v>
      </c>
      <c r="Q6444">
        <v>10429364.834999999</v>
      </c>
      <c r="S6444" t="s">
        <v>174</v>
      </c>
    </row>
    <row r="6445" spans="1:19" hidden="1" x14ac:dyDescent="0.2">
      <c r="A6445" t="str">
        <f t="shared" si="100"/>
        <v>AgenteBilingüeEspecializadoCienciasdelasaludyafinesFrontofficesinherramientaHoraextradiurnaZona1Plata</v>
      </c>
      <c r="B6445" t="s">
        <v>6753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92</v>
      </c>
      <c r="I6445" t="s">
        <v>2</v>
      </c>
      <c r="J6445" t="s">
        <v>25</v>
      </c>
      <c r="K6445">
        <v>38758.507688020683</v>
      </c>
      <c r="L6445">
        <v>54579.689999999995</v>
      </c>
      <c r="M6445">
        <v>68896.918546923902</v>
      </c>
      <c r="N6445">
        <v>35772.704999999994</v>
      </c>
      <c r="O6445">
        <v>59502.149999999994</v>
      </c>
      <c r="P6445">
        <v>51675.479999999996</v>
      </c>
      <c r="Q6445">
        <v>62718.929999999993</v>
      </c>
      <c r="S6445" t="s">
        <v>174</v>
      </c>
    </row>
    <row r="6446" spans="1:19" hidden="1" x14ac:dyDescent="0.2">
      <c r="A6446" t="str">
        <f t="shared" si="100"/>
        <v>AgenteBilingüeEspecializadoCienciasdelasaludyafinesFrontofficesinherramientaHoraextradiurnaZona1Oro</v>
      </c>
      <c r="B6446" t="s">
        <v>6754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92</v>
      </c>
      <c r="I6446" t="s">
        <v>3</v>
      </c>
      <c r="J6446" t="s">
        <v>25</v>
      </c>
      <c r="K6446">
        <v>38758.507688020683</v>
      </c>
      <c r="L6446">
        <v>55671.614999999998</v>
      </c>
      <c r="M6446">
        <v>70869.346790465963</v>
      </c>
      <c r="N6446">
        <v>35772.704999999994</v>
      </c>
      <c r="O6446">
        <v>59502.149999999994</v>
      </c>
      <c r="P6446">
        <v>52763.264999999999</v>
      </c>
      <c r="Q6446">
        <v>65498.939999999995</v>
      </c>
      <c r="S6446" t="s">
        <v>174</v>
      </c>
    </row>
    <row r="6447" spans="1:19" hidden="1" x14ac:dyDescent="0.2">
      <c r="A6447" t="str">
        <f t="shared" si="100"/>
        <v>AgenteBilingüeEspecializadoCienciasdelasaludyafinesFrontofficesinherramientaHoraextradiurnaZona1Platino</v>
      </c>
      <c r="B6447" t="s">
        <v>6755</v>
      </c>
      <c r="C6447" t="s">
        <v>19</v>
      </c>
      <c r="D6447" t="s">
        <v>95</v>
      </c>
      <c r="E6447" t="s">
        <v>656</v>
      </c>
      <c r="F6447" t="s">
        <v>3304</v>
      </c>
      <c r="G6447" t="s">
        <v>172</v>
      </c>
      <c r="H6447" t="s">
        <v>92</v>
      </c>
      <c r="I6447" t="s">
        <v>134</v>
      </c>
      <c r="J6447" t="s">
        <v>25</v>
      </c>
      <c r="K6447">
        <v>38758.507688020683</v>
      </c>
      <c r="L6447">
        <v>57308.984999999993</v>
      </c>
      <c r="M6447">
        <v>72958.039593014328</v>
      </c>
      <c r="N6447">
        <v>35772.704999999994</v>
      </c>
      <c r="O6447">
        <v>59502.149999999994</v>
      </c>
      <c r="P6447">
        <v>53897.624999999993</v>
      </c>
      <c r="Q6447">
        <v>69614.099999999991</v>
      </c>
      <c r="S6447" t="s">
        <v>174</v>
      </c>
    </row>
    <row r="6448" spans="1:19" hidden="1" x14ac:dyDescent="0.2">
      <c r="A6448" t="str">
        <f t="shared" si="100"/>
        <v>AgenteBilingüeEspecializadoCienciasdelasaludyafinesFrontofficesinherramientaHoraextradiurnaZona2Plata</v>
      </c>
      <c r="B6448" t="s">
        <v>6756</v>
      </c>
      <c r="C6448" t="s">
        <v>19</v>
      </c>
      <c r="D6448" t="s">
        <v>95</v>
      </c>
      <c r="E6448" t="s">
        <v>656</v>
      </c>
      <c r="F6448" t="s">
        <v>3304</v>
      </c>
      <c r="G6448" t="s">
        <v>172</v>
      </c>
      <c r="H6448" t="s">
        <v>93</v>
      </c>
      <c r="I6448" t="s">
        <v>2</v>
      </c>
      <c r="J6448" t="s">
        <v>25</v>
      </c>
      <c r="K6448">
        <v>38758.507688020683</v>
      </c>
      <c r="L6448">
        <v>56218.094999999994</v>
      </c>
      <c r="M6448">
        <v>68896.918546923902</v>
      </c>
      <c r="N6448">
        <v>35772.704999999994</v>
      </c>
      <c r="O6448">
        <v>59502.149999999994</v>
      </c>
      <c r="P6448">
        <v>54916.064999999995</v>
      </c>
      <c r="Q6448">
        <v>62718.929999999993</v>
      </c>
      <c r="S6448" t="s">
        <v>174</v>
      </c>
    </row>
    <row r="6449" spans="1:19" hidden="1" x14ac:dyDescent="0.2">
      <c r="A6449" t="str">
        <f t="shared" si="100"/>
        <v>AgenteBilingüeEspecializadoCienciasdelasaludyafinesFrontofficesinherramientaHoraextradiurnaZona2Oro</v>
      </c>
      <c r="B6449" t="s">
        <v>6757</v>
      </c>
      <c r="C6449" t="s">
        <v>19</v>
      </c>
      <c r="D6449" t="s">
        <v>95</v>
      </c>
      <c r="E6449" t="s">
        <v>656</v>
      </c>
      <c r="F6449" t="s">
        <v>3304</v>
      </c>
      <c r="G6449" t="s">
        <v>172</v>
      </c>
      <c r="H6449" t="s">
        <v>93</v>
      </c>
      <c r="I6449" t="s">
        <v>3</v>
      </c>
      <c r="J6449" t="s">
        <v>25</v>
      </c>
      <c r="K6449">
        <v>38758.507688020683</v>
      </c>
      <c r="L6449">
        <v>57342.104999999996</v>
      </c>
      <c r="M6449">
        <v>70869.346790465963</v>
      </c>
      <c r="N6449">
        <v>35772.704999999994</v>
      </c>
      <c r="O6449">
        <v>59502.149999999994</v>
      </c>
      <c r="P6449">
        <v>56072.159999999996</v>
      </c>
      <c r="Q6449">
        <v>65498.939999999995</v>
      </c>
      <c r="S6449" t="s">
        <v>174</v>
      </c>
    </row>
    <row r="6450" spans="1:19" hidden="1" x14ac:dyDescent="0.2">
      <c r="A6450" t="str">
        <f t="shared" si="100"/>
        <v>AgenteBilingüeEspecializadoCienciasdelasaludyafinesFrontofficesinherramientaHoraextradiurnaZona2Platino</v>
      </c>
      <c r="B6450" t="s">
        <v>6758</v>
      </c>
      <c r="C6450" t="s">
        <v>19</v>
      </c>
      <c r="D6450" t="s">
        <v>95</v>
      </c>
      <c r="E6450" t="s">
        <v>656</v>
      </c>
      <c r="F6450" t="s">
        <v>3304</v>
      </c>
      <c r="G6450" t="s">
        <v>172</v>
      </c>
      <c r="H6450" t="s">
        <v>93</v>
      </c>
      <c r="I6450" t="s">
        <v>134</v>
      </c>
      <c r="J6450" t="s">
        <v>25</v>
      </c>
      <c r="K6450">
        <v>38758.507688020683</v>
      </c>
      <c r="L6450">
        <v>59029.154999999999</v>
      </c>
      <c r="M6450">
        <v>72958.039593014328</v>
      </c>
      <c r="N6450">
        <v>35772.704999999994</v>
      </c>
      <c r="O6450">
        <v>59502.149999999994</v>
      </c>
      <c r="P6450">
        <v>57277.934999999998</v>
      </c>
      <c r="Q6450">
        <v>69614.099999999991</v>
      </c>
      <c r="S6450" t="s">
        <v>174</v>
      </c>
    </row>
    <row r="6451" spans="1:19" hidden="1" x14ac:dyDescent="0.2">
      <c r="A6451" t="str">
        <f t="shared" si="100"/>
        <v>AgenteBilingüeEspecializadoCienciasdelasaludyafinesFrontofficesinherramientaHoraextradiurnaZona3Plata</v>
      </c>
      <c r="B6451" t="s">
        <v>6759</v>
      </c>
      <c r="C6451" t="s">
        <v>19</v>
      </c>
      <c r="D6451" t="s">
        <v>95</v>
      </c>
      <c r="E6451" t="s">
        <v>656</v>
      </c>
      <c r="F6451" t="s">
        <v>3304</v>
      </c>
      <c r="G6451" t="s">
        <v>172</v>
      </c>
      <c r="H6451" t="s">
        <v>94</v>
      </c>
      <c r="I6451" t="s">
        <v>2</v>
      </c>
      <c r="J6451" t="s">
        <v>25</v>
      </c>
      <c r="K6451">
        <v>38758.507688020683</v>
      </c>
      <c r="L6451">
        <v>57308.984999999993</v>
      </c>
      <c r="M6451">
        <v>68896.918546923902</v>
      </c>
      <c r="N6451">
        <v>35772.704999999994</v>
      </c>
      <c r="O6451">
        <v>59502.149999999994</v>
      </c>
      <c r="P6451">
        <v>55173.78</v>
      </c>
      <c r="Q6451">
        <v>62718.929999999993</v>
      </c>
      <c r="S6451" t="s">
        <v>174</v>
      </c>
    </row>
    <row r="6452" spans="1:19" hidden="1" x14ac:dyDescent="0.2">
      <c r="A6452" t="str">
        <f t="shared" si="100"/>
        <v>AgenteBilingüeEspecializadoCienciasdelasaludyafinesFrontofficesinherramientaHoraextradiurnaZona3Oro</v>
      </c>
      <c r="B6452" t="s">
        <v>6760</v>
      </c>
      <c r="C6452" t="s">
        <v>19</v>
      </c>
      <c r="D6452" t="s">
        <v>95</v>
      </c>
      <c r="E6452" t="s">
        <v>656</v>
      </c>
      <c r="F6452" t="s">
        <v>3304</v>
      </c>
      <c r="G6452" t="s">
        <v>172</v>
      </c>
      <c r="H6452" t="s">
        <v>94</v>
      </c>
      <c r="I6452" t="s">
        <v>3</v>
      </c>
      <c r="J6452" t="s">
        <v>25</v>
      </c>
      <c r="K6452">
        <v>38758.507688020683</v>
      </c>
      <c r="L6452">
        <v>58455.764999999992</v>
      </c>
      <c r="M6452">
        <v>70869.346790465963</v>
      </c>
      <c r="N6452">
        <v>35772.704999999994</v>
      </c>
      <c r="O6452">
        <v>59502.149999999994</v>
      </c>
      <c r="P6452">
        <v>56335.049999999996</v>
      </c>
      <c r="Q6452">
        <v>65498.939999999995</v>
      </c>
      <c r="S6452" t="s">
        <v>174</v>
      </c>
    </row>
    <row r="6453" spans="1:19" hidden="1" x14ac:dyDescent="0.2">
      <c r="A6453" t="str">
        <f t="shared" si="100"/>
        <v>AgenteBilingüeEspecializadoCienciasdelasaludyafinesFrontofficesinherramientaHoraextradiurnaZona3Platino</v>
      </c>
      <c r="B6453" t="s">
        <v>6761</v>
      </c>
      <c r="C6453" t="s">
        <v>19</v>
      </c>
      <c r="D6453" t="s">
        <v>95</v>
      </c>
      <c r="E6453" t="s">
        <v>656</v>
      </c>
      <c r="F6453" t="s">
        <v>3304</v>
      </c>
      <c r="G6453" t="s">
        <v>172</v>
      </c>
      <c r="H6453" t="s">
        <v>94</v>
      </c>
      <c r="I6453" t="s">
        <v>134</v>
      </c>
      <c r="J6453" t="s">
        <v>25</v>
      </c>
      <c r="K6453">
        <v>38758.507688020683</v>
      </c>
      <c r="L6453">
        <v>60174.899999999994</v>
      </c>
      <c r="M6453">
        <v>72958.039593014328</v>
      </c>
      <c r="N6453">
        <v>35772.704999999994</v>
      </c>
      <c r="O6453">
        <v>59502.149999999994</v>
      </c>
      <c r="P6453">
        <v>57547.034999999996</v>
      </c>
      <c r="Q6453">
        <v>69614.099999999991</v>
      </c>
      <c r="S6453" t="s">
        <v>174</v>
      </c>
    </row>
    <row r="6454" spans="1:19" hidden="1" x14ac:dyDescent="0.2">
      <c r="A6454" t="str">
        <f t="shared" si="100"/>
        <v>AgenteBilingüeEspecializadoCienciasdelasaludyafinesFrontofficesinherramientaHoraextranocturna Zona1Plata</v>
      </c>
      <c r="B6454" t="s">
        <v>6762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92</v>
      </c>
      <c r="I6454" t="s">
        <v>2</v>
      </c>
      <c r="J6454" t="s">
        <v>25</v>
      </c>
      <c r="K6454">
        <v>52899.312218228952</v>
      </c>
      <c r="L6454">
        <v>76410.944999999992</v>
      </c>
      <c r="M6454">
        <v>96455.685965693468</v>
      </c>
      <c r="N6454">
        <v>50082.614999999998</v>
      </c>
      <c r="O6454">
        <v>83024.594999999987</v>
      </c>
      <c r="P6454">
        <v>67695.209999999992</v>
      </c>
      <c r="Q6454">
        <v>87051.78</v>
      </c>
      <c r="S6454" t="s">
        <v>174</v>
      </c>
    </row>
    <row r="6455" spans="1:19" hidden="1" x14ac:dyDescent="0.2">
      <c r="A6455" t="str">
        <f t="shared" si="100"/>
        <v>AgenteBilingüeEspecializadoCienciasdelasaludyafinesFrontofficesinherramientaHoraextranocturna Zona1Oro</v>
      </c>
      <c r="B6455" t="s">
        <v>6763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92</v>
      </c>
      <c r="I6455" t="s">
        <v>3</v>
      </c>
      <c r="J6455" t="s">
        <v>25</v>
      </c>
      <c r="K6455">
        <v>52899.312218228952</v>
      </c>
      <c r="L6455">
        <v>77939.64</v>
      </c>
      <c r="M6455">
        <v>99217.085506652336</v>
      </c>
      <c r="N6455">
        <v>50082.614999999998</v>
      </c>
      <c r="O6455">
        <v>83024.594999999987</v>
      </c>
      <c r="P6455">
        <v>69120.404999999999</v>
      </c>
      <c r="Q6455">
        <v>90911.294999999998</v>
      </c>
      <c r="S6455" t="s">
        <v>174</v>
      </c>
    </row>
    <row r="6456" spans="1:19" hidden="1" x14ac:dyDescent="0.2">
      <c r="A6456" t="str">
        <f t="shared" si="100"/>
        <v>AgenteBilingüeEspecializadoCienciasdelasaludyafinesFrontofficesinherramientaHoraextranocturna Zona1Platino</v>
      </c>
      <c r="B6456" t="s">
        <v>6764</v>
      </c>
      <c r="C6456" t="s">
        <v>19</v>
      </c>
      <c r="D6456" t="s">
        <v>95</v>
      </c>
      <c r="E6456" t="s">
        <v>656</v>
      </c>
      <c r="F6456" t="s">
        <v>3304</v>
      </c>
      <c r="G6456" t="s">
        <v>288</v>
      </c>
      <c r="H6456" t="s">
        <v>92</v>
      </c>
      <c r="I6456" t="s">
        <v>134</v>
      </c>
      <c r="J6456" t="s">
        <v>25</v>
      </c>
      <c r="K6456">
        <v>52899.312218228952</v>
      </c>
      <c r="L6456">
        <v>80232.164999999994</v>
      </c>
      <c r="M6456">
        <v>102141.25543022004</v>
      </c>
      <c r="N6456">
        <v>50082.614999999998</v>
      </c>
      <c r="O6456">
        <v>83024.594999999987</v>
      </c>
      <c r="P6456">
        <v>70606.664999999994</v>
      </c>
      <c r="Q6456">
        <v>96622.424999999988</v>
      </c>
      <c r="S6456" t="s">
        <v>174</v>
      </c>
    </row>
    <row r="6457" spans="1:19" hidden="1" x14ac:dyDescent="0.2">
      <c r="A6457" t="str">
        <f t="shared" si="100"/>
        <v>AgenteBilingüeEspecializadoCienciasdelasaludyafinesFrontofficesinherramientaHoraextranocturna Zona2Plata</v>
      </c>
      <c r="B6457" t="s">
        <v>6765</v>
      </c>
      <c r="C6457" t="s">
        <v>19</v>
      </c>
      <c r="D6457" t="s">
        <v>95</v>
      </c>
      <c r="E6457" t="s">
        <v>656</v>
      </c>
      <c r="F6457" t="s">
        <v>3304</v>
      </c>
      <c r="G6457" t="s">
        <v>288</v>
      </c>
      <c r="H6457" t="s">
        <v>93</v>
      </c>
      <c r="I6457" t="s">
        <v>2</v>
      </c>
      <c r="J6457" t="s">
        <v>25</v>
      </c>
      <c r="K6457">
        <v>52899.312218228952</v>
      </c>
      <c r="L6457">
        <v>78703.47</v>
      </c>
      <c r="M6457">
        <v>96455.685965693468</v>
      </c>
      <c r="N6457">
        <v>50082.614999999998</v>
      </c>
      <c r="O6457">
        <v>83024.594999999987</v>
      </c>
      <c r="P6457">
        <v>71939.744999999995</v>
      </c>
      <c r="Q6457">
        <v>87051.78</v>
      </c>
      <c r="S6457" t="s">
        <v>174</v>
      </c>
    </row>
    <row r="6458" spans="1:19" hidden="1" x14ac:dyDescent="0.2">
      <c r="A6458" t="str">
        <f t="shared" si="100"/>
        <v>AgenteBilingüeEspecializadoCienciasdelasaludyafinesFrontofficesinherramientaHoraextranocturna Zona2Oro</v>
      </c>
      <c r="B6458" t="s">
        <v>6766</v>
      </c>
      <c r="C6458" t="s">
        <v>19</v>
      </c>
      <c r="D6458" t="s">
        <v>95</v>
      </c>
      <c r="E6458" t="s">
        <v>656</v>
      </c>
      <c r="F6458" t="s">
        <v>3304</v>
      </c>
      <c r="G6458" t="s">
        <v>288</v>
      </c>
      <c r="H6458" t="s">
        <v>93</v>
      </c>
      <c r="I6458" t="s">
        <v>3</v>
      </c>
      <c r="J6458" t="s">
        <v>25</v>
      </c>
      <c r="K6458">
        <v>52899.312218228952</v>
      </c>
      <c r="L6458">
        <v>80278.739999999991</v>
      </c>
      <c r="M6458">
        <v>99217.085506652336</v>
      </c>
      <c r="N6458">
        <v>50082.614999999998</v>
      </c>
      <c r="O6458">
        <v>83024.594999999987</v>
      </c>
      <c r="P6458">
        <v>73454.985000000001</v>
      </c>
      <c r="Q6458">
        <v>90911.294999999998</v>
      </c>
      <c r="S6458" t="s">
        <v>174</v>
      </c>
    </row>
    <row r="6459" spans="1:19" hidden="1" x14ac:dyDescent="0.2">
      <c r="A6459" t="str">
        <f t="shared" si="100"/>
        <v>AgenteBilingüeEspecializadoCienciasdelasaludyafinesFrontofficesinherramientaHoraextranocturna Zona2Platino</v>
      </c>
      <c r="B6459" t="s">
        <v>6767</v>
      </c>
      <c r="C6459" t="s">
        <v>19</v>
      </c>
      <c r="D6459" t="s">
        <v>95</v>
      </c>
      <c r="E6459" t="s">
        <v>656</v>
      </c>
      <c r="F6459" t="s">
        <v>3304</v>
      </c>
      <c r="G6459" t="s">
        <v>288</v>
      </c>
      <c r="H6459" t="s">
        <v>93</v>
      </c>
      <c r="I6459" t="s">
        <v>134</v>
      </c>
      <c r="J6459" t="s">
        <v>25</v>
      </c>
      <c r="K6459">
        <v>52899.312218228952</v>
      </c>
      <c r="L6459">
        <v>82639.574999999997</v>
      </c>
      <c r="M6459">
        <v>102141.25543022004</v>
      </c>
      <c r="N6459">
        <v>50082.614999999998</v>
      </c>
      <c r="O6459">
        <v>83024.594999999987</v>
      </c>
      <c r="P6459">
        <v>75034.39499999999</v>
      </c>
      <c r="Q6459">
        <v>96622.424999999988</v>
      </c>
      <c r="S6459" t="s">
        <v>174</v>
      </c>
    </row>
    <row r="6460" spans="1:19" hidden="1" x14ac:dyDescent="0.2">
      <c r="A6460" t="str">
        <f t="shared" si="100"/>
        <v>AgenteBilingüeEspecializadoCienciasdelasaludyafinesFrontofficesinherramientaHoraextranocturna Zona3Plata</v>
      </c>
      <c r="B6460" t="s">
        <v>6768</v>
      </c>
      <c r="C6460" t="s">
        <v>19</v>
      </c>
      <c r="D6460" t="s">
        <v>95</v>
      </c>
      <c r="E6460" t="s">
        <v>656</v>
      </c>
      <c r="F6460" t="s">
        <v>3304</v>
      </c>
      <c r="G6460" t="s">
        <v>288</v>
      </c>
      <c r="H6460" t="s">
        <v>94</v>
      </c>
      <c r="I6460" t="s">
        <v>2</v>
      </c>
      <c r="J6460" t="s">
        <v>25</v>
      </c>
      <c r="K6460">
        <v>52899.312218228952</v>
      </c>
      <c r="L6460">
        <v>80232.164999999994</v>
      </c>
      <c r="M6460">
        <v>96455.685965693468</v>
      </c>
      <c r="N6460">
        <v>50082.614999999998</v>
      </c>
      <c r="O6460">
        <v>83024.594999999987</v>
      </c>
      <c r="P6460">
        <v>72278.189999999988</v>
      </c>
      <c r="Q6460">
        <v>87051.78</v>
      </c>
      <c r="S6460" t="s">
        <v>174</v>
      </c>
    </row>
    <row r="6461" spans="1:19" hidden="1" x14ac:dyDescent="0.2">
      <c r="A6461" t="str">
        <f t="shared" si="100"/>
        <v>AgenteBilingüeEspecializadoCienciasdelasaludyafinesFrontofficesinherramientaHoraextranocturna Zona3Oro</v>
      </c>
      <c r="B6461" t="s">
        <v>6769</v>
      </c>
      <c r="C6461" t="s">
        <v>19</v>
      </c>
      <c r="D6461" t="s">
        <v>95</v>
      </c>
      <c r="E6461" t="s">
        <v>656</v>
      </c>
      <c r="F6461" t="s">
        <v>3304</v>
      </c>
      <c r="G6461" t="s">
        <v>288</v>
      </c>
      <c r="H6461" t="s">
        <v>94</v>
      </c>
      <c r="I6461" t="s">
        <v>3</v>
      </c>
      <c r="J6461" t="s">
        <v>25</v>
      </c>
      <c r="K6461">
        <v>52899.312218228952</v>
      </c>
      <c r="L6461">
        <v>81837.45</v>
      </c>
      <c r="M6461">
        <v>99217.085506652336</v>
      </c>
      <c r="N6461">
        <v>50082.614999999998</v>
      </c>
      <c r="O6461">
        <v>83024.594999999987</v>
      </c>
      <c r="P6461">
        <v>73800.674999999988</v>
      </c>
      <c r="Q6461">
        <v>90911.294999999998</v>
      </c>
      <c r="S6461" t="s">
        <v>174</v>
      </c>
    </row>
    <row r="6462" spans="1:19" hidden="1" x14ac:dyDescent="0.2">
      <c r="A6462" t="str">
        <f t="shared" si="100"/>
        <v>AgenteBilingüeEspecializadoCienciasdelasaludyafinesFrontofficesinherramientaHoraextranocturna Zona3Platino</v>
      </c>
      <c r="B6462" t="s">
        <v>6770</v>
      </c>
      <c r="C6462" t="s">
        <v>19</v>
      </c>
      <c r="D6462" t="s">
        <v>95</v>
      </c>
      <c r="E6462" t="s">
        <v>656</v>
      </c>
      <c r="F6462" t="s">
        <v>3304</v>
      </c>
      <c r="G6462" t="s">
        <v>288</v>
      </c>
      <c r="H6462" t="s">
        <v>94</v>
      </c>
      <c r="I6462" t="s">
        <v>134</v>
      </c>
      <c r="J6462" t="s">
        <v>25</v>
      </c>
      <c r="K6462">
        <v>52899.312218228952</v>
      </c>
      <c r="L6462">
        <v>84243.824999999997</v>
      </c>
      <c r="M6462">
        <v>102141.25543022004</v>
      </c>
      <c r="N6462">
        <v>50082.614999999998</v>
      </c>
      <c r="O6462">
        <v>83024.594999999987</v>
      </c>
      <c r="P6462">
        <v>75387.329999999987</v>
      </c>
      <c r="Q6462">
        <v>96622.424999999988</v>
      </c>
      <c r="S6462" t="s">
        <v>174</v>
      </c>
    </row>
    <row r="6463" spans="1:19" hidden="1" x14ac:dyDescent="0.2">
      <c r="A6463" t="str">
        <f t="shared" si="100"/>
        <v>AgenteBilingüeEspecializadoCienciasdelasaludyafinesFrontofficesinherramientaHoraextradominicalyfestivoZona1Plata</v>
      </c>
      <c r="B6463" t="s">
        <v>6771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92</v>
      </c>
      <c r="I6463" t="s">
        <v>2</v>
      </c>
      <c r="J6463" t="s">
        <v>25</v>
      </c>
      <c r="K6463">
        <v>67040.116748437242</v>
      </c>
      <c r="L6463">
        <v>87327.09</v>
      </c>
      <c r="M6463">
        <v>110235.06967507825</v>
      </c>
      <c r="N6463">
        <v>71546.444999999992</v>
      </c>
      <c r="O6463">
        <v>94786.334999999992</v>
      </c>
      <c r="P6463">
        <v>75705.074999999997</v>
      </c>
      <c r="Q6463">
        <v>96911.189999999988</v>
      </c>
      <c r="S6463" t="s">
        <v>174</v>
      </c>
    </row>
    <row r="6464" spans="1:19" hidden="1" x14ac:dyDescent="0.2">
      <c r="A6464" t="str">
        <f t="shared" si="100"/>
        <v>AgenteBilingüeEspecializadoCienciasdelasaludyafinesFrontofficesinherramientaHoraextradominicalyfestivoZona1Oro</v>
      </c>
      <c r="B6464" t="s">
        <v>6772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92</v>
      </c>
      <c r="I6464" t="s">
        <v>3</v>
      </c>
      <c r="J6464" t="s">
        <v>25</v>
      </c>
      <c r="K6464">
        <v>67040.116748437242</v>
      </c>
      <c r="L6464">
        <v>89074.17</v>
      </c>
      <c r="M6464">
        <v>113390.95486474554</v>
      </c>
      <c r="N6464">
        <v>71546.444999999992</v>
      </c>
      <c r="O6464">
        <v>94786.334999999992</v>
      </c>
      <c r="P6464">
        <v>77298.974999999991</v>
      </c>
      <c r="Q6464">
        <v>101207.47499999999</v>
      </c>
      <c r="S6464" t="s">
        <v>174</v>
      </c>
    </row>
    <row r="6465" spans="1:19" hidden="1" x14ac:dyDescent="0.2">
      <c r="A6465" t="str">
        <f t="shared" si="100"/>
        <v>AgenteBilingüeEspecializadoCienciasdelasaludyafinesFrontofficesinherramientaHoraextradominicalyfestivoZona1Platino</v>
      </c>
      <c r="B6465" t="s">
        <v>6773</v>
      </c>
      <c r="C6465" t="s">
        <v>19</v>
      </c>
      <c r="D6465" t="s">
        <v>95</v>
      </c>
      <c r="E6465" t="s">
        <v>656</v>
      </c>
      <c r="F6465" t="s">
        <v>3304</v>
      </c>
      <c r="G6465" t="s">
        <v>90</v>
      </c>
      <c r="H6465" t="s">
        <v>92</v>
      </c>
      <c r="I6465" t="s">
        <v>134</v>
      </c>
      <c r="J6465" t="s">
        <v>25</v>
      </c>
      <c r="K6465">
        <v>67040.116748437242</v>
      </c>
      <c r="L6465">
        <v>91693.75499999999</v>
      </c>
      <c r="M6465">
        <v>116732.86334882291</v>
      </c>
      <c r="N6465">
        <v>71546.444999999992</v>
      </c>
      <c r="O6465">
        <v>94786.334999999992</v>
      </c>
      <c r="P6465">
        <v>78961.184999999998</v>
      </c>
      <c r="Q6465">
        <v>107565.48</v>
      </c>
      <c r="S6465" t="s">
        <v>174</v>
      </c>
    </row>
    <row r="6466" spans="1:19" hidden="1" x14ac:dyDescent="0.2">
      <c r="A6466" t="str">
        <f t="shared" ref="A6466:A6529" si="101">SUBSTITUTE(C6466&amp;D6466&amp;E6466&amp;F6466&amp;G6466&amp;H6466&amp;I6466," ","")</f>
        <v>AgenteBilingüeEspecializadoCienciasdelasaludyafinesFrontofficesinherramientaHoraextradominicalyfestivoZona2Plata</v>
      </c>
      <c r="B6466" t="s">
        <v>6774</v>
      </c>
      <c r="C6466" t="s">
        <v>19</v>
      </c>
      <c r="D6466" t="s">
        <v>95</v>
      </c>
      <c r="E6466" t="s">
        <v>656</v>
      </c>
      <c r="F6466" t="s">
        <v>3304</v>
      </c>
      <c r="G6466" t="s">
        <v>90</v>
      </c>
      <c r="H6466" t="s">
        <v>93</v>
      </c>
      <c r="I6466" t="s">
        <v>2</v>
      </c>
      <c r="J6466" t="s">
        <v>25</v>
      </c>
      <c r="K6466">
        <v>67040.116748437242</v>
      </c>
      <c r="L6466">
        <v>89947.709999999992</v>
      </c>
      <c r="M6466">
        <v>110235.06967507825</v>
      </c>
      <c r="N6466">
        <v>71546.444999999992</v>
      </c>
      <c r="O6466">
        <v>94786.334999999992</v>
      </c>
      <c r="P6466">
        <v>80452.62</v>
      </c>
      <c r="Q6466">
        <v>96911.189999999988</v>
      </c>
      <c r="S6466" t="s">
        <v>174</v>
      </c>
    </row>
    <row r="6467" spans="1:19" hidden="1" x14ac:dyDescent="0.2">
      <c r="A6467" t="str">
        <f t="shared" si="101"/>
        <v>AgenteBilingüeEspecializadoCienciasdelasaludyafinesFrontofficesinherramientaHoraextradominicalyfestivoZona2Oro</v>
      </c>
      <c r="B6467" t="s">
        <v>6775</v>
      </c>
      <c r="C6467" t="s">
        <v>19</v>
      </c>
      <c r="D6467" t="s">
        <v>95</v>
      </c>
      <c r="E6467" t="s">
        <v>656</v>
      </c>
      <c r="F6467" t="s">
        <v>3304</v>
      </c>
      <c r="G6467" t="s">
        <v>90</v>
      </c>
      <c r="H6467" t="s">
        <v>93</v>
      </c>
      <c r="I6467" t="s">
        <v>3</v>
      </c>
      <c r="J6467" t="s">
        <v>25</v>
      </c>
      <c r="K6467">
        <v>67040.116748437242</v>
      </c>
      <c r="L6467">
        <v>91746.54</v>
      </c>
      <c r="M6467">
        <v>113390.95486474554</v>
      </c>
      <c r="N6467">
        <v>71546.444999999992</v>
      </c>
      <c r="O6467">
        <v>94786.334999999992</v>
      </c>
      <c r="P6467">
        <v>82145.87999999999</v>
      </c>
      <c r="Q6467">
        <v>101207.47499999999</v>
      </c>
      <c r="S6467" t="s">
        <v>174</v>
      </c>
    </row>
    <row r="6468" spans="1:19" hidden="1" x14ac:dyDescent="0.2">
      <c r="A6468" t="str">
        <f t="shared" si="101"/>
        <v>AgenteBilingüeEspecializadoCienciasdelasaludyafinesFrontofficesinherramientaHoraextradominicalyfestivoZona2Platino</v>
      </c>
      <c r="B6468" t="s">
        <v>6776</v>
      </c>
      <c r="C6468" t="s">
        <v>19</v>
      </c>
      <c r="D6468" t="s">
        <v>95</v>
      </c>
      <c r="E6468" t="s">
        <v>656</v>
      </c>
      <c r="F6468" t="s">
        <v>3304</v>
      </c>
      <c r="G6468" t="s">
        <v>90</v>
      </c>
      <c r="H6468" t="s">
        <v>93</v>
      </c>
      <c r="I6468" t="s">
        <v>134</v>
      </c>
      <c r="J6468" t="s">
        <v>25</v>
      </c>
      <c r="K6468">
        <v>67040.116748437242</v>
      </c>
      <c r="L6468">
        <v>94444.784999999989</v>
      </c>
      <c r="M6468">
        <v>116732.86334882291</v>
      </c>
      <c r="N6468">
        <v>71546.444999999992</v>
      </c>
      <c r="O6468">
        <v>94786.334999999992</v>
      </c>
      <c r="P6468">
        <v>83912.625</v>
      </c>
      <c r="Q6468">
        <v>107565.48</v>
      </c>
      <c r="S6468" t="s">
        <v>174</v>
      </c>
    </row>
    <row r="6469" spans="1:19" hidden="1" x14ac:dyDescent="0.2">
      <c r="A6469" t="str">
        <f t="shared" si="101"/>
        <v>AgenteBilingüeEspecializadoCienciasdelasaludyafinesFrontofficesinherramientaHoraextradominicalyfestivoZona3Plata</v>
      </c>
      <c r="B6469" t="s">
        <v>6777</v>
      </c>
      <c r="C6469" t="s">
        <v>19</v>
      </c>
      <c r="D6469" t="s">
        <v>95</v>
      </c>
      <c r="E6469" t="s">
        <v>656</v>
      </c>
      <c r="F6469" t="s">
        <v>3304</v>
      </c>
      <c r="G6469" t="s">
        <v>90</v>
      </c>
      <c r="H6469" t="s">
        <v>94</v>
      </c>
      <c r="I6469" t="s">
        <v>2</v>
      </c>
      <c r="J6469" t="s">
        <v>25</v>
      </c>
      <c r="K6469">
        <v>67040.116748437242</v>
      </c>
      <c r="L6469">
        <v>91693.75499999999</v>
      </c>
      <c r="M6469">
        <v>110235.06967507825</v>
      </c>
      <c r="N6469">
        <v>71546.444999999992</v>
      </c>
      <c r="O6469">
        <v>94786.334999999992</v>
      </c>
      <c r="P6469">
        <v>80831.429999999993</v>
      </c>
      <c r="Q6469">
        <v>96911.189999999988</v>
      </c>
      <c r="S6469" t="s">
        <v>174</v>
      </c>
    </row>
    <row r="6470" spans="1:19" hidden="1" x14ac:dyDescent="0.2">
      <c r="A6470" t="str">
        <f t="shared" si="101"/>
        <v>AgenteBilingüeEspecializadoCienciasdelasaludyafinesFrontofficesinherramientaHoraextradominicalyfestivoZona3Oro</v>
      </c>
      <c r="B6470" t="s">
        <v>6778</v>
      </c>
      <c r="C6470" t="s">
        <v>19</v>
      </c>
      <c r="D6470" t="s">
        <v>95</v>
      </c>
      <c r="E6470" t="s">
        <v>656</v>
      </c>
      <c r="F6470" t="s">
        <v>3304</v>
      </c>
      <c r="G6470" t="s">
        <v>90</v>
      </c>
      <c r="H6470" t="s">
        <v>94</v>
      </c>
      <c r="I6470" t="s">
        <v>3</v>
      </c>
      <c r="J6470" t="s">
        <v>25</v>
      </c>
      <c r="K6470">
        <v>67040.116748437242</v>
      </c>
      <c r="L6470">
        <v>93528.81</v>
      </c>
      <c r="M6470">
        <v>113390.95486474554</v>
      </c>
      <c r="N6470">
        <v>71546.444999999992</v>
      </c>
      <c r="O6470">
        <v>94786.334999999992</v>
      </c>
      <c r="P6470">
        <v>82532.969999999987</v>
      </c>
      <c r="Q6470">
        <v>101207.47499999999</v>
      </c>
      <c r="S6470" t="s">
        <v>174</v>
      </c>
    </row>
    <row r="6471" spans="1:19" hidden="1" x14ac:dyDescent="0.2">
      <c r="A6471" t="str">
        <f t="shared" si="101"/>
        <v>AgenteBilingüeEspecializadoCienciasdelasaludyafinesFrontofficesinherramientaHoraextradominicalyfestivoZona3Platino</v>
      </c>
      <c r="B6471" t="s">
        <v>6779</v>
      </c>
      <c r="C6471" t="s">
        <v>19</v>
      </c>
      <c r="D6471" t="s">
        <v>95</v>
      </c>
      <c r="E6471" t="s">
        <v>656</v>
      </c>
      <c r="F6471" t="s">
        <v>3304</v>
      </c>
      <c r="G6471" t="s">
        <v>90</v>
      </c>
      <c r="H6471" t="s">
        <v>94</v>
      </c>
      <c r="I6471" t="s">
        <v>134</v>
      </c>
      <c r="J6471" t="s">
        <v>25</v>
      </c>
      <c r="K6471">
        <v>67040.116748437242</v>
      </c>
      <c r="L6471">
        <v>96278.804999999993</v>
      </c>
      <c r="M6471">
        <v>116732.86334882291</v>
      </c>
      <c r="N6471">
        <v>71546.444999999992</v>
      </c>
      <c r="O6471">
        <v>94786.334999999992</v>
      </c>
      <c r="P6471">
        <v>84307.994999999995</v>
      </c>
      <c r="Q6471">
        <v>107565.48</v>
      </c>
      <c r="S6471" t="s">
        <v>174</v>
      </c>
    </row>
    <row r="6472" spans="1:19" hidden="1" x14ac:dyDescent="0.2">
      <c r="A6472" t="str">
        <f t="shared" si="101"/>
        <v>AgenteBilingüeEspecializadoCienciasdelasaludyafinesFrontofficesinherramientaServicio7x24Zona1Plata</v>
      </c>
      <c r="B6472" t="s">
        <v>6780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92</v>
      </c>
      <c r="I6472" t="s">
        <v>2</v>
      </c>
      <c r="J6472" t="s">
        <v>260</v>
      </c>
      <c r="K6472">
        <v>24574110.737749901</v>
      </c>
      <c r="L6472">
        <v>42135042.509999998</v>
      </c>
      <c r="M6472">
        <v>47348635.612875573</v>
      </c>
      <c r="N6472">
        <v>31132347.704999998</v>
      </c>
      <c r="O6472">
        <v>50970360.374999993</v>
      </c>
      <c r="P6472">
        <v>48615867.854999997</v>
      </c>
      <c r="Q6472">
        <v>39791897.729999997</v>
      </c>
      <c r="S6472" t="s">
        <v>174</v>
      </c>
    </row>
    <row r="6473" spans="1:19" hidden="1" x14ac:dyDescent="0.2">
      <c r="A6473" t="str">
        <f t="shared" si="101"/>
        <v>AgenteBilingüeEspecializadoCienciasdelasaludyafinesFrontofficesinherramientaServicio7x24Zona1Oro</v>
      </c>
      <c r="B6473" t="s">
        <v>6781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92</v>
      </c>
      <c r="I6473" t="s">
        <v>3</v>
      </c>
      <c r="J6473" t="s">
        <v>260</v>
      </c>
      <c r="K6473">
        <v>24574110.737749901</v>
      </c>
      <c r="L6473">
        <v>42977743.649999999</v>
      </c>
      <c r="M6473">
        <v>48704164.831681058</v>
      </c>
      <c r="N6473">
        <v>31310595.404999997</v>
      </c>
      <c r="O6473">
        <v>50970360.374999993</v>
      </c>
      <c r="P6473">
        <v>49639359.689999998</v>
      </c>
      <c r="Q6473">
        <v>41555983.814999998</v>
      </c>
      <c r="S6473" t="s">
        <v>174</v>
      </c>
    </row>
    <row r="6474" spans="1:19" hidden="1" x14ac:dyDescent="0.2">
      <c r="A6474" t="str">
        <f t="shared" si="101"/>
        <v>AgenteBilingüeEspecializadoCienciasdelasaludyafinesFrontofficesinherramientaServicio7x24Zona1Platino</v>
      </c>
      <c r="B6474" t="s">
        <v>6782</v>
      </c>
      <c r="C6474" t="s">
        <v>19</v>
      </c>
      <c r="D6474" t="s">
        <v>95</v>
      </c>
      <c r="E6474" t="s">
        <v>656</v>
      </c>
      <c r="F6474" t="s">
        <v>3304</v>
      </c>
      <c r="G6474" t="s">
        <v>91</v>
      </c>
      <c r="H6474" t="s">
        <v>92</v>
      </c>
      <c r="I6474" t="s">
        <v>134</v>
      </c>
      <c r="J6474" t="s">
        <v>260</v>
      </c>
      <c r="K6474">
        <v>24574110.737749901</v>
      </c>
      <c r="L6474">
        <v>44241795.359999999</v>
      </c>
      <c r="M6474">
        <v>50139595.56647861</v>
      </c>
      <c r="N6474">
        <v>31345637.399999999</v>
      </c>
      <c r="O6474">
        <v>50970360.374999993</v>
      </c>
      <c r="P6474">
        <v>50706872.144999996</v>
      </c>
      <c r="Q6474">
        <v>44166693.689999998</v>
      </c>
      <c r="S6474" t="s">
        <v>174</v>
      </c>
    </row>
    <row r="6475" spans="1:19" hidden="1" x14ac:dyDescent="0.2">
      <c r="A6475" t="str">
        <f t="shared" si="101"/>
        <v>AgenteBilingüeEspecializadoCienciasdelasaludyafinesFrontofficesinherramientaServicio7x24Zona2Plata</v>
      </c>
      <c r="B6475" t="s">
        <v>6783</v>
      </c>
      <c r="C6475" t="s">
        <v>19</v>
      </c>
      <c r="D6475" t="s">
        <v>95</v>
      </c>
      <c r="E6475" t="s">
        <v>656</v>
      </c>
      <c r="F6475" t="s">
        <v>3304</v>
      </c>
      <c r="G6475" t="s">
        <v>91</v>
      </c>
      <c r="H6475" t="s">
        <v>93</v>
      </c>
      <c r="I6475" t="s">
        <v>2</v>
      </c>
      <c r="J6475" t="s">
        <v>260</v>
      </c>
      <c r="K6475">
        <v>24574110.737749901</v>
      </c>
      <c r="L6475">
        <v>43399094.219999999</v>
      </c>
      <c r="M6475">
        <v>47348635.612875573</v>
      </c>
      <c r="N6475">
        <v>31317604.424999997</v>
      </c>
      <c r="O6475">
        <v>50970360.374999993</v>
      </c>
      <c r="P6475">
        <v>51664277.159999996</v>
      </c>
      <c r="Q6475">
        <v>39791897.729999997</v>
      </c>
      <c r="S6475" t="s">
        <v>174</v>
      </c>
    </row>
    <row r="6476" spans="1:19" hidden="1" x14ac:dyDescent="0.2">
      <c r="A6476" t="str">
        <f t="shared" si="101"/>
        <v>AgenteBilingüeEspecializadoCienciasdelasaludyafinesFrontofficesinherramientaServicio7x24Zona2Oro</v>
      </c>
      <c r="B6476" t="s">
        <v>6784</v>
      </c>
      <c r="C6476" t="s">
        <v>19</v>
      </c>
      <c r="D6476" t="s">
        <v>95</v>
      </c>
      <c r="E6476" t="s">
        <v>656</v>
      </c>
      <c r="F6476" t="s">
        <v>3304</v>
      </c>
      <c r="G6476" t="s">
        <v>91</v>
      </c>
      <c r="H6476" t="s">
        <v>93</v>
      </c>
      <c r="I6476" t="s">
        <v>3</v>
      </c>
      <c r="J6476" t="s">
        <v>260</v>
      </c>
      <c r="K6476">
        <v>24574110.737749901</v>
      </c>
      <c r="L6476">
        <v>44267076.269999996</v>
      </c>
      <c r="M6476">
        <v>48704164.831681058</v>
      </c>
      <c r="N6476">
        <v>31354747.469999999</v>
      </c>
      <c r="O6476">
        <v>50970360.374999993</v>
      </c>
      <c r="P6476">
        <v>52751946.239999995</v>
      </c>
      <c r="Q6476">
        <v>41555983.814999998</v>
      </c>
      <c r="S6476" t="s">
        <v>174</v>
      </c>
    </row>
    <row r="6477" spans="1:19" hidden="1" x14ac:dyDescent="0.2">
      <c r="A6477" t="str">
        <f t="shared" si="101"/>
        <v>AgenteBilingüeEspecializadoCienciasdelasaludyafinesFrontofficesinherramientaServicio7x24Zona2Platino</v>
      </c>
      <c r="B6477" t="s">
        <v>6785</v>
      </c>
      <c r="C6477" t="s">
        <v>19</v>
      </c>
      <c r="D6477" t="s">
        <v>95</v>
      </c>
      <c r="E6477" t="s">
        <v>656</v>
      </c>
      <c r="F6477" t="s">
        <v>3304</v>
      </c>
      <c r="G6477" t="s">
        <v>91</v>
      </c>
      <c r="H6477" t="s">
        <v>93</v>
      </c>
      <c r="I6477" t="s">
        <v>134</v>
      </c>
      <c r="J6477" t="s">
        <v>260</v>
      </c>
      <c r="K6477">
        <v>24574110.737749901</v>
      </c>
      <c r="L6477">
        <v>45569049.344999999</v>
      </c>
      <c r="M6477">
        <v>50139595.56647861</v>
      </c>
      <c r="N6477">
        <v>31391891.549999997</v>
      </c>
      <c r="O6477">
        <v>50970360.374999993</v>
      </c>
      <c r="P6477">
        <v>53886396.284999996</v>
      </c>
      <c r="Q6477">
        <v>44166693.689999998</v>
      </c>
      <c r="S6477" t="s">
        <v>174</v>
      </c>
    </row>
    <row r="6478" spans="1:19" hidden="1" x14ac:dyDescent="0.2">
      <c r="A6478" t="str">
        <f t="shared" si="101"/>
        <v>AgenteBilingüeEspecializadoCienciasdelasaludyafinesFrontofficesinherramientaServicio7x24Zona3Plata</v>
      </c>
      <c r="B6478" t="s">
        <v>6786</v>
      </c>
      <c r="C6478" t="s">
        <v>19</v>
      </c>
      <c r="D6478" t="s">
        <v>95</v>
      </c>
      <c r="E6478" t="s">
        <v>656</v>
      </c>
      <c r="F6478" t="s">
        <v>3304</v>
      </c>
      <c r="G6478" t="s">
        <v>91</v>
      </c>
      <c r="H6478" t="s">
        <v>94</v>
      </c>
      <c r="I6478" t="s">
        <v>2</v>
      </c>
      <c r="J6478" t="s">
        <v>260</v>
      </c>
      <c r="K6478">
        <v>24574110.737749901</v>
      </c>
      <c r="L6478">
        <v>44241795.359999999</v>
      </c>
      <c r="M6478">
        <v>47348635.612875573</v>
      </c>
      <c r="N6478">
        <v>31345637.399999999</v>
      </c>
      <c r="O6478">
        <v>50970360.374999993</v>
      </c>
      <c r="P6478">
        <v>51907356.224999994</v>
      </c>
      <c r="Q6478">
        <v>39791897.729999997</v>
      </c>
      <c r="S6478" t="s">
        <v>174</v>
      </c>
    </row>
    <row r="6479" spans="1:19" hidden="1" x14ac:dyDescent="0.2">
      <c r="A6479" t="str">
        <f t="shared" si="101"/>
        <v>AgenteBilingüeEspecializadoCienciasdelasaludyafinesFrontofficesinherramientaServicio7x24Zona3Oro</v>
      </c>
      <c r="B6479" t="s">
        <v>6787</v>
      </c>
      <c r="C6479" t="s">
        <v>19</v>
      </c>
      <c r="D6479" t="s">
        <v>95</v>
      </c>
      <c r="E6479" t="s">
        <v>656</v>
      </c>
      <c r="F6479" t="s">
        <v>3304</v>
      </c>
      <c r="G6479" t="s">
        <v>91</v>
      </c>
      <c r="H6479" t="s">
        <v>94</v>
      </c>
      <c r="I6479" t="s">
        <v>3</v>
      </c>
      <c r="J6479" t="s">
        <v>260</v>
      </c>
      <c r="K6479">
        <v>24574110.737749901</v>
      </c>
      <c r="L6479">
        <v>45126631.349999994</v>
      </c>
      <c r="M6479">
        <v>48704164.831681058</v>
      </c>
      <c r="N6479">
        <v>31384181.834999997</v>
      </c>
      <c r="O6479">
        <v>50970360.374999993</v>
      </c>
      <c r="P6479">
        <v>53000142.344999999</v>
      </c>
      <c r="Q6479">
        <v>41555983.814999998</v>
      </c>
      <c r="S6479" t="s">
        <v>174</v>
      </c>
    </row>
    <row r="6480" spans="1:19" hidden="1" x14ac:dyDescent="0.2">
      <c r="A6480" t="str">
        <f t="shared" si="101"/>
        <v>AgenteBilingüeEspecializadoCienciasdelasaludyafinesFrontofficesinherramientaServicio7x24Zona3Platino</v>
      </c>
      <c r="B6480" t="s">
        <v>6788</v>
      </c>
      <c r="C6480" t="s">
        <v>19</v>
      </c>
      <c r="D6480" t="s">
        <v>95</v>
      </c>
      <c r="E6480" t="s">
        <v>656</v>
      </c>
      <c r="F6480" t="s">
        <v>3304</v>
      </c>
      <c r="G6480" t="s">
        <v>91</v>
      </c>
      <c r="H6480" t="s">
        <v>94</v>
      </c>
      <c r="I6480" t="s">
        <v>134</v>
      </c>
      <c r="J6480" t="s">
        <v>260</v>
      </c>
      <c r="K6480">
        <v>24574110.737749901</v>
      </c>
      <c r="L6480">
        <v>46453885.334999993</v>
      </c>
      <c r="M6480">
        <v>50139595.56647861</v>
      </c>
      <c r="N6480">
        <v>31422727.304999996</v>
      </c>
      <c r="O6480">
        <v>50970360.374999993</v>
      </c>
      <c r="P6480">
        <v>54139930.919999994</v>
      </c>
      <c r="Q6480">
        <v>44166693.689999998</v>
      </c>
      <c r="S6480" t="s">
        <v>174</v>
      </c>
    </row>
    <row r="6481" spans="1:19" hidden="1" x14ac:dyDescent="0.2">
      <c r="A6481" t="str">
        <f t="shared" si="101"/>
        <v>AgenteBilingüeEspecializadoAgronomía,veterinariayafinesEnlasinstalacionesdelaEntidadCompradoraJornadaOrdinaria Zona1Plata</v>
      </c>
      <c r="B6481" t="s">
        <v>6789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92</v>
      </c>
      <c r="I6481" t="s">
        <v>2</v>
      </c>
      <c r="J6481" t="s">
        <v>5</v>
      </c>
      <c r="K6481">
        <v>7557128.9936575228</v>
      </c>
      <c r="L6481">
        <v>7625635.7399999993</v>
      </c>
      <c r="M6481">
        <v>9135926.60189973</v>
      </c>
      <c r="N6481">
        <v>8292425.1749999998</v>
      </c>
      <c r="O6481">
        <v>7961892.7499999991</v>
      </c>
      <c r="P6481">
        <v>8641955.0249999985</v>
      </c>
      <c r="Q6481">
        <v>8621656.6049999986</v>
      </c>
      <c r="S6481" t="s">
        <v>174</v>
      </c>
    </row>
    <row r="6482" spans="1:19" hidden="1" x14ac:dyDescent="0.2">
      <c r="A6482" t="str">
        <f t="shared" si="101"/>
        <v>AgenteBilingüeEspecializadoAgronomía,veterinariayafinesEnlasinstalacionesdelaEntidadCompradoraJornadaOrdinaria Zona1Oro</v>
      </c>
      <c r="B6482" t="s">
        <v>6790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92</v>
      </c>
      <c r="I6482" t="s">
        <v>3</v>
      </c>
      <c r="J6482" t="s">
        <v>5</v>
      </c>
      <c r="K6482">
        <v>7557128.9936575228</v>
      </c>
      <c r="L6482">
        <v>7778149.1999999993</v>
      </c>
      <c r="M6482">
        <v>9397476.1753866952</v>
      </c>
      <c r="N6482">
        <v>8311595.4449999994</v>
      </c>
      <c r="O6482">
        <v>7961892.7499999991</v>
      </c>
      <c r="P6482">
        <v>8823891.4649999999</v>
      </c>
      <c r="Q6482">
        <v>9003879</v>
      </c>
      <c r="S6482" t="s">
        <v>174</v>
      </c>
    </row>
    <row r="6483" spans="1:19" hidden="1" x14ac:dyDescent="0.2">
      <c r="A6483" t="str">
        <f t="shared" si="101"/>
        <v>AgenteBilingüeEspecializadoAgronomía,veterinariayafinesEnlasinstalacionesdelaEntidadCompradoraJornadaOrdinaria Zona1Platino</v>
      </c>
      <c r="B6483" t="s">
        <v>6791</v>
      </c>
      <c r="C6483" t="s">
        <v>19</v>
      </c>
      <c r="D6483" t="s">
        <v>95</v>
      </c>
      <c r="E6483" t="s">
        <v>672</v>
      </c>
      <c r="F6483" t="s">
        <v>3272</v>
      </c>
      <c r="G6483" t="s">
        <v>334</v>
      </c>
      <c r="H6483" t="s">
        <v>92</v>
      </c>
      <c r="I6483" t="s">
        <v>134</v>
      </c>
      <c r="J6483" t="s">
        <v>5</v>
      </c>
      <c r="K6483">
        <v>7557128.9936575228</v>
      </c>
      <c r="L6483">
        <v>8006918.3549999995</v>
      </c>
      <c r="M6483">
        <v>9674442.7588051092</v>
      </c>
      <c r="N6483">
        <v>8330765.7149999989</v>
      </c>
      <c r="O6483">
        <v>7961892.7499999991</v>
      </c>
      <c r="P6483">
        <v>9013652.504999999</v>
      </c>
      <c r="Q6483">
        <v>9569538.584999999</v>
      </c>
      <c r="S6483" t="s">
        <v>174</v>
      </c>
    </row>
    <row r="6484" spans="1:19" hidden="1" x14ac:dyDescent="0.2">
      <c r="A6484" t="str">
        <f t="shared" si="101"/>
        <v>AgenteBilingüeEspecializadoAgronomía,veterinariayafinesEnlasinstalacionesdelaEntidadCompradoraJornadaOrdinaria Zona2Plata</v>
      </c>
      <c r="B6484" t="s">
        <v>6792</v>
      </c>
      <c r="C6484" t="s">
        <v>19</v>
      </c>
      <c r="D6484" t="s">
        <v>95</v>
      </c>
      <c r="E6484" t="s">
        <v>672</v>
      </c>
      <c r="F6484" t="s">
        <v>3272</v>
      </c>
      <c r="G6484" t="s">
        <v>334</v>
      </c>
      <c r="H6484" t="s">
        <v>93</v>
      </c>
      <c r="I6484" t="s">
        <v>2</v>
      </c>
      <c r="J6484" t="s">
        <v>5</v>
      </c>
      <c r="K6484">
        <v>7557128.9936575228</v>
      </c>
      <c r="L6484">
        <v>7854404.8949999996</v>
      </c>
      <c r="M6484">
        <v>9135926.60189973</v>
      </c>
      <c r="N6484">
        <v>8315429.084999999</v>
      </c>
      <c r="O6484">
        <v>7961892.7499999991</v>
      </c>
      <c r="P6484">
        <v>9183840.6600000001</v>
      </c>
      <c r="Q6484">
        <v>8621656.6049999986</v>
      </c>
      <c r="S6484" t="s">
        <v>174</v>
      </c>
    </row>
    <row r="6485" spans="1:19" hidden="1" x14ac:dyDescent="0.2">
      <c r="A6485" t="str">
        <f t="shared" si="101"/>
        <v>AgenteBilingüeEspecializadoAgronomía,veterinariayafinesEnlasinstalacionesdelaEntidadCompradoraJornadaOrdinaria Zona2Oro</v>
      </c>
      <c r="B6485" t="s">
        <v>6793</v>
      </c>
      <c r="C6485" t="s">
        <v>19</v>
      </c>
      <c r="D6485" t="s">
        <v>95</v>
      </c>
      <c r="E6485" t="s">
        <v>672</v>
      </c>
      <c r="F6485" t="s">
        <v>3272</v>
      </c>
      <c r="G6485" t="s">
        <v>334</v>
      </c>
      <c r="H6485" t="s">
        <v>93</v>
      </c>
      <c r="I6485" t="s">
        <v>3</v>
      </c>
      <c r="J6485" t="s">
        <v>5</v>
      </c>
      <c r="K6485">
        <v>7557128.9936575228</v>
      </c>
      <c r="L6485">
        <v>8011494.0899999989</v>
      </c>
      <c r="M6485">
        <v>9397476.1753866952</v>
      </c>
      <c r="N6485">
        <v>8335750.2749999994</v>
      </c>
      <c r="O6485">
        <v>7961892.7499999991</v>
      </c>
      <c r="P6485">
        <v>9377184.8699999992</v>
      </c>
      <c r="Q6485">
        <v>9003879</v>
      </c>
      <c r="S6485" t="s">
        <v>174</v>
      </c>
    </row>
    <row r="6486" spans="1:19" hidden="1" x14ac:dyDescent="0.2">
      <c r="A6486" t="str">
        <f t="shared" si="101"/>
        <v>AgenteBilingüeEspecializadoAgronomía,veterinariayafinesEnlasinstalacionesdelaEntidadCompradoraJornadaOrdinaria Zona2Platino</v>
      </c>
      <c r="B6486" t="s">
        <v>6794</v>
      </c>
      <c r="C6486" t="s">
        <v>19</v>
      </c>
      <c r="D6486" t="s">
        <v>95</v>
      </c>
      <c r="E6486" t="s">
        <v>672</v>
      </c>
      <c r="F6486" t="s">
        <v>3272</v>
      </c>
      <c r="G6486" t="s">
        <v>334</v>
      </c>
      <c r="H6486" t="s">
        <v>93</v>
      </c>
      <c r="I6486" t="s">
        <v>134</v>
      </c>
      <c r="J6486" t="s">
        <v>5</v>
      </c>
      <c r="K6486">
        <v>7557128.9936575228</v>
      </c>
      <c r="L6486">
        <v>8247126.3299999991</v>
      </c>
      <c r="M6486">
        <v>9674442.7588051092</v>
      </c>
      <c r="N6486">
        <v>8356070.4299999997</v>
      </c>
      <c r="O6486">
        <v>7961892.7499999991</v>
      </c>
      <c r="P6486">
        <v>9578844.2699999996</v>
      </c>
      <c r="Q6486">
        <v>9569538.584999999</v>
      </c>
      <c r="S6486" t="s">
        <v>174</v>
      </c>
    </row>
    <row r="6487" spans="1:19" hidden="1" x14ac:dyDescent="0.2">
      <c r="A6487" t="str">
        <f t="shared" si="101"/>
        <v>AgenteBilingüeEspecializadoAgronomía,veterinariayafinesEnlasinstalacionesdelaEntidadCompradoraJornadaOrdinaria Zona3Plata</v>
      </c>
      <c r="B6487" t="s">
        <v>6795</v>
      </c>
      <c r="C6487" t="s">
        <v>19</v>
      </c>
      <c r="D6487" t="s">
        <v>95</v>
      </c>
      <c r="E6487" t="s">
        <v>672</v>
      </c>
      <c r="F6487" t="s">
        <v>3272</v>
      </c>
      <c r="G6487" t="s">
        <v>334</v>
      </c>
      <c r="H6487" t="s">
        <v>94</v>
      </c>
      <c r="I6487" t="s">
        <v>2</v>
      </c>
      <c r="J6487" t="s">
        <v>5</v>
      </c>
      <c r="K6487">
        <v>7557128.9936575228</v>
      </c>
      <c r="L6487">
        <v>8006918.3549999995</v>
      </c>
      <c r="M6487">
        <v>9135926.60189973</v>
      </c>
      <c r="N6487">
        <v>8330765.7149999989</v>
      </c>
      <c r="O6487">
        <v>7961892.7499999991</v>
      </c>
      <c r="P6487">
        <v>9227050.875</v>
      </c>
      <c r="Q6487">
        <v>8621656.6049999986</v>
      </c>
      <c r="S6487" t="s">
        <v>174</v>
      </c>
    </row>
    <row r="6488" spans="1:19" hidden="1" x14ac:dyDescent="0.2">
      <c r="A6488" t="str">
        <f t="shared" si="101"/>
        <v>AgenteBilingüeEspecializadoAgronomía,veterinariayafinesEnlasinstalacionesdelaEntidadCompradoraJornadaOrdinaria Zona3Oro</v>
      </c>
      <c r="B6488" t="s">
        <v>6796</v>
      </c>
      <c r="C6488" t="s">
        <v>19</v>
      </c>
      <c r="D6488" t="s">
        <v>95</v>
      </c>
      <c r="E6488" t="s">
        <v>672</v>
      </c>
      <c r="F6488" t="s">
        <v>3272</v>
      </c>
      <c r="G6488" t="s">
        <v>334</v>
      </c>
      <c r="H6488" t="s">
        <v>94</v>
      </c>
      <c r="I6488" t="s">
        <v>3</v>
      </c>
      <c r="J6488" t="s">
        <v>5</v>
      </c>
      <c r="K6488">
        <v>7557128.9936575228</v>
      </c>
      <c r="L6488">
        <v>8167056.6599999992</v>
      </c>
      <c r="M6488">
        <v>9397476.1753866952</v>
      </c>
      <c r="N6488">
        <v>8351852.8049999997</v>
      </c>
      <c r="O6488">
        <v>7961892.7499999991</v>
      </c>
      <c r="P6488">
        <v>9421303.8149999995</v>
      </c>
      <c r="Q6488">
        <v>9003879</v>
      </c>
      <c r="S6488" t="s">
        <v>174</v>
      </c>
    </row>
    <row r="6489" spans="1:19" hidden="1" x14ac:dyDescent="0.2">
      <c r="A6489" t="str">
        <f t="shared" si="101"/>
        <v>AgenteBilingüeEspecializadoAgronomía,veterinariayafinesEnlasinstalacionesdelaEntidadCompradoraJornadaOrdinaria Zona3Platino</v>
      </c>
      <c r="B6489" t="s">
        <v>6797</v>
      </c>
      <c r="C6489" t="s">
        <v>19</v>
      </c>
      <c r="D6489" t="s">
        <v>95</v>
      </c>
      <c r="E6489" t="s">
        <v>672</v>
      </c>
      <c r="F6489" t="s">
        <v>3272</v>
      </c>
      <c r="G6489" t="s">
        <v>334</v>
      </c>
      <c r="H6489" t="s">
        <v>94</v>
      </c>
      <c r="I6489" t="s">
        <v>134</v>
      </c>
      <c r="J6489" t="s">
        <v>5</v>
      </c>
      <c r="K6489">
        <v>7557128.9936575228</v>
      </c>
      <c r="L6489">
        <v>8407264.6349999998</v>
      </c>
      <c r="M6489">
        <v>9674442.7588051092</v>
      </c>
      <c r="N6489">
        <v>8372939.8949999996</v>
      </c>
      <c r="O6489">
        <v>7961892.7499999991</v>
      </c>
      <c r="P6489">
        <v>9623913.3449999988</v>
      </c>
      <c r="Q6489">
        <v>9569538.584999999</v>
      </c>
      <c r="S6489" t="s">
        <v>174</v>
      </c>
    </row>
    <row r="6490" spans="1:19" hidden="1" x14ac:dyDescent="0.2">
      <c r="A6490" t="str">
        <f t="shared" si="101"/>
        <v>AgenteBilingüeEspecializadoAgronomía,veterinariayafinesEnlasinstalacionesdelaEntidadCompradoraHoraextradiurnaZona1Plata</v>
      </c>
      <c r="B6490" t="s">
        <v>6798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92</v>
      </c>
      <c r="I6490" t="s">
        <v>2</v>
      </c>
      <c r="J6490" t="s">
        <v>25</v>
      </c>
      <c r="K6490">
        <v>38558.439738677138</v>
      </c>
      <c r="L6490">
        <v>41557.32</v>
      </c>
      <c r="M6490">
        <v>51815.03791545517</v>
      </c>
      <c r="N6490">
        <v>35772.704999999994</v>
      </c>
      <c r="O6490">
        <v>36174.284999999996</v>
      </c>
      <c r="P6490">
        <v>45908.46</v>
      </c>
      <c r="Q6490">
        <v>56509.964999999997</v>
      </c>
      <c r="S6490" t="s">
        <v>174</v>
      </c>
    </row>
    <row r="6491" spans="1:19" hidden="1" x14ac:dyDescent="0.2">
      <c r="A6491" t="str">
        <f t="shared" si="101"/>
        <v>AgenteBilingüeEspecializadoAgronomía,veterinariayafinesEnlasinstalacionesdelaEntidadCompradoraHoraextradiurnaZona1Oro</v>
      </c>
      <c r="B6491" t="s">
        <v>6799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92</v>
      </c>
      <c r="I6491" t="s">
        <v>3</v>
      </c>
      <c r="J6491" t="s">
        <v>25</v>
      </c>
      <c r="K6491">
        <v>38558.439738677138</v>
      </c>
      <c r="L6491">
        <v>42389.46</v>
      </c>
      <c r="M6491">
        <v>53298.4343630777</v>
      </c>
      <c r="N6491">
        <v>35772.704999999994</v>
      </c>
      <c r="O6491">
        <v>36174.284999999996</v>
      </c>
      <c r="P6491">
        <v>46874.114999999998</v>
      </c>
      <c r="Q6491">
        <v>59014.664999999994</v>
      </c>
      <c r="S6491" t="s">
        <v>174</v>
      </c>
    </row>
    <row r="6492" spans="1:19" hidden="1" x14ac:dyDescent="0.2">
      <c r="A6492" t="str">
        <f t="shared" si="101"/>
        <v>AgenteBilingüeEspecializadoAgronomía,veterinariayafinesEnlasinstalacionesdelaEntidadCompradoraHoraextradiurnaZona1Platino</v>
      </c>
      <c r="B6492" t="s">
        <v>6800</v>
      </c>
      <c r="C6492" t="s">
        <v>19</v>
      </c>
      <c r="D6492" t="s">
        <v>95</v>
      </c>
      <c r="E6492" t="s">
        <v>672</v>
      </c>
      <c r="F6492" t="s">
        <v>3272</v>
      </c>
      <c r="G6492" t="s">
        <v>172</v>
      </c>
      <c r="H6492" t="s">
        <v>92</v>
      </c>
      <c r="I6492" t="s">
        <v>134</v>
      </c>
      <c r="J6492" t="s">
        <v>25</v>
      </c>
      <c r="K6492">
        <v>38558.439738677138</v>
      </c>
      <c r="L6492">
        <v>43635.6</v>
      </c>
      <c r="M6492">
        <v>54869.269445985978</v>
      </c>
      <c r="N6492">
        <v>35772.704999999994</v>
      </c>
      <c r="O6492">
        <v>36174.284999999996</v>
      </c>
      <c r="P6492">
        <v>47882.204999999994</v>
      </c>
      <c r="Q6492">
        <v>62722.034999999996</v>
      </c>
      <c r="S6492" t="s">
        <v>174</v>
      </c>
    </row>
    <row r="6493" spans="1:19" hidden="1" x14ac:dyDescent="0.2">
      <c r="A6493" t="str">
        <f t="shared" si="101"/>
        <v>AgenteBilingüeEspecializadoAgronomía,veterinariayafinesEnlasinstalacionesdelaEntidadCompradoraHoraextradiurnaZona2Plata</v>
      </c>
      <c r="B6493" t="s">
        <v>6801</v>
      </c>
      <c r="C6493" t="s">
        <v>19</v>
      </c>
      <c r="D6493" t="s">
        <v>95</v>
      </c>
      <c r="E6493" t="s">
        <v>672</v>
      </c>
      <c r="F6493" t="s">
        <v>3272</v>
      </c>
      <c r="G6493" t="s">
        <v>172</v>
      </c>
      <c r="H6493" t="s">
        <v>93</v>
      </c>
      <c r="I6493" t="s">
        <v>2</v>
      </c>
      <c r="J6493" t="s">
        <v>25</v>
      </c>
      <c r="K6493">
        <v>38558.439738677138</v>
      </c>
      <c r="L6493">
        <v>42804.494999999995</v>
      </c>
      <c r="M6493">
        <v>51815.03791545517</v>
      </c>
      <c r="N6493">
        <v>35772.704999999994</v>
      </c>
      <c r="O6493">
        <v>36174.284999999996</v>
      </c>
      <c r="P6493">
        <v>48786.794999999998</v>
      </c>
      <c r="Q6493">
        <v>56509.964999999997</v>
      </c>
      <c r="S6493" t="s">
        <v>174</v>
      </c>
    </row>
    <row r="6494" spans="1:19" hidden="1" x14ac:dyDescent="0.2">
      <c r="A6494" t="str">
        <f t="shared" si="101"/>
        <v>AgenteBilingüeEspecializadoAgronomía,veterinariayafinesEnlasinstalacionesdelaEntidadCompradoraHoraextradiurnaZona2Oro</v>
      </c>
      <c r="B6494" t="s">
        <v>6802</v>
      </c>
      <c r="C6494" t="s">
        <v>19</v>
      </c>
      <c r="D6494" t="s">
        <v>95</v>
      </c>
      <c r="E6494" t="s">
        <v>672</v>
      </c>
      <c r="F6494" t="s">
        <v>3272</v>
      </c>
      <c r="G6494" t="s">
        <v>172</v>
      </c>
      <c r="H6494" t="s">
        <v>93</v>
      </c>
      <c r="I6494" t="s">
        <v>3</v>
      </c>
      <c r="J6494" t="s">
        <v>25</v>
      </c>
      <c r="K6494">
        <v>38558.439738677138</v>
      </c>
      <c r="L6494">
        <v>43661.474999999999</v>
      </c>
      <c r="M6494">
        <v>53298.4343630777</v>
      </c>
      <c r="N6494">
        <v>35772.704999999994</v>
      </c>
      <c r="O6494">
        <v>36174.284999999996</v>
      </c>
      <c r="P6494">
        <v>49813.514999999999</v>
      </c>
      <c r="Q6494">
        <v>59014.664999999994</v>
      </c>
      <c r="S6494" t="s">
        <v>174</v>
      </c>
    </row>
    <row r="6495" spans="1:19" hidden="1" x14ac:dyDescent="0.2">
      <c r="A6495" t="str">
        <f t="shared" si="101"/>
        <v>AgenteBilingüeEspecializadoAgronomía,veterinariayafinesEnlasinstalacionesdelaEntidadCompradoraHoraextradiurnaZona2Platino</v>
      </c>
      <c r="B6495" t="s">
        <v>6803</v>
      </c>
      <c r="C6495" t="s">
        <v>19</v>
      </c>
      <c r="D6495" t="s">
        <v>95</v>
      </c>
      <c r="E6495" t="s">
        <v>672</v>
      </c>
      <c r="F6495" t="s">
        <v>3272</v>
      </c>
      <c r="G6495" t="s">
        <v>172</v>
      </c>
      <c r="H6495" t="s">
        <v>93</v>
      </c>
      <c r="I6495" t="s">
        <v>134</v>
      </c>
      <c r="J6495" t="s">
        <v>25</v>
      </c>
      <c r="K6495">
        <v>38558.439738677138</v>
      </c>
      <c r="L6495">
        <v>44944.875</v>
      </c>
      <c r="M6495">
        <v>54869.269445985978</v>
      </c>
      <c r="N6495">
        <v>35772.704999999994</v>
      </c>
      <c r="O6495">
        <v>36174.284999999996</v>
      </c>
      <c r="P6495">
        <v>50884.74</v>
      </c>
      <c r="Q6495">
        <v>62722.034999999996</v>
      </c>
      <c r="S6495" t="s">
        <v>174</v>
      </c>
    </row>
    <row r="6496" spans="1:19" hidden="1" x14ac:dyDescent="0.2">
      <c r="A6496" t="str">
        <f t="shared" si="101"/>
        <v>AgenteBilingüeEspecializadoAgronomía,veterinariayafinesEnlasinstalacionesdelaEntidadCompradoraHoraextradiurnaZona3Plata</v>
      </c>
      <c r="B6496" t="s">
        <v>6804</v>
      </c>
      <c r="C6496" t="s">
        <v>19</v>
      </c>
      <c r="D6496" t="s">
        <v>95</v>
      </c>
      <c r="E6496" t="s">
        <v>672</v>
      </c>
      <c r="F6496" t="s">
        <v>3272</v>
      </c>
      <c r="G6496" t="s">
        <v>172</v>
      </c>
      <c r="H6496" t="s">
        <v>94</v>
      </c>
      <c r="I6496" t="s">
        <v>2</v>
      </c>
      <c r="J6496" t="s">
        <v>25</v>
      </c>
      <c r="K6496">
        <v>38558.439738677138</v>
      </c>
      <c r="L6496">
        <v>43635.6</v>
      </c>
      <c r="M6496">
        <v>51815.03791545517</v>
      </c>
      <c r="N6496">
        <v>35772.704999999994</v>
      </c>
      <c r="O6496">
        <v>36174.284999999996</v>
      </c>
      <c r="P6496">
        <v>49016.564999999995</v>
      </c>
      <c r="Q6496">
        <v>56509.964999999997</v>
      </c>
      <c r="S6496" t="s">
        <v>174</v>
      </c>
    </row>
    <row r="6497" spans="1:19" hidden="1" x14ac:dyDescent="0.2">
      <c r="A6497" t="str">
        <f t="shared" si="101"/>
        <v>AgenteBilingüeEspecializadoAgronomía,veterinariayafinesEnlasinstalacionesdelaEntidadCompradoraHoraextradiurnaZona3Oro</v>
      </c>
      <c r="B6497" t="s">
        <v>6805</v>
      </c>
      <c r="C6497" t="s">
        <v>19</v>
      </c>
      <c r="D6497" t="s">
        <v>95</v>
      </c>
      <c r="E6497" t="s">
        <v>672</v>
      </c>
      <c r="F6497" t="s">
        <v>3272</v>
      </c>
      <c r="G6497" t="s">
        <v>172</v>
      </c>
      <c r="H6497" t="s">
        <v>94</v>
      </c>
      <c r="I6497" t="s">
        <v>3</v>
      </c>
      <c r="J6497" t="s">
        <v>25</v>
      </c>
      <c r="K6497">
        <v>38558.439738677138</v>
      </c>
      <c r="L6497">
        <v>44509.14</v>
      </c>
      <c r="M6497">
        <v>53298.4343630777</v>
      </c>
      <c r="N6497">
        <v>35772.704999999994</v>
      </c>
      <c r="O6497">
        <v>36174.284999999996</v>
      </c>
      <c r="P6497">
        <v>50048.46</v>
      </c>
      <c r="Q6497">
        <v>59014.664999999994</v>
      </c>
      <c r="S6497" t="s">
        <v>174</v>
      </c>
    </row>
    <row r="6498" spans="1:19" hidden="1" x14ac:dyDescent="0.2">
      <c r="A6498" t="str">
        <f t="shared" si="101"/>
        <v>AgenteBilingüeEspecializadoAgronomía,veterinariayafinesEnlasinstalacionesdelaEntidadCompradoraHoraextradiurnaZona3Platino</v>
      </c>
      <c r="B6498" t="s">
        <v>6806</v>
      </c>
      <c r="C6498" t="s">
        <v>19</v>
      </c>
      <c r="D6498" t="s">
        <v>95</v>
      </c>
      <c r="E6498" t="s">
        <v>672</v>
      </c>
      <c r="F6498" t="s">
        <v>3272</v>
      </c>
      <c r="G6498" t="s">
        <v>172</v>
      </c>
      <c r="H6498" t="s">
        <v>94</v>
      </c>
      <c r="I6498" t="s">
        <v>134</v>
      </c>
      <c r="J6498" t="s">
        <v>25</v>
      </c>
      <c r="K6498">
        <v>38558.439738677138</v>
      </c>
      <c r="L6498">
        <v>45817.38</v>
      </c>
      <c r="M6498">
        <v>54869.269445985978</v>
      </c>
      <c r="N6498">
        <v>35772.704999999994</v>
      </c>
      <c r="O6498">
        <v>36174.284999999996</v>
      </c>
      <c r="P6498">
        <v>51124.859999999993</v>
      </c>
      <c r="Q6498">
        <v>62722.034999999996</v>
      </c>
      <c r="S6498" t="s">
        <v>174</v>
      </c>
    </row>
    <row r="6499" spans="1:19" hidden="1" x14ac:dyDescent="0.2">
      <c r="A6499" t="str">
        <f t="shared" si="101"/>
        <v>AgenteBilingüeEspecializadoAgronomía,veterinariayafinesEnlasinstalacionesdelaEntidadCompradoraHoraextranocturna Zona1Plata</v>
      </c>
      <c r="B6499" t="s">
        <v>6807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92</v>
      </c>
      <c r="I6499" t="s">
        <v>2</v>
      </c>
      <c r="J6499" t="s">
        <v>25</v>
      </c>
      <c r="K6499">
        <v>52699.244268885413</v>
      </c>
      <c r="L6499">
        <v>58180.454999999994</v>
      </c>
      <c r="M6499">
        <v>72541.053081637248</v>
      </c>
      <c r="N6499">
        <v>50082.614999999998</v>
      </c>
      <c r="O6499">
        <v>50366.204999999994</v>
      </c>
      <c r="P6499">
        <v>58794.209999999992</v>
      </c>
      <c r="Q6499">
        <v>78433.334999999992</v>
      </c>
      <c r="S6499" t="s">
        <v>174</v>
      </c>
    </row>
    <row r="6500" spans="1:19" hidden="1" x14ac:dyDescent="0.2">
      <c r="A6500" t="str">
        <f t="shared" si="101"/>
        <v>AgenteBilingüeEspecializadoAgronomía,veterinariayafinesEnlasinstalacionesdelaEntidadCompradoraHoraextranocturna Zona1Oro</v>
      </c>
      <c r="B6500" t="s">
        <v>6808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92</v>
      </c>
      <c r="I6500" t="s">
        <v>3</v>
      </c>
      <c r="J6500" t="s">
        <v>25</v>
      </c>
      <c r="K6500">
        <v>52699.244268885413</v>
      </c>
      <c r="L6500">
        <v>59344.829999999994</v>
      </c>
      <c r="M6500">
        <v>74617.808108308804</v>
      </c>
      <c r="N6500">
        <v>50082.614999999998</v>
      </c>
      <c r="O6500">
        <v>50366.204999999994</v>
      </c>
      <c r="P6500">
        <v>60032.069999999992</v>
      </c>
      <c r="Q6500">
        <v>81910.934999999998</v>
      </c>
      <c r="S6500" t="s">
        <v>174</v>
      </c>
    </row>
    <row r="6501" spans="1:19" hidden="1" x14ac:dyDescent="0.2">
      <c r="A6501" t="str">
        <f t="shared" si="101"/>
        <v>AgenteBilingüeEspecializadoAgronomía,veterinariayafinesEnlasinstalacionesdelaEntidadCompradoraHoraextranocturna Zona1Platino</v>
      </c>
      <c r="B6501" t="s">
        <v>6809</v>
      </c>
      <c r="C6501" t="s">
        <v>19</v>
      </c>
      <c r="D6501" t="s">
        <v>95</v>
      </c>
      <c r="E6501" t="s">
        <v>672</v>
      </c>
      <c r="F6501" t="s">
        <v>3272</v>
      </c>
      <c r="G6501" t="s">
        <v>288</v>
      </c>
      <c r="H6501" t="s">
        <v>92</v>
      </c>
      <c r="I6501" t="s">
        <v>134</v>
      </c>
      <c r="J6501" t="s">
        <v>25</v>
      </c>
      <c r="K6501">
        <v>52699.244268885413</v>
      </c>
      <c r="L6501">
        <v>61089.84</v>
      </c>
      <c r="M6501">
        <v>76816.977224380389</v>
      </c>
      <c r="N6501">
        <v>50082.614999999998</v>
      </c>
      <c r="O6501">
        <v>50366.204999999994</v>
      </c>
      <c r="P6501">
        <v>61322.714999999997</v>
      </c>
      <c r="Q6501">
        <v>87056.954999999987</v>
      </c>
      <c r="S6501" t="s">
        <v>174</v>
      </c>
    </row>
    <row r="6502" spans="1:19" hidden="1" x14ac:dyDescent="0.2">
      <c r="A6502" t="str">
        <f t="shared" si="101"/>
        <v>AgenteBilingüeEspecializadoAgronomía,veterinariayafinesEnlasinstalacionesdelaEntidadCompradoraHoraextranocturna Zona2Plata</v>
      </c>
      <c r="B6502" t="s">
        <v>6810</v>
      </c>
      <c r="C6502" t="s">
        <v>19</v>
      </c>
      <c r="D6502" t="s">
        <v>95</v>
      </c>
      <c r="E6502" t="s">
        <v>672</v>
      </c>
      <c r="F6502" t="s">
        <v>3272</v>
      </c>
      <c r="G6502" t="s">
        <v>288</v>
      </c>
      <c r="H6502" t="s">
        <v>93</v>
      </c>
      <c r="I6502" t="s">
        <v>2</v>
      </c>
      <c r="J6502" t="s">
        <v>25</v>
      </c>
      <c r="K6502">
        <v>52699.244268885413</v>
      </c>
      <c r="L6502">
        <v>59926.499999999993</v>
      </c>
      <c r="M6502">
        <v>72541.053081637248</v>
      </c>
      <c r="N6502">
        <v>50082.614999999998</v>
      </c>
      <c r="O6502">
        <v>50366.204999999994</v>
      </c>
      <c r="P6502">
        <v>62480.88</v>
      </c>
      <c r="Q6502">
        <v>78433.334999999992</v>
      </c>
      <c r="S6502" t="s">
        <v>174</v>
      </c>
    </row>
    <row r="6503" spans="1:19" hidden="1" x14ac:dyDescent="0.2">
      <c r="A6503" t="str">
        <f t="shared" si="101"/>
        <v>AgenteBilingüeEspecializadoAgronomía,veterinariayafinesEnlasinstalacionesdelaEntidadCompradoraHoraextranocturna Zona2Oro</v>
      </c>
      <c r="B6503" t="s">
        <v>6811</v>
      </c>
      <c r="C6503" t="s">
        <v>19</v>
      </c>
      <c r="D6503" t="s">
        <v>95</v>
      </c>
      <c r="E6503" t="s">
        <v>672</v>
      </c>
      <c r="F6503" t="s">
        <v>3272</v>
      </c>
      <c r="G6503" t="s">
        <v>288</v>
      </c>
      <c r="H6503" t="s">
        <v>93</v>
      </c>
      <c r="I6503" t="s">
        <v>3</v>
      </c>
      <c r="J6503" t="s">
        <v>25</v>
      </c>
      <c r="K6503">
        <v>52699.244268885413</v>
      </c>
      <c r="L6503">
        <v>61126.064999999995</v>
      </c>
      <c r="M6503">
        <v>74617.808108308804</v>
      </c>
      <c r="N6503">
        <v>50082.614999999998</v>
      </c>
      <c r="O6503">
        <v>50366.204999999994</v>
      </c>
      <c r="P6503">
        <v>63796.364999999998</v>
      </c>
      <c r="Q6503">
        <v>81910.934999999998</v>
      </c>
      <c r="S6503" t="s">
        <v>174</v>
      </c>
    </row>
    <row r="6504" spans="1:19" hidden="1" x14ac:dyDescent="0.2">
      <c r="A6504" t="str">
        <f t="shared" si="101"/>
        <v>AgenteBilingüeEspecializadoAgronomía,veterinariayafinesEnlasinstalacionesdelaEntidadCompradoraHoraextranocturna Zona2Platino</v>
      </c>
      <c r="B6504" t="s">
        <v>6812</v>
      </c>
      <c r="C6504" t="s">
        <v>19</v>
      </c>
      <c r="D6504" t="s">
        <v>95</v>
      </c>
      <c r="E6504" t="s">
        <v>672</v>
      </c>
      <c r="F6504" t="s">
        <v>3272</v>
      </c>
      <c r="G6504" t="s">
        <v>288</v>
      </c>
      <c r="H6504" t="s">
        <v>93</v>
      </c>
      <c r="I6504" t="s">
        <v>134</v>
      </c>
      <c r="J6504" t="s">
        <v>25</v>
      </c>
      <c r="K6504">
        <v>52699.244268885413</v>
      </c>
      <c r="L6504">
        <v>62922.824999999997</v>
      </c>
      <c r="M6504">
        <v>76816.977224380389</v>
      </c>
      <c r="N6504">
        <v>50082.614999999998</v>
      </c>
      <c r="O6504">
        <v>50366.204999999994</v>
      </c>
      <c r="P6504">
        <v>65168.774999999994</v>
      </c>
      <c r="Q6504">
        <v>87056.954999999987</v>
      </c>
      <c r="S6504" t="s">
        <v>174</v>
      </c>
    </row>
    <row r="6505" spans="1:19" hidden="1" x14ac:dyDescent="0.2">
      <c r="A6505" t="str">
        <f t="shared" si="101"/>
        <v>AgenteBilingüeEspecializadoAgronomía,veterinariayafinesEnlasinstalacionesdelaEntidadCompradoraHoraextranocturna Zona3Plata</v>
      </c>
      <c r="B6505" t="s">
        <v>6813</v>
      </c>
      <c r="C6505" t="s">
        <v>19</v>
      </c>
      <c r="D6505" t="s">
        <v>95</v>
      </c>
      <c r="E6505" t="s">
        <v>672</v>
      </c>
      <c r="F6505" t="s">
        <v>3272</v>
      </c>
      <c r="G6505" t="s">
        <v>288</v>
      </c>
      <c r="H6505" t="s">
        <v>94</v>
      </c>
      <c r="I6505" t="s">
        <v>2</v>
      </c>
      <c r="J6505" t="s">
        <v>25</v>
      </c>
      <c r="K6505">
        <v>52699.244268885413</v>
      </c>
      <c r="L6505">
        <v>61089.84</v>
      </c>
      <c r="M6505">
        <v>72541.053081637248</v>
      </c>
      <c r="N6505">
        <v>50082.614999999998</v>
      </c>
      <c r="O6505">
        <v>50366.204999999994</v>
      </c>
      <c r="P6505">
        <v>62774.819999999992</v>
      </c>
      <c r="Q6505">
        <v>78433.334999999992</v>
      </c>
      <c r="S6505" t="s">
        <v>174</v>
      </c>
    </row>
    <row r="6506" spans="1:19" hidden="1" x14ac:dyDescent="0.2">
      <c r="A6506" t="str">
        <f t="shared" si="101"/>
        <v>AgenteBilingüeEspecializadoAgronomía,veterinariayafinesEnlasinstalacionesdelaEntidadCompradoraHoraextranocturna Zona3Oro</v>
      </c>
      <c r="B6506" t="s">
        <v>6814</v>
      </c>
      <c r="C6506" t="s">
        <v>19</v>
      </c>
      <c r="D6506" t="s">
        <v>95</v>
      </c>
      <c r="E6506" t="s">
        <v>672</v>
      </c>
      <c r="F6506" t="s">
        <v>3272</v>
      </c>
      <c r="G6506" t="s">
        <v>288</v>
      </c>
      <c r="H6506" t="s">
        <v>94</v>
      </c>
      <c r="I6506" t="s">
        <v>3</v>
      </c>
      <c r="J6506" t="s">
        <v>25</v>
      </c>
      <c r="K6506">
        <v>52699.244268885413</v>
      </c>
      <c r="L6506">
        <v>62312.174999999996</v>
      </c>
      <c r="M6506">
        <v>74617.808108308804</v>
      </c>
      <c r="N6506">
        <v>50082.614999999998</v>
      </c>
      <c r="O6506">
        <v>50366.204999999994</v>
      </c>
      <c r="P6506">
        <v>64096.514999999992</v>
      </c>
      <c r="Q6506">
        <v>81910.934999999998</v>
      </c>
      <c r="S6506" t="s">
        <v>174</v>
      </c>
    </row>
    <row r="6507" spans="1:19" hidden="1" x14ac:dyDescent="0.2">
      <c r="A6507" t="str">
        <f t="shared" si="101"/>
        <v>AgenteBilingüeEspecializadoAgronomía,veterinariayafinesEnlasinstalacionesdelaEntidadCompradoraHoraextranocturna Zona3Platino</v>
      </c>
      <c r="B6507" t="s">
        <v>6815</v>
      </c>
      <c r="C6507" t="s">
        <v>19</v>
      </c>
      <c r="D6507" t="s">
        <v>95</v>
      </c>
      <c r="E6507" t="s">
        <v>672</v>
      </c>
      <c r="F6507" t="s">
        <v>3272</v>
      </c>
      <c r="G6507" t="s">
        <v>288</v>
      </c>
      <c r="H6507" t="s">
        <v>94</v>
      </c>
      <c r="I6507" t="s">
        <v>134</v>
      </c>
      <c r="J6507" t="s">
        <v>25</v>
      </c>
      <c r="K6507">
        <v>52699.244268885413</v>
      </c>
      <c r="L6507">
        <v>64145.159999999996</v>
      </c>
      <c r="M6507">
        <v>76816.977224380389</v>
      </c>
      <c r="N6507">
        <v>50082.614999999998</v>
      </c>
      <c r="O6507">
        <v>50366.204999999994</v>
      </c>
      <c r="P6507">
        <v>65475.134999999995</v>
      </c>
      <c r="Q6507">
        <v>87056.954999999987</v>
      </c>
      <c r="S6507" t="s">
        <v>174</v>
      </c>
    </row>
    <row r="6508" spans="1:19" hidden="1" x14ac:dyDescent="0.2">
      <c r="A6508" t="str">
        <f t="shared" si="101"/>
        <v>AgenteBilingüeEspecializadoAgronomía,veterinariayafinesEnlasinstalacionesdelaEntidadCompradoraHoraextradominicalyfestivoZona1Plata</v>
      </c>
      <c r="B6508" t="s">
        <v>6816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92</v>
      </c>
      <c r="I6508" t="s">
        <v>2</v>
      </c>
      <c r="J6508" t="s">
        <v>25</v>
      </c>
      <c r="K6508">
        <v>66840.048799093696</v>
      </c>
      <c r="L6508">
        <v>66492.539999999994</v>
      </c>
      <c r="M6508">
        <v>82904.060664728269</v>
      </c>
      <c r="N6508">
        <v>71546.444999999992</v>
      </c>
      <c r="O6508">
        <v>57461.13</v>
      </c>
      <c r="P6508">
        <v>65238.119999999995</v>
      </c>
      <c r="Q6508">
        <v>87317.774999999994</v>
      </c>
      <c r="S6508" t="s">
        <v>174</v>
      </c>
    </row>
    <row r="6509" spans="1:19" hidden="1" x14ac:dyDescent="0.2">
      <c r="A6509" t="str">
        <f t="shared" si="101"/>
        <v>AgenteBilingüeEspecializadoAgronomía,veterinariayafinesEnlasinstalacionesdelaEntidadCompradoraHoraextradominicalyfestivoZona1Oro</v>
      </c>
      <c r="B6509" t="s">
        <v>6817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92</v>
      </c>
      <c r="I6509" t="s">
        <v>3</v>
      </c>
      <c r="J6509" t="s">
        <v>25</v>
      </c>
      <c r="K6509">
        <v>66840.048799093696</v>
      </c>
      <c r="L6509">
        <v>67822.514999999999</v>
      </c>
      <c r="M6509">
        <v>85277.494980924326</v>
      </c>
      <c r="N6509">
        <v>71546.444999999992</v>
      </c>
      <c r="O6509">
        <v>57461.13</v>
      </c>
      <c r="P6509">
        <v>66611.564999999988</v>
      </c>
      <c r="Q6509">
        <v>91188.674999999988</v>
      </c>
      <c r="S6509" t="s">
        <v>174</v>
      </c>
    </row>
    <row r="6510" spans="1:19" hidden="1" x14ac:dyDescent="0.2">
      <c r="A6510" t="str">
        <f t="shared" si="101"/>
        <v>AgenteBilingüeEspecializadoAgronomía,veterinariayafinesEnlasinstalacionesdelaEntidadCompradoraHoraextradominicalyfestivoZona1Platino</v>
      </c>
      <c r="B6510" t="s">
        <v>6818</v>
      </c>
      <c r="C6510" t="s">
        <v>19</v>
      </c>
      <c r="D6510" t="s">
        <v>95</v>
      </c>
      <c r="E6510" t="s">
        <v>672</v>
      </c>
      <c r="F6510" t="s">
        <v>3272</v>
      </c>
      <c r="G6510" t="s">
        <v>90</v>
      </c>
      <c r="H6510" t="s">
        <v>92</v>
      </c>
      <c r="I6510" t="s">
        <v>134</v>
      </c>
      <c r="J6510" t="s">
        <v>25</v>
      </c>
      <c r="K6510">
        <v>66840.048799093696</v>
      </c>
      <c r="L6510">
        <v>69817.994999999995</v>
      </c>
      <c r="M6510">
        <v>87790.831113577573</v>
      </c>
      <c r="N6510">
        <v>71546.444999999992</v>
      </c>
      <c r="O6510">
        <v>57461.13</v>
      </c>
      <c r="P6510">
        <v>68044.00499999999</v>
      </c>
      <c r="Q6510">
        <v>96917.4</v>
      </c>
      <c r="S6510" t="s">
        <v>174</v>
      </c>
    </row>
    <row r="6511" spans="1:19" hidden="1" x14ac:dyDescent="0.2">
      <c r="A6511" t="str">
        <f t="shared" si="101"/>
        <v>AgenteBilingüeEspecializadoAgronomía,veterinariayafinesEnlasinstalacionesdelaEntidadCompradoraHoraextradominicalyfestivoZona2Plata</v>
      </c>
      <c r="B6511" t="s">
        <v>6819</v>
      </c>
      <c r="C6511" t="s">
        <v>19</v>
      </c>
      <c r="D6511" t="s">
        <v>95</v>
      </c>
      <c r="E6511" t="s">
        <v>672</v>
      </c>
      <c r="F6511" t="s">
        <v>3272</v>
      </c>
      <c r="G6511" t="s">
        <v>90</v>
      </c>
      <c r="H6511" t="s">
        <v>93</v>
      </c>
      <c r="I6511" t="s">
        <v>2</v>
      </c>
      <c r="J6511" t="s">
        <v>25</v>
      </c>
      <c r="K6511">
        <v>66840.048799093696</v>
      </c>
      <c r="L6511">
        <v>68488.01999999999</v>
      </c>
      <c r="M6511">
        <v>82904.060664728269</v>
      </c>
      <c r="N6511">
        <v>71546.444999999992</v>
      </c>
      <c r="O6511">
        <v>57461.13</v>
      </c>
      <c r="P6511">
        <v>69328.439999999988</v>
      </c>
      <c r="Q6511">
        <v>87317.774999999994</v>
      </c>
      <c r="S6511" t="s">
        <v>174</v>
      </c>
    </row>
    <row r="6512" spans="1:19" hidden="1" x14ac:dyDescent="0.2">
      <c r="A6512" t="str">
        <f t="shared" si="101"/>
        <v>AgenteBilingüeEspecializadoAgronomía,veterinariayafinesEnlasinstalacionesdelaEntidadCompradoraHoraextradominicalyfestivoZona2Oro</v>
      </c>
      <c r="B6512" t="s">
        <v>6820</v>
      </c>
      <c r="C6512" t="s">
        <v>19</v>
      </c>
      <c r="D6512" t="s">
        <v>95</v>
      </c>
      <c r="E6512" t="s">
        <v>672</v>
      </c>
      <c r="F6512" t="s">
        <v>3272</v>
      </c>
      <c r="G6512" t="s">
        <v>90</v>
      </c>
      <c r="H6512" t="s">
        <v>93</v>
      </c>
      <c r="I6512" t="s">
        <v>3</v>
      </c>
      <c r="J6512" t="s">
        <v>25</v>
      </c>
      <c r="K6512">
        <v>66840.048799093696</v>
      </c>
      <c r="L6512">
        <v>69857.324999999997</v>
      </c>
      <c r="M6512">
        <v>85277.494980924326</v>
      </c>
      <c r="N6512">
        <v>71546.444999999992</v>
      </c>
      <c r="O6512">
        <v>57461.13</v>
      </c>
      <c r="P6512">
        <v>70788.824999999997</v>
      </c>
      <c r="Q6512">
        <v>91188.674999999988</v>
      </c>
      <c r="S6512" t="s">
        <v>174</v>
      </c>
    </row>
    <row r="6513" spans="1:19" hidden="1" x14ac:dyDescent="0.2">
      <c r="A6513" t="str">
        <f t="shared" si="101"/>
        <v>AgenteBilingüeEspecializadoAgronomía,veterinariayafinesEnlasinstalacionesdelaEntidadCompradoraHoraextradominicalyfestivoZona2Platino</v>
      </c>
      <c r="B6513" t="s">
        <v>6821</v>
      </c>
      <c r="C6513" t="s">
        <v>19</v>
      </c>
      <c r="D6513" t="s">
        <v>95</v>
      </c>
      <c r="E6513" t="s">
        <v>672</v>
      </c>
      <c r="F6513" t="s">
        <v>3272</v>
      </c>
      <c r="G6513" t="s">
        <v>90</v>
      </c>
      <c r="H6513" t="s">
        <v>93</v>
      </c>
      <c r="I6513" t="s">
        <v>134</v>
      </c>
      <c r="J6513" t="s">
        <v>25</v>
      </c>
      <c r="K6513">
        <v>66840.048799093696</v>
      </c>
      <c r="L6513">
        <v>71912.834999999992</v>
      </c>
      <c r="M6513">
        <v>87790.831113577573</v>
      </c>
      <c r="N6513">
        <v>71546.444999999992</v>
      </c>
      <c r="O6513">
        <v>57461.13</v>
      </c>
      <c r="P6513">
        <v>72310.274999999994</v>
      </c>
      <c r="Q6513">
        <v>96917.4</v>
      </c>
      <c r="S6513" t="s">
        <v>174</v>
      </c>
    </row>
    <row r="6514" spans="1:19" hidden="1" x14ac:dyDescent="0.2">
      <c r="A6514" t="str">
        <f t="shared" si="101"/>
        <v>AgenteBilingüeEspecializadoAgronomía,veterinariayafinesEnlasinstalacionesdelaEntidadCompradoraHoraextradominicalyfestivoZona3Plata</v>
      </c>
      <c r="B6514" t="s">
        <v>6822</v>
      </c>
      <c r="C6514" t="s">
        <v>19</v>
      </c>
      <c r="D6514" t="s">
        <v>95</v>
      </c>
      <c r="E6514" t="s">
        <v>672</v>
      </c>
      <c r="F6514" t="s">
        <v>3272</v>
      </c>
      <c r="G6514" t="s">
        <v>90</v>
      </c>
      <c r="H6514" t="s">
        <v>94</v>
      </c>
      <c r="I6514" t="s">
        <v>2</v>
      </c>
      <c r="J6514" t="s">
        <v>25</v>
      </c>
      <c r="K6514">
        <v>66840.048799093696</v>
      </c>
      <c r="L6514">
        <v>69817.994999999995</v>
      </c>
      <c r="M6514">
        <v>82904.060664728269</v>
      </c>
      <c r="N6514">
        <v>71546.444999999992</v>
      </c>
      <c r="O6514">
        <v>57461.13</v>
      </c>
      <c r="P6514">
        <v>69654.464999999997</v>
      </c>
      <c r="Q6514">
        <v>87317.774999999994</v>
      </c>
      <c r="S6514" t="s">
        <v>174</v>
      </c>
    </row>
    <row r="6515" spans="1:19" hidden="1" x14ac:dyDescent="0.2">
      <c r="A6515" t="str">
        <f t="shared" si="101"/>
        <v>AgenteBilingüeEspecializadoAgronomía,veterinariayafinesEnlasinstalacionesdelaEntidadCompradoraHoraextradominicalyfestivoZona3Oro</v>
      </c>
      <c r="B6515" t="s">
        <v>6823</v>
      </c>
      <c r="C6515" t="s">
        <v>19</v>
      </c>
      <c r="D6515" t="s">
        <v>95</v>
      </c>
      <c r="E6515" t="s">
        <v>672</v>
      </c>
      <c r="F6515" t="s">
        <v>3272</v>
      </c>
      <c r="G6515" t="s">
        <v>90</v>
      </c>
      <c r="H6515" t="s">
        <v>94</v>
      </c>
      <c r="I6515" t="s">
        <v>3</v>
      </c>
      <c r="J6515" t="s">
        <v>25</v>
      </c>
      <c r="K6515">
        <v>66840.048799093696</v>
      </c>
      <c r="L6515">
        <v>71214.209999999992</v>
      </c>
      <c r="M6515">
        <v>85277.494980924326</v>
      </c>
      <c r="N6515">
        <v>71546.444999999992</v>
      </c>
      <c r="O6515">
        <v>57461.13</v>
      </c>
      <c r="P6515">
        <v>71121.06</v>
      </c>
      <c r="Q6515">
        <v>91188.674999999988</v>
      </c>
      <c r="S6515" t="s">
        <v>174</v>
      </c>
    </row>
    <row r="6516" spans="1:19" hidden="1" x14ac:dyDescent="0.2">
      <c r="A6516" t="str">
        <f t="shared" si="101"/>
        <v>AgenteBilingüeEspecializadoAgronomía,veterinariayafinesEnlasinstalacionesdelaEntidadCompradoraHoraextradominicalyfestivoZona3Platino</v>
      </c>
      <c r="B6516" t="s">
        <v>6824</v>
      </c>
      <c r="C6516" t="s">
        <v>19</v>
      </c>
      <c r="D6516" t="s">
        <v>95</v>
      </c>
      <c r="E6516" t="s">
        <v>672</v>
      </c>
      <c r="F6516" t="s">
        <v>3272</v>
      </c>
      <c r="G6516" t="s">
        <v>90</v>
      </c>
      <c r="H6516" t="s">
        <v>94</v>
      </c>
      <c r="I6516" t="s">
        <v>134</v>
      </c>
      <c r="J6516" t="s">
        <v>25</v>
      </c>
      <c r="K6516">
        <v>66840.048799093696</v>
      </c>
      <c r="L6516">
        <v>73309.049999999988</v>
      </c>
      <c r="M6516">
        <v>87790.831113577573</v>
      </c>
      <c r="N6516">
        <v>71546.444999999992</v>
      </c>
      <c r="O6516">
        <v>57461.13</v>
      </c>
      <c r="P6516">
        <v>72650.789999999994</v>
      </c>
      <c r="Q6516">
        <v>96917.4</v>
      </c>
      <c r="S6516" t="s">
        <v>174</v>
      </c>
    </row>
    <row r="6517" spans="1:19" hidden="1" x14ac:dyDescent="0.2">
      <c r="A6517" t="str">
        <f t="shared" si="101"/>
        <v>AgenteBilingüeEspecializadoAgronomía,veterinariayafinesEnlasinstalacionesdelaEntidadCompradoraServicio7x24Zona1Plata</v>
      </c>
      <c r="B6517" t="s">
        <v>6825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92</v>
      </c>
      <c r="I6517" t="s">
        <v>2</v>
      </c>
      <c r="J6517" t="s">
        <v>260</v>
      </c>
      <c r="K6517">
        <v>24526094.429907449</v>
      </c>
      <c r="L6517">
        <v>34905025.169999994</v>
      </c>
      <c r="M6517">
        <v>36772104.572646417</v>
      </c>
      <c r="N6517">
        <v>31132347.704999998</v>
      </c>
      <c r="O6517">
        <v>31666920.029999997</v>
      </c>
      <c r="P6517">
        <v>45077514.389999993</v>
      </c>
      <c r="Q6517">
        <v>36008177.849999994</v>
      </c>
      <c r="S6517" t="s">
        <v>174</v>
      </c>
    </row>
    <row r="6518" spans="1:19" hidden="1" x14ac:dyDescent="0.2">
      <c r="A6518" t="str">
        <f t="shared" si="101"/>
        <v>AgenteBilingüeEspecializadoAgronomía,veterinariayafinesEnlasinstalacionesdelaEntidadCompradoraServicio7x24Zona1Oro</v>
      </c>
      <c r="B6518" t="s">
        <v>6826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92</v>
      </c>
      <c r="I6518" t="s">
        <v>3</v>
      </c>
      <c r="J6518" t="s">
        <v>260</v>
      </c>
      <c r="K6518">
        <v>24526094.429907449</v>
      </c>
      <c r="L6518">
        <v>35603126.460000001</v>
      </c>
      <c r="M6518">
        <v>37824841.605931453</v>
      </c>
      <c r="N6518">
        <v>31310595.404999997</v>
      </c>
      <c r="O6518">
        <v>31666920.029999997</v>
      </c>
      <c r="P6518">
        <v>46026514.169999994</v>
      </c>
      <c r="Q6518">
        <v>37604521.484999999</v>
      </c>
      <c r="S6518" t="s">
        <v>174</v>
      </c>
    </row>
    <row r="6519" spans="1:19" hidden="1" x14ac:dyDescent="0.2">
      <c r="A6519" t="str">
        <f t="shared" si="101"/>
        <v>AgenteBilingüeEspecializadoAgronomía,veterinariayafinesEnlasinstalacionesdelaEntidadCompradoraServicio7x24Zona1Platino</v>
      </c>
      <c r="B6519" t="s">
        <v>6827</v>
      </c>
      <c r="C6519" t="s">
        <v>19</v>
      </c>
      <c r="D6519" t="s">
        <v>95</v>
      </c>
      <c r="E6519" t="s">
        <v>672</v>
      </c>
      <c r="F6519" t="s">
        <v>3272</v>
      </c>
      <c r="G6519" t="s">
        <v>91</v>
      </c>
      <c r="H6519" t="s">
        <v>92</v>
      </c>
      <c r="I6519" t="s">
        <v>134</v>
      </c>
      <c r="J6519" t="s">
        <v>260</v>
      </c>
      <c r="K6519">
        <v>24526094.429907449</v>
      </c>
      <c r="L6519">
        <v>36650277.359999999</v>
      </c>
      <c r="M6519">
        <v>38939632.104190558</v>
      </c>
      <c r="N6519">
        <v>31345637.399999999</v>
      </c>
      <c r="O6519">
        <v>31666920.029999997</v>
      </c>
      <c r="P6519">
        <v>47016332.279999994</v>
      </c>
      <c r="Q6519">
        <v>39966985.574999996</v>
      </c>
      <c r="S6519" t="s">
        <v>174</v>
      </c>
    </row>
    <row r="6520" spans="1:19" hidden="1" x14ac:dyDescent="0.2">
      <c r="A6520" t="str">
        <f t="shared" si="101"/>
        <v>AgenteBilingüeEspecializadoAgronomía,veterinariayafinesEnlasinstalacionesdelaEntidadCompradoraServicio7x24Zona2Plata</v>
      </c>
      <c r="B6520" t="s">
        <v>6828</v>
      </c>
      <c r="C6520" t="s">
        <v>19</v>
      </c>
      <c r="D6520" t="s">
        <v>95</v>
      </c>
      <c r="E6520" t="s">
        <v>672</v>
      </c>
      <c r="F6520" t="s">
        <v>3272</v>
      </c>
      <c r="G6520" t="s">
        <v>91</v>
      </c>
      <c r="H6520" t="s">
        <v>93</v>
      </c>
      <c r="I6520" t="s">
        <v>2</v>
      </c>
      <c r="J6520" t="s">
        <v>260</v>
      </c>
      <c r="K6520">
        <v>24526094.429907449</v>
      </c>
      <c r="L6520">
        <v>35952176.07</v>
      </c>
      <c r="M6520">
        <v>36772104.572646417</v>
      </c>
      <c r="N6520">
        <v>31317604.424999997</v>
      </c>
      <c r="O6520">
        <v>31666920.029999997</v>
      </c>
      <c r="P6520">
        <v>47904054.884999998</v>
      </c>
      <c r="Q6520">
        <v>36008177.849999994</v>
      </c>
      <c r="S6520" t="s">
        <v>174</v>
      </c>
    </row>
    <row r="6521" spans="1:19" hidden="1" x14ac:dyDescent="0.2">
      <c r="A6521" t="str">
        <f t="shared" si="101"/>
        <v>AgenteBilingüeEspecializadoAgronomía,veterinariayafinesEnlasinstalacionesdelaEntidadCompradoraServicio7x24Zona2Oro</v>
      </c>
      <c r="B6521" t="s">
        <v>6829</v>
      </c>
      <c r="C6521" t="s">
        <v>19</v>
      </c>
      <c r="D6521" t="s">
        <v>95</v>
      </c>
      <c r="E6521" t="s">
        <v>672</v>
      </c>
      <c r="F6521" t="s">
        <v>3272</v>
      </c>
      <c r="G6521" t="s">
        <v>91</v>
      </c>
      <c r="H6521" t="s">
        <v>93</v>
      </c>
      <c r="I6521" t="s">
        <v>3</v>
      </c>
      <c r="J6521" t="s">
        <v>260</v>
      </c>
      <c r="K6521">
        <v>24526094.429907449</v>
      </c>
      <c r="L6521">
        <v>36671220.584999993</v>
      </c>
      <c r="M6521">
        <v>37824841.605931453</v>
      </c>
      <c r="N6521">
        <v>31354747.469999999</v>
      </c>
      <c r="O6521">
        <v>31666920.029999997</v>
      </c>
      <c r="P6521">
        <v>48912560.954999998</v>
      </c>
      <c r="Q6521">
        <v>37604521.484999999</v>
      </c>
      <c r="S6521" t="s">
        <v>174</v>
      </c>
    </row>
    <row r="6522" spans="1:19" hidden="1" x14ac:dyDescent="0.2">
      <c r="A6522" t="str">
        <f t="shared" si="101"/>
        <v>AgenteBilingüeEspecializadoAgronomía,veterinariayafinesEnlasinstalacionesdelaEntidadCompradoraServicio7x24Zona2Platino</v>
      </c>
      <c r="B6522" t="s">
        <v>6830</v>
      </c>
      <c r="C6522" t="s">
        <v>19</v>
      </c>
      <c r="D6522" t="s">
        <v>95</v>
      </c>
      <c r="E6522" t="s">
        <v>672</v>
      </c>
      <c r="F6522" t="s">
        <v>3272</v>
      </c>
      <c r="G6522" t="s">
        <v>91</v>
      </c>
      <c r="H6522" t="s">
        <v>93</v>
      </c>
      <c r="I6522" t="s">
        <v>134</v>
      </c>
      <c r="J6522" t="s">
        <v>260</v>
      </c>
      <c r="K6522">
        <v>24526094.429907449</v>
      </c>
      <c r="L6522">
        <v>37749785.805</v>
      </c>
      <c r="M6522">
        <v>38939632.104190558</v>
      </c>
      <c r="N6522">
        <v>31391891.549999997</v>
      </c>
      <c r="O6522">
        <v>31666920.029999997</v>
      </c>
      <c r="P6522">
        <v>49964443.874999993</v>
      </c>
      <c r="Q6522">
        <v>39966985.574999996</v>
      </c>
      <c r="S6522" t="s">
        <v>174</v>
      </c>
    </row>
    <row r="6523" spans="1:19" hidden="1" x14ac:dyDescent="0.2">
      <c r="A6523" t="str">
        <f t="shared" si="101"/>
        <v>AgenteBilingüeEspecializadoAgronomía,veterinariayafinesEnlasinstalacionesdelaEntidadCompradoraServicio7x24Zona3Plata</v>
      </c>
      <c r="B6523" t="s">
        <v>6831</v>
      </c>
      <c r="C6523" t="s">
        <v>19</v>
      </c>
      <c r="D6523" t="s">
        <v>95</v>
      </c>
      <c r="E6523" t="s">
        <v>672</v>
      </c>
      <c r="F6523" t="s">
        <v>3272</v>
      </c>
      <c r="G6523" t="s">
        <v>91</v>
      </c>
      <c r="H6523" t="s">
        <v>94</v>
      </c>
      <c r="I6523" t="s">
        <v>2</v>
      </c>
      <c r="J6523" t="s">
        <v>260</v>
      </c>
      <c r="K6523">
        <v>24526094.429907449</v>
      </c>
      <c r="L6523">
        <v>36650277.359999999</v>
      </c>
      <c r="M6523">
        <v>36772104.572646417</v>
      </c>
      <c r="N6523">
        <v>31345637.399999999</v>
      </c>
      <c r="O6523">
        <v>31666920.029999997</v>
      </c>
      <c r="P6523">
        <v>48129441.659999996</v>
      </c>
      <c r="Q6523">
        <v>36008177.849999994</v>
      </c>
      <c r="S6523" t="s">
        <v>174</v>
      </c>
    </row>
    <row r="6524" spans="1:19" hidden="1" x14ac:dyDescent="0.2">
      <c r="A6524" t="str">
        <f t="shared" si="101"/>
        <v>AgenteBilingüeEspecializadoAgronomía,veterinariayafinesEnlasinstalacionesdelaEntidadCompradoraServicio7x24Zona3Oro</v>
      </c>
      <c r="B6524" t="s">
        <v>6832</v>
      </c>
      <c r="C6524" t="s">
        <v>19</v>
      </c>
      <c r="D6524" t="s">
        <v>95</v>
      </c>
      <c r="E6524" t="s">
        <v>672</v>
      </c>
      <c r="F6524" t="s">
        <v>3272</v>
      </c>
      <c r="G6524" t="s">
        <v>91</v>
      </c>
      <c r="H6524" t="s">
        <v>94</v>
      </c>
      <c r="I6524" t="s">
        <v>3</v>
      </c>
      <c r="J6524" t="s">
        <v>260</v>
      </c>
      <c r="K6524">
        <v>24526094.429907449</v>
      </c>
      <c r="L6524">
        <v>37383282.989999995</v>
      </c>
      <c r="M6524">
        <v>37824841.605931453</v>
      </c>
      <c r="N6524">
        <v>31384181.834999997</v>
      </c>
      <c r="O6524">
        <v>31666920.029999997</v>
      </c>
      <c r="P6524">
        <v>49142693.204999998</v>
      </c>
      <c r="Q6524">
        <v>37604521.484999999</v>
      </c>
      <c r="S6524" t="s">
        <v>174</v>
      </c>
    </row>
    <row r="6525" spans="1:19" hidden="1" x14ac:dyDescent="0.2">
      <c r="A6525" t="str">
        <f t="shared" si="101"/>
        <v>AgenteBilingüeEspecializadoAgronomía,veterinariayafinesEnlasinstalacionesdelaEntidadCompradoraServicio7x24Zona3Platino</v>
      </c>
      <c r="B6525" t="s">
        <v>6833</v>
      </c>
      <c r="C6525" t="s">
        <v>19</v>
      </c>
      <c r="D6525" t="s">
        <v>95</v>
      </c>
      <c r="E6525" t="s">
        <v>672</v>
      </c>
      <c r="F6525" t="s">
        <v>3272</v>
      </c>
      <c r="G6525" t="s">
        <v>91</v>
      </c>
      <c r="H6525" t="s">
        <v>94</v>
      </c>
      <c r="I6525" t="s">
        <v>134</v>
      </c>
      <c r="J6525" t="s">
        <v>260</v>
      </c>
      <c r="K6525">
        <v>24526094.429907449</v>
      </c>
      <c r="L6525">
        <v>38482791.434999995</v>
      </c>
      <c r="M6525">
        <v>38939632.104190558</v>
      </c>
      <c r="N6525">
        <v>31422727.304999996</v>
      </c>
      <c r="O6525">
        <v>31666920.029999997</v>
      </c>
      <c r="P6525">
        <v>50199525.494999997</v>
      </c>
      <c r="Q6525">
        <v>39966985.574999996</v>
      </c>
      <c r="S6525" t="s">
        <v>174</v>
      </c>
    </row>
    <row r="6526" spans="1:19" hidden="1" x14ac:dyDescent="0.2">
      <c r="A6526" t="str">
        <f t="shared" si="101"/>
        <v>AgenteBilingüeEspecializadoAgronomía,veterinariayafinesFrontofficeconherramientaJornadaOrdinaria Zona1Plata</v>
      </c>
      <c r="B6526" t="s">
        <v>6834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92</v>
      </c>
      <c r="I6526" t="s">
        <v>2</v>
      </c>
      <c r="J6526" t="s">
        <v>5</v>
      </c>
      <c r="K6526">
        <v>7874424.3896575216</v>
      </c>
      <c r="L6526">
        <v>7734944.1599999992</v>
      </c>
      <c r="M6526">
        <v>9245343.093328556</v>
      </c>
      <c r="N6526">
        <v>8481519.6749999989</v>
      </c>
      <c r="O6526">
        <v>8060000.3999999994</v>
      </c>
      <c r="P6526">
        <v>8596541.2949999999</v>
      </c>
      <c r="Q6526">
        <v>8865103.0949999988</v>
      </c>
      <c r="S6526" t="s">
        <v>174</v>
      </c>
    </row>
    <row r="6527" spans="1:19" hidden="1" x14ac:dyDescent="0.2">
      <c r="A6527" t="str">
        <f t="shared" si="101"/>
        <v>AgenteBilingüeEspecializadoAgronomía,veterinariayafinesFrontofficeconherramientaJornadaOrdinaria Zona1Oro</v>
      </c>
      <c r="B6527" t="s">
        <v>6835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92</v>
      </c>
      <c r="I6527" t="s">
        <v>3</v>
      </c>
      <c r="J6527" t="s">
        <v>5</v>
      </c>
      <c r="K6527">
        <v>7874424.3896575216</v>
      </c>
      <c r="L6527">
        <v>7889643.5399999991</v>
      </c>
      <c r="M6527">
        <v>9510025.1171856597</v>
      </c>
      <c r="N6527">
        <v>8510144.6699999999</v>
      </c>
      <c r="O6527">
        <v>8060000.3999999994</v>
      </c>
      <c r="P6527">
        <v>8777521.3949999996</v>
      </c>
      <c r="Q6527">
        <v>9258118.4699999988</v>
      </c>
      <c r="S6527" t="s">
        <v>174</v>
      </c>
    </row>
    <row r="6528" spans="1:19" hidden="1" x14ac:dyDescent="0.2">
      <c r="A6528" t="str">
        <f t="shared" si="101"/>
        <v>AgenteBilingüeEspecializadoAgronomía,veterinariayafinesFrontofficeconherramientaJornadaOrdinaria Zona1Platino</v>
      </c>
      <c r="B6528" t="s">
        <v>6836</v>
      </c>
      <c r="C6528" t="s">
        <v>19</v>
      </c>
      <c r="D6528" t="s">
        <v>95</v>
      </c>
      <c r="E6528" t="s">
        <v>672</v>
      </c>
      <c r="F6528" t="s">
        <v>3288</v>
      </c>
      <c r="G6528" t="s">
        <v>334</v>
      </c>
      <c r="H6528" t="s">
        <v>92</v>
      </c>
      <c r="I6528" t="s">
        <v>134</v>
      </c>
      <c r="J6528" t="s">
        <v>5</v>
      </c>
      <c r="K6528">
        <v>7874424.3896575216</v>
      </c>
      <c r="L6528">
        <v>8121691.5749999993</v>
      </c>
      <c r="M6528">
        <v>9790308.7929058392</v>
      </c>
      <c r="N6528">
        <v>8538769.6649999991</v>
      </c>
      <c r="O6528">
        <v>8060000.3999999994</v>
      </c>
      <c r="P6528">
        <v>8966284.6949999984</v>
      </c>
      <c r="Q6528">
        <v>9839750.1749999989</v>
      </c>
      <c r="S6528" t="s">
        <v>174</v>
      </c>
    </row>
    <row r="6529" spans="1:19" hidden="1" x14ac:dyDescent="0.2">
      <c r="A6529" t="str">
        <f t="shared" si="101"/>
        <v>AgenteBilingüeEspecializadoAgronomía,veterinariayafinesFrontofficeconherramientaJornadaOrdinaria Zona2Plata</v>
      </c>
      <c r="B6529" t="s">
        <v>6837</v>
      </c>
      <c r="C6529" t="s">
        <v>19</v>
      </c>
      <c r="D6529" t="s">
        <v>95</v>
      </c>
      <c r="E6529" t="s">
        <v>672</v>
      </c>
      <c r="F6529" t="s">
        <v>3288</v>
      </c>
      <c r="G6529" t="s">
        <v>334</v>
      </c>
      <c r="H6529" t="s">
        <v>93</v>
      </c>
      <c r="I6529" t="s">
        <v>2</v>
      </c>
      <c r="J6529" t="s">
        <v>5</v>
      </c>
      <c r="K6529">
        <v>7874424.3896575216</v>
      </c>
      <c r="L6529">
        <v>7966993.2299999995</v>
      </c>
      <c r="M6529">
        <v>9245343.093328556</v>
      </c>
      <c r="N6529">
        <v>8515869.254999999</v>
      </c>
      <c r="O6529">
        <v>8060000.3999999994</v>
      </c>
      <c r="P6529">
        <v>9135578.6099999994</v>
      </c>
      <c r="Q6529">
        <v>8865103.0949999988</v>
      </c>
      <c r="S6529" t="s">
        <v>174</v>
      </c>
    </row>
    <row r="6530" spans="1:19" hidden="1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AgenteBilingüeEspecializadoAgronomía,veterinariayafinesFrontofficeconherramientaJornadaOrdinaria Zona2Oro</v>
      </c>
      <c r="B6530" t="s">
        <v>6838</v>
      </c>
      <c r="C6530" t="s">
        <v>19</v>
      </c>
      <c r="D6530" t="s">
        <v>95</v>
      </c>
      <c r="E6530" t="s">
        <v>672</v>
      </c>
      <c r="F6530" t="s">
        <v>3288</v>
      </c>
      <c r="G6530" t="s">
        <v>334</v>
      </c>
      <c r="H6530" t="s">
        <v>93</v>
      </c>
      <c r="I6530" t="s">
        <v>3</v>
      </c>
      <c r="J6530" t="s">
        <v>5</v>
      </c>
      <c r="K6530">
        <v>7874424.3896575216</v>
      </c>
      <c r="L6530">
        <v>8126333.5499999998</v>
      </c>
      <c r="M6530">
        <v>9510025.1171856597</v>
      </c>
      <c r="N6530">
        <v>8546212.3499999996</v>
      </c>
      <c r="O6530">
        <v>8060000.3999999994</v>
      </c>
      <c r="P6530">
        <v>9327906.4499999993</v>
      </c>
      <c r="Q6530">
        <v>9258118.4699999988</v>
      </c>
      <c r="S6530" t="s">
        <v>174</v>
      </c>
    </row>
    <row r="6531" spans="1:19" hidden="1" x14ac:dyDescent="0.2">
      <c r="A6531" t="str">
        <f t="shared" si="102"/>
        <v>AgenteBilingüeEspecializadoAgronomía,veterinariayafinesFrontofficeconherramientaJornadaOrdinaria Zona2Platino</v>
      </c>
      <c r="B6531" t="s">
        <v>6839</v>
      </c>
      <c r="C6531" t="s">
        <v>19</v>
      </c>
      <c r="D6531" t="s">
        <v>95</v>
      </c>
      <c r="E6531" t="s">
        <v>672</v>
      </c>
      <c r="F6531" t="s">
        <v>3288</v>
      </c>
      <c r="G6531" t="s">
        <v>334</v>
      </c>
      <c r="H6531" t="s">
        <v>93</v>
      </c>
      <c r="I6531" t="s">
        <v>134</v>
      </c>
      <c r="J6531" t="s">
        <v>5</v>
      </c>
      <c r="K6531">
        <v>7874424.3896575216</v>
      </c>
      <c r="L6531">
        <v>8365342.9949999992</v>
      </c>
      <c r="M6531">
        <v>9790308.7929058392</v>
      </c>
      <c r="N6531">
        <v>8576554.4100000001</v>
      </c>
      <c r="O6531">
        <v>8060000.3999999994</v>
      </c>
      <c r="P6531">
        <v>9528507.0449999999</v>
      </c>
      <c r="Q6531">
        <v>9839750.1749999989</v>
      </c>
      <c r="S6531" t="s">
        <v>174</v>
      </c>
    </row>
    <row r="6532" spans="1:19" hidden="1" x14ac:dyDescent="0.2">
      <c r="A6532" t="str">
        <f t="shared" si="102"/>
        <v>AgenteBilingüeEspecializadoAgronomía,veterinariayafinesFrontofficeconherramientaJornadaOrdinaria Zona3Plata</v>
      </c>
      <c r="B6532" t="s">
        <v>6840</v>
      </c>
      <c r="C6532" t="s">
        <v>19</v>
      </c>
      <c r="D6532" t="s">
        <v>95</v>
      </c>
      <c r="E6532" t="s">
        <v>672</v>
      </c>
      <c r="F6532" t="s">
        <v>3288</v>
      </c>
      <c r="G6532" t="s">
        <v>334</v>
      </c>
      <c r="H6532" t="s">
        <v>94</v>
      </c>
      <c r="I6532" t="s">
        <v>2</v>
      </c>
      <c r="J6532" t="s">
        <v>5</v>
      </c>
      <c r="K6532">
        <v>7874424.3896575216</v>
      </c>
      <c r="L6532">
        <v>8121691.5749999993</v>
      </c>
      <c r="M6532">
        <v>9245343.093328556</v>
      </c>
      <c r="N6532">
        <v>8538769.6649999991</v>
      </c>
      <c r="O6532">
        <v>8060000.3999999994</v>
      </c>
      <c r="P6532">
        <v>9178562.1600000001</v>
      </c>
      <c r="Q6532">
        <v>8865103.0949999988</v>
      </c>
      <c r="S6532" t="s">
        <v>174</v>
      </c>
    </row>
    <row r="6533" spans="1:19" hidden="1" x14ac:dyDescent="0.2">
      <c r="A6533" t="str">
        <f t="shared" si="102"/>
        <v>AgenteBilingüeEspecializadoAgronomía,veterinariayafinesFrontofficeconherramientaJornadaOrdinaria Zona3Oro</v>
      </c>
      <c r="B6533" t="s">
        <v>6841</v>
      </c>
      <c r="C6533" t="s">
        <v>19</v>
      </c>
      <c r="D6533" t="s">
        <v>95</v>
      </c>
      <c r="E6533" t="s">
        <v>672</v>
      </c>
      <c r="F6533" t="s">
        <v>3288</v>
      </c>
      <c r="G6533" t="s">
        <v>334</v>
      </c>
      <c r="H6533" t="s">
        <v>94</v>
      </c>
      <c r="I6533" t="s">
        <v>3</v>
      </c>
      <c r="J6533" t="s">
        <v>5</v>
      </c>
      <c r="K6533">
        <v>7874424.3896575216</v>
      </c>
      <c r="L6533">
        <v>8284126.544999999</v>
      </c>
      <c r="M6533">
        <v>9510025.1171856597</v>
      </c>
      <c r="N6533">
        <v>8570257.4699999988</v>
      </c>
      <c r="O6533">
        <v>8060000.3999999994</v>
      </c>
      <c r="P6533">
        <v>9371794.5899999999</v>
      </c>
      <c r="Q6533">
        <v>9258118.4699999988</v>
      </c>
      <c r="S6533" t="s">
        <v>174</v>
      </c>
    </row>
    <row r="6534" spans="1:19" hidden="1" x14ac:dyDescent="0.2">
      <c r="A6534" t="str">
        <f t="shared" si="102"/>
        <v>AgenteBilingüeEspecializadoAgronomía,veterinariayafinesFrontofficeconherramientaJornadaOrdinaria Zona3Platino</v>
      </c>
      <c r="B6534" t="s">
        <v>6842</v>
      </c>
      <c r="C6534" t="s">
        <v>19</v>
      </c>
      <c r="D6534" t="s">
        <v>95</v>
      </c>
      <c r="E6534" t="s">
        <v>672</v>
      </c>
      <c r="F6534" t="s">
        <v>3288</v>
      </c>
      <c r="G6534" t="s">
        <v>334</v>
      </c>
      <c r="H6534" t="s">
        <v>94</v>
      </c>
      <c r="I6534" t="s">
        <v>134</v>
      </c>
      <c r="J6534" t="s">
        <v>5</v>
      </c>
      <c r="K6534">
        <v>7874424.3896575216</v>
      </c>
      <c r="L6534">
        <v>8527776.9299999997</v>
      </c>
      <c r="M6534">
        <v>9790308.7929058392</v>
      </c>
      <c r="N6534">
        <v>8601744.2400000002</v>
      </c>
      <c r="O6534">
        <v>8060000.3999999994</v>
      </c>
      <c r="P6534">
        <v>9573338.0699999984</v>
      </c>
      <c r="Q6534">
        <v>9839750.1749999989</v>
      </c>
      <c r="S6534" t="s">
        <v>174</v>
      </c>
    </row>
    <row r="6535" spans="1:19" hidden="1" x14ac:dyDescent="0.2">
      <c r="A6535" t="str">
        <f t="shared" si="102"/>
        <v>AgenteBilingüeEspecializadoAgronomía,veterinariayafinesFrontofficeconherramientaHoraextradiurnaZona1Plata</v>
      </c>
      <c r="B6535" t="s">
        <v>6843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92</v>
      </c>
      <c r="I6535" t="s">
        <v>2</v>
      </c>
      <c r="J6535" t="s">
        <v>25</v>
      </c>
      <c r="K6535">
        <v>39880.503888677136</v>
      </c>
      <c r="L6535">
        <v>42152.445</v>
      </c>
      <c r="M6535">
        <v>51815.03791545517</v>
      </c>
      <c r="N6535">
        <v>35772.704999999994</v>
      </c>
      <c r="O6535">
        <v>36174.284999999996</v>
      </c>
      <c r="P6535">
        <v>45942.614999999998</v>
      </c>
      <c r="Q6535">
        <v>56509.964999999997</v>
      </c>
      <c r="S6535" t="s">
        <v>174</v>
      </c>
    </row>
    <row r="6536" spans="1:19" hidden="1" x14ac:dyDescent="0.2">
      <c r="A6536" t="str">
        <f t="shared" si="102"/>
        <v>AgenteBilingüeEspecializadoAgronomía,veterinariayafinesFrontofficeconherramientaHoraextradiurnaZona1Oro</v>
      </c>
      <c r="B6536" t="s">
        <v>6844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92</v>
      </c>
      <c r="I6536" t="s">
        <v>3</v>
      </c>
      <c r="J6536" t="s">
        <v>25</v>
      </c>
      <c r="K6536">
        <v>39880.503888677136</v>
      </c>
      <c r="L6536">
        <v>42995.969999999994</v>
      </c>
      <c r="M6536">
        <v>53298.4343630777</v>
      </c>
      <c r="N6536">
        <v>35772.704999999994</v>
      </c>
      <c r="O6536">
        <v>36174.284999999996</v>
      </c>
      <c r="P6536">
        <v>46909.304999999993</v>
      </c>
      <c r="Q6536">
        <v>59014.664999999994</v>
      </c>
      <c r="S6536" t="s">
        <v>174</v>
      </c>
    </row>
    <row r="6537" spans="1:19" hidden="1" x14ac:dyDescent="0.2">
      <c r="A6537" t="str">
        <f t="shared" si="102"/>
        <v>AgenteBilingüeEspecializadoAgronomía,veterinariayafinesFrontofficeconherramientaHoraextradiurnaZona1Platino</v>
      </c>
      <c r="B6537" t="s">
        <v>6845</v>
      </c>
      <c r="C6537" t="s">
        <v>19</v>
      </c>
      <c r="D6537" t="s">
        <v>95</v>
      </c>
      <c r="E6537" t="s">
        <v>672</v>
      </c>
      <c r="F6537" t="s">
        <v>3288</v>
      </c>
      <c r="G6537" t="s">
        <v>172</v>
      </c>
      <c r="H6537" t="s">
        <v>92</v>
      </c>
      <c r="I6537" t="s">
        <v>134</v>
      </c>
      <c r="J6537" t="s">
        <v>25</v>
      </c>
      <c r="K6537">
        <v>39880.503888677136</v>
      </c>
      <c r="L6537">
        <v>44260.74</v>
      </c>
      <c r="M6537">
        <v>54869.269445985978</v>
      </c>
      <c r="N6537">
        <v>35772.704999999994</v>
      </c>
      <c r="O6537">
        <v>36174.284999999996</v>
      </c>
      <c r="P6537">
        <v>47918.429999999993</v>
      </c>
      <c r="Q6537">
        <v>62722.034999999996</v>
      </c>
      <c r="S6537" t="s">
        <v>174</v>
      </c>
    </row>
    <row r="6538" spans="1:19" hidden="1" x14ac:dyDescent="0.2">
      <c r="A6538" t="str">
        <f t="shared" si="102"/>
        <v>AgenteBilingüeEspecializadoAgronomía,veterinariayafinesFrontofficeconherramientaHoraextradiurnaZona2Plata</v>
      </c>
      <c r="B6538" t="s">
        <v>6846</v>
      </c>
      <c r="C6538" t="s">
        <v>19</v>
      </c>
      <c r="D6538" t="s">
        <v>95</v>
      </c>
      <c r="E6538" t="s">
        <v>672</v>
      </c>
      <c r="F6538" t="s">
        <v>3288</v>
      </c>
      <c r="G6538" t="s">
        <v>172</v>
      </c>
      <c r="H6538" t="s">
        <v>93</v>
      </c>
      <c r="I6538" t="s">
        <v>2</v>
      </c>
      <c r="J6538" t="s">
        <v>25</v>
      </c>
      <c r="K6538">
        <v>39880.503888677136</v>
      </c>
      <c r="L6538">
        <v>43417.214999999997</v>
      </c>
      <c r="M6538">
        <v>51815.03791545517</v>
      </c>
      <c r="N6538">
        <v>35772.704999999994</v>
      </c>
      <c r="O6538">
        <v>36174.284999999996</v>
      </c>
      <c r="P6538">
        <v>48823.02</v>
      </c>
      <c r="Q6538">
        <v>56509.964999999997</v>
      </c>
      <c r="S6538" t="s">
        <v>174</v>
      </c>
    </row>
    <row r="6539" spans="1:19" hidden="1" x14ac:dyDescent="0.2">
      <c r="A6539" t="str">
        <f t="shared" si="102"/>
        <v>AgenteBilingüeEspecializadoAgronomía,veterinariayafinesFrontofficeconherramientaHoraextradiurnaZona2Oro</v>
      </c>
      <c r="B6539" t="s">
        <v>6847</v>
      </c>
      <c r="C6539" t="s">
        <v>19</v>
      </c>
      <c r="D6539" t="s">
        <v>95</v>
      </c>
      <c r="E6539" t="s">
        <v>672</v>
      </c>
      <c r="F6539" t="s">
        <v>3288</v>
      </c>
      <c r="G6539" t="s">
        <v>172</v>
      </c>
      <c r="H6539" t="s">
        <v>93</v>
      </c>
      <c r="I6539" t="s">
        <v>3</v>
      </c>
      <c r="J6539" t="s">
        <v>25</v>
      </c>
      <c r="K6539">
        <v>39880.503888677136</v>
      </c>
      <c r="L6539">
        <v>44286.614999999998</v>
      </c>
      <c r="M6539">
        <v>53298.4343630777</v>
      </c>
      <c r="N6539">
        <v>35772.704999999994</v>
      </c>
      <c r="O6539">
        <v>36174.284999999996</v>
      </c>
      <c r="P6539">
        <v>49850.774999999994</v>
      </c>
      <c r="Q6539">
        <v>59014.664999999994</v>
      </c>
      <c r="S6539" t="s">
        <v>174</v>
      </c>
    </row>
    <row r="6540" spans="1:19" hidden="1" x14ac:dyDescent="0.2">
      <c r="A6540" t="str">
        <f t="shared" si="102"/>
        <v>AgenteBilingüeEspecializadoAgronomía,veterinariayafinesFrontofficeconherramientaHoraextradiurnaZona2Platino</v>
      </c>
      <c r="B6540" t="s">
        <v>6848</v>
      </c>
      <c r="C6540" t="s">
        <v>19</v>
      </c>
      <c r="D6540" t="s">
        <v>95</v>
      </c>
      <c r="E6540" t="s">
        <v>672</v>
      </c>
      <c r="F6540" t="s">
        <v>3288</v>
      </c>
      <c r="G6540" t="s">
        <v>172</v>
      </c>
      <c r="H6540" t="s">
        <v>93</v>
      </c>
      <c r="I6540" t="s">
        <v>134</v>
      </c>
      <c r="J6540" t="s">
        <v>25</v>
      </c>
      <c r="K6540">
        <v>39880.503888677136</v>
      </c>
      <c r="L6540">
        <v>45588.644999999997</v>
      </c>
      <c r="M6540">
        <v>54869.269445985978</v>
      </c>
      <c r="N6540">
        <v>35772.704999999994</v>
      </c>
      <c r="O6540">
        <v>36174.284999999996</v>
      </c>
      <c r="P6540">
        <v>50923.034999999996</v>
      </c>
      <c r="Q6540">
        <v>62722.034999999996</v>
      </c>
      <c r="S6540" t="s">
        <v>174</v>
      </c>
    </row>
    <row r="6541" spans="1:19" hidden="1" x14ac:dyDescent="0.2">
      <c r="A6541" t="str">
        <f t="shared" si="102"/>
        <v>AgenteBilingüeEspecializadoAgronomía,veterinariayafinesFrontofficeconherramientaHoraextradiurnaZona3Plata</v>
      </c>
      <c r="B6541" t="s">
        <v>6849</v>
      </c>
      <c r="C6541" t="s">
        <v>19</v>
      </c>
      <c r="D6541" t="s">
        <v>95</v>
      </c>
      <c r="E6541" t="s">
        <v>672</v>
      </c>
      <c r="F6541" t="s">
        <v>3288</v>
      </c>
      <c r="G6541" t="s">
        <v>172</v>
      </c>
      <c r="H6541" t="s">
        <v>94</v>
      </c>
      <c r="I6541" t="s">
        <v>2</v>
      </c>
      <c r="J6541" t="s">
        <v>25</v>
      </c>
      <c r="K6541">
        <v>39880.503888677136</v>
      </c>
      <c r="L6541">
        <v>44260.74</v>
      </c>
      <c r="M6541">
        <v>51815.03791545517</v>
      </c>
      <c r="N6541">
        <v>35772.704999999994</v>
      </c>
      <c r="O6541">
        <v>36174.284999999996</v>
      </c>
      <c r="P6541">
        <v>49052.789999999994</v>
      </c>
      <c r="Q6541">
        <v>56509.964999999997</v>
      </c>
      <c r="S6541" t="s">
        <v>174</v>
      </c>
    </row>
    <row r="6542" spans="1:19" hidden="1" x14ac:dyDescent="0.2">
      <c r="A6542" t="str">
        <f t="shared" si="102"/>
        <v>AgenteBilingüeEspecializadoAgronomía,veterinariayafinesFrontofficeconherramientaHoraextradiurnaZona3Oro</v>
      </c>
      <c r="B6542" t="s">
        <v>6850</v>
      </c>
      <c r="C6542" t="s">
        <v>19</v>
      </c>
      <c r="D6542" t="s">
        <v>95</v>
      </c>
      <c r="E6542" t="s">
        <v>672</v>
      </c>
      <c r="F6542" t="s">
        <v>3288</v>
      </c>
      <c r="G6542" t="s">
        <v>172</v>
      </c>
      <c r="H6542" t="s">
        <v>94</v>
      </c>
      <c r="I6542" t="s">
        <v>3</v>
      </c>
      <c r="J6542" t="s">
        <v>25</v>
      </c>
      <c r="K6542">
        <v>39880.503888677136</v>
      </c>
      <c r="L6542">
        <v>45146.7</v>
      </c>
      <c r="M6542">
        <v>53298.4343630777</v>
      </c>
      <c r="N6542">
        <v>35772.704999999994</v>
      </c>
      <c r="O6542">
        <v>36174.284999999996</v>
      </c>
      <c r="P6542">
        <v>50085.719999999994</v>
      </c>
      <c r="Q6542">
        <v>59014.664999999994</v>
      </c>
      <c r="S6542" t="s">
        <v>174</v>
      </c>
    </row>
    <row r="6543" spans="1:19" hidden="1" x14ac:dyDescent="0.2">
      <c r="A6543" t="str">
        <f t="shared" si="102"/>
        <v>AgenteBilingüeEspecializadoAgronomía,veterinariayafinesFrontofficeconherramientaHoraextradiurnaZona3Platino</v>
      </c>
      <c r="B6543" t="s">
        <v>6851</v>
      </c>
      <c r="C6543" t="s">
        <v>19</v>
      </c>
      <c r="D6543" t="s">
        <v>95</v>
      </c>
      <c r="E6543" t="s">
        <v>672</v>
      </c>
      <c r="F6543" t="s">
        <v>3288</v>
      </c>
      <c r="G6543" t="s">
        <v>172</v>
      </c>
      <c r="H6543" t="s">
        <v>94</v>
      </c>
      <c r="I6543" t="s">
        <v>134</v>
      </c>
      <c r="J6543" t="s">
        <v>25</v>
      </c>
      <c r="K6543">
        <v>39880.503888677136</v>
      </c>
      <c r="L6543">
        <v>46474.604999999996</v>
      </c>
      <c r="M6543">
        <v>54869.269445985978</v>
      </c>
      <c r="N6543">
        <v>35772.704999999994</v>
      </c>
      <c r="O6543">
        <v>36174.284999999996</v>
      </c>
      <c r="P6543">
        <v>51162.119999999995</v>
      </c>
      <c r="Q6543">
        <v>62722.034999999996</v>
      </c>
      <c r="S6543" t="s">
        <v>174</v>
      </c>
    </row>
    <row r="6544" spans="1:19" hidden="1" x14ac:dyDescent="0.2">
      <c r="A6544" t="str">
        <f t="shared" si="102"/>
        <v>AgenteBilingüeEspecializadoAgronomía,veterinariayafinesFrontofficeconherramientaHoraextranocturna Zona1Plata</v>
      </c>
      <c r="B6544" t="s">
        <v>6852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92</v>
      </c>
      <c r="I6544" t="s">
        <v>2</v>
      </c>
      <c r="J6544" t="s">
        <v>25</v>
      </c>
      <c r="K6544">
        <v>54021.308418885412</v>
      </c>
      <c r="L6544">
        <v>59013.63</v>
      </c>
      <c r="M6544">
        <v>72541.053081637248</v>
      </c>
      <c r="N6544">
        <v>50082.614999999998</v>
      </c>
      <c r="O6544">
        <v>50366.204999999994</v>
      </c>
      <c r="P6544">
        <v>58896.674999999996</v>
      </c>
      <c r="Q6544">
        <v>78433.334999999992</v>
      </c>
      <c r="S6544" t="s">
        <v>174</v>
      </c>
    </row>
    <row r="6545" spans="1:19" hidden="1" x14ac:dyDescent="0.2">
      <c r="A6545" t="str">
        <f t="shared" si="102"/>
        <v>AgenteBilingüeEspecializadoAgronomía,veterinariayafinesFrontofficeconherramientaHoraextranocturna Zona1Oro</v>
      </c>
      <c r="B6545" t="s">
        <v>6853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92</v>
      </c>
      <c r="I6545" t="s">
        <v>3</v>
      </c>
      <c r="J6545" t="s">
        <v>25</v>
      </c>
      <c r="K6545">
        <v>54021.308418885412</v>
      </c>
      <c r="L6545">
        <v>60194.564999999995</v>
      </c>
      <c r="M6545">
        <v>74617.808108308804</v>
      </c>
      <c r="N6545">
        <v>50082.614999999998</v>
      </c>
      <c r="O6545">
        <v>50366.204999999994</v>
      </c>
      <c r="P6545">
        <v>60136.604999999996</v>
      </c>
      <c r="Q6545">
        <v>81910.934999999998</v>
      </c>
      <c r="S6545" t="s">
        <v>174</v>
      </c>
    </row>
    <row r="6546" spans="1:19" hidden="1" x14ac:dyDescent="0.2">
      <c r="A6546" t="str">
        <f t="shared" si="102"/>
        <v>AgenteBilingüeEspecializadoAgronomía,veterinariayafinesFrontofficeconherramientaHoraextranocturna Zona1Platino</v>
      </c>
      <c r="B6546" t="s">
        <v>6854</v>
      </c>
      <c r="C6546" t="s">
        <v>19</v>
      </c>
      <c r="D6546" t="s">
        <v>95</v>
      </c>
      <c r="E6546" t="s">
        <v>672</v>
      </c>
      <c r="F6546" t="s">
        <v>3288</v>
      </c>
      <c r="G6546" t="s">
        <v>288</v>
      </c>
      <c r="H6546" t="s">
        <v>92</v>
      </c>
      <c r="I6546" t="s">
        <v>134</v>
      </c>
      <c r="J6546" t="s">
        <v>25</v>
      </c>
      <c r="K6546">
        <v>54021.308418885412</v>
      </c>
      <c r="L6546">
        <v>61964.414999999994</v>
      </c>
      <c r="M6546">
        <v>76816.977224380389</v>
      </c>
      <c r="N6546">
        <v>50082.614999999998</v>
      </c>
      <c r="O6546">
        <v>50366.204999999994</v>
      </c>
      <c r="P6546">
        <v>61430.354999999996</v>
      </c>
      <c r="Q6546">
        <v>87056.954999999987</v>
      </c>
      <c r="S6546" t="s">
        <v>174</v>
      </c>
    </row>
    <row r="6547" spans="1:19" hidden="1" x14ac:dyDescent="0.2">
      <c r="A6547" t="str">
        <f t="shared" si="102"/>
        <v>AgenteBilingüeEspecializadoAgronomía,veterinariayafinesFrontofficeconherramientaHoraextranocturna Zona2Plata</v>
      </c>
      <c r="B6547" t="s">
        <v>6855</v>
      </c>
      <c r="C6547" t="s">
        <v>19</v>
      </c>
      <c r="D6547" t="s">
        <v>95</v>
      </c>
      <c r="E6547" t="s">
        <v>672</v>
      </c>
      <c r="F6547" t="s">
        <v>3288</v>
      </c>
      <c r="G6547" t="s">
        <v>288</v>
      </c>
      <c r="H6547" t="s">
        <v>93</v>
      </c>
      <c r="I6547" t="s">
        <v>2</v>
      </c>
      <c r="J6547" t="s">
        <v>25</v>
      </c>
      <c r="K6547">
        <v>54021.308418885412</v>
      </c>
      <c r="L6547">
        <v>60784.514999999992</v>
      </c>
      <c r="M6547">
        <v>72541.053081637248</v>
      </c>
      <c r="N6547">
        <v>50082.614999999998</v>
      </c>
      <c r="O6547">
        <v>50366.204999999994</v>
      </c>
      <c r="P6547">
        <v>62589.554999999993</v>
      </c>
      <c r="Q6547">
        <v>78433.334999999992</v>
      </c>
      <c r="S6547" t="s">
        <v>174</v>
      </c>
    </row>
    <row r="6548" spans="1:19" hidden="1" x14ac:dyDescent="0.2">
      <c r="A6548" t="str">
        <f t="shared" si="102"/>
        <v>AgenteBilingüeEspecializadoAgronomía,veterinariayafinesFrontofficeconherramientaHoraextranocturna Zona2Oro</v>
      </c>
      <c r="B6548" t="s">
        <v>6856</v>
      </c>
      <c r="C6548" t="s">
        <v>19</v>
      </c>
      <c r="D6548" t="s">
        <v>95</v>
      </c>
      <c r="E6548" t="s">
        <v>672</v>
      </c>
      <c r="F6548" t="s">
        <v>3288</v>
      </c>
      <c r="G6548" t="s">
        <v>288</v>
      </c>
      <c r="H6548" t="s">
        <v>93</v>
      </c>
      <c r="I6548" t="s">
        <v>3</v>
      </c>
      <c r="J6548" t="s">
        <v>25</v>
      </c>
      <c r="K6548">
        <v>54021.308418885412</v>
      </c>
      <c r="L6548">
        <v>62000.639999999992</v>
      </c>
      <c r="M6548">
        <v>74617.808108308804</v>
      </c>
      <c r="N6548">
        <v>50082.614999999998</v>
      </c>
      <c r="O6548">
        <v>50366.204999999994</v>
      </c>
      <c r="P6548">
        <v>63907.109999999993</v>
      </c>
      <c r="Q6548">
        <v>81910.934999999998</v>
      </c>
      <c r="S6548" t="s">
        <v>174</v>
      </c>
    </row>
    <row r="6549" spans="1:19" hidden="1" x14ac:dyDescent="0.2">
      <c r="A6549" t="str">
        <f t="shared" si="102"/>
        <v>AgenteBilingüeEspecializadoAgronomía,veterinariayafinesFrontofficeconherramientaHoraextranocturna Zona2Platino</v>
      </c>
      <c r="B6549" t="s">
        <v>6857</v>
      </c>
      <c r="C6549" t="s">
        <v>19</v>
      </c>
      <c r="D6549" t="s">
        <v>95</v>
      </c>
      <c r="E6549" t="s">
        <v>672</v>
      </c>
      <c r="F6549" t="s">
        <v>3288</v>
      </c>
      <c r="G6549" t="s">
        <v>288</v>
      </c>
      <c r="H6549" t="s">
        <v>93</v>
      </c>
      <c r="I6549" t="s">
        <v>134</v>
      </c>
      <c r="J6549" t="s">
        <v>25</v>
      </c>
      <c r="K6549">
        <v>54021.308418885412</v>
      </c>
      <c r="L6549">
        <v>63824.31</v>
      </c>
      <c r="M6549">
        <v>76816.977224380389</v>
      </c>
      <c r="N6549">
        <v>50082.614999999998</v>
      </c>
      <c r="O6549">
        <v>50366.204999999994</v>
      </c>
      <c r="P6549">
        <v>65281.59</v>
      </c>
      <c r="Q6549">
        <v>87056.954999999987</v>
      </c>
      <c r="S6549" t="s">
        <v>174</v>
      </c>
    </row>
    <row r="6550" spans="1:19" hidden="1" x14ac:dyDescent="0.2">
      <c r="A6550" t="str">
        <f t="shared" si="102"/>
        <v>AgenteBilingüeEspecializadoAgronomía,veterinariayafinesFrontofficeconherramientaHoraextranocturna Zona3Plata</v>
      </c>
      <c r="B6550" t="s">
        <v>6858</v>
      </c>
      <c r="C6550" t="s">
        <v>19</v>
      </c>
      <c r="D6550" t="s">
        <v>95</v>
      </c>
      <c r="E6550" t="s">
        <v>672</v>
      </c>
      <c r="F6550" t="s">
        <v>3288</v>
      </c>
      <c r="G6550" t="s">
        <v>288</v>
      </c>
      <c r="H6550" t="s">
        <v>94</v>
      </c>
      <c r="I6550" t="s">
        <v>2</v>
      </c>
      <c r="J6550" t="s">
        <v>25</v>
      </c>
      <c r="K6550">
        <v>54021.308418885412</v>
      </c>
      <c r="L6550">
        <v>61964.414999999994</v>
      </c>
      <c r="M6550">
        <v>72541.053081637248</v>
      </c>
      <c r="N6550">
        <v>50082.614999999998</v>
      </c>
      <c r="O6550">
        <v>50366.204999999994</v>
      </c>
      <c r="P6550">
        <v>62884.529999999992</v>
      </c>
      <c r="Q6550">
        <v>78433.334999999992</v>
      </c>
      <c r="S6550" t="s">
        <v>174</v>
      </c>
    </row>
    <row r="6551" spans="1:19" hidden="1" x14ac:dyDescent="0.2">
      <c r="A6551" t="str">
        <f t="shared" si="102"/>
        <v>AgenteBilingüeEspecializadoAgronomía,veterinariayafinesFrontofficeconherramientaHoraextranocturna Zona3Oro</v>
      </c>
      <c r="B6551" t="s">
        <v>6859</v>
      </c>
      <c r="C6551" t="s">
        <v>19</v>
      </c>
      <c r="D6551" t="s">
        <v>95</v>
      </c>
      <c r="E6551" t="s">
        <v>672</v>
      </c>
      <c r="F6551" t="s">
        <v>3288</v>
      </c>
      <c r="G6551" t="s">
        <v>288</v>
      </c>
      <c r="H6551" t="s">
        <v>94</v>
      </c>
      <c r="I6551" t="s">
        <v>3</v>
      </c>
      <c r="J6551" t="s">
        <v>25</v>
      </c>
      <c r="K6551">
        <v>54021.308418885412</v>
      </c>
      <c r="L6551">
        <v>63204.344999999994</v>
      </c>
      <c r="M6551">
        <v>74617.808108308804</v>
      </c>
      <c r="N6551">
        <v>50082.614999999998</v>
      </c>
      <c r="O6551">
        <v>50366.204999999994</v>
      </c>
      <c r="P6551">
        <v>64208.294999999998</v>
      </c>
      <c r="Q6551">
        <v>81910.934999999998</v>
      </c>
      <c r="S6551" t="s">
        <v>174</v>
      </c>
    </row>
    <row r="6552" spans="1:19" hidden="1" x14ac:dyDescent="0.2">
      <c r="A6552" t="str">
        <f t="shared" si="102"/>
        <v>AgenteBilingüeEspecializadoAgronomía,veterinariayafinesFrontofficeconherramientaHoraextranocturna Zona3Platino</v>
      </c>
      <c r="B6552" t="s">
        <v>6860</v>
      </c>
      <c r="C6552" t="s">
        <v>19</v>
      </c>
      <c r="D6552" t="s">
        <v>95</v>
      </c>
      <c r="E6552" t="s">
        <v>672</v>
      </c>
      <c r="F6552" t="s">
        <v>3288</v>
      </c>
      <c r="G6552" t="s">
        <v>288</v>
      </c>
      <c r="H6552" t="s">
        <v>94</v>
      </c>
      <c r="I6552" t="s">
        <v>134</v>
      </c>
      <c r="J6552" t="s">
        <v>25</v>
      </c>
      <c r="K6552">
        <v>54021.308418885412</v>
      </c>
      <c r="L6552">
        <v>65063.204999999994</v>
      </c>
      <c r="M6552">
        <v>76816.977224380389</v>
      </c>
      <c r="N6552">
        <v>50082.614999999998</v>
      </c>
      <c r="O6552">
        <v>50366.204999999994</v>
      </c>
      <c r="P6552">
        <v>65588.985000000001</v>
      </c>
      <c r="Q6552">
        <v>87056.954999999987</v>
      </c>
      <c r="S6552" t="s">
        <v>174</v>
      </c>
    </row>
    <row r="6553" spans="1:19" hidden="1" x14ac:dyDescent="0.2">
      <c r="A6553" t="str">
        <f t="shared" si="102"/>
        <v>AgenteBilingüeEspecializadoAgronomía,veterinariayafinesFrontofficeconherramientaHoraextradominicalyfestivoZona1Plata</v>
      </c>
      <c r="B6553" t="s">
        <v>6861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92</v>
      </c>
      <c r="I6553" t="s">
        <v>2</v>
      </c>
      <c r="J6553" t="s">
        <v>25</v>
      </c>
      <c r="K6553">
        <v>68162.112949093687</v>
      </c>
      <c r="L6553">
        <v>67444.739999999991</v>
      </c>
      <c r="M6553">
        <v>82904.060664728269</v>
      </c>
      <c r="N6553">
        <v>71546.444999999992</v>
      </c>
      <c r="O6553">
        <v>57461.13</v>
      </c>
      <c r="P6553">
        <v>65373.704999999994</v>
      </c>
      <c r="Q6553">
        <v>87317.774999999994</v>
      </c>
      <c r="S6553" t="s">
        <v>174</v>
      </c>
    </row>
    <row r="6554" spans="1:19" hidden="1" x14ac:dyDescent="0.2">
      <c r="A6554" t="str">
        <f t="shared" si="102"/>
        <v>AgenteBilingüeEspecializadoAgronomía,veterinariayafinesFrontofficeconherramientaHoraextradominicalyfestivoZona1Oro</v>
      </c>
      <c r="B6554" t="s">
        <v>6862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92</v>
      </c>
      <c r="I6554" t="s">
        <v>3</v>
      </c>
      <c r="J6554" t="s">
        <v>25</v>
      </c>
      <c r="K6554">
        <v>68162.112949093687</v>
      </c>
      <c r="L6554">
        <v>68794.37999999999</v>
      </c>
      <c r="M6554">
        <v>85277.494980924326</v>
      </c>
      <c r="N6554">
        <v>71546.444999999992</v>
      </c>
      <c r="O6554">
        <v>57461.13</v>
      </c>
      <c r="P6554">
        <v>66750.25499999999</v>
      </c>
      <c r="Q6554">
        <v>91188.674999999988</v>
      </c>
      <c r="S6554" t="s">
        <v>174</v>
      </c>
    </row>
    <row r="6555" spans="1:19" hidden="1" x14ac:dyDescent="0.2">
      <c r="A6555" t="str">
        <f t="shared" si="102"/>
        <v>AgenteBilingüeEspecializadoAgronomía,veterinariayafinesFrontofficeconherramientaHoraextradominicalyfestivoZona1Platino</v>
      </c>
      <c r="B6555" t="s">
        <v>6863</v>
      </c>
      <c r="C6555" t="s">
        <v>19</v>
      </c>
      <c r="D6555" t="s">
        <v>95</v>
      </c>
      <c r="E6555" t="s">
        <v>672</v>
      </c>
      <c r="F6555" t="s">
        <v>3288</v>
      </c>
      <c r="G6555" t="s">
        <v>90</v>
      </c>
      <c r="H6555" t="s">
        <v>92</v>
      </c>
      <c r="I6555" t="s">
        <v>134</v>
      </c>
      <c r="J6555" t="s">
        <v>25</v>
      </c>
      <c r="K6555">
        <v>68162.112949093687</v>
      </c>
      <c r="L6555">
        <v>70817.804999999993</v>
      </c>
      <c r="M6555">
        <v>87790.831113577573</v>
      </c>
      <c r="N6555">
        <v>71546.444999999992</v>
      </c>
      <c r="O6555">
        <v>57461.13</v>
      </c>
      <c r="P6555">
        <v>68185.799999999988</v>
      </c>
      <c r="Q6555">
        <v>96917.4</v>
      </c>
      <c r="S6555" t="s">
        <v>174</v>
      </c>
    </row>
    <row r="6556" spans="1:19" hidden="1" x14ac:dyDescent="0.2">
      <c r="A6556" t="str">
        <f t="shared" si="102"/>
        <v>AgenteBilingüeEspecializadoAgronomía,veterinariayafinesFrontofficeconherramientaHoraextradominicalyfestivoZona2Plata</v>
      </c>
      <c r="B6556" t="s">
        <v>6864</v>
      </c>
      <c r="C6556" t="s">
        <v>19</v>
      </c>
      <c r="D6556" t="s">
        <v>95</v>
      </c>
      <c r="E6556" t="s">
        <v>672</v>
      </c>
      <c r="F6556" t="s">
        <v>3288</v>
      </c>
      <c r="G6556" t="s">
        <v>90</v>
      </c>
      <c r="H6556" t="s">
        <v>93</v>
      </c>
      <c r="I6556" t="s">
        <v>2</v>
      </c>
      <c r="J6556" t="s">
        <v>25</v>
      </c>
      <c r="K6556">
        <v>68162.112949093687</v>
      </c>
      <c r="L6556">
        <v>69468.164999999994</v>
      </c>
      <c r="M6556">
        <v>82904.060664728269</v>
      </c>
      <c r="N6556">
        <v>71546.444999999992</v>
      </c>
      <c r="O6556">
        <v>57461.13</v>
      </c>
      <c r="P6556">
        <v>69472.304999999993</v>
      </c>
      <c r="Q6556">
        <v>87317.774999999994</v>
      </c>
      <c r="S6556" t="s">
        <v>174</v>
      </c>
    </row>
    <row r="6557" spans="1:19" hidden="1" x14ac:dyDescent="0.2">
      <c r="A6557" t="str">
        <f t="shared" si="102"/>
        <v>AgenteBilingüeEspecializadoAgronomía,veterinariayafinesFrontofficeconherramientaHoraextradominicalyfestivoZona2Oro</v>
      </c>
      <c r="B6557" t="s">
        <v>6865</v>
      </c>
      <c r="C6557" t="s">
        <v>19</v>
      </c>
      <c r="D6557" t="s">
        <v>95</v>
      </c>
      <c r="E6557" t="s">
        <v>672</v>
      </c>
      <c r="F6557" t="s">
        <v>3288</v>
      </c>
      <c r="G6557" t="s">
        <v>90</v>
      </c>
      <c r="H6557" t="s">
        <v>93</v>
      </c>
      <c r="I6557" t="s">
        <v>3</v>
      </c>
      <c r="J6557" t="s">
        <v>25</v>
      </c>
      <c r="K6557">
        <v>68162.112949093687</v>
      </c>
      <c r="L6557">
        <v>70859.205000000002</v>
      </c>
      <c r="M6557">
        <v>85277.494980924326</v>
      </c>
      <c r="N6557">
        <v>71546.444999999992</v>
      </c>
      <c r="O6557">
        <v>57461.13</v>
      </c>
      <c r="P6557">
        <v>70935.794999999998</v>
      </c>
      <c r="Q6557">
        <v>91188.674999999988</v>
      </c>
      <c r="S6557" t="s">
        <v>174</v>
      </c>
    </row>
    <row r="6558" spans="1:19" hidden="1" x14ac:dyDescent="0.2">
      <c r="A6558" t="str">
        <f t="shared" si="102"/>
        <v>AgenteBilingüeEspecializadoAgronomía,veterinariayafinesFrontofficeconherramientaHoraextradominicalyfestivoZona2Platino</v>
      </c>
      <c r="B6558" t="s">
        <v>6866</v>
      </c>
      <c r="C6558" t="s">
        <v>19</v>
      </c>
      <c r="D6558" t="s">
        <v>95</v>
      </c>
      <c r="E6558" t="s">
        <v>672</v>
      </c>
      <c r="F6558" t="s">
        <v>3288</v>
      </c>
      <c r="G6558" t="s">
        <v>90</v>
      </c>
      <c r="H6558" t="s">
        <v>93</v>
      </c>
      <c r="I6558" t="s">
        <v>134</v>
      </c>
      <c r="J6558" t="s">
        <v>25</v>
      </c>
      <c r="K6558">
        <v>68162.112949093687</v>
      </c>
      <c r="L6558">
        <v>72942.659999999989</v>
      </c>
      <c r="M6558">
        <v>87790.831113577573</v>
      </c>
      <c r="N6558">
        <v>71546.444999999992</v>
      </c>
      <c r="O6558">
        <v>57461.13</v>
      </c>
      <c r="P6558">
        <v>72460.349999999991</v>
      </c>
      <c r="Q6558">
        <v>96917.4</v>
      </c>
      <c r="S6558" t="s">
        <v>174</v>
      </c>
    </row>
    <row r="6559" spans="1:19" hidden="1" x14ac:dyDescent="0.2">
      <c r="A6559" t="str">
        <f t="shared" si="102"/>
        <v>AgenteBilingüeEspecializadoAgronomía,veterinariayafinesFrontofficeconherramientaHoraextradominicalyfestivoZona3Plata</v>
      </c>
      <c r="B6559" t="s">
        <v>6867</v>
      </c>
      <c r="C6559" t="s">
        <v>19</v>
      </c>
      <c r="D6559" t="s">
        <v>95</v>
      </c>
      <c r="E6559" t="s">
        <v>672</v>
      </c>
      <c r="F6559" t="s">
        <v>3288</v>
      </c>
      <c r="G6559" t="s">
        <v>90</v>
      </c>
      <c r="H6559" t="s">
        <v>94</v>
      </c>
      <c r="I6559" t="s">
        <v>2</v>
      </c>
      <c r="J6559" t="s">
        <v>25</v>
      </c>
      <c r="K6559">
        <v>68162.112949093687</v>
      </c>
      <c r="L6559">
        <v>70817.804999999993</v>
      </c>
      <c r="M6559">
        <v>82904.060664728269</v>
      </c>
      <c r="N6559">
        <v>71546.444999999992</v>
      </c>
      <c r="O6559">
        <v>57461.13</v>
      </c>
      <c r="P6559">
        <v>69799.364999999991</v>
      </c>
      <c r="Q6559">
        <v>87317.774999999994</v>
      </c>
      <c r="S6559" t="s">
        <v>174</v>
      </c>
    </row>
    <row r="6560" spans="1:19" hidden="1" x14ac:dyDescent="0.2">
      <c r="A6560" t="str">
        <f t="shared" si="102"/>
        <v>AgenteBilingüeEspecializadoAgronomía,veterinariayafinesFrontofficeconherramientaHoraextradominicalyfestivoZona3Oro</v>
      </c>
      <c r="B6560" t="s">
        <v>6868</v>
      </c>
      <c r="C6560" t="s">
        <v>19</v>
      </c>
      <c r="D6560" t="s">
        <v>95</v>
      </c>
      <c r="E6560" t="s">
        <v>672</v>
      </c>
      <c r="F6560" t="s">
        <v>3288</v>
      </c>
      <c r="G6560" t="s">
        <v>90</v>
      </c>
      <c r="H6560" t="s">
        <v>94</v>
      </c>
      <c r="I6560" t="s">
        <v>3</v>
      </c>
      <c r="J6560" t="s">
        <v>25</v>
      </c>
      <c r="K6560">
        <v>68162.112949093687</v>
      </c>
      <c r="L6560">
        <v>72234.720000000001</v>
      </c>
      <c r="M6560">
        <v>85277.494980924326</v>
      </c>
      <c r="N6560">
        <v>71546.444999999992</v>
      </c>
      <c r="O6560">
        <v>57461.13</v>
      </c>
      <c r="P6560">
        <v>71269.064999999988</v>
      </c>
      <c r="Q6560">
        <v>91188.674999999988</v>
      </c>
      <c r="S6560" t="s">
        <v>174</v>
      </c>
    </row>
    <row r="6561" spans="1:19" hidden="1" x14ac:dyDescent="0.2">
      <c r="A6561" t="str">
        <f t="shared" si="102"/>
        <v>AgenteBilingüeEspecializadoAgronomía,veterinariayafinesFrontofficeconherramientaHoraextradominicalyfestivoZona3Platino</v>
      </c>
      <c r="B6561" t="s">
        <v>6869</v>
      </c>
      <c r="C6561" t="s">
        <v>19</v>
      </c>
      <c r="D6561" t="s">
        <v>95</v>
      </c>
      <c r="E6561" t="s">
        <v>672</v>
      </c>
      <c r="F6561" t="s">
        <v>3288</v>
      </c>
      <c r="G6561" t="s">
        <v>90</v>
      </c>
      <c r="H6561" t="s">
        <v>94</v>
      </c>
      <c r="I6561" t="s">
        <v>134</v>
      </c>
      <c r="J6561" t="s">
        <v>25</v>
      </c>
      <c r="K6561">
        <v>68162.112949093687</v>
      </c>
      <c r="L6561">
        <v>74359.574999999997</v>
      </c>
      <c r="M6561">
        <v>87790.831113577573</v>
      </c>
      <c r="N6561">
        <v>71546.444999999992</v>
      </c>
      <c r="O6561">
        <v>57461.13</v>
      </c>
      <c r="P6561">
        <v>72801.899999999994</v>
      </c>
      <c r="Q6561">
        <v>96917.4</v>
      </c>
      <c r="S6561" t="s">
        <v>174</v>
      </c>
    </row>
    <row r="6562" spans="1:19" hidden="1" x14ac:dyDescent="0.2">
      <c r="A6562" t="str">
        <f t="shared" si="102"/>
        <v>AgenteBilingüeEspecializadoAgronomía,veterinariayafinesFrontofficeconherramientaServicio7x24Zona1Plata</v>
      </c>
      <c r="B6562" t="s">
        <v>6870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92</v>
      </c>
      <c r="I6562" t="s">
        <v>2</v>
      </c>
      <c r="J6562" t="s">
        <v>260</v>
      </c>
      <c r="K6562">
        <v>24843389.82590745</v>
      </c>
      <c r="L6562">
        <v>35014121.414999999</v>
      </c>
      <c r="M6562">
        <v>37212505.950647444</v>
      </c>
      <c r="N6562">
        <v>31510536.704999998</v>
      </c>
      <c r="O6562">
        <v>31852235.744999997</v>
      </c>
      <c r="P6562">
        <v>45032041.664999999</v>
      </c>
      <c r="Q6562">
        <v>36251625.375</v>
      </c>
      <c r="S6562" t="s">
        <v>174</v>
      </c>
    </row>
    <row r="6563" spans="1:19" hidden="1" x14ac:dyDescent="0.2">
      <c r="A6563" t="str">
        <f t="shared" si="102"/>
        <v>AgenteBilingüeEspecializadoAgronomía,veterinariayafinesFrontofficeconherramientaServicio7x24Zona1Oro</v>
      </c>
      <c r="B6563" t="s">
        <v>6871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92</v>
      </c>
      <c r="I6563" t="s">
        <v>3</v>
      </c>
      <c r="J6563" t="s">
        <v>260</v>
      </c>
      <c r="K6563">
        <v>24843389.82590745</v>
      </c>
      <c r="L6563">
        <v>35714404.484999999</v>
      </c>
      <c r="M6563">
        <v>38277851.096672274</v>
      </c>
      <c r="N6563">
        <v>31707693.854999997</v>
      </c>
      <c r="O6563">
        <v>31852235.744999997</v>
      </c>
      <c r="P6563">
        <v>45980084.069999993</v>
      </c>
      <c r="Q6563">
        <v>37858760.954999998</v>
      </c>
      <c r="S6563" t="s">
        <v>174</v>
      </c>
    </row>
    <row r="6564" spans="1:19" hidden="1" x14ac:dyDescent="0.2">
      <c r="A6564" t="str">
        <f t="shared" si="102"/>
        <v>AgenteBilingüeEspecializadoAgronomía,veterinariayafinesFrontofficeconherramientaServicio7x24Zona1Platino</v>
      </c>
      <c r="B6564" t="s">
        <v>6872</v>
      </c>
      <c r="C6564" t="s">
        <v>19</v>
      </c>
      <c r="D6564" t="s">
        <v>95</v>
      </c>
      <c r="E6564" t="s">
        <v>672</v>
      </c>
      <c r="F6564" t="s">
        <v>3288</v>
      </c>
      <c r="G6564" t="s">
        <v>91</v>
      </c>
      <c r="H6564" t="s">
        <v>92</v>
      </c>
      <c r="I6564" t="s">
        <v>134</v>
      </c>
      <c r="J6564" t="s">
        <v>260</v>
      </c>
      <c r="K6564">
        <v>24843389.82590745</v>
      </c>
      <c r="L6564">
        <v>36764828.055</v>
      </c>
      <c r="M6564">
        <v>39405992.891445994</v>
      </c>
      <c r="N6564">
        <v>31761645.299999997</v>
      </c>
      <c r="O6564">
        <v>31852235.744999997</v>
      </c>
      <c r="P6564">
        <v>46968903.404999994</v>
      </c>
      <c r="Q6564">
        <v>40237197.164999999</v>
      </c>
      <c r="S6564" t="s">
        <v>174</v>
      </c>
    </row>
    <row r="6565" spans="1:19" hidden="1" x14ac:dyDescent="0.2">
      <c r="A6565" t="str">
        <f t="shared" si="102"/>
        <v>AgenteBilingüeEspecializadoAgronomía,veterinariayafinesFrontofficeconherramientaServicio7x24Zona2Plata</v>
      </c>
      <c r="B6565" t="s">
        <v>6873</v>
      </c>
      <c r="C6565" t="s">
        <v>19</v>
      </c>
      <c r="D6565" t="s">
        <v>95</v>
      </c>
      <c r="E6565" t="s">
        <v>672</v>
      </c>
      <c r="F6565" t="s">
        <v>3288</v>
      </c>
      <c r="G6565" t="s">
        <v>91</v>
      </c>
      <c r="H6565" t="s">
        <v>93</v>
      </c>
      <c r="I6565" t="s">
        <v>2</v>
      </c>
      <c r="J6565" t="s">
        <v>260</v>
      </c>
      <c r="K6565">
        <v>24843389.82590745</v>
      </c>
      <c r="L6565">
        <v>36064546.019999996</v>
      </c>
      <c r="M6565">
        <v>37212505.950647444</v>
      </c>
      <c r="N6565">
        <v>31718484.764999997</v>
      </c>
      <c r="O6565">
        <v>31852235.744999997</v>
      </c>
      <c r="P6565">
        <v>47855730.734999999</v>
      </c>
      <c r="Q6565">
        <v>36251625.375</v>
      </c>
      <c r="S6565" t="s">
        <v>174</v>
      </c>
    </row>
    <row r="6566" spans="1:19" hidden="1" x14ac:dyDescent="0.2">
      <c r="A6566" t="str">
        <f t="shared" si="102"/>
        <v>AgenteBilingüeEspecializadoAgronomía,veterinariayafinesFrontofficeconherramientaServicio7x24Zona2Oro</v>
      </c>
      <c r="B6566" t="s">
        <v>6874</v>
      </c>
      <c r="C6566" t="s">
        <v>19</v>
      </c>
      <c r="D6566" t="s">
        <v>95</v>
      </c>
      <c r="E6566" t="s">
        <v>672</v>
      </c>
      <c r="F6566" t="s">
        <v>3288</v>
      </c>
      <c r="G6566" t="s">
        <v>91</v>
      </c>
      <c r="H6566" t="s">
        <v>93</v>
      </c>
      <c r="I6566" t="s">
        <v>3</v>
      </c>
      <c r="J6566" t="s">
        <v>260</v>
      </c>
      <c r="K6566">
        <v>24843389.82590745</v>
      </c>
      <c r="L6566">
        <v>36785837.519999996</v>
      </c>
      <c r="M6566">
        <v>38277851.096672274</v>
      </c>
      <c r="N6566">
        <v>31775671.619999997</v>
      </c>
      <c r="O6566">
        <v>31852235.744999997</v>
      </c>
      <c r="P6566">
        <v>48863219.399999999</v>
      </c>
      <c r="Q6566">
        <v>37858760.954999998</v>
      </c>
      <c r="S6566" t="s">
        <v>174</v>
      </c>
    </row>
    <row r="6567" spans="1:19" hidden="1" x14ac:dyDescent="0.2">
      <c r="A6567" t="str">
        <f t="shared" si="102"/>
        <v>AgenteBilingüeEspecializadoAgronomía,veterinariayafinesFrontofficeconherramientaServicio7x24Zona2Platino</v>
      </c>
      <c r="B6567" t="s">
        <v>6875</v>
      </c>
      <c r="C6567" t="s">
        <v>19</v>
      </c>
      <c r="D6567" t="s">
        <v>95</v>
      </c>
      <c r="E6567" t="s">
        <v>672</v>
      </c>
      <c r="F6567" t="s">
        <v>3288</v>
      </c>
      <c r="G6567" t="s">
        <v>91</v>
      </c>
      <c r="H6567" t="s">
        <v>93</v>
      </c>
      <c r="I6567" t="s">
        <v>134</v>
      </c>
      <c r="J6567" t="s">
        <v>260</v>
      </c>
      <c r="K6567">
        <v>24843389.82590745</v>
      </c>
      <c r="L6567">
        <v>37867773.734999999</v>
      </c>
      <c r="M6567">
        <v>39405992.891445994</v>
      </c>
      <c r="N6567">
        <v>31832859.509999998</v>
      </c>
      <c r="O6567">
        <v>31852235.744999997</v>
      </c>
      <c r="P6567">
        <v>49914041.444999993</v>
      </c>
      <c r="Q6567">
        <v>40237197.164999999</v>
      </c>
      <c r="S6567" t="s">
        <v>174</v>
      </c>
    </row>
    <row r="6568" spans="1:19" hidden="1" x14ac:dyDescent="0.2">
      <c r="A6568" t="str">
        <f t="shared" si="102"/>
        <v>AgenteBilingüeEspecializadoAgronomía,veterinariayafinesFrontofficeconherramientaServicio7x24Zona3Plata</v>
      </c>
      <c r="B6568" t="s">
        <v>6876</v>
      </c>
      <c r="C6568" t="s">
        <v>19</v>
      </c>
      <c r="D6568" t="s">
        <v>95</v>
      </c>
      <c r="E6568" t="s">
        <v>672</v>
      </c>
      <c r="F6568" t="s">
        <v>3288</v>
      </c>
      <c r="G6568" t="s">
        <v>91</v>
      </c>
      <c r="H6568" t="s">
        <v>94</v>
      </c>
      <c r="I6568" t="s">
        <v>2</v>
      </c>
      <c r="J6568" t="s">
        <v>260</v>
      </c>
      <c r="K6568">
        <v>24843389.82590745</v>
      </c>
      <c r="L6568">
        <v>36764828.055</v>
      </c>
      <c r="M6568">
        <v>37212505.950647444</v>
      </c>
      <c r="N6568">
        <v>31761645.299999997</v>
      </c>
      <c r="O6568">
        <v>31852235.744999997</v>
      </c>
      <c r="P6568">
        <v>48080890.844999999</v>
      </c>
      <c r="Q6568">
        <v>36251625.375</v>
      </c>
      <c r="S6568" t="s">
        <v>174</v>
      </c>
    </row>
    <row r="6569" spans="1:19" hidden="1" x14ac:dyDescent="0.2">
      <c r="A6569" t="str">
        <f t="shared" si="102"/>
        <v>AgenteBilingüeEspecializadoAgronomía,veterinariayafinesFrontofficeconherramientaServicio7x24Zona3Oro</v>
      </c>
      <c r="B6569" t="s">
        <v>6877</v>
      </c>
      <c r="C6569" t="s">
        <v>19</v>
      </c>
      <c r="D6569" t="s">
        <v>95</v>
      </c>
      <c r="E6569" t="s">
        <v>672</v>
      </c>
      <c r="F6569" t="s">
        <v>3288</v>
      </c>
      <c r="G6569" t="s">
        <v>91</v>
      </c>
      <c r="H6569" t="s">
        <v>94</v>
      </c>
      <c r="I6569" t="s">
        <v>3</v>
      </c>
      <c r="J6569" t="s">
        <v>260</v>
      </c>
      <c r="K6569">
        <v>24843389.82590745</v>
      </c>
      <c r="L6569">
        <v>37500125.174999997</v>
      </c>
      <c r="M6569">
        <v>38277851.096672274</v>
      </c>
      <c r="N6569">
        <v>31820990.129999999</v>
      </c>
      <c r="O6569">
        <v>31852235.744999997</v>
      </c>
      <c r="P6569">
        <v>49093119.809999995</v>
      </c>
      <c r="Q6569">
        <v>37858760.954999998</v>
      </c>
      <c r="S6569" t="s">
        <v>174</v>
      </c>
    </row>
    <row r="6570" spans="1:19" hidden="1" x14ac:dyDescent="0.2">
      <c r="A6570" t="str">
        <f t="shared" si="102"/>
        <v>AgenteBilingüeEspecializadoAgronomía,veterinariayafinesFrontofficeconherramientaServicio7x24Zona3Platino</v>
      </c>
      <c r="B6570" t="s">
        <v>6878</v>
      </c>
      <c r="C6570" t="s">
        <v>19</v>
      </c>
      <c r="D6570" t="s">
        <v>95</v>
      </c>
      <c r="E6570" t="s">
        <v>672</v>
      </c>
      <c r="F6570" t="s">
        <v>3288</v>
      </c>
      <c r="G6570" t="s">
        <v>91</v>
      </c>
      <c r="H6570" t="s">
        <v>94</v>
      </c>
      <c r="I6570" t="s">
        <v>134</v>
      </c>
      <c r="J6570" t="s">
        <v>260</v>
      </c>
      <c r="K6570">
        <v>24843389.82590745</v>
      </c>
      <c r="L6570">
        <v>38603069.82</v>
      </c>
      <c r="M6570">
        <v>39405992.891445994</v>
      </c>
      <c r="N6570">
        <v>31880335.994999997</v>
      </c>
      <c r="O6570">
        <v>31852235.744999997</v>
      </c>
      <c r="P6570">
        <v>50148886.049999997</v>
      </c>
      <c r="Q6570">
        <v>40237197.164999999</v>
      </c>
      <c r="S6570" t="s">
        <v>174</v>
      </c>
    </row>
    <row r="6571" spans="1:19" hidden="1" x14ac:dyDescent="0.2">
      <c r="A6571" t="str">
        <f t="shared" si="102"/>
        <v>AgenteBilingüeEspecializadoAgronomía,veterinariayafinesFrontofficesinherramientaJornadaOrdinaria Zona1Plata</v>
      </c>
      <c r="B6571" t="s">
        <v>6879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92</v>
      </c>
      <c r="I6571" t="s">
        <v>2</v>
      </c>
      <c r="J6571" t="s">
        <v>5</v>
      </c>
      <c r="K6571">
        <v>7605145.3014999721</v>
      </c>
      <c r="L6571">
        <v>7341568.6049999995</v>
      </c>
      <c r="M6571">
        <v>9029442.0357165337</v>
      </c>
      <c r="N6571">
        <v>8292425.1749999998</v>
      </c>
      <c r="O6571">
        <v>7817113.8449999997</v>
      </c>
      <c r="P6571">
        <v>7738453.8449999997</v>
      </c>
      <c r="Q6571">
        <v>8472418.9199999999</v>
      </c>
      <c r="S6571" t="s">
        <v>174</v>
      </c>
    </row>
    <row r="6572" spans="1:19" hidden="1" x14ac:dyDescent="0.2">
      <c r="A6572" t="str">
        <f t="shared" si="102"/>
        <v>AgenteBilingüeEspecializadoAgronomía,veterinariayafinesFrontofficesinherramientaJornadaOrdinaria Zona1Oro</v>
      </c>
      <c r="B6572" t="s">
        <v>6880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92</v>
      </c>
      <c r="I6572" t="s">
        <v>3</v>
      </c>
      <c r="J6572" t="s">
        <v>5</v>
      </c>
      <c r="K6572">
        <v>7605145.3014999721</v>
      </c>
      <c r="L6572">
        <v>7488400.9499999993</v>
      </c>
      <c r="M6572">
        <v>9287943.0960004311</v>
      </c>
      <c r="N6572">
        <v>8311595.4449999994</v>
      </c>
      <c r="O6572">
        <v>7817113.8449999997</v>
      </c>
      <c r="P6572">
        <v>7901369.0549999997</v>
      </c>
      <c r="Q6572">
        <v>8848024.5599999987</v>
      </c>
      <c r="S6572" t="s">
        <v>174</v>
      </c>
    </row>
    <row r="6573" spans="1:19" hidden="1" x14ac:dyDescent="0.2">
      <c r="A6573" t="str">
        <f t="shared" si="102"/>
        <v>AgenteBilingüeEspecializadoAgronomía,veterinariayafinesFrontofficesinherramientaJornadaOrdinaria Zona1Platino</v>
      </c>
      <c r="B6573" t="s">
        <v>6881</v>
      </c>
      <c r="C6573" t="s">
        <v>19</v>
      </c>
      <c r="D6573" t="s">
        <v>95</v>
      </c>
      <c r="E6573" t="s">
        <v>672</v>
      </c>
      <c r="F6573" t="s">
        <v>3304</v>
      </c>
      <c r="G6573" t="s">
        <v>334</v>
      </c>
      <c r="H6573" t="s">
        <v>92</v>
      </c>
      <c r="I6573" t="s">
        <v>134</v>
      </c>
      <c r="J6573" t="s">
        <v>5</v>
      </c>
      <c r="K6573">
        <v>7605145.3014999721</v>
      </c>
      <c r="L6573">
        <v>7708647.9149999991</v>
      </c>
      <c r="M6573">
        <v>9561681.4719509296</v>
      </c>
      <c r="N6573">
        <v>8330765.7149999989</v>
      </c>
      <c r="O6573">
        <v>7817113.8449999997</v>
      </c>
      <c r="P6573">
        <v>8071290.1799999997</v>
      </c>
      <c r="Q6573">
        <v>9403893.0449999999</v>
      </c>
      <c r="S6573" t="s">
        <v>174</v>
      </c>
    </row>
    <row r="6574" spans="1:19" hidden="1" x14ac:dyDescent="0.2">
      <c r="A6574" t="str">
        <f t="shared" si="102"/>
        <v>AgenteBilingüeEspecializadoAgronomía,veterinariayafinesFrontofficesinherramientaJornadaOrdinaria Zona2Plata</v>
      </c>
      <c r="B6574" t="s">
        <v>6882</v>
      </c>
      <c r="C6574" t="s">
        <v>19</v>
      </c>
      <c r="D6574" t="s">
        <v>95</v>
      </c>
      <c r="E6574" t="s">
        <v>672</v>
      </c>
      <c r="F6574" t="s">
        <v>3304</v>
      </c>
      <c r="G6574" t="s">
        <v>334</v>
      </c>
      <c r="H6574" t="s">
        <v>93</v>
      </c>
      <c r="I6574" t="s">
        <v>2</v>
      </c>
      <c r="J6574" t="s">
        <v>5</v>
      </c>
      <c r="K6574">
        <v>7605145.3014999721</v>
      </c>
      <c r="L6574">
        <v>7561816.6049999995</v>
      </c>
      <c r="M6574">
        <v>9029442.0357165337</v>
      </c>
      <c r="N6574">
        <v>8315429.084999999</v>
      </c>
      <c r="O6574">
        <v>7817113.8449999997</v>
      </c>
      <c r="P6574">
        <v>8223685.6499999994</v>
      </c>
      <c r="Q6574">
        <v>8472418.9199999999</v>
      </c>
      <c r="S6574" t="s">
        <v>174</v>
      </c>
    </row>
    <row r="6575" spans="1:19" hidden="1" x14ac:dyDescent="0.2">
      <c r="A6575" t="str">
        <f t="shared" si="102"/>
        <v>AgenteBilingüeEspecializadoAgronomía,veterinariayafinesFrontofficesinherramientaJornadaOrdinaria Zona2Oro</v>
      </c>
      <c r="B6575" t="s">
        <v>6883</v>
      </c>
      <c r="C6575" t="s">
        <v>19</v>
      </c>
      <c r="D6575" t="s">
        <v>95</v>
      </c>
      <c r="E6575" t="s">
        <v>672</v>
      </c>
      <c r="F6575" t="s">
        <v>3304</v>
      </c>
      <c r="G6575" t="s">
        <v>334</v>
      </c>
      <c r="H6575" t="s">
        <v>93</v>
      </c>
      <c r="I6575" t="s">
        <v>3</v>
      </c>
      <c r="J6575" t="s">
        <v>5</v>
      </c>
      <c r="K6575">
        <v>7605145.3014999721</v>
      </c>
      <c r="L6575">
        <v>7713053.9099999992</v>
      </c>
      <c r="M6575">
        <v>9287943.0960004311</v>
      </c>
      <c r="N6575">
        <v>8335750.2749999994</v>
      </c>
      <c r="O6575">
        <v>7817113.8449999997</v>
      </c>
      <c r="P6575">
        <v>8396816.3099999987</v>
      </c>
      <c r="Q6575">
        <v>8848024.5599999987</v>
      </c>
      <c r="S6575" t="s">
        <v>174</v>
      </c>
    </row>
    <row r="6576" spans="1:19" hidden="1" x14ac:dyDescent="0.2">
      <c r="A6576" t="str">
        <f t="shared" si="102"/>
        <v>AgenteBilingüeEspecializadoAgronomía,veterinariayafinesFrontofficesinherramientaJornadaOrdinaria Zona2Platino</v>
      </c>
      <c r="B6576" t="s">
        <v>6884</v>
      </c>
      <c r="C6576" t="s">
        <v>19</v>
      </c>
      <c r="D6576" t="s">
        <v>95</v>
      </c>
      <c r="E6576" t="s">
        <v>672</v>
      </c>
      <c r="F6576" t="s">
        <v>3304</v>
      </c>
      <c r="G6576" t="s">
        <v>334</v>
      </c>
      <c r="H6576" t="s">
        <v>93</v>
      </c>
      <c r="I6576" t="s">
        <v>134</v>
      </c>
      <c r="J6576" t="s">
        <v>5</v>
      </c>
      <c r="K6576">
        <v>7605145.3014999721</v>
      </c>
      <c r="L6576">
        <v>7939908.3149999995</v>
      </c>
      <c r="M6576">
        <v>9561681.4719509296</v>
      </c>
      <c r="N6576">
        <v>8356070.4299999997</v>
      </c>
      <c r="O6576">
        <v>7817113.8449999997</v>
      </c>
      <c r="P6576">
        <v>8577392.7599999998</v>
      </c>
      <c r="Q6576">
        <v>9403893.0449999999</v>
      </c>
      <c r="S6576" t="s">
        <v>174</v>
      </c>
    </row>
    <row r="6577" spans="1:19" hidden="1" x14ac:dyDescent="0.2">
      <c r="A6577" t="str">
        <f t="shared" si="102"/>
        <v>AgenteBilingüeEspecializadoAgronomía,veterinariayafinesFrontofficesinherramientaJornadaOrdinaria Zona3Plata</v>
      </c>
      <c r="B6577" t="s">
        <v>6885</v>
      </c>
      <c r="C6577" t="s">
        <v>19</v>
      </c>
      <c r="D6577" t="s">
        <v>95</v>
      </c>
      <c r="E6577" t="s">
        <v>672</v>
      </c>
      <c r="F6577" t="s">
        <v>3304</v>
      </c>
      <c r="G6577" t="s">
        <v>334</v>
      </c>
      <c r="H6577" t="s">
        <v>94</v>
      </c>
      <c r="I6577" t="s">
        <v>2</v>
      </c>
      <c r="J6577" t="s">
        <v>5</v>
      </c>
      <c r="K6577">
        <v>7605145.3014999721</v>
      </c>
      <c r="L6577">
        <v>7708647.9149999991</v>
      </c>
      <c r="M6577">
        <v>9029442.0357165337</v>
      </c>
      <c r="N6577">
        <v>8330765.7149999989</v>
      </c>
      <c r="O6577">
        <v>7817113.8449999997</v>
      </c>
      <c r="P6577">
        <v>8262378.0899999989</v>
      </c>
      <c r="Q6577">
        <v>8472418.9199999999</v>
      </c>
      <c r="S6577" t="s">
        <v>174</v>
      </c>
    </row>
    <row r="6578" spans="1:19" hidden="1" x14ac:dyDescent="0.2">
      <c r="A6578" t="str">
        <f t="shared" si="102"/>
        <v>AgenteBilingüeEspecializadoAgronomía,veterinariayafinesFrontofficesinherramientaJornadaOrdinaria Zona3Oro</v>
      </c>
      <c r="B6578" t="s">
        <v>6886</v>
      </c>
      <c r="C6578" t="s">
        <v>19</v>
      </c>
      <c r="D6578" t="s">
        <v>95</v>
      </c>
      <c r="E6578" t="s">
        <v>672</v>
      </c>
      <c r="F6578" t="s">
        <v>3304</v>
      </c>
      <c r="G6578" t="s">
        <v>334</v>
      </c>
      <c r="H6578" t="s">
        <v>94</v>
      </c>
      <c r="I6578" t="s">
        <v>3</v>
      </c>
      <c r="J6578" t="s">
        <v>5</v>
      </c>
      <c r="K6578">
        <v>7605145.3014999721</v>
      </c>
      <c r="L6578">
        <v>7862821.5149999997</v>
      </c>
      <c r="M6578">
        <v>9287943.0960004311</v>
      </c>
      <c r="N6578">
        <v>8351852.8049999997</v>
      </c>
      <c r="O6578">
        <v>7817113.8449999997</v>
      </c>
      <c r="P6578">
        <v>8436323.2949999999</v>
      </c>
      <c r="Q6578">
        <v>8848024.5599999987</v>
      </c>
      <c r="S6578" t="s">
        <v>174</v>
      </c>
    </row>
    <row r="6579" spans="1:19" hidden="1" x14ac:dyDescent="0.2">
      <c r="A6579" t="str">
        <f t="shared" si="102"/>
        <v>AgenteBilingüeEspecializadoAgronomía,veterinariayafinesFrontofficesinherramientaJornadaOrdinaria Zona3Platino</v>
      </c>
      <c r="B6579" t="s">
        <v>6887</v>
      </c>
      <c r="C6579" t="s">
        <v>19</v>
      </c>
      <c r="D6579" t="s">
        <v>95</v>
      </c>
      <c r="E6579" t="s">
        <v>672</v>
      </c>
      <c r="F6579" t="s">
        <v>3304</v>
      </c>
      <c r="G6579" t="s">
        <v>334</v>
      </c>
      <c r="H6579" t="s">
        <v>94</v>
      </c>
      <c r="I6579" t="s">
        <v>134</v>
      </c>
      <c r="J6579" t="s">
        <v>5</v>
      </c>
      <c r="K6579">
        <v>7605145.3014999721</v>
      </c>
      <c r="L6579">
        <v>8094080.879999999</v>
      </c>
      <c r="M6579">
        <v>9561681.4719509296</v>
      </c>
      <c r="N6579">
        <v>8372939.8949999996</v>
      </c>
      <c r="O6579">
        <v>7817113.8449999997</v>
      </c>
      <c r="P6579">
        <v>8617749.4799999986</v>
      </c>
      <c r="Q6579">
        <v>9403893.0449999999</v>
      </c>
      <c r="S6579" t="s">
        <v>174</v>
      </c>
    </row>
    <row r="6580" spans="1:19" hidden="1" x14ac:dyDescent="0.2">
      <c r="A6580" t="str">
        <f t="shared" si="102"/>
        <v>AgenteBilingüeEspecializadoAgronomía,veterinariayafinesFrontofficesinherramientaHoraextradiurnaZona1Plata</v>
      </c>
      <c r="B6580" t="s">
        <v>6888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92</v>
      </c>
      <c r="I6580" t="s">
        <v>2</v>
      </c>
      <c r="J6580" t="s">
        <v>25</v>
      </c>
      <c r="K6580">
        <v>38758.507688020683</v>
      </c>
      <c r="L6580">
        <v>40008.959999999999</v>
      </c>
      <c r="M6580">
        <v>51815.03791545517</v>
      </c>
      <c r="N6580">
        <v>35772.704999999994</v>
      </c>
      <c r="O6580">
        <v>36174.284999999996</v>
      </c>
      <c r="P6580">
        <v>46658.834999999999</v>
      </c>
      <c r="Q6580">
        <v>56509.964999999997</v>
      </c>
      <c r="S6580" t="s">
        <v>174</v>
      </c>
    </row>
    <row r="6581" spans="1:19" hidden="1" x14ac:dyDescent="0.2">
      <c r="A6581" t="str">
        <f t="shared" si="102"/>
        <v>AgenteBilingüeEspecializadoAgronomía,veterinariayafinesFrontofficesinherramientaHoraextradiurnaZona1Oro</v>
      </c>
      <c r="B6581" t="s">
        <v>6889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92</v>
      </c>
      <c r="I6581" t="s">
        <v>3</v>
      </c>
      <c r="J6581" t="s">
        <v>25</v>
      </c>
      <c r="K6581">
        <v>38758.507688020683</v>
      </c>
      <c r="L6581">
        <v>40810.049999999996</v>
      </c>
      <c r="M6581">
        <v>53298.4343630777</v>
      </c>
      <c r="N6581">
        <v>35772.704999999994</v>
      </c>
      <c r="O6581">
        <v>36174.284999999996</v>
      </c>
      <c r="P6581">
        <v>47642.084999999999</v>
      </c>
      <c r="Q6581">
        <v>59014.664999999994</v>
      </c>
      <c r="S6581" t="s">
        <v>174</v>
      </c>
    </row>
    <row r="6582" spans="1:19" hidden="1" x14ac:dyDescent="0.2">
      <c r="A6582" t="str">
        <f t="shared" si="102"/>
        <v>AgenteBilingüeEspecializadoAgronomía,veterinariayafinesFrontofficesinherramientaHoraextradiurnaZona1Platino</v>
      </c>
      <c r="B6582" t="s">
        <v>6890</v>
      </c>
      <c r="C6582" t="s">
        <v>19</v>
      </c>
      <c r="D6582" t="s">
        <v>95</v>
      </c>
      <c r="E6582" t="s">
        <v>672</v>
      </c>
      <c r="F6582" t="s">
        <v>3304</v>
      </c>
      <c r="G6582" t="s">
        <v>172</v>
      </c>
      <c r="H6582" t="s">
        <v>92</v>
      </c>
      <c r="I6582" t="s">
        <v>134</v>
      </c>
      <c r="J6582" t="s">
        <v>25</v>
      </c>
      <c r="K6582">
        <v>38758.507688020683</v>
      </c>
      <c r="L6582">
        <v>42009.614999999998</v>
      </c>
      <c r="M6582">
        <v>54869.269445985978</v>
      </c>
      <c r="N6582">
        <v>35772.704999999994</v>
      </c>
      <c r="O6582">
        <v>36174.284999999996</v>
      </c>
      <c r="P6582">
        <v>48665.7</v>
      </c>
      <c r="Q6582">
        <v>62722.034999999996</v>
      </c>
      <c r="S6582" t="s">
        <v>174</v>
      </c>
    </row>
    <row r="6583" spans="1:19" hidden="1" x14ac:dyDescent="0.2">
      <c r="A6583" t="str">
        <f t="shared" si="102"/>
        <v>AgenteBilingüeEspecializadoAgronomía,veterinariayafinesFrontofficesinherramientaHoraextradiurnaZona2Plata</v>
      </c>
      <c r="B6583" t="s">
        <v>6891</v>
      </c>
      <c r="C6583" t="s">
        <v>19</v>
      </c>
      <c r="D6583" t="s">
        <v>95</v>
      </c>
      <c r="E6583" t="s">
        <v>672</v>
      </c>
      <c r="F6583" t="s">
        <v>3304</v>
      </c>
      <c r="G6583" t="s">
        <v>172</v>
      </c>
      <c r="H6583" t="s">
        <v>93</v>
      </c>
      <c r="I6583" t="s">
        <v>2</v>
      </c>
      <c r="J6583" t="s">
        <v>25</v>
      </c>
      <c r="K6583">
        <v>38758.507688020683</v>
      </c>
      <c r="L6583">
        <v>41209.56</v>
      </c>
      <c r="M6583">
        <v>51815.03791545517</v>
      </c>
      <c r="N6583">
        <v>35772.704999999994</v>
      </c>
      <c r="O6583">
        <v>36174.284999999996</v>
      </c>
      <c r="P6583">
        <v>49584.78</v>
      </c>
      <c r="Q6583">
        <v>56509.964999999997</v>
      </c>
      <c r="S6583" t="s">
        <v>174</v>
      </c>
    </row>
    <row r="6584" spans="1:19" hidden="1" x14ac:dyDescent="0.2">
      <c r="A6584" t="str">
        <f t="shared" si="102"/>
        <v>AgenteBilingüeEspecializadoAgronomía,veterinariayafinesFrontofficesinherramientaHoraextradiurnaZona2Oro</v>
      </c>
      <c r="B6584" t="s">
        <v>6892</v>
      </c>
      <c r="C6584" t="s">
        <v>19</v>
      </c>
      <c r="D6584" t="s">
        <v>95</v>
      </c>
      <c r="E6584" t="s">
        <v>672</v>
      </c>
      <c r="F6584" t="s">
        <v>3304</v>
      </c>
      <c r="G6584" t="s">
        <v>172</v>
      </c>
      <c r="H6584" t="s">
        <v>93</v>
      </c>
      <c r="I6584" t="s">
        <v>3</v>
      </c>
      <c r="J6584" t="s">
        <v>25</v>
      </c>
      <c r="K6584">
        <v>38758.507688020683</v>
      </c>
      <c r="L6584">
        <v>42034.454999999994</v>
      </c>
      <c r="M6584">
        <v>53298.4343630777</v>
      </c>
      <c r="N6584">
        <v>35772.704999999994</v>
      </c>
      <c r="O6584">
        <v>36174.284999999996</v>
      </c>
      <c r="P6584">
        <v>50629.094999999994</v>
      </c>
      <c r="Q6584">
        <v>59014.664999999994</v>
      </c>
      <c r="S6584" t="s">
        <v>174</v>
      </c>
    </row>
    <row r="6585" spans="1:19" hidden="1" x14ac:dyDescent="0.2">
      <c r="A6585" t="str">
        <f t="shared" si="102"/>
        <v>AgenteBilingüeEspecializadoAgronomía,veterinariayafinesFrontofficesinherramientaHoraextradiurnaZona2Platino</v>
      </c>
      <c r="B6585" t="s">
        <v>6893</v>
      </c>
      <c r="C6585" t="s">
        <v>19</v>
      </c>
      <c r="D6585" t="s">
        <v>95</v>
      </c>
      <c r="E6585" t="s">
        <v>672</v>
      </c>
      <c r="F6585" t="s">
        <v>3304</v>
      </c>
      <c r="G6585" t="s">
        <v>172</v>
      </c>
      <c r="H6585" t="s">
        <v>93</v>
      </c>
      <c r="I6585" t="s">
        <v>134</v>
      </c>
      <c r="J6585" t="s">
        <v>25</v>
      </c>
      <c r="K6585">
        <v>38758.507688020683</v>
      </c>
      <c r="L6585">
        <v>43270.244999999995</v>
      </c>
      <c r="M6585">
        <v>54869.269445985978</v>
      </c>
      <c r="N6585">
        <v>35772.704999999994</v>
      </c>
      <c r="O6585">
        <v>36174.284999999996</v>
      </c>
      <c r="P6585">
        <v>51717.914999999994</v>
      </c>
      <c r="Q6585">
        <v>62722.034999999996</v>
      </c>
      <c r="S6585" t="s">
        <v>174</v>
      </c>
    </row>
    <row r="6586" spans="1:19" hidden="1" x14ac:dyDescent="0.2">
      <c r="A6586" t="str">
        <f t="shared" si="102"/>
        <v>AgenteBilingüeEspecializadoAgronomía,veterinariayafinesFrontofficesinherramientaHoraextradiurnaZona3Plata</v>
      </c>
      <c r="B6586" t="s">
        <v>6894</v>
      </c>
      <c r="C6586" t="s">
        <v>19</v>
      </c>
      <c r="D6586" t="s">
        <v>95</v>
      </c>
      <c r="E6586" t="s">
        <v>672</v>
      </c>
      <c r="F6586" t="s">
        <v>3304</v>
      </c>
      <c r="G6586" t="s">
        <v>172</v>
      </c>
      <c r="H6586" t="s">
        <v>94</v>
      </c>
      <c r="I6586" t="s">
        <v>2</v>
      </c>
      <c r="J6586" t="s">
        <v>25</v>
      </c>
      <c r="K6586">
        <v>38758.507688020683</v>
      </c>
      <c r="L6586">
        <v>42009.614999999998</v>
      </c>
      <c r="M6586">
        <v>51815.03791545517</v>
      </c>
      <c r="N6586">
        <v>35772.704999999994</v>
      </c>
      <c r="O6586">
        <v>36174.284999999996</v>
      </c>
      <c r="P6586">
        <v>49818.689999999995</v>
      </c>
      <c r="Q6586">
        <v>56509.964999999997</v>
      </c>
      <c r="S6586" t="s">
        <v>174</v>
      </c>
    </row>
    <row r="6587" spans="1:19" hidden="1" x14ac:dyDescent="0.2">
      <c r="A6587" t="str">
        <f t="shared" si="102"/>
        <v>AgenteBilingüeEspecializadoAgronomía,veterinariayafinesFrontofficesinherramientaHoraextradiurnaZona3Oro</v>
      </c>
      <c r="B6587" t="s">
        <v>6895</v>
      </c>
      <c r="C6587" t="s">
        <v>19</v>
      </c>
      <c r="D6587" t="s">
        <v>95</v>
      </c>
      <c r="E6587" t="s">
        <v>672</v>
      </c>
      <c r="F6587" t="s">
        <v>3304</v>
      </c>
      <c r="G6587" t="s">
        <v>172</v>
      </c>
      <c r="H6587" t="s">
        <v>94</v>
      </c>
      <c r="I6587" t="s">
        <v>3</v>
      </c>
      <c r="J6587" t="s">
        <v>25</v>
      </c>
      <c r="K6587">
        <v>38758.507688020683</v>
      </c>
      <c r="L6587">
        <v>42851.07</v>
      </c>
      <c r="M6587">
        <v>53298.4343630777</v>
      </c>
      <c r="N6587">
        <v>35772.704999999994</v>
      </c>
      <c r="O6587">
        <v>36174.284999999996</v>
      </c>
      <c r="P6587">
        <v>50867.144999999997</v>
      </c>
      <c r="Q6587">
        <v>59014.664999999994</v>
      </c>
      <c r="S6587" t="s">
        <v>174</v>
      </c>
    </row>
    <row r="6588" spans="1:19" hidden="1" x14ac:dyDescent="0.2">
      <c r="A6588" t="str">
        <f t="shared" si="102"/>
        <v>AgenteBilingüeEspecializadoAgronomía,veterinariayafinesFrontofficesinherramientaHoraextradiurnaZona3Platino</v>
      </c>
      <c r="B6588" t="s">
        <v>6896</v>
      </c>
      <c r="C6588" t="s">
        <v>19</v>
      </c>
      <c r="D6588" t="s">
        <v>95</v>
      </c>
      <c r="E6588" t="s">
        <v>672</v>
      </c>
      <c r="F6588" t="s">
        <v>3304</v>
      </c>
      <c r="G6588" t="s">
        <v>172</v>
      </c>
      <c r="H6588" t="s">
        <v>94</v>
      </c>
      <c r="I6588" t="s">
        <v>134</v>
      </c>
      <c r="J6588" t="s">
        <v>25</v>
      </c>
      <c r="K6588">
        <v>38758.507688020683</v>
      </c>
      <c r="L6588">
        <v>44110.664999999994</v>
      </c>
      <c r="M6588">
        <v>54869.269445985978</v>
      </c>
      <c r="N6588">
        <v>35772.704999999994</v>
      </c>
      <c r="O6588">
        <v>36174.284999999996</v>
      </c>
      <c r="P6588">
        <v>51961.14</v>
      </c>
      <c r="Q6588">
        <v>62722.034999999996</v>
      </c>
      <c r="S6588" t="s">
        <v>174</v>
      </c>
    </row>
    <row r="6589" spans="1:19" hidden="1" x14ac:dyDescent="0.2">
      <c r="A6589" t="str">
        <f t="shared" si="102"/>
        <v>AgenteBilingüeEspecializadoAgronomía,veterinariayafinesFrontofficesinherramientaHoraextranocturna Zona1Plata</v>
      </c>
      <c r="B6589" t="s">
        <v>6897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92</v>
      </c>
      <c r="I6589" t="s">
        <v>2</v>
      </c>
      <c r="J6589" t="s">
        <v>25</v>
      </c>
      <c r="K6589">
        <v>52899.312218228952</v>
      </c>
      <c r="L6589">
        <v>56013.164999999994</v>
      </c>
      <c r="M6589">
        <v>72541.053081637248</v>
      </c>
      <c r="N6589">
        <v>50082.614999999998</v>
      </c>
      <c r="O6589">
        <v>50366.204999999994</v>
      </c>
      <c r="P6589">
        <v>61046.369999999995</v>
      </c>
      <c r="Q6589">
        <v>78433.334999999992</v>
      </c>
      <c r="S6589" t="s">
        <v>174</v>
      </c>
    </row>
    <row r="6590" spans="1:19" hidden="1" x14ac:dyDescent="0.2">
      <c r="A6590" t="str">
        <f t="shared" si="102"/>
        <v>AgenteBilingüeEspecializadoAgronomía,veterinariayafinesFrontofficesinherramientaHoraextranocturna Zona1Oro</v>
      </c>
      <c r="B6590" t="s">
        <v>6898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92</v>
      </c>
      <c r="I6590" t="s">
        <v>3</v>
      </c>
      <c r="J6590" t="s">
        <v>25</v>
      </c>
      <c r="K6590">
        <v>52899.312218228952</v>
      </c>
      <c r="L6590">
        <v>57134.069999999992</v>
      </c>
      <c r="M6590">
        <v>74617.808108308804</v>
      </c>
      <c r="N6590">
        <v>50082.614999999998</v>
      </c>
      <c r="O6590">
        <v>50366.204999999994</v>
      </c>
      <c r="P6590">
        <v>62331.839999999997</v>
      </c>
      <c r="Q6590">
        <v>81910.934999999998</v>
      </c>
      <c r="S6590" t="s">
        <v>174</v>
      </c>
    </row>
    <row r="6591" spans="1:19" hidden="1" x14ac:dyDescent="0.2">
      <c r="A6591" t="str">
        <f t="shared" si="102"/>
        <v>AgenteBilingüeEspecializadoAgronomía,veterinariayafinesFrontofficesinherramientaHoraextranocturna Zona1Platino</v>
      </c>
      <c r="B6591" t="s">
        <v>6899</v>
      </c>
      <c r="C6591" t="s">
        <v>19</v>
      </c>
      <c r="D6591" t="s">
        <v>95</v>
      </c>
      <c r="E6591" t="s">
        <v>672</v>
      </c>
      <c r="F6591" t="s">
        <v>3304</v>
      </c>
      <c r="G6591" t="s">
        <v>288</v>
      </c>
      <c r="H6591" t="s">
        <v>92</v>
      </c>
      <c r="I6591" t="s">
        <v>134</v>
      </c>
      <c r="J6591" t="s">
        <v>25</v>
      </c>
      <c r="K6591">
        <v>52899.312218228952</v>
      </c>
      <c r="L6591">
        <v>58813.874999999993</v>
      </c>
      <c r="M6591">
        <v>76816.977224380389</v>
      </c>
      <c r="N6591">
        <v>50082.614999999998</v>
      </c>
      <c r="O6591">
        <v>50366.204999999994</v>
      </c>
      <c r="P6591">
        <v>63672.164999999994</v>
      </c>
      <c r="Q6591">
        <v>87056.954999999987</v>
      </c>
      <c r="S6591" t="s">
        <v>174</v>
      </c>
    </row>
    <row r="6592" spans="1:19" hidden="1" x14ac:dyDescent="0.2">
      <c r="A6592" t="str">
        <f t="shared" si="102"/>
        <v>AgenteBilingüeEspecializadoAgronomía,veterinariayafinesFrontofficesinherramientaHoraextranocturna Zona2Plata</v>
      </c>
      <c r="B6592" t="s">
        <v>6900</v>
      </c>
      <c r="C6592" t="s">
        <v>19</v>
      </c>
      <c r="D6592" t="s">
        <v>95</v>
      </c>
      <c r="E6592" t="s">
        <v>672</v>
      </c>
      <c r="F6592" t="s">
        <v>3304</v>
      </c>
      <c r="G6592" t="s">
        <v>288</v>
      </c>
      <c r="H6592" t="s">
        <v>93</v>
      </c>
      <c r="I6592" t="s">
        <v>2</v>
      </c>
      <c r="J6592" t="s">
        <v>25</v>
      </c>
      <c r="K6592">
        <v>52899.312218228952</v>
      </c>
      <c r="L6592">
        <v>57694.004999999997</v>
      </c>
      <c r="M6592">
        <v>72541.053081637248</v>
      </c>
      <c r="N6592">
        <v>50082.614999999998</v>
      </c>
      <c r="O6592">
        <v>50366.204999999994</v>
      </c>
      <c r="P6592">
        <v>64874.834999999992</v>
      </c>
      <c r="Q6592">
        <v>78433.334999999992</v>
      </c>
      <c r="S6592" t="s">
        <v>174</v>
      </c>
    </row>
    <row r="6593" spans="1:19" hidden="1" x14ac:dyDescent="0.2">
      <c r="A6593" t="str">
        <f t="shared" si="102"/>
        <v>AgenteBilingüeEspecializadoAgronomía,veterinariayafinesFrontofficesinherramientaHoraextranocturna Zona2Oro</v>
      </c>
      <c r="B6593" t="s">
        <v>6901</v>
      </c>
      <c r="C6593" t="s">
        <v>19</v>
      </c>
      <c r="D6593" t="s">
        <v>95</v>
      </c>
      <c r="E6593" t="s">
        <v>672</v>
      </c>
      <c r="F6593" t="s">
        <v>3304</v>
      </c>
      <c r="G6593" t="s">
        <v>288</v>
      </c>
      <c r="H6593" t="s">
        <v>93</v>
      </c>
      <c r="I6593" t="s">
        <v>3</v>
      </c>
      <c r="J6593" t="s">
        <v>25</v>
      </c>
      <c r="K6593">
        <v>52899.312218228952</v>
      </c>
      <c r="L6593">
        <v>58849.064999999995</v>
      </c>
      <c r="M6593">
        <v>74617.808108308804</v>
      </c>
      <c r="N6593">
        <v>50082.614999999998</v>
      </c>
      <c r="O6593">
        <v>50366.204999999994</v>
      </c>
      <c r="P6593">
        <v>66241.034999999989</v>
      </c>
      <c r="Q6593">
        <v>81910.934999999998</v>
      </c>
      <c r="S6593" t="s">
        <v>174</v>
      </c>
    </row>
    <row r="6594" spans="1:19" hidden="1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AgenteBilingüeEspecializadoAgronomía,veterinariayafinesFrontofficesinherramientaHoraextranocturna Zona2Platino</v>
      </c>
      <c r="B6594" t="s">
        <v>6902</v>
      </c>
      <c r="C6594" t="s">
        <v>19</v>
      </c>
      <c r="D6594" t="s">
        <v>95</v>
      </c>
      <c r="E6594" t="s">
        <v>672</v>
      </c>
      <c r="F6594" t="s">
        <v>3304</v>
      </c>
      <c r="G6594" t="s">
        <v>288</v>
      </c>
      <c r="H6594" t="s">
        <v>93</v>
      </c>
      <c r="I6594" t="s">
        <v>134</v>
      </c>
      <c r="J6594" t="s">
        <v>25</v>
      </c>
      <c r="K6594">
        <v>52899.312218228952</v>
      </c>
      <c r="L6594">
        <v>60578.549999999996</v>
      </c>
      <c r="M6594">
        <v>76816.977224380389</v>
      </c>
      <c r="N6594">
        <v>50082.614999999998</v>
      </c>
      <c r="O6594">
        <v>50366.204999999994</v>
      </c>
      <c r="P6594">
        <v>67665.194999999992</v>
      </c>
      <c r="Q6594">
        <v>87056.954999999987</v>
      </c>
      <c r="S6594" t="s">
        <v>174</v>
      </c>
    </row>
    <row r="6595" spans="1:19" hidden="1" x14ac:dyDescent="0.2">
      <c r="A6595" t="str">
        <f t="shared" si="103"/>
        <v>AgenteBilingüeEspecializadoAgronomía,veterinariayafinesFrontofficesinherramientaHoraextranocturna Zona3Plata</v>
      </c>
      <c r="B6595" t="s">
        <v>6903</v>
      </c>
      <c r="C6595" t="s">
        <v>19</v>
      </c>
      <c r="D6595" t="s">
        <v>95</v>
      </c>
      <c r="E6595" t="s">
        <v>672</v>
      </c>
      <c r="F6595" t="s">
        <v>3304</v>
      </c>
      <c r="G6595" t="s">
        <v>288</v>
      </c>
      <c r="H6595" t="s">
        <v>94</v>
      </c>
      <c r="I6595" t="s">
        <v>2</v>
      </c>
      <c r="J6595" t="s">
        <v>25</v>
      </c>
      <c r="K6595">
        <v>52899.312218228952</v>
      </c>
      <c r="L6595">
        <v>58813.874999999993</v>
      </c>
      <c r="M6595">
        <v>72541.053081637248</v>
      </c>
      <c r="N6595">
        <v>50082.614999999998</v>
      </c>
      <c r="O6595">
        <v>50366.204999999994</v>
      </c>
      <c r="P6595">
        <v>65180.159999999996</v>
      </c>
      <c r="Q6595">
        <v>78433.334999999992</v>
      </c>
      <c r="S6595" t="s">
        <v>174</v>
      </c>
    </row>
    <row r="6596" spans="1:19" hidden="1" x14ac:dyDescent="0.2">
      <c r="A6596" t="str">
        <f t="shared" si="103"/>
        <v>AgenteBilingüeEspecializadoAgronomía,veterinariayafinesFrontofficesinherramientaHoraextranocturna Zona3Oro</v>
      </c>
      <c r="B6596" t="s">
        <v>6904</v>
      </c>
      <c r="C6596" t="s">
        <v>19</v>
      </c>
      <c r="D6596" t="s">
        <v>95</v>
      </c>
      <c r="E6596" t="s">
        <v>672</v>
      </c>
      <c r="F6596" t="s">
        <v>3304</v>
      </c>
      <c r="G6596" t="s">
        <v>288</v>
      </c>
      <c r="H6596" t="s">
        <v>94</v>
      </c>
      <c r="I6596" t="s">
        <v>3</v>
      </c>
      <c r="J6596" t="s">
        <v>25</v>
      </c>
      <c r="K6596">
        <v>52899.312218228952</v>
      </c>
      <c r="L6596">
        <v>59991.704999999994</v>
      </c>
      <c r="M6596">
        <v>74617.808108308804</v>
      </c>
      <c r="N6596">
        <v>50082.614999999998</v>
      </c>
      <c r="O6596">
        <v>50366.204999999994</v>
      </c>
      <c r="P6596">
        <v>66552.569999999992</v>
      </c>
      <c r="Q6596">
        <v>81910.934999999998</v>
      </c>
      <c r="S6596" t="s">
        <v>174</v>
      </c>
    </row>
    <row r="6597" spans="1:19" hidden="1" x14ac:dyDescent="0.2">
      <c r="A6597" t="str">
        <f t="shared" si="103"/>
        <v>AgenteBilingüeEspecializadoAgronomía,veterinariayafinesFrontofficesinherramientaHoraextranocturna Zona3Platino</v>
      </c>
      <c r="B6597" t="s">
        <v>6905</v>
      </c>
      <c r="C6597" t="s">
        <v>19</v>
      </c>
      <c r="D6597" t="s">
        <v>95</v>
      </c>
      <c r="E6597" t="s">
        <v>672</v>
      </c>
      <c r="F6597" t="s">
        <v>3304</v>
      </c>
      <c r="G6597" t="s">
        <v>288</v>
      </c>
      <c r="H6597" t="s">
        <v>94</v>
      </c>
      <c r="I6597" t="s">
        <v>134</v>
      </c>
      <c r="J6597" t="s">
        <v>25</v>
      </c>
      <c r="K6597">
        <v>52899.312218228952</v>
      </c>
      <c r="L6597">
        <v>61755.344999999994</v>
      </c>
      <c r="M6597">
        <v>76816.977224380389</v>
      </c>
      <c r="N6597">
        <v>50082.614999999998</v>
      </c>
      <c r="O6597">
        <v>50366.204999999994</v>
      </c>
      <c r="P6597">
        <v>67982.939999999988</v>
      </c>
      <c r="Q6597">
        <v>87056.954999999987</v>
      </c>
      <c r="S6597" t="s">
        <v>174</v>
      </c>
    </row>
    <row r="6598" spans="1:19" hidden="1" x14ac:dyDescent="0.2">
      <c r="A6598" t="str">
        <f t="shared" si="103"/>
        <v>AgenteBilingüeEspecializadoAgronomía,veterinariayafinesFrontofficesinherramientaHoraextradominicalyfestivoZona1Plata</v>
      </c>
      <c r="B6598" t="s">
        <v>6906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92</v>
      </c>
      <c r="I6598" t="s">
        <v>2</v>
      </c>
      <c r="J6598" t="s">
        <v>25</v>
      </c>
      <c r="K6598">
        <v>67040.116748437242</v>
      </c>
      <c r="L6598">
        <v>64014.749999999993</v>
      </c>
      <c r="M6598">
        <v>82904.060664728269</v>
      </c>
      <c r="N6598">
        <v>71546.444999999992</v>
      </c>
      <c r="O6598">
        <v>57461.13</v>
      </c>
      <c r="P6598">
        <v>68241.689999999988</v>
      </c>
      <c r="Q6598">
        <v>87317.774999999994</v>
      </c>
      <c r="S6598" t="s">
        <v>174</v>
      </c>
    </row>
    <row r="6599" spans="1:19" hidden="1" x14ac:dyDescent="0.2">
      <c r="A6599" t="str">
        <f t="shared" si="103"/>
        <v>AgenteBilingüeEspecializadoAgronomía,veterinariayafinesFrontofficesinherramientaHoraextradominicalyfestivoZona1Oro</v>
      </c>
      <c r="B6599" t="s">
        <v>6907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92</v>
      </c>
      <c r="I6599" t="s">
        <v>3</v>
      </c>
      <c r="J6599" t="s">
        <v>25</v>
      </c>
      <c r="K6599">
        <v>67040.116748437242</v>
      </c>
      <c r="L6599">
        <v>65295.044999999998</v>
      </c>
      <c r="M6599">
        <v>85277.494980924326</v>
      </c>
      <c r="N6599">
        <v>71546.444999999992</v>
      </c>
      <c r="O6599">
        <v>57461.13</v>
      </c>
      <c r="P6599">
        <v>69678.26999999999</v>
      </c>
      <c r="Q6599">
        <v>91188.674999999988</v>
      </c>
      <c r="S6599" t="s">
        <v>174</v>
      </c>
    </row>
    <row r="6600" spans="1:19" hidden="1" x14ac:dyDescent="0.2">
      <c r="A6600" t="str">
        <f t="shared" si="103"/>
        <v>AgenteBilingüeEspecializadoAgronomía,veterinariayafinesFrontofficesinherramientaHoraextradominicalyfestivoZona1Platino</v>
      </c>
      <c r="B6600" t="s">
        <v>6908</v>
      </c>
      <c r="C6600" t="s">
        <v>19</v>
      </c>
      <c r="D6600" t="s">
        <v>95</v>
      </c>
      <c r="E6600" t="s">
        <v>672</v>
      </c>
      <c r="F6600" t="s">
        <v>3304</v>
      </c>
      <c r="G6600" t="s">
        <v>90</v>
      </c>
      <c r="H6600" t="s">
        <v>92</v>
      </c>
      <c r="I6600" t="s">
        <v>134</v>
      </c>
      <c r="J6600" t="s">
        <v>25</v>
      </c>
      <c r="K6600">
        <v>67040.116748437242</v>
      </c>
      <c r="L6600">
        <v>67216.00499999999</v>
      </c>
      <c r="M6600">
        <v>87790.831113577573</v>
      </c>
      <c r="N6600">
        <v>71546.444999999992</v>
      </c>
      <c r="O6600">
        <v>57461.13</v>
      </c>
      <c r="P6600">
        <v>71176.95</v>
      </c>
      <c r="Q6600">
        <v>96917.4</v>
      </c>
      <c r="S6600" t="s">
        <v>174</v>
      </c>
    </row>
    <row r="6601" spans="1:19" hidden="1" x14ac:dyDescent="0.2">
      <c r="A6601" t="str">
        <f t="shared" si="103"/>
        <v>AgenteBilingüeEspecializadoAgronomía,veterinariayafinesFrontofficesinherramientaHoraextradominicalyfestivoZona2Plata</v>
      </c>
      <c r="B6601" t="s">
        <v>6909</v>
      </c>
      <c r="C6601" t="s">
        <v>19</v>
      </c>
      <c r="D6601" t="s">
        <v>95</v>
      </c>
      <c r="E6601" t="s">
        <v>672</v>
      </c>
      <c r="F6601" t="s">
        <v>3304</v>
      </c>
      <c r="G6601" t="s">
        <v>90</v>
      </c>
      <c r="H6601" t="s">
        <v>93</v>
      </c>
      <c r="I6601" t="s">
        <v>2</v>
      </c>
      <c r="J6601" t="s">
        <v>25</v>
      </c>
      <c r="K6601">
        <v>67040.116748437242</v>
      </c>
      <c r="L6601">
        <v>65935.709999999992</v>
      </c>
      <c r="M6601">
        <v>82904.060664728269</v>
      </c>
      <c r="N6601">
        <v>71546.444999999992</v>
      </c>
      <c r="O6601">
        <v>57461.13</v>
      </c>
      <c r="P6601">
        <v>72520.37999999999</v>
      </c>
      <c r="Q6601">
        <v>87317.774999999994</v>
      </c>
      <c r="S6601" t="s">
        <v>174</v>
      </c>
    </row>
    <row r="6602" spans="1:19" hidden="1" x14ac:dyDescent="0.2">
      <c r="A6602" t="str">
        <f t="shared" si="103"/>
        <v>AgenteBilingüeEspecializadoAgronomía,veterinariayafinesFrontofficesinherramientaHoraextradominicalyfestivoZona2Oro</v>
      </c>
      <c r="B6602" t="s">
        <v>6910</v>
      </c>
      <c r="C6602" t="s">
        <v>19</v>
      </c>
      <c r="D6602" t="s">
        <v>95</v>
      </c>
      <c r="E6602" t="s">
        <v>672</v>
      </c>
      <c r="F6602" t="s">
        <v>3304</v>
      </c>
      <c r="G6602" t="s">
        <v>90</v>
      </c>
      <c r="H6602" t="s">
        <v>93</v>
      </c>
      <c r="I6602" t="s">
        <v>3</v>
      </c>
      <c r="J6602" t="s">
        <v>25</v>
      </c>
      <c r="K6602">
        <v>67040.116748437242</v>
      </c>
      <c r="L6602">
        <v>67254.299999999988</v>
      </c>
      <c r="M6602">
        <v>85277.494980924326</v>
      </c>
      <c r="N6602">
        <v>71546.444999999992</v>
      </c>
      <c r="O6602">
        <v>57461.13</v>
      </c>
      <c r="P6602">
        <v>74047.00499999999</v>
      </c>
      <c r="Q6602">
        <v>91188.674999999988</v>
      </c>
      <c r="S6602" t="s">
        <v>174</v>
      </c>
    </row>
    <row r="6603" spans="1:19" hidden="1" x14ac:dyDescent="0.2">
      <c r="A6603" t="str">
        <f t="shared" si="103"/>
        <v>AgenteBilingüeEspecializadoAgronomía,veterinariayafinesFrontofficesinherramientaHoraextradominicalyfestivoZona2Platino</v>
      </c>
      <c r="B6603" t="s">
        <v>6911</v>
      </c>
      <c r="C6603" t="s">
        <v>19</v>
      </c>
      <c r="D6603" t="s">
        <v>95</v>
      </c>
      <c r="E6603" t="s">
        <v>672</v>
      </c>
      <c r="F6603" t="s">
        <v>3304</v>
      </c>
      <c r="G6603" t="s">
        <v>90</v>
      </c>
      <c r="H6603" t="s">
        <v>93</v>
      </c>
      <c r="I6603" t="s">
        <v>134</v>
      </c>
      <c r="J6603" t="s">
        <v>25</v>
      </c>
      <c r="K6603">
        <v>67040.116748437242</v>
      </c>
      <c r="L6603">
        <v>69233.22</v>
      </c>
      <c r="M6603">
        <v>87790.831113577573</v>
      </c>
      <c r="N6603">
        <v>71546.444999999992</v>
      </c>
      <c r="O6603">
        <v>57461.13</v>
      </c>
      <c r="P6603">
        <v>75639.87</v>
      </c>
      <c r="Q6603">
        <v>96917.4</v>
      </c>
      <c r="S6603" t="s">
        <v>174</v>
      </c>
    </row>
    <row r="6604" spans="1:19" hidden="1" x14ac:dyDescent="0.2">
      <c r="A6604" t="str">
        <f t="shared" si="103"/>
        <v>AgenteBilingüeEspecializadoAgronomía,veterinariayafinesFrontofficesinherramientaHoraextradominicalyfestivoZona3Plata</v>
      </c>
      <c r="B6604" t="s">
        <v>6912</v>
      </c>
      <c r="C6604" t="s">
        <v>19</v>
      </c>
      <c r="D6604" t="s">
        <v>95</v>
      </c>
      <c r="E6604" t="s">
        <v>672</v>
      </c>
      <c r="F6604" t="s">
        <v>3304</v>
      </c>
      <c r="G6604" t="s">
        <v>90</v>
      </c>
      <c r="H6604" t="s">
        <v>94</v>
      </c>
      <c r="I6604" t="s">
        <v>2</v>
      </c>
      <c r="J6604" t="s">
        <v>25</v>
      </c>
      <c r="K6604">
        <v>67040.116748437242</v>
      </c>
      <c r="L6604">
        <v>67216.00499999999</v>
      </c>
      <c r="M6604">
        <v>82904.060664728269</v>
      </c>
      <c r="N6604">
        <v>71546.444999999992</v>
      </c>
      <c r="O6604">
        <v>57461.13</v>
      </c>
      <c r="P6604">
        <v>72861.929999999993</v>
      </c>
      <c r="Q6604">
        <v>87317.774999999994</v>
      </c>
      <c r="S6604" t="s">
        <v>174</v>
      </c>
    </row>
    <row r="6605" spans="1:19" hidden="1" x14ac:dyDescent="0.2">
      <c r="A6605" t="str">
        <f t="shared" si="103"/>
        <v>AgenteBilingüeEspecializadoAgronomía,veterinariayafinesFrontofficesinherramientaHoraextradominicalyfestivoZona3Oro</v>
      </c>
      <c r="B6605" t="s">
        <v>6913</v>
      </c>
      <c r="C6605" t="s">
        <v>19</v>
      </c>
      <c r="D6605" t="s">
        <v>95</v>
      </c>
      <c r="E6605" t="s">
        <v>672</v>
      </c>
      <c r="F6605" t="s">
        <v>3304</v>
      </c>
      <c r="G6605" t="s">
        <v>90</v>
      </c>
      <c r="H6605" t="s">
        <v>94</v>
      </c>
      <c r="I6605" t="s">
        <v>3</v>
      </c>
      <c r="J6605" t="s">
        <v>25</v>
      </c>
      <c r="K6605">
        <v>67040.116748437242</v>
      </c>
      <c r="L6605">
        <v>68560.47</v>
      </c>
      <c r="M6605">
        <v>85277.494980924326</v>
      </c>
      <c r="N6605">
        <v>71546.444999999992</v>
      </c>
      <c r="O6605">
        <v>57461.13</v>
      </c>
      <c r="P6605">
        <v>74395.799999999988</v>
      </c>
      <c r="Q6605">
        <v>91188.674999999988</v>
      </c>
      <c r="S6605" t="s">
        <v>174</v>
      </c>
    </row>
    <row r="6606" spans="1:19" hidden="1" x14ac:dyDescent="0.2">
      <c r="A6606" t="str">
        <f t="shared" si="103"/>
        <v>AgenteBilingüeEspecializadoAgronomía,veterinariayafinesFrontofficesinherramientaHoraextradominicalyfestivoZona3Platino</v>
      </c>
      <c r="B6606" t="s">
        <v>6914</v>
      </c>
      <c r="C6606" t="s">
        <v>19</v>
      </c>
      <c r="D6606" t="s">
        <v>95</v>
      </c>
      <c r="E6606" t="s">
        <v>672</v>
      </c>
      <c r="F6606" t="s">
        <v>3304</v>
      </c>
      <c r="G6606" t="s">
        <v>90</v>
      </c>
      <c r="H6606" t="s">
        <v>94</v>
      </c>
      <c r="I6606" t="s">
        <v>134</v>
      </c>
      <c r="J6606" t="s">
        <v>25</v>
      </c>
      <c r="K6606">
        <v>67040.116748437242</v>
      </c>
      <c r="L6606">
        <v>70577.684999999998</v>
      </c>
      <c r="M6606">
        <v>87790.831113577573</v>
      </c>
      <c r="N6606">
        <v>71546.444999999992</v>
      </c>
      <c r="O6606">
        <v>57461.13</v>
      </c>
      <c r="P6606">
        <v>75995.909999999989</v>
      </c>
      <c r="Q6606">
        <v>96917.4</v>
      </c>
      <c r="S6606" t="s">
        <v>174</v>
      </c>
    </row>
    <row r="6607" spans="1:19" hidden="1" x14ac:dyDescent="0.2">
      <c r="A6607" t="str">
        <f t="shared" si="103"/>
        <v>AgenteBilingüeEspecializadoAgronomía,veterinariayafinesFrontofficesinherramientaServicio7x24Zona1Plata</v>
      </c>
      <c r="B6607" t="s">
        <v>6915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92</v>
      </c>
      <c r="I6607" t="s">
        <v>2</v>
      </c>
      <c r="J6607" t="s">
        <v>260</v>
      </c>
      <c r="K6607">
        <v>24574110.737749901</v>
      </c>
      <c r="L6607">
        <v>34585033.184999995</v>
      </c>
      <c r="M6607">
        <v>36343504.193759046</v>
      </c>
      <c r="N6607">
        <v>31132347.704999998</v>
      </c>
      <c r="O6607">
        <v>31393450.259999998</v>
      </c>
      <c r="P6607">
        <v>44101005.344999999</v>
      </c>
      <c r="Q6607">
        <v>35858940.164999999</v>
      </c>
      <c r="S6607" t="s">
        <v>174</v>
      </c>
    </row>
    <row r="6608" spans="1:19" hidden="1" x14ac:dyDescent="0.2">
      <c r="A6608" t="str">
        <f t="shared" si="103"/>
        <v>AgenteBilingüeEspecializadoAgronomía,veterinariayafinesFrontofficesinherramientaServicio7x24Zona1Oro</v>
      </c>
      <c r="B6608" t="s">
        <v>6916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92</v>
      </c>
      <c r="I6608" t="s">
        <v>3</v>
      </c>
      <c r="J6608" t="s">
        <v>260</v>
      </c>
      <c r="K6608">
        <v>24574110.737749901</v>
      </c>
      <c r="L6608">
        <v>35276734.034999996</v>
      </c>
      <c r="M6608">
        <v>37383970.961401738</v>
      </c>
      <c r="N6608">
        <v>31310595.404999997</v>
      </c>
      <c r="O6608">
        <v>31393450.259999998</v>
      </c>
      <c r="P6608">
        <v>45029447.954999998</v>
      </c>
      <c r="Q6608">
        <v>37448667.044999994</v>
      </c>
      <c r="S6608" t="s">
        <v>174</v>
      </c>
    </row>
    <row r="6609" spans="1:19" hidden="1" x14ac:dyDescent="0.2">
      <c r="A6609" t="str">
        <f t="shared" si="103"/>
        <v>AgenteBilingüeEspecializadoAgronomía,veterinariayafinesFrontofficesinherramientaServicio7x24Zona1Platino</v>
      </c>
      <c r="B6609" t="s">
        <v>6917</v>
      </c>
      <c r="C6609" t="s">
        <v>19</v>
      </c>
      <c r="D6609" t="s">
        <v>95</v>
      </c>
      <c r="E6609" t="s">
        <v>672</v>
      </c>
      <c r="F6609" t="s">
        <v>3304</v>
      </c>
      <c r="G6609" t="s">
        <v>91</v>
      </c>
      <c r="H6609" t="s">
        <v>92</v>
      </c>
      <c r="I6609" t="s">
        <v>134</v>
      </c>
      <c r="J6609" t="s">
        <v>260</v>
      </c>
      <c r="K6609">
        <v>24574110.737749901</v>
      </c>
      <c r="L6609">
        <v>36314285.309999995</v>
      </c>
      <c r="M6609">
        <v>38485767.924602494</v>
      </c>
      <c r="N6609">
        <v>31345637.399999999</v>
      </c>
      <c r="O6609">
        <v>31393450.259999998</v>
      </c>
      <c r="P6609">
        <v>45997822.934999995</v>
      </c>
      <c r="Q6609">
        <v>39801340.034999996</v>
      </c>
      <c r="S6609" t="s">
        <v>174</v>
      </c>
    </row>
    <row r="6610" spans="1:19" hidden="1" x14ac:dyDescent="0.2">
      <c r="A6610" t="str">
        <f t="shared" si="103"/>
        <v>AgenteBilingüeEspecializadoAgronomía,veterinariayafinesFrontofficesinherramientaServicio7x24Zona2Plata</v>
      </c>
      <c r="B6610" t="s">
        <v>6918</v>
      </c>
      <c r="C6610" t="s">
        <v>19</v>
      </c>
      <c r="D6610" t="s">
        <v>95</v>
      </c>
      <c r="E6610" t="s">
        <v>672</v>
      </c>
      <c r="F6610" t="s">
        <v>3304</v>
      </c>
      <c r="G6610" t="s">
        <v>91</v>
      </c>
      <c r="H6610" t="s">
        <v>93</v>
      </c>
      <c r="I6610" t="s">
        <v>2</v>
      </c>
      <c r="J6610" t="s">
        <v>260</v>
      </c>
      <c r="K6610">
        <v>24574110.737749901</v>
      </c>
      <c r="L6610">
        <v>35622584.460000001</v>
      </c>
      <c r="M6610">
        <v>36343504.193759046</v>
      </c>
      <c r="N6610">
        <v>31317604.424999997</v>
      </c>
      <c r="O6610">
        <v>31393450.259999998</v>
      </c>
      <c r="P6610">
        <v>46866315.239999995</v>
      </c>
      <c r="Q6610">
        <v>35858940.164999999</v>
      </c>
      <c r="S6610" t="s">
        <v>174</v>
      </c>
    </row>
    <row r="6611" spans="1:19" hidden="1" x14ac:dyDescent="0.2">
      <c r="A6611" t="str">
        <f t="shared" si="103"/>
        <v>AgenteBilingüeEspecializadoAgronomía,veterinariayafinesFrontofficesinherramientaServicio7x24Zona2Oro</v>
      </c>
      <c r="B6611" t="s">
        <v>6919</v>
      </c>
      <c r="C6611" t="s">
        <v>19</v>
      </c>
      <c r="D6611" t="s">
        <v>95</v>
      </c>
      <c r="E6611" t="s">
        <v>672</v>
      </c>
      <c r="F6611" t="s">
        <v>3304</v>
      </c>
      <c r="G6611" t="s">
        <v>91</v>
      </c>
      <c r="H6611" t="s">
        <v>93</v>
      </c>
      <c r="I6611" t="s">
        <v>3</v>
      </c>
      <c r="J6611" t="s">
        <v>260</v>
      </c>
      <c r="K6611">
        <v>24574110.737749901</v>
      </c>
      <c r="L6611">
        <v>36335037.059999995</v>
      </c>
      <c r="M6611">
        <v>37383970.961401738</v>
      </c>
      <c r="N6611">
        <v>31354747.469999999</v>
      </c>
      <c r="O6611">
        <v>31393450.259999998</v>
      </c>
      <c r="P6611">
        <v>47852974.529999994</v>
      </c>
      <c r="Q6611">
        <v>37448667.044999994</v>
      </c>
      <c r="S6611" t="s">
        <v>174</v>
      </c>
    </row>
    <row r="6612" spans="1:19" hidden="1" x14ac:dyDescent="0.2">
      <c r="A6612" t="str">
        <f t="shared" si="103"/>
        <v>AgenteBilingüeEspecializadoAgronomía,veterinariayafinesFrontofficesinherramientaServicio7x24Zona2Platino</v>
      </c>
      <c r="B6612" t="s">
        <v>6920</v>
      </c>
      <c r="C6612" t="s">
        <v>19</v>
      </c>
      <c r="D6612" t="s">
        <v>95</v>
      </c>
      <c r="E6612" t="s">
        <v>672</v>
      </c>
      <c r="F6612" t="s">
        <v>3304</v>
      </c>
      <c r="G6612" t="s">
        <v>91</v>
      </c>
      <c r="H6612" t="s">
        <v>93</v>
      </c>
      <c r="I6612" t="s">
        <v>134</v>
      </c>
      <c r="J6612" t="s">
        <v>260</v>
      </c>
      <c r="K6612">
        <v>24574110.737749901</v>
      </c>
      <c r="L6612">
        <v>37403713.890000001</v>
      </c>
      <c r="M6612">
        <v>38485767.924602494</v>
      </c>
      <c r="N6612">
        <v>31391891.549999997</v>
      </c>
      <c r="O6612">
        <v>31393450.259999998</v>
      </c>
      <c r="P6612">
        <v>48882069.854999997</v>
      </c>
      <c r="Q6612">
        <v>39801340.034999996</v>
      </c>
      <c r="S6612" t="s">
        <v>174</v>
      </c>
    </row>
    <row r="6613" spans="1:19" hidden="1" x14ac:dyDescent="0.2">
      <c r="A6613" t="str">
        <f t="shared" si="103"/>
        <v>AgenteBilingüeEspecializadoAgronomía,veterinariayafinesFrontofficesinherramientaServicio7x24Zona3Plata</v>
      </c>
      <c r="B6613" t="s">
        <v>6921</v>
      </c>
      <c r="C6613" t="s">
        <v>19</v>
      </c>
      <c r="D6613" t="s">
        <v>95</v>
      </c>
      <c r="E6613" t="s">
        <v>672</v>
      </c>
      <c r="F6613" t="s">
        <v>3304</v>
      </c>
      <c r="G6613" t="s">
        <v>91</v>
      </c>
      <c r="H6613" t="s">
        <v>94</v>
      </c>
      <c r="I6613" t="s">
        <v>2</v>
      </c>
      <c r="J6613" t="s">
        <v>260</v>
      </c>
      <c r="K6613">
        <v>24574110.737749901</v>
      </c>
      <c r="L6613">
        <v>36314285.309999995</v>
      </c>
      <c r="M6613">
        <v>36343504.193759046</v>
      </c>
      <c r="N6613">
        <v>31345637.399999999</v>
      </c>
      <c r="O6613">
        <v>31393450.259999998</v>
      </c>
      <c r="P6613">
        <v>47086819.919999994</v>
      </c>
      <c r="Q6613">
        <v>35858940.164999999</v>
      </c>
      <c r="S6613" t="s">
        <v>174</v>
      </c>
    </row>
    <row r="6614" spans="1:19" hidden="1" x14ac:dyDescent="0.2">
      <c r="A6614" t="str">
        <f t="shared" si="103"/>
        <v>AgenteBilingüeEspecializadoAgronomía,veterinariayafinesFrontofficesinherramientaServicio7x24Zona3Oro</v>
      </c>
      <c r="B6614" t="s">
        <v>6922</v>
      </c>
      <c r="C6614" t="s">
        <v>19</v>
      </c>
      <c r="D6614" t="s">
        <v>95</v>
      </c>
      <c r="E6614" t="s">
        <v>672</v>
      </c>
      <c r="F6614" t="s">
        <v>3304</v>
      </c>
      <c r="G6614" t="s">
        <v>91</v>
      </c>
      <c r="H6614" t="s">
        <v>94</v>
      </c>
      <c r="I6614" t="s">
        <v>3</v>
      </c>
      <c r="J6614" t="s">
        <v>260</v>
      </c>
      <c r="K6614">
        <v>24574110.737749901</v>
      </c>
      <c r="L6614">
        <v>37040571.719999999</v>
      </c>
      <c r="M6614">
        <v>37383970.961401738</v>
      </c>
      <c r="N6614">
        <v>31384181.834999997</v>
      </c>
      <c r="O6614">
        <v>31393450.259999998</v>
      </c>
      <c r="P6614">
        <v>48078121.184999995</v>
      </c>
      <c r="Q6614">
        <v>37448667.044999994</v>
      </c>
      <c r="S6614" t="s">
        <v>174</v>
      </c>
    </row>
    <row r="6615" spans="1:19" hidden="1" x14ac:dyDescent="0.2">
      <c r="A6615" t="str">
        <f t="shared" si="103"/>
        <v>AgenteBilingüeEspecializadoAgronomía,veterinariayafinesFrontofficesinherramientaServicio7x24Zona3Platino</v>
      </c>
      <c r="B6615" t="s">
        <v>6923</v>
      </c>
      <c r="C6615" t="s">
        <v>19</v>
      </c>
      <c r="D6615" t="s">
        <v>95</v>
      </c>
      <c r="E6615" t="s">
        <v>672</v>
      </c>
      <c r="F6615" t="s">
        <v>3304</v>
      </c>
      <c r="G6615" t="s">
        <v>91</v>
      </c>
      <c r="H6615" t="s">
        <v>94</v>
      </c>
      <c r="I6615" t="s">
        <v>134</v>
      </c>
      <c r="J6615" t="s">
        <v>260</v>
      </c>
      <c r="K6615">
        <v>24574110.737749901</v>
      </c>
      <c r="L6615">
        <v>38130000.299999997</v>
      </c>
      <c r="M6615">
        <v>38485767.924602494</v>
      </c>
      <c r="N6615">
        <v>31422727.304999996</v>
      </c>
      <c r="O6615">
        <v>31393450.259999998</v>
      </c>
      <c r="P6615">
        <v>49112059.274999999</v>
      </c>
      <c r="Q6615">
        <v>39801340.034999996</v>
      </c>
      <c r="S6615" t="s">
        <v>174</v>
      </c>
    </row>
    <row r="6616" spans="1:19" hidden="1" x14ac:dyDescent="0.2">
      <c r="A6616" t="str">
        <f t="shared" si="103"/>
        <v>AgenteBilingüeEspecializadoCienciasdelaeducaciónyafinesEnlasinstalacionesdelaEntidadCompradoraJornadaOrdinaria Zona1Plata</v>
      </c>
      <c r="B6616" t="s">
        <v>6924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92</v>
      </c>
      <c r="I6616" t="s">
        <v>2</v>
      </c>
      <c r="J6616" t="s">
        <v>5</v>
      </c>
      <c r="K6616">
        <v>7557128.9936575228</v>
      </c>
      <c r="L6616">
        <v>7625635.7399999993</v>
      </c>
      <c r="M6616">
        <v>9135926.60189973</v>
      </c>
      <c r="N6616">
        <v>8292425.1749999998</v>
      </c>
      <c r="O6616">
        <v>7961892.7499999991</v>
      </c>
      <c r="P6616">
        <v>8641955.0249999985</v>
      </c>
      <c r="Q6616">
        <v>8621656.6049999986</v>
      </c>
      <c r="S6616" t="s">
        <v>174</v>
      </c>
    </row>
    <row r="6617" spans="1:19" hidden="1" x14ac:dyDescent="0.2">
      <c r="A6617" t="str">
        <f t="shared" si="103"/>
        <v>AgenteBilingüeEspecializadoCienciasdelaeducaciónyafinesEnlasinstalacionesdelaEntidadCompradoraJornadaOrdinaria Zona1Oro</v>
      </c>
      <c r="B6617" t="s">
        <v>6925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92</v>
      </c>
      <c r="I6617" t="s">
        <v>3</v>
      </c>
      <c r="J6617" t="s">
        <v>5</v>
      </c>
      <c r="K6617">
        <v>7557128.9936575228</v>
      </c>
      <c r="L6617">
        <v>7778149.1999999993</v>
      </c>
      <c r="M6617">
        <v>9397476.1753866952</v>
      </c>
      <c r="N6617">
        <v>8311595.4449999994</v>
      </c>
      <c r="O6617">
        <v>7961892.7499999991</v>
      </c>
      <c r="P6617">
        <v>8823891.4649999999</v>
      </c>
      <c r="Q6617">
        <v>9003879</v>
      </c>
      <c r="S6617" t="s">
        <v>174</v>
      </c>
    </row>
    <row r="6618" spans="1:19" hidden="1" x14ac:dyDescent="0.2">
      <c r="A6618" t="str">
        <f t="shared" si="103"/>
        <v>AgenteBilingüeEspecializadoCienciasdelaeducaciónyafinesEnlasinstalacionesdelaEntidadCompradoraJornadaOrdinaria Zona1Platino</v>
      </c>
      <c r="B6618" t="s">
        <v>6926</v>
      </c>
      <c r="C6618" t="s">
        <v>19</v>
      </c>
      <c r="D6618" t="s">
        <v>95</v>
      </c>
      <c r="E6618" t="s">
        <v>688</v>
      </c>
      <c r="F6618" t="s">
        <v>3272</v>
      </c>
      <c r="G6618" t="s">
        <v>334</v>
      </c>
      <c r="H6618" t="s">
        <v>92</v>
      </c>
      <c r="I6618" t="s">
        <v>134</v>
      </c>
      <c r="J6618" t="s">
        <v>5</v>
      </c>
      <c r="K6618">
        <v>7557128.9936575228</v>
      </c>
      <c r="L6618">
        <v>8006918.3549999995</v>
      </c>
      <c r="M6618">
        <v>9674442.7588051092</v>
      </c>
      <c r="N6618">
        <v>8330765.7149999989</v>
      </c>
      <c r="O6618">
        <v>7961892.7499999991</v>
      </c>
      <c r="P6618">
        <v>9013652.504999999</v>
      </c>
      <c r="Q6618">
        <v>9569538.584999999</v>
      </c>
      <c r="S6618" t="s">
        <v>174</v>
      </c>
    </row>
    <row r="6619" spans="1:19" hidden="1" x14ac:dyDescent="0.2">
      <c r="A6619" t="str">
        <f t="shared" si="103"/>
        <v>AgenteBilingüeEspecializadoCienciasdelaeducaciónyafinesEnlasinstalacionesdelaEntidadCompradoraJornadaOrdinaria Zona2Plata</v>
      </c>
      <c r="B6619" t="s">
        <v>6927</v>
      </c>
      <c r="C6619" t="s">
        <v>19</v>
      </c>
      <c r="D6619" t="s">
        <v>95</v>
      </c>
      <c r="E6619" t="s">
        <v>688</v>
      </c>
      <c r="F6619" t="s">
        <v>3272</v>
      </c>
      <c r="G6619" t="s">
        <v>334</v>
      </c>
      <c r="H6619" t="s">
        <v>93</v>
      </c>
      <c r="I6619" t="s">
        <v>2</v>
      </c>
      <c r="J6619" t="s">
        <v>5</v>
      </c>
      <c r="K6619">
        <v>7557128.9936575228</v>
      </c>
      <c r="L6619">
        <v>7854404.8949999996</v>
      </c>
      <c r="M6619">
        <v>9135926.60189973</v>
      </c>
      <c r="N6619">
        <v>8315429.084999999</v>
      </c>
      <c r="O6619">
        <v>7961892.7499999991</v>
      </c>
      <c r="P6619">
        <v>9183840.6600000001</v>
      </c>
      <c r="Q6619">
        <v>8621656.6049999986</v>
      </c>
      <c r="S6619" t="s">
        <v>174</v>
      </c>
    </row>
    <row r="6620" spans="1:19" hidden="1" x14ac:dyDescent="0.2">
      <c r="A6620" t="str">
        <f t="shared" si="103"/>
        <v>AgenteBilingüeEspecializadoCienciasdelaeducaciónyafinesEnlasinstalacionesdelaEntidadCompradoraJornadaOrdinaria Zona2Oro</v>
      </c>
      <c r="B6620" t="s">
        <v>6928</v>
      </c>
      <c r="C6620" t="s">
        <v>19</v>
      </c>
      <c r="D6620" t="s">
        <v>95</v>
      </c>
      <c r="E6620" t="s">
        <v>688</v>
      </c>
      <c r="F6620" t="s">
        <v>3272</v>
      </c>
      <c r="G6620" t="s">
        <v>334</v>
      </c>
      <c r="H6620" t="s">
        <v>93</v>
      </c>
      <c r="I6620" t="s">
        <v>3</v>
      </c>
      <c r="J6620" t="s">
        <v>5</v>
      </c>
      <c r="K6620">
        <v>7557128.9936575228</v>
      </c>
      <c r="L6620">
        <v>8011494.0899999989</v>
      </c>
      <c r="M6620">
        <v>9397476.1753866952</v>
      </c>
      <c r="N6620">
        <v>8335750.2749999994</v>
      </c>
      <c r="O6620">
        <v>7961892.7499999991</v>
      </c>
      <c r="P6620">
        <v>9377184.8699999992</v>
      </c>
      <c r="Q6620">
        <v>9003879</v>
      </c>
      <c r="S6620" t="s">
        <v>174</v>
      </c>
    </row>
    <row r="6621" spans="1:19" hidden="1" x14ac:dyDescent="0.2">
      <c r="A6621" t="str">
        <f t="shared" si="103"/>
        <v>AgenteBilingüeEspecializadoCienciasdelaeducaciónyafinesEnlasinstalacionesdelaEntidadCompradoraJornadaOrdinaria Zona2Platino</v>
      </c>
      <c r="B6621" t="s">
        <v>6929</v>
      </c>
      <c r="C6621" t="s">
        <v>19</v>
      </c>
      <c r="D6621" t="s">
        <v>95</v>
      </c>
      <c r="E6621" t="s">
        <v>688</v>
      </c>
      <c r="F6621" t="s">
        <v>3272</v>
      </c>
      <c r="G6621" t="s">
        <v>334</v>
      </c>
      <c r="H6621" t="s">
        <v>93</v>
      </c>
      <c r="I6621" t="s">
        <v>134</v>
      </c>
      <c r="J6621" t="s">
        <v>5</v>
      </c>
      <c r="K6621">
        <v>7557128.9936575228</v>
      </c>
      <c r="L6621">
        <v>8247126.3299999991</v>
      </c>
      <c r="M6621">
        <v>9674442.7588051092</v>
      </c>
      <c r="N6621">
        <v>8356070.4299999997</v>
      </c>
      <c r="O6621">
        <v>7961892.7499999991</v>
      </c>
      <c r="P6621">
        <v>9578844.2699999996</v>
      </c>
      <c r="Q6621">
        <v>9569538.584999999</v>
      </c>
      <c r="S6621" t="s">
        <v>174</v>
      </c>
    </row>
    <row r="6622" spans="1:19" hidden="1" x14ac:dyDescent="0.2">
      <c r="A6622" t="str">
        <f t="shared" si="103"/>
        <v>AgenteBilingüeEspecializadoCienciasdelaeducaciónyafinesEnlasinstalacionesdelaEntidadCompradoraJornadaOrdinaria Zona3Plata</v>
      </c>
      <c r="B6622" t="s">
        <v>6930</v>
      </c>
      <c r="C6622" t="s">
        <v>19</v>
      </c>
      <c r="D6622" t="s">
        <v>95</v>
      </c>
      <c r="E6622" t="s">
        <v>688</v>
      </c>
      <c r="F6622" t="s">
        <v>3272</v>
      </c>
      <c r="G6622" t="s">
        <v>334</v>
      </c>
      <c r="H6622" t="s">
        <v>94</v>
      </c>
      <c r="I6622" t="s">
        <v>2</v>
      </c>
      <c r="J6622" t="s">
        <v>5</v>
      </c>
      <c r="K6622">
        <v>7557128.9936575228</v>
      </c>
      <c r="L6622">
        <v>8006918.3549999995</v>
      </c>
      <c r="M6622">
        <v>9135926.60189973</v>
      </c>
      <c r="N6622">
        <v>8330765.7149999989</v>
      </c>
      <c r="O6622">
        <v>7961892.7499999991</v>
      </c>
      <c r="P6622">
        <v>9227050.875</v>
      </c>
      <c r="Q6622">
        <v>8621656.6049999986</v>
      </c>
      <c r="S6622" t="s">
        <v>174</v>
      </c>
    </row>
    <row r="6623" spans="1:19" hidden="1" x14ac:dyDescent="0.2">
      <c r="A6623" t="str">
        <f t="shared" si="103"/>
        <v>AgenteBilingüeEspecializadoCienciasdelaeducaciónyafinesEnlasinstalacionesdelaEntidadCompradoraJornadaOrdinaria Zona3Oro</v>
      </c>
      <c r="B6623" t="s">
        <v>6931</v>
      </c>
      <c r="C6623" t="s">
        <v>19</v>
      </c>
      <c r="D6623" t="s">
        <v>95</v>
      </c>
      <c r="E6623" t="s">
        <v>688</v>
      </c>
      <c r="F6623" t="s">
        <v>3272</v>
      </c>
      <c r="G6623" t="s">
        <v>334</v>
      </c>
      <c r="H6623" t="s">
        <v>94</v>
      </c>
      <c r="I6623" t="s">
        <v>3</v>
      </c>
      <c r="J6623" t="s">
        <v>5</v>
      </c>
      <c r="K6623">
        <v>7557128.9936575228</v>
      </c>
      <c r="L6623">
        <v>8167056.6599999992</v>
      </c>
      <c r="M6623">
        <v>9397476.1753866952</v>
      </c>
      <c r="N6623">
        <v>8351852.8049999997</v>
      </c>
      <c r="O6623">
        <v>7961892.7499999991</v>
      </c>
      <c r="P6623">
        <v>9421303.8149999995</v>
      </c>
      <c r="Q6623">
        <v>9003879</v>
      </c>
      <c r="S6623" t="s">
        <v>174</v>
      </c>
    </row>
    <row r="6624" spans="1:19" hidden="1" x14ac:dyDescent="0.2">
      <c r="A6624" t="str">
        <f t="shared" si="103"/>
        <v>AgenteBilingüeEspecializadoCienciasdelaeducaciónyafinesEnlasinstalacionesdelaEntidadCompradoraJornadaOrdinaria Zona3Platino</v>
      </c>
      <c r="B6624" t="s">
        <v>6932</v>
      </c>
      <c r="C6624" t="s">
        <v>19</v>
      </c>
      <c r="D6624" t="s">
        <v>95</v>
      </c>
      <c r="E6624" t="s">
        <v>688</v>
      </c>
      <c r="F6624" t="s">
        <v>3272</v>
      </c>
      <c r="G6624" t="s">
        <v>334</v>
      </c>
      <c r="H6624" t="s">
        <v>94</v>
      </c>
      <c r="I6624" t="s">
        <v>134</v>
      </c>
      <c r="J6624" t="s">
        <v>5</v>
      </c>
      <c r="K6624">
        <v>7557128.9936575228</v>
      </c>
      <c r="L6624">
        <v>8407264.6349999998</v>
      </c>
      <c r="M6624">
        <v>9674442.7588051092</v>
      </c>
      <c r="N6624">
        <v>8372939.8949999996</v>
      </c>
      <c r="O6624">
        <v>7961892.7499999991</v>
      </c>
      <c r="P6624">
        <v>9623913.3449999988</v>
      </c>
      <c r="Q6624">
        <v>9569538.584999999</v>
      </c>
      <c r="S6624" t="s">
        <v>174</v>
      </c>
    </row>
    <row r="6625" spans="1:19" hidden="1" x14ac:dyDescent="0.2">
      <c r="A6625" t="str">
        <f t="shared" si="103"/>
        <v>AgenteBilingüeEspecializadoCienciasdelaeducaciónyafinesEnlasinstalacionesdelaEntidadCompradoraHoraextradiurnaZona1Plata</v>
      </c>
      <c r="B6625" t="s">
        <v>6933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92</v>
      </c>
      <c r="I6625" t="s">
        <v>2</v>
      </c>
      <c r="J6625" t="s">
        <v>25</v>
      </c>
      <c r="K6625">
        <v>38558.439738677138</v>
      </c>
      <c r="L6625">
        <v>41557.32</v>
      </c>
      <c r="M6625">
        <v>51815.03791545517</v>
      </c>
      <c r="N6625">
        <v>35772.704999999994</v>
      </c>
      <c r="O6625">
        <v>36174.284999999996</v>
      </c>
      <c r="P6625">
        <v>45908.46</v>
      </c>
      <c r="Q6625">
        <v>56509.964999999997</v>
      </c>
      <c r="S6625" t="s">
        <v>174</v>
      </c>
    </row>
    <row r="6626" spans="1:19" hidden="1" x14ac:dyDescent="0.2">
      <c r="A6626" t="str">
        <f t="shared" si="103"/>
        <v>AgenteBilingüeEspecializadoCienciasdelaeducaciónyafinesEnlasinstalacionesdelaEntidadCompradoraHoraextradiurnaZona1Oro</v>
      </c>
      <c r="B6626" t="s">
        <v>6934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92</v>
      </c>
      <c r="I6626" t="s">
        <v>3</v>
      </c>
      <c r="J6626" t="s">
        <v>25</v>
      </c>
      <c r="K6626">
        <v>38558.439738677138</v>
      </c>
      <c r="L6626">
        <v>42389.46</v>
      </c>
      <c r="M6626">
        <v>53298.4343630777</v>
      </c>
      <c r="N6626">
        <v>35772.704999999994</v>
      </c>
      <c r="O6626">
        <v>36174.284999999996</v>
      </c>
      <c r="P6626">
        <v>46874.114999999998</v>
      </c>
      <c r="Q6626">
        <v>59014.664999999994</v>
      </c>
      <c r="S6626" t="s">
        <v>174</v>
      </c>
    </row>
    <row r="6627" spans="1:19" hidden="1" x14ac:dyDescent="0.2">
      <c r="A6627" t="str">
        <f t="shared" si="103"/>
        <v>AgenteBilingüeEspecializadoCienciasdelaeducaciónyafinesEnlasinstalacionesdelaEntidadCompradoraHoraextradiurnaZona1Platino</v>
      </c>
      <c r="B6627" t="s">
        <v>6935</v>
      </c>
      <c r="C6627" t="s">
        <v>19</v>
      </c>
      <c r="D6627" t="s">
        <v>95</v>
      </c>
      <c r="E6627" t="s">
        <v>688</v>
      </c>
      <c r="F6627" t="s">
        <v>3272</v>
      </c>
      <c r="G6627" t="s">
        <v>172</v>
      </c>
      <c r="H6627" t="s">
        <v>92</v>
      </c>
      <c r="I6627" t="s">
        <v>134</v>
      </c>
      <c r="J6627" t="s">
        <v>25</v>
      </c>
      <c r="K6627">
        <v>38558.439738677138</v>
      </c>
      <c r="L6627">
        <v>43635.6</v>
      </c>
      <c r="M6627">
        <v>54869.269445985978</v>
      </c>
      <c r="N6627">
        <v>35772.704999999994</v>
      </c>
      <c r="O6627">
        <v>36174.284999999996</v>
      </c>
      <c r="P6627">
        <v>47882.204999999994</v>
      </c>
      <c r="Q6627">
        <v>62722.034999999996</v>
      </c>
      <c r="S6627" t="s">
        <v>174</v>
      </c>
    </row>
    <row r="6628" spans="1:19" hidden="1" x14ac:dyDescent="0.2">
      <c r="A6628" t="str">
        <f t="shared" si="103"/>
        <v>AgenteBilingüeEspecializadoCienciasdelaeducaciónyafinesEnlasinstalacionesdelaEntidadCompradoraHoraextradiurnaZona2Plata</v>
      </c>
      <c r="B6628" t="s">
        <v>6936</v>
      </c>
      <c r="C6628" t="s">
        <v>19</v>
      </c>
      <c r="D6628" t="s">
        <v>95</v>
      </c>
      <c r="E6628" t="s">
        <v>688</v>
      </c>
      <c r="F6628" t="s">
        <v>3272</v>
      </c>
      <c r="G6628" t="s">
        <v>172</v>
      </c>
      <c r="H6628" t="s">
        <v>93</v>
      </c>
      <c r="I6628" t="s">
        <v>2</v>
      </c>
      <c r="J6628" t="s">
        <v>25</v>
      </c>
      <c r="K6628">
        <v>38558.439738677138</v>
      </c>
      <c r="L6628">
        <v>42804.494999999995</v>
      </c>
      <c r="M6628">
        <v>51815.03791545517</v>
      </c>
      <c r="N6628">
        <v>35772.704999999994</v>
      </c>
      <c r="O6628">
        <v>36174.284999999996</v>
      </c>
      <c r="P6628">
        <v>48786.794999999998</v>
      </c>
      <c r="Q6628">
        <v>56509.964999999997</v>
      </c>
      <c r="S6628" t="s">
        <v>174</v>
      </c>
    </row>
    <row r="6629" spans="1:19" hidden="1" x14ac:dyDescent="0.2">
      <c r="A6629" t="str">
        <f t="shared" si="103"/>
        <v>AgenteBilingüeEspecializadoCienciasdelaeducaciónyafinesEnlasinstalacionesdelaEntidadCompradoraHoraextradiurnaZona2Oro</v>
      </c>
      <c r="B6629" t="s">
        <v>6937</v>
      </c>
      <c r="C6629" t="s">
        <v>19</v>
      </c>
      <c r="D6629" t="s">
        <v>95</v>
      </c>
      <c r="E6629" t="s">
        <v>688</v>
      </c>
      <c r="F6629" t="s">
        <v>3272</v>
      </c>
      <c r="G6629" t="s">
        <v>172</v>
      </c>
      <c r="H6629" t="s">
        <v>93</v>
      </c>
      <c r="I6629" t="s">
        <v>3</v>
      </c>
      <c r="J6629" t="s">
        <v>25</v>
      </c>
      <c r="K6629">
        <v>38558.439738677138</v>
      </c>
      <c r="L6629">
        <v>43661.474999999999</v>
      </c>
      <c r="M6629">
        <v>53298.4343630777</v>
      </c>
      <c r="N6629">
        <v>35772.704999999994</v>
      </c>
      <c r="O6629">
        <v>36174.284999999996</v>
      </c>
      <c r="P6629">
        <v>49813.514999999999</v>
      </c>
      <c r="Q6629">
        <v>59014.664999999994</v>
      </c>
      <c r="S6629" t="s">
        <v>174</v>
      </c>
    </row>
    <row r="6630" spans="1:19" hidden="1" x14ac:dyDescent="0.2">
      <c r="A6630" t="str">
        <f t="shared" si="103"/>
        <v>AgenteBilingüeEspecializadoCienciasdelaeducaciónyafinesEnlasinstalacionesdelaEntidadCompradoraHoraextradiurnaZona2Platino</v>
      </c>
      <c r="B6630" t="s">
        <v>6938</v>
      </c>
      <c r="C6630" t="s">
        <v>19</v>
      </c>
      <c r="D6630" t="s">
        <v>95</v>
      </c>
      <c r="E6630" t="s">
        <v>688</v>
      </c>
      <c r="F6630" t="s">
        <v>3272</v>
      </c>
      <c r="G6630" t="s">
        <v>172</v>
      </c>
      <c r="H6630" t="s">
        <v>93</v>
      </c>
      <c r="I6630" t="s">
        <v>134</v>
      </c>
      <c r="J6630" t="s">
        <v>25</v>
      </c>
      <c r="K6630">
        <v>38558.439738677138</v>
      </c>
      <c r="L6630">
        <v>44944.875</v>
      </c>
      <c r="M6630">
        <v>54869.269445985978</v>
      </c>
      <c r="N6630">
        <v>35772.704999999994</v>
      </c>
      <c r="O6630">
        <v>36174.284999999996</v>
      </c>
      <c r="P6630">
        <v>50884.74</v>
      </c>
      <c r="Q6630">
        <v>62722.034999999996</v>
      </c>
      <c r="S6630" t="s">
        <v>174</v>
      </c>
    </row>
    <row r="6631" spans="1:19" hidden="1" x14ac:dyDescent="0.2">
      <c r="A6631" t="str">
        <f t="shared" si="103"/>
        <v>AgenteBilingüeEspecializadoCienciasdelaeducaciónyafinesEnlasinstalacionesdelaEntidadCompradoraHoraextradiurnaZona3Plata</v>
      </c>
      <c r="B6631" t="s">
        <v>6939</v>
      </c>
      <c r="C6631" t="s">
        <v>19</v>
      </c>
      <c r="D6631" t="s">
        <v>95</v>
      </c>
      <c r="E6631" t="s">
        <v>688</v>
      </c>
      <c r="F6631" t="s">
        <v>3272</v>
      </c>
      <c r="G6631" t="s">
        <v>172</v>
      </c>
      <c r="H6631" t="s">
        <v>94</v>
      </c>
      <c r="I6631" t="s">
        <v>2</v>
      </c>
      <c r="J6631" t="s">
        <v>25</v>
      </c>
      <c r="K6631">
        <v>38558.439738677138</v>
      </c>
      <c r="L6631">
        <v>43635.6</v>
      </c>
      <c r="M6631">
        <v>51815.03791545517</v>
      </c>
      <c r="N6631">
        <v>35772.704999999994</v>
      </c>
      <c r="O6631">
        <v>36174.284999999996</v>
      </c>
      <c r="P6631">
        <v>49016.564999999995</v>
      </c>
      <c r="Q6631">
        <v>56509.964999999997</v>
      </c>
      <c r="S6631" t="s">
        <v>174</v>
      </c>
    </row>
    <row r="6632" spans="1:19" hidden="1" x14ac:dyDescent="0.2">
      <c r="A6632" t="str">
        <f t="shared" si="103"/>
        <v>AgenteBilingüeEspecializadoCienciasdelaeducaciónyafinesEnlasinstalacionesdelaEntidadCompradoraHoraextradiurnaZona3Oro</v>
      </c>
      <c r="B6632" t="s">
        <v>6940</v>
      </c>
      <c r="C6632" t="s">
        <v>19</v>
      </c>
      <c r="D6632" t="s">
        <v>95</v>
      </c>
      <c r="E6632" t="s">
        <v>688</v>
      </c>
      <c r="F6632" t="s">
        <v>3272</v>
      </c>
      <c r="G6632" t="s">
        <v>172</v>
      </c>
      <c r="H6632" t="s">
        <v>94</v>
      </c>
      <c r="I6632" t="s">
        <v>3</v>
      </c>
      <c r="J6632" t="s">
        <v>25</v>
      </c>
      <c r="K6632">
        <v>38558.439738677138</v>
      </c>
      <c r="L6632">
        <v>44509.14</v>
      </c>
      <c r="M6632">
        <v>53298.4343630777</v>
      </c>
      <c r="N6632">
        <v>35772.704999999994</v>
      </c>
      <c r="O6632">
        <v>36174.284999999996</v>
      </c>
      <c r="P6632">
        <v>50048.46</v>
      </c>
      <c r="Q6632">
        <v>59014.664999999994</v>
      </c>
      <c r="S6632" t="s">
        <v>174</v>
      </c>
    </row>
    <row r="6633" spans="1:19" hidden="1" x14ac:dyDescent="0.2">
      <c r="A6633" t="str">
        <f t="shared" si="103"/>
        <v>AgenteBilingüeEspecializadoCienciasdelaeducaciónyafinesEnlasinstalacionesdelaEntidadCompradoraHoraextradiurnaZona3Platino</v>
      </c>
      <c r="B6633" t="s">
        <v>6941</v>
      </c>
      <c r="C6633" t="s">
        <v>19</v>
      </c>
      <c r="D6633" t="s">
        <v>95</v>
      </c>
      <c r="E6633" t="s">
        <v>688</v>
      </c>
      <c r="F6633" t="s">
        <v>3272</v>
      </c>
      <c r="G6633" t="s">
        <v>172</v>
      </c>
      <c r="H6633" t="s">
        <v>94</v>
      </c>
      <c r="I6633" t="s">
        <v>134</v>
      </c>
      <c r="J6633" t="s">
        <v>25</v>
      </c>
      <c r="K6633">
        <v>38558.439738677138</v>
      </c>
      <c r="L6633">
        <v>45817.38</v>
      </c>
      <c r="M6633">
        <v>54869.269445985978</v>
      </c>
      <c r="N6633">
        <v>35772.704999999994</v>
      </c>
      <c r="O6633">
        <v>36174.284999999996</v>
      </c>
      <c r="P6633">
        <v>51124.859999999993</v>
      </c>
      <c r="Q6633">
        <v>62722.034999999996</v>
      </c>
      <c r="S6633" t="s">
        <v>174</v>
      </c>
    </row>
    <row r="6634" spans="1:19" hidden="1" x14ac:dyDescent="0.2">
      <c r="A6634" t="str">
        <f t="shared" si="103"/>
        <v>AgenteBilingüeEspecializadoCienciasdelaeducaciónyafinesEnlasinstalacionesdelaEntidadCompradoraHoraextranocturna Zona1Plata</v>
      </c>
      <c r="B6634" t="s">
        <v>6942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92</v>
      </c>
      <c r="I6634" t="s">
        <v>2</v>
      </c>
      <c r="J6634" t="s">
        <v>25</v>
      </c>
      <c r="K6634">
        <v>52699.244268885413</v>
      </c>
      <c r="L6634">
        <v>58180.454999999994</v>
      </c>
      <c r="M6634">
        <v>72541.053081637248</v>
      </c>
      <c r="N6634">
        <v>50082.614999999998</v>
      </c>
      <c r="O6634">
        <v>50366.204999999994</v>
      </c>
      <c r="P6634">
        <v>58794.209999999992</v>
      </c>
      <c r="Q6634">
        <v>78433.334999999992</v>
      </c>
      <c r="S6634" t="s">
        <v>174</v>
      </c>
    </row>
    <row r="6635" spans="1:19" hidden="1" x14ac:dyDescent="0.2">
      <c r="A6635" t="str">
        <f t="shared" si="103"/>
        <v>AgenteBilingüeEspecializadoCienciasdelaeducaciónyafinesEnlasinstalacionesdelaEntidadCompradoraHoraextranocturna Zona1Oro</v>
      </c>
      <c r="B6635" t="s">
        <v>6943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92</v>
      </c>
      <c r="I6635" t="s">
        <v>3</v>
      </c>
      <c r="J6635" t="s">
        <v>25</v>
      </c>
      <c r="K6635">
        <v>52699.244268885413</v>
      </c>
      <c r="L6635">
        <v>59344.829999999994</v>
      </c>
      <c r="M6635">
        <v>74617.808108308804</v>
      </c>
      <c r="N6635">
        <v>50082.614999999998</v>
      </c>
      <c r="O6635">
        <v>50366.204999999994</v>
      </c>
      <c r="P6635">
        <v>60032.069999999992</v>
      </c>
      <c r="Q6635">
        <v>81910.934999999998</v>
      </c>
      <c r="S6635" t="s">
        <v>174</v>
      </c>
    </row>
    <row r="6636" spans="1:19" hidden="1" x14ac:dyDescent="0.2">
      <c r="A6636" t="str">
        <f t="shared" si="103"/>
        <v>AgenteBilingüeEspecializadoCienciasdelaeducaciónyafinesEnlasinstalacionesdelaEntidadCompradoraHoraextranocturna Zona1Platino</v>
      </c>
      <c r="B6636" t="s">
        <v>6944</v>
      </c>
      <c r="C6636" t="s">
        <v>19</v>
      </c>
      <c r="D6636" t="s">
        <v>95</v>
      </c>
      <c r="E6636" t="s">
        <v>688</v>
      </c>
      <c r="F6636" t="s">
        <v>3272</v>
      </c>
      <c r="G6636" t="s">
        <v>288</v>
      </c>
      <c r="H6636" t="s">
        <v>92</v>
      </c>
      <c r="I6636" t="s">
        <v>134</v>
      </c>
      <c r="J6636" t="s">
        <v>25</v>
      </c>
      <c r="K6636">
        <v>52699.244268885413</v>
      </c>
      <c r="L6636">
        <v>61089.84</v>
      </c>
      <c r="M6636">
        <v>76816.977224380389</v>
      </c>
      <c r="N6636">
        <v>50082.614999999998</v>
      </c>
      <c r="O6636">
        <v>50366.204999999994</v>
      </c>
      <c r="P6636">
        <v>61322.714999999997</v>
      </c>
      <c r="Q6636">
        <v>87056.954999999987</v>
      </c>
      <c r="S6636" t="s">
        <v>174</v>
      </c>
    </row>
    <row r="6637" spans="1:19" hidden="1" x14ac:dyDescent="0.2">
      <c r="A6637" t="str">
        <f t="shared" si="103"/>
        <v>AgenteBilingüeEspecializadoCienciasdelaeducaciónyafinesEnlasinstalacionesdelaEntidadCompradoraHoraextranocturna Zona2Plata</v>
      </c>
      <c r="B6637" t="s">
        <v>6945</v>
      </c>
      <c r="C6637" t="s">
        <v>19</v>
      </c>
      <c r="D6637" t="s">
        <v>95</v>
      </c>
      <c r="E6637" t="s">
        <v>688</v>
      </c>
      <c r="F6637" t="s">
        <v>3272</v>
      </c>
      <c r="G6637" t="s">
        <v>288</v>
      </c>
      <c r="H6637" t="s">
        <v>93</v>
      </c>
      <c r="I6637" t="s">
        <v>2</v>
      </c>
      <c r="J6637" t="s">
        <v>25</v>
      </c>
      <c r="K6637">
        <v>52699.244268885413</v>
      </c>
      <c r="L6637">
        <v>59926.499999999993</v>
      </c>
      <c r="M6637">
        <v>72541.053081637248</v>
      </c>
      <c r="N6637">
        <v>50082.614999999998</v>
      </c>
      <c r="O6637">
        <v>50366.204999999994</v>
      </c>
      <c r="P6637">
        <v>62480.88</v>
      </c>
      <c r="Q6637">
        <v>78433.334999999992</v>
      </c>
      <c r="S6637" t="s">
        <v>174</v>
      </c>
    </row>
    <row r="6638" spans="1:19" hidden="1" x14ac:dyDescent="0.2">
      <c r="A6638" t="str">
        <f t="shared" si="103"/>
        <v>AgenteBilingüeEspecializadoCienciasdelaeducaciónyafinesEnlasinstalacionesdelaEntidadCompradoraHoraextranocturna Zona2Oro</v>
      </c>
      <c r="B6638" t="s">
        <v>6946</v>
      </c>
      <c r="C6638" t="s">
        <v>19</v>
      </c>
      <c r="D6638" t="s">
        <v>95</v>
      </c>
      <c r="E6638" t="s">
        <v>688</v>
      </c>
      <c r="F6638" t="s">
        <v>3272</v>
      </c>
      <c r="G6638" t="s">
        <v>288</v>
      </c>
      <c r="H6638" t="s">
        <v>93</v>
      </c>
      <c r="I6638" t="s">
        <v>3</v>
      </c>
      <c r="J6638" t="s">
        <v>25</v>
      </c>
      <c r="K6638">
        <v>52699.244268885413</v>
      </c>
      <c r="L6638">
        <v>61126.064999999995</v>
      </c>
      <c r="M6638">
        <v>74617.808108308804</v>
      </c>
      <c r="N6638">
        <v>50082.614999999998</v>
      </c>
      <c r="O6638">
        <v>50366.204999999994</v>
      </c>
      <c r="P6638">
        <v>63796.364999999998</v>
      </c>
      <c r="Q6638">
        <v>81910.934999999998</v>
      </c>
      <c r="S6638" t="s">
        <v>174</v>
      </c>
    </row>
    <row r="6639" spans="1:19" hidden="1" x14ac:dyDescent="0.2">
      <c r="A6639" t="str">
        <f t="shared" si="103"/>
        <v>AgenteBilingüeEspecializadoCienciasdelaeducaciónyafinesEnlasinstalacionesdelaEntidadCompradoraHoraextranocturna Zona2Platino</v>
      </c>
      <c r="B6639" t="s">
        <v>6947</v>
      </c>
      <c r="C6639" t="s">
        <v>19</v>
      </c>
      <c r="D6639" t="s">
        <v>95</v>
      </c>
      <c r="E6639" t="s">
        <v>688</v>
      </c>
      <c r="F6639" t="s">
        <v>3272</v>
      </c>
      <c r="G6639" t="s">
        <v>288</v>
      </c>
      <c r="H6639" t="s">
        <v>93</v>
      </c>
      <c r="I6639" t="s">
        <v>134</v>
      </c>
      <c r="J6639" t="s">
        <v>25</v>
      </c>
      <c r="K6639">
        <v>52699.244268885413</v>
      </c>
      <c r="L6639">
        <v>62922.824999999997</v>
      </c>
      <c r="M6639">
        <v>76816.977224380389</v>
      </c>
      <c r="N6639">
        <v>50082.614999999998</v>
      </c>
      <c r="O6639">
        <v>50366.204999999994</v>
      </c>
      <c r="P6639">
        <v>65168.774999999994</v>
      </c>
      <c r="Q6639">
        <v>87056.954999999987</v>
      </c>
      <c r="S6639" t="s">
        <v>174</v>
      </c>
    </row>
    <row r="6640" spans="1:19" hidden="1" x14ac:dyDescent="0.2">
      <c r="A6640" t="str">
        <f t="shared" si="103"/>
        <v>AgenteBilingüeEspecializadoCienciasdelaeducaciónyafinesEnlasinstalacionesdelaEntidadCompradoraHoraextranocturna Zona3Plata</v>
      </c>
      <c r="B6640" t="s">
        <v>6948</v>
      </c>
      <c r="C6640" t="s">
        <v>19</v>
      </c>
      <c r="D6640" t="s">
        <v>95</v>
      </c>
      <c r="E6640" t="s">
        <v>688</v>
      </c>
      <c r="F6640" t="s">
        <v>3272</v>
      </c>
      <c r="G6640" t="s">
        <v>288</v>
      </c>
      <c r="H6640" t="s">
        <v>94</v>
      </c>
      <c r="I6640" t="s">
        <v>2</v>
      </c>
      <c r="J6640" t="s">
        <v>25</v>
      </c>
      <c r="K6640">
        <v>52699.244268885413</v>
      </c>
      <c r="L6640">
        <v>61089.84</v>
      </c>
      <c r="M6640">
        <v>72541.053081637248</v>
      </c>
      <c r="N6640">
        <v>50082.614999999998</v>
      </c>
      <c r="O6640">
        <v>50366.204999999994</v>
      </c>
      <c r="P6640">
        <v>62774.819999999992</v>
      </c>
      <c r="Q6640">
        <v>78433.334999999992</v>
      </c>
      <c r="S6640" t="s">
        <v>174</v>
      </c>
    </row>
    <row r="6641" spans="1:19" hidden="1" x14ac:dyDescent="0.2">
      <c r="A6641" t="str">
        <f t="shared" si="103"/>
        <v>AgenteBilingüeEspecializadoCienciasdelaeducaciónyafinesEnlasinstalacionesdelaEntidadCompradoraHoraextranocturna Zona3Oro</v>
      </c>
      <c r="B6641" t="s">
        <v>6949</v>
      </c>
      <c r="C6641" t="s">
        <v>19</v>
      </c>
      <c r="D6641" t="s">
        <v>95</v>
      </c>
      <c r="E6641" t="s">
        <v>688</v>
      </c>
      <c r="F6641" t="s">
        <v>3272</v>
      </c>
      <c r="G6641" t="s">
        <v>288</v>
      </c>
      <c r="H6641" t="s">
        <v>94</v>
      </c>
      <c r="I6641" t="s">
        <v>3</v>
      </c>
      <c r="J6641" t="s">
        <v>25</v>
      </c>
      <c r="K6641">
        <v>52699.244268885413</v>
      </c>
      <c r="L6641">
        <v>62312.174999999996</v>
      </c>
      <c r="M6641">
        <v>74617.808108308804</v>
      </c>
      <c r="N6641">
        <v>50082.614999999998</v>
      </c>
      <c r="O6641">
        <v>50366.204999999994</v>
      </c>
      <c r="P6641">
        <v>64096.514999999992</v>
      </c>
      <c r="Q6641">
        <v>81910.934999999998</v>
      </c>
      <c r="S6641" t="s">
        <v>174</v>
      </c>
    </row>
    <row r="6642" spans="1:19" hidden="1" x14ac:dyDescent="0.2">
      <c r="A6642" t="str">
        <f t="shared" si="103"/>
        <v>AgenteBilingüeEspecializadoCienciasdelaeducaciónyafinesEnlasinstalacionesdelaEntidadCompradoraHoraextranocturna Zona3Platino</v>
      </c>
      <c r="B6642" t="s">
        <v>6950</v>
      </c>
      <c r="C6642" t="s">
        <v>19</v>
      </c>
      <c r="D6642" t="s">
        <v>95</v>
      </c>
      <c r="E6642" t="s">
        <v>688</v>
      </c>
      <c r="F6642" t="s">
        <v>3272</v>
      </c>
      <c r="G6642" t="s">
        <v>288</v>
      </c>
      <c r="H6642" t="s">
        <v>94</v>
      </c>
      <c r="I6642" t="s">
        <v>134</v>
      </c>
      <c r="J6642" t="s">
        <v>25</v>
      </c>
      <c r="K6642">
        <v>52699.244268885413</v>
      </c>
      <c r="L6642">
        <v>64145.159999999996</v>
      </c>
      <c r="M6642">
        <v>76816.977224380389</v>
      </c>
      <c r="N6642">
        <v>50082.614999999998</v>
      </c>
      <c r="O6642">
        <v>50366.204999999994</v>
      </c>
      <c r="P6642">
        <v>65475.134999999995</v>
      </c>
      <c r="Q6642">
        <v>87056.954999999987</v>
      </c>
      <c r="S6642" t="s">
        <v>174</v>
      </c>
    </row>
    <row r="6643" spans="1:19" hidden="1" x14ac:dyDescent="0.2">
      <c r="A6643" t="str">
        <f t="shared" si="103"/>
        <v>AgenteBilingüeEspecializadoCienciasdelaeducaciónyafinesEnlasinstalacionesdelaEntidadCompradoraHoraextradominicalyfestivoZona1Plata</v>
      </c>
      <c r="B6643" t="s">
        <v>6951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92</v>
      </c>
      <c r="I6643" t="s">
        <v>2</v>
      </c>
      <c r="J6643" t="s">
        <v>25</v>
      </c>
      <c r="K6643">
        <v>66840.048799093696</v>
      </c>
      <c r="L6643">
        <v>66492.539999999994</v>
      </c>
      <c r="M6643">
        <v>82904.060664728269</v>
      </c>
      <c r="N6643">
        <v>71546.444999999992</v>
      </c>
      <c r="O6643">
        <v>57461.13</v>
      </c>
      <c r="P6643">
        <v>65238.119999999995</v>
      </c>
      <c r="Q6643">
        <v>87317.774999999994</v>
      </c>
      <c r="S6643" t="s">
        <v>174</v>
      </c>
    </row>
    <row r="6644" spans="1:19" hidden="1" x14ac:dyDescent="0.2">
      <c r="A6644" t="str">
        <f t="shared" si="103"/>
        <v>AgenteBilingüeEspecializadoCienciasdelaeducaciónyafinesEnlasinstalacionesdelaEntidadCompradoraHoraextradominicalyfestivoZona1Oro</v>
      </c>
      <c r="B6644" t="s">
        <v>6952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92</v>
      </c>
      <c r="I6644" t="s">
        <v>3</v>
      </c>
      <c r="J6644" t="s">
        <v>25</v>
      </c>
      <c r="K6644">
        <v>66840.048799093696</v>
      </c>
      <c r="L6644">
        <v>67822.514999999999</v>
      </c>
      <c r="M6644">
        <v>85277.494980924326</v>
      </c>
      <c r="N6644">
        <v>71546.444999999992</v>
      </c>
      <c r="O6644">
        <v>57461.13</v>
      </c>
      <c r="P6644">
        <v>66611.564999999988</v>
      </c>
      <c r="Q6644">
        <v>91188.674999999988</v>
      </c>
      <c r="S6644" t="s">
        <v>174</v>
      </c>
    </row>
    <row r="6645" spans="1:19" hidden="1" x14ac:dyDescent="0.2">
      <c r="A6645" t="str">
        <f t="shared" si="103"/>
        <v>AgenteBilingüeEspecializadoCienciasdelaeducaciónyafinesEnlasinstalacionesdelaEntidadCompradoraHoraextradominicalyfestivoZona1Platino</v>
      </c>
      <c r="B6645" t="s">
        <v>6953</v>
      </c>
      <c r="C6645" t="s">
        <v>19</v>
      </c>
      <c r="D6645" t="s">
        <v>95</v>
      </c>
      <c r="E6645" t="s">
        <v>688</v>
      </c>
      <c r="F6645" t="s">
        <v>3272</v>
      </c>
      <c r="G6645" t="s">
        <v>90</v>
      </c>
      <c r="H6645" t="s">
        <v>92</v>
      </c>
      <c r="I6645" t="s">
        <v>134</v>
      </c>
      <c r="J6645" t="s">
        <v>25</v>
      </c>
      <c r="K6645">
        <v>66840.048799093696</v>
      </c>
      <c r="L6645">
        <v>69817.994999999995</v>
      </c>
      <c r="M6645">
        <v>87790.831113577573</v>
      </c>
      <c r="N6645">
        <v>71546.444999999992</v>
      </c>
      <c r="O6645">
        <v>57461.13</v>
      </c>
      <c r="P6645">
        <v>68044.00499999999</v>
      </c>
      <c r="Q6645">
        <v>96917.4</v>
      </c>
      <c r="S6645" t="s">
        <v>174</v>
      </c>
    </row>
    <row r="6646" spans="1:19" hidden="1" x14ac:dyDescent="0.2">
      <c r="A6646" t="str">
        <f t="shared" si="103"/>
        <v>AgenteBilingüeEspecializadoCienciasdelaeducaciónyafinesEnlasinstalacionesdelaEntidadCompradoraHoraextradominicalyfestivoZona2Plata</v>
      </c>
      <c r="B6646" t="s">
        <v>6954</v>
      </c>
      <c r="C6646" t="s">
        <v>19</v>
      </c>
      <c r="D6646" t="s">
        <v>95</v>
      </c>
      <c r="E6646" t="s">
        <v>688</v>
      </c>
      <c r="F6646" t="s">
        <v>3272</v>
      </c>
      <c r="G6646" t="s">
        <v>90</v>
      </c>
      <c r="H6646" t="s">
        <v>93</v>
      </c>
      <c r="I6646" t="s">
        <v>2</v>
      </c>
      <c r="J6646" t="s">
        <v>25</v>
      </c>
      <c r="K6646">
        <v>66840.048799093696</v>
      </c>
      <c r="L6646">
        <v>68488.01999999999</v>
      </c>
      <c r="M6646">
        <v>82904.060664728269</v>
      </c>
      <c r="N6646">
        <v>71546.444999999992</v>
      </c>
      <c r="O6646">
        <v>57461.13</v>
      </c>
      <c r="P6646">
        <v>69328.439999999988</v>
      </c>
      <c r="Q6646">
        <v>87317.774999999994</v>
      </c>
      <c r="S6646" t="s">
        <v>174</v>
      </c>
    </row>
    <row r="6647" spans="1:19" hidden="1" x14ac:dyDescent="0.2">
      <c r="A6647" t="str">
        <f t="shared" si="103"/>
        <v>AgenteBilingüeEspecializadoCienciasdelaeducaciónyafinesEnlasinstalacionesdelaEntidadCompradoraHoraextradominicalyfestivoZona2Oro</v>
      </c>
      <c r="B6647" t="s">
        <v>6955</v>
      </c>
      <c r="C6647" t="s">
        <v>19</v>
      </c>
      <c r="D6647" t="s">
        <v>95</v>
      </c>
      <c r="E6647" t="s">
        <v>688</v>
      </c>
      <c r="F6647" t="s">
        <v>3272</v>
      </c>
      <c r="G6647" t="s">
        <v>90</v>
      </c>
      <c r="H6647" t="s">
        <v>93</v>
      </c>
      <c r="I6647" t="s">
        <v>3</v>
      </c>
      <c r="J6647" t="s">
        <v>25</v>
      </c>
      <c r="K6647">
        <v>66840.048799093696</v>
      </c>
      <c r="L6647">
        <v>69857.324999999997</v>
      </c>
      <c r="M6647">
        <v>85277.494980924326</v>
      </c>
      <c r="N6647">
        <v>71546.444999999992</v>
      </c>
      <c r="O6647">
        <v>57461.13</v>
      </c>
      <c r="P6647">
        <v>70788.824999999997</v>
      </c>
      <c r="Q6647">
        <v>91188.674999999988</v>
      </c>
      <c r="S6647" t="s">
        <v>174</v>
      </c>
    </row>
    <row r="6648" spans="1:19" hidden="1" x14ac:dyDescent="0.2">
      <c r="A6648" t="str">
        <f t="shared" si="103"/>
        <v>AgenteBilingüeEspecializadoCienciasdelaeducaciónyafinesEnlasinstalacionesdelaEntidadCompradoraHoraextradominicalyfestivoZona2Platino</v>
      </c>
      <c r="B6648" t="s">
        <v>6956</v>
      </c>
      <c r="C6648" t="s">
        <v>19</v>
      </c>
      <c r="D6648" t="s">
        <v>95</v>
      </c>
      <c r="E6648" t="s">
        <v>688</v>
      </c>
      <c r="F6648" t="s">
        <v>3272</v>
      </c>
      <c r="G6648" t="s">
        <v>90</v>
      </c>
      <c r="H6648" t="s">
        <v>93</v>
      </c>
      <c r="I6648" t="s">
        <v>134</v>
      </c>
      <c r="J6648" t="s">
        <v>25</v>
      </c>
      <c r="K6648">
        <v>66840.048799093696</v>
      </c>
      <c r="L6648">
        <v>71912.834999999992</v>
      </c>
      <c r="M6648">
        <v>87790.831113577573</v>
      </c>
      <c r="N6648">
        <v>71546.444999999992</v>
      </c>
      <c r="O6648">
        <v>57461.13</v>
      </c>
      <c r="P6648">
        <v>72310.274999999994</v>
      </c>
      <c r="Q6648">
        <v>96917.4</v>
      </c>
      <c r="S6648" t="s">
        <v>174</v>
      </c>
    </row>
    <row r="6649" spans="1:19" hidden="1" x14ac:dyDescent="0.2">
      <c r="A6649" t="str">
        <f t="shared" si="103"/>
        <v>AgenteBilingüeEspecializadoCienciasdelaeducaciónyafinesEnlasinstalacionesdelaEntidadCompradoraHoraextradominicalyfestivoZona3Plata</v>
      </c>
      <c r="B6649" t="s">
        <v>6957</v>
      </c>
      <c r="C6649" t="s">
        <v>19</v>
      </c>
      <c r="D6649" t="s">
        <v>95</v>
      </c>
      <c r="E6649" t="s">
        <v>688</v>
      </c>
      <c r="F6649" t="s">
        <v>3272</v>
      </c>
      <c r="G6649" t="s">
        <v>90</v>
      </c>
      <c r="H6649" t="s">
        <v>94</v>
      </c>
      <c r="I6649" t="s">
        <v>2</v>
      </c>
      <c r="J6649" t="s">
        <v>25</v>
      </c>
      <c r="K6649">
        <v>66840.048799093696</v>
      </c>
      <c r="L6649">
        <v>69817.994999999995</v>
      </c>
      <c r="M6649">
        <v>82904.060664728269</v>
      </c>
      <c r="N6649">
        <v>71546.444999999992</v>
      </c>
      <c r="O6649">
        <v>57461.13</v>
      </c>
      <c r="P6649">
        <v>69654.464999999997</v>
      </c>
      <c r="Q6649">
        <v>87317.774999999994</v>
      </c>
      <c r="S6649" t="s">
        <v>174</v>
      </c>
    </row>
    <row r="6650" spans="1:19" hidden="1" x14ac:dyDescent="0.2">
      <c r="A6650" t="str">
        <f t="shared" si="103"/>
        <v>AgenteBilingüeEspecializadoCienciasdelaeducaciónyafinesEnlasinstalacionesdelaEntidadCompradoraHoraextradominicalyfestivoZona3Oro</v>
      </c>
      <c r="B6650" t="s">
        <v>6958</v>
      </c>
      <c r="C6650" t="s">
        <v>19</v>
      </c>
      <c r="D6650" t="s">
        <v>95</v>
      </c>
      <c r="E6650" t="s">
        <v>688</v>
      </c>
      <c r="F6650" t="s">
        <v>3272</v>
      </c>
      <c r="G6650" t="s">
        <v>90</v>
      </c>
      <c r="H6650" t="s">
        <v>94</v>
      </c>
      <c r="I6650" t="s">
        <v>3</v>
      </c>
      <c r="J6650" t="s">
        <v>25</v>
      </c>
      <c r="K6650">
        <v>66840.048799093696</v>
      </c>
      <c r="L6650">
        <v>71214.209999999992</v>
      </c>
      <c r="M6650">
        <v>85277.494980924326</v>
      </c>
      <c r="N6650">
        <v>71546.444999999992</v>
      </c>
      <c r="O6650">
        <v>57461.13</v>
      </c>
      <c r="P6650">
        <v>71121.06</v>
      </c>
      <c r="Q6650">
        <v>91188.674999999988</v>
      </c>
      <c r="S6650" t="s">
        <v>174</v>
      </c>
    </row>
    <row r="6651" spans="1:19" hidden="1" x14ac:dyDescent="0.2">
      <c r="A6651" t="str">
        <f t="shared" si="103"/>
        <v>AgenteBilingüeEspecializadoCienciasdelaeducaciónyafinesEnlasinstalacionesdelaEntidadCompradoraHoraextradominicalyfestivoZona3Platino</v>
      </c>
      <c r="B6651" t="s">
        <v>6959</v>
      </c>
      <c r="C6651" t="s">
        <v>19</v>
      </c>
      <c r="D6651" t="s">
        <v>95</v>
      </c>
      <c r="E6651" t="s">
        <v>688</v>
      </c>
      <c r="F6651" t="s">
        <v>3272</v>
      </c>
      <c r="G6651" t="s">
        <v>90</v>
      </c>
      <c r="H6651" t="s">
        <v>94</v>
      </c>
      <c r="I6651" t="s">
        <v>134</v>
      </c>
      <c r="J6651" t="s">
        <v>25</v>
      </c>
      <c r="K6651">
        <v>66840.048799093696</v>
      </c>
      <c r="L6651">
        <v>73309.049999999988</v>
      </c>
      <c r="M6651">
        <v>87790.831113577573</v>
      </c>
      <c r="N6651">
        <v>71546.444999999992</v>
      </c>
      <c r="O6651">
        <v>57461.13</v>
      </c>
      <c r="P6651">
        <v>72650.789999999994</v>
      </c>
      <c r="Q6651">
        <v>96917.4</v>
      </c>
      <c r="S6651" t="s">
        <v>174</v>
      </c>
    </row>
    <row r="6652" spans="1:19" hidden="1" x14ac:dyDescent="0.2">
      <c r="A6652" t="str">
        <f t="shared" si="103"/>
        <v>AgenteBilingüeEspecializadoCienciasdelaeducaciónyafinesEnlasinstalacionesdelaEntidadCompradoraServicio7x24Zona1Plata</v>
      </c>
      <c r="B6652" t="s">
        <v>6960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92</v>
      </c>
      <c r="I6652" t="s">
        <v>2</v>
      </c>
      <c r="J6652" t="s">
        <v>260</v>
      </c>
      <c r="K6652">
        <v>24526094.429907449</v>
      </c>
      <c r="L6652">
        <v>34905025.169999994</v>
      </c>
      <c r="M6652">
        <v>36772104.572646417</v>
      </c>
      <c r="N6652">
        <v>31132347.704999998</v>
      </c>
      <c r="O6652">
        <v>31666920.029999997</v>
      </c>
      <c r="P6652">
        <v>45077514.389999993</v>
      </c>
      <c r="Q6652">
        <v>36008177.849999994</v>
      </c>
      <c r="S6652" t="s">
        <v>174</v>
      </c>
    </row>
    <row r="6653" spans="1:19" hidden="1" x14ac:dyDescent="0.2">
      <c r="A6653" t="str">
        <f t="shared" si="103"/>
        <v>AgenteBilingüeEspecializadoCienciasdelaeducaciónyafinesEnlasinstalacionesdelaEntidadCompradoraServicio7x24Zona1Oro</v>
      </c>
      <c r="B6653" t="s">
        <v>6961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92</v>
      </c>
      <c r="I6653" t="s">
        <v>3</v>
      </c>
      <c r="J6653" t="s">
        <v>260</v>
      </c>
      <c r="K6653">
        <v>24526094.429907449</v>
      </c>
      <c r="L6653">
        <v>35603126.460000001</v>
      </c>
      <c r="M6653">
        <v>37824841.605931453</v>
      </c>
      <c r="N6653">
        <v>31310595.404999997</v>
      </c>
      <c r="O6653">
        <v>31666920.029999997</v>
      </c>
      <c r="P6653">
        <v>46026514.169999994</v>
      </c>
      <c r="Q6653">
        <v>37604521.484999999</v>
      </c>
      <c r="S6653" t="s">
        <v>174</v>
      </c>
    </row>
    <row r="6654" spans="1:19" hidden="1" x14ac:dyDescent="0.2">
      <c r="A6654" t="str">
        <f t="shared" si="103"/>
        <v>AgenteBilingüeEspecializadoCienciasdelaeducaciónyafinesEnlasinstalacionesdelaEntidadCompradoraServicio7x24Zona1Platino</v>
      </c>
      <c r="B6654" t="s">
        <v>6962</v>
      </c>
      <c r="C6654" t="s">
        <v>19</v>
      </c>
      <c r="D6654" t="s">
        <v>95</v>
      </c>
      <c r="E6654" t="s">
        <v>688</v>
      </c>
      <c r="F6654" t="s">
        <v>3272</v>
      </c>
      <c r="G6654" t="s">
        <v>91</v>
      </c>
      <c r="H6654" t="s">
        <v>92</v>
      </c>
      <c r="I6654" t="s">
        <v>134</v>
      </c>
      <c r="J6654" t="s">
        <v>260</v>
      </c>
      <c r="K6654">
        <v>24526094.429907449</v>
      </c>
      <c r="L6654">
        <v>36650277.359999999</v>
      </c>
      <c r="M6654">
        <v>38939632.104190558</v>
      </c>
      <c r="N6654">
        <v>31345637.399999999</v>
      </c>
      <c r="O6654">
        <v>31666920.029999997</v>
      </c>
      <c r="P6654">
        <v>47016332.279999994</v>
      </c>
      <c r="Q6654">
        <v>39966985.574999996</v>
      </c>
      <c r="S6654" t="s">
        <v>174</v>
      </c>
    </row>
    <row r="6655" spans="1:19" hidden="1" x14ac:dyDescent="0.2">
      <c r="A6655" t="str">
        <f t="shared" si="103"/>
        <v>AgenteBilingüeEspecializadoCienciasdelaeducaciónyafinesEnlasinstalacionesdelaEntidadCompradoraServicio7x24Zona2Plata</v>
      </c>
      <c r="B6655" t="s">
        <v>6963</v>
      </c>
      <c r="C6655" t="s">
        <v>19</v>
      </c>
      <c r="D6655" t="s">
        <v>95</v>
      </c>
      <c r="E6655" t="s">
        <v>688</v>
      </c>
      <c r="F6655" t="s">
        <v>3272</v>
      </c>
      <c r="G6655" t="s">
        <v>91</v>
      </c>
      <c r="H6655" t="s">
        <v>93</v>
      </c>
      <c r="I6655" t="s">
        <v>2</v>
      </c>
      <c r="J6655" t="s">
        <v>260</v>
      </c>
      <c r="K6655">
        <v>24526094.429907449</v>
      </c>
      <c r="L6655">
        <v>35952176.07</v>
      </c>
      <c r="M6655">
        <v>36772104.572646417</v>
      </c>
      <c r="N6655">
        <v>31317604.424999997</v>
      </c>
      <c r="O6655">
        <v>31666920.029999997</v>
      </c>
      <c r="P6655">
        <v>47904054.884999998</v>
      </c>
      <c r="Q6655">
        <v>36008177.849999994</v>
      </c>
      <c r="S6655" t="s">
        <v>174</v>
      </c>
    </row>
    <row r="6656" spans="1:19" hidden="1" x14ac:dyDescent="0.2">
      <c r="A6656" t="str">
        <f t="shared" si="103"/>
        <v>AgenteBilingüeEspecializadoCienciasdelaeducaciónyafinesEnlasinstalacionesdelaEntidadCompradoraServicio7x24Zona2Oro</v>
      </c>
      <c r="B6656" t="s">
        <v>6964</v>
      </c>
      <c r="C6656" t="s">
        <v>19</v>
      </c>
      <c r="D6656" t="s">
        <v>95</v>
      </c>
      <c r="E6656" t="s">
        <v>688</v>
      </c>
      <c r="F6656" t="s">
        <v>3272</v>
      </c>
      <c r="G6656" t="s">
        <v>91</v>
      </c>
      <c r="H6656" t="s">
        <v>93</v>
      </c>
      <c r="I6656" t="s">
        <v>3</v>
      </c>
      <c r="J6656" t="s">
        <v>260</v>
      </c>
      <c r="K6656">
        <v>24526094.429907449</v>
      </c>
      <c r="L6656">
        <v>36671220.584999993</v>
      </c>
      <c r="M6656">
        <v>37824841.605931453</v>
      </c>
      <c r="N6656">
        <v>31354747.469999999</v>
      </c>
      <c r="O6656">
        <v>31666920.029999997</v>
      </c>
      <c r="P6656">
        <v>48912560.954999998</v>
      </c>
      <c r="Q6656">
        <v>37604521.484999999</v>
      </c>
      <c r="S6656" t="s">
        <v>174</v>
      </c>
    </row>
    <row r="6657" spans="1:19" hidden="1" x14ac:dyDescent="0.2">
      <c r="A6657" t="str">
        <f t="shared" si="103"/>
        <v>AgenteBilingüeEspecializadoCienciasdelaeducaciónyafinesEnlasinstalacionesdelaEntidadCompradoraServicio7x24Zona2Platino</v>
      </c>
      <c r="B6657" t="s">
        <v>6965</v>
      </c>
      <c r="C6657" t="s">
        <v>19</v>
      </c>
      <c r="D6657" t="s">
        <v>95</v>
      </c>
      <c r="E6657" t="s">
        <v>688</v>
      </c>
      <c r="F6657" t="s">
        <v>3272</v>
      </c>
      <c r="G6657" t="s">
        <v>91</v>
      </c>
      <c r="H6657" t="s">
        <v>93</v>
      </c>
      <c r="I6657" t="s">
        <v>134</v>
      </c>
      <c r="J6657" t="s">
        <v>260</v>
      </c>
      <c r="K6657">
        <v>24526094.429907449</v>
      </c>
      <c r="L6657">
        <v>37749785.805</v>
      </c>
      <c r="M6657">
        <v>38939632.104190558</v>
      </c>
      <c r="N6657">
        <v>31391891.549999997</v>
      </c>
      <c r="O6657">
        <v>31666920.029999997</v>
      </c>
      <c r="P6657">
        <v>49964443.874999993</v>
      </c>
      <c r="Q6657">
        <v>39966985.574999996</v>
      </c>
      <c r="S6657" t="s">
        <v>174</v>
      </c>
    </row>
    <row r="6658" spans="1:19" hidden="1" x14ac:dyDescent="0.2">
      <c r="A6658" t="str">
        <f t="shared" ref="A6658:A6721" si="104">SUBSTITUTE(C6658&amp;D6658&amp;E6658&amp;F6658&amp;G6658&amp;H6658&amp;I6658," ","")</f>
        <v>AgenteBilingüeEspecializadoCienciasdelaeducaciónyafinesEnlasinstalacionesdelaEntidadCompradoraServicio7x24Zona3Plata</v>
      </c>
      <c r="B6658" t="s">
        <v>6966</v>
      </c>
      <c r="C6658" t="s">
        <v>19</v>
      </c>
      <c r="D6658" t="s">
        <v>95</v>
      </c>
      <c r="E6658" t="s">
        <v>688</v>
      </c>
      <c r="F6658" t="s">
        <v>3272</v>
      </c>
      <c r="G6658" t="s">
        <v>91</v>
      </c>
      <c r="H6658" t="s">
        <v>94</v>
      </c>
      <c r="I6658" t="s">
        <v>2</v>
      </c>
      <c r="J6658" t="s">
        <v>260</v>
      </c>
      <c r="K6658">
        <v>24526094.429907449</v>
      </c>
      <c r="L6658">
        <v>36650277.359999999</v>
      </c>
      <c r="M6658">
        <v>36772104.572646417</v>
      </c>
      <c r="N6658">
        <v>31345637.399999999</v>
      </c>
      <c r="O6658">
        <v>31666920.029999997</v>
      </c>
      <c r="P6658">
        <v>48129441.659999996</v>
      </c>
      <c r="Q6658">
        <v>36008177.849999994</v>
      </c>
      <c r="S6658" t="s">
        <v>174</v>
      </c>
    </row>
    <row r="6659" spans="1:19" hidden="1" x14ac:dyDescent="0.2">
      <c r="A6659" t="str">
        <f t="shared" si="104"/>
        <v>AgenteBilingüeEspecializadoCienciasdelaeducaciónyafinesEnlasinstalacionesdelaEntidadCompradoraServicio7x24Zona3Oro</v>
      </c>
      <c r="B6659" t="s">
        <v>6967</v>
      </c>
      <c r="C6659" t="s">
        <v>19</v>
      </c>
      <c r="D6659" t="s">
        <v>95</v>
      </c>
      <c r="E6659" t="s">
        <v>688</v>
      </c>
      <c r="F6659" t="s">
        <v>3272</v>
      </c>
      <c r="G6659" t="s">
        <v>91</v>
      </c>
      <c r="H6659" t="s">
        <v>94</v>
      </c>
      <c r="I6659" t="s">
        <v>3</v>
      </c>
      <c r="J6659" t="s">
        <v>260</v>
      </c>
      <c r="K6659">
        <v>24526094.429907449</v>
      </c>
      <c r="L6659">
        <v>37383282.989999995</v>
      </c>
      <c r="M6659">
        <v>37824841.605931453</v>
      </c>
      <c r="N6659">
        <v>31384181.834999997</v>
      </c>
      <c r="O6659">
        <v>31666920.029999997</v>
      </c>
      <c r="P6659">
        <v>49142693.204999998</v>
      </c>
      <c r="Q6659">
        <v>37604521.484999999</v>
      </c>
      <c r="S6659" t="s">
        <v>174</v>
      </c>
    </row>
    <row r="6660" spans="1:19" hidden="1" x14ac:dyDescent="0.2">
      <c r="A6660" t="str">
        <f t="shared" si="104"/>
        <v>AgenteBilingüeEspecializadoCienciasdelaeducaciónyafinesEnlasinstalacionesdelaEntidadCompradoraServicio7x24Zona3Platino</v>
      </c>
      <c r="B6660" t="s">
        <v>6968</v>
      </c>
      <c r="C6660" t="s">
        <v>19</v>
      </c>
      <c r="D6660" t="s">
        <v>95</v>
      </c>
      <c r="E6660" t="s">
        <v>688</v>
      </c>
      <c r="F6660" t="s">
        <v>3272</v>
      </c>
      <c r="G6660" t="s">
        <v>91</v>
      </c>
      <c r="H6660" t="s">
        <v>94</v>
      </c>
      <c r="I6660" t="s">
        <v>134</v>
      </c>
      <c r="J6660" t="s">
        <v>260</v>
      </c>
      <c r="K6660">
        <v>24526094.429907449</v>
      </c>
      <c r="L6660">
        <v>38482791.434999995</v>
      </c>
      <c r="M6660">
        <v>38939632.104190558</v>
      </c>
      <c r="N6660">
        <v>31422727.304999996</v>
      </c>
      <c r="O6660">
        <v>31666920.029999997</v>
      </c>
      <c r="P6660">
        <v>50199525.494999997</v>
      </c>
      <c r="Q6660">
        <v>39966985.574999996</v>
      </c>
      <c r="S6660" t="s">
        <v>174</v>
      </c>
    </row>
    <row r="6661" spans="1:19" hidden="1" x14ac:dyDescent="0.2">
      <c r="A6661" t="str">
        <f t="shared" si="104"/>
        <v>AgenteBilingüeEspecializadoCienciasdelaeducaciónyafinesFrontofficeconherramientaJornadaOrdinaria Zona1Plata</v>
      </c>
      <c r="B6661" t="s">
        <v>6969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92</v>
      </c>
      <c r="I6661" t="s">
        <v>2</v>
      </c>
      <c r="J6661" t="s">
        <v>5</v>
      </c>
      <c r="K6661">
        <v>7874424.3896575216</v>
      </c>
      <c r="L6661">
        <v>7734944.1599999992</v>
      </c>
      <c r="M6661">
        <v>9245343.093328556</v>
      </c>
      <c r="N6661">
        <v>8481519.6749999989</v>
      </c>
      <c r="O6661">
        <v>8060000.3999999994</v>
      </c>
      <c r="P6661">
        <v>8596541.2949999999</v>
      </c>
      <c r="Q6661">
        <v>8865103.0949999988</v>
      </c>
      <c r="S6661" t="s">
        <v>174</v>
      </c>
    </row>
    <row r="6662" spans="1:19" hidden="1" x14ac:dyDescent="0.2">
      <c r="A6662" t="str">
        <f t="shared" si="104"/>
        <v>AgenteBilingüeEspecializadoCienciasdelaeducaciónyafinesFrontofficeconherramientaJornadaOrdinaria Zona1Oro</v>
      </c>
      <c r="B6662" t="s">
        <v>6970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92</v>
      </c>
      <c r="I6662" t="s">
        <v>3</v>
      </c>
      <c r="J6662" t="s">
        <v>5</v>
      </c>
      <c r="K6662">
        <v>7874424.3896575216</v>
      </c>
      <c r="L6662">
        <v>7889643.5399999991</v>
      </c>
      <c r="M6662">
        <v>9510025.1171856597</v>
      </c>
      <c r="N6662">
        <v>8510144.6699999999</v>
      </c>
      <c r="O6662">
        <v>8060000.3999999994</v>
      </c>
      <c r="P6662">
        <v>8777521.3949999996</v>
      </c>
      <c r="Q6662">
        <v>9258118.4699999988</v>
      </c>
      <c r="S6662" t="s">
        <v>174</v>
      </c>
    </row>
    <row r="6663" spans="1:19" hidden="1" x14ac:dyDescent="0.2">
      <c r="A6663" t="str">
        <f t="shared" si="104"/>
        <v>AgenteBilingüeEspecializadoCienciasdelaeducaciónyafinesFrontofficeconherramientaJornadaOrdinaria Zona1Platino</v>
      </c>
      <c r="B6663" t="s">
        <v>6971</v>
      </c>
      <c r="C6663" t="s">
        <v>19</v>
      </c>
      <c r="D6663" t="s">
        <v>95</v>
      </c>
      <c r="E6663" t="s">
        <v>688</v>
      </c>
      <c r="F6663" t="s">
        <v>3288</v>
      </c>
      <c r="G6663" t="s">
        <v>334</v>
      </c>
      <c r="H6663" t="s">
        <v>92</v>
      </c>
      <c r="I6663" t="s">
        <v>134</v>
      </c>
      <c r="J6663" t="s">
        <v>5</v>
      </c>
      <c r="K6663">
        <v>7874424.3896575216</v>
      </c>
      <c r="L6663">
        <v>8121691.5749999993</v>
      </c>
      <c r="M6663">
        <v>9790308.7929058392</v>
      </c>
      <c r="N6663">
        <v>8538769.6649999991</v>
      </c>
      <c r="O6663">
        <v>8060000.3999999994</v>
      </c>
      <c r="P6663">
        <v>8966284.6949999984</v>
      </c>
      <c r="Q6663">
        <v>9839750.1749999989</v>
      </c>
      <c r="S6663" t="s">
        <v>174</v>
      </c>
    </row>
    <row r="6664" spans="1:19" hidden="1" x14ac:dyDescent="0.2">
      <c r="A6664" t="str">
        <f t="shared" si="104"/>
        <v>AgenteBilingüeEspecializadoCienciasdelaeducaciónyafinesFrontofficeconherramientaJornadaOrdinaria Zona2Plata</v>
      </c>
      <c r="B6664" t="s">
        <v>6972</v>
      </c>
      <c r="C6664" t="s">
        <v>19</v>
      </c>
      <c r="D6664" t="s">
        <v>95</v>
      </c>
      <c r="E6664" t="s">
        <v>688</v>
      </c>
      <c r="F6664" t="s">
        <v>3288</v>
      </c>
      <c r="G6664" t="s">
        <v>334</v>
      </c>
      <c r="H6664" t="s">
        <v>93</v>
      </c>
      <c r="I6664" t="s">
        <v>2</v>
      </c>
      <c r="J6664" t="s">
        <v>5</v>
      </c>
      <c r="K6664">
        <v>7874424.3896575216</v>
      </c>
      <c r="L6664">
        <v>7966993.2299999995</v>
      </c>
      <c r="M6664">
        <v>9245343.093328556</v>
      </c>
      <c r="N6664">
        <v>8515869.254999999</v>
      </c>
      <c r="O6664">
        <v>8060000.3999999994</v>
      </c>
      <c r="P6664">
        <v>9135578.6099999994</v>
      </c>
      <c r="Q6664">
        <v>8865103.0949999988</v>
      </c>
      <c r="S6664" t="s">
        <v>174</v>
      </c>
    </row>
    <row r="6665" spans="1:19" hidden="1" x14ac:dyDescent="0.2">
      <c r="A6665" t="str">
        <f t="shared" si="104"/>
        <v>AgenteBilingüeEspecializadoCienciasdelaeducaciónyafinesFrontofficeconherramientaJornadaOrdinaria Zona2Oro</v>
      </c>
      <c r="B6665" t="s">
        <v>6973</v>
      </c>
      <c r="C6665" t="s">
        <v>19</v>
      </c>
      <c r="D6665" t="s">
        <v>95</v>
      </c>
      <c r="E6665" t="s">
        <v>688</v>
      </c>
      <c r="F6665" t="s">
        <v>3288</v>
      </c>
      <c r="G6665" t="s">
        <v>334</v>
      </c>
      <c r="H6665" t="s">
        <v>93</v>
      </c>
      <c r="I6665" t="s">
        <v>3</v>
      </c>
      <c r="J6665" t="s">
        <v>5</v>
      </c>
      <c r="K6665">
        <v>7874424.3896575216</v>
      </c>
      <c r="L6665">
        <v>8126333.5499999998</v>
      </c>
      <c r="M6665">
        <v>9510025.1171856597</v>
      </c>
      <c r="N6665">
        <v>8546212.3499999996</v>
      </c>
      <c r="O6665">
        <v>8060000.3999999994</v>
      </c>
      <c r="P6665">
        <v>9327906.4499999993</v>
      </c>
      <c r="Q6665">
        <v>9258118.4699999988</v>
      </c>
      <c r="S6665" t="s">
        <v>174</v>
      </c>
    </row>
    <row r="6666" spans="1:19" hidden="1" x14ac:dyDescent="0.2">
      <c r="A6666" t="str">
        <f t="shared" si="104"/>
        <v>AgenteBilingüeEspecializadoCienciasdelaeducaciónyafinesFrontofficeconherramientaJornadaOrdinaria Zona2Platino</v>
      </c>
      <c r="B6666" t="s">
        <v>6974</v>
      </c>
      <c r="C6666" t="s">
        <v>19</v>
      </c>
      <c r="D6666" t="s">
        <v>95</v>
      </c>
      <c r="E6666" t="s">
        <v>688</v>
      </c>
      <c r="F6666" t="s">
        <v>3288</v>
      </c>
      <c r="G6666" t="s">
        <v>334</v>
      </c>
      <c r="H6666" t="s">
        <v>93</v>
      </c>
      <c r="I6666" t="s">
        <v>134</v>
      </c>
      <c r="J6666" t="s">
        <v>5</v>
      </c>
      <c r="K6666">
        <v>7874424.3896575216</v>
      </c>
      <c r="L6666">
        <v>8365342.9949999992</v>
      </c>
      <c r="M6666">
        <v>9790308.7929058392</v>
      </c>
      <c r="N6666">
        <v>8576554.4100000001</v>
      </c>
      <c r="O6666">
        <v>8060000.3999999994</v>
      </c>
      <c r="P6666">
        <v>9528507.0449999999</v>
      </c>
      <c r="Q6666">
        <v>9839750.1749999989</v>
      </c>
      <c r="S6666" t="s">
        <v>174</v>
      </c>
    </row>
    <row r="6667" spans="1:19" hidden="1" x14ac:dyDescent="0.2">
      <c r="A6667" t="str">
        <f t="shared" si="104"/>
        <v>AgenteBilingüeEspecializadoCienciasdelaeducaciónyafinesFrontofficeconherramientaJornadaOrdinaria Zona3Plata</v>
      </c>
      <c r="B6667" t="s">
        <v>6975</v>
      </c>
      <c r="C6667" t="s">
        <v>19</v>
      </c>
      <c r="D6667" t="s">
        <v>95</v>
      </c>
      <c r="E6667" t="s">
        <v>688</v>
      </c>
      <c r="F6667" t="s">
        <v>3288</v>
      </c>
      <c r="G6667" t="s">
        <v>334</v>
      </c>
      <c r="H6667" t="s">
        <v>94</v>
      </c>
      <c r="I6667" t="s">
        <v>2</v>
      </c>
      <c r="J6667" t="s">
        <v>5</v>
      </c>
      <c r="K6667">
        <v>7874424.3896575216</v>
      </c>
      <c r="L6667">
        <v>8121691.5749999993</v>
      </c>
      <c r="M6667">
        <v>9245343.093328556</v>
      </c>
      <c r="N6667">
        <v>8538769.6649999991</v>
      </c>
      <c r="O6667">
        <v>8060000.3999999994</v>
      </c>
      <c r="P6667">
        <v>9178562.1600000001</v>
      </c>
      <c r="Q6667">
        <v>8865103.0949999988</v>
      </c>
      <c r="S6667" t="s">
        <v>174</v>
      </c>
    </row>
    <row r="6668" spans="1:19" hidden="1" x14ac:dyDescent="0.2">
      <c r="A6668" t="str">
        <f t="shared" si="104"/>
        <v>AgenteBilingüeEspecializadoCienciasdelaeducaciónyafinesFrontofficeconherramientaJornadaOrdinaria Zona3Oro</v>
      </c>
      <c r="B6668" t="s">
        <v>6976</v>
      </c>
      <c r="C6668" t="s">
        <v>19</v>
      </c>
      <c r="D6668" t="s">
        <v>95</v>
      </c>
      <c r="E6668" t="s">
        <v>688</v>
      </c>
      <c r="F6668" t="s">
        <v>3288</v>
      </c>
      <c r="G6668" t="s">
        <v>334</v>
      </c>
      <c r="H6668" t="s">
        <v>94</v>
      </c>
      <c r="I6668" t="s">
        <v>3</v>
      </c>
      <c r="J6668" t="s">
        <v>5</v>
      </c>
      <c r="K6668">
        <v>7874424.3896575216</v>
      </c>
      <c r="L6668">
        <v>8284126.544999999</v>
      </c>
      <c r="M6668">
        <v>9510025.1171856597</v>
      </c>
      <c r="N6668">
        <v>8570257.4699999988</v>
      </c>
      <c r="O6668">
        <v>8060000.3999999994</v>
      </c>
      <c r="P6668">
        <v>9371794.5899999999</v>
      </c>
      <c r="Q6668">
        <v>9258118.4699999988</v>
      </c>
      <c r="S6668" t="s">
        <v>174</v>
      </c>
    </row>
    <row r="6669" spans="1:19" hidden="1" x14ac:dyDescent="0.2">
      <c r="A6669" t="str">
        <f t="shared" si="104"/>
        <v>AgenteBilingüeEspecializadoCienciasdelaeducaciónyafinesFrontofficeconherramientaJornadaOrdinaria Zona3Platino</v>
      </c>
      <c r="B6669" t="s">
        <v>6977</v>
      </c>
      <c r="C6669" t="s">
        <v>19</v>
      </c>
      <c r="D6669" t="s">
        <v>95</v>
      </c>
      <c r="E6669" t="s">
        <v>688</v>
      </c>
      <c r="F6669" t="s">
        <v>3288</v>
      </c>
      <c r="G6669" t="s">
        <v>334</v>
      </c>
      <c r="H6669" t="s">
        <v>94</v>
      </c>
      <c r="I6669" t="s">
        <v>134</v>
      </c>
      <c r="J6669" t="s">
        <v>5</v>
      </c>
      <c r="K6669">
        <v>7874424.3896575216</v>
      </c>
      <c r="L6669">
        <v>8527776.9299999997</v>
      </c>
      <c r="M6669">
        <v>9790308.7929058392</v>
      </c>
      <c r="N6669">
        <v>8601744.2400000002</v>
      </c>
      <c r="O6669">
        <v>8060000.3999999994</v>
      </c>
      <c r="P6669">
        <v>9573338.0699999984</v>
      </c>
      <c r="Q6669">
        <v>9839750.1749999989</v>
      </c>
      <c r="S6669" t="s">
        <v>174</v>
      </c>
    </row>
    <row r="6670" spans="1:19" hidden="1" x14ac:dyDescent="0.2">
      <c r="A6670" t="str">
        <f t="shared" si="104"/>
        <v>AgenteBilingüeEspecializadoCienciasdelaeducaciónyafinesFrontofficeconherramientaHoraextradiurnaZona1Plata</v>
      </c>
      <c r="B6670" t="s">
        <v>6978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92</v>
      </c>
      <c r="I6670" t="s">
        <v>2</v>
      </c>
      <c r="J6670" t="s">
        <v>25</v>
      </c>
      <c r="K6670">
        <v>39880.503888677136</v>
      </c>
      <c r="L6670">
        <v>42152.445</v>
      </c>
      <c r="M6670">
        <v>51815.03791545517</v>
      </c>
      <c r="N6670">
        <v>35772.704999999994</v>
      </c>
      <c r="O6670">
        <v>36174.284999999996</v>
      </c>
      <c r="P6670">
        <v>45942.614999999998</v>
      </c>
      <c r="Q6670">
        <v>56509.964999999997</v>
      </c>
      <c r="S6670" t="s">
        <v>174</v>
      </c>
    </row>
    <row r="6671" spans="1:19" hidden="1" x14ac:dyDescent="0.2">
      <c r="A6671" t="str">
        <f t="shared" si="104"/>
        <v>AgenteBilingüeEspecializadoCienciasdelaeducaciónyafinesFrontofficeconherramientaHoraextradiurnaZona1Oro</v>
      </c>
      <c r="B6671" t="s">
        <v>6979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92</v>
      </c>
      <c r="I6671" t="s">
        <v>3</v>
      </c>
      <c r="J6671" t="s">
        <v>25</v>
      </c>
      <c r="K6671">
        <v>39880.503888677136</v>
      </c>
      <c r="L6671">
        <v>42995.969999999994</v>
      </c>
      <c r="M6671">
        <v>53298.4343630777</v>
      </c>
      <c r="N6671">
        <v>35772.704999999994</v>
      </c>
      <c r="O6671">
        <v>36174.284999999996</v>
      </c>
      <c r="P6671">
        <v>46909.304999999993</v>
      </c>
      <c r="Q6671">
        <v>59014.664999999994</v>
      </c>
      <c r="S6671" t="s">
        <v>174</v>
      </c>
    </row>
    <row r="6672" spans="1:19" hidden="1" x14ac:dyDescent="0.2">
      <c r="A6672" t="str">
        <f t="shared" si="104"/>
        <v>AgenteBilingüeEspecializadoCienciasdelaeducaciónyafinesFrontofficeconherramientaHoraextradiurnaZona1Platino</v>
      </c>
      <c r="B6672" t="s">
        <v>6980</v>
      </c>
      <c r="C6672" t="s">
        <v>19</v>
      </c>
      <c r="D6672" t="s">
        <v>95</v>
      </c>
      <c r="E6672" t="s">
        <v>688</v>
      </c>
      <c r="F6672" t="s">
        <v>3288</v>
      </c>
      <c r="G6672" t="s">
        <v>172</v>
      </c>
      <c r="H6672" t="s">
        <v>92</v>
      </c>
      <c r="I6672" t="s">
        <v>134</v>
      </c>
      <c r="J6672" t="s">
        <v>25</v>
      </c>
      <c r="K6672">
        <v>39880.503888677136</v>
      </c>
      <c r="L6672">
        <v>44260.74</v>
      </c>
      <c r="M6672">
        <v>54869.269445985978</v>
      </c>
      <c r="N6672">
        <v>35772.704999999994</v>
      </c>
      <c r="O6672">
        <v>36174.284999999996</v>
      </c>
      <c r="P6672">
        <v>47918.429999999993</v>
      </c>
      <c r="Q6672">
        <v>62722.034999999996</v>
      </c>
      <c r="S6672" t="s">
        <v>174</v>
      </c>
    </row>
    <row r="6673" spans="1:19" hidden="1" x14ac:dyDescent="0.2">
      <c r="A6673" t="str">
        <f t="shared" si="104"/>
        <v>AgenteBilingüeEspecializadoCienciasdelaeducaciónyafinesFrontofficeconherramientaHoraextradiurnaZona2Plata</v>
      </c>
      <c r="B6673" t="s">
        <v>6981</v>
      </c>
      <c r="C6673" t="s">
        <v>19</v>
      </c>
      <c r="D6673" t="s">
        <v>95</v>
      </c>
      <c r="E6673" t="s">
        <v>688</v>
      </c>
      <c r="F6673" t="s">
        <v>3288</v>
      </c>
      <c r="G6673" t="s">
        <v>172</v>
      </c>
      <c r="H6673" t="s">
        <v>93</v>
      </c>
      <c r="I6673" t="s">
        <v>2</v>
      </c>
      <c r="J6673" t="s">
        <v>25</v>
      </c>
      <c r="K6673">
        <v>39880.503888677136</v>
      </c>
      <c r="L6673">
        <v>43417.214999999997</v>
      </c>
      <c r="M6673">
        <v>51815.03791545517</v>
      </c>
      <c r="N6673">
        <v>35772.704999999994</v>
      </c>
      <c r="O6673">
        <v>36174.284999999996</v>
      </c>
      <c r="P6673">
        <v>48823.02</v>
      </c>
      <c r="Q6673">
        <v>56509.964999999997</v>
      </c>
      <c r="S6673" t="s">
        <v>174</v>
      </c>
    </row>
    <row r="6674" spans="1:19" hidden="1" x14ac:dyDescent="0.2">
      <c r="A6674" t="str">
        <f t="shared" si="104"/>
        <v>AgenteBilingüeEspecializadoCienciasdelaeducaciónyafinesFrontofficeconherramientaHoraextradiurnaZona2Oro</v>
      </c>
      <c r="B6674" t="s">
        <v>6982</v>
      </c>
      <c r="C6674" t="s">
        <v>19</v>
      </c>
      <c r="D6674" t="s">
        <v>95</v>
      </c>
      <c r="E6674" t="s">
        <v>688</v>
      </c>
      <c r="F6674" t="s">
        <v>3288</v>
      </c>
      <c r="G6674" t="s">
        <v>172</v>
      </c>
      <c r="H6674" t="s">
        <v>93</v>
      </c>
      <c r="I6674" t="s">
        <v>3</v>
      </c>
      <c r="J6674" t="s">
        <v>25</v>
      </c>
      <c r="K6674">
        <v>39880.503888677136</v>
      </c>
      <c r="L6674">
        <v>44286.614999999998</v>
      </c>
      <c r="M6674">
        <v>53298.4343630777</v>
      </c>
      <c r="N6674">
        <v>35772.704999999994</v>
      </c>
      <c r="O6674">
        <v>36174.284999999996</v>
      </c>
      <c r="P6674">
        <v>49850.774999999994</v>
      </c>
      <c r="Q6674">
        <v>59014.664999999994</v>
      </c>
      <c r="S6674" t="s">
        <v>174</v>
      </c>
    </row>
    <row r="6675" spans="1:19" hidden="1" x14ac:dyDescent="0.2">
      <c r="A6675" t="str">
        <f t="shared" si="104"/>
        <v>AgenteBilingüeEspecializadoCienciasdelaeducaciónyafinesFrontofficeconherramientaHoraextradiurnaZona2Platino</v>
      </c>
      <c r="B6675" t="s">
        <v>6983</v>
      </c>
      <c r="C6675" t="s">
        <v>19</v>
      </c>
      <c r="D6675" t="s">
        <v>95</v>
      </c>
      <c r="E6675" t="s">
        <v>688</v>
      </c>
      <c r="F6675" t="s">
        <v>3288</v>
      </c>
      <c r="G6675" t="s">
        <v>172</v>
      </c>
      <c r="H6675" t="s">
        <v>93</v>
      </c>
      <c r="I6675" t="s">
        <v>134</v>
      </c>
      <c r="J6675" t="s">
        <v>25</v>
      </c>
      <c r="K6675">
        <v>39880.503888677136</v>
      </c>
      <c r="L6675">
        <v>45588.644999999997</v>
      </c>
      <c r="M6675">
        <v>54869.269445985978</v>
      </c>
      <c r="N6675">
        <v>35772.704999999994</v>
      </c>
      <c r="O6675">
        <v>36174.284999999996</v>
      </c>
      <c r="P6675">
        <v>50923.034999999996</v>
      </c>
      <c r="Q6675">
        <v>62722.034999999996</v>
      </c>
      <c r="S6675" t="s">
        <v>174</v>
      </c>
    </row>
    <row r="6676" spans="1:19" hidden="1" x14ac:dyDescent="0.2">
      <c r="A6676" t="str">
        <f t="shared" si="104"/>
        <v>AgenteBilingüeEspecializadoCienciasdelaeducaciónyafinesFrontofficeconherramientaHoraextradiurnaZona3Plata</v>
      </c>
      <c r="B6676" t="s">
        <v>6984</v>
      </c>
      <c r="C6676" t="s">
        <v>19</v>
      </c>
      <c r="D6676" t="s">
        <v>95</v>
      </c>
      <c r="E6676" t="s">
        <v>688</v>
      </c>
      <c r="F6676" t="s">
        <v>3288</v>
      </c>
      <c r="G6676" t="s">
        <v>172</v>
      </c>
      <c r="H6676" t="s">
        <v>94</v>
      </c>
      <c r="I6676" t="s">
        <v>2</v>
      </c>
      <c r="J6676" t="s">
        <v>25</v>
      </c>
      <c r="K6676">
        <v>39880.503888677136</v>
      </c>
      <c r="L6676">
        <v>44260.74</v>
      </c>
      <c r="M6676">
        <v>51815.03791545517</v>
      </c>
      <c r="N6676">
        <v>35772.704999999994</v>
      </c>
      <c r="O6676">
        <v>36174.284999999996</v>
      </c>
      <c r="P6676">
        <v>49052.789999999994</v>
      </c>
      <c r="Q6676">
        <v>56509.964999999997</v>
      </c>
      <c r="S6676" t="s">
        <v>174</v>
      </c>
    </row>
    <row r="6677" spans="1:19" hidden="1" x14ac:dyDescent="0.2">
      <c r="A6677" t="str">
        <f t="shared" si="104"/>
        <v>AgenteBilingüeEspecializadoCienciasdelaeducaciónyafinesFrontofficeconherramientaHoraextradiurnaZona3Oro</v>
      </c>
      <c r="B6677" t="s">
        <v>6985</v>
      </c>
      <c r="C6677" t="s">
        <v>19</v>
      </c>
      <c r="D6677" t="s">
        <v>95</v>
      </c>
      <c r="E6677" t="s">
        <v>688</v>
      </c>
      <c r="F6677" t="s">
        <v>3288</v>
      </c>
      <c r="G6677" t="s">
        <v>172</v>
      </c>
      <c r="H6677" t="s">
        <v>94</v>
      </c>
      <c r="I6677" t="s">
        <v>3</v>
      </c>
      <c r="J6677" t="s">
        <v>25</v>
      </c>
      <c r="K6677">
        <v>39880.503888677136</v>
      </c>
      <c r="L6677">
        <v>45146.7</v>
      </c>
      <c r="M6677">
        <v>53298.4343630777</v>
      </c>
      <c r="N6677">
        <v>35772.704999999994</v>
      </c>
      <c r="O6677">
        <v>36174.284999999996</v>
      </c>
      <c r="P6677">
        <v>50085.719999999994</v>
      </c>
      <c r="Q6677">
        <v>59014.664999999994</v>
      </c>
      <c r="S6677" t="s">
        <v>174</v>
      </c>
    </row>
    <row r="6678" spans="1:19" hidden="1" x14ac:dyDescent="0.2">
      <c r="A6678" t="str">
        <f t="shared" si="104"/>
        <v>AgenteBilingüeEspecializadoCienciasdelaeducaciónyafinesFrontofficeconherramientaHoraextradiurnaZona3Platino</v>
      </c>
      <c r="B6678" t="s">
        <v>6986</v>
      </c>
      <c r="C6678" t="s">
        <v>19</v>
      </c>
      <c r="D6678" t="s">
        <v>95</v>
      </c>
      <c r="E6678" t="s">
        <v>688</v>
      </c>
      <c r="F6678" t="s">
        <v>3288</v>
      </c>
      <c r="G6678" t="s">
        <v>172</v>
      </c>
      <c r="H6678" t="s">
        <v>94</v>
      </c>
      <c r="I6678" t="s">
        <v>134</v>
      </c>
      <c r="J6678" t="s">
        <v>25</v>
      </c>
      <c r="K6678">
        <v>39880.503888677136</v>
      </c>
      <c r="L6678">
        <v>46474.604999999996</v>
      </c>
      <c r="M6678">
        <v>54869.269445985978</v>
      </c>
      <c r="N6678">
        <v>35772.704999999994</v>
      </c>
      <c r="O6678">
        <v>36174.284999999996</v>
      </c>
      <c r="P6678">
        <v>51162.119999999995</v>
      </c>
      <c r="Q6678">
        <v>62722.034999999996</v>
      </c>
      <c r="S6678" t="s">
        <v>174</v>
      </c>
    </row>
    <row r="6679" spans="1:19" hidden="1" x14ac:dyDescent="0.2">
      <c r="A6679" t="str">
        <f t="shared" si="104"/>
        <v>AgenteBilingüeEspecializadoCienciasdelaeducaciónyafinesFrontofficeconherramientaHoraextranocturna Zona1Plata</v>
      </c>
      <c r="B6679" t="s">
        <v>6987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92</v>
      </c>
      <c r="I6679" t="s">
        <v>2</v>
      </c>
      <c r="J6679" t="s">
        <v>25</v>
      </c>
      <c r="K6679">
        <v>54021.308418885412</v>
      </c>
      <c r="L6679">
        <v>59013.63</v>
      </c>
      <c r="M6679">
        <v>72541.053081637248</v>
      </c>
      <c r="N6679">
        <v>50082.614999999998</v>
      </c>
      <c r="O6679">
        <v>50366.204999999994</v>
      </c>
      <c r="P6679">
        <v>58896.674999999996</v>
      </c>
      <c r="Q6679">
        <v>78433.334999999992</v>
      </c>
      <c r="S6679" t="s">
        <v>174</v>
      </c>
    </row>
    <row r="6680" spans="1:19" hidden="1" x14ac:dyDescent="0.2">
      <c r="A6680" t="str">
        <f t="shared" si="104"/>
        <v>AgenteBilingüeEspecializadoCienciasdelaeducaciónyafinesFrontofficeconherramientaHoraextranocturna Zona1Oro</v>
      </c>
      <c r="B6680" t="s">
        <v>6988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92</v>
      </c>
      <c r="I6680" t="s">
        <v>3</v>
      </c>
      <c r="J6680" t="s">
        <v>25</v>
      </c>
      <c r="K6680">
        <v>54021.308418885412</v>
      </c>
      <c r="L6680">
        <v>60194.564999999995</v>
      </c>
      <c r="M6680">
        <v>74617.808108308804</v>
      </c>
      <c r="N6680">
        <v>50082.614999999998</v>
      </c>
      <c r="O6680">
        <v>50366.204999999994</v>
      </c>
      <c r="P6680">
        <v>60136.604999999996</v>
      </c>
      <c r="Q6680">
        <v>81910.934999999998</v>
      </c>
      <c r="S6680" t="s">
        <v>174</v>
      </c>
    </row>
    <row r="6681" spans="1:19" hidden="1" x14ac:dyDescent="0.2">
      <c r="A6681" t="str">
        <f t="shared" si="104"/>
        <v>AgenteBilingüeEspecializadoCienciasdelaeducaciónyafinesFrontofficeconherramientaHoraextranocturna Zona1Platino</v>
      </c>
      <c r="B6681" t="s">
        <v>6989</v>
      </c>
      <c r="C6681" t="s">
        <v>19</v>
      </c>
      <c r="D6681" t="s">
        <v>95</v>
      </c>
      <c r="E6681" t="s">
        <v>688</v>
      </c>
      <c r="F6681" t="s">
        <v>3288</v>
      </c>
      <c r="G6681" t="s">
        <v>288</v>
      </c>
      <c r="H6681" t="s">
        <v>92</v>
      </c>
      <c r="I6681" t="s">
        <v>134</v>
      </c>
      <c r="J6681" t="s">
        <v>25</v>
      </c>
      <c r="K6681">
        <v>54021.308418885412</v>
      </c>
      <c r="L6681">
        <v>61964.414999999994</v>
      </c>
      <c r="M6681">
        <v>76816.977224380389</v>
      </c>
      <c r="N6681">
        <v>50082.614999999998</v>
      </c>
      <c r="O6681">
        <v>50366.204999999994</v>
      </c>
      <c r="P6681">
        <v>61430.354999999996</v>
      </c>
      <c r="Q6681">
        <v>87056.954999999987</v>
      </c>
      <c r="S6681" t="s">
        <v>174</v>
      </c>
    </row>
    <row r="6682" spans="1:19" hidden="1" x14ac:dyDescent="0.2">
      <c r="A6682" t="str">
        <f t="shared" si="104"/>
        <v>AgenteBilingüeEspecializadoCienciasdelaeducaciónyafinesFrontofficeconherramientaHoraextranocturna Zona2Plata</v>
      </c>
      <c r="B6682" t="s">
        <v>6990</v>
      </c>
      <c r="C6682" t="s">
        <v>19</v>
      </c>
      <c r="D6682" t="s">
        <v>95</v>
      </c>
      <c r="E6682" t="s">
        <v>688</v>
      </c>
      <c r="F6682" t="s">
        <v>3288</v>
      </c>
      <c r="G6682" t="s">
        <v>288</v>
      </c>
      <c r="H6682" t="s">
        <v>93</v>
      </c>
      <c r="I6682" t="s">
        <v>2</v>
      </c>
      <c r="J6682" t="s">
        <v>25</v>
      </c>
      <c r="K6682">
        <v>54021.308418885412</v>
      </c>
      <c r="L6682">
        <v>60784.514999999992</v>
      </c>
      <c r="M6682">
        <v>72541.053081637248</v>
      </c>
      <c r="N6682">
        <v>50082.614999999998</v>
      </c>
      <c r="O6682">
        <v>50366.204999999994</v>
      </c>
      <c r="P6682">
        <v>62589.554999999993</v>
      </c>
      <c r="Q6682">
        <v>78433.334999999992</v>
      </c>
      <c r="S6682" t="s">
        <v>174</v>
      </c>
    </row>
    <row r="6683" spans="1:19" hidden="1" x14ac:dyDescent="0.2">
      <c r="A6683" t="str">
        <f t="shared" si="104"/>
        <v>AgenteBilingüeEspecializadoCienciasdelaeducaciónyafinesFrontofficeconherramientaHoraextranocturna Zona2Oro</v>
      </c>
      <c r="B6683" t="s">
        <v>6991</v>
      </c>
      <c r="C6683" t="s">
        <v>19</v>
      </c>
      <c r="D6683" t="s">
        <v>95</v>
      </c>
      <c r="E6683" t="s">
        <v>688</v>
      </c>
      <c r="F6683" t="s">
        <v>3288</v>
      </c>
      <c r="G6683" t="s">
        <v>288</v>
      </c>
      <c r="H6683" t="s">
        <v>93</v>
      </c>
      <c r="I6683" t="s">
        <v>3</v>
      </c>
      <c r="J6683" t="s">
        <v>25</v>
      </c>
      <c r="K6683">
        <v>54021.308418885412</v>
      </c>
      <c r="L6683">
        <v>62000.639999999992</v>
      </c>
      <c r="M6683">
        <v>74617.808108308804</v>
      </c>
      <c r="N6683">
        <v>50082.614999999998</v>
      </c>
      <c r="O6683">
        <v>50366.204999999994</v>
      </c>
      <c r="P6683">
        <v>63907.109999999993</v>
      </c>
      <c r="Q6683">
        <v>81910.934999999998</v>
      </c>
      <c r="S6683" t="s">
        <v>174</v>
      </c>
    </row>
    <row r="6684" spans="1:19" hidden="1" x14ac:dyDescent="0.2">
      <c r="A6684" t="str">
        <f t="shared" si="104"/>
        <v>AgenteBilingüeEspecializadoCienciasdelaeducaciónyafinesFrontofficeconherramientaHoraextranocturna Zona2Platino</v>
      </c>
      <c r="B6684" t="s">
        <v>6992</v>
      </c>
      <c r="C6684" t="s">
        <v>19</v>
      </c>
      <c r="D6684" t="s">
        <v>95</v>
      </c>
      <c r="E6684" t="s">
        <v>688</v>
      </c>
      <c r="F6684" t="s">
        <v>3288</v>
      </c>
      <c r="G6684" t="s">
        <v>288</v>
      </c>
      <c r="H6684" t="s">
        <v>93</v>
      </c>
      <c r="I6684" t="s">
        <v>134</v>
      </c>
      <c r="J6684" t="s">
        <v>25</v>
      </c>
      <c r="K6684">
        <v>54021.308418885412</v>
      </c>
      <c r="L6684">
        <v>63824.31</v>
      </c>
      <c r="M6684">
        <v>76816.977224380389</v>
      </c>
      <c r="N6684">
        <v>50082.614999999998</v>
      </c>
      <c r="O6684">
        <v>50366.204999999994</v>
      </c>
      <c r="P6684">
        <v>65281.59</v>
      </c>
      <c r="Q6684">
        <v>87056.954999999987</v>
      </c>
      <c r="S6684" t="s">
        <v>174</v>
      </c>
    </row>
    <row r="6685" spans="1:19" hidden="1" x14ac:dyDescent="0.2">
      <c r="A6685" t="str">
        <f t="shared" si="104"/>
        <v>AgenteBilingüeEspecializadoCienciasdelaeducaciónyafinesFrontofficeconherramientaHoraextranocturna Zona3Plata</v>
      </c>
      <c r="B6685" t="s">
        <v>6993</v>
      </c>
      <c r="C6685" t="s">
        <v>19</v>
      </c>
      <c r="D6685" t="s">
        <v>95</v>
      </c>
      <c r="E6685" t="s">
        <v>688</v>
      </c>
      <c r="F6685" t="s">
        <v>3288</v>
      </c>
      <c r="G6685" t="s">
        <v>288</v>
      </c>
      <c r="H6685" t="s">
        <v>94</v>
      </c>
      <c r="I6685" t="s">
        <v>2</v>
      </c>
      <c r="J6685" t="s">
        <v>25</v>
      </c>
      <c r="K6685">
        <v>54021.308418885412</v>
      </c>
      <c r="L6685">
        <v>61964.414999999994</v>
      </c>
      <c r="M6685">
        <v>72541.053081637248</v>
      </c>
      <c r="N6685">
        <v>50082.614999999998</v>
      </c>
      <c r="O6685">
        <v>50366.204999999994</v>
      </c>
      <c r="P6685">
        <v>62884.529999999992</v>
      </c>
      <c r="Q6685">
        <v>78433.334999999992</v>
      </c>
      <c r="S6685" t="s">
        <v>174</v>
      </c>
    </row>
    <row r="6686" spans="1:19" hidden="1" x14ac:dyDescent="0.2">
      <c r="A6686" t="str">
        <f t="shared" si="104"/>
        <v>AgenteBilingüeEspecializadoCienciasdelaeducaciónyafinesFrontofficeconherramientaHoraextranocturna Zona3Oro</v>
      </c>
      <c r="B6686" t="s">
        <v>6994</v>
      </c>
      <c r="C6686" t="s">
        <v>19</v>
      </c>
      <c r="D6686" t="s">
        <v>95</v>
      </c>
      <c r="E6686" t="s">
        <v>688</v>
      </c>
      <c r="F6686" t="s">
        <v>3288</v>
      </c>
      <c r="G6686" t="s">
        <v>288</v>
      </c>
      <c r="H6686" t="s">
        <v>94</v>
      </c>
      <c r="I6686" t="s">
        <v>3</v>
      </c>
      <c r="J6686" t="s">
        <v>25</v>
      </c>
      <c r="K6686">
        <v>54021.308418885412</v>
      </c>
      <c r="L6686">
        <v>63204.344999999994</v>
      </c>
      <c r="M6686">
        <v>74617.808108308804</v>
      </c>
      <c r="N6686">
        <v>50082.614999999998</v>
      </c>
      <c r="O6686">
        <v>50366.204999999994</v>
      </c>
      <c r="P6686">
        <v>64208.294999999998</v>
      </c>
      <c r="Q6686">
        <v>81910.934999999998</v>
      </c>
      <c r="S6686" t="s">
        <v>174</v>
      </c>
    </row>
    <row r="6687" spans="1:19" hidden="1" x14ac:dyDescent="0.2">
      <c r="A6687" t="str">
        <f t="shared" si="104"/>
        <v>AgenteBilingüeEspecializadoCienciasdelaeducaciónyafinesFrontofficeconherramientaHoraextranocturna Zona3Platino</v>
      </c>
      <c r="B6687" t="s">
        <v>6995</v>
      </c>
      <c r="C6687" t="s">
        <v>19</v>
      </c>
      <c r="D6687" t="s">
        <v>95</v>
      </c>
      <c r="E6687" t="s">
        <v>688</v>
      </c>
      <c r="F6687" t="s">
        <v>3288</v>
      </c>
      <c r="G6687" t="s">
        <v>288</v>
      </c>
      <c r="H6687" t="s">
        <v>94</v>
      </c>
      <c r="I6687" t="s">
        <v>134</v>
      </c>
      <c r="J6687" t="s">
        <v>25</v>
      </c>
      <c r="K6687">
        <v>54021.308418885412</v>
      </c>
      <c r="L6687">
        <v>65063.204999999994</v>
      </c>
      <c r="M6687">
        <v>76816.977224380389</v>
      </c>
      <c r="N6687">
        <v>50082.614999999998</v>
      </c>
      <c r="O6687">
        <v>50366.204999999994</v>
      </c>
      <c r="P6687">
        <v>65588.985000000001</v>
      </c>
      <c r="Q6687">
        <v>87056.954999999987</v>
      </c>
      <c r="S6687" t="s">
        <v>174</v>
      </c>
    </row>
    <row r="6688" spans="1:19" hidden="1" x14ac:dyDescent="0.2">
      <c r="A6688" t="str">
        <f t="shared" si="104"/>
        <v>AgenteBilingüeEspecializadoCienciasdelaeducaciónyafinesFrontofficeconherramientaHoraextradominicalyfestivoZona1Plata</v>
      </c>
      <c r="B6688" t="s">
        <v>6996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92</v>
      </c>
      <c r="I6688" t="s">
        <v>2</v>
      </c>
      <c r="J6688" t="s">
        <v>25</v>
      </c>
      <c r="K6688">
        <v>68162.112949093687</v>
      </c>
      <c r="L6688">
        <v>67444.739999999991</v>
      </c>
      <c r="M6688">
        <v>82904.060664728269</v>
      </c>
      <c r="N6688">
        <v>71546.444999999992</v>
      </c>
      <c r="O6688">
        <v>57461.13</v>
      </c>
      <c r="P6688">
        <v>65373.704999999994</v>
      </c>
      <c r="Q6688">
        <v>87317.774999999994</v>
      </c>
      <c r="S6688" t="s">
        <v>174</v>
      </c>
    </row>
    <row r="6689" spans="1:19" hidden="1" x14ac:dyDescent="0.2">
      <c r="A6689" t="str">
        <f t="shared" si="104"/>
        <v>AgenteBilingüeEspecializadoCienciasdelaeducaciónyafinesFrontofficeconherramientaHoraextradominicalyfestivoZona1Oro</v>
      </c>
      <c r="B6689" t="s">
        <v>6997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92</v>
      </c>
      <c r="I6689" t="s">
        <v>3</v>
      </c>
      <c r="J6689" t="s">
        <v>25</v>
      </c>
      <c r="K6689">
        <v>68162.112949093687</v>
      </c>
      <c r="L6689">
        <v>68794.37999999999</v>
      </c>
      <c r="M6689">
        <v>85277.494980924326</v>
      </c>
      <c r="N6689">
        <v>71546.444999999992</v>
      </c>
      <c r="O6689">
        <v>57461.13</v>
      </c>
      <c r="P6689">
        <v>66750.25499999999</v>
      </c>
      <c r="Q6689">
        <v>91188.674999999988</v>
      </c>
      <c r="S6689" t="s">
        <v>174</v>
      </c>
    </row>
    <row r="6690" spans="1:19" hidden="1" x14ac:dyDescent="0.2">
      <c r="A6690" t="str">
        <f t="shared" si="104"/>
        <v>AgenteBilingüeEspecializadoCienciasdelaeducaciónyafinesFrontofficeconherramientaHoraextradominicalyfestivoZona1Platino</v>
      </c>
      <c r="B6690" t="s">
        <v>6998</v>
      </c>
      <c r="C6690" t="s">
        <v>19</v>
      </c>
      <c r="D6690" t="s">
        <v>95</v>
      </c>
      <c r="E6690" t="s">
        <v>688</v>
      </c>
      <c r="F6690" t="s">
        <v>3288</v>
      </c>
      <c r="G6690" t="s">
        <v>90</v>
      </c>
      <c r="H6690" t="s">
        <v>92</v>
      </c>
      <c r="I6690" t="s">
        <v>134</v>
      </c>
      <c r="J6690" t="s">
        <v>25</v>
      </c>
      <c r="K6690">
        <v>68162.112949093687</v>
      </c>
      <c r="L6690">
        <v>70817.804999999993</v>
      </c>
      <c r="M6690">
        <v>87790.831113577573</v>
      </c>
      <c r="N6690">
        <v>71546.444999999992</v>
      </c>
      <c r="O6690">
        <v>57461.13</v>
      </c>
      <c r="P6690">
        <v>68185.799999999988</v>
      </c>
      <c r="Q6690">
        <v>96917.4</v>
      </c>
      <c r="S6690" t="s">
        <v>174</v>
      </c>
    </row>
    <row r="6691" spans="1:19" hidden="1" x14ac:dyDescent="0.2">
      <c r="A6691" t="str">
        <f t="shared" si="104"/>
        <v>AgenteBilingüeEspecializadoCienciasdelaeducaciónyafinesFrontofficeconherramientaHoraextradominicalyfestivoZona2Plata</v>
      </c>
      <c r="B6691" t="s">
        <v>6999</v>
      </c>
      <c r="C6691" t="s">
        <v>19</v>
      </c>
      <c r="D6691" t="s">
        <v>95</v>
      </c>
      <c r="E6691" t="s">
        <v>688</v>
      </c>
      <c r="F6691" t="s">
        <v>3288</v>
      </c>
      <c r="G6691" t="s">
        <v>90</v>
      </c>
      <c r="H6691" t="s">
        <v>93</v>
      </c>
      <c r="I6691" t="s">
        <v>2</v>
      </c>
      <c r="J6691" t="s">
        <v>25</v>
      </c>
      <c r="K6691">
        <v>68162.112949093687</v>
      </c>
      <c r="L6691">
        <v>69468.164999999994</v>
      </c>
      <c r="M6691">
        <v>82904.060664728269</v>
      </c>
      <c r="N6691">
        <v>71546.444999999992</v>
      </c>
      <c r="O6691">
        <v>57461.13</v>
      </c>
      <c r="P6691">
        <v>69472.304999999993</v>
      </c>
      <c r="Q6691">
        <v>87317.774999999994</v>
      </c>
      <c r="S6691" t="s">
        <v>174</v>
      </c>
    </row>
    <row r="6692" spans="1:19" hidden="1" x14ac:dyDescent="0.2">
      <c r="A6692" t="str">
        <f t="shared" si="104"/>
        <v>AgenteBilingüeEspecializadoCienciasdelaeducaciónyafinesFrontofficeconherramientaHoraextradominicalyfestivoZona2Oro</v>
      </c>
      <c r="B6692" t="s">
        <v>7000</v>
      </c>
      <c r="C6692" t="s">
        <v>19</v>
      </c>
      <c r="D6692" t="s">
        <v>95</v>
      </c>
      <c r="E6692" t="s">
        <v>688</v>
      </c>
      <c r="F6692" t="s">
        <v>3288</v>
      </c>
      <c r="G6692" t="s">
        <v>90</v>
      </c>
      <c r="H6692" t="s">
        <v>93</v>
      </c>
      <c r="I6692" t="s">
        <v>3</v>
      </c>
      <c r="J6692" t="s">
        <v>25</v>
      </c>
      <c r="K6692">
        <v>68162.112949093687</v>
      </c>
      <c r="L6692">
        <v>70859.205000000002</v>
      </c>
      <c r="M6692">
        <v>85277.494980924326</v>
      </c>
      <c r="N6692">
        <v>71546.444999999992</v>
      </c>
      <c r="O6692">
        <v>57461.13</v>
      </c>
      <c r="P6692">
        <v>70935.794999999998</v>
      </c>
      <c r="Q6692">
        <v>91188.674999999988</v>
      </c>
      <c r="S6692" t="s">
        <v>174</v>
      </c>
    </row>
    <row r="6693" spans="1:19" hidden="1" x14ac:dyDescent="0.2">
      <c r="A6693" t="str">
        <f t="shared" si="104"/>
        <v>AgenteBilingüeEspecializadoCienciasdelaeducaciónyafinesFrontofficeconherramientaHoraextradominicalyfestivoZona2Platino</v>
      </c>
      <c r="B6693" t="s">
        <v>7001</v>
      </c>
      <c r="C6693" t="s">
        <v>19</v>
      </c>
      <c r="D6693" t="s">
        <v>95</v>
      </c>
      <c r="E6693" t="s">
        <v>688</v>
      </c>
      <c r="F6693" t="s">
        <v>3288</v>
      </c>
      <c r="G6693" t="s">
        <v>90</v>
      </c>
      <c r="H6693" t="s">
        <v>93</v>
      </c>
      <c r="I6693" t="s">
        <v>134</v>
      </c>
      <c r="J6693" t="s">
        <v>25</v>
      </c>
      <c r="K6693">
        <v>68162.112949093687</v>
      </c>
      <c r="L6693">
        <v>72942.659999999989</v>
      </c>
      <c r="M6693">
        <v>87790.831113577573</v>
      </c>
      <c r="N6693">
        <v>71546.444999999992</v>
      </c>
      <c r="O6693">
        <v>57461.13</v>
      </c>
      <c r="P6693">
        <v>72460.349999999991</v>
      </c>
      <c r="Q6693">
        <v>96917.4</v>
      </c>
      <c r="S6693" t="s">
        <v>174</v>
      </c>
    </row>
    <row r="6694" spans="1:19" hidden="1" x14ac:dyDescent="0.2">
      <c r="A6694" t="str">
        <f t="shared" si="104"/>
        <v>AgenteBilingüeEspecializadoCienciasdelaeducaciónyafinesFrontofficeconherramientaHoraextradominicalyfestivoZona3Plata</v>
      </c>
      <c r="B6694" t="s">
        <v>7002</v>
      </c>
      <c r="C6694" t="s">
        <v>19</v>
      </c>
      <c r="D6694" t="s">
        <v>95</v>
      </c>
      <c r="E6694" t="s">
        <v>688</v>
      </c>
      <c r="F6694" t="s">
        <v>3288</v>
      </c>
      <c r="G6694" t="s">
        <v>90</v>
      </c>
      <c r="H6694" t="s">
        <v>94</v>
      </c>
      <c r="I6694" t="s">
        <v>2</v>
      </c>
      <c r="J6694" t="s">
        <v>25</v>
      </c>
      <c r="K6694">
        <v>68162.112949093687</v>
      </c>
      <c r="L6694">
        <v>70817.804999999993</v>
      </c>
      <c r="M6694">
        <v>82904.060664728269</v>
      </c>
      <c r="N6694">
        <v>71546.444999999992</v>
      </c>
      <c r="O6694">
        <v>57461.13</v>
      </c>
      <c r="P6694">
        <v>69799.364999999991</v>
      </c>
      <c r="Q6694">
        <v>87317.774999999994</v>
      </c>
      <c r="S6694" t="s">
        <v>174</v>
      </c>
    </row>
    <row r="6695" spans="1:19" hidden="1" x14ac:dyDescent="0.2">
      <c r="A6695" t="str">
        <f t="shared" si="104"/>
        <v>AgenteBilingüeEspecializadoCienciasdelaeducaciónyafinesFrontofficeconherramientaHoraextradominicalyfestivoZona3Oro</v>
      </c>
      <c r="B6695" t="s">
        <v>7003</v>
      </c>
      <c r="C6695" t="s">
        <v>19</v>
      </c>
      <c r="D6695" t="s">
        <v>95</v>
      </c>
      <c r="E6695" t="s">
        <v>688</v>
      </c>
      <c r="F6695" t="s">
        <v>3288</v>
      </c>
      <c r="G6695" t="s">
        <v>90</v>
      </c>
      <c r="H6695" t="s">
        <v>94</v>
      </c>
      <c r="I6695" t="s">
        <v>3</v>
      </c>
      <c r="J6695" t="s">
        <v>25</v>
      </c>
      <c r="K6695">
        <v>68162.112949093687</v>
      </c>
      <c r="L6695">
        <v>72234.720000000001</v>
      </c>
      <c r="M6695">
        <v>85277.494980924326</v>
      </c>
      <c r="N6695">
        <v>71546.444999999992</v>
      </c>
      <c r="O6695">
        <v>57461.13</v>
      </c>
      <c r="P6695">
        <v>71269.064999999988</v>
      </c>
      <c r="Q6695">
        <v>91188.674999999988</v>
      </c>
      <c r="S6695" t="s">
        <v>174</v>
      </c>
    </row>
    <row r="6696" spans="1:19" hidden="1" x14ac:dyDescent="0.2">
      <c r="A6696" t="str">
        <f t="shared" si="104"/>
        <v>AgenteBilingüeEspecializadoCienciasdelaeducaciónyafinesFrontofficeconherramientaHoraextradominicalyfestivoZona3Platino</v>
      </c>
      <c r="B6696" t="s">
        <v>7004</v>
      </c>
      <c r="C6696" t="s">
        <v>19</v>
      </c>
      <c r="D6696" t="s">
        <v>95</v>
      </c>
      <c r="E6696" t="s">
        <v>688</v>
      </c>
      <c r="F6696" t="s">
        <v>3288</v>
      </c>
      <c r="G6696" t="s">
        <v>90</v>
      </c>
      <c r="H6696" t="s">
        <v>94</v>
      </c>
      <c r="I6696" t="s">
        <v>134</v>
      </c>
      <c r="J6696" t="s">
        <v>25</v>
      </c>
      <c r="K6696">
        <v>68162.112949093687</v>
      </c>
      <c r="L6696">
        <v>74359.574999999997</v>
      </c>
      <c r="M6696">
        <v>87790.831113577573</v>
      </c>
      <c r="N6696">
        <v>71546.444999999992</v>
      </c>
      <c r="O6696">
        <v>57461.13</v>
      </c>
      <c r="P6696">
        <v>72801.899999999994</v>
      </c>
      <c r="Q6696">
        <v>96917.4</v>
      </c>
      <c r="S6696" t="s">
        <v>174</v>
      </c>
    </row>
    <row r="6697" spans="1:19" hidden="1" x14ac:dyDescent="0.2">
      <c r="A6697" t="str">
        <f t="shared" si="104"/>
        <v>AgenteBilingüeEspecializadoCienciasdelaeducaciónyafinesFrontofficeconherramientaServicio7x24Zona1Plata</v>
      </c>
      <c r="B6697" t="s">
        <v>7005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92</v>
      </c>
      <c r="I6697" t="s">
        <v>2</v>
      </c>
      <c r="J6697" t="s">
        <v>260</v>
      </c>
      <c r="K6697">
        <v>24843389.82590745</v>
      </c>
      <c r="L6697">
        <v>35014121.414999999</v>
      </c>
      <c r="M6697">
        <v>37212505.950647444</v>
      </c>
      <c r="N6697">
        <v>31510536.704999998</v>
      </c>
      <c r="O6697">
        <v>31852235.744999997</v>
      </c>
      <c r="P6697">
        <v>45032041.664999999</v>
      </c>
      <c r="Q6697">
        <v>36251625.375</v>
      </c>
      <c r="S6697" t="s">
        <v>174</v>
      </c>
    </row>
    <row r="6698" spans="1:19" hidden="1" x14ac:dyDescent="0.2">
      <c r="A6698" t="str">
        <f t="shared" si="104"/>
        <v>AgenteBilingüeEspecializadoCienciasdelaeducaciónyafinesFrontofficeconherramientaServicio7x24Zona1Oro</v>
      </c>
      <c r="B6698" t="s">
        <v>7006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92</v>
      </c>
      <c r="I6698" t="s">
        <v>3</v>
      </c>
      <c r="J6698" t="s">
        <v>260</v>
      </c>
      <c r="K6698">
        <v>24843389.82590745</v>
      </c>
      <c r="L6698">
        <v>35714404.484999999</v>
      </c>
      <c r="M6698">
        <v>38277851.096672274</v>
      </c>
      <c r="N6698">
        <v>31707693.854999997</v>
      </c>
      <c r="O6698">
        <v>31852235.744999997</v>
      </c>
      <c r="P6698">
        <v>45980084.069999993</v>
      </c>
      <c r="Q6698">
        <v>37858760.954999998</v>
      </c>
      <c r="S6698" t="s">
        <v>174</v>
      </c>
    </row>
    <row r="6699" spans="1:19" hidden="1" x14ac:dyDescent="0.2">
      <c r="A6699" t="str">
        <f t="shared" si="104"/>
        <v>AgenteBilingüeEspecializadoCienciasdelaeducaciónyafinesFrontofficeconherramientaServicio7x24Zona1Platino</v>
      </c>
      <c r="B6699" t="s">
        <v>7007</v>
      </c>
      <c r="C6699" t="s">
        <v>19</v>
      </c>
      <c r="D6699" t="s">
        <v>95</v>
      </c>
      <c r="E6699" t="s">
        <v>688</v>
      </c>
      <c r="F6699" t="s">
        <v>3288</v>
      </c>
      <c r="G6699" t="s">
        <v>91</v>
      </c>
      <c r="H6699" t="s">
        <v>92</v>
      </c>
      <c r="I6699" t="s">
        <v>134</v>
      </c>
      <c r="J6699" t="s">
        <v>260</v>
      </c>
      <c r="K6699">
        <v>24843389.82590745</v>
      </c>
      <c r="L6699">
        <v>36764828.055</v>
      </c>
      <c r="M6699">
        <v>39405992.891445994</v>
      </c>
      <c r="N6699">
        <v>31761645.299999997</v>
      </c>
      <c r="O6699">
        <v>31852235.744999997</v>
      </c>
      <c r="P6699">
        <v>46968903.404999994</v>
      </c>
      <c r="Q6699">
        <v>40237197.164999999</v>
      </c>
      <c r="S6699" t="s">
        <v>174</v>
      </c>
    </row>
    <row r="6700" spans="1:19" hidden="1" x14ac:dyDescent="0.2">
      <c r="A6700" t="str">
        <f t="shared" si="104"/>
        <v>AgenteBilingüeEspecializadoCienciasdelaeducaciónyafinesFrontofficeconherramientaServicio7x24Zona2Plata</v>
      </c>
      <c r="B6700" t="s">
        <v>7008</v>
      </c>
      <c r="C6700" t="s">
        <v>19</v>
      </c>
      <c r="D6700" t="s">
        <v>95</v>
      </c>
      <c r="E6700" t="s">
        <v>688</v>
      </c>
      <c r="F6700" t="s">
        <v>3288</v>
      </c>
      <c r="G6700" t="s">
        <v>91</v>
      </c>
      <c r="H6700" t="s">
        <v>93</v>
      </c>
      <c r="I6700" t="s">
        <v>2</v>
      </c>
      <c r="J6700" t="s">
        <v>260</v>
      </c>
      <c r="K6700">
        <v>24843389.82590745</v>
      </c>
      <c r="L6700">
        <v>36064546.019999996</v>
      </c>
      <c r="M6700">
        <v>37212505.950647444</v>
      </c>
      <c r="N6700">
        <v>31718484.764999997</v>
      </c>
      <c r="O6700">
        <v>31852235.744999997</v>
      </c>
      <c r="P6700">
        <v>47855730.734999999</v>
      </c>
      <c r="Q6700">
        <v>36251625.375</v>
      </c>
      <c r="S6700" t="s">
        <v>174</v>
      </c>
    </row>
    <row r="6701" spans="1:19" hidden="1" x14ac:dyDescent="0.2">
      <c r="A6701" t="str">
        <f t="shared" si="104"/>
        <v>AgenteBilingüeEspecializadoCienciasdelaeducaciónyafinesFrontofficeconherramientaServicio7x24Zona2Oro</v>
      </c>
      <c r="B6701" t="s">
        <v>7009</v>
      </c>
      <c r="C6701" t="s">
        <v>19</v>
      </c>
      <c r="D6701" t="s">
        <v>95</v>
      </c>
      <c r="E6701" t="s">
        <v>688</v>
      </c>
      <c r="F6701" t="s">
        <v>3288</v>
      </c>
      <c r="G6701" t="s">
        <v>91</v>
      </c>
      <c r="H6701" t="s">
        <v>93</v>
      </c>
      <c r="I6701" t="s">
        <v>3</v>
      </c>
      <c r="J6701" t="s">
        <v>260</v>
      </c>
      <c r="K6701">
        <v>24843389.82590745</v>
      </c>
      <c r="L6701">
        <v>36785837.519999996</v>
      </c>
      <c r="M6701">
        <v>38277851.096672274</v>
      </c>
      <c r="N6701">
        <v>31775671.619999997</v>
      </c>
      <c r="O6701">
        <v>31852235.744999997</v>
      </c>
      <c r="P6701">
        <v>48863219.399999999</v>
      </c>
      <c r="Q6701">
        <v>37858760.954999998</v>
      </c>
      <c r="S6701" t="s">
        <v>174</v>
      </c>
    </row>
    <row r="6702" spans="1:19" hidden="1" x14ac:dyDescent="0.2">
      <c r="A6702" t="str">
        <f t="shared" si="104"/>
        <v>AgenteBilingüeEspecializadoCienciasdelaeducaciónyafinesFrontofficeconherramientaServicio7x24Zona2Platino</v>
      </c>
      <c r="B6702" t="s">
        <v>7010</v>
      </c>
      <c r="C6702" t="s">
        <v>19</v>
      </c>
      <c r="D6702" t="s">
        <v>95</v>
      </c>
      <c r="E6702" t="s">
        <v>688</v>
      </c>
      <c r="F6702" t="s">
        <v>3288</v>
      </c>
      <c r="G6702" t="s">
        <v>91</v>
      </c>
      <c r="H6702" t="s">
        <v>93</v>
      </c>
      <c r="I6702" t="s">
        <v>134</v>
      </c>
      <c r="J6702" t="s">
        <v>260</v>
      </c>
      <c r="K6702">
        <v>24843389.82590745</v>
      </c>
      <c r="L6702">
        <v>37867773.734999999</v>
      </c>
      <c r="M6702">
        <v>39405992.891445994</v>
      </c>
      <c r="N6702">
        <v>31832859.509999998</v>
      </c>
      <c r="O6702">
        <v>31852235.744999997</v>
      </c>
      <c r="P6702">
        <v>49914041.444999993</v>
      </c>
      <c r="Q6702">
        <v>40237197.164999999</v>
      </c>
      <c r="S6702" t="s">
        <v>174</v>
      </c>
    </row>
    <row r="6703" spans="1:19" hidden="1" x14ac:dyDescent="0.2">
      <c r="A6703" t="str">
        <f t="shared" si="104"/>
        <v>AgenteBilingüeEspecializadoCienciasdelaeducaciónyafinesFrontofficeconherramientaServicio7x24Zona3Plata</v>
      </c>
      <c r="B6703" t="s">
        <v>7011</v>
      </c>
      <c r="C6703" t="s">
        <v>19</v>
      </c>
      <c r="D6703" t="s">
        <v>95</v>
      </c>
      <c r="E6703" t="s">
        <v>688</v>
      </c>
      <c r="F6703" t="s">
        <v>3288</v>
      </c>
      <c r="G6703" t="s">
        <v>91</v>
      </c>
      <c r="H6703" t="s">
        <v>94</v>
      </c>
      <c r="I6703" t="s">
        <v>2</v>
      </c>
      <c r="J6703" t="s">
        <v>260</v>
      </c>
      <c r="K6703">
        <v>24843389.82590745</v>
      </c>
      <c r="L6703">
        <v>36764828.055</v>
      </c>
      <c r="M6703">
        <v>37212505.950647444</v>
      </c>
      <c r="N6703">
        <v>31761645.299999997</v>
      </c>
      <c r="O6703">
        <v>31852235.744999997</v>
      </c>
      <c r="P6703">
        <v>48080890.844999999</v>
      </c>
      <c r="Q6703">
        <v>36251625.375</v>
      </c>
      <c r="S6703" t="s">
        <v>174</v>
      </c>
    </row>
    <row r="6704" spans="1:19" hidden="1" x14ac:dyDescent="0.2">
      <c r="A6704" t="str">
        <f t="shared" si="104"/>
        <v>AgenteBilingüeEspecializadoCienciasdelaeducaciónyafinesFrontofficeconherramientaServicio7x24Zona3Oro</v>
      </c>
      <c r="B6704" t="s">
        <v>7012</v>
      </c>
      <c r="C6704" t="s">
        <v>19</v>
      </c>
      <c r="D6704" t="s">
        <v>95</v>
      </c>
      <c r="E6704" t="s">
        <v>688</v>
      </c>
      <c r="F6704" t="s">
        <v>3288</v>
      </c>
      <c r="G6704" t="s">
        <v>91</v>
      </c>
      <c r="H6704" t="s">
        <v>94</v>
      </c>
      <c r="I6704" t="s">
        <v>3</v>
      </c>
      <c r="J6704" t="s">
        <v>260</v>
      </c>
      <c r="K6704">
        <v>24843389.82590745</v>
      </c>
      <c r="L6704">
        <v>37500125.174999997</v>
      </c>
      <c r="M6704">
        <v>38277851.096672274</v>
      </c>
      <c r="N6704">
        <v>31820990.129999999</v>
      </c>
      <c r="O6704">
        <v>31852235.744999997</v>
      </c>
      <c r="P6704">
        <v>49093119.809999995</v>
      </c>
      <c r="Q6704">
        <v>37858760.954999998</v>
      </c>
      <c r="S6704" t="s">
        <v>174</v>
      </c>
    </row>
    <row r="6705" spans="1:19" hidden="1" x14ac:dyDescent="0.2">
      <c r="A6705" t="str">
        <f t="shared" si="104"/>
        <v>AgenteBilingüeEspecializadoCienciasdelaeducaciónyafinesFrontofficeconherramientaServicio7x24Zona3Platino</v>
      </c>
      <c r="B6705" t="s">
        <v>7013</v>
      </c>
      <c r="C6705" t="s">
        <v>19</v>
      </c>
      <c r="D6705" t="s">
        <v>95</v>
      </c>
      <c r="E6705" t="s">
        <v>688</v>
      </c>
      <c r="F6705" t="s">
        <v>3288</v>
      </c>
      <c r="G6705" t="s">
        <v>91</v>
      </c>
      <c r="H6705" t="s">
        <v>94</v>
      </c>
      <c r="I6705" t="s">
        <v>134</v>
      </c>
      <c r="J6705" t="s">
        <v>260</v>
      </c>
      <c r="K6705">
        <v>24843389.82590745</v>
      </c>
      <c r="L6705">
        <v>38603069.82</v>
      </c>
      <c r="M6705">
        <v>39405992.891445994</v>
      </c>
      <c r="N6705">
        <v>31880335.994999997</v>
      </c>
      <c r="O6705">
        <v>31852235.744999997</v>
      </c>
      <c r="P6705">
        <v>50148886.049999997</v>
      </c>
      <c r="Q6705">
        <v>40237197.164999999</v>
      </c>
      <c r="S6705" t="s">
        <v>174</v>
      </c>
    </row>
    <row r="6706" spans="1:19" hidden="1" x14ac:dyDescent="0.2">
      <c r="A6706" t="str">
        <f t="shared" si="104"/>
        <v>AgenteBilingüeEspecializadoCienciasdelaeducaciónyafinesFrontofficesinherramientaJornadaOrdinaria Zona1Plata</v>
      </c>
      <c r="B6706" t="s">
        <v>7014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92</v>
      </c>
      <c r="I6706" t="s">
        <v>2</v>
      </c>
      <c r="J6706" t="s">
        <v>5</v>
      </c>
      <c r="K6706">
        <v>7605145.3014999721</v>
      </c>
      <c r="L6706">
        <v>7341568.6049999995</v>
      </c>
      <c r="M6706">
        <v>9029442.0357165337</v>
      </c>
      <c r="N6706">
        <v>8292425.1749999998</v>
      </c>
      <c r="O6706">
        <v>7817113.8449999997</v>
      </c>
      <c r="P6706">
        <v>7738453.8449999997</v>
      </c>
      <c r="Q6706">
        <v>8472418.9199999999</v>
      </c>
      <c r="S6706" t="s">
        <v>174</v>
      </c>
    </row>
    <row r="6707" spans="1:19" hidden="1" x14ac:dyDescent="0.2">
      <c r="A6707" t="str">
        <f t="shared" si="104"/>
        <v>AgenteBilingüeEspecializadoCienciasdelaeducaciónyafinesFrontofficesinherramientaJornadaOrdinaria Zona1Oro</v>
      </c>
      <c r="B6707" t="s">
        <v>7015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92</v>
      </c>
      <c r="I6707" t="s">
        <v>3</v>
      </c>
      <c r="J6707" t="s">
        <v>5</v>
      </c>
      <c r="K6707">
        <v>7605145.3014999721</v>
      </c>
      <c r="L6707">
        <v>7488400.9499999993</v>
      </c>
      <c r="M6707">
        <v>9287943.0960004311</v>
      </c>
      <c r="N6707">
        <v>8311595.4449999994</v>
      </c>
      <c r="O6707">
        <v>7817113.8449999997</v>
      </c>
      <c r="P6707">
        <v>7901369.0549999997</v>
      </c>
      <c r="Q6707">
        <v>8848024.5599999987</v>
      </c>
      <c r="S6707" t="s">
        <v>174</v>
      </c>
    </row>
    <row r="6708" spans="1:19" hidden="1" x14ac:dyDescent="0.2">
      <c r="A6708" t="str">
        <f t="shared" si="104"/>
        <v>AgenteBilingüeEspecializadoCienciasdelaeducaciónyafinesFrontofficesinherramientaJornadaOrdinaria Zona1Platino</v>
      </c>
      <c r="B6708" t="s">
        <v>7016</v>
      </c>
      <c r="C6708" t="s">
        <v>19</v>
      </c>
      <c r="D6708" t="s">
        <v>95</v>
      </c>
      <c r="E6708" t="s">
        <v>688</v>
      </c>
      <c r="F6708" t="s">
        <v>3304</v>
      </c>
      <c r="G6708" t="s">
        <v>334</v>
      </c>
      <c r="H6708" t="s">
        <v>92</v>
      </c>
      <c r="I6708" t="s">
        <v>134</v>
      </c>
      <c r="J6708" t="s">
        <v>5</v>
      </c>
      <c r="K6708">
        <v>7605145.3014999721</v>
      </c>
      <c r="L6708">
        <v>7708647.9149999991</v>
      </c>
      <c r="M6708">
        <v>9561681.4719509296</v>
      </c>
      <c r="N6708">
        <v>8330765.7149999989</v>
      </c>
      <c r="O6708">
        <v>7817113.8449999997</v>
      </c>
      <c r="P6708">
        <v>8071290.1799999997</v>
      </c>
      <c r="Q6708">
        <v>9403893.0449999999</v>
      </c>
      <c r="S6708" t="s">
        <v>174</v>
      </c>
    </row>
    <row r="6709" spans="1:19" hidden="1" x14ac:dyDescent="0.2">
      <c r="A6709" t="str">
        <f t="shared" si="104"/>
        <v>AgenteBilingüeEspecializadoCienciasdelaeducaciónyafinesFrontofficesinherramientaJornadaOrdinaria Zona2Plata</v>
      </c>
      <c r="B6709" t="s">
        <v>7017</v>
      </c>
      <c r="C6709" t="s">
        <v>19</v>
      </c>
      <c r="D6709" t="s">
        <v>95</v>
      </c>
      <c r="E6709" t="s">
        <v>688</v>
      </c>
      <c r="F6709" t="s">
        <v>3304</v>
      </c>
      <c r="G6709" t="s">
        <v>334</v>
      </c>
      <c r="H6709" t="s">
        <v>93</v>
      </c>
      <c r="I6709" t="s">
        <v>2</v>
      </c>
      <c r="J6709" t="s">
        <v>5</v>
      </c>
      <c r="K6709">
        <v>7605145.3014999721</v>
      </c>
      <c r="L6709">
        <v>7561816.6049999995</v>
      </c>
      <c r="M6709">
        <v>9029442.0357165337</v>
      </c>
      <c r="N6709">
        <v>8315429.084999999</v>
      </c>
      <c r="O6709">
        <v>7817113.8449999997</v>
      </c>
      <c r="P6709">
        <v>8223685.6499999994</v>
      </c>
      <c r="Q6709">
        <v>8472418.9199999999</v>
      </c>
      <c r="S6709" t="s">
        <v>174</v>
      </c>
    </row>
    <row r="6710" spans="1:19" hidden="1" x14ac:dyDescent="0.2">
      <c r="A6710" t="str">
        <f t="shared" si="104"/>
        <v>AgenteBilingüeEspecializadoCienciasdelaeducaciónyafinesFrontofficesinherramientaJornadaOrdinaria Zona2Oro</v>
      </c>
      <c r="B6710" t="s">
        <v>7018</v>
      </c>
      <c r="C6710" t="s">
        <v>19</v>
      </c>
      <c r="D6710" t="s">
        <v>95</v>
      </c>
      <c r="E6710" t="s">
        <v>688</v>
      </c>
      <c r="F6710" t="s">
        <v>3304</v>
      </c>
      <c r="G6710" t="s">
        <v>334</v>
      </c>
      <c r="H6710" t="s">
        <v>93</v>
      </c>
      <c r="I6710" t="s">
        <v>3</v>
      </c>
      <c r="J6710" t="s">
        <v>5</v>
      </c>
      <c r="K6710">
        <v>7605145.3014999721</v>
      </c>
      <c r="L6710">
        <v>7713053.9099999992</v>
      </c>
      <c r="M6710">
        <v>9287943.0960004311</v>
      </c>
      <c r="N6710">
        <v>8335750.2749999994</v>
      </c>
      <c r="O6710">
        <v>7817113.8449999997</v>
      </c>
      <c r="P6710">
        <v>8396816.3099999987</v>
      </c>
      <c r="Q6710">
        <v>8848024.5599999987</v>
      </c>
      <c r="S6710" t="s">
        <v>174</v>
      </c>
    </row>
    <row r="6711" spans="1:19" hidden="1" x14ac:dyDescent="0.2">
      <c r="A6711" t="str">
        <f t="shared" si="104"/>
        <v>AgenteBilingüeEspecializadoCienciasdelaeducaciónyafinesFrontofficesinherramientaJornadaOrdinaria Zona2Platino</v>
      </c>
      <c r="B6711" t="s">
        <v>7019</v>
      </c>
      <c r="C6711" t="s">
        <v>19</v>
      </c>
      <c r="D6711" t="s">
        <v>95</v>
      </c>
      <c r="E6711" t="s">
        <v>688</v>
      </c>
      <c r="F6711" t="s">
        <v>3304</v>
      </c>
      <c r="G6711" t="s">
        <v>334</v>
      </c>
      <c r="H6711" t="s">
        <v>93</v>
      </c>
      <c r="I6711" t="s">
        <v>134</v>
      </c>
      <c r="J6711" t="s">
        <v>5</v>
      </c>
      <c r="K6711">
        <v>7605145.3014999721</v>
      </c>
      <c r="L6711">
        <v>7939908.3149999995</v>
      </c>
      <c r="M6711">
        <v>9561681.4719509296</v>
      </c>
      <c r="N6711">
        <v>8356070.4299999997</v>
      </c>
      <c r="O6711">
        <v>7817113.8449999997</v>
      </c>
      <c r="P6711">
        <v>8577392.7599999998</v>
      </c>
      <c r="Q6711">
        <v>9403893.0449999999</v>
      </c>
      <c r="S6711" t="s">
        <v>174</v>
      </c>
    </row>
    <row r="6712" spans="1:19" hidden="1" x14ac:dyDescent="0.2">
      <c r="A6712" t="str">
        <f t="shared" si="104"/>
        <v>AgenteBilingüeEspecializadoCienciasdelaeducaciónyafinesFrontofficesinherramientaJornadaOrdinaria Zona3Plata</v>
      </c>
      <c r="B6712" t="s">
        <v>7020</v>
      </c>
      <c r="C6712" t="s">
        <v>19</v>
      </c>
      <c r="D6712" t="s">
        <v>95</v>
      </c>
      <c r="E6712" t="s">
        <v>688</v>
      </c>
      <c r="F6712" t="s">
        <v>3304</v>
      </c>
      <c r="G6712" t="s">
        <v>334</v>
      </c>
      <c r="H6712" t="s">
        <v>94</v>
      </c>
      <c r="I6712" t="s">
        <v>2</v>
      </c>
      <c r="J6712" t="s">
        <v>5</v>
      </c>
      <c r="K6712">
        <v>7605145.3014999721</v>
      </c>
      <c r="L6712">
        <v>7708647.9149999991</v>
      </c>
      <c r="M6712">
        <v>9029442.0357165337</v>
      </c>
      <c r="N6712">
        <v>8330765.7149999989</v>
      </c>
      <c r="O6712">
        <v>7817113.8449999997</v>
      </c>
      <c r="P6712">
        <v>8262378.0899999989</v>
      </c>
      <c r="Q6712">
        <v>8472418.9199999999</v>
      </c>
      <c r="S6712" t="s">
        <v>174</v>
      </c>
    </row>
    <row r="6713" spans="1:19" hidden="1" x14ac:dyDescent="0.2">
      <c r="A6713" t="str">
        <f t="shared" si="104"/>
        <v>AgenteBilingüeEspecializadoCienciasdelaeducaciónyafinesFrontofficesinherramientaJornadaOrdinaria Zona3Oro</v>
      </c>
      <c r="B6713" t="s">
        <v>7021</v>
      </c>
      <c r="C6713" t="s">
        <v>19</v>
      </c>
      <c r="D6713" t="s">
        <v>95</v>
      </c>
      <c r="E6713" t="s">
        <v>688</v>
      </c>
      <c r="F6713" t="s">
        <v>3304</v>
      </c>
      <c r="G6713" t="s">
        <v>334</v>
      </c>
      <c r="H6713" t="s">
        <v>94</v>
      </c>
      <c r="I6713" t="s">
        <v>3</v>
      </c>
      <c r="J6713" t="s">
        <v>5</v>
      </c>
      <c r="K6713">
        <v>7605145.3014999721</v>
      </c>
      <c r="L6713">
        <v>7862821.5149999997</v>
      </c>
      <c r="M6713">
        <v>9287943.0960004311</v>
      </c>
      <c r="N6713">
        <v>8351852.8049999997</v>
      </c>
      <c r="O6713">
        <v>7817113.8449999997</v>
      </c>
      <c r="P6713">
        <v>8436323.2949999999</v>
      </c>
      <c r="Q6713">
        <v>8848024.5599999987</v>
      </c>
      <c r="S6713" t="s">
        <v>174</v>
      </c>
    </row>
    <row r="6714" spans="1:19" hidden="1" x14ac:dyDescent="0.2">
      <c r="A6714" t="str">
        <f t="shared" si="104"/>
        <v>AgenteBilingüeEspecializadoCienciasdelaeducaciónyafinesFrontofficesinherramientaJornadaOrdinaria Zona3Platino</v>
      </c>
      <c r="B6714" t="s">
        <v>7022</v>
      </c>
      <c r="C6714" t="s">
        <v>19</v>
      </c>
      <c r="D6714" t="s">
        <v>95</v>
      </c>
      <c r="E6714" t="s">
        <v>688</v>
      </c>
      <c r="F6714" t="s">
        <v>3304</v>
      </c>
      <c r="G6714" t="s">
        <v>334</v>
      </c>
      <c r="H6714" t="s">
        <v>94</v>
      </c>
      <c r="I6714" t="s">
        <v>134</v>
      </c>
      <c r="J6714" t="s">
        <v>5</v>
      </c>
      <c r="K6714">
        <v>7605145.3014999721</v>
      </c>
      <c r="L6714">
        <v>8094080.879999999</v>
      </c>
      <c r="M6714">
        <v>9561681.4719509296</v>
      </c>
      <c r="N6714">
        <v>8372939.8949999996</v>
      </c>
      <c r="O6714">
        <v>7817113.8449999997</v>
      </c>
      <c r="P6714">
        <v>8617749.4799999986</v>
      </c>
      <c r="Q6714">
        <v>9403893.0449999999</v>
      </c>
      <c r="S6714" t="s">
        <v>174</v>
      </c>
    </row>
    <row r="6715" spans="1:19" hidden="1" x14ac:dyDescent="0.2">
      <c r="A6715" t="str">
        <f t="shared" si="104"/>
        <v>AgenteBilingüeEspecializadoCienciasdelaeducaciónyafinesFrontofficesinherramientaHoraextradiurnaZona1Plata</v>
      </c>
      <c r="B6715" t="s">
        <v>7023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92</v>
      </c>
      <c r="I6715" t="s">
        <v>2</v>
      </c>
      <c r="J6715" t="s">
        <v>25</v>
      </c>
      <c r="K6715">
        <v>38758.507688020683</v>
      </c>
      <c r="L6715">
        <v>40008.959999999999</v>
      </c>
      <c r="M6715">
        <v>51815.03791545517</v>
      </c>
      <c r="N6715">
        <v>35772.704999999994</v>
      </c>
      <c r="O6715">
        <v>36174.284999999996</v>
      </c>
      <c r="P6715">
        <v>46658.834999999999</v>
      </c>
      <c r="Q6715">
        <v>56509.964999999997</v>
      </c>
      <c r="S6715" t="s">
        <v>174</v>
      </c>
    </row>
    <row r="6716" spans="1:19" hidden="1" x14ac:dyDescent="0.2">
      <c r="A6716" t="str">
        <f t="shared" si="104"/>
        <v>AgenteBilingüeEspecializadoCienciasdelaeducaciónyafinesFrontofficesinherramientaHoraextradiurnaZona1Oro</v>
      </c>
      <c r="B6716" t="s">
        <v>7024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92</v>
      </c>
      <c r="I6716" t="s">
        <v>3</v>
      </c>
      <c r="J6716" t="s">
        <v>25</v>
      </c>
      <c r="K6716">
        <v>38758.507688020683</v>
      </c>
      <c r="L6716">
        <v>40810.049999999996</v>
      </c>
      <c r="M6716">
        <v>53298.4343630777</v>
      </c>
      <c r="N6716">
        <v>35772.704999999994</v>
      </c>
      <c r="O6716">
        <v>36174.284999999996</v>
      </c>
      <c r="P6716">
        <v>47642.084999999999</v>
      </c>
      <c r="Q6716">
        <v>59014.664999999994</v>
      </c>
      <c r="S6716" t="s">
        <v>174</v>
      </c>
    </row>
    <row r="6717" spans="1:19" hidden="1" x14ac:dyDescent="0.2">
      <c r="A6717" t="str">
        <f t="shared" si="104"/>
        <v>AgenteBilingüeEspecializadoCienciasdelaeducaciónyafinesFrontofficesinherramientaHoraextradiurnaZona1Platino</v>
      </c>
      <c r="B6717" t="s">
        <v>7025</v>
      </c>
      <c r="C6717" t="s">
        <v>19</v>
      </c>
      <c r="D6717" t="s">
        <v>95</v>
      </c>
      <c r="E6717" t="s">
        <v>688</v>
      </c>
      <c r="F6717" t="s">
        <v>3304</v>
      </c>
      <c r="G6717" t="s">
        <v>172</v>
      </c>
      <c r="H6717" t="s">
        <v>92</v>
      </c>
      <c r="I6717" t="s">
        <v>134</v>
      </c>
      <c r="J6717" t="s">
        <v>25</v>
      </c>
      <c r="K6717">
        <v>38758.507688020683</v>
      </c>
      <c r="L6717">
        <v>42009.614999999998</v>
      </c>
      <c r="M6717">
        <v>54869.269445985978</v>
      </c>
      <c r="N6717">
        <v>35772.704999999994</v>
      </c>
      <c r="O6717">
        <v>36174.284999999996</v>
      </c>
      <c r="P6717">
        <v>48665.7</v>
      </c>
      <c r="Q6717">
        <v>62722.034999999996</v>
      </c>
      <c r="S6717" t="s">
        <v>174</v>
      </c>
    </row>
    <row r="6718" spans="1:19" hidden="1" x14ac:dyDescent="0.2">
      <c r="A6718" t="str">
        <f t="shared" si="104"/>
        <v>AgenteBilingüeEspecializadoCienciasdelaeducaciónyafinesFrontofficesinherramientaHoraextradiurnaZona2Plata</v>
      </c>
      <c r="B6718" t="s">
        <v>7026</v>
      </c>
      <c r="C6718" t="s">
        <v>19</v>
      </c>
      <c r="D6718" t="s">
        <v>95</v>
      </c>
      <c r="E6718" t="s">
        <v>688</v>
      </c>
      <c r="F6718" t="s">
        <v>3304</v>
      </c>
      <c r="G6718" t="s">
        <v>172</v>
      </c>
      <c r="H6718" t="s">
        <v>93</v>
      </c>
      <c r="I6718" t="s">
        <v>2</v>
      </c>
      <c r="J6718" t="s">
        <v>25</v>
      </c>
      <c r="K6718">
        <v>38758.507688020683</v>
      </c>
      <c r="L6718">
        <v>41209.56</v>
      </c>
      <c r="M6718">
        <v>51815.03791545517</v>
      </c>
      <c r="N6718">
        <v>35772.704999999994</v>
      </c>
      <c r="O6718">
        <v>36174.284999999996</v>
      </c>
      <c r="P6718">
        <v>49584.78</v>
      </c>
      <c r="Q6718">
        <v>56509.964999999997</v>
      </c>
      <c r="S6718" t="s">
        <v>174</v>
      </c>
    </row>
    <row r="6719" spans="1:19" hidden="1" x14ac:dyDescent="0.2">
      <c r="A6719" t="str">
        <f t="shared" si="104"/>
        <v>AgenteBilingüeEspecializadoCienciasdelaeducaciónyafinesFrontofficesinherramientaHoraextradiurnaZona2Oro</v>
      </c>
      <c r="B6719" t="s">
        <v>7027</v>
      </c>
      <c r="C6719" t="s">
        <v>19</v>
      </c>
      <c r="D6719" t="s">
        <v>95</v>
      </c>
      <c r="E6719" t="s">
        <v>688</v>
      </c>
      <c r="F6719" t="s">
        <v>3304</v>
      </c>
      <c r="G6719" t="s">
        <v>172</v>
      </c>
      <c r="H6719" t="s">
        <v>93</v>
      </c>
      <c r="I6719" t="s">
        <v>3</v>
      </c>
      <c r="J6719" t="s">
        <v>25</v>
      </c>
      <c r="K6719">
        <v>38758.507688020683</v>
      </c>
      <c r="L6719">
        <v>42034.454999999994</v>
      </c>
      <c r="M6719">
        <v>53298.4343630777</v>
      </c>
      <c r="N6719">
        <v>35772.704999999994</v>
      </c>
      <c r="O6719">
        <v>36174.284999999996</v>
      </c>
      <c r="P6719">
        <v>50629.094999999994</v>
      </c>
      <c r="Q6719">
        <v>59014.664999999994</v>
      </c>
      <c r="S6719" t="s">
        <v>174</v>
      </c>
    </row>
    <row r="6720" spans="1:19" hidden="1" x14ac:dyDescent="0.2">
      <c r="A6720" t="str">
        <f t="shared" si="104"/>
        <v>AgenteBilingüeEspecializadoCienciasdelaeducaciónyafinesFrontofficesinherramientaHoraextradiurnaZona2Platino</v>
      </c>
      <c r="B6720" t="s">
        <v>7028</v>
      </c>
      <c r="C6720" t="s">
        <v>19</v>
      </c>
      <c r="D6720" t="s">
        <v>95</v>
      </c>
      <c r="E6720" t="s">
        <v>688</v>
      </c>
      <c r="F6720" t="s">
        <v>3304</v>
      </c>
      <c r="G6720" t="s">
        <v>172</v>
      </c>
      <c r="H6720" t="s">
        <v>93</v>
      </c>
      <c r="I6720" t="s">
        <v>134</v>
      </c>
      <c r="J6720" t="s">
        <v>25</v>
      </c>
      <c r="K6720">
        <v>38758.507688020683</v>
      </c>
      <c r="L6720">
        <v>43270.244999999995</v>
      </c>
      <c r="M6720">
        <v>54869.269445985978</v>
      </c>
      <c r="N6720">
        <v>35772.704999999994</v>
      </c>
      <c r="O6720">
        <v>36174.284999999996</v>
      </c>
      <c r="P6720">
        <v>51717.914999999994</v>
      </c>
      <c r="Q6720">
        <v>62722.034999999996</v>
      </c>
      <c r="S6720" t="s">
        <v>174</v>
      </c>
    </row>
    <row r="6721" spans="1:19" hidden="1" x14ac:dyDescent="0.2">
      <c r="A6721" t="str">
        <f t="shared" si="104"/>
        <v>AgenteBilingüeEspecializadoCienciasdelaeducaciónyafinesFrontofficesinherramientaHoraextradiurnaZona3Plata</v>
      </c>
      <c r="B6721" t="s">
        <v>7029</v>
      </c>
      <c r="C6721" t="s">
        <v>19</v>
      </c>
      <c r="D6721" t="s">
        <v>95</v>
      </c>
      <c r="E6721" t="s">
        <v>688</v>
      </c>
      <c r="F6721" t="s">
        <v>3304</v>
      </c>
      <c r="G6721" t="s">
        <v>172</v>
      </c>
      <c r="H6721" t="s">
        <v>94</v>
      </c>
      <c r="I6721" t="s">
        <v>2</v>
      </c>
      <c r="J6721" t="s">
        <v>25</v>
      </c>
      <c r="K6721">
        <v>38758.507688020683</v>
      </c>
      <c r="L6721">
        <v>42009.614999999998</v>
      </c>
      <c r="M6721">
        <v>51815.03791545517</v>
      </c>
      <c r="N6721">
        <v>35772.704999999994</v>
      </c>
      <c r="O6721">
        <v>36174.284999999996</v>
      </c>
      <c r="P6721">
        <v>49818.689999999995</v>
      </c>
      <c r="Q6721">
        <v>56509.964999999997</v>
      </c>
      <c r="S6721" t="s">
        <v>174</v>
      </c>
    </row>
    <row r="6722" spans="1:19" hidden="1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AgenteBilingüeEspecializadoCienciasdelaeducaciónyafinesFrontofficesinherramientaHoraextradiurnaZona3Oro</v>
      </c>
      <c r="B6722" t="s">
        <v>7030</v>
      </c>
      <c r="C6722" t="s">
        <v>19</v>
      </c>
      <c r="D6722" t="s">
        <v>95</v>
      </c>
      <c r="E6722" t="s">
        <v>688</v>
      </c>
      <c r="F6722" t="s">
        <v>3304</v>
      </c>
      <c r="G6722" t="s">
        <v>172</v>
      </c>
      <c r="H6722" t="s">
        <v>94</v>
      </c>
      <c r="I6722" t="s">
        <v>3</v>
      </c>
      <c r="J6722" t="s">
        <v>25</v>
      </c>
      <c r="K6722">
        <v>38758.507688020683</v>
      </c>
      <c r="L6722">
        <v>42851.07</v>
      </c>
      <c r="M6722">
        <v>53298.4343630777</v>
      </c>
      <c r="N6722">
        <v>35772.704999999994</v>
      </c>
      <c r="O6722">
        <v>36174.284999999996</v>
      </c>
      <c r="P6722">
        <v>50867.144999999997</v>
      </c>
      <c r="Q6722">
        <v>59014.664999999994</v>
      </c>
      <c r="S6722" t="s">
        <v>174</v>
      </c>
    </row>
    <row r="6723" spans="1:19" hidden="1" x14ac:dyDescent="0.2">
      <c r="A6723" t="str">
        <f t="shared" si="105"/>
        <v>AgenteBilingüeEspecializadoCienciasdelaeducaciónyafinesFrontofficesinherramientaHoraextradiurnaZona3Platino</v>
      </c>
      <c r="B6723" t="s">
        <v>7031</v>
      </c>
      <c r="C6723" t="s">
        <v>19</v>
      </c>
      <c r="D6723" t="s">
        <v>95</v>
      </c>
      <c r="E6723" t="s">
        <v>688</v>
      </c>
      <c r="F6723" t="s">
        <v>3304</v>
      </c>
      <c r="G6723" t="s">
        <v>172</v>
      </c>
      <c r="H6723" t="s">
        <v>94</v>
      </c>
      <c r="I6723" t="s">
        <v>134</v>
      </c>
      <c r="J6723" t="s">
        <v>25</v>
      </c>
      <c r="K6723">
        <v>38758.507688020683</v>
      </c>
      <c r="L6723">
        <v>44110.664999999994</v>
      </c>
      <c r="M6723">
        <v>54869.269445985978</v>
      </c>
      <c r="N6723">
        <v>35772.704999999994</v>
      </c>
      <c r="O6723">
        <v>36174.284999999996</v>
      </c>
      <c r="P6723">
        <v>51961.14</v>
      </c>
      <c r="Q6723">
        <v>62722.034999999996</v>
      </c>
      <c r="S6723" t="s">
        <v>174</v>
      </c>
    </row>
    <row r="6724" spans="1:19" hidden="1" x14ac:dyDescent="0.2">
      <c r="A6724" t="str">
        <f t="shared" si="105"/>
        <v>AgenteBilingüeEspecializadoCienciasdelaeducaciónyafinesFrontofficesinherramientaHoraextranocturna Zona1Plata</v>
      </c>
      <c r="B6724" t="s">
        <v>7032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92</v>
      </c>
      <c r="I6724" t="s">
        <v>2</v>
      </c>
      <c r="J6724" t="s">
        <v>25</v>
      </c>
      <c r="K6724">
        <v>52899.312218228952</v>
      </c>
      <c r="L6724">
        <v>56013.164999999994</v>
      </c>
      <c r="M6724">
        <v>72541.053081637248</v>
      </c>
      <c r="N6724">
        <v>50082.614999999998</v>
      </c>
      <c r="O6724">
        <v>50366.204999999994</v>
      </c>
      <c r="P6724">
        <v>61046.369999999995</v>
      </c>
      <c r="Q6724">
        <v>78433.334999999992</v>
      </c>
      <c r="S6724" t="s">
        <v>174</v>
      </c>
    </row>
    <row r="6725" spans="1:19" hidden="1" x14ac:dyDescent="0.2">
      <c r="A6725" t="str">
        <f t="shared" si="105"/>
        <v>AgenteBilingüeEspecializadoCienciasdelaeducaciónyafinesFrontofficesinherramientaHoraextranocturna Zona1Oro</v>
      </c>
      <c r="B6725" t="s">
        <v>7033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92</v>
      </c>
      <c r="I6725" t="s">
        <v>3</v>
      </c>
      <c r="J6725" t="s">
        <v>25</v>
      </c>
      <c r="K6725">
        <v>52899.312218228952</v>
      </c>
      <c r="L6725">
        <v>57134.069999999992</v>
      </c>
      <c r="M6725">
        <v>74617.808108308804</v>
      </c>
      <c r="N6725">
        <v>50082.614999999998</v>
      </c>
      <c r="O6725">
        <v>50366.204999999994</v>
      </c>
      <c r="P6725">
        <v>62331.839999999997</v>
      </c>
      <c r="Q6725">
        <v>81910.934999999998</v>
      </c>
      <c r="S6725" t="s">
        <v>174</v>
      </c>
    </row>
    <row r="6726" spans="1:19" hidden="1" x14ac:dyDescent="0.2">
      <c r="A6726" t="str">
        <f t="shared" si="105"/>
        <v>AgenteBilingüeEspecializadoCienciasdelaeducaciónyafinesFrontofficesinherramientaHoraextranocturna Zona1Platino</v>
      </c>
      <c r="B6726" t="s">
        <v>7034</v>
      </c>
      <c r="C6726" t="s">
        <v>19</v>
      </c>
      <c r="D6726" t="s">
        <v>95</v>
      </c>
      <c r="E6726" t="s">
        <v>688</v>
      </c>
      <c r="F6726" t="s">
        <v>3304</v>
      </c>
      <c r="G6726" t="s">
        <v>288</v>
      </c>
      <c r="H6726" t="s">
        <v>92</v>
      </c>
      <c r="I6726" t="s">
        <v>134</v>
      </c>
      <c r="J6726" t="s">
        <v>25</v>
      </c>
      <c r="K6726">
        <v>52899.312218228952</v>
      </c>
      <c r="L6726">
        <v>58813.874999999993</v>
      </c>
      <c r="M6726">
        <v>76816.977224380389</v>
      </c>
      <c r="N6726">
        <v>50082.614999999998</v>
      </c>
      <c r="O6726">
        <v>50366.204999999994</v>
      </c>
      <c r="P6726">
        <v>63672.164999999994</v>
      </c>
      <c r="Q6726">
        <v>87056.954999999987</v>
      </c>
      <c r="S6726" t="s">
        <v>174</v>
      </c>
    </row>
    <row r="6727" spans="1:19" hidden="1" x14ac:dyDescent="0.2">
      <c r="A6727" t="str">
        <f t="shared" si="105"/>
        <v>AgenteBilingüeEspecializadoCienciasdelaeducaciónyafinesFrontofficesinherramientaHoraextranocturna Zona2Plata</v>
      </c>
      <c r="B6727" t="s">
        <v>7035</v>
      </c>
      <c r="C6727" t="s">
        <v>19</v>
      </c>
      <c r="D6727" t="s">
        <v>95</v>
      </c>
      <c r="E6727" t="s">
        <v>688</v>
      </c>
      <c r="F6727" t="s">
        <v>3304</v>
      </c>
      <c r="G6727" t="s">
        <v>288</v>
      </c>
      <c r="H6727" t="s">
        <v>93</v>
      </c>
      <c r="I6727" t="s">
        <v>2</v>
      </c>
      <c r="J6727" t="s">
        <v>25</v>
      </c>
      <c r="K6727">
        <v>52899.312218228952</v>
      </c>
      <c r="L6727">
        <v>57694.004999999997</v>
      </c>
      <c r="M6727">
        <v>72541.053081637248</v>
      </c>
      <c r="N6727">
        <v>50082.614999999998</v>
      </c>
      <c r="O6727">
        <v>50366.204999999994</v>
      </c>
      <c r="P6727">
        <v>64874.834999999992</v>
      </c>
      <c r="Q6727">
        <v>78433.334999999992</v>
      </c>
      <c r="S6727" t="s">
        <v>174</v>
      </c>
    </row>
    <row r="6728" spans="1:19" hidden="1" x14ac:dyDescent="0.2">
      <c r="A6728" t="str">
        <f t="shared" si="105"/>
        <v>AgenteBilingüeEspecializadoCienciasdelaeducaciónyafinesFrontofficesinherramientaHoraextranocturna Zona2Oro</v>
      </c>
      <c r="B6728" t="s">
        <v>7036</v>
      </c>
      <c r="C6728" t="s">
        <v>19</v>
      </c>
      <c r="D6728" t="s">
        <v>95</v>
      </c>
      <c r="E6728" t="s">
        <v>688</v>
      </c>
      <c r="F6728" t="s">
        <v>3304</v>
      </c>
      <c r="G6728" t="s">
        <v>288</v>
      </c>
      <c r="H6728" t="s">
        <v>93</v>
      </c>
      <c r="I6728" t="s">
        <v>3</v>
      </c>
      <c r="J6728" t="s">
        <v>25</v>
      </c>
      <c r="K6728">
        <v>52899.312218228952</v>
      </c>
      <c r="L6728">
        <v>58849.064999999995</v>
      </c>
      <c r="M6728">
        <v>74617.808108308804</v>
      </c>
      <c r="N6728">
        <v>50082.614999999998</v>
      </c>
      <c r="O6728">
        <v>50366.204999999994</v>
      </c>
      <c r="P6728">
        <v>66241.034999999989</v>
      </c>
      <c r="Q6728">
        <v>81910.934999999998</v>
      </c>
      <c r="S6728" t="s">
        <v>174</v>
      </c>
    </row>
    <row r="6729" spans="1:19" hidden="1" x14ac:dyDescent="0.2">
      <c r="A6729" t="str">
        <f t="shared" si="105"/>
        <v>AgenteBilingüeEspecializadoCienciasdelaeducaciónyafinesFrontofficesinherramientaHoraextranocturna Zona2Platino</v>
      </c>
      <c r="B6729" t="s">
        <v>7037</v>
      </c>
      <c r="C6729" t="s">
        <v>19</v>
      </c>
      <c r="D6729" t="s">
        <v>95</v>
      </c>
      <c r="E6729" t="s">
        <v>688</v>
      </c>
      <c r="F6729" t="s">
        <v>3304</v>
      </c>
      <c r="G6729" t="s">
        <v>288</v>
      </c>
      <c r="H6729" t="s">
        <v>93</v>
      </c>
      <c r="I6729" t="s">
        <v>134</v>
      </c>
      <c r="J6729" t="s">
        <v>25</v>
      </c>
      <c r="K6729">
        <v>52899.312218228952</v>
      </c>
      <c r="L6729">
        <v>60578.549999999996</v>
      </c>
      <c r="M6729">
        <v>76816.977224380389</v>
      </c>
      <c r="N6729">
        <v>50082.614999999998</v>
      </c>
      <c r="O6729">
        <v>50366.204999999994</v>
      </c>
      <c r="P6729">
        <v>67665.194999999992</v>
      </c>
      <c r="Q6729">
        <v>87056.954999999987</v>
      </c>
      <c r="S6729" t="s">
        <v>174</v>
      </c>
    </row>
    <row r="6730" spans="1:19" hidden="1" x14ac:dyDescent="0.2">
      <c r="A6730" t="str">
        <f t="shared" si="105"/>
        <v>AgenteBilingüeEspecializadoCienciasdelaeducaciónyafinesFrontofficesinherramientaHoraextranocturna Zona3Plata</v>
      </c>
      <c r="B6730" t="s">
        <v>7038</v>
      </c>
      <c r="C6730" t="s">
        <v>19</v>
      </c>
      <c r="D6730" t="s">
        <v>95</v>
      </c>
      <c r="E6730" t="s">
        <v>688</v>
      </c>
      <c r="F6730" t="s">
        <v>3304</v>
      </c>
      <c r="G6730" t="s">
        <v>288</v>
      </c>
      <c r="H6730" t="s">
        <v>94</v>
      </c>
      <c r="I6730" t="s">
        <v>2</v>
      </c>
      <c r="J6730" t="s">
        <v>25</v>
      </c>
      <c r="K6730">
        <v>52899.312218228952</v>
      </c>
      <c r="L6730">
        <v>58813.874999999993</v>
      </c>
      <c r="M6730">
        <v>72541.053081637248</v>
      </c>
      <c r="N6730">
        <v>50082.614999999998</v>
      </c>
      <c r="O6730">
        <v>50366.204999999994</v>
      </c>
      <c r="P6730">
        <v>65180.159999999996</v>
      </c>
      <c r="Q6730">
        <v>78433.334999999992</v>
      </c>
      <c r="S6730" t="s">
        <v>174</v>
      </c>
    </row>
    <row r="6731" spans="1:19" hidden="1" x14ac:dyDescent="0.2">
      <c r="A6731" t="str">
        <f t="shared" si="105"/>
        <v>AgenteBilingüeEspecializadoCienciasdelaeducaciónyafinesFrontofficesinherramientaHoraextranocturna Zona3Oro</v>
      </c>
      <c r="B6731" t="s">
        <v>7039</v>
      </c>
      <c r="C6731" t="s">
        <v>19</v>
      </c>
      <c r="D6731" t="s">
        <v>95</v>
      </c>
      <c r="E6731" t="s">
        <v>688</v>
      </c>
      <c r="F6731" t="s">
        <v>3304</v>
      </c>
      <c r="G6731" t="s">
        <v>288</v>
      </c>
      <c r="H6731" t="s">
        <v>94</v>
      </c>
      <c r="I6731" t="s">
        <v>3</v>
      </c>
      <c r="J6731" t="s">
        <v>25</v>
      </c>
      <c r="K6731">
        <v>52899.312218228952</v>
      </c>
      <c r="L6731">
        <v>59991.704999999994</v>
      </c>
      <c r="M6731">
        <v>74617.808108308804</v>
      </c>
      <c r="N6731">
        <v>50082.614999999998</v>
      </c>
      <c r="O6731">
        <v>50366.204999999994</v>
      </c>
      <c r="P6731">
        <v>66552.569999999992</v>
      </c>
      <c r="Q6731">
        <v>81910.934999999998</v>
      </c>
      <c r="S6731" t="s">
        <v>174</v>
      </c>
    </row>
    <row r="6732" spans="1:19" hidden="1" x14ac:dyDescent="0.2">
      <c r="A6732" t="str">
        <f t="shared" si="105"/>
        <v>AgenteBilingüeEspecializadoCienciasdelaeducaciónyafinesFrontofficesinherramientaHoraextranocturna Zona3Platino</v>
      </c>
      <c r="B6732" t="s">
        <v>7040</v>
      </c>
      <c r="C6732" t="s">
        <v>19</v>
      </c>
      <c r="D6732" t="s">
        <v>95</v>
      </c>
      <c r="E6732" t="s">
        <v>688</v>
      </c>
      <c r="F6732" t="s">
        <v>3304</v>
      </c>
      <c r="G6732" t="s">
        <v>288</v>
      </c>
      <c r="H6732" t="s">
        <v>94</v>
      </c>
      <c r="I6732" t="s">
        <v>134</v>
      </c>
      <c r="J6732" t="s">
        <v>25</v>
      </c>
      <c r="K6732">
        <v>52899.312218228952</v>
      </c>
      <c r="L6732">
        <v>61755.344999999994</v>
      </c>
      <c r="M6732">
        <v>76816.977224380389</v>
      </c>
      <c r="N6732">
        <v>50082.614999999998</v>
      </c>
      <c r="O6732">
        <v>50366.204999999994</v>
      </c>
      <c r="P6732">
        <v>67982.939999999988</v>
      </c>
      <c r="Q6732">
        <v>87056.954999999987</v>
      </c>
      <c r="S6732" t="s">
        <v>174</v>
      </c>
    </row>
    <row r="6733" spans="1:19" hidden="1" x14ac:dyDescent="0.2">
      <c r="A6733" t="str">
        <f t="shared" si="105"/>
        <v>AgenteBilingüeEspecializadoCienciasdelaeducaciónyafinesFrontofficesinherramientaHoraextradominicalyfestivoZona1Plata</v>
      </c>
      <c r="B6733" t="s">
        <v>7041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92</v>
      </c>
      <c r="I6733" t="s">
        <v>2</v>
      </c>
      <c r="J6733" t="s">
        <v>25</v>
      </c>
      <c r="K6733">
        <v>67040.116748437242</v>
      </c>
      <c r="L6733">
        <v>64014.749999999993</v>
      </c>
      <c r="M6733">
        <v>82904.060664728269</v>
      </c>
      <c r="N6733">
        <v>71546.444999999992</v>
      </c>
      <c r="O6733">
        <v>57461.13</v>
      </c>
      <c r="P6733">
        <v>68241.689999999988</v>
      </c>
      <c r="Q6733">
        <v>87317.774999999994</v>
      </c>
      <c r="S6733" t="s">
        <v>174</v>
      </c>
    </row>
    <row r="6734" spans="1:19" hidden="1" x14ac:dyDescent="0.2">
      <c r="A6734" t="str">
        <f t="shared" si="105"/>
        <v>AgenteBilingüeEspecializadoCienciasdelaeducaciónyafinesFrontofficesinherramientaHoraextradominicalyfestivoZona1Oro</v>
      </c>
      <c r="B6734" t="s">
        <v>7042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92</v>
      </c>
      <c r="I6734" t="s">
        <v>3</v>
      </c>
      <c r="J6734" t="s">
        <v>25</v>
      </c>
      <c r="K6734">
        <v>67040.116748437242</v>
      </c>
      <c r="L6734">
        <v>65295.044999999998</v>
      </c>
      <c r="M6734">
        <v>85277.494980924326</v>
      </c>
      <c r="N6734">
        <v>71546.444999999992</v>
      </c>
      <c r="O6734">
        <v>57461.13</v>
      </c>
      <c r="P6734">
        <v>69678.26999999999</v>
      </c>
      <c r="Q6734">
        <v>91188.674999999988</v>
      </c>
      <c r="S6734" t="s">
        <v>174</v>
      </c>
    </row>
    <row r="6735" spans="1:19" hidden="1" x14ac:dyDescent="0.2">
      <c r="A6735" t="str">
        <f t="shared" si="105"/>
        <v>AgenteBilingüeEspecializadoCienciasdelaeducaciónyafinesFrontofficesinherramientaHoraextradominicalyfestivoZona1Platino</v>
      </c>
      <c r="B6735" t="s">
        <v>7043</v>
      </c>
      <c r="C6735" t="s">
        <v>19</v>
      </c>
      <c r="D6735" t="s">
        <v>95</v>
      </c>
      <c r="E6735" t="s">
        <v>688</v>
      </c>
      <c r="F6735" t="s">
        <v>3304</v>
      </c>
      <c r="G6735" t="s">
        <v>90</v>
      </c>
      <c r="H6735" t="s">
        <v>92</v>
      </c>
      <c r="I6735" t="s">
        <v>134</v>
      </c>
      <c r="J6735" t="s">
        <v>25</v>
      </c>
      <c r="K6735">
        <v>67040.116748437242</v>
      </c>
      <c r="L6735">
        <v>67216.00499999999</v>
      </c>
      <c r="M6735">
        <v>87790.831113577573</v>
      </c>
      <c r="N6735">
        <v>71546.444999999992</v>
      </c>
      <c r="O6735">
        <v>57461.13</v>
      </c>
      <c r="P6735">
        <v>71176.95</v>
      </c>
      <c r="Q6735">
        <v>96917.4</v>
      </c>
      <c r="S6735" t="s">
        <v>174</v>
      </c>
    </row>
    <row r="6736" spans="1:19" hidden="1" x14ac:dyDescent="0.2">
      <c r="A6736" t="str">
        <f t="shared" si="105"/>
        <v>AgenteBilingüeEspecializadoCienciasdelaeducaciónyafinesFrontofficesinherramientaHoraextradominicalyfestivoZona2Plata</v>
      </c>
      <c r="B6736" t="s">
        <v>7044</v>
      </c>
      <c r="C6736" t="s">
        <v>19</v>
      </c>
      <c r="D6736" t="s">
        <v>95</v>
      </c>
      <c r="E6736" t="s">
        <v>688</v>
      </c>
      <c r="F6736" t="s">
        <v>3304</v>
      </c>
      <c r="G6736" t="s">
        <v>90</v>
      </c>
      <c r="H6736" t="s">
        <v>93</v>
      </c>
      <c r="I6736" t="s">
        <v>2</v>
      </c>
      <c r="J6736" t="s">
        <v>25</v>
      </c>
      <c r="K6736">
        <v>67040.116748437242</v>
      </c>
      <c r="L6736">
        <v>65935.709999999992</v>
      </c>
      <c r="M6736">
        <v>82904.060664728269</v>
      </c>
      <c r="N6736">
        <v>71546.444999999992</v>
      </c>
      <c r="O6736">
        <v>57461.13</v>
      </c>
      <c r="P6736">
        <v>72520.37999999999</v>
      </c>
      <c r="Q6736">
        <v>87317.774999999994</v>
      </c>
      <c r="S6736" t="s">
        <v>174</v>
      </c>
    </row>
    <row r="6737" spans="1:19" hidden="1" x14ac:dyDescent="0.2">
      <c r="A6737" t="str">
        <f t="shared" si="105"/>
        <v>AgenteBilingüeEspecializadoCienciasdelaeducaciónyafinesFrontofficesinherramientaHoraextradominicalyfestivoZona2Oro</v>
      </c>
      <c r="B6737" t="s">
        <v>7045</v>
      </c>
      <c r="C6737" t="s">
        <v>19</v>
      </c>
      <c r="D6737" t="s">
        <v>95</v>
      </c>
      <c r="E6737" t="s">
        <v>688</v>
      </c>
      <c r="F6737" t="s">
        <v>3304</v>
      </c>
      <c r="G6737" t="s">
        <v>90</v>
      </c>
      <c r="H6737" t="s">
        <v>93</v>
      </c>
      <c r="I6737" t="s">
        <v>3</v>
      </c>
      <c r="J6737" t="s">
        <v>25</v>
      </c>
      <c r="K6737">
        <v>67040.116748437242</v>
      </c>
      <c r="L6737">
        <v>67254.299999999988</v>
      </c>
      <c r="M6737">
        <v>85277.494980924326</v>
      </c>
      <c r="N6737">
        <v>71546.444999999992</v>
      </c>
      <c r="O6737">
        <v>57461.13</v>
      </c>
      <c r="P6737">
        <v>74047.00499999999</v>
      </c>
      <c r="Q6737">
        <v>91188.674999999988</v>
      </c>
      <c r="S6737" t="s">
        <v>174</v>
      </c>
    </row>
    <row r="6738" spans="1:19" hidden="1" x14ac:dyDescent="0.2">
      <c r="A6738" t="str">
        <f t="shared" si="105"/>
        <v>AgenteBilingüeEspecializadoCienciasdelaeducaciónyafinesFrontofficesinherramientaHoraextradominicalyfestivoZona2Platino</v>
      </c>
      <c r="B6738" t="s">
        <v>7046</v>
      </c>
      <c r="C6738" t="s">
        <v>19</v>
      </c>
      <c r="D6738" t="s">
        <v>95</v>
      </c>
      <c r="E6738" t="s">
        <v>688</v>
      </c>
      <c r="F6738" t="s">
        <v>3304</v>
      </c>
      <c r="G6738" t="s">
        <v>90</v>
      </c>
      <c r="H6738" t="s">
        <v>93</v>
      </c>
      <c r="I6738" t="s">
        <v>134</v>
      </c>
      <c r="J6738" t="s">
        <v>25</v>
      </c>
      <c r="K6738">
        <v>67040.116748437242</v>
      </c>
      <c r="L6738">
        <v>69233.22</v>
      </c>
      <c r="M6738">
        <v>87790.831113577573</v>
      </c>
      <c r="N6738">
        <v>71546.444999999992</v>
      </c>
      <c r="O6738">
        <v>57461.13</v>
      </c>
      <c r="P6738">
        <v>75639.87</v>
      </c>
      <c r="Q6738">
        <v>96917.4</v>
      </c>
      <c r="S6738" t="s">
        <v>174</v>
      </c>
    </row>
    <row r="6739" spans="1:19" hidden="1" x14ac:dyDescent="0.2">
      <c r="A6739" t="str">
        <f t="shared" si="105"/>
        <v>AgenteBilingüeEspecializadoCienciasdelaeducaciónyafinesFrontofficesinherramientaHoraextradominicalyfestivoZona3Plata</v>
      </c>
      <c r="B6739" t="s">
        <v>7047</v>
      </c>
      <c r="C6739" t="s">
        <v>19</v>
      </c>
      <c r="D6739" t="s">
        <v>95</v>
      </c>
      <c r="E6739" t="s">
        <v>688</v>
      </c>
      <c r="F6739" t="s">
        <v>3304</v>
      </c>
      <c r="G6739" t="s">
        <v>90</v>
      </c>
      <c r="H6739" t="s">
        <v>94</v>
      </c>
      <c r="I6739" t="s">
        <v>2</v>
      </c>
      <c r="J6739" t="s">
        <v>25</v>
      </c>
      <c r="K6739">
        <v>67040.116748437242</v>
      </c>
      <c r="L6739">
        <v>67216.00499999999</v>
      </c>
      <c r="M6739">
        <v>82904.060664728269</v>
      </c>
      <c r="N6739">
        <v>71546.444999999992</v>
      </c>
      <c r="O6739">
        <v>57461.13</v>
      </c>
      <c r="P6739">
        <v>72861.929999999993</v>
      </c>
      <c r="Q6739">
        <v>87317.774999999994</v>
      </c>
      <c r="S6739" t="s">
        <v>174</v>
      </c>
    </row>
    <row r="6740" spans="1:19" hidden="1" x14ac:dyDescent="0.2">
      <c r="A6740" t="str">
        <f t="shared" si="105"/>
        <v>AgenteBilingüeEspecializadoCienciasdelaeducaciónyafinesFrontofficesinherramientaHoraextradominicalyfestivoZona3Oro</v>
      </c>
      <c r="B6740" t="s">
        <v>7048</v>
      </c>
      <c r="C6740" t="s">
        <v>19</v>
      </c>
      <c r="D6740" t="s">
        <v>95</v>
      </c>
      <c r="E6740" t="s">
        <v>688</v>
      </c>
      <c r="F6740" t="s">
        <v>3304</v>
      </c>
      <c r="G6740" t="s">
        <v>90</v>
      </c>
      <c r="H6740" t="s">
        <v>94</v>
      </c>
      <c r="I6740" t="s">
        <v>3</v>
      </c>
      <c r="J6740" t="s">
        <v>25</v>
      </c>
      <c r="K6740">
        <v>67040.116748437242</v>
      </c>
      <c r="L6740">
        <v>68560.47</v>
      </c>
      <c r="M6740">
        <v>85277.494980924326</v>
      </c>
      <c r="N6740">
        <v>71546.444999999992</v>
      </c>
      <c r="O6740">
        <v>57461.13</v>
      </c>
      <c r="P6740">
        <v>74395.799999999988</v>
      </c>
      <c r="Q6740">
        <v>91188.674999999988</v>
      </c>
      <c r="S6740" t="s">
        <v>174</v>
      </c>
    </row>
    <row r="6741" spans="1:19" hidden="1" x14ac:dyDescent="0.2">
      <c r="A6741" t="str">
        <f t="shared" si="105"/>
        <v>AgenteBilingüeEspecializadoCienciasdelaeducaciónyafinesFrontofficesinherramientaHoraextradominicalyfestivoZona3Platino</v>
      </c>
      <c r="B6741" t="s">
        <v>7049</v>
      </c>
      <c r="C6741" t="s">
        <v>19</v>
      </c>
      <c r="D6741" t="s">
        <v>95</v>
      </c>
      <c r="E6741" t="s">
        <v>688</v>
      </c>
      <c r="F6741" t="s">
        <v>3304</v>
      </c>
      <c r="G6741" t="s">
        <v>90</v>
      </c>
      <c r="H6741" t="s">
        <v>94</v>
      </c>
      <c r="I6741" t="s">
        <v>134</v>
      </c>
      <c r="J6741" t="s">
        <v>25</v>
      </c>
      <c r="K6741">
        <v>67040.116748437242</v>
      </c>
      <c r="L6741">
        <v>70577.684999999998</v>
      </c>
      <c r="M6741">
        <v>87790.831113577573</v>
      </c>
      <c r="N6741">
        <v>71546.444999999992</v>
      </c>
      <c r="O6741">
        <v>57461.13</v>
      </c>
      <c r="P6741">
        <v>75995.909999999989</v>
      </c>
      <c r="Q6741">
        <v>96917.4</v>
      </c>
      <c r="S6741" t="s">
        <v>174</v>
      </c>
    </row>
    <row r="6742" spans="1:19" hidden="1" x14ac:dyDescent="0.2">
      <c r="A6742" t="str">
        <f t="shared" si="105"/>
        <v>AgenteBilingüeEspecializadoCienciasdelaeducaciónyafinesFrontofficesinherramientaServicio7x24Zona1Plata</v>
      </c>
      <c r="B6742" t="s">
        <v>7050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92</v>
      </c>
      <c r="I6742" t="s">
        <v>2</v>
      </c>
      <c r="J6742" t="s">
        <v>260</v>
      </c>
      <c r="K6742">
        <v>24574110.737749901</v>
      </c>
      <c r="L6742">
        <v>34585033.184999995</v>
      </c>
      <c r="M6742">
        <v>36343504.193759046</v>
      </c>
      <c r="N6742">
        <v>31132347.704999998</v>
      </c>
      <c r="O6742">
        <v>31393450.259999998</v>
      </c>
      <c r="P6742">
        <v>44101005.344999999</v>
      </c>
      <c r="Q6742">
        <v>35858940.164999999</v>
      </c>
      <c r="S6742" t="s">
        <v>174</v>
      </c>
    </row>
    <row r="6743" spans="1:19" hidden="1" x14ac:dyDescent="0.2">
      <c r="A6743" t="str">
        <f t="shared" si="105"/>
        <v>AgenteBilingüeEspecializadoCienciasdelaeducaciónyafinesFrontofficesinherramientaServicio7x24Zona1Oro</v>
      </c>
      <c r="B6743" t="s">
        <v>7051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92</v>
      </c>
      <c r="I6743" t="s">
        <v>3</v>
      </c>
      <c r="J6743" t="s">
        <v>260</v>
      </c>
      <c r="K6743">
        <v>24574110.737749901</v>
      </c>
      <c r="L6743">
        <v>35276734.034999996</v>
      </c>
      <c r="M6743">
        <v>37383970.961401738</v>
      </c>
      <c r="N6743">
        <v>31310595.404999997</v>
      </c>
      <c r="O6743">
        <v>31393450.259999998</v>
      </c>
      <c r="P6743">
        <v>45029447.954999998</v>
      </c>
      <c r="Q6743">
        <v>37448667.044999994</v>
      </c>
      <c r="S6743" t="s">
        <v>174</v>
      </c>
    </row>
    <row r="6744" spans="1:19" hidden="1" x14ac:dyDescent="0.2">
      <c r="A6744" t="str">
        <f t="shared" si="105"/>
        <v>AgenteBilingüeEspecializadoCienciasdelaeducaciónyafinesFrontofficesinherramientaServicio7x24Zona1Platino</v>
      </c>
      <c r="B6744" t="s">
        <v>7052</v>
      </c>
      <c r="C6744" t="s">
        <v>19</v>
      </c>
      <c r="D6744" t="s">
        <v>95</v>
      </c>
      <c r="E6744" t="s">
        <v>688</v>
      </c>
      <c r="F6744" t="s">
        <v>3304</v>
      </c>
      <c r="G6744" t="s">
        <v>91</v>
      </c>
      <c r="H6744" t="s">
        <v>92</v>
      </c>
      <c r="I6744" t="s">
        <v>134</v>
      </c>
      <c r="J6744" t="s">
        <v>260</v>
      </c>
      <c r="K6744">
        <v>24574110.737749901</v>
      </c>
      <c r="L6744">
        <v>36314285.309999995</v>
      </c>
      <c r="M6744">
        <v>38485767.924602494</v>
      </c>
      <c r="N6744">
        <v>31345637.399999999</v>
      </c>
      <c r="O6744">
        <v>31393450.259999998</v>
      </c>
      <c r="P6744">
        <v>45997822.934999995</v>
      </c>
      <c r="Q6744">
        <v>39801340.034999996</v>
      </c>
      <c r="S6744" t="s">
        <v>174</v>
      </c>
    </row>
    <row r="6745" spans="1:19" hidden="1" x14ac:dyDescent="0.2">
      <c r="A6745" t="str">
        <f t="shared" si="105"/>
        <v>AgenteBilingüeEspecializadoCienciasdelaeducaciónyafinesFrontofficesinherramientaServicio7x24Zona2Plata</v>
      </c>
      <c r="B6745" t="s">
        <v>7053</v>
      </c>
      <c r="C6745" t="s">
        <v>19</v>
      </c>
      <c r="D6745" t="s">
        <v>95</v>
      </c>
      <c r="E6745" t="s">
        <v>688</v>
      </c>
      <c r="F6745" t="s">
        <v>3304</v>
      </c>
      <c r="G6745" t="s">
        <v>91</v>
      </c>
      <c r="H6745" t="s">
        <v>93</v>
      </c>
      <c r="I6745" t="s">
        <v>2</v>
      </c>
      <c r="J6745" t="s">
        <v>260</v>
      </c>
      <c r="K6745">
        <v>24574110.737749901</v>
      </c>
      <c r="L6745">
        <v>35622584.460000001</v>
      </c>
      <c r="M6745">
        <v>36343504.193759046</v>
      </c>
      <c r="N6745">
        <v>31317604.424999997</v>
      </c>
      <c r="O6745">
        <v>31393450.259999998</v>
      </c>
      <c r="P6745">
        <v>46866315.239999995</v>
      </c>
      <c r="Q6745">
        <v>35858940.164999999</v>
      </c>
      <c r="S6745" t="s">
        <v>174</v>
      </c>
    </row>
    <row r="6746" spans="1:19" hidden="1" x14ac:dyDescent="0.2">
      <c r="A6746" t="str">
        <f t="shared" si="105"/>
        <v>AgenteBilingüeEspecializadoCienciasdelaeducaciónyafinesFrontofficesinherramientaServicio7x24Zona2Oro</v>
      </c>
      <c r="B6746" t="s">
        <v>7054</v>
      </c>
      <c r="C6746" t="s">
        <v>19</v>
      </c>
      <c r="D6746" t="s">
        <v>95</v>
      </c>
      <c r="E6746" t="s">
        <v>688</v>
      </c>
      <c r="F6746" t="s">
        <v>3304</v>
      </c>
      <c r="G6746" t="s">
        <v>91</v>
      </c>
      <c r="H6746" t="s">
        <v>93</v>
      </c>
      <c r="I6746" t="s">
        <v>3</v>
      </c>
      <c r="J6746" t="s">
        <v>260</v>
      </c>
      <c r="K6746">
        <v>24574110.737749901</v>
      </c>
      <c r="L6746">
        <v>36335037.059999995</v>
      </c>
      <c r="M6746">
        <v>37383970.961401738</v>
      </c>
      <c r="N6746">
        <v>31354747.469999999</v>
      </c>
      <c r="O6746">
        <v>31393450.259999998</v>
      </c>
      <c r="P6746">
        <v>47852974.529999994</v>
      </c>
      <c r="Q6746">
        <v>37448667.044999994</v>
      </c>
      <c r="S6746" t="s">
        <v>174</v>
      </c>
    </row>
    <row r="6747" spans="1:19" hidden="1" x14ac:dyDescent="0.2">
      <c r="A6747" t="str">
        <f t="shared" si="105"/>
        <v>AgenteBilingüeEspecializadoCienciasdelaeducaciónyafinesFrontofficesinherramientaServicio7x24Zona2Platino</v>
      </c>
      <c r="B6747" t="s">
        <v>7055</v>
      </c>
      <c r="C6747" t="s">
        <v>19</v>
      </c>
      <c r="D6747" t="s">
        <v>95</v>
      </c>
      <c r="E6747" t="s">
        <v>688</v>
      </c>
      <c r="F6747" t="s">
        <v>3304</v>
      </c>
      <c r="G6747" t="s">
        <v>91</v>
      </c>
      <c r="H6747" t="s">
        <v>93</v>
      </c>
      <c r="I6747" t="s">
        <v>134</v>
      </c>
      <c r="J6747" t="s">
        <v>260</v>
      </c>
      <c r="K6747">
        <v>24574110.737749901</v>
      </c>
      <c r="L6747">
        <v>37403713.890000001</v>
      </c>
      <c r="M6747">
        <v>38485767.924602494</v>
      </c>
      <c r="N6747">
        <v>31391891.549999997</v>
      </c>
      <c r="O6747">
        <v>31393450.259999998</v>
      </c>
      <c r="P6747">
        <v>48882069.854999997</v>
      </c>
      <c r="Q6747">
        <v>39801340.034999996</v>
      </c>
      <c r="S6747" t="s">
        <v>174</v>
      </c>
    </row>
    <row r="6748" spans="1:19" hidden="1" x14ac:dyDescent="0.2">
      <c r="A6748" t="str">
        <f t="shared" si="105"/>
        <v>AgenteBilingüeEspecializadoCienciasdelaeducaciónyafinesFrontofficesinherramientaServicio7x24Zona3Plata</v>
      </c>
      <c r="B6748" t="s">
        <v>7056</v>
      </c>
      <c r="C6748" t="s">
        <v>19</v>
      </c>
      <c r="D6748" t="s">
        <v>95</v>
      </c>
      <c r="E6748" t="s">
        <v>688</v>
      </c>
      <c r="F6748" t="s">
        <v>3304</v>
      </c>
      <c r="G6748" t="s">
        <v>91</v>
      </c>
      <c r="H6748" t="s">
        <v>94</v>
      </c>
      <c r="I6748" t="s">
        <v>2</v>
      </c>
      <c r="J6748" t="s">
        <v>260</v>
      </c>
      <c r="K6748">
        <v>24574110.737749901</v>
      </c>
      <c r="L6748">
        <v>36314285.309999995</v>
      </c>
      <c r="M6748">
        <v>36343504.193759046</v>
      </c>
      <c r="N6748">
        <v>31345637.399999999</v>
      </c>
      <c r="O6748">
        <v>31393450.259999998</v>
      </c>
      <c r="P6748">
        <v>47086819.919999994</v>
      </c>
      <c r="Q6748">
        <v>35858940.164999999</v>
      </c>
      <c r="S6748" t="s">
        <v>174</v>
      </c>
    </row>
    <row r="6749" spans="1:19" hidden="1" x14ac:dyDescent="0.2">
      <c r="A6749" t="str">
        <f t="shared" si="105"/>
        <v>AgenteBilingüeEspecializadoCienciasdelaeducaciónyafinesFrontofficesinherramientaServicio7x24Zona3Oro</v>
      </c>
      <c r="B6749" t="s">
        <v>7057</v>
      </c>
      <c r="C6749" t="s">
        <v>19</v>
      </c>
      <c r="D6749" t="s">
        <v>95</v>
      </c>
      <c r="E6749" t="s">
        <v>688</v>
      </c>
      <c r="F6749" t="s">
        <v>3304</v>
      </c>
      <c r="G6749" t="s">
        <v>91</v>
      </c>
      <c r="H6749" t="s">
        <v>94</v>
      </c>
      <c r="I6749" t="s">
        <v>3</v>
      </c>
      <c r="J6749" t="s">
        <v>260</v>
      </c>
      <c r="K6749">
        <v>24574110.737749901</v>
      </c>
      <c r="L6749">
        <v>37040571.719999999</v>
      </c>
      <c r="M6749">
        <v>37383970.961401738</v>
      </c>
      <c r="N6749">
        <v>31384181.834999997</v>
      </c>
      <c r="O6749">
        <v>31393450.259999998</v>
      </c>
      <c r="P6749">
        <v>48078121.184999995</v>
      </c>
      <c r="Q6749">
        <v>37448667.044999994</v>
      </c>
      <c r="S6749" t="s">
        <v>174</v>
      </c>
    </row>
    <row r="6750" spans="1:19" hidden="1" x14ac:dyDescent="0.2">
      <c r="A6750" t="str">
        <f t="shared" si="105"/>
        <v>AgenteBilingüeEspecializadoCienciasdelaeducaciónyafinesFrontofficesinherramientaServicio7x24Zona3Platino</v>
      </c>
      <c r="B6750" t="s">
        <v>7058</v>
      </c>
      <c r="C6750" t="s">
        <v>19</v>
      </c>
      <c r="D6750" t="s">
        <v>95</v>
      </c>
      <c r="E6750" t="s">
        <v>688</v>
      </c>
      <c r="F6750" t="s">
        <v>3304</v>
      </c>
      <c r="G6750" t="s">
        <v>91</v>
      </c>
      <c r="H6750" t="s">
        <v>94</v>
      </c>
      <c r="I6750" t="s">
        <v>134</v>
      </c>
      <c r="J6750" t="s">
        <v>260</v>
      </c>
      <c r="K6750">
        <v>24574110.737749901</v>
      </c>
      <c r="L6750">
        <v>38130000.299999997</v>
      </c>
      <c r="M6750">
        <v>38485767.924602494</v>
      </c>
      <c r="N6750">
        <v>31422727.304999996</v>
      </c>
      <c r="O6750">
        <v>31393450.259999998</v>
      </c>
      <c r="P6750">
        <v>49112059.274999999</v>
      </c>
      <c r="Q6750">
        <v>39801340.034999996</v>
      </c>
      <c r="S6750" t="s">
        <v>174</v>
      </c>
    </row>
    <row r="6751" spans="1:19" hidden="1" x14ac:dyDescent="0.2">
      <c r="A6751" t="str">
        <f t="shared" si="105"/>
        <v>AgenteBilingüeEspecializadoEconomía,administración,contaduríayafinesEnsitioJornadaOrdinaria Zona1Plata</v>
      </c>
      <c r="B6751" t="s">
        <v>7059</v>
      </c>
      <c r="C6751" t="s">
        <v>19</v>
      </c>
      <c r="D6751" t="s">
        <v>95</v>
      </c>
      <c r="E6751" t="s">
        <v>576</v>
      </c>
      <c r="F6751" t="s">
        <v>5859</v>
      </c>
      <c r="G6751" t="s">
        <v>334</v>
      </c>
      <c r="H6751" t="s">
        <v>92</v>
      </c>
      <c r="I6751" t="s">
        <v>2</v>
      </c>
      <c r="J6751" t="s">
        <v>5</v>
      </c>
      <c r="K6751">
        <v>7605145.3014999721</v>
      </c>
      <c r="L6751">
        <v>7932873.419999999</v>
      </c>
      <c r="M6751">
        <v>9365435.3560616486</v>
      </c>
      <c r="N6751">
        <v>8703216.6749999989</v>
      </c>
      <c r="O6751">
        <v>8406196.5149999987</v>
      </c>
      <c r="P6751">
        <v>8655943.0499999989</v>
      </c>
      <c r="Q6751">
        <v>9515140.0199999996</v>
      </c>
      <c r="S6751" t="s">
        <v>174</v>
      </c>
    </row>
    <row r="6752" spans="1:19" hidden="1" x14ac:dyDescent="0.2">
      <c r="A6752" t="str">
        <f t="shared" si="105"/>
        <v>AgenteBilingüeEspecializadoEconomía,administración,contaduríayafinesEnsitioJornadaOrdinaria Zona1Oro</v>
      </c>
      <c r="B6752" t="s">
        <v>7060</v>
      </c>
      <c r="C6752" t="s">
        <v>19</v>
      </c>
      <c r="D6752" t="s">
        <v>95</v>
      </c>
      <c r="E6752" t="s">
        <v>576</v>
      </c>
      <c r="F6752" t="s">
        <v>5859</v>
      </c>
      <c r="G6752" t="s">
        <v>334</v>
      </c>
      <c r="H6752" t="s">
        <v>92</v>
      </c>
      <c r="I6752" t="s">
        <v>3</v>
      </c>
      <c r="J6752" t="s">
        <v>5</v>
      </c>
      <c r="K6752">
        <v>7605145.3014999721</v>
      </c>
      <c r="L6752">
        <v>8091531.6749999998</v>
      </c>
      <c r="M6752">
        <v>9633555.4635927584</v>
      </c>
      <c r="N6752">
        <v>8742926.5199999996</v>
      </c>
      <c r="O6752">
        <v>8406196.5149999987</v>
      </c>
      <c r="P6752">
        <v>8838173.4299999997</v>
      </c>
      <c r="Q6752">
        <v>9936972.8999999985</v>
      </c>
      <c r="S6752" t="s">
        <v>174</v>
      </c>
    </row>
    <row r="6753" spans="1:19" hidden="1" x14ac:dyDescent="0.2">
      <c r="A6753" t="str">
        <f t="shared" si="105"/>
        <v>AgenteBilingüeEspecializadoEconomía,administración,contaduríayafinesEnsitioJornadaOrdinaria Zona1Platino</v>
      </c>
      <c r="B6753" t="s">
        <v>7061</v>
      </c>
      <c r="C6753" t="s">
        <v>19</v>
      </c>
      <c r="D6753" t="s">
        <v>95</v>
      </c>
      <c r="E6753" t="s">
        <v>576</v>
      </c>
      <c r="F6753" t="s">
        <v>5859</v>
      </c>
      <c r="G6753" t="s">
        <v>334</v>
      </c>
      <c r="H6753" t="s">
        <v>92</v>
      </c>
      <c r="I6753" t="s">
        <v>134</v>
      </c>
      <c r="J6753" t="s">
        <v>5</v>
      </c>
      <c r="K6753">
        <v>7605145.3014999721</v>
      </c>
      <c r="L6753">
        <v>8329517.504999999</v>
      </c>
      <c r="M6753">
        <v>9917479.8804389928</v>
      </c>
      <c r="N6753">
        <v>8782636.3650000002</v>
      </c>
      <c r="O6753">
        <v>8406196.5149999987</v>
      </c>
      <c r="P6753">
        <v>9028241.8650000002</v>
      </c>
      <c r="Q6753">
        <v>10561252.814999999</v>
      </c>
      <c r="S6753" t="s">
        <v>174</v>
      </c>
    </row>
    <row r="6754" spans="1:19" hidden="1" x14ac:dyDescent="0.2">
      <c r="A6754" t="str">
        <f t="shared" si="105"/>
        <v>AgenteBilingüeEspecializadoEconomía,administración,contaduríayafinesEnsitioHoraextradiurnaZona1Plata</v>
      </c>
      <c r="B6754" t="s">
        <v>7062</v>
      </c>
      <c r="C6754" t="s">
        <v>19</v>
      </c>
      <c r="D6754" t="s">
        <v>95</v>
      </c>
      <c r="E6754" t="s">
        <v>576</v>
      </c>
      <c r="F6754" t="s">
        <v>5859</v>
      </c>
      <c r="G6754" t="s">
        <v>172</v>
      </c>
      <c r="H6754" t="s">
        <v>92</v>
      </c>
      <c r="I6754" t="s">
        <v>2</v>
      </c>
      <c r="J6754" t="s">
        <v>25</v>
      </c>
      <c r="K6754">
        <v>38758.507688020683</v>
      </c>
      <c r="L6754">
        <v>43230.914999999994</v>
      </c>
      <c r="M6754">
        <v>51815.03791545517</v>
      </c>
      <c r="N6754">
        <v>35772.704999999994</v>
      </c>
      <c r="O6754">
        <v>36174.284999999996</v>
      </c>
      <c r="P6754">
        <v>45897.074999999997</v>
      </c>
      <c r="Q6754">
        <v>56509.964999999997</v>
      </c>
      <c r="S6754" t="s">
        <v>174</v>
      </c>
    </row>
    <row r="6755" spans="1:19" hidden="1" x14ac:dyDescent="0.2">
      <c r="A6755" t="str">
        <f t="shared" si="105"/>
        <v>AgenteBilingüeEspecializadoEconomía,administración,contaduríayafinesEnsitioHoraextradiurnaZona1Oro</v>
      </c>
      <c r="B6755" t="s">
        <v>7063</v>
      </c>
      <c r="C6755" t="s">
        <v>19</v>
      </c>
      <c r="D6755" t="s">
        <v>95</v>
      </c>
      <c r="E6755" t="s">
        <v>576</v>
      </c>
      <c r="F6755" t="s">
        <v>5859</v>
      </c>
      <c r="G6755" t="s">
        <v>172</v>
      </c>
      <c r="H6755" t="s">
        <v>92</v>
      </c>
      <c r="I6755" t="s">
        <v>3</v>
      </c>
      <c r="J6755" t="s">
        <v>25</v>
      </c>
      <c r="K6755">
        <v>38758.507688020683</v>
      </c>
      <c r="L6755">
        <v>44096.174999999996</v>
      </c>
      <c r="M6755">
        <v>53298.4343630777</v>
      </c>
      <c r="N6755">
        <v>35772.704999999994</v>
      </c>
      <c r="O6755">
        <v>36174.284999999996</v>
      </c>
      <c r="P6755">
        <v>46863.764999999999</v>
      </c>
      <c r="Q6755">
        <v>59014.664999999994</v>
      </c>
      <c r="S6755" t="s">
        <v>174</v>
      </c>
    </row>
    <row r="6756" spans="1:19" hidden="1" x14ac:dyDescent="0.2">
      <c r="A6756" t="str">
        <f t="shared" si="105"/>
        <v>AgenteBilingüeEspecializadoEconomía,administración,contaduríayafinesEnsitioHoraextradiurnaZona1Platino</v>
      </c>
      <c r="B6756" t="s">
        <v>7064</v>
      </c>
      <c r="C6756" t="s">
        <v>19</v>
      </c>
      <c r="D6756" t="s">
        <v>95</v>
      </c>
      <c r="E6756" t="s">
        <v>576</v>
      </c>
      <c r="F6756" t="s">
        <v>5859</v>
      </c>
      <c r="G6756" t="s">
        <v>172</v>
      </c>
      <c r="H6756" t="s">
        <v>92</v>
      </c>
      <c r="I6756" t="s">
        <v>134</v>
      </c>
      <c r="J6756" t="s">
        <v>25</v>
      </c>
      <c r="K6756">
        <v>38758.507688020683</v>
      </c>
      <c r="L6756">
        <v>45393.03</v>
      </c>
      <c r="M6756">
        <v>54869.269445985978</v>
      </c>
      <c r="N6756">
        <v>35772.704999999994</v>
      </c>
      <c r="O6756">
        <v>36174.284999999996</v>
      </c>
      <c r="P6756">
        <v>47871.854999999996</v>
      </c>
      <c r="Q6756">
        <v>62722.034999999996</v>
      </c>
      <c r="S6756" t="s">
        <v>174</v>
      </c>
    </row>
    <row r="6757" spans="1:19" hidden="1" x14ac:dyDescent="0.2">
      <c r="A6757" t="str">
        <f t="shared" si="105"/>
        <v>AgenteBilingüeEspecializadoEconomía,administración,contaduríayafinesEnsitioHoraextranocturna Zona1Plata</v>
      </c>
      <c r="B6757" t="s">
        <v>7065</v>
      </c>
      <c r="C6757" t="s">
        <v>19</v>
      </c>
      <c r="D6757" t="s">
        <v>95</v>
      </c>
      <c r="E6757" t="s">
        <v>576</v>
      </c>
      <c r="F6757" t="s">
        <v>5859</v>
      </c>
      <c r="G6757" t="s">
        <v>288</v>
      </c>
      <c r="H6757" t="s">
        <v>92</v>
      </c>
      <c r="I6757" t="s">
        <v>2</v>
      </c>
      <c r="J6757" t="s">
        <v>25</v>
      </c>
      <c r="K6757">
        <v>52899.312218228952</v>
      </c>
      <c r="L6757">
        <v>60523.694999999992</v>
      </c>
      <c r="M6757">
        <v>72541.053081637248</v>
      </c>
      <c r="N6757">
        <v>50082.614999999998</v>
      </c>
      <c r="O6757">
        <v>50366.204999999994</v>
      </c>
      <c r="P6757">
        <v>58763.159999999996</v>
      </c>
      <c r="Q6757">
        <v>78433.334999999992</v>
      </c>
      <c r="S6757" t="s">
        <v>174</v>
      </c>
    </row>
    <row r="6758" spans="1:19" hidden="1" x14ac:dyDescent="0.2">
      <c r="A6758" t="str">
        <f t="shared" si="105"/>
        <v>AgenteBilingüeEspecializadoEconomía,administración,contaduríayafinesEnsitioHoraextranocturna Zona1Oro</v>
      </c>
      <c r="B6758" t="s">
        <v>7066</v>
      </c>
      <c r="C6758" t="s">
        <v>19</v>
      </c>
      <c r="D6758" t="s">
        <v>95</v>
      </c>
      <c r="E6758" t="s">
        <v>576</v>
      </c>
      <c r="F6758" t="s">
        <v>5859</v>
      </c>
      <c r="G6758" t="s">
        <v>288</v>
      </c>
      <c r="H6758" t="s">
        <v>92</v>
      </c>
      <c r="I6758" t="s">
        <v>3</v>
      </c>
      <c r="J6758" t="s">
        <v>25</v>
      </c>
      <c r="K6758">
        <v>52899.312218228952</v>
      </c>
      <c r="L6758">
        <v>61734.644999999997</v>
      </c>
      <c r="M6758">
        <v>74617.808108308804</v>
      </c>
      <c r="N6758">
        <v>50082.614999999998</v>
      </c>
      <c r="O6758">
        <v>50366.204999999994</v>
      </c>
      <c r="P6758">
        <v>60001.02</v>
      </c>
      <c r="Q6758">
        <v>81910.934999999998</v>
      </c>
      <c r="S6758" t="s">
        <v>174</v>
      </c>
    </row>
    <row r="6759" spans="1:19" hidden="1" x14ac:dyDescent="0.2">
      <c r="A6759" t="str">
        <f t="shared" si="105"/>
        <v>AgenteBilingüeEspecializadoEconomía,administración,contaduríayafinesEnsitioHoraextranocturna Zona1Platino</v>
      </c>
      <c r="B6759" t="s">
        <v>7067</v>
      </c>
      <c r="C6759" t="s">
        <v>19</v>
      </c>
      <c r="D6759" t="s">
        <v>95</v>
      </c>
      <c r="E6759" t="s">
        <v>576</v>
      </c>
      <c r="F6759" t="s">
        <v>5859</v>
      </c>
      <c r="G6759" t="s">
        <v>288</v>
      </c>
      <c r="H6759" t="s">
        <v>92</v>
      </c>
      <c r="I6759" t="s">
        <v>134</v>
      </c>
      <c r="J6759" t="s">
        <v>25</v>
      </c>
      <c r="K6759">
        <v>52899.312218228952</v>
      </c>
      <c r="L6759">
        <v>63550.034999999996</v>
      </c>
      <c r="M6759">
        <v>76816.977224380389</v>
      </c>
      <c r="N6759">
        <v>50082.614999999998</v>
      </c>
      <c r="O6759">
        <v>50366.204999999994</v>
      </c>
      <c r="P6759">
        <v>61290.63</v>
      </c>
      <c r="Q6759">
        <v>87056.954999999987</v>
      </c>
      <c r="S6759" t="s">
        <v>174</v>
      </c>
    </row>
    <row r="6760" spans="1:19" hidden="1" x14ac:dyDescent="0.2">
      <c r="A6760" t="str">
        <f t="shared" si="105"/>
        <v>AgenteBilingüeEspecializadoEconomía,administración,contaduríayafinesEnsitioHoraextradominicalyfestivoZona1Plata</v>
      </c>
      <c r="B6760" t="s">
        <v>7068</v>
      </c>
      <c r="C6760" t="s">
        <v>19</v>
      </c>
      <c r="D6760" t="s">
        <v>95</v>
      </c>
      <c r="E6760" t="s">
        <v>576</v>
      </c>
      <c r="F6760" t="s">
        <v>5859</v>
      </c>
      <c r="G6760" t="s">
        <v>90</v>
      </c>
      <c r="H6760" t="s">
        <v>92</v>
      </c>
      <c r="I6760" t="s">
        <v>2</v>
      </c>
      <c r="J6760" t="s">
        <v>25</v>
      </c>
      <c r="K6760">
        <v>67040.116748437242</v>
      </c>
      <c r="L6760">
        <v>69170.084999999992</v>
      </c>
      <c r="M6760">
        <v>82904.060664728269</v>
      </c>
      <c r="N6760">
        <v>71546.444999999992</v>
      </c>
      <c r="O6760">
        <v>57461.13</v>
      </c>
      <c r="P6760">
        <v>65196.719999999994</v>
      </c>
      <c r="Q6760">
        <v>87317.774999999994</v>
      </c>
      <c r="S6760" t="s">
        <v>174</v>
      </c>
    </row>
    <row r="6761" spans="1:19" hidden="1" x14ac:dyDescent="0.2">
      <c r="A6761" t="str">
        <f t="shared" si="105"/>
        <v>AgenteBilingüeEspecializadoEconomía,administración,contaduríayafinesEnsitioHoraextradominicalyfestivoZona1Oro</v>
      </c>
      <c r="B6761" t="s">
        <v>7069</v>
      </c>
      <c r="C6761" t="s">
        <v>19</v>
      </c>
      <c r="D6761" t="s">
        <v>95</v>
      </c>
      <c r="E6761" t="s">
        <v>576</v>
      </c>
      <c r="F6761" t="s">
        <v>5859</v>
      </c>
      <c r="G6761" t="s">
        <v>90</v>
      </c>
      <c r="H6761" t="s">
        <v>92</v>
      </c>
      <c r="I6761" t="s">
        <v>3</v>
      </c>
      <c r="J6761" t="s">
        <v>25</v>
      </c>
      <c r="K6761">
        <v>67040.116748437242</v>
      </c>
      <c r="L6761">
        <v>70553.87999999999</v>
      </c>
      <c r="M6761">
        <v>85277.494980924326</v>
      </c>
      <c r="N6761">
        <v>71546.444999999992</v>
      </c>
      <c r="O6761">
        <v>57461.13</v>
      </c>
      <c r="P6761">
        <v>66569.12999999999</v>
      </c>
      <c r="Q6761">
        <v>91188.674999999988</v>
      </c>
      <c r="S6761" t="s">
        <v>174</v>
      </c>
    </row>
    <row r="6762" spans="1:19" hidden="1" x14ac:dyDescent="0.2">
      <c r="A6762" t="str">
        <f t="shared" si="105"/>
        <v>AgenteBilingüeEspecializadoEconomía,administración,contaduríayafinesEnsitioHoraextradominicalyfestivoZona1Platino</v>
      </c>
      <c r="B6762" t="s">
        <v>7070</v>
      </c>
      <c r="C6762" t="s">
        <v>19</v>
      </c>
      <c r="D6762" t="s">
        <v>95</v>
      </c>
      <c r="E6762" t="s">
        <v>576</v>
      </c>
      <c r="F6762" t="s">
        <v>5859</v>
      </c>
      <c r="G6762" t="s">
        <v>90</v>
      </c>
      <c r="H6762" t="s">
        <v>92</v>
      </c>
      <c r="I6762" t="s">
        <v>134</v>
      </c>
      <c r="J6762" t="s">
        <v>25</v>
      </c>
      <c r="K6762">
        <v>67040.116748437242</v>
      </c>
      <c r="L6762">
        <v>72629.054999999993</v>
      </c>
      <c r="M6762">
        <v>87790.831113577573</v>
      </c>
      <c r="N6762">
        <v>71546.444999999992</v>
      </c>
      <c r="O6762">
        <v>57461.13</v>
      </c>
      <c r="P6762">
        <v>68000.534999999989</v>
      </c>
      <c r="Q6762">
        <v>96917.4</v>
      </c>
      <c r="S6762" t="s">
        <v>174</v>
      </c>
    </row>
    <row r="6763" spans="1:19" hidden="1" x14ac:dyDescent="0.2">
      <c r="A6763" t="str">
        <f t="shared" si="105"/>
        <v>AgenteBilingüeEspecializadoEconomía,administración,contaduríayafinesEnsitioServicio7x24Zona1Plata</v>
      </c>
      <c r="B6763" t="s">
        <v>7071</v>
      </c>
      <c r="C6763" t="s">
        <v>19</v>
      </c>
      <c r="D6763" t="s">
        <v>95</v>
      </c>
      <c r="E6763" t="s">
        <v>576</v>
      </c>
      <c r="F6763" t="s">
        <v>5859</v>
      </c>
      <c r="G6763" t="s">
        <v>91</v>
      </c>
      <c r="H6763" t="s">
        <v>92</v>
      </c>
      <c r="I6763" t="s">
        <v>2</v>
      </c>
      <c r="J6763" t="s">
        <v>260</v>
      </c>
      <c r="K6763">
        <v>24574110.737749901</v>
      </c>
      <c r="L6763">
        <v>35615509.199999996</v>
      </c>
      <c r="M6763">
        <v>37695877.308148138</v>
      </c>
      <c r="N6763">
        <v>31953930.704999998</v>
      </c>
      <c r="O6763">
        <v>32562640.079999998</v>
      </c>
      <c r="P6763">
        <v>45091521.044999994</v>
      </c>
      <c r="Q6763">
        <v>36901661.265000001</v>
      </c>
      <c r="S6763" t="s">
        <v>174</v>
      </c>
    </row>
    <row r="6764" spans="1:19" hidden="1" x14ac:dyDescent="0.2">
      <c r="A6764" t="str">
        <f t="shared" si="105"/>
        <v>AgenteBilingüeEspecializadoEconomía,administración,contaduríayafinesEnsitioServicio7x24Zona1Oro</v>
      </c>
      <c r="B6764" t="s">
        <v>7072</v>
      </c>
      <c r="C6764" t="s">
        <v>19</v>
      </c>
      <c r="D6764" t="s">
        <v>95</v>
      </c>
      <c r="E6764" t="s">
        <v>576</v>
      </c>
      <c r="F6764" t="s">
        <v>5859</v>
      </c>
      <c r="G6764" t="s">
        <v>91</v>
      </c>
      <c r="H6764" t="s">
        <v>92</v>
      </c>
      <c r="I6764" t="s">
        <v>3</v>
      </c>
      <c r="J6764" t="s">
        <v>260</v>
      </c>
      <c r="K6764">
        <v>24574110.737749901</v>
      </c>
      <c r="L6764">
        <v>36327820.004999995</v>
      </c>
      <c r="M6764">
        <v>38775060.740960851</v>
      </c>
      <c r="N6764">
        <v>32030050.814999998</v>
      </c>
      <c r="O6764">
        <v>32562640.079999998</v>
      </c>
      <c r="P6764">
        <v>46040815.799999997</v>
      </c>
      <c r="Q6764">
        <v>38537615.384999998</v>
      </c>
      <c r="S6764" t="s">
        <v>174</v>
      </c>
    </row>
    <row r="6765" spans="1:19" hidden="1" x14ac:dyDescent="0.2">
      <c r="A6765" t="str">
        <f t="shared" si="105"/>
        <v>AgenteBilingüeEspecializadoEconomía,administración,contaduríayafinesEnsitioServicio7x24Zona1Platino</v>
      </c>
      <c r="B6765" t="s">
        <v>7073</v>
      </c>
      <c r="C6765" t="s">
        <v>19</v>
      </c>
      <c r="D6765" t="s">
        <v>95</v>
      </c>
      <c r="E6765" t="s">
        <v>576</v>
      </c>
      <c r="F6765" t="s">
        <v>5859</v>
      </c>
      <c r="G6765" t="s">
        <v>91</v>
      </c>
      <c r="H6765" t="s">
        <v>92</v>
      </c>
      <c r="I6765" t="s">
        <v>134</v>
      </c>
      <c r="J6765" t="s">
        <v>260</v>
      </c>
      <c r="K6765">
        <v>24574110.737749901</v>
      </c>
      <c r="L6765">
        <v>37396284.659999996</v>
      </c>
      <c r="M6765">
        <v>39917856.518766947</v>
      </c>
      <c r="N6765">
        <v>32106170.924999997</v>
      </c>
      <c r="O6765">
        <v>32562640.079999998</v>
      </c>
      <c r="P6765">
        <v>47030941.305</v>
      </c>
      <c r="Q6765">
        <v>40958699.805</v>
      </c>
      <c r="S6765" t="s">
        <v>174</v>
      </c>
    </row>
    <row r="6766" spans="1:19" hidden="1" x14ac:dyDescent="0.2">
      <c r="A6766" t="str">
        <f t="shared" si="105"/>
        <v>AgenteBilingüeEspecializadoCienciassociales,humanasyafinesEnsitioJornadaOrdinaria Zona1Plata</v>
      </c>
      <c r="B6766" t="s">
        <v>7074</v>
      </c>
      <c r="C6766" t="s">
        <v>19</v>
      </c>
      <c r="D6766" t="s">
        <v>95</v>
      </c>
      <c r="E6766" t="s">
        <v>592</v>
      </c>
      <c r="F6766" t="s">
        <v>5859</v>
      </c>
      <c r="G6766" t="s">
        <v>334</v>
      </c>
      <c r="H6766" t="s">
        <v>92</v>
      </c>
      <c r="I6766" t="s">
        <v>2</v>
      </c>
      <c r="J6766" t="s">
        <v>5</v>
      </c>
      <c r="K6766">
        <v>7605145.3014999721</v>
      </c>
      <c r="L6766">
        <v>7932873.419999999</v>
      </c>
      <c r="M6766">
        <v>9365435.3560616486</v>
      </c>
      <c r="N6766">
        <v>8703216.6749999989</v>
      </c>
      <c r="O6766">
        <v>8406196.5149999987</v>
      </c>
      <c r="P6766">
        <v>8655943.0499999989</v>
      </c>
      <c r="Q6766">
        <v>9515140.0199999996</v>
      </c>
      <c r="S6766" t="s">
        <v>174</v>
      </c>
    </row>
    <row r="6767" spans="1:19" hidden="1" x14ac:dyDescent="0.2">
      <c r="A6767" t="str">
        <f t="shared" si="105"/>
        <v>AgenteBilingüeEspecializadoCienciassociales,humanasyafinesEnsitioJornadaOrdinaria Zona1Oro</v>
      </c>
      <c r="B6767" t="s">
        <v>7075</v>
      </c>
      <c r="C6767" t="s">
        <v>19</v>
      </c>
      <c r="D6767" t="s">
        <v>95</v>
      </c>
      <c r="E6767" t="s">
        <v>592</v>
      </c>
      <c r="F6767" t="s">
        <v>5859</v>
      </c>
      <c r="G6767" t="s">
        <v>334</v>
      </c>
      <c r="H6767" t="s">
        <v>92</v>
      </c>
      <c r="I6767" t="s">
        <v>3</v>
      </c>
      <c r="J6767" t="s">
        <v>5</v>
      </c>
      <c r="K6767">
        <v>7605145.3014999721</v>
      </c>
      <c r="L6767">
        <v>8091531.6749999998</v>
      </c>
      <c r="M6767">
        <v>9633555.4635927584</v>
      </c>
      <c r="N6767">
        <v>8742926.5199999996</v>
      </c>
      <c r="O6767">
        <v>8406196.5149999987</v>
      </c>
      <c r="P6767">
        <v>8838173.4299999997</v>
      </c>
      <c r="Q6767">
        <v>9936972.8999999985</v>
      </c>
      <c r="S6767" t="s">
        <v>174</v>
      </c>
    </row>
    <row r="6768" spans="1:19" hidden="1" x14ac:dyDescent="0.2">
      <c r="A6768" t="str">
        <f t="shared" si="105"/>
        <v>AgenteBilingüeEspecializadoCienciassociales,humanasyafinesEnsitioJornadaOrdinaria Zona1Platino</v>
      </c>
      <c r="B6768" t="s">
        <v>7076</v>
      </c>
      <c r="C6768" t="s">
        <v>19</v>
      </c>
      <c r="D6768" t="s">
        <v>95</v>
      </c>
      <c r="E6768" t="s">
        <v>592</v>
      </c>
      <c r="F6768" t="s">
        <v>5859</v>
      </c>
      <c r="G6768" t="s">
        <v>334</v>
      </c>
      <c r="H6768" t="s">
        <v>92</v>
      </c>
      <c r="I6768" t="s">
        <v>134</v>
      </c>
      <c r="J6768" t="s">
        <v>5</v>
      </c>
      <c r="K6768">
        <v>7605145.3014999721</v>
      </c>
      <c r="L6768">
        <v>8329517.504999999</v>
      </c>
      <c r="M6768">
        <v>9917479.8804389928</v>
      </c>
      <c r="N6768">
        <v>8782636.3650000002</v>
      </c>
      <c r="O6768">
        <v>8406196.5149999987</v>
      </c>
      <c r="P6768">
        <v>9028241.8650000002</v>
      </c>
      <c r="Q6768">
        <v>10561252.814999999</v>
      </c>
      <c r="S6768" t="s">
        <v>174</v>
      </c>
    </row>
    <row r="6769" spans="1:19" hidden="1" x14ac:dyDescent="0.2">
      <c r="A6769" t="str">
        <f t="shared" si="105"/>
        <v>AgenteBilingüeEspecializadoCienciassociales,humanasyafinesEnsitioHoraextradiurnaZona1Plata</v>
      </c>
      <c r="B6769" t="s">
        <v>7077</v>
      </c>
      <c r="C6769" t="s">
        <v>19</v>
      </c>
      <c r="D6769" t="s">
        <v>95</v>
      </c>
      <c r="E6769" t="s">
        <v>592</v>
      </c>
      <c r="F6769" t="s">
        <v>5859</v>
      </c>
      <c r="G6769" t="s">
        <v>172</v>
      </c>
      <c r="H6769" t="s">
        <v>92</v>
      </c>
      <c r="I6769" t="s">
        <v>2</v>
      </c>
      <c r="J6769" t="s">
        <v>25</v>
      </c>
      <c r="K6769">
        <v>38758.507688020683</v>
      </c>
      <c r="L6769">
        <v>43230.914999999994</v>
      </c>
      <c r="M6769">
        <v>51815.03791545517</v>
      </c>
      <c r="N6769">
        <v>35772.704999999994</v>
      </c>
      <c r="O6769">
        <v>36174.284999999996</v>
      </c>
      <c r="P6769">
        <v>45897.074999999997</v>
      </c>
      <c r="Q6769">
        <v>56509.964999999997</v>
      </c>
      <c r="S6769" t="s">
        <v>174</v>
      </c>
    </row>
    <row r="6770" spans="1:19" hidden="1" x14ac:dyDescent="0.2">
      <c r="A6770" t="str">
        <f t="shared" si="105"/>
        <v>AgenteBilingüeEspecializadoCienciassociales,humanasyafinesEnsitioHoraextradiurnaZona1Oro</v>
      </c>
      <c r="B6770" t="s">
        <v>7078</v>
      </c>
      <c r="C6770" t="s">
        <v>19</v>
      </c>
      <c r="D6770" t="s">
        <v>95</v>
      </c>
      <c r="E6770" t="s">
        <v>592</v>
      </c>
      <c r="F6770" t="s">
        <v>5859</v>
      </c>
      <c r="G6770" t="s">
        <v>172</v>
      </c>
      <c r="H6770" t="s">
        <v>92</v>
      </c>
      <c r="I6770" t="s">
        <v>3</v>
      </c>
      <c r="J6770" t="s">
        <v>25</v>
      </c>
      <c r="K6770">
        <v>38758.507688020683</v>
      </c>
      <c r="L6770">
        <v>44096.174999999996</v>
      </c>
      <c r="M6770">
        <v>53298.4343630777</v>
      </c>
      <c r="N6770">
        <v>35772.704999999994</v>
      </c>
      <c r="O6770">
        <v>36174.284999999996</v>
      </c>
      <c r="P6770">
        <v>46863.764999999999</v>
      </c>
      <c r="Q6770">
        <v>59014.664999999994</v>
      </c>
      <c r="S6770" t="s">
        <v>174</v>
      </c>
    </row>
    <row r="6771" spans="1:19" hidden="1" x14ac:dyDescent="0.2">
      <c r="A6771" t="str">
        <f t="shared" si="105"/>
        <v>AgenteBilingüeEspecializadoCienciassociales,humanasyafinesEnsitioHoraextradiurnaZona1Platino</v>
      </c>
      <c r="B6771" t="s">
        <v>7079</v>
      </c>
      <c r="C6771" t="s">
        <v>19</v>
      </c>
      <c r="D6771" t="s">
        <v>95</v>
      </c>
      <c r="E6771" t="s">
        <v>592</v>
      </c>
      <c r="F6771" t="s">
        <v>5859</v>
      </c>
      <c r="G6771" t="s">
        <v>172</v>
      </c>
      <c r="H6771" t="s">
        <v>92</v>
      </c>
      <c r="I6771" t="s">
        <v>134</v>
      </c>
      <c r="J6771" t="s">
        <v>25</v>
      </c>
      <c r="K6771">
        <v>38758.507688020683</v>
      </c>
      <c r="L6771">
        <v>45393.03</v>
      </c>
      <c r="M6771">
        <v>54869.269445985978</v>
      </c>
      <c r="N6771">
        <v>35772.704999999994</v>
      </c>
      <c r="O6771">
        <v>36174.284999999996</v>
      </c>
      <c r="P6771">
        <v>47871.854999999996</v>
      </c>
      <c r="Q6771">
        <v>62722.034999999996</v>
      </c>
      <c r="S6771" t="s">
        <v>174</v>
      </c>
    </row>
    <row r="6772" spans="1:19" hidden="1" x14ac:dyDescent="0.2">
      <c r="A6772" t="str">
        <f t="shared" si="105"/>
        <v>AgenteBilingüeEspecializadoCienciassociales,humanasyafinesEnsitioHoraextranocturna Zona1Plata</v>
      </c>
      <c r="B6772" t="s">
        <v>7080</v>
      </c>
      <c r="C6772" t="s">
        <v>19</v>
      </c>
      <c r="D6772" t="s">
        <v>95</v>
      </c>
      <c r="E6772" t="s">
        <v>592</v>
      </c>
      <c r="F6772" t="s">
        <v>5859</v>
      </c>
      <c r="G6772" t="s">
        <v>288</v>
      </c>
      <c r="H6772" t="s">
        <v>92</v>
      </c>
      <c r="I6772" t="s">
        <v>2</v>
      </c>
      <c r="J6772" t="s">
        <v>25</v>
      </c>
      <c r="K6772">
        <v>52899.312218228952</v>
      </c>
      <c r="L6772">
        <v>60523.694999999992</v>
      </c>
      <c r="M6772">
        <v>72541.053081637248</v>
      </c>
      <c r="N6772">
        <v>50082.614999999998</v>
      </c>
      <c r="O6772">
        <v>50366.204999999994</v>
      </c>
      <c r="P6772">
        <v>58763.159999999996</v>
      </c>
      <c r="Q6772">
        <v>78433.334999999992</v>
      </c>
      <c r="S6772" t="s">
        <v>174</v>
      </c>
    </row>
    <row r="6773" spans="1:19" hidden="1" x14ac:dyDescent="0.2">
      <c r="A6773" t="str">
        <f t="shared" si="105"/>
        <v>AgenteBilingüeEspecializadoCienciassociales,humanasyafinesEnsitioHoraextranocturna Zona1Oro</v>
      </c>
      <c r="B6773" t="s">
        <v>7081</v>
      </c>
      <c r="C6773" t="s">
        <v>19</v>
      </c>
      <c r="D6773" t="s">
        <v>95</v>
      </c>
      <c r="E6773" t="s">
        <v>592</v>
      </c>
      <c r="F6773" t="s">
        <v>5859</v>
      </c>
      <c r="G6773" t="s">
        <v>288</v>
      </c>
      <c r="H6773" t="s">
        <v>92</v>
      </c>
      <c r="I6773" t="s">
        <v>3</v>
      </c>
      <c r="J6773" t="s">
        <v>25</v>
      </c>
      <c r="K6773">
        <v>52899.312218228952</v>
      </c>
      <c r="L6773">
        <v>61734.644999999997</v>
      </c>
      <c r="M6773">
        <v>74617.808108308804</v>
      </c>
      <c r="N6773">
        <v>50082.614999999998</v>
      </c>
      <c r="O6773">
        <v>50366.204999999994</v>
      </c>
      <c r="P6773">
        <v>60001.02</v>
      </c>
      <c r="Q6773">
        <v>81910.934999999998</v>
      </c>
      <c r="S6773" t="s">
        <v>174</v>
      </c>
    </row>
    <row r="6774" spans="1:19" hidden="1" x14ac:dyDescent="0.2">
      <c r="A6774" t="str">
        <f t="shared" si="105"/>
        <v>AgenteBilingüeEspecializadoCienciassociales,humanasyafinesEnsitioHoraextranocturna Zona1Platino</v>
      </c>
      <c r="B6774" t="s">
        <v>7082</v>
      </c>
      <c r="C6774" t="s">
        <v>19</v>
      </c>
      <c r="D6774" t="s">
        <v>95</v>
      </c>
      <c r="E6774" t="s">
        <v>592</v>
      </c>
      <c r="F6774" t="s">
        <v>5859</v>
      </c>
      <c r="G6774" t="s">
        <v>288</v>
      </c>
      <c r="H6774" t="s">
        <v>92</v>
      </c>
      <c r="I6774" t="s">
        <v>134</v>
      </c>
      <c r="J6774" t="s">
        <v>25</v>
      </c>
      <c r="K6774">
        <v>52899.312218228952</v>
      </c>
      <c r="L6774">
        <v>63550.034999999996</v>
      </c>
      <c r="M6774">
        <v>76816.977224380389</v>
      </c>
      <c r="N6774">
        <v>50082.614999999998</v>
      </c>
      <c r="O6774">
        <v>50366.204999999994</v>
      </c>
      <c r="P6774">
        <v>61290.63</v>
      </c>
      <c r="Q6774">
        <v>87056.954999999987</v>
      </c>
      <c r="S6774" t="s">
        <v>174</v>
      </c>
    </row>
    <row r="6775" spans="1:19" hidden="1" x14ac:dyDescent="0.2">
      <c r="A6775" t="str">
        <f t="shared" si="105"/>
        <v>AgenteBilingüeEspecializadoCienciassociales,humanasyafinesEnsitioHoraextradominicalyfestivoZona1Plata</v>
      </c>
      <c r="B6775" t="s">
        <v>7083</v>
      </c>
      <c r="C6775" t="s">
        <v>19</v>
      </c>
      <c r="D6775" t="s">
        <v>95</v>
      </c>
      <c r="E6775" t="s">
        <v>592</v>
      </c>
      <c r="F6775" t="s">
        <v>5859</v>
      </c>
      <c r="G6775" t="s">
        <v>90</v>
      </c>
      <c r="H6775" t="s">
        <v>92</v>
      </c>
      <c r="I6775" t="s">
        <v>2</v>
      </c>
      <c r="J6775" t="s">
        <v>25</v>
      </c>
      <c r="K6775">
        <v>67040.116748437242</v>
      </c>
      <c r="L6775">
        <v>69170.084999999992</v>
      </c>
      <c r="M6775">
        <v>82904.060664728269</v>
      </c>
      <c r="N6775">
        <v>71546.444999999992</v>
      </c>
      <c r="O6775">
        <v>57461.13</v>
      </c>
      <c r="P6775">
        <v>65196.719999999994</v>
      </c>
      <c r="Q6775">
        <v>87317.774999999994</v>
      </c>
      <c r="S6775" t="s">
        <v>174</v>
      </c>
    </row>
    <row r="6776" spans="1:19" hidden="1" x14ac:dyDescent="0.2">
      <c r="A6776" t="str">
        <f t="shared" si="105"/>
        <v>AgenteBilingüeEspecializadoCienciassociales,humanasyafinesEnsitioHoraextradominicalyfestivoZona1Oro</v>
      </c>
      <c r="B6776" t="s">
        <v>7084</v>
      </c>
      <c r="C6776" t="s">
        <v>19</v>
      </c>
      <c r="D6776" t="s">
        <v>95</v>
      </c>
      <c r="E6776" t="s">
        <v>592</v>
      </c>
      <c r="F6776" t="s">
        <v>5859</v>
      </c>
      <c r="G6776" t="s">
        <v>90</v>
      </c>
      <c r="H6776" t="s">
        <v>92</v>
      </c>
      <c r="I6776" t="s">
        <v>3</v>
      </c>
      <c r="J6776" t="s">
        <v>25</v>
      </c>
      <c r="K6776">
        <v>67040.116748437242</v>
      </c>
      <c r="L6776">
        <v>70553.87999999999</v>
      </c>
      <c r="M6776">
        <v>85277.494980924326</v>
      </c>
      <c r="N6776">
        <v>71546.444999999992</v>
      </c>
      <c r="O6776">
        <v>57461.13</v>
      </c>
      <c r="P6776">
        <v>66569.12999999999</v>
      </c>
      <c r="Q6776">
        <v>91188.674999999988</v>
      </c>
      <c r="S6776" t="s">
        <v>174</v>
      </c>
    </row>
    <row r="6777" spans="1:19" hidden="1" x14ac:dyDescent="0.2">
      <c r="A6777" t="str">
        <f t="shared" si="105"/>
        <v>AgenteBilingüeEspecializadoCienciassociales,humanasyafinesEnsitioHoraextradominicalyfestivoZona1Platino</v>
      </c>
      <c r="B6777" t="s">
        <v>7085</v>
      </c>
      <c r="C6777" t="s">
        <v>19</v>
      </c>
      <c r="D6777" t="s">
        <v>95</v>
      </c>
      <c r="E6777" t="s">
        <v>592</v>
      </c>
      <c r="F6777" t="s">
        <v>5859</v>
      </c>
      <c r="G6777" t="s">
        <v>90</v>
      </c>
      <c r="H6777" t="s">
        <v>92</v>
      </c>
      <c r="I6777" t="s">
        <v>134</v>
      </c>
      <c r="J6777" t="s">
        <v>25</v>
      </c>
      <c r="K6777">
        <v>67040.116748437242</v>
      </c>
      <c r="L6777">
        <v>72629.054999999993</v>
      </c>
      <c r="M6777">
        <v>87790.831113577573</v>
      </c>
      <c r="N6777">
        <v>71546.444999999992</v>
      </c>
      <c r="O6777">
        <v>57461.13</v>
      </c>
      <c r="P6777">
        <v>68000.534999999989</v>
      </c>
      <c r="Q6777">
        <v>96917.4</v>
      </c>
      <c r="S6777" t="s">
        <v>174</v>
      </c>
    </row>
    <row r="6778" spans="1:19" hidden="1" x14ac:dyDescent="0.2">
      <c r="A6778" t="str">
        <f t="shared" si="105"/>
        <v>AgenteBilingüeEspecializadoCienciassociales,humanasyafinesEnsitioServicio7x24Zona1Plata</v>
      </c>
      <c r="B6778" t="s">
        <v>7086</v>
      </c>
      <c r="C6778" t="s">
        <v>19</v>
      </c>
      <c r="D6778" t="s">
        <v>95</v>
      </c>
      <c r="E6778" t="s">
        <v>592</v>
      </c>
      <c r="F6778" t="s">
        <v>5859</v>
      </c>
      <c r="G6778" t="s">
        <v>91</v>
      </c>
      <c r="H6778" t="s">
        <v>92</v>
      </c>
      <c r="I6778" t="s">
        <v>2</v>
      </c>
      <c r="J6778" t="s">
        <v>260</v>
      </c>
      <c r="K6778">
        <v>24574110.737749901</v>
      </c>
      <c r="L6778">
        <v>35615509.199999996</v>
      </c>
      <c r="M6778">
        <v>37695877.308148138</v>
      </c>
      <c r="N6778">
        <v>31953930.704999998</v>
      </c>
      <c r="O6778">
        <v>32562640.079999998</v>
      </c>
      <c r="P6778">
        <v>45091521.044999994</v>
      </c>
      <c r="Q6778">
        <v>36901661.265000001</v>
      </c>
      <c r="S6778" t="s">
        <v>174</v>
      </c>
    </row>
    <row r="6779" spans="1:19" hidden="1" x14ac:dyDescent="0.2">
      <c r="A6779" t="str">
        <f t="shared" si="105"/>
        <v>AgenteBilingüeEspecializadoCienciassociales,humanasyafinesEnsitioServicio7x24Zona1Oro</v>
      </c>
      <c r="B6779" t="s">
        <v>7087</v>
      </c>
      <c r="C6779" t="s">
        <v>19</v>
      </c>
      <c r="D6779" t="s">
        <v>95</v>
      </c>
      <c r="E6779" t="s">
        <v>592</v>
      </c>
      <c r="F6779" t="s">
        <v>5859</v>
      </c>
      <c r="G6779" t="s">
        <v>91</v>
      </c>
      <c r="H6779" t="s">
        <v>92</v>
      </c>
      <c r="I6779" t="s">
        <v>3</v>
      </c>
      <c r="J6779" t="s">
        <v>260</v>
      </c>
      <c r="K6779">
        <v>24574110.737749901</v>
      </c>
      <c r="L6779">
        <v>36327820.004999995</v>
      </c>
      <c r="M6779">
        <v>38775060.740960851</v>
      </c>
      <c r="N6779">
        <v>32030050.814999998</v>
      </c>
      <c r="O6779">
        <v>32562640.079999998</v>
      </c>
      <c r="P6779">
        <v>46040815.799999997</v>
      </c>
      <c r="Q6779">
        <v>38537615.384999998</v>
      </c>
      <c r="S6779" t="s">
        <v>174</v>
      </c>
    </row>
    <row r="6780" spans="1:19" hidden="1" x14ac:dyDescent="0.2">
      <c r="A6780" t="str">
        <f t="shared" si="105"/>
        <v>AgenteBilingüeEspecializadoCienciassociales,humanasyafinesEnsitioServicio7x24Zona1Platino</v>
      </c>
      <c r="B6780" t="s">
        <v>7088</v>
      </c>
      <c r="C6780" t="s">
        <v>19</v>
      </c>
      <c r="D6780" t="s">
        <v>95</v>
      </c>
      <c r="E6780" t="s">
        <v>592</v>
      </c>
      <c r="F6780" t="s">
        <v>5859</v>
      </c>
      <c r="G6780" t="s">
        <v>91</v>
      </c>
      <c r="H6780" t="s">
        <v>92</v>
      </c>
      <c r="I6780" t="s">
        <v>134</v>
      </c>
      <c r="J6780" t="s">
        <v>260</v>
      </c>
      <c r="K6780">
        <v>24574110.737749901</v>
      </c>
      <c r="L6780">
        <v>37396284.659999996</v>
      </c>
      <c r="M6780">
        <v>39917856.518766947</v>
      </c>
      <c r="N6780">
        <v>32106170.924999997</v>
      </c>
      <c r="O6780">
        <v>32562640.079999998</v>
      </c>
      <c r="P6780">
        <v>47030941.305</v>
      </c>
      <c r="Q6780">
        <v>40958699.805</v>
      </c>
      <c r="S6780" t="s">
        <v>174</v>
      </c>
    </row>
    <row r="6781" spans="1:19" hidden="1" x14ac:dyDescent="0.2">
      <c r="A6781" t="str">
        <f t="shared" si="105"/>
        <v>AgenteBilingüeEspecializadoIngeniería,arquitectura,urbanismoyafinesEnsitioJornadaOrdinaria Zona1Plata</v>
      </c>
      <c r="B6781" t="s">
        <v>7089</v>
      </c>
      <c r="C6781" t="s">
        <v>19</v>
      </c>
      <c r="D6781" t="s">
        <v>95</v>
      </c>
      <c r="E6781" t="s">
        <v>608</v>
      </c>
      <c r="F6781" t="s">
        <v>5859</v>
      </c>
      <c r="G6781" t="s">
        <v>334</v>
      </c>
      <c r="H6781" t="s">
        <v>92</v>
      </c>
      <c r="I6781" t="s">
        <v>2</v>
      </c>
      <c r="J6781" t="s">
        <v>5</v>
      </c>
      <c r="K6781">
        <v>7605145.3014999721</v>
      </c>
      <c r="L6781">
        <v>7932873.419999999</v>
      </c>
      <c r="M6781">
        <v>9365435.3560616486</v>
      </c>
      <c r="N6781">
        <v>8703216.6749999989</v>
      </c>
      <c r="O6781">
        <v>8406196.5149999987</v>
      </c>
      <c r="P6781">
        <v>8655943.0499999989</v>
      </c>
      <c r="Q6781">
        <v>9515140.0199999996</v>
      </c>
      <c r="S6781" t="s">
        <v>174</v>
      </c>
    </row>
    <row r="6782" spans="1:19" hidden="1" x14ac:dyDescent="0.2">
      <c r="A6782" t="str">
        <f t="shared" si="105"/>
        <v>AgenteBilingüeEspecializadoIngeniería,arquitectura,urbanismoyafinesEnsitioJornadaOrdinaria Zona1Oro</v>
      </c>
      <c r="B6782" t="s">
        <v>7090</v>
      </c>
      <c r="C6782" t="s">
        <v>19</v>
      </c>
      <c r="D6782" t="s">
        <v>95</v>
      </c>
      <c r="E6782" t="s">
        <v>608</v>
      </c>
      <c r="F6782" t="s">
        <v>5859</v>
      </c>
      <c r="G6782" t="s">
        <v>334</v>
      </c>
      <c r="H6782" t="s">
        <v>92</v>
      </c>
      <c r="I6782" t="s">
        <v>3</v>
      </c>
      <c r="J6782" t="s">
        <v>5</v>
      </c>
      <c r="K6782">
        <v>7605145.3014999721</v>
      </c>
      <c r="L6782">
        <v>8091531.6749999998</v>
      </c>
      <c r="M6782">
        <v>9633555.4635927584</v>
      </c>
      <c r="N6782">
        <v>8742926.5199999996</v>
      </c>
      <c r="O6782">
        <v>8406196.5149999987</v>
      </c>
      <c r="P6782">
        <v>8838173.4299999997</v>
      </c>
      <c r="Q6782">
        <v>9936972.8999999985</v>
      </c>
      <c r="S6782" t="s">
        <v>174</v>
      </c>
    </row>
    <row r="6783" spans="1:19" hidden="1" x14ac:dyDescent="0.2">
      <c r="A6783" t="str">
        <f t="shared" si="105"/>
        <v>AgenteBilingüeEspecializadoIngeniería,arquitectura,urbanismoyafinesEnsitioJornadaOrdinaria Zona1Platino</v>
      </c>
      <c r="B6783" t="s">
        <v>7091</v>
      </c>
      <c r="C6783" t="s">
        <v>19</v>
      </c>
      <c r="D6783" t="s">
        <v>95</v>
      </c>
      <c r="E6783" t="s">
        <v>608</v>
      </c>
      <c r="F6783" t="s">
        <v>5859</v>
      </c>
      <c r="G6783" t="s">
        <v>334</v>
      </c>
      <c r="H6783" t="s">
        <v>92</v>
      </c>
      <c r="I6783" t="s">
        <v>134</v>
      </c>
      <c r="J6783" t="s">
        <v>5</v>
      </c>
      <c r="K6783">
        <v>7605145.3014999721</v>
      </c>
      <c r="L6783">
        <v>8329517.504999999</v>
      </c>
      <c r="M6783">
        <v>9917479.8804389928</v>
      </c>
      <c r="N6783">
        <v>8782636.3650000002</v>
      </c>
      <c r="O6783">
        <v>8406196.5149999987</v>
      </c>
      <c r="P6783">
        <v>9028241.8650000002</v>
      </c>
      <c r="Q6783">
        <v>10561252.814999999</v>
      </c>
      <c r="S6783" t="s">
        <v>174</v>
      </c>
    </row>
    <row r="6784" spans="1:19" hidden="1" x14ac:dyDescent="0.2">
      <c r="A6784" t="str">
        <f t="shared" si="105"/>
        <v>AgenteBilingüeEspecializadoIngeniería,arquitectura,urbanismoyafinesEnsitioHoraextradiurnaZona1Plata</v>
      </c>
      <c r="B6784" t="s">
        <v>7092</v>
      </c>
      <c r="C6784" t="s">
        <v>19</v>
      </c>
      <c r="D6784" t="s">
        <v>95</v>
      </c>
      <c r="E6784" t="s">
        <v>608</v>
      </c>
      <c r="F6784" t="s">
        <v>5859</v>
      </c>
      <c r="G6784" t="s">
        <v>172</v>
      </c>
      <c r="H6784" t="s">
        <v>92</v>
      </c>
      <c r="I6784" t="s">
        <v>2</v>
      </c>
      <c r="J6784" t="s">
        <v>25</v>
      </c>
      <c r="K6784">
        <v>38758.507688020683</v>
      </c>
      <c r="L6784">
        <v>43230.914999999994</v>
      </c>
      <c r="M6784">
        <v>51815.03791545517</v>
      </c>
      <c r="N6784">
        <v>35772.704999999994</v>
      </c>
      <c r="O6784">
        <v>36174.284999999996</v>
      </c>
      <c r="P6784">
        <v>45897.074999999997</v>
      </c>
      <c r="Q6784">
        <v>56509.964999999997</v>
      </c>
      <c r="S6784" t="s">
        <v>174</v>
      </c>
    </row>
    <row r="6785" spans="1:19" hidden="1" x14ac:dyDescent="0.2">
      <c r="A6785" t="str">
        <f t="shared" si="105"/>
        <v>AgenteBilingüeEspecializadoIngeniería,arquitectura,urbanismoyafinesEnsitioHoraextradiurnaZona1Oro</v>
      </c>
      <c r="B6785" t="s">
        <v>7093</v>
      </c>
      <c r="C6785" t="s">
        <v>19</v>
      </c>
      <c r="D6785" t="s">
        <v>95</v>
      </c>
      <c r="E6785" t="s">
        <v>608</v>
      </c>
      <c r="F6785" t="s">
        <v>5859</v>
      </c>
      <c r="G6785" t="s">
        <v>172</v>
      </c>
      <c r="H6785" t="s">
        <v>92</v>
      </c>
      <c r="I6785" t="s">
        <v>3</v>
      </c>
      <c r="J6785" t="s">
        <v>25</v>
      </c>
      <c r="K6785">
        <v>38758.507688020683</v>
      </c>
      <c r="L6785">
        <v>44096.174999999996</v>
      </c>
      <c r="M6785">
        <v>53298.4343630777</v>
      </c>
      <c r="N6785">
        <v>35772.704999999994</v>
      </c>
      <c r="O6785">
        <v>36174.284999999996</v>
      </c>
      <c r="P6785">
        <v>46863.764999999999</v>
      </c>
      <c r="Q6785">
        <v>59014.664999999994</v>
      </c>
      <c r="S6785" t="s">
        <v>174</v>
      </c>
    </row>
    <row r="6786" spans="1:19" hidden="1" x14ac:dyDescent="0.2">
      <c r="A6786" t="str">
        <f t="shared" ref="A6786:A6849" si="106">SUBSTITUTE(C6786&amp;D6786&amp;E6786&amp;F6786&amp;G6786&amp;H6786&amp;I6786," ","")</f>
        <v>AgenteBilingüeEspecializadoIngeniería,arquitectura,urbanismoyafinesEnsitioHoraextradiurnaZona1Platino</v>
      </c>
      <c r="B6786" t="s">
        <v>7094</v>
      </c>
      <c r="C6786" t="s">
        <v>19</v>
      </c>
      <c r="D6786" t="s">
        <v>95</v>
      </c>
      <c r="E6786" t="s">
        <v>608</v>
      </c>
      <c r="F6786" t="s">
        <v>5859</v>
      </c>
      <c r="G6786" t="s">
        <v>172</v>
      </c>
      <c r="H6786" t="s">
        <v>92</v>
      </c>
      <c r="I6786" t="s">
        <v>134</v>
      </c>
      <c r="J6786" t="s">
        <v>25</v>
      </c>
      <c r="K6786">
        <v>38758.507688020683</v>
      </c>
      <c r="L6786">
        <v>45393.03</v>
      </c>
      <c r="M6786">
        <v>54869.269445985978</v>
      </c>
      <c r="N6786">
        <v>35772.704999999994</v>
      </c>
      <c r="O6786">
        <v>36174.284999999996</v>
      </c>
      <c r="P6786">
        <v>47871.854999999996</v>
      </c>
      <c r="Q6786">
        <v>62722.034999999996</v>
      </c>
      <c r="S6786" t="s">
        <v>174</v>
      </c>
    </row>
    <row r="6787" spans="1:19" hidden="1" x14ac:dyDescent="0.2">
      <c r="A6787" t="str">
        <f t="shared" si="106"/>
        <v>AgenteBilingüeEspecializadoIngeniería,arquitectura,urbanismoyafinesEnsitioHoraextranocturna Zona1Plata</v>
      </c>
      <c r="B6787" t="s">
        <v>7095</v>
      </c>
      <c r="C6787" t="s">
        <v>19</v>
      </c>
      <c r="D6787" t="s">
        <v>95</v>
      </c>
      <c r="E6787" t="s">
        <v>608</v>
      </c>
      <c r="F6787" t="s">
        <v>5859</v>
      </c>
      <c r="G6787" t="s">
        <v>288</v>
      </c>
      <c r="H6787" t="s">
        <v>92</v>
      </c>
      <c r="I6787" t="s">
        <v>2</v>
      </c>
      <c r="J6787" t="s">
        <v>25</v>
      </c>
      <c r="K6787">
        <v>52899.312218228952</v>
      </c>
      <c r="L6787">
        <v>60523.694999999992</v>
      </c>
      <c r="M6787">
        <v>72541.053081637248</v>
      </c>
      <c r="N6787">
        <v>50082.614999999998</v>
      </c>
      <c r="O6787">
        <v>50366.204999999994</v>
      </c>
      <c r="P6787">
        <v>58763.159999999996</v>
      </c>
      <c r="Q6787">
        <v>78433.334999999992</v>
      </c>
      <c r="S6787" t="s">
        <v>174</v>
      </c>
    </row>
    <row r="6788" spans="1:19" hidden="1" x14ac:dyDescent="0.2">
      <c r="A6788" t="str">
        <f t="shared" si="106"/>
        <v>AgenteBilingüeEspecializadoIngeniería,arquitectura,urbanismoyafinesEnsitioHoraextranocturna Zona1Oro</v>
      </c>
      <c r="B6788" t="s">
        <v>7096</v>
      </c>
      <c r="C6788" t="s">
        <v>19</v>
      </c>
      <c r="D6788" t="s">
        <v>95</v>
      </c>
      <c r="E6788" t="s">
        <v>608</v>
      </c>
      <c r="F6788" t="s">
        <v>5859</v>
      </c>
      <c r="G6788" t="s">
        <v>288</v>
      </c>
      <c r="H6788" t="s">
        <v>92</v>
      </c>
      <c r="I6788" t="s">
        <v>3</v>
      </c>
      <c r="J6788" t="s">
        <v>25</v>
      </c>
      <c r="K6788">
        <v>52899.312218228952</v>
      </c>
      <c r="L6788">
        <v>61734.644999999997</v>
      </c>
      <c r="M6788">
        <v>74617.808108308804</v>
      </c>
      <c r="N6788">
        <v>50082.614999999998</v>
      </c>
      <c r="O6788">
        <v>50366.204999999994</v>
      </c>
      <c r="P6788">
        <v>60001.02</v>
      </c>
      <c r="Q6788">
        <v>81910.934999999998</v>
      </c>
      <c r="S6788" t="s">
        <v>174</v>
      </c>
    </row>
    <row r="6789" spans="1:19" hidden="1" x14ac:dyDescent="0.2">
      <c r="A6789" t="str">
        <f t="shared" si="106"/>
        <v>AgenteBilingüeEspecializadoIngeniería,arquitectura,urbanismoyafinesEnsitioHoraextranocturna Zona1Platino</v>
      </c>
      <c r="B6789" t="s">
        <v>7097</v>
      </c>
      <c r="C6789" t="s">
        <v>19</v>
      </c>
      <c r="D6789" t="s">
        <v>95</v>
      </c>
      <c r="E6789" t="s">
        <v>608</v>
      </c>
      <c r="F6789" t="s">
        <v>5859</v>
      </c>
      <c r="G6789" t="s">
        <v>288</v>
      </c>
      <c r="H6789" t="s">
        <v>92</v>
      </c>
      <c r="I6789" t="s">
        <v>134</v>
      </c>
      <c r="J6789" t="s">
        <v>25</v>
      </c>
      <c r="K6789">
        <v>52899.312218228952</v>
      </c>
      <c r="L6789">
        <v>63550.034999999996</v>
      </c>
      <c r="M6789">
        <v>76816.977224380389</v>
      </c>
      <c r="N6789">
        <v>50082.614999999998</v>
      </c>
      <c r="O6789">
        <v>50366.204999999994</v>
      </c>
      <c r="P6789">
        <v>61290.63</v>
      </c>
      <c r="Q6789">
        <v>87056.954999999987</v>
      </c>
      <c r="S6789" t="s">
        <v>174</v>
      </c>
    </row>
    <row r="6790" spans="1:19" hidden="1" x14ac:dyDescent="0.2">
      <c r="A6790" t="str">
        <f t="shared" si="106"/>
        <v>AgenteBilingüeEspecializadoIngeniería,arquitectura,urbanismoyafinesEnsitioHoraextradominicalyfestivoZona1Plata</v>
      </c>
      <c r="B6790" t="s">
        <v>7098</v>
      </c>
      <c r="C6790" t="s">
        <v>19</v>
      </c>
      <c r="D6790" t="s">
        <v>95</v>
      </c>
      <c r="E6790" t="s">
        <v>608</v>
      </c>
      <c r="F6790" t="s">
        <v>5859</v>
      </c>
      <c r="G6790" t="s">
        <v>90</v>
      </c>
      <c r="H6790" t="s">
        <v>92</v>
      </c>
      <c r="I6790" t="s">
        <v>2</v>
      </c>
      <c r="J6790" t="s">
        <v>25</v>
      </c>
      <c r="K6790">
        <v>67040.116748437242</v>
      </c>
      <c r="L6790">
        <v>69170.084999999992</v>
      </c>
      <c r="M6790">
        <v>82904.060664728269</v>
      </c>
      <c r="N6790">
        <v>71546.444999999992</v>
      </c>
      <c r="O6790">
        <v>57461.13</v>
      </c>
      <c r="P6790">
        <v>65196.719999999994</v>
      </c>
      <c r="Q6790">
        <v>87317.774999999994</v>
      </c>
      <c r="S6790" t="s">
        <v>174</v>
      </c>
    </row>
    <row r="6791" spans="1:19" hidden="1" x14ac:dyDescent="0.2">
      <c r="A6791" t="str">
        <f t="shared" si="106"/>
        <v>AgenteBilingüeEspecializadoIngeniería,arquitectura,urbanismoyafinesEnsitioHoraextradominicalyfestivoZona1Oro</v>
      </c>
      <c r="B6791" t="s">
        <v>7099</v>
      </c>
      <c r="C6791" t="s">
        <v>19</v>
      </c>
      <c r="D6791" t="s">
        <v>95</v>
      </c>
      <c r="E6791" t="s">
        <v>608</v>
      </c>
      <c r="F6791" t="s">
        <v>5859</v>
      </c>
      <c r="G6791" t="s">
        <v>90</v>
      </c>
      <c r="H6791" t="s">
        <v>92</v>
      </c>
      <c r="I6791" t="s">
        <v>3</v>
      </c>
      <c r="J6791" t="s">
        <v>25</v>
      </c>
      <c r="K6791">
        <v>67040.116748437242</v>
      </c>
      <c r="L6791">
        <v>70553.87999999999</v>
      </c>
      <c r="M6791">
        <v>85277.494980924326</v>
      </c>
      <c r="N6791">
        <v>71546.444999999992</v>
      </c>
      <c r="O6791">
        <v>57461.13</v>
      </c>
      <c r="P6791">
        <v>66569.12999999999</v>
      </c>
      <c r="Q6791">
        <v>91188.674999999988</v>
      </c>
      <c r="S6791" t="s">
        <v>174</v>
      </c>
    </row>
    <row r="6792" spans="1:19" hidden="1" x14ac:dyDescent="0.2">
      <c r="A6792" t="str">
        <f t="shared" si="106"/>
        <v>AgenteBilingüeEspecializadoIngeniería,arquitectura,urbanismoyafinesEnsitioHoraextradominicalyfestivoZona1Platino</v>
      </c>
      <c r="B6792" t="s">
        <v>7100</v>
      </c>
      <c r="C6792" t="s">
        <v>19</v>
      </c>
      <c r="D6792" t="s">
        <v>95</v>
      </c>
      <c r="E6792" t="s">
        <v>608</v>
      </c>
      <c r="F6792" t="s">
        <v>5859</v>
      </c>
      <c r="G6792" t="s">
        <v>90</v>
      </c>
      <c r="H6792" t="s">
        <v>92</v>
      </c>
      <c r="I6792" t="s">
        <v>134</v>
      </c>
      <c r="J6792" t="s">
        <v>25</v>
      </c>
      <c r="K6792">
        <v>67040.116748437242</v>
      </c>
      <c r="L6792">
        <v>72629.054999999993</v>
      </c>
      <c r="M6792">
        <v>87790.831113577573</v>
      </c>
      <c r="N6792">
        <v>71546.444999999992</v>
      </c>
      <c r="O6792">
        <v>57461.13</v>
      </c>
      <c r="P6792">
        <v>68000.534999999989</v>
      </c>
      <c r="Q6792">
        <v>96917.4</v>
      </c>
      <c r="S6792" t="s">
        <v>174</v>
      </c>
    </row>
    <row r="6793" spans="1:19" hidden="1" x14ac:dyDescent="0.2">
      <c r="A6793" t="str">
        <f t="shared" si="106"/>
        <v>AgenteBilingüeEspecializadoIngeniería,arquitectura,urbanismoyafinesEnsitioServicio7x24Zona1Plata</v>
      </c>
      <c r="B6793" t="s">
        <v>7101</v>
      </c>
      <c r="C6793" t="s">
        <v>19</v>
      </c>
      <c r="D6793" t="s">
        <v>95</v>
      </c>
      <c r="E6793" t="s">
        <v>608</v>
      </c>
      <c r="F6793" t="s">
        <v>5859</v>
      </c>
      <c r="G6793" t="s">
        <v>91</v>
      </c>
      <c r="H6793" t="s">
        <v>92</v>
      </c>
      <c r="I6793" t="s">
        <v>2</v>
      </c>
      <c r="J6793" t="s">
        <v>260</v>
      </c>
      <c r="K6793">
        <v>24574110.737749901</v>
      </c>
      <c r="L6793">
        <v>35615509.199999996</v>
      </c>
      <c r="M6793">
        <v>37695877.308148138</v>
      </c>
      <c r="N6793">
        <v>31953930.704999998</v>
      </c>
      <c r="O6793">
        <v>32562640.079999998</v>
      </c>
      <c r="P6793">
        <v>45091521.044999994</v>
      </c>
      <c r="Q6793">
        <v>36901661.265000001</v>
      </c>
      <c r="S6793" t="s">
        <v>174</v>
      </c>
    </row>
    <row r="6794" spans="1:19" hidden="1" x14ac:dyDescent="0.2">
      <c r="A6794" t="str">
        <f t="shared" si="106"/>
        <v>AgenteBilingüeEspecializadoIngeniería,arquitectura,urbanismoyafinesEnsitioServicio7x24Zona1Oro</v>
      </c>
      <c r="B6794" t="s">
        <v>7102</v>
      </c>
      <c r="C6794" t="s">
        <v>19</v>
      </c>
      <c r="D6794" t="s">
        <v>95</v>
      </c>
      <c r="E6794" t="s">
        <v>608</v>
      </c>
      <c r="F6794" t="s">
        <v>5859</v>
      </c>
      <c r="G6794" t="s">
        <v>91</v>
      </c>
      <c r="H6794" t="s">
        <v>92</v>
      </c>
      <c r="I6794" t="s">
        <v>3</v>
      </c>
      <c r="J6794" t="s">
        <v>260</v>
      </c>
      <c r="K6794">
        <v>24574110.737749901</v>
      </c>
      <c r="L6794">
        <v>36327820.004999995</v>
      </c>
      <c r="M6794">
        <v>38775060.740960851</v>
      </c>
      <c r="N6794">
        <v>32030050.814999998</v>
      </c>
      <c r="O6794">
        <v>32562640.079999998</v>
      </c>
      <c r="P6794">
        <v>46040815.799999997</v>
      </c>
      <c r="Q6794">
        <v>38537615.384999998</v>
      </c>
      <c r="S6794" t="s">
        <v>174</v>
      </c>
    </row>
    <row r="6795" spans="1:19" hidden="1" x14ac:dyDescent="0.2">
      <c r="A6795" t="str">
        <f t="shared" si="106"/>
        <v>AgenteBilingüeEspecializadoIngeniería,arquitectura,urbanismoyafinesEnsitioServicio7x24Zona1Platino</v>
      </c>
      <c r="B6795" t="s">
        <v>7103</v>
      </c>
      <c r="C6795" t="s">
        <v>19</v>
      </c>
      <c r="D6795" t="s">
        <v>95</v>
      </c>
      <c r="E6795" t="s">
        <v>608</v>
      </c>
      <c r="F6795" t="s">
        <v>5859</v>
      </c>
      <c r="G6795" t="s">
        <v>91</v>
      </c>
      <c r="H6795" t="s">
        <v>92</v>
      </c>
      <c r="I6795" t="s">
        <v>134</v>
      </c>
      <c r="J6795" t="s">
        <v>260</v>
      </c>
      <c r="K6795">
        <v>24574110.737749901</v>
      </c>
      <c r="L6795">
        <v>37396284.659999996</v>
      </c>
      <c r="M6795">
        <v>39917856.518766947</v>
      </c>
      <c r="N6795">
        <v>32106170.924999997</v>
      </c>
      <c r="O6795">
        <v>32562640.079999998</v>
      </c>
      <c r="P6795">
        <v>47030941.305</v>
      </c>
      <c r="Q6795">
        <v>40958699.805</v>
      </c>
      <c r="S6795" t="s">
        <v>174</v>
      </c>
    </row>
    <row r="6796" spans="1:19" hidden="1" x14ac:dyDescent="0.2">
      <c r="A6796" t="str">
        <f t="shared" si="106"/>
        <v>AgenteBilingüeEspecializadoBellasartesyafinesEnsitioJornadaOrdinaria Zona1Plata</v>
      </c>
      <c r="B6796" t="s">
        <v>7104</v>
      </c>
      <c r="C6796" t="s">
        <v>19</v>
      </c>
      <c r="D6796" t="s">
        <v>95</v>
      </c>
      <c r="E6796" t="s">
        <v>624</v>
      </c>
      <c r="F6796" t="s">
        <v>5859</v>
      </c>
      <c r="G6796" t="s">
        <v>334</v>
      </c>
      <c r="H6796" t="s">
        <v>92</v>
      </c>
      <c r="I6796" t="s">
        <v>2</v>
      </c>
      <c r="J6796" t="s">
        <v>5</v>
      </c>
      <c r="K6796">
        <v>7605145.3014999721</v>
      </c>
      <c r="L6796">
        <v>7932873.419999999</v>
      </c>
      <c r="M6796">
        <v>9365435.3560616486</v>
      </c>
      <c r="N6796">
        <v>8703216.6749999989</v>
      </c>
      <c r="O6796">
        <v>8406196.5149999987</v>
      </c>
      <c r="P6796">
        <v>8655943.0499999989</v>
      </c>
      <c r="Q6796">
        <v>9515140.0199999996</v>
      </c>
      <c r="S6796" t="s">
        <v>174</v>
      </c>
    </row>
    <row r="6797" spans="1:19" hidden="1" x14ac:dyDescent="0.2">
      <c r="A6797" t="str">
        <f t="shared" si="106"/>
        <v>AgenteBilingüeEspecializadoBellasartesyafinesEnsitioJornadaOrdinaria Zona1Oro</v>
      </c>
      <c r="B6797" t="s">
        <v>7105</v>
      </c>
      <c r="C6797" t="s">
        <v>19</v>
      </c>
      <c r="D6797" t="s">
        <v>95</v>
      </c>
      <c r="E6797" t="s">
        <v>624</v>
      </c>
      <c r="F6797" t="s">
        <v>5859</v>
      </c>
      <c r="G6797" t="s">
        <v>334</v>
      </c>
      <c r="H6797" t="s">
        <v>92</v>
      </c>
      <c r="I6797" t="s">
        <v>3</v>
      </c>
      <c r="J6797" t="s">
        <v>5</v>
      </c>
      <c r="K6797">
        <v>7605145.3014999721</v>
      </c>
      <c r="L6797">
        <v>8091531.6749999998</v>
      </c>
      <c r="M6797">
        <v>9633555.4635927584</v>
      </c>
      <c r="N6797">
        <v>8742926.5199999996</v>
      </c>
      <c r="O6797">
        <v>8406196.5149999987</v>
      </c>
      <c r="P6797">
        <v>8838173.4299999997</v>
      </c>
      <c r="Q6797">
        <v>9936972.8999999985</v>
      </c>
      <c r="S6797" t="s">
        <v>174</v>
      </c>
    </row>
    <row r="6798" spans="1:19" hidden="1" x14ac:dyDescent="0.2">
      <c r="A6798" t="str">
        <f t="shared" si="106"/>
        <v>AgenteBilingüeEspecializadoBellasartesyafinesEnsitioJornadaOrdinaria Zona1Platino</v>
      </c>
      <c r="B6798" t="s">
        <v>7106</v>
      </c>
      <c r="C6798" t="s">
        <v>19</v>
      </c>
      <c r="D6798" t="s">
        <v>95</v>
      </c>
      <c r="E6798" t="s">
        <v>624</v>
      </c>
      <c r="F6798" t="s">
        <v>5859</v>
      </c>
      <c r="G6798" t="s">
        <v>334</v>
      </c>
      <c r="H6798" t="s">
        <v>92</v>
      </c>
      <c r="I6798" t="s">
        <v>134</v>
      </c>
      <c r="J6798" t="s">
        <v>5</v>
      </c>
      <c r="K6798">
        <v>7605145.3014999721</v>
      </c>
      <c r="L6798">
        <v>8329517.504999999</v>
      </c>
      <c r="M6798">
        <v>9917479.8804389928</v>
      </c>
      <c r="N6798">
        <v>8782636.3650000002</v>
      </c>
      <c r="O6798">
        <v>8406196.5149999987</v>
      </c>
      <c r="P6798">
        <v>9028241.8650000002</v>
      </c>
      <c r="Q6798">
        <v>10561252.814999999</v>
      </c>
      <c r="S6798" t="s">
        <v>174</v>
      </c>
    </row>
    <row r="6799" spans="1:19" hidden="1" x14ac:dyDescent="0.2">
      <c r="A6799" t="str">
        <f t="shared" si="106"/>
        <v>AgenteBilingüeEspecializadoBellasartesyafinesEnsitioHoraextradiurnaZona1Plata</v>
      </c>
      <c r="B6799" t="s">
        <v>7107</v>
      </c>
      <c r="C6799" t="s">
        <v>19</v>
      </c>
      <c r="D6799" t="s">
        <v>95</v>
      </c>
      <c r="E6799" t="s">
        <v>624</v>
      </c>
      <c r="F6799" t="s">
        <v>5859</v>
      </c>
      <c r="G6799" t="s">
        <v>172</v>
      </c>
      <c r="H6799" t="s">
        <v>92</v>
      </c>
      <c r="I6799" t="s">
        <v>2</v>
      </c>
      <c r="J6799" t="s">
        <v>25</v>
      </c>
      <c r="K6799">
        <v>38758.507688020683</v>
      </c>
      <c r="L6799">
        <v>43230.914999999994</v>
      </c>
      <c r="M6799">
        <v>51815.03791545517</v>
      </c>
      <c r="N6799">
        <v>35772.704999999994</v>
      </c>
      <c r="O6799">
        <v>36174.284999999996</v>
      </c>
      <c r="P6799">
        <v>45897.074999999997</v>
      </c>
      <c r="Q6799">
        <v>56509.964999999997</v>
      </c>
      <c r="S6799" t="s">
        <v>174</v>
      </c>
    </row>
    <row r="6800" spans="1:19" hidden="1" x14ac:dyDescent="0.2">
      <c r="A6800" t="str">
        <f t="shared" si="106"/>
        <v>AgenteBilingüeEspecializadoBellasartesyafinesEnsitioHoraextradiurnaZona1Oro</v>
      </c>
      <c r="B6800" t="s">
        <v>7108</v>
      </c>
      <c r="C6800" t="s">
        <v>19</v>
      </c>
      <c r="D6800" t="s">
        <v>95</v>
      </c>
      <c r="E6800" t="s">
        <v>624</v>
      </c>
      <c r="F6800" t="s">
        <v>5859</v>
      </c>
      <c r="G6800" t="s">
        <v>172</v>
      </c>
      <c r="H6800" t="s">
        <v>92</v>
      </c>
      <c r="I6800" t="s">
        <v>3</v>
      </c>
      <c r="J6800" t="s">
        <v>25</v>
      </c>
      <c r="K6800">
        <v>38758.507688020683</v>
      </c>
      <c r="L6800">
        <v>44096.174999999996</v>
      </c>
      <c r="M6800">
        <v>53298.4343630777</v>
      </c>
      <c r="N6800">
        <v>35772.704999999994</v>
      </c>
      <c r="O6800">
        <v>36174.284999999996</v>
      </c>
      <c r="P6800">
        <v>46863.764999999999</v>
      </c>
      <c r="Q6800">
        <v>59014.664999999994</v>
      </c>
      <c r="S6800" t="s">
        <v>174</v>
      </c>
    </row>
    <row r="6801" spans="1:19" hidden="1" x14ac:dyDescent="0.2">
      <c r="A6801" t="str">
        <f t="shared" si="106"/>
        <v>AgenteBilingüeEspecializadoBellasartesyafinesEnsitioHoraextradiurnaZona1Platino</v>
      </c>
      <c r="B6801" t="s">
        <v>7109</v>
      </c>
      <c r="C6801" t="s">
        <v>19</v>
      </c>
      <c r="D6801" t="s">
        <v>95</v>
      </c>
      <c r="E6801" t="s">
        <v>624</v>
      </c>
      <c r="F6801" t="s">
        <v>5859</v>
      </c>
      <c r="G6801" t="s">
        <v>172</v>
      </c>
      <c r="H6801" t="s">
        <v>92</v>
      </c>
      <c r="I6801" t="s">
        <v>134</v>
      </c>
      <c r="J6801" t="s">
        <v>25</v>
      </c>
      <c r="K6801">
        <v>38758.507688020683</v>
      </c>
      <c r="L6801">
        <v>45393.03</v>
      </c>
      <c r="M6801">
        <v>54869.269445985978</v>
      </c>
      <c r="N6801">
        <v>35772.704999999994</v>
      </c>
      <c r="O6801">
        <v>36174.284999999996</v>
      </c>
      <c r="P6801">
        <v>47871.854999999996</v>
      </c>
      <c r="Q6801">
        <v>62722.034999999996</v>
      </c>
      <c r="S6801" t="s">
        <v>174</v>
      </c>
    </row>
    <row r="6802" spans="1:19" hidden="1" x14ac:dyDescent="0.2">
      <c r="A6802" t="str">
        <f t="shared" si="106"/>
        <v>AgenteBilingüeEspecializadoBellasartesyafinesEnsitioHoraextranocturna Zona1Plata</v>
      </c>
      <c r="B6802" t="s">
        <v>7110</v>
      </c>
      <c r="C6802" t="s">
        <v>19</v>
      </c>
      <c r="D6802" t="s">
        <v>95</v>
      </c>
      <c r="E6802" t="s">
        <v>624</v>
      </c>
      <c r="F6802" t="s">
        <v>5859</v>
      </c>
      <c r="G6802" t="s">
        <v>288</v>
      </c>
      <c r="H6802" t="s">
        <v>92</v>
      </c>
      <c r="I6802" t="s">
        <v>2</v>
      </c>
      <c r="J6802" t="s">
        <v>25</v>
      </c>
      <c r="K6802">
        <v>52899.312218228952</v>
      </c>
      <c r="L6802">
        <v>60523.694999999992</v>
      </c>
      <c r="M6802">
        <v>72541.053081637248</v>
      </c>
      <c r="N6802">
        <v>50082.614999999998</v>
      </c>
      <c r="O6802">
        <v>50366.204999999994</v>
      </c>
      <c r="P6802">
        <v>58763.159999999996</v>
      </c>
      <c r="Q6802">
        <v>78433.334999999992</v>
      </c>
      <c r="S6802" t="s">
        <v>174</v>
      </c>
    </row>
    <row r="6803" spans="1:19" hidden="1" x14ac:dyDescent="0.2">
      <c r="A6803" t="str">
        <f t="shared" si="106"/>
        <v>AgenteBilingüeEspecializadoBellasartesyafinesEnsitioHoraextranocturna Zona1Oro</v>
      </c>
      <c r="B6803" t="s">
        <v>7111</v>
      </c>
      <c r="C6803" t="s">
        <v>19</v>
      </c>
      <c r="D6803" t="s">
        <v>95</v>
      </c>
      <c r="E6803" t="s">
        <v>624</v>
      </c>
      <c r="F6803" t="s">
        <v>5859</v>
      </c>
      <c r="G6803" t="s">
        <v>288</v>
      </c>
      <c r="H6803" t="s">
        <v>92</v>
      </c>
      <c r="I6803" t="s">
        <v>3</v>
      </c>
      <c r="J6803" t="s">
        <v>25</v>
      </c>
      <c r="K6803">
        <v>52899.312218228952</v>
      </c>
      <c r="L6803">
        <v>61734.644999999997</v>
      </c>
      <c r="M6803">
        <v>74617.808108308804</v>
      </c>
      <c r="N6803">
        <v>50082.614999999998</v>
      </c>
      <c r="O6803">
        <v>50366.204999999994</v>
      </c>
      <c r="P6803">
        <v>60001.02</v>
      </c>
      <c r="Q6803">
        <v>81910.934999999998</v>
      </c>
      <c r="S6803" t="s">
        <v>174</v>
      </c>
    </row>
    <row r="6804" spans="1:19" hidden="1" x14ac:dyDescent="0.2">
      <c r="A6804" t="str">
        <f t="shared" si="106"/>
        <v>AgenteBilingüeEspecializadoBellasartesyafinesEnsitioHoraextranocturna Zona1Platino</v>
      </c>
      <c r="B6804" t="s">
        <v>7112</v>
      </c>
      <c r="C6804" t="s">
        <v>19</v>
      </c>
      <c r="D6804" t="s">
        <v>95</v>
      </c>
      <c r="E6804" t="s">
        <v>624</v>
      </c>
      <c r="F6804" t="s">
        <v>5859</v>
      </c>
      <c r="G6804" t="s">
        <v>288</v>
      </c>
      <c r="H6804" t="s">
        <v>92</v>
      </c>
      <c r="I6804" t="s">
        <v>134</v>
      </c>
      <c r="J6804" t="s">
        <v>25</v>
      </c>
      <c r="K6804">
        <v>52899.312218228952</v>
      </c>
      <c r="L6804">
        <v>63550.034999999996</v>
      </c>
      <c r="M6804">
        <v>76816.977224380389</v>
      </c>
      <c r="N6804">
        <v>50082.614999999998</v>
      </c>
      <c r="O6804">
        <v>50366.204999999994</v>
      </c>
      <c r="P6804">
        <v>61290.63</v>
      </c>
      <c r="Q6804">
        <v>87056.954999999987</v>
      </c>
      <c r="S6804" t="s">
        <v>174</v>
      </c>
    </row>
    <row r="6805" spans="1:19" hidden="1" x14ac:dyDescent="0.2">
      <c r="A6805" t="str">
        <f t="shared" si="106"/>
        <v>AgenteBilingüeEspecializadoBellasartesyafinesEnsitioHoraextradominicalyfestivoZona1Plata</v>
      </c>
      <c r="B6805" t="s">
        <v>7113</v>
      </c>
      <c r="C6805" t="s">
        <v>19</v>
      </c>
      <c r="D6805" t="s">
        <v>95</v>
      </c>
      <c r="E6805" t="s">
        <v>624</v>
      </c>
      <c r="F6805" t="s">
        <v>5859</v>
      </c>
      <c r="G6805" t="s">
        <v>90</v>
      </c>
      <c r="H6805" t="s">
        <v>92</v>
      </c>
      <c r="I6805" t="s">
        <v>2</v>
      </c>
      <c r="J6805" t="s">
        <v>25</v>
      </c>
      <c r="K6805">
        <v>67040.116748437242</v>
      </c>
      <c r="L6805">
        <v>69170.084999999992</v>
      </c>
      <c r="M6805">
        <v>82904.060664728269</v>
      </c>
      <c r="N6805">
        <v>71546.444999999992</v>
      </c>
      <c r="O6805">
        <v>57461.13</v>
      </c>
      <c r="P6805">
        <v>65196.719999999994</v>
      </c>
      <c r="Q6805">
        <v>87317.774999999994</v>
      </c>
      <c r="S6805" t="s">
        <v>174</v>
      </c>
    </row>
    <row r="6806" spans="1:19" hidden="1" x14ac:dyDescent="0.2">
      <c r="A6806" t="str">
        <f t="shared" si="106"/>
        <v>AgenteBilingüeEspecializadoBellasartesyafinesEnsitioHoraextradominicalyfestivoZona1Oro</v>
      </c>
      <c r="B6806" t="s">
        <v>7114</v>
      </c>
      <c r="C6806" t="s">
        <v>19</v>
      </c>
      <c r="D6806" t="s">
        <v>95</v>
      </c>
      <c r="E6806" t="s">
        <v>624</v>
      </c>
      <c r="F6806" t="s">
        <v>5859</v>
      </c>
      <c r="G6806" t="s">
        <v>90</v>
      </c>
      <c r="H6806" t="s">
        <v>92</v>
      </c>
      <c r="I6806" t="s">
        <v>3</v>
      </c>
      <c r="J6806" t="s">
        <v>25</v>
      </c>
      <c r="K6806">
        <v>67040.116748437242</v>
      </c>
      <c r="L6806">
        <v>70553.87999999999</v>
      </c>
      <c r="M6806">
        <v>85277.494980924326</v>
      </c>
      <c r="N6806">
        <v>71546.444999999992</v>
      </c>
      <c r="O6806">
        <v>57461.13</v>
      </c>
      <c r="P6806">
        <v>66569.12999999999</v>
      </c>
      <c r="Q6806">
        <v>91188.674999999988</v>
      </c>
      <c r="S6806" t="s">
        <v>174</v>
      </c>
    </row>
    <row r="6807" spans="1:19" hidden="1" x14ac:dyDescent="0.2">
      <c r="A6807" t="str">
        <f t="shared" si="106"/>
        <v>AgenteBilingüeEspecializadoBellasartesyafinesEnsitioHoraextradominicalyfestivoZona1Platino</v>
      </c>
      <c r="B6807" t="s">
        <v>7115</v>
      </c>
      <c r="C6807" t="s">
        <v>19</v>
      </c>
      <c r="D6807" t="s">
        <v>95</v>
      </c>
      <c r="E6807" t="s">
        <v>624</v>
      </c>
      <c r="F6807" t="s">
        <v>5859</v>
      </c>
      <c r="G6807" t="s">
        <v>90</v>
      </c>
      <c r="H6807" t="s">
        <v>92</v>
      </c>
      <c r="I6807" t="s">
        <v>134</v>
      </c>
      <c r="J6807" t="s">
        <v>25</v>
      </c>
      <c r="K6807">
        <v>67040.116748437242</v>
      </c>
      <c r="L6807">
        <v>72629.054999999993</v>
      </c>
      <c r="M6807">
        <v>87790.831113577573</v>
      </c>
      <c r="N6807">
        <v>71546.444999999992</v>
      </c>
      <c r="O6807">
        <v>57461.13</v>
      </c>
      <c r="P6807">
        <v>68000.534999999989</v>
      </c>
      <c r="Q6807">
        <v>96917.4</v>
      </c>
      <c r="S6807" t="s">
        <v>174</v>
      </c>
    </row>
    <row r="6808" spans="1:19" hidden="1" x14ac:dyDescent="0.2">
      <c r="A6808" t="str">
        <f t="shared" si="106"/>
        <v>AgenteBilingüeEspecializadoBellasartesyafinesEnsitioServicio7x24Zona1Plata</v>
      </c>
      <c r="B6808" t="s">
        <v>7116</v>
      </c>
      <c r="C6808" t="s">
        <v>19</v>
      </c>
      <c r="D6808" t="s">
        <v>95</v>
      </c>
      <c r="E6808" t="s">
        <v>624</v>
      </c>
      <c r="F6808" t="s">
        <v>5859</v>
      </c>
      <c r="G6808" t="s">
        <v>91</v>
      </c>
      <c r="H6808" t="s">
        <v>92</v>
      </c>
      <c r="I6808" t="s">
        <v>2</v>
      </c>
      <c r="J6808" t="s">
        <v>260</v>
      </c>
      <c r="K6808">
        <v>24574110.737749901</v>
      </c>
      <c r="L6808">
        <v>35615509.199999996</v>
      </c>
      <c r="M6808">
        <v>37695877.308148138</v>
      </c>
      <c r="N6808">
        <v>31953930.704999998</v>
      </c>
      <c r="O6808">
        <v>32562640.079999998</v>
      </c>
      <c r="P6808">
        <v>45091521.044999994</v>
      </c>
      <c r="Q6808">
        <v>36901661.265000001</v>
      </c>
      <c r="S6808" t="s">
        <v>174</v>
      </c>
    </row>
    <row r="6809" spans="1:19" hidden="1" x14ac:dyDescent="0.2">
      <c r="A6809" t="str">
        <f t="shared" si="106"/>
        <v>AgenteBilingüeEspecializadoBellasartesyafinesEnsitioServicio7x24Zona1Oro</v>
      </c>
      <c r="B6809" t="s">
        <v>7117</v>
      </c>
      <c r="C6809" t="s">
        <v>19</v>
      </c>
      <c r="D6809" t="s">
        <v>95</v>
      </c>
      <c r="E6809" t="s">
        <v>624</v>
      </c>
      <c r="F6809" t="s">
        <v>5859</v>
      </c>
      <c r="G6809" t="s">
        <v>91</v>
      </c>
      <c r="H6809" t="s">
        <v>92</v>
      </c>
      <c r="I6809" t="s">
        <v>3</v>
      </c>
      <c r="J6809" t="s">
        <v>260</v>
      </c>
      <c r="K6809">
        <v>24574110.737749901</v>
      </c>
      <c r="L6809">
        <v>36327820.004999995</v>
      </c>
      <c r="M6809">
        <v>38775060.740960851</v>
      </c>
      <c r="N6809">
        <v>32030050.814999998</v>
      </c>
      <c r="O6809">
        <v>32562640.079999998</v>
      </c>
      <c r="P6809">
        <v>46040815.799999997</v>
      </c>
      <c r="Q6809">
        <v>38537615.384999998</v>
      </c>
      <c r="S6809" t="s">
        <v>174</v>
      </c>
    </row>
    <row r="6810" spans="1:19" hidden="1" x14ac:dyDescent="0.2">
      <c r="A6810" t="str">
        <f t="shared" si="106"/>
        <v>AgenteBilingüeEspecializadoBellasartesyafinesEnsitioServicio7x24Zona1Platino</v>
      </c>
      <c r="B6810" t="s">
        <v>7118</v>
      </c>
      <c r="C6810" t="s">
        <v>19</v>
      </c>
      <c r="D6810" t="s">
        <v>95</v>
      </c>
      <c r="E6810" t="s">
        <v>624</v>
      </c>
      <c r="F6810" t="s">
        <v>5859</v>
      </c>
      <c r="G6810" t="s">
        <v>91</v>
      </c>
      <c r="H6810" t="s">
        <v>92</v>
      </c>
      <c r="I6810" t="s">
        <v>134</v>
      </c>
      <c r="J6810" t="s">
        <v>260</v>
      </c>
      <c r="K6810">
        <v>24574110.737749901</v>
      </c>
      <c r="L6810">
        <v>37396284.659999996</v>
      </c>
      <c r="M6810">
        <v>39917856.518766947</v>
      </c>
      <c r="N6810">
        <v>32106170.924999997</v>
      </c>
      <c r="O6810">
        <v>32562640.079999998</v>
      </c>
      <c r="P6810">
        <v>47030941.305</v>
      </c>
      <c r="Q6810">
        <v>40958699.805</v>
      </c>
      <c r="S6810" t="s">
        <v>174</v>
      </c>
    </row>
    <row r="6811" spans="1:19" hidden="1" x14ac:dyDescent="0.2">
      <c r="A6811" t="str">
        <f t="shared" si="106"/>
        <v>AgenteBilingüeEspecializadoMatemáticas,cienciasnaturalesyafinesEnsitioJornadaOrdinaria Zona1Plata</v>
      </c>
      <c r="B6811" t="s">
        <v>7119</v>
      </c>
      <c r="C6811" t="s">
        <v>19</v>
      </c>
      <c r="D6811" t="s">
        <v>95</v>
      </c>
      <c r="E6811" t="s">
        <v>640</v>
      </c>
      <c r="F6811" t="s">
        <v>5859</v>
      </c>
      <c r="G6811" t="s">
        <v>334</v>
      </c>
      <c r="H6811" t="s">
        <v>92</v>
      </c>
      <c r="I6811" t="s">
        <v>2</v>
      </c>
      <c r="J6811" t="s">
        <v>5</v>
      </c>
      <c r="K6811">
        <v>7605145.3014999721</v>
      </c>
      <c r="L6811">
        <v>7932873.419999999</v>
      </c>
      <c r="M6811">
        <v>9365435.3560616486</v>
      </c>
      <c r="N6811">
        <v>8703216.6749999989</v>
      </c>
      <c r="O6811">
        <v>8406196.5149999987</v>
      </c>
      <c r="P6811">
        <v>8655943.0499999989</v>
      </c>
      <c r="Q6811">
        <v>9515140.0199999996</v>
      </c>
      <c r="S6811" t="s">
        <v>174</v>
      </c>
    </row>
    <row r="6812" spans="1:19" hidden="1" x14ac:dyDescent="0.2">
      <c r="A6812" t="str">
        <f t="shared" si="106"/>
        <v>AgenteBilingüeEspecializadoMatemáticas,cienciasnaturalesyafinesEnsitioJornadaOrdinaria Zona1Oro</v>
      </c>
      <c r="B6812" t="s">
        <v>7120</v>
      </c>
      <c r="C6812" t="s">
        <v>19</v>
      </c>
      <c r="D6812" t="s">
        <v>95</v>
      </c>
      <c r="E6812" t="s">
        <v>640</v>
      </c>
      <c r="F6812" t="s">
        <v>5859</v>
      </c>
      <c r="G6812" t="s">
        <v>334</v>
      </c>
      <c r="H6812" t="s">
        <v>92</v>
      </c>
      <c r="I6812" t="s">
        <v>3</v>
      </c>
      <c r="J6812" t="s">
        <v>5</v>
      </c>
      <c r="K6812">
        <v>7605145.3014999721</v>
      </c>
      <c r="L6812">
        <v>8091531.6749999998</v>
      </c>
      <c r="M6812">
        <v>9633555.4635927584</v>
      </c>
      <c r="N6812">
        <v>8742926.5199999996</v>
      </c>
      <c r="O6812">
        <v>8406196.5149999987</v>
      </c>
      <c r="P6812">
        <v>8838173.4299999997</v>
      </c>
      <c r="Q6812">
        <v>9936972.8999999985</v>
      </c>
      <c r="S6812" t="s">
        <v>174</v>
      </c>
    </row>
    <row r="6813" spans="1:19" hidden="1" x14ac:dyDescent="0.2">
      <c r="A6813" t="str">
        <f t="shared" si="106"/>
        <v>AgenteBilingüeEspecializadoMatemáticas,cienciasnaturalesyafinesEnsitioJornadaOrdinaria Zona1Platino</v>
      </c>
      <c r="B6813" t="s">
        <v>7121</v>
      </c>
      <c r="C6813" t="s">
        <v>19</v>
      </c>
      <c r="D6813" t="s">
        <v>95</v>
      </c>
      <c r="E6813" t="s">
        <v>640</v>
      </c>
      <c r="F6813" t="s">
        <v>5859</v>
      </c>
      <c r="G6813" t="s">
        <v>334</v>
      </c>
      <c r="H6813" t="s">
        <v>92</v>
      </c>
      <c r="I6813" t="s">
        <v>134</v>
      </c>
      <c r="J6813" t="s">
        <v>5</v>
      </c>
      <c r="K6813">
        <v>7605145.3014999721</v>
      </c>
      <c r="L6813">
        <v>8329517.504999999</v>
      </c>
      <c r="M6813">
        <v>9917479.8804389928</v>
      </c>
      <c r="N6813">
        <v>8782636.3650000002</v>
      </c>
      <c r="O6813">
        <v>8406196.5149999987</v>
      </c>
      <c r="P6813">
        <v>9028241.8650000002</v>
      </c>
      <c r="Q6813">
        <v>10561252.814999999</v>
      </c>
      <c r="S6813" t="s">
        <v>174</v>
      </c>
    </row>
    <row r="6814" spans="1:19" hidden="1" x14ac:dyDescent="0.2">
      <c r="A6814" t="str">
        <f t="shared" si="106"/>
        <v>AgenteBilingüeEspecializadoMatemáticas,cienciasnaturalesyafinesEnsitioHoraextradiurnaZona1Plata</v>
      </c>
      <c r="B6814" t="s">
        <v>7122</v>
      </c>
      <c r="C6814" t="s">
        <v>19</v>
      </c>
      <c r="D6814" t="s">
        <v>95</v>
      </c>
      <c r="E6814" t="s">
        <v>640</v>
      </c>
      <c r="F6814" t="s">
        <v>5859</v>
      </c>
      <c r="G6814" t="s">
        <v>172</v>
      </c>
      <c r="H6814" t="s">
        <v>92</v>
      </c>
      <c r="I6814" t="s">
        <v>2</v>
      </c>
      <c r="J6814" t="s">
        <v>25</v>
      </c>
      <c r="K6814">
        <v>38758.507688020683</v>
      </c>
      <c r="L6814">
        <v>43230.914999999994</v>
      </c>
      <c r="M6814">
        <v>51815.03791545517</v>
      </c>
      <c r="N6814">
        <v>35772.704999999994</v>
      </c>
      <c r="O6814">
        <v>36174.284999999996</v>
      </c>
      <c r="P6814">
        <v>45897.074999999997</v>
      </c>
      <c r="Q6814">
        <v>56509.964999999997</v>
      </c>
      <c r="S6814" t="s">
        <v>174</v>
      </c>
    </row>
    <row r="6815" spans="1:19" hidden="1" x14ac:dyDescent="0.2">
      <c r="A6815" t="str">
        <f t="shared" si="106"/>
        <v>AgenteBilingüeEspecializadoMatemáticas,cienciasnaturalesyafinesEnsitioHoraextradiurnaZona1Oro</v>
      </c>
      <c r="B6815" t="s">
        <v>7123</v>
      </c>
      <c r="C6815" t="s">
        <v>19</v>
      </c>
      <c r="D6815" t="s">
        <v>95</v>
      </c>
      <c r="E6815" t="s">
        <v>640</v>
      </c>
      <c r="F6815" t="s">
        <v>5859</v>
      </c>
      <c r="G6815" t="s">
        <v>172</v>
      </c>
      <c r="H6815" t="s">
        <v>92</v>
      </c>
      <c r="I6815" t="s">
        <v>3</v>
      </c>
      <c r="J6815" t="s">
        <v>25</v>
      </c>
      <c r="K6815">
        <v>38758.507688020683</v>
      </c>
      <c r="L6815">
        <v>44096.174999999996</v>
      </c>
      <c r="M6815">
        <v>53298.4343630777</v>
      </c>
      <c r="N6815">
        <v>35772.704999999994</v>
      </c>
      <c r="O6815">
        <v>36174.284999999996</v>
      </c>
      <c r="P6815">
        <v>46863.764999999999</v>
      </c>
      <c r="Q6815">
        <v>59014.664999999994</v>
      </c>
      <c r="S6815" t="s">
        <v>174</v>
      </c>
    </row>
    <row r="6816" spans="1:19" hidden="1" x14ac:dyDescent="0.2">
      <c r="A6816" t="str">
        <f t="shared" si="106"/>
        <v>AgenteBilingüeEspecializadoMatemáticas,cienciasnaturalesyafinesEnsitioHoraextradiurnaZona1Platino</v>
      </c>
      <c r="B6816" t="s">
        <v>7124</v>
      </c>
      <c r="C6816" t="s">
        <v>19</v>
      </c>
      <c r="D6816" t="s">
        <v>95</v>
      </c>
      <c r="E6816" t="s">
        <v>640</v>
      </c>
      <c r="F6816" t="s">
        <v>5859</v>
      </c>
      <c r="G6816" t="s">
        <v>172</v>
      </c>
      <c r="H6816" t="s">
        <v>92</v>
      </c>
      <c r="I6816" t="s">
        <v>134</v>
      </c>
      <c r="J6816" t="s">
        <v>25</v>
      </c>
      <c r="K6816">
        <v>38758.507688020683</v>
      </c>
      <c r="L6816">
        <v>45393.03</v>
      </c>
      <c r="M6816">
        <v>54869.269445985978</v>
      </c>
      <c r="N6816">
        <v>35772.704999999994</v>
      </c>
      <c r="O6816">
        <v>36174.284999999996</v>
      </c>
      <c r="P6816">
        <v>47871.854999999996</v>
      </c>
      <c r="Q6816">
        <v>62722.034999999996</v>
      </c>
      <c r="S6816" t="s">
        <v>174</v>
      </c>
    </row>
    <row r="6817" spans="1:19" hidden="1" x14ac:dyDescent="0.2">
      <c r="A6817" t="str">
        <f t="shared" si="106"/>
        <v>AgenteBilingüeEspecializadoMatemáticas,cienciasnaturalesyafinesEnsitioHoraextranocturna Zona1Plata</v>
      </c>
      <c r="B6817" t="s">
        <v>7125</v>
      </c>
      <c r="C6817" t="s">
        <v>19</v>
      </c>
      <c r="D6817" t="s">
        <v>95</v>
      </c>
      <c r="E6817" t="s">
        <v>640</v>
      </c>
      <c r="F6817" t="s">
        <v>5859</v>
      </c>
      <c r="G6817" t="s">
        <v>288</v>
      </c>
      <c r="H6817" t="s">
        <v>92</v>
      </c>
      <c r="I6817" t="s">
        <v>2</v>
      </c>
      <c r="J6817" t="s">
        <v>25</v>
      </c>
      <c r="K6817">
        <v>52899.312218228952</v>
      </c>
      <c r="L6817">
        <v>60523.694999999992</v>
      </c>
      <c r="M6817">
        <v>72541.053081637248</v>
      </c>
      <c r="N6817">
        <v>50082.614999999998</v>
      </c>
      <c r="O6817">
        <v>50366.204999999994</v>
      </c>
      <c r="P6817">
        <v>58763.159999999996</v>
      </c>
      <c r="Q6817">
        <v>78433.334999999992</v>
      </c>
      <c r="S6817" t="s">
        <v>174</v>
      </c>
    </row>
    <row r="6818" spans="1:19" hidden="1" x14ac:dyDescent="0.2">
      <c r="A6818" t="str">
        <f t="shared" si="106"/>
        <v>AgenteBilingüeEspecializadoMatemáticas,cienciasnaturalesyafinesEnsitioHoraextranocturna Zona1Oro</v>
      </c>
      <c r="B6818" t="s">
        <v>7126</v>
      </c>
      <c r="C6818" t="s">
        <v>19</v>
      </c>
      <c r="D6818" t="s">
        <v>95</v>
      </c>
      <c r="E6818" t="s">
        <v>640</v>
      </c>
      <c r="F6818" t="s">
        <v>5859</v>
      </c>
      <c r="G6818" t="s">
        <v>288</v>
      </c>
      <c r="H6818" t="s">
        <v>92</v>
      </c>
      <c r="I6818" t="s">
        <v>3</v>
      </c>
      <c r="J6818" t="s">
        <v>25</v>
      </c>
      <c r="K6818">
        <v>52899.312218228952</v>
      </c>
      <c r="L6818">
        <v>61734.644999999997</v>
      </c>
      <c r="M6818">
        <v>74617.808108308804</v>
      </c>
      <c r="N6818">
        <v>50082.614999999998</v>
      </c>
      <c r="O6818">
        <v>50366.204999999994</v>
      </c>
      <c r="P6818">
        <v>60001.02</v>
      </c>
      <c r="Q6818">
        <v>81910.934999999998</v>
      </c>
      <c r="S6818" t="s">
        <v>174</v>
      </c>
    </row>
    <row r="6819" spans="1:19" hidden="1" x14ac:dyDescent="0.2">
      <c r="A6819" t="str">
        <f t="shared" si="106"/>
        <v>AgenteBilingüeEspecializadoMatemáticas,cienciasnaturalesyafinesEnsitioHoraextranocturna Zona1Platino</v>
      </c>
      <c r="B6819" t="s">
        <v>7127</v>
      </c>
      <c r="C6819" t="s">
        <v>19</v>
      </c>
      <c r="D6819" t="s">
        <v>95</v>
      </c>
      <c r="E6819" t="s">
        <v>640</v>
      </c>
      <c r="F6819" t="s">
        <v>5859</v>
      </c>
      <c r="G6819" t="s">
        <v>288</v>
      </c>
      <c r="H6819" t="s">
        <v>92</v>
      </c>
      <c r="I6819" t="s">
        <v>134</v>
      </c>
      <c r="J6819" t="s">
        <v>25</v>
      </c>
      <c r="K6819">
        <v>52899.312218228952</v>
      </c>
      <c r="L6819">
        <v>63550.034999999996</v>
      </c>
      <c r="M6819">
        <v>76816.977224380389</v>
      </c>
      <c r="N6819">
        <v>50082.614999999998</v>
      </c>
      <c r="O6819">
        <v>50366.204999999994</v>
      </c>
      <c r="P6819">
        <v>61290.63</v>
      </c>
      <c r="Q6819">
        <v>87056.954999999987</v>
      </c>
      <c r="S6819" t="s">
        <v>174</v>
      </c>
    </row>
    <row r="6820" spans="1:19" hidden="1" x14ac:dyDescent="0.2">
      <c r="A6820" t="str">
        <f t="shared" si="106"/>
        <v>AgenteBilingüeEspecializadoMatemáticas,cienciasnaturalesyafinesEnsitioHoraextradominicalyfestivoZona1Plata</v>
      </c>
      <c r="B6820" t="s">
        <v>7128</v>
      </c>
      <c r="C6820" t="s">
        <v>19</v>
      </c>
      <c r="D6820" t="s">
        <v>95</v>
      </c>
      <c r="E6820" t="s">
        <v>640</v>
      </c>
      <c r="F6820" t="s">
        <v>5859</v>
      </c>
      <c r="G6820" t="s">
        <v>90</v>
      </c>
      <c r="H6820" t="s">
        <v>92</v>
      </c>
      <c r="I6820" t="s">
        <v>2</v>
      </c>
      <c r="J6820" t="s">
        <v>25</v>
      </c>
      <c r="K6820">
        <v>67040.116748437242</v>
      </c>
      <c r="L6820">
        <v>69170.084999999992</v>
      </c>
      <c r="M6820">
        <v>82904.060664728269</v>
      </c>
      <c r="N6820">
        <v>71546.444999999992</v>
      </c>
      <c r="O6820">
        <v>57461.13</v>
      </c>
      <c r="P6820">
        <v>65196.719999999994</v>
      </c>
      <c r="Q6820">
        <v>87317.774999999994</v>
      </c>
      <c r="S6820" t="s">
        <v>174</v>
      </c>
    </row>
    <row r="6821" spans="1:19" hidden="1" x14ac:dyDescent="0.2">
      <c r="A6821" t="str">
        <f t="shared" si="106"/>
        <v>AgenteBilingüeEspecializadoMatemáticas,cienciasnaturalesyafinesEnsitioHoraextradominicalyfestivoZona1Oro</v>
      </c>
      <c r="B6821" t="s">
        <v>7129</v>
      </c>
      <c r="C6821" t="s">
        <v>19</v>
      </c>
      <c r="D6821" t="s">
        <v>95</v>
      </c>
      <c r="E6821" t="s">
        <v>640</v>
      </c>
      <c r="F6821" t="s">
        <v>5859</v>
      </c>
      <c r="G6821" t="s">
        <v>90</v>
      </c>
      <c r="H6821" t="s">
        <v>92</v>
      </c>
      <c r="I6821" t="s">
        <v>3</v>
      </c>
      <c r="J6821" t="s">
        <v>25</v>
      </c>
      <c r="K6821">
        <v>67040.116748437242</v>
      </c>
      <c r="L6821">
        <v>70553.87999999999</v>
      </c>
      <c r="M6821">
        <v>85277.494980924326</v>
      </c>
      <c r="N6821">
        <v>71546.444999999992</v>
      </c>
      <c r="O6821">
        <v>57461.13</v>
      </c>
      <c r="P6821">
        <v>66569.12999999999</v>
      </c>
      <c r="Q6821">
        <v>91188.674999999988</v>
      </c>
      <c r="S6821" t="s">
        <v>174</v>
      </c>
    </row>
    <row r="6822" spans="1:19" hidden="1" x14ac:dyDescent="0.2">
      <c r="A6822" t="str">
        <f t="shared" si="106"/>
        <v>AgenteBilingüeEspecializadoMatemáticas,cienciasnaturalesyafinesEnsitioHoraextradominicalyfestivoZona1Platino</v>
      </c>
      <c r="B6822" t="s">
        <v>7130</v>
      </c>
      <c r="C6822" t="s">
        <v>19</v>
      </c>
      <c r="D6822" t="s">
        <v>95</v>
      </c>
      <c r="E6822" t="s">
        <v>640</v>
      </c>
      <c r="F6822" t="s">
        <v>5859</v>
      </c>
      <c r="G6822" t="s">
        <v>90</v>
      </c>
      <c r="H6822" t="s">
        <v>92</v>
      </c>
      <c r="I6822" t="s">
        <v>134</v>
      </c>
      <c r="J6822" t="s">
        <v>25</v>
      </c>
      <c r="K6822">
        <v>67040.116748437242</v>
      </c>
      <c r="L6822">
        <v>72629.054999999993</v>
      </c>
      <c r="M6822">
        <v>87790.831113577573</v>
      </c>
      <c r="N6822">
        <v>71546.444999999992</v>
      </c>
      <c r="O6822">
        <v>57461.13</v>
      </c>
      <c r="P6822">
        <v>68000.534999999989</v>
      </c>
      <c r="Q6822">
        <v>96917.4</v>
      </c>
      <c r="S6822" t="s">
        <v>174</v>
      </c>
    </row>
    <row r="6823" spans="1:19" hidden="1" x14ac:dyDescent="0.2">
      <c r="A6823" t="str">
        <f t="shared" si="106"/>
        <v>AgenteBilingüeEspecializadoMatemáticas,cienciasnaturalesyafinesEnsitioServicio7x24Zona1Plata</v>
      </c>
      <c r="B6823" t="s">
        <v>7131</v>
      </c>
      <c r="C6823" t="s">
        <v>19</v>
      </c>
      <c r="D6823" t="s">
        <v>95</v>
      </c>
      <c r="E6823" t="s">
        <v>640</v>
      </c>
      <c r="F6823" t="s">
        <v>5859</v>
      </c>
      <c r="G6823" t="s">
        <v>91</v>
      </c>
      <c r="H6823" t="s">
        <v>92</v>
      </c>
      <c r="I6823" t="s">
        <v>2</v>
      </c>
      <c r="J6823" t="s">
        <v>260</v>
      </c>
      <c r="K6823">
        <v>24574110.737749901</v>
      </c>
      <c r="L6823">
        <v>35615509.199999996</v>
      </c>
      <c r="M6823">
        <v>37695877.308148138</v>
      </c>
      <c r="N6823">
        <v>31953930.704999998</v>
      </c>
      <c r="O6823">
        <v>32562640.079999998</v>
      </c>
      <c r="P6823">
        <v>45091521.044999994</v>
      </c>
      <c r="Q6823">
        <v>36901661.265000001</v>
      </c>
      <c r="S6823" t="s">
        <v>174</v>
      </c>
    </row>
    <row r="6824" spans="1:19" hidden="1" x14ac:dyDescent="0.2">
      <c r="A6824" t="str">
        <f t="shared" si="106"/>
        <v>AgenteBilingüeEspecializadoMatemáticas,cienciasnaturalesyafinesEnsitioServicio7x24Zona1Oro</v>
      </c>
      <c r="B6824" t="s">
        <v>7132</v>
      </c>
      <c r="C6824" t="s">
        <v>19</v>
      </c>
      <c r="D6824" t="s">
        <v>95</v>
      </c>
      <c r="E6824" t="s">
        <v>640</v>
      </c>
      <c r="F6824" t="s">
        <v>5859</v>
      </c>
      <c r="G6824" t="s">
        <v>91</v>
      </c>
      <c r="H6824" t="s">
        <v>92</v>
      </c>
      <c r="I6824" t="s">
        <v>3</v>
      </c>
      <c r="J6824" t="s">
        <v>260</v>
      </c>
      <c r="K6824">
        <v>24574110.737749901</v>
      </c>
      <c r="L6824">
        <v>36327820.004999995</v>
      </c>
      <c r="M6824">
        <v>38775060.740960851</v>
      </c>
      <c r="N6824">
        <v>32030050.814999998</v>
      </c>
      <c r="O6824">
        <v>32562640.079999998</v>
      </c>
      <c r="P6824">
        <v>46040815.799999997</v>
      </c>
      <c r="Q6824">
        <v>38537615.384999998</v>
      </c>
      <c r="S6824" t="s">
        <v>174</v>
      </c>
    </row>
    <row r="6825" spans="1:19" hidden="1" x14ac:dyDescent="0.2">
      <c r="A6825" t="str">
        <f t="shared" si="106"/>
        <v>AgenteBilingüeEspecializadoMatemáticas,cienciasnaturalesyafinesEnsitioServicio7x24Zona1Platino</v>
      </c>
      <c r="B6825" t="s">
        <v>7133</v>
      </c>
      <c r="C6825" t="s">
        <v>19</v>
      </c>
      <c r="D6825" t="s">
        <v>95</v>
      </c>
      <c r="E6825" t="s">
        <v>640</v>
      </c>
      <c r="F6825" t="s">
        <v>5859</v>
      </c>
      <c r="G6825" t="s">
        <v>91</v>
      </c>
      <c r="H6825" t="s">
        <v>92</v>
      </c>
      <c r="I6825" t="s">
        <v>134</v>
      </c>
      <c r="J6825" t="s">
        <v>260</v>
      </c>
      <c r="K6825">
        <v>24574110.737749901</v>
      </c>
      <c r="L6825">
        <v>37396284.659999996</v>
      </c>
      <c r="M6825">
        <v>39917856.518766947</v>
      </c>
      <c r="N6825">
        <v>32106170.924999997</v>
      </c>
      <c r="O6825">
        <v>32562640.079999998</v>
      </c>
      <c r="P6825">
        <v>47030941.305</v>
      </c>
      <c r="Q6825">
        <v>40958699.805</v>
      </c>
      <c r="S6825" t="s">
        <v>174</v>
      </c>
    </row>
    <row r="6826" spans="1:19" hidden="1" x14ac:dyDescent="0.2">
      <c r="A6826" t="str">
        <f t="shared" si="106"/>
        <v>AgenteBilingüeEspecializadoCienciasdelasaludyafinesEnsitioJornadaOrdinaria Zona1Plata</v>
      </c>
      <c r="B6826" t="s">
        <v>7134</v>
      </c>
      <c r="C6826" t="s">
        <v>19</v>
      </c>
      <c r="D6826" t="s">
        <v>95</v>
      </c>
      <c r="E6826" t="s">
        <v>656</v>
      </c>
      <c r="F6826" t="s">
        <v>5859</v>
      </c>
      <c r="G6826" t="s">
        <v>334</v>
      </c>
      <c r="H6826" t="s">
        <v>92</v>
      </c>
      <c r="I6826" t="s">
        <v>2</v>
      </c>
      <c r="J6826" t="s">
        <v>5</v>
      </c>
      <c r="K6826">
        <v>7605145.3014999721</v>
      </c>
      <c r="L6826">
        <v>9493656.5249999985</v>
      </c>
      <c r="M6826">
        <v>12099629.497457059</v>
      </c>
      <c r="N6826">
        <v>8703216.6749999989</v>
      </c>
      <c r="O6826">
        <v>13148654.489999998</v>
      </c>
      <c r="P6826">
        <v>9424742.084999999</v>
      </c>
      <c r="Q6826">
        <v>10439037.944999998</v>
      </c>
      <c r="S6826" t="s">
        <v>174</v>
      </c>
    </row>
    <row r="6827" spans="1:19" hidden="1" x14ac:dyDescent="0.2">
      <c r="A6827" t="str">
        <f t="shared" si="106"/>
        <v>AgenteBilingüeEspecializadoCienciasdelasaludyafinesEnsitioJornadaOrdinaria Zona1Oro</v>
      </c>
      <c r="B6827" t="s">
        <v>7135</v>
      </c>
      <c r="C6827" t="s">
        <v>19</v>
      </c>
      <c r="D6827" t="s">
        <v>95</v>
      </c>
      <c r="E6827" t="s">
        <v>656</v>
      </c>
      <c r="F6827" t="s">
        <v>5859</v>
      </c>
      <c r="G6827" t="s">
        <v>334</v>
      </c>
      <c r="H6827" t="s">
        <v>92</v>
      </c>
      <c r="I6827" t="s">
        <v>3</v>
      </c>
      <c r="J6827" t="s">
        <v>5</v>
      </c>
      <c r="K6827">
        <v>7605145.3014999721</v>
      </c>
      <c r="L6827">
        <v>9683530.379999999</v>
      </c>
      <c r="M6827">
        <v>12446025.990370231</v>
      </c>
      <c r="N6827">
        <v>8742926.5199999996</v>
      </c>
      <c r="O6827">
        <v>13148654.489999998</v>
      </c>
      <c r="P6827">
        <v>9623157.7949999999</v>
      </c>
      <c r="Q6827">
        <v>10901828.879999999</v>
      </c>
      <c r="S6827" t="s">
        <v>174</v>
      </c>
    </row>
    <row r="6828" spans="1:19" hidden="1" x14ac:dyDescent="0.2">
      <c r="A6828" t="str">
        <f t="shared" si="106"/>
        <v>AgenteBilingüeEspecializadoCienciasdelasaludyafinesEnsitioJornadaOrdinaria Zona1Platino</v>
      </c>
      <c r="B6828" t="s">
        <v>7136</v>
      </c>
      <c r="C6828" t="s">
        <v>19</v>
      </c>
      <c r="D6828" t="s">
        <v>95</v>
      </c>
      <c r="E6828" t="s">
        <v>656</v>
      </c>
      <c r="F6828" t="s">
        <v>5859</v>
      </c>
      <c r="G6828" t="s">
        <v>334</v>
      </c>
      <c r="H6828" t="s">
        <v>92</v>
      </c>
      <c r="I6828" t="s">
        <v>134</v>
      </c>
      <c r="J6828" t="s">
        <v>5</v>
      </c>
      <c r="K6828">
        <v>7605145.3014999721</v>
      </c>
      <c r="L6828">
        <v>9968339.6099999994</v>
      </c>
      <c r="M6828">
        <v>12812840.785252938</v>
      </c>
      <c r="N6828">
        <v>8782636.3650000002</v>
      </c>
      <c r="O6828">
        <v>13148654.489999998</v>
      </c>
      <c r="P6828">
        <v>9830107.0800000001</v>
      </c>
      <c r="Q6828">
        <v>11586724.604999999</v>
      </c>
      <c r="S6828" t="s">
        <v>174</v>
      </c>
    </row>
    <row r="6829" spans="1:19" hidden="1" x14ac:dyDescent="0.2">
      <c r="A6829" t="str">
        <f t="shared" si="106"/>
        <v>AgenteBilingüeEspecializadoCienciasdelasaludyafinesEnsitioHoraextradiurnaZona1Plata</v>
      </c>
      <c r="B6829" t="s">
        <v>7137</v>
      </c>
      <c r="C6829" t="s">
        <v>19</v>
      </c>
      <c r="D6829" t="s">
        <v>95</v>
      </c>
      <c r="E6829" t="s">
        <v>656</v>
      </c>
      <c r="F6829" t="s">
        <v>5859</v>
      </c>
      <c r="G6829" t="s">
        <v>172</v>
      </c>
      <c r="H6829" t="s">
        <v>92</v>
      </c>
      <c r="I6829" t="s">
        <v>2</v>
      </c>
      <c r="J6829" t="s">
        <v>25</v>
      </c>
      <c r="K6829">
        <v>38758.507688020683</v>
      </c>
      <c r="L6829">
        <v>58204.259999999995</v>
      </c>
      <c r="M6829">
        <v>68896.918546923902</v>
      </c>
      <c r="N6829">
        <v>35772.704999999994</v>
      </c>
      <c r="O6829">
        <v>59502.149999999994</v>
      </c>
      <c r="P6829">
        <v>50899.229999999996</v>
      </c>
      <c r="Q6829">
        <v>62718.929999999993</v>
      </c>
      <c r="S6829" t="s">
        <v>174</v>
      </c>
    </row>
    <row r="6830" spans="1:19" hidden="1" x14ac:dyDescent="0.2">
      <c r="A6830" t="str">
        <f t="shared" si="106"/>
        <v>AgenteBilingüeEspecializadoCienciasdelasaludyafinesEnsitioHoraextradiurnaZona1Oro</v>
      </c>
      <c r="B6830" t="s">
        <v>7138</v>
      </c>
      <c r="C6830" t="s">
        <v>19</v>
      </c>
      <c r="D6830" t="s">
        <v>95</v>
      </c>
      <c r="E6830" t="s">
        <v>656</v>
      </c>
      <c r="F6830" t="s">
        <v>5859</v>
      </c>
      <c r="G6830" t="s">
        <v>172</v>
      </c>
      <c r="H6830" t="s">
        <v>92</v>
      </c>
      <c r="I6830" t="s">
        <v>3</v>
      </c>
      <c r="J6830" t="s">
        <v>25</v>
      </c>
      <c r="K6830">
        <v>38758.507688020683</v>
      </c>
      <c r="L6830">
        <v>59368.634999999995</v>
      </c>
      <c r="M6830">
        <v>70869.346790465963</v>
      </c>
      <c r="N6830">
        <v>35772.704999999994</v>
      </c>
      <c r="O6830">
        <v>59502.149999999994</v>
      </c>
      <c r="P6830">
        <v>51971.49</v>
      </c>
      <c r="Q6830">
        <v>65498.939999999995</v>
      </c>
      <c r="S6830" t="s">
        <v>174</v>
      </c>
    </row>
    <row r="6831" spans="1:19" hidden="1" x14ac:dyDescent="0.2">
      <c r="A6831" t="str">
        <f t="shared" si="106"/>
        <v>AgenteBilingüeEspecializadoCienciasdelasaludyafinesEnsitioHoraextradiurnaZona1Platino</v>
      </c>
      <c r="B6831" t="s">
        <v>7139</v>
      </c>
      <c r="C6831" t="s">
        <v>19</v>
      </c>
      <c r="D6831" t="s">
        <v>95</v>
      </c>
      <c r="E6831" t="s">
        <v>656</v>
      </c>
      <c r="F6831" t="s">
        <v>5859</v>
      </c>
      <c r="G6831" t="s">
        <v>172</v>
      </c>
      <c r="H6831" t="s">
        <v>92</v>
      </c>
      <c r="I6831" t="s">
        <v>134</v>
      </c>
      <c r="J6831" t="s">
        <v>25</v>
      </c>
      <c r="K6831">
        <v>38758.507688020683</v>
      </c>
      <c r="L6831">
        <v>61114.679999999993</v>
      </c>
      <c r="M6831">
        <v>72958.039593014328</v>
      </c>
      <c r="N6831">
        <v>35772.704999999994</v>
      </c>
      <c r="O6831">
        <v>59502.149999999994</v>
      </c>
      <c r="P6831">
        <v>53089.289999999994</v>
      </c>
      <c r="Q6831">
        <v>69614.099999999991</v>
      </c>
      <c r="S6831" t="s">
        <v>174</v>
      </c>
    </row>
    <row r="6832" spans="1:19" hidden="1" x14ac:dyDescent="0.2">
      <c r="A6832" t="str">
        <f t="shared" si="106"/>
        <v>AgenteBilingüeEspecializadoCienciasdelasaludyafinesEnsitioHoraextranocturna Zona1Plata</v>
      </c>
      <c r="B6832" t="s">
        <v>7140</v>
      </c>
      <c r="C6832" t="s">
        <v>19</v>
      </c>
      <c r="D6832" t="s">
        <v>95</v>
      </c>
      <c r="E6832" t="s">
        <v>656</v>
      </c>
      <c r="F6832" t="s">
        <v>5859</v>
      </c>
      <c r="G6832" t="s">
        <v>288</v>
      </c>
      <c r="H6832" t="s">
        <v>92</v>
      </c>
      <c r="I6832" t="s">
        <v>2</v>
      </c>
      <c r="J6832" t="s">
        <v>25</v>
      </c>
      <c r="K6832">
        <v>52899.312218228952</v>
      </c>
      <c r="L6832">
        <v>81485.549999999988</v>
      </c>
      <c r="M6832">
        <v>96455.685965693468</v>
      </c>
      <c r="N6832">
        <v>50082.614999999998</v>
      </c>
      <c r="O6832">
        <v>83024.594999999987</v>
      </c>
      <c r="P6832">
        <v>65366.459999999992</v>
      </c>
      <c r="Q6832">
        <v>87051.78</v>
      </c>
      <c r="S6832" t="s">
        <v>174</v>
      </c>
    </row>
    <row r="6833" spans="1:19" hidden="1" x14ac:dyDescent="0.2">
      <c r="A6833" t="str">
        <f t="shared" si="106"/>
        <v>AgenteBilingüeEspecializadoCienciasdelasaludyafinesEnsitioHoraextranocturna Zona1Oro</v>
      </c>
      <c r="B6833" t="s">
        <v>7141</v>
      </c>
      <c r="C6833" t="s">
        <v>19</v>
      </c>
      <c r="D6833" t="s">
        <v>95</v>
      </c>
      <c r="E6833" t="s">
        <v>656</v>
      </c>
      <c r="F6833" t="s">
        <v>5859</v>
      </c>
      <c r="G6833" t="s">
        <v>288</v>
      </c>
      <c r="H6833" t="s">
        <v>92</v>
      </c>
      <c r="I6833" t="s">
        <v>3</v>
      </c>
      <c r="J6833" t="s">
        <v>25</v>
      </c>
      <c r="K6833">
        <v>52899.312218228952</v>
      </c>
      <c r="L6833">
        <v>83115.674999999988</v>
      </c>
      <c r="M6833">
        <v>99217.085506652336</v>
      </c>
      <c r="N6833">
        <v>50082.614999999998</v>
      </c>
      <c r="O6833">
        <v>83024.594999999987</v>
      </c>
      <c r="P6833">
        <v>66741.974999999991</v>
      </c>
      <c r="Q6833">
        <v>90911.294999999998</v>
      </c>
      <c r="S6833" t="s">
        <v>174</v>
      </c>
    </row>
    <row r="6834" spans="1:19" hidden="1" x14ac:dyDescent="0.2">
      <c r="A6834" t="str">
        <f t="shared" si="106"/>
        <v>AgenteBilingüeEspecializadoCienciasdelasaludyafinesEnsitioHoraextranocturna Zona1Platino</v>
      </c>
      <c r="B6834" t="s">
        <v>7142</v>
      </c>
      <c r="C6834" t="s">
        <v>19</v>
      </c>
      <c r="D6834" t="s">
        <v>95</v>
      </c>
      <c r="E6834" t="s">
        <v>656</v>
      </c>
      <c r="F6834" t="s">
        <v>5859</v>
      </c>
      <c r="G6834" t="s">
        <v>288</v>
      </c>
      <c r="H6834" t="s">
        <v>92</v>
      </c>
      <c r="I6834" t="s">
        <v>134</v>
      </c>
      <c r="J6834" t="s">
        <v>25</v>
      </c>
      <c r="K6834">
        <v>52899.312218228952</v>
      </c>
      <c r="L6834">
        <v>85560.344999999987</v>
      </c>
      <c r="M6834">
        <v>102141.25543022004</v>
      </c>
      <c r="N6834">
        <v>50082.614999999998</v>
      </c>
      <c r="O6834">
        <v>83024.594999999987</v>
      </c>
      <c r="P6834">
        <v>68177.51999999999</v>
      </c>
      <c r="Q6834">
        <v>96622.424999999988</v>
      </c>
      <c r="S6834" t="s">
        <v>174</v>
      </c>
    </row>
    <row r="6835" spans="1:19" hidden="1" x14ac:dyDescent="0.2">
      <c r="A6835" t="str">
        <f t="shared" si="106"/>
        <v>AgenteBilingüeEspecializadoCienciasdelasaludyafinesEnsitioHoraextradominicalyfestivoZona1Plata</v>
      </c>
      <c r="B6835" t="s">
        <v>7143</v>
      </c>
      <c r="C6835" t="s">
        <v>19</v>
      </c>
      <c r="D6835" t="s">
        <v>95</v>
      </c>
      <c r="E6835" t="s">
        <v>656</v>
      </c>
      <c r="F6835" t="s">
        <v>5859</v>
      </c>
      <c r="G6835" t="s">
        <v>90</v>
      </c>
      <c r="H6835" t="s">
        <v>92</v>
      </c>
      <c r="I6835" t="s">
        <v>2</v>
      </c>
      <c r="J6835" t="s">
        <v>25</v>
      </c>
      <c r="K6835">
        <v>67040.116748437242</v>
      </c>
      <c r="L6835">
        <v>93126.194999999992</v>
      </c>
      <c r="M6835">
        <v>110235.06967507825</v>
      </c>
      <c r="N6835">
        <v>71546.444999999992</v>
      </c>
      <c r="O6835">
        <v>94786.334999999992</v>
      </c>
      <c r="P6835">
        <v>72600.074999999997</v>
      </c>
      <c r="Q6835">
        <v>96911.189999999988</v>
      </c>
      <c r="S6835" t="s">
        <v>174</v>
      </c>
    </row>
    <row r="6836" spans="1:19" hidden="1" x14ac:dyDescent="0.2">
      <c r="A6836" t="str">
        <f t="shared" si="106"/>
        <v>AgenteBilingüeEspecializadoCienciasdelasaludyafinesEnsitioHoraextradominicalyfestivoZona1Oro</v>
      </c>
      <c r="B6836" t="s">
        <v>7144</v>
      </c>
      <c r="C6836" t="s">
        <v>19</v>
      </c>
      <c r="D6836" t="s">
        <v>95</v>
      </c>
      <c r="E6836" t="s">
        <v>656</v>
      </c>
      <c r="F6836" t="s">
        <v>5859</v>
      </c>
      <c r="G6836" t="s">
        <v>90</v>
      </c>
      <c r="H6836" t="s">
        <v>92</v>
      </c>
      <c r="I6836" t="s">
        <v>3</v>
      </c>
      <c r="J6836" t="s">
        <v>25</v>
      </c>
      <c r="K6836">
        <v>67040.116748437242</v>
      </c>
      <c r="L6836">
        <v>94989.194999999992</v>
      </c>
      <c r="M6836">
        <v>113390.95486474554</v>
      </c>
      <c r="N6836">
        <v>71546.444999999992</v>
      </c>
      <c r="O6836">
        <v>94786.334999999992</v>
      </c>
      <c r="P6836">
        <v>74128.76999999999</v>
      </c>
      <c r="Q6836">
        <v>101207.47499999999</v>
      </c>
      <c r="S6836" t="s">
        <v>174</v>
      </c>
    </row>
    <row r="6837" spans="1:19" hidden="1" x14ac:dyDescent="0.2">
      <c r="A6837" t="str">
        <f t="shared" si="106"/>
        <v>AgenteBilingüeEspecializadoCienciasdelasaludyafinesEnsitioHoraextradominicalyfestivoZona1Platino</v>
      </c>
      <c r="B6837" t="s">
        <v>7145</v>
      </c>
      <c r="C6837" t="s">
        <v>19</v>
      </c>
      <c r="D6837" t="s">
        <v>95</v>
      </c>
      <c r="E6837" t="s">
        <v>656</v>
      </c>
      <c r="F6837" t="s">
        <v>5859</v>
      </c>
      <c r="G6837" t="s">
        <v>90</v>
      </c>
      <c r="H6837" t="s">
        <v>92</v>
      </c>
      <c r="I6837" t="s">
        <v>134</v>
      </c>
      <c r="J6837" t="s">
        <v>25</v>
      </c>
      <c r="K6837">
        <v>67040.116748437242</v>
      </c>
      <c r="L6837">
        <v>97782.659999999989</v>
      </c>
      <c r="M6837">
        <v>116732.86334882291</v>
      </c>
      <c r="N6837">
        <v>71546.444999999992</v>
      </c>
      <c r="O6837">
        <v>94786.334999999992</v>
      </c>
      <c r="P6837">
        <v>75722.67</v>
      </c>
      <c r="Q6837">
        <v>107565.48</v>
      </c>
      <c r="S6837" t="s">
        <v>174</v>
      </c>
    </row>
    <row r="6838" spans="1:19" hidden="1" x14ac:dyDescent="0.2">
      <c r="A6838" t="str">
        <f t="shared" si="106"/>
        <v>AgenteBilingüeEspecializadoCienciasdelasaludyafinesEnsitioServicio7x24Zona1Plata</v>
      </c>
      <c r="B6838" t="s">
        <v>7146</v>
      </c>
      <c r="C6838" t="s">
        <v>19</v>
      </c>
      <c r="D6838" t="s">
        <v>95</v>
      </c>
      <c r="E6838" t="s">
        <v>656</v>
      </c>
      <c r="F6838" t="s">
        <v>5859</v>
      </c>
      <c r="G6838" t="s">
        <v>91</v>
      </c>
      <c r="H6838" t="s">
        <v>92</v>
      </c>
      <c r="I6838" t="s">
        <v>2</v>
      </c>
      <c r="J6838" t="s">
        <v>260</v>
      </c>
      <c r="K6838">
        <v>24574110.737749901</v>
      </c>
      <c r="L6838">
        <v>43165789.695</v>
      </c>
      <c r="M6838">
        <v>48701008.727264658</v>
      </c>
      <c r="N6838">
        <v>31953930.704999998</v>
      </c>
      <c r="O6838">
        <v>52139550.194999993</v>
      </c>
      <c r="P6838">
        <v>49605690.104999997</v>
      </c>
      <c r="Q6838">
        <v>40834618.829999998</v>
      </c>
      <c r="S6838" t="s">
        <v>174</v>
      </c>
    </row>
    <row r="6839" spans="1:19" hidden="1" x14ac:dyDescent="0.2">
      <c r="A6839" t="str">
        <f t="shared" si="106"/>
        <v>AgenteBilingüeEspecializadoCienciasdelasaludyafinesEnsitioServicio7x24Zona1Oro</v>
      </c>
      <c r="B6839" t="s">
        <v>7147</v>
      </c>
      <c r="C6839" t="s">
        <v>19</v>
      </c>
      <c r="D6839" t="s">
        <v>95</v>
      </c>
      <c r="E6839" t="s">
        <v>656</v>
      </c>
      <c r="F6839" t="s">
        <v>5859</v>
      </c>
      <c r="G6839" t="s">
        <v>91</v>
      </c>
      <c r="H6839" t="s">
        <v>92</v>
      </c>
      <c r="I6839" t="s">
        <v>3</v>
      </c>
      <c r="J6839" t="s">
        <v>260</v>
      </c>
      <c r="K6839">
        <v>24574110.737749901</v>
      </c>
      <c r="L6839">
        <v>44029105.964999996</v>
      </c>
      <c r="M6839">
        <v>50095254.611240171</v>
      </c>
      <c r="N6839">
        <v>32030050.814999998</v>
      </c>
      <c r="O6839">
        <v>52139550.194999993</v>
      </c>
      <c r="P6839">
        <v>50650020.629999995</v>
      </c>
      <c r="Q6839">
        <v>42644931.119999997</v>
      </c>
      <c r="S6839" t="s">
        <v>174</v>
      </c>
    </row>
    <row r="6840" spans="1:19" hidden="1" x14ac:dyDescent="0.2">
      <c r="A6840" t="str">
        <f t="shared" si="106"/>
        <v>AgenteBilingüeEspecializadoCienciasdelasaludyafinesEnsitioServicio7x24Zona1Platino</v>
      </c>
      <c r="B6840" t="s">
        <v>7148</v>
      </c>
      <c r="C6840" t="s">
        <v>19</v>
      </c>
      <c r="D6840" t="s">
        <v>95</v>
      </c>
      <c r="E6840" t="s">
        <v>656</v>
      </c>
      <c r="F6840" t="s">
        <v>5859</v>
      </c>
      <c r="G6840" t="s">
        <v>91</v>
      </c>
      <c r="H6840" t="s">
        <v>92</v>
      </c>
      <c r="I6840" t="s">
        <v>134</v>
      </c>
      <c r="J6840" t="s">
        <v>260</v>
      </c>
      <c r="K6840">
        <v>24574110.737749901</v>
      </c>
      <c r="L6840">
        <v>45324079.334999993</v>
      </c>
      <c r="M6840">
        <v>51571684.160643063</v>
      </c>
      <c r="N6840">
        <v>32106170.924999997</v>
      </c>
      <c r="O6840">
        <v>52139550.194999993</v>
      </c>
      <c r="P6840">
        <v>51739268.084999993</v>
      </c>
      <c r="Q6840">
        <v>45324053.459999993</v>
      </c>
      <c r="S6840" t="s">
        <v>174</v>
      </c>
    </row>
    <row r="6841" spans="1:19" hidden="1" x14ac:dyDescent="0.2">
      <c r="A6841" t="str">
        <f t="shared" si="106"/>
        <v>AgenteBilingüeEspecializadoAgronomía,veterinariayafinesEnsitioJornadaOrdinaria Zona1Plata</v>
      </c>
      <c r="B6841" t="s">
        <v>7149</v>
      </c>
      <c r="C6841" t="s">
        <v>19</v>
      </c>
      <c r="D6841" t="s">
        <v>95</v>
      </c>
      <c r="E6841" t="s">
        <v>672</v>
      </c>
      <c r="F6841" t="s">
        <v>5859</v>
      </c>
      <c r="G6841" t="s">
        <v>334</v>
      </c>
      <c r="H6841" t="s">
        <v>92</v>
      </c>
      <c r="I6841" t="s">
        <v>2</v>
      </c>
      <c r="J6841" t="s">
        <v>5</v>
      </c>
      <c r="K6841">
        <v>7605145.3014999721</v>
      </c>
      <c r="L6841">
        <v>7932873.419999999</v>
      </c>
      <c r="M6841">
        <v>9365435.3560616486</v>
      </c>
      <c r="N6841">
        <v>8703216.6749999989</v>
      </c>
      <c r="O6841">
        <v>8406196.5149999987</v>
      </c>
      <c r="P6841">
        <v>8655943.0499999989</v>
      </c>
      <c r="Q6841">
        <v>9515140.0199999996</v>
      </c>
      <c r="S6841" t="s">
        <v>174</v>
      </c>
    </row>
    <row r="6842" spans="1:19" hidden="1" x14ac:dyDescent="0.2">
      <c r="A6842" t="str">
        <f t="shared" si="106"/>
        <v>AgenteBilingüeEspecializadoAgronomía,veterinariayafinesEnsitioJornadaOrdinaria Zona1Oro</v>
      </c>
      <c r="B6842" t="s">
        <v>7150</v>
      </c>
      <c r="C6842" t="s">
        <v>19</v>
      </c>
      <c r="D6842" t="s">
        <v>95</v>
      </c>
      <c r="E6842" t="s">
        <v>672</v>
      </c>
      <c r="F6842" t="s">
        <v>5859</v>
      </c>
      <c r="G6842" t="s">
        <v>334</v>
      </c>
      <c r="H6842" t="s">
        <v>92</v>
      </c>
      <c r="I6842" t="s">
        <v>3</v>
      </c>
      <c r="J6842" t="s">
        <v>5</v>
      </c>
      <c r="K6842">
        <v>7605145.3014999721</v>
      </c>
      <c r="L6842">
        <v>8091531.6749999998</v>
      </c>
      <c r="M6842">
        <v>9633555.4635927584</v>
      </c>
      <c r="N6842">
        <v>8742926.5199999996</v>
      </c>
      <c r="O6842">
        <v>8406196.5149999987</v>
      </c>
      <c r="P6842">
        <v>8838173.4299999997</v>
      </c>
      <c r="Q6842">
        <v>9936972.8999999985</v>
      </c>
      <c r="S6842" t="s">
        <v>174</v>
      </c>
    </row>
    <row r="6843" spans="1:19" hidden="1" x14ac:dyDescent="0.2">
      <c r="A6843" t="str">
        <f t="shared" si="106"/>
        <v>AgenteBilingüeEspecializadoAgronomía,veterinariayafinesEnsitioJornadaOrdinaria Zona1Platino</v>
      </c>
      <c r="B6843" t="s">
        <v>7151</v>
      </c>
      <c r="C6843" t="s">
        <v>19</v>
      </c>
      <c r="D6843" t="s">
        <v>95</v>
      </c>
      <c r="E6843" t="s">
        <v>672</v>
      </c>
      <c r="F6843" t="s">
        <v>5859</v>
      </c>
      <c r="G6843" t="s">
        <v>334</v>
      </c>
      <c r="H6843" t="s">
        <v>92</v>
      </c>
      <c r="I6843" t="s">
        <v>134</v>
      </c>
      <c r="J6843" t="s">
        <v>5</v>
      </c>
      <c r="K6843">
        <v>7605145.3014999721</v>
      </c>
      <c r="L6843">
        <v>8329517.504999999</v>
      </c>
      <c r="M6843">
        <v>9917479.8804389928</v>
      </c>
      <c r="N6843">
        <v>8782636.3650000002</v>
      </c>
      <c r="O6843">
        <v>8406196.5149999987</v>
      </c>
      <c r="P6843">
        <v>9028241.8650000002</v>
      </c>
      <c r="Q6843">
        <v>10561252.814999999</v>
      </c>
      <c r="S6843" t="s">
        <v>174</v>
      </c>
    </row>
    <row r="6844" spans="1:19" hidden="1" x14ac:dyDescent="0.2">
      <c r="A6844" t="str">
        <f t="shared" si="106"/>
        <v>AgenteBilingüeEspecializadoAgronomía,veterinariayafinesEnsitioHoraextradiurnaZona1Plata</v>
      </c>
      <c r="B6844" t="s">
        <v>7152</v>
      </c>
      <c r="C6844" t="s">
        <v>19</v>
      </c>
      <c r="D6844" t="s">
        <v>95</v>
      </c>
      <c r="E6844" t="s">
        <v>672</v>
      </c>
      <c r="F6844" t="s">
        <v>5859</v>
      </c>
      <c r="G6844" t="s">
        <v>172</v>
      </c>
      <c r="H6844" t="s">
        <v>92</v>
      </c>
      <c r="I6844" t="s">
        <v>2</v>
      </c>
      <c r="J6844" t="s">
        <v>25</v>
      </c>
      <c r="K6844">
        <v>38758.507688020683</v>
      </c>
      <c r="L6844">
        <v>43230.914999999994</v>
      </c>
      <c r="M6844">
        <v>51815.03791545517</v>
      </c>
      <c r="N6844">
        <v>35772.704999999994</v>
      </c>
      <c r="O6844">
        <v>36174.284999999996</v>
      </c>
      <c r="P6844">
        <v>45897.074999999997</v>
      </c>
      <c r="Q6844">
        <v>56509.964999999997</v>
      </c>
      <c r="S6844" t="s">
        <v>174</v>
      </c>
    </row>
    <row r="6845" spans="1:19" hidden="1" x14ac:dyDescent="0.2">
      <c r="A6845" t="str">
        <f t="shared" si="106"/>
        <v>AgenteBilingüeEspecializadoAgronomía,veterinariayafinesEnsitioHoraextradiurnaZona1Oro</v>
      </c>
      <c r="B6845" t="s">
        <v>7153</v>
      </c>
      <c r="C6845" t="s">
        <v>19</v>
      </c>
      <c r="D6845" t="s">
        <v>95</v>
      </c>
      <c r="E6845" t="s">
        <v>672</v>
      </c>
      <c r="F6845" t="s">
        <v>5859</v>
      </c>
      <c r="G6845" t="s">
        <v>172</v>
      </c>
      <c r="H6845" t="s">
        <v>92</v>
      </c>
      <c r="I6845" t="s">
        <v>3</v>
      </c>
      <c r="J6845" t="s">
        <v>25</v>
      </c>
      <c r="K6845">
        <v>38758.507688020683</v>
      </c>
      <c r="L6845">
        <v>44096.174999999996</v>
      </c>
      <c r="M6845">
        <v>53298.4343630777</v>
      </c>
      <c r="N6845">
        <v>35772.704999999994</v>
      </c>
      <c r="O6845">
        <v>36174.284999999996</v>
      </c>
      <c r="P6845">
        <v>46863.764999999999</v>
      </c>
      <c r="Q6845">
        <v>59014.664999999994</v>
      </c>
      <c r="S6845" t="s">
        <v>174</v>
      </c>
    </row>
    <row r="6846" spans="1:19" hidden="1" x14ac:dyDescent="0.2">
      <c r="A6846" t="str">
        <f t="shared" si="106"/>
        <v>AgenteBilingüeEspecializadoAgronomía,veterinariayafinesEnsitioHoraextradiurnaZona1Platino</v>
      </c>
      <c r="B6846" t="s">
        <v>7154</v>
      </c>
      <c r="C6846" t="s">
        <v>19</v>
      </c>
      <c r="D6846" t="s">
        <v>95</v>
      </c>
      <c r="E6846" t="s">
        <v>672</v>
      </c>
      <c r="F6846" t="s">
        <v>5859</v>
      </c>
      <c r="G6846" t="s">
        <v>172</v>
      </c>
      <c r="H6846" t="s">
        <v>92</v>
      </c>
      <c r="I6846" t="s">
        <v>134</v>
      </c>
      <c r="J6846" t="s">
        <v>25</v>
      </c>
      <c r="K6846">
        <v>38758.507688020683</v>
      </c>
      <c r="L6846">
        <v>45393.03</v>
      </c>
      <c r="M6846">
        <v>54869.269445985978</v>
      </c>
      <c r="N6846">
        <v>35772.704999999994</v>
      </c>
      <c r="O6846">
        <v>36174.284999999996</v>
      </c>
      <c r="P6846">
        <v>47871.854999999996</v>
      </c>
      <c r="Q6846">
        <v>62722.034999999996</v>
      </c>
      <c r="S6846" t="s">
        <v>174</v>
      </c>
    </row>
    <row r="6847" spans="1:19" hidden="1" x14ac:dyDescent="0.2">
      <c r="A6847" t="str">
        <f t="shared" si="106"/>
        <v>AgenteBilingüeEspecializadoAgronomía,veterinariayafinesEnsitioHoraextranocturna Zona1Plata</v>
      </c>
      <c r="B6847" t="s">
        <v>7155</v>
      </c>
      <c r="C6847" t="s">
        <v>19</v>
      </c>
      <c r="D6847" t="s">
        <v>95</v>
      </c>
      <c r="E6847" t="s">
        <v>672</v>
      </c>
      <c r="F6847" t="s">
        <v>5859</v>
      </c>
      <c r="G6847" t="s">
        <v>288</v>
      </c>
      <c r="H6847" t="s">
        <v>92</v>
      </c>
      <c r="I6847" t="s">
        <v>2</v>
      </c>
      <c r="J6847" t="s">
        <v>25</v>
      </c>
      <c r="K6847">
        <v>52899.312218228952</v>
      </c>
      <c r="L6847">
        <v>60523.694999999992</v>
      </c>
      <c r="M6847">
        <v>72541.053081637248</v>
      </c>
      <c r="N6847">
        <v>50082.614999999998</v>
      </c>
      <c r="O6847">
        <v>50366.204999999994</v>
      </c>
      <c r="P6847">
        <v>58763.159999999996</v>
      </c>
      <c r="Q6847">
        <v>78433.334999999992</v>
      </c>
      <c r="S6847" t="s">
        <v>174</v>
      </c>
    </row>
    <row r="6848" spans="1:19" hidden="1" x14ac:dyDescent="0.2">
      <c r="A6848" t="str">
        <f t="shared" si="106"/>
        <v>AgenteBilingüeEspecializadoAgronomía,veterinariayafinesEnsitioHoraextranocturna Zona1Oro</v>
      </c>
      <c r="B6848" t="s">
        <v>7156</v>
      </c>
      <c r="C6848" t="s">
        <v>19</v>
      </c>
      <c r="D6848" t="s">
        <v>95</v>
      </c>
      <c r="E6848" t="s">
        <v>672</v>
      </c>
      <c r="F6848" t="s">
        <v>5859</v>
      </c>
      <c r="G6848" t="s">
        <v>288</v>
      </c>
      <c r="H6848" t="s">
        <v>92</v>
      </c>
      <c r="I6848" t="s">
        <v>3</v>
      </c>
      <c r="J6848" t="s">
        <v>25</v>
      </c>
      <c r="K6848">
        <v>52899.312218228952</v>
      </c>
      <c r="L6848">
        <v>61734.644999999997</v>
      </c>
      <c r="M6848">
        <v>74617.808108308804</v>
      </c>
      <c r="N6848">
        <v>50082.614999999998</v>
      </c>
      <c r="O6848">
        <v>50366.204999999994</v>
      </c>
      <c r="P6848">
        <v>60001.02</v>
      </c>
      <c r="Q6848">
        <v>81910.934999999998</v>
      </c>
      <c r="S6848" t="s">
        <v>174</v>
      </c>
    </row>
    <row r="6849" spans="1:19" hidden="1" x14ac:dyDescent="0.2">
      <c r="A6849" t="str">
        <f t="shared" si="106"/>
        <v>AgenteBilingüeEspecializadoAgronomía,veterinariayafinesEnsitioHoraextranocturna Zona1Platino</v>
      </c>
      <c r="B6849" t="s">
        <v>7157</v>
      </c>
      <c r="C6849" t="s">
        <v>19</v>
      </c>
      <c r="D6849" t="s">
        <v>95</v>
      </c>
      <c r="E6849" t="s">
        <v>672</v>
      </c>
      <c r="F6849" t="s">
        <v>5859</v>
      </c>
      <c r="G6849" t="s">
        <v>288</v>
      </c>
      <c r="H6849" t="s">
        <v>92</v>
      </c>
      <c r="I6849" t="s">
        <v>134</v>
      </c>
      <c r="J6849" t="s">
        <v>25</v>
      </c>
      <c r="K6849">
        <v>52899.312218228952</v>
      </c>
      <c r="L6849">
        <v>63550.034999999996</v>
      </c>
      <c r="M6849">
        <v>76816.977224380389</v>
      </c>
      <c r="N6849">
        <v>50082.614999999998</v>
      </c>
      <c r="O6849">
        <v>50366.204999999994</v>
      </c>
      <c r="P6849">
        <v>61290.63</v>
      </c>
      <c r="Q6849">
        <v>87056.954999999987</v>
      </c>
      <c r="S6849" t="s">
        <v>174</v>
      </c>
    </row>
    <row r="6850" spans="1:19" hidden="1" x14ac:dyDescent="0.2">
      <c r="A6850" t="str">
        <f t="shared" ref="A6850:A6913" si="107">SUBSTITUTE(C6850&amp;D6850&amp;E6850&amp;F6850&amp;G6850&amp;H6850&amp;I6850," ","")</f>
        <v>AgenteBilingüeEspecializadoAgronomía,veterinariayafinesEnsitioHoraextradominicalyfestivoZona1Plata</v>
      </c>
      <c r="B6850" t="s">
        <v>7158</v>
      </c>
      <c r="C6850" t="s">
        <v>19</v>
      </c>
      <c r="D6850" t="s">
        <v>95</v>
      </c>
      <c r="E6850" t="s">
        <v>672</v>
      </c>
      <c r="F6850" t="s">
        <v>5859</v>
      </c>
      <c r="G6850" t="s">
        <v>90</v>
      </c>
      <c r="H6850" t="s">
        <v>92</v>
      </c>
      <c r="I6850" t="s">
        <v>2</v>
      </c>
      <c r="J6850" t="s">
        <v>25</v>
      </c>
      <c r="K6850">
        <v>67040.116748437242</v>
      </c>
      <c r="L6850">
        <v>69170.084999999992</v>
      </c>
      <c r="M6850">
        <v>82904.060664728269</v>
      </c>
      <c r="N6850">
        <v>71546.444999999992</v>
      </c>
      <c r="O6850">
        <v>57461.13</v>
      </c>
      <c r="P6850">
        <v>65196.719999999994</v>
      </c>
      <c r="Q6850">
        <v>87317.774999999994</v>
      </c>
      <c r="S6850" t="s">
        <v>174</v>
      </c>
    </row>
    <row r="6851" spans="1:19" hidden="1" x14ac:dyDescent="0.2">
      <c r="A6851" t="str">
        <f t="shared" si="107"/>
        <v>AgenteBilingüeEspecializadoAgronomía,veterinariayafinesEnsitioHoraextradominicalyfestivoZona1Oro</v>
      </c>
      <c r="B6851" t="s">
        <v>7159</v>
      </c>
      <c r="C6851" t="s">
        <v>19</v>
      </c>
      <c r="D6851" t="s">
        <v>95</v>
      </c>
      <c r="E6851" t="s">
        <v>672</v>
      </c>
      <c r="F6851" t="s">
        <v>5859</v>
      </c>
      <c r="G6851" t="s">
        <v>90</v>
      </c>
      <c r="H6851" t="s">
        <v>92</v>
      </c>
      <c r="I6851" t="s">
        <v>3</v>
      </c>
      <c r="J6851" t="s">
        <v>25</v>
      </c>
      <c r="K6851">
        <v>67040.116748437242</v>
      </c>
      <c r="L6851">
        <v>70553.87999999999</v>
      </c>
      <c r="M6851">
        <v>85277.494980924326</v>
      </c>
      <c r="N6851">
        <v>71546.444999999992</v>
      </c>
      <c r="O6851">
        <v>57461.13</v>
      </c>
      <c r="P6851">
        <v>66569.12999999999</v>
      </c>
      <c r="Q6851">
        <v>91188.674999999988</v>
      </c>
      <c r="S6851" t="s">
        <v>174</v>
      </c>
    </row>
    <row r="6852" spans="1:19" hidden="1" x14ac:dyDescent="0.2">
      <c r="A6852" t="str">
        <f t="shared" si="107"/>
        <v>AgenteBilingüeEspecializadoAgronomía,veterinariayafinesEnsitioHoraextradominicalyfestivoZona1Platino</v>
      </c>
      <c r="B6852" t="s">
        <v>7160</v>
      </c>
      <c r="C6852" t="s">
        <v>19</v>
      </c>
      <c r="D6852" t="s">
        <v>95</v>
      </c>
      <c r="E6852" t="s">
        <v>672</v>
      </c>
      <c r="F6852" t="s">
        <v>5859</v>
      </c>
      <c r="G6852" t="s">
        <v>90</v>
      </c>
      <c r="H6852" t="s">
        <v>92</v>
      </c>
      <c r="I6852" t="s">
        <v>134</v>
      </c>
      <c r="J6852" t="s">
        <v>25</v>
      </c>
      <c r="K6852">
        <v>67040.116748437242</v>
      </c>
      <c r="L6852">
        <v>72629.054999999993</v>
      </c>
      <c r="M6852">
        <v>87790.831113577573</v>
      </c>
      <c r="N6852">
        <v>71546.444999999992</v>
      </c>
      <c r="O6852">
        <v>57461.13</v>
      </c>
      <c r="P6852">
        <v>68000.534999999989</v>
      </c>
      <c r="Q6852">
        <v>96917.4</v>
      </c>
      <c r="S6852" t="s">
        <v>174</v>
      </c>
    </row>
    <row r="6853" spans="1:19" hidden="1" x14ac:dyDescent="0.2">
      <c r="A6853" t="str">
        <f t="shared" si="107"/>
        <v>AgenteBilingüeEspecializadoAgronomía,veterinariayafinesEnsitioServicio7x24Zona1Plata</v>
      </c>
      <c r="B6853" t="s">
        <v>7161</v>
      </c>
      <c r="C6853" t="s">
        <v>19</v>
      </c>
      <c r="D6853" t="s">
        <v>95</v>
      </c>
      <c r="E6853" t="s">
        <v>672</v>
      </c>
      <c r="F6853" t="s">
        <v>5859</v>
      </c>
      <c r="G6853" t="s">
        <v>91</v>
      </c>
      <c r="H6853" t="s">
        <v>92</v>
      </c>
      <c r="I6853" t="s">
        <v>2</v>
      </c>
      <c r="J6853" t="s">
        <v>260</v>
      </c>
      <c r="K6853">
        <v>24574110.737749901</v>
      </c>
      <c r="L6853">
        <v>35615509.199999996</v>
      </c>
      <c r="M6853">
        <v>37695877.308148138</v>
      </c>
      <c r="N6853">
        <v>31953930.704999998</v>
      </c>
      <c r="O6853">
        <v>32562640.079999998</v>
      </c>
      <c r="P6853">
        <v>45091521.044999994</v>
      </c>
      <c r="Q6853">
        <v>36901661.265000001</v>
      </c>
      <c r="S6853" t="s">
        <v>174</v>
      </c>
    </row>
    <row r="6854" spans="1:19" hidden="1" x14ac:dyDescent="0.2">
      <c r="A6854" t="str">
        <f t="shared" si="107"/>
        <v>AgenteBilingüeEspecializadoAgronomía,veterinariayafinesEnsitioServicio7x24Zona1Oro</v>
      </c>
      <c r="B6854" t="s">
        <v>7162</v>
      </c>
      <c r="C6854" t="s">
        <v>19</v>
      </c>
      <c r="D6854" t="s">
        <v>95</v>
      </c>
      <c r="E6854" t="s">
        <v>672</v>
      </c>
      <c r="F6854" t="s">
        <v>5859</v>
      </c>
      <c r="G6854" t="s">
        <v>91</v>
      </c>
      <c r="H6854" t="s">
        <v>92</v>
      </c>
      <c r="I6854" t="s">
        <v>3</v>
      </c>
      <c r="J6854" t="s">
        <v>260</v>
      </c>
      <c r="K6854">
        <v>24574110.737749901</v>
      </c>
      <c r="L6854">
        <v>36327820.004999995</v>
      </c>
      <c r="M6854">
        <v>38775060.740960851</v>
      </c>
      <c r="N6854">
        <v>32030050.814999998</v>
      </c>
      <c r="O6854">
        <v>32562640.079999998</v>
      </c>
      <c r="P6854">
        <v>46040815.799999997</v>
      </c>
      <c r="Q6854">
        <v>38537615.384999998</v>
      </c>
      <c r="S6854" t="s">
        <v>174</v>
      </c>
    </row>
    <row r="6855" spans="1:19" hidden="1" x14ac:dyDescent="0.2">
      <c r="A6855" t="str">
        <f t="shared" si="107"/>
        <v>AgenteBilingüeEspecializadoAgronomía,veterinariayafinesEnsitioServicio7x24Zona1Platino</v>
      </c>
      <c r="B6855" t="s">
        <v>7163</v>
      </c>
      <c r="C6855" t="s">
        <v>19</v>
      </c>
      <c r="D6855" t="s">
        <v>95</v>
      </c>
      <c r="E6855" t="s">
        <v>672</v>
      </c>
      <c r="F6855" t="s">
        <v>5859</v>
      </c>
      <c r="G6855" t="s">
        <v>91</v>
      </c>
      <c r="H6855" t="s">
        <v>92</v>
      </c>
      <c r="I6855" t="s">
        <v>134</v>
      </c>
      <c r="J6855" t="s">
        <v>260</v>
      </c>
      <c r="K6855">
        <v>24574110.737749901</v>
      </c>
      <c r="L6855">
        <v>37396284.659999996</v>
      </c>
      <c r="M6855">
        <v>39917856.518766947</v>
      </c>
      <c r="N6855">
        <v>32106170.924999997</v>
      </c>
      <c r="O6855">
        <v>32562640.079999998</v>
      </c>
      <c r="P6855">
        <v>47030941.305</v>
      </c>
      <c r="Q6855">
        <v>40958699.805</v>
      </c>
      <c r="S6855" t="s">
        <v>174</v>
      </c>
    </row>
    <row r="6856" spans="1:19" hidden="1" x14ac:dyDescent="0.2">
      <c r="A6856" t="str">
        <f t="shared" si="107"/>
        <v>AgenteBilingüeEspecializadoCienciasdelaeducaciónyafinesEnsitioJornadaOrdinaria Zona1Plata</v>
      </c>
      <c r="B6856" t="s">
        <v>7164</v>
      </c>
      <c r="C6856" t="s">
        <v>19</v>
      </c>
      <c r="D6856" t="s">
        <v>95</v>
      </c>
      <c r="E6856" t="s">
        <v>688</v>
      </c>
      <c r="F6856" t="s">
        <v>5859</v>
      </c>
      <c r="G6856" t="s">
        <v>334</v>
      </c>
      <c r="H6856" t="s">
        <v>92</v>
      </c>
      <c r="I6856" t="s">
        <v>2</v>
      </c>
      <c r="J6856" t="s">
        <v>5</v>
      </c>
      <c r="K6856">
        <v>7605145.3014999721</v>
      </c>
      <c r="L6856">
        <v>7932873.419999999</v>
      </c>
      <c r="M6856">
        <v>9365435.3560616486</v>
      </c>
      <c r="N6856">
        <v>8703216.6749999989</v>
      </c>
      <c r="O6856">
        <v>8406196.5149999987</v>
      </c>
      <c r="P6856">
        <v>8655943.0499999989</v>
      </c>
      <c r="Q6856">
        <v>9515140.0199999996</v>
      </c>
      <c r="S6856" t="s">
        <v>174</v>
      </c>
    </row>
    <row r="6857" spans="1:19" hidden="1" x14ac:dyDescent="0.2">
      <c r="A6857" t="str">
        <f t="shared" si="107"/>
        <v>AgenteBilingüeEspecializadoCienciasdelaeducaciónyafinesEnsitioJornadaOrdinaria Zona1Oro</v>
      </c>
      <c r="B6857" t="s">
        <v>7165</v>
      </c>
      <c r="C6857" t="s">
        <v>19</v>
      </c>
      <c r="D6857" t="s">
        <v>95</v>
      </c>
      <c r="E6857" t="s">
        <v>688</v>
      </c>
      <c r="F6857" t="s">
        <v>5859</v>
      </c>
      <c r="G6857" t="s">
        <v>334</v>
      </c>
      <c r="H6857" t="s">
        <v>92</v>
      </c>
      <c r="I6857" t="s">
        <v>3</v>
      </c>
      <c r="J6857" t="s">
        <v>5</v>
      </c>
      <c r="K6857">
        <v>7605145.3014999721</v>
      </c>
      <c r="L6857">
        <v>8091531.6749999998</v>
      </c>
      <c r="M6857">
        <v>9633555.4635927584</v>
      </c>
      <c r="N6857">
        <v>8742926.5199999996</v>
      </c>
      <c r="O6857">
        <v>8406196.5149999987</v>
      </c>
      <c r="P6857">
        <v>8838173.4299999997</v>
      </c>
      <c r="Q6857">
        <v>9936972.8999999985</v>
      </c>
      <c r="S6857" t="s">
        <v>174</v>
      </c>
    </row>
    <row r="6858" spans="1:19" hidden="1" x14ac:dyDescent="0.2">
      <c r="A6858" t="str">
        <f t="shared" si="107"/>
        <v>AgenteBilingüeEspecializadoCienciasdelaeducaciónyafinesEnsitioJornadaOrdinaria Zona1Platino</v>
      </c>
      <c r="B6858" t="s">
        <v>7166</v>
      </c>
      <c r="C6858" t="s">
        <v>19</v>
      </c>
      <c r="D6858" t="s">
        <v>95</v>
      </c>
      <c r="E6858" t="s">
        <v>688</v>
      </c>
      <c r="F6858" t="s">
        <v>5859</v>
      </c>
      <c r="G6858" t="s">
        <v>334</v>
      </c>
      <c r="H6858" t="s">
        <v>92</v>
      </c>
      <c r="I6858" t="s">
        <v>134</v>
      </c>
      <c r="J6858" t="s">
        <v>5</v>
      </c>
      <c r="K6858">
        <v>7605145.3014999721</v>
      </c>
      <c r="L6858">
        <v>8329517.504999999</v>
      </c>
      <c r="M6858">
        <v>9917479.8804389928</v>
      </c>
      <c r="N6858">
        <v>8782636.3650000002</v>
      </c>
      <c r="O6858">
        <v>8406196.5149999987</v>
      </c>
      <c r="P6858">
        <v>9028241.8650000002</v>
      </c>
      <c r="Q6858">
        <v>10561252.814999999</v>
      </c>
      <c r="S6858" t="s">
        <v>174</v>
      </c>
    </row>
    <row r="6859" spans="1:19" hidden="1" x14ac:dyDescent="0.2">
      <c r="A6859" t="str">
        <f t="shared" si="107"/>
        <v>AgenteBilingüeEspecializadoCienciasdelaeducaciónyafinesEnsitioHoraextradiurnaZona1Plata</v>
      </c>
      <c r="B6859" t="s">
        <v>7167</v>
      </c>
      <c r="C6859" t="s">
        <v>19</v>
      </c>
      <c r="D6859" t="s">
        <v>95</v>
      </c>
      <c r="E6859" t="s">
        <v>688</v>
      </c>
      <c r="F6859" t="s">
        <v>5859</v>
      </c>
      <c r="G6859" t="s">
        <v>172</v>
      </c>
      <c r="H6859" t="s">
        <v>92</v>
      </c>
      <c r="I6859" t="s">
        <v>2</v>
      </c>
      <c r="J6859" t="s">
        <v>25</v>
      </c>
      <c r="K6859">
        <v>38758.507688020683</v>
      </c>
      <c r="L6859">
        <v>43230.914999999994</v>
      </c>
      <c r="M6859">
        <v>51815.03791545517</v>
      </c>
      <c r="N6859">
        <v>35772.704999999994</v>
      </c>
      <c r="O6859">
        <v>36174.284999999996</v>
      </c>
      <c r="P6859">
        <v>45897.074999999997</v>
      </c>
      <c r="Q6859">
        <v>56509.964999999997</v>
      </c>
      <c r="S6859" t="s">
        <v>174</v>
      </c>
    </row>
    <row r="6860" spans="1:19" hidden="1" x14ac:dyDescent="0.2">
      <c r="A6860" t="str">
        <f t="shared" si="107"/>
        <v>AgenteBilingüeEspecializadoCienciasdelaeducaciónyafinesEnsitioHoraextradiurnaZona1Oro</v>
      </c>
      <c r="B6860" t="s">
        <v>7168</v>
      </c>
      <c r="C6860" t="s">
        <v>19</v>
      </c>
      <c r="D6860" t="s">
        <v>95</v>
      </c>
      <c r="E6860" t="s">
        <v>688</v>
      </c>
      <c r="F6860" t="s">
        <v>5859</v>
      </c>
      <c r="G6860" t="s">
        <v>172</v>
      </c>
      <c r="H6860" t="s">
        <v>92</v>
      </c>
      <c r="I6860" t="s">
        <v>3</v>
      </c>
      <c r="J6860" t="s">
        <v>25</v>
      </c>
      <c r="K6860">
        <v>38758.507688020683</v>
      </c>
      <c r="L6860">
        <v>44096.174999999996</v>
      </c>
      <c r="M6860">
        <v>53298.4343630777</v>
      </c>
      <c r="N6860">
        <v>35772.704999999994</v>
      </c>
      <c r="O6860">
        <v>36174.284999999996</v>
      </c>
      <c r="P6860">
        <v>46863.764999999999</v>
      </c>
      <c r="Q6860">
        <v>59014.664999999994</v>
      </c>
      <c r="S6860" t="s">
        <v>174</v>
      </c>
    </row>
    <row r="6861" spans="1:19" hidden="1" x14ac:dyDescent="0.2">
      <c r="A6861" t="str">
        <f t="shared" si="107"/>
        <v>AgenteBilingüeEspecializadoCienciasdelaeducaciónyafinesEnsitioHoraextradiurnaZona1Platino</v>
      </c>
      <c r="B6861" t="s">
        <v>7169</v>
      </c>
      <c r="C6861" t="s">
        <v>19</v>
      </c>
      <c r="D6861" t="s">
        <v>95</v>
      </c>
      <c r="E6861" t="s">
        <v>688</v>
      </c>
      <c r="F6861" t="s">
        <v>5859</v>
      </c>
      <c r="G6861" t="s">
        <v>172</v>
      </c>
      <c r="H6861" t="s">
        <v>92</v>
      </c>
      <c r="I6861" t="s">
        <v>134</v>
      </c>
      <c r="J6861" t="s">
        <v>25</v>
      </c>
      <c r="K6861">
        <v>38758.507688020683</v>
      </c>
      <c r="L6861">
        <v>45393.03</v>
      </c>
      <c r="M6861">
        <v>54869.269445985978</v>
      </c>
      <c r="N6861">
        <v>35772.704999999994</v>
      </c>
      <c r="O6861">
        <v>36174.284999999996</v>
      </c>
      <c r="P6861">
        <v>47871.854999999996</v>
      </c>
      <c r="Q6861">
        <v>62722.034999999996</v>
      </c>
      <c r="S6861" t="s">
        <v>174</v>
      </c>
    </row>
    <row r="6862" spans="1:19" hidden="1" x14ac:dyDescent="0.2">
      <c r="A6862" t="str">
        <f t="shared" si="107"/>
        <v>AgenteBilingüeEspecializadoCienciasdelaeducaciónyafinesEnsitioHoraextranocturna Zona1Plata</v>
      </c>
      <c r="B6862" t="s">
        <v>7170</v>
      </c>
      <c r="C6862" t="s">
        <v>19</v>
      </c>
      <c r="D6862" t="s">
        <v>95</v>
      </c>
      <c r="E6862" t="s">
        <v>688</v>
      </c>
      <c r="F6862" t="s">
        <v>5859</v>
      </c>
      <c r="G6862" t="s">
        <v>288</v>
      </c>
      <c r="H6862" t="s">
        <v>92</v>
      </c>
      <c r="I6862" t="s">
        <v>2</v>
      </c>
      <c r="J6862" t="s">
        <v>25</v>
      </c>
      <c r="K6862">
        <v>52899.312218228952</v>
      </c>
      <c r="L6862">
        <v>60523.694999999992</v>
      </c>
      <c r="M6862">
        <v>72541.053081637248</v>
      </c>
      <c r="N6862">
        <v>50082.614999999998</v>
      </c>
      <c r="O6862">
        <v>50366.204999999994</v>
      </c>
      <c r="P6862">
        <v>58763.159999999996</v>
      </c>
      <c r="Q6862">
        <v>78433.334999999992</v>
      </c>
      <c r="S6862" t="s">
        <v>174</v>
      </c>
    </row>
    <row r="6863" spans="1:19" hidden="1" x14ac:dyDescent="0.2">
      <c r="A6863" t="str">
        <f t="shared" si="107"/>
        <v>AgenteBilingüeEspecializadoCienciasdelaeducaciónyafinesEnsitioHoraextranocturna Zona1Oro</v>
      </c>
      <c r="B6863" t="s">
        <v>7171</v>
      </c>
      <c r="C6863" t="s">
        <v>19</v>
      </c>
      <c r="D6863" t="s">
        <v>95</v>
      </c>
      <c r="E6863" t="s">
        <v>688</v>
      </c>
      <c r="F6863" t="s">
        <v>5859</v>
      </c>
      <c r="G6863" t="s">
        <v>288</v>
      </c>
      <c r="H6863" t="s">
        <v>92</v>
      </c>
      <c r="I6863" t="s">
        <v>3</v>
      </c>
      <c r="J6863" t="s">
        <v>25</v>
      </c>
      <c r="K6863">
        <v>52899.312218228952</v>
      </c>
      <c r="L6863">
        <v>61734.644999999997</v>
      </c>
      <c r="M6863">
        <v>74617.808108308804</v>
      </c>
      <c r="N6863">
        <v>50082.614999999998</v>
      </c>
      <c r="O6863">
        <v>50366.204999999994</v>
      </c>
      <c r="P6863">
        <v>60001.02</v>
      </c>
      <c r="Q6863">
        <v>81910.934999999998</v>
      </c>
      <c r="S6863" t="s">
        <v>174</v>
      </c>
    </row>
    <row r="6864" spans="1:19" hidden="1" x14ac:dyDescent="0.2">
      <c r="A6864" t="str">
        <f t="shared" si="107"/>
        <v>AgenteBilingüeEspecializadoCienciasdelaeducaciónyafinesEnsitioHoraextranocturna Zona1Platino</v>
      </c>
      <c r="B6864" t="s">
        <v>7172</v>
      </c>
      <c r="C6864" t="s">
        <v>19</v>
      </c>
      <c r="D6864" t="s">
        <v>95</v>
      </c>
      <c r="E6864" t="s">
        <v>688</v>
      </c>
      <c r="F6864" t="s">
        <v>5859</v>
      </c>
      <c r="G6864" t="s">
        <v>288</v>
      </c>
      <c r="H6864" t="s">
        <v>92</v>
      </c>
      <c r="I6864" t="s">
        <v>134</v>
      </c>
      <c r="J6864" t="s">
        <v>25</v>
      </c>
      <c r="K6864">
        <v>52899.312218228952</v>
      </c>
      <c r="L6864">
        <v>63550.034999999996</v>
      </c>
      <c r="M6864">
        <v>76816.977224380389</v>
      </c>
      <c r="N6864">
        <v>50082.614999999998</v>
      </c>
      <c r="O6864">
        <v>50366.204999999994</v>
      </c>
      <c r="P6864">
        <v>61290.63</v>
      </c>
      <c r="Q6864">
        <v>87056.954999999987</v>
      </c>
      <c r="S6864" t="s">
        <v>174</v>
      </c>
    </row>
    <row r="6865" spans="1:19" hidden="1" x14ac:dyDescent="0.2">
      <c r="A6865" t="str">
        <f t="shared" si="107"/>
        <v>AgenteBilingüeEspecializadoCienciasdelaeducaciónyafinesEnsitioHoraextradominicalyfestivoZona1Plata</v>
      </c>
      <c r="B6865" t="s">
        <v>7173</v>
      </c>
      <c r="C6865" t="s">
        <v>19</v>
      </c>
      <c r="D6865" t="s">
        <v>95</v>
      </c>
      <c r="E6865" t="s">
        <v>688</v>
      </c>
      <c r="F6865" t="s">
        <v>5859</v>
      </c>
      <c r="G6865" t="s">
        <v>90</v>
      </c>
      <c r="H6865" t="s">
        <v>92</v>
      </c>
      <c r="I6865" t="s">
        <v>2</v>
      </c>
      <c r="J6865" t="s">
        <v>25</v>
      </c>
      <c r="K6865">
        <v>67040.116748437242</v>
      </c>
      <c r="L6865">
        <v>69170.084999999992</v>
      </c>
      <c r="M6865">
        <v>82904.060664728269</v>
      </c>
      <c r="N6865">
        <v>71546.444999999992</v>
      </c>
      <c r="O6865">
        <v>57461.13</v>
      </c>
      <c r="P6865">
        <v>65196.719999999994</v>
      </c>
      <c r="Q6865">
        <v>87317.774999999994</v>
      </c>
      <c r="S6865" t="s">
        <v>174</v>
      </c>
    </row>
    <row r="6866" spans="1:19" hidden="1" x14ac:dyDescent="0.2">
      <c r="A6866" t="str">
        <f t="shared" si="107"/>
        <v>AgenteBilingüeEspecializadoCienciasdelaeducaciónyafinesEnsitioHoraextradominicalyfestivoZona1Oro</v>
      </c>
      <c r="B6866" t="s">
        <v>7174</v>
      </c>
      <c r="C6866" t="s">
        <v>19</v>
      </c>
      <c r="D6866" t="s">
        <v>95</v>
      </c>
      <c r="E6866" t="s">
        <v>688</v>
      </c>
      <c r="F6866" t="s">
        <v>5859</v>
      </c>
      <c r="G6866" t="s">
        <v>90</v>
      </c>
      <c r="H6866" t="s">
        <v>92</v>
      </c>
      <c r="I6866" t="s">
        <v>3</v>
      </c>
      <c r="J6866" t="s">
        <v>25</v>
      </c>
      <c r="K6866">
        <v>67040.116748437242</v>
      </c>
      <c r="L6866">
        <v>70553.87999999999</v>
      </c>
      <c r="M6866">
        <v>85277.494980924326</v>
      </c>
      <c r="N6866">
        <v>71546.444999999992</v>
      </c>
      <c r="O6866">
        <v>57461.13</v>
      </c>
      <c r="P6866">
        <v>66569.12999999999</v>
      </c>
      <c r="Q6866">
        <v>91188.674999999988</v>
      </c>
      <c r="S6866" t="s">
        <v>174</v>
      </c>
    </row>
    <row r="6867" spans="1:19" hidden="1" x14ac:dyDescent="0.2">
      <c r="A6867" t="str">
        <f t="shared" si="107"/>
        <v>AgenteBilingüeEspecializadoCienciasdelaeducaciónyafinesEnsitioHoraextradominicalyfestivoZona1Platino</v>
      </c>
      <c r="B6867" t="s">
        <v>7175</v>
      </c>
      <c r="C6867" t="s">
        <v>19</v>
      </c>
      <c r="D6867" t="s">
        <v>95</v>
      </c>
      <c r="E6867" t="s">
        <v>688</v>
      </c>
      <c r="F6867" t="s">
        <v>5859</v>
      </c>
      <c r="G6867" t="s">
        <v>90</v>
      </c>
      <c r="H6867" t="s">
        <v>92</v>
      </c>
      <c r="I6867" t="s">
        <v>134</v>
      </c>
      <c r="J6867" t="s">
        <v>25</v>
      </c>
      <c r="K6867">
        <v>67040.116748437242</v>
      </c>
      <c r="L6867">
        <v>72629.054999999993</v>
      </c>
      <c r="M6867">
        <v>87790.831113577573</v>
      </c>
      <c r="N6867">
        <v>71546.444999999992</v>
      </c>
      <c r="O6867">
        <v>57461.13</v>
      </c>
      <c r="P6867">
        <v>68000.534999999989</v>
      </c>
      <c r="Q6867">
        <v>96917.4</v>
      </c>
      <c r="S6867" t="s">
        <v>174</v>
      </c>
    </row>
    <row r="6868" spans="1:19" hidden="1" x14ac:dyDescent="0.2">
      <c r="A6868" t="str">
        <f t="shared" si="107"/>
        <v>AgenteBilingüeEspecializadoCienciasdelaeducaciónyafinesEnsitioServicio7x24Zona1Plata</v>
      </c>
      <c r="B6868" t="s">
        <v>7176</v>
      </c>
      <c r="C6868" t="s">
        <v>19</v>
      </c>
      <c r="D6868" t="s">
        <v>95</v>
      </c>
      <c r="E6868" t="s">
        <v>688</v>
      </c>
      <c r="F6868" t="s">
        <v>5859</v>
      </c>
      <c r="G6868" t="s">
        <v>91</v>
      </c>
      <c r="H6868" t="s">
        <v>92</v>
      </c>
      <c r="I6868" t="s">
        <v>2</v>
      </c>
      <c r="J6868" t="s">
        <v>260</v>
      </c>
      <c r="K6868">
        <v>24574110.737749901</v>
      </c>
      <c r="L6868">
        <v>35615509.199999996</v>
      </c>
      <c r="M6868">
        <v>37695877.308148138</v>
      </c>
      <c r="N6868">
        <v>31953930.704999998</v>
      </c>
      <c r="O6868">
        <v>32562640.079999998</v>
      </c>
      <c r="P6868">
        <v>45091521.044999994</v>
      </c>
      <c r="Q6868">
        <v>36901661.265000001</v>
      </c>
      <c r="S6868" t="s">
        <v>174</v>
      </c>
    </row>
    <row r="6869" spans="1:19" hidden="1" x14ac:dyDescent="0.2">
      <c r="A6869" t="str">
        <f t="shared" si="107"/>
        <v>AgenteBilingüeEspecializadoCienciasdelaeducaciónyafinesEnsitioServicio7x24Zona1Oro</v>
      </c>
      <c r="B6869" t="s">
        <v>7177</v>
      </c>
      <c r="C6869" t="s">
        <v>19</v>
      </c>
      <c r="D6869" t="s">
        <v>95</v>
      </c>
      <c r="E6869" t="s">
        <v>688</v>
      </c>
      <c r="F6869" t="s">
        <v>5859</v>
      </c>
      <c r="G6869" t="s">
        <v>91</v>
      </c>
      <c r="H6869" t="s">
        <v>92</v>
      </c>
      <c r="I6869" t="s">
        <v>3</v>
      </c>
      <c r="J6869" t="s">
        <v>260</v>
      </c>
      <c r="K6869">
        <v>24574110.737749901</v>
      </c>
      <c r="L6869">
        <v>36327820.004999995</v>
      </c>
      <c r="M6869">
        <v>38775060.740960851</v>
      </c>
      <c r="N6869">
        <v>32030050.814999998</v>
      </c>
      <c r="O6869">
        <v>32562640.079999998</v>
      </c>
      <c r="P6869">
        <v>46040815.799999997</v>
      </c>
      <c r="Q6869">
        <v>38537615.384999998</v>
      </c>
      <c r="S6869" t="s">
        <v>174</v>
      </c>
    </row>
    <row r="6870" spans="1:19" hidden="1" x14ac:dyDescent="0.2">
      <c r="A6870" t="str">
        <f t="shared" si="107"/>
        <v>AgenteBilingüeEspecializadoCienciasdelaeducaciónyafinesEnsitioServicio7x24Zona1Platino</v>
      </c>
      <c r="B6870" t="s">
        <v>7178</v>
      </c>
      <c r="C6870" t="s">
        <v>19</v>
      </c>
      <c r="D6870" t="s">
        <v>95</v>
      </c>
      <c r="E6870" t="s">
        <v>688</v>
      </c>
      <c r="F6870" t="s">
        <v>5859</v>
      </c>
      <c r="G6870" t="s">
        <v>91</v>
      </c>
      <c r="H6870" t="s">
        <v>92</v>
      </c>
      <c r="I6870" t="s">
        <v>134</v>
      </c>
      <c r="J6870" t="s">
        <v>260</v>
      </c>
      <c r="K6870">
        <v>24574110.737749901</v>
      </c>
      <c r="L6870">
        <v>37396284.659999996</v>
      </c>
      <c r="M6870">
        <v>39917856.518766947</v>
      </c>
      <c r="N6870">
        <v>32106170.924999997</v>
      </c>
      <c r="O6870">
        <v>32562640.079999998</v>
      </c>
      <c r="P6870">
        <v>47030941.305</v>
      </c>
      <c r="Q6870">
        <v>40958699.805</v>
      </c>
      <c r="S6870" t="s">
        <v>174</v>
      </c>
    </row>
    <row r="6871" spans="1:19" hidden="1" x14ac:dyDescent="0.2">
      <c r="A6871" t="str">
        <f t="shared" si="107"/>
        <v>QuioscovirtualdeautoconsultaZona1AltovolumenNANANANA</v>
      </c>
      <c r="B6871" t="s">
        <v>7179</v>
      </c>
      <c r="C6871" t="s">
        <v>7180</v>
      </c>
      <c r="D6871" t="s">
        <v>92</v>
      </c>
      <c r="E6871" t="s">
        <v>132</v>
      </c>
      <c r="F6871" t="s">
        <v>96</v>
      </c>
      <c r="G6871" t="s">
        <v>96</v>
      </c>
      <c r="H6871" t="s">
        <v>96</v>
      </c>
      <c r="I6871" t="s">
        <v>96</v>
      </c>
      <c r="J6871" t="s">
        <v>7181</v>
      </c>
      <c r="K6871">
        <v>4173333.333333333</v>
      </c>
      <c r="L6871">
        <v>2936801</v>
      </c>
      <c r="M6871">
        <v>4842372.4285332616</v>
      </c>
      <c r="N6871">
        <v>5439000</v>
      </c>
      <c r="O6871">
        <v>11859195</v>
      </c>
      <c r="P6871">
        <v>8433611</v>
      </c>
      <c r="Q6871">
        <v>3863026</v>
      </c>
      <c r="S6871" t="s">
        <v>173</v>
      </c>
    </row>
    <row r="6872" spans="1:19" hidden="1" x14ac:dyDescent="0.2">
      <c r="A6872" t="str">
        <f t="shared" si="107"/>
        <v>QuioscovirtualdeautoconsultaZona2AltovolumenNANANANA</v>
      </c>
      <c r="B6872" t="s">
        <v>7182</v>
      </c>
      <c r="C6872" t="s">
        <v>7180</v>
      </c>
      <c r="D6872" t="s">
        <v>93</v>
      </c>
      <c r="E6872" t="s">
        <v>132</v>
      </c>
      <c r="F6872" t="s">
        <v>96</v>
      </c>
      <c r="G6872" t="s">
        <v>96</v>
      </c>
      <c r="H6872" t="s">
        <v>96</v>
      </c>
      <c r="I6872" t="s">
        <v>96</v>
      </c>
      <c r="J6872" t="s">
        <v>7181</v>
      </c>
      <c r="K6872">
        <v>4413333.333333333</v>
      </c>
      <c r="L6872">
        <v>2963190</v>
      </c>
      <c r="M6872">
        <v>5115148.2767833285</v>
      </c>
      <c r="N6872">
        <v>5765340</v>
      </c>
      <c r="O6872">
        <v>12027714</v>
      </c>
      <c r="P6872">
        <v>8627660</v>
      </c>
      <c r="Q6872">
        <v>4056177</v>
      </c>
      <c r="S6872" t="s">
        <v>173</v>
      </c>
    </row>
    <row r="6873" spans="1:19" hidden="1" x14ac:dyDescent="0.2">
      <c r="A6873" t="str">
        <f t="shared" si="107"/>
        <v>QuioscovirtualdeautoconsultaZona3AltovolumenNANANANA</v>
      </c>
      <c r="B6873" t="s">
        <v>7183</v>
      </c>
      <c r="C6873" t="s">
        <v>7180</v>
      </c>
      <c r="D6873" t="s">
        <v>94</v>
      </c>
      <c r="E6873" t="s">
        <v>132</v>
      </c>
      <c r="F6873" t="s">
        <v>96</v>
      </c>
      <c r="G6873" t="s">
        <v>96</v>
      </c>
      <c r="H6873" t="s">
        <v>96</v>
      </c>
      <c r="I6873" t="s">
        <v>96</v>
      </c>
      <c r="J6873" t="s">
        <v>7181</v>
      </c>
      <c r="K6873">
        <v>5373333.333333333</v>
      </c>
      <c r="L6873">
        <v>2979000</v>
      </c>
      <c r="M6873">
        <v>5016864.8143200641</v>
      </c>
      <c r="N6873">
        <v>5982900</v>
      </c>
      <c r="O6873">
        <v>12196233</v>
      </c>
      <c r="P6873">
        <v>8783135</v>
      </c>
      <c r="Q6873">
        <v>4249328</v>
      </c>
      <c r="S6873" t="s">
        <v>173</v>
      </c>
    </row>
    <row r="6874" spans="1:19" hidden="1" x14ac:dyDescent="0.2">
      <c r="A6874" t="str">
        <f t="shared" si="107"/>
        <v>QuioscovirtualdeautoconsultaZona1BajovolumenNANANANA</v>
      </c>
      <c r="B6874" t="s">
        <v>7184</v>
      </c>
      <c r="C6874" t="s">
        <v>7180</v>
      </c>
      <c r="D6874" t="s">
        <v>92</v>
      </c>
      <c r="E6874" t="s">
        <v>133</v>
      </c>
      <c r="F6874" t="s">
        <v>96</v>
      </c>
      <c r="G6874" t="s">
        <v>96</v>
      </c>
      <c r="H6874" t="s">
        <v>96</v>
      </c>
      <c r="I6874" t="s">
        <v>96</v>
      </c>
      <c r="J6874" t="s">
        <v>7181</v>
      </c>
      <c r="K6874">
        <v>7493333.333333333</v>
      </c>
      <c r="L6874">
        <v>2796953</v>
      </c>
      <c r="M6874">
        <v>5016864.8143200641</v>
      </c>
      <c r="N6874">
        <v>5082000</v>
      </c>
      <c r="O6874">
        <v>8304129</v>
      </c>
      <c r="P6874">
        <v>7247363</v>
      </c>
      <c r="Q6874">
        <v>4442480</v>
      </c>
      <c r="S6874" t="s">
        <v>173</v>
      </c>
    </row>
    <row r="6875" spans="1:19" hidden="1" x14ac:dyDescent="0.2">
      <c r="A6875" t="str">
        <f t="shared" si="107"/>
        <v>QuioscovirtualdeautoconsultaZona2BajovolumenNANANANA</v>
      </c>
      <c r="B6875" t="s">
        <v>7185</v>
      </c>
      <c r="C6875" t="s">
        <v>7180</v>
      </c>
      <c r="D6875" t="s">
        <v>93</v>
      </c>
      <c r="E6875" t="s">
        <v>133</v>
      </c>
      <c r="F6875" t="s">
        <v>96</v>
      </c>
      <c r="G6875" t="s">
        <v>96</v>
      </c>
      <c r="H6875" t="s">
        <v>96</v>
      </c>
      <c r="I6875" t="s">
        <v>96</v>
      </c>
      <c r="J6875" t="s">
        <v>7181</v>
      </c>
      <c r="K6875">
        <v>7733333.333333333</v>
      </c>
      <c r="L6875">
        <v>2822085</v>
      </c>
      <c r="M6875">
        <v>5016864.8143200641</v>
      </c>
      <c r="N6875">
        <v>5386920</v>
      </c>
      <c r="O6875">
        <v>8472647</v>
      </c>
      <c r="P6875">
        <v>7429824</v>
      </c>
      <c r="Q6875">
        <v>4635631</v>
      </c>
      <c r="S6875" t="s">
        <v>173</v>
      </c>
    </row>
    <row r="6876" spans="1:19" hidden="1" x14ac:dyDescent="0.2">
      <c r="A6876" t="str">
        <f t="shared" si="107"/>
        <v>QuioscovirtualdeautoconsultaZona3BajovolumenNANANANA</v>
      </c>
      <c r="B6876" t="s">
        <v>7186</v>
      </c>
      <c r="C6876" t="s">
        <v>7180</v>
      </c>
      <c r="D6876" t="s">
        <v>94</v>
      </c>
      <c r="E6876" t="s">
        <v>133</v>
      </c>
      <c r="F6876" t="s">
        <v>96</v>
      </c>
      <c r="G6876" t="s">
        <v>96</v>
      </c>
      <c r="H6876" t="s">
        <v>96</v>
      </c>
      <c r="I6876" t="s">
        <v>96</v>
      </c>
      <c r="J6876" t="s">
        <v>7181</v>
      </c>
      <c r="K6876">
        <v>8693333.333333334</v>
      </c>
      <c r="L6876">
        <v>2837142</v>
      </c>
      <c r="M6876">
        <v>5016864.8143200641</v>
      </c>
      <c r="N6876">
        <v>5716200</v>
      </c>
      <c r="O6876">
        <v>8641166</v>
      </c>
      <c r="P6876">
        <v>7579669</v>
      </c>
      <c r="Q6876">
        <v>4828782</v>
      </c>
      <c r="S6876" t="s">
        <v>173</v>
      </c>
    </row>
    <row r="6877" spans="1:19" hidden="1" x14ac:dyDescent="0.2">
      <c r="A6877" t="str">
        <f t="shared" si="107"/>
        <v>ComponentescomplementoPuestodeTrabajoMonitorZona1NANANANA</v>
      </c>
      <c r="B6877" t="s">
        <v>7187</v>
      </c>
      <c r="C6877" t="s">
        <v>7188</v>
      </c>
      <c r="D6877" t="s">
        <v>7189</v>
      </c>
      <c r="E6877" t="s">
        <v>92</v>
      </c>
      <c r="F6877" t="s">
        <v>96</v>
      </c>
      <c r="G6877" t="s">
        <v>96</v>
      </c>
      <c r="H6877" t="s">
        <v>96</v>
      </c>
      <c r="I6877" t="s">
        <v>96</v>
      </c>
      <c r="J6877" t="s">
        <v>7189</v>
      </c>
      <c r="K6877">
        <v>88400</v>
      </c>
      <c r="L6877">
        <v>32138</v>
      </c>
      <c r="M6877">
        <v>66479.650903909511</v>
      </c>
      <c r="N6877">
        <v>45360</v>
      </c>
      <c r="O6877">
        <v>45028</v>
      </c>
      <c r="P6877">
        <v>51496</v>
      </c>
      <c r="Q6877">
        <v>35376</v>
      </c>
      <c r="S6877" t="s">
        <v>173</v>
      </c>
    </row>
    <row r="6878" spans="1:19" hidden="1" x14ac:dyDescent="0.2">
      <c r="A6878" t="str">
        <f t="shared" si="107"/>
        <v>ComponentescomplementoPuestodeTrabajoMonitorZona2NANANANA</v>
      </c>
      <c r="B6878" t="s">
        <v>7190</v>
      </c>
      <c r="C6878" t="s">
        <v>7188</v>
      </c>
      <c r="D6878" t="s">
        <v>7189</v>
      </c>
      <c r="E6878" t="s">
        <v>93</v>
      </c>
      <c r="F6878" t="s">
        <v>96</v>
      </c>
      <c r="G6878" t="s">
        <v>96</v>
      </c>
      <c r="H6878" t="s">
        <v>96</v>
      </c>
      <c r="I6878" t="s">
        <v>96</v>
      </c>
      <c r="J6878" t="s">
        <v>7189</v>
      </c>
      <c r="K6878">
        <v>106400</v>
      </c>
      <c r="L6878">
        <v>32138</v>
      </c>
      <c r="M6878">
        <v>61911.865111170475</v>
      </c>
      <c r="N6878">
        <v>48082</v>
      </c>
      <c r="O6878">
        <v>73204</v>
      </c>
      <c r="P6878">
        <v>52011</v>
      </c>
      <c r="Q6878">
        <v>42451</v>
      </c>
      <c r="S6878" t="s">
        <v>173</v>
      </c>
    </row>
    <row r="6879" spans="1:19" hidden="1" x14ac:dyDescent="0.2">
      <c r="A6879" t="str">
        <f t="shared" si="107"/>
        <v>ComponentescomplementoPuestodeTrabajoMonitorZona3NANANANA</v>
      </c>
      <c r="B6879" t="s">
        <v>7191</v>
      </c>
      <c r="C6879" t="s">
        <v>7188</v>
      </c>
      <c r="D6879" t="s">
        <v>7189</v>
      </c>
      <c r="E6879" t="s">
        <v>94</v>
      </c>
      <c r="F6879" t="s">
        <v>96</v>
      </c>
      <c r="G6879" t="s">
        <v>96</v>
      </c>
      <c r="H6879" t="s">
        <v>96</v>
      </c>
      <c r="I6879" t="s">
        <v>96</v>
      </c>
      <c r="J6879" t="s">
        <v>7189</v>
      </c>
      <c r="K6879">
        <v>124400</v>
      </c>
      <c r="L6879">
        <v>33830</v>
      </c>
      <c r="M6879">
        <v>61911.865111170475</v>
      </c>
      <c r="N6879">
        <v>49896</v>
      </c>
      <c r="O6879">
        <v>85338</v>
      </c>
      <c r="P6879">
        <v>52268</v>
      </c>
      <c r="Q6879">
        <v>49526</v>
      </c>
      <c r="S6879" t="s">
        <v>173</v>
      </c>
    </row>
    <row r="6880" spans="1:19" hidden="1" x14ac:dyDescent="0.2">
      <c r="A6880" t="str">
        <f t="shared" si="107"/>
        <v>ComponentescomplementoPuestodeTrabajoImpresoratérmicaZona1BajoVolumenNANANA</v>
      </c>
      <c r="B6880" t="s">
        <v>7192</v>
      </c>
      <c r="C6880" t="s">
        <v>7188</v>
      </c>
      <c r="D6880" t="s">
        <v>126</v>
      </c>
      <c r="E6880" t="s">
        <v>92</v>
      </c>
      <c r="F6880" t="s">
        <v>7193</v>
      </c>
      <c r="G6880" t="s">
        <v>96</v>
      </c>
      <c r="H6880" t="s">
        <v>96</v>
      </c>
      <c r="I6880" t="s">
        <v>96</v>
      </c>
      <c r="J6880" t="s">
        <v>126</v>
      </c>
      <c r="K6880">
        <v>65750</v>
      </c>
      <c r="L6880">
        <v>576111</v>
      </c>
      <c r="M6880">
        <v>1201843.4410900346</v>
      </c>
      <c r="N6880">
        <v>730800</v>
      </c>
      <c r="O6880">
        <v>611924</v>
      </c>
      <c r="P6880">
        <v>4078856</v>
      </c>
      <c r="Q6880">
        <v>275931</v>
      </c>
      <c r="S6880" t="s">
        <v>173</v>
      </c>
    </row>
    <row r="6881" spans="1:19" hidden="1" x14ac:dyDescent="0.2">
      <c r="A6881" t="str">
        <f t="shared" si="107"/>
        <v>ComponentescomplementoPuestodeTrabajoImpresoratérmicaZona2BajoVolumenNANANA</v>
      </c>
      <c r="B6881" t="s">
        <v>7194</v>
      </c>
      <c r="C6881" t="s">
        <v>7188</v>
      </c>
      <c r="D6881" t="s">
        <v>126</v>
      </c>
      <c r="E6881" t="s">
        <v>93</v>
      </c>
      <c r="F6881" t="s">
        <v>7193</v>
      </c>
      <c r="G6881" t="s">
        <v>96</v>
      </c>
      <c r="H6881" t="s">
        <v>96</v>
      </c>
      <c r="I6881" t="s">
        <v>96</v>
      </c>
      <c r="J6881" t="s">
        <v>126</v>
      </c>
      <c r="K6881">
        <v>83749.999999999985</v>
      </c>
      <c r="L6881">
        <v>633723</v>
      </c>
      <c r="M6881">
        <v>1129575.2070531659</v>
      </c>
      <c r="N6881">
        <v>774648</v>
      </c>
      <c r="O6881">
        <v>611924</v>
      </c>
      <c r="P6881">
        <v>4119645</v>
      </c>
      <c r="Q6881">
        <v>303524</v>
      </c>
      <c r="S6881" t="s">
        <v>173</v>
      </c>
    </row>
    <row r="6882" spans="1:19" hidden="1" x14ac:dyDescent="0.2">
      <c r="A6882" t="str">
        <f t="shared" si="107"/>
        <v>ComponentescomplementoPuestodeTrabajoImpresoratérmicaZona3BajoVolumenNANANA</v>
      </c>
      <c r="B6882" t="s">
        <v>7195</v>
      </c>
      <c r="C6882" t="s">
        <v>7188</v>
      </c>
      <c r="D6882" t="s">
        <v>126</v>
      </c>
      <c r="E6882" t="s">
        <v>94</v>
      </c>
      <c r="F6882" t="s">
        <v>7193</v>
      </c>
      <c r="G6882" t="s">
        <v>96</v>
      </c>
      <c r="H6882" t="s">
        <v>96</v>
      </c>
      <c r="I6882" t="s">
        <v>96</v>
      </c>
      <c r="J6882" t="s">
        <v>126</v>
      </c>
      <c r="K6882">
        <v>101749.99999999999</v>
      </c>
      <c r="L6882">
        <v>662528</v>
      </c>
      <c r="M6882">
        <v>1129575.2070531659</v>
      </c>
      <c r="N6882">
        <v>803880</v>
      </c>
      <c r="O6882">
        <v>611924</v>
      </c>
      <c r="P6882">
        <v>4140039</v>
      </c>
      <c r="Q6882">
        <v>331117</v>
      </c>
      <c r="S6882" t="s">
        <v>173</v>
      </c>
    </row>
    <row r="6883" spans="1:19" hidden="1" x14ac:dyDescent="0.2">
      <c r="A6883" t="str">
        <f t="shared" si="107"/>
        <v>ComponentescomplementoPuestodeTrabajoImpresoratérmicaZona1AltovolumenNANANA</v>
      </c>
      <c r="B6883" t="s">
        <v>7196</v>
      </c>
      <c r="C6883" t="s">
        <v>7188</v>
      </c>
      <c r="D6883" t="s">
        <v>126</v>
      </c>
      <c r="E6883" t="s">
        <v>92</v>
      </c>
      <c r="F6883" t="s">
        <v>132</v>
      </c>
      <c r="G6883" t="s">
        <v>96</v>
      </c>
      <c r="H6883" t="s">
        <v>96</v>
      </c>
      <c r="I6883" t="s">
        <v>96</v>
      </c>
      <c r="J6883" t="s">
        <v>126</v>
      </c>
      <c r="K6883">
        <v>137750</v>
      </c>
      <c r="L6883">
        <v>606070</v>
      </c>
      <c r="M6883">
        <v>1201843.4410900346</v>
      </c>
      <c r="N6883">
        <v>1111320</v>
      </c>
      <c r="O6883">
        <v>806058</v>
      </c>
      <c r="P6883">
        <v>3675639</v>
      </c>
      <c r="Q6883">
        <v>358710</v>
      </c>
      <c r="S6883" t="s">
        <v>173</v>
      </c>
    </row>
    <row r="6884" spans="1:19" hidden="1" x14ac:dyDescent="0.2">
      <c r="A6884" t="str">
        <f t="shared" si="107"/>
        <v>ComponentescomplementoPuestodeTrabajoImpresoratérmicaZona2AltovolumenNANANA</v>
      </c>
      <c r="B6884" t="s">
        <v>7197</v>
      </c>
      <c r="C6884" t="s">
        <v>7188</v>
      </c>
      <c r="D6884" t="s">
        <v>126</v>
      </c>
      <c r="E6884" t="s">
        <v>93</v>
      </c>
      <c r="F6884" t="s">
        <v>132</v>
      </c>
      <c r="G6884" t="s">
        <v>96</v>
      </c>
      <c r="H6884" t="s">
        <v>96</v>
      </c>
      <c r="I6884" t="s">
        <v>96</v>
      </c>
      <c r="J6884" t="s">
        <v>126</v>
      </c>
      <c r="K6884">
        <v>155750</v>
      </c>
      <c r="L6884">
        <v>666677</v>
      </c>
      <c r="M6884">
        <v>1129575.2070531659</v>
      </c>
      <c r="N6884">
        <v>1177999</v>
      </c>
      <c r="O6884">
        <v>806058</v>
      </c>
      <c r="P6884">
        <v>3712395</v>
      </c>
      <c r="Q6884">
        <v>386303</v>
      </c>
      <c r="S6884" t="s">
        <v>173</v>
      </c>
    </row>
    <row r="6885" spans="1:19" hidden="1" x14ac:dyDescent="0.2">
      <c r="A6885" t="str">
        <f t="shared" si="107"/>
        <v>ComponentescomplementoPuestodeTrabajoImpresoratérmicaZona3AltovolumenNANANA</v>
      </c>
      <c r="B6885" t="s">
        <v>7198</v>
      </c>
      <c r="C6885" t="s">
        <v>7188</v>
      </c>
      <c r="D6885" t="s">
        <v>126</v>
      </c>
      <c r="E6885" t="s">
        <v>94</v>
      </c>
      <c r="F6885" t="s">
        <v>132</v>
      </c>
      <c r="G6885" t="s">
        <v>96</v>
      </c>
      <c r="H6885" t="s">
        <v>96</v>
      </c>
      <c r="I6885" t="s">
        <v>96</v>
      </c>
      <c r="J6885" t="s">
        <v>126</v>
      </c>
      <c r="K6885">
        <v>173750.00000000003</v>
      </c>
      <c r="L6885">
        <v>786679</v>
      </c>
      <c r="M6885">
        <v>1129575.2070531659</v>
      </c>
      <c r="N6885">
        <v>1222452</v>
      </c>
      <c r="O6885">
        <v>806058</v>
      </c>
      <c r="P6885">
        <v>3730774</v>
      </c>
      <c r="Q6885">
        <v>413896</v>
      </c>
      <c r="S6885" t="s">
        <v>173</v>
      </c>
    </row>
    <row r="6886" spans="1:19" hidden="1" x14ac:dyDescent="0.2">
      <c r="A6886" t="str">
        <f t="shared" si="107"/>
        <v>ComponentescomplementoPuestodeTrabajoLectordehuelladigitalolectorbiométricoZona1NANANANA</v>
      </c>
      <c r="B6886" t="s">
        <v>7199</v>
      </c>
      <c r="C6886" t="s">
        <v>7188</v>
      </c>
      <c r="D6886" t="s">
        <v>7200</v>
      </c>
      <c r="E6886" t="s">
        <v>92</v>
      </c>
      <c r="F6886" t="s">
        <v>96</v>
      </c>
      <c r="G6886" t="s">
        <v>96</v>
      </c>
      <c r="H6886" t="s">
        <v>96</v>
      </c>
      <c r="I6886" t="s">
        <v>96</v>
      </c>
      <c r="J6886" t="s">
        <v>7200</v>
      </c>
      <c r="K6886">
        <v>28500</v>
      </c>
      <c r="L6886">
        <v>147834</v>
      </c>
      <c r="M6886">
        <v>53982.990471101606</v>
      </c>
      <c r="N6886">
        <v>147000</v>
      </c>
      <c r="O6886">
        <v>33255</v>
      </c>
      <c r="P6886">
        <v>497616</v>
      </c>
      <c r="Q6886">
        <v>50941</v>
      </c>
      <c r="S6886" t="s">
        <v>173</v>
      </c>
    </row>
    <row r="6887" spans="1:19" hidden="1" x14ac:dyDescent="0.2">
      <c r="A6887" t="str">
        <f t="shared" si="107"/>
        <v>ComponentescomplementoPuestodeTrabajoLectordehuelladigitalolectorbiométricoZona2NANANANA</v>
      </c>
      <c r="B6887" t="s">
        <v>7201</v>
      </c>
      <c r="C6887" t="s">
        <v>7188</v>
      </c>
      <c r="D6887" t="s">
        <v>7200</v>
      </c>
      <c r="E6887" t="s">
        <v>93</v>
      </c>
      <c r="F6887" t="s">
        <v>96</v>
      </c>
      <c r="G6887" t="s">
        <v>96</v>
      </c>
      <c r="H6887" t="s">
        <v>96</v>
      </c>
      <c r="I6887" t="s">
        <v>96</v>
      </c>
      <c r="J6887" t="s">
        <v>7200</v>
      </c>
      <c r="K6887">
        <v>46500</v>
      </c>
      <c r="L6887">
        <v>147834</v>
      </c>
      <c r="M6887">
        <v>51629.708789740849</v>
      </c>
      <c r="N6887">
        <v>155820</v>
      </c>
      <c r="O6887">
        <v>57521</v>
      </c>
      <c r="P6887">
        <v>502592</v>
      </c>
      <c r="Q6887">
        <v>61130</v>
      </c>
      <c r="S6887" t="s">
        <v>173</v>
      </c>
    </row>
    <row r="6888" spans="1:19" hidden="1" x14ac:dyDescent="0.2">
      <c r="A6888" t="str">
        <f t="shared" si="107"/>
        <v>ComponentescomplementoPuestodeTrabajoLectordehuelladigitalolectorbiométricoZona3NANANANA</v>
      </c>
      <c r="B6888" t="s">
        <v>7202</v>
      </c>
      <c r="C6888" t="s">
        <v>7188</v>
      </c>
      <c r="D6888" t="s">
        <v>7200</v>
      </c>
      <c r="E6888" t="s">
        <v>94</v>
      </c>
      <c r="F6888" t="s">
        <v>96</v>
      </c>
      <c r="G6888" t="s">
        <v>96</v>
      </c>
      <c r="H6888" t="s">
        <v>96</v>
      </c>
      <c r="I6888" t="s">
        <v>96</v>
      </c>
      <c r="J6888" t="s">
        <v>7200</v>
      </c>
      <c r="K6888">
        <v>64500</v>
      </c>
      <c r="L6888">
        <v>149525</v>
      </c>
      <c r="M6888">
        <v>50576.631935167861</v>
      </c>
      <c r="N6888">
        <v>161700</v>
      </c>
      <c r="O6888">
        <v>66958</v>
      </c>
      <c r="P6888">
        <v>505080</v>
      </c>
      <c r="Q6888">
        <v>71318</v>
      </c>
      <c r="S6888" t="s">
        <v>173</v>
      </c>
    </row>
    <row r="6889" spans="1:19" hidden="1" x14ac:dyDescent="0.2">
      <c r="A6889" t="str">
        <f t="shared" si="107"/>
        <v>ComponentescomplementoPuestodeTrabajoLectordecódigosdebarrasZona1NANANANA</v>
      </c>
      <c r="B6889" t="s">
        <v>7203</v>
      </c>
      <c r="C6889" t="s">
        <v>7188</v>
      </c>
      <c r="D6889" t="s">
        <v>7204</v>
      </c>
      <c r="E6889" t="s">
        <v>92</v>
      </c>
      <c r="F6889" t="s">
        <v>96</v>
      </c>
      <c r="G6889" t="s">
        <v>96</v>
      </c>
      <c r="H6889" t="s">
        <v>96</v>
      </c>
      <c r="I6889" t="s">
        <v>96</v>
      </c>
      <c r="J6889" t="s">
        <v>7204</v>
      </c>
      <c r="K6889">
        <v>57000</v>
      </c>
      <c r="L6889">
        <v>62584</v>
      </c>
      <c r="M6889">
        <v>88298.156558909963</v>
      </c>
      <c r="N6889">
        <v>168000</v>
      </c>
      <c r="O6889">
        <v>34816</v>
      </c>
      <c r="P6889">
        <v>185523</v>
      </c>
      <c r="Q6889">
        <v>66224</v>
      </c>
      <c r="S6889" t="s">
        <v>173</v>
      </c>
    </row>
    <row r="6890" spans="1:19" hidden="1" x14ac:dyDescent="0.2">
      <c r="A6890" t="str">
        <f t="shared" si="107"/>
        <v>ComponentescomplementoPuestodeTrabajoLectordecódigosdebarrasZona2NANANANA</v>
      </c>
      <c r="B6890" t="s">
        <v>7205</v>
      </c>
      <c r="C6890" t="s">
        <v>7188</v>
      </c>
      <c r="D6890" t="s">
        <v>7204</v>
      </c>
      <c r="E6890" t="s">
        <v>93</v>
      </c>
      <c r="F6890" t="s">
        <v>96</v>
      </c>
      <c r="G6890" t="s">
        <v>96</v>
      </c>
      <c r="H6890" t="s">
        <v>96</v>
      </c>
      <c r="I6890" t="s">
        <v>96</v>
      </c>
      <c r="J6890" t="s">
        <v>7204</v>
      </c>
      <c r="K6890">
        <v>75000</v>
      </c>
      <c r="L6890">
        <v>62584</v>
      </c>
      <c r="M6890">
        <v>82609.760441713413</v>
      </c>
      <c r="N6890">
        <v>178080</v>
      </c>
      <c r="O6890">
        <v>59083</v>
      </c>
      <c r="P6890">
        <v>187378</v>
      </c>
      <c r="Q6890">
        <v>71742</v>
      </c>
      <c r="S6890" t="s">
        <v>173</v>
      </c>
    </row>
    <row r="6891" spans="1:19" hidden="1" x14ac:dyDescent="0.2">
      <c r="A6891" t="str">
        <f t="shared" si="107"/>
        <v>ComponentescomplementoPuestodeTrabajoLectordecódigosdebarrasZona3NANANANA</v>
      </c>
      <c r="B6891" t="s">
        <v>7206</v>
      </c>
      <c r="C6891" t="s">
        <v>7188</v>
      </c>
      <c r="D6891" t="s">
        <v>7204</v>
      </c>
      <c r="E6891" t="s">
        <v>94</v>
      </c>
      <c r="F6891" t="s">
        <v>96</v>
      </c>
      <c r="G6891" t="s">
        <v>96</v>
      </c>
      <c r="H6891" t="s">
        <v>96</v>
      </c>
      <c r="I6891" t="s">
        <v>96</v>
      </c>
      <c r="J6891" t="s">
        <v>7204</v>
      </c>
      <c r="K6891">
        <v>93000</v>
      </c>
      <c r="L6891">
        <v>64276</v>
      </c>
      <c r="M6891">
        <v>82609.760441713413</v>
      </c>
      <c r="N6891">
        <v>184800</v>
      </c>
      <c r="O6891">
        <v>68520</v>
      </c>
      <c r="P6891">
        <v>188306</v>
      </c>
      <c r="Q6891">
        <v>77261</v>
      </c>
      <c r="S6891" t="s">
        <v>173</v>
      </c>
    </row>
    <row r="6892" spans="1:19" hidden="1" x14ac:dyDescent="0.2">
      <c r="A6892" t="str">
        <f t="shared" si="107"/>
        <v>ComponentescomplementoPuestodeTrabajoImpresoraMultifuncionalAltorendimientoA4BajoVolumenZona1NANANA</v>
      </c>
      <c r="B6892" t="s">
        <v>7207</v>
      </c>
      <c r="C6892" t="s">
        <v>7188</v>
      </c>
      <c r="D6892" t="s">
        <v>7208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7208</v>
      </c>
      <c r="K6892">
        <v>97800</v>
      </c>
      <c r="L6892">
        <v>689843</v>
      </c>
      <c r="M6892">
        <v>550000</v>
      </c>
      <c r="N6892">
        <v>688800</v>
      </c>
      <c r="O6892">
        <v>1809327</v>
      </c>
      <c r="P6892">
        <v>1975523</v>
      </c>
      <c r="Q6892">
        <v>2787605</v>
      </c>
      <c r="S6892" t="s">
        <v>173</v>
      </c>
    </row>
    <row r="6893" spans="1:19" hidden="1" x14ac:dyDescent="0.2">
      <c r="A6893" t="str">
        <f t="shared" si="107"/>
        <v>ComponentescomplementoPuestodeTrabajoImpresoraMultifuncionalAltorendimientoA4BajoVolumenZona2NANANA</v>
      </c>
      <c r="B6893" t="s">
        <v>7209</v>
      </c>
      <c r="C6893" t="s">
        <v>7188</v>
      </c>
      <c r="D6893" t="s">
        <v>7208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7208</v>
      </c>
      <c r="K6893">
        <v>217800</v>
      </c>
      <c r="L6893">
        <v>689843</v>
      </c>
      <c r="M6893">
        <v>700000</v>
      </c>
      <c r="N6893">
        <v>730128</v>
      </c>
      <c r="O6893">
        <v>1863253</v>
      </c>
      <c r="P6893">
        <v>1995278</v>
      </c>
      <c r="Q6893">
        <v>2926985</v>
      </c>
      <c r="S6893" t="s">
        <v>173</v>
      </c>
    </row>
    <row r="6894" spans="1:19" hidden="1" x14ac:dyDescent="0.2">
      <c r="A6894" t="str">
        <f t="shared" si="107"/>
        <v>ComponentescomplementoPuestodeTrabajoImpresoraMultifuncionalAltorendimientoA4BajoVolumenZona3NANANA</v>
      </c>
      <c r="B6894" t="s">
        <v>7210</v>
      </c>
      <c r="C6894" t="s">
        <v>7188</v>
      </c>
      <c r="D6894" t="s">
        <v>7208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7208</v>
      </c>
      <c r="K6894">
        <v>337800</v>
      </c>
      <c r="L6894">
        <v>689843</v>
      </c>
      <c r="M6894">
        <v>750000</v>
      </c>
      <c r="N6894">
        <v>757680</v>
      </c>
      <c r="O6894">
        <v>1917179</v>
      </c>
      <c r="P6894">
        <v>2005156</v>
      </c>
      <c r="Q6894">
        <v>3066365</v>
      </c>
      <c r="S6894" t="s">
        <v>173</v>
      </c>
    </row>
    <row r="6895" spans="1:19" hidden="1" x14ac:dyDescent="0.2">
      <c r="A6895" t="str">
        <f t="shared" si="107"/>
        <v>ComponentescomplementoPuestodeTrabajoImpresoraMultifuncionalAltorendimientoA4AltovolumenZona1NANANA</v>
      </c>
      <c r="B6895" t="s">
        <v>7211</v>
      </c>
      <c r="C6895" t="s">
        <v>7188</v>
      </c>
      <c r="D6895" t="s">
        <v>7208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7208</v>
      </c>
      <c r="K6895">
        <v>371750</v>
      </c>
      <c r="L6895">
        <v>1512838</v>
      </c>
      <c r="M6895">
        <v>750000</v>
      </c>
      <c r="N6895">
        <v>968100</v>
      </c>
      <c r="O6895">
        <v>3451371</v>
      </c>
      <c r="P6895">
        <v>3087196</v>
      </c>
      <c r="Q6895">
        <v>3205746</v>
      </c>
      <c r="S6895" t="s">
        <v>173</v>
      </c>
    </row>
    <row r="6896" spans="1:19" hidden="1" x14ac:dyDescent="0.2">
      <c r="A6896" t="str">
        <f t="shared" si="107"/>
        <v>ComponentescomplementoPuestodeTrabajoImpresoraMultifuncionalAltorendimientoA4AltovolumenZona2NANANA</v>
      </c>
      <c r="B6896" t="s">
        <v>7212</v>
      </c>
      <c r="C6896" t="s">
        <v>7188</v>
      </c>
      <c r="D6896" t="s">
        <v>7208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7208</v>
      </c>
      <c r="K6896">
        <v>491750</v>
      </c>
      <c r="L6896">
        <v>1512838</v>
      </c>
      <c r="M6896">
        <v>900000</v>
      </c>
      <c r="N6896">
        <v>1026186</v>
      </c>
      <c r="O6896">
        <v>3505297</v>
      </c>
      <c r="P6896">
        <v>3118068</v>
      </c>
      <c r="Q6896">
        <v>3345126</v>
      </c>
      <c r="S6896" t="s">
        <v>173</v>
      </c>
    </row>
    <row r="6897" spans="1:19" hidden="1" x14ac:dyDescent="0.2">
      <c r="A6897" t="str">
        <f t="shared" si="107"/>
        <v>ComponentescomplementoPuestodeTrabajoImpresoraMultifuncionalAltorendimientoA4AltovolumenZona3NANANA</v>
      </c>
      <c r="B6897" t="s">
        <v>7213</v>
      </c>
      <c r="C6897" t="s">
        <v>7188</v>
      </c>
      <c r="D6897" t="s">
        <v>7208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7208</v>
      </c>
      <c r="K6897">
        <v>611750</v>
      </c>
      <c r="L6897">
        <v>1512838</v>
      </c>
      <c r="M6897">
        <v>950000</v>
      </c>
      <c r="N6897">
        <v>1064910</v>
      </c>
      <c r="O6897">
        <v>3559223</v>
      </c>
      <c r="P6897">
        <v>3133504</v>
      </c>
      <c r="Q6897">
        <v>3484506</v>
      </c>
      <c r="S6897" t="s">
        <v>173</v>
      </c>
    </row>
    <row r="6898" spans="1:19" hidden="1" x14ac:dyDescent="0.2">
      <c r="A6898" t="str">
        <f t="shared" si="107"/>
        <v>ComponentescomplementoPuestodeTrabajoImpresoraMultifuncionalAltorendimientoA4CostoporclicNANANANA</v>
      </c>
      <c r="B6898" t="s">
        <v>7214</v>
      </c>
      <c r="C6898" t="s">
        <v>7188</v>
      </c>
      <c r="D6898" t="s">
        <v>7208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18.587499999999999</v>
      </c>
      <c r="L6898">
        <v>100</v>
      </c>
      <c r="M6898">
        <v>333.95671920919045</v>
      </c>
      <c r="N6898">
        <v>101</v>
      </c>
      <c r="O6898">
        <v>43</v>
      </c>
      <c r="P6898">
        <v>26</v>
      </c>
      <c r="Q6898">
        <v>349</v>
      </c>
      <c r="S6898" t="s">
        <v>173</v>
      </c>
    </row>
    <row r="6899" spans="1:19" hidden="1" x14ac:dyDescent="0.2">
      <c r="A6899" t="str">
        <f t="shared" si="107"/>
        <v>ComponentescomplementoPuestodeTrabajoImpresoraBajorendimientoA4BajoVolumenZona1NANANA</v>
      </c>
      <c r="B6899" t="s">
        <v>7216</v>
      </c>
      <c r="C6899" t="s">
        <v>7188</v>
      </c>
      <c r="D6899" t="s">
        <v>7217</v>
      </c>
      <c r="E6899" t="s">
        <v>7193</v>
      </c>
      <c r="F6899" t="s">
        <v>92</v>
      </c>
      <c r="G6899" t="s">
        <v>96</v>
      </c>
      <c r="H6899" t="s">
        <v>96</v>
      </c>
      <c r="I6899" t="s">
        <v>96</v>
      </c>
      <c r="J6899" t="s">
        <v>7217</v>
      </c>
      <c r="K6899">
        <v>78250</v>
      </c>
      <c r="L6899">
        <v>248306</v>
      </c>
      <c r="M6899">
        <v>420919.04889126366</v>
      </c>
      <c r="N6899">
        <v>531300</v>
      </c>
      <c r="O6899">
        <v>338250</v>
      </c>
      <c r="P6899">
        <v>2195681</v>
      </c>
      <c r="Q6899">
        <v>936749</v>
      </c>
      <c r="S6899" t="s">
        <v>173</v>
      </c>
    </row>
    <row r="6900" spans="1:19" hidden="1" x14ac:dyDescent="0.2">
      <c r="A6900" t="str">
        <f t="shared" si="107"/>
        <v>ComponentescomplementoPuestodeTrabajoImpresoraBajorendimientoA4BajoVolumenZona2NANANA</v>
      </c>
      <c r="B6900" t="s">
        <v>7218</v>
      </c>
      <c r="C6900" t="s">
        <v>7188</v>
      </c>
      <c r="D6900" t="s">
        <v>7217</v>
      </c>
      <c r="E6900" t="s">
        <v>7193</v>
      </c>
      <c r="F6900" t="s">
        <v>93</v>
      </c>
      <c r="G6900" t="s">
        <v>96</v>
      </c>
      <c r="H6900" t="s">
        <v>96</v>
      </c>
      <c r="I6900" t="s">
        <v>96</v>
      </c>
      <c r="J6900" t="s">
        <v>7217</v>
      </c>
      <c r="K6900">
        <v>96250.000000000015</v>
      </c>
      <c r="L6900">
        <v>248306</v>
      </c>
      <c r="M6900">
        <v>417757.59194941662</v>
      </c>
      <c r="N6900">
        <v>563178</v>
      </c>
      <c r="O6900">
        <v>446102</v>
      </c>
      <c r="P6900">
        <v>2217638</v>
      </c>
      <c r="Q6900">
        <v>983586</v>
      </c>
      <c r="S6900" t="s">
        <v>173</v>
      </c>
    </row>
    <row r="6901" spans="1:19" hidden="1" x14ac:dyDescent="0.2">
      <c r="A6901" t="str">
        <f t="shared" si="107"/>
        <v>ComponentescomplementoPuestodeTrabajoImpresoraBajorendimientoA4BajoVolumenZona3NANANA</v>
      </c>
      <c r="B6901" t="s">
        <v>7219</v>
      </c>
      <c r="C6901" t="s">
        <v>7188</v>
      </c>
      <c r="D6901" t="s">
        <v>7217</v>
      </c>
      <c r="E6901" t="s">
        <v>7193</v>
      </c>
      <c r="F6901" t="s">
        <v>94</v>
      </c>
      <c r="G6901" t="s">
        <v>96</v>
      </c>
      <c r="H6901" t="s">
        <v>96</v>
      </c>
      <c r="I6901" t="s">
        <v>96</v>
      </c>
      <c r="J6901" t="s">
        <v>7217</v>
      </c>
      <c r="K6901">
        <v>114250.00000000001</v>
      </c>
      <c r="L6901">
        <v>248306</v>
      </c>
      <c r="M6901">
        <v>422121.29308041674</v>
      </c>
      <c r="N6901">
        <v>584430</v>
      </c>
      <c r="O6901">
        <v>500028</v>
      </c>
      <c r="P6901">
        <v>2228616</v>
      </c>
      <c r="Q6901">
        <v>1030424</v>
      </c>
      <c r="S6901" t="s">
        <v>173</v>
      </c>
    </row>
    <row r="6902" spans="1:19" hidden="1" x14ac:dyDescent="0.2">
      <c r="A6902" t="str">
        <f t="shared" si="107"/>
        <v>ComponentescomplementoPuestodeTrabajoImpresoraBajorendimientoA4AltovolumenZona1NANANA</v>
      </c>
      <c r="B6902" t="s">
        <v>7220</v>
      </c>
      <c r="C6902" t="s">
        <v>7188</v>
      </c>
      <c r="D6902" t="s">
        <v>7217</v>
      </c>
      <c r="E6902" t="s">
        <v>132</v>
      </c>
      <c r="F6902" t="s">
        <v>92</v>
      </c>
      <c r="G6902" t="s">
        <v>96</v>
      </c>
      <c r="H6902" t="s">
        <v>96</v>
      </c>
      <c r="I6902" t="s">
        <v>96</v>
      </c>
      <c r="J6902" t="s">
        <v>7217</v>
      </c>
      <c r="K6902">
        <v>97875</v>
      </c>
      <c r="L6902">
        <v>732739</v>
      </c>
      <c r="M6902">
        <v>667913.43841838092</v>
      </c>
      <c r="N6902">
        <v>760200</v>
      </c>
      <c r="O6902">
        <v>689308</v>
      </c>
      <c r="P6902">
        <v>3429085</v>
      </c>
      <c r="Q6902">
        <v>1077261</v>
      </c>
      <c r="S6902" t="s">
        <v>173</v>
      </c>
    </row>
    <row r="6903" spans="1:19" hidden="1" x14ac:dyDescent="0.2">
      <c r="A6903" t="str">
        <f t="shared" si="107"/>
        <v>ComponentescomplementoPuestodeTrabajoImpresoraBajorendimientoA4AltovolumenZona2NANANA</v>
      </c>
      <c r="B6903" t="s">
        <v>7221</v>
      </c>
      <c r="C6903" t="s">
        <v>7188</v>
      </c>
      <c r="D6903" t="s">
        <v>7217</v>
      </c>
      <c r="E6903" t="s">
        <v>132</v>
      </c>
      <c r="F6903" t="s">
        <v>93</v>
      </c>
      <c r="G6903" t="s">
        <v>96</v>
      </c>
      <c r="H6903" t="s">
        <v>96</v>
      </c>
      <c r="I6903" t="s">
        <v>96</v>
      </c>
      <c r="J6903" t="s">
        <v>7217</v>
      </c>
      <c r="K6903">
        <v>115875</v>
      </c>
      <c r="L6903">
        <v>732739</v>
      </c>
      <c r="M6903">
        <v>667913.43841838092</v>
      </c>
      <c r="N6903">
        <v>805812</v>
      </c>
      <c r="O6903">
        <v>797160</v>
      </c>
      <c r="P6903">
        <v>3463376</v>
      </c>
      <c r="Q6903">
        <v>1124098</v>
      </c>
      <c r="S6903" t="s">
        <v>173</v>
      </c>
    </row>
    <row r="6904" spans="1:19" hidden="1" x14ac:dyDescent="0.2">
      <c r="A6904" t="str">
        <f t="shared" si="107"/>
        <v>ComponentescomplementoPuestodeTrabajoImpresoraBajorendimientoA4AltovolumenZona3NANANA</v>
      </c>
      <c r="B6904" t="s">
        <v>7222</v>
      </c>
      <c r="C6904" t="s">
        <v>7188</v>
      </c>
      <c r="D6904" t="s">
        <v>7217</v>
      </c>
      <c r="E6904" t="s">
        <v>132</v>
      </c>
      <c r="F6904" t="s">
        <v>94</v>
      </c>
      <c r="G6904" t="s">
        <v>96</v>
      </c>
      <c r="H6904" t="s">
        <v>96</v>
      </c>
      <c r="I6904" t="s">
        <v>96</v>
      </c>
      <c r="J6904" t="s">
        <v>7217</v>
      </c>
      <c r="K6904">
        <v>133875</v>
      </c>
      <c r="L6904">
        <v>732739</v>
      </c>
      <c r="M6904">
        <v>667913.43841838092</v>
      </c>
      <c r="N6904">
        <v>836220</v>
      </c>
      <c r="O6904">
        <v>851086</v>
      </c>
      <c r="P6904">
        <v>3480521</v>
      </c>
      <c r="Q6904">
        <v>1170936</v>
      </c>
      <c r="S6904" t="s">
        <v>173</v>
      </c>
    </row>
    <row r="6905" spans="1:19" hidden="1" x14ac:dyDescent="0.2">
      <c r="A6905" t="str">
        <f t="shared" si="107"/>
        <v>ComponentescomplementoPuestodeTrabajoImpresoraBajorendimientoA4CostoporclicNANANANA</v>
      </c>
      <c r="B6905" t="s">
        <v>7223</v>
      </c>
      <c r="C6905" t="s">
        <v>7188</v>
      </c>
      <c r="D6905" t="s">
        <v>7217</v>
      </c>
      <c r="E6905" t="s">
        <v>7215</v>
      </c>
      <c r="F6905" t="s">
        <v>96</v>
      </c>
      <c r="G6905" t="s">
        <v>96</v>
      </c>
      <c r="H6905" t="s">
        <v>96</v>
      </c>
      <c r="I6905" t="s">
        <v>96</v>
      </c>
      <c r="J6905" t="s">
        <v>7215</v>
      </c>
      <c r="K6905">
        <v>9.7874999999999996</v>
      </c>
      <c r="L6905">
        <v>100</v>
      </c>
      <c r="M6905">
        <v>333.95671920919045</v>
      </c>
      <c r="N6905">
        <v>76</v>
      </c>
      <c r="O6905">
        <v>43</v>
      </c>
      <c r="P6905">
        <v>26</v>
      </c>
      <c r="Q6905">
        <v>335</v>
      </c>
      <c r="S6905" t="s">
        <v>173</v>
      </c>
    </row>
    <row r="6906" spans="1:19" hidden="1" x14ac:dyDescent="0.2">
      <c r="A6906" t="str">
        <f t="shared" si="107"/>
        <v>ComponentescomplementoPuestodeTrabajoEscánerPortátilZona1NANANANA</v>
      </c>
      <c r="B6906" t="s">
        <v>7224</v>
      </c>
      <c r="C6906" t="s">
        <v>7188</v>
      </c>
      <c r="D6906" t="s">
        <v>7225</v>
      </c>
      <c r="E6906" t="s">
        <v>92</v>
      </c>
      <c r="F6906" t="s">
        <v>96</v>
      </c>
      <c r="G6906" t="s">
        <v>96</v>
      </c>
      <c r="H6906" t="s">
        <v>96</v>
      </c>
      <c r="I6906" t="s">
        <v>96</v>
      </c>
      <c r="J6906" t="s">
        <v>7225</v>
      </c>
      <c r="K6906">
        <v>31374.999999999996</v>
      </c>
      <c r="L6906">
        <v>140053</v>
      </c>
      <c r="M6906">
        <v>106866.15014694096</v>
      </c>
      <c r="N6906">
        <v>315000</v>
      </c>
      <c r="O6906">
        <v>53814</v>
      </c>
      <c r="P6906">
        <v>63342</v>
      </c>
      <c r="Q6906">
        <v>57026</v>
      </c>
      <c r="S6906" t="s">
        <v>173</v>
      </c>
    </row>
    <row r="6907" spans="1:19" hidden="1" x14ac:dyDescent="0.2">
      <c r="A6907" t="str">
        <f t="shared" si="107"/>
        <v>ComponentescomplementoPuestodeTrabajoEscánerPortátilZona2NANANANA</v>
      </c>
      <c r="B6907" t="s">
        <v>7226</v>
      </c>
      <c r="C6907" t="s">
        <v>7188</v>
      </c>
      <c r="D6907" t="s">
        <v>7225</v>
      </c>
      <c r="E6907" t="s">
        <v>93</v>
      </c>
      <c r="F6907" t="s">
        <v>96</v>
      </c>
      <c r="G6907" t="s">
        <v>96</v>
      </c>
      <c r="H6907" t="s">
        <v>96</v>
      </c>
      <c r="I6907" t="s">
        <v>96</v>
      </c>
      <c r="J6907" t="s">
        <v>7225</v>
      </c>
      <c r="K6907">
        <v>49374.999999999993</v>
      </c>
      <c r="L6907">
        <v>140053</v>
      </c>
      <c r="M6907">
        <v>106866.15014694096</v>
      </c>
      <c r="N6907">
        <v>333900</v>
      </c>
      <c r="O6907">
        <v>80777</v>
      </c>
      <c r="P6907">
        <v>63975</v>
      </c>
      <c r="Q6907">
        <v>65799</v>
      </c>
      <c r="S6907" t="s">
        <v>173</v>
      </c>
    </row>
    <row r="6908" spans="1:19" hidden="1" x14ac:dyDescent="0.2">
      <c r="A6908" t="str">
        <f t="shared" si="107"/>
        <v>ComponentescomplementoPuestodeTrabajoEscánerPortátilZona3NANANANA</v>
      </c>
      <c r="B6908" t="s">
        <v>7227</v>
      </c>
      <c r="C6908" t="s">
        <v>7188</v>
      </c>
      <c r="D6908" t="s">
        <v>7225</v>
      </c>
      <c r="E6908" t="s">
        <v>94</v>
      </c>
      <c r="F6908" t="s">
        <v>96</v>
      </c>
      <c r="G6908" t="s">
        <v>96</v>
      </c>
      <c r="H6908" t="s">
        <v>96</v>
      </c>
      <c r="I6908" t="s">
        <v>96</v>
      </c>
      <c r="J6908" t="s">
        <v>7225</v>
      </c>
      <c r="K6908">
        <v>67374.999999999985</v>
      </c>
      <c r="L6908">
        <v>140053</v>
      </c>
      <c r="M6908">
        <v>106866.15014694096</v>
      </c>
      <c r="N6908">
        <v>346500</v>
      </c>
      <c r="O6908">
        <v>107740</v>
      </c>
      <c r="P6908">
        <v>64292</v>
      </c>
      <c r="Q6908">
        <v>78959</v>
      </c>
      <c r="S6908" t="s">
        <v>173</v>
      </c>
    </row>
    <row r="6909" spans="1:19" hidden="1" x14ac:dyDescent="0.2">
      <c r="A6909" t="str">
        <f t="shared" si="107"/>
        <v>ComponentescomplementoPuestodeTrabajoTabletaZona1NANANANA</v>
      </c>
      <c r="B6909" t="s">
        <v>7228</v>
      </c>
      <c r="C6909" t="s">
        <v>7188</v>
      </c>
      <c r="D6909" t="s">
        <v>128</v>
      </c>
      <c r="E6909" t="s">
        <v>92</v>
      </c>
      <c r="F6909" t="s">
        <v>96</v>
      </c>
      <c r="G6909" t="s">
        <v>96</v>
      </c>
      <c r="H6909" t="s">
        <v>96</v>
      </c>
      <c r="I6909" t="s">
        <v>96</v>
      </c>
      <c r="J6909" t="s">
        <v>128</v>
      </c>
      <c r="K6909">
        <v>119195</v>
      </c>
      <c r="L6909">
        <v>109607</v>
      </c>
      <c r="M6909">
        <v>261721.88084424258</v>
      </c>
      <c r="N6909">
        <v>252000</v>
      </c>
      <c r="O6909">
        <v>255204</v>
      </c>
      <c r="P6909">
        <v>149712</v>
      </c>
      <c r="Q6909">
        <v>158484</v>
      </c>
      <c r="S6909" t="s">
        <v>173</v>
      </c>
    </row>
    <row r="6910" spans="1:19" hidden="1" x14ac:dyDescent="0.2">
      <c r="A6910" t="str">
        <f t="shared" si="107"/>
        <v>ComponentescomplementoPuestodeTrabajoTabletaZona2NANANANA</v>
      </c>
      <c r="B6910" t="s">
        <v>7229</v>
      </c>
      <c r="C6910" t="s">
        <v>7188</v>
      </c>
      <c r="D6910" t="s">
        <v>128</v>
      </c>
      <c r="E6910" t="s">
        <v>93</v>
      </c>
      <c r="F6910" t="s">
        <v>96</v>
      </c>
      <c r="G6910" t="s">
        <v>96</v>
      </c>
      <c r="H6910" t="s">
        <v>96</v>
      </c>
      <c r="I6910" t="s">
        <v>96</v>
      </c>
      <c r="J6910" t="s">
        <v>128</v>
      </c>
      <c r="K6910">
        <v>137195</v>
      </c>
      <c r="L6910">
        <v>120568</v>
      </c>
      <c r="M6910">
        <v>247862.67699706118</v>
      </c>
      <c r="N6910">
        <v>267120</v>
      </c>
      <c r="O6910">
        <v>323421</v>
      </c>
      <c r="P6910">
        <v>151209</v>
      </c>
      <c r="Q6910">
        <v>190180</v>
      </c>
      <c r="S6910" t="s">
        <v>173</v>
      </c>
    </row>
    <row r="6911" spans="1:19" hidden="1" x14ac:dyDescent="0.2">
      <c r="A6911" t="str">
        <f t="shared" si="107"/>
        <v>ComponentescomplementoPuestodeTrabajoTabletaZona3NANANANA</v>
      </c>
      <c r="B6911" t="s">
        <v>7230</v>
      </c>
      <c r="C6911" t="s">
        <v>7188</v>
      </c>
      <c r="D6911" t="s">
        <v>128</v>
      </c>
      <c r="E6911" t="s">
        <v>94</v>
      </c>
      <c r="F6911" t="s">
        <v>96</v>
      </c>
      <c r="G6911" t="s">
        <v>96</v>
      </c>
      <c r="H6911" t="s">
        <v>96</v>
      </c>
      <c r="I6911" t="s">
        <v>96</v>
      </c>
      <c r="J6911" t="s">
        <v>128</v>
      </c>
      <c r="K6911">
        <v>155195</v>
      </c>
      <c r="L6911">
        <v>131529</v>
      </c>
      <c r="M6911">
        <v>248831.15148276783</v>
      </c>
      <c r="N6911">
        <v>277200</v>
      </c>
      <c r="O6911">
        <v>391637</v>
      </c>
      <c r="P6911">
        <v>151958</v>
      </c>
      <c r="Q6911">
        <v>221877</v>
      </c>
      <c r="S6911" t="s">
        <v>173</v>
      </c>
    </row>
    <row r="6912" spans="1:19" hidden="1" x14ac:dyDescent="0.2">
      <c r="A6912" t="str">
        <f t="shared" si="107"/>
        <v>ComponentescomplementoPuestodeTrabajoEscánerAltoRendimientoA4Zona1NANANANA</v>
      </c>
      <c r="B6912" t="s">
        <v>7231</v>
      </c>
      <c r="C6912" t="s">
        <v>7188</v>
      </c>
      <c r="D6912" t="s">
        <v>7232</v>
      </c>
      <c r="E6912" t="s">
        <v>92</v>
      </c>
      <c r="F6912" t="s">
        <v>96</v>
      </c>
      <c r="G6912" t="s">
        <v>96</v>
      </c>
      <c r="H6912" t="s">
        <v>96</v>
      </c>
      <c r="I6912" t="s">
        <v>96</v>
      </c>
      <c r="J6912" t="s">
        <v>7232</v>
      </c>
      <c r="K6912">
        <v>423540</v>
      </c>
      <c r="L6912">
        <v>3044619</v>
      </c>
      <c r="M6912">
        <v>678534.18974678649</v>
      </c>
      <c r="N6912">
        <v>3150000</v>
      </c>
      <c r="O6912">
        <v>525778</v>
      </c>
      <c r="P6912">
        <v>180643</v>
      </c>
      <c r="Q6912">
        <v>4120136</v>
      </c>
      <c r="S6912" t="s">
        <v>173</v>
      </c>
    </row>
    <row r="6913" spans="1:19" hidden="1" x14ac:dyDescent="0.2">
      <c r="A6913" t="str">
        <f t="shared" si="107"/>
        <v>ComponentescomplementoPuestodeTrabajoEscánerAltoRendimientoA4Zona2NANANANA</v>
      </c>
      <c r="B6913" t="s">
        <v>7233</v>
      </c>
      <c r="C6913" t="s">
        <v>7188</v>
      </c>
      <c r="D6913" t="s">
        <v>7232</v>
      </c>
      <c r="E6913" t="s">
        <v>93</v>
      </c>
      <c r="F6913" t="s">
        <v>96</v>
      </c>
      <c r="G6913" t="s">
        <v>96</v>
      </c>
      <c r="H6913" t="s">
        <v>96</v>
      </c>
      <c r="I6913" t="s">
        <v>96</v>
      </c>
      <c r="J6913" t="s">
        <v>7232</v>
      </c>
      <c r="K6913">
        <v>543540</v>
      </c>
      <c r="L6913">
        <v>3349081</v>
      </c>
      <c r="M6913">
        <v>642885.23762875888</v>
      </c>
      <c r="N6913">
        <v>3339000</v>
      </c>
      <c r="O6913">
        <v>647111</v>
      </c>
      <c r="P6913">
        <v>182449</v>
      </c>
      <c r="Q6913">
        <v>4532150</v>
      </c>
      <c r="S6913" t="s">
        <v>173</v>
      </c>
    </row>
    <row r="6914" spans="1:19" hidden="1" x14ac:dyDescent="0.2">
      <c r="A6914" t="str">
        <f t="shared" ref="A6914:A6929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hidden="1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hidden="1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hidden="1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hidden="1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hidden="1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hidden="1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hidden="1" x14ac:dyDescent="0.2">
      <c r="A6921" t="str">
        <f t="shared" si="108"/>
        <v>EnlaceDedicadoentrepuntos400MbpsZona1NANANANA</v>
      </c>
      <c r="B6921" t="s">
        <v>7267</v>
      </c>
      <c r="C6921" t="s">
        <v>7268</v>
      </c>
      <c r="D6921" t="s">
        <v>7269</v>
      </c>
      <c r="E6921" t="s">
        <v>92</v>
      </c>
      <c r="F6921" t="s">
        <v>96</v>
      </c>
      <c r="G6921" t="s">
        <v>96</v>
      </c>
      <c r="H6921" t="s">
        <v>96</v>
      </c>
      <c r="I6921" t="s">
        <v>96</v>
      </c>
      <c r="J6921" t="s">
        <v>5</v>
      </c>
      <c r="K6921">
        <v>15366537</v>
      </c>
      <c r="L6921">
        <v>15366537</v>
      </c>
      <c r="M6921">
        <v>15366537</v>
      </c>
      <c r="N6921">
        <v>13228000</v>
      </c>
      <c r="O6921">
        <v>6000000</v>
      </c>
      <c r="P6921">
        <v>12180000</v>
      </c>
      <c r="Q6921">
        <v>9240000</v>
      </c>
      <c r="S6921" t="s">
        <v>173</v>
      </c>
    </row>
    <row r="6922" spans="1:19" hidden="1" x14ac:dyDescent="0.2">
      <c r="A6922" t="str">
        <f t="shared" si="108"/>
        <v>EnlaceDedicadoentrepuntos400MbpsZona2NANANANA</v>
      </c>
      <c r="B6922" t="s">
        <v>7270</v>
      </c>
      <c r="C6922" t="s">
        <v>7268</v>
      </c>
      <c r="D6922" t="s">
        <v>7269</v>
      </c>
      <c r="E6922" t="s">
        <v>93</v>
      </c>
      <c r="F6922" t="s">
        <v>96</v>
      </c>
      <c r="G6922" t="s">
        <v>96</v>
      </c>
      <c r="H6922" t="s">
        <v>96</v>
      </c>
      <c r="I6922" t="s">
        <v>96</v>
      </c>
      <c r="J6922" t="s">
        <v>5</v>
      </c>
      <c r="K6922">
        <v>15827533</v>
      </c>
      <c r="L6922">
        <v>15827533</v>
      </c>
      <c r="M6922">
        <v>15827533</v>
      </c>
      <c r="N6922">
        <v>14550800</v>
      </c>
      <c r="O6922">
        <v>6000000</v>
      </c>
      <c r="P6922">
        <v>12980000</v>
      </c>
      <c r="Q6922">
        <v>9240000</v>
      </c>
      <c r="S6922" t="s">
        <v>173</v>
      </c>
    </row>
    <row r="6923" spans="1:19" hidden="1" x14ac:dyDescent="0.2">
      <c r="A6923" t="str">
        <f t="shared" si="108"/>
        <v>EnlaceDedicadoentrepuntos400MbpsZona3NANANANA</v>
      </c>
      <c r="B6923" t="s">
        <v>7271</v>
      </c>
      <c r="C6923" t="s">
        <v>7268</v>
      </c>
      <c r="D6923" t="s">
        <v>7269</v>
      </c>
      <c r="E6923" t="s">
        <v>94</v>
      </c>
      <c r="F6923" t="s">
        <v>96</v>
      </c>
      <c r="G6923" t="s">
        <v>96</v>
      </c>
      <c r="H6923" t="s">
        <v>96</v>
      </c>
      <c r="I6923" t="s">
        <v>96</v>
      </c>
      <c r="J6923" t="s">
        <v>5</v>
      </c>
      <c r="K6923">
        <v>17110000</v>
      </c>
      <c r="L6923">
        <v>16134863</v>
      </c>
      <c r="M6923">
        <v>17110000</v>
      </c>
      <c r="N6923">
        <v>16005880</v>
      </c>
      <c r="O6923">
        <v>6000000</v>
      </c>
      <c r="P6923">
        <v>17110000</v>
      </c>
      <c r="Q6923">
        <v>9240000</v>
      </c>
      <c r="S6923" t="s">
        <v>173</v>
      </c>
    </row>
    <row r="6924" spans="1:19" hidden="1" x14ac:dyDescent="0.2">
      <c r="A6924" t="str">
        <f t="shared" si="108"/>
        <v>LicenciaRDP-CALNANANANANANA</v>
      </c>
      <c r="B6924" s="79" t="s">
        <v>7272</v>
      </c>
      <c r="C6924" s="80" t="s">
        <v>7273</v>
      </c>
      <c r="D6924" s="80" t="s">
        <v>96</v>
      </c>
      <c r="E6924" s="80" t="s">
        <v>96</v>
      </c>
      <c r="F6924" s="80" t="s">
        <v>96</v>
      </c>
      <c r="G6924" s="80" t="s">
        <v>96</v>
      </c>
      <c r="H6924" s="80" t="s">
        <v>96</v>
      </c>
      <c r="I6924" s="80" t="s">
        <v>96</v>
      </c>
      <c r="J6924" s="80" t="s">
        <v>235</v>
      </c>
      <c r="K6924" s="83">
        <v>24516</v>
      </c>
      <c r="L6924" s="83">
        <v>899940</v>
      </c>
      <c r="M6924" s="83">
        <v>1017634.8</v>
      </c>
      <c r="N6924" s="83">
        <v>1017634.8</v>
      </c>
      <c r="O6924" s="83">
        <v>223095</v>
      </c>
      <c r="P6924" s="83">
        <v>2840000</v>
      </c>
      <c r="Q6924" s="83">
        <v>41644</v>
      </c>
      <c r="R6924" s="81"/>
      <c r="S6924" s="82" t="s">
        <v>173</v>
      </c>
    </row>
    <row r="6925" spans="1:19" hidden="1" x14ac:dyDescent="0.2">
      <c r="A6925" t="str">
        <f t="shared" si="108"/>
        <v>ServidordeAplicacionesyComponentesServidorSmallNANANANANA</v>
      </c>
      <c r="B6925" s="79" t="s">
        <v>7274</v>
      </c>
      <c r="C6925" s="80" t="s">
        <v>7275</v>
      </c>
      <c r="D6925" s="80" t="s">
        <v>7276</v>
      </c>
      <c r="E6925" s="80" t="s">
        <v>96</v>
      </c>
      <c r="F6925" s="80" t="s">
        <v>96</v>
      </c>
      <c r="G6925" s="80" t="s">
        <v>96</v>
      </c>
      <c r="H6925" s="80" t="s">
        <v>96</v>
      </c>
      <c r="I6925" s="80" t="s">
        <v>96</v>
      </c>
      <c r="J6925" s="80" t="s">
        <v>5</v>
      </c>
      <c r="K6925" s="83">
        <v>8680682</v>
      </c>
      <c r="L6925" s="83">
        <v>737476</v>
      </c>
      <c r="M6925" s="83">
        <v>9830000</v>
      </c>
      <c r="N6925" s="83">
        <v>4732000</v>
      </c>
      <c r="O6925" s="83">
        <v>704983</v>
      </c>
      <c r="P6925" s="83">
        <v>9830000</v>
      </c>
      <c r="Q6925" s="83">
        <v>2054396</v>
      </c>
      <c r="R6925" s="81"/>
      <c r="S6925" s="82" t="s">
        <v>173</v>
      </c>
    </row>
    <row r="6926" spans="1:19" hidden="1" x14ac:dyDescent="0.2">
      <c r="A6926" t="str">
        <f t="shared" si="108"/>
        <v>ServidordeAplicacionesyComponentesServidorMediumNANANANANA</v>
      </c>
      <c r="B6926" s="79" t="s">
        <v>7277</v>
      </c>
      <c r="C6926" s="80" t="s">
        <v>7275</v>
      </c>
      <c r="D6926" s="80" t="s">
        <v>7278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10867930</v>
      </c>
      <c r="L6926" s="83">
        <v>2326575</v>
      </c>
      <c r="M6926" s="83">
        <v>12976600</v>
      </c>
      <c r="N6926" s="83">
        <v>12976600</v>
      </c>
      <c r="O6926" s="83">
        <v>2168523</v>
      </c>
      <c r="P6926" s="83">
        <v>11850000</v>
      </c>
      <c r="Q6926" s="83">
        <v>6319033</v>
      </c>
      <c r="R6926" s="81"/>
      <c r="S6926" s="82" t="s">
        <v>173</v>
      </c>
    </row>
    <row r="6927" spans="1:19" hidden="1" x14ac:dyDescent="0.2">
      <c r="A6927" t="str">
        <f t="shared" si="108"/>
        <v>ServidordeAplicacionesyComponentesServidorLargeMesMesMesMesMes</v>
      </c>
      <c r="B6927" s="79" t="s">
        <v>7279</v>
      </c>
      <c r="C6927" s="80" t="s">
        <v>7275</v>
      </c>
      <c r="D6927" s="80" t="s">
        <v>7280</v>
      </c>
      <c r="E6927" s="80" t="s">
        <v>5</v>
      </c>
      <c r="F6927" s="80" t="s">
        <v>5</v>
      </c>
      <c r="G6927" s="80" t="s">
        <v>5</v>
      </c>
      <c r="H6927" s="80" t="s">
        <v>5</v>
      </c>
      <c r="I6927" s="80" t="s">
        <v>5</v>
      </c>
      <c r="J6927" s="80" t="s">
        <v>5</v>
      </c>
      <c r="K6927" s="83">
        <v>20249498</v>
      </c>
      <c r="L6927" s="83">
        <v>4653150</v>
      </c>
      <c r="M6927" s="83">
        <v>24500476</v>
      </c>
      <c r="N6927" s="83">
        <v>24500476</v>
      </c>
      <c r="O6927" s="83">
        <v>4337045</v>
      </c>
      <c r="P6927" s="83">
        <v>19660000</v>
      </c>
      <c r="Q6927" s="83">
        <v>12629848</v>
      </c>
      <c r="R6927" s="81"/>
      <c r="S6927" s="82" t="s">
        <v>173</v>
      </c>
    </row>
    <row r="6928" spans="1:19" hidden="1" x14ac:dyDescent="0.2">
      <c r="A6928" t="str">
        <f t="shared" si="108"/>
        <v>ServidordeAplicacionesyComponentesServidorExtraLargeMesMesMesMesMes</v>
      </c>
      <c r="B6928" s="79" t="s">
        <v>7281</v>
      </c>
      <c r="C6928" s="80" t="s">
        <v>7275</v>
      </c>
      <c r="D6928" s="80" t="s">
        <v>7282</v>
      </c>
      <c r="E6928" s="80" t="s">
        <v>5</v>
      </c>
      <c r="F6928" s="80" t="s">
        <v>5</v>
      </c>
      <c r="G6928" s="80" t="s">
        <v>5</v>
      </c>
      <c r="H6928" s="80" t="s">
        <v>5</v>
      </c>
      <c r="I6928" s="80" t="s">
        <v>5</v>
      </c>
      <c r="J6928" s="80" t="s">
        <v>5</v>
      </c>
      <c r="K6928" s="83">
        <v>25198429</v>
      </c>
      <c r="L6928" s="83">
        <v>8323585</v>
      </c>
      <c r="M6928" s="83">
        <v>47549320</v>
      </c>
      <c r="N6928" s="83">
        <v>47549320</v>
      </c>
      <c r="O6928" s="83">
        <v>7664310</v>
      </c>
      <c r="P6928" s="83">
        <v>28150000</v>
      </c>
      <c r="Q6928" s="83">
        <v>21882948</v>
      </c>
      <c r="R6928" s="81"/>
      <c r="S6928" s="82" t="s">
        <v>173</v>
      </c>
    </row>
    <row r="6929" spans="1:19" hidden="1" x14ac:dyDescent="0.2">
      <c r="A6929" t="str">
        <f t="shared" si="108"/>
        <v>ServidordeAplicacionesyComponentesServidorLargeTipoIINANANANANA</v>
      </c>
      <c r="B6929" s="79" t="s">
        <v>7288</v>
      </c>
      <c r="C6929" s="80" t="s">
        <v>7275</v>
      </c>
      <c r="D6929" s="80" t="s">
        <v>7289</v>
      </c>
      <c r="E6929" s="80" t="s">
        <v>96</v>
      </c>
      <c r="F6929" s="80" t="s">
        <v>96</v>
      </c>
      <c r="G6929" s="80" t="s">
        <v>96</v>
      </c>
      <c r="H6929" s="80" t="s">
        <v>96</v>
      </c>
      <c r="I6929" s="80" t="s">
        <v>96</v>
      </c>
      <c r="J6929" s="80" t="s">
        <v>5</v>
      </c>
      <c r="K6929" s="83">
        <v>54960750</v>
      </c>
      <c r="L6929" s="83">
        <v>7766371</v>
      </c>
      <c r="M6929" s="83">
        <v>210000000</v>
      </c>
      <c r="N6929" s="83">
        <v>210000000</v>
      </c>
      <c r="O6929" s="83">
        <v>5838200</v>
      </c>
      <c r="P6929" s="83">
        <v>32450000</v>
      </c>
      <c r="Q6929" s="83">
        <v>35993332</v>
      </c>
      <c r="R6929" s="86"/>
      <c r="S6929" t="s">
        <v>173</v>
      </c>
    </row>
  </sheetData>
  <autoFilter ref="A1:Q6929" xr:uid="{00000000-0009-0000-0000-00000B000000}">
    <filterColumn colId="1">
      <filters blank="1">
        <filter val="IT-BPO-1-1"/>
        <filter val="IT-BPO-2-1"/>
        <filter val="IT-BPO-21-1"/>
        <filter val="IT-BPO-23-1"/>
        <filter val="IT-BPO-25-21"/>
        <filter val="IT-BPO-25-36"/>
        <filter val="IT-BPO-37-1"/>
        <filter val="IT-BPO-47-1"/>
        <filter val="IT-BPO-48-1"/>
        <filter val="IT-BPO-6-1"/>
      </filters>
    </filterColumn>
  </autoFilter>
  <conditionalFormatting sqref="A1">
    <cfRule type="duplicateValues" dxfId="3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/>
  <dimension ref="A1:S6926"/>
  <sheetViews>
    <sheetView topLeftCell="F6906" workbookViewId="0">
      <selection activeCell="N6926" sqref="N6926"/>
    </sheetView>
  </sheetViews>
  <sheetFormatPr baseColWidth="10" defaultRowHeight="14.25" x14ac:dyDescent="0.2"/>
  <cols>
    <col min="1" max="1" width="24.375" bestFit="1" customWidth="1"/>
    <col min="2" max="2" width="15.125" customWidth="1"/>
    <col min="3" max="3" width="70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60000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8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12</v>
      </c>
      <c r="L4">
        <v>8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48</v>
      </c>
      <c r="L5">
        <v>35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81.599999999999994</v>
      </c>
      <c r="L6">
        <v>108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36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64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1614054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1522172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2678289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172023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3756251.9357156539</v>
      </c>
      <c r="N34">
        <v>4026202.7849999997</v>
      </c>
      <c r="O34">
        <v>4191830.7299999995</v>
      </c>
      <c r="P34">
        <v>4569209.3249999993</v>
      </c>
      <c r="Q34">
        <v>4155832.3949999996</v>
      </c>
      <c r="S34" t="s">
        <v>174</v>
      </c>
    </row>
    <row r="35" spans="1:19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15118914.041255506</v>
      </c>
      <c r="N35">
        <v>14003075.969999999</v>
      </c>
      <c r="O35">
        <v>13851094.499999998</v>
      </c>
      <c r="P35">
        <v>20087415.584999997</v>
      </c>
      <c r="Q35">
        <v>14087521.619999999</v>
      </c>
      <c r="S35" t="s">
        <v>174</v>
      </c>
    </row>
    <row r="36" spans="1:19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4657372.1010495862</v>
      </c>
      <c r="N36">
        <v>4581054.8999999994</v>
      </c>
      <c r="O36">
        <v>5031641.1149999993</v>
      </c>
      <c r="P36">
        <v>5373835.9199999999</v>
      </c>
      <c r="Q36">
        <v>5079730.3199999994</v>
      </c>
      <c r="S36" t="s">
        <v>174</v>
      </c>
    </row>
    <row r="37" spans="1:19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18745922.706724584</v>
      </c>
      <c r="N37">
        <v>16300899.134999998</v>
      </c>
      <c r="O37">
        <v>17113913.369999997</v>
      </c>
      <c r="P37">
        <v>24825713.895</v>
      </c>
      <c r="Q37">
        <v>18020479.184999999</v>
      </c>
      <c r="S37" t="s">
        <v>174</v>
      </c>
    </row>
    <row r="38" spans="1:19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6097113.52773064</v>
      </c>
      <c r="N38">
        <v>6210403.6499999994</v>
      </c>
      <c r="O38">
        <v>6552955.5299999993</v>
      </c>
      <c r="P38">
        <v>6761562.8849999998</v>
      </c>
      <c r="Q38">
        <v>6743447.2799999993</v>
      </c>
      <c r="S38" t="s">
        <v>174</v>
      </c>
    </row>
    <row r="39" spans="1:19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24540881.949115828</v>
      </c>
      <c r="N39">
        <v>23063459.759999998</v>
      </c>
      <c r="O39">
        <v>23024499.254999999</v>
      </c>
      <c r="P39">
        <v>33329888.684999999</v>
      </c>
      <c r="Q39">
        <v>25102789.604999997</v>
      </c>
      <c r="S39" t="s">
        <v>174</v>
      </c>
    </row>
    <row r="40" spans="1:19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7846861.4215829363</v>
      </c>
      <c r="N40">
        <v>7839752.3999999994</v>
      </c>
      <c r="O40">
        <v>8232575.2649999997</v>
      </c>
      <c r="P40">
        <v>8370073.9799999995</v>
      </c>
      <c r="Q40">
        <v>8591242.0949999988</v>
      </c>
      <c r="S40" t="s">
        <v>174</v>
      </c>
    </row>
    <row r="41" spans="1:19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31583617.221871316</v>
      </c>
      <c r="N41">
        <v>29826020.384999998</v>
      </c>
      <c r="O41">
        <v>29550135.959999997</v>
      </c>
      <c r="P41">
        <v>42871333.229999997</v>
      </c>
      <c r="Q41">
        <v>32968703.699999999</v>
      </c>
      <c r="S41" t="s">
        <v>174</v>
      </c>
    </row>
    <row r="42" spans="1:19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x14ac:dyDescent="0.2">
      <c r="A43" t="str">
        <f t="shared" si="0"/>
        <v>AgenteparagestiónderedessocialesAgentetécnicoJornadaOrdinariaPlataNANANA</v>
      </c>
      <c r="B43" t="s">
        <v>284</v>
      </c>
      <c r="C43" t="s">
        <v>285</v>
      </c>
      <c r="D43" t="s">
        <v>262</v>
      </c>
      <c r="E43" t="s">
        <v>89</v>
      </c>
      <c r="F43" t="s">
        <v>2</v>
      </c>
      <c r="G43" t="s">
        <v>96</v>
      </c>
      <c r="H43" t="s">
        <v>96</v>
      </c>
      <c r="I43" t="s">
        <v>96</v>
      </c>
      <c r="J43" t="s">
        <v>5</v>
      </c>
      <c r="K43">
        <v>3964776.0208714809</v>
      </c>
      <c r="L43">
        <v>3903604</v>
      </c>
      <c r="M43">
        <v>4743400.3515231851</v>
      </c>
      <c r="N43">
        <v>4207277</v>
      </c>
      <c r="O43">
        <v>4709822</v>
      </c>
      <c r="P43">
        <v>4772393</v>
      </c>
      <c r="Q43">
        <v>4907952</v>
      </c>
      <c r="S43" t="s">
        <v>173</v>
      </c>
    </row>
    <row r="44" spans="1:19" x14ac:dyDescent="0.2">
      <c r="A44" t="str">
        <f t="shared" si="0"/>
        <v>AgenteparagestiónderedessocialesAgentetécnicoHoraextradiurnaPlataNANANA</v>
      </c>
      <c r="B44" t="s">
        <v>286</v>
      </c>
      <c r="C44" t="s">
        <v>285</v>
      </c>
      <c r="D44" t="s">
        <v>262</v>
      </c>
      <c r="E44" t="s">
        <v>172</v>
      </c>
      <c r="F44" t="s">
        <v>2</v>
      </c>
      <c r="G44" t="s">
        <v>96</v>
      </c>
      <c r="H44" t="s">
        <v>96</v>
      </c>
      <c r="I44" t="s">
        <v>96</v>
      </c>
      <c r="J44" t="s">
        <v>25</v>
      </c>
      <c r="K44">
        <v>19556.036325334502</v>
      </c>
      <c r="L44">
        <v>21274</v>
      </c>
      <c r="M44">
        <v>24505.177166698555</v>
      </c>
      <c r="N44">
        <v>15362</v>
      </c>
      <c r="O44">
        <v>16877</v>
      </c>
      <c r="P44">
        <v>18598</v>
      </c>
      <c r="Q44">
        <v>25799</v>
      </c>
      <c r="S44" t="s">
        <v>173</v>
      </c>
    </row>
    <row r="45" spans="1:19" x14ac:dyDescent="0.2">
      <c r="A45" t="str">
        <f t="shared" si="0"/>
        <v>AgenteparagestiónderedessocialesAgentetécnicoHoraextranocturna PlataNANANA</v>
      </c>
      <c r="B45" t="s">
        <v>287</v>
      </c>
      <c r="C45" t="s">
        <v>285</v>
      </c>
      <c r="D45" t="s">
        <v>262</v>
      </c>
      <c r="E45" t="s">
        <v>288</v>
      </c>
      <c r="F45" t="s">
        <v>2</v>
      </c>
      <c r="G45" t="s">
        <v>96</v>
      </c>
      <c r="H45" t="s">
        <v>96</v>
      </c>
      <c r="I45" t="s">
        <v>96</v>
      </c>
      <c r="J45" t="s">
        <v>25</v>
      </c>
      <c r="K45">
        <v>25628.308802074505</v>
      </c>
      <c r="L45">
        <v>29784</v>
      </c>
      <c r="M45">
        <v>34307.248033377975</v>
      </c>
      <c r="N45">
        <v>21506</v>
      </c>
      <c r="O45">
        <v>23358</v>
      </c>
      <c r="P45">
        <v>23203</v>
      </c>
      <c r="Q45">
        <v>35809</v>
      </c>
      <c r="S45" t="s">
        <v>173</v>
      </c>
    </row>
    <row r="46" spans="1:19" x14ac:dyDescent="0.2">
      <c r="A46" t="str">
        <f t="shared" si="0"/>
        <v>AgenteparagestiónderedessocialesAgentetécnicoHoraextradominicalyfestivoPlataNANANA</v>
      </c>
      <c r="B46" t="s">
        <v>289</v>
      </c>
      <c r="C46" t="s">
        <v>285</v>
      </c>
      <c r="D46" t="s">
        <v>262</v>
      </c>
      <c r="E46" t="s">
        <v>90</v>
      </c>
      <c r="F46" t="s">
        <v>2</v>
      </c>
      <c r="G46" t="s">
        <v>96</v>
      </c>
      <c r="H46" t="s">
        <v>96</v>
      </c>
      <c r="I46" t="s">
        <v>96</v>
      </c>
      <c r="J46" t="s">
        <v>25</v>
      </c>
      <c r="K46">
        <v>31700.581278814501</v>
      </c>
      <c r="L46">
        <v>34039</v>
      </c>
      <c r="M46">
        <v>39208.283466717687</v>
      </c>
      <c r="N46">
        <v>30723</v>
      </c>
      <c r="O46">
        <v>26599</v>
      </c>
      <c r="P46">
        <v>25505</v>
      </c>
      <c r="Q46">
        <v>39864</v>
      </c>
      <c r="S46" t="s">
        <v>173</v>
      </c>
    </row>
    <row r="47" spans="1:19" x14ac:dyDescent="0.2">
      <c r="A47" t="str">
        <f t="shared" si="0"/>
        <v>AgenteparagestiónderedessocialesAgentetécnicoServicio7x24PlataNANANA</v>
      </c>
      <c r="B47" t="s">
        <v>290</v>
      </c>
      <c r="C47" t="s">
        <v>285</v>
      </c>
      <c r="D47" t="s">
        <v>262</v>
      </c>
      <c r="E47" t="s">
        <v>91</v>
      </c>
      <c r="F47" t="s">
        <v>2</v>
      </c>
      <c r="G47" t="s">
        <v>96</v>
      </c>
      <c r="H47" t="s">
        <v>96</v>
      </c>
      <c r="I47" t="s">
        <v>96</v>
      </c>
      <c r="J47" t="s">
        <v>260</v>
      </c>
      <c r="K47">
        <v>11251502.992959483</v>
      </c>
      <c r="L47">
        <v>16895782</v>
      </c>
      <c r="M47">
        <v>19092186.41488082</v>
      </c>
      <c r="N47">
        <v>15829353</v>
      </c>
      <c r="O47">
        <v>16265552</v>
      </c>
      <c r="P47">
        <v>22603030</v>
      </c>
      <c r="Q47">
        <v>17411091</v>
      </c>
      <c r="S47" t="s">
        <v>173</v>
      </c>
    </row>
    <row r="48" spans="1:19" x14ac:dyDescent="0.2">
      <c r="A48" t="str">
        <f t="shared" si="0"/>
        <v>AgenteparagestiónderedessocialesAgenteprofesionalJornadaOrdinariaPlataNANANA</v>
      </c>
      <c r="B48" t="s">
        <v>291</v>
      </c>
      <c r="C48" t="s">
        <v>285</v>
      </c>
      <c r="D48" t="s">
        <v>292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6366071.9064353053</v>
      </c>
      <c r="L48">
        <v>5586856.5149999997</v>
      </c>
      <c r="M48">
        <v>6409266.889589699</v>
      </c>
      <c r="N48">
        <v>6092959.0949999997</v>
      </c>
      <c r="O48">
        <v>6395980.1849999996</v>
      </c>
      <c r="P48">
        <v>6287484.2399999993</v>
      </c>
      <c r="Q48">
        <v>6743447.2799999993</v>
      </c>
      <c r="S48" t="s">
        <v>174</v>
      </c>
    </row>
    <row r="49" spans="1:19" x14ac:dyDescent="0.2">
      <c r="A49" t="str">
        <f t="shared" si="0"/>
        <v>AgenteparagestiónderedessocialesAgenteprofesionalHoraextradiurnaPlataNANANA</v>
      </c>
      <c r="B49" t="s">
        <v>293</v>
      </c>
      <c r="C49" t="s">
        <v>285</v>
      </c>
      <c r="D49" t="s">
        <v>292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32024.50137189477</v>
      </c>
      <c r="L49">
        <v>30446.594999999998</v>
      </c>
      <c r="M49">
        <v>34733.157283986431</v>
      </c>
      <c r="N49">
        <v>23848.469999999998</v>
      </c>
      <c r="O49">
        <v>24510.87</v>
      </c>
      <c r="P49">
        <v>26708.174999999999</v>
      </c>
      <c r="Q49">
        <v>37883.07</v>
      </c>
      <c r="S49" t="s">
        <v>174</v>
      </c>
    </row>
    <row r="50" spans="1:19" x14ac:dyDescent="0.2">
      <c r="A50" t="str">
        <f t="shared" si="0"/>
        <v>AgenteparagestiónderedessocialesAgenteprofesionalHoraextranocturna PlataNANANA</v>
      </c>
      <c r="B50" t="s">
        <v>294</v>
      </c>
      <c r="C50" t="s">
        <v>285</v>
      </c>
      <c r="D50" t="s">
        <v>292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43022.904895390093</v>
      </c>
      <c r="L50">
        <v>42625.439999999995</v>
      </c>
      <c r="M50">
        <v>48626.420197580999</v>
      </c>
      <c r="N50">
        <v>33388.064999999995</v>
      </c>
      <c r="O50">
        <v>34035.974999999999</v>
      </c>
      <c r="P50">
        <v>33786.54</v>
      </c>
      <c r="Q50">
        <v>52580.069999999992</v>
      </c>
      <c r="S50" t="s">
        <v>174</v>
      </c>
    </row>
    <row r="51" spans="1:19" x14ac:dyDescent="0.2">
      <c r="A51" t="str">
        <f t="shared" si="0"/>
        <v>AgenteparagestiónderedessocialesAgenteprofesionalHoraextradominicalyfestivoPlataNANANA</v>
      </c>
      <c r="B51" t="s">
        <v>295</v>
      </c>
      <c r="C51" t="s">
        <v>285</v>
      </c>
      <c r="D51" t="s">
        <v>292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54021.308418885419</v>
      </c>
      <c r="L51">
        <v>48715.38</v>
      </c>
      <c r="M51">
        <v>55573.051654378294</v>
      </c>
      <c r="N51">
        <v>47697.974999999999</v>
      </c>
      <c r="O51">
        <v>38799.044999999998</v>
      </c>
      <c r="P51">
        <v>37326.239999999998</v>
      </c>
      <c r="Q51">
        <v>58535.459999999992</v>
      </c>
      <c r="S51" t="s">
        <v>174</v>
      </c>
    </row>
    <row r="52" spans="1:19" x14ac:dyDescent="0.2">
      <c r="A52" t="str">
        <f t="shared" si="0"/>
        <v>AgenteparagestiónderedessocialesAgenteprofesionalServicio7x24PlataNANANA</v>
      </c>
      <c r="B52" t="s">
        <v>296</v>
      </c>
      <c r="C52" t="s">
        <v>285</v>
      </c>
      <c r="D52" t="s">
        <v>292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19564156.134629697</v>
      </c>
      <c r="L52">
        <v>24285518.414999999</v>
      </c>
      <c r="M52">
        <v>25797299.230598535</v>
      </c>
      <c r="N52">
        <v>22273696.799999997</v>
      </c>
      <c r="O52">
        <v>22745432.204999998</v>
      </c>
      <c r="P52">
        <v>31456285.109999999</v>
      </c>
      <c r="Q52">
        <v>25102789.604999997</v>
      </c>
      <c r="S52" t="s">
        <v>174</v>
      </c>
    </row>
    <row r="53" spans="1:19" x14ac:dyDescent="0.2">
      <c r="A53" t="str">
        <f t="shared" si="0"/>
        <v>AgenteparagestiónderedessocialesAgenteespecializadoJornadaOrdinariaPlataNANANA</v>
      </c>
      <c r="B53" t="s">
        <v>297</v>
      </c>
      <c r="C53" t="s">
        <v>285</v>
      </c>
      <c r="D53" t="s">
        <v>298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7874424.3896575216</v>
      </c>
      <c r="L53">
        <v>7147607.5349999992</v>
      </c>
      <c r="M53">
        <v>8232062.9838533066</v>
      </c>
      <c r="N53">
        <v>7850518.4699999997</v>
      </c>
      <c r="O53">
        <v>8075600.9549999991</v>
      </c>
      <c r="P53">
        <v>7835941.5299999993</v>
      </c>
      <c r="Q53">
        <v>8591242.0949999988</v>
      </c>
      <c r="S53" t="s">
        <v>174</v>
      </c>
    </row>
    <row r="54" spans="1:19" x14ac:dyDescent="0.2">
      <c r="A54" t="str">
        <f t="shared" si="0"/>
        <v>AgenteparagestiónderedessocialesAgenteespecializadoHoraextradiurnaPlataNANANA</v>
      </c>
      <c r="B54" t="s">
        <v>299</v>
      </c>
      <c r="C54" t="s">
        <v>285</v>
      </c>
      <c r="D54" t="s">
        <v>298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39880.503888677151</v>
      </c>
      <c r="L54">
        <v>38952.224999999999</v>
      </c>
      <c r="M54">
        <v>46121.077704965603</v>
      </c>
      <c r="N54">
        <v>31798.304999999997</v>
      </c>
      <c r="O54">
        <v>32286.824999999997</v>
      </c>
      <c r="P54">
        <v>35307.99</v>
      </c>
      <c r="Q54">
        <v>50300.999999999993</v>
      </c>
      <c r="S54" t="s">
        <v>174</v>
      </c>
    </row>
    <row r="55" spans="1:19" x14ac:dyDescent="0.2">
      <c r="A55" t="str">
        <f t="shared" si="0"/>
        <v>AgenteparagestiónderedessocialesAgenteespecializadoHoraextranocturna PlataNANANA</v>
      </c>
      <c r="B55" t="s">
        <v>300</v>
      </c>
      <c r="C55" t="s">
        <v>285</v>
      </c>
      <c r="D55" t="s">
        <v>298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54021.308418885419</v>
      </c>
      <c r="L55">
        <v>54533.114999999998</v>
      </c>
      <c r="M55">
        <v>64569.508786951839</v>
      </c>
      <c r="N55">
        <v>44517.42</v>
      </c>
      <c r="O55">
        <v>44922.104999999996</v>
      </c>
      <c r="P55">
        <v>45092.88</v>
      </c>
      <c r="Q55">
        <v>69815.924999999988</v>
      </c>
      <c r="S55" t="s">
        <v>174</v>
      </c>
    </row>
    <row r="56" spans="1:19" x14ac:dyDescent="0.2">
      <c r="A56" t="str">
        <f t="shared" si="0"/>
        <v>AgenteparagestiónderedessocialesAgenteespecializadoHoraextradominicalyfestivoPlataNANANA</v>
      </c>
      <c r="B56" t="s">
        <v>301</v>
      </c>
      <c r="C56" t="s">
        <v>285</v>
      </c>
      <c r="D56" t="s">
        <v>298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68162.112949093687</v>
      </c>
      <c r="L56">
        <v>62323.56</v>
      </c>
      <c r="M56">
        <v>73793.724327944961</v>
      </c>
      <c r="N56">
        <v>63596.609999999993</v>
      </c>
      <c r="O56">
        <v>51240.78</v>
      </c>
      <c r="P56">
        <v>49986.359999999993</v>
      </c>
      <c r="Q56">
        <v>77723.324999999997</v>
      </c>
      <c r="S56" t="s">
        <v>174</v>
      </c>
    </row>
    <row r="57" spans="1:19" x14ac:dyDescent="0.2">
      <c r="A57" t="str">
        <f t="shared" si="0"/>
        <v>AgenteparagestiónderedessocialesAgenteespecializadoServicio7x24PlataNANANA</v>
      </c>
      <c r="B57" t="s">
        <v>302</v>
      </c>
      <c r="C57" t="s">
        <v>285</v>
      </c>
      <c r="D57" t="s">
        <v>298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24843389.82590745</v>
      </c>
      <c r="L57">
        <v>31835763.719999999</v>
      </c>
      <c r="M57">
        <v>33134053.510009561</v>
      </c>
      <c r="N57">
        <v>29036257.424999997</v>
      </c>
      <c r="O57">
        <v>29271068.909999996</v>
      </c>
      <c r="P57">
        <v>40441561.019999996</v>
      </c>
      <c r="Q57">
        <v>32968703.699999999</v>
      </c>
      <c r="S57" t="s">
        <v>174</v>
      </c>
    </row>
    <row r="58" spans="1:19" x14ac:dyDescent="0.2">
      <c r="A58" t="str">
        <f t="shared" si="0"/>
        <v>AgenteparagestiónderedessocialesAgentetécnicoJornadaOrdinariaOroNANANA</v>
      </c>
      <c r="B58" t="s">
        <v>303</v>
      </c>
      <c r="C58" t="s">
        <v>285</v>
      </c>
      <c r="D58" t="s">
        <v>262</v>
      </c>
      <c r="E58" t="s">
        <v>89</v>
      </c>
      <c r="F58" t="s">
        <v>3</v>
      </c>
      <c r="G58" t="s">
        <v>96</v>
      </c>
      <c r="H58" t="s">
        <v>96</v>
      </c>
      <c r="I58" t="s">
        <v>96</v>
      </c>
      <c r="J58" t="s">
        <v>5</v>
      </c>
      <c r="K58">
        <v>4103543.1816019826</v>
      </c>
      <c r="L58">
        <v>4121035.6949999998</v>
      </c>
      <c r="M58">
        <v>5049969.5889575155</v>
      </c>
      <c r="N58">
        <v>4395545.6399999997</v>
      </c>
      <c r="O58">
        <v>4874665.7699999996</v>
      </c>
      <c r="P58">
        <v>5043414.2399999993</v>
      </c>
      <c r="Q58">
        <v>5304928.7249999996</v>
      </c>
      <c r="S58" t="s">
        <v>174</v>
      </c>
    </row>
    <row r="59" spans="1:19" x14ac:dyDescent="0.2">
      <c r="A59" t="str">
        <f t="shared" si="0"/>
        <v>AgenteparagestiónderedessocialesAgentetécnicoHoraextradiurnaOroNANANA</v>
      </c>
      <c r="B59" t="s">
        <v>304</v>
      </c>
      <c r="C59" t="s">
        <v>285</v>
      </c>
      <c r="D59" t="s">
        <v>262</v>
      </c>
      <c r="E59" t="s">
        <v>172</v>
      </c>
      <c r="F59" t="s">
        <v>3</v>
      </c>
      <c r="G59" t="s">
        <v>96</v>
      </c>
      <c r="H59" t="s">
        <v>96</v>
      </c>
      <c r="I59" t="s">
        <v>96</v>
      </c>
      <c r="J59" t="s">
        <v>25</v>
      </c>
      <c r="K59">
        <v>20240.497596721209</v>
      </c>
      <c r="L59">
        <v>22459.5</v>
      </c>
      <c r="M59">
        <v>26088.96367436189</v>
      </c>
      <c r="N59">
        <v>15899.669999999998</v>
      </c>
      <c r="O59">
        <v>17467.695</v>
      </c>
      <c r="P59">
        <v>19653.614999999998</v>
      </c>
      <c r="Q59">
        <v>27886.004999999997</v>
      </c>
      <c r="S59" t="s">
        <v>174</v>
      </c>
    </row>
    <row r="60" spans="1:19" x14ac:dyDescent="0.2">
      <c r="A60" t="str">
        <f t="shared" si="0"/>
        <v>AgenteparagestiónderedessocialesAgentetécnicoHoraextranocturna OroNANANA</v>
      </c>
      <c r="B60" t="s">
        <v>305</v>
      </c>
      <c r="C60" t="s">
        <v>285</v>
      </c>
      <c r="D60" t="s">
        <v>262</v>
      </c>
      <c r="E60" t="s">
        <v>288</v>
      </c>
      <c r="F60" t="s">
        <v>3</v>
      </c>
      <c r="G60" t="s">
        <v>96</v>
      </c>
      <c r="H60" t="s">
        <v>96</v>
      </c>
      <c r="I60" t="s">
        <v>96</v>
      </c>
      <c r="J60" t="s">
        <v>25</v>
      </c>
      <c r="K60">
        <v>26525.299610147111</v>
      </c>
      <c r="L60">
        <v>31443.3</v>
      </c>
      <c r="M60">
        <v>36524.549144106648</v>
      </c>
      <c r="N60">
        <v>22258.71</v>
      </c>
      <c r="O60">
        <v>24175.53</v>
      </c>
      <c r="P60">
        <v>24521.219999999998</v>
      </c>
      <c r="Q60">
        <v>38704.86</v>
      </c>
      <c r="S60" t="s">
        <v>174</v>
      </c>
    </row>
    <row r="61" spans="1:19" x14ac:dyDescent="0.2">
      <c r="A61" t="str">
        <f t="shared" si="0"/>
        <v>AgenteparagestiónderedessocialesAgentetécnicoHoraextradominicalyfestivoOroNANANA</v>
      </c>
      <c r="B61" t="s">
        <v>306</v>
      </c>
      <c r="C61" t="s">
        <v>285</v>
      </c>
      <c r="D61" t="s">
        <v>262</v>
      </c>
      <c r="E61" t="s">
        <v>90</v>
      </c>
      <c r="F61" t="s">
        <v>3</v>
      </c>
      <c r="G61" t="s">
        <v>96</v>
      </c>
      <c r="H61" t="s">
        <v>96</v>
      </c>
      <c r="I61" t="s">
        <v>96</v>
      </c>
      <c r="J61" t="s">
        <v>25</v>
      </c>
      <c r="K61">
        <v>32810.101623573006</v>
      </c>
      <c r="L61">
        <v>35935.199999999997</v>
      </c>
      <c r="M61">
        <v>41742.341878979023</v>
      </c>
      <c r="N61">
        <v>31798.304999999997</v>
      </c>
      <c r="O61">
        <v>27529.964999999997</v>
      </c>
      <c r="P61">
        <v>26953.469999999998</v>
      </c>
      <c r="Q61">
        <v>43089.119999999995</v>
      </c>
      <c r="S61" t="s">
        <v>174</v>
      </c>
    </row>
    <row r="62" spans="1:19" x14ac:dyDescent="0.2">
      <c r="A62" t="str">
        <f t="shared" si="0"/>
        <v>AgenteparagestiónderedessocialesAgentetécnicoServicio7x24OroNANANA</v>
      </c>
      <c r="B62" t="s">
        <v>307</v>
      </c>
      <c r="C62" t="s">
        <v>285</v>
      </c>
      <c r="D62" t="s">
        <v>262</v>
      </c>
      <c r="E62" t="s">
        <v>91</v>
      </c>
      <c r="F62" t="s">
        <v>3</v>
      </c>
      <c r="G62" t="s">
        <v>96</v>
      </c>
      <c r="H62" t="s">
        <v>96</v>
      </c>
      <c r="I62" t="s">
        <v>96</v>
      </c>
      <c r="J62" t="s">
        <v>260</v>
      </c>
      <c r="K62">
        <v>11645305.597713064</v>
      </c>
      <c r="L62">
        <v>17836877.43</v>
      </c>
      <c r="M62">
        <v>20326127.595554002</v>
      </c>
      <c r="N62">
        <v>16482681.359999999</v>
      </c>
      <c r="O62">
        <v>16834846.32</v>
      </c>
      <c r="P62">
        <v>23886643.904999997</v>
      </c>
      <c r="Q62">
        <v>18819377.055</v>
      </c>
      <c r="S62" t="s">
        <v>174</v>
      </c>
    </row>
    <row r="63" spans="1:19" x14ac:dyDescent="0.2">
      <c r="A63" t="str">
        <f t="shared" si="0"/>
        <v>AgenteparagestiónderedessocialesAgenteprofesionalJornadaOrdinariaOroNANANA</v>
      </c>
      <c r="B63" t="s">
        <v>308</v>
      </c>
      <c r="C63" t="s">
        <v>285</v>
      </c>
      <c r="D63" t="s">
        <v>292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6366071.9064353053</v>
      </c>
      <c r="L63">
        <v>5698594.0799999991</v>
      </c>
      <c r="M63">
        <v>6592755.7784986515</v>
      </c>
      <c r="N63">
        <v>6133973.0399999991</v>
      </c>
      <c r="O63">
        <v>6395980.1849999996</v>
      </c>
      <c r="P63">
        <v>6419852.46</v>
      </c>
      <c r="Q63">
        <v>7042402.8899999997</v>
      </c>
      <c r="S63" t="s">
        <v>174</v>
      </c>
    </row>
    <row r="64" spans="1:19" x14ac:dyDescent="0.2">
      <c r="A64" t="str">
        <f t="shared" si="0"/>
        <v>AgenteparagestiónderedessocialesAgenteprofesionalHoraextradiurnaOroNANANA</v>
      </c>
      <c r="B64" t="s">
        <v>309</v>
      </c>
      <c r="C64" t="s">
        <v>285</v>
      </c>
      <c r="D64" t="s">
        <v>292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32024.50137189477</v>
      </c>
      <c r="L64">
        <v>31056.21</v>
      </c>
      <c r="M64">
        <v>35727.521935689452</v>
      </c>
      <c r="N64">
        <v>23848.469999999998</v>
      </c>
      <c r="O64">
        <v>24510.87</v>
      </c>
      <c r="P64">
        <v>27270.179999999997</v>
      </c>
      <c r="Q64">
        <v>39562.875</v>
      </c>
      <c r="S64" t="s">
        <v>174</v>
      </c>
    </row>
    <row r="65" spans="1:19" x14ac:dyDescent="0.2">
      <c r="A65" t="str">
        <f t="shared" si="0"/>
        <v>AgenteparagestiónderedessocialesAgenteprofesionalHoraextranocturna OroNANANA</v>
      </c>
      <c r="B65" t="s">
        <v>310</v>
      </c>
      <c r="C65" t="s">
        <v>285</v>
      </c>
      <c r="D65" t="s">
        <v>292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43022.904895390093</v>
      </c>
      <c r="L65">
        <v>43478.28</v>
      </c>
      <c r="M65">
        <v>50018.530709965227</v>
      </c>
      <c r="N65">
        <v>33388.064999999995</v>
      </c>
      <c r="O65">
        <v>34035.974999999999</v>
      </c>
      <c r="P65">
        <v>34498.619999999995</v>
      </c>
      <c r="Q65">
        <v>54911.924999999996</v>
      </c>
      <c r="S65" t="s">
        <v>174</v>
      </c>
    </row>
    <row r="66" spans="1:19" x14ac:dyDescent="0.2">
      <c r="A66" t="str">
        <f t="shared" ref="A66:A129" si="1">SUBSTITUTE(C66&amp;D66&amp;E66&amp;F66&amp;G66&amp;H66&amp;I66," ","")</f>
        <v>AgenteparagestiónderedessocialesAgenteprofesionalHoraextradominicalyfestivoOroNANANA</v>
      </c>
      <c r="B66" t="s">
        <v>311</v>
      </c>
      <c r="C66" t="s">
        <v>285</v>
      </c>
      <c r="D66" t="s">
        <v>292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54021.308418885419</v>
      </c>
      <c r="L66">
        <v>49690.35</v>
      </c>
      <c r="M66">
        <v>57164.035097103115</v>
      </c>
      <c r="N66">
        <v>47697.974999999999</v>
      </c>
      <c r="O66">
        <v>38799.044999999998</v>
      </c>
      <c r="P66">
        <v>38111.805</v>
      </c>
      <c r="Q66">
        <v>61131.24</v>
      </c>
      <c r="S66" t="s">
        <v>174</v>
      </c>
    </row>
    <row r="67" spans="1:19" x14ac:dyDescent="0.2">
      <c r="A67" t="str">
        <f t="shared" si="1"/>
        <v>AgenteparagestiónderedessocialesAgenteprofesionalServicio7x24OroNANANA</v>
      </c>
      <c r="B67" t="s">
        <v>312</v>
      </c>
      <c r="C67" t="s">
        <v>285</v>
      </c>
      <c r="D67" t="s">
        <v>292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19564156.134629697</v>
      </c>
      <c r="L67">
        <v>24771229.424999997</v>
      </c>
      <c r="M67">
        <v>26535842.008457072</v>
      </c>
      <c r="N67">
        <v>22372997.805</v>
      </c>
      <c r="O67">
        <v>22745432.204999998</v>
      </c>
      <c r="P67">
        <v>32118522.614999998</v>
      </c>
      <c r="Q67">
        <v>26215666.109999999</v>
      </c>
      <c r="S67" t="s">
        <v>174</v>
      </c>
    </row>
    <row r="68" spans="1:19" x14ac:dyDescent="0.2">
      <c r="A68" t="str">
        <f t="shared" si="1"/>
        <v>AgenteparagestiónderedessocialesAgenteespecializadoJornadaOrdinariaOroNANANA</v>
      </c>
      <c r="B68" t="s">
        <v>313</v>
      </c>
      <c r="C68" t="s">
        <v>285</v>
      </c>
      <c r="D68" t="s">
        <v>298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7874424.3896575216</v>
      </c>
      <c r="L68">
        <v>7290560.6999999993</v>
      </c>
      <c r="M68">
        <v>8467736.1296836343</v>
      </c>
      <c r="N68">
        <v>7891532.4149999991</v>
      </c>
      <c r="O68">
        <v>8075600.9549999991</v>
      </c>
      <c r="P68">
        <v>8000908.1099999994</v>
      </c>
      <c r="Q68">
        <v>8972115.8849999998</v>
      </c>
      <c r="S68" t="s">
        <v>174</v>
      </c>
    </row>
    <row r="69" spans="1:19" x14ac:dyDescent="0.2">
      <c r="A69" t="str">
        <f t="shared" si="1"/>
        <v>AgenteparagestiónderedessocialesAgenteespecializadoHoraextradiurnaOroNANANA</v>
      </c>
      <c r="B69" t="s">
        <v>314</v>
      </c>
      <c r="C69" t="s">
        <v>285</v>
      </c>
      <c r="D69" t="s">
        <v>298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39880.503888677151</v>
      </c>
      <c r="L69">
        <v>39731.579999999994</v>
      </c>
      <c r="M69">
        <v>47441.463553948292</v>
      </c>
      <c r="N69">
        <v>31798.304999999997</v>
      </c>
      <c r="O69">
        <v>32286.824999999997</v>
      </c>
      <c r="P69">
        <v>36052.154999999999</v>
      </c>
      <c r="Q69">
        <v>52530.39</v>
      </c>
      <c r="S69" t="s">
        <v>174</v>
      </c>
    </row>
    <row r="70" spans="1:19" x14ac:dyDescent="0.2">
      <c r="A70" t="str">
        <f t="shared" si="1"/>
        <v>AgenteparagestiónderedessocialesAgenteespecializadoHoraextranocturna OroNANANA</v>
      </c>
      <c r="B70" t="s">
        <v>315</v>
      </c>
      <c r="C70" t="s">
        <v>285</v>
      </c>
      <c r="D70" t="s">
        <v>298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54021.308418885419</v>
      </c>
      <c r="L70">
        <v>55624.004999999997</v>
      </c>
      <c r="M70">
        <v>66418.048975527607</v>
      </c>
      <c r="N70">
        <v>44517.42</v>
      </c>
      <c r="O70">
        <v>44922.104999999996</v>
      </c>
      <c r="P70">
        <v>46041.974999999999</v>
      </c>
      <c r="Q70">
        <v>72911.61</v>
      </c>
      <c r="S70" t="s">
        <v>174</v>
      </c>
    </row>
    <row r="71" spans="1:19" x14ac:dyDescent="0.2">
      <c r="A71" t="str">
        <f t="shared" si="1"/>
        <v>AgenteparagestiónderedessocialesAgenteespecializadoHoraextradominicalyfestivoOroNANANA</v>
      </c>
      <c r="B71" t="s">
        <v>316</v>
      </c>
      <c r="C71" t="s">
        <v>285</v>
      </c>
      <c r="D71" t="s">
        <v>298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68162.112949093687</v>
      </c>
      <c r="L71">
        <v>63570.734999999993</v>
      </c>
      <c r="M71">
        <v>75906.341686317261</v>
      </c>
      <c r="N71">
        <v>63596.609999999993</v>
      </c>
      <c r="O71">
        <v>51240.78</v>
      </c>
      <c r="P71">
        <v>51038.954999999994</v>
      </c>
      <c r="Q71">
        <v>81168.84</v>
      </c>
      <c r="S71" t="s">
        <v>174</v>
      </c>
    </row>
    <row r="72" spans="1:19" x14ac:dyDescent="0.2">
      <c r="A72" t="str">
        <f t="shared" si="1"/>
        <v>AgenteparagestiónderedessocialesAgenteespecializadoServicio7x24OroNANANA</v>
      </c>
      <c r="B72" t="s">
        <v>317</v>
      </c>
      <c r="C72" t="s">
        <v>285</v>
      </c>
      <c r="D72" t="s">
        <v>298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24843389.82590745</v>
      </c>
      <c r="L72">
        <v>32472479.159999996</v>
      </c>
      <c r="M72">
        <v>34082637.921976626</v>
      </c>
      <c r="N72">
        <v>29135558.429999996</v>
      </c>
      <c r="O72">
        <v>29271068.909999996</v>
      </c>
      <c r="P72">
        <v>41292962.369999997</v>
      </c>
      <c r="Q72">
        <v>34430298.614999995</v>
      </c>
      <c r="S72" t="s">
        <v>174</v>
      </c>
    </row>
    <row r="73" spans="1:19" x14ac:dyDescent="0.2">
      <c r="A73" t="str">
        <f t="shared" si="1"/>
        <v>AgenteparagestiónderedessocialesAgentetécnicoJornadaOrdinariaPlatinoNANANA</v>
      </c>
      <c r="B73" t="s">
        <v>318</v>
      </c>
      <c r="C73" t="s">
        <v>285</v>
      </c>
      <c r="D73" t="s">
        <v>262</v>
      </c>
      <c r="E73" t="s">
        <v>89</v>
      </c>
      <c r="F73" t="s">
        <v>134</v>
      </c>
      <c r="G73" t="s">
        <v>96</v>
      </c>
      <c r="H73" t="s">
        <v>96</v>
      </c>
      <c r="I73" t="s">
        <v>96</v>
      </c>
      <c r="J73" t="s">
        <v>5</v>
      </c>
      <c r="K73">
        <v>4103543.1816019826</v>
      </c>
      <c r="L73">
        <v>4242242.4749999996</v>
      </c>
      <c r="M73">
        <v>5198804.5311608026</v>
      </c>
      <c r="N73">
        <v>4788544.4550000001</v>
      </c>
      <c r="O73">
        <v>4874665.7699999996</v>
      </c>
      <c r="P73">
        <v>5151874.9949999992</v>
      </c>
      <c r="Q73">
        <v>5638204.9349999996</v>
      </c>
      <c r="S73" t="s">
        <v>174</v>
      </c>
    </row>
    <row r="74" spans="1:19" x14ac:dyDescent="0.2">
      <c r="A74" t="str">
        <f t="shared" si="1"/>
        <v>AgenteparagestiónderedessocialesAgentetécnicoHoraextradiurnaPlatinoNANANA</v>
      </c>
      <c r="B74" t="s">
        <v>319</v>
      </c>
      <c r="C74" t="s">
        <v>285</v>
      </c>
      <c r="D74" t="s">
        <v>262</v>
      </c>
      <c r="E74" t="s">
        <v>172</v>
      </c>
      <c r="F74" t="s">
        <v>134</v>
      </c>
      <c r="G74" t="s">
        <v>96</v>
      </c>
      <c r="H74" t="s">
        <v>96</v>
      </c>
      <c r="I74" t="s">
        <v>96</v>
      </c>
      <c r="J74" t="s">
        <v>25</v>
      </c>
      <c r="K74">
        <v>20240.497596721209</v>
      </c>
      <c r="L74">
        <v>23119.829999999998</v>
      </c>
      <c r="M74">
        <v>26857.869176111431</v>
      </c>
      <c r="N74">
        <v>17489.43</v>
      </c>
      <c r="O74">
        <v>17467.695</v>
      </c>
      <c r="P74">
        <v>20076.929999999997</v>
      </c>
      <c r="Q74">
        <v>29638.26</v>
      </c>
      <c r="S74" t="s">
        <v>174</v>
      </c>
    </row>
    <row r="75" spans="1:19" x14ac:dyDescent="0.2">
      <c r="A75" t="str">
        <f t="shared" si="1"/>
        <v>AgenteparagestiónderedessocialesAgentetécnicoHoraextranocturna PlatinoNANANA</v>
      </c>
      <c r="B75" t="s">
        <v>320</v>
      </c>
      <c r="C75" t="s">
        <v>285</v>
      </c>
      <c r="D75" t="s">
        <v>262</v>
      </c>
      <c r="E75" t="s">
        <v>288</v>
      </c>
      <c r="F75" t="s">
        <v>134</v>
      </c>
      <c r="G75" t="s">
        <v>96</v>
      </c>
      <c r="H75" t="s">
        <v>96</v>
      </c>
      <c r="I75" t="s">
        <v>96</v>
      </c>
      <c r="J75" t="s">
        <v>25</v>
      </c>
      <c r="K75">
        <v>26525.299610147111</v>
      </c>
      <c r="L75">
        <v>32368.589999999997</v>
      </c>
      <c r="M75">
        <v>37601.016846555998</v>
      </c>
      <c r="N75">
        <v>24484.994999999999</v>
      </c>
      <c r="O75">
        <v>24175.53</v>
      </c>
      <c r="P75">
        <v>25048.035</v>
      </c>
      <c r="Q75">
        <v>41137.109999999993</v>
      </c>
      <c r="S75" t="s">
        <v>174</v>
      </c>
    </row>
    <row r="76" spans="1:19" x14ac:dyDescent="0.2">
      <c r="A76" t="str">
        <f t="shared" si="1"/>
        <v>AgenteparagestiónderedessocialesAgentetécnicoHoraextradominicalyfestivoPlatinoNANANA</v>
      </c>
      <c r="B76" t="s">
        <v>321</v>
      </c>
      <c r="C76" t="s">
        <v>285</v>
      </c>
      <c r="D76" t="s">
        <v>262</v>
      </c>
      <c r="E76" t="s">
        <v>90</v>
      </c>
      <c r="F76" t="s">
        <v>134</v>
      </c>
      <c r="G76" t="s">
        <v>96</v>
      </c>
      <c r="H76" t="s">
        <v>96</v>
      </c>
      <c r="I76" t="s">
        <v>96</v>
      </c>
      <c r="J76" t="s">
        <v>25</v>
      </c>
      <c r="K76">
        <v>32810.101623573006</v>
      </c>
      <c r="L76">
        <v>36991.934999999998</v>
      </c>
      <c r="M76">
        <v>42972.590681778289</v>
      </c>
      <c r="N76">
        <v>34977.824999999997</v>
      </c>
      <c r="O76">
        <v>27529.964999999997</v>
      </c>
      <c r="P76">
        <v>27533.069999999996</v>
      </c>
      <c r="Q76">
        <v>45795.644999999997</v>
      </c>
      <c r="S76" t="s">
        <v>174</v>
      </c>
    </row>
    <row r="77" spans="1:19" x14ac:dyDescent="0.2">
      <c r="A77" t="str">
        <f t="shared" si="1"/>
        <v>AgenteparagestiónderedessocialesAgentetécnicoServicio7x24PlatinoNANANA</v>
      </c>
      <c r="B77" t="s">
        <v>322</v>
      </c>
      <c r="C77" t="s">
        <v>285</v>
      </c>
      <c r="D77" t="s">
        <v>262</v>
      </c>
      <c r="E77" t="s">
        <v>91</v>
      </c>
      <c r="F77" t="s">
        <v>134</v>
      </c>
      <c r="G77" t="s">
        <v>96</v>
      </c>
      <c r="H77" t="s">
        <v>96</v>
      </c>
      <c r="I77" t="s">
        <v>96</v>
      </c>
      <c r="J77" t="s">
        <v>260</v>
      </c>
      <c r="K77">
        <v>11645305.597713064</v>
      </c>
      <c r="L77">
        <v>18361492.02</v>
      </c>
      <c r="M77">
        <v>20925188.237922229</v>
      </c>
      <c r="N77">
        <v>18021718.079999998</v>
      </c>
      <c r="O77">
        <v>16834846.32</v>
      </c>
      <c r="P77">
        <v>24400335.104999997</v>
      </c>
      <c r="Q77">
        <v>20001684.465</v>
      </c>
      <c r="S77" t="s">
        <v>174</v>
      </c>
    </row>
    <row r="78" spans="1:19" x14ac:dyDescent="0.2">
      <c r="A78" t="str">
        <f t="shared" si="1"/>
        <v>AgenteparagestiónderedessocialesAgenteprofesionalJornadaOrdinariaPlatinoNANANA</v>
      </c>
      <c r="B78" t="s">
        <v>323</v>
      </c>
      <c r="C78" t="s">
        <v>285</v>
      </c>
      <c r="D78" t="s">
        <v>292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6366071.9064353053</v>
      </c>
      <c r="L78">
        <v>5866199.9099999992</v>
      </c>
      <c r="M78">
        <v>6787060.3991440581</v>
      </c>
      <c r="N78">
        <v>6702254.2799999993</v>
      </c>
      <c r="O78">
        <v>6395980.1849999996</v>
      </c>
      <c r="P78">
        <v>6557913.1799999997</v>
      </c>
      <c r="Q78">
        <v>7484834.3399999999</v>
      </c>
      <c r="S78" t="s">
        <v>174</v>
      </c>
    </row>
    <row r="79" spans="1:19" x14ac:dyDescent="0.2">
      <c r="A79" t="str">
        <f t="shared" si="1"/>
        <v>AgenteparagestiónderedessocialesAgenteprofesionalHoraextradiurnaPlatinoNANANA</v>
      </c>
      <c r="B79" t="s">
        <v>324</v>
      </c>
      <c r="C79" t="s">
        <v>285</v>
      </c>
      <c r="D79" t="s">
        <v>292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32024.50137189477</v>
      </c>
      <c r="L79">
        <v>31969.079999999998</v>
      </c>
      <c r="M79">
        <v>36780.499298957635</v>
      </c>
      <c r="N79">
        <v>26234.144999999997</v>
      </c>
      <c r="O79">
        <v>24510.87</v>
      </c>
      <c r="P79">
        <v>27857.024999999998</v>
      </c>
      <c r="Q79">
        <v>42047.909999999996</v>
      </c>
      <c r="S79" t="s">
        <v>174</v>
      </c>
    </row>
    <row r="80" spans="1:19" x14ac:dyDescent="0.2">
      <c r="A80" t="str">
        <f t="shared" si="1"/>
        <v>AgenteparagestiónderedessocialesAgenteprofesionalHoraextranocturna PlatinoNANANA</v>
      </c>
      <c r="B80" t="s">
        <v>325</v>
      </c>
      <c r="C80" t="s">
        <v>285</v>
      </c>
      <c r="D80" t="s">
        <v>292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43022.904895390093</v>
      </c>
      <c r="L80">
        <v>44757.539999999994</v>
      </c>
      <c r="M80">
        <v>51492.699018540683</v>
      </c>
      <c r="N80">
        <v>36726.974999999999</v>
      </c>
      <c r="O80">
        <v>34035.974999999999</v>
      </c>
      <c r="P80">
        <v>35239.68</v>
      </c>
      <c r="Q80">
        <v>58361.579999999994</v>
      </c>
      <c r="S80" t="s">
        <v>174</v>
      </c>
    </row>
    <row r="81" spans="1:19" x14ac:dyDescent="0.2">
      <c r="A81" t="str">
        <f t="shared" si="1"/>
        <v>AgenteparagestiónderedessocialesAgenteprofesionalHoraextradominicalyfestivoPlatinoNANANA</v>
      </c>
      <c r="B81" t="s">
        <v>326</v>
      </c>
      <c r="C81" t="s">
        <v>285</v>
      </c>
      <c r="D81" t="s">
        <v>292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54021.308418885419</v>
      </c>
      <c r="L81">
        <v>51151.77</v>
      </c>
      <c r="M81">
        <v>58848.798878332207</v>
      </c>
      <c r="N81">
        <v>52467.254999999997</v>
      </c>
      <c r="O81">
        <v>38799.044999999998</v>
      </c>
      <c r="P81">
        <v>38931.524999999994</v>
      </c>
      <c r="Q81">
        <v>64971.09</v>
      </c>
      <c r="S81" t="s">
        <v>174</v>
      </c>
    </row>
    <row r="82" spans="1:19" x14ac:dyDescent="0.2">
      <c r="A82" t="str">
        <f t="shared" si="1"/>
        <v>AgenteparagestiónderedessocialesAgenteprofesionalServicio7x24PlatinoNANANA</v>
      </c>
      <c r="B82" t="s">
        <v>327</v>
      </c>
      <c r="C82" t="s">
        <v>285</v>
      </c>
      <c r="D82" t="s">
        <v>292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19564156.134629697</v>
      </c>
      <c r="L82">
        <v>25499794.904999997</v>
      </c>
      <c r="M82">
        <v>27317918.106554832</v>
      </c>
      <c r="N82">
        <v>24501066.479999997</v>
      </c>
      <c r="O82">
        <v>22745432.204999998</v>
      </c>
      <c r="P82">
        <v>32809244.354999997</v>
      </c>
      <c r="Q82">
        <v>27862636.77</v>
      </c>
      <c r="S82" t="s">
        <v>174</v>
      </c>
    </row>
    <row r="83" spans="1:19" x14ac:dyDescent="0.2">
      <c r="A83" t="str">
        <f t="shared" si="1"/>
        <v>AgenteparagestiónderedessocialesAgenteespecializadoJornadaOrdinariaPlatinoNANANA</v>
      </c>
      <c r="B83" t="s">
        <v>328</v>
      </c>
      <c r="C83" t="s">
        <v>285</v>
      </c>
      <c r="D83" t="s">
        <v>298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7874424.3896575216</v>
      </c>
      <c r="L83">
        <v>7504988.8949999996</v>
      </c>
      <c r="M83">
        <v>8717301.0023533534</v>
      </c>
      <c r="N83">
        <v>8635570.1099999994</v>
      </c>
      <c r="O83">
        <v>8075600.9549999991</v>
      </c>
      <c r="P83">
        <v>8172970.6499999994</v>
      </c>
      <c r="Q83">
        <v>9535779.9899999984</v>
      </c>
      <c r="S83" t="s">
        <v>174</v>
      </c>
    </row>
    <row r="84" spans="1:19" x14ac:dyDescent="0.2">
      <c r="A84" t="str">
        <f t="shared" si="1"/>
        <v>AgenteparagestiónderedessocialesAgenteespecializadoHoraextradiurnaPlatinoNANANA</v>
      </c>
      <c r="B84" t="s">
        <v>329</v>
      </c>
      <c r="C84" t="s">
        <v>285</v>
      </c>
      <c r="D84" t="s">
        <v>298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39880.503888677151</v>
      </c>
      <c r="L84">
        <v>40900.094999999994</v>
      </c>
      <c r="M84">
        <v>48839.679396976542</v>
      </c>
      <c r="N84">
        <v>34977.824999999997</v>
      </c>
      <c r="O84">
        <v>32286.824999999997</v>
      </c>
      <c r="P84">
        <v>36827.369999999995</v>
      </c>
      <c r="Q84">
        <v>55831.004999999997</v>
      </c>
      <c r="S84" t="s">
        <v>174</v>
      </c>
    </row>
    <row r="85" spans="1:19" x14ac:dyDescent="0.2">
      <c r="A85" t="str">
        <f t="shared" si="1"/>
        <v>AgenteparagestiónderedessocialesAgenteespecializadoHoraextranocturna PlatinoNANANA</v>
      </c>
      <c r="B85" t="s">
        <v>330</v>
      </c>
      <c r="C85" t="s">
        <v>285</v>
      </c>
      <c r="D85" t="s">
        <v>298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54021.308418885419</v>
      </c>
      <c r="L85">
        <v>57260.34</v>
      </c>
      <c r="M85">
        <v>68375.551155767156</v>
      </c>
      <c r="N85">
        <v>48969.99</v>
      </c>
      <c r="O85">
        <v>44922.104999999996</v>
      </c>
      <c r="P85">
        <v>47032.469999999994</v>
      </c>
      <c r="Q85">
        <v>77491.485000000001</v>
      </c>
      <c r="S85" t="s">
        <v>174</v>
      </c>
    </row>
    <row r="86" spans="1:19" x14ac:dyDescent="0.2">
      <c r="A86" t="str">
        <f t="shared" si="1"/>
        <v>AgenteparagestiónderedessocialesAgenteespecializadoHoraextradominicalyfestivoPlatinoNANANA</v>
      </c>
      <c r="B86" t="s">
        <v>331</v>
      </c>
      <c r="C86" t="s">
        <v>285</v>
      </c>
      <c r="D86" t="s">
        <v>298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68162.112949093687</v>
      </c>
      <c r="L86">
        <v>65439.944999999992</v>
      </c>
      <c r="M86">
        <v>78143.48703516247</v>
      </c>
      <c r="N86">
        <v>69956.684999999998</v>
      </c>
      <c r="O86">
        <v>51240.78</v>
      </c>
      <c r="P86">
        <v>52136.054999999993</v>
      </c>
      <c r="Q86">
        <v>86268.284999999989</v>
      </c>
      <c r="S86" t="s">
        <v>174</v>
      </c>
    </row>
    <row r="87" spans="1:19" x14ac:dyDescent="0.2">
      <c r="A87" t="str">
        <f t="shared" si="1"/>
        <v>AgenteparagestiónderedessocialesAgenteespecializadoServicio7x24PlatinoNANANA</v>
      </c>
      <c r="B87" t="s">
        <v>332</v>
      </c>
      <c r="C87" t="s">
        <v>285</v>
      </c>
      <c r="D87" t="s">
        <v>298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24843389.82590745</v>
      </c>
      <c r="L87">
        <v>33427552.319999997</v>
      </c>
      <c r="M87">
        <v>35087136.534472249</v>
      </c>
      <c r="N87">
        <v>31939883.684999999</v>
      </c>
      <c r="O87">
        <v>29271068.909999996</v>
      </c>
      <c r="P87">
        <v>42180983.055</v>
      </c>
      <c r="Q87">
        <v>36593345.114999995</v>
      </c>
      <c r="S87" t="s">
        <v>174</v>
      </c>
    </row>
    <row r="88" spans="1:19" x14ac:dyDescent="0.2">
      <c r="A88" t="str">
        <f t="shared" si="1"/>
        <v>AgenteMinerodeDatosAgenteprofesionalJornadaOrdinaria NANANANA</v>
      </c>
      <c r="B88" t="s">
        <v>333</v>
      </c>
      <c r="C88" t="s">
        <v>20</v>
      </c>
      <c r="D88" t="s">
        <v>292</v>
      </c>
      <c r="E88" t="s">
        <v>334</v>
      </c>
      <c r="F88" t="s">
        <v>96</v>
      </c>
      <c r="G88" t="s">
        <v>96</v>
      </c>
      <c r="H88" t="s">
        <v>96</v>
      </c>
      <c r="I88" t="s">
        <v>96</v>
      </c>
      <c r="J88" t="s">
        <v>5</v>
      </c>
      <c r="K88">
        <v>8628600.6312686298</v>
      </c>
      <c r="L88">
        <v>6019214.3099999996</v>
      </c>
      <c r="M88">
        <v>9734867.3971878365</v>
      </c>
      <c r="N88">
        <v>10007133.479999999</v>
      </c>
      <c r="O88">
        <v>9696947.084999999</v>
      </c>
      <c r="P88">
        <v>9338653.8899999987</v>
      </c>
      <c r="Q88">
        <v>10585492.514999999</v>
      </c>
      <c r="S88" t="s">
        <v>174</v>
      </c>
    </row>
    <row r="89" spans="1:19" x14ac:dyDescent="0.2">
      <c r="A89" t="str">
        <f t="shared" si="1"/>
        <v>AgenteMinerodeDatosAgenteprofesionalHoraextradiurnaNANANANA</v>
      </c>
      <c r="B89" t="s">
        <v>335</v>
      </c>
      <c r="C89" t="s">
        <v>20</v>
      </c>
      <c r="D89" t="s">
        <v>292</v>
      </c>
      <c r="E89" t="s">
        <v>172</v>
      </c>
      <c r="F89" t="s">
        <v>96</v>
      </c>
      <c r="G89" t="s">
        <v>96</v>
      </c>
      <c r="H89" t="s">
        <v>96</v>
      </c>
      <c r="I89" t="s">
        <v>96</v>
      </c>
      <c r="J89" t="s">
        <v>25</v>
      </c>
      <c r="K89">
        <v>43808.505147068332</v>
      </c>
      <c r="L89">
        <v>32802.254999999997</v>
      </c>
      <c r="M89">
        <v>55204.33616524699</v>
      </c>
      <c r="N89">
        <v>39748.14</v>
      </c>
      <c r="O89">
        <v>39366.224999999999</v>
      </c>
      <c r="P89">
        <v>42456.734999999993</v>
      </c>
      <c r="Q89">
        <v>62718.929999999993</v>
      </c>
      <c r="S89" t="s">
        <v>174</v>
      </c>
    </row>
    <row r="90" spans="1:19" x14ac:dyDescent="0.2">
      <c r="A90" t="str">
        <f t="shared" si="1"/>
        <v>AgenteMinerodeDatosAgenteprofesionalHoraextranocturna NANANANA</v>
      </c>
      <c r="B90" t="s">
        <v>336</v>
      </c>
      <c r="C90" t="s">
        <v>20</v>
      </c>
      <c r="D90" t="s">
        <v>292</v>
      </c>
      <c r="E90" t="s">
        <v>288</v>
      </c>
      <c r="F90" t="s">
        <v>96</v>
      </c>
      <c r="G90" t="s">
        <v>96</v>
      </c>
      <c r="H90" t="s">
        <v>96</v>
      </c>
      <c r="I90" t="s">
        <v>96</v>
      </c>
      <c r="J90" t="s">
        <v>25</v>
      </c>
      <c r="K90">
        <v>59520.510180633079</v>
      </c>
      <c r="L90">
        <v>45923.984999999993</v>
      </c>
      <c r="M90">
        <v>77286.070631345778</v>
      </c>
      <c r="N90">
        <v>55646.774999999994</v>
      </c>
      <c r="O90">
        <v>55112.714999999997</v>
      </c>
      <c r="P90">
        <v>54305.414999999994</v>
      </c>
      <c r="Q90">
        <v>87051.78</v>
      </c>
      <c r="S90" t="s">
        <v>174</v>
      </c>
    </row>
    <row r="91" spans="1:19" x14ac:dyDescent="0.2">
      <c r="A91" t="str">
        <f t="shared" si="1"/>
        <v>AgenteMinerodeDatosAgenteprofesionalHoraextradominicalyfestivoNANANANA</v>
      </c>
      <c r="B91" t="s">
        <v>337</v>
      </c>
      <c r="C91" t="s">
        <v>20</v>
      </c>
      <c r="D91" t="s">
        <v>292</v>
      </c>
      <c r="E91" t="s">
        <v>90</v>
      </c>
      <c r="F91" t="s">
        <v>96</v>
      </c>
      <c r="G91" t="s">
        <v>96</v>
      </c>
      <c r="H91" t="s">
        <v>96</v>
      </c>
      <c r="I91" t="s">
        <v>96</v>
      </c>
      <c r="J91" t="s">
        <v>25</v>
      </c>
      <c r="K91">
        <v>75232.515214197832</v>
      </c>
      <c r="L91">
        <v>52483.814999999995</v>
      </c>
      <c r="M91">
        <v>88326.937864395179</v>
      </c>
      <c r="N91">
        <v>79496.28</v>
      </c>
      <c r="O91">
        <v>62985.959999999992</v>
      </c>
      <c r="P91">
        <v>60229.754999999997</v>
      </c>
      <c r="Q91">
        <v>96911.189999999988</v>
      </c>
      <c r="S91" t="s">
        <v>174</v>
      </c>
    </row>
    <row r="92" spans="1:19" x14ac:dyDescent="0.2">
      <c r="A92" t="str">
        <f t="shared" si="1"/>
        <v>AgenteMinerodeDatosAgenteespecializadoJornadaOrdinaria NANANANA</v>
      </c>
      <c r="B92" t="s">
        <v>338</v>
      </c>
      <c r="C92" t="s">
        <v>20</v>
      </c>
      <c r="D92" t="s">
        <v>298</v>
      </c>
      <c r="E92" t="s">
        <v>334</v>
      </c>
      <c r="F92" t="s">
        <v>96</v>
      </c>
      <c r="G92" t="s">
        <v>96</v>
      </c>
      <c r="H92" t="s">
        <v>96</v>
      </c>
      <c r="I92" t="s">
        <v>96</v>
      </c>
      <c r="J92" t="s">
        <v>5</v>
      </c>
      <c r="K92">
        <v>10136953.114490844</v>
      </c>
      <c r="L92">
        <v>7579997.4149999991</v>
      </c>
      <c r="M92">
        <v>11484615.291040132</v>
      </c>
      <c r="N92">
        <v>11764692.854999999</v>
      </c>
      <c r="O92">
        <v>11376567.854999999</v>
      </c>
      <c r="P92">
        <v>10387662.614999998</v>
      </c>
      <c r="Q92">
        <v>12433288.364999998</v>
      </c>
      <c r="S92" t="s">
        <v>174</v>
      </c>
    </row>
    <row r="93" spans="1:19" x14ac:dyDescent="0.2">
      <c r="A93" t="str">
        <f t="shared" si="1"/>
        <v>AgenteMinerodeDatosAgenteespecializadoHoraextradiurnaNANANANA</v>
      </c>
      <c r="B93" t="s">
        <v>339</v>
      </c>
      <c r="C93" t="s">
        <v>20</v>
      </c>
      <c r="D93" t="s">
        <v>298</v>
      </c>
      <c r="E93" t="s">
        <v>172</v>
      </c>
      <c r="F93" t="s">
        <v>96</v>
      </c>
      <c r="G93" t="s">
        <v>96</v>
      </c>
      <c r="H93" t="s">
        <v>96</v>
      </c>
      <c r="I93" t="s">
        <v>96</v>
      </c>
      <c r="J93" t="s">
        <v>25</v>
      </c>
      <c r="K93">
        <v>51664.507663850709</v>
      </c>
      <c r="L93">
        <v>41307.884999999995</v>
      </c>
      <c r="M93">
        <v>66135.887881137474</v>
      </c>
      <c r="N93">
        <v>47697.974999999999</v>
      </c>
      <c r="O93">
        <v>47142.179999999993</v>
      </c>
      <c r="P93">
        <v>57227.219999999994</v>
      </c>
      <c r="Q93">
        <v>75136.86</v>
      </c>
      <c r="S93" t="s">
        <v>174</v>
      </c>
    </row>
    <row r="94" spans="1:19" x14ac:dyDescent="0.2">
      <c r="A94" t="str">
        <f t="shared" si="1"/>
        <v>AgenteMinerodeDatosAgenteespecializadoHoraextranocturna NANANANA</v>
      </c>
      <c r="B94" t="s">
        <v>340</v>
      </c>
      <c r="C94" t="s">
        <v>20</v>
      </c>
      <c r="D94" t="s">
        <v>298</v>
      </c>
      <c r="E94" t="s">
        <v>288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70518.913704128398</v>
      </c>
      <c r="L94">
        <v>57831.659999999996</v>
      </c>
      <c r="M94">
        <v>92590.243033592458</v>
      </c>
      <c r="N94">
        <v>66776.12999999999</v>
      </c>
      <c r="O94">
        <v>65998.845000000001</v>
      </c>
      <c r="P94">
        <v>73713.735000000001</v>
      </c>
      <c r="Q94">
        <v>104287.63499999999</v>
      </c>
      <c r="S94" t="s">
        <v>174</v>
      </c>
    </row>
    <row r="95" spans="1:19" x14ac:dyDescent="0.2">
      <c r="A95" t="str">
        <f t="shared" si="1"/>
        <v>AgenteMinerodeDatosAgenteespecializadoHoraextradominicalyfestivoNANANANA</v>
      </c>
      <c r="B95" t="s">
        <v>341</v>
      </c>
      <c r="C95" t="s">
        <v>20</v>
      </c>
      <c r="D95" t="s">
        <v>298</v>
      </c>
      <c r="E95" t="s">
        <v>90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89373.319744406108</v>
      </c>
      <c r="L95">
        <v>66093.03</v>
      </c>
      <c r="M95">
        <v>105817.42060981998</v>
      </c>
      <c r="N95">
        <v>95394.914999999994</v>
      </c>
      <c r="O95">
        <v>75427.694999999992</v>
      </c>
      <c r="P95">
        <v>81957.509999999995</v>
      </c>
      <c r="Q95">
        <v>116099.05499999999</v>
      </c>
      <c r="S95" t="s">
        <v>174</v>
      </c>
    </row>
    <row r="96" spans="1:19" x14ac:dyDescent="0.2">
      <c r="A96" t="str">
        <f t="shared" si="1"/>
        <v>GerentedeproyectoNANANANANANA</v>
      </c>
      <c r="B96" t="s">
        <v>342</v>
      </c>
      <c r="C96" t="s">
        <v>116</v>
      </c>
      <c r="D96" t="s">
        <v>96</v>
      </c>
      <c r="E96" t="s">
        <v>96</v>
      </c>
      <c r="F96" t="s">
        <v>96</v>
      </c>
      <c r="G96" t="s">
        <v>96</v>
      </c>
      <c r="H96" t="s">
        <v>96</v>
      </c>
      <c r="I96" t="s">
        <v>96</v>
      </c>
      <c r="J96" t="s">
        <v>5</v>
      </c>
      <c r="K96">
        <v>16170363.04737971</v>
      </c>
      <c r="L96">
        <v>17320362.75</v>
      </c>
      <c r="M96">
        <v>18324610.072433818</v>
      </c>
      <c r="N96">
        <v>17531079.434999999</v>
      </c>
      <c r="O96">
        <v>18095049.899999999</v>
      </c>
      <c r="P96">
        <v>16304992.559999999</v>
      </c>
      <c r="Q96">
        <v>19880296.559999999</v>
      </c>
      <c r="S96" t="s">
        <v>174</v>
      </c>
    </row>
    <row r="97" spans="1:19" x14ac:dyDescent="0.2">
      <c r="A97" t="str">
        <f t="shared" si="1"/>
        <v>CoordinadorNacionalJornadaOrdinariaZona1NANANANA</v>
      </c>
      <c r="B97" t="s">
        <v>343</v>
      </c>
      <c r="C97" t="s">
        <v>21</v>
      </c>
      <c r="D97" t="s">
        <v>89</v>
      </c>
      <c r="E97" t="s">
        <v>92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11645305.597713064</v>
      </c>
      <c r="L97">
        <v>11355846.119999999</v>
      </c>
      <c r="M97">
        <v>13075366.390876934</v>
      </c>
      <c r="N97">
        <v>12755185.784999998</v>
      </c>
      <c r="O97">
        <v>13056188.624999998</v>
      </c>
      <c r="P97">
        <v>11848617.899999999</v>
      </c>
      <c r="Q97">
        <v>14336911.079999998</v>
      </c>
      <c r="S97" t="s">
        <v>174</v>
      </c>
    </row>
    <row r="98" spans="1:19" x14ac:dyDescent="0.2">
      <c r="A98" t="str">
        <f t="shared" si="1"/>
        <v>CoordinadorNacionalHoraextradiurnaZona1NANANANA</v>
      </c>
      <c r="B98" t="s">
        <v>344</v>
      </c>
      <c r="C98" t="s">
        <v>21</v>
      </c>
      <c r="D98" t="s">
        <v>172</v>
      </c>
      <c r="E98" t="s">
        <v>92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59520.510180633093</v>
      </c>
      <c r="L98">
        <v>61884.719999999994</v>
      </c>
      <c r="M98">
        <v>77067.439597027973</v>
      </c>
      <c r="N98">
        <v>55646.774999999994</v>
      </c>
      <c r="O98">
        <v>54918.134999999995</v>
      </c>
      <c r="P98">
        <v>66982.095000000001</v>
      </c>
      <c r="Q98">
        <v>87553.75499999999</v>
      </c>
      <c r="S98" t="s">
        <v>174</v>
      </c>
    </row>
    <row r="99" spans="1:19" x14ac:dyDescent="0.2">
      <c r="A99" t="str">
        <f t="shared" si="1"/>
        <v>CoordinadorNacionalHoraextranocturnaZona1NANANANA</v>
      </c>
      <c r="B99" t="s">
        <v>345</v>
      </c>
      <c r="C99" t="s">
        <v>21</v>
      </c>
      <c r="D99" t="s">
        <v>346</v>
      </c>
      <c r="E99" t="s">
        <v>92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81517.317227623731</v>
      </c>
      <c r="L99">
        <v>86638.814999999988</v>
      </c>
      <c r="M99">
        <v>107894.41543583914</v>
      </c>
      <c r="N99">
        <v>77906.51999999999</v>
      </c>
      <c r="O99">
        <v>76884.974999999991</v>
      </c>
      <c r="P99">
        <v>86678.14499999999</v>
      </c>
      <c r="Q99">
        <v>121522.45499999999</v>
      </c>
      <c r="S99" t="s">
        <v>174</v>
      </c>
    </row>
    <row r="100" spans="1:19" x14ac:dyDescent="0.2">
      <c r="A100" t="str">
        <f t="shared" si="1"/>
        <v>CoordinadorNacionalHoraextradominicalyfestivoZona1NANANANA</v>
      </c>
      <c r="B100" t="s">
        <v>347</v>
      </c>
      <c r="C100" t="s">
        <v>21</v>
      </c>
      <c r="D100" t="s">
        <v>90</v>
      </c>
      <c r="E100" t="s">
        <v>92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103514.12427461438</v>
      </c>
      <c r="L100">
        <v>99016.37999999999</v>
      </c>
      <c r="M100">
        <v>123307.90335524475</v>
      </c>
      <c r="N100">
        <v>111294.58499999999</v>
      </c>
      <c r="O100">
        <v>87869.43</v>
      </c>
      <c r="P100">
        <v>96526.17</v>
      </c>
      <c r="Q100">
        <v>135286.91999999998</v>
      </c>
      <c r="S100" t="s">
        <v>174</v>
      </c>
    </row>
    <row r="101" spans="1:19" x14ac:dyDescent="0.2">
      <c r="A101" t="str">
        <f t="shared" si="1"/>
        <v>CoordinadorNacionalJornadaOrdinariaZona2NANANANA</v>
      </c>
      <c r="B101" t="s">
        <v>348</v>
      </c>
      <c r="C101" t="s">
        <v>21</v>
      </c>
      <c r="D101" t="s">
        <v>89</v>
      </c>
      <c r="E101" t="s">
        <v>93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11645305.597713064</v>
      </c>
      <c r="L101">
        <v>11696521.545</v>
      </c>
      <c r="M101">
        <v>13075366.390876934</v>
      </c>
      <c r="N101">
        <v>12836170.395</v>
      </c>
      <c r="O101">
        <v>13056188.624999998</v>
      </c>
      <c r="P101">
        <v>12600247.319999998</v>
      </c>
      <c r="Q101">
        <v>14336911.079999998</v>
      </c>
      <c r="S101" t="s">
        <v>174</v>
      </c>
    </row>
    <row r="102" spans="1:19" x14ac:dyDescent="0.2">
      <c r="A102" t="str">
        <f t="shared" si="1"/>
        <v>CoordinadorNacionalHoraextradiurnaZona2NANANANA</v>
      </c>
      <c r="B102" t="s">
        <v>349</v>
      </c>
      <c r="C102" t="s">
        <v>21</v>
      </c>
      <c r="D102" t="s">
        <v>172</v>
      </c>
      <c r="E102" t="s">
        <v>93</v>
      </c>
      <c r="F102" t="s">
        <v>96</v>
      </c>
      <c r="G102" t="s">
        <v>96</v>
      </c>
      <c r="H102" t="s">
        <v>96</v>
      </c>
      <c r="I102" t="s">
        <v>96</v>
      </c>
      <c r="J102" t="s">
        <v>25</v>
      </c>
      <c r="K102">
        <v>59520.510180633093</v>
      </c>
      <c r="L102">
        <v>63741.509999999995</v>
      </c>
      <c r="M102">
        <v>77067.439597027973</v>
      </c>
      <c r="N102">
        <v>55646.774999999994</v>
      </c>
      <c r="O102">
        <v>54918.134999999995</v>
      </c>
      <c r="P102">
        <v>67651.739999999991</v>
      </c>
      <c r="Q102">
        <v>87553.75499999999</v>
      </c>
      <c r="S102" t="s">
        <v>174</v>
      </c>
    </row>
    <row r="103" spans="1:19" x14ac:dyDescent="0.2">
      <c r="A103" t="str">
        <f t="shared" si="1"/>
        <v>CoordinadorNacionalHoraextranocturnaZona2NANANANA</v>
      </c>
      <c r="B103" t="s">
        <v>350</v>
      </c>
      <c r="C103" t="s">
        <v>21</v>
      </c>
      <c r="D103" t="s">
        <v>346</v>
      </c>
      <c r="E103" t="s">
        <v>93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81517.317227623731</v>
      </c>
      <c r="L103">
        <v>89238.734999999986</v>
      </c>
      <c r="M103">
        <v>107894.41543583914</v>
      </c>
      <c r="N103">
        <v>77906.51999999999</v>
      </c>
      <c r="O103">
        <v>76884.974999999991</v>
      </c>
      <c r="P103">
        <v>87544.439999999988</v>
      </c>
      <c r="Q103">
        <v>121522.45499999999</v>
      </c>
      <c r="S103" t="s">
        <v>174</v>
      </c>
    </row>
    <row r="104" spans="1:19" x14ac:dyDescent="0.2">
      <c r="A104" t="str">
        <f t="shared" si="1"/>
        <v>CoordinadorNacionalHoraextradominicalyfestivoZona2NANANANA</v>
      </c>
      <c r="B104" t="s">
        <v>351</v>
      </c>
      <c r="C104" t="s">
        <v>21</v>
      </c>
      <c r="D104" t="s">
        <v>90</v>
      </c>
      <c r="E104" t="s">
        <v>93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103514.12427461438</v>
      </c>
      <c r="L104">
        <v>101987.86499999999</v>
      </c>
      <c r="M104">
        <v>123307.90335524475</v>
      </c>
      <c r="N104">
        <v>111294.58499999999</v>
      </c>
      <c r="O104">
        <v>87869.43</v>
      </c>
      <c r="P104">
        <v>97491.824999999997</v>
      </c>
      <c r="Q104">
        <v>135286.91999999998</v>
      </c>
      <c r="S104" t="s">
        <v>174</v>
      </c>
    </row>
    <row r="105" spans="1:19" x14ac:dyDescent="0.2">
      <c r="A105" t="str">
        <f t="shared" si="1"/>
        <v>CoordinadorNacionalJornadaOrdinariaZona3NANANANA</v>
      </c>
      <c r="B105" t="s">
        <v>352</v>
      </c>
      <c r="C105" t="s">
        <v>21</v>
      </c>
      <c r="D105" t="s">
        <v>89</v>
      </c>
      <c r="E105" t="s">
        <v>94</v>
      </c>
      <c r="F105" t="s">
        <v>96</v>
      </c>
      <c r="G105" t="s">
        <v>96</v>
      </c>
      <c r="H105" t="s">
        <v>96</v>
      </c>
      <c r="I105" t="s">
        <v>96</v>
      </c>
      <c r="J105" t="s">
        <v>5</v>
      </c>
      <c r="K105">
        <v>11645305.597713064</v>
      </c>
      <c r="L105">
        <v>11923638.84</v>
      </c>
      <c r="M105">
        <v>13075366.390876934</v>
      </c>
      <c r="N105">
        <v>12890160.135</v>
      </c>
      <c r="O105">
        <v>13056188.624999998</v>
      </c>
      <c r="P105">
        <v>12659489.684999999</v>
      </c>
      <c r="Q105">
        <v>14336911.079999998</v>
      </c>
      <c r="S105" t="s">
        <v>174</v>
      </c>
    </row>
    <row r="106" spans="1:19" x14ac:dyDescent="0.2">
      <c r="A106" t="str">
        <f t="shared" si="1"/>
        <v>CoordinadorNacionalHoraextradiurnaZona3NANANANA</v>
      </c>
      <c r="B106" t="s">
        <v>353</v>
      </c>
      <c r="C106" t="s">
        <v>21</v>
      </c>
      <c r="D106" t="s">
        <v>172</v>
      </c>
      <c r="E106" t="s">
        <v>94</v>
      </c>
      <c r="F106" t="s">
        <v>96</v>
      </c>
      <c r="G106" t="s">
        <v>96</v>
      </c>
      <c r="H106" t="s">
        <v>96</v>
      </c>
      <c r="I106" t="s">
        <v>96</v>
      </c>
      <c r="J106" t="s">
        <v>25</v>
      </c>
      <c r="K106">
        <v>59520.510180633093</v>
      </c>
      <c r="L106">
        <v>64979.369999999995</v>
      </c>
      <c r="M106">
        <v>77067.439597027973</v>
      </c>
      <c r="N106">
        <v>55646.774999999994</v>
      </c>
      <c r="O106">
        <v>54918.134999999995</v>
      </c>
      <c r="P106">
        <v>67987.08</v>
      </c>
      <c r="Q106">
        <v>87553.75499999999</v>
      </c>
      <c r="S106" t="s">
        <v>174</v>
      </c>
    </row>
    <row r="107" spans="1:19" x14ac:dyDescent="0.2">
      <c r="A107" t="str">
        <f t="shared" si="1"/>
        <v>CoordinadorNacionalHoraextranocturnaZona3NANANANA</v>
      </c>
      <c r="B107" t="s">
        <v>354</v>
      </c>
      <c r="C107" t="s">
        <v>21</v>
      </c>
      <c r="D107" t="s">
        <v>346</v>
      </c>
      <c r="E107" t="s">
        <v>94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81517.317227623731</v>
      </c>
      <c r="L107">
        <v>90971.324999999997</v>
      </c>
      <c r="M107">
        <v>107894.41543583914</v>
      </c>
      <c r="N107">
        <v>77906.51999999999</v>
      </c>
      <c r="O107">
        <v>76884.974999999991</v>
      </c>
      <c r="P107">
        <v>87978.104999999996</v>
      </c>
      <c r="Q107">
        <v>121522.45499999999</v>
      </c>
      <c r="S107" t="s">
        <v>174</v>
      </c>
    </row>
    <row r="108" spans="1:19" x14ac:dyDescent="0.2">
      <c r="A108" t="str">
        <f t="shared" si="1"/>
        <v>CoordinadorNacionalHoraextradominicalyfestivoZona3NANANANA</v>
      </c>
      <c r="B108" t="s">
        <v>355</v>
      </c>
      <c r="C108" t="s">
        <v>21</v>
      </c>
      <c r="D108" t="s">
        <v>90</v>
      </c>
      <c r="E108" t="s">
        <v>94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103514.12427461438</v>
      </c>
      <c r="L108">
        <v>103967.81999999999</v>
      </c>
      <c r="M108">
        <v>123307.90335524475</v>
      </c>
      <c r="N108">
        <v>111294.58499999999</v>
      </c>
      <c r="O108">
        <v>87869.43</v>
      </c>
      <c r="P108">
        <v>97974.134999999995</v>
      </c>
      <c r="Q108">
        <v>135286.91999999998</v>
      </c>
      <c r="S108" t="s">
        <v>174</v>
      </c>
    </row>
    <row r="109" spans="1:19" x14ac:dyDescent="0.2">
      <c r="A109" t="str">
        <f t="shared" si="1"/>
        <v>ProfesionaldeoperaciónzonalencampoJornadaOrdinariaZona1NANANANA</v>
      </c>
      <c r="B109" t="s">
        <v>356</v>
      </c>
      <c r="C109" t="s">
        <v>117</v>
      </c>
      <c r="D109" t="s">
        <v>89</v>
      </c>
      <c r="E109" t="s">
        <v>92</v>
      </c>
      <c r="F109" t="s">
        <v>96</v>
      </c>
      <c r="G109" t="s">
        <v>96</v>
      </c>
      <c r="H109" t="s">
        <v>96</v>
      </c>
      <c r="I109" t="s">
        <v>96</v>
      </c>
      <c r="J109" t="s">
        <v>5</v>
      </c>
      <c r="K109">
        <v>9382776.872879738</v>
      </c>
      <c r="L109">
        <v>9847861.4699999988</v>
      </c>
      <c r="M109">
        <v>10416180.029660339</v>
      </c>
      <c r="N109">
        <v>10245957.659999998</v>
      </c>
      <c r="O109">
        <v>10129520.16</v>
      </c>
      <c r="P109">
        <v>9573558.5249999985</v>
      </c>
      <c r="Q109">
        <v>11487890.385</v>
      </c>
      <c r="S109" t="s">
        <v>174</v>
      </c>
    </row>
    <row r="110" spans="1:19" x14ac:dyDescent="0.2">
      <c r="A110" t="str">
        <f t="shared" si="1"/>
        <v>ProfesionaldeoperaciónzonalencampoHoraextradiurnaZona1NANANANA</v>
      </c>
      <c r="B110" t="s">
        <v>357</v>
      </c>
      <c r="C110" t="s">
        <v>117</v>
      </c>
      <c r="D110" t="s">
        <v>172</v>
      </c>
      <c r="E110" t="s">
        <v>92</v>
      </c>
      <c r="F110" t="s">
        <v>96</v>
      </c>
      <c r="G110" t="s">
        <v>96</v>
      </c>
      <c r="H110" t="s">
        <v>96</v>
      </c>
      <c r="I110" t="s">
        <v>96</v>
      </c>
      <c r="J110" t="s">
        <v>25</v>
      </c>
      <c r="K110">
        <v>47736.50640545952</v>
      </c>
      <c r="L110">
        <v>53666.819999999992</v>
      </c>
      <c r="M110">
        <v>60670.112023192232</v>
      </c>
      <c r="N110">
        <v>43722.539999999994</v>
      </c>
      <c r="O110">
        <v>43253.684999999998</v>
      </c>
      <c r="P110">
        <v>52442.414999999994</v>
      </c>
      <c r="Q110">
        <v>68927.89499999999</v>
      </c>
      <c r="S110" t="s">
        <v>174</v>
      </c>
    </row>
    <row r="111" spans="1:19" x14ac:dyDescent="0.2">
      <c r="A111" t="str">
        <f t="shared" si="1"/>
        <v>ProfesionaldeoperaciónzonalencampoHoraextranocturnaZona1NANANANA</v>
      </c>
      <c r="B111" t="s">
        <v>358</v>
      </c>
      <c r="C111" t="s">
        <v>117</v>
      </c>
      <c r="D111" t="s">
        <v>346</v>
      </c>
      <c r="E111" t="s">
        <v>92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65019.711942380745</v>
      </c>
      <c r="L111">
        <v>75133.75499999999</v>
      </c>
      <c r="M111">
        <v>84938.156832469132</v>
      </c>
      <c r="N111">
        <v>61211.969999999994</v>
      </c>
      <c r="O111">
        <v>60555.78</v>
      </c>
      <c r="P111">
        <v>67508.909999999989</v>
      </c>
      <c r="Q111">
        <v>95669.189999999988</v>
      </c>
      <c r="S111" t="s">
        <v>174</v>
      </c>
    </row>
    <row r="112" spans="1:19" x14ac:dyDescent="0.2">
      <c r="A112" t="str">
        <f t="shared" si="1"/>
        <v>ProfesionaldeoperaciónzonalencampoHoraextradominicalyfestivoZona1NANANANA</v>
      </c>
      <c r="B112" t="s">
        <v>359</v>
      </c>
      <c r="C112" t="s">
        <v>117</v>
      </c>
      <c r="D112" t="s">
        <v>90</v>
      </c>
      <c r="E112" t="s">
        <v>92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82302.917479301963</v>
      </c>
      <c r="L112">
        <v>85867.739999999991</v>
      </c>
      <c r="M112">
        <v>97072.179237107572</v>
      </c>
      <c r="N112">
        <v>87445.079999999987</v>
      </c>
      <c r="O112">
        <v>69206.31</v>
      </c>
      <c r="P112">
        <v>75042.674999999988</v>
      </c>
      <c r="Q112">
        <v>106504.605</v>
      </c>
      <c r="S112" t="s">
        <v>174</v>
      </c>
    </row>
    <row r="113" spans="1:19" x14ac:dyDescent="0.2">
      <c r="A113" t="str">
        <f t="shared" si="1"/>
        <v>ProfesionaldeoperaciónzonalencampoJornadaOrdinariaZona2NANANANA</v>
      </c>
      <c r="B113" t="s">
        <v>360</v>
      </c>
      <c r="C113" t="s">
        <v>117</v>
      </c>
      <c r="D113" t="s">
        <v>89</v>
      </c>
      <c r="E113" t="s">
        <v>93</v>
      </c>
      <c r="F113" t="s">
        <v>96</v>
      </c>
      <c r="G113" t="s">
        <v>96</v>
      </c>
      <c r="H113" t="s">
        <v>96</v>
      </c>
      <c r="I113" t="s">
        <v>96</v>
      </c>
      <c r="J113" t="s">
        <v>5</v>
      </c>
      <c r="K113">
        <v>9382776.872879738</v>
      </c>
      <c r="L113">
        <v>10143298.08</v>
      </c>
      <c r="M113">
        <v>10416180.029660339</v>
      </c>
      <c r="N113">
        <v>10323029.969999999</v>
      </c>
      <c r="O113">
        <v>10129520.16</v>
      </c>
      <c r="P113">
        <v>10180866.51</v>
      </c>
      <c r="Q113">
        <v>11487890.385</v>
      </c>
      <c r="S113" t="s">
        <v>174</v>
      </c>
    </row>
    <row r="114" spans="1:19" x14ac:dyDescent="0.2">
      <c r="A114" t="str">
        <f t="shared" si="1"/>
        <v>ProfesionaldeoperaciónzonalencampoHoraextradiurnaZona2NANANANA</v>
      </c>
      <c r="B114" t="s">
        <v>361</v>
      </c>
      <c r="C114" t="s">
        <v>117</v>
      </c>
      <c r="D114" t="s">
        <v>172</v>
      </c>
      <c r="E114" t="s">
        <v>93</v>
      </c>
      <c r="F114" t="s">
        <v>96</v>
      </c>
      <c r="G114" t="s">
        <v>96</v>
      </c>
      <c r="H114" t="s">
        <v>96</v>
      </c>
      <c r="I114" t="s">
        <v>96</v>
      </c>
      <c r="J114" t="s">
        <v>25</v>
      </c>
      <c r="K114">
        <v>47736.50640545952</v>
      </c>
      <c r="L114">
        <v>55277.279999999999</v>
      </c>
      <c r="M114">
        <v>60670.112023192232</v>
      </c>
      <c r="N114">
        <v>43722.539999999994</v>
      </c>
      <c r="O114">
        <v>43253.684999999998</v>
      </c>
      <c r="P114">
        <v>52967.159999999996</v>
      </c>
      <c r="Q114">
        <v>68927.89499999999</v>
      </c>
      <c r="S114" t="s">
        <v>174</v>
      </c>
    </row>
    <row r="115" spans="1:19" x14ac:dyDescent="0.2">
      <c r="A115" t="str">
        <f t="shared" si="1"/>
        <v>ProfesionaldeoperaciónzonalencampoHoraextranocturnaZona2NANANANA</v>
      </c>
      <c r="B115" t="s">
        <v>362</v>
      </c>
      <c r="C115" t="s">
        <v>117</v>
      </c>
      <c r="D115" t="s">
        <v>346</v>
      </c>
      <c r="E115" t="s">
        <v>93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65019.711942380745</v>
      </c>
      <c r="L115">
        <v>77387.985000000001</v>
      </c>
      <c r="M115">
        <v>84938.156832469132</v>
      </c>
      <c r="N115">
        <v>61211.969999999994</v>
      </c>
      <c r="O115">
        <v>60555.78</v>
      </c>
      <c r="P115">
        <v>68183.73</v>
      </c>
      <c r="Q115">
        <v>95669.189999999988</v>
      </c>
      <c r="S115" t="s">
        <v>174</v>
      </c>
    </row>
    <row r="116" spans="1:19" x14ac:dyDescent="0.2">
      <c r="A116" t="str">
        <f t="shared" si="1"/>
        <v>ProfesionaldeoperaciónzonalencampoHoraextradominicalyfestivoZona2NANANANA</v>
      </c>
      <c r="B116" t="s">
        <v>363</v>
      </c>
      <c r="C116" t="s">
        <v>117</v>
      </c>
      <c r="D116" t="s">
        <v>90</v>
      </c>
      <c r="E116" t="s">
        <v>93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82302.917479301963</v>
      </c>
      <c r="L116">
        <v>88443.854999999996</v>
      </c>
      <c r="M116">
        <v>97072.179237107572</v>
      </c>
      <c r="N116">
        <v>87445.079999999987</v>
      </c>
      <c r="O116">
        <v>69206.31</v>
      </c>
      <c r="P116">
        <v>75793.049999999988</v>
      </c>
      <c r="Q116">
        <v>106504.605</v>
      </c>
      <c r="S116" t="s">
        <v>174</v>
      </c>
    </row>
    <row r="117" spans="1:19" x14ac:dyDescent="0.2">
      <c r="A117" t="str">
        <f t="shared" si="1"/>
        <v>ProfesionaldeoperaciónzonalencampoJornadaOrdinariaZona3NANANANA</v>
      </c>
      <c r="B117" t="s">
        <v>364</v>
      </c>
      <c r="C117" t="s">
        <v>117</v>
      </c>
      <c r="D117" t="s">
        <v>89</v>
      </c>
      <c r="E117" t="s">
        <v>94</v>
      </c>
      <c r="F117" t="s">
        <v>96</v>
      </c>
      <c r="G117" t="s">
        <v>96</v>
      </c>
      <c r="H117" t="s">
        <v>96</v>
      </c>
      <c r="I117" t="s">
        <v>96</v>
      </c>
      <c r="J117" t="s">
        <v>5</v>
      </c>
      <c r="K117">
        <v>9382776.872879738</v>
      </c>
      <c r="L117">
        <v>10340255.475</v>
      </c>
      <c r="M117">
        <v>10416180.029660339</v>
      </c>
      <c r="N117">
        <v>10374411.51</v>
      </c>
      <c r="O117">
        <v>10129520.16</v>
      </c>
      <c r="P117">
        <v>10228734.225</v>
      </c>
      <c r="Q117">
        <v>11487890.385</v>
      </c>
      <c r="S117" t="s">
        <v>174</v>
      </c>
    </row>
    <row r="118" spans="1:19" x14ac:dyDescent="0.2">
      <c r="A118" t="str">
        <f t="shared" si="1"/>
        <v>ProfesionaldeoperaciónzonalencampoHoraextradiurnaZona3NANANANA</v>
      </c>
      <c r="B118" t="s">
        <v>365</v>
      </c>
      <c r="C118" t="s">
        <v>117</v>
      </c>
      <c r="D118" t="s">
        <v>172</v>
      </c>
      <c r="E118" t="s">
        <v>94</v>
      </c>
      <c r="F118" t="s">
        <v>96</v>
      </c>
      <c r="G118" t="s">
        <v>96</v>
      </c>
      <c r="H118" t="s">
        <v>96</v>
      </c>
      <c r="I118" t="s">
        <v>96</v>
      </c>
      <c r="J118" t="s">
        <v>25</v>
      </c>
      <c r="K118">
        <v>47736.50640545952</v>
      </c>
      <c r="L118">
        <v>56350.574999999997</v>
      </c>
      <c r="M118">
        <v>60670.112023192232</v>
      </c>
      <c r="N118">
        <v>43722.539999999994</v>
      </c>
      <c r="O118">
        <v>43253.684999999998</v>
      </c>
      <c r="P118">
        <v>53229.014999999999</v>
      </c>
      <c r="Q118">
        <v>68927.89499999999</v>
      </c>
      <c r="S118" t="s">
        <v>174</v>
      </c>
    </row>
    <row r="119" spans="1:19" x14ac:dyDescent="0.2">
      <c r="A119" t="str">
        <f t="shared" si="1"/>
        <v>ProfesionaldeoperaciónzonalencampoHoraextranocturnaZona3NANANANA</v>
      </c>
      <c r="B119" t="s">
        <v>366</v>
      </c>
      <c r="C119" t="s">
        <v>117</v>
      </c>
      <c r="D119" t="s">
        <v>346</v>
      </c>
      <c r="E119" t="s">
        <v>94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65019.711942380745</v>
      </c>
      <c r="L119">
        <v>78890.804999999993</v>
      </c>
      <c r="M119">
        <v>84938.156832469132</v>
      </c>
      <c r="N119">
        <v>61211.969999999994</v>
      </c>
      <c r="O119">
        <v>60555.78</v>
      </c>
      <c r="P119">
        <v>68521.14</v>
      </c>
      <c r="Q119">
        <v>95669.189999999988</v>
      </c>
      <c r="S119" t="s">
        <v>174</v>
      </c>
    </row>
    <row r="120" spans="1:19" x14ac:dyDescent="0.2">
      <c r="A120" t="str">
        <f t="shared" si="1"/>
        <v>ProfesionaldeoperaciónzonalencampoHoraextradominicalyfestivoZona3NANANANA</v>
      </c>
      <c r="B120" t="s">
        <v>367</v>
      </c>
      <c r="C120" t="s">
        <v>117</v>
      </c>
      <c r="D120" t="s">
        <v>90</v>
      </c>
      <c r="E120" t="s">
        <v>94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82302.917479301963</v>
      </c>
      <c r="L120">
        <v>90161.954999999987</v>
      </c>
      <c r="M120">
        <v>97072.179237107572</v>
      </c>
      <c r="N120">
        <v>87445.079999999987</v>
      </c>
      <c r="O120">
        <v>69206.31</v>
      </c>
      <c r="P120">
        <v>76168.75499999999</v>
      </c>
      <c r="Q120">
        <v>106504.605</v>
      </c>
      <c r="S120" t="s">
        <v>174</v>
      </c>
    </row>
    <row r="121" spans="1:19" x14ac:dyDescent="0.2">
      <c r="A121" t="str">
        <f t="shared" si="1"/>
        <v>SupervisorServiciosBPOJornadaOrdinariaDetalladaNANANANA</v>
      </c>
      <c r="B121" t="s">
        <v>368</v>
      </c>
      <c r="C121" t="s">
        <v>369</v>
      </c>
      <c r="D121" t="s">
        <v>89</v>
      </c>
      <c r="E121" t="s">
        <v>100</v>
      </c>
      <c r="F121" t="s">
        <v>96</v>
      </c>
      <c r="G121" t="s">
        <v>96</v>
      </c>
      <c r="H121" t="s">
        <v>96</v>
      </c>
      <c r="I121" t="s">
        <v>96</v>
      </c>
      <c r="J121" t="s">
        <v>5</v>
      </c>
      <c r="K121">
        <v>7120248.1480464134</v>
      </c>
      <c r="L121">
        <v>6468000.6599999992</v>
      </c>
      <c r="M121">
        <v>7998668.7953472957</v>
      </c>
      <c r="N121">
        <v>7828015.4999999991</v>
      </c>
      <c r="O121">
        <v>8017326.3149999995</v>
      </c>
      <c r="P121">
        <v>7254642.0599999996</v>
      </c>
      <c r="Q121">
        <v>8666666.6849999987</v>
      </c>
      <c r="S121" t="s">
        <v>174</v>
      </c>
    </row>
    <row r="122" spans="1:19" x14ac:dyDescent="0.2">
      <c r="A122" t="str">
        <f t="shared" si="1"/>
        <v>SupervisorServiciosBPOHoraExtradiurnaNANANANANA</v>
      </c>
      <c r="B122" t="s">
        <v>370</v>
      </c>
      <c r="C122" t="s">
        <v>369</v>
      </c>
      <c r="D122" t="s">
        <v>371</v>
      </c>
      <c r="E122" t="s">
        <v>96</v>
      </c>
      <c r="F122" t="s">
        <v>96</v>
      </c>
      <c r="G122" t="s">
        <v>96</v>
      </c>
      <c r="H122" t="s">
        <v>96</v>
      </c>
      <c r="I122" t="s">
        <v>96</v>
      </c>
      <c r="J122" t="s">
        <v>25</v>
      </c>
      <c r="K122">
        <v>35952.502630285955</v>
      </c>
      <c r="L122">
        <v>35247.96</v>
      </c>
      <c r="M122">
        <v>44272.784449356499</v>
      </c>
      <c r="N122">
        <v>31798.304999999997</v>
      </c>
      <c r="O122">
        <v>31590.269999999997</v>
      </c>
      <c r="P122">
        <v>37948.274999999994</v>
      </c>
      <c r="Q122">
        <v>50300.999999999993</v>
      </c>
      <c r="S122" t="s">
        <v>174</v>
      </c>
    </row>
    <row r="123" spans="1:19" x14ac:dyDescent="0.2">
      <c r="A123" t="str">
        <f t="shared" si="1"/>
        <v>SupervisorServiciosBPOHoraExtraNocturnaNANANANANA</v>
      </c>
      <c r="B123" t="s">
        <v>372</v>
      </c>
      <c r="C123" t="s">
        <v>369</v>
      </c>
      <c r="D123" t="s">
        <v>373</v>
      </c>
      <c r="E123" t="s">
        <v>96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48522.10665713776</v>
      </c>
      <c r="L123">
        <v>49347.764999999999</v>
      </c>
      <c r="M123">
        <v>61981.898229099104</v>
      </c>
      <c r="N123">
        <v>44517.42</v>
      </c>
      <c r="O123">
        <v>44225.549999999996</v>
      </c>
      <c r="P123">
        <v>48475.259999999995</v>
      </c>
      <c r="Q123">
        <v>69815.924999999988</v>
      </c>
      <c r="S123" t="s">
        <v>174</v>
      </c>
    </row>
    <row r="124" spans="1:19" x14ac:dyDescent="0.2">
      <c r="A124" t="str">
        <f t="shared" si="1"/>
        <v>SupervisorServiciosBPOHoraExtradominicalyfestivoNANANANANA</v>
      </c>
      <c r="B124" t="s">
        <v>374</v>
      </c>
      <c r="C124" t="s">
        <v>369</v>
      </c>
      <c r="D124" t="s">
        <v>375</v>
      </c>
      <c r="E124" t="s">
        <v>96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61091.71068398955</v>
      </c>
      <c r="L124">
        <v>56397.149999999994</v>
      </c>
      <c r="M124">
        <v>70836.455118970407</v>
      </c>
      <c r="N124">
        <v>63596.609999999993</v>
      </c>
      <c r="O124">
        <v>50544.224999999999</v>
      </c>
      <c r="P124">
        <v>53738.234999999993</v>
      </c>
      <c r="Q124">
        <v>77723.324999999997</v>
      </c>
      <c r="S124" t="s">
        <v>174</v>
      </c>
    </row>
    <row r="125" spans="1:19" x14ac:dyDescent="0.2">
      <c r="A125" t="str">
        <f t="shared" si="1"/>
        <v>SupervisorServiciosBPOServicio7x24DetalladaNANANANA</v>
      </c>
      <c r="B125" t="s">
        <v>376</v>
      </c>
      <c r="C125" t="s">
        <v>369</v>
      </c>
      <c r="D125" t="s">
        <v>91</v>
      </c>
      <c r="E125" t="s">
        <v>100</v>
      </c>
      <c r="F125" t="s">
        <v>96</v>
      </c>
      <c r="G125" t="s">
        <v>96</v>
      </c>
      <c r="H125" t="s">
        <v>96</v>
      </c>
      <c r="I125" t="s">
        <v>96</v>
      </c>
      <c r="J125" t="s">
        <v>260</v>
      </c>
      <c r="K125">
        <v>22203772.980268575</v>
      </c>
      <c r="L125">
        <v>29642171.264999997</v>
      </c>
      <c r="M125">
        <v>32194641.901272867</v>
      </c>
      <c r="N125">
        <v>29425807.619999997</v>
      </c>
      <c r="O125">
        <v>29099213.369999997</v>
      </c>
      <c r="P125">
        <v>37309460.579999998</v>
      </c>
      <c r="Q125">
        <v>33044128.289999999</v>
      </c>
      <c r="S125" t="s">
        <v>174</v>
      </c>
    </row>
    <row r="126" spans="1:19" x14ac:dyDescent="0.2">
      <c r="A126" t="str">
        <f t="shared" si="1"/>
        <v>SupervisorServiciosBPOJornadaOrdinariaAmpliaNANANANA</v>
      </c>
      <c r="B126" t="s">
        <v>377</v>
      </c>
      <c r="C126" t="s">
        <v>369</v>
      </c>
      <c r="D126" t="s">
        <v>89</v>
      </c>
      <c r="E126" t="s">
        <v>99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7998668.7953472957</v>
      </c>
      <c r="N126">
        <v>8153885.2499999991</v>
      </c>
      <c r="O126">
        <v>8017326.3149999995</v>
      </c>
      <c r="P126">
        <v>7254642.0599999996</v>
      </c>
      <c r="Q126">
        <v>8666666.6849999987</v>
      </c>
      <c r="S126" t="s">
        <v>174</v>
      </c>
    </row>
    <row r="127" spans="1:19" x14ac:dyDescent="0.2">
      <c r="A127" t="str">
        <f t="shared" si="1"/>
        <v>SupervisorServiciosBPOServicio7x24AmpliaNANANANA</v>
      </c>
      <c r="B127" t="s">
        <v>378</v>
      </c>
      <c r="C127" t="s">
        <v>369</v>
      </c>
      <c r="D127" t="s">
        <v>91</v>
      </c>
      <c r="E127" t="s">
        <v>99</v>
      </c>
      <c r="F127" t="s">
        <v>96</v>
      </c>
      <c r="G127" t="s">
        <v>96</v>
      </c>
      <c r="H127" t="s">
        <v>96</v>
      </c>
      <c r="I127" t="s">
        <v>96</v>
      </c>
      <c r="J127" t="s">
        <v>260</v>
      </c>
      <c r="K127">
        <v>22203772.980268575</v>
      </c>
      <c r="L127">
        <v>29642171.264999997</v>
      </c>
      <c r="M127">
        <v>32194641.901272867</v>
      </c>
      <c r="N127">
        <v>30784683.959999997</v>
      </c>
      <c r="O127">
        <v>29099213.369999997</v>
      </c>
      <c r="P127">
        <v>37309460.579999998</v>
      </c>
      <c r="Q127">
        <v>33044128.289999999</v>
      </c>
      <c r="S127" t="s">
        <v>174</v>
      </c>
    </row>
    <row r="128" spans="1:19" x14ac:dyDescent="0.2">
      <c r="A128" t="str">
        <f t="shared" si="1"/>
        <v>LíderdecalidadJornadaOrdinariaDetalladaNANANANA</v>
      </c>
      <c r="B128" t="s">
        <v>379</v>
      </c>
      <c r="C128" t="s">
        <v>118</v>
      </c>
      <c r="D128" t="s">
        <v>89</v>
      </c>
      <c r="E128" t="s">
        <v>100</v>
      </c>
      <c r="F128" t="s">
        <v>96</v>
      </c>
      <c r="G128" t="s">
        <v>96</v>
      </c>
      <c r="H128" t="s">
        <v>96</v>
      </c>
      <c r="I128" t="s">
        <v>96</v>
      </c>
      <c r="J128" t="s">
        <v>5</v>
      </c>
      <c r="K128">
        <v>6366071.9064353062</v>
      </c>
      <c r="L128">
        <v>6204388.2299999995</v>
      </c>
      <c r="M128">
        <v>7273777.2155063748</v>
      </c>
      <c r="N128">
        <v>6817726.1249999991</v>
      </c>
      <c r="O128">
        <v>7177516.9649999999</v>
      </c>
      <c r="P128">
        <v>6478780.1849999996</v>
      </c>
      <c r="Q128">
        <v>7939825.5149999997</v>
      </c>
      <c r="S128" t="s">
        <v>174</v>
      </c>
    </row>
    <row r="129" spans="1:19" x14ac:dyDescent="0.2">
      <c r="A129" t="str">
        <f t="shared" si="1"/>
        <v>LíderdecalidadHoraExtradiurnaNANANANANA</v>
      </c>
      <c r="B129" t="s">
        <v>380</v>
      </c>
      <c r="C129" t="s">
        <v>118</v>
      </c>
      <c r="D129" t="s">
        <v>371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32024.501371894774</v>
      </c>
      <c r="L129">
        <v>33811.379999999997</v>
      </c>
      <c r="M129">
        <v>38807.00859141125</v>
      </c>
      <c r="N129">
        <v>27823.904999999999</v>
      </c>
      <c r="O129">
        <v>27701.774999999998</v>
      </c>
      <c r="P129">
        <v>33128.28</v>
      </c>
      <c r="Q129">
        <v>44092.034999999996</v>
      </c>
      <c r="S129" t="s">
        <v>174</v>
      </c>
    </row>
    <row r="130" spans="1:19" x14ac:dyDescent="0.2">
      <c r="A130" t="str">
        <f t="shared" ref="A130:A193" si="2">SUBSTITUTE(C130&amp;D130&amp;E130&amp;F130&amp;G130&amp;H130&amp;I130," ","")</f>
        <v>LíderdecalidadHoraExtraNocturnaNANANANANA</v>
      </c>
      <c r="B130" t="s">
        <v>381</v>
      </c>
      <c r="C130" t="s">
        <v>118</v>
      </c>
      <c r="D130" t="s">
        <v>373</v>
      </c>
      <c r="E130" t="s">
        <v>96</v>
      </c>
      <c r="F130" t="s">
        <v>96</v>
      </c>
      <c r="G130" t="s">
        <v>96</v>
      </c>
      <c r="H130" t="s">
        <v>96</v>
      </c>
      <c r="I130" t="s">
        <v>96</v>
      </c>
      <c r="J130" t="s">
        <v>25</v>
      </c>
      <c r="K130">
        <v>43022.904895390093</v>
      </c>
      <c r="L130">
        <v>47336.759999999995</v>
      </c>
      <c r="M130">
        <v>54329.812027975757</v>
      </c>
      <c r="N130">
        <v>38953.259999999995</v>
      </c>
      <c r="O130">
        <v>38782.485000000001</v>
      </c>
      <c r="P130">
        <v>42164.864999999998</v>
      </c>
      <c r="Q130">
        <v>61198.514999999992</v>
      </c>
      <c r="S130" t="s">
        <v>174</v>
      </c>
    </row>
    <row r="131" spans="1:19" x14ac:dyDescent="0.2">
      <c r="A131" t="str">
        <f t="shared" si="2"/>
        <v>LíderdecalidadHoraExtradominicalyfestivoNANANANANA</v>
      </c>
      <c r="B131" t="s">
        <v>382</v>
      </c>
      <c r="C131" t="s">
        <v>118</v>
      </c>
      <c r="D131" t="s">
        <v>375</v>
      </c>
      <c r="E131" t="s">
        <v>96</v>
      </c>
      <c r="F131" t="s">
        <v>96</v>
      </c>
      <c r="G131" t="s">
        <v>96</v>
      </c>
      <c r="H131" t="s">
        <v>96</v>
      </c>
      <c r="I131" t="s">
        <v>96</v>
      </c>
      <c r="J131" t="s">
        <v>25</v>
      </c>
      <c r="K131">
        <v>54021.308418885419</v>
      </c>
      <c r="L131">
        <v>54098.414999999994</v>
      </c>
      <c r="M131">
        <v>62091.213746257999</v>
      </c>
      <c r="N131">
        <v>55646.774999999994</v>
      </c>
      <c r="O131">
        <v>44322.84</v>
      </c>
      <c r="P131">
        <v>46682.64</v>
      </c>
      <c r="Q131">
        <v>68129.909999999989</v>
      </c>
      <c r="S131" t="s">
        <v>174</v>
      </c>
    </row>
    <row r="132" spans="1:19" x14ac:dyDescent="0.2">
      <c r="A132" t="str">
        <f t="shared" si="2"/>
        <v>LíderdecalidadServicio7x24DetalladaNANANANA</v>
      </c>
      <c r="B132" t="s">
        <v>383</v>
      </c>
      <c r="C132" t="s">
        <v>118</v>
      </c>
      <c r="D132" t="s">
        <v>91</v>
      </c>
      <c r="E132" t="s">
        <v>100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19564156.134629697</v>
      </c>
      <c r="L132">
        <v>28107031.319999997</v>
      </c>
      <c r="M132">
        <v>29276953.292413153</v>
      </c>
      <c r="N132">
        <v>25643905.199999999</v>
      </c>
      <c r="O132">
        <v>25836395.534999996</v>
      </c>
      <c r="P132">
        <v>32932474.559999999</v>
      </c>
      <c r="Q132">
        <v>29308226.444999997</v>
      </c>
      <c r="S132" t="s">
        <v>174</v>
      </c>
    </row>
    <row r="133" spans="1:19" x14ac:dyDescent="0.2">
      <c r="A133" t="str">
        <f t="shared" si="2"/>
        <v>LíderdecalidadServicio7x24AmpliaNANANANA</v>
      </c>
      <c r="B133" t="s">
        <v>384</v>
      </c>
      <c r="C133" t="s">
        <v>118</v>
      </c>
      <c r="D133" t="s">
        <v>91</v>
      </c>
      <c r="E133" t="s">
        <v>99</v>
      </c>
      <c r="F133" t="s">
        <v>96</v>
      </c>
      <c r="G133" t="s">
        <v>96</v>
      </c>
      <c r="H133" t="s">
        <v>96</v>
      </c>
      <c r="I133" t="s">
        <v>96</v>
      </c>
      <c r="J133" t="s">
        <v>260</v>
      </c>
      <c r="K133">
        <v>19564156.134629697</v>
      </c>
      <c r="L133">
        <v>28107031.319999997</v>
      </c>
      <c r="M133">
        <v>29276953.292413153</v>
      </c>
      <c r="N133">
        <v>25739122.094999999</v>
      </c>
      <c r="O133">
        <v>25836395.534999996</v>
      </c>
      <c r="P133">
        <v>32932474.559999999</v>
      </c>
      <c r="Q133">
        <v>29308226.444999997</v>
      </c>
      <c r="S133" t="s">
        <v>174</v>
      </c>
    </row>
    <row r="134" spans="1:19" x14ac:dyDescent="0.2">
      <c r="A134" t="str">
        <f t="shared" si="2"/>
        <v>LíderdecalidadJornadaOrdinariaAmpliaNANANANA</v>
      </c>
      <c r="B134" t="s">
        <v>385</v>
      </c>
      <c r="C134" t="s">
        <v>118</v>
      </c>
      <c r="D134" t="s">
        <v>89</v>
      </c>
      <c r="E134" t="s">
        <v>99</v>
      </c>
      <c r="F134" t="s">
        <v>96</v>
      </c>
      <c r="G134" t="s">
        <v>96</v>
      </c>
      <c r="H134" t="s">
        <v>96</v>
      </c>
      <c r="I134" t="s">
        <v>96</v>
      </c>
      <c r="J134" t="s">
        <v>5</v>
      </c>
      <c r="K134">
        <v>6366071.9064353062</v>
      </c>
      <c r="L134">
        <v>6204388.2299999995</v>
      </c>
      <c r="M134">
        <v>7273777.2155063748</v>
      </c>
      <c r="N134">
        <v>7381882.8899999997</v>
      </c>
      <c r="O134">
        <v>7177516.9649999999</v>
      </c>
      <c r="P134">
        <v>6478780.1849999996</v>
      </c>
      <c r="Q134">
        <v>7939825.5149999997</v>
      </c>
      <c r="S134" t="s">
        <v>174</v>
      </c>
    </row>
    <row r="135" spans="1:19" x14ac:dyDescent="0.2">
      <c r="A135" t="str">
        <f t="shared" si="2"/>
        <v>FormadorJornadaOrdinariaNANANANANA</v>
      </c>
      <c r="B135" t="s">
        <v>386</v>
      </c>
      <c r="C135" t="s">
        <v>387</v>
      </c>
      <c r="D135" t="s">
        <v>89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5</v>
      </c>
      <c r="K135">
        <v>5611895.6648241971</v>
      </c>
      <c r="L135">
        <v>6278078.1599999992</v>
      </c>
      <c r="M135">
        <v>6076374.8154677497</v>
      </c>
      <c r="N135">
        <v>5656161.1499999994</v>
      </c>
      <c r="O135">
        <v>6337706.5799999991</v>
      </c>
      <c r="P135">
        <v>5754373.335</v>
      </c>
      <c r="Q135">
        <v>7204415.5799999991</v>
      </c>
      <c r="S135" t="s">
        <v>174</v>
      </c>
    </row>
    <row r="136" spans="1:19" x14ac:dyDescent="0.2">
      <c r="A136" t="str">
        <f t="shared" si="2"/>
        <v>FormadorHoraExtradiurnaNANANANANA</v>
      </c>
      <c r="B136" t="s">
        <v>388</v>
      </c>
      <c r="C136" t="s">
        <v>387</v>
      </c>
      <c r="D136" t="s">
        <v>371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28096.500113503585</v>
      </c>
      <c r="L136">
        <v>34212.959999999999</v>
      </c>
      <c r="M136">
        <v>33341.232733466</v>
      </c>
      <c r="N136">
        <v>23848.469999999998</v>
      </c>
      <c r="O136">
        <v>23814.314999999999</v>
      </c>
      <c r="P136">
        <v>28275.164999999997</v>
      </c>
      <c r="Q136">
        <v>37883.07</v>
      </c>
      <c r="S136" t="s">
        <v>174</v>
      </c>
    </row>
    <row r="137" spans="1:19" x14ac:dyDescent="0.2">
      <c r="A137" t="str">
        <f t="shared" si="2"/>
        <v>FormadorHoraExtraNocturnaNANANANANA</v>
      </c>
      <c r="B137" t="s">
        <v>389</v>
      </c>
      <c r="C137" t="s">
        <v>387</v>
      </c>
      <c r="D137" t="s">
        <v>373</v>
      </c>
      <c r="E137" t="s">
        <v>96</v>
      </c>
      <c r="F137" t="s">
        <v>96</v>
      </c>
      <c r="G137" t="s">
        <v>96</v>
      </c>
      <c r="H137" t="s">
        <v>96</v>
      </c>
      <c r="I137" t="s">
        <v>96</v>
      </c>
      <c r="J137" t="s">
        <v>25</v>
      </c>
      <c r="K137">
        <v>37523.703133642433</v>
      </c>
      <c r="L137">
        <v>47898.764999999999</v>
      </c>
      <c r="M137">
        <v>46677.725826852395</v>
      </c>
      <c r="N137">
        <v>33388.064999999995</v>
      </c>
      <c r="O137">
        <v>33339.42</v>
      </c>
      <c r="P137">
        <v>35756.144999999997</v>
      </c>
      <c r="Q137">
        <v>52580.069999999992</v>
      </c>
      <c r="S137" t="s">
        <v>174</v>
      </c>
    </row>
    <row r="138" spans="1:19" x14ac:dyDescent="0.2">
      <c r="A138" t="str">
        <f t="shared" si="2"/>
        <v>FormadorHoraExtradominicalyfestivoNANANANANA</v>
      </c>
      <c r="B138" t="s">
        <v>390</v>
      </c>
      <c r="C138" t="s">
        <v>387</v>
      </c>
      <c r="D138" t="s">
        <v>375</v>
      </c>
      <c r="E138" t="s">
        <v>96</v>
      </c>
      <c r="F138" t="s">
        <v>96</v>
      </c>
      <c r="G138" t="s">
        <v>96</v>
      </c>
      <c r="H138" t="s">
        <v>96</v>
      </c>
      <c r="I138" t="s">
        <v>96</v>
      </c>
      <c r="J138" t="s">
        <v>25</v>
      </c>
      <c r="K138">
        <v>46950.906153781281</v>
      </c>
      <c r="L138">
        <v>54741.149999999994</v>
      </c>
      <c r="M138">
        <v>53345.972373545599</v>
      </c>
      <c r="N138">
        <v>47697.974999999999</v>
      </c>
      <c r="O138">
        <v>38102.49</v>
      </c>
      <c r="P138">
        <v>39495.599999999999</v>
      </c>
      <c r="Q138">
        <v>58535.459999999992</v>
      </c>
      <c r="S138" t="s">
        <v>174</v>
      </c>
    </row>
    <row r="139" spans="1:19" x14ac:dyDescent="0.2">
      <c r="A139" t="str">
        <f t="shared" si="2"/>
        <v>SesiónformaciónocapacitaciónDetalladaNANANANANA</v>
      </c>
      <c r="B139" t="s">
        <v>391</v>
      </c>
      <c r="C139" t="s">
        <v>124</v>
      </c>
      <c r="D139" t="s">
        <v>100</v>
      </c>
      <c r="E139" t="s">
        <v>96</v>
      </c>
      <c r="F139" t="s">
        <v>96</v>
      </c>
      <c r="G139" t="s">
        <v>96</v>
      </c>
      <c r="H139" t="s">
        <v>96</v>
      </c>
      <c r="I139" t="s">
        <v>96</v>
      </c>
      <c r="J139" t="s">
        <v>139</v>
      </c>
      <c r="K139">
        <v>381630.85800000001</v>
      </c>
      <c r="L139">
        <v>124999.01999999999</v>
      </c>
      <c r="M139">
        <v>691290.40876302414</v>
      </c>
      <c r="N139">
        <v>521639.99999999994</v>
      </c>
      <c r="O139">
        <v>493856.45999999996</v>
      </c>
      <c r="P139">
        <v>194885.32499999998</v>
      </c>
      <c r="Q139">
        <v>514601.99999999994</v>
      </c>
      <c r="S139" t="s">
        <v>174</v>
      </c>
    </row>
    <row r="140" spans="1:19" x14ac:dyDescent="0.2">
      <c r="A140" t="str">
        <f t="shared" si="2"/>
        <v>SesiónformaciónocapacitaciónAmpliaNANANANANA</v>
      </c>
      <c r="B140" t="s">
        <v>392</v>
      </c>
      <c r="C140" t="s">
        <v>124</v>
      </c>
      <c r="D140" t="s">
        <v>99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139</v>
      </c>
      <c r="K140">
        <v>426745.35799999995</v>
      </c>
      <c r="L140">
        <v>124999.01999999999</v>
      </c>
      <c r="M140">
        <v>829548.49051562906</v>
      </c>
      <c r="N140">
        <v>652050</v>
      </c>
      <c r="O140">
        <v>658475.27999999991</v>
      </c>
      <c r="P140">
        <v>194885.32499999998</v>
      </c>
      <c r="Q140">
        <v>514601.99999999994</v>
      </c>
      <c r="S140" t="s">
        <v>174</v>
      </c>
    </row>
    <row r="141" spans="1:19" x14ac:dyDescent="0.2">
      <c r="A141" t="str">
        <f t="shared" si="2"/>
        <v>DistintivoInstitucionalNANANANANANA</v>
      </c>
      <c r="B141" t="s">
        <v>393</v>
      </c>
      <c r="C141" t="s">
        <v>114</v>
      </c>
      <c r="D141" t="s">
        <v>96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394</v>
      </c>
      <c r="K141">
        <v>49679.999999999993</v>
      </c>
      <c r="L141">
        <v>272342.65499999997</v>
      </c>
      <c r="M141">
        <v>248864.54715468874</v>
      </c>
      <c r="N141">
        <v>326025</v>
      </c>
      <c r="O141">
        <v>279067.05</v>
      </c>
      <c r="P141">
        <v>362933.1</v>
      </c>
      <c r="Q141">
        <v>298769.31</v>
      </c>
      <c r="S141" t="s">
        <v>174</v>
      </c>
    </row>
    <row r="142" spans="1:19" x14ac:dyDescent="0.2">
      <c r="A142" t="str">
        <f t="shared" si="2"/>
        <v>EstudiodeSeguridadporAgenteVerificacióndeinformaciónNANANANANA</v>
      </c>
      <c r="B142" t="s">
        <v>395</v>
      </c>
      <c r="C142" t="s">
        <v>396</v>
      </c>
      <c r="D142" t="s">
        <v>101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101</v>
      </c>
      <c r="K142">
        <v>21114</v>
      </c>
      <c r="L142">
        <v>52940.249999999993</v>
      </c>
      <c r="M142">
        <v>175950</v>
      </c>
      <c r="N142">
        <v>234737.99999999997</v>
      </c>
      <c r="O142">
        <v>33076.53</v>
      </c>
      <c r="P142">
        <v>65173.95</v>
      </c>
      <c r="Q142">
        <v>73228.319999999992</v>
      </c>
      <c r="S142" t="s">
        <v>174</v>
      </c>
    </row>
    <row r="143" spans="1:19" x14ac:dyDescent="0.2">
      <c r="A143" t="str">
        <f t="shared" si="2"/>
        <v>EstudiodeSeguridadporAgenteVisitaDomiciliariaNANANANANA</v>
      </c>
      <c r="B143" t="s">
        <v>397</v>
      </c>
      <c r="C143" t="s">
        <v>396</v>
      </c>
      <c r="D143" t="s">
        <v>102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102</v>
      </c>
      <c r="K143">
        <v>226130.93999999997</v>
      </c>
      <c r="L143">
        <v>95796.494999999995</v>
      </c>
      <c r="M143">
        <v>248864.54715468874</v>
      </c>
      <c r="N143">
        <v>234737.99999999997</v>
      </c>
      <c r="O143">
        <v>69766.244999999995</v>
      </c>
      <c r="P143">
        <v>117192.01499999998</v>
      </c>
      <c r="Q143">
        <v>102518.81999999999</v>
      </c>
      <c r="S143" t="s">
        <v>174</v>
      </c>
    </row>
    <row r="144" spans="1:19" x14ac:dyDescent="0.2">
      <c r="A144" t="str">
        <f t="shared" si="2"/>
        <v>EstudiodeSeguridadporAgentePolígrafoNANANANANA</v>
      </c>
      <c r="B144" t="s">
        <v>398</v>
      </c>
      <c r="C144" t="s">
        <v>396</v>
      </c>
      <c r="D144" t="s">
        <v>103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103</v>
      </c>
      <c r="K144">
        <v>180000</v>
      </c>
      <c r="L144">
        <v>149187</v>
      </c>
      <c r="M144">
        <v>267165.37536735239</v>
      </c>
      <c r="N144">
        <v>352800</v>
      </c>
      <c r="O144">
        <v>149644</v>
      </c>
      <c r="P144">
        <v>239114</v>
      </c>
      <c r="Q144">
        <v>164144</v>
      </c>
      <c r="S144" t="s">
        <v>173</v>
      </c>
    </row>
    <row r="145" spans="1:19" x14ac:dyDescent="0.2">
      <c r="A145" t="str">
        <f t="shared" si="2"/>
        <v>EstudiodeSeguridadporAgentePruebaVSA(pruebadeestrésdelavoz)NANANANANA</v>
      </c>
      <c r="B145" t="s">
        <v>399</v>
      </c>
      <c r="C145" t="s">
        <v>396</v>
      </c>
      <c r="D145" t="s">
        <v>400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400</v>
      </c>
      <c r="K145">
        <v>180000</v>
      </c>
      <c r="L145">
        <v>149187</v>
      </c>
      <c r="M145">
        <v>259999.99999999997</v>
      </c>
      <c r="N145">
        <v>352800</v>
      </c>
      <c r="O145">
        <v>161778</v>
      </c>
      <c r="P145">
        <v>239114</v>
      </c>
      <c r="Q145">
        <v>148578</v>
      </c>
      <c r="S145" t="s">
        <v>173</v>
      </c>
    </row>
    <row r="146" spans="1:19" x14ac:dyDescent="0.2">
      <c r="A146" t="str">
        <f t="shared" si="2"/>
        <v>EstudiodeSeguridadporAgenteJudicialyfinancieraNANANANANA</v>
      </c>
      <c r="B146" t="s">
        <v>401</v>
      </c>
      <c r="C146" t="s">
        <v>396</v>
      </c>
      <c r="D146" t="s">
        <v>402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402</v>
      </c>
      <c r="K146">
        <v>66000</v>
      </c>
      <c r="L146">
        <v>45061</v>
      </c>
      <c r="M146">
        <v>133582.68768367619</v>
      </c>
      <c r="N146">
        <v>151200</v>
      </c>
      <c r="O146">
        <v>78044</v>
      </c>
      <c r="P146">
        <v>62970</v>
      </c>
      <c r="Q146">
        <v>99052</v>
      </c>
      <c r="S146" t="s">
        <v>173</v>
      </c>
    </row>
    <row r="147" spans="1:19" x14ac:dyDescent="0.2">
      <c r="A147" t="str">
        <f t="shared" si="2"/>
        <v>TransporteTrayectoida-regresoaéreoEntreZona1NANANANA</v>
      </c>
      <c r="B147" t="s">
        <v>403</v>
      </c>
      <c r="C147" t="s">
        <v>404</v>
      </c>
      <c r="D147" t="s">
        <v>405</v>
      </c>
      <c r="E147" t="s">
        <v>406</v>
      </c>
      <c r="F147" t="s">
        <v>96</v>
      </c>
      <c r="G147" t="s">
        <v>96</v>
      </c>
      <c r="H147" t="s">
        <v>96</v>
      </c>
      <c r="I147" t="s">
        <v>96</v>
      </c>
      <c r="J147" t="s">
        <v>138</v>
      </c>
      <c r="K147">
        <v>739794.84</v>
      </c>
      <c r="L147">
        <v>682019</v>
      </c>
      <c r="M147">
        <v>1001870.1576275714</v>
      </c>
      <c r="N147">
        <v>1071000</v>
      </c>
      <c r="O147">
        <v>1752593</v>
      </c>
      <c r="P147">
        <v>940214</v>
      </c>
      <c r="Q147">
        <v>945771</v>
      </c>
      <c r="S147" t="s">
        <v>173</v>
      </c>
    </row>
    <row r="148" spans="1:19" x14ac:dyDescent="0.2">
      <c r="A148" t="str">
        <f t="shared" si="2"/>
        <v>TransporteTrayectoida-regresoaéreoEntreZona2NANANANA</v>
      </c>
      <c r="B148" t="s">
        <v>407</v>
      </c>
      <c r="C148" t="s">
        <v>404</v>
      </c>
      <c r="D148" t="s">
        <v>405</v>
      </c>
      <c r="E148" t="s">
        <v>408</v>
      </c>
      <c r="F148" t="s">
        <v>96</v>
      </c>
      <c r="G148" t="s">
        <v>96</v>
      </c>
      <c r="H148" t="s">
        <v>96</v>
      </c>
      <c r="I148" t="s">
        <v>96</v>
      </c>
      <c r="J148" t="s">
        <v>138</v>
      </c>
      <c r="K148">
        <v>2193994.0799999996</v>
      </c>
      <c r="L148">
        <v>851928</v>
      </c>
      <c r="M148">
        <v>1300000</v>
      </c>
      <c r="N148">
        <v>1260000</v>
      </c>
      <c r="O148">
        <v>1617778</v>
      </c>
      <c r="P148">
        <v>1677431</v>
      </c>
      <c r="Q148">
        <v>1690658</v>
      </c>
      <c r="S148" t="s">
        <v>173</v>
      </c>
    </row>
    <row r="149" spans="1:19" x14ac:dyDescent="0.2">
      <c r="A149" t="str">
        <f t="shared" si="2"/>
        <v>TransporteTrayectoida-regresoaéreoEntreZona3NANANANA</v>
      </c>
      <c r="B149" t="s">
        <v>409</v>
      </c>
      <c r="C149" t="s">
        <v>404</v>
      </c>
      <c r="D149" t="s">
        <v>405</v>
      </c>
      <c r="E149" t="s">
        <v>410</v>
      </c>
      <c r="F149" t="s">
        <v>96</v>
      </c>
      <c r="G149" t="s">
        <v>96</v>
      </c>
      <c r="H149" t="s">
        <v>96</v>
      </c>
      <c r="I149" t="s">
        <v>96</v>
      </c>
      <c r="J149" t="s">
        <v>138</v>
      </c>
      <c r="K149">
        <v>2648545.92</v>
      </c>
      <c r="L149">
        <v>959786</v>
      </c>
      <c r="M149">
        <v>1350000</v>
      </c>
      <c r="N149">
        <v>1612800</v>
      </c>
      <c r="O149">
        <v>1213333</v>
      </c>
      <c r="P149">
        <v>1541958</v>
      </c>
      <c r="Q149">
        <v>2030796</v>
      </c>
      <c r="S149" t="s">
        <v>173</v>
      </c>
    </row>
    <row r="150" spans="1:19" x14ac:dyDescent="0.2">
      <c r="A150" t="str">
        <f t="shared" si="2"/>
        <v>TransporteTrayectoida-regresoaéreoDezona1azona2yviceversaNANANANA</v>
      </c>
      <c r="B150" t="s">
        <v>411</v>
      </c>
      <c r="C150" t="s">
        <v>404</v>
      </c>
      <c r="D150" t="s">
        <v>405</v>
      </c>
      <c r="E150" t="s">
        <v>412</v>
      </c>
      <c r="F150" t="s">
        <v>96</v>
      </c>
      <c r="G150" t="s">
        <v>96</v>
      </c>
      <c r="H150" t="s">
        <v>96</v>
      </c>
      <c r="I150" t="s">
        <v>96</v>
      </c>
      <c r="J150" t="s">
        <v>138</v>
      </c>
      <c r="K150">
        <v>957180.97559999989</v>
      </c>
      <c r="L150">
        <v>921557</v>
      </c>
      <c r="M150">
        <v>1100000</v>
      </c>
      <c r="N150">
        <v>1323000</v>
      </c>
      <c r="O150">
        <v>1348148</v>
      </c>
      <c r="P150">
        <v>1274047</v>
      </c>
      <c r="Q150">
        <v>1174274</v>
      </c>
      <c r="S150" t="s">
        <v>173</v>
      </c>
    </row>
    <row r="151" spans="1:19" x14ac:dyDescent="0.2">
      <c r="A151" t="str">
        <f t="shared" si="2"/>
        <v>TransporteTrayectoida-regresoaéreoDezona1azona3yviceversaNANANANA</v>
      </c>
      <c r="B151" t="s">
        <v>413</v>
      </c>
      <c r="C151" t="s">
        <v>404</v>
      </c>
      <c r="D151" t="s">
        <v>405</v>
      </c>
      <c r="E151" t="s">
        <v>414</v>
      </c>
      <c r="F151" t="s">
        <v>96</v>
      </c>
      <c r="G151" t="s">
        <v>96</v>
      </c>
      <c r="H151" t="s">
        <v>96</v>
      </c>
      <c r="I151" t="s">
        <v>96</v>
      </c>
      <c r="J151" t="s">
        <v>138</v>
      </c>
      <c r="K151">
        <v>1346476.7651999998</v>
      </c>
      <c r="L151">
        <v>1172998</v>
      </c>
      <c r="M151">
        <v>1200000</v>
      </c>
      <c r="N151">
        <v>1764000</v>
      </c>
      <c r="O151">
        <v>1213333</v>
      </c>
      <c r="P151">
        <v>1313915</v>
      </c>
      <c r="Q151">
        <v>1440888</v>
      </c>
      <c r="S151" t="s">
        <v>173</v>
      </c>
    </row>
    <row r="152" spans="1:19" x14ac:dyDescent="0.2">
      <c r="A152" t="str">
        <f t="shared" si="2"/>
        <v>TransporteTrayectoida-regresoaéreoDezona2azona3yviceversaNANANANA</v>
      </c>
      <c r="B152" t="s">
        <v>415</v>
      </c>
      <c r="C152" t="s">
        <v>404</v>
      </c>
      <c r="D152" t="s">
        <v>405</v>
      </c>
      <c r="E152" t="s">
        <v>416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2648545.92</v>
      </c>
      <c r="L152">
        <v>1302776</v>
      </c>
      <c r="M152">
        <v>1350000</v>
      </c>
      <c r="N152">
        <v>2016000</v>
      </c>
      <c r="O152">
        <v>1213333</v>
      </c>
      <c r="P152">
        <v>1563868</v>
      </c>
      <c r="Q152">
        <v>1920511</v>
      </c>
      <c r="S152" t="s">
        <v>173</v>
      </c>
    </row>
    <row r="153" spans="1:19" x14ac:dyDescent="0.2">
      <c r="A153" t="str">
        <f t="shared" si="2"/>
        <v>TransporteTrayectoida-regresoterrestreEntreZona1NANANANA</v>
      </c>
      <c r="B153" t="s">
        <v>417</v>
      </c>
      <c r="C153" t="s">
        <v>404</v>
      </c>
      <c r="D153" t="s">
        <v>418</v>
      </c>
      <c r="E153" t="s">
        <v>406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138336.47999999998</v>
      </c>
      <c r="L153">
        <v>320294</v>
      </c>
      <c r="M153">
        <v>300000</v>
      </c>
      <c r="N153">
        <v>390600</v>
      </c>
      <c r="O153">
        <v>337037</v>
      </c>
      <c r="P153">
        <v>480963</v>
      </c>
      <c r="Q153">
        <v>334193</v>
      </c>
      <c r="S153" t="s">
        <v>173</v>
      </c>
    </row>
    <row r="154" spans="1:19" x14ac:dyDescent="0.2">
      <c r="A154" t="str">
        <f t="shared" si="2"/>
        <v>TransporteTrayectoida-regresoterrestreEntreZona2NANANANA</v>
      </c>
      <c r="B154" t="s">
        <v>419</v>
      </c>
      <c r="C154" t="s">
        <v>404</v>
      </c>
      <c r="D154" t="s">
        <v>418</v>
      </c>
      <c r="E154" t="s">
        <v>408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180542.03999999998</v>
      </c>
      <c r="L154">
        <v>371444</v>
      </c>
      <c r="M154">
        <v>250000</v>
      </c>
      <c r="N154">
        <v>409500</v>
      </c>
      <c r="O154">
        <v>269630</v>
      </c>
      <c r="P154">
        <v>417436</v>
      </c>
      <c r="Q154">
        <v>429207</v>
      </c>
      <c r="S154" t="s">
        <v>173</v>
      </c>
    </row>
    <row r="155" spans="1:19" x14ac:dyDescent="0.2">
      <c r="A155" t="str">
        <f t="shared" si="2"/>
        <v>TransporteTrayectoida-regresoterrestreEntreZona3NANANANA</v>
      </c>
      <c r="B155" t="s">
        <v>420</v>
      </c>
      <c r="C155" t="s">
        <v>404</v>
      </c>
      <c r="D155" t="s">
        <v>418</v>
      </c>
      <c r="E155" t="s">
        <v>410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183600</v>
      </c>
      <c r="L155">
        <v>371444</v>
      </c>
      <c r="M155">
        <v>250000</v>
      </c>
      <c r="N155">
        <v>680400</v>
      </c>
      <c r="O155">
        <v>269630</v>
      </c>
      <c r="P155">
        <v>569369</v>
      </c>
      <c r="Q155">
        <v>678987</v>
      </c>
      <c r="S155" t="s">
        <v>173</v>
      </c>
    </row>
    <row r="156" spans="1:19" x14ac:dyDescent="0.2">
      <c r="A156" t="str">
        <f t="shared" si="2"/>
        <v>TransporteTrayectoida-regresoterrestreDezona1azona2yviceversaNANANANA</v>
      </c>
      <c r="B156" t="s">
        <v>421</v>
      </c>
      <c r="C156" t="s">
        <v>404</v>
      </c>
      <c r="D156" t="s">
        <v>418</v>
      </c>
      <c r="E156" t="s">
        <v>412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180542.03999999998</v>
      </c>
      <c r="L156">
        <v>292284</v>
      </c>
      <c r="M156">
        <v>300000</v>
      </c>
      <c r="N156">
        <v>420840</v>
      </c>
      <c r="O156">
        <v>337037</v>
      </c>
      <c r="P156">
        <v>579501</v>
      </c>
      <c r="Q156">
        <v>475495</v>
      </c>
      <c r="S156" t="s">
        <v>173</v>
      </c>
    </row>
    <row r="157" spans="1:19" x14ac:dyDescent="0.2">
      <c r="A157" t="str">
        <f t="shared" si="2"/>
        <v>TransporteTrayectoida-regresoterrestreDezona1azona3yviceversaNANANANA</v>
      </c>
      <c r="B157" t="s">
        <v>422</v>
      </c>
      <c r="C157" t="s">
        <v>404</v>
      </c>
      <c r="D157" t="s">
        <v>418</v>
      </c>
      <c r="E157" t="s">
        <v>414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241664.52</v>
      </c>
      <c r="L157">
        <v>292284</v>
      </c>
      <c r="M157">
        <v>300000</v>
      </c>
      <c r="N157">
        <v>655200</v>
      </c>
      <c r="O157">
        <v>242667</v>
      </c>
      <c r="P157">
        <v>570115</v>
      </c>
      <c r="Q157">
        <v>674949</v>
      </c>
      <c r="S157" t="s">
        <v>173</v>
      </c>
    </row>
    <row r="158" spans="1:19" x14ac:dyDescent="0.2">
      <c r="A158" t="str">
        <f t="shared" si="2"/>
        <v>TransporteTrayectoida-regresoterrestreDezona2azona3yviceversaNANANANA</v>
      </c>
      <c r="B158" t="s">
        <v>423</v>
      </c>
      <c r="C158" t="s">
        <v>404</v>
      </c>
      <c r="D158" t="s">
        <v>418</v>
      </c>
      <c r="E158" t="s">
        <v>416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322218</v>
      </c>
      <c r="L158">
        <v>292284</v>
      </c>
      <c r="M158">
        <v>250000</v>
      </c>
      <c r="N158">
        <v>844200</v>
      </c>
      <c r="O158">
        <v>539259</v>
      </c>
      <c r="P158">
        <v>857258</v>
      </c>
      <c r="Q158">
        <v>862832</v>
      </c>
      <c r="S158" t="s">
        <v>173</v>
      </c>
    </row>
    <row r="159" spans="1:19" x14ac:dyDescent="0.2">
      <c r="A159" t="str">
        <f t="shared" si="2"/>
        <v>TransporteTrayectoida-regresofluvialEntreZona1NANANANA</v>
      </c>
      <c r="B159" t="s">
        <v>424</v>
      </c>
      <c r="C159" t="s">
        <v>404</v>
      </c>
      <c r="D159" t="s">
        <v>425</v>
      </c>
      <c r="E159" t="s">
        <v>406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195179.03999999998</v>
      </c>
      <c r="L159">
        <v>921557</v>
      </c>
      <c r="M159">
        <v>200374.03152551429</v>
      </c>
      <c r="N159">
        <v>277200</v>
      </c>
      <c r="O159">
        <v>146567</v>
      </c>
      <c r="P159">
        <v>2115576</v>
      </c>
      <c r="Q159">
        <v>341135</v>
      </c>
      <c r="S159" t="s">
        <v>173</v>
      </c>
    </row>
    <row r="160" spans="1:19" x14ac:dyDescent="0.2">
      <c r="A160" t="str">
        <f t="shared" si="2"/>
        <v>TransporteTrayectoida-regresofluvialEntreZona2NANANANA</v>
      </c>
      <c r="B160" t="s">
        <v>426</v>
      </c>
      <c r="C160" t="s">
        <v>404</v>
      </c>
      <c r="D160" t="s">
        <v>425</v>
      </c>
      <c r="E160" t="s">
        <v>408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281640.24</v>
      </c>
      <c r="L160">
        <v>1172998</v>
      </c>
      <c r="M160">
        <v>207053.16590969809</v>
      </c>
      <c r="N160">
        <v>277200</v>
      </c>
      <c r="O160">
        <v>244279</v>
      </c>
      <c r="P160">
        <v>2444654</v>
      </c>
      <c r="Q160">
        <v>511703</v>
      </c>
      <c r="S160" t="s">
        <v>173</v>
      </c>
    </row>
    <row r="161" spans="1:19" x14ac:dyDescent="0.2">
      <c r="A161" t="str">
        <f t="shared" si="2"/>
        <v>TransporteTrayectoida-regresofluvialEntreZona3NANANANA</v>
      </c>
      <c r="B161" t="s">
        <v>427</v>
      </c>
      <c r="C161" t="s">
        <v>404</v>
      </c>
      <c r="D161" t="s">
        <v>425</v>
      </c>
      <c r="E161" t="s">
        <v>410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335099.51999999996</v>
      </c>
      <c r="L161">
        <v>1302776</v>
      </c>
      <c r="M161">
        <v>374031.52551429335</v>
      </c>
      <c r="N161">
        <v>277200</v>
      </c>
      <c r="O161">
        <v>455988</v>
      </c>
      <c r="P161">
        <v>2501605</v>
      </c>
      <c r="Q161">
        <v>1456604</v>
      </c>
      <c r="S161" t="s">
        <v>173</v>
      </c>
    </row>
    <row r="162" spans="1:19" x14ac:dyDescent="0.2">
      <c r="A162" t="str">
        <f t="shared" si="2"/>
        <v>TransporteTrayectoida-regresofluvialDezona1azona2yviceversaNANANANA</v>
      </c>
      <c r="B162" t="s">
        <v>428</v>
      </c>
      <c r="C162" t="s">
        <v>404</v>
      </c>
      <c r="D162" t="s">
        <v>425</v>
      </c>
      <c r="E162" t="s">
        <v>412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402958.07999999996</v>
      </c>
      <c r="L162">
        <v>207035</v>
      </c>
      <c r="M162">
        <v>307240.18167245522</v>
      </c>
      <c r="N162">
        <v>273420</v>
      </c>
      <c r="O162">
        <v>390846</v>
      </c>
      <c r="P162">
        <v>3717743</v>
      </c>
      <c r="Q162">
        <v>511703</v>
      </c>
      <c r="S162" t="s">
        <v>173</v>
      </c>
    </row>
    <row r="163" spans="1:19" x14ac:dyDescent="0.2">
      <c r="A163" t="str">
        <f t="shared" si="2"/>
        <v>TransporteTrayectoida-regresofluvialDezona1azona3yviceversaNANANANA</v>
      </c>
      <c r="B163" t="s">
        <v>429</v>
      </c>
      <c r="C163" t="s">
        <v>404</v>
      </c>
      <c r="D163" t="s">
        <v>425</v>
      </c>
      <c r="E163" t="s">
        <v>414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475490.39999999997</v>
      </c>
      <c r="L163">
        <v>207035</v>
      </c>
      <c r="M163">
        <v>434143.73497194762</v>
      </c>
      <c r="N163">
        <v>273420</v>
      </c>
      <c r="O163">
        <v>521129</v>
      </c>
      <c r="P163">
        <v>4384153</v>
      </c>
      <c r="Q163">
        <v>1456604</v>
      </c>
      <c r="S163" t="s">
        <v>173</v>
      </c>
    </row>
    <row r="164" spans="1:19" x14ac:dyDescent="0.2">
      <c r="A164" t="str">
        <f t="shared" si="2"/>
        <v>TransporteTrayectoida-regresofluvialDezona2azona3yviceversaNANANANA</v>
      </c>
      <c r="B164" t="s">
        <v>430</v>
      </c>
      <c r="C164" t="s">
        <v>404</v>
      </c>
      <c r="D164" t="s">
        <v>425</v>
      </c>
      <c r="E164" t="s">
        <v>416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426726.72</v>
      </c>
      <c r="L164">
        <v>207035</v>
      </c>
      <c r="M164">
        <v>434143.73497194762</v>
      </c>
      <c r="N164">
        <v>273420</v>
      </c>
      <c r="O164">
        <v>814263</v>
      </c>
      <c r="P164">
        <v>4783672</v>
      </c>
      <c r="Q164">
        <v>1471171</v>
      </c>
      <c r="S164" t="s">
        <v>173</v>
      </c>
    </row>
    <row r="165" spans="1:19" x14ac:dyDescent="0.2">
      <c r="A165" t="str">
        <f t="shared" si="2"/>
        <v>TransporteTrayectoida-regresotracciónanimalEntreZona1NANANANA</v>
      </c>
      <c r="B165" t="s">
        <v>431</v>
      </c>
      <c r="C165" t="s">
        <v>404</v>
      </c>
      <c r="D165" t="s">
        <v>432</v>
      </c>
      <c r="E165" t="s">
        <v>406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138336.47999999998</v>
      </c>
      <c r="L165">
        <v>121785</v>
      </c>
      <c r="M165">
        <v>220411.43467806571</v>
      </c>
      <c r="N165">
        <v>126000</v>
      </c>
      <c r="O165">
        <v>53926</v>
      </c>
      <c r="P165">
        <v>62970</v>
      </c>
      <c r="Q165">
        <v>127926</v>
      </c>
      <c r="S165" t="s">
        <v>173</v>
      </c>
    </row>
    <row r="166" spans="1:19" x14ac:dyDescent="0.2">
      <c r="A166" t="str">
        <f t="shared" si="2"/>
        <v>TransporteTrayectoida-regresotracciónanimalEntreZona2NANANANA</v>
      </c>
      <c r="B166" t="s">
        <v>433</v>
      </c>
      <c r="C166" t="s">
        <v>404</v>
      </c>
      <c r="D166" t="s">
        <v>432</v>
      </c>
      <c r="E166" t="s">
        <v>408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180542.03999999998</v>
      </c>
      <c r="L166">
        <v>121785</v>
      </c>
      <c r="M166">
        <v>220411.43467806571</v>
      </c>
      <c r="N166">
        <v>126000</v>
      </c>
      <c r="O166">
        <v>53926</v>
      </c>
      <c r="P166">
        <v>88159</v>
      </c>
      <c r="Q166">
        <v>255852</v>
      </c>
      <c r="S166" t="s">
        <v>173</v>
      </c>
    </row>
    <row r="167" spans="1:19" x14ac:dyDescent="0.2">
      <c r="A167" t="str">
        <f t="shared" si="2"/>
        <v>TransporteTrayectoida-regresotracciónanimalEntreZona3NANANANA</v>
      </c>
      <c r="B167" t="s">
        <v>434</v>
      </c>
      <c r="C167" t="s">
        <v>404</v>
      </c>
      <c r="D167" t="s">
        <v>432</v>
      </c>
      <c r="E167" t="s">
        <v>410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183600</v>
      </c>
      <c r="L167">
        <v>121785</v>
      </c>
      <c r="M167">
        <v>220411.43467806571</v>
      </c>
      <c r="N167">
        <v>126000</v>
      </c>
      <c r="O167">
        <v>53926</v>
      </c>
      <c r="P167">
        <v>113229</v>
      </c>
      <c r="Q167">
        <v>546227</v>
      </c>
      <c r="S167" t="s">
        <v>173</v>
      </c>
    </row>
    <row r="168" spans="1:19" x14ac:dyDescent="0.2">
      <c r="A168" t="str">
        <f t="shared" si="2"/>
        <v>TransporteTrayectoida-regresotracciónanimalDezona1azona2yviceversaNANANANA</v>
      </c>
      <c r="B168" t="s">
        <v>435</v>
      </c>
      <c r="C168" t="s">
        <v>404</v>
      </c>
      <c r="D168" t="s">
        <v>432</v>
      </c>
      <c r="E168" t="s">
        <v>412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180542.03999999998</v>
      </c>
      <c r="L168">
        <v>243570</v>
      </c>
      <c r="M168">
        <v>220411.43467806571</v>
      </c>
      <c r="N168">
        <v>189000</v>
      </c>
      <c r="O168">
        <v>53926</v>
      </c>
      <c r="P168">
        <v>150967</v>
      </c>
      <c r="Q168">
        <v>255852</v>
      </c>
      <c r="S168" t="s">
        <v>173</v>
      </c>
    </row>
    <row r="169" spans="1:19" x14ac:dyDescent="0.2">
      <c r="A169" t="str">
        <f t="shared" si="2"/>
        <v>TransporteTrayectoida-regresotracciónanimalDezona1azona3yviceversaNANANANA</v>
      </c>
      <c r="B169" t="s">
        <v>436</v>
      </c>
      <c r="C169" t="s">
        <v>404</v>
      </c>
      <c r="D169" t="s">
        <v>432</v>
      </c>
      <c r="E169" t="s">
        <v>414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241664.52</v>
      </c>
      <c r="L169">
        <v>304462</v>
      </c>
      <c r="M169">
        <v>220411.43467806571</v>
      </c>
      <c r="N169">
        <v>189000</v>
      </c>
      <c r="O169">
        <v>53926</v>
      </c>
      <c r="P169">
        <v>251340</v>
      </c>
      <c r="Q169">
        <v>546227</v>
      </c>
      <c r="S169" t="s">
        <v>173</v>
      </c>
    </row>
    <row r="170" spans="1:19" x14ac:dyDescent="0.2">
      <c r="A170" t="str">
        <f t="shared" si="2"/>
        <v>TransporteTrayectoida-regresotracciónanimalDezona2azona3yviceversaNANANANA</v>
      </c>
      <c r="B170" t="s">
        <v>437</v>
      </c>
      <c r="C170" t="s">
        <v>404</v>
      </c>
      <c r="D170" t="s">
        <v>432</v>
      </c>
      <c r="E170" t="s">
        <v>416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322218</v>
      </c>
      <c r="L170">
        <v>365355</v>
      </c>
      <c r="M170">
        <v>220411.43467806571</v>
      </c>
      <c r="N170">
        <v>189000</v>
      </c>
      <c r="O170">
        <v>53926</v>
      </c>
      <c r="P170">
        <v>188775</v>
      </c>
      <c r="Q170">
        <v>557206</v>
      </c>
      <c r="S170" t="s">
        <v>173</v>
      </c>
    </row>
    <row r="171" spans="1:19" x14ac:dyDescent="0.2">
      <c r="A171" t="str">
        <f t="shared" si="2"/>
        <v>AlimentaciónCompletoZona1NANANANA</v>
      </c>
      <c r="B171" t="s">
        <v>438</v>
      </c>
      <c r="C171" t="s">
        <v>115</v>
      </c>
      <c r="D171" t="s">
        <v>97</v>
      </c>
      <c r="E171" t="s">
        <v>92</v>
      </c>
      <c r="F171" t="s">
        <v>96</v>
      </c>
      <c r="G171" t="s">
        <v>96</v>
      </c>
      <c r="H171" t="s">
        <v>96</v>
      </c>
      <c r="I171" t="s">
        <v>96</v>
      </c>
      <c r="J171" t="s">
        <v>439</v>
      </c>
      <c r="K171">
        <v>88624.246934221432</v>
      </c>
      <c r="L171">
        <v>75507</v>
      </c>
      <c r="M171">
        <v>85492.920117552756</v>
      </c>
      <c r="N171">
        <v>114660</v>
      </c>
      <c r="O171">
        <v>134815</v>
      </c>
      <c r="P171">
        <v>88961</v>
      </c>
      <c r="Q171">
        <v>84902</v>
      </c>
      <c r="S171" t="s">
        <v>173</v>
      </c>
    </row>
    <row r="172" spans="1:19" x14ac:dyDescent="0.2">
      <c r="A172" t="str">
        <f t="shared" si="2"/>
        <v>AlimentaciónParcialZona1NANANANA</v>
      </c>
      <c r="B172" t="s">
        <v>440</v>
      </c>
      <c r="C172" t="s">
        <v>115</v>
      </c>
      <c r="D172" t="s">
        <v>98</v>
      </c>
      <c r="E172" t="s">
        <v>92</v>
      </c>
      <c r="F172" t="s">
        <v>96</v>
      </c>
      <c r="G172" t="s">
        <v>96</v>
      </c>
      <c r="H172" t="s">
        <v>96</v>
      </c>
      <c r="I172" t="s">
        <v>96</v>
      </c>
      <c r="J172" t="s">
        <v>439</v>
      </c>
      <c r="K172">
        <v>12693.08448</v>
      </c>
      <c r="L172">
        <v>15224</v>
      </c>
      <c r="M172">
        <v>18701.576275714666</v>
      </c>
      <c r="N172">
        <v>20160</v>
      </c>
      <c r="O172">
        <v>51230</v>
      </c>
      <c r="P172">
        <v>29544</v>
      </c>
      <c r="Q172">
        <v>42451</v>
      </c>
      <c r="S172" t="s">
        <v>173</v>
      </c>
    </row>
    <row r="173" spans="1:19" x14ac:dyDescent="0.2">
      <c r="A173" t="str">
        <f t="shared" si="2"/>
        <v>AlimentaciónDesayunoZona1NANANANA</v>
      </c>
      <c r="B173" t="s">
        <v>441</v>
      </c>
      <c r="C173" t="s">
        <v>115</v>
      </c>
      <c r="D173" t="s">
        <v>442</v>
      </c>
      <c r="E173" t="s">
        <v>92</v>
      </c>
      <c r="F173" t="s">
        <v>96</v>
      </c>
      <c r="G173" t="s">
        <v>96</v>
      </c>
      <c r="H173" t="s">
        <v>96</v>
      </c>
      <c r="I173" t="s">
        <v>96</v>
      </c>
      <c r="J173" t="s">
        <v>439</v>
      </c>
      <c r="K173">
        <v>22156.061733555358</v>
      </c>
      <c r="L173">
        <v>20095</v>
      </c>
      <c r="M173">
        <v>18701.576275714666</v>
      </c>
      <c r="N173">
        <v>18900</v>
      </c>
      <c r="O173">
        <v>20222</v>
      </c>
      <c r="P173">
        <v>7553</v>
      </c>
      <c r="Q173">
        <v>21226</v>
      </c>
      <c r="S173" t="s">
        <v>173</v>
      </c>
    </row>
    <row r="174" spans="1:19" x14ac:dyDescent="0.2">
      <c r="A174" t="str">
        <f t="shared" si="2"/>
        <v>AlimentaciónAlmuerzoZona1NANANANA</v>
      </c>
      <c r="B174" t="s">
        <v>443</v>
      </c>
      <c r="C174" t="s">
        <v>115</v>
      </c>
      <c r="D174" t="s">
        <v>444</v>
      </c>
      <c r="E174" t="s">
        <v>92</v>
      </c>
      <c r="F174" t="s">
        <v>96</v>
      </c>
      <c r="G174" t="s">
        <v>96</v>
      </c>
      <c r="H174" t="s">
        <v>96</v>
      </c>
      <c r="I174" t="s">
        <v>96</v>
      </c>
      <c r="J174" t="s">
        <v>439</v>
      </c>
      <c r="K174">
        <v>29541.415644740475</v>
      </c>
      <c r="L174">
        <v>27707</v>
      </c>
      <c r="M174">
        <v>33395.671920919049</v>
      </c>
      <c r="N174">
        <v>37800</v>
      </c>
      <c r="O174">
        <v>26963</v>
      </c>
      <c r="P174">
        <v>12584</v>
      </c>
      <c r="Q174">
        <v>21226</v>
      </c>
      <c r="S174" t="s">
        <v>173</v>
      </c>
    </row>
    <row r="175" spans="1:19" x14ac:dyDescent="0.2">
      <c r="A175" t="str">
        <f t="shared" si="2"/>
        <v>AlimentaciónCenaZona1NANANANA</v>
      </c>
      <c r="B175" t="s">
        <v>445</v>
      </c>
      <c r="C175" t="s">
        <v>115</v>
      </c>
      <c r="D175" t="s">
        <v>446</v>
      </c>
      <c r="E175" t="s">
        <v>92</v>
      </c>
      <c r="F175" t="s">
        <v>96</v>
      </c>
      <c r="G175" t="s">
        <v>96</v>
      </c>
      <c r="H175" t="s">
        <v>96</v>
      </c>
      <c r="I175" t="s">
        <v>96</v>
      </c>
      <c r="J175" t="s">
        <v>439</v>
      </c>
      <c r="K175">
        <v>29541.415644740475</v>
      </c>
      <c r="L175">
        <v>27707</v>
      </c>
      <c r="M175">
        <v>40074.806305102858</v>
      </c>
      <c r="N175">
        <v>37800</v>
      </c>
      <c r="O175">
        <v>26963</v>
      </c>
      <c r="P175">
        <v>12584</v>
      </c>
      <c r="Q175">
        <v>21226</v>
      </c>
      <c r="S175" t="s">
        <v>173</v>
      </c>
    </row>
    <row r="176" spans="1:19" x14ac:dyDescent="0.2">
      <c r="A176" t="str">
        <f t="shared" si="2"/>
        <v>AlimentaciónCompletoZona2NANANANA</v>
      </c>
      <c r="B176" t="s">
        <v>447</v>
      </c>
      <c r="C176" t="s">
        <v>115</v>
      </c>
      <c r="D176" t="s">
        <v>97</v>
      </c>
      <c r="E176" t="s">
        <v>93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200340</v>
      </c>
      <c r="O176">
        <v>134815</v>
      </c>
      <c r="P176">
        <v>83702</v>
      </c>
      <c r="Q176">
        <v>84902</v>
      </c>
      <c r="S176" t="s">
        <v>173</v>
      </c>
    </row>
    <row r="177" spans="1:19" x14ac:dyDescent="0.2">
      <c r="A177" t="str">
        <f t="shared" si="2"/>
        <v>AlimentaciónParcialZona2NANANANA</v>
      </c>
      <c r="B177" t="s">
        <v>448</v>
      </c>
      <c r="C177" t="s">
        <v>115</v>
      </c>
      <c r="D177" t="s">
        <v>98</v>
      </c>
      <c r="E177" t="s">
        <v>93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22067.860005343307</v>
      </c>
      <c r="N177">
        <v>121540</v>
      </c>
      <c r="O177">
        <v>41119</v>
      </c>
      <c r="P177">
        <v>26733</v>
      </c>
      <c r="Q177">
        <v>42451</v>
      </c>
      <c r="S177" t="s">
        <v>173</v>
      </c>
    </row>
    <row r="178" spans="1:19" x14ac:dyDescent="0.2">
      <c r="A178" t="str">
        <f t="shared" si="2"/>
        <v>AlimentaciónDesayunoZona2NANANANA</v>
      </c>
      <c r="B178" t="s">
        <v>449</v>
      </c>
      <c r="C178" t="s">
        <v>115</v>
      </c>
      <c r="D178" t="s">
        <v>442</v>
      </c>
      <c r="E178" t="s">
        <v>93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29541.415644740475</v>
      </c>
      <c r="L178">
        <v>20095</v>
      </c>
      <c r="M178">
        <v>13358.268768367619</v>
      </c>
      <c r="N178">
        <v>21370</v>
      </c>
      <c r="O178">
        <v>20222</v>
      </c>
      <c r="P178">
        <v>8894</v>
      </c>
      <c r="Q178">
        <v>21226</v>
      </c>
      <c r="S178" t="s">
        <v>173</v>
      </c>
    </row>
    <row r="179" spans="1:19" x14ac:dyDescent="0.2">
      <c r="A179" t="str">
        <f t="shared" si="2"/>
        <v>AlimentaciónAlmuerzoZona2NANANANA</v>
      </c>
      <c r="B179" t="s">
        <v>450</v>
      </c>
      <c r="C179" t="s">
        <v>115</v>
      </c>
      <c r="D179" t="s">
        <v>444</v>
      </c>
      <c r="E179" t="s">
        <v>93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20034</v>
      </c>
      <c r="O179">
        <v>26963</v>
      </c>
      <c r="P179">
        <v>13976</v>
      </c>
      <c r="Q179">
        <v>21226</v>
      </c>
      <c r="S179" t="s">
        <v>173</v>
      </c>
    </row>
    <row r="180" spans="1:19" x14ac:dyDescent="0.2">
      <c r="A180" t="str">
        <f t="shared" si="2"/>
        <v>AlimentaciónCenaZona2NANANANA</v>
      </c>
      <c r="B180" t="s">
        <v>451</v>
      </c>
      <c r="C180" t="s">
        <v>115</v>
      </c>
      <c r="D180" t="s">
        <v>446</v>
      </c>
      <c r="E180" t="s">
        <v>93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40068</v>
      </c>
      <c r="O180">
        <v>26963</v>
      </c>
      <c r="P180">
        <v>13976</v>
      </c>
      <c r="Q180">
        <v>21226</v>
      </c>
      <c r="S180" t="s">
        <v>173</v>
      </c>
    </row>
    <row r="181" spans="1:19" x14ac:dyDescent="0.2">
      <c r="A181" t="str">
        <f t="shared" si="2"/>
        <v>AlimentaciónCompletoZona3NANANANA</v>
      </c>
      <c r="B181" t="s">
        <v>452</v>
      </c>
      <c r="C181" t="s">
        <v>115</v>
      </c>
      <c r="D181" t="s">
        <v>97</v>
      </c>
      <c r="E181" t="s">
        <v>94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126126</v>
      </c>
      <c r="O181">
        <v>134815</v>
      </c>
      <c r="P181">
        <v>89651</v>
      </c>
      <c r="Q181">
        <v>84902</v>
      </c>
      <c r="S181" t="s">
        <v>173</v>
      </c>
    </row>
    <row r="182" spans="1:19" x14ac:dyDescent="0.2">
      <c r="A182" t="str">
        <f t="shared" si="2"/>
        <v>AlimentaciónParcialZona3NANANANA</v>
      </c>
      <c r="B182" t="s">
        <v>453</v>
      </c>
      <c r="C182" t="s">
        <v>115</v>
      </c>
      <c r="D182" t="s">
        <v>98</v>
      </c>
      <c r="E182" t="s">
        <v>94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22176</v>
      </c>
      <c r="O182">
        <v>56622</v>
      </c>
      <c r="P182">
        <v>31059</v>
      </c>
      <c r="Q182">
        <v>42451</v>
      </c>
      <c r="S182" t="s">
        <v>173</v>
      </c>
    </row>
    <row r="183" spans="1:19" x14ac:dyDescent="0.2">
      <c r="A183" t="str">
        <f t="shared" si="2"/>
        <v>AlimentaciónDesayunoZona3NANANANA</v>
      </c>
      <c r="B183" t="s">
        <v>454</v>
      </c>
      <c r="C183" t="s">
        <v>115</v>
      </c>
      <c r="D183" t="s">
        <v>442</v>
      </c>
      <c r="E183" t="s">
        <v>94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20790</v>
      </c>
      <c r="O183">
        <v>20222</v>
      </c>
      <c r="P183">
        <v>11495</v>
      </c>
      <c r="Q183">
        <v>21226</v>
      </c>
      <c r="S183" t="s">
        <v>173</v>
      </c>
    </row>
    <row r="184" spans="1:19" x14ac:dyDescent="0.2">
      <c r="A184" t="str">
        <f t="shared" si="2"/>
        <v>AlimentaciónAlmuerzoZona3NANANANA</v>
      </c>
      <c r="B184" t="s">
        <v>455</v>
      </c>
      <c r="C184" t="s">
        <v>115</v>
      </c>
      <c r="D184" t="s">
        <v>444</v>
      </c>
      <c r="E184" t="s">
        <v>94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41580</v>
      </c>
      <c r="O184">
        <v>26963</v>
      </c>
      <c r="P184">
        <v>16580</v>
      </c>
      <c r="Q184">
        <v>21226</v>
      </c>
      <c r="S184" t="s">
        <v>173</v>
      </c>
    </row>
    <row r="185" spans="1:19" x14ac:dyDescent="0.2">
      <c r="A185" t="str">
        <f t="shared" si="2"/>
        <v>AlimentaciónCenaZona3NANANANA</v>
      </c>
      <c r="B185" t="s">
        <v>456</v>
      </c>
      <c r="C185" t="s">
        <v>115</v>
      </c>
      <c r="D185" t="s">
        <v>446</v>
      </c>
      <c r="E185" t="s">
        <v>94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41580</v>
      </c>
      <c r="O185">
        <v>26963</v>
      </c>
      <c r="P185">
        <v>16580</v>
      </c>
      <c r="Q185">
        <v>21226</v>
      </c>
      <c r="S185" t="s">
        <v>173</v>
      </c>
    </row>
    <row r="186" spans="1:19" x14ac:dyDescent="0.2">
      <c r="A186" t="str">
        <f t="shared" si="2"/>
        <v>AlojamientoZona1NANANANANA</v>
      </c>
      <c r="B186" t="s">
        <v>457</v>
      </c>
      <c r="C186" t="s">
        <v>104</v>
      </c>
      <c r="D186" t="s">
        <v>92</v>
      </c>
      <c r="E186" t="s">
        <v>96</v>
      </c>
      <c r="F186" t="s">
        <v>96</v>
      </c>
      <c r="G186" t="s">
        <v>96</v>
      </c>
      <c r="H186" t="s">
        <v>96</v>
      </c>
      <c r="I186" t="s">
        <v>96</v>
      </c>
      <c r="J186" t="s">
        <v>104</v>
      </c>
      <c r="K186">
        <v>292646.11440000002</v>
      </c>
      <c r="L186">
        <v>220787</v>
      </c>
      <c r="M186">
        <v>267165.37536735239</v>
      </c>
      <c r="N186">
        <v>315000</v>
      </c>
      <c r="O186">
        <v>338116</v>
      </c>
      <c r="P186">
        <v>312677</v>
      </c>
      <c r="Q186">
        <v>212255</v>
      </c>
      <c r="S186" t="s">
        <v>173</v>
      </c>
    </row>
    <row r="187" spans="1:19" x14ac:dyDescent="0.2">
      <c r="A187" t="str">
        <f t="shared" si="2"/>
        <v>AlojamientoZona2NANANANANA</v>
      </c>
      <c r="B187" t="s">
        <v>458</v>
      </c>
      <c r="C187" t="s">
        <v>104</v>
      </c>
      <c r="D187" t="s">
        <v>93</v>
      </c>
      <c r="E187" t="s">
        <v>96</v>
      </c>
      <c r="F187" t="s">
        <v>96</v>
      </c>
      <c r="G187" t="s">
        <v>96</v>
      </c>
      <c r="H187" t="s">
        <v>96</v>
      </c>
      <c r="I187" t="s">
        <v>96</v>
      </c>
      <c r="J187" t="s">
        <v>104</v>
      </c>
      <c r="K187">
        <v>265406.59136513021</v>
      </c>
      <c r="L187">
        <v>125506</v>
      </c>
      <c r="M187">
        <v>240448.83783061715</v>
      </c>
      <c r="N187">
        <v>274680</v>
      </c>
      <c r="O187">
        <v>353360</v>
      </c>
      <c r="P187">
        <v>289830</v>
      </c>
      <c r="Q187">
        <v>183954</v>
      </c>
      <c r="S187" t="s">
        <v>173</v>
      </c>
    </row>
    <row r="188" spans="1:19" x14ac:dyDescent="0.2">
      <c r="A188" t="str">
        <f t="shared" si="2"/>
        <v>AlojamientoZona3NANANANANA</v>
      </c>
      <c r="B188" t="s">
        <v>459</v>
      </c>
      <c r="C188" t="s">
        <v>104</v>
      </c>
      <c r="D188" t="s">
        <v>94</v>
      </c>
      <c r="E188" t="s">
        <v>96</v>
      </c>
      <c r="F188" t="s">
        <v>96</v>
      </c>
      <c r="G188" t="s">
        <v>96</v>
      </c>
      <c r="H188" t="s">
        <v>96</v>
      </c>
      <c r="I188" t="s">
        <v>96</v>
      </c>
      <c r="J188" t="s">
        <v>104</v>
      </c>
      <c r="K188">
        <v>219248.24966369293</v>
      </c>
      <c r="L188">
        <v>165638</v>
      </c>
      <c r="M188">
        <v>200374.03152551429</v>
      </c>
      <c r="N188">
        <v>226800</v>
      </c>
      <c r="O188">
        <v>424032</v>
      </c>
      <c r="P188">
        <v>273238</v>
      </c>
      <c r="Q188">
        <v>141503</v>
      </c>
      <c r="S188" t="s">
        <v>173</v>
      </c>
    </row>
    <row r="189" spans="1:19" x14ac:dyDescent="0.2">
      <c r="A189" t="str">
        <f t="shared" si="2"/>
        <v>CarnéInstitucionalNANANANANANA</v>
      </c>
      <c r="B189" t="s">
        <v>460</v>
      </c>
      <c r="C189" t="s">
        <v>461</v>
      </c>
      <c r="D189" t="s">
        <v>96</v>
      </c>
      <c r="E189" t="s">
        <v>96</v>
      </c>
      <c r="F189" t="s">
        <v>96</v>
      </c>
      <c r="G189" t="s">
        <v>96</v>
      </c>
      <c r="H189" t="s">
        <v>96</v>
      </c>
      <c r="I189" t="s">
        <v>96</v>
      </c>
      <c r="J189" t="s">
        <v>462</v>
      </c>
      <c r="K189">
        <v>14400</v>
      </c>
      <c r="L189">
        <v>23140</v>
      </c>
      <c r="M189">
        <v>26716.537536735239</v>
      </c>
      <c r="N189">
        <v>24444</v>
      </c>
      <c r="O189">
        <v>33704</v>
      </c>
      <c r="P189">
        <v>4411</v>
      </c>
      <c r="Q189">
        <v>7076</v>
      </c>
      <c r="S189" t="s">
        <v>173</v>
      </c>
    </row>
    <row r="190" spans="1:19" x14ac:dyDescent="0.2">
      <c r="A190" t="str">
        <f t="shared" si="2"/>
        <v>PlataformadeCentrodeContactoparaAgente MulticanalNANANANANA</v>
      </c>
      <c r="B190" t="s">
        <v>463</v>
      </c>
      <c r="C190" t="s">
        <v>464</v>
      </c>
      <c r="D190" t="s">
        <v>468</v>
      </c>
      <c r="E190" t="s">
        <v>96</v>
      </c>
      <c r="F190" t="s">
        <v>96</v>
      </c>
      <c r="G190" t="s">
        <v>96</v>
      </c>
      <c r="H190" t="s">
        <v>96</v>
      </c>
      <c r="I190" t="s">
        <v>96</v>
      </c>
      <c r="J190" t="s">
        <v>469</v>
      </c>
      <c r="K190">
        <v>490092.80000000005</v>
      </c>
      <c r="L190">
        <v>781555</v>
      </c>
      <c r="M190">
        <v>166711.19422922787</v>
      </c>
      <c r="N190">
        <v>335160</v>
      </c>
      <c r="O190">
        <v>1159340</v>
      </c>
      <c r="P190">
        <v>1055167</v>
      </c>
      <c r="Q190">
        <v>275931</v>
      </c>
      <c r="S190" t="s">
        <v>173</v>
      </c>
    </row>
    <row r="191" spans="1:19" x14ac:dyDescent="0.2">
      <c r="A191" t="str">
        <f t="shared" si="2"/>
        <v>HoradesarrolloNANANANANANA</v>
      </c>
      <c r="B191" t="s">
        <v>470</v>
      </c>
      <c r="C191" t="s">
        <v>27</v>
      </c>
      <c r="D191" t="s">
        <v>96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27</v>
      </c>
      <c r="K191">
        <v>64000</v>
      </c>
      <c r="L191">
        <v>91339</v>
      </c>
      <c r="M191">
        <v>160299.22522041143</v>
      </c>
      <c r="N191">
        <v>263340</v>
      </c>
      <c r="O191">
        <v>278056</v>
      </c>
      <c r="P191">
        <v>113229</v>
      </c>
      <c r="Q191">
        <v>253856</v>
      </c>
      <c r="S191" t="s">
        <v>173</v>
      </c>
    </row>
    <row r="192" spans="1:19" x14ac:dyDescent="0.2">
      <c r="A192" t="str">
        <f t="shared" si="2"/>
        <v>PuestodetrabajoenelCallCentersinAgenteNANANANANANA</v>
      </c>
      <c r="B192" t="s">
        <v>471</v>
      </c>
      <c r="C192" t="s">
        <v>472</v>
      </c>
      <c r="D192" t="s">
        <v>96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473</v>
      </c>
      <c r="K192">
        <v>824126.4</v>
      </c>
      <c r="L192">
        <v>657638</v>
      </c>
      <c r="M192">
        <v>1005380.1763291477</v>
      </c>
      <c r="N192">
        <v>710640</v>
      </c>
      <c r="O192">
        <v>1167239</v>
      </c>
      <c r="P192">
        <v>961844</v>
      </c>
      <c r="Q192">
        <v>1069005</v>
      </c>
      <c r="S192" t="s">
        <v>173</v>
      </c>
    </row>
    <row r="193" spans="1:19" x14ac:dyDescent="0.2">
      <c r="A193" t="str">
        <f t="shared" si="2"/>
        <v>PuestodetrabajomóvilsinAgenteZona1NANANANANA</v>
      </c>
      <c r="B193" t="s">
        <v>474</v>
      </c>
      <c r="C193" t="s">
        <v>475</v>
      </c>
      <c r="D193" t="s">
        <v>92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473</v>
      </c>
      <c r="K193">
        <v>824126.4</v>
      </c>
      <c r="L193">
        <v>788924</v>
      </c>
      <c r="M193">
        <v>1957754.9292011752</v>
      </c>
      <c r="N193">
        <v>1619483</v>
      </c>
      <c r="O193">
        <v>1505640</v>
      </c>
      <c r="P193">
        <v>3494318</v>
      </c>
      <c r="Q193">
        <v>1143177</v>
      </c>
      <c r="S193" t="s">
        <v>173</v>
      </c>
    </row>
    <row r="194" spans="1:19" x14ac:dyDescent="0.2">
      <c r="A194" t="str">
        <f t="shared" ref="A194:A257" si="3">SUBSTITUTE(C194&amp;D194&amp;E194&amp;F194&amp;G194&amp;H194&amp;I194," ","")</f>
        <v>PuestodetrabajomóvilsinAgenteZona2NANANANANA</v>
      </c>
      <c r="B194" t="s">
        <v>476</v>
      </c>
      <c r="C194" t="s">
        <v>475</v>
      </c>
      <c r="D194" t="s">
        <v>93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473</v>
      </c>
      <c r="K194">
        <v>824126.4</v>
      </c>
      <c r="L194">
        <v>812592</v>
      </c>
      <c r="M194">
        <v>2115382.5006679129</v>
      </c>
      <c r="N194">
        <v>1716652</v>
      </c>
      <c r="O194">
        <v>1505640</v>
      </c>
      <c r="P194">
        <v>3532787</v>
      </c>
      <c r="Q194">
        <v>1143177</v>
      </c>
      <c r="S194" t="s">
        <v>173</v>
      </c>
    </row>
    <row r="195" spans="1:19" x14ac:dyDescent="0.2">
      <c r="A195" t="str">
        <f t="shared" si="3"/>
        <v>PuestodetrabajomóvilsinAgenteZona3NANANANANA</v>
      </c>
      <c r="B195" t="s">
        <v>477</v>
      </c>
      <c r="C195" t="s">
        <v>475</v>
      </c>
      <c r="D195" t="s">
        <v>94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473</v>
      </c>
      <c r="K195">
        <v>824126.4</v>
      </c>
      <c r="L195">
        <v>828371</v>
      </c>
      <c r="M195">
        <v>2273010.0721346512</v>
      </c>
      <c r="N195">
        <v>1781432</v>
      </c>
      <c r="O195">
        <v>1505640</v>
      </c>
      <c r="P195">
        <v>3553818</v>
      </c>
      <c r="Q195">
        <v>1143177</v>
      </c>
      <c r="S195" t="s">
        <v>173</v>
      </c>
    </row>
    <row r="196" spans="1:19" x14ac:dyDescent="0.2">
      <c r="A196" t="str">
        <f t="shared" si="3"/>
        <v>PuestodetrabajomóvilsinAgenteRecargaModemdeinternetmóvil8GBNANANANANA</v>
      </c>
      <c r="B196" t="s">
        <v>478</v>
      </c>
      <c r="C196" t="s">
        <v>475</v>
      </c>
      <c r="D196" t="s">
        <v>479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480</v>
      </c>
      <c r="K196">
        <v>111480</v>
      </c>
      <c r="L196">
        <v>67054</v>
      </c>
      <c r="M196">
        <v>60000</v>
      </c>
      <c r="N196">
        <v>126000</v>
      </c>
      <c r="O196">
        <v>107852</v>
      </c>
      <c r="P196">
        <v>123357</v>
      </c>
      <c r="Q196">
        <v>87732</v>
      </c>
      <c r="S196" t="s">
        <v>173</v>
      </c>
    </row>
    <row r="197" spans="1:19" x14ac:dyDescent="0.2">
      <c r="A197" t="str">
        <f t="shared" si="3"/>
        <v>PuestodetrabajomóvilsinAgenteRecargaModemdeinternetmóvil16GBNANANANANA</v>
      </c>
      <c r="B197" t="s">
        <v>481</v>
      </c>
      <c r="C197" t="s">
        <v>475</v>
      </c>
      <c r="D197" t="s">
        <v>482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480</v>
      </c>
      <c r="K197">
        <v>111480</v>
      </c>
      <c r="L197">
        <v>90470</v>
      </c>
      <c r="M197">
        <v>120000</v>
      </c>
      <c r="N197">
        <v>226800</v>
      </c>
      <c r="O197">
        <v>215704</v>
      </c>
      <c r="P197">
        <v>245340</v>
      </c>
      <c r="Q197">
        <v>124523</v>
      </c>
      <c r="S197" t="s">
        <v>173</v>
      </c>
    </row>
    <row r="198" spans="1:19" x14ac:dyDescent="0.2">
      <c r="A198" t="str">
        <f t="shared" si="3"/>
        <v>ValidacióndeidentidadencentralesderiesgoNANANANANANA</v>
      </c>
      <c r="B198" t="s">
        <v>483</v>
      </c>
      <c r="C198" t="s">
        <v>7257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137</v>
      </c>
      <c r="K198">
        <v>5832</v>
      </c>
      <c r="L198">
        <v>8562</v>
      </c>
      <c r="M198">
        <v>20037.403152551429</v>
      </c>
      <c r="N198">
        <v>151200</v>
      </c>
      <c r="O198">
        <v>52578</v>
      </c>
      <c r="P198">
        <v>3145</v>
      </c>
      <c r="Q198">
        <v>2831</v>
      </c>
      <c r="S198" t="s">
        <v>173</v>
      </c>
    </row>
    <row r="199" spans="1:19" x14ac:dyDescent="0.2">
      <c r="A199" t="str">
        <f t="shared" si="3"/>
        <v>EnlaceDedicadoentrepuntos10MbpsZona1NANANANA</v>
      </c>
      <c r="B199" t="s">
        <v>484</v>
      </c>
      <c r="C199" t="s">
        <v>7258</v>
      </c>
      <c r="D199" t="s">
        <v>485</v>
      </c>
      <c r="E199" t="s">
        <v>92</v>
      </c>
      <c r="F199" t="s">
        <v>96</v>
      </c>
      <c r="G199" t="s">
        <v>96</v>
      </c>
      <c r="H199" t="s">
        <v>96</v>
      </c>
      <c r="I199" t="s">
        <v>96</v>
      </c>
      <c r="J199" t="s">
        <v>5</v>
      </c>
      <c r="K199">
        <v>918000</v>
      </c>
      <c r="L199">
        <v>2317948</v>
      </c>
      <c r="M199">
        <v>6401462.7304301355</v>
      </c>
      <c r="N199">
        <v>2280000</v>
      </c>
      <c r="O199">
        <v>1442519</v>
      </c>
      <c r="P199">
        <v>8062816</v>
      </c>
      <c r="Q199">
        <v>1969011</v>
      </c>
      <c r="S199" t="s">
        <v>173</v>
      </c>
    </row>
    <row r="200" spans="1:19" x14ac:dyDescent="0.2">
      <c r="A200" t="str">
        <f t="shared" si="3"/>
        <v>EnlaceDedicadoentrepuntos15MbpsZona1NANANANA</v>
      </c>
      <c r="B200" t="s">
        <v>486</v>
      </c>
      <c r="C200" t="s">
        <v>7258</v>
      </c>
      <c r="D200" t="s">
        <v>487</v>
      </c>
      <c r="E200" t="s">
        <v>92</v>
      </c>
      <c r="F200" t="s">
        <v>96</v>
      </c>
      <c r="G200" t="s">
        <v>96</v>
      </c>
      <c r="H200" t="s">
        <v>96</v>
      </c>
      <c r="I200" t="s">
        <v>96</v>
      </c>
      <c r="J200" t="s">
        <v>5</v>
      </c>
      <c r="K200">
        <v>1020000</v>
      </c>
      <c r="L200">
        <v>2533330</v>
      </c>
      <c r="M200">
        <v>6600387.3897942826</v>
      </c>
      <c r="N200">
        <v>3240000</v>
      </c>
      <c r="O200">
        <v>2143556</v>
      </c>
      <c r="P200">
        <v>8386011</v>
      </c>
      <c r="Q200">
        <v>2237867</v>
      </c>
      <c r="S200" t="s">
        <v>173</v>
      </c>
    </row>
    <row r="201" spans="1:19" x14ac:dyDescent="0.2">
      <c r="A201" t="str">
        <f t="shared" si="3"/>
        <v>EnlaceDedicadoentrepuntos20MbpsZona1NANANANA</v>
      </c>
      <c r="B201" t="s">
        <v>488</v>
      </c>
      <c r="C201" t="s">
        <v>7258</v>
      </c>
      <c r="D201" t="s">
        <v>489</v>
      </c>
      <c r="E201" t="s">
        <v>92</v>
      </c>
      <c r="F201" t="s">
        <v>96</v>
      </c>
      <c r="G201" t="s">
        <v>96</v>
      </c>
      <c r="H201" t="s">
        <v>96</v>
      </c>
      <c r="I201" t="s">
        <v>96</v>
      </c>
      <c r="J201" t="s">
        <v>5</v>
      </c>
      <c r="K201">
        <v>1122000</v>
      </c>
      <c r="L201">
        <v>2676918</v>
      </c>
      <c r="M201">
        <v>6769095.6452043811</v>
      </c>
      <c r="N201">
        <v>3600000</v>
      </c>
      <c r="O201">
        <v>3223422</v>
      </c>
      <c r="P201">
        <v>9329745</v>
      </c>
      <c r="Q201">
        <v>2923448</v>
      </c>
      <c r="S201" t="s">
        <v>173</v>
      </c>
    </row>
    <row r="202" spans="1:19" x14ac:dyDescent="0.2">
      <c r="A202" t="str">
        <f t="shared" si="3"/>
        <v>EnlaceDedicadoentrepuntos1GbpsZona1NANANANA</v>
      </c>
      <c r="B202" t="s">
        <v>490</v>
      </c>
      <c r="C202" t="s">
        <v>7258</v>
      </c>
      <c r="D202" t="s">
        <v>491</v>
      </c>
      <c r="E202" t="s">
        <v>92</v>
      </c>
      <c r="F202" t="s">
        <v>96</v>
      </c>
      <c r="G202" t="s">
        <v>96</v>
      </c>
      <c r="H202" t="s">
        <v>96</v>
      </c>
      <c r="I202" t="s">
        <v>96</v>
      </c>
      <c r="J202" t="s">
        <v>5</v>
      </c>
      <c r="K202">
        <v>17340000</v>
      </c>
      <c r="L202">
        <v>26691452</v>
      </c>
      <c r="M202">
        <v>40713448.437082551</v>
      </c>
      <c r="N202">
        <v>37620000</v>
      </c>
      <c r="O202">
        <v>6605926</v>
      </c>
      <c r="P202">
        <v>17438475</v>
      </c>
      <c r="Q202">
        <v>19350503</v>
      </c>
      <c r="S202" t="s">
        <v>173</v>
      </c>
    </row>
    <row r="203" spans="1:19" x14ac:dyDescent="0.2">
      <c r="A203" t="str">
        <f t="shared" si="3"/>
        <v>EnlaceDedicadoentrepuntos2GbpsZona1NANANANA</v>
      </c>
      <c r="B203" t="s">
        <v>492</v>
      </c>
      <c r="C203" t="s">
        <v>7258</v>
      </c>
      <c r="D203" t="s">
        <v>493</v>
      </c>
      <c r="E203" t="s">
        <v>92</v>
      </c>
      <c r="F203" t="s">
        <v>96</v>
      </c>
      <c r="G203" t="s">
        <v>96</v>
      </c>
      <c r="H203" t="s">
        <v>96</v>
      </c>
      <c r="I203" t="s">
        <v>96</v>
      </c>
      <c r="J203" t="s">
        <v>5</v>
      </c>
      <c r="K203">
        <v>31620000</v>
      </c>
      <c r="L203">
        <v>44933471</v>
      </c>
      <c r="M203">
        <v>55255092.839967936</v>
      </c>
      <c r="N203">
        <v>60000000</v>
      </c>
      <c r="O203">
        <v>14384741</v>
      </c>
      <c r="P203">
        <v>24462027</v>
      </c>
      <c r="Q203">
        <v>38170370</v>
      </c>
      <c r="S203" t="s">
        <v>173</v>
      </c>
    </row>
    <row r="204" spans="1:19" x14ac:dyDescent="0.2">
      <c r="A204" t="str">
        <f t="shared" si="3"/>
        <v>EnlaceDedicadoentrepuntos10MbpsZona2NANANANA</v>
      </c>
      <c r="B204" t="s">
        <v>494</v>
      </c>
      <c r="C204" t="s">
        <v>7258</v>
      </c>
      <c r="D204" t="s">
        <v>485</v>
      </c>
      <c r="E204" t="s">
        <v>93</v>
      </c>
      <c r="F204" t="s">
        <v>96</v>
      </c>
      <c r="G204" t="s">
        <v>96</v>
      </c>
      <c r="H204" t="s">
        <v>96</v>
      </c>
      <c r="I204" t="s">
        <v>96</v>
      </c>
      <c r="J204" t="s">
        <v>5</v>
      </c>
      <c r="K204">
        <v>1164000</v>
      </c>
      <c r="L204">
        <v>2492746</v>
      </c>
      <c r="M204">
        <v>6401462.7304301355</v>
      </c>
      <c r="N204">
        <v>2918400</v>
      </c>
      <c r="O204">
        <v>1586770</v>
      </c>
      <c r="P204">
        <v>10588647</v>
      </c>
      <c r="Q204">
        <v>1969011</v>
      </c>
      <c r="S204" t="s">
        <v>173</v>
      </c>
    </row>
    <row r="205" spans="1:19" x14ac:dyDescent="0.2">
      <c r="A205" t="str">
        <f t="shared" si="3"/>
        <v>EnlaceDedicadoentrepuntos15MbpsZona2NANANANA</v>
      </c>
      <c r="B205" t="s">
        <v>495</v>
      </c>
      <c r="C205" t="s">
        <v>7258</v>
      </c>
      <c r="D205" t="s">
        <v>487</v>
      </c>
      <c r="E205" t="s">
        <v>93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1326000</v>
      </c>
      <c r="L205">
        <v>2740436</v>
      </c>
      <c r="M205">
        <v>6600387.3897942826</v>
      </c>
      <c r="N205">
        <v>3564000</v>
      </c>
      <c r="O205">
        <v>2357911</v>
      </c>
      <c r="P205">
        <v>11013878</v>
      </c>
      <c r="Q205">
        <v>2237867</v>
      </c>
      <c r="S205" t="s">
        <v>173</v>
      </c>
    </row>
    <row r="206" spans="1:19" x14ac:dyDescent="0.2">
      <c r="A206" t="str">
        <f t="shared" si="3"/>
        <v>EnlaceDedicadoentrepuntos20MbpsZona2NANANANA</v>
      </c>
      <c r="B206" t="s">
        <v>496</v>
      </c>
      <c r="C206" t="s">
        <v>7258</v>
      </c>
      <c r="D206" t="s">
        <v>489</v>
      </c>
      <c r="E206" t="s">
        <v>93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1458600</v>
      </c>
      <c r="L206">
        <v>2905562</v>
      </c>
      <c r="M206">
        <v>6769095.6452043811</v>
      </c>
      <c r="N206">
        <v>4248000</v>
      </c>
      <c r="O206">
        <v>3545764</v>
      </c>
      <c r="P206">
        <v>12257156</v>
      </c>
      <c r="Q206">
        <v>2923448</v>
      </c>
      <c r="S206" t="s">
        <v>173</v>
      </c>
    </row>
    <row r="207" spans="1:19" x14ac:dyDescent="0.2">
      <c r="A207" t="str">
        <f t="shared" si="3"/>
        <v>EnlaceDedicadoentrepuntos1GbpsZona2NANANANA</v>
      </c>
      <c r="B207" t="s">
        <v>497</v>
      </c>
      <c r="C207" t="s">
        <v>7258</v>
      </c>
      <c r="D207" t="s">
        <v>491</v>
      </c>
      <c r="E207" t="s">
        <v>93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22542000</v>
      </c>
      <c r="L207">
        <v>30522276</v>
      </c>
      <c r="M207">
        <v>40713448.437082551</v>
      </c>
      <c r="N207">
        <v>47025000</v>
      </c>
      <c r="O207">
        <v>7266519</v>
      </c>
      <c r="P207">
        <v>22878524</v>
      </c>
      <c r="Q207">
        <v>19350503</v>
      </c>
      <c r="S207" t="s">
        <v>173</v>
      </c>
    </row>
    <row r="208" spans="1:19" x14ac:dyDescent="0.2">
      <c r="A208" t="str">
        <f t="shared" si="3"/>
        <v>EnlaceDedicadoentrepuntos2GbpsZona2NANANANA</v>
      </c>
      <c r="B208" t="s">
        <v>498</v>
      </c>
      <c r="C208" t="s">
        <v>7258</v>
      </c>
      <c r="D208" t="s">
        <v>493</v>
      </c>
      <c r="E208" t="s">
        <v>93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41106000</v>
      </c>
      <c r="L208">
        <v>51500598</v>
      </c>
      <c r="M208">
        <v>55255092.839967936</v>
      </c>
      <c r="N208">
        <v>81000000</v>
      </c>
      <c r="O208">
        <v>15823215</v>
      </c>
      <c r="P208">
        <v>32153249</v>
      </c>
      <c r="Q208">
        <v>38170370</v>
      </c>
      <c r="S208" t="s">
        <v>173</v>
      </c>
    </row>
    <row r="209" spans="1:19" x14ac:dyDescent="0.2">
      <c r="A209" t="str">
        <f t="shared" si="3"/>
        <v>EnlaceDedicadoentrepuntos10MbpsZona3NANANANA</v>
      </c>
      <c r="B209" t="s">
        <v>499</v>
      </c>
      <c r="C209" t="s">
        <v>7258</v>
      </c>
      <c r="D209" t="s">
        <v>485</v>
      </c>
      <c r="E209" t="s">
        <v>94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1164000</v>
      </c>
      <c r="L209">
        <v>2693764</v>
      </c>
      <c r="M209">
        <v>6401462.7304301355</v>
      </c>
      <c r="N209">
        <v>3306000</v>
      </c>
      <c r="O209">
        <v>1745447</v>
      </c>
      <c r="P209">
        <v>11458779</v>
      </c>
      <c r="Q209">
        <v>1969011</v>
      </c>
      <c r="S209" t="s">
        <v>173</v>
      </c>
    </row>
    <row r="210" spans="1:19" x14ac:dyDescent="0.2">
      <c r="A210" t="str">
        <f t="shared" si="3"/>
        <v>EnlaceDedicadoentrepuntos15MbpsZona3NANANANA</v>
      </c>
      <c r="B210" t="s">
        <v>500</v>
      </c>
      <c r="C210" t="s">
        <v>7258</v>
      </c>
      <c r="D210" t="s">
        <v>487</v>
      </c>
      <c r="E210" t="s">
        <v>94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1392000</v>
      </c>
      <c r="L210">
        <v>2978607</v>
      </c>
      <c r="M210">
        <v>6600387.3897942826</v>
      </c>
      <c r="N210">
        <v>4212000</v>
      </c>
      <c r="O210">
        <v>2593702</v>
      </c>
      <c r="P210">
        <v>11918667</v>
      </c>
      <c r="Q210">
        <v>2237867</v>
      </c>
      <c r="S210" t="s">
        <v>173</v>
      </c>
    </row>
    <row r="211" spans="1:19" x14ac:dyDescent="0.2">
      <c r="A211" t="str">
        <f t="shared" si="3"/>
        <v>EnlaceDedicadoentrepuntos20MbpsZona3NANANANA</v>
      </c>
      <c r="B211" t="s">
        <v>501</v>
      </c>
      <c r="C211" t="s">
        <v>7258</v>
      </c>
      <c r="D211" t="s">
        <v>489</v>
      </c>
      <c r="E211" t="s">
        <v>94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1644000</v>
      </c>
      <c r="L211">
        <v>3168503</v>
      </c>
      <c r="M211">
        <v>6769095.6452043811</v>
      </c>
      <c r="N211">
        <v>4680000</v>
      </c>
      <c r="O211">
        <v>3900341</v>
      </c>
      <c r="P211">
        <v>13262756</v>
      </c>
      <c r="Q211">
        <v>2923448</v>
      </c>
      <c r="S211" t="s">
        <v>173</v>
      </c>
    </row>
    <row r="212" spans="1:19" x14ac:dyDescent="0.2">
      <c r="A212" t="str">
        <f t="shared" si="3"/>
        <v>EnlaceDedicadoentrepuntos1GbpsZona3NANANANA</v>
      </c>
      <c r="B212" t="s">
        <v>502</v>
      </c>
      <c r="C212" t="s">
        <v>7258</v>
      </c>
      <c r="D212" t="s">
        <v>491</v>
      </c>
      <c r="E212" t="s">
        <v>94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30468000</v>
      </c>
      <c r="L212">
        <v>34927724</v>
      </c>
      <c r="M212">
        <v>40713448.437082551</v>
      </c>
      <c r="N212">
        <v>51539400</v>
      </c>
      <c r="O212">
        <v>7993170</v>
      </c>
      <c r="P212">
        <v>24747007</v>
      </c>
      <c r="Q212">
        <v>19350503</v>
      </c>
      <c r="S212" t="s">
        <v>173</v>
      </c>
    </row>
    <row r="213" spans="1:19" x14ac:dyDescent="0.2">
      <c r="A213" t="str">
        <f t="shared" si="3"/>
        <v>EnlaceDedicadoentrepuntos2GbpsZona3NANANANA</v>
      </c>
      <c r="B213" t="s">
        <v>503</v>
      </c>
      <c r="C213" t="s">
        <v>7258</v>
      </c>
      <c r="D213" t="s">
        <v>493</v>
      </c>
      <c r="E213" t="s">
        <v>94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59388000</v>
      </c>
      <c r="L213">
        <v>59052794</v>
      </c>
      <c r="M213">
        <v>55255092.839967936</v>
      </c>
      <c r="N213">
        <v>91200000</v>
      </c>
      <c r="O213">
        <v>18987858</v>
      </c>
      <c r="P213">
        <v>34788545</v>
      </c>
      <c r="Q213">
        <v>38170370</v>
      </c>
      <c r="S213" t="s">
        <v>173</v>
      </c>
    </row>
    <row r="214" spans="1:19" x14ac:dyDescent="0.2">
      <c r="A214" t="str">
        <f t="shared" si="3"/>
        <v>EnlaceDedicadoaInternet10MbpsZona1NANANANA</v>
      </c>
      <c r="B214" t="s">
        <v>504</v>
      </c>
      <c r="C214" t="s">
        <v>505</v>
      </c>
      <c r="D214" t="s">
        <v>485</v>
      </c>
      <c r="E214" t="s">
        <v>92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1080000</v>
      </c>
      <c r="L214">
        <v>1376969</v>
      </c>
      <c r="M214">
        <v>3187683.6761955647</v>
      </c>
      <c r="N214">
        <v>2280000</v>
      </c>
      <c r="O214">
        <v>2406444</v>
      </c>
      <c r="P214">
        <v>6923793</v>
      </c>
      <c r="Q214">
        <v>1323759</v>
      </c>
      <c r="S214" t="s">
        <v>173</v>
      </c>
    </row>
    <row r="215" spans="1:19" x14ac:dyDescent="0.2">
      <c r="A215" t="str">
        <f t="shared" si="3"/>
        <v>EnlaceDedicadoaInternet15MbpsZona1NANANANA</v>
      </c>
      <c r="B215" t="s">
        <v>506</v>
      </c>
      <c r="C215" t="s">
        <v>505</v>
      </c>
      <c r="D215" t="s">
        <v>487</v>
      </c>
      <c r="E215" t="s">
        <v>92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1200000</v>
      </c>
      <c r="L215">
        <v>1460943</v>
      </c>
      <c r="M215">
        <v>3324873.0964467004</v>
      </c>
      <c r="N215">
        <v>3240000</v>
      </c>
      <c r="O215">
        <v>3572593</v>
      </c>
      <c r="P215">
        <v>7123593</v>
      </c>
      <c r="Q215">
        <v>1485072</v>
      </c>
      <c r="S215" t="s">
        <v>173</v>
      </c>
    </row>
    <row r="216" spans="1:19" x14ac:dyDescent="0.2">
      <c r="A216" t="str">
        <f t="shared" si="3"/>
        <v>EnlaceDedicadoaInternet20MbpsZona1NANANANA</v>
      </c>
      <c r="B216" t="s">
        <v>507</v>
      </c>
      <c r="C216" t="s">
        <v>505</v>
      </c>
      <c r="D216" t="s">
        <v>489</v>
      </c>
      <c r="E216" t="s">
        <v>92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1320000</v>
      </c>
      <c r="L216">
        <v>1546072</v>
      </c>
      <c r="M216">
        <v>3441223.6174191823</v>
      </c>
      <c r="N216">
        <v>3600000</v>
      </c>
      <c r="O216">
        <v>4297896</v>
      </c>
      <c r="P216">
        <v>7404101</v>
      </c>
      <c r="Q216">
        <v>1727042</v>
      </c>
      <c r="S216" t="s">
        <v>173</v>
      </c>
    </row>
    <row r="217" spans="1:19" x14ac:dyDescent="0.2">
      <c r="A217" t="str">
        <f t="shared" si="3"/>
        <v>EnlaceDedicadoaInternet1GbpsZona1NANANANA</v>
      </c>
      <c r="B217" t="s">
        <v>508</v>
      </c>
      <c r="C217" t="s">
        <v>505</v>
      </c>
      <c r="D217" t="s">
        <v>491</v>
      </c>
      <c r="E217" t="s">
        <v>92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20400000</v>
      </c>
      <c r="L217">
        <v>24322692</v>
      </c>
      <c r="M217">
        <v>26851122.094576541</v>
      </c>
      <c r="N217">
        <v>37620000</v>
      </c>
      <c r="O217">
        <v>9437037</v>
      </c>
      <c r="P217">
        <v>24756553</v>
      </c>
      <c r="Q217">
        <v>8461866</v>
      </c>
      <c r="S217" t="s">
        <v>173</v>
      </c>
    </row>
    <row r="218" spans="1:19" x14ac:dyDescent="0.2">
      <c r="A218" t="str">
        <f t="shared" si="3"/>
        <v>EnlaceDedicadoaInternet2GbpsZona1NANANANA</v>
      </c>
      <c r="B218" t="s">
        <v>509</v>
      </c>
      <c r="C218" t="s">
        <v>505</v>
      </c>
      <c r="D218" t="s">
        <v>493</v>
      </c>
      <c r="E218" t="s">
        <v>92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37200000</v>
      </c>
      <c r="L218">
        <v>41348577</v>
      </c>
      <c r="M218">
        <v>36879842.372428529</v>
      </c>
      <c r="N218">
        <v>60000000</v>
      </c>
      <c r="O218">
        <v>13077037</v>
      </c>
      <c r="P218">
        <v>35191630</v>
      </c>
      <c r="Q218">
        <v>12494694</v>
      </c>
      <c r="S218" t="s">
        <v>173</v>
      </c>
    </row>
    <row r="219" spans="1:19" x14ac:dyDescent="0.2">
      <c r="A219" t="str">
        <f t="shared" si="3"/>
        <v>EnlaceDedicadoaInternet10MbpsZona2NANANANA</v>
      </c>
      <c r="B219" t="s">
        <v>510</v>
      </c>
      <c r="C219" t="s">
        <v>505</v>
      </c>
      <c r="D219" t="s">
        <v>485</v>
      </c>
      <c r="E219" t="s">
        <v>93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1188000</v>
      </c>
      <c r="L219">
        <v>1583514</v>
      </c>
      <c r="M219">
        <v>3187683.6761955647</v>
      </c>
      <c r="N219">
        <v>2918400</v>
      </c>
      <c r="O219">
        <v>2647089</v>
      </c>
      <c r="P219">
        <v>9101132</v>
      </c>
      <c r="Q219">
        <v>1323759</v>
      </c>
      <c r="S219" t="s">
        <v>173</v>
      </c>
    </row>
    <row r="220" spans="1:19" x14ac:dyDescent="0.2">
      <c r="A220" t="str">
        <f t="shared" si="3"/>
        <v>EnlaceDedicadoaInternet15MbpsZona2NANANANA</v>
      </c>
      <c r="B220" t="s">
        <v>511</v>
      </c>
      <c r="C220" t="s">
        <v>505</v>
      </c>
      <c r="D220" t="s">
        <v>487</v>
      </c>
      <c r="E220" t="s">
        <v>93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1428000</v>
      </c>
      <c r="L220">
        <v>1680084</v>
      </c>
      <c r="M220">
        <v>3324873.0964467004</v>
      </c>
      <c r="N220">
        <v>3564000</v>
      </c>
      <c r="O220">
        <v>3929852</v>
      </c>
      <c r="P220">
        <v>9346574</v>
      </c>
      <c r="Q220">
        <v>1485072</v>
      </c>
      <c r="S220" t="s">
        <v>173</v>
      </c>
    </row>
    <row r="221" spans="1:19" x14ac:dyDescent="0.2">
      <c r="A221" t="str">
        <f t="shared" si="3"/>
        <v>EnlaceDedicadoaInternet20MbpsZona2NANANANA</v>
      </c>
      <c r="B221" t="s">
        <v>512</v>
      </c>
      <c r="C221" t="s">
        <v>505</v>
      </c>
      <c r="D221" t="s">
        <v>489</v>
      </c>
      <c r="E221" t="s">
        <v>93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1668000</v>
      </c>
      <c r="L221">
        <v>1777983</v>
      </c>
      <c r="M221">
        <v>3441223.6174191823</v>
      </c>
      <c r="N221">
        <v>4248000</v>
      </c>
      <c r="O221">
        <v>4727686</v>
      </c>
      <c r="P221">
        <v>9712606</v>
      </c>
      <c r="Q221">
        <v>1727042</v>
      </c>
      <c r="S221" t="s">
        <v>173</v>
      </c>
    </row>
    <row r="222" spans="1:19" x14ac:dyDescent="0.2">
      <c r="A222" t="str">
        <f t="shared" si="3"/>
        <v>EnlaceDedicadoaInternet1GbpsZona2NANANANA</v>
      </c>
      <c r="B222" t="s">
        <v>513</v>
      </c>
      <c r="C222" t="s">
        <v>505</v>
      </c>
      <c r="D222" t="s">
        <v>491</v>
      </c>
      <c r="E222" t="s">
        <v>93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26520000</v>
      </c>
      <c r="L222">
        <v>27971096</v>
      </c>
      <c r="M222">
        <v>26851122.094576541</v>
      </c>
      <c r="N222">
        <v>47025000</v>
      </c>
      <c r="O222">
        <v>10380741</v>
      </c>
      <c r="P222">
        <v>32542826</v>
      </c>
      <c r="Q222">
        <v>8461866</v>
      </c>
      <c r="S222" t="s">
        <v>173</v>
      </c>
    </row>
    <row r="223" spans="1:19" x14ac:dyDescent="0.2">
      <c r="A223" t="str">
        <f t="shared" si="3"/>
        <v>EnlaceDedicadoaInternet2GbpsZona2NANANANA</v>
      </c>
      <c r="B223" t="s">
        <v>514</v>
      </c>
      <c r="C223" t="s">
        <v>505</v>
      </c>
      <c r="D223" t="s">
        <v>493</v>
      </c>
      <c r="E223" t="s">
        <v>93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48360000</v>
      </c>
      <c r="L223">
        <v>47550863</v>
      </c>
      <c r="M223">
        <v>36879842.372428529</v>
      </c>
      <c r="N223">
        <v>81000000</v>
      </c>
      <c r="O223">
        <v>14384741</v>
      </c>
      <c r="P223">
        <v>46235280</v>
      </c>
      <c r="Q223">
        <v>12494694</v>
      </c>
      <c r="S223" t="s">
        <v>173</v>
      </c>
    </row>
    <row r="224" spans="1:19" x14ac:dyDescent="0.2">
      <c r="A224" t="str">
        <f t="shared" si="3"/>
        <v>EnlaceDedicadoaInternet10MbpsZona3NANANANA</v>
      </c>
      <c r="B224" t="s">
        <v>515</v>
      </c>
      <c r="C224" t="s">
        <v>505</v>
      </c>
      <c r="D224" t="s">
        <v>485</v>
      </c>
      <c r="E224" t="s">
        <v>94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1188000</v>
      </c>
      <c r="L224">
        <v>1821041</v>
      </c>
      <c r="M224">
        <v>3187683.6761955647</v>
      </c>
      <c r="N224">
        <v>3306000</v>
      </c>
      <c r="O224">
        <v>2911798</v>
      </c>
      <c r="P224">
        <v>9845270</v>
      </c>
      <c r="Q224">
        <v>1323759</v>
      </c>
      <c r="S224" t="s">
        <v>173</v>
      </c>
    </row>
    <row r="225" spans="1:19" x14ac:dyDescent="0.2">
      <c r="A225" t="str">
        <f t="shared" si="3"/>
        <v>EnlaceDedicadoaInternet15MbpsZona3NANANANA</v>
      </c>
      <c r="B225" t="s">
        <v>516</v>
      </c>
      <c r="C225" t="s">
        <v>505</v>
      </c>
      <c r="D225" t="s">
        <v>487</v>
      </c>
      <c r="E225" t="s">
        <v>94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1428000</v>
      </c>
      <c r="L225">
        <v>1932097</v>
      </c>
      <c r="M225">
        <v>3324873.0964467004</v>
      </c>
      <c r="N225">
        <v>4212000</v>
      </c>
      <c r="O225">
        <v>4322837</v>
      </c>
      <c r="P225">
        <v>10109988</v>
      </c>
      <c r="Q225">
        <v>1485072</v>
      </c>
      <c r="S225" t="s">
        <v>173</v>
      </c>
    </row>
    <row r="226" spans="1:19" x14ac:dyDescent="0.2">
      <c r="A226" t="str">
        <f t="shared" si="3"/>
        <v>EnlaceDedicadoaInternet20MbpsZona3NANANANA</v>
      </c>
      <c r="B226" t="s">
        <v>517</v>
      </c>
      <c r="C226" t="s">
        <v>505</v>
      </c>
      <c r="D226" t="s">
        <v>489</v>
      </c>
      <c r="E226" t="s">
        <v>94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1668000</v>
      </c>
      <c r="L226">
        <v>2044681</v>
      </c>
      <c r="M226">
        <v>3441223.6174191823</v>
      </c>
      <c r="N226">
        <v>4680000</v>
      </c>
      <c r="O226">
        <v>5200455</v>
      </c>
      <c r="P226">
        <v>10503909</v>
      </c>
      <c r="Q226">
        <v>1727042</v>
      </c>
      <c r="S226" t="s">
        <v>173</v>
      </c>
    </row>
    <row r="227" spans="1:19" x14ac:dyDescent="0.2">
      <c r="A227" t="str">
        <f t="shared" si="3"/>
        <v>EnlaceDedicadoaInternet1GbpsZona3NANANANA</v>
      </c>
      <c r="B227" t="s">
        <v>518</v>
      </c>
      <c r="C227" t="s">
        <v>505</v>
      </c>
      <c r="D227" t="s">
        <v>491</v>
      </c>
      <c r="E227" t="s">
        <v>94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30588000</v>
      </c>
      <c r="L227">
        <v>32166760</v>
      </c>
      <c r="M227">
        <v>26851122.094576541</v>
      </c>
      <c r="N227">
        <v>51539400</v>
      </c>
      <c r="O227">
        <v>11418815</v>
      </c>
      <c r="P227">
        <v>35209368</v>
      </c>
      <c r="Q227">
        <v>8461866</v>
      </c>
      <c r="S227" t="s">
        <v>173</v>
      </c>
    </row>
    <row r="228" spans="1:19" x14ac:dyDescent="0.2">
      <c r="A228" t="str">
        <f t="shared" si="3"/>
        <v>EnlaceDedicadoaInternet2GbpsZona3NANANANA</v>
      </c>
      <c r="B228" t="s">
        <v>519</v>
      </c>
      <c r="C228" t="s">
        <v>505</v>
      </c>
      <c r="D228" t="s">
        <v>493</v>
      </c>
      <c r="E228" t="s">
        <v>94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59988000</v>
      </c>
      <c r="L228">
        <v>54683492</v>
      </c>
      <c r="M228">
        <v>36879842.372428529</v>
      </c>
      <c r="N228">
        <v>91200000</v>
      </c>
      <c r="O228">
        <v>17261689</v>
      </c>
      <c r="P228">
        <v>50030807</v>
      </c>
      <c r="Q228">
        <v>12494694</v>
      </c>
      <c r="S228" t="s">
        <v>173</v>
      </c>
    </row>
    <row r="229" spans="1:19" x14ac:dyDescent="0.2">
      <c r="A229" t="str">
        <f t="shared" si="3"/>
        <v>VPN(VirtualPrivateNetwork)-RedPrivadaVirtualsobreInternetNANANANANANA</v>
      </c>
      <c r="B229" t="s">
        <v>520</v>
      </c>
      <c r="C229" t="s">
        <v>120</v>
      </c>
      <c r="D229" t="s">
        <v>96</v>
      </c>
      <c r="E229" t="s">
        <v>96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2400000</v>
      </c>
      <c r="L229">
        <v>535333</v>
      </c>
      <c r="M229">
        <v>280000</v>
      </c>
      <c r="N229">
        <v>340200</v>
      </c>
      <c r="O229">
        <v>31185</v>
      </c>
      <c r="P229">
        <v>100651</v>
      </c>
      <c r="Q229">
        <v>106128</v>
      </c>
      <c r="S229" t="s">
        <v>173</v>
      </c>
    </row>
    <row r="230" spans="1:19" x14ac:dyDescent="0.2">
      <c r="A230" t="str">
        <f t="shared" si="3"/>
        <v>ValidacióndeinformacióndactiloscópicaybiométricaNANANANANANA</v>
      </c>
      <c r="B230" t="s">
        <v>521</v>
      </c>
      <c r="C230" t="s">
        <v>122</v>
      </c>
      <c r="D230" t="s">
        <v>96</v>
      </c>
      <c r="E230" t="s">
        <v>96</v>
      </c>
      <c r="F230" t="s">
        <v>96</v>
      </c>
      <c r="G230" t="s">
        <v>96</v>
      </c>
      <c r="H230" t="s">
        <v>96</v>
      </c>
      <c r="I230" t="s">
        <v>96</v>
      </c>
      <c r="J230" t="s">
        <v>137</v>
      </c>
      <c r="K230">
        <v>894.44444444444434</v>
      </c>
      <c r="L230">
        <v>2302</v>
      </c>
      <c r="M230">
        <v>31047.141330483566</v>
      </c>
      <c r="N230">
        <v>226800</v>
      </c>
      <c r="O230">
        <v>5163</v>
      </c>
      <c r="P230">
        <v>71585</v>
      </c>
      <c r="Q230">
        <v>2123</v>
      </c>
      <c r="S230" t="s">
        <v>173</v>
      </c>
    </row>
    <row r="231" spans="1:19" x14ac:dyDescent="0.2">
      <c r="A231" t="str">
        <f t="shared" si="3"/>
        <v>CabinadecontactotelefónicoZona1NANANANANA</v>
      </c>
      <c r="B231" t="s">
        <v>522</v>
      </c>
      <c r="C231" t="s">
        <v>7259</v>
      </c>
      <c r="D231" t="s">
        <v>92</v>
      </c>
      <c r="E231" t="s">
        <v>96</v>
      </c>
      <c r="F231" t="s">
        <v>96</v>
      </c>
      <c r="G231" t="s">
        <v>96</v>
      </c>
      <c r="H231" t="s">
        <v>96</v>
      </c>
      <c r="I231" t="s">
        <v>96</v>
      </c>
      <c r="J231" t="s">
        <v>523</v>
      </c>
      <c r="K231">
        <v>1170000</v>
      </c>
      <c r="L231">
        <v>496476</v>
      </c>
      <c r="M231">
        <v>1558464.689642889</v>
      </c>
      <c r="N231">
        <v>798000</v>
      </c>
      <c r="O231">
        <v>260642</v>
      </c>
      <c r="P231">
        <v>607292</v>
      </c>
      <c r="Q231">
        <v>1096647</v>
      </c>
      <c r="S231" t="s">
        <v>173</v>
      </c>
    </row>
    <row r="232" spans="1:19" x14ac:dyDescent="0.2">
      <c r="A232" t="str">
        <f t="shared" si="3"/>
        <v>CabinadecontactotelefónicoZona2NANANANANA</v>
      </c>
      <c r="B232" t="s">
        <v>524</v>
      </c>
      <c r="C232" t="s">
        <v>7259</v>
      </c>
      <c r="D232" t="s">
        <v>93</v>
      </c>
      <c r="E232" t="s">
        <v>96</v>
      </c>
      <c r="F232" t="s">
        <v>96</v>
      </c>
      <c r="G232" t="s">
        <v>96</v>
      </c>
      <c r="H232" t="s">
        <v>96</v>
      </c>
      <c r="I232" t="s">
        <v>96</v>
      </c>
      <c r="J232" t="s">
        <v>523</v>
      </c>
      <c r="K232">
        <v>1365000</v>
      </c>
      <c r="L232">
        <v>496476</v>
      </c>
      <c r="M232">
        <v>1558464.689642889</v>
      </c>
      <c r="N232">
        <v>908880</v>
      </c>
      <c r="O232">
        <v>287604</v>
      </c>
      <c r="P232">
        <v>649401</v>
      </c>
      <c r="Q232">
        <v>1206312</v>
      </c>
      <c r="S232" t="s">
        <v>173</v>
      </c>
    </row>
    <row r="233" spans="1:19" x14ac:dyDescent="0.2">
      <c r="A233" t="str">
        <f t="shared" si="3"/>
        <v>CabinadecontactotelefónicoZona3NANANANANA</v>
      </c>
      <c r="B233" t="s">
        <v>525</v>
      </c>
      <c r="C233" t="s">
        <v>7259</v>
      </c>
      <c r="D233" t="s">
        <v>94</v>
      </c>
      <c r="E233" t="s">
        <v>96</v>
      </c>
      <c r="F233" t="s">
        <v>96</v>
      </c>
      <c r="G233" t="s">
        <v>96</v>
      </c>
      <c r="H233" t="s">
        <v>96</v>
      </c>
      <c r="I233" t="s">
        <v>96</v>
      </c>
      <c r="J233" t="s">
        <v>523</v>
      </c>
      <c r="K233">
        <v>2145000</v>
      </c>
      <c r="L233">
        <v>570948</v>
      </c>
      <c r="M233">
        <v>1558464.689642889</v>
      </c>
      <c r="N233">
        <v>961800</v>
      </c>
      <c r="O233">
        <v>314567</v>
      </c>
      <c r="P233">
        <v>652616</v>
      </c>
      <c r="Q233">
        <v>1315976</v>
      </c>
      <c r="S233" t="s">
        <v>173</v>
      </c>
    </row>
    <row r="234" spans="1:19" x14ac:dyDescent="0.2">
      <c r="A234" t="str">
        <f t="shared" si="3"/>
        <v>SoftwaredegestióndeoperacionesdeTINANANANANANA</v>
      </c>
      <c r="B234" t="s">
        <v>526</v>
      </c>
      <c r="C234" t="s">
        <v>57</v>
      </c>
      <c r="D234" t="s">
        <v>96</v>
      </c>
      <c r="E234" t="s">
        <v>96</v>
      </c>
      <c r="F234" t="s">
        <v>96</v>
      </c>
      <c r="G234" t="s">
        <v>96</v>
      </c>
      <c r="H234" t="s">
        <v>96</v>
      </c>
      <c r="I234" t="s">
        <v>96</v>
      </c>
      <c r="J234" t="s">
        <v>235</v>
      </c>
      <c r="K234">
        <v>490092.80000000005</v>
      </c>
      <c r="L234">
        <v>43746</v>
      </c>
      <c r="M234">
        <v>400000</v>
      </c>
      <c r="N234">
        <v>951300</v>
      </c>
      <c r="O234">
        <v>93095</v>
      </c>
      <c r="P234">
        <v>640814</v>
      </c>
      <c r="Q234">
        <v>424933</v>
      </c>
      <c r="S234" t="s">
        <v>173</v>
      </c>
    </row>
    <row r="235" spans="1:19" x14ac:dyDescent="0.2">
      <c r="A235" t="str">
        <f t="shared" si="3"/>
        <v>DigiturnoBásicoBajovolumenZona1NANANANA</v>
      </c>
      <c r="B235" t="s">
        <v>527</v>
      </c>
      <c r="C235" t="s">
        <v>112</v>
      </c>
      <c r="D235" t="s">
        <v>133</v>
      </c>
      <c r="E235" t="s">
        <v>92</v>
      </c>
      <c r="F235" t="s">
        <v>96</v>
      </c>
      <c r="G235" t="s">
        <v>96</v>
      </c>
      <c r="H235" t="s">
        <v>96</v>
      </c>
      <c r="I235" t="s">
        <v>96</v>
      </c>
      <c r="J235" t="s">
        <v>112</v>
      </c>
      <c r="K235">
        <v>1722500</v>
      </c>
      <c r="L235">
        <v>2732937</v>
      </c>
      <c r="M235">
        <v>1870157.6275714666</v>
      </c>
      <c r="N235">
        <v>2037000</v>
      </c>
      <c r="O235">
        <v>976284</v>
      </c>
      <c r="P235">
        <v>1991241</v>
      </c>
      <c r="Q235">
        <v>2759304</v>
      </c>
      <c r="S235" t="s">
        <v>173</v>
      </c>
    </row>
    <row r="236" spans="1:19" x14ac:dyDescent="0.2">
      <c r="A236" t="str">
        <f t="shared" si="3"/>
        <v>DigiturnoBásicoBajovolumenZona2NANANANA</v>
      </c>
      <c r="B236" t="s">
        <v>528</v>
      </c>
      <c r="C236" t="s">
        <v>112</v>
      </c>
      <c r="D236" t="s">
        <v>133</v>
      </c>
      <c r="E236" t="s">
        <v>93</v>
      </c>
      <c r="F236" t="s">
        <v>96</v>
      </c>
      <c r="G236" t="s">
        <v>96</v>
      </c>
      <c r="H236" t="s">
        <v>96</v>
      </c>
      <c r="I236" t="s">
        <v>96</v>
      </c>
      <c r="J236" t="s">
        <v>112</v>
      </c>
      <c r="K236">
        <v>1917500</v>
      </c>
      <c r="L236">
        <v>3394328</v>
      </c>
      <c r="M236">
        <v>1936948.9714133048</v>
      </c>
      <c r="N236">
        <v>2159220</v>
      </c>
      <c r="O236">
        <v>1030210</v>
      </c>
      <c r="P236">
        <v>2084913</v>
      </c>
      <c r="Q236">
        <v>2897269</v>
      </c>
      <c r="S236" t="s">
        <v>173</v>
      </c>
    </row>
    <row r="237" spans="1:19" x14ac:dyDescent="0.2">
      <c r="A237" t="str">
        <f t="shared" si="3"/>
        <v>DigiturnoBásicoBajovolumenZona3NANANANA</v>
      </c>
      <c r="B237" t="s">
        <v>529</v>
      </c>
      <c r="C237" t="s">
        <v>112</v>
      </c>
      <c r="D237" t="s">
        <v>133</v>
      </c>
      <c r="E237" t="s">
        <v>94</v>
      </c>
      <c r="F237" t="s">
        <v>96</v>
      </c>
      <c r="G237" t="s">
        <v>96</v>
      </c>
      <c r="H237" t="s">
        <v>96</v>
      </c>
      <c r="I237" t="s">
        <v>96</v>
      </c>
      <c r="J237" t="s">
        <v>112</v>
      </c>
      <c r="K237">
        <v>2697500</v>
      </c>
      <c r="L237">
        <v>3915256</v>
      </c>
      <c r="M237">
        <v>2003740.3152551427</v>
      </c>
      <c r="N237">
        <v>2492700</v>
      </c>
      <c r="O237">
        <v>1084136</v>
      </c>
      <c r="P237">
        <v>2166026</v>
      </c>
      <c r="Q237">
        <v>3035235</v>
      </c>
      <c r="S237" t="s">
        <v>173</v>
      </c>
    </row>
    <row r="238" spans="1:19" x14ac:dyDescent="0.2">
      <c r="A238" t="str">
        <f t="shared" si="3"/>
        <v>DigiturnoBásicoAltovolumenZona1NANANANA</v>
      </c>
      <c r="B238" t="s">
        <v>530</v>
      </c>
      <c r="C238" t="s">
        <v>112</v>
      </c>
      <c r="D238" t="s">
        <v>132</v>
      </c>
      <c r="E238" t="s">
        <v>92</v>
      </c>
      <c r="F238" t="s">
        <v>96</v>
      </c>
      <c r="G238" t="s">
        <v>96</v>
      </c>
      <c r="H238" t="s">
        <v>96</v>
      </c>
      <c r="I238" t="s">
        <v>96</v>
      </c>
      <c r="J238" t="s">
        <v>112</v>
      </c>
      <c r="K238">
        <v>1722500</v>
      </c>
      <c r="L238">
        <v>2869584</v>
      </c>
      <c r="M238">
        <v>2137323.0029388191</v>
      </c>
      <c r="N238">
        <v>2373000</v>
      </c>
      <c r="O238">
        <v>1594185</v>
      </c>
      <c r="P238">
        <v>2140151</v>
      </c>
      <c r="Q238">
        <v>3173200</v>
      </c>
      <c r="S238" t="s">
        <v>173</v>
      </c>
    </row>
    <row r="239" spans="1:19" x14ac:dyDescent="0.2">
      <c r="A239" t="str">
        <f t="shared" si="3"/>
        <v>DigiturnoBásicoAltovolumenZona2NANANANA</v>
      </c>
      <c r="B239" t="s">
        <v>531</v>
      </c>
      <c r="C239" t="s">
        <v>112</v>
      </c>
      <c r="D239" t="s">
        <v>132</v>
      </c>
      <c r="E239" t="s">
        <v>93</v>
      </c>
      <c r="F239" t="s">
        <v>96</v>
      </c>
      <c r="G239" t="s">
        <v>96</v>
      </c>
      <c r="H239" t="s">
        <v>96</v>
      </c>
      <c r="I239" t="s">
        <v>96</v>
      </c>
      <c r="J239" t="s">
        <v>112</v>
      </c>
      <c r="K239">
        <v>1917500</v>
      </c>
      <c r="L239">
        <v>3564045</v>
      </c>
      <c r="M239">
        <v>2204114.3467806573</v>
      </c>
      <c r="N239">
        <v>2515380</v>
      </c>
      <c r="O239">
        <v>1648111</v>
      </c>
      <c r="P239">
        <v>2231889</v>
      </c>
      <c r="Q239">
        <v>3311165</v>
      </c>
      <c r="S239" t="s">
        <v>173</v>
      </c>
    </row>
    <row r="240" spans="1:19" x14ac:dyDescent="0.2">
      <c r="A240" t="str">
        <f t="shared" si="3"/>
        <v>DigiturnoBásicoAltovolumenZona3NANANANA</v>
      </c>
      <c r="B240" t="s">
        <v>532</v>
      </c>
      <c r="C240" t="s">
        <v>112</v>
      </c>
      <c r="D240" t="s">
        <v>132</v>
      </c>
      <c r="E240" t="s">
        <v>94</v>
      </c>
      <c r="F240" t="s">
        <v>96</v>
      </c>
      <c r="G240" t="s">
        <v>96</v>
      </c>
      <c r="H240" t="s">
        <v>96</v>
      </c>
      <c r="I240" t="s">
        <v>96</v>
      </c>
      <c r="J240" t="s">
        <v>112</v>
      </c>
      <c r="K240">
        <v>2697500</v>
      </c>
      <c r="L240">
        <v>4111019</v>
      </c>
      <c r="M240">
        <v>2270905.690622495</v>
      </c>
      <c r="N240">
        <v>2610300</v>
      </c>
      <c r="O240">
        <v>1702037</v>
      </c>
      <c r="P240">
        <v>2313421</v>
      </c>
      <c r="Q240">
        <v>3449130</v>
      </c>
      <c r="S240" t="s">
        <v>173</v>
      </c>
    </row>
    <row r="241" spans="1:19" x14ac:dyDescent="0.2">
      <c r="A241" t="str">
        <f t="shared" si="3"/>
        <v>DigiturnoAvanzadoBajovolumenZona1NANANANA</v>
      </c>
      <c r="B241" t="s">
        <v>533</v>
      </c>
      <c r="C241" t="s">
        <v>113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534</v>
      </c>
      <c r="K241">
        <v>2990000</v>
      </c>
      <c r="L241">
        <v>6636027</v>
      </c>
      <c r="M241">
        <v>4500000</v>
      </c>
      <c r="N241">
        <v>5670000</v>
      </c>
      <c r="O241">
        <v>2104319</v>
      </c>
      <c r="P241">
        <v>2164827</v>
      </c>
      <c r="Q241">
        <v>9056177</v>
      </c>
      <c r="S241" t="s">
        <v>173</v>
      </c>
    </row>
    <row r="242" spans="1:19" x14ac:dyDescent="0.2">
      <c r="A242" t="str">
        <f t="shared" si="3"/>
        <v>DigiturnoAvanzadoBajovolumenZona2NANANANA</v>
      </c>
      <c r="B242" t="s">
        <v>535</v>
      </c>
      <c r="C242" t="s">
        <v>113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534</v>
      </c>
      <c r="K242">
        <v>3185000</v>
      </c>
      <c r="L242">
        <v>7742031</v>
      </c>
      <c r="M242">
        <v>4800000</v>
      </c>
      <c r="N242">
        <v>6010200</v>
      </c>
      <c r="O242">
        <v>2643578</v>
      </c>
      <c r="P242">
        <v>2256735</v>
      </c>
      <c r="Q242">
        <v>9508986</v>
      </c>
      <c r="S242" t="s">
        <v>173</v>
      </c>
    </row>
    <row r="243" spans="1:19" x14ac:dyDescent="0.2">
      <c r="A243" t="str">
        <f t="shared" si="3"/>
        <v>DigiturnoAvanzadoBajovolumenZona3NANANANA</v>
      </c>
      <c r="B243" t="s">
        <v>536</v>
      </c>
      <c r="C243" t="s">
        <v>113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534</v>
      </c>
      <c r="K243">
        <v>3965000</v>
      </c>
      <c r="L243">
        <v>8073832</v>
      </c>
      <c r="M243">
        <v>5100000</v>
      </c>
      <c r="N243">
        <v>6237000</v>
      </c>
      <c r="O243">
        <v>2144763</v>
      </c>
      <c r="P243">
        <v>2338334</v>
      </c>
      <c r="Q243">
        <v>9961795</v>
      </c>
      <c r="S243" t="s">
        <v>173</v>
      </c>
    </row>
    <row r="244" spans="1:19" x14ac:dyDescent="0.2">
      <c r="A244" t="str">
        <f t="shared" si="3"/>
        <v>DigiturnoAvanzadoAltovolumenZona1NANANANA</v>
      </c>
      <c r="B244" t="s">
        <v>537</v>
      </c>
      <c r="C244" t="s">
        <v>113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534</v>
      </c>
      <c r="K244">
        <v>2990000</v>
      </c>
      <c r="L244">
        <v>6967829</v>
      </c>
      <c r="M244">
        <v>4800000</v>
      </c>
      <c r="N244">
        <v>7035000</v>
      </c>
      <c r="O244">
        <v>2575551</v>
      </c>
      <c r="P244">
        <v>2525721</v>
      </c>
      <c r="Q244">
        <v>10414604</v>
      </c>
      <c r="S244" t="s">
        <v>173</v>
      </c>
    </row>
    <row r="245" spans="1:19" x14ac:dyDescent="0.2">
      <c r="A245" t="str">
        <f t="shared" si="3"/>
        <v>DigiturnoAvanzadoAltovolumenZona2NANANANA</v>
      </c>
      <c r="B245" t="s">
        <v>538</v>
      </c>
      <c r="C245" t="s">
        <v>113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534</v>
      </c>
      <c r="K245">
        <v>3185000</v>
      </c>
      <c r="L245">
        <v>8129133</v>
      </c>
      <c r="M245">
        <v>5100000</v>
      </c>
      <c r="N245">
        <v>7457100</v>
      </c>
      <c r="O245">
        <v>2076736</v>
      </c>
      <c r="P245">
        <v>2625744</v>
      </c>
      <c r="Q245">
        <v>10867412</v>
      </c>
      <c r="S245" t="s">
        <v>173</v>
      </c>
    </row>
    <row r="246" spans="1:19" x14ac:dyDescent="0.2">
      <c r="A246" t="str">
        <f t="shared" si="3"/>
        <v>DigiturnoAvanzadoAltovolumenZona3NANANANA</v>
      </c>
      <c r="B246" t="s">
        <v>539</v>
      </c>
      <c r="C246" t="s">
        <v>113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534</v>
      </c>
      <c r="K246">
        <v>3965000</v>
      </c>
      <c r="L246">
        <v>8477524</v>
      </c>
      <c r="M246">
        <v>5500000</v>
      </c>
      <c r="N246">
        <v>7738500</v>
      </c>
      <c r="O246">
        <v>2603134</v>
      </c>
      <c r="P246">
        <v>2709555</v>
      </c>
      <c r="Q246">
        <v>11320221</v>
      </c>
      <c r="S246" t="s">
        <v>173</v>
      </c>
    </row>
    <row r="247" spans="1:19" x14ac:dyDescent="0.2">
      <c r="A247" t="str">
        <f t="shared" si="3"/>
        <v>CerramientoáreadetrabajoenCentrodeContactoNANANANANANA</v>
      </c>
      <c r="B247" t="s">
        <v>540</v>
      </c>
      <c r="C247" t="s">
        <v>119</v>
      </c>
      <c r="D247" t="s">
        <v>96</v>
      </c>
      <c r="E247" t="s">
        <v>96</v>
      </c>
      <c r="F247" t="s">
        <v>96</v>
      </c>
      <c r="G247" t="s">
        <v>96</v>
      </c>
      <c r="H247" t="s">
        <v>96</v>
      </c>
      <c r="I247" t="s">
        <v>96</v>
      </c>
      <c r="J247" t="s">
        <v>541</v>
      </c>
      <c r="K247">
        <v>300000</v>
      </c>
      <c r="L247">
        <v>122394</v>
      </c>
      <c r="M247">
        <v>120224.41891530858</v>
      </c>
      <c r="N247">
        <v>630000</v>
      </c>
      <c r="O247">
        <v>1213333</v>
      </c>
      <c r="P247">
        <v>119549</v>
      </c>
      <c r="Q247">
        <v>2122542</v>
      </c>
      <c r="S247" t="s">
        <v>173</v>
      </c>
    </row>
    <row r="248" spans="1:19" x14ac:dyDescent="0.2">
      <c r="A248" t="str">
        <f t="shared" si="3"/>
        <v>GrabaciónpantallaNANANANANANA</v>
      </c>
      <c r="B248" t="s">
        <v>542</v>
      </c>
      <c r="C248" t="s">
        <v>129</v>
      </c>
      <c r="D248" t="s">
        <v>96</v>
      </c>
      <c r="E248" t="s">
        <v>96</v>
      </c>
      <c r="F248" t="s">
        <v>96</v>
      </c>
      <c r="G248" t="s">
        <v>96</v>
      </c>
      <c r="H248" t="s">
        <v>96</v>
      </c>
      <c r="I248" t="s">
        <v>96</v>
      </c>
      <c r="J248" t="s">
        <v>129</v>
      </c>
      <c r="K248">
        <v>981333.33333333349</v>
      </c>
      <c r="L248">
        <v>66248</v>
      </c>
      <c r="M248">
        <v>106866.15014694096</v>
      </c>
      <c r="N248">
        <v>79</v>
      </c>
      <c r="O248">
        <v>216562</v>
      </c>
      <c r="P248">
        <v>300639</v>
      </c>
      <c r="Q248">
        <v>197</v>
      </c>
      <c r="S248" t="s">
        <v>173</v>
      </c>
    </row>
    <row r="249" spans="1:19" x14ac:dyDescent="0.2">
      <c r="A249" t="str">
        <f t="shared" si="3"/>
        <v>AgenteenSitio AgentegeneralJornadaOrdinariaPlataNANANA</v>
      </c>
      <c r="B249" t="s">
        <v>543</v>
      </c>
      <c r="C249" t="s">
        <v>544</v>
      </c>
      <c r="D249" t="s">
        <v>545</v>
      </c>
      <c r="E249" t="s">
        <v>89</v>
      </c>
      <c r="F249" t="s">
        <v>2</v>
      </c>
      <c r="G249" t="s">
        <v>96</v>
      </c>
      <c r="H249" t="s">
        <v>96</v>
      </c>
      <c r="I249" t="s">
        <v>96</v>
      </c>
      <c r="J249" t="s">
        <v>5</v>
      </c>
      <c r="K249">
        <v>3381324.4496434806</v>
      </c>
      <c r="L249">
        <v>3156200</v>
      </c>
      <c r="M249">
        <v>4049708.8394862516</v>
      </c>
      <c r="N249">
        <v>3590764</v>
      </c>
      <c r="O249">
        <v>3931271</v>
      </c>
      <c r="P249">
        <v>4077994</v>
      </c>
      <c r="Q249">
        <v>4321015</v>
      </c>
      <c r="S249" t="s">
        <v>173</v>
      </c>
    </row>
    <row r="250" spans="1:19" x14ac:dyDescent="0.2">
      <c r="A250" t="str">
        <f t="shared" si="3"/>
        <v>AgenteenSitio AgentegeneralHoraextradiurnaPlataNANANA</v>
      </c>
      <c r="B250" t="s">
        <v>546</v>
      </c>
      <c r="C250" t="s">
        <v>544</v>
      </c>
      <c r="D250" t="s">
        <v>545</v>
      </c>
      <c r="E250" t="s">
        <v>172</v>
      </c>
      <c r="F250" t="s">
        <v>2</v>
      </c>
      <c r="G250" t="s">
        <v>96</v>
      </c>
      <c r="H250" t="s">
        <v>96</v>
      </c>
      <c r="I250" t="s">
        <v>96</v>
      </c>
      <c r="J250" t="s">
        <v>25</v>
      </c>
      <c r="K250">
        <v>16517.226058522006</v>
      </c>
      <c r="L250">
        <v>17200</v>
      </c>
      <c r="M250">
        <v>18838.724010365931</v>
      </c>
      <c r="N250">
        <v>11521</v>
      </c>
      <c r="O250">
        <v>13120</v>
      </c>
      <c r="P250">
        <v>16764</v>
      </c>
      <c r="Q250">
        <v>19801</v>
      </c>
      <c r="S250" t="s">
        <v>173</v>
      </c>
    </row>
    <row r="251" spans="1:19" x14ac:dyDescent="0.2">
      <c r="A251" t="str">
        <f t="shared" si="3"/>
        <v>AgenteenSitio AgentegeneralHoraextranocturna PlataNANANA</v>
      </c>
      <c r="B251" t="s">
        <v>547</v>
      </c>
      <c r="C251" t="s">
        <v>544</v>
      </c>
      <c r="D251" t="s">
        <v>545</v>
      </c>
      <c r="E251" t="s">
        <v>288</v>
      </c>
      <c r="F251" t="s">
        <v>2</v>
      </c>
      <c r="G251" t="s">
        <v>96</v>
      </c>
      <c r="H251" t="s">
        <v>96</v>
      </c>
      <c r="I251" t="s">
        <v>96</v>
      </c>
      <c r="J251" t="s">
        <v>25</v>
      </c>
      <c r="K251">
        <v>21373.974428537003</v>
      </c>
      <c r="L251">
        <v>24080</v>
      </c>
      <c r="M251">
        <v>26374.213614512304</v>
      </c>
      <c r="N251">
        <v>16130</v>
      </c>
      <c r="O251">
        <v>18099</v>
      </c>
      <c r="P251">
        <v>20622</v>
      </c>
      <c r="Q251">
        <v>27482</v>
      </c>
      <c r="S251" t="s">
        <v>173</v>
      </c>
    </row>
    <row r="252" spans="1:19" x14ac:dyDescent="0.2">
      <c r="A252" t="str">
        <f t="shared" si="3"/>
        <v>AgenteenSitio AgentegeneralHoraextradominicalyfestivoPlataNANANA</v>
      </c>
      <c r="B252" t="s">
        <v>548</v>
      </c>
      <c r="C252" t="s">
        <v>544</v>
      </c>
      <c r="D252" t="s">
        <v>545</v>
      </c>
      <c r="E252" t="s">
        <v>90</v>
      </c>
      <c r="F252" t="s">
        <v>2</v>
      </c>
      <c r="G252" t="s">
        <v>96</v>
      </c>
      <c r="H252" t="s">
        <v>96</v>
      </c>
      <c r="I252" t="s">
        <v>96</v>
      </c>
      <c r="J252" t="s">
        <v>25</v>
      </c>
      <c r="K252">
        <v>26230.722798552004</v>
      </c>
      <c r="L252">
        <v>27520</v>
      </c>
      <c r="M252">
        <v>30141.95841658549</v>
      </c>
      <c r="N252">
        <v>23042</v>
      </c>
      <c r="O252">
        <v>20588</v>
      </c>
      <c r="P252">
        <v>22552</v>
      </c>
      <c r="Q252">
        <v>30595</v>
      </c>
      <c r="S252" t="s">
        <v>173</v>
      </c>
    </row>
    <row r="253" spans="1:19" x14ac:dyDescent="0.2">
      <c r="A253" t="str">
        <f t="shared" si="3"/>
        <v>AgenteenSitio AgentegeneralServicio7x24PlataNANANA</v>
      </c>
      <c r="B253" t="s">
        <v>549</v>
      </c>
      <c r="C253" t="s">
        <v>544</v>
      </c>
      <c r="D253" t="s">
        <v>545</v>
      </c>
      <c r="E253" t="s">
        <v>91</v>
      </c>
      <c r="F253" t="s">
        <v>2</v>
      </c>
      <c r="G253" t="s">
        <v>96</v>
      </c>
      <c r="H253" t="s">
        <v>96</v>
      </c>
      <c r="I253" t="s">
        <v>96</v>
      </c>
      <c r="J253" t="s">
        <v>260</v>
      </c>
      <c r="K253">
        <v>9209422.49366148</v>
      </c>
      <c r="L253">
        <v>12715745</v>
      </c>
      <c r="M253">
        <v>16300078.078932161</v>
      </c>
      <c r="N253">
        <v>12745002</v>
      </c>
      <c r="O253">
        <v>13171487</v>
      </c>
      <c r="P253">
        <v>18327256</v>
      </c>
      <c r="Q253">
        <v>13611132</v>
      </c>
      <c r="S253" t="s">
        <v>173</v>
      </c>
    </row>
    <row r="254" spans="1:19" x14ac:dyDescent="0.2">
      <c r="A254" t="str">
        <f t="shared" si="3"/>
        <v>AgenteenSitio AgentegeneralJornadaOrdinariaOroNANANA</v>
      </c>
      <c r="B254" t="s">
        <v>550</v>
      </c>
      <c r="C254" t="s">
        <v>544</v>
      </c>
      <c r="D254" t="s">
        <v>545</v>
      </c>
      <c r="E254" t="s">
        <v>89</v>
      </c>
      <c r="F254" t="s">
        <v>3</v>
      </c>
      <c r="G254" t="s">
        <v>96</v>
      </c>
      <c r="H254" t="s">
        <v>96</v>
      </c>
      <c r="I254" t="s">
        <v>96</v>
      </c>
      <c r="J254" t="s">
        <v>5</v>
      </c>
      <c r="K254">
        <v>3381324.4496434806</v>
      </c>
      <c r="L254">
        <v>3219324</v>
      </c>
      <c r="M254">
        <v>4165646.682013771</v>
      </c>
      <c r="N254">
        <v>3630391</v>
      </c>
      <c r="O254">
        <v>3931271</v>
      </c>
      <c r="P254">
        <v>4163846</v>
      </c>
      <c r="Q254">
        <v>4193307</v>
      </c>
      <c r="S254" t="s">
        <v>173</v>
      </c>
    </row>
    <row r="255" spans="1:19" x14ac:dyDescent="0.2">
      <c r="A255" t="str">
        <f t="shared" si="3"/>
        <v>AgenteenSitio AgentegeneralHoraextradiurnaOroNANANA</v>
      </c>
      <c r="B255" t="s">
        <v>551</v>
      </c>
      <c r="C255" t="s">
        <v>544</v>
      </c>
      <c r="D255" t="s">
        <v>545</v>
      </c>
      <c r="E255" t="s">
        <v>172</v>
      </c>
      <c r="F255" t="s">
        <v>3</v>
      </c>
      <c r="G255" t="s">
        <v>96</v>
      </c>
      <c r="H255" t="s">
        <v>96</v>
      </c>
      <c r="I255" t="s">
        <v>96</v>
      </c>
      <c r="J255" t="s">
        <v>25</v>
      </c>
      <c r="K255">
        <v>17095.328970570274</v>
      </c>
      <c r="L255">
        <v>18158.039999999997</v>
      </c>
      <c r="M255">
        <v>20056.283740958588</v>
      </c>
      <c r="N255">
        <v>11924.234999999999</v>
      </c>
      <c r="O255">
        <v>13579.199999999999</v>
      </c>
      <c r="P255">
        <v>17716.094999999998</v>
      </c>
      <c r="Q255">
        <v>21401.73</v>
      </c>
      <c r="S255" t="s">
        <v>174</v>
      </c>
    </row>
    <row r="256" spans="1:19" x14ac:dyDescent="0.2">
      <c r="A256" t="str">
        <f t="shared" si="3"/>
        <v>AgenteenSitio AgentegeneralHoraextranocturna OroNANANA</v>
      </c>
      <c r="B256" t="s">
        <v>552</v>
      </c>
      <c r="C256" t="s">
        <v>544</v>
      </c>
      <c r="D256" t="s">
        <v>545</v>
      </c>
      <c r="E256" t="s">
        <v>288</v>
      </c>
      <c r="F256" t="s">
        <v>3</v>
      </c>
      <c r="G256" t="s">
        <v>96</v>
      </c>
      <c r="H256" t="s">
        <v>96</v>
      </c>
      <c r="I256" t="s">
        <v>96</v>
      </c>
      <c r="J256" t="s">
        <v>25</v>
      </c>
      <c r="K256">
        <v>22122.063533535798</v>
      </c>
      <c r="L256">
        <v>25421.67</v>
      </c>
      <c r="M256">
        <v>28078.797237342023</v>
      </c>
      <c r="N256">
        <v>16694.55</v>
      </c>
      <c r="O256">
        <v>18732.465</v>
      </c>
      <c r="P256">
        <v>21792.959999999999</v>
      </c>
      <c r="Q256">
        <v>29705.534999999996</v>
      </c>
      <c r="S256" t="s">
        <v>174</v>
      </c>
    </row>
    <row r="257" spans="1:19" x14ac:dyDescent="0.2">
      <c r="A257" t="str">
        <f t="shared" si="3"/>
        <v>AgenteenSitio AgentegeneralHoraextradominicalyfestivoOroNANANA</v>
      </c>
      <c r="B257" t="s">
        <v>553</v>
      </c>
      <c r="C257" t="s">
        <v>544</v>
      </c>
      <c r="D257" t="s">
        <v>545</v>
      </c>
      <c r="E257" t="s">
        <v>90</v>
      </c>
      <c r="F257" t="s">
        <v>3</v>
      </c>
      <c r="G257" t="s">
        <v>96</v>
      </c>
      <c r="H257" t="s">
        <v>96</v>
      </c>
      <c r="I257" t="s">
        <v>96</v>
      </c>
      <c r="J257" t="s">
        <v>25</v>
      </c>
      <c r="K257">
        <v>27148.798096501323</v>
      </c>
      <c r="L257">
        <v>29053.484999999997</v>
      </c>
      <c r="M257">
        <v>32090.053985533745</v>
      </c>
      <c r="N257">
        <v>23848.469999999998</v>
      </c>
      <c r="O257">
        <v>21308.579999999998</v>
      </c>
      <c r="P257">
        <v>23831.91</v>
      </c>
      <c r="Q257">
        <v>33069.284999999996</v>
      </c>
      <c r="S257" t="s">
        <v>174</v>
      </c>
    </row>
    <row r="258" spans="1:19" x14ac:dyDescent="0.2">
      <c r="A258" t="str">
        <f t="shared" ref="A258:A321" si="4">SUBSTITUTE(C258&amp;D258&amp;E258&amp;F258&amp;G258&amp;H258&amp;I258," ","")</f>
        <v>AgenteenSitio AgentegeneralServicio7x24OroNANANA</v>
      </c>
      <c r="B258" t="s">
        <v>554</v>
      </c>
      <c r="C258" t="s">
        <v>544</v>
      </c>
      <c r="D258" t="s">
        <v>545</v>
      </c>
      <c r="E258" t="s">
        <v>91</v>
      </c>
      <c r="F258" t="s">
        <v>3</v>
      </c>
      <c r="G258" t="s">
        <v>96</v>
      </c>
      <c r="H258" t="s">
        <v>96</v>
      </c>
      <c r="I258" t="s">
        <v>96</v>
      </c>
      <c r="J258" t="s">
        <v>260</v>
      </c>
      <c r="K258">
        <v>9531752.2809396312</v>
      </c>
      <c r="L258">
        <v>13424012.1</v>
      </c>
      <c r="M258">
        <v>17353563.371434115</v>
      </c>
      <c r="N258">
        <v>13293572.084999999</v>
      </c>
      <c r="O258">
        <v>13632489.044999998</v>
      </c>
      <c r="P258">
        <v>19368051.254999999</v>
      </c>
      <c r="Q258">
        <v>14712061.319999998</v>
      </c>
      <c r="S258" t="s">
        <v>174</v>
      </c>
    </row>
    <row r="259" spans="1:19" x14ac:dyDescent="0.2">
      <c r="A259" t="str">
        <f t="shared" si="4"/>
        <v>AgenteenSitio AgentegeneralJornadaOrdinariaPlatinoNANANA</v>
      </c>
      <c r="B259" t="s">
        <v>555</v>
      </c>
      <c r="C259" t="s">
        <v>544</v>
      </c>
      <c r="D259" t="s">
        <v>545</v>
      </c>
      <c r="E259" t="s">
        <v>89</v>
      </c>
      <c r="F259" t="s">
        <v>134</v>
      </c>
      <c r="G259" t="s">
        <v>96</v>
      </c>
      <c r="H259" t="s">
        <v>96</v>
      </c>
      <c r="I259" t="s">
        <v>96</v>
      </c>
      <c r="J259" t="s">
        <v>5</v>
      </c>
      <c r="K259">
        <v>3499670.8053810024</v>
      </c>
      <c r="L259">
        <v>3430000.3499999996</v>
      </c>
      <c r="M259">
        <v>4438513.1138767153</v>
      </c>
      <c r="N259">
        <v>3798468.63</v>
      </c>
      <c r="O259">
        <v>4068865.4849999999</v>
      </c>
      <c r="P259">
        <v>4402259.6849999996</v>
      </c>
      <c r="Q259">
        <v>4612733.1449999996</v>
      </c>
      <c r="S259" t="s">
        <v>174</v>
      </c>
    </row>
    <row r="260" spans="1:19" x14ac:dyDescent="0.2">
      <c r="A260" t="str">
        <f t="shared" si="4"/>
        <v>AgenteenSitio AgentegeneralHoraextradiurnaPlatinoNANANA</v>
      </c>
      <c r="B260" t="s">
        <v>556</v>
      </c>
      <c r="C260" t="s">
        <v>544</v>
      </c>
      <c r="D260" t="s">
        <v>545</v>
      </c>
      <c r="E260" t="s">
        <v>172</v>
      </c>
      <c r="F260" t="s">
        <v>134</v>
      </c>
      <c r="G260" t="s">
        <v>96</v>
      </c>
      <c r="H260" t="s">
        <v>96</v>
      </c>
      <c r="I260" t="s">
        <v>96</v>
      </c>
      <c r="J260" t="s">
        <v>25</v>
      </c>
      <c r="K260">
        <v>17095.328970570274</v>
      </c>
      <c r="L260">
        <v>18692.099999999999</v>
      </c>
      <c r="M260">
        <v>20647.391425631697</v>
      </c>
      <c r="N260">
        <v>11924.234999999999</v>
      </c>
      <c r="O260">
        <v>13579.199999999999</v>
      </c>
      <c r="P260">
        <v>18096.974999999999</v>
      </c>
      <c r="Q260">
        <v>22746.195</v>
      </c>
      <c r="S260" t="s">
        <v>174</v>
      </c>
    </row>
    <row r="261" spans="1:19" x14ac:dyDescent="0.2">
      <c r="A261" t="str">
        <f t="shared" si="4"/>
        <v>AgenteenSitio AgentegeneralHoraextranocturna PlatinoNANANA</v>
      </c>
      <c r="B261" t="s">
        <v>557</v>
      </c>
      <c r="C261" t="s">
        <v>544</v>
      </c>
      <c r="D261" t="s">
        <v>545</v>
      </c>
      <c r="E261" t="s">
        <v>288</v>
      </c>
      <c r="F261" t="s">
        <v>134</v>
      </c>
      <c r="G261" t="s">
        <v>96</v>
      </c>
      <c r="H261" t="s">
        <v>96</v>
      </c>
      <c r="I261" t="s">
        <v>96</v>
      </c>
      <c r="J261" t="s">
        <v>25</v>
      </c>
      <c r="K261">
        <v>22122.063533535798</v>
      </c>
      <c r="L261">
        <v>26168.94</v>
      </c>
      <c r="M261">
        <v>28906.347995884378</v>
      </c>
      <c r="N261">
        <v>16694.55</v>
      </c>
      <c r="O261">
        <v>18732.465</v>
      </c>
      <c r="P261">
        <v>22261.814999999999</v>
      </c>
      <c r="Q261">
        <v>31571.639999999996</v>
      </c>
      <c r="S261" t="s">
        <v>174</v>
      </c>
    </row>
    <row r="262" spans="1:19" x14ac:dyDescent="0.2">
      <c r="A262" t="str">
        <f t="shared" si="4"/>
        <v>AgenteenSitio AgentegeneralHoraextradominicalyfestivoPlatinoNANANA</v>
      </c>
      <c r="B262" t="s">
        <v>558</v>
      </c>
      <c r="C262" t="s">
        <v>544</v>
      </c>
      <c r="D262" t="s">
        <v>545</v>
      </c>
      <c r="E262" t="s">
        <v>90</v>
      </c>
      <c r="F262" t="s">
        <v>134</v>
      </c>
      <c r="G262" t="s">
        <v>96</v>
      </c>
      <c r="H262" t="s">
        <v>96</v>
      </c>
      <c r="I262" t="s">
        <v>96</v>
      </c>
      <c r="J262" t="s">
        <v>25</v>
      </c>
      <c r="K262">
        <v>27148.798096501323</v>
      </c>
      <c r="L262">
        <v>29907.359999999997</v>
      </c>
      <c r="M262">
        <v>33035.826281010719</v>
      </c>
      <c r="N262">
        <v>23848.469999999998</v>
      </c>
      <c r="O262">
        <v>21308.579999999998</v>
      </c>
      <c r="P262">
        <v>24345.269999999997</v>
      </c>
      <c r="Q262">
        <v>35147.564999999995</v>
      </c>
      <c r="S262" t="s">
        <v>174</v>
      </c>
    </row>
    <row r="263" spans="1:19" x14ac:dyDescent="0.2">
      <c r="A263" t="str">
        <f t="shared" si="4"/>
        <v>AgenteenSitio AgentegeneralServicio7x24PlatinoNANANA</v>
      </c>
      <c r="B263" t="s">
        <v>559</v>
      </c>
      <c r="C263" t="s">
        <v>544</v>
      </c>
      <c r="D263" t="s">
        <v>545</v>
      </c>
      <c r="E263" t="s">
        <v>91</v>
      </c>
      <c r="F263" t="s">
        <v>134</v>
      </c>
      <c r="G263" t="s">
        <v>96</v>
      </c>
      <c r="H263" t="s">
        <v>96</v>
      </c>
      <c r="I263" t="s">
        <v>96</v>
      </c>
      <c r="J263" t="s">
        <v>260</v>
      </c>
      <c r="K263">
        <v>9531752.2809396312</v>
      </c>
      <c r="L263">
        <v>13818836.654999999</v>
      </c>
      <c r="M263">
        <v>17865015.283353779</v>
      </c>
      <c r="N263">
        <v>13396068.135</v>
      </c>
      <c r="O263">
        <v>13632489.044999998</v>
      </c>
      <c r="P263">
        <v>19784568.375</v>
      </c>
      <c r="Q263">
        <v>15636330.809999999</v>
      </c>
      <c r="S263" t="s">
        <v>174</v>
      </c>
    </row>
    <row r="264" spans="1:19" x14ac:dyDescent="0.2">
      <c r="A264" t="str">
        <f t="shared" si="4"/>
        <v>AgenteenSitio AgentetécnicoJornadaOrdinariaPlataNANANA</v>
      </c>
      <c r="B264" t="s">
        <v>560</v>
      </c>
      <c r="C264" t="s">
        <v>544</v>
      </c>
      <c r="D264" t="s">
        <v>262</v>
      </c>
      <c r="E264" t="s">
        <v>89</v>
      </c>
      <c r="F264" t="s">
        <v>2</v>
      </c>
      <c r="G264" t="s">
        <v>96</v>
      </c>
      <c r="H264" t="s">
        <v>96</v>
      </c>
      <c r="I264" t="s">
        <v>96</v>
      </c>
      <c r="J264" t="s">
        <v>5</v>
      </c>
      <c r="K264">
        <v>4103543.1816019826</v>
      </c>
      <c r="L264">
        <v>4035364.6049999995</v>
      </c>
      <c r="M264">
        <v>5130188.6374140279</v>
      </c>
      <c r="N264">
        <v>4354531.6949999994</v>
      </c>
      <c r="O264">
        <v>4908675.8699999992</v>
      </c>
      <c r="P264">
        <v>4987140.2549999999</v>
      </c>
      <c r="Q264">
        <v>5079730.3199999994</v>
      </c>
      <c r="S264" t="s">
        <v>174</v>
      </c>
    </row>
    <row r="265" spans="1:19" x14ac:dyDescent="0.2">
      <c r="A265" t="str">
        <f t="shared" si="4"/>
        <v>AgenteenSitio AgentetécnicoHoraextradiurnaPlataNANANA</v>
      </c>
      <c r="B265" t="s">
        <v>561</v>
      </c>
      <c r="C265" t="s">
        <v>544</v>
      </c>
      <c r="D265" t="s">
        <v>262</v>
      </c>
      <c r="E265" t="s">
        <v>172</v>
      </c>
      <c r="F265" t="s">
        <v>2</v>
      </c>
      <c r="G265" t="s">
        <v>96</v>
      </c>
      <c r="H265" t="s">
        <v>96</v>
      </c>
      <c r="I265" t="s">
        <v>96</v>
      </c>
      <c r="J265" t="s">
        <v>25</v>
      </c>
      <c r="K265">
        <v>20240.497596721209</v>
      </c>
      <c r="L265">
        <v>21991.679999999997</v>
      </c>
      <c r="M265">
        <v>25362.858367533001</v>
      </c>
      <c r="N265">
        <v>15899.669999999998</v>
      </c>
      <c r="O265">
        <v>17467.695</v>
      </c>
      <c r="P265">
        <v>22290.794999999998</v>
      </c>
      <c r="Q265">
        <v>26701.964999999997</v>
      </c>
      <c r="S265" t="s">
        <v>174</v>
      </c>
    </row>
    <row r="266" spans="1:19" x14ac:dyDescent="0.2">
      <c r="A266" t="str">
        <f t="shared" si="4"/>
        <v>AgenteenSitio AgentetécnicoHoraextranocturna PlataNANANA</v>
      </c>
      <c r="B266" t="s">
        <v>562</v>
      </c>
      <c r="C266" t="s">
        <v>544</v>
      </c>
      <c r="D266" t="s">
        <v>262</v>
      </c>
      <c r="E266" t="s">
        <v>288</v>
      </c>
      <c r="F266" t="s">
        <v>2</v>
      </c>
      <c r="G266" t="s">
        <v>96</v>
      </c>
      <c r="H266" t="s">
        <v>96</v>
      </c>
      <c r="I266" t="s">
        <v>96</v>
      </c>
      <c r="J266" t="s">
        <v>25</v>
      </c>
      <c r="K266">
        <v>26525.299610147111</v>
      </c>
      <c r="L266">
        <v>30789.179999999997</v>
      </c>
      <c r="M266">
        <v>35508.001714546204</v>
      </c>
      <c r="N266">
        <v>22258.71</v>
      </c>
      <c r="O266">
        <v>24175.53</v>
      </c>
      <c r="P266">
        <v>27762.839999999997</v>
      </c>
      <c r="Q266">
        <v>37062.314999999995</v>
      </c>
      <c r="S266" t="s">
        <v>174</v>
      </c>
    </row>
    <row r="267" spans="1:19" x14ac:dyDescent="0.2">
      <c r="A267" t="str">
        <f t="shared" si="4"/>
        <v>AgenteenSitio AgentetécnicoHoraextradominicalyfestivoPlataNANANA</v>
      </c>
      <c r="B267" t="s">
        <v>563</v>
      </c>
      <c r="C267" t="s">
        <v>544</v>
      </c>
      <c r="D267" t="s">
        <v>262</v>
      </c>
      <c r="E267" t="s">
        <v>90</v>
      </c>
      <c r="F267" t="s">
        <v>2</v>
      </c>
      <c r="G267" t="s">
        <v>96</v>
      </c>
      <c r="H267" t="s">
        <v>96</v>
      </c>
      <c r="I267" t="s">
        <v>96</v>
      </c>
      <c r="J267" t="s">
        <v>25</v>
      </c>
      <c r="K267">
        <v>32810.101623573006</v>
      </c>
      <c r="L267">
        <v>35186.894999999997</v>
      </c>
      <c r="M267">
        <v>40580.573388052806</v>
      </c>
      <c r="N267">
        <v>31798.304999999997</v>
      </c>
      <c r="O267">
        <v>27529.964999999997</v>
      </c>
      <c r="P267">
        <v>30499.379999999997</v>
      </c>
      <c r="Q267">
        <v>41259.24</v>
      </c>
      <c r="S267" t="s">
        <v>174</v>
      </c>
    </row>
    <row r="268" spans="1:19" x14ac:dyDescent="0.2">
      <c r="A268" t="str">
        <f t="shared" si="4"/>
        <v>AgenteenSitio AgentetécnicoServicio7x24PlataNANANA</v>
      </c>
      <c r="B268" t="s">
        <v>564</v>
      </c>
      <c r="C268" t="s">
        <v>544</v>
      </c>
      <c r="D268" t="s">
        <v>262</v>
      </c>
      <c r="E268" t="s">
        <v>91</v>
      </c>
      <c r="F268" t="s">
        <v>2</v>
      </c>
      <c r="G268" t="s">
        <v>96</v>
      </c>
      <c r="H268" t="s">
        <v>96</v>
      </c>
      <c r="I268" t="s">
        <v>96</v>
      </c>
      <c r="J268" t="s">
        <v>260</v>
      </c>
      <c r="K268">
        <v>11645305.597713064</v>
      </c>
      <c r="L268">
        <v>17482470.66</v>
      </c>
      <c r="M268">
        <v>20649009.265591461</v>
      </c>
      <c r="N268">
        <v>16447281.254999999</v>
      </c>
      <c r="O268">
        <v>16895307.914999999</v>
      </c>
      <c r="P268">
        <v>23469598.934999999</v>
      </c>
      <c r="Q268">
        <v>18020479.184999999</v>
      </c>
      <c r="S268" t="s">
        <v>174</v>
      </c>
    </row>
    <row r="269" spans="1:19" x14ac:dyDescent="0.2">
      <c r="A269" t="str">
        <f t="shared" si="4"/>
        <v>AgenteenSitio AgentetécnicoJornadaOrdinariaOroNANANA</v>
      </c>
      <c r="B269" t="s">
        <v>565</v>
      </c>
      <c r="C269" t="s">
        <v>544</v>
      </c>
      <c r="D269" t="s">
        <v>262</v>
      </c>
      <c r="E269" t="s">
        <v>89</v>
      </c>
      <c r="F269" t="s">
        <v>3</v>
      </c>
      <c r="G269" t="s">
        <v>96</v>
      </c>
      <c r="H269" t="s">
        <v>96</v>
      </c>
      <c r="I269" t="s">
        <v>96</v>
      </c>
      <c r="J269" t="s">
        <v>5</v>
      </c>
      <c r="K269">
        <v>4103543.1816019826</v>
      </c>
      <c r="L269">
        <v>4116072.8699999996</v>
      </c>
      <c r="M269">
        <v>5277059.1967445184</v>
      </c>
      <c r="N269">
        <v>4395545.6399999997</v>
      </c>
      <c r="O269">
        <v>4908675.8699999992</v>
      </c>
      <c r="P269">
        <v>5092132.7249999996</v>
      </c>
      <c r="Q269">
        <v>5304928.7249999996</v>
      </c>
      <c r="S269" t="s">
        <v>174</v>
      </c>
    </row>
    <row r="270" spans="1:19" x14ac:dyDescent="0.2">
      <c r="A270" t="str">
        <f t="shared" si="4"/>
        <v>AgenteenSitio AgentetécnicoHoraextradiurnaOroNANANA</v>
      </c>
      <c r="B270" t="s">
        <v>566</v>
      </c>
      <c r="C270" t="s">
        <v>544</v>
      </c>
      <c r="D270" t="s">
        <v>262</v>
      </c>
      <c r="E270" t="s">
        <v>172</v>
      </c>
      <c r="F270" t="s">
        <v>3</v>
      </c>
      <c r="G270" t="s">
        <v>96</v>
      </c>
      <c r="H270" t="s">
        <v>96</v>
      </c>
      <c r="I270" t="s">
        <v>96</v>
      </c>
      <c r="J270" t="s">
        <v>25</v>
      </c>
      <c r="K270">
        <v>20240.497596721209</v>
      </c>
      <c r="L270">
        <v>22431.554999999997</v>
      </c>
      <c r="M270">
        <v>26088.96367436189</v>
      </c>
      <c r="N270">
        <v>15899.669999999998</v>
      </c>
      <c r="O270">
        <v>17467.695</v>
      </c>
      <c r="P270">
        <v>22760.684999999998</v>
      </c>
      <c r="Q270">
        <v>27886.004999999997</v>
      </c>
      <c r="S270" t="s">
        <v>174</v>
      </c>
    </row>
    <row r="271" spans="1:19" x14ac:dyDescent="0.2">
      <c r="A271" t="str">
        <f t="shared" si="4"/>
        <v>AgenteenSitio AgentetécnicoHoraextranocturna OroNANANA</v>
      </c>
      <c r="B271" t="s">
        <v>567</v>
      </c>
      <c r="C271" t="s">
        <v>544</v>
      </c>
      <c r="D271" t="s">
        <v>262</v>
      </c>
      <c r="E271" t="s">
        <v>288</v>
      </c>
      <c r="F271" t="s">
        <v>3</v>
      </c>
      <c r="G271" t="s">
        <v>96</v>
      </c>
      <c r="H271" t="s">
        <v>96</v>
      </c>
      <c r="I271" t="s">
        <v>96</v>
      </c>
      <c r="J271" t="s">
        <v>25</v>
      </c>
      <c r="K271">
        <v>26525.299610147111</v>
      </c>
      <c r="L271">
        <v>31405.004999999997</v>
      </c>
      <c r="M271">
        <v>36524.549144106648</v>
      </c>
      <c r="N271">
        <v>22258.71</v>
      </c>
      <c r="O271">
        <v>24175.53</v>
      </c>
      <c r="P271">
        <v>28346.579999999998</v>
      </c>
      <c r="Q271">
        <v>38704.86</v>
      </c>
      <c r="S271" t="s">
        <v>174</v>
      </c>
    </row>
    <row r="272" spans="1:19" x14ac:dyDescent="0.2">
      <c r="A272" t="str">
        <f t="shared" si="4"/>
        <v>AgenteenSitio AgentetécnicoHoraextradominicalyfestivoOroNANANA</v>
      </c>
      <c r="B272" t="s">
        <v>568</v>
      </c>
      <c r="C272" t="s">
        <v>544</v>
      </c>
      <c r="D272" t="s">
        <v>262</v>
      </c>
      <c r="E272" t="s">
        <v>90</v>
      </c>
      <c r="F272" t="s">
        <v>3</v>
      </c>
      <c r="G272" t="s">
        <v>96</v>
      </c>
      <c r="H272" t="s">
        <v>96</v>
      </c>
      <c r="I272" t="s">
        <v>96</v>
      </c>
      <c r="J272" t="s">
        <v>25</v>
      </c>
      <c r="K272">
        <v>32810.101623573006</v>
      </c>
      <c r="L272">
        <v>35890.695</v>
      </c>
      <c r="M272">
        <v>41742.341878979023</v>
      </c>
      <c r="N272">
        <v>31798.304999999997</v>
      </c>
      <c r="O272">
        <v>27529.964999999997</v>
      </c>
      <c r="P272">
        <v>31141.079999999998</v>
      </c>
      <c r="Q272">
        <v>43089.119999999995</v>
      </c>
      <c r="S272" t="s">
        <v>174</v>
      </c>
    </row>
    <row r="273" spans="1:19" x14ac:dyDescent="0.2">
      <c r="A273" t="str">
        <f t="shared" si="4"/>
        <v>AgenteenSitio AgentetécnicoServicio7x24OroNANANA</v>
      </c>
      <c r="B273" t="s">
        <v>569</v>
      </c>
      <c r="C273" t="s">
        <v>544</v>
      </c>
      <c r="D273" t="s">
        <v>262</v>
      </c>
      <c r="E273" t="s">
        <v>91</v>
      </c>
      <c r="F273" t="s">
        <v>3</v>
      </c>
      <c r="G273" t="s">
        <v>96</v>
      </c>
      <c r="H273" t="s">
        <v>96</v>
      </c>
      <c r="I273" t="s">
        <v>96</v>
      </c>
      <c r="J273" t="s">
        <v>260</v>
      </c>
      <c r="K273">
        <v>11645305.597713064</v>
      </c>
      <c r="L273">
        <v>17832120.57</v>
      </c>
      <c r="M273">
        <v>21240163.266896684</v>
      </c>
      <c r="N273">
        <v>16549777.304999998</v>
      </c>
      <c r="O273">
        <v>16895307.914999999</v>
      </c>
      <c r="P273">
        <v>23963695.514999997</v>
      </c>
      <c r="Q273">
        <v>18819377.055</v>
      </c>
      <c r="S273" t="s">
        <v>174</v>
      </c>
    </row>
    <row r="274" spans="1:19" x14ac:dyDescent="0.2">
      <c r="A274" t="str">
        <f t="shared" si="4"/>
        <v>AgenteenSitio AgentetécnicoJornadaOrdinariaPlatinoNANANA</v>
      </c>
      <c r="B274" t="s">
        <v>570</v>
      </c>
      <c r="C274" t="s">
        <v>544</v>
      </c>
      <c r="D274" t="s">
        <v>262</v>
      </c>
      <c r="E274" t="s">
        <v>89</v>
      </c>
      <c r="F274" t="s">
        <v>134</v>
      </c>
      <c r="G274" t="s">
        <v>96</v>
      </c>
      <c r="H274" t="s">
        <v>96</v>
      </c>
      <c r="I274" t="s">
        <v>96</v>
      </c>
      <c r="J274" t="s">
        <v>5</v>
      </c>
      <c r="K274">
        <v>4103543.1816019826</v>
      </c>
      <c r="L274">
        <v>4237133.7149999999</v>
      </c>
      <c r="M274">
        <v>5432587.0245295027</v>
      </c>
      <c r="N274">
        <v>4436559.585</v>
      </c>
      <c r="O274">
        <v>4908675.8699999992</v>
      </c>
      <c r="P274">
        <v>5201640.8999999994</v>
      </c>
      <c r="Q274">
        <v>5638204.9349999996</v>
      </c>
      <c r="S274" t="s">
        <v>174</v>
      </c>
    </row>
    <row r="275" spans="1:19" x14ac:dyDescent="0.2">
      <c r="A275" t="str">
        <f t="shared" si="4"/>
        <v>AgenteenSitio AgentetécnicoHoraextradiurnaPlatinoNANANA</v>
      </c>
      <c r="B275" t="s">
        <v>571</v>
      </c>
      <c r="C275" t="s">
        <v>544</v>
      </c>
      <c r="D275" t="s">
        <v>262</v>
      </c>
      <c r="E275" t="s">
        <v>172</v>
      </c>
      <c r="F275" t="s">
        <v>134</v>
      </c>
      <c r="G275" t="s">
        <v>96</v>
      </c>
      <c r="H275" t="s">
        <v>96</v>
      </c>
      <c r="I275" t="s">
        <v>96</v>
      </c>
      <c r="J275" t="s">
        <v>25</v>
      </c>
      <c r="K275">
        <v>20240.497596721209</v>
      </c>
      <c r="L275">
        <v>23091.884999999998</v>
      </c>
      <c r="M275">
        <v>26857.869176111431</v>
      </c>
      <c r="N275">
        <v>15899.669999999998</v>
      </c>
      <c r="O275">
        <v>17467.695</v>
      </c>
      <c r="P275">
        <v>23249.204999999998</v>
      </c>
      <c r="Q275">
        <v>29638.26</v>
      </c>
      <c r="S275" t="s">
        <v>174</v>
      </c>
    </row>
    <row r="276" spans="1:19" x14ac:dyDescent="0.2">
      <c r="A276" t="str">
        <f t="shared" si="4"/>
        <v>AgenteenSitio AgentetécnicoHoraextranocturna PlatinoNANANA</v>
      </c>
      <c r="B276" t="s">
        <v>572</v>
      </c>
      <c r="C276" t="s">
        <v>544</v>
      </c>
      <c r="D276" t="s">
        <v>262</v>
      </c>
      <c r="E276" t="s">
        <v>288</v>
      </c>
      <c r="F276" t="s">
        <v>134</v>
      </c>
      <c r="G276" t="s">
        <v>96</v>
      </c>
      <c r="H276" t="s">
        <v>96</v>
      </c>
      <c r="I276" t="s">
        <v>96</v>
      </c>
      <c r="J276" t="s">
        <v>25</v>
      </c>
      <c r="K276">
        <v>26525.299610147111</v>
      </c>
      <c r="L276">
        <v>32329.26</v>
      </c>
      <c r="M276">
        <v>37601.016846555998</v>
      </c>
      <c r="N276">
        <v>22258.71</v>
      </c>
      <c r="O276">
        <v>24175.53</v>
      </c>
      <c r="P276">
        <v>28956.194999999996</v>
      </c>
      <c r="Q276">
        <v>41137.109999999993</v>
      </c>
      <c r="S276" t="s">
        <v>174</v>
      </c>
    </row>
    <row r="277" spans="1:19" x14ac:dyDescent="0.2">
      <c r="A277" t="str">
        <f t="shared" si="4"/>
        <v>AgenteenSitio AgentetécnicoHoraextradominicalyfestivoPlatinoNANANA</v>
      </c>
      <c r="B277" t="s">
        <v>573</v>
      </c>
      <c r="C277" t="s">
        <v>544</v>
      </c>
      <c r="D277" t="s">
        <v>262</v>
      </c>
      <c r="E277" t="s">
        <v>90</v>
      </c>
      <c r="F277" t="s">
        <v>134</v>
      </c>
      <c r="G277" t="s">
        <v>96</v>
      </c>
      <c r="H277" t="s">
        <v>96</v>
      </c>
      <c r="I277" t="s">
        <v>96</v>
      </c>
      <c r="J277" t="s">
        <v>25</v>
      </c>
      <c r="K277">
        <v>32810.101623573006</v>
      </c>
      <c r="L277">
        <v>36946.394999999997</v>
      </c>
      <c r="M277">
        <v>42972.590681778289</v>
      </c>
      <c r="N277">
        <v>31798.304999999997</v>
      </c>
      <c r="O277">
        <v>27529.964999999997</v>
      </c>
      <c r="P277">
        <v>31810.724999999999</v>
      </c>
      <c r="Q277">
        <v>45795.644999999997</v>
      </c>
      <c r="S277" t="s">
        <v>174</v>
      </c>
    </row>
    <row r="278" spans="1:19" x14ac:dyDescent="0.2">
      <c r="A278" t="str">
        <f t="shared" si="4"/>
        <v>AgenteenSitio AgentetécnicoServicio7x24PlatinoNANANA</v>
      </c>
      <c r="B278" t="s">
        <v>574</v>
      </c>
      <c r="C278" t="s">
        <v>544</v>
      </c>
      <c r="D278" t="s">
        <v>262</v>
      </c>
      <c r="E278" t="s">
        <v>91</v>
      </c>
      <c r="F278" t="s">
        <v>134</v>
      </c>
      <c r="G278" t="s">
        <v>96</v>
      </c>
      <c r="H278" t="s">
        <v>96</v>
      </c>
      <c r="I278" t="s">
        <v>96</v>
      </c>
      <c r="J278" t="s">
        <v>260</v>
      </c>
      <c r="K278">
        <v>11645305.597713064</v>
      </c>
      <c r="L278">
        <v>18356594.399999999</v>
      </c>
      <c r="M278">
        <v>21866162.773731247</v>
      </c>
      <c r="N278">
        <v>16652272.319999998</v>
      </c>
      <c r="O278">
        <v>16895307.914999999</v>
      </c>
      <c r="P278">
        <v>24479044.784999996</v>
      </c>
      <c r="Q278">
        <v>20001684.465</v>
      </c>
      <c r="S278" t="s">
        <v>174</v>
      </c>
    </row>
    <row r="279" spans="1:19" x14ac:dyDescent="0.2">
      <c r="A279" t="str">
        <f t="shared" si="4"/>
        <v>AgenteenSitio AgenteprofesionalEconomía,administración,contaduríayafinesJornadaOrdinariaPlataNANA</v>
      </c>
      <c r="B279" t="s">
        <v>575</v>
      </c>
      <c r="C279" t="s">
        <v>544</v>
      </c>
      <c r="D279" t="s">
        <v>292</v>
      </c>
      <c r="E279" t="s">
        <v>576</v>
      </c>
      <c r="F279" t="s">
        <v>89</v>
      </c>
      <c r="G279" t="s">
        <v>2</v>
      </c>
      <c r="H279" t="s">
        <v>96</v>
      </c>
      <c r="I279" t="s">
        <v>96</v>
      </c>
      <c r="J279" t="s">
        <v>5</v>
      </c>
      <c r="K279">
        <v>5611895.6648241971</v>
      </c>
      <c r="L279">
        <v>5582012.7149999999</v>
      </c>
      <c r="M279">
        <v>6723601.4491379587</v>
      </c>
      <c r="N279">
        <v>6092959.0949999997</v>
      </c>
      <c r="O279">
        <v>6429989.2499999991</v>
      </c>
      <c r="P279">
        <v>6335498.9249999998</v>
      </c>
      <c r="Q279">
        <v>6743447.2799999993</v>
      </c>
      <c r="S279" t="s">
        <v>174</v>
      </c>
    </row>
    <row r="280" spans="1:19" x14ac:dyDescent="0.2">
      <c r="A280" t="str">
        <f t="shared" si="4"/>
        <v>AgenteenSitio AgenteprofesionalEconomía,administración,contaduríayafinesHoraextradiurnaPlataNANA</v>
      </c>
      <c r="B280" t="s">
        <v>577</v>
      </c>
      <c r="C280" t="s">
        <v>544</v>
      </c>
      <c r="D280" t="s">
        <v>292</v>
      </c>
      <c r="E280" t="s">
        <v>576</v>
      </c>
      <c r="F280" t="s">
        <v>172</v>
      </c>
      <c r="G280" t="s">
        <v>2</v>
      </c>
      <c r="H280" t="s">
        <v>96</v>
      </c>
      <c r="I280" t="s">
        <v>96</v>
      </c>
      <c r="J280" t="s">
        <v>25</v>
      </c>
      <c r="K280">
        <v>28096.500113503585</v>
      </c>
      <c r="L280">
        <v>30419.684999999998</v>
      </c>
      <c r="M280">
        <v>34733.157283986431</v>
      </c>
      <c r="N280">
        <v>23848.469999999998</v>
      </c>
      <c r="O280">
        <v>24510.87</v>
      </c>
      <c r="P280">
        <v>30935.114999999998</v>
      </c>
      <c r="Q280">
        <v>37883.07</v>
      </c>
      <c r="S280" t="s">
        <v>174</v>
      </c>
    </row>
    <row r="281" spans="1:19" x14ac:dyDescent="0.2">
      <c r="A281" t="str">
        <f t="shared" si="4"/>
        <v>AgenteenSitio AgenteprofesionalEconomía,administración,contaduríayafinesHoraextranocturna PlataNANA</v>
      </c>
      <c r="B281" t="s">
        <v>578</v>
      </c>
      <c r="C281" t="s">
        <v>544</v>
      </c>
      <c r="D281" t="s">
        <v>292</v>
      </c>
      <c r="E281" t="s">
        <v>576</v>
      </c>
      <c r="F281" t="s">
        <v>288</v>
      </c>
      <c r="G281" t="s">
        <v>2</v>
      </c>
      <c r="H281" t="s">
        <v>96</v>
      </c>
      <c r="I281" t="s">
        <v>96</v>
      </c>
      <c r="J281" t="s">
        <v>25</v>
      </c>
      <c r="K281">
        <v>37523.703133642433</v>
      </c>
      <c r="L281">
        <v>42588.18</v>
      </c>
      <c r="M281">
        <v>48626.420197580999</v>
      </c>
      <c r="N281">
        <v>33388.064999999995</v>
      </c>
      <c r="O281">
        <v>34035.974999999999</v>
      </c>
      <c r="P281">
        <v>39079.53</v>
      </c>
      <c r="Q281">
        <v>52580.069999999992</v>
      </c>
      <c r="S281" t="s">
        <v>174</v>
      </c>
    </row>
    <row r="282" spans="1:19" x14ac:dyDescent="0.2">
      <c r="A282" t="str">
        <f t="shared" si="4"/>
        <v>AgenteenSitio AgenteprofesionalEconomía,administración,contaduríayafinesHoraextradominicalyfestivoPlataNANA</v>
      </c>
      <c r="B282" t="s">
        <v>579</v>
      </c>
      <c r="C282" t="s">
        <v>544</v>
      </c>
      <c r="D282" t="s">
        <v>292</v>
      </c>
      <c r="E282" t="s">
        <v>576</v>
      </c>
      <c r="F282" t="s">
        <v>90</v>
      </c>
      <c r="G282" t="s">
        <v>2</v>
      </c>
      <c r="H282" t="s">
        <v>96</v>
      </c>
      <c r="I282" t="s">
        <v>96</v>
      </c>
      <c r="J282" t="s">
        <v>25</v>
      </c>
      <c r="K282">
        <v>46950.906153781281</v>
      </c>
      <c r="L282">
        <v>48671.909999999996</v>
      </c>
      <c r="M282">
        <v>55573.051654378294</v>
      </c>
      <c r="N282">
        <v>47697.974999999999</v>
      </c>
      <c r="O282">
        <v>38799.044999999998</v>
      </c>
      <c r="P282">
        <v>43152.254999999997</v>
      </c>
      <c r="Q282">
        <v>58535.459999999992</v>
      </c>
      <c r="S282" t="s">
        <v>174</v>
      </c>
    </row>
    <row r="283" spans="1:19" x14ac:dyDescent="0.2">
      <c r="A283" t="str">
        <f t="shared" si="4"/>
        <v>AgenteenSitio AgenteprofesionalEconomía,administración,contaduríayafinesServicio7x24PlataNANA</v>
      </c>
      <c r="B283" t="s">
        <v>580</v>
      </c>
      <c r="C283" t="s">
        <v>544</v>
      </c>
      <c r="D283" t="s">
        <v>292</v>
      </c>
      <c r="E283" t="s">
        <v>576</v>
      </c>
      <c r="F283" t="s">
        <v>91</v>
      </c>
      <c r="G283" t="s">
        <v>2</v>
      </c>
      <c r="H283" t="s">
        <v>96</v>
      </c>
      <c r="I283" t="s">
        <v>96</v>
      </c>
      <c r="J283" t="s">
        <v>260</v>
      </c>
      <c r="K283">
        <v>16924539.288990818</v>
      </c>
      <c r="L283">
        <v>24280819.514999997</v>
      </c>
      <c r="M283">
        <v>26685895.556788351</v>
      </c>
      <c r="N283">
        <v>22337597.699999999</v>
      </c>
      <c r="O283">
        <v>22805893.799999997</v>
      </c>
      <c r="P283">
        <v>31532139.224999998</v>
      </c>
      <c r="Q283">
        <v>25102789.604999997</v>
      </c>
      <c r="S283" t="s">
        <v>174</v>
      </c>
    </row>
    <row r="284" spans="1:19" x14ac:dyDescent="0.2">
      <c r="A284" t="str">
        <f t="shared" si="4"/>
        <v>AgenteenSitio AgenteprofesionalEconomía,administración,contaduríayafinesJornadaOrdinariaOroNANA</v>
      </c>
      <c r="B284" t="s">
        <v>581</v>
      </c>
      <c r="C284" t="s">
        <v>544</v>
      </c>
      <c r="D284" t="s">
        <v>292</v>
      </c>
      <c r="E284" t="s">
        <v>576</v>
      </c>
      <c r="F284" t="s">
        <v>89</v>
      </c>
      <c r="G284" t="s">
        <v>3</v>
      </c>
      <c r="H284" t="s">
        <v>96</v>
      </c>
      <c r="I284" t="s">
        <v>96</v>
      </c>
      <c r="J284" t="s">
        <v>5</v>
      </c>
      <c r="K284">
        <v>5611895.6648241971</v>
      </c>
      <c r="L284">
        <v>5693652.9899999993</v>
      </c>
      <c r="M284">
        <v>6819845.3862856533</v>
      </c>
      <c r="N284">
        <v>6133973.0399999991</v>
      </c>
      <c r="O284">
        <v>6429989.2499999991</v>
      </c>
      <c r="P284">
        <v>6468877.3049999997</v>
      </c>
      <c r="Q284">
        <v>7042402.8899999997</v>
      </c>
      <c r="S284" t="s">
        <v>174</v>
      </c>
    </row>
    <row r="285" spans="1:19" x14ac:dyDescent="0.2">
      <c r="A285" t="str">
        <f t="shared" si="4"/>
        <v>AgenteenSitio AgenteprofesionalEconomía,administración,contaduríayafinesHoraextradiurnaOroNANA</v>
      </c>
      <c r="B285" t="s">
        <v>582</v>
      </c>
      <c r="C285" t="s">
        <v>544</v>
      </c>
      <c r="D285" t="s">
        <v>292</v>
      </c>
      <c r="E285" t="s">
        <v>576</v>
      </c>
      <c r="F285" t="s">
        <v>172</v>
      </c>
      <c r="G285" t="s">
        <v>3</v>
      </c>
      <c r="H285" t="s">
        <v>96</v>
      </c>
      <c r="I285" t="s">
        <v>96</v>
      </c>
      <c r="J285" t="s">
        <v>25</v>
      </c>
      <c r="K285">
        <v>28096.500113503585</v>
      </c>
      <c r="L285">
        <v>31028.264999999999</v>
      </c>
      <c r="M285">
        <v>35727.521935689452</v>
      </c>
      <c r="N285">
        <v>23848.469999999998</v>
      </c>
      <c r="O285">
        <v>24510.87</v>
      </c>
      <c r="P285">
        <v>31586.129999999997</v>
      </c>
      <c r="Q285">
        <v>39562.875</v>
      </c>
      <c r="S285" t="s">
        <v>174</v>
      </c>
    </row>
    <row r="286" spans="1:19" x14ac:dyDescent="0.2">
      <c r="A286" t="str">
        <f t="shared" si="4"/>
        <v>AgenteenSitio AgenteprofesionalEconomía,administración,contaduríayafinesHoraextranocturna OroNANA</v>
      </c>
      <c r="B286" t="s">
        <v>583</v>
      </c>
      <c r="C286" t="s">
        <v>544</v>
      </c>
      <c r="D286" t="s">
        <v>292</v>
      </c>
      <c r="E286" t="s">
        <v>576</v>
      </c>
      <c r="F286" t="s">
        <v>288</v>
      </c>
      <c r="G286" t="s">
        <v>3</v>
      </c>
      <c r="H286" t="s">
        <v>96</v>
      </c>
      <c r="I286" t="s">
        <v>96</v>
      </c>
      <c r="J286" t="s">
        <v>25</v>
      </c>
      <c r="K286">
        <v>37523.703133642433</v>
      </c>
      <c r="L286">
        <v>43439.984999999993</v>
      </c>
      <c r="M286">
        <v>50018.530709965227</v>
      </c>
      <c r="N286">
        <v>33388.064999999995</v>
      </c>
      <c r="O286">
        <v>34035.974999999999</v>
      </c>
      <c r="P286">
        <v>39902.354999999996</v>
      </c>
      <c r="Q286">
        <v>54911.924999999996</v>
      </c>
      <c r="S286" t="s">
        <v>174</v>
      </c>
    </row>
    <row r="287" spans="1:19" x14ac:dyDescent="0.2">
      <c r="A287" t="str">
        <f t="shared" si="4"/>
        <v>AgenteenSitio AgenteprofesionalEconomía,administración,contaduríayafinesHoraextradominicalyfestivoOroNANA</v>
      </c>
      <c r="B287" t="s">
        <v>584</v>
      </c>
      <c r="C287" t="s">
        <v>544</v>
      </c>
      <c r="D287" t="s">
        <v>292</v>
      </c>
      <c r="E287" t="s">
        <v>576</v>
      </c>
      <c r="F287" t="s">
        <v>90</v>
      </c>
      <c r="G287" t="s">
        <v>3</v>
      </c>
      <c r="H287" t="s">
        <v>96</v>
      </c>
      <c r="I287" t="s">
        <v>96</v>
      </c>
      <c r="J287" t="s">
        <v>25</v>
      </c>
      <c r="K287">
        <v>46950.906153781281</v>
      </c>
      <c r="L287">
        <v>49645.844999999994</v>
      </c>
      <c r="M287">
        <v>57164.035097103115</v>
      </c>
      <c r="N287">
        <v>47697.974999999999</v>
      </c>
      <c r="O287">
        <v>38799.044999999998</v>
      </c>
      <c r="P287">
        <v>44060.984999999993</v>
      </c>
      <c r="Q287">
        <v>61131.24</v>
      </c>
      <c r="S287" t="s">
        <v>174</v>
      </c>
    </row>
    <row r="288" spans="1:19" x14ac:dyDescent="0.2">
      <c r="A288" t="str">
        <f t="shared" si="4"/>
        <v>AgenteenSitio AgenteprofesionalEconomía,administración,contaduríayafinesServicio7x24OroNANA</v>
      </c>
      <c r="B288" t="s">
        <v>585</v>
      </c>
      <c r="C288" t="s">
        <v>544</v>
      </c>
      <c r="D288" t="s">
        <v>292</v>
      </c>
      <c r="E288" t="s">
        <v>576</v>
      </c>
      <c r="F288" t="s">
        <v>91</v>
      </c>
      <c r="G288" t="s">
        <v>3</v>
      </c>
      <c r="H288" t="s">
        <v>96</v>
      </c>
      <c r="I288" t="s">
        <v>96</v>
      </c>
      <c r="J288" t="s">
        <v>260</v>
      </c>
      <c r="K288">
        <v>16924539.288990818</v>
      </c>
      <c r="L288">
        <v>24766436.34</v>
      </c>
      <c r="M288">
        <v>27449877.679799754</v>
      </c>
      <c r="N288">
        <v>22440093.75</v>
      </c>
      <c r="O288">
        <v>22805893.799999997</v>
      </c>
      <c r="P288">
        <v>32195973.734999996</v>
      </c>
      <c r="Q288">
        <v>26215666.109999999</v>
      </c>
      <c r="S288" t="s">
        <v>174</v>
      </c>
    </row>
    <row r="289" spans="1:19" x14ac:dyDescent="0.2">
      <c r="A289" t="str">
        <f t="shared" si="4"/>
        <v>AgenteenSitio AgenteprofesionalEconomía,administración,contaduríayafinesJornadaOrdinariaPlatinoNANA</v>
      </c>
      <c r="B289" t="s">
        <v>586</v>
      </c>
      <c r="C289" t="s">
        <v>544</v>
      </c>
      <c r="D289" t="s">
        <v>292</v>
      </c>
      <c r="E289" t="s">
        <v>576</v>
      </c>
      <c r="F289" t="s">
        <v>89</v>
      </c>
      <c r="G289" t="s">
        <v>134</v>
      </c>
      <c r="H289" t="s">
        <v>96</v>
      </c>
      <c r="I289" t="s">
        <v>96</v>
      </c>
      <c r="J289" t="s">
        <v>5</v>
      </c>
      <c r="K289">
        <v>5611895.6648241971</v>
      </c>
      <c r="L289">
        <v>5861113.9199999999</v>
      </c>
      <c r="M289">
        <v>7020842.8925127583</v>
      </c>
      <c r="N289">
        <v>6174986.9849999994</v>
      </c>
      <c r="O289">
        <v>6429989.2499999991</v>
      </c>
      <c r="P289">
        <v>6607992.6899999995</v>
      </c>
      <c r="Q289">
        <v>7484834.3399999999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AgenteprofesionalEconomía,administración,contaduríayafinesHoraextradiurnaPlatinoNANA</v>
      </c>
      <c r="B290" t="s">
        <v>587</v>
      </c>
      <c r="C290" t="s">
        <v>544</v>
      </c>
      <c r="D290" t="s">
        <v>292</v>
      </c>
      <c r="E290" t="s">
        <v>576</v>
      </c>
      <c r="F290" t="s">
        <v>172</v>
      </c>
      <c r="G290" t="s">
        <v>134</v>
      </c>
      <c r="H290" t="s">
        <v>96</v>
      </c>
      <c r="I290" t="s">
        <v>96</v>
      </c>
      <c r="J290" t="s">
        <v>25</v>
      </c>
      <c r="K290">
        <v>28096.500113503585</v>
      </c>
      <c r="L290">
        <v>31941.134999999998</v>
      </c>
      <c r="M290">
        <v>36780.499298957635</v>
      </c>
      <c r="N290">
        <v>23848.469999999998</v>
      </c>
      <c r="O290">
        <v>24510.87</v>
      </c>
      <c r="P290">
        <v>32265.089999999997</v>
      </c>
      <c r="Q290">
        <v>42047.909999999996</v>
      </c>
      <c r="S290" t="s">
        <v>174</v>
      </c>
    </row>
    <row r="291" spans="1:19" x14ac:dyDescent="0.2">
      <c r="A291" t="str">
        <f t="shared" si="4"/>
        <v>AgenteenSitio AgenteprofesionalEconomía,administración,contaduríayafinesHoraextranocturna PlatinoNANA</v>
      </c>
      <c r="B291" t="s">
        <v>588</v>
      </c>
      <c r="C291" t="s">
        <v>544</v>
      </c>
      <c r="D291" t="s">
        <v>292</v>
      </c>
      <c r="E291" t="s">
        <v>576</v>
      </c>
      <c r="F291" t="s">
        <v>288</v>
      </c>
      <c r="G291" t="s">
        <v>134</v>
      </c>
      <c r="H291" t="s">
        <v>96</v>
      </c>
      <c r="I291" t="s">
        <v>96</v>
      </c>
      <c r="J291" t="s">
        <v>25</v>
      </c>
      <c r="K291">
        <v>37523.703133642433</v>
      </c>
      <c r="L291">
        <v>44717.174999999996</v>
      </c>
      <c r="M291">
        <v>51492.699018540683</v>
      </c>
      <c r="N291">
        <v>33388.064999999995</v>
      </c>
      <c r="O291">
        <v>34035.974999999999</v>
      </c>
      <c r="P291">
        <v>40760.369999999995</v>
      </c>
      <c r="Q291">
        <v>58361.579999999994</v>
      </c>
      <c r="S291" t="s">
        <v>174</v>
      </c>
    </row>
    <row r="292" spans="1:19" x14ac:dyDescent="0.2">
      <c r="A292" t="str">
        <f t="shared" si="4"/>
        <v>AgenteenSitio AgenteprofesionalEconomía,administración,contaduríayafinesHoraextradominicalyfestivoPlatinoNANA</v>
      </c>
      <c r="B292" t="s">
        <v>589</v>
      </c>
      <c r="C292" t="s">
        <v>544</v>
      </c>
      <c r="D292" t="s">
        <v>292</v>
      </c>
      <c r="E292" t="s">
        <v>576</v>
      </c>
      <c r="F292" t="s">
        <v>90</v>
      </c>
      <c r="G292" t="s">
        <v>134</v>
      </c>
      <c r="H292" t="s">
        <v>96</v>
      </c>
      <c r="I292" t="s">
        <v>96</v>
      </c>
      <c r="J292" t="s">
        <v>25</v>
      </c>
      <c r="K292">
        <v>46950.906153781281</v>
      </c>
      <c r="L292">
        <v>51105.194999999992</v>
      </c>
      <c r="M292">
        <v>58848.798878332207</v>
      </c>
      <c r="N292">
        <v>47697.974999999999</v>
      </c>
      <c r="O292">
        <v>38799.044999999998</v>
      </c>
      <c r="P292">
        <v>45008.009999999995</v>
      </c>
      <c r="Q292">
        <v>64971.09</v>
      </c>
      <c r="S292" t="s">
        <v>174</v>
      </c>
    </row>
    <row r="293" spans="1:19" x14ac:dyDescent="0.2">
      <c r="A293" t="str">
        <f t="shared" si="4"/>
        <v>AgenteenSitio AgenteprofesionalEconomía,administración,contaduríayafinesServicio7x24PlatinoNANA</v>
      </c>
      <c r="B293" t="s">
        <v>590</v>
      </c>
      <c r="C293" t="s">
        <v>544</v>
      </c>
      <c r="D293" t="s">
        <v>292</v>
      </c>
      <c r="E293" t="s">
        <v>576</v>
      </c>
      <c r="F293" t="s">
        <v>91</v>
      </c>
      <c r="G293" t="s">
        <v>134</v>
      </c>
      <c r="H293" t="s">
        <v>96</v>
      </c>
      <c r="I293" t="s">
        <v>96</v>
      </c>
      <c r="J293" t="s">
        <v>260</v>
      </c>
      <c r="K293">
        <v>16924539.288990818</v>
      </c>
      <c r="L293">
        <v>25494861.059999999</v>
      </c>
      <c r="M293">
        <v>28258892.64236385</v>
      </c>
      <c r="N293">
        <v>22542588.764999997</v>
      </c>
      <c r="O293">
        <v>22805893.799999997</v>
      </c>
      <c r="P293">
        <v>32888360.789999999</v>
      </c>
      <c r="Q293">
        <v>27862636.77</v>
      </c>
      <c r="S293" t="s">
        <v>174</v>
      </c>
    </row>
    <row r="294" spans="1:19" x14ac:dyDescent="0.2">
      <c r="A294" t="str">
        <f t="shared" si="4"/>
        <v>AgenteenSitio AgenteprofesionalCienciassociales,humanasyafinesJornadaOrdinariaPlataNANA</v>
      </c>
      <c r="B294" t="s">
        <v>591</v>
      </c>
      <c r="C294" t="s">
        <v>544</v>
      </c>
      <c r="D294" t="s">
        <v>292</v>
      </c>
      <c r="E294" t="s">
        <v>592</v>
      </c>
      <c r="F294" t="s">
        <v>89</v>
      </c>
      <c r="G294" t="s">
        <v>2</v>
      </c>
      <c r="H294" t="s">
        <v>96</v>
      </c>
      <c r="I294" t="s">
        <v>96</v>
      </c>
      <c r="J294" t="s">
        <v>5</v>
      </c>
      <c r="K294">
        <v>5611895.6648241971</v>
      </c>
      <c r="L294">
        <v>5582012.7149999999</v>
      </c>
      <c r="M294">
        <v>6723601.4491379587</v>
      </c>
      <c r="N294">
        <v>6092959.0949999997</v>
      </c>
      <c r="O294">
        <v>6429989.2499999991</v>
      </c>
      <c r="P294">
        <v>6335498.9249999998</v>
      </c>
      <c r="Q294">
        <v>6743447.2799999993</v>
      </c>
      <c r="S294" t="s">
        <v>174</v>
      </c>
    </row>
    <row r="295" spans="1:19" x14ac:dyDescent="0.2">
      <c r="A295" t="str">
        <f t="shared" si="4"/>
        <v>AgenteenSitio AgenteprofesionalCienciassociales,humanasyafinesHoraextradiurnaPlataNANA</v>
      </c>
      <c r="B295" t="s">
        <v>593</v>
      </c>
      <c r="C295" t="s">
        <v>544</v>
      </c>
      <c r="D295" t="s">
        <v>292</v>
      </c>
      <c r="E295" t="s">
        <v>592</v>
      </c>
      <c r="F295" t="s">
        <v>172</v>
      </c>
      <c r="G295" t="s">
        <v>2</v>
      </c>
      <c r="H295" t="s">
        <v>96</v>
      </c>
      <c r="I295" t="s">
        <v>96</v>
      </c>
      <c r="J295" t="s">
        <v>25</v>
      </c>
      <c r="K295">
        <v>28096.500113503585</v>
      </c>
      <c r="L295">
        <v>30419.684999999998</v>
      </c>
      <c r="M295">
        <v>34733.157283986431</v>
      </c>
      <c r="N295">
        <v>23848.469999999998</v>
      </c>
      <c r="O295">
        <v>24510.87</v>
      </c>
      <c r="P295">
        <v>30935.114999999998</v>
      </c>
      <c r="Q295">
        <v>37883.07</v>
      </c>
      <c r="S295" t="s">
        <v>174</v>
      </c>
    </row>
    <row r="296" spans="1:19" x14ac:dyDescent="0.2">
      <c r="A296" t="str">
        <f t="shared" si="4"/>
        <v>AgenteenSitio AgenteprofesionalCienciassociales,humanasyafinesHoraextranocturna PlataNANA</v>
      </c>
      <c r="B296" t="s">
        <v>594</v>
      </c>
      <c r="C296" t="s">
        <v>544</v>
      </c>
      <c r="D296" t="s">
        <v>292</v>
      </c>
      <c r="E296" t="s">
        <v>592</v>
      </c>
      <c r="F296" t="s">
        <v>288</v>
      </c>
      <c r="G296" t="s">
        <v>2</v>
      </c>
      <c r="H296" t="s">
        <v>96</v>
      </c>
      <c r="I296" t="s">
        <v>96</v>
      </c>
      <c r="J296" t="s">
        <v>25</v>
      </c>
      <c r="K296">
        <v>37523.703133642433</v>
      </c>
      <c r="L296">
        <v>42588.18</v>
      </c>
      <c r="M296">
        <v>48626.420197580999</v>
      </c>
      <c r="N296">
        <v>33388.064999999995</v>
      </c>
      <c r="O296">
        <v>34035.974999999999</v>
      </c>
      <c r="P296">
        <v>39079.53</v>
      </c>
      <c r="Q296">
        <v>52580.069999999992</v>
      </c>
      <c r="S296" t="s">
        <v>174</v>
      </c>
    </row>
    <row r="297" spans="1:19" x14ac:dyDescent="0.2">
      <c r="A297" t="str">
        <f t="shared" si="4"/>
        <v>AgenteenSitio AgenteprofesionalCienciassociales,humanasyafinesHoraextradominicalyfestivoPlataNANA</v>
      </c>
      <c r="B297" t="s">
        <v>595</v>
      </c>
      <c r="C297" t="s">
        <v>544</v>
      </c>
      <c r="D297" t="s">
        <v>292</v>
      </c>
      <c r="E297" t="s">
        <v>592</v>
      </c>
      <c r="F297" t="s">
        <v>90</v>
      </c>
      <c r="G297" t="s">
        <v>2</v>
      </c>
      <c r="H297" t="s">
        <v>96</v>
      </c>
      <c r="I297" t="s">
        <v>96</v>
      </c>
      <c r="J297" t="s">
        <v>25</v>
      </c>
      <c r="K297">
        <v>46950.906153781281</v>
      </c>
      <c r="L297">
        <v>48671.909999999996</v>
      </c>
      <c r="M297">
        <v>55573.051654378294</v>
      </c>
      <c r="N297">
        <v>47697.974999999999</v>
      </c>
      <c r="O297">
        <v>38799.044999999998</v>
      </c>
      <c r="P297">
        <v>43152.254999999997</v>
      </c>
      <c r="Q297">
        <v>58535.459999999992</v>
      </c>
      <c r="S297" t="s">
        <v>174</v>
      </c>
    </row>
    <row r="298" spans="1:19" x14ac:dyDescent="0.2">
      <c r="A298" t="str">
        <f t="shared" si="4"/>
        <v>AgenteenSitio AgenteprofesionalCienciassociales,humanasyafinesServicio7x24PlataNANA</v>
      </c>
      <c r="B298" t="s">
        <v>596</v>
      </c>
      <c r="C298" t="s">
        <v>544</v>
      </c>
      <c r="D298" t="s">
        <v>292</v>
      </c>
      <c r="E298" t="s">
        <v>592</v>
      </c>
      <c r="F298" t="s">
        <v>91</v>
      </c>
      <c r="G298" t="s">
        <v>2</v>
      </c>
      <c r="H298" t="s">
        <v>96</v>
      </c>
      <c r="I298" t="s">
        <v>96</v>
      </c>
      <c r="J298" t="s">
        <v>260</v>
      </c>
      <c r="K298">
        <v>16924539.288990818</v>
      </c>
      <c r="L298">
        <v>24280819.514999997</v>
      </c>
      <c r="M298">
        <v>26685895.556788351</v>
      </c>
      <c r="N298">
        <v>22337597.699999999</v>
      </c>
      <c r="O298">
        <v>22805893.799999997</v>
      </c>
      <c r="P298">
        <v>31532139.224999998</v>
      </c>
      <c r="Q298">
        <v>25102789.604999997</v>
      </c>
      <c r="S298" t="s">
        <v>174</v>
      </c>
    </row>
    <row r="299" spans="1:19" x14ac:dyDescent="0.2">
      <c r="A299" t="str">
        <f t="shared" si="4"/>
        <v>AgenteenSitio AgenteprofesionalCienciassociales,humanasyafinesJornadaOrdinariaOroNANA</v>
      </c>
      <c r="B299" t="s">
        <v>597</v>
      </c>
      <c r="C299" t="s">
        <v>544</v>
      </c>
      <c r="D299" t="s">
        <v>292</v>
      </c>
      <c r="E299" t="s">
        <v>592</v>
      </c>
      <c r="F299" t="s">
        <v>89</v>
      </c>
      <c r="G299" t="s">
        <v>3</v>
      </c>
      <c r="H299" t="s">
        <v>96</v>
      </c>
      <c r="I299" t="s">
        <v>96</v>
      </c>
      <c r="J299" t="s">
        <v>5</v>
      </c>
      <c r="K299">
        <v>5611895.6648241971</v>
      </c>
      <c r="L299">
        <v>5693652.9899999993</v>
      </c>
      <c r="M299">
        <v>6819845.3862856533</v>
      </c>
      <c r="N299">
        <v>6133973.0399999991</v>
      </c>
      <c r="O299">
        <v>6429989.2499999991</v>
      </c>
      <c r="P299">
        <v>6468877.3049999997</v>
      </c>
      <c r="Q299">
        <v>7042402.8899999997</v>
      </c>
      <c r="S299" t="s">
        <v>174</v>
      </c>
    </row>
    <row r="300" spans="1:19" x14ac:dyDescent="0.2">
      <c r="A300" t="str">
        <f t="shared" si="4"/>
        <v>AgenteenSitio AgenteprofesionalCienciassociales,humanasyafinesHoraextradiurnaOroNANA</v>
      </c>
      <c r="B300" t="s">
        <v>598</v>
      </c>
      <c r="C300" t="s">
        <v>544</v>
      </c>
      <c r="D300" t="s">
        <v>292</v>
      </c>
      <c r="E300" t="s">
        <v>592</v>
      </c>
      <c r="F300" t="s">
        <v>172</v>
      </c>
      <c r="G300" t="s">
        <v>3</v>
      </c>
      <c r="H300" t="s">
        <v>96</v>
      </c>
      <c r="I300" t="s">
        <v>96</v>
      </c>
      <c r="J300" t="s">
        <v>25</v>
      </c>
      <c r="K300">
        <v>28096.500113503585</v>
      </c>
      <c r="L300">
        <v>31028.264999999999</v>
      </c>
      <c r="M300">
        <v>35727.521935689452</v>
      </c>
      <c r="N300">
        <v>23848.469999999998</v>
      </c>
      <c r="O300">
        <v>24510.87</v>
      </c>
      <c r="P300">
        <v>31586.129999999997</v>
      </c>
      <c r="Q300">
        <v>39562.875</v>
      </c>
      <c r="S300" t="s">
        <v>174</v>
      </c>
    </row>
    <row r="301" spans="1:19" x14ac:dyDescent="0.2">
      <c r="A301" t="str">
        <f t="shared" si="4"/>
        <v>AgenteenSitio AgenteprofesionalCienciassociales,humanasyafinesHoraextranocturna OroNANA</v>
      </c>
      <c r="B301" t="s">
        <v>599</v>
      </c>
      <c r="C301" t="s">
        <v>544</v>
      </c>
      <c r="D301" t="s">
        <v>292</v>
      </c>
      <c r="E301" t="s">
        <v>592</v>
      </c>
      <c r="F301" t="s">
        <v>288</v>
      </c>
      <c r="G301" t="s">
        <v>3</v>
      </c>
      <c r="H301" t="s">
        <v>96</v>
      </c>
      <c r="I301" t="s">
        <v>96</v>
      </c>
      <c r="J301" t="s">
        <v>25</v>
      </c>
      <c r="K301">
        <v>37523.703133642433</v>
      </c>
      <c r="L301">
        <v>43439.984999999993</v>
      </c>
      <c r="M301">
        <v>50018.530709965227</v>
      </c>
      <c r="N301">
        <v>33388.064999999995</v>
      </c>
      <c r="O301">
        <v>34035.974999999999</v>
      </c>
      <c r="P301">
        <v>39902.354999999996</v>
      </c>
      <c r="Q301">
        <v>54911.924999999996</v>
      </c>
      <c r="S301" t="s">
        <v>174</v>
      </c>
    </row>
    <row r="302" spans="1:19" x14ac:dyDescent="0.2">
      <c r="A302" t="str">
        <f t="shared" si="4"/>
        <v>AgenteenSitio AgenteprofesionalCienciassociales,humanasyafinesHoraextradominicalyfestivoOroNANA</v>
      </c>
      <c r="B302" t="s">
        <v>600</v>
      </c>
      <c r="C302" t="s">
        <v>544</v>
      </c>
      <c r="D302" t="s">
        <v>292</v>
      </c>
      <c r="E302" t="s">
        <v>592</v>
      </c>
      <c r="F302" t="s">
        <v>90</v>
      </c>
      <c r="G302" t="s">
        <v>3</v>
      </c>
      <c r="H302" t="s">
        <v>96</v>
      </c>
      <c r="I302" t="s">
        <v>96</v>
      </c>
      <c r="J302" t="s">
        <v>25</v>
      </c>
      <c r="K302">
        <v>46950.906153781281</v>
      </c>
      <c r="L302">
        <v>49645.844999999994</v>
      </c>
      <c r="M302">
        <v>57164.035097103115</v>
      </c>
      <c r="N302">
        <v>47697.974999999999</v>
      </c>
      <c r="O302">
        <v>38799.044999999998</v>
      </c>
      <c r="P302">
        <v>44060.984999999993</v>
      </c>
      <c r="Q302">
        <v>61131.24</v>
      </c>
      <c r="S302" t="s">
        <v>174</v>
      </c>
    </row>
    <row r="303" spans="1:19" x14ac:dyDescent="0.2">
      <c r="A303" t="str">
        <f t="shared" si="4"/>
        <v>AgenteenSitio AgenteprofesionalCienciassociales,humanasyafinesServicio7x24OroNANA</v>
      </c>
      <c r="B303" t="s">
        <v>601</v>
      </c>
      <c r="C303" t="s">
        <v>544</v>
      </c>
      <c r="D303" t="s">
        <v>292</v>
      </c>
      <c r="E303" t="s">
        <v>592</v>
      </c>
      <c r="F303" t="s">
        <v>91</v>
      </c>
      <c r="G303" t="s">
        <v>3</v>
      </c>
      <c r="H303" t="s">
        <v>96</v>
      </c>
      <c r="I303" t="s">
        <v>96</v>
      </c>
      <c r="J303" t="s">
        <v>260</v>
      </c>
      <c r="K303">
        <v>16924539.288990818</v>
      </c>
      <c r="L303">
        <v>24766436.34</v>
      </c>
      <c r="M303">
        <v>27449877.679799754</v>
      </c>
      <c r="N303">
        <v>22440093.75</v>
      </c>
      <c r="O303">
        <v>22805893.799999997</v>
      </c>
      <c r="P303">
        <v>32195973.734999996</v>
      </c>
      <c r="Q303">
        <v>26215666.109999999</v>
      </c>
      <c r="S303" t="s">
        <v>174</v>
      </c>
    </row>
    <row r="304" spans="1:19" x14ac:dyDescent="0.2">
      <c r="A304" t="str">
        <f t="shared" si="4"/>
        <v>AgenteenSitio AgenteprofesionalCienciassociales,humanasyafinesJornadaOrdinariaPlatinoNANA</v>
      </c>
      <c r="B304" t="s">
        <v>602</v>
      </c>
      <c r="C304" t="s">
        <v>544</v>
      </c>
      <c r="D304" t="s">
        <v>292</v>
      </c>
      <c r="E304" t="s">
        <v>592</v>
      </c>
      <c r="F304" t="s">
        <v>89</v>
      </c>
      <c r="G304" t="s">
        <v>134</v>
      </c>
      <c r="H304" t="s">
        <v>96</v>
      </c>
      <c r="I304" t="s">
        <v>96</v>
      </c>
      <c r="J304" t="s">
        <v>5</v>
      </c>
      <c r="K304">
        <v>5611895.6648241971</v>
      </c>
      <c r="L304">
        <v>5861113.9199999999</v>
      </c>
      <c r="M304">
        <v>7020842.8925127583</v>
      </c>
      <c r="N304">
        <v>6174986.9849999994</v>
      </c>
      <c r="O304">
        <v>6429989.2499999991</v>
      </c>
      <c r="P304">
        <v>6607992.6899999995</v>
      </c>
      <c r="Q304">
        <v>7484834.3399999999</v>
      </c>
      <c r="S304" t="s">
        <v>174</v>
      </c>
    </row>
    <row r="305" spans="1:19" x14ac:dyDescent="0.2">
      <c r="A305" t="str">
        <f t="shared" si="4"/>
        <v>AgenteenSitio AgenteprofesionalCienciassociales,humanasyafinesHoraextradiurnaPlatinoNANA</v>
      </c>
      <c r="B305" t="s">
        <v>603</v>
      </c>
      <c r="C305" t="s">
        <v>544</v>
      </c>
      <c r="D305" t="s">
        <v>292</v>
      </c>
      <c r="E305" t="s">
        <v>592</v>
      </c>
      <c r="F305" t="s">
        <v>172</v>
      </c>
      <c r="G305" t="s">
        <v>134</v>
      </c>
      <c r="H305" t="s">
        <v>96</v>
      </c>
      <c r="I305" t="s">
        <v>96</v>
      </c>
      <c r="J305" t="s">
        <v>25</v>
      </c>
      <c r="K305">
        <v>28096.500113503585</v>
      </c>
      <c r="L305">
        <v>31941.134999999998</v>
      </c>
      <c r="M305">
        <v>36780.499298957635</v>
      </c>
      <c r="N305">
        <v>23848.469999999998</v>
      </c>
      <c r="O305">
        <v>24510.87</v>
      </c>
      <c r="P305">
        <v>32265.089999999997</v>
      </c>
      <c r="Q305">
        <v>42047.909999999996</v>
      </c>
      <c r="S305" t="s">
        <v>174</v>
      </c>
    </row>
    <row r="306" spans="1:19" x14ac:dyDescent="0.2">
      <c r="A306" t="str">
        <f t="shared" si="4"/>
        <v>AgenteenSitio AgenteprofesionalCienciassociales,humanasyafinesHoraextranocturna PlatinoNANA</v>
      </c>
      <c r="B306" t="s">
        <v>604</v>
      </c>
      <c r="C306" t="s">
        <v>544</v>
      </c>
      <c r="D306" t="s">
        <v>292</v>
      </c>
      <c r="E306" t="s">
        <v>592</v>
      </c>
      <c r="F306" t="s">
        <v>288</v>
      </c>
      <c r="G306" t="s">
        <v>134</v>
      </c>
      <c r="H306" t="s">
        <v>96</v>
      </c>
      <c r="I306" t="s">
        <v>96</v>
      </c>
      <c r="J306" t="s">
        <v>25</v>
      </c>
      <c r="K306">
        <v>37523.703133642433</v>
      </c>
      <c r="L306">
        <v>44717.174999999996</v>
      </c>
      <c r="M306">
        <v>51492.699018540683</v>
      </c>
      <c r="N306">
        <v>33388.064999999995</v>
      </c>
      <c r="O306">
        <v>34035.974999999999</v>
      </c>
      <c r="P306">
        <v>40760.369999999995</v>
      </c>
      <c r="Q306">
        <v>58361.579999999994</v>
      </c>
      <c r="S306" t="s">
        <v>174</v>
      </c>
    </row>
    <row r="307" spans="1:19" x14ac:dyDescent="0.2">
      <c r="A307" t="str">
        <f t="shared" si="4"/>
        <v>AgenteenSitio AgenteprofesionalCienciassociales,humanasyafinesHoraextradominicalyfestivoPlatinoNANA</v>
      </c>
      <c r="B307" t="s">
        <v>605</v>
      </c>
      <c r="C307" t="s">
        <v>544</v>
      </c>
      <c r="D307" t="s">
        <v>292</v>
      </c>
      <c r="E307" t="s">
        <v>592</v>
      </c>
      <c r="F307" t="s">
        <v>90</v>
      </c>
      <c r="G307" t="s">
        <v>134</v>
      </c>
      <c r="H307" t="s">
        <v>96</v>
      </c>
      <c r="I307" t="s">
        <v>96</v>
      </c>
      <c r="J307" t="s">
        <v>25</v>
      </c>
      <c r="K307">
        <v>46950.906153781281</v>
      </c>
      <c r="L307">
        <v>51105.194999999992</v>
      </c>
      <c r="M307">
        <v>58848.798878332207</v>
      </c>
      <c r="N307">
        <v>47697.974999999999</v>
      </c>
      <c r="O307">
        <v>38799.044999999998</v>
      </c>
      <c r="P307">
        <v>45008.009999999995</v>
      </c>
      <c r="Q307">
        <v>64971.09</v>
      </c>
      <c r="S307" t="s">
        <v>174</v>
      </c>
    </row>
    <row r="308" spans="1:19" x14ac:dyDescent="0.2">
      <c r="A308" t="str">
        <f t="shared" si="4"/>
        <v>AgenteenSitio AgenteprofesionalCienciassociales,humanasyafinesServicio7x24PlatinoNANA</v>
      </c>
      <c r="B308" t="s">
        <v>606</v>
      </c>
      <c r="C308" t="s">
        <v>544</v>
      </c>
      <c r="D308" t="s">
        <v>292</v>
      </c>
      <c r="E308" t="s">
        <v>592</v>
      </c>
      <c r="F308" t="s">
        <v>91</v>
      </c>
      <c r="G308" t="s">
        <v>134</v>
      </c>
      <c r="H308" t="s">
        <v>96</v>
      </c>
      <c r="I308" t="s">
        <v>96</v>
      </c>
      <c r="J308" t="s">
        <v>260</v>
      </c>
      <c r="K308">
        <v>16924539.288990818</v>
      </c>
      <c r="L308">
        <v>25494861.059999999</v>
      </c>
      <c r="M308">
        <v>28258892.64236385</v>
      </c>
      <c r="N308">
        <v>22542588.764999997</v>
      </c>
      <c r="O308">
        <v>22805893.799999997</v>
      </c>
      <c r="P308">
        <v>32888360.789999999</v>
      </c>
      <c r="Q308">
        <v>27862636.77</v>
      </c>
      <c r="S308" t="s">
        <v>174</v>
      </c>
    </row>
    <row r="309" spans="1:19" x14ac:dyDescent="0.2">
      <c r="A309" t="str">
        <f t="shared" si="4"/>
        <v>AgenteenSitio AgenteprofesionalIngeniería,arquitectura,urbanismoyafinesJornadaOrdinariaPlataNANA</v>
      </c>
      <c r="B309" t="s">
        <v>607</v>
      </c>
      <c r="C309" t="s">
        <v>544</v>
      </c>
      <c r="D309" t="s">
        <v>292</v>
      </c>
      <c r="E309" t="s">
        <v>608</v>
      </c>
      <c r="F309" t="s">
        <v>89</v>
      </c>
      <c r="G309" t="s">
        <v>2</v>
      </c>
      <c r="H309" t="s">
        <v>96</v>
      </c>
      <c r="I309" t="s">
        <v>96</v>
      </c>
      <c r="J309" t="s">
        <v>5</v>
      </c>
      <c r="K309">
        <v>5611895.6648241971</v>
      </c>
      <c r="L309">
        <v>5582012.7149999999</v>
      </c>
      <c r="M309">
        <v>6723601.4491379587</v>
      </c>
      <c r="N309">
        <v>6092959.0949999997</v>
      </c>
      <c r="O309">
        <v>6429989.2499999991</v>
      </c>
      <c r="P309">
        <v>6335498.9249999998</v>
      </c>
      <c r="Q309">
        <v>6743447.2799999993</v>
      </c>
      <c r="S309" t="s">
        <v>174</v>
      </c>
    </row>
    <row r="310" spans="1:19" x14ac:dyDescent="0.2">
      <c r="A310" t="str">
        <f t="shared" si="4"/>
        <v>AgenteenSitio AgenteprofesionalIngeniería,arquitectura,urbanismoyafinesHoraextradiurnaPlataNANA</v>
      </c>
      <c r="B310" t="s">
        <v>609</v>
      </c>
      <c r="C310" t="s">
        <v>544</v>
      </c>
      <c r="D310" t="s">
        <v>292</v>
      </c>
      <c r="E310" t="s">
        <v>608</v>
      </c>
      <c r="F310" t="s">
        <v>172</v>
      </c>
      <c r="G310" t="s">
        <v>2</v>
      </c>
      <c r="H310" t="s">
        <v>96</v>
      </c>
      <c r="I310" t="s">
        <v>96</v>
      </c>
      <c r="J310" t="s">
        <v>25</v>
      </c>
      <c r="K310">
        <v>28096.500113503585</v>
      </c>
      <c r="L310">
        <v>30419.684999999998</v>
      </c>
      <c r="M310">
        <v>34733.157283986431</v>
      </c>
      <c r="N310">
        <v>23848.469999999998</v>
      </c>
      <c r="O310">
        <v>24510.87</v>
      </c>
      <c r="P310">
        <v>30935.114999999998</v>
      </c>
      <c r="Q310">
        <v>37883.07</v>
      </c>
      <c r="S310" t="s">
        <v>174</v>
      </c>
    </row>
    <row r="311" spans="1:19" x14ac:dyDescent="0.2">
      <c r="A311" t="str">
        <f t="shared" si="4"/>
        <v>AgenteenSitio AgenteprofesionalIngeniería,arquitectura,urbanismoyafinesHoraextranocturna PlataNANA</v>
      </c>
      <c r="B311" t="s">
        <v>610</v>
      </c>
      <c r="C311" t="s">
        <v>544</v>
      </c>
      <c r="D311" t="s">
        <v>292</v>
      </c>
      <c r="E311" t="s">
        <v>608</v>
      </c>
      <c r="F311" t="s">
        <v>288</v>
      </c>
      <c r="G311" t="s">
        <v>2</v>
      </c>
      <c r="H311" t="s">
        <v>96</v>
      </c>
      <c r="I311" t="s">
        <v>96</v>
      </c>
      <c r="J311" t="s">
        <v>25</v>
      </c>
      <c r="K311">
        <v>37523.703133642433</v>
      </c>
      <c r="L311">
        <v>42588.18</v>
      </c>
      <c r="M311">
        <v>48626.420197580999</v>
      </c>
      <c r="N311">
        <v>33388.064999999995</v>
      </c>
      <c r="O311">
        <v>34035.974999999999</v>
      </c>
      <c r="P311">
        <v>39079.53</v>
      </c>
      <c r="Q311">
        <v>52580.069999999992</v>
      </c>
      <c r="S311" t="s">
        <v>174</v>
      </c>
    </row>
    <row r="312" spans="1:19" x14ac:dyDescent="0.2">
      <c r="A312" t="str">
        <f t="shared" si="4"/>
        <v>AgenteenSitio AgenteprofesionalIngeniería,arquitectura,urbanismoyafinesHoraextradominicalyfestivoPlataNANA</v>
      </c>
      <c r="B312" t="s">
        <v>611</v>
      </c>
      <c r="C312" t="s">
        <v>544</v>
      </c>
      <c r="D312" t="s">
        <v>292</v>
      </c>
      <c r="E312" t="s">
        <v>608</v>
      </c>
      <c r="F312" t="s">
        <v>90</v>
      </c>
      <c r="G312" t="s">
        <v>2</v>
      </c>
      <c r="H312" t="s">
        <v>96</v>
      </c>
      <c r="I312" t="s">
        <v>96</v>
      </c>
      <c r="J312" t="s">
        <v>25</v>
      </c>
      <c r="K312">
        <v>46950.906153781281</v>
      </c>
      <c r="L312">
        <v>48671.909999999996</v>
      </c>
      <c r="M312">
        <v>55573.051654378294</v>
      </c>
      <c r="N312">
        <v>47697.974999999999</v>
      </c>
      <c r="O312">
        <v>38799.044999999998</v>
      </c>
      <c r="P312">
        <v>43152.254999999997</v>
      </c>
      <c r="Q312">
        <v>58535.459999999992</v>
      </c>
      <c r="S312" t="s">
        <v>174</v>
      </c>
    </row>
    <row r="313" spans="1:19" x14ac:dyDescent="0.2">
      <c r="A313" t="str">
        <f t="shared" si="4"/>
        <v>AgenteenSitio AgenteprofesionalIngeniería,arquitectura,urbanismoyafinesServicio7x24PlataNANA</v>
      </c>
      <c r="B313" t="s">
        <v>612</v>
      </c>
      <c r="C313" t="s">
        <v>544</v>
      </c>
      <c r="D313" t="s">
        <v>292</v>
      </c>
      <c r="E313" t="s">
        <v>608</v>
      </c>
      <c r="F313" t="s">
        <v>91</v>
      </c>
      <c r="G313" t="s">
        <v>2</v>
      </c>
      <c r="H313" t="s">
        <v>96</v>
      </c>
      <c r="I313" t="s">
        <v>96</v>
      </c>
      <c r="J313" t="s">
        <v>260</v>
      </c>
      <c r="K313">
        <v>16924539.288990818</v>
      </c>
      <c r="L313">
        <v>24280819.514999997</v>
      </c>
      <c r="M313">
        <v>26685895.556788351</v>
      </c>
      <c r="N313">
        <v>22337597.699999999</v>
      </c>
      <c r="O313">
        <v>22805893.799999997</v>
      </c>
      <c r="P313">
        <v>31532139.224999998</v>
      </c>
      <c r="Q313">
        <v>25102789.604999997</v>
      </c>
      <c r="S313" t="s">
        <v>174</v>
      </c>
    </row>
    <row r="314" spans="1:19" x14ac:dyDescent="0.2">
      <c r="A314" t="str">
        <f t="shared" si="4"/>
        <v>AgenteenSitio AgenteprofesionalIngeniería,arquitectura,urbanismoyafinesJornadaOrdinariaOroNANA</v>
      </c>
      <c r="B314" t="s">
        <v>613</v>
      </c>
      <c r="C314" t="s">
        <v>544</v>
      </c>
      <c r="D314" t="s">
        <v>292</v>
      </c>
      <c r="E314" t="s">
        <v>608</v>
      </c>
      <c r="F314" t="s">
        <v>89</v>
      </c>
      <c r="G314" t="s">
        <v>3</v>
      </c>
      <c r="H314" t="s">
        <v>96</v>
      </c>
      <c r="I314" t="s">
        <v>96</v>
      </c>
      <c r="J314" t="s">
        <v>5</v>
      </c>
      <c r="K314">
        <v>5611895.6648241971</v>
      </c>
      <c r="L314">
        <v>5693652.9899999993</v>
      </c>
      <c r="M314">
        <v>6819845.3862856533</v>
      </c>
      <c r="N314">
        <v>6133973.0399999991</v>
      </c>
      <c r="O314">
        <v>6429989.2499999991</v>
      </c>
      <c r="P314">
        <v>6468877.3049999997</v>
      </c>
      <c r="Q314">
        <v>7042402.8899999997</v>
      </c>
      <c r="S314" t="s">
        <v>174</v>
      </c>
    </row>
    <row r="315" spans="1:19" x14ac:dyDescent="0.2">
      <c r="A315" t="str">
        <f t="shared" si="4"/>
        <v>AgenteenSitio AgenteprofesionalIngeniería,arquitectura,urbanismoyafinesHoraextradiurnaOroNANA</v>
      </c>
      <c r="B315" t="s">
        <v>614</v>
      </c>
      <c r="C315" t="s">
        <v>544</v>
      </c>
      <c r="D315" t="s">
        <v>292</v>
      </c>
      <c r="E315" t="s">
        <v>608</v>
      </c>
      <c r="F315" t="s">
        <v>172</v>
      </c>
      <c r="G315" t="s">
        <v>3</v>
      </c>
      <c r="H315" t="s">
        <v>96</v>
      </c>
      <c r="I315" t="s">
        <v>96</v>
      </c>
      <c r="J315" t="s">
        <v>25</v>
      </c>
      <c r="K315">
        <v>28096.500113503585</v>
      </c>
      <c r="L315">
        <v>31028.264999999999</v>
      </c>
      <c r="M315">
        <v>35727.521935689452</v>
      </c>
      <c r="N315">
        <v>23848.469999999998</v>
      </c>
      <c r="O315">
        <v>24510.87</v>
      </c>
      <c r="P315">
        <v>31586.129999999997</v>
      </c>
      <c r="Q315">
        <v>39562.875</v>
      </c>
      <c r="S315" t="s">
        <v>174</v>
      </c>
    </row>
    <row r="316" spans="1:19" x14ac:dyDescent="0.2">
      <c r="A316" t="str">
        <f t="shared" si="4"/>
        <v>AgenteenSitio AgenteprofesionalIngeniería,arquitectura,urbanismoyafinesHoraextranocturna OroNANA</v>
      </c>
      <c r="B316" t="s">
        <v>615</v>
      </c>
      <c r="C316" t="s">
        <v>544</v>
      </c>
      <c r="D316" t="s">
        <v>292</v>
      </c>
      <c r="E316" t="s">
        <v>608</v>
      </c>
      <c r="F316" t="s">
        <v>288</v>
      </c>
      <c r="G316" t="s">
        <v>3</v>
      </c>
      <c r="H316" t="s">
        <v>96</v>
      </c>
      <c r="I316" t="s">
        <v>96</v>
      </c>
      <c r="J316" t="s">
        <v>25</v>
      </c>
      <c r="K316">
        <v>37523.703133642433</v>
      </c>
      <c r="L316">
        <v>43439.984999999993</v>
      </c>
      <c r="M316">
        <v>50018.530709965227</v>
      </c>
      <c r="N316">
        <v>33388.064999999995</v>
      </c>
      <c r="O316">
        <v>34035.974999999999</v>
      </c>
      <c r="P316">
        <v>39902.354999999996</v>
      </c>
      <c r="Q316">
        <v>54911.924999999996</v>
      </c>
      <c r="S316" t="s">
        <v>174</v>
      </c>
    </row>
    <row r="317" spans="1:19" x14ac:dyDescent="0.2">
      <c r="A317" t="str">
        <f t="shared" si="4"/>
        <v>AgenteenSitio AgenteprofesionalIngeniería,arquitectura,urbanismoyafinesHoraextradominicalyfestivoOroNANA</v>
      </c>
      <c r="B317" t="s">
        <v>616</v>
      </c>
      <c r="C317" t="s">
        <v>544</v>
      </c>
      <c r="D317" t="s">
        <v>292</v>
      </c>
      <c r="E317" t="s">
        <v>608</v>
      </c>
      <c r="F317" t="s">
        <v>90</v>
      </c>
      <c r="G317" t="s">
        <v>3</v>
      </c>
      <c r="H317" t="s">
        <v>96</v>
      </c>
      <c r="I317" t="s">
        <v>96</v>
      </c>
      <c r="J317" t="s">
        <v>25</v>
      </c>
      <c r="K317">
        <v>46950.906153781281</v>
      </c>
      <c r="L317">
        <v>49645.844999999994</v>
      </c>
      <c r="M317">
        <v>57164.035097103115</v>
      </c>
      <c r="N317">
        <v>47697.974999999999</v>
      </c>
      <c r="O317">
        <v>38799.044999999998</v>
      </c>
      <c r="P317">
        <v>44060.984999999993</v>
      </c>
      <c r="Q317">
        <v>61131.24</v>
      </c>
      <c r="S317" t="s">
        <v>174</v>
      </c>
    </row>
    <row r="318" spans="1:19" x14ac:dyDescent="0.2">
      <c r="A318" t="str">
        <f t="shared" si="4"/>
        <v>AgenteenSitio AgenteprofesionalIngeniería,arquitectura,urbanismoyafinesServicio7x24OroNANA</v>
      </c>
      <c r="B318" t="s">
        <v>617</v>
      </c>
      <c r="C318" t="s">
        <v>544</v>
      </c>
      <c r="D318" t="s">
        <v>292</v>
      </c>
      <c r="E318" t="s">
        <v>608</v>
      </c>
      <c r="F318" t="s">
        <v>91</v>
      </c>
      <c r="G318" t="s">
        <v>3</v>
      </c>
      <c r="H318" t="s">
        <v>96</v>
      </c>
      <c r="I318" t="s">
        <v>96</v>
      </c>
      <c r="J318" t="s">
        <v>260</v>
      </c>
      <c r="K318">
        <v>16924539.288990818</v>
      </c>
      <c r="L318">
        <v>24766436.34</v>
      </c>
      <c r="M318">
        <v>27449877.679799754</v>
      </c>
      <c r="N318">
        <v>22440093.75</v>
      </c>
      <c r="O318">
        <v>22805893.799999997</v>
      </c>
      <c r="P318">
        <v>32195973.734999996</v>
      </c>
      <c r="Q318">
        <v>26215666.109999999</v>
      </c>
      <c r="S318" t="s">
        <v>174</v>
      </c>
    </row>
    <row r="319" spans="1:19" x14ac:dyDescent="0.2">
      <c r="A319" t="str">
        <f t="shared" si="4"/>
        <v>AgenteenSitio AgenteprofesionalIngeniería,arquitectura,urbanismoyafinesJornadaOrdinariaPlatinoNANA</v>
      </c>
      <c r="B319" t="s">
        <v>618</v>
      </c>
      <c r="C319" t="s">
        <v>544</v>
      </c>
      <c r="D319" t="s">
        <v>292</v>
      </c>
      <c r="E319" t="s">
        <v>608</v>
      </c>
      <c r="F319" t="s">
        <v>89</v>
      </c>
      <c r="G319" t="s">
        <v>134</v>
      </c>
      <c r="H319" t="s">
        <v>96</v>
      </c>
      <c r="I319" t="s">
        <v>96</v>
      </c>
      <c r="J319" t="s">
        <v>5</v>
      </c>
      <c r="K319">
        <v>5611895.6648241971</v>
      </c>
      <c r="L319">
        <v>5861113.9199999999</v>
      </c>
      <c r="M319">
        <v>7020842.8925127583</v>
      </c>
      <c r="N319">
        <v>6174986.9849999994</v>
      </c>
      <c r="O319">
        <v>6429989.2499999991</v>
      </c>
      <c r="P319">
        <v>6607992.6899999995</v>
      </c>
      <c r="Q319">
        <v>7484834.3399999999</v>
      </c>
      <c r="S319" t="s">
        <v>174</v>
      </c>
    </row>
    <row r="320" spans="1:19" x14ac:dyDescent="0.2">
      <c r="A320" t="str">
        <f t="shared" si="4"/>
        <v>AgenteenSitio AgenteprofesionalIngeniería,arquitectura,urbanismoyafinesHoraextradiurnaPlatinoNANA</v>
      </c>
      <c r="B320" t="s">
        <v>619</v>
      </c>
      <c r="C320" t="s">
        <v>544</v>
      </c>
      <c r="D320" t="s">
        <v>292</v>
      </c>
      <c r="E320" t="s">
        <v>608</v>
      </c>
      <c r="F320" t="s">
        <v>172</v>
      </c>
      <c r="G320" t="s">
        <v>134</v>
      </c>
      <c r="H320" t="s">
        <v>96</v>
      </c>
      <c r="I320" t="s">
        <v>96</v>
      </c>
      <c r="J320" t="s">
        <v>25</v>
      </c>
      <c r="K320">
        <v>28096.500113503585</v>
      </c>
      <c r="L320">
        <v>31941.134999999998</v>
      </c>
      <c r="M320">
        <v>36780.499298957635</v>
      </c>
      <c r="N320">
        <v>23848.469999999998</v>
      </c>
      <c r="O320">
        <v>24510.87</v>
      </c>
      <c r="P320">
        <v>32265.089999999997</v>
      </c>
      <c r="Q320">
        <v>42047.909999999996</v>
      </c>
      <c r="S320" t="s">
        <v>174</v>
      </c>
    </row>
    <row r="321" spans="1:19" x14ac:dyDescent="0.2">
      <c r="A321" t="str">
        <f t="shared" si="4"/>
        <v>AgenteenSitio AgenteprofesionalIngeniería,arquitectura,urbanismoyafinesHoraextranocturna PlatinoNANA</v>
      </c>
      <c r="B321" t="s">
        <v>620</v>
      </c>
      <c r="C321" t="s">
        <v>544</v>
      </c>
      <c r="D321" t="s">
        <v>292</v>
      </c>
      <c r="E321" t="s">
        <v>608</v>
      </c>
      <c r="F321" t="s">
        <v>288</v>
      </c>
      <c r="G321" t="s">
        <v>134</v>
      </c>
      <c r="H321" t="s">
        <v>96</v>
      </c>
      <c r="I321" t="s">
        <v>96</v>
      </c>
      <c r="J321" t="s">
        <v>25</v>
      </c>
      <c r="K321">
        <v>37523.703133642433</v>
      </c>
      <c r="L321">
        <v>44717.174999999996</v>
      </c>
      <c r="M321">
        <v>51492.699018540683</v>
      </c>
      <c r="N321">
        <v>33388.064999999995</v>
      </c>
      <c r="O321">
        <v>34035.974999999999</v>
      </c>
      <c r="P321">
        <v>40760.369999999995</v>
      </c>
      <c r="Q321">
        <v>58361.579999999994</v>
      </c>
      <c r="S321" t="s">
        <v>174</v>
      </c>
    </row>
    <row r="322" spans="1:19" x14ac:dyDescent="0.2">
      <c r="A322" t="str">
        <f t="shared" ref="A322:A385" si="5">SUBSTITUTE(C322&amp;D322&amp;E322&amp;F322&amp;G322&amp;H322&amp;I322," ","")</f>
        <v>AgenteenSitio AgenteprofesionalIngeniería,arquitectura,urbanismoyafinesHoraextradominicalyfestivoPlatinoNANA</v>
      </c>
      <c r="B322" t="s">
        <v>621</v>
      </c>
      <c r="C322" t="s">
        <v>544</v>
      </c>
      <c r="D322" t="s">
        <v>292</v>
      </c>
      <c r="E322" t="s">
        <v>608</v>
      </c>
      <c r="F322" t="s">
        <v>90</v>
      </c>
      <c r="G322" t="s">
        <v>134</v>
      </c>
      <c r="H322" t="s">
        <v>96</v>
      </c>
      <c r="I322" t="s">
        <v>96</v>
      </c>
      <c r="J322" t="s">
        <v>25</v>
      </c>
      <c r="K322">
        <v>46950.906153781281</v>
      </c>
      <c r="L322">
        <v>51105.194999999992</v>
      </c>
      <c r="M322">
        <v>58848.798878332207</v>
      </c>
      <c r="N322">
        <v>47697.974999999999</v>
      </c>
      <c r="O322">
        <v>38799.044999999998</v>
      </c>
      <c r="P322">
        <v>45008.009999999995</v>
      </c>
      <c r="Q322">
        <v>64971.09</v>
      </c>
      <c r="S322" t="s">
        <v>174</v>
      </c>
    </row>
    <row r="323" spans="1:19" x14ac:dyDescent="0.2">
      <c r="A323" t="str">
        <f t="shared" si="5"/>
        <v>AgenteenSitio AgenteprofesionalIngeniería,arquitectura,urbanismoyafinesServicio7x24PlatinoNANA</v>
      </c>
      <c r="B323" t="s">
        <v>622</v>
      </c>
      <c r="C323" t="s">
        <v>544</v>
      </c>
      <c r="D323" t="s">
        <v>292</v>
      </c>
      <c r="E323" t="s">
        <v>608</v>
      </c>
      <c r="F323" t="s">
        <v>91</v>
      </c>
      <c r="G323" t="s">
        <v>134</v>
      </c>
      <c r="H323" t="s">
        <v>96</v>
      </c>
      <c r="I323" t="s">
        <v>96</v>
      </c>
      <c r="J323" t="s">
        <v>260</v>
      </c>
      <c r="K323">
        <v>16924539.288990818</v>
      </c>
      <c r="L323">
        <v>25494861.059999999</v>
      </c>
      <c r="M323">
        <v>28258892.64236385</v>
      </c>
      <c r="N323">
        <v>22542588.764999997</v>
      </c>
      <c r="O323">
        <v>22805893.799999997</v>
      </c>
      <c r="P323">
        <v>32888360.789999999</v>
      </c>
      <c r="Q323">
        <v>27862636.77</v>
      </c>
      <c r="S323" t="s">
        <v>174</v>
      </c>
    </row>
    <row r="324" spans="1:19" x14ac:dyDescent="0.2">
      <c r="A324" t="str">
        <f t="shared" si="5"/>
        <v>AgenteenSitio AgenteprofesionalBellasartesyafinesJornadaOrdinariaPlataNANA</v>
      </c>
      <c r="B324" t="s">
        <v>623</v>
      </c>
      <c r="C324" t="s">
        <v>544</v>
      </c>
      <c r="D324" t="s">
        <v>292</v>
      </c>
      <c r="E324" t="s">
        <v>624</v>
      </c>
      <c r="F324" t="s">
        <v>89</v>
      </c>
      <c r="G324" t="s">
        <v>2</v>
      </c>
      <c r="H324" t="s">
        <v>96</v>
      </c>
      <c r="I324" t="s">
        <v>96</v>
      </c>
      <c r="J324" t="s">
        <v>5</v>
      </c>
      <c r="K324">
        <v>5611895.6648241971</v>
      </c>
      <c r="L324">
        <v>5582012.7149999999</v>
      </c>
      <c r="M324">
        <v>6723601.4491379587</v>
      </c>
      <c r="N324">
        <v>6092959.0949999997</v>
      </c>
      <c r="O324">
        <v>6429989.2499999991</v>
      </c>
      <c r="P324">
        <v>6335498.9249999998</v>
      </c>
      <c r="Q324">
        <v>6743447.2799999993</v>
      </c>
      <c r="S324" t="s">
        <v>174</v>
      </c>
    </row>
    <row r="325" spans="1:19" x14ac:dyDescent="0.2">
      <c r="A325" t="str">
        <f t="shared" si="5"/>
        <v>AgenteenSitio AgenteprofesionalBellasartesyafinesHoraextradiurnaPlataNANA</v>
      </c>
      <c r="B325" t="s">
        <v>625</v>
      </c>
      <c r="C325" t="s">
        <v>544</v>
      </c>
      <c r="D325" t="s">
        <v>292</v>
      </c>
      <c r="E325" t="s">
        <v>624</v>
      </c>
      <c r="F325" t="s">
        <v>172</v>
      </c>
      <c r="G325" t="s">
        <v>2</v>
      </c>
      <c r="H325" t="s">
        <v>96</v>
      </c>
      <c r="I325" t="s">
        <v>96</v>
      </c>
      <c r="J325" t="s">
        <v>25</v>
      </c>
      <c r="K325">
        <v>28096.500113503585</v>
      </c>
      <c r="L325">
        <v>30419.684999999998</v>
      </c>
      <c r="M325">
        <v>34733.157283986431</v>
      </c>
      <c r="N325">
        <v>23848.469999999998</v>
      </c>
      <c r="O325">
        <v>24510.87</v>
      </c>
      <c r="P325">
        <v>30935.114999999998</v>
      </c>
      <c r="Q325">
        <v>37883.07</v>
      </c>
      <c r="S325" t="s">
        <v>174</v>
      </c>
    </row>
    <row r="326" spans="1:19" x14ac:dyDescent="0.2">
      <c r="A326" t="str">
        <f t="shared" si="5"/>
        <v>AgenteenSitio AgenteprofesionalBellasartesyafinesHoraextranocturna PlataNANA</v>
      </c>
      <c r="B326" t="s">
        <v>626</v>
      </c>
      <c r="C326" t="s">
        <v>544</v>
      </c>
      <c r="D326" t="s">
        <v>292</v>
      </c>
      <c r="E326" t="s">
        <v>624</v>
      </c>
      <c r="F326" t="s">
        <v>288</v>
      </c>
      <c r="G326" t="s">
        <v>2</v>
      </c>
      <c r="H326" t="s">
        <v>96</v>
      </c>
      <c r="I326" t="s">
        <v>96</v>
      </c>
      <c r="J326" t="s">
        <v>25</v>
      </c>
      <c r="K326">
        <v>37523.703133642433</v>
      </c>
      <c r="L326">
        <v>42588.18</v>
      </c>
      <c r="M326">
        <v>48626.420197580999</v>
      </c>
      <c r="N326">
        <v>33388.064999999995</v>
      </c>
      <c r="O326">
        <v>34035.974999999999</v>
      </c>
      <c r="P326">
        <v>39079.53</v>
      </c>
      <c r="Q326">
        <v>52580.069999999992</v>
      </c>
      <c r="S326" t="s">
        <v>174</v>
      </c>
    </row>
    <row r="327" spans="1:19" x14ac:dyDescent="0.2">
      <c r="A327" t="str">
        <f t="shared" si="5"/>
        <v>AgenteenSitio AgenteprofesionalBellasartesyafinesHoraextradominicalyfestivoPlataNANA</v>
      </c>
      <c r="B327" t="s">
        <v>627</v>
      </c>
      <c r="C327" t="s">
        <v>544</v>
      </c>
      <c r="D327" t="s">
        <v>292</v>
      </c>
      <c r="E327" t="s">
        <v>624</v>
      </c>
      <c r="F327" t="s">
        <v>90</v>
      </c>
      <c r="G327" t="s">
        <v>2</v>
      </c>
      <c r="H327" t="s">
        <v>96</v>
      </c>
      <c r="I327" t="s">
        <v>96</v>
      </c>
      <c r="J327" t="s">
        <v>25</v>
      </c>
      <c r="K327">
        <v>46950.906153781281</v>
      </c>
      <c r="L327">
        <v>48671.909999999996</v>
      </c>
      <c r="M327">
        <v>55573.051654378294</v>
      </c>
      <c r="N327">
        <v>47697.974999999999</v>
      </c>
      <c r="O327">
        <v>38799.044999999998</v>
      </c>
      <c r="P327">
        <v>43152.254999999997</v>
      </c>
      <c r="Q327">
        <v>58535.459999999992</v>
      </c>
      <c r="S327" t="s">
        <v>174</v>
      </c>
    </row>
    <row r="328" spans="1:19" x14ac:dyDescent="0.2">
      <c r="A328" t="str">
        <f t="shared" si="5"/>
        <v>AgenteenSitio AgenteprofesionalBellasartesyafinesServicio7x24PlataNANA</v>
      </c>
      <c r="B328" t="s">
        <v>628</v>
      </c>
      <c r="C328" t="s">
        <v>544</v>
      </c>
      <c r="D328" t="s">
        <v>292</v>
      </c>
      <c r="E328" t="s">
        <v>624</v>
      </c>
      <c r="F328" t="s">
        <v>91</v>
      </c>
      <c r="G328" t="s">
        <v>2</v>
      </c>
      <c r="H328" t="s">
        <v>96</v>
      </c>
      <c r="I328" t="s">
        <v>96</v>
      </c>
      <c r="J328" t="s">
        <v>260</v>
      </c>
      <c r="K328">
        <v>16924539.288990818</v>
      </c>
      <c r="L328">
        <v>24280819.514999997</v>
      </c>
      <c r="M328">
        <v>26685895.556788351</v>
      </c>
      <c r="N328">
        <v>22337597.699999999</v>
      </c>
      <c r="O328">
        <v>22805893.799999997</v>
      </c>
      <c r="P328">
        <v>31532139.224999998</v>
      </c>
      <c r="Q328">
        <v>25102789.604999997</v>
      </c>
      <c r="S328" t="s">
        <v>174</v>
      </c>
    </row>
    <row r="329" spans="1:19" x14ac:dyDescent="0.2">
      <c r="A329" t="str">
        <f t="shared" si="5"/>
        <v>AgenteenSitio AgenteprofesionalBellasartesyafinesJornadaOrdinariaOroNANA</v>
      </c>
      <c r="B329" t="s">
        <v>629</v>
      </c>
      <c r="C329" t="s">
        <v>544</v>
      </c>
      <c r="D329" t="s">
        <v>292</v>
      </c>
      <c r="E329" t="s">
        <v>624</v>
      </c>
      <c r="F329" t="s">
        <v>89</v>
      </c>
      <c r="G329" t="s">
        <v>3</v>
      </c>
      <c r="H329" t="s">
        <v>96</v>
      </c>
      <c r="I329" t="s">
        <v>96</v>
      </c>
      <c r="J329" t="s">
        <v>5</v>
      </c>
      <c r="K329">
        <v>5611895.6648241971</v>
      </c>
      <c r="L329">
        <v>5693652.9899999993</v>
      </c>
      <c r="M329">
        <v>6819845.3862856533</v>
      </c>
      <c r="N329">
        <v>6133973.0399999991</v>
      </c>
      <c r="O329">
        <v>6429989.2499999991</v>
      </c>
      <c r="P329">
        <v>6468877.3049999997</v>
      </c>
      <c r="Q329">
        <v>7042402.8899999997</v>
      </c>
      <c r="S329" t="s">
        <v>174</v>
      </c>
    </row>
    <row r="330" spans="1:19" x14ac:dyDescent="0.2">
      <c r="A330" t="str">
        <f t="shared" si="5"/>
        <v>AgenteenSitio AgenteprofesionalBellasartesyafinesHoraextradiurnaOroNANA</v>
      </c>
      <c r="B330" t="s">
        <v>630</v>
      </c>
      <c r="C330" t="s">
        <v>544</v>
      </c>
      <c r="D330" t="s">
        <v>292</v>
      </c>
      <c r="E330" t="s">
        <v>624</v>
      </c>
      <c r="F330" t="s">
        <v>172</v>
      </c>
      <c r="G330" t="s">
        <v>3</v>
      </c>
      <c r="H330" t="s">
        <v>96</v>
      </c>
      <c r="I330" t="s">
        <v>96</v>
      </c>
      <c r="J330" t="s">
        <v>25</v>
      </c>
      <c r="K330">
        <v>28096.500113503585</v>
      </c>
      <c r="L330">
        <v>31028.264999999999</v>
      </c>
      <c r="M330">
        <v>35727.521935689452</v>
      </c>
      <c r="N330">
        <v>23848.469999999998</v>
      </c>
      <c r="O330">
        <v>24510.87</v>
      </c>
      <c r="P330">
        <v>31586.129999999997</v>
      </c>
      <c r="Q330">
        <v>39562.875</v>
      </c>
      <c r="S330" t="s">
        <v>174</v>
      </c>
    </row>
    <row r="331" spans="1:19" x14ac:dyDescent="0.2">
      <c r="A331" t="str">
        <f t="shared" si="5"/>
        <v>AgenteenSitio AgenteprofesionalBellasartesyafinesHoraextranocturna OroNANA</v>
      </c>
      <c r="B331" t="s">
        <v>631</v>
      </c>
      <c r="C331" t="s">
        <v>544</v>
      </c>
      <c r="D331" t="s">
        <v>292</v>
      </c>
      <c r="E331" t="s">
        <v>624</v>
      </c>
      <c r="F331" t="s">
        <v>288</v>
      </c>
      <c r="G331" t="s">
        <v>3</v>
      </c>
      <c r="H331" t="s">
        <v>96</v>
      </c>
      <c r="I331" t="s">
        <v>96</v>
      </c>
      <c r="J331" t="s">
        <v>25</v>
      </c>
      <c r="K331">
        <v>37523.703133642433</v>
      </c>
      <c r="L331">
        <v>43439.984999999993</v>
      </c>
      <c r="M331">
        <v>50018.530709965227</v>
      </c>
      <c r="N331">
        <v>33388.064999999995</v>
      </c>
      <c r="O331">
        <v>34035.974999999999</v>
      </c>
      <c r="P331">
        <v>39902.354999999996</v>
      </c>
      <c r="Q331">
        <v>54911.924999999996</v>
      </c>
      <c r="S331" t="s">
        <v>174</v>
      </c>
    </row>
    <row r="332" spans="1:19" x14ac:dyDescent="0.2">
      <c r="A332" t="str">
        <f t="shared" si="5"/>
        <v>AgenteenSitio AgenteprofesionalBellasartesyafinesHoraextradominicalyfestivoOroNANA</v>
      </c>
      <c r="B332" t="s">
        <v>632</v>
      </c>
      <c r="C332" t="s">
        <v>544</v>
      </c>
      <c r="D332" t="s">
        <v>292</v>
      </c>
      <c r="E332" t="s">
        <v>624</v>
      </c>
      <c r="F332" t="s">
        <v>90</v>
      </c>
      <c r="G332" t="s">
        <v>3</v>
      </c>
      <c r="H332" t="s">
        <v>96</v>
      </c>
      <c r="I332" t="s">
        <v>96</v>
      </c>
      <c r="J332" t="s">
        <v>25</v>
      </c>
      <c r="K332">
        <v>46950.906153781281</v>
      </c>
      <c r="L332">
        <v>49645.844999999994</v>
      </c>
      <c r="M332">
        <v>57164.035097103115</v>
      </c>
      <c r="N332">
        <v>47697.974999999999</v>
      </c>
      <c r="O332">
        <v>38799.044999999998</v>
      </c>
      <c r="P332">
        <v>44060.984999999993</v>
      </c>
      <c r="Q332">
        <v>61131.24</v>
      </c>
      <c r="S332" t="s">
        <v>174</v>
      </c>
    </row>
    <row r="333" spans="1:19" x14ac:dyDescent="0.2">
      <c r="A333" t="str">
        <f t="shared" si="5"/>
        <v>AgenteenSitio AgenteprofesionalBellasartesyafinesServicio7x24OroNANA</v>
      </c>
      <c r="B333" t="s">
        <v>633</v>
      </c>
      <c r="C333" t="s">
        <v>544</v>
      </c>
      <c r="D333" t="s">
        <v>292</v>
      </c>
      <c r="E333" t="s">
        <v>624</v>
      </c>
      <c r="F333" t="s">
        <v>91</v>
      </c>
      <c r="G333" t="s">
        <v>3</v>
      </c>
      <c r="H333" t="s">
        <v>96</v>
      </c>
      <c r="I333" t="s">
        <v>96</v>
      </c>
      <c r="J333" t="s">
        <v>260</v>
      </c>
      <c r="K333">
        <v>16924539.288990818</v>
      </c>
      <c r="L333">
        <v>24766436.34</v>
      </c>
      <c r="M333">
        <v>27449877.679799754</v>
      </c>
      <c r="N333">
        <v>22440093.75</v>
      </c>
      <c r="O333">
        <v>22805893.799999997</v>
      </c>
      <c r="P333">
        <v>32195973.734999996</v>
      </c>
      <c r="Q333">
        <v>26215666.109999999</v>
      </c>
      <c r="S333" t="s">
        <v>174</v>
      </c>
    </row>
    <row r="334" spans="1:19" x14ac:dyDescent="0.2">
      <c r="A334" t="str">
        <f t="shared" si="5"/>
        <v>AgenteenSitio AgenteprofesionalBellasartesyafinesJornadaOrdinariaPlatinoNANA</v>
      </c>
      <c r="B334" t="s">
        <v>634</v>
      </c>
      <c r="C334" t="s">
        <v>544</v>
      </c>
      <c r="D334" t="s">
        <v>292</v>
      </c>
      <c r="E334" t="s">
        <v>624</v>
      </c>
      <c r="F334" t="s">
        <v>89</v>
      </c>
      <c r="G334" t="s">
        <v>134</v>
      </c>
      <c r="H334" t="s">
        <v>96</v>
      </c>
      <c r="I334" t="s">
        <v>96</v>
      </c>
      <c r="J334" t="s">
        <v>5</v>
      </c>
      <c r="K334">
        <v>5611895.6648241971</v>
      </c>
      <c r="L334">
        <v>5861113.9199999999</v>
      </c>
      <c r="M334">
        <v>7020842.8925127583</v>
      </c>
      <c r="N334">
        <v>6174986.9849999994</v>
      </c>
      <c r="O334">
        <v>6429989.2499999991</v>
      </c>
      <c r="P334">
        <v>6607992.6899999995</v>
      </c>
      <c r="Q334">
        <v>7484834.3399999999</v>
      </c>
      <c r="S334" t="s">
        <v>174</v>
      </c>
    </row>
    <row r="335" spans="1:19" x14ac:dyDescent="0.2">
      <c r="A335" t="str">
        <f t="shared" si="5"/>
        <v>AgenteenSitio AgenteprofesionalBellasartesyafinesHoraextradiurnaPlatinoNANA</v>
      </c>
      <c r="B335" t="s">
        <v>635</v>
      </c>
      <c r="C335" t="s">
        <v>544</v>
      </c>
      <c r="D335" t="s">
        <v>292</v>
      </c>
      <c r="E335" t="s">
        <v>624</v>
      </c>
      <c r="F335" t="s">
        <v>172</v>
      </c>
      <c r="G335" t="s">
        <v>134</v>
      </c>
      <c r="H335" t="s">
        <v>96</v>
      </c>
      <c r="I335" t="s">
        <v>96</v>
      </c>
      <c r="J335" t="s">
        <v>25</v>
      </c>
      <c r="K335">
        <v>28096.500113503585</v>
      </c>
      <c r="L335">
        <v>31941.134999999998</v>
      </c>
      <c r="M335">
        <v>36780.499298957635</v>
      </c>
      <c r="N335">
        <v>23848.469999999998</v>
      </c>
      <c r="O335">
        <v>24510.87</v>
      </c>
      <c r="P335">
        <v>32265.089999999997</v>
      </c>
      <c r="Q335">
        <v>42047.909999999996</v>
      </c>
      <c r="S335" t="s">
        <v>174</v>
      </c>
    </row>
    <row r="336" spans="1:19" x14ac:dyDescent="0.2">
      <c r="A336" t="str">
        <f t="shared" si="5"/>
        <v>AgenteenSitio AgenteprofesionalBellasartesyafinesHoraextranocturna PlatinoNANA</v>
      </c>
      <c r="B336" t="s">
        <v>636</v>
      </c>
      <c r="C336" t="s">
        <v>544</v>
      </c>
      <c r="D336" t="s">
        <v>292</v>
      </c>
      <c r="E336" t="s">
        <v>624</v>
      </c>
      <c r="F336" t="s">
        <v>288</v>
      </c>
      <c r="G336" t="s">
        <v>134</v>
      </c>
      <c r="H336" t="s">
        <v>96</v>
      </c>
      <c r="I336" t="s">
        <v>96</v>
      </c>
      <c r="J336" t="s">
        <v>25</v>
      </c>
      <c r="K336">
        <v>37523.703133642433</v>
      </c>
      <c r="L336">
        <v>44717.174999999996</v>
      </c>
      <c r="M336">
        <v>51492.699018540683</v>
      </c>
      <c r="N336">
        <v>33388.064999999995</v>
      </c>
      <c r="O336">
        <v>34035.974999999999</v>
      </c>
      <c r="P336">
        <v>40760.369999999995</v>
      </c>
      <c r="Q336">
        <v>58361.579999999994</v>
      </c>
      <c r="S336" t="s">
        <v>174</v>
      </c>
    </row>
    <row r="337" spans="1:19" x14ac:dyDescent="0.2">
      <c r="A337" t="str">
        <f t="shared" si="5"/>
        <v>AgenteenSitio AgenteprofesionalBellasartesyafinesHoraextradominicalyfestivoPlatinoNANA</v>
      </c>
      <c r="B337" t="s">
        <v>637</v>
      </c>
      <c r="C337" t="s">
        <v>544</v>
      </c>
      <c r="D337" t="s">
        <v>292</v>
      </c>
      <c r="E337" t="s">
        <v>624</v>
      </c>
      <c r="F337" t="s">
        <v>90</v>
      </c>
      <c r="G337" t="s">
        <v>134</v>
      </c>
      <c r="H337" t="s">
        <v>96</v>
      </c>
      <c r="I337" t="s">
        <v>96</v>
      </c>
      <c r="J337" t="s">
        <v>25</v>
      </c>
      <c r="K337">
        <v>46950.906153781281</v>
      </c>
      <c r="L337">
        <v>51105.194999999992</v>
      </c>
      <c r="M337">
        <v>58848.798878332207</v>
      </c>
      <c r="N337">
        <v>47697.974999999999</v>
      </c>
      <c r="O337">
        <v>38799.044999999998</v>
      </c>
      <c r="P337">
        <v>45008.009999999995</v>
      </c>
      <c r="Q337">
        <v>64971.09</v>
      </c>
      <c r="S337" t="s">
        <v>174</v>
      </c>
    </row>
    <row r="338" spans="1:19" x14ac:dyDescent="0.2">
      <c r="A338" t="str">
        <f t="shared" si="5"/>
        <v>AgenteenSitio AgenteprofesionalBellasartesyafinesServicio7x24PlatinoNANA</v>
      </c>
      <c r="B338" t="s">
        <v>638</v>
      </c>
      <c r="C338" t="s">
        <v>544</v>
      </c>
      <c r="D338" t="s">
        <v>292</v>
      </c>
      <c r="E338" t="s">
        <v>624</v>
      </c>
      <c r="F338" t="s">
        <v>91</v>
      </c>
      <c r="G338" t="s">
        <v>134</v>
      </c>
      <c r="H338" t="s">
        <v>96</v>
      </c>
      <c r="I338" t="s">
        <v>96</v>
      </c>
      <c r="J338" t="s">
        <v>260</v>
      </c>
      <c r="K338">
        <v>16924539.288990818</v>
      </c>
      <c r="L338">
        <v>25494861.059999999</v>
      </c>
      <c r="M338">
        <v>28258892.64236385</v>
      </c>
      <c r="N338">
        <v>22542588.764999997</v>
      </c>
      <c r="O338">
        <v>22805893.799999997</v>
      </c>
      <c r="P338">
        <v>32888360.789999999</v>
      </c>
      <c r="Q338">
        <v>27862636.77</v>
      </c>
      <c r="S338" t="s">
        <v>174</v>
      </c>
    </row>
    <row r="339" spans="1:19" x14ac:dyDescent="0.2">
      <c r="A339" t="str">
        <f t="shared" si="5"/>
        <v>AgenteenSitio AgenteprofesionalMatemáticas,cienciasnaturalesyafinesJornadaOrdinariaPlataNANA</v>
      </c>
      <c r="B339" t="s">
        <v>639</v>
      </c>
      <c r="C339" t="s">
        <v>544</v>
      </c>
      <c r="D339" t="s">
        <v>292</v>
      </c>
      <c r="E339" t="s">
        <v>640</v>
      </c>
      <c r="F339" t="s">
        <v>89</v>
      </c>
      <c r="G339" t="s">
        <v>2</v>
      </c>
      <c r="H339" t="s">
        <v>96</v>
      </c>
      <c r="I339" t="s">
        <v>96</v>
      </c>
      <c r="J339" t="s">
        <v>5</v>
      </c>
      <c r="K339">
        <v>5611895.6648241971</v>
      </c>
      <c r="L339">
        <v>5582012.7149999999</v>
      </c>
      <c r="M339">
        <v>6723601.4491379587</v>
      </c>
      <c r="N339">
        <v>6092959.0949999997</v>
      </c>
      <c r="O339">
        <v>6429989.2499999991</v>
      </c>
      <c r="P339">
        <v>6335498.9249999998</v>
      </c>
      <c r="Q339">
        <v>6743447.2799999993</v>
      </c>
      <c r="S339" t="s">
        <v>174</v>
      </c>
    </row>
    <row r="340" spans="1:19" x14ac:dyDescent="0.2">
      <c r="A340" t="str">
        <f t="shared" si="5"/>
        <v>AgenteenSitio AgenteprofesionalMatemáticas,cienciasnaturalesyafinesHoraextradiurnaPlataNANA</v>
      </c>
      <c r="B340" t="s">
        <v>641</v>
      </c>
      <c r="C340" t="s">
        <v>544</v>
      </c>
      <c r="D340" t="s">
        <v>292</v>
      </c>
      <c r="E340" t="s">
        <v>640</v>
      </c>
      <c r="F340" t="s">
        <v>172</v>
      </c>
      <c r="G340" t="s">
        <v>2</v>
      </c>
      <c r="H340" t="s">
        <v>96</v>
      </c>
      <c r="I340" t="s">
        <v>96</v>
      </c>
      <c r="J340" t="s">
        <v>25</v>
      </c>
      <c r="K340">
        <v>28096.500113503585</v>
      </c>
      <c r="L340">
        <v>30419.684999999998</v>
      </c>
      <c r="M340">
        <v>34733.157283986431</v>
      </c>
      <c r="N340">
        <v>23848.469999999998</v>
      </c>
      <c r="O340">
        <v>24510.87</v>
      </c>
      <c r="P340">
        <v>30935.114999999998</v>
      </c>
      <c r="Q340">
        <v>37883.07</v>
      </c>
      <c r="S340" t="s">
        <v>174</v>
      </c>
    </row>
    <row r="341" spans="1:19" x14ac:dyDescent="0.2">
      <c r="A341" t="str">
        <f t="shared" si="5"/>
        <v>AgenteenSitio AgenteprofesionalMatemáticas,cienciasnaturalesyafinesHoraextranocturna PlataNANA</v>
      </c>
      <c r="B341" t="s">
        <v>642</v>
      </c>
      <c r="C341" t="s">
        <v>544</v>
      </c>
      <c r="D341" t="s">
        <v>292</v>
      </c>
      <c r="E341" t="s">
        <v>640</v>
      </c>
      <c r="F341" t="s">
        <v>288</v>
      </c>
      <c r="G341" t="s">
        <v>2</v>
      </c>
      <c r="H341" t="s">
        <v>96</v>
      </c>
      <c r="I341" t="s">
        <v>96</v>
      </c>
      <c r="J341" t="s">
        <v>25</v>
      </c>
      <c r="K341">
        <v>37523.703133642433</v>
      </c>
      <c r="L341">
        <v>42588.18</v>
      </c>
      <c r="M341">
        <v>48626.420197580999</v>
      </c>
      <c r="N341">
        <v>33388.064999999995</v>
      </c>
      <c r="O341">
        <v>34035.974999999999</v>
      </c>
      <c r="P341">
        <v>39079.53</v>
      </c>
      <c r="Q341">
        <v>52580.069999999992</v>
      </c>
      <c r="S341" t="s">
        <v>174</v>
      </c>
    </row>
    <row r="342" spans="1:19" x14ac:dyDescent="0.2">
      <c r="A342" t="str">
        <f t="shared" si="5"/>
        <v>AgenteenSitio AgenteprofesionalMatemáticas,cienciasnaturalesyafinesHoraextradominicalyfestivoPlataNANA</v>
      </c>
      <c r="B342" t="s">
        <v>643</v>
      </c>
      <c r="C342" t="s">
        <v>544</v>
      </c>
      <c r="D342" t="s">
        <v>292</v>
      </c>
      <c r="E342" t="s">
        <v>640</v>
      </c>
      <c r="F342" t="s">
        <v>90</v>
      </c>
      <c r="G342" t="s">
        <v>2</v>
      </c>
      <c r="H342" t="s">
        <v>96</v>
      </c>
      <c r="I342" t="s">
        <v>96</v>
      </c>
      <c r="J342" t="s">
        <v>25</v>
      </c>
      <c r="K342">
        <v>46950.906153781281</v>
      </c>
      <c r="L342">
        <v>48671.909999999996</v>
      </c>
      <c r="M342">
        <v>55573.051654378294</v>
      </c>
      <c r="N342">
        <v>47697.974999999999</v>
      </c>
      <c r="O342">
        <v>38799.044999999998</v>
      </c>
      <c r="P342">
        <v>43152.254999999997</v>
      </c>
      <c r="Q342">
        <v>58535.459999999992</v>
      </c>
      <c r="S342" t="s">
        <v>174</v>
      </c>
    </row>
    <row r="343" spans="1:19" x14ac:dyDescent="0.2">
      <c r="A343" t="str">
        <f t="shared" si="5"/>
        <v>AgenteenSitio AgenteprofesionalMatemáticas,cienciasnaturalesyafinesServicio7x24PlataNANA</v>
      </c>
      <c r="B343" t="s">
        <v>644</v>
      </c>
      <c r="C343" t="s">
        <v>544</v>
      </c>
      <c r="D343" t="s">
        <v>292</v>
      </c>
      <c r="E343" t="s">
        <v>640</v>
      </c>
      <c r="F343" t="s">
        <v>91</v>
      </c>
      <c r="G343" t="s">
        <v>2</v>
      </c>
      <c r="H343" t="s">
        <v>96</v>
      </c>
      <c r="I343" t="s">
        <v>96</v>
      </c>
      <c r="J343" t="s">
        <v>260</v>
      </c>
      <c r="K343">
        <v>16924539.288990818</v>
      </c>
      <c r="L343">
        <v>24280819.514999997</v>
      </c>
      <c r="M343">
        <v>26685895.556788351</v>
      </c>
      <c r="N343">
        <v>22337597.699999999</v>
      </c>
      <c r="O343">
        <v>22805893.799999997</v>
      </c>
      <c r="P343">
        <v>31532139.224999998</v>
      </c>
      <c r="Q343">
        <v>25102789.604999997</v>
      </c>
      <c r="S343" t="s">
        <v>174</v>
      </c>
    </row>
    <row r="344" spans="1:19" x14ac:dyDescent="0.2">
      <c r="A344" t="str">
        <f t="shared" si="5"/>
        <v>AgenteenSitio AgenteprofesionalMatemáticas,cienciasnaturalesyafinesJornadaOrdinariaOroNANA</v>
      </c>
      <c r="B344" t="s">
        <v>645</v>
      </c>
      <c r="C344" t="s">
        <v>544</v>
      </c>
      <c r="D344" t="s">
        <v>292</v>
      </c>
      <c r="E344" t="s">
        <v>640</v>
      </c>
      <c r="F344" t="s">
        <v>89</v>
      </c>
      <c r="G344" t="s">
        <v>3</v>
      </c>
      <c r="H344" t="s">
        <v>96</v>
      </c>
      <c r="I344" t="s">
        <v>96</v>
      </c>
      <c r="J344" t="s">
        <v>5</v>
      </c>
      <c r="K344">
        <v>5611895.6648241971</v>
      </c>
      <c r="L344">
        <v>5693652.9899999993</v>
      </c>
      <c r="M344">
        <v>6819845.3862856533</v>
      </c>
      <c r="N344">
        <v>6133973.0399999991</v>
      </c>
      <c r="O344">
        <v>6429989.2499999991</v>
      </c>
      <c r="P344">
        <v>6468877.3049999997</v>
      </c>
      <c r="Q344">
        <v>7042402.8899999997</v>
      </c>
      <c r="S344" t="s">
        <v>174</v>
      </c>
    </row>
    <row r="345" spans="1:19" x14ac:dyDescent="0.2">
      <c r="A345" t="str">
        <f t="shared" si="5"/>
        <v>AgenteenSitio AgenteprofesionalMatemáticas,cienciasnaturalesyafinesHoraextradiurnaOroNANA</v>
      </c>
      <c r="B345" t="s">
        <v>646</v>
      </c>
      <c r="C345" t="s">
        <v>544</v>
      </c>
      <c r="D345" t="s">
        <v>292</v>
      </c>
      <c r="E345" t="s">
        <v>640</v>
      </c>
      <c r="F345" t="s">
        <v>172</v>
      </c>
      <c r="G345" t="s">
        <v>3</v>
      </c>
      <c r="H345" t="s">
        <v>96</v>
      </c>
      <c r="I345" t="s">
        <v>96</v>
      </c>
      <c r="J345" t="s">
        <v>25</v>
      </c>
      <c r="K345">
        <v>28096.500113503585</v>
      </c>
      <c r="L345">
        <v>31028.264999999999</v>
      </c>
      <c r="M345">
        <v>35727.521935689452</v>
      </c>
      <c r="N345">
        <v>23848.469999999998</v>
      </c>
      <c r="O345">
        <v>24510.87</v>
      </c>
      <c r="P345">
        <v>31586.129999999997</v>
      </c>
      <c r="Q345">
        <v>39562.875</v>
      </c>
      <c r="S345" t="s">
        <v>174</v>
      </c>
    </row>
    <row r="346" spans="1:19" x14ac:dyDescent="0.2">
      <c r="A346" t="str">
        <f t="shared" si="5"/>
        <v>AgenteenSitio AgenteprofesionalMatemáticas,cienciasnaturalesyafinesHoraextranocturna OroNANA</v>
      </c>
      <c r="B346" t="s">
        <v>647</v>
      </c>
      <c r="C346" t="s">
        <v>544</v>
      </c>
      <c r="D346" t="s">
        <v>292</v>
      </c>
      <c r="E346" t="s">
        <v>640</v>
      </c>
      <c r="F346" t="s">
        <v>288</v>
      </c>
      <c r="G346" t="s">
        <v>3</v>
      </c>
      <c r="H346" t="s">
        <v>96</v>
      </c>
      <c r="I346" t="s">
        <v>96</v>
      </c>
      <c r="J346" t="s">
        <v>25</v>
      </c>
      <c r="K346">
        <v>37523.703133642433</v>
      </c>
      <c r="L346">
        <v>43439.984999999993</v>
      </c>
      <c r="M346">
        <v>50018.530709965227</v>
      </c>
      <c r="N346">
        <v>33388.064999999995</v>
      </c>
      <c r="O346">
        <v>34035.974999999999</v>
      </c>
      <c r="P346">
        <v>39902.354999999996</v>
      </c>
      <c r="Q346">
        <v>54911.924999999996</v>
      </c>
      <c r="S346" t="s">
        <v>174</v>
      </c>
    </row>
    <row r="347" spans="1:19" x14ac:dyDescent="0.2">
      <c r="A347" t="str">
        <f t="shared" si="5"/>
        <v>AgenteenSitio AgenteprofesionalMatemáticas,cienciasnaturalesyafinesHoraextradominicalyfestivoOroNANA</v>
      </c>
      <c r="B347" t="s">
        <v>648</v>
      </c>
      <c r="C347" t="s">
        <v>544</v>
      </c>
      <c r="D347" t="s">
        <v>292</v>
      </c>
      <c r="E347" t="s">
        <v>640</v>
      </c>
      <c r="F347" t="s">
        <v>90</v>
      </c>
      <c r="G347" t="s">
        <v>3</v>
      </c>
      <c r="H347" t="s">
        <v>96</v>
      </c>
      <c r="I347" t="s">
        <v>96</v>
      </c>
      <c r="J347" t="s">
        <v>25</v>
      </c>
      <c r="K347">
        <v>46950.906153781281</v>
      </c>
      <c r="L347">
        <v>49645.844999999994</v>
      </c>
      <c r="M347">
        <v>57164.035097103115</v>
      </c>
      <c r="N347">
        <v>47697.974999999999</v>
      </c>
      <c r="O347">
        <v>38799.044999999998</v>
      </c>
      <c r="P347">
        <v>44060.984999999993</v>
      </c>
      <c r="Q347">
        <v>61131.24</v>
      </c>
      <c r="S347" t="s">
        <v>174</v>
      </c>
    </row>
    <row r="348" spans="1:19" x14ac:dyDescent="0.2">
      <c r="A348" t="str">
        <f t="shared" si="5"/>
        <v>AgenteenSitio AgenteprofesionalMatemáticas,cienciasnaturalesyafinesServicio7x24OroNANA</v>
      </c>
      <c r="B348" t="s">
        <v>649</v>
      </c>
      <c r="C348" t="s">
        <v>544</v>
      </c>
      <c r="D348" t="s">
        <v>292</v>
      </c>
      <c r="E348" t="s">
        <v>640</v>
      </c>
      <c r="F348" t="s">
        <v>91</v>
      </c>
      <c r="G348" t="s">
        <v>3</v>
      </c>
      <c r="H348" t="s">
        <v>96</v>
      </c>
      <c r="I348" t="s">
        <v>96</v>
      </c>
      <c r="J348" t="s">
        <v>260</v>
      </c>
      <c r="K348">
        <v>16924539.288990818</v>
      </c>
      <c r="L348">
        <v>24766436.34</v>
      </c>
      <c r="M348">
        <v>27449877.679799754</v>
      </c>
      <c r="N348">
        <v>22440093.75</v>
      </c>
      <c r="O348">
        <v>22805893.799999997</v>
      </c>
      <c r="P348">
        <v>32195973.734999996</v>
      </c>
      <c r="Q348">
        <v>26215666.109999999</v>
      </c>
      <c r="S348" t="s">
        <v>174</v>
      </c>
    </row>
    <row r="349" spans="1:19" x14ac:dyDescent="0.2">
      <c r="A349" t="str">
        <f t="shared" si="5"/>
        <v>AgenteenSitio AgenteprofesionalMatemáticas,cienciasnaturalesyafinesJornadaOrdinariaPlatinoNANA</v>
      </c>
      <c r="B349" t="s">
        <v>650</v>
      </c>
      <c r="C349" t="s">
        <v>544</v>
      </c>
      <c r="D349" t="s">
        <v>292</v>
      </c>
      <c r="E349" t="s">
        <v>640</v>
      </c>
      <c r="F349" t="s">
        <v>89</v>
      </c>
      <c r="G349" t="s">
        <v>134</v>
      </c>
      <c r="H349" t="s">
        <v>96</v>
      </c>
      <c r="I349" t="s">
        <v>96</v>
      </c>
      <c r="J349" t="s">
        <v>5</v>
      </c>
      <c r="K349">
        <v>5611895.6648241971</v>
      </c>
      <c r="L349">
        <v>5861113.9199999999</v>
      </c>
      <c r="M349">
        <v>7020842.8925127583</v>
      </c>
      <c r="N349">
        <v>6174986.9849999994</v>
      </c>
      <c r="O349">
        <v>6429989.2499999991</v>
      </c>
      <c r="P349">
        <v>6607992.6899999995</v>
      </c>
      <c r="Q349">
        <v>7484834.3399999999</v>
      </c>
      <c r="S349" t="s">
        <v>174</v>
      </c>
    </row>
    <row r="350" spans="1:19" x14ac:dyDescent="0.2">
      <c r="A350" t="str">
        <f t="shared" si="5"/>
        <v>AgenteenSitio AgenteprofesionalMatemáticas,cienciasnaturalesyafinesHoraextradiurnaPlatinoNANA</v>
      </c>
      <c r="B350" t="s">
        <v>651</v>
      </c>
      <c r="C350" t="s">
        <v>544</v>
      </c>
      <c r="D350" t="s">
        <v>292</v>
      </c>
      <c r="E350" t="s">
        <v>640</v>
      </c>
      <c r="F350" t="s">
        <v>172</v>
      </c>
      <c r="G350" t="s">
        <v>134</v>
      </c>
      <c r="H350" t="s">
        <v>96</v>
      </c>
      <c r="I350" t="s">
        <v>96</v>
      </c>
      <c r="J350" t="s">
        <v>25</v>
      </c>
      <c r="K350">
        <v>28096.500113503585</v>
      </c>
      <c r="L350">
        <v>31941.134999999998</v>
      </c>
      <c r="M350">
        <v>36780.499298957635</v>
      </c>
      <c r="N350">
        <v>23848.469999999998</v>
      </c>
      <c r="O350">
        <v>24510.87</v>
      </c>
      <c r="P350">
        <v>32265.089999999997</v>
      </c>
      <c r="Q350">
        <v>42047.909999999996</v>
      </c>
      <c r="S350" t="s">
        <v>174</v>
      </c>
    </row>
    <row r="351" spans="1:19" x14ac:dyDescent="0.2">
      <c r="A351" t="str">
        <f t="shared" si="5"/>
        <v>AgenteenSitio AgenteprofesionalMatemáticas,cienciasnaturalesyafinesHoraextranocturna PlatinoNANA</v>
      </c>
      <c r="B351" t="s">
        <v>652</v>
      </c>
      <c r="C351" t="s">
        <v>544</v>
      </c>
      <c r="D351" t="s">
        <v>292</v>
      </c>
      <c r="E351" t="s">
        <v>640</v>
      </c>
      <c r="F351" t="s">
        <v>288</v>
      </c>
      <c r="G351" t="s">
        <v>134</v>
      </c>
      <c r="H351" t="s">
        <v>96</v>
      </c>
      <c r="I351" t="s">
        <v>96</v>
      </c>
      <c r="J351" t="s">
        <v>25</v>
      </c>
      <c r="K351">
        <v>37523.703133642433</v>
      </c>
      <c r="L351">
        <v>44717.174999999996</v>
      </c>
      <c r="M351">
        <v>51492.699018540683</v>
      </c>
      <c r="N351">
        <v>33388.064999999995</v>
      </c>
      <c r="O351">
        <v>34035.974999999999</v>
      </c>
      <c r="P351">
        <v>40760.369999999995</v>
      </c>
      <c r="Q351">
        <v>58361.579999999994</v>
      </c>
      <c r="S351" t="s">
        <v>174</v>
      </c>
    </row>
    <row r="352" spans="1:19" x14ac:dyDescent="0.2">
      <c r="A352" t="str">
        <f t="shared" si="5"/>
        <v>AgenteenSitio AgenteprofesionalMatemáticas,cienciasnaturalesyafinesHoraextradominicalyfestivoPlatinoNANA</v>
      </c>
      <c r="B352" t="s">
        <v>653</v>
      </c>
      <c r="C352" t="s">
        <v>544</v>
      </c>
      <c r="D352" t="s">
        <v>292</v>
      </c>
      <c r="E352" t="s">
        <v>640</v>
      </c>
      <c r="F352" t="s">
        <v>90</v>
      </c>
      <c r="G352" t="s">
        <v>134</v>
      </c>
      <c r="H352" t="s">
        <v>96</v>
      </c>
      <c r="I352" t="s">
        <v>96</v>
      </c>
      <c r="J352" t="s">
        <v>25</v>
      </c>
      <c r="K352">
        <v>46950.906153781281</v>
      </c>
      <c r="L352">
        <v>51105.194999999992</v>
      </c>
      <c r="M352">
        <v>58848.798878332207</v>
      </c>
      <c r="N352">
        <v>47697.974999999999</v>
      </c>
      <c r="O352">
        <v>38799.044999999998</v>
      </c>
      <c r="P352">
        <v>45008.009999999995</v>
      </c>
      <c r="Q352">
        <v>64971.09</v>
      </c>
      <c r="S352" t="s">
        <v>174</v>
      </c>
    </row>
    <row r="353" spans="1:19" x14ac:dyDescent="0.2">
      <c r="A353" t="str">
        <f t="shared" si="5"/>
        <v>AgenteenSitio AgenteprofesionalMatemáticas,cienciasnaturalesyafinesServicio7x24PlatinoNANA</v>
      </c>
      <c r="B353" t="s">
        <v>654</v>
      </c>
      <c r="C353" t="s">
        <v>544</v>
      </c>
      <c r="D353" t="s">
        <v>292</v>
      </c>
      <c r="E353" t="s">
        <v>640</v>
      </c>
      <c r="F353" t="s">
        <v>91</v>
      </c>
      <c r="G353" t="s">
        <v>134</v>
      </c>
      <c r="H353" t="s">
        <v>96</v>
      </c>
      <c r="I353" t="s">
        <v>96</v>
      </c>
      <c r="J353" t="s">
        <v>260</v>
      </c>
      <c r="K353">
        <v>16924539.288990818</v>
      </c>
      <c r="L353">
        <v>25494861.059999999</v>
      </c>
      <c r="M353">
        <v>28258892.64236385</v>
      </c>
      <c r="N353">
        <v>22542588.764999997</v>
      </c>
      <c r="O353">
        <v>22805893.799999997</v>
      </c>
      <c r="P353">
        <v>32888360.789999999</v>
      </c>
      <c r="Q353">
        <v>27862636.77</v>
      </c>
      <c r="S353" t="s">
        <v>174</v>
      </c>
    </row>
    <row r="354" spans="1:19" x14ac:dyDescent="0.2">
      <c r="A354" t="str">
        <f t="shared" si="5"/>
        <v>AgenteenSitio AgenteprofesionalCienciasdelasaludyafinesJornadaOrdinariaPlataNANA</v>
      </c>
      <c r="B354" t="s">
        <v>655</v>
      </c>
      <c r="C354" t="s">
        <v>544</v>
      </c>
      <c r="D354" t="s">
        <v>292</v>
      </c>
      <c r="E354" t="s">
        <v>656</v>
      </c>
      <c r="F354" t="s">
        <v>89</v>
      </c>
      <c r="G354" t="s">
        <v>2</v>
      </c>
      <c r="H354" t="s">
        <v>96</v>
      </c>
      <c r="I354" t="s">
        <v>96</v>
      </c>
      <c r="J354" t="s">
        <v>5</v>
      </c>
      <c r="K354">
        <v>7120248.1480464134</v>
      </c>
      <c r="L354">
        <v>7142795.8199999994</v>
      </c>
      <c r="M354">
        <v>10275628.351704445</v>
      </c>
      <c r="N354">
        <v>7850518.4699999997</v>
      </c>
      <c r="O354">
        <v>9789230.7899999991</v>
      </c>
      <c r="P354">
        <v>7884234.629999999</v>
      </c>
      <c r="Q354">
        <v>8591242.0949999988</v>
      </c>
      <c r="S354" t="s">
        <v>174</v>
      </c>
    </row>
    <row r="355" spans="1:19" x14ac:dyDescent="0.2">
      <c r="A355" t="str">
        <f t="shared" si="5"/>
        <v>AgenteenSitio AgenteprofesionalCienciasdelasaludyafinesHoraextradiurnaPlataNANA</v>
      </c>
      <c r="B355" t="s">
        <v>657</v>
      </c>
      <c r="C355" t="s">
        <v>544</v>
      </c>
      <c r="D355" t="s">
        <v>292</v>
      </c>
      <c r="E355" t="s">
        <v>656</v>
      </c>
      <c r="F355" t="s">
        <v>172</v>
      </c>
      <c r="G355" t="s">
        <v>2</v>
      </c>
      <c r="H355" t="s">
        <v>96</v>
      </c>
      <c r="I355" t="s">
        <v>96</v>
      </c>
      <c r="J355" t="s">
        <v>25</v>
      </c>
      <c r="K355">
        <v>35952.502630285955</v>
      </c>
      <c r="L355">
        <v>38925.314999999995</v>
      </c>
      <c r="M355">
        <v>57508.998125944752</v>
      </c>
      <c r="N355">
        <v>31798.304999999997</v>
      </c>
      <c r="O355">
        <v>40062.78</v>
      </c>
      <c r="P355">
        <v>40902.164999999994</v>
      </c>
      <c r="Q355">
        <v>50300.999999999993</v>
      </c>
      <c r="S355" t="s">
        <v>174</v>
      </c>
    </row>
    <row r="356" spans="1:19" x14ac:dyDescent="0.2">
      <c r="A356" t="str">
        <f t="shared" si="5"/>
        <v>AgenteenSitio AgenteprofesionalCienciasdelasaludyafinesHoraextranocturna PlataNANA</v>
      </c>
      <c r="B356" t="s">
        <v>658</v>
      </c>
      <c r="C356" t="s">
        <v>544</v>
      </c>
      <c r="D356" t="s">
        <v>292</v>
      </c>
      <c r="E356" t="s">
        <v>656</v>
      </c>
      <c r="F356" t="s">
        <v>288</v>
      </c>
      <c r="G356" t="s">
        <v>2</v>
      </c>
      <c r="H356" t="s">
        <v>96</v>
      </c>
      <c r="I356" t="s">
        <v>96</v>
      </c>
      <c r="J356" t="s">
        <v>25</v>
      </c>
      <c r="K356">
        <v>48522.10665713776</v>
      </c>
      <c r="L356">
        <v>54495.854999999996</v>
      </c>
      <c r="M356">
        <v>80512.597376322636</v>
      </c>
      <c r="N356">
        <v>44517.42</v>
      </c>
      <c r="O356">
        <v>55809.27</v>
      </c>
      <c r="P356">
        <v>52177.454999999994</v>
      </c>
      <c r="Q356">
        <v>69815.924999999988</v>
      </c>
      <c r="S356" t="s">
        <v>174</v>
      </c>
    </row>
    <row r="357" spans="1:19" x14ac:dyDescent="0.2">
      <c r="A357" t="str">
        <f t="shared" si="5"/>
        <v>AgenteenSitio AgenteprofesionalCienciasdelasaludyafinesHoraextradominicalyfestivoPlataNANA</v>
      </c>
      <c r="B357" t="s">
        <v>659</v>
      </c>
      <c r="C357" t="s">
        <v>544</v>
      </c>
      <c r="D357" t="s">
        <v>292</v>
      </c>
      <c r="E357" t="s">
        <v>656</v>
      </c>
      <c r="F357" t="s">
        <v>90</v>
      </c>
      <c r="G357" t="s">
        <v>2</v>
      </c>
      <c r="H357" t="s">
        <v>96</v>
      </c>
      <c r="I357" t="s">
        <v>96</v>
      </c>
      <c r="J357" t="s">
        <v>25</v>
      </c>
      <c r="K357">
        <v>61091.71068398955</v>
      </c>
      <c r="L357">
        <v>62281.124999999993</v>
      </c>
      <c r="M357">
        <v>92014.397001511592</v>
      </c>
      <c r="N357">
        <v>63596.609999999993</v>
      </c>
      <c r="O357">
        <v>63682.514999999992</v>
      </c>
      <c r="P357">
        <v>57816.134999999995</v>
      </c>
      <c r="Q357">
        <v>77723.324999999997</v>
      </c>
      <c r="S357" t="s">
        <v>174</v>
      </c>
    </row>
    <row r="358" spans="1:19" x14ac:dyDescent="0.2">
      <c r="A358" t="str">
        <f t="shared" si="5"/>
        <v>AgenteenSitio AgenteprofesionalCienciasdelasaludyafinesServicio7x24PlataNANA</v>
      </c>
      <c r="B358" t="s">
        <v>660</v>
      </c>
      <c r="C358" t="s">
        <v>544</v>
      </c>
      <c r="D358" t="s">
        <v>292</v>
      </c>
      <c r="E358" t="s">
        <v>656</v>
      </c>
      <c r="F358" t="s">
        <v>91</v>
      </c>
      <c r="G358" t="s">
        <v>2</v>
      </c>
      <c r="H358" t="s">
        <v>96</v>
      </c>
      <c r="I358" t="s">
        <v>96</v>
      </c>
      <c r="J358" t="s">
        <v>260</v>
      </c>
      <c r="K358">
        <v>22203772.980268575</v>
      </c>
      <c r="L358">
        <v>31831041.014999997</v>
      </c>
      <c r="M358">
        <v>41359404.115610391</v>
      </c>
      <c r="N358">
        <v>29100158.324999999</v>
      </c>
      <c r="O358">
        <v>35857167.210000001</v>
      </c>
      <c r="P358">
        <v>40516817.939999998</v>
      </c>
      <c r="Q358">
        <v>32968703.699999999</v>
      </c>
      <c r="S358" t="s">
        <v>174</v>
      </c>
    </row>
    <row r="359" spans="1:19" x14ac:dyDescent="0.2">
      <c r="A359" t="str">
        <f t="shared" si="5"/>
        <v>AgenteenSitio AgenteprofesionalCienciasdelasaludyafinesJornadaOrdinariaOroNANA</v>
      </c>
      <c r="B359" t="s">
        <v>661</v>
      </c>
      <c r="C359" t="s">
        <v>544</v>
      </c>
      <c r="D359" t="s">
        <v>292</v>
      </c>
      <c r="E359" t="s">
        <v>656</v>
      </c>
      <c r="F359" t="s">
        <v>89</v>
      </c>
      <c r="G359" t="s">
        <v>3</v>
      </c>
      <c r="H359" t="s">
        <v>96</v>
      </c>
      <c r="I359" t="s">
        <v>96</v>
      </c>
      <c r="J359" t="s">
        <v>5</v>
      </c>
      <c r="K359">
        <v>7120248.1480464134</v>
      </c>
      <c r="L359">
        <v>7285652.7299999995</v>
      </c>
      <c r="M359">
        <v>10569806.088655617</v>
      </c>
      <c r="N359">
        <v>7891532.4149999991</v>
      </c>
      <c r="O359">
        <v>9789230.7899999991</v>
      </c>
      <c r="P359">
        <v>8050217.5799999991</v>
      </c>
      <c r="Q359">
        <v>8972115.8849999998</v>
      </c>
      <c r="S359" t="s">
        <v>174</v>
      </c>
    </row>
    <row r="360" spans="1:19" x14ac:dyDescent="0.2">
      <c r="A360" t="str">
        <f t="shared" si="5"/>
        <v>AgenteenSitio AgenteprofesionalCienciasdelasaludyafinesHoraextradiurnaOroNANA</v>
      </c>
      <c r="B360" t="s">
        <v>662</v>
      </c>
      <c r="C360" t="s">
        <v>544</v>
      </c>
      <c r="D360" t="s">
        <v>292</v>
      </c>
      <c r="E360" t="s">
        <v>656</v>
      </c>
      <c r="F360" t="s">
        <v>172</v>
      </c>
      <c r="G360" t="s">
        <v>3</v>
      </c>
      <c r="H360" t="s">
        <v>96</v>
      </c>
      <c r="I360" t="s">
        <v>96</v>
      </c>
      <c r="J360" t="s">
        <v>25</v>
      </c>
      <c r="K360">
        <v>35952.502630285955</v>
      </c>
      <c r="L360">
        <v>39704.67</v>
      </c>
      <c r="M360">
        <v>59155.405172207116</v>
      </c>
      <c r="N360">
        <v>31798.304999999997</v>
      </c>
      <c r="O360">
        <v>40062.78</v>
      </c>
      <c r="P360">
        <v>41763.284999999996</v>
      </c>
      <c r="Q360">
        <v>52530.39</v>
      </c>
      <c r="S360" t="s">
        <v>174</v>
      </c>
    </row>
    <row r="361" spans="1:19" x14ac:dyDescent="0.2">
      <c r="A361" t="str">
        <f t="shared" si="5"/>
        <v>AgenteenSitio AgenteprofesionalCienciasdelasaludyafinesHoraextranocturna OroNANA</v>
      </c>
      <c r="B361" t="s">
        <v>663</v>
      </c>
      <c r="C361" t="s">
        <v>544</v>
      </c>
      <c r="D361" t="s">
        <v>292</v>
      </c>
      <c r="E361" t="s">
        <v>656</v>
      </c>
      <c r="F361" t="s">
        <v>288</v>
      </c>
      <c r="G361" t="s">
        <v>3</v>
      </c>
      <c r="H361" t="s">
        <v>96</v>
      </c>
      <c r="I361" t="s">
        <v>96</v>
      </c>
      <c r="J361" t="s">
        <v>25</v>
      </c>
      <c r="K361">
        <v>48522.10665713776</v>
      </c>
      <c r="L361">
        <v>55585.71</v>
      </c>
      <c r="M361">
        <v>82817.567241089972</v>
      </c>
      <c r="N361">
        <v>44517.42</v>
      </c>
      <c r="O361">
        <v>55809.27</v>
      </c>
      <c r="P361">
        <v>53276.624999999993</v>
      </c>
      <c r="Q361">
        <v>72911.61</v>
      </c>
      <c r="S361" t="s">
        <v>174</v>
      </c>
    </row>
    <row r="362" spans="1:19" x14ac:dyDescent="0.2">
      <c r="A362" t="str">
        <f t="shared" si="5"/>
        <v>AgenteenSitio AgenteprofesionalCienciasdelasaludyafinesHoraextradominicalyfestivoOroNANA</v>
      </c>
      <c r="B362" t="s">
        <v>664</v>
      </c>
      <c r="C362" t="s">
        <v>544</v>
      </c>
      <c r="D362" t="s">
        <v>292</v>
      </c>
      <c r="E362" t="s">
        <v>656</v>
      </c>
      <c r="F362" t="s">
        <v>90</v>
      </c>
      <c r="G362" t="s">
        <v>3</v>
      </c>
      <c r="H362" t="s">
        <v>96</v>
      </c>
      <c r="I362" t="s">
        <v>96</v>
      </c>
      <c r="J362" t="s">
        <v>25</v>
      </c>
      <c r="K362">
        <v>61091.71068398955</v>
      </c>
      <c r="L362">
        <v>63526.229999999996</v>
      </c>
      <c r="M362">
        <v>94648.648275531406</v>
      </c>
      <c r="N362">
        <v>63596.609999999993</v>
      </c>
      <c r="O362">
        <v>63682.514999999992</v>
      </c>
      <c r="P362">
        <v>59033.294999999998</v>
      </c>
      <c r="Q362">
        <v>81168.84</v>
      </c>
      <c r="S362" t="s">
        <v>174</v>
      </c>
    </row>
    <row r="363" spans="1:19" x14ac:dyDescent="0.2">
      <c r="A363" t="str">
        <f t="shared" si="5"/>
        <v>AgenteenSitio AgenteprofesionalCienciasdelasaludyafinesServicio7x24OroNANA</v>
      </c>
      <c r="B363" t="s">
        <v>665</v>
      </c>
      <c r="C363" t="s">
        <v>544</v>
      </c>
      <c r="D363" t="s">
        <v>292</v>
      </c>
      <c r="E363" t="s">
        <v>656</v>
      </c>
      <c r="F363" t="s">
        <v>91</v>
      </c>
      <c r="G363" t="s">
        <v>3</v>
      </c>
      <c r="H363" t="s">
        <v>96</v>
      </c>
      <c r="I363" t="s">
        <v>96</v>
      </c>
      <c r="J363" t="s">
        <v>260</v>
      </c>
      <c r="K363">
        <v>22203772.980268575</v>
      </c>
      <c r="L363">
        <v>32467662.269999996</v>
      </c>
      <c r="M363">
        <v>42543469.506838858</v>
      </c>
      <c r="N363">
        <v>29202654.374999996</v>
      </c>
      <c r="O363">
        <v>35857167.210000001</v>
      </c>
      <c r="P363">
        <v>41369802.839999996</v>
      </c>
      <c r="Q363">
        <v>34430298.614999995</v>
      </c>
      <c r="S363" t="s">
        <v>174</v>
      </c>
    </row>
    <row r="364" spans="1:19" x14ac:dyDescent="0.2">
      <c r="A364" t="str">
        <f t="shared" si="5"/>
        <v>AgenteenSitio AgenteprofesionalCienciasdelasaludyafinesJornadaOrdinariaPlatinoNANA</v>
      </c>
      <c r="B364" t="s">
        <v>666</v>
      </c>
      <c r="C364" t="s">
        <v>544</v>
      </c>
      <c r="D364" t="s">
        <v>292</v>
      </c>
      <c r="E364" t="s">
        <v>656</v>
      </c>
      <c r="F364" t="s">
        <v>89</v>
      </c>
      <c r="G364" t="s">
        <v>134</v>
      </c>
      <c r="H364" t="s">
        <v>96</v>
      </c>
      <c r="I364" t="s">
        <v>96</v>
      </c>
      <c r="J364" t="s">
        <v>5</v>
      </c>
      <c r="K364">
        <v>7120248.1480464134</v>
      </c>
      <c r="L364">
        <v>7499936.0249999994</v>
      </c>
      <c r="M364">
        <v>10881324.098931352</v>
      </c>
      <c r="N364">
        <v>7932546.3599999994</v>
      </c>
      <c r="O364">
        <v>9789230.7899999991</v>
      </c>
      <c r="P364">
        <v>8223340.9949999992</v>
      </c>
      <c r="Q364">
        <v>9535779.9899999984</v>
      </c>
      <c r="S364" t="s">
        <v>174</v>
      </c>
    </row>
    <row r="365" spans="1:19" x14ac:dyDescent="0.2">
      <c r="A365" t="str">
        <f t="shared" si="5"/>
        <v>AgenteenSitio AgenteprofesionalCienciasdelasaludyafinesHoraextradiurnaPlatinoNANA</v>
      </c>
      <c r="B365" t="s">
        <v>667</v>
      </c>
      <c r="C365" t="s">
        <v>544</v>
      </c>
      <c r="D365" t="s">
        <v>292</v>
      </c>
      <c r="E365" t="s">
        <v>656</v>
      </c>
      <c r="F365" t="s">
        <v>172</v>
      </c>
      <c r="G365" t="s">
        <v>134</v>
      </c>
      <c r="H365" t="s">
        <v>96</v>
      </c>
      <c r="I365" t="s">
        <v>96</v>
      </c>
      <c r="J365" t="s">
        <v>25</v>
      </c>
      <c r="K365">
        <v>35952.502630285955</v>
      </c>
      <c r="L365">
        <v>40872.149999999994</v>
      </c>
      <c r="M365">
        <v>60898.859494995428</v>
      </c>
      <c r="N365">
        <v>31798.304999999997</v>
      </c>
      <c r="O365">
        <v>40062.78</v>
      </c>
      <c r="P365">
        <v>42660.63</v>
      </c>
      <c r="Q365">
        <v>55831.004999999997</v>
      </c>
      <c r="S365" t="s">
        <v>174</v>
      </c>
    </row>
    <row r="366" spans="1:19" x14ac:dyDescent="0.2">
      <c r="A366" t="str">
        <f t="shared" si="5"/>
        <v>AgenteenSitio AgenteprofesionalCienciasdelasaludyafinesHoraextranocturna PlatinoNANA</v>
      </c>
      <c r="B366" t="s">
        <v>668</v>
      </c>
      <c r="C366" t="s">
        <v>544</v>
      </c>
      <c r="D366" t="s">
        <v>292</v>
      </c>
      <c r="E366" t="s">
        <v>656</v>
      </c>
      <c r="F366" t="s">
        <v>288</v>
      </c>
      <c r="G366" t="s">
        <v>134</v>
      </c>
      <c r="H366" t="s">
        <v>96</v>
      </c>
      <c r="I366" t="s">
        <v>96</v>
      </c>
      <c r="J366" t="s">
        <v>25</v>
      </c>
      <c r="K366">
        <v>48522.10665713776</v>
      </c>
      <c r="L366">
        <v>57221.009999999995</v>
      </c>
      <c r="M366">
        <v>85258.403292993593</v>
      </c>
      <c r="N366">
        <v>44517.42</v>
      </c>
      <c r="O366">
        <v>55809.27</v>
      </c>
      <c r="P366">
        <v>54422.369999999995</v>
      </c>
      <c r="Q366">
        <v>77491.485000000001</v>
      </c>
      <c r="S366" t="s">
        <v>174</v>
      </c>
    </row>
    <row r="367" spans="1:19" x14ac:dyDescent="0.2">
      <c r="A367" t="str">
        <f t="shared" si="5"/>
        <v>AgenteenSitio AgenteprofesionalCienciasdelasaludyafinesHoraextradominicalyfestivoPlatinoNANA</v>
      </c>
      <c r="B367" t="s">
        <v>669</v>
      </c>
      <c r="C367" t="s">
        <v>544</v>
      </c>
      <c r="D367" t="s">
        <v>292</v>
      </c>
      <c r="E367" t="s">
        <v>656</v>
      </c>
      <c r="F367" t="s">
        <v>90</v>
      </c>
      <c r="G367" t="s">
        <v>134</v>
      </c>
      <c r="H367" t="s">
        <v>96</v>
      </c>
      <c r="I367" t="s">
        <v>96</v>
      </c>
      <c r="J367" t="s">
        <v>25</v>
      </c>
      <c r="K367">
        <v>61091.71068398955</v>
      </c>
      <c r="L367">
        <v>65395.439999999995</v>
      </c>
      <c r="M367">
        <v>97438.17519199269</v>
      </c>
      <c r="N367">
        <v>63596.609999999993</v>
      </c>
      <c r="O367">
        <v>63682.514999999992</v>
      </c>
      <c r="P367">
        <v>60302.204999999994</v>
      </c>
      <c r="Q367">
        <v>86268.284999999989</v>
      </c>
      <c r="S367" t="s">
        <v>174</v>
      </c>
    </row>
    <row r="368" spans="1:19" x14ac:dyDescent="0.2">
      <c r="A368" t="str">
        <f t="shared" si="5"/>
        <v>AgenteenSitio AgenteprofesionalCienciasdelasaludyafinesServicio7x24PlatinoNANA</v>
      </c>
      <c r="B368" t="s">
        <v>670</v>
      </c>
      <c r="C368" t="s">
        <v>544</v>
      </c>
      <c r="D368" t="s">
        <v>292</v>
      </c>
      <c r="E368" t="s">
        <v>656</v>
      </c>
      <c r="F368" t="s">
        <v>91</v>
      </c>
      <c r="G368" t="s">
        <v>134</v>
      </c>
      <c r="H368" t="s">
        <v>96</v>
      </c>
      <c r="I368" t="s">
        <v>96</v>
      </c>
      <c r="J368" t="s">
        <v>260</v>
      </c>
      <c r="K368">
        <v>22203772.980268575</v>
      </c>
      <c r="L368">
        <v>33422593.634999998</v>
      </c>
      <c r="M368">
        <v>43797329.498198688</v>
      </c>
      <c r="N368">
        <v>29305150.424999997</v>
      </c>
      <c r="O368">
        <v>35857167.210000001</v>
      </c>
      <c r="P368">
        <v>42259476.419999994</v>
      </c>
      <c r="Q368">
        <v>36593345.114999995</v>
      </c>
      <c r="S368" t="s">
        <v>174</v>
      </c>
    </row>
    <row r="369" spans="1:19" x14ac:dyDescent="0.2">
      <c r="A369" t="str">
        <f t="shared" si="5"/>
        <v>AgenteenSitio AgenteprofesionalAgronomía,veterinariayafinesJornadaOrdinariaPlataNANA</v>
      </c>
      <c r="B369" t="s">
        <v>671</v>
      </c>
      <c r="C369" t="s">
        <v>544</v>
      </c>
      <c r="D369" t="s">
        <v>292</v>
      </c>
      <c r="E369" t="s">
        <v>672</v>
      </c>
      <c r="F369" t="s">
        <v>89</v>
      </c>
      <c r="G369" t="s">
        <v>2</v>
      </c>
      <c r="H369" t="s">
        <v>96</v>
      </c>
      <c r="I369" t="s">
        <v>96</v>
      </c>
      <c r="J369" t="s">
        <v>5</v>
      </c>
      <c r="K369">
        <v>5611895.6648241971</v>
      </c>
      <c r="L369">
        <v>5582012.7149999999</v>
      </c>
      <c r="M369">
        <v>6723601.4491379587</v>
      </c>
      <c r="N369">
        <v>6092959.0949999997</v>
      </c>
      <c r="O369">
        <v>6429989.2499999991</v>
      </c>
      <c r="P369">
        <v>6335498.9249999998</v>
      </c>
      <c r="Q369">
        <v>6743447.2799999993</v>
      </c>
      <c r="S369" t="s">
        <v>174</v>
      </c>
    </row>
    <row r="370" spans="1:19" x14ac:dyDescent="0.2">
      <c r="A370" t="str">
        <f t="shared" si="5"/>
        <v>AgenteenSitio AgenteprofesionalAgronomía,veterinariayafinesHoraextradiurnaPlataNANA</v>
      </c>
      <c r="B370" t="s">
        <v>673</v>
      </c>
      <c r="C370" t="s">
        <v>544</v>
      </c>
      <c r="D370" t="s">
        <v>292</v>
      </c>
      <c r="E370" t="s">
        <v>672</v>
      </c>
      <c r="F370" t="s">
        <v>172</v>
      </c>
      <c r="G370" t="s">
        <v>2</v>
      </c>
      <c r="H370" t="s">
        <v>96</v>
      </c>
      <c r="I370" t="s">
        <v>96</v>
      </c>
      <c r="J370" t="s">
        <v>25</v>
      </c>
      <c r="K370">
        <v>28096.500113503585</v>
      </c>
      <c r="L370">
        <v>30419.684999999998</v>
      </c>
      <c r="M370">
        <v>34733.157283986431</v>
      </c>
      <c r="N370">
        <v>23848.469999999998</v>
      </c>
      <c r="O370">
        <v>24510.87</v>
      </c>
      <c r="P370">
        <v>30935.114999999998</v>
      </c>
      <c r="Q370">
        <v>37883.07</v>
      </c>
      <c r="S370" t="s">
        <v>174</v>
      </c>
    </row>
    <row r="371" spans="1:19" x14ac:dyDescent="0.2">
      <c r="A371" t="str">
        <f t="shared" si="5"/>
        <v>AgenteenSitio AgenteprofesionalAgronomía,veterinariayafinesHoraextranocturna PlataNANA</v>
      </c>
      <c r="B371" t="s">
        <v>674</v>
      </c>
      <c r="C371" t="s">
        <v>544</v>
      </c>
      <c r="D371" t="s">
        <v>292</v>
      </c>
      <c r="E371" t="s">
        <v>672</v>
      </c>
      <c r="F371" t="s">
        <v>288</v>
      </c>
      <c r="G371" t="s">
        <v>2</v>
      </c>
      <c r="H371" t="s">
        <v>96</v>
      </c>
      <c r="I371" t="s">
        <v>96</v>
      </c>
      <c r="J371" t="s">
        <v>25</v>
      </c>
      <c r="K371">
        <v>37523.703133642433</v>
      </c>
      <c r="L371">
        <v>42588.18</v>
      </c>
      <c r="M371">
        <v>48626.420197580999</v>
      </c>
      <c r="N371">
        <v>33388.064999999995</v>
      </c>
      <c r="O371">
        <v>34035.974999999999</v>
      </c>
      <c r="P371">
        <v>39079.53</v>
      </c>
      <c r="Q371">
        <v>52580.069999999992</v>
      </c>
      <c r="S371" t="s">
        <v>174</v>
      </c>
    </row>
    <row r="372" spans="1:19" x14ac:dyDescent="0.2">
      <c r="A372" t="str">
        <f t="shared" si="5"/>
        <v>AgenteenSitio AgenteprofesionalAgronomía,veterinariayafinesHoraextradominicalyfestivoPlataNANA</v>
      </c>
      <c r="B372" t="s">
        <v>675</v>
      </c>
      <c r="C372" t="s">
        <v>544</v>
      </c>
      <c r="D372" t="s">
        <v>292</v>
      </c>
      <c r="E372" t="s">
        <v>672</v>
      </c>
      <c r="F372" t="s">
        <v>90</v>
      </c>
      <c r="G372" t="s">
        <v>2</v>
      </c>
      <c r="H372" t="s">
        <v>96</v>
      </c>
      <c r="I372" t="s">
        <v>96</v>
      </c>
      <c r="J372" t="s">
        <v>25</v>
      </c>
      <c r="K372">
        <v>46950.906153781281</v>
      </c>
      <c r="L372">
        <v>48671.909999999996</v>
      </c>
      <c r="M372">
        <v>55573.051654378294</v>
      </c>
      <c r="N372">
        <v>47697.974999999999</v>
      </c>
      <c r="O372">
        <v>38799.044999999998</v>
      </c>
      <c r="P372">
        <v>43152.254999999997</v>
      </c>
      <c r="Q372">
        <v>58535.459999999992</v>
      </c>
      <c r="S372" t="s">
        <v>174</v>
      </c>
    </row>
    <row r="373" spans="1:19" x14ac:dyDescent="0.2">
      <c r="A373" t="str">
        <f t="shared" si="5"/>
        <v>AgenteenSitio AgenteprofesionalAgronomía,veterinariayafinesServicio7x24PlataNANA</v>
      </c>
      <c r="B373" t="s">
        <v>676</v>
      </c>
      <c r="C373" t="s">
        <v>544</v>
      </c>
      <c r="D373" t="s">
        <v>292</v>
      </c>
      <c r="E373" t="s">
        <v>672</v>
      </c>
      <c r="F373" t="s">
        <v>91</v>
      </c>
      <c r="G373" t="s">
        <v>2</v>
      </c>
      <c r="H373" t="s">
        <v>96</v>
      </c>
      <c r="I373" t="s">
        <v>96</v>
      </c>
      <c r="J373" t="s">
        <v>260</v>
      </c>
      <c r="K373">
        <v>16924539.288990818</v>
      </c>
      <c r="L373">
        <v>24280819.514999997</v>
      </c>
      <c r="M373">
        <v>26685895.556788351</v>
      </c>
      <c r="N373">
        <v>22337597.699999999</v>
      </c>
      <c r="O373">
        <v>22805893.799999997</v>
      </c>
      <c r="P373">
        <v>31532139.224999998</v>
      </c>
      <c r="Q373">
        <v>25102789.604999997</v>
      </c>
      <c r="S373" t="s">
        <v>174</v>
      </c>
    </row>
    <row r="374" spans="1:19" x14ac:dyDescent="0.2">
      <c r="A374" t="str">
        <f t="shared" si="5"/>
        <v>AgenteenSitio AgenteprofesionalAgronomía,veterinariayafinesJornadaOrdinariaOroNANA</v>
      </c>
      <c r="B374" t="s">
        <v>677</v>
      </c>
      <c r="C374" t="s">
        <v>544</v>
      </c>
      <c r="D374" t="s">
        <v>292</v>
      </c>
      <c r="E374" t="s">
        <v>672</v>
      </c>
      <c r="F374" t="s">
        <v>89</v>
      </c>
      <c r="G374" t="s">
        <v>3</v>
      </c>
      <c r="H374" t="s">
        <v>96</v>
      </c>
      <c r="I374" t="s">
        <v>96</v>
      </c>
      <c r="J374" t="s">
        <v>5</v>
      </c>
      <c r="K374">
        <v>5611895.6648241971</v>
      </c>
      <c r="L374">
        <v>5693652.9899999993</v>
      </c>
      <c r="M374">
        <v>6819845.3862856533</v>
      </c>
      <c r="N374">
        <v>6133973.0399999991</v>
      </c>
      <c r="O374">
        <v>6429989.2499999991</v>
      </c>
      <c r="P374">
        <v>6468877.3049999997</v>
      </c>
      <c r="Q374">
        <v>7042402.8899999997</v>
      </c>
      <c r="S374" t="s">
        <v>174</v>
      </c>
    </row>
    <row r="375" spans="1:19" x14ac:dyDescent="0.2">
      <c r="A375" t="str">
        <f t="shared" si="5"/>
        <v>AgenteenSitio AgenteprofesionalAgronomía,veterinariayafinesHoraextradiurnaOroNANA</v>
      </c>
      <c r="B375" t="s">
        <v>678</v>
      </c>
      <c r="C375" t="s">
        <v>544</v>
      </c>
      <c r="D375" t="s">
        <v>292</v>
      </c>
      <c r="E375" t="s">
        <v>672</v>
      </c>
      <c r="F375" t="s">
        <v>172</v>
      </c>
      <c r="G375" t="s">
        <v>3</v>
      </c>
      <c r="H375" t="s">
        <v>96</v>
      </c>
      <c r="I375" t="s">
        <v>96</v>
      </c>
      <c r="J375" t="s">
        <v>25</v>
      </c>
      <c r="K375">
        <v>28096.500113503585</v>
      </c>
      <c r="L375">
        <v>31028.264999999999</v>
      </c>
      <c r="M375">
        <v>35727.521935689452</v>
      </c>
      <c r="N375">
        <v>23848.469999999998</v>
      </c>
      <c r="O375">
        <v>24510.87</v>
      </c>
      <c r="P375">
        <v>31586.129999999997</v>
      </c>
      <c r="Q375">
        <v>39562.875</v>
      </c>
      <c r="S375" t="s">
        <v>174</v>
      </c>
    </row>
    <row r="376" spans="1:19" x14ac:dyDescent="0.2">
      <c r="A376" t="str">
        <f t="shared" si="5"/>
        <v>AgenteenSitio AgenteprofesionalAgronomía,veterinariayafinesHoraextranocturna OroNANA</v>
      </c>
      <c r="B376" t="s">
        <v>679</v>
      </c>
      <c r="C376" t="s">
        <v>544</v>
      </c>
      <c r="D376" t="s">
        <v>292</v>
      </c>
      <c r="E376" t="s">
        <v>672</v>
      </c>
      <c r="F376" t="s">
        <v>288</v>
      </c>
      <c r="G376" t="s">
        <v>3</v>
      </c>
      <c r="H376" t="s">
        <v>96</v>
      </c>
      <c r="I376" t="s">
        <v>96</v>
      </c>
      <c r="J376" t="s">
        <v>25</v>
      </c>
      <c r="K376">
        <v>37523.703133642433</v>
      </c>
      <c r="L376">
        <v>43439.984999999993</v>
      </c>
      <c r="M376">
        <v>50018.530709965227</v>
      </c>
      <c r="N376">
        <v>33388.064999999995</v>
      </c>
      <c r="O376">
        <v>34035.974999999999</v>
      </c>
      <c r="P376">
        <v>39902.354999999996</v>
      </c>
      <c r="Q376">
        <v>54911.924999999996</v>
      </c>
      <c r="S376" t="s">
        <v>174</v>
      </c>
    </row>
    <row r="377" spans="1:19" x14ac:dyDescent="0.2">
      <c r="A377" t="str">
        <f t="shared" si="5"/>
        <v>AgenteenSitio AgenteprofesionalAgronomía,veterinariayafinesHoraextradominicalyfestivoOroNANA</v>
      </c>
      <c r="B377" t="s">
        <v>680</v>
      </c>
      <c r="C377" t="s">
        <v>544</v>
      </c>
      <c r="D377" t="s">
        <v>292</v>
      </c>
      <c r="E377" t="s">
        <v>672</v>
      </c>
      <c r="F377" t="s">
        <v>90</v>
      </c>
      <c r="G377" t="s">
        <v>3</v>
      </c>
      <c r="H377" t="s">
        <v>96</v>
      </c>
      <c r="I377" t="s">
        <v>96</v>
      </c>
      <c r="J377" t="s">
        <v>25</v>
      </c>
      <c r="K377">
        <v>46950.906153781281</v>
      </c>
      <c r="L377">
        <v>49645.844999999994</v>
      </c>
      <c r="M377">
        <v>57164.035097103115</v>
      </c>
      <c r="N377">
        <v>47697.974999999999</v>
      </c>
      <c r="O377">
        <v>38799.044999999998</v>
      </c>
      <c r="P377">
        <v>44060.984999999993</v>
      </c>
      <c r="Q377">
        <v>61131.24</v>
      </c>
      <c r="S377" t="s">
        <v>174</v>
      </c>
    </row>
    <row r="378" spans="1:19" x14ac:dyDescent="0.2">
      <c r="A378" t="str">
        <f t="shared" si="5"/>
        <v>AgenteenSitio AgenteprofesionalAgronomía,veterinariayafinesServicio7x24OroNANA</v>
      </c>
      <c r="B378" t="s">
        <v>681</v>
      </c>
      <c r="C378" t="s">
        <v>544</v>
      </c>
      <c r="D378" t="s">
        <v>292</v>
      </c>
      <c r="E378" t="s">
        <v>672</v>
      </c>
      <c r="F378" t="s">
        <v>91</v>
      </c>
      <c r="G378" t="s">
        <v>3</v>
      </c>
      <c r="H378" t="s">
        <v>96</v>
      </c>
      <c r="I378" t="s">
        <v>96</v>
      </c>
      <c r="J378" t="s">
        <v>260</v>
      </c>
      <c r="K378">
        <v>16924539.288990818</v>
      </c>
      <c r="L378">
        <v>24766436.34</v>
      </c>
      <c r="M378">
        <v>27449877.679799754</v>
      </c>
      <c r="N378">
        <v>22440093.75</v>
      </c>
      <c r="O378">
        <v>22805893.799999997</v>
      </c>
      <c r="P378">
        <v>32195973.734999996</v>
      </c>
      <c r="Q378">
        <v>26215666.109999999</v>
      </c>
      <c r="S378" t="s">
        <v>174</v>
      </c>
    </row>
    <row r="379" spans="1:19" x14ac:dyDescent="0.2">
      <c r="A379" t="str">
        <f t="shared" si="5"/>
        <v>AgenteenSitio AgenteprofesionalAgronomía,veterinariayafinesJornadaOrdinariaPlatinoNANA</v>
      </c>
      <c r="B379" t="s">
        <v>682</v>
      </c>
      <c r="C379" t="s">
        <v>544</v>
      </c>
      <c r="D379" t="s">
        <v>292</v>
      </c>
      <c r="E379" t="s">
        <v>672</v>
      </c>
      <c r="F379" t="s">
        <v>89</v>
      </c>
      <c r="G379" t="s">
        <v>134</v>
      </c>
      <c r="H379" t="s">
        <v>96</v>
      </c>
      <c r="I379" t="s">
        <v>96</v>
      </c>
      <c r="J379" t="s">
        <v>5</v>
      </c>
      <c r="K379">
        <v>5611895.6648241971</v>
      </c>
      <c r="L379">
        <v>5861113.9199999999</v>
      </c>
      <c r="M379">
        <v>7020842.8925127583</v>
      </c>
      <c r="N379">
        <v>6174986.9849999994</v>
      </c>
      <c r="O379">
        <v>6429989.2499999991</v>
      </c>
      <c r="P379">
        <v>6607992.6899999995</v>
      </c>
      <c r="Q379">
        <v>7484834.3399999999</v>
      </c>
      <c r="S379" t="s">
        <v>174</v>
      </c>
    </row>
    <row r="380" spans="1:19" x14ac:dyDescent="0.2">
      <c r="A380" t="str">
        <f t="shared" si="5"/>
        <v>AgenteenSitio AgenteprofesionalAgronomía,veterinariayafinesHoraextradiurnaPlatinoNANA</v>
      </c>
      <c r="B380" t="s">
        <v>683</v>
      </c>
      <c r="C380" t="s">
        <v>544</v>
      </c>
      <c r="D380" t="s">
        <v>292</v>
      </c>
      <c r="E380" t="s">
        <v>672</v>
      </c>
      <c r="F380" t="s">
        <v>172</v>
      </c>
      <c r="G380" t="s">
        <v>134</v>
      </c>
      <c r="H380" t="s">
        <v>96</v>
      </c>
      <c r="I380" t="s">
        <v>96</v>
      </c>
      <c r="J380" t="s">
        <v>25</v>
      </c>
      <c r="K380">
        <v>28096.500113503585</v>
      </c>
      <c r="L380">
        <v>31941.134999999998</v>
      </c>
      <c r="M380">
        <v>36780.499298957635</v>
      </c>
      <c r="N380">
        <v>23848.469999999998</v>
      </c>
      <c r="O380">
        <v>24510.87</v>
      </c>
      <c r="P380">
        <v>32265.089999999997</v>
      </c>
      <c r="Q380">
        <v>42047.909999999996</v>
      </c>
      <c r="S380" t="s">
        <v>174</v>
      </c>
    </row>
    <row r="381" spans="1:19" x14ac:dyDescent="0.2">
      <c r="A381" t="str">
        <f t="shared" si="5"/>
        <v>AgenteenSitio AgenteprofesionalAgronomía,veterinariayafinesHoraextranocturna PlatinoNANA</v>
      </c>
      <c r="B381" t="s">
        <v>684</v>
      </c>
      <c r="C381" t="s">
        <v>544</v>
      </c>
      <c r="D381" t="s">
        <v>292</v>
      </c>
      <c r="E381" t="s">
        <v>672</v>
      </c>
      <c r="F381" t="s">
        <v>288</v>
      </c>
      <c r="G381" t="s">
        <v>134</v>
      </c>
      <c r="H381" t="s">
        <v>96</v>
      </c>
      <c r="I381" t="s">
        <v>96</v>
      </c>
      <c r="J381" t="s">
        <v>25</v>
      </c>
      <c r="K381">
        <v>37523.703133642433</v>
      </c>
      <c r="L381">
        <v>44717.174999999996</v>
      </c>
      <c r="M381">
        <v>51492.699018540683</v>
      </c>
      <c r="N381">
        <v>33388.064999999995</v>
      </c>
      <c r="O381">
        <v>34035.974999999999</v>
      </c>
      <c r="P381">
        <v>40760.369999999995</v>
      </c>
      <c r="Q381">
        <v>58361.579999999994</v>
      </c>
      <c r="S381" t="s">
        <v>174</v>
      </c>
    </row>
    <row r="382" spans="1:19" x14ac:dyDescent="0.2">
      <c r="A382" t="str">
        <f t="shared" si="5"/>
        <v>AgenteenSitio AgenteprofesionalAgronomía,veterinariayafinesHoraextradominicalyfestivoPlatinoNANA</v>
      </c>
      <c r="B382" t="s">
        <v>685</v>
      </c>
      <c r="C382" t="s">
        <v>544</v>
      </c>
      <c r="D382" t="s">
        <v>292</v>
      </c>
      <c r="E382" t="s">
        <v>672</v>
      </c>
      <c r="F382" t="s">
        <v>90</v>
      </c>
      <c r="G382" t="s">
        <v>134</v>
      </c>
      <c r="H382" t="s">
        <v>96</v>
      </c>
      <c r="I382" t="s">
        <v>96</v>
      </c>
      <c r="J382" t="s">
        <v>25</v>
      </c>
      <c r="K382">
        <v>46950.906153781281</v>
      </c>
      <c r="L382">
        <v>51105.194999999992</v>
      </c>
      <c r="M382">
        <v>58848.798878332207</v>
      </c>
      <c r="N382">
        <v>47697.974999999999</v>
      </c>
      <c r="O382">
        <v>38799.044999999998</v>
      </c>
      <c r="P382">
        <v>45008.009999999995</v>
      </c>
      <c r="Q382">
        <v>64971.09</v>
      </c>
      <c r="S382" t="s">
        <v>174</v>
      </c>
    </row>
    <row r="383" spans="1:19" x14ac:dyDescent="0.2">
      <c r="A383" t="str">
        <f t="shared" si="5"/>
        <v>AgenteenSitio AgenteprofesionalAgronomía,veterinariayafinesServicio7x24PlatinoNANA</v>
      </c>
      <c r="B383" t="s">
        <v>686</v>
      </c>
      <c r="C383" t="s">
        <v>544</v>
      </c>
      <c r="D383" t="s">
        <v>292</v>
      </c>
      <c r="E383" t="s">
        <v>672</v>
      </c>
      <c r="F383" t="s">
        <v>91</v>
      </c>
      <c r="G383" t="s">
        <v>134</v>
      </c>
      <c r="H383" t="s">
        <v>96</v>
      </c>
      <c r="I383" t="s">
        <v>96</v>
      </c>
      <c r="J383" t="s">
        <v>260</v>
      </c>
      <c r="K383">
        <v>16924539.288990818</v>
      </c>
      <c r="L383">
        <v>25494861.059999999</v>
      </c>
      <c r="M383">
        <v>28258892.64236385</v>
      </c>
      <c r="N383">
        <v>22542588.764999997</v>
      </c>
      <c r="O383">
        <v>22805893.799999997</v>
      </c>
      <c r="P383">
        <v>32888360.789999999</v>
      </c>
      <c r="Q383">
        <v>27862636.77</v>
      </c>
      <c r="S383" t="s">
        <v>174</v>
      </c>
    </row>
    <row r="384" spans="1:19" x14ac:dyDescent="0.2">
      <c r="A384" t="str">
        <f t="shared" si="5"/>
        <v>AgenteenSitio AgenteprofesionalCienciasdelaeducaciónyafinesJornadaOrdinariaPlataNANA</v>
      </c>
      <c r="B384" t="s">
        <v>687</v>
      </c>
      <c r="C384" t="s">
        <v>544</v>
      </c>
      <c r="D384" t="s">
        <v>292</v>
      </c>
      <c r="E384" t="s">
        <v>688</v>
      </c>
      <c r="F384" t="s">
        <v>89</v>
      </c>
      <c r="G384" t="s">
        <v>2</v>
      </c>
      <c r="H384" t="s">
        <v>96</v>
      </c>
      <c r="I384" t="s">
        <v>96</v>
      </c>
      <c r="J384" t="s">
        <v>5</v>
      </c>
      <c r="K384">
        <v>5611895.6648241971</v>
      </c>
      <c r="L384">
        <v>5582012.7149999999</v>
      </c>
      <c r="M384">
        <v>6723601.4491379587</v>
      </c>
      <c r="N384">
        <v>6092959.0949999997</v>
      </c>
      <c r="O384">
        <v>6429989.2499999991</v>
      </c>
      <c r="P384">
        <v>6335498.9249999998</v>
      </c>
      <c r="Q384">
        <v>6743447.2799999993</v>
      </c>
      <c r="S384" t="s">
        <v>174</v>
      </c>
    </row>
    <row r="385" spans="1:19" x14ac:dyDescent="0.2">
      <c r="A385" t="str">
        <f t="shared" si="5"/>
        <v>AgenteenSitio AgenteprofesionalCienciasdelaeducaciónyafinesHoraextradiurnaPlataNANA</v>
      </c>
      <c r="B385" t="s">
        <v>689</v>
      </c>
      <c r="C385" t="s">
        <v>544</v>
      </c>
      <c r="D385" t="s">
        <v>292</v>
      </c>
      <c r="E385" t="s">
        <v>688</v>
      </c>
      <c r="F385" t="s">
        <v>172</v>
      </c>
      <c r="G385" t="s">
        <v>2</v>
      </c>
      <c r="H385" t="s">
        <v>96</v>
      </c>
      <c r="I385" t="s">
        <v>96</v>
      </c>
      <c r="J385" t="s">
        <v>25</v>
      </c>
      <c r="K385">
        <v>28096.500113503585</v>
      </c>
      <c r="L385">
        <v>30419.684999999998</v>
      </c>
      <c r="M385">
        <v>34733.157283986431</v>
      </c>
      <c r="N385">
        <v>23848.469999999998</v>
      </c>
      <c r="O385">
        <v>24510.87</v>
      </c>
      <c r="P385">
        <v>30935.114999999998</v>
      </c>
      <c r="Q385">
        <v>37883.07</v>
      </c>
      <c r="S385" t="s">
        <v>174</v>
      </c>
    </row>
    <row r="386" spans="1:19" x14ac:dyDescent="0.2">
      <c r="A386" t="str">
        <f t="shared" ref="A386:A449" si="6">SUBSTITUTE(C386&amp;D386&amp;E386&amp;F386&amp;G386&amp;H386&amp;I386," ","")</f>
        <v>AgenteenSitio AgenteprofesionalCienciasdelaeducaciónyafinesHoraextranocturna PlataNANA</v>
      </c>
      <c r="B386" t="s">
        <v>690</v>
      </c>
      <c r="C386" t="s">
        <v>544</v>
      </c>
      <c r="D386" t="s">
        <v>292</v>
      </c>
      <c r="E386" t="s">
        <v>688</v>
      </c>
      <c r="F386" t="s">
        <v>288</v>
      </c>
      <c r="G386" t="s">
        <v>2</v>
      </c>
      <c r="H386" t="s">
        <v>96</v>
      </c>
      <c r="I386" t="s">
        <v>96</v>
      </c>
      <c r="J386" t="s">
        <v>25</v>
      </c>
      <c r="K386">
        <v>37523.703133642433</v>
      </c>
      <c r="L386">
        <v>42588.18</v>
      </c>
      <c r="M386">
        <v>48626.420197580999</v>
      </c>
      <c r="N386">
        <v>33388.064999999995</v>
      </c>
      <c r="O386">
        <v>34035.974999999999</v>
      </c>
      <c r="P386">
        <v>39079.53</v>
      </c>
      <c r="Q386">
        <v>52580.069999999992</v>
      </c>
      <c r="S386" t="s">
        <v>174</v>
      </c>
    </row>
    <row r="387" spans="1:19" x14ac:dyDescent="0.2">
      <c r="A387" t="str">
        <f t="shared" si="6"/>
        <v>AgenteenSitio AgenteprofesionalCienciasdelaeducaciónyafinesHoraextradominicalyfestivoPlataNANA</v>
      </c>
      <c r="B387" t="s">
        <v>691</v>
      </c>
      <c r="C387" t="s">
        <v>544</v>
      </c>
      <c r="D387" t="s">
        <v>292</v>
      </c>
      <c r="E387" t="s">
        <v>688</v>
      </c>
      <c r="F387" t="s">
        <v>90</v>
      </c>
      <c r="G387" t="s">
        <v>2</v>
      </c>
      <c r="H387" t="s">
        <v>96</v>
      </c>
      <c r="I387" t="s">
        <v>96</v>
      </c>
      <c r="J387" t="s">
        <v>25</v>
      </c>
      <c r="K387">
        <v>46950.906153781281</v>
      </c>
      <c r="L387">
        <v>48671.909999999996</v>
      </c>
      <c r="M387">
        <v>55573.051654378294</v>
      </c>
      <c r="N387">
        <v>47697.974999999999</v>
      </c>
      <c r="O387">
        <v>38799.044999999998</v>
      </c>
      <c r="P387">
        <v>43152.254999999997</v>
      </c>
      <c r="Q387">
        <v>58535.459999999992</v>
      </c>
      <c r="S387" t="s">
        <v>174</v>
      </c>
    </row>
    <row r="388" spans="1:19" x14ac:dyDescent="0.2">
      <c r="A388" t="str">
        <f t="shared" si="6"/>
        <v>AgenteenSitio AgenteprofesionalCienciasdelaeducaciónyafinesServicio7x24PlataNANA</v>
      </c>
      <c r="B388" t="s">
        <v>692</v>
      </c>
      <c r="C388" t="s">
        <v>544</v>
      </c>
      <c r="D388" t="s">
        <v>292</v>
      </c>
      <c r="E388" t="s">
        <v>688</v>
      </c>
      <c r="F388" t="s">
        <v>91</v>
      </c>
      <c r="G388" t="s">
        <v>2</v>
      </c>
      <c r="H388" t="s">
        <v>96</v>
      </c>
      <c r="I388" t="s">
        <v>96</v>
      </c>
      <c r="J388" t="s">
        <v>260</v>
      </c>
      <c r="K388">
        <v>16924539.288990818</v>
      </c>
      <c r="L388">
        <v>24280819.514999997</v>
      </c>
      <c r="M388">
        <v>26685895.556788351</v>
      </c>
      <c r="N388">
        <v>22337597.699999999</v>
      </c>
      <c r="O388">
        <v>22805893.799999997</v>
      </c>
      <c r="P388">
        <v>31532139.224999998</v>
      </c>
      <c r="Q388">
        <v>25102789.604999997</v>
      </c>
      <c r="S388" t="s">
        <v>174</v>
      </c>
    </row>
    <row r="389" spans="1:19" x14ac:dyDescent="0.2">
      <c r="A389" t="str">
        <f t="shared" si="6"/>
        <v>AgenteenSitio AgenteprofesionalCienciasdelaeducaciónyafinesJornadaOrdinariaOroNANA</v>
      </c>
      <c r="B389" t="s">
        <v>693</v>
      </c>
      <c r="C389" t="s">
        <v>544</v>
      </c>
      <c r="D389" t="s">
        <v>292</v>
      </c>
      <c r="E389" t="s">
        <v>688</v>
      </c>
      <c r="F389" t="s">
        <v>89</v>
      </c>
      <c r="G389" t="s">
        <v>3</v>
      </c>
      <c r="H389" t="s">
        <v>96</v>
      </c>
      <c r="I389" t="s">
        <v>96</v>
      </c>
      <c r="J389" t="s">
        <v>5</v>
      </c>
      <c r="K389">
        <v>5611895.6648241971</v>
      </c>
      <c r="L389">
        <v>5693652.9899999993</v>
      </c>
      <c r="M389">
        <v>6819845.3862856533</v>
      </c>
      <c r="N389">
        <v>6133973.0399999991</v>
      </c>
      <c r="O389">
        <v>6429989.2499999991</v>
      </c>
      <c r="P389">
        <v>6468877.3049999997</v>
      </c>
      <c r="Q389">
        <v>7042402.8899999997</v>
      </c>
      <c r="S389" t="s">
        <v>174</v>
      </c>
    </row>
    <row r="390" spans="1:19" x14ac:dyDescent="0.2">
      <c r="A390" t="str">
        <f t="shared" si="6"/>
        <v>AgenteenSitio AgenteprofesionalCienciasdelaeducaciónyafinesHoraextradiurnaOroNANA</v>
      </c>
      <c r="B390" t="s">
        <v>694</v>
      </c>
      <c r="C390" t="s">
        <v>544</v>
      </c>
      <c r="D390" t="s">
        <v>292</v>
      </c>
      <c r="E390" t="s">
        <v>688</v>
      </c>
      <c r="F390" t="s">
        <v>172</v>
      </c>
      <c r="G390" t="s">
        <v>3</v>
      </c>
      <c r="H390" t="s">
        <v>96</v>
      </c>
      <c r="I390" t="s">
        <v>96</v>
      </c>
      <c r="J390" t="s">
        <v>25</v>
      </c>
      <c r="K390">
        <v>28096.500113503585</v>
      </c>
      <c r="L390">
        <v>31028.264999999999</v>
      </c>
      <c r="M390">
        <v>35727.521935689452</v>
      </c>
      <c r="N390">
        <v>23848.469999999998</v>
      </c>
      <c r="O390">
        <v>24510.87</v>
      </c>
      <c r="P390">
        <v>31586.129999999997</v>
      </c>
      <c r="Q390">
        <v>39562.875</v>
      </c>
      <c r="S390" t="s">
        <v>174</v>
      </c>
    </row>
    <row r="391" spans="1:19" x14ac:dyDescent="0.2">
      <c r="A391" t="str">
        <f t="shared" si="6"/>
        <v>AgenteenSitio AgenteprofesionalCienciasdelaeducaciónyafinesHoraextranocturna OroNANA</v>
      </c>
      <c r="B391" t="s">
        <v>695</v>
      </c>
      <c r="C391" t="s">
        <v>544</v>
      </c>
      <c r="D391" t="s">
        <v>292</v>
      </c>
      <c r="E391" t="s">
        <v>688</v>
      </c>
      <c r="F391" t="s">
        <v>288</v>
      </c>
      <c r="G391" t="s">
        <v>3</v>
      </c>
      <c r="H391" t="s">
        <v>96</v>
      </c>
      <c r="I391" t="s">
        <v>96</v>
      </c>
      <c r="J391" t="s">
        <v>25</v>
      </c>
      <c r="K391">
        <v>37523.703133642433</v>
      </c>
      <c r="L391">
        <v>43439.984999999993</v>
      </c>
      <c r="M391">
        <v>50018.530709965227</v>
      </c>
      <c r="N391">
        <v>33388.064999999995</v>
      </c>
      <c r="O391">
        <v>34035.974999999999</v>
      </c>
      <c r="P391">
        <v>39902.354999999996</v>
      </c>
      <c r="Q391">
        <v>54911.924999999996</v>
      </c>
      <c r="S391" t="s">
        <v>174</v>
      </c>
    </row>
    <row r="392" spans="1:19" x14ac:dyDescent="0.2">
      <c r="A392" t="str">
        <f t="shared" si="6"/>
        <v>AgenteenSitio AgenteprofesionalCienciasdelaeducaciónyafinesHoraextradominicalyfestivoOroNANA</v>
      </c>
      <c r="B392" t="s">
        <v>696</v>
      </c>
      <c r="C392" t="s">
        <v>544</v>
      </c>
      <c r="D392" t="s">
        <v>292</v>
      </c>
      <c r="E392" t="s">
        <v>688</v>
      </c>
      <c r="F392" t="s">
        <v>90</v>
      </c>
      <c r="G392" t="s">
        <v>3</v>
      </c>
      <c r="H392" t="s">
        <v>96</v>
      </c>
      <c r="I392" t="s">
        <v>96</v>
      </c>
      <c r="J392" t="s">
        <v>25</v>
      </c>
      <c r="K392">
        <v>46950.906153781281</v>
      </c>
      <c r="L392">
        <v>49645.844999999994</v>
      </c>
      <c r="M392">
        <v>57164.035097103115</v>
      </c>
      <c r="N392">
        <v>47697.974999999999</v>
      </c>
      <c r="O392">
        <v>38799.044999999998</v>
      </c>
      <c r="P392">
        <v>44060.984999999993</v>
      </c>
      <c r="Q392">
        <v>61131.24</v>
      </c>
      <c r="S392" t="s">
        <v>174</v>
      </c>
    </row>
    <row r="393" spans="1:19" x14ac:dyDescent="0.2">
      <c r="A393" t="str">
        <f t="shared" si="6"/>
        <v>AgenteenSitio AgenteprofesionalCienciasdelaeducaciónyafinesServicio7x24OroNANA</v>
      </c>
      <c r="B393" t="s">
        <v>697</v>
      </c>
      <c r="C393" t="s">
        <v>544</v>
      </c>
      <c r="D393" t="s">
        <v>292</v>
      </c>
      <c r="E393" t="s">
        <v>688</v>
      </c>
      <c r="F393" t="s">
        <v>91</v>
      </c>
      <c r="G393" t="s">
        <v>3</v>
      </c>
      <c r="H393" t="s">
        <v>96</v>
      </c>
      <c r="I393" t="s">
        <v>96</v>
      </c>
      <c r="J393" t="s">
        <v>260</v>
      </c>
      <c r="K393">
        <v>16924539.288990818</v>
      </c>
      <c r="L393">
        <v>24766436.34</v>
      </c>
      <c r="M393">
        <v>27449877.679799754</v>
      </c>
      <c r="N393">
        <v>22440093.75</v>
      </c>
      <c r="O393">
        <v>22805893.799999997</v>
      </c>
      <c r="P393">
        <v>32195973.734999996</v>
      </c>
      <c r="Q393">
        <v>26215666.109999999</v>
      </c>
      <c r="S393" t="s">
        <v>174</v>
      </c>
    </row>
    <row r="394" spans="1:19" x14ac:dyDescent="0.2">
      <c r="A394" t="str">
        <f t="shared" si="6"/>
        <v>AgenteenSitio AgenteprofesionalCienciasdelaeducaciónyafinesJornadaOrdinariaPlatinoNANA</v>
      </c>
      <c r="B394" t="s">
        <v>698</v>
      </c>
      <c r="C394" t="s">
        <v>544</v>
      </c>
      <c r="D394" t="s">
        <v>292</v>
      </c>
      <c r="E394" t="s">
        <v>688</v>
      </c>
      <c r="F394" t="s">
        <v>89</v>
      </c>
      <c r="G394" t="s">
        <v>134</v>
      </c>
      <c r="H394" t="s">
        <v>96</v>
      </c>
      <c r="I394" t="s">
        <v>96</v>
      </c>
      <c r="J394" t="s">
        <v>5</v>
      </c>
      <c r="K394">
        <v>5611895.6648241971</v>
      </c>
      <c r="L394">
        <v>5861113.9199999999</v>
      </c>
      <c r="M394">
        <v>7020842.8925127583</v>
      </c>
      <c r="N394">
        <v>6174986.9849999994</v>
      </c>
      <c r="O394">
        <v>6429989.2499999991</v>
      </c>
      <c r="P394">
        <v>6607992.6899999995</v>
      </c>
      <c r="Q394">
        <v>7484834.3399999999</v>
      </c>
      <c r="S394" t="s">
        <v>174</v>
      </c>
    </row>
    <row r="395" spans="1:19" x14ac:dyDescent="0.2">
      <c r="A395" t="str">
        <f t="shared" si="6"/>
        <v>AgenteenSitio AgenteprofesionalCienciasdelaeducaciónyafinesHoraextradiurnaPlatinoNANA</v>
      </c>
      <c r="B395" t="s">
        <v>699</v>
      </c>
      <c r="C395" t="s">
        <v>544</v>
      </c>
      <c r="D395" t="s">
        <v>292</v>
      </c>
      <c r="E395" t="s">
        <v>688</v>
      </c>
      <c r="F395" t="s">
        <v>172</v>
      </c>
      <c r="G395" t="s">
        <v>134</v>
      </c>
      <c r="H395" t="s">
        <v>96</v>
      </c>
      <c r="I395" t="s">
        <v>96</v>
      </c>
      <c r="J395" t="s">
        <v>25</v>
      </c>
      <c r="K395">
        <v>28096.500113503585</v>
      </c>
      <c r="L395">
        <v>31941.134999999998</v>
      </c>
      <c r="M395">
        <v>36780.499298957635</v>
      </c>
      <c r="N395">
        <v>23848.469999999998</v>
      </c>
      <c r="O395">
        <v>24510.87</v>
      </c>
      <c r="P395">
        <v>32265.089999999997</v>
      </c>
      <c r="Q395">
        <v>42047.909999999996</v>
      </c>
      <c r="S395" t="s">
        <v>174</v>
      </c>
    </row>
    <row r="396" spans="1:19" x14ac:dyDescent="0.2">
      <c r="A396" t="str">
        <f t="shared" si="6"/>
        <v>AgenteenSitio AgenteprofesionalCienciasdelaeducaciónyafinesHoraextranocturna PlatinoNANA</v>
      </c>
      <c r="B396" t="s">
        <v>700</v>
      </c>
      <c r="C396" t="s">
        <v>544</v>
      </c>
      <c r="D396" t="s">
        <v>292</v>
      </c>
      <c r="E396" t="s">
        <v>688</v>
      </c>
      <c r="F396" t="s">
        <v>288</v>
      </c>
      <c r="G396" t="s">
        <v>134</v>
      </c>
      <c r="H396" t="s">
        <v>96</v>
      </c>
      <c r="I396" t="s">
        <v>96</v>
      </c>
      <c r="J396" t="s">
        <v>25</v>
      </c>
      <c r="K396">
        <v>37523.703133642433</v>
      </c>
      <c r="L396">
        <v>44717.174999999996</v>
      </c>
      <c r="M396">
        <v>51492.699018540683</v>
      </c>
      <c r="N396">
        <v>33388.064999999995</v>
      </c>
      <c r="O396">
        <v>34035.974999999999</v>
      </c>
      <c r="P396">
        <v>40760.369999999995</v>
      </c>
      <c r="Q396">
        <v>58361.579999999994</v>
      </c>
      <c r="S396" t="s">
        <v>174</v>
      </c>
    </row>
    <row r="397" spans="1:19" x14ac:dyDescent="0.2">
      <c r="A397" t="str">
        <f t="shared" si="6"/>
        <v>AgenteenSitio AgenteprofesionalCienciasdelaeducaciónyafinesHoraextradominicalyfestivoPlatinoNANA</v>
      </c>
      <c r="B397" t="s">
        <v>701</v>
      </c>
      <c r="C397" t="s">
        <v>544</v>
      </c>
      <c r="D397" t="s">
        <v>292</v>
      </c>
      <c r="E397" t="s">
        <v>688</v>
      </c>
      <c r="F397" t="s">
        <v>90</v>
      </c>
      <c r="G397" t="s">
        <v>134</v>
      </c>
      <c r="H397" t="s">
        <v>96</v>
      </c>
      <c r="I397" t="s">
        <v>96</v>
      </c>
      <c r="J397" t="s">
        <v>25</v>
      </c>
      <c r="K397">
        <v>46950.906153781281</v>
      </c>
      <c r="L397">
        <v>51105.194999999992</v>
      </c>
      <c r="M397">
        <v>58848.798878332207</v>
      </c>
      <c r="N397">
        <v>47697.974999999999</v>
      </c>
      <c r="O397">
        <v>38799.044999999998</v>
      </c>
      <c r="P397">
        <v>45008.009999999995</v>
      </c>
      <c r="Q397">
        <v>64971.09</v>
      </c>
      <c r="S397" t="s">
        <v>174</v>
      </c>
    </row>
    <row r="398" spans="1:19" x14ac:dyDescent="0.2">
      <c r="A398" t="str">
        <f t="shared" si="6"/>
        <v>AgenteenSitio AgenteprofesionalCienciasdelaeducaciónyafinesServicio7x24PlatinoNANA</v>
      </c>
      <c r="B398" t="s">
        <v>702</v>
      </c>
      <c r="C398" t="s">
        <v>544</v>
      </c>
      <c r="D398" t="s">
        <v>292</v>
      </c>
      <c r="E398" t="s">
        <v>688</v>
      </c>
      <c r="F398" t="s">
        <v>91</v>
      </c>
      <c r="G398" t="s">
        <v>134</v>
      </c>
      <c r="H398" t="s">
        <v>96</v>
      </c>
      <c r="I398" t="s">
        <v>96</v>
      </c>
      <c r="J398" t="s">
        <v>260</v>
      </c>
      <c r="K398">
        <v>16924539.288990818</v>
      </c>
      <c r="L398">
        <v>25494861.059999999</v>
      </c>
      <c r="M398">
        <v>28258892.64236385</v>
      </c>
      <c r="N398">
        <v>22542588.764999997</v>
      </c>
      <c r="O398">
        <v>22805893.799999997</v>
      </c>
      <c r="P398">
        <v>32888360.789999999</v>
      </c>
      <c r="Q398">
        <v>27862636.77</v>
      </c>
      <c r="S398" t="s">
        <v>174</v>
      </c>
    </row>
    <row r="399" spans="1:19" x14ac:dyDescent="0.2">
      <c r="A399" t="str">
        <f t="shared" si="6"/>
        <v>AgenteenSitio AgenteespecializadoEconomía,administración,contaduríayafinesJornadaOrdinariaPlataNANA</v>
      </c>
      <c r="B399" t="s">
        <v>703</v>
      </c>
      <c r="C399" t="s">
        <v>544</v>
      </c>
      <c r="D399" t="s">
        <v>298</v>
      </c>
      <c r="E399" t="s">
        <v>576</v>
      </c>
      <c r="F399" t="s">
        <v>89</v>
      </c>
      <c r="G399" t="s">
        <v>2</v>
      </c>
      <c r="H399" t="s">
        <v>96</v>
      </c>
      <c r="I399" t="s">
        <v>96</v>
      </c>
      <c r="J399" t="s">
        <v>5</v>
      </c>
      <c r="K399">
        <v>7120248.1480464134</v>
      </c>
      <c r="L399">
        <v>7142795.8199999994</v>
      </c>
      <c r="M399">
        <v>8452832.2574408371</v>
      </c>
      <c r="N399">
        <v>7850518.4699999997</v>
      </c>
      <c r="O399">
        <v>8109610.0199999996</v>
      </c>
      <c r="P399">
        <v>7884234.629999999</v>
      </c>
      <c r="Q399">
        <v>8591242.0949999988</v>
      </c>
      <c r="S399" t="s">
        <v>174</v>
      </c>
    </row>
    <row r="400" spans="1:19" x14ac:dyDescent="0.2">
      <c r="A400" t="str">
        <f t="shared" si="6"/>
        <v>AgenteenSitio AgenteespecializadoEconomía,administración,contaduríayafinesHoraextradiurnaPlataNANA</v>
      </c>
      <c r="B400" t="s">
        <v>704</v>
      </c>
      <c r="C400" t="s">
        <v>544</v>
      </c>
      <c r="D400" t="s">
        <v>298</v>
      </c>
      <c r="E400" t="s">
        <v>576</v>
      </c>
      <c r="F400" t="s">
        <v>172</v>
      </c>
      <c r="G400" t="s">
        <v>2</v>
      </c>
      <c r="H400" t="s">
        <v>96</v>
      </c>
      <c r="I400" t="s">
        <v>96</v>
      </c>
      <c r="J400" t="s">
        <v>25</v>
      </c>
      <c r="K400">
        <v>35952.502630285955</v>
      </c>
      <c r="L400">
        <v>38925.314999999995</v>
      </c>
      <c r="M400">
        <v>46121.077704965603</v>
      </c>
      <c r="N400">
        <v>31798.304999999997</v>
      </c>
      <c r="O400">
        <v>32286.824999999997</v>
      </c>
      <c r="P400">
        <v>40902.164999999994</v>
      </c>
      <c r="Q400">
        <v>50300.999999999993</v>
      </c>
      <c r="S400" t="s">
        <v>174</v>
      </c>
    </row>
    <row r="401" spans="1:19" x14ac:dyDescent="0.2">
      <c r="A401" t="str">
        <f t="shared" si="6"/>
        <v>AgenteenSitio AgenteespecializadoEconomía,administración,contaduríayafinesHoraextranocturna PlataNANA</v>
      </c>
      <c r="B401" t="s">
        <v>705</v>
      </c>
      <c r="C401" t="s">
        <v>544</v>
      </c>
      <c r="D401" t="s">
        <v>298</v>
      </c>
      <c r="E401" t="s">
        <v>576</v>
      </c>
      <c r="F401" t="s">
        <v>288</v>
      </c>
      <c r="G401" t="s">
        <v>2</v>
      </c>
      <c r="H401" t="s">
        <v>96</v>
      </c>
      <c r="I401" t="s">
        <v>96</v>
      </c>
      <c r="J401" t="s">
        <v>25</v>
      </c>
      <c r="K401">
        <v>48522.10665713776</v>
      </c>
      <c r="L401">
        <v>54495.854999999996</v>
      </c>
      <c r="M401">
        <v>64569.508786951839</v>
      </c>
      <c r="N401">
        <v>44517.42</v>
      </c>
      <c r="O401">
        <v>44922.104999999996</v>
      </c>
      <c r="P401">
        <v>52177.454999999994</v>
      </c>
      <c r="Q401">
        <v>69815.924999999988</v>
      </c>
      <c r="S401" t="s">
        <v>174</v>
      </c>
    </row>
    <row r="402" spans="1:19" x14ac:dyDescent="0.2">
      <c r="A402" t="str">
        <f t="shared" si="6"/>
        <v>AgenteenSitio AgenteespecializadoEconomía,administración,contaduríayafinesHoraextradominicalyfestivoPlataNANA</v>
      </c>
      <c r="B402" t="s">
        <v>706</v>
      </c>
      <c r="C402" t="s">
        <v>544</v>
      </c>
      <c r="D402" t="s">
        <v>298</v>
      </c>
      <c r="E402" t="s">
        <v>576</v>
      </c>
      <c r="F402" t="s">
        <v>90</v>
      </c>
      <c r="G402" t="s">
        <v>2</v>
      </c>
      <c r="H402" t="s">
        <v>96</v>
      </c>
      <c r="I402" t="s">
        <v>96</v>
      </c>
      <c r="J402" t="s">
        <v>25</v>
      </c>
      <c r="K402">
        <v>61091.71068398955</v>
      </c>
      <c r="L402">
        <v>62281.124999999993</v>
      </c>
      <c r="M402">
        <v>73793.724327944961</v>
      </c>
      <c r="N402">
        <v>63596.609999999993</v>
      </c>
      <c r="O402">
        <v>51240.78</v>
      </c>
      <c r="P402">
        <v>57816.134999999995</v>
      </c>
      <c r="Q402">
        <v>77723.324999999997</v>
      </c>
      <c r="S402" t="s">
        <v>174</v>
      </c>
    </row>
    <row r="403" spans="1:19" x14ac:dyDescent="0.2">
      <c r="A403" t="str">
        <f t="shared" si="6"/>
        <v>AgenteenSitio AgenteespecializadoEconomía,administración,contaduríayafinesServicio7x24PlataNANA</v>
      </c>
      <c r="B403" t="s">
        <v>707</v>
      </c>
      <c r="C403" t="s">
        <v>544</v>
      </c>
      <c r="D403" t="s">
        <v>298</v>
      </c>
      <c r="E403" t="s">
        <v>576</v>
      </c>
      <c r="F403" t="s">
        <v>91</v>
      </c>
      <c r="G403" t="s">
        <v>2</v>
      </c>
      <c r="H403" t="s">
        <v>96</v>
      </c>
      <c r="I403" t="s">
        <v>96</v>
      </c>
      <c r="J403" t="s">
        <v>260</v>
      </c>
      <c r="K403">
        <v>22203772.980268575</v>
      </c>
      <c r="L403">
        <v>31831041.014999997</v>
      </c>
      <c r="M403">
        <v>34022649.836199373</v>
      </c>
      <c r="N403">
        <v>29100158.324999999</v>
      </c>
      <c r="O403">
        <v>29331530.504999999</v>
      </c>
      <c r="P403">
        <v>40516817.939999998</v>
      </c>
      <c r="Q403">
        <v>32968703.699999999</v>
      </c>
      <c r="S403" t="s">
        <v>174</v>
      </c>
    </row>
    <row r="404" spans="1:19" x14ac:dyDescent="0.2">
      <c r="A404" t="str">
        <f t="shared" si="6"/>
        <v>AgenteenSitio AgenteespecializadoEconomía,administración,contaduríayafinesJornadaOrdinariaOroNANA</v>
      </c>
      <c r="B404" t="s">
        <v>708</v>
      </c>
      <c r="C404" t="s">
        <v>544</v>
      </c>
      <c r="D404" t="s">
        <v>298</v>
      </c>
      <c r="E404" t="s">
        <v>576</v>
      </c>
      <c r="F404" t="s">
        <v>89</v>
      </c>
      <c r="G404" t="s">
        <v>3</v>
      </c>
      <c r="H404" t="s">
        <v>96</v>
      </c>
      <c r="I404" t="s">
        <v>96</v>
      </c>
      <c r="J404" t="s">
        <v>5</v>
      </c>
      <c r="K404">
        <v>7120248.1480464134</v>
      </c>
      <c r="L404">
        <v>7285652.7299999995</v>
      </c>
      <c r="M404">
        <v>8694825.7374706361</v>
      </c>
      <c r="N404">
        <v>7891532.4149999991</v>
      </c>
      <c r="O404">
        <v>8109610.0199999996</v>
      </c>
      <c r="P404">
        <v>8050217.5799999991</v>
      </c>
      <c r="Q404">
        <v>8972115.8849999998</v>
      </c>
      <c r="S404" t="s">
        <v>174</v>
      </c>
    </row>
    <row r="405" spans="1:19" x14ac:dyDescent="0.2">
      <c r="A405" t="str">
        <f t="shared" si="6"/>
        <v>AgenteenSitio AgenteespecializadoEconomía,administración,contaduríayafinesHoraextradiurnaOroNANA</v>
      </c>
      <c r="B405" t="s">
        <v>709</v>
      </c>
      <c r="C405" t="s">
        <v>544</v>
      </c>
      <c r="D405" t="s">
        <v>298</v>
      </c>
      <c r="E405" t="s">
        <v>576</v>
      </c>
      <c r="F405" t="s">
        <v>172</v>
      </c>
      <c r="G405" t="s">
        <v>3</v>
      </c>
      <c r="H405" t="s">
        <v>96</v>
      </c>
      <c r="I405" t="s">
        <v>96</v>
      </c>
      <c r="J405" t="s">
        <v>25</v>
      </c>
      <c r="K405">
        <v>35952.502630285955</v>
      </c>
      <c r="L405">
        <v>39704.67</v>
      </c>
      <c r="M405">
        <v>47441.463553948292</v>
      </c>
      <c r="N405">
        <v>31798.304999999997</v>
      </c>
      <c r="O405">
        <v>32286.824999999997</v>
      </c>
      <c r="P405">
        <v>41763.284999999996</v>
      </c>
      <c r="Q405">
        <v>52530.39</v>
      </c>
      <c r="S405" t="s">
        <v>174</v>
      </c>
    </row>
    <row r="406" spans="1:19" x14ac:dyDescent="0.2">
      <c r="A406" t="str">
        <f t="shared" si="6"/>
        <v>AgenteenSitio AgenteespecializadoEconomía,administración,contaduríayafinesHoraextranocturna OroNANA</v>
      </c>
      <c r="B406" t="s">
        <v>710</v>
      </c>
      <c r="C406" t="s">
        <v>544</v>
      </c>
      <c r="D406" t="s">
        <v>298</v>
      </c>
      <c r="E406" t="s">
        <v>576</v>
      </c>
      <c r="F406" t="s">
        <v>288</v>
      </c>
      <c r="G406" t="s">
        <v>3</v>
      </c>
      <c r="H406" t="s">
        <v>96</v>
      </c>
      <c r="I406" t="s">
        <v>96</v>
      </c>
      <c r="J406" t="s">
        <v>25</v>
      </c>
      <c r="K406">
        <v>48522.10665713776</v>
      </c>
      <c r="L406">
        <v>55585.71</v>
      </c>
      <c r="M406">
        <v>66418.048975527607</v>
      </c>
      <c r="N406">
        <v>44517.42</v>
      </c>
      <c r="O406">
        <v>44922.104999999996</v>
      </c>
      <c r="P406">
        <v>53276.624999999993</v>
      </c>
      <c r="Q406">
        <v>72911.61</v>
      </c>
      <c r="S406" t="s">
        <v>174</v>
      </c>
    </row>
    <row r="407" spans="1:19" x14ac:dyDescent="0.2">
      <c r="A407" t="str">
        <f t="shared" si="6"/>
        <v>AgenteenSitio AgenteespecializadoEconomía,administración,contaduríayafinesHoraextradominicalyfestivoOroNANA</v>
      </c>
      <c r="B407" t="s">
        <v>711</v>
      </c>
      <c r="C407" t="s">
        <v>544</v>
      </c>
      <c r="D407" t="s">
        <v>298</v>
      </c>
      <c r="E407" t="s">
        <v>576</v>
      </c>
      <c r="F407" t="s">
        <v>90</v>
      </c>
      <c r="G407" t="s">
        <v>3</v>
      </c>
      <c r="H407" t="s">
        <v>96</v>
      </c>
      <c r="I407" t="s">
        <v>96</v>
      </c>
      <c r="J407" t="s">
        <v>25</v>
      </c>
      <c r="K407">
        <v>61091.71068398955</v>
      </c>
      <c r="L407">
        <v>63526.229999999996</v>
      </c>
      <c r="M407">
        <v>75906.341686317261</v>
      </c>
      <c r="N407">
        <v>63596.609999999993</v>
      </c>
      <c r="O407">
        <v>51240.78</v>
      </c>
      <c r="P407">
        <v>59033.294999999998</v>
      </c>
      <c r="Q407">
        <v>81168.84</v>
      </c>
      <c r="S407" t="s">
        <v>174</v>
      </c>
    </row>
    <row r="408" spans="1:19" x14ac:dyDescent="0.2">
      <c r="A408" t="str">
        <f t="shared" si="6"/>
        <v>AgenteenSitio AgenteespecializadoEconomía,administración,contaduríayafinesServicio7x24OroNANA</v>
      </c>
      <c r="B408" t="s">
        <v>712</v>
      </c>
      <c r="C408" t="s">
        <v>544</v>
      </c>
      <c r="D408" t="s">
        <v>298</v>
      </c>
      <c r="E408" t="s">
        <v>576</v>
      </c>
      <c r="F408" t="s">
        <v>91</v>
      </c>
      <c r="G408" t="s">
        <v>3</v>
      </c>
      <c r="H408" t="s">
        <v>96</v>
      </c>
      <c r="I408" t="s">
        <v>96</v>
      </c>
      <c r="J408" t="s">
        <v>260</v>
      </c>
      <c r="K408">
        <v>22203772.980268575</v>
      </c>
      <c r="L408">
        <v>26769604.319999997</v>
      </c>
      <c r="M408">
        <v>34996673.593319312</v>
      </c>
      <c r="N408">
        <v>29202654.374999996</v>
      </c>
      <c r="O408">
        <v>29331530.504999999</v>
      </c>
      <c r="P408">
        <v>41369802.839999996</v>
      </c>
      <c r="Q408">
        <v>34430298.614999995</v>
      </c>
      <c r="S408" t="s">
        <v>174</v>
      </c>
    </row>
    <row r="409" spans="1:19" x14ac:dyDescent="0.2">
      <c r="A409" t="str">
        <f t="shared" si="6"/>
        <v>AgenteenSitio AgenteespecializadoEconomía,administración,contaduríayafinesJornadaOrdinariaPlatinoNANA</v>
      </c>
      <c r="B409" t="s">
        <v>713</v>
      </c>
      <c r="C409" t="s">
        <v>544</v>
      </c>
      <c r="D409" t="s">
        <v>298</v>
      </c>
      <c r="E409" t="s">
        <v>576</v>
      </c>
      <c r="F409" t="s">
        <v>89</v>
      </c>
      <c r="G409" t="s">
        <v>134</v>
      </c>
      <c r="H409" t="s">
        <v>96</v>
      </c>
      <c r="I409" t="s">
        <v>96</v>
      </c>
      <c r="J409" t="s">
        <v>5</v>
      </c>
      <c r="K409">
        <v>7120248.1480464134</v>
      </c>
      <c r="L409">
        <v>7499936.0249999994</v>
      </c>
      <c r="M409">
        <v>8951083.4957220554</v>
      </c>
      <c r="N409">
        <v>7932546.3599999994</v>
      </c>
      <c r="O409">
        <v>8109610.0199999996</v>
      </c>
      <c r="P409">
        <v>8223340.9949999992</v>
      </c>
      <c r="Q409">
        <v>9535779.9899999984</v>
      </c>
      <c r="S409" t="s">
        <v>174</v>
      </c>
    </row>
    <row r="410" spans="1:19" x14ac:dyDescent="0.2">
      <c r="A410" t="str">
        <f t="shared" si="6"/>
        <v>AgenteenSitio AgenteespecializadoEconomía,administración,contaduríayafinesHoraextradiurnaPlatinoNANA</v>
      </c>
      <c r="B410" t="s">
        <v>714</v>
      </c>
      <c r="C410" t="s">
        <v>544</v>
      </c>
      <c r="D410" t="s">
        <v>298</v>
      </c>
      <c r="E410" t="s">
        <v>576</v>
      </c>
      <c r="F410" t="s">
        <v>172</v>
      </c>
      <c r="G410" t="s">
        <v>134</v>
      </c>
      <c r="H410" t="s">
        <v>96</v>
      </c>
      <c r="I410" t="s">
        <v>96</v>
      </c>
      <c r="J410" t="s">
        <v>25</v>
      </c>
      <c r="K410">
        <v>35952.502630285955</v>
      </c>
      <c r="L410">
        <v>40872.149999999994</v>
      </c>
      <c r="M410">
        <v>48839.679396976542</v>
      </c>
      <c r="N410">
        <v>31798.304999999997</v>
      </c>
      <c r="O410">
        <v>32286.824999999997</v>
      </c>
      <c r="P410">
        <v>42660.63</v>
      </c>
      <c r="Q410">
        <v>55831.004999999997</v>
      </c>
      <c r="S410" t="s">
        <v>174</v>
      </c>
    </row>
    <row r="411" spans="1:19" x14ac:dyDescent="0.2">
      <c r="A411" t="str">
        <f t="shared" si="6"/>
        <v>AgenteenSitio AgenteespecializadoEconomía,administración,contaduríayafinesHoraextranocturna PlatinoNANA</v>
      </c>
      <c r="B411" t="s">
        <v>715</v>
      </c>
      <c r="C411" t="s">
        <v>544</v>
      </c>
      <c r="D411" t="s">
        <v>298</v>
      </c>
      <c r="E411" t="s">
        <v>576</v>
      </c>
      <c r="F411" t="s">
        <v>288</v>
      </c>
      <c r="G411" t="s">
        <v>134</v>
      </c>
      <c r="H411" t="s">
        <v>96</v>
      </c>
      <c r="I411" t="s">
        <v>96</v>
      </c>
      <c r="J411" t="s">
        <v>25</v>
      </c>
      <c r="K411">
        <v>48522.10665713776</v>
      </c>
      <c r="L411">
        <v>57221.009999999995</v>
      </c>
      <c r="M411">
        <v>68375.551155767156</v>
      </c>
      <c r="N411">
        <v>44517.42</v>
      </c>
      <c r="O411">
        <v>44922.104999999996</v>
      </c>
      <c r="P411">
        <v>54422.369999999995</v>
      </c>
      <c r="Q411">
        <v>77491.485000000001</v>
      </c>
      <c r="S411" t="s">
        <v>174</v>
      </c>
    </row>
    <row r="412" spans="1:19" x14ac:dyDescent="0.2">
      <c r="A412" t="str">
        <f t="shared" si="6"/>
        <v>AgenteenSitio AgenteespecializadoEconomía,administración,contaduríayafinesHoraextradominicalyfestivoPlatinoNANA</v>
      </c>
      <c r="B412" t="s">
        <v>716</v>
      </c>
      <c r="C412" t="s">
        <v>544</v>
      </c>
      <c r="D412" t="s">
        <v>298</v>
      </c>
      <c r="E412" t="s">
        <v>576</v>
      </c>
      <c r="F412" t="s">
        <v>90</v>
      </c>
      <c r="G412" t="s">
        <v>134</v>
      </c>
      <c r="H412" t="s">
        <v>96</v>
      </c>
      <c r="I412" t="s">
        <v>96</v>
      </c>
      <c r="J412" t="s">
        <v>25</v>
      </c>
      <c r="K412">
        <v>61091.71068398955</v>
      </c>
      <c r="L412">
        <v>65395.439999999995</v>
      </c>
      <c r="M412">
        <v>78143.48703516247</v>
      </c>
      <c r="N412">
        <v>63596.609999999993</v>
      </c>
      <c r="O412">
        <v>51240.78</v>
      </c>
      <c r="P412">
        <v>60302.204999999994</v>
      </c>
      <c r="Q412">
        <v>86268.284999999989</v>
      </c>
      <c r="S412" t="s">
        <v>174</v>
      </c>
    </row>
    <row r="413" spans="1:19" x14ac:dyDescent="0.2">
      <c r="A413" t="str">
        <f t="shared" si="6"/>
        <v>AgenteenSitio AgenteespecializadoEconomía,administración,contaduríayafinesServicio7x24PlatinoNANA</v>
      </c>
      <c r="B413" t="s">
        <v>717</v>
      </c>
      <c r="C413" t="s">
        <v>544</v>
      </c>
      <c r="D413" t="s">
        <v>298</v>
      </c>
      <c r="E413" t="s">
        <v>576</v>
      </c>
      <c r="F413" t="s">
        <v>91</v>
      </c>
      <c r="G413" t="s">
        <v>134</v>
      </c>
      <c r="H413" t="s">
        <v>96</v>
      </c>
      <c r="I413" t="s">
        <v>96</v>
      </c>
      <c r="J413" t="s">
        <v>260</v>
      </c>
      <c r="K413">
        <v>22203772.980268575</v>
      </c>
      <c r="L413">
        <v>33422593.634999998</v>
      </c>
      <c r="M413">
        <v>36028111.070281275</v>
      </c>
      <c r="N413">
        <v>29305150.424999997</v>
      </c>
      <c r="O413">
        <v>29331530.504999999</v>
      </c>
      <c r="P413">
        <v>42259476.419999994</v>
      </c>
      <c r="Q413">
        <v>36593345.114999995</v>
      </c>
      <c r="S413" t="s">
        <v>174</v>
      </c>
    </row>
    <row r="414" spans="1:19" x14ac:dyDescent="0.2">
      <c r="A414" t="str">
        <f t="shared" si="6"/>
        <v>AgenteenSitio AgenteespecializadoCienciassociales,humanasyafinesJornadaOrdinariaPlataNANA</v>
      </c>
      <c r="B414" t="s">
        <v>718</v>
      </c>
      <c r="C414" t="s">
        <v>544</v>
      </c>
      <c r="D414" t="s">
        <v>298</v>
      </c>
      <c r="E414" t="s">
        <v>592</v>
      </c>
      <c r="F414" t="s">
        <v>89</v>
      </c>
      <c r="G414" t="s">
        <v>2</v>
      </c>
      <c r="H414" t="s">
        <v>96</v>
      </c>
      <c r="I414" t="s">
        <v>96</v>
      </c>
      <c r="J414" t="s">
        <v>5</v>
      </c>
      <c r="K414">
        <v>7120248.1480464134</v>
      </c>
      <c r="L414">
        <v>7142795.8199999994</v>
      </c>
      <c r="M414">
        <v>8452832.2574408371</v>
      </c>
      <c r="N414">
        <v>7850518.4699999997</v>
      </c>
      <c r="O414">
        <v>8109610.0199999996</v>
      </c>
      <c r="P414">
        <v>7884234.629999999</v>
      </c>
      <c r="Q414">
        <v>8591242.0949999988</v>
      </c>
      <c r="S414" t="s">
        <v>174</v>
      </c>
    </row>
    <row r="415" spans="1:19" x14ac:dyDescent="0.2">
      <c r="A415" t="str">
        <f t="shared" si="6"/>
        <v>AgenteenSitio AgenteespecializadoCienciassociales,humanasyafinesHoraextradiurnaPlataNANA</v>
      </c>
      <c r="B415" t="s">
        <v>719</v>
      </c>
      <c r="C415" t="s">
        <v>544</v>
      </c>
      <c r="D415" t="s">
        <v>298</v>
      </c>
      <c r="E415" t="s">
        <v>592</v>
      </c>
      <c r="F415" t="s">
        <v>172</v>
      </c>
      <c r="G415" t="s">
        <v>2</v>
      </c>
      <c r="H415" t="s">
        <v>96</v>
      </c>
      <c r="I415" t="s">
        <v>96</v>
      </c>
      <c r="J415" t="s">
        <v>25</v>
      </c>
      <c r="K415">
        <v>35952.502630285955</v>
      </c>
      <c r="L415">
        <v>38925.314999999995</v>
      </c>
      <c r="M415">
        <v>46121.077704965603</v>
      </c>
      <c r="N415">
        <v>31798.304999999997</v>
      </c>
      <c r="O415">
        <v>32286.824999999997</v>
      </c>
      <c r="P415">
        <v>40902.164999999994</v>
      </c>
      <c r="Q415">
        <v>50300.999999999993</v>
      </c>
      <c r="S415" t="s">
        <v>174</v>
      </c>
    </row>
    <row r="416" spans="1:19" x14ac:dyDescent="0.2">
      <c r="A416" t="str">
        <f t="shared" si="6"/>
        <v>AgenteenSitio AgenteespecializadoCienciassociales,humanasyafinesHoraextranocturna PlataNANA</v>
      </c>
      <c r="B416" t="s">
        <v>720</v>
      </c>
      <c r="C416" t="s">
        <v>544</v>
      </c>
      <c r="D416" t="s">
        <v>298</v>
      </c>
      <c r="E416" t="s">
        <v>592</v>
      </c>
      <c r="F416" t="s">
        <v>288</v>
      </c>
      <c r="G416" t="s">
        <v>2</v>
      </c>
      <c r="H416" t="s">
        <v>96</v>
      </c>
      <c r="I416" t="s">
        <v>96</v>
      </c>
      <c r="J416" t="s">
        <v>25</v>
      </c>
      <c r="K416">
        <v>48522.10665713776</v>
      </c>
      <c r="L416">
        <v>54495.854999999996</v>
      </c>
      <c r="M416">
        <v>64569.508786951839</v>
      </c>
      <c r="N416">
        <v>44517.42</v>
      </c>
      <c r="O416">
        <v>44922.104999999996</v>
      </c>
      <c r="P416">
        <v>52177.454999999994</v>
      </c>
      <c r="Q416">
        <v>69815.924999999988</v>
      </c>
      <c r="S416" t="s">
        <v>174</v>
      </c>
    </row>
    <row r="417" spans="1:19" x14ac:dyDescent="0.2">
      <c r="A417" t="str">
        <f t="shared" si="6"/>
        <v>AgenteenSitio AgenteespecializadoCienciassociales,humanasyafinesHoraextradominicalyfestivoPlataNANA</v>
      </c>
      <c r="B417" t="s">
        <v>721</v>
      </c>
      <c r="C417" t="s">
        <v>544</v>
      </c>
      <c r="D417" t="s">
        <v>298</v>
      </c>
      <c r="E417" t="s">
        <v>592</v>
      </c>
      <c r="F417" t="s">
        <v>90</v>
      </c>
      <c r="G417" t="s">
        <v>2</v>
      </c>
      <c r="H417" t="s">
        <v>96</v>
      </c>
      <c r="I417" t="s">
        <v>96</v>
      </c>
      <c r="J417" t="s">
        <v>25</v>
      </c>
      <c r="K417">
        <v>61091.71068398955</v>
      </c>
      <c r="L417">
        <v>62281.124999999993</v>
      </c>
      <c r="M417">
        <v>73793.724327944961</v>
      </c>
      <c r="N417">
        <v>63596.609999999993</v>
      </c>
      <c r="O417">
        <v>51240.78</v>
      </c>
      <c r="P417">
        <v>57816.134999999995</v>
      </c>
      <c r="Q417">
        <v>77723.324999999997</v>
      </c>
      <c r="S417" t="s">
        <v>174</v>
      </c>
    </row>
    <row r="418" spans="1:19" x14ac:dyDescent="0.2">
      <c r="A418" t="str">
        <f t="shared" si="6"/>
        <v>AgenteenSitio AgenteespecializadoCienciassociales,humanasyafinesServicio7x24PlataNANA</v>
      </c>
      <c r="B418" t="s">
        <v>722</v>
      </c>
      <c r="C418" t="s">
        <v>544</v>
      </c>
      <c r="D418" t="s">
        <v>298</v>
      </c>
      <c r="E418" t="s">
        <v>592</v>
      </c>
      <c r="F418" t="s">
        <v>91</v>
      </c>
      <c r="G418" t="s">
        <v>2</v>
      </c>
      <c r="H418" t="s">
        <v>96</v>
      </c>
      <c r="I418" t="s">
        <v>96</v>
      </c>
      <c r="J418" t="s">
        <v>260</v>
      </c>
      <c r="K418">
        <v>22203772.980268575</v>
      </c>
      <c r="L418">
        <v>31831041.014999997</v>
      </c>
      <c r="M418">
        <v>34022649.836199373</v>
      </c>
      <c r="N418">
        <v>29100158.324999999</v>
      </c>
      <c r="O418">
        <v>29331530.504999999</v>
      </c>
      <c r="P418">
        <v>40516817.939999998</v>
      </c>
      <c r="Q418">
        <v>32968703.699999999</v>
      </c>
      <c r="S418" t="s">
        <v>174</v>
      </c>
    </row>
    <row r="419" spans="1:19" x14ac:dyDescent="0.2">
      <c r="A419" t="str">
        <f t="shared" si="6"/>
        <v>AgenteenSitio AgenteespecializadoCienciassociales,humanasyafinesJornadaOrdinariaOroNANA</v>
      </c>
      <c r="B419" t="s">
        <v>723</v>
      </c>
      <c r="C419" t="s">
        <v>544</v>
      </c>
      <c r="D419" t="s">
        <v>298</v>
      </c>
      <c r="E419" t="s">
        <v>592</v>
      </c>
      <c r="F419" t="s">
        <v>89</v>
      </c>
      <c r="G419" t="s">
        <v>3</v>
      </c>
      <c r="H419" t="s">
        <v>96</v>
      </c>
      <c r="I419" t="s">
        <v>96</v>
      </c>
      <c r="J419" t="s">
        <v>5</v>
      </c>
      <c r="K419">
        <v>7120248.1480464134</v>
      </c>
      <c r="L419">
        <v>7285652.7299999995</v>
      </c>
      <c r="M419">
        <v>8694825.7374706361</v>
      </c>
      <c r="N419">
        <v>7891532.4149999991</v>
      </c>
      <c r="O419">
        <v>8109610.0199999996</v>
      </c>
      <c r="P419">
        <v>8050217.5799999991</v>
      </c>
      <c r="Q419">
        <v>8972115.8849999998</v>
      </c>
      <c r="S419" t="s">
        <v>174</v>
      </c>
    </row>
    <row r="420" spans="1:19" x14ac:dyDescent="0.2">
      <c r="A420" t="str">
        <f t="shared" si="6"/>
        <v>AgenteenSitio AgenteespecializadoCienciassociales,humanasyafinesHoraextradiurnaOroNANA</v>
      </c>
      <c r="B420" t="s">
        <v>724</v>
      </c>
      <c r="C420" t="s">
        <v>544</v>
      </c>
      <c r="D420" t="s">
        <v>298</v>
      </c>
      <c r="E420" t="s">
        <v>592</v>
      </c>
      <c r="F420" t="s">
        <v>172</v>
      </c>
      <c r="G420" t="s">
        <v>3</v>
      </c>
      <c r="H420" t="s">
        <v>96</v>
      </c>
      <c r="I420" t="s">
        <v>96</v>
      </c>
      <c r="J420" t="s">
        <v>25</v>
      </c>
      <c r="K420">
        <v>35952.502630285955</v>
      </c>
      <c r="L420">
        <v>39704.67</v>
      </c>
      <c r="M420">
        <v>47441.463553948292</v>
      </c>
      <c r="N420">
        <v>31798.304999999997</v>
      </c>
      <c r="O420">
        <v>32286.824999999997</v>
      </c>
      <c r="P420">
        <v>41763.284999999996</v>
      </c>
      <c r="Q420">
        <v>52530.39</v>
      </c>
      <c r="S420" t="s">
        <v>174</v>
      </c>
    </row>
    <row r="421" spans="1:19" x14ac:dyDescent="0.2">
      <c r="A421" t="str">
        <f t="shared" si="6"/>
        <v>AgenteenSitio AgenteespecializadoCienciassociales,humanasyafinesHoraextranocturna OroNANA</v>
      </c>
      <c r="B421" t="s">
        <v>725</v>
      </c>
      <c r="C421" t="s">
        <v>544</v>
      </c>
      <c r="D421" t="s">
        <v>298</v>
      </c>
      <c r="E421" t="s">
        <v>592</v>
      </c>
      <c r="F421" t="s">
        <v>288</v>
      </c>
      <c r="G421" t="s">
        <v>3</v>
      </c>
      <c r="H421" t="s">
        <v>96</v>
      </c>
      <c r="I421" t="s">
        <v>96</v>
      </c>
      <c r="J421" t="s">
        <v>25</v>
      </c>
      <c r="K421">
        <v>48522.10665713776</v>
      </c>
      <c r="L421">
        <v>55585.71</v>
      </c>
      <c r="M421">
        <v>66418.048975527607</v>
      </c>
      <c r="N421">
        <v>44517.42</v>
      </c>
      <c r="O421">
        <v>44922.104999999996</v>
      </c>
      <c r="P421">
        <v>53276.624999999993</v>
      </c>
      <c r="Q421">
        <v>72911.61</v>
      </c>
      <c r="S421" t="s">
        <v>174</v>
      </c>
    </row>
    <row r="422" spans="1:19" x14ac:dyDescent="0.2">
      <c r="A422" t="str">
        <f t="shared" si="6"/>
        <v>AgenteenSitio AgenteespecializadoCienciassociales,humanasyafinesHoraextradominicalyfestivoOroNANA</v>
      </c>
      <c r="B422" t="s">
        <v>726</v>
      </c>
      <c r="C422" t="s">
        <v>544</v>
      </c>
      <c r="D422" t="s">
        <v>298</v>
      </c>
      <c r="E422" t="s">
        <v>592</v>
      </c>
      <c r="F422" t="s">
        <v>90</v>
      </c>
      <c r="G422" t="s">
        <v>3</v>
      </c>
      <c r="H422" t="s">
        <v>96</v>
      </c>
      <c r="I422" t="s">
        <v>96</v>
      </c>
      <c r="J422" t="s">
        <v>25</v>
      </c>
      <c r="K422">
        <v>61091.71068398955</v>
      </c>
      <c r="L422">
        <v>63526.229999999996</v>
      </c>
      <c r="M422">
        <v>75906.341686317261</v>
      </c>
      <c r="N422">
        <v>63596.609999999993</v>
      </c>
      <c r="O422">
        <v>51240.78</v>
      </c>
      <c r="P422">
        <v>59033.294999999998</v>
      </c>
      <c r="Q422">
        <v>81168.84</v>
      </c>
      <c r="S422" t="s">
        <v>174</v>
      </c>
    </row>
    <row r="423" spans="1:19" x14ac:dyDescent="0.2">
      <c r="A423" t="str">
        <f t="shared" si="6"/>
        <v>AgenteenSitio AgenteespecializadoCienciassociales,humanasyafinesServicio7x24OroNANA</v>
      </c>
      <c r="B423" t="s">
        <v>727</v>
      </c>
      <c r="C423" t="s">
        <v>544</v>
      </c>
      <c r="D423" t="s">
        <v>298</v>
      </c>
      <c r="E423" t="s">
        <v>592</v>
      </c>
      <c r="F423" t="s">
        <v>91</v>
      </c>
      <c r="G423" t="s">
        <v>3</v>
      </c>
      <c r="H423" t="s">
        <v>96</v>
      </c>
      <c r="I423" t="s">
        <v>96</v>
      </c>
      <c r="J423" t="s">
        <v>260</v>
      </c>
      <c r="K423">
        <v>22203772.980268575</v>
      </c>
      <c r="L423">
        <v>26769604.319999997</v>
      </c>
      <c r="M423">
        <v>34996673.593319312</v>
      </c>
      <c r="N423">
        <v>29202654.374999996</v>
      </c>
      <c r="O423">
        <v>29331530.504999999</v>
      </c>
      <c r="P423">
        <v>41369802.839999996</v>
      </c>
      <c r="Q423">
        <v>34430298.614999995</v>
      </c>
      <c r="S423" t="s">
        <v>174</v>
      </c>
    </row>
    <row r="424" spans="1:19" x14ac:dyDescent="0.2">
      <c r="A424" t="str">
        <f t="shared" si="6"/>
        <v>AgenteenSitio AgenteespecializadoCienciassociales,humanasyafinesJornadaOrdinariaPlatinoNANA</v>
      </c>
      <c r="B424" t="s">
        <v>728</v>
      </c>
      <c r="C424" t="s">
        <v>544</v>
      </c>
      <c r="D424" t="s">
        <v>298</v>
      </c>
      <c r="E424" t="s">
        <v>592</v>
      </c>
      <c r="F424" t="s">
        <v>89</v>
      </c>
      <c r="G424" t="s">
        <v>134</v>
      </c>
      <c r="H424" t="s">
        <v>96</v>
      </c>
      <c r="I424" t="s">
        <v>96</v>
      </c>
      <c r="J424" t="s">
        <v>5</v>
      </c>
      <c r="K424">
        <v>7120248.1480464134</v>
      </c>
      <c r="L424">
        <v>7499936.0249999994</v>
      </c>
      <c r="M424">
        <v>8951083.4957220554</v>
      </c>
      <c r="N424">
        <v>7932546.3599999994</v>
      </c>
      <c r="O424">
        <v>8109610.0199999996</v>
      </c>
      <c r="P424">
        <v>8223340.9949999992</v>
      </c>
      <c r="Q424">
        <v>9535779.9899999984</v>
      </c>
      <c r="S424" t="s">
        <v>174</v>
      </c>
    </row>
    <row r="425" spans="1:19" x14ac:dyDescent="0.2">
      <c r="A425" t="str">
        <f t="shared" si="6"/>
        <v>AgenteenSitio AgenteespecializadoCienciassociales,humanasyafinesHoraextradiurnaPlatinoNANA</v>
      </c>
      <c r="B425" t="s">
        <v>729</v>
      </c>
      <c r="C425" t="s">
        <v>544</v>
      </c>
      <c r="D425" t="s">
        <v>298</v>
      </c>
      <c r="E425" t="s">
        <v>592</v>
      </c>
      <c r="F425" t="s">
        <v>172</v>
      </c>
      <c r="G425" t="s">
        <v>134</v>
      </c>
      <c r="H425" t="s">
        <v>96</v>
      </c>
      <c r="I425" t="s">
        <v>96</v>
      </c>
      <c r="J425" t="s">
        <v>25</v>
      </c>
      <c r="K425">
        <v>35952.502630285955</v>
      </c>
      <c r="L425">
        <v>40872.149999999994</v>
      </c>
      <c r="M425">
        <v>48839.679396976542</v>
      </c>
      <c r="N425">
        <v>31798.304999999997</v>
      </c>
      <c r="O425">
        <v>32286.824999999997</v>
      </c>
      <c r="P425">
        <v>42660.63</v>
      </c>
      <c r="Q425">
        <v>55831.004999999997</v>
      </c>
      <c r="S425" t="s">
        <v>174</v>
      </c>
    </row>
    <row r="426" spans="1:19" x14ac:dyDescent="0.2">
      <c r="A426" t="str">
        <f t="shared" si="6"/>
        <v>AgenteenSitio AgenteespecializadoCienciassociales,humanasyafinesHoraextranocturna PlatinoNANA</v>
      </c>
      <c r="B426" t="s">
        <v>730</v>
      </c>
      <c r="C426" t="s">
        <v>544</v>
      </c>
      <c r="D426" t="s">
        <v>298</v>
      </c>
      <c r="E426" t="s">
        <v>592</v>
      </c>
      <c r="F426" t="s">
        <v>288</v>
      </c>
      <c r="G426" t="s">
        <v>134</v>
      </c>
      <c r="H426" t="s">
        <v>96</v>
      </c>
      <c r="I426" t="s">
        <v>96</v>
      </c>
      <c r="J426" t="s">
        <v>25</v>
      </c>
      <c r="K426">
        <v>48522.10665713776</v>
      </c>
      <c r="L426">
        <v>57221.009999999995</v>
      </c>
      <c r="M426">
        <v>68375.551155767156</v>
      </c>
      <c r="N426">
        <v>44517.42</v>
      </c>
      <c r="O426">
        <v>44922.104999999996</v>
      </c>
      <c r="P426">
        <v>54422.369999999995</v>
      </c>
      <c r="Q426">
        <v>77491.485000000001</v>
      </c>
      <c r="S426" t="s">
        <v>174</v>
      </c>
    </row>
    <row r="427" spans="1:19" x14ac:dyDescent="0.2">
      <c r="A427" t="str">
        <f t="shared" si="6"/>
        <v>AgenteenSitio AgenteespecializadoCienciassociales,humanasyafinesHoraextradominicalyfestivoPlatinoNANA</v>
      </c>
      <c r="B427" t="s">
        <v>731</v>
      </c>
      <c r="C427" t="s">
        <v>544</v>
      </c>
      <c r="D427" t="s">
        <v>298</v>
      </c>
      <c r="E427" t="s">
        <v>592</v>
      </c>
      <c r="F427" t="s">
        <v>90</v>
      </c>
      <c r="G427" t="s">
        <v>134</v>
      </c>
      <c r="H427" t="s">
        <v>96</v>
      </c>
      <c r="I427" t="s">
        <v>96</v>
      </c>
      <c r="J427" t="s">
        <v>25</v>
      </c>
      <c r="K427">
        <v>61091.71068398955</v>
      </c>
      <c r="L427">
        <v>65395.439999999995</v>
      </c>
      <c r="M427">
        <v>78143.48703516247</v>
      </c>
      <c r="N427">
        <v>63596.609999999993</v>
      </c>
      <c r="O427">
        <v>51240.78</v>
      </c>
      <c r="P427">
        <v>60302.204999999994</v>
      </c>
      <c r="Q427">
        <v>86268.284999999989</v>
      </c>
      <c r="S427" t="s">
        <v>174</v>
      </c>
    </row>
    <row r="428" spans="1:19" x14ac:dyDescent="0.2">
      <c r="A428" t="str">
        <f t="shared" si="6"/>
        <v>AgenteenSitio AgenteespecializadoCienciassociales,humanasyafinesServicio7x24PlatinoNANA</v>
      </c>
      <c r="B428" t="s">
        <v>732</v>
      </c>
      <c r="C428" t="s">
        <v>544</v>
      </c>
      <c r="D428" t="s">
        <v>298</v>
      </c>
      <c r="E428" t="s">
        <v>592</v>
      </c>
      <c r="F428" t="s">
        <v>91</v>
      </c>
      <c r="G428" t="s">
        <v>134</v>
      </c>
      <c r="H428" t="s">
        <v>96</v>
      </c>
      <c r="I428" t="s">
        <v>96</v>
      </c>
      <c r="J428" t="s">
        <v>260</v>
      </c>
      <c r="K428">
        <v>22203772.980268575</v>
      </c>
      <c r="L428">
        <v>33422593.634999998</v>
      </c>
      <c r="M428">
        <v>36028111.070281275</v>
      </c>
      <c r="N428">
        <v>29305150.424999997</v>
      </c>
      <c r="O428">
        <v>29331530.504999999</v>
      </c>
      <c r="P428">
        <v>42259476.419999994</v>
      </c>
      <c r="Q428">
        <v>36593345.114999995</v>
      </c>
      <c r="S428" t="s">
        <v>174</v>
      </c>
    </row>
    <row r="429" spans="1:19" x14ac:dyDescent="0.2">
      <c r="A429" t="str">
        <f t="shared" si="6"/>
        <v>AgenteenSitio AgenteespecializadoIngeniería,arquitectura,urbanismoyafinesJornadaOrdinariaPlataNANA</v>
      </c>
      <c r="B429" t="s">
        <v>733</v>
      </c>
      <c r="C429" t="s">
        <v>544</v>
      </c>
      <c r="D429" t="s">
        <v>298</v>
      </c>
      <c r="E429" t="s">
        <v>608</v>
      </c>
      <c r="F429" t="s">
        <v>89</v>
      </c>
      <c r="G429" t="s">
        <v>2</v>
      </c>
      <c r="H429" t="s">
        <v>96</v>
      </c>
      <c r="I429" t="s">
        <v>96</v>
      </c>
      <c r="J429" t="s">
        <v>5</v>
      </c>
      <c r="K429">
        <v>7120248.1480464134</v>
      </c>
      <c r="L429">
        <v>7142795.8199999994</v>
      </c>
      <c r="M429">
        <v>8452832.2574408371</v>
      </c>
      <c r="N429">
        <v>7850518.4699999997</v>
      </c>
      <c r="O429">
        <v>8109610.0199999996</v>
      </c>
      <c r="P429">
        <v>7884234.629999999</v>
      </c>
      <c r="Q429">
        <v>8591242.0949999988</v>
      </c>
      <c r="S429" t="s">
        <v>174</v>
      </c>
    </row>
    <row r="430" spans="1:19" x14ac:dyDescent="0.2">
      <c r="A430" t="str">
        <f t="shared" si="6"/>
        <v>AgenteenSitio AgenteespecializadoIngeniería,arquitectura,urbanismoyafinesHoraextradiurnaPlataNANA</v>
      </c>
      <c r="B430" t="s">
        <v>734</v>
      </c>
      <c r="C430" t="s">
        <v>544</v>
      </c>
      <c r="D430" t="s">
        <v>298</v>
      </c>
      <c r="E430" t="s">
        <v>608</v>
      </c>
      <c r="F430" t="s">
        <v>172</v>
      </c>
      <c r="G430" t="s">
        <v>2</v>
      </c>
      <c r="H430" t="s">
        <v>96</v>
      </c>
      <c r="I430" t="s">
        <v>96</v>
      </c>
      <c r="J430" t="s">
        <v>25</v>
      </c>
      <c r="K430">
        <v>35952.502630285955</v>
      </c>
      <c r="L430">
        <v>38925.314999999995</v>
      </c>
      <c r="M430">
        <v>46121.077704965603</v>
      </c>
      <c r="N430">
        <v>31798.304999999997</v>
      </c>
      <c r="O430">
        <v>32286.824999999997</v>
      </c>
      <c r="P430">
        <v>40902.164999999994</v>
      </c>
      <c r="Q430">
        <v>50300.999999999993</v>
      </c>
      <c r="S430" t="s">
        <v>174</v>
      </c>
    </row>
    <row r="431" spans="1:19" x14ac:dyDescent="0.2">
      <c r="A431" t="str">
        <f t="shared" si="6"/>
        <v>AgenteenSitio AgenteespecializadoIngeniería,arquitectura,urbanismoyafinesHoraextranocturna PlataNANA</v>
      </c>
      <c r="B431" t="s">
        <v>735</v>
      </c>
      <c r="C431" t="s">
        <v>544</v>
      </c>
      <c r="D431" t="s">
        <v>298</v>
      </c>
      <c r="E431" t="s">
        <v>608</v>
      </c>
      <c r="F431" t="s">
        <v>288</v>
      </c>
      <c r="G431" t="s">
        <v>2</v>
      </c>
      <c r="H431" t="s">
        <v>96</v>
      </c>
      <c r="I431" t="s">
        <v>96</v>
      </c>
      <c r="J431" t="s">
        <v>25</v>
      </c>
      <c r="K431">
        <v>48522.10665713776</v>
      </c>
      <c r="L431">
        <v>54495.854999999996</v>
      </c>
      <c r="M431">
        <v>64569.508786951839</v>
      </c>
      <c r="N431">
        <v>44517.42</v>
      </c>
      <c r="O431">
        <v>44922.104999999996</v>
      </c>
      <c r="P431">
        <v>52177.454999999994</v>
      </c>
      <c r="Q431">
        <v>69815.924999999988</v>
      </c>
      <c r="S431" t="s">
        <v>174</v>
      </c>
    </row>
    <row r="432" spans="1:19" x14ac:dyDescent="0.2">
      <c r="A432" t="str">
        <f t="shared" si="6"/>
        <v>AgenteenSitio AgenteespecializadoIngeniería,arquitectura,urbanismoyafinesHoraextradominicalyfestivoPlataNANA</v>
      </c>
      <c r="B432" t="s">
        <v>736</v>
      </c>
      <c r="C432" t="s">
        <v>544</v>
      </c>
      <c r="D432" t="s">
        <v>298</v>
      </c>
      <c r="E432" t="s">
        <v>608</v>
      </c>
      <c r="F432" t="s">
        <v>90</v>
      </c>
      <c r="G432" t="s">
        <v>2</v>
      </c>
      <c r="H432" t="s">
        <v>96</v>
      </c>
      <c r="I432" t="s">
        <v>96</v>
      </c>
      <c r="J432" t="s">
        <v>25</v>
      </c>
      <c r="K432">
        <v>61091.71068398955</v>
      </c>
      <c r="L432">
        <v>62281.124999999993</v>
      </c>
      <c r="M432">
        <v>73793.724327944961</v>
      </c>
      <c r="N432">
        <v>63596.609999999993</v>
      </c>
      <c r="O432">
        <v>51240.78</v>
      </c>
      <c r="P432">
        <v>57816.134999999995</v>
      </c>
      <c r="Q432">
        <v>77723.324999999997</v>
      </c>
      <c r="S432" t="s">
        <v>174</v>
      </c>
    </row>
    <row r="433" spans="1:19" x14ac:dyDescent="0.2">
      <c r="A433" t="str">
        <f t="shared" si="6"/>
        <v>AgenteenSitio AgenteespecializadoIngeniería,arquitectura,urbanismoyafinesServicio7x24PlataNANA</v>
      </c>
      <c r="B433" t="s">
        <v>737</v>
      </c>
      <c r="C433" t="s">
        <v>544</v>
      </c>
      <c r="D433" t="s">
        <v>298</v>
      </c>
      <c r="E433" t="s">
        <v>608</v>
      </c>
      <c r="F433" t="s">
        <v>91</v>
      </c>
      <c r="G433" t="s">
        <v>2</v>
      </c>
      <c r="H433" t="s">
        <v>96</v>
      </c>
      <c r="I433" t="s">
        <v>96</v>
      </c>
      <c r="J433" t="s">
        <v>260</v>
      </c>
      <c r="K433">
        <v>22203772.980268575</v>
      </c>
      <c r="L433">
        <v>31831041.014999997</v>
      </c>
      <c r="M433">
        <v>34022649.836199373</v>
      </c>
      <c r="N433">
        <v>29100158.324999999</v>
      </c>
      <c r="O433">
        <v>29331530.504999999</v>
      </c>
      <c r="P433">
        <v>40516817.939999998</v>
      </c>
      <c r="Q433">
        <v>32968703.699999999</v>
      </c>
      <c r="S433" t="s">
        <v>174</v>
      </c>
    </row>
    <row r="434" spans="1:19" x14ac:dyDescent="0.2">
      <c r="A434" t="str">
        <f t="shared" si="6"/>
        <v>AgenteenSitio AgenteespecializadoIngeniería,arquitectura,urbanismoyafinesJornadaOrdinariaOroNANA</v>
      </c>
      <c r="B434" t="s">
        <v>738</v>
      </c>
      <c r="C434" t="s">
        <v>544</v>
      </c>
      <c r="D434" t="s">
        <v>298</v>
      </c>
      <c r="E434" t="s">
        <v>608</v>
      </c>
      <c r="F434" t="s">
        <v>89</v>
      </c>
      <c r="G434" t="s">
        <v>3</v>
      </c>
      <c r="H434" t="s">
        <v>96</v>
      </c>
      <c r="I434" t="s">
        <v>96</v>
      </c>
      <c r="J434" t="s">
        <v>5</v>
      </c>
      <c r="K434">
        <v>7120248.1480464134</v>
      </c>
      <c r="L434">
        <v>7285652.7299999995</v>
      </c>
      <c r="M434">
        <v>8694825.7374706361</v>
      </c>
      <c r="N434">
        <v>7891532.4149999991</v>
      </c>
      <c r="O434">
        <v>8109610.0199999996</v>
      </c>
      <c r="P434">
        <v>8050217.5799999991</v>
      </c>
      <c r="Q434">
        <v>8972115.8849999998</v>
      </c>
      <c r="S434" t="s">
        <v>174</v>
      </c>
    </row>
    <row r="435" spans="1:19" x14ac:dyDescent="0.2">
      <c r="A435" t="str">
        <f t="shared" si="6"/>
        <v>AgenteenSitio AgenteespecializadoIngeniería,arquitectura,urbanismoyafinesHoraextradiurnaOroNANA</v>
      </c>
      <c r="B435" t="s">
        <v>739</v>
      </c>
      <c r="C435" t="s">
        <v>544</v>
      </c>
      <c r="D435" t="s">
        <v>298</v>
      </c>
      <c r="E435" t="s">
        <v>608</v>
      </c>
      <c r="F435" t="s">
        <v>172</v>
      </c>
      <c r="G435" t="s">
        <v>3</v>
      </c>
      <c r="H435" t="s">
        <v>96</v>
      </c>
      <c r="I435" t="s">
        <v>96</v>
      </c>
      <c r="J435" t="s">
        <v>25</v>
      </c>
      <c r="K435">
        <v>35952.502630285955</v>
      </c>
      <c r="L435">
        <v>39704.67</v>
      </c>
      <c r="M435">
        <v>47441.463553948292</v>
      </c>
      <c r="N435">
        <v>31798.304999999997</v>
      </c>
      <c r="O435">
        <v>32286.824999999997</v>
      </c>
      <c r="P435">
        <v>41763.284999999996</v>
      </c>
      <c r="Q435">
        <v>52530.39</v>
      </c>
      <c r="S435" t="s">
        <v>174</v>
      </c>
    </row>
    <row r="436" spans="1:19" x14ac:dyDescent="0.2">
      <c r="A436" t="str">
        <f t="shared" si="6"/>
        <v>AgenteenSitio AgenteespecializadoIngeniería,arquitectura,urbanismoyafinesHoraextranocturna OroNANA</v>
      </c>
      <c r="B436" t="s">
        <v>740</v>
      </c>
      <c r="C436" t="s">
        <v>544</v>
      </c>
      <c r="D436" t="s">
        <v>298</v>
      </c>
      <c r="E436" t="s">
        <v>608</v>
      </c>
      <c r="F436" t="s">
        <v>288</v>
      </c>
      <c r="G436" t="s">
        <v>3</v>
      </c>
      <c r="H436" t="s">
        <v>96</v>
      </c>
      <c r="I436" t="s">
        <v>96</v>
      </c>
      <c r="J436" t="s">
        <v>25</v>
      </c>
      <c r="K436">
        <v>48522.10665713776</v>
      </c>
      <c r="L436">
        <v>55585.71</v>
      </c>
      <c r="M436">
        <v>66418.048975527607</v>
      </c>
      <c r="N436">
        <v>44517.42</v>
      </c>
      <c r="O436">
        <v>44922.104999999996</v>
      </c>
      <c r="P436">
        <v>53276.624999999993</v>
      </c>
      <c r="Q436">
        <v>72911.61</v>
      </c>
      <c r="S436" t="s">
        <v>174</v>
      </c>
    </row>
    <row r="437" spans="1:19" x14ac:dyDescent="0.2">
      <c r="A437" t="str">
        <f t="shared" si="6"/>
        <v>AgenteenSitio AgenteespecializadoIngeniería,arquitectura,urbanismoyafinesHoraextradominicalyfestivoOroNANA</v>
      </c>
      <c r="B437" t="s">
        <v>741</v>
      </c>
      <c r="C437" t="s">
        <v>544</v>
      </c>
      <c r="D437" t="s">
        <v>298</v>
      </c>
      <c r="E437" t="s">
        <v>608</v>
      </c>
      <c r="F437" t="s">
        <v>90</v>
      </c>
      <c r="G437" t="s">
        <v>3</v>
      </c>
      <c r="H437" t="s">
        <v>96</v>
      </c>
      <c r="I437" t="s">
        <v>96</v>
      </c>
      <c r="J437" t="s">
        <v>25</v>
      </c>
      <c r="K437">
        <v>61091.71068398955</v>
      </c>
      <c r="L437">
        <v>63526.229999999996</v>
      </c>
      <c r="M437">
        <v>75906.341686317261</v>
      </c>
      <c r="N437">
        <v>63596.609999999993</v>
      </c>
      <c r="O437">
        <v>51240.78</v>
      </c>
      <c r="P437">
        <v>59033.294999999998</v>
      </c>
      <c r="Q437">
        <v>81168.84</v>
      </c>
      <c r="S437" t="s">
        <v>174</v>
      </c>
    </row>
    <row r="438" spans="1:19" x14ac:dyDescent="0.2">
      <c r="A438" t="str">
        <f t="shared" si="6"/>
        <v>AgenteenSitio AgenteespecializadoIngeniería,arquitectura,urbanismoyafinesServicio7x24OroNANA</v>
      </c>
      <c r="B438" t="s">
        <v>742</v>
      </c>
      <c r="C438" t="s">
        <v>544</v>
      </c>
      <c r="D438" t="s">
        <v>298</v>
      </c>
      <c r="E438" t="s">
        <v>608</v>
      </c>
      <c r="F438" t="s">
        <v>91</v>
      </c>
      <c r="G438" t="s">
        <v>3</v>
      </c>
      <c r="H438" t="s">
        <v>96</v>
      </c>
      <c r="I438" t="s">
        <v>96</v>
      </c>
      <c r="J438" t="s">
        <v>260</v>
      </c>
      <c r="K438">
        <v>22203772.980268575</v>
      </c>
      <c r="L438">
        <v>26769604.319999997</v>
      </c>
      <c r="M438">
        <v>34996673.593319312</v>
      </c>
      <c r="N438">
        <v>29202654.374999996</v>
      </c>
      <c r="O438">
        <v>29331530.504999999</v>
      </c>
      <c r="P438">
        <v>41369802.839999996</v>
      </c>
      <c r="Q438">
        <v>34430298.614999995</v>
      </c>
      <c r="S438" t="s">
        <v>174</v>
      </c>
    </row>
    <row r="439" spans="1:19" x14ac:dyDescent="0.2">
      <c r="A439" t="str">
        <f t="shared" si="6"/>
        <v>AgenteenSitio AgenteespecializadoIngeniería,arquitectura,urbanismoyafinesJornadaOrdinariaPlatinoNANA</v>
      </c>
      <c r="B439" t="s">
        <v>743</v>
      </c>
      <c r="C439" t="s">
        <v>544</v>
      </c>
      <c r="D439" t="s">
        <v>298</v>
      </c>
      <c r="E439" t="s">
        <v>608</v>
      </c>
      <c r="F439" t="s">
        <v>89</v>
      </c>
      <c r="G439" t="s">
        <v>134</v>
      </c>
      <c r="H439" t="s">
        <v>96</v>
      </c>
      <c r="I439" t="s">
        <v>96</v>
      </c>
      <c r="J439" t="s">
        <v>5</v>
      </c>
      <c r="K439">
        <v>7120248.1480464134</v>
      </c>
      <c r="L439">
        <v>7499936.0249999994</v>
      </c>
      <c r="M439">
        <v>8951083.4957220554</v>
      </c>
      <c r="N439">
        <v>7932546.3599999994</v>
      </c>
      <c r="O439">
        <v>8109610.0199999996</v>
      </c>
      <c r="P439">
        <v>8223340.9949999992</v>
      </c>
      <c r="Q439">
        <v>9535779.9899999984</v>
      </c>
      <c r="S439" t="s">
        <v>174</v>
      </c>
    </row>
    <row r="440" spans="1:19" x14ac:dyDescent="0.2">
      <c r="A440" t="str">
        <f t="shared" si="6"/>
        <v>AgenteenSitio AgenteespecializadoIngeniería,arquitectura,urbanismoyafinesHoraextradiurnaPlatinoNANA</v>
      </c>
      <c r="B440" t="s">
        <v>744</v>
      </c>
      <c r="C440" t="s">
        <v>544</v>
      </c>
      <c r="D440" t="s">
        <v>298</v>
      </c>
      <c r="E440" t="s">
        <v>608</v>
      </c>
      <c r="F440" t="s">
        <v>172</v>
      </c>
      <c r="G440" t="s">
        <v>134</v>
      </c>
      <c r="H440" t="s">
        <v>96</v>
      </c>
      <c r="I440" t="s">
        <v>96</v>
      </c>
      <c r="J440" t="s">
        <v>25</v>
      </c>
      <c r="K440">
        <v>35952.502630285955</v>
      </c>
      <c r="L440">
        <v>40872.149999999994</v>
      </c>
      <c r="M440">
        <v>48839.679396976542</v>
      </c>
      <c r="N440">
        <v>31798.304999999997</v>
      </c>
      <c r="O440">
        <v>32286.824999999997</v>
      </c>
      <c r="P440">
        <v>42660.63</v>
      </c>
      <c r="Q440">
        <v>55831.004999999997</v>
      </c>
      <c r="S440" t="s">
        <v>174</v>
      </c>
    </row>
    <row r="441" spans="1:19" x14ac:dyDescent="0.2">
      <c r="A441" t="str">
        <f t="shared" si="6"/>
        <v>AgenteenSitio AgenteespecializadoIngeniería,arquitectura,urbanismoyafinesHoraextranocturna PlatinoNANA</v>
      </c>
      <c r="B441" t="s">
        <v>745</v>
      </c>
      <c r="C441" t="s">
        <v>544</v>
      </c>
      <c r="D441" t="s">
        <v>298</v>
      </c>
      <c r="E441" t="s">
        <v>608</v>
      </c>
      <c r="F441" t="s">
        <v>288</v>
      </c>
      <c r="G441" t="s">
        <v>134</v>
      </c>
      <c r="H441" t="s">
        <v>96</v>
      </c>
      <c r="I441" t="s">
        <v>96</v>
      </c>
      <c r="J441" t="s">
        <v>25</v>
      </c>
      <c r="K441">
        <v>48522.10665713776</v>
      </c>
      <c r="L441">
        <v>57221.009999999995</v>
      </c>
      <c r="M441">
        <v>68375.551155767156</v>
      </c>
      <c r="N441">
        <v>44517.42</v>
      </c>
      <c r="O441">
        <v>44922.104999999996</v>
      </c>
      <c r="P441">
        <v>54422.369999999995</v>
      </c>
      <c r="Q441">
        <v>77491.485000000001</v>
      </c>
      <c r="S441" t="s">
        <v>174</v>
      </c>
    </row>
    <row r="442" spans="1:19" x14ac:dyDescent="0.2">
      <c r="A442" t="str">
        <f t="shared" si="6"/>
        <v>AgenteenSitio AgenteespecializadoIngeniería,arquitectura,urbanismoyafinesHoraextradominicalyfestivoPlatinoNANA</v>
      </c>
      <c r="B442" t="s">
        <v>746</v>
      </c>
      <c r="C442" t="s">
        <v>544</v>
      </c>
      <c r="D442" t="s">
        <v>298</v>
      </c>
      <c r="E442" t="s">
        <v>608</v>
      </c>
      <c r="F442" t="s">
        <v>90</v>
      </c>
      <c r="G442" t="s">
        <v>134</v>
      </c>
      <c r="H442" t="s">
        <v>96</v>
      </c>
      <c r="I442" t="s">
        <v>96</v>
      </c>
      <c r="J442" t="s">
        <v>25</v>
      </c>
      <c r="K442">
        <v>61091.71068398955</v>
      </c>
      <c r="L442">
        <v>65395.439999999995</v>
      </c>
      <c r="M442">
        <v>78143.48703516247</v>
      </c>
      <c r="N442">
        <v>63596.609999999993</v>
      </c>
      <c r="O442">
        <v>51240.78</v>
      </c>
      <c r="P442">
        <v>60302.204999999994</v>
      </c>
      <c r="Q442">
        <v>86268.284999999989</v>
      </c>
      <c r="S442" t="s">
        <v>174</v>
      </c>
    </row>
    <row r="443" spans="1:19" x14ac:dyDescent="0.2">
      <c r="A443" t="str">
        <f t="shared" si="6"/>
        <v>AgenteenSitio AgenteespecializadoIngeniería,arquitectura,urbanismoyafinesServicio7x24PlatinoNANA</v>
      </c>
      <c r="B443" t="s">
        <v>747</v>
      </c>
      <c r="C443" t="s">
        <v>544</v>
      </c>
      <c r="D443" t="s">
        <v>298</v>
      </c>
      <c r="E443" t="s">
        <v>608</v>
      </c>
      <c r="F443" t="s">
        <v>91</v>
      </c>
      <c r="G443" t="s">
        <v>134</v>
      </c>
      <c r="H443" t="s">
        <v>96</v>
      </c>
      <c r="I443" t="s">
        <v>96</v>
      </c>
      <c r="J443" t="s">
        <v>260</v>
      </c>
      <c r="K443">
        <v>22203772.980268575</v>
      </c>
      <c r="L443">
        <v>33422593.634999998</v>
      </c>
      <c r="M443">
        <v>36028111.070281275</v>
      </c>
      <c r="N443">
        <v>29305150.424999997</v>
      </c>
      <c r="O443">
        <v>29331530.504999999</v>
      </c>
      <c r="P443">
        <v>42259476.419999994</v>
      </c>
      <c r="Q443">
        <v>36593345.114999995</v>
      </c>
      <c r="S443" t="s">
        <v>174</v>
      </c>
    </row>
    <row r="444" spans="1:19" x14ac:dyDescent="0.2">
      <c r="A444" t="str">
        <f t="shared" si="6"/>
        <v>AgenteenSitio AgenteespecializadoBellasartesyafinesJornadaOrdinariaPlataNANA</v>
      </c>
      <c r="B444" t="s">
        <v>748</v>
      </c>
      <c r="C444" t="s">
        <v>544</v>
      </c>
      <c r="D444" t="s">
        <v>298</v>
      </c>
      <c r="E444" t="s">
        <v>624</v>
      </c>
      <c r="F444" t="s">
        <v>89</v>
      </c>
      <c r="G444" t="s">
        <v>2</v>
      </c>
      <c r="H444" t="s">
        <v>96</v>
      </c>
      <c r="I444" t="s">
        <v>96</v>
      </c>
      <c r="J444" t="s">
        <v>5</v>
      </c>
      <c r="K444">
        <v>7120248.1480464134</v>
      </c>
      <c r="L444">
        <v>7142795.8199999994</v>
      </c>
      <c r="M444">
        <v>8452832.2574408371</v>
      </c>
      <c r="N444">
        <v>7850518.4699999997</v>
      </c>
      <c r="O444">
        <v>8109610.0199999996</v>
      </c>
      <c r="P444">
        <v>7884234.629999999</v>
      </c>
      <c r="Q444">
        <v>8591242.0949999988</v>
      </c>
      <c r="S444" t="s">
        <v>174</v>
      </c>
    </row>
    <row r="445" spans="1:19" x14ac:dyDescent="0.2">
      <c r="A445" t="str">
        <f t="shared" si="6"/>
        <v>AgenteenSitio AgenteespecializadoBellasartesyafinesHoraextradiurnaPlataNANA</v>
      </c>
      <c r="B445" t="s">
        <v>749</v>
      </c>
      <c r="C445" t="s">
        <v>544</v>
      </c>
      <c r="D445" t="s">
        <v>298</v>
      </c>
      <c r="E445" t="s">
        <v>624</v>
      </c>
      <c r="F445" t="s">
        <v>172</v>
      </c>
      <c r="G445" t="s">
        <v>2</v>
      </c>
      <c r="H445" t="s">
        <v>96</v>
      </c>
      <c r="I445" t="s">
        <v>96</v>
      </c>
      <c r="J445" t="s">
        <v>25</v>
      </c>
      <c r="K445">
        <v>35952.502630285955</v>
      </c>
      <c r="L445">
        <v>38925.314999999995</v>
      </c>
      <c r="M445">
        <v>46121.077704965603</v>
      </c>
      <c r="N445">
        <v>31798.304999999997</v>
      </c>
      <c r="O445">
        <v>32286.824999999997</v>
      </c>
      <c r="P445">
        <v>40902.164999999994</v>
      </c>
      <c r="Q445">
        <v>50300.999999999993</v>
      </c>
      <c r="S445" t="s">
        <v>174</v>
      </c>
    </row>
    <row r="446" spans="1:19" x14ac:dyDescent="0.2">
      <c r="A446" t="str">
        <f t="shared" si="6"/>
        <v>AgenteenSitio AgenteespecializadoBellasartesyafinesHoraextranocturna PlataNANA</v>
      </c>
      <c r="B446" t="s">
        <v>750</v>
      </c>
      <c r="C446" t="s">
        <v>544</v>
      </c>
      <c r="D446" t="s">
        <v>298</v>
      </c>
      <c r="E446" t="s">
        <v>624</v>
      </c>
      <c r="F446" t="s">
        <v>288</v>
      </c>
      <c r="G446" t="s">
        <v>2</v>
      </c>
      <c r="H446" t="s">
        <v>96</v>
      </c>
      <c r="I446" t="s">
        <v>96</v>
      </c>
      <c r="J446" t="s">
        <v>25</v>
      </c>
      <c r="K446">
        <v>48522.10665713776</v>
      </c>
      <c r="L446">
        <v>54495.854999999996</v>
      </c>
      <c r="M446">
        <v>64569.508786951839</v>
      </c>
      <c r="N446">
        <v>44517.42</v>
      </c>
      <c r="O446">
        <v>44922.104999999996</v>
      </c>
      <c r="P446">
        <v>52177.454999999994</v>
      </c>
      <c r="Q446">
        <v>69815.924999999988</v>
      </c>
      <c r="S446" t="s">
        <v>174</v>
      </c>
    </row>
    <row r="447" spans="1:19" x14ac:dyDescent="0.2">
      <c r="A447" t="str">
        <f t="shared" si="6"/>
        <v>AgenteenSitio AgenteespecializadoBellasartesyafinesHoraextradominicalyfestivoPlataNANA</v>
      </c>
      <c r="B447" t="s">
        <v>751</v>
      </c>
      <c r="C447" t="s">
        <v>544</v>
      </c>
      <c r="D447" t="s">
        <v>298</v>
      </c>
      <c r="E447" t="s">
        <v>624</v>
      </c>
      <c r="F447" t="s">
        <v>90</v>
      </c>
      <c r="G447" t="s">
        <v>2</v>
      </c>
      <c r="H447" t="s">
        <v>96</v>
      </c>
      <c r="I447" t="s">
        <v>96</v>
      </c>
      <c r="J447" t="s">
        <v>25</v>
      </c>
      <c r="K447">
        <v>61091.71068398955</v>
      </c>
      <c r="L447">
        <v>62281.124999999993</v>
      </c>
      <c r="M447">
        <v>73793.724327944961</v>
      </c>
      <c r="N447">
        <v>63596.609999999993</v>
      </c>
      <c r="O447">
        <v>51240.78</v>
      </c>
      <c r="P447">
        <v>57816.134999999995</v>
      </c>
      <c r="Q447">
        <v>77723.324999999997</v>
      </c>
      <c r="S447" t="s">
        <v>174</v>
      </c>
    </row>
    <row r="448" spans="1:19" x14ac:dyDescent="0.2">
      <c r="A448" t="str">
        <f t="shared" si="6"/>
        <v>AgenteenSitio AgenteespecializadoBellasartesyafinesServicio7x24PlataNANA</v>
      </c>
      <c r="B448" t="s">
        <v>752</v>
      </c>
      <c r="C448" t="s">
        <v>544</v>
      </c>
      <c r="D448" t="s">
        <v>298</v>
      </c>
      <c r="E448" t="s">
        <v>624</v>
      </c>
      <c r="F448" t="s">
        <v>91</v>
      </c>
      <c r="G448" t="s">
        <v>2</v>
      </c>
      <c r="H448" t="s">
        <v>96</v>
      </c>
      <c r="I448" t="s">
        <v>96</v>
      </c>
      <c r="J448" t="s">
        <v>260</v>
      </c>
      <c r="K448">
        <v>22203772.980268575</v>
      </c>
      <c r="L448">
        <v>31831041.014999997</v>
      </c>
      <c r="M448">
        <v>34022649.836199373</v>
      </c>
      <c r="N448">
        <v>29100158.324999999</v>
      </c>
      <c r="O448">
        <v>29331530.504999999</v>
      </c>
      <c r="P448">
        <v>40516817.939999998</v>
      </c>
      <c r="Q448">
        <v>32968703.699999999</v>
      </c>
      <c r="S448" t="s">
        <v>174</v>
      </c>
    </row>
    <row r="449" spans="1:19" x14ac:dyDescent="0.2">
      <c r="A449" t="str">
        <f t="shared" si="6"/>
        <v>AgenteenSitio AgenteespecializadoBellasartesyafinesJornadaOrdinariaOroNANA</v>
      </c>
      <c r="B449" t="s">
        <v>753</v>
      </c>
      <c r="C449" t="s">
        <v>544</v>
      </c>
      <c r="D449" t="s">
        <v>298</v>
      </c>
      <c r="E449" t="s">
        <v>624</v>
      </c>
      <c r="F449" t="s">
        <v>89</v>
      </c>
      <c r="G449" t="s">
        <v>3</v>
      </c>
      <c r="H449" t="s">
        <v>96</v>
      </c>
      <c r="I449" t="s">
        <v>96</v>
      </c>
      <c r="J449" t="s">
        <v>5</v>
      </c>
      <c r="K449">
        <v>7120248.1480464134</v>
      </c>
      <c r="L449">
        <v>7285652.7299999995</v>
      </c>
      <c r="M449">
        <v>8694825.7374706361</v>
      </c>
      <c r="N449">
        <v>7891532.4149999991</v>
      </c>
      <c r="O449">
        <v>8109610.0199999996</v>
      </c>
      <c r="P449">
        <v>8050217.5799999991</v>
      </c>
      <c r="Q449">
        <v>8972115.8849999998</v>
      </c>
      <c r="S449" t="s">
        <v>174</v>
      </c>
    </row>
    <row r="450" spans="1:19" x14ac:dyDescent="0.2">
      <c r="A450" t="str">
        <f t="shared" ref="A450:A513" si="7">SUBSTITUTE(C450&amp;D450&amp;E450&amp;F450&amp;G450&amp;H450&amp;I450," ","")</f>
        <v>AgenteenSitio AgenteespecializadoBellasartesyafinesHoraextradiurnaOroNANA</v>
      </c>
      <c r="B450" t="s">
        <v>754</v>
      </c>
      <c r="C450" t="s">
        <v>544</v>
      </c>
      <c r="D450" t="s">
        <v>298</v>
      </c>
      <c r="E450" t="s">
        <v>624</v>
      </c>
      <c r="F450" t="s">
        <v>172</v>
      </c>
      <c r="G450" t="s">
        <v>3</v>
      </c>
      <c r="H450" t="s">
        <v>96</v>
      </c>
      <c r="I450" t="s">
        <v>96</v>
      </c>
      <c r="J450" t="s">
        <v>25</v>
      </c>
      <c r="K450">
        <v>35952.502630285955</v>
      </c>
      <c r="L450">
        <v>39704.67</v>
      </c>
      <c r="M450">
        <v>47441.463553948292</v>
      </c>
      <c r="N450">
        <v>31798.304999999997</v>
      </c>
      <c r="O450">
        <v>32286.824999999997</v>
      </c>
      <c r="P450">
        <v>41763.284999999996</v>
      </c>
      <c r="Q450">
        <v>52530.39</v>
      </c>
      <c r="S450" t="s">
        <v>174</v>
      </c>
    </row>
    <row r="451" spans="1:19" x14ac:dyDescent="0.2">
      <c r="A451" t="str">
        <f t="shared" si="7"/>
        <v>AgenteenSitio AgenteespecializadoBellasartesyafinesHoraextranocturna OroNANA</v>
      </c>
      <c r="B451" t="s">
        <v>755</v>
      </c>
      <c r="C451" t="s">
        <v>544</v>
      </c>
      <c r="D451" t="s">
        <v>298</v>
      </c>
      <c r="E451" t="s">
        <v>624</v>
      </c>
      <c r="F451" t="s">
        <v>288</v>
      </c>
      <c r="G451" t="s">
        <v>3</v>
      </c>
      <c r="H451" t="s">
        <v>96</v>
      </c>
      <c r="I451" t="s">
        <v>96</v>
      </c>
      <c r="J451" t="s">
        <v>25</v>
      </c>
      <c r="K451">
        <v>48522.10665713776</v>
      </c>
      <c r="L451">
        <v>55585.71</v>
      </c>
      <c r="M451">
        <v>66418.048975527607</v>
      </c>
      <c r="N451">
        <v>44517.42</v>
      </c>
      <c r="O451">
        <v>44922.104999999996</v>
      </c>
      <c r="P451">
        <v>53276.624999999993</v>
      </c>
      <c r="Q451">
        <v>72911.61</v>
      </c>
      <c r="S451" t="s">
        <v>174</v>
      </c>
    </row>
    <row r="452" spans="1:19" x14ac:dyDescent="0.2">
      <c r="A452" t="str">
        <f t="shared" si="7"/>
        <v>AgenteenSitio AgenteespecializadoBellasartesyafinesHoraextradominicalyfestivoOroNANA</v>
      </c>
      <c r="B452" t="s">
        <v>756</v>
      </c>
      <c r="C452" t="s">
        <v>544</v>
      </c>
      <c r="D452" t="s">
        <v>298</v>
      </c>
      <c r="E452" t="s">
        <v>624</v>
      </c>
      <c r="F452" t="s">
        <v>90</v>
      </c>
      <c r="G452" t="s">
        <v>3</v>
      </c>
      <c r="H452" t="s">
        <v>96</v>
      </c>
      <c r="I452" t="s">
        <v>96</v>
      </c>
      <c r="J452" t="s">
        <v>25</v>
      </c>
      <c r="K452">
        <v>61091.71068398955</v>
      </c>
      <c r="L452">
        <v>63526.229999999996</v>
      </c>
      <c r="M452">
        <v>75906.341686317261</v>
      </c>
      <c r="N452">
        <v>63596.609999999993</v>
      </c>
      <c r="O452">
        <v>51240.78</v>
      </c>
      <c r="P452">
        <v>59033.294999999998</v>
      </c>
      <c r="Q452">
        <v>81168.84</v>
      </c>
      <c r="S452" t="s">
        <v>174</v>
      </c>
    </row>
    <row r="453" spans="1:19" x14ac:dyDescent="0.2">
      <c r="A453" t="str">
        <f t="shared" si="7"/>
        <v>AgenteenSitio AgenteespecializadoBellasartesyafinesServicio7x24OroNANA</v>
      </c>
      <c r="B453" t="s">
        <v>757</v>
      </c>
      <c r="C453" t="s">
        <v>544</v>
      </c>
      <c r="D453" t="s">
        <v>298</v>
      </c>
      <c r="E453" t="s">
        <v>624</v>
      </c>
      <c r="F453" t="s">
        <v>91</v>
      </c>
      <c r="G453" t="s">
        <v>3</v>
      </c>
      <c r="H453" t="s">
        <v>96</v>
      </c>
      <c r="I453" t="s">
        <v>96</v>
      </c>
      <c r="J453" t="s">
        <v>260</v>
      </c>
      <c r="K453">
        <v>22203772.980268575</v>
      </c>
      <c r="L453">
        <v>26769604.319999997</v>
      </c>
      <c r="M453">
        <v>34996673.593319312</v>
      </c>
      <c r="N453">
        <v>29202654.374999996</v>
      </c>
      <c r="O453">
        <v>29331530.504999999</v>
      </c>
      <c r="P453">
        <v>41369802.839999996</v>
      </c>
      <c r="Q453">
        <v>34430298.614999995</v>
      </c>
      <c r="S453" t="s">
        <v>174</v>
      </c>
    </row>
    <row r="454" spans="1:19" x14ac:dyDescent="0.2">
      <c r="A454" t="str">
        <f t="shared" si="7"/>
        <v>AgenteenSitio AgenteespecializadoBellasartesyafinesJornadaOrdinariaPlatinoNANA</v>
      </c>
      <c r="B454" t="s">
        <v>758</v>
      </c>
      <c r="C454" t="s">
        <v>544</v>
      </c>
      <c r="D454" t="s">
        <v>298</v>
      </c>
      <c r="E454" t="s">
        <v>624</v>
      </c>
      <c r="F454" t="s">
        <v>89</v>
      </c>
      <c r="G454" t="s">
        <v>134</v>
      </c>
      <c r="H454" t="s">
        <v>96</v>
      </c>
      <c r="I454" t="s">
        <v>96</v>
      </c>
      <c r="J454" t="s">
        <v>5</v>
      </c>
      <c r="K454">
        <v>7120248.1480464134</v>
      </c>
      <c r="L454">
        <v>7499936.0249999994</v>
      </c>
      <c r="M454">
        <v>8951083.4957220554</v>
      </c>
      <c r="N454">
        <v>7932546.3599999994</v>
      </c>
      <c r="O454">
        <v>8109610.0199999996</v>
      </c>
      <c r="P454">
        <v>8223340.9949999992</v>
      </c>
      <c r="Q454">
        <v>9535779.9899999984</v>
      </c>
      <c r="S454" t="s">
        <v>174</v>
      </c>
    </row>
    <row r="455" spans="1:19" x14ac:dyDescent="0.2">
      <c r="A455" t="str">
        <f t="shared" si="7"/>
        <v>AgenteenSitio AgenteespecializadoBellasartesyafinesHoraextradiurnaPlatinoNANA</v>
      </c>
      <c r="B455" t="s">
        <v>759</v>
      </c>
      <c r="C455" t="s">
        <v>544</v>
      </c>
      <c r="D455" t="s">
        <v>298</v>
      </c>
      <c r="E455" t="s">
        <v>624</v>
      </c>
      <c r="F455" t="s">
        <v>172</v>
      </c>
      <c r="G455" t="s">
        <v>134</v>
      </c>
      <c r="H455" t="s">
        <v>96</v>
      </c>
      <c r="I455" t="s">
        <v>96</v>
      </c>
      <c r="J455" t="s">
        <v>25</v>
      </c>
      <c r="K455">
        <v>35952.502630285955</v>
      </c>
      <c r="L455">
        <v>40872.149999999994</v>
      </c>
      <c r="M455">
        <v>48839.679396976542</v>
      </c>
      <c r="N455">
        <v>31798.304999999997</v>
      </c>
      <c r="O455">
        <v>32286.824999999997</v>
      </c>
      <c r="P455">
        <v>42660.63</v>
      </c>
      <c r="Q455">
        <v>55831.004999999997</v>
      </c>
      <c r="S455" t="s">
        <v>174</v>
      </c>
    </row>
    <row r="456" spans="1:19" x14ac:dyDescent="0.2">
      <c r="A456" t="str">
        <f t="shared" si="7"/>
        <v>AgenteenSitio AgenteespecializadoBellasartesyafinesHoraextranocturna PlatinoNANA</v>
      </c>
      <c r="B456" t="s">
        <v>760</v>
      </c>
      <c r="C456" t="s">
        <v>544</v>
      </c>
      <c r="D456" t="s">
        <v>298</v>
      </c>
      <c r="E456" t="s">
        <v>624</v>
      </c>
      <c r="F456" t="s">
        <v>288</v>
      </c>
      <c r="G456" t="s">
        <v>134</v>
      </c>
      <c r="H456" t="s">
        <v>96</v>
      </c>
      <c r="I456" t="s">
        <v>96</v>
      </c>
      <c r="J456" t="s">
        <v>25</v>
      </c>
      <c r="K456">
        <v>48522.10665713776</v>
      </c>
      <c r="L456">
        <v>57221.009999999995</v>
      </c>
      <c r="M456">
        <v>68375.551155767156</v>
      </c>
      <c r="N456">
        <v>44517.42</v>
      </c>
      <c r="O456">
        <v>44922.104999999996</v>
      </c>
      <c r="P456">
        <v>54422.369999999995</v>
      </c>
      <c r="Q456">
        <v>77491.485000000001</v>
      </c>
      <c r="S456" t="s">
        <v>174</v>
      </c>
    </row>
    <row r="457" spans="1:19" x14ac:dyDescent="0.2">
      <c r="A457" t="str">
        <f t="shared" si="7"/>
        <v>AgenteenSitio AgenteespecializadoBellasartesyafinesHoraextradominicalyfestivoPlatinoNANA</v>
      </c>
      <c r="B457" t="s">
        <v>761</v>
      </c>
      <c r="C457" t="s">
        <v>544</v>
      </c>
      <c r="D457" t="s">
        <v>298</v>
      </c>
      <c r="E457" t="s">
        <v>624</v>
      </c>
      <c r="F457" t="s">
        <v>90</v>
      </c>
      <c r="G457" t="s">
        <v>134</v>
      </c>
      <c r="H457" t="s">
        <v>96</v>
      </c>
      <c r="I457" t="s">
        <v>96</v>
      </c>
      <c r="J457" t="s">
        <v>25</v>
      </c>
      <c r="K457">
        <v>61091.71068398955</v>
      </c>
      <c r="L457">
        <v>65395.439999999995</v>
      </c>
      <c r="M457">
        <v>78143.48703516247</v>
      </c>
      <c r="N457">
        <v>63596.609999999993</v>
      </c>
      <c r="O457">
        <v>51240.78</v>
      </c>
      <c r="P457">
        <v>60302.204999999994</v>
      </c>
      <c r="Q457">
        <v>86268.284999999989</v>
      </c>
      <c r="S457" t="s">
        <v>174</v>
      </c>
    </row>
    <row r="458" spans="1:19" x14ac:dyDescent="0.2">
      <c r="A458" t="str">
        <f t="shared" si="7"/>
        <v>AgenteenSitio AgenteespecializadoBellasartesyafinesServicio7x24PlatinoNANA</v>
      </c>
      <c r="B458" t="s">
        <v>762</v>
      </c>
      <c r="C458" t="s">
        <v>544</v>
      </c>
      <c r="D458" t="s">
        <v>298</v>
      </c>
      <c r="E458" t="s">
        <v>624</v>
      </c>
      <c r="F458" t="s">
        <v>91</v>
      </c>
      <c r="G458" t="s">
        <v>134</v>
      </c>
      <c r="H458" t="s">
        <v>96</v>
      </c>
      <c r="I458" t="s">
        <v>96</v>
      </c>
      <c r="J458" t="s">
        <v>260</v>
      </c>
      <c r="K458">
        <v>22203772.980268575</v>
      </c>
      <c r="L458">
        <v>33422593.634999998</v>
      </c>
      <c r="M458">
        <v>36028111.070281275</v>
      </c>
      <c r="N458">
        <v>29305150.424999997</v>
      </c>
      <c r="O458">
        <v>29331530.504999999</v>
      </c>
      <c r="P458">
        <v>42259476.419999994</v>
      </c>
      <c r="Q458">
        <v>36593345.114999995</v>
      </c>
      <c r="S458" t="s">
        <v>174</v>
      </c>
    </row>
    <row r="459" spans="1:19" x14ac:dyDescent="0.2">
      <c r="A459" t="str">
        <f t="shared" si="7"/>
        <v>AgenteenSitio AgenteespecializadoMatemáticas,cienciasnaturalesyafinesJornadaOrdinariaPlataNANA</v>
      </c>
      <c r="B459" t="s">
        <v>763</v>
      </c>
      <c r="C459" t="s">
        <v>544</v>
      </c>
      <c r="D459" t="s">
        <v>298</v>
      </c>
      <c r="E459" t="s">
        <v>640</v>
      </c>
      <c r="F459" t="s">
        <v>89</v>
      </c>
      <c r="G459" t="s">
        <v>2</v>
      </c>
      <c r="H459" t="s">
        <v>96</v>
      </c>
      <c r="I459" t="s">
        <v>96</v>
      </c>
      <c r="J459" t="s">
        <v>5</v>
      </c>
      <c r="K459">
        <v>7120248.1480464134</v>
      </c>
      <c r="L459">
        <v>7142795.8199999994</v>
      </c>
      <c r="M459">
        <v>8452832.2574408371</v>
      </c>
      <c r="N459">
        <v>7850518.4699999997</v>
      </c>
      <c r="O459">
        <v>8109610.0199999996</v>
      </c>
      <c r="P459">
        <v>7884234.629999999</v>
      </c>
      <c r="Q459">
        <v>8591242.0949999988</v>
      </c>
      <c r="S459" t="s">
        <v>174</v>
      </c>
    </row>
    <row r="460" spans="1:19" x14ac:dyDescent="0.2">
      <c r="A460" t="str">
        <f t="shared" si="7"/>
        <v>AgenteenSitio AgenteespecializadoMatemáticas,cienciasnaturalesyafinesHoraextradiurnaPlataNANA</v>
      </c>
      <c r="B460" t="s">
        <v>764</v>
      </c>
      <c r="C460" t="s">
        <v>544</v>
      </c>
      <c r="D460" t="s">
        <v>298</v>
      </c>
      <c r="E460" t="s">
        <v>640</v>
      </c>
      <c r="F460" t="s">
        <v>172</v>
      </c>
      <c r="G460" t="s">
        <v>2</v>
      </c>
      <c r="H460" t="s">
        <v>96</v>
      </c>
      <c r="I460" t="s">
        <v>96</v>
      </c>
      <c r="J460" t="s">
        <v>25</v>
      </c>
      <c r="K460">
        <v>35952.502630285955</v>
      </c>
      <c r="L460">
        <v>38925.314999999995</v>
      </c>
      <c r="M460">
        <v>46121.077704965603</v>
      </c>
      <c r="N460">
        <v>31798.304999999997</v>
      </c>
      <c r="O460">
        <v>32286.824999999997</v>
      </c>
      <c r="P460">
        <v>40902.164999999994</v>
      </c>
      <c r="Q460">
        <v>50300.999999999993</v>
      </c>
      <c r="S460" t="s">
        <v>174</v>
      </c>
    </row>
    <row r="461" spans="1:19" x14ac:dyDescent="0.2">
      <c r="A461" t="str">
        <f t="shared" si="7"/>
        <v>AgenteenSitio AgenteespecializadoMatemáticas,cienciasnaturalesyafinesHoraextranocturna PlataNANA</v>
      </c>
      <c r="B461" t="s">
        <v>765</v>
      </c>
      <c r="C461" t="s">
        <v>544</v>
      </c>
      <c r="D461" t="s">
        <v>298</v>
      </c>
      <c r="E461" t="s">
        <v>640</v>
      </c>
      <c r="F461" t="s">
        <v>288</v>
      </c>
      <c r="G461" t="s">
        <v>2</v>
      </c>
      <c r="H461" t="s">
        <v>96</v>
      </c>
      <c r="I461" t="s">
        <v>96</v>
      </c>
      <c r="J461" t="s">
        <v>25</v>
      </c>
      <c r="K461">
        <v>48522.10665713776</v>
      </c>
      <c r="L461">
        <v>54495.854999999996</v>
      </c>
      <c r="M461">
        <v>64569.508786951839</v>
      </c>
      <c r="N461">
        <v>44517.42</v>
      </c>
      <c r="O461">
        <v>44922.104999999996</v>
      </c>
      <c r="P461">
        <v>52177.454999999994</v>
      </c>
      <c r="Q461">
        <v>69815.924999999988</v>
      </c>
      <c r="S461" t="s">
        <v>174</v>
      </c>
    </row>
    <row r="462" spans="1:19" x14ac:dyDescent="0.2">
      <c r="A462" t="str">
        <f t="shared" si="7"/>
        <v>AgenteenSitio AgenteespecializadoMatemáticas,cienciasnaturalesyafinesHoraextradominicalyfestivoPlataNANA</v>
      </c>
      <c r="B462" t="s">
        <v>766</v>
      </c>
      <c r="C462" t="s">
        <v>544</v>
      </c>
      <c r="D462" t="s">
        <v>298</v>
      </c>
      <c r="E462" t="s">
        <v>640</v>
      </c>
      <c r="F462" t="s">
        <v>90</v>
      </c>
      <c r="G462" t="s">
        <v>2</v>
      </c>
      <c r="H462" t="s">
        <v>96</v>
      </c>
      <c r="I462" t="s">
        <v>96</v>
      </c>
      <c r="J462" t="s">
        <v>25</v>
      </c>
      <c r="K462">
        <v>61091.71068398955</v>
      </c>
      <c r="L462">
        <v>62281.124999999993</v>
      </c>
      <c r="M462">
        <v>73793.724327944961</v>
      </c>
      <c r="N462">
        <v>63596.609999999993</v>
      </c>
      <c r="O462">
        <v>51240.78</v>
      </c>
      <c r="P462">
        <v>57816.134999999995</v>
      </c>
      <c r="Q462">
        <v>77723.324999999997</v>
      </c>
      <c r="S462" t="s">
        <v>174</v>
      </c>
    </row>
    <row r="463" spans="1:19" x14ac:dyDescent="0.2">
      <c r="A463" t="str">
        <f t="shared" si="7"/>
        <v>AgenteenSitio AgenteespecializadoMatemáticas,cienciasnaturalesyafinesServicio7x24PlataNANA</v>
      </c>
      <c r="B463" t="s">
        <v>767</v>
      </c>
      <c r="C463" t="s">
        <v>544</v>
      </c>
      <c r="D463" t="s">
        <v>298</v>
      </c>
      <c r="E463" t="s">
        <v>640</v>
      </c>
      <c r="F463" t="s">
        <v>91</v>
      </c>
      <c r="G463" t="s">
        <v>2</v>
      </c>
      <c r="H463" t="s">
        <v>96</v>
      </c>
      <c r="I463" t="s">
        <v>96</v>
      </c>
      <c r="J463" t="s">
        <v>260</v>
      </c>
      <c r="K463">
        <v>22203772.980268575</v>
      </c>
      <c r="L463">
        <v>31831041.014999997</v>
      </c>
      <c r="M463">
        <v>34022649.836199373</v>
      </c>
      <c r="N463">
        <v>29100158.324999999</v>
      </c>
      <c r="O463">
        <v>29331530.504999999</v>
      </c>
      <c r="P463">
        <v>40516817.939999998</v>
      </c>
      <c r="Q463">
        <v>32968703.699999999</v>
      </c>
      <c r="S463" t="s">
        <v>174</v>
      </c>
    </row>
    <row r="464" spans="1:19" x14ac:dyDescent="0.2">
      <c r="A464" t="str">
        <f t="shared" si="7"/>
        <v>AgenteenSitio AgenteespecializadoMatemáticas,cienciasnaturalesyafinesJornadaOrdinariaOroNANA</v>
      </c>
      <c r="B464" t="s">
        <v>768</v>
      </c>
      <c r="C464" t="s">
        <v>544</v>
      </c>
      <c r="D464" t="s">
        <v>298</v>
      </c>
      <c r="E464" t="s">
        <v>640</v>
      </c>
      <c r="F464" t="s">
        <v>89</v>
      </c>
      <c r="G464" t="s">
        <v>3</v>
      </c>
      <c r="H464" t="s">
        <v>96</v>
      </c>
      <c r="I464" t="s">
        <v>96</v>
      </c>
      <c r="J464" t="s">
        <v>5</v>
      </c>
      <c r="K464">
        <v>7120248.1480464134</v>
      </c>
      <c r="L464">
        <v>7285652.7299999995</v>
      </c>
      <c r="M464">
        <v>8694825.7374706361</v>
      </c>
      <c r="N464">
        <v>7891532.4149999991</v>
      </c>
      <c r="O464">
        <v>8109610.0199999996</v>
      </c>
      <c r="P464">
        <v>8050217.5799999991</v>
      </c>
      <c r="Q464">
        <v>8972115.8849999998</v>
      </c>
      <c r="S464" t="s">
        <v>174</v>
      </c>
    </row>
    <row r="465" spans="1:19" x14ac:dyDescent="0.2">
      <c r="A465" t="str">
        <f t="shared" si="7"/>
        <v>AgenteenSitio AgenteespecializadoMatemáticas,cienciasnaturalesyafinesHoraextradiurnaOroNANA</v>
      </c>
      <c r="B465" t="s">
        <v>769</v>
      </c>
      <c r="C465" t="s">
        <v>544</v>
      </c>
      <c r="D465" t="s">
        <v>298</v>
      </c>
      <c r="E465" t="s">
        <v>640</v>
      </c>
      <c r="F465" t="s">
        <v>172</v>
      </c>
      <c r="G465" t="s">
        <v>3</v>
      </c>
      <c r="H465" t="s">
        <v>96</v>
      </c>
      <c r="I465" t="s">
        <v>96</v>
      </c>
      <c r="J465" t="s">
        <v>25</v>
      </c>
      <c r="K465">
        <v>35952.502630285955</v>
      </c>
      <c r="L465">
        <v>39704.67</v>
      </c>
      <c r="M465">
        <v>47441.463553948292</v>
      </c>
      <c r="N465">
        <v>31798.304999999997</v>
      </c>
      <c r="O465">
        <v>32286.824999999997</v>
      </c>
      <c r="P465">
        <v>41763.284999999996</v>
      </c>
      <c r="Q465">
        <v>52530.39</v>
      </c>
      <c r="S465" t="s">
        <v>174</v>
      </c>
    </row>
    <row r="466" spans="1:19" x14ac:dyDescent="0.2">
      <c r="A466" t="str">
        <f t="shared" si="7"/>
        <v>AgenteenSitio AgenteespecializadoMatemáticas,cienciasnaturalesyafinesHoraextranocturna OroNANA</v>
      </c>
      <c r="B466" t="s">
        <v>770</v>
      </c>
      <c r="C466" t="s">
        <v>544</v>
      </c>
      <c r="D466" t="s">
        <v>298</v>
      </c>
      <c r="E466" t="s">
        <v>640</v>
      </c>
      <c r="F466" t="s">
        <v>288</v>
      </c>
      <c r="G466" t="s">
        <v>3</v>
      </c>
      <c r="H466" t="s">
        <v>96</v>
      </c>
      <c r="I466" t="s">
        <v>96</v>
      </c>
      <c r="J466" t="s">
        <v>25</v>
      </c>
      <c r="K466">
        <v>48522.10665713776</v>
      </c>
      <c r="L466">
        <v>55585.71</v>
      </c>
      <c r="M466">
        <v>66418.048975527607</v>
      </c>
      <c r="N466">
        <v>44517.42</v>
      </c>
      <c r="O466">
        <v>44922.104999999996</v>
      </c>
      <c r="P466">
        <v>53276.624999999993</v>
      </c>
      <c r="Q466">
        <v>72911.61</v>
      </c>
      <c r="S466" t="s">
        <v>174</v>
      </c>
    </row>
    <row r="467" spans="1:19" x14ac:dyDescent="0.2">
      <c r="A467" t="str">
        <f t="shared" si="7"/>
        <v>AgenteenSitio AgenteespecializadoMatemáticas,cienciasnaturalesyafinesHoraextradominicalyfestivoOroNANA</v>
      </c>
      <c r="B467" t="s">
        <v>771</v>
      </c>
      <c r="C467" t="s">
        <v>544</v>
      </c>
      <c r="D467" t="s">
        <v>298</v>
      </c>
      <c r="E467" t="s">
        <v>640</v>
      </c>
      <c r="F467" t="s">
        <v>90</v>
      </c>
      <c r="G467" t="s">
        <v>3</v>
      </c>
      <c r="H467" t="s">
        <v>96</v>
      </c>
      <c r="I467" t="s">
        <v>96</v>
      </c>
      <c r="J467" t="s">
        <v>25</v>
      </c>
      <c r="K467">
        <v>61091.71068398955</v>
      </c>
      <c r="L467">
        <v>63526.229999999996</v>
      </c>
      <c r="M467">
        <v>75906.341686317261</v>
      </c>
      <c r="N467">
        <v>63596.609999999993</v>
      </c>
      <c r="O467">
        <v>51240.78</v>
      </c>
      <c r="P467">
        <v>59033.294999999998</v>
      </c>
      <c r="Q467">
        <v>81168.84</v>
      </c>
      <c r="S467" t="s">
        <v>174</v>
      </c>
    </row>
    <row r="468" spans="1:19" x14ac:dyDescent="0.2">
      <c r="A468" t="str">
        <f t="shared" si="7"/>
        <v>AgenteenSitio AgenteespecializadoMatemáticas,cienciasnaturalesyafinesServicio7x24OroNANA</v>
      </c>
      <c r="B468" t="s">
        <v>772</v>
      </c>
      <c r="C468" t="s">
        <v>544</v>
      </c>
      <c r="D468" t="s">
        <v>298</v>
      </c>
      <c r="E468" t="s">
        <v>640</v>
      </c>
      <c r="F468" t="s">
        <v>91</v>
      </c>
      <c r="G468" t="s">
        <v>3</v>
      </c>
      <c r="H468" t="s">
        <v>96</v>
      </c>
      <c r="I468" t="s">
        <v>96</v>
      </c>
      <c r="J468" t="s">
        <v>260</v>
      </c>
      <c r="K468">
        <v>22203772.980268575</v>
      </c>
      <c r="L468">
        <v>26769604.319999997</v>
      </c>
      <c r="M468">
        <v>34996673.593319312</v>
      </c>
      <c r="N468">
        <v>29202654.374999996</v>
      </c>
      <c r="O468">
        <v>29331530.504999999</v>
      </c>
      <c r="P468">
        <v>41369802.839999996</v>
      </c>
      <c r="Q468">
        <v>34430298.614999995</v>
      </c>
      <c r="S468" t="s">
        <v>174</v>
      </c>
    </row>
    <row r="469" spans="1:19" x14ac:dyDescent="0.2">
      <c r="A469" t="str">
        <f t="shared" si="7"/>
        <v>AgenteenSitio AgenteespecializadoMatemáticas,cienciasnaturalesyafinesJornadaOrdinariaPlatinoNANA</v>
      </c>
      <c r="B469" t="s">
        <v>773</v>
      </c>
      <c r="C469" t="s">
        <v>544</v>
      </c>
      <c r="D469" t="s">
        <v>298</v>
      </c>
      <c r="E469" t="s">
        <v>640</v>
      </c>
      <c r="F469" t="s">
        <v>89</v>
      </c>
      <c r="G469" t="s">
        <v>134</v>
      </c>
      <c r="H469" t="s">
        <v>96</v>
      </c>
      <c r="I469" t="s">
        <v>96</v>
      </c>
      <c r="J469" t="s">
        <v>5</v>
      </c>
      <c r="K469">
        <v>7120248.1480464134</v>
      </c>
      <c r="L469">
        <v>7499936.0249999994</v>
      </c>
      <c r="M469">
        <v>8951083.4957220554</v>
      </c>
      <c r="N469">
        <v>7932546.3599999994</v>
      </c>
      <c r="O469">
        <v>8109610.0199999996</v>
      </c>
      <c r="P469">
        <v>8223340.9949999992</v>
      </c>
      <c r="Q469">
        <v>9535779.9899999984</v>
      </c>
      <c r="S469" t="s">
        <v>174</v>
      </c>
    </row>
    <row r="470" spans="1:19" x14ac:dyDescent="0.2">
      <c r="A470" t="str">
        <f t="shared" si="7"/>
        <v>AgenteenSitio AgenteespecializadoMatemáticas,cienciasnaturalesyafinesHoraextradiurnaPlatinoNANA</v>
      </c>
      <c r="B470" t="s">
        <v>774</v>
      </c>
      <c r="C470" t="s">
        <v>544</v>
      </c>
      <c r="D470" t="s">
        <v>298</v>
      </c>
      <c r="E470" t="s">
        <v>640</v>
      </c>
      <c r="F470" t="s">
        <v>172</v>
      </c>
      <c r="G470" t="s">
        <v>134</v>
      </c>
      <c r="H470" t="s">
        <v>96</v>
      </c>
      <c r="I470" t="s">
        <v>96</v>
      </c>
      <c r="J470" t="s">
        <v>25</v>
      </c>
      <c r="K470">
        <v>35952.502630285955</v>
      </c>
      <c r="L470">
        <v>40872.149999999994</v>
      </c>
      <c r="M470">
        <v>48839.679396976542</v>
      </c>
      <c r="N470">
        <v>31798.304999999997</v>
      </c>
      <c r="O470">
        <v>32286.824999999997</v>
      </c>
      <c r="P470">
        <v>42660.63</v>
      </c>
      <c r="Q470">
        <v>55831.004999999997</v>
      </c>
      <c r="S470" t="s">
        <v>174</v>
      </c>
    </row>
    <row r="471" spans="1:19" x14ac:dyDescent="0.2">
      <c r="A471" t="str">
        <f t="shared" si="7"/>
        <v>AgenteenSitio AgenteespecializadoMatemáticas,cienciasnaturalesyafinesHoraextranocturna PlatinoNANA</v>
      </c>
      <c r="B471" t="s">
        <v>775</v>
      </c>
      <c r="C471" t="s">
        <v>544</v>
      </c>
      <c r="D471" t="s">
        <v>298</v>
      </c>
      <c r="E471" t="s">
        <v>640</v>
      </c>
      <c r="F471" t="s">
        <v>288</v>
      </c>
      <c r="G471" t="s">
        <v>134</v>
      </c>
      <c r="H471" t="s">
        <v>96</v>
      </c>
      <c r="I471" t="s">
        <v>96</v>
      </c>
      <c r="J471" t="s">
        <v>25</v>
      </c>
      <c r="K471">
        <v>48522.10665713776</v>
      </c>
      <c r="L471">
        <v>57221.009999999995</v>
      </c>
      <c r="M471">
        <v>68375.551155767156</v>
      </c>
      <c r="N471">
        <v>44517.42</v>
      </c>
      <c r="O471">
        <v>44922.104999999996</v>
      </c>
      <c r="P471">
        <v>54422.369999999995</v>
      </c>
      <c r="Q471">
        <v>77491.485000000001</v>
      </c>
      <c r="S471" t="s">
        <v>174</v>
      </c>
    </row>
    <row r="472" spans="1:19" x14ac:dyDescent="0.2">
      <c r="A472" t="str">
        <f t="shared" si="7"/>
        <v>AgenteenSitio AgenteespecializadoMatemáticas,cienciasnaturalesyafinesHoraextradominicalyfestivoPlatinoNANA</v>
      </c>
      <c r="B472" t="s">
        <v>776</v>
      </c>
      <c r="C472" t="s">
        <v>544</v>
      </c>
      <c r="D472" t="s">
        <v>298</v>
      </c>
      <c r="E472" t="s">
        <v>640</v>
      </c>
      <c r="F472" t="s">
        <v>90</v>
      </c>
      <c r="G472" t="s">
        <v>134</v>
      </c>
      <c r="H472" t="s">
        <v>96</v>
      </c>
      <c r="I472" t="s">
        <v>96</v>
      </c>
      <c r="J472" t="s">
        <v>25</v>
      </c>
      <c r="K472">
        <v>61091.71068398955</v>
      </c>
      <c r="L472">
        <v>65395.439999999995</v>
      </c>
      <c r="M472">
        <v>78143.48703516247</v>
      </c>
      <c r="N472">
        <v>63596.609999999993</v>
      </c>
      <c r="O472">
        <v>51240.78</v>
      </c>
      <c r="P472">
        <v>60302.204999999994</v>
      </c>
      <c r="Q472">
        <v>86268.284999999989</v>
      </c>
      <c r="S472" t="s">
        <v>174</v>
      </c>
    </row>
    <row r="473" spans="1:19" x14ac:dyDescent="0.2">
      <c r="A473" t="str">
        <f t="shared" si="7"/>
        <v>AgenteenSitio AgenteespecializadoMatemáticas,cienciasnaturalesyafinesServicio7x24PlatinoNANA</v>
      </c>
      <c r="B473" t="s">
        <v>777</v>
      </c>
      <c r="C473" t="s">
        <v>544</v>
      </c>
      <c r="D473" t="s">
        <v>298</v>
      </c>
      <c r="E473" t="s">
        <v>640</v>
      </c>
      <c r="F473" t="s">
        <v>91</v>
      </c>
      <c r="G473" t="s">
        <v>134</v>
      </c>
      <c r="H473" t="s">
        <v>96</v>
      </c>
      <c r="I473" t="s">
        <v>96</v>
      </c>
      <c r="J473" t="s">
        <v>260</v>
      </c>
      <c r="K473">
        <v>22203772.980268575</v>
      </c>
      <c r="L473">
        <v>33422593.634999998</v>
      </c>
      <c r="M473">
        <v>36028111.070281275</v>
      </c>
      <c r="N473">
        <v>29305150.424999997</v>
      </c>
      <c r="O473">
        <v>29331530.504999999</v>
      </c>
      <c r="P473">
        <v>42259476.419999994</v>
      </c>
      <c r="Q473">
        <v>36593345.114999995</v>
      </c>
      <c r="S473" t="s">
        <v>174</v>
      </c>
    </row>
    <row r="474" spans="1:19" x14ac:dyDescent="0.2">
      <c r="A474" t="str">
        <f t="shared" si="7"/>
        <v>AgenteenSitio AgenteespecializadoCienciasdelasaludyafinesJornadaOrdinariaPlataNANA</v>
      </c>
      <c r="B474" t="s">
        <v>778</v>
      </c>
      <c r="C474" t="s">
        <v>544</v>
      </c>
      <c r="D474" t="s">
        <v>298</v>
      </c>
      <c r="E474" t="s">
        <v>656</v>
      </c>
      <c r="F474" t="s">
        <v>89</v>
      </c>
      <c r="G474" t="s">
        <v>2</v>
      </c>
      <c r="H474" t="s">
        <v>96</v>
      </c>
      <c r="I474" t="s">
        <v>96</v>
      </c>
      <c r="J474" t="s">
        <v>5</v>
      </c>
      <c r="K474">
        <v>8628600.6312686298</v>
      </c>
      <c r="L474">
        <v>8703578.9249999989</v>
      </c>
      <c r="M474">
        <v>12098424.445968054</v>
      </c>
      <c r="N474">
        <v>9608078.879999999</v>
      </c>
      <c r="O474">
        <v>13148471.294999998</v>
      </c>
      <c r="P474">
        <v>9424742.084999999</v>
      </c>
      <c r="Q474">
        <v>10439037.944999998</v>
      </c>
      <c r="S474" t="s">
        <v>174</v>
      </c>
    </row>
    <row r="475" spans="1:19" x14ac:dyDescent="0.2">
      <c r="A475" t="str">
        <f t="shared" si="7"/>
        <v>AgenteenSitio AgenteespecializadoCienciasdelasaludyafinesHoraextradiurnaPlataNANA</v>
      </c>
      <c r="B475" t="s">
        <v>779</v>
      </c>
      <c r="C475" t="s">
        <v>544</v>
      </c>
      <c r="D475" t="s">
        <v>298</v>
      </c>
      <c r="E475" t="s">
        <v>656</v>
      </c>
      <c r="F475" t="s">
        <v>172</v>
      </c>
      <c r="G475" t="s">
        <v>2</v>
      </c>
      <c r="H475" t="s">
        <v>96</v>
      </c>
      <c r="I475" t="s">
        <v>96</v>
      </c>
      <c r="J475" t="s">
        <v>25</v>
      </c>
      <c r="K475">
        <v>43808.505147068332</v>
      </c>
      <c r="L475">
        <v>47430.945</v>
      </c>
      <c r="M475">
        <v>68896.918546923902</v>
      </c>
      <c r="N475">
        <v>39748.14</v>
      </c>
      <c r="O475">
        <v>55614.689999999995</v>
      </c>
      <c r="P475">
        <v>50899.229999999996</v>
      </c>
      <c r="Q475">
        <v>62718.929999999993</v>
      </c>
      <c r="S475" t="s">
        <v>174</v>
      </c>
    </row>
    <row r="476" spans="1:19" x14ac:dyDescent="0.2">
      <c r="A476" t="str">
        <f t="shared" si="7"/>
        <v>AgenteenSitio AgenteespecializadoCienciasdelasaludyafinesHoraextranocturna PlataNANA</v>
      </c>
      <c r="B476" t="s">
        <v>780</v>
      </c>
      <c r="C476" t="s">
        <v>544</v>
      </c>
      <c r="D476" t="s">
        <v>298</v>
      </c>
      <c r="E476" t="s">
        <v>656</v>
      </c>
      <c r="F476" t="s">
        <v>288</v>
      </c>
      <c r="G476" t="s">
        <v>2</v>
      </c>
      <c r="H476" t="s">
        <v>96</v>
      </c>
      <c r="I476" t="s">
        <v>96</v>
      </c>
      <c r="J476" t="s">
        <v>25</v>
      </c>
      <c r="K476">
        <v>59520.510180633079</v>
      </c>
      <c r="L476">
        <v>66403.53</v>
      </c>
      <c r="M476">
        <v>96455.685965693468</v>
      </c>
      <c r="N476">
        <v>55646.774999999994</v>
      </c>
      <c r="O476">
        <v>77581.53</v>
      </c>
      <c r="P476">
        <v>65366.459999999992</v>
      </c>
      <c r="Q476">
        <v>87051.78</v>
      </c>
      <c r="S476" t="s">
        <v>174</v>
      </c>
    </row>
    <row r="477" spans="1:19" x14ac:dyDescent="0.2">
      <c r="A477" t="str">
        <f t="shared" si="7"/>
        <v>AgenteenSitio AgenteespecializadoCienciasdelasaludyafinesHoraextradominicalyfestivoPlataNANA</v>
      </c>
      <c r="B477" t="s">
        <v>781</v>
      </c>
      <c r="C477" t="s">
        <v>544</v>
      </c>
      <c r="D477" t="s">
        <v>298</v>
      </c>
      <c r="E477" t="s">
        <v>656</v>
      </c>
      <c r="F477" t="s">
        <v>90</v>
      </c>
      <c r="G477" t="s">
        <v>2</v>
      </c>
      <c r="H477" t="s">
        <v>96</v>
      </c>
      <c r="I477" t="s">
        <v>96</v>
      </c>
      <c r="J477" t="s">
        <v>25</v>
      </c>
      <c r="K477">
        <v>75232.515214197832</v>
      </c>
      <c r="L477">
        <v>75890.34</v>
      </c>
      <c r="M477">
        <v>110235.06967507825</v>
      </c>
      <c r="N477">
        <v>79496.28</v>
      </c>
      <c r="O477">
        <v>88564.95</v>
      </c>
      <c r="P477">
        <v>72600.074999999997</v>
      </c>
      <c r="Q477">
        <v>96911.189999999988</v>
      </c>
      <c r="S477" t="s">
        <v>174</v>
      </c>
    </row>
    <row r="478" spans="1:19" x14ac:dyDescent="0.2">
      <c r="A478" t="str">
        <f t="shared" si="7"/>
        <v>AgenteenSitio AgenteespecializadoCienciasdelasaludyafinesServicio7x24PlataNANA</v>
      </c>
      <c r="B478" t="s">
        <v>782</v>
      </c>
      <c r="C478" t="s">
        <v>544</v>
      </c>
      <c r="D478" t="s">
        <v>298</v>
      </c>
      <c r="E478" t="s">
        <v>656</v>
      </c>
      <c r="F478" t="s">
        <v>91</v>
      </c>
      <c r="G478" t="s">
        <v>2</v>
      </c>
      <c r="H478" t="s">
        <v>96</v>
      </c>
      <c r="I478" t="s">
        <v>96</v>
      </c>
      <c r="J478" t="s">
        <v>260</v>
      </c>
      <c r="K478">
        <v>27483006.671546329</v>
      </c>
      <c r="L478">
        <v>39380814.359999999</v>
      </c>
      <c r="M478">
        <v>48696158.395021409</v>
      </c>
      <c r="N478">
        <v>35862718.949999996</v>
      </c>
      <c r="O478">
        <v>48908440.619999997</v>
      </c>
      <c r="P478">
        <v>49605690.104999997</v>
      </c>
      <c r="Q478">
        <v>40834618.829999998</v>
      </c>
      <c r="S478" t="s">
        <v>174</v>
      </c>
    </row>
    <row r="479" spans="1:19" x14ac:dyDescent="0.2">
      <c r="A479" t="str">
        <f t="shared" si="7"/>
        <v>AgenteenSitio AgenteespecializadoCienciasdelasaludyafinesJornadaOrdinariaOroNANA</v>
      </c>
      <c r="B479" t="s">
        <v>783</v>
      </c>
      <c r="C479" t="s">
        <v>544</v>
      </c>
      <c r="D479" t="s">
        <v>298</v>
      </c>
      <c r="E479" t="s">
        <v>656</v>
      </c>
      <c r="F479" t="s">
        <v>89</v>
      </c>
      <c r="G479" t="s">
        <v>3</v>
      </c>
      <c r="H479" t="s">
        <v>96</v>
      </c>
      <c r="I479" t="s">
        <v>96</v>
      </c>
      <c r="J479" t="s">
        <v>5</v>
      </c>
      <c r="K479">
        <v>8628600.6312686298</v>
      </c>
      <c r="L479">
        <v>8877651.4349999987</v>
      </c>
      <c r="M479">
        <v>12444786.439840602</v>
      </c>
      <c r="N479">
        <v>9649092.8249999993</v>
      </c>
      <c r="O479">
        <v>13148471.294999998</v>
      </c>
      <c r="P479">
        <v>9623157.7949999999</v>
      </c>
      <c r="Q479">
        <v>10901828.879999999</v>
      </c>
      <c r="S479" t="s">
        <v>174</v>
      </c>
    </row>
    <row r="480" spans="1:19" x14ac:dyDescent="0.2">
      <c r="A480" t="str">
        <f t="shared" si="7"/>
        <v>AgenteenSitio AgenteespecializadoCienciasdelasaludyafinesHoraextradiurnaOroNANA</v>
      </c>
      <c r="B480" t="s">
        <v>784</v>
      </c>
      <c r="C480" t="s">
        <v>544</v>
      </c>
      <c r="D480" t="s">
        <v>298</v>
      </c>
      <c r="E480" t="s">
        <v>656</v>
      </c>
      <c r="F480" t="s">
        <v>172</v>
      </c>
      <c r="G480" t="s">
        <v>3</v>
      </c>
      <c r="H480" t="s">
        <v>96</v>
      </c>
      <c r="I480" t="s">
        <v>96</v>
      </c>
      <c r="J480" t="s">
        <v>25</v>
      </c>
      <c r="K480">
        <v>43808.505147068332</v>
      </c>
      <c r="L480">
        <v>48380.039999999994</v>
      </c>
      <c r="M480">
        <v>70869.346790465963</v>
      </c>
      <c r="N480">
        <v>39748.14</v>
      </c>
      <c r="O480">
        <v>55614.689999999995</v>
      </c>
      <c r="P480">
        <v>51971.49</v>
      </c>
      <c r="Q480">
        <v>65498.939999999995</v>
      </c>
      <c r="S480" t="s">
        <v>174</v>
      </c>
    </row>
    <row r="481" spans="1:19" x14ac:dyDescent="0.2">
      <c r="A481" t="str">
        <f t="shared" si="7"/>
        <v>AgenteenSitio AgenteespecializadoCienciasdelasaludyafinesHoraextranocturna OroNANA</v>
      </c>
      <c r="B481" t="s">
        <v>785</v>
      </c>
      <c r="C481" t="s">
        <v>544</v>
      </c>
      <c r="D481" t="s">
        <v>298</v>
      </c>
      <c r="E481" t="s">
        <v>656</v>
      </c>
      <c r="F481" t="s">
        <v>288</v>
      </c>
      <c r="G481" t="s">
        <v>3</v>
      </c>
      <c r="H481" t="s">
        <v>96</v>
      </c>
      <c r="I481" t="s">
        <v>96</v>
      </c>
      <c r="J481" t="s">
        <v>25</v>
      </c>
      <c r="K481">
        <v>59520.510180633079</v>
      </c>
      <c r="L481">
        <v>67731.434999999998</v>
      </c>
      <c r="M481">
        <v>99217.085506652336</v>
      </c>
      <c r="N481">
        <v>55646.774999999994</v>
      </c>
      <c r="O481">
        <v>77581.53</v>
      </c>
      <c r="P481">
        <v>66741.974999999991</v>
      </c>
      <c r="Q481">
        <v>90911.294999999998</v>
      </c>
      <c r="S481" t="s">
        <v>174</v>
      </c>
    </row>
    <row r="482" spans="1:19" x14ac:dyDescent="0.2">
      <c r="A482" t="str">
        <f t="shared" si="7"/>
        <v>AgenteenSitio AgenteespecializadoCienciasdelasaludyafinesHoraextradominicalyfestivoOroNANA</v>
      </c>
      <c r="B482" t="s">
        <v>786</v>
      </c>
      <c r="C482" t="s">
        <v>544</v>
      </c>
      <c r="D482" t="s">
        <v>298</v>
      </c>
      <c r="E482" t="s">
        <v>656</v>
      </c>
      <c r="F482" t="s">
        <v>90</v>
      </c>
      <c r="G482" t="s">
        <v>3</v>
      </c>
      <c r="H482" t="s">
        <v>96</v>
      </c>
      <c r="I482" t="s">
        <v>96</v>
      </c>
      <c r="J482" t="s">
        <v>25</v>
      </c>
      <c r="K482">
        <v>75232.515214197832</v>
      </c>
      <c r="L482">
        <v>77407.649999999994</v>
      </c>
      <c r="M482">
        <v>113390.95486474554</v>
      </c>
      <c r="N482">
        <v>79496.28</v>
      </c>
      <c r="O482">
        <v>88564.95</v>
      </c>
      <c r="P482">
        <v>74128.76999999999</v>
      </c>
      <c r="Q482">
        <v>101207.47499999999</v>
      </c>
      <c r="S482" t="s">
        <v>174</v>
      </c>
    </row>
    <row r="483" spans="1:19" x14ac:dyDescent="0.2">
      <c r="A483" t="str">
        <f t="shared" si="7"/>
        <v>AgenteenSitio AgenteespecializadoCienciasdelasaludyafinesServicio7x24OroNANA</v>
      </c>
      <c r="B483" t="s">
        <v>787</v>
      </c>
      <c r="C483" t="s">
        <v>544</v>
      </c>
      <c r="D483" t="s">
        <v>298</v>
      </c>
      <c r="E483" t="s">
        <v>656</v>
      </c>
      <c r="F483" t="s">
        <v>91</v>
      </c>
      <c r="G483" t="s">
        <v>3</v>
      </c>
      <c r="H483" t="s">
        <v>96</v>
      </c>
      <c r="I483" t="s">
        <v>96</v>
      </c>
      <c r="J483" t="s">
        <v>260</v>
      </c>
      <c r="K483">
        <v>27483006.671546329</v>
      </c>
      <c r="L483">
        <v>35093724.299999997</v>
      </c>
      <c r="M483">
        <v>50090265.420358412</v>
      </c>
      <c r="N483">
        <v>35965215</v>
      </c>
      <c r="O483">
        <v>48908440.619999997</v>
      </c>
      <c r="P483">
        <v>50650020.629999995</v>
      </c>
      <c r="Q483">
        <v>42644931.119999997</v>
      </c>
      <c r="S483" t="s">
        <v>174</v>
      </c>
    </row>
    <row r="484" spans="1:19" x14ac:dyDescent="0.2">
      <c r="A484" t="str">
        <f t="shared" si="7"/>
        <v>AgenteenSitio AgenteespecializadoCienciasdelasaludyafinesJornadaOrdinariaPlatinoNANA</v>
      </c>
      <c r="B484" t="s">
        <v>788</v>
      </c>
      <c r="C484" t="s">
        <v>544</v>
      </c>
      <c r="D484" t="s">
        <v>298</v>
      </c>
      <c r="E484" t="s">
        <v>656</v>
      </c>
      <c r="F484" t="s">
        <v>89</v>
      </c>
      <c r="G484" t="s">
        <v>134</v>
      </c>
      <c r="H484" t="s">
        <v>96</v>
      </c>
      <c r="I484" t="s">
        <v>96</v>
      </c>
      <c r="J484" t="s">
        <v>5</v>
      </c>
      <c r="K484">
        <v>8628600.6312686298</v>
      </c>
      <c r="L484">
        <v>9138758.129999999</v>
      </c>
      <c r="M484">
        <v>12811564.702140648</v>
      </c>
      <c r="N484">
        <v>9690106.7699999996</v>
      </c>
      <c r="O484">
        <v>13148471.294999998</v>
      </c>
      <c r="P484">
        <v>9830107.0800000001</v>
      </c>
      <c r="Q484">
        <v>11586724.604999999</v>
      </c>
      <c r="S484" t="s">
        <v>174</v>
      </c>
    </row>
    <row r="485" spans="1:19" x14ac:dyDescent="0.2">
      <c r="A485" t="str">
        <f t="shared" si="7"/>
        <v>AgenteenSitio AgenteespecializadoCienciasdelasaludyafinesHoraextradiurnaPlatinoNANA</v>
      </c>
      <c r="B485" t="s">
        <v>789</v>
      </c>
      <c r="C485" t="s">
        <v>544</v>
      </c>
      <c r="D485" t="s">
        <v>298</v>
      </c>
      <c r="E485" t="s">
        <v>656</v>
      </c>
      <c r="F485" t="s">
        <v>172</v>
      </c>
      <c r="G485" t="s">
        <v>134</v>
      </c>
      <c r="H485" t="s">
        <v>96</v>
      </c>
      <c r="I485" t="s">
        <v>96</v>
      </c>
      <c r="J485" t="s">
        <v>25</v>
      </c>
      <c r="K485">
        <v>43808.505147068332</v>
      </c>
      <c r="L485">
        <v>49803.164999999994</v>
      </c>
      <c r="M485">
        <v>72958.039593014328</v>
      </c>
      <c r="N485">
        <v>39748.14</v>
      </c>
      <c r="O485">
        <v>55614.689999999995</v>
      </c>
      <c r="P485">
        <v>53089.289999999994</v>
      </c>
      <c r="Q485">
        <v>69614.099999999991</v>
      </c>
      <c r="S485" t="s">
        <v>174</v>
      </c>
    </row>
    <row r="486" spans="1:19" x14ac:dyDescent="0.2">
      <c r="A486" t="str">
        <f t="shared" si="7"/>
        <v>AgenteenSitio AgenteespecializadoCienciasdelasaludyafinesHoraextranocturna PlatinoNANA</v>
      </c>
      <c r="B486" t="s">
        <v>790</v>
      </c>
      <c r="C486" t="s">
        <v>544</v>
      </c>
      <c r="D486" t="s">
        <v>298</v>
      </c>
      <c r="E486" t="s">
        <v>656</v>
      </c>
      <c r="F486" t="s">
        <v>288</v>
      </c>
      <c r="G486" t="s">
        <v>134</v>
      </c>
      <c r="H486" t="s">
        <v>96</v>
      </c>
      <c r="I486" t="s">
        <v>96</v>
      </c>
      <c r="J486" t="s">
        <v>25</v>
      </c>
      <c r="K486">
        <v>59520.510180633079</v>
      </c>
      <c r="L486">
        <v>69723.81</v>
      </c>
      <c r="M486">
        <v>102141.25543022004</v>
      </c>
      <c r="N486">
        <v>55646.774999999994</v>
      </c>
      <c r="O486">
        <v>77581.53</v>
      </c>
      <c r="P486">
        <v>68177.51999999999</v>
      </c>
      <c r="Q486">
        <v>96622.424999999988</v>
      </c>
      <c r="S486" t="s">
        <v>174</v>
      </c>
    </row>
    <row r="487" spans="1:19" x14ac:dyDescent="0.2">
      <c r="A487" t="str">
        <f t="shared" si="7"/>
        <v>AgenteenSitio AgenteespecializadoCienciasdelasaludyafinesHoraextradominicalyfestivoPlatinoNANA</v>
      </c>
      <c r="B487" t="s">
        <v>791</v>
      </c>
      <c r="C487" t="s">
        <v>544</v>
      </c>
      <c r="D487" t="s">
        <v>298</v>
      </c>
      <c r="E487" t="s">
        <v>656</v>
      </c>
      <c r="F487" t="s">
        <v>90</v>
      </c>
      <c r="G487" t="s">
        <v>134</v>
      </c>
      <c r="H487" t="s">
        <v>96</v>
      </c>
      <c r="I487" t="s">
        <v>96</v>
      </c>
      <c r="J487" t="s">
        <v>25</v>
      </c>
      <c r="K487">
        <v>75232.515214197832</v>
      </c>
      <c r="L487">
        <v>79684.649999999994</v>
      </c>
      <c r="M487">
        <v>116732.86334882291</v>
      </c>
      <c r="N487">
        <v>79496.28</v>
      </c>
      <c r="O487">
        <v>88564.95</v>
      </c>
      <c r="P487">
        <v>75722.67</v>
      </c>
      <c r="Q487">
        <v>107565.48</v>
      </c>
      <c r="S487" t="s">
        <v>174</v>
      </c>
    </row>
    <row r="488" spans="1:19" x14ac:dyDescent="0.2">
      <c r="A488" t="str">
        <f t="shared" si="7"/>
        <v>AgenteenSitio AgenteespecializadoCienciasdelasaludyafinesServicio7x24PlatinoNANA</v>
      </c>
      <c r="B488" t="s">
        <v>792</v>
      </c>
      <c r="C488" t="s">
        <v>544</v>
      </c>
      <c r="D488" t="s">
        <v>298</v>
      </c>
      <c r="E488" t="s">
        <v>656</v>
      </c>
      <c r="F488" t="s">
        <v>91</v>
      </c>
      <c r="G488" t="s">
        <v>134</v>
      </c>
      <c r="H488" t="s">
        <v>96</v>
      </c>
      <c r="I488" t="s">
        <v>96</v>
      </c>
      <c r="J488" t="s">
        <v>260</v>
      </c>
      <c r="K488">
        <v>27483006.671546329</v>
      </c>
      <c r="L488">
        <v>41349855.284999996</v>
      </c>
      <c r="M488">
        <v>51566547.926116109</v>
      </c>
      <c r="N488">
        <v>36067711.049999997</v>
      </c>
      <c r="O488">
        <v>48908440.619999997</v>
      </c>
      <c r="P488">
        <v>51739268.084999993</v>
      </c>
      <c r="Q488">
        <v>45324053.459999993</v>
      </c>
      <c r="S488" t="s">
        <v>174</v>
      </c>
    </row>
    <row r="489" spans="1:19" x14ac:dyDescent="0.2">
      <c r="A489" t="str">
        <f t="shared" si="7"/>
        <v>AgenteenSitio AgenteespecializadoAgronomía,veterinariayafinesJornadaOrdinariaPlataNANA</v>
      </c>
      <c r="B489" t="s">
        <v>793</v>
      </c>
      <c r="C489" t="s">
        <v>544</v>
      </c>
      <c r="D489" t="s">
        <v>298</v>
      </c>
      <c r="E489" t="s">
        <v>672</v>
      </c>
      <c r="F489" t="s">
        <v>89</v>
      </c>
      <c r="G489" t="s">
        <v>2</v>
      </c>
      <c r="H489" t="s">
        <v>96</v>
      </c>
      <c r="I489" t="s">
        <v>96</v>
      </c>
      <c r="J489" t="s">
        <v>5</v>
      </c>
      <c r="K489">
        <v>7120248.1480464134</v>
      </c>
      <c r="L489">
        <v>7142795.8199999994</v>
      </c>
      <c r="M489">
        <v>8452832.2574408371</v>
      </c>
      <c r="N489">
        <v>7850518.4699999997</v>
      </c>
      <c r="O489">
        <v>8109610.0199999996</v>
      </c>
      <c r="P489">
        <v>7884234.629999999</v>
      </c>
      <c r="Q489">
        <v>8591242.0949999988</v>
      </c>
      <c r="S489" t="s">
        <v>174</v>
      </c>
    </row>
    <row r="490" spans="1:19" x14ac:dyDescent="0.2">
      <c r="A490" t="str">
        <f t="shared" si="7"/>
        <v>AgenteenSitio AgenteespecializadoAgronomía,veterinariayafinesHoraextradiurnaPlataNANA</v>
      </c>
      <c r="B490" t="s">
        <v>794</v>
      </c>
      <c r="C490" t="s">
        <v>544</v>
      </c>
      <c r="D490" t="s">
        <v>298</v>
      </c>
      <c r="E490" t="s">
        <v>672</v>
      </c>
      <c r="F490" t="s">
        <v>172</v>
      </c>
      <c r="G490" t="s">
        <v>2</v>
      </c>
      <c r="H490" t="s">
        <v>96</v>
      </c>
      <c r="I490" t="s">
        <v>96</v>
      </c>
      <c r="J490" t="s">
        <v>25</v>
      </c>
      <c r="K490">
        <v>35952.502630285955</v>
      </c>
      <c r="L490">
        <v>38925.314999999995</v>
      </c>
      <c r="M490">
        <v>46121.077704965603</v>
      </c>
      <c r="N490">
        <v>31798.304999999997</v>
      </c>
      <c r="O490">
        <v>32286.824999999997</v>
      </c>
      <c r="P490">
        <v>40902.164999999994</v>
      </c>
      <c r="Q490">
        <v>50300.999999999993</v>
      </c>
      <c r="S490" t="s">
        <v>174</v>
      </c>
    </row>
    <row r="491" spans="1:19" x14ac:dyDescent="0.2">
      <c r="A491" t="str">
        <f t="shared" si="7"/>
        <v>AgenteenSitio AgenteespecializadoAgronomía,veterinariayafinesHoraextranocturna PlataNANA</v>
      </c>
      <c r="B491" t="s">
        <v>795</v>
      </c>
      <c r="C491" t="s">
        <v>544</v>
      </c>
      <c r="D491" t="s">
        <v>298</v>
      </c>
      <c r="E491" t="s">
        <v>672</v>
      </c>
      <c r="F491" t="s">
        <v>288</v>
      </c>
      <c r="G491" t="s">
        <v>2</v>
      </c>
      <c r="H491" t="s">
        <v>96</v>
      </c>
      <c r="I491" t="s">
        <v>96</v>
      </c>
      <c r="J491" t="s">
        <v>25</v>
      </c>
      <c r="K491">
        <v>48522.10665713776</v>
      </c>
      <c r="L491">
        <v>54495.854999999996</v>
      </c>
      <c r="M491">
        <v>64569.508786951839</v>
      </c>
      <c r="N491">
        <v>44517.42</v>
      </c>
      <c r="O491">
        <v>44922.104999999996</v>
      </c>
      <c r="P491">
        <v>52177.454999999994</v>
      </c>
      <c r="Q491">
        <v>69815.924999999988</v>
      </c>
      <c r="S491" t="s">
        <v>174</v>
      </c>
    </row>
    <row r="492" spans="1:19" x14ac:dyDescent="0.2">
      <c r="A492" t="str">
        <f t="shared" si="7"/>
        <v>AgenteenSitio AgenteespecializadoAgronomía,veterinariayafinesHoraextradominicalyfestivoPlataNANA</v>
      </c>
      <c r="B492" t="s">
        <v>796</v>
      </c>
      <c r="C492" t="s">
        <v>544</v>
      </c>
      <c r="D492" t="s">
        <v>298</v>
      </c>
      <c r="E492" t="s">
        <v>672</v>
      </c>
      <c r="F492" t="s">
        <v>90</v>
      </c>
      <c r="G492" t="s">
        <v>2</v>
      </c>
      <c r="H492" t="s">
        <v>96</v>
      </c>
      <c r="I492" t="s">
        <v>96</v>
      </c>
      <c r="J492" t="s">
        <v>25</v>
      </c>
      <c r="K492">
        <v>61091.71068398955</v>
      </c>
      <c r="L492">
        <v>62281.124999999993</v>
      </c>
      <c r="M492">
        <v>73793.724327944961</v>
      </c>
      <c r="N492">
        <v>63596.609999999993</v>
      </c>
      <c r="O492">
        <v>51240.78</v>
      </c>
      <c r="P492">
        <v>57816.134999999995</v>
      </c>
      <c r="Q492">
        <v>77723.324999999997</v>
      </c>
      <c r="S492" t="s">
        <v>174</v>
      </c>
    </row>
    <row r="493" spans="1:19" x14ac:dyDescent="0.2">
      <c r="A493" t="str">
        <f t="shared" si="7"/>
        <v>AgenteenSitio AgenteespecializadoAgronomía,veterinariayafinesServicio7x24PlataNANA</v>
      </c>
      <c r="B493" t="s">
        <v>797</v>
      </c>
      <c r="C493" t="s">
        <v>544</v>
      </c>
      <c r="D493" t="s">
        <v>298</v>
      </c>
      <c r="E493" t="s">
        <v>672</v>
      </c>
      <c r="F493" t="s">
        <v>91</v>
      </c>
      <c r="G493" t="s">
        <v>2</v>
      </c>
      <c r="H493" t="s">
        <v>96</v>
      </c>
      <c r="I493" t="s">
        <v>96</v>
      </c>
      <c r="J493" t="s">
        <v>260</v>
      </c>
      <c r="K493">
        <v>22203772.980268575</v>
      </c>
      <c r="L493">
        <v>31831041.014999997</v>
      </c>
      <c r="M493">
        <v>34022649.836199373</v>
      </c>
      <c r="N493">
        <v>29100158.324999999</v>
      </c>
      <c r="O493">
        <v>29331530.504999999</v>
      </c>
      <c r="P493">
        <v>40516817.939999998</v>
      </c>
      <c r="Q493">
        <v>32968703.699999999</v>
      </c>
      <c r="S493" t="s">
        <v>174</v>
      </c>
    </row>
    <row r="494" spans="1:19" x14ac:dyDescent="0.2">
      <c r="A494" t="str">
        <f t="shared" si="7"/>
        <v>AgenteenSitio AgenteespecializadoAgronomía,veterinariayafinesJornadaOrdinariaOroNANA</v>
      </c>
      <c r="B494" t="s">
        <v>798</v>
      </c>
      <c r="C494" t="s">
        <v>544</v>
      </c>
      <c r="D494" t="s">
        <v>298</v>
      </c>
      <c r="E494" t="s">
        <v>672</v>
      </c>
      <c r="F494" t="s">
        <v>89</v>
      </c>
      <c r="G494" t="s">
        <v>3</v>
      </c>
      <c r="H494" t="s">
        <v>96</v>
      </c>
      <c r="I494" t="s">
        <v>96</v>
      </c>
      <c r="J494" t="s">
        <v>5</v>
      </c>
      <c r="K494">
        <v>7120248.1480464134</v>
      </c>
      <c r="L494">
        <v>7285652.7299999995</v>
      </c>
      <c r="M494">
        <v>8694825.7374706361</v>
      </c>
      <c r="N494">
        <v>7891532.4149999991</v>
      </c>
      <c r="O494">
        <v>8109610.0199999996</v>
      </c>
      <c r="P494">
        <v>8050217.5799999991</v>
      </c>
      <c r="Q494">
        <v>8972115.8849999998</v>
      </c>
      <c r="S494" t="s">
        <v>174</v>
      </c>
    </row>
    <row r="495" spans="1:19" x14ac:dyDescent="0.2">
      <c r="A495" t="str">
        <f t="shared" si="7"/>
        <v>AgenteenSitio AgenteespecializadoAgronomía,veterinariayafinesHoraextradiurnaOroNANA</v>
      </c>
      <c r="B495" t="s">
        <v>799</v>
      </c>
      <c r="C495" t="s">
        <v>544</v>
      </c>
      <c r="D495" t="s">
        <v>298</v>
      </c>
      <c r="E495" t="s">
        <v>672</v>
      </c>
      <c r="F495" t="s">
        <v>172</v>
      </c>
      <c r="G495" t="s">
        <v>3</v>
      </c>
      <c r="H495" t="s">
        <v>96</v>
      </c>
      <c r="I495" t="s">
        <v>96</v>
      </c>
      <c r="J495" t="s">
        <v>25</v>
      </c>
      <c r="K495">
        <v>35952.502630285955</v>
      </c>
      <c r="L495">
        <v>39704.67</v>
      </c>
      <c r="M495">
        <v>47441.463553948292</v>
      </c>
      <c r="N495">
        <v>31798.304999999997</v>
      </c>
      <c r="O495">
        <v>32286.824999999997</v>
      </c>
      <c r="P495">
        <v>41763.284999999996</v>
      </c>
      <c r="Q495">
        <v>52530.39</v>
      </c>
      <c r="S495" t="s">
        <v>174</v>
      </c>
    </row>
    <row r="496" spans="1:19" x14ac:dyDescent="0.2">
      <c r="A496" t="str">
        <f t="shared" si="7"/>
        <v>AgenteenSitio AgenteespecializadoAgronomía,veterinariayafinesHoraextranocturna OroNANA</v>
      </c>
      <c r="B496" t="s">
        <v>800</v>
      </c>
      <c r="C496" t="s">
        <v>544</v>
      </c>
      <c r="D496" t="s">
        <v>298</v>
      </c>
      <c r="E496" t="s">
        <v>672</v>
      </c>
      <c r="F496" t="s">
        <v>288</v>
      </c>
      <c r="G496" t="s">
        <v>3</v>
      </c>
      <c r="H496" t="s">
        <v>96</v>
      </c>
      <c r="I496" t="s">
        <v>96</v>
      </c>
      <c r="J496" t="s">
        <v>25</v>
      </c>
      <c r="K496">
        <v>48522.10665713776</v>
      </c>
      <c r="L496">
        <v>55585.71</v>
      </c>
      <c r="M496">
        <v>66418.048975527607</v>
      </c>
      <c r="N496">
        <v>44517.42</v>
      </c>
      <c r="O496">
        <v>44922.104999999996</v>
      </c>
      <c r="P496">
        <v>53276.624999999993</v>
      </c>
      <c r="Q496">
        <v>72911.61</v>
      </c>
      <c r="S496" t="s">
        <v>174</v>
      </c>
    </row>
    <row r="497" spans="1:19" x14ac:dyDescent="0.2">
      <c r="A497" t="str">
        <f t="shared" si="7"/>
        <v>AgenteenSitio AgenteespecializadoAgronomía,veterinariayafinesHoraextradominicalyfestivoOroNANA</v>
      </c>
      <c r="B497" t="s">
        <v>801</v>
      </c>
      <c r="C497" t="s">
        <v>544</v>
      </c>
      <c r="D497" t="s">
        <v>298</v>
      </c>
      <c r="E497" t="s">
        <v>672</v>
      </c>
      <c r="F497" t="s">
        <v>90</v>
      </c>
      <c r="G497" t="s">
        <v>3</v>
      </c>
      <c r="H497" t="s">
        <v>96</v>
      </c>
      <c r="I497" t="s">
        <v>96</v>
      </c>
      <c r="J497" t="s">
        <v>25</v>
      </c>
      <c r="K497">
        <v>61091.71068398955</v>
      </c>
      <c r="L497">
        <v>63526.229999999996</v>
      </c>
      <c r="M497">
        <v>75906.341686317261</v>
      </c>
      <c r="N497">
        <v>63596.609999999993</v>
      </c>
      <c r="O497">
        <v>51240.78</v>
      </c>
      <c r="P497">
        <v>59033.294999999998</v>
      </c>
      <c r="Q497">
        <v>81168.84</v>
      </c>
      <c r="S497" t="s">
        <v>174</v>
      </c>
    </row>
    <row r="498" spans="1:19" x14ac:dyDescent="0.2">
      <c r="A498" t="str">
        <f t="shared" si="7"/>
        <v>AgenteenSitio AgenteespecializadoAgronomía,veterinariayafinesServicio7x24OroNANA</v>
      </c>
      <c r="B498" t="s">
        <v>802</v>
      </c>
      <c r="C498" t="s">
        <v>544</v>
      </c>
      <c r="D498" t="s">
        <v>298</v>
      </c>
      <c r="E498" t="s">
        <v>672</v>
      </c>
      <c r="F498" t="s">
        <v>91</v>
      </c>
      <c r="G498" t="s">
        <v>3</v>
      </c>
      <c r="H498" t="s">
        <v>96</v>
      </c>
      <c r="I498" t="s">
        <v>96</v>
      </c>
      <c r="J498" t="s">
        <v>260</v>
      </c>
      <c r="K498">
        <v>22203772.980268575</v>
      </c>
      <c r="L498">
        <v>26769604.319999997</v>
      </c>
      <c r="M498">
        <v>34996673.593319312</v>
      </c>
      <c r="N498">
        <v>29202654.374999996</v>
      </c>
      <c r="O498">
        <v>29331530.504999999</v>
      </c>
      <c r="P498">
        <v>41369802.839999996</v>
      </c>
      <c r="Q498">
        <v>34430298.614999995</v>
      </c>
      <c r="S498" t="s">
        <v>174</v>
      </c>
    </row>
    <row r="499" spans="1:19" x14ac:dyDescent="0.2">
      <c r="A499" t="str">
        <f t="shared" si="7"/>
        <v>AgenteenSitio AgenteespecializadoAgronomía,veterinariayafinesJornadaOrdinariaPlatinoNANA</v>
      </c>
      <c r="B499" t="s">
        <v>803</v>
      </c>
      <c r="C499" t="s">
        <v>544</v>
      </c>
      <c r="D499" t="s">
        <v>298</v>
      </c>
      <c r="E499" t="s">
        <v>672</v>
      </c>
      <c r="F499" t="s">
        <v>89</v>
      </c>
      <c r="G499" t="s">
        <v>134</v>
      </c>
      <c r="H499" t="s">
        <v>96</v>
      </c>
      <c r="I499" t="s">
        <v>96</v>
      </c>
      <c r="J499" t="s">
        <v>5</v>
      </c>
      <c r="K499">
        <v>7120248.1480464134</v>
      </c>
      <c r="L499">
        <v>7499936.0249999994</v>
      </c>
      <c r="M499">
        <v>8951083.4957220554</v>
      </c>
      <c r="N499">
        <v>7932546.3599999994</v>
      </c>
      <c r="O499">
        <v>8109610.0199999996</v>
      </c>
      <c r="P499">
        <v>8223340.9949999992</v>
      </c>
      <c r="Q499">
        <v>9535779.9899999984</v>
      </c>
      <c r="S499" t="s">
        <v>174</v>
      </c>
    </row>
    <row r="500" spans="1:19" x14ac:dyDescent="0.2">
      <c r="A500" t="str">
        <f t="shared" si="7"/>
        <v>AgenteenSitio AgenteespecializadoAgronomía,veterinariayafinesHoraextradiurnaPlatinoNANA</v>
      </c>
      <c r="B500" t="s">
        <v>804</v>
      </c>
      <c r="C500" t="s">
        <v>544</v>
      </c>
      <c r="D500" t="s">
        <v>298</v>
      </c>
      <c r="E500" t="s">
        <v>672</v>
      </c>
      <c r="F500" t="s">
        <v>172</v>
      </c>
      <c r="G500" t="s">
        <v>134</v>
      </c>
      <c r="H500" t="s">
        <v>96</v>
      </c>
      <c r="I500" t="s">
        <v>96</v>
      </c>
      <c r="J500" t="s">
        <v>25</v>
      </c>
      <c r="K500">
        <v>35952.502630285955</v>
      </c>
      <c r="L500">
        <v>40872.149999999994</v>
      </c>
      <c r="M500">
        <v>48839.679396976542</v>
      </c>
      <c r="N500">
        <v>31798.304999999997</v>
      </c>
      <c r="O500">
        <v>32286.824999999997</v>
      </c>
      <c r="P500">
        <v>42660.63</v>
      </c>
      <c r="Q500">
        <v>55831.004999999997</v>
      </c>
      <c r="S500" t="s">
        <v>174</v>
      </c>
    </row>
    <row r="501" spans="1:19" x14ac:dyDescent="0.2">
      <c r="A501" t="str">
        <f t="shared" si="7"/>
        <v>AgenteenSitio AgenteespecializadoAgronomía,veterinariayafinesHoraextranocturna PlatinoNANA</v>
      </c>
      <c r="B501" t="s">
        <v>805</v>
      </c>
      <c r="C501" t="s">
        <v>544</v>
      </c>
      <c r="D501" t="s">
        <v>298</v>
      </c>
      <c r="E501" t="s">
        <v>672</v>
      </c>
      <c r="F501" t="s">
        <v>288</v>
      </c>
      <c r="G501" t="s">
        <v>134</v>
      </c>
      <c r="H501" t="s">
        <v>96</v>
      </c>
      <c r="I501" t="s">
        <v>96</v>
      </c>
      <c r="J501" t="s">
        <v>25</v>
      </c>
      <c r="K501">
        <v>48522.10665713776</v>
      </c>
      <c r="L501">
        <v>57221.009999999995</v>
      </c>
      <c r="M501">
        <v>68375.551155767156</v>
      </c>
      <c r="N501">
        <v>44517.42</v>
      </c>
      <c r="O501">
        <v>44922.104999999996</v>
      </c>
      <c r="P501">
        <v>54422.369999999995</v>
      </c>
      <c r="Q501">
        <v>77491.485000000001</v>
      </c>
      <c r="S501" t="s">
        <v>174</v>
      </c>
    </row>
    <row r="502" spans="1:19" x14ac:dyDescent="0.2">
      <c r="A502" t="str">
        <f t="shared" si="7"/>
        <v>AgenteenSitio AgenteespecializadoAgronomía,veterinariayafinesHoraextradominicalyfestivoPlatinoNANA</v>
      </c>
      <c r="B502" t="s">
        <v>806</v>
      </c>
      <c r="C502" t="s">
        <v>544</v>
      </c>
      <c r="D502" t="s">
        <v>298</v>
      </c>
      <c r="E502" t="s">
        <v>672</v>
      </c>
      <c r="F502" t="s">
        <v>90</v>
      </c>
      <c r="G502" t="s">
        <v>134</v>
      </c>
      <c r="H502" t="s">
        <v>96</v>
      </c>
      <c r="I502" t="s">
        <v>96</v>
      </c>
      <c r="J502" t="s">
        <v>25</v>
      </c>
      <c r="K502">
        <v>61091.71068398955</v>
      </c>
      <c r="L502">
        <v>65395.439999999995</v>
      </c>
      <c r="M502">
        <v>78143.48703516247</v>
      </c>
      <c r="N502">
        <v>63596.609999999993</v>
      </c>
      <c r="O502">
        <v>51240.78</v>
      </c>
      <c r="P502">
        <v>60302.204999999994</v>
      </c>
      <c r="Q502">
        <v>86268.284999999989</v>
      </c>
      <c r="S502" t="s">
        <v>174</v>
      </c>
    </row>
    <row r="503" spans="1:19" x14ac:dyDescent="0.2">
      <c r="A503" t="str">
        <f t="shared" si="7"/>
        <v>AgenteenSitio AgenteespecializadoAgronomía,veterinariayafinesServicio7x24PlatinoNANA</v>
      </c>
      <c r="B503" t="s">
        <v>807</v>
      </c>
      <c r="C503" t="s">
        <v>544</v>
      </c>
      <c r="D503" t="s">
        <v>298</v>
      </c>
      <c r="E503" t="s">
        <v>672</v>
      </c>
      <c r="F503" t="s">
        <v>91</v>
      </c>
      <c r="G503" t="s">
        <v>134</v>
      </c>
      <c r="H503" t="s">
        <v>96</v>
      </c>
      <c r="I503" t="s">
        <v>96</v>
      </c>
      <c r="J503" t="s">
        <v>260</v>
      </c>
      <c r="K503">
        <v>22203772.980268575</v>
      </c>
      <c r="L503">
        <v>33422593.634999998</v>
      </c>
      <c r="M503">
        <v>36028111.070281275</v>
      </c>
      <c r="N503">
        <v>29305150.424999997</v>
      </c>
      <c r="O503">
        <v>29331530.504999999</v>
      </c>
      <c r="P503">
        <v>42259476.419999994</v>
      </c>
      <c r="Q503">
        <v>36593345.114999995</v>
      </c>
      <c r="S503" t="s">
        <v>174</v>
      </c>
    </row>
    <row r="504" spans="1:19" x14ac:dyDescent="0.2">
      <c r="A504" t="str">
        <f t="shared" si="7"/>
        <v>AgenteenSitio AgenteespecializadoCienciasdelaeducaciónyafinesJornadaOrdinariaPlataNANA</v>
      </c>
      <c r="B504" t="s">
        <v>808</v>
      </c>
      <c r="C504" t="s">
        <v>544</v>
      </c>
      <c r="D504" t="s">
        <v>298</v>
      </c>
      <c r="E504" t="s">
        <v>688</v>
      </c>
      <c r="F504" t="s">
        <v>89</v>
      </c>
      <c r="G504" t="s">
        <v>2</v>
      </c>
      <c r="H504" t="s">
        <v>96</v>
      </c>
      <c r="I504" t="s">
        <v>96</v>
      </c>
      <c r="J504" t="s">
        <v>5</v>
      </c>
      <c r="K504">
        <v>7120248.1480464134</v>
      </c>
      <c r="L504">
        <v>8703578.9249999989</v>
      </c>
      <c r="M504">
        <v>8452832.2574408371</v>
      </c>
      <c r="N504">
        <v>7850518.4699999997</v>
      </c>
      <c r="O504">
        <v>8109610.0199999996</v>
      </c>
      <c r="P504">
        <v>7884234.629999999</v>
      </c>
      <c r="Q504">
        <v>8591242.0949999988</v>
      </c>
      <c r="S504" t="s">
        <v>174</v>
      </c>
    </row>
    <row r="505" spans="1:19" x14ac:dyDescent="0.2">
      <c r="A505" t="str">
        <f t="shared" si="7"/>
        <v>AgenteenSitio AgenteespecializadoCienciasdelaeducaciónyafinesHoraextradiurnaPlataNANA</v>
      </c>
      <c r="B505" t="s">
        <v>809</v>
      </c>
      <c r="C505" t="s">
        <v>544</v>
      </c>
      <c r="D505" t="s">
        <v>298</v>
      </c>
      <c r="E505" t="s">
        <v>688</v>
      </c>
      <c r="F505" t="s">
        <v>172</v>
      </c>
      <c r="G505" t="s">
        <v>2</v>
      </c>
      <c r="H505" t="s">
        <v>96</v>
      </c>
      <c r="I505" t="s">
        <v>96</v>
      </c>
      <c r="J505" t="s">
        <v>25</v>
      </c>
      <c r="K505">
        <v>35952.502630285955</v>
      </c>
      <c r="L505">
        <v>47430.945</v>
      </c>
      <c r="M505">
        <v>46121.077704965603</v>
      </c>
      <c r="N505">
        <v>31798.304999999997</v>
      </c>
      <c r="O505">
        <v>32286.824999999997</v>
      </c>
      <c r="P505">
        <v>40902.164999999994</v>
      </c>
      <c r="Q505">
        <v>50300.999999999993</v>
      </c>
      <c r="S505" t="s">
        <v>174</v>
      </c>
    </row>
    <row r="506" spans="1:19" x14ac:dyDescent="0.2">
      <c r="A506" t="str">
        <f t="shared" si="7"/>
        <v>AgenteenSitio AgenteespecializadoCienciasdelaeducaciónyafinesHoraextranocturna PlataNANA</v>
      </c>
      <c r="B506" t="s">
        <v>810</v>
      </c>
      <c r="C506" t="s">
        <v>544</v>
      </c>
      <c r="D506" t="s">
        <v>298</v>
      </c>
      <c r="E506" t="s">
        <v>688</v>
      </c>
      <c r="F506" t="s">
        <v>288</v>
      </c>
      <c r="G506" t="s">
        <v>2</v>
      </c>
      <c r="H506" t="s">
        <v>96</v>
      </c>
      <c r="I506" t="s">
        <v>96</v>
      </c>
      <c r="J506" t="s">
        <v>25</v>
      </c>
      <c r="K506">
        <v>48522.10665713776</v>
      </c>
      <c r="L506">
        <v>66403.53</v>
      </c>
      <c r="M506">
        <v>64569.508786951839</v>
      </c>
      <c r="N506">
        <v>44517.42</v>
      </c>
      <c r="O506">
        <v>44922.104999999996</v>
      </c>
      <c r="P506">
        <v>52177.454999999994</v>
      </c>
      <c r="Q506">
        <v>69815.924999999988</v>
      </c>
      <c r="S506" t="s">
        <v>174</v>
      </c>
    </row>
    <row r="507" spans="1:19" x14ac:dyDescent="0.2">
      <c r="A507" t="str">
        <f t="shared" si="7"/>
        <v>AgenteenSitio AgenteespecializadoCienciasdelaeducaciónyafinesHoraextradominicalyfestivoPlataNANA</v>
      </c>
      <c r="B507" t="s">
        <v>811</v>
      </c>
      <c r="C507" t="s">
        <v>544</v>
      </c>
      <c r="D507" t="s">
        <v>298</v>
      </c>
      <c r="E507" t="s">
        <v>688</v>
      </c>
      <c r="F507" t="s">
        <v>90</v>
      </c>
      <c r="G507" t="s">
        <v>2</v>
      </c>
      <c r="H507" t="s">
        <v>96</v>
      </c>
      <c r="I507" t="s">
        <v>96</v>
      </c>
      <c r="J507" t="s">
        <v>25</v>
      </c>
      <c r="K507">
        <v>61091.71068398955</v>
      </c>
      <c r="L507">
        <v>75890.34</v>
      </c>
      <c r="M507">
        <v>73793.724327944961</v>
      </c>
      <c r="N507">
        <v>63596.609999999993</v>
      </c>
      <c r="O507">
        <v>51240.78</v>
      </c>
      <c r="P507">
        <v>57816.134999999995</v>
      </c>
      <c r="Q507">
        <v>77723.324999999997</v>
      </c>
      <c r="S507" t="s">
        <v>174</v>
      </c>
    </row>
    <row r="508" spans="1:19" x14ac:dyDescent="0.2">
      <c r="A508" t="str">
        <f t="shared" si="7"/>
        <v>AgenteenSitio AgenteespecializadoCienciasdelaeducaciónyafinesServicio7x24PlataNANA</v>
      </c>
      <c r="B508" t="s">
        <v>812</v>
      </c>
      <c r="C508" t="s">
        <v>544</v>
      </c>
      <c r="D508" t="s">
        <v>298</v>
      </c>
      <c r="E508" t="s">
        <v>688</v>
      </c>
      <c r="F508" t="s">
        <v>91</v>
      </c>
      <c r="G508" t="s">
        <v>2</v>
      </c>
      <c r="H508" t="s">
        <v>96</v>
      </c>
      <c r="I508" t="s">
        <v>96</v>
      </c>
      <c r="J508" t="s">
        <v>260</v>
      </c>
      <c r="K508">
        <v>22203772.980268575</v>
      </c>
      <c r="L508">
        <v>39380814.359999999</v>
      </c>
      <c r="M508">
        <v>34022649.836199373</v>
      </c>
      <c r="N508">
        <v>29100158.324999999</v>
      </c>
      <c r="O508">
        <v>29331530.504999999</v>
      </c>
      <c r="P508">
        <v>40516817.939999998</v>
      </c>
      <c r="Q508">
        <v>32968703.699999999</v>
      </c>
      <c r="S508" t="s">
        <v>174</v>
      </c>
    </row>
    <row r="509" spans="1:19" x14ac:dyDescent="0.2">
      <c r="A509" t="str">
        <f t="shared" si="7"/>
        <v>AgenteenSitio AgenteespecializadoCienciasdelaeducaciónyafinesJornadaOrdinariaOroNANA</v>
      </c>
      <c r="B509" t="s">
        <v>813</v>
      </c>
      <c r="C509" t="s">
        <v>544</v>
      </c>
      <c r="D509" t="s">
        <v>298</v>
      </c>
      <c r="E509" t="s">
        <v>688</v>
      </c>
      <c r="F509" t="s">
        <v>89</v>
      </c>
      <c r="G509" t="s">
        <v>3</v>
      </c>
      <c r="H509" t="s">
        <v>96</v>
      </c>
      <c r="I509" t="s">
        <v>96</v>
      </c>
      <c r="J509" t="s">
        <v>5</v>
      </c>
      <c r="K509">
        <v>7120248.1480464134</v>
      </c>
      <c r="L509">
        <v>8877651.4349999987</v>
      </c>
      <c r="M509">
        <v>8694825.7374706361</v>
      </c>
      <c r="N509">
        <v>7891532.4149999991</v>
      </c>
      <c r="O509">
        <v>8109610.0199999996</v>
      </c>
      <c r="P509">
        <v>8050217.5799999991</v>
      </c>
      <c r="Q509">
        <v>8972115.8849999998</v>
      </c>
      <c r="S509" t="s">
        <v>174</v>
      </c>
    </row>
    <row r="510" spans="1:19" x14ac:dyDescent="0.2">
      <c r="A510" t="str">
        <f t="shared" si="7"/>
        <v>AgenteenSitio AgenteespecializadoCienciasdelaeducaciónyafinesHoraextradiurnaOroNANA</v>
      </c>
      <c r="B510" t="s">
        <v>814</v>
      </c>
      <c r="C510" t="s">
        <v>544</v>
      </c>
      <c r="D510" t="s">
        <v>298</v>
      </c>
      <c r="E510" t="s">
        <v>688</v>
      </c>
      <c r="F510" t="s">
        <v>172</v>
      </c>
      <c r="G510" t="s">
        <v>3</v>
      </c>
      <c r="H510" t="s">
        <v>96</v>
      </c>
      <c r="I510" t="s">
        <v>96</v>
      </c>
      <c r="J510" t="s">
        <v>25</v>
      </c>
      <c r="K510">
        <v>35952.502630285955</v>
      </c>
      <c r="L510">
        <v>48380.039999999994</v>
      </c>
      <c r="M510">
        <v>47441.463553948292</v>
      </c>
      <c r="N510">
        <v>31798.304999999997</v>
      </c>
      <c r="O510">
        <v>32286.824999999997</v>
      </c>
      <c r="P510">
        <v>41763.284999999996</v>
      </c>
      <c r="Q510">
        <v>52530.39</v>
      </c>
      <c r="S510" t="s">
        <v>174</v>
      </c>
    </row>
    <row r="511" spans="1:19" x14ac:dyDescent="0.2">
      <c r="A511" t="str">
        <f t="shared" si="7"/>
        <v>AgenteenSitio AgenteespecializadoCienciasdelaeducaciónyafinesHoraextranocturna OroNANA</v>
      </c>
      <c r="B511" t="s">
        <v>815</v>
      </c>
      <c r="C511" t="s">
        <v>544</v>
      </c>
      <c r="D511" t="s">
        <v>298</v>
      </c>
      <c r="E511" t="s">
        <v>688</v>
      </c>
      <c r="F511" t="s">
        <v>288</v>
      </c>
      <c r="G511" t="s">
        <v>3</v>
      </c>
      <c r="H511" t="s">
        <v>96</v>
      </c>
      <c r="I511" t="s">
        <v>96</v>
      </c>
      <c r="J511" t="s">
        <v>25</v>
      </c>
      <c r="K511">
        <v>48522.10665713776</v>
      </c>
      <c r="L511">
        <v>67731.434999999998</v>
      </c>
      <c r="M511">
        <v>66418.048975527607</v>
      </c>
      <c r="N511">
        <v>44517.42</v>
      </c>
      <c r="O511">
        <v>44922.104999999996</v>
      </c>
      <c r="P511">
        <v>53276.624999999993</v>
      </c>
      <c r="Q511">
        <v>72911.61</v>
      </c>
      <c r="S511" t="s">
        <v>174</v>
      </c>
    </row>
    <row r="512" spans="1:19" x14ac:dyDescent="0.2">
      <c r="A512" t="str">
        <f t="shared" si="7"/>
        <v>AgenteenSitio AgenteespecializadoCienciasdelaeducaciónyafinesHoraextradominicalyfestivoOroNANA</v>
      </c>
      <c r="B512" t="s">
        <v>816</v>
      </c>
      <c r="C512" t="s">
        <v>544</v>
      </c>
      <c r="D512" t="s">
        <v>298</v>
      </c>
      <c r="E512" t="s">
        <v>688</v>
      </c>
      <c r="F512" t="s">
        <v>90</v>
      </c>
      <c r="G512" t="s">
        <v>3</v>
      </c>
      <c r="H512" t="s">
        <v>96</v>
      </c>
      <c r="I512" t="s">
        <v>96</v>
      </c>
      <c r="J512" t="s">
        <v>25</v>
      </c>
      <c r="K512">
        <v>61091.71068398955</v>
      </c>
      <c r="L512">
        <v>77407.649999999994</v>
      </c>
      <c r="M512">
        <v>75906.341686317261</v>
      </c>
      <c r="N512">
        <v>63596.609999999993</v>
      </c>
      <c r="O512">
        <v>51240.78</v>
      </c>
      <c r="P512">
        <v>59033.294999999998</v>
      </c>
      <c r="Q512">
        <v>81168.84</v>
      </c>
      <c r="S512" t="s">
        <v>174</v>
      </c>
    </row>
    <row r="513" spans="1:19" x14ac:dyDescent="0.2">
      <c r="A513" t="str">
        <f t="shared" si="7"/>
        <v>AgenteenSitio AgenteespecializadoCienciasdelaeducaciónyafinesServicio7x24OroNANA</v>
      </c>
      <c r="B513" t="s">
        <v>817</v>
      </c>
      <c r="C513" t="s">
        <v>544</v>
      </c>
      <c r="D513" t="s">
        <v>298</v>
      </c>
      <c r="E513" t="s">
        <v>688</v>
      </c>
      <c r="F513" t="s">
        <v>91</v>
      </c>
      <c r="G513" t="s">
        <v>3</v>
      </c>
      <c r="H513" t="s">
        <v>96</v>
      </c>
      <c r="I513" t="s">
        <v>96</v>
      </c>
      <c r="J513" t="s">
        <v>260</v>
      </c>
      <c r="K513">
        <v>22203772.980268575</v>
      </c>
      <c r="L513">
        <v>35093724.299999997</v>
      </c>
      <c r="M513">
        <v>34996673.593319312</v>
      </c>
      <c r="N513">
        <v>29202654.374999996</v>
      </c>
      <c r="O513">
        <v>29331530.504999999</v>
      </c>
      <c r="P513">
        <v>41369802.839999996</v>
      </c>
      <c r="Q513">
        <v>34430298.614999995</v>
      </c>
      <c r="S513" t="s">
        <v>174</v>
      </c>
    </row>
    <row r="514" spans="1:19" x14ac:dyDescent="0.2">
      <c r="A514" t="str">
        <f t="shared" ref="A514:A577" si="8">SUBSTITUTE(C514&amp;D514&amp;E514&amp;F514&amp;G514&amp;H514&amp;I514," ","")</f>
        <v>AgenteenSitio AgenteespecializadoCienciasdelaeducaciónyafinesJornadaOrdinariaPlatinoNANA</v>
      </c>
      <c r="B514" t="s">
        <v>818</v>
      </c>
      <c r="C514" t="s">
        <v>544</v>
      </c>
      <c r="D514" t="s">
        <v>298</v>
      </c>
      <c r="E514" t="s">
        <v>688</v>
      </c>
      <c r="F514" t="s">
        <v>89</v>
      </c>
      <c r="G514" t="s">
        <v>134</v>
      </c>
      <c r="H514" t="s">
        <v>96</v>
      </c>
      <c r="I514" t="s">
        <v>96</v>
      </c>
      <c r="J514" t="s">
        <v>5</v>
      </c>
      <c r="K514">
        <v>7120248.1480464134</v>
      </c>
      <c r="L514">
        <v>9138758.129999999</v>
      </c>
      <c r="M514">
        <v>8951083.4957220554</v>
      </c>
      <c r="N514">
        <v>7932546.3599999994</v>
      </c>
      <c r="O514">
        <v>8109610.0199999996</v>
      </c>
      <c r="P514">
        <v>8223340.9949999992</v>
      </c>
      <c r="Q514">
        <v>9535779.9899999984</v>
      </c>
      <c r="S514" t="s">
        <v>174</v>
      </c>
    </row>
    <row r="515" spans="1:19" x14ac:dyDescent="0.2">
      <c r="A515" t="str">
        <f t="shared" si="8"/>
        <v>AgenteenSitio AgenteespecializadoCienciasdelaeducaciónyafinesHoraextradiurnaPlatinoNANA</v>
      </c>
      <c r="B515" t="s">
        <v>819</v>
      </c>
      <c r="C515" t="s">
        <v>544</v>
      </c>
      <c r="D515" t="s">
        <v>298</v>
      </c>
      <c r="E515" t="s">
        <v>688</v>
      </c>
      <c r="F515" t="s">
        <v>172</v>
      </c>
      <c r="G515" t="s">
        <v>134</v>
      </c>
      <c r="H515" t="s">
        <v>96</v>
      </c>
      <c r="I515" t="s">
        <v>96</v>
      </c>
      <c r="J515" t="s">
        <v>25</v>
      </c>
      <c r="K515">
        <v>35952.502630285955</v>
      </c>
      <c r="L515">
        <v>49803.164999999994</v>
      </c>
      <c r="M515">
        <v>48839.679396976542</v>
      </c>
      <c r="N515">
        <v>31798.304999999997</v>
      </c>
      <c r="O515">
        <v>32286.824999999997</v>
      </c>
      <c r="P515">
        <v>42660.63</v>
      </c>
      <c r="Q515">
        <v>55831.004999999997</v>
      </c>
      <c r="S515" t="s">
        <v>174</v>
      </c>
    </row>
    <row r="516" spans="1:19" x14ac:dyDescent="0.2">
      <c r="A516" t="str">
        <f t="shared" si="8"/>
        <v>AgenteenSitio AgenteespecializadoCienciasdelaeducaciónyafinesHoraextranocturna PlatinoNANA</v>
      </c>
      <c r="B516" t="s">
        <v>820</v>
      </c>
      <c r="C516" t="s">
        <v>544</v>
      </c>
      <c r="D516" t="s">
        <v>298</v>
      </c>
      <c r="E516" t="s">
        <v>688</v>
      </c>
      <c r="F516" t="s">
        <v>288</v>
      </c>
      <c r="G516" t="s">
        <v>134</v>
      </c>
      <c r="H516" t="s">
        <v>96</v>
      </c>
      <c r="I516" t="s">
        <v>96</v>
      </c>
      <c r="J516" t="s">
        <v>25</v>
      </c>
      <c r="K516">
        <v>48522.10665713776</v>
      </c>
      <c r="L516">
        <v>69723.81</v>
      </c>
      <c r="M516">
        <v>68375.551155767156</v>
      </c>
      <c r="N516">
        <v>44517.42</v>
      </c>
      <c r="O516">
        <v>44922.104999999996</v>
      </c>
      <c r="P516">
        <v>54422.369999999995</v>
      </c>
      <c r="Q516">
        <v>77491.485000000001</v>
      </c>
      <c r="S516" t="s">
        <v>174</v>
      </c>
    </row>
    <row r="517" spans="1:19" x14ac:dyDescent="0.2">
      <c r="A517" t="str">
        <f t="shared" si="8"/>
        <v>AgenteenSitio AgenteespecializadoCienciasdelaeducaciónyafinesHoraextradominicalyfestivoPlatinoNANA</v>
      </c>
      <c r="B517" t="s">
        <v>821</v>
      </c>
      <c r="C517" t="s">
        <v>544</v>
      </c>
      <c r="D517" t="s">
        <v>298</v>
      </c>
      <c r="E517" t="s">
        <v>688</v>
      </c>
      <c r="F517" t="s">
        <v>90</v>
      </c>
      <c r="G517" t="s">
        <v>134</v>
      </c>
      <c r="H517" t="s">
        <v>96</v>
      </c>
      <c r="I517" t="s">
        <v>96</v>
      </c>
      <c r="J517" t="s">
        <v>25</v>
      </c>
      <c r="K517">
        <v>61091.71068398955</v>
      </c>
      <c r="L517">
        <v>79684.649999999994</v>
      </c>
      <c r="M517">
        <v>78143.48703516247</v>
      </c>
      <c r="N517">
        <v>63596.609999999993</v>
      </c>
      <c r="O517">
        <v>51240.78</v>
      </c>
      <c r="P517">
        <v>60302.204999999994</v>
      </c>
      <c r="Q517">
        <v>86268.284999999989</v>
      </c>
      <c r="S517" t="s">
        <v>174</v>
      </c>
    </row>
    <row r="518" spans="1:19" x14ac:dyDescent="0.2">
      <c r="A518" t="str">
        <f t="shared" si="8"/>
        <v>AgenteenSitio AgenteespecializadoCienciasdelaeducaciónyafinesServicio7x24PlatinoNANA</v>
      </c>
      <c r="B518" t="s">
        <v>822</v>
      </c>
      <c r="C518" t="s">
        <v>544</v>
      </c>
      <c r="D518" t="s">
        <v>298</v>
      </c>
      <c r="E518" t="s">
        <v>688</v>
      </c>
      <c r="F518" t="s">
        <v>91</v>
      </c>
      <c r="G518" t="s">
        <v>134</v>
      </c>
      <c r="H518" t="s">
        <v>96</v>
      </c>
      <c r="I518" t="s">
        <v>96</v>
      </c>
      <c r="J518" t="s">
        <v>260</v>
      </c>
      <c r="K518">
        <v>22203772.980268575</v>
      </c>
      <c r="L518">
        <v>41349855.284999996</v>
      </c>
      <c r="M518">
        <v>36028111.070281275</v>
      </c>
      <c r="N518">
        <v>29305150.424999997</v>
      </c>
      <c r="O518">
        <v>29331530.504999999</v>
      </c>
      <c r="P518">
        <v>42259476.419999994</v>
      </c>
      <c r="Q518">
        <v>36593345.114999995</v>
      </c>
      <c r="S518" t="s">
        <v>174</v>
      </c>
    </row>
    <row r="519" spans="1:19" x14ac:dyDescent="0.2">
      <c r="A519" t="str">
        <f t="shared" si="8"/>
        <v>AgenteenlaEntidadCompradoraoBackOfficeAgentegeneralJornadaOrdinariaPlataZona1NANA</v>
      </c>
      <c r="B519" t="s">
        <v>823</v>
      </c>
      <c r="C519" t="s">
        <v>824</v>
      </c>
      <c r="D519" t="s">
        <v>545</v>
      </c>
      <c r="E519" t="s">
        <v>89</v>
      </c>
      <c r="F519" t="s">
        <v>2</v>
      </c>
      <c r="G519" t="s">
        <v>92</v>
      </c>
      <c r="H519" t="s">
        <v>96</v>
      </c>
      <c r="I519" t="s">
        <v>96</v>
      </c>
      <c r="J519" t="s">
        <v>5</v>
      </c>
      <c r="K519">
        <v>2832190.7976810024</v>
      </c>
      <c r="L519">
        <v>2959269.9299999997</v>
      </c>
      <c r="M519">
        <v>3954289.602900954</v>
      </c>
      <c r="N519">
        <v>3305649.2399999998</v>
      </c>
      <c r="O519">
        <v>3580860.9149999996</v>
      </c>
      <c r="P519">
        <v>4206787.5149999997</v>
      </c>
      <c r="Q519">
        <v>3510738.63</v>
      </c>
      <c r="S519" t="s">
        <v>174</v>
      </c>
    </row>
    <row r="520" spans="1:19" x14ac:dyDescent="0.2">
      <c r="A520" t="str">
        <f t="shared" si="8"/>
        <v>AgenteenlaEntidadCompradoraoBackOfficeAgentegeneralHoraextradiurnaPlataZona1NANA</v>
      </c>
      <c r="B520" t="s">
        <v>825</v>
      </c>
      <c r="C520" t="s">
        <v>824</v>
      </c>
      <c r="D520" t="s">
        <v>545</v>
      </c>
      <c r="E520" t="s">
        <v>172</v>
      </c>
      <c r="F520" t="s">
        <v>2</v>
      </c>
      <c r="G520" t="s">
        <v>92</v>
      </c>
      <c r="H520" t="s">
        <v>96</v>
      </c>
      <c r="I520" t="s">
        <v>96</v>
      </c>
      <c r="J520" t="s">
        <v>25</v>
      </c>
      <c r="K520">
        <v>14314.162271820273</v>
      </c>
      <c r="L520">
        <v>16127.369999999999</v>
      </c>
      <c r="M520">
        <v>19498.079350728738</v>
      </c>
      <c r="N520">
        <v>11924.234999999999</v>
      </c>
      <c r="O520">
        <v>13579.199999999999</v>
      </c>
      <c r="P520">
        <v>17356.949999999997</v>
      </c>
      <c r="Q520">
        <v>20494.035</v>
      </c>
      <c r="S520" t="s">
        <v>174</v>
      </c>
    </row>
    <row r="521" spans="1:19" x14ac:dyDescent="0.2">
      <c r="A521" t="str">
        <f t="shared" si="8"/>
        <v>AgenteenlaEntidadCompradoraoBackOfficeAgentegeneralHoraextranocturna PlataZona1NANA</v>
      </c>
      <c r="B521" t="s">
        <v>826</v>
      </c>
      <c r="C521" t="s">
        <v>824</v>
      </c>
      <c r="D521" t="s">
        <v>545</v>
      </c>
      <c r="E521" t="s">
        <v>288</v>
      </c>
      <c r="F521" t="s">
        <v>2</v>
      </c>
      <c r="G521" t="s">
        <v>92</v>
      </c>
      <c r="H521" t="s">
        <v>96</v>
      </c>
      <c r="I521" t="s">
        <v>96</v>
      </c>
      <c r="J521" t="s">
        <v>25</v>
      </c>
      <c r="K521">
        <v>19340.896834785799</v>
      </c>
      <c r="L521">
        <v>22578.524999999998</v>
      </c>
      <c r="M521">
        <v>27297.311091020234</v>
      </c>
      <c r="N521">
        <v>16694.55</v>
      </c>
      <c r="O521">
        <v>18732.465</v>
      </c>
      <c r="P521">
        <v>21363.434999999998</v>
      </c>
      <c r="Q521">
        <v>28443.87</v>
      </c>
      <c r="S521" t="s">
        <v>174</v>
      </c>
    </row>
    <row r="522" spans="1:19" x14ac:dyDescent="0.2">
      <c r="A522" t="str">
        <f t="shared" si="8"/>
        <v>AgenteenlaEntidadCompradoraoBackOfficeAgentegeneralHoraextradominicalyfestivoPlataZona1NANA</v>
      </c>
      <c r="B522" t="s">
        <v>827</v>
      </c>
      <c r="C522" t="s">
        <v>824</v>
      </c>
      <c r="D522" t="s">
        <v>545</v>
      </c>
      <c r="E522" t="s">
        <v>90</v>
      </c>
      <c r="F522" t="s">
        <v>2</v>
      </c>
      <c r="G522" t="s">
        <v>92</v>
      </c>
      <c r="H522" t="s">
        <v>96</v>
      </c>
      <c r="I522" t="s">
        <v>96</v>
      </c>
      <c r="J522" t="s">
        <v>25</v>
      </c>
      <c r="K522">
        <v>24367.631397751324</v>
      </c>
      <c r="L522">
        <v>25804.62</v>
      </c>
      <c r="M522">
        <v>31196.92696116598</v>
      </c>
      <c r="N522">
        <v>23848.469999999998</v>
      </c>
      <c r="O522">
        <v>21308.579999999998</v>
      </c>
      <c r="P522">
        <v>23367.195</v>
      </c>
      <c r="Q522">
        <v>31665.824999999997</v>
      </c>
      <c r="S522" t="s">
        <v>174</v>
      </c>
    </row>
    <row r="523" spans="1:19" x14ac:dyDescent="0.2">
      <c r="A523" t="str">
        <f t="shared" si="8"/>
        <v>AgenteenlaEntidadCompradoraoBackOfficeAgentegeneralServicio7x24PlataZona1NANA</v>
      </c>
      <c r="B523" t="s">
        <v>828</v>
      </c>
      <c r="C523" t="s">
        <v>824</v>
      </c>
      <c r="D523" t="s">
        <v>545</v>
      </c>
      <c r="E523" t="s">
        <v>91</v>
      </c>
      <c r="F523" t="s">
        <v>2</v>
      </c>
      <c r="G523" t="s">
        <v>92</v>
      </c>
      <c r="H523" t="s">
        <v>96</v>
      </c>
      <c r="I523" t="s">
        <v>96</v>
      </c>
      <c r="J523" t="s">
        <v>260</v>
      </c>
      <c r="K523">
        <v>8864272.2732396312</v>
      </c>
      <c r="L523">
        <v>13042708.784999998</v>
      </c>
      <c r="M523">
        <v>15916015.651676338</v>
      </c>
      <c r="N523">
        <v>12369494.069999998</v>
      </c>
      <c r="O523">
        <v>12708447.254999999</v>
      </c>
      <c r="P523">
        <v>18954708.479999997</v>
      </c>
      <c r="Q523">
        <v>13194038.204999998</v>
      </c>
      <c r="S523" t="s">
        <v>174</v>
      </c>
    </row>
    <row r="524" spans="1:19" x14ac:dyDescent="0.2">
      <c r="A524" t="str">
        <f t="shared" si="8"/>
        <v>AgenteenlaEntidadCompradoraoBackOfficeAgentegeneralJornadaOrdinariaOroZona1NANA</v>
      </c>
      <c r="B524" t="s">
        <v>829</v>
      </c>
      <c r="C524" t="s">
        <v>824</v>
      </c>
      <c r="D524" t="s">
        <v>545</v>
      </c>
      <c r="E524" t="s">
        <v>89</v>
      </c>
      <c r="F524" t="s">
        <v>3</v>
      </c>
      <c r="G524" t="s">
        <v>92</v>
      </c>
      <c r="H524" t="s">
        <v>96</v>
      </c>
      <c r="I524" t="s">
        <v>96</v>
      </c>
      <c r="J524" t="s">
        <v>5</v>
      </c>
      <c r="K524">
        <v>2832190.7976810024</v>
      </c>
      <c r="L524">
        <v>3018455.3699999996</v>
      </c>
      <c r="M524">
        <v>4067495.718071322</v>
      </c>
      <c r="N524">
        <v>3326123.61</v>
      </c>
      <c r="O524">
        <v>3580860.9149999996</v>
      </c>
      <c r="P524">
        <v>4295351.43</v>
      </c>
      <c r="Q524">
        <v>3406978.8449999997</v>
      </c>
      <c r="S524" t="s">
        <v>174</v>
      </c>
    </row>
    <row r="525" spans="1:19" x14ac:dyDescent="0.2">
      <c r="A525" t="str">
        <f t="shared" si="8"/>
        <v>AgenteenlaEntidadCompradoraoBackOfficeAgentegeneralHoraextradiurnaOroZona1NANA</v>
      </c>
      <c r="B525" t="s">
        <v>830</v>
      </c>
      <c r="C525" t="s">
        <v>824</v>
      </c>
      <c r="D525" t="s">
        <v>545</v>
      </c>
      <c r="E525" t="s">
        <v>172</v>
      </c>
      <c r="F525" t="s">
        <v>3</v>
      </c>
      <c r="G525" t="s">
        <v>92</v>
      </c>
      <c r="H525" t="s">
        <v>96</v>
      </c>
      <c r="I525" t="s">
        <v>96</v>
      </c>
      <c r="J525" t="s">
        <v>25</v>
      </c>
      <c r="K525">
        <v>14314.162271820273</v>
      </c>
      <c r="L525">
        <v>16450.289999999997</v>
      </c>
      <c r="M525">
        <v>20056.283740958588</v>
      </c>
      <c r="N525">
        <v>11924.234999999999</v>
      </c>
      <c r="O525">
        <v>13579.199999999999</v>
      </c>
      <c r="P525">
        <v>17722.305</v>
      </c>
      <c r="Q525">
        <v>21401.73</v>
      </c>
      <c r="S525" t="s">
        <v>174</v>
      </c>
    </row>
    <row r="526" spans="1:19" x14ac:dyDescent="0.2">
      <c r="A526" t="str">
        <f t="shared" si="8"/>
        <v>AgenteenlaEntidadCompradoraoBackOfficeAgentegeneralHoraextranocturna OroZona1NANA</v>
      </c>
      <c r="B526" t="s">
        <v>831</v>
      </c>
      <c r="C526" t="s">
        <v>824</v>
      </c>
      <c r="D526" t="s">
        <v>545</v>
      </c>
      <c r="E526" t="s">
        <v>288</v>
      </c>
      <c r="F526" t="s">
        <v>3</v>
      </c>
      <c r="G526" t="s">
        <v>92</v>
      </c>
      <c r="H526" t="s">
        <v>96</v>
      </c>
      <c r="I526" t="s">
        <v>96</v>
      </c>
      <c r="J526" t="s">
        <v>25</v>
      </c>
      <c r="K526">
        <v>19340.896834785799</v>
      </c>
      <c r="L526">
        <v>23030.82</v>
      </c>
      <c r="M526">
        <v>28078.797237342023</v>
      </c>
      <c r="N526">
        <v>16694.55</v>
      </c>
      <c r="O526">
        <v>18732.465</v>
      </c>
      <c r="P526">
        <v>21813.66</v>
      </c>
      <c r="Q526">
        <v>29705.534999999996</v>
      </c>
      <c r="S526" t="s">
        <v>174</v>
      </c>
    </row>
    <row r="527" spans="1:19" x14ac:dyDescent="0.2">
      <c r="A527" t="str">
        <f t="shared" si="8"/>
        <v>AgenteenlaEntidadCompradoraoBackOfficeAgentegeneralHoraextradominicalyfestivoOroZona1NANA</v>
      </c>
      <c r="B527" t="s">
        <v>832</v>
      </c>
      <c r="C527" t="s">
        <v>824</v>
      </c>
      <c r="D527" t="s">
        <v>545</v>
      </c>
      <c r="E527" t="s">
        <v>90</v>
      </c>
      <c r="F527" t="s">
        <v>3</v>
      </c>
      <c r="G527" t="s">
        <v>92</v>
      </c>
      <c r="H527" t="s">
        <v>96</v>
      </c>
      <c r="I527" t="s">
        <v>96</v>
      </c>
      <c r="J527" t="s">
        <v>25</v>
      </c>
      <c r="K527">
        <v>24367.631397751324</v>
      </c>
      <c r="L527">
        <v>26321.084999999999</v>
      </c>
      <c r="M527">
        <v>32090.053985533745</v>
      </c>
      <c r="N527">
        <v>23848.469999999998</v>
      </c>
      <c r="O527">
        <v>21308.579999999998</v>
      </c>
      <c r="P527">
        <v>23859.855</v>
      </c>
      <c r="Q527">
        <v>33069.284999999996</v>
      </c>
      <c r="S527" t="s">
        <v>174</v>
      </c>
    </row>
    <row r="528" spans="1:19" x14ac:dyDescent="0.2">
      <c r="A528" t="str">
        <f t="shared" si="8"/>
        <v>AgenteenlaEntidadCompradoraoBackOfficeAgentegeneralServicio7x24OroZona1NANA</v>
      </c>
      <c r="B528" t="s">
        <v>833</v>
      </c>
      <c r="C528" t="s">
        <v>824</v>
      </c>
      <c r="D528" t="s">
        <v>545</v>
      </c>
      <c r="E528" t="s">
        <v>91</v>
      </c>
      <c r="F528" t="s">
        <v>3</v>
      </c>
      <c r="G528" t="s">
        <v>92</v>
      </c>
      <c r="H528" t="s">
        <v>96</v>
      </c>
      <c r="I528" t="s">
        <v>96</v>
      </c>
      <c r="J528" t="s">
        <v>260</v>
      </c>
      <c r="K528">
        <v>8864272.2732396312</v>
      </c>
      <c r="L528">
        <v>13303563.975</v>
      </c>
      <c r="M528">
        <v>16371670.265237069</v>
      </c>
      <c r="N528">
        <v>12430909.934999999</v>
      </c>
      <c r="O528">
        <v>12708447.254999999</v>
      </c>
      <c r="P528">
        <v>19353754.799999997</v>
      </c>
      <c r="Q528">
        <v>13778967.419999998</v>
      </c>
      <c r="S528" t="s">
        <v>174</v>
      </c>
    </row>
    <row r="529" spans="1:19" x14ac:dyDescent="0.2">
      <c r="A529" t="str">
        <f t="shared" si="8"/>
        <v>AgenteenlaEntidadCompradoraoBackOfficeAgentegeneralJornadaOrdinariaPlatinoZona1NANA</v>
      </c>
      <c r="B529" t="s">
        <v>834</v>
      </c>
      <c r="C529" t="s">
        <v>824</v>
      </c>
      <c r="D529" t="s">
        <v>545</v>
      </c>
      <c r="E529" t="s">
        <v>89</v>
      </c>
      <c r="F529" t="s">
        <v>134</v>
      </c>
      <c r="G529" t="s">
        <v>92</v>
      </c>
      <c r="H529" t="s">
        <v>96</v>
      </c>
      <c r="I529" t="s">
        <v>96</v>
      </c>
      <c r="J529" t="s">
        <v>5</v>
      </c>
      <c r="K529">
        <v>2832190.7976810024</v>
      </c>
      <c r="L529">
        <v>3107233.53</v>
      </c>
      <c r="M529">
        <v>4187374.754855033</v>
      </c>
      <c r="N529">
        <v>3346597.9799999995</v>
      </c>
      <c r="O529">
        <v>3580860.9149999996</v>
      </c>
      <c r="P529">
        <v>4387724.1449999996</v>
      </c>
      <c r="Q529">
        <v>3621017.88</v>
      </c>
      <c r="S529" t="s">
        <v>174</v>
      </c>
    </row>
    <row r="530" spans="1:19" x14ac:dyDescent="0.2">
      <c r="A530" t="str">
        <f t="shared" si="8"/>
        <v>AgenteenlaEntidadCompradoraoBackOfficeAgentegeneralHoraextradiurnaPlatinoZona1NANA</v>
      </c>
      <c r="B530" t="s">
        <v>835</v>
      </c>
      <c r="C530" t="s">
        <v>824</v>
      </c>
      <c r="D530" t="s">
        <v>545</v>
      </c>
      <c r="E530" t="s">
        <v>172</v>
      </c>
      <c r="F530" t="s">
        <v>134</v>
      </c>
      <c r="G530" t="s">
        <v>92</v>
      </c>
      <c r="H530" t="s">
        <v>96</v>
      </c>
      <c r="I530" t="s">
        <v>96</v>
      </c>
      <c r="J530" t="s">
        <v>25</v>
      </c>
      <c r="K530">
        <v>14314.162271820273</v>
      </c>
      <c r="L530">
        <v>16934.669999999998</v>
      </c>
      <c r="M530">
        <v>20647.391425631697</v>
      </c>
      <c r="N530">
        <v>11924.234999999999</v>
      </c>
      <c r="O530">
        <v>13579.199999999999</v>
      </c>
      <c r="P530">
        <v>18103.184999999998</v>
      </c>
      <c r="Q530">
        <v>22746.195</v>
      </c>
      <c r="S530" t="s">
        <v>174</v>
      </c>
    </row>
    <row r="531" spans="1:19" x14ac:dyDescent="0.2">
      <c r="A531" t="str">
        <f t="shared" si="8"/>
        <v>AgenteenlaEntidadCompradoraoBackOfficeAgentegeneralHoraextranocturna PlatinoZona1NANA</v>
      </c>
      <c r="B531" t="s">
        <v>836</v>
      </c>
      <c r="C531" t="s">
        <v>824</v>
      </c>
      <c r="D531" t="s">
        <v>545</v>
      </c>
      <c r="E531" t="s">
        <v>288</v>
      </c>
      <c r="F531" t="s">
        <v>134</v>
      </c>
      <c r="G531" t="s">
        <v>92</v>
      </c>
      <c r="H531" t="s">
        <v>96</v>
      </c>
      <c r="I531" t="s">
        <v>96</v>
      </c>
      <c r="J531" t="s">
        <v>25</v>
      </c>
      <c r="K531">
        <v>19340.896834785799</v>
      </c>
      <c r="L531">
        <v>23707.71</v>
      </c>
      <c r="M531">
        <v>28906.347995884378</v>
      </c>
      <c r="N531">
        <v>16694.55</v>
      </c>
      <c r="O531">
        <v>18732.465</v>
      </c>
      <c r="P531">
        <v>22282.514999999999</v>
      </c>
      <c r="Q531">
        <v>31571.639999999996</v>
      </c>
      <c r="S531" t="s">
        <v>174</v>
      </c>
    </row>
    <row r="532" spans="1:19" x14ac:dyDescent="0.2">
      <c r="A532" t="str">
        <f t="shared" si="8"/>
        <v>AgenteenlaEntidadCompradoraoBackOfficeAgentegeneralHoraextradominicalyfestivoPlatinoZona1NANA</v>
      </c>
      <c r="B532" t="s">
        <v>837</v>
      </c>
      <c r="C532" t="s">
        <v>824</v>
      </c>
      <c r="D532" t="s">
        <v>545</v>
      </c>
      <c r="E532" t="s">
        <v>90</v>
      </c>
      <c r="F532" t="s">
        <v>134</v>
      </c>
      <c r="G532" t="s">
        <v>92</v>
      </c>
      <c r="H532" t="s">
        <v>96</v>
      </c>
      <c r="I532" t="s">
        <v>96</v>
      </c>
      <c r="J532" t="s">
        <v>25</v>
      </c>
      <c r="K532">
        <v>24367.631397751324</v>
      </c>
      <c r="L532">
        <v>27095.264999999999</v>
      </c>
      <c r="M532">
        <v>33035.826281010719</v>
      </c>
      <c r="N532">
        <v>23848.469999999998</v>
      </c>
      <c r="O532">
        <v>21308.579999999998</v>
      </c>
      <c r="P532">
        <v>24372.179999999997</v>
      </c>
      <c r="Q532">
        <v>35147.564999999995</v>
      </c>
      <c r="S532" t="s">
        <v>174</v>
      </c>
    </row>
    <row r="533" spans="1:19" x14ac:dyDescent="0.2">
      <c r="A533" t="str">
        <f t="shared" si="8"/>
        <v>AgenteenlaEntidadCompradoraoBackOfficeAgentegeneralServicio7x24PlatinoZona1NANA</v>
      </c>
      <c r="B533" t="s">
        <v>838</v>
      </c>
      <c r="C533" t="s">
        <v>824</v>
      </c>
      <c r="D533" t="s">
        <v>545</v>
      </c>
      <c r="E533" t="s">
        <v>91</v>
      </c>
      <c r="F533" t="s">
        <v>134</v>
      </c>
      <c r="G533" t="s">
        <v>92</v>
      </c>
      <c r="H533" t="s">
        <v>96</v>
      </c>
      <c r="I533" t="s">
        <v>96</v>
      </c>
      <c r="J533" t="s">
        <v>260</v>
      </c>
      <c r="K533">
        <v>8864272.2732396312</v>
      </c>
      <c r="L533">
        <v>13694844.689999999</v>
      </c>
      <c r="M533">
        <v>16854183.388291508</v>
      </c>
      <c r="N533">
        <v>12492326.834999999</v>
      </c>
      <c r="O533">
        <v>12708447.254999999</v>
      </c>
      <c r="P533">
        <v>19769964.524999999</v>
      </c>
      <c r="Q533">
        <v>14644616.579999998</v>
      </c>
      <c r="S533" t="s">
        <v>174</v>
      </c>
    </row>
    <row r="534" spans="1:19" x14ac:dyDescent="0.2">
      <c r="A534" t="str">
        <f t="shared" si="8"/>
        <v>AgenteenlaEntidadCompradoraoBackOfficeAgentegeneralJornadaOrdinariaPlataZona2NANA</v>
      </c>
      <c r="B534" t="s">
        <v>839</v>
      </c>
      <c r="C534" t="s">
        <v>824</v>
      </c>
      <c r="D534" t="s">
        <v>545</v>
      </c>
      <c r="E534" t="s">
        <v>89</v>
      </c>
      <c r="F534" t="s">
        <v>2</v>
      </c>
      <c r="G534" t="s">
        <v>93</v>
      </c>
      <c r="H534" t="s">
        <v>96</v>
      </c>
      <c r="I534" t="s">
        <v>96</v>
      </c>
      <c r="J534" t="s">
        <v>5</v>
      </c>
      <c r="K534">
        <v>2832190.7976810024</v>
      </c>
      <c r="L534">
        <v>3048048.09</v>
      </c>
      <c r="M534">
        <v>3954289.602900954</v>
      </c>
      <c r="N534">
        <v>3330218.07</v>
      </c>
      <c r="O534">
        <v>3580860.9149999996</v>
      </c>
      <c r="P534">
        <v>4470569.6849999996</v>
      </c>
      <c r="Q534">
        <v>3262348.9799999995</v>
      </c>
      <c r="S534" t="s">
        <v>174</v>
      </c>
    </row>
    <row r="535" spans="1:19" x14ac:dyDescent="0.2">
      <c r="A535" t="str">
        <f t="shared" si="8"/>
        <v>AgenteenlaEntidadCompradoraoBackOfficeAgentegeneralHoraextradiurnaPlataZona2NANA</v>
      </c>
      <c r="B535" t="s">
        <v>840</v>
      </c>
      <c r="C535" t="s">
        <v>824</v>
      </c>
      <c r="D535" t="s">
        <v>545</v>
      </c>
      <c r="E535" t="s">
        <v>172</v>
      </c>
      <c r="F535" t="s">
        <v>2</v>
      </c>
      <c r="G535" t="s">
        <v>93</v>
      </c>
      <c r="H535" t="s">
        <v>96</v>
      </c>
      <c r="I535" t="s">
        <v>96</v>
      </c>
      <c r="J535" t="s">
        <v>25</v>
      </c>
      <c r="K535">
        <v>14314.162271820273</v>
      </c>
      <c r="L535">
        <v>16611.75</v>
      </c>
      <c r="M535">
        <v>19498.079350728738</v>
      </c>
      <c r="N535">
        <v>11924.234999999999</v>
      </c>
      <c r="O535">
        <v>13579.199999999999</v>
      </c>
      <c r="P535">
        <v>18445.769999999997</v>
      </c>
      <c r="Q535">
        <v>20494.035</v>
      </c>
      <c r="S535" t="s">
        <v>174</v>
      </c>
    </row>
    <row r="536" spans="1:19" x14ac:dyDescent="0.2">
      <c r="A536" t="str">
        <f t="shared" si="8"/>
        <v>AgenteenlaEntidadCompradoraoBackOfficeAgentegeneralHoraextranocturna PlataZona2NANA</v>
      </c>
      <c r="B536" t="s">
        <v>841</v>
      </c>
      <c r="C536" t="s">
        <v>824</v>
      </c>
      <c r="D536" t="s">
        <v>545</v>
      </c>
      <c r="E536" t="s">
        <v>288</v>
      </c>
      <c r="F536" t="s">
        <v>2</v>
      </c>
      <c r="G536" t="s">
        <v>93</v>
      </c>
      <c r="H536" t="s">
        <v>96</v>
      </c>
      <c r="I536" t="s">
        <v>96</v>
      </c>
      <c r="J536" t="s">
        <v>25</v>
      </c>
      <c r="K536">
        <v>19340.896834785799</v>
      </c>
      <c r="L536">
        <v>23256.449999999997</v>
      </c>
      <c r="M536">
        <v>27297.311091020234</v>
      </c>
      <c r="N536">
        <v>16694.55</v>
      </c>
      <c r="O536">
        <v>18732.465</v>
      </c>
      <c r="P536">
        <v>22703.759999999998</v>
      </c>
      <c r="Q536">
        <v>28443.87</v>
      </c>
      <c r="S536" t="s">
        <v>174</v>
      </c>
    </row>
    <row r="537" spans="1:19" x14ac:dyDescent="0.2">
      <c r="A537" t="str">
        <f t="shared" si="8"/>
        <v>AgenteenlaEntidadCompradoraoBackOfficeAgentegeneralHoraextradominicalyfestivoPlataZona2NANA</v>
      </c>
      <c r="B537" t="s">
        <v>842</v>
      </c>
      <c r="C537" t="s">
        <v>824</v>
      </c>
      <c r="D537" t="s">
        <v>545</v>
      </c>
      <c r="E537" t="s">
        <v>90</v>
      </c>
      <c r="F537" t="s">
        <v>2</v>
      </c>
      <c r="G537" t="s">
        <v>93</v>
      </c>
      <c r="H537" t="s">
        <v>96</v>
      </c>
      <c r="I537" t="s">
        <v>96</v>
      </c>
      <c r="J537" t="s">
        <v>25</v>
      </c>
      <c r="K537">
        <v>24367.631397751324</v>
      </c>
      <c r="L537">
        <v>26578.799999999999</v>
      </c>
      <c r="M537">
        <v>31196.92696116598</v>
      </c>
      <c r="N537">
        <v>23848.469999999998</v>
      </c>
      <c r="O537">
        <v>21308.579999999998</v>
      </c>
      <c r="P537">
        <v>24832.754999999997</v>
      </c>
      <c r="Q537">
        <v>31665.824999999997</v>
      </c>
      <c r="S537" t="s">
        <v>174</v>
      </c>
    </row>
    <row r="538" spans="1:19" x14ac:dyDescent="0.2">
      <c r="A538" t="str">
        <f t="shared" si="8"/>
        <v>AgenteenlaEntidadCompradoraoBackOfficeAgentegeneralServicio7x24PlataZona2NANA</v>
      </c>
      <c r="B538" t="s">
        <v>843</v>
      </c>
      <c r="C538" t="s">
        <v>824</v>
      </c>
      <c r="D538" t="s">
        <v>545</v>
      </c>
      <c r="E538" t="s">
        <v>91</v>
      </c>
      <c r="F538" t="s">
        <v>2</v>
      </c>
      <c r="G538" t="s">
        <v>93</v>
      </c>
      <c r="H538" t="s">
        <v>96</v>
      </c>
      <c r="I538" t="s">
        <v>96</v>
      </c>
      <c r="J538" t="s">
        <v>260</v>
      </c>
      <c r="K538">
        <v>8864272.2732396312</v>
      </c>
      <c r="L538">
        <v>13433990.534999998</v>
      </c>
      <c r="M538">
        <v>15916015.651676338</v>
      </c>
      <c r="N538">
        <v>12443193.314999999</v>
      </c>
      <c r="O538">
        <v>12708447.254999999</v>
      </c>
      <c r="P538">
        <v>20143244.52</v>
      </c>
      <c r="Q538">
        <v>13194038.204999998</v>
      </c>
      <c r="S538" t="s">
        <v>174</v>
      </c>
    </row>
    <row r="539" spans="1:19" x14ac:dyDescent="0.2">
      <c r="A539" t="str">
        <f t="shared" si="8"/>
        <v>AgenteenlaEntidadCompradoraoBackOfficeAgentegeneralJornadaOrdinariaOroZona2NANA</v>
      </c>
      <c r="B539" t="s">
        <v>844</v>
      </c>
      <c r="C539" t="s">
        <v>824</v>
      </c>
      <c r="D539" t="s">
        <v>545</v>
      </c>
      <c r="E539" t="s">
        <v>89</v>
      </c>
      <c r="F539" t="s">
        <v>3</v>
      </c>
      <c r="G539" t="s">
        <v>93</v>
      </c>
      <c r="H539" t="s">
        <v>96</v>
      </c>
      <c r="I539" t="s">
        <v>96</v>
      </c>
      <c r="J539" t="s">
        <v>5</v>
      </c>
      <c r="K539">
        <v>2832190.7976810024</v>
      </c>
      <c r="L539">
        <v>3109009.59</v>
      </c>
      <c r="M539">
        <v>4067495.718071322</v>
      </c>
      <c r="N539">
        <v>3351920.9849999999</v>
      </c>
      <c r="O539">
        <v>3580860.9149999996</v>
      </c>
      <c r="P539">
        <v>4564687.4099999992</v>
      </c>
      <c r="Q539">
        <v>3406978.8449999997</v>
      </c>
      <c r="S539" t="s">
        <v>174</v>
      </c>
    </row>
    <row r="540" spans="1:19" x14ac:dyDescent="0.2">
      <c r="A540" t="str">
        <f t="shared" si="8"/>
        <v>AgenteenlaEntidadCompradoraoBackOfficeAgentegeneralHoraextradiurnaOroZona2NANA</v>
      </c>
      <c r="B540" t="s">
        <v>845</v>
      </c>
      <c r="C540" t="s">
        <v>824</v>
      </c>
      <c r="D540" t="s">
        <v>545</v>
      </c>
      <c r="E540" t="s">
        <v>172</v>
      </c>
      <c r="F540" t="s">
        <v>3</v>
      </c>
      <c r="G540" t="s">
        <v>93</v>
      </c>
      <c r="H540" t="s">
        <v>96</v>
      </c>
      <c r="I540" t="s">
        <v>96</v>
      </c>
      <c r="J540" t="s">
        <v>25</v>
      </c>
      <c r="K540">
        <v>14314.162271820273</v>
      </c>
      <c r="L540">
        <v>16943.984999999997</v>
      </c>
      <c r="M540">
        <v>20056.283740958588</v>
      </c>
      <c r="N540">
        <v>11924.234999999999</v>
      </c>
      <c r="O540">
        <v>13579.199999999999</v>
      </c>
      <c r="P540">
        <v>18833.894999999997</v>
      </c>
      <c r="Q540">
        <v>21401.73</v>
      </c>
      <c r="S540" t="s">
        <v>174</v>
      </c>
    </row>
    <row r="541" spans="1:19" x14ac:dyDescent="0.2">
      <c r="A541" t="str">
        <f t="shared" si="8"/>
        <v>AgenteenlaEntidadCompradoraoBackOfficeAgentegeneralHoraextranocturna OroZona2NANA</v>
      </c>
      <c r="B541" t="s">
        <v>846</v>
      </c>
      <c r="C541" t="s">
        <v>824</v>
      </c>
      <c r="D541" t="s">
        <v>545</v>
      </c>
      <c r="E541" t="s">
        <v>288</v>
      </c>
      <c r="F541" t="s">
        <v>3</v>
      </c>
      <c r="G541" t="s">
        <v>93</v>
      </c>
      <c r="H541" t="s">
        <v>96</v>
      </c>
      <c r="I541" t="s">
        <v>96</v>
      </c>
      <c r="J541" t="s">
        <v>25</v>
      </c>
      <c r="K541">
        <v>19340.896834785799</v>
      </c>
      <c r="L541">
        <v>23722.199999999997</v>
      </c>
      <c r="M541">
        <v>28078.797237342023</v>
      </c>
      <c r="N541">
        <v>16694.55</v>
      </c>
      <c r="O541">
        <v>18732.465</v>
      </c>
      <c r="P541">
        <v>23180.894999999997</v>
      </c>
      <c r="Q541">
        <v>29705.534999999996</v>
      </c>
      <c r="S541" t="s">
        <v>174</v>
      </c>
    </row>
    <row r="542" spans="1:19" x14ac:dyDescent="0.2">
      <c r="A542" t="str">
        <f t="shared" si="8"/>
        <v>AgenteenlaEntidadCompradoraoBackOfficeAgentegeneralHoraextradominicalyfestivoOroZona2NANA</v>
      </c>
      <c r="B542" t="s">
        <v>847</v>
      </c>
      <c r="C542" t="s">
        <v>824</v>
      </c>
      <c r="D542" t="s">
        <v>545</v>
      </c>
      <c r="E542" t="s">
        <v>90</v>
      </c>
      <c r="F542" t="s">
        <v>3</v>
      </c>
      <c r="G542" t="s">
        <v>93</v>
      </c>
      <c r="H542" t="s">
        <v>96</v>
      </c>
      <c r="I542" t="s">
        <v>96</v>
      </c>
      <c r="J542" t="s">
        <v>25</v>
      </c>
      <c r="K542">
        <v>24367.631397751324</v>
      </c>
      <c r="L542">
        <v>27110.789999999997</v>
      </c>
      <c r="M542">
        <v>32090.053985533745</v>
      </c>
      <c r="N542">
        <v>23848.469999999998</v>
      </c>
      <c r="O542">
        <v>21308.579999999998</v>
      </c>
      <c r="P542">
        <v>25355.429999999997</v>
      </c>
      <c r="Q542">
        <v>33069.284999999996</v>
      </c>
      <c r="S542" t="s">
        <v>174</v>
      </c>
    </row>
    <row r="543" spans="1:19" x14ac:dyDescent="0.2">
      <c r="A543" t="str">
        <f t="shared" si="8"/>
        <v>AgenteenlaEntidadCompradoraoBackOfficeAgentegeneralServicio7x24OroZona2NANA</v>
      </c>
      <c r="B543" t="s">
        <v>848</v>
      </c>
      <c r="C543" t="s">
        <v>824</v>
      </c>
      <c r="D543" t="s">
        <v>545</v>
      </c>
      <c r="E543" t="s">
        <v>91</v>
      </c>
      <c r="F543" t="s">
        <v>3</v>
      </c>
      <c r="G543" t="s">
        <v>93</v>
      </c>
      <c r="H543" t="s">
        <v>96</v>
      </c>
      <c r="I543" t="s">
        <v>96</v>
      </c>
      <c r="J543" t="s">
        <v>260</v>
      </c>
      <c r="K543">
        <v>8864272.2732396312</v>
      </c>
      <c r="L543">
        <v>13702671.359999999</v>
      </c>
      <c r="M543">
        <v>16371670.265237069</v>
      </c>
      <c r="N543">
        <v>12508295.85</v>
      </c>
      <c r="O543">
        <v>12708447.254999999</v>
      </c>
      <c r="P543">
        <v>20567313</v>
      </c>
      <c r="Q543">
        <v>13778967.419999998</v>
      </c>
      <c r="S543" t="s">
        <v>174</v>
      </c>
    </row>
    <row r="544" spans="1:19" x14ac:dyDescent="0.2">
      <c r="A544" t="str">
        <f t="shared" si="8"/>
        <v>AgenteenlaEntidadCompradoraoBackOfficeAgentegeneralJornadaOrdinariaPlatinoZona2NANA</v>
      </c>
      <c r="B544" t="s">
        <v>849</v>
      </c>
      <c r="C544" t="s">
        <v>824</v>
      </c>
      <c r="D544" t="s">
        <v>545</v>
      </c>
      <c r="E544" t="s">
        <v>89</v>
      </c>
      <c r="F544" t="s">
        <v>134</v>
      </c>
      <c r="G544" t="s">
        <v>93</v>
      </c>
      <c r="H544" t="s">
        <v>96</v>
      </c>
      <c r="I544" t="s">
        <v>96</v>
      </c>
      <c r="J544" t="s">
        <v>5</v>
      </c>
      <c r="K544">
        <v>2832190.7976810024</v>
      </c>
      <c r="L544">
        <v>3200450.8049999997</v>
      </c>
      <c r="M544">
        <v>4187374.754855033</v>
      </c>
      <c r="N544">
        <v>3382230.96</v>
      </c>
      <c r="O544">
        <v>3580860.9149999996</v>
      </c>
      <c r="P544">
        <v>4662851.9849999994</v>
      </c>
      <c r="Q544">
        <v>3621017.88</v>
      </c>
      <c r="S544" t="s">
        <v>174</v>
      </c>
    </row>
    <row r="545" spans="1:19" x14ac:dyDescent="0.2">
      <c r="A545" t="str">
        <f t="shared" si="8"/>
        <v>AgenteenlaEntidadCompradoraoBackOfficeAgentegeneralHoraextradiurnaPlatinoZona2NANA</v>
      </c>
      <c r="B545" t="s">
        <v>850</v>
      </c>
      <c r="C545" t="s">
        <v>824</v>
      </c>
      <c r="D545" t="s">
        <v>545</v>
      </c>
      <c r="E545" t="s">
        <v>172</v>
      </c>
      <c r="F545" t="s">
        <v>134</v>
      </c>
      <c r="G545" t="s">
        <v>93</v>
      </c>
      <c r="H545" t="s">
        <v>96</v>
      </c>
      <c r="I545" t="s">
        <v>96</v>
      </c>
      <c r="J545" t="s">
        <v>25</v>
      </c>
      <c r="K545">
        <v>14314.162271820273</v>
      </c>
      <c r="L545">
        <v>17442.855</v>
      </c>
      <c r="M545">
        <v>20647.391425631697</v>
      </c>
      <c r="N545">
        <v>11924.234999999999</v>
      </c>
      <c r="O545">
        <v>13579.199999999999</v>
      </c>
      <c r="P545">
        <v>19238.579999999998</v>
      </c>
      <c r="Q545">
        <v>22746.195</v>
      </c>
      <c r="S545" t="s">
        <v>174</v>
      </c>
    </row>
    <row r="546" spans="1:19" x14ac:dyDescent="0.2">
      <c r="A546" t="str">
        <f t="shared" si="8"/>
        <v>AgenteenlaEntidadCompradoraoBackOfficeAgentegeneralHoraextranocturna PlatinoZona2NANA</v>
      </c>
      <c r="B546" t="s">
        <v>851</v>
      </c>
      <c r="C546" t="s">
        <v>824</v>
      </c>
      <c r="D546" t="s">
        <v>545</v>
      </c>
      <c r="E546" t="s">
        <v>288</v>
      </c>
      <c r="F546" t="s">
        <v>134</v>
      </c>
      <c r="G546" t="s">
        <v>93</v>
      </c>
      <c r="H546" t="s">
        <v>96</v>
      </c>
      <c r="I546" t="s">
        <v>96</v>
      </c>
      <c r="J546" t="s">
        <v>25</v>
      </c>
      <c r="K546">
        <v>19340.896834785799</v>
      </c>
      <c r="L546">
        <v>24419.789999999997</v>
      </c>
      <c r="M546">
        <v>28906.347995884378</v>
      </c>
      <c r="N546">
        <v>16694.55</v>
      </c>
      <c r="O546">
        <v>18732.465</v>
      </c>
      <c r="P546">
        <v>23679.764999999999</v>
      </c>
      <c r="Q546">
        <v>31571.639999999996</v>
      </c>
      <c r="S546" t="s">
        <v>174</v>
      </c>
    </row>
    <row r="547" spans="1:19" x14ac:dyDescent="0.2">
      <c r="A547" t="str">
        <f t="shared" si="8"/>
        <v>AgenteenlaEntidadCompradoraoBackOfficeAgentegeneralHoraextradominicalyfestivoPlatinoZona2NANA</v>
      </c>
      <c r="B547" t="s">
        <v>852</v>
      </c>
      <c r="C547" t="s">
        <v>824</v>
      </c>
      <c r="D547" t="s">
        <v>545</v>
      </c>
      <c r="E547" t="s">
        <v>90</v>
      </c>
      <c r="F547" t="s">
        <v>134</v>
      </c>
      <c r="G547" t="s">
        <v>93</v>
      </c>
      <c r="H547" t="s">
        <v>96</v>
      </c>
      <c r="I547" t="s">
        <v>96</v>
      </c>
      <c r="J547" t="s">
        <v>25</v>
      </c>
      <c r="K547">
        <v>24367.631397751324</v>
      </c>
      <c r="L547">
        <v>27908.774999999998</v>
      </c>
      <c r="M547">
        <v>33035.826281010719</v>
      </c>
      <c r="N547">
        <v>23848.469999999998</v>
      </c>
      <c r="O547">
        <v>21308.579999999998</v>
      </c>
      <c r="P547">
        <v>25900.874999999996</v>
      </c>
      <c r="Q547">
        <v>35147.564999999995</v>
      </c>
      <c r="S547" t="s">
        <v>174</v>
      </c>
    </row>
    <row r="548" spans="1:19" x14ac:dyDescent="0.2">
      <c r="A548" t="str">
        <f t="shared" si="8"/>
        <v>AgenteenlaEntidadCompradoraoBackOfficeAgentegeneralServicio7x24PlatinoZona2NANA</v>
      </c>
      <c r="B548" t="s">
        <v>853</v>
      </c>
      <c r="C548" t="s">
        <v>824</v>
      </c>
      <c r="D548" t="s">
        <v>545</v>
      </c>
      <c r="E548" t="s">
        <v>91</v>
      </c>
      <c r="F548" t="s">
        <v>134</v>
      </c>
      <c r="G548" t="s">
        <v>93</v>
      </c>
      <c r="H548" t="s">
        <v>96</v>
      </c>
      <c r="I548" t="s">
        <v>96</v>
      </c>
      <c r="J548" t="s">
        <v>260</v>
      </c>
      <c r="K548">
        <v>8864272.2732396312</v>
      </c>
      <c r="L548">
        <v>14105691.044999998</v>
      </c>
      <c r="M548">
        <v>16854183.388291508</v>
      </c>
      <c r="N548">
        <v>12609288.045</v>
      </c>
      <c r="O548">
        <v>12708447.254999999</v>
      </c>
      <c r="P548">
        <v>21009620.25</v>
      </c>
      <c r="Q548">
        <v>14644616.579999998</v>
      </c>
      <c r="S548" t="s">
        <v>174</v>
      </c>
    </row>
    <row r="549" spans="1:19" x14ac:dyDescent="0.2">
      <c r="A549" t="str">
        <f t="shared" si="8"/>
        <v>AgenteenlaEntidadCompradoraoBackOfficeAgentegeneralJornadaOrdinariaPlataZona3NANA</v>
      </c>
      <c r="B549" t="s">
        <v>854</v>
      </c>
      <c r="C549" t="s">
        <v>824</v>
      </c>
      <c r="D549" t="s">
        <v>545</v>
      </c>
      <c r="E549" t="s">
        <v>89</v>
      </c>
      <c r="F549" t="s">
        <v>2</v>
      </c>
      <c r="G549" t="s">
        <v>94</v>
      </c>
      <c r="H549" t="s">
        <v>96</v>
      </c>
      <c r="I549" t="s">
        <v>96</v>
      </c>
      <c r="J549" t="s">
        <v>5</v>
      </c>
      <c r="K549">
        <v>2832190.7976810024</v>
      </c>
      <c r="L549">
        <v>3107233.53</v>
      </c>
      <c r="M549">
        <v>3954289.602900954</v>
      </c>
      <c r="N549">
        <v>3346597.9799999995</v>
      </c>
      <c r="O549">
        <v>3580860.9149999996</v>
      </c>
      <c r="P549">
        <v>4491603.9899999993</v>
      </c>
      <c r="Q549">
        <v>3262348.9799999995</v>
      </c>
      <c r="S549" t="s">
        <v>174</v>
      </c>
    </row>
    <row r="550" spans="1:19" x14ac:dyDescent="0.2">
      <c r="A550" t="str">
        <f t="shared" si="8"/>
        <v>AgenteenlaEntidadCompradoraoBackOfficeAgentegeneralHoraextradiurnaPlataZona3NANA</v>
      </c>
      <c r="B550" t="s">
        <v>855</v>
      </c>
      <c r="C550" t="s">
        <v>824</v>
      </c>
      <c r="D550" t="s">
        <v>545</v>
      </c>
      <c r="E550" t="s">
        <v>172</v>
      </c>
      <c r="F550" t="s">
        <v>2</v>
      </c>
      <c r="G550" t="s">
        <v>94</v>
      </c>
      <c r="H550" t="s">
        <v>96</v>
      </c>
      <c r="I550" t="s">
        <v>96</v>
      </c>
      <c r="J550" t="s">
        <v>25</v>
      </c>
      <c r="K550">
        <v>14314.162271820273</v>
      </c>
      <c r="L550">
        <v>16934.669999999998</v>
      </c>
      <c r="M550">
        <v>19498.079350728738</v>
      </c>
      <c r="N550">
        <v>11924.234999999999</v>
      </c>
      <c r="O550">
        <v>13579.199999999999</v>
      </c>
      <c r="P550">
        <v>18532.71</v>
      </c>
      <c r="Q550">
        <v>20494.035</v>
      </c>
      <c r="S550" t="s">
        <v>174</v>
      </c>
    </row>
    <row r="551" spans="1:19" x14ac:dyDescent="0.2">
      <c r="A551" t="str">
        <f t="shared" si="8"/>
        <v>AgenteenlaEntidadCompradoraoBackOfficeAgentegeneralHoraextranocturna PlataZona3NANA</v>
      </c>
      <c r="B551" t="s">
        <v>856</v>
      </c>
      <c r="C551" t="s">
        <v>824</v>
      </c>
      <c r="D551" t="s">
        <v>545</v>
      </c>
      <c r="E551" t="s">
        <v>288</v>
      </c>
      <c r="F551" t="s">
        <v>2</v>
      </c>
      <c r="G551" t="s">
        <v>94</v>
      </c>
      <c r="H551" t="s">
        <v>96</v>
      </c>
      <c r="I551" t="s">
        <v>96</v>
      </c>
      <c r="J551" t="s">
        <v>25</v>
      </c>
      <c r="K551">
        <v>19340.896834785799</v>
      </c>
      <c r="L551">
        <v>23707.71</v>
      </c>
      <c r="M551">
        <v>27297.311091020234</v>
      </c>
      <c r="N551">
        <v>16694.55</v>
      </c>
      <c r="O551">
        <v>18732.465</v>
      </c>
      <c r="P551">
        <v>22810.364999999998</v>
      </c>
      <c r="Q551">
        <v>28443.87</v>
      </c>
      <c r="S551" t="s">
        <v>174</v>
      </c>
    </row>
    <row r="552" spans="1:19" x14ac:dyDescent="0.2">
      <c r="A552" t="str">
        <f t="shared" si="8"/>
        <v>AgenteenlaEntidadCompradoraoBackOfficeAgentegeneralHoraextradominicalyfestivoPlataZona3NANA</v>
      </c>
      <c r="B552" t="s">
        <v>857</v>
      </c>
      <c r="C552" t="s">
        <v>824</v>
      </c>
      <c r="D552" t="s">
        <v>545</v>
      </c>
      <c r="E552" t="s">
        <v>90</v>
      </c>
      <c r="F552" t="s">
        <v>2</v>
      </c>
      <c r="G552" t="s">
        <v>94</v>
      </c>
      <c r="H552" t="s">
        <v>96</v>
      </c>
      <c r="I552" t="s">
        <v>96</v>
      </c>
      <c r="J552" t="s">
        <v>25</v>
      </c>
      <c r="K552">
        <v>24367.631397751324</v>
      </c>
      <c r="L552">
        <v>27095.264999999999</v>
      </c>
      <c r="M552">
        <v>31196.92696116598</v>
      </c>
      <c r="N552">
        <v>23848.469999999998</v>
      </c>
      <c r="O552">
        <v>21308.579999999998</v>
      </c>
      <c r="P552">
        <v>24949.71</v>
      </c>
      <c r="Q552">
        <v>31665.824999999997</v>
      </c>
      <c r="S552" t="s">
        <v>174</v>
      </c>
    </row>
    <row r="553" spans="1:19" x14ac:dyDescent="0.2">
      <c r="A553" t="str">
        <f t="shared" si="8"/>
        <v>AgenteenlaEntidadCompradoraoBackOfficeAgentegeneralServicio7x24PlataZona3NANA</v>
      </c>
      <c r="B553" t="s">
        <v>858</v>
      </c>
      <c r="C553" t="s">
        <v>824</v>
      </c>
      <c r="D553" t="s">
        <v>545</v>
      </c>
      <c r="E553" t="s">
        <v>91</v>
      </c>
      <c r="F553" t="s">
        <v>2</v>
      </c>
      <c r="G553" t="s">
        <v>94</v>
      </c>
      <c r="H553" t="s">
        <v>96</v>
      </c>
      <c r="I553" t="s">
        <v>96</v>
      </c>
      <c r="J553" t="s">
        <v>260</v>
      </c>
      <c r="K553">
        <v>8864272.2732396312</v>
      </c>
      <c r="L553">
        <v>13694844.689999999</v>
      </c>
      <c r="M553">
        <v>15916015.651676338</v>
      </c>
      <c r="N553">
        <v>12492326.834999999</v>
      </c>
      <c r="O553">
        <v>12708447.254999999</v>
      </c>
      <c r="P553">
        <v>20238017.399999999</v>
      </c>
      <c r="Q553">
        <v>13194038.204999998</v>
      </c>
      <c r="S553" t="s">
        <v>174</v>
      </c>
    </row>
    <row r="554" spans="1:19" x14ac:dyDescent="0.2">
      <c r="A554" t="str">
        <f t="shared" si="8"/>
        <v>AgenteenlaEntidadCompradoraoBackOfficeAgentegeneralJornadaOrdinariaOroZona3NANA</v>
      </c>
      <c r="B554" t="s">
        <v>859</v>
      </c>
      <c r="C554" t="s">
        <v>824</v>
      </c>
      <c r="D554" t="s">
        <v>545</v>
      </c>
      <c r="E554" t="s">
        <v>89</v>
      </c>
      <c r="F554" t="s">
        <v>3</v>
      </c>
      <c r="G554" t="s">
        <v>94</v>
      </c>
      <c r="H554" t="s">
        <v>96</v>
      </c>
      <c r="I554" t="s">
        <v>96</v>
      </c>
      <c r="J554" t="s">
        <v>5</v>
      </c>
      <c r="K554">
        <v>2832190.7976810024</v>
      </c>
      <c r="L554">
        <v>3169379.07</v>
      </c>
      <c r="M554">
        <v>4067495.718071322</v>
      </c>
      <c r="N554">
        <v>3369119.5799999996</v>
      </c>
      <c r="O554">
        <v>3580860.9149999996</v>
      </c>
      <c r="P554">
        <v>4586163.6599999992</v>
      </c>
      <c r="Q554">
        <v>3406978.8449999997</v>
      </c>
      <c r="S554" t="s">
        <v>174</v>
      </c>
    </row>
    <row r="555" spans="1:19" x14ac:dyDescent="0.2">
      <c r="A555" t="str">
        <f t="shared" si="8"/>
        <v>AgenteenlaEntidadCompradoraoBackOfficeAgentegeneralHoraextradiurnaOroZona3NANA</v>
      </c>
      <c r="B555" t="s">
        <v>860</v>
      </c>
      <c r="C555" t="s">
        <v>824</v>
      </c>
      <c r="D555" t="s">
        <v>545</v>
      </c>
      <c r="E555" t="s">
        <v>172</v>
      </c>
      <c r="F555" t="s">
        <v>3</v>
      </c>
      <c r="G555" t="s">
        <v>94</v>
      </c>
      <c r="H555" t="s">
        <v>96</v>
      </c>
      <c r="I555" t="s">
        <v>96</v>
      </c>
      <c r="J555" t="s">
        <v>25</v>
      </c>
      <c r="K555">
        <v>14314.162271820273</v>
      </c>
      <c r="L555">
        <v>17273.114999999998</v>
      </c>
      <c r="M555">
        <v>20056.283740958588</v>
      </c>
      <c r="N555">
        <v>11924.234999999999</v>
      </c>
      <c r="O555">
        <v>13579.199999999999</v>
      </c>
      <c r="P555">
        <v>18921.87</v>
      </c>
      <c r="Q555">
        <v>21401.73</v>
      </c>
      <c r="S555" t="s">
        <v>174</v>
      </c>
    </row>
    <row r="556" spans="1:19" x14ac:dyDescent="0.2">
      <c r="A556" t="str">
        <f t="shared" si="8"/>
        <v>AgenteenlaEntidadCompradoraoBackOfficeAgentegeneralHoraextranocturna OroZona3NANA</v>
      </c>
      <c r="B556" t="s">
        <v>861</v>
      </c>
      <c r="C556" t="s">
        <v>824</v>
      </c>
      <c r="D556" t="s">
        <v>545</v>
      </c>
      <c r="E556" t="s">
        <v>288</v>
      </c>
      <c r="F556" t="s">
        <v>3</v>
      </c>
      <c r="G556" t="s">
        <v>94</v>
      </c>
      <c r="H556" t="s">
        <v>96</v>
      </c>
      <c r="I556" t="s">
        <v>96</v>
      </c>
      <c r="J556" t="s">
        <v>25</v>
      </c>
      <c r="K556">
        <v>19340.896834785799</v>
      </c>
      <c r="L556">
        <v>24182.774999999998</v>
      </c>
      <c r="M556">
        <v>28078.797237342023</v>
      </c>
      <c r="N556">
        <v>16694.55</v>
      </c>
      <c r="O556">
        <v>18732.465</v>
      </c>
      <c r="P556">
        <v>23290.605</v>
      </c>
      <c r="Q556">
        <v>29705.534999999996</v>
      </c>
      <c r="S556" t="s">
        <v>174</v>
      </c>
    </row>
    <row r="557" spans="1:19" x14ac:dyDescent="0.2">
      <c r="A557" t="str">
        <f t="shared" si="8"/>
        <v>AgenteenlaEntidadCompradoraoBackOfficeAgentegeneralHoraextradominicalyfestivoOroZona3NANA</v>
      </c>
      <c r="B557" t="s">
        <v>862</v>
      </c>
      <c r="C557" t="s">
        <v>824</v>
      </c>
      <c r="D557" t="s">
        <v>545</v>
      </c>
      <c r="E557" t="s">
        <v>90</v>
      </c>
      <c r="F557" t="s">
        <v>3</v>
      </c>
      <c r="G557" t="s">
        <v>94</v>
      </c>
      <c r="H557" t="s">
        <v>96</v>
      </c>
      <c r="I557" t="s">
        <v>96</v>
      </c>
      <c r="J557" t="s">
        <v>25</v>
      </c>
      <c r="K557">
        <v>24367.631397751324</v>
      </c>
      <c r="L557">
        <v>27637.605</v>
      </c>
      <c r="M557">
        <v>32090.053985533745</v>
      </c>
      <c r="N557">
        <v>23848.469999999998</v>
      </c>
      <c r="O557">
        <v>21308.579999999998</v>
      </c>
      <c r="P557">
        <v>25474.454999999998</v>
      </c>
      <c r="Q557">
        <v>33069.284999999996</v>
      </c>
      <c r="S557" t="s">
        <v>174</v>
      </c>
    </row>
    <row r="558" spans="1:19" x14ac:dyDescent="0.2">
      <c r="A558" t="str">
        <f t="shared" si="8"/>
        <v>AgenteenlaEntidadCompradoraoBackOfficeAgentegeneralServicio7x24OroZona3NANA</v>
      </c>
      <c r="B558" t="s">
        <v>863</v>
      </c>
      <c r="C558" t="s">
        <v>824</v>
      </c>
      <c r="D558" t="s">
        <v>545</v>
      </c>
      <c r="E558" t="s">
        <v>91</v>
      </c>
      <c r="F558" t="s">
        <v>3</v>
      </c>
      <c r="G558" t="s">
        <v>94</v>
      </c>
      <c r="H558" t="s">
        <v>96</v>
      </c>
      <c r="I558" t="s">
        <v>96</v>
      </c>
      <c r="J558" t="s">
        <v>260</v>
      </c>
      <c r="K558">
        <v>8864272.2732396312</v>
      </c>
      <c r="L558">
        <v>13968742.949999999</v>
      </c>
      <c r="M558">
        <v>16371670.265237069</v>
      </c>
      <c r="N558">
        <v>12559885.424999999</v>
      </c>
      <c r="O558">
        <v>12708447.254999999</v>
      </c>
      <c r="P558">
        <v>20664081.359999999</v>
      </c>
      <c r="Q558">
        <v>13778967.419999998</v>
      </c>
      <c r="S558" t="s">
        <v>174</v>
      </c>
    </row>
    <row r="559" spans="1:19" x14ac:dyDescent="0.2">
      <c r="A559" t="str">
        <f t="shared" si="8"/>
        <v>AgenteenlaEntidadCompradoraoBackOfficeAgentegeneralJornadaOrdinariaPlatinoZona3NANA</v>
      </c>
      <c r="B559" t="s">
        <v>864</v>
      </c>
      <c r="C559" t="s">
        <v>824</v>
      </c>
      <c r="D559" t="s">
        <v>545</v>
      </c>
      <c r="E559" t="s">
        <v>89</v>
      </c>
      <c r="F559" t="s">
        <v>134</v>
      </c>
      <c r="G559" t="s">
        <v>94</v>
      </c>
      <c r="H559" t="s">
        <v>96</v>
      </c>
      <c r="I559" t="s">
        <v>96</v>
      </c>
      <c r="J559" t="s">
        <v>5</v>
      </c>
      <c r="K559">
        <v>2832190.7976810024</v>
      </c>
      <c r="L559">
        <v>3262595.3099999996</v>
      </c>
      <c r="M559">
        <v>4187374.754855033</v>
      </c>
      <c r="N559">
        <v>3391641.1799999997</v>
      </c>
      <c r="O559">
        <v>3580860.9149999996</v>
      </c>
      <c r="P559">
        <v>4684790.88</v>
      </c>
      <c r="Q559">
        <v>3621017.88</v>
      </c>
      <c r="S559" t="s">
        <v>174</v>
      </c>
    </row>
    <row r="560" spans="1:19" x14ac:dyDescent="0.2">
      <c r="A560" t="str">
        <f t="shared" si="8"/>
        <v>AgenteenlaEntidadCompradoraoBackOfficeAgentegeneralHoraextradiurnaPlatinoZona3NANA</v>
      </c>
      <c r="B560" t="s">
        <v>865</v>
      </c>
      <c r="C560" t="s">
        <v>824</v>
      </c>
      <c r="D560" t="s">
        <v>545</v>
      </c>
      <c r="E560" t="s">
        <v>172</v>
      </c>
      <c r="F560" t="s">
        <v>134</v>
      </c>
      <c r="G560" t="s">
        <v>94</v>
      </c>
      <c r="H560" t="s">
        <v>96</v>
      </c>
      <c r="I560" t="s">
        <v>96</v>
      </c>
      <c r="J560" t="s">
        <v>25</v>
      </c>
      <c r="K560">
        <v>14314.162271820273</v>
      </c>
      <c r="L560">
        <v>17782.334999999999</v>
      </c>
      <c r="M560">
        <v>20647.391425631697</v>
      </c>
      <c r="N560">
        <v>11924.234999999999</v>
      </c>
      <c r="O560">
        <v>13579.199999999999</v>
      </c>
      <c r="P560">
        <v>19329.66</v>
      </c>
      <c r="Q560">
        <v>22746.195</v>
      </c>
      <c r="S560" t="s">
        <v>174</v>
      </c>
    </row>
    <row r="561" spans="1:19" x14ac:dyDescent="0.2">
      <c r="A561" t="str">
        <f t="shared" si="8"/>
        <v>AgenteenlaEntidadCompradoraoBackOfficeAgentegeneralHoraextranocturna PlatinoZona3NANA</v>
      </c>
      <c r="B561" t="s">
        <v>866</v>
      </c>
      <c r="C561" t="s">
        <v>824</v>
      </c>
      <c r="D561" t="s">
        <v>545</v>
      </c>
      <c r="E561" t="s">
        <v>288</v>
      </c>
      <c r="F561" t="s">
        <v>134</v>
      </c>
      <c r="G561" t="s">
        <v>94</v>
      </c>
      <c r="H561" t="s">
        <v>96</v>
      </c>
      <c r="I561" t="s">
        <v>96</v>
      </c>
      <c r="J561" t="s">
        <v>25</v>
      </c>
      <c r="K561">
        <v>19340.896834785799</v>
      </c>
      <c r="L561">
        <v>24893.82</v>
      </c>
      <c r="M561">
        <v>28906.347995884378</v>
      </c>
      <c r="N561">
        <v>16694.55</v>
      </c>
      <c r="O561">
        <v>18732.465</v>
      </c>
      <c r="P561">
        <v>23791.544999999998</v>
      </c>
      <c r="Q561">
        <v>31571.639999999996</v>
      </c>
      <c r="S561" t="s">
        <v>174</v>
      </c>
    </row>
    <row r="562" spans="1:19" x14ac:dyDescent="0.2">
      <c r="A562" t="str">
        <f t="shared" si="8"/>
        <v>AgenteenlaEntidadCompradoraoBackOfficeAgentegeneralHoraextradominicalyfestivoPlatinoZona3NANA</v>
      </c>
      <c r="B562" t="s">
        <v>867</v>
      </c>
      <c r="C562" t="s">
        <v>824</v>
      </c>
      <c r="D562" t="s">
        <v>545</v>
      </c>
      <c r="E562" t="s">
        <v>90</v>
      </c>
      <c r="F562" t="s">
        <v>134</v>
      </c>
      <c r="G562" t="s">
        <v>94</v>
      </c>
      <c r="H562" t="s">
        <v>96</v>
      </c>
      <c r="I562" t="s">
        <v>96</v>
      </c>
      <c r="J562" t="s">
        <v>25</v>
      </c>
      <c r="K562">
        <v>24367.631397751324</v>
      </c>
      <c r="L562">
        <v>28450.079999999998</v>
      </c>
      <c r="M562">
        <v>33035.826281010719</v>
      </c>
      <c r="N562">
        <v>23848.469999999998</v>
      </c>
      <c r="O562">
        <v>21308.579999999998</v>
      </c>
      <c r="P562">
        <v>26023.004999999997</v>
      </c>
      <c r="Q562">
        <v>35147.564999999995</v>
      </c>
      <c r="S562" t="s">
        <v>174</v>
      </c>
    </row>
    <row r="563" spans="1:19" x14ac:dyDescent="0.2">
      <c r="A563" t="str">
        <f t="shared" si="8"/>
        <v>AgenteenlaEntidadCompradoraoBackOfficeAgentegeneralServicio7x24PlatinoZona3NANA</v>
      </c>
      <c r="B563" t="s">
        <v>868</v>
      </c>
      <c r="C563" t="s">
        <v>824</v>
      </c>
      <c r="D563" t="s">
        <v>545</v>
      </c>
      <c r="E563" t="s">
        <v>91</v>
      </c>
      <c r="F563" t="s">
        <v>134</v>
      </c>
      <c r="G563" t="s">
        <v>94</v>
      </c>
      <c r="H563" t="s">
        <v>96</v>
      </c>
      <c r="I563" t="s">
        <v>96</v>
      </c>
      <c r="J563" t="s">
        <v>260</v>
      </c>
      <c r="K563">
        <v>8864272.2732396312</v>
      </c>
      <c r="L563">
        <v>14379587.234999999</v>
      </c>
      <c r="M563">
        <v>16854183.388291508</v>
      </c>
      <c r="N563">
        <v>12627444.014999999</v>
      </c>
      <c r="O563">
        <v>12708447.254999999</v>
      </c>
      <c r="P563">
        <v>21108469.994999997</v>
      </c>
      <c r="Q563">
        <v>14644616.579999998</v>
      </c>
      <c r="S563" t="s">
        <v>174</v>
      </c>
    </row>
    <row r="564" spans="1:19" x14ac:dyDescent="0.2">
      <c r="A564" t="str">
        <f t="shared" si="8"/>
        <v>AgenteenlaEntidadCompradoraoBackOfficeAgentetécnicoJornadaOrdinariaPlataZona1NANA</v>
      </c>
      <c r="B564" t="s">
        <v>869</v>
      </c>
      <c r="C564" t="s">
        <v>824</v>
      </c>
      <c r="D564" t="s">
        <v>262</v>
      </c>
      <c r="E564" t="s">
        <v>89</v>
      </c>
      <c r="F564" t="s">
        <v>2</v>
      </c>
      <c r="G564" t="s">
        <v>92</v>
      </c>
      <c r="H564" t="s">
        <v>96</v>
      </c>
      <c r="I564" t="s">
        <v>96</v>
      </c>
      <c r="J564" t="s">
        <v>5</v>
      </c>
      <c r="K564">
        <v>3436063.1739019821</v>
      </c>
      <c r="L564">
        <v>3728151.7649999997</v>
      </c>
      <c r="M564">
        <v>4893029.5914467117</v>
      </c>
      <c r="N564">
        <v>3943740.1949999998</v>
      </c>
      <c r="O564">
        <v>4420670.2649999997</v>
      </c>
      <c r="P564">
        <v>4973307.4799999995</v>
      </c>
      <c r="Q564">
        <v>4186246.9049999998</v>
      </c>
      <c r="S564" t="s">
        <v>174</v>
      </c>
    </row>
    <row r="565" spans="1:19" x14ac:dyDescent="0.2">
      <c r="A565" t="str">
        <f t="shared" si="8"/>
        <v>AgenteenlaEntidadCompradoraoBackOfficeAgentetécnicoHoraextradiurnaPlataZona1NANA</v>
      </c>
      <c r="B565" t="s">
        <v>870</v>
      </c>
      <c r="C565" t="s">
        <v>824</v>
      </c>
      <c r="D565" t="s">
        <v>262</v>
      </c>
      <c r="E565" t="s">
        <v>172</v>
      </c>
      <c r="F565" t="s">
        <v>2</v>
      </c>
      <c r="G565" t="s">
        <v>92</v>
      </c>
      <c r="H565" t="s">
        <v>96</v>
      </c>
      <c r="I565" t="s">
        <v>96</v>
      </c>
      <c r="J565" t="s">
        <v>25</v>
      </c>
      <c r="K565">
        <v>17459.330897971209</v>
      </c>
      <c r="L565">
        <v>20317.05</v>
      </c>
      <c r="M565">
        <v>31855.661402647867</v>
      </c>
      <c r="N565">
        <v>15899.669999999998</v>
      </c>
      <c r="O565">
        <v>17467.695</v>
      </c>
      <c r="P565">
        <v>22298.039999999997</v>
      </c>
      <c r="Q565">
        <v>26701.964999999997</v>
      </c>
      <c r="S565" t="s">
        <v>174</v>
      </c>
    </row>
    <row r="566" spans="1:19" x14ac:dyDescent="0.2">
      <c r="A566" t="str">
        <f t="shared" si="8"/>
        <v>AgenteenlaEntidadCompradoraoBackOfficeAgentetécnicoHoraextranocturna PlataZona1NANA</v>
      </c>
      <c r="B566" t="s">
        <v>871</v>
      </c>
      <c r="C566" t="s">
        <v>824</v>
      </c>
      <c r="D566" t="s">
        <v>262</v>
      </c>
      <c r="E566" t="s">
        <v>288</v>
      </c>
      <c r="F566" t="s">
        <v>2</v>
      </c>
      <c r="G566" t="s">
        <v>92</v>
      </c>
      <c r="H566" t="s">
        <v>96</v>
      </c>
      <c r="I566" t="s">
        <v>96</v>
      </c>
      <c r="J566" t="s">
        <v>25</v>
      </c>
      <c r="K566">
        <v>23744.132911397111</v>
      </c>
      <c r="L566">
        <v>28443.87</v>
      </c>
      <c r="M566">
        <v>44597.925963707014</v>
      </c>
      <c r="N566">
        <v>22258.71</v>
      </c>
      <c r="O566">
        <v>24175.53</v>
      </c>
      <c r="P566">
        <v>27785.609999999997</v>
      </c>
      <c r="Q566">
        <v>37062.314999999995</v>
      </c>
      <c r="S566" t="s">
        <v>174</v>
      </c>
    </row>
    <row r="567" spans="1:19" x14ac:dyDescent="0.2">
      <c r="A567" t="str">
        <f t="shared" si="8"/>
        <v>AgenteenlaEntidadCompradoraoBackOfficeAgentetécnicoHoraextradominicalyfestivoPlataZona1NANA</v>
      </c>
      <c r="B567" t="s">
        <v>872</v>
      </c>
      <c r="C567" t="s">
        <v>824</v>
      </c>
      <c r="D567" t="s">
        <v>262</v>
      </c>
      <c r="E567" t="s">
        <v>90</v>
      </c>
      <c r="F567" t="s">
        <v>2</v>
      </c>
      <c r="G567" t="s">
        <v>92</v>
      </c>
      <c r="H567" t="s">
        <v>96</v>
      </c>
      <c r="I567" t="s">
        <v>96</v>
      </c>
      <c r="J567" t="s">
        <v>25</v>
      </c>
      <c r="K567">
        <v>30028.934924823006</v>
      </c>
      <c r="L567">
        <v>32507.279999999999</v>
      </c>
      <c r="M567">
        <v>50969.058244236585</v>
      </c>
      <c r="N567">
        <v>31798.304999999997</v>
      </c>
      <c r="O567">
        <v>27529.964999999997</v>
      </c>
      <c r="P567">
        <v>30530.429999999997</v>
      </c>
      <c r="Q567">
        <v>41259.24</v>
      </c>
      <c r="S567" t="s">
        <v>174</v>
      </c>
    </row>
    <row r="568" spans="1:19" x14ac:dyDescent="0.2">
      <c r="A568" t="str">
        <f t="shared" si="8"/>
        <v>AgenteenlaEntidadCompradoraoBackOfficeAgentetécnicoServicio7x24PlataZona1NANA</v>
      </c>
      <c r="B568" t="s">
        <v>873</v>
      </c>
      <c r="C568" t="s">
        <v>824</v>
      </c>
      <c r="D568" t="s">
        <v>262</v>
      </c>
      <c r="E568" t="s">
        <v>91</v>
      </c>
      <c r="F568" t="s">
        <v>2</v>
      </c>
      <c r="G568" t="s">
        <v>92</v>
      </c>
      <c r="H568" t="s">
        <v>96</v>
      </c>
      <c r="I568" t="s">
        <v>96</v>
      </c>
      <c r="J568" t="s">
        <v>260</v>
      </c>
      <c r="K568">
        <v>10977825.590013063</v>
      </c>
      <c r="L568">
        <v>16771420.484999999</v>
      </c>
      <c r="M568">
        <v>19694444.105573013</v>
      </c>
      <c r="N568">
        <v>15625698.254999999</v>
      </c>
      <c r="O568">
        <v>15971265.089999998</v>
      </c>
      <c r="P568">
        <v>23455677.149999999</v>
      </c>
      <c r="Q568">
        <v>17126995.77</v>
      </c>
      <c r="S568" t="s">
        <v>174</v>
      </c>
    </row>
    <row r="569" spans="1:19" x14ac:dyDescent="0.2">
      <c r="A569" t="str">
        <f t="shared" si="8"/>
        <v>AgenteenlaEntidadCompradoraoBackOfficeAgentetécnicoJornadaOrdinariaOroZona1NANA</v>
      </c>
      <c r="B569" t="s">
        <v>874</v>
      </c>
      <c r="C569" t="s">
        <v>824</v>
      </c>
      <c r="D569" t="s">
        <v>262</v>
      </c>
      <c r="E569" t="s">
        <v>89</v>
      </c>
      <c r="F569" t="s">
        <v>3</v>
      </c>
      <c r="G569" t="s">
        <v>92</v>
      </c>
      <c r="H569" t="s">
        <v>96</v>
      </c>
      <c r="I569" t="s">
        <v>96</v>
      </c>
      <c r="J569" t="s">
        <v>5</v>
      </c>
      <c r="K569">
        <v>3436063.1739019821</v>
      </c>
      <c r="L569">
        <v>3802715.2349999999</v>
      </c>
      <c r="M569">
        <v>5033110.5989315873</v>
      </c>
      <c r="N569">
        <v>3964214.5649999995</v>
      </c>
      <c r="O569">
        <v>4420670.2649999997</v>
      </c>
      <c r="P569">
        <v>5078008.0799999991</v>
      </c>
      <c r="Q569">
        <v>4371834.8249999993</v>
      </c>
      <c r="S569" t="s">
        <v>174</v>
      </c>
    </row>
    <row r="570" spans="1:19" x14ac:dyDescent="0.2">
      <c r="A570" t="str">
        <f t="shared" si="8"/>
        <v>AgenteenlaEntidadCompradoraoBackOfficeAgentetécnicoHoraextradiurnaOroZona1NANA</v>
      </c>
      <c r="B570" t="s">
        <v>875</v>
      </c>
      <c r="C570" t="s">
        <v>824</v>
      </c>
      <c r="D570" t="s">
        <v>262</v>
      </c>
      <c r="E570" t="s">
        <v>172</v>
      </c>
      <c r="F570" t="s">
        <v>3</v>
      </c>
      <c r="G570" t="s">
        <v>92</v>
      </c>
      <c r="H570" t="s">
        <v>96</v>
      </c>
      <c r="I570" t="s">
        <v>96</v>
      </c>
      <c r="J570" t="s">
        <v>25</v>
      </c>
      <c r="K570">
        <v>17459.330897971209</v>
      </c>
      <c r="L570">
        <v>20723.804999999997</v>
      </c>
      <c r="M570">
        <v>32767.64712846086</v>
      </c>
      <c r="N570">
        <v>15899.669999999998</v>
      </c>
      <c r="O570">
        <v>17467.695</v>
      </c>
      <c r="P570">
        <v>22767.929999999997</v>
      </c>
      <c r="Q570">
        <v>27886.004999999997</v>
      </c>
      <c r="S570" t="s">
        <v>174</v>
      </c>
    </row>
    <row r="571" spans="1:19" x14ac:dyDescent="0.2">
      <c r="A571" t="str">
        <f t="shared" si="8"/>
        <v>AgenteenlaEntidadCompradoraoBackOfficeAgentetécnicoHoraextranocturna OroZona1NANA</v>
      </c>
      <c r="B571" t="s">
        <v>876</v>
      </c>
      <c r="C571" t="s">
        <v>824</v>
      </c>
      <c r="D571" t="s">
        <v>262</v>
      </c>
      <c r="E571" t="s">
        <v>288</v>
      </c>
      <c r="F571" t="s">
        <v>3</v>
      </c>
      <c r="G571" t="s">
        <v>92</v>
      </c>
      <c r="H571" t="s">
        <v>96</v>
      </c>
      <c r="I571" t="s">
        <v>96</v>
      </c>
      <c r="J571" t="s">
        <v>25</v>
      </c>
      <c r="K571">
        <v>23744.132911397111</v>
      </c>
      <c r="L571">
        <v>29013.119999999999</v>
      </c>
      <c r="M571">
        <v>45874.70597984521</v>
      </c>
      <c r="N571">
        <v>22258.71</v>
      </c>
      <c r="O571">
        <v>24175.53</v>
      </c>
      <c r="P571">
        <v>28371.42</v>
      </c>
      <c r="Q571">
        <v>38704.86</v>
      </c>
      <c r="S571" t="s">
        <v>174</v>
      </c>
    </row>
    <row r="572" spans="1:19" x14ac:dyDescent="0.2">
      <c r="A572" t="str">
        <f t="shared" si="8"/>
        <v>AgenteenlaEntidadCompradoraoBackOfficeAgentetécnicoHoraextradominicalyfestivoOroZona1NANA</v>
      </c>
      <c r="B572" t="s">
        <v>877</v>
      </c>
      <c r="C572" t="s">
        <v>824</v>
      </c>
      <c r="D572" t="s">
        <v>262</v>
      </c>
      <c r="E572" t="s">
        <v>90</v>
      </c>
      <c r="F572" t="s">
        <v>3</v>
      </c>
      <c r="G572" t="s">
        <v>92</v>
      </c>
      <c r="H572" t="s">
        <v>96</v>
      </c>
      <c r="I572" t="s">
        <v>96</v>
      </c>
      <c r="J572" t="s">
        <v>25</v>
      </c>
      <c r="K572">
        <v>30028.934924823006</v>
      </c>
      <c r="L572">
        <v>33158.294999999998</v>
      </c>
      <c r="M572">
        <v>52428.235405537373</v>
      </c>
      <c r="N572">
        <v>31798.304999999997</v>
      </c>
      <c r="O572">
        <v>27529.964999999997</v>
      </c>
      <c r="P572">
        <v>31173.164999999997</v>
      </c>
      <c r="Q572">
        <v>43089.119999999995</v>
      </c>
      <c r="S572" t="s">
        <v>174</v>
      </c>
    </row>
    <row r="573" spans="1:19" x14ac:dyDescent="0.2">
      <c r="A573" t="str">
        <f t="shared" si="8"/>
        <v>AgenteenlaEntidadCompradoraoBackOfficeAgentetécnicoServicio7x24OroZona1NANA</v>
      </c>
      <c r="B573" t="s">
        <v>878</v>
      </c>
      <c r="C573" t="s">
        <v>824</v>
      </c>
      <c r="D573" t="s">
        <v>262</v>
      </c>
      <c r="E573" t="s">
        <v>91</v>
      </c>
      <c r="F573" t="s">
        <v>3</v>
      </c>
      <c r="G573" t="s">
        <v>92</v>
      </c>
      <c r="H573" t="s">
        <v>96</v>
      </c>
      <c r="I573" t="s">
        <v>96</v>
      </c>
      <c r="J573" t="s">
        <v>260</v>
      </c>
      <c r="K573">
        <v>10977825.590013063</v>
      </c>
      <c r="L573">
        <v>17106849.494999997</v>
      </c>
      <c r="M573">
        <v>20258270.160699639</v>
      </c>
      <c r="N573">
        <v>15687115.154999999</v>
      </c>
      <c r="O573">
        <v>15971265.089999998</v>
      </c>
      <c r="P573">
        <v>23949480.824999999</v>
      </c>
      <c r="Q573">
        <v>17886283.154999997</v>
      </c>
      <c r="S573" t="s">
        <v>174</v>
      </c>
    </row>
    <row r="574" spans="1:19" x14ac:dyDescent="0.2">
      <c r="A574" t="str">
        <f t="shared" si="8"/>
        <v>AgenteenlaEntidadCompradoraoBackOfficeAgentetécnicoJornadaOrdinariaPlatinoZona1NANA</v>
      </c>
      <c r="B574" t="s">
        <v>879</v>
      </c>
      <c r="C574" t="s">
        <v>824</v>
      </c>
      <c r="D574" t="s">
        <v>262</v>
      </c>
      <c r="E574" t="s">
        <v>89</v>
      </c>
      <c r="F574" t="s">
        <v>134</v>
      </c>
      <c r="G574" t="s">
        <v>92</v>
      </c>
      <c r="H574" t="s">
        <v>96</v>
      </c>
      <c r="I574" t="s">
        <v>96</v>
      </c>
      <c r="J574" t="s">
        <v>5</v>
      </c>
      <c r="K574">
        <v>3436063.1739019821</v>
      </c>
      <c r="L574">
        <v>3914559.4049999998</v>
      </c>
      <c r="M574">
        <v>5181448.6655078204</v>
      </c>
      <c r="N574">
        <v>3984688.9349999996</v>
      </c>
      <c r="O574">
        <v>4420670.2649999997</v>
      </c>
      <c r="P574">
        <v>5187213</v>
      </c>
      <c r="Q574">
        <v>4646490.7050000001</v>
      </c>
      <c r="S574" t="s">
        <v>174</v>
      </c>
    </row>
    <row r="575" spans="1:19" x14ac:dyDescent="0.2">
      <c r="A575" t="str">
        <f t="shared" si="8"/>
        <v>AgenteenlaEntidadCompradoraoBackOfficeAgentetécnicoHoraextradiurnaPlatinoZona1NANA</v>
      </c>
      <c r="B575" t="s">
        <v>880</v>
      </c>
      <c r="C575" t="s">
        <v>824</v>
      </c>
      <c r="D575" t="s">
        <v>262</v>
      </c>
      <c r="E575" t="s">
        <v>172</v>
      </c>
      <c r="F575" t="s">
        <v>134</v>
      </c>
      <c r="G575" t="s">
        <v>92</v>
      </c>
      <c r="H575" t="s">
        <v>96</v>
      </c>
      <c r="I575" t="s">
        <v>96</v>
      </c>
      <c r="J575" t="s">
        <v>25</v>
      </c>
      <c r="K575">
        <v>17459.330897971209</v>
      </c>
      <c r="L575">
        <v>21333.42</v>
      </c>
      <c r="M575">
        <v>33733.389749399881</v>
      </c>
      <c r="N575">
        <v>15899.669999999998</v>
      </c>
      <c r="O575">
        <v>17467.695</v>
      </c>
      <c r="P575">
        <v>23257.484999999997</v>
      </c>
      <c r="Q575">
        <v>29638.26</v>
      </c>
      <c r="S575" t="s">
        <v>174</v>
      </c>
    </row>
    <row r="576" spans="1:19" x14ac:dyDescent="0.2">
      <c r="A576" t="str">
        <f t="shared" si="8"/>
        <v>AgenteenlaEntidadCompradoraoBackOfficeAgentetécnicoHoraextranocturna PlatinoZona1NANA</v>
      </c>
      <c r="B576" t="s">
        <v>881</v>
      </c>
      <c r="C576" t="s">
        <v>824</v>
      </c>
      <c r="D576" t="s">
        <v>262</v>
      </c>
      <c r="E576" t="s">
        <v>288</v>
      </c>
      <c r="F576" t="s">
        <v>134</v>
      </c>
      <c r="G576" t="s">
        <v>92</v>
      </c>
      <c r="H576" t="s">
        <v>96</v>
      </c>
      <c r="I576" t="s">
        <v>96</v>
      </c>
      <c r="J576" t="s">
        <v>25</v>
      </c>
      <c r="K576">
        <v>23744.132911397111</v>
      </c>
      <c r="L576">
        <v>29866.994999999999</v>
      </c>
      <c r="M576">
        <v>47226.745649159828</v>
      </c>
      <c r="N576">
        <v>22258.71</v>
      </c>
      <c r="O576">
        <v>24175.53</v>
      </c>
      <c r="P576">
        <v>28981.034999999996</v>
      </c>
      <c r="Q576">
        <v>41137.109999999993</v>
      </c>
      <c r="S576" t="s">
        <v>174</v>
      </c>
    </row>
    <row r="577" spans="1:19" x14ac:dyDescent="0.2">
      <c r="A577" t="str">
        <f t="shared" si="8"/>
        <v>AgenteenlaEntidadCompradoraoBackOfficeAgentetécnicoHoraextradominicalyfestivoPlatinoZona1NANA</v>
      </c>
      <c r="B577" t="s">
        <v>882</v>
      </c>
      <c r="C577" t="s">
        <v>824</v>
      </c>
      <c r="D577" t="s">
        <v>262</v>
      </c>
      <c r="E577" t="s">
        <v>90</v>
      </c>
      <c r="F577" t="s">
        <v>134</v>
      </c>
      <c r="G577" t="s">
        <v>92</v>
      </c>
      <c r="H577" t="s">
        <v>96</v>
      </c>
      <c r="I577" t="s">
        <v>96</v>
      </c>
      <c r="J577" t="s">
        <v>25</v>
      </c>
      <c r="K577">
        <v>30028.934924823006</v>
      </c>
      <c r="L577">
        <v>34133.264999999999</v>
      </c>
      <c r="M577">
        <v>53973.423599039801</v>
      </c>
      <c r="N577">
        <v>31798.304999999997</v>
      </c>
      <c r="O577">
        <v>27529.964999999997</v>
      </c>
      <c r="P577">
        <v>31843.844999999998</v>
      </c>
      <c r="Q577">
        <v>45795.644999999997</v>
      </c>
      <c r="S577" t="s">
        <v>174</v>
      </c>
    </row>
    <row r="578" spans="1:19" x14ac:dyDescent="0.2">
      <c r="A578" t="str">
        <f t="shared" ref="A578:A641" si="9">SUBSTITUTE(C578&amp;D578&amp;E578&amp;F578&amp;G578&amp;H578&amp;I578," ","")</f>
        <v>AgenteenlaEntidadCompradoraoBackOfficeAgentetécnicoServicio7x24PlatinoZona1NANA</v>
      </c>
      <c r="B578" t="s">
        <v>883</v>
      </c>
      <c r="C578" t="s">
        <v>824</v>
      </c>
      <c r="D578" t="s">
        <v>262</v>
      </c>
      <c r="E578" t="s">
        <v>91</v>
      </c>
      <c r="F578" t="s">
        <v>134</v>
      </c>
      <c r="G578" t="s">
        <v>92</v>
      </c>
      <c r="H578" t="s">
        <v>96</v>
      </c>
      <c r="I578" t="s">
        <v>96</v>
      </c>
      <c r="J578" t="s">
        <v>260</v>
      </c>
      <c r="K578">
        <v>10977825.590013063</v>
      </c>
      <c r="L578">
        <v>17609991.974999998</v>
      </c>
      <c r="M578">
        <v>20855330.878668979</v>
      </c>
      <c r="N578">
        <v>15748531.02</v>
      </c>
      <c r="O578">
        <v>15971265.089999998</v>
      </c>
      <c r="P578">
        <v>24464522.699999999</v>
      </c>
      <c r="Q578">
        <v>19009970.234999999</v>
      </c>
      <c r="S578" t="s">
        <v>174</v>
      </c>
    </row>
    <row r="579" spans="1:19" x14ac:dyDescent="0.2">
      <c r="A579" t="str">
        <f t="shared" si="9"/>
        <v>AgenteenlaEntidadCompradoraoBackOfficeAgentetécnicoJornadaOrdinariaPlataZona2NANA</v>
      </c>
      <c r="B579" t="s">
        <v>884</v>
      </c>
      <c r="C579" t="s">
        <v>824</v>
      </c>
      <c r="D579" t="s">
        <v>262</v>
      </c>
      <c r="E579" t="s">
        <v>89</v>
      </c>
      <c r="F579" t="s">
        <v>2</v>
      </c>
      <c r="G579" t="s">
        <v>93</v>
      </c>
      <c r="H579" t="s">
        <v>96</v>
      </c>
      <c r="I579" t="s">
        <v>96</v>
      </c>
      <c r="J579" t="s">
        <v>5</v>
      </c>
      <c r="K579">
        <v>3436063.1739019821</v>
      </c>
      <c r="L579">
        <v>3839996.9699999997</v>
      </c>
      <c r="M579">
        <v>4893029.5914467117</v>
      </c>
      <c r="N579">
        <v>3968310.0599999996</v>
      </c>
      <c r="O579">
        <v>4420670.2649999997</v>
      </c>
      <c r="P579">
        <v>5285154.0149999997</v>
      </c>
      <c r="Q579">
        <v>4186246.9049999998</v>
      </c>
      <c r="S579" t="s">
        <v>174</v>
      </c>
    </row>
    <row r="580" spans="1:19" x14ac:dyDescent="0.2">
      <c r="A580" t="str">
        <f t="shared" si="9"/>
        <v>AgenteenlaEntidadCompradoraoBackOfficeAgentetécnicoHoraextradiurnaPlataZona2NANA</v>
      </c>
      <c r="B580" t="s">
        <v>885</v>
      </c>
      <c r="C580" t="s">
        <v>824</v>
      </c>
      <c r="D580" t="s">
        <v>262</v>
      </c>
      <c r="E580" t="s">
        <v>172</v>
      </c>
      <c r="F580" t="s">
        <v>2</v>
      </c>
      <c r="G580" t="s">
        <v>93</v>
      </c>
      <c r="H580" t="s">
        <v>96</v>
      </c>
      <c r="I580" t="s">
        <v>96</v>
      </c>
      <c r="J580" t="s">
        <v>25</v>
      </c>
      <c r="K580">
        <v>17459.330897971209</v>
      </c>
      <c r="L580">
        <v>20926.664999999997</v>
      </c>
      <c r="M580">
        <v>31855.661402647867</v>
      </c>
      <c r="N580">
        <v>15899.669999999998</v>
      </c>
      <c r="O580">
        <v>17467.695</v>
      </c>
      <c r="P580">
        <v>23696.324999999997</v>
      </c>
      <c r="Q580">
        <v>26701.964999999997</v>
      </c>
      <c r="S580" t="s">
        <v>174</v>
      </c>
    </row>
    <row r="581" spans="1:19" x14ac:dyDescent="0.2">
      <c r="A581" t="str">
        <f t="shared" si="9"/>
        <v>AgenteenlaEntidadCompradoraoBackOfficeAgentetécnicoHoraextranocturna PlataZona2NANA</v>
      </c>
      <c r="B581" t="s">
        <v>886</v>
      </c>
      <c r="C581" t="s">
        <v>824</v>
      </c>
      <c r="D581" t="s">
        <v>262</v>
      </c>
      <c r="E581" t="s">
        <v>288</v>
      </c>
      <c r="F581" t="s">
        <v>2</v>
      </c>
      <c r="G581" t="s">
        <v>93</v>
      </c>
      <c r="H581" t="s">
        <v>96</v>
      </c>
      <c r="I581" t="s">
        <v>96</v>
      </c>
      <c r="J581" t="s">
        <v>25</v>
      </c>
      <c r="K581">
        <v>23744.132911397111</v>
      </c>
      <c r="L581">
        <v>29297.744999999999</v>
      </c>
      <c r="M581">
        <v>44597.925963707014</v>
      </c>
      <c r="N581">
        <v>22258.71</v>
      </c>
      <c r="O581">
        <v>24175.53</v>
      </c>
      <c r="P581">
        <v>29528.55</v>
      </c>
      <c r="Q581">
        <v>37062.314999999995</v>
      </c>
      <c r="S581" t="s">
        <v>174</v>
      </c>
    </row>
    <row r="582" spans="1:19" x14ac:dyDescent="0.2">
      <c r="A582" t="str">
        <f t="shared" si="9"/>
        <v>AgenteenlaEntidadCompradoraoBackOfficeAgentetécnicoHoraextradominicalyfestivoPlataZona2NANA</v>
      </c>
      <c r="B582" t="s">
        <v>887</v>
      </c>
      <c r="C582" t="s">
        <v>824</v>
      </c>
      <c r="D582" t="s">
        <v>262</v>
      </c>
      <c r="E582" t="s">
        <v>90</v>
      </c>
      <c r="F582" t="s">
        <v>2</v>
      </c>
      <c r="G582" t="s">
        <v>93</v>
      </c>
      <c r="H582" t="s">
        <v>96</v>
      </c>
      <c r="I582" t="s">
        <v>96</v>
      </c>
      <c r="J582" t="s">
        <v>25</v>
      </c>
      <c r="K582">
        <v>30028.934924823006</v>
      </c>
      <c r="L582">
        <v>33483.284999999996</v>
      </c>
      <c r="M582">
        <v>50969.058244236585</v>
      </c>
      <c r="N582">
        <v>31798.304999999997</v>
      </c>
      <c r="O582">
        <v>27529.964999999997</v>
      </c>
      <c r="P582">
        <v>32445.179999999997</v>
      </c>
      <c r="Q582">
        <v>41259.24</v>
      </c>
      <c r="S582" t="s">
        <v>174</v>
      </c>
    </row>
    <row r="583" spans="1:19" x14ac:dyDescent="0.2">
      <c r="A583" t="str">
        <f t="shared" si="9"/>
        <v>AgenteenlaEntidadCompradoraoBackOfficeAgentetécnicoServicio7x24PlataZona2NANA</v>
      </c>
      <c r="B583" t="s">
        <v>888</v>
      </c>
      <c r="C583" t="s">
        <v>824</v>
      </c>
      <c r="D583" t="s">
        <v>262</v>
      </c>
      <c r="E583" t="s">
        <v>91</v>
      </c>
      <c r="F583" t="s">
        <v>2</v>
      </c>
      <c r="G583" t="s">
        <v>93</v>
      </c>
      <c r="H583" t="s">
        <v>96</v>
      </c>
      <c r="I583" t="s">
        <v>96</v>
      </c>
      <c r="J583" t="s">
        <v>260</v>
      </c>
      <c r="K583">
        <v>10977825.590013063</v>
      </c>
      <c r="L583">
        <v>17274564</v>
      </c>
      <c r="M583">
        <v>19694444.105573013</v>
      </c>
      <c r="N583">
        <v>15699397.499999998</v>
      </c>
      <c r="O583">
        <v>15971265.089999998</v>
      </c>
      <c r="P583">
        <v>24926441.129999999</v>
      </c>
      <c r="Q583">
        <v>17126995.77</v>
      </c>
      <c r="S583" t="s">
        <v>174</v>
      </c>
    </row>
    <row r="584" spans="1:19" x14ac:dyDescent="0.2">
      <c r="A584" t="str">
        <f t="shared" si="9"/>
        <v>AgenteenlaEntidadCompradoraoBackOfficeAgentetécnicoJornadaOrdinariaOroZona2NANA</v>
      </c>
      <c r="B584" t="s">
        <v>889</v>
      </c>
      <c r="C584" t="s">
        <v>824</v>
      </c>
      <c r="D584" t="s">
        <v>262</v>
      </c>
      <c r="E584" t="s">
        <v>89</v>
      </c>
      <c r="F584" t="s">
        <v>3</v>
      </c>
      <c r="G584" t="s">
        <v>93</v>
      </c>
      <c r="H584" t="s">
        <v>96</v>
      </c>
      <c r="I584" t="s">
        <v>96</v>
      </c>
      <c r="J584" t="s">
        <v>5</v>
      </c>
      <c r="K584">
        <v>3436063.1739019821</v>
      </c>
      <c r="L584">
        <v>3916797.0749999997</v>
      </c>
      <c r="M584">
        <v>5033110.5989315873</v>
      </c>
      <c r="N584">
        <v>3990012.9749999996</v>
      </c>
      <c r="O584">
        <v>4420670.2649999997</v>
      </c>
      <c r="P584">
        <v>5396419.6199999992</v>
      </c>
      <c r="Q584">
        <v>4371834.8249999993</v>
      </c>
      <c r="S584" t="s">
        <v>174</v>
      </c>
    </row>
    <row r="585" spans="1:19" x14ac:dyDescent="0.2">
      <c r="A585" t="str">
        <f t="shared" si="9"/>
        <v>AgenteenlaEntidadCompradoraoBackOfficeAgentetécnicoHoraextradiurnaOroZona2NANA</v>
      </c>
      <c r="B585" t="s">
        <v>890</v>
      </c>
      <c r="C585" t="s">
        <v>824</v>
      </c>
      <c r="D585" t="s">
        <v>262</v>
      </c>
      <c r="E585" t="s">
        <v>172</v>
      </c>
      <c r="F585" t="s">
        <v>3</v>
      </c>
      <c r="G585" t="s">
        <v>93</v>
      </c>
      <c r="H585" t="s">
        <v>96</v>
      </c>
      <c r="I585" t="s">
        <v>96</v>
      </c>
      <c r="J585" t="s">
        <v>25</v>
      </c>
      <c r="K585">
        <v>17459.330897971209</v>
      </c>
      <c r="L585">
        <v>21345.84</v>
      </c>
      <c r="M585">
        <v>32767.64712846086</v>
      </c>
      <c r="N585">
        <v>15899.669999999998</v>
      </c>
      <c r="O585">
        <v>17467.695</v>
      </c>
      <c r="P585">
        <v>24195.195</v>
      </c>
      <c r="Q585">
        <v>27886.004999999997</v>
      </c>
      <c r="S585" t="s">
        <v>174</v>
      </c>
    </row>
    <row r="586" spans="1:19" x14ac:dyDescent="0.2">
      <c r="A586" t="str">
        <f t="shared" si="9"/>
        <v>AgenteenlaEntidadCompradoraoBackOfficeAgentetécnicoHoraextranocturna OroZona2NANA</v>
      </c>
      <c r="B586" t="s">
        <v>891</v>
      </c>
      <c r="C586" t="s">
        <v>824</v>
      </c>
      <c r="D586" t="s">
        <v>262</v>
      </c>
      <c r="E586" t="s">
        <v>288</v>
      </c>
      <c r="F586" t="s">
        <v>3</v>
      </c>
      <c r="G586" t="s">
        <v>93</v>
      </c>
      <c r="H586" t="s">
        <v>96</v>
      </c>
      <c r="I586" t="s">
        <v>96</v>
      </c>
      <c r="J586" t="s">
        <v>25</v>
      </c>
      <c r="K586">
        <v>23744.132911397111</v>
      </c>
      <c r="L586">
        <v>29883.554999999997</v>
      </c>
      <c r="M586">
        <v>45874.70597984521</v>
      </c>
      <c r="N586">
        <v>22258.71</v>
      </c>
      <c r="O586">
        <v>24175.53</v>
      </c>
      <c r="P586">
        <v>30149.55</v>
      </c>
      <c r="Q586">
        <v>38704.86</v>
      </c>
      <c r="S586" t="s">
        <v>174</v>
      </c>
    </row>
    <row r="587" spans="1:19" x14ac:dyDescent="0.2">
      <c r="A587" t="str">
        <f t="shared" si="9"/>
        <v>AgenteenlaEntidadCompradoraoBackOfficeAgentetécnicoHoraextradominicalyfestivoOroZona2NANA</v>
      </c>
      <c r="B587" t="s">
        <v>892</v>
      </c>
      <c r="C587" t="s">
        <v>824</v>
      </c>
      <c r="D587" t="s">
        <v>262</v>
      </c>
      <c r="E587" t="s">
        <v>90</v>
      </c>
      <c r="F587" t="s">
        <v>3</v>
      </c>
      <c r="G587" t="s">
        <v>93</v>
      </c>
      <c r="H587" t="s">
        <v>96</v>
      </c>
      <c r="I587" t="s">
        <v>96</v>
      </c>
      <c r="J587" t="s">
        <v>25</v>
      </c>
      <c r="K587">
        <v>30028.934924823006</v>
      </c>
      <c r="L587">
        <v>34153.964999999997</v>
      </c>
      <c r="M587">
        <v>52428.235405537373</v>
      </c>
      <c r="N587">
        <v>31798.304999999997</v>
      </c>
      <c r="O587">
        <v>27529.964999999997</v>
      </c>
      <c r="P587">
        <v>33128.28</v>
      </c>
      <c r="Q587">
        <v>43089.119999999995</v>
      </c>
      <c r="S587" t="s">
        <v>174</v>
      </c>
    </row>
    <row r="588" spans="1:19" x14ac:dyDescent="0.2">
      <c r="A588" t="str">
        <f t="shared" si="9"/>
        <v>AgenteenlaEntidadCompradoraoBackOfficeAgentetécnicoServicio7x24OroZona2NANA</v>
      </c>
      <c r="B588" t="s">
        <v>893</v>
      </c>
      <c r="C588" t="s">
        <v>824</v>
      </c>
      <c r="D588" t="s">
        <v>262</v>
      </c>
      <c r="E588" t="s">
        <v>91</v>
      </c>
      <c r="F588" t="s">
        <v>3</v>
      </c>
      <c r="G588" t="s">
        <v>93</v>
      </c>
      <c r="H588" t="s">
        <v>96</v>
      </c>
      <c r="I588" t="s">
        <v>96</v>
      </c>
      <c r="J588" t="s">
        <v>260</v>
      </c>
      <c r="K588">
        <v>10977825.590013063</v>
      </c>
      <c r="L588">
        <v>17620055.279999997</v>
      </c>
      <c r="M588">
        <v>20258270.160699639</v>
      </c>
      <c r="N588">
        <v>15764500.034999998</v>
      </c>
      <c r="O588">
        <v>15971265.089999998</v>
      </c>
      <c r="P588">
        <v>25451208.899999999</v>
      </c>
      <c r="Q588">
        <v>17886283.154999997</v>
      </c>
      <c r="S588" t="s">
        <v>174</v>
      </c>
    </row>
    <row r="589" spans="1:19" x14ac:dyDescent="0.2">
      <c r="A589" t="str">
        <f t="shared" si="9"/>
        <v>AgenteenlaEntidadCompradoraoBackOfficeAgentetécnicoJornadaOrdinariaPlatinoZona2NANA</v>
      </c>
      <c r="B589" t="s">
        <v>894</v>
      </c>
      <c r="C589" t="s">
        <v>824</v>
      </c>
      <c r="D589" t="s">
        <v>262</v>
      </c>
      <c r="E589" t="s">
        <v>89</v>
      </c>
      <c r="F589" t="s">
        <v>134</v>
      </c>
      <c r="G589" t="s">
        <v>93</v>
      </c>
      <c r="H589" t="s">
        <v>96</v>
      </c>
      <c r="I589" t="s">
        <v>96</v>
      </c>
      <c r="J589" t="s">
        <v>5</v>
      </c>
      <c r="K589">
        <v>3436063.1739019821</v>
      </c>
      <c r="L589">
        <v>4031996.7149999999</v>
      </c>
      <c r="M589">
        <v>5181448.6655078204</v>
      </c>
      <c r="N589">
        <v>4020322.9499999997</v>
      </c>
      <c r="O589">
        <v>4420670.2649999997</v>
      </c>
      <c r="P589">
        <v>5512472.0999999996</v>
      </c>
      <c r="Q589">
        <v>4646490.7050000001</v>
      </c>
      <c r="S589" t="s">
        <v>174</v>
      </c>
    </row>
    <row r="590" spans="1:19" x14ac:dyDescent="0.2">
      <c r="A590" t="str">
        <f t="shared" si="9"/>
        <v>AgenteenlaEntidadCompradoraoBackOfficeAgentetécnicoHoraextradiurnaPlatinoZona2NANA</v>
      </c>
      <c r="B590" t="s">
        <v>895</v>
      </c>
      <c r="C590" t="s">
        <v>824</v>
      </c>
      <c r="D590" t="s">
        <v>262</v>
      </c>
      <c r="E590" t="s">
        <v>172</v>
      </c>
      <c r="F590" t="s">
        <v>134</v>
      </c>
      <c r="G590" t="s">
        <v>93</v>
      </c>
      <c r="H590" t="s">
        <v>96</v>
      </c>
      <c r="I590" t="s">
        <v>96</v>
      </c>
      <c r="J590" t="s">
        <v>25</v>
      </c>
      <c r="K590">
        <v>17459.330897971209</v>
      </c>
      <c r="L590">
        <v>21974.084999999999</v>
      </c>
      <c r="M590">
        <v>33733.389749399881</v>
      </c>
      <c r="N590">
        <v>15899.669999999998</v>
      </c>
      <c r="O590">
        <v>17467.695</v>
      </c>
      <c r="P590">
        <v>24715.8</v>
      </c>
      <c r="Q590">
        <v>29638.26</v>
      </c>
      <c r="S590" t="s">
        <v>174</v>
      </c>
    </row>
    <row r="591" spans="1:19" x14ac:dyDescent="0.2">
      <c r="A591" t="str">
        <f t="shared" si="9"/>
        <v>AgenteenlaEntidadCompradoraoBackOfficeAgentetécnicoHoraextranocturna PlatinoZona2NANA</v>
      </c>
      <c r="B591" t="s">
        <v>896</v>
      </c>
      <c r="C591" t="s">
        <v>824</v>
      </c>
      <c r="D591" t="s">
        <v>262</v>
      </c>
      <c r="E591" t="s">
        <v>288</v>
      </c>
      <c r="F591" t="s">
        <v>134</v>
      </c>
      <c r="G591" t="s">
        <v>93</v>
      </c>
      <c r="H591" t="s">
        <v>96</v>
      </c>
      <c r="I591" t="s">
        <v>96</v>
      </c>
      <c r="J591" t="s">
        <v>25</v>
      </c>
      <c r="K591">
        <v>23744.132911397111</v>
      </c>
      <c r="L591">
        <v>30763.304999999997</v>
      </c>
      <c r="M591">
        <v>47226.745649159828</v>
      </c>
      <c r="N591">
        <v>22258.71</v>
      </c>
      <c r="O591">
        <v>24175.53</v>
      </c>
      <c r="P591">
        <v>30798.494999999999</v>
      </c>
      <c r="Q591">
        <v>41137.109999999993</v>
      </c>
      <c r="S591" t="s">
        <v>174</v>
      </c>
    </row>
    <row r="592" spans="1:19" x14ac:dyDescent="0.2">
      <c r="A592" t="str">
        <f t="shared" si="9"/>
        <v>AgenteenlaEntidadCompradoraoBackOfficeAgentetécnicoHoraextradominicalyfestivoPlatinoZona2NANA</v>
      </c>
      <c r="B592" t="s">
        <v>897</v>
      </c>
      <c r="C592" t="s">
        <v>824</v>
      </c>
      <c r="D592" t="s">
        <v>262</v>
      </c>
      <c r="E592" t="s">
        <v>90</v>
      </c>
      <c r="F592" t="s">
        <v>134</v>
      </c>
      <c r="G592" t="s">
        <v>93</v>
      </c>
      <c r="H592" t="s">
        <v>96</v>
      </c>
      <c r="I592" t="s">
        <v>96</v>
      </c>
      <c r="J592" t="s">
        <v>25</v>
      </c>
      <c r="K592">
        <v>30028.934924823006</v>
      </c>
      <c r="L592">
        <v>35157.915000000001</v>
      </c>
      <c r="M592">
        <v>53973.423599039801</v>
      </c>
      <c r="N592">
        <v>31798.304999999997</v>
      </c>
      <c r="O592">
        <v>27529.964999999997</v>
      </c>
      <c r="P592">
        <v>33840.36</v>
      </c>
      <c r="Q592">
        <v>45795.644999999997</v>
      </c>
      <c r="S592" t="s">
        <v>174</v>
      </c>
    </row>
    <row r="593" spans="1:19" x14ac:dyDescent="0.2">
      <c r="A593" t="str">
        <f t="shared" si="9"/>
        <v>AgenteenlaEntidadCompradoraoBackOfficeAgentetécnicoServicio7x24PlatinoZona2NANA</v>
      </c>
      <c r="B593" t="s">
        <v>898</v>
      </c>
      <c r="C593" t="s">
        <v>824</v>
      </c>
      <c r="D593" t="s">
        <v>262</v>
      </c>
      <c r="E593" t="s">
        <v>91</v>
      </c>
      <c r="F593" t="s">
        <v>134</v>
      </c>
      <c r="G593" t="s">
        <v>93</v>
      </c>
      <c r="H593" t="s">
        <v>96</v>
      </c>
      <c r="I593" t="s">
        <v>96</v>
      </c>
      <c r="J593" t="s">
        <v>260</v>
      </c>
      <c r="K593">
        <v>10977825.590013063</v>
      </c>
      <c r="L593">
        <v>18138292.199999999</v>
      </c>
      <c r="M593">
        <v>20855330.878668979</v>
      </c>
      <c r="N593">
        <v>15865492.229999999</v>
      </c>
      <c r="O593">
        <v>15971265.089999998</v>
      </c>
      <c r="P593">
        <v>25998546.914999999</v>
      </c>
      <c r="Q593">
        <v>19009970.234999999</v>
      </c>
      <c r="S593" t="s">
        <v>174</v>
      </c>
    </row>
    <row r="594" spans="1:19" x14ac:dyDescent="0.2">
      <c r="A594" t="str">
        <f t="shared" si="9"/>
        <v>AgenteenlaEntidadCompradoraoBackOfficeAgentetécnicoJornadaOrdinariaPlataZona3NANA</v>
      </c>
      <c r="B594" t="s">
        <v>899</v>
      </c>
      <c r="C594" t="s">
        <v>824</v>
      </c>
      <c r="D594" t="s">
        <v>262</v>
      </c>
      <c r="E594" t="s">
        <v>89</v>
      </c>
      <c r="F594" t="s">
        <v>2</v>
      </c>
      <c r="G594" t="s">
        <v>94</v>
      </c>
      <c r="H594" t="s">
        <v>96</v>
      </c>
      <c r="I594" t="s">
        <v>96</v>
      </c>
      <c r="J594" t="s">
        <v>5</v>
      </c>
      <c r="K594">
        <v>3436063.1739019821</v>
      </c>
      <c r="L594">
        <v>3914559.4049999998</v>
      </c>
      <c r="M594">
        <v>4893029.5914467117</v>
      </c>
      <c r="N594">
        <v>3984688.9349999996</v>
      </c>
      <c r="O594">
        <v>4420670.2649999997</v>
      </c>
      <c r="P594">
        <v>5310019.8899999997</v>
      </c>
      <c r="Q594">
        <v>4186246.9049999998</v>
      </c>
      <c r="S594" t="s">
        <v>174</v>
      </c>
    </row>
    <row r="595" spans="1:19" x14ac:dyDescent="0.2">
      <c r="A595" t="str">
        <f t="shared" si="9"/>
        <v>AgenteenlaEntidadCompradoraoBackOfficeAgentetécnicoHoraextradiurnaPlataZona3NANA</v>
      </c>
      <c r="B595" t="s">
        <v>900</v>
      </c>
      <c r="C595" t="s">
        <v>824</v>
      </c>
      <c r="D595" t="s">
        <v>262</v>
      </c>
      <c r="E595" t="s">
        <v>172</v>
      </c>
      <c r="F595" t="s">
        <v>2</v>
      </c>
      <c r="G595" t="s">
        <v>94</v>
      </c>
      <c r="H595" t="s">
        <v>96</v>
      </c>
      <c r="I595" t="s">
        <v>96</v>
      </c>
      <c r="J595" t="s">
        <v>25</v>
      </c>
      <c r="K595">
        <v>17459.330897971209</v>
      </c>
      <c r="L595">
        <v>21333.42</v>
      </c>
      <c r="M595">
        <v>31855.661402647867</v>
      </c>
      <c r="N595">
        <v>15899.669999999998</v>
      </c>
      <c r="O595">
        <v>17467.695</v>
      </c>
      <c r="P595">
        <v>23808.105</v>
      </c>
      <c r="Q595">
        <v>26701.964999999997</v>
      </c>
      <c r="S595" t="s">
        <v>174</v>
      </c>
    </row>
    <row r="596" spans="1:19" x14ac:dyDescent="0.2">
      <c r="A596" t="str">
        <f t="shared" si="9"/>
        <v>AgenteenlaEntidadCompradoraoBackOfficeAgentetécnicoHoraextranocturna PlataZona3NANA</v>
      </c>
      <c r="B596" t="s">
        <v>901</v>
      </c>
      <c r="C596" t="s">
        <v>824</v>
      </c>
      <c r="D596" t="s">
        <v>262</v>
      </c>
      <c r="E596" t="s">
        <v>288</v>
      </c>
      <c r="F596" t="s">
        <v>2</v>
      </c>
      <c r="G596" t="s">
        <v>94</v>
      </c>
      <c r="H596" t="s">
        <v>96</v>
      </c>
      <c r="I596" t="s">
        <v>96</v>
      </c>
      <c r="J596" t="s">
        <v>25</v>
      </c>
      <c r="K596">
        <v>23744.132911397111</v>
      </c>
      <c r="L596">
        <v>29866.994999999999</v>
      </c>
      <c r="M596">
        <v>44597.925963707014</v>
      </c>
      <c r="N596">
        <v>22258.71</v>
      </c>
      <c r="O596">
        <v>24175.53</v>
      </c>
      <c r="P596">
        <v>29667.239999999998</v>
      </c>
      <c r="Q596">
        <v>37062.314999999995</v>
      </c>
      <c r="S596" t="s">
        <v>174</v>
      </c>
    </row>
    <row r="597" spans="1:19" x14ac:dyDescent="0.2">
      <c r="A597" t="str">
        <f t="shared" si="9"/>
        <v>AgenteenlaEntidadCompradoraoBackOfficeAgentetécnicoHoraextradominicalyfestivoPlataZona3NANA</v>
      </c>
      <c r="B597" t="s">
        <v>902</v>
      </c>
      <c r="C597" t="s">
        <v>824</v>
      </c>
      <c r="D597" t="s">
        <v>262</v>
      </c>
      <c r="E597" t="s">
        <v>90</v>
      </c>
      <c r="F597" t="s">
        <v>2</v>
      </c>
      <c r="G597" t="s">
        <v>94</v>
      </c>
      <c r="H597" t="s">
        <v>96</v>
      </c>
      <c r="I597" t="s">
        <v>96</v>
      </c>
      <c r="J597" t="s">
        <v>25</v>
      </c>
      <c r="K597">
        <v>30028.934924823006</v>
      </c>
      <c r="L597">
        <v>34133.264999999999</v>
      </c>
      <c r="M597">
        <v>50969.058244236585</v>
      </c>
      <c r="N597">
        <v>31798.304999999997</v>
      </c>
      <c r="O597">
        <v>27529.964999999997</v>
      </c>
      <c r="P597">
        <v>32597.324999999997</v>
      </c>
      <c r="Q597">
        <v>41259.24</v>
      </c>
      <c r="S597" t="s">
        <v>174</v>
      </c>
    </row>
    <row r="598" spans="1:19" x14ac:dyDescent="0.2">
      <c r="A598" t="str">
        <f t="shared" si="9"/>
        <v>AgenteenlaEntidadCompradoraoBackOfficeAgentetécnicoServicio7x24PlataZona3NANA</v>
      </c>
      <c r="B598" t="s">
        <v>903</v>
      </c>
      <c r="C598" t="s">
        <v>824</v>
      </c>
      <c r="D598" t="s">
        <v>262</v>
      </c>
      <c r="E598" t="s">
        <v>91</v>
      </c>
      <c r="F598" t="s">
        <v>2</v>
      </c>
      <c r="G598" t="s">
        <v>94</v>
      </c>
      <c r="H598" t="s">
        <v>96</v>
      </c>
      <c r="I598" t="s">
        <v>96</v>
      </c>
      <c r="J598" t="s">
        <v>260</v>
      </c>
      <c r="K598">
        <v>10977825.590013063</v>
      </c>
      <c r="L598">
        <v>17609991.974999998</v>
      </c>
      <c r="M598">
        <v>19694444.105573013</v>
      </c>
      <c r="N598">
        <v>15748531.02</v>
      </c>
      <c r="O598">
        <v>15971265.089999998</v>
      </c>
      <c r="P598">
        <v>25043720.084999997</v>
      </c>
      <c r="Q598">
        <v>17126995.77</v>
      </c>
      <c r="S598" t="s">
        <v>174</v>
      </c>
    </row>
    <row r="599" spans="1:19" x14ac:dyDescent="0.2">
      <c r="A599" t="str">
        <f t="shared" si="9"/>
        <v>AgenteenlaEntidadCompradoraoBackOfficeAgentetécnicoJornadaOrdinariaOroZona3NANA</v>
      </c>
      <c r="B599" t="s">
        <v>904</v>
      </c>
      <c r="C599" t="s">
        <v>824</v>
      </c>
      <c r="D599" t="s">
        <v>262</v>
      </c>
      <c r="E599" t="s">
        <v>89</v>
      </c>
      <c r="F599" t="s">
        <v>3</v>
      </c>
      <c r="G599" t="s">
        <v>94</v>
      </c>
      <c r="H599" t="s">
        <v>96</v>
      </c>
      <c r="I599" t="s">
        <v>96</v>
      </c>
      <c r="J599" t="s">
        <v>5</v>
      </c>
      <c r="K599">
        <v>3436063.1739019821</v>
      </c>
      <c r="L599">
        <v>3992851.9799999995</v>
      </c>
      <c r="M599">
        <v>5033110.5989315873</v>
      </c>
      <c r="N599">
        <v>4007210.5349999997</v>
      </c>
      <c r="O599">
        <v>4420670.2649999997</v>
      </c>
      <c r="P599">
        <v>5421810.2399999993</v>
      </c>
      <c r="Q599">
        <v>4371834.8249999993</v>
      </c>
      <c r="S599" t="s">
        <v>174</v>
      </c>
    </row>
    <row r="600" spans="1:19" x14ac:dyDescent="0.2">
      <c r="A600" t="str">
        <f t="shared" si="9"/>
        <v>AgenteenlaEntidadCompradoraoBackOfficeAgentetécnicoHoraextradiurnaOroZona3NANA</v>
      </c>
      <c r="B600" t="s">
        <v>905</v>
      </c>
      <c r="C600" t="s">
        <v>824</v>
      </c>
      <c r="D600" t="s">
        <v>262</v>
      </c>
      <c r="E600" t="s">
        <v>172</v>
      </c>
      <c r="F600" t="s">
        <v>3</v>
      </c>
      <c r="G600" t="s">
        <v>94</v>
      </c>
      <c r="H600" t="s">
        <v>96</v>
      </c>
      <c r="I600" t="s">
        <v>96</v>
      </c>
      <c r="J600" t="s">
        <v>25</v>
      </c>
      <c r="K600">
        <v>17459.330897971209</v>
      </c>
      <c r="L600">
        <v>21760.875</v>
      </c>
      <c r="M600">
        <v>32767.64712846086</v>
      </c>
      <c r="N600">
        <v>15899.669999999998</v>
      </c>
      <c r="O600">
        <v>17467.695</v>
      </c>
      <c r="P600">
        <v>24309.044999999998</v>
      </c>
      <c r="Q600">
        <v>27886.004999999997</v>
      </c>
      <c r="S600" t="s">
        <v>174</v>
      </c>
    </row>
    <row r="601" spans="1:19" x14ac:dyDescent="0.2">
      <c r="A601" t="str">
        <f t="shared" si="9"/>
        <v>AgenteenlaEntidadCompradoraoBackOfficeAgentetécnicoHoraextranocturna OroZona3NANA</v>
      </c>
      <c r="B601" t="s">
        <v>906</v>
      </c>
      <c r="C601" t="s">
        <v>824</v>
      </c>
      <c r="D601" t="s">
        <v>262</v>
      </c>
      <c r="E601" t="s">
        <v>288</v>
      </c>
      <c r="F601" t="s">
        <v>3</v>
      </c>
      <c r="G601" t="s">
        <v>94</v>
      </c>
      <c r="H601" t="s">
        <v>96</v>
      </c>
      <c r="I601" t="s">
        <v>96</v>
      </c>
      <c r="J601" t="s">
        <v>25</v>
      </c>
      <c r="K601">
        <v>23744.132911397111</v>
      </c>
      <c r="L601">
        <v>30464.19</v>
      </c>
      <c r="M601">
        <v>45874.70597984521</v>
      </c>
      <c r="N601">
        <v>22258.71</v>
      </c>
      <c r="O601">
        <v>24175.53</v>
      </c>
      <c r="P601">
        <v>30291.344999999998</v>
      </c>
      <c r="Q601">
        <v>38704.86</v>
      </c>
      <c r="S601" t="s">
        <v>174</v>
      </c>
    </row>
    <row r="602" spans="1:19" x14ac:dyDescent="0.2">
      <c r="A602" t="str">
        <f t="shared" si="9"/>
        <v>AgenteenlaEntidadCompradoraoBackOfficeAgentetécnicoHoraextradominicalyfestivoOroZona3NANA</v>
      </c>
      <c r="B602" t="s">
        <v>907</v>
      </c>
      <c r="C602" t="s">
        <v>824</v>
      </c>
      <c r="D602" t="s">
        <v>262</v>
      </c>
      <c r="E602" t="s">
        <v>90</v>
      </c>
      <c r="F602" t="s">
        <v>3</v>
      </c>
      <c r="G602" t="s">
        <v>94</v>
      </c>
      <c r="H602" t="s">
        <v>96</v>
      </c>
      <c r="I602" t="s">
        <v>96</v>
      </c>
      <c r="J602" t="s">
        <v>25</v>
      </c>
      <c r="K602">
        <v>30028.934924823006</v>
      </c>
      <c r="L602">
        <v>34816.364999999998</v>
      </c>
      <c r="M602">
        <v>52428.235405537373</v>
      </c>
      <c r="N602">
        <v>31798.304999999997</v>
      </c>
      <c r="O602">
        <v>27529.964999999997</v>
      </c>
      <c r="P602">
        <v>33283.53</v>
      </c>
      <c r="Q602">
        <v>43089.119999999995</v>
      </c>
      <c r="S602" t="s">
        <v>174</v>
      </c>
    </row>
    <row r="603" spans="1:19" x14ac:dyDescent="0.2">
      <c r="A603" t="str">
        <f t="shared" si="9"/>
        <v>AgenteenlaEntidadCompradoraoBackOfficeAgentetécnicoServicio7x24OroZona3NANA</v>
      </c>
      <c r="B603" t="s">
        <v>908</v>
      </c>
      <c r="C603" t="s">
        <v>824</v>
      </c>
      <c r="D603" t="s">
        <v>262</v>
      </c>
      <c r="E603" t="s">
        <v>91</v>
      </c>
      <c r="F603" t="s">
        <v>3</v>
      </c>
      <c r="G603" t="s">
        <v>94</v>
      </c>
      <c r="H603" t="s">
        <v>96</v>
      </c>
      <c r="I603" t="s">
        <v>96</v>
      </c>
      <c r="J603" t="s">
        <v>260</v>
      </c>
      <c r="K603">
        <v>10977825.590013063</v>
      </c>
      <c r="L603">
        <v>17962192.125</v>
      </c>
      <c r="M603">
        <v>20258270.160699639</v>
      </c>
      <c r="N603">
        <v>15816089.609999999</v>
      </c>
      <c r="O603">
        <v>15971265.089999998</v>
      </c>
      <c r="P603">
        <v>25570956.329999998</v>
      </c>
      <c r="Q603">
        <v>17886283.154999997</v>
      </c>
      <c r="S603" t="s">
        <v>174</v>
      </c>
    </row>
    <row r="604" spans="1:19" x14ac:dyDescent="0.2">
      <c r="A604" t="str">
        <f t="shared" si="9"/>
        <v>AgenteenlaEntidadCompradoraoBackOfficeAgentetécnicoJornadaOrdinariaPlatinoZona3NANA</v>
      </c>
      <c r="B604" t="s">
        <v>909</v>
      </c>
      <c r="C604" t="s">
        <v>824</v>
      </c>
      <c r="D604" t="s">
        <v>262</v>
      </c>
      <c r="E604" t="s">
        <v>89</v>
      </c>
      <c r="F604" t="s">
        <v>134</v>
      </c>
      <c r="G604" t="s">
        <v>94</v>
      </c>
      <c r="H604" t="s">
        <v>96</v>
      </c>
      <c r="I604" t="s">
        <v>96</v>
      </c>
      <c r="J604" t="s">
        <v>5</v>
      </c>
      <c r="K604">
        <v>3436063.1739019821</v>
      </c>
      <c r="L604">
        <v>4110288.2549999999</v>
      </c>
      <c r="M604">
        <v>5181448.6655078204</v>
      </c>
      <c r="N604">
        <v>4029733.1699999995</v>
      </c>
      <c r="O604">
        <v>4420670.2649999997</v>
      </c>
      <c r="P604">
        <v>5538408.165</v>
      </c>
      <c r="Q604">
        <v>4646490.7050000001</v>
      </c>
      <c r="S604" t="s">
        <v>174</v>
      </c>
    </row>
    <row r="605" spans="1:19" x14ac:dyDescent="0.2">
      <c r="A605" t="str">
        <f t="shared" si="9"/>
        <v>AgenteenlaEntidadCompradoraoBackOfficeAgentetécnicoHoraextradiurnaPlatinoZona3NANA</v>
      </c>
      <c r="B605" t="s">
        <v>910</v>
      </c>
      <c r="C605" t="s">
        <v>824</v>
      </c>
      <c r="D605" t="s">
        <v>262</v>
      </c>
      <c r="E605" t="s">
        <v>172</v>
      </c>
      <c r="F605" t="s">
        <v>134</v>
      </c>
      <c r="G605" t="s">
        <v>94</v>
      </c>
      <c r="H605" t="s">
        <v>96</v>
      </c>
      <c r="I605" t="s">
        <v>96</v>
      </c>
      <c r="J605" t="s">
        <v>25</v>
      </c>
      <c r="K605">
        <v>17459.330897971209</v>
      </c>
      <c r="L605">
        <v>22400.504999999997</v>
      </c>
      <c r="M605">
        <v>33733.389749399881</v>
      </c>
      <c r="N605">
        <v>15899.669999999998</v>
      </c>
      <c r="O605">
        <v>17467.695</v>
      </c>
      <c r="P605">
        <v>24831.719999999998</v>
      </c>
      <c r="Q605">
        <v>29638.26</v>
      </c>
      <c r="S605" t="s">
        <v>174</v>
      </c>
    </row>
    <row r="606" spans="1:19" x14ac:dyDescent="0.2">
      <c r="A606" t="str">
        <f t="shared" si="9"/>
        <v>AgenteenlaEntidadCompradoraoBackOfficeAgentetécnicoHoraextranocturna PlatinoZona3NANA</v>
      </c>
      <c r="B606" t="s">
        <v>911</v>
      </c>
      <c r="C606" t="s">
        <v>824</v>
      </c>
      <c r="D606" t="s">
        <v>262</v>
      </c>
      <c r="E606" t="s">
        <v>288</v>
      </c>
      <c r="F606" t="s">
        <v>134</v>
      </c>
      <c r="G606" t="s">
        <v>94</v>
      </c>
      <c r="H606" t="s">
        <v>96</v>
      </c>
      <c r="I606" t="s">
        <v>96</v>
      </c>
      <c r="J606" t="s">
        <v>25</v>
      </c>
      <c r="K606">
        <v>23744.132911397111</v>
      </c>
      <c r="L606">
        <v>31360.499999999996</v>
      </c>
      <c r="M606">
        <v>47226.745649159828</v>
      </c>
      <c r="N606">
        <v>22258.71</v>
      </c>
      <c r="O606">
        <v>24175.53</v>
      </c>
      <c r="P606">
        <v>30943.394999999997</v>
      </c>
      <c r="Q606">
        <v>41137.109999999993</v>
      </c>
      <c r="S606" t="s">
        <v>174</v>
      </c>
    </row>
    <row r="607" spans="1:19" x14ac:dyDescent="0.2">
      <c r="A607" t="str">
        <f t="shared" si="9"/>
        <v>AgenteenlaEntidadCompradoraoBackOfficeAgentetécnicoHoraextradominicalyfestivoPlatinoZona3NANA</v>
      </c>
      <c r="B607" t="s">
        <v>912</v>
      </c>
      <c r="C607" t="s">
        <v>824</v>
      </c>
      <c r="D607" t="s">
        <v>262</v>
      </c>
      <c r="E607" t="s">
        <v>90</v>
      </c>
      <c r="F607" t="s">
        <v>134</v>
      </c>
      <c r="G607" t="s">
        <v>94</v>
      </c>
      <c r="H607" t="s">
        <v>96</v>
      </c>
      <c r="I607" t="s">
        <v>96</v>
      </c>
      <c r="J607" t="s">
        <v>25</v>
      </c>
      <c r="K607">
        <v>30028.934924823006</v>
      </c>
      <c r="L607">
        <v>35839.979999999996</v>
      </c>
      <c r="M607">
        <v>53973.423599039801</v>
      </c>
      <c r="N607">
        <v>31798.304999999997</v>
      </c>
      <c r="O607">
        <v>27529.964999999997</v>
      </c>
      <c r="P607">
        <v>33999.75</v>
      </c>
      <c r="Q607">
        <v>45795.644999999997</v>
      </c>
      <c r="S607" t="s">
        <v>174</v>
      </c>
    </row>
    <row r="608" spans="1:19" x14ac:dyDescent="0.2">
      <c r="A608" t="str">
        <f t="shared" si="9"/>
        <v>AgenteenlaEntidadCompradoraoBackOfficeAgentetécnicoServicio7x24PlatinoZona3NANA</v>
      </c>
      <c r="B608" t="s">
        <v>913</v>
      </c>
      <c r="C608" t="s">
        <v>824</v>
      </c>
      <c r="D608" t="s">
        <v>262</v>
      </c>
      <c r="E608" t="s">
        <v>91</v>
      </c>
      <c r="F608" t="s">
        <v>134</v>
      </c>
      <c r="G608" t="s">
        <v>94</v>
      </c>
      <c r="H608" t="s">
        <v>96</v>
      </c>
      <c r="I608" t="s">
        <v>96</v>
      </c>
      <c r="J608" t="s">
        <v>260</v>
      </c>
      <c r="K608">
        <v>10977825.590013063</v>
      </c>
      <c r="L608">
        <v>18490492.349999998</v>
      </c>
      <c r="M608">
        <v>20855330.878668979</v>
      </c>
      <c r="N608">
        <v>15883648.199999999</v>
      </c>
      <c r="O608">
        <v>15971265.089999998</v>
      </c>
      <c r="P608">
        <v>26120869.424999997</v>
      </c>
      <c r="Q608">
        <v>19009970.234999999</v>
      </c>
      <c r="S608" t="s">
        <v>174</v>
      </c>
    </row>
    <row r="609" spans="1:19" x14ac:dyDescent="0.2">
      <c r="A609" t="str">
        <f t="shared" si="9"/>
        <v>AgenteenlaEntidadCompradoraoBackOfficeAgenteprofesionalEconomía,administración,contaduríayafinesJornadaOrdinariaPlataZona1NA</v>
      </c>
      <c r="B609" t="s">
        <v>914</v>
      </c>
      <c r="C609" t="s">
        <v>824</v>
      </c>
      <c r="D609" t="s">
        <v>292</v>
      </c>
      <c r="E609" t="s">
        <v>576</v>
      </c>
      <c r="F609" t="s">
        <v>89</v>
      </c>
      <c r="G609" t="s">
        <v>2</v>
      </c>
      <c r="H609" t="s">
        <v>92</v>
      </c>
      <c r="I609" t="s">
        <v>96</v>
      </c>
      <c r="J609" t="s">
        <v>5</v>
      </c>
      <c r="K609">
        <v>4944415.6571241971</v>
      </c>
      <c r="L609">
        <v>5274907.5149999997</v>
      </c>
      <c r="M609">
        <v>6392877.1172099141</v>
      </c>
      <c r="N609">
        <v>5682167.5949999997</v>
      </c>
      <c r="O609">
        <v>5941984.6799999997</v>
      </c>
      <c r="P609">
        <v>6321577.1399999997</v>
      </c>
      <c r="Q609">
        <v>5849963.8649999993</v>
      </c>
      <c r="S609" t="s">
        <v>174</v>
      </c>
    </row>
    <row r="610" spans="1:19" x14ac:dyDescent="0.2">
      <c r="A610" t="str">
        <f t="shared" si="9"/>
        <v>AgenteenlaEntidadCompradoraoBackOfficeAgenteprofesionalEconomía,administración,contaduríayafinesHoraextradiurnaPlataZona1NA</v>
      </c>
      <c r="B610" t="s">
        <v>915</v>
      </c>
      <c r="C610" t="s">
        <v>824</v>
      </c>
      <c r="D610" t="s">
        <v>292</v>
      </c>
      <c r="E610" t="s">
        <v>576</v>
      </c>
      <c r="F610" t="s">
        <v>172</v>
      </c>
      <c r="G610" t="s">
        <v>2</v>
      </c>
      <c r="H610" t="s">
        <v>92</v>
      </c>
      <c r="I610" t="s">
        <v>96</v>
      </c>
      <c r="J610" t="s">
        <v>25</v>
      </c>
      <c r="K610">
        <v>25315.333414753586</v>
      </c>
      <c r="L610">
        <v>28746.089999999997</v>
      </c>
      <c r="M610">
        <v>41620.29373183538</v>
      </c>
      <c r="N610">
        <v>23848.469999999998</v>
      </c>
      <c r="O610">
        <v>24510.87</v>
      </c>
      <c r="P610">
        <v>30943.394999999997</v>
      </c>
      <c r="Q610">
        <v>37883.07</v>
      </c>
      <c r="S610" t="s">
        <v>174</v>
      </c>
    </row>
    <row r="611" spans="1:19" x14ac:dyDescent="0.2">
      <c r="A611" t="str">
        <f t="shared" si="9"/>
        <v>AgenteenlaEntidadCompradoraoBackOfficeAgenteprofesionalEconomía,administración,contaduríayafinesHoraextranocturna PlataZona1NA</v>
      </c>
      <c r="B611" t="s">
        <v>916</v>
      </c>
      <c r="C611" t="s">
        <v>824</v>
      </c>
      <c r="D611" t="s">
        <v>292</v>
      </c>
      <c r="E611" t="s">
        <v>576</v>
      </c>
      <c r="F611" t="s">
        <v>288</v>
      </c>
      <c r="G611" t="s">
        <v>2</v>
      </c>
      <c r="H611" t="s">
        <v>92</v>
      </c>
      <c r="I611" t="s">
        <v>96</v>
      </c>
      <c r="J611" t="s">
        <v>25</v>
      </c>
      <c r="K611">
        <v>34742.536434892427</v>
      </c>
      <c r="L611">
        <v>40244.939999999995</v>
      </c>
      <c r="M611">
        <v>58268.411224569521</v>
      </c>
      <c r="N611">
        <v>33388.064999999995</v>
      </c>
      <c r="O611">
        <v>34035.974999999999</v>
      </c>
      <c r="P611">
        <v>39107.474999999999</v>
      </c>
      <c r="Q611">
        <v>52580.069999999992</v>
      </c>
      <c r="S611" t="s">
        <v>174</v>
      </c>
    </row>
    <row r="612" spans="1:19" x14ac:dyDescent="0.2">
      <c r="A612" t="str">
        <f t="shared" si="9"/>
        <v>AgenteenlaEntidadCompradoraoBackOfficeAgenteprofesionalEconomía,administración,contaduríayafinesHoraextradominicalyfestivoPlataZona1NA</v>
      </c>
      <c r="B612" t="s">
        <v>917</v>
      </c>
      <c r="C612" t="s">
        <v>824</v>
      </c>
      <c r="D612" t="s">
        <v>292</v>
      </c>
      <c r="E612" t="s">
        <v>576</v>
      </c>
      <c r="F612" t="s">
        <v>90</v>
      </c>
      <c r="G612" t="s">
        <v>2</v>
      </c>
      <c r="H612" t="s">
        <v>92</v>
      </c>
      <c r="I612" t="s">
        <v>96</v>
      </c>
      <c r="J612" t="s">
        <v>25</v>
      </c>
      <c r="K612">
        <v>44169.739455031289</v>
      </c>
      <c r="L612">
        <v>45994.364999999998</v>
      </c>
      <c r="M612">
        <v>66592.46997093661</v>
      </c>
      <c r="N612">
        <v>47697.974999999999</v>
      </c>
      <c r="O612">
        <v>38799.044999999998</v>
      </c>
      <c r="P612">
        <v>43188.479999999996</v>
      </c>
      <c r="Q612">
        <v>58535.459999999992</v>
      </c>
      <c r="S612" t="s">
        <v>174</v>
      </c>
    </row>
    <row r="613" spans="1:19" x14ac:dyDescent="0.2">
      <c r="A613" t="str">
        <f t="shared" si="9"/>
        <v>AgenteenlaEntidadCompradoraoBackOfficeAgenteprofesionalEconomía,administración,contaduríayafinesServicio7x24PlataZona1NA</v>
      </c>
      <c r="B613" t="s">
        <v>918</v>
      </c>
      <c r="C613" t="s">
        <v>824</v>
      </c>
      <c r="D613" t="s">
        <v>292</v>
      </c>
      <c r="E613" t="s">
        <v>576</v>
      </c>
      <c r="F613" t="s">
        <v>91</v>
      </c>
      <c r="G613" t="s">
        <v>2</v>
      </c>
      <c r="H613" t="s">
        <v>92</v>
      </c>
      <c r="I613" t="s">
        <v>96</v>
      </c>
      <c r="J613" t="s">
        <v>260</v>
      </c>
      <c r="K613">
        <v>16257059.281290816</v>
      </c>
      <c r="L613">
        <v>23570334.449999999</v>
      </c>
      <c r="M613">
        <v>25731330.396769907</v>
      </c>
      <c r="N613">
        <v>21535576.199999999</v>
      </c>
      <c r="O613">
        <v>21881850.974999998</v>
      </c>
      <c r="P613">
        <v>31518143.954999998</v>
      </c>
      <c r="Q613">
        <v>24209306.189999998</v>
      </c>
      <c r="S613" t="s">
        <v>174</v>
      </c>
    </row>
    <row r="614" spans="1:19" x14ac:dyDescent="0.2">
      <c r="A614" t="str">
        <f t="shared" si="9"/>
        <v>AgenteenlaEntidadCompradoraoBackOfficeAgenteprofesionalEconomía,administración,contaduríayafinesJornadaOrdinariaOroZona1NA</v>
      </c>
      <c r="B614" t="s">
        <v>919</v>
      </c>
      <c r="C614" t="s">
        <v>824</v>
      </c>
      <c r="D614" t="s">
        <v>292</v>
      </c>
      <c r="E614" t="s">
        <v>576</v>
      </c>
      <c r="F614" t="s">
        <v>89</v>
      </c>
      <c r="G614" t="s">
        <v>3</v>
      </c>
      <c r="H614" t="s">
        <v>92</v>
      </c>
      <c r="I614" t="s">
        <v>96</v>
      </c>
      <c r="J614" t="s">
        <v>5</v>
      </c>
      <c r="K614">
        <v>4944415.6571241971</v>
      </c>
      <c r="L614">
        <v>5380406.0999999996</v>
      </c>
      <c r="M614">
        <v>6575896.7884727241</v>
      </c>
      <c r="N614">
        <v>5702641.9649999999</v>
      </c>
      <c r="O614">
        <v>5941984.6799999997</v>
      </c>
      <c r="P614">
        <v>6454662.6149999993</v>
      </c>
      <c r="Q614">
        <v>6109308.9899999993</v>
      </c>
      <c r="S614" t="s">
        <v>174</v>
      </c>
    </row>
    <row r="615" spans="1:19" x14ac:dyDescent="0.2">
      <c r="A615" t="str">
        <f t="shared" si="9"/>
        <v>AgenteenlaEntidadCompradoraoBackOfficeAgenteprofesionalEconomía,administración,contaduríayafinesHoraextradiurnaOroZona1NA</v>
      </c>
      <c r="B615" t="s">
        <v>920</v>
      </c>
      <c r="C615" t="s">
        <v>824</v>
      </c>
      <c r="D615" t="s">
        <v>292</v>
      </c>
      <c r="E615" t="s">
        <v>576</v>
      </c>
      <c r="F615" t="s">
        <v>172</v>
      </c>
      <c r="G615" t="s">
        <v>3</v>
      </c>
      <c r="H615" t="s">
        <v>92</v>
      </c>
      <c r="I615" t="s">
        <v>96</v>
      </c>
      <c r="J615" t="s">
        <v>25</v>
      </c>
      <c r="K615">
        <v>25315.333414753586</v>
      </c>
      <c r="L615">
        <v>29321.55</v>
      </c>
      <c r="M615">
        <v>42811.828049952623</v>
      </c>
      <c r="N615">
        <v>23848.469999999998</v>
      </c>
      <c r="O615">
        <v>24510.87</v>
      </c>
      <c r="P615">
        <v>31594.409999999996</v>
      </c>
      <c r="Q615">
        <v>39562.875</v>
      </c>
      <c r="S615" t="s">
        <v>174</v>
      </c>
    </row>
    <row r="616" spans="1:19" x14ac:dyDescent="0.2">
      <c r="A616" t="str">
        <f t="shared" si="9"/>
        <v>AgenteenlaEntidadCompradoraoBackOfficeAgenteprofesionalEconomía,administración,contaduríayafinesHoraextranocturna OroZona1NA</v>
      </c>
      <c r="B616" t="s">
        <v>921</v>
      </c>
      <c r="C616" t="s">
        <v>824</v>
      </c>
      <c r="D616" t="s">
        <v>292</v>
      </c>
      <c r="E616" t="s">
        <v>576</v>
      </c>
      <c r="F616" t="s">
        <v>288</v>
      </c>
      <c r="G616" t="s">
        <v>3</v>
      </c>
      <c r="H616" t="s">
        <v>92</v>
      </c>
      <c r="I616" t="s">
        <v>96</v>
      </c>
      <c r="J616" t="s">
        <v>25</v>
      </c>
      <c r="K616">
        <v>34742.536434892427</v>
      </c>
      <c r="L616">
        <v>41050.17</v>
      </c>
      <c r="M616">
        <v>59936.55926993367</v>
      </c>
      <c r="N616">
        <v>33388.064999999995</v>
      </c>
      <c r="O616">
        <v>34035.974999999999</v>
      </c>
      <c r="P616">
        <v>39930.299999999996</v>
      </c>
      <c r="Q616">
        <v>54911.924999999996</v>
      </c>
      <c r="S616" t="s">
        <v>174</v>
      </c>
    </row>
    <row r="617" spans="1:19" x14ac:dyDescent="0.2">
      <c r="A617" t="str">
        <f t="shared" si="9"/>
        <v>AgenteenlaEntidadCompradoraoBackOfficeAgenteprofesionalEconomía,administración,contaduríayafinesHoraextradominicalyfestivoOroZona1NA</v>
      </c>
      <c r="B617" t="s">
        <v>922</v>
      </c>
      <c r="C617" t="s">
        <v>824</v>
      </c>
      <c r="D617" t="s">
        <v>292</v>
      </c>
      <c r="E617" t="s">
        <v>576</v>
      </c>
      <c r="F617" t="s">
        <v>90</v>
      </c>
      <c r="G617" t="s">
        <v>3</v>
      </c>
      <c r="H617" t="s">
        <v>92</v>
      </c>
      <c r="I617" t="s">
        <v>96</v>
      </c>
      <c r="J617" t="s">
        <v>25</v>
      </c>
      <c r="K617">
        <v>44169.739455031289</v>
      </c>
      <c r="L617">
        <v>46914.479999999996</v>
      </c>
      <c r="M617">
        <v>68498.924879924205</v>
      </c>
      <c r="N617">
        <v>47697.974999999999</v>
      </c>
      <c r="O617">
        <v>38799.044999999998</v>
      </c>
      <c r="P617">
        <v>44097.21</v>
      </c>
      <c r="Q617">
        <v>61131.24</v>
      </c>
      <c r="S617" t="s">
        <v>174</v>
      </c>
    </row>
    <row r="618" spans="1:19" x14ac:dyDescent="0.2">
      <c r="A618" t="str">
        <f t="shared" si="9"/>
        <v>AgenteenlaEntidadCompradoraoBackOfficeAgenteprofesionalEconomía,administración,contaduríayafinesServicio7x24OroZona1NA</v>
      </c>
      <c r="B618" t="s">
        <v>923</v>
      </c>
      <c r="C618" t="s">
        <v>824</v>
      </c>
      <c r="D618" t="s">
        <v>292</v>
      </c>
      <c r="E618" t="s">
        <v>576</v>
      </c>
      <c r="F618" t="s">
        <v>91</v>
      </c>
      <c r="G618" t="s">
        <v>3</v>
      </c>
      <c r="H618" t="s">
        <v>92</v>
      </c>
      <c r="I618" t="s">
        <v>96</v>
      </c>
      <c r="J618" t="s">
        <v>260</v>
      </c>
      <c r="K618">
        <v>16257059.281290816</v>
      </c>
      <c r="L618">
        <v>19415017.484999999</v>
      </c>
      <c r="M618">
        <v>26467984.573602714</v>
      </c>
      <c r="N618">
        <v>21597971.174999997</v>
      </c>
      <c r="O618">
        <v>21881850.974999998</v>
      </c>
      <c r="P618">
        <v>32181684.524999999</v>
      </c>
      <c r="Q618">
        <v>25282572.209999997</v>
      </c>
      <c r="S618" t="s">
        <v>174</v>
      </c>
    </row>
    <row r="619" spans="1:19" x14ac:dyDescent="0.2">
      <c r="A619" t="str">
        <f t="shared" si="9"/>
        <v>AgenteenlaEntidadCompradoraoBackOfficeAgenteprofesionalEconomía,administración,contaduríayafinesJornadaOrdinariaPlatinoZona1NA</v>
      </c>
      <c r="B619" t="s">
        <v>924</v>
      </c>
      <c r="C619" t="s">
        <v>824</v>
      </c>
      <c r="D619" t="s">
        <v>292</v>
      </c>
      <c r="E619" t="s">
        <v>576</v>
      </c>
      <c r="F619" t="s">
        <v>89</v>
      </c>
      <c r="G619" t="s">
        <v>134</v>
      </c>
      <c r="H619" t="s">
        <v>92</v>
      </c>
      <c r="I619" t="s">
        <v>96</v>
      </c>
      <c r="J619" t="s">
        <v>5</v>
      </c>
      <c r="K619">
        <v>4944415.6571241971</v>
      </c>
      <c r="L619">
        <v>5538653.46</v>
      </c>
      <c r="M619">
        <v>6769704.5334910769</v>
      </c>
      <c r="N619">
        <v>5723116.335</v>
      </c>
      <c r="O619">
        <v>5941984.6799999997</v>
      </c>
      <c r="P619">
        <v>6593472.6749999998</v>
      </c>
      <c r="Q619">
        <v>6493120.1099999994</v>
      </c>
      <c r="S619" t="s">
        <v>174</v>
      </c>
    </row>
    <row r="620" spans="1:19" x14ac:dyDescent="0.2">
      <c r="A620" t="str">
        <f t="shared" si="9"/>
        <v>AgenteenlaEntidadCompradoraoBackOfficeAgenteprofesionalEconomía,administración,contaduríayafinesHoraextradiurnaPlatinoZona1NA</v>
      </c>
      <c r="B620" t="s">
        <v>925</v>
      </c>
      <c r="C620" t="s">
        <v>824</v>
      </c>
      <c r="D620" t="s">
        <v>292</v>
      </c>
      <c r="E620" t="s">
        <v>576</v>
      </c>
      <c r="F620" t="s">
        <v>172</v>
      </c>
      <c r="G620" t="s">
        <v>134</v>
      </c>
      <c r="H620" t="s">
        <v>92</v>
      </c>
      <c r="I620" t="s">
        <v>96</v>
      </c>
      <c r="J620" t="s">
        <v>25</v>
      </c>
      <c r="K620">
        <v>25315.333414753586</v>
      </c>
      <c r="L620">
        <v>30183.704999999998</v>
      </c>
      <c r="M620">
        <v>44073.597223249199</v>
      </c>
      <c r="N620">
        <v>23848.469999999998</v>
      </c>
      <c r="O620">
        <v>24510.87</v>
      </c>
      <c r="P620">
        <v>32274.404999999999</v>
      </c>
      <c r="Q620">
        <v>42047.909999999996</v>
      </c>
      <c r="S620" t="s">
        <v>174</v>
      </c>
    </row>
    <row r="621" spans="1:19" x14ac:dyDescent="0.2">
      <c r="A621" t="str">
        <f t="shared" si="9"/>
        <v>AgenteenlaEntidadCompradoraoBackOfficeAgenteprofesionalEconomía,administración,contaduríayafinesHoraextranocturna PlatinoZona1NA</v>
      </c>
      <c r="B621" t="s">
        <v>926</v>
      </c>
      <c r="C621" t="s">
        <v>824</v>
      </c>
      <c r="D621" t="s">
        <v>292</v>
      </c>
      <c r="E621" t="s">
        <v>576</v>
      </c>
      <c r="F621" t="s">
        <v>288</v>
      </c>
      <c r="G621" t="s">
        <v>134</v>
      </c>
      <c r="H621" t="s">
        <v>92</v>
      </c>
      <c r="I621" t="s">
        <v>96</v>
      </c>
      <c r="J621" t="s">
        <v>25</v>
      </c>
      <c r="K621">
        <v>34742.536434892427</v>
      </c>
      <c r="L621">
        <v>42256.979999999996</v>
      </c>
      <c r="M621">
        <v>61703.036112548871</v>
      </c>
      <c r="N621">
        <v>33388.064999999995</v>
      </c>
      <c r="O621">
        <v>34035.974999999999</v>
      </c>
      <c r="P621">
        <v>40789.35</v>
      </c>
      <c r="Q621">
        <v>58361.579999999994</v>
      </c>
      <c r="S621" t="s">
        <v>174</v>
      </c>
    </row>
    <row r="622" spans="1:19" x14ac:dyDescent="0.2">
      <c r="A622" t="str">
        <f t="shared" si="9"/>
        <v>AgenteenlaEntidadCompradoraoBackOfficeAgenteprofesionalEconomía,administración,contaduríayafinesHoraextradominicalyfestivoPlatinoZona1NA</v>
      </c>
      <c r="B622" t="s">
        <v>927</v>
      </c>
      <c r="C622" t="s">
        <v>824</v>
      </c>
      <c r="D622" t="s">
        <v>292</v>
      </c>
      <c r="E622" t="s">
        <v>576</v>
      </c>
      <c r="F622" t="s">
        <v>90</v>
      </c>
      <c r="G622" t="s">
        <v>134</v>
      </c>
      <c r="H622" t="s">
        <v>92</v>
      </c>
      <c r="I622" t="s">
        <v>96</v>
      </c>
      <c r="J622" t="s">
        <v>25</v>
      </c>
      <c r="K622">
        <v>44169.739455031289</v>
      </c>
      <c r="L622">
        <v>48294.134999999995</v>
      </c>
      <c r="M622">
        <v>70517.755557198718</v>
      </c>
      <c r="N622">
        <v>47697.974999999999</v>
      </c>
      <c r="O622">
        <v>38799.044999999998</v>
      </c>
      <c r="P622">
        <v>45046.304999999993</v>
      </c>
      <c r="Q622">
        <v>64971.09</v>
      </c>
      <c r="S622" t="s">
        <v>174</v>
      </c>
    </row>
    <row r="623" spans="1:19" x14ac:dyDescent="0.2">
      <c r="A623" t="str">
        <f t="shared" si="9"/>
        <v>AgenteenlaEntidadCompradoraoBackOfficeAgenteprofesionalEconomía,administración,contaduríayafinesServicio7x24PlatinoZona1NA</v>
      </c>
      <c r="B623" t="s">
        <v>928</v>
      </c>
      <c r="C623" t="s">
        <v>824</v>
      </c>
      <c r="D623" t="s">
        <v>292</v>
      </c>
      <c r="E623" t="s">
        <v>576</v>
      </c>
      <c r="F623" t="s">
        <v>91</v>
      </c>
      <c r="G623" t="s">
        <v>134</v>
      </c>
      <c r="H623" t="s">
        <v>92</v>
      </c>
      <c r="I623" t="s">
        <v>96</v>
      </c>
      <c r="J623" t="s">
        <v>260</v>
      </c>
      <c r="K623">
        <v>16257059.281290816</v>
      </c>
      <c r="L623">
        <v>24748851.689999998</v>
      </c>
      <c r="M623">
        <v>27248060.747301586</v>
      </c>
      <c r="N623">
        <v>21660365.114999998</v>
      </c>
      <c r="O623">
        <v>21881850.974999998</v>
      </c>
      <c r="P623">
        <v>32873763.149999999</v>
      </c>
      <c r="Q623">
        <v>26870922.539999999</v>
      </c>
      <c r="S623" t="s">
        <v>174</v>
      </c>
    </row>
    <row r="624" spans="1:19" x14ac:dyDescent="0.2">
      <c r="A624" t="str">
        <f t="shared" si="9"/>
        <v>AgenteenlaEntidadCompradoraoBackOfficeAgenteprofesionalEconomía,administración,contaduríayafinesJornadaOrdinariaPlataZona2NA</v>
      </c>
      <c r="B624" t="s">
        <v>929</v>
      </c>
      <c r="C624" t="s">
        <v>824</v>
      </c>
      <c r="D624" t="s">
        <v>292</v>
      </c>
      <c r="E624" t="s">
        <v>576</v>
      </c>
      <c r="F624" t="s">
        <v>89</v>
      </c>
      <c r="G624" t="s">
        <v>2</v>
      </c>
      <c r="H624" t="s">
        <v>93</v>
      </c>
      <c r="I624" t="s">
        <v>96</v>
      </c>
      <c r="J624" t="s">
        <v>5</v>
      </c>
      <c r="K624">
        <v>4944415.6571241971</v>
      </c>
      <c r="L624">
        <v>5433154.875</v>
      </c>
      <c r="M624">
        <v>6392877.1172099141</v>
      </c>
      <c r="N624">
        <v>5706736.4249999998</v>
      </c>
      <c r="O624">
        <v>5941984.6799999997</v>
      </c>
      <c r="P624">
        <v>6717965.5799999991</v>
      </c>
      <c r="Q624">
        <v>5849963.8649999993</v>
      </c>
      <c r="S624" t="s">
        <v>174</v>
      </c>
    </row>
    <row r="625" spans="1:19" x14ac:dyDescent="0.2">
      <c r="A625" t="str">
        <f t="shared" si="9"/>
        <v>AgenteenlaEntidadCompradoraoBackOfficeAgenteprofesionalEconomía,administración,contaduríayafinesHoraextradiurnaPlataZona2NA</v>
      </c>
      <c r="B625" t="s">
        <v>930</v>
      </c>
      <c r="C625" t="s">
        <v>824</v>
      </c>
      <c r="D625" t="s">
        <v>292</v>
      </c>
      <c r="E625" t="s">
        <v>576</v>
      </c>
      <c r="F625" t="s">
        <v>172</v>
      </c>
      <c r="G625" t="s">
        <v>2</v>
      </c>
      <c r="H625" t="s">
        <v>93</v>
      </c>
      <c r="I625" t="s">
        <v>96</v>
      </c>
      <c r="J625" t="s">
        <v>25</v>
      </c>
      <c r="K625">
        <v>25315.333414753586</v>
      </c>
      <c r="L625">
        <v>29609.279999999999</v>
      </c>
      <c r="M625">
        <v>41620.29373183538</v>
      </c>
      <c r="N625">
        <v>23848.469999999998</v>
      </c>
      <c r="O625">
        <v>24510.87</v>
      </c>
      <c r="P625">
        <v>32884.019999999997</v>
      </c>
      <c r="Q625">
        <v>37883.07</v>
      </c>
      <c r="S625" t="s">
        <v>174</v>
      </c>
    </row>
    <row r="626" spans="1:19" x14ac:dyDescent="0.2">
      <c r="A626" t="str">
        <f t="shared" si="9"/>
        <v>AgenteenlaEntidadCompradoraoBackOfficeAgenteprofesionalEconomía,administración,contaduríayafinesHoraextranocturna PlataZona2NA</v>
      </c>
      <c r="B626" t="s">
        <v>931</v>
      </c>
      <c r="C626" t="s">
        <v>824</v>
      </c>
      <c r="D626" t="s">
        <v>292</v>
      </c>
      <c r="E626" t="s">
        <v>576</v>
      </c>
      <c r="F626" t="s">
        <v>288</v>
      </c>
      <c r="G626" t="s">
        <v>2</v>
      </c>
      <c r="H626" t="s">
        <v>93</v>
      </c>
      <c r="I626" t="s">
        <v>96</v>
      </c>
      <c r="J626" t="s">
        <v>25</v>
      </c>
      <c r="K626">
        <v>34742.536434892427</v>
      </c>
      <c r="L626">
        <v>41452.784999999996</v>
      </c>
      <c r="M626">
        <v>58268.411224569521</v>
      </c>
      <c r="N626">
        <v>33388.064999999995</v>
      </c>
      <c r="O626">
        <v>34035.974999999999</v>
      </c>
      <c r="P626">
        <v>41559.39</v>
      </c>
      <c r="Q626">
        <v>52580.069999999992</v>
      </c>
      <c r="S626" t="s">
        <v>174</v>
      </c>
    </row>
    <row r="627" spans="1:19" x14ac:dyDescent="0.2">
      <c r="A627" t="str">
        <f t="shared" si="9"/>
        <v>AgenteenlaEntidadCompradoraoBackOfficeAgenteprofesionalEconomía,administración,contaduríayafinesHoraextradominicalyfestivoPlataZona2NA</v>
      </c>
      <c r="B627" t="s">
        <v>932</v>
      </c>
      <c r="C627" t="s">
        <v>824</v>
      </c>
      <c r="D627" t="s">
        <v>292</v>
      </c>
      <c r="E627" t="s">
        <v>576</v>
      </c>
      <c r="F627" t="s">
        <v>90</v>
      </c>
      <c r="G627" t="s">
        <v>2</v>
      </c>
      <c r="H627" t="s">
        <v>93</v>
      </c>
      <c r="I627" t="s">
        <v>96</v>
      </c>
      <c r="J627" t="s">
        <v>25</v>
      </c>
      <c r="K627">
        <v>44169.739455031289</v>
      </c>
      <c r="L627">
        <v>47374.02</v>
      </c>
      <c r="M627">
        <v>66592.46997093661</v>
      </c>
      <c r="N627">
        <v>47697.974999999999</v>
      </c>
      <c r="O627">
        <v>38799.044999999998</v>
      </c>
      <c r="P627">
        <v>45896.039999999994</v>
      </c>
      <c r="Q627">
        <v>58535.459999999992</v>
      </c>
      <c r="S627" t="s">
        <v>174</v>
      </c>
    </row>
    <row r="628" spans="1:19" x14ac:dyDescent="0.2">
      <c r="A628" t="str">
        <f t="shared" si="9"/>
        <v>AgenteenlaEntidadCompradoraoBackOfficeAgenteprofesionalEconomía,administración,contaduríayafinesServicio7x24PlataZona2NA</v>
      </c>
      <c r="B628" t="s">
        <v>933</v>
      </c>
      <c r="C628" t="s">
        <v>824</v>
      </c>
      <c r="D628" t="s">
        <v>292</v>
      </c>
      <c r="E628" t="s">
        <v>576</v>
      </c>
      <c r="F628" t="s">
        <v>91</v>
      </c>
      <c r="G628" t="s">
        <v>2</v>
      </c>
      <c r="H628" t="s">
        <v>93</v>
      </c>
      <c r="I628" t="s">
        <v>96</v>
      </c>
      <c r="J628" t="s">
        <v>260</v>
      </c>
      <c r="K628">
        <v>16257059.281290816</v>
      </c>
      <c r="L628">
        <v>24277445.414999999</v>
      </c>
      <c r="M628">
        <v>25731330.396769907</v>
      </c>
      <c r="N628">
        <v>21610450.169999998</v>
      </c>
      <c r="O628">
        <v>21881850.974999998</v>
      </c>
      <c r="P628">
        <v>33494457.824999999</v>
      </c>
      <c r="Q628">
        <v>24209306.189999998</v>
      </c>
      <c r="S628" t="s">
        <v>174</v>
      </c>
    </row>
    <row r="629" spans="1:19" x14ac:dyDescent="0.2">
      <c r="A629" t="str">
        <f t="shared" si="9"/>
        <v>AgenteenlaEntidadCompradoraoBackOfficeAgenteprofesionalEconomía,administración,contaduríayafinesJornadaOrdinariaOroZona2NA</v>
      </c>
      <c r="B629" t="s">
        <v>934</v>
      </c>
      <c r="C629" t="s">
        <v>824</v>
      </c>
      <c r="D629" t="s">
        <v>292</v>
      </c>
      <c r="E629" t="s">
        <v>576</v>
      </c>
      <c r="F629" t="s">
        <v>89</v>
      </c>
      <c r="G629" t="s">
        <v>3</v>
      </c>
      <c r="H629" t="s">
        <v>93</v>
      </c>
      <c r="I629" t="s">
        <v>96</v>
      </c>
      <c r="J629" t="s">
        <v>5</v>
      </c>
      <c r="K629">
        <v>4944415.6571241971</v>
      </c>
      <c r="L629">
        <v>5541818.4899999993</v>
      </c>
      <c r="M629">
        <v>6575896.7884727241</v>
      </c>
      <c r="N629">
        <v>5728439.3399999999</v>
      </c>
      <c r="O629">
        <v>5941984.6799999997</v>
      </c>
      <c r="P629">
        <v>6859396.2599999998</v>
      </c>
      <c r="Q629">
        <v>6109308.9899999993</v>
      </c>
      <c r="S629" t="s">
        <v>174</v>
      </c>
    </row>
    <row r="630" spans="1:19" x14ac:dyDescent="0.2">
      <c r="A630" t="str">
        <f t="shared" si="9"/>
        <v>AgenteenlaEntidadCompradoraoBackOfficeAgenteprofesionalEconomía,administración,contaduríayafinesHoraextradiurnaOroZona2NA</v>
      </c>
      <c r="B630" t="s">
        <v>935</v>
      </c>
      <c r="C630" t="s">
        <v>824</v>
      </c>
      <c r="D630" t="s">
        <v>292</v>
      </c>
      <c r="E630" t="s">
        <v>576</v>
      </c>
      <c r="F630" t="s">
        <v>172</v>
      </c>
      <c r="G630" t="s">
        <v>3</v>
      </c>
      <c r="H630" t="s">
        <v>93</v>
      </c>
      <c r="I630" t="s">
        <v>96</v>
      </c>
      <c r="J630" t="s">
        <v>25</v>
      </c>
      <c r="K630">
        <v>25315.333414753586</v>
      </c>
      <c r="L630">
        <v>30201.3</v>
      </c>
      <c r="M630">
        <v>42811.828049952623</v>
      </c>
      <c r="N630">
        <v>23848.469999999998</v>
      </c>
      <c r="O630">
        <v>24510.87</v>
      </c>
      <c r="P630">
        <v>33575.399999999994</v>
      </c>
      <c r="Q630">
        <v>39562.875</v>
      </c>
      <c r="S630" t="s">
        <v>174</v>
      </c>
    </row>
    <row r="631" spans="1:19" x14ac:dyDescent="0.2">
      <c r="A631" t="str">
        <f t="shared" si="9"/>
        <v>AgenteenlaEntidadCompradoraoBackOfficeAgenteprofesionalEconomía,administración,contaduríayafinesHoraextranocturna OroZona2NA</v>
      </c>
      <c r="B631" t="s">
        <v>936</v>
      </c>
      <c r="C631" t="s">
        <v>824</v>
      </c>
      <c r="D631" t="s">
        <v>292</v>
      </c>
      <c r="E631" t="s">
        <v>576</v>
      </c>
      <c r="F631" t="s">
        <v>288</v>
      </c>
      <c r="G631" t="s">
        <v>3</v>
      </c>
      <c r="H631" t="s">
        <v>93</v>
      </c>
      <c r="I631" t="s">
        <v>96</v>
      </c>
      <c r="J631" t="s">
        <v>25</v>
      </c>
      <c r="K631">
        <v>34742.536434892427</v>
      </c>
      <c r="L631">
        <v>42281.82</v>
      </c>
      <c r="M631">
        <v>59936.55926993367</v>
      </c>
      <c r="N631">
        <v>33388.064999999995</v>
      </c>
      <c r="O631">
        <v>34035.974999999999</v>
      </c>
      <c r="P631">
        <v>42433.964999999997</v>
      </c>
      <c r="Q631">
        <v>54911.924999999996</v>
      </c>
      <c r="S631" t="s">
        <v>174</v>
      </c>
    </row>
    <row r="632" spans="1:19" x14ac:dyDescent="0.2">
      <c r="A632" t="str">
        <f t="shared" si="9"/>
        <v>AgenteenlaEntidadCompradoraoBackOfficeAgenteprofesionalEconomía,administración,contaduríayafinesHoraextradominicalyfestivoOroZona2NA</v>
      </c>
      <c r="B632" t="s">
        <v>937</v>
      </c>
      <c r="C632" t="s">
        <v>824</v>
      </c>
      <c r="D632" t="s">
        <v>292</v>
      </c>
      <c r="E632" t="s">
        <v>576</v>
      </c>
      <c r="F632" t="s">
        <v>90</v>
      </c>
      <c r="G632" t="s">
        <v>3</v>
      </c>
      <c r="H632" t="s">
        <v>93</v>
      </c>
      <c r="I632" t="s">
        <v>96</v>
      </c>
      <c r="J632" t="s">
        <v>25</v>
      </c>
      <c r="K632">
        <v>44169.739455031289</v>
      </c>
      <c r="L632">
        <v>48322.079999999994</v>
      </c>
      <c r="M632">
        <v>68498.924879924205</v>
      </c>
      <c r="N632">
        <v>47697.974999999999</v>
      </c>
      <c r="O632">
        <v>38799.044999999998</v>
      </c>
      <c r="P632">
        <v>46862.729999999996</v>
      </c>
      <c r="Q632">
        <v>61131.24</v>
      </c>
      <c r="S632" t="s">
        <v>174</v>
      </c>
    </row>
    <row r="633" spans="1:19" x14ac:dyDescent="0.2">
      <c r="A633" t="str">
        <f t="shared" si="9"/>
        <v>AgenteenlaEntidadCompradoraoBackOfficeAgenteprofesionalEconomía,administración,contaduríayafinesServicio7x24OroZona2NA</v>
      </c>
      <c r="B633" t="s">
        <v>938</v>
      </c>
      <c r="C633" t="s">
        <v>824</v>
      </c>
      <c r="D633" t="s">
        <v>292</v>
      </c>
      <c r="E633" t="s">
        <v>576</v>
      </c>
      <c r="F633" t="s">
        <v>91</v>
      </c>
      <c r="G633" t="s">
        <v>3</v>
      </c>
      <c r="H633" t="s">
        <v>93</v>
      </c>
      <c r="I633" t="s">
        <v>96</v>
      </c>
      <c r="J633" t="s">
        <v>260</v>
      </c>
      <c r="K633">
        <v>16257059.281290816</v>
      </c>
      <c r="L633">
        <v>19997468.91</v>
      </c>
      <c r="M633">
        <v>26467984.573602714</v>
      </c>
      <c r="N633">
        <v>21676587.704999998</v>
      </c>
      <c r="O633">
        <v>21881850.974999998</v>
      </c>
      <c r="P633">
        <v>34199604.359999999</v>
      </c>
      <c r="Q633">
        <v>25282572.209999997</v>
      </c>
      <c r="S633" t="s">
        <v>174</v>
      </c>
    </row>
    <row r="634" spans="1:19" x14ac:dyDescent="0.2">
      <c r="A634" t="str">
        <f t="shared" si="9"/>
        <v>AgenteenlaEntidadCompradoraoBackOfficeAgenteprofesionalEconomía,administración,contaduríayafinesJornadaOrdinariaPlatinoZona2NA</v>
      </c>
      <c r="B634" t="s">
        <v>939</v>
      </c>
      <c r="C634" t="s">
        <v>824</v>
      </c>
      <c r="D634" t="s">
        <v>292</v>
      </c>
      <c r="E634" t="s">
        <v>576</v>
      </c>
      <c r="F634" t="s">
        <v>89</v>
      </c>
      <c r="G634" t="s">
        <v>134</v>
      </c>
      <c r="H634" t="s">
        <v>93</v>
      </c>
      <c r="I634" t="s">
        <v>96</v>
      </c>
      <c r="J634" t="s">
        <v>5</v>
      </c>
      <c r="K634">
        <v>4944415.6571241971</v>
      </c>
      <c r="L634">
        <v>5704813.3949999996</v>
      </c>
      <c r="M634">
        <v>6769704.5334910769</v>
      </c>
      <c r="N634">
        <v>5758749.3149999995</v>
      </c>
      <c r="O634">
        <v>5941984.6799999997</v>
      </c>
      <c r="P634">
        <v>7006910.669999999</v>
      </c>
      <c r="Q634">
        <v>6493120.1099999994</v>
      </c>
      <c r="S634" t="s">
        <v>174</v>
      </c>
    </row>
    <row r="635" spans="1:19" x14ac:dyDescent="0.2">
      <c r="A635" t="str">
        <f t="shared" si="9"/>
        <v>AgenteenlaEntidadCompradoraoBackOfficeAgenteprofesionalEconomía,administración,contaduríayafinesHoraextradiurnaPlatinoZona2NA</v>
      </c>
      <c r="B635" t="s">
        <v>940</v>
      </c>
      <c r="C635" t="s">
        <v>824</v>
      </c>
      <c r="D635" t="s">
        <v>292</v>
      </c>
      <c r="E635" t="s">
        <v>576</v>
      </c>
      <c r="F635" t="s">
        <v>172</v>
      </c>
      <c r="G635" t="s">
        <v>134</v>
      </c>
      <c r="H635" t="s">
        <v>93</v>
      </c>
      <c r="I635" t="s">
        <v>96</v>
      </c>
      <c r="J635" t="s">
        <v>25</v>
      </c>
      <c r="K635">
        <v>25315.333414753586</v>
      </c>
      <c r="L635">
        <v>31089.329999999998</v>
      </c>
      <c r="M635">
        <v>44073.597223249199</v>
      </c>
      <c r="N635">
        <v>23848.469999999998</v>
      </c>
      <c r="O635">
        <v>24510.87</v>
      </c>
      <c r="P635">
        <v>34297.829999999994</v>
      </c>
      <c r="Q635">
        <v>42047.909999999996</v>
      </c>
      <c r="S635" t="s">
        <v>174</v>
      </c>
    </row>
    <row r="636" spans="1:19" x14ac:dyDescent="0.2">
      <c r="A636" t="str">
        <f t="shared" si="9"/>
        <v>AgenteenlaEntidadCompradoraoBackOfficeAgenteprofesionalEconomía,administración,contaduríayafinesHoraextranocturna PlatinoZona2NA</v>
      </c>
      <c r="B636" t="s">
        <v>941</v>
      </c>
      <c r="C636" t="s">
        <v>824</v>
      </c>
      <c r="D636" t="s">
        <v>292</v>
      </c>
      <c r="E636" t="s">
        <v>576</v>
      </c>
      <c r="F636" t="s">
        <v>288</v>
      </c>
      <c r="G636" t="s">
        <v>134</v>
      </c>
      <c r="H636" t="s">
        <v>93</v>
      </c>
      <c r="I636" t="s">
        <v>96</v>
      </c>
      <c r="J636" t="s">
        <v>25</v>
      </c>
      <c r="K636">
        <v>34742.536434892427</v>
      </c>
      <c r="L636">
        <v>43524.854999999996</v>
      </c>
      <c r="M636">
        <v>61703.036112548871</v>
      </c>
      <c r="N636">
        <v>33388.064999999995</v>
      </c>
      <c r="O636">
        <v>34035.974999999999</v>
      </c>
      <c r="P636">
        <v>43346.834999999999</v>
      </c>
      <c r="Q636">
        <v>58361.579999999994</v>
      </c>
      <c r="S636" t="s">
        <v>174</v>
      </c>
    </row>
    <row r="637" spans="1:19" x14ac:dyDescent="0.2">
      <c r="A637" t="str">
        <f t="shared" si="9"/>
        <v>AgenteenlaEntidadCompradoraoBackOfficeAgenteprofesionalEconomía,administración,contaduríayafinesHoraextradominicalyfestivoPlatinoZona2NA</v>
      </c>
      <c r="B637" t="s">
        <v>942</v>
      </c>
      <c r="C637" t="s">
        <v>824</v>
      </c>
      <c r="D637" t="s">
        <v>292</v>
      </c>
      <c r="E637" t="s">
        <v>576</v>
      </c>
      <c r="F637" t="s">
        <v>90</v>
      </c>
      <c r="G637" t="s">
        <v>134</v>
      </c>
      <c r="H637" t="s">
        <v>93</v>
      </c>
      <c r="I637" t="s">
        <v>96</v>
      </c>
      <c r="J637" t="s">
        <v>25</v>
      </c>
      <c r="K637">
        <v>44169.739455031289</v>
      </c>
      <c r="L637">
        <v>49743.134999999995</v>
      </c>
      <c r="M637">
        <v>70517.755557198718</v>
      </c>
      <c r="N637">
        <v>47697.974999999999</v>
      </c>
      <c r="O637">
        <v>38799.044999999998</v>
      </c>
      <c r="P637">
        <v>47870.82</v>
      </c>
      <c r="Q637">
        <v>64971.09</v>
      </c>
      <c r="S637" t="s">
        <v>174</v>
      </c>
    </row>
    <row r="638" spans="1:19" x14ac:dyDescent="0.2">
      <c r="A638" t="str">
        <f t="shared" si="9"/>
        <v>AgenteenlaEntidadCompradoraoBackOfficeAgenteprofesionalEconomía,administración,contaduríayafinesServicio7x24PlatinoZona2NA</v>
      </c>
      <c r="B638" t="s">
        <v>943</v>
      </c>
      <c r="C638" t="s">
        <v>824</v>
      </c>
      <c r="D638" t="s">
        <v>292</v>
      </c>
      <c r="E638" t="s">
        <v>576</v>
      </c>
      <c r="F638" t="s">
        <v>91</v>
      </c>
      <c r="G638" t="s">
        <v>134</v>
      </c>
      <c r="H638" t="s">
        <v>93</v>
      </c>
      <c r="I638" t="s">
        <v>96</v>
      </c>
      <c r="J638" t="s">
        <v>260</v>
      </c>
      <c r="K638">
        <v>16257059.281290816</v>
      </c>
      <c r="L638">
        <v>25491318.254999999</v>
      </c>
      <c r="M638">
        <v>27248060.747301586</v>
      </c>
      <c r="N638">
        <v>21778618.004999999</v>
      </c>
      <c r="O638">
        <v>21881850.974999998</v>
      </c>
      <c r="P638">
        <v>34935079.5</v>
      </c>
      <c r="Q638">
        <v>26870922.539999999</v>
      </c>
      <c r="S638" t="s">
        <v>174</v>
      </c>
    </row>
    <row r="639" spans="1:19" x14ac:dyDescent="0.2">
      <c r="A639" t="str">
        <f t="shared" si="9"/>
        <v>AgenteenlaEntidadCompradoraoBackOfficeAgenteprofesionalEconomía,administración,contaduríayafinesJornadaOrdinariaPlataZona3NA</v>
      </c>
      <c r="B639" t="s">
        <v>944</v>
      </c>
      <c r="C639" t="s">
        <v>824</v>
      </c>
      <c r="D639" t="s">
        <v>292</v>
      </c>
      <c r="E639" t="s">
        <v>576</v>
      </c>
      <c r="F639" t="s">
        <v>89</v>
      </c>
      <c r="G639" t="s">
        <v>2</v>
      </c>
      <c r="H639" t="s">
        <v>94</v>
      </c>
      <c r="I639" t="s">
        <v>96</v>
      </c>
      <c r="J639" t="s">
        <v>5</v>
      </c>
      <c r="K639">
        <v>4944415.6571241971</v>
      </c>
      <c r="L639">
        <v>5538653.46</v>
      </c>
      <c r="M639">
        <v>6392877.1172099141</v>
      </c>
      <c r="N639">
        <v>5723116.335</v>
      </c>
      <c r="O639">
        <v>5941984.6799999997</v>
      </c>
      <c r="P639">
        <v>6749573.4449999994</v>
      </c>
      <c r="Q639">
        <v>5849963.8649999993</v>
      </c>
      <c r="S639" t="s">
        <v>174</v>
      </c>
    </row>
    <row r="640" spans="1:19" x14ac:dyDescent="0.2">
      <c r="A640" t="str">
        <f t="shared" si="9"/>
        <v>AgenteenlaEntidadCompradoraoBackOfficeAgenteprofesionalEconomía,administración,contaduríayafinesHoraextradiurnaPlataZona3NA</v>
      </c>
      <c r="B640" t="s">
        <v>945</v>
      </c>
      <c r="C640" t="s">
        <v>824</v>
      </c>
      <c r="D640" t="s">
        <v>292</v>
      </c>
      <c r="E640" t="s">
        <v>576</v>
      </c>
      <c r="F640" t="s">
        <v>172</v>
      </c>
      <c r="G640" t="s">
        <v>2</v>
      </c>
      <c r="H640" t="s">
        <v>94</v>
      </c>
      <c r="I640" t="s">
        <v>96</v>
      </c>
      <c r="J640" t="s">
        <v>25</v>
      </c>
      <c r="K640">
        <v>25315.333414753586</v>
      </c>
      <c r="L640">
        <v>30183.704999999998</v>
      </c>
      <c r="M640">
        <v>41620.29373183538</v>
      </c>
      <c r="N640">
        <v>23848.469999999998</v>
      </c>
      <c r="O640">
        <v>24510.87</v>
      </c>
      <c r="P640">
        <v>33038.235000000001</v>
      </c>
      <c r="Q640">
        <v>37883.07</v>
      </c>
      <c r="S640" t="s">
        <v>174</v>
      </c>
    </row>
    <row r="641" spans="1:19" x14ac:dyDescent="0.2">
      <c r="A641" t="str">
        <f t="shared" si="9"/>
        <v>AgenteenlaEntidadCompradoraoBackOfficeAgenteprofesionalEconomía,administración,contaduríayafinesHoraextranocturna PlataZona3NA</v>
      </c>
      <c r="B641" t="s">
        <v>946</v>
      </c>
      <c r="C641" t="s">
        <v>824</v>
      </c>
      <c r="D641" t="s">
        <v>292</v>
      </c>
      <c r="E641" t="s">
        <v>576</v>
      </c>
      <c r="F641" t="s">
        <v>288</v>
      </c>
      <c r="G641" t="s">
        <v>2</v>
      </c>
      <c r="H641" t="s">
        <v>94</v>
      </c>
      <c r="I641" t="s">
        <v>96</v>
      </c>
      <c r="J641" t="s">
        <v>25</v>
      </c>
      <c r="K641">
        <v>34742.536434892427</v>
      </c>
      <c r="L641">
        <v>42256.979999999996</v>
      </c>
      <c r="M641">
        <v>58268.411224569521</v>
      </c>
      <c r="N641">
        <v>33388.064999999995</v>
      </c>
      <c r="O641">
        <v>34035.974999999999</v>
      </c>
      <c r="P641">
        <v>41755.004999999997</v>
      </c>
      <c r="Q641">
        <v>52580.069999999992</v>
      </c>
      <c r="S641" t="s">
        <v>174</v>
      </c>
    </row>
    <row r="642" spans="1:19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AgenteenlaEntidadCompradoraoBackOfficeAgenteprofesionalEconomía,administración,contaduríayafinesHoraextradominicalyfestivoPlataZona3NA</v>
      </c>
      <c r="B642" t="s">
        <v>947</v>
      </c>
      <c r="C642" t="s">
        <v>824</v>
      </c>
      <c r="D642" t="s">
        <v>292</v>
      </c>
      <c r="E642" t="s">
        <v>576</v>
      </c>
      <c r="F642" t="s">
        <v>90</v>
      </c>
      <c r="G642" t="s">
        <v>2</v>
      </c>
      <c r="H642" t="s">
        <v>94</v>
      </c>
      <c r="I642" t="s">
        <v>96</v>
      </c>
      <c r="J642" t="s">
        <v>25</v>
      </c>
      <c r="K642">
        <v>44169.739455031289</v>
      </c>
      <c r="L642">
        <v>48294.134999999995</v>
      </c>
      <c r="M642">
        <v>66592.46997093661</v>
      </c>
      <c r="N642">
        <v>47697.974999999999</v>
      </c>
      <c r="O642">
        <v>38799.044999999998</v>
      </c>
      <c r="P642">
        <v>46112.354999999996</v>
      </c>
      <c r="Q642">
        <v>58535.459999999992</v>
      </c>
      <c r="S642" t="s">
        <v>174</v>
      </c>
    </row>
    <row r="643" spans="1:19" x14ac:dyDescent="0.2">
      <c r="A643" t="str">
        <f t="shared" si="10"/>
        <v>AgenteenlaEntidadCompradoraoBackOfficeAgenteprofesionalEconomía,administración,contaduríayafinesServicio7x24PlataZona3NA</v>
      </c>
      <c r="B643" t="s">
        <v>948</v>
      </c>
      <c r="C643" t="s">
        <v>824</v>
      </c>
      <c r="D643" t="s">
        <v>292</v>
      </c>
      <c r="E643" t="s">
        <v>576</v>
      </c>
      <c r="F643" t="s">
        <v>91</v>
      </c>
      <c r="G643" t="s">
        <v>2</v>
      </c>
      <c r="H643" t="s">
        <v>94</v>
      </c>
      <c r="I643" t="s">
        <v>96</v>
      </c>
      <c r="J643" t="s">
        <v>260</v>
      </c>
      <c r="K643">
        <v>16257059.281290816</v>
      </c>
      <c r="L643">
        <v>24748851.689999998</v>
      </c>
      <c r="M643">
        <v>25731330.396769907</v>
      </c>
      <c r="N643">
        <v>21660365.114999998</v>
      </c>
      <c r="O643">
        <v>21881850.974999998</v>
      </c>
      <c r="P643">
        <v>33652048.994999997</v>
      </c>
      <c r="Q643">
        <v>24209306.189999998</v>
      </c>
      <c r="S643" t="s">
        <v>174</v>
      </c>
    </row>
    <row r="644" spans="1:19" x14ac:dyDescent="0.2">
      <c r="A644" t="str">
        <f t="shared" si="10"/>
        <v>AgenteenlaEntidadCompradoraoBackOfficeAgenteprofesionalEconomía,administración,contaduríayafinesJornadaOrdinariaOroZona3NA</v>
      </c>
      <c r="B644" t="s">
        <v>949</v>
      </c>
      <c r="C644" t="s">
        <v>824</v>
      </c>
      <c r="D644" t="s">
        <v>292</v>
      </c>
      <c r="E644" t="s">
        <v>576</v>
      </c>
      <c r="F644" t="s">
        <v>89</v>
      </c>
      <c r="G644" t="s">
        <v>3</v>
      </c>
      <c r="H644" t="s">
        <v>94</v>
      </c>
      <c r="I644" t="s">
        <v>96</v>
      </c>
      <c r="J644" t="s">
        <v>5</v>
      </c>
      <c r="K644">
        <v>4944415.6571241971</v>
      </c>
      <c r="L644">
        <v>5649426.4049999993</v>
      </c>
      <c r="M644">
        <v>6575896.7884727241</v>
      </c>
      <c r="N644">
        <v>5745637.9349999996</v>
      </c>
      <c r="O644">
        <v>5941984.6799999997</v>
      </c>
      <c r="P644">
        <v>6891669.6299999999</v>
      </c>
      <c r="Q644">
        <v>6109308.9899999993</v>
      </c>
      <c r="S644" t="s">
        <v>174</v>
      </c>
    </row>
    <row r="645" spans="1:19" x14ac:dyDescent="0.2">
      <c r="A645" t="str">
        <f t="shared" si="10"/>
        <v>AgenteenlaEntidadCompradoraoBackOfficeAgenteprofesionalEconomía,administración,contaduríayafinesHoraextradiurnaOroZona3NA</v>
      </c>
      <c r="B645" t="s">
        <v>950</v>
      </c>
      <c r="C645" t="s">
        <v>824</v>
      </c>
      <c r="D645" t="s">
        <v>292</v>
      </c>
      <c r="E645" t="s">
        <v>576</v>
      </c>
      <c r="F645" t="s">
        <v>172</v>
      </c>
      <c r="G645" t="s">
        <v>3</v>
      </c>
      <c r="H645" t="s">
        <v>94</v>
      </c>
      <c r="I645" t="s">
        <v>96</v>
      </c>
      <c r="J645" t="s">
        <v>25</v>
      </c>
      <c r="K645">
        <v>25315.333414753586</v>
      </c>
      <c r="L645">
        <v>30788.144999999997</v>
      </c>
      <c r="M645">
        <v>42811.828049952623</v>
      </c>
      <c r="N645">
        <v>23848.469999999998</v>
      </c>
      <c r="O645">
        <v>24510.87</v>
      </c>
      <c r="P645">
        <v>33733.754999999997</v>
      </c>
      <c r="Q645">
        <v>39562.875</v>
      </c>
      <c r="S645" t="s">
        <v>174</v>
      </c>
    </row>
    <row r="646" spans="1:19" x14ac:dyDescent="0.2">
      <c r="A646" t="str">
        <f t="shared" si="10"/>
        <v>AgenteenlaEntidadCompradoraoBackOfficeAgenteprofesionalEconomía,administración,contaduríayafinesHoraextranocturna OroZona3NA</v>
      </c>
      <c r="B646" t="s">
        <v>951</v>
      </c>
      <c r="C646" t="s">
        <v>824</v>
      </c>
      <c r="D646" t="s">
        <v>292</v>
      </c>
      <c r="E646" t="s">
        <v>576</v>
      </c>
      <c r="F646" t="s">
        <v>288</v>
      </c>
      <c r="G646" t="s">
        <v>3</v>
      </c>
      <c r="H646" t="s">
        <v>94</v>
      </c>
      <c r="I646" t="s">
        <v>96</v>
      </c>
      <c r="J646" t="s">
        <v>25</v>
      </c>
      <c r="K646">
        <v>34742.536434892427</v>
      </c>
      <c r="L646">
        <v>43103.609999999993</v>
      </c>
      <c r="M646">
        <v>59936.55926993367</v>
      </c>
      <c r="N646">
        <v>33388.064999999995</v>
      </c>
      <c r="O646">
        <v>34035.974999999999</v>
      </c>
      <c r="P646">
        <v>42633.719999999994</v>
      </c>
      <c r="Q646">
        <v>54911.924999999996</v>
      </c>
      <c r="S646" t="s">
        <v>174</v>
      </c>
    </row>
    <row r="647" spans="1:19" x14ac:dyDescent="0.2">
      <c r="A647" t="str">
        <f t="shared" si="10"/>
        <v>AgenteenlaEntidadCompradoraoBackOfficeAgenteprofesionalEconomía,administración,contaduríayafinesHoraextradominicalyfestivoOroZona3NA</v>
      </c>
      <c r="B647" t="s">
        <v>952</v>
      </c>
      <c r="C647" t="s">
        <v>824</v>
      </c>
      <c r="D647" t="s">
        <v>292</v>
      </c>
      <c r="E647" t="s">
        <v>576</v>
      </c>
      <c r="F647" t="s">
        <v>90</v>
      </c>
      <c r="G647" t="s">
        <v>3</v>
      </c>
      <c r="H647" t="s">
        <v>94</v>
      </c>
      <c r="I647" t="s">
        <v>96</v>
      </c>
      <c r="J647" t="s">
        <v>25</v>
      </c>
      <c r="K647">
        <v>44169.739455031289</v>
      </c>
      <c r="L647">
        <v>49260.824999999997</v>
      </c>
      <c r="M647">
        <v>68498.924879924205</v>
      </c>
      <c r="N647">
        <v>47697.974999999999</v>
      </c>
      <c r="O647">
        <v>38799.044999999998</v>
      </c>
      <c r="P647">
        <v>47083.184999999998</v>
      </c>
      <c r="Q647">
        <v>61131.24</v>
      </c>
      <c r="S647" t="s">
        <v>174</v>
      </c>
    </row>
    <row r="648" spans="1:19" x14ac:dyDescent="0.2">
      <c r="A648" t="str">
        <f t="shared" si="10"/>
        <v>AgenteenlaEntidadCompradoraoBackOfficeAgenteprofesionalEconomía,administración,contaduríayafinesServicio7x24OroZona3NA</v>
      </c>
      <c r="B648" t="s">
        <v>953</v>
      </c>
      <c r="C648" t="s">
        <v>824</v>
      </c>
      <c r="D648" t="s">
        <v>292</v>
      </c>
      <c r="E648" t="s">
        <v>576</v>
      </c>
      <c r="F648" t="s">
        <v>91</v>
      </c>
      <c r="G648" t="s">
        <v>3</v>
      </c>
      <c r="H648" t="s">
        <v>94</v>
      </c>
      <c r="I648" t="s">
        <v>96</v>
      </c>
      <c r="J648" t="s">
        <v>260</v>
      </c>
      <c r="K648">
        <v>16257059.281290816</v>
      </c>
      <c r="L648">
        <v>20385768.824999999</v>
      </c>
      <c r="M648">
        <v>26467984.573602714</v>
      </c>
      <c r="N648">
        <v>21728999.069999997</v>
      </c>
      <c r="O648">
        <v>21881850.974999998</v>
      </c>
      <c r="P648">
        <v>34360512.704999998</v>
      </c>
      <c r="Q648">
        <v>25282572.209999997</v>
      </c>
      <c r="S648" t="s">
        <v>174</v>
      </c>
    </row>
    <row r="649" spans="1:19" x14ac:dyDescent="0.2">
      <c r="A649" t="str">
        <f t="shared" si="10"/>
        <v>AgenteenlaEntidadCompradoraoBackOfficeAgenteprofesionalEconomía,administración,contaduríayafinesJornadaOrdinariaPlatinoZona3NA</v>
      </c>
      <c r="B649" t="s">
        <v>954</v>
      </c>
      <c r="C649" t="s">
        <v>824</v>
      </c>
      <c r="D649" t="s">
        <v>292</v>
      </c>
      <c r="E649" t="s">
        <v>576</v>
      </c>
      <c r="F649" t="s">
        <v>89</v>
      </c>
      <c r="G649" t="s">
        <v>134</v>
      </c>
      <c r="H649" t="s">
        <v>94</v>
      </c>
      <c r="I649" t="s">
        <v>96</v>
      </c>
      <c r="J649" t="s">
        <v>5</v>
      </c>
      <c r="K649">
        <v>4944415.6571241971</v>
      </c>
      <c r="L649">
        <v>5815586.3399999999</v>
      </c>
      <c r="M649">
        <v>6769704.5334910769</v>
      </c>
      <c r="N649">
        <v>5768159.5349999992</v>
      </c>
      <c r="O649">
        <v>5941984.6799999997</v>
      </c>
      <c r="P649">
        <v>7039877.4899999993</v>
      </c>
      <c r="Q649">
        <v>6493120.1099999994</v>
      </c>
      <c r="S649" t="s">
        <v>174</v>
      </c>
    </row>
    <row r="650" spans="1:19" x14ac:dyDescent="0.2">
      <c r="A650" t="str">
        <f t="shared" si="10"/>
        <v>AgenteenlaEntidadCompradoraoBackOfficeAgenteprofesionalEconomía,administración,contaduríayafinesHoraextradiurnaPlatinoZona3NA</v>
      </c>
      <c r="B650" t="s">
        <v>955</v>
      </c>
      <c r="C650" t="s">
        <v>824</v>
      </c>
      <c r="D650" t="s">
        <v>292</v>
      </c>
      <c r="E650" t="s">
        <v>576</v>
      </c>
      <c r="F650" t="s">
        <v>172</v>
      </c>
      <c r="G650" t="s">
        <v>134</v>
      </c>
      <c r="H650" t="s">
        <v>94</v>
      </c>
      <c r="I650" t="s">
        <v>96</v>
      </c>
      <c r="J650" t="s">
        <v>25</v>
      </c>
      <c r="K650">
        <v>25315.333414753586</v>
      </c>
      <c r="L650">
        <v>31693.769999999997</v>
      </c>
      <c r="M650">
        <v>44073.597223249199</v>
      </c>
      <c r="N650">
        <v>23848.469999999998</v>
      </c>
      <c r="O650">
        <v>24510.87</v>
      </c>
      <c r="P650">
        <v>34459.29</v>
      </c>
      <c r="Q650">
        <v>42047.909999999996</v>
      </c>
      <c r="S650" t="s">
        <v>174</v>
      </c>
    </row>
    <row r="651" spans="1:19" x14ac:dyDescent="0.2">
      <c r="A651" t="str">
        <f t="shared" si="10"/>
        <v>AgenteenlaEntidadCompradoraoBackOfficeAgenteprofesionalEconomía,administración,contaduríayafinesHoraextranocturna PlatinoZona3NA</v>
      </c>
      <c r="B651" t="s">
        <v>956</v>
      </c>
      <c r="C651" t="s">
        <v>824</v>
      </c>
      <c r="D651" t="s">
        <v>292</v>
      </c>
      <c r="E651" t="s">
        <v>576</v>
      </c>
      <c r="F651" t="s">
        <v>288</v>
      </c>
      <c r="G651" t="s">
        <v>134</v>
      </c>
      <c r="H651" t="s">
        <v>94</v>
      </c>
      <c r="I651" t="s">
        <v>96</v>
      </c>
      <c r="J651" t="s">
        <v>25</v>
      </c>
      <c r="K651">
        <v>34742.536434892427</v>
      </c>
      <c r="L651">
        <v>44370.45</v>
      </c>
      <c r="M651">
        <v>61703.036112548871</v>
      </c>
      <c r="N651">
        <v>33388.064999999995</v>
      </c>
      <c r="O651">
        <v>34035.974999999999</v>
      </c>
      <c r="P651">
        <v>43550.729999999996</v>
      </c>
      <c r="Q651">
        <v>58361.579999999994</v>
      </c>
      <c r="S651" t="s">
        <v>174</v>
      </c>
    </row>
    <row r="652" spans="1:19" x14ac:dyDescent="0.2">
      <c r="A652" t="str">
        <f t="shared" si="10"/>
        <v>AgenteenlaEntidadCompradoraoBackOfficeAgenteprofesionalEconomía,administración,contaduríayafinesHoraextradominicalyfestivoPlatinoZona3NA</v>
      </c>
      <c r="B652" t="s">
        <v>957</v>
      </c>
      <c r="C652" t="s">
        <v>824</v>
      </c>
      <c r="D652" t="s">
        <v>292</v>
      </c>
      <c r="E652" t="s">
        <v>576</v>
      </c>
      <c r="F652" t="s">
        <v>90</v>
      </c>
      <c r="G652" t="s">
        <v>134</v>
      </c>
      <c r="H652" t="s">
        <v>94</v>
      </c>
      <c r="I652" t="s">
        <v>96</v>
      </c>
      <c r="J652" t="s">
        <v>25</v>
      </c>
      <c r="K652">
        <v>44169.739455031289</v>
      </c>
      <c r="L652">
        <v>50709.824999999997</v>
      </c>
      <c r="M652">
        <v>70517.755557198718</v>
      </c>
      <c r="N652">
        <v>47697.974999999999</v>
      </c>
      <c r="O652">
        <v>38799.044999999998</v>
      </c>
      <c r="P652">
        <v>48095.414999999994</v>
      </c>
      <c r="Q652">
        <v>64971.09</v>
      </c>
      <c r="S652" t="s">
        <v>174</v>
      </c>
    </row>
    <row r="653" spans="1:19" x14ac:dyDescent="0.2">
      <c r="A653" t="str">
        <f t="shared" si="10"/>
        <v>AgenteenlaEntidadCompradoraoBackOfficeAgenteprofesionalEconomía,administración,contaduríayafinesServicio7x24PlatinoZona3NA</v>
      </c>
      <c r="B653" t="s">
        <v>958</v>
      </c>
      <c r="C653" t="s">
        <v>824</v>
      </c>
      <c r="D653" t="s">
        <v>292</v>
      </c>
      <c r="E653" t="s">
        <v>576</v>
      </c>
      <c r="F653" t="s">
        <v>91</v>
      </c>
      <c r="G653" t="s">
        <v>134</v>
      </c>
      <c r="H653" t="s">
        <v>94</v>
      </c>
      <c r="I653" t="s">
        <v>96</v>
      </c>
      <c r="J653" t="s">
        <v>260</v>
      </c>
      <c r="K653">
        <v>16257059.281290816</v>
      </c>
      <c r="L653">
        <v>25986294.584999997</v>
      </c>
      <c r="M653">
        <v>27248060.747301586</v>
      </c>
      <c r="N653">
        <v>21797634.059999999</v>
      </c>
      <c r="O653">
        <v>21881850.974999998</v>
      </c>
      <c r="P653">
        <v>35099448.884999998</v>
      </c>
      <c r="Q653">
        <v>26870922.539999999</v>
      </c>
      <c r="S653" t="s">
        <v>174</v>
      </c>
    </row>
    <row r="654" spans="1:19" x14ac:dyDescent="0.2">
      <c r="A654" t="str">
        <f t="shared" si="10"/>
        <v>AgenteenlaEntidadCompradoraoBackOfficeAgenteprofesionalCienciassociales,humanasyafinesJornadaOrdinariaPlataZona1NA</v>
      </c>
      <c r="B654" t="s">
        <v>959</v>
      </c>
      <c r="C654" t="s">
        <v>824</v>
      </c>
      <c r="D654" t="s">
        <v>292</v>
      </c>
      <c r="E654" t="s">
        <v>592</v>
      </c>
      <c r="F654" t="s">
        <v>89</v>
      </c>
      <c r="G654" t="s">
        <v>2</v>
      </c>
      <c r="H654" t="s">
        <v>92</v>
      </c>
      <c r="I654" t="s">
        <v>96</v>
      </c>
      <c r="J654" t="s">
        <v>5</v>
      </c>
      <c r="K654">
        <v>4944415.6571241971</v>
      </c>
      <c r="L654">
        <v>5274907.5149999997</v>
      </c>
      <c r="M654">
        <v>6392877.1172099141</v>
      </c>
      <c r="N654">
        <v>5682167.5949999997</v>
      </c>
      <c r="O654">
        <v>5941984.6799999997</v>
      </c>
      <c r="P654">
        <v>6321577.1399999997</v>
      </c>
      <c r="Q654">
        <v>5849963.8649999993</v>
      </c>
      <c r="S654" t="s">
        <v>174</v>
      </c>
    </row>
    <row r="655" spans="1:19" x14ac:dyDescent="0.2">
      <c r="A655" t="str">
        <f t="shared" si="10"/>
        <v>AgenteenlaEntidadCompradoraoBackOfficeAgenteprofesionalCienciassociales,humanasyafinesHoraextradiurnaPlataZona1NA</v>
      </c>
      <c r="B655" t="s">
        <v>960</v>
      </c>
      <c r="C655" t="s">
        <v>824</v>
      </c>
      <c r="D655" t="s">
        <v>292</v>
      </c>
      <c r="E655" t="s">
        <v>592</v>
      </c>
      <c r="F655" t="s">
        <v>172</v>
      </c>
      <c r="G655" t="s">
        <v>2</v>
      </c>
      <c r="H655" t="s">
        <v>92</v>
      </c>
      <c r="I655" t="s">
        <v>96</v>
      </c>
      <c r="J655" t="s">
        <v>25</v>
      </c>
      <c r="K655">
        <v>25315.333414753586</v>
      </c>
      <c r="L655">
        <v>28746.089999999997</v>
      </c>
      <c r="M655">
        <v>41620.29373183538</v>
      </c>
      <c r="N655">
        <v>23848.469999999998</v>
      </c>
      <c r="O655">
        <v>24510.87</v>
      </c>
      <c r="P655">
        <v>30943.394999999997</v>
      </c>
      <c r="Q655">
        <v>37883.07</v>
      </c>
      <c r="S655" t="s">
        <v>174</v>
      </c>
    </row>
    <row r="656" spans="1:19" x14ac:dyDescent="0.2">
      <c r="A656" t="str">
        <f t="shared" si="10"/>
        <v>AgenteenlaEntidadCompradoraoBackOfficeAgenteprofesionalCienciassociales,humanasyafinesHoraextranocturna PlataZona1NA</v>
      </c>
      <c r="B656" t="s">
        <v>961</v>
      </c>
      <c r="C656" t="s">
        <v>824</v>
      </c>
      <c r="D656" t="s">
        <v>292</v>
      </c>
      <c r="E656" t="s">
        <v>592</v>
      </c>
      <c r="F656" t="s">
        <v>288</v>
      </c>
      <c r="G656" t="s">
        <v>2</v>
      </c>
      <c r="H656" t="s">
        <v>92</v>
      </c>
      <c r="I656" t="s">
        <v>96</v>
      </c>
      <c r="J656" t="s">
        <v>25</v>
      </c>
      <c r="K656">
        <v>34742.536434892427</v>
      </c>
      <c r="L656">
        <v>40244.939999999995</v>
      </c>
      <c r="M656">
        <v>58268.411224569521</v>
      </c>
      <c r="N656">
        <v>33388.064999999995</v>
      </c>
      <c r="O656">
        <v>34035.974999999999</v>
      </c>
      <c r="P656">
        <v>39107.474999999999</v>
      </c>
      <c r="Q656">
        <v>52580.069999999992</v>
      </c>
      <c r="S656" t="s">
        <v>174</v>
      </c>
    </row>
    <row r="657" spans="1:19" x14ac:dyDescent="0.2">
      <c r="A657" t="str">
        <f t="shared" si="10"/>
        <v>AgenteenlaEntidadCompradoraoBackOfficeAgenteprofesionalCienciassociales,humanasyafinesHoraextradominicalyfestivoPlataZona1NA</v>
      </c>
      <c r="B657" t="s">
        <v>962</v>
      </c>
      <c r="C657" t="s">
        <v>824</v>
      </c>
      <c r="D657" t="s">
        <v>292</v>
      </c>
      <c r="E657" t="s">
        <v>592</v>
      </c>
      <c r="F657" t="s">
        <v>90</v>
      </c>
      <c r="G657" t="s">
        <v>2</v>
      </c>
      <c r="H657" t="s">
        <v>92</v>
      </c>
      <c r="I657" t="s">
        <v>96</v>
      </c>
      <c r="J657" t="s">
        <v>25</v>
      </c>
      <c r="K657">
        <v>44169.739455031289</v>
      </c>
      <c r="L657">
        <v>45994.364999999998</v>
      </c>
      <c r="M657">
        <v>66592.46997093661</v>
      </c>
      <c r="N657">
        <v>47697.974999999999</v>
      </c>
      <c r="O657">
        <v>38799.044999999998</v>
      </c>
      <c r="P657">
        <v>43188.479999999996</v>
      </c>
      <c r="Q657">
        <v>58535.459999999992</v>
      </c>
      <c r="S657" t="s">
        <v>174</v>
      </c>
    </row>
    <row r="658" spans="1:19" x14ac:dyDescent="0.2">
      <c r="A658" t="str">
        <f t="shared" si="10"/>
        <v>AgenteenlaEntidadCompradoraoBackOfficeAgenteprofesionalCienciassociales,humanasyafinesServicio7x24PlataZona1NA</v>
      </c>
      <c r="B658" t="s">
        <v>963</v>
      </c>
      <c r="C658" t="s">
        <v>824</v>
      </c>
      <c r="D658" t="s">
        <v>292</v>
      </c>
      <c r="E658" t="s">
        <v>592</v>
      </c>
      <c r="F658" t="s">
        <v>91</v>
      </c>
      <c r="G658" t="s">
        <v>2</v>
      </c>
      <c r="H658" t="s">
        <v>92</v>
      </c>
      <c r="I658" t="s">
        <v>96</v>
      </c>
      <c r="J658" t="s">
        <v>260</v>
      </c>
      <c r="K658">
        <v>16257059.281290816</v>
      </c>
      <c r="L658">
        <v>23570334.449999999</v>
      </c>
      <c r="M658">
        <v>25731330.396769907</v>
      </c>
      <c r="N658">
        <v>21535576.199999999</v>
      </c>
      <c r="O658">
        <v>21881850.974999998</v>
      </c>
      <c r="P658">
        <v>31518143.954999998</v>
      </c>
      <c r="Q658">
        <v>24209306.189999998</v>
      </c>
      <c r="S658" t="s">
        <v>174</v>
      </c>
    </row>
    <row r="659" spans="1:19" x14ac:dyDescent="0.2">
      <c r="A659" t="str">
        <f t="shared" si="10"/>
        <v>AgenteenlaEntidadCompradoraoBackOfficeAgenteprofesionalCienciassociales,humanasyafinesJornadaOrdinariaOroZona1NA</v>
      </c>
      <c r="B659" t="s">
        <v>964</v>
      </c>
      <c r="C659" t="s">
        <v>824</v>
      </c>
      <c r="D659" t="s">
        <v>292</v>
      </c>
      <c r="E659" t="s">
        <v>592</v>
      </c>
      <c r="F659" t="s">
        <v>89</v>
      </c>
      <c r="G659" t="s">
        <v>3</v>
      </c>
      <c r="H659" t="s">
        <v>92</v>
      </c>
      <c r="I659" t="s">
        <v>96</v>
      </c>
      <c r="J659" t="s">
        <v>5</v>
      </c>
      <c r="K659">
        <v>4944415.6571241971</v>
      </c>
      <c r="L659">
        <v>5380406.0999999996</v>
      </c>
      <c r="M659">
        <v>6575896.7884727241</v>
      </c>
      <c r="N659">
        <v>5702641.9649999999</v>
      </c>
      <c r="O659">
        <v>5941984.6799999997</v>
      </c>
      <c r="P659">
        <v>6454662.6149999993</v>
      </c>
      <c r="Q659">
        <v>6109308.9899999993</v>
      </c>
      <c r="S659" t="s">
        <v>174</v>
      </c>
    </row>
    <row r="660" spans="1:19" x14ac:dyDescent="0.2">
      <c r="A660" t="str">
        <f t="shared" si="10"/>
        <v>AgenteenlaEntidadCompradoraoBackOfficeAgenteprofesionalCienciassociales,humanasyafinesHoraextradiurnaOroZona1NA</v>
      </c>
      <c r="B660" t="s">
        <v>965</v>
      </c>
      <c r="C660" t="s">
        <v>824</v>
      </c>
      <c r="D660" t="s">
        <v>292</v>
      </c>
      <c r="E660" t="s">
        <v>592</v>
      </c>
      <c r="F660" t="s">
        <v>172</v>
      </c>
      <c r="G660" t="s">
        <v>3</v>
      </c>
      <c r="H660" t="s">
        <v>92</v>
      </c>
      <c r="I660" t="s">
        <v>96</v>
      </c>
      <c r="J660" t="s">
        <v>25</v>
      </c>
      <c r="K660">
        <v>25315.333414753586</v>
      </c>
      <c r="L660">
        <v>29321.55</v>
      </c>
      <c r="M660">
        <v>42811.828049952623</v>
      </c>
      <c r="N660">
        <v>23848.469999999998</v>
      </c>
      <c r="O660">
        <v>24510.87</v>
      </c>
      <c r="P660">
        <v>31594.409999999996</v>
      </c>
      <c r="Q660">
        <v>39562.875</v>
      </c>
      <c r="S660" t="s">
        <v>174</v>
      </c>
    </row>
    <row r="661" spans="1:19" x14ac:dyDescent="0.2">
      <c r="A661" t="str">
        <f t="shared" si="10"/>
        <v>AgenteenlaEntidadCompradoraoBackOfficeAgenteprofesionalCienciassociales,humanasyafinesHoraextranocturna OroZona1NA</v>
      </c>
      <c r="B661" t="s">
        <v>966</v>
      </c>
      <c r="C661" t="s">
        <v>824</v>
      </c>
      <c r="D661" t="s">
        <v>292</v>
      </c>
      <c r="E661" t="s">
        <v>592</v>
      </c>
      <c r="F661" t="s">
        <v>288</v>
      </c>
      <c r="G661" t="s">
        <v>3</v>
      </c>
      <c r="H661" t="s">
        <v>92</v>
      </c>
      <c r="I661" t="s">
        <v>96</v>
      </c>
      <c r="J661" t="s">
        <v>25</v>
      </c>
      <c r="K661">
        <v>34742.536434892427</v>
      </c>
      <c r="L661">
        <v>41050.17</v>
      </c>
      <c r="M661">
        <v>59936.55926993367</v>
      </c>
      <c r="N661">
        <v>33388.064999999995</v>
      </c>
      <c r="O661">
        <v>34035.974999999999</v>
      </c>
      <c r="P661">
        <v>39930.299999999996</v>
      </c>
      <c r="Q661">
        <v>54911.924999999996</v>
      </c>
      <c r="S661" t="s">
        <v>174</v>
      </c>
    </row>
    <row r="662" spans="1:19" x14ac:dyDescent="0.2">
      <c r="A662" t="str">
        <f t="shared" si="10"/>
        <v>AgenteenlaEntidadCompradoraoBackOfficeAgenteprofesionalCienciassociales,humanasyafinesHoraextradominicalyfestivoOroZona1NA</v>
      </c>
      <c r="B662" t="s">
        <v>967</v>
      </c>
      <c r="C662" t="s">
        <v>824</v>
      </c>
      <c r="D662" t="s">
        <v>292</v>
      </c>
      <c r="E662" t="s">
        <v>592</v>
      </c>
      <c r="F662" t="s">
        <v>90</v>
      </c>
      <c r="G662" t="s">
        <v>3</v>
      </c>
      <c r="H662" t="s">
        <v>92</v>
      </c>
      <c r="I662" t="s">
        <v>96</v>
      </c>
      <c r="J662" t="s">
        <v>25</v>
      </c>
      <c r="K662">
        <v>44169.739455031289</v>
      </c>
      <c r="L662">
        <v>46914.479999999996</v>
      </c>
      <c r="M662">
        <v>68498.924879924205</v>
      </c>
      <c r="N662">
        <v>47697.974999999999</v>
      </c>
      <c r="O662">
        <v>38799.044999999998</v>
      </c>
      <c r="P662">
        <v>44097.21</v>
      </c>
      <c r="Q662">
        <v>61131.24</v>
      </c>
      <c r="S662" t="s">
        <v>174</v>
      </c>
    </row>
    <row r="663" spans="1:19" x14ac:dyDescent="0.2">
      <c r="A663" t="str">
        <f t="shared" si="10"/>
        <v>AgenteenlaEntidadCompradoraoBackOfficeAgenteprofesionalCienciassociales,humanasyafinesServicio7x24OroZona1NA</v>
      </c>
      <c r="B663" t="s">
        <v>968</v>
      </c>
      <c r="C663" t="s">
        <v>824</v>
      </c>
      <c r="D663" t="s">
        <v>292</v>
      </c>
      <c r="E663" t="s">
        <v>592</v>
      </c>
      <c r="F663" t="s">
        <v>91</v>
      </c>
      <c r="G663" t="s">
        <v>3</v>
      </c>
      <c r="H663" t="s">
        <v>92</v>
      </c>
      <c r="I663" t="s">
        <v>96</v>
      </c>
      <c r="J663" t="s">
        <v>260</v>
      </c>
      <c r="K663">
        <v>16257059.281290816</v>
      </c>
      <c r="L663">
        <v>19415017.484999999</v>
      </c>
      <c r="M663">
        <v>26467984.573602714</v>
      </c>
      <c r="N663">
        <v>21597971.174999997</v>
      </c>
      <c r="O663">
        <v>21881850.974999998</v>
      </c>
      <c r="P663">
        <v>32181684.524999999</v>
      </c>
      <c r="Q663">
        <v>25282572.209999997</v>
      </c>
      <c r="S663" t="s">
        <v>174</v>
      </c>
    </row>
    <row r="664" spans="1:19" x14ac:dyDescent="0.2">
      <c r="A664" t="str">
        <f t="shared" si="10"/>
        <v>AgenteenlaEntidadCompradoraoBackOfficeAgenteprofesionalCienciassociales,humanasyafinesJornadaOrdinariaPlatinoZona1NA</v>
      </c>
      <c r="B664" t="s">
        <v>969</v>
      </c>
      <c r="C664" t="s">
        <v>824</v>
      </c>
      <c r="D664" t="s">
        <v>292</v>
      </c>
      <c r="E664" t="s">
        <v>592</v>
      </c>
      <c r="F664" t="s">
        <v>89</v>
      </c>
      <c r="G664" t="s">
        <v>134</v>
      </c>
      <c r="H664" t="s">
        <v>92</v>
      </c>
      <c r="I664" t="s">
        <v>96</v>
      </c>
      <c r="J664" t="s">
        <v>5</v>
      </c>
      <c r="K664">
        <v>4944415.6571241971</v>
      </c>
      <c r="L664">
        <v>5538653.46</v>
      </c>
      <c r="M664">
        <v>6769704.5334910769</v>
      </c>
      <c r="N664">
        <v>5723116.335</v>
      </c>
      <c r="O664">
        <v>5941984.6799999997</v>
      </c>
      <c r="P664">
        <v>6593472.6749999998</v>
      </c>
      <c r="Q664">
        <v>6493120.1099999994</v>
      </c>
      <c r="S664" t="s">
        <v>174</v>
      </c>
    </row>
    <row r="665" spans="1:19" x14ac:dyDescent="0.2">
      <c r="A665" t="str">
        <f t="shared" si="10"/>
        <v>AgenteenlaEntidadCompradoraoBackOfficeAgenteprofesionalCienciassociales,humanasyafinesHoraextradiurnaPlatinoZona1NA</v>
      </c>
      <c r="B665" t="s">
        <v>970</v>
      </c>
      <c r="C665" t="s">
        <v>824</v>
      </c>
      <c r="D665" t="s">
        <v>292</v>
      </c>
      <c r="E665" t="s">
        <v>592</v>
      </c>
      <c r="F665" t="s">
        <v>172</v>
      </c>
      <c r="G665" t="s">
        <v>134</v>
      </c>
      <c r="H665" t="s">
        <v>92</v>
      </c>
      <c r="I665" t="s">
        <v>96</v>
      </c>
      <c r="J665" t="s">
        <v>25</v>
      </c>
      <c r="K665">
        <v>25315.333414753586</v>
      </c>
      <c r="L665">
        <v>30183.704999999998</v>
      </c>
      <c r="M665">
        <v>44073.597223249199</v>
      </c>
      <c r="N665">
        <v>23848.469999999998</v>
      </c>
      <c r="O665">
        <v>24510.87</v>
      </c>
      <c r="P665">
        <v>32274.404999999999</v>
      </c>
      <c r="Q665">
        <v>42047.909999999996</v>
      </c>
      <c r="S665" t="s">
        <v>174</v>
      </c>
    </row>
    <row r="666" spans="1:19" x14ac:dyDescent="0.2">
      <c r="A666" t="str">
        <f t="shared" si="10"/>
        <v>AgenteenlaEntidadCompradoraoBackOfficeAgenteprofesionalCienciassociales,humanasyafinesHoraextranocturna PlatinoZona1NA</v>
      </c>
      <c r="B666" t="s">
        <v>971</v>
      </c>
      <c r="C666" t="s">
        <v>824</v>
      </c>
      <c r="D666" t="s">
        <v>292</v>
      </c>
      <c r="E666" t="s">
        <v>592</v>
      </c>
      <c r="F666" t="s">
        <v>288</v>
      </c>
      <c r="G666" t="s">
        <v>134</v>
      </c>
      <c r="H666" t="s">
        <v>92</v>
      </c>
      <c r="I666" t="s">
        <v>96</v>
      </c>
      <c r="J666" t="s">
        <v>25</v>
      </c>
      <c r="K666">
        <v>34742.536434892427</v>
      </c>
      <c r="L666">
        <v>42256.979999999996</v>
      </c>
      <c r="M666">
        <v>61703.036112548871</v>
      </c>
      <c r="N666">
        <v>33388.064999999995</v>
      </c>
      <c r="O666">
        <v>34035.974999999999</v>
      </c>
      <c r="P666">
        <v>40789.35</v>
      </c>
      <c r="Q666">
        <v>58361.579999999994</v>
      </c>
      <c r="S666" t="s">
        <v>174</v>
      </c>
    </row>
    <row r="667" spans="1:19" x14ac:dyDescent="0.2">
      <c r="A667" t="str">
        <f t="shared" si="10"/>
        <v>AgenteenlaEntidadCompradoraoBackOfficeAgenteprofesionalCienciassociales,humanasyafinesHoraextradominicalyfestivoPlatinoZona1NA</v>
      </c>
      <c r="B667" t="s">
        <v>972</v>
      </c>
      <c r="C667" t="s">
        <v>824</v>
      </c>
      <c r="D667" t="s">
        <v>292</v>
      </c>
      <c r="E667" t="s">
        <v>592</v>
      </c>
      <c r="F667" t="s">
        <v>90</v>
      </c>
      <c r="G667" t="s">
        <v>134</v>
      </c>
      <c r="H667" t="s">
        <v>92</v>
      </c>
      <c r="I667" t="s">
        <v>96</v>
      </c>
      <c r="J667" t="s">
        <v>25</v>
      </c>
      <c r="K667">
        <v>44169.739455031289</v>
      </c>
      <c r="L667">
        <v>48294.134999999995</v>
      </c>
      <c r="M667">
        <v>70517.755557198718</v>
      </c>
      <c r="N667">
        <v>47697.974999999999</v>
      </c>
      <c r="O667">
        <v>38799.044999999998</v>
      </c>
      <c r="P667">
        <v>45046.304999999993</v>
      </c>
      <c r="Q667">
        <v>64971.09</v>
      </c>
      <c r="S667" t="s">
        <v>174</v>
      </c>
    </row>
    <row r="668" spans="1:19" x14ac:dyDescent="0.2">
      <c r="A668" t="str">
        <f t="shared" si="10"/>
        <v>AgenteenlaEntidadCompradoraoBackOfficeAgenteprofesionalCienciassociales,humanasyafinesServicio7x24PlatinoZona1NA</v>
      </c>
      <c r="B668" t="s">
        <v>973</v>
      </c>
      <c r="C668" t="s">
        <v>824</v>
      </c>
      <c r="D668" t="s">
        <v>292</v>
      </c>
      <c r="E668" t="s">
        <v>592</v>
      </c>
      <c r="F668" t="s">
        <v>91</v>
      </c>
      <c r="G668" t="s">
        <v>134</v>
      </c>
      <c r="H668" t="s">
        <v>92</v>
      </c>
      <c r="I668" t="s">
        <v>96</v>
      </c>
      <c r="J668" t="s">
        <v>260</v>
      </c>
      <c r="K668">
        <v>16257059.281290816</v>
      </c>
      <c r="L668">
        <v>24748851.689999998</v>
      </c>
      <c r="M668">
        <v>27248060.747301586</v>
      </c>
      <c r="N668">
        <v>21660365.114999998</v>
      </c>
      <c r="O668">
        <v>21881850.974999998</v>
      </c>
      <c r="P668">
        <v>32873763.149999999</v>
      </c>
      <c r="Q668">
        <v>26870922.539999999</v>
      </c>
      <c r="S668" t="s">
        <v>174</v>
      </c>
    </row>
    <row r="669" spans="1:19" x14ac:dyDescent="0.2">
      <c r="A669" t="str">
        <f t="shared" si="10"/>
        <v>AgenteenlaEntidadCompradoraoBackOfficeAgenteprofesionalCienciassociales,humanasyafinesJornadaOrdinariaPlataZona2NA</v>
      </c>
      <c r="B669" t="s">
        <v>974</v>
      </c>
      <c r="C669" t="s">
        <v>824</v>
      </c>
      <c r="D669" t="s">
        <v>292</v>
      </c>
      <c r="E669" t="s">
        <v>592</v>
      </c>
      <c r="F669" t="s">
        <v>89</v>
      </c>
      <c r="G669" t="s">
        <v>2</v>
      </c>
      <c r="H669" t="s">
        <v>93</v>
      </c>
      <c r="I669" t="s">
        <v>96</v>
      </c>
      <c r="J669" t="s">
        <v>5</v>
      </c>
      <c r="K669">
        <v>4944415.6571241971</v>
      </c>
      <c r="L669">
        <v>5433154.875</v>
      </c>
      <c r="M669">
        <v>6392877.1172099141</v>
      </c>
      <c r="N669">
        <v>5706736.4249999998</v>
      </c>
      <c r="O669">
        <v>5941984.6799999997</v>
      </c>
      <c r="P669">
        <v>6717965.5799999991</v>
      </c>
      <c r="Q669">
        <v>5849963.8649999993</v>
      </c>
      <c r="S669" t="s">
        <v>174</v>
      </c>
    </row>
    <row r="670" spans="1:19" x14ac:dyDescent="0.2">
      <c r="A670" t="str">
        <f t="shared" si="10"/>
        <v>AgenteenlaEntidadCompradoraoBackOfficeAgenteprofesionalCienciassociales,humanasyafinesHoraextradiurnaPlataZona2NA</v>
      </c>
      <c r="B670" t="s">
        <v>975</v>
      </c>
      <c r="C670" t="s">
        <v>824</v>
      </c>
      <c r="D670" t="s">
        <v>292</v>
      </c>
      <c r="E670" t="s">
        <v>592</v>
      </c>
      <c r="F670" t="s">
        <v>172</v>
      </c>
      <c r="G670" t="s">
        <v>2</v>
      </c>
      <c r="H670" t="s">
        <v>93</v>
      </c>
      <c r="I670" t="s">
        <v>96</v>
      </c>
      <c r="J670" t="s">
        <v>25</v>
      </c>
      <c r="K670">
        <v>25315.333414753586</v>
      </c>
      <c r="L670">
        <v>29609.279999999999</v>
      </c>
      <c r="M670">
        <v>41620.29373183538</v>
      </c>
      <c r="N670">
        <v>23848.469999999998</v>
      </c>
      <c r="O670">
        <v>24510.87</v>
      </c>
      <c r="P670">
        <v>32884.019999999997</v>
      </c>
      <c r="Q670">
        <v>37883.07</v>
      </c>
      <c r="S670" t="s">
        <v>174</v>
      </c>
    </row>
    <row r="671" spans="1:19" x14ac:dyDescent="0.2">
      <c r="A671" t="str">
        <f t="shared" si="10"/>
        <v>AgenteenlaEntidadCompradoraoBackOfficeAgenteprofesionalCienciassociales,humanasyafinesHoraextranocturna PlataZona2NA</v>
      </c>
      <c r="B671" t="s">
        <v>976</v>
      </c>
      <c r="C671" t="s">
        <v>824</v>
      </c>
      <c r="D671" t="s">
        <v>292</v>
      </c>
      <c r="E671" t="s">
        <v>592</v>
      </c>
      <c r="F671" t="s">
        <v>288</v>
      </c>
      <c r="G671" t="s">
        <v>2</v>
      </c>
      <c r="H671" t="s">
        <v>93</v>
      </c>
      <c r="I671" t="s">
        <v>96</v>
      </c>
      <c r="J671" t="s">
        <v>25</v>
      </c>
      <c r="K671">
        <v>34742.536434892427</v>
      </c>
      <c r="L671">
        <v>41452.784999999996</v>
      </c>
      <c r="M671">
        <v>58268.411224569521</v>
      </c>
      <c r="N671">
        <v>33388.064999999995</v>
      </c>
      <c r="O671">
        <v>34035.974999999999</v>
      </c>
      <c r="P671">
        <v>41559.39</v>
      </c>
      <c r="Q671">
        <v>52580.069999999992</v>
      </c>
      <c r="S671" t="s">
        <v>174</v>
      </c>
    </row>
    <row r="672" spans="1:19" x14ac:dyDescent="0.2">
      <c r="A672" t="str">
        <f t="shared" si="10"/>
        <v>AgenteenlaEntidadCompradoraoBackOfficeAgenteprofesionalCienciassociales,humanasyafinesHoraextradominicalyfestivoPlataZona2NA</v>
      </c>
      <c r="B672" t="s">
        <v>977</v>
      </c>
      <c r="C672" t="s">
        <v>824</v>
      </c>
      <c r="D672" t="s">
        <v>292</v>
      </c>
      <c r="E672" t="s">
        <v>592</v>
      </c>
      <c r="F672" t="s">
        <v>90</v>
      </c>
      <c r="G672" t="s">
        <v>2</v>
      </c>
      <c r="H672" t="s">
        <v>93</v>
      </c>
      <c r="I672" t="s">
        <v>96</v>
      </c>
      <c r="J672" t="s">
        <v>25</v>
      </c>
      <c r="K672">
        <v>44169.739455031289</v>
      </c>
      <c r="L672">
        <v>47374.02</v>
      </c>
      <c r="M672">
        <v>66592.46997093661</v>
      </c>
      <c r="N672">
        <v>47697.974999999999</v>
      </c>
      <c r="O672">
        <v>38799.044999999998</v>
      </c>
      <c r="P672">
        <v>45896.039999999994</v>
      </c>
      <c r="Q672">
        <v>58535.459999999992</v>
      </c>
      <c r="S672" t="s">
        <v>174</v>
      </c>
    </row>
    <row r="673" spans="1:19" x14ac:dyDescent="0.2">
      <c r="A673" t="str">
        <f t="shared" si="10"/>
        <v>AgenteenlaEntidadCompradoraoBackOfficeAgenteprofesionalCienciassociales,humanasyafinesServicio7x24PlataZona2NA</v>
      </c>
      <c r="B673" t="s">
        <v>978</v>
      </c>
      <c r="C673" t="s">
        <v>824</v>
      </c>
      <c r="D673" t="s">
        <v>292</v>
      </c>
      <c r="E673" t="s">
        <v>592</v>
      </c>
      <c r="F673" t="s">
        <v>91</v>
      </c>
      <c r="G673" t="s">
        <v>2</v>
      </c>
      <c r="H673" t="s">
        <v>93</v>
      </c>
      <c r="I673" t="s">
        <v>96</v>
      </c>
      <c r="J673" t="s">
        <v>260</v>
      </c>
      <c r="K673">
        <v>16257059.281290816</v>
      </c>
      <c r="L673">
        <v>24277445.414999999</v>
      </c>
      <c r="M673">
        <v>25731330.396769907</v>
      </c>
      <c r="N673">
        <v>21610450.169999998</v>
      </c>
      <c r="O673">
        <v>21881850.974999998</v>
      </c>
      <c r="P673">
        <v>33494457.824999999</v>
      </c>
      <c r="Q673">
        <v>24209306.189999998</v>
      </c>
      <c r="S673" t="s">
        <v>174</v>
      </c>
    </row>
    <row r="674" spans="1:19" x14ac:dyDescent="0.2">
      <c r="A674" t="str">
        <f t="shared" si="10"/>
        <v>AgenteenlaEntidadCompradoraoBackOfficeAgenteprofesionalCienciassociales,humanasyafinesJornadaOrdinariaOroZona2NA</v>
      </c>
      <c r="B674" t="s">
        <v>979</v>
      </c>
      <c r="C674" t="s">
        <v>824</v>
      </c>
      <c r="D674" t="s">
        <v>292</v>
      </c>
      <c r="E674" t="s">
        <v>592</v>
      </c>
      <c r="F674" t="s">
        <v>89</v>
      </c>
      <c r="G674" t="s">
        <v>3</v>
      </c>
      <c r="H674" t="s">
        <v>93</v>
      </c>
      <c r="I674" t="s">
        <v>96</v>
      </c>
      <c r="J674" t="s">
        <v>5</v>
      </c>
      <c r="K674">
        <v>4944415.6571241971</v>
      </c>
      <c r="L674">
        <v>5541818.4899999993</v>
      </c>
      <c r="M674">
        <v>6575896.7884727241</v>
      </c>
      <c r="N674">
        <v>5728439.3399999999</v>
      </c>
      <c r="O674">
        <v>5941984.6799999997</v>
      </c>
      <c r="P674">
        <v>6859396.2599999998</v>
      </c>
      <c r="Q674">
        <v>6109308.9899999993</v>
      </c>
      <c r="S674" t="s">
        <v>174</v>
      </c>
    </row>
    <row r="675" spans="1:19" x14ac:dyDescent="0.2">
      <c r="A675" t="str">
        <f t="shared" si="10"/>
        <v>AgenteenlaEntidadCompradoraoBackOfficeAgenteprofesionalCienciassociales,humanasyafinesHoraextradiurnaOroZona2NA</v>
      </c>
      <c r="B675" t="s">
        <v>980</v>
      </c>
      <c r="C675" t="s">
        <v>824</v>
      </c>
      <c r="D675" t="s">
        <v>292</v>
      </c>
      <c r="E675" t="s">
        <v>592</v>
      </c>
      <c r="F675" t="s">
        <v>172</v>
      </c>
      <c r="G675" t="s">
        <v>3</v>
      </c>
      <c r="H675" t="s">
        <v>93</v>
      </c>
      <c r="I675" t="s">
        <v>96</v>
      </c>
      <c r="J675" t="s">
        <v>25</v>
      </c>
      <c r="K675">
        <v>25315.333414753586</v>
      </c>
      <c r="L675">
        <v>30201.3</v>
      </c>
      <c r="M675">
        <v>42811.828049952623</v>
      </c>
      <c r="N675">
        <v>23848.469999999998</v>
      </c>
      <c r="O675">
        <v>24510.87</v>
      </c>
      <c r="P675">
        <v>33575.399999999994</v>
      </c>
      <c r="Q675">
        <v>39562.875</v>
      </c>
      <c r="S675" t="s">
        <v>174</v>
      </c>
    </row>
    <row r="676" spans="1:19" x14ac:dyDescent="0.2">
      <c r="A676" t="str">
        <f t="shared" si="10"/>
        <v>AgenteenlaEntidadCompradoraoBackOfficeAgenteprofesionalCienciassociales,humanasyafinesHoraextranocturna OroZona2NA</v>
      </c>
      <c r="B676" t="s">
        <v>981</v>
      </c>
      <c r="C676" t="s">
        <v>824</v>
      </c>
      <c r="D676" t="s">
        <v>292</v>
      </c>
      <c r="E676" t="s">
        <v>592</v>
      </c>
      <c r="F676" t="s">
        <v>288</v>
      </c>
      <c r="G676" t="s">
        <v>3</v>
      </c>
      <c r="H676" t="s">
        <v>93</v>
      </c>
      <c r="I676" t="s">
        <v>96</v>
      </c>
      <c r="J676" t="s">
        <v>25</v>
      </c>
      <c r="K676">
        <v>34742.536434892427</v>
      </c>
      <c r="L676">
        <v>42281.82</v>
      </c>
      <c r="M676">
        <v>59936.55926993367</v>
      </c>
      <c r="N676">
        <v>33388.064999999995</v>
      </c>
      <c r="O676">
        <v>34035.974999999999</v>
      </c>
      <c r="P676">
        <v>42433.964999999997</v>
      </c>
      <c r="Q676">
        <v>54911.924999999996</v>
      </c>
      <c r="S676" t="s">
        <v>174</v>
      </c>
    </row>
    <row r="677" spans="1:19" x14ac:dyDescent="0.2">
      <c r="A677" t="str">
        <f t="shared" si="10"/>
        <v>AgenteenlaEntidadCompradoraoBackOfficeAgenteprofesionalCienciassociales,humanasyafinesHoraextradominicalyfestivoOroZona2NA</v>
      </c>
      <c r="B677" t="s">
        <v>982</v>
      </c>
      <c r="C677" t="s">
        <v>824</v>
      </c>
      <c r="D677" t="s">
        <v>292</v>
      </c>
      <c r="E677" t="s">
        <v>592</v>
      </c>
      <c r="F677" t="s">
        <v>90</v>
      </c>
      <c r="G677" t="s">
        <v>3</v>
      </c>
      <c r="H677" t="s">
        <v>93</v>
      </c>
      <c r="I677" t="s">
        <v>96</v>
      </c>
      <c r="J677" t="s">
        <v>25</v>
      </c>
      <c r="K677">
        <v>44169.739455031289</v>
      </c>
      <c r="L677">
        <v>48322.079999999994</v>
      </c>
      <c r="M677">
        <v>68498.924879924205</v>
      </c>
      <c r="N677">
        <v>47697.974999999999</v>
      </c>
      <c r="O677">
        <v>38799.044999999998</v>
      </c>
      <c r="P677">
        <v>46862.729999999996</v>
      </c>
      <c r="Q677">
        <v>61131.24</v>
      </c>
      <c r="S677" t="s">
        <v>174</v>
      </c>
    </row>
    <row r="678" spans="1:19" x14ac:dyDescent="0.2">
      <c r="A678" t="str">
        <f t="shared" si="10"/>
        <v>AgenteenlaEntidadCompradoraoBackOfficeAgenteprofesionalCienciassociales,humanasyafinesServicio7x24OroZona2NA</v>
      </c>
      <c r="B678" t="s">
        <v>983</v>
      </c>
      <c r="C678" t="s">
        <v>824</v>
      </c>
      <c r="D678" t="s">
        <v>292</v>
      </c>
      <c r="E678" t="s">
        <v>592</v>
      </c>
      <c r="F678" t="s">
        <v>91</v>
      </c>
      <c r="G678" t="s">
        <v>3</v>
      </c>
      <c r="H678" t="s">
        <v>93</v>
      </c>
      <c r="I678" t="s">
        <v>96</v>
      </c>
      <c r="J678" t="s">
        <v>260</v>
      </c>
      <c r="K678">
        <v>16257059.281290816</v>
      </c>
      <c r="L678">
        <v>19997468.91</v>
      </c>
      <c r="M678">
        <v>26467984.573602714</v>
      </c>
      <c r="N678">
        <v>21676587.704999998</v>
      </c>
      <c r="O678">
        <v>21881850.974999998</v>
      </c>
      <c r="P678">
        <v>34199604.359999999</v>
      </c>
      <c r="Q678">
        <v>25282572.209999997</v>
      </c>
      <c r="S678" t="s">
        <v>174</v>
      </c>
    </row>
    <row r="679" spans="1:19" x14ac:dyDescent="0.2">
      <c r="A679" t="str">
        <f t="shared" si="10"/>
        <v>AgenteenlaEntidadCompradoraoBackOfficeAgenteprofesionalCienciassociales,humanasyafinesJornadaOrdinariaPlatinoZona2NA</v>
      </c>
      <c r="B679" t="s">
        <v>984</v>
      </c>
      <c r="C679" t="s">
        <v>824</v>
      </c>
      <c r="D679" t="s">
        <v>292</v>
      </c>
      <c r="E679" t="s">
        <v>592</v>
      </c>
      <c r="F679" t="s">
        <v>89</v>
      </c>
      <c r="G679" t="s">
        <v>134</v>
      </c>
      <c r="H679" t="s">
        <v>93</v>
      </c>
      <c r="I679" t="s">
        <v>96</v>
      </c>
      <c r="J679" t="s">
        <v>5</v>
      </c>
      <c r="K679">
        <v>4944415.6571241971</v>
      </c>
      <c r="L679">
        <v>5704813.3949999996</v>
      </c>
      <c r="M679">
        <v>6769704.5334910769</v>
      </c>
      <c r="N679">
        <v>5758749.3149999995</v>
      </c>
      <c r="O679">
        <v>5941984.6799999997</v>
      </c>
      <c r="P679">
        <v>7006910.669999999</v>
      </c>
      <c r="Q679">
        <v>6493120.1099999994</v>
      </c>
      <c r="S679" t="s">
        <v>174</v>
      </c>
    </row>
    <row r="680" spans="1:19" x14ac:dyDescent="0.2">
      <c r="A680" t="str">
        <f t="shared" si="10"/>
        <v>AgenteenlaEntidadCompradoraoBackOfficeAgenteprofesionalCienciassociales,humanasyafinesHoraextradiurnaPlatinoZona2NA</v>
      </c>
      <c r="B680" t="s">
        <v>985</v>
      </c>
      <c r="C680" t="s">
        <v>824</v>
      </c>
      <c r="D680" t="s">
        <v>292</v>
      </c>
      <c r="E680" t="s">
        <v>592</v>
      </c>
      <c r="F680" t="s">
        <v>172</v>
      </c>
      <c r="G680" t="s">
        <v>134</v>
      </c>
      <c r="H680" t="s">
        <v>93</v>
      </c>
      <c r="I680" t="s">
        <v>96</v>
      </c>
      <c r="J680" t="s">
        <v>25</v>
      </c>
      <c r="K680">
        <v>25315.333414753586</v>
      </c>
      <c r="L680">
        <v>31089.329999999998</v>
      </c>
      <c r="M680">
        <v>44073.597223249199</v>
      </c>
      <c r="N680">
        <v>23848.469999999998</v>
      </c>
      <c r="O680">
        <v>24510.87</v>
      </c>
      <c r="P680">
        <v>34297.829999999994</v>
      </c>
      <c r="Q680">
        <v>42047.909999999996</v>
      </c>
      <c r="S680" t="s">
        <v>174</v>
      </c>
    </row>
    <row r="681" spans="1:19" x14ac:dyDescent="0.2">
      <c r="A681" t="str">
        <f t="shared" si="10"/>
        <v>AgenteenlaEntidadCompradoraoBackOfficeAgenteprofesionalCienciassociales,humanasyafinesHoraextranocturna PlatinoZona2NA</v>
      </c>
      <c r="B681" t="s">
        <v>986</v>
      </c>
      <c r="C681" t="s">
        <v>824</v>
      </c>
      <c r="D681" t="s">
        <v>292</v>
      </c>
      <c r="E681" t="s">
        <v>592</v>
      </c>
      <c r="F681" t="s">
        <v>288</v>
      </c>
      <c r="G681" t="s">
        <v>134</v>
      </c>
      <c r="H681" t="s">
        <v>93</v>
      </c>
      <c r="I681" t="s">
        <v>96</v>
      </c>
      <c r="J681" t="s">
        <v>25</v>
      </c>
      <c r="K681">
        <v>34742.536434892427</v>
      </c>
      <c r="L681">
        <v>43524.854999999996</v>
      </c>
      <c r="M681">
        <v>61703.036112548871</v>
      </c>
      <c r="N681">
        <v>33388.064999999995</v>
      </c>
      <c r="O681">
        <v>34035.974999999999</v>
      </c>
      <c r="P681">
        <v>43346.834999999999</v>
      </c>
      <c r="Q681">
        <v>58361.579999999994</v>
      </c>
      <c r="S681" t="s">
        <v>174</v>
      </c>
    </row>
    <row r="682" spans="1:19" x14ac:dyDescent="0.2">
      <c r="A682" t="str">
        <f t="shared" si="10"/>
        <v>AgenteenlaEntidadCompradoraoBackOfficeAgenteprofesionalCienciassociales,humanasyafinesHoraextradominicalyfestivoPlatinoZona2NA</v>
      </c>
      <c r="B682" t="s">
        <v>987</v>
      </c>
      <c r="C682" t="s">
        <v>824</v>
      </c>
      <c r="D682" t="s">
        <v>292</v>
      </c>
      <c r="E682" t="s">
        <v>592</v>
      </c>
      <c r="F682" t="s">
        <v>90</v>
      </c>
      <c r="G682" t="s">
        <v>134</v>
      </c>
      <c r="H682" t="s">
        <v>93</v>
      </c>
      <c r="I682" t="s">
        <v>96</v>
      </c>
      <c r="J682" t="s">
        <v>25</v>
      </c>
      <c r="K682">
        <v>44169.739455031289</v>
      </c>
      <c r="L682">
        <v>49743.134999999995</v>
      </c>
      <c r="M682">
        <v>70517.755557198718</v>
      </c>
      <c r="N682">
        <v>47697.974999999999</v>
      </c>
      <c r="O682">
        <v>38799.044999999998</v>
      </c>
      <c r="P682">
        <v>47870.82</v>
      </c>
      <c r="Q682">
        <v>64971.09</v>
      </c>
      <c r="S682" t="s">
        <v>174</v>
      </c>
    </row>
    <row r="683" spans="1:19" x14ac:dyDescent="0.2">
      <c r="A683" t="str">
        <f t="shared" si="10"/>
        <v>AgenteenlaEntidadCompradoraoBackOfficeAgenteprofesionalCienciassociales,humanasyafinesServicio7x24PlatinoZona2NA</v>
      </c>
      <c r="B683" t="s">
        <v>988</v>
      </c>
      <c r="C683" t="s">
        <v>824</v>
      </c>
      <c r="D683" t="s">
        <v>292</v>
      </c>
      <c r="E683" t="s">
        <v>592</v>
      </c>
      <c r="F683" t="s">
        <v>91</v>
      </c>
      <c r="G683" t="s">
        <v>134</v>
      </c>
      <c r="H683" t="s">
        <v>93</v>
      </c>
      <c r="I683" t="s">
        <v>96</v>
      </c>
      <c r="J683" t="s">
        <v>260</v>
      </c>
      <c r="K683">
        <v>16257059.281290816</v>
      </c>
      <c r="L683">
        <v>25491318.254999999</v>
      </c>
      <c r="M683">
        <v>27248060.747301586</v>
      </c>
      <c r="N683">
        <v>21778618.004999999</v>
      </c>
      <c r="O683">
        <v>21881850.974999998</v>
      </c>
      <c r="P683">
        <v>34935079.5</v>
      </c>
      <c r="Q683">
        <v>26870922.539999999</v>
      </c>
      <c r="S683" t="s">
        <v>174</v>
      </c>
    </row>
    <row r="684" spans="1:19" x14ac:dyDescent="0.2">
      <c r="A684" t="str">
        <f t="shared" si="10"/>
        <v>AgenteenlaEntidadCompradoraoBackOfficeAgenteprofesionalCienciassociales,humanasyafinesJornadaOrdinariaPlataZona3NA</v>
      </c>
      <c r="B684" t="s">
        <v>989</v>
      </c>
      <c r="C684" t="s">
        <v>824</v>
      </c>
      <c r="D684" t="s">
        <v>292</v>
      </c>
      <c r="E684" t="s">
        <v>592</v>
      </c>
      <c r="F684" t="s">
        <v>89</v>
      </c>
      <c r="G684" t="s">
        <v>2</v>
      </c>
      <c r="H684" t="s">
        <v>94</v>
      </c>
      <c r="I684" t="s">
        <v>96</v>
      </c>
      <c r="J684" t="s">
        <v>5</v>
      </c>
      <c r="K684">
        <v>4944415.6571241971</v>
      </c>
      <c r="L684">
        <v>5538653.46</v>
      </c>
      <c r="M684">
        <v>6392877.1172099141</v>
      </c>
      <c r="N684">
        <v>5723116.335</v>
      </c>
      <c r="O684">
        <v>5941984.6799999997</v>
      </c>
      <c r="P684">
        <v>6749573.4449999994</v>
      </c>
      <c r="Q684">
        <v>5849963.8649999993</v>
      </c>
      <c r="S684" t="s">
        <v>174</v>
      </c>
    </row>
    <row r="685" spans="1:19" x14ac:dyDescent="0.2">
      <c r="A685" t="str">
        <f t="shared" si="10"/>
        <v>AgenteenlaEntidadCompradoraoBackOfficeAgenteprofesionalCienciassociales,humanasyafinesHoraextradiurnaPlataZona3NA</v>
      </c>
      <c r="B685" t="s">
        <v>990</v>
      </c>
      <c r="C685" t="s">
        <v>824</v>
      </c>
      <c r="D685" t="s">
        <v>292</v>
      </c>
      <c r="E685" t="s">
        <v>592</v>
      </c>
      <c r="F685" t="s">
        <v>172</v>
      </c>
      <c r="G685" t="s">
        <v>2</v>
      </c>
      <c r="H685" t="s">
        <v>94</v>
      </c>
      <c r="I685" t="s">
        <v>96</v>
      </c>
      <c r="J685" t="s">
        <v>25</v>
      </c>
      <c r="K685">
        <v>25315.333414753586</v>
      </c>
      <c r="L685">
        <v>30183.704999999998</v>
      </c>
      <c r="M685">
        <v>41620.29373183538</v>
      </c>
      <c r="N685">
        <v>23848.469999999998</v>
      </c>
      <c r="O685">
        <v>24510.87</v>
      </c>
      <c r="P685">
        <v>33038.235000000001</v>
      </c>
      <c r="Q685">
        <v>37883.07</v>
      </c>
      <c r="S685" t="s">
        <v>174</v>
      </c>
    </row>
    <row r="686" spans="1:19" x14ac:dyDescent="0.2">
      <c r="A686" t="str">
        <f t="shared" si="10"/>
        <v>AgenteenlaEntidadCompradoraoBackOfficeAgenteprofesionalCienciassociales,humanasyafinesHoraextranocturna PlataZona3NA</v>
      </c>
      <c r="B686" t="s">
        <v>991</v>
      </c>
      <c r="C686" t="s">
        <v>824</v>
      </c>
      <c r="D686" t="s">
        <v>292</v>
      </c>
      <c r="E686" t="s">
        <v>592</v>
      </c>
      <c r="F686" t="s">
        <v>288</v>
      </c>
      <c r="G686" t="s">
        <v>2</v>
      </c>
      <c r="H686" t="s">
        <v>94</v>
      </c>
      <c r="I686" t="s">
        <v>96</v>
      </c>
      <c r="J686" t="s">
        <v>25</v>
      </c>
      <c r="K686">
        <v>34742.536434892427</v>
      </c>
      <c r="L686">
        <v>42256.979999999996</v>
      </c>
      <c r="M686">
        <v>58268.411224569521</v>
      </c>
      <c r="N686">
        <v>33388.064999999995</v>
      </c>
      <c r="O686">
        <v>34035.974999999999</v>
      </c>
      <c r="P686">
        <v>41755.004999999997</v>
      </c>
      <c r="Q686">
        <v>52580.069999999992</v>
      </c>
      <c r="S686" t="s">
        <v>174</v>
      </c>
    </row>
    <row r="687" spans="1:19" x14ac:dyDescent="0.2">
      <c r="A687" t="str">
        <f t="shared" si="10"/>
        <v>AgenteenlaEntidadCompradoraoBackOfficeAgenteprofesionalCienciassociales,humanasyafinesHoraextradominicalyfestivoPlataZona3NA</v>
      </c>
      <c r="B687" t="s">
        <v>992</v>
      </c>
      <c r="C687" t="s">
        <v>824</v>
      </c>
      <c r="D687" t="s">
        <v>292</v>
      </c>
      <c r="E687" t="s">
        <v>592</v>
      </c>
      <c r="F687" t="s">
        <v>90</v>
      </c>
      <c r="G687" t="s">
        <v>2</v>
      </c>
      <c r="H687" t="s">
        <v>94</v>
      </c>
      <c r="I687" t="s">
        <v>96</v>
      </c>
      <c r="J687" t="s">
        <v>25</v>
      </c>
      <c r="K687">
        <v>44169.739455031289</v>
      </c>
      <c r="L687">
        <v>48294.134999999995</v>
      </c>
      <c r="M687">
        <v>66592.46997093661</v>
      </c>
      <c r="N687">
        <v>47697.974999999999</v>
      </c>
      <c r="O687">
        <v>38799.044999999998</v>
      </c>
      <c r="P687">
        <v>46112.354999999996</v>
      </c>
      <c r="Q687">
        <v>58535.459999999992</v>
      </c>
      <c r="S687" t="s">
        <v>174</v>
      </c>
    </row>
    <row r="688" spans="1:19" x14ac:dyDescent="0.2">
      <c r="A688" t="str">
        <f t="shared" si="10"/>
        <v>AgenteenlaEntidadCompradoraoBackOfficeAgenteprofesionalCienciassociales,humanasyafinesServicio7x24PlataZona3NA</v>
      </c>
      <c r="B688" t="s">
        <v>993</v>
      </c>
      <c r="C688" t="s">
        <v>824</v>
      </c>
      <c r="D688" t="s">
        <v>292</v>
      </c>
      <c r="E688" t="s">
        <v>592</v>
      </c>
      <c r="F688" t="s">
        <v>91</v>
      </c>
      <c r="G688" t="s">
        <v>2</v>
      </c>
      <c r="H688" t="s">
        <v>94</v>
      </c>
      <c r="I688" t="s">
        <v>96</v>
      </c>
      <c r="J688" t="s">
        <v>260</v>
      </c>
      <c r="K688">
        <v>16257059.281290816</v>
      </c>
      <c r="L688">
        <v>24748851.689999998</v>
      </c>
      <c r="M688">
        <v>25731330.396769907</v>
      </c>
      <c r="N688">
        <v>21660365.114999998</v>
      </c>
      <c r="O688">
        <v>21881850.974999998</v>
      </c>
      <c r="P688">
        <v>33652048.994999997</v>
      </c>
      <c r="Q688">
        <v>24209306.189999998</v>
      </c>
      <c r="S688" t="s">
        <v>174</v>
      </c>
    </row>
    <row r="689" spans="1:19" x14ac:dyDescent="0.2">
      <c r="A689" t="str">
        <f t="shared" si="10"/>
        <v>AgenteenlaEntidadCompradoraoBackOfficeAgenteprofesionalCienciassociales,humanasyafinesJornadaOrdinariaOroZona3NA</v>
      </c>
      <c r="B689" t="s">
        <v>994</v>
      </c>
      <c r="C689" t="s">
        <v>824</v>
      </c>
      <c r="D689" t="s">
        <v>292</v>
      </c>
      <c r="E689" t="s">
        <v>592</v>
      </c>
      <c r="F689" t="s">
        <v>89</v>
      </c>
      <c r="G689" t="s">
        <v>3</v>
      </c>
      <c r="H689" t="s">
        <v>94</v>
      </c>
      <c r="I689" t="s">
        <v>96</v>
      </c>
      <c r="J689" t="s">
        <v>5</v>
      </c>
      <c r="K689">
        <v>4944415.6571241971</v>
      </c>
      <c r="L689">
        <v>5649426.4049999993</v>
      </c>
      <c r="M689">
        <v>6575896.7884727241</v>
      </c>
      <c r="N689">
        <v>5745637.9349999996</v>
      </c>
      <c r="O689">
        <v>5941984.6799999997</v>
      </c>
      <c r="P689">
        <v>6891669.6299999999</v>
      </c>
      <c r="Q689">
        <v>6109308.9899999993</v>
      </c>
      <c r="S689" t="s">
        <v>174</v>
      </c>
    </row>
    <row r="690" spans="1:19" x14ac:dyDescent="0.2">
      <c r="A690" t="str">
        <f t="shared" si="10"/>
        <v>AgenteenlaEntidadCompradoraoBackOfficeAgenteprofesionalCienciassociales,humanasyafinesHoraextradiurnaOroZona3NA</v>
      </c>
      <c r="B690" t="s">
        <v>995</v>
      </c>
      <c r="C690" t="s">
        <v>824</v>
      </c>
      <c r="D690" t="s">
        <v>292</v>
      </c>
      <c r="E690" t="s">
        <v>592</v>
      </c>
      <c r="F690" t="s">
        <v>172</v>
      </c>
      <c r="G690" t="s">
        <v>3</v>
      </c>
      <c r="H690" t="s">
        <v>94</v>
      </c>
      <c r="I690" t="s">
        <v>96</v>
      </c>
      <c r="J690" t="s">
        <v>25</v>
      </c>
      <c r="K690">
        <v>25315.333414753586</v>
      </c>
      <c r="L690">
        <v>30788.144999999997</v>
      </c>
      <c r="M690">
        <v>42811.828049952623</v>
      </c>
      <c r="N690">
        <v>23848.469999999998</v>
      </c>
      <c r="O690">
        <v>24510.87</v>
      </c>
      <c r="P690">
        <v>33733.754999999997</v>
      </c>
      <c r="Q690">
        <v>39562.875</v>
      </c>
      <c r="S690" t="s">
        <v>174</v>
      </c>
    </row>
    <row r="691" spans="1:19" x14ac:dyDescent="0.2">
      <c r="A691" t="str">
        <f t="shared" si="10"/>
        <v>AgenteenlaEntidadCompradoraoBackOfficeAgenteprofesionalCienciassociales,humanasyafinesHoraextranocturna OroZona3NA</v>
      </c>
      <c r="B691" t="s">
        <v>996</v>
      </c>
      <c r="C691" t="s">
        <v>824</v>
      </c>
      <c r="D691" t="s">
        <v>292</v>
      </c>
      <c r="E691" t="s">
        <v>592</v>
      </c>
      <c r="F691" t="s">
        <v>288</v>
      </c>
      <c r="G691" t="s">
        <v>3</v>
      </c>
      <c r="H691" t="s">
        <v>94</v>
      </c>
      <c r="I691" t="s">
        <v>96</v>
      </c>
      <c r="J691" t="s">
        <v>25</v>
      </c>
      <c r="K691">
        <v>34742.536434892427</v>
      </c>
      <c r="L691">
        <v>43103.609999999993</v>
      </c>
      <c r="M691">
        <v>59936.55926993367</v>
      </c>
      <c r="N691">
        <v>33388.064999999995</v>
      </c>
      <c r="O691">
        <v>34035.974999999999</v>
      </c>
      <c r="P691">
        <v>42633.719999999994</v>
      </c>
      <c r="Q691">
        <v>54911.924999999996</v>
      </c>
      <c r="S691" t="s">
        <v>174</v>
      </c>
    </row>
    <row r="692" spans="1:19" x14ac:dyDescent="0.2">
      <c r="A692" t="str">
        <f t="shared" si="10"/>
        <v>AgenteenlaEntidadCompradoraoBackOfficeAgenteprofesionalCienciassociales,humanasyafinesHoraextradominicalyfestivoOroZona3NA</v>
      </c>
      <c r="B692" t="s">
        <v>997</v>
      </c>
      <c r="C692" t="s">
        <v>824</v>
      </c>
      <c r="D692" t="s">
        <v>292</v>
      </c>
      <c r="E692" t="s">
        <v>592</v>
      </c>
      <c r="F692" t="s">
        <v>90</v>
      </c>
      <c r="G692" t="s">
        <v>3</v>
      </c>
      <c r="H692" t="s">
        <v>94</v>
      </c>
      <c r="I692" t="s">
        <v>96</v>
      </c>
      <c r="J692" t="s">
        <v>25</v>
      </c>
      <c r="K692">
        <v>44169.739455031289</v>
      </c>
      <c r="L692">
        <v>49260.824999999997</v>
      </c>
      <c r="M692">
        <v>68498.924879924205</v>
      </c>
      <c r="N692">
        <v>47697.974999999999</v>
      </c>
      <c r="O692">
        <v>38799.044999999998</v>
      </c>
      <c r="P692">
        <v>47083.184999999998</v>
      </c>
      <c r="Q692">
        <v>61131.24</v>
      </c>
      <c r="S692" t="s">
        <v>174</v>
      </c>
    </row>
    <row r="693" spans="1:19" x14ac:dyDescent="0.2">
      <c r="A693" t="str">
        <f t="shared" si="10"/>
        <v>AgenteenlaEntidadCompradoraoBackOfficeAgenteprofesionalCienciassociales,humanasyafinesServicio7x24OroZona3NA</v>
      </c>
      <c r="B693" t="s">
        <v>998</v>
      </c>
      <c r="C693" t="s">
        <v>824</v>
      </c>
      <c r="D693" t="s">
        <v>292</v>
      </c>
      <c r="E693" t="s">
        <v>592</v>
      </c>
      <c r="F693" t="s">
        <v>91</v>
      </c>
      <c r="G693" t="s">
        <v>3</v>
      </c>
      <c r="H693" t="s">
        <v>94</v>
      </c>
      <c r="I693" t="s">
        <v>96</v>
      </c>
      <c r="J693" t="s">
        <v>260</v>
      </c>
      <c r="K693">
        <v>16257059.281290816</v>
      </c>
      <c r="L693">
        <v>20385768.824999999</v>
      </c>
      <c r="M693">
        <v>26467984.573602714</v>
      </c>
      <c r="N693">
        <v>21728999.069999997</v>
      </c>
      <c r="O693">
        <v>21881850.974999998</v>
      </c>
      <c r="P693">
        <v>34360512.704999998</v>
      </c>
      <c r="Q693">
        <v>25282572.209999997</v>
      </c>
      <c r="S693" t="s">
        <v>174</v>
      </c>
    </row>
    <row r="694" spans="1:19" x14ac:dyDescent="0.2">
      <c r="A694" t="str">
        <f t="shared" si="10"/>
        <v>AgenteenlaEntidadCompradoraoBackOfficeAgenteprofesionalCienciassociales,humanasyafinesJornadaOrdinariaPlatinoZona3NA</v>
      </c>
      <c r="B694" t="s">
        <v>999</v>
      </c>
      <c r="C694" t="s">
        <v>824</v>
      </c>
      <c r="D694" t="s">
        <v>292</v>
      </c>
      <c r="E694" t="s">
        <v>592</v>
      </c>
      <c r="F694" t="s">
        <v>89</v>
      </c>
      <c r="G694" t="s">
        <v>134</v>
      </c>
      <c r="H694" t="s">
        <v>94</v>
      </c>
      <c r="I694" t="s">
        <v>96</v>
      </c>
      <c r="J694" t="s">
        <v>5</v>
      </c>
      <c r="K694">
        <v>4944415.6571241971</v>
      </c>
      <c r="L694">
        <v>5815586.3399999999</v>
      </c>
      <c r="M694">
        <v>6769704.5334910769</v>
      </c>
      <c r="N694">
        <v>5768159.5349999992</v>
      </c>
      <c r="O694">
        <v>5941984.6799999997</v>
      </c>
      <c r="P694">
        <v>7039877.4899999993</v>
      </c>
      <c r="Q694">
        <v>6493120.1099999994</v>
      </c>
      <c r="S694" t="s">
        <v>174</v>
      </c>
    </row>
    <row r="695" spans="1:19" x14ac:dyDescent="0.2">
      <c r="A695" t="str">
        <f t="shared" si="10"/>
        <v>AgenteenlaEntidadCompradoraoBackOfficeAgenteprofesionalCienciassociales,humanasyafinesHoraextradiurnaPlatinoZona3NA</v>
      </c>
      <c r="B695" t="s">
        <v>1000</v>
      </c>
      <c r="C695" t="s">
        <v>824</v>
      </c>
      <c r="D695" t="s">
        <v>292</v>
      </c>
      <c r="E695" t="s">
        <v>592</v>
      </c>
      <c r="F695" t="s">
        <v>172</v>
      </c>
      <c r="G695" t="s">
        <v>134</v>
      </c>
      <c r="H695" t="s">
        <v>94</v>
      </c>
      <c r="I695" t="s">
        <v>96</v>
      </c>
      <c r="J695" t="s">
        <v>25</v>
      </c>
      <c r="K695">
        <v>25315.333414753586</v>
      </c>
      <c r="L695">
        <v>31693.769999999997</v>
      </c>
      <c r="M695">
        <v>44073.597223249199</v>
      </c>
      <c r="N695">
        <v>23848.469999999998</v>
      </c>
      <c r="O695">
        <v>24510.87</v>
      </c>
      <c r="P695">
        <v>34459.29</v>
      </c>
      <c r="Q695">
        <v>42047.909999999996</v>
      </c>
      <c r="S695" t="s">
        <v>174</v>
      </c>
    </row>
    <row r="696" spans="1:19" x14ac:dyDescent="0.2">
      <c r="A696" t="str">
        <f t="shared" si="10"/>
        <v>AgenteenlaEntidadCompradoraoBackOfficeAgenteprofesionalCienciassociales,humanasyafinesHoraextranocturna PlatinoZona3NA</v>
      </c>
      <c r="B696" t="s">
        <v>1001</v>
      </c>
      <c r="C696" t="s">
        <v>824</v>
      </c>
      <c r="D696" t="s">
        <v>292</v>
      </c>
      <c r="E696" t="s">
        <v>592</v>
      </c>
      <c r="F696" t="s">
        <v>288</v>
      </c>
      <c r="G696" t="s">
        <v>134</v>
      </c>
      <c r="H696" t="s">
        <v>94</v>
      </c>
      <c r="I696" t="s">
        <v>96</v>
      </c>
      <c r="J696" t="s">
        <v>25</v>
      </c>
      <c r="K696">
        <v>34742.536434892427</v>
      </c>
      <c r="L696">
        <v>44370.45</v>
      </c>
      <c r="M696">
        <v>61703.036112548871</v>
      </c>
      <c r="N696">
        <v>33388.064999999995</v>
      </c>
      <c r="O696">
        <v>34035.974999999999</v>
      </c>
      <c r="P696">
        <v>43550.729999999996</v>
      </c>
      <c r="Q696">
        <v>58361.579999999994</v>
      </c>
      <c r="S696" t="s">
        <v>174</v>
      </c>
    </row>
    <row r="697" spans="1:19" x14ac:dyDescent="0.2">
      <c r="A697" t="str">
        <f t="shared" si="10"/>
        <v>AgenteenlaEntidadCompradoraoBackOfficeAgenteprofesionalCienciassociales,humanasyafinesHoraextradominicalyfestivoPlatinoZona3NA</v>
      </c>
      <c r="B697" t="s">
        <v>1002</v>
      </c>
      <c r="C697" t="s">
        <v>824</v>
      </c>
      <c r="D697" t="s">
        <v>292</v>
      </c>
      <c r="E697" t="s">
        <v>592</v>
      </c>
      <c r="F697" t="s">
        <v>90</v>
      </c>
      <c r="G697" t="s">
        <v>134</v>
      </c>
      <c r="H697" t="s">
        <v>94</v>
      </c>
      <c r="I697" t="s">
        <v>96</v>
      </c>
      <c r="J697" t="s">
        <v>25</v>
      </c>
      <c r="K697">
        <v>44169.739455031289</v>
      </c>
      <c r="L697">
        <v>50709.824999999997</v>
      </c>
      <c r="M697">
        <v>70517.755557198718</v>
      </c>
      <c r="N697">
        <v>47697.974999999999</v>
      </c>
      <c r="O697">
        <v>38799.044999999998</v>
      </c>
      <c r="P697">
        <v>48095.414999999994</v>
      </c>
      <c r="Q697">
        <v>64971.09</v>
      </c>
      <c r="S697" t="s">
        <v>174</v>
      </c>
    </row>
    <row r="698" spans="1:19" x14ac:dyDescent="0.2">
      <c r="A698" t="str">
        <f t="shared" si="10"/>
        <v>AgenteenlaEntidadCompradoraoBackOfficeAgenteprofesionalCienciassociales,humanasyafinesServicio7x24PlatinoZona3NA</v>
      </c>
      <c r="B698" t="s">
        <v>1003</v>
      </c>
      <c r="C698" t="s">
        <v>824</v>
      </c>
      <c r="D698" t="s">
        <v>292</v>
      </c>
      <c r="E698" t="s">
        <v>592</v>
      </c>
      <c r="F698" t="s">
        <v>91</v>
      </c>
      <c r="G698" t="s">
        <v>134</v>
      </c>
      <c r="H698" t="s">
        <v>94</v>
      </c>
      <c r="I698" t="s">
        <v>96</v>
      </c>
      <c r="J698" t="s">
        <v>260</v>
      </c>
      <c r="K698">
        <v>16257059.281290816</v>
      </c>
      <c r="L698">
        <v>25986294.584999997</v>
      </c>
      <c r="M698">
        <v>27248060.747301586</v>
      </c>
      <c r="N698">
        <v>21797634.059999999</v>
      </c>
      <c r="O698">
        <v>21881850.974999998</v>
      </c>
      <c r="P698">
        <v>35099448.884999998</v>
      </c>
      <c r="Q698">
        <v>26870922.539999999</v>
      </c>
      <c r="S698" t="s">
        <v>174</v>
      </c>
    </row>
    <row r="699" spans="1:19" x14ac:dyDescent="0.2">
      <c r="A699" t="str">
        <f t="shared" si="10"/>
        <v>AgenteenlaEntidadCompradoraoBackOfficeAgenteprofesionalIngeniería,arquitectura,urbanismoyafinesJornadaOrdinariaPlataZona1NA</v>
      </c>
      <c r="B699" t="s">
        <v>1004</v>
      </c>
      <c r="C699" t="s">
        <v>824</v>
      </c>
      <c r="D699" t="s">
        <v>292</v>
      </c>
      <c r="E699" t="s">
        <v>608</v>
      </c>
      <c r="F699" t="s">
        <v>89</v>
      </c>
      <c r="G699" t="s">
        <v>2</v>
      </c>
      <c r="H699" t="s">
        <v>92</v>
      </c>
      <c r="I699" t="s">
        <v>96</v>
      </c>
      <c r="J699" t="s">
        <v>5</v>
      </c>
      <c r="K699">
        <v>4944415.6571241971</v>
      </c>
      <c r="L699">
        <v>5274907.5149999997</v>
      </c>
      <c r="M699">
        <v>6392877.1172099141</v>
      </c>
      <c r="N699">
        <v>5682167.5949999997</v>
      </c>
      <c r="O699">
        <v>5941984.6799999997</v>
      </c>
      <c r="P699">
        <v>6321577.1399999997</v>
      </c>
      <c r="Q699">
        <v>5849963.8649999993</v>
      </c>
      <c r="S699" t="s">
        <v>174</v>
      </c>
    </row>
    <row r="700" spans="1:19" x14ac:dyDescent="0.2">
      <c r="A700" t="str">
        <f t="shared" si="10"/>
        <v>AgenteenlaEntidadCompradoraoBackOfficeAgenteprofesionalIngeniería,arquitectura,urbanismoyafinesHoraextradiurnaPlataZona1NA</v>
      </c>
      <c r="B700" t="s">
        <v>1005</v>
      </c>
      <c r="C700" t="s">
        <v>824</v>
      </c>
      <c r="D700" t="s">
        <v>292</v>
      </c>
      <c r="E700" t="s">
        <v>608</v>
      </c>
      <c r="F700" t="s">
        <v>172</v>
      </c>
      <c r="G700" t="s">
        <v>2</v>
      </c>
      <c r="H700" t="s">
        <v>92</v>
      </c>
      <c r="I700" t="s">
        <v>96</v>
      </c>
      <c r="J700" t="s">
        <v>25</v>
      </c>
      <c r="K700">
        <v>25315.333414753586</v>
      </c>
      <c r="L700">
        <v>28746.089999999997</v>
      </c>
      <c r="M700">
        <v>41620.29373183538</v>
      </c>
      <c r="N700">
        <v>23848.469999999998</v>
      </c>
      <c r="O700">
        <v>24510.87</v>
      </c>
      <c r="P700">
        <v>30943.394999999997</v>
      </c>
      <c r="Q700">
        <v>37883.07</v>
      </c>
      <c r="S700" t="s">
        <v>174</v>
      </c>
    </row>
    <row r="701" spans="1:19" x14ac:dyDescent="0.2">
      <c r="A701" t="str">
        <f t="shared" si="10"/>
        <v>AgenteenlaEntidadCompradoraoBackOfficeAgenteprofesionalIngeniería,arquitectura,urbanismoyafinesHoraextranocturna PlataZona1NA</v>
      </c>
      <c r="B701" t="s">
        <v>1006</v>
      </c>
      <c r="C701" t="s">
        <v>824</v>
      </c>
      <c r="D701" t="s">
        <v>292</v>
      </c>
      <c r="E701" t="s">
        <v>608</v>
      </c>
      <c r="F701" t="s">
        <v>288</v>
      </c>
      <c r="G701" t="s">
        <v>2</v>
      </c>
      <c r="H701" t="s">
        <v>92</v>
      </c>
      <c r="I701" t="s">
        <v>96</v>
      </c>
      <c r="J701" t="s">
        <v>25</v>
      </c>
      <c r="K701">
        <v>34742.536434892427</v>
      </c>
      <c r="L701">
        <v>40244.939999999995</v>
      </c>
      <c r="M701">
        <v>58268.411224569521</v>
      </c>
      <c r="N701">
        <v>33388.064999999995</v>
      </c>
      <c r="O701">
        <v>34035.974999999999</v>
      </c>
      <c r="P701">
        <v>39107.474999999999</v>
      </c>
      <c r="Q701">
        <v>52580.069999999992</v>
      </c>
      <c r="S701" t="s">
        <v>174</v>
      </c>
    </row>
    <row r="702" spans="1:19" x14ac:dyDescent="0.2">
      <c r="A702" t="str">
        <f t="shared" si="10"/>
        <v>AgenteenlaEntidadCompradoraoBackOfficeAgenteprofesionalIngeniería,arquitectura,urbanismoyafinesHoraextradominicalyfestivoPlataZona1NA</v>
      </c>
      <c r="B702" t="s">
        <v>1007</v>
      </c>
      <c r="C702" t="s">
        <v>824</v>
      </c>
      <c r="D702" t="s">
        <v>292</v>
      </c>
      <c r="E702" t="s">
        <v>608</v>
      </c>
      <c r="F702" t="s">
        <v>90</v>
      </c>
      <c r="G702" t="s">
        <v>2</v>
      </c>
      <c r="H702" t="s">
        <v>92</v>
      </c>
      <c r="I702" t="s">
        <v>96</v>
      </c>
      <c r="J702" t="s">
        <v>25</v>
      </c>
      <c r="K702">
        <v>44169.739455031289</v>
      </c>
      <c r="L702">
        <v>45994.364999999998</v>
      </c>
      <c r="M702">
        <v>66592.46997093661</v>
      </c>
      <c r="N702">
        <v>47697.974999999999</v>
      </c>
      <c r="O702">
        <v>38799.044999999998</v>
      </c>
      <c r="P702">
        <v>43188.479999999996</v>
      </c>
      <c r="Q702">
        <v>58535.459999999992</v>
      </c>
      <c r="S702" t="s">
        <v>174</v>
      </c>
    </row>
    <row r="703" spans="1:19" x14ac:dyDescent="0.2">
      <c r="A703" t="str">
        <f t="shared" si="10"/>
        <v>AgenteenlaEntidadCompradoraoBackOfficeAgenteprofesionalIngeniería,arquitectura,urbanismoyafinesServicio7x24PlataZona1NA</v>
      </c>
      <c r="B703" t="s">
        <v>1008</v>
      </c>
      <c r="C703" t="s">
        <v>824</v>
      </c>
      <c r="D703" t="s">
        <v>292</v>
      </c>
      <c r="E703" t="s">
        <v>608</v>
      </c>
      <c r="F703" t="s">
        <v>91</v>
      </c>
      <c r="G703" t="s">
        <v>2</v>
      </c>
      <c r="H703" t="s">
        <v>92</v>
      </c>
      <c r="I703" t="s">
        <v>96</v>
      </c>
      <c r="J703" t="s">
        <v>260</v>
      </c>
      <c r="K703">
        <v>16257059.281290816</v>
      </c>
      <c r="L703">
        <v>23570334.449999999</v>
      </c>
      <c r="M703">
        <v>25731330.396769907</v>
      </c>
      <c r="N703">
        <v>21535576.199999999</v>
      </c>
      <c r="O703">
        <v>21881850.974999998</v>
      </c>
      <c r="P703">
        <v>31518143.954999998</v>
      </c>
      <c r="Q703">
        <v>24209306.189999998</v>
      </c>
      <c r="S703" t="s">
        <v>174</v>
      </c>
    </row>
    <row r="704" spans="1:19" x14ac:dyDescent="0.2">
      <c r="A704" t="str">
        <f t="shared" si="10"/>
        <v>AgenteenlaEntidadCompradoraoBackOfficeAgenteprofesionalIngeniería,arquitectura,urbanismoyafinesJornadaOrdinariaOroZona1NA</v>
      </c>
      <c r="B704" t="s">
        <v>1009</v>
      </c>
      <c r="C704" t="s">
        <v>824</v>
      </c>
      <c r="D704" t="s">
        <v>292</v>
      </c>
      <c r="E704" t="s">
        <v>608</v>
      </c>
      <c r="F704" t="s">
        <v>89</v>
      </c>
      <c r="G704" t="s">
        <v>3</v>
      </c>
      <c r="H704" t="s">
        <v>92</v>
      </c>
      <c r="I704" t="s">
        <v>96</v>
      </c>
      <c r="J704" t="s">
        <v>5</v>
      </c>
      <c r="K704">
        <v>4944415.6571241971</v>
      </c>
      <c r="L704">
        <v>5380406.0999999996</v>
      </c>
      <c r="M704">
        <v>6575896.7884727241</v>
      </c>
      <c r="N704">
        <v>5702641.9649999999</v>
      </c>
      <c r="O704">
        <v>5941984.6799999997</v>
      </c>
      <c r="P704">
        <v>6454662.6149999993</v>
      </c>
      <c r="Q704">
        <v>6109308.9899999993</v>
      </c>
      <c r="S704" t="s">
        <v>174</v>
      </c>
    </row>
    <row r="705" spans="1:19" x14ac:dyDescent="0.2">
      <c r="A705" t="str">
        <f t="shared" si="10"/>
        <v>AgenteenlaEntidadCompradoraoBackOfficeAgenteprofesionalIngeniería,arquitectura,urbanismoyafinesHoraextradiurnaOroZona1NA</v>
      </c>
      <c r="B705" t="s">
        <v>1010</v>
      </c>
      <c r="C705" t="s">
        <v>824</v>
      </c>
      <c r="D705" t="s">
        <v>292</v>
      </c>
      <c r="E705" t="s">
        <v>608</v>
      </c>
      <c r="F705" t="s">
        <v>172</v>
      </c>
      <c r="G705" t="s">
        <v>3</v>
      </c>
      <c r="H705" t="s">
        <v>92</v>
      </c>
      <c r="I705" t="s">
        <v>96</v>
      </c>
      <c r="J705" t="s">
        <v>25</v>
      </c>
      <c r="K705">
        <v>25315.333414753586</v>
      </c>
      <c r="L705">
        <v>29321.55</v>
      </c>
      <c r="M705">
        <v>42811.828049952623</v>
      </c>
      <c r="N705">
        <v>23848.469999999998</v>
      </c>
      <c r="O705">
        <v>24510.87</v>
      </c>
      <c r="P705">
        <v>31594.409999999996</v>
      </c>
      <c r="Q705">
        <v>39562.875</v>
      </c>
      <c r="S705" t="s">
        <v>174</v>
      </c>
    </row>
    <row r="706" spans="1:19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AgenteenlaEntidadCompradoraoBackOfficeAgenteprofesionalIngeniería,arquitectura,urbanismoyafinesHoraextranocturna OroZona1NA</v>
      </c>
      <c r="B706" t="s">
        <v>1011</v>
      </c>
      <c r="C706" t="s">
        <v>824</v>
      </c>
      <c r="D706" t="s">
        <v>292</v>
      </c>
      <c r="E706" t="s">
        <v>608</v>
      </c>
      <c r="F706" t="s">
        <v>288</v>
      </c>
      <c r="G706" t="s">
        <v>3</v>
      </c>
      <c r="H706" t="s">
        <v>92</v>
      </c>
      <c r="I706" t="s">
        <v>96</v>
      </c>
      <c r="J706" t="s">
        <v>25</v>
      </c>
      <c r="K706">
        <v>34742.536434892427</v>
      </c>
      <c r="L706">
        <v>41050.17</v>
      </c>
      <c r="M706">
        <v>59936.55926993367</v>
      </c>
      <c r="N706">
        <v>33388.064999999995</v>
      </c>
      <c r="O706">
        <v>34035.974999999999</v>
      </c>
      <c r="P706">
        <v>39930.299999999996</v>
      </c>
      <c r="Q706">
        <v>54911.924999999996</v>
      </c>
      <c r="S706" t="s">
        <v>174</v>
      </c>
    </row>
    <row r="707" spans="1:19" x14ac:dyDescent="0.2">
      <c r="A707" t="str">
        <f t="shared" si="11"/>
        <v>AgenteenlaEntidadCompradoraoBackOfficeAgenteprofesionalIngeniería,arquitectura,urbanismoyafinesHoraextradominicalyfestivoOroZona1NA</v>
      </c>
      <c r="B707" t="s">
        <v>1012</v>
      </c>
      <c r="C707" t="s">
        <v>824</v>
      </c>
      <c r="D707" t="s">
        <v>292</v>
      </c>
      <c r="E707" t="s">
        <v>608</v>
      </c>
      <c r="F707" t="s">
        <v>90</v>
      </c>
      <c r="G707" t="s">
        <v>3</v>
      </c>
      <c r="H707" t="s">
        <v>92</v>
      </c>
      <c r="I707" t="s">
        <v>96</v>
      </c>
      <c r="J707" t="s">
        <v>25</v>
      </c>
      <c r="K707">
        <v>44169.739455031289</v>
      </c>
      <c r="L707">
        <v>46914.479999999996</v>
      </c>
      <c r="M707">
        <v>68498.924879924205</v>
      </c>
      <c r="N707">
        <v>47697.974999999999</v>
      </c>
      <c r="O707">
        <v>38799.044999999998</v>
      </c>
      <c r="P707">
        <v>44097.21</v>
      </c>
      <c r="Q707">
        <v>61131.24</v>
      </c>
      <c r="S707" t="s">
        <v>174</v>
      </c>
    </row>
    <row r="708" spans="1:19" x14ac:dyDescent="0.2">
      <c r="A708" t="str">
        <f t="shared" si="11"/>
        <v>AgenteenlaEntidadCompradoraoBackOfficeAgenteprofesionalIngeniería,arquitectura,urbanismoyafinesServicio7x24OroZona1NA</v>
      </c>
      <c r="B708" t="s">
        <v>1013</v>
      </c>
      <c r="C708" t="s">
        <v>824</v>
      </c>
      <c r="D708" t="s">
        <v>292</v>
      </c>
      <c r="E708" t="s">
        <v>608</v>
      </c>
      <c r="F708" t="s">
        <v>91</v>
      </c>
      <c r="G708" t="s">
        <v>3</v>
      </c>
      <c r="H708" t="s">
        <v>92</v>
      </c>
      <c r="I708" t="s">
        <v>96</v>
      </c>
      <c r="J708" t="s">
        <v>260</v>
      </c>
      <c r="K708">
        <v>16257059.281290816</v>
      </c>
      <c r="L708">
        <v>19415017.484999999</v>
      </c>
      <c r="M708">
        <v>26467984.573602714</v>
      </c>
      <c r="N708">
        <v>21597971.174999997</v>
      </c>
      <c r="O708">
        <v>21881850.974999998</v>
      </c>
      <c r="P708">
        <v>32181684.524999999</v>
      </c>
      <c r="Q708">
        <v>25282572.209999997</v>
      </c>
      <c r="S708" t="s">
        <v>174</v>
      </c>
    </row>
    <row r="709" spans="1:19" x14ac:dyDescent="0.2">
      <c r="A709" t="str">
        <f t="shared" si="11"/>
        <v>AgenteenlaEntidadCompradoraoBackOfficeAgenteprofesionalIngeniería,arquitectura,urbanismoyafinesJornadaOrdinariaPlatinoZona1NA</v>
      </c>
      <c r="B709" t="s">
        <v>1014</v>
      </c>
      <c r="C709" t="s">
        <v>824</v>
      </c>
      <c r="D709" t="s">
        <v>292</v>
      </c>
      <c r="E709" t="s">
        <v>608</v>
      </c>
      <c r="F709" t="s">
        <v>89</v>
      </c>
      <c r="G709" t="s">
        <v>134</v>
      </c>
      <c r="H709" t="s">
        <v>92</v>
      </c>
      <c r="I709" t="s">
        <v>96</v>
      </c>
      <c r="J709" t="s">
        <v>5</v>
      </c>
      <c r="K709">
        <v>4944415.6571241971</v>
      </c>
      <c r="L709">
        <v>5538653.46</v>
      </c>
      <c r="M709">
        <v>6769704.5334910769</v>
      </c>
      <c r="N709">
        <v>5723116.335</v>
      </c>
      <c r="O709">
        <v>5941984.6799999997</v>
      </c>
      <c r="P709">
        <v>6593472.6749999998</v>
      </c>
      <c r="Q709">
        <v>6493120.1099999994</v>
      </c>
      <c r="S709" t="s">
        <v>174</v>
      </c>
    </row>
    <row r="710" spans="1:19" x14ac:dyDescent="0.2">
      <c r="A710" t="str">
        <f t="shared" si="11"/>
        <v>AgenteenlaEntidadCompradoraoBackOfficeAgenteprofesionalIngeniería,arquitectura,urbanismoyafinesHoraextradiurnaPlatinoZona1NA</v>
      </c>
      <c r="B710" t="s">
        <v>1015</v>
      </c>
      <c r="C710" t="s">
        <v>824</v>
      </c>
      <c r="D710" t="s">
        <v>292</v>
      </c>
      <c r="E710" t="s">
        <v>608</v>
      </c>
      <c r="F710" t="s">
        <v>172</v>
      </c>
      <c r="G710" t="s">
        <v>134</v>
      </c>
      <c r="H710" t="s">
        <v>92</v>
      </c>
      <c r="I710" t="s">
        <v>96</v>
      </c>
      <c r="J710" t="s">
        <v>25</v>
      </c>
      <c r="K710">
        <v>25315.333414753586</v>
      </c>
      <c r="L710">
        <v>30183.704999999998</v>
      </c>
      <c r="M710">
        <v>44073.597223249199</v>
      </c>
      <c r="N710">
        <v>23848.469999999998</v>
      </c>
      <c r="O710">
        <v>24510.87</v>
      </c>
      <c r="P710">
        <v>32274.404999999999</v>
      </c>
      <c r="Q710">
        <v>42047.909999999996</v>
      </c>
      <c r="S710" t="s">
        <v>174</v>
      </c>
    </row>
    <row r="711" spans="1:19" x14ac:dyDescent="0.2">
      <c r="A711" t="str">
        <f t="shared" si="11"/>
        <v>AgenteenlaEntidadCompradoraoBackOfficeAgenteprofesionalIngeniería,arquitectura,urbanismoyafinesHoraextranocturna PlatinoZona1NA</v>
      </c>
      <c r="B711" t="s">
        <v>1016</v>
      </c>
      <c r="C711" t="s">
        <v>824</v>
      </c>
      <c r="D711" t="s">
        <v>292</v>
      </c>
      <c r="E711" t="s">
        <v>608</v>
      </c>
      <c r="F711" t="s">
        <v>288</v>
      </c>
      <c r="G711" t="s">
        <v>134</v>
      </c>
      <c r="H711" t="s">
        <v>92</v>
      </c>
      <c r="I711" t="s">
        <v>96</v>
      </c>
      <c r="J711" t="s">
        <v>25</v>
      </c>
      <c r="K711">
        <v>34742.536434892427</v>
      </c>
      <c r="L711">
        <v>42256.979999999996</v>
      </c>
      <c r="M711">
        <v>61703.036112548871</v>
      </c>
      <c r="N711">
        <v>33388.064999999995</v>
      </c>
      <c r="O711">
        <v>34035.974999999999</v>
      </c>
      <c r="P711">
        <v>40789.35</v>
      </c>
      <c r="Q711">
        <v>58361.579999999994</v>
      </c>
      <c r="S711" t="s">
        <v>174</v>
      </c>
    </row>
    <row r="712" spans="1:19" x14ac:dyDescent="0.2">
      <c r="A712" t="str">
        <f t="shared" si="11"/>
        <v>AgenteenlaEntidadCompradoraoBackOfficeAgenteprofesionalIngeniería,arquitectura,urbanismoyafinesHoraextradominicalyfestivoPlatinoZona1NA</v>
      </c>
      <c r="B712" t="s">
        <v>1017</v>
      </c>
      <c r="C712" t="s">
        <v>824</v>
      </c>
      <c r="D712" t="s">
        <v>292</v>
      </c>
      <c r="E712" t="s">
        <v>608</v>
      </c>
      <c r="F712" t="s">
        <v>90</v>
      </c>
      <c r="G712" t="s">
        <v>134</v>
      </c>
      <c r="H712" t="s">
        <v>92</v>
      </c>
      <c r="I712" t="s">
        <v>96</v>
      </c>
      <c r="J712" t="s">
        <v>25</v>
      </c>
      <c r="K712">
        <v>44169.739455031289</v>
      </c>
      <c r="L712">
        <v>48294.134999999995</v>
      </c>
      <c r="M712">
        <v>70517.755557198718</v>
      </c>
      <c r="N712">
        <v>47697.974999999999</v>
      </c>
      <c r="O712">
        <v>38799.044999999998</v>
      </c>
      <c r="P712">
        <v>45046.304999999993</v>
      </c>
      <c r="Q712">
        <v>64971.09</v>
      </c>
      <c r="S712" t="s">
        <v>174</v>
      </c>
    </row>
    <row r="713" spans="1:19" x14ac:dyDescent="0.2">
      <c r="A713" t="str">
        <f t="shared" si="11"/>
        <v>AgenteenlaEntidadCompradoraoBackOfficeAgenteprofesionalIngeniería,arquitectura,urbanismoyafinesServicio7x24PlatinoZona1NA</v>
      </c>
      <c r="B713" t="s">
        <v>1018</v>
      </c>
      <c r="C713" t="s">
        <v>824</v>
      </c>
      <c r="D713" t="s">
        <v>292</v>
      </c>
      <c r="E713" t="s">
        <v>608</v>
      </c>
      <c r="F713" t="s">
        <v>91</v>
      </c>
      <c r="G713" t="s">
        <v>134</v>
      </c>
      <c r="H713" t="s">
        <v>92</v>
      </c>
      <c r="I713" t="s">
        <v>96</v>
      </c>
      <c r="J713" t="s">
        <v>260</v>
      </c>
      <c r="K713">
        <v>16257059.281290816</v>
      </c>
      <c r="L713">
        <v>24748851.689999998</v>
      </c>
      <c r="M713">
        <v>27248060.747301586</v>
      </c>
      <c r="N713">
        <v>21660365.114999998</v>
      </c>
      <c r="O713">
        <v>21881850.974999998</v>
      </c>
      <c r="P713">
        <v>32873763.149999999</v>
      </c>
      <c r="Q713">
        <v>26870922.539999999</v>
      </c>
      <c r="S713" t="s">
        <v>174</v>
      </c>
    </row>
    <row r="714" spans="1:19" x14ac:dyDescent="0.2">
      <c r="A714" t="str">
        <f t="shared" si="11"/>
        <v>AgenteenlaEntidadCompradoraoBackOfficeAgenteprofesionalIngeniería,arquitectura,urbanismoyafinesJornadaOrdinariaPlataZona2NA</v>
      </c>
      <c r="B714" t="s">
        <v>1019</v>
      </c>
      <c r="C714" t="s">
        <v>824</v>
      </c>
      <c r="D714" t="s">
        <v>292</v>
      </c>
      <c r="E714" t="s">
        <v>608</v>
      </c>
      <c r="F714" t="s">
        <v>89</v>
      </c>
      <c r="G714" t="s">
        <v>2</v>
      </c>
      <c r="H714" t="s">
        <v>93</v>
      </c>
      <c r="I714" t="s">
        <v>96</v>
      </c>
      <c r="J714" t="s">
        <v>5</v>
      </c>
      <c r="K714">
        <v>4944415.6571241971</v>
      </c>
      <c r="L714">
        <v>5433154.875</v>
      </c>
      <c r="M714">
        <v>6392877.1172099141</v>
      </c>
      <c r="N714">
        <v>5706736.4249999998</v>
      </c>
      <c r="O714">
        <v>5941984.6799999997</v>
      </c>
      <c r="P714">
        <v>6717965.5799999991</v>
      </c>
      <c r="Q714">
        <v>5849963.8649999993</v>
      </c>
      <c r="S714" t="s">
        <v>174</v>
      </c>
    </row>
    <row r="715" spans="1:19" x14ac:dyDescent="0.2">
      <c r="A715" t="str">
        <f t="shared" si="11"/>
        <v>AgenteenlaEntidadCompradoraoBackOfficeAgenteprofesionalIngeniería,arquitectura,urbanismoyafinesHoraextradiurnaPlataZona2NA</v>
      </c>
      <c r="B715" t="s">
        <v>1020</v>
      </c>
      <c r="C715" t="s">
        <v>824</v>
      </c>
      <c r="D715" t="s">
        <v>292</v>
      </c>
      <c r="E715" t="s">
        <v>608</v>
      </c>
      <c r="F715" t="s">
        <v>172</v>
      </c>
      <c r="G715" t="s">
        <v>2</v>
      </c>
      <c r="H715" t="s">
        <v>93</v>
      </c>
      <c r="I715" t="s">
        <v>96</v>
      </c>
      <c r="J715" t="s">
        <v>25</v>
      </c>
      <c r="K715">
        <v>25315.333414753586</v>
      </c>
      <c r="L715">
        <v>29609.279999999999</v>
      </c>
      <c r="M715">
        <v>41620.29373183538</v>
      </c>
      <c r="N715">
        <v>23848.469999999998</v>
      </c>
      <c r="O715">
        <v>24510.87</v>
      </c>
      <c r="P715">
        <v>32884.019999999997</v>
      </c>
      <c r="Q715">
        <v>37883.07</v>
      </c>
      <c r="S715" t="s">
        <v>174</v>
      </c>
    </row>
    <row r="716" spans="1:19" x14ac:dyDescent="0.2">
      <c r="A716" t="str">
        <f t="shared" si="11"/>
        <v>AgenteenlaEntidadCompradoraoBackOfficeAgenteprofesionalIngeniería,arquitectura,urbanismoyafinesHoraextranocturna PlataZona2NA</v>
      </c>
      <c r="B716" t="s">
        <v>1021</v>
      </c>
      <c r="C716" t="s">
        <v>824</v>
      </c>
      <c r="D716" t="s">
        <v>292</v>
      </c>
      <c r="E716" t="s">
        <v>608</v>
      </c>
      <c r="F716" t="s">
        <v>288</v>
      </c>
      <c r="G716" t="s">
        <v>2</v>
      </c>
      <c r="H716" t="s">
        <v>93</v>
      </c>
      <c r="I716" t="s">
        <v>96</v>
      </c>
      <c r="J716" t="s">
        <v>25</v>
      </c>
      <c r="K716">
        <v>34742.536434892427</v>
      </c>
      <c r="L716">
        <v>41452.784999999996</v>
      </c>
      <c r="M716">
        <v>58268.411224569521</v>
      </c>
      <c r="N716">
        <v>33388.064999999995</v>
      </c>
      <c r="O716">
        <v>34035.974999999999</v>
      </c>
      <c r="P716">
        <v>41559.39</v>
      </c>
      <c r="Q716">
        <v>52580.069999999992</v>
      </c>
      <c r="S716" t="s">
        <v>174</v>
      </c>
    </row>
    <row r="717" spans="1:19" x14ac:dyDescent="0.2">
      <c r="A717" t="str">
        <f t="shared" si="11"/>
        <v>AgenteenlaEntidadCompradoraoBackOfficeAgenteprofesionalIngeniería,arquitectura,urbanismoyafinesHoraextradominicalyfestivoPlataZona2NA</v>
      </c>
      <c r="B717" t="s">
        <v>1022</v>
      </c>
      <c r="C717" t="s">
        <v>824</v>
      </c>
      <c r="D717" t="s">
        <v>292</v>
      </c>
      <c r="E717" t="s">
        <v>608</v>
      </c>
      <c r="F717" t="s">
        <v>90</v>
      </c>
      <c r="G717" t="s">
        <v>2</v>
      </c>
      <c r="H717" t="s">
        <v>93</v>
      </c>
      <c r="I717" t="s">
        <v>96</v>
      </c>
      <c r="J717" t="s">
        <v>25</v>
      </c>
      <c r="K717">
        <v>44169.739455031289</v>
      </c>
      <c r="L717">
        <v>47374.02</v>
      </c>
      <c r="M717">
        <v>66592.46997093661</v>
      </c>
      <c r="N717">
        <v>47697.974999999999</v>
      </c>
      <c r="O717">
        <v>38799.044999999998</v>
      </c>
      <c r="P717">
        <v>45896.039999999994</v>
      </c>
      <c r="Q717">
        <v>58535.459999999992</v>
      </c>
      <c r="S717" t="s">
        <v>174</v>
      </c>
    </row>
    <row r="718" spans="1:19" x14ac:dyDescent="0.2">
      <c r="A718" t="str">
        <f t="shared" si="11"/>
        <v>AgenteenlaEntidadCompradoraoBackOfficeAgenteprofesionalIngeniería,arquitectura,urbanismoyafinesServicio7x24PlataZona2NA</v>
      </c>
      <c r="B718" t="s">
        <v>1023</v>
      </c>
      <c r="C718" t="s">
        <v>824</v>
      </c>
      <c r="D718" t="s">
        <v>292</v>
      </c>
      <c r="E718" t="s">
        <v>608</v>
      </c>
      <c r="F718" t="s">
        <v>91</v>
      </c>
      <c r="G718" t="s">
        <v>2</v>
      </c>
      <c r="H718" t="s">
        <v>93</v>
      </c>
      <c r="I718" t="s">
        <v>96</v>
      </c>
      <c r="J718" t="s">
        <v>260</v>
      </c>
      <c r="K718">
        <v>16257059.281290816</v>
      </c>
      <c r="L718">
        <v>24277445.414999999</v>
      </c>
      <c r="M718">
        <v>25731330.396769907</v>
      </c>
      <c r="N718">
        <v>21610450.169999998</v>
      </c>
      <c r="O718">
        <v>21881850.974999998</v>
      </c>
      <c r="P718">
        <v>33494457.824999999</v>
      </c>
      <c r="Q718">
        <v>24209306.189999998</v>
      </c>
      <c r="S718" t="s">
        <v>174</v>
      </c>
    </row>
    <row r="719" spans="1:19" x14ac:dyDescent="0.2">
      <c r="A719" t="str">
        <f t="shared" si="11"/>
        <v>AgenteenlaEntidadCompradoraoBackOfficeAgenteprofesionalIngeniería,arquitectura,urbanismoyafinesJornadaOrdinariaOroZona2NA</v>
      </c>
      <c r="B719" t="s">
        <v>1024</v>
      </c>
      <c r="C719" t="s">
        <v>824</v>
      </c>
      <c r="D719" t="s">
        <v>292</v>
      </c>
      <c r="E719" t="s">
        <v>608</v>
      </c>
      <c r="F719" t="s">
        <v>89</v>
      </c>
      <c r="G719" t="s">
        <v>3</v>
      </c>
      <c r="H719" t="s">
        <v>93</v>
      </c>
      <c r="I719" t="s">
        <v>96</v>
      </c>
      <c r="J719" t="s">
        <v>5</v>
      </c>
      <c r="K719">
        <v>4944415.6571241971</v>
      </c>
      <c r="L719">
        <v>5541818.4899999993</v>
      </c>
      <c r="M719">
        <v>6575896.7884727241</v>
      </c>
      <c r="N719">
        <v>5728439.3399999999</v>
      </c>
      <c r="O719">
        <v>5941984.6799999997</v>
      </c>
      <c r="P719">
        <v>6859396.2599999998</v>
      </c>
      <c r="Q719">
        <v>6109308.9899999993</v>
      </c>
      <c r="S719" t="s">
        <v>174</v>
      </c>
    </row>
    <row r="720" spans="1:19" x14ac:dyDescent="0.2">
      <c r="A720" t="str">
        <f t="shared" si="11"/>
        <v>AgenteenlaEntidadCompradoraoBackOfficeAgenteprofesionalIngeniería,arquitectura,urbanismoyafinesHoraextradiurnaOroZona2NA</v>
      </c>
      <c r="B720" t="s">
        <v>1025</v>
      </c>
      <c r="C720" t="s">
        <v>824</v>
      </c>
      <c r="D720" t="s">
        <v>292</v>
      </c>
      <c r="E720" t="s">
        <v>608</v>
      </c>
      <c r="F720" t="s">
        <v>172</v>
      </c>
      <c r="G720" t="s">
        <v>3</v>
      </c>
      <c r="H720" t="s">
        <v>93</v>
      </c>
      <c r="I720" t="s">
        <v>96</v>
      </c>
      <c r="J720" t="s">
        <v>25</v>
      </c>
      <c r="K720">
        <v>25315.333414753586</v>
      </c>
      <c r="L720">
        <v>30201.3</v>
      </c>
      <c r="M720">
        <v>42811.828049952623</v>
      </c>
      <c r="N720">
        <v>23848.469999999998</v>
      </c>
      <c r="O720">
        <v>24510.87</v>
      </c>
      <c r="P720">
        <v>33575.399999999994</v>
      </c>
      <c r="Q720">
        <v>39562.875</v>
      </c>
      <c r="S720" t="s">
        <v>174</v>
      </c>
    </row>
    <row r="721" spans="1:19" x14ac:dyDescent="0.2">
      <c r="A721" t="str">
        <f t="shared" si="11"/>
        <v>AgenteenlaEntidadCompradoraoBackOfficeAgenteprofesionalIngeniería,arquitectura,urbanismoyafinesHoraextranocturna OroZona2NA</v>
      </c>
      <c r="B721" t="s">
        <v>1026</v>
      </c>
      <c r="C721" t="s">
        <v>824</v>
      </c>
      <c r="D721" t="s">
        <v>292</v>
      </c>
      <c r="E721" t="s">
        <v>608</v>
      </c>
      <c r="F721" t="s">
        <v>288</v>
      </c>
      <c r="G721" t="s">
        <v>3</v>
      </c>
      <c r="H721" t="s">
        <v>93</v>
      </c>
      <c r="I721" t="s">
        <v>96</v>
      </c>
      <c r="J721" t="s">
        <v>25</v>
      </c>
      <c r="K721">
        <v>34742.536434892427</v>
      </c>
      <c r="L721">
        <v>42281.82</v>
      </c>
      <c r="M721">
        <v>59936.55926993367</v>
      </c>
      <c r="N721">
        <v>33388.064999999995</v>
      </c>
      <c r="O721">
        <v>34035.974999999999</v>
      </c>
      <c r="P721">
        <v>42433.964999999997</v>
      </c>
      <c r="Q721">
        <v>54911.924999999996</v>
      </c>
      <c r="S721" t="s">
        <v>174</v>
      </c>
    </row>
    <row r="722" spans="1:19" x14ac:dyDescent="0.2">
      <c r="A722" t="str">
        <f t="shared" si="11"/>
        <v>AgenteenlaEntidadCompradoraoBackOfficeAgenteprofesionalIngeniería,arquitectura,urbanismoyafinesHoraextradominicalyfestivoOroZona2NA</v>
      </c>
      <c r="B722" t="s">
        <v>1027</v>
      </c>
      <c r="C722" t="s">
        <v>824</v>
      </c>
      <c r="D722" t="s">
        <v>292</v>
      </c>
      <c r="E722" t="s">
        <v>608</v>
      </c>
      <c r="F722" t="s">
        <v>90</v>
      </c>
      <c r="G722" t="s">
        <v>3</v>
      </c>
      <c r="H722" t="s">
        <v>93</v>
      </c>
      <c r="I722" t="s">
        <v>96</v>
      </c>
      <c r="J722" t="s">
        <v>25</v>
      </c>
      <c r="K722">
        <v>44169.739455031289</v>
      </c>
      <c r="L722">
        <v>48322.079999999994</v>
      </c>
      <c r="M722">
        <v>68498.924879924205</v>
      </c>
      <c r="N722">
        <v>47697.974999999999</v>
      </c>
      <c r="O722">
        <v>38799.044999999998</v>
      </c>
      <c r="P722">
        <v>46862.729999999996</v>
      </c>
      <c r="Q722">
        <v>61131.24</v>
      </c>
      <c r="S722" t="s">
        <v>174</v>
      </c>
    </row>
    <row r="723" spans="1:19" x14ac:dyDescent="0.2">
      <c r="A723" t="str">
        <f t="shared" si="11"/>
        <v>AgenteenlaEntidadCompradoraoBackOfficeAgenteprofesionalIngeniería,arquitectura,urbanismoyafinesServicio7x24OroZona2NA</v>
      </c>
      <c r="B723" t="s">
        <v>1028</v>
      </c>
      <c r="C723" t="s">
        <v>824</v>
      </c>
      <c r="D723" t="s">
        <v>292</v>
      </c>
      <c r="E723" t="s">
        <v>608</v>
      </c>
      <c r="F723" t="s">
        <v>91</v>
      </c>
      <c r="G723" t="s">
        <v>3</v>
      </c>
      <c r="H723" t="s">
        <v>93</v>
      </c>
      <c r="I723" t="s">
        <v>96</v>
      </c>
      <c r="J723" t="s">
        <v>260</v>
      </c>
      <c r="K723">
        <v>16257059.281290816</v>
      </c>
      <c r="L723">
        <v>19997468.91</v>
      </c>
      <c r="M723">
        <v>26467984.573602714</v>
      </c>
      <c r="N723">
        <v>21676587.704999998</v>
      </c>
      <c r="O723">
        <v>21881850.974999998</v>
      </c>
      <c r="P723">
        <v>34199604.359999999</v>
      </c>
      <c r="Q723">
        <v>25282572.209999997</v>
      </c>
      <c r="S723" t="s">
        <v>174</v>
      </c>
    </row>
    <row r="724" spans="1:19" x14ac:dyDescent="0.2">
      <c r="A724" t="str">
        <f t="shared" si="11"/>
        <v>AgenteenlaEntidadCompradoraoBackOfficeAgenteprofesionalIngeniería,arquitectura,urbanismoyafinesJornadaOrdinariaPlatinoZona2NA</v>
      </c>
      <c r="B724" t="s">
        <v>1029</v>
      </c>
      <c r="C724" t="s">
        <v>824</v>
      </c>
      <c r="D724" t="s">
        <v>292</v>
      </c>
      <c r="E724" t="s">
        <v>608</v>
      </c>
      <c r="F724" t="s">
        <v>89</v>
      </c>
      <c r="G724" t="s">
        <v>134</v>
      </c>
      <c r="H724" t="s">
        <v>93</v>
      </c>
      <c r="I724" t="s">
        <v>96</v>
      </c>
      <c r="J724" t="s">
        <v>5</v>
      </c>
      <c r="K724">
        <v>4944415.6571241971</v>
      </c>
      <c r="L724">
        <v>5704813.3949999996</v>
      </c>
      <c r="M724">
        <v>6769704.5334910769</v>
      </c>
      <c r="N724">
        <v>5758749.3149999995</v>
      </c>
      <c r="O724">
        <v>5941984.6799999997</v>
      </c>
      <c r="P724">
        <v>7006910.669999999</v>
      </c>
      <c r="Q724">
        <v>6493120.1099999994</v>
      </c>
      <c r="S724" t="s">
        <v>174</v>
      </c>
    </row>
    <row r="725" spans="1:19" x14ac:dyDescent="0.2">
      <c r="A725" t="str">
        <f t="shared" si="11"/>
        <v>AgenteenlaEntidadCompradoraoBackOfficeAgenteprofesionalIngeniería,arquitectura,urbanismoyafinesHoraextradiurnaPlatinoZona2NA</v>
      </c>
      <c r="B725" t="s">
        <v>1030</v>
      </c>
      <c r="C725" t="s">
        <v>824</v>
      </c>
      <c r="D725" t="s">
        <v>292</v>
      </c>
      <c r="E725" t="s">
        <v>608</v>
      </c>
      <c r="F725" t="s">
        <v>172</v>
      </c>
      <c r="G725" t="s">
        <v>134</v>
      </c>
      <c r="H725" t="s">
        <v>93</v>
      </c>
      <c r="I725" t="s">
        <v>96</v>
      </c>
      <c r="J725" t="s">
        <v>25</v>
      </c>
      <c r="K725">
        <v>25315.333414753586</v>
      </c>
      <c r="L725">
        <v>31089.329999999998</v>
      </c>
      <c r="M725">
        <v>44073.597223249199</v>
      </c>
      <c r="N725">
        <v>23848.469999999998</v>
      </c>
      <c r="O725">
        <v>24510.87</v>
      </c>
      <c r="P725">
        <v>34297.829999999994</v>
      </c>
      <c r="Q725">
        <v>42047.909999999996</v>
      </c>
      <c r="S725" t="s">
        <v>174</v>
      </c>
    </row>
    <row r="726" spans="1:19" x14ac:dyDescent="0.2">
      <c r="A726" t="str">
        <f t="shared" si="11"/>
        <v>AgenteenlaEntidadCompradoraoBackOfficeAgenteprofesionalIngeniería,arquitectura,urbanismoyafinesHoraextranocturna PlatinoZona2NA</v>
      </c>
      <c r="B726" t="s">
        <v>1031</v>
      </c>
      <c r="C726" t="s">
        <v>824</v>
      </c>
      <c r="D726" t="s">
        <v>292</v>
      </c>
      <c r="E726" t="s">
        <v>608</v>
      </c>
      <c r="F726" t="s">
        <v>288</v>
      </c>
      <c r="G726" t="s">
        <v>134</v>
      </c>
      <c r="H726" t="s">
        <v>93</v>
      </c>
      <c r="I726" t="s">
        <v>96</v>
      </c>
      <c r="J726" t="s">
        <v>25</v>
      </c>
      <c r="K726">
        <v>34742.536434892427</v>
      </c>
      <c r="L726">
        <v>43524.854999999996</v>
      </c>
      <c r="M726">
        <v>61703.036112548871</v>
      </c>
      <c r="N726">
        <v>33388.064999999995</v>
      </c>
      <c r="O726">
        <v>34035.974999999999</v>
      </c>
      <c r="P726">
        <v>43346.834999999999</v>
      </c>
      <c r="Q726">
        <v>58361.579999999994</v>
      </c>
      <c r="S726" t="s">
        <v>174</v>
      </c>
    </row>
    <row r="727" spans="1:19" x14ac:dyDescent="0.2">
      <c r="A727" t="str">
        <f t="shared" si="11"/>
        <v>AgenteenlaEntidadCompradoraoBackOfficeAgenteprofesionalIngeniería,arquitectura,urbanismoyafinesHoraextradominicalyfestivoPlatinoZona2NA</v>
      </c>
      <c r="B727" t="s">
        <v>1032</v>
      </c>
      <c r="C727" t="s">
        <v>824</v>
      </c>
      <c r="D727" t="s">
        <v>292</v>
      </c>
      <c r="E727" t="s">
        <v>608</v>
      </c>
      <c r="F727" t="s">
        <v>90</v>
      </c>
      <c r="G727" t="s">
        <v>134</v>
      </c>
      <c r="H727" t="s">
        <v>93</v>
      </c>
      <c r="I727" t="s">
        <v>96</v>
      </c>
      <c r="J727" t="s">
        <v>25</v>
      </c>
      <c r="K727">
        <v>44169.739455031289</v>
      </c>
      <c r="L727">
        <v>49743.134999999995</v>
      </c>
      <c r="M727">
        <v>70517.755557198718</v>
      </c>
      <c r="N727">
        <v>47697.974999999999</v>
      </c>
      <c r="O727">
        <v>38799.044999999998</v>
      </c>
      <c r="P727">
        <v>47870.82</v>
      </c>
      <c r="Q727">
        <v>64971.09</v>
      </c>
      <c r="S727" t="s">
        <v>174</v>
      </c>
    </row>
    <row r="728" spans="1:19" x14ac:dyDescent="0.2">
      <c r="A728" t="str">
        <f t="shared" si="11"/>
        <v>AgenteenlaEntidadCompradoraoBackOfficeAgenteprofesionalIngeniería,arquitectura,urbanismoyafinesServicio7x24PlatinoZona2NA</v>
      </c>
      <c r="B728" t="s">
        <v>1033</v>
      </c>
      <c r="C728" t="s">
        <v>824</v>
      </c>
      <c r="D728" t="s">
        <v>292</v>
      </c>
      <c r="E728" t="s">
        <v>608</v>
      </c>
      <c r="F728" t="s">
        <v>91</v>
      </c>
      <c r="G728" t="s">
        <v>134</v>
      </c>
      <c r="H728" t="s">
        <v>93</v>
      </c>
      <c r="I728" t="s">
        <v>96</v>
      </c>
      <c r="J728" t="s">
        <v>260</v>
      </c>
      <c r="K728">
        <v>16257059.281290816</v>
      </c>
      <c r="L728">
        <v>25491318.254999999</v>
      </c>
      <c r="M728">
        <v>27248060.747301586</v>
      </c>
      <c r="N728">
        <v>21778618.004999999</v>
      </c>
      <c r="O728">
        <v>21881850.974999998</v>
      </c>
      <c r="P728">
        <v>34935079.5</v>
      </c>
      <c r="Q728">
        <v>26870922.539999999</v>
      </c>
      <c r="S728" t="s">
        <v>174</v>
      </c>
    </row>
    <row r="729" spans="1:19" x14ac:dyDescent="0.2">
      <c r="A729" t="str">
        <f t="shared" si="11"/>
        <v>AgenteenlaEntidadCompradoraoBackOfficeAgenteprofesionalIngeniería,arquitectura,urbanismoyafinesJornadaOrdinariaPlataZona3NA</v>
      </c>
      <c r="B729" t="s">
        <v>1034</v>
      </c>
      <c r="C729" t="s">
        <v>824</v>
      </c>
      <c r="D729" t="s">
        <v>292</v>
      </c>
      <c r="E729" t="s">
        <v>608</v>
      </c>
      <c r="F729" t="s">
        <v>89</v>
      </c>
      <c r="G729" t="s">
        <v>2</v>
      </c>
      <c r="H729" t="s">
        <v>94</v>
      </c>
      <c r="I729" t="s">
        <v>96</v>
      </c>
      <c r="J729" t="s">
        <v>5</v>
      </c>
      <c r="K729">
        <v>4944415.6571241971</v>
      </c>
      <c r="L729">
        <v>5538653.46</v>
      </c>
      <c r="M729">
        <v>6392877.1172099141</v>
      </c>
      <c r="N729">
        <v>5723116.335</v>
      </c>
      <c r="O729">
        <v>5941984.6799999997</v>
      </c>
      <c r="P729">
        <v>6749573.4449999994</v>
      </c>
      <c r="Q729">
        <v>5849963.8649999993</v>
      </c>
      <c r="S729" t="s">
        <v>174</v>
      </c>
    </row>
    <row r="730" spans="1:19" x14ac:dyDescent="0.2">
      <c r="A730" t="str">
        <f t="shared" si="11"/>
        <v>AgenteenlaEntidadCompradoraoBackOfficeAgenteprofesionalIngeniería,arquitectura,urbanismoyafinesHoraextradiurnaPlataZona3NA</v>
      </c>
      <c r="B730" t="s">
        <v>1035</v>
      </c>
      <c r="C730" t="s">
        <v>824</v>
      </c>
      <c r="D730" t="s">
        <v>292</v>
      </c>
      <c r="E730" t="s">
        <v>608</v>
      </c>
      <c r="F730" t="s">
        <v>172</v>
      </c>
      <c r="G730" t="s">
        <v>2</v>
      </c>
      <c r="H730" t="s">
        <v>94</v>
      </c>
      <c r="I730" t="s">
        <v>96</v>
      </c>
      <c r="J730" t="s">
        <v>25</v>
      </c>
      <c r="K730">
        <v>25315.333414753586</v>
      </c>
      <c r="L730">
        <v>30183.704999999998</v>
      </c>
      <c r="M730">
        <v>41620.29373183538</v>
      </c>
      <c r="N730">
        <v>23848.469999999998</v>
      </c>
      <c r="O730">
        <v>24510.87</v>
      </c>
      <c r="P730">
        <v>33038.235000000001</v>
      </c>
      <c r="Q730">
        <v>37883.07</v>
      </c>
      <c r="S730" t="s">
        <v>174</v>
      </c>
    </row>
    <row r="731" spans="1:19" x14ac:dyDescent="0.2">
      <c r="A731" t="str">
        <f t="shared" si="11"/>
        <v>AgenteenlaEntidadCompradoraoBackOfficeAgenteprofesionalIngeniería,arquitectura,urbanismoyafinesHoraextranocturna PlataZona3NA</v>
      </c>
      <c r="B731" t="s">
        <v>1036</v>
      </c>
      <c r="C731" t="s">
        <v>824</v>
      </c>
      <c r="D731" t="s">
        <v>292</v>
      </c>
      <c r="E731" t="s">
        <v>608</v>
      </c>
      <c r="F731" t="s">
        <v>288</v>
      </c>
      <c r="G731" t="s">
        <v>2</v>
      </c>
      <c r="H731" t="s">
        <v>94</v>
      </c>
      <c r="I731" t="s">
        <v>96</v>
      </c>
      <c r="J731" t="s">
        <v>25</v>
      </c>
      <c r="K731">
        <v>34742.536434892427</v>
      </c>
      <c r="L731">
        <v>42256.979999999996</v>
      </c>
      <c r="M731">
        <v>58268.411224569521</v>
      </c>
      <c r="N731">
        <v>33388.064999999995</v>
      </c>
      <c r="O731">
        <v>34035.974999999999</v>
      </c>
      <c r="P731">
        <v>41755.004999999997</v>
      </c>
      <c r="Q731">
        <v>52580.069999999992</v>
      </c>
      <c r="S731" t="s">
        <v>174</v>
      </c>
    </row>
    <row r="732" spans="1:19" x14ac:dyDescent="0.2">
      <c r="A732" t="str">
        <f t="shared" si="11"/>
        <v>AgenteenlaEntidadCompradoraoBackOfficeAgenteprofesionalIngeniería,arquitectura,urbanismoyafinesHoraextradominicalyfestivoPlataZona3NA</v>
      </c>
      <c r="B732" t="s">
        <v>1037</v>
      </c>
      <c r="C732" t="s">
        <v>824</v>
      </c>
      <c r="D732" t="s">
        <v>292</v>
      </c>
      <c r="E732" t="s">
        <v>608</v>
      </c>
      <c r="F732" t="s">
        <v>90</v>
      </c>
      <c r="G732" t="s">
        <v>2</v>
      </c>
      <c r="H732" t="s">
        <v>94</v>
      </c>
      <c r="I732" t="s">
        <v>96</v>
      </c>
      <c r="J732" t="s">
        <v>25</v>
      </c>
      <c r="K732">
        <v>44169.739455031289</v>
      </c>
      <c r="L732">
        <v>48294.134999999995</v>
      </c>
      <c r="M732">
        <v>66592.46997093661</v>
      </c>
      <c r="N732">
        <v>47697.974999999999</v>
      </c>
      <c r="O732">
        <v>38799.044999999998</v>
      </c>
      <c r="P732">
        <v>46112.354999999996</v>
      </c>
      <c r="Q732">
        <v>58535.459999999992</v>
      </c>
      <c r="S732" t="s">
        <v>174</v>
      </c>
    </row>
    <row r="733" spans="1:19" x14ac:dyDescent="0.2">
      <c r="A733" t="str">
        <f t="shared" si="11"/>
        <v>AgenteenlaEntidadCompradoraoBackOfficeAgenteprofesionalIngeniería,arquitectura,urbanismoyafinesServicio7x24PlataZona3NA</v>
      </c>
      <c r="B733" t="s">
        <v>1038</v>
      </c>
      <c r="C733" t="s">
        <v>824</v>
      </c>
      <c r="D733" t="s">
        <v>292</v>
      </c>
      <c r="E733" t="s">
        <v>608</v>
      </c>
      <c r="F733" t="s">
        <v>91</v>
      </c>
      <c r="G733" t="s">
        <v>2</v>
      </c>
      <c r="H733" t="s">
        <v>94</v>
      </c>
      <c r="I733" t="s">
        <v>96</v>
      </c>
      <c r="J733" t="s">
        <v>260</v>
      </c>
      <c r="K733">
        <v>16257059.281290816</v>
      </c>
      <c r="L733">
        <v>24748851.689999998</v>
      </c>
      <c r="M733">
        <v>25731330.396769907</v>
      </c>
      <c r="N733">
        <v>21660365.114999998</v>
      </c>
      <c r="O733">
        <v>21881850.974999998</v>
      </c>
      <c r="P733">
        <v>33652048.994999997</v>
      </c>
      <c r="Q733">
        <v>24209306.189999998</v>
      </c>
      <c r="S733" t="s">
        <v>174</v>
      </c>
    </row>
    <row r="734" spans="1:19" x14ac:dyDescent="0.2">
      <c r="A734" t="str">
        <f t="shared" si="11"/>
        <v>AgenteenlaEntidadCompradoraoBackOfficeAgenteprofesionalIngeniería,arquitectura,urbanismoyafinesJornadaOrdinariaOroZona3NA</v>
      </c>
      <c r="B734" t="s">
        <v>1039</v>
      </c>
      <c r="C734" t="s">
        <v>824</v>
      </c>
      <c r="D734" t="s">
        <v>292</v>
      </c>
      <c r="E734" t="s">
        <v>608</v>
      </c>
      <c r="F734" t="s">
        <v>89</v>
      </c>
      <c r="G734" t="s">
        <v>3</v>
      </c>
      <c r="H734" t="s">
        <v>94</v>
      </c>
      <c r="I734" t="s">
        <v>96</v>
      </c>
      <c r="J734" t="s">
        <v>5</v>
      </c>
      <c r="K734">
        <v>4944415.6571241971</v>
      </c>
      <c r="L734">
        <v>5649426.4049999993</v>
      </c>
      <c r="M734">
        <v>6575896.7884727241</v>
      </c>
      <c r="N734">
        <v>5745637.9349999996</v>
      </c>
      <c r="O734">
        <v>5941984.6799999997</v>
      </c>
      <c r="P734">
        <v>6891669.6299999999</v>
      </c>
      <c r="Q734">
        <v>6109308.9899999993</v>
      </c>
      <c r="S734" t="s">
        <v>174</v>
      </c>
    </row>
    <row r="735" spans="1:19" x14ac:dyDescent="0.2">
      <c r="A735" t="str">
        <f t="shared" si="11"/>
        <v>AgenteenlaEntidadCompradoraoBackOfficeAgenteprofesionalIngeniería,arquitectura,urbanismoyafinesHoraextradiurnaOroZona3NA</v>
      </c>
      <c r="B735" t="s">
        <v>1040</v>
      </c>
      <c r="C735" t="s">
        <v>824</v>
      </c>
      <c r="D735" t="s">
        <v>292</v>
      </c>
      <c r="E735" t="s">
        <v>608</v>
      </c>
      <c r="F735" t="s">
        <v>172</v>
      </c>
      <c r="G735" t="s">
        <v>3</v>
      </c>
      <c r="H735" t="s">
        <v>94</v>
      </c>
      <c r="I735" t="s">
        <v>96</v>
      </c>
      <c r="J735" t="s">
        <v>25</v>
      </c>
      <c r="K735">
        <v>25315.333414753586</v>
      </c>
      <c r="L735">
        <v>30788.144999999997</v>
      </c>
      <c r="M735">
        <v>42811.828049952623</v>
      </c>
      <c r="N735">
        <v>23848.469999999998</v>
      </c>
      <c r="O735">
        <v>24510.87</v>
      </c>
      <c r="P735">
        <v>33733.754999999997</v>
      </c>
      <c r="Q735">
        <v>39562.875</v>
      </c>
      <c r="S735" t="s">
        <v>174</v>
      </c>
    </row>
    <row r="736" spans="1:19" x14ac:dyDescent="0.2">
      <c r="A736" t="str">
        <f t="shared" si="11"/>
        <v>AgenteenlaEntidadCompradoraoBackOfficeAgenteprofesionalIngeniería,arquitectura,urbanismoyafinesHoraextranocturna OroZona3NA</v>
      </c>
      <c r="B736" t="s">
        <v>1041</v>
      </c>
      <c r="C736" t="s">
        <v>824</v>
      </c>
      <c r="D736" t="s">
        <v>292</v>
      </c>
      <c r="E736" t="s">
        <v>608</v>
      </c>
      <c r="F736" t="s">
        <v>288</v>
      </c>
      <c r="G736" t="s">
        <v>3</v>
      </c>
      <c r="H736" t="s">
        <v>94</v>
      </c>
      <c r="I736" t="s">
        <v>96</v>
      </c>
      <c r="J736" t="s">
        <v>25</v>
      </c>
      <c r="K736">
        <v>34742.536434892427</v>
      </c>
      <c r="L736">
        <v>43103.609999999993</v>
      </c>
      <c r="M736">
        <v>59936.55926993367</v>
      </c>
      <c r="N736">
        <v>33388.064999999995</v>
      </c>
      <c r="O736">
        <v>34035.974999999999</v>
      </c>
      <c r="P736">
        <v>42633.719999999994</v>
      </c>
      <c r="Q736">
        <v>54911.924999999996</v>
      </c>
      <c r="S736" t="s">
        <v>174</v>
      </c>
    </row>
    <row r="737" spans="1:19" x14ac:dyDescent="0.2">
      <c r="A737" t="str">
        <f t="shared" si="11"/>
        <v>AgenteenlaEntidadCompradoraoBackOfficeAgenteprofesionalIngeniería,arquitectura,urbanismoyafinesHoraextradominicalyfestivoOroZona3NA</v>
      </c>
      <c r="B737" t="s">
        <v>1042</v>
      </c>
      <c r="C737" t="s">
        <v>824</v>
      </c>
      <c r="D737" t="s">
        <v>292</v>
      </c>
      <c r="E737" t="s">
        <v>608</v>
      </c>
      <c r="F737" t="s">
        <v>90</v>
      </c>
      <c r="G737" t="s">
        <v>3</v>
      </c>
      <c r="H737" t="s">
        <v>94</v>
      </c>
      <c r="I737" t="s">
        <v>96</v>
      </c>
      <c r="J737" t="s">
        <v>25</v>
      </c>
      <c r="K737">
        <v>44169.739455031289</v>
      </c>
      <c r="L737">
        <v>49260.824999999997</v>
      </c>
      <c r="M737">
        <v>68498.924879924205</v>
      </c>
      <c r="N737">
        <v>47697.974999999999</v>
      </c>
      <c r="O737">
        <v>38799.044999999998</v>
      </c>
      <c r="P737">
        <v>47083.184999999998</v>
      </c>
      <c r="Q737">
        <v>61131.24</v>
      </c>
      <c r="S737" t="s">
        <v>174</v>
      </c>
    </row>
    <row r="738" spans="1:19" x14ac:dyDescent="0.2">
      <c r="A738" t="str">
        <f t="shared" si="11"/>
        <v>AgenteenlaEntidadCompradoraoBackOfficeAgenteprofesionalIngeniería,arquitectura,urbanismoyafinesServicio7x24OroZona3NA</v>
      </c>
      <c r="B738" t="s">
        <v>1043</v>
      </c>
      <c r="C738" t="s">
        <v>824</v>
      </c>
      <c r="D738" t="s">
        <v>292</v>
      </c>
      <c r="E738" t="s">
        <v>608</v>
      </c>
      <c r="F738" t="s">
        <v>91</v>
      </c>
      <c r="G738" t="s">
        <v>3</v>
      </c>
      <c r="H738" t="s">
        <v>94</v>
      </c>
      <c r="I738" t="s">
        <v>96</v>
      </c>
      <c r="J738" t="s">
        <v>260</v>
      </c>
      <c r="K738">
        <v>16257059.281290816</v>
      </c>
      <c r="L738">
        <v>20385768.824999999</v>
      </c>
      <c r="M738">
        <v>26467984.573602714</v>
      </c>
      <c r="N738">
        <v>21728999.069999997</v>
      </c>
      <c r="O738">
        <v>21881850.974999998</v>
      </c>
      <c r="P738">
        <v>34360512.704999998</v>
      </c>
      <c r="Q738">
        <v>25282572.209999997</v>
      </c>
      <c r="S738" t="s">
        <v>174</v>
      </c>
    </row>
    <row r="739" spans="1:19" x14ac:dyDescent="0.2">
      <c r="A739" t="str">
        <f t="shared" si="11"/>
        <v>AgenteenlaEntidadCompradoraoBackOfficeAgenteprofesionalIngeniería,arquitectura,urbanismoyafinesJornadaOrdinariaPlatinoZona3NA</v>
      </c>
      <c r="B739" t="s">
        <v>1044</v>
      </c>
      <c r="C739" t="s">
        <v>824</v>
      </c>
      <c r="D739" t="s">
        <v>292</v>
      </c>
      <c r="E739" t="s">
        <v>608</v>
      </c>
      <c r="F739" t="s">
        <v>89</v>
      </c>
      <c r="G739" t="s">
        <v>134</v>
      </c>
      <c r="H739" t="s">
        <v>94</v>
      </c>
      <c r="I739" t="s">
        <v>96</v>
      </c>
      <c r="J739" t="s">
        <v>5</v>
      </c>
      <c r="K739">
        <v>4944415.6571241971</v>
      </c>
      <c r="L739">
        <v>5815586.3399999999</v>
      </c>
      <c r="M739">
        <v>6769704.5334910769</v>
      </c>
      <c r="N739">
        <v>5768159.5349999992</v>
      </c>
      <c r="O739">
        <v>5941984.6799999997</v>
      </c>
      <c r="P739">
        <v>7039877.4899999993</v>
      </c>
      <c r="Q739">
        <v>6493120.1099999994</v>
      </c>
      <c r="S739" t="s">
        <v>174</v>
      </c>
    </row>
    <row r="740" spans="1:19" x14ac:dyDescent="0.2">
      <c r="A740" t="str">
        <f t="shared" si="11"/>
        <v>AgenteenlaEntidadCompradoraoBackOfficeAgenteprofesionalIngeniería,arquitectura,urbanismoyafinesHoraextradiurnaPlatinoZona3NA</v>
      </c>
      <c r="B740" t="s">
        <v>1045</v>
      </c>
      <c r="C740" t="s">
        <v>824</v>
      </c>
      <c r="D740" t="s">
        <v>292</v>
      </c>
      <c r="E740" t="s">
        <v>608</v>
      </c>
      <c r="F740" t="s">
        <v>172</v>
      </c>
      <c r="G740" t="s">
        <v>134</v>
      </c>
      <c r="H740" t="s">
        <v>94</v>
      </c>
      <c r="I740" t="s">
        <v>96</v>
      </c>
      <c r="J740" t="s">
        <v>25</v>
      </c>
      <c r="K740">
        <v>25315.333414753586</v>
      </c>
      <c r="L740">
        <v>31693.769999999997</v>
      </c>
      <c r="M740">
        <v>44073.597223249199</v>
      </c>
      <c r="N740">
        <v>23848.469999999998</v>
      </c>
      <c r="O740">
        <v>24510.87</v>
      </c>
      <c r="P740">
        <v>34459.29</v>
      </c>
      <c r="Q740">
        <v>42047.909999999996</v>
      </c>
      <c r="S740" t="s">
        <v>174</v>
      </c>
    </row>
    <row r="741" spans="1:19" x14ac:dyDescent="0.2">
      <c r="A741" t="str">
        <f t="shared" si="11"/>
        <v>AgenteenlaEntidadCompradoraoBackOfficeAgenteprofesionalIngeniería,arquitectura,urbanismoyafinesHoraextranocturna PlatinoZona3NA</v>
      </c>
      <c r="B741" t="s">
        <v>1046</v>
      </c>
      <c r="C741" t="s">
        <v>824</v>
      </c>
      <c r="D741" t="s">
        <v>292</v>
      </c>
      <c r="E741" t="s">
        <v>608</v>
      </c>
      <c r="F741" t="s">
        <v>288</v>
      </c>
      <c r="G741" t="s">
        <v>134</v>
      </c>
      <c r="H741" t="s">
        <v>94</v>
      </c>
      <c r="I741" t="s">
        <v>96</v>
      </c>
      <c r="J741" t="s">
        <v>25</v>
      </c>
      <c r="K741">
        <v>34742.536434892427</v>
      </c>
      <c r="L741">
        <v>44370.45</v>
      </c>
      <c r="M741">
        <v>61703.036112548871</v>
      </c>
      <c r="N741">
        <v>33388.064999999995</v>
      </c>
      <c r="O741">
        <v>34035.974999999999</v>
      </c>
      <c r="P741">
        <v>43550.729999999996</v>
      </c>
      <c r="Q741">
        <v>58361.579999999994</v>
      </c>
      <c r="S741" t="s">
        <v>174</v>
      </c>
    </row>
    <row r="742" spans="1:19" x14ac:dyDescent="0.2">
      <c r="A742" t="str">
        <f t="shared" si="11"/>
        <v>AgenteenlaEntidadCompradoraoBackOfficeAgenteprofesionalIngeniería,arquitectura,urbanismoyafinesHoraextradominicalyfestivoPlatinoZona3NA</v>
      </c>
      <c r="B742" t="s">
        <v>1047</v>
      </c>
      <c r="C742" t="s">
        <v>824</v>
      </c>
      <c r="D742" t="s">
        <v>292</v>
      </c>
      <c r="E742" t="s">
        <v>608</v>
      </c>
      <c r="F742" t="s">
        <v>90</v>
      </c>
      <c r="G742" t="s">
        <v>134</v>
      </c>
      <c r="H742" t="s">
        <v>94</v>
      </c>
      <c r="I742" t="s">
        <v>96</v>
      </c>
      <c r="J742" t="s">
        <v>25</v>
      </c>
      <c r="K742">
        <v>44169.739455031289</v>
      </c>
      <c r="L742">
        <v>50709.824999999997</v>
      </c>
      <c r="M742">
        <v>70517.755557198718</v>
      </c>
      <c r="N742">
        <v>47697.974999999999</v>
      </c>
      <c r="O742">
        <v>38799.044999999998</v>
      </c>
      <c r="P742">
        <v>48095.414999999994</v>
      </c>
      <c r="Q742">
        <v>64971.09</v>
      </c>
      <c r="S742" t="s">
        <v>174</v>
      </c>
    </row>
    <row r="743" spans="1:19" x14ac:dyDescent="0.2">
      <c r="A743" t="str">
        <f t="shared" si="11"/>
        <v>AgenteenlaEntidadCompradoraoBackOfficeAgenteprofesionalIngeniería,arquitectura,urbanismoyafinesServicio7x24PlatinoZona3NA</v>
      </c>
      <c r="B743" t="s">
        <v>1048</v>
      </c>
      <c r="C743" t="s">
        <v>824</v>
      </c>
      <c r="D743" t="s">
        <v>292</v>
      </c>
      <c r="E743" t="s">
        <v>608</v>
      </c>
      <c r="F743" t="s">
        <v>91</v>
      </c>
      <c r="G743" t="s">
        <v>134</v>
      </c>
      <c r="H743" t="s">
        <v>94</v>
      </c>
      <c r="I743" t="s">
        <v>96</v>
      </c>
      <c r="J743" t="s">
        <v>260</v>
      </c>
      <c r="K743">
        <v>16257059.281290816</v>
      </c>
      <c r="L743">
        <v>25986294.584999997</v>
      </c>
      <c r="M743">
        <v>27248060.747301586</v>
      </c>
      <c r="N743">
        <v>21797634.059999999</v>
      </c>
      <c r="O743">
        <v>21881850.974999998</v>
      </c>
      <c r="P743">
        <v>35099448.884999998</v>
      </c>
      <c r="Q743">
        <v>26870922.539999999</v>
      </c>
      <c r="S743" t="s">
        <v>174</v>
      </c>
    </row>
    <row r="744" spans="1:19" x14ac:dyDescent="0.2">
      <c r="A744" t="str">
        <f t="shared" si="11"/>
        <v>AgenteenlaEntidadCompradoraoBackOfficeAgenteprofesionalBellasartesyafinesJornadaOrdinariaPlataZona1NA</v>
      </c>
      <c r="B744" t="s">
        <v>1049</v>
      </c>
      <c r="C744" t="s">
        <v>824</v>
      </c>
      <c r="D744" t="s">
        <v>292</v>
      </c>
      <c r="E744" t="s">
        <v>624</v>
      </c>
      <c r="F744" t="s">
        <v>89</v>
      </c>
      <c r="G744" t="s">
        <v>2</v>
      </c>
      <c r="H744" t="s">
        <v>92</v>
      </c>
      <c r="I744" t="s">
        <v>96</v>
      </c>
      <c r="J744" t="s">
        <v>5</v>
      </c>
      <c r="K744">
        <v>4944415.6571241971</v>
      </c>
      <c r="L744">
        <v>5274907.5149999997</v>
      </c>
      <c r="M744">
        <v>6392877.1172099141</v>
      </c>
      <c r="N744">
        <v>5682167.5949999997</v>
      </c>
      <c r="O744">
        <v>5941984.6799999997</v>
      </c>
      <c r="P744">
        <v>6321577.1399999997</v>
      </c>
      <c r="Q744">
        <v>5849963.8649999993</v>
      </c>
      <c r="S744" t="s">
        <v>174</v>
      </c>
    </row>
    <row r="745" spans="1:19" x14ac:dyDescent="0.2">
      <c r="A745" t="str">
        <f t="shared" si="11"/>
        <v>AgenteenlaEntidadCompradoraoBackOfficeAgenteprofesionalBellasartesyafinesHoraextradiurnaPlataZona1NA</v>
      </c>
      <c r="B745" t="s">
        <v>1050</v>
      </c>
      <c r="C745" t="s">
        <v>824</v>
      </c>
      <c r="D745" t="s">
        <v>292</v>
      </c>
      <c r="E745" t="s">
        <v>624</v>
      </c>
      <c r="F745" t="s">
        <v>172</v>
      </c>
      <c r="G745" t="s">
        <v>2</v>
      </c>
      <c r="H745" t="s">
        <v>92</v>
      </c>
      <c r="I745" t="s">
        <v>96</v>
      </c>
      <c r="J745" t="s">
        <v>25</v>
      </c>
      <c r="K745">
        <v>25315.333414753586</v>
      </c>
      <c r="L745">
        <v>28746.089999999997</v>
      </c>
      <c r="M745">
        <v>41620.29373183538</v>
      </c>
      <c r="N745">
        <v>23848.469999999998</v>
      </c>
      <c r="O745">
        <v>24510.87</v>
      </c>
      <c r="P745">
        <v>30943.394999999997</v>
      </c>
      <c r="Q745">
        <v>37883.07</v>
      </c>
      <c r="S745" t="s">
        <v>174</v>
      </c>
    </row>
    <row r="746" spans="1:19" x14ac:dyDescent="0.2">
      <c r="A746" t="str">
        <f t="shared" si="11"/>
        <v>AgenteenlaEntidadCompradoraoBackOfficeAgenteprofesionalBellasartesyafinesHoraextranocturna PlataZona1NA</v>
      </c>
      <c r="B746" t="s">
        <v>1051</v>
      </c>
      <c r="C746" t="s">
        <v>824</v>
      </c>
      <c r="D746" t="s">
        <v>292</v>
      </c>
      <c r="E746" t="s">
        <v>624</v>
      </c>
      <c r="F746" t="s">
        <v>288</v>
      </c>
      <c r="G746" t="s">
        <v>2</v>
      </c>
      <c r="H746" t="s">
        <v>92</v>
      </c>
      <c r="I746" t="s">
        <v>96</v>
      </c>
      <c r="J746" t="s">
        <v>25</v>
      </c>
      <c r="K746">
        <v>34742.536434892427</v>
      </c>
      <c r="L746">
        <v>40244.939999999995</v>
      </c>
      <c r="M746">
        <v>58268.411224569521</v>
      </c>
      <c r="N746">
        <v>33388.064999999995</v>
      </c>
      <c r="O746">
        <v>34035.974999999999</v>
      </c>
      <c r="P746">
        <v>39107.474999999999</v>
      </c>
      <c r="Q746">
        <v>52580.069999999992</v>
      </c>
      <c r="S746" t="s">
        <v>174</v>
      </c>
    </row>
    <row r="747" spans="1:19" x14ac:dyDescent="0.2">
      <c r="A747" t="str">
        <f t="shared" si="11"/>
        <v>AgenteenlaEntidadCompradoraoBackOfficeAgenteprofesionalBellasartesyafinesHoraextradominicalyfestivoPlataZona1NA</v>
      </c>
      <c r="B747" t="s">
        <v>1052</v>
      </c>
      <c r="C747" t="s">
        <v>824</v>
      </c>
      <c r="D747" t="s">
        <v>292</v>
      </c>
      <c r="E747" t="s">
        <v>624</v>
      </c>
      <c r="F747" t="s">
        <v>90</v>
      </c>
      <c r="G747" t="s">
        <v>2</v>
      </c>
      <c r="H747" t="s">
        <v>92</v>
      </c>
      <c r="I747" t="s">
        <v>96</v>
      </c>
      <c r="J747" t="s">
        <v>25</v>
      </c>
      <c r="K747">
        <v>44169.739455031289</v>
      </c>
      <c r="L747">
        <v>45994.364999999998</v>
      </c>
      <c r="M747">
        <v>66592.46997093661</v>
      </c>
      <c r="N747">
        <v>47697.974999999999</v>
      </c>
      <c r="O747">
        <v>38799.044999999998</v>
      </c>
      <c r="P747">
        <v>43188.479999999996</v>
      </c>
      <c r="Q747">
        <v>58535.459999999992</v>
      </c>
      <c r="S747" t="s">
        <v>174</v>
      </c>
    </row>
    <row r="748" spans="1:19" x14ac:dyDescent="0.2">
      <c r="A748" t="str">
        <f t="shared" si="11"/>
        <v>AgenteenlaEntidadCompradoraoBackOfficeAgenteprofesionalBellasartesyafinesServicio7x24PlataZona1NA</v>
      </c>
      <c r="B748" t="s">
        <v>1053</v>
      </c>
      <c r="C748" t="s">
        <v>824</v>
      </c>
      <c r="D748" t="s">
        <v>292</v>
      </c>
      <c r="E748" t="s">
        <v>624</v>
      </c>
      <c r="F748" t="s">
        <v>91</v>
      </c>
      <c r="G748" t="s">
        <v>2</v>
      </c>
      <c r="H748" t="s">
        <v>92</v>
      </c>
      <c r="I748" t="s">
        <v>96</v>
      </c>
      <c r="J748" t="s">
        <v>260</v>
      </c>
      <c r="K748">
        <v>16257059.281290816</v>
      </c>
      <c r="L748">
        <v>23570334.449999999</v>
      </c>
      <c r="M748">
        <v>25731330.396769907</v>
      </c>
      <c r="N748">
        <v>21535576.199999999</v>
      </c>
      <c r="O748">
        <v>21881850.974999998</v>
      </c>
      <c r="P748">
        <v>31518143.954999998</v>
      </c>
      <c r="Q748">
        <v>24209306.189999998</v>
      </c>
      <c r="S748" t="s">
        <v>174</v>
      </c>
    </row>
    <row r="749" spans="1:19" x14ac:dyDescent="0.2">
      <c r="A749" t="str">
        <f t="shared" si="11"/>
        <v>AgenteenlaEntidadCompradoraoBackOfficeAgenteprofesionalBellasartesyafinesJornadaOrdinariaOroZona1NA</v>
      </c>
      <c r="B749" t="s">
        <v>1054</v>
      </c>
      <c r="C749" t="s">
        <v>824</v>
      </c>
      <c r="D749" t="s">
        <v>292</v>
      </c>
      <c r="E749" t="s">
        <v>624</v>
      </c>
      <c r="F749" t="s">
        <v>89</v>
      </c>
      <c r="G749" t="s">
        <v>3</v>
      </c>
      <c r="H749" t="s">
        <v>92</v>
      </c>
      <c r="I749" t="s">
        <v>96</v>
      </c>
      <c r="J749" t="s">
        <v>5</v>
      </c>
      <c r="K749">
        <v>4944415.6571241971</v>
      </c>
      <c r="L749">
        <v>5380406.0999999996</v>
      </c>
      <c r="M749">
        <v>6575896.7884727241</v>
      </c>
      <c r="N749">
        <v>5702641.9649999999</v>
      </c>
      <c r="O749">
        <v>5941984.6799999997</v>
      </c>
      <c r="P749">
        <v>6454662.6149999993</v>
      </c>
      <c r="Q749">
        <v>6109308.9899999993</v>
      </c>
      <c r="S749" t="s">
        <v>174</v>
      </c>
    </row>
    <row r="750" spans="1:19" x14ac:dyDescent="0.2">
      <c r="A750" t="str">
        <f t="shared" si="11"/>
        <v>AgenteenlaEntidadCompradoraoBackOfficeAgenteprofesionalBellasartesyafinesHoraextradiurnaOroZona1NA</v>
      </c>
      <c r="B750" t="s">
        <v>1055</v>
      </c>
      <c r="C750" t="s">
        <v>824</v>
      </c>
      <c r="D750" t="s">
        <v>292</v>
      </c>
      <c r="E750" t="s">
        <v>624</v>
      </c>
      <c r="F750" t="s">
        <v>172</v>
      </c>
      <c r="G750" t="s">
        <v>3</v>
      </c>
      <c r="H750" t="s">
        <v>92</v>
      </c>
      <c r="I750" t="s">
        <v>96</v>
      </c>
      <c r="J750" t="s">
        <v>25</v>
      </c>
      <c r="K750">
        <v>25315.333414753586</v>
      </c>
      <c r="L750">
        <v>29321.55</v>
      </c>
      <c r="M750">
        <v>42811.828049952623</v>
      </c>
      <c r="N750">
        <v>23848.469999999998</v>
      </c>
      <c r="O750">
        <v>24510.87</v>
      </c>
      <c r="P750">
        <v>31594.409999999996</v>
      </c>
      <c r="Q750">
        <v>39562.875</v>
      </c>
      <c r="S750" t="s">
        <v>174</v>
      </c>
    </row>
    <row r="751" spans="1:19" x14ac:dyDescent="0.2">
      <c r="A751" t="str">
        <f t="shared" si="11"/>
        <v>AgenteenlaEntidadCompradoraoBackOfficeAgenteprofesionalBellasartesyafinesHoraextranocturna OroZona1NA</v>
      </c>
      <c r="B751" t="s">
        <v>1056</v>
      </c>
      <c r="C751" t="s">
        <v>824</v>
      </c>
      <c r="D751" t="s">
        <v>292</v>
      </c>
      <c r="E751" t="s">
        <v>624</v>
      </c>
      <c r="F751" t="s">
        <v>288</v>
      </c>
      <c r="G751" t="s">
        <v>3</v>
      </c>
      <c r="H751" t="s">
        <v>92</v>
      </c>
      <c r="I751" t="s">
        <v>96</v>
      </c>
      <c r="J751" t="s">
        <v>25</v>
      </c>
      <c r="K751">
        <v>34742.536434892427</v>
      </c>
      <c r="L751">
        <v>41050.17</v>
      </c>
      <c r="M751">
        <v>59936.55926993367</v>
      </c>
      <c r="N751">
        <v>33388.064999999995</v>
      </c>
      <c r="O751">
        <v>34035.974999999999</v>
      </c>
      <c r="P751">
        <v>39930.299999999996</v>
      </c>
      <c r="Q751">
        <v>54911.924999999996</v>
      </c>
      <c r="S751" t="s">
        <v>174</v>
      </c>
    </row>
    <row r="752" spans="1:19" x14ac:dyDescent="0.2">
      <c r="A752" t="str">
        <f t="shared" si="11"/>
        <v>AgenteenlaEntidadCompradoraoBackOfficeAgenteprofesionalBellasartesyafinesHoraextradominicalyfestivoOroZona1NA</v>
      </c>
      <c r="B752" t="s">
        <v>1057</v>
      </c>
      <c r="C752" t="s">
        <v>824</v>
      </c>
      <c r="D752" t="s">
        <v>292</v>
      </c>
      <c r="E752" t="s">
        <v>624</v>
      </c>
      <c r="F752" t="s">
        <v>90</v>
      </c>
      <c r="G752" t="s">
        <v>3</v>
      </c>
      <c r="H752" t="s">
        <v>92</v>
      </c>
      <c r="I752" t="s">
        <v>96</v>
      </c>
      <c r="J752" t="s">
        <v>25</v>
      </c>
      <c r="K752">
        <v>44169.739455031289</v>
      </c>
      <c r="L752">
        <v>46914.479999999996</v>
      </c>
      <c r="M752">
        <v>68498.924879924205</v>
      </c>
      <c r="N752">
        <v>47697.974999999999</v>
      </c>
      <c r="O752">
        <v>38799.044999999998</v>
      </c>
      <c r="P752">
        <v>44097.21</v>
      </c>
      <c r="Q752">
        <v>61131.24</v>
      </c>
      <c r="S752" t="s">
        <v>174</v>
      </c>
    </row>
    <row r="753" spans="1:19" x14ac:dyDescent="0.2">
      <c r="A753" t="str">
        <f t="shared" si="11"/>
        <v>AgenteenlaEntidadCompradoraoBackOfficeAgenteprofesionalBellasartesyafinesServicio7x24OroZona1NA</v>
      </c>
      <c r="B753" t="s">
        <v>1058</v>
      </c>
      <c r="C753" t="s">
        <v>824</v>
      </c>
      <c r="D753" t="s">
        <v>292</v>
      </c>
      <c r="E753" t="s">
        <v>624</v>
      </c>
      <c r="F753" t="s">
        <v>91</v>
      </c>
      <c r="G753" t="s">
        <v>3</v>
      </c>
      <c r="H753" t="s">
        <v>92</v>
      </c>
      <c r="I753" t="s">
        <v>96</v>
      </c>
      <c r="J753" t="s">
        <v>260</v>
      </c>
      <c r="K753">
        <v>16257059.281290816</v>
      </c>
      <c r="L753">
        <v>19415017.484999999</v>
      </c>
      <c r="M753">
        <v>26467984.573602714</v>
      </c>
      <c r="N753">
        <v>21597971.174999997</v>
      </c>
      <c r="O753">
        <v>21881850.974999998</v>
      </c>
      <c r="P753">
        <v>32181684.524999999</v>
      </c>
      <c r="Q753">
        <v>25282572.209999997</v>
      </c>
      <c r="S753" t="s">
        <v>174</v>
      </c>
    </row>
    <row r="754" spans="1:19" x14ac:dyDescent="0.2">
      <c r="A754" t="str">
        <f t="shared" si="11"/>
        <v>AgenteenlaEntidadCompradoraoBackOfficeAgenteprofesionalBellasartesyafinesJornadaOrdinariaPlatinoZona1NA</v>
      </c>
      <c r="B754" t="s">
        <v>1059</v>
      </c>
      <c r="C754" t="s">
        <v>824</v>
      </c>
      <c r="D754" t="s">
        <v>292</v>
      </c>
      <c r="E754" t="s">
        <v>624</v>
      </c>
      <c r="F754" t="s">
        <v>89</v>
      </c>
      <c r="G754" t="s">
        <v>134</v>
      </c>
      <c r="H754" t="s">
        <v>92</v>
      </c>
      <c r="I754" t="s">
        <v>96</v>
      </c>
      <c r="J754" t="s">
        <v>5</v>
      </c>
      <c r="K754">
        <v>4944415.6571241971</v>
      </c>
      <c r="L754">
        <v>5538653.46</v>
      </c>
      <c r="M754">
        <v>6769704.5334910769</v>
      </c>
      <c r="N754">
        <v>5723116.335</v>
      </c>
      <c r="O754">
        <v>5941984.6799999997</v>
      </c>
      <c r="P754">
        <v>6593472.6749999998</v>
      </c>
      <c r="Q754">
        <v>6493120.1099999994</v>
      </c>
      <c r="S754" t="s">
        <v>174</v>
      </c>
    </row>
    <row r="755" spans="1:19" x14ac:dyDescent="0.2">
      <c r="A755" t="str">
        <f t="shared" si="11"/>
        <v>AgenteenlaEntidadCompradoraoBackOfficeAgenteprofesionalBellasartesyafinesHoraextradiurnaPlatinoZona1NA</v>
      </c>
      <c r="B755" t="s">
        <v>1060</v>
      </c>
      <c r="C755" t="s">
        <v>824</v>
      </c>
      <c r="D755" t="s">
        <v>292</v>
      </c>
      <c r="E755" t="s">
        <v>624</v>
      </c>
      <c r="F755" t="s">
        <v>172</v>
      </c>
      <c r="G755" t="s">
        <v>134</v>
      </c>
      <c r="H755" t="s">
        <v>92</v>
      </c>
      <c r="I755" t="s">
        <v>96</v>
      </c>
      <c r="J755" t="s">
        <v>25</v>
      </c>
      <c r="K755">
        <v>25315.333414753586</v>
      </c>
      <c r="L755">
        <v>30183.704999999998</v>
      </c>
      <c r="M755">
        <v>44073.597223249199</v>
      </c>
      <c r="N755">
        <v>23848.469999999998</v>
      </c>
      <c r="O755">
        <v>24510.87</v>
      </c>
      <c r="P755">
        <v>32274.404999999999</v>
      </c>
      <c r="Q755">
        <v>42047.909999999996</v>
      </c>
      <c r="S755" t="s">
        <v>174</v>
      </c>
    </row>
    <row r="756" spans="1:19" x14ac:dyDescent="0.2">
      <c r="A756" t="str">
        <f t="shared" si="11"/>
        <v>AgenteenlaEntidadCompradoraoBackOfficeAgenteprofesionalBellasartesyafinesHoraextranocturna PlatinoZona1NA</v>
      </c>
      <c r="B756" t="s">
        <v>1061</v>
      </c>
      <c r="C756" t="s">
        <v>824</v>
      </c>
      <c r="D756" t="s">
        <v>292</v>
      </c>
      <c r="E756" t="s">
        <v>624</v>
      </c>
      <c r="F756" t="s">
        <v>288</v>
      </c>
      <c r="G756" t="s">
        <v>134</v>
      </c>
      <c r="H756" t="s">
        <v>92</v>
      </c>
      <c r="I756" t="s">
        <v>96</v>
      </c>
      <c r="J756" t="s">
        <v>25</v>
      </c>
      <c r="K756">
        <v>34742.536434892427</v>
      </c>
      <c r="L756">
        <v>42256.979999999996</v>
      </c>
      <c r="M756">
        <v>61703.036112548871</v>
      </c>
      <c r="N756">
        <v>33388.064999999995</v>
      </c>
      <c r="O756">
        <v>34035.974999999999</v>
      </c>
      <c r="P756">
        <v>40789.35</v>
      </c>
      <c r="Q756">
        <v>58361.579999999994</v>
      </c>
      <c r="S756" t="s">
        <v>174</v>
      </c>
    </row>
    <row r="757" spans="1:19" x14ac:dyDescent="0.2">
      <c r="A757" t="str">
        <f t="shared" si="11"/>
        <v>AgenteenlaEntidadCompradoraoBackOfficeAgenteprofesionalBellasartesyafinesHoraextradominicalyfestivoPlatinoZona1NA</v>
      </c>
      <c r="B757" t="s">
        <v>1062</v>
      </c>
      <c r="C757" t="s">
        <v>824</v>
      </c>
      <c r="D757" t="s">
        <v>292</v>
      </c>
      <c r="E757" t="s">
        <v>624</v>
      </c>
      <c r="F757" t="s">
        <v>90</v>
      </c>
      <c r="G757" t="s">
        <v>134</v>
      </c>
      <c r="H757" t="s">
        <v>92</v>
      </c>
      <c r="I757" t="s">
        <v>96</v>
      </c>
      <c r="J757" t="s">
        <v>25</v>
      </c>
      <c r="K757">
        <v>44169.739455031289</v>
      </c>
      <c r="L757">
        <v>48294.134999999995</v>
      </c>
      <c r="M757">
        <v>70517.755557198718</v>
      </c>
      <c r="N757">
        <v>47697.974999999999</v>
      </c>
      <c r="O757">
        <v>38799.044999999998</v>
      </c>
      <c r="P757">
        <v>45046.304999999993</v>
      </c>
      <c r="Q757">
        <v>64971.09</v>
      </c>
      <c r="S757" t="s">
        <v>174</v>
      </c>
    </row>
    <row r="758" spans="1:19" x14ac:dyDescent="0.2">
      <c r="A758" t="str">
        <f t="shared" si="11"/>
        <v>AgenteenlaEntidadCompradoraoBackOfficeAgenteprofesionalBellasartesyafinesServicio7x24PlatinoZona1NA</v>
      </c>
      <c r="B758" t="s">
        <v>1063</v>
      </c>
      <c r="C758" t="s">
        <v>824</v>
      </c>
      <c r="D758" t="s">
        <v>292</v>
      </c>
      <c r="E758" t="s">
        <v>624</v>
      </c>
      <c r="F758" t="s">
        <v>91</v>
      </c>
      <c r="G758" t="s">
        <v>134</v>
      </c>
      <c r="H758" t="s">
        <v>92</v>
      </c>
      <c r="I758" t="s">
        <v>96</v>
      </c>
      <c r="J758" t="s">
        <v>260</v>
      </c>
      <c r="K758">
        <v>16257059.281290816</v>
      </c>
      <c r="L758">
        <v>24748851.689999998</v>
      </c>
      <c r="M758">
        <v>27248060.747301586</v>
      </c>
      <c r="N758">
        <v>21660365.114999998</v>
      </c>
      <c r="O758">
        <v>21881850.974999998</v>
      </c>
      <c r="P758">
        <v>32873763.149999999</v>
      </c>
      <c r="Q758">
        <v>26870922.539999999</v>
      </c>
      <c r="S758" t="s">
        <v>174</v>
      </c>
    </row>
    <row r="759" spans="1:19" x14ac:dyDescent="0.2">
      <c r="A759" t="str">
        <f t="shared" si="11"/>
        <v>AgenteenlaEntidadCompradoraoBackOfficeAgenteprofesionalBellasartesyafinesJornadaOrdinariaPlataZona2NA</v>
      </c>
      <c r="B759" t="s">
        <v>1064</v>
      </c>
      <c r="C759" t="s">
        <v>824</v>
      </c>
      <c r="D759" t="s">
        <v>292</v>
      </c>
      <c r="E759" t="s">
        <v>624</v>
      </c>
      <c r="F759" t="s">
        <v>89</v>
      </c>
      <c r="G759" t="s">
        <v>2</v>
      </c>
      <c r="H759" t="s">
        <v>93</v>
      </c>
      <c r="I759" t="s">
        <v>96</v>
      </c>
      <c r="J759" t="s">
        <v>5</v>
      </c>
      <c r="K759">
        <v>4944415.6571241971</v>
      </c>
      <c r="L759">
        <v>5433154.875</v>
      </c>
      <c r="M759">
        <v>6392877.1172099141</v>
      </c>
      <c r="N759">
        <v>5706736.4249999998</v>
      </c>
      <c r="O759">
        <v>5941984.6799999997</v>
      </c>
      <c r="P759">
        <v>6717965.5799999991</v>
      </c>
      <c r="Q759">
        <v>5849963.8649999993</v>
      </c>
      <c r="S759" t="s">
        <v>174</v>
      </c>
    </row>
    <row r="760" spans="1:19" x14ac:dyDescent="0.2">
      <c r="A760" t="str">
        <f t="shared" si="11"/>
        <v>AgenteenlaEntidadCompradoraoBackOfficeAgenteprofesionalBellasartesyafinesHoraextradiurnaPlataZona2NA</v>
      </c>
      <c r="B760" t="s">
        <v>1065</v>
      </c>
      <c r="C760" t="s">
        <v>824</v>
      </c>
      <c r="D760" t="s">
        <v>292</v>
      </c>
      <c r="E760" t="s">
        <v>624</v>
      </c>
      <c r="F760" t="s">
        <v>172</v>
      </c>
      <c r="G760" t="s">
        <v>2</v>
      </c>
      <c r="H760" t="s">
        <v>93</v>
      </c>
      <c r="I760" t="s">
        <v>96</v>
      </c>
      <c r="J760" t="s">
        <v>25</v>
      </c>
      <c r="K760">
        <v>25315.333414753586</v>
      </c>
      <c r="L760">
        <v>29609.279999999999</v>
      </c>
      <c r="M760">
        <v>41620.29373183538</v>
      </c>
      <c r="N760">
        <v>23848.469999999998</v>
      </c>
      <c r="O760">
        <v>24510.87</v>
      </c>
      <c r="P760">
        <v>32884.019999999997</v>
      </c>
      <c r="Q760">
        <v>37883.07</v>
      </c>
      <c r="S760" t="s">
        <v>174</v>
      </c>
    </row>
    <row r="761" spans="1:19" x14ac:dyDescent="0.2">
      <c r="A761" t="str">
        <f t="shared" si="11"/>
        <v>AgenteenlaEntidadCompradoraoBackOfficeAgenteprofesionalBellasartesyafinesHoraextranocturna PlataZona2NA</v>
      </c>
      <c r="B761" t="s">
        <v>1066</v>
      </c>
      <c r="C761" t="s">
        <v>824</v>
      </c>
      <c r="D761" t="s">
        <v>292</v>
      </c>
      <c r="E761" t="s">
        <v>624</v>
      </c>
      <c r="F761" t="s">
        <v>288</v>
      </c>
      <c r="G761" t="s">
        <v>2</v>
      </c>
      <c r="H761" t="s">
        <v>93</v>
      </c>
      <c r="I761" t="s">
        <v>96</v>
      </c>
      <c r="J761" t="s">
        <v>25</v>
      </c>
      <c r="K761">
        <v>34742.536434892427</v>
      </c>
      <c r="L761">
        <v>41452.784999999996</v>
      </c>
      <c r="M761">
        <v>58268.411224569521</v>
      </c>
      <c r="N761">
        <v>33388.064999999995</v>
      </c>
      <c r="O761">
        <v>34035.974999999999</v>
      </c>
      <c r="P761">
        <v>41559.39</v>
      </c>
      <c r="Q761">
        <v>52580.069999999992</v>
      </c>
      <c r="S761" t="s">
        <v>174</v>
      </c>
    </row>
    <row r="762" spans="1:19" x14ac:dyDescent="0.2">
      <c r="A762" t="str">
        <f t="shared" si="11"/>
        <v>AgenteenlaEntidadCompradoraoBackOfficeAgenteprofesionalBellasartesyafinesHoraextradominicalyfestivoPlataZona2NA</v>
      </c>
      <c r="B762" t="s">
        <v>1067</v>
      </c>
      <c r="C762" t="s">
        <v>824</v>
      </c>
      <c r="D762" t="s">
        <v>292</v>
      </c>
      <c r="E762" t="s">
        <v>624</v>
      </c>
      <c r="F762" t="s">
        <v>90</v>
      </c>
      <c r="G762" t="s">
        <v>2</v>
      </c>
      <c r="H762" t="s">
        <v>93</v>
      </c>
      <c r="I762" t="s">
        <v>96</v>
      </c>
      <c r="J762" t="s">
        <v>25</v>
      </c>
      <c r="K762">
        <v>44169.739455031289</v>
      </c>
      <c r="L762">
        <v>47374.02</v>
      </c>
      <c r="M762">
        <v>66592.46997093661</v>
      </c>
      <c r="N762">
        <v>47697.974999999999</v>
      </c>
      <c r="O762">
        <v>38799.044999999998</v>
      </c>
      <c r="P762">
        <v>45896.039999999994</v>
      </c>
      <c r="Q762">
        <v>58535.459999999992</v>
      </c>
      <c r="S762" t="s">
        <v>174</v>
      </c>
    </row>
    <row r="763" spans="1:19" x14ac:dyDescent="0.2">
      <c r="A763" t="str">
        <f t="shared" si="11"/>
        <v>AgenteenlaEntidadCompradoraoBackOfficeAgenteprofesionalBellasartesyafinesServicio7x24PlataZona2NA</v>
      </c>
      <c r="B763" t="s">
        <v>1068</v>
      </c>
      <c r="C763" t="s">
        <v>824</v>
      </c>
      <c r="D763" t="s">
        <v>292</v>
      </c>
      <c r="E763" t="s">
        <v>624</v>
      </c>
      <c r="F763" t="s">
        <v>91</v>
      </c>
      <c r="G763" t="s">
        <v>2</v>
      </c>
      <c r="H763" t="s">
        <v>93</v>
      </c>
      <c r="I763" t="s">
        <v>96</v>
      </c>
      <c r="J763" t="s">
        <v>260</v>
      </c>
      <c r="K763">
        <v>16257059.281290816</v>
      </c>
      <c r="L763">
        <v>24277445.414999999</v>
      </c>
      <c r="M763">
        <v>25731330.396769907</v>
      </c>
      <c r="N763">
        <v>21610450.169999998</v>
      </c>
      <c r="O763">
        <v>21881850.974999998</v>
      </c>
      <c r="P763">
        <v>33494457.824999999</v>
      </c>
      <c r="Q763">
        <v>24209306.189999998</v>
      </c>
      <c r="S763" t="s">
        <v>174</v>
      </c>
    </row>
    <row r="764" spans="1:19" x14ac:dyDescent="0.2">
      <c r="A764" t="str">
        <f t="shared" si="11"/>
        <v>AgenteenlaEntidadCompradoraoBackOfficeAgenteprofesionalBellasartesyafinesJornadaOrdinariaOroZona2NA</v>
      </c>
      <c r="B764" t="s">
        <v>1069</v>
      </c>
      <c r="C764" t="s">
        <v>824</v>
      </c>
      <c r="D764" t="s">
        <v>292</v>
      </c>
      <c r="E764" t="s">
        <v>624</v>
      </c>
      <c r="F764" t="s">
        <v>89</v>
      </c>
      <c r="G764" t="s">
        <v>3</v>
      </c>
      <c r="H764" t="s">
        <v>93</v>
      </c>
      <c r="I764" t="s">
        <v>96</v>
      </c>
      <c r="J764" t="s">
        <v>5</v>
      </c>
      <c r="K764">
        <v>4944415.6571241971</v>
      </c>
      <c r="L764">
        <v>5541818.4899999993</v>
      </c>
      <c r="M764">
        <v>6575896.7884727241</v>
      </c>
      <c r="N764">
        <v>5728439.3399999999</v>
      </c>
      <c r="O764">
        <v>5941984.6799999997</v>
      </c>
      <c r="P764">
        <v>6859396.2599999998</v>
      </c>
      <c r="Q764">
        <v>6109308.9899999993</v>
      </c>
      <c r="S764" t="s">
        <v>174</v>
      </c>
    </row>
    <row r="765" spans="1:19" x14ac:dyDescent="0.2">
      <c r="A765" t="str">
        <f t="shared" si="11"/>
        <v>AgenteenlaEntidadCompradoraoBackOfficeAgenteprofesionalBellasartesyafinesHoraextradiurnaOroZona2NA</v>
      </c>
      <c r="B765" t="s">
        <v>1070</v>
      </c>
      <c r="C765" t="s">
        <v>824</v>
      </c>
      <c r="D765" t="s">
        <v>292</v>
      </c>
      <c r="E765" t="s">
        <v>624</v>
      </c>
      <c r="F765" t="s">
        <v>172</v>
      </c>
      <c r="G765" t="s">
        <v>3</v>
      </c>
      <c r="H765" t="s">
        <v>93</v>
      </c>
      <c r="I765" t="s">
        <v>96</v>
      </c>
      <c r="J765" t="s">
        <v>25</v>
      </c>
      <c r="K765">
        <v>25315.333414753586</v>
      </c>
      <c r="L765">
        <v>30201.3</v>
      </c>
      <c r="M765">
        <v>42811.828049952623</v>
      </c>
      <c r="N765">
        <v>23848.469999999998</v>
      </c>
      <c r="O765">
        <v>24510.87</v>
      </c>
      <c r="P765">
        <v>33575.399999999994</v>
      </c>
      <c r="Q765">
        <v>39562.875</v>
      </c>
      <c r="S765" t="s">
        <v>174</v>
      </c>
    </row>
    <row r="766" spans="1:19" x14ac:dyDescent="0.2">
      <c r="A766" t="str">
        <f t="shared" si="11"/>
        <v>AgenteenlaEntidadCompradoraoBackOfficeAgenteprofesionalBellasartesyafinesHoraextranocturna OroZona2NA</v>
      </c>
      <c r="B766" t="s">
        <v>1071</v>
      </c>
      <c r="C766" t="s">
        <v>824</v>
      </c>
      <c r="D766" t="s">
        <v>292</v>
      </c>
      <c r="E766" t="s">
        <v>624</v>
      </c>
      <c r="F766" t="s">
        <v>288</v>
      </c>
      <c r="G766" t="s">
        <v>3</v>
      </c>
      <c r="H766" t="s">
        <v>93</v>
      </c>
      <c r="I766" t="s">
        <v>96</v>
      </c>
      <c r="J766" t="s">
        <v>25</v>
      </c>
      <c r="K766">
        <v>34742.536434892427</v>
      </c>
      <c r="L766">
        <v>42281.82</v>
      </c>
      <c r="M766">
        <v>59936.55926993367</v>
      </c>
      <c r="N766">
        <v>33388.064999999995</v>
      </c>
      <c r="O766">
        <v>34035.974999999999</v>
      </c>
      <c r="P766">
        <v>42433.964999999997</v>
      </c>
      <c r="Q766">
        <v>54911.924999999996</v>
      </c>
      <c r="S766" t="s">
        <v>174</v>
      </c>
    </row>
    <row r="767" spans="1:19" x14ac:dyDescent="0.2">
      <c r="A767" t="str">
        <f t="shared" si="11"/>
        <v>AgenteenlaEntidadCompradoraoBackOfficeAgenteprofesionalBellasartesyafinesHoraextradominicalyfestivoOroZona2NA</v>
      </c>
      <c r="B767" t="s">
        <v>1072</v>
      </c>
      <c r="C767" t="s">
        <v>824</v>
      </c>
      <c r="D767" t="s">
        <v>292</v>
      </c>
      <c r="E767" t="s">
        <v>624</v>
      </c>
      <c r="F767" t="s">
        <v>90</v>
      </c>
      <c r="G767" t="s">
        <v>3</v>
      </c>
      <c r="H767" t="s">
        <v>93</v>
      </c>
      <c r="I767" t="s">
        <v>96</v>
      </c>
      <c r="J767" t="s">
        <v>25</v>
      </c>
      <c r="K767">
        <v>44169.739455031289</v>
      </c>
      <c r="L767">
        <v>48322.079999999994</v>
      </c>
      <c r="M767">
        <v>68498.924879924205</v>
      </c>
      <c r="N767">
        <v>47697.974999999999</v>
      </c>
      <c r="O767">
        <v>38799.044999999998</v>
      </c>
      <c r="P767">
        <v>46862.729999999996</v>
      </c>
      <c r="Q767">
        <v>61131.24</v>
      </c>
      <c r="S767" t="s">
        <v>174</v>
      </c>
    </row>
    <row r="768" spans="1:19" x14ac:dyDescent="0.2">
      <c r="A768" t="str">
        <f t="shared" si="11"/>
        <v>AgenteenlaEntidadCompradoraoBackOfficeAgenteprofesionalBellasartesyafinesServicio7x24OroZona2NA</v>
      </c>
      <c r="B768" t="s">
        <v>1073</v>
      </c>
      <c r="C768" t="s">
        <v>824</v>
      </c>
      <c r="D768" t="s">
        <v>292</v>
      </c>
      <c r="E768" t="s">
        <v>624</v>
      </c>
      <c r="F768" t="s">
        <v>91</v>
      </c>
      <c r="G768" t="s">
        <v>3</v>
      </c>
      <c r="H768" t="s">
        <v>93</v>
      </c>
      <c r="I768" t="s">
        <v>96</v>
      </c>
      <c r="J768" t="s">
        <v>260</v>
      </c>
      <c r="K768">
        <v>16257059.281290816</v>
      </c>
      <c r="L768">
        <v>19997468.91</v>
      </c>
      <c r="M768">
        <v>26467984.573602714</v>
      </c>
      <c r="N768">
        <v>21676587.704999998</v>
      </c>
      <c r="O768">
        <v>21881850.974999998</v>
      </c>
      <c r="P768">
        <v>34199604.359999999</v>
      </c>
      <c r="Q768">
        <v>25282572.209999997</v>
      </c>
      <c r="S768" t="s">
        <v>174</v>
      </c>
    </row>
    <row r="769" spans="1:19" x14ac:dyDescent="0.2">
      <c r="A769" t="str">
        <f t="shared" si="11"/>
        <v>AgenteenlaEntidadCompradoraoBackOfficeAgenteprofesionalBellasartesyafinesJornadaOrdinariaPlatinoZona2NA</v>
      </c>
      <c r="B769" t="s">
        <v>1074</v>
      </c>
      <c r="C769" t="s">
        <v>824</v>
      </c>
      <c r="D769" t="s">
        <v>292</v>
      </c>
      <c r="E769" t="s">
        <v>624</v>
      </c>
      <c r="F769" t="s">
        <v>89</v>
      </c>
      <c r="G769" t="s">
        <v>134</v>
      </c>
      <c r="H769" t="s">
        <v>93</v>
      </c>
      <c r="I769" t="s">
        <v>96</v>
      </c>
      <c r="J769" t="s">
        <v>5</v>
      </c>
      <c r="K769">
        <v>4944415.6571241971</v>
      </c>
      <c r="L769">
        <v>5704813.3949999996</v>
      </c>
      <c r="M769">
        <v>6769704.5334910769</v>
      </c>
      <c r="N769">
        <v>5758749.3149999995</v>
      </c>
      <c r="O769">
        <v>5941984.6799999997</v>
      </c>
      <c r="P769">
        <v>7006910.669999999</v>
      </c>
      <c r="Q769">
        <v>6493120.1099999994</v>
      </c>
      <c r="S769" t="s">
        <v>174</v>
      </c>
    </row>
    <row r="770" spans="1:19" x14ac:dyDescent="0.2">
      <c r="A770" t="str">
        <f t="shared" ref="A770:A833" si="12">SUBSTITUTE(C770&amp;D770&amp;E770&amp;F770&amp;G770&amp;H770&amp;I770," ","")</f>
        <v>AgenteenlaEntidadCompradoraoBackOfficeAgenteprofesionalBellasartesyafinesHoraextradiurnaPlatinoZona2NA</v>
      </c>
      <c r="B770" t="s">
        <v>1075</v>
      </c>
      <c r="C770" t="s">
        <v>824</v>
      </c>
      <c r="D770" t="s">
        <v>292</v>
      </c>
      <c r="E770" t="s">
        <v>624</v>
      </c>
      <c r="F770" t="s">
        <v>172</v>
      </c>
      <c r="G770" t="s">
        <v>134</v>
      </c>
      <c r="H770" t="s">
        <v>93</v>
      </c>
      <c r="I770" t="s">
        <v>96</v>
      </c>
      <c r="J770" t="s">
        <v>25</v>
      </c>
      <c r="K770">
        <v>25315.333414753586</v>
      </c>
      <c r="L770">
        <v>31089.329999999998</v>
      </c>
      <c r="M770">
        <v>44073.597223249199</v>
      </c>
      <c r="N770">
        <v>23848.469999999998</v>
      </c>
      <c r="O770">
        <v>24510.87</v>
      </c>
      <c r="P770">
        <v>34297.829999999994</v>
      </c>
      <c r="Q770">
        <v>42047.909999999996</v>
      </c>
      <c r="S770" t="s">
        <v>174</v>
      </c>
    </row>
    <row r="771" spans="1:19" x14ac:dyDescent="0.2">
      <c r="A771" t="str">
        <f t="shared" si="12"/>
        <v>AgenteenlaEntidadCompradoraoBackOfficeAgenteprofesionalBellasartesyafinesHoraextranocturna PlatinoZona2NA</v>
      </c>
      <c r="B771" t="s">
        <v>1076</v>
      </c>
      <c r="C771" t="s">
        <v>824</v>
      </c>
      <c r="D771" t="s">
        <v>292</v>
      </c>
      <c r="E771" t="s">
        <v>624</v>
      </c>
      <c r="F771" t="s">
        <v>288</v>
      </c>
      <c r="G771" t="s">
        <v>134</v>
      </c>
      <c r="H771" t="s">
        <v>93</v>
      </c>
      <c r="I771" t="s">
        <v>96</v>
      </c>
      <c r="J771" t="s">
        <v>25</v>
      </c>
      <c r="K771">
        <v>34742.536434892427</v>
      </c>
      <c r="L771">
        <v>43524.854999999996</v>
      </c>
      <c r="M771">
        <v>61703.036112548871</v>
      </c>
      <c r="N771">
        <v>33388.064999999995</v>
      </c>
      <c r="O771">
        <v>34035.974999999999</v>
      </c>
      <c r="P771">
        <v>43346.834999999999</v>
      </c>
      <c r="Q771">
        <v>58361.579999999994</v>
      </c>
      <c r="S771" t="s">
        <v>174</v>
      </c>
    </row>
    <row r="772" spans="1:19" x14ac:dyDescent="0.2">
      <c r="A772" t="str">
        <f t="shared" si="12"/>
        <v>AgenteenlaEntidadCompradoraoBackOfficeAgenteprofesionalBellasartesyafinesHoraextradominicalyfestivoPlatinoZona2NA</v>
      </c>
      <c r="B772" t="s">
        <v>1077</v>
      </c>
      <c r="C772" t="s">
        <v>824</v>
      </c>
      <c r="D772" t="s">
        <v>292</v>
      </c>
      <c r="E772" t="s">
        <v>624</v>
      </c>
      <c r="F772" t="s">
        <v>90</v>
      </c>
      <c r="G772" t="s">
        <v>134</v>
      </c>
      <c r="H772" t="s">
        <v>93</v>
      </c>
      <c r="I772" t="s">
        <v>96</v>
      </c>
      <c r="J772" t="s">
        <v>25</v>
      </c>
      <c r="K772">
        <v>44169.739455031289</v>
      </c>
      <c r="L772">
        <v>49743.134999999995</v>
      </c>
      <c r="M772">
        <v>70517.755557198718</v>
      </c>
      <c r="N772">
        <v>47697.974999999999</v>
      </c>
      <c r="O772">
        <v>38799.044999999998</v>
      </c>
      <c r="P772">
        <v>47870.82</v>
      </c>
      <c r="Q772">
        <v>64971.09</v>
      </c>
      <c r="S772" t="s">
        <v>174</v>
      </c>
    </row>
    <row r="773" spans="1:19" x14ac:dyDescent="0.2">
      <c r="A773" t="str">
        <f t="shared" si="12"/>
        <v>AgenteenlaEntidadCompradoraoBackOfficeAgenteprofesionalBellasartesyafinesServicio7x24PlatinoZona2NA</v>
      </c>
      <c r="B773" t="s">
        <v>1078</v>
      </c>
      <c r="C773" t="s">
        <v>824</v>
      </c>
      <c r="D773" t="s">
        <v>292</v>
      </c>
      <c r="E773" t="s">
        <v>624</v>
      </c>
      <c r="F773" t="s">
        <v>91</v>
      </c>
      <c r="G773" t="s">
        <v>134</v>
      </c>
      <c r="H773" t="s">
        <v>93</v>
      </c>
      <c r="I773" t="s">
        <v>96</v>
      </c>
      <c r="J773" t="s">
        <v>260</v>
      </c>
      <c r="K773">
        <v>16257059.281290816</v>
      </c>
      <c r="L773">
        <v>25491318.254999999</v>
      </c>
      <c r="M773">
        <v>27248060.747301586</v>
      </c>
      <c r="N773">
        <v>21778618.004999999</v>
      </c>
      <c r="O773">
        <v>21881850.974999998</v>
      </c>
      <c r="P773">
        <v>34935079.5</v>
      </c>
      <c r="Q773">
        <v>26870922.539999999</v>
      </c>
      <c r="S773" t="s">
        <v>174</v>
      </c>
    </row>
    <row r="774" spans="1:19" x14ac:dyDescent="0.2">
      <c r="A774" t="str">
        <f t="shared" si="12"/>
        <v>AgenteenlaEntidadCompradoraoBackOfficeAgenteprofesionalBellasartesyafinesJornadaOrdinariaPlataZona3NA</v>
      </c>
      <c r="B774" t="s">
        <v>1079</v>
      </c>
      <c r="C774" t="s">
        <v>824</v>
      </c>
      <c r="D774" t="s">
        <v>292</v>
      </c>
      <c r="E774" t="s">
        <v>624</v>
      </c>
      <c r="F774" t="s">
        <v>89</v>
      </c>
      <c r="G774" t="s">
        <v>2</v>
      </c>
      <c r="H774" t="s">
        <v>94</v>
      </c>
      <c r="I774" t="s">
        <v>96</v>
      </c>
      <c r="J774" t="s">
        <v>5</v>
      </c>
      <c r="K774">
        <v>4944415.6571241971</v>
      </c>
      <c r="L774">
        <v>5538653.46</v>
      </c>
      <c r="M774">
        <v>6392877.1172099141</v>
      </c>
      <c r="N774">
        <v>5723116.335</v>
      </c>
      <c r="O774">
        <v>5941984.6799999997</v>
      </c>
      <c r="P774">
        <v>6749573.4449999994</v>
      </c>
      <c r="Q774">
        <v>5849963.8649999993</v>
      </c>
      <c r="S774" t="s">
        <v>174</v>
      </c>
    </row>
    <row r="775" spans="1:19" x14ac:dyDescent="0.2">
      <c r="A775" t="str">
        <f t="shared" si="12"/>
        <v>AgenteenlaEntidadCompradoraoBackOfficeAgenteprofesionalBellasartesyafinesHoraextradiurnaPlataZona3NA</v>
      </c>
      <c r="B775" t="s">
        <v>1080</v>
      </c>
      <c r="C775" t="s">
        <v>824</v>
      </c>
      <c r="D775" t="s">
        <v>292</v>
      </c>
      <c r="E775" t="s">
        <v>624</v>
      </c>
      <c r="F775" t="s">
        <v>172</v>
      </c>
      <c r="G775" t="s">
        <v>2</v>
      </c>
      <c r="H775" t="s">
        <v>94</v>
      </c>
      <c r="I775" t="s">
        <v>96</v>
      </c>
      <c r="J775" t="s">
        <v>25</v>
      </c>
      <c r="K775">
        <v>25315.333414753586</v>
      </c>
      <c r="L775">
        <v>30183.704999999998</v>
      </c>
      <c r="M775">
        <v>41620.29373183538</v>
      </c>
      <c r="N775">
        <v>23848.469999999998</v>
      </c>
      <c r="O775">
        <v>24510.87</v>
      </c>
      <c r="P775">
        <v>33038.235000000001</v>
      </c>
      <c r="Q775">
        <v>37883.07</v>
      </c>
      <c r="S775" t="s">
        <v>174</v>
      </c>
    </row>
    <row r="776" spans="1:19" x14ac:dyDescent="0.2">
      <c r="A776" t="str">
        <f t="shared" si="12"/>
        <v>AgenteenlaEntidadCompradoraoBackOfficeAgenteprofesionalBellasartesyafinesHoraextranocturna PlataZona3NA</v>
      </c>
      <c r="B776" t="s">
        <v>1081</v>
      </c>
      <c r="C776" t="s">
        <v>824</v>
      </c>
      <c r="D776" t="s">
        <v>292</v>
      </c>
      <c r="E776" t="s">
        <v>624</v>
      </c>
      <c r="F776" t="s">
        <v>288</v>
      </c>
      <c r="G776" t="s">
        <v>2</v>
      </c>
      <c r="H776" t="s">
        <v>94</v>
      </c>
      <c r="I776" t="s">
        <v>96</v>
      </c>
      <c r="J776" t="s">
        <v>25</v>
      </c>
      <c r="K776">
        <v>34742.536434892427</v>
      </c>
      <c r="L776">
        <v>42256.979999999996</v>
      </c>
      <c r="M776">
        <v>58268.411224569521</v>
      </c>
      <c r="N776">
        <v>33388.064999999995</v>
      </c>
      <c r="O776">
        <v>34035.974999999999</v>
      </c>
      <c r="P776">
        <v>41755.004999999997</v>
      </c>
      <c r="Q776">
        <v>52580.069999999992</v>
      </c>
      <c r="S776" t="s">
        <v>174</v>
      </c>
    </row>
    <row r="777" spans="1:19" x14ac:dyDescent="0.2">
      <c r="A777" t="str">
        <f t="shared" si="12"/>
        <v>AgenteenlaEntidadCompradoraoBackOfficeAgenteprofesionalBellasartesyafinesHoraextradominicalyfestivoPlataZona3NA</v>
      </c>
      <c r="B777" t="s">
        <v>1082</v>
      </c>
      <c r="C777" t="s">
        <v>824</v>
      </c>
      <c r="D777" t="s">
        <v>292</v>
      </c>
      <c r="E777" t="s">
        <v>624</v>
      </c>
      <c r="F777" t="s">
        <v>90</v>
      </c>
      <c r="G777" t="s">
        <v>2</v>
      </c>
      <c r="H777" t="s">
        <v>94</v>
      </c>
      <c r="I777" t="s">
        <v>96</v>
      </c>
      <c r="J777" t="s">
        <v>25</v>
      </c>
      <c r="K777">
        <v>44169.739455031289</v>
      </c>
      <c r="L777">
        <v>48294.134999999995</v>
      </c>
      <c r="M777">
        <v>66592.46997093661</v>
      </c>
      <c r="N777">
        <v>47697.974999999999</v>
      </c>
      <c r="O777">
        <v>38799.044999999998</v>
      </c>
      <c r="P777">
        <v>46112.354999999996</v>
      </c>
      <c r="Q777">
        <v>58535.459999999992</v>
      </c>
      <c r="S777" t="s">
        <v>174</v>
      </c>
    </row>
    <row r="778" spans="1:19" x14ac:dyDescent="0.2">
      <c r="A778" t="str">
        <f t="shared" si="12"/>
        <v>AgenteenlaEntidadCompradoraoBackOfficeAgenteprofesionalBellasartesyafinesServicio7x24PlataZona3NA</v>
      </c>
      <c r="B778" t="s">
        <v>1083</v>
      </c>
      <c r="C778" t="s">
        <v>824</v>
      </c>
      <c r="D778" t="s">
        <v>292</v>
      </c>
      <c r="E778" t="s">
        <v>624</v>
      </c>
      <c r="F778" t="s">
        <v>91</v>
      </c>
      <c r="G778" t="s">
        <v>2</v>
      </c>
      <c r="H778" t="s">
        <v>94</v>
      </c>
      <c r="I778" t="s">
        <v>96</v>
      </c>
      <c r="J778" t="s">
        <v>260</v>
      </c>
      <c r="K778">
        <v>16257059.281290816</v>
      </c>
      <c r="L778">
        <v>24748851.689999998</v>
      </c>
      <c r="M778">
        <v>25731330.396769907</v>
      </c>
      <c r="N778">
        <v>21660365.114999998</v>
      </c>
      <c r="O778">
        <v>21881850.974999998</v>
      </c>
      <c r="P778">
        <v>33652048.994999997</v>
      </c>
      <c r="Q778">
        <v>24209306.189999998</v>
      </c>
      <c r="S778" t="s">
        <v>174</v>
      </c>
    </row>
    <row r="779" spans="1:19" x14ac:dyDescent="0.2">
      <c r="A779" t="str">
        <f t="shared" si="12"/>
        <v>AgenteenlaEntidadCompradoraoBackOfficeAgenteprofesionalBellasartesyafinesJornadaOrdinariaOroZona3NA</v>
      </c>
      <c r="B779" t="s">
        <v>1084</v>
      </c>
      <c r="C779" t="s">
        <v>824</v>
      </c>
      <c r="D779" t="s">
        <v>292</v>
      </c>
      <c r="E779" t="s">
        <v>624</v>
      </c>
      <c r="F779" t="s">
        <v>89</v>
      </c>
      <c r="G779" t="s">
        <v>3</v>
      </c>
      <c r="H779" t="s">
        <v>94</v>
      </c>
      <c r="I779" t="s">
        <v>96</v>
      </c>
      <c r="J779" t="s">
        <v>5</v>
      </c>
      <c r="K779">
        <v>4944415.6571241971</v>
      </c>
      <c r="L779">
        <v>5649426.4049999993</v>
      </c>
      <c r="M779">
        <v>6575896.7884727241</v>
      </c>
      <c r="N779">
        <v>5745637.9349999996</v>
      </c>
      <c r="O779">
        <v>5941984.6799999997</v>
      </c>
      <c r="P779">
        <v>6891669.6299999999</v>
      </c>
      <c r="Q779">
        <v>6109308.9899999993</v>
      </c>
      <c r="S779" t="s">
        <v>174</v>
      </c>
    </row>
    <row r="780" spans="1:19" x14ac:dyDescent="0.2">
      <c r="A780" t="str">
        <f t="shared" si="12"/>
        <v>AgenteenlaEntidadCompradoraoBackOfficeAgenteprofesionalBellasartesyafinesHoraextradiurnaOroZona3NA</v>
      </c>
      <c r="B780" t="s">
        <v>1085</v>
      </c>
      <c r="C780" t="s">
        <v>824</v>
      </c>
      <c r="D780" t="s">
        <v>292</v>
      </c>
      <c r="E780" t="s">
        <v>624</v>
      </c>
      <c r="F780" t="s">
        <v>172</v>
      </c>
      <c r="G780" t="s">
        <v>3</v>
      </c>
      <c r="H780" t="s">
        <v>94</v>
      </c>
      <c r="I780" t="s">
        <v>96</v>
      </c>
      <c r="J780" t="s">
        <v>25</v>
      </c>
      <c r="K780">
        <v>25315.333414753586</v>
      </c>
      <c r="L780">
        <v>30788.144999999997</v>
      </c>
      <c r="M780">
        <v>42811.828049952623</v>
      </c>
      <c r="N780">
        <v>23848.469999999998</v>
      </c>
      <c r="O780">
        <v>24510.87</v>
      </c>
      <c r="P780">
        <v>33733.754999999997</v>
      </c>
      <c r="Q780">
        <v>39562.875</v>
      </c>
      <c r="S780" t="s">
        <v>174</v>
      </c>
    </row>
    <row r="781" spans="1:19" x14ac:dyDescent="0.2">
      <c r="A781" t="str">
        <f t="shared" si="12"/>
        <v>AgenteenlaEntidadCompradoraoBackOfficeAgenteprofesionalBellasartesyafinesHoraextranocturna OroZona3NA</v>
      </c>
      <c r="B781" t="s">
        <v>1086</v>
      </c>
      <c r="C781" t="s">
        <v>824</v>
      </c>
      <c r="D781" t="s">
        <v>292</v>
      </c>
      <c r="E781" t="s">
        <v>624</v>
      </c>
      <c r="F781" t="s">
        <v>288</v>
      </c>
      <c r="G781" t="s">
        <v>3</v>
      </c>
      <c r="H781" t="s">
        <v>94</v>
      </c>
      <c r="I781" t="s">
        <v>96</v>
      </c>
      <c r="J781" t="s">
        <v>25</v>
      </c>
      <c r="K781">
        <v>34742.536434892427</v>
      </c>
      <c r="L781">
        <v>43103.609999999993</v>
      </c>
      <c r="M781">
        <v>59936.55926993367</v>
      </c>
      <c r="N781">
        <v>33388.064999999995</v>
      </c>
      <c r="O781">
        <v>34035.974999999999</v>
      </c>
      <c r="P781">
        <v>42633.719999999994</v>
      </c>
      <c r="Q781">
        <v>54911.924999999996</v>
      </c>
      <c r="S781" t="s">
        <v>174</v>
      </c>
    </row>
    <row r="782" spans="1:19" x14ac:dyDescent="0.2">
      <c r="A782" t="str">
        <f t="shared" si="12"/>
        <v>AgenteenlaEntidadCompradoraoBackOfficeAgenteprofesionalBellasartesyafinesHoraextradominicalyfestivoOroZona3NA</v>
      </c>
      <c r="B782" t="s">
        <v>1087</v>
      </c>
      <c r="C782" t="s">
        <v>824</v>
      </c>
      <c r="D782" t="s">
        <v>292</v>
      </c>
      <c r="E782" t="s">
        <v>624</v>
      </c>
      <c r="F782" t="s">
        <v>90</v>
      </c>
      <c r="G782" t="s">
        <v>3</v>
      </c>
      <c r="H782" t="s">
        <v>94</v>
      </c>
      <c r="I782" t="s">
        <v>96</v>
      </c>
      <c r="J782" t="s">
        <v>25</v>
      </c>
      <c r="K782">
        <v>44169.739455031289</v>
      </c>
      <c r="L782">
        <v>49260.824999999997</v>
      </c>
      <c r="M782">
        <v>68498.924879924205</v>
      </c>
      <c r="N782">
        <v>47697.974999999999</v>
      </c>
      <c r="O782">
        <v>38799.044999999998</v>
      </c>
      <c r="P782">
        <v>47083.184999999998</v>
      </c>
      <c r="Q782">
        <v>61131.24</v>
      </c>
      <c r="S782" t="s">
        <v>174</v>
      </c>
    </row>
    <row r="783" spans="1:19" x14ac:dyDescent="0.2">
      <c r="A783" t="str">
        <f t="shared" si="12"/>
        <v>AgenteenlaEntidadCompradoraoBackOfficeAgenteprofesionalBellasartesyafinesServicio7x24OroZona3NA</v>
      </c>
      <c r="B783" t="s">
        <v>1088</v>
      </c>
      <c r="C783" t="s">
        <v>824</v>
      </c>
      <c r="D783" t="s">
        <v>292</v>
      </c>
      <c r="E783" t="s">
        <v>624</v>
      </c>
      <c r="F783" t="s">
        <v>91</v>
      </c>
      <c r="G783" t="s">
        <v>3</v>
      </c>
      <c r="H783" t="s">
        <v>94</v>
      </c>
      <c r="I783" t="s">
        <v>96</v>
      </c>
      <c r="J783" t="s">
        <v>260</v>
      </c>
      <c r="K783">
        <v>16257059.281290816</v>
      </c>
      <c r="L783">
        <v>20385768.824999999</v>
      </c>
      <c r="M783">
        <v>26467984.573602714</v>
      </c>
      <c r="N783">
        <v>21728999.069999997</v>
      </c>
      <c r="O783">
        <v>21881850.974999998</v>
      </c>
      <c r="P783">
        <v>34360512.704999998</v>
      </c>
      <c r="Q783">
        <v>25282572.209999997</v>
      </c>
      <c r="S783" t="s">
        <v>174</v>
      </c>
    </row>
    <row r="784" spans="1:19" x14ac:dyDescent="0.2">
      <c r="A784" t="str">
        <f t="shared" si="12"/>
        <v>AgenteenlaEntidadCompradoraoBackOfficeAgenteprofesionalBellasartesyafinesJornadaOrdinariaPlatinoZona3NA</v>
      </c>
      <c r="B784" t="s">
        <v>1089</v>
      </c>
      <c r="C784" t="s">
        <v>824</v>
      </c>
      <c r="D784" t="s">
        <v>292</v>
      </c>
      <c r="E784" t="s">
        <v>624</v>
      </c>
      <c r="F784" t="s">
        <v>89</v>
      </c>
      <c r="G784" t="s">
        <v>134</v>
      </c>
      <c r="H784" t="s">
        <v>94</v>
      </c>
      <c r="I784" t="s">
        <v>96</v>
      </c>
      <c r="J784" t="s">
        <v>5</v>
      </c>
      <c r="K784">
        <v>4944415.6571241971</v>
      </c>
      <c r="L784">
        <v>5815586.3399999999</v>
      </c>
      <c r="M784">
        <v>6769704.5334910769</v>
      </c>
      <c r="N784">
        <v>5768159.5349999992</v>
      </c>
      <c r="O784">
        <v>5941984.6799999997</v>
      </c>
      <c r="P784">
        <v>7039877.4899999993</v>
      </c>
      <c r="Q784">
        <v>6493120.1099999994</v>
      </c>
      <c r="S784" t="s">
        <v>174</v>
      </c>
    </row>
    <row r="785" spans="1:19" x14ac:dyDescent="0.2">
      <c r="A785" t="str">
        <f t="shared" si="12"/>
        <v>AgenteenlaEntidadCompradoraoBackOfficeAgenteprofesionalBellasartesyafinesHoraextradiurnaPlatinoZona3NA</v>
      </c>
      <c r="B785" t="s">
        <v>1090</v>
      </c>
      <c r="C785" t="s">
        <v>824</v>
      </c>
      <c r="D785" t="s">
        <v>292</v>
      </c>
      <c r="E785" t="s">
        <v>624</v>
      </c>
      <c r="F785" t="s">
        <v>172</v>
      </c>
      <c r="G785" t="s">
        <v>134</v>
      </c>
      <c r="H785" t="s">
        <v>94</v>
      </c>
      <c r="I785" t="s">
        <v>96</v>
      </c>
      <c r="J785" t="s">
        <v>25</v>
      </c>
      <c r="K785">
        <v>25315.333414753586</v>
      </c>
      <c r="L785">
        <v>31693.769999999997</v>
      </c>
      <c r="M785">
        <v>44073.597223249199</v>
      </c>
      <c r="N785">
        <v>23848.469999999998</v>
      </c>
      <c r="O785">
        <v>24510.87</v>
      </c>
      <c r="P785">
        <v>34459.29</v>
      </c>
      <c r="Q785">
        <v>42047.909999999996</v>
      </c>
      <c r="S785" t="s">
        <v>174</v>
      </c>
    </row>
    <row r="786" spans="1:19" x14ac:dyDescent="0.2">
      <c r="A786" t="str">
        <f t="shared" si="12"/>
        <v>AgenteenlaEntidadCompradoraoBackOfficeAgenteprofesionalBellasartesyafinesHoraextranocturna PlatinoZona3NA</v>
      </c>
      <c r="B786" t="s">
        <v>1091</v>
      </c>
      <c r="C786" t="s">
        <v>824</v>
      </c>
      <c r="D786" t="s">
        <v>292</v>
      </c>
      <c r="E786" t="s">
        <v>624</v>
      </c>
      <c r="F786" t="s">
        <v>288</v>
      </c>
      <c r="G786" t="s">
        <v>134</v>
      </c>
      <c r="H786" t="s">
        <v>94</v>
      </c>
      <c r="I786" t="s">
        <v>96</v>
      </c>
      <c r="J786" t="s">
        <v>25</v>
      </c>
      <c r="K786">
        <v>34742.536434892427</v>
      </c>
      <c r="L786">
        <v>44370.45</v>
      </c>
      <c r="M786">
        <v>61703.036112548871</v>
      </c>
      <c r="N786">
        <v>33388.064999999995</v>
      </c>
      <c r="O786">
        <v>34035.974999999999</v>
      </c>
      <c r="P786">
        <v>43550.729999999996</v>
      </c>
      <c r="Q786">
        <v>58361.579999999994</v>
      </c>
      <c r="S786" t="s">
        <v>174</v>
      </c>
    </row>
    <row r="787" spans="1:19" x14ac:dyDescent="0.2">
      <c r="A787" t="str">
        <f t="shared" si="12"/>
        <v>AgenteenlaEntidadCompradoraoBackOfficeAgenteprofesionalBellasartesyafinesHoraextradominicalyfestivoPlatinoZona3NA</v>
      </c>
      <c r="B787" t="s">
        <v>1092</v>
      </c>
      <c r="C787" t="s">
        <v>824</v>
      </c>
      <c r="D787" t="s">
        <v>292</v>
      </c>
      <c r="E787" t="s">
        <v>624</v>
      </c>
      <c r="F787" t="s">
        <v>90</v>
      </c>
      <c r="G787" t="s">
        <v>134</v>
      </c>
      <c r="H787" t="s">
        <v>94</v>
      </c>
      <c r="I787" t="s">
        <v>96</v>
      </c>
      <c r="J787" t="s">
        <v>25</v>
      </c>
      <c r="K787">
        <v>44169.739455031289</v>
      </c>
      <c r="L787">
        <v>50709.824999999997</v>
      </c>
      <c r="M787">
        <v>70517.755557198718</v>
      </c>
      <c r="N787">
        <v>47697.974999999999</v>
      </c>
      <c r="O787">
        <v>38799.044999999998</v>
      </c>
      <c r="P787">
        <v>48095.414999999994</v>
      </c>
      <c r="Q787">
        <v>64971.09</v>
      </c>
      <c r="S787" t="s">
        <v>174</v>
      </c>
    </row>
    <row r="788" spans="1:19" x14ac:dyDescent="0.2">
      <c r="A788" t="str">
        <f t="shared" si="12"/>
        <v>AgenteenlaEntidadCompradoraoBackOfficeAgenteprofesionalBellasartesyafinesServicio7x24PlatinoZona3NA</v>
      </c>
      <c r="B788" t="s">
        <v>1093</v>
      </c>
      <c r="C788" t="s">
        <v>824</v>
      </c>
      <c r="D788" t="s">
        <v>292</v>
      </c>
      <c r="E788" t="s">
        <v>624</v>
      </c>
      <c r="F788" t="s">
        <v>91</v>
      </c>
      <c r="G788" t="s">
        <v>134</v>
      </c>
      <c r="H788" t="s">
        <v>94</v>
      </c>
      <c r="I788" t="s">
        <v>96</v>
      </c>
      <c r="J788" t="s">
        <v>260</v>
      </c>
      <c r="K788">
        <v>16257059.281290816</v>
      </c>
      <c r="L788">
        <v>25986294.584999997</v>
      </c>
      <c r="M788">
        <v>27248060.747301586</v>
      </c>
      <c r="N788">
        <v>21797634.059999999</v>
      </c>
      <c r="O788">
        <v>21881850.974999998</v>
      </c>
      <c r="P788">
        <v>35099448.884999998</v>
      </c>
      <c r="Q788">
        <v>26870922.539999999</v>
      </c>
      <c r="S788" t="s">
        <v>174</v>
      </c>
    </row>
    <row r="789" spans="1:19" x14ac:dyDescent="0.2">
      <c r="A789" t="str">
        <f t="shared" si="12"/>
        <v>AgenteenlaEntidadCompradoraoBackOfficeAgenteprofesionalMatemáticas,cienciasnaturalesyafinesJornadaOrdinariaPlataZona1NA</v>
      </c>
      <c r="B789" t="s">
        <v>1094</v>
      </c>
      <c r="C789" t="s">
        <v>824</v>
      </c>
      <c r="D789" t="s">
        <v>292</v>
      </c>
      <c r="E789" t="s">
        <v>640</v>
      </c>
      <c r="F789" t="s">
        <v>89</v>
      </c>
      <c r="G789" t="s">
        <v>2</v>
      </c>
      <c r="H789" t="s">
        <v>92</v>
      </c>
      <c r="I789" t="s">
        <v>96</v>
      </c>
      <c r="J789" t="s">
        <v>5</v>
      </c>
      <c r="K789">
        <v>4944415.6571241971</v>
      </c>
      <c r="L789">
        <v>5274907.5149999997</v>
      </c>
      <c r="M789">
        <v>6392877.1172099141</v>
      </c>
      <c r="N789">
        <v>5682167.5949999997</v>
      </c>
      <c r="O789">
        <v>5941984.6799999997</v>
      </c>
      <c r="P789">
        <v>6321577.1399999997</v>
      </c>
      <c r="Q789">
        <v>5849963.8649999993</v>
      </c>
      <c r="S789" t="s">
        <v>174</v>
      </c>
    </row>
    <row r="790" spans="1:19" x14ac:dyDescent="0.2">
      <c r="A790" t="str">
        <f t="shared" si="12"/>
        <v>AgenteenlaEntidadCompradoraoBackOfficeAgenteprofesionalMatemáticas,cienciasnaturalesyafinesHoraextradiurnaPlataZona1NA</v>
      </c>
      <c r="B790" t="s">
        <v>1095</v>
      </c>
      <c r="C790" t="s">
        <v>824</v>
      </c>
      <c r="D790" t="s">
        <v>292</v>
      </c>
      <c r="E790" t="s">
        <v>640</v>
      </c>
      <c r="F790" t="s">
        <v>172</v>
      </c>
      <c r="G790" t="s">
        <v>2</v>
      </c>
      <c r="H790" t="s">
        <v>92</v>
      </c>
      <c r="I790" t="s">
        <v>96</v>
      </c>
      <c r="J790" t="s">
        <v>25</v>
      </c>
      <c r="K790">
        <v>25315.333414753586</v>
      </c>
      <c r="L790">
        <v>28746.089999999997</v>
      </c>
      <c r="M790">
        <v>41620.29373183538</v>
      </c>
      <c r="N790">
        <v>23848.469999999998</v>
      </c>
      <c r="O790">
        <v>24510.87</v>
      </c>
      <c r="P790">
        <v>30943.394999999997</v>
      </c>
      <c r="Q790">
        <v>37883.07</v>
      </c>
      <c r="S790" t="s">
        <v>174</v>
      </c>
    </row>
    <row r="791" spans="1:19" x14ac:dyDescent="0.2">
      <c r="A791" t="str">
        <f t="shared" si="12"/>
        <v>AgenteenlaEntidadCompradoraoBackOfficeAgenteprofesionalMatemáticas,cienciasnaturalesyafinesHoraextranocturna PlataZona1NA</v>
      </c>
      <c r="B791" t="s">
        <v>1096</v>
      </c>
      <c r="C791" t="s">
        <v>824</v>
      </c>
      <c r="D791" t="s">
        <v>292</v>
      </c>
      <c r="E791" t="s">
        <v>640</v>
      </c>
      <c r="F791" t="s">
        <v>288</v>
      </c>
      <c r="G791" t="s">
        <v>2</v>
      </c>
      <c r="H791" t="s">
        <v>92</v>
      </c>
      <c r="I791" t="s">
        <v>96</v>
      </c>
      <c r="J791" t="s">
        <v>25</v>
      </c>
      <c r="K791">
        <v>34742.536434892427</v>
      </c>
      <c r="L791">
        <v>40244.939999999995</v>
      </c>
      <c r="M791">
        <v>58268.411224569521</v>
      </c>
      <c r="N791">
        <v>33388.064999999995</v>
      </c>
      <c r="O791">
        <v>34035.974999999999</v>
      </c>
      <c r="P791">
        <v>39107.474999999999</v>
      </c>
      <c r="Q791">
        <v>52580.069999999992</v>
      </c>
      <c r="S791" t="s">
        <v>174</v>
      </c>
    </row>
    <row r="792" spans="1:19" x14ac:dyDescent="0.2">
      <c r="A792" t="str">
        <f t="shared" si="12"/>
        <v>AgenteenlaEntidadCompradoraoBackOfficeAgenteprofesionalMatemáticas,cienciasnaturalesyafinesHoraextradominicalyfestivoPlataZona1NA</v>
      </c>
      <c r="B792" t="s">
        <v>1097</v>
      </c>
      <c r="C792" t="s">
        <v>824</v>
      </c>
      <c r="D792" t="s">
        <v>292</v>
      </c>
      <c r="E792" t="s">
        <v>640</v>
      </c>
      <c r="F792" t="s">
        <v>90</v>
      </c>
      <c r="G792" t="s">
        <v>2</v>
      </c>
      <c r="H792" t="s">
        <v>92</v>
      </c>
      <c r="I792" t="s">
        <v>96</v>
      </c>
      <c r="J792" t="s">
        <v>25</v>
      </c>
      <c r="K792">
        <v>44169.739455031289</v>
      </c>
      <c r="L792">
        <v>45994.364999999998</v>
      </c>
      <c r="M792">
        <v>66592.46997093661</v>
      </c>
      <c r="N792">
        <v>47697.974999999999</v>
      </c>
      <c r="O792">
        <v>38799.044999999998</v>
      </c>
      <c r="P792">
        <v>43188.479999999996</v>
      </c>
      <c r="Q792">
        <v>58535.459999999992</v>
      </c>
      <c r="S792" t="s">
        <v>174</v>
      </c>
    </row>
    <row r="793" spans="1:19" x14ac:dyDescent="0.2">
      <c r="A793" t="str">
        <f t="shared" si="12"/>
        <v>AgenteenlaEntidadCompradoraoBackOfficeAgenteprofesionalMatemáticas,cienciasnaturalesyafinesServicio7x24PlataZona1NA</v>
      </c>
      <c r="B793" t="s">
        <v>1098</v>
      </c>
      <c r="C793" t="s">
        <v>824</v>
      </c>
      <c r="D793" t="s">
        <v>292</v>
      </c>
      <c r="E793" t="s">
        <v>640</v>
      </c>
      <c r="F793" t="s">
        <v>91</v>
      </c>
      <c r="G793" t="s">
        <v>2</v>
      </c>
      <c r="H793" t="s">
        <v>92</v>
      </c>
      <c r="I793" t="s">
        <v>96</v>
      </c>
      <c r="J793" t="s">
        <v>260</v>
      </c>
      <c r="K793">
        <v>16257059.281290816</v>
      </c>
      <c r="L793">
        <v>23570334.449999999</v>
      </c>
      <c r="M793">
        <v>25731330.396769907</v>
      </c>
      <c r="N793">
        <v>21535576.199999999</v>
      </c>
      <c r="O793">
        <v>21881850.974999998</v>
      </c>
      <c r="P793">
        <v>31518143.954999998</v>
      </c>
      <c r="Q793">
        <v>24209306.189999998</v>
      </c>
      <c r="S793" t="s">
        <v>174</v>
      </c>
    </row>
    <row r="794" spans="1:19" x14ac:dyDescent="0.2">
      <c r="A794" t="str">
        <f t="shared" si="12"/>
        <v>AgenteenlaEntidadCompradoraoBackOfficeAgenteprofesionalMatemáticas,cienciasnaturalesyafinesJornadaOrdinariaOroZona1NA</v>
      </c>
      <c r="B794" t="s">
        <v>1099</v>
      </c>
      <c r="C794" t="s">
        <v>824</v>
      </c>
      <c r="D794" t="s">
        <v>292</v>
      </c>
      <c r="E794" t="s">
        <v>640</v>
      </c>
      <c r="F794" t="s">
        <v>89</v>
      </c>
      <c r="G794" t="s">
        <v>3</v>
      </c>
      <c r="H794" t="s">
        <v>92</v>
      </c>
      <c r="I794" t="s">
        <v>96</v>
      </c>
      <c r="J794" t="s">
        <v>5</v>
      </c>
      <c r="K794">
        <v>4944415.6571241971</v>
      </c>
      <c r="L794">
        <v>5380406.0999999996</v>
      </c>
      <c r="M794">
        <v>6575896.7884727241</v>
      </c>
      <c r="N794">
        <v>5702641.9649999999</v>
      </c>
      <c r="O794">
        <v>5941984.6799999997</v>
      </c>
      <c r="P794">
        <v>6454662.6149999993</v>
      </c>
      <c r="Q794">
        <v>6109308.9899999993</v>
      </c>
      <c r="S794" t="s">
        <v>174</v>
      </c>
    </row>
    <row r="795" spans="1:19" x14ac:dyDescent="0.2">
      <c r="A795" t="str">
        <f t="shared" si="12"/>
        <v>AgenteenlaEntidadCompradoraoBackOfficeAgenteprofesionalMatemáticas,cienciasnaturalesyafinesHoraextradiurnaOroZona1NA</v>
      </c>
      <c r="B795" t="s">
        <v>1100</v>
      </c>
      <c r="C795" t="s">
        <v>824</v>
      </c>
      <c r="D795" t="s">
        <v>292</v>
      </c>
      <c r="E795" t="s">
        <v>640</v>
      </c>
      <c r="F795" t="s">
        <v>172</v>
      </c>
      <c r="G795" t="s">
        <v>3</v>
      </c>
      <c r="H795" t="s">
        <v>92</v>
      </c>
      <c r="I795" t="s">
        <v>96</v>
      </c>
      <c r="J795" t="s">
        <v>25</v>
      </c>
      <c r="K795">
        <v>25315.333414753586</v>
      </c>
      <c r="L795">
        <v>29321.55</v>
      </c>
      <c r="M795">
        <v>42811.828049952623</v>
      </c>
      <c r="N795">
        <v>23848.469999999998</v>
      </c>
      <c r="O795">
        <v>24510.87</v>
      </c>
      <c r="P795">
        <v>31594.409999999996</v>
      </c>
      <c r="Q795">
        <v>39562.875</v>
      </c>
      <c r="S795" t="s">
        <v>174</v>
      </c>
    </row>
    <row r="796" spans="1:19" x14ac:dyDescent="0.2">
      <c r="A796" t="str">
        <f t="shared" si="12"/>
        <v>AgenteenlaEntidadCompradoraoBackOfficeAgenteprofesionalMatemáticas,cienciasnaturalesyafinesHoraextranocturna OroZona1NA</v>
      </c>
      <c r="B796" t="s">
        <v>1101</v>
      </c>
      <c r="C796" t="s">
        <v>824</v>
      </c>
      <c r="D796" t="s">
        <v>292</v>
      </c>
      <c r="E796" t="s">
        <v>640</v>
      </c>
      <c r="F796" t="s">
        <v>288</v>
      </c>
      <c r="G796" t="s">
        <v>3</v>
      </c>
      <c r="H796" t="s">
        <v>92</v>
      </c>
      <c r="I796" t="s">
        <v>96</v>
      </c>
      <c r="J796" t="s">
        <v>25</v>
      </c>
      <c r="K796">
        <v>34742.536434892427</v>
      </c>
      <c r="L796">
        <v>41050.17</v>
      </c>
      <c r="M796">
        <v>59936.55926993367</v>
      </c>
      <c r="N796">
        <v>33388.064999999995</v>
      </c>
      <c r="O796">
        <v>34035.974999999999</v>
      </c>
      <c r="P796">
        <v>39930.299999999996</v>
      </c>
      <c r="Q796">
        <v>54911.924999999996</v>
      </c>
      <c r="S796" t="s">
        <v>174</v>
      </c>
    </row>
    <row r="797" spans="1:19" x14ac:dyDescent="0.2">
      <c r="A797" t="str">
        <f t="shared" si="12"/>
        <v>AgenteenlaEntidadCompradoraoBackOfficeAgenteprofesionalMatemáticas,cienciasnaturalesyafinesHoraextradominicalyfestivoOroZona1NA</v>
      </c>
      <c r="B797" t="s">
        <v>1102</v>
      </c>
      <c r="C797" t="s">
        <v>824</v>
      </c>
      <c r="D797" t="s">
        <v>292</v>
      </c>
      <c r="E797" t="s">
        <v>640</v>
      </c>
      <c r="F797" t="s">
        <v>90</v>
      </c>
      <c r="G797" t="s">
        <v>3</v>
      </c>
      <c r="H797" t="s">
        <v>92</v>
      </c>
      <c r="I797" t="s">
        <v>96</v>
      </c>
      <c r="J797" t="s">
        <v>25</v>
      </c>
      <c r="K797">
        <v>44169.739455031289</v>
      </c>
      <c r="L797">
        <v>46914.479999999996</v>
      </c>
      <c r="M797">
        <v>68498.924879924205</v>
      </c>
      <c r="N797">
        <v>47697.974999999999</v>
      </c>
      <c r="O797">
        <v>38799.044999999998</v>
      </c>
      <c r="P797">
        <v>44097.21</v>
      </c>
      <c r="Q797">
        <v>61131.24</v>
      </c>
      <c r="S797" t="s">
        <v>174</v>
      </c>
    </row>
    <row r="798" spans="1:19" x14ac:dyDescent="0.2">
      <c r="A798" t="str">
        <f t="shared" si="12"/>
        <v>AgenteenlaEntidadCompradoraoBackOfficeAgenteprofesionalMatemáticas,cienciasnaturalesyafinesServicio7x24OroZona1NA</v>
      </c>
      <c r="B798" t="s">
        <v>1103</v>
      </c>
      <c r="C798" t="s">
        <v>824</v>
      </c>
      <c r="D798" t="s">
        <v>292</v>
      </c>
      <c r="E798" t="s">
        <v>640</v>
      </c>
      <c r="F798" t="s">
        <v>91</v>
      </c>
      <c r="G798" t="s">
        <v>3</v>
      </c>
      <c r="H798" t="s">
        <v>92</v>
      </c>
      <c r="I798" t="s">
        <v>96</v>
      </c>
      <c r="J798" t="s">
        <v>260</v>
      </c>
      <c r="K798">
        <v>16257059.281290816</v>
      </c>
      <c r="L798">
        <v>19415017.484999999</v>
      </c>
      <c r="M798">
        <v>26467984.573602714</v>
      </c>
      <c r="N798">
        <v>21597971.174999997</v>
      </c>
      <c r="O798">
        <v>21881850.974999998</v>
      </c>
      <c r="P798">
        <v>32181684.524999999</v>
      </c>
      <c r="Q798">
        <v>25282572.209999997</v>
      </c>
      <c r="S798" t="s">
        <v>174</v>
      </c>
    </row>
    <row r="799" spans="1:19" x14ac:dyDescent="0.2">
      <c r="A799" t="str">
        <f t="shared" si="12"/>
        <v>AgenteenlaEntidadCompradoraoBackOfficeAgenteprofesionalMatemáticas,cienciasnaturalesyafinesJornadaOrdinariaPlatinoZona1NA</v>
      </c>
      <c r="B799" t="s">
        <v>1104</v>
      </c>
      <c r="C799" t="s">
        <v>824</v>
      </c>
      <c r="D799" t="s">
        <v>292</v>
      </c>
      <c r="E799" t="s">
        <v>640</v>
      </c>
      <c r="F799" t="s">
        <v>89</v>
      </c>
      <c r="G799" t="s">
        <v>134</v>
      </c>
      <c r="H799" t="s">
        <v>92</v>
      </c>
      <c r="I799" t="s">
        <v>96</v>
      </c>
      <c r="J799" t="s">
        <v>5</v>
      </c>
      <c r="K799">
        <v>4944415.6571241971</v>
      </c>
      <c r="L799">
        <v>5538653.46</v>
      </c>
      <c r="M799">
        <v>6769704.5334910769</v>
      </c>
      <c r="N799">
        <v>5723116.335</v>
      </c>
      <c r="O799">
        <v>5941984.6799999997</v>
      </c>
      <c r="P799">
        <v>6593472.6749999998</v>
      </c>
      <c r="Q799">
        <v>6493120.1099999994</v>
      </c>
      <c r="S799" t="s">
        <v>174</v>
      </c>
    </row>
    <row r="800" spans="1:19" x14ac:dyDescent="0.2">
      <c r="A800" t="str">
        <f t="shared" si="12"/>
        <v>AgenteenlaEntidadCompradoraoBackOfficeAgenteprofesionalMatemáticas,cienciasnaturalesyafinesHoraextradiurnaPlatinoZona1NA</v>
      </c>
      <c r="B800" t="s">
        <v>1105</v>
      </c>
      <c r="C800" t="s">
        <v>824</v>
      </c>
      <c r="D800" t="s">
        <v>292</v>
      </c>
      <c r="E800" t="s">
        <v>640</v>
      </c>
      <c r="F800" t="s">
        <v>172</v>
      </c>
      <c r="G800" t="s">
        <v>134</v>
      </c>
      <c r="H800" t="s">
        <v>92</v>
      </c>
      <c r="I800" t="s">
        <v>96</v>
      </c>
      <c r="J800" t="s">
        <v>25</v>
      </c>
      <c r="K800">
        <v>25315.333414753586</v>
      </c>
      <c r="L800">
        <v>30183.704999999998</v>
      </c>
      <c r="M800">
        <v>44073.597223249199</v>
      </c>
      <c r="N800">
        <v>23848.469999999998</v>
      </c>
      <c r="O800">
        <v>24510.87</v>
      </c>
      <c r="P800">
        <v>32274.404999999999</v>
      </c>
      <c r="Q800">
        <v>42047.909999999996</v>
      </c>
      <c r="S800" t="s">
        <v>174</v>
      </c>
    </row>
    <row r="801" spans="1:19" x14ac:dyDescent="0.2">
      <c r="A801" t="str">
        <f t="shared" si="12"/>
        <v>AgenteenlaEntidadCompradoraoBackOfficeAgenteprofesionalMatemáticas,cienciasnaturalesyafinesHoraextranocturna PlatinoZona1NA</v>
      </c>
      <c r="B801" t="s">
        <v>1106</v>
      </c>
      <c r="C801" t="s">
        <v>824</v>
      </c>
      <c r="D801" t="s">
        <v>292</v>
      </c>
      <c r="E801" t="s">
        <v>640</v>
      </c>
      <c r="F801" t="s">
        <v>288</v>
      </c>
      <c r="G801" t="s">
        <v>134</v>
      </c>
      <c r="H801" t="s">
        <v>92</v>
      </c>
      <c r="I801" t="s">
        <v>96</v>
      </c>
      <c r="J801" t="s">
        <v>25</v>
      </c>
      <c r="K801">
        <v>34742.536434892427</v>
      </c>
      <c r="L801">
        <v>42256.979999999996</v>
      </c>
      <c r="M801">
        <v>61703.036112548871</v>
      </c>
      <c r="N801">
        <v>33388.064999999995</v>
      </c>
      <c r="O801">
        <v>34035.974999999999</v>
      </c>
      <c r="P801">
        <v>40789.35</v>
      </c>
      <c r="Q801">
        <v>58361.579999999994</v>
      </c>
      <c r="S801" t="s">
        <v>174</v>
      </c>
    </row>
    <row r="802" spans="1:19" x14ac:dyDescent="0.2">
      <c r="A802" t="str">
        <f t="shared" si="12"/>
        <v>AgenteenlaEntidadCompradoraoBackOfficeAgenteprofesionalMatemáticas,cienciasnaturalesyafinesHoraextradominicalyfestivoPlatinoZona1NA</v>
      </c>
      <c r="B802" t="s">
        <v>1107</v>
      </c>
      <c r="C802" t="s">
        <v>824</v>
      </c>
      <c r="D802" t="s">
        <v>292</v>
      </c>
      <c r="E802" t="s">
        <v>640</v>
      </c>
      <c r="F802" t="s">
        <v>90</v>
      </c>
      <c r="G802" t="s">
        <v>134</v>
      </c>
      <c r="H802" t="s">
        <v>92</v>
      </c>
      <c r="I802" t="s">
        <v>96</v>
      </c>
      <c r="J802" t="s">
        <v>25</v>
      </c>
      <c r="K802">
        <v>44169.739455031289</v>
      </c>
      <c r="L802">
        <v>48294.134999999995</v>
      </c>
      <c r="M802">
        <v>70517.755557198718</v>
      </c>
      <c r="N802">
        <v>47697.974999999999</v>
      </c>
      <c r="O802">
        <v>38799.044999999998</v>
      </c>
      <c r="P802">
        <v>45046.304999999993</v>
      </c>
      <c r="Q802">
        <v>64971.09</v>
      </c>
      <c r="S802" t="s">
        <v>174</v>
      </c>
    </row>
    <row r="803" spans="1:19" x14ac:dyDescent="0.2">
      <c r="A803" t="str">
        <f t="shared" si="12"/>
        <v>AgenteenlaEntidadCompradoraoBackOfficeAgenteprofesionalMatemáticas,cienciasnaturalesyafinesServicio7x24PlatinoZona1NA</v>
      </c>
      <c r="B803" t="s">
        <v>1108</v>
      </c>
      <c r="C803" t="s">
        <v>824</v>
      </c>
      <c r="D803" t="s">
        <v>292</v>
      </c>
      <c r="E803" t="s">
        <v>640</v>
      </c>
      <c r="F803" t="s">
        <v>91</v>
      </c>
      <c r="G803" t="s">
        <v>134</v>
      </c>
      <c r="H803" t="s">
        <v>92</v>
      </c>
      <c r="I803" t="s">
        <v>96</v>
      </c>
      <c r="J803" t="s">
        <v>260</v>
      </c>
      <c r="K803">
        <v>16257059.281290816</v>
      </c>
      <c r="L803">
        <v>24748851.689999998</v>
      </c>
      <c r="M803">
        <v>27248060.747301586</v>
      </c>
      <c r="N803">
        <v>21660365.114999998</v>
      </c>
      <c r="O803">
        <v>21881850.974999998</v>
      </c>
      <c r="P803">
        <v>32873763.149999999</v>
      </c>
      <c r="Q803">
        <v>26870922.539999999</v>
      </c>
      <c r="S803" t="s">
        <v>174</v>
      </c>
    </row>
    <row r="804" spans="1:19" x14ac:dyDescent="0.2">
      <c r="A804" t="str">
        <f t="shared" si="12"/>
        <v>AgenteenlaEntidadCompradoraoBackOfficeAgenteprofesionalMatemáticas,cienciasnaturalesyafinesJornadaOrdinariaPlataZona2NA</v>
      </c>
      <c r="B804" t="s">
        <v>1109</v>
      </c>
      <c r="C804" t="s">
        <v>824</v>
      </c>
      <c r="D804" t="s">
        <v>292</v>
      </c>
      <c r="E804" t="s">
        <v>640</v>
      </c>
      <c r="F804" t="s">
        <v>89</v>
      </c>
      <c r="G804" t="s">
        <v>2</v>
      </c>
      <c r="H804" t="s">
        <v>93</v>
      </c>
      <c r="I804" t="s">
        <v>96</v>
      </c>
      <c r="J804" t="s">
        <v>5</v>
      </c>
      <c r="K804">
        <v>4944415.6571241971</v>
      </c>
      <c r="L804">
        <v>5433154.875</v>
      </c>
      <c r="M804">
        <v>6392877.1172099141</v>
      </c>
      <c r="N804">
        <v>5706736.4249999998</v>
      </c>
      <c r="O804">
        <v>5941984.6799999997</v>
      </c>
      <c r="P804">
        <v>6717965.5799999991</v>
      </c>
      <c r="Q804">
        <v>5849963.8649999993</v>
      </c>
      <c r="S804" t="s">
        <v>174</v>
      </c>
    </row>
    <row r="805" spans="1:19" x14ac:dyDescent="0.2">
      <c r="A805" t="str">
        <f t="shared" si="12"/>
        <v>AgenteenlaEntidadCompradoraoBackOfficeAgenteprofesionalMatemáticas,cienciasnaturalesyafinesHoraextradiurnaPlataZona2NA</v>
      </c>
      <c r="B805" t="s">
        <v>1110</v>
      </c>
      <c r="C805" t="s">
        <v>824</v>
      </c>
      <c r="D805" t="s">
        <v>292</v>
      </c>
      <c r="E805" t="s">
        <v>640</v>
      </c>
      <c r="F805" t="s">
        <v>172</v>
      </c>
      <c r="G805" t="s">
        <v>2</v>
      </c>
      <c r="H805" t="s">
        <v>93</v>
      </c>
      <c r="I805" t="s">
        <v>96</v>
      </c>
      <c r="J805" t="s">
        <v>25</v>
      </c>
      <c r="K805">
        <v>25315.333414753586</v>
      </c>
      <c r="L805">
        <v>29609.279999999999</v>
      </c>
      <c r="M805">
        <v>41620.29373183538</v>
      </c>
      <c r="N805">
        <v>23848.469999999998</v>
      </c>
      <c r="O805">
        <v>24510.87</v>
      </c>
      <c r="P805">
        <v>32884.019999999997</v>
      </c>
      <c r="Q805">
        <v>37883.07</v>
      </c>
      <c r="S805" t="s">
        <v>174</v>
      </c>
    </row>
    <row r="806" spans="1:19" x14ac:dyDescent="0.2">
      <c r="A806" t="str">
        <f t="shared" si="12"/>
        <v>AgenteenlaEntidadCompradoraoBackOfficeAgenteprofesionalMatemáticas,cienciasnaturalesyafinesHoraextranocturna PlataZona2NA</v>
      </c>
      <c r="B806" t="s">
        <v>1111</v>
      </c>
      <c r="C806" t="s">
        <v>824</v>
      </c>
      <c r="D806" t="s">
        <v>292</v>
      </c>
      <c r="E806" t="s">
        <v>640</v>
      </c>
      <c r="F806" t="s">
        <v>288</v>
      </c>
      <c r="G806" t="s">
        <v>2</v>
      </c>
      <c r="H806" t="s">
        <v>93</v>
      </c>
      <c r="I806" t="s">
        <v>96</v>
      </c>
      <c r="J806" t="s">
        <v>25</v>
      </c>
      <c r="K806">
        <v>34742.536434892427</v>
      </c>
      <c r="L806">
        <v>41452.784999999996</v>
      </c>
      <c r="M806">
        <v>58268.411224569521</v>
      </c>
      <c r="N806">
        <v>33388.064999999995</v>
      </c>
      <c r="O806">
        <v>34035.974999999999</v>
      </c>
      <c r="P806">
        <v>41559.39</v>
      </c>
      <c r="Q806">
        <v>52580.069999999992</v>
      </c>
      <c r="S806" t="s">
        <v>174</v>
      </c>
    </row>
    <row r="807" spans="1:19" x14ac:dyDescent="0.2">
      <c r="A807" t="str">
        <f t="shared" si="12"/>
        <v>AgenteenlaEntidadCompradoraoBackOfficeAgenteprofesionalMatemáticas,cienciasnaturalesyafinesHoraextradominicalyfestivoPlataZona2NA</v>
      </c>
      <c r="B807" t="s">
        <v>1112</v>
      </c>
      <c r="C807" t="s">
        <v>824</v>
      </c>
      <c r="D807" t="s">
        <v>292</v>
      </c>
      <c r="E807" t="s">
        <v>640</v>
      </c>
      <c r="F807" t="s">
        <v>90</v>
      </c>
      <c r="G807" t="s">
        <v>2</v>
      </c>
      <c r="H807" t="s">
        <v>93</v>
      </c>
      <c r="I807" t="s">
        <v>96</v>
      </c>
      <c r="J807" t="s">
        <v>25</v>
      </c>
      <c r="K807">
        <v>44169.739455031289</v>
      </c>
      <c r="L807">
        <v>47374.02</v>
      </c>
      <c r="M807">
        <v>66592.46997093661</v>
      </c>
      <c r="N807">
        <v>47697.974999999999</v>
      </c>
      <c r="O807">
        <v>38799.044999999998</v>
      </c>
      <c r="P807">
        <v>45896.039999999994</v>
      </c>
      <c r="Q807">
        <v>58535.459999999992</v>
      </c>
      <c r="S807" t="s">
        <v>174</v>
      </c>
    </row>
    <row r="808" spans="1:19" x14ac:dyDescent="0.2">
      <c r="A808" t="str">
        <f t="shared" si="12"/>
        <v>AgenteenlaEntidadCompradoraoBackOfficeAgenteprofesionalMatemáticas,cienciasnaturalesyafinesServicio7x24PlataZona2NA</v>
      </c>
      <c r="B808" t="s">
        <v>1113</v>
      </c>
      <c r="C808" t="s">
        <v>824</v>
      </c>
      <c r="D808" t="s">
        <v>292</v>
      </c>
      <c r="E808" t="s">
        <v>640</v>
      </c>
      <c r="F808" t="s">
        <v>91</v>
      </c>
      <c r="G808" t="s">
        <v>2</v>
      </c>
      <c r="H808" t="s">
        <v>93</v>
      </c>
      <c r="I808" t="s">
        <v>96</v>
      </c>
      <c r="J808" t="s">
        <v>260</v>
      </c>
      <c r="K808">
        <v>16257059.281290816</v>
      </c>
      <c r="L808">
        <v>24277445.414999999</v>
      </c>
      <c r="M808">
        <v>25731330.396769907</v>
      </c>
      <c r="N808">
        <v>21610450.169999998</v>
      </c>
      <c r="O808">
        <v>21881850.974999998</v>
      </c>
      <c r="P808">
        <v>33494457.824999999</v>
      </c>
      <c r="Q808">
        <v>24209306.189999998</v>
      </c>
      <c r="S808" t="s">
        <v>174</v>
      </c>
    </row>
    <row r="809" spans="1:19" x14ac:dyDescent="0.2">
      <c r="A809" t="str">
        <f t="shared" si="12"/>
        <v>AgenteenlaEntidadCompradoraoBackOfficeAgenteprofesionalMatemáticas,cienciasnaturalesyafinesJornadaOrdinariaOroZona2NA</v>
      </c>
      <c r="B809" t="s">
        <v>1114</v>
      </c>
      <c r="C809" t="s">
        <v>824</v>
      </c>
      <c r="D809" t="s">
        <v>292</v>
      </c>
      <c r="E809" t="s">
        <v>640</v>
      </c>
      <c r="F809" t="s">
        <v>89</v>
      </c>
      <c r="G809" t="s">
        <v>3</v>
      </c>
      <c r="H809" t="s">
        <v>93</v>
      </c>
      <c r="I809" t="s">
        <v>96</v>
      </c>
      <c r="J809" t="s">
        <v>5</v>
      </c>
      <c r="K809">
        <v>4944415.6571241971</v>
      </c>
      <c r="L809">
        <v>5541818.4899999993</v>
      </c>
      <c r="M809">
        <v>6575896.7884727241</v>
      </c>
      <c r="N809">
        <v>5728439.3399999999</v>
      </c>
      <c r="O809">
        <v>5941984.6799999997</v>
      </c>
      <c r="P809">
        <v>6859396.2599999998</v>
      </c>
      <c r="Q809">
        <v>6109308.9899999993</v>
      </c>
      <c r="S809" t="s">
        <v>174</v>
      </c>
    </row>
    <row r="810" spans="1:19" x14ac:dyDescent="0.2">
      <c r="A810" t="str">
        <f t="shared" si="12"/>
        <v>AgenteenlaEntidadCompradoraoBackOfficeAgenteprofesionalMatemáticas,cienciasnaturalesyafinesHoraextradiurnaOroZona2NA</v>
      </c>
      <c r="B810" t="s">
        <v>1115</v>
      </c>
      <c r="C810" t="s">
        <v>824</v>
      </c>
      <c r="D810" t="s">
        <v>292</v>
      </c>
      <c r="E810" t="s">
        <v>640</v>
      </c>
      <c r="F810" t="s">
        <v>172</v>
      </c>
      <c r="G810" t="s">
        <v>3</v>
      </c>
      <c r="H810" t="s">
        <v>93</v>
      </c>
      <c r="I810" t="s">
        <v>96</v>
      </c>
      <c r="J810" t="s">
        <v>25</v>
      </c>
      <c r="K810">
        <v>25315.333414753586</v>
      </c>
      <c r="L810">
        <v>30201.3</v>
      </c>
      <c r="M810">
        <v>42811.828049952623</v>
      </c>
      <c r="N810">
        <v>23848.469999999998</v>
      </c>
      <c r="O810">
        <v>24510.87</v>
      </c>
      <c r="P810">
        <v>33575.399999999994</v>
      </c>
      <c r="Q810">
        <v>39562.875</v>
      </c>
      <c r="S810" t="s">
        <v>174</v>
      </c>
    </row>
    <row r="811" spans="1:19" x14ac:dyDescent="0.2">
      <c r="A811" t="str">
        <f t="shared" si="12"/>
        <v>AgenteenlaEntidadCompradoraoBackOfficeAgenteprofesionalMatemáticas,cienciasnaturalesyafinesHoraextranocturna OroZona2NA</v>
      </c>
      <c r="B811" t="s">
        <v>1116</v>
      </c>
      <c r="C811" t="s">
        <v>824</v>
      </c>
      <c r="D811" t="s">
        <v>292</v>
      </c>
      <c r="E811" t="s">
        <v>640</v>
      </c>
      <c r="F811" t="s">
        <v>288</v>
      </c>
      <c r="G811" t="s">
        <v>3</v>
      </c>
      <c r="H811" t="s">
        <v>93</v>
      </c>
      <c r="I811" t="s">
        <v>96</v>
      </c>
      <c r="J811" t="s">
        <v>25</v>
      </c>
      <c r="K811">
        <v>34742.536434892427</v>
      </c>
      <c r="L811">
        <v>42281.82</v>
      </c>
      <c r="M811">
        <v>59936.55926993367</v>
      </c>
      <c r="N811">
        <v>33388.064999999995</v>
      </c>
      <c r="O811">
        <v>34035.974999999999</v>
      </c>
      <c r="P811">
        <v>42433.964999999997</v>
      </c>
      <c r="Q811">
        <v>54911.924999999996</v>
      </c>
      <c r="S811" t="s">
        <v>174</v>
      </c>
    </row>
    <row r="812" spans="1:19" x14ac:dyDescent="0.2">
      <c r="A812" t="str">
        <f t="shared" si="12"/>
        <v>AgenteenlaEntidadCompradoraoBackOfficeAgenteprofesionalMatemáticas,cienciasnaturalesyafinesHoraextradominicalyfestivoOroZona2NA</v>
      </c>
      <c r="B812" t="s">
        <v>1117</v>
      </c>
      <c r="C812" t="s">
        <v>824</v>
      </c>
      <c r="D812" t="s">
        <v>292</v>
      </c>
      <c r="E812" t="s">
        <v>640</v>
      </c>
      <c r="F812" t="s">
        <v>90</v>
      </c>
      <c r="G812" t="s">
        <v>3</v>
      </c>
      <c r="H812" t="s">
        <v>93</v>
      </c>
      <c r="I812" t="s">
        <v>96</v>
      </c>
      <c r="J812" t="s">
        <v>25</v>
      </c>
      <c r="K812">
        <v>44169.739455031289</v>
      </c>
      <c r="L812">
        <v>48322.079999999994</v>
      </c>
      <c r="M812">
        <v>68498.924879924205</v>
      </c>
      <c r="N812">
        <v>47697.974999999999</v>
      </c>
      <c r="O812">
        <v>38799.044999999998</v>
      </c>
      <c r="P812">
        <v>46862.729999999996</v>
      </c>
      <c r="Q812">
        <v>61131.24</v>
      </c>
      <c r="S812" t="s">
        <v>174</v>
      </c>
    </row>
    <row r="813" spans="1:19" x14ac:dyDescent="0.2">
      <c r="A813" t="str">
        <f t="shared" si="12"/>
        <v>AgenteenlaEntidadCompradoraoBackOfficeAgenteprofesionalMatemáticas,cienciasnaturalesyafinesServicio7x24OroZona2NA</v>
      </c>
      <c r="B813" t="s">
        <v>1118</v>
      </c>
      <c r="C813" t="s">
        <v>824</v>
      </c>
      <c r="D813" t="s">
        <v>292</v>
      </c>
      <c r="E813" t="s">
        <v>640</v>
      </c>
      <c r="F813" t="s">
        <v>91</v>
      </c>
      <c r="G813" t="s">
        <v>3</v>
      </c>
      <c r="H813" t="s">
        <v>93</v>
      </c>
      <c r="I813" t="s">
        <v>96</v>
      </c>
      <c r="J813" t="s">
        <v>260</v>
      </c>
      <c r="K813">
        <v>16257059.281290816</v>
      </c>
      <c r="L813">
        <v>19997468.91</v>
      </c>
      <c r="M813">
        <v>26467984.573602714</v>
      </c>
      <c r="N813">
        <v>21676587.704999998</v>
      </c>
      <c r="O813">
        <v>21881850.974999998</v>
      </c>
      <c r="P813">
        <v>34199604.359999999</v>
      </c>
      <c r="Q813">
        <v>25282572.209999997</v>
      </c>
      <c r="S813" t="s">
        <v>174</v>
      </c>
    </row>
    <row r="814" spans="1:19" x14ac:dyDescent="0.2">
      <c r="A814" t="str">
        <f t="shared" si="12"/>
        <v>AgenteenlaEntidadCompradoraoBackOfficeAgenteprofesionalMatemáticas,cienciasnaturalesyafinesJornadaOrdinariaPlatinoZona2NA</v>
      </c>
      <c r="B814" t="s">
        <v>1119</v>
      </c>
      <c r="C814" t="s">
        <v>824</v>
      </c>
      <c r="D814" t="s">
        <v>292</v>
      </c>
      <c r="E814" t="s">
        <v>640</v>
      </c>
      <c r="F814" t="s">
        <v>89</v>
      </c>
      <c r="G814" t="s">
        <v>134</v>
      </c>
      <c r="H814" t="s">
        <v>93</v>
      </c>
      <c r="I814" t="s">
        <v>96</v>
      </c>
      <c r="J814" t="s">
        <v>5</v>
      </c>
      <c r="K814">
        <v>4944415.6571241971</v>
      </c>
      <c r="L814">
        <v>5704813.3949999996</v>
      </c>
      <c r="M814">
        <v>6769704.5334910769</v>
      </c>
      <c r="N814">
        <v>5758749.3149999995</v>
      </c>
      <c r="O814">
        <v>5941984.6799999997</v>
      </c>
      <c r="P814">
        <v>7006910.669999999</v>
      </c>
      <c r="Q814">
        <v>6493120.1099999994</v>
      </c>
      <c r="S814" t="s">
        <v>174</v>
      </c>
    </row>
    <row r="815" spans="1:19" x14ac:dyDescent="0.2">
      <c r="A815" t="str">
        <f t="shared" si="12"/>
        <v>AgenteenlaEntidadCompradoraoBackOfficeAgenteprofesionalMatemáticas,cienciasnaturalesyafinesHoraextradiurnaPlatinoZona2NA</v>
      </c>
      <c r="B815" t="s">
        <v>1120</v>
      </c>
      <c r="C815" t="s">
        <v>824</v>
      </c>
      <c r="D815" t="s">
        <v>292</v>
      </c>
      <c r="E815" t="s">
        <v>640</v>
      </c>
      <c r="F815" t="s">
        <v>172</v>
      </c>
      <c r="G815" t="s">
        <v>134</v>
      </c>
      <c r="H815" t="s">
        <v>93</v>
      </c>
      <c r="I815" t="s">
        <v>96</v>
      </c>
      <c r="J815" t="s">
        <v>25</v>
      </c>
      <c r="K815">
        <v>25315.333414753586</v>
      </c>
      <c r="L815">
        <v>31089.329999999998</v>
      </c>
      <c r="M815">
        <v>44073.597223249199</v>
      </c>
      <c r="N815">
        <v>23848.469999999998</v>
      </c>
      <c r="O815">
        <v>24510.87</v>
      </c>
      <c r="P815">
        <v>34297.829999999994</v>
      </c>
      <c r="Q815">
        <v>42047.909999999996</v>
      </c>
      <c r="S815" t="s">
        <v>174</v>
      </c>
    </row>
    <row r="816" spans="1:19" x14ac:dyDescent="0.2">
      <c r="A816" t="str">
        <f t="shared" si="12"/>
        <v>AgenteenlaEntidadCompradoraoBackOfficeAgenteprofesionalMatemáticas,cienciasnaturalesyafinesHoraextranocturna PlatinoZona2NA</v>
      </c>
      <c r="B816" t="s">
        <v>1121</v>
      </c>
      <c r="C816" t="s">
        <v>824</v>
      </c>
      <c r="D816" t="s">
        <v>292</v>
      </c>
      <c r="E816" t="s">
        <v>640</v>
      </c>
      <c r="F816" t="s">
        <v>288</v>
      </c>
      <c r="G816" t="s">
        <v>134</v>
      </c>
      <c r="H816" t="s">
        <v>93</v>
      </c>
      <c r="I816" t="s">
        <v>96</v>
      </c>
      <c r="J816" t="s">
        <v>25</v>
      </c>
      <c r="K816">
        <v>34742.536434892427</v>
      </c>
      <c r="L816">
        <v>43524.854999999996</v>
      </c>
      <c r="M816">
        <v>61703.036112548871</v>
      </c>
      <c r="N816">
        <v>33388.064999999995</v>
      </c>
      <c r="O816">
        <v>34035.974999999999</v>
      </c>
      <c r="P816">
        <v>43346.834999999999</v>
      </c>
      <c r="Q816">
        <v>58361.579999999994</v>
      </c>
      <c r="S816" t="s">
        <v>174</v>
      </c>
    </row>
    <row r="817" spans="1:19" x14ac:dyDescent="0.2">
      <c r="A817" t="str">
        <f t="shared" si="12"/>
        <v>AgenteenlaEntidadCompradoraoBackOfficeAgenteprofesionalMatemáticas,cienciasnaturalesyafinesHoraextradominicalyfestivoPlatinoZona2NA</v>
      </c>
      <c r="B817" t="s">
        <v>1122</v>
      </c>
      <c r="C817" t="s">
        <v>824</v>
      </c>
      <c r="D817" t="s">
        <v>292</v>
      </c>
      <c r="E817" t="s">
        <v>640</v>
      </c>
      <c r="F817" t="s">
        <v>90</v>
      </c>
      <c r="G817" t="s">
        <v>134</v>
      </c>
      <c r="H817" t="s">
        <v>93</v>
      </c>
      <c r="I817" t="s">
        <v>96</v>
      </c>
      <c r="J817" t="s">
        <v>25</v>
      </c>
      <c r="K817">
        <v>44169.739455031289</v>
      </c>
      <c r="L817">
        <v>49743.134999999995</v>
      </c>
      <c r="M817">
        <v>70517.755557198718</v>
      </c>
      <c r="N817">
        <v>47697.974999999999</v>
      </c>
      <c r="O817">
        <v>38799.044999999998</v>
      </c>
      <c r="P817">
        <v>47870.82</v>
      </c>
      <c r="Q817">
        <v>64971.09</v>
      </c>
      <c r="S817" t="s">
        <v>174</v>
      </c>
    </row>
    <row r="818" spans="1:19" x14ac:dyDescent="0.2">
      <c r="A818" t="str">
        <f t="shared" si="12"/>
        <v>AgenteenlaEntidadCompradoraoBackOfficeAgenteprofesionalMatemáticas,cienciasnaturalesyafinesServicio7x24PlatinoZona2NA</v>
      </c>
      <c r="B818" t="s">
        <v>1123</v>
      </c>
      <c r="C818" t="s">
        <v>824</v>
      </c>
      <c r="D818" t="s">
        <v>292</v>
      </c>
      <c r="E818" t="s">
        <v>640</v>
      </c>
      <c r="F818" t="s">
        <v>91</v>
      </c>
      <c r="G818" t="s">
        <v>134</v>
      </c>
      <c r="H818" t="s">
        <v>93</v>
      </c>
      <c r="I818" t="s">
        <v>96</v>
      </c>
      <c r="J818" t="s">
        <v>260</v>
      </c>
      <c r="K818">
        <v>16257059.281290816</v>
      </c>
      <c r="L818">
        <v>25491318.254999999</v>
      </c>
      <c r="M818">
        <v>27248060.747301586</v>
      </c>
      <c r="N818">
        <v>21778618.004999999</v>
      </c>
      <c r="O818">
        <v>21881850.974999998</v>
      </c>
      <c r="P818">
        <v>34935079.5</v>
      </c>
      <c r="Q818">
        <v>26870922.539999999</v>
      </c>
      <c r="S818" t="s">
        <v>174</v>
      </c>
    </row>
    <row r="819" spans="1:19" x14ac:dyDescent="0.2">
      <c r="A819" t="str">
        <f t="shared" si="12"/>
        <v>AgenteenlaEntidadCompradoraoBackOfficeAgenteprofesionalMatemáticas,cienciasnaturalesyafinesJornadaOrdinariaPlataZona3NA</v>
      </c>
      <c r="B819" t="s">
        <v>1124</v>
      </c>
      <c r="C819" t="s">
        <v>824</v>
      </c>
      <c r="D819" t="s">
        <v>292</v>
      </c>
      <c r="E819" t="s">
        <v>640</v>
      </c>
      <c r="F819" t="s">
        <v>89</v>
      </c>
      <c r="G819" t="s">
        <v>2</v>
      </c>
      <c r="H819" t="s">
        <v>94</v>
      </c>
      <c r="I819" t="s">
        <v>96</v>
      </c>
      <c r="J819" t="s">
        <v>5</v>
      </c>
      <c r="K819">
        <v>4944415.6571241971</v>
      </c>
      <c r="L819">
        <v>5538653.46</v>
      </c>
      <c r="M819">
        <v>6392877.1172099141</v>
      </c>
      <c r="N819">
        <v>5723116.335</v>
      </c>
      <c r="O819">
        <v>5941984.6799999997</v>
      </c>
      <c r="P819">
        <v>6749573.4449999994</v>
      </c>
      <c r="Q819">
        <v>5849963.8649999993</v>
      </c>
      <c r="S819" t="s">
        <v>174</v>
      </c>
    </row>
    <row r="820" spans="1:19" x14ac:dyDescent="0.2">
      <c r="A820" t="str">
        <f t="shared" si="12"/>
        <v>AgenteenlaEntidadCompradoraoBackOfficeAgenteprofesionalMatemáticas,cienciasnaturalesyafinesHoraextradiurnaPlataZona3NA</v>
      </c>
      <c r="B820" t="s">
        <v>1125</v>
      </c>
      <c r="C820" t="s">
        <v>824</v>
      </c>
      <c r="D820" t="s">
        <v>292</v>
      </c>
      <c r="E820" t="s">
        <v>640</v>
      </c>
      <c r="F820" t="s">
        <v>172</v>
      </c>
      <c r="G820" t="s">
        <v>2</v>
      </c>
      <c r="H820" t="s">
        <v>94</v>
      </c>
      <c r="I820" t="s">
        <v>96</v>
      </c>
      <c r="J820" t="s">
        <v>25</v>
      </c>
      <c r="K820">
        <v>25315.333414753586</v>
      </c>
      <c r="L820">
        <v>30183.704999999998</v>
      </c>
      <c r="M820">
        <v>41620.29373183538</v>
      </c>
      <c r="N820">
        <v>23848.469999999998</v>
      </c>
      <c r="O820">
        <v>24510.87</v>
      </c>
      <c r="P820">
        <v>33038.235000000001</v>
      </c>
      <c r="Q820">
        <v>37883.07</v>
      </c>
      <c r="S820" t="s">
        <v>174</v>
      </c>
    </row>
    <row r="821" spans="1:19" x14ac:dyDescent="0.2">
      <c r="A821" t="str">
        <f t="shared" si="12"/>
        <v>AgenteenlaEntidadCompradoraoBackOfficeAgenteprofesionalMatemáticas,cienciasnaturalesyafinesHoraextranocturna PlataZona3NA</v>
      </c>
      <c r="B821" t="s">
        <v>1126</v>
      </c>
      <c r="C821" t="s">
        <v>824</v>
      </c>
      <c r="D821" t="s">
        <v>292</v>
      </c>
      <c r="E821" t="s">
        <v>640</v>
      </c>
      <c r="F821" t="s">
        <v>288</v>
      </c>
      <c r="G821" t="s">
        <v>2</v>
      </c>
      <c r="H821" t="s">
        <v>94</v>
      </c>
      <c r="I821" t="s">
        <v>96</v>
      </c>
      <c r="J821" t="s">
        <v>25</v>
      </c>
      <c r="K821">
        <v>34742.536434892427</v>
      </c>
      <c r="L821">
        <v>42256.979999999996</v>
      </c>
      <c r="M821">
        <v>58268.411224569521</v>
      </c>
      <c r="N821">
        <v>33388.064999999995</v>
      </c>
      <c r="O821">
        <v>34035.974999999999</v>
      </c>
      <c r="P821">
        <v>41755.004999999997</v>
      </c>
      <c r="Q821">
        <v>52580.069999999992</v>
      </c>
      <c r="S821" t="s">
        <v>174</v>
      </c>
    </row>
    <row r="822" spans="1:19" x14ac:dyDescent="0.2">
      <c r="A822" t="str">
        <f t="shared" si="12"/>
        <v>AgenteenlaEntidadCompradoraoBackOfficeAgenteprofesionalMatemáticas,cienciasnaturalesyafinesHoraextradominicalyfestivoPlataZona3NA</v>
      </c>
      <c r="B822" t="s">
        <v>1127</v>
      </c>
      <c r="C822" t="s">
        <v>824</v>
      </c>
      <c r="D822" t="s">
        <v>292</v>
      </c>
      <c r="E822" t="s">
        <v>640</v>
      </c>
      <c r="F822" t="s">
        <v>90</v>
      </c>
      <c r="G822" t="s">
        <v>2</v>
      </c>
      <c r="H822" t="s">
        <v>94</v>
      </c>
      <c r="I822" t="s">
        <v>96</v>
      </c>
      <c r="J822" t="s">
        <v>25</v>
      </c>
      <c r="K822">
        <v>44169.739455031289</v>
      </c>
      <c r="L822">
        <v>48294.134999999995</v>
      </c>
      <c r="M822">
        <v>66592.46997093661</v>
      </c>
      <c r="N822">
        <v>47697.974999999999</v>
      </c>
      <c r="O822">
        <v>38799.044999999998</v>
      </c>
      <c r="P822">
        <v>46112.354999999996</v>
      </c>
      <c r="Q822">
        <v>58535.459999999992</v>
      </c>
      <c r="S822" t="s">
        <v>174</v>
      </c>
    </row>
    <row r="823" spans="1:19" x14ac:dyDescent="0.2">
      <c r="A823" t="str">
        <f t="shared" si="12"/>
        <v>AgenteenlaEntidadCompradoraoBackOfficeAgenteprofesionalMatemáticas,cienciasnaturalesyafinesServicio7x24PlataZona3NA</v>
      </c>
      <c r="B823" t="s">
        <v>1128</v>
      </c>
      <c r="C823" t="s">
        <v>824</v>
      </c>
      <c r="D823" t="s">
        <v>292</v>
      </c>
      <c r="E823" t="s">
        <v>640</v>
      </c>
      <c r="F823" t="s">
        <v>91</v>
      </c>
      <c r="G823" t="s">
        <v>2</v>
      </c>
      <c r="H823" t="s">
        <v>94</v>
      </c>
      <c r="I823" t="s">
        <v>96</v>
      </c>
      <c r="J823" t="s">
        <v>260</v>
      </c>
      <c r="K823">
        <v>16257059.281290816</v>
      </c>
      <c r="L823">
        <v>24748851.689999998</v>
      </c>
      <c r="M823">
        <v>25731330.396769907</v>
      </c>
      <c r="N823">
        <v>21660365.114999998</v>
      </c>
      <c r="O823">
        <v>21881850.974999998</v>
      </c>
      <c r="P823">
        <v>33652048.994999997</v>
      </c>
      <c r="Q823">
        <v>24209306.189999998</v>
      </c>
      <c r="S823" t="s">
        <v>174</v>
      </c>
    </row>
    <row r="824" spans="1:19" x14ac:dyDescent="0.2">
      <c r="A824" t="str">
        <f t="shared" si="12"/>
        <v>AgenteenlaEntidadCompradoraoBackOfficeAgenteprofesionalMatemáticas,cienciasnaturalesyafinesJornadaOrdinariaOroZona3NA</v>
      </c>
      <c r="B824" t="s">
        <v>1129</v>
      </c>
      <c r="C824" t="s">
        <v>824</v>
      </c>
      <c r="D824" t="s">
        <v>292</v>
      </c>
      <c r="E824" t="s">
        <v>640</v>
      </c>
      <c r="F824" t="s">
        <v>89</v>
      </c>
      <c r="G824" t="s">
        <v>3</v>
      </c>
      <c r="H824" t="s">
        <v>94</v>
      </c>
      <c r="I824" t="s">
        <v>96</v>
      </c>
      <c r="J824" t="s">
        <v>5</v>
      </c>
      <c r="K824">
        <v>4944415.6571241971</v>
      </c>
      <c r="L824">
        <v>5649426.4049999993</v>
      </c>
      <c r="M824">
        <v>6575896.7884727241</v>
      </c>
      <c r="N824">
        <v>5745637.9349999996</v>
      </c>
      <c r="O824">
        <v>5941984.6799999997</v>
      </c>
      <c r="P824">
        <v>6891669.6299999999</v>
      </c>
      <c r="Q824">
        <v>6109308.9899999993</v>
      </c>
      <c r="S824" t="s">
        <v>174</v>
      </c>
    </row>
    <row r="825" spans="1:19" x14ac:dyDescent="0.2">
      <c r="A825" t="str">
        <f t="shared" si="12"/>
        <v>AgenteenlaEntidadCompradoraoBackOfficeAgenteprofesionalMatemáticas,cienciasnaturalesyafinesHoraextradiurnaOroZona3NA</v>
      </c>
      <c r="B825" t="s">
        <v>1130</v>
      </c>
      <c r="C825" t="s">
        <v>824</v>
      </c>
      <c r="D825" t="s">
        <v>292</v>
      </c>
      <c r="E825" t="s">
        <v>640</v>
      </c>
      <c r="F825" t="s">
        <v>172</v>
      </c>
      <c r="G825" t="s">
        <v>3</v>
      </c>
      <c r="H825" t="s">
        <v>94</v>
      </c>
      <c r="I825" t="s">
        <v>96</v>
      </c>
      <c r="J825" t="s">
        <v>25</v>
      </c>
      <c r="K825">
        <v>25315.333414753586</v>
      </c>
      <c r="L825">
        <v>30788.144999999997</v>
      </c>
      <c r="M825">
        <v>42811.828049952623</v>
      </c>
      <c r="N825">
        <v>23848.469999999998</v>
      </c>
      <c r="O825">
        <v>24510.87</v>
      </c>
      <c r="P825">
        <v>33733.754999999997</v>
      </c>
      <c r="Q825">
        <v>39562.875</v>
      </c>
      <c r="S825" t="s">
        <v>174</v>
      </c>
    </row>
    <row r="826" spans="1:19" x14ac:dyDescent="0.2">
      <c r="A826" t="str">
        <f t="shared" si="12"/>
        <v>AgenteenlaEntidadCompradoraoBackOfficeAgenteprofesionalMatemáticas,cienciasnaturalesyafinesHoraextranocturna OroZona3NA</v>
      </c>
      <c r="B826" t="s">
        <v>1131</v>
      </c>
      <c r="C826" t="s">
        <v>824</v>
      </c>
      <c r="D826" t="s">
        <v>292</v>
      </c>
      <c r="E826" t="s">
        <v>640</v>
      </c>
      <c r="F826" t="s">
        <v>288</v>
      </c>
      <c r="G826" t="s">
        <v>3</v>
      </c>
      <c r="H826" t="s">
        <v>94</v>
      </c>
      <c r="I826" t="s">
        <v>96</v>
      </c>
      <c r="J826" t="s">
        <v>25</v>
      </c>
      <c r="K826">
        <v>34742.536434892427</v>
      </c>
      <c r="L826">
        <v>43103.609999999993</v>
      </c>
      <c r="M826">
        <v>59936.55926993367</v>
      </c>
      <c r="N826">
        <v>33388.064999999995</v>
      </c>
      <c r="O826">
        <v>34035.974999999999</v>
      </c>
      <c r="P826">
        <v>42633.719999999994</v>
      </c>
      <c r="Q826">
        <v>54911.924999999996</v>
      </c>
      <c r="S826" t="s">
        <v>174</v>
      </c>
    </row>
    <row r="827" spans="1:19" x14ac:dyDescent="0.2">
      <c r="A827" t="str">
        <f t="shared" si="12"/>
        <v>AgenteenlaEntidadCompradoraoBackOfficeAgenteprofesionalMatemáticas,cienciasnaturalesyafinesHoraextradominicalyfestivoOroZona3NA</v>
      </c>
      <c r="B827" t="s">
        <v>1132</v>
      </c>
      <c r="C827" t="s">
        <v>824</v>
      </c>
      <c r="D827" t="s">
        <v>292</v>
      </c>
      <c r="E827" t="s">
        <v>640</v>
      </c>
      <c r="F827" t="s">
        <v>90</v>
      </c>
      <c r="G827" t="s">
        <v>3</v>
      </c>
      <c r="H827" t="s">
        <v>94</v>
      </c>
      <c r="I827" t="s">
        <v>96</v>
      </c>
      <c r="J827" t="s">
        <v>25</v>
      </c>
      <c r="K827">
        <v>44169.739455031289</v>
      </c>
      <c r="L827">
        <v>49260.824999999997</v>
      </c>
      <c r="M827">
        <v>68498.924879924205</v>
      </c>
      <c r="N827">
        <v>47697.974999999999</v>
      </c>
      <c r="O827">
        <v>38799.044999999998</v>
      </c>
      <c r="P827">
        <v>47083.184999999998</v>
      </c>
      <c r="Q827">
        <v>61131.24</v>
      </c>
      <c r="S827" t="s">
        <v>174</v>
      </c>
    </row>
    <row r="828" spans="1:19" x14ac:dyDescent="0.2">
      <c r="A828" t="str">
        <f t="shared" si="12"/>
        <v>AgenteenlaEntidadCompradoraoBackOfficeAgenteprofesionalMatemáticas,cienciasnaturalesyafinesServicio7x24OroZona3NA</v>
      </c>
      <c r="B828" t="s">
        <v>1133</v>
      </c>
      <c r="C828" t="s">
        <v>824</v>
      </c>
      <c r="D828" t="s">
        <v>292</v>
      </c>
      <c r="E828" t="s">
        <v>640</v>
      </c>
      <c r="F828" t="s">
        <v>91</v>
      </c>
      <c r="G828" t="s">
        <v>3</v>
      </c>
      <c r="H828" t="s">
        <v>94</v>
      </c>
      <c r="I828" t="s">
        <v>96</v>
      </c>
      <c r="J828" t="s">
        <v>260</v>
      </c>
      <c r="K828">
        <v>16257059.281290816</v>
      </c>
      <c r="L828">
        <v>20385768.824999999</v>
      </c>
      <c r="M828">
        <v>26467984.573602714</v>
      </c>
      <c r="N828">
        <v>21728999.069999997</v>
      </c>
      <c r="O828">
        <v>21881850.974999998</v>
      </c>
      <c r="P828">
        <v>34360512.704999998</v>
      </c>
      <c r="Q828">
        <v>25282572.209999997</v>
      </c>
      <c r="S828" t="s">
        <v>174</v>
      </c>
    </row>
    <row r="829" spans="1:19" x14ac:dyDescent="0.2">
      <c r="A829" t="str">
        <f t="shared" si="12"/>
        <v>AgenteenlaEntidadCompradoraoBackOfficeAgenteprofesionalMatemáticas,cienciasnaturalesyafinesJornadaOrdinariaPlatinoZona3NA</v>
      </c>
      <c r="B829" t="s">
        <v>1134</v>
      </c>
      <c r="C829" t="s">
        <v>824</v>
      </c>
      <c r="D829" t="s">
        <v>292</v>
      </c>
      <c r="E829" t="s">
        <v>640</v>
      </c>
      <c r="F829" t="s">
        <v>89</v>
      </c>
      <c r="G829" t="s">
        <v>134</v>
      </c>
      <c r="H829" t="s">
        <v>94</v>
      </c>
      <c r="I829" t="s">
        <v>96</v>
      </c>
      <c r="J829" t="s">
        <v>5</v>
      </c>
      <c r="K829">
        <v>4944415.6571241971</v>
      </c>
      <c r="L829">
        <v>5815586.3399999999</v>
      </c>
      <c r="M829">
        <v>6769704.5334910769</v>
      </c>
      <c r="N829">
        <v>5768159.5349999992</v>
      </c>
      <c r="O829">
        <v>5941984.6799999997</v>
      </c>
      <c r="P829">
        <v>7039877.4899999993</v>
      </c>
      <c r="Q829">
        <v>6493120.1099999994</v>
      </c>
      <c r="S829" t="s">
        <v>174</v>
      </c>
    </row>
    <row r="830" spans="1:19" x14ac:dyDescent="0.2">
      <c r="A830" t="str">
        <f t="shared" si="12"/>
        <v>AgenteenlaEntidadCompradoraoBackOfficeAgenteprofesionalMatemáticas,cienciasnaturalesyafinesHoraextradiurnaPlatinoZona3NA</v>
      </c>
      <c r="B830" t="s">
        <v>1135</v>
      </c>
      <c r="C830" t="s">
        <v>824</v>
      </c>
      <c r="D830" t="s">
        <v>292</v>
      </c>
      <c r="E830" t="s">
        <v>640</v>
      </c>
      <c r="F830" t="s">
        <v>172</v>
      </c>
      <c r="G830" t="s">
        <v>134</v>
      </c>
      <c r="H830" t="s">
        <v>94</v>
      </c>
      <c r="I830" t="s">
        <v>96</v>
      </c>
      <c r="J830" t="s">
        <v>25</v>
      </c>
      <c r="K830">
        <v>25315.333414753586</v>
      </c>
      <c r="L830">
        <v>31693.769999999997</v>
      </c>
      <c r="M830">
        <v>44073.597223249199</v>
      </c>
      <c r="N830">
        <v>23848.469999999998</v>
      </c>
      <c r="O830">
        <v>24510.87</v>
      </c>
      <c r="P830">
        <v>34459.29</v>
      </c>
      <c r="Q830">
        <v>42047.909999999996</v>
      </c>
      <c r="S830" t="s">
        <v>174</v>
      </c>
    </row>
    <row r="831" spans="1:19" x14ac:dyDescent="0.2">
      <c r="A831" t="str">
        <f t="shared" si="12"/>
        <v>AgenteenlaEntidadCompradoraoBackOfficeAgenteprofesionalMatemáticas,cienciasnaturalesyafinesHoraextranocturna PlatinoZona3NA</v>
      </c>
      <c r="B831" t="s">
        <v>1136</v>
      </c>
      <c r="C831" t="s">
        <v>824</v>
      </c>
      <c r="D831" t="s">
        <v>292</v>
      </c>
      <c r="E831" t="s">
        <v>640</v>
      </c>
      <c r="F831" t="s">
        <v>288</v>
      </c>
      <c r="G831" t="s">
        <v>134</v>
      </c>
      <c r="H831" t="s">
        <v>94</v>
      </c>
      <c r="I831" t="s">
        <v>96</v>
      </c>
      <c r="J831" t="s">
        <v>25</v>
      </c>
      <c r="K831">
        <v>34742.536434892427</v>
      </c>
      <c r="L831">
        <v>44370.45</v>
      </c>
      <c r="M831">
        <v>61703.036112548871</v>
      </c>
      <c r="N831">
        <v>33388.064999999995</v>
      </c>
      <c r="O831">
        <v>34035.974999999999</v>
      </c>
      <c r="P831">
        <v>43550.729999999996</v>
      </c>
      <c r="Q831">
        <v>58361.579999999994</v>
      </c>
      <c r="S831" t="s">
        <v>174</v>
      </c>
    </row>
    <row r="832" spans="1:19" x14ac:dyDescent="0.2">
      <c r="A832" t="str">
        <f t="shared" si="12"/>
        <v>AgenteenlaEntidadCompradoraoBackOfficeAgenteprofesionalMatemáticas,cienciasnaturalesyafinesHoraextradominicalyfestivoPlatinoZona3NA</v>
      </c>
      <c r="B832" t="s">
        <v>1137</v>
      </c>
      <c r="C832" t="s">
        <v>824</v>
      </c>
      <c r="D832" t="s">
        <v>292</v>
      </c>
      <c r="E832" t="s">
        <v>640</v>
      </c>
      <c r="F832" t="s">
        <v>90</v>
      </c>
      <c r="G832" t="s">
        <v>134</v>
      </c>
      <c r="H832" t="s">
        <v>94</v>
      </c>
      <c r="I832" t="s">
        <v>96</v>
      </c>
      <c r="J832" t="s">
        <v>25</v>
      </c>
      <c r="K832">
        <v>44169.739455031289</v>
      </c>
      <c r="L832">
        <v>50709.824999999997</v>
      </c>
      <c r="M832">
        <v>70517.755557198718</v>
      </c>
      <c r="N832">
        <v>47697.974999999999</v>
      </c>
      <c r="O832">
        <v>38799.044999999998</v>
      </c>
      <c r="P832">
        <v>48095.414999999994</v>
      </c>
      <c r="Q832">
        <v>64971.09</v>
      </c>
      <c r="S832" t="s">
        <v>174</v>
      </c>
    </row>
    <row r="833" spans="1:19" x14ac:dyDescent="0.2">
      <c r="A833" t="str">
        <f t="shared" si="12"/>
        <v>AgenteenlaEntidadCompradoraoBackOfficeAgenteprofesionalMatemáticas,cienciasnaturalesyafinesServicio7x24PlatinoZona3NA</v>
      </c>
      <c r="B833" t="s">
        <v>1138</v>
      </c>
      <c r="C833" t="s">
        <v>824</v>
      </c>
      <c r="D833" t="s">
        <v>292</v>
      </c>
      <c r="E833" t="s">
        <v>640</v>
      </c>
      <c r="F833" t="s">
        <v>91</v>
      </c>
      <c r="G833" t="s">
        <v>134</v>
      </c>
      <c r="H833" t="s">
        <v>94</v>
      </c>
      <c r="I833" t="s">
        <v>96</v>
      </c>
      <c r="J833" t="s">
        <v>260</v>
      </c>
      <c r="K833">
        <v>16257059.281290816</v>
      </c>
      <c r="L833">
        <v>25986294.584999997</v>
      </c>
      <c r="M833">
        <v>27248060.747301586</v>
      </c>
      <c r="N833">
        <v>21797634.059999999</v>
      </c>
      <c r="O833">
        <v>21881850.974999998</v>
      </c>
      <c r="P833">
        <v>35099448.884999998</v>
      </c>
      <c r="Q833">
        <v>26870922.539999999</v>
      </c>
      <c r="S833" t="s">
        <v>174</v>
      </c>
    </row>
    <row r="834" spans="1:19" x14ac:dyDescent="0.2">
      <c r="A834" t="str">
        <f t="shared" ref="A834:A897" si="13">SUBSTITUTE(C834&amp;D834&amp;E834&amp;F834&amp;G834&amp;H834&amp;I834," ","")</f>
        <v>AgenteenlaEntidadCompradoraoBackOfficeAgenteprofesionalCienciasdelasaludyafinesJornadaOrdinariaPlataZona1NA</v>
      </c>
      <c r="B834" t="s">
        <v>1139</v>
      </c>
      <c r="C834" t="s">
        <v>824</v>
      </c>
      <c r="D834" t="s">
        <v>292</v>
      </c>
      <c r="E834" t="s">
        <v>656</v>
      </c>
      <c r="F834" t="s">
        <v>89</v>
      </c>
      <c r="G834" t="s">
        <v>2</v>
      </c>
      <c r="H834" t="s">
        <v>92</v>
      </c>
      <c r="I834" t="s">
        <v>96</v>
      </c>
      <c r="J834" t="s">
        <v>5</v>
      </c>
      <c r="K834">
        <v>6452768.1403464144</v>
      </c>
      <c r="L834">
        <v>6835690.6199999992</v>
      </c>
      <c r="M834">
        <v>10038469.30573713</v>
      </c>
      <c r="N834">
        <v>7439726.9699999997</v>
      </c>
      <c r="O834">
        <v>9301225.1849999987</v>
      </c>
      <c r="P834">
        <v>7870231.0799999991</v>
      </c>
      <c r="Q834">
        <v>7697759.7149999999</v>
      </c>
      <c r="S834" t="s">
        <v>174</v>
      </c>
    </row>
    <row r="835" spans="1:19" x14ac:dyDescent="0.2">
      <c r="A835" t="str">
        <f t="shared" si="13"/>
        <v>AgenteenlaEntidadCompradoraoBackOfficeAgenteprofesionalCienciasdelasaludyafinesHoraextradiurnaPlataZona1NA</v>
      </c>
      <c r="B835" t="s">
        <v>1140</v>
      </c>
      <c r="C835" t="s">
        <v>824</v>
      </c>
      <c r="D835" t="s">
        <v>292</v>
      </c>
      <c r="E835" t="s">
        <v>656</v>
      </c>
      <c r="F835" t="s">
        <v>172</v>
      </c>
      <c r="G835" t="s">
        <v>2</v>
      </c>
      <c r="H835" t="s">
        <v>92</v>
      </c>
      <c r="I835" t="s">
        <v>96</v>
      </c>
      <c r="J835" t="s">
        <v>25</v>
      </c>
      <c r="K835">
        <v>33171.335931535956</v>
      </c>
      <c r="L835">
        <v>37251.719999999994</v>
      </c>
      <c r="M835">
        <v>65354.617875892771</v>
      </c>
      <c r="N835">
        <v>31798.304999999997</v>
      </c>
      <c r="O835">
        <v>40062.78</v>
      </c>
      <c r="P835">
        <v>40912.514999999999</v>
      </c>
      <c r="Q835">
        <v>50300.999999999993</v>
      </c>
      <c r="S835" t="s">
        <v>174</v>
      </c>
    </row>
    <row r="836" spans="1:19" x14ac:dyDescent="0.2">
      <c r="A836" t="str">
        <f t="shared" si="13"/>
        <v>AgenteenlaEntidadCompradoraoBackOfficeAgenteprofesionalCienciasdelasaludyafinesHoraextranocturna PlataZona1NA</v>
      </c>
      <c r="B836" t="s">
        <v>1141</v>
      </c>
      <c r="C836" t="s">
        <v>824</v>
      </c>
      <c r="D836" t="s">
        <v>292</v>
      </c>
      <c r="E836" t="s">
        <v>656</v>
      </c>
      <c r="F836" t="s">
        <v>288</v>
      </c>
      <c r="G836" t="s">
        <v>2</v>
      </c>
      <c r="H836" t="s">
        <v>92</v>
      </c>
      <c r="I836" t="s">
        <v>96</v>
      </c>
      <c r="J836" t="s">
        <v>25</v>
      </c>
      <c r="K836">
        <v>45740.93995838776</v>
      </c>
      <c r="L836">
        <v>52152.614999999998</v>
      </c>
      <c r="M836">
        <v>91496.465026249876</v>
      </c>
      <c r="N836">
        <v>44517.42</v>
      </c>
      <c r="O836">
        <v>55809.27</v>
      </c>
      <c r="P836">
        <v>52207.469999999994</v>
      </c>
      <c r="Q836">
        <v>69815.924999999988</v>
      </c>
      <c r="S836" t="s">
        <v>174</v>
      </c>
    </row>
    <row r="837" spans="1:19" x14ac:dyDescent="0.2">
      <c r="A837" t="str">
        <f t="shared" si="13"/>
        <v>AgenteenlaEntidadCompradoraoBackOfficeAgenteprofesionalCienciasdelasaludyafinesHoraextradominicalyfestivoPlataZona1NA</v>
      </c>
      <c r="B837" t="s">
        <v>1142</v>
      </c>
      <c r="C837" t="s">
        <v>824</v>
      </c>
      <c r="D837" t="s">
        <v>292</v>
      </c>
      <c r="E837" t="s">
        <v>656</v>
      </c>
      <c r="F837" t="s">
        <v>90</v>
      </c>
      <c r="G837" t="s">
        <v>2</v>
      </c>
      <c r="H837" t="s">
        <v>92</v>
      </c>
      <c r="I837" t="s">
        <v>96</v>
      </c>
      <c r="J837" t="s">
        <v>25</v>
      </c>
      <c r="K837">
        <v>58310.54398523955</v>
      </c>
      <c r="L837">
        <v>59603.579999999994</v>
      </c>
      <c r="M837">
        <v>104567.38860142845</v>
      </c>
      <c r="N837">
        <v>63596.609999999993</v>
      </c>
      <c r="O837">
        <v>63682.514999999992</v>
      </c>
      <c r="P837">
        <v>57856.499999999993</v>
      </c>
      <c r="Q837">
        <v>77723.324999999997</v>
      </c>
      <c r="S837" t="s">
        <v>174</v>
      </c>
    </row>
    <row r="838" spans="1:19" x14ac:dyDescent="0.2">
      <c r="A838" t="str">
        <f t="shared" si="13"/>
        <v>AgenteenlaEntidadCompradoraoBackOfficeAgenteprofesionalCienciasdelasaludyafinesServicio7x24PlataZona1NA</v>
      </c>
      <c r="B838" t="s">
        <v>1143</v>
      </c>
      <c r="C838" t="s">
        <v>824</v>
      </c>
      <c r="D838" t="s">
        <v>292</v>
      </c>
      <c r="E838" t="s">
        <v>656</v>
      </c>
      <c r="F838" t="s">
        <v>91</v>
      </c>
      <c r="G838" t="s">
        <v>2</v>
      </c>
      <c r="H838" t="s">
        <v>92</v>
      </c>
      <c r="I838" t="s">
        <v>96</v>
      </c>
      <c r="J838" t="s">
        <v>260</v>
      </c>
      <c r="K838">
        <v>21536292.972568579</v>
      </c>
      <c r="L838">
        <v>31120049.834999997</v>
      </c>
      <c r="M838">
        <v>40404838.955591947</v>
      </c>
      <c r="N838">
        <v>28298136.824999999</v>
      </c>
      <c r="O838">
        <v>34933124.384999998</v>
      </c>
      <c r="P838">
        <v>40502933.414999999</v>
      </c>
      <c r="Q838">
        <v>32075221.319999997</v>
      </c>
      <c r="S838" t="s">
        <v>174</v>
      </c>
    </row>
    <row r="839" spans="1:19" x14ac:dyDescent="0.2">
      <c r="A839" t="str">
        <f t="shared" si="13"/>
        <v>AgenteenlaEntidadCompradoraoBackOfficeAgenteprofesionalCienciasdelasaludyafinesJornadaOrdinariaOroZona1NA</v>
      </c>
      <c r="B839" t="s">
        <v>1144</v>
      </c>
      <c r="C839" t="s">
        <v>824</v>
      </c>
      <c r="D839" t="s">
        <v>292</v>
      </c>
      <c r="E839" t="s">
        <v>656</v>
      </c>
      <c r="F839" t="s">
        <v>89</v>
      </c>
      <c r="G839" t="s">
        <v>3</v>
      </c>
      <c r="H839" t="s">
        <v>92</v>
      </c>
      <c r="I839" t="s">
        <v>96</v>
      </c>
      <c r="J839" t="s">
        <v>5</v>
      </c>
      <c r="K839">
        <v>6452768.1403464144</v>
      </c>
      <c r="L839">
        <v>6972404.8049999997</v>
      </c>
      <c r="M839">
        <v>10325857.490842689</v>
      </c>
      <c r="N839">
        <v>7460201.3399999999</v>
      </c>
      <c r="O839">
        <v>9301225.1849999987</v>
      </c>
      <c r="P839">
        <v>8035920.0899999989</v>
      </c>
      <c r="Q839">
        <v>8039021.9849999994</v>
      </c>
      <c r="S839" t="s">
        <v>174</v>
      </c>
    </row>
    <row r="840" spans="1:19" x14ac:dyDescent="0.2">
      <c r="A840" t="str">
        <f t="shared" si="13"/>
        <v>AgenteenlaEntidadCompradoraoBackOfficeAgenteprofesionalCienciasdelasaludyafinesHoraextradiurnaOroZona1NA</v>
      </c>
      <c r="B840" t="s">
        <v>1145</v>
      </c>
      <c r="C840" t="s">
        <v>824</v>
      </c>
      <c r="D840" t="s">
        <v>292</v>
      </c>
      <c r="E840" t="s">
        <v>656</v>
      </c>
      <c r="F840" t="s">
        <v>172</v>
      </c>
      <c r="G840" t="s">
        <v>3</v>
      </c>
      <c r="H840" t="s">
        <v>92</v>
      </c>
      <c r="I840" t="s">
        <v>96</v>
      </c>
      <c r="J840" t="s">
        <v>25</v>
      </c>
      <c r="K840">
        <v>33171.335931535956</v>
      </c>
      <c r="L840">
        <v>37996.92</v>
      </c>
      <c r="M840">
        <v>67225.634706007084</v>
      </c>
      <c r="N840">
        <v>31798.304999999997</v>
      </c>
      <c r="O840">
        <v>40062.78</v>
      </c>
      <c r="P840">
        <v>41773.634999999995</v>
      </c>
      <c r="Q840">
        <v>52530.39</v>
      </c>
      <c r="S840" t="s">
        <v>174</v>
      </c>
    </row>
    <row r="841" spans="1:19" x14ac:dyDescent="0.2">
      <c r="A841" t="str">
        <f t="shared" si="13"/>
        <v>AgenteenlaEntidadCompradoraoBackOfficeAgenteprofesionalCienciasdelasaludyafinesHoraextranocturna OroZona1NA</v>
      </c>
      <c r="B841" t="s">
        <v>1146</v>
      </c>
      <c r="C841" t="s">
        <v>824</v>
      </c>
      <c r="D841" t="s">
        <v>292</v>
      </c>
      <c r="E841" t="s">
        <v>656</v>
      </c>
      <c r="F841" t="s">
        <v>288</v>
      </c>
      <c r="G841" t="s">
        <v>3</v>
      </c>
      <c r="H841" t="s">
        <v>92</v>
      </c>
      <c r="I841" t="s">
        <v>96</v>
      </c>
      <c r="J841" t="s">
        <v>25</v>
      </c>
      <c r="K841">
        <v>45740.93995838776</v>
      </c>
      <c r="L841">
        <v>53195.894999999997</v>
      </c>
      <c r="M841">
        <v>94115.888588409915</v>
      </c>
      <c r="N841">
        <v>44517.42</v>
      </c>
      <c r="O841">
        <v>55809.27</v>
      </c>
      <c r="P841">
        <v>53306.64</v>
      </c>
      <c r="Q841">
        <v>72911.61</v>
      </c>
      <c r="S841" t="s">
        <v>174</v>
      </c>
    </row>
    <row r="842" spans="1:19" x14ac:dyDescent="0.2">
      <c r="A842" t="str">
        <f t="shared" si="13"/>
        <v>AgenteenlaEntidadCompradoraoBackOfficeAgenteprofesionalCienciasdelasaludyafinesHoraextradominicalyfestivoOroZona1NA</v>
      </c>
      <c r="B842" t="s">
        <v>1147</v>
      </c>
      <c r="C842" t="s">
        <v>824</v>
      </c>
      <c r="D842" t="s">
        <v>292</v>
      </c>
      <c r="E842" t="s">
        <v>656</v>
      </c>
      <c r="F842" t="s">
        <v>90</v>
      </c>
      <c r="G842" t="s">
        <v>3</v>
      </c>
      <c r="H842" t="s">
        <v>92</v>
      </c>
      <c r="I842" t="s">
        <v>96</v>
      </c>
      <c r="J842" t="s">
        <v>25</v>
      </c>
      <c r="K842">
        <v>58310.54398523955</v>
      </c>
      <c r="L842">
        <v>60794.864999999998</v>
      </c>
      <c r="M842">
        <v>107561.01552961134</v>
      </c>
      <c r="N842">
        <v>63596.609999999993</v>
      </c>
      <c r="O842">
        <v>63682.514999999992</v>
      </c>
      <c r="P842">
        <v>59074.694999999992</v>
      </c>
      <c r="Q842">
        <v>81168.84</v>
      </c>
      <c r="S842" t="s">
        <v>174</v>
      </c>
    </row>
    <row r="843" spans="1:19" x14ac:dyDescent="0.2">
      <c r="A843" t="str">
        <f t="shared" si="13"/>
        <v>AgenteenlaEntidadCompradoraoBackOfficeAgenteprofesionalCienciasdelasaludyafinesServicio7x24OroZona1NA</v>
      </c>
      <c r="B843" t="s">
        <v>1148</v>
      </c>
      <c r="C843" t="s">
        <v>824</v>
      </c>
      <c r="D843" t="s">
        <v>292</v>
      </c>
      <c r="E843" t="s">
        <v>656</v>
      </c>
      <c r="F843" t="s">
        <v>91</v>
      </c>
      <c r="G843" t="s">
        <v>3</v>
      </c>
      <c r="H843" t="s">
        <v>92</v>
      </c>
      <c r="I843" t="s">
        <v>96</v>
      </c>
      <c r="J843" t="s">
        <v>260</v>
      </c>
      <c r="K843">
        <v>21536292.972568579</v>
      </c>
      <c r="L843">
        <v>27285609.779999997</v>
      </c>
      <c r="M843">
        <v>41561576.400641821</v>
      </c>
      <c r="N843">
        <v>28360531.799999997</v>
      </c>
      <c r="O843">
        <v>34933124.384999998</v>
      </c>
      <c r="P843">
        <v>41355626.445</v>
      </c>
      <c r="Q843">
        <v>33497204.714999996</v>
      </c>
      <c r="S843" t="s">
        <v>174</v>
      </c>
    </row>
    <row r="844" spans="1:19" x14ac:dyDescent="0.2">
      <c r="A844" t="str">
        <f t="shared" si="13"/>
        <v>AgenteenlaEntidadCompradoraoBackOfficeAgenteprofesionalCienciasdelasaludyafinesJornadaOrdinariaPlatinoZona1NA</v>
      </c>
      <c r="B844" t="s">
        <v>1149</v>
      </c>
      <c r="C844" t="s">
        <v>824</v>
      </c>
      <c r="D844" t="s">
        <v>292</v>
      </c>
      <c r="E844" t="s">
        <v>656</v>
      </c>
      <c r="F844" t="s">
        <v>89</v>
      </c>
      <c r="G844" t="s">
        <v>134</v>
      </c>
      <c r="H844" t="s">
        <v>92</v>
      </c>
      <c r="I844" t="s">
        <v>96</v>
      </c>
      <c r="J844" t="s">
        <v>5</v>
      </c>
      <c r="K844">
        <v>6452768.1403464144</v>
      </c>
      <c r="L844">
        <v>7177475.5649999995</v>
      </c>
      <c r="M844">
        <v>10630185.739909671</v>
      </c>
      <c r="N844">
        <v>7480675.709999999</v>
      </c>
      <c r="O844">
        <v>9301225.1849999987</v>
      </c>
      <c r="P844">
        <v>8208735.0749999993</v>
      </c>
      <c r="Q844">
        <v>8544065.7599999998</v>
      </c>
      <c r="S844" t="s">
        <v>174</v>
      </c>
    </row>
    <row r="845" spans="1:19" x14ac:dyDescent="0.2">
      <c r="A845" t="str">
        <f t="shared" si="13"/>
        <v>AgenteenlaEntidadCompradoraoBackOfficeAgenteprofesionalCienciasdelasaludyafinesHoraextradiurnaPlatinoZona1NA</v>
      </c>
      <c r="B845" t="s">
        <v>1150</v>
      </c>
      <c r="C845" t="s">
        <v>824</v>
      </c>
      <c r="D845" t="s">
        <v>292</v>
      </c>
      <c r="E845" t="s">
        <v>656</v>
      </c>
      <c r="F845" t="s">
        <v>172</v>
      </c>
      <c r="G845" t="s">
        <v>134</v>
      </c>
      <c r="H845" t="s">
        <v>92</v>
      </c>
      <c r="I845" t="s">
        <v>96</v>
      </c>
      <c r="J845" t="s">
        <v>25</v>
      </c>
      <c r="K845">
        <v>33171.335931535956</v>
      </c>
      <c r="L845">
        <v>39114.719999999994</v>
      </c>
      <c r="M845">
        <v>69206.938410870236</v>
      </c>
      <c r="N845">
        <v>31798.304999999997</v>
      </c>
      <c r="O845">
        <v>40062.78</v>
      </c>
      <c r="P845">
        <v>42672.014999999999</v>
      </c>
      <c r="Q845">
        <v>55831.004999999997</v>
      </c>
      <c r="S845" t="s">
        <v>174</v>
      </c>
    </row>
    <row r="846" spans="1:19" x14ac:dyDescent="0.2">
      <c r="A846" t="str">
        <f t="shared" si="13"/>
        <v>AgenteenlaEntidadCompradoraoBackOfficeAgenteprofesionalCienciasdelasaludyafinesHoraextranocturna PlatinoZona1NA</v>
      </c>
      <c r="B846" t="s">
        <v>1151</v>
      </c>
      <c r="C846" t="s">
        <v>824</v>
      </c>
      <c r="D846" t="s">
        <v>292</v>
      </c>
      <c r="E846" t="s">
        <v>656</v>
      </c>
      <c r="F846" t="s">
        <v>288</v>
      </c>
      <c r="G846" t="s">
        <v>134</v>
      </c>
      <c r="H846" t="s">
        <v>92</v>
      </c>
      <c r="I846" t="s">
        <v>96</v>
      </c>
      <c r="J846" t="s">
        <v>25</v>
      </c>
      <c r="K846">
        <v>45740.93995838776</v>
      </c>
      <c r="L846">
        <v>54760.814999999995</v>
      </c>
      <c r="M846">
        <v>96889.713775218348</v>
      </c>
      <c r="N846">
        <v>44517.42</v>
      </c>
      <c r="O846">
        <v>55809.27</v>
      </c>
      <c r="P846">
        <v>54453.42</v>
      </c>
      <c r="Q846">
        <v>77491.485000000001</v>
      </c>
      <c r="S846" t="s">
        <v>174</v>
      </c>
    </row>
    <row r="847" spans="1:19" x14ac:dyDescent="0.2">
      <c r="A847" t="str">
        <f t="shared" si="13"/>
        <v>AgenteenlaEntidadCompradoraoBackOfficeAgenteprofesionalCienciasdelasaludyafinesHoraextradominicalyfestivoPlatinoZona1NA</v>
      </c>
      <c r="B847" t="s">
        <v>1152</v>
      </c>
      <c r="C847" t="s">
        <v>824</v>
      </c>
      <c r="D847" t="s">
        <v>292</v>
      </c>
      <c r="E847" t="s">
        <v>656</v>
      </c>
      <c r="F847" t="s">
        <v>90</v>
      </c>
      <c r="G847" t="s">
        <v>134</v>
      </c>
      <c r="H847" t="s">
        <v>92</v>
      </c>
      <c r="I847" t="s">
        <v>96</v>
      </c>
      <c r="J847" t="s">
        <v>25</v>
      </c>
      <c r="K847">
        <v>58310.54398523955</v>
      </c>
      <c r="L847">
        <v>62583.344999999994</v>
      </c>
      <c r="M847">
        <v>110731.10145739239</v>
      </c>
      <c r="N847">
        <v>63596.609999999993</v>
      </c>
      <c r="O847">
        <v>63682.514999999992</v>
      </c>
      <c r="P847">
        <v>60344.639999999992</v>
      </c>
      <c r="Q847">
        <v>86268.284999999989</v>
      </c>
      <c r="S847" t="s">
        <v>174</v>
      </c>
    </row>
    <row r="848" spans="1:19" x14ac:dyDescent="0.2">
      <c r="A848" t="str">
        <f t="shared" si="13"/>
        <v>AgenteenlaEntidadCompradoraoBackOfficeAgenteprofesionalCienciasdelasaludyafinesServicio7x24PlatinoZona1NA</v>
      </c>
      <c r="B848" t="s">
        <v>1153</v>
      </c>
      <c r="C848" t="s">
        <v>824</v>
      </c>
      <c r="D848" t="s">
        <v>292</v>
      </c>
      <c r="E848" t="s">
        <v>656</v>
      </c>
      <c r="F848" t="s">
        <v>91</v>
      </c>
      <c r="G848" t="s">
        <v>134</v>
      </c>
      <c r="H848" t="s">
        <v>92</v>
      </c>
      <c r="I848" t="s">
        <v>96</v>
      </c>
      <c r="J848" t="s">
        <v>260</v>
      </c>
      <c r="K848">
        <v>21536292.972568579</v>
      </c>
      <c r="L848">
        <v>32676053.309999999</v>
      </c>
      <c r="M848">
        <v>42786497.603136428</v>
      </c>
      <c r="N848">
        <v>28422926.774999999</v>
      </c>
      <c r="O848">
        <v>34933124.384999998</v>
      </c>
      <c r="P848">
        <v>42244994.699999996</v>
      </c>
      <c r="Q848">
        <v>35601630.884999998</v>
      </c>
      <c r="S848" t="s">
        <v>174</v>
      </c>
    </row>
    <row r="849" spans="1:19" x14ac:dyDescent="0.2">
      <c r="A849" t="str">
        <f t="shared" si="13"/>
        <v>AgenteenlaEntidadCompradoraoBackOfficeAgenteprofesionalCienciasdelasaludyafinesJornadaOrdinariaPlataZona2NA</v>
      </c>
      <c r="B849" t="s">
        <v>1154</v>
      </c>
      <c r="C849" t="s">
        <v>824</v>
      </c>
      <c r="D849" t="s">
        <v>292</v>
      </c>
      <c r="E849" t="s">
        <v>656</v>
      </c>
      <c r="F849" t="s">
        <v>89</v>
      </c>
      <c r="G849" t="s">
        <v>2</v>
      </c>
      <c r="H849" t="s">
        <v>93</v>
      </c>
      <c r="I849" t="s">
        <v>96</v>
      </c>
      <c r="J849" t="s">
        <v>5</v>
      </c>
      <c r="K849">
        <v>6452768.1403464144</v>
      </c>
      <c r="L849">
        <v>7040761.3799999999</v>
      </c>
      <c r="M849">
        <v>10038469.30573713</v>
      </c>
      <c r="N849">
        <v>7464296.834999999</v>
      </c>
      <c r="O849">
        <v>9301225.1849999987</v>
      </c>
      <c r="P849">
        <v>8363725.2899999991</v>
      </c>
      <c r="Q849">
        <v>7697759.7149999999</v>
      </c>
      <c r="S849" t="s">
        <v>174</v>
      </c>
    </row>
    <row r="850" spans="1:19" x14ac:dyDescent="0.2">
      <c r="A850" t="str">
        <f t="shared" si="13"/>
        <v>AgenteenlaEntidadCompradoraoBackOfficeAgenteprofesionalCienciasdelasaludyafinesHoraextradiurnaPlataZona2NA</v>
      </c>
      <c r="B850" t="s">
        <v>1155</v>
      </c>
      <c r="C850" t="s">
        <v>824</v>
      </c>
      <c r="D850" t="s">
        <v>292</v>
      </c>
      <c r="E850" t="s">
        <v>656</v>
      </c>
      <c r="F850" t="s">
        <v>172</v>
      </c>
      <c r="G850" t="s">
        <v>2</v>
      </c>
      <c r="H850" t="s">
        <v>93</v>
      </c>
      <c r="I850" t="s">
        <v>96</v>
      </c>
      <c r="J850" t="s">
        <v>25</v>
      </c>
      <c r="K850">
        <v>33171.335931535956</v>
      </c>
      <c r="L850">
        <v>38369.519999999997</v>
      </c>
      <c r="M850">
        <v>65354.617875892771</v>
      </c>
      <c r="N850">
        <v>31798.304999999997</v>
      </c>
      <c r="O850">
        <v>40062.78</v>
      </c>
      <c r="P850">
        <v>43477.244999999995</v>
      </c>
      <c r="Q850">
        <v>50300.999999999993</v>
      </c>
      <c r="S850" t="s">
        <v>174</v>
      </c>
    </row>
    <row r="851" spans="1:19" x14ac:dyDescent="0.2">
      <c r="A851" t="str">
        <f t="shared" si="13"/>
        <v>AgenteenlaEntidadCompradoraoBackOfficeAgenteprofesionalCienciasdelasaludyafinesHoraextranocturna PlataZona2NA</v>
      </c>
      <c r="B851" t="s">
        <v>1156</v>
      </c>
      <c r="C851" t="s">
        <v>824</v>
      </c>
      <c r="D851" t="s">
        <v>292</v>
      </c>
      <c r="E851" t="s">
        <v>656</v>
      </c>
      <c r="F851" t="s">
        <v>288</v>
      </c>
      <c r="G851" t="s">
        <v>2</v>
      </c>
      <c r="H851" t="s">
        <v>93</v>
      </c>
      <c r="I851" t="s">
        <v>96</v>
      </c>
      <c r="J851" t="s">
        <v>25</v>
      </c>
      <c r="K851">
        <v>45740.93995838776</v>
      </c>
      <c r="L851">
        <v>53717.534999999996</v>
      </c>
      <c r="M851">
        <v>91496.465026249876</v>
      </c>
      <c r="N851">
        <v>44517.42</v>
      </c>
      <c r="O851">
        <v>55809.27</v>
      </c>
      <c r="P851">
        <v>55481.174999999996</v>
      </c>
      <c r="Q851">
        <v>69815.924999999988</v>
      </c>
      <c r="S851" t="s">
        <v>174</v>
      </c>
    </row>
    <row r="852" spans="1:19" x14ac:dyDescent="0.2">
      <c r="A852" t="str">
        <f t="shared" si="13"/>
        <v>AgenteenlaEntidadCompradoraoBackOfficeAgenteprofesionalCienciasdelasaludyafinesHoraextradominicalyfestivoPlataZona2NA</v>
      </c>
      <c r="B852" t="s">
        <v>1157</v>
      </c>
      <c r="C852" t="s">
        <v>824</v>
      </c>
      <c r="D852" t="s">
        <v>292</v>
      </c>
      <c r="E852" t="s">
        <v>656</v>
      </c>
      <c r="F852" t="s">
        <v>90</v>
      </c>
      <c r="G852" t="s">
        <v>2</v>
      </c>
      <c r="H852" t="s">
        <v>93</v>
      </c>
      <c r="I852" t="s">
        <v>96</v>
      </c>
      <c r="J852" t="s">
        <v>25</v>
      </c>
      <c r="K852">
        <v>58310.54398523955</v>
      </c>
      <c r="L852">
        <v>61391.024999999994</v>
      </c>
      <c r="M852">
        <v>104567.38860142845</v>
      </c>
      <c r="N852">
        <v>63596.609999999993</v>
      </c>
      <c r="O852">
        <v>63682.514999999992</v>
      </c>
      <c r="P852">
        <v>61484.174999999996</v>
      </c>
      <c r="Q852">
        <v>77723.324999999997</v>
      </c>
      <c r="S852" t="s">
        <v>174</v>
      </c>
    </row>
    <row r="853" spans="1:19" x14ac:dyDescent="0.2">
      <c r="A853" t="str">
        <f t="shared" si="13"/>
        <v>AgenteenlaEntidadCompradoraoBackOfficeAgenteprofesionalCienciasdelasaludyafinesServicio7x24PlataZona2NA</v>
      </c>
      <c r="B853" t="s">
        <v>1158</v>
      </c>
      <c r="C853" t="s">
        <v>824</v>
      </c>
      <c r="D853" t="s">
        <v>292</v>
      </c>
      <c r="E853" t="s">
        <v>656</v>
      </c>
      <c r="F853" t="s">
        <v>91</v>
      </c>
      <c r="G853" t="s">
        <v>2</v>
      </c>
      <c r="H853" t="s">
        <v>93</v>
      </c>
      <c r="I853" t="s">
        <v>96</v>
      </c>
      <c r="J853" t="s">
        <v>260</v>
      </c>
      <c r="K853">
        <v>21536292.972568579</v>
      </c>
      <c r="L853">
        <v>32053651.919999998</v>
      </c>
      <c r="M853">
        <v>40404838.955591947</v>
      </c>
      <c r="N853">
        <v>28373010.794999998</v>
      </c>
      <c r="O853">
        <v>34933124.384999998</v>
      </c>
      <c r="P853">
        <v>43042629.869999997</v>
      </c>
      <c r="Q853">
        <v>32075221.319999997</v>
      </c>
      <c r="S853" t="s">
        <v>174</v>
      </c>
    </row>
    <row r="854" spans="1:19" x14ac:dyDescent="0.2">
      <c r="A854" t="str">
        <f t="shared" si="13"/>
        <v>AgenteenlaEntidadCompradoraoBackOfficeAgenteprofesionalCienciasdelasaludyafinesJornadaOrdinariaOroZona2NA</v>
      </c>
      <c r="B854" t="s">
        <v>1159</v>
      </c>
      <c r="C854" t="s">
        <v>824</v>
      </c>
      <c r="D854" t="s">
        <v>292</v>
      </c>
      <c r="E854" t="s">
        <v>656</v>
      </c>
      <c r="F854" t="s">
        <v>89</v>
      </c>
      <c r="G854" t="s">
        <v>3</v>
      </c>
      <c r="H854" t="s">
        <v>93</v>
      </c>
      <c r="I854" t="s">
        <v>96</v>
      </c>
      <c r="J854" t="s">
        <v>5</v>
      </c>
      <c r="K854">
        <v>6452768.1403464144</v>
      </c>
      <c r="L854">
        <v>7181577.2699999996</v>
      </c>
      <c r="M854">
        <v>10325857.490842689</v>
      </c>
      <c r="N854">
        <v>7485998.7149999999</v>
      </c>
      <c r="O854">
        <v>9301225.1849999987</v>
      </c>
      <c r="P854">
        <v>8539803.629999999</v>
      </c>
      <c r="Q854">
        <v>8039021.9849999994</v>
      </c>
      <c r="S854" t="s">
        <v>174</v>
      </c>
    </row>
    <row r="855" spans="1:19" x14ac:dyDescent="0.2">
      <c r="A855" t="str">
        <f t="shared" si="13"/>
        <v>AgenteenlaEntidadCompradoraoBackOfficeAgenteprofesionalCienciasdelasaludyafinesHoraextradiurnaOroZona2NA</v>
      </c>
      <c r="B855" t="s">
        <v>1160</v>
      </c>
      <c r="C855" t="s">
        <v>824</v>
      </c>
      <c r="D855" t="s">
        <v>292</v>
      </c>
      <c r="E855" t="s">
        <v>656</v>
      </c>
      <c r="F855" t="s">
        <v>172</v>
      </c>
      <c r="G855" t="s">
        <v>3</v>
      </c>
      <c r="H855" t="s">
        <v>93</v>
      </c>
      <c r="I855" t="s">
        <v>96</v>
      </c>
      <c r="J855" t="s">
        <v>25</v>
      </c>
      <c r="K855">
        <v>33171.335931535956</v>
      </c>
      <c r="L855">
        <v>39137.49</v>
      </c>
      <c r="M855">
        <v>67225.634706007084</v>
      </c>
      <c r="N855">
        <v>31798.304999999997</v>
      </c>
      <c r="O855">
        <v>40062.78</v>
      </c>
      <c r="P855">
        <v>44393.219999999994</v>
      </c>
      <c r="Q855">
        <v>52530.39</v>
      </c>
      <c r="S855" t="s">
        <v>174</v>
      </c>
    </row>
    <row r="856" spans="1:19" x14ac:dyDescent="0.2">
      <c r="A856" t="str">
        <f t="shared" si="13"/>
        <v>AgenteenlaEntidadCompradoraoBackOfficeAgenteprofesionalCienciasdelasaludyafinesHoraextranocturna OroZona2NA</v>
      </c>
      <c r="B856" t="s">
        <v>1161</v>
      </c>
      <c r="C856" t="s">
        <v>824</v>
      </c>
      <c r="D856" t="s">
        <v>292</v>
      </c>
      <c r="E856" t="s">
        <v>656</v>
      </c>
      <c r="F856" t="s">
        <v>288</v>
      </c>
      <c r="G856" t="s">
        <v>3</v>
      </c>
      <c r="H856" t="s">
        <v>93</v>
      </c>
      <c r="I856" t="s">
        <v>96</v>
      </c>
      <c r="J856" t="s">
        <v>25</v>
      </c>
      <c r="K856">
        <v>45740.93995838776</v>
      </c>
      <c r="L856">
        <v>54791.864999999998</v>
      </c>
      <c r="M856">
        <v>94115.888588409915</v>
      </c>
      <c r="N856">
        <v>44517.42</v>
      </c>
      <c r="O856">
        <v>55809.27</v>
      </c>
      <c r="P856">
        <v>56649.689999999995</v>
      </c>
      <c r="Q856">
        <v>72911.61</v>
      </c>
      <c r="S856" t="s">
        <v>174</v>
      </c>
    </row>
    <row r="857" spans="1:19" x14ac:dyDescent="0.2">
      <c r="A857" t="str">
        <f t="shared" si="13"/>
        <v>AgenteenlaEntidadCompradoraoBackOfficeAgenteprofesionalCienciasdelasaludyafinesHoraextradominicalyfestivoOroZona2NA</v>
      </c>
      <c r="B857" t="s">
        <v>1162</v>
      </c>
      <c r="C857" t="s">
        <v>824</v>
      </c>
      <c r="D857" t="s">
        <v>292</v>
      </c>
      <c r="E857" t="s">
        <v>656</v>
      </c>
      <c r="F857" t="s">
        <v>90</v>
      </c>
      <c r="G857" t="s">
        <v>3</v>
      </c>
      <c r="H857" t="s">
        <v>93</v>
      </c>
      <c r="I857" t="s">
        <v>96</v>
      </c>
      <c r="J857" t="s">
        <v>25</v>
      </c>
      <c r="K857">
        <v>58310.54398523955</v>
      </c>
      <c r="L857">
        <v>62619.569999999992</v>
      </c>
      <c r="M857">
        <v>107561.01552961134</v>
      </c>
      <c r="N857">
        <v>63596.609999999993</v>
      </c>
      <c r="O857">
        <v>63682.514999999992</v>
      </c>
      <c r="P857">
        <v>62778.959999999992</v>
      </c>
      <c r="Q857">
        <v>81168.84</v>
      </c>
      <c r="S857" t="s">
        <v>174</v>
      </c>
    </row>
    <row r="858" spans="1:19" x14ac:dyDescent="0.2">
      <c r="A858" t="str">
        <f t="shared" si="13"/>
        <v>AgenteenlaEntidadCompradoraoBackOfficeAgenteprofesionalCienciasdelasaludyafinesServicio7x24OroZona2NA</v>
      </c>
      <c r="B858" t="s">
        <v>1163</v>
      </c>
      <c r="C858" t="s">
        <v>824</v>
      </c>
      <c r="D858" t="s">
        <v>292</v>
      </c>
      <c r="E858" t="s">
        <v>656</v>
      </c>
      <c r="F858" t="s">
        <v>91</v>
      </c>
      <c r="G858" t="s">
        <v>3</v>
      </c>
      <c r="H858" t="s">
        <v>93</v>
      </c>
      <c r="I858" t="s">
        <v>96</v>
      </c>
      <c r="J858" t="s">
        <v>260</v>
      </c>
      <c r="K858">
        <v>21536292.972568579</v>
      </c>
      <c r="L858">
        <v>28104178.859999999</v>
      </c>
      <c r="M858">
        <v>41561576.400641821</v>
      </c>
      <c r="N858">
        <v>28439149.364999998</v>
      </c>
      <c r="O858">
        <v>34933124.384999998</v>
      </c>
      <c r="P858">
        <v>43948789.964999996</v>
      </c>
      <c r="Q858">
        <v>33497204.714999996</v>
      </c>
      <c r="S858" t="s">
        <v>174</v>
      </c>
    </row>
    <row r="859" spans="1:19" x14ac:dyDescent="0.2">
      <c r="A859" t="str">
        <f t="shared" si="13"/>
        <v>AgenteenlaEntidadCompradoraoBackOfficeAgenteprofesionalCienciasdelasaludyafinesJornadaOrdinariaPlatinoZona2NA</v>
      </c>
      <c r="B859" t="s">
        <v>1164</v>
      </c>
      <c r="C859" t="s">
        <v>824</v>
      </c>
      <c r="D859" t="s">
        <v>292</v>
      </c>
      <c r="E859" t="s">
        <v>656</v>
      </c>
      <c r="F859" t="s">
        <v>89</v>
      </c>
      <c r="G859" t="s">
        <v>134</v>
      </c>
      <c r="H859" t="s">
        <v>93</v>
      </c>
      <c r="I859" t="s">
        <v>96</v>
      </c>
      <c r="J859" t="s">
        <v>5</v>
      </c>
      <c r="K859">
        <v>6452768.1403464144</v>
      </c>
      <c r="L859">
        <v>7392800.0699999994</v>
      </c>
      <c r="M859">
        <v>10630185.739909671</v>
      </c>
      <c r="N859">
        <v>7516308.6899999995</v>
      </c>
      <c r="O859">
        <v>9301225.1849999987</v>
      </c>
      <c r="P859">
        <v>8723456.0999999996</v>
      </c>
      <c r="Q859">
        <v>8544065.7599999998</v>
      </c>
      <c r="S859" t="s">
        <v>174</v>
      </c>
    </row>
    <row r="860" spans="1:19" x14ac:dyDescent="0.2">
      <c r="A860" t="str">
        <f t="shared" si="13"/>
        <v>AgenteenlaEntidadCompradoraoBackOfficeAgenteprofesionalCienciasdelasaludyafinesHoraextradiurnaPlatinoZona2NA</v>
      </c>
      <c r="B860" t="s">
        <v>1165</v>
      </c>
      <c r="C860" t="s">
        <v>824</v>
      </c>
      <c r="D860" t="s">
        <v>292</v>
      </c>
      <c r="E860" t="s">
        <v>656</v>
      </c>
      <c r="F860" t="s">
        <v>172</v>
      </c>
      <c r="G860" t="s">
        <v>134</v>
      </c>
      <c r="H860" t="s">
        <v>93</v>
      </c>
      <c r="I860" t="s">
        <v>96</v>
      </c>
      <c r="J860" t="s">
        <v>25</v>
      </c>
      <c r="K860">
        <v>33171.335931535956</v>
      </c>
      <c r="L860">
        <v>40288.409999999996</v>
      </c>
      <c r="M860">
        <v>69206.938410870236</v>
      </c>
      <c r="N860">
        <v>31798.304999999997</v>
      </c>
      <c r="O860">
        <v>40062.78</v>
      </c>
      <c r="P860">
        <v>45347.49</v>
      </c>
      <c r="Q860">
        <v>55831.004999999997</v>
      </c>
      <c r="S860" t="s">
        <v>174</v>
      </c>
    </row>
    <row r="861" spans="1:19" x14ac:dyDescent="0.2">
      <c r="A861" t="str">
        <f t="shared" si="13"/>
        <v>AgenteenlaEntidadCompradoraoBackOfficeAgenteprofesionalCienciasdelasaludyafinesHoraextranocturna PlatinoZona2NA</v>
      </c>
      <c r="B861" t="s">
        <v>1166</v>
      </c>
      <c r="C861" t="s">
        <v>824</v>
      </c>
      <c r="D861" t="s">
        <v>292</v>
      </c>
      <c r="E861" t="s">
        <v>656</v>
      </c>
      <c r="F861" t="s">
        <v>288</v>
      </c>
      <c r="G861" t="s">
        <v>134</v>
      </c>
      <c r="H861" t="s">
        <v>93</v>
      </c>
      <c r="I861" t="s">
        <v>96</v>
      </c>
      <c r="J861" t="s">
        <v>25</v>
      </c>
      <c r="K861">
        <v>45740.93995838776</v>
      </c>
      <c r="L861">
        <v>56404.394999999997</v>
      </c>
      <c r="M861">
        <v>96889.713775218348</v>
      </c>
      <c r="N861">
        <v>44517.42</v>
      </c>
      <c r="O861">
        <v>55809.27</v>
      </c>
      <c r="P861">
        <v>57867.884999999995</v>
      </c>
      <c r="Q861">
        <v>77491.485000000001</v>
      </c>
      <c r="S861" t="s">
        <v>174</v>
      </c>
    </row>
    <row r="862" spans="1:19" x14ac:dyDescent="0.2">
      <c r="A862" t="str">
        <f t="shared" si="13"/>
        <v>AgenteenlaEntidadCompradoraoBackOfficeAgenteprofesionalCienciasdelasaludyafinesHoraextradominicalyfestivoPlatinoZona2NA</v>
      </c>
      <c r="B862" t="s">
        <v>1167</v>
      </c>
      <c r="C862" t="s">
        <v>824</v>
      </c>
      <c r="D862" t="s">
        <v>292</v>
      </c>
      <c r="E862" t="s">
        <v>656</v>
      </c>
      <c r="F862" t="s">
        <v>90</v>
      </c>
      <c r="G862" t="s">
        <v>134</v>
      </c>
      <c r="H862" t="s">
        <v>93</v>
      </c>
      <c r="I862" t="s">
        <v>96</v>
      </c>
      <c r="J862" t="s">
        <v>25</v>
      </c>
      <c r="K862">
        <v>58310.54398523955</v>
      </c>
      <c r="L862">
        <v>64461.869999999995</v>
      </c>
      <c r="M862">
        <v>110731.10145739239</v>
      </c>
      <c r="N862">
        <v>63596.609999999993</v>
      </c>
      <c r="O862">
        <v>63682.514999999992</v>
      </c>
      <c r="P862">
        <v>64128.6</v>
      </c>
      <c r="Q862">
        <v>86268.284999999989</v>
      </c>
      <c r="S862" t="s">
        <v>174</v>
      </c>
    </row>
    <row r="863" spans="1:19" x14ac:dyDescent="0.2">
      <c r="A863" t="str">
        <f t="shared" si="13"/>
        <v>AgenteenlaEntidadCompradoraoBackOfficeAgenteprofesionalCienciasdelasaludyafinesServicio7x24PlatinoZona2NA</v>
      </c>
      <c r="B863" t="s">
        <v>1168</v>
      </c>
      <c r="C863" t="s">
        <v>824</v>
      </c>
      <c r="D863" t="s">
        <v>292</v>
      </c>
      <c r="E863" t="s">
        <v>656</v>
      </c>
      <c r="F863" t="s">
        <v>91</v>
      </c>
      <c r="G863" t="s">
        <v>134</v>
      </c>
      <c r="H863" t="s">
        <v>93</v>
      </c>
      <c r="I863" t="s">
        <v>96</v>
      </c>
      <c r="J863" t="s">
        <v>260</v>
      </c>
      <c r="K863">
        <v>21536292.972568579</v>
      </c>
      <c r="L863">
        <v>33656334.93</v>
      </c>
      <c r="M863">
        <v>42786497.603136428</v>
      </c>
      <c r="N863">
        <v>28541178.629999999</v>
      </c>
      <c r="O863">
        <v>34933124.384999998</v>
      </c>
      <c r="P863">
        <v>44893925.055</v>
      </c>
      <c r="Q863">
        <v>35601630.884999998</v>
      </c>
      <c r="S863" t="s">
        <v>174</v>
      </c>
    </row>
    <row r="864" spans="1:19" x14ac:dyDescent="0.2">
      <c r="A864" t="str">
        <f t="shared" si="13"/>
        <v>AgenteenlaEntidadCompradoraoBackOfficeAgenteprofesionalCienciasdelasaludyafinesJornadaOrdinariaPlataZona3NA</v>
      </c>
      <c r="B864" t="s">
        <v>1169</v>
      </c>
      <c r="C864" t="s">
        <v>824</v>
      </c>
      <c r="D864" t="s">
        <v>292</v>
      </c>
      <c r="E864" t="s">
        <v>656</v>
      </c>
      <c r="F864" t="s">
        <v>89</v>
      </c>
      <c r="G864" t="s">
        <v>2</v>
      </c>
      <c r="H864" t="s">
        <v>94</v>
      </c>
      <c r="I864" t="s">
        <v>96</v>
      </c>
      <c r="J864" t="s">
        <v>5</v>
      </c>
      <c r="K864">
        <v>6452768.1403464144</v>
      </c>
      <c r="L864">
        <v>7177475.5649999995</v>
      </c>
      <c r="M864">
        <v>10038469.30573713</v>
      </c>
      <c r="N864">
        <v>7480675.709999999</v>
      </c>
      <c r="O864">
        <v>9301225.1849999987</v>
      </c>
      <c r="P864">
        <v>8403077.0249999985</v>
      </c>
      <c r="Q864">
        <v>7697759.7149999999</v>
      </c>
      <c r="S864" t="s">
        <v>174</v>
      </c>
    </row>
    <row r="865" spans="1:19" x14ac:dyDescent="0.2">
      <c r="A865" t="str">
        <f t="shared" si="13"/>
        <v>AgenteenlaEntidadCompradoraoBackOfficeAgenteprofesionalCienciasdelasaludyafinesHoraextradiurnaPlataZona3NA</v>
      </c>
      <c r="B865" t="s">
        <v>1170</v>
      </c>
      <c r="C865" t="s">
        <v>824</v>
      </c>
      <c r="D865" t="s">
        <v>292</v>
      </c>
      <c r="E865" t="s">
        <v>656</v>
      </c>
      <c r="F865" t="s">
        <v>172</v>
      </c>
      <c r="G865" t="s">
        <v>2</v>
      </c>
      <c r="H865" t="s">
        <v>94</v>
      </c>
      <c r="I865" t="s">
        <v>96</v>
      </c>
      <c r="J865" t="s">
        <v>25</v>
      </c>
      <c r="K865">
        <v>33171.335931535956</v>
      </c>
      <c r="L865">
        <v>39114.719999999994</v>
      </c>
      <c r="M865">
        <v>65354.617875892771</v>
      </c>
      <c r="N865">
        <v>31798.304999999997</v>
      </c>
      <c r="O865">
        <v>40062.78</v>
      </c>
      <c r="P865">
        <v>43682.174999999996</v>
      </c>
      <c r="Q865">
        <v>50300.999999999993</v>
      </c>
      <c r="S865" t="s">
        <v>174</v>
      </c>
    </row>
    <row r="866" spans="1:19" x14ac:dyDescent="0.2">
      <c r="A866" t="str">
        <f t="shared" si="13"/>
        <v>AgenteenlaEntidadCompradoraoBackOfficeAgenteprofesionalCienciasdelasaludyafinesHoraextranocturna PlataZona3NA</v>
      </c>
      <c r="B866" t="s">
        <v>1171</v>
      </c>
      <c r="C866" t="s">
        <v>824</v>
      </c>
      <c r="D866" t="s">
        <v>292</v>
      </c>
      <c r="E866" t="s">
        <v>656</v>
      </c>
      <c r="F866" t="s">
        <v>288</v>
      </c>
      <c r="G866" t="s">
        <v>2</v>
      </c>
      <c r="H866" t="s">
        <v>94</v>
      </c>
      <c r="I866" t="s">
        <v>96</v>
      </c>
      <c r="J866" t="s">
        <v>25</v>
      </c>
      <c r="K866">
        <v>45740.93995838776</v>
      </c>
      <c r="L866">
        <v>54760.814999999995</v>
      </c>
      <c r="M866">
        <v>91496.465026249876</v>
      </c>
      <c r="N866">
        <v>44517.42</v>
      </c>
      <c r="O866">
        <v>55809.27</v>
      </c>
      <c r="P866">
        <v>55741.994999999995</v>
      </c>
      <c r="Q866">
        <v>69815.924999999988</v>
      </c>
      <c r="S866" t="s">
        <v>174</v>
      </c>
    </row>
    <row r="867" spans="1:19" x14ac:dyDescent="0.2">
      <c r="A867" t="str">
        <f t="shared" si="13"/>
        <v>AgenteenlaEntidadCompradoraoBackOfficeAgenteprofesionalCienciasdelasaludyafinesHoraextradominicalyfestivoPlataZona3NA</v>
      </c>
      <c r="B867" t="s">
        <v>1172</v>
      </c>
      <c r="C867" t="s">
        <v>824</v>
      </c>
      <c r="D867" t="s">
        <v>292</v>
      </c>
      <c r="E867" t="s">
        <v>656</v>
      </c>
      <c r="F867" t="s">
        <v>90</v>
      </c>
      <c r="G867" t="s">
        <v>2</v>
      </c>
      <c r="H867" t="s">
        <v>94</v>
      </c>
      <c r="I867" t="s">
        <v>96</v>
      </c>
      <c r="J867" t="s">
        <v>25</v>
      </c>
      <c r="K867">
        <v>58310.54398523955</v>
      </c>
      <c r="L867">
        <v>62583.344999999994</v>
      </c>
      <c r="M867">
        <v>104567.38860142845</v>
      </c>
      <c r="N867">
        <v>63596.609999999993</v>
      </c>
      <c r="O867">
        <v>63682.514999999992</v>
      </c>
      <c r="P867">
        <v>61773.974999999999</v>
      </c>
      <c r="Q867">
        <v>77723.324999999997</v>
      </c>
      <c r="S867" t="s">
        <v>174</v>
      </c>
    </row>
    <row r="868" spans="1:19" x14ac:dyDescent="0.2">
      <c r="A868" t="str">
        <f t="shared" si="13"/>
        <v>AgenteenlaEntidadCompradoraoBackOfficeAgenteprofesionalCienciasdelasaludyafinesServicio7x24PlataZona3NA</v>
      </c>
      <c r="B868" t="s">
        <v>1173</v>
      </c>
      <c r="C868" t="s">
        <v>824</v>
      </c>
      <c r="D868" t="s">
        <v>292</v>
      </c>
      <c r="E868" t="s">
        <v>656</v>
      </c>
      <c r="F868" t="s">
        <v>91</v>
      </c>
      <c r="G868" t="s">
        <v>2</v>
      </c>
      <c r="H868" t="s">
        <v>94</v>
      </c>
      <c r="I868" t="s">
        <v>96</v>
      </c>
      <c r="J868" t="s">
        <v>260</v>
      </c>
      <c r="K868">
        <v>21536292.972568579</v>
      </c>
      <c r="L868">
        <v>32676053.309999999</v>
      </c>
      <c r="M868">
        <v>40404838.955591947</v>
      </c>
      <c r="N868">
        <v>28422926.774999999</v>
      </c>
      <c r="O868">
        <v>34933124.384999998</v>
      </c>
      <c r="P868">
        <v>43245144.18</v>
      </c>
      <c r="Q868">
        <v>32075221.319999997</v>
      </c>
      <c r="S868" t="s">
        <v>174</v>
      </c>
    </row>
    <row r="869" spans="1:19" x14ac:dyDescent="0.2">
      <c r="A869" t="str">
        <f t="shared" si="13"/>
        <v>AgenteenlaEntidadCompradoraoBackOfficeAgenteprofesionalCienciasdelasaludyafinesJornadaOrdinariaOroZona3NA</v>
      </c>
      <c r="B869" t="s">
        <v>1174</v>
      </c>
      <c r="C869" t="s">
        <v>824</v>
      </c>
      <c r="D869" t="s">
        <v>292</v>
      </c>
      <c r="E869" t="s">
        <v>656</v>
      </c>
      <c r="F869" t="s">
        <v>89</v>
      </c>
      <c r="G869" t="s">
        <v>3</v>
      </c>
      <c r="H869" t="s">
        <v>94</v>
      </c>
      <c r="I869" t="s">
        <v>96</v>
      </c>
      <c r="J869" t="s">
        <v>5</v>
      </c>
      <c r="K869">
        <v>6452768.1403464144</v>
      </c>
      <c r="L869">
        <v>7321025.9249999998</v>
      </c>
      <c r="M869">
        <v>10325857.490842689</v>
      </c>
      <c r="N869">
        <v>7503197.3099999996</v>
      </c>
      <c r="O869">
        <v>9301225.1849999987</v>
      </c>
      <c r="P869">
        <v>8579983.3650000002</v>
      </c>
      <c r="Q869">
        <v>8039021.9849999994</v>
      </c>
      <c r="S869" t="s">
        <v>174</v>
      </c>
    </row>
    <row r="870" spans="1:19" x14ac:dyDescent="0.2">
      <c r="A870" t="str">
        <f t="shared" si="13"/>
        <v>AgenteenlaEntidadCompradoraoBackOfficeAgenteprofesionalCienciasdelasaludyafinesHoraextradiurnaOroZona3NA</v>
      </c>
      <c r="B870" t="s">
        <v>1175</v>
      </c>
      <c r="C870" t="s">
        <v>824</v>
      </c>
      <c r="D870" t="s">
        <v>292</v>
      </c>
      <c r="E870" t="s">
        <v>656</v>
      </c>
      <c r="F870" t="s">
        <v>172</v>
      </c>
      <c r="G870" t="s">
        <v>3</v>
      </c>
      <c r="H870" t="s">
        <v>94</v>
      </c>
      <c r="I870" t="s">
        <v>96</v>
      </c>
      <c r="J870" t="s">
        <v>25</v>
      </c>
      <c r="K870">
        <v>33171.335931535956</v>
      </c>
      <c r="L870">
        <v>39897.18</v>
      </c>
      <c r="M870">
        <v>67225.634706007084</v>
      </c>
      <c r="N870">
        <v>31798.304999999997</v>
      </c>
      <c r="O870">
        <v>40062.78</v>
      </c>
      <c r="P870">
        <v>44602.289999999994</v>
      </c>
      <c r="Q870">
        <v>52530.39</v>
      </c>
      <c r="S870" t="s">
        <v>174</v>
      </c>
    </row>
    <row r="871" spans="1:19" x14ac:dyDescent="0.2">
      <c r="A871" t="str">
        <f t="shared" si="13"/>
        <v>AgenteenlaEntidadCompradoraoBackOfficeAgenteprofesionalCienciasdelasaludyafinesHoraextranocturna OroZona3NA</v>
      </c>
      <c r="B871" t="s">
        <v>1176</v>
      </c>
      <c r="C871" t="s">
        <v>824</v>
      </c>
      <c r="D871" t="s">
        <v>292</v>
      </c>
      <c r="E871" t="s">
        <v>656</v>
      </c>
      <c r="F871" t="s">
        <v>288</v>
      </c>
      <c r="G871" t="s">
        <v>3</v>
      </c>
      <c r="H871" t="s">
        <v>94</v>
      </c>
      <c r="I871" t="s">
        <v>96</v>
      </c>
      <c r="J871" t="s">
        <v>25</v>
      </c>
      <c r="K871">
        <v>45740.93995838776</v>
      </c>
      <c r="L871">
        <v>55855.844999999994</v>
      </c>
      <c r="M871">
        <v>94115.888588409915</v>
      </c>
      <c r="N871">
        <v>44517.42</v>
      </c>
      <c r="O871">
        <v>55809.27</v>
      </c>
      <c r="P871">
        <v>56915.684999999998</v>
      </c>
      <c r="Q871">
        <v>72911.61</v>
      </c>
      <c r="S871" t="s">
        <v>174</v>
      </c>
    </row>
    <row r="872" spans="1:19" x14ac:dyDescent="0.2">
      <c r="A872" t="str">
        <f t="shared" si="13"/>
        <v>AgenteenlaEntidadCompradoraoBackOfficeAgenteprofesionalCienciasdelasaludyafinesHoraextradominicalyfestivoOroZona3NA</v>
      </c>
      <c r="B872" t="s">
        <v>1177</v>
      </c>
      <c r="C872" t="s">
        <v>824</v>
      </c>
      <c r="D872" t="s">
        <v>292</v>
      </c>
      <c r="E872" t="s">
        <v>656</v>
      </c>
      <c r="F872" t="s">
        <v>90</v>
      </c>
      <c r="G872" t="s">
        <v>3</v>
      </c>
      <c r="H872" t="s">
        <v>94</v>
      </c>
      <c r="I872" t="s">
        <v>96</v>
      </c>
      <c r="J872" t="s">
        <v>25</v>
      </c>
      <c r="K872">
        <v>58310.54398523955</v>
      </c>
      <c r="L872">
        <v>63834.659999999996</v>
      </c>
      <c r="M872">
        <v>107561.01552961134</v>
      </c>
      <c r="N872">
        <v>63596.609999999993</v>
      </c>
      <c r="O872">
        <v>63682.514999999992</v>
      </c>
      <c r="P872">
        <v>63073.934999999998</v>
      </c>
      <c r="Q872">
        <v>81168.84</v>
      </c>
      <c r="S872" t="s">
        <v>174</v>
      </c>
    </row>
    <row r="873" spans="1:19" x14ac:dyDescent="0.2">
      <c r="A873" t="str">
        <f t="shared" si="13"/>
        <v>AgenteenlaEntidadCompradoraoBackOfficeAgenteprofesionalCienciasdelasaludyafinesServicio7x24OroZona3NA</v>
      </c>
      <c r="B873" t="s">
        <v>1178</v>
      </c>
      <c r="C873" t="s">
        <v>824</v>
      </c>
      <c r="D873" t="s">
        <v>292</v>
      </c>
      <c r="E873" t="s">
        <v>656</v>
      </c>
      <c r="F873" t="s">
        <v>91</v>
      </c>
      <c r="G873" t="s">
        <v>3</v>
      </c>
      <c r="H873" t="s">
        <v>94</v>
      </c>
      <c r="I873" t="s">
        <v>96</v>
      </c>
      <c r="J873" t="s">
        <v>260</v>
      </c>
      <c r="K873">
        <v>21536292.972568579</v>
      </c>
      <c r="L873">
        <v>28649890.889999997</v>
      </c>
      <c r="M873">
        <v>41561576.400641821</v>
      </c>
      <c r="N873">
        <v>28491560.729999997</v>
      </c>
      <c r="O873">
        <v>34933124.384999998</v>
      </c>
      <c r="P873">
        <v>44155568.474999994</v>
      </c>
      <c r="Q873">
        <v>33497204.714999996</v>
      </c>
      <c r="S873" t="s">
        <v>174</v>
      </c>
    </row>
    <row r="874" spans="1:19" x14ac:dyDescent="0.2">
      <c r="A874" t="str">
        <f t="shared" si="13"/>
        <v>AgenteenlaEntidadCompradoraoBackOfficeAgenteprofesionalCienciasdelasaludyafinesJornadaOrdinariaPlatinoZona3NA</v>
      </c>
      <c r="B874" t="s">
        <v>1179</v>
      </c>
      <c r="C874" t="s">
        <v>824</v>
      </c>
      <c r="D874" t="s">
        <v>292</v>
      </c>
      <c r="E874" t="s">
        <v>656</v>
      </c>
      <c r="F874" t="s">
        <v>89</v>
      </c>
      <c r="G874" t="s">
        <v>134</v>
      </c>
      <c r="H874" t="s">
        <v>94</v>
      </c>
      <c r="I874" t="s">
        <v>96</v>
      </c>
      <c r="J874" t="s">
        <v>5</v>
      </c>
      <c r="K874">
        <v>6452768.1403464144</v>
      </c>
      <c r="L874">
        <v>7536349.3949999996</v>
      </c>
      <c r="M874">
        <v>10630185.739909671</v>
      </c>
      <c r="N874">
        <v>7525719.9449999994</v>
      </c>
      <c r="O874">
        <v>9301225.1849999987</v>
      </c>
      <c r="P874">
        <v>8764499.0249999985</v>
      </c>
      <c r="Q874">
        <v>8544065.7599999998</v>
      </c>
      <c r="S874" t="s">
        <v>174</v>
      </c>
    </row>
    <row r="875" spans="1:19" x14ac:dyDescent="0.2">
      <c r="A875" t="str">
        <f t="shared" si="13"/>
        <v>AgenteenlaEntidadCompradoraoBackOfficeAgenteprofesionalCienciasdelasaludyafinesHoraextradiurnaPlatinoZona3NA</v>
      </c>
      <c r="B875" t="s">
        <v>1180</v>
      </c>
      <c r="C875" t="s">
        <v>824</v>
      </c>
      <c r="D875" t="s">
        <v>292</v>
      </c>
      <c r="E875" t="s">
        <v>656</v>
      </c>
      <c r="F875" t="s">
        <v>172</v>
      </c>
      <c r="G875" t="s">
        <v>134</v>
      </c>
      <c r="H875" t="s">
        <v>94</v>
      </c>
      <c r="I875" t="s">
        <v>96</v>
      </c>
      <c r="J875" t="s">
        <v>25</v>
      </c>
      <c r="K875">
        <v>33171.335931535956</v>
      </c>
      <c r="L875">
        <v>41070.869999999995</v>
      </c>
      <c r="M875">
        <v>69206.938410870236</v>
      </c>
      <c r="N875">
        <v>31798.304999999997</v>
      </c>
      <c r="O875">
        <v>40062.78</v>
      </c>
      <c r="P875">
        <v>45560.7</v>
      </c>
      <c r="Q875">
        <v>55831.004999999997</v>
      </c>
      <c r="S875" t="s">
        <v>174</v>
      </c>
    </row>
    <row r="876" spans="1:19" x14ac:dyDescent="0.2">
      <c r="A876" t="str">
        <f t="shared" si="13"/>
        <v>AgenteenlaEntidadCompradoraoBackOfficeAgenteprofesionalCienciasdelasaludyafinesHoraextranocturna PlatinoZona3NA</v>
      </c>
      <c r="B876" t="s">
        <v>1181</v>
      </c>
      <c r="C876" t="s">
        <v>824</v>
      </c>
      <c r="D876" t="s">
        <v>292</v>
      </c>
      <c r="E876" t="s">
        <v>656</v>
      </c>
      <c r="F876" t="s">
        <v>288</v>
      </c>
      <c r="G876" t="s">
        <v>134</v>
      </c>
      <c r="H876" t="s">
        <v>94</v>
      </c>
      <c r="I876" t="s">
        <v>96</v>
      </c>
      <c r="J876" t="s">
        <v>25</v>
      </c>
      <c r="K876">
        <v>45740.93995838776</v>
      </c>
      <c r="L876">
        <v>57499.424999999996</v>
      </c>
      <c r="M876">
        <v>96889.713775218348</v>
      </c>
      <c r="N876">
        <v>44517.42</v>
      </c>
      <c r="O876">
        <v>55809.27</v>
      </c>
      <c r="P876">
        <v>58140.09</v>
      </c>
      <c r="Q876">
        <v>77491.485000000001</v>
      </c>
      <c r="S876" t="s">
        <v>174</v>
      </c>
    </row>
    <row r="877" spans="1:19" x14ac:dyDescent="0.2">
      <c r="A877" t="str">
        <f t="shared" si="13"/>
        <v>AgenteenlaEntidadCompradoraoBackOfficeAgenteprofesionalCienciasdelasaludyafinesHoraextradominicalyfestivoPlatinoZona3NA</v>
      </c>
      <c r="B877" t="s">
        <v>1182</v>
      </c>
      <c r="C877" t="s">
        <v>824</v>
      </c>
      <c r="D877" t="s">
        <v>292</v>
      </c>
      <c r="E877" t="s">
        <v>656</v>
      </c>
      <c r="F877" t="s">
        <v>90</v>
      </c>
      <c r="G877" t="s">
        <v>134</v>
      </c>
      <c r="H877" t="s">
        <v>94</v>
      </c>
      <c r="I877" t="s">
        <v>96</v>
      </c>
      <c r="J877" t="s">
        <v>25</v>
      </c>
      <c r="K877">
        <v>58310.54398523955</v>
      </c>
      <c r="L877">
        <v>65713.184999999998</v>
      </c>
      <c r="M877">
        <v>110731.10145739239</v>
      </c>
      <c r="N877">
        <v>63596.609999999993</v>
      </c>
      <c r="O877">
        <v>63682.514999999992</v>
      </c>
      <c r="P877">
        <v>64430.819999999992</v>
      </c>
      <c r="Q877">
        <v>86268.284999999989</v>
      </c>
      <c r="S877" t="s">
        <v>174</v>
      </c>
    </row>
    <row r="878" spans="1:19" x14ac:dyDescent="0.2">
      <c r="A878" t="str">
        <f t="shared" si="13"/>
        <v>AgenteenlaEntidadCompradoraoBackOfficeAgenteprofesionalCienciasdelasaludyafinesServicio7x24PlatinoZona3NA</v>
      </c>
      <c r="B878" t="s">
        <v>1183</v>
      </c>
      <c r="C878" t="s">
        <v>824</v>
      </c>
      <c r="D878" t="s">
        <v>292</v>
      </c>
      <c r="E878" t="s">
        <v>656</v>
      </c>
      <c r="F878" t="s">
        <v>91</v>
      </c>
      <c r="G878" t="s">
        <v>134</v>
      </c>
      <c r="H878" t="s">
        <v>94</v>
      </c>
      <c r="I878" t="s">
        <v>96</v>
      </c>
      <c r="J878" t="s">
        <v>260</v>
      </c>
      <c r="K878">
        <v>21536292.972568579</v>
      </c>
      <c r="L878">
        <v>34309856.699999996</v>
      </c>
      <c r="M878">
        <v>42786497.603136428</v>
      </c>
      <c r="N878">
        <v>28560194.684999999</v>
      </c>
      <c r="O878">
        <v>34933124.384999998</v>
      </c>
      <c r="P878">
        <v>45105149.924999997</v>
      </c>
      <c r="Q878">
        <v>35601630.884999998</v>
      </c>
      <c r="S878" t="s">
        <v>174</v>
      </c>
    </row>
    <row r="879" spans="1:19" x14ac:dyDescent="0.2">
      <c r="A879" t="str">
        <f t="shared" si="13"/>
        <v>AgenteenlaEntidadCompradoraoBackOfficeAgenteprofesionalAgronomía,veterinariayafinesJornadaOrdinariaPlataZona1NA</v>
      </c>
      <c r="B879" t="s">
        <v>1184</v>
      </c>
      <c r="C879" t="s">
        <v>824</v>
      </c>
      <c r="D879" t="s">
        <v>292</v>
      </c>
      <c r="E879" t="s">
        <v>672</v>
      </c>
      <c r="F879" t="s">
        <v>89</v>
      </c>
      <c r="G879" t="s">
        <v>2</v>
      </c>
      <c r="H879" t="s">
        <v>92</v>
      </c>
      <c r="I879" t="s">
        <v>96</v>
      </c>
      <c r="J879" t="s">
        <v>5</v>
      </c>
      <c r="K879">
        <v>4944415.6571241971</v>
      </c>
      <c r="L879">
        <v>5274907.5149999997</v>
      </c>
      <c r="M879">
        <v>6392877.1172099141</v>
      </c>
      <c r="N879">
        <v>5682167.5949999997</v>
      </c>
      <c r="O879">
        <v>5941984.6799999997</v>
      </c>
      <c r="P879">
        <v>6321577.1399999997</v>
      </c>
      <c r="Q879">
        <v>5849963.8649999993</v>
      </c>
      <c r="S879" t="s">
        <v>174</v>
      </c>
    </row>
    <row r="880" spans="1:19" x14ac:dyDescent="0.2">
      <c r="A880" t="str">
        <f t="shared" si="13"/>
        <v>AgenteenlaEntidadCompradoraoBackOfficeAgenteprofesionalAgronomía,veterinariayafinesHoraextradiurnaPlataZona1NA</v>
      </c>
      <c r="B880" t="s">
        <v>1185</v>
      </c>
      <c r="C880" t="s">
        <v>824</v>
      </c>
      <c r="D880" t="s">
        <v>292</v>
      </c>
      <c r="E880" t="s">
        <v>672</v>
      </c>
      <c r="F880" t="s">
        <v>172</v>
      </c>
      <c r="G880" t="s">
        <v>2</v>
      </c>
      <c r="H880" t="s">
        <v>92</v>
      </c>
      <c r="I880" t="s">
        <v>96</v>
      </c>
      <c r="J880" t="s">
        <v>25</v>
      </c>
      <c r="K880">
        <v>25315.333414753586</v>
      </c>
      <c r="L880">
        <v>28746.089999999997</v>
      </c>
      <c r="M880">
        <v>41620.29373183538</v>
      </c>
      <c r="N880">
        <v>23848.469999999998</v>
      </c>
      <c r="O880">
        <v>24510.87</v>
      </c>
      <c r="P880">
        <v>30943.394999999997</v>
      </c>
      <c r="Q880">
        <v>37883.07</v>
      </c>
      <c r="S880" t="s">
        <v>174</v>
      </c>
    </row>
    <row r="881" spans="1:19" x14ac:dyDescent="0.2">
      <c r="A881" t="str">
        <f t="shared" si="13"/>
        <v>AgenteenlaEntidadCompradoraoBackOfficeAgenteprofesionalAgronomía,veterinariayafinesHoraextranocturna PlataZona1NA</v>
      </c>
      <c r="B881" t="s">
        <v>1186</v>
      </c>
      <c r="C881" t="s">
        <v>824</v>
      </c>
      <c r="D881" t="s">
        <v>292</v>
      </c>
      <c r="E881" t="s">
        <v>672</v>
      </c>
      <c r="F881" t="s">
        <v>288</v>
      </c>
      <c r="G881" t="s">
        <v>2</v>
      </c>
      <c r="H881" t="s">
        <v>92</v>
      </c>
      <c r="I881" t="s">
        <v>96</v>
      </c>
      <c r="J881" t="s">
        <v>25</v>
      </c>
      <c r="K881">
        <v>34742.536434892427</v>
      </c>
      <c r="L881">
        <v>40244.939999999995</v>
      </c>
      <c r="M881">
        <v>58268.411224569521</v>
      </c>
      <c r="N881">
        <v>33388.064999999995</v>
      </c>
      <c r="O881">
        <v>34035.974999999999</v>
      </c>
      <c r="P881">
        <v>39107.474999999999</v>
      </c>
      <c r="Q881">
        <v>52580.069999999992</v>
      </c>
      <c r="S881" t="s">
        <v>174</v>
      </c>
    </row>
    <row r="882" spans="1:19" x14ac:dyDescent="0.2">
      <c r="A882" t="str">
        <f t="shared" si="13"/>
        <v>AgenteenlaEntidadCompradoraoBackOfficeAgenteprofesionalAgronomía,veterinariayafinesHoraextradominicalyfestivoPlataZona1NA</v>
      </c>
      <c r="B882" t="s">
        <v>1187</v>
      </c>
      <c r="C882" t="s">
        <v>824</v>
      </c>
      <c r="D882" t="s">
        <v>292</v>
      </c>
      <c r="E882" t="s">
        <v>672</v>
      </c>
      <c r="F882" t="s">
        <v>90</v>
      </c>
      <c r="G882" t="s">
        <v>2</v>
      </c>
      <c r="H882" t="s">
        <v>92</v>
      </c>
      <c r="I882" t="s">
        <v>96</v>
      </c>
      <c r="J882" t="s">
        <v>25</v>
      </c>
      <c r="K882">
        <v>44169.739455031289</v>
      </c>
      <c r="L882">
        <v>45994.364999999998</v>
      </c>
      <c r="M882">
        <v>66592.46997093661</v>
      </c>
      <c r="N882">
        <v>47697.974999999999</v>
      </c>
      <c r="O882">
        <v>38799.044999999998</v>
      </c>
      <c r="P882">
        <v>43188.479999999996</v>
      </c>
      <c r="Q882">
        <v>58535.459999999992</v>
      </c>
      <c r="S882" t="s">
        <v>174</v>
      </c>
    </row>
    <row r="883" spans="1:19" x14ac:dyDescent="0.2">
      <c r="A883" t="str">
        <f t="shared" si="13"/>
        <v>AgenteenlaEntidadCompradoraoBackOfficeAgenteprofesionalAgronomía,veterinariayafinesServicio7x24PlataZona1NA</v>
      </c>
      <c r="B883" t="s">
        <v>1188</v>
      </c>
      <c r="C883" t="s">
        <v>824</v>
      </c>
      <c r="D883" t="s">
        <v>292</v>
      </c>
      <c r="E883" t="s">
        <v>672</v>
      </c>
      <c r="F883" t="s">
        <v>91</v>
      </c>
      <c r="G883" t="s">
        <v>2</v>
      </c>
      <c r="H883" t="s">
        <v>92</v>
      </c>
      <c r="I883" t="s">
        <v>96</v>
      </c>
      <c r="J883" t="s">
        <v>260</v>
      </c>
      <c r="K883">
        <v>16257059.281290816</v>
      </c>
      <c r="L883">
        <v>23570334.449999999</v>
      </c>
      <c r="M883">
        <v>25731330.396769907</v>
      </c>
      <c r="N883">
        <v>21535576.199999999</v>
      </c>
      <c r="O883">
        <v>21881850.974999998</v>
      </c>
      <c r="P883">
        <v>31518143.954999998</v>
      </c>
      <c r="Q883">
        <v>24209306.189999998</v>
      </c>
      <c r="S883" t="s">
        <v>174</v>
      </c>
    </row>
    <row r="884" spans="1:19" x14ac:dyDescent="0.2">
      <c r="A884" t="str">
        <f t="shared" si="13"/>
        <v>AgenteenlaEntidadCompradoraoBackOfficeAgenteprofesionalAgronomía,veterinariayafinesJornadaOrdinariaOroZona1NA</v>
      </c>
      <c r="B884" t="s">
        <v>1189</v>
      </c>
      <c r="C884" t="s">
        <v>824</v>
      </c>
      <c r="D884" t="s">
        <v>292</v>
      </c>
      <c r="E884" t="s">
        <v>672</v>
      </c>
      <c r="F884" t="s">
        <v>89</v>
      </c>
      <c r="G884" t="s">
        <v>3</v>
      </c>
      <c r="H884" t="s">
        <v>92</v>
      </c>
      <c r="I884" t="s">
        <v>96</v>
      </c>
      <c r="J884" t="s">
        <v>5</v>
      </c>
      <c r="K884">
        <v>4944415.6571241971</v>
      </c>
      <c r="L884">
        <v>5380406.0999999996</v>
      </c>
      <c r="M884">
        <v>6575896.7884727241</v>
      </c>
      <c r="N884">
        <v>5702641.9649999999</v>
      </c>
      <c r="O884">
        <v>5941984.6799999997</v>
      </c>
      <c r="P884">
        <v>6454662.6149999993</v>
      </c>
      <c r="Q884">
        <v>6109308.9899999993</v>
      </c>
      <c r="S884" t="s">
        <v>174</v>
      </c>
    </row>
    <row r="885" spans="1:19" x14ac:dyDescent="0.2">
      <c r="A885" t="str">
        <f t="shared" si="13"/>
        <v>AgenteenlaEntidadCompradoraoBackOfficeAgenteprofesionalAgronomía,veterinariayafinesHoraextradiurnaOroZona1NA</v>
      </c>
      <c r="B885" t="s">
        <v>1190</v>
      </c>
      <c r="C885" t="s">
        <v>824</v>
      </c>
      <c r="D885" t="s">
        <v>292</v>
      </c>
      <c r="E885" t="s">
        <v>672</v>
      </c>
      <c r="F885" t="s">
        <v>172</v>
      </c>
      <c r="G885" t="s">
        <v>3</v>
      </c>
      <c r="H885" t="s">
        <v>92</v>
      </c>
      <c r="I885" t="s">
        <v>96</v>
      </c>
      <c r="J885" t="s">
        <v>25</v>
      </c>
      <c r="K885">
        <v>25315.333414753586</v>
      </c>
      <c r="L885">
        <v>29321.55</v>
      </c>
      <c r="M885">
        <v>42811.828049952623</v>
      </c>
      <c r="N885">
        <v>23848.469999999998</v>
      </c>
      <c r="O885">
        <v>24510.87</v>
      </c>
      <c r="P885">
        <v>31594.409999999996</v>
      </c>
      <c r="Q885">
        <v>39562.875</v>
      </c>
      <c r="S885" t="s">
        <v>174</v>
      </c>
    </row>
    <row r="886" spans="1:19" x14ac:dyDescent="0.2">
      <c r="A886" t="str">
        <f t="shared" si="13"/>
        <v>AgenteenlaEntidadCompradoraoBackOfficeAgenteprofesionalAgronomía,veterinariayafinesHoraextranocturna OroZona1NA</v>
      </c>
      <c r="B886" t="s">
        <v>1191</v>
      </c>
      <c r="C886" t="s">
        <v>824</v>
      </c>
      <c r="D886" t="s">
        <v>292</v>
      </c>
      <c r="E886" t="s">
        <v>672</v>
      </c>
      <c r="F886" t="s">
        <v>288</v>
      </c>
      <c r="G886" t="s">
        <v>3</v>
      </c>
      <c r="H886" t="s">
        <v>92</v>
      </c>
      <c r="I886" t="s">
        <v>96</v>
      </c>
      <c r="J886" t="s">
        <v>25</v>
      </c>
      <c r="K886">
        <v>34742.536434892427</v>
      </c>
      <c r="L886">
        <v>41050.17</v>
      </c>
      <c r="M886">
        <v>59936.55926993367</v>
      </c>
      <c r="N886">
        <v>33388.064999999995</v>
      </c>
      <c r="O886">
        <v>34035.974999999999</v>
      </c>
      <c r="P886">
        <v>39930.299999999996</v>
      </c>
      <c r="Q886">
        <v>54911.924999999996</v>
      </c>
      <c r="S886" t="s">
        <v>174</v>
      </c>
    </row>
    <row r="887" spans="1:19" x14ac:dyDescent="0.2">
      <c r="A887" t="str">
        <f t="shared" si="13"/>
        <v>AgenteenlaEntidadCompradoraoBackOfficeAgenteprofesionalAgronomía,veterinariayafinesHoraextradominicalyfestivoOroZona1NA</v>
      </c>
      <c r="B887" t="s">
        <v>1192</v>
      </c>
      <c r="C887" t="s">
        <v>824</v>
      </c>
      <c r="D887" t="s">
        <v>292</v>
      </c>
      <c r="E887" t="s">
        <v>672</v>
      </c>
      <c r="F887" t="s">
        <v>90</v>
      </c>
      <c r="G887" t="s">
        <v>3</v>
      </c>
      <c r="H887" t="s">
        <v>92</v>
      </c>
      <c r="I887" t="s">
        <v>96</v>
      </c>
      <c r="J887" t="s">
        <v>25</v>
      </c>
      <c r="K887">
        <v>44169.739455031289</v>
      </c>
      <c r="L887">
        <v>46914.479999999996</v>
      </c>
      <c r="M887">
        <v>68498.924879924205</v>
      </c>
      <c r="N887">
        <v>47697.974999999999</v>
      </c>
      <c r="O887">
        <v>38799.044999999998</v>
      </c>
      <c r="P887">
        <v>44097.21</v>
      </c>
      <c r="Q887">
        <v>61131.24</v>
      </c>
      <c r="S887" t="s">
        <v>174</v>
      </c>
    </row>
    <row r="888" spans="1:19" x14ac:dyDescent="0.2">
      <c r="A888" t="str">
        <f t="shared" si="13"/>
        <v>AgenteenlaEntidadCompradoraoBackOfficeAgenteprofesionalAgronomía,veterinariayafinesServicio7x24OroZona1NA</v>
      </c>
      <c r="B888" t="s">
        <v>1193</v>
      </c>
      <c r="C888" t="s">
        <v>824</v>
      </c>
      <c r="D888" t="s">
        <v>292</v>
      </c>
      <c r="E888" t="s">
        <v>672</v>
      </c>
      <c r="F888" t="s">
        <v>91</v>
      </c>
      <c r="G888" t="s">
        <v>3</v>
      </c>
      <c r="H888" t="s">
        <v>92</v>
      </c>
      <c r="I888" t="s">
        <v>96</v>
      </c>
      <c r="J888" t="s">
        <v>260</v>
      </c>
      <c r="K888">
        <v>16257059.281290816</v>
      </c>
      <c r="L888">
        <v>19415017.484999999</v>
      </c>
      <c r="M888">
        <v>26467984.573602714</v>
      </c>
      <c r="N888">
        <v>21597971.174999997</v>
      </c>
      <c r="O888">
        <v>21881850.974999998</v>
      </c>
      <c r="P888">
        <v>32181684.524999999</v>
      </c>
      <c r="Q888">
        <v>25282572.209999997</v>
      </c>
      <c r="S888" t="s">
        <v>174</v>
      </c>
    </row>
    <row r="889" spans="1:19" x14ac:dyDescent="0.2">
      <c r="A889" t="str">
        <f t="shared" si="13"/>
        <v>AgenteenlaEntidadCompradoraoBackOfficeAgenteprofesionalAgronomía,veterinariayafinesJornadaOrdinariaPlatinoZona1NA</v>
      </c>
      <c r="B889" t="s">
        <v>1194</v>
      </c>
      <c r="C889" t="s">
        <v>824</v>
      </c>
      <c r="D889" t="s">
        <v>292</v>
      </c>
      <c r="E889" t="s">
        <v>672</v>
      </c>
      <c r="F889" t="s">
        <v>89</v>
      </c>
      <c r="G889" t="s">
        <v>134</v>
      </c>
      <c r="H889" t="s">
        <v>92</v>
      </c>
      <c r="I889" t="s">
        <v>96</v>
      </c>
      <c r="J889" t="s">
        <v>5</v>
      </c>
      <c r="K889">
        <v>4944415.6571241971</v>
      </c>
      <c r="L889">
        <v>5538653.46</v>
      </c>
      <c r="M889">
        <v>6769704.5334910769</v>
      </c>
      <c r="N889">
        <v>5723116.335</v>
      </c>
      <c r="O889">
        <v>5941984.6799999997</v>
      </c>
      <c r="P889">
        <v>6593472.6749999998</v>
      </c>
      <c r="Q889">
        <v>6493120.1099999994</v>
      </c>
      <c r="S889" t="s">
        <v>174</v>
      </c>
    </row>
    <row r="890" spans="1:19" x14ac:dyDescent="0.2">
      <c r="A890" t="str">
        <f t="shared" si="13"/>
        <v>AgenteenlaEntidadCompradoraoBackOfficeAgenteprofesionalAgronomía,veterinariayafinesHoraextradiurnaPlatinoZona1NA</v>
      </c>
      <c r="B890" t="s">
        <v>1195</v>
      </c>
      <c r="C890" t="s">
        <v>824</v>
      </c>
      <c r="D890" t="s">
        <v>292</v>
      </c>
      <c r="E890" t="s">
        <v>672</v>
      </c>
      <c r="F890" t="s">
        <v>172</v>
      </c>
      <c r="G890" t="s">
        <v>134</v>
      </c>
      <c r="H890" t="s">
        <v>92</v>
      </c>
      <c r="I890" t="s">
        <v>96</v>
      </c>
      <c r="J890" t="s">
        <v>25</v>
      </c>
      <c r="K890">
        <v>25315.333414753586</v>
      </c>
      <c r="L890">
        <v>30183.704999999998</v>
      </c>
      <c r="M890">
        <v>44073.597223249199</v>
      </c>
      <c r="N890">
        <v>23848.469999999998</v>
      </c>
      <c r="O890">
        <v>24510.87</v>
      </c>
      <c r="P890">
        <v>32274.404999999999</v>
      </c>
      <c r="Q890">
        <v>42047.909999999996</v>
      </c>
      <c r="S890" t="s">
        <v>174</v>
      </c>
    </row>
    <row r="891" spans="1:19" x14ac:dyDescent="0.2">
      <c r="A891" t="str">
        <f t="shared" si="13"/>
        <v>AgenteenlaEntidadCompradoraoBackOfficeAgenteprofesionalAgronomía,veterinariayafinesHoraextranocturna PlatinoZona1NA</v>
      </c>
      <c r="B891" t="s">
        <v>1196</v>
      </c>
      <c r="C891" t="s">
        <v>824</v>
      </c>
      <c r="D891" t="s">
        <v>292</v>
      </c>
      <c r="E891" t="s">
        <v>672</v>
      </c>
      <c r="F891" t="s">
        <v>288</v>
      </c>
      <c r="G891" t="s">
        <v>134</v>
      </c>
      <c r="H891" t="s">
        <v>92</v>
      </c>
      <c r="I891" t="s">
        <v>96</v>
      </c>
      <c r="J891" t="s">
        <v>25</v>
      </c>
      <c r="K891">
        <v>34742.536434892427</v>
      </c>
      <c r="L891">
        <v>42256.979999999996</v>
      </c>
      <c r="M891">
        <v>61703.036112548871</v>
      </c>
      <c r="N891">
        <v>33388.064999999995</v>
      </c>
      <c r="O891">
        <v>34035.974999999999</v>
      </c>
      <c r="P891">
        <v>40789.35</v>
      </c>
      <c r="Q891">
        <v>58361.579999999994</v>
      </c>
      <c r="S891" t="s">
        <v>174</v>
      </c>
    </row>
    <row r="892" spans="1:19" x14ac:dyDescent="0.2">
      <c r="A892" t="str">
        <f t="shared" si="13"/>
        <v>AgenteenlaEntidadCompradoraoBackOfficeAgenteprofesionalAgronomía,veterinariayafinesHoraextradominicalyfestivoPlatinoZona1NA</v>
      </c>
      <c r="B892" t="s">
        <v>1197</v>
      </c>
      <c r="C892" t="s">
        <v>824</v>
      </c>
      <c r="D892" t="s">
        <v>292</v>
      </c>
      <c r="E892" t="s">
        <v>672</v>
      </c>
      <c r="F892" t="s">
        <v>90</v>
      </c>
      <c r="G892" t="s">
        <v>134</v>
      </c>
      <c r="H892" t="s">
        <v>92</v>
      </c>
      <c r="I892" t="s">
        <v>96</v>
      </c>
      <c r="J892" t="s">
        <v>25</v>
      </c>
      <c r="K892">
        <v>44169.739455031289</v>
      </c>
      <c r="L892">
        <v>48294.134999999995</v>
      </c>
      <c r="M892">
        <v>70517.755557198718</v>
      </c>
      <c r="N892">
        <v>47697.974999999999</v>
      </c>
      <c r="O892">
        <v>38799.044999999998</v>
      </c>
      <c r="P892">
        <v>45046.304999999993</v>
      </c>
      <c r="Q892">
        <v>64971.09</v>
      </c>
      <c r="S892" t="s">
        <v>174</v>
      </c>
    </row>
    <row r="893" spans="1:19" x14ac:dyDescent="0.2">
      <c r="A893" t="str">
        <f t="shared" si="13"/>
        <v>AgenteenlaEntidadCompradoraoBackOfficeAgenteprofesionalAgronomía,veterinariayafinesServicio7x24PlatinoZona1NA</v>
      </c>
      <c r="B893" t="s">
        <v>1198</v>
      </c>
      <c r="C893" t="s">
        <v>824</v>
      </c>
      <c r="D893" t="s">
        <v>292</v>
      </c>
      <c r="E893" t="s">
        <v>672</v>
      </c>
      <c r="F893" t="s">
        <v>91</v>
      </c>
      <c r="G893" t="s">
        <v>134</v>
      </c>
      <c r="H893" t="s">
        <v>92</v>
      </c>
      <c r="I893" t="s">
        <v>96</v>
      </c>
      <c r="J893" t="s">
        <v>260</v>
      </c>
      <c r="K893">
        <v>16257059.281290816</v>
      </c>
      <c r="L893">
        <v>24748851.689999998</v>
      </c>
      <c r="M893">
        <v>27248060.747301586</v>
      </c>
      <c r="N893">
        <v>21660365.114999998</v>
      </c>
      <c r="O893">
        <v>21881850.974999998</v>
      </c>
      <c r="P893">
        <v>32873763.149999999</v>
      </c>
      <c r="Q893">
        <v>26870922.539999999</v>
      </c>
      <c r="S893" t="s">
        <v>174</v>
      </c>
    </row>
    <row r="894" spans="1:19" x14ac:dyDescent="0.2">
      <c r="A894" t="str">
        <f t="shared" si="13"/>
        <v>AgenteenlaEntidadCompradoraoBackOfficeAgenteprofesionalAgronomía,veterinariayafinesJornadaOrdinariaPlataZona2NA</v>
      </c>
      <c r="B894" t="s">
        <v>1199</v>
      </c>
      <c r="C894" t="s">
        <v>824</v>
      </c>
      <c r="D894" t="s">
        <v>292</v>
      </c>
      <c r="E894" t="s">
        <v>672</v>
      </c>
      <c r="F894" t="s">
        <v>89</v>
      </c>
      <c r="G894" t="s">
        <v>2</v>
      </c>
      <c r="H894" t="s">
        <v>93</v>
      </c>
      <c r="I894" t="s">
        <v>96</v>
      </c>
      <c r="J894" t="s">
        <v>5</v>
      </c>
      <c r="K894">
        <v>4944415.6571241971</v>
      </c>
      <c r="L894">
        <v>5433154.875</v>
      </c>
      <c r="M894">
        <v>6392877.1172099141</v>
      </c>
      <c r="N894">
        <v>5706736.4249999998</v>
      </c>
      <c r="O894">
        <v>5941984.6799999997</v>
      </c>
      <c r="P894">
        <v>6717965.5799999991</v>
      </c>
      <c r="Q894">
        <v>5849963.8649999993</v>
      </c>
      <c r="S894" t="s">
        <v>174</v>
      </c>
    </row>
    <row r="895" spans="1:19" x14ac:dyDescent="0.2">
      <c r="A895" t="str">
        <f t="shared" si="13"/>
        <v>AgenteenlaEntidadCompradoraoBackOfficeAgenteprofesionalAgronomía,veterinariayafinesHoraextradiurnaPlataZona2NA</v>
      </c>
      <c r="B895" t="s">
        <v>1200</v>
      </c>
      <c r="C895" t="s">
        <v>824</v>
      </c>
      <c r="D895" t="s">
        <v>292</v>
      </c>
      <c r="E895" t="s">
        <v>672</v>
      </c>
      <c r="F895" t="s">
        <v>172</v>
      </c>
      <c r="G895" t="s">
        <v>2</v>
      </c>
      <c r="H895" t="s">
        <v>93</v>
      </c>
      <c r="I895" t="s">
        <v>96</v>
      </c>
      <c r="J895" t="s">
        <v>25</v>
      </c>
      <c r="K895">
        <v>25315.333414753586</v>
      </c>
      <c r="L895">
        <v>29609.279999999999</v>
      </c>
      <c r="M895">
        <v>41620.29373183538</v>
      </c>
      <c r="N895">
        <v>23848.469999999998</v>
      </c>
      <c r="O895">
        <v>24510.87</v>
      </c>
      <c r="P895">
        <v>32884.019999999997</v>
      </c>
      <c r="Q895">
        <v>37883.07</v>
      </c>
      <c r="S895" t="s">
        <v>174</v>
      </c>
    </row>
    <row r="896" spans="1:19" x14ac:dyDescent="0.2">
      <c r="A896" t="str">
        <f t="shared" si="13"/>
        <v>AgenteenlaEntidadCompradoraoBackOfficeAgenteprofesionalAgronomía,veterinariayafinesHoraextranocturna PlataZona2NA</v>
      </c>
      <c r="B896" t="s">
        <v>1201</v>
      </c>
      <c r="C896" t="s">
        <v>824</v>
      </c>
      <c r="D896" t="s">
        <v>292</v>
      </c>
      <c r="E896" t="s">
        <v>672</v>
      </c>
      <c r="F896" t="s">
        <v>288</v>
      </c>
      <c r="G896" t="s">
        <v>2</v>
      </c>
      <c r="H896" t="s">
        <v>93</v>
      </c>
      <c r="I896" t="s">
        <v>96</v>
      </c>
      <c r="J896" t="s">
        <v>25</v>
      </c>
      <c r="K896">
        <v>34742.536434892427</v>
      </c>
      <c r="L896">
        <v>41452.784999999996</v>
      </c>
      <c r="M896">
        <v>58268.411224569521</v>
      </c>
      <c r="N896">
        <v>33388.064999999995</v>
      </c>
      <c r="O896">
        <v>34035.974999999999</v>
      </c>
      <c r="P896">
        <v>41559.39</v>
      </c>
      <c r="Q896">
        <v>52580.069999999992</v>
      </c>
      <c r="S896" t="s">
        <v>174</v>
      </c>
    </row>
    <row r="897" spans="1:19" x14ac:dyDescent="0.2">
      <c r="A897" t="str">
        <f t="shared" si="13"/>
        <v>AgenteenlaEntidadCompradoraoBackOfficeAgenteprofesionalAgronomía,veterinariayafinesHoraextradominicalyfestivoPlataZona2NA</v>
      </c>
      <c r="B897" t="s">
        <v>1202</v>
      </c>
      <c r="C897" t="s">
        <v>824</v>
      </c>
      <c r="D897" t="s">
        <v>292</v>
      </c>
      <c r="E897" t="s">
        <v>672</v>
      </c>
      <c r="F897" t="s">
        <v>90</v>
      </c>
      <c r="G897" t="s">
        <v>2</v>
      </c>
      <c r="H897" t="s">
        <v>93</v>
      </c>
      <c r="I897" t="s">
        <v>96</v>
      </c>
      <c r="J897" t="s">
        <v>25</v>
      </c>
      <c r="K897">
        <v>44169.739455031289</v>
      </c>
      <c r="L897">
        <v>47374.02</v>
      </c>
      <c r="M897">
        <v>66592.46997093661</v>
      </c>
      <c r="N897">
        <v>47697.974999999999</v>
      </c>
      <c r="O897">
        <v>38799.044999999998</v>
      </c>
      <c r="P897">
        <v>45896.039999999994</v>
      </c>
      <c r="Q897">
        <v>58535.459999999992</v>
      </c>
      <c r="S897" t="s">
        <v>174</v>
      </c>
    </row>
    <row r="898" spans="1:19" x14ac:dyDescent="0.2">
      <c r="A898" t="str">
        <f t="shared" ref="A898:A961" si="14">SUBSTITUTE(C898&amp;D898&amp;E898&amp;F898&amp;G898&amp;H898&amp;I898," ","")</f>
        <v>AgenteenlaEntidadCompradoraoBackOfficeAgenteprofesionalAgronomía,veterinariayafinesServicio7x24PlataZona2NA</v>
      </c>
      <c r="B898" t="s">
        <v>1203</v>
      </c>
      <c r="C898" t="s">
        <v>824</v>
      </c>
      <c r="D898" t="s">
        <v>292</v>
      </c>
      <c r="E898" t="s">
        <v>672</v>
      </c>
      <c r="F898" t="s">
        <v>91</v>
      </c>
      <c r="G898" t="s">
        <v>2</v>
      </c>
      <c r="H898" t="s">
        <v>93</v>
      </c>
      <c r="I898" t="s">
        <v>96</v>
      </c>
      <c r="J898" t="s">
        <v>260</v>
      </c>
      <c r="K898">
        <v>16257059.281290816</v>
      </c>
      <c r="L898">
        <v>24277445.414999999</v>
      </c>
      <c r="M898">
        <v>25731330.396769907</v>
      </c>
      <c r="N898">
        <v>21610450.169999998</v>
      </c>
      <c r="O898">
        <v>21881850.974999998</v>
      </c>
      <c r="P898">
        <v>33494457.824999999</v>
      </c>
      <c r="Q898">
        <v>24209306.189999998</v>
      </c>
      <c r="S898" t="s">
        <v>174</v>
      </c>
    </row>
    <row r="899" spans="1:19" x14ac:dyDescent="0.2">
      <c r="A899" t="str">
        <f t="shared" si="14"/>
        <v>AgenteenlaEntidadCompradoraoBackOfficeAgenteprofesionalAgronomía,veterinariayafinesJornadaOrdinariaOroZona2NA</v>
      </c>
      <c r="B899" t="s">
        <v>1204</v>
      </c>
      <c r="C899" t="s">
        <v>824</v>
      </c>
      <c r="D899" t="s">
        <v>292</v>
      </c>
      <c r="E899" t="s">
        <v>672</v>
      </c>
      <c r="F899" t="s">
        <v>89</v>
      </c>
      <c r="G899" t="s">
        <v>3</v>
      </c>
      <c r="H899" t="s">
        <v>93</v>
      </c>
      <c r="I899" t="s">
        <v>96</v>
      </c>
      <c r="J899" t="s">
        <v>5</v>
      </c>
      <c r="K899">
        <v>4944415.6571241971</v>
      </c>
      <c r="L899">
        <v>5541818.4899999993</v>
      </c>
      <c r="M899">
        <v>6575896.7884727241</v>
      </c>
      <c r="N899">
        <v>5728439.3399999999</v>
      </c>
      <c r="O899">
        <v>5941984.6799999997</v>
      </c>
      <c r="P899">
        <v>6859396.2599999998</v>
      </c>
      <c r="Q899">
        <v>6109308.9899999993</v>
      </c>
      <c r="S899" t="s">
        <v>174</v>
      </c>
    </row>
    <row r="900" spans="1:19" x14ac:dyDescent="0.2">
      <c r="A900" t="str">
        <f t="shared" si="14"/>
        <v>AgenteenlaEntidadCompradoraoBackOfficeAgenteprofesionalAgronomía,veterinariayafinesHoraextradiurnaOroZona2NA</v>
      </c>
      <c r="B900" t="s">
        <v>1205</v>
      </c>
      <c r="C900" t="s">
        <v>824</v>
      </c>
      <c r="D900" t="s">
        <v>292</v>
      </c>
      <c r="E900" t="s">
        <v>672</v>
      </c>
      <c r="F900" t="s">
        <v>172</v>
      </c>
      <c r="G900" t="s">
        <v>3</v>
      </c>
      <c r="H900" t="s">
        <v>93</v>
      </c>
      <c r="I900" t="s">
        <v>96</v>
      </c>
      <c r="J900" t="s">
        <v>25</v>
      </c>
      <c r="K900">
        <v>25315.333414753586</v>
      </c>
      <c r="L900">
        <v>30201.3</v>
      </c>
      <c r="M900">
        <v>42811.828049952623</v>
      </c>
      <c r="N900">
        <v>23848.469999999998</v>
      </c>
      <c r="O900">
        <v>24510.87</v>
      </c>
      <c r="P900">
        <v>33575.399999999994</v>
      </c>
      <c r="Q900">
        <v>39562.875</v>
      </c>
      <c r="S900" t="s">
        <v>174</v>
      </c>
    </row>
    <row r="901" spans="1:19" x14ac:dyDescent="0.2">
      <c r="A901" t="str">
        <f t="shared" si="14"/>
        <v>AgenteenlaEntidadCompradoraoBackOfficeAgenteprofesionalAgronomía,veterinariayafinesHoraextranocturna OroZona2NA</v>
      </c>
      <c r="B901" t="s">
        <v>1206</v>
      </c>
      <c r="C901" t="s">
        <v>824</v>
      </c>
      <c r="D901" t="s">
        <v>292</v>
      </c>
      <c r="E901" t="s">
        <v>672</v>
      </c>
      <c r="F901" t="s">
        <v>288</v>
      </c>
      <c r="G901" t="s">
        <v>3</v>
      </c>
      <c r="H901" t="s">
        <v>93</v>
      </c>
      <c r="I901" t="s">
        <v>96</v>
      </c>
      <c r="J901" t="s">
        <v>25</v>
      </c>
      <c r="K901">
        <v>34742.536434892427</v>
      </c>
      <c r="L901">
        <v>42281.82</v>
      </c>
      <c r="M901">
        <v>59936.55926993367</v>
      </c>
      <c r="N901">
        <v>33388.064999999995</v>
      </c>
      <c r="O901">
        <v>34035.974999999999</v>
      </c>
      <c r="P901">
        <v>42433.964999999997</v>
      </c>
      <c r="Q901">
        <v>54911.924999999996</v>
      </c>
      <c r="S901" t="s">
        <v>174</v>
      </c>
    </row>
    <row r="902" spans="1:19" x14ac:dyDescent="0.2">
      <c r="A902" t="str">
        <f t="shared" si="14"/>
        <v>AgenteenlaEntidadCompradoraoBackOfficeAgenteprofesionalAgronomía,veterinariayafinesHoraextradominicalyfestivoOroZona2NA</v>
      </c>
      <c r="B902" t="s">
        <v>1207</v>
      </c>
      <c r="C902" t="s">
        <v>824</v>
      </c>
      <c r="D902" t="s">
        <v>292</v>
      </c>
      <c r="E902" t="s">
        <v>672</v>
      </c>
      <c r="F902" t="s">
        <v>90</v>
      </c>
      <c r="G902" t="s">
        <v>3</v>
      </c>
      <c r="H902" t="s">
        <v>93</v>
      </c>
      <c r="I902" t="s">
        <v>96</v>
      </c>
      <c r="J902" t="s">
        <v>25</v>
      </c>
      <c r="K902">
        <v>44169.739455031289</v>
      </c>
      <c r="L902">
        <v>48322.079999999994</v>
      </c>
      <c r="M902">
        <v>68498.924879924205</v>
      </c>
      <c r="N902">
        <v>47697.974999999999</v>
      </c>
      <c r="O902">
        <v>38799.044999999998</v>
      </c>
      <c r="P902">
        <v>46862.729999999996</v>
      </c>
      <c r="Q902">
        <v>61131.24</v>
      </c>
      <c r="S902" t="s">
        <v>174</v>
      </c>
    </row>
    <row r="903" spans="1:19" x14ac:dyDescent="0.2">
      <c r="A903" t="str">
        <f t="shared" si="14"/>
        <v>AgenteenlaEntidadCompradoraoBackOfficeAgenteprofesionalAgronomía,veterinariayafinesServicio7x24OroZona2NA</v>
      </c>
      <c r="B903" t="s">
        <v>1208</v>
      </c>
      <c r="C903" t="s">
        <v>824</v>
      </c>
      <c r="D903" t="s">
        <v>292</v>
      </c>
      <c r="E903" t="s">
        <v>672</v>
      </c>
      <c r="F903" t="s">
        <v>91</v>
      </c>
      <c r="G903" t="s">
        <v>3</v>
      </c>
      <c r="H903" t="s">
        <v>93</v>
      </c>
      <c r="I903" t="s">
        <v>96</v>
      </c>
      <c r="J903" t="s">
        <v>260</v>
      </c>
      <c r="K903">
        <v>16257059.281290816</v>
      </c>
      <c r="L903">
        <v>19997468.91</v>
      </c>
      <c r="M903">
        <v>26467984.573602714</v>
      </c>
      <c r="N903">
        <v>21676587.704999998</v>
      </c>
      <c r="O903">
        <v>21881850.974999998</v>
      </c>
      <c r="P903">
        <v>34199604.359999999</v>
      </c>
      <c r="Q903">
        <v>25282572.209999997</v>
      </c>
      <c r="S903" t="s">
        <v>174</v>
      </c>
    </row>
    <row r="904" spans="1:19" x14ac:dyDescent="0.2">
      <c r="A904" t="str">
        <f t="shared" si="14"/>
        <v>AgenteenlaEntidadCompradoraoBackOfficeAgenteprofesionalAgronomía,veterinariayafinesJornadaOrdinariaPlatinoZona2NA</v>
      </c>
      <c r="B904" t="s">
        <v>1209</v>
      </c>
      <c r="C904" t="s">
        <v>824</v>
      </c>
      <c r="D904" t="s">
        <v>292</v>
      </c>
      <c r="E904" t="s">
        <v>672</v>
      </c>
      <c r="F904" t="s">
        <v>89</v>
      </c>
      <c r="G904" t="s">
        <v>134</v>
      </c>
      <c r="H904" t="s">
        <v>93</v>
      </c>
      <c r="I904" t="s">
        <v>96</v>
      </c>
      <c r="J904" t="s">
        <v>5</v>
      </c>
      <c r="K904">
        <v>4944415.6571241971</v>
      </c>
      <c r="L904">
        <v>5704813.3949999996</v>
      </c>
      <c r="M904">
        <v>6769704.5334910769</v>
      </c>
      <c r="N904">
        <v>5758749.3149999995</v>
      </c>
      <c r="O904">
        <v>5941984.6799999997</v>
      </c>
      <c r="P904">
        <v>7006910.669999999</v>
      </c>
      <c r="Q904">
        <v>6493120.1099999994</v>
      </c>
      <c r="S904" t="s">
        <v>174</v>
      </c>
    </row>
    <row r="905" spans="1:19" x14ac:dyDescent="0.2">
      <c r="A905" t="str">
        <f t="shared" si="14"/>
        <v>AgenteenlaEntidadCompradoraoBackOfficeAgenteprofesionalAgronomía,veterinariayafinesHoraextradiurnaPlatinoZona2NA</v>
      </c>
      <c r="B905" t="s">
        <v>1210</v>
      </c>
      <c r="C905" t="s">
        <v>824</v>
      </c>
      <c r="D905" t="s">
        <v>292</v>
      </c>
      <c r="E905" t="s">
        <v>672</v>
      </c>
      <c r="F905" t="s">
        <v>172</v>
      </c>
      <c r="G905" t="s">
        <v>134</v>
      </c>
      <c r="H905" t="s">
        <v>93</v>
      </c>
      <c r="I905" t="s">
        <v>96</v>
      </c>
      <c r="J905" t="s">
        <v>25</v>
      </c>
      <c r="K905">
        <v>25315.333414753586</v>
      </c>
      <c r="L905">
        <v>31089.329999999998</v>
      </c>
      <c r="M905">
        <v>44073.597223249199</v>
      </c>
      <c r="N905">
        <v>23848.469999999998</v>
      </c>
      <c r="O905">
        <v>24510.87</v>
      </c>
      <c r="P905">
        <v>34297.829999999994</v>
      </c>
      <c r="Q905">
        <v>42047.909999999996</v>
      </c>
      <c r="S905" t="s">
        <v>174</v>
      </c>
    </row>
    <row r="906" spans="1:19" x14ac:dyDescent="0.2">
      <c r="A906" t="str">
        <f t="shared" si="14"/>
        <v>AgenteenlaEntidadCompradoraoBackOfficeAgenteprofesionalAgronomía,veterinariayafinesHoraextranocturna PlatinoZona2NA</v>
      </c>
      <c r="B906" t="s">
        <v>1211</v>
      </c>
      <c r="C906" t="s">
        <v>824</v>
      </c>
      <c r="D906" t="s">
        <v>292</v>
      </c>
      <c r="E906" t="s">
        <v>672</v>
      </c>
      <c r="F906" t="s">
        <v>288</v>
      </c>
      <c r="G906" t="s">
        <v>134</v>
      </c>
      <c r="H906" t="s">
        <v>93</v>
      </c>
      <c r="I906" t="s">
        <v>96</v>
      </c>
      <c r="J906" t="s">
        <v>25</v>
      </c>
      <c r="K906">
        <v>34742.536434892427</v>
      </c>
      <c r="L906">
        <v>43524.854999999996</v>
      </c>
      <c r="M906">
        <v>61703.036112548871</v>
      </c>
      <c r="N906">
        <v>33388.064999999995</v>
      </c>
      <c r="O906">
        <v>34035.974999999999</v>
      </c>
      <c r="P906">
        <v>43346.834999999999</v>
      </c>
      <c r="Q906">
        <v>58361.579999999994</v>
      </c>
      <c r="S906" t="s">
        <v>174</v>
      </c>
    </row>
    <row r="907" spans="1:19" x14ac:dyDescent="0.2">
      <c r="A907" t="str">
        <f t="shared" si="14"/>
        <v>AgenteenlaEntidadCompradoraoBackOfficeAgenteprofesionalAgronomía,veterinariayafinesHoraextradominicalyfestivoPlatinoZona2NA</v>
      </c>
      <c r="B907" t="s">
        <v>1212</v>
      </c>
      <c r="C907" t="s">
        <v>824</v>
      </c>
      <c r="D907" t="s">
        <v>292</v>
      </c>
      <c r="E907" t="s">
        <v>672</v>
      </c>
      <c r="F907" t="s">
        <v>90</v>
      </c>
      <c r="G907" t="s">
        <v>134</v>
      </c>
      <c r="H907" t="s">
        <v>93</v>
      </c>
      <c r="I907" t="s">
        <v>96</v>
      </c>
      <c r="J907" t="s">
        <v>25</v>
      </c>
      <c r="K907">
        <v>44169.739455031289</v>
      </c>
      <c r="L907">
        <v>49743.134999999995</v>
      </c>
      <c r="M907">
        <v>70517.755557198718</v>
      </c>
      <c r="N907">
        <v>47697.974999999999</v>
      </c>
      <c r="O907">
        <v>38799.044999999998</v>
      </c>
      <c r="P907">
        <v>47870.82</v>
      </c>
      <c r="Q907">
        <v>64971.09</v>
      </c>
      <c r="S907" t="s">
        <v>174</v>
      </c>
    </row>
    <row r="908" spans="1:19" x14ac:dyDescent="0.2">
      <c r="A908" t="str">
        <f t="shared" si="14"/>
        <v>AgenteenlaEntidadCompradoraoBackOfficeAgenteprofesionalAgronomía,veterinariayafinesServicio7x24PlatinoZona2NA</v>
      </c>
      <c r="B908" t="s">
        <v>1213</v>
      </c>
      <c r="C908" t="s">
        <v>824</v>
      </c>
      <c r="D908" t="s">
        <v>292</v>
      </c>
      <c r="E908" t="s">
        <v>672</v>
      </c>
      <c r="F908" t="s">
        <v>91</v>
      </c>
      <c r="G908" t="s">
        <v>134</v>
      </c>
      <c r="H908" t="s">
        <v>93</v>
      </c>
      <c r="I908" t="s">
        <v>96</v>
      </c>
      <c r="J908" t="s">
        <v>260</v>
      </c>
      <c r="K908">
        <v>16257059.281290816</v>
      </c>
      <c r="L908">
        <v>25491318.254999999</v>
      </c>
      <c r="M908">
        <v>27248060.747301586</v>
      </c>
      <c r="N908">
        <v>21778618.004999999</v>
      </c>
      <c r="O908">
        <v>21881850.974999998</v>
      </c>
      <c r="P908">
        <v>34935079.5</v>
      </c>
      <c r="Q908">
        <v>26870922.539999999</v>
      </c>
      <c r="S908" t="s">
        <v>174</v>
      </c>
    </row>
    <row r="909" spans="1:19" x14ac:dyDescent="0.2">
      <c r="A909" t="str">
        <f t="shared" si="14"/>
        <v>AgenteenlaEntidadCompradoraoBackOfficeAgenteprofesionalAgronomía,veterinariayafinesJornadaOrdinariaPlataZona3NA</v>
      </c>
      <c r="B909" t="s">
        <v>1214</v>
      </c>
      <c r="C909" t="s">
        <v>824</v>
      </c>
      <c r="D909" t="s">
        <v>292</v>
      </c>
      <c r="E909" t="s">
        <v>672</v>
      </c>
      <c r="F909" t="s">
        <v>89</v>
      </c>
      <c r="G909" t="s">
        <v>2</v>
      </c>
      <c r="H909" t="s">
        <v>94</v>
      </c>
      <c r="I909" t="s">
        <v>96</v>
      </c>
      <c r="J909" t="s">
        <v>5</v>
      </c>
      <c r="K909">
        <v>4944415.6571241971</v>
      </c>
      <c r="L909">
        <v>5538653.46</v>
      </c>
      <c r="M909">
        <v>6392877.1172099141</v>
      </c>
      <c r="N909">
        <v>5723116.335</v>
      </c>
      <c r="O909">
        <v>5941984.6799999997</v>
      </c>
      <c r="P909">
        <v>6749573.4449999994</v>
      </c>
      <c r="Q909">
        <v>5849963.8649999993</v>
      </c>
      <c r="S909" t="s">
        <v>174</v>
      </c>
    </row>
    <row r="910" spans="1:19" x14ac:dyDescent="0.2">
      <c r="A910" t="str">
        <f t="shared" si="14"/>
        <v>AgenteenlaEntidadCompradoraoBackOfficeAgenteprofesionalAgronomía,veterinariayafinesHoraextradiurnaPlataZona3NA</v>
      </c>
      <c r="B910" t="s">
        <v>1215</v>
      </c>
      <c r="C910" t="s">
        <v>824</v>
      </c>
      <c r="D910" t="s">
        <v>292</v>
      </c>
      <c r="E910" t="s">
        <v>672</v>
      </c>
      <c r="F910" t="s">
        <v>172</v>
      </c>
      <c r="G910" t="s">
        <v>2</v>
      </c>
      <c r="H910" t="s">
        <v>94</v>
      </c>
      <c r="I910" t="s">
        <v>96</v>
      </c>
      <c r="J910" t="s">
        <v>25</v>
      </c>
      <c r="K910">
        <v>25315.333414753586</v>
      </c>
      <c r="L910">
        <v>30183.704999999998</v>
      </c>
      <c r="M910">
        <v>41620.29373183538</v>
      </c>
      <c r="N910">
        <v>23848.469999999998</v>
      </c>
      <c r="O910">
        <v>24510.87</v>
      </c>
      <c r="P910">
        <v>33038.235000000001</v>
      </c>
      <c r="Q910">
        <v>37883.07</v>
      </c>
      <c r="S910" t="s">
        <v>174</v>
      </c>
    </row>
    <row r="911" spans="1:19" x14ac:dyDescent="0.2">
      <c r="A911" t="str">
        <f t="shared" si="14"/>
        <v>AgenteenlaEntidadCompradoraoBackOfficeAgenteprofesionalAgronomía,veterinariayafinesHoraextranocturna PlataZona3NA</v>
      </c>
      <c r="B911" t="s">
        <v>1216</v>
      </c>
      <c r="C911" t="s">
        <v>824</v>
      </c>
      <c r="D911" t="s">
        <v>292</v>
      </c>
      <c r="E911" t="s">
        <v>672</v>
      </c>
      <c r="F911" t="s">
        <v>288</v>
      </c>
      <c r="G911" t="s">
        <v>2</v>
      </c>
      <c r="H911" t="s">
        <v>94</v>
      </c>
      <c r="I911" t="s">
        <v>96</v>
      </c>
      <c r="J911" t="s">
        <v>25</v>
      </c>
      <c r="K911">
        <v>34742.536434892427</v>
      </c>
      <c r="L911">
        <v>42256.979999999996</v>
      </c>
      <c r="M911">
        <v>58268.411224569521</v>
      </c>
      <c r="N911">
        <v>33388.064999999995</v>
      </c>
      <c r="O911">
        <v>34035.974999999999</v>
      </c>
      <c r="P911">
        <v>41755.004999999997</v>
      </c>
      <c r="Q911">
        <v>52580.069999999992</v>
      </c>
      <c r="S911" t="s">
        <v>174</v>
      </c>
    </row>
    <row r="912" spans="1:19" x14ac:dyDescent="0.2">
      <c r="A912" t="str">
        <f t="shared" si="14"/>
        <v>AgenteenlaEntidadCompradoraoBackOfficeAgenteprofesionalAgronomía,veterinariayafinesHoraextradominicalyfestivoPlataZona3NA</v>
      </c>
      <c r="B912" t="s">
        <v>1217</v>
      </c>
      <c r="C912" t="s">
        <v>824</v>
      </c>
      <c r="D912" t="s">
        <v>292</v>
      </c>
      <c r="E912" t="s">
        <v>672</v>
      </c>
      <c r="F912" t="s">
        <v>90</v>
      </c>
      <c r="G912" t="s">
        <v>2</v>
      </c>
      <c r="H912" t="s">
        <v>94</v>
      </c>
      <c r="I912" t="s">
        <v>96</v>
      </c>
      <c r="J912" t="s">
        <v>25</v>
      </c>
      <c r="K912">
        <v>44169.739455031289</v>
      </c>
      <c r="L912">
        <v>48294.134999999995</v>
      </c>
      <c r="M912">
        <v>66592.46997093661</v>
      </c>
      <c r="N912">
        <v>47697.974999999999</v>
      </c>
      <c r="O912">
        <v>38799.044999999998</v>
      </c>
      <c r="P912">
        <v>46112.354999999996</v>
      </c>
      <c r="Q912">
        <v>58535.459999999992</v>
      </c>
      <c r="S912" t="s">
        <v>174</v>
      </c>
    </row>
    <row r="913" spans="1:19" x14ac:dyDescent="0.2">
      <c r="A913" t="str">
        <f t="shared" si="14"/>
        <v>AgenteenlaEntidadCompradoraoBackOfficeAgenteprofesionalAgronomía,veterinariayafinesServicio7x24PlataZona3NA</v>
      </c>
      <c r="B913" t="s">
        <v>1218</v>
      </c>
      <c r="C913" t="s">
        <v>824</v>
      </c>
      <c r="D913" t="s">
        <v>292</v>
      </c>
      <c r="E913" t="s">
        <v>672</v>
      </c>
      <c r="F913" t="s">
        <v>91</v>
      </c>
      <c r="G913" t="s">
        <v>2</v>
      </c>
      <c r="H913" t="s">
        <v>94</v>
      </c>
      <c r="I913" t="s">
        <v>96</v>
      </c>
      <c r="J913" t="s">
        <v>260</v>
      </c>
      <c r="K913">
        <v>16257059.281290816</v>
      </c>
      <c r="L913">
        <v>24748851.689999998</v>
      </c>
      <c r="M913">
        <v>25731330.396769907</v>
      </c>
      <c r="N913">
        <v>21660365.114999998</v>
      </c>
      <c r="O913">
        <v>21881850.974999998</v>
      </c>
      <c r="P913">
        <v>33652048.994999997</v>
      </c>
      <c r="Q913">
        <v>24209306.189999998</v>
      </c>
      <c r="S913" t="s">
        <v>174</v>
      </c>
    </row>
    <row r="914" spans="1:19" x14ac:dyDescent="0.2">
      <c r="A914" t="str">
        <f t="shared" si="14"/>
        <v>AgenteenlaEntidadCompradoraoBackOfficeAgenteprofesionalAgronomía,veterinariayafinesJornadaOrdinariaOroZona3NA</v>
      </c>
      <c r="B914" t="s">
        <v>1219</v>
      </c>
      <c r="C914" t="s">
        <v>824</v>
      </c>
      <c r="D914" t="s">
        <v>292</v>
      </c>
      <c r="E914" t="s">
        <v>672</v>
      </c>
      <c r="F914" t="s">
        <v>89</v>
      </c>
      <c r="G914" t="s">
        <v>3</v>
      </c>
      <c r="H914" t="s">
        <v>94</v>
      </c>
      <c r="I914" t="s">
        <v>96</v>
      </c>
      <c r="J914" t="s">
        <v>5</v>
      </c>
      <c r="K914">
        <v>4944415.6571241971</v>
      </c>
      <c r="L914">
        <v>5649426.4049999993</v>
      </c>
      <c r="M914">
        <v>6575896.7884727241</v>
      </c>
      <c r="N914">
        <v>5745637.9349999996</v>
      </c>
      <c r="O914">
        <v>5941984.6799999997</v>
      </c>
      <c r="P914">
        <v>6891669.6299999999</v>
      </c>
      <c r="Q914">
        <v>6109308.9899999993</v>
      </c>
      <c r="S914" t="s">
        <v>174</v>
      </c>
    </row>
    <row r="915" spans="1:19" x14ac:dyDescent="0.2">
      <c r="A915" t="str">
        <f t="shared" si="14"/>
        <v>AgenteenlaEntidadCompradoraoBackOfficeAgenteprofesionalAgronomía,veterinariayafinesHoraextradiurnaOroZona3NA</v>
      </c>
      <c r="B915" t="s">
        <v>1220</v>
      </c>
      <c r="C915" t="s">
        <v>824</v>
      </c>
      <c r="D915" t="s">
        <v>292</v>
      </c>
      <c r="E915" t="s">
        <v>672</v>
      </c>
      <c r="F915" t="s">
        <v>172</v>
      </c>
      <c r="G915" t="s">
        <v>3</v>
      </c>
      <c r="H915" t="s">
        <v>94</v>
      </c>
      <c r="I915" t="s">
        <v>96</v>
      </c>
      <c r="J915" t="s">
        <v>25</v>
      </c>
      <c r="K915">
        <v>25315.333414753586</v>
      </c>
      <c r="L915">
        <v>30788.144999999997</v>
      </c>
      <c r="M915">
        <v>42811.828049952623</v>
      </c>
      <c r="N915">
        <v>23848.469999999998</v>
      </c>
      <c r="O915">
        <v>24510.87</v>
      </c>
      <c r="P915">
        <v>33733.754999999997</v>
      </c>
      <c r="Q915">
        <v>39562.875</v>
      </c>
      <c r="S915" t="s">
        <v>174</v>
      </c>
    </row>
    <row r="916" spans="1:19" x14ac:dyDescent="0.2">
      <c r="A916" t="str">
        <f t="shared" si="14"/>
        <v>AgenteenlaEntidadCompradoraoBackOfficeAgenteprofesionalAgronomía,veterinariayafinesHoraextranocturna OroZona3NA</v>
      </c>
      <c r="B916" t="s">
        <v>1221</v>
      </c>
      <c r="C916" t="s">
        <v>824</v>
      </c>
      <c r="D916" t="s">
        <v>292</v>
      </c>
      <c r="E916" t="s">
        <v>672</v>
      </c>
      <c r="F916" t="s">
        <v>288</v>
      </c>
      <c r="G916" t="s">
        <v>3</v>
      </c>
      <c r="H916" t="s">
        <v>94</v>
      </c>
      <c r="I916" t="s">
        <v>96</v>
      </c>
      <c r="J916" t="s">
        <v>25</v>
      </c>
      <c r="K916">
        <v>34742.536434892427</v>
      </c>
      <c r="L916">
        <v>43103.609999999993</v>
      </c>
      <c r="M916">
        <v>59936.55926993367</v>
      </c>
      <c r="N916">
        <v>33388.064999999995</v>
      </c>
      <c r="O916">
        <v>34035.974999999999</v>
      </c>
      <c r="P916">
        <v>42633.719999999994</v>
      </c>
      <c r="Q916">
        <v>54911.924999999996</v>
      </c>
      <c r="S916" t="s">
        <v>174</v>
      </c>
    </row>
    <row r="917" spans="1:19" x14ac:dyDescent="0.2">
      <c r="A917" t="str">
        <f t="shared" si="14"/>
        <v>AgenteenlaEntidadCompradoraoBackOfficeAgenteprofesionalAgronomía,veterinariayafinesHoraextradominicalyfestivoOroZona3NA</v>
      </c>
      <c r="B917" t="s">
        <v>1222</v>
      </c>
      <c r="C917" t="s">
        <v>824</v>
      </c>
      <c r="D917" t="s">
        <v>292</v>
      </c>
      <c r="E917" t="s">
        <v>672</v>
      </c>
      <c r="F917" t="s">
        <v>90</v>
      </c>
      <c r="G917" t="s">
        <v>3</v>
      </c>
      <c r="H917" t="s">
        <v>94</v>
      </c>
      <c r="I917" t="s">
        <v>96</v>
      </c>
      <c r="J917" t="s">
        <v>25</v>
      </c>
      <c r="K917">
        <v>44169.739455031289</v>
      </c>
      <c r="L917">
        <v>49260.824999999997</v>
      </c>
      <c r="M917">
        <v>68498.924879924205</v>
      </c>
      <c r="N917">
        <v>47697.974999999999</v>
      </c>
      <c r="O917">
        <v>38799.044999999998</v>
      </c>
      <c r="P917">
        <v>47083.184999999998</v>
      </c>
      <c r="Q917">
        <v>61131.24</v>
      </c>
      <c r="S917" t="s">
        <v>174</v>
      </c>
    </row>
    <row r="918" spans="1:19" x14ac:dyDescent="0.2">
      <c r="A918" t="str">
        <f t="shared" si="14"/>
        <v>AgenteenlaEntidadCompradoraoBackOfficeAgenteprofesionalAgronomía,veterinariayafinesServicio7x24OroZona3NA</v>
      </c>
      <c r="B918" t="s">
        <v>1223</v>
      </c>
      <c r="C918" t="s">
        <v>824</v>
      </c>
      <c r="D918" t="s">
        <v>292</v>
      </c>
      <c r="E918" t="s">
        <v>672</v>
      </c>
      <c r="F918" t="s">
        <v>91</v>
      </c>
      <c r="G918" t="s">
        <v>3</v>
      </c>
      <c r="H918" t="s">
        <v>94</v>
      </c>
      <c r="I918" t="s">
        <v>96</v>
      </c>
      <c r="J918" t="s">
        <v>260</v>
      </c>
      <c r="K918">
        <v>16257059.281290816</v>
      </c>
      <c r="L918">
        <v>20385768.824999999</v>
      </c>
      <c r="M918">
        <v>26467984.573602714</v>
      </c>
      <c r="N918">
        <v>21728999.069999997</v>
      </c>
      <c r="O918">
        <v>21881850.974999998</v>
      </c>
      <c r="P918">
        <v>34360512.704999998</v>
      </c>
      <c r="Q918">
        <v>25282572.209999997</v>
      </c>
      <c r="S918" t="s">
        <v>174</v>
      </c>
    </row>
    <row r="919" spans="1:19" x14ac:dyDescent="0.2">
      <c r="A919" t="str">
        <f t="shared" si="14"/>
        <v>AgenteenlaEntidadCompradoraoBackOfficeAgenteprofesionalAgronomía,veterinariayafinesJornadaOrdinariaPlatinoZona3NA</v>
      </c>
      <c r="B919" t="s">
        <v>1224</v>
      </c>
      <c r="C919" t="s">
        <v>824</v>
      </c>
      <c r="D919" t="s">
        <v>292</v>
      </c>
      <c r="E919" t="s">
        <v>672</v>
      </c>
      <c r="F919" t="s">
        <v>89</v>
      </c>
      <c r="G919" t="s">
        <v>134</v>
      </c>
      <c r="H919" t="s">
        <v>94</v>
      </c>
      <c r="I919" t="s">
        <v>96</v>
      </c>
      <c r="J919" t="s">
        <v>5</v>
      </c>
      <c r="K919">
        <v>4944415.6571241971</v>
      </c>
      <c r="L919">
        <v>5815586.3399999999</v>
      </c>
      <c r="M919">
        <v>6769704.5334910769</v>
      </c>
      <c r="N919">
        <v>5768159.5349999992</v>
      </c>
      <c r="O919">
        <v>5941984.6799999997</v>
      </c>
      <c r="P919">
        <v>7039877.4899999993</v>
      </c>
      <c r="Q919">
        <v>6493120.1099999994</v>
      </c>
      <c r="S919" t="s">
        <v>174</v>
      </c>
    </row>
    <row r="920" spans="1:19" x14ac:dyDescent="0.2">
      <c r="A920" t="str">
        <f t="shared" si="14"/>
        <v>AgenteenlaEntidadCompradoraoBackOfficeAgenteprofesionalAgronomía,veterinariayafinesHoraextradiurnaPlatinoZona3NA</v>
      </c>
      <c r="B920" t="s">
        <v>1225</v>
      </c>
      <c r="C920" t="s">
        <v>824</v>
      </c>
      <c r="D920" t="s">
        <v>292</v>
      </c>
      <c r="E920" t="s">
        <v>672</v>
      </c>
      <c r="F920" t="s">
        <v>172</v>
      </c>
      <c r="G920" t="s">
        <v>134</v>
      </c>
      <c r="H920" t="s">
        <v>94</v>
      </c>
      <c r="I920" t="s">
        <v>96</v>
      </c>
      <c r="J920" t="s">
        <v>25</v>
      </c>
      <c r="K920">
        <v>25315.333414753586</v>
      </c>
      <c r="L920">
        <v>31693.769999999997</v>
      </c>
      <c r="M920">
        <v>44073.597223249199</v>
      </c>
      <c r="N920">
        <v>23848.469999999998</v>
      </c>
      <c r="O920">
        <v>24510.87</v>
      </c>
      <c r="P920">
        <v>34459.29</v>
      </c>
      <c r="Q920">
        <v>42047.909999999996</v>
      </c>
      <c r="S920" t="s">
        <v>174</v>
      </c>
    </row>
    <row r="921" spans="1:19" x14ac:dyDescent="0.2">
      <c r="A921" t="str">
        <f t="shared" si="14"/>
        <v>AgenteenlaEntidadCompradoraoBackOfficeAgenteprofesionalAgronomía,veterinariayafinesHoraextranocturna PlatinoZona3NA</v>
      </c>
      <c r="B921" t="s">
        <v>1226</v>
      </c>
      <c r="C921" t="s">
        <v>824</v>
      </c>
      <c r="D921" t="s">
        <v>292</v>
      </c>
      <c r="E921" t="s">
        <v>672</v>
      </c>
      <c r="F921" t="s">
        <v>288</v>
      </c>
      <c r="G921" t="s">
        <v>134</v>
      </c>
      <c r="H921" t="s">
        <v>94</v>
      </c>
      <c r="I921" t="s">
        <v>96</v>
      </c>
      <c r="J921" t="s">
        <v>25</v>
      </c>
      <c r="K921">
        <v>34742.536434892427</v>
      </c>
      <c r="L921">
        <v>44370.45</v>
      </c>
      <c r="M921">
        <v>61703.036112548871</v>
      </c>
      <c r="N921">
        <v>33388.064999999995</v>
      </c>
      <c r="O921">
        <v>34035.974999999999</v>
      </c>
      <c r="P921">
        <v>43550.729999999996</v>
      </c>
      <c r="Q921">
        <v>58361.579999999994</v>
      </c>
      <c r="S921" t="s">
        <v>174</v>
      </c>
    </row>
    <row r="922" spans="1:19" x14ac:dyDescent="0.2">
      <c r="A922" t="str">
        <f t="shared" si="14"/>
        <v>AgenteenlaEntidadCompradoraoBackOfficeAgenteprofesionalAgronomía,veterinariayafinesHoraextradominicalyfestivoPlatinoZona3NA</v>
      </c>
      <c r="B922" t="s">
        <v>1227</v>
      </c>
      <c r="C922" t="s">
        <v>824</v>
      </c>
      <c r="D922" t="s">
        <v>292</v>
      </c>
      <c r="E922" t="s">
        <v>672</v>
      </c>
      <c r="F922" t="s">
        <v>90</v>
      </c>
      <c r="G922" t="s">
        <v>134</v>
      </c>
      <c r="H922" t="s">
        <v>94</v>
      </c>
      <c r="I922" t="s">
        <v>96</v>
      </c>
      <c r="J922" t="s">
        <v>25</v>
      </c>
      <c r="K922">
        <v>44169.739455031289</v>
      </c>
      <c r="L922">
        <v>50709.824999999997</v>
      </c>
      <c r="M922">
        <v>70517.755557198718</v>
      </c>
      <c r="N922">
        <v>47697.974999999999</v>
      </c>
      <c r="O922">
        <v>38799.044999999998</v>
      </c>
      <c r="P922">
        <v>48095.414999999994</v>
      </c>
      <c r="Q922">
        <v>64971.09</v>
      </c>
      <c r="S922" t="s">
        <v>174</v>
      </c>
    </row>
    <row r="923" spans="1:19" x14ac:dyDescent="0.2">
      <c r="A923" t="str">
        <f t="shared" si="14"/>
        <v>AgenteenlaEntidadCompradoraoBackOfficeAgenteprofesionalAgronomía,veterinariayafinesServicio7x24PlatinoZona3NA</v>
      </c>
      <c r="B923" t="s">
        <v>1228</v>
      </c>
      <c r="C923" t="s">
        <v>824</v>
      </c>
      <c r="D923" t="s">
        <v>292</v>
      </c>
      <c r="E923" t="s">
        <v>672</v>
      </c>
      <c r="F923" t="s">
        <v>91</v>
      </c>
      <c r="G923" t="s">
        <v>134</v>
      </c>
      <c r="H923" t="s">
        <v>94</v>
      </c>
      <c r="I923" t="s">
        <v>96</v>
      </c>
      <c r="J923" t="s">
        <v>260</v>
      </c>
      <c r="K923">
        <v>16257059.281290816</v>
      </c>
      <c r="L923">
        <v>25986294.584999997</v>
      </c>
      <c r="M923">
        <v>27248060.747301586</v>
      </c>
      <c r="N923">
        <v>21797634.059999999</v>
      </c>
      <c r="O923">
        <v>21881850.974999998</v>
      </c>
      <c r="P923">
        <v>35099448.884999998</v>
      </c>
      <c r="Q923">
        <v>26870922.539999999</v>
      </c>
      <c r="S923" t="s">
        <v>174</v>
      </c>
    </row>
    <row r="924" spans="1:19" x14ac:dyDescent="0.2">
      <c r="A924" t="str">
        <f t="shared" si="14"/>
        <v>AgenteenlaEntidadCompradoraoBackOfficeAgenteprofesionalCienciasdelaeducaciónyafinesJornadaOrdinariaPlataZona1NA</v>
      </c>
      <c r="B924" t="s">
        <v>1229</v>
      </c>
      <c r="C924" t="s">
        <v>824</v>
      </c>
      <c r="D924" t="s">
        <v>292</v>
      </c>
      <c r="E924" t="s">
        <v>688</v>
      </c>
      <c r="F924" t="s">
        <v>89</v>
      </c>
      <c r="G924" t="s">
        <v>2</v>
      </c>
      <c r="H924" t="s">
        <v>92</v>
      </c>
      <c r="I924" t="s">
        <v>96</v>
      </c>
      <c r="J924" t="s">
        <v>5</v>
      </c>
      <c r="K924">
        <v>4944415.6571241971</v>
      </c>
      <c r="L924">
        <v>5274907.5149999997</v>
      </c>
      <c r="M924">
        <v>6392877.1172099141</v>
      </c>
      <c r="N924">
        <v>5682167.5949999997</v>
      </c>
      <c r="O924">
        <v>5941984.6799999997</v>
      </c>
      <c r="P924">
        <v>6321577.1399999997</v>
      </c>
      <c r="Q924">
        <v>5849963.8649999993</v>
      </c>
      <c r="S924" t="s">
        <v>174</v>
      </c>
    </row>
    <row r="925" spans="1:19" x14ac:dyDescent="0.2">
      <c r="A925" t="str">
        <f t="shared" si="14"/>
        <v>AgenteenlaEntidadCompradoraoBackOfficeAgenteprofesionalCienciasdelaeducaciónyafinesHoraextradiurnaPlataZona1NA</v>
      </c>
      <c r="B925" t="s">
        <v>1230</v>
      </c>
      <c r="C925" t="s">
        <v>824</v>
      </c>
      <c r="D925" t="s">
        <v>292</v>
      </c>
      <c r="E925" t="s">
        <v>688</v>
      </c>
      <c r="F925" t="s">
        <v>172</v>
      </c>
      <c r="G925" t="s">
        <v>2</v>
      </c>
      <c r="H925" t="s">
        <v>92</v>
      </c>
      <c r="I925" t="s">
        <v>96</v>
      </c>
      <c r="J925" t="s">
        <v>25</v>
      </c>
      <c r="K925">
        <v>25315.333414753586</v>
      </c>
      <c r="L925">
        <v>28746.089999999997</v>
      </c>
      <c r="M925">
        <v>41620.29373183538</v>
      </c>
      <c r="N925">
        <v>23848.469999999998</v>
      </c>
      <c r="O925">
        <v>24510.87</v>
      </c>
      <c r="P925">
        <v>30943.394999999997</v>
      </c>
      <c r="Q925">
        <v>37883.07</v>
      </c>
      <c r="S925" t="s">
        <v>174</v>
      </c>
    </row>
    <row r="926" spans="1:19" x14ac:dyDescent="0.2">
      <c r="A926" t="str">
        <f t="shared" si="14"/>
        <v>AgenteenlaEntidadCompradoraoBackOfficeAgenteprofesionalCienciasdelaeducaciónyafinesHoraextranocturna PlataZona1NA</v>
      </c>
      <c r="B926" t="s">
        <v>1231</v>
      </c>
      <c r="C926" t="s">
        <v>824</v>
      </c>
      <c r="D926" t="s">
        <v>292</v>
      </c>
      <c r="E926" t="s">
        <v>688</v>
      </c>
      <c r="F926" t="s">
        <v>288</v>
      </c>
      <c r="G926" t="s">
        <v>2</v>
      </c>
      <c r="H926" t="s">
        <v>92</v>
      </c>
      <c r="I926" t="s">
        <v>96</v>
      </c>
      <c r="J926" t="s">
        <v>25</v>
      </c>
      <c r="K926">
        <v>34742.536434892427</v>
      </c>
      <c r="L926">
        <v>40244.939999999995</v>
      </c>
      <c r="M926">
        <v>58268.411224569521</v>
      </c>
      <c r="N926">
        <v>33388.064999999995</v>
      </c>
      <c r="O926">
        <v>34035.974999999999</v>
      </c>
      <c r="P926">
        <v>39107.474999999999</v>
      </c>
      <c r="Q926">
        <v>52580.069999999992</v>
      </c>
      <c r="S926" t="s">
        <v>174</v>
      </c>
    </row>
    <row r="927" spans="1:19" x14ac:dyDescent="0.2">
      <c r="A927" t="str">
        <f t="shared" si="14"/>
        <v>AgenteenlaEntidadCompradoraoBackOfficeAgenteprofesionalCienciasdelaeducaciónyafinesHoraextradominicalyfestivoPlataZona1NA</v>
      </c>
      <c r="B927" t="s">
        <v>1232</v>
      </c>
      <c r="C927" t="s">
        <v>824</v>
      </c>
      <c r="D927" t="s">
        <v>292</v>
      </c>
      <c r="E927" t="s">
        <v>688</v>
      </c>
      <c r="F927" t="s">
        <v>90</v>
      </c>
      <c r="G927" t="s">
        <v>2</v>
      </c>
      <c r="H927" t="s">
        <v>92</v>
      </c>
      <c r="I927" t="s">
        <v>96</v>
      </c>
      <c r="J927" t="s">
        <v>25</v>
      </c>
      <c r="K927">
        <v>44169.739455031289</v>
      </c>
      <c r="L927">
        <v>45994.364999999998</v>
      </c>
      <c r="M927">
        <v>66592.46997093661</v>
      </c>
      <c r="N927">
        <v>47697.974999999999</v>
      </c>
      <c r="O927">
        <v>38799.044999999998</v>
      </c>
      <c r="P927">
        <v>43188.479999999996</v>
      </c>
      <c r="Q927">
        <v>58535.459999999992</v>
      </c>
      <c r="S927" t="s">
        <v>174</v>
      </c>
    </row>
    <row r="928" spans="1:19" x14ac:dyDescent="0.2">
      <c r="A928" t="str">
        <f t="shared" si="14"/>
        <v>AgenteenlaEntidadCompradoraoBackOfficeAgenteprofesionalCienciasdelaeducaciónyafinesServicio7x24PlataZona1NA</v>
      </c>
      <c r="B928" t="s">
        <v>1233</v>
      </c>
      <c r="C928" t="s">
        <v>824</v>
      </c>
      <c r="D928" t="s">
        <v>292</v>
      </c>
      <c r="E928" t="s">
        <v>688</v>
      </c>
      <c r="F928" t="s">
        <v>91</v>
      </c>
      <c r="G928" t="s">
        <v>2</v>
      </c>
      <c r="H928" t="s">
        <v>92</v>
      </c>
      <c r="I928" t="s">
        <v>96</v>
      </c>
      <c r="J928" t="s">
        <v>260</v>
      </c>
      <c r="K928">
        <v>16257059.281290816</v>
      </c>
      <c r="L928">
        <v>23570334.449999999</v>
      </c>
      <c r="M928">
        <v>25731330.396769907</v>
      </c>
      <c r="N928">
        <v>21535576.199999999</v>
      </c>
      <c r="O928">
        <v>21881850.974999998</v>
      </c>
      <c r="P928">
        <v>31518143.954999998</v>
      </c>
      <c r="Q928">
        <v>24209306.189999998</v>
      </c>
      <c r="S928" t="s">
        <v>174</v>
      </c>
    </row>
    <row r="929" spans="1:19" x14ac:dyDescent="0.2">
      <c r="A929" t="str">
        <f t="shared" si="14"/>
        <v>AgenteenlaEntidadCompradoraoBackOfficeAgenteprofesionalCienciasdelaeducaciónyafinesJornadaOrdinariaOroZona1NA</v>
      </c>
      <c r="B929" t="s">
        <v>1234</v>
      </c>
      <c r="C929" t="s">
        <v>824</v>
      </c>
      <c r="D929" t="s">
        <v>292</v>
      </c>
      <c r="E929" t="s">
        <v>688</v>
      </c>
      <c r="F929" t="s">
        <v>89</v>
      </c>
      <c r="G929" t="s">
        <v>3</v>
      </c>
      <c r="H929" t="s">
        <v>92</v>
      </c>
      <c r="I929" t="s">
        <v>96</v>
      </c>
      <c r="J929" t="s">
        <v>5</v>
      </c>
      <c r="K929">
        <v>4944415.6571241971</v>
      </c>
      <c r="L929">
        <v>5380406.0999999996</v>
      </c>
      <c r="M929">
        <v>6575896.7884727241</v>
      </c>
      <c r="N929">
        <v>5702641.9649999999</v>
      </c>
      <c r="O929">
        <v>5941984.6799999997</v>
      </c>
      <c r="P929">
        <v>6454662.6149999993</v>
      </c>
      <c r="Q929">
        <v>6109308.9899999993</v>
      </c>
      <c r="S929" t="s">
        <v>174</v>
      </c>
    </row>
    <row r="930" spans="1:19" x14ac:dyDescent="0.2">
      <c r="A930" t="str">
        <f t="shared" si="14"/>
        <v>AgenteenlaEntidadCompradoraoBackOfficeAgenteprofesionalCienciasdelaeducaciónyafinesHoraextradiurnaOroZona1NA</v>
      </c>
      <c r="B930" t="s">
        <v>1235</v>
      </c>
      <c r="C930" t="s">
        <v>824</v>
      </c>
      <c r="D930" t="s">
        <v>292</v>
      </c>
      <c r="E930" t="s">
        <v>688</v>
      </c>
      <c r="F930" t="s">
        <v>172</v>
      </c>
      <c r="G930" t="s">
        <v>3</v>
      </c>
      <c r="H930" t="s">
        <v>92</v>
      </c>
      <c r="I930" t="s">
        <v>96</v>
      </c>
      <c r="J930" t="s">
        <v>25</v>
      </c>
      <c r="K930">
        <v>25315.333414753586</v>
      </c>
      <c r="L930">
        <v>29321.55</v>
      </c>
      <c r="M930">
        <v>42811.828049952623</v>
      </c>
      <c r="N930">
        <v>23848.469999999998</v>
      </c>
      <c r="O930">
        <v>24510.87</v>
      </c>
      <c r="P930">
        <v>31594.409999999996</v>
      </c>
      <c r="Q930">
        <v>39562.875</v>
      </c>
      <c r="S930" t="s">
        <v>174</v>
      </c>
    </row>
    <row r="931" spans="1:19" x14ac:dyDescent="0.2">
      <c r="A931" t="str">
        <f t="shared" si="14"/>
        <v>AgenteenlaEntidadCompradoraoBackOfficeAgenteprofesionalCienciasdelaeducaciónyafinesHoraextranocturna OroZona1NA</v>
      </c>
      <c r="B931" t="s">
        <v>1236</v>
      </c>
      <c r="C931" t="s">
        <v>824</v>
      </c>
      <c r="D931" t="s">
        <v>292</v>
      </c>
      <c r="E931" t="s">
        <v>688</v>
      </c>
      <c r="F931" t="s">
        <v>288</v>
      </c>
      <c r="G931" t="s">
        <v>3</v>
      </c>
      <c r="H931" t="s">
        <v>92</v>
      </c>
      <c r="I931" t="s">
        <v>96</v>
      </c>
      <c r="J931" t="s">
        <v>25</v>
      </c>
      <c r="K931">
        <v>34742.536434892427</v>
      </c>
      <c r="L931">
        <v>41050.17</v>
      </c>
      <c r="M931">
        <v>59936.55926993367</v>
      </c>
      <c r="N931">
        <v>33388.064999999995</v>
      </c>
      <c r="O931">
        <v>34035.974999999999</v>
      </c>
      <c r="P931">
        <v>39930.299999999996</v>
      </c>
      <c r="Q931">
        <v>54911.924999999996</v>
      </c>
      <c r="S931" t="s">
        <v>174</v>
      </c>
    </row>
    <row r="932" spans="1:19" x14ac:dyDescent="0.2">
      <c r="A932" t="str">
        <f t="shared" si="14"/>
        <v>AgenteenlaEntidadCompradoraoBackOfficeAgenteprofesionalCienciasdelaeducaciónyafinesHoraextradominicalyfestivoOroZona1NA</v>
      </c>
      <c r="B932" t="s">
        <v>1237</v>
      </c>
      <c r="C932" t="s">
        <v>824</v>
      </c>
      <c r="D932" t="s">
        <v>292</v>
      </c>
      <c r="E932" t="s">
        <v>688</v>
      </c>
      <c r="F932" t="s">
        <v>90</v>
      </c>
      <c r="G932" t="s">
        <v>3</v>
      </c>
      <c r="H932" t="s">
        <v>92</v>
      </c>
      <c r="I932" t="s">
        <v>96</v>
      </c>
      <c r="J932" t="s">
        <v>25</v>
      </c>
      <c r="K932">
        <v>44169.739455031289</v>
      </c>
      <c r="L932">
        <v>46914.479999999996</v>
      </c>
      <c r="M932">
        <v>68498.924879924205</v>
      </c>
      <c r="N932">
        <v>47697.974999999999</v>
      </c>
      <c r="O932">
        <v>38799.044999999998</v>
      </c>
      <c r="P932">
        <v>44097.21</v>
      </c>
      <c r="Q932">
        <v>61131.24</v>
      </c>
      <c r="S932" t="s">
        <v>174</v>
      </c>
    </row>
    <row r="933" spans="1:19" x14ac:dyDescent="0.2">
      <c r="A933" t="str">
        <f t="shared" si="14"/>
        <v>AgenteenlaEntidadCompradoraoBackOfficeAgenteprofesionalCienciasdelaeducaciónyafinesServicio7x24OroZona1NA</v>
      </c>
      <c r="B933" t="s">
        <v>1238</v>
      </c>
      <c r="C933" t="s">
        <v>824</v>
      </c>
      <c r="D933" t="s">
        <v>292</v>
      </c>
      <c r="E933" t="s">
        <v>688</v>
      </c>
      <c r="F933" t="s">
        <v>91</v>
      </c>
      <c r="G933" t="s">
        <v>3</v>
      </c>
      <c r="H933" t="s">
        <v>92</v>
      </c>
      <c r="I933" t="s">
        <v>96</v>
      </c>
      <c r="J933" t="s">
        <v>260</v>
      </c>
      <c r="K933">
        <v>16257059.281290816</v>
      </c>
      <c r="L933">
        <v>19415017.484999999</v>
      </c>
      <c r="M933">
        <v>26467984.573602714</v>
      </c>
      <c r="N933">
        <v>21597971.174999997</v>
      </c>
      <c r="O933">
        <v>21881850.974999998</v>
      </c>
      <c r="P933">
        <v>32181684.524999999</v>
      </c>
      <c r="Q933">
        <v>25282572.209999997</v>
      </c>
      <c r="S933" t="s">
        <v>174</v>
      </c>
    </row>
    <row r="934" spans="1:19" x14ac:dyDescent="0.2">
      <c r="A934" t="str">
        <f t="shared" si="14"/>
        <v>AgenteenlaEntidadCompradoraoBackOfficeAgenteprofesionalCienciasdelaeducaciónyafinesJornadaOrdinariaPlatinoZona1NA</v>
      </c>
      <c r="B934" t="s">
        <v>1239</v>
      </c>
      <c r="C934" t="s">
        <v>824</v>
      </c>
      <c r="D934" t="s">
        <v>292</v>
      </c>
      <c r="E934" t="s">
        <v>688</v>
      </c>
      <c r="F934" t="s">
        <v>89</v>
      </c>
      <c r="G934" t="s">
        <v>134</v>
      </c>
      <c r="H934" t="s">
        <v>92</v>
      </c>
      <c r="I934" t="s">
        <v>96</v>
      </c>
      <c r="J934" t="s">
        <v>5</v>
      </c>
      <c r="K934">
        <v>4944415.6571241971</v>
      </c>
      <c r="L934">
        <v>5538653.46</v>
      </c>
      <c r="M934">
        <v>6769704.5334910769</v>
      </c>
      <c r="N934">
        <v>5723116.335</v>
      </c>
      <c r="O934">
        <v>5941984.6799999997</v>
      </c>
      <c r="P934">
        <v>6593472.6749999998</v>
      </c>
      <c r="Q934">
        <v>6493120.1099999994</v>
      </c>
      <c r="S934" t="s">
        <v>174</v>
      </c>
    </row>
    <row r="935" spans="1:19" x14ac:dyDescent="0.2">
      <c r="A935" t="str">
        <f t="shared" si="14"/>
        <v>AgenteenlaEntidadCompradoraoBackOfficeAgenteprofesionalCienciasdelaeducaciónyafinesHoraextradiurnaPlatinoZona1NA</v>
      </c>
      <c r="B935" t="s">
        <v>1240</v>
      </c>
      <c r="C935" t="s">
        <v>824</v>
      </c>
      <c r="D935" t="s">
        <v>292</v>
      </c>
      <c r="E935" t="s">
        <v>688</v>
      </c>
      <c r="F935" t="s">
        <v>172</v>
      </c>
      <c r="G935" t="s">
        <v>134</v>
      </c>
      <c r="H935" t="s">
        <v>92</v>
      </c>
      <c r="I935" t="s">
        <v>96</v>
      </c>
      <c r="J935" t="s">
        <v>25</v>
      </c>
      <c r="K935">
        <v>25315.333414753586</v>
      </c>
      <c r="L935">
        <v>30183.704999999998</v>
      </c>
      <c r="M935">
        <v>44073.597223249199</v>
      </c>
      <c r="N935">
        <v>23848.469999999998</v>
      </c>
      <c r="O935">
        <v>24510.87</v>
      </c>
      <c r="P935">
        <v>32274.404999999999</v>
      </c>
      <c r="Q935">
        <v>42047.909999999996</v>
      </c>
      <c r="S935" t="s">
        <v>174</v>
      </c>
    </row>
    <row r="936" spans="1:19" x14ac:dyDescent="0.2">
      <c r="A936" t="str">
        <f t="shared" si="14"/>
        <v>AgenteenlaEntidadCompradoraoBackOfficeAgenteprofesionalCienciasdelaeducaciónyafinesHoraextranocturna PlatinoZona1NA</v>
      </c>
      <c r="B936" t="s">
        <v>1241</v>
      </c>
      <c r="C936" t="s">
        <v>824</v>
      </c>
      <c r="D936" t="s">
        <v>292</v>
      </c>
      <c r="E936" t="s">
        <v>688</v>
      </c>
      <c r="F936" t="s">
        <v>288</v>
      </c>
      <c r="G936" t="s">
        <v>134</v>
      </c>
      <c r="H936" t="s">
        <v>92</v>
      </c>
      <c r="I936" t="s">
        <v>96</v>
      </c>
      <c r="J936" t="s">
        <v>25</v>
      </c>
      <c r="K936">
        <v>34742.536434892427</v>
      </c>
      <c r="L936">
        <v>42256.979999999996</v>
      </c>
      <c r="M936">
        <v>61703.036112548871</v>
      </c>
      <c r="N936">
        <v>33388.064999999995</v>
      </c>
      <c r="O936">
        <v>34035.974999999999</v>
      </c>
      <c r="P936">
        <v>40789.35</v>
      </c>
      <c r="Q936">
        <v>58361.579999999994</v>
      </c>
      <c r="S936" t="s">
        <v>174</v>
      </c>
    </row>
    <row r="937" spans="1:19" x14ac:dyDescent="0.2">
      <c r="A937" t="str">
        <f t="shared" si="14"/>
        <v>AgenteenlaEntidadCompradoraoBackOfficeAgenteprofesionalCienciasdelaeducaciónyafinesHoraextradominicalyfestivoPlatinoZona1NA</v>
      </c>
      <c r="B937" t="s">
        <v>1242</v>
      </c>
      <c r="C937" t="s">
        <v>824</v>
      </c>
      <c r="D937" t="s">
        <v>292</v>
      </c>
      <c r="E937" t="s">
        <v>688</v>
      </c>
      <c r="F937" t="s">
        <v>90</v>
      </c>
      <c r="G937" t="s">
        <v>134</v>
      </c>
      <c r="H937" t="s">
        <v>92</v>
      </c>
      <c r="I937" t="s">
        <v>96</v>
      </c>
      <c r="J937" t="s">
        <v>25</v>
      </c>
      <c r="K937">
        <v>44169.739455031289</v>
      </c>
      <c r="L937">
        <v>48294.134999999995</v>
      </c>
      <c r="M937">
        <v>70517.755557198718</v>
      </c>
      <c r="N937">
        <v>47697.974999999999</v>
      </c>
      <c r="O937">
        <v>38799.044999999998</v>
      </c>
      <c r="P937">
        <v>45046.304999999993</v>
      </c>
      <c r="Q937">
        <v>64971.09</v>
      </c>
      <c r="S937" t="s">
        <v>174</v>
      </c>
    </row>
    <row r="938" spans="1:19" x14ac:dyDescent="0.2">
      <c r="A938" t="str">
        <f t="shared" si="14"/>
        <v>AgenteenlaEntidadCompradoraoBackOfficeAgenteprofesionalCienciasdelaeducaciónyafinesServicio7x24PlatinoZona1NA</v>
      </c>
      <c r="B938" t="s">
        <v>1243</v>
      </c>
      <c r="C938" t="s">
        <v>824</v>
      </c>
      <c r="D938" t="s">
        <v>292</v>
      </c>
      <c r="E938" t="s">
        <v>688</v>
      </c>
      <c r="F938" t="s">
        <v>91</v>
      </c>
      <c r="G938" t="s">
        <v>134</v>
      </c>
      <c r="H938" t="s">
        <v>92</v>
      </c>
      <c r="I938" t="s">
        <v>96</v>
      </c>
      <c r="J938" t="s">
        <v>260</v>
      </c>
      <c r="K938">
        <v>16257059.281290816</v>
      </c>
      <c r="L938">
        <v>24748851.689999998</v>
      </c>
      <c r="M938">
        <v>27248060.747301586</v>
      </c>
      <c r="N938">
        <v>21660365.114999998</v>
      </c>
      <c r="O938">
        <v>21881850.974999998</v>
      </c>
      <c r="P938">
        <v>32873763.149999999</v>
      </c>
      <c r="Q938">
        <v>26870922.539999999</v>
      </c>
      <c r="S938" t="s">
        <v>174</v>
      </c>
    </row>
    <row r="939" spans="1:19" x14ac:dyDescent="0.2">
      <c r="A939" t="str">
        <f t="shared" si="14"/>
        <v>AgenteenlaEntidadCompradoraoBackOfficeAgenteprofesionalCienciasdelaeducaciónyafinesJornadaOrdinariaPlataZona2NA</v>
      </c>
      <c r="B939" t="s">
        <v>1244</v>
      </c>
      <c r="C939" t="s">
        <v>824</v>
      </c>
      <c r="D939" t="s">
        <v>292</v>
      </c>
      <c r="E939" t="s">
        <v>688</v>
      </c>
      <c r="F939" t="s">
        <v>89</v>
      </c>
      <c r="G939" t="s">
        <v>2</v>
      </c>
      <c r="H939" t="s">
        <v>93</v>
      </c>
      <c r="I939" t="s">
        <v>96</v>
      </c>
      <c r="J939" t="s">
        <v>5</v>
      </c>
      <c r="K939">
        <v>4944415.6571241971</v>
      </c>
      <c r="L939">
        <v>5433154.875</v>
      </c>
      <c r="M939">
        <v>6392877.1172099141</v>
      </c>
      <c r="N939">
        <v>5706736.4249999998</v>
      </c>
      <c r="O939">
        <v>5941984.6799999997</v>
      </c>
      <c r="P939">
        <v>6717965.5799999991</v>
      </c>
      <c r="Q939">
        <v>5849963.8649999993</v>
      </c>
      <c r="S939" t="s">
        <v>174</v>
      </c>
    </row>
    <row r="940" spans="1:19" x14ac:dyDescent="0.2">
      <c r="A940" t="str">
        <f t="shared" si="14"/>
        <v>AgenteenlaEntidadCompradoraoBackOfficeAgenteprofesionalCienciasdelaeducaciónyafinesHoraextradiurnaPlataZona2NA</v>
      </c>
      <c r="B940" t="s">
        <v>1245</v>
      </c>
      <c r="C940" t="s">
        <v>824</v>
      </c>
      <c r="D940" t="s">
        <v>292</v>
      </c>
      <c r="E940" t="s">
        <v>688</v>
      </c>
      <c r="F940" t="s">
        <v>172</v>
      </c>
      <c r="G940" t="s">
        <v>2</v>
      </c>
      <c r="H940" t="s">
        <v>93</v>
      </c>
      <c r="I940" t="s">
        <v>96</v>
      </c>
      <c r="J940" t="s">
        <v>25</v>
      </c>
      <c r="K940">
        <v>25315.333414753586</v>
      </c>
      <c r="L940">
        <v>29609.279999999999</v>
      </c>
      <c r="M940">
        <v>41620.29373183538</v>
      </c>
      <c r="N940">
        <v>23848.469999999998</v>
      </c>
      <c r="O940">
        <v>24510.87</v>
      </c>
      <c r="P940">
        <v>32884.019999999997</v>
      </c>
      <c r="Q940">
        <v>37883.07</v>
      </c>
      <c r="S940" t="s">
        <v>174</v>
      </c>
    </row>
    <row r="941" spans="1:19" x14ac:dyDescent="0.2">
      <c r="A941" t="str">
        <f t="shared" si="14"/>
        <v>AgenteenlaEntidadCompradoraoBackOfficeAgenteprofesionalCienciasdelaeducaciónyafinesHoraextranocturna PlataZona2NA</v>
      </c>
      <c r="B941" t="s">
        <v>1246</v>
      </c>
      <c r="C941" t="s">
        <v>824</v>
      </c>
      <c r="D941" t="s">
        <v>292</v>
      </c>
      <c r="E941" t="s">
        <v>688</v>
      </c>
      <c r="F941" t="s">
        <v>288</v>
      </c>
      <c r="G941" t="s">
        <v>2</v>
      </c>
      <c r="H941" t="s">
        <v>93</v>
      </c>
      <c r="I941" t="s">
        <v>96</v>
      </c>
      <c r="J941" t="s">
        <v>25</v>
      </c>
      <c r="K941">
        <v>34742.536434892427</v>
      </c>
      <c r="L941">
        <v>41452.784999999996</v>
      </c>
      <c r="M941">
        <v>58268.411224569521</v>
      </c>
      <c r="N941">
        <v>33388.064999999995</v>
      </c>
      <c r="O941">
        <v>34035.974999999999</v>
      </c>
      <c r="P941">
        <v>41559.39</v>
      </c>
      <c r="Q941">
        <v>52580.069999999992</v>
      </c>
      <c r="S941" t="s">
        <v>174</v>
      </c>
    </row>
    <row r="942" spans="1:19" x14ac:dyDescent="0.2">
      <c r="A942" t="str">
        <f t="shared" si="14"/>
        <v>AgenteenlaEntidadCompradoraoBackOfficeAgenteprofesionalCienciasdelaeducaciónyafinesHoraextradominicalyfestivoPlataZona2NA</v>
      </c>
      <c r="B942" t="s">
        <v>1247</v>
      </c>
      <c r="C942" t="s">
        <v>824</v>
      </c>
      <c r="D942" t="s">
        <v>292</v>
      </c>
      <c r="E942" t="s">
        <v>688</v>
      </c>
      <c r="F942" t="s">
        <v>90</v>
      </c>
      <c r="G942" t="s">
        <v>2</v>
      </c>
      <c r="H942" t="s">
        <v>93</v>
      </c>
      <c r="I942" t="s">
        <v>96</v>
      </c>
      <c r="J942" t="s">
        <v>25</v>
      </c>
      <c r="K942">
        <v>44169.739455031289</v>
      </c>
      <c r="L942">
        <v>47374.02</v>
      </c>
      <c r="M942">
        <v>66592.46997093661</v>
      </c>
      <c r="N942">
        <v>47697.974999999999</v>
      </c>
      <c r="O942">
        <v>38799.044999999998</v>
      </c>
      <c r="P942">
        <v>45896.039999999994</v>
      </c>
      <c r="Q942">
        <v>58535.459999999992</v>
      </c>
      <c r="S942" t="s">
        <v>174</v>
      </c>
    </row>
    <row r="943" spans="1:19" x14ac:dyDescent="0.2">
      <c r="A943" t="str">
        <f t="shared" si="14"/>
        <v>AgenteenlaEntidadCompradoraoBackOfficeAgenteprofesionalCienciasdelaeducaciónyafinesServicio7x24PlataZona2NA</v>
      </c>
      <c r="B943" t="s">
        <v>1248</v>
      </c>
      <c r="C943" t="s">
        <v>824</v>
      </c>
      <c r="D943" t="s">
        <v>292</v>
      </c>
      <c r="E943" t="s">
        <v>688</v>
      </c>
      <c r="F943" t="s">
        <v>91</v>
      </c>
      <c r="G943" t="s">
        <v>2</v>
      </c>
      <c r="H943" t="s">
        <v>93</v>
      </c>
      <c r="I943" t="s">
        <v>96</v>
      </c>
      <c r="J943" t="s">
        <v>260</v>
      </c>
      <c r="K943">
        <v>16257059.281290816</v>
      </c>
      <c r="L943">
        <v>24277445.414999999</v>
      </c>
      <c r="M943">
        <v>25731330.396769907</v>
      </c>
      <c r="N943">
        <v>21610450.169999998</v>
      </c>
      <c r="O943">
        <v>21881850.974999998</v>
      </c>
      <c r="P943">
        <v>33494457.824999999</v>
      </c>
      <c r="Q943">
        <v>24209306.189999998</v>
      </c>
      <c r="S943" t="s">
        <v>174</v>
      </c>
    </row>
    <row r="944" spans="1:19" x14ac:dyDescent="0.2">
      <c r="A944" t="str">
        <f t="shared" si="14"/>
        <v>AgenteenlaEntidadCompradoraoBackOfficeAgenteprofesionalCienciasdelaeducaciónyafinesJornadaOrdinariaOroZona2NA</v>
      </c>
      <c r="B944" t="s">
        <v>1249</v>
      </c>
      <c r="C944" t="s">
        <v>824</v>
      </c>
      <c r="D944" t="s">
        <v>292</v>
      </c>
      <c r="E944" t="s">
        <v>688</v>
      </c>
      <c r="F944" t="s">
        <v>89</v>
      </c>
      <c r="G944" t="s">
        <v>3</v>
      </c>
      <c r="H944" t="s">
        <v>93</v>
      </c>
      <c r="I944" t="s">
        <v>96</v>
      </c>
      <c r="J944" t="s">
        <v>5</v>
      </c>
      <c r="K944">
        <v>4944415.6571241971</v>
      </c>
      <c r="L944">
        <v>5541818.4899999993</v>
      </c>
      <c r="M944">
        <v>6575896.7884727241</v>
      </c>
      <c r="N944">
        <v>5728439.3399999999</v>
      </c>
      <c r="O944">
        <v>5941984.6799999997</v>
      </c>
      <c r="P944">
        <v>6859396.2599999998</v>
      </c>
      <c r="Q944">
        <v>6109308.9899999993</v>
      </c>
      <c r="S944" t="s">
        <v>174</v>
      </c>
    </row>
    <row r="945" spans="1:19" x14ac:dyDescent="0.2">
      <c r="A945" t="str">
        <f t="shared" si="14"/>
        <v>AgenteenlaEntidadCompradoraoBackOfficeAgenteprofesionalCienciasdelaeducaciónyafinesHoraextradiurnaOroZona2NA</v>
      </c>
      <c r="B945" t="s">
        <v>1250</v>
      </c>
      <c r="C945" t="s">
        <v>824</v>
      </c>
      <c r="D945" t="s">
        <v>292</v>
      </c>
      <c r="E945" t="s">
        <v>688</v>
      </c>
      <c r="F945" t="s">
        <v>172</v>
      </c>
      <c r="G945" t="s">
        <v>3</v>
      </c>
      <c r="H945" t="s">
        <v>93</v>
      </c>
      <c r="I945" t="s">
        <v>96</v>
      </c>
      <c r="J945" t="s">
        <v>25</v>
      </c>
      <c r="K945">
        <v>25315.333414753586</v>
      </c>
      <c r="L945">
        <v>30201.3</v>
      </c>
      <c r="M945">
        <v>42811.828049952623</v>
      </c>
      <c r="N945">
        <v>23848.469999999998</v>
      </c>
      <c r="O945">
        <v>24510.87</v>
      </c>
      <c r="P945">
        <v>33575.399999999994</v>
      </c>
      <c r="Q945">
        <v>39562.875</v>
      </c>
      <c r="S945" t="s">
        <v>174</v>
      </c>
    </row>
    <row r="946" spans="1:19" x14ac:dyDescent="0.2">
      <c r="A946" t="str">
        <f t="shared" si="14"/>
        <v>AgenteenlaEntidadCompradoraoBackOfficeAgenteprofesionalCienciasdelaeducaciónyafinesHoraextranocturna OroZona2NA</v>
      </c>
      <c r="B946" t="s">
        <v>1251</v>
      </c>
      <c r="C946" t="s">
        <v>824</v>
      </c>
      <c r="D946" t="s">
        <v>292</v>
      </c>
      <c r="E946" t="s">
        <v>688</v>
      </c>
      <c r="F946" t="s">
        <v>288</v>
      </c>
      <c r="G946" t="s">
        <v>3</v>
      </c>
      <c r="H946" t="s">
        <v>93</v>
      </c>
      <c r="I946" t="s">
        <v>96</v>
      </c>
      <c r="J946" t="s">
        <v>25</v>
      </c>
      <c r="K946">
        <v>34742.536434892427</v>
      </c>
      <c r="L946">
        <v>42281.82</v>
      </c>
      <c r="M946">
        <v>59936.55926993367</v>
      </c>
      <c r="N946">
        <v>33388.064999999995</v>
      </c>
      <c r="O946">
        <v>34035.974999999999</v>
      </c>
      <c r="P946">
        <v>42433.964999999997</v>
      </c>
      <c r="Q946">
        <v>54911.924999999996</v>
      </c>
      <c r="S946" t="s">
        <v>174</v>
      </c>
    </row>
    <row r="947" spans="1:19" x14ac:dyDescent="0.2">
      <c r="A947" t="str">
        <f t="shared" si="14"/>
        <v>AgenteenlaEntidadCompradoraoBackOfficeAgenteprofesionalCienciasdelaeducaciónyafinesHoraextradominicalyfestivoOroZona2NA</v>
      </c>
      <c r="B947" t="s">
        <v>1252</v>
      </c>
      <c r="C947" t="s">
        <v>824</v>
      </c>
      <c r="D947" t="s">
        <v>292</v>
      </c>
      <c r="E947" t="s">
        <v>688</v>
      </c>
      <c r="F947" t="s">
        <v>90</v>
      </c>
      <c r="G947" t="s">
        <v>3</v>
      </c>
      <c r="H947" t="s">
        <v>93</v>
      </c>
      <c r="I947" t="s">
        <v>96</v>
      </c>
      <c r="J947" t="s">
        <v>25</v>
      </c>
      <c r="K947">
        <v>44169.739455031289</v>
      </c>
      <c r="L947">
        <v>48322.079999999994</v>
      </c>
      <c r="M947">
        <v>68498.924879924205</v>
      </c>
      <c r="N947">
        <v>47697.974999999999</v>
      </c>
      <c r="O947">
        <v>38799.044999999998</v>
      </c>
      <c r="P947">
        <v>46862.729999999996</v>
      </c>
      <c r="Q947">
        <v>61131.24</v>
      </c>
      <c r="S947" t="s">
        <v>174</v>
      </c>
    </row>
    <row r="948" spans="1:19" x14ac:dyDescent="0.2">
      <c r="A948" t="str">
        <f t="shared" si="14"/>
        <v>AgenteenlaEntidadCompradoraoBackOfficeAgenteprofesionalCienciasdelaeducaciónyafinesServicio7x24OroZona2NA</v>
      </c>
      <c r="B948" t="s">
        <v>1253</v>
      </c>
      <c r="C948" t="s">
        <v>824</v>
      </c>
      <c r="D948" t="s">
        <v>292</v>
      </c>
      <c r="E948" t="s">
        <v>688</v>
      </c>
      <c r="F948" t="s">
        <v>91</v>
      </c>
      <c r="G948" t="s">
        <v>3</v>
      </c>
      <c r="H948" t="s">
        <v>93</v>
      </c>
      <c r="I948" t="s">
        <v>96</v>
      </c>
      <c r="J948" t="s">
        <v>260</v>
      </c>
      <c r="K948">
        <v>16257059.281290816</v>
      </c>
      <c r="L948">
        <v>19997468.91</v>
      </c>
      <c r="M948">
        <v>26467984.573602714</v>
      </c>
      <c r="N948">
        <v>21676587.704999998</v>
      </c>
      <c r="O948">
        <v>21881850.974999998</v>
      </c>
      <c r="P948">
        <v>34199604.359999999</v>
      </c>
      <c r="Q948">
        <v>25282572.209999997</v>
      </c>
      <c r="S948" t="s">
        <v>174</v>
      </c>
    </row>
    <row r="949" spans="1:19" x14ac:dyDescent="0.2">
      <c r="A949" t="str">
        <f t="shared" si="14"/>
        <v>AgenteenlaEntidadCompradoraoBackOfficeAgenteprofesionalCienciasdelaeducaciónyafinesJornadaOrdinariaPlatinoZona2NA</v>
      </c>
      <c r="B949" t="s">
        <v>1254</v>
      </c>
      <c r="C949" t="s">
        <v>824</v>
      </c>
      <c r="D949" t="s">
        <v>292</v>
      </c>
      <c r="E949" t="s">
        <v>688</v>
      </c>
      <c r="F949" t="s">
        <v>89</v>
      </c>
      <c r="G949" t="s">
        <v>134</v>
      </c>
      <c r="H949" t="s">
        <v>93</v>
      </c>
      <c r="I949" t="s">
        <v>96</v>
      </c>
      <c r="J949" t="s">
        <v>5</v>
      </c>
      <c r="K949">
        <v>4944415.6571241971</v>
      </c>
      <c r="L949">
        <v>5704813.3949999996</v>
      </c>
      <c r="M949">
        <v>6769704.5334910769</v>
      </c>
      <c r="N949">
        <v>5758749.3149999995</v>
      </c>
      <c r="O949">
        <v>5941984.6799999997</v>
      </c>
      <c r="P949">
        <v>7006910.669999999</v>
      </c>
      <c r="Q949">
        <v>6493120.1099999994</v>
      </c>
      <c r="S949" t="s">
        <v>174</v>
      </c>
    </row>
    <row r="950" spans="1:19" x14ac:dyDescent="0.2">
      <c r="A950" t="str">
        <f t="shared" si="14"/>
        <v>AgenteenlaEntidadCompradoraoBackOfficeAgenteprofesionalCienciasdelaeducaciónyafinesHoraextradiurnaPlatinoZona2NA</v>
      </c>
      <c r="B950" t="s">
        <v>1255</v>
      </c>
      <c r="C950" t="s">
        <v>824</v>
      </c>
      <c r="D950" t="s">
        <v>292</v>
      </c>
      <c r="E950" t="s">
        <v>688</v>
      </c>
      <c r="F950" t="s">
        <v>172</v>
      </c>
      <c r="G950" t="s">
        <v>134</v>
      </c>
      <c r="H950" t="s">
        <v>93</v>
      </c>
      <c r="I950" t="s">
        <v>96</v>
      </c>
      <c r="J950" t="s">
        <v>25</v>
      </c>
      <c r="K950">
        <v>25315.333414753586</v>
      </c>
      <c r="L950">
        <v>31089.329999999998</v>
      </c>
      <c r="M950">
        <v>44073.597223249199</v>
      </c>
      <c r="N950">
        <v>23848.469999999998</v>
      </c>
      <c r="O950">
        <v>24510.87</v>
      </c>
      <c r="P950">
        <v>34297.829999999994</v>
      </c>
      <c r="Q950">
        <v>42047.909999999996</v>
      </c>
      <c r="S950" t="s">
        <v>174</v>
      </c>
    </row>
    <row r="951" spans="1:19" x14ac:dyDescent="0.2">
      <c r="A951" t="str">
        <f t="shared" si="14"/>
        <v>AgenteenlaEntidadCompradoraoBackOfficeAgenteprofesionalCienciasdelaeducaciónyafinesHoraextranocturna PlatinoZona2NA</v>
      </c>
      <c r="B951" t="s">
        <v>1256</v>
      </c>
      <c r="C951" t="s">
        <v>824</v>
      </c>
      <c r="D951" t="s">
        <v>292</v>
      </c>
      <c r="E951" t="s">
        <v>688</v>
      </c>
      <c r="F951" t="s">
        <v>288</v>
      </c>
      <c r="G951" t="s">
        <v>134</v>
      </c>
      <c r="H951" t="s">
        <v>93</v>
      </c>
      <c r="I951" t="s">
        <v>96</v>
      </c>
      <c r="J951" t="s">
        <v>25</v>
      </c>
      <c r="K951">
        <v>34742.536434892427</v>
      </c>
      <c r="L951">
        <v>43524.854999999996</v>
      </c>
      <c r="M951">
        <v>61703.036112548871</v>
      </c>
      <c r="N951">
        <v>33388.064999999995</v>
      </c>
      <c r="O951">
        <v>34035.974999999999</v>
      </c>
      <c r="P951">
        <v>43346.834999999999</v>
      </c>
      <c r="Q951">
        <v>58361.579999999994</v>
      </c>
      <c r="S951" t="s">
        <v>174</v>
      </c>
    </row>
    <row r="952" spans="1:19" x14ac:dyDescent="0.2">
      <c r="A952" t="str">
        <f t="shared" si="14"/>
        <v>AgenteenlaEntidadCompradoraoBackOfficeAgenteprofesionalCienciasdelaeducaciónyafinesHoraextradominicalyfestivoPlatinoZona2NA</v>
      </c>
      <c r="B952" t="s">
        <v>1257</v>
      </c>
      <c r="C952" t="s">
        <v>824</v>
      </c>
      <c r="D952" t="s">
        <v>292</v>
      </c>
      <c r="E952" t="s">
        <v>688</v>
      </c>
      <c r="F952" t="s">
        <v>90</v>
      </c>
      <c r="G952" t="s">
        <v>134</v>
      </c>
      <c r="H952" t="s">
        <v>93</v>
      </c>
      <c r="I952" t="s">
        <v>96</v>
      </c>
      <c r="J952" t="s">
        <v>25</v>
      </c>
      <c r="K952">
        <v>44169.739455031289</v>
      </c>
      <c r="L952">
        <v>49743.134999999995</v>
      </c>
      <c r="M952">
        <v>70517.755557198718</v>
      </c>
      <c r="N952">
        <v>47697.974999999999</v>
      </c>
      <c r="O952">
        <v>38799.044999999998</v>
      </c>
      <c r="P952">
        <v>47870.82</v>
      </c>
      <c r="Q952">
        <v>64971.09</v>
      </c>
      <c r="S952" t="s">
        <v>174</v>
      </c>
    </row>
    <row r="953" spans="1:19" x14ac:dyDescent="0.2">
      <c r="A953" t="str">
        <f t="shared" si="14"/>
        <v>AgenteenlaEntidadCompradoraoBackOfficeAgenteprofesionalCienciasdelaeducaciónyafinesServicio7x24PlatinoZona2NA</v>
      </c>
      <c r="B953" t="s">
        <v>1258</v>
      </c>
      <c r="C953" t="s">
        <v>824</v>
      </c>
      <c r="D953" t="s">
        <v>292</v>
      </c>
      <c r="E953" t="s">
        <v>688</v>
      </c>
      <c r="F953" t="s">
        <v>91</v>
      </c>
      <c r="G953" t="s">
        <v>134</v>
      </c>
      <c r="H953" t="s">
        <v>93</v>
      </c>
      <c r="I953" t="s">
        <v>96</v>
      </c>
      <c r="J953" t="s">
        <v>260</v>
      </c>
      <c r="K953">
        <v>16257059.281290816</v>
      </c>
      <c r="L953">
        <v>25491318.254999999</v>
      </c>
      <c r="M953">
        <v>27248060.747301586</v>
      </c>
      <c r="N953">
        <v>21778618.004999999</v>
      </c>
      <c r="O953">
        <v>21881850.974999998</v>
      </c>
      <c r="P953">
        <v>34935079.5</v>
      </c>
      <c r="Q953">
        <v>26870922.539999999</v>
      </c>
      <c r="S953" t="s">
        <v>174</v>
      </c>
    </row>
    <row r="954" spans="1:19" x14ac:dyDescent="0.2">
      <c r="A954" t="str">
        <f t="shared" si="14"/>
        <v>AgenteenlaEntidadCompradoraoBackOfficeAgenteprofesionalCienciasdelaeducaciónyafinesJornadaOrdinariaPlataZona3NA</v>
      </c>
      <c r="B954" t="s">
        <v>1259</v>
      </c>
      <c r="C954" t="s">
        <v>824</v>
      </c>
      <c r="D954" t="s">
        <v>292</v>
      </c>
      <c r="E954" t="s">
        <v>688</v>
      </c>
      <c r="F954" t="s">
        <v>89</v>
      </c>
      <c r="G954" t="s">
        <v>2</v>
      </c>
      <c r="H954" t="s">
        <v>94</v>
      </c>
      <c r="I954" t="s">
        <v>96</v>
      </c>
      <c r="J954" t="s">
        <v>5</v>
      </c>
      <c r="K954">
        <v>4944415.6571241971</v>
      </c>
      <c r="L954">
        <v>5538653.46</v>
      </c>
      <c r="M954">
        <v>6392877.1172099141</v>
      </c>
      <c r="N954">
        <v>5723116.335</v>
      </c>
      <c r="O954">
        <v>5941984.6799999997</v>
      </c>
      <c r="P954">
        <v>6749573.4449999994</v>
      </c>
      <c r="Q954">
        <v>5849963.8649999993</v>
      </c>
      <c r="S954" t="s">
        <v>174</v>
      </c>
    </row>
    <row r="955" spans="1:19" x14ac:dyDescent="0.2">
      <c r="A955" t="str">
        <f t="shared" si="14"/>
        <v>AgenteenlaEntidadCompradoraoBackOfficeAgenteprofesionalCienciasdelaeducaciónyafinesHoraextradiurnaPlataZona3NA</v>
      </c>
      <c r="B955" t="s">
        <v>1260</v>
      </c>
      <c r="C955" t="s">
        <v>824</v>
      </c>
      <c r="D955" t="s">
        <v>292</v>
      </c>
      <c r="E955" t="s">
        <v>688</v>
      </c>
      <c r="F955" t="s">
        <v>172</v>
      </c>
      <c r="G955" t="s">
        <v>2</v>
      </c>
      <c r="H955" t="s">
        <v>94</v>
      </c>
      <c r="I955" t="s">
        <v>96</v>
      </c>
      <c r="J955" t="s">
        <v>25</v>
      </c>
      <c r="K955">
        <v>25315.333414753586</v>
      </c>
      <c r="L955">
        <v>30183.704999999998</v>
      </c>
      <c r="M955">
        <v>41620.29373183538</v>
      </c>
      <c r="N955">
        <v>23848.469999999998</v>
      </c>
      <c r="O955">
        <v>24510.87</v>
      </c>
      <c r="P955">
        <v>33038.235000000001</v>
      </c>
      <c r="Q955">
        <v>37883.07</v>
      </c>
      <c r="S955" t="s">
        <v>174</v>
      </c>
    </row>
    <row r="956" spans="1:19" x14ac:dyDescent="0.2">
      <c r="A956" t="str">
        <f t="shared" si="14"/>
        <v>AgenteenlaEntidadCompradoraoBackOfficeAgenteprofesionalCienciasdelaeducaciónyafinesHoraextranocturna PlataZona3NA</v>
      </c>
      <c r="B956" t="s">
        <v>1261</v>
      </c>
      <c r="C956" t="s">
        <v>824</v>
      </c>
      <c r="D956" t="s">
        <v>292</v>
      </c>
      <c r="E956" t="s">
        <v>688</v>
      </c>
      <c r="F956" t="s">
        <v>288</v>
      </c>
      <c r="G956" t="s">
        <v>2</v>
      </c>
      <c r="H956" t="s">
        <v>94</v>
      </c>
      <c r="I956" t="s">
        <v>96</v>
      </c>
      <c r="J956" t="s">
        <v>25</v>
      </c>
      <c r="K956">
        <v>34742.536434892427</v>
      </c>
      <c r="L956">
        <v>42256.979999999996</v>
      </c>
      <c r="M956">
        <v>58268.411224569521</v>
      </c>
      <c r="N956">
        <v>33388.064999999995</v>
      </c>
      <c r="O956">
        <v>34035.974999999999</v>
      </c>
      <c r="P956">
        <v>41755.004999999997</v>
      </c>
      <c r="Q956">
        <v>52580.069999999992</v>
      </c>
      <c r="S956" t="s">
        <v>174</v>
      </c>
    </row>
    <row r="957" spans="1:19" x14ac:dyDescent="0.2">
      <c r="A957" t="str">
        <f t="shared" si="14"/>
        <v>AgenteenlaEntidadCompradoraoBackOfficeAgenteprofesionalCienciasdelaeducaciónyafinesHoraextradominicalyfestivoPlataZona3NA</v>
      </c>
      <c r="B957" t="s">
        <v>1262</v>
      </c>
      <c r="C957" t="s">
        <v>824</v>
      </c>
      <c r="D957" t="s">
        <v>292</v>
      </c>
      <c r="E957" t="s">
        <v>688</v>
      </c>
      <c r="F957" t="s">
        <v>90</v>
      </c>
      <c r="G957" t="s">
        <v>2</v>
      </c>
      <c r="H957" t="s">
        <v>94</v>
      </c>
      <c r="I957" t="s">
        <v>96</v>
      </c>
      <c r="J957" t="s">
        <v>25</v>
      </c>
      <c r="K957">
        <v>44169.739455031289</v>
      </c>
      <c r="L957">
        <v>48294.134999999995</v>
      </c>
      <c r="M957">
        <v>66592.46997093661</v>
      </c>
      <c r="N957">
        <v>47697.974999999999</v>
      </c>
      <c r="O957">
        <v>38799.044999999998</v>
      </c>
      <c r="P957">
        <v>46112.354999999996</v>
      </c>
      <c r="Q957">
        <v>58535.459999999992</v>
      </c>
      <c r="S957" t="s">
        <v>174</v>
      </c>
    </row>
    <row r="958" spans="1:19" x14ac:dyDescent="0.2">
      <c r="A958" t="str">
        <f t="shared" si="14"/>
        <v>AgenteenlaEntidadCompradoraoBackOfficeAgenteprofesionalCienciasdelaeducaciónyafinesServicio7x24PlataZona3NA</v>
      </c>
      <c r="B958" t="s">
        <v>1263</v>
      </c>
      <c r="C958" t="s">
        <v>824</v>
      </c>
      <c r="D958" t="s">
        <v>292</v>
      </c>
      <c r="E958" t="s">
        <v>688</v>
      </c>
      <c r="F958" t="s">
        <v>91</v>
      </c>
      <c r="G958" t="s">
        <v>2</v>
      </c>
      <c r="H958" t="s">
        <v>94</v>
      </c>
      <c r="I958" t="s">
        <v>96</v>
      </c>
      <c r="J958" t="s">
        <v>260</v>
      </c>
      <c r="K958">
        <v>16257059.281290816</v>
      </c>
      <c r="L958">
        <v>24748851.689999998</v>
      </c>
      <c r="M958">
        <v>25731330.396769907</v>
      </c>
      <c r="N958">
        <v>21660365.114999998</v>
      </c>
      <c r="O958">
        <v>21881850.974999998</v>
      </c>
      <c r="P958">
        <v>33652048.994999997</v>
      </c>
      <c r="Q958">
        <v>24209306.189999998</v>
      </c>
      <c r="S958" t="s">
        <v>174</v>
      </c>
    </row>
    <row r="959" spans="1:19" x14ac:dyDescent="0.2">
      <c r="A959" t="str">
        <f t="shared" si="14"/>
        <v>AgenteenlaEntidadCompradoraoBackOfficeAgenteprofesionalCienciasdelaeducaciónyafinesJornadaOrdinariaOroZona3NA</v>
      </c>
      <c r="B959" t="s">
        <v>1264</v>
      </c>
      <c r="C959" t="s">
        <v>824</v>
      </c>
      <c r="D959" t="s">
        <v>292</v>
      </c>
      <c r="E959" t="s">
        <v>688</v>
      </c>
      <c r="F959" t="s">
        <v>89</v>
      </c>
      <c r="G959" t="s">
        <v>3</v>
      </c>
      <c r="H959" t="s">
        <v>94</v>
      </c>
      <c r="I959" t="s">
        <v>96</v>
      </c>
      <c r="J959" t="s">
        <v>5</v>
      </c>
      <c r="K959">
        <v>4944415.6571241971</v>
      </c>
      <c r="L959">
        <v>5649426.4049999993</v>
      </c>
      <c r="M959">
        <v>6575896.7884727241</v>
      </c>
      <c r="N959">
        <v>5745637.9349999996</v>
      </c>
      <c r="O959">
        <v>5941984.6799999997</v>
      </c>
      <c r="P959">
        <v>6891669.6299999999</v>
      </c>
      <c r="Q959">
        <v>6109308.9899999993</v>
      </c>
      <c r="S959" t="s">
        <v>174</v>
      </c>
    </row>
    <row r="960" spans="1:19" x14ac:dyDescent="0.2">
      <c r="A960" t="str">
        <f t="shared" si="14"/>
        <v>AgenteenlaEntidadCompradoraoBackOfficeAgenteprofesionalCienciasdelaeducaciónyafinesHoraextradiurnaOroZona3NA</v>
      </c>
      <c r="B960" t="s">
        <v>1265</v>
      </c>
      <c r="C960" t="s">
        <v>824</v>
      </c>
      <c r="D960" t="s">
        <v>292</v>
      </c>
      <c r="E960" t="s">
        <v>688</v>
      </c>
      <c r="F960" t="s">
        <v>172</v>
      </c>
      <c r="G960" t="s">
        <v>3</v>
      </c>
      <c r="H960" t="s">
        <v>94</v>
      </c>
      <c r="I960" t="s">
        <v>96</v>
      </c>
      <c r="J960" t="s">
        <v>25</v>
      </c>
      <c r="K960">
        <v>25315.333414753586</v>
      </c>
      <c r="L960">
        <v>30788.144999999997</v>
      </c>
      <c r="M960">
        <v>42811.828049952623</v>
      </c>
      <c r="N960">
        <v>23848.469999999998</v>
      </c>
      <c r="O960">
        <v>24510.87</v>
      </c>
      <c r="P960">
        <v>33733.754999999997</v>
      </c>
      <c r="Q960">
        <v>39562.875</v>
      </c>
      <c r="S960" t="s">
        <v>174</v>
      </c>
    </row>
    <row r="961" spans="1:19" x14ac:dyDescent="0.2">
      <c r="A961" t="str">
        <f t="shared" si="14"/>
        <v>AgenteenlaEntidadCompradoraoBackOfficeAgenteprofesionalCienciasdelaeducaciónyafinesHoraextranocturna OroZona3NA</v>
      </c>
      <c r="B961" t="s">
        <v>1266</v>
      </c>
      <c r="C961" t="s">
        <v>824</v>
      </c>
      <c r="D961" t="s">
        <v>292</v>
      </c>
      <c r="E961" t="s">
        <v>688</v>
      </c>
      <c r="F961" t="s">
        <v>288</v>
      </c>
      <c r="G961" t="s">
        <v>3</v>
      </c>
      <c r="H961" t="s">
        <v>94</v>
      </c>
      <c r="I961" t="s">
        <v>96</v>
      </c>
      <c r="J961" t="s">
        <v>25</v>
      </c>
      <c r="K961">
        <v>34742.536434892427</v>
      </c>
      <c r="L961">
        <v>43103.609999999993</v>
      </c>
      <c r="M961">
        <v>59936.55926993367</v>
      </c>
      <c r="N961">
        <v>33388.064999999995</v>
      </c>
      <c r="O961">
        <v>34035.974999999999</v>
      </c>
      <c r="P961">
        <v>42633.719999999994</v>
      </c>
      <c r="Q961">
        <v>54911.924999999996</v>
      </c>
      <c r="S961" t="s">
        <v>174</v>
      </c>
    </row>
    <row r="962" spans="1:19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AgenteenlaEntidadCompradoraoBackOfficeAgenteprofesionalCienciasdelaeducaciónyafinesHoraextradominicalyfestivoOroZona3NA</v>
      </c>
      <c r="B962" t="s">
        <v>1267</v>
      </c>
      <c r="C962" t="s">
        <v>824</v>
      </c>
      <c r="D962" t="s">
        <v>292</v>
      </c>
      <c r="E962" t="s">
        <v>688</v>
      </c>
      <c r="F962" t="s">
        <v>90</v>
      </c>
      <c r="G962" t="s">
        <v>3</v>
      </c>
      <c r="H962" t="s">
        <v>94</v>
      </c>
      <c r="I962" t="s">
        <v>96</v>
      </c>
      <c r="J962" t="s">
        <v>25</v>
      </c>
      <c r="K962">
        <v>44169.739455031289</v>
      </c>
      <c r="L962">
        <v>49260.824999999997</v>
      </c>
      <c r="M962">
        <v>68498.924879924205</v>
      </c>
      <c r="N962">
        <v>47697.974999999999</v>
      </c>
      <c r="O962">
        <v>38799.044999999998</v>
      </c>
      <c r="P962">
        <v>47083.184999999998</v>
      </c>
      <c r="Q962">
        <v>61131.24</v>
      </c>
      <c r="S962" t="s">
        <v>174</v>
      </c>
    </row>
    <row r="963" spans="1:19" x14ac:dyDescent="0.2">
      <c r="A963" t="str">
        <f t="shared" si="15"/>
        <v>AgenteenlaEntidadCompradoraoBackOfficeAgenteprofesionalCienciasdelaeducaciónyafinesServicio7x24OroZona3NA</v>
      </c>
      <c r="B963" t="s">
        <v>1268</v>
      </c>
      <c r="C963" t="s">
        <v>824</v>
      </c>
      <c r="D963" t="s">
        <v>292</v>
      </c>
      <c r="E963" t="s">
        <v>688</v>
      </c>
      <c r="F963" t="s">
        <v>91</v>
      </c>
      <c r="G963" t="s">
        <v>3</v>
      </c>
      <c r="H963" t="s">
        <v>94</v>
      </c>
      <c r="I963" t="s">
        <v>96</v>
      </c>
      <c r="J963" t="s">
        <v>260</v>
      </c>
      <c r="K963">
        <v>16257059.281290816</v>
      </c>
      <c r="L963">
        <v>20385768.824999999</v>
      </c>
      <c r="M963">
        <v>26467984.573602714</v>
      </c>
      <c r="N963">
        <v>21728999.069999997</v>
      </c>
      <c r="O963">
        <v>21881850.974999998</v>
      </c>
      <c r="P963">
        <v>34360512.704999998</v>
      </c>
      <c r="Q963">
        <v>25282572.209999997</v>
      </c>
      <c r="S963" t="s">
        <v>174</v>
      </c>
    </row>
    <row r="964" spans="1:19" x14ac:dyDescent="0.2">
      <c r="A964" t="str">
        <f t="shared" si="15"/>
        <v>AgenteenlaEntidadCompradoraoBackOfficeAgenteprofesionalCienciasdelaeducaciónyafinesJornadaOrdinariaPlatinoZona3NA</v>
      </c>
      <c r="B964" t="s">
        <v>1269</v>
      </c>
      <c r="C964" t="s">
        <v>824</v>
      </c>
      <c r="D964" t="s">
        <v>292</v>
      </c>
      <c r="E964" t="s">
        <v>688</v>
      </c>
      <c r="F964" t="s">
        <v>89</v>
      </c>
      <c r="G964" t="s">
        <v>134</v>
      </c>
      <c r="H964" t="s">
        <v>94</v>
      </c>
      <c r="I964" t="s">
        <v>96</v>
      </c>
      <c r="J964" t="s">
        <v>5</v>
      </c>
      <c r="K964">
        <v>4944415.6571241971</v>
      </c>
      <c r="L964">
        <v>5815586.3399999999</v>
      </c>
      <c r="M964">
        <v>6769704.5334910769</v>
      </c>
      <c r="N964">
        <v>5768159.5349999992</v>
      </c>
      <c r="O964">
        <v>5941984.6799999997</v>
      </c>
      <c r="P964">
        <v>7039877.4899999993</v>
      </c>
      <c r="Q964">
        <v>6493120.1099999994</v>
      </c>
      <c r="S964" t="s">
        <v>174</v>
      </c>
    </row>
    <row r="965" spans="1:19" x14ac:dyDescent="0.2">
      <c r="A965" t="str">
        <f t="shared" si="15"/>
        <v>AgenteenlaEntidadCompradoraoBackOfficeAgenteprofesionalCienciasdelaeducaciónyafinesHoraextradiurnaPlatinoZona3NA</v>
      </c>
      <c r="B965" t="s">
        <v>1270</v>
      </c>
      <c r="C965" t="s">
        <v>824</v>
      </c>
      <c r="D965" t="s">
        <v>292</v>
      </c>
      <c r="E965" t="s">
        <v>688</v>
      </c>
      <c r="F965" t="s">
        <v>172</v>
      </c>
      <c r="G965" t="s">
        <v>134</v>
      </c>
      <c r="H965" t="s">
        <v>94</v>
      </c>
      <c r="I965" t="s">
        <v>96</v>
      </c>
      <c r="J965" t="s">
        <v>25</v>
      </c>
      <c r="K965">
        <v>25315.333414753586</v>
      </c>
      <c r="L965">
        <v>31693.769999999997</v>
      </c>
      <c r="M965">
        <v>44073.597223249199</v>
      </c>
      <c r="N965">
        <v>23848.469999999998</v>
      </c>
      <c r="O965">
        <v>24510.87</v>
      </c>
      <c r="P965">
        <v>34459.29</v>
      </c>
      <c r="Q965">
        <v>42047.909999999996</v>
      </c>
      <c r="S965" t="s">
        <v>174</v>
      </c>
    </row>
    <row r="966" spans="1:19" x14ac:dyDescent="0.2">
      <c r="A966" t="str">
        <f t="shared" si="15"/>
        <v>AgenteenlaEntidadCompradoraoBackOfficeAgenteprofesionalCienciasdelaeducaciónyafinesHoraextranocturna PlatinoZona3NA</v>
      </c>
      <c r="B966" t="s">
        <v>1271</v>
      </c>
      <c r="C966" t="s">
        <v>824</v>
      </c>
      <c r="D966" t="s">
        <v>292</v>
      </c>
      <c r="E966" t="s">
        <v>688</v>
      </c>
      <c r="F966" t="s">
        <v>288</v>
      </c>
      <c r="G966" t="s">
        <v>134</v>
      </c>
      <c r="H966" t="s">
        <v>94</v>
      </c>
      <c r="I966" t="s">
        <v>96</v>
      </c>
      <c r="J966" t="s">
        <v>25</v>
      </c>
      <c r="K966">
        <v>34742.536434892427</v>
      </c>
      <c r="L966">
        <v>44370.45</v>
      </c>
      <c r="M966">
        <v>61703.036112548871</v>
      </c>
      <c r="N966">
        <v>33388.064999999995</v>
      </c>
      <c r="O966">
        <v>34035.974999999999</v>
      </c>
      <c r="P966">
        <v>43550.729999999996</v>
      </c>
      <c r="Q966">
        <v>58361.579999999994</v>
      </c>
      <c r="S966" t="s">
        <v>174</v>
      </c>
    </row>
    <row r="967" spans="1:19" x14ac:dyDescent="0.2">
      <c r="A967" t="str">
        <f t="shared" si="15"/>
        <v>AgenteenlaEntidadCompradoraoBackOfficeAgenteprofesionalCienciasdelaeducaciónyafinesHoraextradominicalyfestivoPlatinoZona3NA</v>
      </c>
      <c r="B967" t="s">
        <v>1272</v>
      </c>
      <c r="C967" t="s">
        <v>824</v>
      </c>
      <c r="D967" t="s">
        <v>292</v>
      </c>
      <c r="E967" t="s">
        <v>688</v>
      </c>
      <c r="F967" t="s">
        <v>90</v>
      </c>
      <c r="G967" t="s">
        <v>134</v>
      </c>
      <c r="H967" t="s">
        <v>94</v>
      </c>
      <c r="I967" t="s">
        <v>96</v>
      </c>
      <c r="J967" t="s">
        <v>25</v>
      </c>
      <c r="K967">
        <v>44169.739455031289</v>
      </c>
      <c r="L967">
        <v>50709.824999999997</v>
      </c>
      <c r="M967">
        <v>70517.755557198718</v>
      </c>
      <c r="N967">
        <v>47697.974999999999</v>
      </c>
      <c r="O967">
        <v>38799.044999999998</v>
      </c>
      <c r="P967">
        <v>48095.414999999994</v>
      </c>
      <c r="Q967">
        <v>64971.09</v>
      </c>
      <c r="S967" t="s">
        <v>174</v>
      </c>
    </row>
    <row r="968" spans="1:19" x14ac:dyDescent="0.2">
      <c r="A968" t="str">
        <f t="shared" si="15"/>
        <v>AgenteenlaEntidadCompradoraoBackOfficeAgenteprofesionalCienciasdelaeducaciónyafinesServicio7x24PlatinoZona3NA</v>
      </c>
      <c r="B968" t="s">
        <v>1273</v>
      </c>
      <c r="C968" t="s">
        <v>824</v>
      </c>
      <c r="D968" t="s">
        <v>292</v>
      </c>
      <c r="E968" t="s">
        <v>688</v>
      </c>
      <c r="F968" t="s">
        <v>91</v>
      </c>
      <c r="G968" t="s">
        <v>134</v>
      </c>
      <c r="H968" t="s">
        <v>94</v>
      </c>
      <c r="I968" t="s">
        <v>96</v>
      </c>
      <c r="J968" t="s">
        <v>260</v>
      </c>
      <c r="K968">
        <v>16257059.281290816</v>
      </c>
      <c r="L968">
        <v>25986294.584999997</v>
      </c>
      <c r="M968">
        <v>27248060.747301586</v>
      </c>
      <c r="N968">
        <v>21797634.059999999</v>
      </c>
      <c r="O968">
        <v>21881850.974999998</v>
      </c>
      <c r="P968">
        <v>35099448.884999998</v>
      </c>
      <c r="Q968">
        <v>26870922.539999999</v>
      </c>
      <c r="S968" t="s">
        <v>174</v>
      </c>
    </row>
    <row r="969" spans="1:19" x14ac:dyDescent="0.2">
      <c r="A969" t="str">
        <f t="shared" si="15"/>
        <v>AgenteenlaEntidadCompradoraoBackOfficeAgenteespecializadoEconomía,administración,contaduríayafinesJornadaOrdinariaPlataZona1NA</v>
      </c>
      <c r="B969" t="s">
        <v>1274</v>
      </c>
      <c r="C969" t="s">
        <v>824</v>
      </c>
      <c r="D969" t="s">
        <v>298</v>
      </c>
      <c r="E969" t="s">
        <v>576</v>
      </c>
      <c r="F969" t="s">
        <v>89</v>
      </c>
      <c r="G969" t="s">
        <v>2</v>
      </c>
      <c r="H969" t="s">
        <v>92</v>
      </c>
      <c r="I969" t="s">
        <v>96</v>
      </c>
      <c r="J969" t="s">
        <v>5</v>
      </c>
      <c r="K969">
        <v>6452768.1403464144</v>
      </c>
      <c r="L969">
        <v>6835690.6199999992</v>
      </c>
      <c r="M969">
        <v>8215673.2114735227</v>
      </c>
      <c r="N969">
        <v>7439726.9699999997</v>
      </c>
      <c r="O969">
        <v>7621605.4499999993</v>
      </c>
      <c r="P969">
        <v>7870231.0799999991</v>
      </c>
      <c r="Q969">
        <v>7697759.7149999999</v>
      </c>
      <c r="S969" t="s">
        <v>174</v>
      </c>
    </row>
    <row r="970" spans="1:19" x14ac:dyDescent="0.2">
      <c r="A970" t="str">
        <f t="shared" si="15"/>
        <v>AgenteenlaEntidadCompradoraoBackOfficeAgenteespecializadoEconomía,administración,contaduríayafinesHoraextradiurnaPlataZona1NA</v>
      </c>
      <c r="B970" t="s">
        <v>1275</v>
      </c>
      <c r="C970" t="s">
        <v>824</v>
      </c>
      <c r="D970" t="s">
        <v>298</v>
      </c>
      <c r="E970" t="s">
        <v>576</v>
      </c>
      <c r="F970" t="s">
        <v>172</v>
      </c>
      <c r="G970" t="s">
        <v>2</v>
      </c>
      <c r="H970" t="s">
        <v>92</v>
      </c>
      <c r="I970" t="s">
        <v>96</v>
      </c>
      <c r="J970" t="s">
        <v>25</v>
      </c>
      <c r="K970">
        <v>33171.335931535956</v>
      </c>
      <c r="L970">
        <v>37251.719999999994</v>
      </c>
      <c r="M970">
        <v>53487.455803864075</v>
      </c>
      <c r="N970">
        <v>31798.304999999997</v>
      </c>
      <c r="O970">
        <v>32286.824999999997</v>
      </c>
      <c r="P970">
        <v>40912.514999999999</v>
      </c>
      <c r="Q970">
        <v>50300.999999999993</v>
      </c>
      <c r="S970" t="s">
        <v>174</v>
      </c>
    </row>
    <row r="971" spans="1:19" x14ac:dyDescent="0.2">
      <c r="A971" t="str">
        <f t="shared" si="15"/>
        <v>AgenteenlaEntidadCompradoraoBackOfficeAgenteespecializadoEconomía,administración,contaduríayafinesHoraextranocturna PlataZona1NA</v>
      </c>
      <c r="B971" t="s">
        <v>1276</v>
      </c>
      <c r="C971" t="s">
        <v>824</v>
      </c>
      <c r="D971" t="s">
        <v>298</v>
      </c>
      <c r="E971" t="s">
        <v>576</v>
      </c>
      <c r="F971" t="s">
        <v>288</v>
      </c>
      <c r="G971" t="s">
        <v>2</v>
      </c>
      <c r="H971" t="s">
        <v>92</v>
      </c>
      <c r="I971" t="s">
        <v>96</v>
      </c>
      <c r="J971" t="s">
        <v>25</v>
      </c>
      <c r="K971">
        <v>45740.93995838776</v>
      </c>
      <c r="L971">
        <v>52152.614999999998</v>
      </c>
      <c r="M971">
        <v>74882.43812540971</v>
      </c>
      <c r="N971">
        <v>44517.42</v>
      </c>
      <c r="O971">
        <v>44922.104999999996</v>
      </c>
      <c r="P971">
        <v>52207.469999999994</v>
      </c>
      <c r="Q971">
        <v>69815.924999999988</v>
      </c>
      <c r="S971" t="s">
        <v>174</v>
      </c>
    </row>
    <row r="972" spans="1:19" x14ac:dyDescent="0.2">
      <c r="A972" t="str">
        <f t="shared" si="15"/>
        <v>AgenteenlaEntidadCompradoraoBackOfficeAgenteespecializadoEconomía,administración,contaduríayafinesHoraextradominicalyfestivoPlataZona1NA</v>
      </c>
      <c r="B972" t="s">
        <v>1277</v>
      </c>
      <c r="C972" t="s">
        <v>824</v>
      </c>
      <c r="D972" t="s">
        <v>298</v>
      </c>
      <c r="E972" t="s">
        <v>576</v>
      </c>
      <c r="F972" t="s">
        <v>90</v>
      </c>
      <c r="G972" t="s">
        <v>2</v>
      </c>
      <c r="H972" t="s">
        <v>92</v>
      </c>
      <c r="I972" t="s">
        <v>96</v>
      </c>
      <c r="J972" t="s">
        <v>25</v>
      </c>
      <c r="K972">
        <v>58310.54398523955</v>
      </c>
      <c r="L972">
        <v>59603.579999999994</v>
      </c>
      <c r="M972">
        <v>85579.929286182523</v>
      </c>
      <c r="N972">
        <v>63596.609999999993</v>
      </c>
      <c r="O972">
        <v>51240.78</v>
      </c>
      <c r="P972">
        <v>57856.499999999993</v>
      </c>
      <c r="Q972">
        <v>77723.324999999997</v>
      </c>
      <c r="S972" t="s">
        <v>174</v>
      </c>
    </row>
    <row r="973" spans="1:19" x14ac:dyDescent="0.2">
      <c r="A973" t="str">
        <f t="shared" si="15"/>
        <v>AgenteenlaEntidadCompradoraoBackOfficeAgenteespecializadoEconomía,administración,contaduríayafinesServicio7x24PlataZona1NA</v>
      </c>
      <c r="B973" t="s">
        <v>1278</v>
      </c>
      <c r="C973" t="s">
        <v>824</v>
      </c>
      <c r="D973" t="s">
        <v>298</v>
      </c>
      <c r="E973" t="s">
        <v>576</v>
      </c>
      <c r="F973" t="s">
        <v>91</v>
      </c>
      <c r="G973" t="s">
        <v>2</v>
      </c>
      <c r="H973" t="s">
        <v>92</v>
      </c>
      <c r="I973" t="s">
        <v>96</v>
      </c>
      <c r="J973" t="s">
        <v>260</v>
      </c>
      <c r="K973">
        <v>21536292.972568579</v>
      </c>
      <c r="L973">
        <v>30377694.014999997</v>
      </c>
      <c r="M973">
        <v>33068084.676180933</v>
      </c>
      <c r="N973">
        <v>28298136.824999999</v>
      </c>
      <c r="O973">
        <v>28407487.679999996</v>
      </c>
      <c r="P973">
        <v>40502933.414999999</v>
      </c>
      <c r="Q973">
        <v>32075221.319999997</v>
      </c>
      <c r="S973" t="s">
        <v>174</v>
      </c>
    </row>
    <row r="974" spans="1:19" x14ac:dyDescent="0.2">
      <c r="A974" t="str">
        <f t="shared" si="15"/>
        <v>AgenteenlaEntidadCompradoraoBackOfficeAgenteespecializadoEconomía,administración,contaduríayafinesJornadaOrdinariaOroZona1NA</v>
      </c>
      <c r="B974" t="s">
        <v>1279</v>
      </c>
      <c r="C974" t="s">
        <v>824</v>
      </c>
      <c r="D974" t="s">
        <v>298</v>
      </c>
      <c r="E974" t="s">
        <v>576</v>
      </c>
      <c r="F974" t="s">
        <v>89</v>
      </c>
      <c r="G974" t="s">
        <v>3</v>
      </c>
      <c r="H974" t="s">
        <v>92</v>
      </c>
      <c r="I974" t="s">
        <v>96</v>
      </c>
      <c r="J974" t="s">
        <v>5</v>
      </c>
      <c r="K974">
        <v>6452768.1403464144</v>
      </c>
      <c r="L974">
        <v>6972404.8049999997</v>
      </c>
      <c r="M974">
        <v>8450877.139657706</v>
      </c>
      <c r="N974">
        <v>7460201.3399999999</v>
      </c>
      <c r="O974">
        <v>7621605.4499999993</v>
      </c>
      <c r="P974">
        <v>8035920.0899999989</v>
      </c>
      <c r="Q974">
        <v>8039021.9849999994</v>
      </c>
      <c r="S974" t="s">
        <v>174</v>
      </c>
    </row>
    <row r="975" spans="1:19" x14ac:dyDescent="0.2">
      <c r="A975" t="str">
        <f t="shared" si="15"/>
        <v>AgenteenlaEntidadCompradoraoBackOfficeAgenteespecializadoEconomía,administración,contaduríayafinesHoraextradiurnaOroZona1NA</v>
      </c>
      <c r="B975" t="s">
        <v>1280</v>
      </c>
      <c r="C975" t="s">
        <v>824</v>
      </c>
      <c r="D975" t="s">
        <v>298</v>
      </c>
      <c r="E975" t="s">
        <v>576</v>
      </c>
      <c r="F975" t="s">
        <v>172</v>
      </c>
      <c r="G975" t="s">
        <v>3</v>
      </c>
      <c r="H975" t="s">
        <v>92</v>
      </c>
      <c r="I975" t="s">
        <v>96</v>
      </c>
      <c r="J975" t="s">
        <v>25</v>
      </c>
      <c r="K975">
        <v>33171.335931535956</v>
      </c>
      <c r="L975">
        <v>37996.92</v>
      </c>
      <c r="M975">
        <v>55018.731377979857</v>
      </c>
      <c r="N975">
        <v>31798.304999999997</v>
      </c>
      <c r="O975">
        <v>32286.824999999997</v>
      </c>
      <c r="P975">
        <v>41773.634999999995</v>
      </c>
      <c r="Q975">
        <v>52530.39</v>
      </c>
      <c r="S975" t="s">
        <v>174</v>
      </c>
    </row>
    <row r="976" spans="1:19" x14ac:dyDescent="0.2">
      <c r="A976" t="str">
        <f t="shared" si="15"/>
        <v>AgenteenlaEntidadCompradoraoBackOfficeAgenteespecializadoEconomía,administración,contaduríayafinesHoraextranocturna OroZona1NA</v>
      </c>
      <c r="B976" t="s">
        <v>1281</v>
      </c>
      <c r="C976" t="s">
        <v>824</v>
      </c>
      <c r="D976" t="s">
        <v>298</v>
      </c>
      <c r="E976" t="s">
        <v>576</v>
      </c>
      <c r="F976" t="s">
        <v>288</v>
      </c>
      <c r="G976" t="s">
        <v>3</v>
      </c>
      <c r="H976" t="s">
        <v>92</v>
      </c>
      <c r="I976" t="s">
        <v>96</v>
      </c>
      <c r="J976" t="s">
        <v>25</v>
      </c>
      <c r="K976">
        <v>45740.93995838776</v>
      </c>
      <c r="L976">
        <v>53195.894999999997</v>
      </c>
      <c r="M976">
        <v>77026.2239291718</v>
      </c>
      <c r="N976">
        <v>44517.42</v>
      </c>
      <c r="O976">
        <v>44922.104999999996</v>
      </c>
      <c r="P976">
        <v>53306.64</v>
      </c>
      <c r="Q976">
        <v>72911.61</v>
      </c>
      <c r="S976" t="s">
        <v>174</v>
      </c>
    </row>
    <row r="977" spans="1:19" x14ac:dyDescent="0.2">
      <c r="A977" t="str">
        <f t="shared" si="15"/>
        <v>AgenteenlaEntidadCompradoraoBackOfficeAgenteespecializadoEconomía,administración,contaduríayafinesHoraextradominicalyfestivoOroZona1NA</v>
      </c>
      <c r="B977" t="s">
        <v>1282</v>
      </c>
      <c r="C977" t="s">
        <v>824</v>
      </c>
      <c r="D977" t="s">
        <v>298</v>
      </c>
      <c r="E977" t="s">
        <v>576</v>
      </c>
      <c r="F977" t="s">
        <v>90</v>
      </c>
      <c r="G977" t="s">
        <v>3</v>
      </c>
      <c r="H977" t="s">
        <v>92</v>
      </c>
      <c r="I977" t="s">
        <v>96</v>
      </c>
      <c r="J977" t="s">
        <v>25</v>
      </c>
      <c r="K977">
        <v>58310.54398523955</v>
      </c>
      <c r="L977">
        <v>60794.864999999998</v>
      </c>
      <c r="M977">
        <v>88029.970204767771</v>
      </c>
      <c r="N977">
        <v>63596.609999999993</v>
      </c>
      <c r="O977">
        <v>51240.78</v>
      </c>
      <c r="P977">
        <v>59074.694999999992</v>
      </c>
      <c r="Q977">
        <v>81168.84</v>
      </c>
      <c r="S977" t="s">
        <v>174</v>
      </c>
    </row>
    <row r="978" spans="1:19" x14ac:dyDescent="0.2">
      <c r="A978" t="str">
        <f t="shared" si="15"/>
        <v>AgenteenlaEntidadCompradoraoBackOfficeAgenteespecializadoEconomía,administración,contaduríayafinesServicio7x24OroZona1NA</v>
      </c>
      <c r="B978" t="s">
        <v>1283</v>
      </c>
      <c r="C978" t="s">
        <v>824</v>
      </c>
      <c r="D978" t="s">
        <v>298</v>
      </c>
      <c r="E978" t="s">
        <v>576</v>
      </c>
      <c r="F978" t="s">
        <v>91</v>
      </c>
      <c r="G978" t="s">
        <v>3</v>
      </c>
      <c r="H978" t="s">
        <v>92</v>
      </c>
      <c r="I978" t="s">
        <v>96</v>
      </c>
      <c r="J978" t="s">
        <v>260</v>
      </c>
      <c r="K978">
        <v>21536292.972568579</v>
      </c>
      <c r="L978">
        <v>27285609.779999997</v>
      </c>
      <c r="M978">
        <v>34014780.487122267</v>
      </c>
      <c r="N978">
        <v>28360531.799999997</v>
      </c>
      <c r="O978">
        <v>28407487.679999996</v>
      </c>
      <c r="P978">
        <v>41355626.445</v>
      </c>
      <c r="Q978">
        <v>33497204.714999996</v>
      </c>
      <c r="S978" t="s">
        <v>174</v>
      </c>
    </row>
    <row r="979" spans="1:19" x14ac:dyDescent="0.2">
      <c r="A979" t="str">
        <f t="shared" si="15"/>
        <v>AgenteenlaEntidadCompradoraoBackOfficeAgenteespecializadoEconomía,administración,contaduríayafinesJornadaOrdinariaPlatinoZona1NA</v>
      </c>
      <c r="B979" t="s">
        <v>1284</v>
      </c>
      <c r="C979" t="s">
        <v>824</v>
      </c>
      <c r="D979" t="s">
        <v>298</v>
      </c>
      <c r="E979" t="s">
        <v>576</v>
      </c>
      <c r="F979" t="s">
        <v>89</v>
      </c>
      <c r="G979" t="s">
        <v>134</v>
      </c>
      <c r="H979" t="s">
        <v>92</v>
      </c>
      <c r="I979" t="s">
        <v>96</v>
      </c>
      <c r="J979" t="s">
        <v>5</v>
      </c>
      <c r="K979">
        <v>6452768.1403464144</v>
      </c>
      <c r="L979">
        <v>7177475.5649999995</v>
      </c>
      <c r="M979">
        <v>8699945.136700375</v>
      </c>
      <c r="N979">
        <v>7480675.709999999</v>
      </c>
      <c r="O979">
        <v>7621605.4499999993</v>
      </c>
      <c r="P979">
        <v>8208735.0749999993</v>
      </c>
      <c r="Q979">
        <v>8544065.7599999998</v>
      </c>
      <c r="S979" t="s">
        <v>174</v>
      </c>
    </row>
    <row r="980" spans="1:19" x14ac:dyDescent="0.2">
      <c r="A980" t="str">
        <f t="shared" si="15"/>
        <v>AgenteenlaEntidadCompradoraoBackOfficeAgenteespecializadoEconomía,administración,contaduríayafinesHoraextradiurnaPlatinoZona1NA</v>
      </c>
      <c r="B980" t="s">
        <v>1285</v>
      </c>
      <c r="C980" t="s">
        <v>824</v>
      </c>
      <c r="D980" t="s">
        <v>298</v>
      </c>
      <c r="E980" t="s">
        <v>576</v>
      </c>
      <c r="F980" t="s">
        <v>172</v>
      </c>
      <c r="G980" t="s">
        <v>134</v>
      </c>
      <c r="H980" t="s">
        <v>92</v>
      </c>
      <c r="I980" t="s">
        <v>96</v>
      </c>
      <c r="J980" t="s">
        <v>25</v>
      </c>
      <c r="K980">
        <v>33171.335931535956</v>
      </c>
      <c r="L980">
        <v>39114.719999999994</v>
      </c>
      <c r="M980">
        <v>56640.267817059728</v>
      </c>
      <c r="N980">
        <v>31798.304999999997</v>
      </c>
      <c r="O980">
        <v>32286.824999999997</v>
      </c>
      <c r="P980">
        <v>42672.014999999999</v>
      </c>
      <c r="Q980">
        <v>55831.004999999997</v>
      </c>
      <c r="S980" t="s">
        <v>174</v>
      </c>
    </row>
    <row r="981" spans="1:19" x14ac:dyDescent="0.2">
      <c r="A981" t="str">
        <f t="shared" si="15"/>
        <v>AgenteenlaEntidadCompradoraoBackOfficeAgenteespecializadoEconomía,administración,contaduríayafinesHoraextranocturna PlatinoZona1NA</v>
      </c>
      <c r="B981" t="s">
        <v>1286</v>
      </c>
      <c r="C981" t="s">
        <v>824</v>
      </c>
      <c r="D981" t="s">
        <v>298</v>
      </c>
      <c r="E981" t="s">
        <v>576</v>
      </c>
      <c r="F981" t="s">
        <v>288</v>
      </c>
      <c r="G981" t="s">
        <v>134</v>
      </c>
      <c r="H981" t="s">
        <v>92</v>
      </c>
      <c r="I981" t="s">
        <v>96</v>
      </c>
      <c r="J981" t="s">
        <v>25</v>
      </c>
      <c r="K981">
        <v>45740.93995838776</v>
      </c>
      <c r="L981">
        <v>54760.814999999995</v>
      </c>
      <c r="M981">
        <v>79296.374943883609</v>
      </c>
      <c r="N981">
        <v>44517.42</v>
      </c>
      <c r="O981">
        <v>44922.104999999996</v>
      </c>
      <c r="P981">
        <v>54453.42</v>
      </c>
      <c r="Q981">
        <v>77491.485000000001</v>
      </c>
      <c r="S981" t="s">
        <v>174</v>
      </c>
    </row>
    <row r="982" spans="1:19" x14ac:dyDescent="0.2">
      <c r="A982" t="str">
        <f t="shared" si="15"/>
        <v>AgenteenlaEntidadCompradoraoBackOfficeAgenteespecializadoEconomía,administración,contaduríayafinesHoraextradominicalyfestivoPlatinoZona1NA</v>
      </c>
      <c r="B982" t="s">
        <v>1287</v>
      </c>
      <c r="C982" t="s">
        <v>824</v>
      </c>
      <c r="D982" t="s">
        <v>298</v>
      </c>
      <c r="E982" t="s">
        <v>576</v>
      </c>
      <c r="F982" t="s">
        <v>90</v>
      </c>
      <c r="G982" t="s">
        <v>134</v>
      </c>
      <c r="H982" t="s">
        <v>92</v>
      </c>
      <c r="I982" t="s">
        <v>96</v>
      </c>
      <c r="J982" t="s">
        <v>25</v>
      </c>
      <c r="K982">
        <v>58310.54398523955</v>
      </c>
      <c r="L982">
        <v>62583.344999999994</v>
      </c>
      <c r="M982">
        <v>90624.428507295568</v>
      </c>
      <c r="N982">
        <v>63596.609999999993</v>
      </c>
      <c r="O982">
        <v>51240.78</v>
      </c>
      <c r="P982">
        <v>60344.639999999992</v>
      </c>
      <c r="Q982">
        <v>86268.284999999989</v>
      </c>
      <c r="S982" t="s">
        <v>174</v>
      </c>
    </row>
    <row r="983" spans="1:19" x14ac:dyDescent="0.2">
      <c r="A983" t="str">
        <f t="shared" si="15"/>
        <v>AgenteenlaEntidadCompradoraoBackOfficeAgenteespecializadoEconomía,administración,contaduríayafinesServicio7x24PlatinoZona1NA</v>
      </c>
      <c r="B983" t="s">
        <v>1288</v>
      </c>
      <c r="C983" t="s">
        <v>824</v>
      </c>
      <c r="D983" t="s">
        <v>298</v>
      </c>
      <c r="E983" t="s">
        <v>576</v>
      </c>
      <c r="F983" t="s">
        <v>91</v>
      </c>
      <c r="G983" t="s">
        <v>134</v>
      </c>
      <c r="H983" t="s">
        <v>92</v>
      </c>
      <c r="I983" t="s">
        <v>96</v>
      </c>
      <c r="J983" t="s">
        <v>260</v>
      </c>
      <c r="K983">
        <v>21536292.972568579</v>
      </c>
      <c r="L983">
        <v>31896579.284999996</v>
      </c>
      <c r="M983">
        <v>35017279.175219007</v>
      </c>
      <c r="N983">
        <v>28422926.774999999</v>
      </c>
      <c r="O983">
        <v>28407487.679999996</v>
      </c>
      <c r="P983">
        <v>42244994.699999996</v>
      </c>
      <c r="Q983">
        <v>35601630.884999998</v>
      </c>
      <c r="S983" t="s">
        <v>174</v>
      </c>
    </row>
    <row r="984" spans="1:19" x14ac:dyDescent="0.2">
      <c r="A984" t="str">
        <f t="shared" si="15"/>
        <v>AgenteenlaEntidadCompradoraoBackOfficeAgenteespecializadoEconomía,administración,contaduríayafinesJornadaOrdinariaPlataZona2NA</v>
      </c>
      <c r="B984" t="s">
        <v>1289</v>
      </c>
      <c r="C984" t="s">
        <v>824</v>
      </c>
      <c r="D984" t="s">
        <v>298</v>
      </c>
      <c r="E984" t="s">
        <v>576</v>
      </c>
      <c r="F984" t="s">
        <v>89</v>
      </c>
      <c r="G984" t="s">
        <v>2</v>
      </c>
      <c r="H984" t="s">
        <v>93</v>
      </c>
      <c r="I984" t="s">
        <v>96</v>
      </c>
      <c r="J984" t="s">
        <v>5</v>
      </c>
      <c r="K984">
        <v>6452768.1403464144</v>
      </c>
      <c r="L984">
        <v>7040761.3799999999</v>
      </c>
      <c r="M984">
        <v>8215673.2114735227</v>
      </c>
      <c r="N984">
        <v>7464296.834999999</v>
      </c>
      <c r="O984">
        <v>7621605.4499999993</v>
      </c>
      <c r="P984">
        <v>8363725.2899999991</v>
      </c>
      <c r="Q984">
        <v>7697759.7149999999</v>
      </c>
      <c r="S984" t="s">
        <v>174</v>
      </c>
    </row>
    <row r="985" spans="1:19" x14ac:dyDescent="0.2">
      <c r="A985" t="str">
        <f t="shared" si="15"/>
        <v>AgenteenlaEntidadCompradoraoBackOfficeAgenteespecializadoEconomía,administración,contaduríayafinesHoraextradiurnaPlataZona2NA</v>
      </c>
      <c r="B985" t="s">
        <v>1290</v>
      </c>
      <c r="C985" t="s">
        <v>824</v>
      </c>
      <c r="D985" t="s">
        <v>298</v>
      </c>
      <c r="E985" t="s">
        <v>576</v>
      </c>
      <c r="F985" t="s">
        <v>172</v>
      </c>
      <c r="G985" t="s">
        <v>2</v>
      </c>
      <c r="H985" t="s">
        <v>93</v>
      </c>
      <c r="I985" t="s">
        <v>96</v>
      </c>
      <c r="J985" t="s">
        <v>25</v>
      </c>
      <c r="K985">
        <v>33171.335931535956</v>
      </c>
      <c r="L985">
        <v>38369.519999999997</v>
      </c>
      <c r="M985">
        <v>53487.455803864075</v>
      </c>
      <c r="N985">
        <v>31798.304999999997</v>
      </c>
      <c r="O985">
        <v>32286.824999999997</v>
      </c>
      <c r="P985">
        <v>43477.244999999995</v>
      </c>
      <c r="Q985">
        <v>50300.999999999993</v>
      </c>
      <c r="S985" t="s">
        <v>174</v>
      </c>
    </row>
    <row r="986" spans="1:19" x14ac:dyDescent="0.2">
      <c r="A986" t="str">
        <f t="shared" si="15"/>
        <v>AgenteenlaEntidadCompradoraoBackOfficeAgenteespecializadoEconomía,administración,contaduríayafinesHoraextranocturna PlataZona2NA</v>
      </c>
      <c r="B986" t="s">
        <v>1291</v>
      </c>
      <c r="C986" t="s">
        <v>824</v>
      </c>
      <c r="D986" t="s">
        <v>298</v>
      </c>
      <c r="E986" t="s">
        <v>576</v>
      </c>
      <c r="F986" t="s">
        <v>288</v>
      </c>
      <c r="G986" t="s">
        <v>2</v>
      </c>
      <c r="H986" t="s">
        <v>93</v>
      </c>
      <c r="I986" t="s">
        <v>96</v>
      </c>
      <c r="J986" t="s">
        <v>25</v>
      </c>
      <c r="K986">
        <v>45740.93995838776</v>
      </c>
      <c r="L986">
        <v>53717.534999999996</v>
      </c>
      <c r="M986">
        <v>74882.43812540971</v>
      </c>
      <c r="N986">
        <v>44517.42</v>
      </c>
      <c r="O986">
        <v>44922.104999999996</v>
      </c>
      <c r="P986">
        <v>55481.174999999996</v>
      </c>
      <c r="Q986">
        <v>69815.924999999988</v>
      </c>
      <c r="S986" t="s">
        <v>174</v>
      </c>
    </row>
    <row r="987" spans="1:19" x14ac:dyDescent="0.2">
      <c r="A987" t="str">
        <f t="shared" si="15"/>
        <v>AgenteenlaEntidadCompradoraoBackOfficeAgenteespecializadoEconomía,administración,contaduríayafinesHoraextradominicalyfestivoPlataZona2NA</v>
      </c>
      <c r="B987" t="s">
        <v>1292</v>
      </c>
      <c r="C987" t="s">
        <v>824</v>
      </c>
      <c r="D987" t="s">
        <v>298</v>
      </c>
      <c r="E987" t="s">
        <v>576</v>
      </c>
      <c r="F987" t="s">
        <v>90</v>
      </c>
      <c r="G987" t="s">
        <v>2</v>
      </c>
      <c r="H987" t="s">
        <v>93</v>
      </c>
      <c r="I987" t="s">
        <v>96</v>
      </c>
      <c r="J987" t="s">
        <v>25</v>
      </c>
      <c r="K987">
        <v>58310.54398523955</v>
      </c>
      <c r="L987">
        <v>61391.024999999994</v>
      </c>
      <c r="M987">
        <v>85579.929286182523</v>
      </c>
      <c r="N987">
        <v>63596.609999999993</v>
      </c>
      <c r="O987">
        <v>51240.78</v>
      </c>
      <c r="P987">
        <v>61484.174999999996</v>
      </c>
      <c r="Q987">
        <v>77723.324999999997</v>
      </c>
      <c r="S987" t="s">
        <v>174</v>
      </c>
    </row>
    <row r="988" spans="1:19" x14ac:dyDescent="0.2">
      <c r="A988" t="str">
        <f t="shared" si="15"/>
        <v>AgenteenlaEntidadCompradoraoBackOfficeAgenteespecializadoEconomía,administración,contaduríayafinesServicio7x24PlataZona2NA</v>
      </c>
      <c r="B988" t="s">
        <v>1293</v>
      </c>
      <c r="C988" t="s">
        <v>824</v>
      </c>
      <c r="D988" t="s">
        <v>298</v>
      </c>
      <c r="E988" t="s">
        <v>576</v>
      </c>
      <c r="F988" t="s">
        <v>91</v>
      </c>
      <c r="G988" t="s">
        <v>2</v>
      </c>
      <c r="H988" t="s">
        <v>93</v>
      </c>
      <c r="I988" t="s">
        <v>96</v>
      </c>
      <c r="J988" t="s">
        <v>260</v>
      </c>
      <c r="K988">
        <v>21536292.972568579</v>
      </c>
      <c r="L988">
        <v>31289024.969999999</v>
      </c>
      <c r="M988">
        <v>33068084.676180933</v>
      </c>
      <c r="N988">
        <v>28373010.794999998</v>
      </c>
      <c r="O988">
        <v>28407487.679999996</v>
      </c>
      <c r="P988">
        <v>43042629.869999997</v>
      </c>
      <c r="Q988">
        <v>32075221.319999997</v>
      </c>
      <c r="S988" t="s">
        <v>174</v>
      </c>
    </row>
    <row r="989" spans="1:19" x14ac:dyDescent="0.2">
      <c r="A989" t="str">
        <f t="shared" si="15"/>
        <v>AgenteenlaEntidadCompradoraoBackOfficeAgenteespecializadoEconomía,administración,contaduríayafinesJornadaOrdinariaOroZona2NA</v>
      </c>
      <c r="B989" t="s">
        <v>1294</v>
      </c>
      <c r="C989" t="s">
        <v>824</v>
      </c>
      <c r="D989" t="s">
        <v>298</v>
      </c>
      <c r="E989" t="s">
        <v>576</v>
      </c>
      <c r="F989" t="s">
        <v>89</v>
      </c>
      <c r="G989" t="s">
        <v>3</v>
      </c>
      <c r="H989" t="s">
        <v>93</v>
      </c>
      <c r="I989" t="s">
        <v>96</v>
      </c>
      <c r="J989" t="s">
        <v>5</v>
      </c>
      <c r="K989">
        <v>6452768.1403464144</v>
      </c>
      <c r="L989">
        <v>7181577.2699999996</v>
      </c>
      <c r="M989">
        <v>8450877.139657706</v>
      </c>
      <c r="N989">
        <v>7485998.7149999999</v>
      </c>
      <c r="O989">
        <v>7621605.4499999993</v>
      </c>
      <c r="P989">
        <v>8539803.629999999</v>
      </c>
      <c r="Q989">
        <v>8039021.9849999994</v>
      </c>
      <c r="S989" t="s">
        <v>174</v>
      </c>
    </row>
    <row r="990" spans="1:19" x14ac:dyDescent="0.2">
      <c r="A990" t="str">
        <f t="shared" si="15"/>
        <v>AgenteenlaEntidadCompradoraoBackOfficeAgenteespecializadoEconomía,administración,contaduríayafinesHoraextradiurnaOroZona2NA</v>
      </c>
      <c r="B990" t="s">
        <v>1295</v>
      </c>
      <c r="C990" t="s">
        <v>824</v>
      </c>
      <c r="D990" t="s">
        <v>298</v>
      </c>
      <c r="E990" t="s">
        <v>576</v>
      </c>
      <c r="F990" t="s">
        <v>172</v>
      </c>
      <c r="G990" t="s">
        <v>3</v>
      </c>
      <c r="H990" t="s">
        <v>93</v>
      </c>
      <c r="I990" t="s">
        <v>96</v>
      </c>
      <c r="J990" t="s">
        <v>25</v>
      </c>
      <c r="K990">
        <v>33171.335931535956</v>
      </c>
      <c r="L990">
        <v>39137.49</v>
      </c>
      <c r="M990">
        <v>55018.731377979857</v>
      </c>
      <c r="N990">
        <v>31798.304999999997</v>
      </c>
      <c r="O990">
        <v>32286.824999999997</v>
      </c>
      <c r="P990">
        <v>44393.219999999994</v>
      </c>
      <c r="Q990">
        <v>52530.39</v>
      </c>
      <c r="S990" t="s">
        <v>174</v>
      </c>
    </row>
    <row r="991" spans="1:19" x14ac:dyDescent="0.2">
      <c r="A991" t="str">
        <f t="shared" si="15"/>
        <v>AgenteenlaEntidadCompradoraoBackOfficeAgenteespecializadoEconomía,administración,contaduríayafinesHoraextranocturna OroZona2NA</v>
      </c>
      <c r="B991" t="s">
        <v>1296</v>
      </c>
      <c r="C991" t="s">
        <v>824</v>
      </c>
      <c r="D991" t="s">
        <v>298</v>
      </c>
      <c r="E991" t="s">
        <v>576</v>
      </c>
      <c r="F991" t="s">
        <v>288</v>
      </c>
      <c r="G991" t="s">
        <v>3</v>
      </c>
      <c r="H991" t="s">
        <v>93</v>
      </c>
      <c r="I991" t="s">
        <v>96</v>
      </c>
      <c r="J991" t="s">
        <v>25</v>
      </c>
      <c r="K991">
        <v>45740.93995838776</v>
      </c>
      <c r="L991">
        <v>54791.864999999998</v>
      </c>
      <c r="M991">
        <v>77026.2239291718</v>
      </c>
      <c r="N991">
        <v>44517.42</v>
      </c>
      <c r="O991">
        <v>44922.104999999996</v>
      </c>
      <c r="P991">
        <v>56649.689999999995</v>
      </c>
      <c r="Q991">
        <v>72911.61</v>
      </c>
      <c r="S991" t="s">
        <v>174</v>
      </c>
    </row>
    <row r="992" spans="1:19" x14ac:dyDescent="0.2">
      <c r="A992" t="str">
        <f t="shared" si="15"/>
        <v>AgenteenlaEntidadCompradoraoBackOfficeAgenteespecializadoEconomía,administración,contaduríayafinesHoraextradominicalyfestivoOroZona2NA</v>
      </c>
      <c r="B992" t="s">
        <v>1297</v>
      </c>
      <c r="C992" t="s">
        <v>824</v>
      </c>
      <c r="D992" t="s">
        <v>298</v>
      </c>
      <c r="E992" t="s">
        <v>576</v>
      </c>
      <c r="F992" t="s">
        <v>90</v>
      </c>
      <c r="G992" t="s">
        <v>3</v>
      </c>
      <c r="H992" t="s">
        <v>93</v>
      </c>
      <c r="I992" t="s">
        <v>96</v>
      </c>
      <c r="J992" t="s">
        <v>25</v>
      </c>
      <c r="K992">
        <v>58310.54398523955</v>
      </c>
      <c r="L992">
        <v>62619.569999999992</v>
      </c>
      <c r="M992">
        <v>88029.970204767771</v>
      </c>
      <c r="N992">
        <v>63596.609999999993</v>
      </c>
      <c r="O992">
        <v>51240.78</v>
      </c>
      <c r="P992">
        <v>62778.959999999992</v>
      </c>
      <c r="Q992">
        <v>81168.84</v>
      </c>
      <c r="S992" t="s">
        <v>174</v>
      </c>
    </row>
    <row r="993" spans="1:19" x14ac:dyDescent="0.2">
      <c r="A993" t="str">
        <f t="shared" si="15"/>
        <v>AgenteenlaEntidadCompradoraoBackOfficeAgenteespecializadoEconomía,administración,contaduríayafinesServicio7x24OroZona2NA</v>
      </c>
      <c r="B993" t="s">
        <v>1298</v>
      </c>
      <c r="C993" t="s">
        <v>824</v>
      </c>
      <c r="D993" t="s">
        <v>298</v>
      </c>
      <c r="E993" t="s">
        <v>576</v>
      </c>
      <c r="F993" t="s">
        <v>91</v>
      </c>
      <c r="G993" t="s">
        <v>3</v>
      </c>
      <c r="H993" t="s">
        <v>93</v>
      </c>
      <c r="I993" t="s">
        <v>96</v>
      </c>
      <c r="J993" t="s">
        <v>260</v>
      </c>
      <c r="K993">
        <v>21536292.972568579</v>
      </c>
      <c r="L993">
        <v>28104178.859999999</v>
      </c>
      <c r="M993">
        <v>34014780.487122267</v>
      </c>
      <c r="N993">
        <v>28439149.364999998</v>
      </c>
      <c r="O993">
        <v>28407487.679999996</v>
      </c>
      <c r="P993">
        <v>43948789.964999996</v>
      </c>
      <c r="Q993">
        <v>33497204.714999996</v>
      </c>
      <c r="S993" t="s">
        <v>174</v>
      </c>
    </row>
    <row r="994" spans="1:19" x14ac:dyDescent="0.2">
      <c r="A994" t="str">
        <f t="shared" si="15"/>
        <v>AgenteenlaEntidadCompradoraoBackOfficeAgenteespecializadoEconomía,administración,contaduríayafinesJornadaOrdinariaPlatinoZona2NA</v>
      </c>
      <c r="B994" t="s">
        <v>1299</v>
      </c>
      <c r="C994" t="s">
        <v>824</v>
      </c>
      <c r="D994" t="s">
        <v>298</v>
      </c>
      <c r="E994" t="s">
        <v>576</v>
      </c>
      <c r="F994" t="s">
        <v>89</v>
      </c>
      <c r="G994" t="s">
        <v>134</v>
      </c>
      <c r="H994" t="s">
        <v>93</v>
      </c>
      <c r="I994" t="s">
        <v>96</v>
      </c>
      <c r="J994" t="s">
        <v>5</v>
      </c>
      <c r="K994">
        <v>6452768.1403464144</v>
      </c>
      <c r="L994">
        <v>7392800.0699999994</v>
      </c>
      <c r="M994">
        <v>8699945.136700375</v>
      </c>
      <c r="N994">
        <v>7516308.6899999995</v>
      </c>
      <c r="O994">
        <v>7621605.4499999993</v>
      </c>
      <c r="P994">
        <v>8723456.0999999996</v>
      </c>
      <c r="Q994">
        <v>8544065.7599999998</v>
      </c>
      <c r="S994" t="s">
        <v>174</v>
      </c>
    </row>
    <row r="995" spans="1:19" x14ac:dyDescent="0.2">
      <c r="A995" t="str">
        <f t="shared" si="15"/>
        <v>AgenteenlaEntidadCompradoraoBackOfficeAgenteespecializadoEconomía,administración,contaduríayafinesHoraextradiurnaPlatinoZona2NA</v>
      </c>
      <c r="B995" t="s">
        <v>1300</v>
      </c>
      <c r="C995" t="s">
        <v>824</v>
      </c>
      <c r="D995" t="s">
        <v>298</v>
      </c>
      <c r="E995" t="s">
        <v>576</v>
      </c>
      <c r="F995" t="s">
        <v>172</v>
      </c>
      <c r="G995" t="s">
        <v>134</v>
      </c>
      <c r="H995" t="s">
        <v>93</v>
      </c>
      <c r="I995" t="s">
        <v>96</v>
      </c>
      <c r="J995" t="s">
        <v>25</v>
      </c>
      <c r="K995">
        <v>33171.335931535956</v>
      </c>
      <c r="L995">
        <v>40288.409999999996</v>
      </c>
      <c r="M995">
        <v>56640.267817059728</v>
      </c>
      <c r="N995">
        <v>31798.304999999997</v>
      </c>
      <c r="O995">
        <v>32286.824999999997</v>
      </c>
      <c r="P995">
        <v>45347.49</v>
      </c>
      <c r="Q995">
        <v>55831.004999999997</v>
      </c>
      <c r="S995" t="s">
        <v>174</v>
      </c>
    </row>
    <row r="996" spans="1:19" x14ac:dyDescent="0.2">
      <c r="A996" t="str">
        <f t="shared" si="15"/>
        <v>AgenteenlaEntidadCompradoraoBackOfficeAgenteespecializadoEconomía,administración,contaduríayafinesHoraextranocturna PlatinoZona2NA</v>
      </c>
      <c r="B996" t="s">
        <v>1301</v>
      </c>
      <c r="C996" t="s">
        <v>824</v>
      </c>
      <c r="D996" t="s">
        <v>298</v>
      </c>
      <c r="E996" t="s">
        <v>576</v>
      </c>
      <c r="F996" t="s">
        <v>288</v>
      </c>
      <c r="G996" t="s">
        <v>134</v>
      </c>
      <c r="H996" t="s">
        <v>93</v>
      </c>
      <c r="I996" t="s">
        <v>96</v>
      </c>
      <c r="J996" t="s">
        <v>25</v>
      </c>
      <c r="K996">
        <v>45740.93995838776</v>
      </c>
      <c r="L996">
        <v>56404.394999999997</v>
      </c>
      <c r="M996">
        <v>79296.374943883609</v>
      </c>
      <c r="N996">
        <v>44517.42</v>
      </c>
      <c r="O996">
        <v>44922.104999999996</v>
      </c>
      <c r="P996">
        <v>57867.884999999995</v>
      </c>
      <c r="Q996">
        <v>77491.485000000001</v>
      </c>
      <c r="S996" t="s">
        <v>174</v>
      </c>
    </row>
    <row r="997" spans="1:19" x14ac:dyDescent="0.2">
      <c r="A997" t="str">
        <f t="shared" si="15"/>
        <v>AgenteenlaEntidadCompradoraoBackOfficeAgenteespecializadoEconomía,administración,contaduríayafinesHoraextradominicalyfestivoPlatinoZona2NA</v>
      </c>
      <c r="B997" t="s">
        <v>1302</v>
      </c>
      <c r="C997" t="s">
        <v>824</v>
      </c>
      <c r="D997" t="s">
        <v>298</v>
      </c>
      <c r="E997" t="s">
        <v>576</v>
      </c>
      <c r="F997" t="s">
        <v>90</v>
      </c>
      <c r="G997" t="s">
        <v>134</v>
      </c>
      <c r="H997" t="s">
        <v>93</v>
      </c>
      <c r="I997" t="s">
        <v>96</v>
      </c>
      <c r="J997" t="s">
        <v>25</v>
      </c>
      <c r="K997">
        <v>58310.54398523955</v>
      </c>
      <c r="L997">
        <v>64461.869999999995</v>
      </c>
      <c r="M997">
        <v>90624.428507295568</v>
      </c>
      <c r="N997">
        <v>63596.609999999993</v>
      </c>
      <c r="O997">
        <v>51240.78</v>
      </c>
      <c r="P997">
        <v>64128.6</v>
      </c>
      <c r="Q997">
        <v>86268.284999999989</v>
      </c>
      <c r="S997" t="s">
        <v>174</v>
      </c>
    </row>
    <row r="998" spans="1:19" x14ac:dyDescent="0.2">
      <c r="A998" t="str">
        <f t="shared" si="15"/>
        <v>AgenteenlaEntidadCompradoraoBackOfficeAgenteespecializadoEconomía,administración,contaduríayafinesServicio7x24PlatinoZona2NA</v>
      </c>
      <c r="B998" t="s">
        <v>1303</v>
      </c>
      <c r="C998" t="s">
        <v>824</v>
      </c>
      <c r="D998" t="s">
        <v>298</v>
      </c>
      <c r="E998" t="s">
        <v>576</v>
      </c>
      <c r="F998" t="s">
        <v>91</v>
      </c>
      <c r="G998" t="s">
        <v>134</v>
      </c>
      <c r="H998" t="s">
        <v>93</v>
      </c>
      <c r="I998" t="s">
        <v>96</v>
      </c>
      <c r="J998" t="s">
        <v>260</v>
      </c>
      <c r="K998">
        <v>21536292.972568579</v>
      </c>
      <c r="L998">
        <v>32853477.149999999</v>
      </c>
      <c r="M998">
        <v>35017279.175219007</v>
      </c>
      <c r="N998">
        <v>28541178.629999999</v>
      </c>
      <c r="O998">
        <v>28407487.679999996</v>
      </c>
      <c r="P998">
        <v>44893925.055</v>
      </c>
      <c r="Q998">
        <v>35601630.884999998</v>
      </c>
      <c r="S998" t="s">
        <v>174</v>
      </c>
    </row>
    <row r="999" spans="1:19" x14ac:dyDescent="0.2">
      <c r="A999" t="str">
        <f t="shared" si="15"/>
        <v>AgenteenlaEntidadCompradoraoBackOfficeAgenteespecializadoEconomía,administración,contaduríayafinesJornadaOrdinariaPlataZona3NA</v>
      </c>
      <c r="B999" t="s">
        <v>1304</v>
      </c>
      <c r="C999" t="s">
        <v>824</v>
      </c>
      <c r="D999" t="s">
        <v>298</v>
      </c>
      <c r="E999" t="s">
        <v>576</v>
      </c>
      <c r="F999" t="s">
        <v>89</v>
      </c>
      <c r="G999" t="s">
        <v>2</v>
      </c>
      <c r="H999" t="s">
        <v>94</v>
      </c>
      <c r="I999" t="s">
        <v>96</v>
      </c>
      <c r="J999" t="s">
        <v>5</v>
      </c>
      <c r="K999">
        <v>6452768.1403464144</v>
      </c>
      <c r="L999">
        <v>7177475.5649999995</v>
      </c>
      <c r="M999">
        <v>8215673.2114735227</v>
      </c>
      <c r="N999">
        <v>7480675.709999999</v>
      </c>
      <c r="O999">
        <v>7621605.4499999993</v>
      </c>
      <c r="P999">
        <v>8403077.0249999985</v>
      </c>
      <c r="Q999">
        <v>7697759.7149999999</v>
      </c>
      <c r="S999" t="s">
        <v>174</v>
      </c>
    </row>
    <row r="1000" spans="1:19" x14ac:dyDescent="0.2">
      <c r="A1000" t="str">
        <f t="shared" si="15"/>
        <v>AgenteenlaEntidadCompradoraoBackOfficeAgenteespecializadoEconomía,administración,contaduríayafinesHoraextradiurnaPlataZona3NA</v>
      </c>
      <c r="B1000" t="s">
        <v>1305</v>
      </c>
      <c r="C1000" t="s">
        <v>824</v>
      </c>
      <c r="D1000" t="s">
        <v>298</v>
      </c>
      <c r="E1000" t="s">
        <v>576</v>
      </c>
      <c r="F1000" t="s">
        <v>172</v>
      </c>
      <c r="G1000" t="s">
        <v>2</v>
      </c>
      <c r="H1000" t="s">
        <v>94</v>
      </c>
      <c r="I1000" t="s">
        <v>96</v>
      </c>
      <c r="J1000" t="s">
        <v>25</v>
      </c>
      <c r="K1000">
        <v>33171.335931535956</v>
      </c>
      <c r="L1000">
        <v>39114.719999999994</v>
      </c>
      <c r="M1000">
        <v>53487.455803864075</v>
      </c>
      <c r="N1000">
        <v>31798.304999999997</v>
      </c>
      <c r="O1000">
        <v>32286.824999999997</v>
      </c>
      <c r="P1000">
        <v>43682.174999999996</v>
      </c>
      <c r="Q1000">
        <v>50300.999999999993</v>
      </c>
      <c r="S1000" t="s">
        <v>174</v>
      </c>
    </row>
    <row r="1001" spans="1:19" x14ac:dyDescent="0.2">
      <c r="A1001" t="str">
        <f t="shared" si="15"/>
        <v>AgenteenlaEntidadCompradoraoBackOfficeAgenteespecializadoEconomía,administración,contaduríayafinesHoraextranocturna PlataZona3NA</v>
      </c>
      <c r="B1001" t="s">
        <v>1306</v>
      </c>
      <c r="C1001" t="s">
        <v>824</v>
      </c>
      <c r="D1001" t="s">
        <v>298</v>
      </c>
      <c r="E1001" t="s">
        <v>576</v>
      </c>
      <c r="F1001" t="s">
        <v>288</v>
      </c>
      <c r="G1001" t="s">
        <v>2</v>
      </c>
      <c r="H1001" t="s">
        <v>94</v>
      </c>
      <c r="I1001" t="s">
        <v>96</v>
      </c>
      <c r="J1001" t="s">
        <v>25</v>
      </c>
      <c r="K1001">
        <v>45740.93995838776</v>
      </c>
      <c r="L1001">
        <v>54760.814999999995</v>
      </c>
      <c r="M1001">
        <v>74882.43812540971</v>
      </c>
      <c r="N1001">
        <v>44517.42</v>
      </c>
      <c r="O1001">
        <v>44922.104999999996</v>
      </c>
      <c r="P1001">
        <v>55741.994999999995</v>
      </c>
      <c r="Q1001">
        <v>69815.924999999988</v>
      </c>
      <c r="S1001" t="s">
        <v>174</v>
      </c>
    </row>
    <row r="1002" spans="1:19" x14ac:dyDescent="0.2">
      <c r="A1002" t="str">
        <f t="shared" si="15"/>
        <v>AgenteenlaEntidadCompradoraoBackOfficeAgenteespecializadoEconomía,administración,contaduríayafinesHoraextradominicalyfestivoPlataZona3NA</v>
      </c>
      <c r="B1002" t="s">
        <v>1307</v>
      </c>
      <c r="C1002" t="s">
        <v>824</v>
      </c>
      <c r="D1002" t="s">
        <v>298</v>
      </c>
      <c r="E1002" t="s">
        <v>576</v>
      </c>
      <c r="F1002" t="s">
        <v>90</v>
      </c>
      <c r="G1002" t="s">
        <v>2</v>
      </c>
      <c r="H1002" t="s">
        <v>94</v>
      </c>
      <c r="I1002" t="s">
        <v>96</v>
      </c>
      <c r="J1002" t="s">
        <v>25</v>
      </c>
      <c r="K1002">
        <v>58310.54398523955</v>
      </c>
      <c r="L1002">
        <v>62583.344999999994</v>
      </c>
      <c r="M1002">
        <v>85579.929286182523</v>
      </c>
      <c r="N1002">
        <v>63596.609999999993</v>
      </c>
      <c r="O1002">
        <v>51240.78</v>
      </c>
      <c r="P1002">
        <v>61773.974999999999</v>
      </c>
      <c r="Q1002">
        <v>77723.324999999997</v>
      </c>
      <c r="S1002" t="s">
        <v>174</v>
      </c>
    </row>
    <row r="1003" spans="1:19" x14ac:dyDescent="0.2">
      <c r="A1003" t="str">
        <f t="shared" si="15"/>
        <v>AgenteenlaEntidadCompradoraoBackOfficeAgenteespecializadoEconomía,administración,contaduríayafinesServicio7x24PlataZona3NA</v>
      </c>
      <c r="B1003" t="s">
        <v>1308</v>
      </c>
      <c r="C1003" t="s">
        <v>824</v>
      </c>
      <c r="D1003" t="s">
        <v>298</v>
      </c>
      <c r="E1003" t="s">
        <v>576</v>
      </c>
      <c r="F1003" t="s">
        <v>91</v>
      </c>
      <c r="G1003" t="s">
        <v>2</v>
      </c>
      <c r="H1003" t="s">
        <v>94</v>
      </c>
      <c r="I1003" t="s">
        <v>96</v>
      </c>
      <c r="J1003" t="s">
        <v>260</v>
      </c>
      <c r="K1003">
        <v>21536292.972568579</v>
      </c>
      <c r="L1003">
        <v>31896579.284999996</v>
      </c>
      <c r="M1003">
        <v>33068084.676180933</v>
      </c>
      <c r="N1003">
        <v>28422926.774999999</v>
      </c>
      <c r="O1003">
        <v>28407487.679999996</v>
      </c>
      <c r="P1003">
        <v>43245144.18</v>
      </c>
      <c r="Q1003">
        <v>32075221.319999997</v>
      </c>
      <c r="S1003" t="s">
        <v>174</v>
      </c>
    </row>
    <row r="1004" spans="1:19" x14ac:dyDescent="0.2">
      <c r="A1004" t="str">
        <f t="shared" si="15"/>
        <v>AgenteenlaEntidadCompradoraoBackOfficeAgenteespecializadoEconomía,administración,contaduríayafinesJornadaOrdinariaOroZona3NA</v>
      </c>
      <c r="B1004" t="s">
        <v>1309</v>
      </c>
      <c r="C1004" t="s">
        <v>824</v>
      </c>
      <c r="D1004" t="s">
        <v>298</v>
      </c>
      <c r="E1004" t="s">
        <v>576</v>
      </c>
      <c r="F1004" t="s">
        <v>89</v>
      </c>
      <c r="G1004" t="s">
        <v>3</v>
      </c>
      <c r="H1004" t="s">
        <v>94</v>
      </c>
      <c r="I1004" t="s">
        <v>96</v>
      </c>
      <c r="J1004" t="s">
        <v>5</v>
      </c>
      <c r="K1004">
        <v>6452768.1403464144</v>
      </c>
      <c r="L1004">
        <v>7321025.9249999998</v>
      </c>
      <c r="M1004">
        <v>8450877.139657706</v>
      </c>
      <c r="N1004">
        <v>7503197.3099999996</v>
      </c>
      <c r="O1004">
        <v>7621605.4499999993</v>
      </c>
      <c r="P1004">
        <v>8579983.3650000002</v>
      </c>
      <c r="Q1004">
        <v>8039021.9849999994</v>
      </c>
      <c r="S1004" t="s">
        <v>174</v>
      </c>
    </row>
    <row r="1005" spans="1:19" x14ac:dyDescent="0.2">
      <c r="A1005" t="str">
        <f t="shared" si="15"/>
        <v>AgenteenlaEntidadCompradoraoBackOfficeAgenteespecializadoEconomía,administración,contaduríayafinesHoraextradiurnaOroZona3NA</v>
      </c>
      <c r="B1005" t="s">
        <v>1310</v>
      </c>
      <c r="C1005" t="s">
        <v>824</v>
      </c>
      <c r="D1005" t="s">
        <v>298</v>
      </c>
      <c r="E1005" t="s">
        <v>576</v>
      </c>
      <c r="F1005" t="s">
        <v>172</v>
      </c>
      <c r="G1005" t="s">
        <v>3</v>
      </c>
      <c r="H1005" t="s">
        <v>94</v>
      </c>
      <c r="I1005" t="s">
        <v>96</v>
      </c>
      <c r="J1005" t="s">
        <v>25</v>
      </c>
      <c r="K1005">
        <v>33171.335931535956</v>
      </c>
      <c r="L1005">
        <v>39897.18</v>
      </c>
      <c r="M1005">
        <v>55018.731377979857</v>
      </c>
      <c r="N1005">
        <v>31798.304999999997</v>
      </c>
      <c r="O1005">
        <v>32286.824999999997</v>
      </c>
      <c r="P1005">
        <v>44602.289999999994</v>
      </c>
      <c r="Q1005">
        <v>52530.39</v>
      </c>
      <c r="S1005" t="s">
        <v>174</v>
      </c>
    </row>
    <row r="1006" spans="1:19" x14ac:dyDescent="0.2">
      <c r="A1006" t="str">
        <f t="shared" si="15"/>
        <v>AgenteenlaEntidadCompradoraoBackOfficeAgenteespecializadoEconomía,administración,contaduríayafinesHoraextranocturna OroZona3NA</v>
      </c>
      <c r="B1006" t="s">
        <v>1311</v>
      </c>
      <c r="C1006" t="s">
        <v>824</v>
      </c>
      <c r="D1006" t="s">
        <v>298</v>
      </c>
      <c r="E1006" t="s">
        <v>576</v>
      </c>
      <c r="F1006" t="s">
        <v>288</v>
      </c>
      <c r="G1006" t="s">
        <v>3</v>
      </c>
      <c r="H1006" t="s">
        <v>94</v>
      </c>
      <c r="I1006" t="s">
        <v>96</v>
      </c>
      <c r="J1006" t="s">
        <v>25</v>
      </c>
      <c r="K1006">
        <v>45740.93995838776</v>
      </c>
      <c r="L1006">
        <v>55855.844999999994</v>
      </c>
      <c r="M1006">
        <v>77026.2239291718</v>
      </c>
      <c r="N1006">
        <v>44517.42</v>
      </c>
      <c r="O1006">
        <v>44922.104999999996</v>
      </c>
      <c r="P1006">
        <v>56915.684999999998</v>
      </c>
      <c r="Q1006">
        <v>72911.61</v>
      </c>
      <c r="S1006" t="s">
        <v>174</v>
      </c>
    </row>
    <row r="1007" spans="1:19" x14ac:dyDescent="0.2">
      <c r="A1007" t="str">
        <f t="shared" si="15"/>
        <v>AgenteenlaEntidadCompradoraoBackOfficeAgenteespecializadoEconomía,administración,contaduríayafinesHoraextradominicalyfestivoOroZona3NA</v>
      </c>
      <c r="B1007" t="s">
        <v>1312</v>
      </c>
      <c r="C1007" t="s">
        <v>824</v>
      </c>
      <c r="D1007" t="s">
        <v>298</v>
      </c>
      <c r="E1007" t="s">
        <v>576</v>
      </c>
      <c r="F1007" t="s">
        <v>90</v>
      </c>
      <c r="G1007" t="s">
        <v>3</v>
      </c>
      <c r="H1007" t="s">
        <v>94</v>
      </c>
      <c r="I1007" t="s">
        <v>96</v>
      </c>
      <c r="J1007" t="s">
        <v>25</v>
      </c>
      <c r="K1007">
        <v>58310.54398523955</v>
      </c>
      <c r="L1007">
        <v>63834.659999999996</v>
      </c>
      <c r="M1007">
        <v>88029.970204767771</v>
      </c>
      <c r="N1007">
        <v>63596.609999999993</v>
      </c>
      <c r="O1007">
        <v>51240.78</v>
      </c>
      <c r="P1007">
        <v>63073.934999999998</v>
      </c>
      <c r="Q1007">
        <v>81168.84</v>
      </c>
      <c r="S1007" t="s">
        <v>174</v>
      </c>
    </row>
    <row r="1008" spans="1:19" x14ac:dyDescent="0.2">
      <c r="A1008" t="str">
        <f t="shared" si="15"/>
        <v>AgenteenlaEntidadCompradoraoBackOfficeAgenteespecializadoEconomía,administración,contaduríayafinesServicio7x24OroZona3NA</v>
      </c>
      <c r="B1008" t="s">
        <v>1313</v>
      </c>
      <c r="C1008" t="s">
        <v>824</v>
      </c>
      <c r="D1008" t="s">
        <v>298</v>
      </c>
      <c r="E1008" t="s">
        <v>576</v>
      </c>
      <c r="F1008" t="s">
        <v>91</v>
      </c>
      <c r="G1008" t="s">
        <v>3</v>
      </c>
      <c r="H1008" t="s">
        <v>94</v>
      </c>
      <c r="I1008" t="s">
        <v>96</v>
      </c>
      <c r="J1008" t="s">
        <v>260</v>
      </c>
      <c r="K1008">
        <v>21536292.972568579</v>
      </c>
      <c r="L1008">
        <v>28649890.889999997</v>
      </c>
      <c r="M1008">
        <v>34014780.487122267</v>
      </c>
      <c r="N1008">
        <v>28491560.729999997</v>
      </c>
      <c r="O1008">
        <v>28407487.679999996</v>
      </c>
      <c r="P1008">
        <v>44155568.474999994</v>
      </c>
      <c r="Q1008">
        <v>33497204.714999996</v>
      </c>
      <c r="S1008" t="s">
        <v>174</v>
      </c>
    </row>
    <row r="1009" spans="1:19" x14ac:dyDescent="0.2">
      <c r="A1009" t="str">
        <f t="shared" si="15"/>
        <v>AgenteenlaEntidadCompradoraoBackOfficeAgenteespecializadoEconomía,administración,contaduríayafinesJornadaOrdinariaPlatinoZona3NA</v>
      </c>
      <c r="B1009" t="s">
        <v>1314</v>
      </c>
      <c r="C1009" t="s">
        <v>824</v>
      </c>
      <c r="D1009" t="s">
        <v>298</v>
      </c>
      <c r="E1009" t="s">
        <v>576</v>
      </c>
      <c r="F1009" t="s">
        <v>89</v>
      </c>
      <c r="G1009" t="s">
        <v>134</v>
      </c>
      <c r="H1009" t="s">
        <v>94</v>
      </c>
      <c r="I1009" t="s">
        <v>96</v>
      </c>
      <c r="J1009" t="s">
        <v>5</v>
      </c>
      <c r="K1009">
        <v>6452768.1403464144</v>
      </c>
      <c r="L1009">
        <v>7536349.3949999996</v>
      </c>
      <c r="M1009">
        <v>8699945.136700375</v>
      </c>
      <c r="N1009">
        <v>7525719.9449999994</v>
      </c>
      <c r="O1009">
        <v>7621605.4499999993</v>
      </c>
      <c r="P1009">
        <v>8764499.0249999985</v>
      </c>
      <c r="Q1009">
        <v>8544065.7599999998</v>
      </c>
      <c r="S1009" t="s">
        <v>174</v>
      </c>
    </row>
    <row r="1010" spans="1:19" x14ac:dyDescent="0.2">
      <c r="A1010" t="str">
        <f t="shared" si="15"/>
        <v>AgenteenlaEntidadCompradoraoBackOfficeAgenteespecializadoEconomía,administración,contaduríayafinesHoraextradiurnaPlatinoZona3NA</v>
      </c>
      <c r="B1010" t="s">
        <v>1315</v>
      </c>
      <c r="C1010" t="s">
        <v>824</v>
      </c>
      <c r="D1010" t="s">
        <v>298</v>
      </c>
      <c r="E1010" t="s">
        <v>576</v>
      </c>
      <c r="F1010" t="s">
        <v>172</v>
      </c>
      <c r="G1010" t="s">
        <v>134</v>
      </c>
      <c r="H1010" t="s">
        <v>94</v>
      </c>
      <c r="I1010" t="s">
        <v>96</v>
      </c>
      <c r="J1010" t="s">
        <v>25</v>
      </c>
      <c r="K1010">
        <v>33171.335931535956</v>
      </c>
      <c r="L1010">
        <v>41070.869999999995</v>
      </c>
      <c r="M1010">
        <v>56640.267817059728</v>
      </c>
      <c r="N1010">
        <v>31798.304999999997</v>
      </c>
      <c r="O1010">
        <v>32286.824999999997</v>
      </c>
      <c r="P1010">
        <v>45560.7</v>
      </c>
      <c r="Q1010">
        <v>55831.004999999997</v>
      </c>
      <c r="S1010" t="s">
        <v>174</v>
      </c>
    </row>
    <row r="1011" spans="1:19" x14ac:dyDescent="0.2">
      <c r="A1011" t="str">
        <f t="shared" si="15"/>
        <v>AgenteenlaEntidadCompradoraoBackOfficeAgenteespecializadoEconomía,administración,contaduríayafinesHoraextranocturna PlatinoZona3NA</v>
      </c>
      <c r="B1011" t="s">
        <v>1316</v>
      </c>
      <c r="C1011" t="s">
        <v>824</v>
      </c>
      <c r="D1011" t="s">
        <v>298</v>
      </c>
      <c r="E1011" t="s">
        <v>576</v>
      </c>
      <c r="F1011" t="s">
        <v>288</v>
      </c>
      <c r="G1011" t="s">
        <v>134</v>
      </c>
      <c r="H1011" t="s">
        <v>94</v>
      </c>
      <c r="I1011" t="s">
        <v>96</v>
      </c>
      <c r="J1011" t="s">
        <v>25</v>
      </c>
      <c r="K1011">
        <v>45740.93995838776</v>
      </c>
      <c r="L1011">
        <v>57499.424999999996</v>
      </c>
      <c r="M1011">
        <v>79296.374943883609</v>
      </c>
      <c r="N1011">
        <v>44517.42</v>
      </c>
      <c r="O1011">
        <v>44922.104999999996</v>
      </c>
      <c r="P1011">
        <v>58140.09</v>
      </c>
      <c r="Q1011">
        <v>77491.485000000001</v>
      </c>
      <c r="S1011" t="s">
        <v>174</v>
      </c>
    </row>
    <row r="1012" spans="1:19" x14ac:dyDescent="0.2">
      <c r="A1012" t="str">
        <f t="shared" si="15"/>
        <v>AgenteenlaEntidadCompradoraoBackOfficeAgenteespecializadoEconomía,administración,contaduríayafinesHoraextradominicalyfestivoPlatinoZona3NA</v>
      </c>
      <c r="B1012" t="s">
        <v>1317</v>
      </c>
      <c r="C1012" t="s">
        <v>824</v>
      </c>
      <c r="D1012" t="s">
        <v>298</v>
      </c>
      <c r="E1012" t="s">
        <v>576</v>
      </c>
      <c r="F1012" t="s">
        <v>90</v>
      </c>
      <c r="G1012" t="s">
        <v>134</v>
      </c>
      <c r="H1012" t="s">
        <v>94</v>
      </c>
      <c r="I1012" t="s">
        <v>96</v>
      </c>
      <c r="J1012" t="s">
        <v>25</v>
      </c>
      <c r="K1012">
        <v>58310.54398523955</v>
      </c>
      <c r="L1012">
        <v>65713.184999999998</v>
      </c>
      <c r="M1012">
        <v>90624.428507295568</v>
      </c>
      <c r="N1012">
        <v>63596.609999999993</v>
      </c>
      <c r="O1012">
        <v>51240.78</v>
      </c>
      <c r="P1012">
        <v>64430.819999999992</v>
      </c>
      <c r="Q1012">
        <v>86268.284999999989</v>
      </c>
      <c r="S1012" t="s">
        <v>174</v>
      </c>
    </row>
    <row r="1013" spans="1:19" x14ac:dyDescent="0.2">
      <c r="A1013" t="str">
        <f t="shared" si="15"/>
        <v>AgenteenlaEntidadCompradoraoBackOfficeAgenteespecializadoEconomía,administración,contaduríayafinesServicio7x24PlatinoZona3NA</v>
      </c>
      <c r="B1013" t="s">
        <v>1318</v>
      </c>
      <c r="C1013" t="s">
        <v>824</v>
      </c>
      <c r="D1013" t="s">
        <v>298</v>
      </c>
      <c r="E1013" t="s">
        <v>576</v>
      </c>
      <c r="F1013" t="s">
        <v>91</v>
      </c>
      <c r="G1013" t="s">
        <v>134</v>
      </c>
      <c r="H1013" t="s">
        <v>94</v>
      </c>
      <c r="I1013" t="s">
        <v>96</v>
      </c>
      <c r="J1013" t="s">
        <v>260</v>
      </c>
      <c r="K1013">
        <v>21536292.972568579</v>
      </c>
      <c r="L1013">
        <v>33491408.714999996</v>
      </c>
      <c r="M1013">
        <v>35017279.175219007</v>
      </c>
      <c r="N1013">
        <v>28560194.684999999</v>
      </c>
      <c r="O1013">
        <v>28407487.679999996</v>
      </c>
      <c r="P1013">
        <v>45105149.924999997</v>
      </c>
      <c r="Q1013">
        <v>35601630.884999998</v>
      </c>
      <c r="S1013" t="s">
        <v>174</v>
      </c>
    </row>
    <row r="1014" spans="1:19" x14ac:dyDescent="0.2">
      <c r="A1014" t="str">
        <f t="shared" si="15"/>
        <v>AgenteenlaEntidadCompradoraoBackOfficeAgenteespecializadoCienciassociales,humanasyafinesJornadaOrdinariaPlataZona1NA</v>
      </c>
      <c r="B1014" t="s">
        <v>1319</v>
      </c>
      <c r="C1014" t="s">
        <v>824</v>
      </c>
      <c r="D1014" t="s">
        <v>298</v>
      </c>
      <c r="E1014" t="s">
        <v>592</v>
      </c>
      <c r="F1014" t="s">
        <v>89</v>
      </c>
      <c r="G1014" t="s">
        <v>2</v>
      </c>
      <c r="H1014" t="s">
        <v>92</v>
      </c>
      <c r="I1014" t="s">
        <v>96</v>
      </c>
      <c r="J1014" t="s">
        <v>5</v>
      </c>
      <c r="K1014">
        <v>6452768.1403464144</v>
      </c>
      <c r="L1014">
        <v>6835690.6199999992</v>
      </c>
      <c r="M1014">
        <v>8215673.2114735227</v>
      </c>
      <c r="N1014">
        <v>7439726.9699999997</v>
      </c>
      <c r="O1014">
        <v>7621605.4499999993</v>
      </c>
      <c r="P1014">
        <v>7870231.0799999991</v>
      </c>
      <c r="Q1014">
        <v>7697759.7149999999</v>
      </c>
      <c r="S1014" t="s">
        <v>174</v>
      </c>
    </row>
    <row r="1015" spans="1:19" x14ac:dyDescent="0.2">
      <c r="A1015" t="str">
        <f t="shared" si="15"/>
        <v>AgenteenlaEntidadCompradoraoBackOfficeAgenteespecializadoCienciassociales,humanasyafinesHoraextradiurnaPlataZona1NA</v>
      </c>
      <c r="B1015" t="s">
        <v>1320</v>
      </c>
      <c r="C1015" t="s">
        <v>824</v>
      </c>
      <c r="D1015" t="s">
        <v>298</v>
      </c>
      <c r="E1015" t="s">
        <v>592</v>
      </c>
      <c r="F1015" t="s">
        <v>172</v>
      </c>
      <c r="G1015" t="s">
        <v>2</v>
      </c>
      <c r="H1015" t="s">
        <v>92</v>
      </c>
      <c r="I1015" t="s">
        <v>96</v>
      </c>
      <c r="J1015" t="s">
        <v>25</v>
      </c>
      <c r="K1015">
        <v>33171.335931535956</v>
      </c>
      <c r="L1015">
        <v>37251.719999999994</v>
      </c>
      <c r="M1015">
        <v>53487.455803864075</v>
      </c>
      <c r="N1015">
        <v>31798.304999999997</v>
      </c>
      <c r="O1015">
        <v>32286.824999999997</v>
      </c>
      <c r="P1015">
        <v>40912.514999999999</v>
      </c>
      <c r="Q1015">
        <v>50300.999999999993</v>
      </c>
      <c r="S1015" t="s">
        <v>174</v>
      </c>
    </row>
    <row r="1016" spans="1:19" x14ac:dyDescent="0.2">
      <c r="A1016" t="str">
        <f t="shared" si="15"/>
        <v>AgenteenlaEntidadCompradoraoBackOfficeAgenteespecializadoCienciassociales,humanasyafinesHoraextranocturna PlataZona1NA</v>
      </c>
      <c r="B1016" t="s">
        <v>1321</v>
      </c>
      <c r="C1016" t="s">
        <v>824</v>
      </c>
      <c r="D1016" t="s">
        <v>298</v>
      </c>
      <c r="E1016" t="s">
        <v>592</v>
      </c>
      <c r="F1016" t="s">
        <v>288</v>
      </c>
      <c r="G1016" t="s">
        <v>2</v>
      </c>
      <c r="H1016" t="s">
        <v>92</v>
      </c>
      <c r="I1016" t="s">
        <v>96</v>
      </c>
      <c r="J1016" t="s">
        <v>25</v>
      </c>
      <c r="K1016">
        <v>45740.93995838776</v>
      </c>
      <c r="L1016">
        <v>52152.614999999998</v>
      </c>
      <c r="M1016">
        <v>74882.43812540971</v>
      </c>
      <c r="N1016">
        <v>44517.42</v>
      </c>
      <c r="O1016">
        <v>44922.104999999996</v>
      </c>
      <c r="P1016">
        <v>52207.469999999994</v>
      </c>
      <c r="Q1016">
        <v>69815.924999999988</v>
      </c>
      <c r="S1016" t="s">
        <v>174</v>
      </c>
    </row>
    <row r="1017" spans="1:19" x14ac:dyDescent="0.2">
      <c r="A1017" t="str">
        <f t="shared" si="15"/>
        <v>AgenteenlaEntidadCompradoraoBackOfficeAgenteespecializadoCienciassociales,humanasyafinesHoraextradominicalyfestivoPlataZona1NA</v>
      </c>
      <c r="B1017" t="s">
        <v>1322</v>
      </c>
      <c r="C1017" t="s">
        <v>824</v>
      </c>
      <c r="D1017" t="s">
        <v>298</v>
      </c>
      <c r="E1017" t="s">
        <v>592</v>
      </c>
      <c r="F1017" t="s">
        <v>90</v>
      </c>
      <c r="G1017" t="s">
        <v>2</v>
      </c>
      <c r="H1017" t="s">
        <v>92</v>
      </c>
      <c r="I1017" t="s">
        <v>96</v>
      </c>
      <c r="J1017" t="s">
        <v>25</v>
      </c>
      <c r="K1017">
        <v>58310.54398523955</v>
      </c>
      <c r="L1017">
        <v>59603.579999999994</v>
      </c>
      <c r="M1017">
        <v>85579.929286182523</v>
      </c>
      <c r="N1017">
        <v>63596.609999999993</v>
      </c>
      <c r="O1017">
        <v>51240.78</v>
      </c>
      <c r="P1017">
        <v>57856.499999999993</v>
      </c>
      <c r="Q1017">
        <v>77723.324999999997</v>
      </c>
      <c r="S1017" t="s">
        <v>174</v>
      </c>
    </row>
    <row r="1018" spans="1:19" x14ac:dyDescent="0.2">
      <c r="A1018" t="str">
        <f t="shared" si="15"/>
        <v>AgenteenlaEntidadCompradoraoBackOfficeAgenteespecializadoCienciassociales,humanasyafinesServicio7x24PlataZona1NA</v>
      </c>
      <c r="B1018" t="s">
        <v>1323</v>
      </c>
      <c r="C1018" t="s">
        <v>824</v>
      </c>
      <c r="D1018" t="s">
        <v>298</v>
      </c>
      <c r="E1018" t="s">
        <v>592</v>
      </c>
      <c r="F1018" t="s">
        <v>91</v>
      </c>
      <c r="G1018" t="s">
        <v>2</v>
      </c>
      <c r="H1018" t="s">
        <v>92</v>
      </c>
      <c r="I1018" t="s">
        <v>96</v>
      </c>
      <c r="J1018" t="s">
        <v>260</v>
      </c>
      <c r="K1018">
        <v>21536292.972568579</v>
      </c>
      <c r="L1018">
        <v>30377694.014999997</v>
      </c>
      <c r="M1018">
        <v>33068084.676180933</v>
      </c>
      <c r="N1018">
        <v>28298136.824999999</v>
      </c>
      <c r="O1018">
        <v>28407487.679999996</v>
      </c>
      <c r="P1018">
        <v>40502933.414999999</v>
      </c>
      <c r="Q1018">
        <v>32075221.319999997</v>
      </c>
      <c r="S1018" t="s">
        <v>174</v>
      </c>
    </row>
    <row r="1019" spans="1:19" x14ac:dyDescent="0.2">
      <c r="A1019" t="str">
        <f t="shared" si="15"/>
        <v>AgenteenlaEntidadCompradoraoBackOfficeAgenteespecializadoCienciassociales,humanasyafinesJornadaOrdinariaOroZona1NA</v>
      </c>
      <c r="B1019" t="s">
        <v>1324</v>
      </c>
      <c r="C1019" t="s">
        <v>824</v>
      </c>
      <c r="D1019" t="s">
        <v>298</v>
      </c>
      <c r="E1019" t="s">
        <v>592</v>
      </c>
      <c r="F1019" t="s">
        <v>89</v>
      </c>
      <c r="G1019" t="s">
        <v>3</v>
      </c>
      <c r="H1019" t="s">
        <v>92</v>
      </c>
      <c r="I1019" t="s">
        <v>96</v>
      </c>
      <c r="J1019" t="s">
        <v>5</v>
      </c>
      <c r="K1019">
        <v>6452768.1403464144</v>
      </c>
      <c r="L1019">
        <v>6972404.8049999997</v>
      </c>
      <c r="M1019">
        <v>8450877.139657706</v>
      </c>
      <c r="N1019">
        <v>7460201.3399999999</v>
      </c>
      <c r="O1019">
        <v>7621605.4499999993</v>
      </c>
      <c r="P1019">
        <v>8035920.0899999989</v>
      </c>
      <c r="Q1019">
        <v>8039021.9849999994</v>
      </c>
      <c r="S1019" t="s">
        <v>174</v>
      </c>
    </row>
    <row r="1020" spans="1:19" x14ac:dyDescent="0.2">
      <c r="A1020" t="str">
        <f t="shared" si="15"/>
        <v>AgenteenlaEntidadCompradoraoBackOfficeAgenteespecializadoCienciassociales,humanasyafinesHoraextradiurnaOroZona1NA</v>
      </c>
      <c r="B1020" t="s">
        <v>1325</v>
      </c>
      <c r="C1020" t="s">
        <v>824</v>
      </c>
      <c r="D1020" t="s">
        <v>298</v>
      </c>
      <c r="E1020" t="s">
        <v>592</v>
      </c>
      <c r="F1020" t="s">
        <v>172</v>
      </c>
      <c r="G1020" t="s">
        <v>3</v>
      </c>
      <c r="H1020" t="s">
        <v>92</v>
      </c>
      <c r="I1020" t="s">
        <v>96</v>
      </c>
      <c r="J1020" t="s">
        <v>25</v>
      </c>
      <c r="K1020">
        <v>33171.335931535956</v>
      </c>
      <c r="L1020">
        <v>37996.92</v>
      </c>
      <c r="M1020">
        <v>55018.731377979857</v>
      </c>
      <c r="N1020">
        <v>31798.304999999997</v>
      </c>
      <c r="O1020">
        <v>32286.824999999997</v>
      </c>
      <c r="P1020">
        <v>41773.634999999995</v>
      </c>
      <c r="Q1020">
        <v>52530.39</v>
      </c>
      <c r="S1020" t="s">
        <v>174</v>
      </c>
    </row>
    <row r="1021" spans="1:19" x14ac:dyDescent="0.2">
      <c r="A1021" t="str">
        <f t="shared" si="15"/>
        <v>AgenteenlaEntidadCompradoraoBackOfficeAgenteespecializadoCienciassociales,humanasyafinesHoraextranocturna OroZona1NA</v>
      </c>
      <c r="B1021" t="s">
        <v>1326</v>
      </c>
      <c r="C1021" t="s">
        <v>824</v>
      </c>
      <c r="D1021" t="s">
        <v>298</v>
      </c>
      <c r="E1021" t="s">
        <v>592</v>
      </c>
      <c r="F1021" t="s">
        <v>288</v>
      </c>
      <c r="G1021" t="s">
        <v>3</v>
      </c>
      <c r="H1021" t="s">
        <v>92</v>
      </c>
      <c r="I1021" t="s">
        <v>96</v>
      </c>
      <c r="J1021" t="s">
        <v>25</v>
      </c>
      <c r="K1021">
        <v>45740.93995838776</v>
      </c>
      <c r="L1021">
        <v>53195.894999999997</v>
      </c>
      <c r="M1021">
        <v>77026.2239291718</v>
      </c>
      <c r="N1021">
        <v>44517.42</v>
      </c>
      <c r="O1021">
        <v>44922.104999999996</v>
      </c>
      <c r="P1021">
        <v>53306.64</v>
      </c>
      <c r="Q1021">
        <v>72911.61</v>
      </c>
      <c r="S1021" t="s">
        <v>174</v>
      </c>
    </row>
    <row r="1022" spans="1:19" x14ac:dyDescent="0.2">
      <c r="A1022" t="str">
        <f t="shared" si="15"/>
        <v>AgenteenlaEntidadCompradoraoBackOfficeAgenteespecializadoCienciassociales,humanasyafinesHoraextradominicalyfestivoOroZona1NA</v>
      </c>
      <c r="B1022" t="s">
        <v>1327</v>
      </c>
      <c r="C1022" t="s">
        <v>824</v>
      </c>
      <c r="D1022" t="s">
        <v>298</v>
      </c>
      <c r="E1022" t="s">
        <v>592</v>
      </c>
      <c r="F1022" t="s">
        <v>90</v>
      </c>
      <c r="G1022" t="s">
        <v>3</v>
      </c>
      <c r="H1022" t="s">
        <v>92</v>
      </c>
      <c r="I1022" t="s">
        <v>96</v>
      </c>
      <c r="J1022" t="s">
        <v>25</v>
      </c>
      <c r="K1022">
        <v>58310.54398523955</v>
      </c>
      <c r="L1022">
        <v>60794.864999999998</v>
      </c>
      <c r="M1022">
        <v>88029.970204767771</v>
      </c>
      <c r="N1022">
        <v>63596.609999999993</v>
      </c>
      <c r="O1022">
        <v>51240.78</v>
      </c>
      <c r="P1022">
        <v>59074.694999999992</v>
      </c>
      <c r="Q1022">
        <v>81168.84</v>
      </c>
      <c r="S1022" t="s">
        <v>174</v>
      </c>
    </row>
    <row r="1023" spans="1:19" x14ac:dyDescent="0.2">
      <c r="A1023" t="str">
        <f t="shared" si="15"/>
        <v>AgenteenlaEntidadCompradoraoBackOfficeAgenteespecializadoCienciassociales,humanasyafinesServicio7x24OroZona1NA</v>
      </c>
      <c r="B1023" t="s">
        <v>1328</v>
      </c>
      <c r="C1023" t="s">
        <v>824</v>
      </c>
      <c r="D1023" t="s">
        <v>298</v>
      </c>
      <c r="E1023" t="s">
        <v>592</v>
      </c>
      <c r="F1023" t="s">
        <v>91</v>
      </c>
      <c r="G1023" t="s">
        <v>3</v>
      </c>
      <c r="H1023" t="s">
        <v>92</v>
      </c>
      <c r="I1023" t="s">
        <v>96</v>
      </c>
      <c r="J1023" t="s">
        <v>260</v>
      </c>
      <c r="K1023">
        <v>21536292.972568579</v>
      </c>
      <c r="L1023">
        <v>27285609.779999997</v>
      </c>
      <c r="M1023">
        <v>34014780.487122267</v>
      </c>
      <c r="N1023">
        <v>28360531.799999997</v>
      </c>
      <c r="O1023">
        <v>28407487.679999996</v>
      </c>
      <c r="P1023">
        <v>41355626.445</v>
      </c>
      <c r="Q1023">
        <v>33497204.714999996</v>
      </c>
      <c r="S1023" t="s">
        <v>174</v>
      </c>
    </row>
    <row r="1024" spans="1:19" x14ac:dyDescent="0.2">
      <c r="A1024" t="str">
        <f t="shared" si="15"/>
        <v>AgenteenlaEntidadCompradoraoBackOfficeAgenteespecializadoCienciassociales,humanasyafinesJornadaOrdinariaPlatinoZona1NA</v>
      </c>
      <c r="B1024" t="s">
        <v>1329</v>
      </c>
      <c r="C1024" t="s">
        <v>824</v>
      </c>
      <c r="D1024" t="s">
        <v>298</v>
      </c>
      <c r="E1024" t="s">
        <v>592</v>
      </c>
      <c r="F1024" t="s">
        <v>89</v>
      </c>
      <c r="G1024" t="s">
        <v>134</v>
      </c>
      <c r="H1024" t="s">
        <v>92</v>
      </c>
      <c r="I1024" t="s">
        <v>96</v>
      </c>
      <c r="J1024" t="s">
        <v>5</v>
      </c>
      <c r="K1024">
        <v>6452768.1403464144</v>
      </c>
      <c r="L1024">
        <v>7177475.5649999995</v>
      </c>
      <c r="M1024">
        <v>8699945.136700375</v>
      </c>
      <c r="N1024">
        <v>7480675.709999999</v>
      </c>
      <c r="O1024">
        <v>7621605.4499999993</v>
      </c>
      <c r="P1024">
        <v>8208735.0749999993</v>
      </c>
      <c r="Q1024">
        <v>8544065.7599999998</v>
      </c>
      <c r="S1024" t="s">
        <v>174</v>
      </c>
    </row>
    <row r="1025" spans="1:19" x14ac:dyDescent="0.2">
      <c r="A1025" t="str">
        <f t="shared" si="15"/>
        <v>AgenteenlaEntidadCompradoraoBackOfficeAgenteespecializadoCienciassociales,humanasyafinesHoraextradiurnaPlatinoZona1NA</v>
      </c>
      <c r="B1025" t="s">
        <v>1330</v>
      </c>
      <c r="C1025" t="s">
        <v>824</v>
      </c>
      <c r="D1025" t="s">
        <v>298</v>
      </c>
      <c r="E1025" t="s">
        <v>592</v>
      </c>
      <c r="F1025" t="s">
        <v>172</v>
      </c>
      <c r="G1025" t="s">
        <v>134</v>
      </c>
      <c r="H1025" t="s">
        <v>92</v>
      </c>
      <c r="I1025" t="s">
        <v>96</v>
      </c>
      <c r="J1025" t="s">
        <v>25</v>
      </c>
      <c r="K1025">
        <v>33171.335931535956</v>
      </c>
      <c r="L1025">
        <v>39114.719999999994</v>
      </c>
      <c r="M1025">
        <v>56640.267817059728</v>
      </c>
      <c r="N1025">
        <v>31798.304999999997</v>
      </c>
      <c r="O1025">
        <v>32286.824999999997</v>
      </c>
      <c r="P1025">
        <v>42672.014999999999</v>
      </c>
      <c r="Q1025">
        <v>55831.004999999997</v>
      </c>
      <c r="S1025" t="s">
        <v>174</v>
      </c>
    </row>
    <row r="1026" spans="1:19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AgenteenlaEntidadCompradoraoBackOfficeAgenteespecializadoCienciassociales,humanasyafinesHoraextranocturna PlatinoZona1NA</v>
      </c>
      <c r="B1026" t="s">
        <v>1331</v>
      </c>
      <c r="C1026" t="s">
        <v>824</v>
      </c>
      <c r="D1026" t="s">
        <v>298</v>
      </c>
      <c r="E1026" t="s">
        <v>592</v>
      </c>
      <c r="F1026" t="s">
        <v>288</v>
      </c>
      <c r="G1026" t="s">
        <v>134</v>
      </c>
      <c r="H1026" t="s">
        <v>92</v>
      </c>
      <c r="I1026" t="s">
        <v>96</v>
      </c>
      <c r="J1026" t="s">
        <v>25</v>
      </c>
      <c r="K1026">
        <v>45740.93995838776</v>
      </c>
      <c r="L1026">
        <v>54760.814999999995</v>
      </c>
      <c r="M1026">
        <v>79296.374943883609</v>
      </c>
      <c r="N1026">
        <v>44517.42</v>
      </c>
      <c r="O1026">
        <v>44922.104999999996</v>
      </c>
      <c r="P1026">
        <v>54453.42</v>
      </c>
      <c r="Q1026">
        <v>77491.485000000001</v>
      </c>
      <c r="S1026" t="s">
        <v>174</v>
      </c>
    </row>
    <row r="1027" spans="1:19" x14ac:dyDescent="0.2">
      <c r="A1027" t="str">
        <f t="shared" si="16"/>
        <v>AgenteenlaEntidadCompradoraoBackOfficeAgenteespecializadoCienciassociales,humanasyafinesHoraextradominicalyfestivoPlatinoZona1NA</v>
      </c>
      <c r="B1027" t="s">
        <v>1332</v>
      </c>
      <c r="C1027" t="s">
        <v>824</v>
      </c>
      <c r="D1027" t="s">
        <v>298</v>
      </c>
      <c r="E1027" t="s">
        <v>592</v>
      </c>
      <c r="F1027" t="s">
        <v>90</v>
      </c>
      <c r="G1027" t="s">
        <v>134</v>
      </c>
      <c r="H1027" t="s">
        <v>92</v>
      </c>
      <c r="I1027" t="s">
        <v>96</v>
      </c>
      <c r="J1027" t="s">
        <v>25</v>
      </c>
      <c r="K1027">
        <v>58310.54398523955</v>
      </c>
      <c r="L1027">
        <v>62583.344999999994</v>
      </c>
      <c r="M1027">
        <v>90624.428507295568</v>
      </c>
      <c r="N1027">
        <v>63596.609999999993</v>
      </c>
      <c r="O1027">
        <v>51240.78</v>
      </c>
      <c r="P1027">
        <v>60344.639999999992</v>
      </c>
      <c r="Q1027">
        <v>86268.284999999989</v>
      </c>
      <c r="S1027" t="s">
        <v>174</v>
      </c>
    </row>
    <row r="1028" spans="1:19" x14ac:dyDescent="0.2">
      <c r="A1028" t="str">
        <f t="shared" si="16"/>
        <v>AgenteenlaEntidadCompradoraoBackOfficeAgenteespecializadoCienciassociales,humanasyafinesServicio7x24PlatinoZona1NA</v>
      </c>
      <c r="B1028" t="s">
        <v>1333</v>
      </c>
      <c r="C1028" t="s">
        <v>824</v>
      </c>
      <c r="D1028" t="s">
        <v>298</v>
      </c>
      <c r="E1028" t="s">
        <v>592</v>
      </c>
      <c r="F1028" t="s">
        <v>91</v>
      </c>
      <c r="G1028" t="s">
        <v>134</v>
      </c>
      <c r="H1028" t="s">
        <v>92</v>
      </c>
      <c r="I1028" t="s">
        <v>96</v>
      </c>
      <c r="J1028" t="s">
        <v>260</v>
      </c>
      <c r="K1028">
        <v>21536292.972568579</v>
      </c>
      <c r="L1028">
        <v>31896579.284999996</v>
      </c>
      <c r="M1028">
        <v>35017279.175219007</v>
      </c>
      <c r="N1028">
        <v>28422926.774999999</v>
      </c>
      <c r="O1028">
        <v>28407487.679999996</v>
      </c>
      <c r="P1028">
        <v>42244994.699999996</v>
      </c>
      <c r="Q1028">
        <v>35601630.884999998</v>
      </c>
      <c r="S1028" t="s">
        <v>174</v>
      </c>
    </row>
    <row r="1029" spans="1:19" x14ac:dyDescent="0.2">
      <c r="A1029" t="str">
        <f t="shared" si="16"/>
        <v>AgenteenlaEntidadCompradoraoBackOfficeAgenteespecializadoCienciassociales,humanasyafinesJornadaOrdinariaPlataZona2NA</v>
      </c>
      <c r="B1029" t="s">
        <v>1334</v>
      </c>
      <c r="C1029" t="s">
        <v>824</v>
      </c>
      <c r="D1029" t="s">
        <v>298</v>
      </c>
      <c r="E1029" t="s">
        <v>592</v>
      </c>
      <c r="F1029" t="s">
        <v>89</v>
      </c>
      <c r="G1029" t="s">
        <v>2</v>
      </c>
      <c r="H1029" t="s">
        <v>93</v>
      </c>
      <c r="I1029" t="s">
        <v>96</v>
      </c>
      <c r="J1029" t="s">
        <v>5</v>
      </c>
      <c r="K1029">
        <v>6452768.1403464144</v>
      </c>
      <c r="L1029">
        <v>7040761.3799999999</v>
      </c>
      <c r="M1029">
        <v>8215673.2114735227</v>
      </c>
      <c r="N1029">
        <v>7464296.834999999</v>
      </c>
      <c r="O1029">
        <v>7621605.4499999993</v>
      </c>
      <c r="P1029">
        <v>8363725.2899999991</v>
      </c>
      <c r="Q1029">
        <v>7697759.7149999999</v>
      </c>
      <c r="S1029" t="s">
        <v>174</v>
      </c>
    </row>
    <row r="1030" spans="1:19" x14ac:dyDescent="0.2">
      <c r="A1030" t="str">
        <f t="shared" si="16"/>
        <v>AgenteenlaEntidadCompradoraoBackOfficeAgenteespecializadoCienciassociales,humanasyafinesHoraextradiurnaPlataZona2NA</v>
      </c>
      <c r="B1030" t="s">
        <v>1335</v>
      </c>
      <c r="C1030" t="s">
        <v>824</v>
      </c>
      <c r="D1030" t="s">
        <v>298</v>
      </c>
      <c r="E1030" t="s">
        <v>592</v>
      </c>
      <c r="F1030" t="s">
        <v>172</v>
      </c>
      <c r="G1030" t="s">
        <v>2</v>
      </c>
      <c r="H1030" t="s">
        <v>93</v>
      </c>
      <c r="I1030" t="s">
        <v>96</v>
      </c>
      <c r="J1030" t="s">
        <v>25</v>
      </c>
      <c r="K1030">
        <v>33171.335931535956</v>
      </c>
      <c r="L1030">
        <v>38369.519999999997</v>
      </c>
      <c r="M1030">
        <v>53487.455803864075</v>
      </c>
      <c r="N1030">
        <v>31798.304999999997</v>
      </c>
      <c r="O1030">
        <v>32286.824999999997</v>
      </c>
      <c r="P1030">
        <v>43477.244999999995</v>
      </c>
      <c r="Q1030">
        <v>50300.999999999993</v>
      </c>
      <c r="S1030" t="s">
        <v>174</v>
      </c>
    </row>
    <row r="1031" spans="1:19" x14ac:dyDescent="0.2">
      <c r="A1031" t="str">
        <f t="shared" si="16"/>
        <v>AgenteenlaEntidadCompradoraoBackOfficeAgenteespecializadoCienciassociales,humanasyafinesHoraextranocturna PlataZona2NA</v>
      </c>
      <c r="B1031" t="s">
        <v>1336</v>
      </c>
      <c r="C1031" t="s">
        <v>824</v>
      </c>
      <c r="D1031" t="s">
        <v>298</v>
      </c>
      <c r="E1031" t="s">
        <v>592</v>
      </c>
      <c r="F1031" t="s">
        <v>288</v>
      </c>
      <c r="G1031" t="s">
        <v>2</v>
      </c>
      <c r="H1031" t="s">
        <v>93</v>
      </c>
      <c r="I1031" t="s">
        <v>96</v>
      </c>
      <c r="J1031" t="s">
        <v>25</v>
      </c>
      <c r="K1031">
        <v>45740.93995838776</v>
      </c>
      <c r="L1031">
        <v>53717.534999999996</v>
      </c>
      <c r="M1031">
        <v>74882.43812540971</v>
      </c>
      <c r="N1031">
        <v>44517.42</v>
      </c>
      <c r="O1031">
        <v>44922.104999999996</v>
      </c>
      <c r="P1031">
        <v>55481.174999999996</v>
      </c>
      <c r="Q1031">
        <v>69815.924999999988</v>
      </c>
      <c r="S1031" t="s">
        <v>174</v>
      </c>
    </row>
    <row r="1032" spans="1:19" x14ac:dyDescent="0.2">
      <c r="A1032" t="str">
        <f t="shared" si="16"/>
        <v>AgenteenlaEntidadCompradoraoBackOfficeAgenteespecializadoCienciassociales,humanasyafinesHoraextradominicalyfestivoPlataZona2NA</v>
      </c>
      <c r="B1032" t="s">
        <v>1337</v>
      </c>
      <c r="C1032" t="s">
        <v>824</v>
      </c>
      <c r="D1032" t="s">
        <v>298</v>
      </c>
      <c r="E1032" t="s">
        <v>592</v>
      </c>
      <c r="F1032" t="s">
        <v>90</v>
      </c>
      <c r="G1032" t="s">
        <v>2</v>
      </c>
      <c r="H1032" t="s">
        <v>93</v>
      </c>
      <c r="I1032" t="s">
        <v>96</v>
      </c>
      <c r="J1032" t="s">
        <v>25</v>
      </c>
      <c r="K1032">
        <v>58310.54398523955</v>
      </c>
      <c r="L1032">
        <v>61391.024999999994</v>
      </c>
      <c r="M1032">
        <v>85579.929286182523</v>
      </c>
      <c r="N1032">
        <v>63596.609999999993</v>
      </c>
      <c r="O1032">
        <v>51240.78</v>
      </c>
      <c r="P1032">
        <v>61484.174999999996</v>
      </c>
      <c r="Q1032">
        <v>77723.324999999997</v>
      </c>
      <c r="S1032" t="s">
        <v>174</v>
      </c>
    </row>
    <row r="1033" spans="1:19" x14ac:dyDescent="0.2">
      <c r="A1033" t="str">
        <f t="shared" si="16"/>
        <v>AgenteenlaEntidadCompradoraoBackOfficeAgenteespecializadoCienciassociales,humanasyafinesServicio7x24PlataZona2NA</v>
      </c>
      <c r="B1033" t="s">
        <v>1338</v>
      </c>
      <c r="C1033" t="s">
        <v>824</v>
      </c>
      <c r="D1033" t="s">
        <v>298</v>
      </c>
      <c r="E1033" t="s">
        <v>592</v>
      </c>
      <c r="F1033" t="s">
        <v>91</v>
      </c>
      <c r="G1033" t="s">
        <v>2</v>
      </c>
      <c r="H1033" t="s">
        <v>93</v>
      </c>
      <c r="I1033" t="s">
        <v>96</v>
      </c>
      <c r="J1033" t="s">
        <v>260</v>
      </c>
      <c r="K1033">
        <v>21536292.972568579</v>
      </c>
      <c r="L1033">
        <v>31289024.969999999</v>
      </c>
      <c r="M1033">
        <v>33068084.676180933</v>
      </c>
      <c r="N1033">
        <v>28373010.794999998</v>
      </c>
      <c r="O1033">
        <v>28407487.679999996</v>
      </c>
      <c r="P1033">
        <v>43042629.869999997</v>
      </c>
      <c r="Q1033">
        <v>32075221.319999997</v>
      </c>
      <c r="S1033" t="s">
        <v>174</v>
      </c>
    </row>
    <row r="1034" spans="1:19" x14ac:dyDescent="0.2">
      <c r="A1034" t="str">
        <f t="shared" si="16"/>
        <v>AgenteenlaEntidadCompradoraoBackOfficeAgenteespecializadoCienciassociales,humanasyafinesJornadaOrdinariaOroZona2NA</v>
      </c>
      <c r="B1034" t="s">
        <v>1339</v>
      </c>
      <c r="C1034" t="s">
        <v>824</v>
      </c>
      <c r="D1034" t="s">
        <v>298</v>
      </c>
      <c r="E1034" t="s">
        <v>592</v>
      </c>
      <c r="F1034" t="s">
        <v>89</v>
      </c>
      <c r="G1034" t="s">
        <v>3</v>
      </c>
      <c r="H1034" t="s">
        <v>93</v>
      </c>
      <c r="I1034" t="s">
        <v>96</v>
      </c>
      <c r="J1034" t="s">
        <v>5</v>
      </c>
      <c r="K1034">
        <v>6452768.1403464144</v>
      </c>
      <c r="L1034">
        <v>7181577.2699999996</v>
      </c>
      <c r="M1034">
        <v>8450877.139657706</v>
      </c>
      <c r="N1034">
        <v>7485998.7149999999</v>
      </c>
      <c r="O1034">
        <v>7621605.4499999993</v>
      </c>
      <c r="P1034">
        <v>8539803.629999999</v>
      </c>
      <c r="Q1034">
        <v>8039021.9849999994</v>
      </c>
      <c r="S1034" t="s">
        <v>174</v>
      </c>
    </row>
    <row r="1035" spans="1:19" x14ac:dyDescent="0.2">
      <c r="A1035" t="str">
        <f t="shared" si="16"/>
        <v>AgenteenlaEntidadCompradoraoBackOfficeAgenteespecializadoCienciassociales,humanasyafinesHoraextradiurnaOroZona2NA</v>
      </c>
      <c r="B1035" t="s">
        <v>1340</v>
      </c>
      <c r="C1035" t="s">
        <v>824</v>
      </c>
      <c r="D1035" t="s">
        <v>298</v>
      </c>
      <c r="E1035" t="s">
        <v>592</v>
      </c>
      <c r="F1035" t="s">
        <v>172</v>
      </c>
      <c r="G1035" t="s">
        <v>3</v>
      </c>
      <c r="H1035" t="s">
        <v>93</v>
      </c>
      <c r="I1035" t="s">
        <v>96</v>
      </c>
      <c r="J1035" t="s">
        <v>25</v>
      </c>
      <c r="K1035">
        <v>33171.335931535956</v>
      </c>
      <c r="L1035">
        <v>39137.49</v>
      </c>
      <c r="M1035">
        <v>55018.731377979857</v>
      </c>
      <c r="N1035">
        <v>31798.304999999997</v>
      </c>
      <c r="O1035">
        <v>32286.824999999997</v>
      </c>
      <c r="P1035">
        <v>44393.219999999994</v>
      </c>
      <c r="Q1035">
        <v>52530.39</v>
      </c>
      <c r="S1035" t="s">
        <v>174</v>
      </c>
    </row>
    <row r="1036" spans="1:19" x14ac:dyDescent="0.2">
      <c r="A1036" t="str">
        <f t="shared" si="16"/>
        <v>AgenteenlaEntidadCompradoraoBackOfficeAgenteespecializadoCienciassociales,humanasyafinesHoraextranocturna OroZona2NA</v>
      </c>
      <c r="B1036" t="s">
        <v>1341</v>
      </c>
      <c r="C1036" t="s">
        <v>824</v>
      </c>
      <c r="D1036" t="s">
        <v>298</v>
      </c>
      <c r="E1036" t="s">
        <v>592</v>
      </c>
      <c r="F1036" t="s">
        <v>288</v>
      </c>
      <c r="G1036" t="s">
        <v>3</v>
      </c>
      <c r="H1036" t="s">
        <v>93</v>
      </c>
      <c r="I1036" t="s">
        <v>96</v>
      </c>
      <c r="J1036" t="s">
        <v>25</v>
      </c>
      <c r="K1036">
        <v>45740.93995838776</v>
      </c>
      <c r="L1036">
        <v>54791.864999999998</v>
      </c>
      <c r="M1036">
        <v>77026.2239291718</v>
      </c>
      <c r="N1036">
        <v>44517.42</v>
      </c>
      <c r="O1036">
        <v>44922.104999999996</v>
      </c>
      <c r="P1036">
        <v>56649.689999999995</v>
      </c>
      <c r="Q1036">
        <v>72911.61</v>
      </c>
      <c r="S1036" t="s">
        <v>174</v>
      </c>
    </row>
    <row r="1037" spans="1:19" x14ac:dyDescent="0.2">
      <c r="A1037" t="str">
        <f t="shared" si="16"/>
        <v>AgenteenlaEntidadCompradoraoBackOfficeAgenteespecializadoCienciassociales,humanasyafinesHoraextradominicalyfestivoOroZona2NA</v>
      </c>
      <c r="B1037" t="s">
        <v>1342</v>
      </c>
      <c r="C1037" t="s">
        <v>824</v>
      </c>
      <c r="D1037" t="s">
        <v>298</v>
      </c>
      <c r="E1037" t="s">
        <v>592</v>
      </c>
      <c r="F1037" t="s">
        <v>90</v>
      </c>
      <c r="G1037" t="s">
        <v>3</v>
      </c>
      <c r="H1037" t="s">
        <v>93</v>
      </c>
      <c r="I1037" t="s">
        <v>96</v>
      </c>
      <c r="J1037" t="s">
        <v>25</v>
      </c>
      <c r="K1037">
        <v>58310.54398523955</v>
      </c>
      <c r="L1037">
        <v>62619.569999999992</v>
      </c>
      <c r="M1037">
        <v>88029.970204767771</v>
      </c>
      <c r="N1037">
        <v>63596.609999999993</v>
      </c>
      <c r="O1037">
        <v>51240.78</v>
      </c>
      <c r="P1037">
        <v>62778.959999999992</v>
      </c>
      <c r="Q1037">
        <v>81168.84</v>
      </c>
      <c r="S1037" t="s">
        <v>174</v>
      </c>
    </row>
    <row r="1038" spans="1:19" x14ac:dyDescent="0.2">
      <c r="A1038" t="str">
        <f t="shared" si="16"/>
        <v>AgenteenlaEntidadCompradoraoBackOfficeAgenteespecializadoCienciassociales,humanasyafinesServicio7x24OroZona2NA</v>
      </c>
      <c r="B1038" t="s">
        <v>1343</v>
      </c>
      <c r="C1038" t="s">
        <v>824</v>
      </c>
      <c r="D1038" t="s">
        <v>298</v>
      </c>
      <c r="E1038" t="s">
        <v>592</v>
      </c>
      <c r="F1038" t="s">
        <v>91</v>
      </c>
      <c r="G1038" t="s">
        <v>3</v>
      </c>
      <c r="H1038" t="s">
        <v>93</v>
      </c>
      <c r="I1038" t="s">
        <v>96</v>
      </c>
      <c r="J1038" t="s">
        <v>260</v>
      </c>
      <c r="K1038">
        <v>21536292.972568579</v>
      </c>
      <c r="L1038">
        <v>28104178.859999999</v>
      </c>
      <c r="M1038">
        <v>34014780.487122267</v>
      </c>
      <c r="N1038">
        <v>28439149.364999998</v>
      </c>
      <c r="O1038">
        <v>28407487.679999996</v>
      </c>
      <c r="P1038">
        <v>43948789.964999996</v>
      </c>
      <c r="Q1038">
        <v>33497204.714999996</v>
      </c>
      <c r="S1038" t="s">
        <v>174</v>
      </c>
    </row>
    <row r="1039" spans="1:19" x14ac:dyDescent="0.2">
      <c r="A1039" t="str">
        <f t="shared" si="16"/>
        <v>AgenteenlaEntidadCompradoraoBackOfficeAgenteespecializadoCienciassociales,humanasyafinesJornadaOrdinariaPlatinoZona2NA</v>
      </c>
      <c r="B1039" t="s">
        <v>1344</v>
      </c>
      <c r="C1039" t="s">
        <v>824</v>
      </c>
      <c r="D1039" t="s">
        <v>298</v>
      </c>
      <c r="E1039" t="s">
        <v>592</v>
      </c>
      <c r="F1039" t="s">
        <v>89</v>
      </c>
      <c r="G1039" t="s">
        <v>134</v>
      </c>
      <c r="H1039" t="s">
        <v>93</v>
      </c>
      <c r="I1039" t="s">
        <v>96</v>
      </c>
      <c r="J1039" t="s">
        <v>5</v>
      </c>
      <c r="K1039">
        <v>6452768.1403464144</v>
      </c>
      <c r="L1039">
        <v>7392800.0699999994</v>
      </c>
      <c r="M1039">
        <v>8699945.136700375</v>
      </c>
      <c r="N1039">
        <v>7516308.6899999995</v>
      </c>
      <c r="O1039">
        <v>7621605.4499999993</v>
      </c>
      <c r="P1039">
        <v>8723456.0999999996</v>
      </c>
      <c r="Q1039">
        <v>8544065.7599999998</v>
      </c>
      <c r="S1039" t="s">
        <v>174</v>
      </c>
    </row>
    <row r="1040" spans="1:19" x14ac:dyDescent="0.2">
      <c r="A1040" t="str">
        <f t="shared" si="16"/>
        <v>AgenteenlaEntidadCompradoraoBackOfficeAgenteespecializadoCienciassociales,humanasyafinesHoraextradiurnaPlatinoZona2NA</v>
      </c>
      <c r="B1040" t="s">
        <v>1345</v>
      </c>
      <c r="C1040" t="s">
        <v>824</v>
      </c>
      <c r="D1040" t="s">
        <v>298</v>
      </c>
      <c r="E1040" t="s">
        <v>592</v>
      </c>
      <c r="F1040" t="s">
        <v>172</v>
      </c>
      <c r="G1040" t="s">
        <v>134</v>
      </c>
      <c r="H1040" t="s">
        <v>93</v>
      </c>
      <c r="I1040" t="s">
        <v>96</v>
      </c>
      <c r="J1040" t="s">
        <v>25</v>
      </c>
      <c r="K1040">
        <v>33171.335931535956</v>
      </c>
      <c r="L1040">
        <v>40288.409999999996</v>
      </c>
      <c r="M1040">
        <v>56640.267817059728</v>
      </c>
      <c r="N1040">
        <v>31798.304999999997</v>
      </c>
      <c r="O1040">
        <v>32286.824999999997</v>
      </c>
      <c r="P1040">
        <v>45347.49</v>
      </c>
      <c r="Q1040">
        <v>55831.004999999997</v>
      </c>
      <c r="S1040" t="s">
        <v>174</v>
      </c>
    </row>
    <row r="1041" spans="1:19" x14ac:dyDescent="0.2">
      <c r="A1041" t="str">
        <f t="shared" si="16"/>
        <v>AgenteenlaEntidadCompradoraoBackOfficeAgenteespecializadoCienciassociales,humanasyafinesHoraextranocturna PlatinoZona2NA</v>
      </c>
      <c r="B1041" t="s">
        <v>1346</v>
      </c>
      <c r="C1041" t="s">
        <v>824</v>
      </c>
      <c r="D1041" t="s">
        <v>298</v>
      </c>
      <c r="E1041" t="s">
        <v>592</v>
      </c>
      <c r="F1041" t="s">
        <v>288</v>
      </c>
      <c r="G1041" t="s">
        <v>134</v>
      </c>
      <c r="H1041" t="s">
        <v>93</v>
      </c>
      <c r="I1041" t="s">
        <v>96</v>
      </c>
      <c r="J1041" t="s">
        <v>25</v>
      </c>
      <c r="K1041">
        <v>45740.93995838776</v>
      </c>
      <c r="L1041">
        <v>56404.394999999997</v>
      </c>
      <c r="M1041">
        <v>79296.374943883609</v>
      </c>
      <c r="N1041">
        <v>44517.42</v>
      </c>
      <c r="O1041">
        <v>44922.104999999996</v>
      </c>
      <c r="P1041">
        <v>57867.884999999995</v>
      </c>
      <c r="Q1041">
        <v>77491.485000000001</v>
      </c>
      <c r="S1041" t="s">
        <v>174</v>
      </c>
    </row>
    <row r="1042" spans="1:19" x14ac:dyDescent="0.2">
      <c r="A1042" t="str">
        <f t="shared" si="16"/>
        <v>AgenteenlaEntidadCompradoraoBackOfficeAgenteespecializadoCienciassociales,humanasyafinesHoraextradominicalyfestivoPlatinoZona2NA</v>
      </c>
      <c r="B1042" t="s">
        <v>1347</v>
      </c>
      <c r="C1042" t="s">
        <v>824</v>
      </c>
      <c r="D1042" t="s">
        <v>298</v>
      </c>
      <c r="E1042" t="s">
        <v>592</v>
      </c>
      <c r="F1042" t="s">
        <v>90</v>
      </c>
      <c r="G1042" t="s">
        <v>134</v>
      </c>
      <c r="H1042" t="s">
        <v>93</v>
      </c>
      <c r="I1042" t="s">
        <v>96</v>
      </c>
      <c r="J1042" t="s">
        <v>25</v>
      </c>
      <c r="K1042">
        <v>58310.54398523955</v>
      </c>
      <c r="L1042">
        <v>64461.869999999995</v>
      </c>
      <c r="M1042">
        <v>90624.428507295568</v>
      </c>
      <c r="N1042">
        <v>63596.609999999993</v>
      </c>
      <c r="O1042">
        <v>51240.78</v>
      </c>
      <c r="P1042">
        <v>64128.6</v>
      </c>
      <c r="Q1042">
        <v>86268.284999999989</v>
      </c>
      <c r="S1042" t="s">
        <v>174</v>
      </c>
    </row>
    <row r="1043" spans="1:19" x14ac:dyDescent="0.2">
      <c r="A1043" t="str">
        <f t="shared" si="16"/>
        <v>AgenteenlaEntidadCompradoraoBackOfficeAgenteespecializadoCienciassociales,humanasyafinesServicio7x24PlatinoZona2NA</v>
      </c>
      <c r="B1043" t="s">
        <v>1348</v>
      </c>
      <c r="C1043" t="s">
        <v>824</v>
      </c>
      <c r="D1043" t="s">
        <v>298</v>
      </c>
      <c r="E1043" t="s">
        <v>592</v>
      </c>
      <c r="F1043" t="s">
        <v>91</v>
      </c>
      <c r="G1043" t="s">
        <v>134</v>
      </c>
      <c r="H1043" t="s">
        <v>93</v>
      </c>
      <c r="I1043" t="s">
        <v>96</v>
      </c>
      <c r="J1043" t="s">
        <v>260</v>
      </c>
      <c r="K1043">
        <v>21536292.972568579</v>
      </c>
      <c r="L1043">
        <v>32853477.149999999</v>
      </c>
      <c r="M1043">
        <v>35017279.175219007</v>
      </c>
      <c r="N1043">
        <v>28541178.629999999</v>
      </c>
      <c r="O1043">
        <v>28407487.679999996</v>
      </c>
      <c r="P1043">
        <v>44893925.055</v>
      </c>
      <c r="Q1043">
        <v>35601630.884999998</v>
      </c>
      <c r="S1043" t="s">
        <v>174</v>
      </c>
    </row>
    <row r="1044" spans="1:19" x14ac:dyDescent="0.2">
      <c r="A1044" t="str">
        <f t="shared" si="16"/>
        <v>AgenteenlaEntidadCompradoraoBackOfficeAgenteespecializadoCienciassociales,humanasyafinesJornadaOrdinariaPlataZona3NA</v>
      </c>
      <c r="B1044" t="s">
        <v>1349</v>
      </c>
      <c r="C1044" t="s">
        <v>824</v>
      </c>
      <c r="D1044" t="s">
        <v>298</v>
      </c>
      <c r="E1044" t="s">
        <v>592</v>
      </c>
      <c r="F1044" t="s">
        <v>89</v>
      </c>
      <c r="G1044" t="s">
        <v>2</v>
      </c>
      <c r="H1044" t="s">
        <v>94</v>
      </c>
      <c r="I1044" t="s">
        <v>96</v>
      </c>
      <c r="J1044" t="s">
        <v>5</v>
      </c>
      <c r="K1044">
        <v>6452768.1403464144</v>
      </c>
      <c r="L1044">
        <v>7177475.5649999995</v>
      </c>
      <c r="M1044">
        <v>8215673.2114735227</v>
      </c>
      <c r="N1044">
        <v>7480675.709999999</v>
      </c>
      <c r="O1044">
        <v>7621605.4499999993</v>
      </c>
      <c r="P1044">
        <v>8403077.0249999985</v>
      </c>
      <c r="Q1044">
        <v>7697759.7149999999</v>
      </c>
      <c r="S1044" t="s">
        <v>174</v>
      </c>
    </row>
    <row r="1045" spans="1:19" x14ac:dyDescent="0.2">
      <c r="A1045" t="str">
        <f t="shared" si="16"/>
        <v>AgenteenlaEntidadCompradoraoBackOfficeAgenteespecializadoCienciassociales,humanasyafinesHoraextradiurnaPlataZona3NA</v>
      </c>
      <c r="B1045" t="s">
        <v>1350</v>
      </c>
      <c r="C1045" t="s">
        <v>824</v>
      </c>
      <c r="D1045" t="s">
        <v>298</v>
      </c>
      <c r="E1045" t="s">
        <v>592</v>
      </c>
      <c r="F1045" t="s">
        <v>172</v>
      </c>
      <c r="G1045" t="s">
        <v>2</v>
      </c>
      <c r="H1045" t="s">
        <v>94</v>
      </c>
      <c r="I1045" t="s">
        <v>96</v>
      </c>
      <c r="J1045" t="s">
        <v>25</v>
      </c>
      <c r="K1045">
        <v>33171.335931535956</v>
      </c>
      <c r="L1045">
        <v>39114.719999999994</v>
      </c>
      <c r="M1045">
        <v>53487.455803864075</v>
      </c>
      <c r="N1045">
        <v>31798.304999999997</v>
      </c>
      <c r="O1045">
        <v>32286.824999999997</v>
      </c>
      <c r="P1045">
        <v>43682.174999999996</v>
      </c>
      <c r="Q1045">
        <v>50300.999999999993</v>
      </c>
      <c r="S1045" t="s">
        <v>174</v>
      </c>
    </row>
    <row r="1046" spans="1:19" x14ac:dyDescent="0.2">
      <c r="A1046" t="str">
        <f t="shared" si="16"/>
        <v>AgenteenlaEntidadCompradoraoBackOfficeAgenteespecializadoCienciassociales,humanasyafinesHoraextranocturna PlataZona3NA</v>
      </c>
      <c r="B1046" t="s">
        <v>1351</v>
      </c>
      <c r="C1046" t="s">
        <v>824</v>
      </c>
      <c r="D1046" t="s">
        <v>298</v>
      </c>
      <c r="E1046" t="s">
        <v>592</v>
      </c>
      <c r="F1046" t="s">
        <v>288</v>
      </c>
      <c r="G1046" t="s">
        <v>2</v>
      </c>
      <c r="H1046" t="s">
        <v>94</v>
      </c>
      <c r="I1046" t="s">
        <v>96</v>
      </c>
      <c r="J1046" t="s">
        <v>25</v>
      </c>
      <c r="K1046">
        <v>45740.93995838776</v>
      </c>
      <c r="L1046">
        <v>54760.814999999995</v>
      </c>
      <c r="M1046">
        <v>74882.43812540971</v>
      </c>
      <c r="N1046">
        <v>44517.42</v>
      </c>
      <c r="O1046">
        <v>44922.104999999996</v>
      </c>
      <c r="P1046">
        <v>55741.994999999995</v>
      </c>
      <c r="Q1046">
        <v>69815.924999999988</v>
      </c>
      <c r="S1046" t="s">
        <v>174</v>
      </c>
    </row>
    <row r="1047" spans="1:19" x14ac:dyDescent="0.2">
      <c r="A1047" t="str">
        <f t="shared" si="16"/>
        <v>AgenteenlaEntidadCompradoraoBackOfficeAgenteespecializadoCienciassociales,humanasyafinesHoraextradominicalyfestivoPlataZona3NA</v>
      </c>
      <c r="B1047" t="s">
        <v>1352</v>
      </c>
      <c r="C1047" t="s">
        <v>824</v>
      </c>
      <c r="D1047" t="s">
        <v>298</v>
      </c>
      <c r="E1047" t="s">
        <v>592</v>
      </c>
      <c r="F1047" t="s">
        <v>90</v>
      </c>
      <c r="G1047" t="s">
        <v>2</v>
      </c>
      <c r="H1047" t="s">
        <v>94</v>
      </c>
      <c r="I1047" t="s">
        <v>96</v>
      </c>
      <c r="J1047" t="s">
        <v>25</v>
      </c>
      <c r="K1047">
        <v>58310.54398523955</v>
      </c>
      <c r="L1047">
        <v>62583.344999999994</v>
      </c>
      <c r="M1047">
        <v>85579.929286182523</v>
      </c>
      <c r="N1047">
        <v>63596.609999999993</v>
      </c>
      <c r="O1047">
        <v>51240.78</v>
      </c>
      <c r="P1047">
        <v>61773.974999999999</v>
      </c>
      <c r="Q1047">
        <v>77723.324999999997</v>
      </c>
      <c r="S1047" t="s">
        <v>174</v>
      </c>
    </row>
    <row r="1048" spans="1:19" x14ac:dyDescent="0.2">
      <c r="A1048" t="str">
        <f t="shared" si="16"/>
        <v>AgenteenlaEntidadCompradoraoBackOfficeAgenteespecializadoCienciassociales,humanasyafinesServicio7x24PlataZona3NA</v>
      </c>
      <c r="B1048" t="s">
        <v>1353</v>
      </c>
      <c r="C1048" t="s">
        <v>824</v>
      </c>
      <c r="D1048" t="s">
        <v>298</v>
      </c>
      <c r="E1048" t="s">
        <v>592</v>
      </c>
      <c r="F1048" t="s">
        <v>91</v>
      </c>
      <c r="G1048" t="s">
        <v>2</v>
      </c>
      <c r="H1048" t="s">
        <v>94</v>
      </c>
      <c r="I1048" t="s">
        <v>96</v>
      </c>
      <c r="J1048" t="s">
        <v>260</v>
      </c>
      <c r="K1048">
        <v>21536292.972568579</v>
      </c>
      <c r="L1048">
        <v>31896579.284999996</v>
      </c>
      <c r="M1048">
        <v>33068084.676180933</v>
      </c>
      <c r="N1048">
        <v>28422926.774999999</v>
      </c>
      <c r="O1048">
        <v>28407487.679999996</v>
      </c>
      <c r="P1048">
        <v>43245144.18</v>
      </c>
      <c r="Q1048">
        <v>32075221.319999997</v>
      </c>
      <c r="S1048" t="s">
        <v>174</v>
      </c>
    </row>
    <row r="1049" spans="1:19" x14ac:dyDescent="0.2">
      <c r="A1049" t="str">
        <f t="shared" si="16"/>
        <v>AgenteenlaEntidadCompradoraoBackOfficeAgenteespecializadoCienciassociales,humanasyafinesJornadaOrdinariaOroZona3NA</v>
      </c>
      <c r="B1049" t="s">
        <v>1354</v>
      </c>
      <c r="C1049" t="s">
        <v>824</v>
      </c>
      <c r="D1049" t="s">
        <v>298</v>
      </c>
      <c r="E1049" t="s">
        <v>592</v>
      </c>
      <c r="F1049" t="s">
        <v>89</v>
      </c>
      <c r="G1049" t="s">
        <v>3</v>
      </c>
      <c r="H1049" t="s">
        <v>94</v>
      </c>
      <c r="I1049" t="s">
        <v>96</v>
      </c>
      <c r="J1049" t="s">
        <v>5</v>
      </c>
      <c r="K1049">
        <v>6452768.1403464144</v>
      </c>
      <c r="L1049">
        <v>7321025.9249999998</v>
      </c>
      <c r="M1049">
        <v>8450877.139657706</v>
      </c>
      <c r="N1049">
        <v>7503197.3099999996</v>
      </c>
      <c r="O1049">
        <v>7621605.4499999993</v>
      </c>
      <c r="P1049">
        <v>8579983.3650000002</v>
      </c>
      <c r="Q1049">
        <v>8039021.9849999994</v>
      </c>
      <c r="S1049" t="s">
        <v>174</v>
      </c>
    </row>
    <row r="1050" spans="1:19" x14ac:dyDescent="0.2">
      <c r="A1050" t="str">
        <f t="shared" si="16"/>
        <v>AgenteenlaEntidadCompradoraoBackOfficeAgenteespecializadoCienciassociales,humanasyafinesHoraextradiurnaOroZona3NA</v>
      </c>
      <c r="B1050" t="s">
        <v>1355</v>
      </c>
      <c r="C1050" t="s">
        <v>824</v>
      </c>
      <c r="D1050" t="s">
        <v>298</v>
      </c>
      <c r="E1050" t="s">
        <v>592</v>
      </c>
      <c r="F1050" t="s">
        <v>172</v>
      </c>
      <c r="G1050" t="s">
        <v>3</v>
      </c>
      <c r="H1050" t="s">
        <v>94</v>
      </c>
      <c r="I1050" t="s">
        <v>96</v>
      </c>
      <c r="J1050" t="s">
        <v>25</v>
      </c>
      <c r="K1050">
        <v>33171.335931535956</v>
      </c>
      <c r="L1050">
        <v>39897.18</v>
      </c>
      <c r="M1050">
        <v>55018.731377979857</v>
      </c>
      <c r="N1050">
        <v>31798.304999999997</v>
      </c>
      <c r="O1050">
        <v>32286.824999999997</v>
      </c>
      <c r="P1050">
        <v>44602.289999999994</v>
      </c>
      <c r="Q1050">
        <v>52530.39</v>
      </c>
      <c r="S1050" t="s">
        <v>174</v>
      </c>
    </row>
    <row r="1051" spans="1:19" x14ac:dyDescent="0.2">
      <c r="A1051" t="str">
        <f t="shared" si="16"/>
        <v>AgenteenlaEntidadCompradoraoBackOfficeAgenteespecializadoCienciassociales,humanasyafinesHoraextranocturna OroZona3NA</v>
      </c>
      <c r="B1051" t="s">
        <v>1356</v>
      </c>
      <c r="C1051" t="s">
        <v>824</v>
      </c>
      <c r="D1051" t="s">
        <v>298</v>
      </c>
      <c r="E1051" t="s">
        <v>592</v>
      </c>
      <c r="F1051" t="s">
        <v>288</v>
      </c>
      <c r="G1051" t="s">
        <v>3</v>
      </c>
      <c r="H1051" t="s">
        <v>94</v>
      </c>
      <c r="I1051" t="s">
        <v>96</v>
      </c>
      <c r="J1051" t="s">
        <v>25</v>
      </c>
      <c r="K1051">
        <v>45740.93995838776</v>
      </c>
      <c r="L1051">
        <v>55855.844999999994</v>
      </c>
      <c r="M1051">
        <v>77026.2239291718</v>
      </c>
      <c r="N1051">
        <v>44517.42</v>
      </c>
      <c r="O1051">
        <v>44922.104999999996</v>
      </c>
      <c r="P1051">
        <v>56915.684999999998</v>
      </c>
      <c r="Q1051">
        <v>72911.61</v>
      </c>
      <c r="S1051" t="s">
        <v>174</v>
      </c>
    </row>
    <row r="1052" spans="1:19" x14ac:dyDescent="0.2">
      <c r="A1052" t="str">
        <f t="shared" si="16"/>
        <v>AgenteenlaEntidadCompradoraoBackOfficeAgenteespecializadoCienciassociales,humanasyafinesHoraextradominicalyfestivoOroZona3NA</v>
      </c>
      <c r="B1052" t="s">
        <v>1357</v>
      </c>
      <c r="C1052" t="s">
        <v>824</v>
      </c>
      <c r="D1052" t="s">
        <v>298</v>
      </c>
      <c r="E1052" t="s">
        <v>592</v>
      </c>
      <c r="F1052" t="s">
        <v>90</v>
      </c>
      <c r="G1052" t="s">
        <v>3</v>
      </c>
      <c r="H1052" t="s">
        <v>94</v>
      </c>
      <c r="I1052" t="s">
        <v>96</v>
      </c>
      <c r="J1052" t="s">
        <v>25</v>
      </c>
      <c r="K1052">
        <v>58310.54398523955</v>
      </c>
      <c r="L1052">
        <v>63834.659999999996</v>
      </c>
      <c r="M1052">
        <v>88029.970204767771</v>
      </c>
      <c r="N1052">
        <v>63596.609999999993</v>
      </c>
      <c r="O1052">
        <v>51240.78</v>
      </c>
      <c r="P1052">
        <v>63073.934999999998</v>
      </c>
      <c r="Q1052">
        <v>81168.84</v>
      </c>
      <c r="S1052" t="s">
        <v>174</v>
      </c>
    </row>
    <row r="1053" spans="1:19" x14ac:dyDescent="0.2">
      <c r="A1053" t="str">
        <f t="shared" si="16"/>
        <v>AgenteenlaEntidadCompradoraoBackOfficeAgenteespecializadoCienciassociales,humanasyafinesServicio7x24OroZona3NA</v>
      </c>
      <c r="B1053" t="s">
        <v>1358</v>
      </c>
      <c r="C1053" t="s">
        <v>824</v>
      </c>
      <c r="D1053" t="s">
        <v>298</v>
      </c>
      <c r="E1053" t="s">
        <v>592</v>
      </c>
      <c r="F1053" t="s">
        <v>91</v>
      </c>
      <c r="G1053" t="s">
        <v>3</v>
      </c>
      <c r="H1053" t="s">
        <v>94</v>
      </c>
      <c r="I1053" t="s">
        <v>96</v>
      </c>
      <c r="J1053" t="s">
        <v>260</v>
      </c>
      <c r="K1053">
        <v>21536292.972568579</v>
      </c>
      <c r="L1053">
        <v>28649890.889999997</v>
      </c>
      <c r="M1053">
        <v>34014780.487122267</v>
      </c>
      <c r="N1053">
        <v>28491560.729999997</v>
      </c>
      <c r="O1053">
        <v>28407487.679999996</v>
      </c>
      <c r="P1053">
        <v>44155568.474999994</v>
      </c>
      <c r="Q1053">
        <v>33497204.714999996</v>
      </c>
      <c r="S1053" t="s">
        <v>174</v>
      </c>
    </row>
    <row r="1054" spans="1:19" x14ac:dyDescent="0.2">
      <c r="A1054" t="str">
        <f t="shared" si="16"/>
        <v>AgenteenlaEntidadCompradoraoBackOfficeAgenteespecializadoCienciassociales,humanasyafinesJornadaOrdinariaPlatinoZona3NA</v>
      </c>
      <c r="B1054" t="s">
        <v>1359</v>
      </c>
      <c r="C1054" t="s">
        <v>824</v>
      </c>
      <c r="D1054" t="s">
        <v>298</v>
      </c>
      <c r="E1054" t="s">
        <v>592</v>
      </c>
      <c r="F1054" t="s">
        <v>89</v>
      </c>
      <c r="G1054" t="s">
        <v>134</v>
      </c>
      <c r="H1054" t="s">
        <v>94</v>
      </c>
      <c r="I1054" t="s">
        <v>96</v>
      </c>
      <c r="J1054" t="s">
        <v>5</v>
      </c>
      <c r="K1054">
        <v>6452768.1403464144</v>
      </c>
      <c r="L1054">
        <v>7536349.3949999996</v>
      </c>
      <c r="M1054">
        <v>8699945.136700375</v>
      </c>
      <c r="N1054">
        <v>7525719.9449999994</v>
      </c>
      <c r="O1054">
        <v>7621605.4499999993</v>
      </c>
      <c r="P1054">
        <v>8764499.0249999985</v>
      </c>
      <c r="Q1054">
        <v>8544065.7599999998</v>
      </c>
      <c r="S1054" t="s">
        <v>174</v>
      </c>
    </row>
    <row r="1055" spans="1:19" x14ac:dyDescent="0.2">
      <c r="A1055" t="str">
        <f t="shared" si="16"/>
        <v>AgenteenlaEntidadCompradoraoBackOfficeAgenteespecializadoCienciassociales,humanasyafinesHoraextradiurnaPlatinoZona3NA</v>
      </c>
      <c r="B1055" t="s">
        <v>1360</v>
      </c>
      <c r="C1055" t="s">
        <v>824</v>
      </c>
      <c r="D1055" t="s">
        <v>298</v>
      </c>
      <c r="E1055" t="s">
        <v>592</v>
      </c>
      <c r="F1055" t="s">
        <v>172</v>
      </c>
      <c r="G1055" t="s">
        <v>134</v>
      </c>
      <c r="H1055" t="s">
        <v>94</v>
      </c>
      <c r="I1055" t="s">
        <v>96</v>
      </c>
      <c r="J1055" t="s">
        <v>25</v>
      </c>
      <c r="K1055">
        <v>33171.335931535956</v>
      </c>
      <c r="L1055">
        <v>41070.869999999995</v>
      </c>
      <c r="M1055">
        <v>56640.267817059728</v>
      </c>
      <c r="N1055">
        <v>31798.304999999997</v>
      </c>
      <c r="O1055">
        <v>32286.824999999997</v>
      </c>
      <c r="P1055">
        <v>45560.7</v>
      </c>
      <c r="Q1055">
        <v>55831.004999999997</v>
      </c>
      <c r="S1055" t="s">
        <v>174</v>
      </c>
    </row>
    <row r="1056" spans="1:19" x14ac:dyDescent="0.2">
      <c r="A1056" t="str">
        <f t="shared" si="16"/>
        <v>AgenteenlaEntidadCompradoraoBackOfficeAgenteespecializadoCienciassociales,humanasyafinesHoraextranocturna PlatinoZona3NA</v>
      </c>
      <c r="B1056" t="s">
        <v>1361</v>
      </c>
      <c r="C1056" t="s">
        <v>824</v>
      </c>
      <c r="D1056" t="s">
        <v>298</v>
      </c>
      <c r="E1056" t="s">
        <v>592</v>
      </c>
      <c r="F1056" t="s">
        <v>288</v>
      </c>
      <c r="G1056" t="s">
        <v>134</v>
      </c>
      <c r="H1056" t="s">
        <v>94</v>
      </c>
      <c r="I1056" t="s">
        <v>96</v>
      </c>
      <c r="J1056" t="s">
        <v>25</v>
      </c>
      <c r="K1056">
        <v>45740.93995838776</v>
      </c>
      <c r="L1056">
        <v>57499.424999999996</v>
      </c>
      <c r="M1056">
        <v>79296.374943883609</v>
      </c>
      <c r="N1056">
        <v>44517.42</v>
      </c>
      <c r="O1056">
        <v>44922.104999999996</v>
      </c>
      <c r="P1056">
        <v>58140.09</v>
      </c>
      <c r="Q1056">
        <v>77491.485000000001</v>
      </c>
      <c r="S1056" t="s">
        <v>174</v>
      </c>
    </row>
    <row r="1057" spans="1:19" x14ac:dyDescent="0.2">
      <c r="A1057" t="str">
        <f t="shared" si="16"/>
        <v>AgenteenlaEntidadCompradoraoBackOfficeAgenteespecializadoCienciassociales,humanasyafinesHoraextradominicalyfestivoPlatinoZona3NA</v>
      </c>
      <c r="B1057" t="s">
        <v>1362</v>
      </c>
      <c r="C1057" t="s">
        <v>824</v>
      </c>
      <c r="D1057" t="s">
        <v>298</v>
      </c>
      <c r="E1057" t="s">
        <v>592</v>
      </c>
      <c r="F1057" t="s">
        <v>90</v>
      </c>
      <c r="G1057" t="s">
        <v>134</v>
      </c>
      <c r="H1057" t="s">
        <v>94</v>
      </c>
      <c r="I1057" t="s">
        <v>96</v>
      </c>
      <c r="J1057" t="s">
        <v>25</v>
      </c>
      <c r="K1057">
        <v>58310.54398523955</v>
      </c>
      <c r="L1057">
        <v>65713.184999999998</v>
      </c>
      <c r="M1057">
        <v>90624.428507295568</v>
      </c>
      <c r="N1057">
        <v>63596.609999999993</v>
      </c>
      <c r="O1057">
        <v>51240.78</v>
      </c>
      <c r="P1057">
        <v>64430.819999999992</v>
      </c>
      <c r="Q1057">
        <v>86268.284999999989</v>
      </c>
      <c r="S1057" t="s">
        <v>174</v>
      </c>
    </row>
    <row r="1058" spans="1:19" x14ac:dyDescent="0.2">
      <c r="A1058" t="str">
        <f t="shared" si="16"/>
        <v>AgenteenlaEntidadCompradoraoBackOfficeAgenteespecializadoCienciassociales,humanasyafinesServicio7x24PlatinoZona3NA</v>
      </c>
      <c r="B1058" t="s">
        <v>1363</v>
      </c>
      <c r="C1058" t="s">
        <v>824</v>
      </c>
      <c r="D1058" t="s">
        <v>298</v>
      </c>
      <c r="E1058" t="s">
        <v>592</v>
      </c>
      <c r="F1058" t="s">
        <v>91</v>
      </c>
      <c r="G1058" t="s">
        <v>134</v>
      </c>
      <c r="H1058" t="s">
        <v>94</v>
      </c>
      <c r="I1058" t="s">
        <v>96</v>
      </c>
      <c r="J1058" t="s">
        <v>260</v>
      </c>
      <c r="K1058">
        <v>21536292.972568579</v>
      </c>
      <c r="L1058">
        <v>33491408.714999996</v>
      </c>
      <c r="M1058">
        <v>35017279.175219007</v>
      </c>
      <c r="N1058">
        <v>28560194.684999999</v>
      </c>
      <c r="O1058">
        <v>28407487.679999996</v>
      </c>
      <c r="P1058">
        <v>45105149.924999997</v>
      </c>
      <c r="Q1058">
        <v>35601630.884999998</v>
      </c>
      <c r="S1058" t="s">
        <v>174</v>
      </c>
    </row>
    <row r="1059" spans="1:19" x14ac:dyDescent="0.2">
      <c r="A1059" t="str">
        <f t="shared" si="16"/>
        <v>AgenteenlaEntidadCompradoraoBackOfficeAgenteespecializadoIngeniería,arquitectura,urbanismoyafinesJornadaOrdinariaPlataZona1NA</v>
      </c>
      <c r="B1059" t="s">
        <v>1364</v>
      </c>
      <c r="C1059" t="s">
        <v>824</v>
      </c>
      <c r="D1059" t="s">
        <v>298</v>
      </c>
      <c r="E1059" t="s">
        <v>608</v>
      </c>
      <c r="F1059" t="s">
        <v>89</v>
      </c>
      <c r="G1059" t="s">
        <v>2</v>
      </c>
      <c r="H1059" t="s">
        <v>92</v>
      </c>
      <c r="I1059" t="s">
        <v>96</v>
      </c>
      <c r="J1059" t="s">
        <v>5</v>
      </c>
      <c r="K1059">
        <v>6452768.1403464144</v>
      </c>
      <c r="L1059">
        <v>6835690.6199999992</v>
      </c>
      <c r="M1059">
        <v>8215673.2114735227</v>
      </c>
      <c r="N1059">
        <v>7439726.9699999997</v>
      </c>
      <c r="O1059">
        <v>7621605.4499999993</v>
      </c>
      <c r="P1059">
        <v>7870231.0799999991</v>
      </c>
      <c r="Q1059">
        <v>7697759.7149999999</v>
      </c>
      <c r="S1059" t="s">
        <v>174</v>
      </c>
    </row>
    <row r="1060" spans="1:19" x14ac:dyDescent="0.2">
      <c r="A1060" t="str">
        <f t="shared" si="16"/>
        <v>AgenteenlaEntidadCompradoraoBackOfficeAgenteespecializadoIngeniería,arquitectura,urbanismoyafinesHoraextradiurnaPlataZona1NA</v>
      </c>
      <c r="B1060" t="s">
        <v>1365</v>
      </c>
      <c r="C1060" t="s">
        <v>824</v>
      </c>
      <c r="D1060" t="s">
        <v>298</v>
      </c>
      <c r="E1060" t="s">
        <v>608</v>
      </c>
      <c r="F1060" t="s">
        <v>172</v>
      </c>
      <c r="G1060" t="s">
        <v>2</v>
      </c>
      <c r="H1060" t="s">
        <v>92</v>
      </c>
      <c r="I1060" t="s">
        <v>96</v>
      </c>
      <c r="J1060" t="s">
        <v>25</v>
      </c>
      <c r="K1060">
        <v>33171.335931535956</v>
      </c>
      <c r="L1060">
        <v>37251.719999999994</v>
      </c>
      <c r="M1060">
        <v>53487.455803864075</v>
      </c>
      <c r="N1060">
        <v>31798.304999999997</v>
      </c>
      <c r="O1060">
        <v>32286.824999999997</v>
      </c>
      <c r="P1060">
        <v>40912.514999999999</v>
      </c>
      <c r="Q1060">
        <v>50300.999999999993</v>
      </c>
      <c r="S1060" t="s">
        <v>174</v>
      </c>
    </row>
    <row r="1061" spans="1:19" x14ac:dyDescent="0.2">
      <c r="A1061" t="str">
        <f t="shared" si="16"/>
        <v>AgenteenlaEntidadCompradoraoBackOfficeAgenteespecializadoIngeniería,arquitectura,urbanismoyafinesHoraextranocturna PlataZona1NA</v>
      </c>
      <c r="B1061" t="s">
        <v>1366</v>
      </c>
      <c r="C1061" t="s">
        <v>824</v>
      </c>
      <c r="D1061" t="s">
        <v>298</v>
      </c>
      <c r="E1061" t="s">
        <v>608</v>
      </c>
      <c r="F1061" t="s">
        <v>288</v>
      </c>
      <c r="G1061" t="s">
        <v>2</v>
      </c>
      <c r="H1061" t="s">
        <v>92</v>
      </c>
      <c r="I1061" t="s">
        <v>96</v>
      </c>
      <c r="J1061" t="s">
        <v>25</v>
      </c>
      <c r="K1061">
        <v>45740.93995838776</v>
      </c>
      <c r="L1061">
        <v>52152.614999999998</v>
      </c>
      <c r="M1061">
        <v>74882.43812540971</v>
      </c>
      <c r="N1061">
        <v>44517.42</v>
      </c>
      <c r="O1061">
        <v>44922.104999999996</v>
      </c>
      <c r="P1061">
        <v>52207.469999999994</v>
      </c>
      <c r="Q1061">
        <v>69815.924999999988</v>
      </c>
      <c r="S1061" t="s">
        <v>174</v>
      </c>
    </row>
    <row r="1062" spans="1:19" x14ac:dyDescent="0.2">
      <c r="A1062" t="str">
        <f t="shared" si="16"/>
        <v>AgenteenlaEntidadCompradoraoBackOfficeAgenteespecializadoIngeniería,arquitectura,urbanismoyafinesHoraextradominicalyfestivoPlataZona1NA</v>
      </c>
      <c r="B1062" t="s">
        <v>1367</v>
      </c>
      <c r="C1062" t="s">
        <v>824</v>
      </c>
      <c r="D1062" t="s">
        <v>298</v>
      </c>
      <c r="E1062" t="s">
        <v>608</v>
      </c>
      <c r="F1062" t="s">
        <v>90</v>
      </c>
      <c r="G1062" t="s">
        <v>2</v>
      </c>
      <c r="H1062" t="s">
        <v>92</v>
      </c>
      <c r="I1062" t="s">
        <v>96</v>
      </c>
      <c r="J1062" t="s">
        <v>25</v>
      </c>
      <c r="K1062">
        <v>58310.54398523955</v>
      </c>
      <c r="L1062">
        <v>59603.579999999994</v>
      </c>
      <c r="M1062">
        <v>85579.929286182523</v>
      </c>
      <c r="N1062">
        <v>63596.609999999993</v>
      </c>
      <c r="O1062">
        <v>51240.78</v>
      </c>
      <c r="P1062">
        <v>57856.499999999993</v>
      </c>
      <c r="Q1062">
        <v>77723.324999999997</v>
      </c>
      <c r="S1062" t="s">
        <v>174</v>
      </c>
    </row>
    <row r="1063" spans="1:19" x14ac:dyDescent="0.2">
      <c r="A1063" t="str">
        <f t="shared" si="16"/>
        <v>AgenteenlaEntidadCompradoraoBackOfficeAgenteespecializadoIngeniería,arquitectura,urbanismoyafinesServicio7x24PlataZona1NA</v>
      </c>
      <c r="B1063" t="s">
        <v>1368</v>
      </c>
      <c r="C1063" t="s">
        <v>824</v>
      </c>
      <c r="D1063" t="s">
        <v>298</v>
      </c>
      <c r="E1063" t="s">
        <v>608</v>
      </c>
      <c r="F1063" t="s">
        <v>91</v>
      </c>
      <c r="G1063" t="s">
        <v>2</v>
      </c>
      <c r="H1063" t="s">
        <v>92</v>
      </c>
      <c r="I1063" t="s">
        <v>96</v>
      </c>
      <c r="J1063" t="s">
        <v>260</v>
      </c>
      <c r="K1063">
        <v>21536292.972568579</v>
      </c>
      <c r="L1063">
        <v>30377694.014999997</v>
      </c>
      <c r="M1063">
        <v>33068084.676180933</v>
      </c>
      <c r="N1063">
        <v>28298136.824999999</v>
      </c>
      <c r="O1063">
        <v>28407487.679999996</v>
      </c>
      <c r="P1063">
        <v>40502933.414999999</v>
      </c>
      <c r="Q1063">
        <v>32075221.319999997</v>
      </c>
      <c r="S1063" t="s">
        <v>174</v>
      </c>
    </row>
    <row r="1064" spans="1:19" x14ac:dyDescent="0.2">
      <c r="A1064" t="str">
        <f t="shared" si="16"/>
        <v>AgenteenlaEntidadCompradoraoBackOfficeAgenteespecializadoIngeniería,arquitectura,urbanismoyafinesJornadaOrdinariaOroZona1NA</v>
      </c>
      <c r="B1064" t="s">
        <v>1369</v>
      </c>
      <c r="C1064" t="s">
        <v>824</v>
      </c>
      <c r="D1064" t="s">
        <v>298</v>
      </c>
      <c r="E1064" t="s">
        <v>608</v>
      </c>
      <c r="F1064" t="s">
        <v>89</v>
      </c>
      <c r="G1064" t="s">
        <v>3</v>
      </c>
      <c r="H1064" t="s">
        <v>92</v>
      </c>
      <c r="I1064" t="s">
        <v>96</v>
      </c>
      <c r="J1064" t="s">
        <v>5</v>
      </c>
      <c r="K1064">
        <v>6452768.1403464144</v>
      </c>
      <c r="L1064">
        <v>6972404.8049999997</v>
      </c>
      <c r="M1064">
        <v>8450877.139657706</v>
      </c>
      <c r="N1064">
        <v>7460201.3399999999</v>
      </c>
      <c r="O1064">
        <v>7621605.4499999993</v>
      </c>
      <c r="P1064">
        <v>8035920.0899999989</v>
      </c>
      <c r="Q1064">
        <v>8039021.9849999994</v>
      </c>
      <c r="S1064" t="s">
        <v>174</v>
      </c>
    </row>
    <row r="1065" spans="1:19" x14ac:dyDescent="0.2">
      <c r="A1065" t="str">
        <f t="shared" si="16"/>
        <v>AgenteenlaEntidadCompradoraoBackOfficeAgenteespecializadoIngeniería,arquitectura,urbanismoyafinesHoraextradiurnaOroZona1NA</v>
      </c>
      <c r="B1065" t="s">
        <v>1370</v>
      </c>
      <c r="C1065" t="s">
        <v>824</v>
      </c>
      <c r="D1065" t="s">
        <v>298</v>
      </c>
      <c r="E1065" t="s">
        <v>608</v>
      </c>
      <c r="F1065" t="s">
        <v>172</v>
      </c>
      <c r="G1065" t="s">
        <v>3</v>
      </c>
      <c r="H1065" t="s">
        <v>92</v>
      </c>
      <c r="I1065" t="s">
        <v>96</v>
      </c>
      <c r="J1065" t="s">
        <v>25</v>
      </c>
      <c r="K1065">
        <v>33171.335931535956</v>
      </c>
      <c r="L1065">
        <v>37996.92</v>
      </c>
      <c r="M1065">
        <v>55018.731377979857</v>
      </c>
      <c r="N1065">
        <v>31798.304999999997</v>
      </c>
      <c r="O1065">
        <v>32286.824999999997</v>
      </c>
      <c r="P1065">
        <v>41773.634999999995</v>
      </c>
      <c r="Q1065">
        <v>52530.39</v>
      </c>
      <c r="S1065" t="s">
        <v>174</v>
      </c>
    </row>
    <row r="1066" spans="1:19" x14ac:dyDescent="0.2">
      <c r="A1066" t="str">
        <f t="shared" si="16"/>
        <v>AgenteenlaEntidadCompradoraoBackOfficeAgenteespecializadoIngeniería,arquitectura,urbanismoyafinesHoraextranocturna OroZona1NA</v>
      </c>
      <c r="B1066" t="s">
        <v>1371</v>
      </c>
      <c r="C1066" t="s">
        <v>824</v>
      </c>
      <c r="D1066" t="s">
        <v>298</v>
      </c>
      <c r="E1066" t="s">
        <v>608</v>
      </c>
      <c r="F1066" t="s">
        <v>288</v>
      </c>
      <c r="G1066" t="s">
        <v>3</v>
      </c>
      <c r="H1066" t="s">
        <v>92</v>
      </c>
      <c r="I1066" t="s">
        <v>96</v>
      </c>
      <c r="J1066" t="s">
        <v>25</v>
      </c>
      <c r="K1066">
        <v>45740.93995838776</v>
      </c>
      <c r="L1066">
        <v>53195.894999999997</v>
      </c>
      <c r="M1066">
        <v>77026.2239291718</v>
      </c>
      <c r="N1066">
        <v>44517.42</v>
      </c>
      <c r="O1066">
        <v>44922.104999999996</v>
      </c>
      <c r="P1066">
        <v>53306.64</v>
      </c>
      <c r="Q1066">
        <v>72911.61</v>
      </c>
      <c r="S1066" t="s">
        <v>174</v>
      </c>
    </row>
    <row r="1067" spans="1:19" x14ac:dyDescent="0.2">
      <c r="A1067" t="str">
        <f t="shared" si="16"/>
        <v>AgenteenlaEntidadCompradoraoBackOfficeAgenteespecializadoIngeniería,arquitectura,urbanismoyafinesHoraextradominicalyfestivoOroZona1NA</v>
      </c>
      <c r="B1067" t="s">
        <v>1372</v>
      </c>
      <c r="C1067" t="s">
        <v>824</v>
      </c>
      <c r="D1067" t="s">
        <v>298</v>
      </c>
      <c r="E1067" t="s">
        <v>608</v>
      </c>
      <c r="F1067" t="s">
        <v>90</v>
      </c>
      <c r="G1067" t="s">
        <v>3</v>
      </c>
      <c r="H1067" t="s">
        <v>92</v>
      </c>
      <c r="I1067" t="s">
        <v>96</v>
      </c>
      <c r="J1067" t="s">
        <v>25</v>
      </c>
      <c r="K1067">
        <v>58310.54398523955</v>
      </c>
      <c r="L1067">
        <v>60794.864999999998</v>
      </c>
      <c r="M1067">
        <v>88029.970204767771</v>
      </c>
      <c r="N1067">
        <v>63596.609999999993</v>
      </c>
      <c r="O1067">
        <v>51240.78</v>
      </c>
      <c r="P1067">
        <v>59074.694999999992</v>
      </c>
      <c r="Q1067">
        <v>81168.84</v>
      </c>
      <c r="S1067" t="s">
        <v>174</v>
      </c>
    </row>
    <row r="1068" spans="1:19" x14ac:dyDescent="0.2">
      <c r="A1068" t="str">
        <f t="shared" si="16"/>
        <v>AgenteenlaEntidadCompradoraoBackOfficeAgenteespecializadoIngeniería,arquitectura,urbanismoyafinesServicio7x24OroZona1NA</v>
      </c>
      <c r="B1068" t="s">
        <v>1373</v>
      </c>
      <c r="C1068" t="s">
        <v>824</v>
      </c>
      <c r="D1068" t="s">
        <v>298</v>
      </c>
      <c r="E1068" t="s">
        <v>608</v>
      </c>
      <c r="F1068" t="s">
        <v>91</v>
      </c>
      <c r="G1068" t="s">
        <v>3</v>
      </c>
      <c r="H1068" t="s">
        <v>92</v>
      </c>
      <c r="I1068" t="s">
        <v>96</v>
      </c>
      <c r="J1068" t="s">
        <v>260</v>
      </c>
      <c r="K1068">
        <v>21536292.972568579</v>
      </c>
      <c r="L1068">
        <v>27285609.779999997</v>
      </c>
      <c r="M1068">
        <v>34014780.487122267</v>
      </c>
      <c r="N1068">
        <v>28360531.799999997</v>
      </c>
      <c r="O1068">
        <v>28407487.679999996</v>
      </c>
      <c r="P1068">
        <v>41355626.445</v>
      </c>
      <c r="Q1068">
        <v>33497204.714999996</v>
      </c>
      <c r="S1068" t="s">
        <v>174</v>
      </c>
    </row>
    <row r="1069" spans="1:19" x14ac:dyDescent="0.2">
      <c r="A1069" t="str">
        <f t="shared" si="16"/>
        <v>AgenteenlaEntidadCompradoraoBackOfficeAgenteespecializadoIngeniería,arquitectura,urbanismoyafinesJornadaOrdinariaPlatinoZona1NA</v>
      </c>
      <c r="B1069" t="s">
        <v>1374</v>
      </c>
      <c r="C1069" t="s">
        <v>824</v>
      </c>
      <c r="D1069" t="s">
        <v>298</v>
      </c>
      <c r="E1069" t="s">
        <v>608</v>
      </c>
      <c r="F1069" t="s">
        <v>89</v>
      </c>
      <c r="G1069" t="s">
        <v>134</v>
      </c>
      <c r="H1069" t="s">
        <v>92</v>
      </c>
      <c r="I1069" t="s">
        <v>96</v>
      </c>
      <c r="J1069" t="s">
        <v>5</v>
      </c>
      <c r="K1069">
        <v>6452768.1403464144</v>
      </c>
      <c r="L1069">
        <v>7177475.5649999995</v>
      </c>
      <c r="M1069">
        <v>8699945.136700375</v>
      </c>
      <c r="N1069">
        <v>7480675.709999999</v>
      </c>
      <c r="O1069">
        <v>7621605.4499999993</v>
      </c>
      <c r="P1069">
        <v>8208735.0749999993</v>
      </c>
      <c r="Q1069">
        <v>8544065.7599999998</v>
      </c>
      <c r="S1069" t="s">
        <v>174</v>
      </c>
    </row>
    <row r="1070" spans="1:19" x14ac:dyDescent="0.2">
      <c r="A1070" t="str">
        <f t="shared" si="16"/>
        <v>AgenteenlaEntidadCompradoraoBackOfficeAgenteespecializadoIngeniería,arquitectura,urbanismoyafinesHoraextradiurnaPlatinoZona1NA</v>
      </c>
      <c r="B1070" t="s">
        <v>1375</v>
      </c>
      <c r="C1070" t="s">
        <v>824</v>
      </c>
      <c r="D1070" t="s">
        <v>298</v>
      </c>
      <c r="E1070" t="s">
        <v>608</v>
      </c>
      <c r="F1070" t="s">
        <v>172</v>
      </c>
      <c r="G1070" t="s">
        <v>134</v>
      </c>
      <c r="H1070" t="s">
        <v>92</v>
      </c>
      <c r="I1070" t="s">
        <v>96</v>
      </c>
      <c r="J1070" t="s">
        <v>25</v>
      </c>
      <c r="K1070">
        <v>33171.335931535956</v>
      </c>
      <c r="L1070">
        <v>39114.719999999994</v>
      </c>
      <c r="M1070">
        <v>56640.267817059728</v>
      </c>
      <c r="N1070">
        <v>31798.304999999997</v>
      </c>
      <c r="O1070">
        <v>32286.824999999997</v>
      </c>
      <c r="P1070">
        <v>42672.014999999999</v>
      </c>
      <c r="Q1070">
        <v>55831.004999999997</v>
      </c>
      <c r="S1070" t="s">
        <v>174</v>
      </c>
    </row>
    <row r="1071" spans="1:19" x14ac:dyDescent="0.2">
      <c r="A1071" t="str">
        <f t="shared" si="16"/>
        <v>AgenteenlaEntidadCompradoraoBackOfficeAgenteespecializadoIngeniería,arquitectura,urbanismoyafinesHoraextranocturna PlatinoZona1NA</v>
      </c>
      <c r="B1071" t="s">
        <v>1376</v>
      </c>
      <c r="C1071" t="s">
        <v>824</v>
      </c>
      <c r="D1071" t="s">
        <v>298</v>
      </c>
      <c r="E1071" t="s">
        <v>608</v>
      </c>
      <c r="F1071" t="s">
        <v>288</v>
      </c>
      <c r="G1071" t="s">
        <v>134</v>
      </c>
      <c r="H1071" t="s">
        <v>92</v>
      </c>
      <c r="I1071" t="s">
        <v>96</v>
      </c>
      <c r="J1071" t="s">
        <v>25</v>
      </c>
      <c r="K1071">
        <v>45740.93995838776</v>
      </c>
      <c r="L1071">
        <v>54760.814999999995</v>
      </c>
      <c r="M1071">
        <v>79296.374943883609</v>
      </c>
      <c r="N1071">
        <v>44517.42</v>
      </c>
      <c r="O1071">
        <v>44922.104999999996</v>
      </c>
      <c r="P1071">
        <v>54453.42</v>
      </c>
      <c r="Q1071">
        <v>77491.485000000001</v>
      </c>
      <c r="S1071" t="s">
        <v>174</v>
      </c>
    </row>
    <row r="1072" spans="1:19" x14ac:dyDescent="0.2">
      <c r="A1072" t="str">
        <f t="shared" si="16"/>
        <v>AgenteenlaEntidadCompradoraoBackOfficeAgenteespecializadoIngeniería,arquitectura,urbanismoyafinesHoraextradominicalyfestivoPlatinoZona1NA</v>
      </c>
      <c r="B1072" t="s">
        <v>1377</v>
      </c>
      <c r="C1072" t="s">
        <v>824</v>
      </c>
      <c r="D1072" t="s">
        <v>298</v>
      </c>
      <c r="E1072" t="s">
        <v>608</v>
      </c>
      <c r="F1072" t="s">
        <v>90</v>
      </c>
      <c r="G1072" t="s">
        <v>134</v>
      </c>
      <c r="H1072" t="s">
        <v>92</v>
      </c>
      <c r="I1072" t="s">
        <v>96</v>
      </c>
      <c r="J1072" t="s">
        <v>25</v>
      </c>
      <c r="K1072">
        <v>58310.54398523955</v>
      </c>
      <c r="L1072">
        <v>62583.344999999994</v>
      </c>
      <c r="M1072">
        <v>90624.428507295568</v>
      </c>
      <c r="N1072">
        <v>63596.609999999993</v>
      </c>
      <c r="O1072">
        <v>51240.78</v>
      </c>
      <c r="P1072">
        <v>60344.639999999992</v>
      </c>
      <c r="Q1072">
        <v>86268.284999999989</v>
      </c>
      <c r="S1072" t="s">
        <v>174</v>
      </c>
    </row>
    <row r="1073" spans="1:19" x14ac:dyDescent="0.2">
      <c r="A1073" t="str">
        <f t="shared" si="16"/>
        <v>AgenteenlaEntidadCompradoraoBackOfficeAgenteespecializadoIngeniería,arquitectura,urbanismoyafinesServicio7x24PlatinoZona1NA</v>
      </c>
      <c r="B1073" t="s">
        <v>1378</v>
      </c>
      <c r="C1073" t="s">
        <v>824</v>
      </c>
      <c r="D1073" t="s">
        <v>298</v>
      </c>
      <c r="E1073" t="s">
        <v>608</v>
      </c>
      <c r="F1073" t="s">
        <v>91</v>
      </c>
      <c r="G1073" t="s">
        <v>134</v>
      </c>
      <c r="H1073" t="s">
        <v>92</v>
      </c>
      <c r="I1073" t="s">
        <v>96</v>
      </c>
      <c r="J1073" t="s">
        <v>260</v>
      </c>
      <c r="K1073">
        <v>21536292.972568579</v>
      </c>
      <c r="L1073">
        <v>31896579.284999996</v>
      </c>
      <c r="M1073">
        <v>35017279.175219007</v>
      </c>
      <c r="N1073">
        <v>28422926.774999999</v>
      </c>
      <c r="O1073">
        <v>28407487.679999996</v>
      </c>
      <c r="P1073">
        <v>42244994.699999996</v>
      </c>
      <c r="Q1073">
        <v>35601630.884999998</v>
      </c>
      <c r="S1073" t="s">
        <v>174</v>
      </c>
    </row>
    <row r="1074" spans="1:19" x14ac:dyDescent="0.2">
      <c r="A1074" t="str">
        <f t="shared" si="16"/>
        <v>AgenteenlaEntidadCompradoraoBackOfficeAgenteespecializadoIngeniería,arquitectura,urbanismoyafinesJornadaOrdinariaPlataZona2NA</v>
      </c>
      <c r="B1074" t="s">
        <v>1379</v>
      </c>
      <c r="C1074" t="s">
        <v>824</v>
      </c>
      <c r="D1074" t="s">
        <v>298</v>
      </c>
      <c r="E1074" t="s">
        <v>608</v>
      </c>
      <c r="F1074" t="s">
        <v>89</v>
      </c>
      <c r="G1074" t="s">
        <v>2</v>
      </c>
      <c r="H1074" t="s">
        <v>93</v>
      </c>
      <c r="I1074" t="s">
        <v>96</v>
      </c>
      <c r="J1074" t="s">
        <v>5</v>
      </c>
      <c r="K1074">
        <v>6452768.1403464144</v>
      </c>
      <c r="L1074">
        <v>7040761.3799999999</v>
      </c>
      <c r="M1074">
        <v>8215673.2114735227</v>
      </c>
      <c r="N1074">
        <v>7464296.834999999</v>
      </c>
      <c r="O1074">
        <v>7621605.4499999993</v>
      </c>
      <c r="P1074">
        <v>8363725.2899999991</v>
      </c>
      <c r="Q1074">
        <v>7697759.7149999999</v>
      </c>
      <c r="S1074" t="s">
        <v>174</v>
      </c>
    </row>
    <row r="1075" spans="1:19" x14ac:dyDescent="0.2">
      <c r="A1075" t="str">
        <f t="shared" si="16"/>
        <v>AgenteenlaEntidadCompradoraoBackOfficeAgenteespecializadoIngeniería,arquitectura,urbanismoyafinesHoraextradiurnaPlataZona2NA</v>
      </c>
      <c r="B1075" t="s">
        <v>1380</v>
      </c>
      <c r="C1075" t="s">
        <v>824</v>
      </c>
      <c r="D1075" t="s">
        <v>298</v>
      </c>
      <c r="E1075" t="s">
        <v>608</v>
      </c>
      <c r="F1075" t="s">
        <v>172</v>
      </c>
      <c r="G1075" t="s">
        <v>2</v>
      </c>
      <c r="H1075" t="s">
        <v>93</v>
      </c>
      <c r="I1075" t="s">
        <v>96</v>
      </c>
      <c r="J1075" t="s">
        <v>25</v>
      </c>
      <c r="K1075">
        <v>33171.335931535956</v>
      </c>
      <c r="L1075">
        <v>38369.519999999997</v>
      </c>
      <c r="M1075">
        <v>53487.455803864075</v>
      </c>
      <c r="N1075">
        <v>31798.304999999997</v>
      </c>
      <c r="O1075">
        <v>32286.824999999997</v>
      </c>
      <c r="P1075">
        <v>43477.244999999995</v>
      </c>
      <c r="Q1075">
        <v>50300.999999999993</v>
      </c>
      <c r="S1075" t="s">
        <v>174</v>
      </c>
    </row>
    <row r="1076" spans="1:19" x14ac:dyDescent="0.2">
      <c r="A1076" t="str">
        <f t="shared" si="16"/>
        <v>AgenteenlaEntidadCompradoraoBackOfficeAgenteespecializadoIngeniería,arquitectura,urbanismoyafinesHoraextranocturna PlataZona2NA</v>
      </c>
      <c r="B1076" t="s">
        <v>1381</v>
      </c>
      <c r="C1076" t="s">
        <v>824</v>
      </c>
      <c r="D1076" t="s">
        <v>298</v>
      </c>
      <c r="E1076" t="s">
        <v>608</v>
      </c>
      <c r="F1076" t="s">
        <v>288</v>
      </c>
      <c r="G1076" t="s">
        <v>2</v>
      </c>
      <c r="H1076" t="s">
        <v>93</v>
      </c>
      <c r="I1076" t="s">
        <v>96</v>
      </c>
      <c r="J1076" t="s">
        <v>25</v>
      </c>
      <c r="K1076">
        <v>45740.93995838776</v>
      </c>
      <c r="L1076">
        <v>53717.534999999996</v>
      </c>
      <c r="M1076">
        <v>74882.43812540971</v>
      </c>
      <c r="N1076">
        <v>44517.42</v>
      </c>
      <c r="O1076">
        <v>44922.104999999996</v>
      </c>
      <c r="P1076">
        <v>55481.174999999996</v>
      </c>
      <c r="Q1076">
        <v>69815.924999999988</v>
      </c>
      <c r="S1076" t="s">
        <v>174</v>
      </c>
    </row>
    <row r="1077" spans="1:19" x14ac:dyDescent="0.2">
      <c r="A1077" t="str">
        <f t="shared" si="16"/>
        <v>AgenteenlaEntidadCompradoraoBackOfficeAgenteespecializadoIngeniería,arquitectura,urbanismoyafinesHoraextradominicalyfestivoPlataZona2NA</v>
      </c>
      <c r="B1077" t="s">
        <v>1382</v>
      </c>
      <c r="C1077" t="s">
        <v>824</v>
      </c>
      <c r="D1077" t="s">
        <v>298</v>
      </c>
      <c r="E1077" t="s">
        <v>608</v>
      </c>
      <c r="F1077" t="s">
        <v>90</v>
      </c>
      <c r="G1077" t="s">
        <v>2</v>
      </c>
      <c r="H1077" t="s">
        <v>93</v>
      </c>
      <c r="I1077" t="s">
        <v>96</v>
      </c>
      <c r="J1077" t="s">
        <v>25</v>
      </c>
      <c r="K1077">
        <v>58310.54398523955</v>
      </c>
      <c r="L1077">
        <v>61391.024999999994</v>
      </c>
      <c r="M1077">
        <v>85579.929286182523</v>
      </c>
      <c r="N1077">
        <v>63596.609999999993</v>
      </c>
      <c r="O1077">
        <v>51240.78</v>
      </c>
      <c r="P1077">
        <v>61484.174999999996</v>
      </c>
      <c r="Q1077">
        <v>77723.324999999997</v>
      </c>
      <c r="S1077" t="s">
        <v>174</v>
      </c>
    </row>
    <row r="1078" spans="1:19" x14ac:dyDescent="0.2">
      <c r="A1078" t="str">
        <f t="shared" si="16"/>
        <v>AgenteenlaEntidadCompradoraoBackOfficeAgenteespecializadoIngeniería,arquitectura,urbanismoyafinesServicio7x24PlataZona2NA</v>
      </c>
      <c r="B1078" t="s">
        <v>1383</v>
      </c>
      <c r="C1078" t="s">
        <v>824</v>
      </c>
      <c r="D1078" t="s">
        <v>298</v>
      </c>
      <c r="E1078" t="s">
        <v>608</v>
      </c>
      <c r="F1078" t="s">
        <v>91</v>
      </c>
      <c r="G1078" t="s">
        <v>2</v>
      </c>
      <c r="H1078" t="s">
        <v>93</v>
      </c>
      <c r="I1078" t="s">
        <v>96</v>
      </c>
      <c r="J1078" t="s">
        <v>260</v>
      </c>
      <c r="K1078">
        <v>21536292.972568579</v>
      </c>
      <c r="L1078">
        <v>31289024.969999999</v>
      </c>
      <c r="M1078">
        <v>33068084.676180933</v>
      </c>
      <c r="N1078">
        <v>28373010.794999998</v>
      </c>
      <c r="O1078">
        <v>28407487.679999996</v>
      </c>
      <c r="P1078">
        <v>43042629.869999997</v>
      </c>
      <c r="Q1078">
        <v>32075221.319999997</v>
      </c>
      <c r="S1078" t="s">
        <v>174</v>
      </c>
    </row>
    <row r="1079" spans="1:19" x14ac:dyDescent="0.2">
      <c r="A1079" t="str">
        <f t="shared" si="16"/>
        <v>AgenteenlaEntidadCompradoraoBackOfficeAgenteespecializadoIngeniería,arquitectura,urbanismoyafinesJornadaOrdinariaOroZona2NA</v>
      </c>
      <c r="B1079" t="s">
        <v>1384</v>
      </c>
      <c r="C1079" t="s">
        <v>824</v>
      </c>
      <c r="D1079" t="s">
        <v>298</v>
      </c>
      <c r="E1079" t="s">
        <v>608</v>
      </c>
      <c r="F1079" t="s">
        <v>89</v>
      </c>
      <c r="G1079" t="s">
        <v>3</v>
      </c>
      <c r="H1079" t="s">
        <v>93</v>
      </c>
      <c r="I1079" t="s">
        <v>96</v>
      </c>
      <c r="J1079" t="s">
        <v>5</v>
      </c>
      <c r="K1079">
        <v>6452768.1403464144</v>
      </c>
      <c r="L1079">
        <v>7181577.2699999996</v>
      </c>
      <c r="M1079">
        <v>8450877.139657706</v>
      </c>
      <c r="N1079">
        <v>7485998.7149999999</v>
      </c>
      <c r="O1079">
        <v>7621605.4499999993</v>
      </c>
      <c r="P1079">
        <v>8539803.629999999</v>
      </c>
      <c r="Q1079">
        <v>8039021.9849999994</v>
      </c>
      <c r="S1079" t="s">
        <v>174</v>
      </c>
    </row>
    <row r="1080" spans="1:19" x14ac:dyDescent="0.2">
      <c r="A1080" t="str">
        <f t="shared" si="16"/>
        <v>AgenteenlaEntidadCompradoraoBackOfficeAgenteespecializadoIngeniería,arquitectura,urbanismoyafinesHoraextradiurnaOroZona2NA</v>
      </c>
      <c r="B1080" t="s">
        <v>1385</v>
      </c>
      <c r="C1080" t="s">
        <v>824</v>
      </c>
      <c r="D1080" t="s">
        <v>298</v>
      </c>
      <c r="E1080" t="s">
        <v>608</v>
      </c>
      <c r="F1080" t="s">
        <v>172</v>
      </c>
      <c r="G1080" t="s">
        <v>3</v>
      </c>
      <c r="H1080" t="s">
        <v>93</v>
      </c>
      <c r="I1080" t="s">
        <v>96</v>
      </c>
      <c r="J1080" t="s">
        <v>25</v>
      </c>
      <c r="K1080">
        <v>33171.335931535956</v>
      </c>
      <c r="L1080">
        <v>39137.49</v>
      </c>
      <c r="M1080">
        <v>55018.731377979857</v>
      </c>
      <c r="N1080">
        <v>31798.304999999997</v>
      </c>
      <c r="O1080">
        <v>32286.824999999997</v>
      </c>
      <c r="P1080">
        <v>44393.219999999994</v>
      </c>
      <c r="Q1080">
        <v>52530.39</v>
      </c>
      <c r="S1080" t="s">
        <v>174</v>
      </c>
    </row>
    <row r="1081" spans="1:19" x14ac:dyDescent="0.2">
      <c r="A1081" t="str">
        <f t="shared" si="16"/>
        <v>AgenteenlaEntidadCompradoraoBackOfficeAgenteespecializadoIngeniería,arquitectura,urbanismoyafinesHoraextranocturna OroZona2NA</v>
      </c>
      <c r="B1081" t="s">
        <v>1386</v>
      </c>
      <c r="C1081" t="s">
        <v>824</v>
      </c>
      <c r="D1081" t="s">
        <v>298</v>
      </c>
      <c r="E1081" t="s">
        <v>608</v>
      </c>
      <c r="F1081" t="s">
        <v>288</v>
      </c>
      <c r="G1081" t="s">
        <v>3</v>
      </c>
      <c r="H1081" t="s">
        <v>93</v>
      </c>
      <c r="I1081" t="s">
        <v>96</v>
      </c>
      <c r="J1081" t="s">
        <v>25</v>
      </c>
      <c r="K1081">
        <v>45740.93995838776</v>
      </c>
      <c r="L1081">
        <v>54791.864999999998</v>
      </c>
      <c r="M1081">
        <v>77026.2239291718</v>
      </c>
      <c r="N1081">
        <v>44517.42</v>
      </c>
      <c r="O1081">
        <v>44922.104999999996</v>
      </c>
      <c r="P1081">
        <v>56649.689999999995</v>
      </c>
      <c r="Q1081">
        <v>72911.61</v>
      </c>
      <c r="S1081" t="s">
        <v>174</v>
      </c>
    </row>
    <row r="1082" spans="1:19" x14ac:dyDescent="0.2">
      <c r="A1082" t="str">
        <f t="shared" si="16"/>
        <v>AgenteenlaEntidadCompradoraoBackOfficeAgenteespecializadoIngeniería,arquitectura,urbanismoyafinesHoraextradominicalyfestivoOroZona2NA</v>
      </c>
      <c r="B1082" t="s">
        <v>1387</v>
      </c>
      <c r="C1082" t="s">
        <v>824</v>
      </c>
      <c r="D1082" t="s">
        <v>298</v>
      </c>
      <c r="E1082" t="s">
        <v>608</v>
      </c>
      <c r="F1082" t="s">
        <v>90</v>
      </c>
      <c r="G1082" t="s">
        <v>3</v>
      </c>
      <c r="H1082" t="s">
        <v>93</v>
      </c>
      <c r="I1082" t="s">
        <v>96</v>
      </c>
      <c r="J1082" t="s">
        <v>25</v>
      </c>
      <c r="K1082">
        <v>58310.54398523955</v>
      </c>
      <c r="L1082">
        <v>62619.569999999992</v>
      </c>
      <c r="M1082">
        <v>88029.970204767771</v>
      </c>
      <c r="N1082">
        <v>63596.609999999993</v>
      </c>
      <c r="O1082">
        <v>51240.78</v>
      </c>
      <c r="P1082">
        <v>62778.959999999992</v>
      </c>
      <c r="Q1082">
        <v>81168.84</v>
      </c>
      <c r="S1082" t="s">
        <v>174</v>
      </c>
    </row>
    <row r="1083" spans="1:19" x14ac:dyDescent="0.2">
      <c r="A1083" t="str">
        <f t="shared" si="16"/>
        <v>AgenteenlaEntidadCompradoraoBackOfficeAgenteespecializadoIngeniería,arquitectura,urbanismoyafinesServicio7x24OroZona2NA</v>
      </c>
      <c r="B1083" t="s">
        <v>1388</v>
      </c>
      <c r="C1083" t="s">
        <v>824</v>
      </c>
      <c r="D1083" t="s">
        <v>298</v>
      </c>
      <c r="E1083" t="s">
        <v>608</v>
      </c>
      <c r="F1083" t="s">
        <v>91</v>
      </c>
      <c r="G1083" t="s">
        <v>3</v>
      </c>
      <c r="H1083" t="s">
        <v>93</v>
      </c>
      <c r="I1083" t="s">
        <v>96</v>
      </c>
      <c r="J1083" t="s">
        <v>260</v>
      </c>
      <c r="K1083">
        <v>21536292.972568579</v>
      </c>
      <c r="L1083">
        <v>28104178.859999999</v>
      </c>
      <c r="M1083">
        <v>34014780.487122267</v>
      </c>
      <c r="N1083">
        <v>28439149.364999998</v>
      </c>
      <c r="O1083">
        <v>28407487.679999996</v>
      </c>
      <c r="P1083">
        <v>43948789.964999996</v>
      </c>
      <c r="Q1083">
        <v>33497204.714999996</v>
      </c>
      <c r="S1083" t="s">
        <v>174</v>
      </c>
    </row>
    <row r="1084" spans="1:19" x14ac:dyDescent="0.2">
      <c r="A1084" t="str">
        <f t="shared" si="16"/>
        <v>AgenteenlaEntidadCompradoraoBackOfficeAgenteespecializadoIngeniería,arquitectura,urbanismoyafinesJornadaOrdinariaPlatinoZona2NA</v>
      </c>
      <c r="B1084" t="s">
        <v>1389</v>
      </c>
      <c r="C1084" t="s">
        <v>824</v>
      </c>
      <c r="D1084" t="s">
        <v>298</v>
      </c>
      <c r="E1084" t="s">
        <v>608</v>
      </c>
      <c r="F1084" t="s">
        <v>89</v>
      </c>
      <c r="G1084" t="s">
        <v>134</v>
      </c>
      <c r="H1084" t="s">
        <v>93</v>
      </c>
      <c r="I1084" t="s">
        <v>96</v>
      </c>
      <c r="J1084" t="s">
        <v>5</v>
      </c>
      <c r="K1084">
        <v>6452768.1403464144</v>
      </c>
      <c r="L1084">
        <v>7392800.0699999994</v>
      </c>
      <c r="M1084">
        <v>8699945.136700375</v>
      </c>
      <c r="N1084">
        <v>7516308.6899999995</v>
      </c>
      <c r="O1084">
        <v>7621605.4499999993</v>
      </c>
      <c r="P1084">
        <v>8723456.0999999996</v>
      </c>
      <c r="Q1084">
        <v>8544065.7599999998</v>
      </c>
      <c r="S1084" t="s">
        <v>174</v>
      </c>
    </row>
    <row r="1085" spans="1:19" x14ac:dyDescent="0.2">
      <c r="A1085" t="str">
        <f t="shared" si="16"/>
        <v>AgenteenlaEntidadCompradoraoBackOfficeAgenteespecializadoIngeniería,arquitectura,urbanismoyafinesHoraextradiurnaPlatinoZona2NA</v>
      </c>
      <c r="B1085" t="s">
        <v>1390</v>
      </c>
      <c r="C1085" t="s">
        <v>824</v>
      </c>
      <c r="D1085" t="s">
        <v>298</v>
      </c>
      <c r="E1085" t="s">
        <v>608</v>
      </c>
      <c r="F1085" t="s">
        <v>172</v>
      </c>
      <c r="G1085" t="s">
        <v>134</v>
      </c>
      <c r="H1085" t="s">
        <v>93</v>
      </c>
      <c r="I1085" t="s">
        <v>96</v>
      </c>
      <c r="J1085" t="s">
        <v>25</v>
      </c>
      <c r="K1085">
        <v>33171.335931535956</v>
      </c>
      <c r="L1085">
        <v>40288.409999999996</v>
      </c>
      <c r="M1085">
        <v>56640.267817059728</v>
      </c>
      <c r="N1085">
        <v>31798.304999999997</v>
      </c>
      <c r="O1085">
        <v>32286.824999999997</v>
      </c>
      <c r="P1085">
        <v>45347.49</v>
      </c>
      <c r="Q1085">
        <v>55831.004999999997</v>
      </c>
      <c r="S1085" t="s">
        <v>174</v>
      </c>
    </row>
    <row r="1086" spans="1:19" x14ac:dyDescent="0.2">
      <c r="A1086" t="str">
        <f t="shared" si="16"/>
        <v>AgenteenlaEntidadCompradoraoBackOfficeAgenteespecializadoIngeniería,arquitectura,urbanismoyafinesHoraextranocturna PlatinoZona2NA</v>
      </c>
      <c r="B1086" t="s">
        <v>1391</v>
      </c>
      <c r="C1086" t="s">
        <v>824</v>
      </c>
      <c r="D1086" t="s">
        <v>298</v>
      </c>
      <c r="E1086" t="s">
        <v>608</v>
      </c>
      <c r="F1086" t="s">
        <v>288</v>
      </c>
      <c r="G1086" t="s">
        <v>134</v>
      </c>
      <c r="H1086" t="s">
        <v>93</v>
      </c>
      <c r="I1086" t="s">
        <v>96</v>
      </c>
      <c r="J1086" t="s">
        <v>25</v>
      </c>
      <c r="K1086">
        <v>45740.93995838776</v>
      </c>
      <c r="L1086">
        <v>56404.394999999997</v>
      </c>
      <c r="M1086">
        <v>79296.374943883609</v>
      </c>
      <c r="N1086">
        <v>44517.42</v>
      </c>
      <c r="O1086">
        <v>44922.104999999996</v>
      </c>
      <c r="P1086">
        <v>57867.884999999995</v>
      </c>
      <c r="Q1086">
        <v>77491.485000000001</v>
      </c>
      <c r="S1086" t="s">
        <v>174</v>
      </c>
    </row>
    <row r="1087" spans="1:19" x14ac:dyDescent="0.2">
      <c r="A1087" t="str">
        <f t="shared" si="16"/>
        <v>AgenteenlaEntidadCompradoraoBackOfficeAgenteespecializadoIngeniería,arquitectura,urbanismoyafinesHoraextradominicalyfestivoPlatinoZona2NA</v>
      </c>
      <c r="B1087" t="s">
        <v>1392</v>
      </c>
      <c r="C1087" t="s">
        <v>824</v>
      </c>
      <c r="D1087" t="s">
        <v>298</v>
      </c>
      <c r="E1087" t="s">
        <v>608</v>
      </c>
      <c r="F1087" t="s">
        <v>90</v>
      </c>
      <c r="G1087" t="s">
        <v>134</v>
      </c>
      <c r="H1087" t="s">
        <v>93</v>
      </c>
      <c r="I1087" t="s">
        <v>96</v>
      </c>
      <c r="J1087" t="s">
        <v>25</v>
      </c>
      <c r="K1087">
        <v>58310.54398523955</v>
      </c>
      <c r="L1087">
        <v>64461.869999999995</v>
      </c>
      <c r="M1087">
        <v>90624.428507295568</v>
      </c>
      <c r="N1087">
        <v>63596.609999999993</v>
      </c>
      <c r="O1087">
        <v>51240.78</v>
      </c>
      <c r="P1087">
        <v>64128.6</v>
      </c>
      <c r="Q1087">
        <v>86268.284999999989</v>
      </c>
      <c r="S1087" t="s">
        <v>174</v>
      </c>
    </row>
    <row r="1088" spans="1:19" x14ac:dyDescent="0.2">
      <c r="A1088" t="str">
        <f t="shared" si="16"/>
        <v>AgenteenlaEntidadCompradoraoBackOfficeAgenteespecializadoIngeniería,arquitectura,urbanismoyafinesServicio7x24PlatinoZona2NA</v>
      </c>
      <c r="B1088" t="s">
        <v>1393</v>
      </c>
      <c r="C1088" t="s">
        <v>824</v>
      </c>
      <c r="D1088" t="s">
        <v>298</v>
      </c>
      <c r="E1088" t="s">
        <v>608</v>
      </c>
      <c r="F1088" t="s">
        <v>91</v>
      </c>
      <c r="G1088" t="s">
        <v>134</v>
      </c>
      <c r="H1088" t="s">
        <v>93</v>
      </c>
      <c r="I1088" t="s">
        <v>96</v>
      </c>
      <c r="J1088" t="s">
        <v>260</v>
      </c>
      <c r="K1088">
        <v>21536292.972568579</v>
      </c>
      <c r="L1088">
        <v>32853477.149999999</v>
      </c>
      <c r="M1088">
        <v>35017279.175219007</v>
      </c>
      <c r="N1088">
        <v>28541178.629999999</v>
      </c>
      <c r="O1088">
        <v>28407487.679999996</v>
      </c>
      <c r="P1088">
        <v>44893925.055</v>
      </c>
      <c r="Q1088">
        <v>35601630.884999998</v>
      </c>
      <c r="S1088" t="s">
        <v>174</v>
      </c>
    </row>
    <row r="1089" spans="1:19" x14ac:dyDescent="0.2">
      <c r="A1089" t="str">
        <f t="shared" si="16"/>
        <v>AgenteenlaEntidadCompradoraoBackOfficeAgenteespecializadoIngeniería,arquitectura,urbanismoyafinesJornadaOrdinariaPlataZona3NA</v>
      </c>
      <c r="B1089" t="s">
        <v>1394</v>
      </c>
      <c r="C1089" t="s">
        <v>824</v>
      </c>
      <c r="D1089" t="s">
        <v>298</v>
      </c>
      <c r="E1089" t="s">
        <v>608</v>
      </c>
      <c r="F1089" t="s">
        <v>89</v>
      </c>
      <c r="G1089" t="s">
        <v>2</v>
      </c>
      <c r="H1089" t="s">
        <v>94</v>
      </c>
      <c r="I1089" t="s">
        <v>96</v>
      </c>
      <c r="J1089" t="s">
        <v>5</v>
      </c>
      <c r="K1089">
        <v>6452768.1403464144</v>
      </c>
      <c r="L1089">
        <v>7177475.5649999995</v>
      </c>
      <c r="M1089">
        <v>8215673.2114735227</v>
      </c>
      <c r="N1089">
        <v>7480675.709999999</v>
      </c>
      <c r="O1089">
        <v>7621605.4499999993</v>
      </c>
      <c r="P1089">
        <v>8403077.0249999985</v>
      </c>
      <c r="Q1089">
        <v>7697759.7149999999</v>
      </c>
      <c r="S1089" t="s">
        <v>174</v>
      </c>
    </row>
    <row r="1090" spans="1:19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AgenteenlaEntidadCompradoraoBackOfficeAgenteespecializadoIngeniería,arquitectura,urbanismoyafinesHoraextradiurnaPlataZona3NA</v>
      </c>
      <c r="B1090" t="s">
        <v>1395</v>
      </c>
      <c r="C1090" t="s">
        <v>824</v>
      </c>
      <c r="D1090" t="s">
        <v>298</v>
      </c>
      <c r="E1090" t="s">
        <v>608</v>
      </c>
      <c r="F1090" t="s">
        <v>172</v>
      </c>
      <c r="G1090" t="s">
        <v>2</v>
      </c>
      <c r="H1090" t="s">
        <v>94</v>
      </c>
      <c r="I1090" t="s">
        <v>96</v>
      </c>
      <c r="J1090" t="s">
        <v>25</v>
      </c>
      <c r="K1090">
        <v>33171.335931535956</v>
      </c>
      <c r="L1090">
        <v>39114.719999999994</v>
      </c>
      <c r="M1090">
        <v>53487.455803864075</v>
      </c>
      <c r="N1090">
        <v>31798.304999999997</v>
      </c>
      <c r="O1090">
        <v>32286.824999999997</v>
      </c>
      <c r="P1090">
        <v>43682.174999999996</v>
      </c>
      <c r="Q1090">
        <v>50300.999999999993</v>
      </c>
      <c r="S1090" t="s">
        <v>174</v>
      </c>
    </row>
    <row r="1091" spans="1:19" x14ac:dyDescent="0.2">
      <c r="A1091" t="str">
        <f t="shared" si="17"/>
        <v>AgenteenlaEntidadCompradoraoBackOfficeAgenteespecializadoIngeniería,arquitectura,urbanismoyafinesHoraextranocturna PlataZona3NA</v>
      </c>
      <c r="B1091" t="s">
        <v>1396</v>
      </c>
      <c r="C1091" t="s">
        <v>824</v>
      </c>
      <c r="D1091" t="s">
        <v>298</v>
      </c>
      <c r="E1091" t="s">
        <v>608</v>
      </c>
      <c r="F1091" t="s">
        <v>288</v>
      </c>
      <c r="G1091" t="s">
        <v>2</v>
      </c>
      <c r="H1091" t="s">
        <v>94</v>
      </c>
      <c r="I1091" t="s">
        <v>96</v>
      </c>
      <c r="J1091" t="s">
        <v>25</v>
      </c>
      <c r="K1091">
        <v>45740.93995838776</v>
      </c>
      <c r="L1091">
        <v>54760.814999999995</v>
      </c>
      <c r="M1091">
        <v>74882.43812540971</v>
      </c>
      <c r="N1091">
        <v>44517.42</v>
      </c>
      <c r="O1091">
        <v>44922.104999999996</v>
      </c>
      <c r="P1091">
        <v>55741.994999999995</v>
      </c>
      <c r="Q1091">
        <v>69815.924999999988</v>
      </c>
      <c r="S1091" t="s">
        <v>174</v>
      </c>
    </row>
    <row r="1092" spans="1:19" x14ac:dyDescent="0.2">
      <c r="A1092" t="str">
        <f t="shared" si="17"/>
        <v>AgenteenlaEntidadCompradoraoBackOfficeAgenteespecializadoIngeniería,arquitectura,urbanismoyafinesHoraextradominicalyfestivoPlataZona3NA</v>
      </c>
      <c r="B1092" t="s">
        <v>1397</v>
      </c>
      <c r="C1092" t="s">
        <v>824</v>
      </c>
      <c r="D1092" t="s">
        <v>298</v>
      </c>
      <c r="E1092" t="s">
        <v>608</v>
      </c>
      <c r="F1092" t="s">
        <v>90</v>
      </c>
      <c r="G1092" t="s">
        <v>2</v>
      </c>
      <c r="H1092" t="s">
        <v>94</v>
      </c>
      <c r="I1092" t="s">
        <v>96</v>
      </c>
      <c r="J1092" t="s">
        <v>25</v>
      </c>
      <c r="K1092">
        <v>58310.54398523955</v>
      </c>
      <c r="L1092">
        <v>62583.344999999994</v>
      </c>
      <c r="M1092">
        <v>85579.929286182523</v>
      </c>
      <c r="N1092">
        <v>63596.609999999993</v>
      </c>
      <c r="O1092">
        <v>51240.78</v>
      </c>
      <c r="P1092">
        <v>61773.974999999999</v>
      </c>
      <c r="Q1092">
        <v>77723.324999999997</v>
      </c>
      <c r="S1092" t="s">
        <v>174</v>
      </c>
    </row>
    <row r="1093" spans="1:19" x14ac:dyDescent="0.2">
      <c r="A1093" t="str">
        <f t="shared" si="17"/>
        <v>AgenteenlaEntidadCompradoraoBackOfficeAgenteespecializadoIngeniería,arquitectura,urbanismoyafinesServicio7x24PlataZona3NA</v>
      </c>
      <c r="B1093" t="s">
        <v>1398</v>
      </c>
      <c r="C1093" t="s">
        <v>824</v>
      </c>
      <c r="D1093" t="s">
        <v>298</v>
      </c>
      <c r="E1093" t="s">
        <v>608</v>
      </c>
      <c r="F1093" t="s">
        <v>91</v>
      </c>
      <c r="G1093" t="s">
        <v>2</v>
      </c>
      <c r="H1093" t="s">
        <v>94</v>
      </c>
      <c r="I1093" t="s">
        <v>96</v>
      </c>
      <c r="J1093" t="s">
        <v>260</v>
      </c>
      <c r="K1093">
        <v>21536292.972568579</v>
      </c>
      <c r="L1093">
        <v>31896579.284999996</v>
      </c>
      <c r="M1093">
        <v>33068084.676180933</v>
      </c>
      <c r="N1093">
        <v>28422926.774999999</v>
      </c>
      <c r="O1093">
        <v>28407487.679999996</v>
      </c>
      <c r="P1093">
        <v>43245144.18</v>
      </c>
      <c r="Q1093">
        <v>32075221.319999997</v>
      </c>
      <c r="S1093" t="s">
        <v>174</v>
      </c>
    </row>
    <row r="1094" spans="1:19" x14ac:dyDescent="0.2">
      <c r="A1094" t="str">
        <f t="shared" si="17"/>
        <v>AgenteenlaEntidadCompradoraoBackOfficeAgenteespecializadoIngeniería,arquitectura,urbanismoyafinesJornadaOrdinariaOroZona3NA</v>
      </c>
      <c r="B1094" t="s">
        <v>1399</v>
      </c>
      <c r="C1094" t="s">
        <v>824</v>
      </c>
      <c r="D1094" t="s">
        <v>298</v>
      </c>
      <c r="E1094" t="s">
        <v>608</v>
      </c>
      <c r="F1094" t="s">
        <v>89</v>
      </c>
      <c r="G1094" t="s">
        <v>3</v>
      </c>
      <c r="H1094" t="s">
        <v>94</v>
      </c>
      <c r="I1094" t="s">
        <v>96</v>
      </c>
      <c r="J1094" t="s">
        <v>5</v>
      </c>
      <c r="K1094">
        <v>6452768.1403464144</v>
      </c>
      <c r="L1094">
        <v>7321025.9249999998</v>
      </c>
      <c r="M1094">
        <v>8450877.139657706</v>
      </c>
      <c r="N1094">
        <v>7503197.3099999996</v>
      </c>
      <c r="O1094">
        <v>7621605.4499999993</v>
      </c>
      <c r="P1094">
        <v>8579983.3650000002</v>
      </c>
      <c r="Q1094">
        <v>8039021.9849999994</v>
      </c>
      <c r="S1094" t="s">
        <v>174</v>
      </c>
    </row>
    <row r="1095" spans="1:19" x14ac:dyDescent="0.2">
      <c r="A1095" t="str">
        <f t="shared" si="17"/>
        <v>AgenteenlaEntidadCompradoraoBackOfficeAgenteespecializadoIngeniería,arquitectura,urbanismoyafinesHoraextradiurnaOroZona3NA</v>
      </c>
      <c r="B1095" t="s">
        <v>1400</v>
      </c>
      <c r="C1095" t="s">
        <v>824</v>
      </c>
      <c r="D1095" t="s">
        <v>298</v>
      </c>
      <c r="E1095" t="s">
        <v>608</v>
      </c>
      <c r="F1095" t="s">
        <v>172</v>
      </c>
      <c r="G1095" t="s">
        <v>3</v>
      </c>
      <c r="H1095" t="s">
        <v>94</v>
      </c>
      <c r="I1095" t="s">
        <v>96</v>
      </c>
      <c r="J1095" t="s">
        <v>25</v>
      </c>
      <c r="K1095">
        <v>33171.335931535956</v>
      </c>
      <c r="L1095">
        <v>39897.18</v>
      </c>
      <c r="M1095">
        <v>55018.731377979857</v>
      </c>
      <c r="N1095">
        <v>31798.304999999997</v>
      </c>
      <c r="O1095">
        <v>32286.824999999997</v>
      </c>
      <c r="P1095">
        <v>44602.289999999994</v>
      </c>
      <c r="Q1095">
        <v>52530.39</v>
      </c>
      <c r="S1095" t="s">
        <v>174</v>
      </c>
    </row>
    <row r="1096" spans="1:19" x14ac:dyDescent="0.2">
      <c r="A1096" t="str">
        <f t="shared" si="17"/>
        <v>AgenteenlaEntidadCompradoraoBackOfficeAgenteespecializadoIngeniería,arquitectura,urbanismoyafinesHoraextranocturna OroZona3NA</v>
      </c>
      <c r="B1096" t="s">
        <v>1401</v>
      </c>
      <c r="C1096" t="s">
        <v>824</v>
      </c>
      <c r="D1096" t="s">
        <v>298</v>
      </c>
      <c r="E1096" t="s">
        <v>608</v>
      </c>
      <c r="F1096" t="s">
        <v>288</v>
      </c>
      <c r="G1096" t="s">
        <v>3</v>
      </c>
      <c r="H1096" t="s">
        <v>94</v>
      </c>
      <c r="I1096" t="s">
        <v>96</v>
      </c>
      <c r="J1096" t="s">
        <v>25</v>
      </c>
      <c r="K1096">
        <v>45740.93995838776</v>
      </c>
      <c r="L1096">
        <v>55855.844999999994</v>
      </c>
      <c r="M1096">
        <v>77026.2239291718</v>
      </c>
      <c r="N1096">
        <v>44517.42</v>
      </c>
      <c r="O1096">
        <v>44922.104999999996</v>
      </c>
      <c r="P1096">
        <v>56915.684999999998</v>
      </c>
      <c r="Q1096">
        <v>72911.61</v>
      </c>
      <c r="S1096" t="s">
        <v>174</v>
      </c>
    </row>
    <row r="1097" spans="1:19" x14ac:dyDescent="0.2">
      <c r="A1097" t="str">
        <f t="shared" si="17"/>
        <v>AgenteenlaEntidadCompradoraoBackOfficeAgenteespecializadoIngeniería,arquitectura,urbanismoyafinesHoraextradominicalyfestivoOroZona3NA</v>
      </c>
      <c r="B1097" t="s">
        <v>1402</v>
      </c>
      <c r="C1097" t="s">
        <v>824</v>
      </c>
      <c r="D1097" t="s">
        <v>298</v>
      </c>
      <c r="E1097" t="s">
        <v>608</v>
      </c>
      <c r="F1097" t="s">
        <v>90</v>
      </c>
      <c r="G1097" t="s">
        <v>3</v>
      </c>
      <c r="H1097" t="s">
        <v>94</v>
      </c>
      <c r="I1097" t="s">
        <v>96</v>
      </c>
      <c r="J1097" t="s">
        <v>25</v>
      </c>
      <c r="K1097">
        <v>58310.54398523955</v>
      </c>
      <c r="L1097">
        <v>63834.659999999996</v>
      </c>
      <c r="M1097">
        <v>88029.970204767771</v>
      </c>
      <c r="N1097">
        <v>63596.609999999993</v>
      </c>
      <c r="O1097">
        <v>51240.78</v>
      </c>
      <c r="P1097">
        <v>63073.934999999998</v>
      </c>
      <c r="Q1097">
        <v>81168.84</v>
      </c>
      <c r="S1097" t="s">
        <v>174</v>
      </c>
    </row>
    <row r="1098" spans="1:19" x14ac:dyDescent="0.2">
      <c r="A1098" t="str">
        <f t="shared" si="17"/>
        <v>AgenteenlaEntidadCompradoraoBackOfficeAgenteespecializadoIngeniería,arquitectura,urbanismoyafinesServicio7x24OroZona3NA</v>
      </c>
      <c r="B1098" t="s">
        <v>1403</v>
      </c>
      <c r="C1098" t="s">
        <v>824</v>
      </c>
      <c r="D1098" t="s">
        <v>298</v>
      </c>
      <c r="E1098" t="s">
        <v>608</v>
      </c>
      <c r="F1098" t="s">
        <v>91</v>
      </c>
      <c r="G1098" t="s">
        <v>3</v>
      </c>
      <c r="H1098" t="s">
        <v>94</v>
      </c>
      <c r="I1098" t="s">
        <v>96</v>
      </c>
      <c r="J1098" t="s">
        <v>260</v>
      </c>
      <c r="K1098">
        <v>21536292.972568579</v>
      </c>
      <c r="L1098">
        <v>28649890.889999997</v>
      </c>
      <c r="M1098">
        <v>34014780.487122267</v>
      </c>
      <c r="N1098">
        <v>28491560.729999997</v>
      </c>
      <c r="O1098">
        <v>28407487.679999996</v>
      </c>
      <c r="P1098">
        <v>44155568.474999994</v>
      </c>
      <c r="Q1098">
        <v>33497204.714999996</v>
      </c>
      <c r="S1098" t="s">
        <v>174</v>
      </c>
    </row>
    <row r="1099" spans="1:19" x14ac:dyDescent="0.2">
      <c r="A1099" t="str">
        <f t="shared" si="17"/>
        <v>AgenteenlaEntidadCompradoraoBackOfficeAgenteespecializadoIngeniería,arquitectura,urbanismoyafinesJornadaOrdinariaPlatinoZona3NA</v>
      </c>
      <c r="B1099" t="s">
        <v>1404</v>
      </c>
      <c r="C1099" t="s">
        <v>824</v>
      </c>
      <c r="D1099" t="s">
        <v>298</v>
      </c>
      <c r="E1099" t="s">
        <v>608</v>
      </c>
      <c r="F1099" t="s">
        <v>89</v>
      </c>
      <c r="G1099" t="s">
        <v>134</v>
      </c>
      <c r="H1099" t="s">
        <v>94</v>
      </c>
      <c r="I1099" t="s">
        <v>96</v>
      </c>
      <c r="J1099" t="s">
        <v>5</v>
      </c>
      <c r="K1099">
        <v>6452768.1403464144</v>
      </c>
      <c r="L1099">
        <v>7536349.3949999996</v>
      </c>
      <c r="M1099">
        <v>8699945.136700375</v>
      </c>
      <c r="N1099">
        <v>7525719.9449999994</v>
      </c>
      <c r="O1099">
        <v>7621605.4499999993</v>
      </c>
      <c r="P1099">
        <v>8764499.0249999985</v>
      </c>
      <c r="Q1099">
        <v>8544065.7599999998</v>
      </c>
      <c r="S1099" t="s">
        <v>174</v>
      </c>
    </row>
    <row r="1100" spans="1:19" x14ac:dyDescent="0.2">
      <c r="A1100" t="str">
        <f t="shared" si="17"/>
        <v>AgenteenlaEntidadCompradoraoBackOfficeAgenteespecializadoIngeniería,arquitectura,urbanismoyafinesHoraextradiurnaPlatinoZona3NA</v>
      </c>
      <c r="B1100" t="s">
        <v>1405</v>
      </c>
      <c r="C1100" t="s">
        <v>824</v>
      </c>
      <c r="D1100" t="s">
        <v>298</v>
      </c>
      <c r="E1100" t="s">
        <v>608</v>
      </c>
      <c r="F1100" t="s">
        <v>172</v>
      </c>
      <c r="G1100" t="s">
        <v>134</v>
      </c>
      <c r="H1100" t="s">
        <v>94</v>
      </c>
      <c r="I1100" t="s">
        <v>96</v>
      </c>
      <c r="J1100" t="s">
        <v>25</v>
      </c>
      <c r="K1100">
        <v>33171.335931535956</v>
      </c>
      <c r="L1100">
        <v>41070.869999999995</v>
      </c>
      <c r="M1100">
        <v>56640.267817059728</v>
      </c>
      <c r="N1100">
        <v>31798.304999999997</v>
      </c>
      <c r="O1100">
        <v>32286.824999999997</v>
      </c>
      <c r="P1100">
        <v>45560.7</v>
      </c>
      <c r="Q1100">
        <v>55831.004999999997</v>
      </c>
      <c r="S1100" t="s">
        <v>174</v>
      </c>
    </row>
    <row r="1101" spans="1:19" x14ac:dyDescent="0.2">
      <c r="A1101" t="str">
        <f t="shared" si="17"/>
        <v>AgenteenlaEntidadCompradoraoBackOfficeAgenteespecializadoIngeniería,arquitectura,urbanismoyafinesHoraextranocturna PlatinoZona3NA</v>
      </c>
      <c r="B1101" t="s">
        <v>1406</v>
      </c>
      <c r="C1101" t="s">
        <v>824</v>
      </c>
      <c r="D1101" t="s">
        <v>298</v>
      </c>
      <c r="E1101" t="s">
        <v>608</v>
      </c>
      <c r="F1101" t="s">
        <v>288</v>
      </c>
      <c r="G1101" t="s">
        <v>134</v>
      </c>
      <c r="H1101" t="s">
        <v>94</v>
      </c>
      <c r="I1101" t="s">
        <v>96</v>
      </c>
      <c r="J1101" t="s">
        <v>25</v>
      </c>
      <c r="K1101">
        <v>45740.93995838776</v>
      </c>
      <c r="L1101">
        <v>57499.424999999996</v>
      </c>
      <c r="M1101">
        <v>79296.374943883609</v>
      </c>
      <c r="N1101">
        <v>44517.42</v>
      </c>
      <c r="O1101">
        <v>44922.104999999996</v>
      </c>
      <c r="P1101">
        <v>58140.09</v>
      </c>
      <c r="Q1101">
        <v>77491.485000000001</v>
      </c>
      <c r="S1101" t="s">
        <v>174</v>
      </c>
    </row>
    <row r="1102" spans="1:19" x14ac:dyDescent="0.2">
      <c r="A1102" t="str">
        <f t="shared" si="17"/>
        <v>AgenteenlaEntidadCompradoraoBackOfficeAgenteespecializadoIngeniería,arquitectura,urbanismoyafinesHoraextradominicalyfestivoPlatinoZona3NA</v>
      </c>
      <c r="B1102" t="s">
        <v>1407</v>
      </c>
      <c r="C1102" t="s">
        <v>824</v>
      </c>
      <c r="D1102" t="s">
        <v>298</v>
      </c>
      <c r="E1102" t="s">
        <v>608</v>
      </c>
      <c r="F1102" t="s">
        <v>90</v>
      </c>
      <c r="G1102" t="s">
        <v>134</v>
      </c>
      <c r="H1102" t="s">
        <v>94</v>
      </c>
      <c r="I1102" t="s">
        <v>96</v>
      </c>
      <c r="J1102" t="s">
        <v>25</v>
      </c>
      <c r="K1102">
        <v>58310.54398523955</v>
      </c>
      <c r="L1102">
        <v>65713.184999999998</v>
      </c>
      <c r="M1102">
        <v>90624.428507295568</v>
      </c>
      <c r="N1102">
        <v>63596.609999999993</v>
      </c>
      <c r="O1102">
        <v>51240.78</v>
      </c>
      <c r="P1102">
        <v>64430.819999999992</v>
      </c>
      <c r="Q1102">
        <v>86268.284999999989</v>
      </c>
      <c r="S1102" t="s">
        <v>174</v>
      </c>
    </row>
    <row r="1103" spans="1:19" x14ac:dyDescent="0.2">
      <c r="A1103" t="str">
        <f t="shared" si="17"/>
        <v>AgenteenlaEntidadCompradoraoBackOfficeAgenteespecializadoIngeniería,arquitectura,urbanismoyafinesServicio7x24PlatinoZona3NA</v>
      </c>
      <c r="B1103" t="s">
        <v>1408</v>
      </c>
      <c r="C1103" t="s">
        <v>824</v>
      </c>
      <c r="D1103" t="s">
        <v>298</v>
      </c>
      <c r="E1103" t="s">
        <v>608</v>
      </c>
      <c r="F1103" t="s">
        <v>91</v>
      </c>
      <c r="G1103" t="s">
        <v>134</v>
      </c>
      <c r="H1103" t="s">
        <v>94</v>
      </c>
      <c r="I1103" t="s">
        <v>96</v>
      </c>
      <c r="J1103" t="s">
        <v>260</v>
      </c>
      <c r="K1103">
        <v>21536292.972568579</v>
      </c>
      <c r="L1103">
        <v>33491408.714999996</v>
      </c>
      <c r="M1103">
        <v>35017279.175219007</v>
      </c>
      <c r="N1103">
        <v>28560194.684999999</v>
      </c>
      <c r="O1103">
        <v>28407487.679999996</v>
      </c>
      <c r="P1103">
        <v>45105149.924999997</v>
      </c>
      <c r="Q1103">
        <v>35601630.884999998</v>
      </c>
      <c r="S1103" t="s">
        <v>174</v>
      </c>
    </row>
    <row r="1104" spans="1:19" x14ac:dyDescent="0.2">
      <c r="A1104" t="str">
        <f t="shared" si="17"/>
        <v>AgenteenlaEntidadCompradoraoBackOfficeAgenteespecializadoBellasartesyafinesJornadaOrdinariaPlataZona1NA</v>
      </c>
      <c r="B1104" t="s">
        <v>1409</v>
      </c>
      <c r="C1104" t="s">
        <v>824</v>
      </c>
      <c r="D1104" t="s">
        <v>298</v>
      </c>
      <c r="E1104" t="s">
        <v>624</v>
      </c>
      <c r="F1104" t="s">
        <v>89</v>
      </c>
      <c r="G1104" t="s">
        <v>2</v>
      </c>
      <c r="H1104" t="s">
        <v>92</v>
      </c>
      <c r="I1104" t="s">
        <v>96</v>
      </c>
      <c r="J1104" t="s">
        <v>5</v>
      </c>
      <c r="K1104">
        <v>6452768.1403464144</v>
      </c>
      <c r="L1104">
        <v>6835690.6199999992</v>
      </c>
      <c r="M1104">
        <v>8215673.2114735227</v>
      </c>
      <c r="N1104">
        <v>7439726.9699999997</v>
      </c>
      <c r="O1104">
        <v>7621605.4499999993</v>
      </c>
      <c r="P1104">
        <v>7870231.0799999991</v>
      </c>
      <c r="Q1104">
        <v>7697759.7149999999</v>
      </c>
      <c r="S1104" t="s">
        <v>174</v>
      </c>
    </row>
    <row r="1105" spans="1:19" x14ac:dyDescent="0.2">
      <c r="A1105" t="str">
        <f t="shared" si="17"/>
        <v>AgenteenlaEntidadCompradoraoBackOfficeAgenteespecializadoBellasartesyafinesHoraextradiurnaPlataZona1NA</v>
      </c>
      <c r="B1105" t="s">
        <v>1410</v>
      </c>
      <c r="C1105" t="s">
        <v>824</v>
      </c>
      <c r="D1105" t="s">
        <v>298</v>
      </c>
      <c r="E1105" t="s">
        <v>624</v>
      </c>
      <c r="F1105" t="s">
        <v>172</v>
      </c>
      <c r="G1105" t="s">
        <v>2</v>
      </c>
      <c r="H1105" t="s">
        <v>92</v>
      </c>
      <c r="I1105" t="s">
        <v>96</v>
      </c>
      <c r="J1105" t="s">
        <v>25</v>
      </c>
      <c r="K1105">
        <v>33171.335931535956</v>
      </c>
      <c r="L1105">
        <v>37251.719999999994</v>
      </c>
      <c r="M1105">
        <v>53487.455803864075</v>
      </c>
      <c r="N1105">
        <v>31798.304999999997</v>
      </c>
      <c r="O1105">
        <v>32286.824999999997</v>
      </c>
      <c r="P1105">
        <v>40912.514999999999</v>
      </c>
      <c r="Q1105">
        <v>50300.999999999993</v>
      </c>
      <c r="S1105" t="s">
        <v>174</v>
      </c>
    </row>
    <row r="1106" spans="1:19" x14ac:dyDescent="0.2">
      <c r="A1106" t="str">
        <f t="shared" si="17"/>
        <v>AgenteenlaEntidadCompradoraoBackOfficeAgenteespecializadoBellasartesyafinesHoraextranocturna PlataZona1NA</v>
      </c>
      <c r="B1106" t="s">
        <v>1411</v>
      </c>
      <c r="C1106" t="s">
        <v>824</v>
      </c>
      <c r="D1106" t="s">
        <v>298</v>
      </c>
      <c r="E1106" t="s">
        <v>624</v>
      </c>
      <c r="F1106" t="s">
        <v>288</v>
      </c>
      <c r="G1106" t="s">
        <v>2</v>
      </c>
      <c r="H1106" t="s">
        <v>92</v>
      </c>
      <c r="I1106" t="s">
        <v>96</v>
      </c>
      <c r="J1106" t="s">
        <v>25</v>
      </c>
      <c r="K1106">
        <v>45740.93995838776</v>
      </c>
      <c r="L1106">
        <v>52152.614999999998</v>
      </c>
      <c r="M1106">
        <v>74882.43812540971</v>
      </c>
      <c r="N1106">
        <v>44517.42</v>
      </c>
      <c r="O1106">
        <v>44922.104999999996</v>
      </c>
      <c r="P1106">
        <v>52207.469999999994</v>
      </c>
      <c r="Q1106">
        <v>69815.924999999988</v>
      </c>
      <c r="S1106" t="s">
        <v>174</v>
      </c>
    </row>
    <row r="1107" spans="1:19" x14ac:dyDescent="0.2">
      <c r="A1107" t="str">
        <f t="shared" si="17"/>
        <v>AgenteenlaEntidadCompradoraoBackOfficeAgenteespecializadoBellasartesyafinesHoraextradominicalyfestivoPlataZona1NA</v>
      </c>
      <c r="B1107" t="s">
        <v>1412</v>
      </c>
      <c r="C1107" t="s">
        <v>824</v>
      </c>
      <c r="D1107" t="s">
        <v>298</v>
      </c>
      <c r="E1107" t="s">
        <v>624</v>
      </c>
      <c r="F1107" t="s">
        <v>90</v>
      </c>
      <c r="G1107" t="s">
        <v>2</v>
      </c>
      <c r="H1107" t="s">
        <v>92</v>
      </c>
      <c r="I1107" t="s">
        <v>96</v>
      </c>
      <c r="J1107" t="s">
        <v>25</v>
      </c>
      <c r="K1107">
        <v>58310.54398523955</v>
      </c>
      <c r="L1107">
        <v>59603.579999999994</v>
      </c>
      <c r="M1107">
        <v>85579.929286182523</v>
      </c>
      <c r="N1107">
        <v>63596.609999999993</v>
      </c>
      <c r="O1107">
        <v>51240.78</v>
      </c>
      <c r="P1107">
        <v>57856.499999999993</v>
      </c>
      <c r="Q1107">
        <v>77723.324999999997</v>
      </c>
      <c r="S1107" t="s">
        <v>174</v>
      </c>
    </row>
    <row r="1108" spans="1:19" x14ac:dyDescent="0.2">
      <c r="A1108" t="str">
        <f t="shared" si="17"/>
        <v>AgenteenlaEntidadCompradoraoBackOfficeAgenteespecializadoBellasartesyafinesServicio7x24PlataZona1NA</v>
      </c>
      <c r="B1108" t="s">
        <v>1413</v>
      </c>
      <c r="C1108" t="s">
        <v>824</v>
      </c>
      <c r="D1108" t="s">
        <v>298</v>
      </c>
      <c r="E1108" t="s">
        <v>624</v>
      </c>
      <c r="F1108" t="s">
        <v>91</v>
      </c>
      <c r="G1108" t="s">
        <v>2</v>
      </c>
      <c r="H1108" t="s">
        <v>92</v>
      </c>
      <c r="I1108" t="s">
        <v>96</v>
      </c>
      <c r="J1108" t="s">
        <v>260</v>
      </c>
      <c r="K1108">
        <v>21536292.972568579</v>
      </c>
      <c r="L1108">
        <v>30377694.014999997</v>
      </c>
      <c r="M1108">
        <v>33068084.676180933</v>
      </c>
      <c r="N1108">
        <v>28298136.824999999</v>
      </c>
      <c r="O1108">
        <v>28407487.679999996</v>
      </c>
      <c r="P1108">
        <v>40502933.414999999</v>
      </c>
      <c r="Q1108">
        <v>32075221.319999997</v>
      </c>
      <c r="S1108" t="s">
        <v>174</v>
      </c>
    </row>
    <row r="1109" spans="1:19" x14ac:dyDescent="0.2">
      <c r="A1109" t="str">
        <f t="shared" si="17"/>
        <v>AgenteenlaEntidadCompradoraoBackOfficeAgenteespecializadoBellasartesyafinesJornadaOrdinariaOroZona1NA</v>
      </c>
      <c r="B1109" t="s">
        <v>1414</v>
      </c>
      <c r="C1109" t="s">
        <v>824</v>
      </c>
      <c r="D1109" t="s">
        <v>298</v>
      </c>
      <c r="E1109" t="s">
        <v>624</v>
      </c>
      <c r="F1109" t="s">
        <v>89</v>
      </c>
      <c r="G1109" t="s">
        <v>3</v>
      </c>
      <c r="H1109" t="s">
        <v>92</v>
      </c>
      <c r="I1109" t="s">
        <v>96</v>
      </c>
      <c r="J1109" t="s">
        <v>5</v>
      </c>
      <c r="K1109">
        <v>6452768.1403464144</v>
      </c>
      <c r="L1109">
        <v>6972404.8049999997</v>
      </c>
      <c r="M1109">
        <v>8450877.139657706</v>
      </c>
      <c r="N1109">
        <v>7460201.3399999999</v>
      </c>
      <c r="O1109">
        <v>7621605.4499999993</v>
      </c>
      <c r="P1109">
        <v>8035920.0899999989</v>
      </c>
      <c r="Q1109">
        <v>8039021.9849999994</v>
      </c>
      <c r="S1109" t="s">
        <v>174</v>
      </c>
    </row>
    <row r="1110" spans="1:19" x14ac:dyDescent="0.2">
      <c r="A1110" t="str">
        <f t="shared" si="17"/>
        <v>AgenteenlaEntidadCompradoraoBackOfficeAgenteespecializadoBellasartesyafinesHoraextradiurnaOroZona1NA</v>
      </c>
      <c r="B1110" t="s">
        <v>1415</v>
      </c>
      <c r="C1110" t="s">
        <v>824</v>
      </c>
      <c r="D1110" t="s">
        <v>298</v>
      </c>
      <c r="E1110" t="s">
        <v>624</v>
      </c>
      <c r="F1110" t="s">
        <v>172</v>
      </c>
      <c r="G1110" t="s">
        <v>3</v>
      </c>
      <c r="H1110" t="s">
        <v>92</v>
      </c>
      <c r="I1110" t="s">
        <v>96</v>
      </c>
      <c r="J1110" t="s">
        <v>25</v>
      </c>
      <c r="K1110">
        <v>33171.335931535956</v>
      </c>
      <c r="L1110">
        <v>37996.92</v>
      </c>
      <c r="M1110">
        <v>55018.731377979857</v>
      </c>
      <c r="N1110">
        <v>31798.304999999997</v>
      </c>
      <c r="O1110">
        <v>32286.824999999997</v>
      </c>
      <c r="P1110">
        <v>41773.634999999995</v>
      </c>
      <c r="Q1110">
        <v>52530.39</v>
      </c>
      <c r="S1110" t="s">
        <v>174</v>
      </c>
    </row>
    <row r="1111" spans="1:19" x14ac:dyDescent="0.2">
      <c r="A1111" t="str">
        <f t="shared" si="17"/>
        <v>AgenteenlaEntidadCompradoraoBackOfficeAgenteespecializadoBellasartesyafinesHoraextranocturna OroZona1NA</v>
      </c>
      <c r="B1111" t="s">
        <v>1416</v>
      </c>
      <c r="C1111" t="s">
        <v>824</v>
      </c>
      <c r="D1111" t="s">
        <v>298</v>
      </c>
      <c r="E1111" t="s">
        <v>624</v>
      </c>
      <c r="F1111" t="s">
        <v>288</v>
      </c>
      <c r="G1111" t="s">
        <v>3</v>
      </c>
      <c r="H1111" t="s">
        <v>92</v>
      </c>
      <c r="I1111" t="s">
        <v>96</v>
      </c>
      <c r="J1111" t="s">
        <v>25</v>
      </c>
      <c r="K1111">
        <v>45740.93995838776</v>
      </c>
      <c r="L1111">
        <v>53195.894999999997</v>
      </c>
      <c r="M1111">
        <v>77026.2239291718</v>
      </c>
      <c r="N1111">
        <v>44517.42</v>
      </c>
      <c r="O1111">
        <v>44922.104999999996</v>
      </c>
      <c r="P1111">
        <v>53306.64</v>
      </c>
      <c r="Q1111">
        <v>72911.61</v>
      </c>
      <c r="S1111" t="s">
        <v>174</v>
      </c>
    </row>
    <row r="1112" spans="1:19" x14ac:dyDescent="0.2">
      <c r="A1112" t="str">
        <f t="shared" si="17"/>
        <v>AgenteenlaEntidadCompradoraoBackOfficeAgenteespecializadoBellasartesyafinesHoraextradominicalyfestivoOroZona1NA</v>
      </c>
      <c r="B1112" t="s">
        <v>1417</v>
      </c>
      <c r="C1112" t="s">
        <v>824</v>
      </c>
      <c r="D1112" t="s">
        <v>298</v>
      </c>
      <c r="E1112" t="s">
        <v>624</v>
      </c>
      <c r="F1112" t="s">
        <v>90</v>
      </c>
      <c r="G1112" t="s">
        <v>3</v>
      </c>
      <c r="H1112" t="s">
        <v>92</v>
      </c>
      <c r="I1112" t="s">
        <v>96</v>
      </c>
      <c r="J1112" t="s">
        <v>25</v>
      </c>
      <c r="K1112">
        <v>58310.54398523955</v>
      </c>
      <c r="L1112">
        <v>60794.864999999998</v>
      </c>
      <c r="M1112">
        <v>88029.970204767771</v>
      </c>
      <c r="N1112">
        <v>63596.609999999993</v>
      </c>
      <c r="O1112">
        <v>51240.78</v>
      </c>
      <c r="P1112">
        <v>59074.694999999992</v>
      </c>
      <c r="Q1112">
        <v>81168.84</v>
      </c>
      <c r="S1112" t="s">
        <v>174</v>
      </c>
    </row>
    <row r="1113" spans="1:19" x14ac:dyDescent="0.2">
      <c r="A1113" t="str">
        <f t="shared" si="17"/>
        <v>AgenteenlaEntidadCompradoraoBackOfficeAgenteespecializadoBellasartesyafinesServicio7x24OroZona1NA</v>
      </c>
      <c r="B1113" t="s">
        <v>1418</v>
      </c>
      <c r="C1113" t="s">
        <v>824</v>
      </c>
      <c r="D1113" t="s">
        <v>298</v>
      </c>
      <c r="E1113" t="s">
        <v>624</v>
      </c>
      <c r="F1113" t="s">
        <v>91</v>
      </c>
      <c r="G1113" t="s">
        <v>3</v>
      </c>
      <c r="H1113" t="s">
        <v>92</v>
      </c>
      <c r="I1113" t="s">
        <v>96</v>
      </c>
      <c r="J1113" t="s">
        <v>260</v>
      </c>
      <c r="K1113">
        <v>21536292.972568579</v>
      </c>
      <c r="L1113">
        <v>27285609.779999997</v>
      </c>
      <c r="M1113">
        <v>34014780.487122267</v>
      </c>
      <c r="N1113">
        <v>28360531.799999997</v>
      </c>
      <c r="O1113">
        <v>28407487.679999996</v>
      </c>
      <c r="P1113">
        <v>41355626.445</v>
      </c>
      <c r="Q1113">
        <v>33497204.714999996</v>
      </c>
      <c r="S1113" t="s">
        <v>174</v>
      </c>
    </row>
    <row r="1114" spans="1:19" x14ac:dyDescent="0.2">
      <c r="A1114" t="str">
        <f t="shared" si="17"/>
        <v>AgenteenlaEntidadCompradoraoBackOfficeAgenteespecializadoBellasartesyafinesJornadaOrdinariaPlatinoZona1NA</v>
      </c>
      <c r="B1114" t="s">
        <v>1419</v>
      </c>
      <c r="C1114" t="s">
        <v>824</v>
      </c>
      <c r="D1114" t="s">
        <v>298</v>
      </c>
      <c r="E1114" t="s">
        <v>624</v>
      </c>
      <c r="F1114" t="s">
        <v>89</v>
      </c>
      <c r="G1114" t="s">
        <v>134</v>
      </c>
      <c r="H1114" t="s">
        <v>92</v>
      </c>
      <c r="I1114" t="s">
        <v>96</v>
      </c>
      <c r="J1114" t="s">
        <v>5</v>
      </c>
      <c r="K1114">
        <v>6452768.1403464144</v>
      </c>
      <c r="L1114">
        <v>7177475.5649999995</v>
      </c>
      <c r="M1114">
        <v>8699945.136700375</v>
      </c>
      <c r="N1114">
        <v>7480675.709999999</v>
      </c>
      <c r="O1114">
        <v>7621605.4499999993</v>
      </c>
      <c r="P1114">
        <v>8208735.0749999993</v>
      </c>
      <c r="Q1114">
        <v>8544065.7599999998</v>
      </c>
      <c r="S1114" t="s">
        <v>174</v>
      </c>
    </row>
    <row r="1115" spans="1:19" x14ac:dyDescent="0.2">
      <c r="A1115" t="str">
        <f t="shared" si="17"/>
        <v>AgenteenlaEntidadCompradoraoBackOfficeAgenteespecializadoBellasartesyafinesHoraextradiurnaPlatinoZona1NA</v>
      </c>
      <c r="B1115" t="s">
        <v>1420</v>
      </c>
      <c r="C1115" t="s">
        <v>824</v>
      </c>
      <c r="D1115" t="s">
        <v>298</v>
      </c>
      <c r="E1115" t="s">
        <v>624</v>
      </c>
      <c r="F1115" t="s">
        <v>172</v>
      </c>
      <c r="G1115" t="s">
        <v>134</v>
      </c>
      <c r="H1115" t="s">
        <v>92</v>
      </c>
      <c r="I1115" t="s">
        <v>96</v>
      </c>
      <c r="J1115" t="s">
        <v>25</v>
      </c>
      <c r="K1115">
        <v>33171.335931535956</v>
      </c>
      <c r="L1115">
        <v>39114.719999999994</v>
      </c>
      <c r="M1115">
        <v>56640.267817059728</v>
      </c>
      <c r="N1115">
        <v>31798.304999999997</v>
      </c>
      <c r="O1115">
        <v>32286.824999999997</v>
      </c>
      <c r="P1115">
        <v>42672.014999999999</v>
      </c>
      <c r="Q1115">
        <v>55831.004999999997</v>
      </c>
      <c r="S1115" t="s">
        <v>174</v>
      </c>
    </row>
    <row r="1116" spans="1:19" x14ac:dyDescent="0.2">
      <c r="A1116" t="str">
        <f t="shared" si="17"/>
        <v>AgenteenlaEntidadCompradoraoBackOfficeAgenteespecializadoBellasartesyafinesHoraextranocturna PlatinoZona1NA</v>
      </c>
      <c r="B1116" t="s">
        <v>1421</v>
      </c>
      <c r="C1116" t="s">
        <v>824</v>
      </c>
      <c r="D1116" t="s">
        <v>298</v>
      </c>
      <c r="E1116" t="s">
        <v>624</v>
      </c>
      <c r="F1116" t="s">
        <v>288</v>
      </c>
      <c r="G1116" t="s">
        <v>134</v>
      </c>
      <c r="H1116" t="s">
        <v>92</v>
      </c>
      <c r="I1116" t="s">
        <v>96</v>
      </c>
      <c r="J1116" t="s">
        <v>25</v>
      </c>
      <c r="K1116">
        <v>45740.93995838776</v>
      </c>
      <c r="L1116">
        <v>54760.814999999995</v>
      </c>
      <c r="M1116">
        <v>79296.374943883609</v>
      </c>
      <c r="N1116">
        <v>44517.42</v>
      </c>
      <c r="O1116">
        <v>44922.104999999996</v>
      </c>
      <c r="P1116">
        <v>54453.42</v>
      </c>
      <c r="Q1116">
        <v>77491.485000000001</v>
      </c>
      <c r="S1116" t="s">
        <v>174</v>
      </c>
    </row>
    <row r="1117" spans="1:19" x14ac:dyDescent="0.2">
      <c r="A1117" t="str">
        <f t="shared" si="17"/>
        <v>AgenteenlaEntidadCompradoraoBackOfficeAgenteespecializadoBellasartesyafinesHoraextradominicalyfestivoPlatinoZona1NA</v>
      </c>
      <c r="B1117" t="s">
        <v>1422</v>
      </c>
      <c r="C1117" t="s">
        <v>824</v>
      </c>
      <c r="D1117" t="s">
        <v>298</v>
      </c>
      <c r="E1117" t="s">
        <v>624</v>
      </c>
      <c r="F1117" t="s">
        <v>90</v>
      </c>
      <c r="G1117" t="s">
        <v>134</v>
      </c>
      <c r="H1117" t="s">
        <v>92</v>
      </c>
      <c r="I1117" t="s">
        <v>96</v>
      </c>
      <c r="J1117" t="s">
        <v>25</v>
      </c>
      <c r="K1117">
        <v>58310.54398523955</v>
      </c>
      <c r="L1117">
        <v>62583.344999999994</v>
      </c>
      <c r="M1117">
        <v>90624.428507295568</v>
      </c>
      <c r="N1117">
        <v>63596.609999999993</v>
      </c>
      <c r="O1117">
        <v>51240.78</v>
      </c>
      <c r="P1117">
        <v>60344.639999999992</v>
      </c>
      <c r="Q1117">
        <v>86268.284999999989</v>
      </c>
      <c r="S1117" t="s">
        <v>174</v>
      </c>
    </row>
    <row r="1118" spans="1:19" x14ac:dyDescent="0.2">
      <c r="A1118" t="str">
        <f t="shared" si="17"/>
        <v>AgenteenlaEntidadCompradoraoBackOfficeAgenteespecializadoBellasartesyafinesServicio7x24PlatinoZona1NA</v>
      </c>
      <c r="B1118" t="s">
        <v>1423</v>
      </c>
      <c r="C1118" t="s">
        <v>824</v>
      </c>
      <c r="D1118" t="s">
        <v>298</v>
      </c>
      <c r="E1118" t="s">
        <v>624</v>
      </c>
      <c r="F1118" t="s">
        <v>91</v>
      </c>
      <c r="G1118" t="s">
        <v>134</v>
      </c>
      <c r="H1118" t="s">
        <v>92</v>
      </c>
      <c r="I1118" t="s">
        <v>96</v>
      </c>
      <c r="J1118" t="s">
        <v>260</v>
      </c>
      <c r="K1118">
        <v>21536292.972568579</v>
      </c>
      <c r="L1118">
        <v>31896579.284999996</v>
      </c>
      <c r="M1118">
        <v>35017279.175219007</v>
      </c>
      <c r="N1118">
        <v>28422926.774999999</v>
      </c>
      <c r="O1118">
        <v>28407487.679999996</v>
      </c>
      <c r="P1118">
        <v>42244994.699999996</v>
      </c>
      <c r="Q1118">
        <v>35601630.884999998</v>
      </c>
      <c r="S1118" t="s">
        <v>174</v>
      </c>
    </row>
    <row r="1119" spans="1:19" x14ac:dyDescent="0.2">
      <c r="A1119" t="str">
        <f t="shared" si="17"/>
        <v>AgenteenlaEntidadCompradoraoBackOfficeAgenteespecializadoBellasartesyafinesJornadaOrdinariaPlataZona2NA</v>
      </c>
      <c r="B1119" t="s">
        <v>1424</v>
      </c>
      <c r="C1119" t="s">
        <v>824</v>
      </c>
      <c r="D1119" t="s">
        <v>298</v>
      </c>
      <c r="E1119" t="s">
        <v>624</v>
      </c>
      <c r="F1119" t="s">
        <v>89</v>
      </c>
      <c r="G1119" t="s">
        <v>2</v>
      </c>
      <c r="H1119" t="s">
        <v>93</v>
      </c>
      <c r="I1119" t="s">
        <v>96</v>
      </c>
      <c r="J1119" t="s">
        <v>5</v>
      </c>
      <c r="K1119">
        <v>6452768.1403464144</v>
      </c>
      <c r="L1119">
        <v>7040761.3799999999</v>
      </c>
      <c r="M1119">
        <v>8215673.2114735227</v>
      </c>
      <c r="N1119">
        <v>7464296.834999999</v>
      </c>
      <c r="O1119">
        <v>7621605.4499999993</v>
      </c>
      <c r="P1119">
        <v>8363725.2899999991</v>
      </c>
      <c r="Q1119">
        <v>7697759.7149999999</v>
      </c>
      <c r="S1119" t="s">
        <v>174</v>
      </c>
    </row>
    <row r="1120" spans="1:19" x14ac:dyDescent="0.2">
      <c r="A1120" t="str">
        <f t="shared" si="17"/>
        <v>AgenteenlaEntidadCompradoraoBackOfficeAgenteespecializadoBellasartesyafinesHoraextradiurnaPlataZona2NA</v>
      </c>
      <c r="B1120" t="s">
        <v>1425</v>
      </c>
      <c r="C1120" t="s">
        <v>824</v>
      </c>
      <c r="D1120" t="s">
        <v>298</v>
      </c>
      <c r="E1120" t="s">
        <v>624</v>
      </c>
      <c r="F1120" t="s">
        <v>172</v>
      </c>
      <c r="G1120" t="s">
        <v>2</v>
      </c>
      <c r="H1120" t="s">
        <v>93</v>
      </c>
      <c r="I1120" t="s">
        <v>96</v>
      </c>
      <c r="J1120" t="s">
        <v>25</v>
      </c>
      <c r="K1120">
        <v>33171.335931535956</v>
      </c>
      <c r="L1120">
        <v>38369.519999999997</v>
      </c>
      <c r="M1120">
        <v>53487.455803864075</v>
      </c>
      <c r="N1120">
        <v>31798.304999999997</v>
      </c>
      <c r="O1120">
        <v>32286.824999999997</v>
      </c>
      <c r="P1120">
        <v>43477.244999999995</v>
      </c>
      <c r="Q1120">
        <v>50300.999999999993</v>
      </c>
      <c r="S1120" t="s">
        <v>174</v>
      </c>
    </row>
    <row r="1121" spans="1:19" x14ac:dyDescent="0.2">
      <c r="A1121" t="str">
        <f t="shared" si="17"/>
        <v>AgenteenlaEntidadCompradoraoBackOfficeAgenteespecializadoBellasartesyafinesHoraextranocturna PlataZona2NA</v>
      </c>
      <c r="B1121" t="s">
        <v>1426</v>
      </c>
      <c r="C1121" t="s">
        <v>824</v>
      </c>
      <c r="D1121" t="s">
        <v>298</v>
      </c>
      <c r="E1121" t="s">
        <v>624</v>
      </c>
      <c r="F1121" t="s">
        <v>288</v>
      </c>
      <c r="G1121" t="s">
        <v>2</v>
      </c>
      <c r="H1121" t="s">
        <v>93</v>
      </c>
      <c r="I1121" t="s">
        <v>96</v>
      </c>
      <c r="J1121" t="s">
        <v>25</v>
      </c>
      <c r="K1121">
        <v>45740.93995838776</v>
      </c>
      <c r="L1121">
        <v>53717.534999999996</v>
      </c>
      <c r="M1121">
        <v>74882.43812540971</v>
      </c>
      <c r="N1121">
        <v>44517.42</v>
      </c>
      <c r="O1121">
        <v>44922.104999999996</v>
      </c>
      <c r="P1121">
        <v>55481.174999999996</v>
      </c>
      <c r="Q1121">
        <v>69815.924999999988</v>
      </c>
      <c r="S1121" t="s">
        <v>174</v>
      </c>
    </row>
    <row r="1122" spans="1:19" x14ac:dyDescent="0.2">
      <c r="A1122" t="str">
        <f t="shared" si="17"/>
        <v>AgenteenlaEntidadCompradoraoBackOfficeAgenteespecializadoBellasartesyafinesHoraextradominicalyfestivoPlataZona2NA</v>
      </c>
      <c r="B1122" t="s">
        <v>1427</v>
      </c>
      <c r="C1122" t="s">
        <v>824</v>
      </c>
      <c r="D1122" t="s">
        <v>298</v>
      </c>
      <c r="E1122" t="s">
        <v>624</v>
      </c>
      <c r="F1122" t="s">
        <v>90</v>
      </c>
      <c r="G1122" t="s">
        <v>2</v>
      </c>
      <c r="H1122" t="s">
        <v>93</v>
      </c>
      <c r="I1122" t="s">
        <v>96</v>
      </c>
      <c r="J1122" t="s">
        <v>25</v>
      </c>
      <c r="K1122">
        <v>58310.54398523955</v>
      </c>
      <c r="L1122">
        <v>61391.024999999994</v>
      </c>
      <c r="M1122">
        <v>85579.929286182523</v>
      </c>
      <c r="N1122">
        <v>63596.609999999993</v>
      </c>
      <c r="O1122">
        <v>51240.78</v>
      </c>
      <c r="P1122">
        <v>61484.174999999996</v>
      </c>
      <c r="Q1122">
        <v>77723.324999999997</v>
      </c>
      <c r="S1122" t="s">
        <v>174</v>
      </c>
    </row>
    <row r="1123" spans="1:19" x14ac:dyDescent="0.2">
      <c r="A1123" t="str">
        <f t="shared" si="17"/>
        <v>AgenteenlaEntidadCompradoraoBackOfficeAgenteespecializadoBellasartesyafinesServicio7x24PlataZona2NA</v>
      </c>
      <c r="B1123" t="s">
        <v>1428</v>
      </c>
      <c r="C1123" t="s">
        <v>824</v>
      </c>
      <c r="D1123" t="s">
        <v>298</v>
      </c>
      <c r="E1123" t="s">
        <v>624</v>
      </c>
      <c r="F1123" t="s">
        <v>91</v>
      </c>
      <c r="G1123" t="s">
        <v>2</v>
      </c>
      <c r="H1123" t="s">
        <v>93</v>
      </c>
      <c r="I1123" t="s">
        <v>96</v>
      </c>
      <c r="J1123" t="s">
        <v>260</v>
      </c>
      <c r="K1123">
        <v>21536292.972568579</v>
      </c>
      <c r="L1123">
        <v>31289024.969999999</v>
      </c>
      <c r="M1123">
        <v>33068084.676180933</v>
      </c>
      <c r="N1123">
        <v>28373010.794999998</v>
      </c>
      <c r="O1123">
        <v>28407487.679999996</v>
      </c>
      <c r="P1123">
        <v>43042629.869999997</v>
      </c>
      <c r="Q1123">
        <v>32075221.319999997</v>
      </c>
      <c r="S1123" t="s">
        <v>174</v>
      </c>
    </row>
    <row r="1124" spans="1:19" x14ac:dyDescent="0.2">
      <c r="A1124" t="str">
        <f t="shared" si="17"/>
        <v>AgenteenlaEntidadCompradoraoBackOfficeAgenteespecializadoBellasartesyafinesJornadaOrdinariaOroZona2NA</v>
      </c>
      <c r="B1124" t="s">
        <v>1429</v>
      </c>
      <c r="C1124" t="s">
        <v>824</v>
      </c>
      <c r="D1124" t="s">
        <v>298</v>
      </c>
      <c r="E1124" t="s">
        <v>624</v>
      </c>
      <c r="F1124" t="s">
        <v>89</v>
      </c>
      <c r="G1124" t="s">
        <v>3</v>
      </c>
      <c r="H1124" t="s">
        <v>93</v>
      </c>
      <c r="I1124" t="s">
        <v>96</v>
      </c>
      <c r="J1124" t="s">
        <v>5</v>
      </c>
      <c r="K1124">
        <v>6452768.1403464144</v>
      </c>
      <c r="L1124">
        <v>7181577.2699999996</v>
      </c>
      <c r="M1124">
        <v>8450877.139657706</v>
      </c>
      <c r="N1124">
        <v>7485998.7149999999</v>
      </c>
      <c r="O1124">
        <v>7621605.4499999993</v>
      </c>
      <c r="P1124">
        <v>8539803.629999999</v>
      </c>
      <c r="Q1124">
        <v>8039021.9849999994</v>
      </c>
      <c r="S1124" t="s">
        <v>174</v>
      </c>
    </row>
    <row r="1125" spans="1:19" x14ac:dyDescent="0.2">
      <c r="A1125" t="str">
        <f t="shared" si="17"/>
        <v>AgenteenlaEntidadCompradoraoBackOfficeAgenteespecializadoBellasartesyafinesHoraextradiurnaOroZona2NA</v>
      </c>
      <c r="B1125" t="s">
        <v>1430</v>
      </c>
      <c r="C1125" t="s">
        <v>824</v>
      </c>
      <c r="D1125" t="s">
        <v>298</v>
      </c>
      <c r="E1125" t="s">
        <v>624</v>
      </c>
      <c r="F1125" t="s">
        <v>172</v>
      </c>
      <c r="G1125" t="s">
        <v>3</v>
      </c>
      <c r="H1125" t="s">
        <v>93</v>
      </c>
      <c r="I1125" t="s">
        <v>96</v>
      </c>
      <c r="J1125" t="s">
        <v>25</v>
      </c>
      <c r="K1125">
        <v>33171.335931535956</v>
      </c>
      <c r="L1125">
        <v>39137.49</v>
      </c>
      <c r="M1125">
        <v>55018.731377979857</v>
      </c>
      <c r="N1125">
        <v>31798.304999999997</v>
      </c>
      <c r="O1125">
        <v>32286.824999999997</v>
      </c>
      <c r="P1125">
        <v>44393.219999999994</v>
      </c>
      <c r="Q1125">
        <v>52530.39</v>
      </c>
      <c r="S1125" t="s">
        <v>174</v>
      </c>
    </row>
    <row r="1126" spans="1:19" x14ac:dyDescent="0.2">
      <c r="A1126" t="str">
        <f t="shared" si="17"/>
        <v>AgenteenlaEntidadCompradoraoBackOfficeAgenteespecializadoBellasartesyafinesHoraextranocturna OroZona2NA</v>
      </c>
      <c r="B1126" t="s">
        <v>1431</v>
      </c>
      <c r="C1126" t="s">
        <v>824</v>
      </c>
      <c r="D1126" t="s">
        <v>298</v>
      </c>
      <c r="E1126" t="s">
        <v>624</v>
      </c>
      <c r="F1126" t="s">
        <v>288</v>
      </c>
      <c r="G1126" t="s">
        <v>3</v>
      </c>
      <c r="H1126" t="s">
        <v>93</v>
      </c>
      <c r="I1126" t="s">
        <v>96</v>
      </c>
      <c r="J1126" t="s">
        <v>25</v>
      </c>
      <c r="K1126">
        <v>45740.93995838776</v>
      </c>
      <c r="L1126">
        <v>54791.864999999998</v>
      </c>
      <c r="M1126">
        <v>77026.2239291718</v>
      </c>
      <c r="N1126">
        <v>44517.42</v>
      </c>
      <c r="O1126">
        <v>44922.104999999996</v>
      </c>
      <c r="P1126">
        <v>56649.689999999995</v>
      </c>
      <c r="Q1126">
        <v>72911.61</v>
      </c>
      <c r="S1126" t="s">
        <v>174</v>
      </c>
    </row>
    <row r="1127" spans="1:19" x14ac:dyDescent="0.2">
      <c r="A1127" t="str">
        <f t="shared" si="17"/>
        <v>AgenteenlaEntidadCompradoraoBackOfficeAgenteespecializadoBellasartesyafinesHoraextradominicalyfestivoOroZona2NA</v>
      </c>
      <c r="B1127" t="s">
        <v>1432</v>
      </c>
      <c r="C1127" t="s">
        <v>824</v>
      </c>
      <c r="D1127" t="s">
        <v>298</v>
      </c>
      <c r="E1127" t="s">
        <v>624</v>
      </c>
      <c r="F1127" t="s">
        <v>90</v>
      </c>
      <c r="G1127" t="s">
        <v>3</v>
      </c>
      <c r="H1127" t="s">
        <v>93</v>
      </c>
      <c r="I1127" t="s">
        <v>96</v>
      </c>
      <c r="J1127" t="s">
        <v>25</v>
      </c>
      <c r="K1127">
        <v>58310.54398523955</v>
      </c>
      <c r="L1127">
        <v>62619.569999999992</v>
      </c>
      <c r="M1127">
        <v>88029.970204767771</v>
      </c>
      <c r="N1127">
        <v>63596.609999999993</v>
      </c>
      <c r="O1127">
        <v>51240.78</v>
      </c>
      <c r="P1127">
        <v>62778.959999999992</v>
      </c>
      <c r="Q1127">
        <v>81168.84</v>
      </c>
      <c r="S1127" t="s">
        <v>174</v>
      </c>
    </row>
    <row r="1128" spans="1:19" x14ac:dyDescent="0.2">
      <c r="A1128" t="str">
        <f t="shared" si="17"/>
        <v>AgenteenlaEntidadCompradoraoBackOfficeAgenteespecializadoBellasartesyafinesServicio7x24OroZona2NA</v>
      </c>
      <c r="B1128" t="s">
        <v>1433</v>
      </c>
      <c r="C1128" t="s">
        <v>824</v>
      </c>
      <c r="D1128" t="s">
        <v>298</v>
      </c>
      <c r="E1128" t="s">
        <v>624</v>
      </c>
      <c r="F1128" t="s">
        <v>91</v>
      </c>
      <c r="G1128" t="s">
        <v>3</v>
      </c>
      <c r="H1128" t="s">
        <v>93</v>
      </c>
      <c r="I1128" t="s">
        <v>96</v>
      </c>
      <c r="J1128" t="s">
        <v>260</v>
      </c>
      <c r="K1128">
        <v>21536292.972568579</v>
      </c>
      <c r="L1128">
        <v>28104178.859999999</v>
      </c>
      <c r="M1128">
        <v>34014780.487122267</v>
      </c>
      <c r="N1128">
        <v>28439149.364999998</v>
      </c>
      <c r="O1128">
        <v>28407487.679999996</v>
      </c>
      <c r="P1128">
        <v>43948789.964999996</v>
      </c>
      <c r="Q1128">
        <v>33497204.714999996</v>
      </c>
      <c r="S1128" t="s">
        <v>174</v>
      </c>
    </row>
    <row r="1129" spans="1:19" x14ac:dyDescent="0.2">
      <c r="A1129" t="str">
        <f t="shared" si="17"/>
        <v>AgenteenlaEntidadCompradoraoBackOfficeAgenteespecializadoBellasartesyafinesJornadaOrdinariaPlatinoZona2NA</v>
      </c>
      <c r="B1129" t="s">
        <v>1434</v>
      </c>
      <c r="C1129" t="s">
        <v>824</v>
      </c>
      <c r="D1129" t="s">
        <v>298</v>
      </c>
      <c r="E1129" t="s">
        <v>624</v>
      </c>
      <c r="F1129" t="s">
        <v>89</v>
      </c>
      <c r="G1129" t="s">
        <v>134</v>
      </c>
      <c r="H1129" t="s">
        <v>93</v>
      </c>
      <c r="I1129" t="s">
        <v>96</v>
      </c>
      <c r="J1129" t="s">
        <v>5</v>
      </c>
      <c r="K1129">
        <v>6452768.1403464144</v>
      </c>
      <c r="L1129">
        <v>7392800.0699999994</v>
      </c>
      <c r="M1129">
        <v>8699945.136700375</v>
      </c>
      <c r="N1129">
        <v>7516308.6899999995</v>
      </c>
      <c r="O1129">
        <v>7621605.4499999993</v>
      </c>
      <c r="P1129">
        <v>8723456.0999999996</v>
      </c>
      <c r="Q1129">
        <v>8544065.7599999998</v>
      </c>
      <c r="S1129" t="s">
        <v>174</v>
      </c>
    </row>
    <row r="1130" spans="1:19" x14ac:dyDescent="0.2">
      <c r="A1130" t="str">
        <f t="shared" si="17"/>
        <v>AgenteenlaEntidadCompradoraoBackOfficeAgenteespecializadoBellasartesyafinesHoraextradiurnaPlatinoZona2NA</v>
      </c>
      <c r="B1130" t="s">
        <v>1435</v>
      </c>
      <c r="C1130" t="s">
        <v>824</v>
      </c>
      <c r="D1130" t="s">
        <v>298</v>
      </c>
      <c r="E1130" t="s">
        <v>624</v>
      </c>
      <c r="F1130" t="s">
        <v>172</v>
      </c>
      <c r="G1130" t="s">
        <v>134</v>
      </c>
      <c r="H1130" t="s">
        <v>93</v>
      </c>
      <c r="I1130" t="s">
        <v>96</v>
      </c>
      <c r="J1130" t="s">
        <v>25</v>
      </c>
      <c r="K1130">
        <v>33171.335931535956</v>
      </c>
      <c r="L1130">
        <v>40288.409999999996</v>
      </c>
      <c r="M1130">
        <v>56640.267817059728</v>
      </c>
      <c r="N1130">
        <v>31798.304999999997</v>
      </c>
      <c r="O1130">
        <v>32286.824999999997</v>
      </c>
      <c r="P1130">
        <v>45347.49</v>
      </c>
      <c r="Q1130">
        <v>55831.004999999997</v>
      </c>
      <c r="S1130" t="s">
        <v>174</v>
      </c>
    </row>
    <row r="1131" spans="1:19" x14ac:dyDescent="0.2">
      <c r="A1131" t="str">
        <f t="shared" si="17"/>
        <v>AgenteenlaEntidadCompradoraoBackOfficeAgenteespecializadoBellasartesyafinesHoraextranocturna PlatinoZona2NA</v>
      </c>
      <c r="B1131" t="s">
        <v>1436</v>
      </c>
      <c r="C1131" t="s">
        <v>824</v>
      </c>
      <c r="D1131" t="s">
        <v>298</v>
      </c>
      <c r="E1131" t="s">
        <v>624</v>
      </c>
      <c r="F1131" t="s">
        <v>288</v>
      </c>
      <c r="G1131" t="s">
        <v>134</v>
      </c>
      <c r="H1131" t="s">
        <v>93</v>
      </c>
      <c r="I1131" t="s">
        <v>96</v>
      </c>
      <c r="J1131" t="s">
        <v>25</v>
      </c>
      <c r="K1131">
        <v>45740.93995838776</v>
      </c>
      <c r="L1131">
        <v>56404.394999999997</v>
      </c>
      <c r="M1131">
        <v>79296.374943883609</v>
      </c>
      <c r="N1131">
        <v>44517.42</v>
      </c>
      <c r="O1131">
        <v>44922.104999999996</v>
      </c>
      <c r="P1131">
        <v>57867.884999999995</v>
      </c>
      <c r="Q1131">
        <v>77491.485000000001</v>
      </c>
      <c r="S1131" t="s">
        <v>174</v>
      </c>
    </row>
    <row r="1132" spans="1:19" x14ac:dyDescent="0.2">
      <c r="A1132" t="str">
        <f t="shared" si="17"/>
        <v>AgenteenlaEntidadCompradoraoBackOfficeAgenteespecializadoBellasartesyafinesHoraextradominicalyfestivoPlatinoZona2NA</v>
      </c>
      <c r="B1132" t="s">
        <v>1437</v>
      </c>
      <c r="C1132" t="s">
        <v>824</v>
      </c>
      <c r="D1132" t="s">
        <v>298</v>
      </c>
      <c r="E1132" t="s">
        <v>624</v>
      </c>
      <c r="F1132" t="s">
        <v>90</v>
      </c>
      <c r="G1132" t="s">
        <v>134</v>
      </c>
      <c r="H1132" t="s">
        <v>93</v>
      </c>
      <c r="I1132" t="s">
        <v>96</v>
      </c>
      <c r="J1132" t="s">
        <v>25</v>
      </c>
      <c r="K1132">
        <v>58310.54398523955</v>
      </c>
      <c r="L1132">
        <v>64461.869999999995</v>
      </c>
      <c r="M1132">
        <v>90624.428507295568</v>
      </c>
      <c r="N1132">
        <v>63596.609999999993</v>
      </c>
      <c r="O1132">
        <v>51240.78</v>
      </c>
      <c r="P1132">
        <v>64128.6</v>
      </c>
      <c r="Q1132">
        <v>86268.284999999989</v>
      </c>
      <c r="S1132" t="s">
        <v>174</v>
      </c>
    </row>
    <row r="1133" spans="1:19" x14ac:dyDescent="0.2">
      <c r="A1133" t="str">
        <f t="shared" si="17"/>
        <v>AgenteenlaEntidadCompradoraoBackOfficeAgenteespecializadoBellasartesyafinesServicio7x24PlatinoZona2NA</v>
      </c>
      <c r="B1133" t="s">
        <v>1438</v>
      </c>
      <c r="C1133" t="s">
        <v>824</v>
      </c>
      <c r="D1133" t="s">
        <v>298</v>
      </c>
      <c r="E1133" t="s">
        <v>624</v>
      </c>
      <c r="F1133" t="s">
        <v>91</v>
      </c>
      <c r="G1133" t="s">
        <v>134</v>
      </c>
      <c r="H1133" t="s">
        <v>93</v>
      </c>
      <c r="I1133" t="s">
        <v>96</v>
      </c>
      <c r="J1133" t="s">
        <v>260</v>
      </c>
      <c r="K1133">
        <v>21536292.972568579</v>
      </c>
      <c r="L1133">
        <v>32853477.149999999</v>
      </c>
      <c r="M1133">
        <v>35017279.175219007</v>
      </c>
      <c r="N1133">
        <v>28541178.629999999</v>
      </c>
      <c r="O1133">
        <v>28407487.679999996</v>
      </c>
      <c r="P1133">
        <v>44893925.055</v>
      </c>
      <c r="Q1133">
        <v>35601630.884999998</v>
      </c>
      <c r="S1133" t="s">
        <v>174</v>
      </c>
    </row>
    <row r="1134" spans="1:19" x14ac:dyDescent="0.2">
      <c r="A1134" t="str">
        <f t="shared" si="17"/>
        <v>AgenteenlaEntidadCompradoraoBackOfficeAgenteespecializadoBellasartesyafinesJornadaOrdinariaPlataZona3NA</v>
      </c>
      <c r="B1134" t="s">
        <v>1439</v>
      </c>
      <c r="C1134" t="s">
        <v>824</v>
      </c>
      <c r="D1134" t="s">
        <v>298</v>
      </c>
      <c r="E1134" t="s">
        <v>624</v>
      </c>
      <c r="F1134" t="s">
        <v>89</v>
      </c>
      <c r="G1134" t="s">
        <v>2</v>
      </c>
      <c r="H1134" t="s">
        <v>94</v>
      </c>
      <c r="I1134" t="s">
        <v>96</v>
      </c>
      <c r="J1134" t="s">
        <v>5</v>
      </c>
      <c r="K1134">
        <v>6452768.1403464144</v>
      </c>
      <c r="L1134">
        <v>7177475.5649999995</v>
      </c>
      <c r="M1134">
        <v>8215673.2114735227</v>
      </c>
      <c r="N1134">
        <v>7480675.709999999</v>
      </c>
      <c r="O1134">
        <v>7621605.4499999993</v>
      </c>
      <c r="P1134">
        <v>8403077.0249999985</v>
      </c>
      <c r="Q1134">
        <v>7697759.7149999999</v>
      </c>
      <c r="S1134" t="s">
        <v>174</v>
      </c>
    </row>
    <row r="1135" spans="1:19" x14ac:dyDescent="0.2">
      <c r="A1135" t="str">
        <f t="shared" si="17"/>
        <v>AgenteenlaEntidadCompradoraoBackOfficeAgenteespecializadoBellasartesyafinesHoraextradiurnaPlataZona3NA</v>
      </c>
      <c r="B1135" t="s">
        <v>1440</v>
      </c>
      <c r="C1135" t="s">
        <v>824</v>
      </c>
      <c r="D1135" t="s">
        <v>298</v>
      </c>
      <c r="E1135" t="s">
        <v>624</v>
      </c>
      <c r="F1135" t="s">
        <v>172</v>
      </c>
      <c r="G1135" t="s">
        <v>2</v>
      </c>
      <c r="H1135" t="s">
        <v>94</v>
      </c>
      <c r="I1135" t="s">
        <v>96</v>
      </c>
      <c r="J1135" t="s">
        <v>25</v>
      </c>
      <c r="K1135">
        <v>33171.335931535956</v>
      </c>
      <c r="L1135">
        <v>39114.719999999994</v>
      </c>
      <c r="M1135">
        <v>53487.455803864075</v>
      </c>
      <c r="N1135">
        <v>31798.304999999997</v>
      </c>
      <c r="O1135">
        <v>32286.824999999997</v>
      </c>
      <c r="P1135">
        <v>43682.174999999996</v>
      </c>
      <c r="Q1135">
        <v>50300.999999999993</v>
      </c>
      <c r="S1135" t="s">
        <v>174</v>
      </c>
    </row>
    <row r="1136" spans="1:19" x14ac:dyDescent="0.2">
      <c r="A1136" t="str">
        <f t="shared" si="17"/>
        <v>AgenteenlaEntidadCompradoraoBackOfficeAgenteespecializadoBellasartesyafinesHoraextranocturna PlataZona3NA</v>
      </c>
      <c r="B1136" t="s">
        <v>1441</v>
      </c>
      <c r="C1136" t="s">
        <v>824</v>
      </c>
      <c r="D1136" t="s">
        <v>298</v>
      </c>
      <c r="E1136" t="s">
        <v>624</v>
      </c>
      <c r="F1136" t="s">
        <v>288</v>
      </c>
      <c r="G1136" t="s">
        <v>2</v>
      </c>
      <c r="H1136" t="s">
        <v>94</v>
      </c>
      <c r="I1136" t="s">
        <v>96</v>
      </c>
      <c r="J1136" t="s">
        <v>25</v>
      </c>
      <c r="K1136">
        <v>45740.93995838776</v>
      </c>
      <c r="L1136">
        <v>54760.814999999995</v>
      </c>
      <c r="M1136">
        <v>74882.43812540971</v>
      </c>
      <c r="N1136">
        <v>44517.42</v>
      </c>
      <c r="O1136">
        <v>44922.104999999996</v>
      </c>
      <c r="P1136">
        <v>55741.994999999995</v>
      </c>
      <c r="Q1136">
        <v>69815.924999999988</v>
      </c>
      <c r="S1136" t="s">
        <v>174</v>
      </c>
    </row>
    <row r="1137" spans="1:19" x14ac:dyDescent="0.2">
      <c r="A1137" t="str">
        <f t="shared" si="17"/>
        <v>AgenteenlaEntidadCompradoraoBackOfficeAgenteespecializadoBellasartesyafinesHoraextradominicalyfestivoPlataZona3NA</v>
      </c>
      <c r="B1137" t="s">
        <v>1442</v>
      </c>
      <c r="C1137" t="s">
        <v>824</v>
      </c>
      <c r="D1137" t="s">
        <v>298</v>
      </c>
      <c r="E1137" t="s">
        <v>624</v>
      </c>
      <c r="F1137" t="s">
        <v>90</v>
      </c>
      <c r="G1137" t="s">
        <v>2</v>
      </c>
      <c r="H1137" t="s">
        <v>94</v>
      </c>
      <c r="I1137" t="s">
        <v>96</v>
      </c>
      <c r="J1137" t="s">
        <v>25</v>
      </c>
      <c r="K1137">
        <v>58310.54398523955</v>
      </c>
      <c r="L1137">
        <v>62583.344999999994</v>
      </c>
      <c r="M1137">
        <v>85579.929286182523</v>
      </c>
      <c r="N1137">
        <v>63596.609999999993</v>
      </c>
      <c r="O1137">
        <v>51240.78</v>
      </c>
      <c r="P1137">
        <v>61773.974999999999</v>
      </c>
      <c r="Q1137">
        <v>77723.324999999997</v>
      </c>
      <c r="S1137" t="s">
        <v>174</v>
      </c>
    </row>
    <row r="1138" spans="1:19" x14ac:dyDescent="0.2">
      <c r="A1138" t="str">
        <f t="shared" si="17"/>
        <v>AgenteenlaEntidadCompradoraoBackOfficeAgenteespecializadoBellasartesyafinesServicio7x24PlataZona3NA</v>
      </c>
      <c r="B1138" t="s">
        <v>1443</v>
      </c>
      <c r="C1138" t="s">
        <v>824</v>
      </c>
      <c r="D1138" t="s">
        <v>298</v>
      </c>
      <c r="E1138" t="s">
        <v>624</v>
      </c>
      <c r="F1138" t="s">
        <v>91</v>
      </c>
      <c r="G1138" t="s">
        <v>2</v>
      </c>
      <c r="H1138" t="s">
        <v>94</v>
      </c>
      <c r="I1138" t="s">
        <v>96</v>
      </c>
      <c r="J1138" t="s">
        <v>260</v>
      </c>
      <c r="K1138">
        <v>21536292.972568579</v>
      </c>
      <c r="L1138">
        <v>31896579.284999996</v>
      </c>
      <c r="M1138">
        <v>33068084.676180933</v>
      </c>
      <c r="N1138">
        <v>28422926.774999999</v>
      </c>
      <c r="O1138">
        <v>28407487.679999996</v>
      </c>
      <c r="P1138">
        <v>43245144.18</v>
      </c>
      <c r="Q1138">
        <v>32075221.319999997</v>
      </c>
      <c r="S1138" t="s">
        <v>174</v>
      </c>
    </row>
    <row r="1139" spans="1:19" x14ac:dyDescent="0.2">
      <c r="A1139" t="str">
        <f t="shared" si="17"/>
        <v>AgenteenlaEntidadCompradoraoBackOfficeAgenteespecializadoBellasartesyafinesJornadaOrdinariaOroZona3NA</v>
      </c>
      <c r="B1139" t="s">
        <v>1444</v>
      </c>
      <c r="C1139" t="s">
        <v>824</v>
      </c>
      <c r="D1139" t="s">
        <v>298</v>
      </c>
      <c r="E1139" t="s">
        <v>624</v>
      </c>
      <c r="F1139" t="s">
        <v>89</v>
      </c>
      <c r="G1139" t="s">
        <v>3</v>
      </c>
      <c r="H1139" t="s">
        <v>94</v>
      </c>
      <c r="I1139" t="s">
        <v>96</v>
      </c>
      <c r="J1139" t="s">
        <v>5</v>
      </c>
      <c r="K1139">
        <v>6452768.1403464144</v>
      </c>
      <c r="L1139">
        <v>7321025.9249999998</v>
      </c>
      <c r="M1139">
        <v>8450877.139657706</v>
      </c>
      <c r="N1139">
        <v>7503197.3099999996</v>
      </c>
      <c r="O1139">
        <v>7621605.4499999993</v>
      </c>
      <c r="P1139">
        <v>8579983.3650000002</v>
      </c>
      <c r="Q1139">
        <v>8039021.9849999994</v>
      </c>
      <c r="S1139" t="s">
        <v>174</v>
      </c>
    </row>
    <row r="1140" spans="1:19" x14ac:dyDescent="0.2">
      <c r="A1140" t="str">
        <f t="shared" si="17"/>
        <v>AgenteenlaEntidadCompradoraoBackOfficeAgenteespecializadoBellasartesyafinesHoraextradiurnaOroZona3NA</v>
      </c>
      <c r="B1140" t="s">
        <v>1445</v>
      </c>
      <c r="C1140" t="s">
        <v>824</v>
      </c>
      <c r="D1140" t="s">
        <v>298</v>
      </c>
      <c r="E1140" t="s">
        <v>624</v>
      </c>
      <c r="F1140" t="s">
        <v>172</v>
      </c>
      <c r="G1140" t="s">
        <v>3</v>
      </c>
      <c r="H1140" t="s">
        <v>94</v>
      </c>
      <c r="I1140" t="s">
        <v>96</v>
      </c>
      <c r="J1140" t="s">
        <v>25</v>
      </c>
      <c r="K1140">
        <v>33171.335931535956</v>
      </c>
      <c r="L1140">
        <v>39897.18</v>
      </c>
      <c r="M1140">
        <v>55018.731377979857</v>
      </c>
      <c r="N1140">
        <v>31798.304999999997</v>
      </c>
      <c r="O1140">
        <v>32286.824999999997</v>
      </c>
      <c r="P1140">
        <v>44602.289999999994</v>
      </c>
      <c r="Q1140">
        <v>52530.39</v>
      </c>
      <c r="S1140" t="s">
        <v>174</v>
      </c>
    </row>
    <row r="1141" spans="1:19" x14ac:dyDescent="0.2">
      <c r="A1141" t="str">
        <f t="shared" si="17"/>
        <v>AgenteenlaEntidadCompradoraoBackOfficeAgenteespecializadoBellasartesyafinesHoraextranocturna OroZona3NA</v>
      </c>
      <c r="B1141" t="s">
        <v>1446</v>
      </c>
      <c r="C1141" t="s">
        <v>824</v>
      </c>
      <c r="D1141" t="s">
        <v>298</v>
      </c>
      <c r="E1141" t="s">
        <v>624</v>
      </c>
      <c r="F1141" t="s">
        <v>288</v>
      </c>
      <c r="G1141" t="s">
        <v>3</v>
      </c>
      <c r="H1141" t="s">
        <v>94</v>
      </c>
      <c r="I1141" t="s">
        <v>96</v>
      </c>
      <c r="J1141" t="s">
        <v>25</v>
      </c>
      <c r="K1141">
        <v>45740.93995838776</v>
      </c>
      <c r="L1141">
        <v>55855.844999999994</v>
      </c>
      <c r="M1141">
        <v>77026.2239291718</v>
      </c>
      <c r="N1141">
        <v>44517.42</v>
      </c>
      <c r="O1141">
        <v>44922.104999999996</v>
      </c>
      <c r="P1141">
        <v>56915.684999999998</v>
      </c>
      <c r="Q1141">
        <v>72911.61</v>
      </c>
      <c r="S1141" t="s">
        <v>174</v>
      </c>
    </row>
    <row r="1142" spans="1:19" x14ac:dyDescent="0.2">
      <c r="A1142" t="str">
        <f t="shared" si="17"/>
        <v>AgenteenlaEntidadCompradoraoBackOfficeAgenteespecializadoBellasartesyafinesHoraextradominicalyfestivoOroZona3NA</v>
      </c>
      <c r="B1142" t="s">
        <v>1447</v>
      </c>
      <c r="C1142" t="s">
        <v>824</v>
      </c>
      <c r="D1142" t="s">
        <v>298</v>
      </c>
      <c r="E1142" t="s">
        <v>624</v>
      </c>
      <c r="F1142" t="s">
        <v>90</v>
      </c>
      <c r="G1142" t="s">
        <v>3</v>
      </c>
      <c r="H1142" t="s">
        <v>94</v>
      </c>
      <c r="I1142" t="s">
        <v>96</v>
      </c>
      <c r="J1142" t="s">
        <v>25</v>
      </c>
      <c r="K1142">
        <v>58310.54398523955</v>
      </c>
      <c r="L1142">
        <v>63834.659999999996</v>
      </c>
      <c r="M1142">
        <v>88029.970204767771</v>
      </c>
      <c r="N1142">
        <v>63596.609999999993</v>
      </c>
      <c r="O1142">
        <v>51240.78</v>
      </c>
      <c r="P1142">
        <v>63073.934999999998</v>
      </c>
      <c r="Q1142">
        <v>81168.84</v>
      </c>
      <c r="S1142" t="s">
        <v>174</v>
      </c>
    </row>
    <row r="1143" spans="1:19" x14ac:dyDescent="0.2">
      <c r="A1143" t="str">
        <f t="shared" si="17"/>
        <v>AgenteenlaEntidadCompradoraoBackOfficeAgenteespecializadoBellasartesyafinesServicio7x24OroZona3NA</v>
      </c>
      <c r="B1143" t="s">
        <v>1448</v>
      </c>
      <c r="C1143" t="s">
        <v>824</v>
      </c>
      <c r="D1143" t="s">
        <v>298</v>
      </c>
      <c r="E1143" t="s">
        <v>624</v>
      </c>
      <c r="F1143" t="s">
        <v>91</v>
      </c>
      <c r="G1143" t="s">
        <v>3</v>
      </c>
      <c r="H1143" t="s">
        <v>94</v>
      </c>
      <c r="I1143" t="s">
        <v>96</v>
      </c>
      <c r="J1143" t="s">
        <v>260</v>
      </c>
      <c r="K1143">
        <v>21536292.972568579</v>
      </c>
      <c r="L1143">
        <v>28649890.889999997</v>
      </c>
      <c r="M1143">
        <v>34014780.487122267</v>
      </c>
      <c r="N1143">
        <v>28491560.729999997</v>
      </c>
      <c r="O1143">
        <v>28407487.679999996</v>
      </c>
      <c r="P1143">
        <v>44155568.474999994</v>
      </c>
      <c r="Q1143">
        <v>33497204.714999996</v>
      </c>
      <c r="S1143" t="s">
        <v>174</v>
      </c>
    </row>
    <row r="1144" spans="1:19" x14ac:dyDescent="0.2">
      <c r="A1144" t="str">
        <f t="shared" si="17"/>
        <v>AgenteenlaEntidadCompradoraoBackOfficeAgenteespecializadoBellasartesyafinesJornadaOrdinariaPlatinoZona3NA</v>
      </c>
      <c r="B1144" t="s">
        <v>1449</v>
      </c>
      <c r="C1144" t="s">
        <v>824</v>
      </c>
      <c r="D1144" t="s">
        <v>298</v>
      </c>
      <c r="E1144" t="s">
        <v>624</v>
      </c>
      <c r="F1144" t="s">
        <v>89</v>
      </c>
      <c r="G1144" t="s">
        <v>134</v>
      </c>
      <c r="H1144" t="s">
        <v>94</v>
      </c>
      <c r="I1144" t="s">
        <v>96</v>
      </c>
      <c r="J1144" t="s">
        <v>5</v>
      </c>
      <c r="K1144">
        <v>6452768.1403464144</v>
      </c>
      <c r="L1144">
        <v>7536349.3949999996</v>
      </c>
      <c r="M1144">
        <v>8699945.136700375</v>
      </c>
      <c r="N1144">
        <v>7525719.9449999994</v>
      </c>
      <c r="O1144">
        <v>7621605.4499999993</v>
      </c>
      <c r="P1144">
        <v>8764499.0249999985</v>
      </c>
      <c r="Q1144">
        <v>8544065.7599999998</v>
      </c>
      <c r="S1144" t="s">
        <v>174</v>
      </c>
    </row>
    <row r="1145" spans="1:19" x14ac:dyDescent="0.2">
      <c r="A1145" t="str">
        <f t="shared" si="17"/>
        <v>AgenteenlaEntidadCompradoraoBackOfficeAgenteespecializadoBellasartesyafinesHoraextradiurnaPlatinoZona3NA</v>
      </c>
      <c r="B1145" t="s">
        <v>1450</v>
      </c>
      <c r="C1145" t="s">
        <v>824</v>
      </c>
      <c r="D1145" t="s">
        <v>298</v>
      </c>
      <c r="E1145" t="s">
        <v>624</v>
      </c>
      <c r="F1145" t="s">
        <v>172</v>
      </c>
      <c r="G1145" t="s">
        <v>134</v>
      </c>
      <c r="H1145" t="s">
        <v>94</v>
      </c>
      <c r="I1145" t="s">
        <v>96</v>
      </c>
      <c r="J1145" t="s">
        <v>25</v>
      </c>
      <c r="K1145">
        <v>33171.335931535956</v>
      </c>
      <c r="L1145">
        <v>41070.869999999995</v>
      </c>
      <c r="M1145">
        <v>56640.267817059728</v>
      </c>
      <c r="N1145">
        <v>31798.304999999997</v>
      </c>
      <c r="O1145">
        <v>32286.824999999997</v>
      </c>
      <c r="P1145">
        <v>45560.7</v>
      </c>
      <c r="Q1145">
        <v>55831.004999999997</v>
      </c>
      <c r="S1145" t="s">
        <v>174</v>
      </c>
    </row>
    <row r="1146" spans="1:19" x14ac:dyDescent="0.2">
      <c r="A1146" t="str">
        <f t="shared" si="17"/>
        <v>AgenteenlaEntidadCompradoraoBackOfficeAgenteespecializadoBellasartesyafinesHoraextranocturna PlatinoZona3NA</v>
      </c>
      <c r="B1146" t="s">
        <v>1451</v>
      </c>
      <c r="C1146" t="s">
        <v>824</v>
      </c>
      <c r="D1146" t="s">
        <v>298</v>
      </c>
      <c r="E1146" t="s">
        <v>624</v>
      </c>
      <c r="F1146" t="s">
        <v>288</v>
      </c>
      <c r="G1146" t="s">
        <v>134</v>
      </c>
      <c r="H1146" t="s">
        <v>94</v>
      </c>
      <c r="I1146" t="s">
        <v>96</v>
      </c>
      <c r="J1146" t="s">
        <v>25</v>
      </c>
      <c r="K1146">
        <v>45740.93995838776</v>
      </c>
      <c r="L1146">
        <v>57499.424999999996</v>
      </c>
      <c r="M1146">
        <v>79296.374943883609</v>
      </c>
      <c r="N1146">
        <v>44517.42</v>
      </c>
      <c r="O1146">
        <v>44922.104999999996</v>
      </c>
      <c r="P1146">
        <v>58140.09</v>
      </c>
      <c r="Q1146">
        <v>77491.485000000001</v>
      </c>
      <c r="S1146" t="s">
        <v>174</v>
      </c>
    </row>
    <row r="1147" spans="1:19" x14ac:dyDescent="0.2">
      <c r="A1147" t="str">
        <f t="shared" si="17"/>
        <v>AgenteenlaEntidadCompradoraoBackOfficeAgenteespecializadoBellasartesyafinesHoraextradominicalyfestivoPlatinoZona3NA</v>
      </c>
      <c r="B1147" t="s">
        <v>1452</v>
      </c>
      <c r="C1147" t="s">
        <v>824</v>
      </c>
      <c r="D1147" t="s">
        <v>298</v>
      </c>
      <c r="E1147" t="s">
        <v>624</v>
      </c>
      <c r="F1147" t="s">
        <v>90</v>
      </c>
      <c r="G1147" t="s">
        <v>134</v>
      </c>
      <c r="H1147" t="s">
        <v>94</v>
      </c>
      <c r="I1147" t="s">
        <v>96</v>
      </c>
      <c r="J1147" t="s">
        <v>25</v>
      </c>
      <c r="K1147">
        <v>58310.54398523955</v>
      </c>
      <c r="L1147">
        <v>65713.184999999998</v>
      </c>
      <c r="M1147">
        <v>90624.428507295568</v>
      </c>
      <c r="N1147">
        <v>63596.609999999993</v>
      </c>
      <c r="O1147">
        <v>51240.78</v>
      </c>
      <c r="P1147">
        <v>64430.819999999992</v>
      </c>
      <c r="Q1147">
        <v>86268.284999999989</v>
      </c>
      <c r="S1147" t="s">
        <v>174</v>
      </c>
    </row>
    <row r="1148" spans="1:19" x14ac:dyDescent="0.2">
      <c r="A1148" t="str">
        <f t="shared" si="17"/>
        <v>AgenteenlaEntidadCompradoraoBackOfficeAgenteespecializadoBellasartesyafinesServicio7x24PlatinoZona3NA</v>
      </c>
      <c r="B1148" t="s">
        <v>1453</v>
      </c>
      <c r="C1148" t="s">
        <v>824</v>
      </c>
      <c r="D1148" t="s">
        <v>298</v>
      </c>
      <c r="E1148" t="s">
        <v>624</v>
      </c>
      <c r="F1148" t="s">
        <v>91</v>
      </c>
      <c r="G1148" t="s">
        <v>134</v>
      </c>
      <c r="H1148" t="s">
        <v>94</v>
      </c>
      <c r="I1148" t="s">
        <v>96</v>
      </c>
      <c r="J1148" t="s">
        <v>260</v>
      </c>
      <c r="K1148">
        <v>21536292.972568579</v>
      </c>
      <c r="L1148">
        <v>33491408.714999996</v>
      </c>
      <c r="M1148">
        <v>35017279.175219007</v>
      </c>
      <c r="N1148">
        <v>28560194.684999999</v>
      </c>
      <c r="O1148">
        <v>28407487.679999996</v>
      </c>
      <c r="P1148">
        <v>45105149.924999997</v>
      </c>
      <c r="Q1148">
        <v>35601630.884999998</v>
      </c>
      <c r="S1148" t="s">
        <v>174</v>
      </c>
    </row>
    <row r="1149" spans="1:19" x14ac:dyDescent="0.2">
      <c r="A1149" t="str">
        <f t="shared" si="17"/>
        <v>AgenteenlaEntidadCompradoraoBackOfficeAgenteespecializadoMatemáticas,cienciasnaturalesyafinesJornadaOrdinariaPlataZona1NA</v>
      </c>
      <c r="B1149" t="s">
        <v>1454</v>
      </c>
      <c r="C1149" t="s">
        <v>824</v>
      </c>
      <c r="D1149" t="s">
        <v>298</v>
      </c>
      <c r="E1149" t="s">
        <v>640</v>
      </c>
      <c r="F1149" t="s">
        <v>89</v>
      </c>
      <c r="G1149" t="s">
        <v>2</v>
      </c>
      <c r="H1149" t="s">
        <v>92</v>
      </c>
      <c r="I1149" t="s">
        <v>96</v>
      </c>
      <c r="J1149" t="s">
        <v>5</v>
      </c>
      <c r="K1149">
        <v>6452768.1403464144</v>
      </c>
      <c r="L1149">
        <v>6835690.6199999992</v>
      </c>
      <c r="M1149">
        <v>8215673.2114735227</v>
      </c>
      <c r="N1149">
        <v>7439726.9699999997</v>
      </c>
      <c r="O1149">
        <v>7621605.4499999993</v>
      </c>
      <c r="P1149">
        <v>7870231.0799999991</v>
      </c>
      <c r="Q1149">
        <v>7697759.7149999999</v>
      </c>
      <c r="S1149" t="s">
        <v>174</v>
      </c>
    </row>
    <row r="1150" spans="1:19" x14ac:dyDescent="0.2">
      <c r="A1150" t="str">
        <f t="shared" si="17"/>
        <v>AgenteenlaEntidadCompradoraoBackOfficeAgenteespecializadoMatemáticas,cienciasnaturalesyafinesHoraextradiurnaPlataZona1NA</v>
      </c>
      <c r="B1150" t="s">
        <v>1455</v>
      </c>
      <c r="C1150" t="s">
        <v>824</v>
      </c>
      <c r="D1150" t="s">
        <v>298</v>
      </c>
      <c r="E1150" t="s">
        <v>640</v>
      </c>
      <c r="F1150" t="s">
        <v>172</v>
      </c>
      <c r="G1150" t="s">
        <v>2</v>
      </c>
      <c r="H1150" t="s">
        <v>92</v>
      </c>
      <c r="I1150" t="s">
        <v>96</v>
      </c>
      <c r="J1150" t="s">
        <v>25</v>
      </c>
      <c r="K1150">
        <v>33171.335931535956</v>
      </c>
      <c r="L1150">
        <v>37251.719999999994</v>
      </c>
      <c r="M1150">
        <v>53487.455803864075</v>
      </c>
      <c r="N1150">
        <v>31798.304999999997</v>
      </c>
      <c r="O1150">
        <v>32286.824999999997</v>
      </c>
      <c r="P1150">
        <v>40912.514999999999</v>
      </c>
      <c r="Q1150">
        <v>50300.999999999993</v>
      </c>
      <c r="S1150" t="s">
        <v>174</v>
      </c>
    </row>
    <row r="1151" spans="1:19" x14ac:dyDescent="0.2">
      <c r="A1151" t="str">
        <f t="shared" si="17"/>
        <v>AgenteenlaEntidadCompradoraoBackOfficeAgenteespecializadoMatemáticas,cienciasnaturalesyafinesHoraextranocturna PlataZona1NA</v>
      </c>
      <c r="B1151" t="s">
        <v>1456</v>
      </c>
      <c r="C1151" t="s">
        <v>824</v>
      </c>
      <c r="D1151" t="s">
        <v>298</v>
      </c>
      <c r="E1151" t="s">
        <v>640</v>
      </c>
      <c r="F1151" t="s">
        <v>288</v>
      </c>
      <c r="G1151" t="s">
        <v>2</v>
      </c>
      <c r="H1151" t="s">
        <v>92</v>
      </c>
      <c r="I1151" t="s">
        <v>96</v>
      </c>
      <c r="J1151" t="s">
        <v>25</v>
      </c>
      <c r="K1151">
        <v>45740.93995838776</v>
      </c>
      <c r="L1151">
        <v>52152.614999999998</v>
      </c>
      <c r="M1151">
        <v>74882.43812540971</v>
      </c>
      <c r="N1151">
        <v>44517.42</v>
      </c>
      <c r="O1151">
        <v>44922.104999999996</v>
      </c>
      <c r="P1151">
        <v>52207.469999999994</v>
      </c>
      <c r="Q1151">
        <v>69815.924999999988</v>
      </c>
      <c r="S1151" t="s">
        <v>174</v>
      </c>
    </row>
    <row r="1152" spans="1:19" x14ac:dyDescent="0.2">
      <c r="A1152" t="str">
        <f t="shared" si="17"/>
        <v>AgenteenlaEntidadCompradoraoBackOfficeAgenteespecializadoMatemáticas,cienciasnaturalesyafinesHoraextradominicalyfestivoPlataZona1NA</v>
      </c>
      <c r="B1152" t="s">
        <v>1457</v>
      </c>
      <c r="C1152" t="s">
        <v>824</v>
      </c>
      <c r="D1152" t="s">
        <v>298</v>
      </c>
      <c r="E1152" t="s">
        <v>640</v>
      </c>
      <c r="F1152" t="s">
        <v>90</v>
      </c>
      <c r="G1152" t="s">
        <v>2</v>
      </c>
      <c r="H1152" t="s">
        <v>92</v>
      </c>
      <c r="I1152" t="s">
        <v>96</v>
      </c>
      <c r="J1152" t="s">
        <v>25</v>
      </c>
      <c r="K1152">
        <v>58310.54398523955</v>
      </c>
      <c r="L1152">
        <v>59603.579999999994</v>
      </c>
      <c r="M1152">
        <v>85579.929286182523</v>
      </c>
      <c r="N1152">
        <v>63596.609999999993</v>
      </c>
      <c r="O1152">
        <v>51240.78</v>
      </c>
      <c r="P1152">
        <v>57856.499999999993</v>
      </c>
      <c r="Q1152">
        <v>77723.324999999997</v>
      </c>
      <c r="S1152" t="s">
        <v>174</v>
      </c>
    </row>
    <row r="1153" spans="1:19" x14ac:dyDescent="0.2">
      <c r="A1153" t="str">
        <f t="shared" si="17"/>
        <v>AgenteenlaEntidadCompradoraoBackOfficeAgenteespecializadoMatemáticas,cienciasnaturalesyafinesServicio7x24PlataZona1NA</v>
      </c>
      <c r="B1153" t="s">
        <v>1458</v>
      </c>
      <c r="C1153" t="s">
        <v>824</v>
      </c>
      <c r="D1153" t="s">
        <v>298</v>
      </c>
      <c r="E1153" t="s">
        <v>640</v>
      </c>
      <c r="F1153" t="s">
        <v>91</v>
      </c>
      <c r="G1153" t="s">
        <v>2</v>
      </c>
      <c r="H1153" t="s">
        <v>92</v>
      </c>
      <c r="I1153" t="s">
        <v>96</v>
      </c>
      <c r="J1153" t="s">
        <v>260</v>
      </c>
      <c r="K1153">
        <v>21536292.972568579</v>
      </c>
      <c r="L1153">
        <v>30377694.014999997</v>
      </c>
      <c r="M1153">
        <v>33068084.676180933</v>
      </c>
      <c r="N1153">
        <v>28298136.824999999</v>
      </c>
      <c r="O1153">
        <v>28407487.679999996</v>
      </c>
      <c r="P1153">
        <v>40502933.414999999</v>
      </c>
      <c r="Q1153">
        <v>32075221.319999997</v>
      </c>
      <c r="S1153" t="s">
        <v>174</v>
      </c>
    </row>
    <row r="1154" spans="1:19" x14ac:dyDescent="0.2">
      <c r="A1154" t="str">
        <f t="shared" ref="A1154:A1217" si="18">SUBSTITUTE(C1154&amp;D1154&amp;E1154&amp;F1154&amp;G1154&amp;H1154&amp;I1154," ","")</f>
        <v>AgenteenlaEntidadCompradoraoBackOfficeAgenteespecializadoMatemáticas,cienciasnaturalesyafinesJornadaOrdinariaOroZona1NA</v>
      </c>
      <c r="B1154" t="s">
        <v>1459</v>
      </c>
      <c r="C1154" t="s">
        <v>824</v>
      </c>
      <c r="D1154" t="s">
        <v>298</v>
      </c>
      <c r="E1154" t="s">
        <v>640</v>
      </c>
      <c r="F1154" t="s">
        <v>89</v>
      </c>
      <c r="G1154" t="s">
        <v>3</v>
      </c>
      <c r="H1154" t="s">
        <v>92</v>
      </c>
      <c r="I1154" t="s">
        <v>96</v>
      </c>
      <c r="J1154" t="s">
        <v>5</v>
      </c>
      <c r="K1154">
        <v>6452768.1403464144</v>
      </c>
      <c r="L1154">
        <v>6972404.8049999997</v>
      </c>
      <c r="M1154">
        <v>8450877.139657706</v>
      </c>
      <c r="N1154">
        <v>7460201.3399999999</v>
      </c>
      <c r="O1154">
        <v>7621605.4499999993</v>
      </c>
      <c r="P1154">
        <v>8035920.0899999989</v>
      </c>
      <c r="Q1154">
        <v>8039021.9849999994</v>
      </c>
      <c r="S1154" t="s">
        <v>174</v>
      </c>
    </row>
    <row r="1155" spans="1:19" x14ac:dyDescent="0.2">
      <c r="A1155" t="str">
        <f t="shared" si="18"/>
        <v>AgenteenlaEntidadCompradoraoBackOfficeAgenteespecializadoMatemáticas,cienciasnaturalesyafinesHoraextradiurnaOroZona1NA</v>
      </c>
      <c r="B1155" t="s">
        <v>1460</v>
      </c>
      <c r="C1155" t="s">
        <v>824</v>
      </c>
      <c r="D1155" t="s">
        <v>298</v>
      </c>
      <c r="E1155" t="s">
        <v>640</v>
      </c>
      <c r="F1155" t="s">
        <v>172</v>
      </c>
      <c r="G1155" t="s">
        <v>3</v>
      </c>
      <c r="H1155" t="s">
        <v>92</v>
      </c>
      <c r="I1155" t="s">
        <v>96</v>
      </c>
      <c r="J1155" t="s">
        <v>25</v>
      </c>
      <c r="K1155">
        <v>33171.335931535956</v>
      </c>
      <c r="L1155">
        <v>37996.92</v>
      </c>
      <c r="M1155">
        <v>55018.731377979857</v>
      </c>
      <c r="N1155">
        <v>31798.304999999997</v>
      </c>
      <c r="O1155">
        <v>32286.824999999997</v>
      </c>
      <c r="P1155">
        <v>41773.634999999995</v>
      </c>
      <c r="Q1155">
        <v>52530.39</v>
      </c>
      <c r="S1155" t="s">
        <v>174</v>
      </c>
    </row>
    <row r="1156" spans="1:19" x14ac:dyDescent="0.2">
      <c r="A1156" t="str">
        <f t="shared" si="18"/>
        <v>AgenteenlaEntidadCompradoraoBackOfficeAgenteespecializadoMatemáticas,cienciasnaturalesyafinesHoraextranocturna OroZona1NA</v>
      </c>
      <c r="B1156" t="s">
        <v>1461</v>
      </c>
      <c r="C1156" t="s">
        <v>824</v>
      </c>
      <c r="D1156" t="s">
        <v>298</v>
      </c>
      <c r="E1156" t="s">
        <v>640</v>
      </c>
      <c r="F1156" t="s">
        <v>288</v>
      </c>
      <c r="G1156" t="s">
        <v>3</v>
      </c>
      <c r="H1156" t="s">
        <v>92</v>
      </c>
      <c r="I1156" t="s">
        <v>96</v>
      </c>
      <c r="J1156" t="s">
        <v>25</v>
      </c>
      <c r="K1156">
        <v>45740.93995838776</v>
      </c>
      <c r="L1156">
        <v>53195.894999999997</v>
      </c>
      <c r="M1156">
        <v>77026.2239291718</v>
      </c>
      <c r="N1156">
        <v>44517.42</v>
      </c>
      <c r="O1156">
        <v>44922.104999999996</v>
      </c>
      <c r="P1156">
        <v>53306.64</v>
      </c>
      <c r="Q1156">
        <v>72911.61</v>
      </c>
      <c r="S1156" t="s">
        <v>174</v>
      </c>
    </row>
    <row r="1157" spans="1:19" x14ac:dyDescent="0.2">
      <c r="A1157" t="str">
        <f t="shared" si="18"/>
        <v>AgenteenlaEntidadCompradoraoBackOfficeAgenteespecializadoMatemáticas,cienciasnaturalesyafinesHoraextradominicalyfestivoOroZona1NA</v>
      </c>
      <c r="B1157" t="s">
        <v>1462</v>
      </c>
      <c r="C1157" t="s">
        <v>824</v>
      </c>
      <c r="D1157" t="s">
        <v>298</v>
      </c>
      <c r="E1157" t="s">
        <v>640</v>
      </c>
      <c r="F1157" t="s">
        <v>90</v>
      </c>
      <c r="G1157" t="s">
        <v>3</v>
      </c>
      <c r="H1157" t="s">
        <v>92</v>
      </c>
      <c r="I1157" t="s">
        <v>96</v>
      </c>
      <c r="J1157" t="s">
        <v>25</v>
      </c>
      <c r="K1157">
        <v>58310.54398523955</v>
      </c>
      <c r="L1157">
        <v>60794.864999999998</v>
      </c>
      <c r="M1157">
        <v>88029.970204767771</v>
      </c>
      <c r="N1157">
        <v>63596.609999999993</v>
      </c>
      <c r="O1157">
        <v>51240.78</v>
      </c>
      <c r="P1157">
        <v>59074.694999999992</v>
      </c>
      <c r="Q1157">
        <v>81168.84</v>
      </c>
      <c r="S1157" t="s">
        <v>174</v>
      </c>
    </row>
    <row r="1158" spans="1:19" x14ac:dyDescent="0.2">
      <c r="A1158" t="str">
        <f t="shared" si="18"/>
        <v>AgenteenlaEntidadCompradoraoBackOfficeAgenteespecializadoMatemáticas,cienciasnaturalesyafinesServicio7x24OroZona1NA</v>
      </c>
      <c r="B1158" t="s">
        <v>1463</v>
      </c>
      <c r="C1158" t="s">
        <v>824</v>
      </c>
      <c r="D1158" t="s">
        <v>298</v>
      </c>
      <c r="E1158" t="s">
        <v>640</v>
      </c>
      <c r="F1158" t="s">
        <v>91</v>
      </c>
      <c r="G1158" t="s">
        <v>3</v>
      </c>
      <c r="H1158" t="s">
        <v>92</v>
      </c>
      <c r="I1158" t="s">
        <v>96</v>
      </c>
      <c r="J1158" t="s">
        <v>260</v>
      </c>
      <c r="K1158">
        <v>21536292.972568579</v>
      </c>
      <c r="L1158">
        <v>27285609.779999997</v>
      </c>
      <c r="M1158">
        <v>34014780.487122267</v>
      </c>
      <c r="N1158">
        <v>28360531.799999997</v>
      </c>
      <c r="O1158">
        <v>28407487.679999996</v>
      </c>
      <c r="P1158">
        <v>41355626.445</v>
      </c>
      <c r="Q1158">
        <v>33497204.714999996</v>
      </c>
      <c r="S1158" t="s">
        <v>174</v>
      </c>
    </row>
    <row r="1159" spans="1:19" x14ac:dyDescent="0.2">
      <c r="A1159" t="str">
        <f t="shared" si="18"/>
        <v>AgenteenlaEntidadCompradoraoBackOfficeAgenteespecializadoMatemáticas,cienciasnaturalesyafinesJornadaOrdinariaPlatinoZona1NA</v>
      </c>
      <c r="B1159" t="s">
        <v>1464</v>
      </c>
      <c r="C1159" t="s">
        <v>824</v>
      </c>
      <c r="D1159" t="s">
        <v>298</v>
      </c>
      <c r="E1159" t="s">
        <v>640</v>
      </c>
      <c r="F1159" t="s">
        <v>89</v>
      </c>
      <c r="G1159" t="s">
        <v>134</v>
      </c>
      <c r="H1159" t="s">
        <v>92</v>
      </c>
      <c r="I1159" t="s">
        <v>96</v>
      </c>
      <c r="J1159" t="s">
        <v>5</v>
      </c>
      <c r="K1159">
        <v>6452768.1403464144</v>
      </c>
      <c r="L1159">
        <v>7177475.5649999995</v>
      </c>
      <c r="M1159">
        <v>8699945.136700375</v>
      </c>
      <c r="N1159">
        <v>7480675.709999999</v>
      </c>
      <c r="O1159">
        <v>7621605.4499999993</v>
      </c>
      <c r="P1159">
        <v>8208735.0749999993</v>
      </c>
      <c r="Q1159">
        <v>8544065.7599999998</v>
      </c>
      <c r="S1159" t="s">
        <v>174</v>
      </c>
    </row>
    <row r="1160" spans="1:19" x14ac:dyDescent="0.2">
      <c r="A1160" t="str">
        <f t="shared" si="18"/>
        <v>AgenteenlaEntidadCompradoraoBackOfficeAgenteespecializadoMatemáticas,cienciasnaturalesyafinesHoraextradiurnaPlatinoZona1NA</v>
      </c>
      <c r="B1160" t="s">
        <v>1465</v>
      </c>
      <c r="C1160" t="s">
        <v>824</v>
      </c>
      <c r="D1160" t="s">
        <v>298</v>
      </c>
      <c r="E1160" t="s">
        <v>640</v>
      </c>
      <c r="F1160" t="s">
        <v>172</v>
      </c>
      <c r="G1160" t="s">
        <v>134</v>
      </c>
      <c r="H1160" t="s">
        <v>92</v>
      </c>
      <c r="I1160" t="s">
        <v>96</v>
      </c>
      <c r="J1160" t="s">
        <v>25</v>
      </c>
      <c r="K1160">
        <v>33171.335931535956</v>
      </c>
      <c r="L1160">
        <v>39114.719999999994</v>
      </c>
      <c r="M1160">
        <v>56640.267817059728</v>
      </c>
      <c r="N1160">
        <v>31798.304999999997</v>
      </c>
      <c r="O1160">
        <v>32286.824999999997</v>
      </c>
      <c r="P1160">
        <v>42672.014999999999</v>
      </c>
      <c r="Q1160">
        <v>55831.004999999997</v>
      </c>
      <c r="S1160" t="s">
        <v>174</v>
      </c>
    </row>
    <row r="1161" spans="1:19" x14ac:dyDescent="0.2">
      <c r="A1161" t="str">
        <f t="shared" si="18"/>
        <v>AgenteenlaEntidadCompradoraoBackOfficeAgenteespecializadoMatemáticas,cienciasnaturalesyafinesHoraextranocturna PlatinoZona1NA</v>
      </c>
      <c r="B1161" t="s">
        <v>1466</v>
      </c>
      <c r="C1161" t="s">
        <v>824</v>
      </c>
      <c r="D1161" t="s">
        <v>298</v>
      </c>
      <c r="E1161" t="s">
        <v>640</v>
      </c>
      <c r="F1161" t="s">
        <v>288</v>
      </c>
      <c r="G1161" t="s">
        <v>134</v>
      </c>
      <c r="H1161" t="s">
        <v>92</v>
      </c>
      <c r="I1161" t="s">
        <v>96</v>
      </c>
      <c r="J1161" t="s">
        <v>25</v>
      </c>
      <c r="K1161">
        <v>45740.93995838776</v>
      </c>
      <c r="L1161">
        <v>54760.814999999995</v>
      </c>
      <c r="M1161">
        <v>79296.374943883609</v>
      </c>
      <c r="N1161">
        <v>44517.42</v>
      </c>
      <c r="O1161">
        <v>44922.104999999996</v>
      </c>
      <c r="P1161">
        <v>54453.42</v>
      </c>
      <c r="Q1161">
        <v>77491.485000000001</v>
      </c>
      <c r="S1161" t="s">
        <v>174</v>
      </c>
    </row>
    <row r="1162" spans="1:19" x14ac:dyDescent="0.2">
      <c r="A1162" t="str">
        <f t="shared" si="18"/>
        <v>AgenteenlaEntidadCompradoraoBackOfficeAgenteespecializadoMatemáticas,cienciasnaturalesyafinesHoraextradominicalyfestivoPlatinoZona1NA</v>
      </c>
      <c r="B1162" t="s">
        <v>1467</v>
      </c>
      <c r="C1162" t="s">
        <v>824</v>
      </c>
      <c r="D1162" t="s">
        <v>298</v>
      </c>
      <c r="E1162" t="s">
        <v>640</v>
      </c>
      <c r="F1162" t="s">
        <v>90</v>
      </c>
      <c r="G1162" t="s">
        <v>134</v>
      </c>
      <c r="H1162" t="s">
        <v>92</v>
      </c>
      <c r="I1162" t="s">
        <v>96</v>
      </c>
      <c r="J1162" t="s">
        <v>25</v>
      </c>
      <c r="K1162">
        <v>58310.54398523955</v>
      </c>
      <c r="L1162">
        <v>62583.344999999994</v>
      </c>
      <c r="M1162">
        <v>90624.428507295568</v>
      </c>
      <c r="N1162">
        <v>63596.609999999993</v>
      </c>
      <c r="O1162">
        <v>51240.78</v>
      </c>
      <c r="P1162">
        <v>60344.639999999992</v>
      </c>
      <c r="Q1162">
        <v>86268.284999999989</v>
      </c>
      <c r="S1162" t="s">
        <v>174</v>
      </c>
    </row>
    <row r="1163" spans="1:19" x14ac:dyDescent="0.2">
      <c r="A1163" t="str">
        <f t="shared" si="18"/>
        <v>AgenteenlaEntidadCompradoraoBackOfficeAgenteespecializadoMatemáticas,cienciasnaturalesyafinesServicio7x24PlatinoZona1NA</v>
      </c>
      <c r="B1163" t="s">
        <v>1468</v>
      </c>
      <c r="C1163" t="s">
        <v>824</v>
      </c>
      <c r="D1163" t="s">
        <v>298</v>
      </c>
      <c r="E1163" t="s">
        <v>640</v>
      </c>
      <c r="F1163" t="s">
        <v>91</v>
      </c>
      <c r="G1163" t="s">
        <v>134</v>
      </c>
      <c r="H1163" t="s">
        <v>92</v>
      </c>
      <c r="I1163" t="s">
        <v>96</v>
      </c>
      <c r="J1163" t="s">
        <v>260</v>
      </c>
      <c r="K1163">
        <v>21536292.972568579</v>
      </c>
      <c r="L1163">
        <v>31896579.284999996</v>
      </c>
      <c r="M1163">
        <v>35017279.175219007</v>
      </c>
      <c r="N1163">
        <v>28422926.774999999</v>
      </c>
      <c r="O1163">
        <v>28407487.679999996</v>
      </c>
      <c r="P1163">
        <v>42244994.699999996</v>
      </c>
      <c r="Q1163">
        <v>35601630.884999998</v>
      </c>
      <c r="S1163" t="s">
        <v>174</v>
      </c>
    </row>
    <row r="1164" spans="1:19" x14ac:dyDescent="0.2">
      <c r="A1164" t="str">
        <f t="shared" si="18"/>
        <v>AgenteenlaEntidadCompradoraoBackOfficeAgenteespecializadoMatemáticas,cienciasnaturalesyafinesJornadaOrdinariaPlataZona2NA</v>
      </c>
      <c r="B1164" t="s">
        <v>1469</v>
      </c>
      <c r="C1164" t="s">
        <v>824</v>
      </c>
      <c r="D1164" t="s">
        <v>298</v>
      </c>
      <c r="E1164" t="s">
        <v>640</v>
      </c>
      <c r="F1164" t="s">
        <v>89</v>
      </c>
      <c r="G1164" t="s">
        <v>2</v>
      </c>
      <c r="H1164" t="s">
        <v>93</v>
      </c>
      <c r="I1164" t="s">
        <v>96</v>
      </c>
      <c r="J1164" t="s">
        <v>5</v>
      </c>
      <c r="K1164">
        <v>6452768.1403464144</v>
      </c>
      <c r="L1164">
        <v>7040761.3799999999</v>
      </c>
      <c r="M1164">
        <v>8215673.2114735227</v>
      </c>
      <c r="N1164">
        <v>7464296.834999999</v>
      </c>
      <c r="O1164">
        <v>7621605.4499999993</v>
      </c>
      <c r="P1164">
        <v>8363725.2899999991</v>
      </c>
      <c r="Q1164">
        <v>7697759.7149999999</v>
      </c>
      <c r="S1164" t="s">
        <v>174</v>
      </c>
    </row>
    <row r="1165" spans="1:19" x14ac:dyDescent="0.2">
      <c r="A1165" t="str">
        <f t="shared" si="18"/>
        <v>AgenteenlaEntidadCompradoraoBackOfficeAgenteespecializadoMatemáticas,cienciasnaturalesyafinesHoraextradiurnaPlataZona2NA</v>
      </c>
      <c r="B1165" t="s">
        <v>1470</v>
      </c>
      <c r="C1165" t="s">
        <v>824</v>
      </c>
      <c r="D1165" t="s">
        <v>298</v>
      </c>
      <c r="E1165" t="s">
        <v>640</v>
      </c>
      <c r="F1165" t="s">
        <v>172</v>
      </c>
      <c r="G1165" t="s">
        <v>2</v>
      </c>
      <c r="H1165" t="s">
        <v>93</v>
      </c>
      <c r="I1165" t="s">
        <v>96</v>
      </c>
      <c r="J1165" t="s">
        <v>25</v>
      </c>
      <c r="K1165">
        <v>33171.335931535956</v>
      </c>
      <c r="L1165">
        <v>38369.519999999997</v>
      </c>
      <c r="M1165">
        <v>53487.455803864075</v>
      </c>
      <c r="N1165">
        <v>31798.304999999997</v>
      </c>
      <c r="O1165">
        <v>32286.824999999997</v>
      </c>
      <c r="P1165">
        <v>43477.244999999995</v>
      </c>
      <c r="Q1165">
        <v>50300.999999999993</v>
      </c>
      <c r="S1165" t="s">
        <v>174</v>
      </c>
    </row>
    <row r="1166" spans="1:19" x14ac:dyDescent="0.2">
      <c r="A1166" t="str">
        <f t="shared" si="18"/>
        <v>AgenteenlaEntidadCompradoraoBackOfficeAgenteespecializadoMatemáticas,cienciasnaturalesyafinesHoraextranocturna PlataZona2NA</v>
      </c>
      <c r="B1166" t="s">
        <v>1471</v>
      </c>
      <c r="C1166" t="s">
        <v>824</v>
      </c>
      <c r="D1166" t="s">
        <v>298</v>
      </c>
      <c r="E1166" t="s">
        <v>640</v>
      </c>
      <c r="F1166" t="s">
        <v>288</v>
      </c>
      <c r="G1166" t="s">
        <v>2</v>
      </c>
      <c r="H1166" t="s">
        <v>93</v>
      </c>
      <c r="I1166" t="s">
        <v>96</v>
      </c>
      <c r="J1166" t="s">
        <v>25</v>
      </c>
      <c r="K1166">
        <v>45740.93995838776</v>
      </c>
      <c r="L1166">
        <v>53717.534999999996</v>
      </c>
      <c r="M1166">
        <v>74882.43812540971</v>
      </c>
      <c r="N1166">
        <v>44517.42</v>
      </c>
      <c r="O1166">
        <v>44922.104999999996</v>
      </c>
      <c r="P1166">
        <v>55481.174999999996</v>
      </c>
      <c r="Q1166">
        <v>69815.924999999988</v>
      </c>
      <c r="S1166" t="s">
        <v>174</v>
      </c>
    </row>
    <row r="1167" spans="1:19" x14ac:dyDescent="0.2">
      <c r="A1167" t="str">
        <f t="shared" si="18"/>
        <v>AgenteenlaEntidadCompradoraoBackOfficeAgenteespecializadoMatemáticas,cienciasnaturalesyafinesHoraextradominicalyfestivoPlataZona2NA</v>
      </c>
      <c r="B1167" t="s">
        <v>1472</v>
      </c>
      <c r="C1167" t="s">
        <v>824</v>
      </c>
      <c r="D1167" t="s">
        <v>298</v>
      </c>
      <c r="E1167" t="s">
        <v>640</v>
      </c>
      <c r="F1167" t="s">
        <v>90</v>
      </c>
      <c r="G1167" t="s">
        <v>2</v>
      </c>
      <c r="H1167" t="s">
        <v>93</v>
      </c>
      <c r="I1167" t="s">
        <v>96</v>
      </c>
      <c r="J1167" t="s">
        <v>25</v>
      </c>
      <c r="K1167">
        <v>58310.54398523955</v>
      </c>
      <c r="L1167">
        <v>61391.024999999994</v>
      </c>
      <c r="M1167">
        <v>85579.929286182523</v>
      </c>
      <c r="N1167">
        <v>63596.609999999993</v>
      </c>
      <c r="O1167">
        <v>51240.78</v>
      </c>
      <c r="P1167">
        <v>61484.174999999996</v>
      </c>
      <c r="Q1167">
        <v>77723.324999999997</v>
      </c>
      <c r="S1167" t="s">
        <v>174</v>
      </c>
    </row>
    <row r="1168" spans="1:19" x14ac:dyDescent="0.2">
      <c r="A1168" t="str">
        <f t="shared" si="18"/>
        <v>AgenteenlaEntidadCompradoraoBackOfficeAgenteespecializadoMatemáticas,cienciasnaturalesyafinesServicio7x24PlataZona2NA</v>
      </c>
      <c r="B1168" t="s">
        <v>1473</v>
      </c>
      <c r="C1168" t="s">
        <v>824</v>
      </c>
      <c r="D1168" t="s">
        <v>298</v>
      </c>
      <c r="E1168" t="s">
        <v>640</v>
      </c>
      <c r="F1168" t="s">
        <v>91</v>
      </c>
      <c r="G1168" t="s">
        <v>2</v>
      </c>
      <c r="H1168" t="s">
        <v>93</v>
      </c>
      <c r="I1168" t="s">
        <v>96</v>
      </c>
      <c r="J1168" t="s">
        <v>260</v>
      </c>
      <c r="K1168">
        <v>21536292.972568579</v>
      </c>
      <c r="L1168">
        <v>31289024.969999999</v>
      </c>
      <c r="M1168">
        <v>33068084.676180933</v>
      </c>
      <c r="N1168">
        <v>28373010.794999998</v>
      </c>
      <c r="O1168">
        <v>28407487.679999996</v>
      </c>
      <c r="P1168">
        <v>43042629.869999997</v>
      </c>
      <c r="Q1168">
        <v>32075221.319999997</v>
      </c>
      <c r="S1168" t="s">
        <v>174</v>
      </c>
    </row>
    <row r="1169" spans="1:19" x14ac:dyDescent="0.2">
      <c r="A1169" t="str">
        <f t="shared" si="18"/>
        <v>AgenteenlaEntidadCompradoraoBackOfficeAgenteespecializadoMatemáticas,cienciasnaturalesyafinesJornadaOrdinariaOroZona2NA</v>
      </c>
      <c r="B1169" t="s">
        <v>1474</v>
      </c>
      <c r="C1169" t="s">
        <v>824</v>
      </c>
      <c r="D1169" t="s">
        <v>298</v>
      </c>
      <c r="E1169" t="s">
        <v>640</v>
      </c>
      <c r="F1169" t="s">
        <v>89</v>
      </c>
      <c r="G1169" t="s">
        <v>3</v>
      </c>
      <c r="H1169" t="s">
        <v>93</v>
      </c>
      <c r="I1169" t="s">
        <v>96</v>
      </c>
      <c r="J1169" t="s">
        <v>5</v>
      </c>
      <c r="K1169">
        <v>6452768.1403464144</v>
      </c>
      <c r="L1169">
        <v>7181577.2699999996</v>
      </c>
      <c r="M1169">
        <v>8450877.139657706</v>
      </c>
      <c r="N1169">
        <v>7485998.7149999999</v>
      </c>
      <c r="O1169">
        <v>7621605.4499999993</v>
      </c>
      <c r="P1169">
        <v>8539803.629999999</v>
      </c>
      <c r="Q1169">
        <v>8039021.9849999994</v>
      </c>
      <c r="S1169" t="s">
        <v>174</v>
      </c>
    </row>
    <row r="1170" spans="1:19" x14ac:dyDescent="0.2">
      <c r="A1170" t="str">
        <f t="shared" si="18"/>
        <v>AgenteenlaEntidadCompradoraoBackOfficeAgenteespecializadoMatemáticas,cienciasnaturalesyafinesHoraextradiurnaOroZona2NA</v>
      </c>
      <c r="B1170" t="s">
        <v>1475</v>
      </c>
      <c r="C1170" t="s">
        <v>824</v>
      </c>
      <c r="D1170" t="s">
        <v>298</v>
      </c>
      <c r="E1170" t="s">
        <v>640</v>
      </c>
      <c r="F1170" t="s">
        <v>172</v>
      </c>
      <c r="G1170" t="s">
        <v>3</v>
      </c>
      <c r="H1170" t="s">
        <v>93</v>
      </c>
      <c r="I1170" t="s">
        <v>96</v>
      </c>
      <c r="J1170" t="s">
        <v>25</v>
      </c>
      <c r="K1170">
        <v>33171.335931535956</v>
      </c>
      <c r="L1170">
        <v>39137.49</v>
      </c>
      <c r="M1170">
        <v>55018.731377979857</v>
      </c>
      <c r="N1170">
        <v>31798.304999999997</v>
      </c>
      <c r="O1170">
        <v>32286.824999999997</v>
      </c>
      <c r="P1170">
        <v>44393.219999999994</v>
      </c>
      <c r="Q1170">
        <v>52530.39</v>
      </c>
      <c r="S1170" t="s">
        <v>174</v>
      </c>
    </row>
    <row r="1171" spans="1:19" x14ac:dyDescent="0.2">
      <c r="A1171" t="str">
        <f t="shared" si="18"/>
        <v>AgenteenlaEntidadCompradoraoBackOfficeAgenteespecializadoMatemáticas,cienciasnaturalesyafinesHoraextranocturna OroZona2NA</v>
      </c>
      <c r="B1171" t="s">
        <v>1476</v>
      </c>
      <c r="C1171" t="s">
        <v>824</v>
      </c>
      <c r="D1171" t="s">
        <v>298</v>
      </c>
      <c r="E1171" t="s">
        <v>640</v>
      </c>
      <c r="F1171" t="s">
        <v>288</v>
      </c>
      <c r="G1171" t="s">
        <v>3</v>
      </c>
      <c r="H1171" t="s">
        <v>93</v>
      </c>
      <c r="I1171" t="s">
        <v>96</v>
      </c>
      <c r="J1171" t="s">
        <v>25</v>
      </c>
      <c r="K1171">
        <v>45740.93995838776</v>
      </c>
      <c r="L1171">
        <v>54791.864999999998</v>
      </c>
      <c r="M1171">
        <v>77026.2239291718</v>
      </c>
      <c r="N1171">
        <v>44517.42</v>
      </c>
      <c r="O1171">
        <v>44922.104999999996</v>
      </c>
      <c r="P1171">
        <v>56649.689999999995</v>
      </c>
      <c r="Q1171">
        <v>72911.61</v>
      </c>
      <c r="S1171" t="s">
        <v>174</v>
      </c>
    </row>
    <row r="1172" spans="1:19" x14ac:dyDescent="0.2">
      <c r="A1172" t="str">
        <f t="shared" si="18"/>
        <v>AgenteenlaEntidadCompradoraoBackOfficeAgenteespecializadoMatemáticas,cienciasnaturalesyafinesHoraextradominicalyfestivoOroZona2NA</v>
      </c>
      <c r="B1172" t="s">
        <v>1477</v>
      </c>
      <c r="C1172" t="s">
        <v>824</v>
      </c>
      <c r="D1172" t="s">
        <v>298</v>
      </c>
      <c r="E1172" t="s">
        <v>640</v>
      </c>
      <c r="F1172" t="s">
        <v>90</v>
      </c>
      <c r="G1172" t="s">
        <v>3</v>
      </c>
      <c r="H1172" t="s">
        <v>93</v>
      </c>
      <c r="I1172" t="s">
        <v>96</v>
      </c>
      <c r="J1172" t="s">
        <v>25</v>
      </c>
      <c r="K1172">
        <v>58310.54398523955</v>
      </c>
      <c r="L1172">
        <v>62619.569999999992</v>
      </c>
      <c r="M1172">
        <v>88029.970204767771</v>
      </c>
      <c r="N1172">
        <v>63596.609999999993</v>
      </c>
      <c r="O1172">
        <v>51240.78</v>
      </c>
      <c r="P1172">
        <v>62778.959999999992</v>
      </c>
      <c r="Q1172">
        <v>81168.84</v>
      </c>
      <c r="S1172" t="s">
        <v>174</v>
      </c>
    </row>
    <row r="1173" spans="1:19" x14ac:dyDescent="0.2">
      <c r="A1173" t="str">
        <f t="shared" si="18"/>
        <v>AgenteenlaEntidadCompradoraoBackOfficeAgenteespecializadoMatemáticas,cienciasnaturalesyafinesServicio7x24OroZona2NA</v>
      </c>
      <c r="B1173" t="s">
        <v>1478</v>
      </c>
      <c r="C1173" t="s">
        <v>824</v>
      </c>
      <c r="D1173" t="s">
        <v>298</v>
      </c>
      <c r="E1173" t="s">
        <v>640</v>
      </c>
      <c r="F1173" t="s">
        <v>91</v>
      </c>
      <c r="G1173" t="s">
        <v>3</v>
      </c>
      <c r="H1173" t="s">
        <v>93</v>
      </c>
      <c r="I1173" t="s">
        <v>96</v>
      </c>
      <c r="J1173" t="s">
        <v>260</v>
      </c>
      <c r="K1173">
        <v>21536292.972568579</v>
      </c>
      <c r="L1173">
        <v>28104178.859999999</v>
      </c>
      <c r="M1173">
        <v>34014780.487122267</v>
      </c>
      <c r="N1173">
        <v>28439149.364999998</v>
      </c>
      <c r="O1173">
        <v>28407487.679999996</v>
      </c>
      <c r="P1173">
        <v>43948789.964999996</v>
      </c>
      <c r="Q1173">
        <v>33497204.714999996</v>
      </c>
      <c r="S1173" t="s">
        <v>174</v>
      </c>
    </row>
    <row r="1174" spans="1:19" x14ac:dyDescent="0.2">
      <c r="A1174" t="str">
        <f t="shared" si="18"/>
        <v>AgenteenlaEntidadCompradoraoBackOfficeAgenteespecializadoMatemáticas,cienciasnaturalesyafinesJornadaOrdinariaPlatinoZona2NA</v>
      </c>
      <c r="B1174" t="s">
        <v>1479</v>
      </c>
      <c r="C1174" t="s">
        <v>824</v>
      </c>
      <c r="D1174" t="s">
        <v>298</v>
      </c>
      <c r="E1174" t="s">
        <v>640</v>
      </c>
      <c r="F1174" t="s">
        <v>89</v>
      </c>
      <c r="G1174" t="s">
        <v>134</v>
      </c>
      <c r="H1174" t="s">
        <v>93</v>
      </c>
      <c r="I1174" t="s">
        <v>96</v>
      </c>
      <c r="J1174" t="s">
        <v>5</v>
      </c>
      <c r="K1174">
        <v>6452768.1403464144</v>
      </c>
      <c r="L1174">
        <v>7392800.0699999994</v>
      </c>
      <c r="M1174">
        <v>8699945.136700375</v>
      </c>
      <c r="N1174">
        <v>7516308.6899999995</v>
      </c>
      <c r="O1174">
        <v>7621605.4499999993</v>
      </c>
      <c r="P1174">
        <v>8723456.0999999996</v>
      </c>
      <c r="Q1174">
        <v>8544065.7599999998</v>
      </c>
      <c r="S1174" t="s">
        <v>174</v>
      </c>
    </row>
    <row r="1175" spans="1:19" x14ac:dyDescent="0.2">
      <c r="A1175" t="str">
        <f t="shared" si="18"/>
        <v>AgenteenlaEntidadCompradoraoBackOfficeAgenteespecializadoMatemáticas,cienciasnaturalesyafinesHoraextradiurnaPlatinoZona2NA</v>
      </c>
      <c r="B1175" t="s">
        <v>1480</v>
      </c>
      <c r="C1175" t="s">
        <v>824</v>
      </c>
      <c r="D1175" t="s">
        <v>298</v>
      </c>
      <c r="E1175" t="s">
        <v>640</v>
      </c>
      <c r="F1175" t="s">
        <v>172</v>
      </c>
      <c r="G1175" t="s">
        <v>134</v>
      </c>
      <c r="H1175" t="s">
        <v>93</v>
      </c>
      <c r="I1175" t="s">
        <v>96</v>
      </c>
      <c r="J1175" t="s">
        <v>25</v>
      </c>
      <c r="K1175">
        <v>33171.335931535956</v>
      </c>
      <c r="L1175">
        <v>40288.409999999996</v>
      </c>
      <c r="M1175">
        <v>56640.267817059728</v>
      </c>
      <c r="N1175">
        <v>31798.304999999997</v>
      </c>
      <c r="O1175">
        <v>32286.824999999997</v>
      </c>
      <c r="P1175">
        <v>45347.49</v>
      </c>
      <c r="Q1175">
        <v>55831.004999999997</v>
      </c>
      <c r="S1175" t="s">
        <v>174</v>
      </c>
    </row>
    <row r="1176" spans="1:19" x14ac:dyDescent="0.2">
      <c r="A1176" t="str">
        <f t="shared" si="18"/>
        <v>AgenteenlaEntidadCompradoraoBackOfficeAgenteespecializadoMatemáticas,cienciasnaturalesyafinesHoraextranocturna PlatinoZona2NA</v>
      </c>
      <c r="B1176" t="s">
        <v>1481</v>
      </c>
      <c r="C1176" t="s">
        <v>824</v>
      </c>
      <c r="D1176" t="s">
        <v>298</v>
      </c>
      <c r="E1176" t="s">
        <v>640</v>
      </c>
      <c r="F1176" t="s">
        <v>288</v>
      </c>
      <c r="G1176" t="s">
        <v>134</v>
      </c>
      <c r="H1176" t="s">
        <v>93</v>
      </c>
      <c r="I1176" t="s">
        <v>96</v>
      </c>
      <c r="J1176" t="s">
        <v>25</v>
      </c>
      <c r="K1176">
        <v>45740.93995838776</v>
      </c>
      <c r="L1176">
        <v>56404.394999999997</v>
      </c>
      <c r="M1176">
        <v>79296.374943883609</v>
      </c>
      <c r="N1176">
        <v>44517.42</v>
      </c>
      <c r="O1176">
        <v>44922.104999999996</v>
      </c>
      <c r="P1176">
        <v>57867.884999999995</v>
      </c>
      <c r="Q1176">
        <v>77491.485000000001</v>
      </c>
      <c r="S1176" t="s">
        <v>174</v>
      </c>
    </row>
    <row r="1177" spans="1:19" x14ac:dyDescent="0.2">
      <c r="A1177" t="str">
        <f t="shared" si="18"/>
        <v>AgenteenlaEntidadCompradoraoBackOfficeAgenteespecializadoMatemáticas,cienciasnaturalesyafinesHoraextradominicalyfestivoPlatinoZona2NA</v>
      </c>
      <c r="B1177" t="s">
        <v>1482</v>
      </c>
      <c r="C1177" t="s">
        <v>824</v>
      </c>
      <c r="D1177" t="s">
        <v>298</v>
      </c>
      <c r="E1177" t="s">
        <v>640</v>
      </c>
      <c r="F1177" t="s">
        <v>90</v>
      </c>
      <c r="G1177" t="s">
        <v>134</v>
      </c>
      <c r="H1177" t="s">
        <v>93</v>
      </c>
      <c r="I1177" t="s">
        <v>96</v>
      </c>
      <c r="J1177" t="s">
        <v>25</v>
      </c>
      <c r="K1177">
        <v>58310.54398523955</v>
      </c>
      <c r="L1177">
        <v>64461.869999999995</v>
      </c>
      <c r="M1177">
        <v>90624.428507295568</v>
      </c>
      <c r="N1177">
        <v>63596.609999999993</v>
      </c>
      <c r="O1177">
        <v>51240.78</v>
      </c>
      <c r="P1177">
        <v>64128.6</v>
      </c>
      <c r="Q1177">
        <v>86268.284999999989</v>
      </c>
      <c r="S1177" t="s">
        <v>174</v>
      </c>
    </row>
    <row r="1178" spans="1:19" x14ac:dyDescent="0.2">
      <c r="A1178" t="str">
        <f t="shared" si="18"/>
        <v>AgenteenlaEntidadCompradoraoBackOfficeAgenteespecializadoMatemáticas,cienciasnaturalesyafinesServicio7x24PlatinoZona2NA</v>
      </c>
      <c r="B1178" t="s">
        <v>1483</v>
      </c>
      <c r="C1178" t="s">
        <v>824</v>
      </c>
      <c r="D1178" t="s">
        <v>298</v>
      </c>
      <c r="E1178" t="s">
        <v>640</v>
      </c>
      <c r="F1178" t="s">
        <v>91</v>
      </c>
      <c r="G1178" t="s">
        <v>134</v>
      </c>
      <c r="H1178" t="s">
        <v>93</v>
      </c>
      <c r="I1178" t="s">
        <v>96</v>
      </c>
      <c r="J1178" t="s">
        <v>260</v>
      </c>
      <c r="K1178">
        <v>21536292.972568579</v>
      </c>
      <c r="L1178">
        <v>32853477.149999999</v>
      </c>
      <c r="M1178">
        <v>35017279.175219007</v>
      </c>
      <c r="N1178">
        <v>28541178.629999999</v>
      </c>
      <c r="O1178">
        <v>28407487.679999996</v>
      </c>
      <c r="P1178">
        <v>44893925.055</v>
      </c>
      <c r="Q1178">
        <v>35601630.884999998</v>
      </c>
      <c r="S1178" t="s">
        <v>174</v>
      </c>
    </row>
    <row r="1179" spans="1:19" x14ac:dyDescent="0.2">
      <c r="A1179" t="str">
        <f t="shared" si="18"/>
        <v>AgenteenlaEntidadCompradoraoBackOfficeAgenteespecializadoMatemáticas,cienciasnaturalesyafinesJornadaOrdinariaPlataZona3NA</v>
      </c>
      <c r="B1179" t="s">
        <v>1484</v>
      </c>
      <c r="C1179" t="s">
        <v>824</v>
      </c>
      <c r="D1179" t="s">
        <v>298</v>
      </c>
      <c r="E1179" t="s">
        <v>640</v>
      </c>
      <c r="F1179" t="s">
        <v>89</v>
      </c>
      <c r="G1179" t="s">
        <v>2</v>
      </c>
      <c r="H1179" t="s">
        <v>94</v>
      </c>
      <c r="I1179" t="s">
        <v>96</v>
      </c>
      <c r="J1179" t="s">
        <v>5</v>
      </c>
      <c r="K1179">
        <v>6452768.1403464144</v>
      </c>
      <c r="L1179">
        <v>7177475.5649999995</v>
      </c>
      <c r="M1179">
        <v>8215673.2114735227</v>
      </c>
      <c r="N1179">
        <v>7480675.709999999</v>
      </c>
      <c r="O1179">
        <v>7621605.4499999993</v>
      </c>
      <c r="P1179">
        <v>8403077.0249999985</v>
      </c>
      <c r="Q1179">
        <v>7697759.7149999999</v>
      </c>
      <c r="S1179" t="s">
        <v>174</v>
      </c>
    </row>
    <row r="1180" spans="1:19" x14ac:dyDescent="0.2">
      <c r="A1180" t="str">
        <f t="shared" si="18"/>
        <v>AgenteenlaEntidadCompradoraoBackOfficeAgenteespecializadoMatemáticas,cienciasnaturalesyafinesHoraextradiurnaPlataZona3NA</v>
      </c>
      <c r="B1180" t="s">
        <v>1485</v>
      </c>
      <c r="C1180" t="s">
        <v>824</v>
      </c>
      <c r="D1180" t="s">
        <v>298</v>
      </c>
      <c r="E1180" t="s">
        <v>640</v>
      </c>
      <c r="F1180" t="s">
        <v>172</v>
      </c>
      <c r="G1180" t="s">
        <v>2</v>
      </c>
      <c r="H1180" t="s">
        <v>94</v>
      </c>
      <c r="I1180" t="s">
        <v>96</v>
      </c>
      <c r="J1180" t="s">
        <v>25</v>
      </c>
      <c r="K1180">
        <v>33171.335931535956</v>
      </c>
      <c r="L1180">
        <v>39114.719999999994</v>
      </c>
      <c r="M1180">
        <v>53487.455803864075</v>
      </c>
      <c r="N1180">
        <v>31798.304999999997</v>
      </c>
      <c r="O1180">
        <v>32286.824999999997</v>
      </c>
      <c r="P1180">
        <v>43682.174999999996</v>
      </c>
      <c r="Q1180">
        <v>50300.999999999993</v>
      </c>
      <c r="S1180" t="s">
        <v>174</v>
      </c>
    </row>
    <row r="1181" spans="1:19" x14ac:dyDescent="0.2">
      <c r="A1181" t="str">
        <f t="shared" si="18"/>
        <v>AgenteenlaEntidadCompradoraoBackOfficeAgenteespecializadoMatemáticas,cienciasnaturalesyafinesHoraextranocturna PlataZona3NA</v>
      </c>
      <c r="B1181" t="s">
        <v>1486</v>
      </c>
      <c r="C1181" t="s">
        <v>824</v>
      </c>
      <c r="D1181" t="s">
        <v>298</v>
      </c>
      <c r="E1181" t="s">
        <v>640</v>
      </c>
      <c r="F1181" t="s">
        <v>288</v>
      </c>
      <c r="G1181" t="s">
        <v>2</v>
      </c>
      <c r="H1181" t="s">
        <v>94</v>
      </c>
      <c r="I1181" t="s">
        <v>96</v>
      </c>
      <c r="J1181" t="s">
        <v>25</v>
      </c>
      <c r="K1181">
        <v>45740.93995838776</v>
      </c>
      <c r="L1181">
        <v>54760.814999999995</v>
      </c>
      <c r="M1181">
        <v>74882.43812540971</v>
      </c>
      <c r="N1181">
        <v>44517.42</v>
      </c>
      <c r="O1181">
        <v>44922.104999999996</v>
      </c>
      <c r="P1181">
        <v>55741.994999999995</v>
      </c>
      <c r="Q1181">
        <v>69815.924999999988</v>
      </c>
      <c r="S1181" t="s">
        <v>174</v>
      </c>
    </row>
    <row r="1182" spans="1:19" x14ac:dyDescent="0.2">
      <c r="A1182" t="str">
        <f t="shared" si="18"/>
        <v>AgenteenlaEntidadCompradoraoBackOfficeAgenteespecializadoMatemáticas,cienciasnaturalesyafinesHoraextradominicalyfestivoPlataZona3NA</v>
      </c>
      <c r="B1182" t="s">
        <v>1487</v>
      </c>
      <c r="C1182" t="s">
        <v>824</v>
      </c>
      <c r="D1182" t="s">
        <v>298</v>
      </c>
      <c r="E1182" t="s">
        <v>640</v>
      </c>
      <c r="F1182" t="s">
        <v>90</v>
      </c>
      <c r="G1182" t="s">
        <v>2</v>
      </c>
      <c r="H1182" t="s">
        <v>94</v>
      </c>
      <c r="I1182" t="s">
        <v>96</v>
      </c>
      <c r="J1182" t="s">
        <v>25</v>
      </c>
      <c r="K1182">
        <v>58310.54398523955</v>
      </c>
      <c r="L1182">
        <v>62583.344999999994</v>
      </c>
      <c r="M1182">
        <v>85579.929286182523</v>
      </c>
      <c r="N1182">
        <v>63596.609999999993</v>
      </c>
      <c r="O1182">
        <v>51240.78</v>
      </c>
      <c r="P1182">
        <v>61773.974999999999</v>
      </c>
      <c r="Q1182">
        <v>77723.324999999997</v>
      </c>
      <c r="S1182" t="s">
        <v>174</v>
      </c>
    </row>
    <row r="1183" spans="1:19" x14ac:dyDescent="0.2">
      <c r="A1183" t="str">
        <f t="shared" si="18"/>
        <v>AgenteenlaEntidadCompradoraoBackOfficeAgenteespecializadoMatemáticas,cienciasnaturalesyafinesServicio7x24PlataZona3NA</v>
      </c>
      <c r="B1183" t="s">
        <v>1488</v>
      </c>
      <c r="C1183" t="s">
        <v>824</v>
      </c>
      <c r="D1183" t="s">
        <v>298</v>
      </c>
      <c r="E1183" t="s">
        <v>640</v>
      </c>
      <c r="F1183" t="s">
        <v>91</v>
      </c>
      <c r="G1183" t="s">
        <v>2</v>
      </c>
      <c r="H1183" t="s">
        <v>94</v>
      </c>
      <c r="I1183" t="s">
        <v>96</v>
      </c>
      <c r="J1183" t="s">
        <v>260</v>
      </c>
      <c r="K1183">
        <v>21536292.972568579</v>
      </c>
      <c r="L1183">
        <v>31896579.284999996</v>
      </c>
      <c r="M1183">
        <v>33068084.676180933</v>
      </c>
      <c r="N1183">
        <v>28422926.774999999</v>
      </c>
      <c r="O1183">
        <v>28407487.679999996</v>
      </c>
      <c r="P1183">
        <v>43245144.18</v>
      </c>
      <c r="Q1183">
        <v>32075221.319999997</v>
      </c>
      <c r="S1183" t="s">
        <v>174</v>
      </c>
    </row>
    <row r="1184" spans="1:19" x14ac:dyDescent="0.2">
      <c r="A1184" t="str">
        <f t="shared" si="18"/>
        <v>AgenteenlaEntidadCompradoraoBackOfficeAgenteespecializadoMatemáticas,cienciasnaturalesyafinesJornadaOrdinariaOroZona3NA</v>
      </c>
      <c r="B1184" t="s">
        <v>1489</v>
      </c>
      <c r="C1184" t="s">
        <v>824</v>
      </c>
      <c r="D1184" t="s">
        <v>298</v>
      </c>
      <c r="E1184" t="s">
        <v>640</v>
      </c>
      <c r="F1184" t="s">
        <v>89</v>
      </c>
      <c r="G1184" t="s">
        <v>3</v>
      </c>
      <c r="H1184" t="s">
        <v>94</v>
      </c>
      <c r="I1184" t="s">
        <v>96</v>
      </c>
      <c r="J1184" t="s">
        <v>5</v>
      </c>
      <c r="K1184">
        <v>6452768.1403464144</v>
      </c>
      <c r="L1184">
        <v>7321025.9249999998</v>
      </c>
      <c r="M1184">
        <v>8450877.139657706</v>
      </c>
      <c r="N1184">
        <v>7503197.3099999996</v>
      </c>
      <c r="O1184">
        <v>7621605.4499999993</v>
      </c>
      <c r="P1184">
        <v>8579983.3650000002</v>
      </c>
      <c r="Q1184">
        <v>8039021.9849999994</v>
      </c>
      <c r="S1184" t="s">
        <v>174</v>
      </c>
    </row>
    <row r="1185" spans="1:19" x14ac:dyDescent="0.2">
      <c r="A1185" t="str">
        <f t="shared" si="18"/>
        <v>AgenteenlaEntidadCompradoraoBackOfficeAgenteespecializadoMatemáticas,cienciasnaturalesyafinesHoraextradiurnaOroZona3NA</v>
      </c>
      <c r="B1185" t="s">
        <v>1490</v>
      </c>
      <c r="C1185" t="s">
        <v>824</v>
      </c>
      <c r="D1185" t="s">
        <v>298</v>
      </c>
      <c r="E1185" t="s">
        <v>640</v>
      </c>
      <c r="F1185" t="s">
        <v>172</v>
      </c>
      <c r="G1185" t="s">
        <v>3</v>
      </c>
      <c r="H1185" t="s">
        <v>94</v>
      </c>
      <c r="I1185" t="s">
        <v>96</v>
      </c>
      <c r="J1185" t="s">
        <v>25</v>
      </c>
      <c r="K1185">
        <v>33171.335931535956</v>
      </c>
      <c r="L1185">
        <v>39897.18</v>
      </c>
      <c r="M1185">
        <v>55018.731377979857</v>
      </c>
      <c r="N1185">
        <v>31798.304999999997</v>
      </c>
      <c r="O1185">
        <v>32286.824999999997</v>
      </c>
      <c r="P1185">
        <v>44602.289999999994</v>
      </c>
      <c r="Q1185">
        <v>52530.39</v>
      </c>
      <c r="S1185" t="s">
        <v>174</v>
      </c>
    </row>
    <row r="1186" spans="1:19" x14ac:dyDescent="0.2">
      <c r="A1186" t="str">
        <f t="shared" si="18"/>
        <v>AgenteenlaEntidadCompradoraoBackOfficeAgenteespecializadoMatemáticas,cienciasnaturalesyafinesHoraextranocturna OroZona3NA</v>
      </c>
      <c r="B1186" t="s">
        <v>1491</v>
      </c>
      <c r="C1186" t="s">
        <v>824</v>
      </c>
      <c r="D1186" t="s">
        <v>298</v>
      </c>
      <c r="E1186" t="s">
        <v>640</v>
      </c>
      <c r="F1186" t="s">
        <v>288</v>
      </c>
      <c r="G1186" t="s">
        <v>3</v>
      </c>
      <c r="H1186" t="s">
        <v>94</v>
      </c>
      <c r="I1186" t="s">
        <v>96</v>
      </c>
      <c r="J1186" t="s">
        <v>25</v>
      </c>
      <c r="K1186">
        <v>45740.93995838776</v>
      </c>
      <c r="L1186">
        <v>55855.844999999994</v>
      </c>
      <c r="M1186">
        <v>77026.2239291718</v>
      </c>
      <c r="N1186">
        <v>44517.42</v>
      </c>
      <c r="O1186">
        <v>44922.104999999996</v>
      </c>
      <c r="P1186">
        <v>56915.684999999998</v>
      </c>
      <c r="Q1186">
        <v>72911.61</v>
      </c>
      <c r="S1186" t="s">
        <v>174</v>
      </c>
    </row>
    <row r="1187" spans="1:19" x14ac:dyDescent="0.2">
      <c r="A1187" t="str">
        <f t="shared" si="18"/>
        <v>AgenteenlaEntidadCompradoraoBackOfficeAgenteespecializadoMatemáticas,cienciasnaturalesyafinesHoraextradominicalyfestivoOroZona3NA</v>
      </c>
      <c r="B1187" t="s">
        <v>1492</v>
      </c>
      <c r="C1187" t="s">
        <v>824</v>
      </c>
      <c r="D1187" t="s">
        <v>298</v>
      </c>
      <c r="E1187" t="s">
        <v>640</v>
      </c>
      <c r="F1187" t="s">
        <v>90</v>
      </c>
      <c r="G1187" t="s">
        <v>3</v>
      </c>
      <c r="H1187" t="s">
        <v>94</v>
      </c>
      <c r="I1187" t="s">
        <v>96</v>
      </c>
      <c r="J1187" t="s">
        <v>25</v>
      </c>
      <c r="K1187">
        <v>58310.54398523955</v>
      </c>
      <c r="L1187">
        <v>63834.659999999996</v>
      </c>
      <c r="M1187">
        <v>88029.970204767771</v>
      </c>
      <c r="N1187">
        <v>63596.609999999993</v>
      </c>
      <c r="O1187">
        <v>51240.78</v>
      </c>
      <c r="P1187">
        <v>63073.934999999998</v>
      </c>
      <c r="Q1187">
        <v>81168.84</v>
      </c>
      <c r="S1187" t="s">
        <v>174</v>
      </c>
    </row>
    <row r="1188" spans="1:19" x14ac:dyDescent="0.2">
      <c r="A1188" t="str">
        <f t="shared" si="18"/>
        <v>AgenteenlaEntidadCompradoraoBackOfficeAgenteespecializadoMatemáticas,cienciasnaturalesyafinesServicio7x24OroZona3NA</v>
      </c>
      <c r="B1188" t="s">
        <v>1493</v>
      </c>
      <c r="C1188" t="s">
        <v>824</v>
      </c>
      <c r="D1188" t="s">
        <v>298</v>
      </c>
      <c r="E1188" t="s">
        <v>640</v>
      </c>
      <c r="F1188" t="s">
        <v>91</v>
      </c>
      <c r="G1188" t="s">
        <v>3</v>
      </c>
      <c r="H1188" t="s">
        <v>94</v>
      </c>
      <c r="I1188" t="s">
        <v>96</v>
      </c>
      <c r="J1188" t="s">
        <v>260</v>
      </c>
      <c r="K1188">
        <v>21536292.972568579</v>
      </c>
      <c r="L1188">
        <v>28649890.889999997</v>
      </c>
      <c r="M1188">
        <v>34014780.487122267</v>
      </c>
      <c r="N1188">
        <v>28491560.729999997</v>
      </c>
      <c r="O1188">
        <v>28407487.679999996</v>
      </c>
      <c r="P1188">
        <v>44155568.474999994</v>
      </c>
      <c r="Q1188">
        <v>33497204.714999996</v>
      </c>
      <c r="S1188" t="s">
        <v>174</v>
      </c>
    </row>
    <row r="1189" spans="1:19" x14ac:dyDescent="0.2">
      <c r="A1189" t="str">
        <f t="shared" si="18"/>
        <v>AgenteenlaEntidadCompradoraoBackOfficeAgenteespecializadoMatemáticas,cienciasnaturalesyafinesJornadaOrdinariaPlatinoZona3NA</v>
      </c>
      <c r="B1189" t="s">
        <v>1494</v>
      </c>
      <c r="C1189" t="s">
        <v>824</v>
      </c>
      <c r="D1189" t="s">
        <v>298</v>
      </c>
      <c r="E1189" t="s">
        <v>640</v>
      </c>
      <c r="F1189" t="s">
        <v>89</v>
      </c>
      <c r="G1189" t="s">
        <v>134</v>
      </c>
      <c r="H1189" t="s">
        <v>94</v>
      </c>
      <c r="I1189" t="s">
        <v>96</v>
      </c>
      <c r="J1189" t="s">
        <v>5</v>
      </c>
      <c r="K1189">
        <v>6452768.1403464144</v>
      </c>
      <c r="L1189">
        <v>7536349.3949999996</v>
      </c>
      <c r="M1189">
        <v>8699945.136700375</v>
      </c>
      <c r="N1189">
        <v>7525719.9449999994</v>
      </c>
      <c r="O1189">
        <v>7621605.4499999993</v>
      </c>
      <c r="P1189">
        <v>8764499.0249999985</v>
      </c>
      <c r="Q1189">
        <v>8544065.7599999998</v>
      </c>
      <c r="S1189" t="s">
        <v>174</v>
      </c>
    </row>
    <row r="1190" spans="1:19" x14ac:dyDescent="0.2">
      <c r="A1190" t="str">
        <f t="shared" si="18"/>
        <v>AgenteenlaEntidadCompradoraoBackOfficeAgenteespecializadoMatemáticas,cienciasnaturalesyafinesHoraextradiurnaPlatinoZona3NA</v>
      </c>
      <c r="B1190" t="s">
        <v>1495</v>
      </c>
      <c r="C1190" t="s">
        <v>824</v>
      </c>
      <c r="D1190" t="s">
        <v>298</v>
      </c>
      <c r="E1190" t="s">
        <v>640</v>
      </c>
      <c r="F1190" t="s">
        <v>172</v>
      </c>
      <c r="G1190" t="s">
        <v>134</v>
      </c>
      <c r="H1190" t="s">
        <v>94</v>
      </c>
      <c r="I1190" t="s">
        <v>96</v>
      </c>
      <c r="J1190" t="s">
        <v>25</v>
      </c>
      <c r="K1190">
        <v>33171.335931535956</v>
      </c>
      <c r="L1190">
        <v>41070.869999999995</v>
      </c>
      <c r="M1190">
        <v>56640.267817059728</v>
      </c>
      <c r="N1190">
        <v>31798.304999999997</v>
      </c>
      <c r="O1190">
        <v>32286.824999999997</v>
      </c>
      <c r="P1190">
        <v>45560.7</v>
      </c>
      <c r="Q1190">
        <v>55831.004999999997</v>
      </c>
      <c r="S1190" t="s">
        <v>174</v>
      </c>
    </row>
    <row r="1191" spans="1:19" x14ac:dyDescent="0.2">
      <c r="A1191" t="str">
        <f t="shared" si="18"/>
        <v>AgenteenlaEntidadCompradoraoBackOfficeAgenteespecializadoMatemáticas,cienciasnaturalesyafinesHoraextranocturna PlatinoZona3NA</v>
      </c>
      <c r="B1191" t="s">
        <v>1496</v>
      </c>
      <c r="C1191" t="s">
        <v>824</v>
      </c>
      <c r="D1191" t="s">
        <v>298</v>
      </c>
      <c r="E1191" t="s">
        <v>640</v>
      </c>
      <c r="F1191" t="s">
        <v>288</v>
      </c>
      <c r="G1191" t="s">
        <v>134</v>
      </c>
      <c r="H1191" t="s">
        <v>94</v>
      </c>
      <c r="I1191" t="s">
        <v>96</v>
      </c>
      <c r="J1191" t="s">
        <v>25</v>
      </c>
      <c r="K1191">
        <v>45740.93995838776</v>
      </c>
      <c r="L1191">
        <v>57499.424999999996</v>
      </c>
      <c r="M1191">
        <v>79296.374943883609</v>
      </c>
      <c r="N1191">
        <v>44517.42</v>
      </c>
      <c r="O1191">
        <v>44922.104999999996</v>
      </c>
      <c r="P1191">
        <v>58140.09</v>
      </c>
      <c r="Q1191">
        <v>77491.485000000001</v>
      </c>
      <c r="S1191" t="s">
        <v>174</v>
      </c>
    </row>
    <row r="1192" spans="1:19" x14ac:dyDescent="0.2">
      <c r="A1192" t="str">
        <f t="shared" si="18"/>
        <v>AgenteenlaEntidadCompradoraoBackOfficeAgenteespecializadoMatemáticas,cienciasnaturalesyafinesHoraextradominicalyfestivoPlatinoZona3NA</v>
      </c>
      <c r="B1192" t="s">
        <v>1497</v>
      </c>
      <c r="C1192" t="s">
        <v>824</v>
      </c>
      <c r="D1192" t="s">
        <v>298</v>
      </c>
      <c r="E1192" t="s">
        <v>640</v>
      </c>
      <c r="F1192" t="s">
        <v>90</v>
      </c>
      <c r="G1192" t="s">
        <v>134</v>
      </c>
      <c r="H1192" t="s">
        <v>94</v>
      </c>
      <c r="I1192" t="s">
        <v>96</v>
      </c>
      <c r="J1192" t="s">
        <v>25</v>
      </c>
      <c r="K1192">
        <v>58310.54398523955</v>
      </c>
      <c r="L1192">
        <v>65713.184999999998</v>
      </c>
      <c r="M1192">
        <v>90624.428507295568</v>
      </c>
      <c r="N1192">
        <v>63596.609999999993</v>
      </c>
      <c r="O1192">
        <v>51240.78</v>
      </c>
      <c r="P1192">
        <v>64430.819999999992</v>
      </c>
      <c r="Q1192">
        <v>86268.284999999989</v>
      </c>
      <c r="S1192" t="s">
        <v>174</v>
      </c>
    </row>
    <row r="1193" spans="1:19" x14ac:dyDescent="0.2">
      <c r="A1193" t="str">
        <f t="shared" si="18"/>
        <v>AgenteenlaEntidadCompradoraoBackOfficeAgenteespecializadoMatemáticas,cienciasnaturalesyafinesServicio7x24PlatinoZona3NA</v>
      </c>
      <c r="B1193" t="s">
        <v>1498</v>
      </c>
      <c r="C1193" t="s">
        <v>824</v>
      </c>
      <c r="D1193" t="s">
        <v>298</v>
      </c>
      <c r="E1193" t="s">
        <v>640</v>
      </c>
      <c r="F1193" t="s">
        <v>91</v>
      </c>
      <c r="G1193" t="s">
        <v>134</v>
      </c>
      <c r="H1193" t="s">
        <v>94</v>
      </c>
      <c r="I1193" t="s">
        <v>96</v>
      </c>
      <c r="J1193" t="s">
        <v>260</v>
      </c>
      <c r="K1193">
        <v>21536292.972568579</v>
      </c>
      <c r="L1193">
        <v>33491408.714999996</v>
      </c>
      <c r="M1193">
        <v>35017279.175219007</v>
      </c>
      <c r="N1193">
        <v>28560194.684999999</v>
      </c>
      <c r="O1193">
        <v>28407487.679999996</v>
      </c>
      <c r="P1193">
        <v>45105149.924999997</v>
      </c>
      <c r="Q1193">
        <v>35601630.884999998</v>
      </c>
      <c r="S1193" t="s">
        <v>174</v>
      </c>
    </row>
    <row r="1194" spans="1:19" x14ac:dyDescent="0.2">
      <c r="A1194" t="str">
        <f t="shared" si="18"/>
        <v>AgenteenlaEntidadCompradoraoBackOfficeAgenteespecializadoCienciasdelasaludyafinesJornadaOrdinariaPlataZona1NA</v>
      </c>
      <c r="B1194" t="s">
        <v>1499</v>
      </c>
      <c r="C1194" t="s">
        <v>824</v>
      </c>
      <c r="D1194" t="s">
        <v>298</v>
      </c>
      <c r="E1194" t="s">
        <v>656</v>
      </c>
      <c r="F1194" t="s">
        <v>89</v>
      </c>
      <c r="G1194" t="s">
        <v>2</v>
      </c>
      <c r="H1194" t="s">
        <v>92</v>
      </c>
      <c r="I1194" t="s">
        <v>96</v>
      </c>
      <c r="J1194" t="s">
        <v>5</v>
      </c>
      <c r="K1194">
        <v>7961120.6235686298</v>
      </c>
      <c r="L1194">
        <v>8396284.3199999984</v>
      </c>
      <c r="M1194">
        <v>11861265.400000738</v>
      </c>
      <c r="N1194">
        <v>7439726.9699999997</v>
      </c>
      <c r="O1194">
        <v>12660466.725</v>
      </c>
      <c r="P1194">
        <v>9410814.0899999999</v>
      </c>
      <c r="Q1194">
        <v>9545554.5299999993</v>
      </c>
      <c r="S1194" t="s">
        <v>174</v>
      </c>
    </row>
    <row r="1195" spans="1:19" x14ac:dyDescent="0.2">
      <c r="A1195" t="str">
        <f t="shared" si="18"/>
        <v>AgenteenlaEntidadCompradoraoBackOfficeAgenteespecializadoCienciasdelasaludyafinesHoraextradiurnaPlataZona1NA</v>
      </c>
      <c r="B1195" t="s">
        <v>1500</v>
      </c>
      <c r="C1195" t="s">
        <v>824</v>
      </c>
      <c r="D1195" t="s">
        <v>298</v>
      </c>
      <c r="E1195" t="s">
        <v>656</v>
      </c>
      <c r="F1195" t="s">
        <v>172</v>
      </c>
      <c r="G1195" t="s">
        <v>2</v>
      </c>
      <c r="H1195" t="s">
        <v>92</v>
      </c>
      <c r="I1195" t="s">
        <v>96</v>
      </c>
      <c r="J1195" t="s">
        <v>25</v>
      </c>
      <c r="K1195">
        <v>41027.338448318333</v>
      </c>
      <c r="L1195">
        <v>45756.314999999995</v>
      </c>
      <c r="M1195">
        <v>77221.779947921474</v>
      </c>
      <c r="N1195">
        <v>31798.304999999997</v>
      </c>
      <c r="O1195">
        <v>55614.689999999995</v>
      </c>
      <c r="P1195">
        <v>50910.614999999998</v>
      </c>
      <c r="Q1195">
        <v>62718.929999999993</v>
      </c>
      <c r="S1195" t="s">
        <v>174</v>
      </c>
    </row>
    <row r="1196" spans="1:19" x14ac:dyDescent="0.2">
      <c r="A1196" t="str">
        <f t="shared" si="18"/>
        <v>AgenteenlaEntidadCompradoraoBackOfficeAgenteespecializadoCienciasdelasaludyafinesHoraextranocturna PlataZona1NA</v>
      </c>
      <c r="B1196" t="s">
        <v>1501</v>
      </c>
      <c r="C1196" t="s">
        <v>824</v>
      </c>
      <c r="D1196" t="s">
        <v>298</v>
      </c>
      <c r="E1196" t="s">
        <v>656</v>
      </c>
      <c r="F1196" t="s">
        <v>288</v>
      </c>
      <c r="G1196" t="s">
        <v>2</v>
      </c>
      <c r="H1196" t="s">
        <v>92</v>
      </c>
      <c r="I1196" t="s">
        <v>96</v>
      </c>
      <c r="J1196" t="s">
        <v>25</v>
      </c>
      <c r="K1196">
        <v>56739.343481883079</v>
      </c>
      <c r="L1196">
        <v>64059.254999999997</v>
      </c>
      <c r="M1196">
        <v>108110.49192709006</v>
      </c>
      <c r="N1196">
        <v>44517.42</v>
      </c>
      <c r="O1196">
        <v>77581.53</v>
      </c>
      <c r="P1196">
        <v>65398.544999999998</v>
      </c>
      <c r="Q1196">
        <v>87051.78</v>
      </c>
      <c r="S1196" t="s">
        <v>174</v>
      </c>
    </row>
    <row r="1197" spans="1:19" x14ac:dyDescent="0.2">
      <c r="A1197" t="str">
        <f t="shared" si="18"/>
        <v>AgenteenlaEntidadCompradoraoBackOfficeAgenteespecializadoCienciasdelasaludyafinesHoraextradominicalyfestivoPlataZona1NA</v>
      </c>
      <c r="B1197" t="s">
        <v>1502</v>
      </c>
      <c r="C1197" t="s">
        <v>824</v>
      </c>
      <c r="D1197" t="s">
        <v>298</v>
      </c>
      <c r="E1197" t="s">
        <v>656</v>
      </c>
      <c r="F1197" t="s">
        <v>90</v>
      </c>
      <c r="G1197" t="s">
        <v>2</v>
      </c>
      <c r="H1197" t="s">
        <v>92</v>
      </c>
      <c r="I1197" t="s">
        <v>96</v>
      </c>
      <c r="J1197" t="s">
        <v>25</v>
      </c>
      <c r="K1197">
        <v>72451.348515447826</v>
      </c>
      <c r="L1197">
        <v>73210.724999999991</v>
      </c>
      <c r="M1197">
        <v>123554.84791667435</v>
      </c>
      <c r="N1197">
        <v>63596.609999999993</v>
      </c>
      <c r="O1197">
        <v>88564.95</v>
      </c>
      <c r="P1197">
        <v>72643.544999999998</v>
      </c>
      <c r="Q1197">
        <v>96911.189999999988</v>
      </c>
      <c r="S1197" t="s">
        <v>174</v>
      </c>
    </row>
    <row r="1198" spans="1:19" x14ac:dyDescent="0.2">
      <c r="A1198" t="str">
        <f t="shared" si="18"/>
        <v>AgenteenlaEntidadCompradoraoBackOfficeAgenteespecializadoCienciasdelasaludyafinesServicio7x24PlataZona1NA</v>
      </c>
      <c r="B1198" t="s">
        <v>1503</v>
      </c>
      <c r="C1198" t="s">
        <v>824</v>
      </c>
      <c r="D1198" t="s">
        <v>298</v>
      </c>
      <c r="E1198" t="s">
        <v>656</v>
      </c>
      <c r="F1198" t="s">
        <v>91</v>
      </c>
      <c r="G1198" t="s">
        <v>2</v>
      </c>
      <c r="H1198" t="s">
        <v>92</v>
      </c>
      <c r="I1198" t="s">
        <v>96</v>
      </c>
      <c r="J1198" t="s">
        <v>260</v>
      </c>
      <c r="K1198">
        <v>26815526.663846329</v>
      </c>
      <c r="L1198">
        <v>37823812.109999999</v>
      </c>
      <c r="M1198">
        <v>47741593.235002957</v>
      </c>
      <c r="N1198">
        <v>28298136.824999999</v>
      </c>
      <c r="O1198">
        <v>47984397.794999994</v>
      </c>
      <c r="P1198">
        <v>49591693.799999997</v>
      </c>
      <c r="Q1198">
        <v>39941135.414999999</v>
      </c>
      <c r="S1198" t="s">
        <v>174</v>
      </c>
    </row>
    <row r="1199" spans="1:19" x14ac:dyDescent="0.2">
      <c r="A1199" t="str">
        <f t="shared" si="18"/>
        <v>AgenteenlaEntidadCompradoraoBackOfficeAgenteespecializadoCienciasdelasaludyafinesJornadaOrdinariaOroZona1NA</v>
      </c>
      <c r="B1199" t="s">
        <v>1504</v>
      </c>
      <c r="C1199" t="s">
        <v>824</v>
      </c>
      <c r="D1199" t="s">
        <v>298</v>
      </c>
      <c r="E1199" t="s">
        <v>656</v>
      </c>
      <c r="F1199" t="s">
        <v>89</v>
      </c>
      <c r="G1199" t="s">
        <v>3</v>
      </c>
      <c r="H1199" t="s">
        <v>92</v>
      </c>
      <c r="I1199" t="s">
        <v>96</v>
      </c>
      <c r="J1199" t="s">
        <v>5</v>
      </c>
      <c r="K1199">
        <v>7961120.6235686298</v>
      </c>
      <c r="L1199">
        <v>8564211</v>
      </c>
      <c r="M1199">
        <v>12200837.84202767</v>
      </c>
      <c r="N1199">
        <v>7460201.3399999999</v>
      </c>
      <c r="O1199">
        <v>12660466.725</v>
      </c>
      <c r="P1199">
        <v>9608936.8949999996</v>
      </c>
      <c r="Q1199">
        <v>9968736.0149999987</v>
      </c>
      <c r="S1199" t="s">
        <v>174</v>
      </c>
    </row>
    <row r="1200" spans="1:19" x14ac:dyDescent="0.2">
      <c r="A1200" t="str">
        <f t="shared" si="18"/>
        <v>AgenteenlaEntidadCompradoraoBackOfficeAgenteespecializadoCienciasdelasaludyafinesHoraextradiurnaOroZona1NA</v>
      </c>
      <c r="B1200" t="s">
        <v>1505</v>
      </c>
      <c r="C1200" t="s">
        <v>824</v>
      </c>
      <c r="D1200" t="s">
        <v>298</v>
      </c>
      <c r="E1200" t="s">
        <v>656</v>
      </c>
      <c r="F1200" t="s">
        <v>172</v>
      </c>
      <c r="G1200" t="s">
        <v>3</v>
      </c>
      <c r="H1200" t="s">
        <v>92</v>
      </c>
      <c r="I1200" t="s">
        <v>96</v>
      </c>
      <c r="J1200" t="s">
        <v>25</v>
      </c>
      <c r="K1200">
        <v>41027.338448318333</v>
      </c>
      <c r="L1200">
        <v>46672.289999999994</v>
      </c>
      <c r="M1200">
        <v>79432.538034034311</v>
      </c>
      <c r="N1200">
        <v>31798.304999999997</v>
      </c>
      <c r="O1200">
        <v>55614.689999999995</v>
      </c>
      <c r="P1200">
        <v>51981.84</v>
      </c>
      <c r="Q1200">
        <v>65498.939999999995</v>
      </c>
      <c r="S1200" t="s">
        <v>174</v>
      </c>
    </row>
    <row r="1201" spans="1:19" x14ac:dyDescent="0.2">
      <c r="A1201" t="str">
        <f t="shared" si="18"/>
        <v>AgenteenlaEntidadCompradoraoBackOfficeAgenteespecializadoCienciasdelasaludyafinesHoraextranocturna OroZona1NA</v>
      </c>
      <c r="B1201" t="s">
        <v>1506</v>
      </c>
      <c r="C1201" t="s">
        <v>824</v>
      </c>
      <c r="D1201" t="s">
        <v>298</v>
      </c>
      <c r="E1201" t="s">
        <v>656</v>
      </c>
      <c r="F1201" t="s">
        <v>288</v>
      </c>
      <c r="G1201" t="s">
        <v>3</v>
      </c>
      <c r="H1201" t="s">
        <v>92</v>
      </c>
      <c r="I1201" t="s">
        <v>96</v>
      </c>
      <c r="J1201" t="s">
        <v>25</v>
      </c>
      <c r="K1201">
        <v>56739.343481883079</v>
      </c>
      <c r="L1201">
        <v>65340.584999999992</v>
      </c>
      <c r="M1201">
        <v>111205.55324764803</v>
      </c>
      <c r="N1201">
        <v>44517.42</v>
      </c>
      <c r="O1201">
        <v>77581.53</v>
      </c>
      <c r="P1201">
        <v>66775.095000000001</v>
      </c>
      <c r="Q1201">
        <v>90911.294999999998</v>
      </c>
      <c r="S1201" t="s">
        <v>174</v>
      </c>
    </row>
    <row r="1202" spans="1:19" x14ac:dyDescent="0.2">
      <c r="A1202" t="str">
        <f t="shared" si="18"/>
        <v>AgenteenlaEntidadCompradoraoBackOfficeAgenteespecializadoCienciasdelasaludyafinesHoraextradominicalyfestivoOroZona1NA</v>
      </c>
      <c r="B1202" t="s">
        <v>1507</v>
      </c>
      <c r="C1202" t="s">
        <v>824</v>
      </c>
      <c r="D1202" t="s">
        <v>298</v>
      </c>
      <c r="E1202" t="s">
        <v>656</v>
      </c>
      <c r="F1202" t="s">
        <v>90</v>
      </c>
      <c r="G1202" t="s">
        <v>3</v>
      </c>
      <c r="H1202" t="s">
        <v>92</v>
      </c>
      <c r="I1202" t="s">
        <v>96</v>
      </c>
      <c r="J1202" t="s">
        <v>25</v>
      </c>
      <c r="K1202">
        <v>72451.348515447826</v>
      </c>
      <c r="L1202">
        <v>74675.25</v>
      </c>
      <c r="M1202">
        <v>127092.0608544549</v>
      </c>
      <c r="N1202">
        <v>63596.609999999993</v>
      </c>
      <c r="O1202">
        <v>88564.95</v>
      </c>
      <c r="P1202">
        <v>74172.239999999991</v>
      </c>
      <c r="Q1202">
        <v>101207.47499999999</v>
      </c>
      <c r="S1202" t="s">
        <v>174</v>
      </c>
    </row>
    <row r="1203" spans="1:19" x14ac:dyDescent="0.2">
      <c r="A1203" t="str">
        <f t="shared" si="18"/>
        <v>AgenteenlaEntidadCompradoraoBackOfficeAgenteespecializadoCienciasdelasaludyafinesServicio7x24OroZona1NA</v>
      </c>
      <c r="B1203" t="s">
        <v>1508</v>
      </c>
      <c r="C1203" t="s">
        <v>824</v>
      </c>
      <c r="D1203" t="s">
        <v>298</v>
      </c>
      <c r="E1203" t="s">
        <v>656</v>
      </c>
      <c r="F1203" t="s">
        <v>91</v>
      </c>
      <c r="G1203" t="s">
        <v>3</v>
      </c>
      <c r="H1203" t="s">
        <v>92</v>
      </c>
      <c r="I1203" t="s">
        <v>96</v>
      </c>
      <c r="J1203" t="s">
        <v>260</v>
      </c>
      <c r="K1203">
        <v>26815526.663846329</v>
      </c>
      <c r="L1203">
        <v>35165979.719999999</v>
      </c>
      <c r="M1203">
        <v>49108372.31416136</v>
      </c>
      <c r="N1203">
        <v>28360531.799999997</v>
      </c>
      <c r="O1203">
        <v>47984397.794999994</v>
      </c>
      <c r="P1203">
        <v>50635730.384999998</v>
      </c>
      <c r="Q1203">
        <v>41711837.219999999</v>
      </c>
      <c r="S1203" t="s">
        <v>174</v>
      </c>
    </row>
    <row r="1204" spans="1:19" x14ac:dyDescent="0.2">
      <c r="A1204" t="str">
        <f t="shared" si="18"/>
        <v>AgenteenlaEntidadCompradoraoBackOfficeAgenteespecializadoCienciasdelasaludyafinesJornadaOrdinariaPlatinoZona1NA</v>
      </c>
      <c r="B1204" t="s">
        <v>1509</v>
      </c>
      <c r="C1204" t="s">
        <v>824</v>
      </c>
      <c r="D1204" t="s">
        <v>298</v>
      </c>
      <c r="E1204" t="s">
        <v>656</v>
      </c>
      <c r="F1204" t="s">
        <v>89</v>
      </c>
      <c r="G1204" t="s">
        <v>134</v>
      </c>
      <c r="H1204" t="s">
        <v>92</v>
      </c>
      <c r="I1204" t="s">
        <v>96</v>
      </c>
      <c r="J1204" t="s">
        <v>5</v>
      </c>
      <c r="K1204">
        <v>7961120.6235686298</v>
      </c>
      <c r="L1204">
        <v>8816098.9499999993</v>
      </c>
      <c r="M1204">
        <v>12560426.343118966</v>
      </c>
      <c r="N1204">
        <v>7480675.709999999</v>
      </c>
      <c r="O1204">
        <v>12660466.725</v>
      </c>
      <c r="P1204">
        <v>9815580.8549999986</v>
      </c>
      <c r="Q1204">
        <v>10595010.375</v>
      </c>
      <c r="S1204" t="s">
        <v>174</v>
      </c>
    </row>
    <row r="1205" spans="1:19" x14ac:dyDescent="0.2">
      <c r="A1205" t="str">
        <f t="shared" si="18"/>
        <v>AgenteenlaEntidadCompradoraoBackOfficeAgenteespecializadoCienciasdelasaludyafinesHoraextradiurnaPlatinoZona1NA</v>
      </c>
      <c r="B1205" t="s">
        <v>1510</v>
      </c>
      <c r="C1205" t="s">
        <v>824</v>
      </c>
      <c r="D1205" t="s">
        <v>298</v>
      </c>
      <c r="E1205" t="s">
        <v>656</v>
      </c>
      <c r="F1205" t="s">
        <v>172</v>
      </c>
      <c r="G1205" t="s">
        <v>134</v>
      </c>
      <c r="H1205" t="s">
        <v>92</v>
      </c>
      <c r="I1205" t="s">
        <v>96</v>
      </c>
      <c r="J1205" t="s">
        <v>25</v>
      </c>
      <c r="K1205">
        <v>41027.338448318333</v>
      </c>
      <c r="L1205">
        <v>48044.7</v>
      </c>
      <c r="M1205">
        <v>81773.60900468078</v>
      </c>
      <c r="N1205">
        <v>31798.304999999997</v>
      </c>
      <c r="O1205">
        <v>55614.689999999995</v>
      </c>
      <c r="P1205">
        <v>53099.64</v>
      </c>
      <c r="Q1205">
        <v>69614.099999999991</v>
      </c>
      <c r="S1205" t="s">
        <v>174</v>
      </c>
    </row>
    <row r="1206" spans="1:19" x14ac:dyDescent="0.2">
      <c r="A1206" t="str">
        <f t="shared" si="18"/>
        <v>AgenteenlaEntidadCompradoraoBackOfficeAgenteespecializadoCienciasdelasaludyafinesHoraextranocturna PlatinoZona1NA</v>
      </c>
      <c r="B1206" t="s">
        <v>1511</v>
      </c>
      <c r="C1206" t="s">
        <v>824</v>
      </c>
      <c r="D1206" t="s">
        <v>298</v>
      </c>
      <c r="E1206" t="s">
        <v>656</v>
      </c>
      <c r="F1206" t="s">
        <v>288</v>
      </c>
      <c r="G1206" t="s">
        <v>134</v>
      </c>
      <c r="H1206" t="s">
        <v>92</v>
      </c>
      <c r="I1206" t="s">
        <v>96</v>
      </c>
      <c r="J1206" t="s">
        <v>25</v>
      </c>
      <c r="K1206">
        <v>56739.343481883079</v>
      </c>
      <c r="L1206">
        <v>67262.58</v>
      </c>
      <c r="M1206">
        <v>114483.05260655307</v>
      </c>
      <c r="N1206">
        <v>44517.42</v>
      </c>
      <c r="O1206">
        <v>77581.53</v>
      </c>
      <c r="P1206">
        <v>68210.64</v>
      </c>
      <c r="Q1206">
        <v>96622.424999999988</v>
      </c>
      <c r="S1206" t="s">
        <v>174</v>
      </c>
    </row>
    <row r="1207" spans="1:19" x14ac:dyDescent="0.2">
      <c r="A1207" t="str">
        <f t="shared" si="18"/>
        <v>AgenteenlaEntidadCompradoraoBackOfficeAgenteespecializadoCienciasdelasaludyafinesHoraextradominicalyfestivoPlatinoZona1NA</v>
      </c>
      <c r="B1207" t="s">
        <v>1512</v>
      </c>
      <c r="C1207" t="s">
        <v>824</v>
      </c>
      <c r="D1207" t="s">
        <v>298</v>
      </c>
      <c r="E1207" t="s">
        <v>656</v>
      </c>
      <c r="F1207" t="s">
        <v>90</v>
      </c>
      <c r="G1207" t="s">
        <v>134</v>
      </c>
      <c r="H1207" t="s">
        <v>92</v>
      </c>
      <c r="I1207" t="s">
        <v>96</v>
      </c>
      <c r="J1207" t="s">
        <v>25</v>
      </c>
      <c r="K1207">
        <v>72451.348515447826</v>
      </c>
      <c r="L1207">
        <v>76871.51999999999</v>
      </c>
      <c r="M1207">
        <v>130837.77440748923</v>
      </c>
      <c r="N1207">
        <v>63596.609999999993</v>
      </c>
      <c r="O1207">
        <v>88564.95</v>
      </c>
      <c r="P1207">
        <v>75767.174999999988</v>
      </c>
      <c r="Q1207">
        <v>107565.48</v>
      </c>
      <c r="S1207" t="s">
        <v>174</v>
      </c>
    </row>
    <row r="1208" spans="1:19" x14ac:dyDescent="0.2">
      <c r="A1208" t="str">
        <f t="shared" si="18"/>
        <v>AgenteenlaEntidadCompradoraoBackOfficeAgenteespecializadoCienciasdelasaludyafinesServicio7x24PlatinoZona1NA</v>
      </c>
      <c r="B1208" t="s">
        <v>1513</v>
      </c>
      <c r="C1208" t="s">
        <v>824</v>
      </c>
      <c r="D1208" t="s">
        <v>298</v>
      </c>
      <c r="E1208" t="s">
        <v>656</v>
      </c>
      <c r="F1208" t="s">
        <v>91</v>
      </c>
      <c r="G1208" t="s">
        <v>134</v>
      </c>
      <c r="H1208" t="s">
        <v>92</v>
      </c>
      <c r="I1208" t="s">
        <v>96</v>
      </c>
      <c r="J1208" t="s">
        <v>260</v>
      </c>
      <c r="K1208">
        <v>26815526.663846329</v>
      </c>
      <c r="L1208">
        <v>39715003.439999998</v>
      </c>
      <c r="M1208">
        <v>50555716.031053834</v>
      </c>
      <c r="N1208">
        <v>28422926.774999999</v>
      </c>
      <c r="O1208">
        <v>47984397.794999994</v>
      </c>
      <c r="P1208">
        <v>51724670.444999993</v>
      </c>
      <c r="Q1208">
        <v>44332339.229999997</v>
      </c>
      <c r="S1208" t="s">
        <v>174</v>
      </c>
    </row>
    <row r="1209" spans="1:19" x14ac:dyDescent="0.2">
      <c r="A1209" t="str">
        <f t="shared" si="18"/>
        <v>AgenteenlaEntidadCompradoraoBackOfficeAgenteespecializadoCienciasdelasaludyafinesJornadaOrdinariaPlataZona2NA</v>
      </c>
      <c r="B1209" t="s">
        <v>1514</v>
      </c>
      <c r="C1209" t="s">
        <v>824</v>
      </c>
      <c r="D1209" t="s">
        <v>298</v>
      </c>
      <c r="E1209" t="s">
        <v>656</v>
      </c>
      <c r="F1209" t="s">
        <v>89</v>
      </c>
      <c r="G1209" t="s">
        <v>2</v>
      </c>
      <c r="H1209" t="s">
        <v>93</v>
      </c>
      <c r="I1209" t="s">
        <v>96</v>
      </c>
      <c r="J1209" t="s">
        <v>5</v>
      </c>
      <c r="K1209">
        <v>7961120.6235686298</v>
      </c>
      <c r="L1209">
        <v>8648173.3049999997</v>
      </c>
      <c r="M1209">
        <v>11861265.400000738</v>
      </c>
      <c r="N1209">
        <v>7464296.834999999</v>
      </c>
      <c r="O1209">
        <v>12660466.725</v>
      </c>
      <c r="P1209">
        <v>10000910.024999999</v>
      </c>
      <c r="Q1209">
        <v>9545554.5299999993</v>
      </c>
      <c r="S1209" t="s">
        <v>174</v>
      </c>
    </row>
    <row r="1210" spans="1:19" x14ac:dyDescent="0.2">
      <c r="A1210" t="str">
        <f t="shared" si="18"/>
        <v>AgenteenlaEntidadCompradoraoBackOfficeAgenteespecializadoCienciasdelasaludyafinesHoraextradiurnaPlataZona2NA</v>
      </c>
      <c r="B1210" t="s">
        <v>1515</v>
      </c>
      <c r="C1210" t="s">
        <v>824</v>
      </c>
      <c r="D1210" t="s">
        <v>298</v>
      </c>
      <c r="E1210" t="s">
        <v>656</v>
      </c>
      <c r="F1210" t="s">
        <v>172</v>
      </c>
      <c r="G1210" t="s">
        <v>2</v>
      </c>
      <c r="H1210" t="s">
        <v>93</v>
      </c>
      <c r="I1210" t="s">
        <v>96</v>
      </c>
      <c r="J1210" t="s">
        <v>25</v>
      </c>
      <c r="K1210">
        <v>41027.338448318333</v>
      </c>
      <c r="L1210">
        <v>47129.759999999995</v>
      </c>
      <c r="M1210">
        <v>77221.779947921474</v>
      </c>
      <c r="N1210">
        <v>31798.304999999997</v>
      </c>
      <c r="O1210">
        <v>55614.689999999995</v>
      </c>
      <c r="P1210">
        <v>54102.554999999993</v>
      </c>
      <c r="Q1210">
        <v>62718.929999999993</v>
      </c>
      <c r="S1210" t="s">
        <v>174</v>
      </c>
    </row>
    <row r="1211" spans="1:19" x14ac:dyDescent="0.2">
      <c r="A1211" t="str">
        <f t="shared" si="18"/>
        <v>AgenteenlaEntidadCompradoraoBackOfficeAgenteespecializadoCienciasdelasaludyafinesHoraextranocturna PlataZona2NA</v>
      </c>
      <c r="B1211" t="s">
        <v>1516</v>
      </c>
      <c r="C1211" t="s">
        <v>824</v>
      </c>
      <c r="D1211" t="s">
        <v>298</v>
      </c>
      <c r="E1211" t="s">
        <v>656</v>
      </c>
      <c r="F1211" t="s">
        <v>288</v>
      </c>
      <c r="G1211" t="s">
        <v>2</v>
      </c>
      <c r="H1211" t="s">
        <v>93</v>
      </c>
      <c r="I1211" t="s">
        <v>96</v>
      </c>
      <c r="J1211" t="s">
        <v>25</v>
      </c>
      <c r="K1211">
        <v>56739.343481883079</v>
      </c>
      <c r="L1211">
        <v>65981.25</v>
      </c>
      <c r="M1211">
        <v>108110.49192709006</v>
      </c>
      <c r="N1211">
        <v>44517.42</v>
      </c>
      <c r="O1211">
        <v>77581.53</v>
      </c>
      <c r="P1211">
        <v>69499.214999999997</v>
      </c>
      <c r="Q1211">
        <v>87051.78</v>
      </c>
      <c r="S1211" t="s">
        <v>174</v>
      </c>
    </row>
    <row r="1212" spans="1:19" x14ac:dyDescent="0.2">
      <c r="A1212" t="str">
        <f t="shared" si="18"/>
        <v>AgenteenlaEntidadCompradoraoBackOfficeAgenteespecializadoCienciasdelasaludyafinesHoraextradominicalyfestivoPlataZona2NA</v>
      </c>
      <c r="B1212" t="s">
        <v>1517</v>
      </c>
      <c r="C1212" t="s">
        <v>824</v>
      </c>
      <c r="D1212" t="s">
        <v>298</v>
      </c>
      <c r="E1212" t="s">
        <v>656</v>
      </c>
      <c r="F1212" t="s">
        <v>90</v>
      </c>
      <c r="G1212" t="s">
        <v>2</v>
      </c>
      <c r="H1212" t="s">
        <v>93</v>
      </c>
      <c r="I1212" t="s">
        <v>96</v>
      </c>
      <c r="J1212" t="s">
        <v>25</v>
      </c>
      <c r="K1212">
        <v>72451.348515447826</v>
      </c>
      <c r="L1212">
        <v>75406.994999999995</v>
      </c>
      <c r="M1212">
        <v>123554.84791667435</v>
      </c>
      <c r="N1212">
        <v>63596.609999999993</v>
      </c>
      <c r="O1212">
        <v>88564.95</v>
      </c>
      <c r="P1212">
        <v>77198.579999999987</v>
      </c>
      <c r="Q1212">
        <v>96911.189999999988</v>
      </c>
      <c r="S1212" t="s">
        <v>174</v>
      </c>
    </row>
    <row r="1213" spans="1:19" x14ac:dyDescent="0.2">
      <c r="A1213" t="str">
        <f t="shared" si="18"/>
        <v>AgenteenlaEntidadCompradoraoBackOfficeAgenteespecializadoCienciasdelasaludyafinesServicio7x24PlataZona2NA</v>
      </c>
      <c r="B1213" t="s">
        <v>1518</v>
      </c>
      <c r="C1213" t="s">
        <v>824</v>
      </c>
      <c r="D1213" t="s">
        <v>298</v>
      </c>
      <c r="E1213" t="s">
        <v>656</v>
      </c>
      <c r="F1213" t="s">
        <v>91</v>
      </c>
      <c r="G1213" t="s">
        <v>2</v>
      </c>
      <c r="H1213" t="s">
        <v>93</v>
      </c>
      <c r="I1213" t="s">
        <v>96</v>
      </c>
      <c r="J1213" t="s">
        <v>260</v>
      </c>
      <c r="K1213">
        <v>26815526.663846329</v>
      </c>
      <c r="L1213">
        <v>38958527.114999995</v>
      </c>
      <c r="M1213">
        <v>47741593.235002957</v>
      </c>
      <c r="N1213">
        <v>28373010.794999998</v>
      </c>
      <c r="O1213">
        <v>47984397.794999994</v>
      </c>
      <c r="P1213">
        <v>52701292.304999992</v>
      </c>
      <c r="Q1213">
        <v>39941135.414999999</v>
      </c>
      <c r="S1213" t="s">
        <v>174</v>
      </c>
    </row>
    <row r="1214" spans="1:19" x14ac:dyDescent="0.2">
      <c r="A1214" t="str">
        <f t="shared" si="18"/>
        <v>AgenteenlaEntidadCompradoraoBackOfficeAgenteespecializadoCienciasdelasaludyafinesJornadaOrdinariaOroZona2NA</v>
      </c>
      <c r="B1214" t="s">
        <v>1519</v>
      </c>
      <c r="C1214" t="s">
        <v>824</v>
      </c>
      <c r="D1214" t="s">
        <v>298</v>
      </c>
      <c r="E1214" t="s">
        <v>656</v>
      </c>
      <c r="F1214" t="s">
        <v>89</v>
      </c>
      <c r="G1214" t="s">
        <v>3</v>
      </c>
      <c r="H1214" t="s">
        <v>93</v>
      </c>
      <c r="I1214" t="s">
        <v>96</v>
      </c>
      <c r="J1214" t="s">
        <v>5</v>
      </c>
      <c r="K1214">
        <v>7961120.6235686298</v>
      </c>
      <c r="L1214">
        <v>8821137.3300000001</v>
      </c>
      <c r="M1214">
        <v>12200837.84202767</v>
      </c>
      <c r="N1214">
        <v>7485998.7149999999</v>
      </c>
      <c r="O1214">
        <v>12660466.725</v>
      </c>
      <c r="P1214">
        <v>10211455.934999999</v>
      </c>
      <c r="Q1214">
        <v>9968736.0149999987</v>
      </c>
      <c r="S1214" t="s">
        <v>174</v>
      </c>
    </row>
    <row r="1215" spans="1:19" x14ac:dyDescent="0.2">
      <c r="A1215" t="str">
        <f t="shared" si="18"/>
        <v>AgenteenlaEntidadCompradoraoBackOfficeAgenteespecializadoCienciasdelasaludyafinesHoraextradiurnaOroZona2NA</v>
      </c>
      <c r="B1215" t="s">
        <v>1520</v>
      </c>
      <c r="C1215" t="s">
        <v>824</v>
      </c>
      <c r="D1215" t="s">
        <v>298</v>
      </c>
      <c r="E1215" t="s">
        <v>656</v>
      </c>
      <c r="F1215" t="s">
        <v>172</v>
      </c>
      <c r="G1215" t="s">
        <v>3</v>
      </c>
      <c r="H1215" t="s">
        <v>93</v>
      </c>
      <c r="I1215" t="s">
        <v>96</v>
      </c>
      <c r="J1215" t="s">
        <v>25</v>
      </c>
      <c r="K1215">
        <v>41027.338448318333</v>
      </c>
      <c r="L1215">
        <v>48072.644999999997</v>
      </c>
      <c r="M1215">
        <v>79432.538034034311</v>
      </c>
      <c r="N1215">
        <v>31798.304999999997</v>
      </c>
      <c r="O1215">
        <v>55614.689999999995</v>
      </c>
      <c r="P1215">
        <v>55241.054999999993</v>
      </c>
      <c r="Q1215">
        <v>65498.939999999995</v>
      </c>
      <c r="S1215" t="s">
        <v>174</v>
      </c>
    </row>
    <row r="1216" spans="1:19" x14ac:dyDescent="0.2">
      <c r="A1216" t="str">
        <f t="shared" si="18"/>
        <v>AgenteenlaEntidadCompradoraoBackOfficeAgenteespecializadoCienciasdelasaludyafinesHoraextranocturna OroZona2NA</v>
      </c>
      <c r="B1216" t="s">
        <v>1521</v>
      </c>
      <c r="C1216" t="s">
        <v>824</v>
      </c>
      <c r="D1216" t="s">
        <v>298</v>
      </c>
      <c r="E1216" t="s">
        <v>656</v>
      </c>
      <c r="F1216" t="s">
        <v>288</v>
      </c>
      <c r="G1216" t="s">
        <v>3</v>
      </c>
      <c r="H1216" t="s">
        <v>93</v>
      </c>
      <c r="I1216" t="s">
        <v>96</v>
      </c>
      <c r="J1216" t="s">
        <v>25</v>
      </c>
      <c r="K1216">
        <v>56739.343481883079</v>
      </c>
      <c r="L1216">
        <v>67300.875</v>
      </c>
      <c r="M1216">
        <v>111205.55324764803</v>
      </c>
      <c r="N1216">
        <v>44517.42</v>
      </c>
      <c r="O1216">
        <v>77581.53</v>
      </c>
      <c r="P1216">
        <v>70961.67</v>
      </c>
      <c r="Q1216">
        <v>90911.294999999998</v>
      </c>
      <c r="S1216" t="s">
        <v>174</v>
      </c>
    </row>
    <row r="1217" spans="1:19" x14ac:dyDescent="0.2">
      <c r="A1217" t="str">
        <f t="shared" si="18"/>
        <v>AgenteenlaEntidadCompradoraoBackOfficeAgenteespecializadoCienciasdelasaludyafinesHoraextradominicalyfestivoOroZona2NA</v>
      </c>
      <c r="B1217" t="s">
        <v>1522</v>
      </c>
      <c r="C1217" t="s">
        <v>824</v>
      </c>
      <c r="D1217" t="s">
        <v>298</v>
      </c>
      <c r="E1217" t="s">
        <v>656</v>
      </c>
      <c r="F1217" t="s">
        <v>90</v>
      </c>
      <c r="G1217" t="s">
        <v>3</v>
      </c>
      <c r="H1217" t="s">
        <v>93</v>
      </c>
      <c r="I1217" t="s">
        <v>96</v>
      </c>
      <c r="J1217" t="s">
        <v>25</v>
      </c>
      <c r="K1217">
        <v>72451.348515447826</v>
      </c>
      <c r="L1217">
        <v>76916.024999999994</v>
      </c>
      <c r="M1217">
        <v>127092.0608544549</v>
      </c>
      <c r="N1217">
        <v>63596.609999999993</v>
      </c>
      <c r="O1217">
        <v>88564.95</v>
      </c>
      <c r="P1217">
        <v>78823.53</v>
      </c>
      <c r="Q1217">
        <v>101207.47499999999</v>
      </c>
      <c r="S1217" t="s">
        <v>174</v>
      </c>
    </row>
    <row r="1218" spans="1:19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AgenteenlaEntidadCompradoraoBackOfficeAgenteespecializadoCienciasdelasaludyafinesServicio7x24OroZona2NA</v>
      </c>
      <c r="B1218" t="s">
        <v>1523</v>
      </c>
      <c r="C1218" t="s">
        <v>824</v>
      </c>
      <c r="D1218" t="s">
        <v>298</v>
      </c>
      <c r="E1218" t="s">
        <v>656</v>
      </c>
      <c r="F1218" t="s">
        <v>91</v>
      </c>
      <c r="G1218" t="s">
        <v>3</v>
      </c>
      <c r="H1218" t="s">
        <v>93</v>
      </c>
      <c r="I1218" t="s">
        <v>96</v>
      </c>
      <c r="J1218" t="s">
        <v>260</v>
      </c>
      <c r="K1218">
        <v>26815526.663846329</v>
      </c>
      <c r="L1218">
        <v>36220959.359999999</v>
      </c>
      <c r="M1218">
        <v>49108372.31416136</v>
      </c>
      <c r="N1218">
        <v>28439149.364999998</v>
      </c>
      <c r="O1218">
        <v>47984397.794999994</v>
      </c>
      <c r="P1218">
        <v>53810792.639999993</v>
      </c>
      <c r="Q1218">
        <v>41711837.219999999</v>
      </c>
      <c r="S1218" t="s">
        <v>174</v>
      </c>
    </row>
    <row r="1219" spans="1:19" x14ac:dyDescent="0.2">
      <c r="A1219" t="str">
        <f t="shared" si="19"/>
        <v>AgenteenlaEntidadCompradoraoBackOfficeAgenteespecializadoCienciasdelasaludyafinesJornadaOrdinariaPlatinoZona2NA</v>
      </c>
      <c r="B1219" t="s">
        <v>1524</v>
      </c>
      <c r="C1219" t="s">
        <v>824</v>
      </c>
      <c r="D1219" t="s">
        <v>298</v>
      </c>
      <c r="E1219" t="s">
        <v>656</v>
      </c>
      <c r="F1219" t="s">
        <v>89</v>
      </c>
      <c r="G1219" t="s">
        <v>134</v>
      </c>
      <c r="H1219" t="s">
        <v>93</v>
      </c>
      <c r="I1219" t="s">
        <v>96</v>
      </c>
      <c r="J1219" t="s">
        <v>5</v>
      </c>
      <c r="K1219">
        <v>7961120.6235686298</v>
      </c>
      <c r="L1219">
        <v>9080582.8499999996</v>
      </c>
      <c r="M1219">
        <v>12560426.343118966</v>
      </c>
      <c r="N1219">
        <v>7516308.6899999995</v>
      </c>
      <c r="O1219">
        <v>12660466.725</v>
      </c>
      <c r="P1219">
        <v>10431057.059999999</v>
      </c>
      <c r="Q1219">
        <v>10595010.375</v>
      </c>
      <c r="S1219" t="s">
        <v>174</v>
      </c>
    </row>
    <row r="1220" spans="1:19" x14ac:dyDescent="0.2">
      <c r="A1220" t="str">
        <f t="shared" si="19"/>
        <v>AgenteenlaEntidadCompradoraoBackOfficeAgenteespecializadoCienciasdelasaludyafinesHoraextradiurnaPlatinoZona2NA</v>
      </c>
      <c r="B1220" t="s">
        <v>1525</v>
      </c>
      <c r="C1220" t="s">
        <v>824</v>
      </c>
      <c r="D1220" t="s">
        <v>298</v>
      </c>
      <c r="E1220" t="s">
        <v>656</v>
      </c>
      <c r="F1220" t="s">
        <v>172</v>
      </c>
      <c r="G1220" t="s">
        <v>134</v>
      </c>
      <c r="H1220" t="s">
        <v>93</v>
      </c>
      <c r="I1220" t="s">
        <v>96</v>
      </c>
      <c r="J1220" t="s">
        <v>25</v>
      </c>
      <c r="K1220">
        <v>41027.338448318333</v>
      </c>
      <c r="L1220">
        <v>49486.454999999994</v>
      </c>
      <c r="M1220">
        <v>81773.60900468078</v>
      </c>
      <c r="N1220">
        <v>31798.304999999997</v>
      </c>
      <c r="O1220">
        <v>55614.689999999995</v>
      </c>
      <c r="P1220">
        <v>56429.234999999993</v>
      </c>
      <c r="Q1220">
        <v>69614.099999999991</v>
      </c>
      <c r="S1220" t="s">
        <v>174</v>
      </c>
    </row>
    <row r="1221" spans="1:19" x14ac:dyDescent="0.2">
      <c r="A1221" t="str">
        <f t="shared" si="19"/>
        <v>AgenteenlaEntidadCompradoraoBackOfficeAgenteespecializadoCienciasdelasaludyafinesHoraextranocturna PlatinoZona2NA</v>
      </c>
      <c r="B1221" t="s">
        <v>1526</v>
      </c>
      <c r="C1221" t="s">
        <v>824</v>
      </c>
      <c r="D1221" t="s">
        <v>298</v>
      </c>
      <c r="E1221" t="s">
        <v>656</v>
      </c>
      <c r="F1221" t="s">
        <v>288</v>
      </c>
      <c r="G1221" t="s">
        <v>134</v>
      </c>
      <c r="H1221" t="s">
        <v>93</v>
      </c>
      <c r="I1221" t="s">
        <v>96</v>
      </c>
      <c r="J1221" t="s">
        <v>25</v>
      </c>
      <c r="K1221">
        <v>56739.343481883079</v>
      </c>
      <c r="L1221">
        <v>69280.83</v>
      </c>
      <c r="M1221">
        <v>114483.05260655307</v>
      </c>
      <c r="N1221">
        <v>44517.42</v>
      </c>
      <c r="O1221">
        <v>77581.53</v>
      </c>
      <c r="P1221">
        <v>72488.294999999998</v>
      </c>
      <c r="Q1221">
        <v>96622.424999999988</v>
      </c>
      <c r="S1221" t="s">
        <v>174</v>
      </c>
    </row>
    <row r="1222" spans="1:19" x14ac:dyDescent="0.2">
      <c r="A1222" t="str">
        <f t="shared" si="19"/>
        <v>AgenteenlaEntidadCompradoraoBackOfficeAgenteespecializadoCienciasdelasaludyafinesHoraextradominicalyfestivoPlatinoZona2NA</v>
      </c>
      <c r="B1222" t="s">
        <v>1527</v>
      </c>
      <c r="C1222" t="s">
        <v>824</v>
      </c>
      <c r="D1222" t="s">
        <v>298</v>
      </c>
      <c r="E1222" t="s">
        <v>656</v>
      </c>
      <c r="F1222" t="s">
        <v>90</v>
      </c>
      <c r="G1222" t="s">
        <v>134</v>
      </c>
      <c r="H1222" t="s">
        <v>93</v>
      </c>
      <c r="I1222" t="s">
        <v>96</v>
      </c>
      <c r="J1222" t="s">
        <v>25</v>
      </c>
      <c r="K1222">
        <v>72451.348515447826</v>
      </c>
      <c r="L1222">
        <v>79178.534999999989</v>
      </c>
      <c r="M1222">
        <v>130837.77440748923</v>
      </c>
      <c r="N1222">
        <v>63596.609999999993</v>
      </c>
      <c r="O1222">
        <v>88564.95</v>
      </c>
      <c r="P1222">
        <v>80518.86</v>
      </c>
      <c r="Q1222">
        <v>107565.48</v>
      </c>
      <c r="S1222" t="s">
        <v>174</v>
      </c>
    </row>
    <row r="1223" spans="1:19" x14ac:dyDescent="0.2">
      <c r="A1223" t="str">
        <f t="shared" si="19"/>
        <v>AgenteenlaEntidadCompradoraoBackOfficeAgenteespecializadoCienciasdelasaludyafinesServicio7x24PlatinoZona2NA</v>
      </c>
      <c r="B1223" t="s">
        <v>1528</v>
      </c>
      <c r="C1223" t="s">
        <v>824</v>
      </c>
      <c r="D1223" t="s">
        <v>298</v>
      </c>
      <c r="E1223" t="s">
        <v>656</v>
      </c>
      <c r="F1223" t="s">
        <v>91</v>
      </c>
      <c r="G1223" t="s">
        <v>134</v>
      </c>
      <c r="H1223" t="s">
        <v>93</v>
      </c>
      <c r="I1223" t="s">
        <v>96</v>
      </c>
      <c r="J1223" t="s">
        <v>260</v>
      </c>
      <c r="K1223">
        <v>26815526.663846329</v>
      </c>
      <c r="L1223">
        <v>40906454.039999999</v>
      </c>
      <c r="M1223">
        <v>50555716.031053834</v>
      </c>
      <c r="N1223">
        <v>28541178.629999999</v>
      </c>
      <c r="O1223">
        <v>47984397.794999994</v>
      </c>
      <c r="P1223">
        <v>54968013.719999999</v>
      </c>
      <c r="Q1223">
        <v>44332339.229999997</v>
      </c>
      <c r="S1223" t="s">
        <v>174</v>
      </c>
    </row>
    <row r="1224" spans="1:19" x14ac:dyDescent="0.2">
      <c r="A1224" t="str">
        <f t="shared" si="19"/>
        <v>AgenteenlaEntidadCompradoraoBackOfficeAgenteespecializadoCienciasdelasaludyafinesJornadaOrdinariaPlataZona3NA</v>
      </c>
      <c r="B1224" t="s">
        <v>1529</v>
      </c>
      <c r="C1224" t="s">
        <v>824</v>
      </c>
      <c r="D1224" t="s">
        <v>298</v>
      </c>
      <c r="E1224" t="s">
        <v>656</v>
      </c>
      <c r="F1224" t="s">
        <v>89</v>
      </c>
      <c r="G1224" t="s">
        <v>2</v>
      </c>
      <c r="H1224" t="s">
        <v>94</v>
      </c>
      <c r="I1224" t="s">
        <v>96</v>
      </c>
      <c r="J1224" t="s">
        <v>5</v>
      </c>
      <c r="K1224">
        <v>7961120.6235686298</v>
      </c>
      <c r="L1224">
        <v>8816098.9499999993</v>
      </c>
      <c r="M1224">
        <v>11861265.400000738</v>
      </c>
      <c r="N1224">
        <v>7480675.709999999</v>
      </c>
      <c r="O1224">
        <v>12660466.725</v>
      </c>
      <c r="P1224">
        <v>10047964.229999999</v>
      </c>
      <c r="Q1224">
        <v>9545554.5299999993</v>
      </c>
      <c r="S1224" t="s">
        <v>174</v>
      </c>
    </row>
    <row r="1225" spans="1:19" x14ac:dyDescent="0.2">
      <c r="A1225" t="str">
        <f t="shared" si="19"/>
        <v>AgenteenlaEntidadCompradoraoBackOfficeAgenteespecializadoCienciasdelasaludyafinesHoraextradiurnaPlataZona3NA</v>
      </c>
      <c r="B1225" t="s">
        <v>1530</v>
      </c>
      <c r="C1225" t="s">
        <v>824</v>
      </c>
      <c r="D1225" t="s">
        <v>298</v>
      </c>
      <c r="E1225" t="s">
        <v>656</v>
      </c>
      <c r="F1225" t="s">
        <v>172</v>
      </c>
      <c r="G1225" t="s">
        <v>2</v>
      </c>
      <c r="H1225" t="s">
        <v>94</v>
      </c>
      <c r="I1225" t="s">
        <v>96</v>
      </c>
      <c r="J1225" t="s">
        <v>25</v>
      </c>
      <c r="K1225">
        <v>41027.338448318333</v>
      </c>
      <c r="L1225">
        <v>48044.7</v>
      </c>
      <c r="M1225">
        <v>77221.779947921474</v>
      </c>
      <c r="N1225">
        <v>31798.304999999997</v>
      </c>
      <c r="O1225">
        <v>55614.689999999995</v>
      </c>
      <c r="P1225">
        <v>54357.164999999994</v>
      </c>
      <c r="Q1225">
        <v>62718.929999999993</v>
      </c>
      <c r="S1225" t="s">
        <v>174</v>
      </c>
    </row>
    <row r="1226" spans="1:19" x14ac:dyDescent="0.2">
      <c r="A1226" t="str">
        <f t="shared" si="19"/>
        <v>AgenteenlaEntidadCompradoraoBackOfficeAgenteespecializadoCienciasdelasaludyafinesHoraextranocturna PlataZona3NA</v>
      </c>
      <c r="B1226" t="s">
        <v>1531</v>
      </c>
      <c r="C1226" t="s">
        <v>824</v>
      </c>
      <c r="D1226" t="s">
        <v>298</v>
      </c>
      <c r="E1226" t="s">
        <v>656</v>
      </c>
      <c r="F1226" t="s">
        <v>288</v>
      </c>
      <c r="G1226" t="s">
        <v>2</v>
      </c>
      <c r="H1226" t="s">
        <v>94</v>
      </c>
      <c r="I1226" t="s">
        <v>96</v>
      </c>
      <c r="J1226" t="s">
        <v>25</v>
      </c>
      <c r="K1226">
        <v>56739.343481883079</v>
      </c>
      <c r="L1226">
        <v>67262.58</v>
      </c>
      <c r="M1226">
        <v>108110.49192709006</v>
      </c>
      <c r="N1226">
        <v>44517.42</v>
      </c>
      <c r="O1226">
        <v>77581.53</v>
      </c>
      <c r="P1226">
        <v>69826.274999999994</v>
      </c>
      <c r="Q1226">
        <v>87051.78</v>
      </c>
      <c r="S1226" t="s">
        <v>174</v>
      </c>
    </row>
    <row r="1227" spans="1:19" x14ac:dyDescent="0.2">
      <c r="A1227" t="str">
        <f t="shared" si="19"/>
        <v>AgenteenlaEntidadCompradoraoBackOfficeAgenteespecializadoCienciasdelasaludyafinesHoraextradominicalyfestivoPlataZona3NA</v>
      </c>
      <c r="B1227" t="s">
        <v>1532</v>
      </c>
      <c r="C1227" t="s">
        <v>824</v>
      </c>
      <c r="D1227" t="s">
        <v>298</v>
      </c>
      <c r="E1227" t="s">
        <v>656</v>
      </c>
      <c r="F1227" t="s">
        <v>90</v>
      </c>
      <c r="G1227" t="s">
        <v>2</v>
      </c>
      <c r="H1227" t="s">
        <v>94</v>
      </c>
      <c r="I1227" t="s">
        <v>96</v>
      </c>
      <c r="J1227" t="s">
        <v>25</v>
      </c>
      <c r="K1227">
        <v>72451.348515447826</v>
      </c>
      <c r="L1227">
        <v>76871.51999999999</v>
      </c>
      <c r="M1227">
        <v>123554.84791667435</v>
      </c>
      <c r="N1227">
        <v>63596.609999999993</v>
      </c>
      <c r="O1227">
        <v>88564.95</v>
      </c>
      <c r="P1227">
        <v>77561.864999999991</v>
      </c>
      <c r="Q1227">
        <v>96911.189999999988</v>
      </c>
      <c r="S1227" t="s">
        <v>174</v>
      </c>
    </row>
    <row r="1228" spans="1:19" x14ac:dyDescent="0.2">
      <c r="A1228" t="str">
        <f t="shared" si="19"/>
        <v>AgenteenlaEntidadCompradoraoBackOfficeAgenteespecializadoCienciasdelasaludyafinesServicio7x24PlataZona3NA</v>
      </c>
      <c r="B1228" t="s">
        <v>1533</v>
      </c>
      <c r="C1228" t="s">
        <v>824</v>
      </c>
      <c r="D1228" t="s">
        <v>298</v>
      </c>
      <c r="E1228" t="s">
        <v>656</v>
      </c>
      <c r="F1228" t="s">
        <v>91</v>
      </c>
      <c r="G1228" t="s">
        <v>2</v>
      </c>
      <c r="H1228" t="s">
        <v>94</v>
      </c>
      <c r="I1228" t="s">
        <v>96</v>
      </c>
      <c r="J1228" t="s">
        <v>260</v>
      </c>
      <c r="K1228">
        <v>26815526.663846329</v>
      </c>
      <c r="L1228">
        <v>39715003.439999998</v>
      </c>
      <c r="M1228">
        <v>47741593.235002957</v>
      </c>
      <c r="N1228">
        <v>28422926.774999999</v>
      </c>
      <c r="O1228">
        <v>47984397.794999994</v>
      </c>
      <c r="P1228">
        <v>52949250.359999999</v>
      </c>
      <c r="Q1228">
        <v>39941135.414999999</v>
      </c>
      <c r="S1228" t="s">
        <v>174</v>
      </c>
    </row>
    <row r="1229" spans="1:19" x14ac:dyDescent="0.2">
      <c r="A1229" t="str">
        <f t="shared" si="19"/>
        <v>AgenteenlaEntidadCompradoraoBackOfficeAgenteespecializadoCienciasdelasaludyafinesJornadaOrdinariaOroZona3NA</v>
      </c>
      <c r="B1229" t="s">
        <v>1534</v>
      </c>
      <c r="C1229" t="s">
        <v>824</v>
      </c>
      <c r="D1229" t="s">
        <v>298</v>
      </c>
      <c r="E1229" t="s">
        <v>656</v>
      </c>
      <c r="F1229" t="s">
        <v>89</v>
      </c>
      <c r="G1229" t="s">
        <v>3</v>
      </c>
      <c r="H1229" t="s">
        <v>94</v>
      </c>
      <c r="I1229" t="s">
        <v>96</v>
      </c>
      <c r="J1229" t="s">
        <v>5</v>
      </c>
      <c r="K1229">
        <v>7961120.6235686298</v>
      </c>
      <c r="L1229">
        <v>8992421.5499999989</v>
      </c>
      <c r="M1229">
        <v>12200837.84202767</v>
      </c>
      <c r="N1229">
        <v>7503197.3099999996</v>
      </c>
      <c r="O1229">
        <v>12660466.725</v>
      </c>
      <c r="P1229">
        <v>10259500.635</v>
      </c>
      <c r="Q1229">
        <v>9968736.0149999987</v>
      </c>
      <c r="S1229" t="s">
        <v>174</v>
      </c>
    </row>
    <row r="1230" spans="1:19" x14ac:dyDescent="0.2">
      <c r="A1230" t="str">
        <f t="shared" si="19"/>
        <v>AgenteenlaEntidadCompradoraoBackOfficeAgenteespecializadoCienciasdelasaludyafinesHoraextradiurnaOroZona3NA</v>
      </c>
      <c r="B1230" t="s">
        <v>1535</v>
      </c>
      <c r="C1230" t="s">
        <v>824</v>
      </c>
      <c r="D1230" t="s">
        <v>298</v>
      </c>
      <c r="E1230" t="s">
        <v>656</v>
      </c>
      <c r="F1230" t="s">
        <v>172</v>
      </c>
      <c r="G1230" t="s">
        <v>3</v>
      </c>
      <c r="H1230" t="s">
        <v>94</v>
      </c>
      <c r="I1230" t="s">
        <v>96</v>
      </c>
      <c r="J1230" t="s">
        <v>25</v>
      </c>
      <c r="K1230">
        <v>41027.338448318333</v>
      </c>
      <c r="L1230">
        <v>49006.214999999997</v>
      </c>
      <c r="M1230">
        <v>79432.538034034311</v>
      </c>
      <c r="N1230">
        <v>31798.304999999997</v>
      </c>
      <c r="O1230">
        <v>55614.689999999995</v>
      </c>
      <c r="P1230">
        <v>55501.874999999993</v>
      </c>
      <c r="Q1230">
        <v>65498.939999999995</v>
      </c>
      <c r="S1230" t="s">
        <v>174</v>
      </c>
    </row>
    <row r="1231" spans="1:19" x14ac:dyDescent="0.2">
      <c r="A1231" t="str">
        <f t="shared" si="19"/>
        <v>AgenteenlaEntidadCompradoraoBackOfficeAgenteespecializadoCienciasdelasaludyafinesHoraextranocturna OroZona3NA</v>
      </c>
      <c r="B1231" t="s">
        <v>1536</v>
      </c>
      <c r="C1231" t="s">
        <v>824</v>
      </c>
      <c r="D1231" t="s">
        <v>298</v>
      </c>
      <c r="E1231" t="s">
        <v>656</v>
      </c>
      <c r="F1231" t="s">
        <v>288</v>
      </c>
      <c r="G1231" t="s">
        <v>3</v>
      </c>
      <c r="H1231" t="s">
        <v>94</v>
      </c>
      <c r="I1231" t="s">
        <v>96</v>
      </c>
      <c r="J1231" t="s">
        <v>25</v>
      </c>
      <c r="K1231">
        <v>56739.343481883079</v>
      </c>
      <c r="L1231">
        <v>68608.08</v>
      </c>
      <c r="M1231">
        <v>111205.55324764803</v>
      </c>
      <c r="N1231">
        <v>44517.42</v>
      </c>
      <c r="O1231">
        <v>77581.53</v>
      </c>
      <c r="P1231">
        <v>71295.974999999991</v>
      </c>
      <c r="Q1231">
        <v>90911.294999999998</v>
      </c>
      <c r="S1231" t="s">
        <v>174</v>
      </c>
    </row>
    <row r="1232" spans="1:19" x14ac:dyDescent="0.2">
      <c r="A1232" t="str">
        <f t="shared" si="19"/>
        <v>AgenteenlaEntidadCompradoraoBackOfficeAgenteespecializadoCienciasdelasaludyafinesHoraextradominicalyfestivoOroZona3NA</v>
      </c>
      <c r="B1232" t="s">
        <v>1537</v>
      </c>
      <c r="C1232" t="s">
        <v>824</v>
      </c>
      <c r="D1232" t="s">
        <v>298</v>
      </c>
      <c r="E1232" t="s">
        <v>656</v>
      </c>
      <c r="F1232" t="s">
        <v>90</v>
      </c>
      <c r="G1232" t="s">
        <v>3</v>
      </c>
      <c r="H1232" t="s">
        <v>94</v>
      </c>
      <c r="I1232" t="s">
        <v>96</v>
      </c>
      <c r="J1232" t="s">
        <v>25</v>
      </c>
      <c r="K1232">
        <v>72451.348515447826</v>
      </c>
      <c r="L1232">
        <v>78409.53</v>
      </c>
      <c r="M1232">
        <v>127092.0608544549</v>
      </c>
      <c r="N1232">
        <v>63596.609999999993</v>
      </c>
      <c r="O1232">
        <v>88564.95</v>
      </c>
      <c r="P1232">
        <v>79194.06</v>
      </c>
      <c r="Q1232">
        <v>101207.47499999999</v>
      </c>
      <c r="S1232" t="s">
        <v>174</v>
      </c>
    </row>
    <row r="1233" spans="1:19" x14ac:dyDescent="0.2">
      <c r="A1233" t="str">
        <f t="shared" si="19"/>
        <v>AgenteenlaEntidadCompradoraoBackOfficeAgenteespecializadoCienciasdelasaludyafinesServicio7x24OroZona3NA</v>
      </c>
      <c r="B1233" t="s">
        <v>1538</v>
      </c>
      <c r="C1233" t="s">
        <v>824</v>
      </c>
      <c r="D1233" t="s">
        <v>298</v>
      </c>
      <c r="E1233" t="s">
        <v>656</v>
      </c>
      <c r="F1233" t="s">
        <v>91</v>
      </c>
      <c r="G1233" t="s">
        <v>3</v>
      </c>
      <c r="H1233" t="s">
        <v>94</v>
      </c>
      <c r="I1233" t="s">
        <v>96</v>
      </c>
      <c r="J1233" t="s">
        <v>260</v>
      </c>
      <c r="K1233">
        <v>26815526.663846329</v>
      </c>
      <c r="L1233">
        <v>36924279.119999997</v>
      </c>
      <c r="M1233">
        <v>49108372.31416136</v>
      </c>
      <c r="N1233">
        <v>28491560.729999997</v>
      </c>
      <c r="O1233">
        <v>47984397.794999994</v>
      </c>
      <c r="P1233">
        <v>54063971.234999999</v>
      </c>
      <c r="Q1233">
        <v>41711837.219999999</v>
      </c>
      <c r="S1233" t="s">
        <v>174</v>
      </c>
    </row>
    <row r="1234" spans="1:19" x14ac:dyDescent="0.2">
      <c r="A1234" t="str">
        <f t="shared" si="19"/>
        <v>AgenteenlaEntidadCompradoraoBackOfficeAgenteespecializadoCienciasdelasaludyafinesJornadaOrdinariaPlatinoZona3NA</v>
      </c>
      <c r="B1234" t="s">
        <v>1539</v>
      </c>
      <c r="C1234" t="s">
        <v>824</v>
      </c>
      <c r="D1234" t="s">
        <v>298</v>
      </c>
      <c r="E1234" t="s">
        <v>656</v>
      </c>
      <c r="F1234" t="s">
        <v>89</v>
      </c>
      <c r="G1234" t="s">
        <v>134</v>
      </c>
      <c r="H1234" t="s">
        <v>94</v>
      </c>
      <c r="I1234" t="s">
        <v>96</v>
      </c>
      <c r="J1234" t="s">
        <v>5</v>
      </c>
      <c r="K1234">
        <v>7961120.6235686298</v>
      </c>
      <c r="L1234">
        <v>9256904.4149999991</v>
      </c>
      <c r="M1234">
        <v>12560426.343118966</v>
      </c>
      <c r="N1234">
        <v>7525719.9449999994</v>
      </c>
      <c r="O1234">
        <v>12660466.725</v>
      </c>
      <c r="P1234">
        <v>10480134.689999999</v>
      </c>
      <c r="Q1234">
        <v>10595010.375</v>
      </c>
      <c r="S1234" t="s">
        <v>174</v>
      </c>
    </row>
    <row r="1235" spans="1:19" x14ac:dyDescent="0.2">
      <c r="A1235" t="str">
        <f t="shared" si="19"/>
        <v>AgenteenlaEntidadCompradoraoBackOfficeAgenteespecializadoCienciasdelasaludyafinesHoraextradiurnaPlatinoZona3NA</v>
      </c>
      <c r="B1235" t="s">
        <v>1540</v>
      </c>
      <c r="C1235" t="s">
        <v>824</v>
      </c>
      <c r="D1235" t="s">
        <v>298</v>
      </c>
      <c r="E1235" t="s">
        <v>656</v>
      </c>
      <c r="F1235" t="s">
        <v>172</v>
      </c>
      <c r="G1235" t="s">
        <v>134</v>
      </c>
      <c r="H1235" t="s">
        <v>94</v>
      </c>
      <c r="I1235" t="s">
        <v>96</v>
      </c>
      <c r="J1235" t="s">
        <v>25</v>
      </c>
      <c r="K1235">
        <v>41027.338448318333</v>
      </c>
      <c r="L1235">
        <v>50446.934999999998</v>
      </c>
      <c r="M1235">
        <v>81773.60900468078</v>
      </c>
      <c r="N1235">
        <v>31798.304999999997</v>
      </c>
      <c r="O1235">
        <v>55614.689999999995</v>
      </c>
      <c r="P1235">
        <v>56695.229999999996</v>
      </c>
      <c r="Q1235">
        <v>69614.099999999991</v>
      </c>
      <c r="S1235" t="s">
        <v>174</v>
      </c>
    </row>
    <row r="1236" spans="1:19" x14ac:dyDescent="0.2">
      <c r="A1236" t="str">
        <f t="shared" si="19"/>
        <v>AgenteenlaEntidadCompradoraoBackOfficeAgenteespecializadoCienciasdelasaludyafinesHoraextranocturna PlatinoZona3NA</v>
      </c>
      <c r="B1236" t="s">
        <v>1541</v>
      </c>
      <c r="C1236" t="s">
        <v>824</v>
      </c>
      <c r="D1236" t="s">
        <v>298</v>
      </c>
      <c r="E1236" t="s">
        <v>656</v>
      </c>
      <c r="F1236" t="s">
        <v>288</v>
      </c>
      <c r="G1236" t="s">
        <v>134</v>
      </c>
      <c r="H1236" t="s">
        <v>94</v>
      </c>
      <c r="I1236" t="s">
        <v>96</v>
      </c>
      <c r="J1236" t="s">
        <v>25</v>
      </c>
      <c r="K1236">
        <v>56739.343481883079</v>
      </c>
      <c r="L1236">
        <v>70626.33</v>
      </c>
      <c r="M1236">
        <v>114483.05260655307</v>
      </c>
      <c r="N1236">
        <v>44517.42</v>
      </c>
      <c r="O1236">
        <v>77581.53</v>
      </c>
      <c r="P1236">
        <v>72828.81</v>
      </c>
      <c r="Q1236">
        <v>96622.424999999988</v>
      </c>
      <c r="S1236" t="s">
        <v>174</v>
      </c>
    </row>
    <row r="1237" spans="1:19" x14ac:dyDescent="0.2">
      <c r="A1237" t="str">
        <f t="shared" si="19"/>
        <v>AgenteenlaEntidadCompradoraoBackOfficeAgenteespecializadoCienciasdelasaludyafinesHoraextradominicalyfestivoPlatinoZona3NA</v>
      </c>
      <c r="B1237" t="s">
        <v>1542</v>
      </c>
      <c r="C1237" t="s">
        <v>824</v>
      </c>
      <c r="D1237" t="s">
        <v>298</v>
      </c>
      <c r="E1237" t="s">
        <v>656</v>
      </c>
      <c r="F1237" t="s">
        <v>90</v>
      </c>
      <c r="G1237" t="s">
        <v>134</v>
      </c>
      <c r="H1237" t="s">
        <v>94</v>
      </c>
      <c r="I1237" t="s">
        <v>96</v>
      </c>
      <c r="J1237" t="s">
        <v>25</v>
      </c>
      <c r="K1237">
        <v>72451.348515447826</v>
      </c>
      <c r="L1237">
        <v>80715.509999999995</v>
      </c>
      <c r="M1237">
        <v>130837.77440748923</v>
      </c>
      <c r="N1237">
        <v>63596.609999999993</v>
      </c>
      <c r="O1237">
        <v>88564.95</v>
      </c>
      <c r="P1237">
        <v>80897.67</v>
      </c>
      <c r="Q1237">
        <v>107565.48</v>
      </c>
      <c r="S1237" t="s">
        <v>174</v>
      </c>
    </row>
    <row r="1238" spans="1:19" x14ac:dyDescent="0.2">
      <c r="A1238" t="str">
        <f t="shared" si="19"/>
        <v>AgenteenlaEntidadCompradoraoBackOfficeAgenteespecializadoCienciasdelasaludyafinesServicio7x24PlatinoZona3NA</v>
      </c>
      <c r="B1238" t="s">
        <v>1543</v>
      </c>
      <c r="C1238" t="s">
        <v>824</v>
      </c>
      <c r="D1238" t="s">
        <v>298</v>
      </c>
      <c r="E1238" t="s">
        <v>656</v>
      </c>
      <c r="F1238" t="s">
        <v>91</v>
      </c>
      <c r="G1238" t="s">
        <v>134</v>
      </c>
      <c r="H1238" t="s">
        <v>94</v>
      </c>
      <c r="I1238" t="s">
        <v>96</v>
      </c>
      <c r="J1238" t="s">
        <v>260</v>
      </c>
      <c r="K1238">
        <v>26815526.663846329</v>
      </c>
      <c r="L1238">
        <v>41700754.439999998</v>
      </c>
      <c r="M1238">
        <v>50555716.031053834</v>
      </c>
      <c r="N1238">
        <v>28560194.684999999</v>
      </c>
      <c r="O1238">
        <v>47984397.794999994</v>
      </c>
      <c r="P1238">
        <v>55226637.449999996</v>
      </c>
      <c r="Q1238">
        <v>44332339.229999997</v>
      </c>
      <c r="S1238" t="s">
        <v>174</v>
      </c>
    </row>
    <row r="1239" spans="1:19" x14ac:dyDescent="0.2">
      <c r="A1239" t="str">
        <f t="shared" si="19"/>
        <v>AgenteenlaEntidadCompradoraoBackOfficeAgenteespecializadoAgronomía,veterinariayafinesJornadaOrdinariaPlataZona1NA</v>
      </c>
      <c r="B1239" t="s">
        <v>1544</v>
      </c>
      <c r="C1239" t="s">
        <v>824</v>
      </c>
      <c r="D1239" t="s">
        <v>298</v>
      </c>
      <c r="E1239" t="s">
        <v>672</v>
      </c>
      <c r="F1239" t="s">
        <v>89</v>
      </c>
      <c r="G1239" t="s">
        <v>2</v>
      </c>
      <c r="H1239" t="s">
        <v>92</v>
      </c>
      <c r="I1239" t="s">
        <v>96</v>
      </c>
      <c r="J1239" t="s">
        <v>5</v>
      </c>
      <c r="K1239">
        <v>6452768.1403464144</v>
      </c>
      <c r="L1239">
        <v>6835690.6199999992</v>
      </c>
      <c r="M1239">
        <v>8215673.2114735227</v>
      </c>
      <c r="N1239">
        <v>7439726.9699999997</v>
      </c>
      <c r="O1239">
        <v>7621605.4499999993</v>
      </c>
      <c r="P1239">
        <v>7870231.0799999991</v>
      </c>
      <c r="Q1239">
        <v>7697759.7149999999</v>
      </c>
      <c r="S1239" t="s">
        <v>174</v>
      </c>
    </row>
    <row r="1240" spans="1:19" x14ac:dyDescent="0.2">
      <c r="A1240" t="str">
        <f t="shared" si="19"/>
        <v>AgenteenlaEntidadCompradoraoBackOfficeAgenteespecializadoAgronomía,veterinariayafinesHoraextradiurnaPlataZona1NA</v>
      </c>
      <c r="B1240" t="s">
        <v>1545</v>
      </c>
      <c r="C1240" t="s">
        <v>824</v>
      </c>
      <c r="D1240" t="s">
        <v>298</v>
      </c>
      <c r="E1240" t="s">
        <v>672</v>
      </c>
      <c r="F1240" t="s">
        <v>172</v>
      </c>
      <c r="G1240" t="s">
        <v>2</v>
      </c>
      <c r="H1240" t="s">
        <v>92</v>
      </c>
      <c r="I1240" t="s">
        <v>96</v>
      </c>
      <c r="J1240" t="s">
        <v>25</v>
      </c>
      <c r="K1240">
        <v>33171.335931535956</v>
      </c>
      <c r="L1240">
        <v>37251.719999999994</v>
      </c>
      <c r="M1240">
        <v>53487.455803864075</v>
      </c>
      <c r="N1240">
        <v>31798.304999999997</v>
      </c>
      <c r="O1240">
        <v>32286.824999999997</v>
      </c>
      <c r="P1240">
        <v>40912.514999999999</v>
      </c>
      <c r="Q1240">
        <v>50300.999999999993</v>
      </c>
      <c r="S1240" t="s">
        <v>174</v>
      </c>
    </row>
    <row r="1241" spans="1:19" x14ac:dyDescent="0.2">
      <c r="A1241" t="str">
        <f t="shared" si="19"/>
        <v>AgenteenlaEntidadCompradoraoBackOfficeAgenteespecializadoAgronomía,veterinariayafinesHoraextranocturna PlataZona1NA</v>
      </c>
      <c r="B1241" t="s">
        <v>1546</v>
      </c>
      <c r="C1241" t="s">
        <v>824</v>
      </c>
      <c r="D1241" t="s">
        <v>298</v>
      </c>
      <c r="E1241" t="s">
        <v>672</v>
      </c>
      <c r="F1241" t="s">
        <v>288</v>
      </c>
      <c r="G1241" t="s">
        <v>2</v>
      </c>
      <c r="H1241" t="s">
        <v>92</v>
      </c>
      <c r="I1241" t="s">
        <v>96</v>
      </c>
      <c r="J1241" t="s">
        <v>25</v>
      </c>
      <c r="K1241">
        <v>45740.93995838776</v>
      </c>
      <c r="L1241">
        <v>52152.614999999998</v>
      </c>
      <c r="M1241">
        <v>74882.43812540971</v>
      </c>
      <c r="N1241">
        <v>44517.42</v>
      </c>
      <c r="O1241">
        <v>44922.104999999996</v>
      </c>
      <c r="P1241">
        <v>52207.469999999994</v>
      </c>
      <c r="Q1241">
        <v>69815.924999999988</v>
      </c>
      <c r="S1241" t="s">
        <v>174</v>
      </c>
    </row>
    <row r="1242" spans="1:19" x14ac:dyDescent="0.2">
      <c r="A1242" t="str">
        <f t="shared" si="19"/>
        <v>AgenteenlaEntidadCompradoraoBackOfficeAgenteespecializadoAgronomía,veterinariayafinesHoraextradominicalyfestivoPlataZona1NA</v>
      </c>
      <c r="B1242" t="s">
        <v>1547</v>
      </c>
      <c r="C1242" t="s">
        <v>824</v>
      </c>
      <c r="D1242" t="s">
        <v>298</v>
      </c>
      <c r="E1242" t="s">
        <v>672</v>
      </c>
      <c r="F1242" t="s">
        <v>90</v>
      </c>
      <c r="G1242" t="s">
        <v>2</v>
      </c>
      <c r="H1242" t="s">
        <v>92</v>
      </c>
      <c r="I1242" t="s">
        <v>96</v>
      </c>
      <c r="J1242" t="s">
        <v>25</v>
      </c>
      <c r="K1242">
        <v>58310.54398523955</v>
      </c>
      <c r="L1242">
        <v>59603.579999999994</v>
      </c>
      <c r="M1242">
        <v>85579.929286182523</v>
      </c>
      <c r="N1242">
        <v>63596.609999999993</v>
      </c>
      <c r="O1242">
        <v>51240.78</v>
      </c>
      <c r="P1242">
        <v>57856.499999999993</v>
      </c>
      <c r="Q1242">
        <v>77723.324999999997</v>
      </c>
      <c r="S1242" t="s">
        <v>174</v>
      </c>
    </row>
    <row r="1243" spans="1:19" x14ac:dyDescent="0.2">
      <c r="A1243" t="str">
        <f t="shared" si="19"/>
        <v>AgenteenlaEntidadCompradoraoBackOfficeAgenteespecializadoAgronomía,veterinariayafinesServicio7x24PlataZona1NA</v>
      </c>
      <c r="B1243" t="s">
        <v>1548</v>
      </c>
      <c r="C1243" t="s">
        <v>824</v>
      </c>
      <c r="D1243" t="s">
        <v>298</v>
      </c>
      <c r="E1243" t="s">
        <v>672</v>
      </c>
      <c r="F1243" t="s">
        <v>91</v>
      </c>
      <c r="G1243" t="s">
        <v>2</v>
      </c>
      <c r="H1243" t="s">
        <v>92</v>
      </c>
      <c r="I1243" t="s">
        <v>96</v>
      </c>
      <c r="J1243" t="s">
        <v>260</v>
      </c>
      <c r="K1243">
        <v>21536292.972568579</v>
      </c>
      <c r="L1243">
        <v>30377694.014999997</v>
      </c>
      <c r="M1243">
        <v>33068084.676180933</v>
      </c>
      <c r="N1243">
        <v>28298136.824999999</v>
      </c>
      <c r="O1243">
        <v>28407487.679999996</v>
      </c>
      <c r="P1243">
        <v>40502933.414999999</v>
      </c>
      <c r="Q1243">
        <v>32075221.319999997</v>
      </c>
      <c r="S1243" t="s">
        <v>174</v>
      </c>
    </row>
    <row r="1244" spans="1:19" x14ac:dyDescent="0.2">
      <c r="A1244" t="str">
        <f t="shared" si="19"/>
        <v>AgenteenlaEntidadCompradoraoBackOfficeAgenteespecializadoAgronomía,veterinariayafinesJornadaOrdinariaOroZona1NA</v>
      </c>
      <c r="B1244" t="s">
        <v>1549</v>
      </c>
      <c r="C1244" t="s">
        <v>824</v>
      </c>
      <c r="D1244" t="s">
        <v>298</v>
      </c>
      <c r="E1244" t="s">
        <v>672</v>
      </c>
      <c r="F1244" t="s">
        <v>89</v>
      </c>
      <c r="G1244" t="s">
        <v>3</v>
      </c>
      <c r="H1244" t="s">
        <v>92</v>
      </c>
      <c r="I1244" t="s">
        <v>96</v>
      </c>
      <c r="J1244" t="s">
        <v>5</v>
      </c>
      <c r="K1244">
        <v>6452768.1403464144</v>
      </c>
      <c r="L1244">
        <v>6972404.8049999997</v>
      </c>
      <c r="M1244">
        <v>8450877.139657706</v>
      </c>
      <c r="N1244">
        <v>7460201.3399999999</v>
      </c>
      <c r="O1244">
        <v>7621605.4499999993</v>
      </c>
      <c r="P1244">
        <v>8035920.0899999989</v>
      </c>
      <c r="Q1244">
        <v>8039021.9849999994</v>
      </c>
      <c r="S1244" t="s">
        <v>174</v>
      </c>
    </row>
    <row r="1245" spans="1:19" x14ac:dyDescent="0.2">
      <c r="A1245" t="str">
        <f t="shared" si="19"/>
        <v>AgenteenlaEntidadCompradoraoBackOfficeAgenteespecializadoAgronomía,veterinariayafinesHoraextradiurnaOroZona1NA</v>
      </c>
      <c r="B1245" t="s">
        <v>1550</v>
      </c>
      <c r="C1245" t="s">
        <v>824</v>
      </c>
      <c r="D1245" t="s">
        <v>298</v>
      </c>
      <c r="E1245" t="s">
        <v>672</v>
      </c>
      <c r="F1245" t="s">
        <v>172</v>
      </c>
      <c r="G1245" t="s">
        <v>3</v>
      </c>
      <c r="H1245" t="s">
        <v>92</v>
      </c>
      <c r="I1245" t="s">
        <v>96</v>
      </c>
      <c r="J1245" t="s">
        <v>25</v>
      </c>
      <c r="K1245">
        <v>33171.335931535956</v>
      </c>
      <c r="L1245">
        <v>37996.92</v>
      </c>
      <c r="M1245">
        <v>55018.731377979857</v>
      </c>
      <c r="N1245">
        <v>31798.304999999997</v>
      </c>
      <c r="O1245">
        <v>32286.824999999997</v>
      </c>
      <c r="P1245">
        <v>41773.634999999995</v>
      </c>
      <c r="Q1245">
        <v>52530.39</v>
      </c>
      <c r="S1245" t="s">
        <v>174</v>
      </c>
    </row>
    <row r="1246" spans="1:19" x14ac:dyDescent="0.2">
      <c r="A1246" t="str">
        <f t="shared" si="19"/>
        <v>AgenteenlaEntidadCompradoraoBackOfficeAgenteespecializadoAgronomía,veterinariayafinesHoraextranocturna OroZona1NA</v>
      </c>
      <c r="B1246" t="s">
        <v>1551</v>
      </c>
      <c r="C1246" t="s">
        <v>824</v>
      </c>
      <c r="D1246" t="s">
        <v>298</v>
      </c>
      <c r="E1246" t="s">
        <v>672</v>
      </c>
      <c r="F1246" t="s">
        <v>288</v>
      </c>
      <c r="G1246" t="s">
        <v>3</v>
      </c>
      <c r="H1246" t="s">
        <v>92</v>
      </c>
      <c r="I1246" t="s">
        <v>96</v>
      </c>
      <c r="J1246" t="s">
        <v>25</v>
      </c>
      <c r="K1246">
        <v>45740.93995838776</v>
      </c>
      <c r="L1246">
        <v>53195.894999999997</v>
      </c>
      <c r="M1246">
        <v>77026.2239291718</v>
      </c>
      <c r="N1246">
        <v>44517.42</v>
      </c>
      <c r="O1246">
        <v>44922.104999999996</v>
      </c>
      <c r="P1246">
        <v>53306.64</v>
      </c>
      <c r="Q1246">
        <v>72911.61</v>
      </c>
      <c r="S1246" t="s">
        <v>174</v>
      </c>
    </row>
    <row r="1247" spans="1:19" x14ac:dyDescent="0.2">
      <c r="A1247" t="str">
        <f t="shared" si="19"/>
        <v>AgenteenlaEntidadCompradoraoBackOfficeAgenteespecializadoAgronomía,veterinariayafinesHoraextradominicalyfestivoOroZona1NA</v>
      </c>
      <c r="B1247" t="s">
        <v>1552</v>
      </c>
      <c r="C1247" t="s">
        <v>824</v>
      </c>
      <c r="D1247" t="s">
        <v>298</v>
      </c>
      <c r="E1247" t="s">
        <v>672</v>
      </c>
      <c r="F1247" t="s">
        <v>90</v>
      </c>
      <c r="G1247" t="s">
        <v>3</v>
      </c>
      <c r="H1247" t="s">
        <v>92</v>
      </c>
      <c r="I1247" t="s">
        <v>96</v>
      </c>
      <c r="J1247" t="s">
        <v>25</v>
      </c>
      <c r="K1247">
        <v>58310.54398523955</v>
      </c>
      <c r="L1247">
        <v>60794.864999999998</v>
      </c>
      <c r="M1247">
        <v>88029.970204767771</v>
      </c>
      <c r="N1247">
        <v>63596.609999999993</v>
      </c>
      <c r="O1247">
        <v>51240.78</v>
      </c>
      <c r="P1247">
        <v>59074.694999999992</v>
      </c>
      <c r="Q1247">
        <v>81168.84</v>
      </c>
      <c r="S1247" t="s">
        <v>174</v>
      </c>
    </row>
    <row r="1248" spans="1:19" x14ac:dyDescent="0.2">
      <c r="A1248" t="str">
        <f t="shared" si="19"/>
        <v>AgenteenlaEntidadCompradoraoBackOfficeAgenteespecializadoAgronomía,veterinariayafinesServicio7x24OroZona1NA</v>
      </c>
      <c r="B1248" t="s">
        <v>1553</v>
      </c>
      <c r="C1248" t="s">
        <v>824</v>
      </c>
      <c r="D1248" t="s">
        <v>298</v>
      </c>
      <c r="E1248" t="s">
        <v>672</v>
      </c>
      <c r="F1248" t="s">
        <v>91</v>
      </c>
      <c r="G1248" t="s">
        <v>3</v>
      </c>
      <c r="H1248" t="s">
        <v>92</v>
      </c>
      <c r="I1248" t="s">
        <v>96</v>
      </c>
      <c r="J1248" t="s">
        <v>260</v>
      </c>
      <c r="K1248">
        <v>21536292.972568579</v>
      </c>
      <c r="L1248">
        <v>27285609.779999997</v>
      </c>
      <c r="M1248">
        <v>34014780.487122267</v>
      </c>
      <c r="N1248">
        <v>28360531.799999997</v>
      </c>
      <c r="O1248">
        <v>28407487.679999996</v>
      </c>
      <c r="P1248">
        <v>41355626.445</v>
      </c>
      <c r="Q1248">
        <v>33497204.714999996</v>
      </c>
      <c r="S1248" t="s">
        <v>174</v>
      </c>
    </row>
    <row r="1249" spans="1:19" x14ac:dyDescent="0.2">
      <c r="A1249" t="str">
        <f t="shared" si="19"/>
        <v>AgenteenlaEntidadCompradoraoBackOfficeAgenteespecializadoAgronomía,veterinariayafinesJornadaOrdinariaPlatinoZona1NA</v>
      </c>
      <c r="B1249" t="s">
        <v>1554</v>
      </c>
      <c r="C1249" t="s">
        <v>824</v>
      </c>
      <c r="D1249" t="s">
        <v>298</v>
      </c>
      <c r="E1249" t="s">
        <v>672</v>
      </c>
      <c r="F1249" t="s">
        <v>89</v>
      </c>
      <c r="G1249" t="s">
        <v>134</v>
      </c>
      <c r="H1249" t="s">
        <v>92</v>
      </c>
      <c r="I1249" t="s">
        <v>96</v>
      </c>
      <c r="J1249" t="s">
        <v>5</v>
      </c>
      <c r="K1249">
        <v>6452768.1403464144</v>
      </c>
      <c r="L1249">
        <v>7177475.5649999995</v>
      </c>
      <c r="M1249">
        <v>8699945.136700375</v>
      </c>
      <c r="N1249">
        <v>7480675.709999999</v>
      </c>
      <c r="O1249">
        <v>7621605.4499999993</v>
      </c>
      <c r="P1249">
        <v>8208735.0749999993</v>
      </c>
      <c r="Q1249">
        <v>8544065.7599999998</v>
      </c>
      <c r="S1249" t="s">
        <v>174</v>
      </c>
    </row>
    <row r="1250" spans="1:19" x14ac:dyDescent="0.2">
      <c r="A1250" t="str">
        <f t="shared" si="19"/>
        <v>AgenteenlaEntidadCompradoraoBackOfficeAgenteespecializadoAgronomía,veterinariayafinesHoraextradiurnaPlatinoZona1NA</v>
      </c>
      <c r="B1250" t="s">
        <v>1555</v>
      </c>
      <c r="C1250" t="s">
        <v>824</v>
      </c>
      <c r="D1250" t="s">
        <v>298</v>
      </c>
      <c r="E1250" t="s">
        <v>672</v>
      </c>
      <c r="F1250" t="s">
        <v>172</v>
      </c>
      <c r="G1250" t="s">
        <v>134</v>
      </c>
      <c r="H1250" t="s">
        <v>92</v>
      </c>
      <c r="I1250" t="s">
        <v>96</v>
      </c>
      <c r="J1250" t="s">
        <v>25</v>
      </c>
      <c r="K1250">
        <v>33171.335931535956</v>
      </c>
      <c r="L1250">
        <v>39114.719999999994</v>
      </c>
      <c r="M1250">
        <v>56640.267817059728</v>
      </c>
      <c r="N1250">
        <v>31798.304999999997</v>
      </c>
      <c r="O1250">
        <v>32286.824999999997</v>
      </c>
      <c r="P1250">
        <v>42672.014999999999</v>
      </c>
      <c r="Q1250">
        <v>55831.004999999997</v>
      </c>
      <c r="S1250" t="s">
        <v>174</v>
      </c>
    </row>
    <row r="1251" spans="1:19" x14ac:dyDescent="0.2">
      <c r="A1251" t="str">
        <f t="shared" si="19"/>
        <v>AgenteenlaEntidadCompradoraoBackOfficeAgenteespecializadoAgronomía,veterinariayafinesHoraextranocturna PlatinoZona1NA</v>
      </c>
      <c r="B1251" t="s">
        <v>1556</v>
      </c>
      <c r="C1251" t="s">
        <v>824</v>
      </c>
      <c r="D1251" t="s">
        <v>298</v>
      </c>
      <c r="E1251" t="s">
        <v>672</v>
      </c>
      <c r="F1251" t="s">
        <v>288</v>
      </c>
      <c r="G1251" t="s">
        <v>134</v>
      </c>
      <c r="H1251" t="s">
        <v>92</v>
      </c>
      <c r="I1251" t="s">
        <v>96</v>
      </c>
      <c r="J1251" t="s">
        <v>25</v>
      </c>
      <c r="K1251">
        <v>45740.93995838776</v>
      </c>
      <c r="L1251">
        <v>54760.814999999995</v>
      </c>
      <c r="M1251">
        <v>79296.374943883609</v>
      </c>
      <c r="N1251">
        <v>44517.42</v>
      </c>
      <c r="O1251">
        <v>44922.104999999996</v>
      </c>
      <c r="P1251">
        <v>54453.42</v>
      </c>
      <c r="Q1251">
        <v>77491.485000000001</v>
      </c>
      <c r="S1251" t="s">
        <v>174</v>
      </c>
    </row>
    <row r="1252" spans="1:19" x14ac:dyDescent="0.2">
      <c r="A1252" t="str">
        <f t="shared" si="19"/>
        <v>AgenteenlaEntidadCompradoraoBackOfficeAgenteespecializadoAgronomía,veterinariayafinesHoraextradominicalyfestivoPlatinoZona1NA</v>
      </c>
      <c r="B1252" t="s">
        <v>1557</v>
      </c>
      <c r="C1252" t="s">
        <v>824</v>
      </c>
      <c r="D1252" t="s">
        <v>298</v>
      </c>
      <c r="E1252" t="s">
        <v>672</v>
      </c>
      <c r="F1252" t="s">
        <v>90</v>
      </c>
      <c r="G1252" t="s">
        <v>134</v>
      </c>
      <c r="H1252" t="s">
        <v>92</v>
      </c>
      <c r="I1252" t="s">
        <v>96</v>
      </c>
      <c r="J1252" t="s">
        <v>25</v>
      </c>
      <c r="K1252">
        <v>58310.54398523955</v>
      </c>
      <c r="L1252">
        <v>62583.344999999994</v>
      </c>
      <c r="M1252">
        <v>90624.428507295568</v>
      </c>
      <c r="N1252">
        <v>63596.609999999993</v>
      </c>
      <c r="O1252">
        <v>51240.78</v>
      </c>
      <c r="P1252">
        <v>60344.639999999992</v>
      </c>
      <c r="Q1252">
        <v>86268.284999999989</v>
      </c>
      <c r="S1252" t="s">
        <v>174</v>
      </c>
    </row>
    <row r="1253" spans="1:19" x14ac:dyDescent="0.2">
      <c r="A1253" t="str">
        <f t="shared" si="19"/>
        <v>AgenteenlaEntidadCompradoraoBackOfficeAgenteespecializadoAgronomía,veterinariayafinesServicio7x24PlatinoZona1NA</v>
      </c>
      <c r="B1253" t="s">
        <v>1558</v>
      </c>
      <c r="C1253" t="s">
        <v>824</v>
      </c>
      <c r="D1253" t="s">
        <v>298</v>
      </c>
      <c r="E1253" t="s">
        <v>672</v>
      </c>
      <c r="F1253" t="s">
        <v>91</v>
      </c>
      <c r="G1253" t="s">
        <v>134</v>
      </c>
      <c r="H1253" t="s">
        <v>92</v>
      </c>
      <c r="I1253" t="s">
        <v>96</v>
      </c>
      <c r="J1253" t="s">
        <v>260</v>
      </c>
      <c r="K1253">
        <v>21536292.972568579</v>
      </c>
      <c r="L1253">
        <v>31896579.284999996</v>
      </c>
      <c r="M1253">
        <v>35017279.175219007</v>
      </c>
      <c r="N1253">
        <v>28422926.774999999</v>
      </c>
      <c r="O1253">
        <v>28407487.679999996</v>
      </c>
      <c r="P1253">
        <v>42244994.699999996</v>
      </c>
      <c r="Q1253">
        <v>35601630.884999998</v>
      </c>
      <c r="S1253" t="s">
        <v>174</v>
      </c>
    </row>
    <row r="1254" spans="1:19" x14ac:dyDescent="0.2">
      <c r="A1254" t="str">
        <f t="shared" si="19"/>
        <v>AgenteenlaEntidadCompradoraoBackOfficeAgenteespecializadoAgronomía,veterinariayafinesJornadaOrdinariaPlataZona2NA</v>
      </c>
      <c r="B1254" t="s">
        <v>1559</v>
      </c>
      <c r="C1254" t="s">
        <v>824</v>
      </c>
      <c r="D1254" t="s">
        <v>298</v>
      </c>
      <c r="E1254" t="s">
        <v>672</v>
      </c>
      <c r="F1254" t="s">
        <v>89</v>
      </c>
      <c r="G1254" t="s">
        <v>2</v>
      </c>
      <c r="H1254" t="s">
        <v>93</v>
      </c>
      <c r="I1254" t="s">
        <v>96</v>
      </c>
      <c r="J1254" t="s">
        <v>5</v>
      </c>
      <c r="K1254">
        <v>6452768.1403464144</v>
      </c>
      <c r="L1254">
        <v>7040761.3799999999</v>
      </c>
      <c r="M1254">
        <v>8215673.2114735227</v>
      </c>
      <c r="N1254">
        <v>7464296.834999999</v>
      </c>
      <c r="O1254">
        <v>7621605.4499999993</v>
      </c>
      <c r="P1254">
        <v>8363725.2899999991</v>
      </c>
      <c r="Q1254">
        <v>7697759.7149999999</v>
      </c>
      <c r="S1254" t="s">
        <v>174</v>
      </c>
    </row>
    <row r="1255" spans="1:19" x14ac:dyDescent="0.2">
      <c r="A1255" t="str">
        <f t="shared" si="19"/>
        <v>AgenteenlaEntidadCompradoraoBackOfficeAgenteespecializadoAgronomía,veterinariayafinesHoraextradiurnaPlataZona2NA</v>
      </c>
      <c r="B1255" t="s">
        <v>1560</v>
      </c>
      <c r="C1255" t="s">
        <v>824</v>
      </c>
      <c r="D1255" t="s">
        <v>298</v>
      </c>
      <c r="E1255" t="s">
        <v>672</v>
      </c>
      <c r="F1255" t="s">
        <v>172</v>
      </c>
      <c r="G1255" t="s">
        <v>2</v>
      </c>
      <c r="H1255" t="s">
        <v>93</v>
      </c>
      <c r="I1255" t="s">
        <v>96</v>
      </c>
      <c r="J1255" t="s">
        <v>25</v>
      </c>
      <c r="K1255">
        <v>33171.335931535956</v>
      </c>
      <c r="L1255">
        <v>38369.519999999997</v>
      </c>
      <c r="M1255">
        <v>53487.455803864075</v>
      </c>
      <c r="N1255">
        <v>31798.304999999997</v>
      </c>
      <c r="O1255">
        <v>32286.824999999997</v>
      </c>
      <c r="P1255">
        <v>43477.244999999995</v>
      </c>
      <c r="Q1255">
        <v>50300.999999999993</v>
      </c>
      <c r="S1255" t="s">
        <v>174</v>
      </c>
    </row>
    <row r="1256" spans="1:19" x14ac:dyDescent="0.2">
      <c r="A1256" t="str">
        <f t="shared" si="19"/>
        <v>AgenteenlaEntidadCompradoraoBackOfficeAgenteespecializadoAgronomía,veterinariayafinesHoraextranocturna PlataZona2NA</v>
      </c>
      <c r="B1256" t="s">
        <v>1561</v>
      </c>
      <c r="C1256" t="s">
        <v>824</v>
      </c>
      <c r="D1256" t="s">
        <v>298</v>
      </c>
      <c r="E1256" t="s">
        <v>672</v>
      </c>
      <c r="F1256" t="s">
        <v>288</v>
      </c>
      <c r="G1256" t="s">
        <v>2</v>
      </c>
      <c r="H1256" t="s">
        <v>93</v>
      </c>
      <c r="I1256" t="s">
        <v>96</v>
      </c>
      <c r="J1256" t="s">
        <v>25</v>
      </c>
      <c r="K1256">
        <v>45740.93995838776</v>
      </c>
      <c r="L1256">
        <v>53717.534999999996</v>
      </c>
      <c r="M1256">
        <v>74882.43812540971</v>
      </c>
      <c r="N1256">
        <v>44517.42</v>
      </c>
      <c r="O1256">
        <v>44922.104999999996</v>
      </c>
      <c r="P1256">
        <v>55481.174999999996</v>
      </c>
      <c r="Q1256">
        <v>69815.924999999988</v>
      </c>
      <c r="S1256" t="s">
        <v>174</v>
      </c>
    </row>
    <row r="1257" spans="1:19" x14ac:dyDescent="0.2">
      <c r="A1257" t="str">
        <f t="shared" si="19"/>
        <v>AgenteenlaEntidadCompradoraoBackOfficeAgenteespecializadoAgronomía,veterinariayafinesHoraextradominicalyfestivoPlataZona2NA</v>
      </c>
      <c r="B1257" t="s">
        <v>1562</v>
      </c>
      <c r="C1257" t="s">
        <v>824</v>
      </c>
      <c r="D1257" t="s">
        <v>298</v>
      </c>
      <c r="E1257" t="s">
        <v>672</v>
      </c>
      <c r="F1257" t="s">
        <v>90</v>
      </c>
      <c r="G1257" t="s">
        <v>2</v>
      </c>
      <c r="H1257" t="s">
        <v>93</v>
      </c>
      <c r="I1257" t="s">
        <v>96</v>
      </c>
      <c r="J1257" t="s">
        <v>25</v>
      </c>
      <c r="K1257">
        <v>58310.54398523955</v>
      </c>
      <c r="L1257">
        <v>61391.024999999994</v>
      </c>
      <c r="M1257">
        <v>85579.929286182523</v>
      </c>
      <c r="N1257">
        <v>63596.609999999993</v>
      </c>
      <c r="O1257">
        <v>51240.78</v>
      </c>
      <c r="P1257">
        <v>61484.174999999996</v>
      </c>
      <c r="Q1257">
        <v>77723.324999999997</v>
      </c>
      <c r="S1257" t="s">
        <v>174</v>
      </c>
    </row>
    <row r="1258" spans="1:19" x14ac:dyDescent="0.2">
      <c r="A1258" t="str">
        <f t="shared" si="19"/>
        <v>AgenteenlaEntidadCompradoraoBackOfficeAgenteespecializadoAgronomía,veterinariayafinesServicio7x24PlataZona2NA</v>
      </c>
      <c r="B1258" t="s">
        <v>1563</v>
      </c>
      <c r="C1258" t="s">
        <v>824</v>
      </c>
      <c r="D1258" t="s">
        <v>298</v>
      </c>
      <c r="E1258" t="s">
        <v>672</v>
      </c>
      <c r="F1258" t="s">
        <v>91</v>
      </c>
      <c r="G1258" t="s">
        <v>2</v>
      </c>
      <c r="H1258" t="s">
        <v>93</v>
      </c>
      <c r="I1258" t="s">
        <v>96</v>
      </c>
      <c r="J1258" t="s">
        <v>260</v>
      </c>
      <c r="K1258">
        <v>21536292.972568579</v>
      </c>
      <c r="L1258">
        <v>31289024.969999999</v>
      </c>
      <c r="M1258">
        <v>33068084.676180933</v>
      </c>
      <c r="N1258">
        <v>28373010.794999998</v>
      </c>
      <c r="O1258">
        <v>28407487.679999996</v>
      </c>
      <c r="P1258">
        <v>43042629.869999997</v>
      </c>
      <c r="Q1258">
        <v>32075221.319999997</v>
      </c>
      <c r="S1258" t="s">
        <v>174</v>
      </c>
    </row>
    <row r="1259" spans="1:19" x14ac:dyDescent="0.2">
      <c r="A1259" t="str">
        <f t="shared" si="19"/>
        <v>AgenteenlaEntidadCompradoraoBackOfficeAgenteespecializadoAgronomía,veterinariayafinesJornadaOrdinariaOroZona2NA</v>
      </c>
      <c r="B1259" t="s">
        <v>1564</v>
      </c>
      <c r="C1259" t="s">
        <v>824</v>
      </c>
      <c r="D1259" t="s">
        <v>298</v>
      </c>
      <c r="E1259" t="s">
        <v>672</v>
      </c>
      <c r="F1259" t="s">
        <v>89</v>
      </c>
      <c r="G1259" t="s">
        <v>3</v>
      </c>
      <c r="H1259" t="s">
        <v>93</v>
      </c>
      <c r="I1259" t="s">
        <v>96</v>
      </c>
      <c r="J1259" t="s">
        <v>5</v>
      </c>
      <c r="K1259">
        <v>6452768.1403464144</v>
      </c>
      <c r="L1259">
        <v>7181577.2699999996</v>
      </c>
      <c r="M1259">
        <v>8450877.139657706</v>
      </c>
      <c r="N1259">
        <v>7485998.7149999999</v>
      </c>
      <c r="O1259">
        <v>7621605.4499999993</v>
      </c>
      <c r="P1259">
        <v>8539803.629999999</v>
      </c>
      <c r="Q1259">
        <v>8039021.9849999994</v>
      </c>
      <c r="S1259" t="s">
        <v>174</v>
      </c>
    </row>
    <row r="1260" spans="1:19" x14ac:dyDescent="0.2">
      <c r="A1260" t="str">
        <f t="shared" si="19"/>
        <v>AgenteenlaEntidadCompradoraoBackOfficeAgenteespecializadoAgronomía,veterinariayafinesHoraextradiurnaOroZona2NA</v>
      </c>
      <c r="B1260" t="s">
        <v>1565</v>
      </c>
      <c r="C1260" t="s">
        <v>824</v>
      </c>
      <c r="D1260" t="s">
        <v>298</v>
      </c>
      <c r="E1260" t="s">
        <v>672</v>
      </c>
      <c r="F1260" t="s">
        <v>172</v>
      </c>
      <c r="G1260" t="s">
        <v>3</v>
      </c>
      <c r="H1260" t="s">
        <v>93</v>
      </c>
      <c r="I1260" t="s">
        <v>96</v>
      </c>
      <c r="J1260" t="s">
        <v>25</v>
      </c>
      <c r="K1260">
        <v>33171.335931535956</v>
      </c>
      <c r="L1260">
        <v>39137.49</v>
      </c>
      <c r="M1260">
        <v>55018.731377979857</v>
      </c>
      <c r="N1260">
        <v>31798.304999999997</v>
      </c>
      <c r="O1260">
        <v>32286.824999999997</v>
      </c>
      <c r="P1260">
        <v>44393.219999999994</v>
      </c>
      <c r="Q1260">
        <v>52530.39</v>
      </c>
      <c r="S1260" t="s">
        <v>174</v>
      </c>
    </row>
    <row r="1261" spans="1:19" x14ac:dyDescent="0.2">
      <c r="A1261" t="str">
        <f t="shared" si="19"/>
        <v>AgenteenlaEntidadCompradoraoBackOfficeAgenteespecializadoAgronomía,veterinariayafinesHoraextranocturna OroZona2NA</v>
      </c>
      <c r="B1261" t="s">
        <v>1566</v>
      </c>
      <c r="C1261" t="s">
        <v>824</v>
      </c>
      <c r="D1261" t="s">
        <v>298</v>
      </c>
      <c r="E1261" t="s">
        <v>672</v>
      </c>
      <c r="F1261" t="s">
        <v>288</v>
      </c>
      <c r="G1261" t="s">
        <v>3</v>
      </c>
      <c r="H1261" t="s">
        <v>93</v>
      </c>
      <c r="I1261" t="s">
        <v>96</v>
      </c>
      <c r="J1261" t="s">
        <v>25</v>
      </c>
      <c r="K1261">
        <v>45740.93995838776</v>
      </c>
      <c r="L1261">
        <v>54791.864999999998</v>
      </c>
      <c r="M1261">
        <v>77026.2239291718</v>
      </c>
      <c r="N1261">
        <v>44517.42</v>
      </c>
      <c r="O1261">
        <v>44922.104999999996</v>
      </c>
      <c r="P1261">
        <v>56649.689999999995</v>
      </c>
      <c r="Q1261">
        <v>72911.61</v>
      </c>
      <c r="S1261" t="s">
        <v>174</v>
      </c>
    </row>
    <row r="1262" spans="1:19" x14ac:dyDescent="0.2">
      <c r="A1262" t="str">
        <f t="shared" si="19"/>
        <v>AgenteenlaEntidadCompradoraoBackOfficeAgenteespecializadoAgronomía,veterinariayafinesHoraextradominicalyfestivoOroZona2NA</v>
      </c>
      <c r="B1262" t="s">
        <v>1567</v>
      </c>
      <c r="C1262" t="s">
        <v>824</v>
      </c>
      <c r="D1262" t="s">
        <v>298</v>
      </c>
      <c r="E1262" t="s">
        <v>672</v>
      </c>
      <c r="F1262" t="s">
        <v>90</v>
      </c>
      <c r="G1262" t="s">
        <v>3</v>
      </c>
      <c r="H1262" t="s">
        <v>93</v>
      </c>
      <c r="I1262" t="s">
        <v>96</v>
      </c>
      <c r="J1262" t="s">
        <v>25</v>
      </c>
      <c r="K1262">
        <v>58310.54398523955</v>
      </c>
      <c r="L1262">
        <v>62619.569999999992</v>
      </c>
      <c r="M1262">
        <v>88029.970204767771</v>
      </c>
      <c r="N1262">
        <v>63596.609999999993</v>
      </c>
      <c r="O1262">
        <v>51240.78</v>
      </c>
      <c r="P1262">
        <v>62778.959999999992</v>
      </c>
      <c r="Q1262">
        <v>81168.84</v>
      </c>
      <c r="S1262" t="s">
        <v>174</v>
      </c>
    </row>
    <row r="1263" spans="1:19" x14ac:dyDescent="0.2">
      <c r="A1263" t="str">
        <f t="shared" si="19"/>
        <v>AgenteenlaEntidadCompradoraoBackOfficeAgenteespecializadoAgronomía,veterinariayafinesServicio7x24OroZona2NA</v>
      </c>
      <c r="B1263" t="s">
        <v>1568</v>
      </c>
      <c r="C1263" t="s">
        <v>824</v>
      </c>
      <c r="D1263" t="s">
        <v>298</v>
      </c>
      <c r="E1263" t="s">
        <v>672</v>
      </c>
      <c r="F1263" t="s">
        <v>91</v>
      </c>
      <c r="G1263" t="s">
        <v>3</v>
      </c>
      <c r="H1263" t="s">
        <v>93</v>
      </c>
      <c r="I1263" t="s">
        <v>96</v>
      </c>
      <c r="J1263" t="s">
        <v>260</v>
      </c>
      <c r="K1263">
        <v>21536292.972568579</v>
      </c>
      <c r="L1263">
        <v>28104178.859999999</v>
      </c>
      <c r="M1263">
        <v>34014780.487122267</v>
      </c>
      <c r="N1263">
        <v>28439149.364999998</v>
      </c>
      <c r="O1263">
        <v>28407487.679999996</v>
      </c>
      <c r="P1263">
        <v>43948789.964999996</v>
      </c>
      <c r="Q1263">
        <v>33497204.714999996</v>
      </c>
      <c r="S1263" t="s">
        <v>174</v>
      </c>
    </row>
    <row r="1264" spans="1:19" x14ac:dyDescent="0.2">
      <c r="A1264" t="str">
        <f t="shared" si="19"/>
        <v>AgenteenlaEntidadCompradoraoBackOfficeAgenteespecializadoAgronomía,veterinariayafinesJornadaOrdinariaPlatinoZona2NA</v>
      </c>
      <c r="B1264" t="s">
        <v>1569</v>
      </c>
      <c r="C1264" t="s">
        <v>824</v>
      </c>
      <c r="D1264" t="s">
        <v>298</v>
      </c>
      <c r="E1264" t="s">
        <v>672</v>
      </c>
      <c r="F1264" t="s">
        <v>89</v>
      </c>
      <c r="G1264" t="s">
        <v>134</v>
      </c>
      <c r="H1264" t="s">
        <v>93</v>
      </c>
      <c r="I1264" t="s">
        <v>96</v>
      </c>
      <c r="J1264" t="s">
        <v>5</v>
      </c>
      <c r="K1264">
        <v>6452768.1403464144</v>
      </c>
      <c r="L1264">
        <v>7392800.0699999994</v>
      </c>
      <c r="M1264">
        <v>8699945.136700375</v>
      </c>
      <c r="N1264">
        <v>7516308.6899999995</v>
      </c>
      <c r="O1264">
        <v>7621605.4499999993</v>
      </c>
      <c r="P1264">
        <v>8723456.0999999996</v>
      </c>
      <c r="Q1264">
        <v>8544065.7599999998</v>
      </c>
      <c r="S1264" t="s">
        <v>174</v>
      </c>
    </row>
    <row r="1265" spans="1:19" x14ac:dyDescent="0.2">
      <c r="A1265" t="str">
        <f t="shared" si="19"/>
        <v>AgenteenlaEntidadCompradoraoBackOfficeAgenteespecializadoAgronomía,veterinariayafinesHoraextradiurnaPlatinoZona2NA</v>
      </c>
      <c r="B1265" t="s">
        <v>1570</v>
      </c>
      <c r="C1265" t="s">
        <v>824</v>
      </c>
      <c r="D1265" t="s">
        <v>298</v>
      </c>
      <c r="E1265" t="s">
        <v>672</v>
      </c>
      <c r="F1265" t="s">
        <v>172</v>
      </c>
      <c r="G1265" t="s">
        <v>134</v>
      </c>
      <c r="H1265" t="s">
        <v>93</v>
      </c>
      <c r="I1265" t="s">
        <v>96</v>
      </c>
      <c r="J1265" t="s">
        <v>25</v>
      </c>
      <c r="K1265">
        <v>33171.335931535956</v>
      </c>
      <c r="L1265">
        <v>40288.409999999996</v>
      </c>
      <c r="M1265">
        <v>56640.267817059728</v>
      </c>
      <c r="N1265">
        <v>31798.304999999997</v>
      </c>
      <c r="O1265">
        <v>32286.824999999997</v>
      </c>
      <c r="P1265">
        <v>45347.49</v>
      </c>
      <c r="Q1265">
        <v>55831.004999999997</v>
      </c>
      <c r="S1265" t="s">
        <v>174</v>
      </c>
    </row>
    <row r="1266" spans="1:19" x14ac:dyDescent="0.2">
      <c r="A1266" t="str">
        <f t="shared" si="19"/>
        <v>AgenteenlaEntidadCompradoraoBackOfficeAgenteespecializadoAgronomía,veterinariayafinesHoraextranocturna PlatinoZona2NA</v>
      </c>
      <c r="B1266" t="s">
        <v>1571</v>
      </c>
      <c r="C1266" t="s">
        <v>824</v>
      </c>
      <c r="D1266" t="s">
        <v>298</v>
      </c>
      <c r="E1266" t="s">
        <v>672</v>
      </c>
      <c r="F1266" t="s">
        <v>288</v>
      </c>
      <c r="G1266" t="s">
        <v>134</v>
      </c>
      <c r="H1266" t="s">
        <v>93</v>
      </c>
      <c r="I1266" t="s">
        <v>96</v>
      </c>
      <c r="J1266" t="s">
        <v>25</v>
      </c>
      <c r="K1266">
        <v>45740.93995838776</v>
      </c>
      <c r="L1266">
        <v>56404.394999999997</v>
      </c>
      <c r="M1266">
        <v>79296.374943883609</v>
      </c>
      <c r="N1266">
        <v>44517.42</v>
      </c>
      <c r="O1266">
        <v>44922.104999999996</v>
      </c>
      <c r="P1266">
        <v>57867.884999999995</v>
      </c>
      <c r="Q1266">
        <v>77491.485000000001</v>
      </c>
      <c r="S1266" t="s">
        <v>174</v>
      </c>
    </row>
    <row r="1267" spans="1:19" x14ac:dyDescent="0.2">
      <c r="A1267" t="str">
        <f t="shared" si="19"/>
        <v>AgenteenlaEntidadCompradoraoBackOfficeAgenteespecializadoAgronomía,veterinariayafinesHoraextradominicalyfestivoPlatinoZona2NA</v>
      </c>
      <c r="B1267" t="s">
        <v>1572</v>
      </c>
      <c r="C1267" t="s">
        <v>824</v>
      </c>
      <c r="D1267" t="s">
        <v>298</v>
      </c>
      <c r="E1267" t="s">
        <v>672</v>
      </c>
      <c r="F1267" t="s">
        <v>90</v>
      </c>
      <c r="G1267" t="s">
        <v>134</v>
      </c>
      <c r="H1267" t="s">
        <v>93</v>
      </c>
      <c r="I1267" t="s">
        <v>96</v>
      </c>
      <c r="J1267" t="s">
        <v>25</v>
      </c>
      <c r="K1267">
        <v>58310.54398523955</v>
      </c>
      <c r="L1267">
        <v>64461.869999999995</v>
      </c>
      <c r="M1267">
        <v>90624.428507295568</v>
      </c>
      <c r="N1267">
        <v>63596.609999999993</v>
      </c>
      <c r="O1267">
        <v>51240.78</v>
      </c>
      <c r="P1267">
        <v>64128.6</v>
      </c>
      <c r="Q1267">
        <v>86268.284999999989</v>
      </c>
      <c r="S1267" t="s">
        <v>174</v>
      </c>
    </row>
    <row r="1268" spans="1:19" x14ac:dyDescent="0.2">
      <c r="A1268" t="str">
        <f t="shared" si="19"/>
        <v>AgenteenlaEntidadCompradoraoBackOfficeAgenteespecializadoAgronomía,veterinariayafinesServicio7x24PlatinoZona2NA</v>
      </c>
      <c r="B1268" t="s">
        <v>1573</v>
      </c>
      <c r="C1268" t="s">
        <v>824</v>
      </c>
      <c r="D1268" t="s">
        <v>298</v>
      </c>
      <c r="E1268" t="s">
        <v>672</v>
      </c>
      <c r="F1268" t="s">
        <v>91</v>
      </c>
      <c r="G1268" t="s">
        <v>134</v>
      </c>
      <c r="H1268" t="s">
        <v>93</v>
      </c>
      <c r="I1268" t="s">
        <v>96</v>
      </c>
      <c r="J1268" t="s">
        <v>260</v>
      </c>
      <c r="K1268">
        <v>21536292.972568579</v>
      </c>
      <c r="L1268">
        <v>32853477.149999999</v>
      </c>
      <c r="M1268">
        <v>35017279.175219007</v>
      </c>
      <c r="N1268">
        <v>28541178.629999999</v>
      </c>
      <c r="O1268">
        <v>28407487.679999996</v>
      </c>
      <c r="P1268">
        <v>44893925.055</v>
      </c>
      <c r="Q1268">
        <v>35601630.884999998</v>
      </c>
      <c r="S1268" t="s">
        <v>174</v>
      </c>
    </row>
    <row r="1269" spans="1:19" x14ac:dyDescent="0.2">
      <c r="A1269" t="str">
        <f t="shared" si="19"/>
        <v>AgenteenlaEntidadCompradoraoBackOfficeAgenteespecializadoAgronomía,veterinariayafinesJornadaOrdinariaPlataZona3NA</v>
      </c>
      <c r="B1269" t="s">
        <v>1574</v>
      </c>
      <c r="C1269" t="s">
        <v>824</v>
      </c>
      <c r="D1269" t="s">
        <v>298</v>
      </c>
      <c r="E1269" t="s">
        <v>672</v>
      </c>
      <c r="F1269" t="s">
        <v>89</v>
      </c>
      <c r="G1269" t="s">
        <v>2</v>
      </c>
      <c r="H1269" t="s">
        <v>94</v>
      </c>
      <c r="I1269" t="s">
        <v>96</v>
      </c>
      <c r="J1269" t="s">
        <v>5</v>
      </c>
      <c r="K1269">
        <v>6452768.1403464144</v>
      </c>
      <c r="L1269">
        <v>7177475.5649999995</v>
      </c>
      <c r="M1269">
        <v>8215673.2114735227</v>
      </c>
      <c r="N1269">
        <v>7480675.709999999</v>
      </c>
      <c r="O1269">
        <v>7621605.4499999993</v>
      </c>
      <c r="P1269">
        <v>8403077.0249999985</v>
      </c>
      <c r="Q1269">
        <v>7697759.7149999999</v>
      </c>
      <c r="S1269" t="s">
        <v>174</v>
      </c>
    </row>
    <row r="1270" spans="1:19" x14ac:dyDescent="0.2">
      <c r="A1270" t="str">
        <f t="shared" si="19"/>
        <v>AgenteenlaEntidadCompradoraoBackOfficeAgenteespecializadoAgronomía,veterinariayafinesHoraextradiurnaPlataZona3NA</v>
      </c>
      <c r="B1270" t="s">
        <v>1575</v>
      </c>
      <c r="C1270" t="s">
        <v>824</v>
      </c>
      <c r="D1270" t="s">
        <v>298</v>
      </c>
      <c r="E1270" t="s">
        <v>672</v>
      </c>
      <c r="F1270" t="s">
        <v>172</v>
      </c>
      <c r="G1270" t="s">
        <v>2</v>
      </c>
      <c r="H1270" t="s">
        <v>94</v>
      </c>
      <c r="I1270" t="s">
        <v>96</v>
      </c>
      <c r="J1270" t="s">
        <v>25</v>
      </c>
      <c r="K1270">
        <v>33171.335931535956</v>
      </c>
      <c r="L1270">
        <v>39114.719999999994</v>
      </c>
      <c r="M1270">
        <v>53487.455803864075</v>
      </c>
      <c r="N1270">
        <v>31798.304999999997</v>
      </c>
      <c r="O1270">
        <v>32286.824999999997</v>
      </c>
      <c r="P1270">
        <v>43682.174999999996</v>
      </c>
      <c r="Q1270">
        <v>50300.999999999993</v>
      </c>
      <c r="S1270" t="s">
        <v>174</v>
      </c>
    </row>
    <row r="1271" spans="1:19" x14ac:dyDescent="0.2">
      <c r="A1271" t="str">
        <f t="shared" si="19"/>
        <v>AgenteenlaEntidadCompradoraoBackOfficeAgenteespecializadoAgronomía,veterinariayafinesHoraextranocturna PlataZona3NA</v>
      </c>
      <c r="B1271" t="s">
        <v>1576</v>
      </c>
      <c r="C1271" t="s">
        <v>824</v>
      </c>
      <c r="D1271" t="s">
        <v>298</v>
      </c>
      <c r="E1271" t="s">
        <v>672</v>
      </c>
      <c r="F1271" t="s">
        <v>288</v>
      </c>
      <c r="G1271" t="s">
        <v>2</v>
      </c>
      <c r="H1271" t="s">
        <v>94</v>
      </c>
      <c r="I1271" t="s">
        <v>96</v>
      </c>
      <c r="J1271" t="s">
        <v>25</v>
      </c>
      <c r="K1271">
        <v>45740.93995838776</v>
      </c>
      <c r="L1271">
        <v>54760.814999999995</v>
      </c>
      <c r="M1271">
        <v>74882.43812540971</v>
      </c>
      <c r="N1271">
        <v>44517.42</v>
      </c>
      <c r="O1271">
        <v>44922.104999999996</v>
      </c>
      <c r="P1271">
        <v>55741.994999999995</v>
      </c>
      <c r="Q1271">
        <v>69815.924999999988</v>
      </c>
      <c r="S1271" t="s">
        <v>174</v>
      </c>
    </row>
    <row r="1272" spans="1:19" x14ac:dyDescent="0.2">
      <c r="A1272" t="str">
        <f t="shared" si="19"/>
        <v>AgenteenlaEntidadCompradoraoBackOfficeAgenteespecializadoAgronomía,veterinariayafinesHoraextradominicalyfestivoPlataZona3NA</v>
      </c>
      <c r="B1272" t="s">
        <v>1577</v>
      </c>
      <c r="C1272" t="s">
        <v>824</v>
      </c>
      <c r="D1272" t="s">
        <v>298</v>
      </c>
      <c r="E1272" t="s">
        <v>672</v>
      </c>
      <c r="F1272" t="s">
        <v>90</v>
      </c>
      <c r="G1272" t="s">
        <v>2</v>
      </c>
      <c r="H1272" t="s">
        <v>94</v>
      </c>
      <c r="I1272" t="s">
        <v>96</v>
      </c>
      <c r="J1272" t="s">
        <v>25</v>
      </c>
      <c r="K1272">
        <v>58310.54398523955</v>
      </c>
      <c r="L1272">
        <v>62583.344999999994</v>
      </c>
      <c r="M1272">
        <v>85579.929286182523</v>
      </c>
      <c r="N1272">
        <v>63596.609999999993</v>
      </c>
      <c r="O1272">
        <v>51240.78</v>
      </c>
      <c r="P1272">
        <v>61773.974999999999</v>
      </c>
      <c r="Q1272">
        <v>77723.324999999997</v>
      </c>
      <c r="S1272" t="s">
        <v>174</v>
      </c>
    </row>
    <row r="1273" spans="1:19" x14ac:dyDescent="0.2">
      <c r="A1273" t="str">
        <f t="shared" si="19"/>
        <v>AgenteenlaEntidadCompradoraoBackOfficeAgenteespecializadoAgronomía,veterinariayafinesServicio7x24PlataZona3NA</v>
      </c>
      <c r="B1273" t="s">
        <v>1578</v>
      </c>
      <c r="C1273" t="s">
        <v>824</v>
      </c>
      <c r="D1273" t="s">
        <v>298</v>
      </c>
      <c r="E1273" t="s">
        <v>672</v>
      </c>
      <c r="F1273" t="s">
        <v>91</v>
      </c>
      <c r="G1273" t="s">
        <v>2</v>
      </c>
      <c r="H1273" t="s">
        <v>94</v>
      </c>
      <c r="I1273" t="s">
        <v>96</v>
      </c>
      <c r="J1273" t="s">
        <v>260</v>
      </c>
      <c r="K1273">
        <v>21536292.972568579</v>
      </c>
      <c r="L1273">
        <v>31896579.284999996</v>
      </c>
      <c r="M1273">
        <v>33068084.676180933</v>
      </c>
      <c r="N1273">
        <v>28422926.774999999</v>
      </c>
      <c r="O1273">
        <v>28407487.679999996</v>
      </c>
      <c r="P1273">
        <v>43245144.18</v>
      </c>
      <c r="Q1273">
        <v>32075221.319999997</v>
      </c>
      <c r="S1273" t="s">
        <v>174</v>
      </c>
    </row>
    <row r="1274" spans="1:19" x14ac:dyDescent="0.2">
      <c r="A1274" t="str">
        <f t="shared" si="19"/>
        <v>AgenteenlaEntidadCompradoraoBackOfficeAgenteespecializadoAgronomía,veterinariayafinesJornadaOrdinariaOroZona3NA</v>
      </c>
      <c r="B1274" t="s">
        <v>1579</v>
      </c>
      <c r="C1274" t="s">
        <v>824</v>
      </c>
      <c r="D1274" t="s">
        <v>298</v>
      </c>
      <c r="E1274" t="s">
        <v>672</v>
      </c>
      <c r="F1274" t="s">
        <v>89</v>
      </c>
      <c r="G1274" t="s">
        <v>3</v>
      </c>
      <c r="H1274" t="s">
        <v>94</v>
      </c>
      <c r="I1274" t="s">
        <v>96</v>
      </c>
      <c r="J1274" t="s">
        <v>5</v>
      </c>
      <c r="K1274">
        <v>6452768.1403464144</v>
      </c>
      <c r="L1274">
        <v>7321025.9249999998</v>
      </c>
      <c r="M1274">
        <v>8450877.139657706</v>
      </c>
      <c r="N1274">
        <v>7503197.3099999996</v>
      </c>
      <c r="O1274">
        <v>7621605.4499999993</v>
      </c>
      <c r="P1274">
        <v>8579983.3650000002</v>
      </c>
      <c r="Q1274">
        <v>8039021.9849999994</v>
      </c>
      <c r="S1274" t="s">
        <v>174</v>
      </c>
    </row>
    <row r="1275" spans="1:19" x14ac:dyDescent="0.2">
      <c r="A1275" t="str">
        <f t="shared" si="19"/>
        <v>AgenteenlaEntidadCompradoraoBackOfficeAgenteespecializadoAgronomía,veterinariayafinesHoraextradiurnaOroZona3NA</v>
      </c>
      <c r="B1275" t="s">
        <v>1580</v>
      </c>
      <c r="C1275" t="s">
        <v>824</v>
      </c>
      <c r="D1275" t="s">
        <v>298</v>
      </c>
      <c r="E1275" t="s">
        <v>672</v>
      </c>
      <c r="F1275" t="s">
        <v>172</v>
      </c>
      <c r="G1275" t="s">
        <v>3</v>
      </c>
      <c r="H1275" t="s">
        <v>94</v>
      </c>
      <c r="I1275" t="s">
        <v>96</v>
      </c>
      <c r="J1275" t="s">
        <v>25</v>
      </c>
      <c r="K1275">
        <v>33171.335931535956</v>
      </c>
      <c r="L1275">
        <v>39897.18</v>
      </c>
      <c r="M1275">
        <v>55018.731377979857</v>
      </c>
      <c r="N1275">
        <v>31798.304999999997</v>
      </c>
      <c r="O1275">
        <v>32286.824999999997</v>
      </c>
      <c r="P1275">
        <v>44602.289999999994</v>
      </c>
      <c r="Q1275">
        <v>52530.39</v>
      </c>
      <c r="S1275" t="s">
        <v>174</v>
      </c>
    </row>
    <row r="1276" spans="1:19" x14ac:dyDescent="0.2">
      <c r="A1276" t="str">
        <f t="shared" si="19"/>
        <v>AgenteenlaEntidadCompradoraoBackOfficeAgenteespecializadoAgronomía,veterinariayafinesHoraextranocturna OroZona3NA</v>
      </c>
      <c r="B1276" t="s">
        <v>1581</v>
      </c>
      <c r="C1276" t="s">
        <v>824</v>
      </c>
      <c r="D1276" t="s">
        <v>298</v>
      </c>
      <c r="E1276" t="s">
        <v>672</v>
      </c>
      <c r="F1276" t="s">
        <v>288</v>
      </c>
      <c r="G1276" t="s">
        <v>3</v>
      </c>
      <c r="H1276" t="s">
        <v>94</v>
      </c>
      <c r="I1276" t="s">
        <v>96</v>
      </c>
      <c r="J1276" t="s">
        <v>25</v>
      </c>
      <c r="K1276">
        <v>45740.93995838776</v>
      </c>
      <c r="L1276">
        <v>55855.844999999994</v>
      </c>
      <c r="M1276">
        <v>77026.2239291718</v>
      </c>
      <c r="N1276">
        <v>44517.42</v>
      </c>
      <c r="O1276">
        <v>44922.104999999996</v>
      </c>
      <c r="P1276">
        <v>56915.684999999998</v>
      </c>
      <c r="Q1276">
        <v>72911.61</v>
      </c>
      <c r="S1276" t="s">
        <v>174</v>
      </c>
    </row>
    <row r="1277" spans="1:19" x14ac:dyDescent="0.2">
      <c r="A1277" t="str">
        <f t="shared" si="19"/>
        <v>AgenteenlaEntidadCompradoraoBackOfficeAgenteespecializadoAgronomía,veterinariayafinesHoraextradominicalyfestivoOroZona3NA</v>
      </c>
      <c r="B1277" t="s">
        <v>1582</v>
      </c>
      <c r="C1277" t="s">
        <v>824</v>
      </c>
      <c r="D1277" t="s">
        <v>298</v>
      </c>
      <c r="E1277" t="s">
        <v>672</v>
      </c>
      <c r="F1277" t="s">
        <v>90</v>
      </c>
      <c r="G1277" t="s">
        <v>3</v>
      </c>
      <c r="H1277" t="s">
        <v>94</v>
      </c>
      <c r="I1277" t="s">
        <v>96</v>
      </c>
      <c r="J1277" t="s">
        <v>25</v>
      </c>
      <c r="K1277">
        <v>58310.54398523955</v>
      </c>
      <c r="L1277">
        <v>63834.659999999996</v>
      </c>
      <c r="M1277">
        <v>88029.970204767771</v>
      </c>
      <c r="N1277">
        <v>63596.609999999993</v>
      </c>
      <c r="O1277">
        <v>51240.78</v>
      </c>
      <c r="P1277">
        <v>63073.934999999998</v>
      </c>
      <c r="Q1277">
        <v>81168.84</v>
      </c>
      <c r="S1277" t="s">
        <v>174</v>
      </c>
    </row>
    <row r="1278" spans="1:19" x14ac:dyDescent="0.2">
      <c r="A1278" t="str">
        <f t="shared" si="19"/>
        <v>AgenteenlaEntidadCompradoraoBackOfficeAgenteespecializadoAgronomía,veterinariayafinesServicio7x24OroZona3NA</v>
      </c>
      <c r="B1278" t="s">
        <v>1583</v>
      </c>
      <c r="C1278" t="s">
        <v>824</v>
      </c>
      <c r="D1278" t="s">
        <v>298</v>
      </c>
      <c r="E1278" t="s">
        <v>672</v>
      </c>
      <c r="F1278" t="s">
        <v>91</v>
      </c>
      <c r="G1278" t="s">
        <v>3</v>
      </c>
      <c r="H1278" t="s">
        <v>94</v>
      </c>
      <c r="I1278" t="s">
        <v>96</v>
      </c>
      <c r="J1278" t="s">
        <v>260</v>
      </c>
      <c r="K1278">
        <v>21536292.972568579</v>
      </c>
      <c r="L1278">
        <v>28649890.889999997</v>
      </c>
      <c r="M1278">
        <v>34014780.487122267</v>
      </c>
      <c r="N1278">
        <v>28491560.729999997</v>
      </c>
      <c r="O1278">
        <v>28407487.679999996</v>
      </c>
      <c r="P1278">
        <v>44155568.474999994</v>
      </c>
      <c r="Q1278">
        <v>33497204.714999996</v>
      </c>
      <c r="S1278" t="s">
        <v>174</v>
      </c>
    </row>
    <row r="1279" spans="1:19" x14ac:dyDescent="0.2">
      <c r="A1279" t="str">
        <f t="shared" si="19"/>
        <v>AgenteenlaEntidadCompradoraoBackOfficeAgenteespecializadoAgronomía,veterinariayafinesJornadaOrdinariaPlatinoZona3NA</v>
      </c>
      <c r="B1279" t="s">
        <v>1584</v>
      </c>
      <c r="C1279" t="s">
        <v>824</v>
      </c>
      <c r="D1279" t="s">
        <v>298</v>
      </c>
      <c r="E1279" t="s">
        <v>672</v>
      </c>
      <c r="F1279" t="s">
        <v>89</v>
      </c>
      <c r="G1279" t="s">
        <v>134</v>
      </c>
      <c r="H1279" t="s">
        <v>94</v>
      </c>
      <c r="I1279" t="s">
        <v>96</v>
      </c>
      <c r="J1279" t="s">
        <v>5</v>
      </c>
      <c r="K1279">
        <v>6452768.1403464144</v>
      </c>
      <c r="L1279">
        <v>7536349.3949999996</v>
      </c>
      <c r="M1279">
        <v>8699945.136700375</v>
      </c>
      <c r="N1279">
        <v>7525719.9449999994</v>
      </c>
      <c r="O1279">
        <v>7621605.4499999993</v>
      </c>
      <c r="P1279">
        <v>8764499.0249999985</v>
      </c>
      <c r="Q1279">
        <v>8544065.7599999998</v>
      </c>
      <c r="S1279" t="s">
        <v>174</v>
      </c>
    </row>
    <row r="1280" spans="1:19" x14ac:dyDescent="0.2">
      <c r="A1280" t="str">
        <f t="shared" si="19"/>
        <v>AgenteenlaEntidadCompradoraoBackOfficeAgenteespecializadoAgronomía,veterinariayafinesHoraextradiurnaPlatinoZona3NA</v>
      </c>
      <c r="B1280" t="s">
        <v>1585</v>
      </c>
      <c r="C1280" t="s">
        <v>824</v>
      </c>
      <c r="D1280" t="s">
        <v>298</v>
      </c>
      <c r="E1280" t="s">
        <v>672</v>
      </c>
      <c r="F1280" t="s">
        <v>172</v>
      </c>
      <c r="G1280" t="s">
        <v>134</v>
      </c>
      <c r="H1280" t="s">
        <v>94</v>
      </c>
      <c r="I1280" t="s">
        <v>96</v>
      </c>
      <c r="J1280" t="s">
        <v>25</v>
      </c>
      <c r="K1280">
        <v>33171.335931535956</v>
      </c>
      <c r="L1280">
        <v>41070.869999999995</v>
      </c>
      <c r="M1280">
        <v>56640.267817059728</v>
      </c>
      <c r="N1280">
        <v>31798.304999999997</v>
      </c>
      <c r="O1280">
        <v>32286.824999999997</v>
      </c>
      <c r="P1280">
        <v>45560.7</v>
      </c>
      <c r="Q1280">
        <v>55831.004999999997</v>
      </c>
      <c r="S1280" t="s">
        <v>174</v>
      </c>
    </row>
    <row r="1281" spans="1:19" x14ac:dyDescent="0.2">
      <c r="A1281" t="str">
        <f t="shared" si="19"/>
        <v>AgenteenlaEntidadCompradoraoBackOfficeAgenteespecializadoAgronomía,veterinariayafinesHoraextranocturna PlatinoZona3NA</v>
      </c>
      <c r="B1281" t="s">
        <v>1586</v>
      </c>
      <c r="C1281" t="s">
        <v>824</v>
      </c>
      <c r="D1281" t="s">
        <v>298</v>
      </c>
      <c r="E1281" t="s">
        <v>672</v>
      </c>
      <c r="F1281" t="s">
        <v>288</v>
      </c>
      <c r="G1281" t="s">
        <v>134</v>
      </c>
      <c r="H1281" t="s">
        <v>94</v>
      </c>
      <c r="I1281" t="s">
        <v>96</v>
      </c>
      <c r="J1281" t="s">
        <v>25</v>
      </c>
      <c r="K1281">
        <v>45740.93995838776</v>
      </c>
      <c r="L1281">
        <v>57499.424999999996</v>
      </c>
      <c r="M1281">
        <v>79296.374943883609</v>
      </c>
      <c r="N1281">
        <v>44517.42</v>
      </c>
      <c r="O1281">
        <v>44922.104999999996</v>
      </c>
      <c r="P1281">
        <v>58140.09</v>
      </c>
      <c r="Q1281">
        <v>77491.485000000001</v>
      </c>
      <c r="S1281" t="s">
        <v>174</v>
      </c>
    </row>
    <row r="1282" spans="1:19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AgenteenlaEntidadCompradoraoBackOfficeAgenteespecializadoAgronomía,veterinariayafinesHoraextradominicalyfestivoPlatinoZona3NA</v>
      </c>
      <c r="B1282" t="s">
        <v>1587</v>
      </c>
      <c r="C1282" t="s">
        <v>824</v>
      </c>
      <c r="D1282" t="s">
        <v>298</v>
      </c>
      <c r="E1282" t="s">
        <v>672</v>
      </c>
      <c r="F1282" t="s">
        <v>90</v>
      </c>
      <c r="G1282" t="s">
        <v>134</v>
      </c>
      <c r="H1282" t="s">
        <v>94</v>
      </c>
      <c r="I1282" t="s">
        <v>96</v>
      </c>
      <c r="J1282" t="s">
        <v>25</v>
      </c>
      <c r="K1282">
        <v>58310.54398523955</v>
      </c>
      <c r="L1282">
        <v>65713.184999999998</v>
      </c>
      <c r="M1282">
        <v>90624.428507295568</v>
      </c>
      <c r="N1282">
        <v>63596.609999999993</v>
      </c>
      <c r="O1282">
        <v>51240.78</v>
      </c>
      <c r="P1282">
        <v>64430.819999999992</v>
      </c>
      <c r="Q1282">
        <v>86268.284999999989</v>
      </c>
      <c r="S1282" t="s">
        <v>174</v>
      </c>
    </row>
    <row r="1283" spans="1:19" x14ac:dyDescent="0.2">
      <c r="A1283" t="str">
        <f t="shared" si="20"/>
        <v>AgenteenlaEntidadCompradoraoBackOfficeAgenteespecializadoAgronomía,veterinariayafinesServicio7x24PlatinoZona3NA</v>
      </c>
      <c r="B1283" t="s">
        <v>1588</v>
      </c>
      <c r="C1283" t="s">
        <v>824</v>
      </c>
      <c r="D1283" t="s">
        <v>298</v>
      </c>
      <c r="E1283" t="s">
        <v>672</v>
      </c>
      <c r="F1283" t="s">
        <v>91</v>
      </c>
      <c r="G1283" t="s">
        <v>134</v>
      </c>
      <c r="H1283" t="s">
        <v>94</v>
      </c>
      <c r="I1283" t="s">
        <v>96</v>
      </c>
      <c r="J1283" t="s">
        <v>260</v>
      </c>
      <c r="K1283">
        <v>21536292.972568579</v>
      </c>
      <c r="L1283">
        <v>33491408.714999996</v>
      </c>
      <c r="M1283">
        <v>35017279.175219007</v>
      </c>
      <c r="N1283">
        <v>28560194.684999999</v>
      </c>
      <c r="O1283">
        <v>28407487.679999996</v>
      </c>
      <c r="P1283">
        <v>45105149.924999997</v>
      </c>
      <c r="Q1283">
        <v>35601630.884999998</v>
      </c>
      <c r="S1283" t="s">
        <v>174</v>
      </c>
    </row>
    <row r="1284" spans="1:19" x14ac:dyDescent="0.2">
      <c r="A1284" t="str">
        <f t="shared" si="20"/>
        <v>AgenteenlaEntidadCompradoraoBackOfficeAgenteespecializadoCienciasdelaeducaciónyafinesJornadaOrdinariaPlataZona1NA</v>
      </c>
      <c r="B1284" t="s">
        <v>1589</v>
      </c>
      <c r="C1284" t="s">
        <v>824</v>
      </c>
      <c r="D1284" t="s">
        <v>298</v>
      </c>
      <c r="E1284" t="s">
        <v>688</v>
      </c>
      <c r="F1284" t="s">
        <v>89</v>
      </c>
      <c r="G1284" t="s">
        <v>2</v>
      </c>
      <c r="H1284" t="s">
        <v>92</v>
      </c>
      <c r="I1284" t="s">
        <v>96</v>
      </c>
      <c r="J1284" t="s">
        <v>5</v>
      </c>
      <c r="K1284">
        <v>6452768.1403464144</v>
      </c>
      <c r="L1284">
        <v>8396284.3199999984</v>
      </c>
      <c r="M1284">
        <v>8215673.2114735227</v>
      </c>
      <c r="N1284">
        <v>7439726.9699999997</v>
      </c>
      <c r="O1284">
        <v>7621605.4499999993</v>
      </c>
      <c r="P1284">
        <v>7870231.0799999991</v>
      </c>
      <c r="Q1284">
        <v>7697759.7149999999</v>
      </c>
      <c r="S1284" t="s">
        <v>174</v>
      </c>
    </row>
    <row r="1285" spans="1:19" x14ac:dyDescent="0.2">
      <c r="A1285" t="str">
        <f t="shared" si="20"/>
        <v>AgenteenlaEntidadCompradoraoBackOfficeAgenteespecializadoCienciasdelaeducaciónyafinesHoraextradiurnaPlataZona1NA</v>
      </c>
      <c r="B1285" t="s">
        <v>1590</v>
      </c>
      <c r="C1285" t="s">
        <v>824</v>
      </c>
      <c r="D1285" t="s">
        <v>298</v>
      </c>
      <c r="E1285" t="s">
        <v>688</v>
      </c>
      <c r="F1285" t="s">
        <v>172</v>
      </c>
      <c r="G1285" t="s">
        <v>2</v>
      </c>
      <c r="H1285" t="s">
        <v>92</v>
      </c>
      <c r="I1285" t="s">
        <v>96</v>
      </c>
      <c r="J1285" t="s">
        <v>25</v>
      </c>
      <c r="K1285">
        <v>33171.335931535956</v>
      </c>
      <c r="L1285">
        <v>45756.314999999995</v>
      </c>
      <c r="M1285">
        <v>53487.455803864075</v>
      </c>
      <c r="N1285">
        <v>31798.304999999997</v>
      </c>
      <c r="O1285">
        <v>32286.824999999997</v>
      </c>
      <c r="P1285">
        <v>40912.514999999999</v>
      </c>
      <c r="Q1285">
        <v>50300.999999999993</v>
      </c>
      <c r="S1285" t="s">
        <v>174</v>
      </c>
    </row>
    <row r="1286" spans="1:19" x14ac:dyDescent="0.2">
      <c r="A1286" t="str">
        <f t="shared" si="20"/>
        <v>AgenteenlaEntidadCompradoraoBackOfficeAgenteespecializadoCienciasdelaeducaciónyafinesHoraextranocturna PlataZona1NA</v>
      </c>
      <c r="B1286" t="s">
        <v>1591</v>
      </c>
      <c r="C1286" t="s">
        <v>824</v>
      </c>
      <c r="D1286" t="s">
        <v>298</v>
      </c>
      <c r="E1286" t="s">
        <v>688</v>
      </c>
      <c r="F1286" t="s">
        <v>288</v>
      </c>
      <c r="G1286" t="s">
        <v>2</v>
      </c>
      <c r="H1286" t="s">
        <v>92</v>
      </c>
      <c r="I1286" t="s">
        <v>96</v>
      </c>
      <c r="J1286" t="s">
        <v>25</v>
      </c>
      <c r="K1286">
        <v>45740.93995838776</v>
      </c>
      <c r="L1286">
        <v>64059.254999999997</v>
      </c>
      <c r="M1286">
        <v>74882.43812540971</v>
      </c>
      <c r="N1286">
        <v>44517.42</v>
      </c>
      <c r="O1286">
        <v>44922.104999999996</v>
      </c>
      <c r="P1286">
        <v>52207.469999999994</v>
      </c>
      <c r="Q1286">
        <v>69815.924999999988</v>
      </c>
      <c r="S1286" t="s">
        <v>174</v>
      </c>
    </row>
    <row r="1287" spans="1:19" x14ac:dyDescent="0.2">
      <c r="A1287" t="str">
        <f t="shared" si="20"/>
        <v>AgenteenlaEntidadCompradoraoBackOfficeAgenteespecializadoCienciasdelaeducaciónyafinesHoraextradominicalyfestivoPlataZona1NA</v>
      </c>
      <c r="B1287" t="s">
        <v>1592</v>
      </c>
      <c r="C1287" t="s">
        <v>824</v>
      </c>
      <c r="D1287" t="s">
        <v>298</v>
      </c>
      <c r="E1287" t="s">
        <v>688</v>
      </c>
      <c r="F1287" t="s">
        <v>90</v>
      </c>
      <c r="G1287" t="s">
        <v>2</v>
      </c>
      <c r="H1287" t="s">
        <v>92</v>
      </c>
      <c r="I1287" t="s">
        <v>96</v>
      </c>
      <c r="J1287" t="s">
        <v>25</v>
      </c>
      <c r="K1287">
        <v>58310.54398523955</v>
      </c>
      <c r="L1287">
        <v>73210.724999999991</v>
      </c>
      <c r="M1287">
        <v>85579.929286182523</v>
      </c>
      <c r="N1287">
        <v>63596.609999999993</v>
      </c>
      <c r="O1287">
        <v>51240.78</v>
      </c>
      <c r="P1287">
        <v>57856.499999999993</v>
      </c>
      <c r="Q1287">
        <v>77723.324999999997</v>
      </c>
      <c r="S1287" t="s">
        <v>174</v>
      </c>
    </row>
    <row r="1288" spans="1:19" x14ac:dyDescent="0.2">
      <c r="A1288" t="str">
        <f t="shared" si="20"/>
        <v>AgenteenlaEntidadCompradoraoBackOfficeAgenteespecializadoCienciasdelaeducaciónyafinesServicio7x24PlataZona1NA</v>
      </c>
      <c r="B1288" t="s">
        <v>1593</v>
      </c>
      <c r="C1288" t="s">
        <v>824</v>
      </c>
      <c r="D1288" t="s">
        <v>298</v>
      </c>
      <c r="E1288" t="s">
        <v>688</v>
      </c>
      <c r="F1288" t="s">
        <v>91</v>
      </c>
      <c r="G1288" t="s">
        <v>2</v>
      </c>
      <c r="H1288" t="s">
        <v>92</v>
      </c>
      <c r="I1288" t="s">
        <v>96</v>
      </c>
      <c r="J1288" t="s">
        <v>260</v>
      </c>
      <c r="K1288">
        <v>21536292.972568579</v>
      </c>
      <c r="L1288">
        <v>37823812.109999999</v>
      </c>
      <c r="M1288">
        <v>33068084.676180933</v>
      </c>
      <c r="N1288">
        <v>28298136.824999999</v>
      </c>
      <c r="O1288">
        <v>28407487.679999996</v>
      </c>
      <c r="P1288">
        <v>40502933.414999999</v>
      </c>
      <c r="Q1288">
        <v>32075221.319999997</v>
      </c>
      <c r="S1288" t="s">
        <v>174</v>
      </c>
    </row>
    <row r="1289" spans="1:19" x14ac:dyDescent="0.2">
      <c r="A1289" t="str">
        <f t="shared" si="20"/>
        <v>AgenteenlaEntidadCompradoraoBackOfficeAgenteespecializadoCienciasdelaeducaciónyafinesJornadaOrdinariaOroZona1NA</v>
      </c>
      <c r="B1289" t="s">
        <v>1594</v>
      </c>
      <c r="C1289" t="s">
        <v>824</v>
      </c>
      <c r="D1289" t="s">
        <v>298</v>
      </c>
      <c r="E1289" t="s">
        <v>688</v>
      </c>
      <c r="F1289" t="s">
        <v>89</v>
      </c>
      <c r="G1289" t="s">
        <v>3</v>
      </c>
      <c r="H1289" t="s">
        <v>92</v>
      </c>
      <c r="I1289" t="s">
        <v>96</v>
      </c>
      <c r="J1289" t="s">
        <v>5</v>
      </c>
      <c r="K1289">
        <v>6452768.1403464144</v>
      </c>
      <c r="L1289">
        <v>8564211</v>
      </c>
      <c r="M1289">
        <v>8450877.139657706</v>
      </c>
      <c r="N1289">
        <v>7460201.3399999999</v>
      </c>
      <c r="O1289">
        <v>7621605.4499999993</v>
      </c>
      <c r="P1289">
        <v>8035920.0899999989</v>
      </c>
      <c r="Q1289">
        <v>8039021.9849999994</v>
      </c>
      <c r="S1289" t="s">
        <v>174</v>
      </c>
    </row>
    <row r="1290" spans="1:19" x14ac:dyDescent="0.2">
      <c r="A1290" t="str">
        <f t="shared" si="20"/>
        <v>AgenteenlaEntidadCompradoraoBackOfficeAgenteespecializadoCienciasdelaeducaciónyafinesHoraextradiurnaOroZona1NA</v>
      </c>
      <c r="B1290" t="s">
        <v>1595</v>
      </c>
      <c r="C1290" t="s">
        <v>824</v>
      </c>
      <c r="D1290" t="s">
        <v>298</v>
      </c>
      <c r="E1290" t="s">
        <v>688</v>
      </c>
      <c r="F1290" t="s">
        <v>172</v>
      </c>
      <c r="G1290" t="s">
        <v>3</v>
      </c>
      <c r="H1290" t="s">
        <v>92</v>
      </c>
      <c r="I1290" t="s">
        <v>96</v>
      </c>
      <c r="J1290" t="s">
        <v>25</v>
      </c>
      <c r="K1290">
        <v>33171.335931535956</v>
      </c>
      <c r="L1290">
        <v>46672.289999999994</v>
      </c>
      <c r="M1290">
        <v>55018.731377979857</v>
      </c>
      <c r="N1290">
        <v>31798.304999999997</v>
      </c>
      <c r="O1290">
        <v>32286.824999999997</v>
      </c>
      <c r="P1290">
        <v>41773.634999999995</v>
      </c>
      <c r="Q1290">
        <v>52530.39</v>
      </c>
      <c r="S1290" t="s">
        <v>174</v>
      </c>
    </row>
    <row r="1291" spans="1:19" x14ac:dyDescent="0.2">
      <c r="A1291" t="str">
        <f t="shared" si="20"/>
        <v>AgenteenlaEntidadCompradoraoBackOfficeAgenteespecializadoCienciasdelaeducaciónyafinesHoraextranocturna OroZona1NA</v>
      </c>
      <c r="B1291" t="s">
        <v>1596</v>
      </c>
      <c r="C1291" t="s">
        <v>824</v>
      </c>
      <c r="D1291" t="s">
        <v>298</v>
      </c>
      <c r="E1291" t="s">
        <v>688</v>
      </c>
      <c r="F1291" t="s">
        <v>288</v>
      </c>
      <c r="G1291" t="s">
        <v>3</v>
      </c>
      <c r="H1291" t="s">
        <v>92</v>
      </c>
      <c r="I1291" t="s">
        <v>96</v>
      </c>
      <c r="J1291" t="s">
        <v>25</v>
      </c>
      <c r="K1291">
        <v>45740.93995838776</v>
      </c>
      <c r="L1291">
        <v>65340.584999999992</v>
      </c>
      <c r="M1291">
        <v>77026.2239291718</v>
      </c>
      <c r="N1291">
        <v>44517.42</v>
      </c>
      <c r="O1291">
        <v>44922.104999999996</v>
      </c>
      <c r="P1291">
        <v>53306.64</v>
      </c>
      <c r="Q1291">
        <v>72911.61</v>
      </c>
      <c r="S1291" t="s">
        <v>174</v>
      </c>
    </row>
    <row r="1292" spans="1:19" x14ac:dyDescent="0.2">
      <c r="A1292" t="str">
        <f t="shared" si="20"/>
        <v>AgenteenlaEntidadCompradoraoBackOfficeAgenteespecializadoCienciasdelaeducaciónyafinesHoraextradominicalyfestivoOroZona1NA</v>
      </c>
      <c r="B1292" t="s">
        <v>1597</v>
      </c>
      <c r="C1292" t="s">
        <v>824</v>
      </c>
      <c r="D1292" t="s">
        <v>298</v>
      </c>
      <c r="E1292" t="s">
        <v>688</v>
      </c>
      <c r="F1292" t="s">
        <v>90</v>
      </c>
      <c r="G1292" t="s">
        <v>3</v>
      </c>
      <c r="H1292" t="s">
        <v>92</v>
      </c>
      <c r="I1292" t="s">
        <v>96</v>
      </c>
      <c r="J1292" t="s">
        <v>25</v>
      </c>
      <c r="K1292">
        <v>58310.54398523955</v>
      </c>
      <c r="L1292">
        <v>74675.25</v>
      </c>
      <c r="M1292">
        <v>88029.970204767771</v>
      </c>
      <c r="N1292">
        <v>63596.609999999993</v>
      </c>
      <c r="O1292">
        <v>51240.78</v>
      </c>
      <c r="P1292">
        <v>59074.694999999992</v>
      </c>
      <c r="Q1292">
        <v>81168.84</v>
      </c>
      <c r="S1292" t="s">
        <v>174</v>
      </c>
    </row>
    <row r="1293" spans="1:19" x14ac:dyDescent="0.2">
      <c r="A1293" t="str">
        <f t="shared" si="20"/>
        <v>AgenteenlaEntidadCompradoraoBackOfficeAgenteespecializadoCienciasdelaeducaciónyafinesServicio7x24OroZona1NA</v>
      </c>
      <c r="B1293" t="s">
        <v>1598</v>
      </c>
      <c r="C1293" t="s">
        <v>824</v>
      </c>
      <c r="D1293" t="s">
        <v>298</v>
      </c>
      <c r="E1293" t="s">
        <v>688</v>
      </c>
      <c r="F1293" t="s">
        <v>91</v>
      </c>
      <c r="G1293" t="s">
        <v>3</v>
      </c>
      <c r="H1293" t="s">
        <v>92</v>
      </c>
      <c r="I1293" t="s">
        <v>96</v>
      </c>
      <c r="J1293" t="s">
        <v>260</v>
      </c>
      <c r="K1293">
        <v>21536292.972568579</v>
      </c>
      <c r="L1293">
        <v>35165979.719999999</v>
      </c>
      <c r="M1293">
        <v>34014780.487122267</v>
      </c>
      <c r="N1293">
        <v>28360531.799999997</v>
      </c>
      <c r="O1293">
        <v>28407487.679999996</v>
      </c>
      <c r="P1293">
        <v>41355626.445</v>
      </c>
      <c r="Q1293">
        <v>33497204.714999996</v>
      </c>
      <c r="S1293" t="s">
        <v>174</v>
      </c>
    </row>
    <row r="1294" spans="1:19" x14ac:dyDescent="0.2">
      <c r="A1294" t="str">
        <f t="shared" si="20"/>
        <v>AgenteenlaEntidadCompradoraoBackOfficeAgenteespecializadoCienciasdelaeducaciónyafinesJornadaOrdinariaPlatinoZona1NA</v>
      </c>
      <c r="B1294" t="s">
        <v>1599</v>
      </c>
      <c r="C1294" t="s">
        <v>824</v>
      </c>
      <c r="D1294" t="s">
        <v>298</v>
      </c>
      <c r="E1294" t="s">
        <v>688</v>
      </c>
      <c r="F1294" t="s">
        <v>89</v>
      </c>
      <c r="G1294" t="s">
        <v>134</v>
      </c>
      <c r="H1294" t="s">
        <v>92</v>
      </c>
      <c r="I1294" t="s">
        <v>96</v>
      </c>
      <c r="J1294" t="s">
        <v>5</v>
      </c>
      <c r="K1294">
        <v>6452768.1403464144</v>
      </c>
      <c r="L1294">
        <v>8816098.9499999993</v>
      </c>
      <c r="M1294">
        <v>8699945.136700375</v>
      </c>
      <c r="N1294">
        <v>7480675.709999999</v>
      </c>
      <c r="O1294">
        <v>7621605.4499999993</v>
      </c>
      <c r="P1294">
        <v>8208735.0749999993</v>
      </c>
      <c r="Q1294">
        <v>8544065.7599999998</v>
      </c>
      <c r="S1294" t="s">
        <v>174</v>
      </c>
    </row>
    <row r="1295" spans="1:19" x14ac:dyDescent="0.2">
      <c r="A1295" t="str">
        <f t="shared" si="20"/>
        <v>AgenteenlaEntidadCompradoraoBackOfficeAgenteespecializadoCienciasdelaeducaciónyafinesHoraextradiurnaPlatinoZona1NA</v>
      </c>
      <c r="B1295" t="s">
        <v>1600</v>
      </c>
      <c r="C1295" t="s">
        <v>824</v>
      </c>
      <c r="D1295" t="s">
        <v>298</v>
      </c>
      <c r="E1295" t="s">
        <v>688</v>
      </c>
      <c r="F1295" t="s">
        <v>172</v>
      </c>
      <c r="G1295" t="s">
        <v>134</v>
      </c>
      <c r="H1295" t="s">
        <v>92</v>
      </c>
      <c r="I1295" t="s">
        <v>96</v>
      </c>
      <c r="J1295" t="s">
        <v>25</v>
      </c>
      <c r="K1295">
        <v>33171.335931535956</v>
      </c>
      <c r="L1295">
        <v>48044.7</v>
      </c>
      <c r="M1295">
        <v>56640.267817059728</v>
      </c>
      <c r="N1295">
        <v>31798.304999999997</v>
      </c>
      <c r="O1295">
        <v>32286.824999999997</v>
      </c>
      <c r="P1295">
        <v>42672.014999999999</v>
      </c>
      <c r="Q1295">
        <v>55831.004999999997</v>
      </c>
      <c r="S1295" t="s">
        <v>174</v>
      </c>
    </row>
    <row r="1296" spans="1:19" x14ac:dyDescent="0.2">
      <c r="A1296" t="str">
        <f t="shared" si="20"/>
        <v>AgenteenlaEntidadCompradoraoBackOfficeAgenteespecializadoCienciasdelaeducaciónyafinesHoraextranocturna PlatinoZona1NA</v>
      </c>
      <c r="B1296" t="s">
        <v>1601</v>
      </c>
      <c r="C1296" t="s">
        <v>824</v>
      </c>
      <c r="D1296" t="s">
        <v>298</v>
      </c>
      <c r="E1296" t="s">
        <v>688</v>
      </c>
      <c r="F1296" t="s">
        <v>288</v>
      </c>
      <c r="G1296" t="s">
        <v>134</v>
      </c>
      <c r="H1296" t="s">
        <v>92</v>
      </c>
      <c r="I1296" t="s">
        <v>96</v>
      </c>
      <c r="J1296" t="s">
        <v>25</v>
      </c>
      <c r="K1296">
        <v>45740.93995838776</v>
      </c>
      <c r="L1296">
        <v>67262.58</v>
      </c>
      <c r="M1296">
        <v>79296.374943883609</v>
      </c>
      <c r="N1296">
        <v>44517.42</v>
      </c>
      <c r="O1296">
        <v>44922.104999999996</v>
      </c>
      <c r="P1296">
        <v>54453.42</v>
      </c>
      <c r="Q1296">
        <v>77491.485000000001</v>
      </c>
      <c r="S1296" t="s">
        <v>174</v>
      </c>
    </row>
    <row r="1297" spans="1:19" x14ac:dyDescent="0.2">
      <c r="A1297" t="str">
        <f t="shared" si="20"/>
        <v>AgenteenlaEntidadCompradoraoBackOfficeAgenteespecializadoCienciasdelaeducaciónyafinesHoraextradominicalyfestivoPlatinoZona1NA</v>
      </c>
      <c r="B1297" t="s">
        <v>1602</v>
      </c>
      <c r="C1297" t="s">
        <v>824</v>
      </c>
      <c r="D1297" t="s">
        <v>298</v>
      </c>
      <c r="E1297" t="s">
        <v>688</v>
      </c>
      <c r="F1297" t="s">
        <v>90</v>
      </c>
      <c r="G1297" t="s">
        <v>134</v>
      </c>
      <c r="H1297" t="s">
        <v>92</v>
      </c>
      <c r="I1297" t="s">
        <v>96</v>
      </c>
      <c r="J1297" t="s">
        <v>25</v>
      </c>
      <c r="K1297">
        <v>58310.54398523955</v>
      </c>
      <c r="L1297">
        <v>76871.51999999999</v>
      </c>
      <c r="M1297">
        <v>90624.428507295568</v>
      </c>
      <c r="N1297">
        <v>63596.609999999993</v>
      </c>
      <c r="O1297">
        <v>51240.78</v>
      </c>
      <c r="P1297">
        <v>60344.639999999992</v>
      </c>
      <c r="Q1297">
        <v>86268.284999999989</v>
      </c>
      <c r="S1297" t="s">
        <v>174</v>
      </c>
    </row>
    <row r="1298" spans="1:19" x14ac:dyDescent="0.2">
      <c r="A1298" t="str">
        <f t="shared" si="20"/>
        <v>AgenteenlaEntidadCompradoraoBackOfficeAgenteespecializadoCienciasdelaeducaciónyafinesServicio7x24PlatinoZona1NA</v>
      </c>
      <c r="B1298" t="s">
        <v>1603</v>
      </c>
      <c r="C1298" t="s">
        <v>824</v>
      </c>
      <c r="D1298" t="s">
        <v>298</v>
      </c>
      <c r="E1298" t="s">
        <v>688</v>
      </c>
      <c r="F1298" t="s">
        <v>91</v>
      </c>
      <c r="G1298" t="s">
        <v>134</v>
      </c>
      <c r="H1298" t="s">
        <v>92</v>
      </c>
      <c r="I1298" t="s">
        <v>96</v>
      </c>
      <c r="J1298" t="s">
        <v>260</v>
      </c>
      <c r="K1298">
        <v>21536292.972568579</v>
      </c>
      <c r="L1298">
        <v>39715003.439999998</v>
      </c>
      <c r="M1298">
        <v>35017279.175219007</v>
      </c>
      <c r="N1298">
        <v>28422926.774999999</v>
      </c>
      <c r="O1298">
        <v>28407487.679999996</v>
      </c>
      <c r="P1298">
        <v>42244994.699999996</v>
      </c>
      <c r="Q1298">
        <v>35601630.884999998</v>
      </c>
      <c r="S1298" t="s">
        <v>174</v>
      </c>
    </row>
    <row r="1299" spans="1:19" x14ac:dyDescent="0.2">
      <c r="A1299" t="str">
        <f t="shared" si="20"/>
        <v>AgenteenlaEntidadCompradoraoBackOfficeAgenteespecializadoCienciasdelaeducaciónyafinesJornadaOrdinariaPlataZona2NA</v>
      </c>
      <c r="B1299" t="s">
        <v>1604</v>
      </c>
      <c r="C1299" t="s">
        <v>824</v>
      </c>
      <c r="D1299" t="s">
        <v>298</v>
      </c>
      <c r="E1299" t="s">
        <v>688</v>
      </c>
      <c r="F1299" t="s">
        <v>89</v>
      </c>
      <c r="G1299" t="s">
        <v>2</v>
      </c>
      <c r="H1299" t="s">
        <v>93</v>
      </c>
      <c r="I1299" t="s">
        <v>96</v>
      </c>
      <c r="J1299" t="s">
        <v>5</v>
      </c>
      <c r="K1299">
        <v>6452768.1403464144</v>
      </c>
      <c r="L1299">
        <v>8648173.3049999997</v>
      </c>
      <c r="M1299">
        <v>8215673.2114735227</v>
      </c>
      <c r="N1299">
        <v>7464296.834999999</v>
      </c>
      <c r="O1299">
        <v>7621605.4499999993</v>
      </c>
      <c r="P1299">
        <v>8363725.2899999991</v>
      </c>
      <c r="Q1299">
        <v>7697759.7149999999</v>
      </c>
      <c r="S1299" t="s">
        <v>174</v>
      </c>
    </row>
    <row r="1300" spans="1:19" x14ac:dyDescent="0.2">
      <c r="A1300" t="str">
        <f t="shared" si="20"/>
        <v>AgenteenlaEntidadCompradoraoBackOfficeAgenteespecializadoCienciasdelaeducaciónyafinesHoraextradiurnaPlataZona2NA</v>
      </c>
      <c r="B1300" t="s">
        <v>1605</v>
      </c>
      <c r="C1300" t="s">
        <v>824</v>
      </c>
      <c r="D1300" t="s">
        <v>298</v>
      </c>
      <c r="E1300" t="s">
        <v>688</v>
      </c>
      <c r="F1300" t="s">
        <v>172</v>
      </c>
      <c r="G1300" t="s">
        <v>2</v>
      </c>
      <c r="H1300" t="s">
        <v>93</v>
      </c>
      <c r="I1300" t="s">
        <v>96</v>
      </c>
      <c r="J1300" t="s">
        <v>25</v>
      </c>
      <c r="K1300">
        <v>33171.335931535956</v>
      </c>
      <c r="L1300">
        <v>47129.759999999995</v>
      </c>
      <c r="M1300">
        <v>53487.455803864075</v>
      </c>
      <c r="N1300">
        <v>31798.304999999997</v>
      </c>
      <c r="O1300">
        <v>32286.824999999997</v>
      </c>
      <c r="P1300">
        <v>43477.244999999995</v>
      </c>
      <c r="Q1300">
        <v>50300.999999999993</v>
      </c>
      <c r="S1300" t="s">
        <v>174</v>
      </c>
    </row>
    <row r="1301" spans="1:19" x14ac:dyDescent="0.2">
      <c r="A1301" t="str">
        <f t="shared" si="20"/>
        <v>AgenteenlaEntidadCompradoraoBackOfficeAgenteespecializadoCienciasdelaeducaciónyafinesHoraextranocturna PlataZona2NA</v>
      </c>
      <c r="B1301" t="s">
        <v>1606</v>
      </c>
      <c r="C1301" t="s">
        <v>824</v>
      </c>
      <c r="D1301" t="s">
        <v>298</v>
      </c>
      <c r="E1301" t="s">
        <v>688</v>
      </c>
      <c r="F1301" t="s">
        <v>288</v>
      </c>
      <c r="G1301" t="s">
        <v>2</v>
      </c>
      <c r="H1301" t="s">
        <v>93</v>
      </c>
      <c r="I1301" t="s">
        <v>96</v>
      </c>
      <c r="J1301" t="s">
        <v>25</v>
      </c>
      <c r="K1301">
        <v>45740.93995838776</v>
      </c>
      <c r="L1301">
        <v>65981.25</v>
      </c>
      <c r="M1301">
        <v>74882.43812540971</v>
      </c>
      <c r="N1301">
        <v>44517.42</v>
      </c>
      <c r="O1301">
        <v>44922.104999999996</v>
      </c>
      <c r="P1301">
        <v>55481.174999999996</v>
      </c>
      <c r="Q1301">
        <v>69815.924999999988</v>
      </c>
      <c r="S1301" t="s">
        <v>174</v>
      </c>
    </row>
    <row r="1302" spans="1:19" x14ac:dyDescent="0.2">
      <c r="A1302" t="str">
        <f t="shared" si="20"/>
        <v>AgenteenlaEntidadCompradoraoBackOfficeAgenteespecializadoCienciasdelaeducaciónyafinesHoraextradominicalyfestivoPlataZona2NA</v>
      </c>
      <c r="B1302" t="s">
        <v>1607</v>
      </c>
      <c r="C1302" t="s">
        <v>824</v>
      </c>
      <c r="D1302" t="s">
        <v>298</v>
      </c>
      <c r="E1302" t="s">
        <v>688</v>
      </c>
      <c r="F1302" t="s">
        <v>90</v>
      </c>
      <c r="G1302" t="s">
        <v>2</v>
      </c>
      <c r="H1302" t="s">
        <v>93</v>
      </c>
      <c r="I1302" t="s">
        <v>96</v>
      </c>
      <c r="J1302" t="s">
        <v>25</v>
      </c>
      <c r="K1302">
        <v>58310.54398523955</v>
      </c>
      <c r="L1302">
        <v>75406.994999999995</v>
      </c>
      <c r="M1302">
        <v>85579.929286182523</v>
      </c>
      <c r="N1302">
        <v>63596.609999999993</v>
      </c>
      <c r="O1302">
        <v>51240.78</v>
      </c>
      <c r="P1302">
        <v>61484.174999999996</v>
      </c>
      <c r="Q1302">
        <v>77723.324999999997</v>
      </c>
      <c r="S1302" t="s">
        <v>174</v>
      </c>
    </row>
    <row r="1303" spans="1:19" x14ac:dyDescent="0.2">
      <c r="A1303" t="str">
        <f t="shared" si="20"/>
        <v>AgenteenlaEntidadCompradoraoBackOfficeAgenteespecializadoCienciasdelaeducaciónyafinesServicio7x24PlataZona2NA</v>
      </c>
      <c r="B1303" t="s">
        <v>1608</v>
      </c>
      <c r="C1303" t="s">
        <v>824</v>
      </c>
      <c r="D1303" t="s">
        <v>298</v>
      </c>
      <c r="E1303" t="s">
        <v>688</v>
      </c>
      <c r="F1303" t="s">
        <v>91</v>
      </c>
      <c r="G1303" t="s">
        <v>2</v>
      </c>
      <c r="H1303" t="s">
        <v>93</v>
      </c>
      <c r="I1303" t="s">
        <v>96</v>
      </c>
      <c r="J1303" t="s">
        <v>260</v>
      </c>
      <c r="K1303">
        <v>21536292.972568579</v>
      </c>
      <c r="L1303">
        <v>38958527.114999995</v>
      </c>
      <c r="M1303">
        <v>33068084.676180933</v>
      </c>
      <c r="N1303">
        <v>28373010.794999998</v>
      </c>
      <c r="O1303">
        <v>28407487.679999996</v>
      </c>
      <c r="P1303">
        <v>43042629.869999997</v>
      </c>
      <c r="Q1303">
        <v>32075221.319999997</v>
      </c>
      <c r="S1303" t="s">
        <v>174</v>
      </c>
    </row>
    <row r="1304" spans="1:19" x14ac:dyDescent="0.2">
      <c r="A1304" t="str">
        <f t="shared" si="20"/>
        <v>AgenteenlaEntidadCompradoraoBackOfficeAgenteespecializadoCienciasdelaeducaciónyafinesJornadaOrdinariaOroZona2NA</v>
      </c>
      <c r="B1304" t="s">
        <v>1609</v>
      </c>
      <c r="C1304" t="s">
        <v>824</v>
      </c>
      <c r="D1304" t="s">
        <v>298</v>
      </c>
      <c r="E1304" t="s">
        <v>688</v>
      </c>
      <c r="F1304" t="s">
        <v>89</v>
      </c>
      <c r="G1304" t="s">
        <v>3</v>
      </c>
      <c r="H1304" t="s">
        <v>93</v>
      </c>
      <c r="I1304" t="s">
        <v>96</v>
      </c>
      <c r="J1304" t="s">
        <v>5</v>
      </c>
      <c r="K1304">
        <v>6452768.1403464144</v>
      </c>
      <c r="L1304">
        <v>8821137.3300000001</v>
      </c>
      <c r="M1304">
        <v>8450877.139657706</v>
      </c>
      <c r="N1304">
        <v>7485998.7149999999</v>
      </c>
      <c r="O1304">
        <v>7621605.4499999993</v>
      </c>
      <c r="P1304">
        <v>8539803.629999999</v>
      </c>
      <c r="Q1304">
        <v>8039021.9849999994</v>
      </c>
      <c r="S1304" t="s">
        <v>174</v>
      </c>
    </row>
    <row r="1305" spans="1:19" x14ac:dyDescent="0.2">
      <c r="A1305" t="str">
        <f t="shared" si="20"/>
        <v>AgenteenlaEntidadCompradoraoBackOfficeAgenteespecializadoCienciasdelaeducaciónyafinesHoraextradiurnaOroZona2NA</v>
      </c>
      <c r="B1305" t="s">
        <v>1610</v>
      </c>
      <c r="C1305" t="s">
        <v>824</v>
      </c>
      <c r="D1305" t="s">
        <v>298</v>
      </c>
      <c r="E1305" t="s">
        <v>688</v>
      </c>
      <c r="F1305" t="s">
        <v>172</v>
      </c>
      <c r="G1305" t="s">
        <v>3</v>
      </c>
      <c r="H1305" t="s">
        <v>93</v>
      </c>
      <c r="I1305" t="s">
        <v>96</v>
      </c>
      <c r="J1305" t="s">
        <v>25</v>
      </c>
      <c r="K1305">
        <v>33171.335931535956</v>
      </c>
      <c r="L1305">
        <v>48072.644999999997</v>
      </c>
      <c r="M1305">
        <v>55018.731377979857</v>
      </c>
      <c r="N1305">
        <v>31798.304999999997</v>
      </c>
      <c r="O1305">
        <v>32286.824999999997</v>
      </c>
      <c r="P1305">
        <v>44393.219999999994</v>
      </c>
      <c r="Q1305">
        <v>52530.39</v>
      </c>
      <c r="S1305" t="s">
        <v>174</v>
      </c>
    </row>
    <row r="1306" spans="1:19" x14ac:dyDescent="0.2">
      <c r="A1306" t="str">
        <f t="shared" si="20"/>
        <v>AgenteenlaEntidadCompradoraoBackOfficeAgenteespecializadoCienciasdelaeducaciónyafinesHoraextranocturna OroZona2NA</v>
      </c>
      <c r="B1306" t="s">
        <v>1611</v>
      </c>
      <c r="C1306" t="s">
        <v>824</v>
      </c>
      <c r="D1306" t="s">
        <v>298</v>
      </c>
      <c r="E1306" t="s">
        <v>688</v>
      </c>
      <c r="F1306" t="s">
        <v>288</v>
      </c>
      <c r="G1306" t="s">
        <v>3</v>
      </c>
      <c r="H1306" t="s">
        <v>93</v>
      </c>
      <c r="I1306" t="s">
        <v>96</v>
      </c>
      <c r="J1306" t="s">
        <v>25</v>
      </c>
      <c r="K1306">
        <v>45740.93995838776</v>
      </c>
      <c r="L1306">
        <v>67300.875</v>
      </c>
      <c r="M1306">
        <v>77026.2239291718</v>
      </c>
      <c r="N1306">
        <v>44517.42</v>
      </c>
      <c r="O1306">
        <v>44922.104999999996</v>
      </c>
      <c r="P1306">
        <v>56649.689999999995</v>
      </c>
      <c r="Q1306">
        <v>72911.61</v>
      </c>
      <c r="S1306" t="s">
        <v>174</v>
      </c>
    </row>
    <row r="1307" spans="1:19" x14ac:dyDescent="0.2">
      <c r="A1307" t="str">
        <f t="shared" si="20"/>
        <v>AgenteenlaEntidadCompradoraoBackOfficeAgenteespecializadoCienciasdelaeducaciónyafinesHoraextradominicalyfestivoOroZona2NA</v>
      </c>
      <c r="B1307" t="s">
        <v>1612</v>
      </c>
      <c r="C1307" t="s">
        <v>824</v>
      </c>
      <c r="D1307" t="s">
        <v>298</v>
      </c>
      <c r="E1307" t="s">
        <v>688</v>
      </c>
      <c r="F1307" t="s">
        <v>90</v>
      </c>
      <c r="G1307" t="s">
        <v>3</v>
      </c>
      <c r="H1307" t="s">
        <v>93</v>
      </c>
      <c r="I1307" t="s">
        <v>96</v>
      </c>
      <c r="J1307" t="s">
        <v>25</v>
      </c>
      <c r="K1307">
        <v>58310.54398523955</v>
      </c>
      <c r="L1307">
        <v>76916.024999999994</v>
      </c>
      <c r="M1307">
        <v>88029.970204767771</v>
      </c>
      <c r="N1307">
        <v>63596.609999999993</v>
      </c>
      <c r="O1307">
        <v>51240.78</v>
      </c>
      <c r="P1307">
        <v>62778.959999999992</v>
      </c>
      <c r="Q1307">
        <v>81168.84</v>
      </c>
      <c r="S1307" t="s">
        <v>174</v>
      </c>
    </row>
    <row r="1308" spans="1:19" x14ac:dyDescent="0.2">
      <c r="A1308" t="str">
        <f t="shared" si="20"/>
        <v>AgenteenlaEntidadCompradoraoBackOfficeAgenteespecializadoCienciasdelaeducaciónyafinesServicio7x24OroZona2NA</v>
      </c>
      <c r="B1308" t="s">
        <v>1613</v>
      </c>
      <c r="C1308" t="s">
        <v>824</v>
      </c>
      <c r="D1308" t="s">
        <v>298</v>
      </c>
      <c r="E1308" t="s">
        <v>688</v>
      </c>
      <c r="F1308" t="s">
        <v>91</v>
      </c>
      <c r="G1308" t="s">
        <v>3</v>
      </c>
      <c r="H1308" t="s">
        <v>93</v>
      </c>
      <c r="I1308" t="s">
        <v>96</v>
      </c>
      <c r="J1308" t="s">
        <v>260</v>
      </c>
      <c r="K1308">
        <v>21536292.972568579</v>
      </c>
      <c r="L1308">
        <v>36220959.359999999</v>
      </c>
      <c r="M1308">
        <v>34014780.487122267</v>
      </c>
      <c r="N1308">
        <v>28439149.364999998</v>
      </c>
      <c r="O1308">
        <v>28407487.679999996</v>
      </c>
      <c r="P1308">
        <v>43948789.964999996</v>
      </c>
      <c r="Q1308">
        <v>33497204.714999996</v>
      </c>
      <c r="S1308" t="s">
        <v>174</v>
      </c>
    </row>
    <row r="1309" spans="1:19" x14ac:dyDescent="0.2">
      <c r="A1309" t="str">
        <f t="shared" si="20"/>
        <v>AgenteenlaEntidadCompradoraoBackOfficeAgenteespecializadoCienciasdelaeducaciónyafinesJornadaOrdinariaPlatinoZona2NA</v>
      </c>
      <c r="B1309" t="s">
        <v>1614</v>
      </c>
      <c r="C1309" t="s">
        <v>824</v>
      </c>
      <c r="D1309" t="s">
        <v>298</v>
      </c>
      <c r="E1309" t="s">
        <v>688</v>
      </c>
      <c r="F1309" t="s">
        <v>89</v>
      </c>
      <c r="G1309" t="s">
        <v>134</v>
      </c>
      <c r="H1309" t="s">
        <v>93</v>
      </c>
      <c r="I1309" t="s">
        <v>96</v>
      </c>
      <c r="J1309" t="s">
        <v>5</v>
      </c>
      <c r="K1309">
        <v>6452768.1403464144</v>
      </c>
      <c r="L1309">
        <v>9080582.8499999996</v>
      </c>
      <c r="M1309">
        <v>8699945.136700375</v>
      </c>
      <c r="N1309">
        <v>7516308.6899999995</v>
      </c>
      <c r="O1309">
        <v>7621605.4499999993</v>
      </c>
      <c r="P1309">
        <v>8723456.0999999996</v>
      </c>
      <c r="Q1309">
        <v>8544065.7599999998</v>
      </c>
      <c r="S1309" t="s">
        <v>174</v>
      </c>
    </row>
    <row r="1310" spans="1:19" x14ac:dyDescent="0.2">
      <c r="A1310" t="str">
        <f t="shared" si="20"/>
        <v>AgenteenlaEntidadCompradoraoBackOfficeAgenteespecializadoCienciasdelaeducaciónyafinesHoraextradiurnaPlatinoZona2NA</v>
      </c>
      <c r="B1310" t="s">
        <v>1615</v>
      </c>
      <c r="C1310" t="s">
        <v>824</v>
      </c>
      <c r="D1310" t="s">
        <v>298</v>
      </c>
      <c r="E1310" t="s">
        <v>688</v>
      </c>
      <c r="F1310" t="s">
        <v>172</v>
      </c>
      <c r="G1310" t="s">
        <v>134</v>
      </c>
      <c r="H1310" t="s">
        <v>93</v>
      </c>
      <c r="I1310" t="s">
        <v>96</v>
      </c>
      <c r="J1310" t="s">
        <v>25</v>
      </c>
      <c r="K1310">
        <v>33171.335931535956</v>
      </c>
      <c r="L1310">
        <v>49486.454999999994</v>
      </c>
      <c r="M1310">
        <v>56640.267817059728</v>
      </c>
      <c r="N1310">
        <v>31798.304999999997</v>
      </c>
      <c r="O1310">
        <v>32286.824999999997</v>
      </c>
      <c r="P1310">
        <v>45347.49</v>
      </c>
      <c r="Q1310">
        <v>55831.004999999997</v>
      </c>
      <c r="S1310" t="s">
        <v>174</v>
      </c>
    </row>
    <row r="1311" spans="1:19" x14ac:dyDescent="0.2">
      <c r="A1311" t="str">
        <f t="shared" si="20"/>
        <v>AgenteenlaEntidadCompradoraoBackOfficeAgenteespecializadoCienciasdelaeducaciónyafinesHoraextranocturna PlatinoZona2NA</v>
      </c>
      <c r="B1311" t="s">
        <v>1616</v>
      </c>
      <c r="C1311" t="s">
        <v>824</v>
      </c>
      <c r="D1311" t="s">
        <v>298</v>
      </c>
      <c r="E1311" t="s">
        <v>688</v>
      </c>
      <c r="F1311" t="s">
        <v>288</v>
      </c>
      <c r="G1311" t="s">
        <v>134</v>
      </c>
      <c r="H1311" t="s">
        <v>93</v>
      </c>
      <c r="I1311" t="s">
        <v>96</v>
      </c>
      <c r="J1311" t="s">
        <v>25</v>
      </c>
      <c r="K1311">
        <v>45740.93995838776</v>
      </c>
      <c r="L1311">
        <v>69280.83</v>
      </c>
      <c r="M1311">
        <v>79296.374943883609</v>
      </c>
      <c r="N1311">
        <v>44517.42</v>
      </c>
      <c r="O1311">
        <v>44922.104999999996</v>
      </c>
      <c r="P1311">
        <v>57867.884999999995</v>
      </c>
      <c r="Q1311">
        <v>77491.485000000001</v>
      </c>
      <c r="S1311" t="s">
        <v>174</v>
      </c>
    </row>
    <row r="1312" spans="1:19" x14ac:dyDescent="0.2">
      <c r="A1312" t="str">
        <f t="shared" si="20"/>
        <v>AgenteenlaEntidadCompradoraoBackOfficeAgenteespecializadoCienciasdelaeducaciónyafinesHoraextradominicalyfestivoPlatinoZona2NA</v>
      </c>
      <c r="B1312" t="s">
        <v>1617</v>
      </c>
      <c r="C1312" t="s">
        <v>824</v>
      </c>
      <c r="D1312" t="s">
        <v>298</v>
      </c>
      <c r="E1312" t="s">
        <v>688</v>
      </c>
      <c r="F1312" t="s">
        <v>90</v>
      </c>
      <c r="G1312" t="s">
        <v>134</v>
      </c>
      <c r="H1312" t="s">
        <v>93</v>
      </c>
      <c r="I1312" t="s">
        <v>96</v>
      </c>
      <c r="J1312" t="s">
        <v>25</v>
      </c>
      <c r="K1312">
        <v>58310.54398523955</v>
      </c>
      <c r="L1312">
        <v>79178.534999999989</v>
      </c>
      <c r="M1312">
        <v>90624.428507295568</v>
      </c>
      <c r="N1312">
        <v>63596.609999999993</v>
      </c>
      <c r="O1312">
        <v>51240.78</v>
      </c>
      <c r="P1312">
        <v>64128.6</v>
      </c>
      <c r="Q1312">
        <v>86268.284999999989</v>
      </c>
      <c r="S1312" t="s">
        <v>174</v>
      </c>
    </row>
    <row r="1313" spans="1:19" x14ac:dyDescent="0.2">
      <c r="A1313" t="str">
        <f t="shared" si="20"/>
        <v>AgenteenlaEntidadCompradoraoBackOfficeAgenteespecializadoCienciasdelaeducaciónyafinesServicio7x24PlatinoZona2NA</v>
      </c>
      <c r="B1313" t="s">
        <v>1618</v>
      </c>
      <c r="C1313" t="s">
        <v>824</v>
      </c>
      <c r="D1313" t="s">
        <v>298</v>
      </c>
      <c r="E1313" t="s">
        <v>688</v>
      </c>
      <c r="F1313" t="s">
        <v>91</v>
      </c>
      <c r="G1313" t="s">
        <v>134</v>
      </c>
      <c r="H1313" t="s">
        <v>93</v>
      </c>
      <c r="I1313" t="s">
        <v>96</v>
      </c>
      <c r="J1313" t="s">
        <v>260</v>
      </c>
      <c r="K1313">
        <v>21536292.972568579</v>
      </c>
      <c r="L1313">
        <v>40906454.039999999</v>
      </c>
      <c r="M1313">
        <v>35017279.175219007</v>
      </c>
      <c r="N1313">
        <v>28541178.629999999</v>
      </c>
      <c r="O1313">
        <v>28407487.679999996</v>
      </c>
      <c r="P1313">
        <v>44893925.055</v>
      </c>
      <c r="Q1313">
        <v>35601630.884999998</v>
      </c>
      <c r="S1313" t="s">
        <v>174</v>
      </c>
    </row>
    <row r="1314" spans="1:19" x14ac:dyDescent="0.2">
      <c r="A1314" t="str">
        <f t="shared" si="20"/>
        <v>AgenteenlaEntidadCompradoraoBackOfficeAgenteespecializadoCienciasdelaeducaciónyafinesJornadaOrdinariaPlataZona3NA</v>
      </c>
      <c r="B1314" t="s">
        <v>1619</v>
      </c>
      <c r="C1314" t="s">
        <v>824</v>
      </c>
      <c r="D1314" t="s">
        <v>298</v>
      </c>
      <c r="E1314" t="s">
        <v>688</v>
      </c>
      <c r="F1314" t="s">
        <v>89</v>
      </c>
      <c r="G1314" t="s">
        <v>2</v>
      </c>
      <c r="H1314" t="s">
        <v>94</v>
      </c>
      <c r="I1314" t="s">
        <v>96</v>
      </c>
      <c r="J1314" t="s">
        <v>5</v>
      </c>
      <c r="K1314">
        <v>6452768.1403464144</v>
      </c>
      <c r="L1314">
        <v>8816098.9499999993</v>
      </c>
      <c r="M1314">
        <v>8215673.2114735227</v>
      </c>
      <c r="N1314">
        <v>7480675.709999999</v>
      </c>
      <c r="O1314">
        <v>7621605.4499999993</v>
      </c>
      <c r="P1314">
        <v>8403077.0249999985</v>
      </c>
      <c r="Q1314">
        <v>7697759.7149999999</v>
      </c>
      <c r="S1314" t="s">
        <v>174</v>
      </c>
    </row>
    <row r="1315" spans="1:19" x14ac:dyDescent="0.2">
      <c r="A1315" t="str">
        <f t="shared" si="20"/>
        <v>AgenteenlaEntidadCompradoraoBackOfficeAgenteespecializadoCienciasdelaeducaciónyafinesHoraextradiurnaPlataZona3NA</v>
      </c>
      <c r="B1315" t="s">
        <v>1620</v>
      </c>
      <c r="C1315" t="s">
        <v>824</v>
      </c>
      <c r="D1315" t="s">
        <v>298</v>
      </c>
      <c r="E1315" t="s">
        <v>688</v>
      </c>
      <c r="F1315" t="s">
        <v>172</v>
      </c>
      <c r="G1315" t="s">
        <v>2</v>
      </c>
      <c r="H1315" t="s">
        <v>94</v>
      </c>
      <c r="I1315" t="s">
        <v>96</v>
      </c>
      <c r="J1315" t="s">
        <v>25</v>
      </c>
      <c r="K1315">
        <v>33171.335931535956</v>
      </c>
      <c r="L1315">
        <v>48044.7</v>
      </c>
      <c r="M1315">
        <v>53487.455803864075</v>
      </c>
      <c r="N1315">
        <v>31798.304999999997</v>
      </c>
      <c r="O1315">
        <v>32286.824999999997</v>
      </c>
      <c r="P1315">
        <v>43682.174999999996</v>
      </c>
      <c r="Q1315">
        <v>50300.999999999993</v>
      </c>
      <c r="S1315" t="s">
        <v>174</v>
      </c>
    </row>
    <row r="1316" spans="1:19" x14ac:dyDescent="0.2">
      <c r="A1316" t="str">
        <f t="shared" si="20"/>
        <v>AgenteenlaEntidadCompradoraoBackOfficeAgenteespecializadoCienciasdelaeducaciónyafinesHoraextranocturna PlataZona3NA</v>
      </c>
      <c r="B1316" t="s">
        <v>1621</v>
      </c>
      <c r="C1316" t="s">
        <v>824</v>
      </c>
      <c r="D1316" t="s">
        <v>298</v>
      </c>
      <c r="E1316" t="s">
        <v>688</v>
      </c>
      <c r="F1316" t="s">
        <v>288</v>
      </c>
      <c r="G1316" t="s">
        <v>2</v>
      </c>
      <c r="H1316" t="s">
        <v>94</v>
      </c>
      <c r="I1316" t="s">
        <v>96</v>
      </c>
      <c r="J1316" t="s">
        <v>25</v>
      </c>
      <c r="K1316">
        <v>45740.93995838776</v>
      </c>
      <c r="L1316">
        <v>67262.58</v>
      </c>
      <c r="M1316">
        <v>74882.43812540971</v>
      </c>
      <c r="N1316">
        <v>44517.42</v>
      </c>
      <c r="O1316">
        <v>44922.104999999996</v>
      </c>
      <c r="P1316">
        <v>55741.994999999995</v>
      </c>
      <c r="Q1316">
        <v>69815.924999999988</v>
      </c>
      <c r="S1316" t="s">
        <v>174</v>
      </c>
    </row>
    <row r="1317" spans="1:19" x14ac:dyDescent="0.2">
      <c r="A1317" t="str">
        <f t="shared" si="20"/>
        <v>AgenteenlaEntidadCompradoraoBackOfficeAgenteespecializadoCienciasdelaeducaciónyafinesHoraextradominicalyfestivoPlataZona3NA</v>
      </c>
      <c r="B1317" t="s">
        <v>1622</v>
      </c>
      <c r="C1317" t="s">
        <v>824</v>
      </c>
      <c r="D1317" t="s">
        <v>298</v>
      </c>
      <c r="E1317" t="s">
        <v>688</v>
      </c>
      <c r="F1317" t="s">
        <v>90</v>
      </c>
      <c r="G1317" t="s">
        <v>2</v>
      </c>
      <c r="H1317" t="s">
        <v>94</v>
      </c>
      <c r="I1317" t="s">
        <v>96</v>
      </c>
      <c r="J1317" t="s">
        <v>25</v>
      </c>
      <c r="K1317">
        <v>58310.54398523955</v>
      </c>
      <c r="L1317">
        <v>76871.51999999999</v>
      </c>
      <c r="M1317">
        <v>85579.929286182523</v>
      </c>
      <c r="N1317">
        <v>63596.609999999993</v>
      </c>
      <c r="O1317">
        <v>51240.78</v>
      </c>
      <c r="P1317">
        <v>61773.974999999999</v>
      </c>
      <c r="Q1317">
        <v>77723.324999999997</v>
      </c>
      <c r="S1317" t="s">
        <v>174</v>
      </c>
    </row>
    <row r="1318" spans="1:19" x14ac:dyDescent="0.2">
      <c r="A1318" t="str">
        <f t="shared" si="20"/>
        <v>AgenteenlaEntidadCompradoraoBackOfficeAgenteespecializadoCienciasdelaeducaciónyafinesServicio7x24PlataZona3NA</v>
      </c>
      <c r="B1318" t="s">
        <v>1623</v>
      </c>
      <c r="C1318" t="s">
        <v>824</v>
      </c>
      <c r="D1318" t="s">
        <v>298</v>
      </c>
      <c r="E1318" t="s">
        <v>688</v>
      </c>
      <c r="F1318" t="s">
        <v>91</v>
      </c>
      <c r="G1318" t="s">
        <v>2</v>
      </c>
      <c r="H1318" t="s">
        <v>94</v>
      </c>
      <c r="I1318" t="s">
        <v>96</v>
      </c>
      <c r="J1318" t="s">
        <v>260</v>
      </c>
      <c r="K1318">
        <v>21536292.972568579</v>
      </c>
      <c r="L1318">
        <v>39715003.439999998</v>
      </c>
      <c r="M1318">
        <v>33068084.676180933</v>
      </c>
      <c r="N1318">
        <v>28422926.774999999</v>
      </c>
      <c r="O1318">
        <v>28407487.679999996</v>
      </c>
      <c r="P1318">
        <v>43245144.18</v>
      </c>
      <c r="Q1318">
        <v>32075221.319999997</v>
      </c>
      <c r="S1318" t="s">
        <v>174</v>
      </c>
    </row>
    <row r="1319" spans="1:19" x14ac:dyDescent="0.2">
      <c r="A1319" t="str">
        <f t="shared" si="20"/>
        <v>AgenteenlaEntidadCompradoraoBackOfficeAgenteespecializadoCienciasdelaeducaciónyafinesJornadaOrdinariaOroZona3NA</v>
      </c>
      <c r="B1319" t="s">
        <v>1624</v>
      </c>
      <c r="C1319" t="s">
        <v>824</v>
      </c>
      <c r="D1319" t="s">
        <v>298</v>
      </c>
      <c r="E1319" t="s">
        <v>688</v>
      </c>
      <c r="F1319" t="s">
        <v>89</v>
      </c>
      <c r="G1319" t="s">
        <v>3</v>
      </c>
      <c r="H1319" t="s">
        <v>94</v>
      </c>
      <c r="I1319" t="s">
        <v>96</v>
      </c>
      <c r="J1319" t="s">
        <v>5</v>
      </c>
      <c r="K1319">
        <v>6452768.1403464144</v>
      </c>
      <c r="L1319">
        <v>8992421.5499999989</v>
      </c>
      <c r="M1319">
        <v>8450877.139657706</v>
      </c>
      <c r="N1319">
        <v>7503197.3099999996</v>
      </c>
      <c r="O1319">
        <v>7621605.4499999993</v>
      </c>
      <c r="P1319">
        <v>8579983.3650000002</v>
      </c>
      <c r="Q1319">
        <v>8039021.9849999994</v>
      </c>
      <c r="S1319" t="s">
        <v>174</v>
      </c>
    </row>
    <row r="1320" spans="1:19" x14ac:dyDescent="0.2">
      <c r="A1320" t="str">
        <f t="shared" si="20"/>
        <v>AgenteenlaEntidadCompradoraoBackOfficeAgenteespecializadoCienciasdelaeducaciónyafinesHoraextradiurnaOroZona3NA</v>
      </c>
      <c r="B1320" t="s">
        <v>1625</v>
      </c>
      <c r="C1320" t="s">
        <v>824</v>
      </c>
      <c r="D1320" t="s">
        <v>298</v>
      </c>
      <c r="E1320" t="s">
        <v>688</v>
      </c>
      <c r="F1320" t="s">
        <v>172</v>
      </c>
      <c r="G1320" t="s">
        <v>3</v>
      </c>
      <c r="H1320" t="s">
        <v>94</v>
      </c>
      <c r="I1320" t="s">
        <v>96</v>
      </c>
      <c r="J1320" t="s">
        <v>25</v>
      </c>
      <c r="K1320">
        <v>33171.335931535956</v>
      </c>
      <c r="L1320">
        <v>49006.214999999997</v>
      </c>
      <c r="M1320">
        <v>55018.731377979857</v>
      </c>
      <c r="N1320">
        <v>31798.304999999997</v>
      </c>
      <c r="O1320">
        <v>32286.824999999997</v>
      </c>
      <c r="P1320">
        <v>44602.289999999994</v>
      </c>
      <c r="Q1320">
        <v>52530.39</v>
      </c>
      <c r="S1320" t="s">
        <v>174</v>
      </c>
    </row>
    <row r="1321" spans="1:19" x14ac:dyDescent="0.2">
      <c r="A1321" t="str">
        <f t="shared" si="20"/>
        <v>AgenteenlaEntidadCompradoraoBackOfficeAgenteespecializadoCienciasdelaeducaciónyafinesHoraextranocturna OroZona3NA</v>
      </c>
      <c r="B1321" t="s">
        <v>1626</v>
      </c>
      <c r="C1321" t="s">
        <v>824</v>
      </c>
      <c r="D1321" t="s">
        <v>298</v>
      </c>
      <c r="E1321" t="s">
        <v>688</v>
      </c>
      <c r="F1321" t="s">
        <v>288</v>
      </c>
      <c r="G1321" t="s">
        <v>3</v>
      </c>
      <c r="H1321" t="s">
        <v>94</v>
      </c>
      <c r="I1321" t="s">
        <v>96</v>
      </c>
      <c r="J1321" t="s">
        <v>25</v>
      </c>
      <c r="K1321">
        <v>45740.93995838776</v>
      </c>
      <c r="L1321">
        <v>68608.08</v>
      </c>
      <c r="M1321">
        <v>77026.2239291718</v>
      </c>
      <c r="N1321">
        <v>44517.42</v>
      </c>
      <c r="O1321">
        <v>44922.104999999996</v>
      </c>
      <c r="P1321">
        <v>56915.684999999998</v>
      </c>
      <c r="Q1321">
        <v>72911.61</v>
      </c>
      <c r="S1321" t="s">
        <v>174</v>
      </c>
    </row>
    <row r="1322" spans="1:19" x14ac:dyDescent="0.2">
      <c r="A1322" t="str">
        <f t="shared" si="20"/>
        <v>AgenteenlaEntidadCompradoraoBackOfficeAgenteespecializadoCienciasdelaeducaciónyafinesHoraextradominicalyfestivoOroZona3NA</v>
      </c>
      <c r="B1322" t="s">
        <v>1627</v>
      </c>
      <c r="C1322" t="s">
        <v>824</v>
      </c>
      <c r="D1322" t="s">
        <v>298</v>
      </c>
      <c r="E1322" t="s">
        <v>688</v>
      </c>
      <c r="F1322" t="s">
        <v>90</v>
      </c>
      <c r="G1322" t="s">
        <v>3</v>
      </c>
      <c r="H1322" t="s">
        <v>94</v>
      </c>
      <c r="I1322" t="s">
        <v>96</v>
      </c>
      <c r="J1322" t="s">
        <v>25</v>
      </c>
      <c r="K1322">
        <v>58310.54398523955</v>
      </c>
      <c r="L1322">
        <v>78409.53</v>
      </c>
      <c r="M1322">
        <v>88029.970204767771</v>
      </c>
      <c r="N1322">
        <v>63596.609999999993</v>
      </c>
      <c r="O1322">
        <v>51240.78</v>
      </c>
      <c r="P1322">
        <v>63073.934999999998</v>
      </c>
      <c r="Q1322">
        <v>81168.84</v>
      </c>
      <c r="S1322" t="s">
        <v>174</v>
      </c>
    </row>
    <row r="1323" spans="1:19" x14ac:dyDescent="0.2">
      <c r="A1323" t="str">
        <f t="shared" si="20"/>
        <v>AgenteenlaEntidadCompradoraoBackOfficeAgenteespecializadoCienciasdelaeducaciónyafinesServicio7x24OroZona3NA</v>
      </c>
      <c r="B1323" t="s">
        <v>1628</v>
      </c>
      <c r="C1323" t="s">
        <v>824</v>
      </c>
      <c r="D1323" t="s">
        <v>298</v>
      </c>
      <c r="E1323" t="s">
        <v>688</v>
      </c>
      <c r="F1323" t="s">
        <v>91</v>
      </c>
      <c r="G1323" t="s">
        <v>3</v>
      </c>
      <c r="H1323" t="s">
        <v>94</v>
      </c>
      <c r="I1323" t="s">
        <v>96</v>
      </c>
      <c r="J1323" t="s">
        <v>260</v>
      </c>
      <c r="K1323">
        <v>21536292.972568579</v>
      </c>
      <c r="L1323">
        <v>36924279.119999997</v>
      </c>
      <c r="M1323">
        <v>34014780.487122267</v>
      </c>
      <c r="N1323">
        <v>28491560.729999997</v>
      </c>
      <c r="O1323">
        <v>28407487.679999996</v>
      </c>
      <c r="P1323">
        <v>44155568.474999994</v>
      </c>
      <c r="Q1323">
        <v>33497204.714999996</v>
      </c>
      <c r="S1323" t="s">
        <v>174</v>
      </c>
    </row>
    <row r="1324" spans="1:19" x14ac:dyDescent="0.2">
      <c r="A1324" t="str">
        <f t="shared" si="20"/>
        <v>AgenteenlaEntidadCompradoraoBackOfficeAgenteespecializadoCienciasdelaeducaciónyafinesJornadaOrdinariaPlatinoZona3NA</v>
      </c>
      <c r="B1324" t="s">
        <v>1629</v>
      </c>
      <c r="C1324" t="s">
        <v>824</v>
      </c>
      <c r="D1324" t="s">
        <v>298</v>
      </c>
      <c r="E1324" t="s">
        <v>688</v>
      </c>
      <c r="F1324" t="s">
        <v>89</v>
      </c>
      <c r="G1324" t="s">
        <v>134</v>
      </c>
      <c r="H1324" t="s">
        <v>94</v>
      </c>
      <c r="I1324" t="s">
        <v>96</v>
      </c>
      <c r="J1324" t="s">
        <v>5</v>
      </c>
      <c r="K1324">
        <v>6452768.1403464144</v>
      </c>
      <c r="L1324">
        <v>9256904.4149999991</v>
      </c>
      <c r="M1324">
        <v>8699945.136700375</v>
      </c>
      <c r="N1324">
        <v>7525719.9449999994</v>
      </c>
      <c r="O1324">
        <v>7621605.4499999993</v>
      </c>
      <c r="P1324">
        <v>8764499.0249999985</v>
      </c>
      <c r="Q1324">
        <v>8544065.7599999998</v>
      </c>
      <c r="S1324" t="s">
        <v>174</v>
      </c>
    </row>
    <row r="1325" spans="1:19" x14ac:dyDescent="0.2">
      <c r="A1325" t="str">
        <f t="shared" si="20"/>
        <v>AgenteenlaEntidadCompradoraoBackOfficeAgenteespecializadoCienciasdelaeducaciónyafinesHoraextradiurnaPlatinoZona3NA</v>
      </c>
      <c r="B1325" t="s">
        <v>1630</v>
      </c>
      <c r="C1325" t="s">
        <v>824</v>
      </c>
      <c r="D1325" t="s">
        <v>298</v>
      </c>
      <c r="E1325" t="s">
        <v>688</v>
      </c>
      <c r="F1325" t="s">
        <v>172</v>
      </c>
      <c r="G1325" t="s">
        <v>134</v>
      </c>
      <c r="H1325" t="s">
        <v>94</v>
      </c>
      <c r="I1325" t="s">
        <v>96</v>
      </c>
      <c r="J1325" t="s">
        <v>25</v>
      </c>
      <c r="K1325">
        <v>33171.335931535956</v>
      </c>
      <c r="L1325">
        <v>50446.934999999998</v>
      </c>
      <c r="M1325">
        <v>56640.267817059728</v>
      </c>
      <c r="N1325">
        <v>31798.304999999997</v>
      </c>
      <c r="O1325">
        <v>32286.824999999997</v>
      </c>
      <c r="P1325">
        <v>45560.7</v>
      </c>
      <c r="Q1325">
        <v>55831.004999999997</v>
      </c>
      <c r="S1325" t="s">
        <v>174</v>
      </c>
    </row>
    <row r="1326" spans="1:19" x14ac:dyDescent="0.2">
      <c r="A1326" t="str">
        <f t="shared" si="20"/>
        <v>AgenteenlaEntidadCompradoraoBackOfficeAgenteespecializadoCienciasdelaeducaciónyafinesHoraextranocturna PlatinoZona3NA</v>
      </c>
      <c r="B1326" t="s">
        <v>1631</v>
      </c>
      <c r="C1326" t="s">
        <v>824</v>
      </c>
      <c r="D1326" t="s">
        <v>298</v>
      </c>
      <c r="E1326" t="s">
        <v>688</v>
      </c>
      <c r="F1326" t="s">
        <v>288</v>
      </c>
      <c r="G1326" t="s">
        <v>134</v>
      </c>
      <c r="H1326" t="s">
        <v>94</v>
      </c>
      <c r="I1326" t="s">
        <v>96</v>
      </c>
      <c r="J1326" t="s">
        <v>25</v>
      </c>
      <c r="K1326">
        <v>45740.93995838776</v>
      </c>
      <c r="L1326">
        <v>70626.33</v>
      </c>
      <c r="M1326">
        <v>79296.374943883609</v>
      </c>
      <c r="N1326">
        <v>44517.42</v>
      </c>
      <c r="O1326">
        <v>44922.104999999996</v>
      </c>
      <c r="P1326">
        <v>58140.09</v>
      </c>
      <c r="Q1326">
        <v>77491.485000000001</v>
      </c>
      <c r="S1326" t="s">
        <v>174</v>
      </c>
    </row>
    <row r="1327" spans="1:19" x14ac:dyDescent="0.2">
      <c r="A1327" t="str">
        <f t="shared" si="20"/>
        <v>AgenteenlaEntidadCompradoraoBackOfficeAgenteespecializadoCienciasdelaeducaciónyafinesHoraextradominicalyfestivoPlatinoZona3NA</v>
      </c>
      <c r="B1327" t="s">
        <v>1632</v>
      </c>
      <c r="C1327" t="s">
        <v>824</v>
      </c>
      <c r="D1327" t="s">
        <v>298</v>
      </c>
      <c r="E1327" t="s">
        <v>688</v>
      </c>
      <c r="F1327" t="s">
        <v>90</v>
      </c>
      <c r="G1327" t="s">
        <v>134</v>
      </c>
      <c r="H1327" t="s">
        <v>94</v>
      </c>
      <c r="I1327" t="s">
        <v>96</v>
      </c>
      <c r="J1327" t="s">
        <v>25</v>
      </c>
      <c r="K1327">
        <v>58310.54398523955</v>
      </c>
      <c r="L1327">
        <v>80715.509999999995</v>
      </c>
      <c r="M1327">
        <v>90624.428507295568</v>
      </c>
      <c r="N1327">
        <v>63596.609999999993</v>
      </c>
      <c r="O1327">
        <v>51240.78</v>
      </c>
      <c r="P1327">
        <v>64430.819999999992</v>
      </c>
      <c r="Q1327">
        <v>86268.284999999989</v>
      </c>
      <c r="S1327" t="s">
        <v>174</v>
      </c>
    </row>
    <row r="1328" spans="1:19" x14ac:dyDescent="0.2">
      <c r="A1328" t="str">
        <f t="shared" si="20"/>
        <v>AgenteenlaEntidadCompradoraoBackOfficeAgenteespecializadoCienciasdelaeducaciónyafinesServicio7x24PlatinoZona3NA</v>
      </c>
      <c r="B1328" t="s">
        <v>1633</v>
      </c>
      <c r="C1328" t="s">
        <v>824</v>
      </c>
      <c r="D1328" t="s">
        <v>298</v>
      </c>
      <c r="E1328" t="s">
        <v>688</v>
      </c>
      <c r="F1328" t="s">
        <v>91</v>
      </c>
      <c r="G1328" t="s">
        <v>134</v>
      </c>
      <c r="H1328" t="s">
        <v>94</v>
      </c>
      <c r="I1328" t="s">
        <v>96</v>
      </c>
      <c r="J1328" t="s">
        <v>260</v>
      </c>
      <c r="K1328">
        <v>21536292.972568579</v>
      </c>
      <c r="L1328">
        <v>41700754.439999998</v>
      </c>
      <c r="M1328">
        <v>35017279.175219007</v>
      </c>
      <c r="N1328">
        <v>28560194.684999999</v>
      </c>
      <c r="O1328">
        <v>28407487.679999996</v>
      </c>
      <c r="P1328">
        <v>45105149.924999997</v>
      </c>
      <c r="Q1328">
        <v>35601630.884999998</v>
      </c>
      <c r="S1328" t="s">
        <v>174</v>
      </c>
    </row>
    <row r="1329" spans="1:19" x14ac:dyDescent="0.2">
      <c r="A1329" t="str">
        <f t="shared" si="20"/>
        <v>AgenteFrontOfficeAgentegeneralJornadaOrdinariaPlataZona1NANA</v>
      </c>
      <c r="B1329" t="s">
        <v>1634</v>
      </c>
      <c r="C1329" t="s">
        <v>106</v>
      </c>
      <c r="D1329" t="s">
        <v>545</v>
      </c>
      <c r="E1329" t="s">
        <v>89</v>
      </c>
      <c r="F1329" t="s">
        <v>2</v>
      </c>
      <c r="G1329" t="s">
        <v>92</v>
      </c>
      <c r="H1329" t="s">
        <v>96</v>
      </c>
      <c r="I1329" t="s">
        <v>96</v>
      </c>
      <c r="J1329" t="s">
        <v>5</v>
      </c>
      <c r="K1329">
        <v>3499670.8053810024</v>
      </c>
      <c r="L1329">
        <v>3080843.0999999996</v>
      </c>
      <c r="M1329">
        <v>4768721.1231237669</v>
      </c>
      <c r="N1329">
        <v>3874236.84</v>
      </c>
      <c r="O1329">
        <v>3683195.5049999999</v>
      </c>
      <c r="P1329">
        <v>4161391.38</v>
      </c>
      <c r="Q1329">
        <v>3772720.9349999996</v>
      </c>
      <c r="S1329" t="s">
        <v>174</v>
      </c>
    </row>
    <row r="1330" spans="1:19" x14ac:dyDescent="0.2">
      <c r="A1330" t="str">
        <f t="shared" si="20"/>
        <v>AgenteFrontOfficeAgentegeneralHoraextradiurnaPlataZona1NANA</v>
      </c>
      <c r="B1330" t="s">
        <v>1635</v>
      </c>
      <c r="C1330" t="s">
        <v>106</v>
      </c>
      <c r="D1330" t="s">
        <v>545</v>
      </c>
      <c r="E1330" t="s">
        <v>172</v>
      </c>
      <c r="F1330" t="s">
        <v>2</v>
      </c>
      <c r="G1330" t="s">
        <v>92</v>
      </c>
      <c r="H1330" t="s">
        <v>96</v>
      </c>
      <c r="I1330" t="s">
        <v>96</v>
      </c>
      <c r="J1330" t="s">
        <v>25</v>
      </c>
      <c r="K1330">
        <v>17095.328970570274</v>
      </c>
      <c r="L1330">
        <v>16789.77</v>
      </c>
      <c r="M1330">
        <v>19498.079350728738</v>
      </c>
      <c r="N1330">
        <v>11924.234999999999</v>
      </c>
      <c r="O1330">
        <v>13579.199999999999</v>
      </c>
      <c r="P1330">
        <v>17378.684999999998</v>
      </c>
      <c r="Q1330">
        <v>20494.035</v>
      </c>
      <c r="S1330" t="s">
        <v>174</v>
      </c>
    </row>
    <row r="1331" spans="1:19" x14ac:dyDescent="0.2">
      <c r="A1331" t="str">
        <f t="shared" si="20"/>
        <v>AgenteFrontOfficeAgentegeneralHoraextranocturna PlataZona1NANA</v>
      </c>
      <c r="B1331" t="s">
        <v>1636</v>
      </c>
      <c r="C1331" t="s">
        <v>106</v>
      </c>
      <c r="D1331" t="s">
        <v>545</v>
      </c>
      <c r="E1331" t="s">
        <v>288</v>
      </c>
      <c r="F1331" t="s">
        <v>2</v>
      </c>
      <c r="G1331" t="s">
        <v>92</v>
      </c>
      <c r="H1331" t="s">
        <v>96</v>
      </c>
      <c r="I1331" t="s">
        <v>96</v>
      </c>
      <c r="J1331" t="s">
        <v>25</v>
      </c>
      <c r="K1331">
        <v>22122.063533535798</v>
      </c>
      <c r="L1331">
        <v>23505.884999999998</v>
      </c>
      <c r="M1331">
        <v>27297.311091020234</v>
      </c>
      <c r="N1331">
        <v>16694.55</v>
      </c>
      <c r="O1331">
        <v>18732.465</v>
      </c>
      <c r="P1331">
        <v>21428.639999999999</v>
      </c>
      <c r="Q1331">
        <v>28443.87</v>
      </c>
      <c r="S1331" t="s">
        <v>174</v>
      </c>
    </row>
    <row r="1332" spans="1:19" x14ac:dyDescent="0.2">
      <c r="A1332" t="str">
        <f t="shared" si="20"/>
        <v>AgenteFrontOfficeAgentegeneralHoraextradominicalyfestivoPlataZona1NANA</v>
      </c>
      <c r="B1332" t="s">
        <v>1637</v>
      </c>
      <c r="C1332" t="s">
        <v>106</v>
      </c>
      <c r="D1332" t="s">
        <v>545</v>
      </c>
      <c r="E1332" t="s">
        <v>90</v>
      </c>
      <c r="F1332" t="s">
        <v>2</v>
      </c>
      <c r="G1332" t="s">
        <v>92</v>
      </c>
      <c r="H1332" t="s">
        <v>96</v>
      </c>
      <c r="I1332" t="s">
        <v>96</v>
      </c>
      <c r="J1332" t="s">
        <v>25</v>
      </c>
      <c r="K1332">
        <v>27148.798096501323</v>
      </c>
      <c r="L1332">
        <v>26864.46</v>
      </c>
      <c r="M1332">
        <v>31196.92696116598</v>
      </c>
      <c r="N1332">
        <v>23848.469999999998</v>
      </c>
      <c r="O1332">
        <v>21308.579999999998</v>
      </c>
      <c r="P1332">
        <v>23454.134999999998</v>
      </c>
      <c r="Q1332">
        <v>31665.824999999997</v>
      </c>
      <c r="S1332" t="s">
        <v>174</v>
      </c>
    </row>
    <row r="1333" spans="1:19" x14ac:dyDescent="0.2">
      <c r="A1333" t="str">
        <f t="shared" si="20"/>
        <v>AgenteFrontOfficeAgentegeneralServicio7x24PlataZona1NANA</v>
      </c>
      <c r="B1333" t="s">
        <v>1638</v>
      </c>
      <c r="C1333" t="s">
        <v>106</v>
      </c>
      <c r="D1333" t="s">
        <v>545</v>
      </c>
      <c r="E1333" t="s">
        <v>91</v>
      </c>
      <c r="F1333" t="s">
        <v>2</v>
      </c>
      <c r="G1333" t="s">
        <v>92</v>
      </c>
      <c r="H1333" t="s">
        <v>96</v>
      </c>
      <c r="I1333" t="s">
        <v>96</v>
      </c>
      <c r="J1333" t="s">
        <v>260</v>
      </c>
      <c r="K1333">
        <v>9531752.2809396312</v>
      </c>
      <c r="L1333">
        <v>13163972.489999998</v>
      </c>
      <c r="M1333">
        <v>19194102.520573158</v>
      </c>
      <c r="N1333">
        <v>13159778.669999998</v>
      </c>
      <c r="O1333">
        <v>12890376.449999999</v>
      </c>
      <c r="P1333">
        <v>18909251.279999997</v>
      </c>
      <c r="Q1333">
        <v>13437485.729999999</v>
      </c>
      <c r="S1333" t="s">
        <v>174</v>
      </c>
    </row>
    <row r="1334" spans="1:19" x14ac:dyDescent="0.2">
      <c r="A1334" t="str">
        <f t="shared" si="20"/>
        <v>AgenteFrontOfficeAgentegeneralJornadaOrdinariaOroZona1NANA</v>
      </c>
      <c r="B1334" t="s">
        <v>1639</v>
      </c>
      <c r="C1334" t="s">
        <v>106</v>
      </c>
      <c r="D1334" t="s">
        <v>545</v>
      </c>
      <c r="E1334" t="s">
        <v>89</v>
      </c>
      <c r="F1334" t="s">
        <v>3</v>
      </c>
      <c r="G1334" t="s">
        <v>92</v>
      </c>
      <c r="H1334" t="s">
        <v>96</v>
      </c>
      <c r="I1334" t="s">
        <v>96</v>
      </c>
      <c r="J1334" t="s">
        <v>5</v>
      </c>
      <c r="K1334">
        <v>3499670.8053810024</v>
      </c>
      <c r="L1334">
        <v>3142460.7899999996</v>
      </c>
      <c r="M1334">
        <v>4905243.3425089307</v>
      </c>
      <c r="N1334">
        <v>3921836.4899999998</v>
      </c>
      <c r="O1334">
        <v>3683195.5049999999</v>
      </c>
      <c r="P1334">
        <v>4248999.9899999993</v>
      </c>
      <c r="Q1334">
        <v>3661218.3149999999</v>
      </c>
      <c r="S1334" t="s">
        <v>174</v>
      </c>
    </row>
    <row r="1335" spans="1:19" x14ac:dyDescent="0.2">
      <c r="A1335" t="str">
        <f t="shared" si="20"/>
        <v>AgenteFrontOfficeAgentegeneralHoraextradiurnaOroZona1NANA</v>
      </c>
      <c r="B1335" t="s">
        <v>1640</v>
      </c>
      <c r="C1335" t="s">
        <v>106</v>
      </c>
      <c r="D1335" t="s">
        <v>545</v>
      </c>
      <c r="E1335" t="s">
        <v>172</v>
      </c>
      <c r="F1335" t="s">
        <v>3</v>
      </c>
      <c r="G1335" t="s">
        <v>92</v>
      </c>
      <c r="H1335" t="s">
        <v>96</v>
      </c>
      <c r="I1335" t="s">
        <v>96</v>
      </c>
      <c r="J1335" t="s">
        <v>25</v>
      </c>
      <c r="K1335">
        <v>17095.328970570274</v>
      </c>
      <c r="L1335">
        <v>17126.145</v>
      </c>
      <c r="M1335">
        <v>20056.283740958588</v>
      </c>
      <c r="N1335">
        <v>11924.234999999999</v>
      </c>
      <c r="O1335">
        <v>13579.199999999999</v>
      </c>
      <c r="P1335">
        <v>17744.039999999997</v>
      </c>
      <c r="Q1335">
        <v>21401.73</v>
      </c>
      <c r="S1335" t="s">
        <v>174</v>
      </c>
    </row>
    <row r="1336" spans="1:19" x14ac:dyDescent="0.2">
      <c r="A1336" t="str">
        <f t="shared" si="20"/>
        <v>AgenteFrontOfficeAgentegeneralHoraextranocturna OroZona1NANA</v>
      </c>
      <c r="B1336" t="s">
        <v>1641</v>
      </c>
      <c r="C1336" t="s">
        <v>106</v>
      </c>
      <c r="D1336" t="s">
        <v>545</v>
      </c>
      <c r="E1336" t="s">
        <v>288</v>
      </c>
      <c r="F1336" t="s">
        <v>3</v>
      </c>
      <c r="G1336" t="s">
        <v>92</v>
      </c>
      <c r="H1336" t="s">
        <v>96</v>
      </c>
      <c r="I1336" t="s">
        <v>96</v>
      </c>
      <c r="J1336" t="s">
        <v>25</v>
      </c>
      <c r="K1336">
        <v>22122.063533535798</v>
      </c>
      <c r="L1336">
        <v>23976.809999999998</v>
      </c>
      <c r="M1336">
        <v>28078.797237342023</v>
      </c>
      <c r="N1336">
        <v>16694.55</v>
      </c>
      <c r="O1336">
        <v>18732.465</v>
      </c>
      <c r="P1336">
        <v>21879.899999999998</v>
      </c>
      <c r="Q1336">
        <v>29705.534999999996</v>
      </c>
      <c r="S1336" t="s">
        <v>174</v>
      </c>
    </row>
    <row r="1337" spans="1:19" x14ac:dyDescent="0.2">
      <c r="A1337" t="str">
        <f t="shared" si="20"/>
        <v>AgenteFrontOfficeAgentegeneralHoraextradominicalyfestivoOroZona1NANA</v>
      </c>
      <c r="B1337" t="s">
        <v>1642</v>
      </c>
      <c r="C1337" t="s">
        <v>106</v>
      </c>
      <c r="D1337" t="s">
        <v>545</v>
      </c>
      <c r="E1337" t="s">
        <v>90</v>
      </c>
      <c r="F1337" t="s">
        <v>3</v>
      </c>
      <c r="G1337" t="s">
        <v>92</v>
      </c>
      <c r="H1337" t="s">
        <v>96</v>
      </c>
      <c r="I1337" t="s">
        <v>96</v>
      </c>
      <c r="J1337" t="s">
        <v>25</v>
      </c>
      <c r="K1337">
        <v>27148.798096501323</v>
      </c>
      <c r="L1337">
        <v>27402.659999999996</v>
      </c>
      <c r="M1337">
        <v>32090.053985533745</v>
      </c>
      <c r="N1337">
        <v>23848.469999999998</v>
      </c>
      <c r="O1337">
        <v>21308.579999999998</v>
      </c>
      <c r="P1337">
        <v>23947.829999999998</v>
      </c>
      <c r="Q1337">
        <v>33069.284999999996</v>
      </c>
      <c r="S1337" t="s">
        <v>174</v>
      </c>
    </row>
    <row r="1338" spans="1:19" x14ac:dyDescent="0.2">
      <c r="A1338" t="str">
        <f t="shared" si="20"/>
        <v>AgenteFrontOfficeAgentegeneralServicio7x24OroZona1NANA</v>
      </c>
      <c r="B1338" t="s">
        <v>1643</v>
      </c>
      <c r="C1338" t="s">
        <v>106</v>
      </c>
      <c r="D1338" t="s">
        <v>545</v>
      </c>
      <c r="E1338" t="s">
        <v>91</v>
      </c>
      <c r="F1338" t="s">
        <v>3</v>
      </c>
      <c r="G1338" t="s">
        <v>92</v>
      </c>
      <c r="H1338" t="s">
        <v>96</v>
      </c>
      <c r="I1338" t="s">
        <v>96</v>
      </c>
      <c r="J1338" t="s">
        <v>260</v>
      </c>
      <c r="K1338">
        <v>9531752.2809396312</v>
      </c>
      <c r="L1338">
        <v>13427252.684999999</v>
      </c>
      <c r="M1338">
        <v>19743604.453598443</v>
      </c>
      <c r="N1338">
        <v>13259404.664999999</v>
      </c>
      <c r="O1338">
        <v>12890376.449999999</v>
      </c>
      <c r="P1338">
        <v>19307341.259999998</v>
      </c>
      <c r="Q1338">
        <v>14033206.889999999</v>
      </c>
      <c r="S1338" t="s">
        <v>174</v>
      </c>
    </row>
    <row r="1339" spans="1:19" x14ac:dyDescent="0.2">
      <c r="A1339" t="str">
        <f t="shared" si="20"/>
        <v>AgenteFrontOfficeAgentegeneralJornadaOrdinariaPlatinoZona1NANA</v>
      </c>
      <c r="B1339" t="s">
        <v>1644</v>
      </c>
      <c r="C1339" t="s">
        <v>106</v>
      </c>
      <c r="D1339" t="s">
        <v>545</v>
      </c>
      <c r="E1339" t="s">
        <v>89</v>
      </c>
      <c r="F1339" t="s">
        <v>134</v>
      </c>
      <c r="G1339" t="s">
        <v>92</v>
      </c>
      <c r="H1339" t="s">
        <v>96</v>
      </c>
      <c r="I1339" t="s">
        <v>96</v>
      </c>
      <c r="J1339" t="s">
        <v>5</v>
      </c>
      <c r="K1339">
        <v>3499670.8053810024</v>
      </c>
      <c r="L1339">
        <v>3234885.2549999999</v>
      </c>
      <c r="M1339">
        <v>5049812.8486247258</v>
      </c>
      <c r="N1339">
        <v>3969436.1399999997</v>
      </c>
      <c r="O1339">
        <v>3683195.5049999999</v>
      </c>
      <c r="P1339">
        <v>4340376</v>
      </c>
      <c r="Q1339">
        <v>3891229.4699999997</v>
      </c>
      <c r="S1339" t="s">
        <v>174</v>
      </c>
    </row>
    <row r="1340" spans="1:19" x14ac:dyDescent="0.2">
      <c r="A1340" t="str">
        <f t="shared" si="20"/>
        <v>AgenteFrontOfficeAgentegeneralHoraextradiurnaPlatinoZona1NANA</v>
      </c>
      <c r="B1340" t="s">
        <v>1645</v>
      </c>
      <c r="C1340" t="s">
        <v>106</v>
      </c>
      <c r="D1340" t="s">
        <v>545</v>
      </c>
      <c r="E1340" t="s">
        <v>172</v>
      </c>
      <c r="F1340" t="s">
        <v>134</v>
      </c>
      <c r="G1340" t="s">
        <v>92</v>
      </c>
      <c r="H1340" t="s">
        <v>96</v>
      </c>
      <c r="I1340" t="s">
        <v>96</v>
      </c>
      <c r="J1340" t="s">
        <v>25</v>
      </c>
      <c r="K1340">
        <v>17095.328970570274</v>
      </c>
      <c r="L1340">
        <v>17630.189999999999</v>
      </c>
      <c r="M1340">
        <v>20647.391425631697</v>
      </c>
      <c r="N1340">
        <v>11924.234999999999</v>
      </c>
      <c r="O1340">
        <v>13579.199999999999</v>
      </c>
      <c r="P1340">
        <v>18125.954999999998</v>
      </c>
      <c r="Q1340">
        <v>22746.195</v>
      </c>
      <c r="S1340" t="s">
        <v>174</v>
      </c>
    </row>
    <row r="1341" spans="1:19" x14ac:dyDescent="0.2">
      <c r="A1341" t="str">
        <f t="shared" si="20"/>
        <v>AgenteFrontOfficeAgentegeneralHoraextranocturna PlatinoZona1NANA</v>
      </c>
      <c r="B1341" t="s">
        <v>1646</v>
      </c>
      <c r="C1341" t="s">
        <v>106</v>
      </c>
      <c r="D1341" t="s">
        <v>545</v>
      </c>
      <c r="E1341" t="s">
        <v>288</v>
      </c>
      <c r="F1341" t="s">
        <v>134</v>
      </c>
      <c r="G1341" t="s">
        <v>92</v>
      </c>
      <c r="H1341" t="s">
        <v>96</v>
      </c>
      <c r="I1341" t="s">
        <v>96</v>
      </c>
      <c r="J1341" t="s">
        <v>25</v>
      </c>
      <c r="K1341">
        <v>22122.063533535798</v>
      </c>
      <c r="L1341">
        <v>24681.644999999997</v>
      </c>
      <c r="M1341">
        <v>28906.347995884378</v>
      </c>
      <c r="N1341">
        <v>16694.55</v>
      </c>
      <c r="O1341">
        <v>18732.465</v>
      </c>
      <c r="P1341">
        <v>22350.824999999997</v>
      </c>
      <c r="Q1341">
        <v>31571.639999999996</v>
      </c>
      <c r="S1341" t="s">
        <v>174</v>
      </c>
    </row>
    <row r="1342" spans="1:19" x14ac:dyDescent="0.2">
      <c r="A1342" t="str">
        <f t="shared" si="20"/>
        <v>AgenteFrontOfficeAgentegeneralHoraextradominicalyfestivoPlatinoZona1NANA</v>
      </c>
      <c r="B1342" t="s">
        <v>1647</v>
      </c>
      <c r="C1342" t="s">
        <v>106</v>
      </c>
      <c r="D1342" t="s">
        <v>545</v>
      </c>
      <c r="E1342" t="s">
        <v>90</v>
      </c>
      <c r="F1342" t="s">
        <v>134</v>
      </c>
      <c r="G1342" t="s">
        <v>92</v>
      </c>
      <c r="H1342" t="s">
        <v>96</v>
      </c>
      <c r="I1342" t="s">
        <v>96</v>
      </c>
      <c r="J1342" t="s">
        <v>25</v>
      </c>
      <c r="K1342">
        <v>27148.798096501323</v>
      </c>
      <c r="L1342">
        <v>28207.89</v>
      </c>
      <c r="M1342">
        <v>33035.826281010719</v>
      </c>
      <c r="N1342">
        <v>23848.469999999998</v>
      </c>
      <c r="O1342">
        <v>21308.579999999998</v>
      </c>
      <c r="P1342">
        <v>24462.224999999999</v>
      </c>
      <c r="Q1342">
        <v>35147.564999999995</v>
      </c>
      <c r="S1342" t="s">
        <v>174</v>
      </c>
    </row>
    <row r="1343" spans="1:19" x14ac:dyDescent="0.2">
      <c r="A1343" t="str">
        <f t="shared" si="20"/>
        <v>AgenteFrontOfficeAgentegeneralServicio7x24PlatinoZona1NANA</v>
      </c>
      <c r="B1343" t="s">
        <v>1648</v>
      </c>
      <c r="C1343" t="s">
        <v>106</v>
      </c>
      <c r="D1343" t="s">
        <v>545</v>
      </c>
      <c r="E1343" t="s">
        <v>91</v>
      </c>
      <c r="F1343" t="s">
        <v>134</v>
      </c>
      <c r="G1343" t="s">
        <v>92</v>
      </c>
      <c r="H1343" t="s">
        <v>96</v>
      </c>
      <c r="I1343" t="s">
        <v>96</v>
      </c>
      <c r="J1343" t="s">
        <v>260</v>
      </c>
      <c r="K1343">
        <v>9531752.2809396312</v>
      </c>
      <c r="L1343">
        <v>13822171.424999999</v>
      </c>
      <c r="M1343">
        <v>20325496.715714518</v>
      </c>
      <c r="N1343">
        <v>13359031.694999998</v>
      </c>
      <c r="O1343">
        <v>12890376.449999999</v>
      </c>
      <c r="P1343">
        <v>19722552.209999997</v>
      </c>
      <c r="Q1343">
        <v>14914828.169999998</v>
      </c>
      <c r="S1343" t="s">
        <v>174</v>
      </c>
    </row>
    <row r="1344" spans="1:19" x14ac:dyDescent="0.2">
      <c r="A1344" t="str">
        <f t="shared" si="20"/>
        <v>AgenteFrontOfficeAgentegeneralJornadaOrdinariaPlataZona2NANA</v>
      </c>
      <c r="B1344" t="s">
        <v>1649</v>
      </c>
      <c r="C1344" t="s">
        <v>106</v>
      </c>
      <c r="D1344" t="s">
        <v>545</v>
      </c>
      <c r="E1344" t="s">
        <v>89</v>
      </c>
      <c r="F1344" t="s">
        <v>2</v>
      </c>
      <c r="G1344" t="s">
        <v>93</v>
      </c>
      <c r="H1344" t="s">
        <v>96</v>
      </c>
      <c r="I1344" t="s">
        <v>96</v>
      </c>
      <c r="J1344" t="s">
        <v>5</v>
      </c>
      <c r="K1344">
        <v>3499670.8053810024</v>
      </c>
      <c r="L1344">
        <v>3173268.5999999996</v>
      </c>
      <c r="M1344">
        <v>4768721.1231237669</v>
      </c>
      <c r="N1344">
        <v>3931356.42</v>
      </c>
      <c r="O1344">
        <v>3683195.5049999999</v>
      </c>
      <c r="P1344">
        <v>4422327.3</v>
      </c>
      <c r="Q1344">
        <v>3505796.5049999999</v>
      </c>
      <c r="S1344" t="s">
        <v>174</v>
      </c>
    </row>
    <row r="1345" spans="1:19" x14ac:dyDescent="0.2">
      <c r="A1345" t="str">
        <f t="shared" si="20"/>
        <v>AgenteFrontOfficeAgentegeneralHoraextradiurnaPlataZona2NANA</v>
      </c>
      <c r="B1345" t="s">
        <v>1650</v>
      </c>
      <c r="C1345" t="s">
        <v>106</v>
      </c>
      <c r="D1345" t="s">
        <v>545</v>
      </c>
      <c r="E1345" t="s">
        <v>172</v>
      </c>
      <c r="F1345" t="s">
        <v>2</v>
      </c>
      <c r="G1345" t="s">
        <v>93</v>
      </c>
      <c r="H1345" t="s">
        <v>96</v>
      </c>
      <c r="I1345" t="s">
        <v>96</v>
      </c>
      <c r="J1345" t="s">
        <v>25</v>
      </c>
      <c r="K1345">
        <v>17095.328970570274</v>
      </c>
      <c r="L1345">
        <v>17293.814999999999</v>
      </c>
      <c r="M1345">
        <v>19498.079350728738</v>
      </c>
      <c r="N1345">
        <v>11924.234999999999</v>
      </c>
      <c r="O1345">
        <v>13579.199999999999</v>
      </c>
      <c r="P1345">
        <v>18468.539999999997</v>
      </c>
      <c r="Q1345">
        <v>20494.035</v>
      </c>
      <c r="S1345" t="s">
        <v>174</v>
      </c>
    </row>
    <row r="1346" spans="1:19" x14ac:dyDescent="0.2">
      <c r="A1346" t="str">
        <f t="shared" ref="A1346:A1409" si="21">SUBSTITUTE(C1346&amp;D1346&amp;E1346&amp;F1346&amp;G1346&amp;H1346&amp;I1346," ","")</f>
        <v>AgenteFrontOfficeAgentegeneralHoraextranocturna PlataZona2NANA</v>
      </c>
      <c r="B1346" t="s">
        <v>1651</v>
      </c>
      <c r="C1346" t="s">
        <v>106</v>
      </c>
      <c r="D1346" t="s">
        <v>545</v>
      </c>
      <c r="E1346" t="s">
        <v>288</v>
      </c>
      <c r="F1346" t="s">
        <v>2</v>
      </c>
      <c r="G1346" t="s">
        <v>93</v>
      </c>
      <c r="H1346" t="s">
        <v>96</v>
      </c>
      <c r="I1346" t="s">
        <v>96</v>
      </c>
      <c r="J1346" t="s">
        <v>25</v>
      </c>
      <c r="K1346">
        <v>22122.063533535798</v>
      </c>
      <c r="L1346">
        <v>24211.754999999997</v>
      </c>
      <c r="M1346">
        <v>27297.311091020234</v>
      </c>
      <c r="N1346">
        <v>16694.55</v>
      </c>
      <c r="O1346">
        <v>18732.465</v>
      </c>
      <c r="P1346">
        <v>22772.07</v>
      </c>
      <c r="Q1346">
        <v>28443.87</v>
      </c>
      <c r="S1346" t="s">
        <v>174</v>
      </c>
    </row>
    <row r="1347" spans="1:19" x14ac:dyDescent="0.2">
      <c r="A1347" t="str">
        <f t="shared" si="21"/>
        <v>AgenteFrontOfficeAgentegeneralHoraextradominicalyfestivoPlataZona2NANA</v>
      </c>
      <c r="B1347" t="s">
        <v>1652</v>
      </c>
      <c r="C1347" t="s">
        <v>106</v>
      </c>
      <c r="D1347" t="s">
        <v>545</v>
      </c>
      <c r="E1347" t="s">
        <v>90</v>
      </c>
      <c r="F1347" t="s">
        <v>2</v>
      </c>
      <c r="G1347" t="s">
        <v>93</v>
      </c>
      <c r="H1347" t="s">
        <v>96</v>
      </c>
      <c r="I1347" t="s">
        <v>96</v>
      </c>
      <c r="J1347" t="s">
        <v>25</v>
      </c>
      <c r="K1347">
        <v>27148.798096501323</v>
      </c>
      <c r="L1347">
        <v>27670.724999999999</v>
      </c>
      <c r="M1347">
        <v>31196.92696116598</v>
      </c>
      <c r="N1347">
        <v>23848.469999999998</v>
      </c>
      <c r="O1347">
        <v>21308.579999999998</v>
      </c>
      <c r="P1347">
        <v>24924.87</v>
      </c>
      <c r="Q1347">
        <v>31665.824999999997</v>
      </c>
      <c r="S1347" t="s">
        <v>174</v>
      </c>
    </row>
    <row r="1348" spans="1:19" x14ac:dyDescent="0.2">
      <c r="A1348" t="str">
        <f t="shared" si="21"/>
        <v>AgenteFrontOfficeAgentegeneralServicio7x24PlataZona2NANA</v>
      </c>
      <c r="B1348" t="s">
        <v>1653</v>
      </c>
      <c r="C1348" t="s">
        <v>106</v>
      </c>
      <c r="D1348" t="s">
        <v>545</v>
      </c>
      <c r="E1348" t="s">
        <v>91</v>
      </c>
      <c r="F1348" t="s">
        <v>2</v>
      </c>
      <c r="G1348" t="s">
        <v>93</v>
      </c>
      <c r="H1348" t="s">
        <v>96</v>
      </c>
      <c r="I1348" t="s">
        <v>96</v>
      </c>
      <c r="J1348" t="s">
        <v>260</v>
      </c>
      <c r="K1348">
        <v>9531752.2809396312</v>
      </c>
      <c r="L1348">
        <v>13558892.264999999</v>
      </c>
      <c r="M1348">
        <v>19194102.520573158</v>
      </c>
      <c r="N1348">
        <v>13279330.484999999</v>
      </c>
      <c r="O1348">
        <v>12890376.449999999</v>
      </c>
      <c r="P1348">
        <v>20094936.93</v>
      </c>
      <c r="Q1348">
        <v>13437485.729999999</v>
      </c>
      <c r="S1348" t="s">
        <v>174</v>
      </c>
    </row>
    <row r="1349" spans="1:19" x14ac:dyDescent="0.2">
      <c r="A1349" t="str">
        <f t="shared" si="21"/>
        <v>AgenteFrontOfficeAgentegeneralJornadaOrdinariaOroZona2NANA</v>
      </c>
      <c r="B1349" t="s">
        <v>1654</v>
      </c>
      <c r="C1349" t="s">
        <v>106</v>
      </c>
      <c r="D1349" t="s">
        <v>545</v>
      </c>
      <c r="E1349" t="s">
        <v>89</v>
      </c>
      <c r="F1349" t="s">
        <v>3</v>
      </c>
      <c r="G1349" t="s">
        <v>93</v>
      </c>
      <c r="H1349" t="s">
        <v>96</v>
      </c>
      <c r="I1349" t="s">
        <v>96</v>
      </c>
      <c r="J1349" t="s">
        <v>5</v>
      </c>
      <c r="K1349">
        <v>3499670.8053810024</v>
      </c>
      <c r="L1349">
        <v>3236734.8</v>
      </c>
      <c r="M1349">
        <v>4905243.3425089307</v>
      </c>
      <c r="N1349">
        <v>3981811.6349999998</v>
      </c>
      <c r="O1349">
        <v>3683195.5049999999</v>
      </c>
      <c r="P1349">
        <v>4515428.6549999993</v>
      </c>
      <c r="Q1349">
        <v>3661218.3149999999</v>
      </c>
      <c r="S1349" t="s">
        <v>174</v>
      </c>
    </row>
    <row r="1350" spans="1:19" x14ac:dyDescent="0.2">
      <c r="A1350" t="str">
        <f t="shared" si="21"/>
        <v>AgenteFrontOfficeAgentegeneralHoraextradiurnaOroZona2NANA</v>
      </c>
      <c r="B1350" t="s">
        <v>1655</v>
      </c>
      <c r="C1350" t="s">
        <v>106</v>
      </c>
      <c r="D1350" t="s">
        <v>545</v>
      </c>
      <c r="E1350" t="s">
        <v>172</v>
      </c>
      <c r="F1350" t="s">
        <v>3</v>
      </c>
      <c r="G1350" t="s">
        <v>93</v>
      </c>
      <c r="H1350" t="s">
        <v>96</v>
      </c>
      <c r="I1350" t="s">
        <v>96</v>
      </c>
      <c r="J1350" t="s">
        <v>25</v>
      </c>
      <c r="K1350">
        <v>17095.328970570274</v>
      </c>
      <c r="L1350">
        <v>17640.539999999997</v>
      </c>
      <c r="M1350">
        <v>20056.283740958588</v>
      </c>
      <c r="N1350">
        <v>11924.234999999999</v>
      </c>
      <c r="O1350">
        <v>13579.199999999999</v>
      </c>
      <c r="P1350">
        <v>18856.664999999997</v>
      </c>
      <c r="Q1350">
        <v>21401.73</v>
      </c>
      <c r="S1350" t="s">
        <v>174</v>
      </c>
    </row>
    <row r="1351" spans="1:19" x14ac:dyDescent="0.2">
      <c r="A1351" t="str">
        <f t="shared" si="21"/>
        <v>AgenteFrontOfficeAgentegeneralHoraextranocturna OroZona2NANA</v>
      </c>
      <c r="B1351" t="s">
        <v>1656</v>
      </c>
      <c r="C1351" t="s">
        <v>106</v>
      </c>
      <c r="D1351" t="s">
        <v>545</v>
      </c>
      <c r="E1351" t="s">
        <v>288</v>
      </c>
      <c r="F1351" t="s">
        <v>3</v>
      </c>
      <c r="G1351" t="s">
        <v>93</v>
      </c>
      <c r="H1351" t="s">
        <v>96</v>
      </c>
      <c r="I1351" t="s">
        <v>96</v>
      </c>
      <c r="J1351" t="s">
        <v>25</v>
      </c>
      <c r="K1351">
        <v>22122.063533535798</v>
      </c>
      <c r="L1351">
        <v>24696.134999999998</v>
      </c>
      <c r="M1351">
        <v>28078.797237342023</v>
      </c>
      <c r="N1351">
        <v>16694.55</v>
      </c>
      <c r="O1351">
        <v>18732.465</v>
      </c>
      <c r="P1351">
        <v>23252.309999999998</v>
      </c>
      <c r="Q1351">
        <v>29705.534999999996</v>
      </c>
      <c r="S1351" t="s">
        <v>174</v>
      </c>
    </row>
    <row r="1352" spans="1:19" x14ac:dyDescent="0.2">
      <c r="A1352" t="str">
        <f t="shared" si="21"/>
        <v>AgenteFrontOfficeAgentegeneralHoraextradominicalyfestivoOroZona2NANA</v>
      </c>
      <c r="B1352" t="s">
        <v>1657</v>
      </c>
      <c r="C1352" t="s">
        <v>106</v>
      </c>
      <c r="D1352" t="s">
        <v>545</v>
      </c>
      <c r="E1352" t="s">
        <v>90</v>
      </c>
      <c r="F1352" t="s">
        <v>3</v>
      </c>
      <c r="G1352" t="s">
        <v>93</v>
      </c>
      <c r="H1352" t="s">
        <v>96</v>
      </c>
      <c r="I1352" t="s">
        <v>96</v>
      </c>
      <c r="J1352" t="s">
        <v>25</v>
      </c>
      <c r="K1352">
        <v>27148.798096501323</v>
      </c>
      <c r="L1352">
        <v>28225.484999999997</v>
      </c>
      <c r="M1352">
        <v>32090.053985533745</v>
      </c>
      <c r="N1352">
        <v>23848.469999999998</v>
      </c>
      <c r="O1352">
        <v>21308.579999999998</v>
      </c>
      <c r="P1352">
        <v>25449.614999999998</v>
      </c>
      <c r="Q1352">
        <v>33069.284999999996</v>
      </c>
      <c r="S1352" t="s">
        <v>174</v>
      </c>
    </row>
    <row r="1353" spans="1:19" x14ac:dyDescent="0.2">
      <c r="A1353" t="str">
        <f t="shared" si="21"/>
        <v>AgenteFrontOfficeAgentegeneralServicio7x24OroZona2NANA</v>
      </c>
      <c r="B1353" t="s">
        <v>1658</v>
      </c>
      <c r="C1353" t="s">
        <v>106</v>
      </c>
      <c r="D1353" t="s">
        <v>545</v>
      </c>
      <c r="E1353" t="s">
        <v>91</v>
      </c>
      <c r="F1353" t="s">
        <v>3</v>
      </c>
      <c r="G1353" t="s">
        <v>93</v>
      </c>
      <c r="H1353" t="s">
        <v>96</v>
      </c>
      <c r="I1353" t="s">
        <v>96</v>
      </c>
      <c r="J1353" t="s">
        <v>260</v>
      </c>
      <c r="K1353">
        <v>9531752.2809396312</v>
      </c>
      <c r="L1353">
        <v>13830070.544999998</v>
      </c>
      <c r="M1353">
        <v>19743604.453598443</v>
      </c>
      <c r="N1353">
        <v>13384934.639999999</v>
      </c>
      <c r="O1353">
        <v>12890376.449999999</v>
      </c>
      <c r="P1353">
        <v>20517989.039999999</v>
      </c>
      <c r="Q1353">
        <v>14033206.889999999</v>
      </c>
      <c r="S1353" t="s">
        <v>174</v>
      </c>
    </row>
    <row r="1354" spans="1:19" x14ac:dyDescent="0.2">
      <c r="A1354" t="str">
        <f t="shared" si="21"/>
        <v>AgenteFrontOfficeAgentegeneralJornadaOrdinariaPlatinoZona2NANA</v>
      </c>
      <c r="B1354" t="s">
        <v>1659</v>
      </c>
      <c r="C1354" t="s">
        <v>106</v>
      </c>
      <c r="D1354" t="s">
        <v>545</v>
      </c>
      <c r="E1354" t="s">
        <v>89</v>
      </c>
      <c r="F1354" t="s">
        <v>134</v>
      </c>
      <c r="G1354" t="s">
        <v>93</v>
      </c>
      <c r="H1354" t="s">
        <v>96</v>
      </c>
      <c r="I1354" t="s">
        <v>96</v>
      </c>
      <c r="J1354" t="s">
        <v>5</v>
      </c>
      <c r="K1354">
        <v>3499670.8053810024</v>
      </c>
      <c r="L1354">
        <v>3331932.03</v>
      </c>
      <c r="M1354">
        <v>5049812.8486247258</v>
      </c>
      <c r="N1354">
        <v>4040874.9449999998</v>
      </c>
      <c r="O1354">
        <v>3683195.5049999999</v>
      </c>
      <c r="P1354">
        <v>4612534.4249999998</v>
      </c>
      <c r="Q1354">
        <v>3891229.4699999997</v>
      </c>
      <c r="S1354" t="s">
        <v>174</v>
      </c>
    </row>
    <row r="1355" spans="1:19" x14ac:dyDescent="0.2">
      <c r="A1355" t="str">
        <f t="shared" si="21"/>
        <v>AgenteFrontOfficeAgentegeneralHoraextradiurnaPlatinoZona2NANA</v>
      </c>
      <c r="B1355" t="s">
        <v>1660</v>
      </c>
      <c r="C1355" t="s">
        <v>106</v>
      </c>
      <c r="D1355" t="s">
        <v>545</v>
      </c>
      <c r="E1355" t="s">
        <v>172</v>
      </c>
      <c r="F1355" t="s">
        <v>134</v>
      </c>
      <c r="G1355" t="s">
        <v>93</v>
      </c>
      <c r="H1355" t="s">
        <v>96</v>
      </c>
      <c r="I1355" t="s">
        <v>96</v>
      </c>
      <c r="J1355" t="s">
        <v>25</v>
      </c>
      <c r="K1355">
        <v>17095.328970570274</v>
      </c>
      <c r="L1355">
        <v>18160.109999999997</v>
      </c>
      <c r="M1355">
        <v>20647.391425631697</v>
      </c>
      <c r="N1355">
        <v>11924.234999999999</v>
      </c>
      <c r="O1355">
        <v>13579.199999999999</v>
      </c>
      <c r="P1355">
        <v>19262.384999999998</v>
      </c>
      <c r="Q1355">
        <v>22746.195</v>
      </c>
      <c r="S1355" t="s">
        <v>174</v>
      </c>
    </row>
    <row r="1356" spans="1:19" x14ac:dyDescent="0.2">
      <c r="A1356" t="str">
        <f t="shared" si="21"/>
        <v>AgenteFrontOfficeAgentegeneralHoraextranocturna PlatinoZona2NANA</v>
      </c>
      <c r="B1356" t="s">
        <v>1661</v>
      </c>
      <c r="C1356" t="s">
        <v>106</v>
      </c>
      <c r="D1356" t="s">
        <v>545</v>
      </c>
      <c r="E1356" t="s">
        <v>288</v>
      </c>
      <c r="F1356" t="s">
        <v>134</v>
      </c>
      <c r="G1356" t="s">
        <v>93</v>
      </c>
      <c r="H1356" t="s">
        <v>96</v>
      </c>
      <c r="I1356" t="s">
        <v>96</v>
      </c>
      <c r="J1356" t="s">
        <v>25</v>
      </c>
      <c r="K1356">
        <v>22122.063533535798</v>
      </c>
      <c r="L1356">
        <v>25422.704999999998</v>
      </c>
      <c r="M1356">
        <v>28906.347995884378</v>
      </c>
      <c r="N1356">
        <v>16694.55</v>
      </c>
      <c r="O1356">
        <v>18732.465</v>
      </c>
      <c r="P1356">
        <v>23752.214999999997</v>
      </c>
      <c r="Q1356">
        <v>31571.639999999996</v>
      </c>
      <c r="S1356" t="s">
        <v>174</v>
      </c>
    </row>
    <row r="1357" spans="1:19" x14ac:dyDescent="0.2">
      <c r="A1357" t="str">
        <f t="shared" si="21"/>
        <v>AgenteFrontOfficeAgentegeneralHoraextradominicalyfestivoPlatinoZona2NANA</v>
      </c>
      <c r="B1357" t="s">
        <v>1662</v>
      </c>
      <c r="C1357" t="s">
        <v>106</v>
      </c>
      <c r="D1357" t="s">
        <v>545</v>
      </c>
      <c r="E1357" t="s">
        <v>90</v>
      </c>
      <c r="F1357" t="s">
        <v>134</v>
      </c>
      <c r="G1357" t="s">
        <v>93</v>
      </c>
      <c r="H1357" t="s">
        <v>96</v>
      </c>
      <c r="I1357" t="s">
        <v>96</v>
      </c>
      <c r="J1357" t="s">
        <v>25</v>
      </c>
      <c r="K1357">
        <v>27148.798096501323</v>
      </c>
      <c r="L1357">
        <v>29054.519999999997</v>
      </c>
      <c r="M1357">
        <v>33035.826281010719</v>
      </c>
      <c r="N1357">
        <v>23848.469999999998</v>
      </c>
      <c r="O1357">
        <v>21308.579999999998</v>
      </c>
      <c r="P1357">
        <v>25997.129999999997</v>
      </c>
      <c r="Q1357">
        <v>35147.564999999995</v>
      </c>
      <c r="S1357" t="s">
        <v>174</v>
      </c>
    </row>
    <row r="1358" spans="1:19" x14ac:dyDescent="0.2">
      <c r="A1358" t="str">
        <f t="shared" si="21"/>
        <v>AgenteFrontOfficeAgentegeneralServicio7x24PlatinoZona2NANA</v>
      </c>
      <c r="B1358" t="s">
        <v>1663</v>
      </c>
      <c r="C1358" t="s">
        <v>106</v>
      </c>
      <c r="D1358" t="s">
        <v>545</v>
      </c>
      <c r="E1358" t="s">
        <v>91</v>
      </c>
      <c r="F1358" t="s">
        <v>134</v>
      </c>
      <c r="G1358" t="s">
        <v>93</v>
      </c>
      <c r="H1358" t="s">
        <v>96</v>
      </c>
      <c r="I1358" t="s">
        <v>96</v>
      </c>
      <c r="J1358" t="s">
        <v>260</v>
      </c>
      <c r="K1358">
        <v>9531752.2809396312</v>
      </c>
      <c r="L1358">
        <v>14236836.93</v>
      </c>
      <c r="M1358">
        <v>20325496.715714518</v>
      </c>
      <c r="N1358">
        <v>13526430.524999999</v>
      </c>
      <c r="O1358">
        <v>12890376.449999999</v>
      </c>
      <c r="P1358">
        <v>20959235.414999999</v>
      </c>
      <c r="Q1358">
        <v>14914828.169999998</v>
      </c>
      <c r="S1358" t="s">
        <v>174</v>
      </c>
    </row>
    <row r="1359" spans="1:19" x14ac:dyDescent="0.2">
      <c r="A1359" t="str">
        <f t="shared" si="21"/>
        <v>AgenteFrontOfficeAgentegeneralJornadaOrdinariaPlataZona3NANA</v>
      </c>
      <c r="B1359" t="s">
        <v>1664</v>
      </c>
      <c r="C1359" t="s">
        <v>106</v>
      </c>
      <c r="D1359" t="s">
        <v>545</v>
      </c>
      <c r="E1359" t="s">
        <v>89</v>
      </c>
      <c r="F1359" t="s">
        <v>2</v>
      </c>
      <c r="G1359" t="s">
        <v>94</v>
      </c>
      <c r="H1359" t="s">
        <v>96</v>
      </c>
      <c r="I1359" t="s">
        <v>96</v>
      </c>
      <c r="J1359" t="s">
        <v>5</v>
      </c>
      <c r="K1359">
        <v>3499670.8053810024</v>
      </c>
      <c r="L1359">
        <v>3234885.2549999999</v>
      </c>
      <c r="M1359">
        <v>4768721.1231237669</v>
      </c>
      <c r="N1359">
        <v>3969436.1399999997</v>
      </c>
      <c r="O1359">
        <v>3683195.5049999999</v>
      </c>
      <c r="P1359">
        <v>4443133.9049999993</v>
      </c>
      <c r="Q1359">
        <v>3505796.5049999999</v>
      </c>
      <c r="S1359" t="s">
        <v>174</v>
      </c>
    </row>
    <row r="1360" spans="1:19" x14ac:dyDescent="0.2">
      <c r="A1360" t="str">
        <f t="shared" si="21"/>
        <v>AgenteFrontOfficeAgentegeneralHoraextradiurnaPlataZona3NANA</v>
      </c>
      <c r="B1360" t="s">
        <v>1665</v>
      </c>
      <c r="C1360" t="s">
        <v>106</v>
      </c>
      <c r="D1360" t="s">
        <v>545</v>
      </c>
      <c r="E1360" t="s">
        <v>172</v>
      </c>
      <c r="F1360" t="s">
        <v>2</v>
      </c>
      <c r="G1360" t="s">
        <v>94</v>
      </c>
      <c r="H1360" t="s">
        <v>96</v>
      </c>
      <c r="I1360" t="s">
        <v>96</v>
      </c>
      <c r="J1360" t="s">
        <v>25</v>
      </c>
      <c r="K1360">
        <v>17095.328970570274</v>
      </c>
      <c r="L1360">
        <v>17630.189999999999</v>
      </c>
      <c r="M1360">
        <v>19498.079350728738</v>
      </c>
      <c r="N1360">
        <v>11924.234999999999</v>
      </c>
      <c r="O1360">
        <v>13579.199999999999</v>
      </c>
      <c r="P1360">
        <v>18555.48</v>
      </c>
      <c r="Q1360">
        <v>20494.035</v>
      </c>
      <c r="S1360" t="s">
        <v>174</v>
      </c>
    </row>
    <row r="1361" spans="1:19" x14ac:dyDescent="0.2">
      <c r="A1361" t="str">
        <f t="shared" si="21"/>
        <v>AgenteFrontOfficeAgentegeneralHoraextranocturna PlataZona3NANA</v>
      </c>
      <c r="B1361" t="s">
        <v>1666</v>
      </c>
      <c r="C1361" t="s">
        <v>106</v>
      </c>
      <c r="D1361" t="s">
        <v>545</v>
      </c>
      <c r="E1361" t="s">
        <v>288</v>
      </c>
      <c r="F1361" t="s">
        <v>2</v>
      </c>
      <c r="G1361" t="s">
        <v>94</v>
      </c>
      <c r="H1361" t="s">
        <v>96</v>
      </c>
      <c r="I1361" t="s">
        <v>96</v>
      </c>
      <c r="J1361" t="s">
        <v>25</v>
      </c>
      <c r="K1361">
        <v>22122.063533535798</v>
      </c>
      <c r="L1361">
        <v>24681.644999999997</v>
      </c>
      <c r="M1361">
        <v>27297.311091020234</v>
      </c>
      <c r="N1361">
        <v>16694.55</v>
      </c>
      <c r="O1361">
        <v>18732.465</v>
      </c>
      <c r="P1361">
        <v>22879.71</v>
      </c>
      <c r="Q1361">
        <v>28443.87</v>
      </c>
      <c r="S1361" t="s">
        <v>174</v>
      </c>
    </row>
    <row r="1362" spans="1:19" x14ac:dyDescent="0.2">
      <c r="A1362" t="str">
        <f t="shared" si="21"/>
        <v>AgenteFrontOfficeAgentegeneralHoraextradominicalyfestivoPlataZona3NANA</v>
      </c>
      <c r="B1362" t="s">
        <v>1667</v>
      </c>
      <c r="C1362" t="s">
        <v>106</v>
      </c>
      <c r="D1362" t="s">
        <v>545</v>
      </c>
      <c r="E1362" t="s">
        <v>90</v>
      </c>
      <c r="F1362" t="s">
        <v>2</v>
      </c>
      <c r="G1362" t="s">
        <v>94</v>
      </c>
      <c r="H1362" t="s">
        <v>96</v>
      </c>
      <c r="I1362" t="s">
        <v>96</v>
      </c>
      <c r="J1362" t="s">
        <v>25</v>
      </c>
      <c r="K1362">
        <v>27148.798096501323</v>
      </c>
      <c r="L1362">
        <v>28207.89</v>
      </c>
      <c r="M1362">
        <v>31196.92696116598</v>
      </c>
      <c r="N1362">
        <v>23848.469999999998</v>
      </c>
      <c r="O1362">
        <v>21308.579999999998</v>
      </c>
      <c r="P1362">
        <v>25041.824999999997</v>
      </c>
      <c r="Q1362">
        <v>31665.824999999997</v>
      </c>
      <c r="S1362" t="s">
        <v>174</v>
      </c>
    </row>
    <row r="1363" spans="1:19" x14ac:dyDescent="0.2">
      <c r="A1363" t="str">
        <f t="shared" si="21"/>
        <v>AgenteFrontOfficeAgentegeneralServicio7x24PlataZona3NANA</v>
      </c>
      <c r="B1363" t="s">
        <v>1668</v>
      </c>
      <c r="C1363" t="s">
        <v>106</v>
      </c>
      <c r="D1363" t="s">
        <v>545</v>
      </c>
      <c r="E1363" t="s">
        <v>91</v>
      </c>
      <c r="F1363" t="s">
        <v>2</v>
      </c>
      <c r="G1363" t="s">
        <v>94</v>
      </c>
      <c r="H1363" t="s">
        <v>96</v>
      </c>
      <c r="I1363" t="s">
        <v>96</v>
      </c>
      <c r="J1363" t="s">
        <v>260</v>
      </c>
      <c r="K1363">
        <v>9531752.2809396312</v>
      </c>
      <c r="L1363">
        <v>13822171.424999999</v>
      </c>
      <c r="M1363">
        <v>19194102.520573158</v>
      </c>
      <c r="N1363">
        <v>13359031.694999998</v>
      </c>
      <c r="O1363">
        <v>12890376.449999999</v>
      </c>
      <c r="P1363">
        <v>20189483.145</v>
      </c>
      <c r="Q1363">
        <v>13437485.729999999</v>
      </c>
      <c r="S1363" t="s">
        <v>174</v>
      </c>
    </row>
    <row r="1364" spans="1:19" x14ac:dyDescent="0.2">
      <c r="A1364" t="str">
        <f t="shared" si="21"/>
        <v>AgenteFrontOfficeAgentegeneralJornadaOrdinariaOroZona3NANA</v>
      </c>
      <c r="B1364" t="s">
        <v>1669</v>
      </c>
      <c r="C1364" t="s">
        <v>106</v>
      </c>
      <c r="D1364" t="s">
        <v>545</v>
      </c>
      <c r="E1364" t="s">
        <v>89</v>
      </c>
      <c r="F1364" t="s">
        <v>3</v>
      </c>
      <c r="G1364" t="s">
        <v>94</v>
      </c>
      <c r="H1364" t="s">
        <v>96</v>
      </c>
      <c r="I1364" t="s">
        <v>96</v>
      </c>
      <c r="J1364" t="s">
        <v>5</v>
      </c>
      <c r="K1364">
        <v>3499670.8053810024</v>
      </c>
      <c r="L1364">
        <v>3299584.1399999997</v>
      </c>
      <c r="M1364">
        <v>4905243.3425089307</v>
      </c>
      <c r="N1364">
        <v>4021795.7549999999</v>
      </c>
      <c r="O1364">
        <v>3683195.5049999999</v>
      </c>
      <c r="P1364">
        <v>4536674.0999999996</v>
      </c>
      <c r="Q1364">
        <v>3661218.3149999999</v>
      </c>
      <c r="S1364" t="s">
        <v>174</v>
      </c>
    </row>
    <row r="1365" spans="1:19" x14ac:dyDescent="0.2">
      <c r="A1365" t="str">
        <f t="shared" si="21"/>
        <v>AgenteFrontOfficeAgentegeneralHoraextradiurnaOroZona3NANA</v>
      </c>
      <c r="B1365" t="s">
        <v>1670</v>
      </c>
      <c r="C1365" t="s">
        <v>106</v>
      </c>
      <c r="D1365" t="s">
        <v>545</v>
      </c>
      <c r="E1365" t="s">
        <v>172</v>
      </c>
      <c r="F1365" t="s">
        <v>3</v>
      </c>
      <c r="G1365" t="s">
        <v>94</v>
      </c>
      <c r="H1365" t="s">
        <v>96</v>
      </c>
      <c r="I1365" t="s">
        <v>96</v>
      </c>
      <c r="J1365" t="s">
        <v>25</v>
      </c>
      <c r="K1365">
        <v>17095.328970570274</v>
      </c>
      <c r="L1365">
        <v>17983.125</v>
      </c>
      <c r="M1365">
        <v>20056.283740958588</v>
      </c>
      <c r="N1365">
        <v>11924.234999999999</v>
      </c>
      <c r="O1365">
        <v>13579.199999999999</v>
      </c>
      <c r="P1365">
        <v>18945.674999999999</v>
      </c>
      <c r="Q1365">
        <v>21401.73</v>
      </c>
      <c r="S1365" t="s">
        <v>174</v>
      </c>
    </row>
    <row r="1366" spans="1:19" x14ac:dyDescent="0.2">
      <c r="A1366" t="str">
        <f t="shared" si="21"/>
        <v>AgenteFrontOfficeAgentegeneralHoraextranocturna OroZona3NANA</v>
      </c>
      <c r="B1366" t="s">
        <v>1671</v>
      </c>
      <c r="C1366" t="s">
        <v>106</v>
      </c>
      <c r="D1366" t="s">
        <v>545</v>
      </c>
      <c r="E1366" t="s">
        <v>288</v>
      </c>
      <c r="F1366" t="s">
        <v>3</v>
      </c>
      <c r="G1366" t="s">
        <v>94</v>
      </c>
      <c r="H1366" t="s">
        <v>96</v>
      </c>
      <c r="I1366" t="s">
        <v>96</v>
      </c>
      <c r="J1366" t="s">
        <v>25</v>
      </c>
      <c r="K1366">
        <v>22122.063533535798</v>
      </c>
      <c r="L1366">
        <v>25176.374999999996</v>
      </c>
      <c r="M1366">
        <v>28078.797237342023</v>
      </c>
      <c r="N1366">
        <v>16694.55</v>
      </c>
      <c r="O1366">
        <v>18732.465</v>
      </c>
      <c r="P1366">
        <v>23360.984999999997</v>
      </c>
      <c r="Q1366">
        <v>29705.534999999996</v>
      </c>
      <c r="S1366" t="s">
        <v>174</v>
      </c>
    </row>
    <row r="1367" spans="1:19" x14ac:dyDescent="0.2">
      <c r="A1367" t="str">
        <f t="shared" si="21"/>
        <v>AgenteFrontOfficeAgentegeneralHoraextradominicalyfestivoOroZona3NANA</v>
      </c>
      <c r="B1367" t="s">
        <v>1672</v>
      </c>
      <c r="C1367" t="s">
        <v>106</v>
      </c>
      <c r="D1367" t="s">
        <v>545</v>
      </c>
      <c r="E1367" t="s">
        <v>90</v>
      </c>
      <c r="F1367" t="s">
        <v>3</v>
      </c>
      <c r="G1367" t="s">
        <v>94</v>
      </c>
      <c r="H1367" t="s">
        <v>96</v>
      </c>
      <c r="I1367" t="s">
        <v>96</v>
      </c>
      <c r="J1367" t="s">
        <v>25</v>
      </c>
      <c r="K1367">
        <v>27148.798096501323</v>
      </c>
      <c r="L1367">
        <v>28772.999999999996</v>
      </c>
      <c r="M1367">
        <v>32090.053985533745</v>
      </c>
      <c r="N1367">
        <v>23848.469999999998</v>
      </c>
      <c r="O1367">
        <v>21308.579999999998</v>
      </c>
      <c r="P1367">
        <v>25568.639999999999</v>
      </c>
      <c r="Q1367">
        <v>33069.284999999996</v>
      </c>
      <c r="S1367" t="s">
        <v>174</v>
      </c>
    </row>
    <row r="1368" spans="1:19" x14ac:dyDescent="0.2">
      <c r="A1368" t="str">
        <f t="shared" si="21"/>
        <v>AgenteFrontOfficeAgentegeneralServicio7x24OroZona3NANA</v>
      </c>
      <c r="B1368" t="s">
        <v>1673</v>
      </c>
      <c r="C1368" t="s">
        <v>106</v>
      </c>
      <c r="D1368" t="s">
        <v>545</v>
      </c>
      <c r="E1368" t="s">
        <v>91</v>
      </c>
      <c r="F1368" t="s">
        <v>3</v>
      </c>
      <c r="G1368" t="s">
        <v>94</v>
      </c>
      <c r="H1368" t="s">
        <v>96</v>
      </c>
      <c r="I1368" t="s">
        <v>96</v>
      </c>
      <c r="J1368" t="s">
        <v>260</v>
      </c>
      <c r="K1368">
        <v>9531752.2809396312</v>
      </c>
      <c r="L1368">
        <v>14098615.784999998</v>
      </c>
      <c r="M1368">
        <v>19743604.453598443</v>
      </c>
      <c r="N1368">
        <v>13468621.635</v>
      </c>
      <c r="O1368">
        <v>12890376.449999999</v>
      </c>
      <c r="P1368">
        <v>20614525.559999999</v>
      </c>
      <c r="Q1368">
        <v>14033206.889999999</v>
      </c>
      <c r="S1368" t="s">
        <v>174</v>
      </c>
    </row>
    <row r="1369" spans="1:19" x14ac:dyDescent="0.2">
      <c r="A1369" t="str">
        <f t="shared" si="21"/>
        <v>AgenteFrontOfficeAgentegeneralJornadaOrdinariaPlatinoZona3NANA</v>
      </c>
      <c r="B1369" t="s">
        <v>1674</v>
      </c>
      <c r="C1369" t="s">
        <v>106</v>
      </c>
      <c r="D1369" t="s">
        <v>545</v>
      </c>
      <c r="E1369" t="s">
        <v>89</v>
      </c>
      <c r="F1369" t="s">
        <v>134</v>
      </c>
      <c r="G1369" t="s">
        <v>94</v>
      </c>
      <c r="H1369" t="s">
        <v>96</v>
      </c>
      <c r="I1369" t="s">
        <v>96</v>
      </c>
      <c r="J1369" t="s">
        <v>5</v>
      </c>
      <c r="K1369">
        <v>3499670.8053810024</v>
      </c>
      <c r="L1369">
        <v>3396629.88</v>
      </c>
      <c r="M1369">
        <v>5049812.8486247258</v>
      </c>
      <c r="N1369">
        <v>4074155.3699999996</v>
      </c>
      <c r="O1369">
        <v>3683195.5049999999</v>
      </c>
      <c r="P1369">
        <v>4634236.3049999997</v>
      </c>
      <c r="Q1369">
        <v>3891229.4699999997</v>
      </c>
      <c r="S1369" t="s">
        <v>174</v>
      </c>
    </row>
    <row r="1370" spans="1:19" x14ac:dyDescent="0.2">
      <c r="A1370" t="str">
        <f t="shared" si="21"/>
        <v>AgenteFrontOfficeAgentegeneralHoraextradiurnaPlatinoZona3NANA</v>
      </c>
      <c r="B1370" t="s">
        <v>1675</v>
      </c>
      <c r="C1370" t="s">
        <v>106</v>
      </c>
      <c r="D1370" t="s">
        <v>545</v>
      </c>
      <c r="E1370" t="s">
        <v>172</v>
      </c>
      <c r="F1370" t="s">
        <v>134</v>
      </c>
      <c r="G1370" t="s">
        <v>94</v>
      </c>
      <c r="H1370" t="s">
        <v>96</v>
      </c>
      <c r="I1370" t="s">
        <v>96</v>
      </c>
      <c r="J1370" t="s">
        <v>25</v>
      </c>
      <c r="K1370">
        <v>17095.328970570274</v>
      </c>
      <c r="L1370">
        <v>18512.009999999998</v>
      </c>
      <c r="M1370">
        <v>20647.391425631697</v>
      </c>
      <c r="N1370">
        <v>11924.234999999999</v>
      </c>
      <c r="O1370">
        <v>13579.199999999999</v>
      </c>
      <c r="P1370">
        <v>19353.465</v>
      </c>
      <c r="Q1370">
        <v>22746.195</v>
      </c>
      <c r="S1370" t="s">
        <v>174</v>
      </c>
    </row>
    <row r="1371" spans="1:19" x14ac:dyDescent="0.2">
      <c r="A1371" t="str">
        <f t="shared" si="21"/>
        <v>AgenteFrontOfficeAgentegeneralHoraextranocturna PlatinoZona3NANA</v>
      </c>
      <c r="B1371" t="s">
        <v>1676</v>
      </c>
      <c r="C1371" t="s">
        <v>106</v>
      </c>
      <c r="D1371" t="s">
        <v>545</v>
      </c>
      <c r="E1371" t="s">
        <v>288</v>
      </c>
      <c r="F1371" t="s">
        <v>134</v>
      </c>
      <c r="G1371" t="s">
        <v>94</v>
      </c>
      <c r="H1371" t="s">
        <v>96</v>
      </c>
      <c r="I1371" t="s">
        <v>96</v>
      </c>
      <c r="J1371" t="s">
        <v>25</v>
      </c>
      <c r="K1371">
        <v>22122.063533535798</v>
      </c>
      <c r="L1371">
        <v>25916.399999999998</v>
      </c>
      <c r="M1371">
        <v>28906.347995884378</v>
      </c>
      <c r="N1371">
        <v>16694.55</v>
      </c>
      <c r="O1371">
        <v>18732.465</v>
      </c>
      <c r="P1371">
        <v>23863.994999999999</v>
      </c>
      <c r="Q1371">
        <v>31571.639999999996</v>
      </c>
      <c r="S1371" t="s">
        <v>174</v>
      </c>
    </row>
    <row r="1372" spans="1:19" x14ac:dyDescent="0.2">
      <c r="A1372" t="str">
        <f t="shared" si="21"/>
        <v>AgenteFrontOfficeAgentegeneralHoraextradominicalyfestivoPlatinoZona3NANA</v>
      </c>
      <c r="B1372" t="s">
        <v>1677</v>
      </c>
      <c r="C1372" t="s">
        <v>106</v>
      </c>
      <c r="D1372" t="s">
        <v>545</v>
      </c>
      <c r="E1372" t="s">
        <v>90</v>
      </c>
      <c r="F1372" t="s">
        <v>134</v>
      </c>
      <c r="G1372" t="s">
        <v>94</v>
      </c>
      <c r="H1372" t="s">
        <v>96</v>
      </c>
      <c r="I1372" t="s">
        <v>96</v>
      </c>
      <c r="J1372" t="s">
        <v>25</v>
      </c>
      <c r="K1372">
        <v>27148.798096501323</v>
      </c>
      <c r="L1372">
        <v>29618.594999999998</v>
      </c>
      <c r="M1372">
        <v>33035.826281010719</v>
      </c>
      <c r="N1372">
        <v>23848.469999999998</v>
      </c>
      <c r="O1372">
        <v>21308.579999999998</v>
      </c>
      <c r="P1372">
        <v>26119.26</v>
      </c>
      <c r="Q1372">
        <v>35147.564999999995</v>
      </c>
      <c r="S1372" t="s">
        <v>174</v>
      </c>
    </row>
    <row r="1373" spans="1:19" x14ac:dyDescent="0.2">
      <c r="A1373" t="str">
        <f t="shared" si="21"/>
        <v>AgenteFrontOfficeAgentegeneralServicio7x24PlatinoZona3NANA</v>
      </c>
      <c r="B1373" t="s">
        <v>1678</v>
      </c>
      <c r="C1373" t="s">
        <v>106</v>
      </c>
      <c r="D1373" t="s">
        <v>545</v>
      </c>
      <c r="E1373" t="s">
        <v>91</v>
      </c>
      <c r="F1373" t="s">
        <v>134</v>
      </c>
      <c r="G1373" t="s">
        <v>94</v>
      </c>
      <c r="H1373" t="s">
        <v>96</v>
      </c>
      <c r="I1373" t="s">
        <v>96</v>
      </c>
      <c r="J1373" t="s">
        <v>260</v>
      </c>
      <c r="K1373">
        <v>9531752.2809396312</v>
      </c>
      <c r="L1373">
        <v>14513280.254999999</v>
      </c>
      <c r="M1373">
        <v>20325496.715714518</v>
      </c>
      <c r="N1373">
        <v>13578210.539999999</v>
      </c>
      <c r="O1373">
        <v>12890376.449999999</v>
      </c>
      <c r="P1373">
        <v>21057848.145</v>
      </c>
      <c r="Q1373">
        <v>14914828.169999998</v>
      </c>
      <c r="S1373" t="s">
        <v>174</v>
      </c>
    </row>
    <row r="1374" spans="1:19" x14ac:dyDescent="0.2">
      <c r="A1374" t="str">
        <f t="shared" si="21"/>
        <v>AgenteFrontOfficeAgentetécnicoJornadaOrdinariaPlataZona1NANA</v>
      </c>
      <c r="B1374" t="s">
        <v>1679</v>
      </c>
      <c r="C1374" t="s">
        <v>106</v>
      </c>
      <c r="D1374" t="s">
        <v>262</v>
      </c>
      <c r="E1374" t="s">
        <v>89</v>
      </c>
      <c r="F1374" t="s">
        <v>2</v>
      </c>
      <c r="G1374" t="s">
        <v>92</v>
      </c>
      <c r="H1374" t="s">
        <v>96</v>
      </c>
      <c r="I1374" t="s">
        <v>96</v>
      </c>
      <c r="J1374" t="s">
        <v>5</v>
      </c>
      <c r="K1374">
        <v>4103543.1816019826</v>
      </c>
      <c r="L1374">
        <v>3849723.9</v>
      </c>
      <c r="M1374">
        <v>5707461.1116695246</v>
      </c>
      <c r="N1374">
        <v>4512327.7949999999</v>
      </c>
      <c r="O1374">
        <v>4523005.8899999997</v>
      </c>
      <c r="P1374">
        <v>4928382.2699999996</v>
      </c>
      <c r="Q1374">
        <v>4429693.3949999996</v>
      </c>
      <c r="S1374" t="s">
        <v>174</v>
      </c>
    </row>
    <row r="1375" spans="1:19" x14ac:dyDescent="0.2">
      <c r="A1375" t="str">
        <f t="shared" si="21"/>
        <v>AgenteFrontOfficeAgentetécnicoHoraextradiurnaPlataZona1NANA</v>
      </c>
      <c r="B1375" t="s">
        <v>1680</v>
      </c>
      <c r="C1375" t="s">
        <v>106</v>
      </c>
      <c r="D1375" t="s">
        <v>262</v>
      </c>
      <c r="E1375" t="s">
        <v>172</v>
      </c>
      <c r="F1375" t="s">
        <v>2</v>
      </c>
      <c r="G1375" t="s">
        <v>92</v>
      </c>
      <c r="H1375" t="s">
        <v>96</v>
      </c>
      <c r="I1375" t="s">
        <v>96</v>
      </c>
      <c r="J1375" t="s">
        <v>25</v>
      </c>
      <c r="K1375">
        <v>20240.497596721209</v>
      </c>
      <c r="L1375">
        <v>20979.449999999997</v>
      </c>
      <c r="M1375">
        <v>25362.858367533001</v>
      </c>
      <c r="N1375">
        <v>15899.669999999998</v>
      </c>
      <c r="O1375">
        <v>17467.695</v>
      </c>
      <c r="P1375">
        <v>22322.879999999997</v>
      </c>
      <c r="Q1375">
        <v>26701.964999999997</v>
      </c>
      <c r="S1375" t="s">
        <v>174</v>
      </c>
    </row>
    <row r="1376" spans="1:19" x14ac:dyDescent="0.2">
      <c r="A1376" t="str">
        <f t="shared" si="21"/>
        <v>AgenteFrontOfficeAgentetécnicoHoraextranocturna PlataZona1NANA</v>
      </c>
      <c r="B1376" t="s">
        <v>1681</v>
      </c>
      <c r="C1376" t="s">
        <v>106</v>
      </c>
      <c r="D1376" t="s">
        <v>262</v>
      </c>
      <c r="E1376" t="s">
        <v>288</v>
      </c>
      <c r="F1376" t="s">
        <v>2</v>
      </c>
      <c r="G1376" t="s">
        <v>92</v>
      </c>
      <c r="H1376" t="s">
        <v>96</v>
      </c>
      <c r="I1376" t="s">
        <v>96</v>
      </c>
      <c r="J1376" t="s">
        <v>25</v>
      </c>
      <c r="K1376">
        <v>26525.299610147111</v>
      </c>
      <c r="L1376">
        <v>29371.229999999996</v>
      </c>
      <c r="M1376">
        <v>35508.001714546204</v>
      </c>
      <c r="N1376">
        <v>22258.71</v>
      </c>
      <c r="O1376">
        <v>24175.53</v>
      </c>
      <c r="P1376">
        <v>27862.199999999997</v>
      </c>
      <c r="Q1376">
        <v>37062.314999999995</v>
      </c>
      <c r="S1376" t="s">
        <v>174</v>
      </c>
    </row>
    <row r="1377" spans="1:19" x14ac:dyDescent="0.2">
      <c r="A1377" t="str">
        <f t="shared" si="21"/>
        <v>AgenteFrontOfficeAgentetécnicoHoraextradominicalyfestivoPlataZona1NANA</v>
      </c>
      <c r="B1377" t="s">
        <v>1682</v>
      </c>
      <c r="C1377" t="s">
        <v>106</v>
      </c>
      <c r="D1377" t="s">
        <v>262</v>
      </c>
      <c r="E1377" t="s">
        <v>90</v>
      </c>
      <c r="F1377" t="s">
        <v>2</v>
      </c>
      <c r="G1377" t="s">
        <v>92</v>
      </c>
      <c r="H1377" t="s">
        <v>96</v>
      </c>
      <c r="I1377" t="s">
        <v>96</v>
      </c>
      <c r="J1377" t="s">
        <v>25</v>
      </c>
      <c r="K1377">
        <v>32810.101623573006</v>
      </c>
      <c r="L1377">
        <v>33567.119999999995</v>
      </c>
      <c r="M1377">
        <v>40580.573388052806</v>
      </c>
      <c r="N1377">
        <v>31798.304999999997</v>
      </c>
      <c r="O1377">
        <v>27529.964999999997</v>
      </c>
      <c r="P1377">
        <v>30630.824999999997</v>
      </c>
      <c r="Q1377">
        <v>41259.24</v>
      </c>
      <c r="S1377" t="s">
        <v>174</v>
      </c>
    </row>
    <row r="1378" spans="1:19" x14ac:dyDescent="0.2">
      <c r="A1378" t="str">
        <f t="shared" si="21"/>
        <v>AgenteFrontOfficeAgentetécnicoServicio7x24PlataZona1NANA</v>
      </c>
      <c r="B1378" t="s">
        <v>1683</v>
      </c>
      <c r="C1378" t="s">
        <v>106</v>
      </c>
      <c r="D1378" t="s">
        <v>262</v>
      </c>
      <c r="E1378" t="s">
        <v>91</v>
      </c>
      <c r="F1378" t="s">
        <v>2</v>
      </c>
      <c r="G1378" t="s">
        <v>92</v>
      </c>
      <c r="H1378" t="s">
        <v>96</v>
      </c>
      <c r="I1378" t="s">
        <v>96</v>
      </c>
      <c r="J1378" t="s">
        <v>260</v>
      </c>
      <c r="K1378">
        <v>11645305.597713064</v>
      </c>
      <c r="L1378">
        <v>16893250.334999997</v>
      </c>
      <c r="M1378">
        <v>22972530.974469833</v>
      </c>
      <c r="N1378">
        <v>16415982.854999999</v>
      </c>
      <c r="O1378">
        <v>16153194.284999998</v>
      </c>
      <c r="P1378">
        <v>23410474.559999999</v>
      </c>
      <c r="Q1378">
        <v>17370442.259999998</v>
      </c>
      <c r="S1378" t="s">
        <v>174</v>
      </c>
    </row>
    <row r="1379" spans="1:19" x14ac:dyDescent="0.2">
      <c r="A1379" t="str">
        <f t="shared" si="21"/>
        <v>AgenteFrontOfficeAgentetécnicoJornadaOrdinariaOroZona1NANA</v>
      </c>
      <c r="B1379" t="s">
        <v>1684</v>
      </c>
      <c r="C1379" t="s">
        <v>106</v>
      </c>
      <c r="D1379" t="s">
        <v>262</v>
      </c>
      <c r="E1379" t="s">
        <v>89</v>
      </c>
      <c r="F1379" t="s">
        <v>3</v>
      </c>
      <c r="G1379" t="s">
        <v>92</v>
      </c>
      <c r="H1379" t="s">
        <v>96</v>
      </c>
      <c r="I1379" t="s">
        <v>96</v>
      </c>
      <c r="J1379" t="s">
        <v>5</v>
      </c>
      <c r="K1379">
        <v>4103543.1816019826</v>
      </c>
      <c r="L1379">
        <v>3926718.5849999995</v>
      </c>
      <c r="M1379">
        <v>5870858.2233691961</v>
      </c>
      <c r="N1379">
        <v>4559927.4449999994</v>
      </c>
      <c r="O1379">
        <v>4523005.8899999997</v>
      </c>
      <c r="P1379">
        <v>5032136.88</v>
      </c>
      <c r="Q1379">
        <v>4626074.2949999999</v>
      </c>
      <c r="S1379" t="s">
        <v>174</v>
      </c>
    </row>
    <row r="1380" spans="1:19" x14ac:dyDescent="0.2">
      <c r="A1380" t="str">
        <f t="shared" si="21"/>
        <v>AgenteFrontOfficeAgentetécnicoHoraextradiurnaOroZona1NANA</v>
      </c>
      <c r="B1380" t="s">
        <v>1685</v>
      </c>
      <c r="C1380" t="s">
        <v>106</v>
      </c>
      <c r="D1380" t="s">
        <v>262</v>
      </c>
      <c r="E1380" t="s">
        <v>172</v>
      </c>
      <c r="F1380" t="s">
        <v>3</v>
      </c>
      <c r="G1380" t="s">
        <v>92</v>
      </c>
      <c r="H1380" t="s">
        <v>96</v>
      </c>
      <c r="I1380" t="s">
        <v>96</v>
      </c>
      <c r="J1380" t="s">
        <v>25</v>
      </c>
      <c r="K1380">
        <v>20240.497596721209</v>
      </c>
      <c r="L1380">
        <v>21399.66</v>
      </c>
      <c r="M1380">
        <v>26088.96367436189</v>
      </c>
      <c r="N1380">
        <v>15899.669999999998</v>
      </c>
      <c r="O1380">
        <v>17467.695</v>
      </c>
      <c r="P1380">
        <v>22792.769999999997</v>
      </c>
      <c r="Q1380">
        <v>27886.004999999997</v>
      </c>
      <c r="S1380" t="s">
        <v>174</v>
      </c>
    </row>
    <row r="1381" spans="1:19" x14ac:dyDescent="0.2">
      <c r="A1381" t="str">
        <f t="shared" si="21"/>
        <v>AgenteFrontOfficeAgentetécnicoHoraextranocturna OroZona1NANA</v>
      </c>
      <c r="B1381" t="s">
        <v>1686</v>
      </c>
      <c r="C1381" t="s">
        <v>106</v>
      </c>
      <c r="D1381" t="s">
        <v>262</v>
      </c>
      <c r="E1381" t="s">
        <v>288</v>
      </c>
      <c r="F1381" t="s">
        <v>3</v>
      </c>
      <c r="G1381" t="s">
        <v>92</v>
      </c>
      <c r="H1381" t="s">
        <v>96</v>
      </c>
      <c r="I1381" t="s">
        <v>96</v>
      </c>
      <c r="J1381" t="s">
        <v>25</v>
      </c>
      <c r="K1381">
        <v>26525.299610147111</v>
      </c>
      <c r="L1381">
        <v>29959.109999999997</v>
      </c>
      <c r="M1381">
        <v>36524.549144106648</v>
      </c>
      <c r="N1381">
        <v>22258.71</v>
      </c>
      <c r="O1381">
        <v>24175.53</v>
      </c>
      <c r="P1381">
        <v>28448.01</v>
      </c>
      <c r="Q1381">
        <v>38704.86</v>
      </c>
      <c r="S1381" t="s">
        <v>174</v>
      </c>
    </row>
    <row r="1382" spans="1:19" x14ac:dyDescent="0.2">
      <c r="A1382" t="str">
        <f t="shared" si="21"/>
        <v>AgenteFrontOfficeAgentetécnicoHoraextradominicalyfestivoOroZona1NANA</v>
      </c>
      <c r="B1382" t="s">
        <v>1687</v>
      </c>
      <c r="C1382" t="s">
        <v>106</v>
      </c>
      <c r="D1382" t="s">
        <v>262</v>
      </c>
      <c r="E1382" t="s">
        <v>90</v>
      </c>
      <c r="F1382" t="s">
        <v>3</v>
      </c>
      <c r="G1382" t="s">
        <v>92</v>
      </c>
      <c r="H1382" t="s">
        <v>96</v>
      </c>
      <c r="I1382" t="s">
        <v>96</v>
      </c>
      <c r="J1382" t="s">
        <v>25</v>
      </c>
      <c r="K1382">
        <v>32810.101623573006</v>
      </c>
      <c r="L1382">
        <v>34238.834999999999</v>
      </c>
      <c r="M1382">
        <v>41742.341878979023</v>
      </c>
      <c r="N1382">
        <v>31798.304999999997</v>
      </c>
      <c r="O1382">
        <v>27529.964999999997</v>
      </c>
      <c r="P1382">
        <v>31275.629999999997</v>
      </c>
      <c r="Q1382">
        <v>43089.119999999995</v>
      </c>
      <c r="S1382" t="s">
        <v>174</v>
      </c>
    </row>
    <row r="1383" spans="1:19" x14ac:dyDescent="0.2">
      <c r="A1383" t="str">
        <f t="shared" si="21"/>
        <v>AgenteFrontOfficeAgentetécnicoServicio7x24OroZona1NANA</v>
      </c>
      <c r="B1383" t="s">
        <v>1688</v>
      </c>
      <c r="C1383" t="s">
        <v>106</v>
      </c>
      <c r="D1383" t="s">
        <v>262</v>
      </c>
      <c r="E1383" t="s">
        <v>91</v>
      </c>
      <c r="F1383" t="s">
        <v>3</v>
      </c>
      <c r="G1383" t="s">
        <v>92</v>
      </c>
      <c r="H1383" t="s">
        <v>96</v>
      </c>
      <c r="I1383" t="s">
        <v>96</v>
      </c>
      <c r="J1383" t="s">
        <v>260</v>
      </c>
      <c r="K1383">
        <v>11645305.597713064</v>
      </c>
      <c r="L1383">
        <v>17231115.734999999</v>
      </c>
      <c r="M1383">
        <v>23630204.349061012</v>
      </c>
      <c r="N1383">
        <v>16515609.884999998</v>
      </c>
      <c r="O1383">
        <v>16153194.284999998</v>
      </c>
      <c r="P1383">
        <v>23903327.069999997</v>
      </c>
      <c r="Q1383">
        <v>18140522.625</v>
      </c>
      <c r="S1383" t="s">
        <v>174</v>
      </c>
    </row>
    <row r="1384" spans="1:19" x14ac:dyDescent="0.2">
      <c r="A1384" t="str">
        <f t="shared" si="21"/>
        <v>AgenteFrontOfficeAgentetécnicoJornadaOrdinariaPlatinoZona1NANA</v>
      </c>
      <c r="B1384" t="s">
        <v>1689</v>
      </c>
      <c r="C1384" t="s">
        <v>106</v>
      </c>
      <c r="D1384" t="s">
        <v>262</v>
      </c>
      <c r="E1384" t="s">
        <v>89</v>
      </c>
      <c r="F1384" t="s">
        <v>134</v>
      </c>
      <c r="G1384" t="s">
        <v>92</v>
      </c>
      <c r="H1384" t="s">
        <v>96</v>
      </c>
      <c r="I1384" t="s">
        <v>96</v>
      </c>
      <c r="J1384" t="s">
        <v>5</v>
      </c>
      <c r="K1384">
        <v>4103543.1816019826</v>
      </c>
      <c r="L1384">
        <v>4042210.0949999997</v>
      </c>
      <c r="M1384">
        <v>6043886.7592775142</v>
      </c>
      <c r="N1384">
        <v>4607527.0949999997</v>
      </c>
      <c r="O1384">
        <v>4523005.8899999997</v>
      </c>
      <c r="P1384">
        <v>5140355.4449999994</v>
      </c>
      <c r="Q1384">
        <v>4916702.2949999999</v>
      </c>
      <c r="S1384" t="s">
        <v>174</v>
      </c>
    </row>
    <row r="1385" spans="1:19" x14ac:dyDescent="0.2">
      <c r="A1385" t="str">
        <f t="shared" si="21"/>
        <v>AgenteFrontOfficeAgentetécnicoHoraextradiurnaPlatinoZona1NANA</v>
      </c>
      <c r="B1385" t="s">
        <v>1690</v>
      </c>
      <c r="C1385" t="s">
        <v>106</v>
      </c>
      <c r="D1385" t="s">
        <v>262</v>
      </c>
      <c r="E1385" t="s">
        <v>172</v>
      </c>
      <c r="F1385" t="s">
        <v>134</v>
      </c>
      <c r="G1385" t="s">
        <v>92</v>
      </c>
      <c r="H1385" t="s">
        <v>96</v>
      </c>
      <c r="I1385" t="s">
        <v>96</v>
      </c>
      <c r="J1385" t="s">
        <v>25</v>
      </c>
      <c r="K1385">
        <v>20240.497596721209</v>
      </c>
      <c r="L1385">
        <v>22028.94</v>
      </c>
      <c r="M1385">
        <v>26857.869176111431</v>
      </c>
      <c r="N1385">
        <v>15899.669999999998</v>
      </c>
      <c r="O1385">
        <v>17467.695</v>
      </c>
      <c r="P1385">
        <v>23283.359999999997</v>
      </c>
      <c r="Q1385">
        <v>29638.26</v>
      </c>
      <c r="S1385" t="s">
        <v>174</v>
      </c>
    </row>
    <row r="1386" spans="1:19" x14ac:dyDescent="0.2">
      <c r="A1386" t="str">
        <f t="shared" si="21"/>
        <v>AgenteFrontOfficeAgentetécnicoHoraextranocturna PlatinoZona1NANA</v>
      </c>
      <c r="B1386" t="s">
        <v>1691</v>
      </c>
      <c r="C1386" t="s">
        <v>106</v>
      </c>
      <c r="D1386" t="s">
        <v>262</v>
      </c>
      <c r="E1386" t="s">
        <v>288</v>
      </c>
      <c r="F1386" t="s">
        <v>134</v>
      </c>
      <c r="G1386" t="s">
        <v>92</v>
      </c>
      <c r="H1386" t="s">
        <v>96</v>
      </c>
      <c r="I1386" t="s">
        <v>96</v>
      </c>
      <c r="J1386" t="s">
        <v>25</v>
      </c>
      <c r="K1386">
        <v>26525.299610147111</v>
      </c>
      <c r="L1386">
        <v>30839.894999999997</v>
      </c>
      <c r="M1386">
        <v>37601.016846555998</v>
      </c>
      <c r="N1386">
        <v>22258.71</v>
      </c>
      <c r="O1386">
        <v>24175.53</v>
      </c>
      <c r="P1386">
        <v>29059.694999999996</v>
      </c>
      <c r="Q1386">
        <v>41137.109999999993</v>
      </c>
      <c r="S1386" t="s">
        <v>174</v>
      </c>
    </row>
    <row r="1387" spans="1:19" x14ac:dyDescent="0.2">
      <c r="A1387" t="str">
        <f t="shared" si="21"/>
        <v>AgenteFrontOfficeAgentetécnicoHoraextradominicalyfestivoPlatinoZona1NANA</v>
      </c>
      <c r="B1387" t="s">
        <v>1692</v>
      </c>
      <c r="C1387" t="s">
        <v>106</v>
      </c>
      <c r="D1387" t="s">
        <v>262</v>
      </c>
      <c r="E1387" t="s">
        <v>90</v>
      </c>
      <c r="F1387" t="s">
        <v>134</v>
      </c>
      <c r="G1387" t="s">
        <v>92</v>
      </c>
      <c r="H1387" t="s">
        <v>96</v>
      </c>
      <c r="I1387" t="s">
        <v>96</v>
      </c>
      <c r="J1387" t="s">
        <v>25</v>
      </c>
      <c r="K1387">
        <v>32810.101623573006</v>
      </c>
      <c r="L1387">
        <v>35245.89</v>
      </c>
      <c r="M1387">
        <v>42972.590681778289</v>
      </c>
      <c r="N1387">
        <v>31798.304999999997</v>
      </c>
      <c r="O1387">
        <v>27529.964999999997</v>
      </c>
      <c r="P1387">
        <v>31948.379999999997</v>
      </c>
      <c r="Q1387">
        <v>45795.644999999997</v>
      </c>
      <c r="S1387" t="s">
        <v>174</v>
      </c>
    </row>
    <row r="1388" spans="1:19" x14ac:dyDescent="0.2">
      <c r="A1388" t="str">
        <f t="shared" si="21"/>
        <v>AgenteFrontOfficeAgentetécnicoServicio7x24PlatinoZona1NANA</v>
      </c>
      <c r="B1388" t="s">
        <v>1693</v>
      </c>
      <c r="C1388" t="s">
        <v>106</v>
      </c>
      <c r="D1388" t="s">
        <v>262</v>
      </c>
      <c r="E1388" t="s">
        <v>91</v>
      </c>
      <c r="F1388" t="s">
        <v>134</v>
      </c>
      <c r="G1388" t="s">
        <v>92</v>
      </c>
      <c r="H1388" t="s">
        <v>96</v>
      </c>
      <c r="I1388" t="s">
        <v>96</v>
      </c>
      <c r="J1388" t="s">
        <v>260</v>
      </c>
      <c r="K1388">
        <v>11645305.597713064</v>
      </c>
      <c r="L1388">
        <v>17737913.834999997</v>
      </c>
      <c r="M1388">
        <v>24326644.206091989</v>
      </c>
      <c r="N1388">
        <v>16615235.879999999</v>
      </c>
      <c r="O1388">
        <v>16153194.284999998</v>
      </c>
      <c r="P1388">
        <v>24417377.414999999</v>
      </c>
      <c r="Q1388">
        <v>19280181.824999999</v>
      </c>
      <c r="S1388" t="s">
        <v>174</v>
      </c>
    </row>
    <row r="1389" spans="1:19" x14ac:dyDescent="0.2">
      <c r="A1389" t="str">
        <f t="shared" si="21"/>
        <v>AgenteFrontOfficeAgentetécnicoJornadaOrdinariaPlataZona2NANA</v>
      </c>
      <c r="B1389" t="s">
        <v>1694</v>
      </c>
      <c r="C1389" t="s">
        <v>106</v>
      </c>
      <c r="D1389" t="s">
        <v>262</v>
      </c>
      <c r="E1389" t="s">
        <v>89</v>
      </c>
      <c r="F1389" t="s">
        <v>2</v>
      </c>
      <c r="G1389" t="s">
        <v>93</v>
      </c>
      <c r="H1389" t="s">
        <v>96</v>
      </c>
      <c r="I1389" t="s">
        <v>96</v>
      </c>
      <c r="J1389" t="s">
        <v>5</v>
      </c>
      <c r="K1389">
        <v>4103543.1816019826</v>
      </c>
      <c r="L1389">
        <v>3965216.4449999998</v>
      </c>
      <c r="M1389">
        <v>5707461.1116695246</v>
      </c>
      <c r="N1389">
        <v>4569447.375</v>
      </c>
      <c r="O1389">
        <v>4523005.8899999997</v>
      </c>
      <c r="P1389">
        <v>5237411.5349999992</v>
      </c>
      <c r="Q1389">
        <v>4429693.3949999996</v>
      </c>
      <c r="S1389" t="s">
        <v>174</v>
      </c>
    </row>
    <row r="1390" spans="1:19" x14ac:dyDescent="0.2">
      <c r="A1390" t="str">
        <f t="shared" si="21"/>
        <v>AgenteFrontOfficeAgentetécnicoHoraextradiurnaPlataZona2NANA</v>
      </c>
      <c r="B1390" t="s">
        <v>1695</v>
      </c>
      <c r="C1390" t="s">
        <v>106</v>
      </c>
      <c r="D1390" t="s">
        <v>262</v>
      </c>
      <c r="E1390" t="s">
        <v>172</v>
      </c>
      <c r="F1390" t="s">
        <v>2</v>
      </c>
      <c r="G1390" t="s">
        <v>93</v>
      </c>
      <c r="H1390" t="s">
        <v>96</v>
      </c>
      <c r="I1390" t="s">
        <v>96</v>
      </c>
      <c r="J1390" t="s">
        <v>25</v>
      </c>
      <c r="K1390">
        <v>20240.497596721209</v>
      </c>
      <c r="L1390">
        <v>21609.764999999999</v>
      </c>
      <c r="M1390">
        <v>25362.858367533001</v>
      </c>
      <c r="N1390">
        <v>15899.669999999998</v>
      </c>
      <c r="O1390">
        <v>17467.695</v>
      </c>
      <c r="P1390">
        <v>23722.199999999997</v>
      </c>
      <c r="Q1390">
        <v>26701.964999999997</v>
      </c>
      <c r="S1390" t="s">
        <v>174</v>
      </c>
    </row>
    <row r="1391" spans="1:19" x14ac:dyDescent="0.2">
      <c r="A1391" t="str">
        <f t="shared" si="21"/>
        <v>AgenteFrontOfficeAgentetécnicoHoraextranocturna PlataZona2NANA</v>
      </c>
      <c r="B1391" t="s">
        <v>1696</v>
      </c>
      <c r="C1391" t="s">
        <v>106</v>
      </c>
      <c r="D1391" t="s">
        <v>262</v>
      </c>
      <c r="E1391" t="s">
        <v>288</v>
      </c>
      <c r="F1391" t="s">
        <v>2</v>
      </c>
      <c r="G1391" t="s">
        <v>93</v>
      </c>
      <c r="H1391" t="s">
        <v>96</v>
      </c>
      <c r="I1391" t="s">
        <v>96</v>
      </c>
      <c r="J1391" t="s">
        <v>25</v>
      </c>
      <c r="K1391">
        <v>26525.299610147111</v>
      </c>
      <c r="L1391">
        <v>30253.05</v>
      </c>
      <c r="M1391">
        <v>35508.001714546204</v>
      </c>
      <c r="N1391">
        <v>22258.71</v>
      </c>
      <c r="O1391">
        <v>24175.53</v>
      </c>
      <c r="P1391">
        <v>29609.279999999999</v>
      </c>
      <c r="Q1391">
        <v>37062.314999999995</v>
      </c>
      <c r="S1391" t="s">
        <v>174</v>
      </c>
    </row>
    <row r="1392" spans="1:19" x14ac:dyDescent="0.2">
      <c r="A1392" t="str">
        <f t="shared" si="21"/>
        <v>AgenteFrontOfficeAgentetécnicoHoraextradominicalyfestivoPlataZona2NANA</v>
      </c>
      <c r="B1392" t="s">
        <v>1697</v>
      </c>
      <c r="C1392" t="s">
        <v>106</v>
      </c>
      <c r="D1392" t="s">
        <v>262</v>
      </c>
      <c r="E1392" t="s">
        <v>90</v>
      </c>
      <c r="F1392" t="s">
        <v>2</v>
      </c>
      <c r="G1392" t="s">
        <v>93</v>
      </c>
      <c r="H1392" t="s">
        <v>96</v>
      </c>
      <c r="I1392" t="s">
        <v>96</v>
      </c>
      <c r="J1392" t="s">
        <v>25</v>
      </c>
      <c r="K1392">
        <v>32810.101623573006</v>
      </c>
      <c r="L1392">
        <v>34574.174999999996</v>
      </c>
      <c r="M1392">
        <v>40580.573388052806</v>
      </c>
      <c r="N1392">
        <v>31798.304999999997</v>
      </c>
      <c r="O1392">
        <v>27529.964999999997</v>
      </c>
      <c r="P1392">
        <v>32551.784999999996</v>
      </c>
      <c r="Q1392">
        <v>41259.24</v>
      </c>
      <c r="S1392" t="s">
        <v>174</v>
      </c>
    </row>
    <row r="1393" spans="1:19" x14ac:dyDescent="0.2">
      <c r="A1393" t="str">
        <f t="shared" si="21"/>
        <v>AgenteFrontOfficeAgentetécnicoServicio7x24PlataZona2NANA</v>
      </c>
      <c r="B1393" t="s">
        <v>1698</v>
      </c>
      <c r="C1393" t="s">
        <v>106</v>
      </c>
      <c r="D1393" t="s">
        <v>262</v>
      </c>
      <c r="E1393" t="s">
        <v>91</v>
      </c>
      <c r="F1393" t="s">
        <v>2</v>
      </c>
      <c r="G1393" t="s">
        <v>93</v>
      </c>
      <c r="H1393" t="s">
        <v>96</v>
      </c>
      <c r="I1393" t="s">
        <v>96</v>
      </c>
      <c r="J1393" t="s">
        <v>260</v>
      </c>
      <c r="K1393">
        <v>11645305.597713064</v>
      </c>
      <c r="L1393">
        <v>17400048.434999999</v>
      </c>
      <c r="M1393">
        <v>22972530.974469833</v>
      </c>
      <c r="N1393">
        <v>16535534.669999998</v>
      </c>
      <c r="O1393">
        <v>16153194.284999998</v>
      </c>
      <c r="P1393">
        <v>24878405.744999997</v>
      </c>
      <c r="Q1393">
        <v>17370442.259999998</v>
      </c>
      <c r="S1393" t="s">
        <v>174</v>
      </c>
    </row>
    <row r="1394" spans="1:19" x14ac:dyDescent="0.2">
      <c r="A1394" t="str">
        <f t="shared" si="21"/>
        <v>AgenteFrontOfficeAgentetécnicoJornadaOrdinariaOroZona2NANA</v>
      </c>
      <c r="B1394" t="s">
        <v>1699</v>
      </c>
      <c r="C1394" t="s">
        <v>106</v>
      </c>
      <c r="D1394" t="s">
        <v>262</v>
      </c>
      <c r="E1394" t="s">
        <v>89</v>
      </c>
      <c r="F1394" t="s">
        <v>3</v>
      </c>
      <c r="G1394" t="s">
        <v>93</v>
      </c>
      <c r="H1394" t="s">
        <v>96</v>
      </c>
      <c r="I1394" t="s">
        <v>96</v>
      </c>
      <c r="J1394" t="s">
        <v>5</v>
      </c>
      <c r="K1394">
        <v>4103543.1816019826</v>
      </c>
      <c r="L1394">
        <v>4044520.2149999999</v>
      </c>
      <c r="M1394">
        <v>5870858.2233691961</v>
      </c>
      <c r="N1394">
        <v>4619903.625</v>
      </c>
      <c r="O1394">
        <v>4523005.8899999997</v>
      </c>
      <c r="P1394">
        <v>5347672.1549999993</v>
      </c>
      <c r="Q1394">
        <v>4626074.2949999999</v>
      </c>
      <c r="S1394" t="s">
        <v>174</v>
      </c>
    </row>
    <row r="1395" spans="1:19" x14ac:dyDescent="0.2">
      <c r="A1395" t="str">
        <f t="shared" si="21"/>
        <v>AgenteFrontOfficeAgentetécnicoHoraextradiurnaOroZona2NANA</v>
      </c>
      <c r="B1395" t="s">
        <v>1700</v>
      </c>
      <c r="C1395" t="s">
        <v>106</v>
      </c>
      <c r="D1395" t="s">
        <v>262</v>
      </c>
      <c r="E1395" t="s">
        <v>172</v>
      </c>
      <c r="F1395" t="s">
        <v>3</v>
      </c>
      <c r="G1395" t="s">
        <v>93</v>
      </c>
      <c r="H1395" t="s">
        <v>96</v>
      </c>
      <c r="I1395" t="s">
        <v>96</v>
      </c>
      <c r="J1395" t="s">
        <v>25</v>
      </c>
      <c r="K1395">
        <v>20240.497596721209</v>
      </c>
      <c r="L1395">
        <v>22042.394999999997</v>
      </c>
      <c r="M1395">
        <v>26088.96367436189</v>
      </c>
      <c r="N1395">
        <v>15899.669999999998</v>
      </c>
      <c r="O1395">
        <v>17467.695</v>
      </c>
      <c r="P1395">
        <v>24222.105</v>
      </c>
      <c r="Q1395">
        <v>27886.004999999997</v>
      </c>
      <c r="S1395" t="s">
        <v>174</v>
      </c>
    </row>
    <row r="1396" spans="1:19" x14ac:dyDescent="0.2">
      <c r="A1396" t="str">
        <f t="shared" si="21"/>
        <v>AgenteFrontOfficeAgentetécnicoHoraextranocturna OroZona2NANA</v>
      </c>
      <c r="B1396" t="s">
        <v>1701</v>
      </c>
      <c r="C1396" t="s">
        <v>106</v>
      </c>
      <c r="D1396" t="s">
        <v>262</v>
      </c>
      <c r="E1396" t="s">
        <v>288</v>
      </c>
      <c r="F1396" t="s">
        <v>3</v>
      </c>
      <c r="G1396" t="s">
        <v>93</v>
      </c>
      <c r="H1396" t="s">
        <v>96</v>
      </c>
      <c r="I1396" t="s">
        <v>96</v>
      </c>
      <c r="J1396" t="s">
        <v>25</v>
      </c>
      <c r="K1396">
        <v>26525.299610147111</v>
      </c>
      <c r="L1396">
        <v>30858.524999999998</v>
      </c>
      <c r="M1396">
        <v>36524.549144106648</v>
      </c>
      <c r="N1396">
        <v>22258.71</v>
      </c>
      <c r="O1396">
        <v>24175.53</v>
      </c>
      <c r="P1396">
        <v>30232.35</v>
      </c>
      <c r="Q1396">
        <v>38704.86</v>
      </c>
      <c r="S1396" t="s">
        <v>174</v>
      </c>
    </row>
    <row r="1397" spans="1:19" x14ac:dyDescent="0.2">
      <c r="A1397" t="str">
        <f t="shared" si="21"/>
        <v>AgenteFrontOfficeAgentetécnicoHoraextradominicalyfestivoOroZona2NANA</v>
      </c>
      <c r="B1397" t="s">
        <v>1702</v>
      </c>
      <c r="C1397" t="s">
        <v>106</v>
      </c>
      <c r="D1397" t="s">
        <v>262</v>
      </c>
      <c r="E1397" t="s">
        <v>90</v>
      </c>
      <c r="F1397" t="s">
        <v>3</v>
      </c>
      <c r="G1397" t="s">
        <v>93</v>
      </c>
      <c r="H1397" t="s">
        <v>96</v>
      </c>
      <c r="I1397" t="s">
        <v>96</v>
      </c>
      <c r="J1397" t="s">
        <v>25</v>
      </c>
      <c r="K1397">
        <v>32810.101623573006</v>
      </c>
      <c r="L1397">
        <v>35266.589999999997</v>
      </c>
      <c r="M1397">
        <v>41742.341878979023</v>
      </c>
      <c r="N1397">
        <v>31798.304999999997</v>
      </c>
      <c r="O1397">
        <v>27529.964999999997</v>
      </c>
      <c r="P1397">
        <v>33236.954999999994</v>
      </c>
      <c r="Q1397">
        <v>43089.119999999995</v>
      </c>
      <c r="S1397" t="s">
        <v>174</v>
      </c>
    </row>
    <row r="1398" spans="1:19" x14ac:dyDescent="0.2">
      <c r="A1398" t="str">
        <f t="shared" si="21"/>
        <v>AgenteFrontOfficeAgentetécnicoServicio7x24OroZona2NANA</v>
      </c>
      <c r="B1398" t="s">
        <v>1703</v>
      </c>
      <c r="C1398" t="s">
        <v>106</v>
      </c>
      <c r="D1398" t="s">
        <v>262</v>
      </c>
      <c r="E1398" t="s">
        <v>91</v>
      </c>
      <c r="F1398" t="s">
        <v>3</v>
      </c>
      <c r="G1398" t="s">
        <v>93</v>
      </c>
      <c r="H1398" t="s">
        <v>96</v>
      </c>
      <c r="I1398" t="s">
        <v>96</v>
      </c>
      <c r="J1398" t="s">
        <v>260</v>
      </c>
      <c r="K1398">
        <v>11645305.597713064</v>
      </c>
      <c r="L1398">
        <v>17748049.59</v>
      </c>
      <c r="M1398">
        <v>23630204.349061012</v>
      </c>
      <c r="N1398">
        <v>16641138.824999999</v>
      </c>
      <c r="O1398">
        <v>16153194.284999998</v>
      </c>
      <c r="P1398">
        <v>25402161.284999996</v>
      </c>
      <c r="Q1398">
        <v>18140522.625</v>
      </c>
      <c r="S1398" t="s">
        <v>174</v>
      </c>
    </row>
    <row r="1399" spans="1:19" x14ac:dyDescent="0.2">
      <c r="A1399" t="str">
        <f t="shared" si="21"/>
        <v>AgenteFrontOfficeAgentetécnicoJornadaOrdinariaPlatinoZona2NANA</v>
      </c>
      <c r="B1399" t="s">
        <v>1704</v>
      </c>
      <c r="C1399" t="s">
        <v>106</v>
      </c>
      <c r="D1399" t="s">
        <v>262</v>
      </c>
      <c r="E1399" t="s">
        <v>89</v>
      </c>
      <c r="F1399" t="s">
        <v>134</v>
      </c>
      <c r="G1399" t="s">
        <v>93</v>
      </c>
      <c r="H1399" t="s">
        <v>96</v>
      </c>
      <c r="I1399" t="s">
        <v>96</v>
      </c>
      <c r="J1399" t="s">
        <v>5</v>
      </c>
      <c r="K1399">
        <v>4103543.1816019826</v>
      </c>
      <c r="L1399">
        <v>4163476.9049999998</v>
      </c>
      <c r="M1399">
        <v>6043886.7592775142</v>
      </c>
      <c r="N1399">
        <v>4678965.8999999994</v>
      </c>
      <c r="O1399">
        <v>4523005.8899999997</v>
      </c>
      <c r="P1399">
        <v>5462676.1799999997</v>
      </c>
      <c r="Q1399">
        <v>4916702.2949999999</v>
      </c>
      <c r="S1399" t="s">
        <v>174</v>
      </c>
    </row>
    <row r="1400" spans="1:19" x14ac:dyDescent="0.2">
      <c r="A1400" t="str">
        <f t="shared" si="21"/>
        <v>AgenteFrontOfficeAgentetécnicoHoraextradiurnaPlatinoZona2NANA</v>
      </c>
      <c r="B1400" t="s">
        <v>1705</v>
      </c>
      <c r="C1400" t="s">
        <v>106</v>
      </c>
      <c r="D1400" t="s">
        <v>262</v>
      </c>
      <c r="E1400" t="s">
        <v>172</v>
      </c>
      <c r="F1400" t="s">
        <v>134</v>
      </c>
      <c r="G1400" t="s">
        <v>93</v>
      </c>
      <c r="H1400" t="s">
        <v>96</v>
      </c>
      <c r="I1400" t="s">
        <v>96</v>
      </c>
      <c r="J1400" t="s">
        <v>25</v>
      </c>
      <c r="K1400">
        <v>20240.497596721209</v>
      </c>
      <c r="L1400">
        <v>22690.304999999997</v>
      </c>
      <c r="M1400">
        <v>26857.869176111431</v>
      </c>
      <c r="N1400">
        <v>15899.669999999998</v>
      </c>
      <c r="O1400">
        <v>17467.695</v>
      </c>
      <c r="P1400">
        <v>24742.71</v>
      </c>
      <c r="Q1400">
        <v>29638.26</v>
      </c>
      <c r="S1400" t="s">
        <v>174</v>
      </c>
    </row>
    <row r="1401" spans="1:19" x14ac:dyDescent="0.2">
      <c r="A1401" t="str">
        <f t="shared" si="21"/>
        <v>AgenteFrontOfficeAgentetécnicoHoraextranocturna PlatinoZona2NANA</v>
      </c>
      <c r="B1401" t="s">
        <v>1706</v>
      </c>
      <c r="C1401" t="s">
        <v>106</v>
      </c>
      <c r="D1401" t="s">
        <v>262</v>
      </c>
      <c r="E1401" t="s">
        <v>288</v>
      </c>
      <c r="F1401" t="s">
        <v>134</v>
      </c>
      <c r="G1401" t="s">
        <v>93</v>
      </c>
      <c r="H1401" t="s">
        <v>96</v>
      </c>
      <c r="I1401" t="s">
        <v>96</v>
      </c>
      <c r="J1401" t="s">
        <v>25</v>
      </c>
      <c r="K1401">
        <v>26525.299610147111</v>
      </c>
      <c r="L1401">
        <v>31765.184999999998</v>
      </c>
      <c r="M1401">
        <v>37601.016846555998</v>
      </c>
      <c r="N1401">
        <v>22258.71</v>
      </c>
      <c r="O1401">
        <v>24175.53</v>
      </c>
      <c r="P1401">
        <v>30882.329999999998</v>
      </c>
      <c r="Q1401">
        <v>41137.109999999993</v>
      </c>
      <c r="S1401" t="s">
        <v>174</v>
      </c>
    </row>
    <row r="1402" spans="1:19" x14ac:dyDescent="0.2">
      <c r="A1402" t="str">
        <f t="shared" si="21"/>
        <v>AgenteFrontOfficeAgentetécnicoHoraextradominicalyfestivoPlatinoZona2NANA</v>
      </c>
      <c r="B1402" t="s">
        <v>1707</v>
      </c>
      <c r="C1402" t="s">
        <v>106</v>
      </c>
      <c r="D1402" t="s">
        <v>262</v>
      </c>
      <c r="E1402" t="s">
        <v>90</v>
      </c>
      <c r="F1402" t="s">
        <v>134</v>
      </c>
      <c r="G1402" t="s">
        <v>93</v>
      </c>
      <c r="H1402" t="s">
        <v>96</v>
      </c>
      <c r="I1402" t="s">
        <v>96</v>
      </c>
      <c r="J1402" t="s">
        <v>25</v>
      </c>
      <c r="K1402">
        <v>32810.101623573006</v>
      </c>
      <c r="L1402">
        <v>36303.659999999996</v>
      </c>
      <c r="M1402">
        <v>42972.590681778289</v>
      </c>
      <c r="N1402">
        <v>31798.304999999997</v>
      </c>
      <c r="O1402">
        <v>27529.964999999997</v>
      </c>
      <c r="P1402">
        <v>33951.104999999996</v>
      </c>
      <c r="Q1402">
        <v>45795.644999999997</v>
      </c>
      <c r="S1402" t="s">
        <v>174</v>
      </c>
    </row>
    <row r="1403" spans="1:19" x14ac:dyDescent="0.2">
      <c r="A1403" t="str">
        <f t="shared" si="21"/>
        <v>AgenteFrontOfficeAgentetécnicoServicio7x24PlatinoZona2NANA</v>
      </c>
      <c r="B1403" t="s">
        <v>1708</v>
      </c>
      <c r="C1403" t="s">
        <v>106</v>
      </c>
      <c r="D1403" t="s">
        <v>262</v>
      </c>
      <c r="E1403" t="s">
        <v>91</v>
      </c>
      <c r="F1403" t="s">
        <v>134</v>
      </c>
      <c r="G1403" t="s">
        <v>93</v>
      </c>
      <c r="H1403" t="s">
        <v>96</v>
      </c>
      <c r="I1403" t="s">
        <v>96</v>
      </c>
      <c r="J1403" t="s">
        <v>260</v>
      </c>
      <c r="K1403">
        <v>11645305.597713064</v>
      </c>
      <c r="L1403">
        <v>18270051.84</v>
      </c>
      <c r="M1403">
        <v>24326644.206091989</v>
      </c>
      <c r="N1403">
        <v>16782634.709999997</v>
      </c>
      <c r="O1403">
        <v>16153194.284999998</v>
      </c>
      <c r="P1403">
        <v>25948444.634999998</v>
      </c>
      <c r="Q1403">
        <v>19280181.824999999</v>
      </c>
      <c r="S1403" t="s">
        <v>174</v>
      </c>
    </row>
    <row r="1404" spans="1:19" x14ac:dyDescent="0.2">
      <c r="A1404" t="str">
        <f t="shared" si="21"/>
        <v>AgenteFrontOfficeAgentetécnicoJornadaOrdinariaPlataZona3NANA</v>
      </c>
      <c r="B1404" t="s">
        <v>1709</v>
      </c>
      <c r="C1404" t="s">
        <v>106</v>
      </c>
      <c r="D1404" t="s">
        <v>262</v>
      </c>
      <c r="E1404" t="s">
        <v>89</v>
      </c>
      <c r="F1404" t="s">
        <v>2</v>
      </c>
      <c r="G1404" t="s">
        <v>94</v>
      </c>
      <c r="H1404" t="s">
        <v>96</v>
      </c>
      <c r="I1404" t="s">
        <v>96</v>
      </c>
      <c r="J1404" t="s">
        <v>5</v>
      </c>
      <c r="K1404">
        <v>4103543.1816019826</v>
      </c>
      <c r="L1404">
        <v>4042210.0949999997</v>
      </c>
      <c r="M1404">
        <v>5707461.1116695246</v>
      </c>
      <c r="N1404">
        <v>4607527.0949999997</v>
      </c>
      <c r="O1404">
        <v>4523005.8899999997</v>
      </c>
      <c r="P1404">
        <v>5262052.8149999995</v>
      </c>
      <c r="Q1404">
        <v>4429693.3949999996</v>
      </c>
      <c r="S1404" t="s">
        <v>174</v>
      </c>
    </row>
    <row r="1405" spans="1:19" x14ac:dyDescent="0.2">
      <c r="A1405" t="str">
        <f t="shared" si="21"/>
        <v>AgenteFrontOfficeAgentetécnicoHoraextradiurnaPlataZona3NANA</v>
      </c>
      <c r="B1405" t="s">
        <v>1710</v>
      </c>
      <c r="C1405" t="s">
        <v>106</v>
      </c>
      <c r="D1405" t="s">
        <v>262</v>
      </c>
      <c r="E1405" t="s">
        <v>172</v>
      </c>
      <c r="F1405" t="s">
        <v>2</v>
      </c>
      <c r="G1405" t="s">
        <v>94</v>
      </c>
      <c r="H1405" t="s">
        <v>96</v>
      </c>
      <c r="I1405" t="s">
        <v>96</v>
      </c>
      <c r="J1405" t="s">
        <v>25</v>
      </c>
      <c r="K1405">
        <v>20240.497596721209</v>
      </c>
      <c r="L1405">
        <v>22028.94</v>
      </c>
      <c r="M1405">
        <v>25362.858367533001</v>
      </c>
      <c r="N1405">
        <v>15899.669999999998</v>
      </c>
      <c r="O1405">
        <v>17467.695</v>
      </c>
      <c r="P1405">
        <v>23833.98</v>
      </c>
      <c r="Q1405">
        <v>26701.964999999997</v>
      </c>
      <c r="S1405" t="s">
        <v>174</v>
      </c>
    </row>
    <row r="1406" spans="1:19" x14ac:dyDescent="0.2">
      <c r="A1406" t="str">
        <f t="shared" si="21"/>
        <v>AgenteFrontOfficeAgentetécnicoHoraextranocturna PlataZona3NANA</v>
      </c>
      <c r="B1406" t="s">
        <v>1711</v>
      </c>
      <c r="C1406" t="s">
        <v>106</v>
      </c>
      <c r="D1406" t="s">
        <v>262</v>
      </c>
      <c r="E1406" t="s">
        <v>288</v>
      </c>
      <c r="F1406" t="s">
        <v>2</v>
      </c>
      <c r="G1406" t="s">
        <v>94</v>
      </c>
      <c r="H1406" t="s">
        <v>96</v>
      </c>
      <c r="I1406" t="s">
        <v>96</v>
      </c>
      <c r="J1406" t="s">
        <v>25</v>
      </c>
      <c r="K1406">
        <v>26525.299610147111</v>
      </c>
      <c r="L1406">
        <v>30839.894999999997</v>
      </c>
      <c r="M1406">
        <v>35508.001714546204</v>
      </c>
      <c r="N1406">
        <v>22258.71</v>
      </c>
      <c r="O1406">
        <v>24175.53</v>
      </c>
      <c r="P1406">
        <v>29747.969999999998</v>
      </c>
      <c r="Q1406">
        <v>37062.314999999995</v>
      </c>
      <c r="S1406" t="s">
        <v>174</v>
      </c>
    </row>
    <row r="1407" spans="1:19" x14ac:dyDescent="0.2">
      <c r="A1407" t="str">
        <f t="shared" si="21"/>
        <v>AgenteFrontOfficeAgentetécnicoHoraextradominicalyfestivoPlataZona3NANA</v>
      </c>
      <c r="B1407" t="s">
        <v>1712</v>
      </c>
      <c r="C1407" t="s">
        <v>106</v>
      </c>
      <c r="D1407" t="s">
        <v>262</v>
      </c>
      <c r="E1407" t="s">
        <v>90</v>
      </c>
      <c r="F1407" t="s">
        <v>2</v>
      </c>
      <c r="G1407" t="s">
        <v>94</v>
      </c>
      <c r="H1407" t="s">
        <v>96</v>
      </c>
      <c r="I1407" t="s">
        <v>96</v>
      </c>
      <c r="J1407" t="s">
        <v>25</v>
      </c>
      <c r="K1407">
        <v>32810.101623573006</v>
      </c>
      <c r="L1407">
        <v>35245.89</v>
      </c>
      <c r="M1407">
        <v>40580.573388052806</v>
      </c>
      <c r="N1407">
        <v>31798.304999999997</v>
      </c>
      <c r="O1407">
        <v>27529.964999999997</v>
      </c>
      <c r="P1407">
        <v>32704.964999999997</v>
      </c>
      <c r="Q1407">
        <v>41259.24</v>
      </c>
      <c r="S1407" t="s">
        <v>174</v>
      </c>
    </row>
    <row r="1408" spans="1:19" x14ac:dyDescent="0.2">
      <c r="A1408" t="str">
        <f t="shared" si="21"/>
        <v>AgenteFrontOfficeAgentetécnicoServicio7x24PlataZona3NANA</v>
      </c>
      <c r="B1408" t="s">
        <v>1713</v>
      </c>
      <c r="C1408" t="s">
        <v>106</v>
      </c>
      <c r="D1408" t="s">
        <v>262</v>
      </c>
      <c r="E1408" t="s">
        <v>91</v>
      </c>
      <c r="F1408" t="s">
        <v>2</v>
      </c>
      <c r="G1408" t="s">
        <v>94</v>
      </c>
      <c r="H1408" t="s">
        <v>96</v>
      </c>
      <c r="I1408" t="s">
        <v>96</v>
      </c>
      <c r="J1408" t="s">
        <v>260</v>
      </c>
      <c r="K1408">
        <v>11645305.597713064</v>
      </c>
      <c r="L1408">
        <v>17737913.834999997</v>
      </c>
      <c r="M1408">
        <v>22972530.974469833</v>
      </c>
      <c r="N1408">
        <v>16615235.879999999</v>
      </c>
      <c r="O1408">
        <v>16153194.284999998</v>
      </c>
      <c r="P1408">
        <v>24995458.034999996</v>
      </c>
      <c r="Q1408">
        <v>17370442.259999998</v>
      </c>
      <c r="S1408" t="s">
        <v>174</v>
      </c>
    </row>
    <row r="1409" spans="1:19" x14ac:dyDescent="0.2">
      <c r="A1409" t="str">
        <f t="shared" si="21"/>
        <v>AgenteFrontOfficeAgentetécnicoJornadaOrdinariaOroZona3NANA</v>
      </c>
      <c r="B1409" t="s">
        <v>1714</v>
      </c>
      <c r="C1409" t="s">
        <v>106</v>
      </c>
      <c r="D1409" t="s">
        <v>262</v>
      </c>
      <c r="E1409" t="s">
        <v>89</v>
      </c>
      <c r="F1409" t="s">
        <v>3</v>
      </c>
      <c r="G1409" t="s">
        <v>94</v>
      </c>
      <c r="H1409" t="s">
        <v>96</v>
      </c>
      <c r="I1409" t="s">
        <v>96</v>
      </c>
      <c r="J1409" t="s">
        <v>5</v>
      </c>
      <c r="K1409">
        <v>4103543.1816019826</v>
      </c>
      <c r="L1409">
        <v>4123054.9799999995</v>
      </c>
      <c r="M1409">
        <v>5870858.2233691961</v>
      </c>
      <c r="N1409">
        <v>4659886.71</v>
      </c>
      <c r="O1409">
        <v>4523005.8899999997</v>
      </c>
      <c r="P1409">
        <v>5372833.0049999999</v>
      </c>
      <c r="Q1409">
        <v>4626074.2949999999</v>
      </c>
      <c r="S1409" t="s">
        <v>174</v>
      </c>
    </row>
    <row r="1410" spans="1:19" x14ac:dyDescent="0.2">
      <c r="A1410" t="str">
        <f t="shared" ref="A1410:A1473" si="22">SUBSTITUTE(C1410&amp;D1410&amp;E1410&amp;F1410&amp;G1410&amp;H1410&amp;I1410," ","")</f>
        <v>AgenteFrontOfficeAgentetécnicoHoraextradiurnaOroZona3NANA</v>
      </c>
      <c r="B1410" t="s">
        <v>1715</v>
      </c>
      <c r="C1410" t="s">
        <v>106</v>
      </c>
      <c r="D1410" t="s">
        <v>262</v>
      </c>
      <c r="E1410" t="s">
        <v>172</v>
      </c>
      <c r="F1410" t="s">
        <v>3</v>
      </c>
      <c r="G1410" t="s">
        <v>94</v>
      </c>
      <c r="H1410" t="s">
        <v>96</v>
      </c>
      <c r="I1410" t="s">
        <v>96</v>
      </c>
      <c r="J1410" t="s">
        <v>25</v>
      </c>
      <c r="K1410">
        <v>20240.497596721209</v>
      </c>
      <c r="L1410">
        <v>22469.85</v>
      </c>
      <c r="M1410">
        <v>26088.96367436189</v>
      </c>
      <c r="N1410">
        <v>15899.669999999998</v>
      </c>
      <c r="O1410">
        <v>17467.695</v>
      </c>
      <c r="P1410">
        <v>24335.954999999998</v>
      </c>
      <c r="Q1410">
        <v>27886.004999999997</v>
      </c>
      <c r="S1410" t="s">
        <v>174</v>
      </c>
    </row>
    <row r="1411" spans="1:19" x14ac:dyDescent="0.2">
      <c r="A1411" t="str">
        <f t="shared" si="22"/>
        <v>AgenteFrontOfficeAgentetécnicoHoraextranocturna OroZona3NANA</v>
      </c>
      <c r="B1411" t="s">
        <v>1716</v>
      </c>
      <c r="C1411" t="s">
        <v>106</v>
      </c>
      <c r="D1411" t="s">
        <v>262</v>
      </c>
      <c r="E1411" t="s">
        <v>288</v>
      </c>
      <c r="F1411" t="s">
        <v>3</v>
      </c>
      <c r="G1411" t="s">
        <v>94</v>
      </c>
      <c r="H1411" t="s">
        <v>96</v>
      </c>
      <c r="I1411" t="s">
        <v>96</v>
      </c>
      <c r="J1411" t="s">
        <v>25</v>
      </c>
      <c r="K1411">
        <v>26525.299610147111</v>
      </c>
      <c r="L1411">
        <v>31457.789999999997</v>
      </c>
      <c r="M1411">
        <v>36524.549144106648</v>
      </c>
      <c r="N1411">
        <v>22258.71</v>
      </c>
      <c r="O1411">
        <v>24175.53</v>
      </c>
      <c r="P1411">
        <v>30374.144999999997</v>
      </c>
      <c r="Q1411">
        <v>38704.86</v>
      </c>
      <c r="S1411" t="s">
        <v>174</v>
      </c>
    </row>
    <row r="1412" spans="1:19" x14ac:dyDescent="0.2">
      <c r="A1412" t="str">
        <f t="shared" si="22"/>
        <v>AgenteFrontOfficeAgentetécnicoHoraextradominicalyfestivoOroZona3NANA</v>
      </c>
      <c r="B1412" t="s">
        <v>1717</v>
      </c>
      <c r="C1412" t="s">
        <v>106</v>
      </c>
      <c r="D1412" t="s">
        <v>262</v>
      </c>
      <c r="E1412" t="s">
        <v>90</v>
      </c>
      <c r="F1412" t="s">
        <v>3</v>
      </c>
      <c r="G1412" t="s">
        <v>94</v>
      </c>
      <c r="H1412" t="s">
        <v>96</v>
      </c>
      <c r="I1412" t="s">
        <v>96</v>
      </c>
      <c r="J1412" t="s">
        <v>25</v>
      </c>
      <c r="K1412">
        <v>32810.101623573006</v>
      </c>
      <c r="L1412">
        <v>35951.759999999995</v>
      </c>
      <c r="M1412">
        <v>41742.341878979023</v>
      </c>
      <c r="N1412">
        <v>31798.304999999997</v>
      </c>
      <c r="O1412">
        <v>27529.964999999997</v>
      </c>
      <c r="P1412">
        <v>33393.24</v>
      </c>
      <c r="Q1412">
        <v>43089.119999999995</v>
      </c>
      <c r="S1412" t="s">
        <v>174</v>
      </c>
    </row>
    <row r="1413" spans="1:19" x14ac:dyDescent="0.2">
      <c r="A1413" t="str">
        <f t="shared" si="22"/>
        <v>AgenteFrontOfficeAgentetécnicoServicio7x24OroZona3NANA</v>
      </c>
      <c r="B1413" t="s">
        <v>1718</v>
      </c>
      <c r="C1413" t="s">
        <v>106</v>
      </c>
      <c r="D1413" t="s">
        <v>262</v>
      </c>
      <c r="E1413" t="s">
        <v>91</v>
      </c>
      <c r="F1413" t="s">
        <v>3</v>
      </c>
      <c r="G1413" t="s">
        <v>94</v>
      </c>
      <c r="H1413" t="s">
        <v>96</v>
      </c>
      <c r="I1413" t="s">
        <v>96</v>
      </c>
      <c r="J1413" t="s">
        <v>260</v>
      </c>
      <c r="K1413">
        <v>11645305.597713064</v>
      </c>
      <c r="L1413">
        <v>18092672.504999999</v>
      </c>
      <c r="M1413">
        <v>23630204.349061012</v>
      </c>
      <c r="N1413">
        <v>16724825.819999998</v>
      </c>
      <c r="O1413">
        <v>16153194.284999998</v>
      </c>
      <c r="P1413">
        <v>25521677.909999996</v>
      </c>
      <c r="Q1413">
        <v>18140522.625</v>
      </c>
      <c r="S1413" t="s">
        <v>174</v>
      </c>
    </row>
    <row r="1414" spans="1:19" x14ac:dyDescent="0.2">
      <c r="A1414" t="str">
        <f t="shared" si="22"/>
        <v>AgenteFrontOfficeAgentetécnicoJornadaOrdinariaPlatinoZona3NANA</v>
      </c>
      <c r="B1414" t="s">
        <v>1719</v>
      </c>
      <c r="C1414" t="s">
        <v>106</v>
      </c>
      <c r="D1414" t="s">
        <v>262</v>
      </c>
      <c r="E1414" t="s">
        <v>89</v>
      </c>
      <c r="F1414" t="s">
        <v>134</v>
      </c>
      <c r="G1414" t="s">
        <v>94</v>
      </c>
      <c r="H1414" t="s">
        <v>96</v>
      </c>
      <c r="I1414" t="s">
        <v>96</v>
      </c>
      <c r="J1414" t="s">
        <v>5</v>
      </c>
      <c r="K1414">
        <v>4103543.1816019826</v>
      </c>
      <c r="L1414">
        <v>4244320.7549999999</v>
      </c>
      <c r="M1414">
        <v>6043886.7592775142</v>
      </c>
      <c r="N1414">
        <v>4712246.3249999993</v>
      </c>
      <c r="O1414">
        <v>4523005.8899999997</v>
      </c>
      <c r="P1414">
        <v>5488378.335</v>
      </c>
      <c r="Q1414">
        <v>4916702.2949999999</v>
      </c>
      <c r="S1414" t="s">
        <v>174</v>
      </c>
    </row>
    <row r="1415" spans="1:19" x14ac:dyDescent="0.2">
      <c r="A1415" t="str">
        <f t="shared" si="22"/>
        <v>AgenteFrontOfficeAgentetécnicoHoraextradiurnaPlatinoZona3NANA</v>
      </c>
      <c r="B1415" t="s">
        <v>1720</v>
      </c>
      <c r="C1415" t="s">
        <v>106</v>
      </c>
      <c r="D1415" t="s">
        <v>262</v>
      </c>
      <c r="E1415" t="s">
        <v>172</v>
      </c>
      <c r="F1415" t="s">
        <v>134</v>
      </c>
      <c r="G1415" t="s">
        <v>94</v>
      </c>
      <c r="H1415" t="s">
        <v>96</v>
      </c>
      <c r="I1415" t="s">
        <v>96</v>
      </c>
      <c r="J1415" t="s">
        <v>25</v>
      </c>
      <c r="K1415">
        <v>20240.497596721209</v>
      </c>
      <c r="L1415">
        <v>23131.214999999997</v>
      </c>
      <c r="M1415">
        <v>26857.869176111431</v>
      </c>
      <c r="N1415">
        <v>15899.669999999998</v>
      </c>
      <c r="O1415">
        <v>17467.695</v>
      </c>
      <c r="P1415">
        <v>24859.664999999997</v>
      </c>
      <c r="Q1415">
        <v>29638.26</v>
      </c>
      <c r="S1415" t="s">
        <v>174</v>
      </c>
    </row>
    <row r="1416" spans="1:19" x14ac:dyDescent="0.2">
      <c r="A1416" t="str">
        <f t="shared" si="22"/>
        <v>AgenteFrontOfficeAgentetécnicoHoraextranocturna PlatinoZona3NANA</v>
      </c>
      <c r="B1416" t="s">
        <v>1721</v>
      </c>
      <c r="C1416" t="s">
        <v>106</v>
      </c>
      <c r="D1416" t="s">
        <v>262</v>
      </c>
      <c r="E1416" t="s">
        <v>288</v>
      </c>
      <c r="F1416" t="s">
        <v>134</v>
      </c>
      <c r="G1416" t="s">
        <v>94</v>
      </c>
      <c r="H1416" t="s">
        <v>96</v>
      </c>
      <c r="I1416" t="s">
        <v>96</v>
      </c>
      <c r="J1416" t="s">
        <v>25</v>
      </c>
      <c r="K1416">
        <v>26525.299610147111</v>
      </c>
      <c r="L1416">
        <v>32382.044999999998</v>
      </c>
      <c r="M1416">
        <v>37601.016846555998</v>
      </c>
      <c r="N1416">
        <v>22258.71</v>
      </c>
      <c r="O1416">
        <v>24175.53</v>
      </c>
      <c r="P1416">
        <v>31027.229999999996</v>
      </c>
      <c r="Q1416">
        <v>41137.109999999993</v>
      </c>
      <c r="S1416" t="s">
        <v>174</v>
      </c>
    </row>
    <row r="1417" spans="1:19" x14ac:dyDescent="0.2">
      <c r="A1417" t="str">
        <f t="shared" si="22"/>
        <v>AgenteFrontOfficeAgentetécnicoHoraextradominicalyfestivoPlatinoZona3NANA</v>
      </c>
      <c r="B1417" t="s">
        <v>1722</v>
      </c>
      <c r="C1417" t="s">
        <v>106</v>
      </c>
      <c r="D1417" t="s">
        <v>262</v>
      </c>
      <c r="E1417" t="s">
        <v>90</v>
      </c>
      <c r="F1417" t="s">
        <v>134</v>
      </c>
      <c r="G1417" t="s">
        <v>94</v>
      </c>
      <c r="H1417" t="s">
        <v>96</v>
      </c>
      <c r="I1417" t="s">
        <v>96</v>
      </c>
      <c r="J1417" t="s">
        <v>25</v>
      </c>
      <c r="K1417">
        <v>32810.101623573006</v>
      </c>
      <c r="L1417">
        <v>37008.494999999995</v>
      </c>
      <c r="M1417">
        <v>42972.590681778289</v>
      </c>
      <c r="N1417">
        <v>31798.304999999997</v>
      </c>
      <c r="O1417">
        <v>27529.964999999997</v>
      </c>
      <c r="P1417">
        <v>34111.53</v>
      </c>
      <c r="Q1417">
        <v>45795.644999999997</v>
      </c>
      <c r="S1417" t="s">
        <v>174</v>
      </c>
    </row>
    <row r="1418" spans="1:19" x14ac:dyDescent="0.2">
      <c r="A1418" t="str">
        <f t="shared" si="22"/>
        <v>AgenteFrontOfficeAgentetécnicoServicio7x24PlatinoZona3NANA</v>
      </c>
      <c r="B1418" t="s">
        <v>1723</v>
      </c>
      <c r="C1418" t="s">
        <v>106</v>
      </c>
      <c r="D1418" t="s">
        <v>262</v>
      </c>
      <c r="E1418" t="s">
        <v>91</v>
      </c>
      <c r="F1418" t="s">
        <v>134</v>
      </c>
      <c r="G1418" t="s">
        <v>94</v>
      </c>
      <c r="H1418" t="s">
        <v>96</v>
      </c>
      <c r="I1418" t="s">
        <v>96</v>
      </c>
      <c r="J1418" t="s">
        <v>260</v>
      </c>
      <c r="K1418">
        <v>11645305.597713064</v>
      </c>
      <c r="L1418">
        <v>18624810.509999998</v>
      </c>
      <c r="M1418">
        <v>24326644.206091989</v>
      </c>
      <c r="N1418">
        <v>16834414.724999998</v>
      </c>
      <c r="O1418">
        <v>16153194.284999998</v>
      </c>
      <c r="P1418">
        <v>26070531.164999999</v>
      </c>
      <c r="Q1418">
        <v>19280181.824999999</v>
      </c>
      <c r="S1418" t="s">
        <v>174</v>
      </c>
    </row>
    <row r="1419" spans="1:19" x14ac:dyDescent="0.2">
      <c r="A1419" t="str">
        <f t="shared" si="22"/>
        <v>AgenteFrontOfficeAgenteprofesionalEconomía,administración,contaduríayafinesJornadaOrdinariaPlataZona1NA</v>
      </c>
      <c r="B1419" t="s">
        <v>1724</v>
      </c>
      <c r="C1419" t="s">
        <v>106</v>
      </c>
      <c r="D1419" t="s">
        <v>292</v>
      </c>
      <c r="E1419" t="s">
        <v>576</v>
      </c>
      <c r="F1419" t="s">
        <v>89</v>
      </c>
      <c r="G1419" t="s">
        <v>2</v>
      </c>
      <c r="H1419" t="s">
        <v>92</v>
      </c>
      <c r="I1419" t="s">
        <v>96</v>
      </c>
      <c r="J1419" t="s">
        <v>5</v>
      </c>
      <c r="K1419">
        <v>5611895.6648241971</v>
      </c>
      <c r="L1419">
        <v>5396457.915</v>
      </c>
      <c r="M1419">
        <v>7207308.637432727</v>
      </c>
      <c r="N1419">
        <v>6250755.1949999994</v>
      </c>
      <c r="O1419">
        <v>6044319.2699999996</v>
      </c>
      <c r="P1419">
        <v>6276373.5149999997</v>
      </c>
      <c r="Q1419">
        <v>6093411.3899999997</v>
      </c>
      <c r="S1419" t="s">
        <v>174</v>
      </c>
    </row>
    <row r="1420" spans="1:19" x14ac:dyDescent="0.2">
      <c r="A1420" t="str">
        <f t="shared" si="22"/>
        <v>AgenteFrontOfficeAgenteprofesionalEconomía,administración,contaduríayafinesHoraextradiurnaPlataZona1NA</v>
      </c>
      <c r="B1420" t="s">
        <v>1725</v>
      </c>
      <c r="C1420" t="s">
        <v>106</v>
      </c>
      <c r="D1420" t="s">
        <v>292</v>
      </c>
      <c r="E1420" t="s">
        <v>576</v>
      </c>
      <c r="F1420" t="s">
        <v>172</v>
      </c>
      <c r="G1420" t="s">
        <v>2</v>
      </c>
      <c r="H1420" t="s">
        <v>92</v>
      </c>
      <c r="I1420" t="s">
        <v>96</v>
      </c>
      <c r="J1420" t="s">
        <v>25</v>
      </c>
      <c r="K1420">
        <v>28096.500113503585</v>
      </c>
      <c r="L1420">
        <v>29408.489999999998</v>
      </c>
      <c r="M1420">
        <v>34733.157283986431</v>
      </c>
      <c r="N1420">
        <v>23848.469999999998</v>
      </c>
      <c r="O1420">
        <v>24510.87</v>
      </c>
      <c r="P1420">
        <v>30973.409999999996</v>
      </c>
      <c r="Q1420">
        <v>37883.07</v>
      </c>
      <c r="S1420" t="s">
        <v>174</v>
      </c>
    </row>
    <row r="1421" spans="1:19" x14ac:dyDescent="0.2">
      <c r="A1421" t="str">
        <f t="shared" si="22"/>
        <v>AgenteFrontOfficeAgenteprofesionalEconomía,administración,contaduríayafinesHoraextranocturna PlataZona1NA</v>
      </c>
      <c r="B1421" t="s">
        <v>1726</v>
      </c>
      <c r="C1421" t="s">
        <v>106</v>
      </c>
      <c r="D1421" t="s">
        <v>292</v>
      </c>
      <c r="E1421" t="s">
        <v>576</v>
      </c>
      <c r="F1421" t="s">
        <v>288</v>
      </c>
      <c r="G1421" t="s">
        <v>2</v>
      </c>
      <c r="H1421" t="s">
        <v>92</v>
      </c>
      <c r="I1421" t="s">
        <v>96</v>
      </c>
      <c r="J1421" t="s">
        <v>25</v>
      </c>
      <c r="K1421">
        <v>37523.703133642433</v>
      </c>
      <c r="L1421">
        <v>41172.299999999996</v>
      </c>
      <c r="M1421">
        <v>48626.420197580999</v>
      </c>
      <c r="N1421">
        <v>33388.064999999995</v>
      </c>
      <c r="O1421">
        <v>34035.974999999999</v>
      </c>
      <c r="P1421">
        <v>39194.414999999994</v>
      </c>
      <c r="Q1421">
        <v>52580.069999999992</v>
      </c>
      <c r="S1421" t="s">
        <v>174</v>
      </c>
    </row>
    <row r="1422" spans="1:19" x14ac:dyDescent="0.2">
      <c r="A1422" t="str">
        <f t="shared" si="22"/>
        <v>AgenteFrontOfficeAgenteprofesionalEconomía,administración,contaduríayafinesHoraextradominicalyfestivoPlataZona1NA</v>
      </c>
      <c r="B1422" t="s">
        <v>1727</v>
      </c>
      <c r="C1422" t="s">
        <v>106</v>
      </c>
      <c r="D1422" t="s">
        <v>292</v>
      </c>
      <c r="E1422" t="s">
        <v>576</v>
      </c>
      <c r="F1422" t="s">
        <v>90</v>
      </c>
      <c r="G1422" t="s">
        <v>2</v>
      </c>
      <c r="H1422" t="s">
        <v>92</v>
      </c>
      <c r="I1422" t="s">
        <v>96</v>
      </c>
      <c r="J1422" t="s">
        <v>25</v>
      </c>
      <c r="K1422">
        <v>46950.906153781281</v>
      </c>
      <c r="L1422">
        <v>47054.204999999994</v>
      </c>
      <c r="M1422">
        <v>55573.051654378294</v>
      </c>
      <c r="N1422">
        <v>47697.974999999999</v>
      </c>
      <c r="O1422">
        <v>38799.044999999998</v>
      </c>
      <c r="P1422">
        <v>43305.434999999998</v>
      </c>
      <c r="Q1422">
        <v>58535.459999999992</v>
      </c>
      <c r="S1422" t="s">
        <v>174</v>
      </c>
    </row>
    <row r="1423" spans="1:19" x14ac:dyDescent="0.2">
      <c r="A1423" t="str">
        <f t="shared" si="22"/>
        <v>AgenteFrontOfficeAgenteprofesionalEconomía,administración,contaduríayafinesServicio7x24PlataZona1NA</v>
      </c>
      <c r="B1423" t="s">
        <v>1728</v>
      </c>
      <c r="C1423" t="s">
        <v>106</v>
      </c>
      <c r="D1423" t="s">
        <v>292</v>
      </c>
      <c r="E1423" t="s">
        <v>576</v>
      </c>
      <c r="F1423" t="s">
        <v>91</v>
      </c>
      <c r="G1423" t="s">
        <v>2</v>
      </c>
      <c r="H1423" t="s">
        <v>92</v>
      </c>
      <c r="I1423" t="s">
        <v>96</v>
      </c>
      <c r="J1423" t="s">
        <v>260</v>
      </c>
      <c r="K1423">
        <v>16924539.288990818</v>
      </c>
      <c r="L1423">
        <v>23691599.189999998</v>
      </c>
      <c r="M1423">
        <v>29009417.265666723</v>
      </c>
      <c r="N1423">
        <v>22325860.799999997</v>
      </c>
      <c r="O1423">
        <v>22063780.169999998</v>
      </c>
      <c r="P1423">
        <v>31472708.489999998</v>
      </c>
      <c r="Q1423">
        <v>24452752.68</v>
      </c>
      <c r="S1423" t="s">
        <v>174</v>
      </c>
    </row>
    <row r="1424" spans="1:19" x14ac:dyDescent="0.2">
      <c r="A1424" t="str">
        <f t="shared" si="22"/>
        <v>AgenteFrontOfficeAgenteprofesionalEconomía,administración,contaduríayafinesJornadaOrdinariaOroZona1NA</v>
      </c>
      <c r="B1424" t="s">
        <v>1729</v>
      </c>
      <c r="C1424" t="s">
        <v>106</v>
      </c>
      <c r="D1424" t="s">
        <v>292</v>
      </c>
      <c r="E1424" t="s">
        <v>576</v>
      </c>
      <c r="F1424" t="s">
        <v>89</v>
      </c>
      <c r="G1424" t="s">
        <v>3</v>
      </c>
      <c r="H1424" t="s">
        <v>92</v>
      </c>
      <c r="I1424" t="s">
        <v>96</v>
      </c>
      <c r="J1424" t="s">
        <v>5</v>
      </c>
      <c r="K1424">
        <v>5611895.6648241971</v>
      </c>
      <c r="L1424">
        <v>5504387.7149999999</v>
      </c>
      <c r="M1424">
        <v>7413644.412910332</v>
      </c>
      <c r="N1424">
        <v>6298354.8449999997</v>
      </c>
      <c r="O1424">
        <v>6044319.2699999996</v>
      </c>
      <c r="P1424">
        <v>6408507.8249999993</v>
      </c>
      <c r="Q1424">
        <v>6363548.46</v>
      </c>
      <c r="S1424" t="s">
        <v>174</v>
      </c>
    </row>
    <row r="1425" spans="1:19" x14ac:dyDescent="0.2">
      <c r="A1425" t="str">
        <f t="shared" si="22"/>
        <v>AgenteFrontOfficeAgenteprofesionalEconomía,administración,contaduríayafinesHoraextradiurnaOroZona1NA</v>
      </c>
      <c r="B1425" t="s">
        <v>1730</v>
      </c>
      <c r="C1425" t="s">
        <v>106</v>
      </c>
      <c r="D1425" t="s">
        <v>292</v>
      </c>
      <c r="E1425" t="s">
        <v>576</v>
      </c>
      <c r="F1425" t="s">
        <v>172</v>
      </c>
      <c r="G1425" t="s">
        <v>3</v>
      </c>
      <c r="H1425" t="s">
        <v>92</v>
      </c>
      <c r="I1425" t="s">
        <v>96</v>
      </c>
      <c r="J1425" t="s">
        <v>25</v>
      </c>
      <c r="K1425">
        <v>28096.500113503585</v>
      </c>
      <c r="L1425">
        <v>29997.404999999999</v>
      </c>
      <c r="M1425">
        <v>35727.521935689452</v>
      </c>
      <c r="N1425">
        <v>23848.469999999998</v>
      </c>
      <c r="O1425">
        <v>24510.87</v>
      </c>
      <c r="P1425">
        <v>31625.46</v>
      </c>
      <c r="Q1425">
        <v>39562.875</v>
      </c>
      <c r="S1425" t="s">
        <v>174</v>
      </c>
    </row>
    <row r="1426" spans="1:19" x14ac:dyDescent="0.2">
      <c r="A1426" t="str">
        <f t="shared" si="22"/>
        <v>AgenteFrontOfficeAgenteprofesionalEconomía,administración,contaduríayafinesHoraextranocturna OroZona1NA</v>
      </c>
      <c r="B1426" t="s">
        <v>1731</v>
      </c>
      <c r="C1426" t="s">
        <v>106</v>
      </c>
      <c r="D1426" t="s">
        <v>292</v>
      </c>
      <c r="E1426" t="s">
        <v>576</v>
      </c>
      <c r="F1426" t="s">
        <v>288</v>
      </c>
      <c r="G1426" t="s">
        <v>3</v>
      </c>
      <c r="H1426" t="s">
        <v>92</v>
      </c>
      <c r="I1426" t="s">
        <v>96</v>
      </c>
      <c r="J1426" t="s">
        <v>25</v>
      </c>
      <c r="K1426">
        <v>37523.703133642433</v>
      </c>
      <c r="L1426">
        <v>41996.159999999996</v>
      </c>
      <c r="M1426">
        <v>50018.530709965227</v>
      </c>
      <c r="N1426">
        <v>33388.064999999995</v>
      </c>
      <c r="O1426">
        <v>34035.974999999999</v>
      </c>
      <c r="P1426">
        <v>40019.31</v>
      </c>
      <c r="Q1426">
        <v>54911.924999999996</v>
      </c>
      <c r="S1426" t="s">
        <v>174</v>
      </c>
    </row>
    <row r="1427" spans="1:19" x14ac:dyDescent="0.2">
      <c r="A1427" t="str">
        <f t="shared" si="22"/>
        <v>AgenteFrontOfficeAgenteprofesionalEconomía,administración,contaduríayafinesHoraextradominicalyfestivoOroZona1NA</v>
      </c>
      <c r="B1427" t="s">
        <v>1732</v>
      </c>
      <c r="C1427" t="s">
        <v>106</v>
      </c>
      <c r="D1427" t="s">
        <v>292</v>
      </c>
      <c r="E1427" t="s">
        <v>576</v>
      </c>
      <c r="F1427" t="s">
        <v>90</v>
      </c>
      <c r="G1427" t="s">
        <v>3</v>
      </c>
      <c r="H1427" t="s">
        <v>92</v>
      </c>
      <c r="I1427" t="s">
        <v>96</v>
      </c>
      <c r="J1427" t="s">
        <v>25</v>
      </c>
      <c r="K1427">
        <v>46950.906153781281</v>
      </c>
      <c r="L1427">
        <v>47995.02</v>
      </c>
      <c r="M1427">
        <v>57164.035097103115</v>
      </c>
      <c r="N1427">
        <v>47697.974999999999</v>
      </c>
      <c r="O1427">
        <v>38799.044999999998</v>
      </c>
      <c r="P1427">
        <v>44217.27</v>
      </c>
      <c r="Q1427">
        <v>61131.24</v>
      </c>
      <c r="S1427" t="s">
        <v>174</v>
      </c>
    </row>
    <row r="1428" spans="1:19" x14ac:dyDescent="0.2">
      <c r="A1428" t="str">
        <f t="shared" si="22"/>
        <v>AgenteFrontOfficeAgenteprofesionalEconomía,administración,contaduríayafinesServicio7x24OroZona1NA</v>
      </c>
      <c r="B1428" t="s">
        <v>1733</v>
      </c>
      <c r="C1428" t="s">
        <v>106</v>
      </c>
      <c r="D1428" t="s">
        <v>292</v>
      </c>
      <c r="E1428" t="s">
        <v>576</v>
      </c>
      <c r="F1428" t="s">
        <v>91</v>
      </c>
      <c r="G1428" t="s">
        <v>3</v>
      </c>
      <c r="H1428" t="s">
        <v>92</v>
      </c>
      <c r="I1428" t="s">
        <v>96</v>
      </c>
      <c r="J1428" t="s">
        <v>260</v>
      </c>
      <c r="K1428">
        <v>16924539.288990818</v>
      </c>
      <c r="L1428">
        <v>19556051.759999998</v>
      </c>
      <c r="M1428">
        <v>29839918.761964083</v>
      </c>
      <c r="N1428">
        <v>22426465.904999997</v>
      </c>
      <c r="O1428">
        <v>22063780.169999998</v>
      </c>
      <c r="P1428">
        <v>32135292.719999999</v>
      </c>
      <c r="Q1428">
        <v>25536811.68</v>
      </c>
      <c r="S1428" t="s">
        <v>174</v>
      </c>
    </row>
    <row r="1429" spans="1:19" x14ac:dyDescent="0.2">
      <c r="A1429" t="str">
        <f t="shared" si="22"/>
        <v>AgenteFrontOfficeAgenteprofesionalEconomía,administración,contaduríayafinesJornadaOrdinariaPlatinoZona1NA</v>
      </c>
      <c r="B1429" t="s">
        <v>1734</v>
      </c>
      <c r="C1429" t="s">
        <v>106</v>
      </c>
      <c r="D1429" t="s">
        <v>292</v>
      </c>
      <c r="E1429" t="s">
        <v>576</v>
      </c>
      <c r="F1429" t="s">
        <v>89</v>
      </c>
      <c r="G1429" t="s">
        <v>134</v>
      </c>
      <c r="H1429" t="s">
        <v>92</v>
      </c>
      <c r="I1429" t="s">
        <v>96</v>
      </c>
      <c r="J1429" t="s">
        <v>5</v>
      </c>
      <c r="K1429">
        <v>5611895.6648241971</v>
      </c>
      <c r="L1429">
        <v>5666281.3799999999</v>
      </c>
      <c r="M1429">
        <v>7632142.6272607688</v>
      </c>
      <c r="N1429">
        <v>6345954.4949999992</v>
      </c>
      <c r="O1429">
        <v>6044319.2699999996</v>
      </c>
      <c r="P1429">
        <v>6546325.3199999994</v>
      </c>
      <c r="Q1429">
        <v>6763331.6999999993</v>
      </c>
      <c r="S1429" t="s">
        <v>174</v>
      </c>
    </row>
    <row r="1430" spans="1:19" x14ac:dyDescent="0.2">
      <c r="A1430" t="str">
        <f t="shared" si="22"/>
        <v>AgenteFrontOfficeAgenteprofesionalEconomía,administración,contaduríayafinesHoraextradiurnaPlatinoZona1NA</v>
      </c>
      <c r="B1430" t="s">
        <v>1735</v>
      </c>
      <c r="C1430" t="s">
        <v>106</v>
      </c>
      <c r="D1430" t="s">
        <v>292</v>
      </c>
      <c r="E1430" t="s">
        <v>576</v>
      </c>
      <c r="F1430" t="s">
        <v>172</v>
      </c>
      <c r="G1430" t="s">
        <v>134</v>
      </c>
      <c r="H1430" t="s">
        <v>92</v>
      </c>
      <c r="I1430" t="s">
        <v>96</v>
      </c>
      <c r="J1430" t="s">
        <v>25</v>
      </c>
      <c r="K1430">
        <v>28096.500113503585</v>
      </c>
      <c r="L1430">
        <v>30879.224999999999</v>
      </c>
      <c r="M1430">
        <v>36780.499298957635</v>
      </c>
      <c r="N1430">
        <v>23848.469999999998</v>
      </c>
      <c r="O1430">
        <v>24510.87</v>
      </c>
      <c r="P1430">
        <v>32305.454999999998</v>
      </c>
      <c r="Q1430">
        <v>42047.909999999996</v>
      </c>
      <c r="S1430" t="s">
        <v>174</v>
      </c>
    </row>
    <row r="1431" spans="1:19" x14ac:dyDescent="0.2">
      <c r="A1431" t="str">
        <f t="shared" si="22"/>
        <v>AgenteFrontOfficeAgenteprofesionalEconomía,administración,contaduríayafinesHoraextranocturna PlatinoZona1NA</v>
      </c>
      <c r="B1431" t="s">
        <v>1736</v>
      </c>
      <c r="C1431" t="s">
        <v>106</v>
      </c>
      <c r="D1431" t="s">
        <v>292</v>
      </c>
      <c r="E1431" t="s">
        <v>576</v>
      </c>
      <c r="F1431" t="s">
        <v>288</v>
      </c>
      <c r="G1431" t="s">
        <v>134</v>
      </c>
      <c r="H1431" t="s">
        <v>92</v>
      </c>
      <c r="I1431" t="s">
        <v>96</v>
      </c>
      <c r="J1431" t="s">
        <v>25</v>
      </c>
      <c r="K1431">
        <v>37523.703133642433</v>
      </c>
      <c r="L1431">
        <v>43230.914999999994</v>
      </c>
      <c r="M1431">
        <v>51492.699018540683</v>
      </c>
      <c r="N1431">
        <v>33388.064999999995</v>
      </c>
      <c r="O1431">
        <v>34035.974999999999</v>
      </c>
      <c r="P1431">
        <v>40880.43</v>
      </c>
      <c r="Q1431">
        <v>58361.579999999994</v>
      </c>
      <c r="S1431" t="s">
        <v>174</v>
      </c>
    </row>
    <row r="1432" spans="1:19" x14ac:dyDescent="0.2">
      <c r="A1432" t="str">
        <f t="shared" si="22"/>
        <v>AgenteFrontOfficeAgenteprofesionalEconomía,administración,contaduríayafinesHoraextradominicalyfestivoPlatinoZona1NA</v>
      </c>
      <c r="B1432" t="s">
        <v>1737</v>
      </c>
      <c r="C1432" t="s">
        <v>106</v>
      </c>
      <c r="D1432" t="s">
        <v>292</v>
      </c>
      <c r="E1432" t="s">
        <v>576</v>
      </c>
      <c r="F1432" t="s">
        <v>90</v>
      </c>
      <c r="G1432" t="s">
        <v>134</v>
      </c>
      <c r="H1432" t="s">
        <v>92</v>
      </c>
      <c r="I1432" t="s">
        <v>96</v>
      </c>
      <c r="J1432" t="s">
        <v>25</v>
      </c>
      <c r="K1432">
        <v>46950.906153781281</v>
      </c>
      <c r="L1432">
        <v>49406.759999999995</v>
      </c>
      <c r="M1432">
        <v>58848.798878332207</v>
      </c>
      <c r="N1432">
        <v>47697.974999999999</v>
      </c>
      <c r="O1432">
        <v>38799.044999999998</v>
      </c>
      <c r="P1432">
        <v>45168.434999999998</v>
      </c>
      <c r="Q1432">
        <v>64971.09</v>
      </c>
      <c r="S1432" t="s">
        <v>174</v>
      </c>
    </row>
    <row r="1433" spans="1:19" x14ac:dyDescent="0.2">
      <c r="A1433" t="str">
        <f t="shared" si="22"/>
        <v>AgenteFrontOfficeAgenteprofesionalEconomía,administración,contaduríayafinesServicio7x24PlatinoZona1NA</v>
      </c>
      <c r="B1433" t="s">
        <v>1738</v>
      </c>
      <c r="C1433" t="s">
        <v>106</v>
      </c>
      <c r="D1433" t="s">
        <v>292</v>
      </c>
      <c r="E1433" t="s">
        <v>576</v>
      </c>
      <c r="F1433" t="s">
        <v>91</v>
      </c>
      <c r="G1433" t="s">
        <v>134</v>
      </c>
      <c r="H1433" t="s">
        <v>92</v>
      </c>
      <c r="I1433" t="s">
        <v>96</v>
      </c>
      <c r="J1433" t="s">
        <v>260</v>
      </c>
      <c r="K1433">
        <v>16924539.288990818</v>
      </c>
      <c r="L1433">
        <v>24876179.459999997</v>
      </c>
      <c r="M1433">
        <v>30719374.074724596</v>
      </c>
      <c r="N1433">
        <v>22527069.974999998</v>
      </c>
      <c r="O1433">
        <v>22063780.169999998</v>
      </c>
      <c r="P1433">
        <v>32826373.604999997</v>
      </c>
      <c r="Q1433">
        <v>27141134.129999999</v>
      </c>
      <c r="S1433" t="s">
        <v>174</v>
      </c>
    </row>
    <row r="1434" spans="1:19" x14ac:dyDescent="0.2">
      <c r="A1434" t="str">
        <f t="shared" si="22"/>
        <v>AgenteFrontOfficeAgenteprofesionalEconomía,administración,contaduríayafinesJornadaOrdinariaPlataZona2NA</v>
      </c>
      <c r="B1434" t="s">
        <v>1739</v>
      </c>
      <c r="C1434" t="s">
        <v>106</v>
      </c>
      <c r="D1434" t="s">
        <v>292</v>
      </c>
      <c r="E1434" t="s">
        <v>576</v>
      </c>
      <c r="F1434" t="s">
        <v>89</v>
      </c>
      <c r="G1434" t="s">
        <v>2</v>
      </c>
      <c r="H1434" t="s">
        <v>93</v>
      </c>
      <c r="I1434" t="s">
        <v>96</v>
      </c>
      <c r="J1434" t="s">
        <v>5</v>
      </c>
      <c r="K1434">
        <v>5611895.6648241971</v>
      </c>
      <c r="L1434">
        <v>5558352.6149999993</v>
      </c>
      <c r="M1434">
        <v>7207308.637432727</v>
      </c>
      <c r="N1434">
        <v>6307874.7749999994</v>
      </c>
      <c r="O1434">
        <v>6044319.2699999996</v>
      </c>
      <c r="P1434">
        <v>6669927.0899999999</v>
      </c>
      <c r="Q1434">
        <v>6093411.3899999997</v>
      </c>
      <c r="S1434" t="s">
        <v>174</v>
      </c>
    </row>
    <row r="1435" spans="1:19" x14ac:dyDescent="0.2">
      <c r="A1435" t="str">
        <f t="shared" si="22"/>
        <v>AgenteFrontOfficeAgenteprofesionalEconomía,administración,contaduríayafinesHoraextradiurnaPlataZona2NA</v>
      </c>
      <c r="B1435" t="s">
        <v>1740</v>
      </c>
      <c r="C1435" t="s">
        <v>106</v>
      </c>
      <c r="D1435" t="s">
        <v>292</v>
      </c>
      <c r="E1435" t="s">
        <v>576</v>
      </c>
      <c r="F1435" t="s">
        <v>172</v>
      </c>
      <c r="G1435" t="s">
        <v>2</v>
      </c>
      <c r="H1435" t="s">
        <v>93</v>
      </c>
      <c r="I1435" t="s">
        <v>96</v>
      </c>
      <c r="J1435" t="s">
        <v>25</v>
      </c>
      <c r="K1435">
        <v>28096.500113503585</v>
      </c>
      <c r="L1435">
        <v>30291.344999999998</v>
      </c>
      <c r="M1435">
        <v>34733.157283986431</v>
      </c>
      <c r="N1435">
        <v>23848.469999999998</v>
      </c>
      <c r="O1435">
        <v>24510.87</v>
      </c>
      <c r="P1435">
        <v>32915.07</v>
      </c>
      <c r="Q1435">
        <v>37883.07</v>
      </c>
      <c r="S1435" t="s">
        <v>174</v>
      </c>
    </row>
    <row r="1436" spans="1:19" x14ac:dyDescent="0.2">
      <c r="A1436" t="str">
        <f t="shared" si="22"/>
        <v>AgenteFrontOfficeAgenteprofesionalEconomía,administración,contaduríayafinesHoraextranocturna PlataZona2NA</v>
      </c>
      <c r="B1436" t="s">
        <v>1741</v>
      </c>
      <c r="C1436" t="s">
        <v>106</v>
      </c>
      <c r="D1436" t="s">
        <v>292</v>
      </c>
      <c r="E1436" t="s">
        <v>576</v>
      </c>
      <c r="F1436" t="s">
        <v>288</v>
      </c>
      <c r="G1436" t="s">
        <v>2</v>
      </c>
      <c r="H1436" t="s">
        <v>93</v>
      </c>
      <c r="I1436" t="s">
        <v>96</v>
      </c>
      <c r="J1436" t="s">
        <v>25</v>
      </c>
      <c r="K1436">
        <v>37523.703133642433</v>
      </c>
      <c r="L1436">
        <v>42407.055</v>
      </c>
      <c r="M1436">
        <v>48626.420197580999</v>
      </c>
      <c r="N1436">
        <v>33388.064999999995</v>
      </c>
      <c r="O1436">
        <v>34035.974999999999</v>
      </c>
      <c r="P1436">
        <v>41652.539999999994</v>
      </c>
      <c r="Q1436">
        <v>52580.069999999992</v>
      </c>
      <c r="S1436" t="s">
        <v>174</v>
      </c>
    </row>
    <row r="1437" spans="1:19" x14ac:dyDescent="0.2">
      <c r="A1437" t="str">
        <f t="shared" si="22"/>
        <v>AgenteFrontOfficeAgenteprofesionalEconomía,administración,contaduríayafinesHoraextradominicalyfestivoPlataZona2NA</v>
      </c>
      <c r="B1437" t="s">
        <v>1742</v>
      </c>
      <c r="C1437" t="s">
        <v>106</v>
      </c>
      <c r="D1437" t="s">
        <v>292</v>
      </c>
      <c r="E1437" t="s">
        <v>576</v>
      </c>
      <c r="F1437" t="s">
        <v>90</v>
      </c>
      <c r="G1437" t="s">
        <v>2</v>
      </c>
      <c r="H1437" t="s">
        <v>93</v>
      </c>
      <c r="I1437" t="s">
        <v>96</v>
      </c>
      <c r="J1437" t="s">
        <v>25</v>
      </c>
      <c r="K1437">
        <v>46950.906153781281</v>
      </c>
      <c r="L1437">
        <v>48465.945</v>
      </c>
      <c r="M1437">
        <v>55573.051654378294</v>
      </c>
      <c r="N1437">
        <v>47697.974999999999</v>
      </c>
      <c r="O1437">
        <v>38799.044999999998</v>
      </c>
      <c r="P1437">
        <v>46021.274999999994</v>
      </c>
      <c r="Q1437">
        <v>58535.459999999992</v>
      </c>
      <c r="S1437" t="s">
        <v>174</v>
      </c>
    </row>
    <row r="1438" spans="1:19" x14ac:dyDescent="0.2">
      <c r="A1438" t="str">
        <f t="shared" si="22"/>
        <v>AgenteFrontOfficeAgenteprofesionalEconomía,administración,contaduríayafinesServicio7x24PlataZona2NA</v>
      </c>
      <c r="B1438" t="s">
        <v>1743</v>
      </c>
      <c r="C1438" t="s">
        <v>106</v>
      </c>
      <c r="D1438" t="s">
        <v>292</v>
      </c>
      <c r="E1438" t="s">
        <v>576</v>
      </c>
      <c r="F1438" t="s">
        <v>91</v>
      </c>
      <c r="G1438" t="s">
        <v>2</v>
      </c>
      <c r="H1438" t="s">
        <v>93</v>
      </c>
      <c r="I1438" t="s">
        <v>96</v>
      </c>
      <c r="J1438" t="s">
        <v>260</v>
      </c>
      <c r="K1438">
        <v>16924539.288990818</v>
      </c>
      <c r="L1438">
        <v>24402348.18</v>
      </c>
      <c r="M1438">
        <v>29009417.265666723</v>
      </c>
      <c r="N1438">
        <v>22446586.305</v>
      </c>
      <c r="O1438">
        <v>22063780.169999998</v>
      </c>
      <c r="P1438">
        <v>33446174.039999999</v>
      </c>
      <c r="Q1438">
        <v>24452752.68</v>
      </c>
      <c r="S1438" t="s">
        <v>174</v>
      </c>
    </row>
    <row r="1439" spans="1:19" x14ac:dyDescent="0.2">
      <c r="A1439" t="str">
        <f t="shared" si="22"/>
        <v>AgenteFrontOfficeAgenteprofesionalEconomía,administración,contaduríayafinesJornadaOrdinariaOroZona2NA</v>
      </c>
      <c r="B1439" t="s">
        <v>1744</v>
      </c>
      <c r="C1439" t="s">
        <v>106</v>
      </c>
      <c r="D1439" t="s">
        <v>292</v>
      </c>
      <c r="E1439" t="s">
        <v>576</v>
      </c>
      <c r="F1439" t="s">
        <v>89</v>
      </c>
      <c r="G1439" t="s">
        <v>3</v>
      </c>
      <c r="H1439" t="s">
        <v>93</v>
      </c>
      <c r="I1439" t="s">
        <v>96</v>
      </c>
      <c r="J1439" t="s">
        <v>5</v>
      </c>
      <c r="K1439">
        <v>5611895.6648241971</v>
      </c>
      <c r="L1439">
        <v>5669519.8949999996</v>
      </c>
      <c r="M1439">
        <v>7413644.412910332</v>
      </c>
      <c r="N1439">
        <v>6358329.9899999993</v>
      </c>
      <c r="O1439">
        <v>6044319.2699999996</v>
      </c>
      <c r="P1439">
        <v>6810346.5749999993</v>
      </c>
      <c r="Q1439">
        <v>6363548.46</v>
      </c>
      <c r="S1439" t="s">
        <v>174</v>
      </c>
    </row>
    <row r="1440" spans="1:19" x14ac:dyDescent="0.2">
      <c r="A1440" t="str">
        <f t="shared" si="22"/>
        <v>AgenteFrontOfficeAgenteprofesionalEconomía,administración,contaduríayafinesHoraextradiurnaOroZona2NA</v>
      </c>
      <c r="B1440" t="s">
        <v>1745</v>
      </c>
      <c r="C1440" t="s">
        <v>106</v>
      </c>
      <c r="D1440" t="s">
        <v>292</v>
      </c>
      <c r="E1440" t="s">
        <v>576</v>
      </c>
      <c r="F1440" t="s">
        <v>172</v>
      </c>
      <c r="G1440" t="s">
        <v>3</v>
      </c>
      <c r="H1440" t="s">
        <v>93</v>
      </c>
      <c r="I1440" t="s">
        <v>96</v>
      </c>
      <c r="J1440" t="s">
        <v>25</v>
      </c>
      <c r="K1440">
        <v>28096.500113503585</v>
      </c>
      <c r="L1440">
        <v>30897.854999999996</v>
      </c>
      <c r="M1440">
        <v>35727.521935689452</v>
      </c>
      <c r="N1440">
        <v>23848.469999999998</v>
      </c>
      <c r="O1440">
        <v>24510.87</v>
      </c>
      <c r="P1440">
        <v>33608.519999999997</v>
      </c>
      <c r="Q1440">
        <v>39562.875</v>
      </c>
      <c r="S1440" t="s">
        <v>174</v>
      </c>
    </row>
    <row r="1441" spans="1:19" x14ac:dyDescent="0.2">
      <c r="A1441" t="str">
        <f t="shared" si="22"/>
        <v>AgenteFrontOfficeAgenteprofesionalEconomía,administración,contaduríayafinesHoraextranocturna OroZona2NA</v>
      </c>
      <c r="B1441" t="s">
        <v>1746</v>
      </c>
      <c r="C1441" t="s">
        <v>106</v>
      </c>
      <c r="D1441" t="s">
        <v>292</v>
      </c>
      <c r="E1441" t="s">
        <v>576</v>
      </c>
      <c r="F1441" t="s">
        <v>288</v>
      </c>
      <c r="G1441" t="s">
        <v>3</v>
      </c>
      <c r="H1441" t="s">
        <v>93</v>
      </c>
      <c r="I1441" t="s">
        <v>96</v>
      </c>
      <c r="J1441" t="s">
        <v>25</v>
      </c>
      <c r="K1441">
        <v>37523.703133642433</v>
      </c>
      <c r="L1441">
        <v>43256.789999999994</v>
      </c>
      <c r="M1441">
        <v>50018.530709965227</v>
      </c>
      <c r="N1441">
        <v>33388.064999999995</v>
      </c>
      <c r="O1441">
        <v>34035.974999999999</v>
      </c>
      <c r="P1441">
        <v>42529.184999999998</v>
      </c>
      <c r="Q1441">
        <v>54911.924999999996</v>
      </c>
      <c r="S1441" t="s">
        <v>174</v>
      </c>
    </row>
    <row r="1442" spans="1:19" x14ac:dyDescent="0.2">
      <c r="A1442" t="str">
        <f t="shared" si="22"/>
        <v>AgenteFrontOfficeAgenteprofesionalEconomía,administración,contaduríayafinesHoraextradominicalyfestivoOroZona2NA</v>
      </c>
      <c r="B1442" t="s">
        <v>1747</v>
      </c>
      <c r="C1442" t="s">
        <v>106</v>
      </c>
      <c r="D1442" t="s">
        <v>292</v>
      </c>
      <c r="E1442" t="s">
        <v>576</v>
      </c>
      <c r="F1442" t="s">
        <v>90</v>
      </c>
      <c r="G1442" t="s">
        <v>3</v>
      </c>
      <c r="H1442" t="s">
        <v>93</v>
      </c>
      <c r="I1442" t="s">
        <v>96</v>
      </c>
      <c r="J1442" t="s">
        <v>25</v>
      </c>
      <c r="K1442">
        <v>46950.906153781281</v>
      </c>
      <c r="L1442">
        <v>49435.74</v>
      </c>
      <c r="M1442">
        <v>57164.035097103115</v>
      </c>
      <c r="N1442">
        <v>47697.974999999999</v>
      </c>
      <c r="O1442">
        <v>38799.044999999998</v>
      </c>
      <c r="P1442">
        <v>46990.034999999996</v>
      </c>
      <c r="Q1442">
        <v>61131.24</v>
      </c>
      <c r="S1442" t="s">
        <v>174</v>
      </c>
    </row>
    <row r="1443" spans="1:19" x14ac:dyDescent="0.2">
      <c r="A1443" t="str">
        <f t="shared" si="22"/>
        <v>AgenteFrontOfficeAgenteprofesionalEconomía,administración,contaduríayafinesServicio7x24OroZona2NA</v>
      </c>
      <c r="B1443" t="s">
        <v>1748</v>
      </c>
      <c r="C1443" t="s">
        <v>106</v>
      </c>
      <c r="D1443" t="s">
        <v>292</v>
      </c>
      <c r="E1443" t="s">
        <v>576</v>
      </c>
      <c r="F1443" t="s">
        <v>91</v>
      </c>
      <c r="G1443" t="s">
        <v>3</v>
      </c>
      <c r="H1443" t="s">
        <v>93</v>
      </c>
      <c r="I1443" t="s">
        <v>96</v>
      </c>
      <c r="J1443" t="s">
        <v>260</v>
      </c>
      <c r="K1443">
        <v>16924539.288990818</v>
      </c>
      <c r="L1443">
        <v>20142734.264999997</v>
      </c>
      <c r="M1443">
        <v>29839918.761964083</v>
      </c>
      <c r="N1443">
        <v>22553227.529999997</v>
      </c>
      <c r="O1443">
        <v>22063780.169999998</v>
      </c>
      <c r="P1443">
        <v>34150303.169999994</v>
      </c>
      <c r="Q1443">
        <v>25536811.68</v>
      </c>
      <c r="S1443" t="s">
        <v>174</v>
      </c>
    </row>
    <row r="1444" spans="1:19" x14ac:dyDescent="0.2">
      <c r="A1444" t="str">
        <f t="shared" si="22"/>
        <v>AgenteFrontOfficeAgenteprofesionalEconomía,administración,contaduríayafinesJornadaOrdinariaPlatinoZona2NA</v>
      </c>
      <c r="B1444" t="s">
        <v>1749</v>
      </c>
      <c r="C1444" t="s">
        <v>106</v>
      </c>
      <c r="D1444" t="s">
        <v>292</v>
      </c>
      <c r="E1444" t="s">
        <v>576</v>
      </c>
      <c r="F1444" t="s">
        <v>89</v>
      </c>
      <c r="G1444" t="s">
        <v>134</v>
      </c>
      <c r="H1444" t="s">
        <v>93</v>
      </c>
      <c r="I1444" t="s">
        <v>96</v>
      </c>
      <c r="J1444" t="s">
        <v>5</v>
      </c>
      <c r="K1444">
        <v>5611895.6648241971</v>
      </c>
      <c r="L1444">
        <v>5836270.8149999995</v>
      </c>
      <c r="M1444">
        <v>7632142.6272607688</v>
      </c>
      <c r="N1444">
        <v>6417392.2649999997</v>
      </c>
      <c r="O1444">
        <v>6044319.2699999996</v>
      </c>
      <c r="P1444">
        <v>6956805.2849999992</v>
      </c>
      <c r="Q1444">
        <v>6763331.6999999993</v>
      </c>
      <c r="S1444" t="s">
        <v>174</v>
      </c>
    </row>
    <row r="1445" spans="1:19" x14ac:dyDescent="0.2">
      <c r="A1445" t="str">
        <f t="shared" si="22"/>
        <v>AgenteFrontOfficeAgenteprofesionalEconomía,administración,contaduríayafinesHoraextradiurnaPlatinoZona2NA</v>
      </c>
      <c r="B1445" t="s">
        <v>1750</v>
      </c>
      <c r="C1445" t="s">
        <v>106</v>
      </c>
      <c r="D1445" t="s">
        <v>292</v>
      </c>
      <c r="E1445" t="s">
        <v>576</v>
      </c>
      <c r="F1445" t="s">
        <v>172</v>
      </c>
      <c r="G1445" t="s">
        <v>134</v>
      </c>
      <c r="H1445" t="s">
        <v>93</v>
      </c>
      <c r="I1445" t="s">
        <v>96</v>
      </c>
      <c r="J1445" t="s">
        <v>25</v>
      </c>
      <c r="K1445">
        <v>28096.500113503585</v>
      </c>
      <c r="L1445">
        <v>31806.584999999999</v>
      </c>
      <c r="M1445">
        <v>36780.499298957635</v>
      </c>
      <c r="N1445">
        <v>23848.469999999998</v>
      </c>
      <c r="O1445">
        <v>24510.87</v>
      </c>
      <c r="P1445">
        <v>34330.949999999997</v>
      </c>
      <c r="Q1445">
        <v>42047.909999999996</v>
      </c>
      <c r="S1445" t="s">
        <v>174</v>
      </c>
    </row>
    <row r="1446" spans="1:19" x14ac:dyDescent="0.2">
      <c r="A1446" t="str">
        <f t="shared" si="22"/>
        <v>AgenteFrontOfficeAgenteprofesionalEconomía,administración,contaduríayafinesHoraextranocturna PlatinoZona2NA</v>
      </c>
      <c r="B1446" t="s">
        <v>1751</v>
      </c>
      <c r="C1446" t="s">
        <v>106</v>
      </c>
      <c r="D1446" t="s">
        <v>292</v>
      </c>
      <c r="E1446" t="s">
        <v>576</v>
      </c>
      <c r="F1446" t="s">
        <v>288</v>
      </c>
      <c r="G1446" t="s">
        <v>134</v>
      </c>
      <c r="H1446" t="s">
        <v>93</v>
      </c>
      <c r="I1446" t="s">
        <v>96</v>
      </c>
      <c r="J1446" t="s">
        <v>25</v>
      </c>
      <c r="K1446">
        <v>37523.703133642433</v>
      </c>
      <c r="L1446">
        <v>44528.804999999993</v>
      </c>
      <c r="M1446">
        <v>51492.699018540683</v>
      </c>
      <c r="N1446">
        <v>33388.064999999995</v>
      </c>
      <c r="O1446">
        <v>34035.974999999999</v>
      </c>
      <c r="P1446">
        <v>43444.125</v>
      </c>
      <c r="Q1446">
        <v>58361.579999999994</v>
      </c>
      <c r="S1446" t="s">
        <v>174</v>
      </c>
    </row>
    <row r="1447" spans="1:19" x14ac:dyDescent="0.2">
      <c r="A1447" t="str">
        <f t="shared" si="22"/>
        <v>AgenteFrontOfficeAgenteprofesionalEconomía,administración,contaduríayafinesHoraextradominicalyfestivoPlatinoZona2NA</v>
      </c>
      <c r="B1447" t="s">
        <v>1752</v>
      </c>
      <c r="C1447" t="s">
        <v>106</v>
      </c>
      <c r="D1447" t="s">
        <v>292</v>
      </c>
      <c r="E1447" t="s">
        <v>576</v>
      </c>
      <c r="F1447" t="s">
        <v>90</v>
      </c>
      <c r="G1447" t="s">
        <v>134</v>
      </c>
      <c r="H1447" t="s">
        <v>93</v>
      </c>
      <c r="I1447" t="s">
        <v>96</v>
      </c>
      <c r="J1447" t="s">
        <v>25</v>
      </c>
      <c r="K1447">
        <v>46950.906153781281</v>
      </c>
      <c r="L1447">
        <v>50889.914999999994</v>
      </c>
      <c r="M1447">
        <v>58848.798878332207</v>
      </c>
      <c r="N1447">
        <v>47697.974999999999</v>
      </c>
      <c r="O1447">
        <v>38799.044999999998</v>
      </c>
      <c r="P1447">
        <v>48000.195</v>
      </c>
      <c r="Q1447">
        <v>64971.09</v>
      </c>
      <c r="S1447" t="s">
        <v>174</v>
      </c>
    </row>
    <row r="1448" spans="1:19" x14ac:dyDescent="0.2">
      <c r="A1448" t="str">
        <f t="shared" si="22"/>
        <v>AgenteFrontOfficeAgenteprofesionalEconomía,administración,contaduríayafinesServicio7x24PlatinoZona2NA</v>
      </c>
      <c r="B1448" t="s">
        <v>1753</v>
      </c>
      <c r="C1448" t="s">
        <v>106</v>
      </c>
      <c r="D1448" t="s">
        <v>292</v>
      </c>
      <c r="E1448" t="s">
        <v>576</v>
      </c>
      <c r="F1448" t="s">
        <v>91</v>
      </c>
      <c r="G1448" t="s">
        <v>134</v>
      </c>
      <c r="H1448" t="s">
        <v>93</v>
      </c>
      <c r="I1448" t="s">
        <v>96</v>
      </c>
      <c r="J1448" t="s">
        <v>260</v>
      </c>
      <c r="K1448">
        <v>16924539.288990818</v>
      </c>
      <c r="L1448">
        <v>25622465.174999997</v>
      </c>
      <c r="M1448">
        <v>30719374.074724596</v>
      </c>
      <c r="N1448">
        <v>22695760.484999999</v>
      </c>
      <c r="O1448">
        <v>22063780.169999998</v>
      </c>
      <c r="P1448">
        <v>34884718.469999999</v>
      </c>
      <c r="Q1448">
        <v>27141134.129999999</v>
      </c>
      <c r="S1448" t="s">
        <v>174</v>
      </c>
    </row>
    <row r="1449" spans="1:19" x14ac:dyDescent="0.2">
      <c r="A1449" t="str">
        <f t="shared" si="22"/>
        <v>AgenteFrontOfficeAgenteprofesionalEconomía,administración,contaduríayafinesJornadaOrdinariaPlataZona3NA</v>
      </c>
      <c r="B1449" t="s">
        <v>1754</v>
      </c>
      <c r="C1449" t="s">
        <v>106</v>
      </c>
      <c r="D1449" t="s">
        <v>292</v>
      </c>
      <c r="E1449" t="s">
        <v>576</v>
      </c>
      <c r="F1449" t="s">
        <v>89</v>
      </c>
      <c r="G1449" t="s">
        <v>2</v>
      </c>
      <c r="H1449" t="s">
        <v>94</v>
      </c>
      <c r="I1449" t="s">
        <v>96</v>
      </c>
      <c r="J1449" t="s">
        <v>5</v>
      </c>
      <c r="K1449">
        <v>5611895.6648241971</v>
      </c>
      <c r="L1449">
        <v>5666281.3799999999</v>
      </c>
      <c r="M1449">
        <v>7207308.637432727</v>
      </c>
      <c r="N1449">
        <v>6345954.4949999992</v>
      </c>
      <c r="O1449">
        <v>6044319.2699999996</v>
      </c>
      <c r="P1449">
        <v>6701309.3249999993</v>
      </c>
      <c r="Q1449">
        <v>6093411.3899999997</v>
      </c>
      <c r="S1449" t="s">
        <v>174</v>
      </c>
    </row>
    <row r="1450" spans="1:19" x14ac:dyDescent="0.2">
      <c r="A1450" t="str">
        <f t="shared" si="22"/>
        <v>AgenteFrontOfficeAgenteprofesionalEconomía,administración,contaduríayafinesHoraextradiurnaPlataZona3NA</v>
      </c>
      <c r="B1450" t="s">
        <v>1755</v>
      </c>
      <c r="C1450" t="s">
        <v>106</v>
      </c>
      <c r="D1450" t="s">
        <v>292</v>
      </c>
      <c r="E1450" t="s">
        <v>576</v>
      </c>
      <c r="F1450" t="s">
        <v>172</v>
      </c>
      <c r="G1450" t="s">
        <v>2</v>
      </c>
      <c r="H1450" t="s">
        <v>94</v>
      </c>
      <c r="I1450" t="s">
        <v>96</v>
      </c>
      <c r="J1450" t="s">
        <v>25</v>
      </c>
      <c r="K1450">
        <v>28096.500113503585</v>
      </c>
      <c r="L1450">
        <v>30879.224999999999</v>
      </c>
      <c r="M1450">
        <v>34733.157283986431</v>
      </c>
      <c r="N1450">
        <v>23848.469999999998</v>
      </c>
      <c r="O1450">
        <v>24510.87</v>
      </c>
      <c r="P1450">
        <v>33070.32</v>
      </c>
      <c r="Q1450">
        <v>37883.07</v>
      </c>
      <c r="S1450" t="s">
        <v>174</v>
      </c>
    </row>
    <row r="1451" spans="1:19" x14ac:dyDescent="0.2">
      <c r="A1451" t="str">
        <f t="shared" si="22"/>
        <v>AgenteFrontOfficeAgenteprofesionalEconomía,administración,contaduríayafinesHoraextranocturna PlataZona3NA</v>
      </c>
      <c r="B1451" t="s">
        <v>1756</v>
      </c>
      <c r="C1451" t="s">
        <v>106</v>
      </c>
      <c r="D1451" t="s">
        <v>292</v>
      </c>
      <c r="E1451" t="s">
        <v>576</v>
      </c>
      <c r="F1451" t="s">
        <v>288</v>
      </c>
      <c r="G1451" t="s">
        <v>2</v>
      </c>
      <c r="H1451" t="s">
        <v>94</v>
      </c>
      <c r="I1451" t="s">
        <v>96</v>
      </c>
      <c r="J1451" t="s">
        <v>25</v>
      </c>
      <c r="K1451">
        <v>37523.703133642433</v>
      </c>
      <c r="L1451">
        <v>43230.914999999994</v>
      </c>
      <c r="M1451">
        <v>48626.420197580999</v>
      </c>
      <c r="N1451">
        <v>33388.064999999995</v>
      </c>
      <c r="O1451">
        <v>34035.974999999999</v>
      </c>
      <c r="P1451">
        <v>41848.154999999999</v>
      </c>
      <c r="Q1451">
        <v>52580.069999999992</v>
      </c>
      <c r="S1451" t="s">
        <v>174</v>
      </c>
    </row>
    <row r="1452" spans="1:19" x14ac:dyDescent="0.2">
      <c r="A1452" t="str">
        <f t="shared" si="22"/>
        <v>AgenteFrontOfficeAgenteprofesionalEconomía,administración,contaduríayafinesHoraextradominicalyfestivoPlataZona3NA</v>
      </c>
      <c r="B1452" t="s">
        <v>1757</v>
      </c>
      <c r="C1452" t="s">
        <v>106</v>
      </c>
      <c r="D1452" t="s">
        <v>292</v>
      </c>
      <c r="E1452" t="s">
        <v>576</v>
      </c>
      <c r="F1452" t="s">
        <v>90</v>
      </c>
      <c r="G1452" t="s">
        <v>2</v>
      </c>
      <c r="H1452" t="s">
        <v>94</v>
      </c>
      <c r="I1452" t="s">
        <v>96</v>
      </c>
      <c r="J1452" t="s">
        <v>25</v>
      </c>
      <c r="K1452">
        <v>46950.906153781281</v>
      </c>
      <c r="L1452">
        <v>49406.759999999995</v>
      </c>
      <c r="M1452">
        <v>55573.051654378294</v>
      </c>
      <c r="N1452">
        <v>47697.974999999999</v>
      </c>
      <c r="O1452">
        <v>38799.044999999998</v>
      </c>
      <c r="P1452">
        <v>46237.59</v>
      </c>
      <c r="Q1452">
        <v>58535.459999999992</v>
      </c>
      <c r="S1452" t="s">
        <v>174</v>
      </c>
    </row>
    <row r="1453" spans="1:19" x14ac:dyDescent="0.2">
      <c r="A1453" t="str">
        <f t="shared" si="22"/>
        <v>AgenteFrontOfficeAgenteprofesionalEconomía,administración,contaduríayafinesServicio7x24PlataZona3NA</v>
      </c>
      <c r="B1453" t="s">
        <v>1758</v>
      </c>
      <c r="C1453" t="s">
        <v>106</v>
      </c>
      <c r="D1453" t="s">
        <v>292</v>
      </c>
      <c r="E1453" t="s">
        <v>576</v>
      </c>
      <c r="F1453" t="s">
        <v>91</v>
      </c>
      <c r="G1453" t="s">
        <v>2</v>
      </c>
      <c r="H1453" t="s">
        <v>94</v>
      </c>
      <c r="I1453" t="s">
        <v>96</v>
      </c>
      <c r="J1453" t="s">
        <v>260</v>
      </c>
      <c r="K1453">
        <v>16924539.288990818</v>
      </c>
      <c r="L1453">
        <v>24876179.459999997</v>
      </c>
      <c r="M1453">
        <v>29009417.265666723</v>
      </c>
      <c r="N1453">
        <v>22527069.974999998</v>
      </c>
      <c r="O1453">
        <v>22063780.169999998</v>
      </c>
      <c r="P1453">
        <v>33603537.509999998</v>
      </c>
      <c r="Q1453">
        <v>24452752.68</v>
      </c>
      <c r="S1453" t="s">
        <v>174</v>
      </c>
    </row>
    <row r="1454" spans="1:19" x14ac:dyDescent="0.2">
      <c r="A1454" t="str">
        <f t="shared" si="22"/>
        <v>AgenteFrontOfficeAgenteprofesionalEconomía,administración,contaduríayafinesJornadaOrdinariaOroZona3NA</v>
      </c>
      <c r="B1454" t="s">
        <v>1759</v>
      </c>
      <c r="C1454" t="s">
        <v>106</v>
      </c>
      <c r="D1454" t="s">
        <v>292</v>
      </c>
      <c r="E1454" t="s">
        <v>576</v>
      </c>
      <c r="F1454" t="s">
        <v>89</v>
      </c>
      <c r="G1454" t="s">
        <v>3</v>
      </c>
      <c r="H1454" t="s">
        <v>94</v>
      </c>
      <c r="I1454" t="s">
        <v>96</v>
      </c>
      <c r="J1454" t="s">
        <v>5</v>
      </c>
      <c r="K1454">
        <v>5611895.6648241971</v>
      </c>
      <c r="L1454">
        <v>5779607.6699999999</v>
      </c>
      <c r="M1454">
        <v>7413644.412910332</v>
      </c>
      <c r="N1454">
        <v>6398314.1099999994</v>
      </c>
      <c r="O1454">
        <v>6044319.2699999996</v>
      </c>
      <c r="P1454">
        <v>6842389.1399999997</v>
      </c>
      <c r="Q1454">
        <v>6363548.46</v>
      </c>
      <c r="S1454" t="s">
        <v>174</v>
      </c>
    </row>
    <row r="1455" spans="1:19" x14ac:dyDescent="0.2">
      <c r="A1455" t="str">
        <f t="shared" si="22"/>
        <v>AgenteFrontOfficeAgenteprofesionalEconomía,administración,contaduríayafinesHoraextradiurnaOroZona3NA</v>
      </c>
      <c r="B1455" t="s">
        <v>1760</v>
      </c>
      <c r="C1455" t="s">
        <v>106</v>
      </c>
      <c r="D1455" t="s">
        <v>292</v>
      </c>
      <c r="E1455" t="s">
        <v>576</v>
      </c>
      <c r="F1455" t="s">
        <v>172</v>
      </c>
      <c r="G1455" t="s">
        <v>3</v>
      </c>
      <c r="H1455" t="s">
        <v>94</v>
      </c>
      <c r="I1455" t="s">
        <v>96</v>
      </c>
      <c r="J1455" t="s">
        <v>25</v>
      </c>
      <c r="K1455">
        <v>28096.500113503585</v>
      </c>
      <c r="L1455">
        <v>31498.154999999999</v>
      </c>
      <c r="M1455">
        <v>35727.521935689452</v>
      </c>
      <c r="N1455">
        <v>23848.469999999998</v>
      </c>
      <c r="O1455">
        <v>24510.87</v>
      </c>
      <c r="P1455">
        <v>33766.875</v>
      </c>
      <c r="Q1455">
        <v>39562.875</v>
      </c>
      <c r="S1455" t="s">
        <v>174</v>
      </c>
    </row>
    <row r="1456" spans="1:19" x14ac:dyDescent="0.2">
      <c r="A1456" t="str">
        <f t="shared" si="22"/>
        <v>AgenteFrontOfficeAgenteprofesionalEconomía,administración,contaduríayafinesHoraextranocturna OroZona3NA</v>
      </c>
      <c r="B1456" t="s">
        <v>1761</v>
      </c>
      <c r="C1456" t="s">
        <v>106</v>
      </c>
      <c r="D1456" t="s">
        <v>292</v>
      </c>
      <c r="E1456" t="s">
        <v>576</v>
      </c>
      <c r="F1456" t="s">
        <v>288</v>
      </c>
      <c r="G1456" t="s">
        <v>3</v>
      </c>
      <c r="H1456" t="s">
        <v>94</v>
      </c>
      <c r="I1456" t="s">
        <v>96</v>
      </c>
      <c r="J1456" t="s">
        <v>25</v>
      </c>
      <c r="K1456">
        <v>37523.703133642433</v>
      </c>
      <c r="L1456">
        <v>44096.174999999996</v>
      </c>
      <c r="M1456">
        <v>50018.530709965227</v>
      </c>
      <c r="N1456">
        <v>33388.064999999995</v>
      </c>
      <c r="O1456">
        <v>34035.974999999999</v>
      </c>
      <c r="P1456">
        <v>42728.939999999995</v>
      </c>
      <c r="Q1456">
        <v>54911.924999999996</v>
      </c>
      <c r="S1456" t="s">
        <v>174</v>
      </c>
    </row>
    <row r="1457" spans="1:19" x14ac:dyDescent="0.2">
      <c r="A1457" t="str">
        <f t="shared" si="22"/>
        <v>AgenteFrontOfficeAgenteprofesionalEconomía,administración,contaduríayafinesHoraextradominicalyfestivoOroZona3NA</v>
      </c>
      <c r="B1457" t="s">
        <v>1762</v>
      </c>
      <c r="C1457" t="s">
        <v>106</v>
      </c>
      <c r="D1457" t="s">
        <v>292</v>
      </c>
      <c r="E1457" t="s">
        <v>576</v>
      </c>
      <c r="F1457" t="s">
        <v>90</v>
      </c>
      <c r="G1457" t="s">
        <v>3</v>
      </c>
      <c r="H1457" t="s">
        <v>94</v>
      </c>
      <c r="I1457" t="s">
        <v>96</v>
      </c>
      <c r="J1457" t="s">
        <v>25</v>
      </c>
      <c r="K1457">
        <v>46950.906153781281</v>
      </c>
      <c r="L1457">
        <v>50395.184999999998</v>
      </c>
      <c r="M1457">
        <v>57164.035097103115</v>
      </c>
      <c r="N1457">
        <v>47697.974999999999</v>
      </c>
      <c r="O1457">
        <v>38799.044999999998</v>
      </c>
      <c r="P1457">
        <v>47211.524999999994</v>
      </c>
      <c r="Q1457">
        <v>61131.24</v>
      </c>
      <c r="S1457" t="s">
        <v>174</v>
      </c>
    </row>
    <row r="1458" spans="1:19" x14ac:dyDescent="0.2">
      <c r="A1458" t="str">
        <f t="shared" si="22"/>
        <v>AgenteFrontOfficeAgenteprofesionalEconomía,administración,contaduríayafinesServicio7x24OroZona3NA</v>
      </c>
      <c r="B1458" t="s">
        <v>1763</v>
      </c>
      <c r="C1458" t="s">
        <v>106</v>
      </c>
      <c r="D1458" t="s">
        <v>292</v>
      </c>
      <c r="E1458" t="s">
        <v>576</v>
      </c>
      <c r="F1458" t="s">
        <v>91</v>
      </c>
      <c r="G1458" t="s">
        <v>3</v>
      </c>
      <c r="H1458" t="s">
        <v>94</v>
      </c>
      <c r="I1458" t="s">
        <v>96</v>
      </c>
      <c r="J1458" t="s">
        <v>260</v>
      </c>
      <c r="K1458">
        <v>16924539.288990818</v>
      </c>
      <c r="L1458">
        <v>20533854.555</v>
      </c>
      <c r="M1458">
        <v>29839918.761964083</v>
      </c>
      <c r="N1458">
        <v>22637735.279999997</v>
      </c>
      <c r="O1458">
        <v>22063780.169999998</v>
      </c>
      <c r="P1458">
        <v>34310979.674999997</v>
      </c>
      <c r="Q1458">
        <v>25536811.68</v>
      </c>
      <c r="S1458" t="s">
        <v>174</v>
      </c>
    </row>
    <row r="1459" spans="1:19" x14ac:dyDescent="0.2">
      <c r="A1459" t="str">
        <f t="shared" si="22"/>
        <v>AgenteFrontOfficeAgenteprofesionalEconomía,administración,contaduríayafinesJornadaOrdinariaPlatinoZona3NA</v>
      </c>
      <c r="B1459" t="s">
        <v>1764</v>
      </c>
      <c r="C1459" t="s">
        <v>106</v>
      </c>
      <c r="D1459" t="s">
        <v>292</v>
      </c>
      <c r="E1459" t="s">
        <v>576</v>
      </c>
      <c r="F1459" t="s">
        <v>89</v>
      </c>
      <c r="G1459" t="s">
        <v>134</v>
      </c>
      <c r="H1459" t="s">
        <v>94</v>
      </c>
      <c r="I1459" t="s">
        <v>96</v>
      </c>
      <c r="J1459" t="s">
        <v>5</v>
      </c>
      <c r="K1459">
        <v>5611895.6648241971</v>
      </c>
      <c r="L1459">
        <v>5949596.0699999994</v>
      </c>
      <c r="M1459">
        <v>7632142.6272607688</v>
      </c>
      <c r="N1459">
        <v>6450673.7249999996</v>
      </c>
      <c r="O1459">
        <v>6044319.2699999996</v>
      </c>
      <c r="P1459">
        <v>6989537.1599999992</v>
      </c>
      <c r="Q1459">
        <v>6763331.6999999993</v>
      </c>
      <c r="S1459" t="s">
        <v>174</v>
      </c>
    </row>
    <row r="1460" spans="1:19" x14ac:dyDescent="0.2">
      <c r="A1460" t="str">
        <f t="shared" si="22"/>
        <v>AgenteFrontOfficeAgenteprofesionalEconomía,administración,contaduríayafinesHoraextradiurnaPlatinoZona3NA</v>
      </c>
      <c r="B1460" t="s">
        <v>1765</v>
      </c>
      <c r="C1460" t="s">
        <v>106</v>
      </c>
      <c r="D1460" t="s">
        <v>292</v>
      </c>
      <c r="E1460" t="s">
        <v>576</v>
      </c>
      <c r="F1460" t="s">
        <v>172</v>
      </c>
      <c r="G1460" t="s">
        <v>134</v>
      </c>
      <c r="H1460" t="s">
        <v>94</v>
      </c>
      <c r="I1460" t="s">
        <v>96</v>
      </c>
      <c r="J1460" t="s">
        <v>25</v>
      </c>
      <c r="K1460">
        <v>28096.500113503585</v>
      </c>
      <c r="L1460">
        <v>32423.444999999996</v>
      </c>
      <c r="M1460">
        <v>36780.499298957635</v>
      </c>
      <c r="N1460">
        <v>23848.469999999998</v>
      </c>
      <c r="O1460">
        <v>24510.87</v>
      </c>
      <c r="P1460">
        <v>34492.409999999996</v>
      </c>
      <c r="Q1460">
        <v>42047.909999999996</v>
      </c>
      <c r="S1460" t="s">
        <v>174</v>
      </c>
    </row>
    <row r="1461" spans="1:19" x14ac:dyDescent="0.2">
      <c r="A1461" t="str">
        <f t="shared" si="22"/>
        <v>AgenteFrontOfficeAgenteprofesionalEconomía,administración,contaduríayafinesHoraextranocturna PlatinoZona3NA</v>
      </c>
      <c r="B1461" t="s">
        <v>1766</v>
      </c>
      <c r="C1461" t="s">
        <v>106</v>
      </c>
      <c r="D1461" t="s">
        <v>292</v>
      </c>
      <c r="E1461" t="s">
        <v>576</v>
      </c>
      <c r="F1461" t="s">
        <v>288</v>
      </c>
      <c r="G1461" t="s">
        <v>134</v>
      </c>
      <c r="H1461" t="s">
        <v>94</v>
      </c>
      <c r="I1461" t="s">
        <v>96</v>
      </c>
      <c r="J1461" t="s">
        <v>25</v>
      </c>
      <c r="K1461">
        <v>37523.703133642433</v>
      </c>
      <c r="L1461">
        <v>45393.03</v>
      </c>
      <c r="M1461">
        <v>51492.699018540683</v>
      </c>
      <c r="N1461">
        <v>33388.064999999995</v>
      </c>
      <c r="O1461">
        <v>34035.974999999999</v>
      </c>
      <c r="P1461">
        <v>43648.02</v>
      </c>
      <c r="Q1461">
        <v>58361.579999999994</v>
      </c>
      <c r="S1461" t="s">
        <v>174</v>
      </c>
    </row>
    <row r="1462" spans="1:19" x14ac:dyDescent="0.2">
      <c r="A1462" t="str">
        <f t="shared" si="22"/>
        <v>AgenteFrontOfficeAgenteprofesionalEconomía,administración,contaduríayafinesHoraextradominicalyfestivoPlatinoZona3NA</v>
      </c>
      <c r="B1462" t="s">
        <v>1767</v>
      </c>
      <c r="C1462" t="s">
        <v>106</v>
      </c>
      <c r="D1462" t="s">
        <v>292</v>
      </c>
      <c r="E1462" t="s">
        <v>576</v>
      </c>
      <c r="F1462" t="s">
        <v>90</v>
      </c>
      <c r="G1462" t="s">
        <v>134</v>
      </c>
      <c r="H1462" t="s">
        <v>94</v>
      </c>
      <c r="I1462" t="s">
        <v>96</v>
      </c>
      <c r="J1462" t="s">
        <v>25</v>
      </c>
      <c r="K1462">
        <v>46950.906153781281</v>
      </c>
      <c r="L1462">
        <v>51877.304999999993</v>
      </c>
      <c r="M1462">
        <v>58848.798878332207</v>
      </c>
      <c r="N1462">
        <v>47697.974999999999</v>
      </c>
      <c r="O1462">
        <v>38799.044999999998</v>
      </c>
      <c r="P1462">
        <v>48226.859999999993</v>
      </c>
      <c r="Q1462">
        <v>64971.09</v>
      </c>
      <c r="S1462" t="s">
        <v>174</v>
      </c>
    </row>
    <row r="1463" spans="1:19" x14ac:dyDescent="0.2">
      <c r="A1463" t="str">
        <f t="shared" si="22"/>
        <v>AgenteFrontOfficeAgenteprofesionalEconomía,administración,contaduríayafinesServicio7x24PlatinoZona3NA</v>
      </c>
      <c r="B1463" t="s">
        <v>1768</v>
      </c>
      <c r="C1463" t="s">
        <v>106</v>
      </c>
      <c r="D1463" t="s">
        <v>292</v>
      </c>
      <c r="E1463" t="s">
        <v>576</v>
      </c>
      <c r="F1463" t="s">
        <v>91</v>
      </c>
      <c r="G1463" t="s">
        <v>134</v>
      </c>
      <c r="H1463" t="s">
        <v>94</v>
      </c>
      <c r="I1463" t="s">
        <v>96</v>
      </c>
      <c r="J1463" t="s">
        <v>260</v>
      </c>
      <c r="K1463">
        <v>16924539.288990818</v>
      </c>
      <c r="L1463">
        <v>26119988.639999997</v>
      </c>
      <c r="M1463">
        <v>30719374.074724596</v>
      </c>
      <c r="N1463">
        <v>22748400.584999997</v>
      </c>
      <c r="O1463">
        <v>22063780.169999998</v>
      </c>
      <c r="P1463">
        <v>35048850.839999996</v>
      </c>
      <c r="Q1463">
        <v>27141134.129999999</v>
      </c>
      <c r="S1463" t="s">
        <v>174</v>
      </c>
    </row>
    <row r="1464" spans="1:19" x14ac:dyDescent="0.2">
      <c r="A1464" t="str">
        <f t="shared" si="22"/>
        <v>AgenteFrontOfficeAgenteprofesionalCienciassociales,humanasyafinesJornadaOrdinariaPlataZona1NA</v>
      </c>
      <c r="B1464" t="s">
        <v>1769</v>
      </c>
      <c r="C1464" t="s">
        <v>106</v>
      </c>
      <c r="D1464" t="s">
        <v>292</v>
      </c>
      <c r="E1464" t="s">
        <v>592</v>
      </c>
      <c r="F1464" t="s">
        <v>89</v>
      </c>
      <c r="G1464" t="s">
        <v>2</v>
      </c>
      <c r="H1464" t="s">
        <v>92</v>
      </c>
      <c r="I1464" t="s">
        <v>96</v>
      </c>
      <c r="J1464" t="s">
        <v>5</v>
      </c>
      <c r="K1464">
        <v>5611895.6648241971</v>
      </c>
      <c r="L1464">
        <v>5396457.915</v>
      </c>
      <c r="M1464">
        <v>7207308.637432727</v>
      </c>
      <c r="N1464">
        <v>6250755.1949999994</v>
      </c>
      <c r="O1464">
        <v>6044319.2699999996</v>
      </c>
      <c r="P1464">
        <v>6276373.5149999997</v>
      </c>
      <c r="Q1464">
        <v>6093411.3899999997</v>
      </c>
      <c r="S1464" t="s">
        <v>174</v>
      </c>
    </row>
    <row r="1465" spans="1:19" x14ac:dyDescent="0.2">
      <c r="A1465" t="str">
        <f t="shared" si="22"/>
        <v>AgenteFrontOfficeAgenteprofesionalCienciassociales,humanasyafinesHoraextradiurnaPlataZona1NA</v>
      </c>
      <c r="B1465" t="s">
        <v>1770</v>
      </c>
      <c r="C1465" t="s">
        <v>106</v>
      </c>
      <c r="D1465" t="s">
        <v>292</v>
      </c>
      <c r="E1465" t="s">
        <v>592</v>
      </c>
      <c r="F1465" t="s">
        <v>172</v>
      </c>
      <c r="G1465" t="s">
        <v>2</v>
      </c>
      <c r="H1465" t="s">
        <v>92</v>
      </c>
      <c r="I1465" t="s">
        <v>96</v>
      </c>
      <c r="J1465" t="s">
        <v>25</v>
      </c>
      <c r="K1465">
        <v>28096.500113503585</v>
      </c>
      <c r="L1465">
        <v>29408.489999999998</v>
      </c>
      <c r="M1465">
        <v>34733.157283986431</v>
      </c>
      <c r="N1465">
        <v>23848.469999999998</v>
      </c>
      <c r="O1465">
        <v>24510.87</v>
      </c>
      <c r="P1465">
        <v>30973.409999999996</v>
      </c>
      <c r="Q1465">
        <v>37883.07</v>
      </c>
      <c r="S1465" t="s">
        <v>174</v>
      </c>
    </row>
    <row r="1466" spans="1:19" x14ac:dyDescent="0.2">
      <c r="A1466" t="str">
        <f t="shared" si="22"/>
        <v>AgenteFrontOfficeAgenteprofesionalCienciassociales,humanasyafinesHoraextranocturna PlataZona1NA</v>
      </c>
      <c r="B1466" t="s">
        <v>1771</v>
      </c>
      <c r="C1466" t="s">
        <v>106</v>
      </c>
      <c r="D1466" t="s">
        <v>292</v>
      </c>
      <c r="E1466" t="s">
        <v>592</v>
      </c>
      <c r="F1466" t="s">
        <v>288</v>
      </c>
      <c r="G1466" t="s">
        <v>2</v>
      </c>
      <c r="H1466" t="s">
        <v>92</v>
      </c>
      <c r="I1466" t="s">
        <v>96</v>
      </c>
      <c r="J1466" t="s">
        <v>25</v>
      </c>
      <c r="K1466">
        <v>37523.703133642433</v>
      </c>
      <c r="L1466">
        <v>41172.299999999996</v>
      </c>
      <c r="M1466">
        <v>48626.420197580999</v>
      </c>
      <c r="N1466">
        <v>33388.064999999995</v>
      </c>
      <c r="O1466">
        <v>34035.974999999999</v>
      </c>
      <c r="P1466">
        <v>39194.414999999994</v>
      </c>
      <c r="Q1466">
        <v>52580.069999999992</v>
      </c>
      <c r="S1466" t="s">
        <v>174</v>
      </c>
    </row>
    <row r="1467" spans="1:19" x14ac:dyDescent="0.2">
      <c r="A1467" t="str">
        <f t="shared" si="22"/>
        <v>AgenteFrontOfficeAgenteprofesionalCienciassociales,humanasyafinesHoraextradominicalyfestivoPlataZona1NA</v>
      </c>
      <c r="B1467" t="s">
        <v>1772</v>
      </c>
      <c r="C1467" t="s">
        <v>106</v>
      </c>
      <c r="D1467" t="s">
        <v>292</v>
      </c>
      <c r="E1467" t="s">
        <v>592</v>
      </c>
      <c r="F1467" t="s">
        <v>90</v>
      </c>
      <c r="G1467" t="s">
        <v>2</v>
      </c>
      <c r="H1467" t="s">
        <v>92</v>
      </c>
      <c r="I1467" t="s">
        <v>96</v>
      </c>
      <c r="J1467" t="s">
        <v>25</v>
      </c>
      <c r="K1467">
        <v>46950.906153781281</v>
      </c>
      <c r="L1467">
        <v>47054.204999999994</v>
      </c>
      <c r="M1467">
        <v>55573.051654378294</v>
      </c>
      <c r="N1467">
        <v>47697.974999999999</v>
      </c>
      <c r="O1467">
        <v>38799.044999999998</v>
      </c>
      <c r="P1467">
        <v>43305.434999999998</v>
      </c>
      <c r="Q1467">
        <v>58535.459999999992</v>
      </c>
      <c r="S1467" t="s">
        <v>174</v>
      </c>
    </row>
    <row r="1468" spans="1:19" x14ac:dyDescent="0.2">
      <c r="A1468" t="str">
        <f t="shared" si="22"/>
        <v>AgenteFrontOfficeAgenteprofesionalCienciassociales,humanasyafinesServicio7x24PlataZona1NA</v>
      </c>
      <c r="B1468" t="s">
        <v>1773</v>
      </c>
      <c r="C1468" t="s">
        <v>106</v>
      </c>
      <c r="D1468" t="s">
        <v>292</v>
      </c>
      <c r="E1468" t="s">
        <v>592</v>
      </c>
      <c r="F1468" t="s">
        <v>91</v>
      </c>
      <c r="G1468" t="s">
        <v>2</v>
      </c>
      <c r="H1468" t="s">
        <v>92</v>
      </c>
      <c r="I1468" t="s">
        <v>96</v>
      </c>
      <c r="J1468" t="s">
        <v>260</v>
      </c>
      <c r="K1468">
        <v>16924539.288990818</v>
      </c>
      <c r="L1468">
        <v>23691599.189999998</v>
      </c>
      <c r="M1468">
        <v>29009417.265666723</v>
      </c>
      <c r="N1468">
        <v>22325860.799999997</v>
      </c>
      <c r="O1468">
        <v>22063780.169999998</v>
      </c>
      <c r="P1468">
        <v>31472708.489999998</v>
      </c>
      <c r="Q1468">
        <v>24452752.68</v>
      </c>
      <c r="S1468" t="s">
        <v>174</v>
      </c>
    </row>
    <row r="1469" spans="1:19" x14ac:dyDescent="0.2">
      <c r="A1469" t="str">
        <f t="shared" si="22"/>
        <v>AgenteFrontOfficeAgenteprofesionalCienciassociales,humanasyafinesJornadaOrdinariaOroZona1NA</v>
      </c>
      <c r="B1469" t="s">
        <v>1774</v>
      </c>
      <c r="C1469" t="s">
        <v>106</v>
      </c>
      <c r="D1469" t="s">
        <v>292</v>
      </c>
      <c r="E1469" t="s">
        <v>592</v>
      </c>
      <c r="F1469" t="s">
        <v>89</v>
      </c>
      <c r="G1469" t="s">
        <v>3</v>
      </c>
      <c r="H1469" t="s">
        <v>92</v>
      </c>
      <c r="I1469" t="s">
        <v>96</v>
      </c>
      <c r="J1469" t="s">
        <v>5</v>
      </c>
      <c r="K1469">
        <v>5611895.6648241971</v>
      </c>
      <c r="L1469">
        <v>5504387.7149999999</v>
      </c>
      <c r="M1469">
        <v>7413644.412910332</v>
      </c>
      <c r="N1469">
        <v>6298354.8449999997</v>
      </c>
      <c r="O1469">
        <v>6044319.2699999996</v>
      </c>
      <c r="P1469">
        <v>6408507.8249999993</v>
      </c>
      <c r="Q1469">
        <v>6363548.46</v>
      </c>
      <c r="S1469" t="s">
        <v>174</v>
      </c>
    </row>
    <row r="1470" spans="1:19" x14ac:dyDescent="0.2">
      <c r="A1470" t="str">
        <f t="shared" si="22"/>
        <v>AgenteFrontOfficeAgenteprofesionalCienciassociales,humanasyafinesHoraextradiurnaOroZona1NA</v>
      </c>
      <c r="B1470" t="s">
        <v>1775</v>
      </c>
      <c r="C1470" t="s">
        <v>106</v>
      </c>
      <c r="D1470" t="s">
        <v>292</v>
      </c>
      <c r="E1470" t="s">
        <v>592</v>
      </c>
      <c r="F1470" t="s">
        <v>172</v>
      </c>
      <c r="G1470" t="s">
        <v>3</v>
      </c>
      <c r="H1470" t="s">
        <v>92</v>
      </c>
      <c r="I1470" t="s">
        <v>96</v>
      </c>
      <c r="J1470" t="s">
        <v>25</v>
      </c>
      <c r="K1470">
        <v>28096.500113503585</v>
      </c>
      <c r="L1470">
        <v>29997.404999999999</v>
      </c>
      <c r="M1470">
        <v>35727.521935689452</v>
      </c>
      <c r="N1470">
        <v>23848.469999999998</v>
      </c>
      <c r="O1470">
        <v>24510.87</v>
      </c>
      <c r="P1470">
        <v>31625.46</v>
      </c>
      <c r="Q1470">
        <v>39562.875</v>
      </c>
      <c r="S1470" t="s">
        <v>174</v>
      </c>
    </row>
    <row r="1471" spans="1:19" x14ac:dyDescent="0.2">
      <c r="A1471" t="str">
        <f t="shared" si="22"/>
        <v>AgenteFrontOfficeAgenteprofesionalCienciassociales,humanasyafinesHoraextranocturna OroZona1NA</v>
      </c>
      <c r="B1471" t="s">
        <v>1776</v>
      </c>
      <c r="C1471" t="s">
        <v>106</v>
      </c>
      <c r="D1471" t="s">
        <v>292</v>
      </c>
      <c r="E1471" t="s">
        <v>592</v>
      </c>
      <c r="F1471" t="s">
        <v>288</v>
      </c>
      <c r="G1471" t="s">
        <v>3</v>
      </c>
      <c r="H1471" t="s">
        <v>92</v>
      </c>
      <c r="I1471" t="s">
        <v>96</v>
      </c>
      <c r="J1471" t="s">
        <v>25</v>
      </c>
      <c r="K1471">
        <v>37523.703133642433</v>
      </c>
      <c r="L1471">
        <v>41996.159999999996</v>
      </c>
      <c r="M1471">
        <v>50018.530709965227</v>
      </c>
      <c r="N1471">
        <v>33388.064999999995</v>
      </c>
      <c r="O1471">
        <v>34035.974999999999</v>
      </c>
      <c r="P1471">
        <v>40019.31</v>
      </c>
      <c r="Q1471">
        <v>54911.924999999996</v>
      </c>
      <c r="S1471" t="s">
        <v>174</v>
      </c>
    </row>
    <row r="1472" spans="1:19" x14ac:dyDescent="0.2">
      <c r="A1472" t="str">
        <f t="shared" si="22"/>
        <v>AgenteFrontOfficeAgenteprofesionalCienciassociales,humanasyafinesHoraextradominicalyfestivoOroZona1NA</v>
      </c>
      <c r="B1472" t="s">
        <v>1777</v>
      </c>
      <c r="C1472" t="s">
        <v>106</v>
      </c>
      <c r="D1472" t="s">
        <v>292</v>
      </c>
      <c r="E1472" t="s">
        <v>592</v>
      </c>
      <c r="F1472" t="s">
        <v>90</v>
      </c>
      <c r="G1472" t="s">
        <v>3</v>
      </c>
      <c r="H1472" t="s">
        <v>92</v>
      </c>
      <c r="I1472" t="s">
        <v>96</v>
      </c>
      <c r="J1472" t="s">
        <v>25</v>
      </c>
      <c r="K1472">
        <v>46950.906153781281</v>
      </c>
      <c r="L1472">
        <v>47995.02</v>
      </c>
      <c r="M1472">
        <v>57164.035097103115</v>
      </c>
      <c r="N1472">
        <v>47697.974999999999</v>
      </c>
      <c r="O1472">
        <v>38799.044999999998</v>
      </c>
      <c r="P1472">
        <v>44217.27</v>
      </c>
      <c r="Q1472">
        <v>61131.24</v>
      </c>
      <c r="S1472" t="s">
        <v>174</v>
      </c>
    </row>
    <row r="1473" spans="1:19" x14ac:dyDescent="0.2">
      <c r="A1473" t="str">
        <f t="shared" si="22"/>
        <v>AgenteFrontOfficeAgenteprofesionalCienciassociales,humanasyafinesServicio7x24OroZona1NA</v>
      </c>
      <c r="B1473" t="s">
        <v>1778</v>
      </c>
      <c r="C1473" t="s">
        <v>106</v>
      </c>
      <c r="D1473" t="s">
        <v>292</v>
      </c>
      <c r="E1473" t="s">
        <v>592</v>
      </c>
      <c r="F1473" t="s">
        <v>91</v>
      </c>
      <c r="G1473" t="s">
        <v>3</v>
      </c>
      <c r="H1473" t="s">
        <v>92</v>
      </c>
      <c r="I1473" t="s">
        <v>96</v>
      </c>
      <c r="J1473" t="s">
        <v>260</v>
      </c>
      <c r="K1473">
        <v>16924539.288990818</v>
      </c>
      <c r="L1473">
        <v>19556051.759999998</v>
      </c>
      <c r="M1473">
        <v>29839918.761964083</v>
      </c>
      <c r="N1473">
        <v>22426465.904999997</v>
      </c>
      <c r="O1473">
        <v>22063780.169999998</v>
      </c>
      <c r="P1473">
        <v>32135292.719999999</v>
      </c>
      <c r="Q1473">
        <v>25536811.68</v>
      </c>
      <c r="S1473" t="s">
        <v>174</v>
      </c>
    </row>
    <row r="1474" spans="1:19" x14ac:dyDescent="0.2">
      <c r="A1474" t="str">
        <f t="shared" ref="A1474:A1537" si="23">SUBSTITUTE(C1474&amp;D1474&amp;E1474&amp;F1474&amp;G1474&amp;H1474&amp;I1474," ","")</f>
        <v>AgenteFrontOfficeAgenteprofesionalCienciassociales,humanasyafinesJornadaOrdinariaPlatinoZona1NA</v>
      </c>
      <c r="B1474" t="s">
        <v>1779</v>
      </c>
      <c r="C1474" t="s">
        <v>106</v>
      </c>
      <c r="D1474" t="s">
        <v>292</v>
      </c>
      <c r="E1474" t="s">
        <v>592</v>
      </c>
      <c r="F1474" t="s">
        <v>89</v>
      </c>
      <c r="G1474" t="s">
        <v>134</v>
      </c>
      <c r="H1474" t="s">
        <v>92</v>
      </c>
      <c r="I1474" t="s">
        <v>96</v>
      </c>
      <c r="J1474" t="s">
        <v>5</v>
      </c>
      <c r="K1474">
        <v>5611895.6648241971</v>
      </c>
      <c r="L1474">
        <v>5666281.3799999999</v>
      </c>
      <c r="M1474">
        <v>7632142.6272607688</v>
      </c>
      <c r="N1474">
        <v>6345954.4949999992</v>
      </c>
      <c r="O1474">
        <v>6044319.2699999996</v>
      </c>
      <c r="P1474">
        <v>6546325.3199999994</v>
      </c>
      <c r="Q1474">
        <v>6763331.6999999993</v>
      </c>
      <c r="S1474" t="s">
        <v>174</v>
      </c>
    </row>
    <row r="1475" spans="1:19" x14ac:dyDescent="0.2">
      <c r="A1475" t="str">
        <f t="shared" si="23"/>
        <v>AgenteFrontOfficeAgenteprofesionalCienciassociales,humanasyafinesHoraextradiurnaPlatinoZona1NA</v>
      </c>
      <c r="B1475" t="s">
        <v>1780</v>
      </c>
      <c r="C1475" t="s">
        <v>106</v>
      </c>
      <c r="D1475" t="s">
        <v>292</v>
      </c>
      <c r="E1475" t="s">
        <v>592</v>
      </c>
      <c r="F1475" t="s">
        <v>172</v>
      </c>
      <c r="G1475" t="s">
        <v>134</v>
      </c>
      <c r="H1475" t="s">
        <v>92</v>
      </c>
      <c r="I1475" t="s">
        <v>96</v>
      </c>
      <c r="J1475" t="s">
        <v>25</v>
      </c>
      <c r="K1475">
        <v>28096.500113503585</v>
      </c>
      <c r="L1475">
        <v>30879.224999999999</v>
      </c>
      <c r="M1475">
        <v>36780.499298957635</v>
      </c>
      <c r="N1475">
        <v>23848.469999999998</v>
      </c>
      <c r="O1475">
        <v>24510.87</v>
      </c>
      <c r="P1475">
        <v>32305.454999999998</v>
      </c>
      <c r="Q1475">
        <v>42047.909999999996</v>
      </c>
      <c r="S1475" t="s">
        <v>174</v>
      </c>
    </row>
    <row r="1476" spans="1:19" x14ac:dyDescent="0.2">
      <c r="A1476" t="str">
        <f t="shared" si="23"/>
        <v>AgenteFrontOfficeAgenteprofesionalCienciassociales,humanasyafinesHoraextranocturna PlatinoZona1NA</v>
      </c>
      <c r="B1476" t="s">
        <v>1781</v>
      </c>
      <c r="C1476" t="s">
        <v>106</v>
      </c>
      <c r="D1476" t="s">
        <v>292</v>
      </c>
      <c r="E1476" t="s">
        <v>592</v>
      </c>
      <c r="F1476" t="s">
        <v>288</v>
      </c>
      <c r="G1476" t="s">
        <v>134</v>
      </c>
      <c r="H1476" t="s">
        <v>92</v>
      </c>
      <c r="I1476" t="s">
        <v>96</v>
      </c>
      <c r="J1476" t="s">
        <v>25</v>
      </c>
      <c r="K1476">
        <v>37523.703133642433</v>
      </c>
      <c r="L1476">
        <v>43230.914999999994</v>
      </c>
      <c r="M1476">
        <v>51492.699018540683</v>
      </c>
      <c r="N1476">
        <v>33388.064999999995</v>
      </c>
      <c r="O1476">
        <v>34035.974999999999</v>
      </c>
      <c r="P1476">
        <v>40880.43</v>
      </c>
      <c r="Q1476">
        <v>58361.579999999994</v>
      </c>
      <c r="S1476" t="s">
        <v>174</v>
      </c>
    </row>
    <row r="1477" spans="1:19" x14ac:dyDescent="0.2">
      <c r="A1477" t="str">
        <f t="shared" si="23"/>
        <v>AgenteFrontOfficeAgenteprofesionalCienciassociales,humanasyafinesHoraextradominicalyfestivoPlatinoZona1NA</v>
      </c>
      <c r="B1477" t="s">
        <v>1782</v>
      </c>
      <c r="C1477" t="s">
        <v>106</v>
      </c>
      <c r="D1477" t="s">
        <v>292</v>
      </c>
      <c r="E1477" t="s">
        <v>592</v>
      </c>
      <c r="F1477" t="s">
        <v>90</v>
      </c>
      <c r="G1477" t="s">
        <v>134</v>
      </c>
      <c r="H1477" t="s">
        <v>92</v>
      </c>
      <c r="I1477" t="s">
        <v>96</v>
      </c>
      <c r="J1477" t="s">
        <v>25</v>
      </c>
      <c r="K1477">
        <v>46950.906153781281</v>
      </c>
      <c r="L1477">
        <v>49406.759999999995</v>
      </c>
      <c r="M1477">
        <v>58848.798878332207</v>
      </c>
      <c r="N1477">
        <v>47697.974999999999</v>
      </c>
      <c r="O1477">
        <v>38799.044999999998</v>
      </c>
      <c r="P1477">
        <v>45168.434999999998</v>
      </c>
      <c r="Q1477">
        <v>64971.09</v>
      </c>
      <c r="S1477" t="s">
        <v>174</v>
      </c>
    </row>
    <row r="1478" spans="1:19" x14ac:dyDescent="0.2">
      <c r="A1478" t="str">
        <f t="shared" si="23"/>
        <v>AgenteFrontOfficeAgenteprofesionalCienciassociales,humanasyafinesServicio7x24PlatinoZona1NA</v>
      </c>
      <c r="B1478" t="s">
        <v>1783</v>
      </c>
      <c r="C1478" t="s">
        <v>106</v>
      </c>
      <c r="D1478" t="s">
        <v>292</v>
      </c>
      <c r="E1478" t="s">
        <v>592</v>
      </c>
      <c r="F1478" t="s">
        <v>91</v>
      </c>
      <c r="G1478" t="s">
        <v>134</v>
      </c>
      <c r="H1478" t="s">
        <v>92</v>
      </c>
      <c r="I1478" t="s">
        <v>96</v>
      </c>
      <c r="J1478" t="s">
        <v>260</v>
      </c>
      <c r="K1478">
        <v>16924539.288990818</v>
      </c>
      <c r="L1478">
        <v>24876179.459999997</v>
      </c>
      <c r="M1478">
        <v>30719374.074724596</v>
      </c>
      <c r="N1478">
        <v>22527069.974999998</v>
      </c>
      <c r="O1478">
        <v>22063780.169999998</v>
      </c>
      <c r="P1478">
        <v>32826373.604999997</v>
      </c>
      <c r="Q1478">
        <v>27141134.129999999</v>
      </c>
      <c r="S1478" t="s">
        <v>174</v>
      </c>
    </row>
    <row r="1479" spans="1:19" x14ac:dyDescent="0.2">
      <c r="A1479" t="str">
        <f t="shared" si="23"/>
        <v>AgenteFrontOfficeAgenteprofesionalCienciassociales,humanasyafinesJornadaOrdinariaPlataZona2NA</v>
      </c>
      <c r="B1479" t="s">
        <v>1784</v>
      </c>
      <c r="C1479" t="s">
        <v>106</v>
      </c>
      <c r="D1479" t="s">
        <v>292</v>
      </c>
      <c r="E1479" t="s">
        <v>592</v>
      </c>
      <c r="F1479" t="s">
        <v>89</v>
      </c>
      <c r="G1479" t="s">
        <v>2</v>
      </c>
      <c r="H1479" t="s">
        <v>93</v>
      </c>
      <c r="I1479" t="s">
        <v>96</v>
      </c>
      <c r="J1479" t="s">
        <v>5</v>
      </c>
      <c r="K1479">
        <v>5611895.6648241971</v>
      </c>
      <c r="L1479">
        <v>5558352.6149999993</v>
      </c>
      <c r="M1479">
        <v>7207308.637432727</v>
      </c>
      <c r="N1479">
        <v>6307874.7749999994</v>
      </c>
      <c r="O1479">
        <v>6044319.2699999996</v>
      </c>
      <c r="P1479">
        <v>6669927.0899999999</v>
      </c>
      <c r="Q1479">
        <v>6093411.3899999997</v>
      </c>
      <c r="S1479" t="s">
        <v>174</v>
      </c>
    </row>
    <row r="1480" spans="1:19" x14ac:dyDescent="0.2">
      <c r="A1480" t="str">
        <f t="shared" si="23"/>
        <v>AgenteFrontOfficeAgenteprofesionalCienciassociales,humanasyafinesHoraextradiurnaPlataZona2NA</v>
      </c>
      <c r="B1480" t="s">
        <v>1785</v>
      </c>
      <c r="C1480" t="s">
        <v>106</v>
      </c>
      <c r="D1480" t="s">
        <v>292</v>
      </c>
      <c r="E1480" t="s">
        <v>592</v>
      </c>
      <c r="F1480" t="s">
        <v>172</v>
      </c>
      <c r="G1480" t="s">
        <v>2</v>
      </c>
      <c r="H1480" t="s">
        <v>93</v>
      </c>
      <c r="I1480" t="s">
        <v>96</v>
      </c>
      <c r="J1480" t="s">
        <v>25</v>
      </c>
      <c r="K1480">
        <v>28096.500113503585</v>
      </c>
      <c r="L1480">
        <v>30291.344999999998</v>
      </c>
      <c r="M1480">
        <v>34733.157283986431</v>
      </c>
      <c r="N1480">
        <v>23848.469999999998</v>
      </c>
      <c r="O1480">
        <v>24510.87</v>
      </c>
      <c r="P1480">
        <v>32915.07</v>
      </c>
      <c r="Q1480">
        <v>37883.07</v>
      </c>
      <c r="S1480" t="s">
        <v>174</v>
      </c>
    </row>
    <row r="1481" spans="1:19" x14ac:dyDescent="0.2">
      <c r="A1481" t="str">
        <f t="shared" si="23"/>
        <v>AgenteFrontOfficeAgenteprofesionalCienciassociales,humanasyafinesHoraextranocturna PlataZona2NA</v>
      </c>
      <c r="B1481" t="s">
        <v>1786</v>
      </c>
      <c r="C1481" t="s">
        <v>106</v>
      </c>
      <c r="D1481" t="s">
        <v>292</v>
      </c>
      <c r="E1481" t="s">
        <v>592</v>
      </c>
      <c r="F1481" t="s">
        <v>288</v>
      </c>
      <c r="G1481" t="s">
        <v>2</v>
      </c>
      <c r="H1481" t="s">
        <v>93</v>
      </c>
      <c r="I1481" t="s">
        <v>96</v>
      </c>
      <c r="J1481" t="s">
        <v>25</v>
      </c>
      <c r="K1481">
        <v>37523.703133642433</v>
      </c>
      <c r="L1481">
        <v>42407.055</v>
      </c>
      <c r="M1481">
        <v>48626.420197580999</v>
      </c>
      <c r="N1481">
        <v>33388.064999999995</v>
      </c>
      <c r="O1481">
        <v>34035.974999999999</v>
      </c>
      <c r="P1481">
        <v>41652.539999999994</v>
      </c>
      <c r="Q1481">
        <v>52580.069999999992</v>
      </c>
      <c r="S1481" t="s">
        <v>174</v>
      </c>
    </row>
    <row r="1482" spans="1:19" x14ac:dyDescent="0.2">
      <c r="A1482" t="str">
        <f t="shared" si="23"/>
        <v>AgenteFrontOfficeAgenteprofesionalCienciassociales,humanasyafinesHoraextradominicalyfestivoPlataZona2NA</v>
      </c>
      <c r="B1482" t="s">
        <v>1787</v>
      </c>
      <c r="C1482" t="s">
        <v>106</v>
      </c>
      <c r="D1482" t="s">
        <v>292</v>
      </c>
      <c r="E1482" t="s">
        <v>592</v>
      </c>
      <c r="F1482" t="s">
        <v>90</v>
      </c>
      <c r="G1482" t="s">
        <v>2</v>
      </c>
      <c r="H1482" t="s">
        <v>93</v>
      </c>
      <c r="I1482" t="s">
        <v>96</v>
      </c>
      <c r="J1482" t="s">
        <v>25</v>
      </c>
      <c r="K1482">
        <v>46950.906153781281</v>
      </c>
      <c r="L1482">
        <v>48465.945</v>
      </c>
      <c r="M1482">
        <v>55573.051654378294</v>
      </c>
      <c r="N1482">
        <v>47697.974999999999</v>
      </c>
      <c r="O1482">
        <v>38799.044999999998</v>
      </c>
      <c r="P1482">
        <v>46021.274999999994</v>
      </c>
      <c r="Q1482">
        <v>58535.459999999992</v>
      </c>
      <c r="S1482" t="s">
        <v>174</v>
      </c>
    </row>
    <row r="1483" spans="1:19" x14ac:dyDescent="0.2">
      <c r="A1483" t="str">
        <f t="shared" si="23"/>
        <v>AgenteFrontOfficeAgenteprofesionalCienciassociales,humanasyafinesServicio7x24PlataZona2NA</v>
      </c>
      <c r="B1483" t="s">
        <v>1788</v>
      </c>
      <c r="C1483" t="s">
        <v>106</v>
      </c>
      <c r="D1483" t="s">
        <v>292</v>
      </c>
      <c r="E1483" t="s">
        <v>592</v>
      </c>
      <c r="F1483" t="s">
        <v>91</v>
      </c>
      <c r="G1483" t="s">
        <v>2</v>
      </c>
      <c r="H1483" t="s">
        <v>93</v>
      </c>
      <c r="I1483" t="s">
        <v>96</v>
      </c>
      <c r="J1483" t="s">
        <v>260</v>
      </c>
      <c r="K1483">
        <v>16924539.288990818</v>
      </c>
      <c r="L1483">
        <v>24402348.18</v>
      </c>
      <c r="M1483">
        <v>29009417.265666723</v>
      </c>
      <c r="N1483">
        <v>22446586.305</v>
      </c>
      <c r="O1483">
        <v>22063780.169999998</v>
      </c>
      <c r="P1483">
        <v>33446174.039999999</v>
      </c>
      <c r="Q1483">
        <v>24452752.68</v>
      </c>
      <c r="S1483" t="s">
        <v>174</v>
      </c>
    </row>
    <row r="1484" spans="1:19" x14ac:dyDescent="0.2">
      <c r="A1484" t="str">
        <f t="shared" si="23"/>
        <v>AgenteFrontOfficeAgenteprofesionalCienciassociales,humanasyafinesJornadaOrdinariaOroZona2NA</v>
      </c>
      <c r="B1484" t="s">
        <v>1789</v>
      </c>
      <c r="C1484" t="s">
        <v>106</v>
      </c>
      <c r="D1484" t="s">
        <v>292</v>
      </c>
      <c r="E1484" t="s">
        <v>592</v>
      </c>
      <c r="F1484" t="s">
        <v>89</v>
      </c>
      <c r="G1484" t="s">
        <v>3</v>
      </c>
      <c r="H1484" t="s">
        <v>93</v>
      </c>
      <c r="I1484" t="s">
        <v>96</v>
      </c>
      <c r="J1484" t="s">
        <v>5</v>
      </c>
      <c r="K1484">
        <v>5611895.6648241971</v>
      </c>
      <c r="L1484">
        <v>5669519.8949999996</v>
      </c>
      <c r="M1484">
        <v>7413644.412910332</v>
      </c>
      <c r="N1484">
        <v>6358329.9899999993</v>
      </c>
      <c r="O1484">
        <v>6044319.2699999996</v>
      </c>
      <c r="P1484">
        <v>6810346.5749999993</v>
      </c>
      <c r="Q1484">
        <v>6363548.46</v>
      </c>
      <c r="S1484" t="s">
        <v>174</v>
      </c>
    </row>
    <row r="1485" spans="1:19" x14ac:dyDescent="0.2">
      <c r="A1485" t="str">
        <f t="shared" si="23"/>
        <v>AgenteFrontOfficeAgenteprofesionalCienciassociales,humanasyafinesHoraextradiurnaOroZona2NA</v>
      </c>
      <c r="B1485" t="s">
        <v>1790</v>
      </c>
      <c r="C1485" t="s">
        <v>106</v>
      </c>
      <c r="D1485" t="s">
        <v>292</v>
      </c>
      <c r="E1485" t="s">
        <v>592</v>
      </c>
      <c r="F1485" t="s">
        <v>172</v>
      </c>
      <c r="G1485" t="s">
        <v>3</v>
      </c>
      <c r="H1485" t="s">
        <v>93</v>
      </c>
      <c r="I1485" t="s">
        <v>96</v>
      </c>
      <c r="J1485" t="s">
        <v>25</v>
      </c>
      <c r="K1485">
        <v>28096.500113503585</v>
      </c>
      <c r="L1485">
        <v>30897.854999999996</v>
      </c>
      <c r="M1485">
        <v>35727.521935689452</v>
      </c>
      <c r="N1485">
        <v>23848.469999999998</v>
      </c>
      <c r="O1485">
        <v>24510.87</v>
      </c>
      <c r="P1485">
        <v>33608.519999999997</v>
      </c>
      <c r="Q1485">
        <v>39562.875</v>
      </c>
      <c r="S1485" t="s">
        <v>174</v>
      </c>
    </row>
    <row r="1486" spans="1:19" x14ac:dyDescent="0.2">
      <c r="A1486" t="str">
        <f t="shared" si="23"/>
        <v>AgenteFrontOfficeAgenteprofesionalCienciassociales,humanasyafinesHoraextranocturna OroZona2NA</v>
      </c>
      <c r="B1486" t="s">
        <v>1791</v>
      </c>
      <c r="C1486" t="s">
        <v>106</v>
      </c>
      <c r="D1486" t="s">
        <v>292</v>
      </c>
      <c r="E1486" t="s">
        <v>592</v>
      </c>
      <c r="F1486" t="s">
        <v>288</v>
      </c>
      <c r="G1486" t="s">
        <v>3</v>
      </c>
      <c r="H1486" t="s">
        <v>93</v>
      </c>
      <c r="I1486" t="s">
        <v>96</v>
      </c>
      <c r="J1486" t="s">
        <v>25</v>
      </c>
      <c r="K1486">
        <v>37523.703133642433</v>
      </c>
      <c r="L1486">
        <v>43256.789999999994</v>
      </c>
      <c r="M1486">
        <v>50018.530709965227</v>
      </c>
      <c r="N1486">
        <v>33388.064999999995</v>
      </c>
      <c r="O1486">
        <v>34035.974999999999</v>
      </c>
      <c r="P1486">
        <v>42529.184999999998</v>
      </c>
      <c r="Q1486">
        <v>54911.924999999996</v>
      </c>
      <c r="S1486" t="s">
        <v>174</v>
      </c>
    </row>
    <row r="1487" spans="1:19" x14ac:dyDescent="0.2">
      <c r="A1487" t="str">
        <f t="shared" si="23"/>
        <v>AgenteFrontOfficeAgenteprofesionalCienciassociales,humanasyafinesHoraextradominicalyfestivoOroZona2NA</v>
      </c>
      <c r="B1487" t="s">
        <v>1792</v>
      </c>
      <c r="C1487" t="s">
        <v>106</v>
      </c>
      <c r="D1487" t="s">
        <v>292</v>
      </c>
      <c r="E1487" t="s">
        <v>592</v>
      </c>
      <c r="F1487" t="s">
        <v>90</v>
      </c>
      <c r="G1487" t="s">
        <v>3</v>
      </c>
      <c r="H1487" t="s">
        <v>93</v>
      </c>
      <c r="I1487" t="s">
        <v>96</v>
      </c>
      <c r="J1487" t="s">
        <v>25</v>
      </c>
      <c r="K1487">
        <v>46950.906153781281</v>
      </c>
      <c r="L1487">
        <v>49435.74</v>
      </c>
      <c r="M1487">
        <v>57164.035097103115</v>
      </c>
      <c r="N1487">
        <v>47697.974999999999</v>
      </c>
      <c r="O1487">
        <v>38799.044999999998</v>
      </c>
      <c r="P1487">
        <v>46990.034999999996</v>
      </c>
      <c r="Q1487">
        <v>61131.24</v>
      </c>
      <c r="S1487" t="s">
        <v>174</v>
      </c>
    </row>
    <row r="1488" spans="1:19" x14ac:dyDescent="0.2">
      <c r="A1488" t="str">
        <f t="shared" si="23"/>
        <v>AgenteFrontOfficeAgenteprofesionalCienciassociales,humanasyafinesServicio7x24OroZona2NA</v>
      </c>
      <c r="B1488" t="s">
        <v>1793</v>
      </c>
      <c r="C1488" t="s">
        <v>106</v>
      </c>
      <c r="D1488" t="s">
        <v>292</v>
      </c>
      <c r="E1488" t="s">
        <v>592</v>
      </c>
      <c r="F1488" t="s">
        <v>91</v>
      </c>
      <c r="G1488" t="s">
        <v>3</v>
      </c>
      <c r="H1488" t="s">
        <v>93</v>
      </c>
      <c r="I1488" t="s">
        <v>96</v>
      </c>
      <c r="J1488" t="s">
        <v>260</v>
      </c>
      <c r="K1488">
        <v>16924539.288990818</v>
      </c>
      <c r="L1488">
        <v>20142734.264999997</v>
      </c>
      <c r="M1488">
        <v>29839918.761964083</v>
      </c>
      <c r="N1488">
        <v>22553227.529999997</v>
      </c>
      <c r="O1488">
        <v>22063780.169999998</v>
      </c>
      <c r="P1488">
        <v>34150303.169999994</v>
      </c>
      <c r="Q1488">
        <v>25536811.68</v>
      </c>
      <c r="S1488" t="s">
        <v>174</v>
      </c>
    </row>
    <row r="1489" spans="1:19" x14ac:dyDescent="0.2">
      <c r="A1489" t="str">
        <f t="shared" si="23"/>
        <v>AgenteFrontOfficeAgenteprofesionalCienciassociales,humanasyafinesJornadaOrdinariaPlatinoZona2NA</v>
      </c>
      <c r="B1489" t="s">
        <v>1794</v>
      </c>
      <c r="C1489" t="s">
        <v>106</v>
      </c>
      <c r="D1489" t="s">
        <v>292</v>
      </c>
      <c r="E1489" t="s">
        <v>592</v>
      </c>
      <c r="F1489" t="s">
        <v>89</v>
      </c>
      <c r="G1489" t="s">
        <v>134</v>
      </c>
      <c r="H1489" t="s">
        <v>93</v>
      </c>
      <c r="I1489" t="s">
        <v>96</v>
      </c>
      <c r="J1489" t="s">
        <v>5</v>
      </c>
      <c r="K1489">
        <v>5611895.6648241971</v>
      </c>
      <c r="L1489">
        <v>5836270.8149999995</v>
      </c>
      <c r="M1489">
        <v>7632142.6272607688</v>
      </c>
      <c r="N1489">
        <v>6417392.2649999997</v>
      </c>
      <c r="O1489">
        <v>6044319.2699999996</v>
      </c>
      <c r="P1489">
        <v>6956805.2849999992</v>
      </c>
      <c r="Q1489">
        <v>6763331.6999999993</v>
      </c>
      <c r="S1489" t="s">
        <v>174</v>
      </c>
    </row>
    <row r="1490" spans="1:19" x14ac:dyDescent="0.2">
      <c r="A1490" t="str">
        <f t="shared" si="23"/>
        <v>AgenteFrontOfficeAgenteprofesionalCienciassociales,humanasyafinesHoraextradiurnaPlatinoZona2NA</v>
      </c>
      <c r="B1490" t="s">
        <v>1795</v>
      </c>
      <c r="C1490" t="s">
        <v>106</v>
      </c>
      <c r="D1490" t="s">
        <v>292</v>
      </c>
      <c r="E1490" t="s">
        <v>592</v>
      </c>
      <c r="F1490" t="s">
        <v>172</v>
      </c>
      <c r="G1490" t="s">
        <v>134</v>
      </c>
      <c r="H1490" t="s">
        <v>93</v>
      </c>
      <c r="I1490" t="s">
        <v>96</v>
      </c>
      <c r="J1490" t="s">
        <v>25</v>
      </c>
      <c r="K1490">
        <v>28096.500113503585</v>
      </c>
      <c r="L1490">
        <v>31806.584999999999</v>
      </c>
      <c r="M1490">
        <v>36780.499298957635</v>
      </c>
      <c r="N1490">
        <v>23848.469999999998</v>
      </c>
      <c r="O1490">
        <v>24510.87</v>
      </c>
      <c r="P1490">
        <v>34330.949999999997</v>
      </c>
      <c r="Q1490">
        <v>42047.909999999996</v>
      </c>
      <c r="S1490" t="s">
        <v>174</v>
      </c>
    </row>
    <row r="1491" spans="1:19" x14ac:dyDescent="0.2">
      <c r="A1491" t="str">
        <f t="shared" si="23"/>
        <v>AgenteFrontOfficeAgenteprofesionalCienciassociales,humanasyafinesHoraextranocturna PlatinoZona2NA</v>
      </c>
      <c r="B1491" t="s">
        <v>1796</v>
      </c>
      <c r="C1491" t="s">
        <v>106</v>
      </c>
      <c r="D1491" t="s">
        <v>292</v>
      </c>
      <c r="E1491" t="s">
        <v>592</v>
      </c>
      <c r="F1491" t="s">
        <v>288</v>
      </c>
      <c r="G1491" t="s">
        <v>134</v>
      </c>
      <c r="H1491" t="s">
        <v>93</v>
      </c>
      <c r="I1491" t="s">
        <v>96</v>
      </c>
      <c r="J1491" t="s">
        <v>25</v>
      </c>
      <c r="K1491">
        <v>37523.703133642433</v>
      </c>
      <c r="L1491">
        <v>44528.804999999993</v>
      </c>
      <c r="M1491">
        <v>51492.699018540683</v>
      </c>
      <c r="N1491">
        <v>33388.064999999995</v>
      </c>
      <c r="O1491">
        <v>34035.974999999999</v>
      </c>
      <c r="P1491">
        <v>43444.125</v>
      </c>
      <c r="Q1491">
        <v>58361.579999999994</v>
      </c>
      <c r="S1491" t="s">
        <v>174</v>
      </c>
    </row>
    <row r="1492" spans="1:19" x14ac:dyDescent="0.2">
      <c r="A1492" t="str">
        <f t="shared" si="23"/>
        <v>AgenteFrontOfficeAgenteprofesionalCienciassociales,humanasyafinesHoraextradominicalyfestivoPlatinoZona2NA</v>
      </c>
      <c r="B1492" t="s">
        <v>1797</v>
      </c>
      <c r="C1492" t="s">
        <v>106</v>
      </c>
      <c r="D1492" t="s">
        <v>292</v>
      </c>
      <c r="E1492" t="s">
        <v>592</v>
      </c>
      <c r="F1492" t="s">
        <v>90</v>
      </c>
      <c r="G1492" t="s">
        <v>134</v>
      </c>
      <c r="H1492" t="s">
        <v>93</v>
      </c>
      <c r="I1492" t="s">
        <v>96</v>
      </c>
      <c r="J1492" t="s">
        <v>25</v>
      </c>
      <c r="K1492">
        <v>46950.906153781281</v>
      </c>
      <c r="L1492">
        <v>50889.914999999994</v>
      </c>
      <c r="M1492">
        <v>58848.798878332207</v>
      </c>
      <c r="N1492">
        <v>47697.974999999999</v>
      </c>
      <c r="O1492">
        <v>38799.044999999998</v>
      </c>
      <c r="P1492">
        <v>48000.195</v>
      </c>
      <c r="Q1492">
        <v>64971.09</v>
      </c>
      <c r="S1492" t="s">
        <v>174</v>
      </c>
    </row>
    <row r="1493" spans="1:19" x14ac:dyDescent="0.2">
      <c r="A1493" t="str">
        <f t="shared" si="23"/>
        <v>AgenteFrontOfficeAgenteprofesionalCienciassociales,humanasyafinesServicio7x24PlatinoZona2NA</v>
      </c>
      <c r="B1493" t="s">
        <v>1798</v>
      </c>
      <c r="C1493" t="s">
        <v>106</v>
      </c>
      <c r="D1493" t="s">
        <v>292</v>
      </c>
      <c r="E1493" t="s">
        <v>592</v>
      </c>
      <c r="F1493" t="s">
        <v>91</v>
      </c>
      <c r="G1493" t="s">
        <v>134</v>
      </c>
      <c r="H1493" t="s">
        <v>93</v>
      </c>
      <c r="I1493" t="s">
        <v>96</v>
      </c>
      <c r="J1493" t="s">
        <v>260</v>
      </c>
      <c r="K1493">
        <v>16924539.288990818</v>
      </c>
      <c r="L1493">
        <v>25622465.174999997</v>
      </c>
      <c r="M1493">
        <v>30719374.074724596</v>
      </c>
      <c r="N1493">
        <v>22695760.484999999</v>
      </c>
      <c r="O1493">
        <v>22063780.169999998</v>
      </c>
      <c r="P1493">
        <v>34884718.469999999</v>
      </c>
      <c r="Q1493">
        <v>27141134.129999999</v>
      </c>
      <c r="S1493" t="s">
        <v>174</v>
      </c>
    </row>
    <row r="1494" spans="1:19" x14ac:dyDescent="0.2">
      <c r="A1494" t="str">
        <f t="shared" si="23"/>
        <v>AgenteFrontOfficeAgenteprofesionalCienciassociales,humanasyafinesJornadaOrdinariaPlataZona3NA</v>
      </c>
      <c r="B1494" t="s">
        <v>1799</v>
      </c>
      <c r="C1494" t="s">
        <v>106</v>
      </c>
      <c r="D1494" t="s">
        <v>292</v>
      </c>
      <c r="E1494" t="s">
        <v>592</v>
      </c>
      <c r="F1494" t="s">
        <v>89</v>
      </c>
      <c r="G1494" t="s">
        <v>2</v>
      </c>
      <c r="H1494" t="s">
        <v>94</v>
      </c>
      <c r="I1494" t="s">
        <v>96</v>
      </c>
      <c r="J1494" t="s">
        <v>5</v>
      </c>
      <c r="K1494">
        <v>5611895.6648241971</v>
      </c>
      <c r="L1494">
        <v>5666281.3799999999</v>
      </c>
      <c r="M1494">
        <v>7207308.637432727</v>
      </c>
      <c r="N1494">
        <v>6345954.4949999992</v>
      </c>
      <c r="O1494">
        <v>6044319.2699999996</v>
      </c>
      <c r="P1494">
        <v>6701309.3249999993</v>
      </c>
      <c r="Q1494">
        <v>6093411.3899999997</v>
      </c>
      <c r="S1494" t="s">
        <v>174</v>
      </c>
    </row>
    <row r="1495" spans="1:19" x14ac:dyDescent="0.2">
      <c r="A1495" t="str">
        <f t="shared" si="23"/>
        <v>AgenteFrontOfficeAgenteprofesionalCienciassociales,humanasyafinesHoraextradiurnaPlataZona3NA</v>
      </c>
      <c r="B1495" t="s">
        <v>1800</v>
      </c>
      <c r="C1495" t="s">
        <v>106</v>
      </c>
      <c r="D1495" t="s">
        <v>292</v>
      </c>
      <c r="E1495" t="s">
        <v>592</v>
      </c>
      <c r="F1495" t="s">
        <v>172</v>
      </c>
      <c r="G1495" t="s">
        <v>2</v>
      </c>
      <c r="H1495" t="s">
        <v>94</v>
      </c>
      <c r="I1495" t="s">
        <v>96</v>
      </c>
      <c r="J1495" t="s">
        <v>25</v>
      </c>
      <c r="K1495">
        <v>28096.500113503585</v>
      </c>
      <c r="L1495">
        <v>30879.224999999999</v>
      </c>
      <c r="M1495">
        <v>34733.157283986431</v>
      </c>
      <c r="N1495">
        <v>23848.469999999998</v>
      </c>
      <c r="O1495">
        <v>24510.87</v>
      </c>
      <c r="P1495">
        <v>33070.32</v>
      </c>
      <c r="Q1495">
        <v>37883.07</v>
      </c>
      <c r="S1495" t="s">
        <v>174</v>
      </c>
    </row>
    <row r="1496" spans="1:19" x14ac:dyDescent="0.2">
      <c r="A1496" t="str">
        <f t="shared" si="23"/>
        <v>AgenteFrontOfficeAgenteprofesionalCienciassociales,humanasyafinesHoraextranocturna PlataZona3NA</v>
      </c>
      <c r="B1496" t="s">
        <v>1801</v>
      </c>
      <c r="C1496" t="s">
        <v>106</v>
      </c>
      <c r="D1496" t="s">
        <v>292</v>
      </c>
      <c r="E1496" t="s">
        <v>592</v>
      </c>
      <c r="F1496" t="s">
        <v>288</v>
      </c>
      <c r="G1496" t="s">
        <v>2</v>
      </c>
      <c r="H1496" t="s">
        <v>94</v>
      </c>
      <c r="I1496" t="s">
        <v>96</v>
      </c>
      <c r="J1496" t="s">
        <v>25</v>
      </c>
      <c r="K1496">
        <v>37523.703133642433</v>
      </c>
      <c r="L1496">
        <v>43230.914999999994</v>
      </c>
      <c r="M1496">
        <v>48626.420197580999</v>
      </c>
      <c r="N1496">
        <v>33388.064999999995</v>
      </c>
      <c r="O1496">
        <v>34035.974999999999</v>
      </c>
      <c r="P1496">
        <v>41848.154999999999</v>
      </c>
      <c r="Q1496">
        <v>52580.069999999992</v>
      </c>
      <c r="S1496" t="s">
        <v>174</v>
      </c>
    </row>
    <row r="1497" spans="1:19" x14ac:dyDescent="0.2">
      <c r="A1497" t="str">
        <f t="shared" si="23"/>
        <v>AgenteFrontOfficeAgenteprofesionalCienciassociales,humanasyafinesHoraextradominicalyfestivoPlataZona3NA</v>
      </c>
      <c r="B1497" t="s">
        <v>1802</v>
      </c>
      <c r="C1497" t="s">
        <v>106</v>
      </c>
      <c r="D1497" t="s">
        <v>292</v>
      </c>
      <c r="E1497" t="s">
        <v>592</v>
      </c>
      <c r="F1497" t="s">
        <v>90</v>
      </c>
      <c r="G1497" t="s">
        <v>2</v>
      </c>
      <c r="H1497" t="s">
        <v>94</v>
      </c>
      <c r="I1497" t="s">
        <v>96</v>
      </c>
      <c r="J1497" t="s">
        <v>25</v>
      </c>
      <c r="K1497">
        <v>46950.906153781281</v>
      </c>
      <c r="L1497">
        <v>49406.759999999995</v>
      </c>
      <c r="M1497">
        <v>55573.051654378294</v>
      </c>
      <c r="N1497">
        <v>47697.974999999999</v>
      </c>
      <c r="O1497">
        <v>38799.044999999998</v>
      </c>
      <c r="P1497">
        <v>46237.59</v>
      </c>
      <c r="Q1497">
        <v>58535.459999999992</v>
      </c>
      <c r="S1497" t="s">
        <v>174</v>
      </c>
    </row>
    <row r="1498" spans="1:19" x14ac:dyDescent="0.2">
      <c r="A1498" t="str">
        <f t="shared" si="23"/>
        <v>AgenteFrontOfficeAgenteprofesionalCienciassociales,humanasyafinesServicio7x24PlataZona3NA</v>
      </c>
      <c r="B1498" t="s">
        <v>1803</v>
      </c>
      <c r="C1498" t="s">
        <v>106</v>
      </c>
      <c r="D1498" t="s">
        <v>292</v>
      </c>
      <c r="E1498" t="s">
        <v>592</v>
      </c>
      <c r="F1498" t="s">
        <v>91</v>
      </c>
      <c r="G1498" t="s">
        <v>2</v>
      </c>
      <c r="H1498" t="s">
        <v>94</v>
      </c>
      <c r="I1498" t="s">
        <v>96</v>
      </c>
      <c r="J1498" t="s">
        <v>260</v>
      </c>
      <c r="K1498">
        <v>16924539.288990818</v>
      </c>
      <c r="L1498">
        <v>24876179.459999997</v>
      </c>
      <c r="M1498">
        <v>29009417.265666723</v>
      </c>
      <c r="N1498">
        <v>22527069.974999998</v>
      </c>
      <c r="O1498">
        <v>22063780.169999998</v>
      </c>
      <c r="P1498">
        <v>33603537.509999998</v>
      </c>
      <c r="Q1498">
        <v>24452752.68</v>
      </c>
      <c r="S1498" t="s">
        <v>174</v>
      </c>
    </row>
    <row r="1499" spans="1:19" x14ac:dyDescent="0.2">
      <c r="A1499" t="str">
        <f t="shared" si="23"/>
        <v>AgenteFrontOfficeAgenteprofesionalCienciassociales,humanasyafinesJornadaOrdinariaOroZona3NA</v>
      </c>
      <c r="B1499" t="s">
        <v>1804</v>
      </c>
      <c r="C1499" t="s">
        <v>106</v>
      </c>
      <c r="D1499" t="s">
        <v>292</v>
      </c>
      <c r="E1499" t="s">
        <v>592</v>
      </c>
      <c r="F1499" t="s">
        <v>89</v>
      </c>
      <c r="G1499" t="s">
        <v>3</v>
      </c>
      <c r="H1499" t="s">
        <v>94</v>
      </c>
      <c r="I1499" t="s">
        <v>96</v>
      </c>
      <c r="J1499" t="s">
        <v>5</v>
      </c>
      <c r="K1499">
        <v>5611895.6648241971</v>
      </c>
      <c r="L1499">
        <v>5779607.6699999999</v>
      </c>
      <c r="M1499">
        <v>7413644.412910332</v>
      </c>
      <c r="N1499">
        <v>6398314.1099999994</v>
      </c>
      <c r="O1499">
        <v>6044319.2699999996</v>
      </c>
      <c r="P1499">
        <v>6842389.1399999997</v>
      </c>
      <c r="Q1499">
        <v>6363548.46</v>
      </c>
      <c r="S1499" t="s">
        <v>174</v>
      </c>
    </row>
    <row r="1500" spans="1:19" x14ac:dyDescent="0.2">
      <c r="A1500" t="str">
        <f t="shared" si="23"/>
        <v>AgenteFrontOfficeAgenteprofesionalCienciassociales,humanasyafinesHoraextradiurnaOroZona3NA</v>
      </c>
      <c r="B1500" t="s">
        <v>1805</v>
      </c>
      <c r="C1500" t="s">
        <v>106</v>
      </c>
      <c r="D1500" t="s">
        <v>292</v>
      </c>
      <c r="E1500" t="s">
        <v>592</v>
      </c>
      <c r="F1500" t="s">
        <v>172</v>
      </c>
      <c r="G1500" t="s">
        <v>3</v>
      </c>
      <c r="H1500" t="s">
        <v>94</v>
      </c>
      <c r="I1500" t="s">
        <v>96</v>
      </c>
      <c r="J1500" t="s">
        <v>25</v>
      </c>
      <c r="K1500">
        <v>28096.500113503585</v>
      </c>
      <c r="L1500">
        <v>31498.154999999999</v>
      </c>
      <c r="M1500">
        <v>35727.521935689452</v>
      </c>
      <c r="N1500">
        <v>23848.469999999998</v>
      </c>
      <c r="O1500">
        <v>24510.87</v>
      </c>
      <c r="P1500">
        <v>33766.875</v>
      </c>
      <c r="Q1500">
        <v>39562.875</v>
      </c>
      <c r="S1500" t="s">
        <v>174</v>
      </c>
    </row>
    <row r="1501" spans="1:19" x14ac:dyDescent="0.2">
      <c r="A1501" t="str">
        <f t="shared" si="23"/>
        <v>AgenteFrontOfficeAgenteprofesionalCienciassociales,humanasyafinesHoraextranocturna OroZona3NA</v>
      </c>
      <c r="B1501" t="s">
        <v>1806</v>
      </c>
      <c r="C1501" t="s">
        <v>106</v>
      </c>
      <c r="D1501" t="s">
        <v>292</v>
      </c>
      <c r="E1501" t="s">
        <v>592</v>
      </c>
      <c r="F1501" t="s">
        <v>288</v>
      </c>
      <c r="G1501" t="s">
        <v>3</v>
      </c>
      <c r="H1501" t="s">
        <v>94</v>
      </c>
      <c r="I1501" t="s">
        <v>96</v>
      </c>
      <c r="J1501" t="s">
        <v>25</v>
      </c>
      <c r="K1501">
        <v>37523.703133642433</v>
      </c>
      <c r="L1501">
        <v>44096.174999999996</v>
      </c>
      <c r="M1501">
        <v>50018.530709965227</v>
      </c>
      <c r="N1501">
        <v>33388.064999999995</v>
      </c>
      <c r="O1501">
        <v>34035.974999999999</v>
      </c>
      <c r="P1501">
        <v>42728.939999999995</v>
      </c>
      <c r="Q1501">
        <v>54911.924999999996</v>
      </c>
      <c r="S1501" t="s">
        <v>174</v>
      </c>
    </row>
    <row r="1502" spans="1:19" x14ac:dyDescent="0.2">
      <c r="A1502" t="str">
        <f t="shared" si="23"/>
        <v>AgenteFrontOfficeAgenteprofesionalCienciassociales,humanasyafinesHoraextradominicalyfestivoOroZona3NA</v>
      </c>
      <c r="B1502" t="s">
        <v>1807</v>
      </c>
      <c r="C1502" t="s">
        <v>106</v>
      </c>
      <c r="D1502" t="s">
        <v>292</v>
      </c>
      <c r="E1502" t="s">
        <v>592</v>
      </c>
      <c r="F1502" t="s">
        <v>90</v>
      </c>
      <c r="G1502" t="s">
        <v>3</v>
      </c>
      <c r="H1502" t="s">
        <v>94</v>
      </c>
      <c r="I1502" t="s">
        <v>96</v>
      </c>
      <c r="J1502" t="s">
        <v>25</v>
      </c>
      <c r="K1502">
        <v>46950.906153781281</v>
      </c>
      <c r="L1502">
        <v>50395.184999999998</v>
      </c>
      <c r="M1502">
        <v>57164.035097103115</v>
      </c>
      <c r="N1502">
        <v>47697.974999999999</v>
      </c>
      <c r="O1502">
        <v>38799.044999999998</v>
      </c>
      <c r="P1502">
        <v>47211.524999999994</v>
      </c>
      <c r="Q1502">
        <v>61131.24</v>
      </c>
      <c r="S1502" t="s">
        <v>174</v>
      </c>
    </row>
    <row r="1503" spans="1:19" x14ac:dyDescent="0.2">
      <c r="A1503" t="str">
        <f t="shared" si="23"/>
        <v>AgenteFrontOfficeAgenteprofesionalCienciassociales,humanasyafinesServicio7x24OroZona3NA</v>
      </c>
      <c r="B1503" t="s">
        <v>1808</v>
      </c>
      <c r="C1503" t="s">
        <v>106</v>
      </c>
      <c r="D1503" t="s">
        <v>292</v>
      </c>
      <c r="E1503" t="s">
        <v>592</v>
      </c>
      <c r="F1503" t="s">
        <v>91</v>
      </c>
      <c r="G1503" t="s">
        <v>3</v>
      </c>
      <c r="H1503" t="s">
        <v>94</v>
      </c>
      <c r="I1503" t="s">
        <v>96</v>
      </c>
      <c r="J1503" t="s">
        <v>260</v>
      </c>
      <c r="K1503">
        <v>16924539.288990818</v>
      </c>
      <c r="L1503">
        <v>20533854.555</v>
      </c>
      <c r="M1503">
        <v>29839918.761964083</v>
      </c>
      <c r="N1503">
        <v>22637735.279999997</v>
      </c>
      <c r="O1503">
        <v>22063780.169999998</v>
      </c>
      <c r="P1503">
        <v>34310979.674999997</v>
      </c>
      <c r="Q1503">
        <v>25536811.68</v>
      </c>
      <c r="S1503" t="s">
        <v>174</v>
      </c>
    </row>
    <row r="1504" spans="1:19" x14ac:dyDescent="0.2">
      <c r="A1504" t="str">
        <f t="shared" si="23"/>
        <v>AgenteFrontOfficeAgenteprofesionalCienciassociales,humanasyafinesJornadaOrdinariaPlatinoZona3NA</v>
      </c>
      <c r="B1504" t="s">
        <v>1809</v>
      </c>
      <c r="C1504" t="s">
        <v>106</v>
      </c>
      <c r="D1504" t="s">
        <v>292</v>
      </c>
      <c r="E1504" t="s">
        <v>592</v>
      </c>
      <c r="F1504" t="s">
        <v>89</v>
      </c>
      <c r="G1504" t="s">
        <v>134</v>
      </c>
      <c r="H1504" t="s">
        <v>94</v>
      </c>
      <c r="I1504" t="s">
        <v>96</v>
      </c>
      <c r="J1504" t="s">
        <v>5</v>
      </c>
      <c r="K1504">
        <v>5611895.6648241971</v>
      </c>
      <c r="L1504">
        <v>5949596.0699999994</v>
      </c>
      <c r="M1504">
        <v>7632142.6272607688</v>
      </c>
      <c r="N1504">
        <v>6450673.7249999996</v>
      </c>
      <c r="O1504">
        <v>6044319.2699999996</v>
      </c>
      <c r="P1504">
        <v>6989537.1599999992</v>
      </c>
      <c r="Q1504">
        <v>6763331.6999999993</v>
      </c>
      <c r="S1504" t="s">
        <v>174</v>
      </c>
    </row>
    <row r="1505" spans="1:19" x14ac:dyDescent="0.2">
      <c r="A1505" t="str">
        <f t="shared" si="23"/>
        <v>AgenteFrontOfficeAgenteprofesionalCienciassociales,humanasyafinesHoraextradiurnaPlatinoZona3NA</v>
      </c>
      <c r="B1505" t="s">
        <v>1810</v>
      </c>
      <c r="C1505" t="s">
        <v>106</v>
      </c>
      <c r="D1505" t="s">
        <v>292</v>
      </c>
      <c r="E1505" t="s">
        <v>592</v>
      </c>
      <c r="F1505" t="s">
        <v>172</v>
      </c>
      <c r="G1505" t="s">
        <v>134</v>
      </c>
      <c r="H1505" t="s">
        <v>94</v>
      </c>
      <c r="I1505" t="s">
        <v>96</v>
      </c>
      <c r="J1505" t="s">
        <v>25</v>
      </c>
      <c r="K1505">
        <v>28096.500113503585</v>
      </c>
      <c r="L1505">
        <v>32423.444999999996</v>
      </c>
      <c r="M1505">
        <v>36780.499298957635</v>
      </c>
      <c r="N1505">
        <v>23848.469999999998</v>
      </c>
      <c r="O1505">
        <v>24510.87</v>
      </c>
      <c r="P1505">
        <v>34492.409999999996</v>
      </c>
      <c r="Q1505">
        <v>42047.909999999996</v>
      </c>
      <c r="S1505" t="s">
        <v>174</v>
      </c>
    </row>
    <row r="1506" spans="1:19" x14ac:dyDescent="0.2">
      <c r="A1506" t="str">
        <f t="shared" si="23"/>
        <v>AgenteFrontOfficeAgenteprofesionalCienciassociales,humanasyafinesHoraextranocturna PlatinoZona3NA</v>
      </c>
      <c r="B1506" t="s">
        <v>1811</v>
      </c>
      <c r="C1506" t="s">
        <v>106</v>
      </c>
      <c r="D1506" t="s">
        <v>292</v>
      </c>
      <c r="E1506" t="s">
        <v>592</v>
      </c>
      <c r="F1506" t="s">
        <v>288</v>
      </c>
      <c r="G1506" t="s">
        <v>134</v>
      </c>
      <c r="H1506" t="s">
        <v>94</v>
      </c>
      <c r="I1506" t="s">
        <v>96</v>
      </c>
      <c r="J1506" t="s">
        <v>25</v>
      </c>
      <c r="K1506">
        <v>37523.703133642433</v>
      </c>
      <c r="L1506">
        <v>45393.03</v>
      </c>
      <c r="M1506">
        <v>51492.699018540683</v>
      </c>
      <c r="N1506">
        <v>33388.064999999995</v>
      </c>
      <c r="O1506">
        <v>34035.974999999999</v>
      </c>
      <c r="P1506">
        <v>43648.02</v>
      </c>
      <c r="Q1506">
        <v>58361.579999999994</v>
      </c>
      <c r="S1506" t="s">
        <v>174</v>
      </c>
    </row>
    <row r="1507" spans="1:19" x14ac:dyDescent="0.2">
      <c r="A1507" t="str">
        <f t="shared" si="23"/>
        <v>AgenteFrontOfficeAgenteprofesionalCienciassociales,humanasyafinesHoraextradominicalyfestivoPlatinoZona3NA</v>
      </c>
      <c r="B1507" t="s">
        <v>1812</v>
      </c>
      <c r="C1507" t="s">
        <v>106</v>
      </c>
      <c r="D1507" t="s">
        <v>292</v>
      </c>
      <c r="E1507" t="s">
        <v>592</v>
      </c>
      <c r="F1507" t="s">
        <v>90</v>
      </c>
      <c r="G1507" t="s">
        <v>134</v>
      </c>
      <c r="H1507" t="s">
        <v>94</v>
      </c>
      <c r="I1507" t="s">
        <v>96</v>
      </c>
      <c r="J1507" t="s">
        <v>25</v>
      </c>
      <c r="K1507">
        <v>46950.906153781281</v>
      </c>
      <c r="L1507">
        <v>51877.304999999993</v>
      </c>
      <c r="M1507">
        <v>58848.798878332207</v>
      </c>
      <c r="N1507">
        <v>47697.974999999999</v>
      </c>
      <c r="O1507">
        <v>38799.044999999998</v>
      </c>
      <c r="P1507">
        <v>48226.859999999993</v>
      </c>
      <c r="Q1507">
        <v>64971.09</v>
      </c>
      <c r="S1507" t="s">
        <v>174</v>
      </c>
    </row>
    <row r="1508" spans="1:19" x14ac:dyDescent="0.2">
      <c r="A1508" t="str">
        <f t="shared" si="23"/>
        <v>AgenteFrontOfficeAgenteprofesionalCienciassociales,humanasyafinesServicio7x24PlatinoZona3NA</v>
      </c>
      <c r="B1508" t="s">
        <v>1813</v>
      </c>
      <c r="C1508" t="s">
        <v>106</v>
      </c>
      <c r="D1508" t="s">
        <v>292</v>
      </c>
      <c r="E1508" t="s">
        <v>592</v>
      </c>
      <c r="F1508" t="s">
        <v>91</v>
      </c>
      <c r="G1508" t="s">
        <v>134</v>
      </c>
      <c r="H1508" t="s">
        <v>94</v>
      </c>
      <c r="I1508" t="s">
        <v>96</v>
      </c>
      <c r="J1508" t="s">
        <v>260</v>
      </c>
      <c r="K1508">
        <v>16924539.288990818</v>
      </c>
      <c r="L1508">
        <v>26119988.639999997</v>
      </c>
      <c r="M1508">
        <v>30719374.074724596</v>
      </c>
      <c r="N1508">
        <v>22748400.584999997</v>
      </c>
      <c r="O1508">
        <v>22063780.169999998</v>
      </c>
      <c r="P1508">
        <v>35048850.839999996</v>
      </c>
      <c r="Q1508">
        <v>27141134.129999999</v>
      </c>
      <c r="S1508" t="s">
        <v>174</v>
      </c>
    </row>
    <row r="1509" spans="1:19" x14ac:dyDescent="0.2">
      <c r="A1509" t="str">
        <f t="shared" si="23"/>
        <v>AgenteFrontOfficeAgenteprofesionalIngeniería,arquitectura,urbanismoyafinesJornadaOrdinariaPlataZona1NA</v>
      </c>
      <c r="B1509" t="s">
        <v>1814</v>
      </c>
      <c r="C1509" t="s">
        <v>106</v>
      </c>
      <c r="D1509" t="s">
        <v>292</v>
      </c>
      <c r="E1509" t="s">
        <v>608</v>
      </c>
      <c r="F1509" t="s">
        <v>89</v>
      </c>
      <c r="G1509" t="s">
        <v>2</v>
      </c>
      <c r="H1509" t="s">
        <v>92</v>
      </c>
      <c r="I1509" t="s">
        <v>96</v>
      </c>
      <c r="J1509" t="s">
        <v>5</v>
      </c>
      <c r="K1509">
        <v>5611895.6648241971</v>
      </c>
      <c r="L1509">
        <v>5396457.915</v>
      </c>
      <c r="M1509">
        <v>7207308.637432727</v>
      </c>
      <c r="N1509">
        <v>6250755.1949999994</v>
      </c>
      <c r="O1509">
        <v>6044319.2699999996</v>
      </c>
      <c r="P1509">
        <v>6276373.5149999997</v>
      </c>
      <c r="Q1509">
        <v>6093411.3899999997</v>
      </c>
      <c r="S1509" t="s">
        <v>174</v>
      </c>
    </row>
    <row r="1510" spans="1:19" x14ac:dyDescent="0.2">
      <c r="A1510" t="str">
        <f t="shared" si="23"/>
        <v>AgenteFrontOfficeAgenteprofesionalIngeniería,arquitectura,urbanismoyafinesHoraextradiurnaPlataZona1NA</v>
      </c>
      <c r="B1510" t="s">
        <v>1815</v>
      </c>
      <c r="C1510" t="s">
        <v>106</v>
      </c>
      <c r="D1510" t="s">
        <v>292</v>
      </c>
      <c r="E1510" t="s">
        <v>608</v>
      </c>
      <c r="F1510" t="s">
        <v>172</v>
      </c>
      <c r="G1510" t="s">
        <v>2</v>
      </c>
      <c r="H1510" t="s">
        <v>92</v>
      </c>
      <c r="I1510" t="s">
        <v>96</v>
      </c>
      <c r="J1510" t="s">
        <v>25</v>
      </c>
      <c r="K1510">
        <v>28096.500113503585</v>
      </c>
      <c r="L1510">
        <v>29408.489999999998</v>
      </c>
      <c r="M1510">
        <v>34733.157283986431</v>
      </c>
      <c r="N1510">
        <v>23848.469999999998</v>
      </c>
      <c r="O1510">
        <v>24510.87</v>
      </c>
      <c r="P1510">
        <v>30973.409999999996</v>
      </c>
      <c r="Q1510">
        <v>37883.07</v>
      </c>
      <c r="S1510" t="s">
        <v>174</v>
      </c>
    </row>
    <row r="1511" spans="1:19" x14ac:dyDescent="0.2">
      <c r="A1511" t="str">
        <f t="shared" si="23"/>
        <v>AgenteFrontOfficeAgenteprofesionalIngeniería,arquitectura,urbanismoyafinesHoraextranocturna PlataZona1NA</v>
      </c>
      <c r="B1511" t="s">
        <v>1816</v>
      </c>
      <c r="C1511" t="s">
        <v>106</v>
      </c>
      <c r="D1511" t="s">
        <v>292</v>
      </c>
      <c r="E1511" t="s">
        <v>608</v>
      </c>
      <c r="F1511" t="s">
        <v>288</v>
      </c>
      <c r="G1511" t="s">
        <v>2</v>
      </c>
      <c r="H1511" t="s">
        <v>92</v>
      </c>
      <c r="I1511" t="s">
        <v>96</v>
      </c>
      <c r="J1511" t="s">
        <v>25</v>
      </c>
      <c r="K1511">
        <v>37523.703133642433</v>
      </c>
      <c r="L1511">
        <v>41172.299999999996</v>
      </c>
      <c r="M1511">
        <v>48626.420197580999</v>
      </c>
      <c r="N1511">
        <v>33388.064999999995</v>
      </c>
      <c r="O1511">
        <v>34035.974999999999</v>
      </c>
      <c r="P1511">
        <v>39194.414999999994</v>
      </c>
      <c r="Q1511">
        <v>52580.069999999992</v>
      </c>
      <c r="S1511" t="s">
        <v>174</v>
      </c>
    </row>
    <row r="1512" spans="1:19" x14ac:dyDescent="0.2">
      <c r="A1512" t="str">
        <f t="shared" si="23"/>
        <v>AgenteFrontOfficeAgenteprofesionalIngeniería,arquitectura,urbanismoyafinesHoraextradominicalyfestivoPlataZona1NA</v>
      </c>
      <c r="B1512" t="s">
        <v>1817</v>
      </c>
      <c r="C1512" t="s">
        <v>106</v>
      </c>
      <c r="D1512" t="s">
        <v>292</v>
      </c>
      <c r="E1512" t="s">
        <v>608</v>
      </c>
      <c r="F1512" t="s">
        <v>90</v>
      </c>
      <c r="G1512" t="s">
        <v>2</v>
      </c>
      <c r="H1512" t="s">
        <v>92</v>
      </c>
      <c r="I1512" t="s">
        <v>96</v>
      </c>
      <c r="J1512" t="s">
        <v>25</v>
      </c>
      <c r="K1512">
        <v>46950.906153781281</v>
      </c>
      <c r="L1512">
        <v>47054.204999999994</v>
      </c>
      <c r="M1512">
        <v>55573.051654378294</v>
      </c>
      <c r="N1512">
        <v>47697.974999999999</v>
      </c>
      <c r="O1512">
        <v>38799.044999999998</v>
      </c>
      <c r="P1512">
        <v>43305.434999999998</v>
      </c>
      <c r="Q1512">
        <v>58535.459999999992</v>
      </c>
      <c r="S1512" t="s">
        <v>174</v>
      </c>
    </row>
    <row r="1513" spans="1:19" x14ac:dyDescent="0.2">
      <c r="A1513" t="str">
        <f t="shared" si="23"/>
        <v>AgenteFrontOfficeAgenteprofesionalIngeniería,arquitectura,urbanismoyafinesServicio7x24PlataZona1NA</v>
      </c>
      <c r="B1513" t="s">
        <v>1818</v>
      </c>
      <c r="C1513" t="s">
        <v>106</v>
      </c>
      <c r="D1513" t="s">
        <v>292</v>
      </c>
      <c r="E1513" t="s">
        <v>608</v>
      </c>
      <c r="F1513" t="s">
        <v>91</v>
      </c>
      <c r="G1513" t="s">
        <v>2</v>
      </c>
      <c r="H1513" t="s">
        <v>92</v>
      </c>
      <c r="I1513" t="s">
        <v>96</v>
      </c>
      <c r="J1513" t="s">
        <v>260</v>
      </c>
      <c r="K1513">
        <v>16924539.288990818</v>
      </c>
      <c r="L1513">
        <v>23691599.189999998</v>
      </c>
      <c r="M1513">
        <v>29009417.265666723</v>
      </c>
      <c r="N1513">
        <v>22325860.799999997</v>
      </c>
      <c r="O1513">
        <v>22063780.169999998</v>
      </c>
      <c r="P1513">
        <v>31472708.489999998</v>
      </c>
      <c r="Q1513">
        <v>24452752.68</v>
      </c>
      <c r="S1513" t="s">
        <v>174</v>
      </c>
    </row>
    <row r="1514" spans="1:19" x14ac:dyDescent="0.2">
      <c r="A1514" t="str">
        <f t="shared" si="23"/>
        <v>AgenteFrontOfficeAgenteprofesionalIngeniería,arquitectura,urbanismoyafinesJornadaOrdinariaOroZona1NA</v>
      </c>
      <c r="B1514" t="s">
        <v>1819</v>
      </c>
      <c r="C1514" t="s">
        <v>106</v>
      </c>
      <c r="D1514" t="s">
        <v>292</v>
      </c>
      <c r="E1514" t="s">
        <v>608</v>
      </c>
      <c r="F1514" t="s">
        <v>89</v>
      </c>
      <c r="G1514" t="s">
        <v>3</v>
      </c>
      <c r="H1514" t="s">
        <v>92</v>
      </c>
      <c r="I1514" t="s">
        <v>96</v>
      </c>
      <c r="J1514" t="s">
        <v>5</v>
      </c>
      <c r="K1514">
        <v>5611895.6648241971</v>
      </c>
      <c r="L1514">
        <v>5504387.7149999999</v>
      </c>
      <c r="M1514">
        <v>7413644.412910332</v>
      </c>
      <c r="N1514">
        <v>6298354.8449999997</v>
      </c>
      <c r="O1514">
        <v>6044319.2699999996</v>
      </c>
      <c r="P1514">
        <v>6408507.8249999993</v>
      </c>
      <c r="Q1514">
        <v>6363548.46</v>
      </c>
      <c r="S1514" t="s">
        <v>174</v>
      </c>
    </row>
    <row r="1515" spans="1:19" x14ac:dyDescent="0.2">
      <c r="A1515" t="str">
        <f t="shared" si="23"/>
        <v>AgenteFrontOfficeAgenteprofesionalIngeniería,arquitectura,urbanismoyafinesHoraextradiurnaOroZona1NA</v>
      </c>
      <c r="B1515" t="s">
        <v>1820</v>
      </c>
      <c r="C1515" t="s">
        <v>106</v>
      </c>
      <c r="D1515" t="s">
        <v>292</v>
      </c>
      <c r="E1515" t="s">
        <v>608</v>
      </c>
      <c r="F1515" t="s">
        <v>172</v>
      </c>
      <c r="G1515" t="s">
        <v>3</v>
      </c>
      <c r="H1515" t="s">
        <v>92</v>
      </c>
      <c r="I1515" t="s">
        <v>96</v>
      </c>
      <c r="J1515" t="s">
        <v>25</v>
      </c>
      <c r="K1515">
        <v>28096.500113503585</v>
      </c>
      <c r="L1515">
        <v>29997.404999999999</v>
      </c>
      <c r="M1515">
        <v>35727.521935689452</v>
      </c>
      <c r="N1515">
        <v>23848.469999999998</v>
      </c>
      <c r="O1515">
        <v>24510.87</v>
      </c>
      <c r="P1515">
        <v>31625.46</v>
      </c>
      <c r="Q1515">
        <v>39562.875</v>
      </c>
      <c r="S1515" t="s">
        <v>174</v>
      </c>
    </row>
    <row r="1516" spans="1:19" x14ac:dyDescent="0.2">
      <c r="A1516" t="str">
        <f t="shared" si="23"/>
        <v>AgenteFrontOfficeAgenteprofesionalIngeniería,arquitectura,urbanismoyafinesHoraextranocturna OroZona1NA</v>
      </c>
      <c r="B1516" t="s">
        <v>1821</v>
      </c>
      <c r="C1516" t="s">
        <v>106</v>
      </c>
      <c r="D1516" t="s">
        <v>292</v>
      </c>
      <c r="E1516" t="s">
        <v>608</v>
      </c>
      <c r="F1516" t="s">
        <v>288</v>
      </c>
      <c r="G1516" t="s">
        <v>3</v>
      </c>
      <c r="H1516" t="s">
        <v>92</v>
      </c>
      <c r="I1516" t="s">
        <v>96</v>
      </c>
      <c r="J1516" t="s">
        <v>25</v>
      </c>
      <c r="K1516">
        <v>37523.703133642433</v>
      </c>
      <c r="L1516">
        <v>41996.159999999996</v>
      </c>
      <c r="M1516">
        <v>50018.530709965227</v>
      </c>
      <c r="N1516">
        <v>33388.064999999995</v>
      </c>
      <c r="O1516">
        <v>34035.974999999999</v>
      </c>
      <c r="P1516">
        <v>40019.31</v>
      </c>
      <c r="Q1516">
        <v>54911.924999999996</v>
      </c>
      <c r="S1516" t="s">
        <v>174</v>
      </c>
    </row>
    <row r="1517" spans="1:19" x14ac:dyDescent="0.2">
      <c r="A1517" t="str">
        <f t="shared" si="23"/>
        <v>AgenteFrontOfficeAgenteprofesionalIngeniería,arquitectura,urbanismoyafinesHoraextradominicalyfestivoOroZona1NA</v>
      </c>
      <c r="B1517" t="s">
        <v>1822</v>
      </c>
      <c r="C1517" t="s">
        <v>106</v>
      </c>
      <c r="D1517" t="s">
        <v>292</v>
      </c>
      <c r="E1517" t="s">
        <v>608</v>
      </c>
      <c r="F1517" t="s">
        <v>90</v>
      </c>
      <c r="G1517" t="s">
        <v>3</v>
      </c>
      <c r="H1517" t="s">
        <v>92</v>
      </c>
      <c r="I1517" t="s">
        <v>96</v>
      </c>
      <c r="J1517" t="s">
        <v>25</v>
      </c>
      <c r="K1517">
        <v>46950.906153781281</v>
      </c>
      <c r="L1517">
        <v>47995.02</v>
      </c>
      <c r="M1517">
        <v>57164.035097103115</v>
      </c>
      <c r="N1517">
        <v>47697.974999999999</v>
      </c>
      <c r="O1517">
        <v>38799.044999999998</v>
      </c>
      <c r="P1517">
        <v>44217.27</v>
      </c>
      <c r="Q1517">
        <v>61131.24</v>
      </c>
      <c r="S1517" t="s">
        <v>174</v>
      </c>
    </row>
    <row r="1518" spans="1:19" x14ac:dyDescent="0.2">
      <c r="A1518" t="str">
        <f t="shared" si="23"/>
        <v>AgenteFrontOfficeAgenteprofesionalIngeniería,arquitectura,urbanismoyafinesServicio7x24OroZona1NA</v>
      </c>
      <c r="B1518" t="s">
        <v>1823</v>
      </c>
      <c r="C1518" t="s">
        <v>106</v>
      </c>
      <c r="D1518" t="s">
        <v>292</v>
      </c>
      <c r="E1518" t="s">
        <v>608</v>
      </c>
      <c r="F1518" t="s">
        <v>91</v>
      </c>
      <c r="G1518" t="s">
        <v>3</v>
      </c>
      <c r="H1518" t="s">
        <v>92</v>
      </c>
      <c r="I1518" t="s">
        <v>96</v>
      </c>
      <c r="J1518" t="s">
        <v>260</v>
      </c>
      <c r="K1518">
        <v>16924539.288990818</v>
      </c>
      <c r="L1518">
        <v>19556051.759999998</v>
      </c>
      <c r="M1518">
        <v>29839918.761964083</v>
      </c>
      <c r="N1518">
        <v>22426465.904999997</v>
      </c>
      <c r="O1518">
        <v>22063780.169999998</v>
      </c>
      <c r="P1518">
        <v>32135292.719999999</v>
      </c>
      <c r="Q1518">
        <v>25536811.68</v>
      </c>
      <c r="S1518" t="s">
        <v>174</v>
      </c>
    </row>
    <row r="1519" spans="1:19" x14ac:dyDescent="0.2">
      <c r="A1519" t="str">
        <f t="shared" si="23"/>
        <v>AgenteFrontOfficeAgenteprofesionalIngeniería,arquitectura,urbanismoyafinesJornadaOrdinariaPlatinoZona1NA</v>
      </c>
      <c r="B1519" t="s">
        <v>1824</v>
      </c>
      <c r="C1519" t="s">
        <v>106</v>
      </c>
      <c r="D1519" t="s">
        <v>292</v>
      </c>
      <c r="E1519" t="s">
        <v>608</v>
      </c>
      <c r="F1519" t="s">
        <v>89</v>
      </c>
      <c r="G1519" t="s">
        <v>134</v>
      </c>
      <c r="H1519" t="s">
        <v>92</v>
      </c>
      <c r="I1519" t="s">
        <v>96</v>
      </c>
      <c r="J1519" t="s">
        <v>5</v>
      </c>
      <c r="K1519">
        <v>5611895.6648241971</v>
      </c>
      <c r="L1519">
        <v>5666281.3799999999</v>
      </c>
      <c r="M1519">
        <v>7632142.6272607688</v>
      </c>
      <c r="N1519">
        <v>6345954.4949999992</v>
      </c>
      <c r="O1519">
        <v>6044319.2699999996</v>
      </c>
      <c r="P1519">
        <v>6546325.3199999994</v>
      </c>
      <c r="Q1519">
        <v>6763331.6999999993</v>
      </c>
      <c r="S1519" t="s">
        <v>174</v>
      </c>
    </row>
    <row r="1520" spans="1:19" x14ac:dyDescent="0.2">
      <c r="A1520" t="str">
        <f t="shared" si="23"/>
        <v>AgenteFrontOfficeAgenteprofesionalIngeniería,arquitectura,urbanismoyafinesHoraextradiurnaPlatinoZona1NA</v>
      </c>
      <c r="B1520" t="s">
        <v>1825</v>
      </c>
      <c r="C1520" t="s">
        <v>106</v>
      </c>
      <c r="D1520" t="s">
        <v>292</v>
      </c>
      <c r="E1520" t="s">
        <v>608</v>
      </c>
      <c r="F1520" t="s">
        <v>172</v>
      </c>
      <c r="G1520" t="s">
        <v>134</v>
      </c>
      <c r="H1520" t="s">
        <v>92</v>
      </c>
      <c r="I1520" t="s">
        <v>96</v>
      </c>
      <c r="J1520" t="s">
        <v>25</v>
      </c>
      <c r="K1520">
        <v>28096.500113503585</v>
      </c>
      <c r="L1520">
        <v>30879.224999999999</v>
      </c>
      <c r="M1520">
        <v>36780.499298957635</v>
      </c>
      <c r="N1520">
        <v>23848.469999999998</v>
      </c>
      <c r="O1520">
        <v>24510.87</v>
      </c>
      <c r="P1520">
        <v>32305.454999999998</v>
      </c>
      <c r="Q1520">
        <v>42047.909999999996</v>
      </c>
      <c r="S1520" t="s">
        <v>174</v>
      </c>
    </row>
    <row r="1521" spans="1:19" x14ac:dyDescent="0.2">
      <c r="A1521" t="str">
        <f t="shared" si="23"/>
        <v>AgenteFrontOfficeAgenteprofesionalIngeniería,arquitectura,urbanismoyafinesHoraextranocturna PlatinoZona1NA</v>
      </c>
      <c r="B1521" t="s">
        <v>1826</v>
      </c>
      <c r="C1521" t="s">
        <v>106</v>
      </c>
      <c r="D1521" t="s">
        <v>292</v>
      </c>
      <c r="E1521" t="s">
        <v>608</v>
      </c>
      <c r="F1521" t="s">
        <v>288</v>
      </c>
      <c r="G1521" t="s">
        <v>134</v>
      </c>
      <c r="H1521" t="s">
        <v>92</v>
      </c>
      <c r="I1521" t="s">
        <v>96</v>
      </c>
      <c r="J1521" t="s">
        <v>25</v>
      </c>
      <c r="K1521">
        <v>37523.703133642433</v>
      </c>
      <c r="L1521">
        <v>43230.914999999994</v>
      </c>
      <c r="M1521">
        <v>51492.699018540683</v>
      </c>
      <c r="N1521">
        <v>33388.064999999995</v>
      </c>
      <c r="O1521">
        <v>34035.974999999999</v>
      </c>
      <c r="P1521">
        <v>40880.43</v>
      </c>
      <c r="Q1521">
        <v>58361.579999999994</v>
      </c>
      <c r="S1521" t="s">
        <v>174</v>
      </c>
    </row>
    <row r="1522" spans="1:19" x14ac:dyDescent="0.2">
      <c r="A1522" t="str">
        <f t="shared" si="23"/>
        <v>AgenteFrontOfficeAgenteprofesionalIngeniería,arquitectura,urbanismoyafinesHoraextradominicalyfestivoPlatinoZona1NA</v>
      </c>
      <c r="B1522" t="s">
        <v>1827</v>
      </c>
      <c r="C1522" t="s">
        <v>106</v>
      </c>
      <c r="D1522" t="s">
        <v>292</v>
      </c>
      <c r="E1522" t="s">
        <v>608</v>
      </c>
      <c r="F1522" t="s">
        <v>90</v>
      </c>
      <c r="G1522" t="s">
        <v>134</v>
      </c>
      <c r="H1522" t="s">
        <v>92</v>
      </c>
      <c r="I1522" t="s">
        <v>96</v>
      </c>
      <c r="J1522" t="s">
        <v>25</v>
      </c>
      <c r="K1522">
        <v>46950.906153781281</v>
      </c>
      <c r="L1522">
        <v>49406.759999999995</v>
      </c>
      <c r="M1522">
        <v>58848.798878332207</v>
      </c>
      <c r="N1522">
        <v>47697.974999999999</v>
      </c>
      <c r="O1522">
        <v>38799.044999999998</v>
      </c>
      <c r="P1522">
        <v>45168.434999999998</v>
      </c>
      <c r="Q1522">
        <v>64971.09</v>
      </c>
      <c r="S1522" t="s">
        <v>174</v>
      </c>
    </row>
    <row r="1523" spans="1:19" x14ac:dyDescent="0.2">
      <c r="A1523" t="str">
        <f t="shared" si="23"/>
        <v>AgenteFrontOfficeAgenteprofesionalIngeniería,arquitectura,urbanismoyafinesServicio7x24PlatinoZona1NA</v>
      </c>
      <c r="B1523" t="s">
        <v>1828</v>
      </c>
      <c r="C1523" t="s">
        <v>106</v>
      </c>
      <c r="D1523" t="s">
        <v>292</v>
      </c>
      <c r="E1523" t="s">
        <v>608</v>
      </c>
      <c r="F1523" t="s">
        <v>91</v>
      </c>
      <c r="G1523" t="s">
        <v>134</v>
      </c>
      <c r="H1523" t="s">
        <v>92</v>
      </c>
      <c r="I1523" t="s">
        <v>96</v>
      </c>
      <c r="J1523" t="s">
        <v>260</v>
      </c>
      <c r="K1523">
        <v>16924539.288990818</v>
      </c>
      <c r="L1523">
        <v>24876179.459999997</v>
      </c>
      <c r="M1523">
        <v>30719374.074724596</v>
      </c>
      <c r="N1523">
        <v>22527069.974999998</v>
      </c>
      <c r="O1523">
        <v>22063780.169999998</v>
      </c>
      <c r="P1523">
        <v>32826373.604999997</v>
      </c>
      <c r="Q1523">
        <v>27141134.129999999</v>
      </c>
      <c r="S1523" t="s">
        <v>174</v>
      </c>
    </row>
    <row r="1524" spans="1:19" x14ac:dyDescent="0.2">
      <c r="A1524" t="str">
        <f t="shared" si="23"/>
        <v>AgenteFrontOfficeAgenteprofesionalIngeniería,arquitectura,urbanismoyafinesJornadaOrdinariaPlataZona2NA</v>
      </c>
      <c r="B1524" t="s">
        <v>1829</v>
      </c>
      <c r="C1524" t="s">
        <v>106</v>
      </c>
      <c r="D1524" t="s">
        <v>292</v>
      </c>
      <c r="E1524" t="s">
        <v>608</v>
      </c>
      <c r="F1524" t="s">
        <v>89</v>
      </c>
      <c r="G1524" t="s">
        <v>2</v>
      </c>
      <c r="H1524" t="s">
        <v>93</v>
      </c>
      <c r="I1524" t="s">
        <v>96</v>
      </c>
      <c r="J1524" t="s">
        <v>5</v>
      </c>
      <c r="K1524">
        <v>5611895.6648241971</v>
      </c>
      <c r="L1524">
        <v>5558352.6149999993</v>
      </c>
      <c r="M1524">
        <v>7207308.637432727</v>
      </c>
      <c r="N1524">
        <v>6307874.7749999994</v>
      </c>
      <c r="O1524">
        <v>6044319.2699999996</v>
      </c>
      <c r="P1524">
        <v>6669927.0899999999</v>
      </c>
      <c r="Q1524">
        <v>6093411.3899999997</v>
      </c>
      <c r="S1524" t="s">
        <v>174</v>
      </c>
    </row>
    <row r="1525" spans="1:19" x14ac:dyDescent="0.2">
      <c r="A1525" t="str">
        <f t="shared" si="23"/>
        <v>AgenteFrontOfficeAgenteprofesionalIngeniería,arquitectura,urbanismoyafinesHoraextradiurnaPlataZona2NA</v>
      </c>
      <c r="B1525" t="s">
        <v>1830</v>
      </c>
      <c r="C1525" t="s">
        <v>106</v>
      </c>
      <c r="D1525" t="s">
        <v>292</v>
      </c>
      <c r="E1525" t="s">
        <v>608</v>
      </c>
      <c r="F1525" t="s">
        <v>172</v>
      </c>
      <c r="G1525" t="s">
        <v>2</v>
      </c>
      <c r="H1525" t="s">
        <v>93</v>
      </c>
      <c r="I1525" t="s">
        <v>96</v>
      </c>
      <c r="J1525" t="s">
        <v>25</v>
      </c>
      <c r="K1525">
        <v>28096.500113503585</v>
      </c>
      <c r="L1525">
        <v>30291.344999999998</v>
      </c>
      <c r="M1525">
        <v>34733.157283986431</v>
      </c>
      <c r="N1525">
        <v>23848.469999999998</v>
      </c>
      <c r="O1525">
        <v>24510.87</v>
      </c>
      <c r="P1525">
        <v>32915.07</v>
      </c>
      <c r="Q1525">
        <v>37883.07</v>
      </c>
      <c r="S1525" t="s">
        <v>174</v>
      </c>
    </row>
    <row r="1526" spans="1:19" x14ac:dyDescent="0.2">
      <c r="A1526" t="str">
        <f t="shared" si="23"/>
        <v>AgenteFrontOfficeAgenteprofesionalIngeniería,arquitectura,urbanismoyafinesHoraextranocturna PlataZona2NA</v>
      </c>
      <c r="B1526" t="s">
        <v>1831</v>
      </c>
      <c r="C1526" t="s">
        <v>106</v>
      </c>
      <c r="D1526" t="s">
        <v>292</v>
      </c>
      <c r="E1526" t="s">
        <v>608</v>
      </c>
      <c r="F1526" t="s">
        <v>288</v>
      </c>
      <c r="G1526" t="s">
        <v>2</v>
      </c>
      <c r="H1526" t="s">
        <v>93</v>
      </c>
      <c r="I1526" t="s">
        <v>96</v>
      </c>
      <c r="J1526" t="s">
        <v>25</v>
      </c>
      <c r="K1526">
        <v>37523.703133642433</v>
      </c>
      <c r="L1526">
        <v>42407.055</v>
      </c>
      <c r="M1526">
        <v>48626.420197580999</v>
      </c>
      <c r="N1526">
        <v>33388.064999999995</v>
      </c>
      <c r="O1526">
        <v>34035.974999999999</v>
      </c>
      <c r="P1526">
        <v>41652.539999999994</v>
      </c>
      <c r="Q1526">
        <v>52580.069999999992</v>
      </c>
      <c r="S1526" t="s">
        <v>174</v>
      </c>
    </row>
    <row r="1527" spans="1:19" x14ac:dyDescent="0.2">
      <c r="A1527" t="str">
        <f t="shared" si="23"/>
        <v>AgenteFrontOfficeAgenteprofesionalIngeniería,arquitectura,urbanismoyafinesHoraextradominicalyfestivoPlataZona2NA</v>
      </c>
      <c r="B1527" t="s">
        <v>1832</v>
      </c>
      <c r="C1527" t="s">
        <v>106</v>
      </c>
      <c r="D1527" t="s">
        <v>292</v>
      </c>
      <c r="E1527" t="s">
        <v>608</v>
      </c>
      <c r="F1527" t="s">
        <v>90</v>
      </c>
      <c r="G1527" t="s">
        <v>2</v>
      </c>
      <c r="H1527" t="s">
        <v>93</v>
      </c>
      <c r="I1527" t="s">
        <v>96</v>
      </c>
      <c r="J1527" t="s">
        <v>25</v>
      </c>
      <c r="K1527">
        <v>46950.906153781281</v>
      </c>
      <c r="L1527">
        <v>48465.945</v>
      </c>
      <c r="M1527">
        <v>55573.051654378294</v>
      </c>
      <c r="N1527">
        <v>47697.974999999999</v>
      </c>
      <c r="O1527">
        <v>38799.044999999998</v>
      </c>
      <c r="P1527">
        <v>46021.274999999994</v>
      </c>
      <c r="Q1527">
        <v>58535.459999999992</v>
      </c>
      <c r="S1527" t="s">
        <v>174</v>
      </c>
    </row>
    <row r="1528" spans="1:19" x14ac:dyDescent="0.2">
      <c r="A1528" t="str">
        <f t="shared" si="23"/>
        <v>AgenteFrontOfficeAgenteprofesionalIngeniería,arquitectura,urbanismoyafinesServicio7x24PlataZona2NA</v>
      </c>
      <c r="B1528" t="s">
        <v>1833</v>
      </c>
      <c r="C1528" t="s">
        <v>106</v>
      </c>
      <c r="D1528" t="s">
        <v>292</v>
      </c>
      <c r="E1528" t="s">
        <v>608</v>
      </c>
      <c r="F1528" t="s">
        <v>91</v>
      </c>
      <c r="G1528" t="s">
        <v>2</v>
      </c>
      <c r="H1528" t="s">
        <v>93</v>
      </c>
      <c r="I1528" t="s">
        <v>96</v>
      </c>
      <c r="J1528" t="s">
        <v>260</v>
      </c>
      <c r="K1528">
        <v>16924539.288990818</v>
      </c>
      <c r="L1528">
        <v>24402348.18</v>
      </c>
      <c r="M1528">
        <v>29009417.265666723</v>
      </c>
      <c r="N1528">
        <v>22446586.305</v>
      </c>
      <c r="O1528">
        <v>22063780.169999998</v>
      </c>
      <c r="P1528">
        <v>33446174.039999999</v>
      </c>
      <c r="Q1528">
        <v>24452752.68</v>
      </c>
      <c r="S1528" t="s">
        <v>174</v>
      </c>
    </row>
    <row r="1529" spans="1:19" x14ac:dyDescent="0.2">
      <c r="A1529" t="str">
        <f t="shared" si="23"/>
        <v>AgenteFrontOfficeAgenteprofesionalIngeniería,arquitectura,urbanismoyafinesJornadaOrdinariaOroZona2NA</v>
      </c>
      <c r="B1529" t="s">
        <v>1834</v>
      </c>
      <c r="C1529" t="s">
        <v>106</v>
      </c>
      <c r="D1529" t="s">
        <v>292</v>
      </c>
      <c r="E1529" t="s">
        <v>608</v>
      </c>
      <c r="F1529" t="s">
        <v>89</v>
      </c>
      <c r="G1529" t="s">
        <v>3</v>
      </c>
      <c r="H1529" t="s">
        <v>93</v>
      </c>
      <c r="I1529" t="s">
        <v>96</v>
      </c>
      <c r="J1529" t="s">
        <v>5</v>
      </c>
      <c r="K1529">
        <v>5611895.6648241971</v>
      </c>
      <c r="L1529">
        <v>5669519.8949999996</v>
      </c>
      <c r="M1529">
        <v>7413644.412910332</v>
      </c>
      <c r="N1529">
        <v>6358329.9899999993</v>
      </c>
      <c r="O1529">
        <v>6044319.2699999996</v>
      </c>
      <c r="P1529">
        <v>6810346.5749999993</v>
      </c>
      <c r="Q1529">
        <v>6363548.46</v>
      </c>
      <c r="S1529" t="s">
        <v>174</v>
      </c>
    </row>
    <row r="1530" spans="1:19" x14ac:dyDescent="0.2">
      <c r="A1530" t="str">
        <f t="shared" si="23"/>
        <v>AgenteFrontOfficeAgenteprofesionalIngeniería,arquitectura,urbanismoyafinesHoraextradiurnaOroZona2NA</v>
      </c>
      <c r="B1530" t="s">
        <v>1835</v>
      </c>
      <c r="C1530" t="s">
        <v>106</v>
      </c>
      <c r="D1530" t="s">
        <v>292</v>
      </c>
      <c r="E1530" t="s">
        <v>608</v>
      </c>
      <c r="F1530" t="s">
        <v>172</v>
      </c>
      <c r="G1530" t="s">
        <v>3</v>
      </c>
      <c r="H1530" t="s">
        <v>93</v>
      </c>
      <c r="I1530" t="s">
        <v>96</v>
      </c>
      <c r="J1530" t="s">
        <v>25</v>
      </c>
      <c r="K1530">
        <v>28096.500113503585</v>
      </c>
      <c r="L1530">
        <v>30897.854999999996</v>
      </c>
      <c r="M1530">
        <v>35727.521935689452</v>
      </c>
      <c r="N1530">
        <v>23848.469999999998</v>
      </c>
      <c r="O1530">
        <v>24510.87</v>
      </c>
      <c r="P1530">
        <v>33608.519999999997</v>
      </c>
      <c r="Q1530">
        <v>39562.875</v>
      </c>
      <c r="S1530" t="s">
        <v>174</v>
      </c>
    </row>
    <row r="1531" spans="1:19" x14ac:dyDescent="0.2">
      <c r="A1531" t="str">
        <f t="shared" si="23"/>
        <v>AgenteFrontOfficeAgenteprofesionalIngeniería,arquitectura,urbanismoyafinesHoraextranocturna OroZona2NA</v>
      </c>
      <c r="B1531" t="s">
        <v>1836</v>
      </c>
      <c r="C1531" t="s">
        <v>106</v>
      </c>
      <c r="D1531" t="s">
        <v>292</v>
      </c>
      <c r="E1531" t="s">
        <v>608</v>
      </c>
      <c r="F1531" t="s">
        <v>288</v>
      </c>
      <c r="G1531" t="s">
        <v>3</v>
      </c>
      <c r="H1531" t="s">
        <v>93</v>
      </c>
      <c r="I1531" t="s">
        <v>96</v>
      </c>
      <c r="J1531" t="s">
        <v>25</v>
      </c>
      <c r="K1531">
        <v>37523.703133642433</v>
      </c>
      <c r="L1531">
        <v>43256.789999999994</v>
      </c>
      <c r="M1531">
        <v>50018.530709965227</v>
      </c>
      <c r="N1531">
        <v>33388.064999999995</v>
      </c>
      <c r="O1531">
        <v>34035.974999999999</v>
      </c>
      <c r="P1531">
        <v>42529.184999999998</v>
      </c>
      <c r="Q1531">
        <v>54911.924999999996</v>
      </c>
      <c r="S1531" t="s">
        <v>174</v>
      </c>
    </row>
    <row r="1532" spans="1:19" x14ac:dyDescent="0.2">
      <c r="A1532" t="str">
        <f t="shared" si="23"/>
        <v>AgenteFrontOfficeAgenteprofesionalIngeniería,arquitectura,urbanismoyafinesHoraextradominicalyfestivoOroZona2NA</v>
      </c>
      <c r="B1532" t="s">
        <v>1837</v>
      </c>
      <c r="C1532" t="s">
        <v>106</v>
      </c>
      <c r="D1532" t="s">
        <v>292</v>
      </c>
      <c r="E1532" t="s">
        <v>608</v>
      </c>
      <c r="F1532" t="s">
        <v>90</v>
      </c>
      <c r="G1532" t="s">
        <v>3</v>
      </c>
      <c r="H1532" t="s">
        <v>93</v>
      </c>
      <c r="I1532" t="s">
        <v>96</v>
      </c>
      <c r="J1532" t="s">
        <v>25</v>
      </c>
      <c r="K1532">
        <v>46950.906153781281</v>
      </c>
      <c r="L1532">
        <v>49435.74</v>
      </c>
      <c r="M1532">
        <v>57164.035097103115</v>
      </c>
      <c r="N1532">
        <v>47697.974999999999</v>
      </c>
      <c r="O1532">
        <v>38799.044999999998</v>
      </c>
      <c r="P1532">
        <v>46990.034999999996</v>
      </c>
      <c r="Q1532">
        <v>61131.24</v>
      </c>
      <c r="S1532" t="s">
        <v>174</v>
      </c>
    </row>
    <row r="1533" spans="1:19" x14ac:dyDescent="0.2">
      <c r="A1533" t="str">
        <f t="shared" si="23"/>
        <v>AgenteFrontOfficeAgenteprofesionalIngeniería,arquitectura,urbanismoyafinesServicio7x24OroZona2NA</v>
      </c>
      <c r="B1533" t="s">
        <v>1838</v>
      </c>
      <c r="C1533" t="s">
        <v>106</v>
      </c>
      <c r="D1533" t="s">
        <v>292</v>
      </c>
      <c r="E1533" t="s">
        <v>608</v>
      </c>
      <c r="F1533" t="s">
        <v>91</v>
      </c>
      <c r="G1533" t="s">
        <v>3</v>
      </c>
      <c r="H1533" t="s">
        <v>93</v>
      </c>
      <c r="I1533" t="s">
        <v>96</v>
      </c>
      <c r="J1533" t="s">
        <v>260</v>
      </c>
      <c r="K1533">
        <v>16924539.288990818</v>
      </c>
      <c r="L1533">
        <v>20142734.264999997</v>
      </c>
      <c r="M1533">
        <v>29839918.761964083</v>
      </c>
      <c r="N1533">
        <v>22553227.529999997</v>
      </c>
      <c r="O1533">
        <v>22063780.169999998</v>
      </c>
      <c r="P1533">
        <v>34150303.169999994</v>
      </c>
      <c r="Q1533">
        <v>25536811.68</v>
      </c>
      <c r="S1533" t="s">
        <v>174</v>
      </c>
    </row>
    <row r="1534" spans="1:19" x14ac:dyDescent="0.2">
      <c r="A1534" t="str">
        <f t="shared" si="23"/>
        <v>AgenteFrontOfficeAgenteprofesionalIngeniería,arquitectura,urbanismoyafinesJornadaOrdinariaPlatinoZona2NA</v>
      </c>
      <c r="B1534" t="s">
        <v>1839</v>
      </c>
      <c r="C1534" t="s">
        <v>106</v>
      </c>
      <c r="D1534" t="s">
        <v>292</v>
      </c>
      <c r="E1534" t="s">
        <v>608</v>
      </c>
      <c r="F1534" t="s">
        <v>89</v>
      </c>
      <c r="G1534" t="s">
        <v>134</v>
      </c>
      <c r="H1534" t="s">
        <v>93</v>
      </c>
      <c r="I1534" t="s">
        <v>96</v>
      </c>
      <c r="J1534" t="s">
        <v>5</v>
      </c>
      <c r="K1534">
        <v>5611895.6648241971</v>
      </c>
      <c r="L1534">
        <v>5836270.8149999995</v>
      </c>
      <c r="M1534">
        <v>7632142.6272607688</v>
      </c>
      <c r="N1534">
        <v>6417392.2649999997</v>
      </c>
      <c r="O1534">
        <v>6044319.2699999996</v>
      </c>
      <c r="P1534">
        <v>6956805.2849999992</v>
      </c>
      <c r="Q1534">
        <v>6763331.6999999993</v>
      </c>
      <c r="S1534" t="s">
        <v>174</v>
      </c>
    </row>
    <row r="1535" spans="1:19" x14ac:dyDescent="0.2">
      <c r="A1535" t="str">
        <f t="shared" si="23"/>
        <v>AgenteFrontOfficeAgenteprofesionalIngeniería,arquitectura,urbanismoyafinesHoraextradiurnaPlatinoZona2NA</v>
      </c>
      <c r="B1535" t="s">
        <v>1840</v>
      </c>
      <c r="C1535" t="s">
        <v>106</v>
      </c>
      <c r="D1535" t="s">
        <v>292</v>
      </c>
      <c r="E1535" t="s">
        <v>608</v>
      </c>
      <c r="F1535" t="s">
        <v>172</v>
      </c>
      <c r="G1535" t="s">
        <v>134</v>
      </c>
      <c r="H1535" t="s">
        <v>93</v>
      </c>
      <c r="I1535" t="s">
        <v>96</v>
      </c>
      <c r="J1535" t="s">
        <v>25</v>
      </c>
      <c r="K1535">
        <v>28096.500113503585</v>
      </c>
      <c r="L1535">
        <v>31806.584999999999</v>
      </c>
      <c r="M1535">
        <v>36780.499298957635</v>
      </c>
      <c r="N1535">
        <v>23848.469999999998</v>
      </c>
      <c r="O1535">
        <v>24510.87</v>
      </c>
      <c r="P1535">
        <v>34330.949999999997</v>
      </c>
      <c r="Q1535">
        <v>42047.909999999996</v>
      </c>
      <c r="S1535" t="s">
        <v>174</v>
      </c>
    </row>
    <row r="1536" spans="1:19" x14ac:dyDescent="0.2">
      <c r="A1536" t="str">
        <f t="shared" si="23"/>
        <v>AgenteFrontOfficeAgenteprofesionalIngeniería,arquitectura,urbanismoyafinesHoraextranocturna PlatinoZona2NA</v>
      </c>
      <c r="B1536" t="s">
        <v>1841</v>
      </c>
      <c r="C1536" t="s">
        <v>106</v>
      </c>
      <c r="D1536" t="s">
        <v>292</v>
      </c>
      <c r="E1536" t="s">
        <v>608</v>
      </c>
      <c r="F1536" t="s">
        <v>288</v>
      </c>
      <c r="G1536" t="s">
        <v>134</v>
      </c>
      <c r="H1536" t="s">
        <v>93</v>
      </c>
      <c r="I1536" t="s">
        <v>96</v>
      </c>
      <c r="J1536" t="s">
        <v>25</v>
      </c>
      <c r="K1536">
        <v>37523.703133642433</v>
      </c>
      <c r="L1536">
        <v>44528.804999999993</v>
      </c>
      <c r="M1536">
        <v>51492.699018540683</v>
      </c>
      <c r="N1536">
        <v>33388.064999999995</v>
      </c>
      <c r="O1536">
        <v>34035.974999999999</v>
      </c>
      <c r="P1536">
        <v>43444.125</v>
      </c>
      <c r="Q1536">
        <v>58361.579999999994</v>
      </c>
      <c r="S1536" t="s">
        <v>174</v>
      </c>
    </row>
    <row r="1537" spans="1:19" x14ac:dyDescent="0.2">
      <c r="A1537" t="str">
        <f t="shared" si="23"/>
        <v>AgenteFrontOfficeAgenteprofesionalIngeniería,arquitectura,urbanismoyafinesHoraextradominicalyfestivoPlatinoZona2NA</v>
      </c>
      <c r="B1537" t="s">
        <v>1842</v>
      </c>
      <c r="C1537" t="s">
        <v>106</v>
      </c>
      <c r="D1537" t="s">
        <v>292</v>
      </c>
      <c r="E1537" t="s">
        <v>608</v>
      </c>
      <c r="F1537" t="s">
        <v>90</v>
      </c>
      <c r="G1537" t="s">
        <v>134</v>
      </c>
      <c r="H1537" t="s">
        <v>93</v>
      </c>
      <c r="I1537" t="s">
        <v>96</v>
      </c>
      <c r="J1537" t="s">
        <v>25</v>
      </c>
      <c r="K1537">
        <v>46950.906153781281</v>
      </c>
      <c r="L1537">
        <v>50889.914999999994</v>
      </c>
      <c r="M1537">
        <v>58848.798878332207</v>
      </c>
      <c r="N1537">
        <v>47697.974999999999</v>
      </c>
      <c r="O1537">
        <v>38799.044999999998</v>
      </c>
      <c r="P1537">
        <v>48000.195</v>
      </c>
      <c r="Q1537">
        <v>64971.09</v>
      </c>
      <c r="S1537" t="s">
        <v>174</v>
      </c>
    </row>
    <row r="1538" spans="1:19" x14ac:dyDescent="0.2">
      <c r="A1538" t="str">
        <f t="shared" ref="A1538:A1601" si="24">SUBSTITUTE(C1538&amp;D1538&amp;E1538&amp;F1538&amp;G1538&amp;H1538&amp;I1538," ","")</f>
        <v>AgenteFrontOfficeAgenteprofesionalIngeniería,arquitectura,urbanismoyafinesServicio7x24PlatinoZona2NA</v>
      </c>
      <c r="B1538" t="s">
        <v>1843</v>
      </c>
      <c r="C1538" t="s">
        <v>106</v>
      </c>
      <c r="D1538" t="s">
        <v>292</v>
      </c>
      <c r="E1538" t="s">
        <v>608</v>
      </c>
      <c r="F1538" t="s">
        <v>91</v>
      </c>
      <c r="G1538" t="s">
        <v>134</v>
      </c>
      <c r="H1538" t="s">
        <v>93</v>
      </c>
      <c r="I1538" t="s">
        <v>96</v>
      </c>
      <c r="J1538" t="s">
        <v>260</v>
      </c>
      <c r="K1538">
        <v>16924539.288990818</v>
      </c>
      <c r="L1538">
        <v>25622465.174999997</v>
      </c>
      <c r="M1538">
        <v>30719374.074724596</v>
      </c>
      <c r="N1538">
        <v>22695760.484999999</v>
      </c>
      <c r="O1538">
        <v>22063780.169999998</v>
      </c>
      <c r="P1538">
        <v>34884718.469999999</v>
      </c>
      <c r="Q1538">
        <v>27141134.129999999</v>
      </c>
      <c r="S1538" t="s">
        <v>174</v>
      </c>
    </row>
    <row r="1539" spans="1:19" x14ac:dyDescent="0.2">
      <c r="A1539" t="str">
        <f t="shared" si="24"/>
        <v>AgenteFrontOfficeAgenteprofesionalIngeniería,arquitectura,urbanismoyafinesJornadaOrdinariaPlataZona3NA</v>
      </c>
      <c r="B1539" t="s">
        <v>1844</v>
      </c>
      <c r="C1539" t="s">
        <v>106</v>
      </c>
      <c r="D1539" t="s">
        <v>292</v>
      </c>
      <c r="E1539" t="s">
        <v>608</v>
      </c>
      <c r="F1539" t="s">
        <v>89</v>
      </c>
      <c r="G1539" t="s">
        <v>2</v>
      </c>
      <c r="H1539" t="s">
        <v>94</v>
      </c>
      <c r="I1539" t="s">
        <v>96</v>
      </c>
      <c r="J1539" t="s">
        <v>5</v>
      </c>
      <c r="K1539">
        <v>5611895.6648241971</v>
      </c>
      <c r="L1539">
        <v>5666281.3799999999</v>
      </c>
      <c r="M1539">
        <v>7207308.637432727</v>
      </c>
      <c r="N1539">
        <v>6345954.4949999992</v>
      </c>
      <c r="O1539">
        <v>6044319.2699999996</v>
      </c>
      <c r="P1539">
        <v>6701309.3249999993</v>
      </c>
      <c r="Q1539">
        <v>6093411.3899999997</v>
      </c>
      <c r="S1539" t="s">
        <v>174</v>
      </c>
    </row>
    <row r="1540" spans="1:19" x14ac:dyDescent="0.2">
      <c r="A1540" t="str">
        <f t="shared" si="24"/>
        <v>AgenteFrontOfficeAgenteprofesionalIngeniería,arquitectura,urbanismoyafinesHoraextradiurnaPlataZona3NA</v>
      </c>
      <c r="B1540" t="s">
        <v>1845</v>
      </c>
      <c r="C1540" t="s">
        <v>106</v>
      </c>
      <c r="D1540" t="s">
        <v>292</v>
      </c>
      <c r="E1540" t="s">
        <v>608</v>
      </c>
      <c r="F1540" t="s">
        <v>172</v>
      </c>
      <c r="G1540" t="s">
        <v>2</v>
      </c>
      <c r="H1540" t="s">
        <v>94</v>
      </c>
      <c r="I1540" t="s">
        <v>96</v>
      </c>
      <c r="J1540" t="s">
        <v>25</v>
      </c>
      <c r="K1540">
        <v>28096.500113503585</v>
      </c>
      <c r="L1540">
        <v>30879.224999999999</v>
      </c>
      <c r="M1540">
        <v>34733.157283986431</v>
      </c>
      <c r="N1540">
        <v>23848.469999999998</v>
      </c>
      <c r="O1540">
        <v>24510.87</v>
      </c>
      <c r="P1540">
        <v>33070.32</v>
      </c>
      <c r="Q1540">
        <v>37883.07</v>
      </c>
      <c r="S1540" t="s">
        <v>174</v>
      </c>
    </row>
    <row r="1541" spans="1:19" x14ac:dyDescent="0.2">
      <c r="A1541" t="str">
        <f t="shared" si="24"/>
        <v>AgenteFrontOfficeAgenteprofesionalIngeniería,arquitectura,urbanismoyafinesHoraextranocturna PlataZona3NA</v>
      </c>
      <c r="B1541" t="s">
        <v>1846</v>
      </c>
      <c r="C1541" t="s">
        <v>106</v>
      </c>
      <c r="D1541" t="s">
        <v>292</v>
      </c>
      <c r="E1541" t="s">
        <v>608</v>
      </c>
      <c r="F1541" t="s">
        <v>288</v>
      </c>
      <c r="G1541" t="s">
        <v>2</v>
      </c>
      <c r="H1541" t="s">
        <v>94</v>
      </c>
      <c r="I1541" t="s">
        <v>96</v>
      </c>
      <c r="J1541" t="s">
        <v>25</v>
      </c>
      <c r="K1541">
        <v>37523.703133642433</v>
      </c>
      <c r="L1541">
        <v>43230.914999999994</v>
      </c>
      <c r="M1541">
        <v>48626.420197580999</v>
      </c>
      <c r="N1541">
        <v>33388.064999999995</v>
      </c>
      <c r="O1541">
        <v>34035.974999999999</v>
      </c>
      <c r="P1541">
        <v>41848.154999999999</v>
      </c>
      <c r="Q1541">
        <v>52580.069999999992</v>
      </c>
      <c r="S1541" t="s">
        <v>174</v>
      </c>
    </row>
    <row r="1542" spans="1:19" x14ac:dyDescent="0.2">
      <c r="A1542" t="str">
        <f t="shared" si="24"/>
        <v>AgenteFrontOfficeAgenteprofesionalIngeniería,arquitectura,urbanismoyafinesHoraextradominicalyfestivoPlataZona3NA</v>
      </c>
      <c r="B1542" t="s">
        <v>1847</v>
      </c>
      <c r="C1542" t="s">
        <v>106</v>
      </c>
      <c r="D1542" t="s">
        <v>292</v>
      </c>
      <c r="E1542" t="s">
        <v>608</v>
      </c>
      <c r="F1542" t="s">
        <v>90</v>
      </c>
      <c r="G1542" t="s">
        <v>2</v>
      </c>
      <c r="H1542" t="s">
        <v>94</v>
      </c>
      <c r="I1542" t="s">
        <v>96</v>
      </c>
      <c r="J1542" t="s">
        <v>25</v>
      </c>
      <c r="K1542">
        <v>46950.906153781281</v>
      </c>
      <c r="L1542">
        <v>49406.759999999995</v>
      </c>
      <c r="M1542">
        <v>55573.051654378294</v>
      </c>
      <c r="N1542">
        <v>47697.974999999999</v>
      </c>
      <c r="O1542">
        <v>38799.044999999998</v>
      </c>
      <c r="P1542">
        <v>46237.59</v>
      </c>
      <c r="Q1542">
        <v>58535.459999999992</v>
      </c>
      <c r="S1542" t="s">
        <v>174</v>
      </c>
    </row>
    <row r="1543" spans="1:19" x14ac:dyDescent="0.2">
      <c r="A1543" t="str">
        <f t="shared" si="24"/>
        <v>AgenteFrontOfficeAgenteprofesionalIngeniería,arquitectura,urbanismoyafinesServicio7x24PlataZona3NA</v>
      </c>
      <c r="B1543" t="s">
        <v>1848</v>
      </c>
      <c r="C1543" t="s">
        <v>106</v>
      </c>
      <c r="D1543" t="s">
        <v>292</v>
      </c>
      <c r="E1543" t="s">
        <v>608</v>
      </c>
      <c r="F1543" t="s">
        <v>91</v>
      </c>
      <c r="G1543" t="s">
        <v>2</v>
      </c>
      <c r="H1543" t="s">
        <v>94</v>
      </c>
      <c r="I1543" t="s">
        <v>96</v>
      </c>
      <c r="J1543" t="s">
        <v>260</v>
      </c>
      <c r="K1543">
        <v>16924539.288990818</v>
      </c>
      <c r="L1543">
        <v>24876179.459999997</v>
      </c>
      <c r="M1543">
        <v>29009417.265666723</v>
      </c>
      <c r="N1543">
        <v>22527069.974999998</v>
      </c>
      <c r="O1543">
        <v>22063780.169999998</v>
      </c>
      <c r="P1543">
        <v>33603537.509999998</v>
      </c>
      <c r="Q1543">
        <v>24452752.68</v>
      </c>
      <c r="S1543" t="s">
        <v>174</v>
      </c>
    </row>
    <row r="1544" spans="1:19" x14ac:dyDescent="0.2">
      <c r="A1544" t="str">
        <f t="shared" si="24"/>
        <v>AgenteFrontOfficeAgenteprofesionalIngeniería,arquitectura,urbanismoyafinesJornadaOrdinariaOroZona3NA</v>
      </c>
      <c r="B1544" t="s">
        <v>1849</v>
      </c>
      <c r="C1544" t="s">
        <v>106</v>
      </c>
      <c r="D1544" t="s">
        <v>292</v>
      </c>
      <c r="E1544" t="s">
        <v>608</v>
      </c>
      <c r="F1544" t="s">
        <v>89</v>
      </c>
      <c r="G1544" t="s">
        <v>3</v>
      </c>
      <c r="H1544" t="s">
        <v>94</v>
      </c>
      <c r="I1544" t="s">
        <v>96</v>
      </c>
      <c r="J1544" t="s">
        <v>5</v>
      </c>
      <c r="K1544">
        <v>5611895.6648241971</v>
      </c>
      <c r="L1544">
        <v>5779607.6699999999</v>
      </c>
      <c r="M1544">
        <v>7413644.412910332</v>
      </c>
      <c r="N1544">
        <v>6398314.1099999994</v>
      </c>
      <c r="O1544">
        <v>6044319.2699999996</v>
      </c>
      <c r="P1544">
        <v>6842389.1399999997</v>
      </c>
      <c r="Q1544">
        <v>6363548.46</v>
      </c>
      <c r="S1544" t="s">
        <v>174</v>
      </c>
    </row>
    <row r="1545" spans="1:19" x14ac:dyDescent="0.2">
      <c r="A1545" t="str">
        <f t="shared" si="24"/>
        <v>AgenteFrontOfficeAgenteprofesionalIngeniería,arquitectura,urbanismoyafinesHoraextradiurnaOroZona3NA</v>
      </c>
      <c r="B1545" t="s">
        <v>1850</v>
      </c>
      <c r="C1545" t="s">
        <v>106</v>
      </c>
      <c r="D1545" t="s">
        <v>292</v>
      </c>
      <c r="E1545" t="s">
        <v>608</v>
      </c>
      <c r="F1545" t="s">
        <v>172</v>
      </c>
      <c r="G1545" t="s">
        <v>3</v>
      </c>
      <c r="H1545" t="s">
        <v>94</v>
      </c>
      <c r="I1545" t="s">
        <v>96</v>
      </c>
      <c r="J1545" t="s">
        <v>25</v>
      </c>
      <c r="K1545">
        <v>28096.500113503585</v>
      </c>
      <c r="L1545">
        <v>31498.154999999999</v>
      </c>
      <c r="M1545">
        <v>35727.521935689452</v>
      </c>
      <c r="N1545">
        <v>23848.469999999998</v>
      </c>
      <c r="O1545">
        <v>24510.87</v>
      </c>
      <c r="P1545">
        <v>33766.875</v>
      </c>
      <c r="Q1545">
        <v>39562.875</v>
      </c>
      <c r="S1545" t="s">
        <v>174</v>
      </c>
    </row>
    <row r="1546" spans="1:19" x14ac:dyDescent="0.2">
      <c r="A1546" t="str">
        <f t="shared" si="24"/>
        <v>AgenteFrontOfficeAgenteprofesionalIngeniería,arquitectura,urbanismoyafinesHoraextranocturna OroZona3NA</v>
      </c>
      <c r="B1546" t="s">
        <v>1851</v>
      </c>
      <c r="C1546" t="s">
        <v>106</v>
      </c>
      <c r="D1546" t="s">
        <v>292</v>
      </c>
      <c r="E1546" t="s">
        <v>608</v>
      </c>
      <c r="F1546" t="s">
        <v>288</v>
      </c>
      <c r="G1546" t="s">
        <v>3</v>
      </c>
      <c r="H1546" t="s">
        <v>94</v>
      </c>
      <c r="I1546" t="s">
        <v>96</v>
      </c>
      <c r="J1546" t="s">
        <v>25</v>
      </c>
      <c r="K1546">
        <v>37523.703133642433</v>
      </c>
      <c r="L1546">
        <v>44096.174999999996</v>
      </c>
      <c r="M1546">
        <v>50018.530709965227</v>
      </c>
      <c r="N1546">
        <v>33388.064999999995</v>
      </c>
      <c r="O1546">
        <v>34035.974999999999</v>
      </c>
      <c r="P1546">
        <v>42728.939999999995</v>
      </c>
      <c r="Q1546">
        <v>54911.924999999996</v>
      </c>
      <c r="S1546" t="s">
        <v>174</v>
      </c>
    </row>
    <row r="1547" spans="1:19" x14ac:dyDescent="0.2">
      <c r="A1547" t="str">
        <f t="shared" si="24"/>
        <v>AgenteFrontOfficeAgenteprofesionalIngeniería,arquitectura,urbanismoyafinesHoraextradominicalyfestivoOroZona3NA</v>
      </c>
      <c r="B1547" t="s">
        <v>1852</v>
      </c>
      <c r="C1547" t="s">
        <v>106</v>
      </c>
      <c r="D1547" t="s">
        <v>292</v>
      </c>
      <c r="E1547" t="s">
        <v>608</v>
      </c>
      <c r="F1547" t="s">
        <v>90</v>
      </c>
      <c r="G1547" t="s">
        <v>3</v>
      </c>
      <c r="H1547" t="s">
        <v>94</v>
      </c>
      <c r="I1547" t="s">
        <v>96</v>
      </c>
      <c r="J1547" t="s">
        <v>25</v>
      </c>
      <c r="K1547">
        <v>46950.906153781281</v>
      </c>
      <c r="L1547">
        <v>50395.184999999998</v>
      </c>
      <c r="M1547">
        <v>57164.035097103115</v>
      </c>
      <c r="N1547">
        <v>47697.974999999999</v>
      </c>
      <c r="O1547">
        <v>38799.044999999998</v>
      </c>
      <c r="P1547">
        <v>47211.524999999994</v>
      </c>
      <c r="Q1547">
        <v>61131.24</v>
      </c>
      <c r="S1547" t="s">
        <v>174</v>
      </c>
    </row>
    <row r="1548" spans="1:19" x14ac:dyDescent="0.2">
      <c r="A1548" t="str">
        <f t="shared" si="24"/>
        <v>AgenteFrontOfficeAgenteprofesionalIngeniería,arquitectura,urbanismoyafinesServicio7x24OroZona3NA</v>
      </c>
      <c r="B1548" t="s">
        <v>1853</v>
      </c>
      <c r="C1548" t="s">
        <v>106</v>
      </c>
      <c r="D1548" t="s">
        <v>292</v>
      </c>
      <c r="E1548" t="s">
        <v>608</v>
      </c>
      <c r="F1548" t="s">
        <v>91</v>
      </c>
      <c r="G1548" t="s">
        <v>3</v>
      </c>
      <c r="H1548" t="s">
        <v>94</v>
      </c>
      <c r="I1548" t="s">
        <v>96</v>
      </c>
      <c r="J1548" t="s">
        <v>260</v>
      </c>
      <c r="K1548">
        <v>16924539.288990818</v>
      </c>
      <c r="L1548">
        <v>20533854.555</v>
      </c>
      <c r="M1548">
        <v>29839918.761964083</v>
      </c>
      <c r="N1548">
        <v>22637735.279999997</v>
      </c>
      <c r="O1548">
        <v>22063780.169999998</v>
      </c>
      <c r="P1548">
        <v>34310979.674999997</v>
      </c>
      <c r="Q1548">
        <v>25536811.68</v>
      </c>
      <c r="S1548" t="s">
        <v>174</v>
      </c>
    </row>
    <row r="1549" spans="1:19" x14ac:dyDescent="0.2">
      <c r="A1549" t="str">
        <f t="shared" si="24"/>
        <v>AgenteFrontOfficeAgenteprofesionalIngeniería,arquitectura,urbanismoyafinesJornadaOrdinariaPlatinoZona3NA</v>
      </c>
      <c r="B1549" t="s">
        <v>1854</v>
      </c>
      <c r="C1549" t="s">
        <v>106</v>
      </c>
      <c r="D1549" t="s">
        <v>292</v>
      </c>
      <c r="E1549" t="s">
        <v>608</v>
      </c>
      <c r="F1549" t="s">
        <v>89</v>
      </c>
      <c r="G1549" t="s">
        <v>134</v>
      </c>
      <c r="H1549" t="s">
        <v>94</v>
      </c>
      <c r="I1549" t="s">
        <v>96</v>
      </c>
      <c r="J1549" t="s">
        <v>5</v>
      </c>
      <c r="K1549">
        <v>5611895.6648241971</v>
      </c>
      <c r="L1549">
        <v>5949596.0699999994</v>
      </c>
      <c r="M1549">
        <v>7632142.6272607688</v>
      </c>
      <c r="N1549">
        <v>6450673.7249999996</v>
      </c>
      <c r="O1549">
        <v>6044319.2699999996</v>
      </c>
      <c r="P1549">
        <v>6989537.1599999992</v>
      </c>
      <c r="Q1549">
        <v>6763331.6999999993</v>
      </c>
      <c r="S1549" t="s">
        <v>174</v>
      </c>
    </row>
    <row r="1550" spans="1:19" x14ac:dyDescent="0.2">
      <c r="A1550" t="str">
        <f t="shared" si="24"/>
        <v>AgenteFrontOfficeAgenteprofesionalIngeniería,arquitectura,urbanismoyafinesHoraextradiurnaPlatinoZona3NA</v>
      </c>
      <c r="B1550" t="s">
        <v>1855</v>
      </c>
      <c r="C1550" t="s">
        <v>106</v>
      </c>
      <c r="D1550" t="s">
        <v>292</v>
      </c>
      <c r="E1550" t="s">
        <v>608</v>
      </c>
      <c r="F1550" t="s">
        <v>172</v>
      </c>
      <c r="G1550" t="s">
        <v>134</v>
      </c>
      <c r="H1550" t="s">
        <v>94</v>
      </c>
      <c r="I1550" t="s">
        <v>96</v>
      </c>
      <c r="J1550" t="s">
        <v>25</v>
      </c>
      <c r="K1550">
        <v>28096.500113503585</v>
      </c>
      <c r="L1550">
        <v>32423.444999999996</v>
      </c>
      <c r="M1550">
        <v>36780.499298957635</v>
      </c>
      <c r="N1550">
        <v>23848.469999999998</v>
      </c>
      <c r="O1550">
        <v>24510.87</v>
      </c>
      <c r="P1550">
        <v>34492.409999999996</v>
      </c>
      <c r="Q1550">
        <v>42047.909999999996</v>
      </c>
      <c r="S1550" t="s">
        <v>174</v>
      </c>
    </row>
    <row r="1551" spans="1:19" x14ac:dyDescent="0.2">
      <c r="A1551" t="str">
        <f t="shared" si="24"/>
        <v>AgenteFrontOfficeAgenteprofesionalIngeniería,arquitectura,urbanismoyafinesHoraextranocturna PlatinoZona3NA</v>
      </c>
      <c r="B1551" t="s">
        <v>1856</v>
      </c>
      <c r="C1551" t="s">
        <v>106</v>
      </c>
      <c r="D1551" t="s">
        <v>292</v>
      </c>
      <c r="E1551" t="s">
        <v>608</v>
      </c>
      <c r="F1551" t="s">
        <v>288</v>
      </c>
      <c r="G1551" t="s">
        <v>134</v>
      </c>
      <c r="H1551" t="s">
        <v>94</v>
      </c>
      <c r="I1551" t="s">
        <v>96</v>
      </c>
      <c r="J1551" t="s">
        <v>25</v>
      </c>
      <c r="K1551">
        <v>37523.703133642433</v>
      </c>
      <c r="L1551">
        <v>45393.03</v>
      </c>
      <c r="M1551">
        <v>51492.699018540683</v>
      </c>
      <c r="N1551">
        <v>33388.064999999995</v>
      </c>
      <c r="O1551">
        <v>34035.974999999999</v>
      </c>
      <c r="P1551">
        <v>43648.02</v>
      </c>
      <c r="Q1551">
        <v>58361.579999999994</v>
      </c>
      <c r="S1551" t="s">
        <v>174</v>
      </c>
    </row>
    <row r="1552" spans="1:19" x14ac:dyDescent="0.2">
      <c r="A1552" t="str">
        <f t="shared" si="24"/>
        <v>AgenteFrontOfficeAgenteprofesionalIngeniería,arquitectura,urbanismoyafinesHoraextradominicalyfestivoPlatinoZona3NA</v>
      </c>
      <c r="B1552" t="s">
        <v>1857</v>
      </c>
      <c r="C1552" t="s">
        <v>106</v>
      </c>
      <c r="D1552" t="s">
        <v>292</v>
      </c>
      <c r="E1552" t="s">
        <v>608</v>
      </c>
      <c r="F1552" t="s">
        <v>90</v>
      </c>
      <c r="G1552" t="s">
        <v>134</v>
      </c>
      <c r="H1552" t="s">
        <v>94</v>
      </c>
      <c r="I1552" t="s">
        <v>96</v>
      </c>
      <c r="J1552" t="s">
        <v>25</v>
      </c>
      <c r="K1552">
        <v>46950.906153781281</v>
      </c>
      <c r="L1552">
        <v>51877.304999999993</v>
      </c>
      <c r="M1552">
        <v>58848.798878332207</v>
      </c>
      <c r="N1552">
        <v>47697.974999999999</v>
      </c>
      <c r="O1552">
        <v>38799.044999999998</v>
      </c>
      <c r="P1552">
        <v>48226.859999999993</v>
      </c>
      <c r="Q1552">
        <v>64971.09</v>
      </c>
      <c r="S1552" t="s">
        <v>174</v>
      </c>
    </row>
    <row r="1553" spans="1:19" x14ac:dyDescent="0.2">
      <c r="A1553" t="str">
        <f t="shared" si="24"/>
        <v>AgenteFrontOfficeAgenteprofesionalIngeniería,arquitectura,urbanismoyafinesServicio7x24PlatinoZona3NA</v>
      </c>
      <c r="B1553" t="s">
        <v>1858</v>
      </c>
      <c r="C1553" t="s">
        <v>106</v>
      </c>
      <c r="D1553" t="s">
        <v>292</v>
      </c>
      <c r="E1553" t="s">
        <v>608</v>
      </c>
      <c r="F1553" t="s">
        <v>91</v>
      </c>
      <c r="G1553" t="s">
        <v>134</v>
      </c>
      <c r="H1553" t="s">
        <v>94</v>
      </c>
      <c r="I1553" t="s">
        <v>96</v>
      </c>
      <c r="J1553" t="s">
        <v>260</v>
      </c>
      <c r="K1553">
        <v>16924539.288990818</v>
      </c>
      <c r="L1553">
        <v>26119988.639999997</v>
      </c>
      <c r="M1553">
        <v>30719374.074724596</v>
      </c>
      <c r="N1553">
        <v>22748400.584999997</v>
      </c>
      <c r="O1553">
        <v>22063780.169999998</v>
      </c>
      <c r="P1553">
        <v>35048850.839999996</v>
      </c>
      <c r="Q1553">
        <v>27141134.129999999</v>
      </c>
      <c r="S1553" t="s">
        <v>174</v>
      </c>
    </row>
    <row r="1554" spans="1:19" x14ac:dyDescent="0.2">
      <c r="A1554" t="str">
        <f t="shared" si="24"/>
        <v>AgenteFrontOfficeAgenteprofesionalBellasartesyafinesJornadaOrdinariaPlataZona1NA</v>
      </c>
      <c r="B1554" t="s">
        <v>1859</v>
      </c>
      <c r="C1554" t="s">
        <v>106</v>
      </c>
      <c r="D1554" t="s">
        <v>292</v>
      </c>
      <c r="E1554" t="s">
        <v>624</v>
      </c>
      <c r="F1554" t="s">
        <v>89</v>
      </c>
      <c r="G1554" t="s">
        <v>2</v>
      </c>
      <c r="H1554" t="s">
        <v>92</v>
      </c>
      <c r="I1554" t="s">
        <v>96</v>
      </c>
      <c r="J1554" t="s">
        <v>5</v>
      </c>
      <c r="K1554">
        <v>5611895.6648241971</v>
      </c>
      <c r="L1554">
        <v>5396457.915</v>
      </c>
      <c r="M1554">
        <v>7207308.637432727</v>
      </c>
      <c r="N1554">
        <v>6250755.1949999994</v>
      </c>
      <c r="O1554">
        <v>6044319.2699999996</v>
      </c>
      <c r="P1554">
        <v>6276373.5149999997</v>
      </c>
      <c r="Q1554">
        <v>6093411.3899999997</v>
      </c>
      <c r="S1554" t="s">
        <v>174</v>
      </c>
    </row>
    <row r="1555" spans="1:19" x14ac:dyDescent="0.2">
      <c r="A1555" t="str">
        <f t="shared" si="24"/>
        <v>AgenteFrontOfficeAgenteprofesionalBellasartesyafinesHoraextradiurnaPlataZona1NA</v>
      </c>
      <c r="B1555" t="s">
        <v>1860</v>
      </c>
      <c r="C1555" t="s">
        <v>106</v>
      </c>
      <c r="D1555" t="s">
        <v>292</v>
      </c>
      <c r="E1555" t="s">
        <v>624</v>
      </c>
      <c r="F1555" t="s">
        <v>172</v>
      </c>
      <c r="G1555" t="s">
        <v>2</v>
      </c>
      <c r="H1555" t="s">
        <v>92</v>
      </c>
      <c r="I1555" t="s">
        <v>96</v>
      </c>
      <c r="J1555" t="s">
        <v>25</v>
      </c>
      <c r="K1555">
        <v>28096.500113503585</v>
      </c>
      <c r="L1555">
        <v>29408.489999999998</v>
      </c>
      <c r="M1555">
        <v>34733.157283986431</v>
      </c>
      <c r="N1555">
        <v>23848.469999999998</v>
      </c>
      <c r="O1555">
        <v>24510.87</v>
      </c>
      <c r="P1555">
        <v>30973.409999999996</v>
      </c>
      <c r="Q1555">
        <v>37883.07</v>
      </c>
      <c r="S1555" t="s">
        <v>174</v>
      </c>
    </row>
    <row r="1556" spans="1:19" x14ac:dyDescent="0.2">
      <c r="A1556" t="str">
        <f t="shared" si="24"/>
        <v>AgenteFrontOfficeAgenteprofesionalBellasartesyafinesHoraextranocturna PlataZona1NA</v>
      </c>
      <c r="B1556" t="s">
        <v>1861</v>
      </c>
      <c r="C1556" t="s">
        <v>106</v>
      </c>
      <c r="D1556" t="s">
        <v>292</v>
      </c>
      <c r="E1556" t="s">
        <v>624</v>
      </c>
      <c r="F1556" t="s">
        <v>288</v>
      </c>
      <c r="G1556" t="s">
        <v>2</v>
      </c>
      <c r="H1556" t="s">
        <v>92</v>
      </c>
      <c r="I1556" t="s">
        <v>96</v>
      </c>
      <c r="J1556" t="s">
        <v>25</v>
      </c>
      <c r="K1556">
        <v>37523.703133642433</v>
      </c>
      <c r="L1556">
        <v>41172.299999999996</v>
      </c>
      <c r="M1556">
        <v>48626.420197580999</v>
      </c>
      <c r="N1556">
        <v>33388.064999999995</v>
      </c>
      <c r="O1556">
        <v>34035.974999999999</v>
      </c>
      <c r="P1556">
        <v>39194.414999999994</v>
      </c>
      <c r="Q1556">
        <v>52580.069999999992</v>
      </c>
      <c r="S1556" t="s">
        <v>174</v>
      </c>
    </row>
    <row r="1557" spans="1:19" x14ac:dyDescent="0.2">
      <c r="A1557" t="str">
        <f t="shared" si="24"/>
        <v>AgenteFrontOfficeAgenteprofesionalBellasartesyafinesHoraextradominicalyfestivoPlataZona1NA</v>
      </c>
      <c r="B1557" t="s">
        <v>1862</v>
      </c>
      <c r="C1557" t="s">
        <v>106</v>
      </c>
      <c r="D1557" t="s">
        <v>292</v>
      </c>
      <c r="E1557" t="s">
        <v>624</v>
      </c>
      <c r="F1557" t="s">
        <v>90</v>
      </c>
      <c r="G1557" t="s">
        <v>2</v>
      </c>
      <c r="H1557" t="s">
        <v>92</v>
      </c>
      <c r="I1557" t="s">
        <v>96</v>
      </c>
      <c r="J1557" t="s">
        <v>25</v>
      </c>
      <c r="K1557">
        <v>46950.906153781281</v>
      </c>
      <c r="L1557">
        <v>47054.204999999994</v>
      </c>
      <c r="M1557">
        <v>55573.051654378294</v>
      </c>
      <c r="N1557">
        <v>47697.974999999999</v>
      </c>
      <c r="O1557">
        <v>38799.044999999998</v>
      </c>
      <c r="P1557">
        <v>43305.434999999998</v>
      </c>
      <c r="Q1557">
        <v>58535.459999999992</v>
      </c>
      <c r="S1557" t="s">
        <v>174</v>
      </c>
    </row>
    <row r="1558" spans="1:19" x14ac:dyDescent="0.2">
      <c r="A1558" t="str">
        <f t="shared" si="24"/>
        <v>AgenteFrontOfficeAgenteprofesionalBellasartesyafinesServicio7x24PlataZona1NA</v>
      </c>
      <c r="B1558" t="s">
        <v>1863</v>
      </c>
      <c r="C1558" t="s">
        <v>106</v>
      </c>
      <c r="D1558" t="s">
        <v>292</v>
      </c>
      <c r="E1558" t="s">
        <v>624</v>
      </c>
      <c r="F1558" t="s">
        <v>91</v>
      </c>
      <c r="G1558" t="s">
        <v>2</v>
      </c>
      <c r="H1558" t="s">
        <v>92</v>
      </c>
      <c r="I1558" t="s">
        <v>96</v>
      </c>
      <c r="J1558" t="s">
        <v>260</v>
      </c>
      <c r="K1558">
        <v>16924539.288990818</v>
      </c>
      <c r="L1558">
        <v>23691599.189999998</v>
      </c>
      <c r="M1558">
        <v>29009417.265666723</v>
      </c>
      <c r="N1558">
        <v>22325860.799999997</v>
      </c>
      <c r="O1558">
        <v>22063780.169999998</v>
      </c>
      <c r="P1558">
        <v>31472708.489999998</v>
      </c>
      <c r="Q1558">
        <v>24452752.68</v>
      </c>
      <c r="S1558" t="s">
        <v>174</v>
      </c>
    </row>
    <row r="1559" spans="1:19" x14ac:dyDescent="0.2">
      <c r="A1559" t="str">
        <f t="shared" si="24"/>
        <v>AgenteFrontOfficeAgenteprofesionalBellasartesyafinesJornadaOrdinariaOroZona1NA</v>
      </c>
      <c r="B1559" t="s">
        <v>1864</v>
      </c>
      <c r="C1559" t="s">
        <v>106</v>
      </c>
      <c r="D1559" t="s">
        <v>292</v>
      </c>
      <c r="E1559" t="s">
        <v>624</v>
      </c>
      <c r="F1559" t="s">
        <v>89</v>
      </c>
      <c r="G1559" t="s">
        <v>3</v>
      </c>
      <c r="H1559" t="s">
        <v>92</v>
      </c>
      <c r="I1559" t="s">
        <v>96</v>
      </c>
      <c r="J1559" t="s">
        <v>5</v>
      </c>
      <c r="K1559">
        <v>5611895.6648241971</v>
      </c>
      <c r="L1559">
        <v>5504387.7149999999</v>
      </c>
      <c r="M1559">
        <v>7413644.412910332</v>
      </c>
      <c r="N1559">
        <v>6298354.8449999997</v>
      </c>
      <c r="O1559">
        <v>6044319.2699999996</v>
      </c>
      <c r="P1559">
        <v>6408507.8249999993</v>
      </c>
      <c r="Q1559">
        <v>6363548.46</v>
      </c>
      <c r="S1559" t="s">
        <v>174</v>
      </c>
    </row>
    <row r="1560" spans="1:19" x14ac:dyDescent="0.2">
      <c r="A1560" t="str">
        <f t="shared" si="24"/>
        <v>AgenteFrontOfficeAgenteprofesionalBellasartesyafinesHoraextradiurnaOroZona1NA</v>
      </c>
      <c r="B1560" t="s">
        <v>1865</v>
      </c>
      <c r="C1560" t="s">
        <v>106</v>
      </c>
      <c r="D1560" t="s">
        <v>292</v>
      </c>
      <c r="E1560" t="s">
        <v>624</v>
      </c>
      <c r="F1560" t="s">
        <v>172</v>
      </c>
      <c r="G1560" t="s">
        <v>3</v>
      </c>
      <c r="H1560" t="s">
        <v>92</v>
      </c>
      <c r="I1560" t="s">
        <v>96</v>
      </c>
      <c r="J1560" t="s">
        <v>25</v>
      </c>
      <c r="K1560">
        <v>28096.500113503585</v>
      </c>
      <c r="L1560">
        <v>29997.404999999999</v>
      </c>
      <c r="M1560">
        <v>35727.521935689452</v>
      </c>
      <c r="N1560">
        <v>23848.469999999998</v>
      </c>
      <c r="O1560">
        <v>24510.87</v>
      </c>
      <c r="P1560">
        <v>31625.46</v>
      </c>
      <c r="Q1560">
        <v>39562.875</v>
      </c>
      <c r="S1560" t="s">
        <v>174</v>
      </c>
    </row>
    <row r="1561" spans="1:19" x14ac:dyDescent="0.2">
      <c r="A1561" t="str">
        <f t="shared" si="24"/>
        <v>AgenteFrontOfficeAgenteprofesionalBellasartesyafinesHoraextranocturna OroZona1NA</v>
      </c>
      <c r="B1561" t="s">
        <v>1866</v>
      </c>
      <c r="C1561" t="s">
        <v>106</v>
      </c>
      <c r="D1561" t="s">
        <v>292</v>
      </c>
      <c r="E1561" t="s">
        <v>624</v>
      </c>
      <c r="F1561" t="s">
        <v>288</v>
      </c>
      <c r="G1561" t="s">
        <v>3</v>
      </c>
      <c r="H1561" t="s">
        <v>92</v>
      </c>
      <c r="I1561" t="s">
        <v>96</v>
      </c>
      <c r="J1561" t="s">
        <v>25</v>
      </c>
      <c r="K1561">
        <v>37523.703133642433</v>
      </c>
      <c r="L1561">
        <v>41996.159999999996</v>
      </c>
      <c r="M1561">
        <v>50018.530709965227</v>
      </c>
      <c r="N1561">
        <v>33388.064999999995</v>
      </c>
      <c r="O1561">
        <v>34035.974999999999</v>
      </c>
      <c r="P1561">
        <v>40019.31</v>
      </c>
      <c r="Q1561">
        <v>54911.924999999996</v>
      </c>
      <c r="S1561" t="s">
        <v>174</v>
      </c>
    </row>
    <row r="1562" spans="1:19" x14ac:dyDescent="0.2">
      <c r="A1562" t="str">
        <f t="shared" si="24"/>
        <v>AgenteFrontOfficeAgenteprofesionalBellasartesyafinesHoraextradominicalyfestivoOroZona1NA</v>
      </c>
      <c r="B1562" t="s">
        <v>1867</v>
      </c>
      <c r="C1562" t="s">
        <v>106</v>
      </c>
      <c r="D1562" t="s">
        <v>292</v>
      </c>
      <c r="E1562" t="s">
        <v>624</v>
      </c>
      <c r="F1562" t="s">
        <v>90</v>
      </c>
      <c r="G1562" t="s">
        <v>3</v>
      </c>
      <c r="H1562" t="s">
        <v>92</v>
      </c>
      <c r="I1562" t="s">
        <v>96</v>
      </c>
      <c r="J1562" t="s">
        <v>25</v>
      </c>
      <c r="K1562">
        <v>46950.906153781281</v>
      </c>
      <c r="L1562">
        <v>47995.02</v>
      </c>
      <c r="M1562">
        <v>57164.035097103115</v>
      </c>
      <c r="N1562">
        <v>47697.974999999999</v>
      </c>
      <c r="O1562">
        <v>38799.044999999998</v>
      </c>
      <c r="P1562">
        <v>44217.27</v>
      </c>
      <c r="Q1562">
        <v>61131.24</v>
      </c>
      <c r="S1562" t="s">
        <v>174</v>
      </c>
    </row>
    <row r="1563" spans="1:19" x14ac:dyDescent="0.2">
      <c r="A1563" t="str">
        <f t="shared" si="24"/>
        <v>AgenteFrontOfficeAgenteprofesionalBellasartesyafinesServicio7x24OroZona1NA</v>
      </c>
      <c r="B1563" t="s">
        <v>1868</v>
      </c>
      <c r="C1563" t="s">
        <v>106</v>
      </c>
      <c r="D1563" t="s">
        <v>292</v>
      </c>
      <c r="E1563" t="s">
        <v>624</v>
      </c>
      <c r="F1563" t="s">
        <v>91</v>
      </c>
      <c r="G1563" t="s">
        <v>3</v>
      </c>
      <c r="H1563" t="s">
        <v>92</v>
      </c>
      <c r="I1563" t="s">
        <v>96</v>
      </c>
      <c r="J1563" t="s">
        <v>260</v>
      </c>
      <c r="K1563">
        <v>16924539.288990818</v>
      </c>
      <c r="L1563">
        <v>19556051.759999998</v>
      </c>
      <c r="M1563">
        <v>29839918.761964083</v>
      </c>
      <c r="N1563">
        <v>22426465.904999997</v>
      </c>
      <c r="O1563">
        <v>22063780.169999998</v>
      </c>
      <c r="P1563">
        <v>32135292.719999999</v>
      </c>
      <c r="Q1563">
        <v>25536811.68</v>
      </c>
      <c r="S1563" t="s">
        <v>174</v>
      </c>
    </row>
    <row r="1564" spans="1:19" x14ac:dyDescent="0.2">
      <c r="A1564" t="str">
        <f t="shared" si="24"/>
        <v>AgenteFrontOfficeAgenteprofesionalBellasartesyafinesJornadaOrdinariaPlatinoZona1NA</v>
      </c>
      <c r="B1564" t="s">
        <v>1869</v>
      </c>
      <c r="C1564" t="s">
        <v>106</v>
      </c>
      <c r="D1564" t="s">
        <v>292</v>
      </c>
      <c r="E1564" t="s">
        <v>624</v>
      </c>
      <c r="F1564" t="s">
        <v>89</v>
      </c>
      <c r="G1564" t="s">
        <v>134</v>
      </c>
      <c r="H1564" t="s">
        <v>92</v>
      </c>
      <c r="I1564" t="s">
        <v>96</v>
      </c>
      <c r="J1564" t="s">
        <v>5</v>
      </c>
      <c r="K1564">
        <v>5611895.6648241971</v>
      </c>
      <c r="L1564">
        <v>5666281.3799999999</v>
      </c>
      <c r="M1564">
        <v>7632142.6272607688</v>
      </c>
      <c r="N1564">
        <v>6345954.4949999992</v>
      </c>
      <c r="O1564">
        <v>6044319.2699999996</v>
      </c>
      <c r="P1564">
        <v>6546325.3199999994</v>
      </c>
      <c r="Q1564">
        <v>6763331.6999999993</v>
      </c>
      <c r="S1564" t="s">
        <v>174</v>
      </c>
    </row>
    <row r="1565" spans="1:19" x14ac:dyDescent="0.2">
      <c r="A1565" t="str">
        <f t="shared" si="24"/>
        <v>AgenteFrontOfficeAgenteprofesionalBellasartesyafinesHoraextradiurnaPlatinoZona1NA</v>
      </c>
      <c r="B1565" t="s">
        <v>1870</v>
      </c>
      <c r="C1565" t="s">
        <v>106</v>
      </c>
      <c r="D1565" t="s">
        <v>292</v>
      </c>
      <c r="E1565" t="s">
        <v>624</v>
      </c>
      <c r="F1565" t="s">
        <v>172</v>
      </c>
      <c r="G1565" t="s">
        <v>134</v>
      </c>
      <c r="H1565" t="s">
        <v>92</v>
      </c>
      <c r="I1565" t="s">
        <v>96</v>
      </c>
      <c r="J1565" t="s">
        <v>25</v>
      </c>
      <c r="K1565">
        <v>28096.500113503585</v>
      </c>
      <c r="L1565">
        <v>30879.224999999999</v>
      </c>
      <c r="M1565">
        <v>36780.499298957635</v>
      </c>
      <c r="N1565">
        <v>23848.469999999998</v>
      </c>
      <c r="O1565">
        <v>24510.87</v>
      </c>
      <c r="P1565">
        <v>32305.454999999998</v>
      </c>
      <c r="Q1565">
        <v>42047.909999999996</v>
      </c>
      <c r="S1565" t="s">
        <v>174</v>
      </c>
    </row>
    <row r="1566" spans="1:19" x14ac:dyDescent="0.2">
      <c r="A1566" t="str">
        <f t="shared" si="24"/>
        <v>AgenteFrontOfficeAgenteprofesionalBellasartesyafinesHoraextranocturna PlatinoZona1NA</v>
      </c>
      <c r="B1566" t="s">
        <v>1871</v>
      </c>
      <c r="C1566" t="s">
        <v>106</v>
      </c>
      <c r="D1566" t="s">
        <v>292</v>
      </c>
      <c r="E1566" t="s">
        <v>624</v>
      </c>
      <c r="F1566" t="s">
        <v>288</v>
      </c>
      <c r="G1566" t="s">
        <v>134</v>
      </c>
      <c r="H1566" t="s">
        <v>92</v>
      </c>
      <c r="I1566" t="s">
        <v>96</v>
      </c>
      <c r="J1566" t="s">
        <v>25</v>
      </c>
      <c r="K1566">
        <v>37523.703133642433</v>
      </c>
      <c r="L1566">
        <v>43230.914999999994</v>
      </c>
      <c r="M1566">
        <v>51492.699018540683</v>
      </c>
      <c r="N1566">
        <v>33388.064999999995</v>
      </c>
      <c r="O1566">
        <v>34035.974999999999</v>
      </c>
      <c r="P1566">
        <v>40880.43</v>
      </c>
      <c r="Q1566">
        <v>58361.579999999994</v>
      </c>
      <c r="S1566" t="s">
        <v>174</v>
      </c>
    </row>
    <row r="1567" spans="1:19" x14ac:dyDescent="0.2">
      <c r="A1567" t="str">
        <f t="shared" si="24"/>
        <v>AgenteFrontOfficeAgenteprofesionalBellasartesyafinesHoraextradominicalyfestivoPlatinoZona1NA</v>
      </c>
      <c r="B1567" t="s">
        <v>1872</v>
      </c>
      <c r="C1567" t="s">
        <v>106</v>
      </c>
      <c r="D1567" t="s">
        <v>292</v>
      </c>
      <c r="E1567" t="s">
        <v>624</v>
      </c>
      <c r="F1567" t="s">
        <v>90</v>
      </c>
      <c r="G1567" t="s">
        <v>134</v>
      </c>
      <c r="H1567" t="s">
        <v>92</v>
      </c>
      <c r="I1567" t="s">
        <v>96</v>
      </c>
      <c r="J1567" t="s">
        <v>25</v>
      </c>
      <c r="K1567">
        <v>46950.906153781281</v>
      </c>
      <c r="L1567">
        <v>49406.759999999995</v>
      </c>
      <c r="M1567">
        <v>58848.798878332207</v>
      </c>
      <c r="N1567">
        <v>47697.974999999999</v>
      </c>
      <c r="O1567">
        <v>38799.044999999998</v>
      </c>
      <c r="P1567">
        <v>45168.434999999998</v>
      </c>
      <c r="Q1567">
        <v>64971.09</v>
      </c>
      <c r="S1567" t="s">
        <v>174</v>
      </c>
    </row>
    <row r="1568" spans="1:19" x14ac:dyDescent="0.2">
      <c r="A1568" t="str">
        <f t="shared" si="24"/>
        <v>AgenteFrontOfficeAgenteprofesionalBellasartesyafinesServicio7x24PlatinoZona1NA</v>
      </c>
      <c r="B1568" t="s">
        <v>1873</v>
      </c>
      <c r="C1568" t="s">
        <v>106</v>
      </c>
      <c r="D1568" t="s">
        <v>292</v>
      </c>
      <c r="E1568" t="s">
        <v>624</v>
      </c>
      <c r="F1568" t="s">
        <v>91</v>
      </c>
      <c r="G1568" t="s">
        <v>134</v>
      </c>
      <c r="H1568" t="s">
        <v>92</v>
      </c>
      <c r="I1568" t="s">
        <v>96</v>
      </c>
      <c r="J1568" t="s">
        <v>260</v>
      </c>
      <c r="K1568">
        <v>16924539.288990818</v>
      </c>
      <c r="L1568">
        <v>24876179.459999997</v>
      </c>
      <c r="M1568">
        <v>30719374.074724596</v>
      </c>
      <c r="N1568">
        <v>22527069.974999998</v>
      </c>
      <c r="O1568">
        <v>22063780.169999998</v>
      </c>
      <c r="P1568">
        <v>32826373.604999997</v>
      </c>
      <c r="Q1568">
        <v>27141134.129999999</v>
      </c>
      <c r="S1568" t="s">
        <v>174</v>
      </c>
    </row>
    <row r="1569" spans="1:19" x14ac:dyDescent="0.2">
      <c r="A1569" t="str">
        <f t="shared" si="24"/>
        <v>AgenteFrontOfficeAgenteprofesionalBellasartesyafinesJornadaOrdinariaPlataZona2NA</v>
      </c>
      <c r="B1569" t="s">
        <v>1874</v>
      </c>
      <c r="C1569" t="s">
        <v>106</v>
      </c>
      <c r="D1569" t="s">
        <v>292</v>
      </c>
      <c r="E1569" t="s">
        <v>624</v>
      </c>
      <c r="F1569" t="s">
        <v>89</v>
      </c>
      <c r="G1569" t="s">
        <v>2</v>
      </c>
      <c r="H1569" t="s">
        <v>93</v>
      </c>
      <c r="I1569" t="s">
        <v>96</v>
      </c>
      <c r="J1569" t="s">
        <v>5</v>
      </c>
      <c r="K1569">
        <v>5611895.6648241971</v>
      </c>
      <c r="L1569">
        <v>5558352.6149999993</v>
      </c>
      <c r="M1569">
        <v>7207308.637432727</v>
      </c>
      <c r="N1569">
        <v>6307874.7749999994</v>
      </c>
      <c r="O1569">
        <v>6044319.2699999996</v>
      </c>
      <c r="P1569">
        <v>6669927.0899999999</v>
      </c>
      <c r="Q1569">
        <v>6093411.3899999997</v>
      </c>
      <c r="S1569" t="s">
        <v>174</v>
      </c>
    </row>
    <row r="1570" spans="1:19" x14ac:dyDescent="0.2">
      <c r="A1570" t="str">
        <f t="shared" si="24"/>
        <v>AgenteFrontOfficeAgenteprofesionalBellasartesyafinesHoraextradiurnaPlataZona2NA</v>
      </c>
      <c r="B1570" t="s">
        <v>1875</v>
      </c>
      <c r="C1570" t="s">
        <v>106</v>
      </c>
      <c r="D1570" t="s">
        <v>292</v>
      </c>
      <c r="E1570" t="s">
        <v>624</v>
      </c>
      <c r="F1570" t="s">
        <v>172</v>
      </c>
      <c r="G1570" t="s">
        <v>2</v>
      </c>
      <c r="H1570" t="s">
        <v>93</v>
      </c>
      <c r="I1570" t="s">
        <v>96</v>
      </c>
      <c r="J1570" t="s">
        <v>25</v>
      </c>
      <c r="K1570">
        <v>28096.500113503585</v>
      </c>
      <c r="L1570">
        <v>30291.344999999998</v>
      </c>
      <c r="M1570">
        <v>34733.157283986431</v>
      </c>
      <c r="N1570">
        <v>23848.469999999998</v>
      </c>
      <c r="O1570">
        <v>24510.87</v>
      </c>
      <c r="P1570">
        <v>32915.07</v>
      </c>
      <c r="Q1570">
        <v>37883.07</v>
      </c>
      <c r="S1570" t="s">
        <v>174</v>
      </c>
    </row>
    <row r="1571" spans="1:19" x14ac:dyDescent="0.2">
      <c r="A1571" t="str">
        <f t="shared" si="24"/>
        <v>AgenteFrontOfficeAgenteprofesionalBellasartesyafinesHoraextranocturna PlataZona2NA</v>
      </c>
      <c r="B1571" t="s">
        <v>1876</v>
      </c>
      <c r="C1571" t="s">
        <v>106</v>
      </c>
      <c r="D1571" t="s">
        <v>292</v>
      </c>
      <c r="E1571" t="s">
        <v>624</v>
      </c>
      <c r="F1571" t="s">
        <v>288</v>
      </c>
      <c r="G1571" t="s">
        <v>2</v>
      </c>
      <c r="H1571" t="s">
        <v>93</v>
      </c>
      <c r="I1571" t="s">
        <v>96</v>
      </c>
      <c r="J1571" t="s">
        <v>25</v>
      </c>
      <c r="K1571">
        <v>37523.703133642433</v>
      </c>
      <c r="L1571">
        <v>42407.055</v>
      </c>
      <c r="M1571">
        <v>48626.420197580999</v>
      </c>
      <c r="N1571">
        <v>33388.064999999995</v>
      </c>
      <c r="O1571">
        <v>34035.974999999999</v>
      </c>
      <c r="P1571">
        <v>41652.539999999994</v>
      </c>
      <c r="Q1571">
        <v>52580.069999999992</v>
      </c>
      <c r="S1571" t="s">
        <v>174</v>
      </c>
    </row>
    <row r="1572" spans="1:19" x14ac:dyDescent="0.2">
      <c r="A1572" t="str">
        <f t="shared" si="24"/>
        <v>AgenteFrontOfficeAgenteprofesionalBellasartesyafinesHoraextradominicalyfestivoPlataZona2NA</v>
      </c>
      <c r="B1572" t="s">
        <v>1877</v>
      </c>
      <c r="C1572" t="s">
        <v>106</v>
      </c>
      <c r="D1572" t="s">
        <v>292</v>
      </c>
      <c r="E1572" t="s">
        <v>624</v>
      </c>
      <c r="F1572" t="s">
        <v>90</v>
      </c>
      <c r="G1572" t="s">
        <v>2</v>
      </c>
      <c r="H1572" t="s">
        <v>93</v>
      </c>
      <c r="I1572" t="s">
        <v>96</v>
      </c>
      <c r="J1572" t="s">
        <v>25</v>
      </c>
      <c r="K1572">
        <v>46950.906153781281</v>
      </c>
      <c r="L1572">
        <v>48465.945</v>
      </c>
      <c r="M1572">
        <v>55573.051654378294</v>
      </c>
      <c r="N1572">
        <v>47697.974999999999</v>
      </c>
      <c r="O1572">
        <v>38799.044999999998</v>
      </c>
      <c r="P1572">
        <v>46021.274999999994</v>
      </c>
      <c r="Q1572">
        <v>58535.459999999992</v>
      </c>
      <c r="S1572" t="s">
        <v>174</v>
      </c>
    </row>
    <row r="1573" spans="1:19" x14ac:dyDescent="0.2">
      <c r="A1573" t="str">
        <f t="shared" si="24"/>
        <v>AgenteFrontOfficeAgenteprofesionalBellasartesyafinesServicio7x24PlataZona2NA</v>
      </c>
      <c r="B1573" t="s">
        <v>1878</v>
      </c>
      <c r="C1573" t="s">
        <v>106</v>
      </c>
      <c r="D1573" t="s">
        <v>292</v>
      </c>
      <c r="E1573" t="s">
        <v>624</v>
      </c>
      <c r="F1573" t="s">
        <v>91</v>
      </c>
      <c r="G1573" t="s">
        <v>2</v>
      </c>
      <c r="H1573" t="s">
        <v>93</v>
      </c>
      <c r="I1573" t="s">
        <v>96</v>
      </c>
      <c r="J1573" t="s">
        <v>260</v>
      </c>
      <c r="K1573">
        <v>16924539.288990818</v>
      </c>
      <c r="L1573">
        <v>24402348.18</v>
      </c>
      <c r="M1573">
        <v>29009417.265666723</v>
      </c>
      <c r="N1573">
        <v>22446586.305</v>
      </c>
      <c r="O1573">
        <v>22063780.169999998</v>
      </c>
      <c r="P1573">
        <v>33446174.039999999</v>
      </c>
      <c r="Q1573">
        <v>24452752.68</v>
      </c>
      <c r="S1573" t="s">
        <v>174</v>
      </c>
    </row>
    <row r="1574" spans="1:19" x14ac:dyDescent="0.2">
      <c r="A1574" t="str">
        <f t="shared" si="24"/>
        <v>AgenteFrontOfficeAgenteprofesionalBellasartesyafinesJornadaOrdinariaOroZona2NA</v>
      </c>
      <c r="B1574" t="s">
        <v>1879</v>
      </c>
      <c r="C1574" t="s">
        <v>106</v>
      </c>
      <c r="D1574" t="s">
        <v>292</v>
      </c>
      <c r="E1574" t="s">
        <v>624</v>
      </c>
      <c r="F1574" t="s">
        <v>89</v>
      </c>
      <c r="G1574" t="s">
        <v>3</v>
      </c>
      <c r="H1574" t="s">
        <v>93</v>
      </c>
      <c r="I1574" t="s">
        <v>96</v>
      </c>
      <c r="J1574" t="s">
        <v>5</v>
      </c>
      <c r="K1574">
        <v>5611895.6648241971</v>
      </c>
      <c r="L1574">
        <v>5669519.8949999996</v>
      </c>
      <c r="M1574">
        <v>7413644.412910332</v>
      </c>
      <c r="N1574">
        <v>6358329.9899999993</v>
      </c>
      <c r="O1574">
        <v>6044319.2699999996</v>
      </c>
      <c r="P1574">
        <v>6810346.5749999993</v>
      </c>
      <c r="Q1574">
        <v>6363548.46</v>
      </c>
      <c r="S1574" t="s">
        <v>174</v>
      </c>
    </row>
    <row r="1575" spans="1:19" x14ac:dyDescent="0.2">
      <c r="A1575" t="str">
        <f t="shared" si="24"/>
        <v>AgenteFrontOfficeAgenteprofesionalBellasartesyafinesHoraextradiurnaOroZona2NA</v>
      </c>
      <c r="B1575" t="s">
        <v>1880</v>
      </c>
      <c r="C1575" t="s">
        <v>106</v>
      </c>
      <c r="D1575" t="s">
        <v>292</v>
      </c>
      <c r="E1575" t="s">
        <v>624</v>
      </c>
      <c r="F1575" t="s">
        <v>172</v>
      </c>
      <c r="G1575" t="s">
        <v>3</v>
      </c>
      <c r="H1575" t="s">
        <v>93</v>
      </c>
      <c r="I1575" t="s">
        <v>96</v>
      </c>
      <c r="J1575" t="s">
        <v>25</v>
      </c>
      <c r="K1575">
        <v>28096.500113503585</v>
      </c>
      <c r="L1575">
        <v>30897.854999999996</v>
      </c>
      <c r="M1575">
        <v>35727.521935689452</v>
      </c>
      <c r="N1575">
        <v>23848.469999999998</v>
      </c>
      <c r="O1575">
        <v>24510.87</v>
      </c>
      <c r="P1575">
        <v>33608.519999999997</v>
      </c>
      <c r="Q1575">
        <v>39562.875</v>
      </c>
      <c r="S1575" t="s">
        <v>174</v>
      </c>
    </row>
    <row r="1576" spans="1:19" x14ac:dyDescent="0.2">
      <c r="A1576" t="str">
        <f t="shared" si="24"/>
        <v>AgenteFrontOfficeAgenteprofesionalBellasartesyafinesHoraextranocturna OroZona2NA</v>
      </c>
      <c r="B1576" t="s">
        <v>1881</v>
      </c>
      <c r="C1576" t="s">
        <v>106</v>
      </c>
      <c r="D1576" t="s">
        <v>292</v>
      </c>
      <c r="E1576" t="s">
        <v>624</v>
      </c>
      <c r="F1576" t="s">
        <v>288</v>
      </c>
      <c r="G1576" t="s">
        <v>3</v>
      </c>
      <c r="H1576" t="s">
        <v>93</v>
      </c>
      <c r="I1576" t="s">
        <v>96</v>
      </c>
      <c r="J1576" t="s">
        <v>25</v>
      </c>
      <c r="K1576">
        <v>37523.703133642433</v>
      </c>
      <c r="L1576">
        <v>43256.789999999994</v>
      </c>
      <c r="M1576">
        <v>50018.530709965227</v>
      </c>
      <c r="N1576">
        <v>33388.064999999995</v>
      </c>
      <c r="O1576">
        <v>34035.974999999999</v>
      </c>
      <c r="P1576">
        <v>42529.184999999998</v>
      </c>
      <c r="Q1576">
        <v>54911.924999999996</v>
      </c>
      <c r="S1576" t="s">
        <v>174</v>
      </c>
    </row>
    <row r="1577" spans="1:19" x14ac:dyDescent="0.2">
      <c r="A1577" t="str">
        <f t="shared" si="24"/>
        <v>AgenteFrontOfficeAgenteprofesionalBellasartesyafinesHoraextradominicalyfestivoOroZona2NA</v>
      </c>
      <c r="B1577" t="s">
        <v>1882</v>
      </c>
      <c r="C1577" t="s">
        <v>106</v>
      </c>
      <c r="D1577" t="s">
        <v>292</v>
      </c>
      <c r="E1577" t="s">
        <v>624</v>
      </c>
      <c r="F1577" t="s">
        <v>90</v>
      </c>
      <c r="G1577" t="s">
        <v>3</v>
      </c>
      <c r="H1577" t="s">
        <v>93</v>
      </c>
      <c r="I1577" t="s">
        <v>96</v>
      </c>
      <c r="J1577" t="s">
        <v>25</v>
      </c>
      <c r="K1577">
        <v>46950.906153781281</v>
      </c>
      <c r="L1577">
        <v>49435.74</v>
      </c>
      <c r="M1577">
        <v>57164.035097103115</v>
      </c>
      <c r="N1577">
        <v>47697.974999999999</v>
      </c>
      <c r="O1577">
        <v>38799.044999999998</v>
      </c>
      <c r="P1577">
        <v>46990.034999999996</v>
      </c>
      <c r="Q1577">
        <v>61131.24</v>
      </c>
      <c r="S1577" t="s">
        <v>174</v>
      </c>
    </row>
    <row r="1578" spans="1:19" x14ac:dyDescent="0.2">
      <c r="A1578" t="str">
        <f t="shared" si="24"/>
        <v>AgenteFrontOfficeAgenteprofesionalBellasartesyafinesServicio7x24OroZona2NA</v>
      </c>
      <c r="B1578" t="s">
        <v>1883</v>
      </c>
      <c r="C1578" t="s">
        <v>106</v>
      </c>
      <c r="D1578" t="s">
        <v>292</v>
      </c>
      <c r="E1578" t="s">
        <v>624</v>
      </c>
      <c r="F1578" t="s">
        <v>91</v>
      </c>
      <c r="G1578" t="s">
        <v>3</v>
      </c>
      <c r="H1578" t="s">
        <v>93</v>
      </c>
      <c r="I1578" t="s">
        <v>96</v>
      </c>
      <c r="J1578" t="s">
        <v>260</v>
      </c>
      <c r="K1578">
        <v>16924539.288990818</v>
      </c>
      <c r="L1578">
        <v>20142734.264999997</v>
      </c>
      <c r="M1578">
        <v>29839918.761964083</v>
      </c>
      <c r="N1578">
        <v>22553227.529999997</v>
      </c>
      <c r="O1578">
        <v>22063780.169999998</v>
      </c>
      <c r="P1578">
        <v>34150303.169999994</v>
      </c>
      <c r="Q1578">
        <v>25536811.68</v>
      </c>
      <c r="S1578" t="s">
        <v>174</v>
      </c>
    </row>
    <row r="1579" spans="1:19" x14ac:dyDescent="0.2">
      <c r="A1579" t="str">
        <f t="shared" si="24"/>
        <v>AgenteFrontOfficeAgenteprofesionalBellasartesyafinesJornadaOrdinariaPlatinoZona2NA</v>
      </c>
      <c r="B1579" t="s">
        <v>1884</v>
      </c>
      <c r="C1579" t="s">
        <v>106</v>
      </c>
      <c r="D1579" t="s">
        <v>292</v>
      </c>
      <c r="E1579" t="s">
        <v>624</v>
      </c>
      <c r="F1579" t="s">
        <v>89</v>
      </c>
      <c r="G1579" t="s">
        <v>134</v>
      </c>
      <c r="H1579" t="s">
        <v>93</v>
      </c>
      <c r="I1579" t="s">
        <v>96</v>
      </c>
      <c r="J1579" t="s">
        <v>5</v>
      </c>
      <c r="K1579">
        <v>5611895.6648241971</v>
      </c>
      <c r="L1579">
        <v>5836270.8149999995</v>
      </c>
      <c r="M1579">
        <v>7632142.6272607688</v>
      </c>
      <c r="N1579">
        <v>6417392.2649999997</v>
      </c>
      <c r="O1579">
        <v>6044319.2699999996</v>
      </c>
      <c r="P1579">
        <v>6956805.2849999992</v>
      </c>
      <c r="Q1579">
        <v>6763331.6999999993</v>
      </c>
      <c r="S1579" t="s">
        <v>174</v>
      </c>
    </row>
    <row r="1580" spans="1:19" x14ac:dyDescent="0.2">
      <c r="A1580" t="str">
        <f t="shared" si="24"/>
        <v>AgenteFrontOfficeAgenteprofesionalBellasartesyafinesHoraextradiurnaPlatinoZona2NA</v>
      </c>
      <c r="B1580" t="s">
        <v>1885</v>
      </c>
      <c r="C1580" t="s">
        <v>106</v>
      </c>
      <c r="D1580" t="s">
        <v>292</v>
      </c>
      <c r="E1580" t="s">
        <v>624</v>
      </c>
      <c r="F1580" t="s">
        <v>172</v>
      </c>
      <c r="G1580" t="s">
        <v>134</v>
      </c>
      <c r="H1580" t="s">
        <v>93</v>
      </c>
      <c r="I1580" t="s">
        <v>96</v>
      </c>
      <c r="J1580" t="s">
        <v>25</v>
      </c>
      <c r="K1580">
        <v>28096.500113503585</v>
      </c>
      <c r="L1580">
        <v>31806.584999999999</v>
      </c>
      <c r="M1580">
        <v>36780.499298957635</v>
      </c>
      <c r="N1580">
        <v>23848.469999999998</v>
      </c>
      <c r="O1580">
        <v>24510.87</v>
      </c>
      <c r="P1580">
        <v>34330.949999999997</v>
      </c>
      <c r="Q1580">
        <v>42047.909999999996</v>
      </c>
      <c r="S1580" t="s">
        <v>174</v>
      </c>
    </row>
    <row r="1581" spans="1:19" x14ac:dyDescent="0.2">
      <c r="A1581" t="str">
        <f t="shared" si="24"/>
        <v>AgenteFrontOfficeAgenteprofesionalBellasartesyafinesHoraextranocturna PlatinoZona2NA</v>
      </c>
      <c r="B1581" t="s">
        <v>1886</v>
      </c>
      <c r="C1581" t="s">
        <v>106</v>
      </c>
      <c r="D1581" t="s">
        <v>292</v>
      </c>
      <c r="E1581" t="s">
        <v>624</v>
      </c>
      <c r="F1581" t="s">
        <v>288</v>
      </c>
      <c r="G1581" t="s">
        <v>134</v>
      </c>
      <c r="H1581" t="s">
        <v>93</v>
      </c>
      <c r="I1581" t="s">
        <v>96</v>
      </c>
      <c r="J1581" t="s">
        <v>25</v>
      </c>
      <c r="K1581">
        <v>37523.703133642433</v>
      </c>
      <c r="L1581">
        <v>44528.804999999993</v>
      </c>
      <c r="M1581">
        <v>51492.699018540683</v>
      </c>
      <c r="N1581">
        <v>33388.064999999995</v>
      </c>
      <c r="O1581">
        <v>34035.974999999999</v>
      </c>
      <c r="P1581">
        <v>43444.125</v>
      </c>
      <c r="Q1581">
        <v>58361.579999999994</v>
      </c>
      <c r="S1581" t="s">
        <v>174</v>
      </c>
    </row>
    <row r="1582" spans="1:19" x14ac:dyDescent="0.2">
      <c r="A1582" t="str">
        <f t="shared" si="24"/>
        <v>AgenteFrontOfficeAgenteprofesionalBellasartesyafinesHoraextradominicalyfestivoPlatinoZona2NA</v>
      </c>
      <c r="B1582" t="s">
        <v>1887</v>
      </c>
      <c r="C1582" t="s">
        <v>106</v>
      </c>
      <c r="D1582" t="s">
        <v>292</v>
      </c>
      <c r="E1582" t="s">
        <v>624</v>
      </c>
      <c r="F1582" t="s">
        <v>90</v>
      </c>
      <c r="G1582" t="s">
        <v>134</v>
      </c>
      <c r="H1582" t="s">
        <v>93</v>
      </c>
      <c r="I1582" t="s">
        <v>96</v>
      </c>
      <c r="J1582" t="s">
        <v>25</v>
      </c>
      <c r="K1582">
        <v>46950.906153781281</v>
      </c>
      <c r="L1582">
        <v>50889.914999999994</v>
      </c>
      <c r="M1582">
        <v>58848.798878332207</v>
      </c>
      <c r="N1582">
        <v>47697.974999999999</v>
      </c>
      <c r="O1582">
        <v>38799.044999999998</v>
      </c>
      <c r="P1582">
        <v>48000.195</v>
      </c>
      <c r="Q1582">
        <v>64971.09</v>
      </c>
      <c r="S1582" t="s">
        <v>174</v>
      </c>
    </row>
    <row r="1583" spans="1:19" x14ac:dyDescent="0.2">
      <c r="A1583" t="str">
        <f t="shared" si="24"/>
        <v>AgenteFrontOfficeAgenteprofesionalBellasartesyafinesServicio7x24PlatinoZona2NA</v>
      </c>
      <c r="B1583" t="s">
        <v>1888</v>
      </c>
      <c r="C1583" t="s">
        <v>106</v>
      </c>
      <c r="D1583" t="s">
        <v>292</v>
      </c>
      <c r="E1583" t="s">
        <v>624</v>
      </c>
      <c r="F1583" t="s">
        <v>91</v>
      </c>
      <c r="G1583" t="s">
        <v>134</v>
      </c>
      <c r="H1583" t="s">
        <v>93</v>
      </c>
      <c r="I1583" t="s">
        <v>96</v>
      </c>
      <c r="J1583" t="s">
        <v>260</v>
      </c>
      <c r="K1583">
        <v>16924539.288990818</v>
      </c>
      <c r="L1583">
        <v>25622465.174999997</v>
      </c>
      <c r="M1583">
        <v>30719374.074724596</v>
      </c>
      <c r="N1583">
        <v>22695760.484999999</v>
      </c>
      <c r="O1583">
        <v>22063780.169999998</v>
      </c>
      <c r="P1583">
        <v>34884718.469999999</v>
      </c>
      <c r="Q1583">
        <v>27141134.129999999</v>
      </c>
      <c r="S1583" t="s">
        <v>174</v>
      </c>
    </row>
    <row r="1584" spans="1:19" x14ac:dyDescent="0.2">
      <c r="A1584" t="str">
        <f t="shared" si="24"/>
        <v>AgenteFrontOfficeAgenteprofesionalBellasartesyafinesJornadaOrdinariaPlataZona3NA</v>
      </c>
      <c r="B1584" t="s">
        <v>1889</v>
      </c>
      <c r="C1584" t="s">
        <v>106</v>
      </c>
      <c r="D1584" t="s">
        <v>292</v>
      </c>
      <c r="E1584" t="s">
        <v>624</v>
      </c>
      <c r="F1584" t="s">
        <v>89</v>
      </c>
      <c r="G1584" t="s">
        <v>2</v>
      </c>
      <c r="H1584" t="s">
        <v>94</v>
      </c>
      <c r="I1584" t="s">
        <v>96</v>
      </c>
      <c r="J1584" t="s">
        <v>5</v>
      </c>
      <c r="K1584">
        <v>5611895.6648241971</v>
      </c>
      <c r="L1584">
        <v>5666281.3799999999</v>
      </c>
      <c r="M1584">
        <v>7207308.637432727</v>
      </c>
      <c r="N1584">
        <v>6345954.4949999992</v>
      </c>
      <c r="O1584">
        <v>6044319.2699999996</v>
      </c>
      <c r="P1584">
        <v>6701309.3249999993</v>
      </c>
      <c r="Q1584">
        <v>6093411.3899999997</v>
      </c>
      <c r="S1584" t="s">
        <v>174</v>
      </c>
    </row>
    <row r="1585" spans="1:19" x14ac:dyDescent="0.2">
      <c r="A1585" t="str">
        <f t="shared" si="24"/>
        <v>AgenteFrontOfficeAgenteprofesionalBellasartesyafinesHoraextradiurnaPlataZona3NA</v>
      </c>
      <c r="B1585" t="s">
        <v>1890</v>
      </c>
      <c r="C1585" t="s">
        <v>106</v>
      </c>
      <c r="D1585" t="s">
        <v>292</v>
      </c>
      <c r="E1585" t="s">
        <v>624</v>
      </c>
      <c r="F1585" t="s">
        <v>172</v>
      </c>
      <c r="G1585" t="s">
        <v>2</v>
      </c>
      <c r="H1585" t="s">
        <v>94</v>
      </c>
      <c r="I1585" t="s">
        <v>96</v>
      </c>
      <c r="J1585" t="s">
        <v>25</v>
      </c>
      <c r="K1585">
        <v>28096.500113503585</v>
      </c>
      <c r="L1585">
        <v>30879.224999999999</v>
      </c>
      <c r="M1585">
        <v>34733.157283986431</v>
      </c>
      <c r="N1585">
        <v>23848.469999999998</v>
      </c>
      <c r="O1585">
        <v>24510.87</v>
      </c>
      <c r="P1585">
        <v>33070.32</v>
      </c>
      <c r="Q1585">
        <v>37883.07</v>
      </c>
      <c r="S1585" t="s">
        <v>174</v>
      </c>
    </row>
    <row r="1586" spans="1:19" x14ac:dyDescent="0.2">
      <c r="A1586" t="str">
        <f t="shared" si="24"/>
        <v>AgenteFrontOfficeAgenteprofesionalBellasartesyafinesHoraextranocturna PlataZona3NA</v>
      </c>
      <c r="B1586" t="s">
        <v>1891</v>
      </c>
      <c r="C1586" t="s">
        <v>106</v>
      </c>
      <c r="D1586" t="s">
        <v>292</v>
      </c>
      <c r="E1586" t="s">
        <v>624</v>
      </c>
      <c r="F1586" t="s">
        <v>288</v>
      </c>
      <c r="G1586" t="s">
        <v>2</v>
      </c>
      <c r="H1586" t="s">
        <v>94</v>
      </c>
      <c r="I1586" t="s">
        <v>96</v>
      </c>
      <c r="J1586" t="s">
        <v>25</v>
      </c>
      <c r="K1586">
        <v>37523.703133642433</v>
      </c>
      <c r="L1586">
        <v>43230.914999999994</v>
      </c>
      <c r="M1586">
        <v>48626.420197580999</v>
      </c>
      <c r="N1586">
        <v>33388.064999999995</v>
      </c>
      <c r="O1586">
        <v>34035.974999999999</v>
      </c>
      <c r="P1586">
        <v>41848.154999999999</v>
      </c>
      <c r="Q1586">
        <v>52580.069999999992</v>
      </c>
      <c r="S1586" t="s">
        <v>174</v>
      </c>
    </row>
    <row r="1587" spans="1:19" x14ac:dyDescent="0.2">
      <c r="A1587" t="str">
        <f t="shared" si="24"/>
        <v>AgenteFrontOfficeAgenteprofesionalBellasartesyafinesHoraextradominicalyfestivoPlataZona3NA</v>
      </c>
      <c r="B1587" t="s">
        <v>1892</v>
      </c>
      <c r="C1587" t="s">
        <v>106</v>
      </c>
      <c r="D1587" t="s">
        <v>292</v>
      </c>
      <c r="E1587" t="s">
        <v>624</v>
      </c>
      <c r="F1587" t="s">
        <v>90</v>
      </c>
      <c r="G1587" t="s">
        <v>2</v>
      </c>
      <c r="H1587" t="s">
        <v>94</v>
      </c>
      <c r="I1587" t="s">
        <v>96</v>
      </c>
      <c r="J1587" t="s">
        <v>25</v>
      </c>
      <c r="K1587">
        <v>46950.906153781281</v>
      </c>
      <c r="L1587">
        <v>49406.759999999995</v>
      </c>
      <c r="M1587">
        <v>55573.051654378294</v>
      </c>
      <c r="N1587">
        <v>47697.974999999999</v>
      </c>
      <c r="O1587">
        <v>38799.044999999998</v>
      </c>
      <c r="P1587">
        <v>46237.59</v>
      </c>
      <c r="Q1587">
        <v>58535.459999999992</v>
      </c>
      <c r="S1587" t="s">
        <v>174</v>
      </c>
    </row>
    <row r="1588" spans="1:19" x14ac:dyDescent="0.2">
      <c r="A1588" t="str">
        <f t="shared" si="24"/>
        <v>AgenteFrontOfficeAgenteprofesionalBellasartesyafinesServicio7x24PlataZona3NA</v>
      </c>
      <c r="B1588" t="s">
        <v>1893</v>
      </c>
      <c r="C1588" t="s">
        <v>106</v>
      </c>
      <c r="D1588" t="s">
        <v>292</v>
      </c>
      <c r="E1588" t="s">
        <v>624</v>
      </c>
      <c r="F1588" t="s">
        <v>91</v>
      </c>
      <c r="G1588" t="s">
        <v>2</v>
      </c>
      <c r="H1588" t="s">
        <v>94</v>
      </c>
      <c r="I1588" t="s">
        <v>96</v>
      </c>
      <c r="J1588" t="s">
        <v>260</v>
      </c>
      <c r="K1588">
        <v>16924539.288990818</v>
      </c>
      <c r="L1588">
        <v>24876179.459999997</v>
      </c>
      <c r="M1588">
        <v>29009417.265666723</v>
      </c>
      <c r="N1588">
        <v>22527069.974999998</v>
      </c>
      <c r="O1588">
        <v>22063780.169999998</v>
      </c>
      <c r="P1588">
        <v>33603537.509999998</v>
      </c>
      <c r="Q1588">
        <v>24452752.68</v>
      </c>
      <c r="S1588" t="s">
        <v>174</v>
      </c>
    </row>
    <row r="1589" spans="1:19" x14ac:dyDescent="0.2">
      <c r="A1589" t="str">
        <f t="shared" si="24"/>
        <v>AgenteFrontOfficeAgenteprofesionalBellasartesyafinesJornadaOrdinariaOroZona3NA</v>
      </c>
      <c r="B1589" t="s">
        <v>1894</v>
      </c>
      <c r="C1589" t="s">
        <v>106</v>
      </c>
      <c r="D1589" t="s">
        <v>292</v>
      </c>
      <c r="E1589" t="s">
        <v>624</v>
      </c>
      <c r="F1589" t="s">
        <v>89</v>
      </c>
      <c r="G1589" t="s">
        <v>3</v>
      </c>
      <c r="H1589" t="s">
        <v>94</v>
      </c>
      <c r="I1589" t="s">
        <v>96</v>
      </c>
      <c r="J1589" t="s">
        <v>5</v>
      </c>
      <c r="K1589">
        <v>5611895.6648241971</v>
      </c>
      <c r="L1589">
        <v>5779607.6699999999</v>
      </c>
      <c r="M1589">
        <v>7413644.412910332</v>
      </c>
      <c r="N1589">
        <v>6398314.1099999994</v>
      </c>
      <c r="O1589">
        <v>6044319.2699999996</v>
      </c>
      <c r="P1589">
        <v>6842389.1399999997</v>
      </c>
      <c r="Q1589">
        <v>6363548.46</v>
      </c>
      <c r="S1589" t="s">
        <v>174</v>
      </c>
    </row>
    <row r="1590" spans="1:19" x14ac:dyDescent="0.2">
      <c r="A1590" t="str">
        <f t="shared" si="24"/>
        <v>AgenteFrontOfficeAgenteprofesionalBellasartesyafinesHoraextradiurnaOroZona3NA</v>
      </c>
      <c r="B1590" t="s">
        <v>1895</v>
      </c>
      <c r="C1590" t="s">
        <v>106</v>
      </c>
      <c r="D1590" t="s">
        <v>292</v>
      </c>
      <c r="E1590" t="s">
        <v>624</v>
      </c>
      <c r="F1590" t="s">
        <v>172</v>
      </c>
      <c r="G1590" t="s">
        <v>3</v>
      </c>
      <c r="H1590" t="s">
        <v>94</v>
      </c>
      <c r="I1590" t="s">
        <v>96</v>
      </c>
      <c r="J1590" t="s">
        <v>25</v>
      </c>
      <c r="K1590">
        <v>28096.500113503585</v>
      </c>
      <c r="L1590">
        <v>31498.154999999999</v>
      </c>
      <c r="M1590">
        <v>35727.521935689452</v>
      </c>
      <c r="N1590">
        <v>23848.469999999998</v>
      </c>
      <c r="O1590">
        <v>24510.87</v>
      </c>
      <c r="P1590">
        <v>33766.875</v>
      </c>
      <c r="Q1590">
        <v>39562.875</v>
      </c>
      <c r="S1590" t="s">
        <v>174</v>
      </c>
    </row>
    <row r="1591" spans="1:19" x14ac:dyDescent="0.2">
      <c r="A1591" t="str">
        <f t="shared" si="24"/>
        <v>AgenteFrontOfficeAgenteprofesionalBellasartesyafinesHoraextranocturna OroZona3NA</v>
      </c>
      <c r="B1591" t="s">
        <v>1896</v>
      </c>
      <c r="C1591" t="s">
        <v>106</v>
      </c>
      <c r="D1591" t="s">
        <v>292</v>
      </c>
      <c r="E1591" t="s">
        <v>624</v>
      </c>
      <c r="F1591" t="s">
        <v>288</v>
      </c>
      <c r="G1591" t="s">
        <v>3</v>
      </c>
      <c r="H1591" t="s">
        <v>94</v>
      </c>
      <c r="I1591" t="s">
        <v>96</v>
      </c>
      <c r="J1591" t="s">
        <v>25</v>
      </c>
      <c r="K1591">
        <v>37523.703133642433</v>
      </c>
      <c r="L1591">
        <v>44096.174999999996</v>
      </c>
      <c r="M1591">
        <v>50018.530709965227</v>
      </c>
      <c r="N1591">
        <v>33388.064999999995</v>
      </c>
      <c r="O1591">
        <v>34035.974999999999</v>
      </c>
      <c r="P1591">
        <v>42728.939999999995</v>
      </c>
      <c r="Q1591">
        <v>54911.924999999996</v>
      </c>
      <c r="S1591" t="s">
        <v>174</v>
      </c>
    </row>
    <row r="1592" spans="1:19" x14ac:dyDescent="0.2">
      <c r="A1592" t="str">
        <f t="shared" si="24"/>
        <v>AgenteFrontOfficeAgenteprofesionalBellasartesyafinesHoraextradominicalyfestivoOroZona3NA</v>
      </c>
      <c r="B1592" t="s">
        <v>1897</v>
      </c>
      <c r="C1592" t="s">
        <v>106</v>
      </c>
      <c r="D1592" t="s">
        <v>292</v>
      </c>
      <c r="E1592" t="s">
        <v>624</v>
      </c>
      <c r="F1592" t="s">
        <v>90</v>
      </c>
      <c r="G1592" t="s">
        <v>3</v>
      </c>
      <c r="H1592" t="s">
        <v>94</v>
      </c>
      <c r="I1592" t="s">
        <v>96</v>
      </c>
      <c r="J1592" t="s">
        <v>25</v>
      </c>
      <c r="K1592">
        <v>46950.906153781281</v>
      </c>
      <c r="L1592">
        <v>50395.184999999998</v>
      </c>
      <c r="M1592">
        <v>57164.035097103115</v>
      </c>
      <c r="N1592">
        <v>47697.974999999999</v>
      </c>
      <c r="O1592">
        <v>38799.044999999998</v>
      </c>
      <c r="P1592">
        <v>47211.524999999994</v>
      </c>
      <c r="Q1592">
        <v>61131.24</v>
      </c>
      <c r="S1592" t="s">
        <v>174</v>
      </c>
    </row>
    <row r="1593" spans="1:19" x14ac:dyDescent="0.2">
      <c r="A1593" t="str">
        <f t="shared" si="24"/>
        <v>AgenteFrontOfficeAgenteprofesionalBellasartesyafinesServicio7x24OroZona3NA</v>
      </c>
      <c r="B1593" t="s">
        <v>1898</v>
      </c>
      <c r="C1593" t="s">
        <v>106</v>
      </c>
      <c r="D1593" t="s">
        <v>292</v>
      </c>
      <c r="E1593" t="s">
        <v>624</v>
      </c>
      <c r="F1593" t="s">
        <v>91</v>
      </c>
      <c r="G1593" t="s">
        <v>3</v>
      </c>
      <c r="H1593" t="s">
        <v>94</v>
      </c>
      <c r="I1593" t="s">
        <v>96</v>
      </c>
      <c r="J1593" t="s">
        <v>260</v>
      </c>
      <c r="K1593">
        <v>16924539.288990818</v>
      </c>
      <c r="L1593">
        <v>20533854.555</v>
      </c>
      <c r="M1593">
        <v>29839918.761964083</v>
      </c>
      <c r="N1593">
        <v>22637735.279999997</v>
      </c>
      <c r="O1593">
        <v>22063780.169999998</v>
      </c>
      <c r="P1593">
        <v>34310979.674999997</v>
      </c>
      <c r="Q1593">
        <v>25536811.68</v>
      </c>
      <c r="S1593" t="s">
        <v>174</v>
      </c>
    </row>
    <row r="1594" spans="1:19" x14ac:dyDescent="0.2">
      <c r="A1594" t="str">
        <f t="shared" si="24"/>
        <v>AgenteFrontOfficeAgenteprofesionalBellasartesyafinesJornadaOrdinariaPlatinoZona3NA</v>
      </c>
      <c r="B1594" t="s">
        <v>1899</v>
      </c>
      <c r="C1594" t="s">
        <v>106</v>
      </c>
      <c r="D1594" t="s">
        <v>292</v>
      </c>
      <c r="E1594" t="s">
        <v>624</v>
      </c>
      <c r="F1594" t="s">
        <v>89</v>
      </c>
      <c r="G1594" t="s">
        <v>134</v>
      </c>
      <c r="H1594" t="s">
        <v>94</v>
      </c>
      <c r="I1594" t="s">
        <v>96</v>
      </c>
      <c r="J1594" t="s">
        <v>5</v>
      </c>
      <c r="K1594">
        <v>5611895.6648241971</v>
      </c>
      <c r="L1594">
        <v>5949596.0699999994</v>
      </c>
      <c r="M1594">
        <v>7632142.6272607688</v>
      </c>
      <c r="N1594">
        <v>6450673.7249999996</v>
      </c>
      <c r="O1594">
        <v>6044319.2699999996</v>
      </c>
      <c r="P1594">
        <v>6989537.1599999992</v>
      </c>
      <c r="Q1594">
        <v>6763331.6999999993</v>
      </c>
      <c r="S1594" t="s">
        <v>174</v>
      </c>
    </row>
    <row r="1595" spans="1:19" x14ac:dyDescent="0.2">
      <c r="A1595" t="str">
        <f t="shared" si="24"/>
        <v>AgenteFrontOfficeAgenteprofesionalBellasartesyafinesHoraextradiurnaPlatinoZona3NA</v>
      </c>
      <c r="B1595" t="s">
        <v>1900</v>
      </c>
      <c r="C1595" t="s">
        <v>106</v>
      </c>
      <c r="D1595" t="s">
        <v>292</v>
      </c>
      <c r="E1595" t="s">
        <v>624</v>
      </c>
      <c r="F1595" t="s">
        <v>172</v>
      </c>
      <c r="G1595" t="s">
        <v>134</v>
      </c>
      <c r="H1595" t="s">
        <v>94</v>
      </c>
      <c r="I1595" t="s">
        <v>96</v>
      </c>
      <c r="J1595" t="s">
        <v>25</v>
      </c>
      <c r="K1595">
        <v>28096.500113503585</v>
      </c>
      <c r="L1595">
        <v>32423.444999999996</v>
      </c>
      <c r="M1595">
        <v>36780.499298957635</v>
      </c>
      <c r="N1595">
        <v>23848.469999999998</v>
      </c>
      <c r="O1595">
        <v>24510.87</v>
      </c>
      <c r="P1595">
        <v>34492.409999999996</v>
      </c>
      <c r="Q1595">
        <v>42047.909999999996</v>
      </c>
      <c r="S1595" t="s">
        <v>174</v>
      </c>
    </row>
    <row r="1596" spans="1:19" x14ac:dyDescent="0.2">
      <c r="A1596" t="str">
        <f t="shared" si="24"/>
        <v>AgenteFrontOfficeAgenteprofesionalBellasartesyafinesHoraextranocturna PlatinoZona3NA</v>
      </c>
      <c r="B1596" t="s">
        <v>1901</v>
      </c>
      <c r="C1596" t="s">
        <v>106</v>
      </c>
      <c r="D1596" t="s">
        <v>292</v>
      </c>
      <c r="E1596" t="s">
        <v>624</v>
      </c>
      <c r="F1596" t="s">
        <v>288</v>
      </c>
      <c r="G1596" t="s">
        <v>134</v>
      </c>
      <c r="H1596" t="s">
        <v>94</v>
      </c>
      <c r="I1596" t="s">
        <v>96</v>
      </c>
      <c r="J1596" t="s">
        <v>25</v>
      </c>
      <c r="K1596">
        <v>37523.703133642433</v>
      </c>
      <c r="L1596">
        <v>45393.03</v>
      </c>
      <c r="M1596">
        <v>51492.699018540683</v>
      </c>
      <c r="N1596">
        <v>33388.064999999995</v>
      </c>
      <c r="O1596">
        <v>34035.974999999999</v>
      </c>
      <c r="P1596">
        <v>43648.02</v>
      </c>
      <c r="Q1596">
        <v>58361.579999999994</v>
      </c>
      <c r="S1596" t="s">
        <v>174</v>
      </c>
    </row>
    <row r="1597" spans="1:19" x14ac:dyDescent="0.2">
      <c r="A1597" t="str">
        <f t="shared" si="24"/>
        <v>AgenteFrontOfficeAgenteprofesionalBellasartesyafinesHoraextradominicalyfestivoPlatinoZona3NA</v>
      </c>
      <c r="B1597" t="s">
        <v>1902</v>
      </c>
      <c r="C1597" t="s">
        <v>106</v>
      </c>
      <c r="D1597" t="s">
        <v>292</v>
      </c>
      <c r="E1597" t="s">
        <v>624</v>
      </c>
      <c r="F1597" t="s">
        <v>90</v>
      </c>
      <c r="G1597" t="s">
        <v>134</v>
      </c>
      <c r="H1597" t="s">
        <v>94</v>
      </c>
      <c r="I1597" t="s">
        <v>96</v>
      </c>
      <c r="J1597" t="s">
        <v>25</v>
      </c>
      <c r="K1597">
        <v>46950.906153781281</v>
      </c>
      <c r="L1597">
        <v>51877.304999999993</v>
      </c>
      <c r="M1597">
        <v>58848.798878332207</v>
      </c>
      <c r="N1597">
        <v>47697.974999999999</v>
      </c>
      <c r="O1597">
        <v>38799.044999999998</v>
      </c>
      <c r="P1597">
        <v>48226.859999999993</v>
      </c>
      <c r="Q1597">
        <v>64971.09</v>
      </c>
      <c r="S1597" t="s">
        <v>174</v>
      </c>
    </row>
    <row r="1598" spans="1:19" x14ac:dyDescent="0.2">
      <c r="A1598" t="str">
        <f t="shared" si="24"/>
        <v>AgenteFrontOfficeAgenteprofesionalBellasartesyafinesServicio7x24PlatinoZona3NA</v>
      </c>
      <c r="B1598" t="s">
        <v>1903</v>
      </c>
      <c r="C1598" t="s">
        <v>106</v>
      </c>
      <c r="D1598" t="s">
        <v>292</v>
      </c>
      <c r="E1598" t="s">
        <v>624</v>
      </c>
      <c r="F1598" t="s">
        <v>91</v>
      </c>
      <c r="G1598" t="s">
        <v>134</v>
      </c>
      <c r="H1598" t="s">
        <v>94</v>
      </c>
      <c r="I1598" t="s">
        <v>96</v>
      </c>
      <c r="J1598" t="s">
        <v>260</v>
      </c>
      <c r="K1598">
        <v>16924539.288990818</v>
      </c>
      <c r="L1598">
        <v>26119988.639999997</v>
      </c>
      <c r="M1598">
        <v>30719374.074724596</v>
      </c>
      <c r="N1598">
        <v>22748400.584999997</v>
      </c>
      <c r="O1598">
        <v>22063780.169999998</v>
      </c>
      <c r="P1598">
        <v>35048850.839999996</v>
      </c>
      <c r="Q1598">
        <v>27141134.129999999</v>
      </c>
      <c r="S1598" t="s">
        <v>174</v>
      </c>
    </row>
    <row r="1599" spans="1:19" x14ac:dyDescent="0.2">
      <c r="A1599" t="str">
        <f t="shared" si="24"/>
        <v>AgenteFrontOfficeAgenteprofesionalMatemáticas,cienciasnaturalesyafinesJornadaOrdinariaPlataZona1NA</v>
      </c>
      <c r="B1599" t="s">
        <v>1904</v>
      </c>
      <c r="C1599" t="s">
        <v>106</v>
      </c>
      <c r="D1599" t="s">
        <v>292</v>
      </c>
      <c r="E1599" t="s">
        <v>640</v>
      </c>
      <c r="F1599" t="s">
        <v>89</v>
      </c>
      <c r="G1599" t="s">
        <v>2</v>
      </c>
      <c r="H1599" t="s">
        <v>92</v>
      </c>
      <c r="I1599" t="s">
        <v>96</v>
      </c>
      <c r="J1599" t="s">
        <v>5</v>
      </c>
      <c r="K1599">
        <v>5611895.6648241971</v>
      </c>
      <c r="L1599">
        <v>5396457.915</v>
      </c>
      <c r="M1599">
        <v>7207308.637432727</v>
      </c>
      <c r="N1599">
        <v>6250755.1949999994</v>
      </c>
      <c r="O1599">
        <v>6044319.2699999996</v>
      </c>
      <c r="P1599">
        <v>6276373.5149999997</v>
      </c>
      <c r="Q1599">
        <v>6093411.3899999997</v>
      </c>
      <c r="S1599" t="s">
        <v>174</v>
      </c>
    </row>
    <row r="1600" spans="1:19" x14ac:dyDescent="0.2">
      <c r="A1600" t="str">
        <f t="shared" si="24"/>
        <v>AgenteFrontOfficeAgenteprofesionalMatemáticas,cienciasnaturalesyafinesHoraextradiurnaPlataZona1NA</v>
      </c>
      <c r="B1600" t="s">
        <v>1905</v>
      </c>
      <c r="C1600" t="s">
        <v>106</v>
      </c>
      <c r="D1600" t="s">
        <v>292</v>
      </c>
      <c r="E1600" t="s">
        <v>640</v>
      </c>
      <c r="F1600" t="s">
        <v>172</v>
      </c>
      <c r="G1600" t="s">
        <v>2</v>
      </c>
      <c r="H1600" t="s">
        <v>92</v>
      </c>
      <c r="I1600" t="s">
        <v>96</v>
      </c>
      <c r="J1600" t="s">
        <v>25</v>
      </c>
      <c r="K1600">
        <v>28096.500113503585</v>
      </c>
      <c r="L1600">
        <v>29408.489999999998</v>
      </c>
      <c r="M1600">
        <v>34733.157283986431</v>
      </c>
      <c r="N1600">
        <v>23848.469999999998</v>
      </c>
      <c r="O1600">
        <v>24510.87</v>
      </c>
      <c r="P1600">
        <v>30973.409999999996</v>
      </c>
      <c r="Q1600">
        <v>37883.07</v>
      </c>
      <c r="S1600" t="s">
        <v>174</v>
      </c>
    </row>
    <row r="1601" spans="1:19" x14ac:dyDescent="0.2">
      <c r="A1601" t="str">
        <f t="shared" si="24"/>
        <v>AgenteFrontOfficeAgenteprofesionalMatemáticas,cienciasnaturalesyafinesHoraextranocturna PlataZona1NA</v>
      </c>
      <c r="B1601" t="s">
        <v>1906</v>
      </c>
      <c r="C1601" t="s">
        <v>106</v>
      </c>
      <c r="D1601" t="s">
        <v>292</v>
      </c>
      <c r="E1601" t="s">
        <v>640</v>
      </c>
      <c r="F1601" t="s">
        <v>288</v>
      </c>
      <c r="G1601" t="s">
        <v>2</v>
      </c>
      <c r="H1601" t="s">
        <v>92</v>
      </c>
      <c r="I1601" t="s">
        <v>96</v>
      </c>
      <c r="J1601" t="s">
        <v>25</v>
      </c>
      <c r="K1601">
        <v>37523.703133642433</v>
      </c>
      <c r="L1601">
        <v>41172.299999999996</v>
      </c>
      <c r="M1601">
        <v>48626.420197580999</v>
      </c>
      <c r="N1601">
        <v>33388.064999999995</v>
      </c>
      <c r="O1601">
        <v>34035.974999999999</v>
      </c>
      <c r="P1601">
        <v>39194.414999999994</v>
      </c>
      <c r="Q1601">
        <v>52580.069999999992</v>
      </c>
      <c r="S1601" t="s">
        <v>174</v>
      </c>
    </row>
    <row r="1602" spans="1:19" x14ac:dyDescent="0.2">
      <c r="A1602" t="str">
        <f t="shared" ref="A1602:A1665" si="25">SUBSTITUTE(C1602&amp;D1602&amp;E1602&amp;F1602&amp;G1602&amp;H1602&amp;I1602," ","")</f>
        <v>AgenteFrontOfficeAgenteprofesionalMatemáticas,cienciasnaturalesyafinesHoraextradominicalyfestivoPlataZona1NA</v>
      </c>
      <c r="B1602" t="s">
        <v>1907</v>
      </c>
      <c r="C1602" t="s">
        <v>106</v>
      </c>
      <c r="D1602" t="s">
        <v>292</v>
      </c>
      <c r="E1602" t="s">
        <v>640</v>
      </c>
      <c r="F1602" t="s">
        <v>90</v>
      </c>
      <c r="G1602" t="s">
        <v>2</v>
      </c>
      <c r="H1602" t="s">
        <v>92</v>
      </c>
      <c r="I1602" t="s">
        <v>96</v>
      </c>
      <c r="J1602" t="s">
        <v>25</v>
      </c>
      <c r="K1602">
        <v>46950.906153781281</v>
      </c>
      <c r="L1602">
        <v>47054.204999999994</v>
      </c>
      <c r="M1602">
        <v>55573.051654378294</v>
      </c>
      <c r="N1602">
        <v>47697.974999999999</v>
      </c>
      <c r="O1602">
        <v>38799.044999999998</v>
      </c>
      <c r="P1602">
        <v>43305.434999999998</v>
      </c>
      <c r="Q1602">
        <v>58535.459999999992</v>
      </c>
      <c r="S1602" t="s">
        <v>174</v>
      </c>
    </row>
    <row r="1603" spans="1:19" x14ac:dyDescent="0.2">
      <c r="A1603" t="str">
        <f t="shared" si="25"/>
        <v>AgenteFrontOfficeAgenteprofesionalMatemáticas,cienciasnaturalesyafinesServicio7x24PlataZona1NA</v>
      </c>
      <c r="B1603" t="s">
        <v>1908</v>
      </c>
      <c r="C1603" t="s">
        <v>106</v>
      </c>
      <c r="D1603" t="s">
        <v>292</v>
      </c>
      <c r="E1603" t="s">
        <v>640</v>
      </c>
      <c r="F1603" t="s">
        <v>91</v>
      </c>
      <c r="G1603" t="s">
        <v>2</v>
      </c>
      <c r="H1603" t="s">
        <v>92</v>
      </c>
      <c r="I1603" t="s">
        <v>96</v>
      </c>
      <c r="J1603" t="s">
        <v>260</v>
      </c>
      <c r="K1603">
        <v>16924539.288990818</v>
      </c>
      <c r="L1603">
        <v>23691599.189999998</v>
      </c>
      <c r="M1603">
        <v>29009417.265666723</v>
      </c>
      <c r="N1603">
        <v>22325860.799999997</v>
      </c>
      <c r="O1603">
        <v>22063780.169999998</v>
      </c>
      <c r="P1603">
        <v>31472708.489999998</v>
      </c>
      <c r="Q1603">
        <v>24452752.68</v>
      </c>
      <c r="S1603" t="s">
        <v>174</v>
      </c>
    </row>
    <row r="1604" spans="1:19" x14ac:dyDescent="0.2">
      <c r="A1604" t="str">
        <f t="shared" si="25"/>
        <v>AgenteFrontOfficeAgenteprofesionalMatemáticas,cienciasnaturalesyafinesJornadaOrdinariaOroZona1NA</v>
      </c>
      <c r="B1604" t="s">
        <v>1909</v>
      </c>
      <c r="C1604" t="s">
        <v>106</v>
      </c>
      <c r="D1604" t="s">
        <v>292</v>
      </c>
      <c r="E1604" t="s">
        <v>640</v>
      </c>
      <c r="F1604" t="s">
        <v>89</v>
      </c>
      <c r="G1604" t="s">
        <v>3</v>
      </c>
      <c r="H1604" t="s">
        <v>92</v>
      </c>
      <c r="I1604" t="s">
        <v>96</v>
      </c>
      <c r="J1604" t="s">
        <v>5</v>
      </c>
      <c r="K1604">
        <v>5611895.6648241971</v>
      </c>
      <c r="L1604">
        <v>5504387.7149999999</v>
      </c>
      <c r="M1604">
        <v>7413644.412910332</v>
      </c>
      <c r="N1604">
        <v>6298354.8449999997</v>
      </c>
      <c r="O1604">
        <v>6044319.2699999996</v>
      </c>
      <c r="P1604">
        <v>6408507.8249999993</v>
      </c>
      <c r="Q1604">
        <v>6363548.46</v>
      </c>
      <c r="S1604" t="s">
        <v>174</v>
      </c>
    </row>
    <row r="1605" spans="1:19" x14ac:dyDescent="0.2">
      <c r="A1605" t="str">
        <f t="shared" si="25"/>
        <v>AgenteFrontOfficeAgenteprofesionalMatemáticas,cienciasnaturalesyafinesHoraextradiurnaOroZona1NA</v>
      </c>
      <c r="B1605" t="s">
        <v>1910</v>
      </c>
      <c r="C1605" t="s">
        <v>106</v>
      </c>
      <c r="D1605" t="s">
        <v>292</v>
      </c>
      <c r="E1605" t="s">
        <v>640</v>
      </c>
      <c r="F1605" t="s">
        <v>172</v>
      </c>
      <c r="G1605" t="s">
        <v>3</v>
      </c>
      <c r="H1605" t="s">
        <v>92</v>
      </c>
      <c r="I1605" t="s">
        <v>96</v>
      </c>
      <c r="J1605" t="s">
        <v>25</v>
      </c>
      <c r="K1605">
        <v>28096.500113503585</v>
      </c>
      <c r="L1605">
        <v>29997.404999999999</v>
      </c>
      <c r="M1605">
        <v>35727.521935689452</v>
      </c>
      <c r="N1605">
        <v>23848.469999999998</v>
      </c>
      <c r="O1605">
        <v>24510.87</v>
      </c>
      <c r="P1605">
        <v>31625.46</v>
      </c>
      <c r="Q1605">
        <v>39562.875</v>
      </c>
      <c r="S1605" t="s">
        <v>174</v>
      </c>
    </row>
    <row r="1606" spans="1:19" x14ac:dyDescent="0.2">
      <c r="A1606" t="str">
        <f t="shared" si="25"/>
        <v>AgenteFrontOfficeAgenteprofesionalMatemáticas,cienciasnaturalesyafinesHoraextranocturna OroZona1NA</v>
      </c>
      <c r="B1606" t="s">
        <v>1911</v>
      </c>
      <c r="C1606" t="s">
        <v>106</v>
      </c>
      <c r="D1606" t="s">
        <v>292</v>
      </c>
      <c r="E1606" t="s">
        <v>640</v>
      </c>
      <c r="F1606" t="s">
        <v>288</v>
      </c>
      <c r="G1606" t="s">
        <v>3</v>
      </c>
      <c r="H1606" t="s">
        <v>92</v>
      </c>
      <c r="I1606" t="s">
        <v>96</v>
      </c>
      <c r="J1606" t="s">
        <v>25</v>
      </c>
      <c r="K1606">
        <v>37523.703133642433</v>
      </c>
      <c r="L1606">
        <v>41996.159999999996</v>
      </c>
      <c r="M1606">
        <v>50018.530709965227</v>
      </c>
      <c r="N1606">
        <v>33388.064999999995</v>
      </c>
      <c r="O1606">
        <v>34035.974999999999</v>
      </c>
      <c r="P1606">
        <v>40019.31</v>
      </c>
      <c r="Q1606">
        <v>54911.924999999996</v>
      </c>
      <c r="S1606" t="s">
        <v>174</v>
      </c>
    </row>
    <row r="1607" spans="1:19" x14ac:dyDescent="0.2">
      <c r="A1607" t="str">
        <f t="shared" si="25"/>
        <v>AgenteFrontOfficeAgenteprofesionalMatemáticas,cienciasnaturalesyafinesHoraextradominicalyfestivoOroZona1NA</v>
      </c>
      <c r="B1607" t="s">
        <v>1912</v>
      </c>
      <c r="C1607" t="s">
        <v>106</v>
      </c>
      <c r="D1607" t="s">
        <v>292</v>
      </c>
      <c r="E1607" t="s">
        <v>640</v>
      </c>
      <c r="F1607" t="s">
        <v>90</v>
      </c>
      <c r="G1607" t="s">
        <v>3</v>
      </c>
      <c r="H1607" t="s">
        <v>92</v>
      </c>
      <c r="I1607" t="s">
        <v>96</v>
      </c>
      <c r="J1607" t="s">
        <v>25</v>
      </c>
      <c r="K1607">
        <v>46950.906153781281</v>
      </c>
      <c r="L1607">
        <v>47995.02</v>
      </c>
      <c r="M1607">
        <v>57164.035097103115</v>
      </c>
      <c r="N1607">
        <v>47697.974999999999</v>
      </c>
      <c r="O1607">
        <v>38799.044999999998</v>
      </c>
      <c r="P1607">
        <v>44217.27</v>
      </c>
      <c r="Q1607">
        <v>61131.24</v>
      </c>
      <c r="S1607" t="s">
        <v>174</v>
      </c>
    </row>
    <row r="1608" spans="1:19" x14ac:dyDescent="0.2">
      <c r="A1608" t="str">
        <f t="shared" si="25"/>
        <v>AgenteFrontOfficeAgenteprofesionalMatemáticas,cienciasnaturalesyafinesServicio7x24OroZona1NA</v>
      </c>
      <c r="B1608" t="s">
        <v>1913</v>
      </c>
      <c r="C1608" t="s">
        <v>106</v>
      </c>
      <c r="D1608" t="s">
        <v>292</v>
      </c>
      <c r="E1608" t="s">
        <v>640</v>
      </c>
      <c r="F1608" t="s">
        <v>91</v>
      </c>
      <c r="G1608" t="s">
        <v>3</v>
      </c>
      <c r="H1608" t="s">
        <v>92</v>
      </c>
      <c r="I1608" t="s">
        <v>96</v>
      </c>
      <c r="J1608" t="s">
        <v>260</v>
      </c>
      <c r="K1608">
        <v>16924539.288990818</v>
      </c>
      <c r="L1608">
        <v>19556051.759999998</v>
      </c>
      <c r="M1608">
        <v>29839918.761964083</v>
      </c>
      <c r="N1608">
        <v>22426465.904999997</v>
      </c>
      <c r="O1608">
        <v>22063780.169999998</v>
      </c>
      <c r="P1608">
        <v>32135292.719999999</v>
      </c>
      <c r="Q1608">
        <v>25536811.68</v>
      </c>
      <c r="S1608" t="s">
        <v>174</v>
      </c>
    </row>
    <row r="1609" spans="1:19" x14ac:dyDescent="0.2">
      <c r="A1609" t="str">
        <f t="shared" si="25"/>
        <v>AgenteFrontOfficeAgenteprofesionalMatemáticas,cienciasnaturalesyafinesJornadaOrdinariaPlatinoZona1NA</v>
      </c>
      <c r="B1609" t="s">
        <v>1914</v>
      </c>
      <c r="C1609" t="s">
        <v>106</v>
      </c>
      <c r="D1609" t="s">
        <v>292</v>
      </c>
      <c r="E1609" t="s">
        <v>640</v>
      </c>
      <c r="F1609" t="s">
        <v>89</v>
      </c>
      <c r="G1609" t="s">
        <v>134</v>
      </c>
      <c r="H1609" t="s">
        <v>92</v>
      </c>
      <c r="I1609" t="s">
        <v>96</v>
      </c>
      <c r="J1609" t="s">
        <v>5</v>
      </c>
      <c r="K1609">
        <v>5611895.6648241971</v>
      </c>
      <c r="L1609">
        <v>5666281.3799999999</v>
      </c>
      <c r="M1609">
        <v>7632142.6272607688</v>
      </c>
      <c r="N1609">
        <v>6345954.4949999992</v>
      </c>
      <c r="O1609">
        <v>6044319.2699999996</v>
      </c>
      <c r="P1609">
        <v>6546325.3199999994</v>
      </c>
      <c r="Q1609">
        <v>6763331.6999999993</v>
      </c>
      <c r="S1609" t="s">
        <v>174</v>
      </c>
    </row>
    <row r="1610" spans="1:19" x14ac:dyDescent="0.2">
      <c r="A1610" t="str">
        <f t="shared" si="25"/>
        <v>AgenteFrontOfficeAgenteprofesionalMatemáticas,cienciasnaturalesyafinesHoraextradiurnaPlatinoZona1NA</v>
      </c>
      <c r="B1610" t="s">
        <v>1915</v>
      </c>
      <c r="C1610" t="s">
        <v>106</v>
      </c>
      <c r="D1610" t="s">
        <v>292</v>
      </c>
      <c r="E1610" t="s">
        <v>640</v>
      </c>
      <c r="F1610" t="s">
        <v>172</v>
      </c>
      <c r="G1610" t="s">
        <v>134</v>
      </c>
      <c r="H1610" t="s">
        <v>92</v>
      </c>
      <c r="I1610" t="s">
        <v>96</v>
      </c>
      <c r="J1610" t="s">
        <v>25</v>
      </c>
      <c r="K1610">
        <v>28096.500113503585</v>
      </c>
      <c r="L1610">
        <v>30879.224999999999</v>
      </c>
      <c r="M1610">
        <v>36780.499298957635</v>
      </c>
      <c r="N1610">
        <v>23848.469999999998</v>
      </c>
      <c r="O1610">
        <v>24510.87</v>
      </c>
      <c r="P1610">
        <v>32305.454999999998</v>
      </c>
      <c r="Q1610">
        <v>42047.909999999996</v>
      </c>
      <c r="S1610" t="s">
        <v>174</v>
      </c>
    </row>
    <row r="1611" spans="1:19" x14ac:dyDescent="0.2">
      <c r="A1611" t="str">
        <f t="shared" si="25"/>
        <v>AgenteFrontOfficeAgenteprofesionalMatemáticas,cienciasnaturalesyafinesHoraextranocturna PlatinoZona1NA</v>
      </c>
      <c r="B1611" t="s">
        <v>1916</v>
      </c>
      <c r="C1611" t="s">
        <v>106</v>
      </c>
      <c r="D1611" t="s">
        <v>292</v>
      </c>
      <c r="E1611" t="s">
        <v>640</v>
      </c>
      <c r="F1611" t="s">
        <v>288</v>
      </c>
      <c r="G1611" t="s">
        <v>134</v>
      </c>
      <c r="H1611" t="s">
        <v>92</v>
      </c>
      <c r="I1611" t="s">
        <v>96</v>
      </c>
      <c r="J1611" t="s">
        <v>25</v>
      </c>
      <c r="K1611">
        <v>37523.703133642433</v>
      </c>
      <c r="L1611">
        <v>43230.914999999994</v>
      </c>
      <c r="M1611">
        <v>51492.699018540683</v>
      </c>
      <c r="N1611">
        <v>33388.064999999995</v>
      </c>
      <c r="O1611">
        <v>34035.974999999999</v>
      </c>
      <c r="P1611">
        <v>40880.43</v>
      </c>
      <c r="Q1611">
        <v>58361.579999999994</v>
      </c>
      <c r="S1611" t="s">
        <v>174</v>
      </c>
    </row>
    <row r="1612" spans="1:19" x14ac:dyDescent="0.2">
      <c r="A1612" t="str">
        <f t="shared" si="25"/>
        <v>AgenteFrontOfficeAgenteprofesionalMatemáticas,cienciasnaturalesyafinesHoraextradominicalyfestivoPlatinoZona1NA</v>
      </c>
      <c r="B1612" t="s">
        <v>1917</v>
      </c>
      <c r="C1612" t="s">
        <v>106</v>
      </c>
      <c r="D1612" t="s">
        <v>292</v>
      </c>
      <c r="E1612" t="s">
        <v>640</v>
      </c>
      <c r="F1612" t="s">
        <v>90</v>
      </c>
      <c r="G1612" t="s">
        <v>134</v>
      </c>
      <c r="H1612" t="s">
        <v>92</v>
      </c>
      <c r="I1612" t="s">
        <v>96</v>
      </c>
      <c r="J1612" t="s">
        <v>25</v>
      </c>
      <c r="K1612">
        <v>46950.906153781281</v>
      </c>
      <c r="L1612">
        <v>49406.759999999995</v>
      </c>
      <c r="M1612">
        <v>58848.798878332207</v>
      </c>
      <c r="N1612">
        <v>47697.974999999999</v>
      </c>
      <c r="O1612">
        <v>38799.044999999998</v>
      </c>
      <c r="P1612">
        <v>45168.434999999998</v>
      </c>
      <c r="Q1612">
        <v>64971.09</v>
      </c>
      <c r="S1612" t="s">
        <v>174</v>
      </c>
    </row>
    <row r="1613" spans="1:19" x14ac:dyDescent="0.2">
      <c r="A1613" t="str">
        <f t="shared" si="25"/>
        <v>AgenteFrontOfficeAgenteprofesionalMatemáticas,cienciasnaturalesyafinesServicio7x24PlatinoZona1NA</v>
      </c>
      <c r="B1613" t="s">
        <v>1918</v>
      </c>
      <c r="C1613" t="s">
        <v>106</v>
      </c>
      <c r="D1613" t="s">
        <v>292</v>
      </c>
      <c r="E1613" t="s">
        <v>640</v>
      </c>
      <c r="F1613" t="s">
        <v>91</v>
      </c>
      <c r="G1613" t="s">
        <v>134</v>
      </c>
      <c r="H1613" t="s">
        <v>92</v>
      </c>
      <c r="I1613" t="s">
        <v>96</v>
      </c>
      <c r="J1613" t="s">
        <v>260</v>
      </c>
      <c r="K1613">
        <v>16924539.288990818</v>
      </c>
      <c r="L1613">
        <v>24876179.459999997</v>
      </c>
      <c r="M1613">
        <v>30719374.074724596</v>
      </c>
      <c r="N1613">
        <v>22527069.974999998</v>
      </c>
      <c r="O1613">
        <v>22063780.169999998</v>
      </c>
      <c r="P1613">
        <v>32826373.604999997</v>
      </c>
      <c r="Q1613">
        <v>27141134.129999999</v>
      </c>
      <c r="S1613" t="s">
        <v>174</v>
      </c>
    </row>
    <row r="1614" spans="1:19" x14ac:dyDescent="0.2">
      <c r="A1614" t="str">
        <f t="shared" si="25"/>
        <v>AgenteFrontOfficeAgenteprofesionalMatemáticas,cienciasnaturalesyafinesJornadaOrdinariaPlataZona2NA</v>
      </c>
      <c r="B1614" t="s">
        <v>1919</v>
      </c>
      <c r="C1614" t="s">
        <v>106</v>
      </c>
      <c r="D1614" t="s">
        <v>292</v>
      </c>
      <c r="E1614" t="s">
        <v>640</v>
      </c>
      <c r="F1614" t="s">
        <v>89</v>
      </c>
      <c r="G1614" t="s">
        <v>2</v>
      </c>
      <c r="H1614" t="s">
        <v>93</v>
      </c>
      <c r="I1614" t="s">
        <v>96</v>
      </c>
      <c r="J1614" t="s">
        <v>5</v>
      </c>
      <c r="K1614">
        <v>5611895.6648241971</v>
      </c>
      <c r="L1614">
        <v>5558352.6149999993</v>
      </c>
      <c r="M1614">
        <v>7207308.637432727</v>
      </c>
      <c r="N1614">
        <v>6307874.7749999994</v>
      </c>
      <c r="O1614">
        <v>6044319.2699999996</v>
      </c>
      <c r="P1614">
        <v>6669927.0899999999</v>
      </c>
      <c r="Q1614">
        <v>6093411.3899999997</v>
      </c>
      <c r="S1614" t="s">
        <v>174</v>
      </c>
    </row>
    <row r="1615" spans="1:19" x14ac:dyDescent="0.2">
      <c r="A1615" t="str">
        <f t="shared" si="25"/>
        <v>AgenteFrontOfficeAgenteprofesionalMatemáticas,cienciasnaturalesyafinesHoraextradiurnaPlataZona2NA</v>
      </c>
      <c r="B1615" t="s">
        <v>1920</v>
      </c>
      <c r="C1615" t="s">
        <v>106</v>
      </c>
      <c r="D1615" t="s">
        <v>292</v>
      </c>
      <c r="E1615" t="s">
        <v>640</v>
      </c>
      <c r="F1615" t="s">
        <v>172</v>
      </c>
      <c r="G1615" t="s">
        <v>2</v>
      </c>
      <c r="H1615" t="s">
        <v>93</v>
      </c>
      <c r="I1615" t="s">
        <v>96</v>
      </c>
      <c r="J1615" t="s">
        <v>25</v>
      </c>
      <c r="K1615">
        <v>28096.500113503585</v>
      </c>
      <c r="L1615">
        <v>30291.344999999998</v>
      </c>
      <c r="M1615">
        <v>34733.157283986431</v>
      </c>
      <c r="N1615">
        <v>23848.469999999998</v>
      </c>
      <c r="O1615">
        <v>24510.87</v>
      </c>
      <c r="P1615">
        <v>32915.07</v>
      </c>
      <c r="Q1615">
        <v>37883.07</v>
      </c>
      <c r="S1615" t="s">
        <v>174</v>
      </c>
    </row>
    <row r="1616" spans="1:19" x14ac:dyDescent="0.2">
      <c r="A1616" t="str">
        <f t="shared" si="25"/>
        <v>AgenteFrontOfficeAgenteprofesionalMatemáticas,cienciasnaturalesyafinesHoraextranocturna PlataZona2NA</v>
      </c>
      <c r="B1616" t="s">
        <v>1921</v>
      </c>
      <c r="C1616" t="s">
        <v>106</v>
      </c>
      <c r="D1616" t="s">
        <v>292</v>
      </c>
      <c r="E1616" t="s">
        <v>640</v>
      </c>
      <c r="F1616" t="s">
        <v>288</v>
      </c>
      <c r="G1616" t="s">
        <v>2</v>
      </c>
      <c r="H1616" t="s">
        <v>93</v>
      </c>
      <c r="I1616" t="s">
        <v>96</v>
      </c>
      <c r="J1616" t="s">
        <v>25</v>
      </c>
      <c r="K1616">
        <v>37523.703133642433</v>
      </c>
      <c r="L1616">
        <v>42407.055</v>
      </c>
      <c r="M1616">
        <v>48626.420197580999</v>
      </c>
      <c r="N1616">
        <v>33388.064999999995</v>
      </c>
      <c r="O1616">
        <v>34035.974999999999</v>
      </c>
      <c r="P1616">
        <v>41652.539999999994</v>
      </c>
      <c r="Q1616">
        <v>52580.069999999992</v>
      </c>
      <c r="S1616" t="s">
        <v>174</v>
      </c>
    </row>
    <row r="1617" spans="1:19" x14ac:dyDescent="0.2">
      <c r="A1617" t="str">
        <f t="shared" si="25"/>
        <v>AgenteFrontOfficeAgenteprofesionalMatemáticas,cienciasnaturalesyafinesHoraextradominicalyfestivoPlataZona2NA</v>
      </c>
      <c r="B1617" t="s">
        <v>1922</v>
      </c>
      <c r="C1617" t="s">
        <v>106</v>
      </c>
      <c r="D1617" t="s">
        <v>292</v>
      </c>
      <c r="E1617" t="s">
        <v>640</v>
      </c>
      <c r="F1617" t="s">
        <v>90</v>
      </c>
      <c r="G1617" t="s">
        <v>2</v>
      </c>
      <c r="H1617" t="s">
        <v>93</v>
      </c>
      <c r="I1617" t="s">
        <v>96</v>
      </c>
      <c r="J1617" t="s">
        <v>25</v>
      </c>
      <c r="K1617">
        <v>46950.906153781281</v>
      </c>
      <c r="L1617">
        <v>48465.945</v>
      </c>
      <c r="M1617">
        <v>55573.051654378294</v>
      </c>
      <c r="N1617">
        <v>47697.974999999999</v>
      </c>
      <c r="O1617">
        <v>38799.044999999998</v>
      </c>
      <c r="P1617">
        <v>46021.274999999994</v>
      </c>
      <c r="Q1617">
        <v>58535.459999999992</v>
      </c>
      <c r="S1617" t="s">
        <v>174</v>
      </c>
    </row>
    <row r="1618" spans="1:19" x14ac:dyDescent="0.2">
      <c r="A1618" t="str">
        <f t="shared" si="25"/>
        <v>AgenteFrontOfficeAgenteprofesionalMatemáticas,cienciasnaturalesyafinesServicio7x24PlataZona2NA</v>
      </c>
      <c r="B1618" t="s">
        <v>1923</v>
      </c>
      <c r="C1618" t="s">
        <v>106</v>
      </c>
      <c r="D1618" t="s">
        <v>292</v>
      </c>
      <c r="E1618" t="s">
        <v>640</v>
      </c>
      <c r="F1618" t="s">
        <v>91</v>
      </c>
      <c r="G1618" t="s">
        <v>2</v>
      </c>
      <c r="H1618" t="s">
        <v>93</v>
      </c>
      <c r="I1618" t="s">
        <v>96</v>
      </c>
      <c r="J1618" t="s">
        <v>260</v>
      </c>
      <c r="K1618">
        <v>16924539.288990818</v>
      </c>
      <c r="L1618">
        <v>24402348.18</v>
      </c>
      <c r="M1618">
        <v>29009417.265666723</v>
      </c>
      <c r="N1618">
        <v>22446586.305</v>
      </c>
      <c r="O1618">
        <v>22063780.169999998</v>
      </c>
      <c r="P1618">
        <v>33446174.039999999</v>
      </c>
      <c r="Q1618">
        <v>24452752.68</v>
      </c>
      <c r="S1618" t="s">
        <v>174</v>
      </c>
    </row>
    <row r="1619" spans="1:19" x14ac:dyDescent="0.2">
      <c r="A1619" t="str">
        <f t="shared" si="25"/>
        <v>AgenteFrontOfficeAgenteprofesionalMatemáticas,cienciasnaturalesyafinesJornadaOrdinariaOroZona2NA</v>
      </c>
      <c r="B1619" t="s">
        <v>1924</v>
      </c>
      <c r="C1619" t="s">
        <v>106</v>
      </c>
      <c r="D1619" t="s">
        <v>292</v>
      </c>
      <c r="E1619" t="s">
        <v>640</v>
      </c>
      <c r="F1619" t="s">
        <v>89</v>
      </c>
      <c r="G1619" t="s">
        <v>3</v>
      </c>
      <c r="H1619" t="s">
        <v>93</v>
      </c>
      <c r="I1619" t="s">
        <v>96</v>
      </c>
      <c r="J1619" t="s">
        <v>5</v>
      </c>
      <c r="K1619">
        <v>5611895.6648241971</v>
      </c>
      <c r="L1619">
        <v>5669519.8949999996</v>
      </c>
      <c r="M1619">
        <v>7413644.412910332</v>
      </c>
      <c r="N1619">
        <v>6358329.9899999993</v>
      </c>
      <c r="O1619">
        <v>6044319.2699999996</v>
      </c>
      <c r="P1619">
        <v>6810346.5749999993</v>
      </c>
      <c r="Q1619">
        <v>6363548.46</v>
      </c>
      <c r="S1619" t="s">
        <v>174</v>
      </c>
    </row>
    <row r="1620" spans="1:19" x14ac:dyDescent="0.2">
      <c r="A1620" t="str">
        <f t="shared" si="25"/>
        <v>AgenteFrontOfficeAgenteprofesionalMatemáticas,cienciasnaturalesyafinesHoraextradiurnaOroZona2NA</v>
      </c>
      <c r="B1620" t="s">
        <v>1925</v>
      </c>
      <c r="C1620" t="s">
        <v>106</v>
      </c>
      <c r="D1620" t="s">
        <v>292</v>
      </c>
      <c r="E1620" t="s">
        <v>640</v>
      </c>
      <c r="F1620" t="s">
        <v>172</v>
      </c>
      <c r="G1620" t="s">
        <v>3</v>
      </c>
      <c r="H1620" t="s">
        <v>93</v>
      </c>
      <c r="I1620" t="s">
        <v>96</v>
      </c>
      <c r="J1620" t="s">
        <v>25</v>
      </c>
      <c r="K1620">
        <v>28096.500113503585</v>
      </c>
      <c r="L1620">
        <v>30897.854999999996</v>
      </c>
      <c r="M1620">
        <v>35727.521935689452</v>
      </c>
      <c r="N1620">
        <v>23848.469999999998</v>
      </c>
      <c r="O1620">
        <v>24510.87</v>
      </c>
      <c r="P1620">
        <v>33608.519999999997</v>
      </c>
      <c r="Q1620">
        <v>39562.875</v>
      </c>
      <c r="S1620" t="s">
        <v>174</v>
      </c>
    </row>
    <row r="1621" spans="1:19" x14ac:dyDescent="0.2">
      <c r="A1621" t="str">
        <f t="shared" si="25"/>
        <v>AgenteFrontOfficeAgenteprofesionalMatemáticas,cienciasnaturalesyafinesHoraextranocturna OroZona2NA</v>
      </c>
      <c r="B1621" t="s">
        <v>1926</v>
      </c>
      <c r="C1621" t="s">
        <v>106</v>
      </c>
      <c r="D1621" t="s">
        <v>292</v>
      </c>
      <c r="E1621" t="s">
        <v>640</v>
      </c>
      <c r="F1621" t="s">
        <v>288</v>
      </c>
      <c r="G1621" t="s">
        <v>3</v>
      </c>
      <c r="H1621" t="s">
        <v>93</v>
      </c>
      <c r="I1621" t="s">
        <v>96</v>
      </c>
      <c r="J1621" t="s">
        <v>25</v>
      </c>
      <c r="K1621">
        <v>37523.703133642433</v>
      </c>
      <c r="L1621">
        <v>43256.789999999994</v>
      </c>
      <c r="M1621">
        <v>50018.530709965227</v>
      </c>
      <c r="N1621">
        <v>33388.064999999995</v>
      </c>
      <c r="O1621">
        <v>34035.974999999999</v>
      </c>
      <c r="P1621">
        <v>42529.184999999998</v>
      </c>
      <c r="Q1621">
        <v>54911.924999999996</v>
      </c>
      <c r="S1621" t="s">
        <v>174</v>
      </c>
    </row>
    <row r="1622" spans="1:19" x14ac:dyDescent="0.2">
      <c r="A1622" t="str">
        <f t="shared" si="25"/>
        <v>AgenteFrontOfficeAgenteprofesionalMatemáticas,cienciasnaturalesyafinesHoraextradominicalyfestivoOroZona2NA</v>
      </c>
      <c r="B1622" t="s">
        <v>1927</v>
      </c>
      <c r="C1622" t="s">
        <v>106</v>
      </c>
      <c r="D1622" t="s">
        <v>292</v>
      </c>
      <c r="E1622" t="s">
        <v>640</v>
      </c>
      <c r="F1622" t="s">
        <v>90</v>
      </c>
      <c r="G1622" t="s">
        <v>3</v>
      </c>
      <c r="H1622" t="s">
        <v>93</v>
      </c>
      <c r="I1622" t="s">
        <v>96</v>
      </c>
      <c r="J1622" t="s">
        <v>25</v>
      </c>
      <c r="K1622">
        <v>46950.906153781281</v>
      </c>
      <c r="L1622">
        <v>49435.74</v>
      </c>
      <c r="M1622">
        <v>57164.035097103115</v>
      </c>
      <c r="N1622">
        <v>47697.974999999999</v>
      </c>
      <c r="O1622">
        <v>38799.044999999998</v>
      </c>
      <c r="P1622">
        <v>46990.034999999996</v>
      </c>
      <c r="Q1622">
        <v>61131.24</v>
      </c>
      <c r="S1622" t="s">
        <v>174</v>
      </c>
    </row>
    <row r="1623" spans="1:19" x14ac:dyDescent="0.2">
      <c r="A1623" t="str">
        <f t="shared" si="25"/>
        <v>AgenteFrontOfficeAgenteprofesionalMatemáticas,cienciasnaturalesyafinesServicio7x24OroZona2NA</v>
      </c>
      <c r="B1623" t="s">
        <v>1928</v>
      </c>
      <c r="C1623" t="s">
        <v>106</v>
      </c>
      <c r="D1623" t="s">
        <v>292</v>
      </c>
      <c r="E1623" t="s">
        <v>640</v>
      </c>
      <c r="F1623" t="s">
        <v>91</v>
      </c>
      <c r="G1623" t="s">
        <v>3</v>
      </c>
      <c r="H1623" t="s">
        <v>93</v>
      </c>
      <c r="I1623" t="s">
        <v>96</v>
      </c>
      <c r="J1623" t="s">
        <v>260</v>
      </c>
      <c r="K1623">
        <v>16924539.288990818</v>
      </c>
      <c r="L1623">
        <v>20142734.264999997</v>
      </c>
      <c r="M1623">
        <v>29839918.761964083</v>
      </c>
      <c r="N1623">
        <v>22553227.529999997</v>
      </c>
      <c r="O1623">
        <v>22063780.169999998</v>
      </c>
      <c r="P1623">
        <v>34150303.169999994</v>
      </c>
      <c r="Q1623">
        <v>25536811.68</v>
      </c>
      <c r="S1623" t="s">
        <v>174</v>
      </c>
    </row>
    <row r="1624" spans="1:19" x14ac:dyDescent="0.2">
      <c r="A1624" t="str">
        <f t="shared" si="25"/>
        <v>AgenteFrontOfficeAgenteprofesionalMatemáticas,cienciasnaturalesyafinesJornadaOrdinariaPlatinoZona2NA</v>
      </c>
      <c r="B1624" t="s">
        <v>1929</v>
      </c>
      <c r="C1624" t="s">
        <v>106</v>
      </c>
      <c r="D1624" t="s">
        <v>292</v>
      </c>
      <c r="E1624" t="s">
        <v>640</v>
      </c>
      <c r="F1624" t="s">
        <v>89</v>
      </c>
      <c r="G1624" t="s">
        <v>134</v>
      </c>
      <c r="H1624" t="s">
        <v>93</v>
      </c>
      <c r="I1624" t="s">
        <v>96</v>
      </c>
      <c r="J1624" t="s">
        <v>5</v>
      </c>
      <c r="K1624">
        <v>5611895.6648241971</v>
      </c>
      <c r="L1624">
        <v>5836270.8149999995</v>
      </c>
      <c r="M1624">
        <v>7632142.6272607688</v>
      </c>
      <c r="N1624">
        <v>6417392.2649999997</v>
      </c>
      <c r="O1624">
        <v>6044319.2699999996</v>
      </c>
      <c r="P1624">
        <v>6956805.2849999992</v>
      </c>
      <c r="Q1624">
        <v>6763331.6999999993</v>
      </c>
      <c r="S1624" t="s">
        <v>174</v>
      </c>
    </row>
    <row r="1625" spans="1:19" x14ac:dyDescent="0.2">
      <c r="A1625" t="str">
        <f t="shared" si="25"/>
        <v>AgenteFrontOfficeAgenteprofesionalMatemáticas,cienciasnaturalesyafinesHoraextradiurnaPlatinoZona2NA</v>
      </c>
      <c r="B1625" t="s">
        <v>1930</v>
      </c>
      <c r="C1625" t="s">
        <v>106</v>
      </c>
      <c r="D1625" t="s">
        <v>292</v>
      </c>
      <c r="E1625" t="s">
        <v>640</v>
      </c>
      <c r="F1625" t="s">
        <v>172</v>
      </c>
      <c r="G1625" t="s">
        <v>134</v>
      </c>
      <c r="H1625" t="s">
        <v>93</v>
      </c>
      <c r="I1625" t="s">
        <v>96</v>
      </c>
      <c r="J1625" t="s">
        <v>25</v>
      </c>
      <c r="K1625">
        <v>28096.500113503585</v>
      </c>
      <c r="L1625">
        <v>31806.584999999999</v>
      </c>
      <c r="M1625">
        <v>36780.499298957635</v>
      </c>
      <c r="N1625">
        <v>23848.469999999998</v>
      </c>
      <c r="O1625">
        <v>24510.87</v>
      </c>
      <c r="P1625">
        <v>34330.949999999997</v>
      </c>
      <c r="Q1625">
        <v>42047.909999999996</v>
      </c>
      <c r="S1625" t="s">
        <v>174</v>
      </c>
    </row>
    <row r="1626" spans="1:19" x14ac:dyDescent="0.2">
      <c r="A1626" t="str">
        <f t="shared" si="25"/>
        <v>AgenteFrontOfficeAgenteprofesionalMatemáticas,cienciasnaturalesyafinesHoraextranocturna PlatinoZona2NA</v>
      </c>
      <c r="B1626" t="s">
        <v>1931</v>
      </c>
      <c r="C1626" t="s">
        <v>106</v>
      </c>
      <c r="D1626" t="s">
        <v>292</v>
      </c>
      <c r="E1626" t="s">
        <v>640</v>
      </c>
      <c r="F1626" t="s">
        <v>288</v>
      </c>
      <c r="G1626" t="s">
        <v>134</v>
      </c>
      <c r="H1626" t="s">
        <v>93</v>
      </c>
      <c r="I1626" t="s">
        <v>96</v>
      </c>
      <c r="J1626" t="s">
        <v>25</v>
      </c>
      <c r="K1626">
        <v>37523.703133642433</v>
      </c>
      <c r="L1626">
        <v>44528.804999999993</v>
      </c>
      <c r="M1626">
        <v>51492.699018540683</v>
      </c>
      <c r="N1626">
        <v>33388.064999999995</v>
      </c>
      <c r="O1626">
        <v>34035.974999999999</v>
      </c>
      <c r="P1626">
        <v>43444.125</v>
      </c>
      <c r="Q1626">
        <v>58361.579999999994</v>
      </c>
      <c r="S1626" t="s">
        <v>174</v>
      </c>
    </row>
    <row r="1627" spans="1:19" x14ac:dyDescent="0.2">
      <c r="A1627" t="str">
        <f t="shared" si="25"/>
        <v>AgenteFrontOfficeAgenteprofesionalMatemáticas,cienciasnaturalesyafinesHoraextradominicalyfestivoPlatinoZona2NA</v>
      </c>
      <c r="B1627" t="s">
        <v>1932</v>
      </c>
      <c r="C1627" t="s">
        <v>106</v>
      </c>
      <c r="D1627" t="s">
        <v>292</v>
      </c>
      <c r="E1627" t="s">
        <v>640</v>
      </c>
      <c r="F1627" t="s">
        <v>90</v>
      </c>
      <c r="G1627" t="s">
        <v>134</v>
      </c>
      <c r="H1627" t="s">
        <v>93</v>
      </c>
      <c r="I1627" t="s">
        <v>96</v>
      </c>
      <c r="J1627" t="s">
        <v>25</v>
      </c>
      <c r="K1627">
        <v>46950.906153781281</v>
      </c>
      <c r="L1627">
        <v>50889.914999999994</v>
      </c>
      <c r="M1627">
        <v>58848.798878332207</v>
      </c>
      <c r="N1627">
        <v>47697.974999999999</v>
      </c>
      <c r="O1627">
        <v>38799.044999999998</v>
      </c>
      <c r="P1627">
        <v>48000.195</v>
      </c>
      <c r="Q1627">
        <v>64971.09</v>
      </c>
      <c r="S1627" t="s">
        <v>174</v>
      </c>
    </row>
    <row r="1628" spans="1:19" x14ac:dyDescent="0.2">
      <c r="A1628" t="str">
        <f t="shared" si="25"/>
        <v>AgenteFrontOfficeAgenteprofesionalMatemáticas,cienciasnaturalesyafinesServicio7x24PlatinoZona2NA</v>
      </c>
      <c r="B1628" t="s">
        <v>1933</v>
      </c>
      <c r="C1628" t="s">
        <v>106</v>
      </c>
      <c r="D1628" t="s">
        <v>292</v>
      </c>
      <c r="E1628" t="s">
        <v>640</v>
      </c>
      <c r="F1628" t="s">
        <v>91</v>
      </c>
      <c r="G1628" t="s">
        <v>134</v>
      </c>
      <c r="H1628" t="s">
        <v>93</v>
      </c>
      <c r="I1628" t="s">
        <v>96</v>
      </c>
      <c r="J1628" t="s">
        <v>260</v>
      </c>
      <c r="K1628">
        <v>16924539.288990818</v>
      </c>
      <c r="L1628">
        <v>25622465.174999997</v>
      </c>
      <c r="M1628">
        <v>30719374.074724596</v>
      </c>
      <c r="N1628">
        <v>22695760.484999999</v>
      </c>
      <c r="O1628">
        <v>22063780.169999998</v>
      </c>
      <c r="P1628">
        <v>34884718.469999999</v>
      </c>
      <c r="Q1628">
        <v>27141134.129999999</v>
      </c>
      <c r="S1628" t="s">
        <v>174</v>
      </c>
    </row>
    <row r="1629" spans="1:19" x14ac:dyDescent="0.2">
      <c r="A1629" t="str">
        <f t="shared" si="25"/>
        <v>AgenteFrontOfficeAgenteprofesionalMatemáticas,cienciasnaturalesyafinesJornadaOrdinariaPlataZona3NA</v>
      </c>
      <c r="B1629" t="s">
        <v>1934</v>
      </c>
      <c r="C1629" t="s">
        <v>106</v>
      </c>
      <c r="D1629" t="s">
        <v>292</v>
      </c>
      <c r="E1629" t="s">
        <v>640</v>
      </c>
      <c r="F1629" t="s">
        <v>89</v>
      </c>
      <c r="G1629" t="s">
        <v>2</v>
      </c>
      <c r="H1629" t="s">
        <v>94</v>
      </c>
      <c r="I1629" t="s">
        <v>96</v>
      </c>
      <c r="J1629" t="s">
        <v>5</v>
      </c>
      <c r="K1629">
        <v>5611895.6648241971</v>
      </c>
      <c r="L1629">
        <v>5666281.3799999999</v>
      </c>
      <c r="M1629">
        <v>7207308.637432727</v>
      </c>
      <c r="N1629">
        <v>6345954.4949999992</v>
      </c>
      <c r="O1629">
        <v>6044319.2699999996</v>
      </c>
      <c r="P1629">
        <v>6701309.3249999993</v>
      </c>
      <c r="Q1629">
        <v>6093411.3899999997</v>
      </c>
      <c r="S1629" t="s">
        <v>174</v>
      </c>
    </row>
    <row r="1630" spans="1:19" x14ac:dyDescent="0.2">
      <c r="A1630" t="str">
        <f t="shared" si="25"/>
        <v>AgenteFrontOfficeAgenteprofesionalMatemáticas,cienciasnaturalesyafinesHoraextradiurnaPlataZona3NA</v>
      </c>
      <c r="B1630" t="s">
        <v>1935</v>
      </c>
      <c r="C1630" t="s">
        <v>106</v>
      </c>
      <c r="D1630" t="s">
        <v>292</v>
      </c>
      <c r="E1630" t="s">
        <v>640</v>
      </c>
      <c r="F1630" t="s">
        <v>172</v>
      </c>
      <c r="G1630" t="s">
        <v>2</v>
      </c>
      <c r="H1630" t="s">
        <v>94</v>
      </c>
      <c r="I1630" t="s">
        <v>96</v>
      </c>
      <c r="J1630" t="s">
        <v>25</v>
      </c>
      <c r="K1630">
        <v>28096.500113503585</v>
      </c>
      <c r="L1630">
        <v>30879.224999999999</v>
      </c>
      <c r="M1630">
        <v>34733.157283986431</v>
      </c>
      <c r="N1630">
        <v>23848.469999999998</v>
      </c>
      <c r="O1630">
        <v>24510.87</v>
      </c>
      <c r="P1630">
        <v>33070.32</v>
      </c>
      <c r="Q1630">
        <v>37883.07</v>
      </c>
      <c r="S1630" t="s">
        <v>174</v>
      </c>
    </row>
    <row r="1631" spans="1:19" x14ac:dyDescent="0.2">
      <c r="A1631" t="str">
        <f t="shared" si="25"/>
        <v>AgenteFrontOfficeAgenteprofesionalMatemáticas,cienciasnaturalesyafinesHoraextranocturna PlataZona3NA</v>
      </c>
      <c r="B1631" t="s">
        <v>1936</v>
      </c>
      <c r="C1631" t="s">
        <v>106</v>
      </c>
      <c r="D1631" t="s">
        <v>292</v>
      </c>
      <c r="E1631" t="s">
        <v>640</v>
      </c>
      <c r="F1631" t="s">
        <v>288</v>
      </c>
      <c r="G1631" t="s">
        <v>2</v>
      </c>
      <c r="H1631" t="s">
        <v>94</v>
      </c>
      <c r="I1631" t="s">
        <v>96</v>
      </c>
      <c r="J1631" t="s">
        <v>25</v>
      </c>
      <c r="K1631">
        <v>37523.703133642433</v>
      </c>
      <c r="L1631">
        <v>43230.914999999994</v>
      </c>
      <c r="M1631">
        <v>48626.420197580999</v>
      </c>
      <c r="N1631">
        <v>33388.064999999995</v>
      </c>
      <c r="O1631">
        <v>34035.974999999999</v>
      </c>
      <c r="P1631">
        <v>41848.154999999999</v>
      </c>
      <c r="Q1631">
        <v>52580.069999999992</v>
      </c>
      <c r="S1631" t="s">
        <v>174</v>
      </c>
    </row>
    <row r="1632" spans="1:19" x14ac:dyDescent="0.2">
      <c r="A1632" t="str">
        <f t="shared" si="25"/>
        <v>AgenteFrontOfficeAgenteprofesionalMatemáticas,cienciasnaturalesyafinesHoraextradominicalyfestivoPlataZona3NA</v>
      </c>
      <c r="B1632" t="s">
        <v>1937</v>
      </c>
      <c r="C1632" t="s">
        <v>106</v>
      </c>
      <c r="D1632" t="s">
        <v>292</v>
      </c>
      <c r="E1632" t="s">
        <v>640</v>
      </c>
      <c r="F1632" t="s">
        <v>90</v>
      </c>
      <c r="G1632" t="s">
        <v>2</v>
      </c>
      <c r="H1632" t="s">
        <v>94</v>
      </c>
      <c r="I1632" t="s">
        <v>96</v>
      </c>
      <c r="J1632" t="s">
        <v>25</v>
      </c>
      <c r="K1632">
        <v>46950.906153781281</v>
      </c>
      <c r="L1632">
        <v>49406.759999999995</v>
      </c>
      <c r="M1632">
        <v>55573.051654378294</v>
      </c>
      <c r="N1632">
        <v>47697.974999999999</v>
      </c>
      <c r="O1632">
        <v>38799.044999999998</v>
      </c>
      <c r="P1632">
        <v>46237.59</v>
      </c>
      <c r="Q1632">
        <v>58535.459999999992</v>
      </c>
      <c r="S1632" t="s">
        <v>174</v>
      </c>
    </row>
    <row r="1633" spans="1:19" x14ac:dyDescent="0.2">
      <c r="A1633" t="str">
        <f t="shared" si="25"/>
        <v>AgenteFrontOfficeAgenteprofesionalMatemáticas,cienciasnaturalesyafinesServicio7x24PlataZona3NA</v>
      </c>
      <c r="B1633" t="s">
        <v>1938</v>
      </c>
      <c r="C1633" t="s">
        <v>106</v>
      </c>
      <c r="D1633" t="s">
        <v>292</v>
      </c>
      <c r="E1633" t="s">
        <v>640</v>
      </c>
      <c r="F1633" t="s">
        <v>91</v>
      </c>
      <c r="G1633" t="s">
        <v>2</v>
      </c>
      <c r="H1633" t="s">
        <v>94</v>
      </c>
      <c r="I1633" t="s">
        <v>96</v>
      </c>
      <c r="J1633" t="s">
        <v>260</v>
      </c>
      <c r="K1633">
        <v>16924539.288990818</v>
      </c>
      <c r="L1633">
        <v>24876179.459999997</v>
      </c>
      <c r="M1633">
        <v>29009417.265666723</v>
      </c>
      <c r="N1633">
        <v>22527069.974999998</v>
      </c>
      <c r="O1633">
        <v>22063780.169999998</v>
      </c>
      <c r="P1633">
        <v>33603537.509999998</v>
      </c>
      <c r="Q1633">
        <v>24452752.68</v>
      </c>
      <c r="S1633" t="s">
        <v>174</v>
      </c>
    </row>
    <row r="1634" spans="1:19" x14ac:dyDescent="0.2">
      <c r="A1634" t="str">
        <f t="shared" si="25"/>
        <v>AgenteFrontOfficeAgenteprofesionalMatemáticas,cienciasnaturalesyafinesJornadaOrdinariaOroZona3NA</v>
      </c>
      <c r="B1634" t="s">
        <v>1939</v>
      </c>
      <c r="C1634" t="s">
        <v>106</v>
      </c>
      <c r="D1634" t="s">
        <v>292</v>
      </c>
      <c r="E1634" t="s">
        <v>640</v>
      </c>
      <c r="F1634" t="s">
        <v>89</v>
      </c>
      <c r="G1634" t="s">
        <v>3</v>
      </c>
      <c r="H1634" t="s">
        <v>94</v>
      </c>
      <c r="I1634" t="s">
        <v>96</v>
      </c>
      <c r="J1634" t="s">
        <v>5</v>
      </c>
      <c r="K1634">
        <v>5611895.6648241971</v>
      </c>
      <c r="L1634">
        <v>5779607.6699999999</v>
      </c>
      <c r="M1634">
        <v>7413644.412910332</v>
      </c>
      <c r="N1634">
        <v>6398314.1099999994</v>
      </c>
      <c r="O1634">
        <v>6044319.2699999996</v>
      </c>
      <c r="P1634">
        <v>6842389.1399999997</v>
      </c>
      <c r="Q1634">
        <v>6363548.46</v>
      </c>
      <c r="S1634" t="s">
        <v>174</v>
      </c>
    </row>
    <row r="1635" spans="1:19" x14ac:dyDescent="0.2">
      <c r="A1635" t="str">
        <f t="shared" si="25"/>
        <v>AgenteFrontOfficeAgenteprofesionalMatemáticas,cienciasnaturalesyafinesHoraextradiurnaOroZona3NA</v>
      </c>
      <c r="B1635" t="s">
        <v>1940</v>
      </c>
      <c r="C1635" t="s">
        <v>106</v>
      </c>
      <c r="D1635" t="s">
        <v>292</v>
      </c>
      <c r="E1635" t="s">
        <v>640</v>
      </c>
      <c r="F1635" t="s">
        <v>172</v>
      </c>
      <c r="G1635" t="s">
        <v>3</v>
      </c>
      <c r="H1635" t="s">
        <v>94</v>
      </c>
      <c r="I1635" t="s">
        <v>96</v>
      </c>
      <c r="J1635" t="s">
        <v>25</v>
      </c>
      <c r="K1635">
        <v>28096.500113503585</v>
      </c>
      <c r="L1635">
        <v>31498.154999999999</v>
      </c>
      <c r="M1635">
        <v>35727.521935689452</v>
      </c>
      <c r="N1635">
        <v>23848.469999999998</v>
      </c>
      <c r="O1635">
        <v>24510.87</v>
      </c>
      <c r="P1635">
        <v>33766.875</v>
      </c>
      <c r="Q1635">
        <v>39562.875</v>
      </c>
      <c r="S1635" t="s">
        <v>174</v>
      </c>
    </row>
    <row r="1636" spans="1:19" x14ac:dyDescent="0.2">
      <c r="A1636" t="str">
        <f t="shared" si="25"/>
        <v>AgenteFrontOfficeAgenteprofesionalMatemáticas,cienciasnaturalesyafinesHoraextranocturna OroZona3NA</v>
      </c>
      <c r="B1636" t="s">
        <v>1941</v>
      </c>
      <c r="C1636" t="s">
        <v>106</v>
      </c>
      <c r="D1636" t="s">
        <v>292</v>
      </c>
      <c r="E1636" t="s">
        <v>640</v>
      </c>
      <c r="F1636" t="s">
        <v>288</v>
      </c>
      <c r="G1636" t="s">
        <v>3</v>
      </c>
      <c r="H1636" t="s">
        <v>94</v>
      </c>
      <c r="I1636" t="s">
        <v>96</v>
      </c>
      <c r="J1636" t="s">
        <v>25</v>
      </c>
      <c r="K1636">
        <v>37523.703133642433</v>
      </c>
      <c r="L1636">
        <v>44096.174999999996</v>
      </c>
      <c r="M1636">
        <v>50018.530709965227</v>
      </c>
      <c r="N1636">
        <v>33388.064999999995</v>
      </c>
      <c r="O1636">
        <v>34035.974999999999</v>
      </c>
      <c r="P1636">
        <v>42728.939999999995</v>
      </c>
      <c r="Q1636">
        <v>54911.924999999996</v>
      </c>
      <c r="S1636" t="s">
        <v>174</v>
      </c>
    </row>
    <row r="1637" spans="1:19" x14ac:dyDescent="0.2">
      <c r="A1637" t="str">
        <f t="shared" si="25"/>
        <v>AgenteFrontOfficeAgenteprofesionalMatemáticas,cienciasnaturalesyafinesHoraextradominicalyfestivoOroZona3NA</v>
      </c>
      <c r="B1637" t="s">
        <v>1942</v>
      </c>
      <c r="C1637" t="s">
        <v>106</v>
      </c>
      <c r="D1637" t="s">
        <v>292</v>
      </c>
      <c r="E1637" t="s">
        <v>640</v>
      </c>
      <c r="F1637" t="s">
        <v>90</v>
      </c>
      <c r="G1637" t="s">
        <v>3</v>
      </c>
      <c r="H1637" t="s">
        <v>94</v>
      </c>
      <c r="I1637" t="s">
        <v>96</v>
      </c>
      <c r="J1637" t="s">
        <v>25</v>
      </c>
      <c r="K1637">
        <v>46950.906153781281</v>
      </c>
      <c r="L1637">
        <v>50395.184999999998</v>
      </c>
      <c r="M1637">
        <v>57164.035097103115</v>
      </c>
      <c r="N1637">
        <v>47697.974999999999</v>
      </c>
      <c r="O1637">
        <v>38799.044999999998</v>
      </c>
      <c r="P1637">
        <v>47211.524999999994</v>
      </c>
      <c r="Q1637">
        <v>61131.24</v>
      </c>
      <c r="S1637" t="s">
        <v>174</v>
      </c>
    </row>
    <row r="1638" spans="1:19" x14ac:dyDescent="0.2">
      <c r="A1638" t="str">
        <f t="shared" si="25"/>
        <v>AgenteFrontOfficeAgenteprofesionalMatemáticas,cienciasnaturalesyafinesServicio7x24OroZona3NA</v>
      </c>
      <c r="B1638" t="s">
        <v>1943</v>
      </c>
      <c r="C1638" t="s">
        <v>106</v>
      </c>
      <c r="D1638" t="s">
        <v>292</v>
      </c>
      <c r="E1638" t="s">
        <v>640</v>
      </c>
      <c r="F1638" t="s">
        <v>91</v>
      </c>
      <c r="G1638" t="s">
        <v>3</v>
      </c>
      <c r="H1638" t="s">
        <v>94</v>
      </c>
      <c r="I1638" t="s">
        <v>96</v>
      </c>
      <c r="J1638" t="s">
        <v>260</v>
      </c>
      <c r="K1638">
        <v>16924539.288990818</v>
      </c>
      <c r="L1638">
        <v>20533854.555</v>
      </c>
      <c r="M1638">
        <v>29839918.761964083</v>
      </c>
      <c r="N1638">
        <v>22637735.279999997</v>
      </c>
      <c r="O1638">
        <v>22063780.169999998</v>
      </c>
      <c r="P1638">
        <v>34310979.674999997</v>
      </c>
      <c r="Q1638">
        <v>25536811.68</v>
      </c>
      <c r="S1638" t="s">
        <v>174</v>
      </c>
    </row>
    <row r="1639" spans="1:19" x14ac:dyDescent="0.2">
      <c r="A1639" t="str">
        <f t="shared" si="25"/>
        <v>AgenteFrontOfficeAgenteprofesionalMatemáticas,cienciasnaturalesyafinesJornadaOrdinariaPlatinoZona3NA</v>
      </c>
      <c r="B1639" t="s">
        <v>1944</v>
      </c>
      <c r="C1639" t="s">
        <v>106</v>
      </c>
      <c r="D1639" t="s">
        <v>292</v>
      </c>
      <c r="E1639" t="s">
        <v>640</v>
      </c>
      <c r="F1639" t="s">
        <v>89</v>
      </c>
      <c r="G1639" t="s">
        <v>134</v>
      </c>
      <c r="H1639" t="s">
        <v>94</v>
      </c>
      <c r="I1639" t="s">
        <v>96</v>
      </c>
      <c r="J1639" t="s">
        <v>5</v>
      </c>
      <c r="K1639">
        <v>5611895.6648241971</v>
      </c>
      <c r="L1639">
        <v>5949596.0699999994</v>
      </c>
      <c r="M1639">
        <v>7632142.6272607688</v>
      </c>
      <c r="N1639">
        <v>6450673.7249999996</v>
      </c>
      <c r="O1639">
        <v>6044319.2699999996</v>
      </c>
      <c r="P1639">
        <v>6989537.1599999992</v>
      </c>
      <c r="Q1639">
        <v>6763331.6999999993</v>
      </c>
      <c r="S1639" t="s">
        <v>174</v>
      </c>
    </row>
    <row r="1640" spans="1:19" x14ac:dyDescent="0.2">
      <c r="A1640" t="str">
        <f t="shared" si="25"/>
        <v>AgenteFrontOfficeAgenteprofesionalMatemáticas,cienciasnaturalesyafinesHoraextradiurnaPlatinoZona3NA</v>
      </c>
      <c r="B1640" t="s">
        <v>1945</v>
      </c>
      <c r="C1640" t="s">
        <v>106</v>
      </c>
      <c r="D1640" t="s">
        <v>292</v>
      </c>
      <c r="E1640" t="s">
        <v>640</v>
      </c>
      <c r="F1640" t="s">
        <v>172</v>
      </c>
      <c r="G1640" t="s">
        <v>134</v>
      </c>
      <c r="H1640" t="s">
        <v>94</v>
      </c>
      <c r="I1640" t="s">
        <v>96</v>
      </c>
      <c r="J1640" t="s">
        <v>25</v>
      </c>
      <c r="K1640">
        <v>28096.500113503585</v>
      </c>
      <c r="L1640">
        <v>32423.444999999996</v>
      </c>
      <c r="M1640">
        <v>36780.499298957635</v>
      </c>
      <c r="N1640">
        <v>23848.469999999998</v>
      </c>
      <c r="O1640">
        <v>24510.87</v>
      </c>
      <c r="P1640">
        <v>34492.409999999996</v>
      </c>
      <c r="Q1640">
        <v>42047.909999999996</v>
      </c>
      <c r="S1640" t="s">
        <v>174</v>
      </c>
    </row>
    <row r="1641" spans="1:19" x14ac:dyDescent="0.2">
      <c r="A1641" t="str">
        <f t="shared" si="25"/>
        <v>AgenteFrontOfficeAgenteprofesionalMatemáticas,cienciasnaturalesyafinesHoraextranocturna PlatinoZona3NA</v>
      </c>
      <c r="B1641" t="s">
        <v>1946</v>
      </c>
      <c r="C1641" t="s">
        <v>106</v>
      </c>
      <c r="D1641" t="s">
        <v>292</v>
      </c>
      <c r="E1641" t="s">
        <v>640</v>
      </c>
      <c r="F1641" t="s">
        <v>288</v>
      </c>
      <c r="G1641" t="s">
        <v>134</v>
      </c>
      <c r="H1641" t="s">
        <v>94</v>
      </c>
      <c r="I1641" t="s">
        <v>96</v>
      </c>
      <c r="J1641" t="s">
        <v>25</v>
      </c>
      <c r="K1641">
        <v>37523.703133642433</v>
      </c>
      <c r="L1641">
        <v>45393.03</v>
      </c>
      <c r="M1641">
        <v>51492.699018540683</v>
      </c>
      <c r="N1641">
        <v>33388.064999999995</v>
      </c>
      <c r="O1641">
        <v>34035.974999999999</v>
      </c>
      <c r="P1641">
        <v>43648.02</v>
      </c>
      <c r="Q1641">
        <v>58361.579999999994</v>
      </c>
      <c r="S1641" t="s">
        <v>174</v>
      </c>
    </row>
    <row r="1642" spans="1:19" x14ac:dyDescent="0.2">
      <c r="A1642" t="str">
        <f t="shared" si="25"/>
        <v>AgenteFrontOfficeAgenteprofesionalMatemáticas,cienciasnaturalesyafinesHoraextradominicalyfestivoPlatinoZona3NA</v>
      </c>
      <c r="B1642" t="s">
        <v>1947</v>
      </c>
      <c r="C1642" t="s">
        <v>106</v>
      </c>
      <c r="D1642" t="s">
        <v>292</v>
      </c>
      <c r="E1642" t="s">
        <v>640</v>
      </c>
      <c r="F1642" t="s">
        <v>90</v>
      </c>
      <c r="G1642" t="s">
        <v>134</v>
      </c>
      <c r="H1642" t="s">
        <v>94</v>
      </c>
      <c r="I1642" t="s">
        <v>96</v>
      </c>
      <c r="J1642" t="s">
        <v>25</v>
      </c>
      <c r="K1642">
        <v>46950.906153781281</v>
      </c>
      <c r="L1642">
        <v>51877.304999999993</v>
      </c>
      <c r="M1642">
        <v>58848.798878332207</v>
      </c>
      <c r="N1642">
        <v>47697.974999999999</v>
      </c>
      <c r="O1642">
        <v>38799.044999999998</v>
      </c>
      <c r="P1642">
        <v>48226.859999999993</v>
      </c>
      <c r="Q1642">
        <v>64971.09</v>
      </c>
      <c r="S1642" t="s">
        <v>174</v>
      </c>
    </row>
    <row r="1643" spans="1:19" x14ac:dyDescent="0.2">
      <c r="A1643" t="str">
        <f t="shared" si="25"/>
        <v>AgenteFrontOfficeAgenteprofesionalMatemáticas,cienciasnaturalesyafinesServicio7x24PlatinoZona3NA</v>
      </c>
      <c r="B1643" t="s">
        <v>1948</v>
      </c>
      <c r="C1643" t="s">
        <v>106</v>
      </c>
      <c r="D1643" t="s">
        <v>292</v>
      </c>
      <c r="E1643" t="s">
        <v>640</v>
      </c>
      <c r="F1643" t="s">
        <v>91</v>
      </c>
      <c r="G1643" t="s">
        <v>134</v>
      </c>
      <c r="H1643" t="s">
        <v>94</v>
      </c>
      <c r="I1643" t="s">
        <v>96</v>
      </c>
      <c r="J1643" t="s">
        <v>260</v>
      </c>
      <c r="K1643">
        <v>16924539.288990818</v>
      </c>
      <c r="L1643">
        <v>26119988.639999997</v>
      </c>
      <c r="M1643">
        <v>30719374.074724596</v>
      </c>
      <c r="N1643">
        <v>22748400.584999997</v>
      </c>
      <c r="O1643">
        <v>22063780.169999998</v>
      </c>
      <c r="P1643">
        <v>35048850.839999996</v>
      </c>
      <c r="Q1643">
        <v>27141134.129999999</v>
      </c>
      <c r="S1643" t="s">
        <v>174</v>
      </c>
    </row>
    <row r="1644" spans="1:19" x14ac:dyDescent="0.2">
      <c r="A1644" t="str">
        <f t="shared" si="25"/>
        <v>AgenteFrontOfficeAgenteprofesionalCienciasdelasaludyafinesJornadaOrdinariaPlataZona1NA</v>
      </c>
      <c r="B1644" t="s">
        <v>1949</v>
      </c>
      <c r="C1644" t="s">
        <v>106</v>
      </c>
      <c r="D1644" t="s">
        <v>292</v>
      </c>
      <c r="E1644" t="s">
        <v>656</v>
      </c>
      <c r="F1644" t="s">
        <v>89</v>
      </c>
      <c r="G1644" t="s">
        <v>2</v>
      </c>
      <c r="H1644" t="s">
        <v>92</v>
      </c>
      <c r="I1644" t="s">
        <v>96</v>
      </c>
      <c r="J1644" t="s">
        <v>5</v>
      </c>
      <c r="K1644">
        <v>7120248.1480464134</v>
      </c>
      <c r="L1644">
        <v>6957241.0199999996</v>
      </c>
      <c r="M1644">
        <v>10852900.825959943</v>
      </c>
      <c r="N1644">
        <v>8008314.5699999994</v>
      </c>
      <c r="O1644">
        <v>9403560.8099999987</v>
      </c>
      <c r="P1644">
        <v>7824767.669999999</v>
      </c>
      <c r="Q1644">
        <v>7941206.2049999991</v>
      </c>
      <c r="S1644" t="s">
        <v>174</v>
      </c>
    </row>
    <row r="1645" spans="1:19" x14ac:dyDescent="0.2">
      <c r="A1645" t="str">
        <f t="shared" si="25"/>
        <v>AgenteFrontOfficeAgenteprofesionalCienciasdelasaludyafinesHoraextradiurnaPlataZona1NA</v>
      </c>
      <c r="B1645" t="s">
        <v>1950</v>
      </c>
      <c r="C1645" t="s">
        <v>106</v>
      </c>
      <c r="D1645" t="s">
        <v>292</v>
      </c>
      <c r="E1645" t="s">
        <v>656</v>
      </c>
      <c r="F1645" t="s">
        <v>172</v>
      </c>
      <c r="G1645" t="s">
        <v>2</v>
      </c>
      <c r="H1645" t="s">
        <v>92</v>
      </c>
      <c r="I1645" t="s">
        <v>96</v>
      </c>
      <c r="J1645" t="s">
        <v>25</v>
      </c>
      <c r="K1645">
        <v>35952.502630285955</v>
      </c>
      <c r="L1645">
        <v>37914.119999999995</v>
      </c>
      <c r="M1645">
        <v>57508.998125944752</v>
      </c>
      <c r="N1645">
        <v>31798.304999999997</v>
      </c>
      <c r="O1645">
        <v>40062.78</v>
      </c>
      <c r="P1645">
        <v>40944.6</v>
      </c>
      <c r="Q1645">
        <v>50300.999999999993</v>
      </c>
      <c r="S1645" t="s">
        <v>174</v>
      </c>
    </row>
    <row r="1646" spans="1:19" x14ac:dyDescent="0.2">
      <c r="A1646" t="str">
        <f t="shared" si="25"/>
        <v>AgenteFrontOfficeAgenteprofesionalCienciasdelasaludyafinesHoraextranocturna PlataZona1NA</v>
      </c>
      <c r="B1646" t="s">
        <v>1951</v>
      </c>
      <c r="C1646" t="s">
        <v>106</v>
      </c>
      <c r="D1646" t="s">
        <v>292</v>
      </c>
      <c r="E1646" t="s">
        <v>656</v>
      </c>
      <c r="F1646" t="s">
        <v>288</v>
      </c>
      <c r="G1646" t="s">
        <v>2</v>
      </c>
      <c r="H1646" t="s">
        <v>92</v>
      </c>
      <c r="I1646" t="s">
        <v>96</v>
      </c>
      <c r="J1646" t="s">
        <v>25</v>
      </c>
      <c r="K1646">
        <v>48522.10665713776</v>
      </c>
      <c r="L1646">
        <v>53079.974999999999</v>
      </c>
      <c r="M1646">
        <v>80512.597376322636</v>
      </c>
      <c r="N1646">
        <v>44517.42</v>
      </c>
      <c r="O1646">
        <v>55809.27</v>
      </c>
      <c r="P1646">
        <v>52305.794999999998</v>
      </c>
      <c r="Q1646">
        <v>69815.924999999988</v>
      </c>
      <c r="S1646" t="s">
        <v>174</v>
      </c>
    </row>
    <row r="1647" spans="1:19" x14ac:dyDescent="0.2">
      <c r="A1647" t="str">
        <f t="shared" si="25"/>
        <v>AgenteFrontOfficeAgenteprofesionalCienciasdelasaludyafinesHoraextradominicalyfestivoPlataZona1NA</v>
      </c>
      <c r="B1647" t="s">
        <v>1952</v>
      </c>
      <c r="C1647" t="s">
        <v>106</v>
      </c>
      <c r="D1647" t="s">
        <v>292</v>
      </c>
      <c r="E1647" t="s">
        <v>656</v>
      </c>
      <c r="F1647" t="s">
        <v>90</v>
      </c>
      <c r="G1647" t="s">
        <v>2</v>
      </c>
      <c r="H1647" t="s">
        <v>92</v>
      </c>
      <c r="I1647" t="s">
        <v>96</v>
      </c>
      <c r="J1647" t="s">
        <v>25</v>
      </c>
      <c r="K1647">
        <v>61091.71068398955</v>
      </c>
      <c r="L1647">
        <v>60663.42</v>
      </c>
      <c r="M1647">
        <v>92014.397001511592</v>
      </c>
      <c r="N1647">
        <v>63596.609999999993</v>
      </c>
      <c r="O1647">
        <v>63682.514999999992</v>
      </c>
      <c r="P1647">
        <v>57987.944999999992</v>
      </c>
      <c r="Q1647">
        <v>77723.324999999997</v>
      </c>
      <c r="S1647" t="s">
        <v>174</v>
      </c>
    </row>
    <row r="1648" spans="1:19" x14ac:dyDescent="0.2">
      <c r="A1648" t="str">
        <f t="shared" si="25"/>
        <v>AgenteFrontOfficeAgenteprofesionalCienciasdelasaludyafinesServicio7x24PlataZona1NA</v>
      </c>
      <c r="B1648" t="s">
        <v>1953</v>
      </c>
      <c r="C1648" t="s">
        <v>106</v>
      </c>
      <c r="D1648" t="s">
        <v>292</v>
      </c>
      <c r="E1648" t="s">
        <v>656</v>
      </c>
      <c r="F1648" t="s">
        <v>91</v>
      </c>
      <c r="G1648" t="s">
        <v>2</v>
      </c>
      <c r="H1648" t="s">
        <v>92</v>
      </c>
      <c r="I1648" t="s">
        <v>96</v>
      </c>
      <c r="J1648" t="s">
        <v>260</v>
      </c>
      <c r="K1648">
        <v>22203772.980268575</v>
      </c>
      <c r="L1648">
        <v>31241820.689999998</v>
      </c>
      <c r="M1648">
        <v>43682925.824488766</v>
      </c>
      <c r="N1648">
        <v>29088421.424999997</v>
      </c>
      <c r="O1648">
        <v>35115053.579999998</v>
      </c>
      <c r="P1648">
        <v>40457855.024999999</v>
      </c>
      <c r="Q1648">
        <v>32318667.809999999</v>
      </c>
      <c r="S1648" t="s">
        <v>174</v>
      </c>
    </row>
    <row r="1649" spans="1:19" x14ac:dyDescent="0.2">
      <c r="A1649" t="str">
        <f t="shared" si="25"/>
        <v>AgenteFrontOfficeAgenteprofesionalCienciasdelasaludyafinesJornadaOrdinariaOroZona1NA</v>
      </c>
      <c r="B1649" t="s">
        <v>1954</v>
      </c>
      <c r="C1649" t="s">
        <v>106</v>
      </c>
      <c r="D1649" t="s">
        <v>292</v>
      </c>
      <c r="E1649" t="s">
        <v>656</v>
      </c>
      <c r="F1649" t="s">
        <v>89</v>
      </c>
      <c r="G1649" t="s">
        <v>3</v>
      </c>
      <c r="H1649" t="s">
        <v>92</v>
      </c>
      <c r="I1649" t="s">
        <v>96</v>
      </c>
      <c r="J1649" t="s">
        <v>5</v>
      </c>
      <c r="K1649">
        <v>7120248.1480464134</v>
      </c>
      <c r="L1649">
        <v>7096386.419999999</v>
      </c>
      <c r="M1649">
        <v>11163605.115280297</v>
      </c>
      <c r="N1649">
        <v>8055914.2199999997</v>
      </c>
      <c r="O1649">
        <v>9403560.8099999987</v>
      </c>
      <c r="P1649">
        <v>7989499.3049999997</v>
      </c>
      <c r="Q1649">
        <v>8293261.4549999991</v>
      </c>
      <c r="S1649" t="s">
        <v>174</v>
      </c>
    </row>
    <row r="1650" spans="1:19" x14ac:dyDescent="0.2">
      <c r="A1650" t="str">
        <f t="shared" si="25"/>
        <v>AgenteFrontOfficeAgenteprofesionalCienciasdelasaludyafinesHoraextradiurnaOroZona1NA</v>
      </c>
      <c r="B1650" t="s">
        <v>1955</v>
      </c>
      <c r="C1650" t="s">
        <v>106</v>
      </c>
      <c r="D1650" t="s">
        <v>292</v>
      </c>
      <c r="E1650" t="s">
        <v>656</v>
      </c>
      <c r="F1650" t="s">
        <v>172</v>
      </c>
      <c r="G1650" t="s">
        <v>3</v>
      </c>
      <c r="H1650" t="s">
        <v>92</v>
      </c>
      <c r="I1650" t="s">
        <v>96</v>
      </c>
      <c r="J1650" t="s">
        <v>25</v>
      </c>
      <c r="K1650">
        <v>35952.502630285955</v>
      </c>
      <c r="L1650">
        <v>38672.774999999994</v>
      </c>
      <c r="M1650">
        <v>59155.405172207116</v>
      </c>
      <c r="N1650">
        <v>31798.304999999997</v>
      </c>
      <c r="O1650">
        <v>40062.78</v>
      </c>
      <c r="P1650">
        <v>41806.754999999997</v>
      </c>
      <c r="Q1650">
        <v>52530.39</v>
      </c>
      <c r="S1650" t="s">
        <v>174</v>
      </c>
    </row>
    <row r="1651" spans="1:19" x14ac:dyDescent="0.2">
      <c r="A1651" t="str">
        <f t="shared" si="25"/>
        <v>AgenteFrontOfficeAgenteprofesionalCienciasdelasaludyafinesHoraextranocturna OroZona1NA</v>
      </c>
      <c r="B1651" t="s">
        <v>1956</v>
      </c>
      <c r="C1651" t="s">
        <v>106</v>
      </c>
      <c r="D1651" t="s">
        <v>292</v>
      </c>
      <c r="E1651" t="s">
        <v>656</v>
      </c>
      <c r="F1651" t="s">
        <v>288</v>
      </c>
      <c r="G1651" t="s">
        <v>3</v>
      </c>
      <c r="H1651" t="s">
        <v>92</v>
      </c>
      <c r="I1651" t="s">
        <v>96</v>
      </c>
      <c r="J1651" t="s">
        <v>25</v>
      </c>
      <c r="K1651">
        <v>48522.10665713776</v>
      </c>
      <c r="L1651">
        <v>54141.884999999995</v>
      </c>
      <c r="M1651">
        <v>82817.567241089972</v>
      </c>
      <c r="N1651">
        <v>44517.42</v>
      </c>
      <c r="O1651">
        <v>55809.27</v>
      </c>
      <c r="P1651">
        <v>53407.034999999996</v>
      </c>
      <c r="Q1651">
        <v>72911.61</v>
      </c>
      <c r="S1651" t="s">
        <v>174</v>
      </c>
    </row>
    <row r="1652" spans="1:19" x14ac:dyDescent="0.2">
      <c r="A1652" t="str">
        <f t="shared" si="25"/>
        <v>AgenteFrontOfficeAgenteprofesionalCienciasdelasaludyafinesHoraextradominicalyfestivoOroZona1NA</v>
      </c>
      <c r="B1652" t="s">
        <v>1957</v>
      </c>
      <c r="C1652" t="s">
        <v>106</v>
      </c>
      <c r="D1652" t="s">
        <v>292</v>
      </c>
      <c r="E1652" t="s">
        <v>656</v>
      </c>
      <c r="F1652" t="s">
        <v>90</v>
      </c>
      <c r="G1652" t="s">
        <v>3</v>
      </c>
      <c r="H1652" t="s">
        <v>92</v>
      </c>
      <c r="I1652" t="s">
        <v>96</v>
      </c>
      <c r="J1652" t="s">
        <v>25</v>
      </c>
      <c r="K1652">
        <v>61091.71068398955</v>
      </c>
      <c r="L1652">
        <v>61876.439999999995</v>
      </c>
      <c r="M1652">
        <v>94648.648275531406</v>
      </c>
      <c r="N1652">
        <v>63596.609999999993</v>
      </c>
      <c r="O1652">
        <v>63682.514999999992</v>
      </c>
      <c r="P1652">
        <v>59208.209999999992</v>
      </c>
      <c r="Q1652">
        <v>81168.84</v>
      </c>
      <c r="S1652" t="s">
        <v>174</v>
      </c>
    </row>
    <row r="1653" spans="1:19" x14ac:dyDescent="0.2">
      <c r="A1653" t="str">
        <f t="shared" si="25"/>
        <v>AgenteFrontOfficeAgenteprofesionalCienciasdelasaludyafinesServicio7x24OroZona1NA</v>
      </c>
      <c r="B1653" t="s">
        <v>1958</v>
      </c>
      <c r="C1653" t="s">
        <v>106</v>
      </c>
      <c r="D1653" t="s">
        <v>292</v>
      </c>
      <c r="E1653" t="s">
        <v>656</v>
      </c>
      <c r="F1653" t="s">
        <v>91</v>
      </c>
      <c r="G1653" t="s">
        <v>3</v>
      </c>
      <c r="H1653" t="s">
        <v>92</v>
      </c>
      <c r="I1653" t="s">
        <v>96</v>
      </c>
      <c r="J1653" t="s">
        <v>260</v>
      </c>
      <c r="K1653">
        <v>22203772.980268575</v>
      </c>
      <c r="L1653">
        <v>27425988.899999999</v>
      </c>
      <c r="M1653">
        <v>44933510.58900319</v>
      </c>
      <c r="N1653">
        <v>29189026.529999997</v>
      </c>
      <c r="O1653">
        <v>35115053.579999998</v>
      </c>
      <c r="P1653">
        <v>41309599.994999997</v>
      </c>
      <c r="Q1653">
        <v>33751444.184999995</v>
      </c>
      <c r="S1653" t="s">
        <v>174</v>
      </c>
    </row>
    <row r="1654" spans="1:19" x14ac:dyDescent="0.2">
      <c r="A1654" t="str">
        <f t="shared" si="25"/>
        <v>AgenteFrontOfficeAgenteprofesionalCienciasdelasaludyafinesJornadaOrdinariaPlatinoZona1NA</v>
      </c>
      <c r="B1654" t="s">
        <v>1959</v>
      </c>
      <c r="C1654" t="s">
        <v>106</v>
      </c>
      <c r="D1654" t="s">
        <v>292</v>
      </c>
      <c r="E1654" t="s">
        <v>656</v>
      </c>
      <c r="F1654" t="s">
        <v>89</v>
      </c>
      <c r="G1654" t="s">
        <v>134</v>
      </c>
      <c r="H1654" t="s">
        <v>92</v>
      </c>
      <c r="I1654" t="s">
        <v>96</v>
      </c>
      <c r="J1654" t="s">
        <v>5</v>
      </c>
      <c r="K1654">
        <v>7120248.1480464134</v>
      </c>
      <c r="L1654">
        <v>7305103.4849999994</v>
      </c>
      <c r="M1654">
        <v>11492623.833679361</v>
      </c>
      <c r="N1654">
        <v>8103513.8699999992</v>
      </c>
      <c r="O1654">
        <v>9403560.8099999987</v>
      </c>
      <c r="P1654">
        <v>8161316.5499999998</v>
      </c>
      <c r="Q1654">
        <v>8814277.3499999996</v>
      </c>
      <c r="S1654" t="s">
        <v>174</v>
      </c>
    </row>
    <row r="1655" spans="1:19" x14ac:dyDescent="0.2">
      <c r="A1655" t="str">
        <f t="shared" si="25"/>
        <v>AgenteFrontOfficeAgenteprofesionalCienciasdelasaludyafinesHoraextradiurnaPlatinoZona1NA</v>
      </c>
      <c r="B1655" t="s">
        <v>1960</v>
      </c>
      <c r="C1655" t="s">
        <v>106</v>
      </c>
      <c r="D1655" t="s">
        <v>292</v>
      </c>
      <c r="E1655" t="s">
        <v>656</v>
      </c>
      <c r="F1655" t="s">
        <v>172</v>
      </c>
      <c r="G1655" t="s">
        <v>134</v>
      </c>
      <c r="H1655" t="s">
        <v>92</v>
      </c>
      <c r="I1655" t="s">
        <v>96</v>
      </c>
      <c r="J1655" t="s">
        <v>25</v>
      </c>
      <c r="K1655">
        <v>35952.502630285955</v>
      </c>
      <c r="L1655">
        <v>39810.239999999998</v>
      </c>
      <c r="M1655">
        <v>60898.859494995428</v>
      </c>
      <c r="N1655">
        <v>31798.304999999997</v>
      </c>
      <c r="O1655">
        <v>40062.78</v>
      </c>
      <c r="P1655">
        <v>42705.134999999995</v>
      </c>
      <c r="Q1655">
        <v>55831.004999999997</v>
      </c>
      <c r="S1655" t="s">
        <v>174</v>
      </c>
    </row>
    <row r="1656" spans="1:19" x14ac:dyDescent="0.2">
      <c r="A1656" t="str">
        <f t="shared" si="25"/>
        <v>AgenteFrontOfficeAgenteprofesionalCienciasdelasaludyafinesHoraextranocturna PlatinoZona1NA</v>
      </c>
      <c r="B1656" t="s">
        <v>1961</v>
      </c>
      <c r="C1656" t="s">
        <v>106</v>
      </c>
      <c r="D1656" t="s">
        <v>292</v>
      </c>
      <c r="E1656" t="s">
        <v>656</v>
      </c>
      <c r="F1656" t="s">
        <v>288</v>
      </c>
      <c r="G1656" t="s">
        <v>134</v>
      </c>
      <c r="H1656" t="s">
        <v>92</v>
      </c>
      <c r="I1656" t="s">
        <v>96</v>
      </c>
      <c r="J1656" t="s">
        <v>25</v>
      </c>
      <c r="K1656">
        <v>48522.10665713776</v>
      </c>
      <c r="L1656">
        <v>55734.749999999993</v>
      </c>
      <c r="M1656">
        <v>85258.403292993593</v>
      </c>
      <c r="N1656">
        <v>44517.42</v>
      </c>
      <c r="O1656">
        <v>55809.27</v>
      </c>
      <c r="P1656">
        <v>54555.884999999995</v>
      </c>
      <c r="Q1656">
        <v>77491.485000000001</v>
      </c>
      <c r="S1656" t="s">
        <v>174</v>
      </c>
    </row>
    <row r="1657" spans="1:19" x14ac:dyDescent="0.2">
      <c r="A1657" t="str">
        <f t="shared" si="25"/>
        <v>AgenteFrontOfficeAgenteprofesionalCienciasdelasaludyafinesHoraextradominicalyfestivoPlatinoZona1NA</v>
      </c>
      <c r="B1657" t="s">
        <v>1962</v>
      </c>
      <c r="C1657" t="s">
        <v>106</v>
      </c>
      <c r="D1657" t="s">
        <v>292</v>
      </c>
      <c r="E1657" t="s">
        <v>656</v>
      </c>
      <c r="F1657" t="s">
        <v>90</v>
      </c>
      <c r="G1657" t="s">
        <v>134</v>
      </c>
      <c r="H1657" t="s">
        <v>92</v>
      </c>
      <c r="I1657" t="s">
        <v>96</v>
      </c>
      <c r="J1657" t="s">
        <v>25</v>
      </c>
      <c r="K1657">
        <v>61091.71068398955</v>
      </c>
      <c r="L1657">
        <v>63695.969999999994</v>
      </c>
      <c r="M1657">
        <v>97438.17519199269</v>
      </c>
      <c r="N1657">
        <v>63596.609999999993</v>
      </c>
      <c r="O1657">
        <v>63682.514999999992</v>
      </c>
      <c r="P1657">
        <v>60482.294999999998</v>
      </c>
      <c r="Q1657">
        <v>86268.284999999989</v>
      </c>
      <c r="S1657" t="s">
        <v>174</v>
      </c>
    </row>
    <row r="1658" spans="1:19" x14ac:dyDescent="0.2">
      <c r="A1658" t="str">
        <f t="shared" si="25"/>
        <v>AgenteFrontOfficeAgenteprofesionalCienciasdelasaludyafinesServicio7x24PlatinoZona1NA</v>
      </c>
      <c r="B1658" t="s">
        <v>1963</v>
      </c>
      <c r="C1658" t="s">
        <v>106</v>
      </c>
      <c r="D1658" t="s">
        <v>292</v>
      </c>
      <c r="E1658" t="s">
        <v>656</v>
      </c>
      <c r="F1658" t="s">
        <v>91</v>
      </c>
      <c r="G1658" t="s">
        <v>134</v>
      </c>
      <c r="H1658" t="s">
        <v>92</v>
      </c>
      <c r="I1658" t="s">
        <v>96</v>
      </c>
      <c r="J1658" t="s">
        <v>260</v>
      </c>
      <c r="K1658">
        <v>22203772.980268575</v>
      </c>
      <c r="L1658">
        <v>32803912.034999996</v>
      </c>
      <c r="M1658">
        <v>46257810.930559434</v>
      </c>
      <c r="N1658">
        <v>29289631.634999998</v>
      </c>
      <c r="O1658">
        <v>35115053.579999998</v>
      </c>
      <c r="P1658">
        <v>42197978.789999999</v>
      </c>
      <c r="Q1658">
        <v>35871842.474999994</v>
      </c>
      <c r="S1658" t="s">
        <v>174</v>
      </c>
    </row>
    <row r="1659" spans="1:19" x14ac:dyDescent="0.2">
      <c r="A1659" t="str">
        <f t="shared" si="25"/>
        <v>AgenteFrontOfficeAgenteprofesionalCienciasdelasaludyafinesJornadaOrdinariaPlataZona2NA</v>
      </c>
      <c r="B1659" t="s">
        <v>1964</v>
      </c>
      <c r="C1659" t="s">
        <v>106</v>
      </c>
      <c r="D1659" t="s">
        <v>292</v>
      </c>
      <c r="E1659" t="s">
        <v>656</v>
      </c>
      <c r="F1659" t="s">
        <v>89</v>
      </c>
      <c r="G1659" t="s">
        <v>2</v>
      </c>
      <c r="H1659" t="s">
        <v>93</v>
      </c>
      <c r="I1659" t="s">
        <v>96</v>
      </c>
      <c r="J1659" t="s">
        <v>5</v>
      </c>
      <c r="K1659">
        <v>7120248.1480464134</v>
      </c>
      <c r="L1659">
        <v>7165959.1199999992</v>
      </c>
      <c r="M1659">
        <v>10852900.825959943</v>
      </c>
      <c r="N1659">
        <v>8065434.1499999994</v>
      </c>
      <c r="O1659">
        <v>9403560.8099999987</v>
      </c>
      <c r="P1659">
        <v>8315411.4899999993</v>
      </c>
      <c r="Q1659">
        <v>7941206.2049999991</v>
      </c>
      <c r="S1659" t="s">
        <v>174</v>
      </c>
    </row>
    <row r="1660" spans="1:19" x14ac:dyDescent="0.2">
      <c r="A1660" t="str">
        <f t="shared" si="25"/>
        <v>AgenteFrontOfficeAgenteprofesionalCienciasdelasaludyafinesHoraextradiurnaPlataZona2NA</v>
      </c>
      <c r="B1660" t="s">
        <v>1965</v>
      </c>
      <c r="C1660" t="s">
        <v>106</v>
      </c>
      <c r="D1660" t="s">
        <v>292</v>
      </c>
      <c r="E1660" t="s">
        <v>656</v>
      </c>
      <c r="F1660" t="s">
        <v>172</v>
      </c>
      <c r="G1660" t="s">
        <v>2</v>
      </c>
      <c r="H1660" t="s">
        <v>93</v>
      </c>
      <c r="I1660" t="s">
        <v>96</v>
      </c>
      <c r="J1660" t="s">
        <v>25</v>
      </c>
      <c r="K1660">
        <v>35952.502630285955</v>
      </c>
      <c r="L1660">
        <v>39051.584999999999</v>
      </c>
      <c r="M1660">
        <v>57508.998125944752</v>
      </c>
      <c r="N1660">
        <v>31798.304999999997</v>
      </c>
      <c r="O1660">
        <v>40062.78</v>
      </c>
      <c r="P1660">
        <v>43511.399999999994</v>
      </c>
      <c r="Q1660">
        <v>50300.999999999993</v>
      </c>
      <c r="S1660" t="s">
        <v>174</v>
      </c>
    </row>
    <row r="1661" spans="1:19" x14ac:dyDescent="0.2">
      <c r="A1661" t="str">
        <f t="shared" si="25"/>
        <v>AgenteFrontOfficeAgenteprofesionalCienciasdelasaludyafinesHoraextranocturna PlataZona2NA</v>
      </c>
      <c r="B1661" t="s">
        <v>1966</v>
      </c>
      <c r="C1661" t="s">
        <v>106</v>
      </c>
      <c r="D1661" t="s">
        <v>292</v>
      </c>
      <c r="E1661" t="s">
        <v>656</v>
      </c>
      <c r="F1661" t="s">
        <v>288</v>
      </c>
      <c r="G1661" t="s">
        <v>2</v>
      </c>
      <c r="H1661" t="s">
        <v>93</v>
      </c>
      <c r="I1661" t="s">
        <v>96</v>
      </c>
      <c r="J1661" t="s">
        <v>25</v>
      </c>
      <c r="K1661">
        <v>48522.10665713776</v>
      </c>
      <c r="L1661">
        <v>54672.84</v>
      </c>
      <c r="M1661">
        <v>80512.597376322636</v>
      </c>
      <c r="N1661">
        <v>44517.42</v>
      </c>
      <c r="O1661">
        <v>55809.27</v>
      </c>
      <c r="P1661">
        <v>55585.71</v>
      </c>
      <c r="Q1661">
        <v>69815.924999999988</v>
      </c>
      <c r="S1661" t="s">
        <v>174</v>
      </c>
    </row>
    <row r="1662" spans="1:19" x14ac:dyDescent="0.2">
      <c r="A1662" t="str">
        <f t="shared" si="25"/>
        <v>AgenteFrontOfficeAgenteprofesionalCienciasdelasaludyafinesHoraextradominicalyfestivoPlataZona2NA</v>
      </c>
      <c r="B1662" t="s">
        <v>1967</v>
      </c>
      <c r="C1662" t="s">
        <v>106</v>
      </c>
      <c r="D1662" t="s">
        <v>292</v>
      </c>
      <c r="E1662" t="s">
        <v>656</v>
      </c>
      <c r="F1662" t="s">
        <v>90</v>
      </c>
      <c r="G1662" t="s">
        <v>2</v>
      </c>
      <c r="H1662" t="s">
        <v>93</v>
      </c>
      <c r="I1662" t="s">
        <v>96</v>
      </c>
      <c r="J1662" t="s">
        <v>25</v>
      </c>
      <c r="K1662">
        <v>61091.71068398955</v>
      </c>
      <c r="L1662">
        <v>62482.95</v>
      </c>
      <c r="M1662">
        <v>92014.397001511592</v>
      </c>
      <c r="N1662">
        <v>63596.609999999993</v>
      </c>
      <c r="O1662">
        <v>63682.514999999992</v>
      </c>
      <c r="P1662">
        <v>61623.899999999994</v>
      </c>
      <c r="Q1662">
        <v>77723.324999999997</v>
      </c>
      <c r="S1662" t="s">
        <v>174</v>
      </c>
    </row>
    <row r="1663" spans="1:19" x14ac:dyDescent="0.2">
      <c r="A1663" t="str">
        <f t="shared" si="25"/>
        <v>AgenteFrontOfficeAgenteprofesionalCienciasdelasaludyafinesServicio7x24PlataZona2NA</v>
      </c>
      <c r="B1663" t="s">
        <v>1968</v>
      </c>
      <c r="C1663" t="s">
        <v>106</v>
      </c>
      <c r="D1663" t="s">
        <v>292</v>
      </c>
      <c r="E1663" t="s">
        <v>656</v>
      </c>
      <c r="F1663" t="s">
        <v>91</v>
      </c>
      <c r="G1663" t="s">
        <v>2</v>
      </c>
      <c r="H1663" t="s">
        <v>93</v>
      </c>
      <c r="I1663" t="s">
        <v>96</v>
      </c>
      <c r="J1663" t="s">
        <v>260</v>
      </c>
      <c r="K1663">
        <v>22203772.980268575</v>
      </c>
      <c r="L1663">
        <v>32179076.324999999</v>
      </c>
      <c r="M1663">
        <v>43682925.824488766</v>
      </c>
      <c r="N1663">
        <v>29209146.929999996</v>
      </c>
      <c r="O1663">
        <v>35115053.579999998</v>
      </c>
      <c r="P1663">
        <v>42994724.894999996</v>
      </c>
      <c r="Q1663">
        <v>32318667.809999999</v>
      </c>
      <c r="S1663" t="s">
        <v>174</v>
      </c>
    </row>
    <row r="1664" spans="1:19" x14ac:dyDescent="0.2">
      <c r="A1664" t="str">
        <f t="shared" si="25"/>
        <v>AgenteFrontOfficeAgenteprofesionalCienciasdelasaludyafinesJornadaOrdinariaOroZona2NA</v>
      </c>
      <c r="B1664" t="s">
        <v>1969</v>
      </c>
      <c r="C1664" t="s">
        <v>106</v>
      </c>
      <c r="D1664" t="s">
        <v>292</v>
      </c>
      <c r="E1664" t="s">
        <v>656</v>
      </c>
      <c r="F1664" t="s">
        <v>89</v>
      </c>
      <c r="G1664" t="s">
        <v>3</v>
      </c>
      <c r="H1664" t="s">
        <v>93</v>
      </c>
      <c r="I1664" t="s">
        <v>96</v>
      </c>
      <c r="J1664" t="s">
        <v>5</v>
      </c>
      <c r="K1664">
        <v>7120248.1480464134</v>
      </c>
      <c r="L1664">
        <v>7309278.6749999998</v>
      </c>
      <c r="M1664">
        <v>11163605.115280297</v>
      </c>
      <c r="N1664">
        <v>8115890.3999999994</v>
      </c>
      <c r="O1664">
        <v>9403560.8099999987</v>
      </c>
      <c r="P1664">
        <v>8490473.459999999</v>
      </c>
      <c r="Q1664">
        <v>8293261.4549999991</v>
      </c>
      <c r="S1664" t="s">
        <v>174</v>
      </c>
    </row>
    <row r="1665" spans="1:19" x14ac:dyDescent="0.2">
      <c r="A1665" t="str">
        <f t="shared" si="25"/>
        <v>AgenteFrontOfficeAgenteprofesionalCienciasdelasaludyafinesHoraextradiurnaOroZona2NA</v>
      </c>
      <c r="B1665" t="s">
        <v>1970</v>
      </c>
      <c r="C1665" t="s">
        <v>106</v>
      </c>
      <c r="D1665" t="s">
        <v>292</v>
      </c>
      <c r="E1665" t="s">
        <v>656</v>
      </c>
      <c r="F1665" t="s">
        <v>172</v>
      </c>
      <c r="G1665" t="s">
        <v>3</v>
      </c>
      <c r="H1665" t="s">
        <v>93</v>
      </c>
      <c r="I1665" t="s">
        <v>96</v>
      </c>
      <c r="J1665" t="s">
        <v>25</v>
      </c>
      <c r="K1665">
        <v>35952.502630285955</v>
      </c>
      <c r="L1665">
        <v>39833.009999999995</v>
      </c>
      <c r="M1665">
        <v>59155.405172207116</v>
      </c>
      <c r="N1665">
        <v>31798.304999999997</v>
      </c>
      <c r="O1665">
        <v>40062.78</v>
      </c>
      <c r="P1665">
        <v>44427.375</v>
      </c>
      <c r="Q1665">
        <v>52530.39</v>
      </c>
      <c r="S1665" t="s">
        <v>174</v>
      </c>
    </row>
    <row r="1666" spans="1:19" x14ac:dyDescent="0.2">
      <c r="A1666" t="str">
        <f t="shared" ref="A1666:A1729" si="26">SUBSTITUTE(C1666&amp;D1666&amp;E1666&amp;F1666&amp;G1666&amp;H1666&amp;I1666," ","")</f>
        <v>AgenteFrontOfficeAgenteprofesionalCienciasdelasaludyafinesHoraextranocturna OroZona2NA</v>
      </c>
      <c r="B1666" t="s">
        <v>1971</v>
      </c>
      <c r="C1666" t="s">
        <v>106</v>
      </c>
      <c r="D1666" t="s">
        <v>292</v>
      </c>
      <c r="E1666" t="s">
        <v>656</v>
      </c>
      <c r="F1666" t="s">
        <v>288</v>
      </c>
      <c r="G1666" t="s">
        <v>3</v>
      </c>
      <c r="H1666" t="s">
        <v>93</v>
      </c>
      <c r="I1666" t="s">
        <v>96</v>
      </c>
      <c r="J1666" t="s">
        <v>25</v>
      </c>
      <c r="K1666">
        <v>48522.10665713776</v>
      </c>
      <c r="L1666">
        <v>55766.834999999999</v>
      </c>
      <c r="M1666">
        <v>82817.567241089972</v>
      </c>
      <c r="N1666">
        <v>44517.42</v>
      </c>
      <c r="O1666">
        <v>55809.27</v>
      </c>
      <c r="P1666">
        <v>56756.294999999998</v>
      </c>
      <c r="Q1666">
        <v>72911.61</v>
      </c>
      <c r="S1666" t="s">
        <v>174</v>
      </c>
    </row>
    <row r="1667" spans="1:19" x14ac:dyDescent="0.2">
      <c r="A1667" t="str">
        <f t="shared" si="26"/>
        <v>AgenteFrontOfficeAgenteprofesionalCienciasdelasaludyafinesHoraextradominicalyfestivoOroZona2NA</v>
      </c>
      <c r="B1667" t="s">
        <v>1972</v>
      </c>
      <c r="C1667" t="s">
        <v>106</v>
      </c>
      <c r="D1667" t="s">
        <v>292</v>
      </c>
      <c r="E1667" t="s">
        <v>656</v>
      </c>
      <c r="F1667" t="s">
        <v>90</v>
      </c>
      <c r="G1667" t="s">
        <v>3</v>
      </c>
      <c r="H1667" t="s">
        <v>93</v>
      </c>
      <c r="I1667" t="s">
        <v>96</v>
      </c>
      <c r="J1667" t="s">
        <v>25</v>
      </c>
      <c r="K1667">
        <v>61091.71068398955</v>
      </c>
      <c r="L1667">
        <v>63733.229999999996</v>
      </c>
      <c r="M1667">
        <v>94648.648275531406</v>
      </c>
      <c r="N1667">
        <v>63596.609999999993</v>
      </c>
      <c r="O1667">
        <v>63682.514999999992</v>
      </c>
      <c r="P1667">
        <v>62920.754999999997</v>
      </c>
      <c r="Q1667">
        <v>81168.84</v>
      </c>
      <c r="S1667" t="s">
        <v>174</v>
      </c>
    </row>
    <row r="1668" spans="1:19" x14ac:dyDescent="0.2">
      <c r="A1668" t="str">
        <f t="shared" si="26"/>
        <v>AgenteFrontOfficeAgenteprofesionalCienciasdelasaludyafinesServicio7x24OroZona2NA</v>
      </c>
      <c r="B1668" t="s">
        <v>1973</v>
      </c>
      <c r="C1668" t="s">
        <v>106</v>
      </c>
      <c r="D1668" t="s">
        <v>292</v>
      </c>
      <c r="E1668" t="s">
        <v>656</v>
      </c>
      <c r="F1668" t="s">
        <v>91</v>
      </c>
      <c r="G1668" t="s">
        <v>3</v>
      </c>
      <c r="H1668" t="s">
        <v>93</v>
      </c>
      <c r="I1668" t="s">
        <v>96</v>
      </c>
      <c r="J1668" t="s">
        <v>260</v>
      </c>
      <c r="K1668">
        <v>22203772.980268575</v>
      </c>
      <c r="L1668">
        <v>28248769.395</v>
      </c>
      <c r="M1668">
        <v>44933510.58900319</v>
      </c>
      <c r="N1668">
        <v>29315788.154999997</v>
      </c>
      <c r="O1668">
        <v>35115053.579999998</v>
      </c>
      <c r="P1668">
        <v>43899876.899999999</v>
      </c>
      <c r="Q1668">
        <v>33751444.184999995</v>
      </c>
      <c r="S1668" t="s">
        <v>174</v>
      </c>
    </row>
    <row r="1669" spans="1:19" x14ac:dyDescent="0.2">
      <c r="A1669" t="str">
        <f t="shared" si="26"/>
        <v>AgenteFrontOfficeAgenteprofesionalCienciasdelasaludyafinesJornadaOrdinariaPlatinoZona2NA</v>
      </c>
      <c r="B1669" t="s">
        <v>1974</v>
      </c>
      <c r="C1669" t="s">
        <v>106</v>
      </c>
      <c r="D1669" t="s">
        <v>292</v>
      </c>
      <c r="E1669" t="s">
        <v>656</v>
      </c>
      <c r="F1669" t="s">
        <v>89</v>
      </c>
      <c r="G1669" t="s">
        <v>134</v>
      </c>
      <c r="H1669" t="s">
        <v>93</v>
      </c>
      <c r="I1669" t="s">
        <v>96</v>
      </c>
      <c r="J1669" t="s">
        <v>5</v>
      </c>
      <c r="K1669">
        <v>7120248.1480464134</v>
      </c>
      <c r="L1669">
        <v>7524257.4899999993</v>
      </c>
      <c r="M1669">
        <v>11492623.833679361</v>
      </c>
      <c r="N1669">
        <v>8174952.6749999998</v>
      </c>
      <c r="O1669">
        <v>9403560.8099999987</v>
      </c>
      <c r="P1669">
        <v>8673064.0199999996</v>
      </c>
      <c r="Q1669">
        <v>8814277.3499999996</v>
      </c>
      <c r="S1669" t="s">
        <v>174</v>
      </c>
    </row>
    <row r="1670" spans="1:19" x14ac:dyDescent="0.2">
      <c r="A1670" t="str">
        <f t="shared" si="26"/>
        <v>AgenteFrontOfficeAgenteprofesionalCienciasdelasaludyafinesHoraextradiurnaPlatinoZona2NA</v>
      </c>
      <c r="B1670" t="s">
        <v>1975</v>
      </c>
      <c r="C1670" t="s">
        <v>106</v>
      </c>
      <c r="D1670" t="s">
        <v>292</v>
      </c>
      <c r="E1670" t="s">
        <v>656</v>
      </c>
      <c r="F1670" t="s">
        <v>172</v>
      </c>
      <c r="G1670" t="s">
        <v>134</v>
      </c>
      <c r="H1670" t="s">
        <v>93</v>
      </c>
      <c r="I1670" t="s">
        <v>96</v>
      </c>
      <c r="J1670" t="s">
        <v>25</v>
      </c>
      <c r="K1670">
        <v>35952.502630285955</v>
      </c>
      <c r="L1670">
        <v>41004.629999999997</v>
      </c>
      <c r="M1670">
        <v>60898.859494995428</v>
      </c>
      <c r="N1670">
        <v>31798.304999999997</v>
      </c>
      <c r="O1670">
        <v>40062.78</v>
      </c>
      <c r="P1670">
        <v>45383.714999999997</v>
      </c>
      <c r="Q1670">
        <v>55831.004999999997</v>
      </c>
      <c r="S1670" t="s">
        <v>174</v>
      </c>
    </row>
    <row r="1671" spans="1:19" x14ac:dyDescent="0.2">
      <c r="A1671" t="str">
        <f t="shared" si="26"/>
        <v>AgenteFrontOfficeAgenteprofesionalCienciasdelasaludyafinesHoraextranocturna PlatinoZona2NA</v>
      </c>
      <c r="B1671" t="s">
        <v>1976</v>
      </c>
      <c r="C1671" t="s">
        <v>106</v>
      </c>
      <c r="D1671" t="s">
        <v>292</v>
      </c>
      <c r="E1671" t="s">
        <v>656</v>
      </c>
      <c r="F1671" t="s">
        <v>288</v>
      </c>
      <c r="G1671" t="s">
        <v>134</v>
      </c>
      <c r="H1671" t="s">
        <v>93</v>
      </c>
      <c r="I1671" t="s">
        <v>96</v>
      </c>
      <c r="J1671" t="s">
        <v>25</v>
      </c>
      <c r="K1671">
        <v>48522.10665713776</v>
      </c>
      <c r="L1671">
        <v>57407.31</v>
      </c>
      <c r="M1671">
        <v>85258.403292993593</v>
      </c>
      <c r="N1671">
        <v>44517.42</v>
      </c>
      <c r="O1671">
        <v>55809.27</v>
      </c>
      <c r="P1671">
        <v>57976.56</v>
      </c>
      <c r="Q1671">
        <v>77491.485000000001</v>
      </c>
      <c r="S1671" t="s">
        <v>174</v>
      </c>
    </row>
    <row r="1672" spans="1:19" x14ac:dyDescent="0.2">
      <c r="A1672" t="str">
        <f t="shared" si="26"/>
        <v>AgenteFrontOfficeAgenteprofesionalCienciasdelasaludyafinesHoraextradominicalyfestivoPlatinoZona2NA</v>
      </c>
      <c r="B1672" t="s">
        <v>1977</v>
      </c>
      <c r="C1672" t="s">
        <v>106</v>
      </c>
      <c r="D1672" t="s">
        <v>292</v>
      </c>
      <c r="E1672" t="s">
        <v>656</v>
      </c>
      <c r="F1672" t="s">
        <v>90</v>
      </c>
      <c r="G1672" t="s">
        <v>134</v>
      </c>
      <c r="H1672" t="s">
        <v>93</v>
      </c>
      <c r="I1672" t="s">
        <v>96</v>
      </c>
      <c r="J1672" t="s">
        <v>25</v>
      </c>
      <c r="K1672">
        <v>61091.71068398955</v>
      </c>
      <c r="L1672">
        <v>65607.614999999991</v>
      </c>
      <c r="M1672">
        <v>97438.17519199269</v>
      </c>
      <c r="N1672">
        <v>63596.609999999993</v>
      </c>
      <c r="O1672">
        <v>63682.514999999992</v>
      </c>
      <c r="P1672">
        <v>64274.534999999996</v>
      </c>
      <c r="Q1672">
        <v>86268.284999999989</v>
      </c>
      <c r="S1672" t="s">
        <v>174</v>
      </c>
    </row>
    <row r="1673" spans="1:19" x14ac:dyDescent="0.2">
      <c r="A1673" t="str">
        <f t="shared" si="26"/>
        <v>AgenteFrontOfficeAgenteprofesionalCienciasdelasaludyafinesServicio7x24PlatinoZona2NA</v>
      </c>
      <c r="B1673" t="s">
        <v>1978</v>
      </c>
      <c r="C1673" t="s">
        <v>106</v>
      </c>
      <c r="D1673" t="s">
        <v>292</v>
      </c>
      <c r="E1673" t="s">
        <v>656</v>
      </c>
      <c r="F1673" t="s">
        <v>91</v>
      </c>
      <c r="G1673" t="s">
        <v>134</v>
      </c>
      <c r="H1673" t="s">
        <v>93</v>
      </c>
      <c r="I1673" t="s">
        <v>96</v>
      </c>
      <c r="J1673" t="s">
        <v>260</v>
      </c>
      <c r="K1673">
        <v>22203772.980268575</v>
      </c>
      <c r="L1673">
        <v>33788030.399999999</v>
      </c>
      <c r="M1673">
        <v>46257810.930559434</v>
      </c>
      <c r="N1673">
        <v>29458321.109999999</v>
      </c>
      <c r="O1673">
        <v>35115053.579999998</v>
      </c>
      <c r="P1673">
        <v>44843960.43</v>
      </c>
      <c r="Q1673">
        <v>35871842.474999994</v>
      </c>
      <c r="S1673" t="s">
        <v>174</v>
      </c>
    </row>
    <row r="1674" spans="1:19" x14ac:dyDescent="0.2">
      <c r="A1674" t="str">
        <f t="shared" si="26"/>
        <v>AgenteFrontOfficeAgenteprofesionalCienciasdelasaludyafinesJornadaOrdinariaPlataZona3NA</v>
      </c>
      <c r="B1674" t="s">
        <v>1979</v>
      </c>
      <c r="C1674" t="s">
        <v>106</v>
      </c>
      <c r="D1674" t="s">
        <v>292</v>
      </c>
      <c r="E1674" t="s">
        <v>656</v>
      </c>
      <c r="F1674" t="s">
        <v>89</v>
      </c>
      <c r="G1674" t="s">
        <v>2</v>
      </c>
      <c r="H1674" t="s">
        <v>94</v>
      </c>
      <c r="I1674" t="s">
        <v>96</v>
      </c>
      <c r="J1674" t="s">
        <v>5</v>
      </c>
      <c r="K1674">
        <v>7120248.1480464134</v>
      </c>
      <c r="L1674">
        <v>7305103.4849999994</v>
      </c>
      <c r="M1674">
        <v>10852900.825959943</v>
      </c>
      <c r="N1674">
        <v>8103513.8699999992</v>
      </c>
      <c r="O1674">
        <v>9403560.8099999987</v>
      </c>
      <c r="P1674">
        <v>8354535.5249999994</v>
      </c>
      <c r="Q1674">
        <v>7941206.2049999991</v>
      </c>
      <c r="S1674" t="s">
        <v>174</v>
      </c>
    </row>
    <row r="1675" spans="1:19" x14ac:dyDescent="0.2">
      <c r="A1675" t="str">
        <f t="shared" si="26"/>
        <v>AgenteFrontOfficeAgenteprofesionalCienciasdelasaludyafinesHoraextradiurnaPlataZona3NA</v>
      </c>
      <c r="B1675" t="s">
        <v>1980</v>
      </c>
      <c r="C1675" t="s">
        <v>106</v>
      </c>
      <c r="D1675" t="s">
        <v>292</v>
      </c>
      <c r="E1675" t="s">
        <v>656</v>
      </c>
      <c r="F1675" t="s">
        <v>172</v>
      </c>
      <c r="G1675" t="s">
        <v>2</v>
      </c>
      <c r="H1675" t="s">
        <v>94</v>
      </c>
      <c r="I1675" t="s">
        <v>96</v>
      </c>
      <c r="J1675" t="s">
        <v>25</v>
      </c>
      <c r="K1675">
        <v>35952.502630285955</v>
      </c>
      <c r="L1675">
        <v>39810.239999999998</v>
      </c>
      <c r="M1675">
        <v>57508.998125944752</v>
      </c>
      <c r="N1675">
        <v>31798.304999999997</v>
      </c>
      <c r="O1675">
        <v>40062.78</v>
      </c>
      <c r="P1675">
        <v>43716.329999999994</v>
      </c>
      <c r="Q1675">
        <v>50300.999999999993</v>
      </c>
      <c r="S1675" t="s">
        <v>174</v>
      </c>
    </row>
    <row r="1676" spans="1:19" x14ac:dyDescent="0.2">
      <c r="A1676" t="str">
        <f t="shared" si="26"/>
        <v>AgenteFrontOfficeAgenteprofesionalCienciasdelasaludyafinesHoraextranocturna PlataZona3NA</v>
      </c>
      <c r="B1676" t="s">
        <v>1981</v>
      </c>
      <c r="C1676" t="s">
        <v>106</v>
      </c>
      <c r="D1676" t="s">
        <v>292</v>
      </c>
      <c r="E1676" t="s">
        <v>656</v>
      </c>
      <c r="F1676" t="s">
        <v>288</v>
      </c>
      <c r="G1676" t="s">
        <v>2</v>
      </c>
      <c r="H1676" t="s">
        <v>94</v>
      </c>
      <c r="I1676" t="s">
        <v>96</v>
      </c>
      <c r="J1676" t="s">
        <v>25</v>
      </c>
      <c r="K1676">
        <v>48522.10665713776</v>
      </c>
      <c r="L1676">
        <v>55734.749999999993</v>
      </c>
      <c r="M1676">
        <v>80512.597376322636</v>
      </c>
      <c r="N1676">
        <v>44517.42</v>
      </c>
      <c r="O1676">
        <v>55809.27</v>
      </c>
      <c r="P1676">
        <v>55847.564999999995</v>
      </c>
      <c r="Q1676">
        <v>69815.924999999988</v>
      </c>
      <c r="S1676" t="s">
        <v>174</v>
      </c>
    </row>
    <row r="1677" spans="1:19" x14ac:dyDescent="0.2">
      <c r="A1677" t="str">
        <f t="shared" si="26"/>
        <v>AgenteFrontOfficeAgenteprofesionalCienciasdelasaludyafinesHoraextradominicalyfestivoPlataZona3NA</v>
      </c>
      <c r="B1677" t="s">
        <v>1982</v>
      </c>
      <c r="C1677" t="s">
        <v>106</v>
      </c>
      <c r="D1677" t="s">
        <v>292</v>
      </c>
      <c r="E1677" t="s">
        <v>656</v>
      </c>
      <c r="F1677" t="s">
        <v>90</v>
      </c>
      <c r="G1677" t="s">
        <v>2</v>
      </c>
      <c r="H1677" t="s">
        <v>94</v>
      </c>
      <c r="I1677" t="s">
        <v>96</v>
      </c>
      <c r="J1677" t="s">
        <v>25</v>
      </c>
      <c r="K1677">
        <v>61091.71068398955</v>
      </c>
      <c r="L1677">
        <v>63695.969999999994</v>
      </c>
      <c r="M1677">
        <v>92014.397001511592</v>
      </c>
      <c r="N1677">
        <v>63596.609999999993</v>
      </c>
      <c r="O1677">
        <v>63682.514999999992</v>
      </c>
      <c r="P1677">
        <v>61913.7</v>
      </c>
      <c r="Q1677">
        <v>77723.324999999997</v>
      </c>
      <c r="S1677" t="s">
        <v>174</v>
      </c>
    </row>
    <row r="1678" spans="1:19" x14ac:dyDescent="0.2">
      <c r="A1678" t="str">
        <f t="shared" si="26"/>
        <v>AgenteFrontOfficeAgenteprofesionalCienciasdelasaludyafinesServicio7x24PlataZona3NA</v>
      </c>
      <c r="B1678" t="s">
        <v>1983</v>
      </c>
      <c r="C1678" t="s">
        <v>106</v>
      </c>
      <c r="D1678" t="s">
        <v>292</v>
      </c>
      <c r="E1678" t="s">
        <v>656</v>
      </c>
      <c r="F1678" t="s">
        <v>91</v>
      </c>
      <c r="G1678" t="s">
        <v>2</v>
      </c>
      <c r="H1678" t="s">
        <v>94</v>
      </c>
      <c r="I1678" t="s">
        <v>96</v>
      </c>
      <c r="J1678" t="s">
        <v>260</v>
      </c>
      <c r="K1678">
        <v>22203772.980268575</v>
      </c>
      <c r="L1678">
        <v>32803912.034999996</v>
      </c>
      <c r="M1678">
        <v>43682925.824488766</v>
      </c>
      <c r="N1678">
        <v>29289631.634999998</v>
      </c>
      <c r="O1678">
        <v>35115053.579999998</v>
      </c>
      <c r="P1678">
        <v>43197014.609999999</v>
      </c>
      <c r="Q1678">
        <v>32318667.809999999</v>
      </c>
      <c r="S1678" t="s">
        <v>174</v>
      </c>
    </row>
    <row r="1679" spans="1:19" x14ac:dyDescent="0.2">
      <c r="A1679" t="str">
        <f t="shared" si="26"/>
        <v>AgenteFrontOfficeAgenteprofesionalCienciasdelasaludyafinesJornadaOrdinariaOroZona3NA</v>
      </c>
      <c r="B1679" t="s">
        <v>1984</v>
      </c>
      <c r="C1679" t="s">
        <v>106</v>
      </c>
      <c r="D1679" t="s">
        <v>292</v>
      </c>
      <c r="E1679" t="s">
        <v>656</v>
      </c>
      <c r="F1679" t="s">
        <v>89</v>
      </c>
      <c r="G1679" t="s">
        <v>3</v>
      </c>
      <c r="H1679" t="s">
        <v>94</v>
      </c>
      <c r="I1679" t="s">
        <v>96</v>
      </c>
      <c r="J1679" t="s">
        <v>5</v>
      </c>
      <c r="K1679">
        <v>7120248.1480464134</v>
      </c>
      <c r="L1679">
        <v>7451206.1549999993</v>
      </c>
      <c r="M1679">
        <v>11163605.115280297</v>
      </c>
      <c r="N1679">
        <v>8155873.4849999994</v>
      </c>
      <c r="O1679">
        <v>9403560.8099999987</v>
      </c>
      <c r="P1679">
        <v>8530420.3199999984</v>
      </c>
      <c r="Q1679">
        <v>8293261.4549999991</v>
      </c>
      <c r="S1679" t="s">
        <v>174</v>
      </c>
    </row>
    <row r="1680" spans="1:19" x14ac:dyDescent="0.2">
      <c r="A1680" t="str">
        <f t="shared" si="26"/>
        <v>AgenteFrontOfficeAgenteprofesionalCienciasdelasaludyafinesHoraextradiurnaOroZona3NA</v>
      </c>
      <c r="B1680" t="s">
        <v>1985</v>
      </c>
      <c r="C1680" t="s">
        <v>106</v>
      </c>
      <c r="D1680" t="s">
        <v>292</v>
      </c>
      <c r="E1680" t="s">
        <v>656</v>
      </c>
      <c r="F1680" t="s">
        <v>172</v>
      </c>
      <c r="G1680" t="s">
        <v>3</v>
      </c>
      <c r="H1680" t="s">
        <v>94</v>
      </c>
      <c r="I1680" t="s">
        <v>96</v>
      </c>
      <c r="J1680" t="s">
        <v>25</v>
      </c>
      <c r="K1680">
        <v>35952.502630285955</v>
      </c>
      <c r="L1680">
        <v>40607.189999999995</v>
      </c>
      <c r="M1680">
        <v>59155.405172207116</v>
      </c>
      <c r="N1680">
        <v>31798.304999999997</v>
      </c>
      <c r="O1680">
        <v>40062.78</v>
      </c>
      <c r="P1680">
        <v>44636.445</v>
      </c>
      <c r="Q1680">
        <v>52530.39</v>
      </c>
      <c r="S1680" t="s">
        <v>174</v>
      </c>
    </row>
    <row r="1681" spans="1:19" x14ac:dyDescent="0.2">
      <c r="A1681" t="str">
        <f t="shared" si="26"/>
        <v>AgenteFrontOfficeAgenteprofesionalCienciasdelasaludyafinesHoraextranocturna OroZona3NA</v>
      </c>
      <c r="B1681" t="s">
        <v>1986</v>
      </c>
      <c r="C1681" t="s">
        <v>106</v>
      </c>
      <c r="D1681" t="s">
        <v>292</v>
      </c>
      <c r="E1681" t="s">
        <v>656</v>
      </c>
      <c r="F1681" t="s">
        <v>288</v>
      </c>
      <c r="G1681" t="s">
        <v>3</v>
      </c>
      <c r="H1681" t="s">
        <v>94</v>
      </c>
      <c r="I1681" t="s">
        <v>96</v>
      </c>
      <c r="J1681" t="s">
        <v>25</v>
      </c>
      <c r="K1681">
        <v>48522.10665713776</v>
      </c>
      <c r="L1681">
        <v>56849.444999999992</v>
      </c>
      <c r="M1681">
        <v>82817.567241089972</v>
      </c>
      <c r="N1681">
        <v>44517.42</v>
      </c>
      <c r="O1681">
        <v>55809.27</v>
      </c>
      <c r="P1681">
        <v>57023.324999999997</v>
      </c>
      <c r="Q1681">
        <v>72911.61</v>
      </c>
      <c r="S1681" t="s">
        <v>174</v>
      </c>
    </row>
    <row r="1682" spans="1:19" x14ac:dyDescent="0.2">
      <c r="A1682" t="str">
        <f t="shared" si="26"/>
        <v>AgenteFrontOfficeAgenteprofesionalCienciasdelasaludyafinesHoraextradominicalyfestivoOroZona3NA</v>
      </c>
      <c r="B1682" t="s">
        <v>1987</v>
      </c>
      <c r="C1682" t="s">
        <v>106</v>
      </c>
      <c r="D1682" t="s">
        <v>292</v>
      </c>
      <c r="E1682" t="s">
        <v>656</v>
      </c>
      <c r="F1682" t="s">
        <v>90</v>
      </c>
      <c r="G1682" t="s">
        <v>3</v>
      </c>
      <c r="H1682" t="s">
        <v>94</v>
      </c>
      <c r="I1682" t="s">
        <v>96</v>
      </c>
      <c r="J1682" t="s">
        <v>25</v>
      </c>
      <c r="K1682">
        <v>61091.71068398955</v>
      </c>
      <c r="L1682">
        <v>64971.09</v>
      </c>
      <c r="M1682">
        <v>94648.648275531406</v>
      </c>
      <c r="N1682">
        <v>63596.609999999993</v>
      </c>
      <c r="O1682">
        <v>63682.514999999992</v>
      </c>
      <c r="P1682">
        <v>63216.764999999992</v>
      </c>
      <c r="Q1682">
        <v>81168.84</v>
      </c>
      <c r="S1682" t="s">
        <v>174</v>
      </c>
    </row>
    <row r="1683" spans="1:19" x14ac:dyDescent="0.2">
      <c r="A1683" t="str">
        <f t="shared" si="26"/>
        <v>AgenteFrontOfficeAgenteprofesionalCienciasdelasaludyafinesServicio7x24OroZona3NA</v>
      </c>
      <c r="B1683" t="s">
        <v>1988</v>
      </c>
      <c r="C1683" t="s">
        <v>106</v>
      </c>
      <c r="D1683" t="s">
        <v>292</v>
      </c>
      <c r="E1683" t="s">
        <v>656</v>
      </c>
      <c r="F1683" t="s">
        <v>91</v>
      </c>
      <c r="G1683" t="s">
        <v>3</v>
      </c>
      <c r="H1683" t="s">
        <v>94</v>
      </c>
      <c r="I1683" t="s">
        <v>96</v>
      </c>
      <c r="J1683" t="s">
        <v>260</v>
      </c>
      <c r="K1683">
        <v>22203772.980268575</v>
      </c>
      <c r="L1683">
        <v>28797288.344999999</v>
      </c>
      <c r="M1683">
        <v>44933510.58900319</v>
      </c>
      <c r="N1683">
        <v>29400296.939999998</v>
      </c>
      <c r="O1683">
        <v>35115053.579999998</v>
      </c>
      <c r="P1683">
        <v>44106424.604999997</v>
      </c>
      <c r="Q1683">
        <v>33751444.184999995</v>
      </c>
      <c r="S1683" t="s">
        <v>174</v>
      </c>
    </row>
    <row r="1684" spans="1:19" x14ac:dyDescent="0.2">
      <c r="A1684" t="str">
        <f t="shared" si="26"/>
        <v>AgenteFrontOfficeAgenteprofesionalCienciasdelasaludyafinesJornadaOrdinariaPlatinoZona3NA</v>
      </c>
      <c r="B1684" t="s">
        <v>1989</v>
      </c>
      <c r="C1684" t="s">
        <v>106</v>
      </c>
      <c r="D1684" t="s">
        <v>292</v>
      </c>
      <c r="E1684" t="s">
        <v>656</v>
      </c>
      <c r="F1684" t="s">
        <v>89</v>
      </c>
      <c r="G1684" t="s">
        <v>134</v>
      </c>
      <c r="H1684" t="s">
        <v>94</v>
      </c>
      <c r="I1684" t="s">
        <v>96</v>
      </c>
      <c r="J1684" t="s">
        <v>5</v>
      </c>
      <c r="K1684">
        <v>7120248.1480464134</v>
      </c>
      <c r="L1684">
        <v>7670359.1249999991</v>
      </c>
      <c r="M1684">
        <v>11492623.833679361</v>
      </c>
      <c r="N1684">
        <v>8208233.0999999996</v>
      </c>
      <c r="O1684">
        <v>9403560.8099999987</v>
      </c>
      <c r="P1684">
        <v>8713869.9299999997</v>
      </c>
      <c r="Q1684">
        <v>8814277.3499999996</v>
      </c>
      <c r="S1684" t="s">
        <v>174</v>
      </c>
    </row>
    <row r="1685" spans="1:19" x14ac:dyDescent="0.2">
      <c r="A1685" t="str">
        <f t="shared" si="26"/>
        <v>AgenteFrontOfficeAgenteprofesionalCienciasdelasaludyafinesHoraextradiurnaPlatinoZona3NA</v>
      </c>
      <c r="B1685" t="s">
        <v>1990</v>
      </c>
      <c r="C1685" t="s">
        <v>106</v>
      </c>
      <c r="D1685" t="s">
        <v>292</v>
      </c>
      <c r="E1685" t="s">
        <v>656</v>
      </c>
      <c r="F1685" t="s">
        <v>172</v>
      </c>
      <c r="G1685" t="s">
        <v>134</v>
      </c>
      <c r="H1685" t="s">
        <v>94</v>
      </c>
      <c r="I1685" t="s">
        <v>96</v>
      </c>
      <c r="J1685" t="s">
        <v>25</v>
      </c>
      <c r="K1685">
        <v>35952.502630285955</v>
      </c>
      <c r="L1685">
        <v>41801.579999999994</v>
      </c>
      <c r="M1685">
        <v>60898.859494995428</v>
      </c>
      <c r="N1685">
        <v>31798.304999999997</v>
      </c>
      <c r="O1685">
        <v>40062.78</v>
      </c>
      <c r="P1685">
        <v>45596.924999999996</v>
      </c>
      <c r="Q1685">
        <v>55831.004999999997</v>
      </c>
      <c r="S1685" t="s">
        <v>174</v>
      </c>
    </row>
    <row r="1686" spans="1:19" x14ac:dyDescent="0.2">
      <c r="A1686" t="str">
        <f t="shared" si="26"/>
        <v>AgenteFrontOfficeAgenteprofesionalCienciasdelasaludyafinesHoraextranocturna PlatinoZona3NA</v>
      </c>
      <c r="B1686" t="s">
        <v>1991</v>
      </c>
      <c r="C1686" t="s">
        <v>106</v>
      </c>
      <c r="D1686" t="s">
        <v>292</v>
      </c>
      <c r="E1686" t="s">
        <v>656</v>
      </c>
      <c r="F1686" t="s">
        <v>288</v>
      </c>
      <c r="G1686" t="s">
        <v>134</v>
      </c>
      <c r="H1686" t="s">
        <v>94</v>
      </c>
      <c r="I1686" t="s">
        <v>96</v>
      </c>
      <c r="J1686" t="s">
        <v>25</v>
      </c>
      <c r="K1686">
        <v>48522.10665713776</v>
      </c>
      <c r="L1686">
        <v>58522.004999999997</v>
      </c>
      <c r="M1686">
        <v>85258.403292993593</v>
      </c>
      <c r="N1686">
        <v>44517.42</v>
      </c>
      <c r="O1686">
        <v>55809.27</v>
      </c>
      <c r="P1686">
        <v>58248.764999999992</v>
      </c>
      <c r="Q1686">
        <v>77491.485000000001</v>
      </c>
      <c r="S1686" t="s">
        <v>174</v>
      </c>
    </row>
    <row r="1687" spans="1:19" x14ac:dyDescent="0.2">
      <c r="A1687" t="str">
        <f t="shared" si="26"/>
        <v>AgenteFrontOfficeAgenteprofesionalCienciasdelasaludyafinesHoraextradominicalyfestivoPlatinoZona3NA</v>
      </c>
      <c r="B1687" t="s">
        <v>1992</v>
      </c>
      <c r="C1687" t="s">
        <v>106</v>
      </c>
      <c r="D1687" t="s">
        <v>292</v>
      </c>
      <c r="E1687" t="s">
        <v>656</v>
      </c>
      <c r="F1687" t="s">
        <v>90</v>
      </c>
      <c r="G1687" t="s">
        <v>134</v>
      </c>
      <c r="H1687" t="s">
        <v>94</v>
      </c>
      <c r="I1687" t="s">
        <v>96</v>
      </c>
      <c r="J1687" t="s">
        <v>25</v>
      </c>
      <c r="K1687">
        <v>61091.71068398955</v>
      </c>
      <c r="L1687">
        <v>66881.7</v>
      </c>
      <c r="M1687">
        <v>97438.17519199269</v>
      </c>
      <c r="N1687">
        <v>63596.609999999993</v>
      </c>
      <c r="O1687">
        <v>63682.514999999992</v>
      </c>
      <c r="P1687">
        <v>64576.754999999997</v>
      </c>
      <c r="Q1687">
        <v>86268.284999999989</v>
      </c>
      <c r="S1687" t="s">
        <v>174</v>
      </c>
    </row>
    <row r="1688" spans="1:19" x14ac:dyDescent="0.2">
      <c r="A1688" t="str">
        <f t="shared" si="26"/>
        <v>AgenteFrontOfficeAgenteprofesionalCienciasdelasaludyafinesServicio7x24PlatinoZona3NA</v>
      </c>
      <c r="B1688" t="s">
        <v>1993</v>
      </c>
      <c r="C1688" t="s">
        <v>106</v>
      </c>
      <c r="D1688" t="s">
        <v>292</v>
      </c>
      <c r="E1688" t="s">
        <v>656</v>
      </c>
      <c r="F1688" t="s">
        <v>91</v>
      </c>
      <c r="G1688" t="s">
        <v>134</v>
      </c>
      <c r="H1688" t="s">
        <v>94</v>
      </c>
      <c r="I1688" t="s">
        <v>96</v>
      </c>
      <c r="J1688" t="s">
        <v>260</v>
      </c>
      <c r="K1688">
        <v>22203772.980268575</v>
      </c>
      <c r="L1688">
        <v>34444108.619999997</v>
      </c>
      <c r="M1688">
        <v>46257810.930559434</v>
      </c>
      <c r="N1688">
        <v>29510962.244999997</v>
      </c>
      <c r="O1688">
        <v>35115053.579999998</v>
      </c>
      <c r="P1688">
        <v>45054950.354999997</v>
      </c>
      <c r="Q1688">
        <v>35871842.474999994</v>
      </c>
      <c r="S1688" t="s">
        <v>174</v>
      </c>
    </row>
    <row r="1689" spans="1:19" x14ac:dyDescent="0.2">
      <c r="A1689" t="str">
        <f t="shared" si="26"/>
        <v>AgenteFrontOfficeAgenteprofesionalAgronomía,veterinariayafinesJornadaOrdinariaPlataZona1NA</v>
      </c>
      <c r="B1689" t="s">
        <v>1994</v>
      </c>
      <c r="C1689" t="s">
        <v>106</v>
      </c>
      <c r="D1689" t="s">
        <v>292</v>
      </c>
      <c r="E1689" t="s">
        <v>672</v>
      </c>
      <c r="F1689" t="s">
        <v>89</v>
      </c>
      <c r="G1689" t="s">
        <v>2</v>
      </c>
      <c r="H1689" t="s">
        <v>92</v>
      </c>
      <c r="I1689" t="s">
        <v>96</v>
      </c>
      <c r="J1689" t="s">
        <v>5</v>
      </c>
      <c r="K1689">
        <v>5611895.6648241971</v>
      </c>
      <c r="L1689">
        <v>5396457.915</v>
      </c>
      <c r="M1689">
        <v>7207308.637432727</v>
      </c>
      <c r="N1689">
        <v>6250755.1949999994</v>
      </c>
      <c r="O1689">
        <v>6044319.2699999996</v>
      </c>
      <c r="P1689">
        <v>6276373.5149999997</v>
      </c>
      <c r="Q1689">
        <v>6093411.3899999997</v>
      </c>
      <c r="S1689" t="s">
        <v>174</v>
      </c>
    </row>
    <row r="1690" spans="1:19" x14ac:dyDescent="0.2">
      <c r="A1690" t="str">
        <f t="shared" si="26"/>
        <v>AgenteFrontOfficeAgenteprofesionalAgronomía,veterinariayafinesHoraextradiurnaPlataZona1NA</v>
      </c>
      <c r="B1690" t="s">
        <v>1995</v>
      </c>
      <c r="C1690" t="s">
        <v>106</v>
      </c>
      <c r="D1690" t="s">
        <v>292</v>
      </c>
      <c r="E1690" t="s">
        <v>672</v>
      </c>
      <c r="F1690" t="s">
        <v>172</v>
      </c>
      <c r="G1690" t="s">
        <v>2</v>
      </c>
      <c r="H1690" t="s">
        <v>92</v>
      </c>
      <c r="I1690" t="s">
        <v>96</v>
      </c>
      <c r="J1690" t="s">
        <v>25</v>
      </c>
      <c r="K1690">
        <v>28096.500113503585</v>
      </c>
      <c r="L1690">
        <v>29408.489999999998</v>
      </c>
      <c r="M1690">
        <v>34733.157283986431</v>
      </c>
      <c r="N1690">
        <v>23848.469999999998</v>
      </c>
      <c r="O1690">
        <v>24510.87</v>
      </c>
      <c r="P1690">
        <v>30973.409999999996</v>
      </c>
      <c r="Q1690">
        <v>37883.07</v>
      </c>
      <c r="S1690" t="s">
        <v>174</v>
      </c>
    </row>
    <row r="1691" spans="1:19" x14ac:dyDescent="0.2">
      <c r="A1691" t="str">
        <f t="shared" si="26"/>
        <v>AgenteFrontOfficeAgenteprofesionalAgronomía,veterinariayafinesHoraextranocturna PlataZona1NA</v>
      </c>
      <c r="B1691" t="s">
        <v>1996</v>
      </c>
      <c r="C1691" t="s">
        <v>106</v>
      </c>
      <c r="D1691" t="s">
        <v>292</v>
      </c>
      <c r="E1691" t="s">
        <v>672</v>
      </c>
      <c r="F1691" t="s">
        <v>288</v>
      </c>
      <c r="G1691" t="s">
        <v>2</v>
      </c>
      <c r="H1691" t="s">
        <v>92</v>
      </c>
      <c r="I1691" t="s">
        <v>96</v>
      </c>
      <c r="J1691" t="s">
        <v>25</v>
      </c>
      <c r="K1691">
        <v>37523.703133642433</v>
      </c>
      <c r="L1691">
        <v>41172.299999999996</v>
      </c>
      <c r="M1691">
        <v>48626.420197580999</v>
      </c>
      <c r="N1691">
        <v>33388.064999999995</v>
      </c>
      <c r="O1691">
        <v>34035.974999999999</v>
      </c>
      <c r="P1691">
        <v>39194.414999999994</v>
      </c>
      <c r="Q1691">
        <v>52580.069999999992</v>
      </c>
      <c r="S1691" t="s">
        <v>174</v>
      </c>
    </row>
    <row r="1692" spans="1:19" x14ac:dyDescent="0.2">
      <c r="A1692" t="str">
        <f t="shared" si="26"/>
        <v>AgenteFrontOfficeAgenteprofesionalAgronomía,veterinariayafinesHoraextradominicalyfestivoPlataZona1NA</v>
      </c>
      <c r="B1692" t="s">
        <v>1997</v>
      </c>
      <c r="C1692" t="s">
        <v>106</v>
      </c>
      <c r="D1692" t="s">
        <v>292</v>
      </c>
      <c r="E1692" t="s">
        <v>672</v>
      </c>
      <c r="F1692" t="s">
        <v>90</v>
      </c>
      <c r="G1692" t="s">
        <v>2</v>
      </c>
      <c r="H1692" t="s">
        <v>92</v>
      </c>
      <c r="I1692" t="s">
        <v>96</v>
      </c>
      <c r="J1692" t="s">
        <v>25</v>
      </c>
      <c r="K1692">
        <v>46950.906153781281</v>
      </c>
      <c r="L1692">
        <v>47054.204999999994</v>
      </c>
      <c r="M1692">
        <v>55573.051654378294</v>
      </c>
      <c r="N1692">
        <v>47697.974999999999</v>
      </c>
      <c r="O1692">
        <v>38799.044999999998</v>
      </c>
      <c r="P1692">
        <v>43305.434999999998</v>
      </c>
      <c r="Q1692">
        <v>58535.459999999992</v>
      </c>
      <c r="S1692" t="s">
        <v>174</v>
      </c>
    </row>
    <row r="1693" spans="1:19" x14ac:dyDescent="0.2">
      <c r="A1693" t="str">
        <f t="shared" si="26"/>
        <v>AgenteFrontOfficeAgenteprofesionalAgronomía,veterinariayafinesServicio7x24PlataZona1NA</v>
      </c>
      <c r="B1693" t="s">
        <v>1998</v>
      </c>
      <c r="C1693" t="s">
        <v>106</v>
      </c>
      <c r="D1693" t="s">
        <v>292</v>
      </c>
      <c r="E1693" t="s">
        <v>672</v>
      </c>
      <c r="F1693" t="s">
        <v>91</v>
      </c>
      <c r="G1693" t="s">
        <v>2</v>
      </c>
      <c r="H1693" t="s">
        <v>92</v>
      </c>
      <c r="I1693" t="s">
        <v>96</v>
      </c>
      <c r="J1693" t="s">
        <v>260</v>
      </c>
      <c r="K1693">
        <v>16924539.288990818</v>
      </c>
      <c r="L1693">
        <v>23691599.189999998</v>
      </c>
      <c r="M1693">
        <v>29009417.265666723</v>
      </c>
      <c r="N1693">
        <v>22325860.799999997</v>
      </c>
      <c r="O1693">
        <v>22063780.169999998</v>
      </c>
      <c r="P1693">
        <v>31472708.489999998</v>
      </c>
      <c r="Q1693">
        <v>24452752.68</v>
      </c>
      <c r="S1693" t="s">
        <v>174</v>
      </c>
    </row>
    <row r="1694" spans="1:19" x14ac:dyDescent="0.2">
      <c r="A1694" t="str">
        <f t="shared" si="26"/>
        <v>AgenteFrontOfficeAgenteprofesionalAgronomía,veterinariayafinesJornadaOrdinariaOroZona1NA</v>
      </c>
      <c r="B1694" t="s">
        <v>1999</v>
      </c>
      <c r="C1694" t="s">
        <v>106</v>
      </c>
      <c r="D1694" t="s">
        <v>292</v>
      </c>
      <c r="E1694" t="s">
        <v>672</v>
      </c>
      <c r="F1694" t="s">
        <v>89</v>
      </c>
      <c r="G1694" t="s">
        <v>3</v>
      </c>
      <c r="H1694" t="s">
        <v>92</v>
      </c>
      <c r="I1694" t="s">
        <v>96</v>
      </c>
      <c r="J1694" t="s">
        <v>5</v>
      </c>
      <c r="K1694">
        <v>5611895.6648241971</v>
      </c>
      <c r="L1694">
        <v>5504387.7149999999</v>
      </c>
      <c r="M1694">
        <v>7413644.412910332</v>
      </c>
      <c r="N1694">
        <v>6298354.8449999997</v>
      </c>
      <c r="O1694">
        <v>6044319.2699999996</v>
      </c>
      <c r="P1694">
        <v>6408507.8249999993</v>
      </c>
      <c r="Q1694">
        <v>6363548.46</v>
      </c>
      <c r="S1694" t="s">
        <v>174</v>
      </c>
    </row>
    <row r="1695" spans="1:19" x14ac:dyDescent="0.2">
      <c r="A1695" t="str">
        <f t="shared" si="26"/>
        <v>AgenteFrontOfficeAgenteprofesionalAgronomía,veterinariayafinesHoraextradiurnaOroZona1NA</v>
      </c>
      <c r="B1695" t="s">
        <v>2000</v>
      </c>
      <c r="C1695" t="s">
        <v>106</v>
      </c>
      <c r="D1695" t="s">
        <v>292</v>
      </c>
      <c r="E1695" t="s">
        <v>672</v>
      </c>
      <c r="F1695" t="s">
        <v>172</v>
      </c>
      <c r="G1695" t="s">
        <v>3</v>
      </c>
      <c r="H1695" t="s">
        <v>92</v>
      </c>
      <c r="I1695" t="s">
        <v>96</v>
      </c>
      <c r="J1695" t="s">
        <v>25</v>
      </c>
      <c r="K1695">
        <v>28096.500113503585</v>
      </c>
      <c r="L1695">
        <v>29997.404999999999</v>
      </c>
      <c r="M1695">
        <v>35727.521935689452</v>
      </c>
      <c r="N1695">
        <v>23848.469999999998</v>
      </c>
      <c r="O1695">
        <v>24510.87</v>
      </c>
      <c r="P1695">
        <v>31625.46</v>
      </c>
      <c r="Q1695">
        <v>39562.875</v>
      </c>
      <c r="S1695" t="s">
        <v>174</v>
      </c>
    </row>
    <row r="1696" spans="1:19" x14ac:dyDescent="0.2">
      <c r="A1696" t="str">
        <f t="shared" si="26"/>
        <v>AgenteFrontOfficeAgenteprofesionalAgronomía,veterinariayafinesHoraextranocturna OroZona1NA</v>
      </c>
      <c r="B1696" t="s">
        <v>2001</v>
      </c>
      <c r="C1696" t="s">
        <v>106</v>
      </c>
      <c r="D1696" t="s">
        <v>292</v>
      </c>
      <c r="E1696" t="s">
        <v>672</v>
      </c>
      <c r="F1696" t="s">
        <v>288</v>
      </c>
      <c r="G1696" t="s">
        <v>3</v>
      </c>
      <c r="H1696" t="s">
        <v>92</v>
      </c>
      <c r="I1696" t="s">
        <v>96</v>
      </c>
      <c r="J1696" t="s">
        <v>25</v>
      </c>
      <c r="K1696">
        <v>37523.703133642433</v>
      </c>
      <c r="L1696">
        <v>41996.159999999996</v>
      </c>
      <c r="M1696">
        <v>50018.530709965227</v>
      </c>
      <c r="N1696">
        <v>33388.064999999995</v>
      </c>
      <c r="O1696">
        <v>34035.974999999999</v>
      </c>
      <c r="P1696">
        <v>40019.31</v>
      </c>
      <c r="Q1696">
        <v>54911.924999999996</v>
      </c>
      <c r="S1696" t="s">
        <v>174</v>
      </c>
    </row>
    <row r="1697" spans="1:19" x14ac:dyDescent="0.2">
      <c r="A1697" t="str">
        <f t="shared" si="26"/>
        <v>AgenteFrontOfficeAgenteprofesionalAgronomía,veterinariayafinesHoraextradominicalyfestivoOroZona1NA</v>
      </c>
      <c r="B1697" t="s">
        <v>2002</v>
      </c>
      <c r="C1697" t="s">
        <v>106</v>
      </c>
      <c r="D1697" t="s">
        <v>292</v>
      </c>
      <c r="E1697" t="s">
        <v>672</v>
      </c>
      <c r="F1697" t="s">
        <v>90</v>
      </c>
      <c r="G1697" t="s">
        <v>3</v>
      </c>
      <c r="H1697" t="s">
        <v>92</v>
      </c>
      <c r="I1697" t="s">
        <v>96</v>
      </c>
      <c r="J1697" t="s">
        <v>25</v>
      </c>
      <c r="K1697">
        <v>46950.906153781281</v>
      </c>
      <c r="L1697">
        <v>47995.02</v>
      </c>
      <c r="M1697">
        <v>57164.035097103115</v>
      </c>
      <c r="N1697">
        <v>47697.974999999999</v>
      </c>
      <c r="O1697">
        <v>38799.044999999998</v>
      </c>
      <c r="P1697">
        <v>44217.27</v>
      </c>
      <c r="Q1697">
        <v>61131.24</v>
      </c>
      <c r="S1697" t="s">
        <v>174</v>
      </c>
    </row>
    <row r="1698" spans="1:19" x14ac:dyDescent="0.2">
      <c r="A1698" t="str">
        <f t="shared" si="26"/>
        <v>AgenteFrontOfficeAgenteprofesionalAgronomía,veterinariayafinesServicio7x24OroZona1NA</v>
      </c>
      <c r="B1698" t="s">
        <v>2003</v>
      </c>
      <c r="C1698" t="s">
        <v>106</v>
      </c>
      <c r="D1698" t="s">
        <v>292</v>
      </c>
      <c r="E1698" t="s">
        <v>672</v>
      </c>
      <c r="F1698" t="s">
        <v>91</v>
      </c>
      <c r="G1698" t="s">
        <v>3</v>
      </c>
      <c r="H1698" t="s">
        <v>92</v>
      </c>
      <c r="I1698" t="s">
        <v>96</v>
      </c>
      <c r="J1698" t="s">
        <v>260</v>
      </c>
      <c r="K1698">
        <v>16924539.288990818</v>
      </c>
      <c r="L1698">
        <v>19556051.759999998</v>
      </c>
      <c r="M1698">
        <v>29839918.761964083</v>
      </c>
      <c r="N1698">
        <v>22426465.904999997</v>
      </c>
      <c r="O1698">
        <v>22063780.169999998</v>
      </c>
      <c r="P1698">
        <v>32135292.719999999</v>
      </c>
      <c r="Q1698">
        <v>25536811.68</v>
      </c>
      <c r="S1698" t="s">
        <v>174</v>
      </c>
    </row>
    <row r="1699" spans="1:19" x14ac:dyDescent="0.2">
      <c r="A1699" t="str">
        <f t="shared" si="26"/>
        <v>AgenteFrontOfficeAgenteprofesionalAgronomía,veterinariayafinesJornadaOrdinariaPlatinoZona1NA</v>
      </c>
      <c r="B1699" t="s">
        <v>2004</v>
      </c>
      <c r="C1699" t="s">
        <v>106</v>
      </c>
      <c r="D1699" t="s">
        <v>292</v>
      </c>
      <c r="E1699" t="s">
        <v>672</v>
      </c>
      <c r="F1699" t="s">
        <v>89</v>
      </c>
      <c r="G1699" t="s">
        <v>134</v>
      </c>
      <c r="H1699" t="s">
        <v>92</v>
      </c>
      <c r="I1699" t="s">
        <v>96</v>
      </c>
      <c r="J1699" t="s">
        <v>5</v>
      </c>
      <c r="K1699">
        <v>5611895.6648241971</v>
      </c>
      <c r="L1699">
        <v>5666281.3799999999</v>
      </c>
      <c r="M1699">
        <v>7632142.6272607688</v>
      </c>
      <c r="N1699">
        <v>6345954.4949999992</v>
      </c>
      <c r="O1699">
        <v>6044319.2699999996</v>
      </c>
      <c r="P1699">
        <v>6546325.3199999994</v>
      </c>
      <c r="Q1699">
        <v>6763331.6999999993</v>
      </c>
      <c r="S1699" t="s">
        <v>174</v>
      </c>
    </row>
    <row r="1700" spans="1:19" x14ac:dyDescent="0.2">
      <c r="A1700" t="str">
        <f t="shared" si="26"/>
        <v>AgenteFrontOfficeAgenteprofesionalAgronomía,veterinariayafinesHoraextradiurnaPlatinoZona1NA</v>
      </c>
      <c r="B1700" t="s">
        <v>2005</v>
      </c>
      <c r="C1700" t="s">
        <v>106</v>
      </c>
      <c r="D1700" t="s">
        <v>292</v>
      </c>
      <c r="E1700" t="s">
        <v>672</v>
      </c>
      <c r="F1700" t="s">
        <v>172</v>
      </c>
      <c r="G1700" t="s">
        <v>134</v>
      </c>
      <c r="H1700" t="s">
        <v>92</v>
      </c>
      <c r="I1700" t="s">
        <v>96</v>
      </c>
      <c r="J1700" t="s">
        <v>25</v>
      </c>
      <c r="K1700">
        <v>28096.500113503585</v>
      </c>
      <c r="L1700">
        <v>30879.224999999999</v>
      </c>
      <c r="M1700">
        <v>36780.499298957635</v>
      </c>
      <c r="N1700">
        <v>23848.469999999998</v>
      </c>
      <c r="O1700">
        <v>24510.87</v>
      </c>
      <c r="P1700">
        <v>32305.454999999998</v>
      </c>
      <c r="Q1700">
        <v>42047.909999999996</v>
      </c>
      <c r="S1700" t="s">
        <v>174</v>
      </c>
    </row>
    <row r="1701" spans="1:19" x14ac:dyDescent="0.2">
      <c r="A1701" t="str">
        <f t="shared" si="26"/>
        <v>AgenteFrontOfficeAgenteprofesionalAgronomía,veterinariayafinesHoraextranocturna PlatinoZona1NA</v>
      </c>
      <c r="B1701" t="s">
        <v>2006</v>
      </c>
      <c r="C1701" t="s">
        <v>106</v>
      </c>
      <c r="D1701" t="s">
        <v>292</v>
      </c>
      <c r="E1701" t="s">
        <v>672</v>
      </c>
      <c r="F1701" t="s">
        <v>288</v>
      </c>
      <c r="G1701" t="s">
        <v>134</v>
      </c>
      <c r="H1701" t="s">
        <v>92</v>
      </c>
      <c r="I1701" t="s">
        <v>96</v>
      </c>
      <c r="J1701" t="s">
        <v>25</v>
      </c>
      <c r="K1701">
        <v>37523.703133642433</v>
      </c>
      <c r="L1701">
        <v>43230.914999999994</v>
      </c>
      <c r="M1701">
        <v>51492.699018540683</v>
      </c>
      <c r="N1701">
        <v>33388.064999999995</v>
      </c>
      <c r="O1701">
        <v>34035.974999999999</v>
      </c>
      <c r="P1701">
        <v>40880.43</v>
      </c>
      <c r="Q1701">
        <v>58361.579999999994</v>
      </c>
      <c r="S1701" t="s">
        <v>174</v>
      </c>
    </row>
    <row r="1702" spans="1:19" x14ac:dyDescent="0.2">
      <c r="A1702" t="str">
        <f t="shared" si="26"/>
        <v>AgenteFrontOfficeAgenteprofesionalAgronomía,veterinariayafinesHoraextradominicalyfestivoPlatinoZona1NA</v>
      </c>
      <c r="B1702" t="s">
        <v>2007</v>
      </c>
      <c r="C1702" t="s">
        <v>106</v>
      </c>
      <c r="D1702" t="s">
        <v>292</v>
      </c>
      <c r="E1702" t="s">
        <v>672</v>
      </c>
      <c r="F1702" t="s">
        <v>90</v>
      </c>
      <c r="G1702" t="s">
        <v>134</v>
      </c>
      <c r="H1702" t="s">
        <v>92</v>
      </c>
      <c r="I1702" t="s">
        <v>96</v>
      </c>
      <c r="J1702" t="s">
        <v>25</v>
      </c>
      <c r="K1702">
        <v>46950.906153781281</v>
      </c>
      <c r="L1702">
        <v>49406.759999999995</v>
      </c>
      <c r="M1702">
        <v>58848.798878332207</v>
      </c>
      <c r="N1702">
        <v>47697.974999999999</v>
      </c>
      <c r="O1702">
        <v>38799.044999999998</v>
      </c>
      <c r="P1702">
        <v>45168.434999999998</v>
      </c>
      <c r="Q1702">
        <v>64971.09</v>
      </c>
      <c r="S1702" t="s">
        <v>174</v>
      </c>
    </row>
    <row r="1703" spans="1:19" x14ac:dyDescent="0.2">
      <c r="A1703" t="str">
        <f t="shared" si="26"/>
        <v>AgenteFrontOfficeAgenteprofesionalAgronomía,veterinariayafinesServicio7x24PlatinoZona1NA</v>
      </c>
      <c r="B1703" t="s">
        <v>2008</v>
      </c>
      <c r="C1703" t="s">
        <v>106</v>
      </c>
      <c r="D1703" t="s">
        <v>292</v>
      </c>
      <c r="E1703" t="s">
        <v>672</v>
      </c>
      <c r="F1703" t="s">
        <v>91</v>
      </c>
      <c r="G1703" t="s">
        <v>134</v>
      </c>
      <c r="H1703" t="s">
        <v>92</v>
      </c>
      <c r="I1703" t="s">
        <v>96</v>
      </c>
      <c r="J1703" t="s">
        <v>260</v>
      </c>
      <c r="K1703">
        <v>16924539.288990818</v>
      </c>
      <c r="L1703">
        <v>24876179.459999997</v>
      </c>
      <c r="M1703">
        <v>30719374.074724596</v>
      </c>
      <c r="N1703">
        <v>22527069.974999998</v>
      </c>
      <c r="O1703">
        <v>22063780.169999998</v>
      </c>
      <c r="P1703">
        <v>32826373.604999997</v>
      </c>
      <c r="Q1703">
        <v>27141134.129999999</v>
      </c>
      <c r="S1703" t="s">
        <v>174</v>
      </c>
    </row>
    <row r="1704" spans="1:19" x14ac:dyDescent="0.2">
      <c r="A1704" t="str">
        <f t="shared" si="26"/>
        <v>AgenteFrontOfficeAgenteprofesionalAgronomía,veterinariayafinesJornadaOrdinariaPlataZona2NA</v>
      </c>
      <c r="B1704" t="s">
        <v>2009</v>
      </c>
      <c r="C1704" t="s">
        <v>106</v>
      </c>
      <c r="D1704" t="s">
        <v>292</v>
      </c>
      <c r="E1704" t="s">
        <v>672</v>
      </c>
      <c r="F1704" t="s">
        <v>89</v>
      </c>
      <c r="G1704" t="s">
        <v>2</v>
      </c>
      <c r="H1704" t="s">
        <v>93</v>
      </c>
      <c r="I1704" t="s">
        <v>96</v>
      </c>
      <c r="J1704" t="s">
        <v>5</v>
      </c>
      <c r="K1704">
        <v>5611895.6648241971</v>
      </c>
      <c r="L1704">
        <v>5558352.6149999993</v>
      </c>
      <c r="M1704">
        <v>7207308.637432727</v>
      </c>
      <c r="N1704">
        <v>6307874.7749999994</v>
      </c>
      <c r="O1704">
        <v>6044319.2699999996</v>
      </c>
      <c r="P1704">
        <v>6669927.0899999999</v>
      </c>
      <c r="Q1704">
        <v>6093411.3899999997</v>
      </c>
      <c r="S1704" t="s">
        <v>174</v>
      </c>
    </row>
    <row r="1705" spans="1:19" x14ac:dyDescent="0.2">
      <c r="A1705" t="str">
        <f t="shared" si="26"/>
        <v>AgenteFrontOfficeAgenteprofesionalAgronomía,veterinariayafinesHoraextradiurnaPlataZona2NA</v>
      </c>
      <c r="B1705" t="s">
        <v>2010</v>
      </c>
      <c r="C1705" t="s">
        <v>106</v>
      </c>
      <c r="D1705" t="s">
        <v>292</v>
      </c>
      <c r="E1705" t="s">
        <v>672</v>
      </c>
      <c r="F1705" t="s">
        <v>172</v>
      </c>
      <c r="G1705" t="s">
        <v>2</v>
      </c>
      <c r="H1705" t="s">
        <v>93</v>
      </c>
      <c r="I1705" t="s">
        <v>96</v>
      </c>
      <c r="J1705" t="s">
        <v>25</v>
      </c>
      <c r="K1705">
        <v>28096.500113503585</v>
      </c>
      <c r="L1705">
        <v>30291.344999999998</v>
      </c>
      <c r="M1705">
        <v>34733.157283986431</v>
      </c>
      <c r="N1705">
        <v>23848.469999999998</v>
      </c>
      <c r="O1705">
        <v>24510.87</v>
      </c>
      <c r="P1705">
        <v>32915.07</v>
      </c>
      <c r="Q1705">
        <v>37883.07</v>
      </c>
      <c r="S1705" t="s">
        <v>174</v>
      </c>
    </row>
    <row r="1706" spans="1:19" x14ac:dyDescent="0.2">
      <c r="A1706" t="str">
        <f t="shared" si="26"/>
        <v>AgenteFrontOfficeAgenteprofesionalAgronomía,veterinariayafinesHoraextranocturna PlataZona2NA</v>
      </c>
      <c r="B1706" t="s">
        <v>2011</v>
      </c>
      <c r="C1706" t="s">
        <v>106</v>
      </c>
      <c r="D1706" t="s">
        <v>292</v>
      </c>
      <c r="E1706" t="s">
        <v>672</v>
      </c>
      <c r="F1706" t="s">
        <v>288</v>
      </c>
      <c r="G1706" t="s">
        <v>2</v>
      </c>
      <c r="H1706" t="s">
        <v>93</v>
      </c>
      <c r="I1706" t="s">
        <v>96</v>
      </c>
      <c r="J1706" t="s">
        <v>25</v>
      </c>
      <c r="K1706">
        <v>37523.703133642433</v>
      </c>
      <c r="L1706">
        <v>42407.055</v>
      </c>
      <c r="M1706">
        <v>48626.420197580999</v>
      </c>
      <c r="N1706">
        <v>33388.064999999995</v>
      </c>
      <c r="O1706">
        <v>34035.974999999999</v>
      </c>
      <c r="P1706">
        <v>41652.539999999994</v>
      </c>
      <c r="Q1706">
        <v>52580.069999999992</v>
      </c>
      <c r="S1706" t="s">
        <v>174</v>
      </c>
    </row>
    <row r="1707" spans="1:19" x14ac:dyDescent="0.2">
      <c r="A1707" t="str">
        <f t="shared" si="26"/>
        <v>AgenteFrontOfficeAgenteprofesionalAgronomía,veterinariayafinesHoraextradominicalyfestivoPlataZona2NA</v>
      </c>
      <c r="B1707" t="s">
        <v>2012</v>
      </c>
      <c r="C1707" t="s">
        <v>106</v>
      </c>
      <c r="D1707" t="s">
        <v>292</v>
      </c>
      <c r="E1707" t="s">
        <v>672</v>
      </c>
      <c r="F1707" t="s">
        <v>90</v>
      </c>
      <c r="G1707" t="s">
        <v>2</v>
      </c>
      <c r="H1707" t="s">
        <v>93</v>
      </c>
      <c r="I1707" t="s">
        <v>96</v>
      </c>
      <c r="J1707" t="s">
        <v>25</v>
      </c>
      <c r="K1707">
        <v>46950.906153781281</v>
      </c>
      <c r="L1707">
        <v>48465.945</v>
      </c>
      <c r="M1707">
        <v>55573.051654378294</v>
      </c>
      <c r="N1707">
        <v>47697.974999999999</v>
      </c>
      <c r="O1707">
        <v>38799.044999999998</v>
      </c>
      <c r="P1707">
        <v>46021.274999999994</v>
      </c>
      <c r="Q1707">
        <v>58535.459999999992</v>
      </c>
      <c r="S1707" t="s">
        <v>174</v>
      </c>
    </row>
    <row r="1708" spans="1:19" x14ac:dyDescent="0.2">
      <c r="A1708" t="str">
        <f t="shared" si="26"/>
        <v>AgenteFrontOfficeAgenteprofesionalAgronomía,veterinariayafinesServicio7x24PlataZona2NA</v>
      </c>
      <c r="B1708" t="s">
        <v>2013</v>
      </c>
      <c r="C1708" t="s">
        <v>106</v>
      </c>
      <c r="D1708" t="s">
        <v>292</v>
      </c>
      <c r="E1708" t="s">
        <v>672</v>
      </c>
      <c r="F1708" t="s">
        <v>91</v>
      </c>
      <c r="G1708" t="s">
        <v>2</v>
      </c>
      <c r="H1708" t="s">
        <v>93</v>
      </c>
      <c r="I1708" t="s">
        <v>96</v>
      </c>
      <c r="J1708" t="s">
        <v>260</v>
      </c>
      <c r="K1708">
        <v>16924539.288990818</v>
      </c>
      <c r="L1708">
        <v>24402348.18</v>
      </c>
      <c r="M1708">
        <v>29009417.265666723</v>
      </c>
      <c r="N1708">
        <v>22446586.305</v>
      </c>
      <c r="O1708">
        <v>22063780.169999998</v>
      </c>
      <c r="P1708">
        <v>33446174.039999999</v>
      </c>
      <c r="Q1708">
        <v>24452752.68</v>
      </c>
      <c r="S1708" t="s">
        <v>174</v>
      </c>
    </row>
    <row r="1709" spans="1:19" x14ac:dyDescent="0.2">
      <c r="A1709" t="str">
        <f t="shared" si="26"/>
        <v>AgenteFrontOfficeAgenteprofesionalAgronomía,veterinariayafinesJornadaOrdinariaOroZona2NA</v>
      </c>
      <c r="B1709" t="s">
        <v>2014</v>
      </c>
      <c r="C1709" t="s">
        <v>106</v>
      </c>
      <c r="D1709" t="s">
        <v>292</v>
      </c>
      <c r="E1709" t="s">
        <v>672</v>
      </c>
      <c r="F1709" t="s">
        <v>89</v>
      </c>
      <c r="G1709" t="s">
        <v>3</v>
      </c>
      <c r="H1709" t="s">
        <v>93</v>
      </c>
      <c r="I1709" t="s">
        <v>96</v>
      </c>
      <c r="J1709" t="s">
        <v>5</v>
      </c>
      <c r="K1709">
        <v>5611895.6648241971</v>
      </c>
      <c r="L1709">
        <v>5669519.8949999996</v>
      </c>
      <c r="M1709">
        <v>7413644.412910332</v>
      </c>
      <c r="N1709">
        <v>6358329.9899999993</v>
      </c>
      <c r="O1709">
        <v>6044319.2699999996</v>
      </c>
      <c r="P1709">
        <v>6810346.5749999993</v>
      </c>
      <c r="Q1709">
        <v>6363548.46</v>
      </c>
      <c r="S1709" t="s">
        <v>174</v>
      </c>
    </row>
    <row r="1710" spans="1:19" x14ac:dyDescent="0.2">
      <c r="A1710" t="str">
        <f t="shared" si="26"/>
        <v>AgenteFrontOfficeAgenteprofesionalAgronomía,veterinariayafinesHoraextradiurnaOroZona2NA</v>
      </c>
      <c r="B1710" t="s">
        <v>2015</v>
      </c>
      <c r="C1710" t="s">
        <v>106</v>
      </c>
      <c r="D1710" t="s">
        <v>292</v>
      </c>
      <c r="E1710" t="s">
        <v>672</v>
      </c>
      <c r="F1710" t="s">
        <v>172</v>
      </c>
      <c r="G1710" t="s">
        <v>3</v>
      </c>
      <c r="H1710" t="s">
        <v>93</v>
      </c>
      <c r="I1710" t="s">
        <v>96</v>
      </c>
      <c r="J1710" t="s">
        <v>25</v>
      </c>
      <c r="K1710">
        <v>28096.500113503585</v>
      </c>
      <c r="L1710">
        <v>30897.854999999996</v>
      </c>
      <c r="M1710">
        <v>35727.521935689452</v>
      </c>
      <c r="N1710">
        <v>23848.469999999998</v>
      </c>
      <c r="O1710">
        <v>24510.87</v>
      </c>
      <c r="P1710">
        <v>33608.519999999997</v>
      </c>
      <c r="Q1710">
        <v>39562.875</v>
      </c>
      <c r="S1710" t="s">
        <v>174</v>
      </c>
    </row>
    <row r="1711" spans="1:19" x14ac:dyDescent="0.2">
      <c r="A1711" t="str">
        <f t="shared" si="26"/>
        <v>AgenteFrontOfficeAgenteprofesionalAgronomía,veterinariayafinesHoraextranocturna OroZona2NA</v>
      </c>
      <c r="B1711" t="s">
        <v>2016</v>
      </c>
      <c r="C1711" t="s">
        <v>106</v>
      </c>
      <c r="D1711" t="s">
        <v>292</v>
      </c>
      <c r="E1711" t="s">
        <v>672</v>
      </c>
      <c r="F1711" t="s">
        <v>288</v>
      </c>
      <c r="G1711" t="s">
        <v>3</v>
      </c>
      <c r="H1711" t="s">
        <v>93</v>
      </c>
      <c r="I1711" t="s">
        <v>96</v>
      </c>
      <c r="J1711" t="s">
        <v>25</v>
      </c>
      <c r="K1711">
        <v>37523.703133642433</v>
      </c>
      <c r="L1711">
        <v>43256.789999999994</v>
      </c>
      <c r="M1711">
        <v>50018.530709965227</v>
      </c>
      <c r="N1711">
        <v>33388.064999999995</v>
      </c>
      <c r="O1711">
        <v>34035.974999999999</v>
      </c>
      <c r="P1711">
        <v>42529.184999999998</v>
      </c>
      <c r="Q1711">
        <v>54911.924999999996</v>
      </c>
      <c r="S1711" t="s">
        <v>174</v>
      </c>
    </row>
    <row r="1712" spans="1:19" x14ac:dyDescent="0.2">
      <c r="A1712" t="str">
        <f t="shared" si="26"/>
        <v>AgenteFrontOfficeAgenteprofesionalAgronomía,veterinariayafinesHoraextradominicalyfestivoOroZona2NA</v>
      </c>
      <c r="B1712" t="s">
        <v>2017</v>
      </c>
      <c r="C1712" t="s">
        <v>106</v>
      </c>
      <c r="D1712" t="s">
        <v>292</v>
      </c>
      <c r="E1712" t="s">
        <v>672</v>
      </c>
      <c r="F1712" t="s">
        <v>90</v>
      </c>
      <c r="G1712" t="s">
        <v>3</v>
      </c>
      <c r="H1712" t="s">
        <v>93</v>
      </c>
      <c r="I1712" t="s">
        <v>96</v>
      </c>
      <c r="J1712" t="s">
        <v>25</v>
      </c>
      <c r="K1712">
        <v>46950.906153781281</v>
      </c>
      <c r="L1712">
        <v>49435.74</v>
      </c>
      <c r="M1712">
        <v>57164.035097103115</v>
      </c>
      <c r="N1712">
        <v>47697.974999999999</v>
      </c>
      <c r="O1712">
        <v>38799.044999999998</v>
      </c>
      <c r="P1712">
        <v>46990.034999999996</v>
      </c>
      <c r="Q1712">
        <v>61131.24</v>
      </c>
      <c r="S1712" t="s">
        <v>174</v>
      </c>
    </row>
    <row r="1713" spans="1:19" x14ac:dyDescent="0.2">
      <c r="A1713" t="str">
        <f t="shared" si="26"/>
        <v>AgenteFrontOfficeAgenteprofesionalAgronomía,veterinariayafinesServicio7x24OroZona2NA</v>
      </c>
      <c r="B1713" t="s">
        <v>2018</v>
      </c>
      <c r="C1713" t="s">
        <v>106</v>
      </c>
      <c r="D1713" t="s">
        <v>292</v>
      </c>
      <c r="E1713" t="s">
        <v>672</v>
      </c>
      <c r="F1713" t="s">
        <v>91</v>
      </c>
      <c r="G1713" t="s">
        <v>3</v>
      </c>
      <c r="H1713" t="s">
        <v>93</v>
      </c>
      <c r="I1713" t="s">
        <v>96</v>
      </c>
      <c r="J1713" t="s">
        <v>260</v>
      </c>
      <c r="K1713">
        <v>16924539.288990818</v>
      </c>
      <c r="L1713">
        <v>20142734.264999997</v>
      </c>
      <c r="M1713">
        <v>29839918.761964083</v>
      </c>
      <c r="N1713">
        <v>22553227.529999997</v>
      </c>
      <c r="O1713">
        <v>22063780.169999998</v>
      </c>
      <c r="P1713">
        <v>34150303.169999994</v>
      </c>
      <c r="Q1713">
        <v>25536811.68</v>
      </c>
      <c r="S1713" t="s">
        <v>174</v>
      </c>
    </row>
    <row r="1714" spans="1:19" x14ac:dyDescent="0.2">
      <c r="A1714" t="str">
        <f t="shared" si="26"/>
        <v>AgenteFrontOfficeAgenteprofesionalAgronomía,veterinariayafinesJornadaOrdinariaPlatinoZona2NA</v>
      </c>
      <c r="B1714" t="s">
        <v>2019</v>
      </c>
      <c r="C1714" t="s">
        <v>106</v>
      </c>
      <c r="D1714" t="s">
        <v>292</v>
      </c>
      <c r="E1714" t="s">
        <v>672</v>
      </c>
      <c r="F1714" t="s">
        <v>89</v>
      </c>
      <c r="G1714" t="s">
        <v>134</v>
      </c>
      <c r="H1714" t="s">
        <v>93</v>
      </c>
      <c r="I1714" t="s">
        <v>96</v>
      </c>
      <c r="J1714" t="s">
        <v>5</v>
      </c>
      <c r="K1714">
        <v>5611895.6648241971</v>
      </c>
      <c r="L1714">
        <v>5836270.8149999995</v>
      </c>
      <c r="M1714">
        <v>7632142.6272607688</v>
      </c>
      <c r="N1714">
        <v>6417392.2649999997</v>
      </c>
      <c r="O1714">
        <v>6044319.2699999996</v>
      </c>
      <c r="P1714">
        <v>6956805.2849999992</v>
      </c>
      <c r="Q1714">
        <v>6763331.6999999993</v>
      </c>
      <c r="S1714" t="s">
        <v>174</v>
      </c>
    </row>
    <row r="1715" spans="1:19" x14ac:dyDescent="0.2">
      <c r="A1715" t="str">
        <f t="shared" si="26"/>
        <v>AgenteFrontOfficeAgenteprofesionalAgronomía,veterinariayafinesHoraextradiurnaPlatinoZona2NA</v>
      </c>
      <c r="B1715" t="s">
        <v>2020</v>
      </c>
      <c r="C1715" t="s">
        <v>106</v>
      </c>
      <c r="D1715" t="s">
        <v>292</v>
      </c>
      <c r="E1715" t="s">
        <v>672</v>
      </c>
      <c r="F1715" t="s">
        <v>172</v>
      </c>
      <c r="G1715" t="s">
        <v>134</v>
      </c>
      <c r="H1715" t="s">
        <v>93</v>
      </c>
      <c r="I1715" t="s">
        <v>96</v>
      </c>
      <c r="J1715" t="s">
        <v>25</v>
      </c>
      <c r="K1715">
        <v>28096.500113503585</v>
      </c>
      <c r="L1715">
        <v>31806.584999999999</v>
      </c>
      <c r="M1715">
        <v>36780.499298957635</v>
      </c>
      <c r="N1715">
        <v>23848.469999999998</v>
      </c>
      <c r="O1715">
        <v>24510.87</v>
      </c>
      <c r="P1715">
        <v>34330.949999999997</v>
      </c>
      <c r="Q1715">
        <v>42047.909999999996</v>
      </c>
      <c r="S1715" t="s">
        <v>174</v>
      </c>
    </row>
    <row r="1716" spans="1:19" x14ac:dyDescent="0.2">
      <c r="A1716" t="str">
        <f t="shared" si="26"/>
        <v>AgenteFrontOfficeAgenteprofesionalAgronomía,veterinariayafinesHoraextranocturna PlatinoZona2NA</v>
      </c>
      <c r="B1716" t="s">
        <v>2021</v>
      </c>
      <c r="C1716" t="s">
        <v>106</v>
      </c>
      <c r="D1716" t="s">
        <v>292</v>
      </c>
      <c r="E1716" t="s">
        <v>672</v>
      </c>
      <c r="F1716" t="s">
        <v>288</v>
      </c>
      <c r="G1716" t="s">
        <v>134</v>
      </c>
      <c r="H1716" t="s">
        <v>93</v>
      </c>
      <c r="I1716" t="s">
        <v>96</v>
      </c>
      <c r="J1716" t="s">
        <v>25</v>
      </c>
      <c r="K1716">
        <v>37523.703133642433</v>
      </c>
      <c r="L1716">
        <v>44528.804999999993</v>
      </c>
      <c r="M1716">
        <v>51492.699018540683</v>
      </c>
      <c r="N1716">
        <v>33388.064999999995</v>
      </c>
      <c r="O1716">
        <v>34035.974999999999</v>
      </c>
      <c r="P1716">
        <v>43444.125</v>
      </c>
      <c r="Q1716">
        <v>58361.579999999994</v>
      </c>
      <c r="S1716" t="s">
        <v>174</v>
      </c>
    </row>
    <row r="1717" spans="1:19" x14ac:dyDescent="0.2">
      <c r="A1717" t="str">
        <f t="shared" si="26"/>
        <v>AgenteFrontOfficeAgenteprofesionalAgronomía,veterinariayafinesHoraextradominicalyfestivoPlatinoZona2NA</v>
      </c>
      <c r="B1717" t="s">
        <v>2022</v>
      </c>
      <c r="C1717" t="s">
        <v>106</v>
      </c>
      <c r="D1717" t="s">
        <v>292</v>
      </c>
      <c r="E1717" t="s">
        <v>672</v>
      </c>
      <c r="F1717" t="s">
        <v>90</v>
      </c>
      <c r="G1717" t="s">
        <v>134</v>
      </c>
      <c r="H1717" t="s">
        <v>93</v>
      </c>
      <c r="I1717" t="s">
        <v>96</v>
      </c>
      <c r="J1717" t="s">
        <v>25</v>
      </c>
      <c r="K1717">
        <v>46950.906153781281</v>
      </c>
      <c r="L1717">
        <v>50889.914999999994</v>
      </c>
      <c r="M1717">
        <v>58848.798878332207</v>
      </c>
      <c r="N1717">
        <v>47697.974999999999</v>
      </c>
      <c r="O1717">
        <v>38799.044999999998</v>
      </c>
      <c r="P1717">
        <v>48000.195</v>
      </c>
      <c r="Q1717">
        <v>64971.09</v>
      </c>
      <c r="S1717" t="s">
        <v>174</v>
      </c>
    </row>
    <row r="1718" spans="1:19" x14ac:dyDescent="0.2">
      <c r="A1718" t="str">
        <f t="shared" si="26"/>
        <v>AgenteFrontOfficeAgenteprofesionalAgronomía,veterinariayafinesServicio7x24PlatinoZona2NA</v>
      </c>
      <c r="B1718" t="s">
        <v>2023</v>
      </c>
      <c r="C1718" t="s">
        <v>106</v>
      </c>
      <c r="D1718" t="s">
        <v>292</v>
      </c>
      <c r="E1718" t="s">
        <v>672</v>
      </c>
      <c r="F1718" t="s">
        <v>91</v>
      </c>
      <c r="G1718" t="s">
        <v>134</v>
      </c>
      <c r="H1718" t="s">
        <v>93</v>
      </c>
      <c r="I1718" t="s">
        <v>96</v>
      </c>
      <c r="J1718" t="s">
        <v>260</v>
      </c>
      <c r="K1718">
        <v>16924539.288990818</v>
      </c>
      <c r="L1718">
        <v>25622465.174999997</v>
      </c>
      <c r="M1718">
        <v>30719374.074724596</v>
      </c>
      <c r="N1718">
        <v>22695760.484999999</v>
      </c>
      <c r="O1718">
        <v>22063780.169999998</v>
      </c>
      <c r="P1718">
        <v>34884718.469999999</v>
      </c>
      <c r="Q1718">
        <v>27141134.129999999</v>
      </c>
      <c r="S1718" t="s">
        <v>174</v>
      </c>
    </row>
    <row r="1719" spans="1:19" x14ac:dyDescent="0.2">
      <c r="A1719" t="str">
        <f t="shared" si="26"/>
        <v>AgenteFrontOfficeAgenteprofesionalAgronomía,veterinariayafinesJornadaOrdinariaPlataZona3NA</v>
      </c>
      <c r="B1719" t="s">
        <v>2024</v>
      </c>
      <c r="C1719" t="s">
        <v>106</v>
      </c>
      <c r="D1719" t="s">
        <v>292</v>
      </c>
      <c r="E1719" t="s">
        <v>672</v>
      </c>
      <c r="F1719" t="s">
        <v>89</v>
      </c>
      <c r="G1719" t="s">
        <v>2</v>
      </c>
      <c r="H1719" t="s">
        <v>94</v>
      </c>
      <c r="I1719" t="s">
        <v>96</v>
      </c>
      <c r="J1719" t="s">
        <v>5</v>
      </c>
      <c r="K1719">
        <v>5611895.6648241971</v>
      </c>
      <c r="L1719">
        <v>5666281.3799999999</v>
      </c>
      <c r="M1719">
        <v>7207308.637432727</v>
      </c>
      <c r="N1719">
        <v>6345954.4949999992</v>
      </c>
      <c r="O1719">
        <v>6044319.2699999996</v>
      </c>
      <c r="P1719">
        <v>6701309.3249999993</v>
      </c>
      <c r="Q1719">
        <v>6093411.3899999997</v>
      </c>
      <c r="S1719" t="s">
        <v>174</v>
      </c>
    </row>
    <row r="1720" spans="1:19" x14ac:dyDescent="0.2">
      <c r="A1720" t="str">
        <f t="shared" si="26"/>
        <v>AgenteFrontOfficeAgenteprofesionalAgronomía,veterinariayafinesHoraextradiurnaPlataZona3NA</v>
      </c>
      <c r="B1720" t="s">
        <v>2025</v>
      </c>
      <c r="C1720" t="s">
        <v>106</v>
      </c>
      <c r="D1720" t="s">
        <v>292</v>
      </c>
      <c r="E1720" t="s">
        <v>672</v>
      </c>
      <c r="F1720" t="s">
        <v>172</v>
      </c>
      <c r="G1720" t="s">
        <v>2</v>
      </c>
      <c r="H1720" t="s">
        <v>94</v>
      </c>
      <c r="I1720" t="s">
        <v>96</v>
      </c>
      <c r="J1720" t="s">
        <v>25</v>
      </c>
      <c r="K1720">
        <v>28096.500113503585</v>
      </c>
      <c r="L1720">
        <v>30879.224999999999</v>
      </c>
      <c r="M1720">
        <v>34733.157283986431</v>
      </c>
      <c r="N1720">
        <v>23848.469999999998</v>
      </c>
      <c r="O1720">
        <v>24510.87</v>
      </c>
      <c r="P1720">
        <v>33070.32</v>
      </c>
      <c r="Q1720">
        <v>37883.07</v>
      </c>
      <c r="S1720" t="s">
        <v>174</v>
      </c>
    </row>
    <row r="1721" spans="1:19" x14ac:dyDescent="0.2">
      <c r="A1721" t="str">
        <f t="shared" si="26"/>
        <v>AgenteFrontOfficeAgenteprofesionalAgronomía,veterinariayafinesHoraextranocturna PlataZona3NA</v>
      </c>
      <c r="B1721" t="s">
        <v>2026</v>
      </c>
      <c r="C1721" t="s">
        <v>106</v>
      </c>
      <c r="D1721" t="s">
        <v>292</v>
      </c>
      <c r="E1721" t="s">
        <v>672</v>
      </c>
      <c r="F1721" t="s">
        <v>288</v>
      </c>
      <c r="G1721" t="s">
        <v>2</v>
      </c>
      <c r="H1721" t="s">
        <v>94</v>
      </c>
      <c r="I1721" t="s">
        <v>96</v>
      </c>
      <c r="J1721" t="s">
        <v>25</v>
      </c>
      <c r="K1721">
        <v>37523.703133642433</v>
      </c>
      <c r="L1721">
        <v>43230.914999999994</v>
      </c>
      <c r="M1721">
        <v>48626.420197580999</v>
      </c>
      <c r="N1721">
        <v>33388.064999999995</v>
      </c>
      <c r="O1721">
        <v>34035.974999999999</v>
      </c>
      <c r="P1721">
        <v>41848.154999999999</v>
      </c>
      <c r="Q1721">
        <v>52580.069999999992</v>
      </c>
      <c r="S1721" t="s">
        <v>174</v>
      </c>
    </row>
    <row r="1722" spans="1:19" x14ac:dyDescent="0.2">
      <c r="A1722" t="str">
        <f t="shared" si="26"/>
        <v>AgenteFrontOfficeAgenteprofesionalAgronomía,veterinariayafinesHoraextradominicalyfestivoPlataZona3NA</v>
      </c>
      <c r="B1722" t="s">
        <v>2027</v>
      </c>
      <c r="C1722" t="s">
        <v>106</v>
      </c>
      <c r="D1722" t="s">
        <v>292</v>
      </c>
      <c r="E1722" t="s">
        <v>672</v>
      </c>
      <c r="F1722" t="s">
        <v>90</v>
      </c>
      <c r="G1722" t="s">
        <v>2</v>
      </c>
      <c r="H1722" t="s">
        <v>94</v>
      </c>
      <c r="I1722" t="s">
        <v>96</v>
      </c>
      <c r="J1722" t="s">
        <v>25</v>
      </c>
      <c r="K1722">
        <v>46950.906153781281</v>
      </c>
      <c r="L1722">
        <v>49406.759999999995</v>
      </c>
      <c r="M1722">
        <v>55573.051654378294</v>
      </c>
      <c r="N1722">
        <v>47697.974999999999</v>
      </c>
      <c r="O1722">
        <v>38799.044999999998</v>
      </c>
      <c r="P1722">
        <v>46237.59</v>
      </c>
      <c r="Q1722">
        <v>58535.459999999992</v>
      </c>
      <c r="S1722" t="s">
        <v>174</v>
      </c>
    </row>
    <row r="1723" spans="1:19" x14ac:dyDescent="0.2">
      <c r="A1723" t="str">
        <f t="shared" si="26"/>
        <v>AgenteFrontOfficeAgenteprofesionalAgronomía,veterinariayafinesServicio7x24PlataZona3NA</v>
      </c>
      <c r="B1723" t="s">
        <v>2028</v>
      </c>
      <c r="C1723" t="s">
        <v>106</v>
      </c>
      <c r="D1723" t="s">
        <v>292</v>
      </c>
      <c r="E1723" t="s">
        <v>672</v>
      </c>
      <c r="F1723" t="s">
        <v>91</v>
      </c>
      <c r="G1723" t="s">
        <v>2</v>
      </c>
      <c r="H1723" t="s">
        <v>94</v>
      </c>
      <c r="I1723" t="s">
        <v>96</v>
      </c>
      <c r="J1723" t="s">
        <v>260</v>
      </c>
      <c r="K1723">
        <v>16924539.288990818</v>
      </c>
      <c r="L1723">
        <v>24876179.459999997</v>
      </c>
      <c r="M1723">
        <v>29009417.265666723</v>
      </c>
      <c r="N1723">
        <v>22527069.974999998</v>
      </c>
      <c r="O1723">
        <v>22063780.169999998</v>
      </c>
      <c r="P1723">
        <v>33603537.509999998</v>
      </c>
      <c r="Q1723">
        <v>24452752.68</v>
      </c>
      <c r="S1723" t="s">
        <v>174</v>
      </c>
    </row>
    <row r="1724" spans="1:19" x14ac:dyDescent="0.2">
      <c r="A1724" t="str">
        <f t="shared" si="26"/>
        <v>AgenteFrontOfficeAgenteprofesionalAgronomía,veterinariayafinesJornadaOrdinariaOroZona3NA</v>
      </c>
      <c r="B1724" t="s">
        <v>2029</v>
      </c>
      <c r="C1724" t="s">
        <v>106</v>
      </c>
      <c r="D1724" t="s">
        <v>292</v>
      </c>
      <c r="E1724" t="s">
        <v>672</v>
      </c>
      <c r="F1724" t="s">
        <v>89</v>
      </c>
      <c r="G1724" t="s">
        <v>3</v>
      </c>
      <c r="H1724" t="s">
        <v>94</v>
      </c>
      <c r="I1724" t="s">
        <v>96</v>
      </c>
      <c r="J1724" t="s">
        <v>5</v>
      </c>
      <c r="K1724">
        <v>5611895.6648241971</v>
      </c>
      <c r="L1724">
        <v>5779607.6699999999</v>
      </c>
      <c r="M1724">
        <v>7413644.412910332</v>
      </c>
      <c r="N1724">
        <v>6398314.1099999994</v>
      </c>
      <c r="O1724">
        <v>6044319.2699999996</v>
      </c>
      <c r="P1724">
        <v>6842389.1399999997</v>
      </c>
      <c r="Q1724">
        <v>6363548.46</v>
      </c>
      <c r="S1724" t="s">
        <v>174</v>
      </c>
    </row>
    <row r="1725" spans="1:19" x14ac:dyDescent="0.2">
      <c r="A1725" t="str">
        <f t="shared" si="26"/>
        <v>AgenteFrontOfficeAgenteprofesionalAgronomía,veterinariayafinesHoraextradiurnaOroZona3NA</v>
      </c>
      <c r="B1725" t="s">
        <v>2030</v>
      </c>
      <c r="C1725" t="s">
        <v>106</v>
      </c>
      <c r="D1725" t="s">
        <v>292</v>
      </c>
      <c r="E1725" t="s">
        <v>672</v>
      </c>
      <c r="F1725" t="s">
        <v>172</v>
      </c>
      <c r="G1725" t="s">
        <v>3</v>
      </c>
      <c r="H1725" t="s">
        <v>94</v>
      </c>
      <c r="I1725" t="s">
        <v>96</v>
      </c>
      <c r="J1725" t="s">
        <v>25</v>
      </c>
      <c r="K1725">
        <v>28096.500113503585</v>
      </c>
      <c r="L1725">
        <v>31498.154999999999</v>
      </c>
      <c r="M1725">
        <v>35727.521935689452</v>
      </c>
      <c r="N1725">
        <v>23848.469999999998</v>
      </c>
      <c r="O1725">
        <v>24510.87</v>
      </c>
      <c r="P1725">
        <v>33766.875</v>
      </c>
      <c r="Q1725">
        <v>39562.875</v>
      </c>
      <c r="S1725" t="s">
        <v>174</v>
      </c>
    </row>
    <row r="1726" spans="1:19" x14ac:dyDescent="0.2">
      <c r="A1726" t="str">
        <f t="shared" si="26"/>
        <v>AgenteFrontOfficeAgenteprofesionalAgronomía,veterinariayafinesHoraextranocturna OroZona3NA</v>
      </c>
      <c r="B1726" t="s">
        <v>2031</v>
      </c>
      <c r="C1726" t="s">
        <v>106</v>
      </c>
      <c r="D1726" t="s">
        <v>292</v>
      </c>
      <c r="E1726" t="s">
        <v>672</v>
      </c>
      <c r="F1726" t="s">
        <v>288</v>
      </c>
      <c r="G1726" t="s">
        <v>3</v>
      </c>
      <c r="H1726" t="s">
        <v>94</v>
      </c>
      <c r="I1726" t="s">
        <v>96</v>
      </c>
      <c r="J1726" t="s">
        <v>25</v>
      </c>
      <c r="K1726">
        <v>37523.703133642433</v>
      </c>
      <c r="L1726">
        <v>44096.174999999996</v>
      </c>
      <c r="M1726">
        <v>50018.530709965227</v>
      </c>
      <c r="N1726">
        <v>33388.064999999995</v>
      </c>
      <c r="O1726">
        <v>34035.974999999999</v>
      </c>
      <c r="P1726">
        <v>42728.939999999995</v>
      </c>
      <c r="Q1726">
        <v>54911.924999999996</v>
      </c>
      <c r="S1726" t="s">
        <v>174</v>
      </c>
    </row>
    <row r="1727" spans="1:19" x14ac:dyDescent="0.2">
      <c r="A1727" t="str">
        <f t="shared" si="26"/>
        <v>AgenteFrontOfficeAgenteprofesionalAgronomía,veterinariayafinesHoraextradominicalyfestivoOroZona3NA</v>
      </c>
      <c r="B1727" t="s">
        <v>2032</v>
      </c>
      <c r="C1727" t="s">
        <v>106</v>
      </c>
      <c r="D1727" t="s">
        <v>292</v>
      </c>
      <c r="E1727" t="s">
        <v>672</v>
      </c>
      <c r="F1727" t="s">
        <v>90</v>
      </c>
      <c r="G1727" t="s">
        <v>3</v>
      </c>
      <c r="H1727" t="s">
        <v>94</v>
      </c>
      <c r="I1727" t="s">
        <v>96</v>
      </c>
      <c r="J1727" t="s">
        <v>25</v>
      </c>
      <c r="K1727">
        <v>46950.906153781281</v>
      </c>
      <c r="L1727">
        <v>50395.184999999998</v>
      </c>
      <c r="M1727">
        <v>57164.035097103115</v>
      </c>
      <c r="N1727">
        <v>47697.974999999999</v>
      </c>
      <c r="O1727">
        <v>38799.044999999998</v>
      </c>
      <c r="P1727">
        <v>47211.524999999994</v>
      </c>
      <c r="Q1727">
        <v>61131.24</v>
      </c>
      <c r="S1727" t="s">
        <v>174</v>
      </c>
    </row>
    <row r="1728" spans="1:19" x14ac:dyDescent="0.2">
      <c r="A1728" t="str">
        <f t="shared" si="26"/>
        <v>AgenteFrontOfficeAgenteprofesionalAgronomía,veterinariayafinesServicio7x24OroZona3NA</v>
      </c>
      <c r="B1728" t="s">
        <v>2033</v>
      </c>
      <c r="C1728" t="s">
        <v>106</v>
      </c>
      <c r="D1728" t="s">
        <v>292</v>
      </c>
      <c r="E1728" t="s">
        <v>672</v>
      </c>
      <c r="F1728" t="s">
        <v>91</v>
      </c>
      <c r="G1728" t="s">
        <v>3</v>
      </c>
      <c r="H1728" t="s">
        <v>94</v>
      </c>
      <c r="I1728" t="s">
        <v>96</v>
      </c>
      <c r="J1728" t="s">
        <v>260</v>
      </c>
      <c r="K1728">
        <v>16924539.288990818</v>
      </c>
      <c r="L1728">
        <v>20533854.555</v>
      </c>
      <c r="M1728">
        <v>29839918.761964083</v>
      </c>
      <c r="N1728">
        <v>22637735.279999997</v>
      </c>
      <c r="O1728">
        <v>22063780.169999998</v>
      </c>
      <c r="P1728">
        <v>34310979.674999997</v>
      </c>
      <c r="Q1728">
        <v>25536811.68</v>
      </c>
      <c r="S1728" t="s">
        <v>174</v>
      </c>
    </row>
    <row r="1729" spans="1:19" x14ac:dyDescent="0.2">
      <c r="A1729" t="str">
        <f t="shared" si="26"/>
        <v>AgenteFrontOfficeAgenteprofesionalAgronomía,veterinariayafinesJornadaOrdinariaPlatinoZona3NA</v>
      </c>
      <c r="B1729" t="s">
        <v>2034</v>
      </c>
      <c r="C1729" t="s">
        <v>106</v>
      </c>
      <c r="D1729" t="s">
        <v>292</v>
      </c>
      <c r="E1729" t="s">
        <v>672</v>
      </c>
      <c r="F1729" t="s">
        <v>89</v>
      </c>
      <c r="G1729" t="s">
        <v>134</v>
      </c>
      <c r="H1729" t="s">
        <v>94</v>
      </c>
      <c r="I1729" t="s">
        <v>96</v>
      </c>
      <c r="J1729" t="s">
        <v>5</v>
      </c>
      <c r="K1729">
        <v>5611895.6648241971</v>
      </c>
      <c r="L1729">
        <v>5949596.0699999994</v>
      </c>
      <c r="M1729">
        <v>7632142.6272607688</v>
      </c>
      <c r="N1729">
        <v>6450673.7249999996</v>
      </c>
      <c r="O1729">
        <v>6044319.2699999996</v>
      </c>
      <c r="P1729">
        <v>6989537.1599999992</v>
      </c>
      <c r="Q1729">
        <v>6763331.6999999993</v>
      </c>
      <c r="S1729" t="s">
        <v>174</v>
      </c>
    </row>
    <row r="1730" spans="1:19" x14ac:dyDescent="0.2">
      <c r="A1730" t="str">
        <f t="shared" ref="A1730:A1793" si="27">SUBSTITUTE(C1730&amp;D1730&amp;E1730&amp;F1730&amp;G1730&amp;H1730&amp;I1730," ","")</f>
        <v>AgenteFrontOfficeAgenteprofesionalAgronomía,veterinariayafinesHoraextradiurnaPlatinoZona3NA</v>
      </c>
      <c r="B1730" t="s">
        <v>2035</v>
      </c>
      <c r="C1730" t="s">
        <v>106</v>
      </c>
      <c r="D1730" t="s">
        <v>292</v>
      </c>
      <c r="E1730" t="s">
        <v>672</v>
      </c>
      <c r="F1730" t="s">
        <v>172</v>
      </c>
      <c r="G1730" t="s">
        <v>134</v>
      </c>
      <c r="H1730" t="s">
        <v>94</v>
      </c>
      <c r="I1730" t="s">
        <v>96</v>
      </c>
      <c r="J1730" t="s">
        <v>25</v>
      </c>
      <c r="K1730">
        <v>28096.500113503585</v>
      </c>
      <c r="L1730">
        <v>32423.444999999996</v>
      </c>
      <c r="M1730">
        <v>36780.499298957635</v>
      </c>
      <c r="N1730">
        <v>23848.469999999998</v>
      </c>
      <c r="O1730">
        <v>24510.87</v>
      </c>
      <c r="P1730">
        <v>34492.409999999996</v>
      </c>
      <c r="Q1730">
        <v>42047.909999999996</v>
      </c>
      <c r="S1730" t="s">
        <v>174</v>
      </c>
    </row>
    <row r="1731" spans="1:19" x14ac:dyDescent="0.2">
      <c r="A1731" t="str">
        <f t="shared" si="27"/>
        <v>AgenteFrontOfficeAgenteprofesionalAgronomía,veterinariayafinesHoraextranocturna PlatinoZona3NA</v>
      </c>
      <c r="B1731" t="s">
        <v>2036</v>
      </c>
      <c r="C1731" t="s">
        <v>106</v>
      </c>
      <c r="D1731" t="s">
        <v>292</v>
      </c>
      <c r="E1731" t="s">
        <v>672</v>
      </c>
      <c r="F1731" t="s">
        <v>288</v>
      </c>
      <c r="G1731" t="s">
        <v>134</v>
      </c>
      <c r="H1731" t="s">
        <v>94</v>
      </c>
      <c r="I1731" t="s">
        <v>96</v>
      </c>
      <c r="J1731" t="s">
        <v>25</v>
      </c>
      <c r="K1731">
        <v>37523.703133642433</v>
      </c>
      <c r="L1731">
        <v>45393.03</v>
      </c>
      <c r="M1731">
        <v>51492.699018540683</v>
      </c>
      <c r="N1731">
        <v>33388.064999999995</v>
      </c>
      <c r="O1731">
        <v>34035.974999999999</v>
      </c>
      <c r="P1731">
        <v>43648.02</v>
      </c>
      <c r="Q1731">
        <v>58361.579999999994</v>
      </c>
      <c r="S1731" t="s">
        <v>174</v>
      </c>
    </row>
    <row r="1732" spans="1:19" x14ac:dyDescent="0.2">
      <c r="A1732" t="str">
        <f t="shared" si="27"/>
        <v>AgenteFrontOfficeAgenteprofesionalAgronomía,veterinariayafinesHoraextradominicalyfestivoPlatinoZona3NA</v>
      </c>
      <c r="B1732" t="s">
        <v>2037</v>
      </c>
      <c r="C1732" t="s">
        <v>106</v>
      </c>
      <c r="D1732" t="s">
        <v>292</v>
      </c>
      <c r="E1732" t="s">
        <v>672</v>
      </c>
      <c r="F1732" t="s">
        <v>90</v>
      </c>
      <c r="G1732" t="s">
        <v>134</v>
      </c>
      <c r="H1732" t="s">
        <v>94</v>
      </c>
      <c r="I1732" t="s">
        <v>96</v>
      </c>
      <c r="J1732" t="s">
        <v>25</v>
      </c>
      <c r="K1732">
        <v>46950.906153781281</v>
      </c>
      <c r="L1732">
        <v>51877.304999999993</v>
      </c>
      <c r="M1732">
        <v>58848.798878332207</v>
      </c>
      <c r="N1732">
        <v>47697.974999999999</v>
      </c>
      <c r="O1732">
        <v>38799.044999999998</v>
      </c>
      <c r="P1732">
        <v>48226.859999999993</v>
      </c>
      <c r="Q1732">
        <v>64971.09</v>
      </c>
      <c r="S1732" t="s">
        <v>174</v>
      </c>
    </row>
    <row r="1733" spans="1:19" x14ac:dyDescent="0.2">
      <c r="A1733" t="str">
        <f t="shared" si="27"/>
        <v>AgenteFrontOfficeAgenteprofesionalAgronomía,veterinariayafinesServicio7x24PlatinoZona3NA</v>
      </c>
      <c r="B1733" t="s">
        <v>2038</v>
      </c>
      <c r="C1733" t="s">
        <v>106</v>
      </c>
      <c r="D1733" t="s">
        <v>292</v>
      </c>
      <c r="E1733" t="s">
        <v>672</v>
      </c>
      <c r="F1733" t="s">
        <v>91</v>
      </c>
      <c r="G1733" t="s">
        <v>134</v>
      </c>
      <c r="H1733" t="s">
        <v>94</v>
      </c>
      <c r="I1733" t="s">
        <v>96</v>
      </c>
      <c r="J1733" t="s">
        <v>260</v>
      </c>
      <c r="K1733">
        <v>16924539.288990818</v>
      </c>
      <c r="L1733">
        <v>26119988.639999997</v>
      </c>
      <c r="M1733">
        <v>30719374.074724596</v>
      </c>
      <c r="N1733">
        <v>22748400.584999997</v>
      </c>
      <c r="O1733">
        <v>22063780.169999998</v>
      </c>
      <c r="P1733">
        <v>35048850.839999996</v>
      </c>
      <c r="Q1733">
        <v>27141134.129999999</v>
      </c>
      <c r="S1733" t="s">
        <v>174</v>
      </c>
    </row>
    <row r="1734" spans="1:19" x14ac:dyDescent="0.2">
      <c r="A1734" t="str">
        <f t="shared" si="27"/>
        <v>AgenteFrontOfficeAgenteprofesionalCienciasdelaeducaciónyafinesJornadaOrdinariaPlataZona1NA</v>
      </c>
      <c r="B1734" t="s">
        <v>2039</v>
      </c>
      <c r="C1734" t="s">
        <v>106</v>
      </c>
      <c r="D1734" t="s">
        <v>292</v>
      </c>
      <c r="E1734" t="s">
        <v>688</v>
      </c>
      <c r="F1734" t="s">
        <v>89</v>
      </c>
      <c r="G1734" t="s">
        <v>2</v>
      </c>
      <c r="H1734" t="s">
        <v>92</v>
      </c>
      <c r="I1734" t="s">
        <v>96</v>
      </c>
      <c r="J1734" t="s">
        <v>5</v>
      </c>
      <c r="K1734">
        <v>5611895.6648241971</v>
      </c>
      <c r="L1734">
        <v>6957241.0199999996</v>
      </c>
      <c r="M1734">
        <v>7207308.637432727</v>
      </c>
      <c r="N1734">
        <v>6250755.1949999994</v>
      </c>
      <c r="O1734">
        <v>6044319.2699999996</v>
      </c>
      <c r="P1734">
        <v>6276373.5149999997</v>
      </c>
      <c r="Q1734">
        <v>6093411.3899999997</v>
      </c>
      <c r="S1734" t="s">
        <v>174</v>
      </c>
    </row>
    <row r="1735" spans="1:19" x14ac:dyDescent="0.2">
      <c r="A1735" t="str">
        <f t="shared" si="27"/>
        <v>AgenteFrontOfficeAgenteprofesionalCienciasdelaeducaciónyafinesHoraextradiurnaPlataZona1NA</v>
      </c>
      <c r="B1735" t="s">
        <v>2040</v>
      </c>
      <c r="C1735" t="s">
        <v>106</v>
      </c>
      <c r="D1735" t="s">
        <v>292</v>
      </c>
      <c r="E1735" t="s">
        <v>688</v>
      </c>
      <c r="F1735" t="s">
        <v>172</v>
      </c>
      <c r="G1735" t="s">
        <v>2</v>
      </c>
      <c r="H1735" t="s">
        <v>92</v>
      </c>
      <c r="I1735" t="s">
        <v>96</v>
      </c>
      <c r="J1735" t="s">
        <v>25</v>
      </c>
      <c r="K1735">
        <v>28096.500113503585</v>
      </c>
      <c r="L1735">
        <v>37914.119999999995</v>
      </c>
      <c r="M1735">
        <v>34733.157283986431</v>
      </c>
      <c r="N1735">
        <v>23848.469999999998</v>
      </c>
      <c r="O1735">
        <v>24510.87</v>
      </c>
      <c r="P1735">
        <v>30973.409999999996</v>
      </c>
      <c r="Q1735">
        <v>37883.07</v>
      </c>
      <c r="S1735" t="s">
        <v>174</v>
      </c>
    </row>
    <row r="1736" spans="1:19" x14ac:dyDescent="0.2">
      <c r="A1736" t="str">
        <f t="shared" si="27"/>
        <v>AgenteFrontOfficeAgenteprofesionalCienciasdelaeducaciónyafinesHoraextranocturna PlataZona1NA</v>
      </c>
      <c r="B1736" t="s">
        <v>2041</v>
      </c>
      <c r="C1736" t="s">
        <v>106</v>
      </c>
      <c r="D1736" t="s">
        <v>292</v>
      </c>
      <c r="E1736" t="s">
        <v>688</v>
      </c>
      <c r="F1736" t="s">
        <v>288</v>
      </c>
      <c r="G1736" t="s">
        <v>2</v>
      </c>
      <c r="H1736" t="s">
        <v>92</v>
      </c>
      <c r="I1736" t="s">
        <v>96</v>
      </c>
      <c r="J1736" t="s">
        <v>25</v>
      </c>
      <c r="K1736">
        <v>37523.703133642433</v>
      </c>
      <c r="L1736">
        <v>53079.974999999999</v>
      </c>
      <c r="M1736">
        <v>48626.420197580999</v>
      </c>
      <c r="N1736">
        <v>33388.064999999995</v>
      </c>
      <c r="O1736">
        <v>34035.974999999999</v>
      </c>
      <c r="P1736">
        <v>39194.414999999994</v>
      </c>
      <c r="Q1736">
        <v>52580.069999999992</v>
      </c>
      <c r="S1736" t="s">
        <v>174</v>
      </c>
    </row>
    <row r="1737" spans="1:19" x14ac:dyDescent="0.2">
      <c r="A1737" t="str">
        <f t="shared" si="27"/>
        <v>AgenteFrontOfficeAgenteprofesionalCienciasdelaeducaciónyafinesHoraextradominicalyfestivoPlataZona1NA</v>
      </c>
      <c r="B1737" t="s">
        <v>2042</v>
      </c>
      <c r="C1737" t="s">
        <v>106</v>
      </c>
      <c r="D1737" t="s">
        <v>292</v>
      </c>
      <c r="E1737" t="s">
        <v>688</v>
      </c>
      <c r="F1737" t="s">
        <v>90</v>
      </c>
      <c r="G1737" t="s">
        <v>2</v>
      </c>
      <c r="H1737" t="s">
        <v>92</v>
      </c>
      <c r="I1737" t="s">
        <v>96</v>
      </c>
      <c r="J1737" t="s">
        <v>25</v>
      </c>
      <c r="K1737">
        <v>46950.906153781281</v>
      </c>
      <c r="L1737">
        <v>60663.42</v>
      </c>
      <c r="M1737">
        <v>55573.051654378294</v>
      </c>
      <c r="N1737">
        <v>47697.974999999999</v>
      </c>
      <c r="O1737">
        <v>38799.044999999998</v>
      </c>
      <c r="P1737">
        <v>43305.434999999998</v>
      </c>
      <c r="Q1737">
        <v>58535.459999999992</v>
      </c>
      <c r="S1737" t="s">
        <v>174</v>
      </c>
    </row>
    <row r="1738" spans="1:19" x14ac:dyDescent="0.2">
      <c r="A1738" t="str">
        <f t="shared" si="27"/>
        <v>AgenteFrontOfficeAgenteprofesionalCienciasdelaeducaciónyafinesServicio7x24PlataZona1NA</v>
      </c>
      <c r="B1738" t="s">
        <v>2043</v>
      </c>
      <c r="C1738" t="s">
        <v>106</v>
      </c>
      <c r="D1738" t="s">
        <v>292</v>
      </c>
      <c r="E1738" t="s">
        <v>688</v>
      </c>
      <c r="F1738" t="s">
        <v>91</v>
      </c>
      <c r="G1738" t="s">
        <v>2</v>
      </c>
      <c r="H1738" t="s">
        <v>92</v>
      </c>
      <c r="I1738" t="s">
        <v>96</v>
      </c>
      <c r="J1738" t="s">
        <v>260</v>
      </c>
      <c r="K1738">
        <v>16924539.288990818</v>
      </c>
      <c r="L1738">
        <v>31241820.689999998</v>
      </c>
      <c r="M1738">
        <v>29009417.265666723</v>
      </c>
      <c r="N1738">
        <v>22325860.799999997</v>
      </c>
      <c r="O1738">
        <v>22063780.169999998</v>
      </c>
      <c r="P1738">
        <v>31472708.489999998</v>
      </c>
      <c r="Q1738">
        <v>24452752.68</v>
      </c>
      <c r="S1738" t="s">
        <v>174</v>
      </c>
    </row>
    <row r="1739" spans="1:19" x14ac:dyDescent="0.2">
      <c r="A1739" t="str">
        <f t="shared" si="27"/>
        <v>AgenteFrontOfficeAgenteprofesionalCienciasdelaeducaciónyafinesJornadaOrdinariaOroZona1NA</v>
      </c>
      <c r="B1739" t="s">
        <v>2044</v>
      </c>
      <c r="C1739" t="s">
        <v>106</v>
      </c>
      <c r="D1739" t="s">
        <v>292</v>
      </c>
      <c r="E1739" t="s">
        <v>688</v>
      </c>
      <c r="F1739" t="s">
        <v>89</v>
      </c>
      <c r="G1739" t="s">
        <v>3</v>
      </c>
      <c r="H1739" t="s">
        <v>92</v>
      </c>
      <c r="I1739" t="s">
        <v>96</v>
      </c>
      <c r="J1739" t="s">
        <v>5</v>
      </c>
      <c r="K1739">
        <v>5611895.6648241971</v>
      </c>
      <c r="L1739">
        <v>7096386.419999999</v>
      </c>
      <c r="M1739">
        <v>7413644.412910332</v>
      </c>
      <c r="N1739">
        <v>6298354.8449999997</v>
      </c>
      <c r="O1739">
        <v>6044319.2699999996</v>
      </c>
      <c r="P1739">
        <v>6408507.8249999993</v>
      </c>
      <c r="Q1739">
        <v>6363548.46</v>
      </c>
      <c r="S1739" t="s">
        <v>174</v>
      </c>
    </row>
    <row r="1740" spans="1:19" x14ac:dyDescent="0.2">
      <c r="A1740" t="str">
        <f t="shared" si="27"/>
        <v>AgenteFrontOfficeAgenteprofesionalCienciasdelaeducaciónyafinesHoraextradiurnaOroZona1NA</v>
      </c>
      <c r="B1740" t="s">
        <v>2045</v>
      </c>
      <c r="C1740" t="s">
        <v>106</v>
      </c>
      <c r="D1740" t="s">
        <v>292</v>
      </c>
      <c r="E1740" t="s">
        <v>688</v>
      </c>
      <c r="F1740" t="s">
        <v>172</v>
      </c>
      <c r="G1740" t="s">
        <v>3</v>
      </c>
      <c r="H1740" t="s">
        <v>92</v>
      </c>
      <c r="I1740" t="s">
        <v>96</v>
      </c>
      <c r="J1740" t="s">
        <v>25</v>
      </c>
      <c r="K1740">
        <v>28096.500113503585</v>
      </c>
      <c r="L1740">
        <v>38672.774999999994</v>
      </c>
      <c r="M1740">
        <v>35727.521935689452</v>
      </c>
      <c r="N1740">
        <v>23848.469999999998</v>
      </c>
      <c r="O1740">
        <v>24510.87</v>
      </c>
      <c r="P1740">
        <v>31625.46</v>
      </c>
      <c r="Q1740">
        <v>39562.875</v>
      </c>
      <c r="S1740" t="s">
        <v>174</v>
      </c>
    </row>
    <row r="1741" spans="1:19" x14ac:dyDescent="0.2">
      <c r="A1741" t="str">
        <f t="shared" si="27"/>
        <v>AgenteFrontOfficeAgenteprofesionalCienciasdelaeducaciónyafinesHoraextranocturna OroZona1NA</v>
      </c>
      <c r="B1741" t="s">
        <v>2046</v>
      </c>
      <c r="C1741" t="s">
        <v>106</v>
      </c>
      <c r="D1741" t="s">
        <v>292</v>
      </c>
      <c r="E1741" t="s">
        <v>688</v>
      </c>
      <c r="F1741" t="s">
        <v>288</v>
      </c>
      <c r="G1741" t="s">
        <v>3</v>
      </c>
      <c r="H1741" t="s">
        <v>92</v>
      </c>
      <c r="I1741" t="s">
        <v>96</v>
      </c>
      <c r="J1741" t="s">
        <v>25</v>
      </c>
      <c r="K1741">
        <v>37523.703133642433</v>
      </c>
      <c r="L1741">
        <v>54141.884999999995</v>
      </c>
      <c r="M1741">
        <v>50018.530709965227</v>
      </c>
      <c r="N1741">
        <v>33388.064999999995</v>
      </c>
      <c r="O1741">
        <v>34035.974999999999</v>
      </c>
      <c r="P1741">
        <v>40019.31</v>
      </c>
      <c r="Q1741">
        <v>54911.924999999996</v>
      </c>
      <c r="S1741" t="s">
        <v>174</v>
      </c>
    </row>
    <row r="1742" spans="1:19" x14ac:dyDescent="0.2">
      <c r="A1742" t="str">
        <f t="shared" si="27"/>
        <v>AgenteFrontOfficeAgenteprofesionalCienciasdelaeducaciónyafinesHoraextradominicalyfestivoOroZona1NA</v>
      </c>
      <c r="B1742" t="s">
        <v>2047</v>
      </c>
      <c r="C1742" t="s">
        <v>106</v>
      </c>
      <c r="D1742" t="s">
        <v>292</v>
      </c>
      <c r="E1742" t="s">
        <v>688</v>
      </c>
      <c r="F1742" t="s">
        <v>90</v>
      </c>
      <c r="G1742" t="s">
        <v>3</v>
      </c>
      <c r="H1742" t="s">
        <v>92</v>
      </c>
      <c r="I1742" t="s">
        <v>96</v>
      </c>
      <c r="J1742" t="s">
        <v>25</v>
      </c>
      <c r="K1742">
        <v>46950.906153781281</v>
      </c>
      <c r="L1742">
        <v>61876.439999999995</v>
      </c>
      <c r="M1742">
        <v>57164.035097103115</v>
      </c>
      <c r="N1742">
        <v>47697.974999999999</v>
      </c>
      <c r="O1742">
        <v>38799.044999999998</v>
      </c>
      <c r="P1742">
        <v>44217.27</v>
      </c>
      <c r="Q1742">
        <v>61131.24</v>
      </c>
      <c r="S1742" t="s">
        <v>174</v>
      </c>
    </row>
    <row r="1743" spans="1:19" x14ac:dyDescent="0.2">
      <c r="A1743" t="str">
        <f t="shared" si="27"/>
        <v>AgenteFrontOfficeAgenteprofesionalCienciasdelaeducaciónyafinesServicio7x24OroZona1NA</v>
      </c>
      <c r="B1743" t="s">
        <v>2048</v>
      </c>
      <c r="C1743" t="s">
        <v>106</v>
      </c>
      <c r="D1743" t="s">
        <v>292</v>
      </c>
      <c r="E1743" t="s">
        <v>688</v>
      </c>
      <c r="F1743" t="s">
        <v>91</v>
      </c>
      <c r="G1743" t="s">
        <v>3</v>
      </c>
      <c r="H1743" t="s">
        <v>92</v>
      </c>
      <c r="I1743" t="s">
        <v>96</v>
      </c>
      <c r="J1743" t="s">
        <v>260</v>
      </c>
      <c r="K1743">
        <v>16924539.288990818</v>
      </c>
      <c r="L1743">
        <v>27425988.899999999</v>
      </c>
      <c r="M1743">
        <v>29839918.761964083</v>
      </c>
      <c r="N1743">
        <v>22426465.904999997</v>
      </c>
      <c r="O1743">
        <v>22063780.169999998</v>
      </c>
      <c r="P1743">
        <v>32135292.719999999</v>
      </c>
      <c r="Q1743">
        <v>25536811.68</v>
      </c>
      <c r="S1743" t="s">
        <v>174</v>
      </c>
    </row>
    <row r="1744" spans="1:19" x14ac:dyDescent="0.2">
      <c r="A1744" t="str">
        <f t="shared" si="27"/>
        <v>AgenteFrontOfficeAgenteprofesionalCienciasdelaeducaciónyafinesJornadaOrdinariaPlatinoZona1NA</v>
      </c>
      <c r="B1744" t="s">
        <v>2049</v>
      </c>
      <c r="C1744" t="s">
        <v>106</v>
      </c>
      <c r="D1744" t="s">
        <v>292</v>
      </c>
      <c r="E1744" t="s">
        <v>688</v>
      </c>
      <c r="F1744" t="s">
        <v>89</v>
      </c>
      <c r="G1744" t="s">
        <v>134</v>
      </c>
      <c r="H1744" t="s">
        <v>92</v>
      </c>
      <c r="I1744" t="s">
        <v>96</v>
      </c>
      <c r="J1744" t="s">
        <v>5</v>
      </c>
      <c r="K1744">
        <v>5611895.6648241971</v>
      </c>
      <c r="L1744">
        <v>7305103.4849999994</v>
      </c>
      <c r="M1744">
        <v>7632142.6272607688</v>
      </c>
      <c r="N1744">
        <v>6345954.4949999992</v>
      </c>
      <c r="O1744">
        <v>6044319.2699999996</v>
      </c>
      <c r="P1744">
        <v>6546325.3199999994</v>
      </c>
      <c r="Q1744">
        <v>6763331.6999999993</v>
      </c>
      <c r="S1744" t="s">
        <v>174</v>
      </c>
    </row>
    <row r="1745" spans="1:19" x14ac:dyDescent="0.2">
      <c r="A1745" t="str">
        <f t="shared" si="27"/>
        <v>AgenteFrontOfficeAgenteprofesionalCienciasdelaeducaciónyafinesHoraextradiurnaPlatinoZona1NA</v>
      </c>
      <c r="B1745" t="s">
        <v>2050</v>
      </c>
      <c r="C1745" t="s">
        <v>106</v>
      </c>
      <c r="D1745" t="s">
        <v>292</v>
      </c>
      <c r="E1745" t="s">
        <v>688</v>
      </c>
      <c r="F1745" t="s">
        <v>172</v>
      </c>
      <c r="G1745" t="s">
        <v>134</v>
      </c>
      <c r="H1745" t="s">
        <v>92</v>
      </c>
      <c r="I1745" t="s">
        <v>96</v>
      </c>
      <c r="J1745" t="s">
        <v>25</v>
      </c>
      <c r="K1745">
        <v>28096.500113503585</v>
      </c>
      <c r="L1745">
        <v>39810.239999999998</v>
      </c>
      <c r="M1745">
        <v>36780.499298957635</v>
      </c>
      <c r="N1745">
        <v>23848.469999999998</v>
      </c>
      <c r="O1745">
        <v>24510.87</v>
      </c>
      <c r="P1745">
        <v>32305.454999999998</v>
      </c>
      <c r="Q1745">
        <v>42047.909999999996</v>
      </c>
      <c r="S1745" t="s">
        <v>174</v>
      </c>
    </row>
    <row r="1746" spans="1:19" x14ac:dyDescent="0.2">
      <c r="A1746" t="str">
        <f t="shared" si="27"/>
        <v>AgenteFrontOfficeAgenteprofesionalCienciasdelaeducaciónyafinesHoraextranocturna PlatinoZona1NA</v>
      </c>
      <c r="B1746" t="s">
        <v>2051</v>
      </c>
      <c r="C1746" t="s">
        <v>106</v>
      </c>
      <c r="D1746" t="s">
        <v>292</v>
      </c>
      <c r="E1746" t="s">
        <v>688</v>
      </c>
      <c r="F1746" t="s">
        <v>288</v>
      </c>
      <c r="G1746" t="s">
        <v>134</v>
      </c>
      <c r="H1746" t="s">
        <v>92</v>
      </c>
      <c r="I1746" t="s">
        <v>96</v>
      </c>
      <c r="J1746" t="s">
        <v>25</v>
      </c>
      <c r="K1746">
        <v>37523.703133642433</v>
      </c>
      <c r="L1746">
        <v>55734.749999999993</v>
      </c>
      <c r="M1746">
        <v>51492.699018540683</v>
      </c>
      <c r="N1746">
        <v>33388.064999999995</v>
      </c>
      <c r="O1746">
        <v>34035.974999999999</v>
      </c>
      <c r="P1746">
        <v>40880.43</v>
      </c>
      <c r="Q1746">
        <v>58361.579999999994</v>
      </c>
      <c r="S1746" t="s">
        <v>174</v>
      </c>
    </row>
    <row r="1747" spans="1:19" x14ac:dyDescent="0.2">
      <c r="A1747" t="str">
        <f t="shared" si="27"/>
        <v>AgenteFrontOfficeAgenteprofesionalCienciasdelaeducaciónyafinesHoraextradominicalyfestivoPlatinoZona1NA</v>
      </c>
      <c r="B1747" t="s">
        <v>2052</v>
      </c>
      <c r="C1747" t="s">
        <v>106</v>
      </c>
      <c r="D1747" t="s">
        <v>292</v>
      </c>
      <c r="E1747" t="s">
        <v>688</v>
      </c>
      <c r="F1747" t="s">
        <v>90</v>
      </c>
      <c r="G1747" t="s">
        <v>134</v>
      </c>
      <c r="H1747" t="s">
        <v>92</v>
      </c>
      <c r="I1747" t="s">
        <v>96</v>
      </c>
      <c r="J1747" t="s">
        <v>25</v>
      </c>
      <c r="K1747">
        <v>46950.906153781281</v>
      </c>
      <c r="L1747">
        <v>63695.969999999994</v>
      </c>
      <c r="M1747">
        <v>58848.798878332207</v>
      </c>
      <c r="N1747">
        <v>47697.974999999999</v>
      </c>
      <c r="O1747">
        <v>38799.044999999998</v>
      </c>
      <c r="P1747">
        <v>45168.434999999998</v>
      </c>
      <c r="Q1747">
        <v>64971.09</v>
      </c>
      <c r="S1747" t="s">
        <v>174</v>
      </c>
    </row>
    <row r="1748" spans="1:19" x14ac:dyDescent="0.2">
      <c r="A1748" t="str">
        <f t="shared" si="27"/>
        <v>AgenteFrontOfficeAgenteprofesionalCienciasdelaeducaciónyafinesServicio7x24PlatinoZona1NA</v>
      </c>
      <c r="B1748" t="s">
        <v>2053</v>
      </c>
      <c r="C1748" t="s">
        <v>106</v>
      </c>
      <c r="D1748" t="s">
        <v>292</v>
      </c>
      <c r="E1748" t="s">
        <v>688</v>
      </c>
      <c r="F1748" t="s">
        <v>91</v>
      </c>
      <c r="G1748" t="s">
        <v>134</v>
      </c>
      <c r="H1748" t="s">
        <v>92</v>
      </c>
      <c r="I1748" t="s">
        <v>96</v>
      </c>
      <c r="J1748" t="s">
        <v>260</v>
      </c>
      <c r="K1748">
        <v>16924539.288990818</v>
      </c>
      <c r="L1748">
        <v>32803912.034999996</v>
      </c>
      <c r="M1748">
        <v>30719374.074724596</v>
      </c>
      <c r="N1748">
        <v>22527069.974999998</v>
      </c>
      <c r="O1748">
        <v>22063780.169999998</v>
      </c>
      <c r="P1748">
        <v>32826373.604999997</v>
      </c>
      <c r="Q1748">
        <v>27141134.129999999</v>
      </c>
      <c r="S1748" t="s">
        <v>174</v>
      </c>
    </row>
    <row r="1749" spans="1:19" x14ac:dyDescent="0.2">
      <c r="A1749" t="str">
        <f t="shared" si="27"/>
        <v>AgenteFrontOfficeAgenteprofesionalCienciasdelaeducaciónyafinesJornadaOrdinariaPlataZona2NA</v>
      </c>
      <c r="B1749" t="s">
        <v>2054</v>
      </c>
      <c r="C1749" t="s">
        <v>106</v>
      </c>
      <c r="D1749" t="s">
        <v>292</v>
      </c>
      <c r="E1749" t="s">
        <v>688</v>
      </c>
      <c r="F1749" t="s">
        <v>89</v>
      </c>
      <c r="G1749" t="s">
        <v>2</v>
      </c>
      <c r="H1749" t="s">
        <v>93</v>
      </c>
      <c r="I1749" t="s">
        <v>96</v>
      </c>
      <c r="J1749" t="s">
        <v>5</v>
      </c>
      <c r="K1749">
        <v>5611895.6648241971</v>
      </c>
      <c r="L1749">
        <v>7165959.1199999992</v>
      </c>
      <c r="M1749">
        <v>7207308.637432727</v>
      </c>
      <c r="N1749">
        <v>6307874.7749999994</v>
      </c>
      <c r="O1749">
        <v>6044319.2699999996</v>
      </c>
      <c r="P1749">
        <v>6669927.0899999999</v>
      </c>
      <c r="Q1749">
        <v>6093411.3899999997</v>
      </c>
      <c r="S1749" t="s">
        <v>174</v>
      </c>
    </row>
    <row r="1750" spans="1:19" x14ac:dyDescent="0.2">
      <c r="A1750" t="str">
        <f t="shared" si="27"/>
        <v>AgenteFrontOfficeAgenteprofesionalCienciasdelaeducaciónyafinesHoraextradiurnaPlataZona2NA</v>
      </c>
      <c r="B1750" t="s">
        <v>2055</v>
      </c>
      <c r="C1750" t="s">
        <v>106</v>
      </c>
      <c r="D1750" t="s">
        <v>292</v>
      </c>
      <c r="E1750" t="s">
        <v>688</v>
      </c>
      <c r="F1750" t="s">
        <v>172</v>
      </c>
      <c r="G1750" t="s">
        <v>2</v>
      </c>
      <c r="H1750" t="s">
        <v>93</v>
      </c>
      <c r="I1750" t="s">
        <v>96</v>
      </c>
      <c r="J1750" t="s">
        <v>25</v>
      </c>
      <c r="K1750">
        <v>28096.500113503585</v>
      </c>
      <c r="L1750">
        <v>39051.584999999999</v>
      </c>
      <c r="M1750">
        <v>34733.157283986431</v>
      </c>
      <c r="N1750">
        <v>23848.469999999998</v>
      </c>
      <c r="O1750">
        <v>24510.87</v>
      </c>
      <c r="P1750">
        <v>32915.07</v>
      </c>
      <c r="Q1750">
        <v>37883.07</v>
      </c>
      <c r="S1750" t="s">
        <v>174</v>
      </c>
    </row>
    <row r="1751" spans="1:19" x14ac:dyDescent="0.2">
      <c r="A1751" t="str">
        <f t="shared" si="27"/>
        <v>AgenteFrontOfficeAgenteprofesionalCienciasdelaeducaciónyafinesHoraextranocturna PlataZona2NA</v>
      </c>
      <c r="B1751" t="s">
        <v>2056</v>
      </c>
      <c r="C1751" t="s">
        <v>106</v>
      </c>
      <c r="D1751" t="s">
        <v>292</v>
      </c>
      <c r="E1751" t="s">
        <v>688</v>
      </c>
      <c r="F1751" t="s">
        <v>288</v>
      </c>
      <c r="G1751" t="s">
        <v>2</v>
      </c>
      <c r="H1751" t="s">
        <v>93</v>
      </c>
      <c r="I1751" t="s">
        <v>96</v>
      </c>
      <c r="J1751" t="s">
        <v>25</v>
      </c>
      <c r="K1751">
        <v>37523.703133642433</v>
      </c>
      <c r="L1751">
        <v>54672.84</v>
      </c>
      <c r="M1751">
        <v>48626.420197580999</v>
      </c>
      <c r="N1751">
        <v>33388.064999999995</v>
      </c>
      <c r="O1751">
        <v>34035.974999999999</v>
      </c>
      <c r="P1751">
        <v>41652.539999999994</v>
      </c>
      <c r="Q1751">
        <v>52580.069999999992</v>
      </c>
      <c r="S1751" t="s">
        <v>174</v>
      </c>
    </row>
    <row r="1752" spans="1:19" x14ac:dyDescent="0.2">
      <c r="A1752" t="str">
        <f t="shared" si="27"/>
        <v>AgenteFrontOfficeAgenteprofesionalCienciasdelaeducaciónyafinesHoraextradominicalyfestivoPlataZona2NA</v>
      </c>
      <c r="B1752" t="s">
        <v>2057</v>
      </c>
      <c r="C1752" t="s">
        <v>106</v>
      </c>
      <c r="D1752" t="s">
        <v>292</v>
      </c>
      <c r="E1752" t="s">
        <v>688</v>
      </c>
      <c r="F1752" t="s">
        <v>90</v>
      </c>
      <c r="G1752" t="s">
        <v>2</v>
      </c>
      <c r="H1752" t="s">
        <v>93</v>
      </c>
      <c r="I1752" t="s">
        <v>96</v>
      </c>
      <c r="J1752" t="s">
        <v>25</v>
      </c>
      <c r="K1752">
        <v>46950.906153781281</v>
      </c>
      <c r="L1752">
        <v>62482.95</v>
      </c>
      <c r="M1752">
        <v>55573.051654378294</v>
      </c>
      <c r="N1752">
        <v>47697.974999999999</v>
      </c>
      <c r="O1752">
        <v>38799.044999999998</v>
      </c>
      <c r="P1752">
        <v>46021.274999999994</v>
      </c>
      <c r="Q1752">
        <v>58535.459999999992</v>
      </c>
      <c r="S1752" t="s">
        <v>174</v>
      </c>
    </row>
    <row r="1753" spans="1:19" x14ac:dyDescent="0.2">
      <c r="A1753" t="str">
        <f t="shared" si="27"/>
        <v>AgenteFrontOfficeAgenteprofesionalCienciasdelaeducaciónyafinesServicio7x24PlataZona2NA</v>
      </c>
      <c r="B1753" t="s">
        <v>2058</v>
      </c>
      <c r="C1753" t="s">
        <v>106</v>
      </c>
      <c r="D1753" t="s">
        <v>292</v>
      </c>
      <c r="E1753" t="s">
        <v>688</v>
      </c>
      <c r="F1753" t="s">
        <v>91</v>
      </c>
      <c r="G1753" t="s">
        <v>2</v>
      </c>
      <c r="H1753" t="s">
        <v>93</v>
      </c>
      <c r="I1753" t="s">
        <v>96</v>
      </c>
      <c r="J1753" t="s">
        <v>260</v>
      </c>
      <c r="K1753">
        <v>16924539.288990818</v>
      </c>
      <c r="L1753">
        <v>32179076.324999999</v>
      </c>
      <c r="M1753">
        <v>29009417.265666723</v>
      </c>
      <c r="N1753">
        <v>22446586.305</v>
      </c>
      <c r="O1753">
        <v>22063780.169999998</v>
      </c>
      <c r="P1753">
        <v>33446174.039999999</v>
      </c>
      <c r="Q1753">
        <v>24452752.68</v>
      </c>
      <c r="S1753" t="s">
        <v>174</v>
      </c>
    </row>
    <row r="1754" spans="1:19" x14ac:dyDescent="0.2">
      <c r="A1754" t="str">
        <f t="shared" si="27"/>
        <v>AgenteFrontOfficeAgenteprofesionalCienciasdelaeducaciónyafinesJornadaOrdinariaOroZona2NA</v>
      </c>
      <c r="B1754" t="s">
        <v>2059</v>
      </c>
      <c r="C1754" t="s">
        <v>106</v>
      </c>
      <c r="D1754" t="s">
        <v>292</v>
      </c>
      <c r="E1754" t="s">
        <v>688</v>
      </c>
      <c r="F1754" t="s">
        <v>89</v>
      </c>
      <c r="G1754" t="s">
        <v>3</v>
      </c>
      <c r="H1754" t="s">
        <v>93</v>
      </c>
      <c r="I1754" t="s">
        <v>96</v>
      </c>
      <c r="J1754" t="s">
        <v>5</v>
      </c>
      <c r="K1754">
        <v>5611895.6648241971</v>
      </c>
      <c r="L1754">
        <v>7309278.6749999998</v>
      </c>
      <c r="M1754">
        <v>7413644.412910332</v>
      </c>
      <c r="N1754">
        <v>6358329.9899999993</v>
      </c>
      <c r="O1754">
        <v>6044319.2699999996</v>
      </c>
      <c r="P1754">
        <v>6810346.5749999993</v>
      </c>
      <c r="Q1754">
        <v>6363548.46</v>
      </c>
      <c r="S1754" t="s">
        <v>174</v>
      </c>
    </row>
    <row r="1755" spans="1:19" x14ac:dyDescent="0.2">
      <c r="A1755" t="str">
        <f t="shared" si="27"/>
        <v>AgenteFrontOfficeAgenteprofesionalCienciasdelaeducaciónyafinesHoraextradiurnaOroZona2NA</v>
      </c>
      <c r="B1755" t="s">
        <v>2060</v>
      </c>
      <c r="C1755" t="s">
        <v>106</v>
      </c>
      <c r="D1755" t="s">
        <v>292</v>
      </c>
      <c r="E1755" t="s">
        <v>688</v>
      </c>
      <c r="F1755" t="s">
        <v>172</v>
      </c>
      <c r="G1755" t="s">
        <v>3</v>
      </c>
      <c r="H1755" t="s">
        <v>93</v>
      </c>
      <c r="I1755" t="s">
        <v>96</v>
      </c>
      <c r="J1755" t="s">
        <v>25</v>
      </c>
      <c r="K1755">
        <v>28096.500113503585</v>
      </c>
      <c r="L1755">
        <v>39833.009999999995</v>
      </c>
      <c r="M1755">
        <v>35727.521935689452</v>
      </c>
      <c r="N1755">
        <v>23848.469999999998</v>
      </c>
      <c r="O1755">
        <v>24510.87</v>
      </c>
      <c r="P1755">
        <v>33608.519999999997</v>
      </c>
      <c r="Q1755">
        <v>39562.875</v>
      </c>
      <c r="S1755" t="s">
        <v>174</v>
      </c>
    </row>
    <row r="1756" spans="1:19" x14ac:dyDescent="0.2">
      <c r="A1756" t="str">
        <f t="shared" si="27"/>
        <v>AgenteFrontOfficeAgenteprofesionalCienciasdelaeducaciónyafinesHoraextranocturna OroZona2NA</v>
      </c>
      <c r="B1756" t="s">
        <v>2061</v>
      </c>
      <c r="C1756" t="s">
        <v>106</v>
      </c>
      <c r="D1756" t="s">
        <v>292</v>
      </c>
      <c r="E1756" t="s">
        <v>688</v>
      </c>
      <c r="F1756" t="s">
        <v>288</v>
      </c>
      <c r="G1756" t="s">
        <v>3</v>
      </c>
      <c r="H1756" t="s">
        <v>93</v>
      </c>
      <c r="I1756" t="s">
        <v>96</v>
      </c>
      <c r="J1756" t="s">
        <v>25</v>
      </c>
      <c r="K1756">
        <v>37523.703133642433</v>
      </c>
      <c r="L1756">
        <v>55766.834999999999</v>
      </c>
      <c r="M1756">
        <v>50018.530709965227</v>
      </c>
      <c r="N1756">
        <v>33388.064999999995</v>
      </c>
      <c r="O1756">
        <v>34035.974999999999</v>
      </c>
      <c r="P1756">
        <v>42529.184999999998</v>
      </c>
      <c r="Q1756">
        <v>54911.924999999996</v>
      </c>
      <c r="S1756" t="s">
        <v>174</v>
      </c>
    </row>
    <row r="1757" spans="1:19" x14ac:dyDescent="0.2">
      <c r="A1757" t="str">
        <f t="shared" si="27"/>
        <v>AgenteFrontOfficeAgenteprofesionalCienciasdelaeducaciónyafinesHoraextradominicalyfestivoOroZona2NA</v>
      </c>
      <c r="B1757" t="s">
        <v>2062</v>
      </c>
      <c r="C1757" t="s">
        <v>106</v>
      </c>
      <c r="D1757" t="s">
        <v>292</v>
      </c>
      <c r="E1757" t="s">
        <v>688</v>
      </c>
      <c r="F1757" t="s">
        <v>90</v>
      </c>
      <c r="G1757" t="s">
        <v>3</v>
      </c>
      <c r="H1757" t="s">
        <v>93</v>
      </c>
      <c r="I1757" t="s">
        <v>96</v>
      </c>
      <c r="J1757" t="s">
        <v>25</v>
      </c>
      <c r="K1757">
        <v>46950.906153781281</v>
      </c>
      <c r="L1757">
        <v>63733.229999999996</v>
      </c>
      <c r="M1757">
        <v>57164.035097103115</v>
      </c>
      <c r="N1757">
        <v>47697.974999999999</v>
      </c>
      <c r="O1757">
        <v>38799.044999999998</v>
      </c>
      <c r="P1757">
        <v>46990.034999999996</v>
      </c>
      <c r="Q1757">
        <v>61131.24</v>
      </c>
      <c r="S1757" t="s">
        <v>174</v>
      </c>
    </row>
    <row r="1758" spans="1:19" x14ac:dyDescent="0.2">
      <c r="A1758" t="str">
        <f t="shared" si="27"/>
        <v>AgenteFrontOfficeAgenteprofesionalCienciasdelaeducaciónyafinesServicio7x24OroZona2NA</v>
      </c>
      <c r="B1758" t="s">
        <v>2063</v>
      </c>
      <c r="C1758" t="s">
        <v>106</v>
      </c>
      <c r="D1758" t="s">
        <v>292</v>
      </c>
      <c r="E1758" t="s">
        <v>688</v>
      </c>
      <c r="F1758" t="s">
        <v>91</v>
      </c>
      <c r="G1758" t="s">
        <v>3</v>
      </c>
      <c r="H1758" t="s">
        <v>93</v>
      </c>
      <c r="I1758" t="s">
        <v>96</v>
      </c>
      <c r="J1758" t="s">
        <v>260</v>
      </c>
      <c r="K1758">
        <v>16924539.288990818</v>
      </c>
      <c r="L1758">
        <v>28248769.395</v>
      </c>
      <c r="M1758">
        <v>29839918.761964083</v>
      </c>
      <c r="N1758">
        <v>22553227.529999997</v>
      </c>
      <c r="O1758">
        <v>22063780.169999998</v>
      </c>
      <c r="P1758">
        <v>34150303.169999994</v>
      </c>
      <c r="Q1758">
        <v>25536811.68</v>
      </c>
      <c r="S1758" t="s">
        <v>174</v>
      </c>
    </row>
    <row r="1759" spans="1:19" x14ac:dyDescent="0.2">
      <c r="A1759" t="str">
        <f t="shared" si="27"/>
        <v>AgenteFrontOfficeAgenteprofesionalCienciasdelaeducaciónyafinesJornadaOrdinariaPlatinoZona2NA</v>
      </c>
      <c r="B1759" t="s">
        <v>2064</v>
      </c>
      <c r="C1759" t="s">
        <v>106</v>
      </c>
      <c r="D1759" t="s">
        <v>292</v>
      </c>
      <c r="E1759" t="s">
        <v>688</v>
      </c>
      <c r="F1759" t="s">
        <v>89</v>
      </c>
      <c r="G1759" t="s">
        <v>134</v>
      </c>
      <c r="H1759" t="s">
        <v>93</v>
      </c>
      <c r="I1759" t="s">
        <v>96</v>
      </c>
      <c r="J1759" t="s">
        <v>5</v>
      </c>
      <c r="K1759">
        <v>5611895.6648241971</v>
      </c>
      <c r="L1759">
        <v>7524257.4899999993</v>
      </c>
      <c r="M1759">
        <v>7632142.6272607688</v>
      </c>
      <c r="N1759">
        <v>6417392.2649999997</v>
      </c>
      <c r="O1759">
        <v>6044319.2699999996</v>
      </c>
      <c r="P1759">
        <v>6956805.2849999992</v>
      </c>
      <c r="Q1759">
        <v>6763331.6999999993</v>
      </c>
      <c r="S1759" t="s">
        <v>174</v>
      </c>
    </row>
    <row r="1760" spans="1:19" x14ac:dyDescent="0.2">
      <c r="A1760" t="str">
        <f t="shared" si="27"/>
        <v>AgenteFrontOfficeAgenteprofesionalCienciasdelaeducaciónyafinesHoraextradiurnaPlatinoZona2NA</v>
      </c>
      <c r="B1760" t="s">
        <v>2065</v>
      </c>
      <c r="C1760" t="s">
        <v>106</v>
      </c>
      <c r="D1760" t="s">
        <v>292</v>
      </c>
      <c r="E1760" t="s">
        <v>688</v>
      </c>
      <c r="F1760" t="s">
        <v>172</v>
      </c>
      <c r="G1760" t="s">
        <v>134</v>
      </c>
      <c r="H1760" t="s">
        <v>93</v>
      </c>
      <c r="I1760" t="s">
        <v>96</v>
      </c>
      <c r="J1760" t="s">
        <v>25</v>
      </c>
      <c r="K1760">
        <v>28096.500113503585</v>
      </c>
      <c r="L1760">
        <v>41004.629999999997</v>
      </c>
      <c r="M1760">
        <v>36780.499298957635</v>
      </c>
      <c r="N1760">
        <v>23848.469999999998</v>
      </c>
      <c r="O1760">
        <v>24510.87</v>
      </c>
      <c r="P1760">
        <v>34330.949999999997</v>
      </c>
      <c r="Q1760">
        <v>42047.909999999996</v>
      </c>
      <c r="S1760" t="s">
        <v>174</v>
      </c>
    </row>
    <row r="1761" spans="1:19" x14ac:dyDescent="0.2">
      <c r="A1761" t="str">
        <f t="shared" si="27"/>
        <v>AgenteFrontOfficeAgenteprofesionalCienciasdelaeducaciónyafinesHoraextranocturna PlatinoZona2NA</v>
      </c>
      <c r="B1761" t="s">
        <v>2066</v>
      </c>
      <c r="C1761" t="s">
        <v>106</v>
      </c>
      <c r="D1761" t="s">
        <v>292</v>
      </c>
      <c r="E1761" t="s">
        <v>688</v>
      </c>
      <c r="F1761" t="s">
        <v>288</v>
      </c>
      <c r="G1761" t="s">
        <v>134</v>
      </c>
      <c r="H1761" t="s">
        <v>93</v>
      </c>
      <c r="I1761" t="s">
        <v>96</v>
      </c>
      <c r="J1761" t="s">
        <v>25</v>
      </c>
      <c r="K1761">
        <v>37523.703133642433</v>
      </c>
      <c r="L1761">
        <v>57407.31</v>
      </c>
      <c r="M1761">
        <v>51492.699018540683</v>
      </c>
      <c r="N1761">
        <v>33388.064999999995</v>
      </c>
      <c r="O1761">
        <v>34035.974999999999</v>
      </c>
      <c r="P1761">
        <v>43444.125</v>
      </c>
      <c r="Q1761">
        <v>58361.579999999994</v>
      </c>
      <c r="S1761" t="s">
        <v>174</v>
      </c>
    </row>
    <row r="1762" spans="1:19" x14ac:dyDescent="0.2">
      <c r="A1762" t="str">
        <f t="shared" si="27"/>
        <v>AgenteFrontOfficeAgenteprofesionalCienciasdelaeducaciónyafinesHoraextradominicalyfestivoPlatinoZona2NA</v>
      </c>
      <c r="B1762" t="s">
        <v>2067</v>
      </c>
      <c r="C1762" t="s">
        <v>106</v>
      </c>
      <c r="D1762" t="s">
        <v>292</v>
      </c>
      <c r="E1762" t="s">
        <v>688</v>
      </c>
      <c r="F1762" t="s">
        <v>90</v>
      </c>
      <c r="G1762" t="s">
        <v>134</v>
      </c>
      <c r="H1762" t="s">
        <v>93</v>
      </c>
      <c r="I1762" t="s">
        <v>96</v>
      </c>
      <c r="J1762" t="s">
        <v>25</v>
      </c>
      <c r="K1762">
        <v>46950.906153781281</v>
      </c>
      <c r="L1762">
        <v>65607.614999999991</v>
      </c>
      <c r="M1762">
        <v>58848.798878332207</v>
      </c>
      <c r="N1762">
        <v>47697.974999999999</v>
      </c>
      <c r="O1762">
        <v>38799.044999999998</v>
      </c>
      <c r="P1762">
        <v>48000.195</v>
      </c>
      <c r="Q1762">
        <v>64971.09</v>
      </c>
      <c r="S1762" t="s">
        <v>174</v>
      </c>
    </row>
    <row r="1763" spans="1:19" x14ac:dyDescent="0.2">
      <c r="A1763" t="str">
        <f t="shared" si="27"/>
        <v>AgenteFrontOfficeAgenteprofesionalCienciasdelaeducaciónyafinesServicio7x24PlatinoZona2NA</v>
      </c>
      <c r="B1763" t="s">
        <v>2068</v>
      </c>
      <c r="C1763" t="s">
        <v>106</v>
      </c>
      <c r="D1763" t="s">
        <v>292</v>
      </c>
      <c r="E1763" t="s">
        <v>688</v>
      </c>
      <c r="F1763" t="s">
        <v>91</v>
      </c>
      <c r="G1763" t="s">
        <v>134</v>
      </c>
      <c r="H1763" t="s">
        <v>93</v>
      </c>
      <c r="I1763" t="s">
        <v>96</v>
      </c>
      <c r="J1763" t="s">
        <v>260</v>
      </c>
      <c r="K1763">
        <v>16924539.288990818</v>
      </c>
      <c r="L1763">
        <v>33788030.399999999</v>
      </c>
      <c r="M1763">
        <v>30719374.074724596</v>
      </c>
      <c r="N1763">
        <v>22695760.484999999</v>
      </c>
      <c r="O1763">
        <v>22063780.169999998</v>
      </c>
      <c r="P1763">
        <v>34884718.469999999</v>
      </c>
      <c r="Q1763">
        <v>27141134.129999999</v>
      </c>
      <c r="S1763" t="s">
        <v>174</v>
      </c>
    </row>
    <row r="1764" spans="1:19" x14ac:dyDescent="0.2">
      <c r="A1764" t="str">
        <f t="shared" si="27"/>
        <v>AgenteFrontOfficeAgenteprofesionalCienciasdelaeducaciónyafinesJornadaOrdinariaPlataZona3NA</v>
      </c>
      <c r="B1764" t="s">
        <v>2069</v>
      </c>
      <c r="C1764" t="s">
        <v>106</v>
      </c>
      <c r="D1764" t="s">
        <v>292</v>
      </c>
      <c r="E1764" t="s">
        <v>688</v>
      </c>
      <c r="F1764" t="s">
        <v>89</v>
      </c>
      <c r="G1764" t="s">
        <v>2</v>
      </c>
      <c r="H1764" t="s">
        <v>94</v>
      </c>
      <c r="I1764" t="s">
        <v>96</v>
      </c>
      <c r="J1764" t="s">
        <v>5</v>
      </c>
      <c r="K1764">
        <v>5611895.6648241971</v>
      </c>
      <c r="L1764">
        <v>7305103.4849999994</v>
      </c>
      <c r="M1764">
        <v>7207308.637432727</v>
      </c>
      <c r="N1764">
        <v>6345954.4949999992</v>
      </c>
      <c r="O1764">
        <v>6044319.2699999996</v>
      </c>
      <c r="P1764">
        <v>6701309.3249999993</v>
      </c>
      <c r="Q1764">
        <v>6093411.3899999997</v>
      </c>
      <c r="S1764" t="s">
        <v>174</v>
      </c>
    </row>
    <row r="1765" spans="1:19" x14ac:dyDescent="0.2">
      <c r="A1765" t="str">
        <f t="shared" si="27"/>
        <v>AgenteFrontOfficeAgenteprofesionalCienciasdelaeducaciónyafinesHoraextradiurnaPlataZona3NA</v>
      </c>
      <c r="B1765" t="s">
        <v>2070</v>
      </c>
      <c r="C1765" t="s">
        <v>106</v>
      </c>
      <c r="D1765" t="s">
        <v>292</v>
      </c>
      <c r="E1765" t="s">
        <v>688</v>
      </c>
      <c r="F1765" t="s">
        <v>172</v>
      </c>
      <c r="G1765" t="s">
        <v>2</v>
      </c>
      <c r="H1765" t="s">
        <v>94</v>
      </c>
      <c r="I1765" t="s">
        <v>96</v>
      </c>
      <c r="J1765" t="s">
        <v>25</v>
      </c>
      <c r="K1765">
        <v>28096.500113503585</v>
      </c>
      <c r="L1765">
        <v>39810.239999999998</v>
      </c>
      <c r="M1765">
        <v>34733.157283986431</v>
      </c>
      <c r="N1765">
        <v>23848.469999999998</v>
      </c>
      <c r="O1765">
        <v>24510.87</v>
      </c>
      <c r="P1765">
        <v>33070.32</v>
      </c>
      <c r="Q1765">
        <v>37883.07</v>
      </c>
      <c r="S1765" t="s">
        <v>174</v>
      </c>
    </row>
    <row r="1766" spans="1:19" x14ac:dyDescent="0.2">
      <c r="A1766" t="str">
        <f t="shared" si="27"/>
        <v>AgenteFrontOfficeAgenteprofesionalCienciasdelaeducaciónyafinesHoraextranocturna PlataZona3NA</v>
      </c>
      <c r="B1766" t="s">
        <v>2071</v>
      </c>
      <c r="C1766" t="s">
        <v>106</v>
      </c>
      <c r="D1766" t="s">
        <v>292</v>
      </c>
      <c r="E1766" t="s">
        <v>688</v>
      </c>
      <c r="F1766" t="s">
        <v>288</v>
      </c>
      <c r="G1766" t="s">
        <v>2</v>
      </c>
      <c r="H1766" t="s">
        <v>94</v>
      </c>
      <c r="I1766" t="s">
        <v>96</v>
      </c>
      <c r="J1766" t="s">
        <v>25</v>
      </c>
      <c r="K1766">
        <v>37523.703133642433</v>
      </c>
      <c r="L1766">
        <v>55734.749999999993</v>
      </c>
      <c r="M1766">
        <v>48626.420197580999</v>
      </c>
      <c r="N1766">
        <v>33388.064999999995</v>
      </c>
      <c r="O1766">
        <v>34035.974999999999</v>
      </c>
      <c r="P1766">
        <v>41848.154999999999</v>
      </c>
      <c r="Q1766">
        <v>52580.069999999992</v>
      </c>
      <c r="S1766" t="s">
        <v>174</v>
      </c>
    </row>
    <row r="1767" spans="1:19" x14ac:dyDescent="0.2">
      <c r="A1767" t="str">
        <f t="shared" si="27"/>
        <v>AgenteFrontOfficeAgenteprofesionalCienciasdelaeducaciónyafinesHoraextradominicalyfestivoPlataZona3NA</v>
      </c>
      <c r="B1767" t="s">
        <v>2072</v>
      </c>
      <c r="C1767" t="s">
        <v>106</v>
      </c>
      <c r="D1767" t="s">
        <v>292</v>
      </c>
      <c r="E1767" t="s">
        <v>688</v>
      </c>
      <c r="F1767" t="s">
        <v>90</v>
      </c>
      <c r="G1767" t="s">
        <v>2</v>
      </c>
      <c r="H1767" t="s">
        <v>94</v>
      </c>
      <c r="I1767" t="s">
        <v>96</v>
      </c>
      <c r="J1767" t="s">
        <v>25</v>
      </c>
      <c r="K1767">
        <v>46950.906153781281</v>
      </c>
      <c r="L1767">
        <v>63695.969999999994</v>
      </c>
      <c r="M1767">
        <v>55573.051654378294</v>
      </c>
      <c r="N1767">
        <v>47697.974999999999</v>
      </c>
      <c r="O1767">
        <v>38799.044999999998</v>
      </c>
      <c r="P1767">
        <v>46237.59</v>
      </c>
      <c r="Q1767">
        <v>58535.459999999992</v>
      </c>
      <c r="S1767" t="s">
        <v>174</v>
      </c>
    </row>
    <row r="1768" spans="1:19" x14ac:dyDescent="0.2">
      <c r="A1768" t="str">
        <f t="shared" si="27"/>
        <v>AgenteFrontOfficeAgenteprofesionalCienciasdelaeducaciónyafinesServicio7x24PlataZona3NA</v>
      </c>
      <c r="B1768" t="s">
        <v>2073</v>
      </c>
      <c r="C1768" t="s">
        <v>106</v>
      </c>
      <c r="D1768" t="s">
        <v>292</v>
      </c>
      <c r="E1768" t="s">
        <v>688</v>
      </c>
      <c r="F1768" t="s">
        <v>91</v>
      </c>
      <c r="G1768" t="s">
        <v>2</v>
      </c>
      <c r="H1768" t="s">
        <v>94</v>
      </c>
      <c r="I1768" t="s">
        <v>96</v>
      </c>
      <c r="J1768" t="s">
        <v>260</v>
      </c>
      <c r="K1768">
        <v>16924539.288990818</v>
      </c>
      <c r="L1768">
        <v>32803912.034999996</v>
      </c>
      <c r="M1768">
        <v>29009417.265666723</v>
      </c>
      <c r="N1768">
        <v>22527069.974999998</v>
      </c>
      <c r="O1768">
        <v>22063780.169999998</v>
      </c>
      <c r="P1768">
        <v>33603537.509999998</v>
      </c>
      <c r="Q1768">
        <v>24452752.68</v>
      </c>
      <c r="S1768" t="s">
        <v>174</v>
      </c>
    </row>
    <row r="1769" spans="1:19" x14ac:dyDescent="0.2">
      <c r="A1769" t="str">
        <f t="shared" si="27"/>
        <v>AgenteFrontOfficeAgenteprofesionalCienciasdelaeducaciónyafinesJornadaOrdinariaOroZona3NA</v>
      </c>
      <c r="B1769" t="s">
        <v>2074</v>
      </c>
      <c r="C1769" t="s">
        <v>106</v>
      </c>
      <c r="D1769" t="s">
        <v>292</v>
      </c>
      <c r="E1769" t="s">
        <v>688</v>
      </c>
      <c r="F1769" t="s">
        <v>89</v>
      </c>
      <c r="G1769" t="s">
        <v>3</v>
      </c>
      <c r="H1769" t="s">
        <v>94</v>
      </c>
      <c r="I1769" t="s">
        <v>96</v>
      </c>
      <c r="J1769" t="s">
        <v>5</v>
      </c>
      <c r="K1769">
        <v>5611895.6648241971</v>
      </c>
      <c r="L1769">
        <v>7451206.1549999993</v>
      </c>
      <c r="M1769">
        <v>7413644.412910332</v>
      </c>
      <c r="N1769">
        <v>6398314.1099999994</v>
      </c>
      <c r="O1769">
        <v>6044319.2699999996</v>
      </c>
      <c r="P1769">
        <v>6842389.1399999997</v>
      </c>
      <c r="Q1769">
        <v>6363548.46</v>
      </c>
      <c r="S1769" t="s">
        <v>174</v>
      </c>
    </row>
    <row r="1770" spans="1:19" x14ac:dyDescent="0.2">
      <c r="A1770" t="str">
        <f t="shared" si="27"/>
        <v>AgenteFrontOfficeAgenteprofesionalCienciasdelaeducaciónyafinesHoraextradiurnaOroZona3NA</v>
      </c>
      <c r="B1770" t="s">
        <v>2075</v>
      </c>
      <c r="C1770" t="s">
        <v>106</v>
      </c>
      <c r="D1770" t="s">
        <v>292</v>
      </c>
      <c r="E1770" t="s">
        <v>688</v>
      </c>
      <c r="F1770" t="s">
        <v>172</v>
      </c>
      <c r="G1770" t="s">
        <v>3</v>
      </c>
      <c r="H1770" t="s">
        <v>94</v>
      </c>
      <c r="I1770" t="s">
        <v>96</v>
      </c>
      <c r="J1770" t="s">
        <v>25</v>
      </c>
      <c r="K1770">
        <v>28096.500113503585</v>
      </c>
      <c r="L1770">
        <v>40607.189999999995</v>
      </c>
      <c r="M1770">
        <v>35727.521935689452</v>
      </c>
      <c r="N1770">
        <v>23848.469999999998</v>
      </c>
      <c r="O1770">
        <v>24510.87</v>
      </c>
      <c r="P1770">
        <v>33766.875</v>
      </c>
      <c r="Q1770">
        <v>39562.875</v>
      </c>
      <c r="S1770" t="s">
        <v>174</v>
      </c>
    </row>
    <row r="1771" spans="1:19" x14ac:dyDescent="0.2">
      <c r="A1771" t="str">
        <f t="shared" si="27"/>
        <v>AgenteFrontOfficeAgenteprofesionalCienciasdelaeducaciónyafinesHoraextranocturna OroZona3NA</v>
      </c>
      <c r="B1771" t="s">
        <v>2076</v>
      </c>
      <c r="C1771" t="s">
        <v>106</v>
      </c>
      <c r="D1771" t="s">
        <v>292</v>
      </c>
      <c r="E1771" t="s">
        <v>688</v>
      </c>
      <c r="F1771" t="s">
        <v>288</v>
      </c>
      <c r="G1771" t="s">
        <v>3</v>
      </c>
      <c r="H1771" t="s">
        <v>94</v>
      </c>
      <c r="I1771" t="s">
        <v>96</v>
      </c>
      <c r="J1771" t="s">
        <v>25</v>
      </c>
      <c r="K1771">
        <v>37523.703133642433</v>
      </c>
      <c r="L1771">
        <v>56849.444999999992</v>
      </c>
      <c r="M1771">
        <v>50018.530709965227</v>
      </c>
      <c r="N1771">
        <v>33388.064999999995</v>
      </c>
      <c r="O1771">
        <v>34035.974999999999</v>
      </c>
      <c r="P1771">
        <v>42728.939999999995</v>
      </c>
      <c r="Q1771">
        <v>54911.924999999996</v>
      </c>
      <c r="S1771" t="s">
        <v>174</v>
      </c>
    </row>
    <row r="1772" spans="1:19" x14ac:dyDescent="0.2">
      <c r="A1772" t="str">
        <f t="shared" si="27"/>
        <v>AgenteFrontOfficeAgenteprofesionalCienciasdelaeducaciónyafinesHoraextradominicalyfestivoOroZona3NA</v>
      </c>
      <c r="B1772" t="s">
        <v>2077</v>
      </c>
      <c r="C1772" t="s">
        <v>106</v>
      </c>
      <c r="D1772" t="s">
        <v>292</v>
      </c>
      <c r="E1772" t="s">
        <v>688</v>
      </c>
      <c r="F1772" t="s">
        <v>90</v>
      </c>
      <c r="G1772" t="s">
        <v>3</v>
      </c>
      <c r="H1772" t="s">
        <v>94</v>
      </c>
      <c r="I1772" t="s">
        <v>96</v>
      </c>
      <c r="J1772" t="s">
        <v>25</v>
      </c>
      <c r="K1772">
        <v>46950.906153781281</v>
      </c>
      <c r="L1772">
        <v>64971.09</v>
      </c>
      <c r="M1772">
        <v>57164.035097103115</v>
      </c>
      <c r="N1772">
        <v>47697.974999999999</v>
      </c>
      <c r="O1772">
        <v>38799.044999999998</v>
      </c>
      <c r="P1772">
        <v>47211.524999999994</v>
      </c>
      <c r="Q1772">
        <v>61131.24</v>
      </c>
      <c r="S1772" t="s">
        <v>174</v>
      </c>
    </row>
    <row r="1773" spans="1:19" x14ac:dyDescent="0.2">
      <c r="A1773" t="str">
        <f t="shared" si="27"/>
        <v>AgenteFrontOfficeAgenteprofesionalCienciasdelaeducaciónyafinesServicio7x24OroZona3NA</v>
      </c>
      <c r="B1773" t="s">
        <v>2078</v>
      </c>
      <c r="C1773" t="s">
        <v>106</v>
      </c>
      <c r="D1773" t="s">
        <v>292</v>
      </c>
      <c r="E1773" t="s">
        <v>688</v>
      </c>
      <c r="F1773" t="s">
        <v>91</v>
      </c>
      <c r="G1773" t="s">
        <v>3</v>
      </c>
      <c r="H1773" t="s">
        <v>94</v>
      </c>
      <c r="I1773" t="s">
        <v>96</v>
      </c>
      <c r="J1773" t="s">
        <v>260</v>
      </c>
      <c r="K1773">
        <v>16924539.288990818</v>
      </c>
      <c r="L1773">
        <v>28797288.344999999</v>
      </c>
      <c r="M1773">
        <v>29839918.761964083</v>
      </c>
      <c r="N1773">
        <v>22637735.279999997</v>
      </c>
      <c r="O1773">
        <v>22063780.169999998</v>
      </c>
      <c r="P1773">
        <v>34310979.674999997</v>
      </c>
      <c r="Q1773">
        <v>25536811.68</v>
      </c>
      <c r="S1773" t="s">
        <v>174</v>
      </c>
    </row>
    <row r="1774" spans="1:19" x14ac:dyDescent="0.2">
      <c r="A1774" t="str">
        <f t="shared" si="27"/>
        <v>AgenteFrontOfficeAgenteprofesionalCienciasdelaeducaciónyafinesJornadaOrdinariaPlatinoZona3NA</v>
      </c>
      <c r="B1774" t="s">
        <v>2079</v>
      </c>
      <c r="C1774" t="s">
        <v>106</v>
      </c>
      <c r="D1774" t="s">
        <v>292</v>
      </c>
      <c r="E1774" t="s">
        <v>688</v>
      </c>
      <c r="F1774" t="s">
        <v>89</v>
      </c>
      <c r="G1774" t="s">
        <v>134</v>
      </c>
      <c r="H1774" t="s">
        <v>94</v>
      </c>
      <c r="I1774" t="s">
        <v>96</v>
      </c>
      <c r="J1774" t="s">
        <v>5</v>
      </c>
      <c r="K1774">
        <v>5611895.6648241971</v>
      </c>
      <c r="L1774">
        <v>7670359.1249999991</v>
      </c>
      <c r="M1774">
        <v>7632142.6272607688</v>
      </c>
      <c r="N1774">
        <v>6450673.7249999996</v>
      </c>
      <c r="O1774">
        <v>6044319.2699999996</v>
      </c>
      <c r="P1774">
        <v>6989537.1599999992</v>
      </c>
      <c r="Q1774">
        <v>6763331.6999999993</v>
      </c>
      <c r="S1774" t="s">
        <v>174</v>
      </c>
    </row>
    <row r="1775" spans="1:19" x14ac:dyDescent="0.2">
      <c r="A1775" t="str">
        <f t="shared" si="27"/>
        <v>AgenteFrontOfficeAgenteprofesionalCienciasdelaeducaciónyafinesHoraextradiurnaPlatinoZona3NA</v>
      </c>
      <c r="B1775" t="s">
        <v>2080</v>
      </c>
      <c r="C1775" t="s">
        <v>106</v>
      </c>
      <c r="D1775" t="s">
        <v>292</v>
      </c>
      <c r="E1775" t="s">
        <v>688</v>
      </c>
      <c r="F1775" t="s">
        <v>172</v>
      </c>
      <c r="G1775" t="s">
        <v>134</v>
      </c>
      <c r="H1775" t="s">
        <v>94</v>
      </c>
      <c r="I1775" t="s">
        <v>96</v>
      </c>
      <c r="J1775" t="s">
        <v>25</v>
      </c>
      <c r="K1775">
        <v>28096.500113503585</v>
      </c>
      <c r="L1775">
        <v>41801.579999999994</v>
      </c>
      <c r="M1775">
        <v>36780.499298957635</v>
      </c>
      <c r="N1775">
        <v>23848.469999999998</v>
      </c>
      <c r="O1775">
        <v>24510.87</v>
      </c>
      <c r="P1775">
        <v>34492.409999999996</v>
      </c>
      <c r="Q1775">
        <v>42047.909999999996</v>
      </c>
      <c r="S1775" t="s">
        <v>174</v>
      </c>
    </row>
    <row r="1776" spans="1:19" x14ac:dyDescent="0.2">
      <c r="A1776" t="str">
        <f t="shared" si="27"/>
        <v>AgenteFrontOfficeAgenteprofesionalCienciasdelaeducaciónyafinesHoraextranocturna PlatinoZona3NA</v>
      </c>
      <c r="B1776" t="s">
        <v>2081</v>
      </c>
      <c r="C1776" t="s">
        <v>106</v>
      </c>
      <c r="D1776" t="s">
        <v>292</v>
      </c>
      <c r="E1776" t="s">
        <v>688</v>
      </c>
      <c r="F1776" t="s">
        <v>288</v>
      </c>
      <c r="G1776" t="s">
        <v>134</v>
      </c>
      <c r="H1776" t="s">
        <v>94</v>
      </c>
      <c r="I1776" t="s">
        <v>96</v>
      </c>
      <c r="J1776" t="s">
        <v>25</v>
      </c>
      <c r="K1776">
        <v>37523.703133642433</v>
      </c>
      <c r="L1776">
        <v>58522.004999999997</v>
      </c>
      <c r="M1776">
        <v>51492.699018540683</v>
      </c>
      <c r="N1776">
        <v>33388.064999999995</v>
      </c>
      <c r="O1776">
        <v>34035.974999999999</v>
      </c>
      <c r="P1776">
        <v>43648.02</v>
      </c>
      <c r="Q1776">
        <v>58361.579999999994</v>
      </c>
      <c r="S1776" t="s">
        <v>174</v>
      </c>
    </row>
    <row r="1777" spans="1:19" x14ac:dyDescent="0.2">
      <c r="A1777" t="str">
        <f t="shared" si="27"/>
        <v>AgenteFrontOfficeAgenteprofesionalCienciasdelaeducaciónyafinesHoraextradominicalyfestivoPlatinoZona3NA</v>
      </c>
      <c r="B1777" t="s">
        <v>2082</v>
      </c>
      <c r="C1777" t="s">
        <v>106</v>
      </c>
      <c r="D1777" t="s">
        <v>292</v>
      </c>
      <c r="E1777" t="s">
        <v>688</v>
      </c>
      <c r="F1777" t="s">
        <v>90</v>
      </c>
      <c r="G1777" t="s">
        <v>134</v>
      </c>
      <c r="H1777" t="s">
        <v>94</v>
      </c>
      <c r="I1777" t="s">
        <v>96</v>
      </c>
      <c r="J1777" t="s">
        <v>25</v>
      </c>
      <c r="K1777">
        <v>46950.906153781281</v>
      </c>
      <c r="L1777">
        <v>66881.7</v>
      </c>
      <c r="M1777">
        <v>58848.798878332207</v>
      </c>
      <c r="N1777">
        <v>47697.974999999999</v>
      </c>
      <c r="O1777">
        <v>38799.044999999998</v>
      </c>
      <c r="P1777">
        <v>48226.859999999993</v>
      </c>
      <c r="Q1777">
        <v>64971.09</v>
      </c>
      <c r="S1777" t="s">
        <v>174</v>
      </c>
    </row>
    <row r="1778" spans="1:19" x14ac:dyDescent="0.2">
      <c r="A1778" t="str">
        <f t="shared" si="27"/>
        <v>AgenteFrontOfficeAgenteprofesionalCienciasdelaeducaciónyafinesServicio7x24PlatinoZona3NA</v>
      </c>
      <c r="B1778" t="s">
        <v>2083</v>
      </c>
      <c r="C1778" t="s">
        <v>106</v>
      </c>
      <c r="D1778" t="s">
        <v>292</v>
      </c>
      <c r="E1778" t="s">
        <v>688</v>
      </c>
      <c r="F1778" t="s">
        <v>91</v>
      </c>
      <c r="G1778" t="s">
        <v>134</v>
      </c>
      <c r="H1778" t="s">
        <v>94</v>
      </c>
      <c r="I1778" t="s">
        <v>96</v>
      </c>
      <c r="J1778" t="s">
        <v>260</v>
      </c>
      <c r="K1778">
        <v>16924539.288990818</v>
      </c>
      <c r="L1778">
        <v>34444108.619999997</v>
      </c>
      <c r="M1778">
        <v>30719374.074724596</v>
      </c>
      <c r="N1778">
        <v>22748400.584999997</v>
      </c>
      <c r="O1778">
        <v>22063780.169999998</v>
      </c>
      <c r="P1778">
        <v>35048850.839999996</v>
      </c>
      <c r="Q1778">
        <v>27141134.129999999</v>
      </c>
      <c r="S1778" t="s">
        <v>174</v>
      </c>
    </row>
    <row r="1779" spans="1:19" x14ac:dyDescent="0.2">
      <c r="A1779" t="str">
        <f t="shared" si="27"/>
        <v>AgenteFrontOfficeAgenteespecializadoEconomía,administración,contaduríayafinesJornadaOrdinariaPlataZona1NA</v>
      </c>
      <c r="B1779" t="s">
        <v>2084</v>
      </c>
      <c r="C1779" t="s">
        <v>106</v>
      </c>
      <c r="D1779" t="s">
        <v>298</v>
      </c>
      <c r="E1779" t="s">
        <v>576</v>
      </c>
      <c r="F1779" t="s">
        <v>89</v>
      </c>
      <c r="G1779" t="s">
        <v>2</v>
      </c>
      <c r="H1779" t="s">
        <v>92</v>
      </c>
      <c r="I1779" t="s">
        <v>96</v>
      </c>
      <c r="J1779" t="s">
        <v>5</v>
      </c>
      <c r="K1779">
        <v>7120248.1480464134</v>
      </c>
      <c r="L1779">
        <v>6957241.0199999996</v>
      </c>
      <c r="M1779">
        <v>9030104.7316963337</v>
      </c>
      <c r="N1779">
        <v>8008314.5699999994</v>
      </c>
      <c r="O1779">
        <v>7723940.0399999991</v>
      </c>
      <c r="P1779">
        <v>7824767.669999999</v>
      </c>
      <c r="Q1779">
        <v>7941206.2049999991</v>
      </c>
      <c r="S1779" t="s">
        <v>174</v>
      </c>
    </row>
    <row r="1780" spans="1:19" x14ac:dyDescent="0.2">
      <c r="A1780" t="str">
        <f t="shared" si="27"/>
        <v>AgenteFrontOfficeAgenteespecializadoEconomía,administración,contaduríayafinesHoraextradiurnaPlataZona1NA</v>
      </c>
      <c r="B1780" t="s">
        <v>2085</v>
      </c>
      <c r="C1780" t="s">
        <v>106</v>
      </c>
      <c r="D1780" t="s">
        <v>298</v>
      </c>
      <c r="E1780" t="s">
        <v>576</v>
      </c>
      <c r="F1780" t="s">
        <v>172</v>
      </c>
      <c r="G1780" t="s">
        <v>2</v>
      </c>
      <c r="H1780" t="s">
        <v>92</v>
      </c>
      <c r="I1780" t="s">
        <v>96</v>
      </c>
      <c r="J1780" t="s">
        <v>25</v>
      </c>
      <c r="K1780">
        <v>35952.502630285955</v>
      </c>
      <c r="L1780">
        <v>37914.119999999995</v>
      </c>
      <c r="M1780">
        <v>46121.077704965603</v>
      </c>
      <c r="N1780">
        <v>31798.304999999997</v>
      </c>
      <c r="O1780">
        <v>32286.824999999997</v>
      </c>
      <c r="P1780">
        <v>40944.6</v>
      </c>
      <c r="Q1780">
        <v>50300.999999999993</v>
      </c>
      <c r="S1780" t="s">
        <v>174</v>
      </c>
    </row>
    <row r="1781" spans="1:19" x14ac:dyDescent="0.2">
      <c r="A1781" t="str">
        <f t="shared" si="27"/>
        <v>AgenteFrontOfficeAgenteespecializadoEconomía,administración,contaduríayafinesHoraextranocturna PlataZona1NA</v>
      </c>
      <c r="B1781" t="s">
        <v>2086</v>
      </c>
      <c r="C1781" t="s">
        <v>106</v>
      </c>
      <c r="D1781" t="s">
        <v>298</v>
      </c>
      <c r="E1781" t="s">
        <v>576</v>
      </c>
      <c r="F1781" t="s">
        <v>288</v>
      </c>
      <c r="G1781" t="s">
        <v>2</v>
      </c>
      <c r="H1781" t="s">
        <v>92</v>
      </c>
      <c r="I1781" t="s">
        <v>96</v>
      </c>
      <c r="J1781" t="s">
        <v>25</v>
      </c>
      <c r="K1781">
        <v>48522.10665713776</v>
      </c>
      <c r="L1781">
        <v>53079.974999999999</v>
      </c>
      <c r="M1781">
        <v>64569.508786951839</v>
      </c>
      <c r="N1781">
        <v>44517.42</v>
      </c>
      <c r="O1781">
        <v>44922.104999999996</v>
      </c>
      <c r="P1781">
        <v>52305.794999999998</v>
      </c>
      <c r="Q1781">
        <v>69815.924999999988</v>
      </c>
      <c r="S1781" t="s">
        <v>174</v>
      </c>
    </row>
    <row r="1782" spans="1:19" x14ac:dyDescent="0.2">
      <c r="A1782" t="str">
        <f t="shared" si="27"/>
        <v>AgenteFrontOfficeAgenteespecializadoEconomía,administración,contaduríayafinesHoraextradominicalyfestivoPlataZona1NA</v>
      </c>
      <c r="B1782" t="s">
        <v>2087</v>
      </c>
      <c r="C1782" t="s">
        <v>106</v>
      </c>
      <c r="D1782" t="s">
        <v>298</v>
      </c>
      <c r="E1782" t="s">
        <v>576</v>
      </c>
      <c r="F1782" t="s">
        <v>90</v>
      </c>
      <c r="G1782" t="s">
        <v>2</v>
      </c>
      <c r="H1782" t="s">
        <v>92</v>
      </c>
      <c r="I1782" t="s">
        <v>96</v>
      </c>
      <c r="J1782" t="s">
        <v>25</v>
      </c>
      <c r="K1782">
        <v>61091.71068398955</v>
      </c>
      <c r="L1782">
        <v>60663.42</v>
      </c>
      <c r="M1782">
        <v>73793.724327944961</v>
      </c>
      <c r="N1782">
        <v>63596.609999999993</v>
      </c>
      <c r="O1782">
        <v>51240.78</v>
      </c>
      <c r="P1782">
        <v>57987.944999999992</v>
      </c>
      <c r="Q1782">
        <v>77723.324999999997</v>
      </c>
      <c r="S1782" t="s">
        <v>174</v>
      </c>
    </row>
    <row r="1783" spans="1:19" x14ac:dyDescent="0.2">
      <c r="A1783" t="str">
        <f t="shared" si="27"/>
        <v>AgenteFrontOfficeAgenteespecializadoEconomía,administración,contaduríayafinesServicio7x24PlataZona1NA</v>
      </c>
      <c r="B1783" t="s">
        <v>2088</v>
      </c>
      <c r="C1783" t="s">
        <v>106</v>
      </c>
      <c r="D1783" t="s">
        <v>298</v>
      </c>
      <c r="E1783" t="s">
        <v>576</v>
      </c>
      <c r="F1783" t="s">
        <v>91</v>
      </c>
      <c r="G1783" t="s">
        <v>2</v>
      </c>
      <c r="H1783" t="s">
        <v>92</v>
      </c>
      <c r="I1783" t="s">
        <v>96</v>
      </c>
      <c r="J1783" t="s">
        <v>260</v>
      </c>
      <c r="K1783">
        <v>22203772.980268575</v>
      </c>
      <c r="L1783">
        <v>31241820.689999998</v>
      </c>
      <c r="M1783">
        <v>36346171.545077749</v>
      </c>
      <c r="N1783">
        <v>29088421.424999997</v>
      </c>
      <c r="O1783">
        <v>28589416.874999996</v>
      </c>
      <c r="P1783">
        <v>40457855.024999999</v>
      </c>
      <c r="Q1783">
        <v>32318667.809999999</v>
      </c>
      <c r="S1783" t="s">
        <v>174</v>
      </c>
    </row>
    <row r="1784" spans="1:19" x14ac:dyDescent="0.2">
      <c r="A1784" t="str">
        <f t="shared" si="27"/>
        <v>AgenteFrontOfficeAgenteespecializadoEconomía,administración,contaduríayafinesJornadaOrdinariaOroZona1NA</v>
      </c>
      <c r="B1784" t="s">
        <v>2089</v>
      </c>
      <c r="C1784" t="s">
        <v>106</v>
      </c>
      <c r="D1784" t="s">
        <v>298</v>
      </c>
      <c r="E1784" t="s">
        <v>576</v>
      </c>
      <c r="F1784" t="s">
        <v>89</v>
      </c>
      <c r="G1784" t="s">
        <v>3</v>
      </c>
      <c r="H1784" t="s">
        <v>92</v>
      </c>
      <c r="I1784" t="s">
        <v>96</v>
      </c>
      <c r="J1784" t="s">
        <v>5</v>
      </c>
      <c r="K1784">
        <v>7120248.1480464134</v>
      </c>
      <c r="L1784">
        <v>7096386.419999999</v>
      </c>
      <c r="M1784">
        <v>9288624.7640953157</v>
      </c>
      <c r="N1784">
        <v>8055914.2199999997</v>
      </c>
      <c r="O1784">
        <v>7723940.0399999991</v>
      </c>
      <c r="P1784">
        <v>7989499.3049999997</v>
      </c>
      <c r="Q1784">
        <v>8293261.4549999991</v>
      </c>
      <c r="S1784" t="s">
        <v>174</v>
      </c>
    </row>
    <row r="1785" spans="1:19" x14ac:dyDescent="0.2">
      <c r="A1785" t="str">
        <f t="shared" si="27"/>
        <v>AgenteFrontOfficeAgenteespecializadoEconomía,administración,contaduríayafinesHoraextradiurnaOroZona1NA</v>
      </c>
      <c r="B1785" t="s">
        <v>2090</v>
      </c>
      <c r="C1785" t="s">
        <v>106</v>
      </c>
      <c r="D1785" t="s">
        <v>298</v>
      </c>
      <c r="E1785" t="s">
        <v>576</v>
      </c>
      <c r="F1785" t="s">
        <v>172</v>
      </c>
      <c r="G1785" t="s">
        <v>3</v>
      </c>
      <c r="H1785" t="s">
        <v>92</v>
      </c>
      <c r="I1785" t="s">
        <v>96</v>
      </c>
      <c r="J1785" t="s">
        <v>25</v>
      </c>
      <c r="K1785">
        <v>35952.502630285955</v>
      </c>
      <c r="L1785">
        <v>38672.774999999994</v>
      </c>
      <c r="M1785">
        <v>47441.463553948292</v>
      </c>
      <c r="N1785">
        <v>31798.304999999997</v>
      </c>
      <c r="O1785">
        <v>32286.824999999997</v>
      </c>
      <c r="P1785">
        <v>41806.754999999997</v>
      </c>
      <c r="Q1785">
        <v>52530.39</v>
      </c>
      <c r="S1785" t="s">
        <v>174</v>
      </c>
    </row>
    <row r="1786" spans="1:19" x14ac:dyDescent="0.2">
      <c r="A1786" t="str">
        <f t="shared" si="27"/>
        <v>AgenteFrontOfficeAgenteespecializadoEconomía,administración,contaduríayafinesHoraextranocturna OroZona1NA</v>
      </c>
      <c r="B1786" t="s">
        <v>2091</v>
      </c>
      <c r="C1786" t="s">
        <v>106</v>
      </c>
      <c r="D1786" t="s">
        <v>298</v>
      </c>
      <c r="E1786" t="s">
        <v>576</v>
      </c>
      <c r="F1786" t="s">
        <v>288</v>
      </c>
      <c r="G1786" t="s">
        <v>3</v>
      </c>
      <c r="H1786" t="s">
        <v>92</v>
      </c>
      <c r="I1786" t="s">
        <v>96</v>
      </c>
      <c r="J1786" t="s">
        <v>25</v>
      </c>
      <c r="K1786">
        <v>48522.10665713776</v>
      </c>
      <c r="L1786">
        <v>54141.884999999995</v>
      </c>
      <c r="M1786">
        <v>66418.048975527607</v>
      </c>
      <c r="N1786">
        <v>44517.42</v>
      </c>
      <c r="O1786">
        <v>44922.104999999996</v>
      </c>
      <c r="P1786">
        <v>53407.034999999996</v>
      </c>
      <c r="Q1786">
        <v>72911.61</v>
      </c>
      <c r="S1786" t="s">
        <v>174</v>
      </c>
    </row>
    <row r="1787" spans="1:19" x14ac:dyDescent="0.2">
      <c r="A1787" t="str">
        <f t="shared" si="27"/>
        <v>AgenteFrontOfficeAgenteespecializadoEconomía,administración,contaduríayafinesHoraextradominicalyfestivoOroZona1NA</v>
      </c>
      <c r="B1787" t="s">
        <v>2092</v>
      </c>
      <c r="C1787" t="s">
        <v>106</v>
      </c>
      <c r="D1787" t="s">
        <v>298</v>
      </c>
      <c r="E1787" t="s">
        <v>576</v>
      </c>
      <c r="F1787" t="s">
        <v>90</v>
      </c>
      <c r="G1787" t="s">
        <v>3</v>
      </c>
      <c r="H1787" t="s">
        <v>92</v>
      </c>
      <c r="I1787" t="s">
        <v>96</v>
      </c>
      <c r="J1787" t="s">
        <v>25</v>
      </c>
      <c r="K1787">
        <v>61091.71068398955</v>
      </c>
      <c r="L1787">
        <v>61876.439999999995</v>
      </c>
      <c r="M1787">
        <v>75906.341686317261</v>
      </c>
      <c r="N1787">
        <v>63596.609999999993</v>
      </c>
      <c r="O1787">
        <v>51240.78</v>
      </c>
      <c r="P1787">
        <v>59208.209999999992</v>
      </c>
      <c r="Q1787">
        <v>81168.84</v>
      </c>
      <c r="S1787" t="s">
        <v>174</v>
      </c>
    </row>
    <row r="1788" spans="1:19" x14ac:dyDescent="0.2">
      <c r="A1788" t="str">
        <f t="shared" si="27"/>
        <v>AgenteFrontOfficeAgenteespecializadoEconomía,administración,contaduríayafinesServicio7x24OroZona1NA</v>
      </c>
      <c r="B1788" t="s">
        <v>2093</v>
      </c>
      <c r="C1788" t="s">
        <v>106</v>
      </c>
      <c r="D1788" t="s">
        <v>298</v>
      </c>
      <c r="E1788" t="s">
        <v>576</v>
      </c>
      <c r="F1788" t="s">
        <v>91</v>
      </c>
      <c r="G1788" t="s">
        <v>3</v>
      </c>
      <c r="H1788" t="s">
        <v>92</v>
      </c>
      <c r="I1788" t="s">
        <v>96</v>
      </c>
      <c r="J1788" t="s">
        <v>260</v>
      </c>
      <c r="K1788">
        <v>22203772.980268575</v>
      </c>
      <c r="L1788">
        <v>36166314.464999996</v>
      </c>
      <c r="M1788">
        <v>37386714.675483637</v>
      </c>
      <c r="N1788">
        <v>29189026.529999997</v>
      </c>
      <c r="O1788">
        <v>28589416.874999996</v>
      </c>
      <c r="P1788">
        <v>41309599.994999997</v>
      </c>
      <c r="Q1788">
        <v>33751444.184999995</v>
      </c>
      <c r="S1788" t="s">
        <v>174</v>
      </c>
    </row>
    <row r="1789" spans="1:19" x14ac:dyDescent="0.2">
      <c r="A1789" t="str">
        <f t="shared" si="27"/>
        <v>AgenteFrontOfficeAgenteespecializadoEconomía,administración,contaduríayafinesJornadaOrdinariaPlatinoZona1NA</v>
      </c>
      <c r="B1789" t="s">
        <v>2094</v>
      </c>
      <c r="C1789" t="s">
        <v>106</v>
      </c>
      <c r="D1789" t="s">
        <v>298</v>
      </c>
      <c r="E1789" t="s">
        <v>576</v>
      </c>
      <c r="F1789" t="s">
        <v>89</v>
      </c>
      <c r="G1789" t="s">
        <v>134</v>
      </c>
      <c r="H1789" t="s">
        <v>92</v>
      </c>
      <c r="I1789" t="s">
        <v>96</v>
      </c>
      <c r="J1789" t="s">
        <v>5</v>
      </c>
      <c r="K1789">
        <v>7120248.1480464134</v>
      </c>
      <c r="L1789">
        <v>7305103.4849999994</v>
      </c>
      <c r="M1789">
        <v>9562383.230470065</v>
      </c>
      <c r="N1789">
        <v>8103513.8699999992</v>
      </c>
      <c r="O1789">
        <v>7723940.0399999991</v>
      </c>
      <c r="P1789">
        <v>8161316.5499999998</v>
      </c>
      <c r="Q1789">
        <v>8814277.3499999996</v>
      </c>
      <c r="S1789" t="s">
        <v>174</v>
      </c>
    </row>
    <row r="1790" spans="1:19" x14ac:dyDescent="0.2">
      <c r="A1790" t="str">
        <f t="shared" si="27"/>
        <v>AgenteFrontOfficeAgenteespecializadoEconomía,administración,contaduríayafinesHoraextradiurnaPlatinoZona1NA</v>
      </c>
      <c r="B1790" t="s">
        <v>2095</v>
      </c>
      <c r="C1790" t="s">
        <v>106</v>
      </c>
      <c r="D1790" t="s">
        <v>298</v>
      </c>
      <c r="E1790" t="s">
        <v>576</v>
      </c>
      <c r="F1790" t="s">
        <v>172</v>
      </c>
      <c r="G1790" t="s">
        <v>134</v>
      </c>
      <c r="H1790" t="s">
        <v>92</v>
      </c>
      <c r="I1790" t="s">
        <v>96</v>
      </c>
      <c r="J1790" t="s">
        <v>25</v>
      </c>
      <c r="K1790">
        <v>35952.502630285955</v>
      </c>
      <c r="L1790">
        <v>39810.239999999998</v>
      </c>
      <c r="M1790">
        <v>48839.679396976542</v>
      </c>
      <c r="N1790">
        <v>31798.304999999997</v>
      </c>
      <c r="O1790">
        <v>32286.824999999997</v>
      </c>
      <c r="P1790">
        <v>42705.134999999995</v>
      </c>
      <c r="Q1790">
        <v>55831.004999999997</v>
      </c>
      <c r="S1790" t="s">
        <v>174</v>
      </c>
    </row>
    <row r="1791" spans="1:19" x14ac:dyDescent="0.2">
      <c r="A1791" t="str">
        <f t="shared" si="27"/>
        <v>AgenteFrontOfficeAgenteespecializadoEconomía,administración,contaduríayafinesHoraextranocturna PlatinoZona1NA</v>
      </c>
      <c r="B1791" t="s">
        <v>2096</v>
      </c>
      <c r="C1791" t="s">
        <v>106</v>
      </c>
      <c r="D1791" t="s">
        <v>298</v>
      </c>
      <c r="E1791" t="s">
        <v>576</v>
      </c>
      <c r="F1791" t="s">
        <v>288</v>
      </c>
      <c r="G1791" t="s">
        <v>134</v>
      </c>
      <c r="H1791" t="s">
        <v>92</v>
      </c>
      <c r="I1791" t="s">
        <v>96</v>
      </c>
      <c r="J1791" t="s">
        <v>25</v>
      </c>
      <c r="K1791">
        <v>48522.10665713776</v>
      </c>
      <c r="L1791">
        <v>55734.749999999993</v>
      </c>
      <c r="M1791">
        <v>68375.551155767156</v>
      </c>
      <c r="N1791">
        <v>44517.42</v>
      </c>
      <c r="O1791">
        <v>44922.104999999996</v>
      </c>
      <c r="P1791">
        <v>54555.884999999995</v>
      </c>
      <c r="Q1791">
        <v>77491.485000000001</v>
      </c>
      <c r="S1791" t="s">
        <v>174</v>
      </c>
    </row>
    <row r="1792" spans="1:19" x14ac:dyDescent="0.2">
      <c r="A1792" t="str">
        <f t="shared" si="27"/>
        <v>AgenteFrontOfficeAgenteespecializadoEconomía,administración,contaduríayafinesHoraextradominicalyfestivoPlatinoZona1NA</v>
      </c>
      <c r="B1792" t="s">
        <v>2097</v>
      </c>
      <c r="C1792" t="s">
        <v>106</v>
      </c>
      <c r="D1792" t="s">
        <v>298</v>
      </c>
      <c r="E1792" t="s">
        <v>576</v>
      </c>
      <c r="F1792" t="s">
        <v>90</v>
      </c>
      <c r="G1792" t="s">
        <v>134</v>
      </c>
      <c r="H1792" t="s">
        <v>92</v>
      </c>
      <c r="I1792" t="s">
        <v>96</v>
      </c>
      <c r="J1792" t="s">
        <v>25</v>
      </c>
      <c r="K1792">
        <v>61091.71068398955</v>
      </c>
      <c r="L1792">
        <v>63695.969999999994</v>
      </c>
      <c r="M1792">
        <v>78143.48703516247</v>
      </c>
      <c r="N1792">
        <v>63596.609999999993</v>
      </c>
      <c r="O1792">
        <v>51240.78</v>
      </c>
      <c r="P1792">
        <v>60482.294999999998</v>
      </c>
      <c r="Q1792">
        <v>86268.284999999989</v>
      </c>
      <c r="S1792" t="s">
        <v>174</v>
      </c>
    </row>
    <row r="1793" spans="1:19" x14ac:dyDescent="0.2">
      <c r="A1793" t="str">
        <f t="shared" si="27"/>
        <v>AgenteFrontOfficeAgenteespecializadoEconomía,administración,contaduríayafinesServicio7x24PlatinoZona1NA</v>
      </c>
      <c r="B1793" t="s">
        <v>2098</v>
      </c>
      <c r="C1793" t="s">
        <v>106</v>
      </c>
      <c r="D1793" t="s">
        <v>298</v>
      </c>
      <c r="E1793" t="s">
        <v>576</v>
      </c>
      <c r="F1793" t="s">
        <v>91</v>
      </c>
      <c r="G1793" t="s">
        <v>134</v>
      </c>
      <c r="H1793" t="s">
        <v>92</v>
      </c>
      <c r="I1793" t="s">
        <v>96</v>
      </c>
      <c r="J1793" t="s">
        <v>260</v>
      </c>
      <c r="K1793">
        <v>22203772.980268575</v>
      </c>
      <c r="L1793">
        <v>32803912.034999996</v>
      </c>
      <c r="M1793">
        <v>38488592.502642013</v>
      </c>
      <c r="N1793">
        <v>29289631.634999998</v>
      </c>
      <c r="O1793">
        <v>28589416.874999996</v>
      </c>
      <c r="P1793">
        <v>42197978.789999999</v>
      </c>
      <c r="Q1793">
        <v>35871842.474999994</v>
      </c>
      <c r="S1793" t="s">
        <v>174</v>
      </c>
    </row>
    <row r="1794" spans="1:19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AgenteFrontOfficeAgenteespecializadoEconomía,administración,contaduríayafinesJornadaOrdinariaPlataZona2NA</v>
      </c>
      <c r="B1794" t="s">
        <v>2099</v>
      </c>
      <c r="C1794" t="s">
        <v>106</v>
      </c>
      <c r="D1794" t="s">
        <v>298</v>
      </c>
      <c r="E1794" t="s">
        <v>576</v>
      </c>
      <c r="F1794" t="s">
        <v>89</v>
      </c>
      <c r="G1794" t="s">
        <v>2</v>
      </c>
      <c r="H1794" t="s">
        <v>93</v>
      </c>
      <c r="I1794" t="s">
        <v>96</v>
      </c>
      <c r="J1794" t="s">
        <v>5</v>
      </c>
      <c r="K1794">
        <v>7120248.1480464134</v>
      </c>
      <c r="L1794">
        <v>7165959.1199999992</v>
      </c>
      <c r="M1794">
        <v>9030104.7316963337</v>
      </c>
      <c r="N1794">
        <v>8065434.1499999994</v>
      </c>
      <c r="O1794">
        <v>7723940.0399999991</v>
      </c>
      <c r="P1794">
        <v>8315411.4899999993</v>
      </c>
      <c r="Q1794">
        <v>7941206.2049999991</v>
      </c>
      <c r="S1794" t="s">
        <v>174</v>
      </c>
    </row>
    <row r="1795" spans="1:19" x14ac:dyDescent="0.2">
      <c r="A1795" t="str">
        <f t="shared" si="28"/>
        <v>AgenteFrontOfficeAgenteespecializadoEconomía,administración,contaduríayafinesHoraextradiurnaPlataZona2NA</v>
      </c>
      <c r="B1795" t="s">
        <v>2100</v>
      </c>
      <c r="C1795" t="s">
        <v>106</v>
      </c>
      <c r="D1795" t="s">
        <v>298</v>
      </c>
      <c r="E1795" t="s">
        <v>576</v>
      </c>
      <c r="F1795" t="s">
        <v>172</v>
      </c>
      <c r="G1795" t="s">
        <v>2</v>
      </c>
      <c r="H1795" t="s">
        <v>93</v>
      </c>
      <c r="I1795" t="s">
        <v>96</v>
      </c>
      <c r="J1795" t="s">
        <v>25</v>
      </c>
      <c r="K1795">
        <v>35952.502630285955</v>
      </c>
      <c r="L1795">
        <v>39051.584999999999</v>
      </c>
      <c r="M1795">
        <v>46121.077704965603</v>
      </c>
      <c r="N1795">
        <v>31798.304999999997</v>
      </c>
      <c r="O1795">
        <v>32286.824999999997</v>
      </c>
      <c r="P1795">
        <v>43511.399999999994</v>
      </c>
      <c r="Q1795">
        <v>50300.999999999993</v>
      </c>
      <c r="S1795" t="s">
        <v>174</v>
      </c>
    </row>
    <row r="1796" spans="1:19" x14ac:dyDescent="0.2">
      <c r="A1796" t="str">
        <f t="shared" si="28"/>
        <v>AgenteFrontOfficeAgenteespecializadoEconomía,administración,contaduríayafinesHoraextranocturna PlataZona2NA</v>
      </c>
      <c r="B1796" t="s">
        <v>2101</v>
      </c>
      <c r="C1796" t="s">
        <v>106</v>
      </c>
      <c r="D1796" t="s">
        <v>298</v>
      </c>
      <c r="E1796" t="s">
        <v>576</v>
      </c>
      <c r="F1796" t="s">
        <v>288</v>
      </c>
      <c r="G1796" t="s">
        <v>2</v>
      </c>
      <c r="H1796" t="s">
        <v>93</v>
      </c>
      <c r="I1796" t="s">
        <v>96</v>
      </c>
      <c r="J1796" t="s">
        <v>25</v>
      </c>
      <c r="K1796">
        <v>48522.10665713776</v>
      </c>
      <c r="L1796">
        <v>54672.84</v>
      </c>
      <c r="M1796">
        <v>64569.508786951839</v>
      </c>
      <c r="N1796">
        <v>44517.42</v>
      </c>
      <c r="O1796">
        <v>44922.104999999996</v>
      </c>
      <c r="P1796">
        <v>55585.71</v>
      </c>
      <c r="Q1796">
        <v>69815.924999999988</v>
      </c>
      <c r="S1796" t="s">
        <v>174</v>
      </c>
    </row>
    <row r="1797" spans="1:19" x14ac:dyDescent="0.2">
      <c r="A1797" t="str">
        <f t="shared" si="28"/>
        <v>AgenteFrontOfficeAgenteespecializadoEconomía,administración,contaduríayafinesHoraextradominicalyfestivoPlataZona2NA</v>
      </c>
      <c r="B1797" t="s">
        <v>2102</v>
      </c>
      <c r="C1797" t="s">
        <v>106</v>
      </c>
      <c r="D1797" t="s">
        <v>298</v>
      </c>
      <c r="E1797" t="s">
        <v>576</v>
      </c>
      <c r="F1797" t="s">
        <v>90</v>
      </c>
      <c r="G1797" t="s">
        <v>2</v>
      </c>
      <c r="H1797" t="s">
        <v>93</v>
      </c>
      <c r="I1797" t="s">
        <v>96</v>
      </c>
      <c r="J1797" t="s">
        <v>25</v>
      </c>
      <c r="K1797">
        <v>61091.71068398955</v>
      </c>
      <c r="L1797">
        <v>62482.95</v>
      </c>
      <c r="M1797">
        <v>73793.724327944961</v>
      </c>
      <c r="N1797">
        <v>63596.609999999993</v>
      </c>
      <c r="O1797">
        <v>51240.78</v>
      </c>
      <c r="P1797">
        <v>61623.899999999994</v>
      </c>
      <c r="Q1797">
        <v>77723.324999999997</v>
      </c>
      <c r="S1797" t="s">
        <v>174</v>
      </c>
    </row>
    <row r="1798" spans="1:19" x14ac:dyDescent="0.2">
      <c r="A1798" t="str">
        <f t="shared" si="28"/>
        <v>AgenteFrontOfficeAgenteespecializadoEconomía,administración,contaduríayafinesServicio7x24PlataZona2NA</v>
      </c>
      <c r="B1798" t="s">
        <v>2103</v>
      </c>
      <c r="C1798" t="s">
        <v>106</v>
      </c>
      <c r="D1798" t="s">
        <v>298</v>
      </c>
      <c r="E1798" t="s">
        <v>576</v>
      </c>
      <c r="F1798" t="s">
        <v>91</v>
      </c>
      <c r="G1798" t="s">
        <v>2</v>
      </c>
      <c r="H1798" t="s">
        <v>93</v>
      </c>
      <c r="I1798" t="s">
        <v>96</v>
      </c>
      <c r="J1798" t="s">
        <v>260</v>
      </c>
      <c r="K1798">
        <v>22203772.980268575</v>
      </c>
      <c r="L1798">
        <v>32179076.324999999</v>
      </c>
      <c r="M1798">
        <v>36346171.545077749</v>
      </c>
      <c r="N1798">
        <v>29209146.929999996</v>
      </c>
      <c r="O1798">
        <v>28589416.874999996</v>
      </c>
      <c r="P1798">
        <v>42994724.894999996</v>
      </c>
      <c r="Q1798">
        <v>32318667.809999999</v>
      </c>
      <c r="S1798" t="s">
        <v>174</v>
      </c>
    </row>
    <row r="1799" spans="1:19" x14ac:dyDescent="0.2">
      <c r="A1799" t="str">
        <f t="shared" si="28"/>
        <v>AgenteFrontOfficeAgenteespecializadoEconomía,administración,contaduríayafinesJornadaOrdinariaOroZona2NA</v>
      </c>
      <c r="B1799" t="s">
        <v>2104</v>
      </c>
      <c r="C1799" t="s">
        <v>106</v>
      </c>
      <c r="D1799" t="s">
        <v>298</v>
      </c>
      <c r="E1799" t="s">
        <v>576</v>
      </c>
      <c r="F1799" t="s">
        <v>89</v>
      </c>
      <c r="G1799" t="s">
        <v>3</v>
      </c>
      <c r="H1799" t="s">
        <v>93</v>
      </c>
      <c r="I1799" t="s">
        <v>96</v>
      </c>
      <c r="J1799" t="s">
        <v>5</v>
      </c>
      <c r="K1799">
        <v>7120248.1480464134</v>
      </c>
      <c r="L1799">
        <v>7309278.6749999998</v>
      </c>
      <c r="M1799">
        <v>9288624.7640953157</v>
      </c>
      <c r="N1799">
        <v>8115890.3999999994</v>
      </c>
      <c r="O1799">
        <v>7723940.0399999991</v>
      </c>
      <c r="P1799">
        <v>8490473.459999999</v>
      </c>
      <c r="Q1799">
        <v>8293261.4549999991</v>
      </c>
      <c r="S1799" t="s">
        <v>174</v>
      </c>
    </row>
    <row r="1800" spans="1:19" x14ac:dyDescent="0.2">
      <c r="A1800" t="str">
        <f t="shared" si="28"/>
        <v>AgenteFrontOfficeAgenteespecializadoEconomía,administración,contaduríayafinesHoraextradiurnaOroZona2NA</v>
      </c>
      <c r="B1800" t="s">
        <v>2105</v>
      </c>
      <c r="C1800" t="s">
        <v>106</v>
      </c>
      <c r="D1800" t="s">
        <v>298</v>
      </c>
      <c r="E1800" t="s">
        <v>576</v>
      </c>
      <c r="F1800" t="s">
        <v>172</v>
      </c>
      <c r="G1800" t="s">
        <v>3</v>
      </c>
      <c r="H1800" t="s">
        <v>93</v>
      </c>
      <c r="I1800" t="s">
        <v>96</v>
      </c>
      <c r="J1800" t="s">
        <v>25</v>
      </c>
      <c r="K1800">
        <v>35952.502630285955</v>
      </c>
      <c r="L1800">
        <v>39833.009999999995</v>
      </c>
      <c r="M1800">
        <v>47441.463553948292</v>
      </c>
      <c r="N1800">
        <v>31798.304999999997</v>
      </c>
      <c r="O1800">
        <v>32286.824999999997</v>
      </c>
      <c r="P1800">
        <v>44427.375</v>
      </c>
      <c r="Q1800">
        <v>52530.39</v>
      </c>
      <c r="S1800" t="s">
        <v>174</v>
      </c>
    </row>
    <row r="1801" spans="1:19" x14ac:dyDescent="0.2">
      <c r="A1801" t="str">
        <f t="shared" si="28"/>
        <v>AgenteFrontOfficeAgenteespecializadoEconomía,administración,contaduríayafinesHoraextranocturna OroZona2NA</v>
      </c>
      <c r="B1801" t="s">
        <v>2106</v>
      </c>
      <c r="C1801" t="s">
        <v>106</v>
      </c>
      <c r="D1801" t="s">
        <v>298</v>
      </c>
      <c r="E1801" t="s">
        <v>576</v>
      </c>
      <c r="F1801" t="s">
        <v>288</v>
      </c>
      <c r="G1801" t="s">
        <v>3</v>
      </c>
      <c r="H1801" t="s">
        <v>93</v>
      </c>
      <c r="I1801" t="s">
        <v>96</v>
      </c>
      <c r="J1801" t="s">
        <v>25</v>
      </c>
      <c r="K1801">
        <v>48522.10665713776</v>
      </c>
      <c r="L1801">
        <v>55766.834999999999</v>
      </c>
      <c r="M1801">
        <v>66418.048975527607</v>
      </c>
      <c r="N1801">
        <v>44517.42</v>
      </c>
      <c r="O1801">
        <v>44922.104999999996</v>
      </c>
      <c r="P1801">
        <v>56756.294999999998</v>
      </c>
      <c r="Q1801">
        <v>72911.61</v>
      </c>
      <c r="S1801" t="s">
        <v>174</v>
      </c>
    </row>
    <row r="1802" spans="1:19" x14ac:dyDescent="0.2">
      <c r="A1802" t="str">
        <f t="shared" si="28"/>
        <v>AgenteFrontOfficeAgenteespecializadoEconomía,administración,contaduríayafinesHoraextradominicalyfestivoOroZona2NA</v>
      </c>
      <c r="B1802" t="s">
        <v>2107</v>
      </c>
      <c r="C1802" t="s">
        <v>106</v>
      </c>
      <c r="D1802" t="s">
        <v>298</v>
      </c>
      <c r="E1802" t="s">
        <v>576</v>
      </c>
      <c r="F1802" t="s">
        <v>90</v>
      </c>
      <c r="G1802" t="s">
        <v>3</v>
      </c>
      <c r="H1802" t="s">
        <v>93</v>
      </c>
      <c r="I1802" t="s">
        <v>96</v>
      </c>
      <c r="J1802" t="s">
        <v>25</v>
      </c>
      <c r="K1802">
        <v>61091.71068398955</v>
      </c>
      <c r="L1802">
        <v>63733.229999999996</v>
      </c>
      <c r="M1802">
        <v>75906.341686317261</v>
      </c>
      <c r="N1802">
        <v>63596.609999999993</v>
      </c>
      <c r="O1802">
        <v>51240.78</v>
      </c>
      <c r="P1802">
        <v>62920.754999999997</v>
      </c>
      <c r="Q1802">
        <v>81168.84</v>
      </c>
      <c r="S1802" t="s">
        <v>174</v>
      </c>
    </row>
    <row r="1803" spans="1:19" x14ac:dyDescent="0.2">
      <c r="A1803" t="str">
        <f t="shared" si="28"/>
        <v>AgenteFrontOfficeAgenteespecializadoEconomía,administración,contaduríayafinesServicio7x24OroZona2NA</v>
      </c>
      <c r="B1803" t="s">
        <v>2108</v>
      </c>
      <c r="C1803" t="s">
        <v>106</v>
      </c>
      <c r="D1803" t="s">
        <v>298</v>
      </c>
      <c r="E1803" t="s">
        <v>576</v>
      </c>
      <c r="F1803" t="s">
        <v>91</v>
      </c>
      <c r="G1803" t="s">
        <v>3</v>
      </c>
      <c r="H1803" t="s">
        <v>93</v>
      </c>
      <c r="I1803" t="s">
        <v>96</v>
      </c>
      <c r="J1803" t="s">
        <v>260</v>
      </c>
      <c r="K1803">
        <v>22203772.980268575</v>
      </c>
      <c r="L1803">
        <v>37251303.93</v>
      </c>
      <c r="M1803">
        <v>37386714.675483637</v>
      </c>
      <c r="N1803">
        <v>29315788.154999997</v>
      </c>
      <c r="O1803">
        <v>28589416.874999996</v>
      </c>
      <c r="P1803">
        <v>43899876.899999999</v>
      </c>
      <c r="Q1803">
        <v>33751444.184999995</v>
      </c>
      <c r="S1803" t="s">
        <v>174</v>
      </c>
    </row>
    <row r="1804" spans="1:19" x14ac:dyDescent="0.2">
      <c r="A1804" t="str">
        <f t="shared" si="28"/>
        <v>AgenteFrontOfficeAgenteespecializadoEconomía,administración,contaduríayafinesJornadaOrdinariaPlatinoZona2NA</v>
      </c>
      <c r="B1804" t="s">
        <v>2109</v>
      </c>
      <c r="C1804" t="s">
        <v>106</v>
      </c>
      <c r="D1804" t="s">
        <v>298</v>
      </c>
      <c r="E1804" t="s">
        <v>576</v>
      </c>
      <c r="F1804" t="s">
        <v>89</v>
      </c>
      <c r="G1804" t="s">
        <v>134</v>
      </c>
      <c r="H1804" t="s">
        <v>93</v>
      </c>
      <c r="I1804" t="s">
        <v>96</v>
      </c>
      <c r="J1804" t="s">
        <v>5</v>
      </c>
      <c r="K1804">
        <v>7120248.1480464134</v>
      </c>
      <c r="L1804">
        <v>7524257.4899999993</v>
      </c>
      <c r="M1804">
        <v>9562383.230470065</v>
      </c>
      <c r="N1804">
        <v>8174952.6749999998</v>
      </c>
      <c r="O1804">
        <v>7723940.0399999991</v>
      </c>
      <c r="P1804">
        <v>8673064.0199999996</v>
      </c>
      <c r="Q1804">
        <v>8814277.3499999996</v>
      </c>
      <c r="S1804" t="s">
        <v>174</v>
      </c>
    </row>
    <row r="1805" spans="1:19" x14ac:dyDescent="0.2">
      <c r="A1805" t="str">
        <f t="shared" si="28"/>
        <v>AgenteFrontOfficeAgenteespecializadoEconomía,administración,contaduríayafinesHoraextradiurnaPlatinoZona2NA</v>
      </c>
      <c r="B1805" t="s">
        <v>2110</v>
      </c>
      <c r="C1805" t="s">
        <v>106</v>
      </c>
      <c r="D1805" t="s">
        <v>298</v>
      </c>
      <c r="E1805" t="s">
        <v>576</v>
      </c>
      <c r="F1805" t="s">
        <v>172</v>
      </c>
      <c r="G1805" t="s">
        <v>134</v>
      </c>
      <c r="H1805" t="s">
        <v>93</v>
      </c>
      <c r="I1805" t="s">
        <v>96</v>
      </c>
      <c r="J1805" t="s">
        <v>25</v>
      </c>
      <c r="K1805">
        <v>35952.502630285955</v>
      </c>
      <c r="L1805">
        <v>41004.629999999997</v>
      </c>
      <c r="M1805">
        <v>48839.679396976542</v>
      </c>
      <c r="N1805">
        <v>31798.304999999997</v>
      </c>
      <c r="O1805">
        <v>32286.824999999997</v>
      </c>
      <c r="P1805">
        <v>45383.714999999997</v>
      </c>
      <c r="Q1805">
        <v>55831.004999999997</v>
      </c>
      <c r="S1805" t="s">
        <v>174</v>
      </c>
    </row>
    <row r="1806" spans="1:19" x14ac:dyDescent="0.2">
      <c r="A1806" t="str">
        <f t="shared" si="28"/>
        <v>AgenteFrontOfficeAgenteespecializadoEconomía,administración,contaduríayafinesHoraextranocturna PlatinoZona2NA</v>
      </c>
      <c r="B1806" t="s">
        <v>2111</v>
      </c>
      <c r="C1806" t="s">
        <v>106</v>
      </c>
      <c r="D1806" t="s">
        <v>298</v>
      </c>
      <c r="E1806" t="s">
        <v>576</v>
      </c>
      <c r="F1806" t="s">
        <v>288</v>
      </c>
      <c r="G1806" t="s">
        <v>134</v>
      </c>
      <c r="H1806" t="s">
        <v>93</v>
      </c>
      <c r="I1806" t="s">
        <v>96</v>
      </c>
      <c r="J1806" t="s">
        <v>25</v>
      </c>
      <c r="K1806">
        <v>48522.10665713776</v>
      </c>
      <c r="L1806">
        <v>57407.31</v>
      </c>
      <c r="M1806">
        <v>68375.551155767156</v>
      </c>
      <c r="N1806">
        <v>44517.42</v>
      </c>
      <c r="O1806">
        <v>44922.104999999996</v>
      </c>
      <c r="P1806">
        <v>57976.56</v>
      </c>
      <c r="Q1806">
        <v>77491.485000000001</v>
      </c>
      <c r="S1806" t="s">
        <v>174</v>
      </c>
    </row>
    <row r="1807" spans="1:19" x14ac:dyDescent="0.2">
      <c r="A1807" t="str">
        <f t="shared" si="28"/>
        <v>AgenteFrontOfficeAgenteespecializadoEconomía,administración,contaduríayafinesHoraextradominicalyfestivoPlatinoZona2NA</v>
      </c>
      <c r="B1807" t="s">
        <v>2112</v>
      </c>
      <c r="C1807" t="s">
        <v>106</v>
      </c>
      <c r="D1807" t="s">
        <v>298</v>
      </c>
      <c r="E1807" t="s">
        <v>576</v>
      </c>
      <c r="F1807" t="s">
        <v>90</v>
      </c>
      <c r="G1807" t="s">
        <v>134</v>
      </c>
      <c r="H1807" t="s">
        <v>93</v>
      </c>
      <c r="I1807" t="s">
        <v>96</v>
      </c>
      <c r="J1807" t="s">
        <v>25</v>
      </c>
      <c r="K1807">
        <v>61091.71068398955</v>
      </c>
      <c r="L1807">
        <v>65607.614999999991</v>
      </c>
      <c r="M1807">
        <v>78143.48703516247</v>
      </c>
      <c r="N1807">
        <v>63596.609999999993</v>
      </c>
      <c r="O1807">
        <v>51240.78</v>
      </c>
      <c r="P1807">
        <v>64274.534999999996</v>
      </c>
      <c r="Q1807">
        <v>86268.284999999989</v>
      </c>
      <c r="S1807" t="s">
        <v>174</v>
      </c>
    </row>
    <row r="1808" spans="1:19" x14ac:dyDescent="0.2">
      <c r="A1808" t="str">
        <f t="shared" si="28"/>
        <v>AgenteFrontOfficeAgenteespecializadoEconomía,administración,contaduríayafinesServicio7x24PlatinoZona2NA</v>
      </c>
      <c r="B1808" t="s">
        <v>2113</v>
      </c>
      <c r="C1808" t="s">
        <v>106</v>
      </c>
      <c r="D1808" t="s">
        <v>298</v>
      </c>
      <c r="E1808" t="s">
        <v>576</v>
      </c>
      <c r="F1808" t="s">
        <v>91</v>
      </c>
      <c r="G1808" t="s">
        <v>134</v>
      </c>
      <c r="H1808" t="s">
        <v>93</v>
      </c>
      <c r="I1808" t="s">
        <v>96</v>
      </c>
      <c r="J1808" t="s">
        <v>260</v>
      </c>
      <c r="K1808">
        <v>22203772.980268575</v>
      </c>
      <c r="L1808">
        <v>33788030.399999999</v>
      </c>
      <c r="M1808">
        <v>38488592.502642013</v>
      </c>
      <c r="N1808">
        <v>29458321.109999999</v>
      </c>
      <c r="O1808">
        <v>28589416.874999996</v>
      </c>
      <c r="P1808">
        <v>44843960.43</v>
      </c>
      <c r="Q1808">
        <v>35871842.474999994</v>
      </c>
      <c r="S1808" t="s">
        <v>174</v>
      </c>
    </row>
    <row r="1809" spans="1:19" x14ac:dyDescent="0.2">
      <c r="A1809" t="str">
        <f t="shared" si="28"/>
        <v>AgenteFrontOfficeAgenteespecializadoEconomía,administración,contaduríayafinesJornadaOrdinariaPlataZona3NA</v>
      </c>
      <c r="B1809" t="s">
        <v>2114</v>
      </c>
      <c r="C1809" t="s">
        <v>106</v>
      </c>
      <c r="D1809" t="s">
        <v>298</v>
      </c>
      <c r="E1809" t="s">
        <v>576</v>
      </c>
      <c r="F1809" t="s">
        <v>89</v>
      </c>
      <c r="G1809" t="s">
        <v>2</v>
      </c>
      <c r="H1809" t="s">
        <v>94</v>
      </c>
      <c r="I1809" t="s">
        <v>96</v>
      </c>
      <c r="J1809" t="s">
        <v>5</v>
      </c>
      <c r="K1809">
        <v>7120248.1480464134</v>
      </c>
      <c r="L1809">
        <v>7305103.4849999994</v>
      </c>
      <c r="M1809">
        <v>9030104.7316963337</v>
      </c>
      <c r="N1809">
        <v>8103513.8699999992</v>
      </c>
      <c r="O1809">
        <v>7723940.0399999991</v>
      </c>
      <c r="P1809">
        <v>8354535.5249999994</v>
      </c>
      <c r="Q1809">
        <v>7941206.2049999991</v>
      </c>
      <c r="S1809" t="s">
        <v>174</v>
      </c>
    </row>
    <row r="1810" spans="1:19" x14ac:dyDescent="0.2">
      <c r="A1810" t="str">
        <f t="shared" si="28"/>
        <v>AgenteFrontOfficeAgenteespecializadoEconomía,administración,contaduríayafinesHoraextradiurnaPlataZona3NA</v>
      </c>
      <c r="B1810" t="s">
        <v>2115</v>
      </c>
      <c r="C1810" t="s">
        <v>106</v>
      </c>
      <c r="D1810" t="s">
        <v>298</v>
      </c>
      <c r="E1810" t="s">
        <v>576</v>
      </c>
      <c r="F1810" t="s">
        <v>172</v>
      </c>
      <c r="G1810" t="s">
        <v>2</v>
      </c>
      <c r="H1810" t="s">
        <v>94</v>
      </c>
      <c r="I1810" t="s">
        <v>96</v>
      </c>
      <c r="J1810" t="s">
        <v>25</v>
      </c>
      <c r="K1810">
        <v>35952.502630285955</v>
      </c>
      <c r="L1810">
        <v>39810.239999999998</v>
      </c>
      <c r="M1810">
        <v>46121.077704965603</v>
      </c>
      <c r="N1810">
        <v>31798.304999999997</v>
      </c>
      <c r="O1810">
        <v>32286.824999999997</v>
      </c>
      <c r="P1810">
        <v>43716.329999999994</v>
      </c>
      <c r="Q1810">
        <v>50300.999999999993</v>
      </c>
      <c r="S1810" t="s">
        <v>174</v>
      </c>
    </row>
    <row r="1811" spans="1:19" x14ac:dyDescent="0.2">
      <c r="A1811" t="str">
        <f t="shared" si="28"/>
        <v>AgenteFrontOfficeAgenteespecializadoEconomía,administración,contaduríayafinesHoraextranocturna PlataZona3NA</v>
      </c>
      <c r="B1811" t="s">
        <v>2116</v>
      </c>
      <c r="C1811" t="s">
        <v>106</v>
      </c>
      <c r="D1811" t="s">
        <v>298</v>
      </c>
      <c r="E1811" t="s">
        <v>576</v>
      </c>
      <c r="F1811" t="s">
        <v>288</v>
      </c>
      <c r="G1811" t="s">
        <v>2</v>
      </c>
      <c r="H1811" t="s">
        <v>94</v>
      </c>
      <c r="I1811" t="s">
        <v>96</v>
      </c>
      <c r="J1811" t="s">
        <v>25</v>
      </c>
      <c r="K1811">
        <v>48522.10665713776</v>
      </c>
      <c r="L1811">
        <v>55734.749999999993</v>
      </c>
      <c r="M1811">
        <v>64569.508786951839</v>
      </c>
      <c r="N1811">
        <v>44517.42</v>
      </c>
      <c r="O1811">
        <v>44922.104999999996</v>
      </c>
      <c r="P1811">
        <v>55847.564999999995</v>
      </c>
      <c r="Q1811">
        <v>69815.924999999988</v>
      </c>
      <c r="S1811" t="s">
        <v>174</v>
      </c>
    </row>
    <row r="1812" spans="1:19" x14ac:dyDescent="0.2">
      <c r="A1812" t="str">
        <f t="shared" si="28"/>
        <v>AgenteFrontOfficeAgenteespecializadoEconomía,administración,contaduríayafinesHoraextradominicalyfestivoPlataZona3NA</v>
      </c>
      <c r="B1812" t="s">
        <v>2117</v>
      </c>
      <c r="C1812" t="s">
        <v>106</v>
      </c>
      <c r="D1812" t="s">
        <v>298</v>
      </c>
      <c r="E1812" t="s">
        <v>576</v>
      </c>
      <c r="F1812" t="s">
        <v>90</v>
      </c>
      <c r="G1812" t="s">
        <v>2</v>
      </c>
      <c r="H1812" t="s">
        <v>94</v>
      </c>
      <c r="I1812" t="s">
        <v>96</v>
      </c>
      <c r="J1812" t="s">
        <v>25</v>
      </c>
      <c r="K1812">
        <v>61091.71068398955</v>
      </c>
      <c r="L1812">
        <v>63695.969999999994</v>
      </c>
      <c r="M1812">
        <v>73793.724327944961</v>
      </c>
      <c r="N1812">
        <v>63596.609999999993</v>
      </c>
      <c r="O1812">
        <v>51240.78</v>
      </c>
      <c r="P1812">
        <v>61913.7</v>
      </c>
      <c r="Q1812">
        <v>77723.324999999997</v>
      </c>
      <c r="S1812" t="s">
        <v>174</v>
      </c>
    </row>
    <row r="1813" spans="1:19" x14ac:dyDescent="0.2">
      <c r="A1813" t="str">
        <f t="shared" si="28"/>
        <v>AgenteFrontOfficeAgenteespecializadoEconomía,administración,contaduríayafinesServicio7x24PlataZona3NA</v>
      </c>
      <c r="B1813" t="s">
        <v>2118</v>
      </c>
      <c r="C1813" t="s">
        <v>106</v>
      </c>
      <c r="D1813" t="s">
        <v>298</v>
      </c>
      <c r="E1813" t="s">
        <v>576</v>
      </c>
      <c r="F1813" t="s">
        <v>91</v>
      </c>
      <c r="G1813" t="s">
        <v>2</v>
      </c>
      <c r="H1813" t="s">
        <v>94</v>
      </c>
      <c r="I1813" t="s">
        <v>96</v>
      </c>
      <c r="J1813" t="s">
        <v>260</v>
      </c>
      <c r="K1813">
        <v>22203772.980268575</v>
      </c>
      <c r="L1813">
        <v>32803912.034999996</v>
      </c>
      <c r="M1813">
        <v>36346171.545077749</v>
      </c>
      <c r="N1813">
        <v>29289631.634999998</v>
      </c>
      <c r="O1813">
        <v>28589416.874999996</v>
      </c>
      <c r="P1813">
        <v>43197014.609999999</v>
      </c>
      <c r="Q1813">
        <v>32318667.809999999</v>
      </c>
      <c r="S1813" t="s">
        <v>174</v>
      </c>
    </row>
    <row r="1814" spans="1:19" x14ac:dyDescent="0.2">
      <c r="A1814" t="str">
        <f t="shared" si="28"/>
        <v>AgenteFrontOfficeAgenteespecializadoEconomía,administración,contaduríayafinesJornadaOrdinariaOroZona3NA</v>
      </c>
      <c r="B1814" t="s">
        <v>2119</v>
      </c>
      <c r="C1814" t="s">
        <v>106</v>
      </c>
      <c r="D1814" t="s">
        <v>298</v>
      </c>
      <c r="E1814" t="s">
        <v>576</v>
      </c>
      <c r="F1814" t="s">
        <v>89</v>
      </c>
      <c r="G1814" t="s">
        <v>3</v>
      </c>
      <c r="H1814" t="s">
        <v>94</v>
      </c>
      <c r="I1814" t="s">
        <v>96</v>
      </c>
      <c r="J1814" t="s">
        <v>5</v>
      </c>
      <c r="K1814">
        <v>7120248.1480464134</v>
      </c>
      <c r="L1814">
        <v>7451206.1549999993</v>
      </c>
      <c r="M1814">
        <v>9288624.7640953157</v>
      </c>
      <c r="N1814">
        <v>8155873.4849999994</v>
      </c>
      <c r="O1814">
        <v>7723940.0399999991</v>
      </c>
      <c r="P1814">
        <v>8530420.3199999984</v>
      </c>
      <c r="Q1814">
        <v>8293261.4549999991</v>
      </c>
      <c r="S1814" t="s">
        <v>174</v>
      </c>
    </row>
    <row r="1815" spans="1:19" x14ac:dyDescent="0.2">
      <c r="A1815" t="str">
        <f t="shared" si="28"/>
        <v>AgenteFrontOfficeAgenteespecializadoEconomía,administración,contaduríayafinesHoraextradiurnaOroZona3NA</v>
      </c>
      <c r="B1815" t="s">
        <v>2120</v>
      </c>
      <c r="C1815" t="s">
        <v>106</v>
      </c>
      <c r="D1815" t="s">
        <v>298</v>
      </c>
      <c r="E1815" t="s">
        <v>576</v>
      </c>
      <c r="F1815" t="s">
        <v>172</v>
      </c>
      <c r="G1815" t="s">
        <v>3</v>
      </c>
      <c r="H1815" t="s">
        <v>94</v>
      </c>
      <c r="I1815" t="s">
        <v>96</v>
      </c>
      <c r="J1815" t="s">
        <v>25</v>
      </c>
      <c r="K1815">
        <v>35952.502630285955</v>
      </c>
      <c r="L1815">
        <v>40607.189999999995</v>
      </c>
      <c r="M1815">
        <v>47441.463553948292</v>
      </c>
      <c r="N1815">
        <v>31798.304999999997</v>
      </c>
      <c r="O1815">
        <v>32286.824999999997</v>
      </c>
      <c r="P1815">
        <v>44636.445</v>
      </c>
      <c r="Q1815">
        <v>52530.39</v>
      </c>
      <c r="S1815" t="s">
        <v>174</v>
      </c>
    </row>
    <row r="1816" spans="1:19" x14ac:dyDescent="0.2">
      <c r="A1816" t="str">
        <f t="shared" si="28"/>
        <v>AgenteFrontOfficeAgenteespecializadoEconomía,administración,contaduríayafinesHoraextranocturna OroZona3NA</v>
      </c>
      <c r="B1816" t="s">
        <v>2121</v>
      </c>
      <c r="C1816" t="s">
        <v>106</v>
      </c>
      <c r="D1816" t="s">
        <v>298</v>
      </c>
      <c r="E1816" t="s">
        <v>576</v>
      </c>
      <c r="F1816" t="s">
        <v>288</v>
      </c>
      <c r="G1816" t="s">
        <v>3</v>
      </c>
      <c r="H1816" t="s">
        <v>94</v>
      </c>
      <c r="I1816" t="s">
        <v>96</v>
      </c>
      <c r="J1816" t="s">
        <v>25</v>
      </c>
      <c r="K1816">
        <v>48522.10665713776</v>
      </c>
      <c r="L1816">
        <v>56849.444999999992</v>
      </c>
      <c r="M1816">
        <v>66418.048975527607</v>
      </c>
      <c r="N1816">
        <v>44517.42</v>
      </c>
      <c r="O1816">
        <v>44922.104999999996</v>
      </c>
      <c r="P1816">
        <v>57023.324999999997</v>
      </c>
      <c r="Q1816">
        <v>72911.61</v>
      </c>
      <c r="S1816" t="s">
        <v>174</v>
      </c>
    </row>
    <row r="1817" spans="1:19" x14ac:dyDescent="0.2">
      <c r="A1817" t="str">
        <f t="shared" si="28"/>
        <v>AgenteFrontOfficeAgenteespecializadoEconomía,administración,contaduríayafinesHoraextradominicalyfestivoOroZona3NA</v>
      </c>
      <c r="B1817" t="s">
        <v>2122</v>
      </c>
      <c r="C1817" t="s">
        <v>106</v>
      </c>
      <c r="D1817" t="s">
        <v>298</v>
      </c>
      <c r="E1817" t="s">
        <v>576</v>
      </c>
      <c r="F1817" t="s">
        <v>90</v>
      </c>
      <c r="G1817" t="s">
        <v>3</v>
      </c>
      <c r="H1817" t="s">
        <v>94</v>
      </c>
      <c r="I1817" t="s">
        <v>96</v>
      </c>
      <c r="J1817" t="s">
        <v>25</v>
      </c>
      <c r="K1817">
        <v>61091.71068398955</v>
      </c>
      <c r="L1817">
        <v>64971.09</v>
      </c>
      <c r="M1817">
        <v>75906.341686317261</v>
      </c>
      <c r="N1817">
        <v>63596.609999999993</v>
      </c>
      <c r="O1817">
        <v>51240.78</v>
      </c>
      <c r="P1817">
        <v>63216.764999999992</v>
      </c>
      <c r="Q1817">
        <v>81168.84</v>
      </c>
      <c r="S1817" t="s">
        <v>174</v>
      </c>
    </row>
    <row r="1818" spans="1:19" x14ac:dyDescent="0.2">
      <c r="A1818" t="str">
        <f t="shared" si="28"/>
        <v>AgenteFrontOfficeAgenteespecializadoEconomía,administración,contaduríayafinesServicio7x24OroZona3NA</v>
      </c>
      <c r="B1818" t="s">
        <v>2123</v>
      </c>
      <c r="C1818" t="s">
        <v>106</v>
      </c>
      <c r="D1818" t="s">
        <v>298</v>
      </c>
      <c r="E1818" t="s">
        <v>576</v>
      </c>
      <c r="F1818" t="s">
        <v>91</v>
      </c>
      <c r="G1818" t="s">
        <v>3</v>
      </c>
      <c r="H1818" t="s">
        <v>94</v>
      </c>
      <c r="I1818" t="s">
        <v>96</v>
      </c>
      <c r="J1818" t="s">
        <v>260</v>
      </c>
      <c r="K1818">
        <v>22203772.980268575</v>
      </c>
      <c r="L1818">
        <v>37974630.239999995</v>
      </c>
      <c r="M1818">
        <v>37386714.675483637</v>
      </c>
      <c r="N1818">
        <v>29400296.939999998</v>
      </c>
      <c r="O1818">
        <v>28589416.874999996</v>
      </c>
      <c r="P1818">
        <v>44106424.604999997</v>
      </c>
      <c r="Q1818">
        <v>33751444.184999995</v>
      </c>
      <c r="S1818" t="s">
        <v>174</v>
      </c>
    </row>
    <row r="1819" spans="1:19" x14ac:dyDescent="0.2">
      <c r="A1819" t="str">
        <f t="shared" si="28"/>
        <v>AgenteFrontOfficeAgenteespecializadoEconomía,administración,contaduríayafinesJornadaOrdinariaPlatinoZona3NA</v>
      </c>
      <c r="B1819" t="s">
        <v>2124</v>
      </c>
      <c r="C1819" t="s">
        <v>106</v>
      </c>
      <c r="D1819" t="s">
        <v>298</v>
      </c>
      <c r="E1819" t="s">
        <v>576</v>
      </c>
      <c r="F1819" t="s">
        <v>89</v>
      </c>
      <c r="G1819" t="s">
        <v>134</v>
      </c>
      <c r="H1819" t="s">
        <v>94</v>
      </c>
      <c r="I1819" t="s">
        <v>96</v>
      </c>
      <c r="J1819" t="s">
        <v>5</v>
      </c>
      <c r="K1819">
        <v>7120248.1480464134</v>
      </c>
      <c r="L1819">
        <v>7670359.1249999991</v>
      </c>
      <c r="M1819">
        <v>9562383.230470065</v>
      </c>
      <c r="N1819">
        <v>8208233.0999999996</v>
      </c>
      <c r="O1819">
        <v>7723940.0399999991</v>
      </c>
      <c r="P1819">
        <v>8713869.9299999997</v>
      </c>
      <c r="Q1819">
        <v>8814277.3499999996</v>
      </c>
      <c r="S1819" t="s">
        <v>174</v>
      </c>
    </row>
    <row r="1820" spans="1:19" x14ac:dyDescent="0.2">
      <c r="A1820" t="str">
        <f t="shared" si="28"/>
        <v>AgenteFrontOfficeAgenteespecializadoEconomía,administración,contaduríayafinesHoraextradiurnaPlatinoZona3NA</v>
      </c>
      <c r="B1820" t="s">
        <v>2125</v>
      </c>
      <c r="C1820" t="s">
        <v>106</v>
      </c>
      <c r="D1820" t="s">
        <v>298</v>
      </c>
      <c r="E1820" t="s">
        <v>576</v>
      </c>
      <c r="F1820" t="s">
        <v>172</v>
      </c>
      <c r="G1820" t="s">
        <v>134</v>
      </c>
      <c r="H1820" t="s">
        <v>94</v>
      </c>
      <c r="I1820" t="s">
        <v>96</v>
      </c>
      <c r="J1820" t="s">
        <v>25</v>
      </c>
      <c r="K1820">
        <v>35952.502630285955</v>
      </c>
      <c r="L1820">
        <v>41801.579999999994</v>
      </c>
      <c r="M1820">
        <v>48839.679396976542</v>
      </c>
      <c r="N1820">
        <v>31798.304999999997</v>
      </c>
      <c r="O1820">
        <v>32286.824999999997</v>
      </c>
      <c r="P1820">
        <v>45596.924999999996</v>
      </c>
      <c r="Q1820">
        <v>55831.004999999997</v>
      </c>
      <c r="S1820" t="s">
        <v>174</v>
      </c>
    </row>
    <row r="1821" spans="1:19" x14ac:dyDescent="0.2">
      <c r="A1821" t="str">
        <f t="shared" si="28"/>
        <v>AgenteFrontOfficeAgenteespecializadoEconomía,administración,contaduríayafinesHoraextranocturna PlatinoZona3NA</v>
      </c>
      <c r="B1821" t="s">
        <v>2126</v>
      </c>
      <c r="C1821" t="s">
        <v>106</v>
      </c>
      <c r="D1821" t="s">
        <v>298</v>
      </c>
      <c r="E1821" t="s">
        <v>576</v>
      </c>
      <c r="F1821" t="s">
        <v>288</v>
      </c>
      <c r="G1821" t="s">
        <v>134</v>
      </c>
      <c r="H1821" t="s">
        <v>94</v>
      </c>
      <c r="I1821" t="s">
        <v>96</v>
      </c>
      <c r="J1821" t="s">
        <v>25</v>
      </c>
      <c r="K1821">
        <v>48522.10665713776</v>
      </c>
      <c r="L1821">
        <v>58522.004999999997</v>
      </c>
      <c r="M1821">
        <v>68375.551155767156</v>
      </c>
      <c r="N1821">
        <v>44517.42</v>
      </c>
      <c r="O1821">
        <v>44922.104999999996</v>
      </c>
      <c r="P1821">
        <v>58248.764999999992</v>
      </c>
      <c r="Q1821">
        <v>77491.485000000001</v>
      </c>
      <c r="S1821" t="s">
        <v>174</v>
      </c>
    </row>
    <row r="1822" spans="1:19" x14ac:dyDescent="0.2">
      <c r="A1822" t="str">
        <f t="shared" si="28"/>
        <v>AgenteFrontOfficeAgenteespecializadoEconomía,administración,contaduríayafinesHoraextradominicalyfestivoPlatinoZona3NA</v>
      </c>
      <c r="B1822" t="s">
        <v>2127</v>
      </c>
      <c r="C1822" t="s">
        <v>106</v>
      </c>
      <c r="D1822" t="s">
        <v>298</v>
      </c>
      <c r="E1822" t="s">
        <v>576</v>
      </c>
      <c r="F1822" t="s">
        <v>90</v>
      </c>
      <c r="G1822" t="s">
        <v>134</v>
      </c>
      <c r="H1822" t="s">
        <v>94</v>
      </c>
      <c r="I1822" t="s">
        <v>96</v>
      </c>
      <c r="J1822" t="s">
        <v>25</v>
      </c>
      <c r="K1822">
        <v>61091.71068398955</v>
      </c>
      <c r="L1822">
        <v>66881.7</v>
      </c>
      <c r="M1822">
        <v>78143.48703516247</v>
      </c>
      <c r="N1822">
        <v>63596.609999999993</v>
      </c>
      <c r="O1822">
        <v>51240.78</v>
      </c>
      <c r="P1822">
        <v>64576.754999999997</v>
      </c>
      <c r="Q1822">
        <v>86268.284999999989</v>
      </c>
      <c r="S1822" t="s">
        <v>174</v>
      </c>
    </row>
    <row r="1823" spans="1:19" x14ac:dyDescent="0.2">
      <c r="A1823" t="str">
        <f t="shared" si="28"/>
        <v>AgenteFrontOfficeAgenteespecializadoEconomía,administración,contaduríayafinesServicio7x24PlatinoZona3NA</v>
      </c>
      <c r="B1823" t="s">
        <v>2128</v>
      </c>
      <c r="C1823" t="s">
        <v>106</v>
      </c>
      <c r="D1823" t="s">
        <v>298</v>
      </c>
      <c r="E1823" t="s">
        <v>576</v>
      </c>
      <c r="F1823" t="s">
        <v>91</v>
      </c>
      <c r="G1823" t="s">
        <v>134</v>
      </c>
      <c r="H1823" t="s">
        <v>94</v>
      </c>
      <c r="I1823" t="s">
        <v>96</v>
      </c>
      <c r="J1823" t="s">
        <v>260</v>
      </c>
      <c r="K1823">
        <v>22203772.980268575</v>
      </c>
      <c r="L1823">
        <v>34444108.619999997</v>
      </c>
      <c r="M1823">
        <v>38488592.502642013</v>
      </c>
      <c r="N1823">
        <v>29510962.244999997</v>
      </c>
      <c r="O1823">
        <v>28589416.874999996</v>
      </c>
      <c r="P1823">
        <v>45054950.354999997</v>
      </c>
      <c r="Q1823">
        <v>35871842.474999994</v>
      </c>
      <c r="S1823" t="s">
        <v>174</v>
      </c>
    </row>
    <row r="1824" spans="1:19" x14ac:dyDescent="0.2">
      <c r="A1824" t="str">
        <f t="shared" si="28"/>
        <v>AgenteFrontOfficeAgenteespecializadoCienciassociales,humanasyafinesJornadaOrdinariaPlataZona1NA</v>
      </c>
      <c r="B1824" t="s">
        <v>2129</v>
      </c>
      <c r="C1824" t="s">
        <v>106</v>
      </c>
      <c r="D1824" t="s">
        <v>298</v>
      </c>
      <c r="E1824" t="s">
        <v>592</v>
      </c>
      <c r="F1824" t="s">
        <v>89</v>
      </c>
      <c r="G1824" t="s">
        <v>2</v>
      </c>
      <c r="H1824" t="s">
        <v>92</v>
      </c>
      <c r="I1824" t="s">
        <v>96</v>
      </c>
      <c r="J1824" t="s">
        <v>5</v>
      </c>
      <c r="K1824">
        <v>7120248.1480464134</v>
      </c>
      <c r="L1824">
        <v>6957241.0199999996</v>
      </c>
      <c r="M1824">
        <v>9030104.7316963337</v>
      </c>
      <c r="N1824">
        <v>8008314.5699999994</v>
      </c>
      <c r="O1824">
        <v>7723940.0399999991</v>
      </c>
      <c r="P1824">
        <v>7824767.669999999</v>
      </c>
      <c r="Q1824">
        <v>7941206.2049999991</v>
      </c>
      <c r="S1824" t="s">
        <v>174</v>
      </c>
    </row>
    <row r="1825" spans="1:19" x14ac:dyDescent="0.2">
      <c r="A1825" t="str">
        <f t="shared" si="28"/>
        <v>AgenteFrontOfficeAgenteespecializadoCienciassociales,humanasyafinesHoraextradiurnaPlataZona1NA</v>
      </c>
      <c r="B1825" t="s">
        <v>2130</v>
      </c>
      <c r="C1825" t="s">
        <v>106</v>
      </c>
      <c r="D1825" t="s">
        <v>298</v>
      </c>
      <c r="E1825" t="s">
        <v>592</v>
      </c>
      <c r="F1825" t="s">
        <v>172</v>
      </c>
      <c r="G1825" t="s">
        <v>2</v>
      </c>
      <c r="H1825" t="s">
        <v>92</v>
      </c>
      <c r="I1825" t="s">
        <v>96</v>
      </c>
      <c r="J1825" t="s">
        <v>25</v>
      </c>
      <c r="K1825">
        <v>35952.502630285955</v>
      </c>
      <c r="L1825">
        <v>37914.119999999995</v>
      </c>
      <c r="M1825">
        <v>46121.077704965603</v>
      </c>
      <c r="N1825">
        <v>31798.304999999997</v>
      </c>
      <c r="O1825">
        <v>32286.824999999997</v>
      </c>
      <c r="P1825">
        <v>40944.6</v>
      </c>
      <c r="Q1825">
        <v>50300.999999999993</v>
      </c>
      <c r="S1825" t="s">
        <v>174</v>
      </c>
    </row>
    <row r="1826" spans="1:19" x14ac:dyDescent="0.2">
      <c r="A1826" t="str">
        <f t="shared" si="28"/>
        <v>AgenteFrontOfficeAgenteespecializadoCienciassociales,humanasyafinesHoraextranocturna PlataZona1NA</v>
      </c>
      <c r="B1826" t="s">
        <v>2131</v>
      </c>
      <c r="C1826" t="s">
        <v>106</v>
      </c>
      <c r="D1826" t="s">
        <v>298</v>
      </c>
      <c r="E1826" t="s">
        <v>592</v>
      </c>
      <c r="F1826" t="s">
        <v>288</v>
      </c>
      <c r="G1826" t="s">
        <v>2</v>
      </c>
      <c r="H1826" t="s">
        <v>92</v>
      </c>
      <c r="I1826" t="s">
        <v>96</v>
      </c>
      <c r="J1826" t="s">
        <v>25</v>
      </c>
      <c r="K1826">
        <v>48522.10665713776</v>
      </c>
      <c r="L1826">
        <v>53079.974999999999</v>
      </c>
      <c r="M1826">
        <v>64569.508786951839</v>
      </c>
      <c r="N1826">
        <v>44517.42</v>
      </c>
      <c r="O1826">
        <v>44922.104999999996</v>
      </c>
      <c r="P1826">
        <v>52305.794999999998</v>
      </c>
      <c r="Q1826">
        <v>69815.924999999988</v>
      </c>
      <c r="S1826" t="s">
        <v>174</v>
      </c>
    </row>
    <row r="1827" spans="1:19" x14ac:dyDescent="0.2">
      <c r="A1827" t="str">
        <f t="shared" si="28"/>
        <v>AgenteFrontOfficeAgenteespecializadoCienciassociales,humanasyafinesHoraextradominicalyfestivoPlataZona1NA</v>
      </c>
      <c r="B1827" t="s">
        <v>2132</v>
      </c>
      <c r="C1827" t="s">
        <v>106</v>
      </c>
      <c r="D1827" t="s">
        <v>298</v>
      </c>
      <c r="E1827" t="s">
        <v>592</v>
      </c>
      <c r="F1827" t="s">
        <v>90</v>
      </c>
      <c r="G1827" t="s">
        <v>2</v>
      </c>
      <c r="H1827" t="s">
        <v>92</v>
      </c>
      <c r="I1827" t="s">
        <v>96</v>
      </c>
      <c r="J1827" t="s">
        <v>25</v>
      </c>
      <c r="K1827">
        <v>61091.71068398955</v>
      </c>
      <c r="L1827">
        <v>60663.42</v>
      </c>
      <c r="M1827">
        <v>73793.724327944961</v>
      </c>
      <c r="N1827">
        <v>63596.609999999993</v>
      </c>
      <c r="O1827">
        <v>51240.78</v>
      </c>
      <c r="P1827">
        <v>57987.944999999992</v>
      </c>
      <c r="Q1827">
        <v>77723.324999999997</v>
      </c>
      <c r="S1827" t="s">
        <v>174</v>
      </c>
    </row>
    <row r="1828" spans="1:19" x14ac:dyDescent="0.2">
      <c r="A1828" t="str">
        <f t="shared" si="28"/>
        <v>AgenteFrontOfficeAgenteespecializadoCienciassociales,humanasyafinesServicio7x24PlataZona1NA</v>
      </c>
      <c r="B1828" t="s">
        <v>2133</v>
      </c>
      <c r="C1828" t="s">
        <v>106</v>
      </c>
      <c r="D1828" t="s">
        <v>298</v>
      </c>
      <c r="E1828" t="s">
        <v>592</v>
      </c>
      <c r="F1828" t="s">
        <v>91</v>
      </c>
      <c r="G1828" t="s">
        <v>2</v>
      </c>
      <c r="H1828" t="s">
        <v>92</v>
      </c>
      <c r="I1828" t="s">
        <v>96</v>
      </c>
      <c r="J1828" t="s">
        <v>260</v>
      </c>
      <c r="K1828">
        <v>22203772.980268575</v>
      </c>
      <c r="L1828">
        <v>31241820.689999998</v>
      </c>
      <c r="M1828">
        <v>36346171.545077749</v>
      </c>
      <c r="N1828">
        <v>29088421.424999997</v>
      </c>
      <c r="O1828">
        <v>28589416.874999996</v>
      </c>
      <c r="P1828">
        <v>40457855.024999999</v>
      </c>
      <c r="Q1828">
        <v>32318667.809999999</v>
      </c>
      <c r="S1828" t="s">
        <v>174</v>
      </c>
    </row>
    <row r="1829" spans="1:19" x14ac:dyDescent="0.2">
      <c r="A1829" t="str">
        <f t="shared" si="28"/>
        <v>AgenteFrontOfficeAgenteespecializadoCienciassociales,humanasyafinesJornadaOrdinariaOroZona1NA</v>
      </c>
      <c r="B1829" t="s">
        <v>2134</v>
      </c>
      <c r="C1829" t="s">
        <v>106</v>
      </c>
      <c r="D1829" t="s">
        <v>298</v>
      </c>
      <c r="E1829" t="s">
        <v>592</v>
      </c>
      <c r="F1829" t="s">
        <v>89</v>
      </c>
      <c r="G1829" t="s">
        <v>3</v>
      </c>
      <c r="H1829" t="s">
        <v>92</v>
      </c>
      <c r="I1829" t="s">
        <v>96</v>
      </c>
      <c r="J1829" t="s">
        <v>5</v>
      </c>
      <c r="K1829">
        <v>7120248.1480464134</v>
      </c>
      <c r="L1829">
        <v>7096386.419999999</v>
      </c>
      <c r="M1829">
        <v>9288624.7640953157</v>
      </c>
      <c r="N1829">
        <v>8055914.2199999997</v>
      </c>
      <c r="O1829">
        <v>7723940.0399999991</v>
      </c>
      <c r="P1829">
        <v>7989499.3049999997</v>
      </c>
      <c r="Q1829">
        <v>8293261.4549999991</v>
      </c>
      <c r="S1829" t="s">
        <v>174</v>
      </c>
    </row>
    <row r="1830" spans="1:19" x14ac:dyDescent="0.2">
      <c r="A1830" t="str">
        <f t="shared" si="28"/>
        <v>AgenteFrontOfficeAgenteespecializadoCienciassociales,humanasyafinesHoraextradiurnaOroZona1NA</v>
      </c>
      <c r="B1830" t="s">
        <v>2135</v>
      </c>
      <c r="C1830" t="s">
        <v>106</v>
      </c>
      <c r="D1830" t="s">
        <v>298</v>
      </c>
      <c r="E1830" t="s">
        <v>592</v>
      </c>
      <c r="F1830" t="s">
        <v>172</v>
      </c>
      <c r="G1830" t="s">
        <v>3</v>
      </c>
      <c r="H1830" t="s">
        <v>92</v>
      </c>
      <c r="I1830" t="s">
        <v>96</v>
      </c>
      <c r="J1830" t="s">
        <v>25</v>
      </c>
      <c r="K1830">
        <v>35952.502630285955</v>
      </c>
      <c r="L1830">
        <v>38672.774999999994</v>
      </c>
      <c r="M1830">
        <v>47441.463553948292</v>
      </c>
      <c r="N1830">
        <v>31798.304999999997</v>
      </c>
      <c r="O1830">
        <v>32286.824999999997</v>
      </c>
      <c r="P1830">
        <v>41806.754999999997</v>
      </c>
      <c r="Q1830">
        <v>52530.39</v>
      </c>
      <c r="S1830" t="s">
        <v>174</v>
      </c>
    </row>
    <row r="1831" spans="1:19" x14ac:dyDescent="0.2">
      <c r="A1831" t="str">
        <f t="shared" si="28"/>
        <v>AgenteFrontOfficeAgenteespecializadoCienciassociales,humanasyafinesHoraextranocturna OroZona1NA</v>
      </c>
      <c r="B1831" t="s">
        <v>2136</v>
      </c>
      <c r="C1831" t="s">
        <v>106</v>
      </c>
      <c r="D1831" t="s">
        <v>298</v>
      </c>
      <c r="E1831" t="s">
        <v>592</v>
      </c>
      <c r="F1831" t="s">
        <v>288</v>
      </c>
      <c r="G1831" t="s">
        <v>3</v>
      </c>
      <c r="H1831" t="s">
        <v>92</v>
      </c>
      <c r="I1831" t="s">
        <v>96</v>
      </c>
      <c r="J1831" t="s">
        <v>25</v>
      </c>
      <c r="K1831">
        <v>48522.10665713776</v>
      </c>
      <c r="L1831">
        <v>54141.884999999995</v>
      </c>
      <c r="M1831">
        <v>66418.048975527607</v>
      </c>
      <c r="N1831">
        <v>44517.42</v>
      </c>
      <c r="O1831">
        <v>44922.104999999996</v>
      </c>
      <c r="P1831">
        <v>53407.034999999996</v>
      </c>
      <c r="Q1831">
        <v>72911.61</v>
      </c>
      <c r="S1831" t="s">
        <v>174</v>
      </c>
    </row>
    <row r="1832" spans="1:19" x14ac:dyDescent="0.2">
      <c r="A1832" t="str">
        <f t="shared" si="28"/>
        <v>AgenteFrontOfficeAgenteespecializadoCienciassociales,humanasyafinesHoraextradominicalyfestivoOroZona1NA</v>
      </c>
      <c r="B1832" t="s">
        <v>2137</v>
      </c>
      <c r="C1832" t="s">
        <v>106</v>
      </c>
      <c r="D1832" t="s">
        <v>298</v>
      </c>
      <c r="E1832" t="s">
        <v>592</v>
      </c>
      <c r="F1832" t="s">
        <v>90</v>
      </c>
      <c r="G1832" t="s">
        <v>3</v>
      </c>
      <c r="H1832" t="s">
        <v>92</v>
      </c>
      <c r="I1832" t="s">
        <v>96</v>
      </c>
      <c r="J1832" t="s">
        <v>25</v>
      </c>
      <c r="K1832">
        <v>61091.71068398955</v>
      </c>
      <c r="L1832">
        <v>61876.439999999995</v>
      </c>
      <c r="M1832">
        <v>75906.341686317261</v>
      </c>
      <c r="N1832">
        <v>63596.609999999993</v>
      </c>
      <c r="O1832">
        <v>51240.78</v>
      </c>
      <c r="P1832">
        <v>59208.209999999992</v>
      </c>
      <c r="Q1832">
        <v>81168.84</v>
      </c>
      <c r="S1832" t="s">
        <v>174</v>
      </c>
    </row>
    <row r="1833" spans="1:19" x14ac:dyDescent="0.2">
      <c r="A1833" t="str">
        <f t="shared" si="28"/>
        <v>AgenteFrontOfficeAgenteespecializadoCienciassociales,humanasyafinesServicio7x24OroZona1NA</v>
      </c>
      <c r="B1833" t="s">
        <v>2138</v>
      </c>
      <c r="C1833" t="s">
        <v>106</v>
      </c>
      <c r="D1833" t="s">
        <v>298</v>
      </c>
      <c r="E1833" t="s">
        <v>592</v>
      </c>
      <c r="F1833" t="s">
        <v>91</v>
      </c>
      <c r="G1833" t="s">
        <v>3</v>
      </c>
      <c r="H1833" t="s">
        <v>92</v>
      </c>
      <c r="I1833" t="s">
        <v>96</v>
      </c>
      <c r="J1833" t="s">
        <v>260</v>
      </c>
      <c r="K1833">
        <v>22203772.980268575</v>
      </c>
      <c r="L1833">
        <v>36166314.464999996</v>
      </c>
      <c r="M1833">
        <v>37386714.675483637</v>
      </c>
      <c r="N1833">
        <v>29189026.529999997</v>
      </c>
      <c r="O1833">
        <v>28589416.874999996</v>
      </c>
      <c r="P1833">
        <v>41309599.994999997</v>
      </c>
      <c r="Q1833">
        <v>33751444.184999995</v>
      </c>
      <c r="S1833" t="s">
        <v>174</v>
      </c>
    </row>
    <row r="1834" spans="1:19" x14ac:dyDescent="0.2">
      <c r="A1834" t="str">
        <f t="shared" si="28"/>
        <v>AgenteFrontOfficeAgenteespecializadoCienciassociales,humanasyafinesJornadaOrdinariaPlatinoZona1NA</v>
      </c>
      <c r="B1834" t="s">
        <v>2139</v>
      </c>
      <c r="C1834" t="s">
        <v>106</v>
      </c>
      <c r="D1834" t="s">
        <v>298</v>
      </c>
      <c r="E1834" t="s">
        <v>592</v>
      </c>
      <c r="F1834" t="s">
        <v>89</v>
      </c>
      <c r="G1834" t="s">
        <v>134</v>
      </c>
      <c r="H1834" t="s">
        <v>92</v>
      </c>
      <c r="I1834" t="s">
        <v>96</v>
      </c>
      <c r="J1834" t="s">
        <v>5</v>
      </c>
      <c r="K1834">
        <v>7120248.1480464134</v>
      </c>
      <c r="L1834">
        <v>7305103.4849999994</v>
      </c>
      <c r="M1834">
        <v>9562383.230470065</v>
      </c>
      <c r="N1834">
        <v>8103513.8699999992</v>
      </c>
      <c r="O1834">
        <v>7723940.0399999991</v>
      </c>
      <c r="P1834">
        <v>8161316.5499999998</v>
      </c>
      <c r="Q1834">
        <v>8814277.3499999996</v>
      </c>
      <c r="S1834" t="s">
        <v>174</v>
      </c>
    </row>
    <row r="1835" spans="1:19" x14ac:dyDescent="0.2">
      <c r="A1835" t="str">
        <f t="shared" si="28"/>
        <v>AgenteFrontOfficeAgenteespecializadoCienciassociales,humanasyafinesHoraextradiurnaPlatinoZona1NA</v>
      </c>
      <c r="B1835" t="s">
        <v>2140</v>
      </c>
      <c r="C1835" t="s">
        <v>106</v>
      </c>
      <c r="D1835" t="s">
        <v>298</v>
      </c>
      <c r="E1835" t="s">
        <v>592</v>
      </c>
      <c r="F1835" t="s">
        <v>172</v>
      </c>
      <c r="G1835" t="s">
        <v>134</v>
      </c>
      <c r="H1835" t="s">
        <v>92</v>
      </c>
      <c r="I1835" t="s">
        <v>96</v>
      </c>
      <c r="J1835" t="s">
        <v>25</v>
      </c>
      <c r="K1835">
        <v>35952.502630285955</v>
      </c>
      <c r="L1835">
        <v>39810.239999999998</v>
      </c>
      <c r="M1835">
        <v>48839.679396976542</v>
      </c>
      <c r="N1835">
        <v>31798.304999999997</v>
      </c>
      <c r="O1835">
        <v>32286.824999999997</v>
      </c>
      <c r="P1835">
        <v>42705.134999999995</v>
      </c>
      <c r="Q1835">
        <v>55831.004999999997</v>
      </c>
      <c r="S1835" t="s">
        <v>174</v>
      </c>
    </row>
    <row r="1836" spans="1:19" x14ac:dyDescent="0.2">
      <c r="A1836" t="str">
        <f t="shared" si="28"/>
        <v>AgenteFrontOfficeAgenteespecializadoCienciassociales,humanasyafinesHoraextranocturna PlatinoZona1NA</v>
      </c>
      <c r="B1836" t="s">
        <v>2141</v>
      </c>
      <c r="C1836" t="s">
        <v>106</v>
      </c>
      <c r="D1836" t="s">
        <v>298</v>
      </c>
      <c r="E1836" t="s">
        <v>592</v>
      </c>
      <c r="F1836" t="s">
        <v>288</v>
      </c>
      <c r="G1836" t="s">
        <v>134</v>
      </c>
      <c r="H1836" t="s">
        <v>92</v>
      </c>
      <c r="I1836" t="s">
        <v>96</v>
      </c>
      <c r="J1836" t="s">
        <v>25</v>
      </c>
      <c r="K1836">
        <v>48522.10665713776</v>
      </c>
      <c r="L1836">
        <v>55734.749999999993</v>
      </c>
      <c r="M1836">
        <v>68375.551155767156</v>
      </c>
      <c r="N1836">
        <v>44517.42</v>
      </c>
      <c r="O1836">
        <v>44922.104999999996</v>
      </c>
      <c r="P1836">
        <v>54555.884999999995</v>
      </c>
      <c r="Q1836">
        <v>77491.485000000001</v>
      </c>
      <c r="S1836" t="s">
        <v>174</v>
      </c>
    </row>
    <row r="1837" spans="1:19" x14ac:dyDescent="0.2">
      <c r="A1837" t="str">
        <f t="shared" si="28"/>
        <v>AgenteFrontOfficeAgenteespecializadoCienciassociales,humanasyafinesHoraextradominicalyfestivoPlatinoZona1NA</v>
      </c>
      <c r="B1837" t="s">
        <v>2142</v>
      </c>
      <c r="C1837" t="s">
        <v>106</v>
      </c>
      <c r="D1837" t="s">
        <v>298</v>
      </c>
      <c r="E1837" t="s">
        <v>592</v>
      </c>
      <c r="F1837" t="s">
        <v>90</v>
      </c>
      <c r="G1837" t="s">
        <v>134</v>
      </c>
      <c r="H1837" t="s">
        <v>92</v>
      </c>
      <c r="I1837" t="s">
        <v>96</v>
      </c>
      <c r="J1837" t="s">
        <v>25</v>
      </c>
      <c r="K1837">
        <v>61091.71068398955</v>
      </c>
      <c r="L1837">
        <v>63695.969999999994</v>
      </c>
      <c r="M1837">
        <v>78143.48703516247</v>
      </c>
      <c r="N1837">
        <v>63596.609999999993</v>
      </c>
      <c r="O1837">
        <v>51240.78</v>
      </c>
      <c r="P1837">
        <v>60482.294999999998</v>
      </c>
      <c r="Q1837">
        <v>86268.284999999989</v>
      </c>
      <c r="S1837" t="s">
        <v>174</v>
      </c>
    </row>
    <row r="1838" spans="1:19" x14ac:dyDescent="0.2">
      <c r="A1838" t="str">
        <f t="shared" si="28"/>
        <v>AgenteFrontOfficeAgenteespecializadoCienciassociales,humanasyafinesServicio7x24PlatinoZona1NA</v>
      </c>
      <c r="B1838" t="s">
        <v>2143</v>
      </c>
      <c r="C1838" t="s">
        <v>106</v>
      </c>
      <c r="D1838" t="s">
        <v>298</v>
      </c>
      <c r="E1838" t="s">
        <v>592</v>
      </c>
      <c r="F1838" t="s">
        <v>91</v>
      </c>
      <c r="G1838" t="s">
        <v>134</v>
      </c>
      <c r="H1838" t="s">
        <v>92</v>
      </c>
      <c r="I1838" t="s">
        <v>96</v>
      </c>
      <c r="J1838" t="s">
        <v>260</v>
      </c>
      <c r="K1838">
        <v>22203772.980268575</v>
      </c>
      <c r="L1838">
        <v>32803912.034999996</v>
      </c>
      <c r="M1838">
        <v>38488592.502642013</v>
      </c>
      <c r="N1838">
        <v>29289631.634999998</v>
      </c>
      <c r="O1838">
        <v>28589416.874999996</v>
      </c>
      <c r="P1838">
        <v>42197978.789999999</v>
      </c>
      <c r="Q1838">
        <v>35871842.474999994</v>
      </c>
      <c r="S1838" t="s">
        <v>174</v>
      </c>
    </row>
    <row r="1839" spans="1:19" x14ac:dyDescent="0.2">
      <c r="A1839" t="str">
        <f t="shared" si="28"/>
        <v>AgenteFrontOfficeAgenteespecializadoCienciassociales,humanasyafinesJornadaOrdinariaPlataZona2NA</v>
      </c>
      <c r="B1839" t="s">
        <v>2144</v>
      </c>
      <c r="C1839" t="s">
        <v>106</v>
      </c>
      <c r="D1839" t="s">
        <v>298</v>
      </c>
      <c r="E1839" t="s">
        <v>592</v>
      </c>
      <c r="F1839" t="s">
        <v>89</v>
      </c>
      <c r="G1839" t="s">
        <v>2</v>
      </c>
      <c r="H1839" t="s">
        <v>93</v>
      </c>
      <c r="I1839" t="s">
        <v>96</v>
      </c>
      <c r="J1839" t="s">
        <v>5</v>
      </c>
      <c r="K1839">
        <v>7120248.1480464134</v>
      </c>
      <c r="L1839">
        <v>7165959.1199999992</v>
      </c>
      <c r="M1839">
        <v>9030104.7316963337</v>
      </c>
      <c r="N1839">
        <v>8065434.1499999994</v>
      </c>
      <c r="O1839">
        <v>7723940.0399999991</v>
      </c>
      <c r="P1839">
        <v>8315411.4899999993</v>
      </c>
      <c r="Q1839">
        <v>7941206.2049999991</v>
      </c>
      <c r="S1839" t="s">
        <v>174</v>
      </c>
    </row>
    <row r="1840" spans="1:19" x14ac:dyDescent="0.2">
      <c r="A1840" t="str">
        <f t="shared" si="28"/>
        <v>AgenteFrontOfficeAgenteespecializadoCienciassociales,humanasyafinesHoraextradiurnaPlataZona2NA</v>
      </c>
      <c r="B1840" t="s">
        <v>2145</v>
      </c>
      <c r="C1840" t="s">
        <v>106</v>
      </c>
      <c r="D1840" t="s">
        <v>298</v>
      </c>
      <c r="E1840" t="s">
        <v>592</v>
      </c>
      <c r="F1840" t="s">
        <v>172</v>
      </c>
      <c r="G1840" t="s">
        <v>2</v>
      </c>
      <c r="H1840" t="s">
        <v>93</v>
      </c>
      <c r="I1840" t="s">
        <v>96</v>
      </c>
      <c r="J1840" t="s">
        <v>25</v>
      </c>
      <c r="K1840">
        <v>35952.502630285955</v>
      </c>
      <c r="L1840">
        <v>39051.584999999999</v>
      </c>
      <c r="M1840">
        <v>46121.077704965603</v>
      </c>
      <c r="N1840">
        <v>31798.304999999997</v>
      </c>
      <c r="O1840">
        <v>32286.824999999997</v>
      </c>
      <c r="P1840">
        <v>43511.399999999994</v>
      </c>
      <c r="Q1840">
        <v>50300.999999999993</v>
      </c>
      <c r="S1840" t="s">
        <v>174</v>
      </c>
    </row>
    <row r="1841" spans="1:19" x14ac:dyDescent="0.2">
      <c r="A1841" t="str">
        <f t="shared" si="28"/>
        <v>AgenteFrontOfficeAgenteespecializadoCienciassociales,humanasyafinesHoraextranocturna PlataZona2NA</v>
      </c>
      <c r="B1841" t="s">
        <v>2146</v>
      </c>
      <c r="C1841" t="s">
        <v>106</v>
      </c>
      <c r="D1841" t="s">
        <v>298</v>
      </c>
      <c r="E1841" t="s">
        <v>592</v>
      </c>
      <c r="F1841" t="s">
        <v>288</v>
      </c>
      <c r="G1841" t="s">
        <v>2</v>
      </c>
      <c r="H1841" t="s">
        <v>93</v>
      </c>
      <c r="I1841" t="s">
        <v>96</v>
      </c>
      <c r="J1841" t="s">
        <v>25</v>
      </c>
      <c r="K1841">
        <v>48522.10665713776</v>
      </c>
      <c r="L1841">
        <v>54672.84</v>
      </c>
      <c r="M1841">
        <v>64569.508786951839</v>
      </c>
      <c r="N1841">
        <v>44517.42</v>
      </c>
      <c r="O1841">
        <v>44922.104999999996</v>
      </c>
      <c r="P1841">
        <v>55585.71</v>
      </c>
      <c r="Q1841">
        <v>69815.924999999988</v>
      </c>
      <c r="S1841" t="s">
        <v>174</v>
      </c>
    </row>
    <row r="1842" spans="1:19" x14ac:dyDescent="0.2">
      <c r="A1842" t="str">
        <f t="shared" si="28"/>
        <v>AgenteFrontOfficeAgenteespecializadoCienciassociales,humanasyafinesHoraextradominicalyfestivoPlataZona2NA</v>
      </c>
      <c r="B1842" t="s">
        <v>2147</v>
      </c>
      <c r="C1842" t="s">
        <v>106</v>
      </c>
      <c r="D1842" t="s">
        <v>298</v>
      </c>
      <c r="E1842" t="s">
        <v>592</v>
      </c>
      <c r="F1842" t="s">
        <v>90</v>
      </c>
      <c r="G1842" t="s">
        <v>2</v>
      </c>
      <c r="H1842" t="s">
        <v>93</v>
      </c>
      <c r="I1842" t="s">
        <v>96</v>
      </c>
      <c r="J1842" t="s">
        <v>25</v>
      </c>
      <c r="K1842">
        <v>61091.71068398955</v>
      </c>
      <c r="L1842">
        <v>62482.95</v>
      </c>
      <c r="M1842">
        <v>73793.724327944961</v>
      </c>
      <c r="N1842">
        <v>63596.609999999993</v>
      </c>
      <c r="O1842">
        <v>51240.78</v>
      </c>
      <c r="P1842">
        <v>61623.899999999994</v>
      </c>
      <c r="Q1842">
        <v>77723.324999999997</v>
      </c>
      <c r="S1842" t="s">
        <v>174</v>
      </c>
    </row>
    <row r="1843" spans="1:19" x14ac:dyDescent="0.2">
      <c r="A1843" t="str">
        <f t="shared" si="28"/>
        <v>AgenteFrontOfficeAgenteespecializadoCienciassociales,humanasyafinesServicio7x24PlataZona2NA</v>
      </c>
      <c r="B1843" t="s">
        <v>2148</v>
      </c>
      <c r="C1843" t="s">
        <v>106</v>
      </c>
      <c r="D1843" t="s">
        <v>298</v>
      </c>
      <c r="E1843" t="s">
        <v>592</v>
      </c>
      <c r="F1843" t="s">
        <v>91</v>
      </c>
      <c r="G1843" t="s">
        <v>2</v>
      </c>
      <c r="H1843" t="s">
        <v>93</v>
      </c>
      <c r="I1843" t="s">
        <v>96</v>
      </c>
      <c r="J1843" t="s">
        <v>260</v>
      </c>
      <c r="K1843">
        <v>22203772.980268575</v>
      </c>
      <c r="L1843">
        <v>32179076.324999999</v>
      </c>
      <c r="M1843">
        <v>36346171.545077749</v>
      </c>
      <c r="N1843">
        <v>29209146.929999996</v>
      </c>
      <c r="O1843">
        <v>28589416.874999996</v>
      </c>
      <c r="P1843">
        <v>42994724.894999996</v>
      </c>
      <c r="Q1843">
        <v>32318667.809999999</v>
      </c>
      <c r="S1843" t="s">
        <v>174</v>
      </c>
    </row>
    <row r="1844" spans="1:19" x14ac:dyDescent="0.2">
      <c r="A1844" t="str">
        <f t="shared" si="28"/>
        <v>AgenteFrontOfficeAgenteespecializadoCienciassociales,humanasyafinesJornadaOrdinariaOroZona2NA</v>
      </c>
      <c r="B1844" t="s">
        <v>2149</v>
      </c>
      <c r="C1844" t="s">
        <v>106</v>
      </c>
      <c r="D1844" t="s">
        <v>298</v>
      </c>
      <c r="E1844" t="s">
        <v>592</v>
      </c>
      <c r="F1844" t="s">
        <v>89</v>
      </c>
      <c r="G1844" t="s">
        <v>3</v>
      </c>
      <c r="H1844" t="s">
        <v>93</v>
      </c>
      <c r="I1844" t="s">
        <v>96</v>
      </c>
      <c r="J1844" t="s">
        <v>5</v>
      </c>
      <c r="K1844">
        <v>7120248.1480464134</v>
      </c>
      <c r="L1844">
        <v>7309278.6749999998</v>
      </c>
      <c r="M1844">
        <v>9288624.7640953157</v>
      </c>
      <c r="N1844">
        <v>8115890.3999999994</v>
      </c>
      <c r="O1844">
        <v>7723940.0399999991</v>
      </c>
      <c r="P1844">
        <v>8490473.459999999</v>
      </c>
      <c r="Q1844">
        <v>8293261.4549999991</v>
      </c>
      <c r="S1844" t="s">
        <v>174</v>
      </c>
    </row>
    <row r="1845" spans="1:19" x14ac:dyDescent="0.2">
      <c r="A1845" t="str">
        <f t="shared" si="28"/>
        <v>AgenteFrontOfficeAgenteespecializadoCienciassociales,humanasyafinesHoraextradiurnaOroZona2NA</v>
      </c>
      <c r="B1845" t="s">
        <v>2150</v>
      </c>
      <c r="C1845" t="s">
        <v>106</v>
      </c>
      <c r="D1845" t="s">
        <v>298</v>
      </c>
      <c r="E1845" t="s">
        <v>592</v>
      </c>
      <c r="F1845" t="s">
        <v>172</v>
      </c>
      <c r="G1845" t="s">
        <v>3</v>
      </c>
      <c r="H1845" t="s">
        <v>93</v>
      </c>
      <c r="I1845" t="s">
        <v>96</v>
      </c>
      <c r="J1845" t="s">
        <v>25</v>
      </c>
      <c r="K1845">
        <v>35952.502630285955</v>
      </c>
      <c r="L1845">
        <v>39833.009999999995</v>
      </c>
      <c r="M1845">
        <v>47441.463553948292</v>
      </c>
      <c r="N1845">
        <v>31798.304999999997</v>
      </c>
      <c r="O1845">
        <v>32286.824999999997</v>
      </c>
      <c r="P1845">
        <v>44427.375</v>
      </c>
      <c r="Q1845">
        <v>52530.39</v>
      </c>
      <c r="S1845" t="s">
        <v>174</v>
      </c>
    </row>
    <row r="1846" spans="1:19" x14ac:dyDescent="0.2">
      <c r="A1846" t="str">
        <f t="shared" si="28"/>
        <v>AgenteFrontOfficeAgenteespecializadoCienciassociales,humanasyafinesHoraextranocturna OroZona2NA</v>
      </c>
      <c r="B1846" t="s">
        <v>2151</v>
      </c>
      <c r="C1846" t="s">
        <v>106</v>
      </c>
      <c r="D1846" t="s">
        <v>298</v>
      </c>
      <c r="E1846" t="s">
        <v>592</v>
      </c>
      <c r="F1846" t="s">
        <v>288</v>
      </c>
      <c r="G1846" t="s">
        <v>3</v>
      </c>
      <c r="H1846" t="s">
        <v>93</v>
      </c>
      <c r="I1846" t="s">
        <v>96</v>
      </c>
      <c r="J1846" t="s">
        <v>25</v>
      </c>
      <c r="K1846">
        <v>48522.10665713776</v>
      </c>
      <c r="L1846">
        <v>55766.834999999999</v>
      </c>
      <c r="M1846">
        <v>66418.048975527607</v>
      </c>
      <c r="N1846">
        <v>44517.42</v>
      </c>
      <c r="O1846">
        <v>44922.104999999996</v>
      </c>
      <c r="P1846">
        <v>56756.294999999998</v>
      </c>
      <c r="Q1846">
        <v>72911.61</v>
      </c>
      <c r="S1846" t="s">
        <v>174</v>
      </c>
    </row>
    <row r="1847" spans="1:19" x14ac:dyDescent="0.2">
      <c r="A1847" t="str">
        <f t="shared" si="28"/>
        <v>AgenteFrontOfficeAgenteespecializadoCienciassociales,humanasyafinesHoraextradominicalyfestivoOroZona2NA</v>
      </c>
      <c r="B1847" t="s">
        <v>2152</v>
      </c>
      <c r="C1847" t="s">
        <v>106</v>
      </c>
      <c r="D1847" t="s">
        <v>298</v>
      </c>
      <c r="E1847" t="s">
        <v>592</v>
      </c>
      <c r="F1847" t="s">
        <v>90</v>
      </c>
      <c r="G1847" t="s">
        <v>3</v>
      </c>
      <c r="H1847" t="s">
        <v>93</v>
      </c>
      <c r="I1847" t="s">
        <v>96</v>
      </c>
      <c r="J1847" t="s">
        <v>25</v>
      </c>
      <c r="K1847">
        <v>61091.71068398955</v>
      </c>
      <c r="L1847">
        <v>63733.229999999996</v>
      </c>
      <c r="M1847">
        <v>75906.341686317261</v>
      </c>
      <c r="N1847">
        <v>63596.609999999993</v>
      </c>
      <c r="O1847">
        <v>51240.78</v>
      </c>
      <c r="P1847">
        <v>62920.754999999997</v>
      </c>
      <c r="Q1847">
        <v>81168.84</v>
      </c>
      <c r="S1847" t="s">
        <v>174</v>
      </c>
    </row>
    <row r="1848" spans="1:19" x14ac:dyDescent="0.2">
      <c r="A1848" t="str">
        <f t="shared" si="28"/>
        <v>AgenteFrontOfficeAgenteespecializadoCienciassociales,humanasyafinesServicio7x24OroZona2NA</v>
      </c>
      <c r="B1848" t="s">
        <v>2153</v>
      </c>
      <c r="C1848" t="s">
        <v>106</v>
      </c>
      <c r="D1848" t="s">
        <v>298</v>
      </c>
      <c r="E1848" t="s">
        <v>592</v>
      </c>
      <c r="F1848" t="s">
        <v>91</v>
      </c>
      <c r="G1848" t="s">
        <v>3</v>
      </c>
      <c r="H1848" t="s">
        <v>93</v>
      </c>
      <c r="I1848" t="s">
        <v>96</v>
      </c>
      <c r="J1848" t="s">
        <v>260</v>
      </c>
      <c r="K1848">
        <v>22203772.980268575</v>
      </c>
      <c r="L1848">
        <v>37251303.93</v>
      </c>
      <c r="M1848">
        <v>37386714.675483637</v>
      </c>
      <c r="N1848">
        <v>29315788.154999997</v>
      </c>
      <c r="O1848">
        <v>28589416.874999996</v>
      </c>
      <c r="P1848">
        <v>43899876.899999999</v>
      </c>
      <c r="Q1848">
        <v>33751444.184999995</v>
      </c>
      <c r="S1848" t="s">
        <v>174</v>
      </c>
    </row>
    <row r="1849" spans="1:19" x14ac:dyDescent="0.2">
      <c r="A1849" t="str">
        <f t="shared" si="28"/>
        <v>AgenteFrontOfficeAgenteespecializadoCienciassociales,humanasyafinesJornadaOrdinariaPlatinoZona2NA</v>
      </c>
      <c r="B1849" t="s">
        <v>2154</v>
      </c>
      <c r="C1849" t="s">
        <v>106</v>
      </c>
      <c r="D1849" t="s">
        <v>298</v>
      </c>
      <c r="E1849" t="s">
        <v>592</v>
      </c>
      <c r="F1849" t="s">
        <v>89</v>
      </c>
      <c r="G1849" t="s">
        <v>134</v>
      </c>
      <c r="H1849" t="s">
        <v>93</v>
      </c>
      <c r="I1849" t="s">
        <v>96</v>
      </c>
      <c r="J1849" t="s">
        <v>5</v>
      </c>
      <c r="K1849">
        <v>7120248.1480464134</v>
      </c>
      <c r="L1849">
        <v>7524257.4899999993</v>
      </c>
      <c r="M1849">
        <v>9562383.230470065</v>
      </c>
      <c r="N1849">
        <v>8174952.6749999998</v>
      </c>
      <c r="O1849">
        <v>7723940.0399999991</v>
      </c>
      <c r="P1849">
        <v>8673064.0199999996</v>
      </c>
      <c r="Q1849">
        <v>8814277.3499999996</v>
      </c>
      <c r="S1849" t="s">
        <v>174</v>
      </c>
    </row>
    <row r="1850" spans="1:19" x14ac:dyDescent="0.2">
      <c r="A1850" t="str">
        <f t="shared" si="28"/>
        <v>AgenteFrontOfficeAgenteespecializadoCienciassociales,humanasyafinesHoraextradiurnaPlatinoZona2NA</v>
      </c>
      <c r="B1850" t="s">
        <v>2155</v>
      </c>
      <c r="C1850" t="s">
        <v>106</v>
      </c>
      <c r="D1850" t="s">
        <v>298</v>
      </c>
      <c r="E1850" t="s">
        <v>592</v>
      </c>
      <c r="F1850" t="s">
        <v>172</v>
      </c>
      <c r="G1850" t="s">
        <v>134</v>
      </c>
      <c r="H1850" t="s">
        <v>93</v>
      </c>
      <c r="I1850" t="s">
        <v>96</v>
      </c>
      <c r="J1850" t="s">
        <v>25</v>
      </c>
      <c r="K1850">
        <v>35952.502630285955</v>
      </c>
      <c r="L1850">
        <v>41004.629999999997</v>
      </c>
      <c r="M1850">
        <v>48839.679396976542</v>
      </c>
      <c r="N1850">
        <v>31798.304999999997</v>
      </c>
      <c r="O1850">
        <v>32286.824999999997</v>
      </c>
      <c r="P1850">
        <v>45383.714999999997</v>
      </c>
      <c r="Q1850">
        <v>55831.004999999997</v>
      </c>
      <c r="S1850" t="s">
        <v>174</v>
      </c>
    </row>
    <row r="1851" spans="1:19" x14ac:dyDescent="0.2">
      <c r="A1851" t="str">
        <f t="shared" si="28"/>
        <v>AgenteFrontOfficeAgenteespecializadoCienciassociales,humanasyafinesHoraextranocturna PlatinoZona2NA</v>
      </c>
      <c r="B1851" t="s">
        <v>2156</v>
      </c>
      <c r="C1851" t="s">
        <v>106</v>
      </c>
      <c r="D1851" t="s">
        <v>298</v>
      </c>
      <c r="E1851" t="s">
        <v>592</v>
      </c>
      <c r="F1851" t="s">
        <v>288</v>
      </c>
      <c r="G1851" t="s">
        <v>134</v>
      </c>
      <c r="H1851" t="s">
        <v>93</v>
      </c>
      <c r="I1851" t="s">
        <v>96</v>
      </c>
      <c r="J1851" t="s">
        <v>25</v>
      </c>
      <c r="K1851">
        <v>48522.10665713776</v>
      </c>
      <c r="L1851">
        <v>57407.31</v>
      </c>
      <c r="M1851">
        <v>68375.551155767156</v>
      </c>
      <c r="N1851">
        <v>44517.42</v>
      </c>
      <c r="O1851">
        <v>44922.104999999996</v>
      </c>
      <c r="P1851">
        <v>57976.56</v>
      </c>
      <c r="Q1851">
        <v>77491.485000000001</v>
      </c>
      <c r="S1851" t="s">
        <v>174</v>
      </c>
    </row>
    <row r="1852" spans="1:19" x14ac:dyDescent="0.2">
      <c r="A1852" t="str">
        <f t="shared" si="28"/>
        <v>AgenteFrontOfficeAgenteespecializadoCienciassociales,humanasyafinesHoraextradominicalyfestivoPlatinoZona2NA</v>
      </c>
      <c r="B1852" t="s">
        <v>2157</v>
      </c>
      <c r="C1852" t="s">
        <v>106</v>
      </c>
      <c r="D1852" t="s">
        <v>298</v>
      </c>
      <c r="E1852" t="s">
        <v>592</v>
      </c>
      <c r="F1852" t="s">
        <v>90</v>
      </c>
      <c r="G1852" t="s">
        <v>134</v>
      </c>
      <c r="H1852" t="s">
        <v>93</v>
      </c>
      <c r="I1852" t="s">
        <v>96</v>
      </c>
      <c r="J1852" t="s">
        <v>25</v>
      </c>
      <c r="K1852">
        <v>61091.71068398955</v>
      </c>
      <c r="L1852">
        <v>65607.614999999991</v>
      </c>
      <c r="M1852">
        <v>78143.48703516247</v>
      </c>
      <c r="N1852">
        <v>63596.609999999993</v>
      </c>
      <c r="O1852">
        <v>51240.78</v>
      </c>
      <c r="P1852">
        <v>64274.534999999996</v>
      </c>
      <c r="Q1852">
        <v>86268.284999999989</v>
      </c>
      <c r="S1852" t="s">
        <v>174</v>
      </c>
    </row>
    <row r="1853" spans="1:19" x14ac:dyDescent="0.2">
      <c r="A1853" t="str">
        <f t="shared" si="28"/>
        <v>AgenteFrontOfficeAgenteespecializadoCienciassociales,humanasyafinesServicio7x24PlatinoZona2NA</v>
      </c>
      <c r="B1853" t="s">
        <v>2158</v>
      </c>
      <c r="C1853" t="s">
        <v>106</v>
      </c>
      <c r="D1853" t="s">
        <v>298</v>
      </c>
      <c r="E1853" t="s">
        <v>592</v>
      </c>
      <c r="F1853" t="s">
        <v>91</v>
      </c>
      <c r="G1853" t="s">
        <v>134</v>
      </c>
      <c r="H1853" t="s">
        <v>93</v>
      </c>
      <c r="I1853" t="s">
        <v>96</v>
      </c>
      <c r="J1853" t="s">
        <v>260</v>
      </c>
      <c r="K1853">
        <v>22203772.980268575</v>
      </c>
      <c r="L1853">
        <v>33788030.399999999</v>
      </c>
      <c r="M1853">
        <v>38488592.502642013</v>
      </c>
      <c r="N1853">
        <v>29458321.109999999</v>
      </c>
      <c r="O1853">
        <v>28589416.874999996</v>
      </c>
      <c r="P1853">
        <v>44843960.43</v>
      </c>
      <c r="Q1853">
        <v>35871842.474999994</v>
      </c>
      <c r="S1853" t="s">
        <v>174</v>
      </c>
    </row>
    <row r="1854" spans="1:19" x14ac:dyDescent="0.2">
      <c r="A1854" t="str">
        <f t="shared" si="28"/>
        <v>AgenteFrontOfficeAgenteespecializadoCienciassociales,humanasyafinesJornadaOrdinariaPlataZona3NA</v>
      </c>
      <c r="B1854" t="s">
        <v>2159</v>
      </c>
      <c r="C1854" t="s">
        <v>106</v>
      </c>
      <c r="D1854" t="s">
        <v>298</v>
      </c>
      <c r="E1854" t="s">
        <v>592</v>
      </c>
      <c r="F1854" t="s">
        <v>89</v>
      </c>
      <c r="G1854" t="s">
        <v>2</v>
      </c>
      <c r="H1854" t="s">
        <v>94</v>
      </c>
      <c r="I1854" t="s">
        <v>96</v>
      </c>
      <c r="J1854" t="s">
        <v>5</v>
      </c>
      <c r="K1854">
        <v>7120248.1480464134</v>
      </c>
      <c r="L1854">
        <v>7305103.4849999994</v>
      </c>
      <c r="M1854">
        <v>9030104.7316963337</v>
      </c>
      <c r="N1854">
        <v>8103513.8699999992</v>
      </c>
      <c r="O1854">
        <v>7723940.0399999991</v>
      </c>
      <c r="P1854">
        <v>8354535.5249999994</v>
      </c>
      <c r="Q1854">
        <v>7941206.2049999991</v>
      </c>
      <c r="S1854" t="s">
        <v>174</v>
      </c>
    </row>
    <row r="1855" spans="1:19" x14ac:dyDescent="0.2">
      <c r="A1855" t="str">
        <f t="shared" si="28"/>
        <v>AgenteFrontOfficeAgenteespecializadoCienciassociales,humanasyafinesHoraextradiurnaPlataZona3NA</v>
      </c>
      <c r="B1855" t="s">
        <v>2160</v>
      </c>
      <c r="C1855" t="s">
        <v>106</v>
      </c>
      <c r="D1855" t="s">
        <v>298</v>
      </c>
      <c r="E1855" t="s">
        <v>592</v>
      </c>
      <c r="F1855" t="s">
        <v>172</v>
      </c>
      <c r="G1855" t="s">
        <v>2</v>
      </c>
      <c r="H1855" t="s">
        <v>94</v>
      </c>
      <c r="I1855" t="s">
        <v>96</v>
      </c>
      <c r="J1855" t="s">
        <v>25</v>
      </c>
      <c r="K1855">
        <v>35952.502630285955</v>
      </c>
      <c r="L1855">
        <v>39810.239999999998</v>
      </c>
      <c r="M1855">
        <v>46121.077704965603</v>
      </c>
      <c r="N1855">
        <v>31798.304999999997</v>
      </c>
      <c r="O1855">
        <v>32286.824999999997</v>
      </c>
      <c r="P1855">
        <v>43716.329999999994</v>
      </c>
      <c r="Q1855">
        <v>50300.999999999993</v>
      </c>
      <c r="S1855" t="s">
        <v>174</v>
      </c>
    </row>
    <row r="1856" spans="1:19" x14ac:dyDescent="0.2">
      <c r="A1856" t="str">
        <f t="shared" si="28"/>
        <v>AgenteFrontOfficeAgenteespecializadoCienciassociales,humanasyafinesHoraextranocturna PlataZona3NA</v>
      </c>
      <c r="B1856" t="s">
        <v>2161</v>
      </c>
      <c r="C1856" t="s">
        <v>106</v>
      </c>
      <c r="D1856" t="s">
        <v>298</v>
      </c>
      <c r="E1856" t="s">
        <v>592</v>
      </c>
      <c r="F1856" t="s">
        <v>288</v>
      </c>
      <c r="G1856" t="s">
        <v>2</v>
      </c>
      <c r="H1856" t="s">
        <v>94</v>
      </c>
      <c r="I1856" t="s">
        <v>96</v>
      </c>
      <c r="J1856" t="s">
        <v>25</v>
      </c>
      <c r="K1856">
        <v>48522.10665713776</v>
      </c>
      <c r="L1856">
        <v>55734.749999999993</v>
      </c>
      <c r="M1856">
        <v>64569.508786951839</v>
      </c>
      <c r="N1856">
        <v>44517.42</v>
      </c>
      <c r="O1856">
        <v>44922.104999999996</v>
      </c>
      <c r="P1856">
        <v>55847.564999999995</v>
      </c>
      <c r="Q1856">
        <v>69815.924999999988</v>
      </c>
      <c r="S1856" t="s">
        <v>174</v>
      </c>
    </row>
    <row r="1857" spans="1:19" x14ac:dyDescent="0.2">
      <c r="A1857" t="str">
        <f t="shared" si="28"/>
        <v>AgenteFrontOfficeAgenteespecializadoCienciassociales,humanasyafinesHoraextradominicalyfestivoPlataZona3NA</v>
      </c>
      <c r="B1857" t="s">
        <v>2162</v>
      </c>
      <c r="C1857" t="s">
        <v>106</v>
      </c>
      <c r="D1857" t="s">
        <v>298</v>
      </c>
      <c r="E1857" t="s">
        <v>592</v>
      </c>
      <c r="F1857" t="s">
        <v>90</v>
      </c>
      <c r="G1857" t="s">
        <v>2</v>
      </c>
      <c r="H1857" t="s">
        <v>94</v>
      </c>
      <c r="I1857" t="s">
        <v>96</v>
      </c>
      <c r="J1857" t="s">
        <v>25</v>
      </c>
      <c r="K1857">
        <v>61091.71068398955</v>
      </c>
      <c r="L1857">
        <v>63695.969999999994</v>
      </c>
      <c r="M1857">
        <v>73793.724327944961</v>
      </c>
      <c r="N1857">
        <v>63596.609999999993</v>
      </c>
      <c r="O1857">
        <v>51240.78</v>
      </c>
      <c r="P1857">
        <v>61913.7</v>
      </c>
      <c r="Q1857">
        <v>77723.324999999997</v>
      </c>
      <c r="S1857" t="s">
        <v>174</v>
      </c>
    </row>
    <row r="1858" spans="1:19" x14ac:dyDescent="0.2">
      <c r="A1858" t="str">
        <f t="shared" ref="A1858:A1921" si="29">SUBSTITUTE(C1858&amp;D1858&amp;E1858&amp;F1858&amp;G1858&amp;H1858&amp;I1858," ","")</f>
        <v>AgenteFrontOfficeAgenteespecializadoCienciassociales,humanasyafinesServicio7x24PlataZona3NA</v>
      </c>
      <c r="B1858" t="s">
        <v>2163</v>
      </c>
      <c r="C1858" t="s">
        <v>106</v>
      </c>
      <c r="D1858" t="s">
        <v>298</v>
      </c>
      <c r="E1858" t="s">
        <v>592</v>
      </c>
      <c r="F1858" t="s">
        <v>91</v>
      </c>
      <c r="G1858" t="s">
        <v>2</v>
      </c>
      <c r="H1858" t="s">
        <v>94</v>
      </c>
      <c r="I1858" t="s">
        <v>96</v>
      </c>
      <c r="J1858" t="s">
        <v>260</v>
      </c>
      <c r="K1858">
        <v>22203772.980268575</v>
      </c>
      <c r="L1858">
        <v>32803912.034999996</v>
      </c>
      <c r="M1858">
        <v>36346171.545077749</v>
      </c>
      <c r="N1858">
        <v>29289631.634999998</v>
      </c>
      <c r="O1858">
        <v>28589416.874999996</v>
      </c>
      <c r="P1858">
        <v>43197014.609999999</v>
      </c>
      <c r="Q1858">
        <v>32318667.809999999</v>
      </c>
      <c r="S1858" t="s">
        <v>174</v>
      </c>
    </row>
    <row r="1859" spans="1:19" x14ac:dyDescent="0.2">
      <c r="A1859" t="str">
        <f t="shared" si="29"/>
        <v>AgenteFrontOfficeAgenteespecializadoCienciassociales,humanasyafinesJornadaOrdinariaOroZona3NA</v>
      </c>
      <c r="B1859" t="s">
        <v>2164</v>
      </c>
      <c r="C1859" t="s">
        <v>106</v>
      </c>
      <c r="D1859" t="s">
        <v>298</v>
      </c>
      <c r="E1859" t="s">
        <v>592</v>
      </c>
      <c r="F1859" t="s">
        <v>89</v>
      </c>
      <c r="G1859" t="s">
        <v>3</v>
      </c>
      <c r="H1859" t="s">
        <v>94</v>
      </c>
      <c r="I1859" t="s">
        <v>96</v>
      </c>
      <c r="J1859" t="s">
        <v>5</v>
      </c>
      <c r="K1859">
        <v>7120248.1480464134</v>
      </c>
      <c r="L1859">
        <v>7451206.1549999993</v>
      </c>
      <c r="M1859">
        <v>9288624.7640953157</v>
      </c>
      <c r="N1859">
        <v>8155873.4849999994</v>
      </c>
      <c r="O1859">
        <v>7723940.0399999991</v>
      </c>
      <c r="P1859">
        <v>8530420.3199999984</v>
      </c>
      <c r="Q1859">
        <v>8293261.4549999991</v>
      </c>
      <c r="S1859" t="s">
        <v>174</v>
      </c>
    </row>
    <row r="1860" spans="1:19" x14ac:dyDescent="0.2">
      <c r="A1860" t="str">
        <f t="shared" si="29"/>
        <v>AgenteFrontOfficeAgenteespecializadoCienciassociales,humanasyafinesHoraextradiurnaOroZona3NA</v>
      </c>
      <c r="B1860" t="s">
        <v>2165</v>
      </c>
      <c r="C1860" t="s">
        <v>106</v>
      </c>
      <c r="D1860" t="s">
        <v>298</v>
      </c>
      <c r="E1860" t="s">
        <v>592</v>
      </c>
      <c r="F1860" t="s">
        <v>172</v>
      </c>
      <c r="G1860" t="s">
        <v>3</v>
      </c>
      <c r="H1860" t="s">
        <v>94</v>
      </c>
      <c r="I1860" t="s">
        <v>96</v>
      </c>
      <c r="J1860" t="s">
        <v>25</v>
      </c>
      <c r="K1860">
        <v>35952.502630285955</v>
      </c>
      <c r="L1860">
        <v>40607.189999999995</v>
      </c>
      <c r="M1860">
        <v>47441.463553948292</v>
      </c>
      <c r="N1860">
        <v>31798.304999999997</v>
      </c>
      <c r="O1860">
        <v>32286.824999999997</v>
      </c>
      <c r="P1860">
        <v>44636.445</v>
      </c>
      <c r="Q1860">
        <v>52530.39</v>
      </c>
      <c r="S1860" t="s">
        <v>174</v>
      </c>
    </row>
    <row r="1861" spans="1:19" x14ac:dyDescent="0.2">
      <c r="A1861" t="str">
        <f t="shared" si="29"/>
        <v>AgenteFrontOfficeAgenteespecializadoCienciassociales,humanasyafinesHoraextranocturna OroZona3NA</v>
      </c>
      <c r="B1861" t="s">
        <v>2166</v>
      </c>
      <c r="C1861" t="s">
        <v>106</v>
      </c>
      <c r="D1861" t="s">
        <v>298</v>
      </c>
      <c r="E1861" t="s">
        <v>592</v>
      </c>
      <c r="F1861" t="s">
        <v>288</v>
      </c>
      <c r="G1861" t="s">
        <v>3</v>
      </c>
      <c r="H1861" t="s">
        <v>94</v>
      </c>
      <c r="I1861" t="s">
        <v>96</v>
      </c>
      <c r="J1861" t="s">
        <v>25</v>
      </c>
      <c r="K1861">
        <v>48522.10665713776</v>
      </c>
      <c r="L1861">
        <v>56849.444999999992</v>
      </c>
      <c r="M1861">
        <v>66418.048975527607</v>
      </c>
      <c r="N1861">
        <v>44517.42</v>
      </c>
      <c r="O1861">
        <v>44922.104999999996</v>
      </c>
      <c r="P1861">
        <v>57023.324999999997</v>
      </c>
      <c r="Q1861">
        <v>72911.61</v>
      </c>
      <c r="S1861" t="s">
        <v>174</v>
      </c>
    </row>
    <row r="1862" spans="1:19" x14ac:dyDescent="0.2">
      <c r="A1862" t="str">
        <f t="shared" si="29"/>
        <v>AgenteFrontOfficeAgenteespecializadoCienciassociales,humanasyafinesHoraextradominicalyfestivoOroZona3NA</v>
      </c>
      <c r="B1862" t="s">
        <v>2167</v>
      </c>
      <c r="C1862" t="s">
        <v>106</v>
      </c>
      <c r="D1862" t="s">
        <v>298</v>
      </c>
      <c r="E1862" t="s">
        <v>592</v>
      </c>
      <c r="F1862" t="s">
        <v>90</v>
      </c>
      <c r="G1862" t="s">
        <v>3</v>
      </c>
      <c r="H1862" t="s">
        <v>94</v>
      </c>
      <c r="I1862" t="s">
        <v>96</v>
      </c>
      <c r="J1862" t="s">
        <v>25</v>
      </c>
      <c r="K1862">
        <v>61091.71068398955</v>
      </c>
      <c r="L1862">
        <v>64971.09</v>
      </c>
      <c r="M1862">
        <v>75906.341686317261</v>
      </c>
      <c r="N1862">
        <v>63596.609999999993</v>
      </c>
      <c r="O1862">
        <v>51240.78</v>
      </c>
      <c r="P1862">
        <v>63216.764999999992</v>
      </c>
      <c r="Q1862">
        <v>81168.84</v>
      </c>
      <c r="S1862" t="s">
        <v>174</v>
      </c>
    </row>
    <row r="1863" spans="1:19" x14ac:dyDescent="0.2">
      <c r="A1863" t="str">
        <f t="shared" si="29"/>
        <v>AgenteFrontOfficeAgenteespecializadoCienciassociales,humanasyafinesServicio7x24OroZona3NA</v>
      </c>
      <c r="B1863" t="s">
        <v>2168</v>
      </c>
      <c r="C1863" t="s">
        <v>106</v>
      </c>
      <c r="D1863" t="s">
        <v>298</v>
      </c>
      <c r="E1863" t="s">
        <v>592</v>
      </c>
      <c r="F1863" t="s">
        <v>91</v>
      </c>
      <c r="G1863" t="s">
        <v>3</v>
      </c>
      <c r="H1863" t="s">
        <v>94</v>
      </c>
      <c r="I1863" t="s">
        <v>96</v>
      </c>
      <c r="J1863" t="s">
        <v>260</v>
      </c>
      <c r="K1863">
        <v>22203772.980268575</v>
      </c>
      <c r="L1863">
        <v>37974630.239999995</v>
      </c>
      <c r="M1863">
        <v>37386714.675483637</v>
      </c>
      <c r="N1863">
        <v>29400296.939999998</v>
      </c>
      <c r="O1863">
        <v>28589416.874999996</v>
      </c>
      <c r="P1863">
        <v>44106424.604999997</v>
      </c>
      <c r="Q1863">
        <v>33751444.184999995</v>
      </c>
      <c r="S1863" t="s">
        <v>174</v>
      </c>
    </row>
    <row r="1864" spans="1:19" x14ac:dyDescent="0.2">
      <c r="A1864" t="str">
        <f t="shared" si="29"/>
        <v>AgenteFrontOfficeAgenteespecializadoCienciassociales,humanasyafinesJornadaOrdinariaPlatinoZona3NA</v>
      </c>
      <c r="B1864" t="s">
        <v>2169</v>
      </c>
      <c r="C1864" t="s">
        <v>106</v>
      </c>
      <c r="D1864" t="s">
        <v>298</v>
      </c>
      <c r="E1864" t="s">
        <v>592</v>
      </c>
      <c r="F1864" t="s">
        <v>89</v>
      </c>
      <c r="G1864" t="s">
        <v>134</v>
      </c>
      <c r="H1864" t="s">
        <v>94</v>
      </c>
      <c r="I1864" t="s">
        <v>96</v>
      </c>
      <c r="J1864" t="s">
        <v>5</v>
      </c>
      <c r="K1864">
        <v>7120248.1480464134</v>
      </c>
      <c r="L1864">
        <v>7670359.1249999991</v>
      </c>
      <c r="M1864">
        <v>9562383.230470065</v>
      </c>
      <c r="N1864">
        <v>8208233.0999999996</v>
      </c>
      <c r="O1864">
        <v>7723940.0399999991</v>
      </c>
      <c r="P1864">
        <v>8713869.9299999997</v>
      </c>
      <c r="Q1864">
        <v>8814277.3499999996</v>
      </c>
      <c r="S1864" t="s">
        <v>174</v>
      </c>
    </row>
    <row r="1865" spans="1:19" x14ac:dyDescent="0.2">
      <c r="A1865" t="str">
        <f t="shared" si="29"/>
        <v>AgenteFrontOfficeAgenteespecializadoCienciassociales,humanasyafinesHoraextradiurnaPlatinoZona3NA</v>
      </c>
      <c r="B1865" t="s">
        <v>2170</v>
      </c>
      <c r="C1865" t="s">
        <v>106</v>
      </c>
      <c r="D1865" t="s">
        <v>298</v>
      </c>
      <c r="E1865" t="s">
        <v>592</v>
      </c>
      <c r="F1865" t="s">
        <v>172</v>
      </c>
      <c r="G1865" t="s">
        <v>134</v>
      </c>
      <c r="H1865" t="s">
        <v>94</v>
      </c>
      <c r="I1865" t="s">
        <v>96</v>
      </c>
      <c r="J1865" t="s">
        <v>25</v>
      </c>
      <c r="K1865">
        <v>35952.502630285955</v>
      </c>
      <c r="L1865">
        <v>41801.579999999994</v>
      </c>
      <c r="M1865">
        <v>48839.679396976542</v>
      </c>
      <c r="N1865">
        <v>31798.304999999997</v>
      </c>
      <c r="O1865">
        <v>32286.824999999997</v>
      </c>
      <c r="P1865">
        <v>45596.924999999996</v>
      </c>
      <c r="Q1865">
        <v>55831.004999999997</v>
      </c>
      <c r="S1865" t="s">
        <v>174</v>
      </c>
    </row>
    <row r="1866" spans="1:19" x14ac:dyDescent="0.2">
      <c r="A1866" t="str">
        <f t="shared" si="29"/>
        <v>AgenteFrontOfficeAgenteespecializadoCienciassociales,humanasyafinesHoraextranocturna PlatinoZona3NA</v>
      </c>
      <c r="B1866" t="s">
        <v>2171</v>
      </c>
      <c r="C1866" t="s">
        <v>106</v>
      </c>
      <c r="D1866" t="s">
        <v>298</v>
      </c>
      <c r="E1866" t="s">
        <v>592</v>
      </c>
      <c r="F1866" t="s">
        <v>288</v>
      </c>
      <c r="G1866" t="s">
        <v>134</v>
      </c>
      <c r="H1866" t="s">
        <v>94</v>
      </c>
      <c r="I1866" t="s">
        <v>96</v>
      </c>
      <c r="J1866" t="s">
        <v>25</v>
      </c>
      <c r="K1866">
        <v>48522.10665713776</v>
      </c>
      <c r="L1866">
        <v>58522.004999999997</v>
      </c>
      <c r="M1866">
        <v>68375.551155767156</v>
      </c>
      <c r="N1866">
        <v>44517.42</v>
      </c>
      <c r="O1866">
        <v>44922.104999999996</v>
      </c>
      <c r="P1866">
        <v>58248.764999999992</v>
      </c>
      <c r="Q1866">
        <v>77491.485000000001</v>
      </c>
      <c r="S1866" t="s">
        <v>174</v>
      </c>
    </row>
    <row r="1867" spans="1:19" x14ac:dyDescent="0.2">
      <c r="A1867" t="str">
        <f t="shared" si="29"/>
        <v>AgenteFrontOfficeAgenteespecializadoCienciassociales,humanasyafinesHoraextradominicalyfestivoPlatinoZona3NA</v>
      </c>
      <c r="B1867" t="s">
        <v>2172</v>
      </c>
      <c r="C1867" t="s">
        <v>106</v>
      </c>
      <c r="D1867" t="s">
        <v>298</v>
      </c>
      <c r="E1867" t="s">
        <v>592</v>
      </c>
      <c r="F1867" t="s">
        <v>90</v>
      </c>
      <c r="G1867" t="s">
        <v>134</v>
      </c>
      <c r="H1867" t="s">
        <v>94</v>
      </c>
      <c r="I1867" t="s">
        <v>96</v>
      </c>
      <c r="J1867" t="s">
        <v>25</v>
      </c>
      <c r="K1867">
        <v>61091.71068398955</v>
      </c>
      <c r="L1867">
        <v>66881.7</v>
      </c>
      <c r="M1867">
        <v>78143.48703516247</v>
      </c>
      <c r="N1867">
        <v>63596.609999999993</v>
      </c>
      <c r="O1867">
        <v>51240.78</v>
      </c>
      <c r="P1867">
        <v>64576.754999999997</v>
      </c>
      <c r="Q1867">
        <v>86268.284999999989</v>
      </c>
      <c r="S1867" t="s">
        <v>174</v>
      </c>
    </row>
    <row r="1868" spans="1:19" x14ac:dyDescent="0.2">
      <c r="A1868" t="str">
        <f t="shared" si="29"/>
        <v>AgenteFrontOfficeAgenteespecializadoCienciassociales,humanasyafinesServicio7x24PlatinoZona3NA</v>
      </c>
      <c r="B1868" t="s">
        <v>2173</v>
      </c>
      <c r="C1868" t="s">
        <v>106</v>
      </c>
      <c r="D1868" t="s">
        <v>298</v>
      </c>
      <c r="E1868" t="s">
        <v>592</v>
      </c>
      <c r="F1868" t="s">
        <v>91</v>
      </c>
      <c r="G1868" t="s">
        <v>134</v>
      </c>
      <c r="H1868" t="s">
        <v>94</v>
      </c>
      <c r="I1868" t="s">
        <v>96</v>
      </c>
      <c r="J1868" t="s">
        <v>260</v>
      </c>
      <c r="K1868">
        <v>22203772.980268575</v>
      </c>
      <c r="L1868">
        <v>34444108.619999997</v>
      </c>
      <c r="M1868">
        <v>38488592.502642013</v>
      </c>
      <c r="N1868">
        <v>29510962.244999997</v>
      </c>
      <c r="O1868">
        <v>28589416.874999996</v>
      </c>
      <c r="P1868">
        <v>45054950.354999997</v>
      </c>
      <c r="Q1868">
        <v>35871842.474999994</v>
      </c>
      <c r="S1868" t="s">
        <v>174</v>
      </c>
    </row>
    <row r="1869" spans="1:19" x14ac:dyDescent="0.2">
      <c r="A1869" t="str">
        <f t="shared" si="29"/>
        <v>AgenteFrontOfficeAgenteespecializadoIngeniería,arquitectura,urbanismoyafinesJornadaOrdinariaPlataZona1NA</v>
      </c>
      <c r="B1869" t="s">
        <v>2174</v>
      </c>
      <c r="C1869" t="s">
        <v>106</v>
      </c>
      <c r="D1869" t="s">
        <v>298</v>
      </c>
      <c r="E1869" t="s">
        <v>608</v>
      </c>
      <c r="F1869" t="s">
        <v>89</v>
      </c>
      <c r="G1869" t="s">
        <v>2</v>
      </c>
      <c r="H1869" t="s">
        <v>92</v>
      </c>
      <c r="I1869" t="s">
        <v>96</v>
      </c>
      <c r="J1869" t="s">
        <v>5</v>
      </c>
      <c r="K1869">
        <v>7120248.1480464134</v>
      </c>
      <c r="L1869">
        <v>6957241.0199999996</v>
      </c>
      <c r="M1869">
        <v>9030104.7316963337</v>
      </c>
      <c r="N1869">
        <v>8008314.5699999994</v>
      </c>
      <c r="O1869">
        <v>7723940.0399999991</v>
      </c>
      <c r="P1869">
        <v>7824767.669999999</v>
      </c>
      <c r="Q1869">
        <v>7941206.2049999991</v>
      </c>
      <c r="S1869" t="s">
        <v>174</v>
      </c>
    </row>
    <row r="1870" spans="1:19" x14ac:dyDescent="0.2">
      <c r="A1870" t="str">
        <f t="shared" si="29"/>
        <v>AgenteFrontOfficeAgenteespecializadoIngeniería,arquitectura,urbanismoyafinesHoraextradiurnaPlataZona1NA</v>
      </c>
      <c r="B1870" t="s">
        <v>2175</v>
      </c>
      <c r="C1870" t="s">
        <v>106</v>
      </c>
      <c r="D1870" t="s">
        <v>298</v>
      </c>
      <c r="E1870" t="s">
        <v>608</v>
      </c>
      <c r="F1870" t="s">
        <v>172</v>
      </c>
      <c r="G1870" t="s">
        <v>2</v>
      </c>
      <c r="H1870" t="s">
        <v>92</v>
      </c>
      <c r="I1870" t="s">
        <v>96</v>
      </c>
      <c r="J1870" t="s">
        <v>25</v>
      </c>
      <c r="K1870">
        <v>35952.502630285955</v>
      </c>
      <c r="L1870">
        <v>37914.119999999995</v>
      </c>
      <c r="M1870">
        <v>46121.077704965603</v>
      </c>
      <c r="N1870">
        <v>31798.304999999997</v>
      </c>
      <c r="O1870">
        <v>32286.824999999997</v>
      </c>
      <c r="P1870">
        <v>40944.6</v>
      </c>
      <c r="Q1870">
        <v>50300.999999999993</v>
      </c>
      <c r="S1870" t="s">
        <v>174</v>
      </c>
    </row>
    <row r="1871" spans="1:19" x14ac:dyDescent="0.2">
      <c r="A1871" t="str">
        <f t="shared" si="29"/>
        <v>AgenteFrontOfficeAgenteespecializadoIngeniería,arquitectura,urbanismoyafinesHoraextranocturna PlataZona1NA</v>
      </c>
      <c r="B1871" t="s">
        <v>2176</v>
      </c>
      <c r="C1871" t="s">
        <v>106</v>
      </c>
      <c r="D1871" t="s">
        <v>298</v>
      </c>
      <c r="E1871" t="s">
        <v>608</v>
      </c>
      <c r="F1871" t="s">
        <v>288</v>
      </c>
      <c r="G1871" t="s">
        <v>2</v>
      </c>
      <c r="H1871" t="s">
        <v>92</v>
      </c>
      <c r="I1871" t="s">
        <v>96</v>
      </c>
      <c r="J1871" t="s">
        <v>25</v>
      </c>
      <c r="K1871">
        <v>48522.10665713776</v>
      </c>
      <c r="L1871">
        <v>53079.974999999999</v>
      </c>
      <c r="M1871">
        <v>64569.508786951839</v>
      </c>
      <c r="N1871">
        <v>44517.42</v>
      </c>
      <c r="O1871">
        <v>44922.104999999996</v>
      </c>
      <c r="P1871">
        <v>52305.794999999998</v>
      </c>
      <c r="Q1871">
        <v>69815.924999999988</v>
      </c>
      <c r="S1871" t="s">
        <v>174</v>
      </c>
    </row>
    <row r="1872" spans="1:19" x14ac:dyDescent="0.2">
      <c r="A1872" t="str">
        <f t="shared" si="29"/>
        <v>AgenteFrontOfficeAgenteespecializadoIngeniería,arquitectura,urbanismoyafinesHoraextradominicalyfestivoPlataZona1NA</v>
      </c>
      <c r="B1872" t="s">
        <v>2177</v>
      </c>
      <c r="C1872" t="s">
        <v>106</v>
      </c>
      <c r="D1872" t="s">
        <v>298</v>
      </c>
      <c r="E1872" t="s">
        <v>608</v>
      </c>
      <c r="F1872" t="s">
        <v>90</v>
      </c>
      <c r="G1872" t="s">
        <v>2</v>
      </c>
      <c r="H1872" t="s">
        <v>92</v>
      </c>
      <c r="I1872" t="s">
        <v>96</v>
      </c>
      <c r="J1872" t="s">
        <v>25</v>
      </c>
      <c r="K1872">
        <v>61091.71068398955</v>
      </c>
      <c r="L1872">
        <v>60663.42</v>
      </c>
      <c r="M1872">
        <v>73793.724327944961</v>
      </c>
      <c r="N1872">
        <v>63596.609999999993</v>
      </c>
      <c r="O1872">
        <v>51240.78</v>
      </c>
      <c r="P1872">
        <v>57987.944999999992</v>
      </c>
      <c r="Q1872">
        <v>77723.324999999997</v>
      </c>
      <c r="S1872" t="s">
        <v>174</v>
      </c>
    </row>
    <row r="1873" spans="1:19" x14ac:dyDescent="0.2">
      <c r="A1873" t="str">
        <f t="shared" si="29"/>
        <v>AgenteFrontOfficeAgenteespecializadoIngeniería,arquitectura,urbanismoyafinesServicio7x24PlataZona1NA</v>
      </c>
      <c r="B1873" t="s">
        <v>2178</v>
      </c>
      <c r="C1873" t="s">
        <v>106</v>
      </c>
      <c r="D1873" t="s">
        <v>298</v>
      </c>
      <c r="E1873" t="s">
        <v>608</v>
      </c>
      <c r="F1873" t="s">
        <v>91</v>
      </c>
      <c r="G1873" t="s">
        <v>2</v>
      </c>
      <c r="H1873" t="s">
        <v>92</v>
      </c>
      <c r="I1873" t="s">
        <v>96</v>
      </c>
      <c r="J1873" t="s">
        <v>260</v>
      </c>
      <c r="K1873">
        <v>22203772.980268575</v>
      </c>
      <c r="L1873">
        <v>31241820.689999998</v>
      </c>
      <c r="M1873">
        <v>36346171.545077749</v>
      </c>
      <c r="N1873">
        <v>29088421.424999997</v>
      </c>
      <c r="O1873">
        <v>28589416.874999996</v>
      </c>
      <c r="P1873">
        <v>40457855.024999999</v>
      </c>
      <c r="Q1873">
        <v>32318667.809999999</v>
      </c>
      <c r="S1873" t="s">
        <v>174</v>
      </c>
    </row>
    <row r="1874" spans="1:19" x14ac:dyDescent="0.2">
      <c r="A1874" t="str">
        <f t="shared" si="29"/>
        <v>AgenteFrontOfficeAgenteespecializadoIngeniería,arquitectura,urbanismoyafinesJornadaOrdinariaOroZona1NA</v>
      </c>
      <c r="B1874" t="s">
        <v>2179</v>
      </c>
      <c r="C1874" t="s">
        <v>106</v>
      </c>
      <c r="D1874" t="s">
        <v>298</v>
      </c>
      <c r="E1874" t="s">
        <v>608</v>
      </c>
      <c r="F1874" t="s">
        <v>89</v>
      </c>
      <c r="G1874" t="s">
        <v>3</v>
      </c>
      <c r="H1874" t="s">
        <v>92</v>
      </c>
      <c r="I1874" t="s">
        <v>96</v>
      </c>
      <c r="J1874" t="s">
        <v>5</v>
      </c>
      <c r="K1874">
        <v>7120248.1480464134</v>
      </c>
      <c r="L1874">
        <v>7096386.419999999</v>
      </c>
      <c r="M1874">
        <v>9288624.7640953157</v>
      </c>
      <c r="N1874">
        <v>8055914.2199999997</v>
      </c>
      <c r="O1874">
        <v>7723940.0399999991</v>
      </c>
      <c r="P1874">
        <v>7989499.3049999997</v>
      </c>
      <c r="Q1874">
        <v>8293261.4549999991</v>
      </c>
      <c r="S1874" t="s">
        <v>174</v>
      </c>
    </row>
    <row r="1875" spans="1:19" x14ac:dyDescent="0.2">
      <c r="A1875" t="str">
        <f t="shared" si="29"/>
        <v>AgenteFrontOfficeAgenteespecializadoIngeniería,arquitectura,urbanismoyafinesHoraextradiurnaOroZona1NA</v>
      </c>
      <c r="B1875" t="s">
        <v>2180</v>
      </c>
      <c r="C1875" t="s">
        <v>106</v>
      </c>
      <c r="D1875" t="s">
        <v>298</v>
      </c>
      <c r="E1875" t="s">
        <v>608</v>
      </c>
      <c r="F1875" t="s">
        <v>172</v>
      </c>
      <c r="G1875" t="s">
        <v>3</v>
      </c>
      <c r="H1875" t="s">
        <v>92</v>
      </c>
      <c r="I1875" t="s">
        <v>96</v>
      </c>
      <c r="J1875" t="s">
        <v>25</v>
      </c>
      <c r="K1875">
        <v>35952.502630285955</v>
      </c>
      <c r="L1875">
        <v>38672.774999999994</v>
      </c>
      <c r="M1875">
        <v>47441.463553948292</v>
      </c>
      <c r="N1875">
        <v>31798.304999999997</v>
      </c>
      <c r="O1875">
        <v>32286.824999999997</v>
      </c>
      <c r="P1875">
        <v>41806.754999999997</v>
      </c>
      <c r="Q1875">
        <v>52530.39</v>
      </c>
      <c r="S1875" t="s">
        <v>174</v>
      </c>
    </row>
    <row r="1876" spans="1:19" x14ac:dyDescent="0.2">
      <c r="A1876" t="str">
        <f t="shared" si="29"/>
        <v>AgenteFrontOfficeAgenteespecializadoIngeniería,arquitectura,urbanismoyafinesHoraextranocturna OroZona1NA</v>
      </c>
      <c r="B1876" t="s">
        <v>2181</v>
      </c>
      <c r="C1876" t="s">
        <v>106</v>
      </c>
      <c r="D1876" t="s">
        <v>298</v>
      </c>
      <c r="E1876" t="s">
        <v>608</v>
      </c>
      <c r="F1876" t="s">
        <v>288</v>
      </c>
      <c r="G1876" t="s">
        <v>3</v>
      </c>
      <c r="H1876" t="s">
        <v>92</v>
      </c>
      <c r="I1876" t="s">
        <v>96</v>
      </c>
      <c r="J1876" t="s">
        <v>25</v>
      </c>
      <c r="K1876">
        <v>48522.10665713776</v>
      </c>
      <c r="L1876">
        <v>54141.884999999995</v>
      </c>
      <c r="M1876">
        <v>66418.048975527607</v>
      </c>
      <c r="N1876">
        <v>44517.42</v>
      </c>
      <c r="O1876">
        <v>44922.104999999996</v>
      </c>
      <c r="P1876">
        <v>53407.034999999996</v>
      </c>
      <c r="Q1876">
        <v>72911.61</v>
      </c>
      <c r="S1876" t="s">
        <v>174</v>
      </c>
    </row>
    <row r="1877" spans="1:19" x14ac:dyDescent="0.2">
      <c r="A1877" t="str">
        <f t="shared" si="29"/>
        <v>AgenteFrontOfficeAgenteespecializadoIngeniería,arquitectura,urbanismoyafinesHoraextradominicalyfestivoOroZona1NA</v>
      </c>
      <c r="B1877" t="s">
        <v>2182</v>
      </c>
      <c r="C1877" t="s">
        <v>106</v>
      </c>
      <c r="D1877" t="s">
        <v>298</v>
      </c>
      <c r="E1877" t="s">
        <v>608</v>
      </c>
      <c r="F1877" t="s">
        <v>90</v>
      </c>
      <c r="G1877" t="s">
        <v>3</v>
      </c>
      <c r="H1877" t="s">
        <v>92</v>
      </c>
      <c r="I1877" t="s">
        <v>96</v>
      </c>
      <c r="J1877" t="s">
        <v>25</v>
      </c>
      <c r="K1877">
        <v>61091.71068398955</v>
      </c>
      <c r="L1877">
        <v>61876.439999999995</v>
      </c>
      <c r="M1877">
        <v>75906.341686317261</v>
      </c>
      <c r="N1877">
        <v>63596.609999999993</v>
      </c>
      <c r="O1877">
        <v>51240.78</v>
      </c>
      <c r="P1877">
        <v>59208.209999999992</v>
      </c>
      <c r="Q1877">
        <v>81168.84</v>
      </c>
      <c r="S1877" t="s">
        <v>174</v>
      </c>
    </row>
    <row r="1878" spans="1:19" x14ac:dyDescent="0.2">
      <c r="A1878" t="str">
        <f t="shared" si="29"/>
        <v>AgenteFrontOfficeAgenteespecializadoIngeniería,arquitectura,urbanismoyafinesServicio7x24OroZona1NA</v>
      </c>
      <c r="B1878" t="s">
        <v>2183</v>
      </c>
      <c r="C1878" t="s">
        <v>106</v>
      </c>
      <c r="D1878" t="s">
        <v>298</v>
      </c>
      <c r="E1878" t="s">
        <v>608</v>
      </c>
      <c r="F1878" t="s">
        <v>91</v>
      </c>
      <c r="G1878" t="s">
        <v>3</v>
      </c>
      <c r="H1878" t="s">
        <v>92</v>
      </c>
      <c r="I1878" t="s">
        <v>96</v>
      </c>
      <c r="J1878" t="s">
        <v>260</v>
      </c>
      <c r="K1878">
        <v>22203772.980268575</v>
      </c>
      <c r="L1878">
        <v>36166314.464999996</v>
      </c>
      <c r="M1878">
        <v>37386714.675483637</v>
      </c>
      <c r="N1878">
        <v>29189026.529999997</v>
      </c>
      <c r="O1878">
        <v>28589416.874999996</v>
      </c>
      <c r="P1878">
        <v>41309599.994999997</v>
      </c>
      <c r="Q1878">
        <v>33751444.184999995</v>
      </c>
      <c r="S1878" t="s">
        <v>174</v>
      </c>
    </row>
    <row r="1879" spans="1:19" x14ac:dyDescent="0.2">
      <c r="A1879" t="str">
        <f t="shared" si="29"/>
        <v>AgenteFrontOfficeAgenteespecializadoIngeniería,arquitectura,urbanismoyafinesJornadaOrdinariaPlatinoZona1NA</v>
      </c>
      <c r="B1879" t="s">
        <v>2184</v>
      </c>
      <c r="C1879" t="s">
        <v>106</v>
      </c>
      <c r="D1879" t="s">
        <v>298</v>
      </c>
      <c r="E1879" t="s">
        <v>608</v>
      </c>
      <c r="F1879" t="s">
        <v>89</v>
      </c>
      <c r="G1879" t="s">
        <v>134</v>
      </c>
      <c r="H1879" t="s">
        <v>92</v>
      </c>
      <c r="I1879" t="s">
        <v>96</v>
      </c>
      <c r="J1879" t="s">
        <v>5</v>
      </c>
      <c r="K1879">
        <v>7120248.1480464134</v>
      </c>
      <c r="L1879">
        <v>7305103.4849999994</v>
      </c>
      <c r="M1879">
        <v>9562383.230470065</v>
      </c>
      <c r="N1879">
        <v>8103513.8699999992</v>
      </c>
      <c r="O1879">
        <v>7723940.0399999991</v>
      </c>
      <c r="P1879">
        <v>8161316.5499999998</v>
      </c>
      <c r="Q1879">
        <v>8814277.3499999996</v>
      </c>
      <c r="S1879" t="s">
        <v>174</v>
      </c>
    </row>
    <row r="1880" spans="1:19" x14ac:dyDescent="0.2">
      <c r="A1880" t="str">
        <f t="shared" si="29"/>
        <v>AgenteFrontOfficeAgenteespecializadoIngeniería,arquitectura,urbanismoyafinesHoraextradiurnaPlatinoZona1NA</v>
      </c>
      <c r="B1880" t="s">
        <v>2185</v>
      </c>
      <c r="C1880" t="s">
        <v>106</v>
      </c>
      <c r="D1880" t="s">
        <v>298</v>
      </c>
      <c r="E1880" t="s">
        <v>608</v>
      </c>
      <c r="F1880" t="s">
        <v>172</v>
      </c>
      <c r="G1880" t="s">
        <v>134</v>
      </c>
      <c r="H1880" t="s">
        <v>92</v>
      </c>
      <c r="I1880" t="s">
        <v>96</v>
      </c>
      <c r="J1880" t="s">
        <v>25</v>
      </c>
      <c r="K1880">
        <v>35952.502630285955</v>
      </c>
      <c r="L1880">
        <v>39810.239999999998</v>
      </c>
      <c r="M1880">
        <v>48839.679396976542</v>
      </c>
      <c r="N1880">
        <v>31798.304999999997</v>
      </c>
      <c r="O1880">
        <v>32286.824999999997</v>
      </c>
      <c r="P1880">
        <v>42705.134999999995</v>
      </c>
      <c r="Q1880">
        <v>55831.004999999997</v>
      </c>
      <c r="S1880" t="s">
        <v>174</v>
      </c>
    </row>
    <row r="1881" spans="1:19" x14ac:dyDescent="0.2">
      <c r="A1881" t="str">
        <f t="shared" si="29"/>
        <v>AgenteFrontOfficeAgenteespecializadoIngeniería,arquitectura,urbanismoyafinesHoraextranocturna PlatinoZona1NA</v>
      </c>
      <c r="B1881" t="s">
        <v>2186</v>
      </c>
      <c r="C1881" t="s">
        <v>106</v>
      </c>
      <c r="D1881" t="s">
        <v>298</v>
      </c>
      <c r="E1881" t="s">
        <v>608</v>
      </c>
      <c r="F1881" t="s">
        <v>288</v>
      </c>
      <c r="G1881" t="s">
        <v>134</v>
      </c>
      <c r="H1881" t="s">
        <v>92</v>
      </c>
      <c r="I1881" t="s">
        <v>96</v>
      </c>
      <c r="J1881" t="s">
        <v>25</v>
      </c>
      <c r="K1881">
        <v>48522.10665713776</v>
      </c>
      <c r="L1881">
        <v>55734.749999999993</v>
      </c>
      <c r="M1881">
        <v>68375.551155767156</v>
      </c>
      <c r="N1881">
        <v>44517.42</v>
      </c>
      <c r="O1881">
        <v>44922.104999999996</v>
      </c>
      <c r="P1881">
        <v>54555.884999999995</v>
      </c>
      <c r="Q1881">
        <v>77491.485000000001</v>
      </c>
      <c r="S1881" t="s">
        <v>174</v>
      </c>
    </row>
    <row r="1882" spans="1:19" x14ac:dyDescent="0.2">
      <c r="A1882" t="str">
        <f t="shared" si="29"/>
        <v>AgenteFrontOfficeAgenteespecializadoIngeniería,arquitectura,urbanismoyafinesHoraextradominicalyfestivoPlatinoZona1NA</v>
      </c>
      <c r="B1882" t="s">
        <v>2187</v>
      </c>
      <c r="C1882" t="s">
        <v>106</v>
      </c>
      <c r="D1882" t="s">
        <v>298</v>
      </c>
      <c r="E1882" t="s">
        <v>608</v>
      </c>
      <c r="F1882" t="s">
        <v>90</v>
      </c>
      <c r="G1882" t="s">
        <v>134</v>
      </c>
      <c r="H1882" t="s">
        <v>92</v>
      </c>
      <c r="I1882" t="s">
        <v>96</v>
      </c>
      <c r="J1882" t="s">
        <v>25</v>
      </c>
      <c r="K1882">
        <v>61091.71068398955</v>
      </c>
      <c r="L1882">
        <v>63695.969999999994</v>
      </c>
      <c r="M1882">
        <v>78143.48703516247</v>
      </c>
      <c r="N1882">
        <v>63596.609999999993</v>
      </c>
      <c r="O1882">
        <v>51240.78</v>
      </c>
      <c r="P1882">
        <v>60482.294999999998</v>
      </c>
      <c r="Q1882">
        <v>86268.284999999989</v>
      </c>
      <c r="S1882" t="s">
        <v>174</v>
      </c>
    </row>
    <row r="1883" spans="1:19" x14ac:dyDescent="0.2">
      <c r="A1883" t="str">
        <f t="shared" si="29"/>
        <v>AgenteFrontOfficeAgenteespecializadoIngeniería,arquitectura,urbanismoyafinesServicio7x24PlatinoZona1NA</v>
      </c>
      <c r="B1883" t="s">
        <v>2188</v>
      </c>
      <c r="C1883" t="s">
        <v>106</v>
      </c>
      <c r="D1883" t="s">
        <v>298</v>
      </c>
      <c r="E1883" t="s">
        <v>608</v>
      </c>
      <c r="F1883" t="s">
        <v>91</v>
      </c>
      <c r="G1883" t="s">
        <v>134</v>
      </c>
      <c r="H1883" t="s">
        <v>92</v>
      </c>
      <c r="I1883" t="s">
        <v>96</v>
      </c>
      <c r="J1883" t="s">
        <v>260</v>
      </c>
      <c r="K1883">
        <v>22203772.980268575</v>
      </c>
      <c r="L1883">
        <v>32803912.034999996</v>
      </c>
      <c r="M1883">
        <v>38488592.502642013</v>
      </c>
      <c r="N1883">
        <v>29289631.634999998</v>
      </c>
      <c r="O1883">
        <v>28589416.874999996</v>
      </c>
      <c r="P1883">
        <v>42197978.789999999</v>
      </c>
      <c r="Q1883">
        <v>35871842.474999994</v>
      </c>
      <c r="S1883" t="s">
        <v>174</v>
      </c>
    </row>
    <row r="1884" spans="1:19" x14ac:dyDescent="0.2">
      <c r="A1884" t="str">
        <f t="shared" si="29"/>
        <v>AgenteFrontOfficeAgenteespecializadoIngeniería,arquitectura,urbanismoyafinesJornadaOrdinariaPlataZona2NA</v>
      </c>
      <c r="B1884" t="s">
        <v>2189</v>
      </c>
      <c r="C1884" t="s">
        <v>106</v>
      </c>
      <c r="D1884" t="s">
        <v>298</v>
      </c>
      <c r="E1884" t="s">
        <v>608</v>
      </c>
      <c r="F1884" t="s">
        <v>89</v>
      </c>
      <c r="G1884" t="s">
        <v>2</v>
      </c>
      <c r="H1884" t="s">
        <v>93</v>
      </c>
      <c r="I1884" t="s">
        <v>96</v>
      </c>
      <c r="J1884" t="s">
        <v>5</v>
      </c>
      <c r="K1884">
        <v>7120248.1480464134</v>
      </c>
      <c r="L1884">
        <v>7165959.1199999992</v>
      </c>
      <c r="M1884">
        <v>9030104.7316963337</v>
      </c>
      <c r="N1884">
        <v>8065434.1499999994</v>
      </c>
      <c r="O1884">
        <v>7723940.0399999991</v>
      </c>
      <c r="P1884">
        <v>8315411.4899999993</v>
      </c>
      <c r="Q1884">
        <v>7941206.2049999991</v>
      </c>
      <c r="S1884" t="s">
        <v>174</v>
      </c>
    </row>
    <row r="1885" spans="1:19" x14ac:dyDescent="0.2">
      <c r="A1885" t="str">
        <f t="shared" si="29"/>
        <v>AgenteFrontOfficeAgenteespecializadoIngeniería,arquitectura,urbanismoyafinesHoraextradiurnaPlataZona2NA</v>
      </c>
      <c r="B1885" t="s">
        <v>2190</v>
      </c>
      <c r="C1885" t="s">
        <v>106</v>
      </c>
      <c r="D1885" t="s">
        <v>298</v>
      </c>
      <c r="E1885" t="s">
        <v>608</v>
      </c>
      <c r="F1885" t="s">
        <v>172</v>
      </c>
      <c r="G1885" t="s">
        <v>2</v>
      </c>
      <c r="H1885" t="s">
        <v>93</v>
      </c>
      <c r="I1885" t="s">
        <v>96</v>
      </c>
      <c r="J1885" t="s">
        <v>25</v>
      </c>
      <c r="K1885">
        <v>35952.502630285955</v>
      </c>
      <c r="L1885">
        <v>39051.584999999999</v>
      </c>
      <c r="M1885">
        <v>46121.077704965603</v>
      </c>
      <c r="N1885">
        <v>31798.304999999997</v>
      </c>
      <c r="O1885">
        <v>32286.824999999997</v>
      </c>
      <c r="P1885">
        <v>43511.399999999994</v>
      </c>
      <c r="Q1885">
        <v>50300.999999999993</v>
      </c>
      <c r="S1885" t="s">
        <v>174</v>
      </c>
    </row>
    <row r="1886" spans="1:19" x14ac:dyDescent="0.2">
      <c r="A1886" t="str">
        <f t="shared" si="29"/>
        <v>AgenteFrontOfficeAgenteespecializadoIngeniería,arquitectura,urbanismoyafinesHoraextranocturna PlataZona2NA</v>
      </c>
      <c r="B1886" t="s">
        <v>2191</v>
      </c>
      <c r="C1886" t="s">
        <v>106</v>
      </c>
      <c r="D1886" t="s">
        <v>298</v>
      </c>
      <c r="E1886" t="s">
        <v>608</v>
      </c>
      <c r="F1886" t="s">
        <v>288</v>
      </c>
      <c r="G1886" t="s">
        <v>2</v>
      </c>
      <c r="H1886" t="s">
        <v>93</v>
      </c>
      <c r="I1886" t="s">
        <v>96</v>
      </c>
      <c r="J1886" t="s">
        <v>25</v>
      </c>
      <c r="K1886">
        <v>48522.10665713776</v>
      </c>
      <c r="L1886">
        <v>54672.84</v>
      </c>
      <c r="M1886">
        <v>64569.508786951839</v>
      </c>
      <c r="N1886">
        <v>44517.42</v>
      </c>
      <c r="O1886">
        <v>44922.104999999996</v>
      </c>
      <c r="P1886">
        <v>55585.71</v>
      </c>
      <c r="Q1886">
        <v>69815.924999999988</v>
      </c>
      <c r="S1886" t="s">
        <v>174</v>
      </c>
    </row>
    <row r="1887" spans="1:19" x14ac:dyDescent="0.2">
      <c r="A1887" t="str">
        <f t="shared" si="29"/>
        <v>AgenteFrontOfficeAgenteespecializadoIngeniería,arquitectura,urbanismoyafinesHoraextradominicalyfestivoPlataZona2NA</v>
      </c>
      <c r="B1887" t="s">
        <v>2192</v>
      </c>
      <c r="C1887" t="s">
        <v>106</v>
      </c>
      <c r="D1887" t="s">
        <v>298</v>
      </c>
      <c r="E1887" t="s">
        <v>608</v>
      </c>
      <c r="F1887" t="s">
        <v>90</v>
      </c>
      <c r="G1887" t="s">
        <v>2</v>
      </c>
      <c r="H1887" t="s">
        <v>93</v>
      </c>
      <c r="I1887" t="s">
        <v>96</v>
      </c>
      <c r="J1887" t="s">
        <v>25</v>
      </c>
      <c r="K1887">
        <v>61091.71068398955</v>
      </c>
      <c r="L1887">
        <v>62482.95</v>
      </c>
      <c r="M1887">
        <v>73793.724327944961</v>
      </c>
      <c r="N1887">
        <v>63596.609999999993</v>
      </c>
      <c r="O1887">
        <v>51240.78</v>
      </c>
      <c r="P1887">
        <v>61623.899999999994</v>
      </c>
      <c r="Q1887">
        <v>77723.324999999997</v>
      </c>
      <c r="S1887" t="s">
        <v>174</v>
      </c>
    </row>
    <row r="1888" spans="1:19" x14ac:dyDescent="0.2">
      <c r="A1888" t="str">
        <f t="shared" si="29"/>
        <v>AgenteFrontOfficeAgenteespecializadoIngeniería,arquitectura,urbanismoyafinesServicio7x24PlataZona2NA</v>
      </c>
      <c r="B1888" t="s">
        <v>2193</v>
      </c>
      <c r="C1888" t="s">
        <v>106</v>
      </c>
      <c r="D1888" t="s">
        <v>298</v>
      </c>
      <c r="E1888" t="s">
        <v>608</v>
      </c>
      <c r="F1888" t="s">
        <v>91</v>
      </c>
      <c r="G1888" t="s">
        <v>2</v>
      </c>
      <c r="H1888" t="s">
        <v>93</v>
      </c>
      <c r="I1888" t="s">
        <v>96</v>
      </c>
      <c r="J1888" t="s">
        <v>260</v>
      </c>
      <c r="K1888">
        <v>22203772.980268575</v>
      </c>
      <c r="L1888">
        <v>32179076.324999999</v>
      </c>
      <c r="M1888">
        <v>36346171.545077749</v>
      </c>
      <c r="N1888">
        <v>29209146.929999996</v>
      </c>
      <c r="O1888">
        <v>28589416.874999996</v>
      </c>
      <c r="P1888">
        <v>42994724.894999996</v>
      </c>
      <c r="Q1888">
        <v>32318667.809999999</v>
      </c>
      <c r="S1888" t="s">
        <v>174</v>
      </c>
    </row>
    <row r="1889" spans="1:19" x14ac:dyDescent="0.2">
      <c r="A1889" t="str">
        <f t="shared" si="29"/>
        <v>AgenteFrontOfficeAgenteespecializadoIngeniería,arquitectura,urbanismoyafinesJornadaOrdinariaOroZona2NA</v>
      </c>
      <c r="B1889" t="s">
        <v>2194</v>
      </c>
      <c r="C1889" t="s">
        <v>106</v>
      </c>
      <c r="D1889" t="s">
        <v>298</v>
      </c>
      <c r="E1889" t="s">
        <v>608</v>
      </c>
      <c r="F1889" t="s">
        <v>89</v>
      </c>
      <c r="G1889" t="s">
        <v>3</v>
      </c>
      <c r="H1889" t="s">
        <v>93</v>
      </c>
      <c r="I1889" t="s">
        <v>96</v>
      </c>
      <c r="J1889" t="s">
        <v>5</v>
      </c>
      <c r="K1889">
        <v>7120248.1480464134</v>
      </c>
      <c r="L1889">
        <v>7309278.6749999998</v>
      </c>
      <c r="M1889">
        <v>9288624.7640953157</v>
      </c>
      <c r="N1889">
        <v>8115890.3999999994</v>
      </c>
      <c r="O1889">
        <v>7723940.0399999991</v>
      </c>
      <c r="P1889">
        <v>8490473.459999999</v>
      </c>
      <c r="Q1889">
        <v>8293261.4549999991</v>
      </c>
      <c r="S1889" t="s">
        <v>174</v>
      </c>
    </row>
    <row r="1890" spans="1:19" x14ac:dyDescent="0.2">
      <c r="A1890" t="str">
        <f t="shared" si="29"/>
        <v>AgenteFrontOfficeAgenteespecializadoIngeniería,arquitectura,urbanismoyafinesHoraextradiurnaOroZona2NA</v>
      </c>
      <c r="B1890" t="s">
        <v>2195</v>
      </c>
      <c r="C1890" t="s">
        <v>106</v>
      </c>
      <c r="D1890" t="s">
        <v>298</v>
      </c>
      <c r="E1890" t="s">
        <v>608</v>
      </c>
      <c r="F1890" t="s">
        <v>172</v>
      </c>
      <c r="G1890" t="s">
        <v>3</v>
      </c>
      <c r="H1890" t="s">
        <v>93</v>
      </c>
      <c r="I1890" t="s">
        <v>96</v>
      </c>
      <c r="J1890" t="s">
        <v>25</v>
      </c>
      <c r="K1890">
        <v>35952.502630285955</v>
      </c>
      <c r="L1890">
        <v>39833.009999999995</v>
      </c>
      <c r="M1890">
        <v>47441.463553948292</v>
      </c>
      <c r="N1890">
        <v>31798.304999999997</v>
      </c>
      <c r="O1890">
        <v>32286.824999999997</v>
      </c>
      <c r="P1890">
        <v>44427.375</v>
      </c>
      <c r="Q1890">
        <v>52530.39</v>
      </c>
      <c r="S1890" t="s">
        <v>174</v>
      </c>
    </row>
    <row r="1891" spans="1:19" x14ac:dyDescent="0.2">
      <c r="A1891" t="str">
        <f t="shared" si="29"/>
        <v>AgenteFrontOfficeAgenteespecializadoIngeniería,arquitectura,urbanismoyafinesHoraextranocturna OroZona2NA</v>
      </c>
      <c r="B1891" t="s">
        <v>2196</v>
      </c>
      <c r="C1891" t="s">
        <v>106</v>
      </c>
      <c r="D1891" t="s">
        <v>298</v>
      </c>
      <c r="E1891" t="s">
        <v>608</v>
      </c>
      <c r="F1891" t="s">
        <v>288</v>
      </c>
      <c r="G1891" t="s">
        <v>3</v>
      </c>
      <c r="H1891" t="s">
        <v>93</v>
      </c>
      <c r="I1891" t="s">
        <v>96</v>
      </c>
      <c r="J1891" t="s">
        <v>25</v>
      </c>
      <c r="K1891">
        <v>48522.10665713776</v>
      </c>
      <c r="L1891">
        <v>55766.834999999999</v>
      </c>
      <c r="M1891">
        <v>66418.048975527607</v>
      </c>
      <c r="N1891">
        <v>44517.42</v>
      </c>
      <c r="O1891">
        <v>44922.104999999996</v>
      </c>
      <c r="P1891">
        <v>56756.294999999998</v>
      </c>
      <c r="Q1891">
        <v>72911.61</v>
      </c>
      <c r="S1891" t="s">
        <v>174</v>
      </c>
    </row>
    <row r="1892" spans="1:19" x14ac:dyDescent="0.2">
      <c r="A1892" t="str">
        <f t="shared" si="29"/>
        <v>AgenteFrontOfficeAgenteespecializadoIngeniería,arquitectura,urbanismoyafinesHoraextradominicalyfestivoOroZona2NA</v>
      </c>
      <c r="B1892" t="s">
        <v>2197</v>
      </c>
      <c r="C1892" t="s">
        <v>106</v>
      </c>
      <c r="D1892" t="s">
        <v>298</v>
      </c>
      <c r="E1892" t="s">
        <v>608</v>
      </c>
      <c r="F1892" t="s">
        <v>90</v>
      </c>
      <c r="G1892" t="s">
        <v>3</v>
      </c>
      <c r="H1892" t="s">
        <v>93</v>
      </c>
      <c r="I1892" t="s">
        <v>96</v>
      </c>
      <c r="J1892" t="s">
        <v>25</v>
      </c>
      <c r="K1892">
        <v>61091.71068398955</v>
      </c>
      <c r="L1892">
        <v>63733.229999999996</v>
      </c>
      <c r="M1892">
        <v>75906.341686317261</v>
      </c>
      <c r="N1892">
        <v>63596.609999999993</v>
      </c>
      <c r="O1892">
        <v>51240.78</v>
      </c>
      <c r="P1892">
        <v>62920.754999999997</v>
      </c>
      <c r="Q1892">
        <v>81168.84</v>
      </c>
      <c r="S1892" t="s">
        <v>174</v>
      </c>
    </row>
    <row r="1893" spans="1:19" x14ac:dyDescent="0.2">
      <c r="A1893" t="str">
        <f t="shared" si="29"/>
        <v>AgenteFrontOfficeAgenteespecializadoIngeniería,arquitectura,urbanismoyafinesServicio7x24OroZona2NA</v>
      </c>
      <c r="B1893" t="s">
        <v>2198</v>
      </c>
      <c r="C1893" t="s">
        <v>106</v>
      </c>
      <c r="D1893" t="s">
        <v>298</v>
      </c>
      <c r="E1893" t="s">
        <v>608</v>
      </c>
      <c r="F1893" t="s">
        <v>91</v>
      </c>
      <c r="G1893" t="s">
        <v>3</v>
      </c>
      <c r="H1893" t="s">
        <v>93</v>
      </c>
      <c r="I1893" t="s">
        <v>96</v>
      </c>
      <c r="J1893" t="s">
        <v>260</v>
      </c>
      <c r="K1893">
        <v>22203772.980268575</v>
      </c>
      <c r="L1893">
        <v>37251303.93</v>
      </c>
      <c r="M1893">
        <v>37386714.675483637</v>
      </c>
      <c r="N1893">
        <v>29315788.154999997</v>
      </c>
      <c r="O1893">
        <v>28589416.874999996</v>
      </c>
      <c r="P1893">
        <v>43899876.899999999</v>
      </c>
      <c r="Q1893">
        <v>33751444.184999995</v>
      </c>
      <c r="S1893" t="s">
        <v>174</v>
      </c>
    </row>
    <row r="1894" spans="1:19" x14ac:dyDescent="0.2">
      <c r="A1894" t="str">
        <f t="shared" si="29"/>
        <v>AgenteFrontOfficeAgenteespecializadoIngeniería,arquitectura,urbanismoyafinesJornadaOrdinariaPlatinoZona2NA</v>
      </c>
      <c r="B1894" t="s">
        <v>2199</v>
      </c>
      <c r="C1894" t="s">
        <v>106</v>
      </c>
      <c r="D1894" t="s">
        <v>298</v>
      </c>
      <c r="E1894" t="s">
        <v>608</v>
      </c>
      <c r="F1894" t="s">
        <v>89</v>
      </c>
      <c r="G1894" t="s">
        <v>134</v>
      </c>
      <c r="H1894" t="s">
        <v>93</v>
      </c>
      <c r="I1894" t="s">
        <v>96</v>
      </c>
      <c r="J1894" t="s">
        <v>5</v>
      </c>
      <c r="K1894">
        <v>7120248.1480464134</v>
      </c>
      <c r="L1894">
        <v>7524257.4899999993</v>
      </c>
      <c r="M1894">
        <v>9562383.230470065</v>
      </c>
      <c r="N1894">
        <v>8174952.6749999998</v>
      </c>
      <c r="O1894">
        <v>7723940.0399999991</v>
      </c>
      <c r="P1894">
        <v>8673064.0199999996</v>
      </c>
      <c r="Q1894">
        <v>8814277.3499999996</v>
      </c>
      <c r="S1894" t="s">
        <v>174</v>
      </c>
    </row>
    <row r="1895" spans="1:19" x14ac:dyDescent="0.2">
      <c r="A1895" t="str">
        <f t="shared" si="29"/>
        <v>AgenteFrontOfficeAgenteespecializadoIngeniería,arquitectura,urbanismoyafinesHoraextradiurnaPlatinoZona2NA</v>
      </c>
      <c r="B1895" t="s">
        <v>2200</v>
      </c>
      <c r="C1895" t="s">
        <v>106</v>
      </c>
      <c r="D1895" t="s">
        <v>298</v>
      </c>
      <c r="E1895" t="s">
        <v>608</v>
      </c>
      <c r="F1895" t="s">
        <v>172</v>
      </c>
      <c r="G1895" t="s">
        <v>134</v>
      </c>
      <c r="H1895" t="s">
        <v>93</v>
      </c>
      <c r="I1895" t="s">
        <v>96</v>
      </c>
      <c r="J1895" t="s">
        <v>25</v>
      </c>
      <c r="K1895">
        <v>35952.502630285955</v>
      </c>
      <c r="L1895">
        <v>41004.629999999997</v>
      </c>
      <c r="M1895">
        <v>48839.679396976542</v>
      </c>
      <c r="N1895">
        <v>31798.304999999997</v>
      </c>
      <c r="O1895">
        <v>32286.824999999997</v>
      </c>
      <c r="P1895">
        <v>45383.714999999997</v>
      </c>
      <c r="Q1895">
        <v>55831.004999999997</v>
      </c>
      <c r="S1895" t="s">
        <v>174</v>
      </c>
    </row>
    <row r="1896" spans="1:19" x14ac:dyDescent="0.2">
      <c r="A1896" t="str">
        <f t="shared" si="29"/>
        <v>AgenteFrontOfficeAgenteespecializadoIngeniería,arquitectura,urbanismoyafinesHoraextranocturna PlatinoZona2NA</v>
      </c>
      <c r="B1896" t="s">
        <v>2201</v>
      </c>
      <c r="C1896" t="s">
        <v>106</v>
      </c>
      <c r="D1896" t="s">
        <v>298</v>
      </c>
      <c r="E1896" t="s">
        <v>608</v>
      </c>
      <c r="F1896" t="s">
        <v>288</v>
      </c>
      <c r="G1896" t="s">
        <v>134</v>
      </c>
      <c r="H1896" t="s">
        <v>93</v>
      </c>
      <c r="I1896" t="s">
        <v>96</v>
      </c>
      <c r="J1896" t="s">
        <v>25</v>
      </c>
      <c r="K1896">
        <v>48522.10665713776</v>
      </c>
      <c r="L1896">
        <v>57407.31</v>
      </c>
      <c r="M1896">
        <v>68375.551155767156</v>
      </c>
      <c r="N1896">
        <v>44517.42</v>
      </c>
      <c r="O1896">
        <v>44922.104999999996</v>
      </c>
      <c r="P1896">
        <v>57976.56</v>
      </c>
      <c r="Q1896">
        <v>77491.485000000001</v>
      </c>
      <c r="S1896" t="s">
        <v>174</v>
      </c>
    </row>
    <row r="1897" spans="1:19" x14ac:dyDescent="0.2">
      <c r="A1897" t="str">
        <f t="shared" si="29"/>
        <v>AgenteFrontOfficeAgenteespecializadoIngeniería,arquitectura,urbanismoyafinesHoraextradominicalyfestivoPlatinoZona2NA</v>
      </c>
      <c r="B1897" t="s">
        <v>2202</v>
      </c>
      <c r="C1897" t="s">
        <v>106</v>
      </c>
      <c r="D1897" t="s">
        <v>298</v>
      </c>
      <c r="E1897" t="s">
        <v>608</v>
      </c>
      <c r="F1897" t="s">
        <v>90</v>
      </c>
      <c r="G1897" t="s">
        <v>134</v>
      </c>
      <c r="H1897" t="s">
        <v>93</v>
      </c>
      <c r="I1897" t="s">
        <v>96</v>
      </c>
      <c r="J1897" t="s">
        <v>25</v>
      </c>
      <c r="K1897">
        <v>61091.71068398955</v>
      </c>
      <c r="L1897">
        <v>65607.614999999991</v>
      </c>
      <c r="M1897">
        <v>78143.48703516247</v>
      </c>
      <c r="N1897">
        <v>63596.609999999993</v>
      </c>
      <c r="O1897">
        <v>51240.78</v>
      </c>
      <c r="P1897">
        <v>64274.534999999996</v>
      </c>
      <c r="Q1897">
        <v>86268.284999999989</v>
      </c>
      <c r="S1897" t="s">
        <v>174</v>
      </c>
    </row>
    <row r="1898" spans="1:19" x14ac:dyDescent="0.2">
      <c r="A1898" t="str">
        <f t="shared" si="29"/>
        <v>AgenteFrontOfficeAgenteespecializadoIngeniería,arquitectura,urbanismoyafinesServicio7x24PlatinoZona2NA</v>
      </c>
      <c r="B1898" t="s">
        <v>2203</v>
      </c>
      <c r="C1898" t="s">
        <v>106</v>
      </c>
      <c r="D1898" t="s">
        <v>298</v>
      </c>
      <c r="E1898" t="s">
        <v>608</v>
      </c>
      <c r="F1898" t="s">
        <v>91</v>
      </c>
      <c r="G1898" t="s">
        <v>134</v>
      </c>
      <c r="H1898" t="s">
        <v>93</v>
      </c>
      <c r="I1898" t="s">
        <v>96</v>
      </c>
      <c r="J1898" t="s">
        <v>260</v>
      </c>
      <c r="K1898">
        <v>22203772.980268575</v>
      </c>
      <c r="L1898">
        <v>33788030.399999999</v>
      </c>
      <c r="M1898">
        <v>38488592.502642013</v>
      </c>
      <c r="N1898">
        <v>29458321.109999999</v>
      </c>
      <c r="O1898">
        <v>28589416.874999996</v>
      </c>
      <c r="P1898">
        <v>44843960.43</v>
      </c>
      <c r="Q1898">
        <v>35871842.474999994</v>
      </c>
      <c r="S1898" t="s">
        <v>174</v>
      </c>
    </row>
    <row r="1899" spans="1:19" x14ac:dyDescent="0.2">
      <c r="A1899" t="str">
        <f t="shared" si="29"/>
        <v>AgenteFrontOfficeAgenteespecializadoIngeniería,arquitectura,urbanismoyafinesJornadaOrdinariaPlataZona3NA</v>
      </c>
      <c r="B1899" t="s">
        <v>2204</v>
      </c>
      <c r="C1899" t="s">
        <v>106</v>
      </c>
      <c r="D1899" t="s">
        <v>298</v>
      </c>
      <c r="E1899" t="s">
        <v>608</v>
      </c>
      <c r="F1899" t="s">
        <v>89</v>
      </c>
      <c r="G1899" t="s">
        <v>2</v>
      </c>
      <c r="H1899" t="s">
        <v>94</v>
      </c>
      <c r="I1899" t="s">
        <v>96</v>
      </c>
      <c r="J1899" t="s">
        <v>5</v>
      </c>
      <c r="K1899">
        <v>7120248.1480464134</v>
      </c>
      <c r="L1899">
        <v>7305103.4849999994</v>
      </c>
      <c r="M1899">
        <v>9030104.7316963337</v>
      </c>
      <c r="N1899">
        <v>8103513.8699999992</v>
      </c>
      <c r="O1899">
        <v>7723940.0399999991</v>
      </c>
      <c r="P1899">
        <v>8354535.5249999994</v>
      </c>
      <c r="Q1899">
        <v>7941206.2049999991</v>
      </c>
      <c r="S1899" t="s">
        <v>174</v>
      </c>
    </row>
    <row r="1900" spans="1:19" x14ac:dyDescent="0.2">
      <c r="A1900" t="str">
        <f t="shared" si="29"/>
        <v>AgenteFrontOfficeAgenteespecializadoIngeniería,arquitectura,urbanismoyafinesHoraextradiurnaPlataZona3NA</v>
      </c>
      <c r="B1900" t="s">
        <v>2205</v>
      </c>
      <c r="C1900" t="s">
        <v>106</v>
      </c>
      <c r="D1900" t="s">
        <v>298</v>
      </c>
      <c r="E1900" t="s">
        <v>608</v>
      </c>
      <c r="F1900" t="s">
        <v>172</v>
      </c>
      <c r="G1900" t="s">
        <v>2</v>
      </c>
      <c r="H1900" t="s">
        <v>94</v>
      </c>
      <c r="I1900" t="s">
        <v>96</v>
      </c>
      <c r="J1900" t="s">
        <v>25</v>
      </c>
      <c r="K1900">
        <v>35952.502630285955</v>
      </c>
      <c r="L1900">
        <v>39810.239999999998</v>
      </c>
      <c r="M1900">
        <v>46121.077704965603</v>
      </c>
      <c r="N1900">
        <v>31798.304999999997</v>
      </c>
      <c r="O1900">
        <v>32286.824999999997</v>
      </c>
      <c r="P1900">
        <v>43716.329999999994</v>
      </c>
      <c r="Q1900">
        <v>50300.999999999993</v>
      </c>
      <c r="S1900" t="s">
        <v>174</v>
      </c>
    </row>
    <row r="1901" spans="1:19" x14ac:dyDescent="0.2">
      <c r="A1901" t="str">
        <f t="shared" si="29"/>
        <v>AgenteFrontOfficeAgenteespecializadoIngeniería,arquitectura,urbanismoyafinesHoraextranocturna PlataZona3NA</v>
      </c>
      <c r="B1901" t="s">
        <v>2206</v>
      </c>
      <c r="C1901" t="s">
        <v>106</v>
      </c>
      <c r="D1901" t="s">
        <v>298</v>
      </c>
      <c r="E1901" t="s">
        <v>608</v>
      </c>
      <c r="F1901" t="s">
        <v>288</v>
      </c>
      <c r="G1901" t="s">
        <v>2</v>
      </c>
      <c r="H1901" t="s">
        <v>94</v>
      </c>
      <c r="I1901" t="s">
        <v>96</v>
      </c>
      <c r="J1901" t="s">
        <v>25</v>
      </c>
      <c r="K1901">
        <v>48522.10665713776</v>
      </c>
      <c r="L1901">
        <v>55734.749999999993</v>
      </c>
      <c r="M1901">
        <v>64569.508786951839</v>
      </c>
      <c r="N1901">
        <v>44517.42</v>
      </c>
      <c r="O1901">
        <v>44922.104999999996</v>
      </c>
      <c r="P1901">
        <v>55847.564999999995</v>
      </c>
      <c r="Q1901">
        <v>69815.924999999988</v>
      </c>
      <c r="S1901" t="s">
        <v>174</v>
      </c>
    </row>
    <row r="1902" spans="1:19" x14ac:dyDescent="0.2">
      <c r="A1902" t="str">
        <f t="shared" si="29"/>
        <v>AgenteFrontOfficeAgenteespecializadoIngeniería,arquitectura,urbanismoyafinesHoraextradominicalyfestivoPlataZona3NA</v>
      </c>
      <c r="B1902" t="s">
        <v>2207</v>
      </c>
      <c r="C1902" t="s">
        <v>106</v>
      </c>
      <c r="D1902" t="s">
        <v>298</v>
      </c>
      <c r="E1902" t="s">
        <v>608</v>
      </c>
      <c r="F1902" t="s">
        <v>90</v>
      </c>
      <c r="G1902" t="s">
        <v>2</v>
      </c>
      <c r="H1902" t="s">
        <v>94</v>
      </c>
      <c r="I1902" t="s">
        <v>96</v>
      </c>
      <c r="J1902" t="s">
        <v>25</v>
      </c>
      <c r="K1902">
        <v>61091.71068398955</v>
      </c>
      <c r="L1902">
        <v>63695.969999999994</v>
      </c>
      <c r="M1902">
        <v>73793.724327944961</v>
      </c>
      <c r="N1902">
        <v>63596.609999999993</v>
      </c>
      <c r="O1902">
        <v>51240.78</v>
      </c>
      <c r="P1902">
        <v>61913.7</v>
      </c>
      <c r="Q1902">
        <v>77723.324999999997</v>
      </c>
      <c r="S1902" t="s">
        <v>174</v>
      </c>
    </row>
    <row r="1903" spans="1:19" x14ac:dyDescent="0.2">
      <c r="A1903" t="str">
        <f t="shared" si="29"/>
        <v>AgenteFrontOfficeAgenteespecializadoIngeniería,arquitectura,urbanismoyafinesServicio7x24PlataZona3NA</v>
      </c>
      <c r="B1903" t="s">
        <v>2208</v>
      </c>
      <c r="C1903" t="s">
        <v>106</v>
      </c>
      <c r="D1903" t="s">
        <v>298</v>
      </c>
      <c r="E1903" t="s">
        <v>608</v>
      </c>
      <c r="F1903" t="s">
        <v>91</v>
      </c>
      <c r="G1903" t="s">
        <v>2</v>
      </c>
      <c r="H1903" t="s">
        <v>94</v>
      </c>
      <c r="I1903" t="s">
        <v>96</v>
      </c>
      <c r="J1903" t="s">
        <v>260</v>
      </c>
      <c r="K1903">
        <v>22203772.980268575</v>
      </c>
      <c r="L1903">
        <v>32803912.034999996</v>
      </c>
      <c r="M1903">
        <v>36346171.545077749</v>
      </c>
      <c r="N1903">
        <v>29289631.634999998</v>
      </c>
      <c r="O1903">
        <v>28589416.874999996</v>
      </c>
      <c r="P1903">
        <v>43197014.609999999</v>
      </c>
      <c r="Q1903">
        <v>32318667.809999999</v>
      </c>
      <c r="S1903" t="s">
        <v>174</v>
      </c>
    </row>
    <row r="1904" spans="1:19" x14ac:dyDescent="0.2">
      <c r="A1904" t="str">
        <f t="shared" si="29"/>
        <v>AgenteFrontOfficeAgenteespecializadoIngeniería,arquitectura,urbanismoyafinesJornadaOrdinariaOroZona3NA</v>
      </c>
      <c r="B1904" t="s">
        <v>2209</v>
      </c>
      <c r="C1904" t="s">
        <v>106</v>
      </c>
      <c r="D1904" t="s">
        <v>298</v>
      </c>
      <c r="E1904" t="s">
        <v>608</v>
      </c>
      <c r="F1904" t="s">
        <v>89</v>
      </c>
      <c r="G1904" t="s">
        <v>3</v>
      </c>
      <c r="H1904" t="s">
        <v>94</v>
      </c>
      <c r="I1904" t="s">
        <v>96</v>
      </c>
      <c r="J1904" t="s">
        <v>5</v>
      </c>
      <c r="K1904">
        <v>7120248.1480464134</v>
      </c>
      <c r="L1904">
        <v>7451206.1549999993</v>
      </c>
      <c r="M1904">
        <v>9288624.7640953157</v>
      </c>
      <c r="N1904">
        <v>8155873.4849999994</v>
      </c>
      <c r="O1904">
        <v>7723940.0399999991</v>
      </c>
      <c r="P1904">
        <v>8530420.3199999984</v>
      </c>
      <c r="Q1904">
        <v>8293261.4549999991</v>
      </c>
      <c r="S1904" t="s">
        <v>174</v>
      </c>
    </row>
    <row r="1905" spans="1:19" x14ac:dyDescent="0.2">
      <c r="A1905" t="str">
        <f t="shared" si="29"/>
        <v>AgenteFrontOfficeAgenteespecializadoIngeniería,arquitectura,urbanismoyafinesHoraextradiurnaOroZona3NA</v>
      </c>
      <c r="B1905" t="s">
        <v>2210</v>
      </c>
      <c r="C1905" t="s">
        <v>106</v>
      </c>
      <c r="D1905" t="s">
        <v>298</v>
      </c>
      <c r="E1905" t="s">
        <v>608</v>
      </c>
      <c r="F1905" t="s">
        <v>172</v>
      </c>
      <c r="G1905" t="s">
        <v>3</v>
      </c>
      <c r="H1905" t="s">
        <v>94</v>
      </c>
      <c r="I1905" t="s">
        <v>96</v>
      </c>
      <c r="J1905" t="s">
        <v>25</v>
      </c>
      <c r="K1905">
        <v>35952.502630285955</v>
      </c>
      <c r="L1905">
        <v>40607.189999999995</v>
      </c>
      <c r="M1905">
        <v>47441.463553948292</v>
      </c>
      <c r="N1905">
        <v>31798.304999999997</v>
      </c>
      <c r="O1905">
        <v>32286.824999999997</v>
      </c>
      <c r="P1905">
        <v>44636.445</v>
      </c>
      <c r="Q1905">
        <v>52530.39</v>
      </c>
      <c r="S1905" t="s">
        <v>174</v>
      </c>
    </row>
    <row r="1906" spans="1:19" x14ac:dyDescent="0.2">
      <c r="A1906" t="str">
        <f t="shared" si="29"/>
        <v>AgenteFrontOfficeAgenteespecializadoIngeniería,arquitectura,urbanismoyafinesHoraextranocturna OroZona3NA</v>
      </c>
      <c r="B1906" t="s">
        <v>2211</v>
      </c>
      <c r="C1906" t="s">
        <v>106</v>
      </c>
      <c r="D1906" t="s">
        <v>298</v>
      </c>
      <c r="E1906" t="s">
        <v>608</v>
      </c>
      <c r="F1906" t="s">
        <v>288</v>
      </c>
      <c r="G1906" t="s">
        <v>3</v>
      </c>
      <c r="H1906" t="s">
        <v>94</v>
      </c>
      <c r="I1906" t="s">
        <v>96</v>
      </c>
      <c r="J1906" t="s">
        <v>25</v>
      </c>
      <c r="K1906">
        <v>48522.10665713776</v>
      </c>
      <c r="L1906">
        <v>56849.444999999992</v>
      </c>
      <c r="M1906">
        <v>66418.048975527607</v>
      </c>
      <c r="N1906">
        <v>44517.42</v>
      </c>
      <c r="O1906">
        <v>44922.104999999996</v>
      </c>
      <c r="P1906">
        <v>57023.324999999997</v>
      </c>
      <c r="Q1906">
        <v>72911.61</v>
      </c>
      <c r="S1906" t="s">
        <v>174</v>
      </c>
    </row>
    <row r="1907" spans="1:19" x14ac:dyDescent="0.2">
      <c r="A1907" t="str">
        <f t="shared" si="29"/>
        <v>AgenteFrontOfficeAgenteespecializadoIngeniería,arquitectura,urbanismoyafinesHoraextradominicalyfestivoOroZona3NA</v>
      </c>
      <c r="B1907" t="s">
        <v>2212</v>
      </c>
      <c r="C1907" t="s">
        <v>106</v>
      </c>
      <c r="D1907" t="s">
        <v>298</v>
      </c>
      <c r="E1907" t="s">
        <v>608</v>
      </c>
      <c r="F1907" t="s">
        <v>90</v>
      </c>
      <c r="G1907" t="s">
        <v>3</v>
      </c>
      <c r="H1907" t="s">
        <v>94</v>
      </c>
      <c r="I1907" t="s">
        <v>96</v>
      </c>
      <c r="J1907" t="s">
        <v>25</v>
      </c>
      <c r="K1907">
        <v>61091.71068398955</v>
      </c>
      <c r="L1907">
        <v>64971.09</v>
      </c>
      <c r="M1907">
        <v>75906.341686317261</v>
      </c>
      <c r="N1907">
        <v>63596.609999999993</v>
      </c>
      <c r="O1907">
        <v>51240.78</v>
      </c>
      <c r="P1907">
        <v>63216.764999999992</v>
      </c>
      <c r="Q1907">
        <v>81168.84</v>
      </c>
      <c r="S1907" t="s">
        <v>174</v>
      </c>
    </row>
    <row r="1908" spans="1:19" x14ac:dyDescent="0.2">
      <c r="A1908" t="str">
        <f t="shared" si="29"/>
        <v>AgenteFrontOfficeAgenteespecializadoIngeniería,arquitectura,urbanismoyafinesServicio7x24OroZona3NA</v>
      </c>
      <c r="B1908" t="s">
        <v>2213</v>
      </c>
      <c r="C1908" t="s">
        <v>106</v>
      </c>
      <c r="D1908" t="s">
        <v>298</v>
      </c>
      <c r="E1908" t="s">
        <v>608</v>
      </c>
      <c r="F1908" t="s">
        <v>91</v>
      </c>
      <c r="G1908" t="s">
        <v>3</v>
      </c>
      <c r="H1908" t="s">
        <v>94</v>
      </c>
      <c r="I1908" t="s">
        <v>96</v>
      </c>
      <c r="J1908" t="s">
        <v>260</v>
      </c>
      <c r="K1908">
        <v>22203772.980268575</v>
      </c>
      <c r="L1908">
        <v>37974630.239999995</v>
      </c>
      <c r="M1908">
        <v>37386714.675483637</v>
      </c>
      <c r="N1908">
        <v>29400296.939999998</v>
      </c>
      <c r="O1908">
        <v>28589416.874999996</v>
      </c>
      <c r="P1908">
        <v>44106424.604999997</v>
      </c>
      <c r="Q1908">
        <v>33751444.184999995</v>
      </c>
      <c r="S1908" t="s">
        <v>174</v>
      </c>
    </row>
    <row r="1909" spans="1:19" x14ac:dyDescent="0.2">
      <c r="A1909" t="str">
        <f t="shared" si="29"/>
        <v>AgenteFrontOfficeAgenteespecializadoIngeniería,arquitectura,urbanismoyafinesJornadaOrdinariaPlatinoZona3NA</v>
      </c>
      <c r="B1909" t="s">
        <v>2214</v>
      </c>
      <c r="C1909" t="s">
        <v>106</v>
      </c>
      <c r="D1909" t="s">
        <v>298</v>
      </c>
      <c r="E1909" t="s">
        <v>608</v>
      </c>
      <c r="F1909" t="s">
        <v>89</v>
      </c>
      <c r="G1909" t="s">
        <v>134</v>
      </c>
      <c r="H1909" t="s">
        <v>94</v>
      </c>
      <c r="I1909" t="s">
        <v>96</v>
      </c>
      <c r="J1909" t="s">
        <v>5</v>
      </c>
      <c r="K1909">
        <v>7120248.1480464134</v>
      </c>
      <c r="L1909">
        <v>7670359.1249999991</v>
      </c>
      <c r="M1909">
        <v>9562383.230470065</v>
      </c>
      <c r="N1909">
        <v>8208233.0999999996</v>
      </c>
      <c r="O1909">
        <v>7723940.0399999991</v>
      </c>
      <c r="P1909">
        <v>8713869.9299999997</v>
      </c>
      <c r="Q1909">
        <v>8814277.3499999996</v>
      </c>
      <c r="S1909" t="s">
        <v>174</v>
      </c>
    </row>
    <row r="1910" spans="1:19" x14ac:dyDescent="0.2">
      <c r="A1910" t="str">
        <f t="shared" si="29"/>
        <v>AgenteFrontOfficeAgenteespecializadoIngeniería,arquitectura,urbanismoyafinesHoraextradiurnaPlatinoZona3NA</v>
      </c>
      <c r="B1910" t="s">
        <v>2215</v>
      </c>
      <c r="C1910" t="s">
        <v>106</v>
      </c>
      <c r="D1910" t="s">
        <v>298</v>
      </c>
      <c r="E1910" t="s">
        <v>608</v>
      </c>
      <c r="F1910" t="s">
        <v>172</v>
      </c>
      <c r="G1910" t="s">
        <v>134</v>
      </c>
      <c r="H1910" t="s">
        <v>94</v>
      </c>
      <c r="I1910" t="s">
        <v>96</v>
      </c>
      <c r="J1910" t="s">
        <v>25</v>
      </c>
      <c r="K1910">
        <v>35952.502630285955</v>
      </c>
      <c r="L1910">
        <v>41801.579999999994</v>
      </c>
      <c r="M1910">
        <v>48839.679396976542</v>
      </c>
      <c r="N1910">
        <v>31798.304999999997</v>
      </c>
      <c r="O1910">
        <v>32286.824999999997</v>
      </c>
      <c r="P1910">
        <v>45596.924999999996</v>
      </c>
      <c r="Q1910">
        <v>55831.004999999997</v>
      </c>
      <c r="S1910" t="s">
        <v>174</v>
      </c>
    </row>
    <row r="1911" spans="1:19" x14ac:dyDescent="0.2">
      <c r="A1911" t="str">
        <f t="shared" si="29"/>
        <v>AgenteFrontOfficeAgenteespecializadoIngeniería,arquitectura,urbanismoyafinesHoraextranocturna PlatinoZona3NA</v>
      </c>
      <c r="B1911" t="s">
        <v>2216</v>
      </c>
      <c r="C1911" t="s">
        <v>106</v>
      </c>
      <c r="D1911" t="s">
        <v>298</v>
      </c>
      <c r="E1911" t="s">
        <v>608</v>
      </c>
      <c r="F1911" t="s">
        <v>288</v>
      </c>
      <c r="G1911" t="s">
        <v>134</v>
      </c>
      <c r="H1911" t="s">
        <v>94</v>
      </c>
      <c r="I1911" t="s">
        <v>96</v>
      </c>
      <c r="J1911" t="s">
        <v>25</v>
      </c>
      <c r="K1911">
        <v>48522.10665713776</v>
      </c>
      <c r="L1911">
        <v>58522.004999999997</v>
      </c>
      <c r="M1911">
        <v>68375.551155767156</v>
      </c>
      <c r="N1911">
        <v>44517.42</v>
      </c>
      <c r="O1911">
        <v>44922.104999999996</v>
      </c>
      <c r="P1911">
        <v>58248.764999999992</v>
      </c>
      <c r="Q1911">
        <v>77491.485000000001</v>
      </c>
      <c r="S1911" t="s">
        <v>174</v>
      </c>
    </row>
    <row r="1912" spans="1:19" x14ac:dyDescent="0.2">
      <c r="A1912" t="str">
        <f t="shared" si="29"/>
        <v>AgenteFrontOfficeAgenteespecializadoIngeniería,arquitectura,urbanismoyafinesHoraextradominicalyfestivoPlatinoZona3NA</v>
      </c>
      <c r="B1912" t="s">
        <v>2217</v>
      </c>
      <c r="C1912" t="s">
        <v>106</v>
      </c>
      <c r="D1912" t="s">
        <v>298</v>
      </c>
      <c r="E1912" t="s">
        <v>608</v>
      </c>
      <c r="F1912" t="s">
        <v>90</v>
      </c>
      <c r="G1912" t="s">
        <v>134</v>
      </c>
      <c r="H1912" t="s">
        <v>94</v>
      </c>
      <c r="I1912" t="s">
        <v>96</v>
      </c>
      <c r="J1912" t="s">
        <v>25</v>
      </c>
      <c r="K1912">
        <v>61091.71068398955</v>
      </c>
      <c r="L1912">
        <v>66881.7</v>
      </c>
      <c r="M1912">
        <v>78143.48703516247</v>
      </c>
      <c r="N1912">
        <v>63596.609999999993</v>
      </c>
      <c r="O1912">
        <v>51240.78</v>
      </c>
      <c r="P1912">
        <v>64576.754999999997</v>
      </c>
      <c r="Q1912">
        <v>86268.284999999989</v>
      </c>
      <c r="S1912" t="s">
        <v>174</v>
      </c>
    </row>
    <row r="1913" spans="1:19" x14ac:dyDescent="0.2">
      <c r="A1913" t="str">
        <f t="shared" si="29"/>
        <v>AgenteFrontOfficeAgenteespecializadoIngeniería,arquitectura,urbanismoyafinesServicio7x24PlatinoZona3NA</v>
      </c>
      <c r="B1913" t="s">
        <v>2218</v>
      </c>
      <c r="C1913" t="s">
        <v>106</v>
      </c>
      <c r="D1913" t="s">
        <v>298</v>
      </c>
      <c r="E1913" t="s">
        <v>608</v>
      </c>
      <c r="F1913" t="s">
        <v>91</v>
      </c>
      <c r="G1913" t="s">
        <v>134</v>
      </c>
      <c r="H1913" t="s">
        <v>94</v>
      </c>
      <c r="I1913" t="s">
        <v>96</v>
      </c>
      <c r="J1913" t="s">
        <v>260</v>
      </c>
      <c r="K1913">
        <v>22203772.980268575</v>
      </c>
      <c r="L1913">
        <v>34444108.619999997</v>
      </c>
      <c r="M1913">
        <v>38488592.502642013</v>
      </c>
      <c r="N1913">
        <v>29510962.244999997</v>
      </c>
      <c r="O1913">
        <v>28589416.874999996</v>
      </c>
      <c r="P1913">
        <v>45054950.354999997</v>
      </c>
      <c r="Q1913">
        <v>35871842.474999994</v>
      </c>
      <c r="S1913" t="s">
        <v>174</v>
      </c>
    </row>
    <row r="1914" spans="1:19" x14ac:dyDescent="0.2">
      <c r="A1914" t="str">
        <f t="shared" si="29"/>
        <v>AgenteFrontOfficeAgenteespecializadoBellasartesyafinesJornadaOrdinariaPlataZona1NA</v>
      </c>
      <c r="B1914" t="s">
        <v>2219</v>
      </c>
      <c r="C1914" t="s">
        <v>106</v>
      </c>
      <c r="D1914" t="s">
        <v>298</v>
      </c>
      <c r="E1914" t="s">
        <v>624</v>
      </c>
      <c r="F1914" t="s">
        <v>89</v>
      </c>
      <c r="G1914" t="s">
        <v>2</v>
      </c>
      <c r="H1914" t="s">
        <v>92</v>
      </c>
      <c r="I1914" t="s">
        <v>96</v>
      </c>
      <c r="J1914" t="s">
        <v>5</v>
      </c>
      <c r="K1914">
        <v>7120248.1480464134</v>
      </c>
      <c r="L1914">
        <v>6957241.0199999996</v>
      </c>
      <c r="M1914">
        <v>9030104.7316963337</v>
      </c>
      <c r="N1914">
        <v>8008314.5699999994</v>
      </c>
      <c r="O1914">
        <v>7723940.0399999991</v>
      </c>
      <c r="P1914">
        <v>7824767.669999999</v>
      </c>
      <c r="Q1914">
        <v>7941206.2049999991</v>
      </c>
      <c r="S1914" t="s">
        <v>174</v>
      </c>
    </row>
    <row r="1915" spans="1:19" x14ac:dyDescent="0.2">
      <c r="A1915" t="str">
        <f t="shared" si="29"/>
        <v>AgenteFrontOfficeAgenteespecializadoBellasartesyafinesHoraextradiurnaPlataZona1NA</v>
      </c>
      <c r="B1915" t="s">
        <v>2220</v>
      </c>
      <c r="C1915" t="s">
        <v>106</v>
      </c>
      <c r="D1915" t="s">
        <v>298</v>
      </c>
      <c r="E1915" t="s">
        <v>624</v>
      </c>
      <c r="F1915" t="s">
        <v>172</v>
      </c>
      <c r="G1915" t="s">
        <v>2</v>
      </c>
      <c r="H1915" t="s">
        <v>92</v>
      </c>
      <c r="I1915" t="s">
        <v>96</v>
      </c>
      <c r="J1915" t="s">
        <v>25</v>
      </c>
      <c r="K1915">
        <v>35952.502630285955</v>
      </c>
      <c r="L1915">
        <v>37914.119999999995</v>
      </c>
      <c r="M1915">
        <v>46121.077704965603</v>
      </c>
      <c r="N1915">
        <v>31798.304999999997</v>
      </c>
      <c r="O1915">
        <v>32286.824999999997</v>
      </c>
      <c r="P1915">
        <v>40944.6</v>
      </c>
      <c r="Q1915">
        <v>50300.999999999993</v>
      </c>
      <c r="S1915" t="s">
        <v>174</v>
      </c>
    </row>
    <row r="1916" spans="1:19" x14ac:dyDescent="0.2">
      <c r="A1916" t="str">
        <f t="shared" si="29"/>
        <v>AgenteFrontOfficeAgenteespecializadoBellasartesyafinesHoraextranocturna PlataZona1NA</v>
      </c>
      <c r="B1916" t="s">
        <v>2221</v>
      </c>
      <c r="C1916" t="s">
        <v>106</v>
      </c>
      <c r="D1916" t="s">
        <v>298</v>
      </c>
      <c r="E1916" t="s">
        <v>624</v>
      </c>
      <c r="F1916" t="s">
        <v>288</v>
      </c>
      <c r="G1916" t="s">
        <v>2</v>
      </c>
      <c r="H1916" t="s">
        <v>92</v>
      </c>
      <c r="I1916" t="s">
        <v>96</v>
      </c>
      <c r="J1916" t="s">
        <v>25</v>
      </c>
      <c r="K1916">
        <v>48522.10665713776</v>
      </c>
      <c r="L1916">
        <v>53079.974999999999</v>
      </c>
      <c r="M1916">
        <v>64569.508786951839</v>
      </c>
      <c r="N1916">
        <v>44517.42</v>
      </c>
      <c r="O1916">
        <v>44922.104999999996</v>
      </c>
      <c r="P1916">
        <v>52305.794999999998</v>
      </c>
      <c r="Q1916">
        <v>69815.924999999988</v>
      </c>
      <c r="S1916" t="s">
        <v>174</v>
      </c>
    </row>
    <row r="1917" spans="1:19" x14ac:dyDescent="0.2">
      <c r="A1917" t="str">
        <f t="shared" si="29"/>
        <v>AgenteFrontOfficeAgenteespecializadoBellasartesyafinesHoraextradominicalyfestivoPlataZona1NA</v>
      </c>
      <c r="B1917" t="s">
        <v>2222</v>
      </c>
      <c r="C1917" t="s">
        <v>106</v>
      </c>
      <c r="D1917" t="s">
        <v>298</v>
      </c>
      <c r="E1917" t="s">
        <v>624</v>
      </c>
      <c r="F1917" t="s">
        <v>90</v>
      </c>
      <c r="G1917" t="s">
        <v>2</v>
      </c>
      <c r="H1917" t="s">
        <v>92</v>
      </c>
      <c r="I1917" t="s">
        <v>96</v>
      </c>
      <c r="J1917" t="s">
        <v>25</v>
      </c>
      <c r="K1917">
        <v>61091.71068398955</v>
      </c>
      <c r="L1917">
        <v>60663.42</v>
      </c>
      <c r="M1917">
        <v>73793.724327944961</v>
      </c>
      <c r="N1917">
        <v>63596.609999999993</v>
      </c>
      <c r="O1917">
        <v>51240.78</v>
      </c>
      <c r="P1917">
        <v>57987.944999999992</v>
      </c>
      <c r="Q1917">
        <v>77723.324999999997</v>
      </c>
      <c r="S1917" t="s">
        <v>174</v>
      </c>
    </row>
    <row r="1918" spans="1:19" x14ac:dyDescent="0.2">
      <c r="A1918" t="str">
        <f t="shared" si="29"/>
        <v>AgenteFrontOfficeAgenteespecializadoBellasartesyafinesServicio7x24PlataZona1NA</v>
      </c>
      <c r="B1918" t="s">
        <v>2223</v>
      </c>
      <c r="C1918" t="s">
        <v>106</v>
      </c>
      <c r="D1918" t="s">
        <v>298</v>
      </c>
      <c r="E1918" t="s">
        <v>624</v>
      </c>
      <c r="F1918" t="s">
        <v>91</v>
      </c>
      <c r="G1918" t="s">
        <v>2</v>
      </c>
      <c r="H1918" t="s">
        <v>92</v>
      </c>
      <c r="I1918" t="s">
        <v>96</v>
      </c>
      <c r="J1918" t="s">
        <v>260</v>
      </c>
      <c r="K1918">
        <v>22203772.980268575</v>
      </c>
      <c r="L1918">
        <v>31241820.689999998</v>
      </c>
      <c r="M1918">
        <v>36346171.545077749</v>
      </c>
      <c r="N1918">
        <v>29088421.424999997</v>
      </c>
      <c r="O1918">
        <v>28589416.874999996</v>
      </c>
      <c r="P1918">
        <v>40457855.024999999</v>
      </c>
      <c r="Q1918">
        <v>32318667.809999999</v>
      </c>
      <c r="S1918" t="s">
        <v>174</v>
      </c>
    </row>
    <row r="1919" spans="1:19" x14ac:dyDescent="0.2">
      <c r="A1919" t="str">
        <f t="shared" si="29"/>
        <v>AgenteFrontOfficeAgenteespecializadoBellasartesyafinesJornadaOrdinariaOroZona1NA</v>
      </c>
      <c r="B1919" t="s">
        <v>2224</v>
      </c>
      <c r="C1919" t="s">
        <v>106</v>
      </c>
      <c r="D1919" t="s">
        <v>298</v>
      </c>
      <c r="E1919" t="s">
        <v>624</v>
      </c>
      <c r="F1919" t="s">
        <v>89</v>
      </c>
      <c r="G1919" t="s">
        <v>3</v>
      </c>
      <c r="H1919" t="s">
        <v>92</v>
      </c>
      <c r="I1919" t="s">
        <v>96</v>
      </c>
      <c r="J1919" t="s">
        <v>5</v>
      </c>
      <c r="K1919">
        <v>7120248.1480464134</v>
      </c>
      <c r="L1919">
        <v>7096386.419999999</v>
      </c>
      <c r="M1919">
        <v>9288624.7640953157</v>
      </c>
      <c r="N1919">
        <v>8055914.2199999997</v>
      </c>
      <c r="O1919">
        <v>7723940.0399999991</v>
      </c>
      <c r="P1919">
        <v>7989499.3049999997</v>
      </c>
      <c r="Q1919">
        <v>8293261.4549999991</v>
      </c>
      <c r="S1919" t="s">
        <v>174</v>
      </c>
    </row>
    <row r="1920" spans="1:19" x14ac:dyDescent="0.2">
      <c r="A1920" t="str">
        <f t="shared" si="29"/>
        <v>AgenteFrontOfficeAgenteespecializadoBellasartesyafinesHoraextradiurnaOroZona1NA</v>
      </c>
      <c r="B1920" t="s">
        <v>2225</v>
      </c>
      <c r="C1920" t="s">
        <v>106</v>
      </c>
      <c r="D1920" t="s">
        <v>298</v>
      </c>
      <c r="E1920" t="s">
        <v>624</v>
      </c>
      <c r="F1920" t="s">
        <v>172</v>
      </c>
      <c r="G1920" t="s">
        <v>3</v>
      </c>
      <c r="H1920" t="s">
        <v>92</v>
      </c>
      <c r="I1920" t="s">
        <v>96</v>
      </c>
      <c r="J1920" t="s">
        <v>25</v>
      </c>
      <c r="K1920">
        <v>35952.502630285955</v>
      </c>
      <c r="L1920">
        <v>38672.774999999994</v>
      </c>
      <c r="M1920">
        <v>47441.463553948292</v>
      </c>
      <c r="N1920">
        <v>31798.304999999997</v>
      </c>
      <c r="O1920">
        <v>32286.824999999997</v>
      </c>
      <c r="P1920">
        <v>41806.754999999997</v>
      </c>
      <c r="Q1920">
        <v>52530.39</v>
      </c>
      <c r="S1920" t="s">
        <v>174</v>
      </c>
    </row>
    <row r="1921" spans="1:19" x14ac:dyDescent="0.2">
      <c r="A1921" t="str">
        <f t="shared" si="29"/>
        <v>AgenteFrontOfficeAgenteespecializadoBellasartesyafinesHoraextranocturna OroZona1NA</v>
      </c>
      <c r="B1921" t="s">
        <v>2226</v>
      </c>
      <c r="C1921" t="s">
        <v>106</v>
      </c>
      <c r="D1921" t="s">
        <v>298</v>
      </c>
      <c r="E1921" t="s">
        <v>624</v>
      </c>
      <c r="F1921" t="s">
        <v>288</v>
      </c>
      <c r="G1921" t="s">
        <v>3</v>
      </c>
      <c r="H1921" t="s">
        <v>92</v>
      </c>
      <c r="I1921" t="s">
        <v>96</v>
      </c>
      <c r="J1921" t="s">
        <v>25</v>
      </c>
      <c r="K1921">
        <v>48522.10665713776</v>
      </c>
      <c r="L1921">
        <v>54141.884999999995</v>
      </c>
      <c r="M1921">
        <v>66418.048975527607</v>
      </c>
      <c r="N1921">
        <v>44517.42</v>
      </c>
      <c r="O1921">
        <v>44922.104999999996</v>
      </c>
      <c r="P1921">
        <v>53407.034999999996</v>
      </c>
      <c r="Q1921">
        <v>72911.61</v>
      </c>
      <c r="S1921" t="s">
        <v>174</v>
      </c>
    </row>
    <row r="1922" spans="1:19" x14ac:dyDescent="0.2">
      <c r="A1922" t="str">
        <f t="shared" ref="A1922:A1985" si="30">SUBSTITUTE(C1922&amp;D1922&amp;E1922&amp;F1922&amp;G1922&amp;H1922&amp;I1922," ","")</f>
        <v>AgenteFrontOfficeAgenteespecializadoBellasartesyafinesHoraextradominicalyfestivoOroZona1NA</v>
      </c>
      <c r="B1922" t="s">
        <v>2227</v>
      </c>
      <c r="C1922" t="s">
        <v>106</v>
      </c>
      <c r="D1922" t="s">
        <v>298</v>
      </c>
      <c r="E1922" t="s">
        <v>624</v>
      </c>
      <c r="F1922" t="s">
        <v>90</v>
      </c>
      <c r="G1922" t="s">
        <v>3</v>
      </c>
      <c r="H1922" t="s">
        <v>92</v>
      </c>
      <c r="I1922" t="s">
        <v>96</v>
      </c>
      <c r="J1922" t="s">
        <v>25</v>
      </c>
      <c r="K1922">
        <v>61091.71068398955</v>
      </c>
      <c r="L1922">
        <v>61876.439999999995</v>
      </c>
      <c r="M1922">
        <v>75906.341686317261</v>
      </c>
      <c r="N1922">
        <v>63596.609999999993</v>
      </c>
      <c r="O1922">
        <v>51240.78</v>
      </c>
      <c r="P1922">
        <v>59208.209999999992</v>
      </c>
      <c r="Q1922">
        <v>81168.84</v>
      </c>
      <c r="S1922" t="s">
        <v>174</v>
      </c>
    </row>
    <row r="1923" spans="1:19" x14ac:dyDescent="0.2">
      <c r="A1923" t="str">
        <f t="shared" si="30"/>
        <v>AgenteFrontOfficeAgenteespecializadoBellasartesyafinesServicio7x24OroZona1NA</v>
      </c>
      <c r="B1923" t="s">
        <v>2228</v>
      </c>
      <c r="C1923" t="s">
        <v>106</v>
      </c>
      <c r="D1923" t="s">
        <v>298</v>
      </c>
      <c r="E1923" t="s">
        <v>624</v>
      </c>
      <c r="F1923" t="s">
        <v>91</v>
      </c>
      <c r="G1923" t="s">
        <v>3</v>
      </c>
      <c r="H1923" t="s">
        <v>92</v>
      </c>
      <c r="I1923" t="s">
        <v>96</v>
      </c>
      <c r="J1923" t="s">
        <v>260</v>
      </c>
      <c r="K1923">
        <v>22203772.980268575</v>
      </c>
      <c r="L1923">
        <v>36166314.464999996</v>
      </c>
      <c r="M1923">
        <v>37386714.675483637</v>
      </c>
      <c r="N1923">
        <v>29189026.529999997</v>
      </c>
      <c r="O1923">
        <v>28589416.874999996</v>
      </c>
      <c r="P1923">
        <v>41309599.994999997</v>
      </c>
      <c r="Q1923">
        <v>33751444.184999995</v>
      </c>
      <c r="S1923" t="s">
        <v>174</v>
      </c>
    </row>
    <row r="1924" spans="1:19" x14ac:dyDescent="0.2">
      <c r="A1924" t="str">
        <f t="shared" si="30"/>
        <v>AgenteFrontOfficeAgenteespecializadoBellasartesyafinesJornadaOrdinariaPlatinoZona1NA</v>
      </c>
      <c r="B1924" t="s">
        <v>2229</v>
      </c>
      <c r="C1924" t="s">
        <v>106</v>
      </c>
      <c r="D1924" t="s">
        <v>298</v>
      </c>
      <c r="E1924" t="s">
        <v>624</v>
      </c>
      <c r="F1924" t="s">
        <v>89</v>
      </c>
      <c r="G1924" t="s">
        <v>134</v>
      </c>
      <c r="H1924" t="s">
        <v>92</v>
      </c>
      <c r="I1924" t="s">
        <v>96</v>
      </c>
      <c r="J1924" t="s">
        <v>5</v>
      </c>
      <c r="K1924">
        <v>7120248.1480464134</v>
      </c>
      <c r="L1924">
        <v>7305103.4849999994</v>
      </c>
      <c r="M1924">
        <v>9562383.230470065</v>
      </c>
      <c r="N1924">
        <v>8103513.8699999992</v>
      </c>
      <c r="O1924">
        <v>7723940.0399999991</v>
      </c>
      <c r="P1924">
        <v>8161316.5499999998</v>
      </c>
      <c r="Q1924">
        <v>8814277.3499999996</v>
      </c>
      <c r="S1924" t="s">
        <v>174</v>
      </c>
    </row>
    <row r="1925" spans="1:19" x14ac:dyDescent="0.2">
      <c r="A1925" t="str">
        <f t="shared" si="30"/>
        <v>AgenteFrontOfficeAgenteespecializadoBellasartesyafinesHoraextradiurnaPlatinoZona1NA</v>
      </c>
      <c r="B1925" t="s">
        <v>2230</v>
      </c>
      <c r="C1925" t="s">
        <v>106</v>
      </c>
      <c r="D1925" t="s">
        <v>298</v>
      </c>
      <c r="E1925" t="s">
        <v>624</v>
      </c>
      <c r="F1925" t="s">
        <v>172</v>
      </c>
      <c r="G1925" t="s">
        <v>134</v>
      </c>
      <c r="H1925" t="s">
        <v>92</v>
      </c>
      <c r="I1925" t="s">
        <v>96</v>
      </c>
      <c r="J1925" t="s">
        <v>25</v>
      </c>
      <c r="K1925">
        <v>35952.502630285955</v>
      </c>
      <c r="L1925">
        <v>39810.239999999998</v>
      </c>
      <c r="M1925">
        <v>48839.679396976542</v>
      </c>
      <c r="N1925">
        <v>31798.304999999997</v>
      </c>
      <c r="O1925">
        <v>32286.824999999997</v>
      </c>
      <c r="P1925">
        <v>42705.134999999995</v>
      </c>
      <c r="Q1925">
        <v>55831.004999999997</v>
      </c>
      <c r="S1925" t="s">
        <v>174</v>
      </c>
    </row>
    <row r="1926" spans="1:19" x14ac:dyDescent="0.2">
      <c r="A1926" t="str">
        <f t="shared" si="30"/>
        <v>AgenteFrontOfficeAgenteespecializadoBellasartesyafinesHoraextranocturna PlatinoZona1NA</v>
      </c>
      <c r="B1926" t="s">
        <v>2231</v>
      </c>
      <c r="C1926" t="s">
        <v>106</v>
      </c>
      <c r="D1926" t="s">
        <v>298</v>
      </c>
      <c r="E1926" t="s">
        <v>624</v>
      </c>
      <c r="F1926" t="s">
        <v>288</v>
      </c>
      <c r="G1926" t="s">
        <v>134</v>
      </c>
      <c r="H1926" t="s">
        <v>92</v>
      </c>
      <c r="I1926" t="s">
        <v>96</v>
      </c>
      <c r="J1926" t="s">
        <v>25</v>
      </c>
      <c r="K1926">
        <v>48522.10665713776</v>
      </c>
      <c r="L1926">
        <v>55734.749999999993</v>
      </c>
      <c r="M1926">
        <v>68375.551155767156</v>
      </c>
      <c r="N1926">
        <v>44517.42</v>
      </c>
      <c r="O1926">
        <v>44922.104999999996</v>
      </c>
      <c r="P1926">
        <v>54555.884999999995</v>
      </c>
      <c r="Q1926">
        <v>77491.485000000001</v>
      </c>
      <c r="S1926" t="s">
        <v>174</v>
      </c>
    </row>
    <row r="1927" spans="1:19" x14ac:dyDescent="0.2">
      <c r="A1927" t="str">
        <f t="shared" si="30"/>
        <v>AgenteFrontOfficeAgenteespecializadoBellasartesyafinesHoraextradominicalyfestivoPlatinoZona1NA</v>
      </c>
      <c r="B1927" t="s">
        <v>2232</v>
      </c>
      <c r="C1927" t="s">
        <v>106</v>
      </c>
      <c r="D1927" t="s">
        <v>298</v>
      </c>
      <c r="E1927" t="s">
        <v>624</v>
      </c>
      <c r="F1927" t="s">
        <v>90</v>
      </c>
      <c r="G1927" t="s">
        <v>134</v>
      </c>
      <c r="H1927" t="s">
        <v>92</v>
      </c>
      <c r="I1927" t="s">
        <v>96</v>
      </c>
      <c r="J1927" t="s">
        <v>25</v>
      </c>
      <c r="K1927">
        <v>61091.71068398955</v>
      </c>
      <c r="L1927">
        <v>63695.969999999994</v>
      </c>
      <c r="M1927">
        <v>78143.48703516247</v>
      </c>
      <c r="N1927">
        <v>63596.609999999993</v>
      </c>
      <c r="O1927">
        <v>51240.78</v>
      </c>
      <c r="P1927">
        <v>60482.294999999998</v>
      </c>
      <c r="Q1927">
        <v>86268.284999999989</v>
      </c>
      <c r="S1927" t="s">
        <v>174</v>
      </c>
    </row>
    <row r="1928" spans="1:19" x14ac:dyDescent="0.2">
      <c r="A1928" t="str">
        <f t="shared" si="30"/>
        <v>AgenteFrontOfficeAgenteespecializadoBellasartesyafinesServicio7x24PlatinoZona1NA</v>
      </c>
      <c r="B1928" t="s">
        <v>2233</v>
      </c>
      <c r="C1928" t="s">
        <v>106</v>
      </c>
      <c r="D1928" t="s">
        <v>298</v>
      </c>
      <c r="E1928" t="s">
        <v>624</v>
      </c>
      <c r="F1928" t="s">
        <v>91</v>
      </c>
      <c r="G1928" t="s">
        <v>134</v>
      </c>
      <c r="H1928" t="s">
        <v>92</v>
      </c>
      <c r="I1928" t="s">
        <v>96</v>
      </c>
      <c r="J1928" t="s">
        <v>260</v>
      </c>
      <c r="K1928">
        <v>22203772.980268575</v>
      </c>
      <c r="L1928">
        <v>32803912.034999996</v>
      </c>
      <c r="M1928">
        <v>38488592.502642013</v>
      </c>
      <c r="N1928">
        <v>29289631.634999998</v>
      </c>
      <c r="O1928">
        <v>28589416.874999996</v>
      </c>
      <c r="P1928">
        <v>42197978.789999999</v>
      </c>
      <c r="Q1928">
        <v>35871842.474999994</v>
      </c>
      <c r="S1928" t="s">
        <v>174</v>
      </c>
    </row>
    <row r="1929" spans="1:19" x14ac:dyDescent="0.2">
      <c r="A1929" t="str">
        <f t="shared" si="30"/>
        <v>AgenteFrontOfficeAgenteespecializadoBellasartesyafinesJornadaOrdinariaPlataZona2NA</v>
      </c>
      <c r="B1929" t="s">
        <v>2234</v>
      </c>
      <c r="C1929" t="s">
        <v>106</v>
      </c>
      <c r="D1929" t="s">
        <v>298</v>
      </c>
      <c r="E1929" t="s">
        <v>624</v>
      </c>
      <c r="F1929" t="s">
        <v>89</v>
      </c>
      <c r="G1929" t="s">
        <v>2</v>
      </c>
      <c r="H1929" t="s">
        <v>93</v>
      </c>
      <c r="I1929" t="s">
        <v>96</v>
      </c>
      <c r="J1929" t="s">
        <v>5</v>
      </c>
      <c r="K1929">
        <v>7120248.1480464134</v>
      </c>
      <c r="L1929">
        <v>7165959.1199999992</v>
      </c>
      <c r="M1929">
        <v>9030104.7316963337</v>
      </c>
      <c r="N1929">
        <v>8065434.1499999994</v>
      </c>
      <c r="O1929">
        <v>7723940.0399999991</v>
      </c>
      <c r="P1929">
        <v>8315411.4899999993</v>
      </c>
      <c r="Q1929">
        <v>7941206.2049999991</v>
      </c>
      <c r="S1929" t="s">
        <v>174</v>
      </c>
    </row>
    <row r="1930" spans="1:19" x14ac:dyDescent="0.2">
      <c r="A1930" t="str">
        <f t="shared" si="30"/>
        <v>AgenteFrontOfficeAgenteespecializadoBellasartesyafinesHoraextradiurnaPlataZona2NA</v>
      </c>
      <c r="B1930" t="s">
        <v>2235</v>
      </c>
      <c r="C1930" t="s">
        <v>106</v>
      </c>
      <c r="D1930" t="s">
        <v>298</v>
      </c>
      <c r="E1930" t="s">
        <v>624</v>
      </c>
      <c r="F1930" t="s">
        <v>172</v>
      </c>
      <c r="G1930" t="s">
        <v>2</v>
      </c>
      <c r="H1930" t="s">
        <v>93</v>
      </c>
      <c r="I1930" t="s">
        <v>96</v>
      </c>
      <c r="J1930" t="s">
        <v>25</v>
      </c>
      <c r="K1930">
        <v>35952.502630285955</v>
      </c>
      <c r="L1930">
        <v>39051.584999999999</v>
      </c>
      <c r="M1930">
        <v>46121.077704965603</v>
      </c>
      <c r="N1930">
        <v>31798.304999999997</v>
      </c>
      <c r="O1930">
        <v>32286.824999999997</v>
      </c>
      <c r="P1930">
        <v>43511.399999999994</v>
      </c>
      <c r="Q1930">
        <v>50300.999999999993</v>
      </c>
      <c r="S1930" t="s">
        <v>174</v>
      </c>
    </row>
    <row r="1931" spans="1:19" x14ac:dyDescent="0.2">
      <c r="A1931" t="str">
        <f t="shared" si="30"/>
        <v>AgenteFrontOfficeAgenteespecializadoBellasartesyafinesHoraextranocturna PlataZona2NA</v>
      </c>
      <c r="B1931" t="s">
        <v>2236</v>
      </c>
      <c r="C1931" t="s">
        <v>106</v>
      </c>
      <c r="D1931" t="s">
        <v>298</v>
      </c>
      <c r="E1931" t="s">
        <v>624</v>
      </c>
      <c r="F1931" t="s">
        <v>288</v>
      </c>
      <c r="G1931" t="s">
        <v>2</v>
      </c>
      <c r="H1931" t="s">
        <v>93</v>
      </c>
      <c r="I1931" t="s">
        <v>96</v>
      </c>
      <c r="J1931" t="s">
        <v>25</v>
      </c>
      <c r="K1931">
        <v>48522.10665713776</v>
      </c>
      <c r="L1931">
        <v>54672.84</v>
      </c>
      <c r="M1931">
        <v>64569.508786951839</v>
      </c>
      <c r="N1931">
        <v>44517.42</v>
      </c>
      <c r="O1931">
        <v>44922.104999999996</v>
      </c>
      <c r="P1931">
        <v>55585.71</v>
      </c>
      <c r="Q1931">
        <v>69815.924999999988</v>
      </c>
      <c r="S1931" t="s">
        <v>174</v>
      </c>
    </row>
    <row r="1932" spans="1:19" x14ac:dyDescent="0.2">
      <c r="A1932" t="str">
        <f t="shared" si="30"/>
        <v>AgenteFrontOfficeAgenteespecializadoBellasartesyafinesHoraextradominicalyfestivoPlataZona2NA</v>
      </c>
      <c r="B1932" t="s">
        <v>2237</v>
      </c>
      <c r="C1932" t="s">
        <v>106</v>
      </c>
      <c r="D1932" t="s">
        <v>298</v>
      </c>
      <c r="E1932" t="s">
        <v>624</v>
      </c>
      <c r="F1932" t="s">
        <v>90</v>
      </c>
      <c r="G1932" t="s">
        <v>2</v>
      </c>
      <c r="H1932" t="s">
        <v>93</v>
      </c>
      <c r="I1932" t="s">
        <v>96</v>
      </c>
      <c r="J1932" t="s">
        <v>25</v>
      </c>
      <c r="K1932">
        <v>61091.71068398955</v>
      </c>
      <c r="L1932">
        <v>62482.95</v>
      </c>
      <c r="M1932">
        <v>73793.724327944961</v>
      </c>
      <c r="N1932">
        <v>63596.609999999993</v>
      </c>
      <c r="O1932">
        <v>51240.78</v>
      </c>
      <c r="P1932">
        <v>61623.899999999994</v>
      </c>
      <c r="Q1932">
        <v>77723.324999999997</v>
      </c>
      <c r="S1932" t="s">
        <v>174</v>
      </c>
    </row>
    <row r="1933" spans="1:19" x14ac:dyDescent="0.2">
      <c r="A1933" t="str">
        <f t="shared" si="30"/>
        <v>AgenteFrontOfficeAgenteespecializadoBellasartesyafinesServicio7x24PlataZona2NA</v>
      </c>
      <c r="B1933" t="s">
        <v>2238</v>
      </c>
      <c r="C1933" t="s">
        <v>106</v>
      </c>
      <c r="D1933" t="s">
        <v>298</v>
      </c>
      <c r="E1933" t="s">
        <v>624</v>
      </c>
      <c r="F1933" t="s">
        <v>91</v>
      </c>
      <c r="G1933" t="s">
        <v>2</v>
      </c>
      <c r="H1933" t="s">
        <v>93</v>
      </c>
      <c r="I1933" t="s">
        <v>96</v>
      </c>
      <c r="J1933" t="s">
        <v>260</v>
      </c>
      <c r="K1933">
        <v>22203772.980268575</v>
      </c>
      <c r="L1933">
        <v>32179076.324999999</v>
      </c>
      <c r="M1933">
        <v>36346171.545077749</v>
      </c>
      <c r="N1933">
        <v>29209146.929999996</v>
      </c>
      <c r="O1933">
        <v>28589416.874999996</v>
      </c>
      <c r="P1933">
        <v>42994724.894999996</v>
      </c>
      <c r="Q1933">
        <v>32318667.809999999</v>
      </c>
      <c r="S1933" t="s">
        <v>174</v>
      </c>
    </row>
    <row r="1934" spans="1:19" x14ac:dyDescent="0.2">
      <c r="A1934" t="str">
        <f t="shared" si="30"/>
        <v>AgenteFrontOfficeAgenteespecializadoBellasartesyafinesJornadaOrdinariaOroZona2NA</v>
      </c>
      <c r="B1934" t="s">
        <v>2239</v>
      </c>
      <c r="C1934" t="s">
        <v>106</v>
      </c>
      <c r="D1934" t="s">
        <v>298</v>
      </c>
      <c r="E1934" t="s">
        <v>624</v>
      </c>
      <c r="F1934" t="s">
        <v>89</v>
      </c>
      <c r="G1934" t="s">
        <v>3</v>
      </c>
      <c r="H1934" t="s">
        <v>93</v>
      </c>
      <c r="I1934" t="s">
        <v>96</v>
      </c>
      <c r="J1934" t="s">
        <v>5</v>
      </c>
      <c r="K1934">
        <v>7120248.1480464134</v>
      </c>
      <c r="L1934">
        <v>7309278.6749999998</v>
      </c>
      <c r="M1934">
        <v>9288624.7640953157</v>
      </c>
      <c r="N1934">
        <v>8115890.3999999994</v>
      </c>
      <c r="O1934">
        <v>7723940.0399999991</v>
      </c>
      <c r="P1934">
        <v>8490473.459999999</v>
      </c>
      <c r="Q1934">
        <v>8293261.4549999991</v>
      </c>
      <c r="S1934" t="s">
        <v>174</v>
      </c>
    </row>
    <row r="1935" spans="1:19" x14ac:dyDescent="0.2">
      <c r="A1935" t="str">
        <f t="shared" si="30"/>
        <v>AgenteFrontOfficeAgenteespecializadoBellasartesyafinesHoraextradiurnaOroZona2NA</v>
      </c>
      <c r="B1935" t="s">
        <v>2240</v>
      </c>
      <c r="C1935" t="s">
        <v>106</v>
      </c>
      <c r="D1935" t="s">
        <v>298</v>
      </c>
      <c r="E1935" t="s">
        <v>624</v>
      </c>
      <c r="F1935" t="s">
        <v>172</v>
      </c>
      <c r="G1935" t="s">
        <v>3</v>
      </c>
      <c r="H1935" t="s">
        <v>93</v>
      </c>
      <c r="I1935" t="s">
        <v>96</v>
      </c>
      <c r="J1935" t="s">
        <v>25</v>
      </c>
      <c r="K1935">
        <v>35952.502630285955</v>
      </c>
      <c r="L1935">
        <v>39833.009999999995</v>
      </c>
      <c r="M1935">
        <v>47441.463553948292</v>
      </c>
      <c r="N1935">
        <v>31798.304999999997</v>
      </c>
      <c r="O1935">
        <v>32286.824999999997</v>
      </c>
      <c r="P1935">
        <v>44427.375</v>
      </c>
      <c r="Q1935">
        <v>52530.39</v>
      </c>
      <c r="S1935" t="s">
        <v>174</v>
      </c>
    </row>
    <row r="1936" spans="1:19" x14ac:dyDescent="0.2">
      <c r="A1936" t="str">
        <f t="shared" si="30"/>
        <v>AgenteFrontOfficeAgenteespecializadoBellasartesyafinesHoraextranocturna OroZona2NA</v>
      </c>
      <c r="B1936" t="s">
        <v>2241</v>
      </c>
      <c r="C1936" t="s">
        <v>106</v>
      </c>
      <c r="D1936" t="s">
        <v>298</v>
      </c>
      <c r="E1936" t="s">
        <v>624</v>
      </c>
      <c r="F1936" t="s">
        <v>288</v>
      </c>
      <c r="G1936" t="s">
        <v>3</v>
      </c>
      <c r="H1936" t="s">
        <v>93</v>
      </c>
      <c r="I1936" t="s">
        <v>96</v>
      </c>
      <c r="J1936" t="s">
        <v>25</v>
      </c>
      <c r="K1936">
        <v>48522.10665713776</v>
      </c>
      <c r="L1936">
        <v>55766.834999999999</v>
      </c>
      <c r="M1936">
        <v>66418.048975527607</v>
      </c>
      <c r="N1936">
        <v>44517.42</v>
      </c>
      <c r="O1936">
        <v>44922.104999999996</v>
      </c>
      <c r="P1936">
        <v>56756.294999999998</v>
      </c>
      <c r="Q1936">
        <v>72911.61</v>
      </c>
      <c r="S1936" t="s">
        <v>174</v>
      </c>
    </row>
    <row r="1937" spans="1:19" x14ac:dyDescent="0.2">
      <c r="A1937" t="str">
        <f t="shared" si="30"/>
        <v>AgenteFrontOfficeAgenteespecializadoBellasartesyafinesHoraextradominicalyfestivoOroZona2NA</v>
      </c>
      <c r="B1937" t="s">
        <v>2242</v>
      </c>
      <c r="C1937" t="s">
        <v>106</v>
      </c>
      <c r="D1937" t="s">
        <v>298</v>
      </c>
      <c r="E1937" t="s">
        <v>624</v>
      </c>
      <c r="F1937" t="s">
        <v>90</v>
      </c>
      <c r="G1937" t="s">
        <v>3</v>
      </c>
      <c r="H1937" t="s">
        <v>93</v>
      </c>
      <c r="I1937" t="s">
        <v>96</v>
      </c>
      <c r="J1937" t="s">
        <v>25</v>
      </c>
      <c r="K1937">
        <v>61091.71068398955</v>
      </c>
      <c r="L1937">
        <v>63733.229999999996</v>
      </c>
      <c r="M1937">
        <v>75906.341686317261</v>
      </c>
      <c r="N1937">
        <v>63596.609999999993</v>
      </c>
      <c r="O1937">
        <v>51240.78</v>
      </c>
      <c r="P1937">
        <v>62920.754999999997</v>
      </c>
      <c r="Q1937">
        <v>81168.84</v>
      </c>
      <c r="S1937" t="s">
        <v>174</v>
      </c>
    </row>
    <row r="1938" spans="1:19" x14ac:dyDescent="0.2">
      <c r="A1938" t="str">
        <f t="shared" si="30"/>
        <v>AgenteFrontOfficeAgenteespecializadoBellasartesyafinesServicio7x24OroZona2NA</v>
      </c>
      <c r="B1938" t="s">
        <v>2243</v>
      </c>
      <c r="C1938" t="s">
        <v>106</v>
      </c>
      <c r="D1938" t="s">
        <v>298</v>
      </c>
      <c r="E1938" t="s">
        <v>624</v>
      </c>
      <c r="F1938" t="s">
        <v>91</v>
      </c>
      <c r="G1938" t="s">
        <v>3</v>
      </c>
      <c r="H1938" t="s">
        <v>93</v>
      </c>
      <c r="I1938" t="s">
        <v>96</v>
      </c>
      <c r="J1938" t="s">
        <v>260</v>
      </c>
      <c r="K1938">
        <v>22203772.980268575</v>
      </c>
      <c r="L1938">
        <v>37251303.93</v>
      </c>
      <c r="M1938">
        <v>37386714.675483637</v>
      </c>
      <c r="N1938">
        <v>29315788.154999997</v>
      </c>
      <c r="O1938">
        <v>28589416.874999996</v>
      </c>
      <c r="P1938">
        <v>43899876.899999999</v>
      </c>
      <c r="Q1938">
        <v>33751444.184999995</v>
      </c>
      <c r="S1938" t="s">
        <v>174</v>
      </c>
    </row>
    <row r="1939" spans="1:19" x14ac:dyDescent="0.2">
      <c r="A1939" t="str">
        <f t="shared" si="30"/>
        <v>AgenteFrontOfficeAgenteespecializadoBellasartesyafinesJornadaOrdinariaPlatinoZona2NA</v>
      </c>
      <c r="B1939" t="s">
        <v>2244</v>
      </c>
      <c r="C1939" t="s">
        <v>106</v>
      </c>
      <c r="D1939" t="s">
        <v>298</v>
      </c>
      <c r="E1939" t="s">
        <v>624</v>
      </c>
      <c r="F1939" t="s">
        <v>89</v>
      </c>
      <c r="G1939" t="s">
        <v>134</v>
      </c>
      <c r="H1939" t="s">
        <v>93</v>
      </c>
      <c r="I1939" t="s">
        <v>96</v>
      </c>
      <c r="J1939" t="s">
        <v>5</v>
      </c>
      <c r="K1939">
        <v>7120248.1480464134</v>
      </c>
      <c r="L1939">
        <v>7524257.4899999993</v>
      </c>
      <c r="M1939">
        <v>9562383.230470065</v>
      </c>
      <c r="N1939">
        <v>8174952.6749999998</v>
      </c>
      <c r="O1939">
        <v>7723940.0399999991</v>
      </c>
      <c r="P1939">
        <v>8673064.0199999996</v>
      </c>
      <c r="Q1939">
        <v>8814277.3499999996</v>
      </c>
      <c r="S1939" t="s">
        <v>174</v>
      </c>
    </row>
    <row r="1940" spans="1:19" x14ac:dyDescent="0.2">
      <c r="A1940" t="str">
        <f t="shared" si="30"/>
        <v>AgenteFrontOfficeAgenteespecializadoBellasartesyafinesHoraextradiurnaPlatinoZona2NA</v>
      </c>
      <c r="B1940" t="s">
        <v>2245</v>
      </c>
      <c r="C1940" t="s">
        <v>106</v>
      </c>
      <c r="D1940" t="s">
        <v>298</v>
      </c>
      <c r="E1940" t="s">
        <v>624</v>
      </c>
      <c r="F1940" t="s">
        <v>172</v>
      </c>
      <c r="G1940" t="s">
        <v>134</v>
      </c>
      <c r="H1940" t="s">
        <v>93</v>
      </c>
      <c r="I1940" t="s">
        <v>96</v>
      </c>
      <c r="J1940" t="s">
        <v>25</v>
      </c>
      <c r="K1940">
        <v>35952.502630285955</v>
      </c>
      <c r="L1940">
        <v>41004.629999999997</v>
      </c>
      <c r="M1940">
        <v>48839.679396976542</v>
      </c>
      <c r="N1940">
        <v>31798.304999999997</v>
      </c>
      <c r="O1940">
        <v>32286.824999999997</v>
      </c>
      <c r="P1940">
        <v>45383.714999999997</v>
      </c>
      <c r="Q1940">
        <v>55831.004999999997</v>
      </c>
      <c r="S1940" t="s">
        <v>174</v>
      </c>
    </row>
    <row r="1941" spans="1:19" x14ac:dyDescent="0.2">
      <c r="A1941" t="str">
        <f t="shared" si="30"/>
        <v>AgenteFrontOfficeAgenteespecializadoBellasartesyafinesHoraextranocturna PlatinoZona2NA</v>
      </c>
      <c r="B1941" t="s">
        <v>2246</v>
      </c>
      <c r="C1941" t="s">
        <v>106</v>
      </c>
      <c r="D1941" t="s">
        <v>298</v>
      </c>
      <c r="E1941" t="s">
        <v>624</v>
      </c>
      <c r="F1941" t="s">
        <v>288</v>
      </c>
      <c r="G1941" t="s">
        <v>134</v>
      </c>
      <c r="H1941" t="s">
        <v>93</v>
      </c>
      <c r="I1941" t="s">
        <v>96</v>
      </c>
      <c r="J1941" t="s">
        <v>25</v>
      </c>
      <c r="K1941">
        <v>48522.10665713776</v>
      </c>
      <c r="L1941">
        <v>57407.31</v>
      </c>
      <c r="M1941">
        <v>68375.551155767156</v>
      </c>
      <c r="N1941">
        <v>44517.42</v>
      </c>
      <c r="O1941">
        <v>44922.104999999996</v>
      </c>
      <c r="P1941">
        <v>57976.56</v>
      </c>
      <c r="Q1941">
        <v>77491.485000000001</v>
      </c>
      <c r="S1941" t="s">
        <v>174</v>
      </c>
    </row>
    <row r="1942" spans="1:19" x14ac:dyDescent="0.2">
      <c r="A1942" t="str">
        <f t="shared" si="30"/>
        <v>AgenteFrontOfficeAgenteespecializadoBellasartesyafinesHoraextradominicalyfestivoPlatinoZona2NA</v>
      </c>
      <c r="B1942" t="s">
        <v>2247</v>
      </c>
      <c r="C1942" t="s">
        <v>106</v>
      </c>
      <c r="D1942" t="s">
        <v>298</v>
      </c>
      <c r="E1942" t="s">
        <v>624</v>
      </c>
      <c r="F1942" t="s">
        <v>90</v>
      </c>
      <c r="G1942" t="s">
        <v>134</v>
      </c>
      <c r="H1942" t="s">
        <v>93</v>
      </c>
      <c r="I1942" t="s">
        <v>96</v>
      </c>
      <c r="J1942" t="s">
        <v>25</v>
      </c>
      <c r="K1942">
        <v>61091.71068398955</v>
      </c>
      <c r="L1942">
        <v>65607.614999999991</v>
      </c>
      <c r="M1942">
        <v>78143.48703516247</v>
      </c>
      <c r="N1942">
        <v>63596.609999999993</v>
      </c>
      <c r="O1942">
        <v>51240.78</v>
      </c>
      <c r="P1942">
        <v>64274.534999999996</v>
      </c>
      <c r="Q1942">
        <v>86268.284999999989</v>
      </c>
      <c r="S1942" t="s">
        <v>174</v>
      </c>
    </row>
    <row r="1943" spans="1:19" x14ac:dyDescent="0.2">
      <c r="A1943" t="str">
        <f t="shared" si="30"/>
        <v>AgenteFrontOfficeAgenteespecializadoBellasartesyafinesServicio7x24PlatinoZona2NA</v>
      </c>
      <c r="B1943" t="s">
        <v>2248</v>
      </c>
      <c r="C1943" t="s">
        <v>106</v>
      </c>
      <c r="D1943" t="s">
        <v>298</v>
      </c>
      <c r="E1943" t="s">
        <v>624</v>
      </c>
      <c r="F1943" t="s">
        <v>91</v>
      </c>
      <c r="G1943" t="s">
        <v>134</v>
      </c>
      <c r="H1943" t="s">
        <v>93</v>
      </c>
      <c r="I1943" t="s">
        <v>96</v>
      </c>
      <c r="J1943" t="s">
        <v>260</v>
      </c>
      <c r="K1943">
        <v>22203772.980268575</v>
      </c>
      <c r="L1943">
        <v>33788030.399999999</v>
      </c>
      <c r="M1943">
        <v>38488592.502642013</v>
      </c>
      <c r="N1943">
        <v>29458321.109999999</v>
      </c>
      <c r="O1943">
        <v>28589416.874999996</v>
      </c>
      <c r="P1943">
        <v>44843960.43</v>
      </c>
      <c r="Q1943">
        <v>35871842.474999994</v>
      </c>
      <c r="S1943" t="s">
        <v>174</v>
      </c>
    </row>
    <row r="1944" spans="1:19" x14ac:dyDescent="0.2">
      <c r="A1944" t="str">
        <f t="shared" si="30"/>
        <v>AgenteFrontOfficeAgenteespecializadoBellasartesyafinesJornadaOrdinariaPlataZona3NA</v>
      </c>
      <c r="B1944" t="s">
        <v>2249</v>
      </c>
      <c r="C1944" t="s">
        <v>106</v>
      </c>
      <c r="D1944" t="s">
        <v>298</v>
      </c>
      <c r="E1944" t="s">
        <v>624</v>
      </c>
      <c r="F1944" t="s">
        <v>89</v>
      </c>
      <c r="G1944" t="s">
        <v>2</v>
      </c>
      <c r="H1944" t="s">
        <v>94</v>
      </c>
      <c r="I1944" t="s">
        <v>96</v>
      </c>
      <c r="J1944" t="s">
        <v>5</v>
      </c>
      <c r="K1944">
        <v>7120248.1480464134</v>
      </c>
      <c r="L1944">
        <v>7305103.4849999994</v>
      </c>
      <c r="M1944">
        <v>9030104.7316963337</v>
      </c>
      <c r="N1944">
        <v>8103513.8699999992</v>
      </c>
      <c r="O1944">
        <v>7723940.0399999991</v>
      </c>
      <c r="P1944">
        <v>8354535.5249999994</v>
      </c>
      <c r="Q1944">
        <v>7941206.2049999991</v>
      </c>
      <c r="S1944" t="s">
        <v>174</v>
      </c>
    </row>
    <row r="1945" spans="1:19" x14ac:dyDescent="0.2">
      <c r="A1945" t="str">
        <f t="shared" si="30"/>
        <v>AgenteFrontOfficeAgenteespecializadoBellasartesyafinesHoraextradiurnaPlataZona3NA</v>
      </c>
      <c r="B1945" t="s">
        <v>2250</v>
      </c>
      <c r="C1945" t="s">
        <v>106</v>
      </c>
      <c r="D1945" t="s">
        <v>298</v>
      </c>
      <c r="E1945" t="s">
        <v>624</v>
      </c>
      <c r="F1945" t="s">
        <v>172</v>
      </c>
      <c r="G1945" t="s">
        <v>2</v>
      </c>
      <c r="H1945" t="s">
        <v>94</v>
      </c>
      <c r="I1945" t="s">
        <v>96</v>
      </c>
      <c r="J1945" t="s">
        <v>25</v>
      </c>
      <c r="K1945">
        <v>35952.502630285955</v>
      </c>
      <c r="L1945">
        <v>39810.239999999998</v>
      </c>
      <c r="M1945">
        <v>46121.077704965603</v>
      </c>
      <c r="N1945">
        <v>31798.304999999997</v>
      </c>
      <c r="O1945">
        <v>32286.824999999997</v>
      </c>
      <c r="P1945">
        <v>43716.329999999994</v>
      </c>
      <c r="Q1945">
        <v>50300.999999999993</v>
      </c>
      <c r="S1945" t="s">
        <v>174</v>
      </c>
    </row>
    <row r="1946" spans="1:19" x14ac:dyDescent="0.2">
      <c r="A1946" t="str">
        <f t="shared" si="30"/>
        <v>AgenteFrontOfficeAgenteespecializadoBellasartesyafinesHoraextranocturna PlataZona3NA</v>
      </c>
      <c r="B1946" t="s">
        <v>2251</v>
      </c>
      <c r="C1946" t="s">
        <v>106</v>
      </c>
      <c r="D1946" t="s">
        <v>298</v>
      </c>
      <c r="E1946" t="s">
        <v>624</v>
      </c>
      <c r="F1946" t="s">
        <v>288</v>
      </c>
      <c r="G1946" t="s">
        <v>2</v>
      </c>
      <c r="H1946" t="s">
        <v>94</v>
      </c>
      <c r="I1946" t="s">
        <v>96</v>
      </c>
      <c r="J1946" t="s">
        <v>25</v>
      </c>
      <c r="K1946">
        <v>48522.10665713776</v>
      </c>
      <c r="L1946">
        <v>55734.749999999993</v>
      </c>
      <c r="M1946">
        <v>64569.508786951839</v>
      </c>
      <c r="N1946">
        <v>44517.42</v>
      </c>
      <c r="O1946">
        <v>44922.104999999996</v>
      </c>
      <c r="P1946">
        <v>55847.564999999995</v>
      </c>
      <c r="Q1946">
        <v>69815.924999999988</v>
      </c>
      <c r="S1946" t="s">
        <v>174</v>
      </c>
    </row>
    <row r="1947" spans="1:19" x14ac:dyDescent="0.2">
      <c r="A1947" t="str">
        <f t="shared" si="30"/>
        <v>AgenteFrontOfficeAgenteespecializadoBellasartesyafinesHoraextradominicalyfestivoPlataZona3NA</v>
      </c>
      <c r="B1947" t="s">
        <v>2252</v>
      </c>
      <c r="C1947" t="s">
        <v>106</v>
      </c>
      <c r="D1947" t="s">
        <v>298</v>
      </c>
      <c r="E1947" t="s">
        <v>624</v>
      </c>
      <c r="F1947" t="s">
        <v>90</v>
      </c>
      <c r="G1947" t="s">
        <v>2</v>
      </c>
      <c r="H1947" t="s">
        <v>94</v>
      </c>
      <c r="I1947" t="s">
        <v>96</v>
      </c>
      <c r="J1947" t="s">
        <v>25</v>
      </c>
      <c r="K1947">
        <v>61091.71068398955</v>
      </c>
      <c r="L1947">
        <v>63695.969999999994</v>
      </c>
      <c r="M1947">
        <v>73793.724327944961</v>
      </c>
      <c r="N1947">
        <v>63596.609999999993</v>
      </c>
      <c r="O1947">
        <v>51240.78</v>
      </c>
      <c r="P1947">
        <v>61913.7</v>
      </c>
      <c r="Q1947">
        <v>77723.324999999997</v>
      </c>
      <c r="S1947" t="s">
        <v>174</v>
      </c>
    </row>
    <row r="1948" spans="1:19" x14ac:dyDescent="0.2">
      <c r="A1948" t="str">
        <f t="shared" si="30"/>
        <v>AgenteFrontOfficeAgenteespecializadoBellasartesyafinesServicio7x24PlataZona3NA</v>
      </c>
      <c r="B1948" t="s">
        <v>2253</v>
      </c>
      <c r="C1948" t="s">
        <v>106</v>
      </c>
      <c r="D1948" t="s">
        <v>298</v>
      </c>
      <c r="E1948" t="s">
        <v>624</v>
      </c>
      <c r="F1948" t="s">
        <v>91</v>
      </c>
      <c r="G1948" t="s">
        <v>2</v>
      </c>
      <c r="H1948" t="s">
        <v>94</v>
      </c>
      <c r="I1948" t="s">
        <v>96</v>
      </c>
      <c r="J1948" t="s">
        <v>260</v>
      </c>
      <c r="K1948">
        <v>22203772.980268575</v>
      </c>
      <c r="L1948">
        <v>32803912.034999996</v>
      </c>
      <c r="M1948">
        <v>36346171.545077749</v>
      </c>
      <c r="N1948">
        <v>29289631.634999998</v>
      </c>
      <c r="O1948">
        <v>28589416.874999996</v>
      </c>
      <c r="P1948">
        <v>43197014.609999999</v>
      </c>
      <c r="Q1948">
        <v>32318667.809999999</v>
      </c>
      <c r="S1948" t="s">
        <v>174</v>
      </c>
    </row>
    <row r="1949" spans="1:19" x14ac:dyDescent="0.2">
      <c r="A1949" t="str">
        <f t="shared" si="30"/>
        <v>AgenteFrontOfficeAgenteespecializadoBellasartesyafinesJornadaOrdinariaOroZona3NA</v>
      </c>
      <c r="B1949" t="s">
        <v>2254</v>
      </c>
      <c r="C1949" t="s">
        <v>106</v>
      </c>
      <c r="D1949" t="s">
        <v>298</v>
      </c>
      <c r="E1949" t="s">
        <v>624</v>
      </c>
      <c r="F1949" t="s">
        <v>89</v>
      </c>
      <c r="G1949" t="s">
        <v>3</v>
      </c>
      <c r="H1949" t="s">
        <v>94</v>
      </c>
      <c r="I1949" t="s">
        <v>96</v>
      </c>
      <c r="J1949" t="s">
        <v>5</v>
      </c>
      <c r="K1949">
        <v>7120248.1480464134</v>
      </c>
      <c r="L1949">
        <v>7451206.1549999993</v>
      </c>
      <c r="M1949">
        <v>9288624.7640953157</v>
      </c>
      <c r="N1949">
        <v>8155873.4849999994</v>
      </c>
      <c r="O1949">
        <v>7723940.0399999991</v>
      </c>
      <c r="P1949">
        <v>8530420.3199999984</v>
      </c>
      <c r="Q1949">
        <v>8293261.4549999991</v>
      </c>
      <c r="S1949" t="s">
        <v>174</v>
      </c>
    </row>
    <row r="1950" spans="1:19" x14ac:dyDescent="0.2">
      <c r="A1950" t="str">
        <f t="shared" si="30"/>
        <v>AgenteFrontOfficeAgenteespecializadoBellasartesyafinesHoraextradiurnaOroZona3NA</v>
      </c>
      <c r="B1950" t="s">
        <v>2255</v>
      </c>
      <c r="C1950" t="s">
        <v>106</v>
      </c>
      <c r="D1950" t="s">
        <v>298</v>
      </c>
      <c r="E1950" t="s">
        <v>624</v>
      </c>
      <c r="F1950" t="s">
        <v>172</v>
      </c>
      <c r="G1950" t="s">
        <v>3</v>
      </c>
      <c r="H1950" t="s">
        <v>94</v>
      </c>
      <c r="I1950" t="s">
        <v>96</v>
      </c>
      <c r="J1950" t="s">
        <v>25</v>
      </c>
      <c r="K1950">
        <v>35952.502630285955</v>
      </c>
      <c r="L1950">
        <v>40607.189999999995</v>
      </c>
      <c r="M1950">
        <v>47441.463553948292</v>
      </c>
      <c r="N1950">
        <v>31798.304999999997</v>
      </c>
      <c r="O1950">
        <v>32286.824999999997</v>
      </c>
      <c r="P1950">
        <v>44636.445</v>
      </c>
      <c r="Q1950">
        <v>52530.39</v>
      </c>
      <c r="S1950" t="s">
        <v>174</v>
      </c>
    </row>
    <row r="1951" spans="1:19" x14ac:dyDescent="0.2">
      <c r="A1951" t="str">
        <f t="shared" si="30"/>
        <v>AgenteFrontOfficeAgenteespecializadoBellasartesyafinesHoraextranocturna OroZona3NA</v>
      </c>
      <c r="B1951" t="s">
        <v>2256</v>
      </c>
      <c r="C1951" t="s">
        <v>106</v>
      </c>
      <c r="D1951" t="s">
        <v>298</v>
      </c>
      <c r="E1951" t="s">
        <v>624</v>
      </c>
      <c r="F1951" t="s">
        <v>288</v>
      </c>
      <c r="G1951" t="s">
        <v>3</v>
      </c>
      <c r="H1951" t="s">
        <v>94</v>
      </c>
      <c r="I1951" t="s">
        <v>96</v>
      </c>
      <c r="J1951" t="s">
        <v>25</v>
      </c>
      <c r="K1951">
        <v>48522.10665713776</v>
      </c>
      <c r="L1951">
        <v>56849.444999999992</v>
      </c>
      <c r="M1951">
        <v>66418.048975527607</v>
      </c>
      <c r="N1951">
        <v>44517.42</v>
      </c>
      <c r="O1951">
        <v>44922.104999999996</v>
      </c>
      <c r="P1951">
        <v>57023.324999999997</v>
      </c>
      <c r="Q1951">
        <v>72911.61</v>
      </c>
      <c r="S1951" t="s">
        <v>174</v>
      </c>
    </row>
    <row r="1952" spans="1:19" x14ac:dyDescent="0.2">
      <c r="A1952" t="str">
        <f t="shared" si="30"/>
        <v>AgenteFrontOfficeAgenteespecializadoBellasartesyafinesHoraextradominicalyfestivoOroZona3NA</v>
      </c>
      <c r="B1952" t="s">
        <v>2257</v>
      </c>
      <c r="C1952" t="s">
        <v>106</v>
      </c>
      <c r="D1952" t="s">
        <v>298</v>
      </c>
      <c r="E1952" t="s">
        <v>624</v>
      </c>
      <c r="F1952" t="s">
        <v>90</v>
      </c>
      <c r="G1952" t="s">
        <v>3</v>
      </c>
      <c r="H1952" t="s">
        <v>94</v>
      </c>
      <c r="I1952" t="s">
        <v>96</v>
      </c>
      <c r="J1952" t="s">
        <v>25</v>
      </c>
      <c r="K1952">
        <v>61091.71068398955</v>
      </c>
      <c r="L1952">
        <v>64971.09</v>
      </c>
      <c r="M1952">
        <v>75906.341686317261</v>
      </c>
      <c r="N1952">
        <v>63596.609999999993</v>
      </c>
      <c r="O1952">
        <v>51240.78</v>
      </c>
      <c r="P1952">
        <v>63216.764999999992</v>
      </c>
      <c r="Q1952">
        <v>81168.84</v>
      </c>
      <c r="S1952" t="s">
        <v>174</v>
      </c>
    </row>
    <row r="1953" spans="1:19" x14ac:dyDescent="0.2">
      <c r="A1953" t="str">
        <f t="shared" si="30"/>
        <v>AgenteFrontOfficeAgenteespecializadoBellasartesyafinesServicio7x24OroZona3NA</v>
      </c>
      <c r="B1953" t="s">
        <v>2258</v>
      </c>
      <c r="C1953" t="s">
        <v>106</v>
      </c>
      <c r="D1953" t="s">
        <v>298</v>
      </c>
      <c r="E1953" t="s">
        <v>624</v>
      </c>
      <c r="F1953" t="s">
        <v>91</v>
      </c>
      <c r="G1953" t="s">
        <v>3</v>
      </c>
      <c r="H1953" t="s">
        <v>94</v>
      </c>
      <c r="I1953" t="s">
        <v>96</v>
      </c>
      <c r="J1953" t="s">
        <v>260</v>
      </c>
      <c r="K1953">
        <v>22203772.980268575</v>
      </c>
      <c r="L1953">
        <v>37974630.239999995</v>
      </c>
      <c r="M1953">
        <v>37386714.675483637</v>
      </c>
      <c r="N1953">
        <v>29400296.939999998</v>
      </c>
      <c r="O1953">
        <v>28589416.874999996</v>
      </c>
      <c r="P1953">
        <v>44106424.604999997</v>
      </c>
      <c r="Q1953">
        <v>33751444.184999995</v>
      </c>
      <c r="S1953" t="s">
        <v>174</v>
      </c>
    </row>
    <row r="1954" spans="1:19" x14ac:dyDescent="0.2">
      <c r="A1954" t="str">
        <f t="shared" si="30"/>
        <v>AgenteFrontOfficeAgenteespecializadoBellasartesyafinesJornadaOrdinariaPlatinoZona3NA</v>
      </c>
      <c r="B1954" t="s">
        <v>2259</v>
      </c>
      <c r="C1954" t="s">
        <v>106</v>
      </c>
      <c r="D1954" t="s">
        <v>298</v>
      </c>
      <c r="E1954" t="s">
        <v>624</v>
      </c>
      <c r="F1954" t="s">
        <v>89</v>
      </c>
      <c r="G1954" t="s">
        <v>134</v>
      </c>
      <c r="H1954" t="s">
        <v>94</v>
      </c>
      <c r="I1954" t="s">
        <v>96</v>
      </c>
      <c r="J1954" t="s">
        <v>5</v>
      </c>
      <c r="K1954">
        <v>7120248.1480464134</v>
      </c>
      <c r="L1954">
        <v>7670359.1249999991</v>
      </c>
      <c r="M1954">
        <v>9562383.230470065</v>
      </c>
      <c r="N1954">
        <v>8208233.0999999996</v>
      </c>
      <c r="O1954">
        <v>7723940.0399999991</v>
      </c>
      <c r="P1954">
        <v>8713869.9299999997</v>
      </c>
      <c r="Q1954">
        <v>8814277.3499999996</v>
      </c>
      <c r="S1954" t="s">
        <v>174</v>
      </c>
    </row>
    <row r="1955" spans="1:19" x14ac:dyDescent="0.2">
      <c r="A1955" t="str">
        <f t="shared" si="30"/>
        <v>AgenteFrontOfficeAgenteespecializadoBellasartesyafinesHoraextradiurnaPlatinoZona3NA</v>
      </c>
      <c r="B1955" t="s">
        <v>2260</v>
      </c>
      <c r="C1955" t="s">
        <v>106</v>
      </c>
      <c r="D1955" t="s">
        <v>298</v>
      </c>
      <c r="E1955" t="s">
        <v>624</v>
      </c>
      <c r="F1955" t="s">
        <v>172</v>
      </c>
      <c r="G1955" t="s">
        <v>134</v>
      </c>
      <c r="H1955" t="s">
        <v>94</v>
      </c>
      <c r="I1955" t="s">
        <v>96</v>
      </c>
      <c r="J1955" t="s">
        <v>25</v>
      </c>
      <c r="K1955">
        <v>35952.502630285955</v>
      </c>
      <c r="L1955">
        <v>41801.579999999994</v>
      </c>
      <c r="M1955">
        <v>48839.679396976542</v>
      </c>
      <c r="N1955">
        <v>31798.304999999997</v>
      </c>
      <c r="O1955">
        <v>32286.824999999997</v>
      </c>
      <c r="P1955">
        <v>45596.924999999996</v>
      </c>
      <c r="Q1955">
        <v>55831.004999999997</v>
      </c>
      <c r="S1955" t="s">
        <v>174</v>
      </c>
    </row>
    <row r="1956" spans="1:19" x14ac:dyDescent="0.2">
      <c r="A1956" t="str">
        <f t="shared" si="30"/>
        <v>AgenteFrontOfficeAgenteespecializadoBellasartesyafinesHoraextranocturna PlatinoZona3NA</v>
      </c>
      <c r="B1956" t="s">
        <v>2261</v>
      </c>
      <c r="C1956" t="s">
        <v>106</v>
      </c>
      <c r="D1956" t="s">
        <v>298</v>
      </c>
      <c r="E1956" t="s">
        <v>624</v>
      </c>
      <c r="F1956" t="s">
        <v>288</v>
      </c>
      <c r="G1956" t="s">
        <v>134</v>
      </c>
      <c r="H1956" t="s">
        <v>94</v>
      </c>
      <c r="I1956" t="s">
        <v>96</v>
      </c>
      <c r="J1956" t="s">
        <v>25</v>
      </c>
      <c r="K1956">
        <v>48522.10665713776</v>
      </c>
      <c r="L1956">
        <v>58522.004999999997</v>
      </c>
      <c r="M1956">
        <v>68375.551155767156</v>
      </c>
      <c r="N1956">
        <v>44517.42</v>
      </c>
      <c r="O1956">
        <v>44922.104999999996</v>
      </c>
      <c r="P1956">
        <v>58248.764999999992</v>
      </c>
      <c r="Q1956">
        <v>77491.485000000001</v>
      </c>
      <c r="S1956" t="s">
        <v>174</v>
      </c>
    </row>
    <row r="1957" spans="1:19" x14ac:dyDescent="0.2">
      <c r="A1957" t="str">
        <f t="shared" si="30"/>
        <v>AgenteFrontOfficeAgenteespecializadoBellasartesyafinesHoraextradominicalyfestivoPlatinoZona3NA</v>
      </c>
      <c r="B1957" t="s">
        <v>2262</v>
      </c>
      <c r="C1957" t="s">
        <v>106</v>
      </c>
      <c r="D1957" t="s">
        <v>298</v>
      </c>
      <c r="E1957" t="s">
        <v>624</v>
      </c>
      <c r="F1957" t="s">
        <v>90</v>
      </c>
      <c r="G1957" t="s">
        <v>134</v>
      </c>
      <c r="H1957" t="s">
        <v>94</v>
      </c>
      <c r="I1957" t="s">
        <v>96</v>
      </c>
      <c r="J1957" t="s">
        <v>25</v>
      </c>
      <c r="K1957">
        <v>61091.71068398955</v>
      </c>
      <c r="L1957">
        <v>66881.7</v>
      </c>
      <c r="M1957">
        <v>78143.48703516247</v>
      </c>
      <c r="N1957">
        <v>63596.609999999993</v>
      </c>
      <c r="O1957">
        <v>51240.78</v>
      </c>
      <c r="P1957">
        <v>64576.754999999997</v>
      </c>
      <c r="Q1957">
        <v>86268.284999999989</v>
      </c>
      <c r="S1957" t="s">
        <v>174</v>
      </c>
    </row>
    <row r="1958" spans="1:19" x14ac:dyDescent="0.2">
      <c r="A1958" t="str">
        <f t="shared" si="30"/>
        <v>AgenteFrontOfficeAgenteespecializadoBellasartesyafinesServicio7x24PlatinoZona3NA</v>
      </c>
      <c r="B1958" t="s">
        <v>2263</v>
      </c>
      <c r="C1958" t="s">
        <v>106</v>
      </c>
      <c r="D1958" t="s">
        <v>298</v>
      </c>
      <c r="E1958" t="s">
        <v>624</v>
      </c>
      <c r="F1958" t="s">
        <v>91</v>
      </c>
      <c r="G1958" t="s">
        <v>134</v>
      </c>
      <c r="H1958" t="s">
        <v>94</v>
      </c>
      <c r="I1958" t="s">
        <v>96</v>
      </c>
      <c r="J1958" t="s">
        <v>260</v>
      </c>
      <c r="K1958">
        <v>22203772.980268575</v>
      </c>
      <c r="L1958">
        <v>34444108.619999997</v>
      </c>
      <c r="M1958">
        <v>38488592.502642013</v>
      </c>
      <c r="N1958">
        <v>29510962.244999997</v>
      </c>
      <c r="O1958">
        <v>28589416.874999996</v>
      </c>
      <c r="P1958">
        <v>45054950.354999997</v>
      </c>
      <c r="Q1958">
        <v>35871842.474999994</v>
      </c>
      <c r="S1958" t="s">
        <v>174</v>
      </c>
    </row>
    <row r="1959" spans="1:19" x14ac:dyDescent="0.2">
      <c r="A1959" t="str">
        <f t="shared" si="30"/>
        <v>AgenteFrontOfficeAgenteespecializadoMatemáticas,cienciasnaturalesyafinesJornadaOrdinariaPlataZona1NA</v>
      </c>
      <c r="B1959" t="s">
        <v>2264</v>
      </c>
      <c r="C1959" t="s">
        <v>106</v>
      </c>
      <c r="D1959" t="s">
        <v>298</v>
      </c>
      <c r="E1959" t="s">
        <v>640</v>
      </c>
      <c r="F1959" t="s">
        <v>89</v>
      </c>
      <c r="G1959" t="s">
        <v>2</v>
      </c>
      <c r="H1959" t="s">
        <v>92</v>
      </c>
      <c r="I1959" t="s">
        <v>96</v>
      </c>
      <c r="J1959" t="s">
        <v>5</v>
      </c>
      <c r="K1959">
        <v>7120248.1480464134</v>
      </c>
      <c r="L1959">
        <v>6957241.0199999996</v>
      </c>
      <c r="M1959">
        <v>9030104.7316963337</v>
      </c>
      <c r="N1959">
        <v>8008314.5699999994</v>
      </c>
      <c r="O1959">
        <v>7723940.0399999991</v>
      </c>
      <c r="P1959">
        <v>7824767.669999999</v>
      </c>
      <c r="Q1959">
        <v>7941206.2049999991</v>
      </c>
      <c r="S1959" t="s">
        <v>174</v>
      </c>
    </row>
    <row r="1960" spans="1:19" x14ac:dyDescent="0.2">
      <c r="A1960" t="str">
        <f t="shared" si="30"/>
        <v>AgenteFrontOfficeAgenteespecializadoMatemáticas,cienciasnaturalesyafinesHoraextradiurnaPlataZona1NA</v>
      </c>
      <c r="B1960" t="s">
        <v>2265</v>
      </c>
      <c r="C1960" t="s">
        <v>106</v>
      </c>
      <c r="D1960" t="s">
        <v>298</v>
      </c>
      <c r="E1960" t="s">
        <v>640</v>
      </c>
      <c r="F1960" t="s">
        <v>172</v>
      </c>
      <c r="G1960" t="s">
        <v>2</v>
      </c>
      <c r="H1960" t="s">
        <v>92</v>
      </c>
      <c r="I1960" t="s">
        <v>96</v>
      </c>
      <c r="J1960" t="s">
        <v>25</v>
      </c>
      <c r="K1960">
        <v>35952.502630285955</v>
      </c>
      <c r="L1960">
        <v>37914.119999999995</v>
      </c>
      <c r="M1960">
        <v>46121.077704965603</v>
      </c>
      <c r="N1960">
        <v>31798.304999999997</v>
      </c>
      <c r="O1960">
        <v>32286.824999999997</v>
      </c>
      <c r="P1960">
        <v>40944.6</v>
      </c>
      <c r="Q1960">
        <v>50300.999999999993</v>
      </c>
      <c r="S1960" t="s">
        <v>174</v>
      </c>
    </row>
    <row r="1961" spans="1:19" x14ac:dyDescent="0.2">
      <c r="A1961" t="str">
        <f t="shared" si="30"/>
        <v>AgenteFrontOfficeAgenteespecializadoMatemáticas,cienciasnaturalesyafinesHoraextranocturna PlataZona1NA</v>
      </c>
      <c r="B1961" t="s">
        <v>2266</v>
      </c>
      <c r="C1961" t="s">
        <v>106</v>
      </c>
      <c r="D1961" t="s">
        <v>298</v>
      </c>
      <c r="E1961" t="s">
        <v>640</v>
      </c>
      <c r="F1961" t="s">
        <v>288</v>
      </c>
      <c r="G1961" t="s">
        <v>2</v>
      </c>
      <c r="H1961" t="s">
        <v>92</v>
      </c>
      <c r="I1961" t="s">
        <v>96</v>
      </c>
      <c r="J1961" t="s">
        <v>25</v>
      </c>
      <c r="K1961">
        <v>48522.10665713776</v>
      </c>
      <c r="L1961">
        <v>53079.974999999999</v>
      </c>
      <c r="M1961">
        <v>64569.508786951839</v>
      </c>
      <c r="N1961">
        <v>44517.42</v>
      </c>
      <c r="O1961">
        <v>44922.104999999996</v>
      </c>
      <c r="P1961">
        <v>52305.794999999998</v>
      </c>
      <c r="Q1961">
        <v>69815.924999999988</v>
      </c>
      <c r="S1961" t="s">
        <v>174</v>
      </c>
    </row>
    <row r="1962" spans="1:19" x14ac:dyDescent="0.2">
      <c r="A1962" t="str">
        <f t="shared" si="30"/>
        <v>AgenteFrontOfficeAgenteespecializadoMatemáticas,cienciasnaturalesyafinesHoraextradominicalyfestivoPlataZona1NA</v>
      </c>
      <c r="B1962" t="s">
        <v>2267</v>
      </c>
      <c r="C1962" t="s">
        <v>106</v>
      </c>
      <c r="D1962" t="s">
        <v>298</v>
      </c>
      <c r="E1962" t="s">
        <v>640</v>
      </c>
      <c r="F1962" t="s">
        <v>90</v>
      </c>
      <c r="G1962" t="s">
        <v>2</v>
      </c>
      <c r="H1962" t="s">
        <v>92</v>
      </c>
      <c r="I1962" t="s">
        <v>96</v>
      </c>
      <c r="J1962" t="s">
        <v>25</v>
      </c>
      <c r="K1962">
        <v>61091.71068398955</v>
      </c>
      <c r="L1962">
        <v>60663.42</v>
      </c>
      <c r="M1962">
        <v>73793.724327944961</v>
      </c>
      <c r="N1962">
        <v>63596.609999999993</v>
      </c>
      <c r="O1962">
        <v>51240.78</v>
      </c>
      <c r="P1962">
        <v>57987.944999999992</v>
      </c>
      <c r="Q1962">
        <v>77723.324999999997</v>
      </c>
      <c r="S1962" t="s">
        <v>174</v>
      </c>
    </row>
    <row r="1963" spans="1:19" x14ac:dyDescent="0.2">
      <c r="A1963" t="str">
        <f t="shared" si="30"/>
        <v>AgenteFrontOfficeAgenteespecializadoMatemáticas,cienciasnaturalesyafinesServicio7x24PlataZona1NA</v>
      </c>
      <c r="B1963" t="s">
        <v>2268</v>
      </c>
      <c r="C1963" t="s">
        <v>106</v>
      </c>
      <c r="D1963" t="s">
        <v>298</v>
      </c>
      <c r="E1963" t="s">
        <v>640</v>
      </c>
      <c r="F1963" t="s">
        <v>91</v>
      </c>
      <c r="G1963" t="s">
        <v>2</v>
      </c>
      <c r="H1963" t="s">
        <v>92</v>
      </c>
      <c r="I1963" t="s">
        <v>96</v>
      </c>
      <c r="J1963" t="s">
        <v>260</v>
      </c>
      <c r="K1963">
        <v>22203772.980268575</v>
      </c>
      <c r="L1963">
        <v>31241820.689999998</v>
      </c>
      <c r="M1963">
        <v>36346171.545077749</v>
      </c>
      <c r="N1963">
        <v>29088421.424999997</v>
      </c>
      <c r="O1963">
        <v>28589416.874999996</v>
      </c>
      <c r="P1963">
        <v>40457855.024999999</v>
      </c>
      <c r="Q1963">
        <v>32318667.809999999</v>
      </c>
      <c r="S1963" t="s">
        <v>174</v>
      </c>
    </row>
    <row r="1964" spans="1:19" x14ac:dyDescent="0.2">
      <c r="A1964" t="str">
        <f t="shared" si="30"/>
        <v>AgenteFrontOfficeAgenteespecializadoMatemáticas,cienciasnaturalesyafinesJornadaOrdinariaOroZona1NA</v>
      </c>
      <c r="B1964" t="s">
        <v>2269</v>
      </c>
      <c r="C1964" t="s">
        <v>106</v>
      </c>
      <c r="D1964" t="s">
        <v>298</v>
      </c>
      <c r="E1964" t="s">
        <v>640</v>
      </c>
      <c r="F1964" t="s">
        <v>89</v>
      </c>
      <c r="G1964" t="s">
        <v>3</v>
      </c>
      <c r="H1964" t="s">
        <v>92</v>
      </c>
      <c r="I1964" t="s">
        <v>96</v>
      </c>
      <c r="J1964" t="s">
        <v>5</v>
      </c>
      <c r="K1964">
        <v>7120248.1480464134</v>
      </c>
      <c r="L1964">
        <v>7096386.419999999</v>
      </c>
      <c r="M1964">
        <v>9288624.7640953157</v>
      </c>
      <c r="N1964">
        <v>8055914.2199999997</v>
      </c>
      <c r="O1964">
        <v>7723940.0399999991</v>
      </c>
      <c r="P1964">
        <v>7989499.3049999997</v>
      </c>
      <c r="Q1964">
        <v>8293261.4549999991</v>
      </c>
      <c r="S1964" t="s">
        <v>174</v>
      </c>
    </row>
    <row r="1965" spans="1:19" x14ac:dyDescent="0.2">
      <c r="A1965" t="str">
        <f t="shared" si="30"/>
        <v>AgenteFrontOfficeAgenteespecializadoMatemáticas,cienciasnaturalesyafinesHoraextradiurnaOroZona1NA</v>
      </c>
      <c r="B1965" t="s">
        <v>2270</v>
      </c>
      <c r="C1965" t="s">
        <v>106</v>
      </c>
      <c r="D1965" t="s">
        <v>298</v>
      </c>
      <c r="E1965" t="s">
        <v>640</v>
      </c>
      <c r="F1965" t="s">
        <v>172</v>
      </c>
      <c r="G1965" t="s">
        <v>3</v>
      </c>
      <c r="H1965" t="s">
        <v>92</v>
      </c>
      <c r="I1965" t="s">
        <v>96</v>
      </c>
      <c r="J1965" t="s">
        <v>25</v>
      </c>
      <c r="K1965">
        <v>35952.502630285955</v>
      </c>
      <c r="L1965">
        <v>38672.774999999994</v>
      </c>
      <c r="M1965">
        <v>47441.463553948292</v>
      </c>
      <c r="N1965">
        <v>31798.304999999997</v>
      </c>
      <c r="O1965">
        <v>32286.824999999997</v>
      </c>
      <c r="P1965">
        <v>41806.754999999997</v>
      </c>
      <c r="Q1965">
        <v>52530.39</v>
      </c>
      <c r="S1965" t="s">
        <v>174</v>
      </c>
    </row>
    <row r="1966" spans="1:19" x14ac:dyDescent="0.2">
      <c r="A1966" t="str">
        <f t="shared" si="30"/>
        <v>AgenteFrontOfficeAgenteespecializadoMatemáticas,cienciasnaturalesyafinesHoraextranocturna OroZona1NA</v>
      </c>
      <c r="B1966" t="s">
        <v>2271</v>
      </c>
      <c r="C1966" t="s">
        <v>106</v>
      </c>
      <c r="D1966" t="s">
        <v>298</v>
      </c>
      <c r="E1966" t="s">
        <v>640</v>
      </c>
      <c r="F1966" t="s">
        <v>288</v>
      </c>
      <c r="G1966" t="s">
        <v>3</v>
      </c>
      <c r="H1966" t="s">
        <v>92</v>
      </c>
      <c r="I1966" t="s">
        <v>96</v>
      </c>
      <c r="J1966" t="s">
        <v>25</v>
      </c>
      <c r="K1966">
        <v>48522.10665713776</v>
      </c>
      <c r="L1966">
        <v>54141.884999999995</v>
      </c>
      <c r="M1966">
        <v>66418.048975527607</v>
      </c>
      <c r="N1966">
        <v>44517.42</v>
      </c>
      <c r="O1966">
        <v>44922.104999999996</v>
      </c>
      <c r="P1966">
        <v>53407.034999999996</v>
      </c>
      <c r="Q1966">
        <v>72911.61</v>
      </c>
      <c r="S1966" t="s">
        <v>174</v>
      </c>
    </row>
    <row r="1967" spans="1:19" x14ac:dyDescent="0.2">
      <c r="A1967" t="str">
        <f t="shared" si="30"/>
        <v>AgenteFrontOfficeAgenteespecializadoMatemáticas,cienciasnaturalesyafinesHoraextradominicalyfestivoOroZona1NA</v>
      </c>
      <c r="B1967" t="s">
        <v>2272</v>
      </c>
      <c r="C1967" t="s">
        <v>106</v>
      </c>
      <c r="D1967" t="s">
        <v>298</v>
      </c>
      <c r="E1967" t="s">
        <v>640</v>
      </c>
      <c r="F1967" t="s">
        <v>90</v>
      </c>
      <c r="G1967" t="s">
        <v>3</v>
      </c>
      <c r="H1967" t="s">
        <v>92</v>
      </c>
      <c r="I1967" t="s">
        <v>96</v>
      </c>
      <c r="J1967" t="s">
        <v>25</v>
      </c>
      <c r="K1967">
        <v>61091.71068398955</v>
      </c>
      <c r="L1967">
        <v>61876.439999999995</v>
      </c>
      <c r="M1967">
        <v>75906.341686317261</v>
      </c>
      <c r="N1967">
        <v>63596.609999999993</v>
      </c>
      <c r="O1967">
        <v>51240.78</v>
      </c>
      <c r="P1967">
        <v>59208.209999999992</v>
      </c>
      <c r="Q1967">
        <v>81168.84</v>
      </c>
      <c r="S1967" t="s">
        <v>174</v>
      </c>
    </row>
    <row r="1968" spans="1:19" x14ac:dyDescent="0.2">
      <c r="A1968" t="str">
        <f t="shared" si="30"/>
        <v>AgenteFrontOfficeAgenteespecializadoMatemáticas,cienciasnaturalesyafinesServicio7x24OroZona1NA</v>
      </c>
      <c r="B1968" t="s">
        <v>2273</v>
      </c>
      <c r="C1968" t="s">
        <v>106</v>
      </c>
      <c r="D1968" t="s">
        <v>298</v>
      </c>
      <c r="E1968" t="s">
        <v>640</v>
      </c>
      <c r="F1968" t="s">
        <v>91</v>
      </c>
      <c r="G1968" t="s">
        <v>3</v>
      </c>
      <c r="H1968" t="s">
        <v>92</v>
      </c>
      <c r="I1968" t="s">
        <v>96</v>
      </c>
      <c r="J1968" t="s">
        <v>260</v>
      </c>
      <c r="K1968">
        <v>22203772.980268575</v>
      </c>
      <c r="L1968">
        <v>36166314.464999996</v>
      </c>
      <c r="M1968">
        <v>37386714.675483637</v>
      </c>
      <c r="N1968">
        <v>29189026.529999997</v>
      </c>
      <c r="O1968">
        <v>28589416.874999996</v>
      </c>
      <c r="P1968">
        <v>41309599.994999997</v>
      </c>
      <c r="Q1968">
        <v>33751444.184999995</v>
      </c>
      <c r="S1968" t="s">
        <v>174</v>
      </c>
    </row>
    <row r="1969" spans="1:19" x14ac:dyDescent="0.2">
      <c r="A1969" t="str">
        <f t="shared" si="30"/>
        <v>AgenteFrontOfficeAgenteespecializadoMatemáticas,cienciasnaturalesyafinesJornadaOrdinariaPlatinoZona1NA</v>
      </c>
      <c r="B1969" t="s">
        <v>2274</v>
      </c>
      <c r="C1969" t="s">
        <v>106</v>
      </c>
      <c r="D1969" t="s">
        <v>298</v>
      </c>
      <c r="E1969" t="s">
        <v>640</v>
      </c>
      <c r="F1969" t="s">
        <v>89</v>
      </c>
      <c r="G1969" t="s">
        <v>134</v>
      </c>
      <c r="H1969" t="s">
        <v>92</v>
      </c>
      <c r="I1969" t="s">
        <v>96</v>
      </c>
      <c r="J1969" t="s">
        <v>5</v>
      </c>
      <c r="K1969">
        <v>7120248.1480464134</v>
      </c>
      <c r="L1969">
        <v>7305103.4849999994</v>
      </c>
      <c r="M1969">
        <v>9562383.230470065</v>
      </c>
      <c r="N1969">
        <v>8103513.8699999992</v>
      </c>
      <c r="O1969">
        <v>7723940.0399999991</v>
      </c>
      <c r="P1969">
        <v>8161316.5499999998</v>
      </c>
      <c r="Q1969">
        <v>8814277.3499999996</v>
      </c>
      <c r="S1969" t="s">
        <v>174</v>
      </c>
    </row>
    <row r="1970" spans="1:19" x14ac:dyDescent="0.2">
      <c r="A1970" t="str">
        <f t="shared" si="30"/>
        <v>AgenteFrontOfficeAgenteespecializadoMatemáticas,cienciasnaturalesyafinesHoraextradiurnaPlatinoZona1NA</v>
      </c>
      <c r="B1970" t="s">
        <v>2275</v>
      </c>
      <c r="C1970" t="s">
        <v>106</v>
      </c>
      <c r="D1970" t="s">
        <v>298</v>
      </c>
      <c r="E1970" t="s">
        <v>640</v>
      </c>
      <c r="F1970" t="s">
        <v>172</v>
      </c>
      <c r="G1970" t="s">
        <v>134</v>
      </c>
      <c r="H1970" t="s">
        <v>92</v>
      </c>
      <c r="I1970" t="s">
        <v>96</v>
      </c>
      <c r="J1970" t="s">
        <v>25</v>
      </c>
      <c r="K1970">
        <v>35952.502630285955</v>
      </c>
      <c r="L1970">
        <v>39810.239999999998</v>
      </c>
      <c r="M1970">
        <v>48839.679396976542</v>
      </c>
      <c r="N1970">
        <v>31798.304999999997</v>
      </c>
      <c r="O1970">
        <v>32286.824999999997</v>
      </c>
      <c r="P1970">
        <v>42705.134999999995</v>
      </c>
      <c r="Q1970">
        <v>55831.004999999997</v>
      </c>
      <c r="S1970" t="s">
        <v>174</v>
      </c>
    </row>
    <row r="1971" spans="1:19" x14ac:dyDescent="0.2">
      <c r="A1971" t="str">
        <f t="shared" si="30"/>
        <v>AgenteFrontOfficeAgenteespecializadoMatemáticas,cienciasnaturalesyafinesHoraextranocturna PlatinoZona1NA</v>
      </c>
      <c r="B1971" t="s">
        <v>2276</v>
      </c>
      <c r="C1971" t="s">
        <v>106</v>
      </c>
      <c r="D1971" t="s">
        <v>298</v>
      </c>
      <c r="E1971" t="s">
        <v>640</v>
      </c>
      <c r="F1971" t="s">
        <v>288</v>
      </c>
      <c r="G1971" t="s">
        <v>134</v>
      </c>
      <c r="H1971" t="s">
        <v>92</v>
      </c>
      <c r="I1971" t="s">
        <v>96</v>
      </c>
      <c r="J1971" t="s">
        <v>25</v>
      </c>
      <c r="K1971">
        <v>48522.10665713776</v>
      </c>
      <c r="L1971">
        <v>55734.749999999993</v>
      </c>
      <c r="M1971">
        <v>68375.551155767156</v>
      </c>
      <c r="N1971">
        <v>44517.42</v>
      </c>
      <c r="O1971">
        <v>44922.104999999996</v>
      </c>
      <c r="P1971">
        <v>54555.884999999995</v>
      </c>
      <c r="Q1971">
        <v>77491.485000000001</v>
      </c>
      <c r="S1971" t="s">
        <v>174</v>
      </c>
    </row>
    <row r="1972" spans="1:19" x14ac:dyDescent="0.2">
      <c r="A1972" t="str">
        <f t="shared" si="30"/>
        <v>AgenteFrontOfficeAgenteespecializadoMatemáticas,cienciasnaturalesyafinesHoraextradominicalyfestivoPlatinoZona1NA</v>
      </c>
      <c r="B1972" t="s">
        <v>2277</v>
      </c>
      <c r="C1972" t="s">
        <v>106</v>
      </c>
      <c r="D1972" t="s">
        <v>298</v>
      </c>
      <c r="E1972" t="s">
        <v>640</v>
      </c>
      <c r="F1972" t="s">
        <v>90</v>
      </c>
      <c r="G1972" t="s">
        <v>134</v>
      </c>
      <c r="H1972" t="s">
        <v>92</v>
      </c>
      <c r="I1972" t="s">
        <v>96</v>
      </c>
      <c r="J1972" t="s">
        <v>25</v>
      </c>
      <c r="K1972">
        <v>61091.71068398955</v>
      </c>
      <c r="L1972">
        <v>63695.969999999994</v>
      </c>
      <c r="M1972">
        <v>78143.48703516247</v>
      </c>
      <c r="N1972">
        <v>63596.609999999993</v>
      </c>
      <c r="O1972">
        <v>51240.78</v>
      </c>
      <c r="P1972">
        <v>60482.294999999998</v>
      </c>
      <c r="Q1972">
        <v>86268.284999999989</v>
      </c>
      <c r="S1972" t="s">
        <v>174</v>
      </c>
    </row>
    <row r="1973" spans="1:19" x14ac:dyDescent="0.2">
      <c r="A1973" t="str">
        <f t="shared" si="30"/>
        <v>AgenteFrontOfficeAgenteespecializadoMatemáticas,cienciasnaturalesyafinesServicio7x24PlatinoZona1NA</v>
      </c>
      <c r="B1973" t="s">
        <v>2278</v>
      </c>
      <c r="C1973" t="s">
        <v>106</v>
      </c>
      <c r="D1973" t="s">
        <v>298</v>
      </c>
      <c r="E1973" t="s">
        <v>640</v>
      </c>
      <c r="F1973" t="s">
        <v>91</v>
      </c>
      <c r="G1973" t="s">
        <v>134</v>
      </c>
      <c r="H1973" t="s">
        <v>92</v>
      </c>
      <c r="I1973" t="s">
        <v>96</v>
      </c>
      <c r="J1973" t="s">
        <v>260</v>
      </c>
      <c r="K1973">
        <v>22203772.980268575</v>
      </c>
      <c r="L1973">
        <v>32803912.034999996</v>
      </c>
      <c r="M1973">
        <v>38488592.502642013</v>
      </c>
      <c r="N1973">
        <v>29289631.634999998</v>
      </c>
      <c r="O1973">
        <v>28589416.874999996</v>
      </c>
      <c r="P1973">
        <v>42197978.789999999</v>
      </c>
      <c r="Q1973">
        <v>35871842.474999994</v>
      </c>
      <c r="S1973" t="s">
        <v>174</v>
      </c>
    </row>
    <row r="1974" spans="1:19" x14ac:dyDescent="0.2">
      <c r="A1974" t="str">
        <f t="shared" si="30"/>
        <v>AgenteFrontOfficeAgenteespecializadoMatemáticas,cienciasnaturalesyafinesJornadaOrdinariaPlataZona2NA</v>
      </c>
      <c r="B1974" t="s">
        <v>2279</v>
      </c>
      <c r="C1974" t="s">
        <v>106</v>
      </c>
      <c r="D1974" t="s">
        <v>298</v>
      </c>
      <c r="E1974" t="s">
        <v>640</v>
      </c>
      <c r="F1974" t="s">
        <v>89</v>
      </c>
      <c r="G1974" t="s">
        <v>2</v>
      </c>
      <c r="H1974" t="s">
        <v>93</v>
      </c>
      <c r="I1974" t="s">
        <v>96</v>
      </c>
      <c r="J1974" t="s">
        <v>5</v>
      </c>
      <c r="K1974">
        <v>7120248.1480464134</v>
      </c>
      <c r="L1974">
        <v>7165959.1199999992</v>
      </c>
      <c r="M1974">
        <v>9030104.7316963337</v>
      </c>
      <c r="N1974">
        <v>8065434.1499999994</v>
      </c>
      <c r="O1974">
        <v>7723940.0399999991</v>
      </c>
      <c r="P1974">
        <v>8315411.4899999993</v>
      </c>
      <c r="Q1974">
        <v>7941206.2049999991</v>
      </c>
      <c r="S1974" t="s">
        <v>174</v>
      </c>
    </row>
    <row r="1975" spans="1:19" x14ac:dyDescent="0.2">
      <c r="A1975" t="str">
        <f t="shared" si="30"/>
        <v>AgenteFrontOfficeAgenteespecializadoMatemáticas,cienciasnaturalesyafinesHoraextradiurnaPlataZona2NA</v>
      </c>
      <c r="B1975" t="s">
        <v>2280</v>
      </c>
      <c r="C1975" t="s">
        <v>106</v>
      </c>
      <c r="D1975" t="s">
        <v>298</v>
      </c>
      <c r="E1975" t="s">
        <v>640</v>
      </c>
      <c r="F1975" t="s">
        <v>172</v>
      </c>
      <c r="G1975" t="s">
        <v>2</v>
      </c>
      <c r="H1975" t="s">
        <v>93</v>
      </c>
      <c r="I1975" t="s">
        <v>96</v>
      </c>
      <c r="J1975" t="s">
        <v>25</v>
      </c>
      <c r="K1975">
        <v>35952.502630285955</v>
      </c>
      <c r="L1975">
        <v>39051.584999999999</v>
      </c>
      <c r="M1975">
        <v>46121.077704965603</v>
      </c>
      <c r="N1975">
        <v>31798.304999999997</v>
      </c>
      <c r="O1975">
        <v>32286.824999999997</v>
      </c>
      <c r="P1975">
        <v>43511.399999999994</v>
      </c>
      <c r="Q1975">
        <v>50300.999999999993</v>
      </c>
      <c r="S1975" t="s">
        <v>174</v>
      </c>
    </row>
    <row r="1976" spans="1:19" x14ac:dyDescent="0.2">
      <c r="A1976" t="str">
        <f t="shared" si="30"/>
        <v>AgenteFrontOfficeAgenteespecializadoMatemáticas,cienciasnaturalesyafinesHoraextranocturna PlataZona2NA</v>
      </c>
      <c r="B1976" t="s">
        <v>2281</v>
      </c>
      <c r="C1976" t="s">
        <v>106</v>
      </c>
      <c r="D1976" t="s">
        <v>298</v>
      </c>
      <c r="E1976" t="s">
        <v>640</v>
      </c>
      <c r="F1976" t="s">
        <v>288</v>
      </c>
      <c r="G1976" t="s">
        <v>2</v>
      </c>
      <c r="H1976" t="s">
        <v>93</v>
      </c>
      <c r="I1976" t="s">
        <v>96</v>
      </c>
      <c r="J1976" t="s">
        <v>25</v>
      </c>
      <c r="K1976">
        <v>48522.10665713776</v>
      </c>
      <c r="L1976">
        <v>54672.84</v>
      </c>
      <c r="M1976">
        <v>64569.508786951839</v>
      </c>
      <c r="N1976">
        <v>44517.42</v>
      </c>
      <c r="O1976">
        <v>44922.104999999996</v>
      </c>
      <c r="P1976">
        <v>55585.71</v>
      </c>
      <c r="Q1976">
        <v>69815.924999999988</v>
      </c>
      <c r="S1976" t="s">
        <v>174</v>
      </c>
    </row>
    <row r="1977" spans="1:19" x14ac:dyDescent="0.2">
      <c r="A1977" t="str">
        <f t="shared" si="30"/>
        <v>AgenteFrontOfficeAgenteespecializadoMatemáticas,cienciasnaturalesyafinesHoraextradominicalyfestivoPlataZona2NA</v>
      </c>
      <c r="B1977" t="s">
        <v>2282</v>
      </c>
      <c r="C1977" t="s">
        <v>106</v>
      </c>
      <c r="D1977" t="s">
        <v>298</v>
      </c>
      <c r="E1977" t="s">
        <v>640</v>
      </c>
      <c r="F1977" t="s">
        <v>90</v>
      </c>
      <c r="G1977" t="s">
        <v>2</v>
      </c>
      <c r="H1977" t="s">
        <v>93</v>
      </c>
      <c r="I1977" t="s">
        <v>96</v>
      </c>
      <c r="J1977" t="s">
        <v>25</v>
      </c>
      <c r="K1977">
        <v>61091.71068398955</v>
      </c>
      <c r="L1977">
        <v>62482.95</v>
      </c>
      <c r="M1977">
        <v>73793.724327944961</v>
      </c>
      <c r="N1977">
        <v>63596.609999999993</v>
      </c>
      <c r="O1977">
        <v>51240.78</v>
      </c>
      <c r="P1977">
        <v>61623.899999999994</v>
      </c>
      <c r="Q1977">
        <v>77723.324999999997</v>
      </c>
      <c r="S1977" t="s">
        <v>174</v>
      </c>
    </row>
    <row r="1978" spans="1:19" x14ac:dyDescent="0.2">
      <c r="A1978" t="str">
        <f t="shared" si="30"/>
        <v>AgenteFrontOfficeAgenteespecializadoMatemáticas,cienciasnaturalesyafinesServicio7x24PlataZona2NA</v>
      </c>
      <c r="B1978" t="s">
        <v>2283</v>
      </c>
      <c r="C1978" t="s">
        <v>106</v>
      </c>
      <c r="D1978" t="s">
        <v>298</v>
      </c>
      <c r="E1978" t="s">
        <v>640</v>
      </c>
      <c r="F1978" t="s">
        <v>91</v>
      </c>
      <c r="G1978" t="s">
        <v>2</v>
      </c>
      <c r="H1978" t="s">
        <v>93</v>
      </c>
      <c r="I1978" t="s">
        <v>96</v>
      </c>
      <c r="J1978" t="s">
        <v>260</v>
      </c>
      <c r="K1978">
        <v>22203772.980268575</v>
      </c>
      <c r="L1978">
        <v>32179076.324999999</v>
      </c>
      <c r="M1978">
        <v>36346171.545077749</v>
      </c>
      <c r="N1978">
        <v>29209146.929999996</v>
      </c>
      <c r="O1978">
        <v>28589416.874999996</v>
      </c>
      <c r="P1978">
        <v>42994724.894999996</v>
      </c>
      <c r="Q1978">
        <v>32318667.809999999</v>
      </c>
      <c r="S1978" t="s">
        <v>174</v>
      </c>
    </row>
    <row r="1979" spans="1:19" x14ac:dyDescent="0.2">
      <c r="A1979" t="str">
        <f t="shared" si="30"/>
        <v>AgenteFrontOfficeAgenteespecializadoMatemáticas,cienciasnaturalesyafinesJornadaOrdinariaOroZona2NA</v>
      </c>
      <c r="B1979" t="s">
        <v>2284</v>
      </c>
      <c r="C1979" t="s">
        <v>106</v>
      </c>
      <c r="D1979" t="s">
        <v>298</v>
      </c>
      <c r="E1979" t="s">
        <v>640</v>
      </c>
      <c r="F1979" t="s">
        <v>89</v>
      </c>
      <c r="G1979" t="s">
        <v>3</v>
      </c>
      <c r="H1979" t="s">
        <v>93</v>
      </c>
      <c r="I1979" t="s">
        <v>96</v>
      </c>
      <c r="J1979" t="s">
        <v>5</v>
      </c>
      <c r="K1979">
        <v>7120248.1480464134</v>
      </c>
      <c r="L1979">
        <v>7309278.6749999998</v>
      </c>
      <c r="M1979">
        <v>9288624.7640953157</v>
      </c>
      <c r="N1979">
        <v>8115890.3999999994</v>
      </c>
      <c r="O1979">
        <v>7723940.0399999991</v>
      </c>
      <c r="P1979">
        <v>8490473.459999999</v>
      </c>
      <c r="Q1979">
        <v>8293261.4549999991</v>
      </c>
      <c r="S1979" t="s">
        <v>174</v>
      </c>
    </row>
    <row r="1980" spans="1:19" x14ac:dyDescent="0.2">
      <c r="A1980" t="str">
        <f t="shared" si="30"/>
        <v>AgenteFrontOfficeAgenteespecializadoMatemáticas,cienciasnaturalesyafinesHoraextradiurnaOroZona2NA</v>
      </c>
      <c r="B1980" t="s">
        <v>2285</v>
      </c>
      <c r="C1980" t="s">
        <v>106</v>
      </c>
      <c r="D1980" t="s">
        <v>298</v>
      </c>
      <c r="E1980" t="s">
        <v>640</v>
      </c>
      <c r="F1980" t="s">
        <v>172</v>
      </c>
      <c r="G1980" t="s">
        <v>3</v>
      </c>
      <c r="H1980" t="s">
        <v>93</v>
      </c>
      <c r="I1980" t="s">
        <v>96</v>
      </c>
      <c r="J1980" t="s">
        <v>25</v>
      </c>
      <c r="K1980">
        <v>35952.502630285955</v>
      </c>
      <c r="L1980">
        <v>39833.009999999995</v>
      </c>
      <c r="M1980">
        <v>47441.463553948292</v>
      </c>
      <c r="N1980">
        <v>31798.304999999997</v>
      </c>
      <c r="O1980">
        <v>32286.824999999997</v>
      </c>
      <c r="P1980">
        <v>44427.375</v>
      </c>
      <c r="Q1980">
        <v>52530.39</v>
      </c>
      <c r="S1980" t="s">
        <v>174</v>
      </c>
    </row>
    <row r="1981" spans="1:19" x14ac:dyDescent="0.2">
      <c r="A1981" t="str">
        <f t="shared" si="30"/>
        <v>AgenteFrontOfficeAgenteespecializadoMatemáticas,cienciasnaturalesyafinesHoraextranocturna OroZona2NA</v>
      </c>
      <c r="B1981" t="s">
        <v>2286</v>
      </c>
      <c r="C1981" t="s">
        <v>106</v>
      </c>
      <c r="D1981" t="s">
        <v>298</v>
      </c>
      <c r="E1981" t="s">
        <v>640</v>
      </c>
      <c r="F1981" t="s">
        <v>288</v>
      </c>
      <c r="G1981" t="s">
        <v>3</v>
      </c>
      <c r="H1981" t="s">
        <v>93</v>
      </c>
      <c r="I1981" t="s">
        <v>96</v>
      </c>
      <c r="J1981" t="s">
        <v>25</v>
      </c>
      <c r="K1981">
        <v>48522.10665713776</v>
      </c>
      <c r="L1981">
        <v>55766.834999999999</v>
      </c>
      <c r="M1981">
        <v>66418.048975527607</v>
      </c>
      <c r="N1981">
        <v>44517.42</v>
      </c>
      <c r="O1981">
        <v>44922.104999999996</v>
      </c>
      <c r="P1981">
        <v>56756.294999999998</v>
      </c>
      <c r="Q1981">
        <v>72911.61</v>
      </c>
      <c r="S1981" t="s">
        <v>174</v>
      </c>
    </row>
    <row r="1982" spans="1:19" x14ac:dyDescent="0.2">
      <c r="A1982" t="str">
        <f t="shared" si="30"/>
        <v>AgenteFrontOfficeAgenteespecializadoMatemáticas,cienciasnaturalesyafinesHoraextradominicalyfestivoOroZona2NA</v>
      </c>
      <c r="B1982" t="s">
        <v>2287</v>
      </c>
      <c r="C1982" t="s">
        <v>106</v>
      </c>
      <c r="D1982" t="s">
        <v>298</v>
      </c>
      <c r="E1982" t="s">
        <v>640</v>
      </c>
      <c r="F1982" t="s">
        <v>90</v>
      </c>
      <c r="G1982" t="s">
        <v>3</v>
      </c>
      <c r="H1982" t="s">
        <v>93</v>
      </c>
      <c r="I1982" t="s">
        <v>96</v>
      </c>
      <c r="J1982" t="s">
        <v>25</v>
      </c>
      <c r="K1982">
        <v>61091.71068398955</v>
      </c>
      <c r="L1982">
        <v>63733.229999999996</v>
      </c>
      <c r="M1982">
        <v>75906.341686317261</v>
      </c>
      <c r="N1982">
        <v>63596.609999999993</v>
      </c>
      <c r="O1982">
        <v>51240.78</v>
      </c>
      <c r="P1982">
        <v>62920.754999999997</v>
      </c>
      <c r="Q1982">
        <v>81168.84</v>
      </c>
      <c r="S1982" t="s">
        <v>174</v>
      </c>
    </row>
    <row r="1983" spans="1:19" x14ac:dyDescent="0.2">
      <c r="A1983" t="str">
        <f t="shared" si="30"/>
        <v>AgenteFrontOfficeAgenteespecializadoMatemáticas,cienciasnaturalesyafinesServicio7x24OroZona2NA</v>
      </c>
      <c r="B1983" t="s">
        <v>2288</v>
      </c>
      <c r="C1983" t="s">
        <v>106</v>
      </c>
      <c r="D1983" t="s">
        <v>298</v>
      </c>
      <c r="E1983" t="s">
        <v>640</v>
      </c>
      <c r="F1983" t="s">
        <v>91</v>
      </c>
      <c r="G1983" t="s">
        <v>3</v>
      </c>
      <c r="H1983" t="s">
        <v>93</v>
      </c>
      <c r="I1983" t="s">
        <v>96</v>
      </c>
      <c r="J1983" t="s">
        <v>260</v>
      </c>
      <c r="K1983">
        <v>22203772.980268575</v>
      </c>
      <c r="L1983">
        <v>37251303.93</v>
      </c>
      <c r="M1983">
        <v>37386714.675483637</v>
      </c>
      <c r="N1983">
        <v>29315788.154999997</v>
      </c>
      <c r="O1983">
        <v>28589416.874999996</v>
      </c>
      <c r="P1983">
        <v>43899876.899999999</v>
      </c>
      <c r="Q1983">
        <v>33751444.184999995</v>
      </c>
      <c r="S1983" t="s">
        <v>174</v>
      </c>
    </row>
    <row r="1984" spans="1:19" x14ac:dyDescent="0.2">
      <c r="A1984" t="str">
        <f t="shared" si="30"/>
        <v>AgenteFrontOfficeAgenteespecializadoMatemáticas,cienciasnaturalesyafinesJornadaOrdinariaPlatinoZona2NA</v>
      </c>
      <c r="B1984" t="s">
        <v>2289</v>
      </c>
      <c r="C1984" t="s">
        <v>106</v>
      </c>
      <c r="D1984" t="s">
        <v>298</v>
      </c>
      <c r="E1984" t="s">
        <v>640</v>
      </c>
      <c r="F1984" t="s">
        <v>89</v>
      </c>
      <c r="G1984" t="s">
        <v>134</v>
      </c>
      <c r="H1984" t="s">
        <v>93</v>
      </c>
      <c r="I1984" t="s">
        <v>96</v>
      </c>
      <c r="J1984" t="s">
        <v>5</v>
      </c>
      <c r="K1984">
        <v>7120248.1480464134</v>
      </c>
      <c r="L1984">
        <v>7524257.4899999993</v>
      </c>
      <c r="M1984">
        <v>9562383.230470065</v>
      </c>
      <c r="N1984">
        <v>8174952.6749999998</v>
      </c>
      <c r="O1984">
        <v>7723940.0399999991</v>
      </c>
      <c r="P1984">
        <v>8673064.0199999996</v>
      </c>
      <c r="Q1984">
        <v>8814277.3499999996</v>
      </c>
      <c r="S1984" t="s">
        <v>174</v>
      </c>
    </row>
    <row r="1985" spans="1:19" x14ac:dyDescent="0.2">
      <c r="A1985" t="str">
        <f t="shared" si="30"/>
        <v>AgenteFrontOfficeAgenteespecializadoMatemáticas,cienciasnaturalesyafinesHoraextradiurnaPlatinoZona2NA</v>
      </c>
      <c r="B1985" t="s">
        <v>2290</v>
      </c>
      <c r="C1985" t="s">
        <v>106</v>
      </c>
      <c r="D1985" t="s">
        <v>298</v>
      </c>
      <c r="E1985" t="s">
        <v>640</v>
      </c>
      <c r="F1985" t="s">
        <v>172</v>
      </c>
      <c r="G1985" t="s">
        <v>134</v>
      </c>
      <c r="H1985" t="s">
        <v>93</v>
      </c>
      <c r="I1985" t="s">
        <v>96</v>
      </c>
      <c r="J1985" t="s">
        <v>25</v>
      </c>
      <c r="K1985">
        <v>35952.502630285955</v>
      </c>
      <c r="L1985">
        <v>41004.629999999997</v>
      </c>
      <c r="M1985">
        <v>48839.679396976542</v>
      </c>
      <c r="N1985">
        <v>31798.304999999997</v>
      </c>
      <c r="O1985">
        <v>32286.824999999997</v>
      </c>
      <c r="P1985">
        <v>45383.714999999997</v>
      </c>
      <c r="Q1985">
        <v>55831.004999999997</v>
      </c>
      <c r="S1985" t="s">
        <v>174</v>
      </c>
    </row>
    <row r="1986" spans="1:19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AgenteFrontOfficeAgenteespecializadoMatemáticas,cienciasnaturalesyafinesHoraextranocturna PlatinoZona2NA</v>
      </c>
      <c r="B1986" t="s">
        <v>2291</v>
      </c>
      <c r="C1986" t="s">
        <v>106</v>
      </c>
      <c r="D1986" t="s">
        <v>298</v>
      </c>
      <c r="E1986" t="s">
        <v>640</v>
      </c>
      <c r="F1986" t="s">
        <v>288</v>
      </c>
      <c r="G1986" t="s">
        <v>134</v>
      </c>
      <c r="H1986" t="s">
        <v>93</v>
      </c>
      <c r="I1986" t="s">
        <v>96</v>
      </c>
      <c r="J1986" t="s">
        <v>25</v>
      </c>
      <c r="K1986">
        <v>48522.10665713776</v>
      </c>
      <c r="L1986">
        <v>57407.31</v>
      </c>
      <c r="M1986">
        <v>68375.551155767156</v>
      </c>
      <c r="N1986">
        <v>44517.42</v>
      </c>
      <c r="O1986">
        <v>44922.104999999996</v>
      </c>
      <c r="P1986">
        <v>57976.56</v>
      </c>
      <c r="Q1986">
        <v>77491.485000000001</v>
      </c>
      <c r="S1986" t="s">
        <v>174</v>
      </c>
    </row>
    <row r="1987" spans="1:19" x14ac:dyDescent="0.2">
      <c r="A1987" t="str">
        <f t="shared" si="31"/>
        <v>AgenteFrontOfficeAgenteespecializadoMatemáticas,cienciasnaturalesyafinesHoraextradominicalyfestivoPlatinoZona2NA</v>
      </c>
      <c r="B1987" t="s">
        <v>2292</v>
      </c>
      <c r="C1987" t="s">
        <v>106</v>
      </c>
      <c r="D1987" t="s">
        <v>298</v>
      </c>
      <c r="E1987" t="s">
        <v>640</v>
      </c>
      <c r="F1987" t="s">
        <v>90</v>
      </c>
      <c r="G1987" t="s">
        <v>134</v>
      </c>
      <c r="H1987" t="s">
        <v>93</v>
      </c>
      <c r="I1987" t="s">
        <v>96</v>
      </c>
      <c r="J1987" t="s">
        <v>25</v>
      </c>
      <c r="K1987">
        <v>61091.71068398955</v>
      </c>
      <c r="L1987">
        <v>65607.614999999991</v>
      </c>
      <c r="M1987">
        <v>78143.48703516247</v>
      </c>
      <c r="N1987">
        <v>63596.609999999993</v>
      </c>
      <c r="O1987">
        <v>51240.78</v>
      </c>
      <c r="P1987">
        <v>64274.534999999996</v>
      </c>
      <c r="Q1987">
        <v>86268.284999999989</v>
      </c>
      <c r="S1987" t="s">
        <v>174</v>
      </c>
    </row>
    <row r="1988" spans="1:19" x14ac:dyDescent="0.2">
      <c r="A1988" t="str">
        <f t="shared" si="31"/>
        <v>AgenteFrontOfficeAgenteespecializadoMatemáticas,cienciasnaturalesyafinesServicio7x24PlatinoZona2NA</v>
      </c>
      <c r="B1988" t="s">
        <v>2293</v>
      </c>
      <c r="C1988" t="s">
        <v>106</v>
      </c>
      <c r="D1988" t="s">
        <v>298</v>
      </c>
      <c r="E1988" t="s">
        <v>640</v>
      </c>
      <c r="F1988" t="s">
        <v>91</v>
      </c>
      <c r="G1988" t="s">
        <v>134</v>
      </c>
      <c r="H1988" t="s">
        <v>93</v>
      </c>
      <c r="I1988" t="s">
        <v>96</v>
      </c>
      <c r="J1988" t="s">
        <v>260</v>
      </c>
      <c r="K1988">
        <v>22203772.980268575</v>
      </c>
      <c r="L1988">
        <v>33788030.399999999</v>
      </c>
      <c r="M1988">
        <v>38488592.502642013</v>
      </c>
      <c r="N1988">
        <v>29458321.109999999</v>
      </c>
      <c r="O1988">
        <v>28589416.874999996</v>
      </c>
      <c r="P1988">
        <v>44843960.43</v>
      </c>
      <c r="Q1988">
        <v>35871842.474999994</v>
      </c>
      <c r="S1988" t="s">
        <v>174</v>
      </c>
    </row>
    <row r="1989" spans="1:19" x14ac:dyDescent="0.2">
      <c r="A1989" t="str">
        <f t="shared" si="31"/>
        <v>AgenteFrontOfficeAgenteespecializadoMatemáticas,cienciasnaturalesyafinesJornadaOrdinariaPlataZona3NA</v>
      </c>
      <c r="B1989" t="s">
        <v>2294</v>
      </c>
      <c r="C1989" t="s">
        <v>106</v>
      </c>
      <c r="D1989" t="s">
        <v>298</v>
      </c>
      <c r="E1989" t="s">
        <v>640</v>
      </c>
      <c r="F1989" t="s">
        <v>89</v>
      </c>
      <c r="G1989" t="s">
        <v>2</v>
      </c>
      <c r="H1989" t="s">
        <v>94</v>
      </c>
      <c r="I1989" t="s">
        <v>96</v>
      </c>
      <c r="J1989" t="s">
        <v>5</v>
      </c>
      <c r="K1989">
        <v>7120248.1480464134</v>
      </c>
      <c r="L1989">
        <v>7305103.4849999994</v>
      </c>
      <c r="M1989">
        <v>9030104.7316963337</v>
      </c>
      <c r="N1989">
        <v>8103513.8699999992</v>
      </c>
      <c r="O1989">
        <v>7723940.0399999991</v>
      </c>
      <c r="P1989">
        <v>8354535.5249999994</v>
      </c>
      <c r="Q1989">
        <v>7941206.2049999991</v>
      </c>
      <c r="S1989" t="s">
        <v>174</v>
      </c>
    </row>
    <row r="1990" spans="1:19" x14ac:dyDescent="0.2">
      <c r="A1990" t="str">
        <f t="shared" si="31"/>
        <v>AgenteFrontOfficeAgenteespecializadoMatemáticas,cienciasnaturalesyafinesHoraextradiurnaPlataZona3NA</v>
      </c>
      <c r="B1990" t="s">
        <v>2295</v>
      </c>
      <c r="C1990" t="s">
        <v>106</v>
      </c>
      <c r="D1990" t="s">
        <v>298</v>
      </c>
      <c r="E1990" t="s">
        <v>640</v>
      </c>
      <c r="F1990" t="s">
        <v>172</v>
      </c>
      <c r="G1990" t="s">
        <v>2</v>
      </c>
      <c r="H1990" t="s">
        <v>94</v>
      </c>
      <c r="I1990" t="s">
        <v>96</v>
      </c>
      <c r="J1990" t="s">
        <v>25</v>
      </c>
      <c r="K1990">
        <v>35952.502630285955</v>
      </c>
      <c r="L1990">
        <v>39810.239999999998</v>
      </c>
      <c r="M1990">
        <v>46121.077704965603</v>
      </c>
      <c r="N1990">
        <v>31798.304999999997</v>
      </c>
      <c r="O1990">
        <v>32286.824999999997</v>
      </c>
      <c r="P1990">
        <v>43716.329999999994</v>
      </c>
      <c r="Q1990">
        <v>50300.999999999993</v>
      </c>
      <c r="S1990" t="s">
        <v>174</v>
      </c>
    </row>
    <row r="1991" spans="1:19" x14ac:dyDescent="0.2">
      <c r="A1991" t="str">
        <f t="shared" si="31"/>
        <v>AgenteFrontOfficeAgenteespecializadoMatemáticas,cienciasnaturalesyafinesHoraextranocturna PlataZona3NA</v>
      </c>
      <c r="B1991" t="s">
        <v>2296</v>
      </c>
      <c r="C1991" t="s">
        <v>106</v>
      </c>
      <c r="D1991" t="s">
        <v>298</v>
      </c>
      <c r="E1991" t="s">
        <v>640</v>
      </c>
      <c r="F1991" t="s">
        <v>288</v>
      </c>
      <c r="G1991" t="s">
        <v>2</v>
      </c>
      <c r="H1991" t="s">
        <v>94</v>
      </c>
      <c r="I1991" t="s">
        <v>96</v>
      </c>
      <c r="J1991" t="s">
        <v>25</v>
      </c>
      <c r="K1991">
        <v>48522.10665713776</v>
      </c>
      <c r="L1991">
        <v>55734.749999999993</v>
      </c>
      <c r="M1991">
        <v>64569.508786951839</v>
      </c>
      <c r="N1991">
        <v>44517.42</v>
      </c>
      <c r="O1991">
        <v>44922.104999999996</v>
      </c>
      <c r="P1991">
        <v>55847.564999999995</v>
      </c>
      <c r="Q1991">
        <v>69815.924999999988</v>
      </c>
      <c r="S1991" t="s">
        <v>174</v>
      </c>
    </row>
    <row r="1992" spans="1:19" x14ac:dyDescent="0.2">
      <c r="A1992" t="str">
        <f t="shared" si="31"/>
        <v>AgenteFrontOfficeAgenteespecializadoMatemáticas,cienciasnaturalesyafinesHoraextradominicalyfestivoPlataZona3NA</v>
      </c>
      <c r="B1992" t="s">
        <v>2297</v>
      </c>
      <c r="C1992" t="s">
        <v>106</v>
      </c>
      <c r="D1992" t="s">
        <v>298</v>
      </c>
      <c r="E1992" t="s">
        <v>640</v>
      </c>
      <c r="F1992" t="s">
        <v>90</v>
      </c>
      <c r="G1992" t="s">
        <v>2</v>
      </c>
      <c r="H1992" t="s">
        <v>94</v>
      </c>
      <c r="I1992" t="s">
        <v>96</v>
      </c>
      <c r="J1992" t="s">
        <v>25</v>
      </c>
      <c r="K1992">
        <v>61091.71068398955</v>
      </c>
      <c r="L1992">
        <v>63695.969999999994</v>
      </c>
      <c r="M1992">
        <v>73793.724327944961</v>
      </c>
      <c r="N1992">
        <v>63596.609999999993</v>
      </c>
      <c r="O1992">
        <v>51240.78</v>
      </c>
      <c r="P1992">
        <v>61913.7</v>
      </c>
      <c r="Q1992">
        <v>77723.324999999997</v>
      </c>
      <c r="S1992" t="s">
        <v>174</v>
      </c>
    </row>
    <row r="1993" spans="1:19" x14ac:dyDescent="0.2">
      <c r="A1993" t="str">
        <f t="shared" si="31"/>
        <v>AgenteFrontOfficeAgenteespecializadoMatemáticas,cienciasnaturalesyafinesServicio7x24PlataZona3NA</v>
      </c>
      <c r="B1993" t="s">
        <v>2298</v>
      </c>
      <c r="C1993" t="s">
        <v>106</v>
      </c>
      <c r="D1993" t="s">
        <v>298</v>
      </c>
      <c r="E1993" t="s">
        <v>640</v>
      </c>
      <c r="F1993" t="s">
        <v>91</v>
      </c>
      <c r="G1993" t="s">
        <v>2</v>
      </c>
      <c r="H1993" t="s">
        <v>94</v>
      </c>
      <c r="I1993" t="s">
        <v>96</v>
      </c>
      <c r="J1993" t="s">
        <v>260</v>
      </c>
      <c r="K1993">
        <v>22203772.980268575</v>
      </c>
      <c r="L1993">
        <v>32803912.034999996</v>
      </c>
      <c r="M1993">
        <v>36346171.545077749</v>
      </c>
      <c r="N1993">
        <v>29289631.634999998</v>
      </c>
      <c r="O1993">
        <v>28589416.874999996</v>
      </c>
      <c r="P1993">
        <v>43197014.609999999</v>
      </c>
      <c r="Q1993">
        <v>32318667.809999999</v>
      </c>
      <c r="S1993" t="s">
        <v>174</v>
      </c>
    </row>
    <row r="1994" spans="1:19" x14ac:dyDescent="0.2">
      <c r="A1994" t="str">
        <f t="shared" si="31"/>
        <v>AgenteFrontOfficeAgenteespecializadoMatemáticas,cienciasnaturalesyafinesJornadaOrdinariaOroZona3NA</v>
      </c>
      <c r="B1994" t="s">
        <v>2299</v>
      </c>
      <c r="C1994" t="s">
        <v>106</v>
      </c>
      <c r="D1994" t="s">
        <v>298</v>
      </c>
      <c r="E1994" t="s">
        <v>640</v>
      </c>
      <c r="F1994" t="s">
        <v>89</v>
      </c>
      <c r="G1994" t="s">
        <v>3</v>
      </c>
      <c r="H1994" t="s">
        <v>94</v>
      </c>
      <c r="I1994" t="s">
        <v>96</v>
      </c>
      <c r="J1994" t="s">
        <v>5</v>
      </c>
      <c r="K1994">
        <v>7120248.1480464134</v>
      </c>
      <c r="L1994">
        <v>7451206.1549999993</v>
      </c>
      <c r="M1994">
        <v>9288624.7640953157</v>
      </c>
      <c r="N1994">
        <v>8155873.4849999994</v>
      </c>
      <c r="O1994">
        <v>7723940.0399999991</v>
      </c>
      <c r="P1994">
        <v>8530420.3199999984</v>
      </c>
      <c r="Q1994">
        <v>8293261.4549999991</v>
      </c>
      <c r="S1994" t="s">
        <v>174</v>
      </c>
    </row>
    <row r="1995" spans="1:19" x14ac:dyDescent="0.2">
      <c r="A1995" t="str">
        <f t="shared" si="31"/>
        <v>AgenteFrontOfficeAgenteespecializadoMatemáticas,cienciasnaturalesyafinesHoraextradiurnaOroZona3NA</v>
      </c>
      <c r="B1995" t="s">
        <v>2300</v>
      </c>
      <c r="C1995" t="s">
        <v>106</v>
      </c>
      <c r="D1995" t="s">
        <v>298</v>
      </c>
      <c r="E1995" t="s">
        <v>640</v>
      </c>
      <c r="F1995" t="s">
        <v>172</v>
      </c>
      <c r="G1995" t="s">
        <v>3</v>
      </c>
      <c r="H1995" t="s">
        <v>94</v>
      </c>
      <c r="I1995" t="s">
        <v>96</v>
      </c>
      <c r="J1995" t="s">
        <v>25</v>
      </c>
      <c r="K1995">
        <v>35952.502630285955</v>
      </c>
      <c r="L1995">
        <v>40607.189999999995</v>
      </c>
      <c r="M1995">
        <v>47441.463553948292</v>
      </c>
      <c r="N1995">
        <v>31798.304999999997</v>
      </c>
      <c r="O1995">
        <v>32286.824999999997</v>
      </c>
      <c r="P1995">
        <v>44636.445</v>
      </c>
      <c r="Q1995">
        <v>52530.39</v>
      </c>
      <c r="S1995" t="s">
        <v>174</v>
      </c>
    </row>
    <row r="1996" spans="1:19" x14ac:dyDescent="0.2">
      <c r="A1996" t="str">
        <f t="shared" si="31"/>
        <v>AgenteFrontOfficeAgenteespecializadoMatemáticas,cienciasnaturalesyafinesHoraextranocturna OroZona3NA</v>
      </c>
      <c r="B1996" t="s">
        <v>2301</v>
      </c>
      <c r="C1996" t="s">
        <v>106</v>
      </c>
      <c r="D1996" t="s">
        <v>298</v>
      </c>
      <c r="E1996" t="s">
        <v>640</v>
      </c>
      <c r="F1996" t="s">
        <v>288</v>
      </c>
      <c r="G1996" t="s">
        <v>3</v>
      </c>
      <c r="H1996" t="s">
        <v>94</v>
      </c>
      <c r="I1996" t="s">
        <v>96</v>
      </c>
      <c r="J1996" t="s">
        <v>25</v>
      </c>
      <c r="K1996">
        <v>48522.10665713776</v>
      </c>
      <c r="L1996">
        <v>56849.444999999992</v>
      </c>
      <c r="M1996">
        <v>66418.048975527607</v>
      </c>
      <c r="N1996">
        <v>44517.42</v>
      </c>
      <c r="O1996">
        <v>44922.104999999996</v>
      </c>
      <c r="P1996">
        <v>57023.324999999997</v>
      </c>
      <c r="Q1996">
        <v>72911.61</v>
      </c>
      <c r="S1996" t="s">
        <v>174</v>
      </c>
    </row>
    <row r="1997" spans="1:19" x14ac:dyDescent="0.2">
      <c r="A1997" t="str">
        <f t="shared" si="31"/>
        <v>AgenteFrontOfficeAgenteespecializadoMatemáticas,cienciasnaturalesyafinesHoraextradominicalyfestivoOroZona3NA</v>
      </c>
      <c r="B1997" t="s">
        <v>2302</v>
      </c>
      <c r="C1997" t="s">
        <v>106</v>
      </c>
      <c r="D1997" t="s">
        <v>298</v>
      </c>
      <c r="E1997" t="s">
        <v>640</v>
      </c>
      <c r="F1997" t="s">
        <v>90</v>
      </c>
      <c r="G1997" t="s">
        <v>3</v>
      </c>
      <c r="H1997" t="s">
        <v>94</v>
      </c>
      <c r="I1997" t="s">
        <v>96</v>
      </c>
      <c r="J1997" t="s">
        <v>25</v>
      </c>
      <c r="K1997">
        <v>61091.71068398955</v>
      </c>
      <c r="L1997">
        <v>64971.09</v>
      </c>
      <c r="M1997">
        <v>75906.341686317261</v>
      </c>
      <c r="N1997">
        <v>63596.609999999993</v>
      </c>
      <c r="O1997">
        <v>51240.78</v>
      </c>
      <c r="P1997">
        <v>63216.764999999992</v>
      </c>
      <c r="Q1997">
        <v>81168.84</v>
      </c>
      <c r="S1997" t="s">
        <v>174</v>
      </c>
    </row>
    <row r="1998" spans="1:19" x14ac:dyDescent="0.2">
      <c r="A1998" t="str">
        <f t="shared" si="31"/>
        <v>AgenteFrontOfficeAgenteespecializadoMatemáticas,cienciasnaturalesyafinesServicio7x24OroZona3NA</v>
      </c>
      <c r="B1998" t="s">
        <v>2303</v>
      </c>
      <c r="C1998" t="s">
        <v>106</v>
      </c>
      <c r="D1998" t="s">
        <v>298</v>
      </c>
      <c r="E1998" t="s">
        <v>640</v>
      </c>
      <c r="F1998" t="s">
        <v>91</v>
      </c>
      <c r="G1998" t="s">
        <v>3</v>
      </c>
      <c r="H1998" t="s">
        <v>94</v>
      </c>
      <c r="I1998" t="s">
        <v>96</v>
      </c>
      <c r="J1998" t="s">
        <v>260</v>
      </c>
      <c r="K1998">
        <v>22203772.980268575</v>
      </c>
      <c r="L1998">
        <v>37974630.239999995</v>
      </c>
      <c r="M1998">
        <v>37386714.675483637</v>
      </c>
      <c r="N1998">
        <v>29400296.939999998</v>
      </c>
      <c r="O1998">
        <v>28589416.874999996</v>
      </c>
      <c r="P1998">
        <v>44106424.604999997</v>
      </c>
      <c r="Q1998">
        <v>33751444.184999995</v>
      </c>
      <c r="S1998" t="s">
        <v>174</v>
      </c>
    </row>
    <row r="1999" spans="1:19" x14ac:dyDescent="0.2">
      <c r="A1999" t="str">
        <f t="shared" si="31"/>
        <v>AgenteFrontOfficeAgenteespecializadoMatemáticas,cienciasnaturalesyafinesJornadaOrdinariaPlatinoZona3NA</v>
      </c>
      <c r="B1999" t="s">
        <v>2304</v>
      </c>
      <c r="C1999" t="s">
        <v>106</v>
      </c>
      <c r="D1999" t="s">
        <v>298</v>
      </c>
      <c r="E1999" t="s">
        <v>640</v>
      </c>
      <c r="F1999" t="s">
        <v>89</v>
      </c>
      <c r="G1999" t="s">
        <v>134</v>
      </c>
      <c r="H1999" t="s">
        <v>94</v>
      </c>
      <c r="I1999" t="s">
        <v>96</v>
      </c>
      <c r="J1999" t="s">
        <v>5</v>
      </c>
      <c r="K1999">
        <v>7120248.1480464134</v>
      </c>
      <c r="L1999">
        <v>7670359.1249999991</v>
      </c>
      <c r="M1999">
        <v>9562383.230470065</v>
      </c>
      <c r="N1999">
        <v>8208233.0999999996</v>
      </c>
      <c r="O1999">
        <v>7723940.0399999991</v>
      </c>
      <c r="P1999">
        <v>8713869.9299999997</v>
      </c>
      <c r="Q1999">
        <v>8814277.3499999996</v>
      </c>
      <c r="S1999" t="s">
        <v>174</v>
      </c>
    </row>
    <row r="2000" spans="1:19" x14ac:dyDescent="0.2">
      <c r="A2000" t="str">
        <f t="shared" si="31"/>
        <v>AgenteFrontOfficeAgenteespecializadoMatemáticas,cienciasnaturalesyafinesHoraextradiurnaPlatinoZona3NA</v>
      </c>
      <c r="B2000" t="s">
        <v>2305</v>
      </c>
      <c r="C2000" t="s">
        <v>106</v>
      </c>
      <c r="D2000" t="s">
        <v>298</v>
      </c>
      <c r="E2000" t="s">
        <v>640</v>
      </c>
      <c r="F2000" t="s">
        <v>172</v>
      </c>
      <c r="G2000" t="s">
        <v>134</v>
      </c>
      <c r="H2000" t="s">
        <v>94</v>
      </c>
      <c r="I2000" t="s">
        <v>96</v>
      </c>
      <c r="J2000" t="s">
        <v>25</v>
      </c>
      <c r="K2000">
        <v>35952.502630285955</v>
      </c>
      <c r="L2000">
        <v>41801.579999999994</v>
      </c>
      <c r="M2000">
        <v>48839.679396976542</v>
      </c>
      <c r="N2000">
        <v>31798.304999999997</v>
      </c>
      <c r="O2000">
        <v>32286.824999999997</v>
      </c>
      <c r="P2000">
        <v>45596.924999999996</v>
      </c>
      <c r="Q2000">
        <v>55831.004999999997</v>
      </c>
      <c r="S2000" t="s">
        <v>174</v>
      </c>
    </row>
    <row r="2001" spans="1:19" x14ac:dyDescent="0.2">
      <c r="A2001" t="str">
        <f t="shared" si="31"/>
        <v>AgenteFrontOfficeAgenteespecializadoMatemáticas,cienciasnaturalesyafinesHoraextranocturna PlatinoZona3NA</v>
      </c>
      <c r="B2001" t="s">
        <v>2306</v>
      </c>
      <c r="C2001" t="s">
        <v>106</v>
      </c>
      <c r="D2001" t="s">
        <v>298</v>
      </c>
      <c r="E2001" t="s">
        <v>640</v>
      </c>
      <c r="F2001" t="s">
        <v>288</v>
      </c>
      <c r="G2001" t="s">
        <v>134</v>
      </c>
      <c r="H2001" t="s">
        <v>94</v>
      </c>
      <c r="I2001" t="s">
        <v>96</v>
      </c>
      <c r="J2001" t="s">
        <v>25</v>
      </c>
      <c r="K2001">
        <v>48522.10665713776</v>
      </c>
      <c r="L2001">
        <v>58522.004999999997</v>
      </c>
      <c r="M2001">
        <v>68375.551155767156</v>
      </c>
      <c r="N2001">
        <v>44517.42</v>
      </c>
      <c r="O2001">
        <v>44922.104999999996</v>
      </c>
      <c r="P2001">
        <v>58248.764999999992</v>
      </c>
      <c r="Q2001">
        <v>77491.485000000001</v>
      </c>
      <c r="S2001" t="s">
        <v>174</v>
      </c>
    </row>
    <row r="2002" spans="1:19" x14ac:dyDescent="0.2">
      <c r="A2002" t="str">
        <f t="shared" si="31"/>
        <v>AgenteFrontOfficeAgenteespecializadoMatemáticas,cienciasnaturalesyafinesHoraextradominicalyfestivoPlatinoZona3NA</v>
      </c>
      <c r="B2002" t="s">
        <v>2307</v>
      </c>
      <c r="C2002" t="s">
        <v>106</v>
      </c>
      <c r="D2002" t="s">
        <v>298</v>
      </c>
      <c r="E2002" t="s">
        <v>640</v>
      </c>
      <c r="F2002" t="s">
        <v>90</v>
      </c>
      <c r="G2002" t="s">
        <v>134</v>
      </c>
      <c r="H2002" t="s">
        <v>94</v>
      </c>
      <c r="I2002" t="s">
        <v>96</v>
      </c>
      <c r="J2002" t="s">
        <v>25</v>
      </c>
      <c r="K2002">
        <v>61091.71068398955</v>
      </c>
      <c r="L2002">
        <v>66881.7</v>
      </c>
      <c r="M2002">
        <v>78143.48703516247</v>
      </c>
      <c r="N2002">
        <v>63596.609999999993</v>
      </c>
      <c r="O2002">
        <v>51240.78</v>
      </c>
      <c r="P2002">
        <v>64576.754999999997</v>
      </c>
      <c r="Q2002">
        <v>86268.284999999989</v>
      </c>
      <c r="S2002" t="s">
        <v>174</v>
      </c>
    </row>
    <row r="2003" spans="1:19" x14ac:dyDescent="0.2">
      <c r="A2003" t="str">
        <f t="shared" si="31"/>
        <v>AgenteFrontOfficeAgenteespecializadoMatemáticas,cienciasnaturalesyafinesServicio7x24PlatinoZona3NA</v>
      </c>
      <c r="B2003" t="s">
        <v>2308</v>
      </c>
      <c r="C2003" t="s">
        <v>106</v>
      </c>
      <c r="D2003" t="s">
        <v>298</v>
      </c>
      <c r="E2003" t="s">
        <v>640</v>
      </c>
      <c r="F2003" t="s">
        <v>91</v>
      </c>
      <c r="G2003" t="s">
        <v>134</v>
      </c>
      <c r="H2003" t="s">
        <v>94</v>
      </c>
      <c r="I2003" t="s">
        <v>96</v>
      </c>
      <c r="J2003" t="s">
        <v>260</v>
      </c>
      <c r="K2003">
        <v>22203772.980268575</v>
      </c>
      <c r="L2003">
        <v>34444108.619999997</v>
      </c>
      <c r="M2003">
        <v>38488592.502642013</v>
      </c>
      <c r="N2003">
        <v>29510962.244999997</v>
      </c>
      <c r="O2003">
        <v>28589416.874999996</v>
      </c>
      <c r="P2003">
        <v>45054950.354999997</v>
      </c>
      <c r="Q2003">
        <v>35871842.474999994</v>
      </c>
      <c r="S2003" t="s">
        <v>174</v>
      </c>
    </row>
    <row r="2004" spans="1:19" x14ac:dyDescent="0.2">
      <c r="A2004" t="str">
        <f t="shared" si="31"/>
        <v>AgenteFrontOfficeAgenteespecializadoCienciasdelasaludyafinesJornadaOrdinariaPlataZona1NA</v>
      </c>
      <c r="B2004" t="s">
        <v>2309</v>
      </c>
      <c r="C2004" t="s">
        <v>106</v>
      </c>
      <c r="D2004" t="s">
        <v>298</v>
      </c>
      <c r="E2004" t="s">
        <v>656</v>
      </c>
      <c r="F2004" t="s">
        <v>89</v>
      </c>
      <c r="G2004" t="s">
        <v>2</v>
      </c>
      <c r="H2004" t="s">
        <v>92</v>
      </c>
      <c r="I2004" t="s">
        <v>96</v>
      </c>
      <c r="J2004" t="s">
        <v>5</v>
      </c>
      <c r="K2004">
        <v>8628600.6312686298</v>
      </c>
      <c r="L2004">
        <v>8518024.125</v>
      </c>
      <c r="M2004">
        <v>12675696.920223551</v>
      </c>
      <c r="N2004">
        <v>9765874.9799999986</v>
      </c>
      <c r="O2004">
        <v>12762801.314999999</v>
      </c>
      <c r="P2004">
        <v>9365590.7999999989</v>
      </c>
      <c r="Q2004">
        <v>9789001.0199999996</v>
      </c>
      <c r="S2004" t="s">
        <v>174</v>
      </c>
    </row>
    <row r="2005" spans="1:19" x14ac:dyDescent="0.2">
      <c r="A2005" t="str">
        <f t="shared" si="31"/>
        <v>AgenteFrontOfficeAgenteespecializadoCienciasdelasaludyafinesHoraextradiurnaPlataZona1NA</v>
      </c>
      <c r="B2005" t="s">
        <v>2310</v>
      </c>
      <c r="C2005" t="s">
        <v>106</v>
      </c>
      <c r="D2005" t="s">
        <v>298</v>
      </c>
      <c r="E2005" t="s">
        <v>656</v>
      </c>
      <c r="F2005" t="s">
        <v>172</v>
      </c>
      <c r="G2005" t="s">
        <v>2</v>
      </c>
      <c r="H2005" t="s">
        <v>92</v>
      </c>
      <c r="I2005" t="s">
        <v>96</v>
      </c>
      <c r="J2005" t="s">
        <v>25</v>
      </c>
      <c r="K2005">
        <v>43808.505147068332</v>
      </c>
      <c r="L2005">
        <v>46419.75</v>
      </c>
      <c r="M2005">
        <v>68896.918546923902</v>
      </c>
      <c r="N2005">
        <v>39748.14</v>
      </c>
      <c r="O2005">
        <v>55614.689999999995</v>
      </c>
      <c r="P2005">
        <v>50944.77</v>
      </c>
      <c r="Q2005">
        <v>62718.929999999993</v>
      </c>
      <c r="S2005" t="s">
        <v>174</v>
      </c>
    </row>
    <row r="2006" spans="1:19" x14ac:dyDescent="0.2">
      <c r="A2006" t="str">
        <f t="shared" si="31"/>
        <v>AgenteFrontOfficeAgenteespecializadoCienciasdelasaludyafinesHoraextranocturna PlataZona1NA</v>
      </c>
      <c r="B2006" t="s">
        <v>2311</v>
      </c>
      <c r="C2006" t="s">
        <v>106</v>
      </c>
      <c r="D2006" t="s">
        <v>298</v>
      </c>
      <c r="E2006" t="s">
        <v>656</v>
      </c>
      <c r="F2006" t="s">
        <v>288</v>
      </c>
      <c r="G2006" t="s">
        <v>2</v>
      </c>
      <c r="H2006" t="s">
        <v>92</v>
      </c>
      <c r="I2006" t="s">
        <v>96</v>
      </c>
      <c r="J2006" t="s">
        <v>25</v>
      </c>
      <c r="K2006">
        <v>59520.510180633079</v>
      </c>
      <c r="L2006">
        <v>64987.649999999994</v>
      </c>
      <c r="M2006">
        <v>96455.685965693468</v>
      </c>
      <c r="N2006">
        <v>55646.774999999994</v>
      </c>
      <c r="O2006">
        <v>77581.53</v>
      </c>
      <c r="P2006">
        <v>65503.079999999994</v>
      </c>
      <c r="Q2006">
        <v>87051.78</v>
      </c>
      <c r="S2006" t="s">
        <v>174</v>
      </c>
    </row>
    <row r="2007" spans="1:19" x14ac:dyDescent="0.2">
      <c r="A2007" t="str">
        <f t="shared" si="31"/>
        <v>AgenteFrontOfficeAgenteespecializadoCienciasdelasaludyafinesHoraextradominicalyfestivoPlataZona1NA</v>
      </c>
      <c r="B2007" t="s">
        <v>2312</v>
      </c>
      <c r="C2007" t="s">
        <v>106</v>
      </c>
      <c r="D2007" t="s">
        <v>298</v>
      </c>
      <c r="E2007" t="s">
        <v>656</v>
      </c>
      <c r="F2007" t="s">
        <v>90</v>
      </c>
      <c r="G2007" t="s">
        <v>2</v>
      </c>
      <c r="H2007" t="s">
        <v>92</v>
      </c>
      <c r="I2007" t="s">
        <v>96</v>
      </c>
      <c r="J2007" t="s">
        <v>25</v>
      </c>
      <c r="K2007">
        <v>75232.515214197832</v>
      </c>
      <c r="L2007">
        <v>74271.599999999991</v>
      </c>
      <c r="M2007">
        <v>110235.06967507825</v>
      </c>
      <c r="N2007">
        <v>79496.28</v>
      </c>
      <c r="O2007">
        <v>88564.95</v>
      </c>
      <c r="P2007">
        <v>72783.26999999999</v>
      </c>
      <c r="Q2007">
        <v>96911.189999999988</v>
      </c>
      <c r="S2007" t="s">
        <v>174</v>
      </c>
    </row>
    <row r="2008" spans="1:19" x14ac:dyDescent="0.2">
      <c r="A2008" t="str">
        <f t="shared" si="31"/>
        <v>AgenteFrontOfficeAgenteespecializadoCienciasdelasaludyafinesServicio7x24PlataZona1NA</v>
      </c>
      <c r="B2008" t="s">
        <v>2313</v>
      </c>
      <c r="C2008" t="s">
        <v>106</v>
      </c>
      <c r="D2008" t="s">
        <v>298</v>
      </c>
      <c r="E2008" t="s">
        <v>656</v>
      </c>
      <c r="F2008" t="s">
        <v>91</v>
      </c>
      <c r="G2008" t="s">
        <v>2</v>
      </c>
      <c r="H2008" t="s">
        <v>92</v>
      </c>
      <c r="I2008" t="s">
        <v>96</v>
      </c>
      <c r="J2008" t="s">
        <v>260</v>
      </c>
      <c r="K2008">
        <v>27483006.671546329</v>
      </c>
      <c r="L2008">
        <v>38791594.034999996</v>
      </c>
      <c r="M2008">
        <v>51019680.103899784</v>
      </c>
      <c r="N2008">
        <v>35850982.049999997</v>
      </c>
      <c r="O2008">
        <v>48166326.989999995</v>
      </c>
      <c r="P2008">
        <v>49546254.194999993</v>
      </c>
      <c r="Q2008">
        <v>40184581.904999994</v>
      </c>
      <c r="S2008" t="s">
        <v>174</v>
      </c>
    </row>
    <row r="2009" spans="1:19" x14ac:dyDescent="0.2">
      <c r="A2009" t="str">
        <f t="shared" si="31"/>
        <v>AgenteFrontOfficeAgenteespecializadoCienciasdelasaludyafinesJornadaOrdinariaOroZona1NA</v>
      </c>
      <c r="B2009" t="s">
        <v>2314</v>
      </c>
      <c r="C2009" t="s">
        <v>106</v>
      </c>
      <c r="D2009" t="s">
        <v>298</v>
      </c>
      <c r="E2009" t="s">
        <v>656</v>
      </c>
      <c r="F2009" t="s">
        <v>89</v>
      </c>
      <c r="G2009" t="s">
        <v>3</v>
      </c>
      <c r="H2009" t="s">
        <v>92</v>
      </c>
      <c r="I2009" t="s">
        <v>96</v>
      </c>
      <c r="J2009" t="s">
        <v>5</v>
      </c>
      <c r="K2009">
        <v>8628600.6312686298</v>
      </c>
      <c r="L2009">
        <v>8688385.125</v>
      </c>
      <c r="M2009">
        <v>13038585.466465279</v>
      </c>
      <c r="N2009">
        <v>9813474.629999999</v>
      </c>
      <c r="O2009">
        <v>12762801.314999999</v>
      </c>
      <c r="P2009">
        <v>9562761.4049999993</v>
      </c>
      <c r="Q2009">
        <v>10222974.449999999</v>
      </c>
      <c r="S2009" t="s">
        <v>174</v>
      </c>
    </row>
    <row r="2010" spans="1:19" x14ac:dyDescent="0.2">
      <c r="A2010" t="str">
        <f t="shared" si="31"/>
        <v>AgenteFrontOfficeAgenteespecializadoCienciasdelasaludyafinesHoraextradiurnaOroZona1NA</v>
      </c>
      <c r="B2010" t="s">
        <v>2315</v>
      </c>
      <c r="C2010" t="s">
        <v>106</v>
      </c>
      <c r="D2010" t="s">
        <v>298</v>
      </c>
      <c r="E2010" t="s">
        <v>656</v>
      </c>
      <c r="F2010" t="s">
        <v>172</v>
      </c>
      <c r="G2010" t="s">
        <v>3</v>
      </c>
      <c r="H2010" t="s">
        <v>92</v>
      </c>
      <c r="I2010" t="s">
        <v>96</v>
      </c>
      <c r="J2010" t="s">
        <v>25</v>
      </c>
      <c r="K2010">
        <v>43808.505147068332</v>
      </c>
      <c r="L2010">
        <v>47348.144999999997</v>
      </c>
      <c r="M2010">
        <v>70869.346790465963</v>
      </c>
      <c r="N2010">
        <v>39748.14</v>
      </c>
      <c r="O2010">
        <v>55614.689999999995</v>
      </c>
      <c r="P2010">
        <v>52017.03</v>
      </c>
      <c r="Q2010">
        <v>65498.939999999995</v>
      </c>
      <c r="S2010" t="s">
        <v>174</v>
      </c>
    </row>
    <row r="2011" spans="1:19" x14ac:dyDescent="0.2">
      <c r="A2011" t="str">
        <f t="shared" si="31"/>
        <v>AgenteFrontOfficeAgenteespecializadoCienciasdelasaludyafinesHoraextranocturna OroZona1NA</v>
      </c>
      <c r="B2011" t="s">
        <v>2316</v>
      </c>
      <c r="C2011" t="s">
        <v>106</v>
      </c>
      <c r="D2011" t="s">
        <v>298</v>
      </c>
      <c r="E2011" t="s">
        <v>656</v>
      </c>
      <c r="F2011" t="s">
        <v>288</v>
      </c>
      <c r="G2011" t="s">
        <v>3</v>
      </c>
      <c r="H2011" t="s">
        <v>92</v>
      </c>
      <c r="I2011" t="s">
        <v>96</v>
      </c>
      <c r="J2011" t="s">
        <v>25</v>
      </c>
      <c r="K2011">
        <v>59520.510180633079</v>
      </c>
      <c r="L2011">
        <v>66287.61</v>
      </c>
      <c r="M2011">
        <v>99217.085506652336</v>
      </c>
      <c r="N2011">
        <v>55646.774999999994</v>
      </c>
      <c r="O2011">
        <v>77581.53</v>
      </c>
      <c r="P2011">
        <v>66881.7</v>
      </c>
      <c r="Q2011">
        <v>90911.294999999998</v>
      </c>
      <c r="S2011" t="s">
        <v>174</v>
      </c>
    </row>
    <row r="2012" spans="1:19" x14ac:dyDescent="0.2">
      <c r="A2012" t="str">
        <f t="shared" si="31"/>
        <v>AgenteFrontOfficeAgenteespecializadoCienciasdelasaludyafinesHoraextradominicalyfestivoOroZona1NA</v>
      </c>
      <c r="B2012" t="s">
        <v>2317</v>
      </c>
      <c r="C2012" t="s">
        <v>106</v>
      </c>
      <c r="D2012" t="s">
        <v>298</v>
      </c>
      <c r="E2012" t="s">
        <v>656</v>
      </c>
      <c r="F2012" t="s">
        <v>90</v>
      </c>
      <c r="G2012" t="s">
        <v>3</v>
      </c>
      <c r="H2012" t="s">
        <v>92</v>
      </c>
      <c r="I2012" t="s">
        <v>96</v>
      </c>
      <c r="J2012" t="s">
        <v>25</v>
      </c>
      <c r="K2012">
        <v>75232.515214197832</v>
      </c>
      <c r="L2012">
        <v>75757.86</v>
      </c>
      <c r="M2012">
        <v>113390.95486474554</v>
      </c>
      <c r="N2012">
        <v>79496.28</v>
      </c>
      <c r="O2012">
        <v>88564.95</v>
      </c>
      <c r="P2012">
        <v>74315.069999999992</v>
      </c>
      <c r="Q2012">
        <v>101207.47499999999</v>
      </c>
      <c r="S2012" t="s">
        <v>174</v>
      </c>
    </row>
    <row r="2013" spans="1:19" x14ac:dyDescent="0.2">
      <c r="A2013" t="str">
        <f t="shared" si="31"/>
        <v>AgenteFrontOfficeAgenteespecializadoCienciasdelasaludyafinesServicio7x24OroZona1NA</v>
      </c>
      <c r="B2013" t="s">
        <v>2318</v>
      </c>
      <c r="C2013" t="s">
        <v>106</v>
      </c>
      <c r="D2013" t="s">
        <v>298</v>
      </c>
      <c r="E2013" t="s">
        <v>656</v>
      </c>
      <c r="F2013" t="s">
        <v>91</v>
      </c>
      <c r="G2013" t="s">
        <v>3</v>
      </c>
      <c r="H2013" t="s">
        <v>92</v>
      </c>
      <c r="I2013" t="s">
        <v>96</v>
      </c>
      <c r="J2013" t="s">
        <v>260</v>
      </c>
      <c r="K2013">
        <v>27483006.671546329</v>
      </c>
      <c r="L2013">
        <v>36166314.464999996</v>
      </c>
      <c r="M2013">
        <v>52480306.502522744</v>
      </c>
      <c r="N2013">
        <v>35951587.154999994</v>
      </c>
      <c r="O2013">
        <v>48166326.989999995</v>
      </c>
      <c r="P2013">
        <v>50589333.404999994</v>
      </c>
      <c r="Q2013">
        <v>41966076.689999998</v>
      </c>
      <c r="S2013" t="s">
        <v>174</v>
      </c>
    </row>
    <row r="2014" spans="1:19" x14ac:dyDescent="0.2">
      <c r="A2014" t="str">
        <f t="shared" si="31"/>
        <v>AgenteFrontOfficeAgenteespecializadoCienciasdelasaludyafinesJornadaOrdinariaPlatinoZona1NA</v>
      </c>
      <c r="B2014" t="s">
        <v>2319</v>
      </c>
      <c r="C2014" t="s">
        <v>106</v>
      </c>
      <c r="D2014" t="s">
        <v>298</v>
      </c>
      <c r="E2014" t="s">
        <v>656</v>
      </c>
      <c r="F2014" t="s">
        <v>89</v>
      </c>
      <c r="G2014" t="s">
        <v>134</v>
      </c>
      <c r="H2014" t="s">
        <v>92</v>
      </c>
      <c r="I2014" t="s">
        <v>96</v>
      </c>
      <c r="J2014" t="s">
        <v>5</v>
      </c>
      <c r="K2014">
        <v>8628600.6312686298</v>
      </c>
      <c r="L2014">
        <v>8943925.5899999999</v>
      </c>
      <c r="M2014">
        <v>13422864.436888659</v>
      </c>
      <c r="N2014">
        <v>9861074.2799999993</v>
      </c>
      <c r="O2014">
        <v>12762801.314999999</v>
      </c>
      <c r="P2014">
        <v>9768412.7999999989</v>
      </c>
      <c r="Q2014">
        <v>10865221.965</v>
      </c>
      <c r="S2014" t="s">
        <v>174</v>
      </c>
    </row>
    <row r="2015" spans="1:19" x14ac:dyDescent="0.2">
      <c r="A2015" t="str">
        <f t="shared" si="31"/>
        <v>AgenteFrontOfficeAgenteespecializadoCienciasdelasaludyafinesHoraextradiurnaPlatinoZona1NA</v>
      </c>
      <c r="B2015" t="s">
        <v>2320</v>
      </c>
      <c r="C2015" t="s">
        <v>106</v>
      </c>
      <c r="D2015" t="s">
        <v>298</v>
      </c>
      <c r="E2015" t="s">
        <v>656</v>
      </c>
      <c r="F2015" t="s">
        <v>172</v>
      </c>
      <c r="G2015" t="s">
        <v>134</v>
      </c>
      <c r="H2015" t="s">
        <v>92</v>
      </c>
      <c r="I2015" t="s">
        <v>96</v>
      </c>
      <c r="J2015" t="s">
        <v>25</v>
      </c>
      <c r="K2015">
        <v>43808.505147068332</v>
      </c>
      <c r="L2015">
        <v>48741.254999999997</v>
      </c>
      <c r="M2015">
        <v>72958.039593014328</v>
      </c>
      <c r="N2015">
        <v>39748.14</v>
      </c>
      <c r="O2015">
        <v>55614.689999999995</v>
      </c>
      <c r="P2015">
        <v>53135.864999999998</v>
      </c>
      <c r="Q2015">
        <v>69614.099999999991</v>
      </c>
      <c r="S2015" t="s">
        <v>174</v>
      </c>
    </row>
    <row r="2016" spans="1:19" x14ac:dyDescent="0.2">
      <c r="A2016" t="str">
        <f t="shared" si="31"/>
        <v>AgenteFrontOfficeAgenteespecializadoCienciasdelasaludyafinesHoraextranocturna PlatinoZona1NA</v>
      </c>
      <c r="B2016" t="s">
        <v>2321</v>
      </c>
      <c r="C2016" t="s">
        <v>106</v>
      </c>
      <c r="D2016" t="s">
        <v>298</v>
      </c>
      <c r="E2016" t="s">
        <v>656</v>
      </c>
      <c r="F2016" t="s">
        <v>288</v>
      </c>
      <c r="G2016" t="s">
        <v>134</v>
      </c>
      <c r="H2016" t="s">
        <v>92</v>
      </c>
      <c r="I2016" t="s">
        <v>96</v>
      </c>
      <c r="J2016" t="s">
        <v>25</v>
      </c>
      <c r="K2016">
        <v>59520.510180633079</v>
      </c>
      <c r="L2016">
        <v>68237.549999999988</v>
      </c>
      <c r="M2016">
        <v>102141.25543022004</v>
      </c>
      <c r="N2016">
        <v>55646.774999999994</v>
      </c>
      <c r="O2016">
        <v>77581.53</v>
      </c>
      <c r="P2016">
        <v>68320.349999999991</v>
      </c>
      <c r="Q2016">
        <v>96622.424999999988</v>
      </c>
      <c r="S2016" t="s">
        <v>174</v>
      </c>
    </row>
    <row r="2017" spans="1:19" x14ac:dyDescent="0.2">
      <c r="A2017" t="str">
        <f t="shared" si="31"/>
        <v>AgenteFrontOfficeAgenteespecializadoCienciasdelasaludyafinesHoraextradominicalyfestivoPlatinoZona1NA</v>
      </c>
      <c r="B2017" t="s">
        <v>2322</v>
      </c>
      <c r="C2017" t="s">
        <v>106</v>
      </c>
      <c r="D2017" t="s">
        <v>298</v>
      </c>
      <c r="E2017" t="s">
        <v>656</v>
      </c>
      <c r="F2017" t="s">
        <v>90</v>
      </c>
      <c r="G2017" t="s">
        <v>134</v>
      </c>
      <c r="H2017" t="s">
        <v>92</v>
      </c>
      <c r="I2017" t="s">
        <v>96</v>
      </c>
      <c r="J2017" t="s">
        <v>25</v>
      </c>
      <c r="K2017">
        <v>75232.515214197832</v>
      </c>
      <c r="L2017">
        <v>77985.179999999993</v>
      </c>
      <c r="M2017">
        <v>116732.86334882291</v>
      </c>
      <c r="N2017">
        <v>79496.28</v>
      </c>
      <c r="O2017">
        <v>88564.95</v>
      </c>
      <c r="P2017">
        <v>75913.11</v>
      </c>
      <c r="Q2017">
        <v>107565.48</v>
      </c>
      <c r="S2017" t="s">
        <v>174</v>
      </c>
    </row>
    <row r="2018" spans="1:19" x14ac:dyDescent="0.2">
      <c r="A2018" t="str">
        <f t="shared" si="31"/>
        <v>AgenteFrontOfficeAgenteespecializadoCienciasdelasaludyafinesServicio7x24PlatinoZona1NA</v>
      </c>
      <c r="B2018" t="s">
        <v>2323</v>
      </c>
      <c r="C2018" t="s">
        <v>106</v>
      </c>
      <c r="D2018" t="s">
        <v>298</v>
      </c>
      <c r="E2018" t="s">
        <v>656</v>
      </c>
      <c r="F2018" t="s">
        <v>91</v>
      </c>
      <c r="G2018" t="s">
        <v>134</v>
      </c>
      <c r="H2018" t="s">
        <v>92</v>
      </c>
      <c r="I2018" t="s">
        <v>96</v>
      </c>
      <c r="J2018" t="s">
        <v>260</v>
      </c>
      <c r="K2018">
        <v>27483006.671546329</v>
      </c>
      <c r="L2018">
        <v>40731174.719999999</v>
      </c>
      <c r="M2018">
        <v>54027029.358476847</v>
      </c>
      <c r="N2018">
        <v>36052192.259999998</v>
      </c>
      <c r="O2018">
        <v>48166326.989999995</v>
      </c>
      <c r="P2018">
        <v>51677275.724999994</v>
      </c>
      <c r="Q2018">
        <v>44602550.819999993</v>
      </c>
      <c r="S2018" t="s">
        <v>174</v>
      </c>
    </row>
    <row r="2019" spans="1:19" x14ac:dyDescent="0.2">
      <c r="A2019" t="str">
        <f t="shared" si="31"/>
        <v>AgenteFrontOfficeAgenteespecializadoCienciasdelasaludyafinesJornadaOrdinariaPlataZona2NA</v>
      </c>
      <c r="B2019" t="s">
        <v>2324</v>
      </c>
      <c r="C2019" t="s">
        <v>106</v>
      </c>
      <c r="D2019" t="s">
        <v>298</v>
      </c>
      <c r="E2019" t="s">
        <v>656</v>
      </c>
      <c r="F2019" t="s">
        <v>89</v>
      </c>
      <c r="G2019" t="s">
        <v>2</v>
      </c>
      <c r="H2019" t="s">
        <v>93</v>
      </c>
      <c r="I2019" t="s">
        <v>96</v>
      </c>
      <c r="J2019" t="s">
        <v>5</v>
      </c>
      <c r="K2019">
        <v>8628600.6312686298</v>
      </c>
      <c r="L2019">
        <v>8773565.625</v>
      </c>
      <c r="M2019">
        <v>12675696.920223551</v>
      </c>
      <c r="N2019">
        <v>9822994.5599999987</v>
      </c>
      <c r="O2019">
        <v>12762801.314999999</v>
      </c>
      <c r="P2019">
        <v>9952850.834999999</v>
      </c>
      <c r="Q2019">
        <v>9789001.0199999996</v>
      </c>
      <c r="S2019" t="s">
        <v>174</v>
      </c>
    </row>
    <row r="2020" spans="1:19" x14ac:dyDescent="0.2">
      <c r="A2020" t="str">
        <f t="shared" si="31"/>
        <v>AgenteFrontOfficeAgenteespecializadoCienciasdelasaludyafinesHoraextradiurnaPlataZona2NA</v>
      </c>
      <c r="B2020" t="s">
        <v>2325</v>
      </c>
      <c r="C2020" t="s">
        <v>106</v>
      </c>
      <c r="D2020" t="s">
        <v>298</v>
      </c>
      <c r="E2020" t="s">
        <v>656</v>
      </c>
      <c r="F2020" t="s">
        <v>172</v>
      </c>
      <c r="G2020" t="s">
        <v>2</v>
      </c>
      <c r="H2020" t="s">
        <v>93</v>
      </c>
      <c r="I2020" t="s">
        <v>96</v>
      </c>
      <c r="J2020" t="s">
        <v>25</v>
      </c>
      <c r="K2020">
        <v>43808.505147068332</v>
      </c>
      <c r="L2020">
        <v>47812.859999999993</v>
      </c>
      <c r="M2020">
        <v>68896.918546923902</v>
      </c>
      <c r="N2020">
        <v>39748.14</v>
      </c>
      <c r="O2020">
        <v>55614.689999999995</v>
      </c>
      <c r="P2020">
        <v>54138.78</v>
      </c>
      <c r="Q2020">
        <v>62718.929999999993</v>
      </c>
      <c r="S2020" t="s">
        <v>174</v>
      </c>
    </row>
    <row r="2021" spans="1:19" x14ac:dyDescent="0.2">
      <c r="A2021" t="str">
        <f t="shared" si="31"/>
        <v>AgenteFrontOfficeAgenteespecializadoCienciasdelasaludyafinesHoraextranocturna PlataZona2NA</v>
      </c>
      <c r="B2021" t="s">
        <v>2326</v>
      </c>
      <c r="C2021" t="s">
        <v>106</v>
      </c>
      <c r="D2021" t="s">
        <v>298</v>
      </c>
      <c r="E2021" t="s">
        <v>656</v>
      </c>
      <c r="F2021" t="s">
        <v>288</v>
      </c>
      <c r="G2021" t="s">
        <v>2</v>
      </c>
      <c r="H2021" t="s">
        <v>93</v>
      </c>
      <c r="I2021" t="s">
        <v>96</v>
      </c>
      <c r="J2021" t="s">
        <v>25</v>
      </c>
      <c r="K2021">
        <v>59520.510180633079</v>
      </c>
      <c r="L2021">
        <v>66937.59</v>
      </c>
      <c r="M2021">
        <v>96455.685965693468</v>
      </c>
      <c r="N2021">
        <v>55646.774999999994</v>
      </c>
      <c r="O2021">
        <v>77581.53</v>
      </c>
      <c r="P2021">
        <v>69609.959999999992</v>
      </c>
      <c r="Q2021">
        <v>87051.78</v>
      </c>
      <c r="S2021" t="s">
        <v>174</v>
      </c>
    </row>
    <row r="2022" spans="1:19" x14ac:dyDescent="0.2">
      <c r="A2022" t="str">
        <f t="shared" si="31"/>
        <v>AgenteFrontOfficeAgenteespecializadoCienciasdelasaludyafinesHoraextradominicalyfestivoPlataZona2NA</v>
      </c>
      <c r="B2022" t="s">
        <v>2327</v>
      </c>
      <c r="C2022" t="s">
        <v>106</v>
      </c>
      <c r="D2022" t="s">
        <v>298</v>
      </c>
      <c r="E2022" t="s">
        <v>656</v>
      </c>
      <c r="F2022" t="s">
        <v>90</v>
      </c>
      <c r="G2022" t="s">
        <v>2</v>
      </c>
      <c r="H2022" t="s">
        <v>93</v>
      </c>
      <c r="I2022" t="s">
        <v>96</v>
      </c>
      <c r="J2022" t="s">
        <v>25</v>
      </c>
      <c r="K2022">
        <v>75232.515214197832</v>
      </c>
      <c r="L2022">
        <v>76499.954999999987</v>
      </c>
      <c r="M2022">
        <v>110235.06967507825</v>
      </c>
      <c r="N2022">
        <v>79496.28</v>
      </c>
      <c r="O2022">
        <v>88564.95</v>
      </c>
      <c r="P2022">
        <v>77346.584999999992</v>
      </c>
      <c r="Q2022">
        <v>96911.189999999988</v>
      </c>
      <c r="S2022" t="s">
        <v>174</v>
      </c>
    </row>
    <row r="2023" spans="1:19" x14ac:dyDescent="0.2">
      <c r="A2023" t="str">
        <f t="shared" si="31"/>
        <v>AgenteFrontOfficeAgenteespecializadoCienciasdelasaludyafinesServicio7x24PlataZona2NA</v>
      </c>
      <c r="B2023" t="s">
        <v>2328</v>
      </c>
      <c r="C2023" t="s">
        <v>106</v>
      </c>
      <c r="D2023" t="s">
        <v>298</v>
      </c>
      <c r="E2023" t="s">
        <v>656</v>
      </c>
      <c r="F2023" t="s">
        <v>91</v>
      </c>
      <c r="G2023" t="s">
        <v>2</v>
      </c>
      <c r="H2023" t="s">
        <v>93</v>
      </c>
      <c r="I2023" t="s">
        <v>96</v>
      </c>
      <c r="J2023" t="s">
        <v>260</v>
      </c>
      <c r="K2023">
        <v>27483006.671546329</v>
      </c>
      <c r="L2023">
        <v>39955342.859999999</v>
      </c>
      <c r="M2023">
        <v>51019680.103899784</v>
      </c>
      <c r="N2023">
        <v>35971708.589999996</v>
      </c>
      <c r="O2023">
        <v>48166326.989999995</v>
      </c>
      <c r="P2023">
        <v>52653003.344999999</v>
      </c>
      <c r="Q2023">
        <v>40184581.904999994</v>
      </c>
      <c r="S2023" t="s">
        <v>174</v>
      </c>
    </row>
    <row r="2024" spans="1:19" x14ac:dyDescent="0.2">
      <c r="A2024" t="str">
        <f t="shared" si="31"/>
        <v>AgenteFrontOfficeAgenteespecializadoCienciasdelasaludyafinesJornadaOrdinariaOroZona2NA</v>
      </c>
      <c r="B2024" t="s">
        <v>2329</v>
      </c>
      <c r="C2024" t="s">
        <v>106</v>
      </c>
      <c r="D2024" t="s">
        <v>298</v>
      </c>
      <c r="E2024" t="s">
        <v>656</v>
      </c>
      <c r="F2024" t="s">
        <v>89</v>
      </c>
      <c r="G2024" t="s">
        <v>3</v>
      </c>
      <c r="H2024" t="s">
        <v>93</v>
      </c>
      <c r="I2024" t="s">
        <v>96</v>
      </c>
      <c r="J2024" t="s">
        <v>5</v>
      </c>
      <c r="K2024">
        <v>8628600.6312686298</v>
      </c>
      <c r="L2024">
        <v>8949037.4550000001</v>
      </c>
      <c r="M2024">
        <v>13038585.466465279</v>
      </c>
      <c r="N2024">
        <v>9873449.7749999985</v>
      </c>
      <c r="O2024">
        <v>12762801.314999999</v>
      </c>
      <c r="P2024">
        <v>10162384.514999999</v>
      </c>
      <c r="Q2024">
        <v>10222974.449999999</v>
      </c>
      <c r="S2024" t="s">
        <v>174</v>
      </c>
    </row>
    <row r="2025" spans="1:19" x14ac:dyDescent="0.2">
      <c r="A2025" t="str">
        <f t="shared" si="31"/>
        <v>AgenteFrontOfficeAgenteespecializadoCienciasdelasaludyafinesHoraextradiurnaOroZona2NA</v>
      </c>
      <c r="B2025" t="s">
        <v>2330</v>
      </c>
      <c r="C2025" t="s">
        <v>106</v>
      </c>
      <c r="D2025" t="s">
        <v>298</v>
      </c>
      <c r="E2025" t="s">
        <v>656</v>
      </c>
      <c r="F2025" t="s">
        <v>172</v>
      </c>
      <c r="G2025" t="s">
        <v>3</v>
      </c>
      <c r="H2025" t="s">
        <v>93</v>
      </c>
      <c r="I2025" t="s">
        <v>96</v>
      </c>
      <c r="J2025" t="s">
        <v>25</v>
      </c>
      <c r="K2025">
        <v>43808.505147068332</v>
      </c>
      <c r="L2025">
        <v>48769.2</v>
      </c>
      <c r="M2025">
        <v>70869.346790465963</v>
      </c>
      <c r="N2025">
        <v>39748.14</v>
      </c>
      <c r="O2025">
        <v>55614.689999999995</v>
      </c>
      <c r="P2025">
        <v>55278.314999999995</v>
      </c>
      <c r="Q2025">
        <v>65498.939999999995</v>
      </c>
      <c r="S2025" t="s">
        <v>174</v>
      </c>
    </row>
    <row r="2026" spans="1:19" x14ac:dyDescent="0.2">
      <c r="A2026" t="str">
        <f t="shared" si="31"/>
        <v>AgenteFrontOfficeAgenteespecializadoCienciasdelasaludyafinesHoraextranocturna OroZona2NA</v>
      </c>
      <c r="B2026" t="s">
        <v>2331</v>
      </c>
      <c r="C2026" t="s">
        <v>106</v>
      </c>
      <c r="D2026" t="s">
        <v>298</v>
      </c>
      <c r="E2026" t="s">
        <v>656</v>
      </c>
      <c r="F2026" t="s">
        <v>288</v>
      </c>
      <c r="G2026" t="s">
        <v>3</v>
      </c>
      <c r="H2026" t="s">
        <v>93</v>
      </c>
      <c r="I2026" t="s">
        <v>96</v>
      </c>
      <c r="J2026" t="s">
        <v>25</v>
      </c>
      <c r="K2026">
        <v>59520.510180633079</v>
      </c>
      <c r="L2026">
        <v>68276.87999999999</v>
      </c>
      <c r="M2026">
        <v>99217.085506652336</v>
      </c>
      <c r="N2026">
        <v>55646.774999999994</v>
      </c>
      <c r="O2026">
        <v>77581.53</v>
      </c>
      <c r="P2026">
        <v>71075.51999999999</v>
      </c>
      <c r="Q2026">
        <v>90911.294999999998</v>
      </c>
      <c r="S2026" t="s">
        <v>174</v>
      </c>
    </row>
    <row r="2027" spans="1:19" x14ac:dyDescent="0.2">
      <c r="A2027" t="str">
        <f t="shared" si="31"/>
        <v>AgenteFrontOfficeAgenteespecializadoCienciasdelasaludyafinesHoraextradominicalyfestivoOroZona2NA</v>
      </c>
      <c r="B2027" t="s">
        <v>2332</v>
      </c>
      <c r="C2027" t="s">
        <v>106</v>
      </c>
      <c r="D2027" t="s">
        <v>298</v>
      </c>
      <c r="E2027" t="s">
        <v>656</v>
      </c>
      <c r="F2027" t="s">
        <v>90</v>
      </c>
      <c r="G2027" t="s">
        <v>3</v>
      </c>
      <c r="H2027" t="s">
        <v>93</v>
      </c>
      <c r="I2027" t="s">
        <v>96</v>
      </c>
      <c r="J2027" t="s">
        <v>25</v>
      </c>
      <c r="K2027">
        <v>75232.515214197832</v>
      </c>
      <c r="L2027">
        <v>78030.720000000001</v>
      </c>
      <c r="M2027">
        <v>113390.95486474554</v>
      </c>
      <c r="N2027">
        <v>79496.28</v>
      </c>
      <c r="O2027">
        <v>88564.95</v>
      </c>
      <c r="P2027">
        <v>78974.64</v>
      </c>
      <c r="Q2027">
        <v>101207.47499999999</v>
      </c>
      <c r="S2027" t="s">
        <v>174</v>
      </c>
    </row>
    <row r="2028" spans="1:19" x14ac:dyDescent="0.2">
      <c r="A2028" t="str">
        <f t="shared" si="31"/>
        <v>AgenteFrontOfficeAgenteespecializadoCienciasdelasaludyafinesServicio7x24OroZona2NA</v>
      </c>
      <c r="B2028" t="s">
        <v>2333</v>
      </c>
      <c r="C2028" t="s">
        <v>106</v>
      </c>
      <c r="D2028" t="s">
        <v>298</v>
      </c>
      <c r="E2028" t="s">
        <v>656</v>
      </c>
      <c r="F2028" t="s">
        <v>91</v>
      </c>
      <c r="G2028" t="s">
        <v>3</v>
      </c>
      <c r="H2028" t="s">
        <v>93</v>
      </c>
      <c r="I2028" t="s">
        <v>96</v>
      </c>
      <c r="J2028" t="s">
        <v>260</v>
      </c>
      <c r="K2028">
        <v>27483006.671546329</v>
      </c>
      <c r="L2028">
        <v>37251303.93</v>
      </c>
      <c r="M2028">
        <v>52480306.502522744</v>
      </c>
      <c r="N2028">
        <v>36078349.814999998</v>
      </c>
      <c r="O2028">
        <v>48166326.989999995</v>
      </c>
      <c r="P2028">
        <v>53761487.309999995</v>
      </c>
      <c r="Q2028">
        <v>41966076.689999998</v>
      </c>
      <c r="S2028" t="s">
        <v>174</v>
      </c>
    </row>
    <row r="2029" spans="1:19" x14ac:dyDescent="0.2">
      <c r="A2029" t="str">
        <f t="shared" si="31"/>
        <v>AgenteFrontOfficeAgenteespecializadoCienciasdelasaludyafinesJornadaOrdinariaPlatinoZona2NA</v>
      </c>
      <c r="B2029" t="s">
        <v>2334</v>
      </c>
      <c r="C2029" t="s">
        <v>106</v>
      </c>
      <c r="D2029" t="s">
        <v>298</v>
      </c>
      <c r="E2029" t="s">
        <v>656</v>
      </c>
      <c r="F2029" t="s">
        <v>89</v>
      </c>
      <c r="G2029" t="s">
        <v>134</v>
      </c>
      <c r="H2029" t="s">
        <v>93</v>
      </c>
      <c r="I2029" t="s">
        <v>96</v>
      </c>
      <c r="J2029" t="s">
        <v>5</v>
      </c>
      <c r="K2029">
        <v>8628600.6312686298</v>
      </c>
      <c r="L2029">
        <v>9212244.1649999991</v>
      </c>
      <c r="M2029">
        <v>13422864.436888659</v>
      </c>
      <c r="N2029">
        <v>9932512.0499999989</v>
      </c>
      <c r="O2029">
        <v>12762801.314999999</v>
      </c>
      <c r="P2029">
        <v>10380930.975</v>
      </c>
      <c r="Q2029">
        <v>10865221.965</v>
      </c>
      <c r="S2029" t="s">
        <v>174</v>
      </c>
    </row>
    <row r="2030" spans="1:19" x14ac:dyDescent="0.2">
      <c r="A2030" t="str">
        <f t="shared" si="31"/>
        <v>AgenteFrontOfficeAgenteespecializadoCienciasdelasaludyafinesHoraextradiurnaPlatinoZona2NA</v>
      </c>
      <c r="B2030" t="s">
        <v>2335</v>
      </c>
      <c r="C2030" t="s">
        <v>106</v>
      </c>
      <c r="D2030" t="s">
        <v>298</v>
      </c>
      <c r="E2030" t="s">
        <v>656</v>
      </c>
      <c r="F2030" t="s">
        <v>172</v>
      </c>
      <c r="G2030" t="s">
        <v>134</v>
      </c>
      <c r="H2030" t="s">
        <v>93</v>
      </c>
      <c r="I2030" t="s">
        <v>96</v>
      </c>
      <c r="J2030" t="s">
        <v>25</v>
      </c>
      <c r="K2030">
        <v>43808.505147068332</v>
      </c>
      <c r="L2030">
        <v>50203.71</v>
      </c>
      <c r="M2030">
        <v>72958.039593014328</v>
      </c>
      <c r="N2030">
        <v>39748.14</v>
      </c>
      <c r="O2030">
        <v>55614.689999999995</v>
      </c>
      <c r="P2030">
        <v>56467.53</v>
      </c>
      <c r="Q2030">
        <v>69614.099999999991</v>
      </c>
      <c r="S2030" t="s">
        <v>174</v>
      </c>
    </row>
    <row r="2031" spans="1:19" x14ac:dyDescent="0.2">
      <c r="A2031" t="str">
        <f t="shared" si="31"/>
        <v>AgenteFrontOfficeAgenteespecializadoCienciasdelasaludyafinesHoraextranocturna PlatinoZona2NA</v>
      </c>
      <c r="B2031" t="s">
        <v>2336</v>
      </c>
      <c r="C2031" t="s">
        <v>106</v>
      </c>
      <c r="D2031" t="s">
        <v>298</v>
      </c>
      <c r="E2031" t="s">
        <v>656</v>
      </c>
      <c r="F2031" t="s">
        <v>288</v>
      </c>
      <c r="G2031" t="s">
        <v>134</v>
      </c>
      <c r="H2031" t="s">
        <v>93</v>
      </c>
      <c r="I2031" t="s">
        <v>96</v>
      </c>
      <c r="J2031" t="s">
        <v>25</v>
      </c>
      <c r="K2031">
        <v>59520.510180633079</v>
      </c>
      <c r="L2031">
        <v>70284.78</v>
      </c>
      <c r="M2031">
        <v>102141.25543022004</v>
      </c>
      <c r="N2031">
        <v>55646.774999999994</v>
      </c>
      <c r="O2031">
        <v>77581.53</v>
      </c>
      <c r="P2031">
        <v>72604.214999999997</v>
      </c>
      <c r="Q2031">
        <v>96622.424999999988</v>
      </c>
      <c r="S2031" t="s">
        <v>174</v>
      </c>
    </row>
    <row r="2032" spans="1:19" x14ac:dyDescent="0.2">
      <c r="A2032" t="str">
        <f t="shared" si="31"/>
        <v>AgenteFrontOfficeAgenteespecializadoCienciasdelasaludyafinesHoraextradominicalyfestivoPlatinoZona2NA</v>
      </c>
      <c r="B2032" t="s">
        <v>2337</v>
      </c>
      <c r="C2032" t="s">
        <v>106</v>
      </c>
      <c r="D2032" t="s">
        <v>298</v>
      </c>
      <c r="E2032" t="s">
        <v>656</v>
      </c>
      <c r="F2032" t="s">
        <v>90</v>
      </c>
      <c r="G2032" t="s">
        <v>134</v>
      </c>
      <c r="H2032" t="s">
        <v>93</v>
      </c>
      <c r="I2032" t="s">
        <v>96</v>
      </c>
      <c r="J2032" t="s">
        <v>25</v>
      </c>
      <c r="K2032">
        <v>75232.515214197832</v>
      </c>
      <c r="L2032">
        <v>80325.314999999988</v>
      </c>
      <c r="M2032">
        <v>116732.86334882291</v>
      </c>
      <c r="N2032">
        <v>79496.28</v>
      </c>
      <c r="O2032">
        <v>88564.95</v>
      </c>
      <c r="P2032">
        <v>80673.074999999997</v>
      </c>
      <c r="Q2032">
        <v>107565.48</v>
      </c>
      <c r="S2032" t="s">
        <v>174</v>
      </c>
    </row>
    <row r="2033" spans="1:19" x14ac:dyDescent="0.2">
      <c r="A2033" t="str">
        <f t="shared" si="31"/>
        <v>AgenteFrontOfficeAgenteespecializadoCienciasdelasaludyafinesServicio7x24PlatinoZona2NA</v>
      </c>
      <c r="B2033" t="s">
        <v>2338</v>
      </c>
      <c r="C2033" t="s">
        <v>106</v>
      </c>
      <c r="D2033" t="s">
        <v>298</v>
      </c>
      <c r="E2033" t="s">
        <v>656</v>
      </c>
      <c r="F2033" t="s">
        <v>91</v>
      </c>
      <c r="G2033" t="s">
        <v>134</v>
      </c>
      <c r="H2033" t="s">
        <v>93</v>
      </c>
      <c r="I2033" t="s">
        <v>96</v>
      </c>
      <c r="J2033" t="s">
        <v>260</v>
      </c>
      <c r="K2033">
        <v>27483006.671546329</v>
      </c>
      <c r="L2033">
        <v>41953110.209999993</v>
      </c>
      <c r="M2033">
        <v>54027029.358476847</v>
      </c>
      <c r="N2033">
        <v>36220881.734999999</v>
      </c>
      <c r="O2033">
        <v>48166326.989999995</v>
      </c>
      <c r="P2033">
        <v>54917648.549999997</v>
      </c>
      <c r="Q2033">
        <v>44602550.819999993</v>
      </c>
      <c r="S2033" t="s">
        <v>174</v>
      </c>
    </row>
    <row r="2034" spans="1:19" x14ac:dyDescent="0.2">
      <c r="A2034" t="str">
        <f t="shared" si="31"/>
        <v>AgenteFrontOfficeAgenteespecializadoCienciasdelasaludyafinesJornadaOrdinariaPlataZona3NA</v>
      </c>
      <c r="B2034" t="s">
        <v>2339</v>
      </c>
      <c r="C2034" t="s">
        <v>106</v>
      </c>
      <c r="D2034" t="s">
        <v>298</v>
      </c>
      <c r="E2034" t="s">
        <v>656</v>
      </c>
      <c r="F2034" t="s">
        <v>89</v>
      </c>
      <c r="G2034" t="s">
        <v>2</v>
      </c>
      <c r="H2034" t="s">
        <v>94</v>
      </c>
      <c r="I2034" t="s">
        <v>96</v>
      </c>
      <c r="J2034" t="s">
        <v>5</v>
      </c>
      <c r="K2034">
        <v>8628600.6312686298</v>
      </c>
      <c r="L2034">
        <v>8943925.5899999999</v>
      </c>
      <c r="M2034">
        <v>12675696.920223551</v>
      </c>
      <c r="N2034">
        <v>9861074.2799999993</v>
      </c>
      <c r="O2034">
        <v>12762801.314999999</v>
      </c>
      <c r="P2034">
        <v>9999679.4100000001</v>
      </c>
      <c r="Q2034">
        <v>9789001.0199999996</v>
      </c>
      <c r="S2034" t="s">
        <v>174</v>
      </c>
    </row>
    <row r="2035" spans="1:19" x14ac:dyDescent="0.2">
      <c r="A2035" t="str">
        <f t="shared" si="31"/>
        <v>AgenteFrontOfficeAgenteespecializadoCienciasdelasaludyafinesHoraextradiurnaPlataZona3NA</v>
      </c>
      <c r="B2035" t="s">
        <v>2340</v>
      </c>
      <c r="C2035" t="s">
        <v>106</v>
      </c>
      <c r="D2035" t="s">
        <v>298</v>
      </c>
      <c r="E2035" t="s">
        <v>656</v>
      </c>
      <c r="F2035" t="s">
        <v>172</v>
      </c>
      <c r="G2035" t="s">
        <v>2</v>
      </c>
      <c r="H2035" t="s">
        <v>94</v>
      </c>
      <c r="I2035" t="s">
        <v>96</v>
      </c>
      <c r="J2035" t="s">
        <v>25</v>
      </c>
      <c r="K2035">
        <v>43808.505147068332</v>
      </c>
      <c r="L2035">
        <v>48741.254999999997</v>
      </c>
      <c r="M2035">
        <v>68896.918546923902</v>
      </c>
      <c r="N2035">
        <v>39748.14</v>
      </c>
      <c r="O2035">
        <v>55614.689999999995</v>
      </c>
      <c r="P2035">
        <v>54393.39</v>
      </c>
      <c r="Q2035">
        <v>62718.929999999993</v>
      </c>
      <c r="S2035" t="s">
        <v>174</v>
      </c>
    </row>
    <row r="2036" spans="1:19" x14ac:dyDescent="0.2">
      <c r="A2036" t="str">
        <f t="shared" si="31"/>
        <v>AgenteFrontOfficeAgenteespecializadoCienciasdelasaludyafinesHoraextranocturna PlataZona3NA</v>
      </c>
      <c r="B2036" t="s">
        <v>2341</v>
      </c>
      <c r="C2036" t="s">
        <v>106</v>
      </c>
      <c r="D2036" t="s">
        <v>298</v>
      </c>
      <c r="E2036" t="s">
        <v>656</v>
      </c>
      <c r="F2036" t="s">
        <v>288</v>
      </c>
      <c r="G2036" t="s">
        <v>2</v>
      </c>
      <c r="H2036" t="s">
        <v>94</v>
      </c>
      <c r="I2036" t="s">
        <v>96</v>
      </c>
      <c r="J2036" t="s">
        <v>25</v>
      </c>
      <c r="K2036">
        <v>59520.510180633079</v>
      </c>
      <c r="L2036">
        <v>68237.549999999988</v>
      </c>
      <c r="M2036">
        <v>96455.685965693468</v>
      </c>
      <c r="N2036">
        <v>55646.774999999994</v>
      </c>
      <c r="O2036">
        <v>77581.53</v>
      </c>
      <c r="P2036">
        <v>69937.01999999999</v>
      </c>
      <c r="Q2036">
        <v>87051.78</v>
      </c>
      <c r="S2036" t="s">
        <v>174</v>
      </c>
    </row>
    <row r="2037" spans="1:19" x14ac:dyDescent="0.2">
      <c r="A2037" t="str">
        <f t="shared" si="31"/>
        <v>AgenteFrontOfficeAgenteespecializadoCienciasdelasaludyafinesHoraextradominicalyfestivoPlataZona3NA</v>
      </c>
      <c r="B2037" t="s">
        <v>2342</v>
      </c>
      <c r="C2037" t="s">
        <v>106</v>
      </c>
      <c r="D2037" t="s">
        <v>298</v>
      </c>
      <c r="E2037" t="s">
        <v>656</v>
      </c>
      <c r="F2037" t="s">
        <v>90</v>
      </c>
      <c r="G2037" t="s">
        <v>2</v>
      </c>
      <c r="H2037" t="s">
        <v>94</v>
      </c>
      <c r="I2037" t="s">
        <v>96</v>
      </c>
      <c r="J2037" t="s">
        <v>25</v>
      </c>
      <c r="K2037">
        <v>75232.515214197832</v>
      </c>
      <c r="L2037">
        <v>77985.179999999993</v>
      </c>
      <c r="M2037">
        <v>110235.06967507825</v>
      </c>
      <c r="N2037">
        <v>79496.28</v>
      </c>
      <c r="O2037">
        <v>88564.95</v>
      </c>
      <c r="P2037">
        <v>77710.904999999999</v>
      </c>
      <c r="Q2037">
        <v>96911.189999999988</v>
      </c>
      <c r="S2037" t="s">
        <v>174</v>
      </c>
    </row>
    <row r="2038" spans="1:19" x14ac:dyDescent="0.2">
      <c r="A2038" t="str">
        <f t="shared" si="31"/>
        <v>AgenteFrontOfficeAgenteespecializadoCienciasdelasaludyafinesServicio7x24PlataZona3NA</v>
      </c>
      <c r="B2038" t="s">
        <v>2343</v>
      </c>
      <c r="C2038" t="s">
        <v>106</v>
      </c>
      <c r="D2038" t="s">
        <v>298</v>
      </c>
      <c r="E2038" t="s">
        <v>656</v>
      </c>
      <c r="F2038" t="s">
        <v>91</v>
      </c>
      <c r="G2038" t="s">
        <v>2</v>
      </c>
      <c r="H2038" t="s">
        <v>94</v>
      </c>
      <c r="I2038" t="s">
        <v>96</v>
      </c>
      <c r="J2038" t="s">
        <v>260</v>
      </c>
      <c r="K2038">
        <v>27483006.671546329</v>
      </c>
      <c r="L2038">
        <v>40731174.719999999</v>
      </c>
      <c r="M2038">
        <v>51019680.103899784</v>
      </c>
      <c r="N2038">
        <v>36052192.259999998</v>
      </c>
      <c r="O2038">
        <v>48166326.989999995</v>
      </c>
      <c r="P2038">
        <v>52900733.699999996</v>
      </c>
      <c r="Q2038">
        <v>40184581.904999994</v>
      </c>
      <c r="S2038" t="s">
        <v>174</v>
      </c>
    </row>
    <row r="2039" spans="1:19" x14ac:dyDescent="0.2">
      <c r="A2039" t="str">
        <f t="shared" si="31"/>
        <v>AgenteFrontOfficeAgenteespecializadoCienciasdelasaludyafinesJornadaOrdinariaOroZona3NA</v>
      </c>
      <c r="B2039" t="s">
        <v>2344</v>
      </c>
      <c r="C2039" t="s">
        <v>106</v>
      </c>
      <c r="D2039" t="s">
        <v>298</v>
      </c>
      <c r="E2039" t="s">
        <v>656</v>
      </c>
      <c r="F2039" t="s">
        <v>89</v>
      </c>
      <c r="G2039" t="s">
        <v>3</v>
      </c>
      <c r="H2039" t="s">
        <v>94</v>
      </c>
      <c r="I2039" t="s">
        <v>96</v>
      </c>
      <c r="J2039" t="s">
        <v>5</v>
      </c>
      <c r="K2039">
        <v>8628600.6312686298</v>
      </c>
      <c r="L2039">
        <v>9122804.6399999987</v>
      </c>
      <c r="M2039">
        <v>13038585.466465279</v>
      </c>
      <c r="N2039">
        <v>9913433.8949999996</v>
      </c>
      <c r="O2039">
        <v>12762801.314999999</v>
      </c>
      <c r="P2039">
        <v>10210198.409999998</v>
      </c>
      <c r="Q2039">
        <v>10222974.449999999</v>
      </c>
      <c r="S2039" t="s">
        <v>174</v>
      </c>
    </row>
    <row r="2040" spans="1:19" x14ac:dyDescent="0.2">
      <c r="A2040" t="str">
        <f t="shared" si="31"/>
        <v>AgenteFrontOfficeAgenteespecializadoCienciasdelasaludyafinesHoraextradiurnaOroZona3NA</v>
      </c>
      <c r="B2040" t="s">
        <v>2345</v>
      </c>
      <c r="C2040" t="s">
        <v>106</v>
      </c>
      <c r="D2040" t="s">
        <v>298</v>
      </c>
      <c r="E2040" t="s">
        <v>656</v>
      </c>
      <c r="F2040" t="s">
        <v>172</v>
      </c>
      <c r="G2040" t="s">
        <v>3</v>
      </c>
      <c r="H2040" t="s">
        <v>94</v>
      </c>
      <c r="I2040" t="s">
        <v>96</v>
      </c>
      <c r="J2040" t="s">
        <v>25</v>
      </c>
      <c r="K2040">
        <v>43808.505147068332</v>
      </c>
      <c r="L2040">
        <v>49716.224999999999</v>
      </c>
      <c r="M2040">
        <v>70869.346790465963</v>
      </c>
      <c r="N2040">
        <v>39748.14</v>
      </c>
      <c r="O2040">
        <v>55614.689999999995</v>
      </c>
      <c r="P2040">
        <v>55539.134999999995</v>
      </c>
      <c r="Q2040">
        <v>65498.939999999995</v>
      </c>
      <c r="S2040" t="s">
        <v>174</v>
      </c>
    </row>
    <row r="2041" spans="1:19" x14ac:dyDescent="0.2">
      <c r="A2041" t="str">
        <f t="shared" si="31"/>
        <v>AgenteFrontOfficeAgenteespecializadoCienciasdelasaludyafinesHoraextranocturna OroZona3NA</v>
      </c>
      <c r="B2041" t="s">
        <v>2346</v>
      </c>
      <c r="C2041" t="s">
        <v>106</v>
      </c>
      <c r="D2041" t="s">
        <v>298</v>
      </c>
      <c r="E2041" t="s">
        <v>656</v>
      </c>
      <c r="F2041" t="s">
        <v>288</v>
      </c>
      <c r="G2041" t="s">
        <v>3</v>
      </c>
      <c r="H2041" t="s">
        <v>94</v>
      </c>
      <c r="I2041" t="s">
        <v>96</v>
      </c>
      <c r="J2041" t="s">
        <v>25</v>
      </c>
      <c r="K2041">
        <v>59520.510180633079</v>
      </c>
      <c r="L2041">
        <v>69602.714999999997</v>
      </c>
      <c r="M2041">
        <v>99217.085506652336</v>
      </c>
      <c r="N2041">
        <v>55646.774999999994</v>
      </c>
      <c r="O2041">
        <v>77581.53</v>
      </c>
      <c r="P2041">
        <v>71409.824999999997</v>
      </c>
      <c r="Q2041">
        <v>90911.294999999998</v>
      </c>
      <c r="S2041" t="s">
        <v>174</v>
      </c>
    </row>
    <row r="2042" spans="1:19" x14ac:dyDescent="0.2">
      <c r="A2042" t="str">
        <f t="shared" si="31"/>
        <v>AgenteFrontOfficeAgenteespecializadoCienciasdelasaludyafinesHoraextradominicalyfestivoOroZona3NA</v>
      </c>
      <c r="B2042" t="s">
        <v>2347</v>
      </c>
      <c r="C2042" t="s">
        <v>106</v>
      </c>
      <c r="D2042" t="s">
        <v>298</v>
      </c>
      <c r="E2042" t="s">
        <v>656</v>
      </c>
      <c r="F2042" t="s">
        <v>90</v>
      </c>
      <c r="G2042" t="s">
        <v>3</v>
      </c>
      <c r="H2042" t="s">
        <v>94</v>
      </c>
      <c r="I2042" t="s">
        <v>96</v>
      </c>
      <c r="J2042" t="s">
        <v>25</v>
      </c>
      <c r="K2042">
        <v>75232.515214197832</v>
      </c>
      <c r="L2042">
        <v>79545.959999999992</v>
      </c>
      <c r="M2042">
        <v>113390.95486474554</v>
      </c>
      <c r="N2042">
        <v>79496.28</v>
      </c>
      <c r="O2042">
        <v>88564.95</v>
      </c>
      <c r="P2042">
        <v>79346.204999999987</v>
      </c>
      <c r="Q2042">
        <v>101207.47499999999</v>
      </c>
      <c r="S2042" t="s">
        <v>174</v>
      </c>
    </row>
    <row r="2043" spans="1:19" x14ac:dyDescent="0.2">
      <c r="A2043" t="str">
        <f t="shared" si="31"/>
        <v>AgenteFrontOfficeAgenteespecializadoCienciasdelasaludyafinesServicio7x24OroZona3NA</v>
      </c>
      <c r="B2043" t="s">
        <v>2348</v>
      </c>
      <c r="C2043" t="s">
        <v>106</v>
      </c>
      <c r="D2043" t="s">
        <v>298</v>
      </c>
      <c r="E2043" t="s">
        <v>656</v>
      </c>
      <c r="F2043" t="s">
        <v>91</v>
      </c>
      <c r="G2043" t="s">
        <v>3</v>
      </c>
      <c r="H2043" t="s">
        <v>94</v>
      </c>
      <c r="I2043" t="s">
        <v>96</v>
      </c>
      <c r="J2043" t="s">
        <v>260</v>
      </c>
      <c r="K2043">
        <v>27483006.671546329</v>
      </c>
      <c r="L2043">
        <v>37974630.239999995</v>
      </c>
      <c r="M2043">
        <v>52480306.502522744</v>
      </c>
      <c r="N2043">
        <v>36162857.564999998</v>
      </c>
      <c r="O2043">
        <v>48166326.989999995</v>
      </c>
      <c r="P2043">
        <v>54014434.064999998</v>
      </c>
      <c r="Q2043">
        <v>41966076.689999998</v>
      </c>
      <c r="S2043" t="s">
        <v>174</v>
      </c>
    </row>
    <row r="2044" spans="1:19" x14ac:dyDescent="0.2">
      <c r="A2044" t="str">
        <f t="shared" si="31"/>
        <v>AgenteFrontOfficeAgenteespecializadoCienciasdelasaludyafinesJornadaOrdinariaPlatinoZona3NA</v>
      </c>
      <c r="B2044" t="s">
        <v>2349</v>
      </c>
      <c r="C2044" t="s">
        <v>106</v>
      </c>
      <c r="D2044" t="s">
        <v>298</v>
      </c>
      <c r="E2044" t="s">
        <v>656</v>
      </c>
      <c r="F2044" t="s">
        <v>89</v>
      </c>
      <c r="G2044" t="s">
        <v>134</v>
      </c>
      <c r="H2044" t="s">
        <v>94</v>
      </c>
      <c r="I2044" t="s">
        <v>96</v>
      </c>
      <c r="J2044" t="s">
        <v>5</v>
      </c>
      <c r="K2044">
        <v>8628600.6312686298</v>
      </c>
      <c r="L2044">
        <v>9391122.1799999997</v>
      </c>
      <c r="M2044">
        <v>13422864.436888659</v>
      </c>
      <c r="N2044">
        <v>9965793.5099999998</v>
      </c>
      <c r="O2044">
        <v>12762801.314999999</v>
      </c>
      <c r="P2044">
        <v>10429772.625</v>
      </c>
      <c r="Q2044">
        <v>10865221.965</v>
      </c>
      <c r="S2044" t="s">
        <v>174</v>
      </c>
    </row>
    <row r="2045" spans="1:19" x14ac:dyDescent="0.2">
      <c r="A2045" t="str">
        <f t="shared" si="31"/>
        <v>AgenteFrontOfficeAgenteespecializadoCienciasdelasaludyafinesHoraextradiurnaPlatinoZona3NA</v>
      </c>
      <c r="B2045" t="s">
        <v>2350</v>
      </c>
      <c r="C2045" t="s">
        <v>106</v>
      </c>
      <c r="D2045" t="s">
        <v>298</v>
      </c>
      <c r="E2045" t="s">
        <v>656</v>
      </c>
      <c r="F2045" t="s">
        <v>172</v>
      </c>
      <c r="G2045" t="s">
        <v>134</v>
      </c>
      <c r="H2045" t="s">
        <v>94</v>
      </c>
      <c r="I2045" t="s">
        <v>96</v>
      </c>
      <c r="J2045" t="s">
        <v>25</v>
      </c>
      <c r="K2045">
        <v>43808.505147068332</v>
      </c>
      <c r="L2045">
        <v>51178.679999999993</v>
      </c>
      <c r="M2045">
        <v>72958.039593014328</v>
      </c>
      <c r="N2045">
        <v>39748.14</v>
      </c>
      <c r="O2045">
        <v>55614.689999999995</v>
      </c>
      <c r="P2045">
        <v>56733.524999999994</v>
      </c>
      <c r="Q2045">
        <v>69614.099999999991</v>
      </c>
      <c r="S2045" t="s">
        <v>174</v>
      </c>
    </row>
    <row r="2046" spans="1:19" x14ac:dyDescent="0.2">
      <c r="A2046" t="str">
        <f t="shared" si="31"/>
        <v>AgenteFrontOfficeAgenteespecializadoCienciasdelasaludyafinesHoraextranocturna PlatinoZona3NA</v>
      </c>
      <c r="B2046" t="s">
        <v>2351</v>
      </c>
      <c r="C2046" t="s">
        <v>106</v>
      </c>
      <c r="D2046" t="s">
        <v>298</v>
      </c>
      <c r="E2046" t="s">
        <v>656</v>
      </c>
      <c r="F2046" t="s">
        <v>288</v>
      </c>
      <c r="G2046" t="s">
        <v>134</v>
      </c>
      <c r="H2046" t="s">
        <v>94</v>
      </c>
      <c r="I2046" t="s">
        <v>96</v>
      </c>
      <c r="J2046" t="s">
        <v>25</v>
      </c>
      <c r="K2046">
        <v>59520.510180633079</v>
      </c>
      <c r="L2046">
        <v>71649.944999999992</v>
      </c>
      <c r="M2046">
        <v>102141.25543022004</v>
      </c>
      <c r="N2046">
        <v>55646.774999999994</v>
      </c>
      <c r="O2046">
        <v>77581.53</v>
      </c>
      <c r="P2046">
        <v>72945.764999999999</v>
      </c>
      <c r="Q2046">
        <v>96622.424999999988</v>
      </c>
      <c r="S2046" t="s">
        <v>174</v>
      </c>
    </row>
    <row r="2047" spans="1:19" x14ac:dyDescent="0.2">
      <c r="A2047" t="str">
        <f t="shared" si="31"/>
        <v>AgenteFrontOfficeAgenteespecializadoCienciasdelasaludyafinesHoraextradominicalyfestivoPlatinoZona3NA</v>
      </c>
      <c r="B2047" t="s">
        <v>2352</v>
      </c>
      <c r="C2047" t="s">
        <v>106</v>
      </c>
      <c r="D2047" t="s">
        <v>298</v>
      </c>
      <c r="E2047" t="s">
        <v>656</v>
      </c>
      <c r="F2047" t="s">
        <v>90</v>
      </c>
      <c r="G2047" t="s">
        <v>134</v>
      </c>
      <c r="H2047" t="s">
        <v>94</v>
      </c>
      <c r="I2047" t="s">
        <v>96</v>
      </c>
      <c r="J2047" t="s">
        <v>25</v>
      </c>
      <c r="K2047">
        <v>75232.515214197832</v>
      </c>
      <c r="L2047">
        <v>81885.06</v>
      </c>
      <c r="M2047">
        <v>116732.86334882291</v>
      </c>
      <c r="N2047">
        <v>79496.28</v>
      </c>
      <c r="O2047">
        <v>88564.95</v>
      </c>
      <c r="P2047">
        <v>81052.92</v>
      </c>
      <c r="Q2047">
        <v>107565.48</v>
      </c>
      <c r="S2047" t="s">
        <v>174</v>
      </c>
    </row>
    <row r="2048" spans="1:19" x14ac:dyDescent="0.2">
      <c r="A2048" t="str">
        <f t="shared" si="31"/>
        <v>AgenteFrontOfficeAgenteespecializadoCienciasdelasaludyafinesServicio7x24PlatinoZona3NA</v>
      </c>
      <c r="B2048" t="s">
        <v>2353</v>
      </c>
      <c r="C2048" t="s">
        <v>106</v>
      </c>
      <c r="D2048" t="s">
        <v>298</v>
      </c>
      <c r="E2048" t="s">
        <v>656</v>
      </c>
      <c r="F2048" t="s">
        <v>91</v>
      </c>
      <c r="G2048" t="s">
        <v>134</v>
      </c>
      <c r="H2048" t="s">
        <v>94</v>
      </c>
      <c r="I2048" t="s">
        <v>96</v>
      </c>
      <c r="J2048" t="s">
        <v>260</v>
      </c>
      <c r="K2048">
        <v>27483006.671546329</v>
      </c>
      <c r="L2048">
        <v>42767733.869999997</v>
      </c>
      <c r="M2048">
        <v>54027029.358476847</v>
      </c>
      <c r="N2048">
        <v>36273522.869999997</v>
      </c>
      <c r="O2048">
        <v>48166326.989999995</v>
      </c>
      <c r="P2048">
        <v>55176034.229999997</v>
      </c>
      <c r="Q2048">
        <v>44602550.819999993</v>
      </c>
      <c r="S2048" t="s">
        <v>174</v>
      </c>
    </row>
    <row r="2049" spans="1:19" x14ac:dyDescent="0.2">
      <c r="A2049" t="str">
        <f t="shared" si="31"/>
        <v>AgenteFrontOfficeAgenteespecializadoAgronomía,veterinariayafinesJornadaOrdinariaPlataZona1NA</v>
      </c>
      <c r="B2049" t="s">
        <v>2354</v>
      </c>
      <c r="C2049" t="s">
        <v>106</v>
      </c>
      <c r="D2049" t="s">
        <v>298</v>
      </c>
      <c r="E2049" t="s">
        <v>672</v>
      </c>
      <c r="F2049" t="s">
        <v>89</v>
      </c>
      <c r="G2049" t="s">
        <v>2</v>
      </c>
      <c r="H2049" t="s">
        <v>92</v>
      </c>
      <c r="I2049" t="s">
        <v>96</v>
      </c>
      <c r="J2049" t="s">
        <v>5</v>
      </c>
      <c r="K2049">
        <v>7120248.1480464134</v>
      </c>
      <c r="L2049">
        <v>6957241.0199999996</v>
      </c>
      <c r="M2049">
        <v>9030104.7316963337</v>
      </c>
      <c r="N2049">
        <v>8008314.5699999994</v>
      </c>
      <c r="O2049">
        <v>7723940.0399999991</v>
      </c>
      <c r="P2049">
        <v>7824767.669999999</v>
      </c>
      <c r="Q2049">
        <v>7941206.2049999991</v>
      </c>
      <c r="S2049" t="s">
        <v>174</v>
      </c>
    </row>
    <row r="2050" spans="1:19" x14ac:dyDescent="0.2">
      <c r="A2050" t="str">
        <f t="shared" ref="A2050:A2113" si="32">SUBSTITUTE(C2050&amp;D2050&amp;E2050&amp;F2050&amp;G2050&amp;H2050&amp;I2050," ","")</f>
        <v>AgenteFrontOfficeAgenteespecializadoAgronomía,veterinariayafinesHoraextradiurnaPlataZona1NA</v>
      </c>
      <c r="B2050" t="s">
        <v>2355</v>
      </c>
      <c r="C2050" t="s">
        <v>106</v>
      </c>
      <c r="D2050" t="s">
        <v>298</v>
      </c>
      <c r="E2050" t="s">
        <v>672</v>
      </c>
      <c r="F2050" t="s">
        <v>172</v>
      </c>
      <c r="G2050" t="s">
        <v>2</v>
      </c>
      <c r="H2050" t="s">
        <v>92</v>
      </c>
      <c r="I2050" t="s">
        <v>96</v>
      </c>
      <c r="J2050" t="s">
        <v>25</v>
      </c>
      <c r="K2050">
        <v>35952.502630285955</v>
      </c>
      <c r="L2050">
        <v>37914.119999999995</v>
      </c>
      <c r="M2050">
        <v>46121.077704965603</v>
      </c>
      <c r="N2050">
        <v>31798.304999999997</v>
      </c>
      <c r="O2050">
        <v>32286.824999999997</v>
      </c>
      <c r="P2050">
        <v>40944.6</v>
      </c>
      <c r="Q2050">
        <v>50300.999999999993</v>
      </c>
      <c r="S2050" t="s">
        <v>174</v>
      </c>
    </row>
    <row r="2051" spans="1:19" x14ac:dyDescent="0.2">
      <c r="A2051" t="str">
        <f t="shared" si="32"/>
        <v>AgenteFrontOfficeAgenteespecializadoAgronomía,veterinariayafinesHoraextranocturna PlataZona1NA</v>
      </c>
      <c r="B2051" t="s">
        <v>2356</v>
      </c>
      <c r="C2051" t="s">
        <v>106</v>
      </c>
      <c r="D2051" t="s">
        <v>298</v>
      </c>
      <c r="E2051" t="s">
        <v>672</v>
      </c>
      <c r="F2051" t="s">
        <v>288</v>
      </c>
      <c r="G2051" t="s">
        <v>2</v>
      </c>
      <c r="H2051" t="s">
        <v>92</v>
      </c>
      <c r="I2051" t="s">
        <v>96</v>
      </c>
      <c r="J2051" t="s">
        <v>25</v>
      </c>
      <c r="K2051">
        <v>48522.10665713776</v>
      </c>
      <c r="L2051">
        <v>53079.974999999999</v>
      </c>
      <c r="M2051">
        <v>64569.508786951839</v>
      </c>
      <c r="N2051">
        <v>44517.42</v>
      </c>
      <c r="O2051">
        <v>44922.104999999996</v>
      </c>
      <c r="P2051">
        <v>52305.794999999998</v>
      </c>
      <c r="Q2051">
        <v>69815.924999999988</v>
      </c>
      <c r="S2051" t="s">
        <v>174</v>
      </c>
    </row>
    <row r="2052" spans="1:19" x14ac:dyDescent="0.2">
      <c r="A2052" t="str">
        <f t="shared" si="32"/>
        <v>AgenteFrontOfficeAgenteespecializadoAgronomía,veterinariayafinesHoraextradominicalyfestivoPlataZona1NA</v>
      </c>
      <c r="B2052" t="s">
        <v>2357</v>
      </c>
      <c r="C2052" t="s">
        <v>106</v>
      </c>
      <c r="D2052" t="s">
        <v>298</v>
      </c>
      <c r="E2052" t="s">
        <v>672</v>
      </c>
      <c r="F2052" t="s">
        <v>90</v>
      </c>
      <c r="G2052" t="s">
        <v>2</v>
      </c>
      <c r="H2052" t="s">
        <v>92</v>
      </c>
      <c r="I2052" t="s">
        <v>96</v>
      </c>
      <c r="J2052" t="s">
        <v>25</v>
      </c>
      <c r="K2052">
        <v>61091.71068398955</v>
      </c>
      <c r="L2052">
        <v>60663.42</v>
      </c>
      <c r="M2052">
        <v>73793.724327944961</v>
      </c>
      <c r="N2052">
        <v>63596.609999999993</v>
      </c>
      <c r="O2052">
        <v>51240.78</v>
      </c>
      <c r="P2052">
        <v>57987.944999999992</v>
      </c>
      <c r="Q2052">
        <v>77723.324999999997</v>
      </c>
      <c r="S2052" t="s">
        <v>174</v>
      </c>
    </row>
    <row r="2053" spans="1:19" x14ac:dyDescent="0.2">
      <c r="A2053" t="str">
        <f t="shared" si="32"/>
        <v>AgenteFrontOfficeAgenteespecializadoAgronomía,veterinariayafinesServicio7x24PlataZona1NA</v>
      </c>
      <c r="B2053" t="s">
        <v>2358</v>
      </c>
      <c r="C2053" t="s">
        <v>106</v>
      </c>
      <c r="D2053" t="s">
        <v>298</v>
      </c>
      <c r="E2053" t="s">
        <v>672</v>
      </c>
      <c r="F2053" t="s">
        <v>91</v>
      </c>
      <c r="G2053" t="s">
        <v>2</v>
      </c>
      <c r="H2053" t="s">
        <v>92</v>
      </c>
      <c r="I2053" t="s">
        <v>96</v>
      </c>
      <c r="J2053" t="s">
        <v>260</v>
      </c>
      <c r="K2053">
        <v>22203772.980268575</v>
      </c>
      <c r="L2053">
        <v>31241820.689999998</v>
      </c>
      <c r="M2053">
        <v>36346171.545077749</v>
      </c>
      <c r="N2053">
        <v>29088421.424999997</v>
      </c>
      <c r="O2053">
        <v>28589416.874999996</v>
      </c>
      <c r="P2053">
        <v>40457855.024999999</v>
      </c>
      <c r="Q2053">
        <v>32318667.809999999</v>
      </c>
      <c r="S2053" t="s">
        <v>174</v>
      </c>
    </row>
    <row r="2054" spans="1:19" x14ac:dyDescent="0.2">
      <c r="A2054" t="str">
        <f t="shared" si="32"/>
        <v>AgenteFrontOfficeAgenteespecializadoAgronomía,veterinariayafinesJornadaOrdinariaOroZona1NA</v>
      </c>
      <c r="B2054" t="s">
        <v>2359</v>
      </c>
      <c r="C2054" t="s">
        <v>106</v>
      </c>
      <c r="D2054" t="s">
        <v>298</v>
      </c>
      <c r="E2054" t="s">
        <v>672</v>
      </c>
      <c r="F2054" t="s">
        <v>89</v>
      </c>
      <c r="G2054" t="s">
        <v>3</v>
      </c>
      <c r="H2054" t="s">
        <v>92</v>
      </c>
      <c r="I2054" t="s">
        <v>96</v>
      </c>
      <c r="J2054" t="s">
        <v>5</v>
      </c>
      <c r="K2054">
        <v>7120248.1480464134</v>
      </c>
      <c r="L2054">
        <v>7096386.419999999</v>
      </c>
      <c r="M2054">
        <v>9288624.7640953157</v>
      </c>
      <c r="N2054">
        <v>8055914.2199999997</v>
      </c>
      <c r="O2054">
        <v>7723940.0399999991</v>
      </c>
      <c r="P2054">
        <v>7989499.3049999997</v>
      </c>
      <c r="Q2054">
        <v>8293261.4549999991</v>
      </c>
      <c r="S2054" t="s">
        <v>174</v>
      </c>
    </row>
    <row r="2055" spans="1:19" x14ac:dyDescent="0.2">
      <c r="A2055" t="str">
        <f t="shared" si="32"/>
        <v>AgenteFrontOfficeAgenteespecializadoAgronomía,veterinariayafinesHoraextradiurnaOroZona1NA</v>
      </c>
      <c r="B2055" t="s">
        <v>2360</v>
      </c>
      <c r="C2055" t="s">
        <v>106</v>
      </c>
      <c r="D2055" t="s">
        <v>298</v>
      </c>
      <c r="E2055" t="s">
        <v>672</v>
      </c>
      <c r="F2055" t="s">
        <v>172</v>
      </c>
      <c r="G2055" t="s">
        <v>3</v>
      </c>
      <c r="H2055" t="s">
        <v>92</v>
      </c>
      <c r="I2055" t="s">
        <v>96</v>
      </c>
      <c r="J2055" t="s">
        <v>25</v>
      </c>
      <c r="K2055">
        <v>35952.502630285955</v>
      </c>
      <c r="L2055">
        <v>38672.774999999994</v>
      </c>
      <c r="M2055">
        <v>47441.463553948292</v>
      </c>
      <c r="N2055">
        <v>31798.304999999997</v>
      </c>
      <c r="O2055">
        <v>32286.824999999997</v>
      </c>
      <c r="P2055">
        <v>41806.754999999997</v>
      </c>
      <c r="Q2055">
        <v>52530.39</v>
      </c>
      <c r="S2055" t="s">
        <v>174</v>
      </c>
    </row>
    <row r="2056" spans="1:19" x14ac:dyDescent="0.2">
      <c r="A2056" t="str">
        <f t="shared" si="32"/>
        <v>AgenteFrontOfficeAgenteespecializadoAgronomía,veterinariayafinesHoraextranocturna OroZona1NA</v>
      </c>
      <c r="B2056" t="s">
        <v>2361</v>
      </c>
      <c r="C2056" t="s">
        <v>106</v>
      </c>
      <c r="D2056" t="s">
        <v>298</v>
      </c>
      <c r="E2056" t="s">
        <v>672</v>
      </c>
      <c r="F2056" t="s">
        <v>288</v>
      </c>
      <c r="G2056" t="s">
        <v>3</v>
      </c>
      <c r="H2056" t="s">
        <v>92</v>
      </c>
      <c r="I2056" t="s">
        <v>96</v>
      </c>
      <c r="J2056" t="s">
        <v>25</v>
      </c>
      <c r="K2056">
        <v>48522.10665713776</v>
      </c>
      <c r="L2056">
        <v>54141.884999999995</v>
      </c>
      <c r="M2056">
        <v>66418.048975527607</v>
      </c>
      <c r="N2056">
        <v>44517.42</v>
      </c>
      <c r="O2056">
        <v>44922.104999999996</v>
      </c>
      <c r="P2056">
        <v>53407.034999999996</v>
      </c>
      <c r="Q2056">
        <v>72911.61</v>
      </c>
      <c r="S2056" t="s">
        <v>174</v>
      </c>
    </row>
    <row r="2057" spans="1:19" x14ac:dyDescent="0.2">
      <c r="A2057" t="str">
        <f t="shared" si="32"/>
        <v>AgenteFrontOfficeAgenteespecializadoAgronomía,veterinariayafinesHoraextradominicalyfestivoOroZona1NA</v>
      </c>
      <c r="B2057" t="s">
        <v>2362</v>
      </c>
      <c r="C2057" t="s">
        <v>106</v>
      </c>
      <c r="D2057" t="s">
        <v>298</v>
      </c>
      <c r="E2057" t="s">
        <v>672</v>
      </c>
      <c r="F2057" t="s">
        <v>90</v>
      </c>
      <c r="G2057" t="s">
        <v>3</v>
      </c>
      <c r="H2057" t="s">
        <v>92</v>
      </c>
      <c r="I2057" t="s">
        <v>96</v>
      </c>
      <c r="J2057" t="s">
        <v>25</v>
      </c>
      <c r="K2057">
        <v>61091.71068398955</v>
      </c>
      <c r="L2057">
        <v>61876.439999999995</v>
      </c>
      <c r="M2057">
        <v>75906.341686317261</v>
      </c>
      <c r="N2057">
        <v>63596.609999999993</v>
      </c>
      <c r="O2057">
        <v>51240.78</v>
      </c>
      <c r="P2057">
        <v>59208.209999999992</v>
      </c>
      <c r="Q2057">
        <v>81168.84</v>
      </c>
      <c r="S2057" t="s">
        <v>174</v>
      </c>
    </row>
    <row r="2058" spans="1:19" x14ac:dyDescent="0.2">
      <c r="A2058" t="str">
        <f t="shared" si="32"/>
        <v>AgenteFrontOfficeAgenteespecializadoAgronomía,veterinariayafinesServicio7x24OroZona1NA</v>
      </c>
      <c r="B2058" t="s">
        <v>2363</v>
      </c>
      <c r="C2058" t="s">
        <v>106</v>
      </c>
      <c r="D2058" t="s">
        <v>298</v>
      </c>
      <c r="E2058" t="s">
        <v>672</v>
      </c>
      <c r="F2058" t="s">
        <v>91</v>
      </c>
      <c r="G2058" t="s">
        <v>3</v>
      </c>
      <c r="H2058" t="s">
        <v>92</v>
      </c>
      <c r="I2058" t="s">
        <v>96</v>
      </c>
      <c r="J2058" t="s">
        <v>260</v>
      </c>
      <c r="K2058">
        <v>22203772.980268575</v>
      </c>
      <c r="L2058">
        <v>36166314.464999996</v>
      </c>
      <c r="M2058">
        <v>37386714.675483637</v>
      </c>
      <c r="N2058">
        <v>29189026.529999997</v>
      </c>
      <c r="O2058">
        <v>28589416.874999996</v>
      </c>
      <c r="P2058">
        <v>41309599.994999997</v>
      </c>
      <c r="Q2058">
        <v>33751444.184999995</v>
      </c>
      <c r="S2058" t="s">
        <v>174</v>
      </c>
    </row>
    <row r="2059" spans="1:19" x14ac:dyDescent="0.2">
      <c r="A2059" t="str">
        <f t="shared" si="32"/>
        <v>AgenteFrontOfficeAgenteespecializadoAgronomía,veterinariayafinesJornadaOrdinariaPlatinoZona1NA</v>
      </c>
      <c r="B2059" t="s">
        <v>2364</v>
      </c>
      <c r="C2059" t="s">
        <v>106</v>
      </c>
      <c r="D2059" t="s">
        <v>298</v>
      </c>
      <c r="E2059" t="s">
        <v>672</v>
      </c>
      <c r="F2059" t="s">
        <v>89</v>
      </c>
      <c r="G2059" t="s">
        <v>134</v>
      </c>
      <c r="H2059" t="s">
        <v>92</v>
      </c>
      <c r="I2059" t="s">
        <v>96</v>
      </c>
      <c r="J2059" t="s">
        <v>5</v>
      </c>
      <c r="K2059">
        <v>7120248.1480464134</v>
      </c>
      <c r="L2059">
        <v>7305103.4849999994</v>
      </c>
      <c r="M2059">
        <v>9562383.230470065</v>
      </c>
      <c r="N2059">
        <v>8103513.8699999992</v>
      </c>
      <c r="O2059">
        <v>7723940.0399999991</v>
      </c>
      <c r="P2059">
        <v>8161316.5499999998</v>
      </c>
      <c r="Q2059">
        <v>8814277.3499999996</v>
      </c>
      <c r="S2059" t="s">
        <v>174</v>
      </c>
    </row>
    <row r="2060" spans="1:19" x14ac:dyDescent="0.2">
      <c r="A2060" t="str">
        <f t="shared" si="32"/>
        <v>AgenteFrontOfficeAgenteespecializadoAgronomía,veterinariayafinesHoraextradiurnaPlatinoZona1NA</v>
      </c>
      <c r="B2060" t="s">
        <v>2365</v>
      </c>
      <c r="C2060" t="s">
        <v>106</v>
      </c>
      <c r="D2060" t="s">
        <v>298</v>
      </c>
      <c r="E2060" t="s">
        <v>672</v>
      </c>
      <c r="F2060" t="s">
        <v>172</v>
      </c>
      <c r="G2060" t="s">
        <v>134</v>
      </c>
      <c r="H2060" t="s">
        <v>92</v>
      </c>
      <c r="I2060" t="s">
        <v>96</v>
      </c>
      <c r="J2060" t="s">
        <v>25</v>
      </c>
      <c r="K2060">
        <v>35952.502630285955</v>
      </c>
      <c r="L2060">
        <v>39810.239999999998</v>
      </c>
      <c r="M2060">
        <v>48839.679396976542</v>
      </c>
      <c r="N2060">
        <v>31798.304999999997</v>
      </c>
      <c r="O2060">
        <v>32286.824999999997</v>
      </c>
      <c r="P2060">
        <v>42705.134999999995</v>
      </c>
      <c r="Q2060">
        <v>55831.004999999997</v>
      </c>
      <c r="S2060" t="s">
        <v>174</v>
      </c>
    </row>
    <row r="2061" spans="1:19" x14ac:dyDescent="0.2">
      <c r="A2061" t="str">
        <f t="shared" si="32"/>
        <v>AgenteFrontOfficeAgenteespecializadoAgronomía,veterinariayafinesHoraextranocturna PlatinoZona1NA</v>
      </c>
      <c r="B2061" t="s">
        <v>2366</v>
      </c>
      <c r="C2061" t="s">
        <v>106</v>
      </c>
      <c r="D2061" t="s">
        <v>298</v>
      </c>
      <c r="E2061" t="s">
        <v>672</v>
      </c>
      <c r="F2061" t="s">
        <v>288</v>
      </c>
      <c r="G2061" t="s">
        <v>134</v>
      </c>
      <c r="H2061" t="s">
        <v>92</v>
      </c>
      <c r="I2061" t="s">
        <v>96</v>
      </c>
      <c r="J2061" t="s">
        <v>25</v>
      </c>
      <c r="K2061">
        <v>48522.10665713776</v>
      </c>
      <c r="L2061">
        <v>55734.749999999993</v>
      </c>
      <c r="M2061">
        <v>68375.551155767156</v>
      </c>
      <c r="N2061">
        <v>44517.42</v>
      </c>
      <c r="O2061">
        <v>44922.104999999996</v>
      </c>
      <c r="P2061">
        <v>54555.884999999995</v>
      </c>
      <c r="Q2061">
        <v>77491.485000000001</v>
      </c>
      <c r="S2061" t="s">
        <v>174</v>
      </c>
    </row>
    <row r="2062" spans="1:19" x14ac:dyDescent="0.2">
      <c r="A2062" t="str">
        <f t="shared" si="32"/>
        <v>AgenteFrontOfficeAgenteespecializadoAgronomía,veterinariayafinesHoraextradominicalyfestivoPlatinoZona1NA</v>
      </c>
      <c r="B2062" t="s">
        <v>2367</v>
      </c>
      <c r="C2062" t="s">
        <v>106</v>
      </c>
      <c r="D2062" t="s">
        <v>298</v>
      </c>
      <c r="E2062" t="s">
        <v>672</v>
      </c>
      <c r="F2062" t="s">
        <v>90</v>
      </c>
      <c r="G2062" t="s">
        <v>134</v>
      </c>
      <c r="H2062" t="s">
        <v>92</v>
      </c>
      <c r="I2062" t="s">
        <v>96</v>
      </c>
      <c r="J2062" t="s">
        <v>25</v>
      </c>
      <c r="K2062">
        <v>61091.71068398955</v>
      </c>
      <c r="L2062">
        <v>63695.969999999994</v>
      </c>
      <c r="M2062">
        <v>78143.48703516247</v>
      </c>
      <c r="N2062">
        <v>63596.609999999993</v>
      </c>
      <c r="O2062">
        <v>51240.78</v>
      </c>
      <c r="P2062">
        <v>60482.294999999998</v>
      </c>
      <c r="Q2062">
        <v>86268.284999999989</v>
      </c>
      <c r="S2062" t="s">
        <v>174</v>
      </c>
    </row>
    <row r="2063" spans="1:19" x14ac:dyDescent="0.2">
      <c r="A2063" t="str">
        <f t="shared" si="32"/>
        <v>AgenteFrontOfficeAgenteespecializadoAgronomía,veterinariayafinesServicio7x24PlatinoZona1NA</v>
      </c>
      <c r="B2063" t="s">
        <v>2368</v>
      </c>
      <c r="C2063" t="s">
        <v>106</v>
      </c>
      <c r="D2063" t="s">
        <v>298</v>
      </c>
      <c r="E2063" t="s">
        <v>672</v>
      </c>
      <c r="F2063" t="s">
        <v>91</v>
      </c>
      <c r="G2063" t="s">
        <v>134</v>
      </c>
      <c r="H2063" t="s">
        <v>92</v>
      </c>
      <c r="I2063" t="s">
        <v>96</v>
      </c>
      <c r="J2063" t="s">
        <v>260</v>
      </c>
      <c r="K2063">
        <v>22203772.980268575</v>
      </c>
      <c r="L2063">
        <v>32803912.034999996</v>
      </c>
      <c r="M2063">
        <v>38488592.502642013</v>
      </c>
      <c r="N2063">
        <v>29289631.634999998</v>
      </c>
      <c r="O2063">
        <v>28589416.874999996</v>
      </c>
      <c r="P2063">
        <v>42197978.789999999</v>
      </c>
      <c r="Q2063">
        <v>35871842.474999994</v>
      </c>
      <c r="S2063" t="s">
        <v>174</v>
      </c>
    </row>
    <row r="2064" spans="1:19" x14ac:dyDescent="0.2">
      <c r="A2064" t="str">
        <f t="shared" si="32"/>
        <v>AgenteFrontOfficeAgenteespecializadoAgronomía,veterinariayafinesJornadaOrdinariaPlataZona2NA</v>
      </c>
      <c r="B2064" t="s">
        <v>2369</v>
      </c>
      <c r="C2064" t="s">
        <v>106</v>
      </c>
      <c r="D2064" t="s">
        <v>298</v>
      </c>
      <c r="E2064" t="s">
        <v>672</v>
      </c>
      <c r="F2064" t="s">
        <v>89</v>
      </c>
      <c r="G2064" t="s">
        <v>2</v>
      </c>
      <c r="H2064" t="s">
        <v>93</v>
      </c>
      <c r="I2064" t="s">
        <v>96</v>
      </c>
      <c r="J2064" t="s">
        <v>5</v>
      </c>
      <c r="K2064">
        <v>7120248.1480464134</v>
      </c>
      <c r="L2064">
        <v>7165959.1199999992</v>
      </c>
      <c r="M2064">
        <v>9030104.7316963337</v>
      </c>
      <c r="N2064">
        <v>8065434.1499999994</v>
      </c>
      <c r="O2064">
        <v>7723940.0399999991</v>
      </c>
      <c r="P2064">
        <v>8315411.4899999993</v>
      </c>
      <c r="Q2064">
        <v>7941206.2049999991</v>
      </c>
      <c r="S2064" t="s">
        <v>174</v>
      </c>
    </row>
    <row r="2065" spans="1:19" x14ac:dyDescent="0.2">
      <c r="A2065" t="str">
        <f t="shared" si="32"/>
        <v>AgenteFrontOfficeAgenteespecializadoAgronomía,veterinariayafinesHoraextradiurnaPlataZona2NA</v>
      </c>
      <c r="B2065" t="s">
        <v>2370</v>
      </c>
      <c r="C2065" t="s">
        <v>106</v>
      </c>
      <c r="D2065" t="s">
        <v>298</v>
      </c>
      <c r="E2065" t="s">
        <v>672</v>
      </c>
      <c r="F2065" t="s">
        <v>172</v>
      </c>
      <c r="G2065" t="s">
        <v>2</v>
      </c>
      <c r="H2065" t="s">
        <v>93</v>
      </c>
      <c r="I2065" t="s">
        <v>96</v>
      </c>
      <c r="J2065" t="s">
        <v>25</v>
      </c>
      <c r="K2065">
        <v>35952.502630285955</v>
      </c>
      <c r="L2065">
        <v>39051.584999999999</v>
      </c>
      <c r="M2065">
        <v>46121.077704965603</v>
      </c>
      <c r="N2065">
        <v>31798.304999999997</v>
      </c>
      <c r="O2065">
        <v>32286.824999999997</v>
      </c>
      <c r="P2065">
        <v>43511.399999999994</v>
      </c>
      <c r="Q2065">
        <v>50300.999999999993</v>
      </c>
      <c r="S2065" t="s">
        <v>174</v>
      </c>
    </row>
    <row r="2066" spans="1:19" x14ac:dyDescent="0.2">
      <c r="A2066" t="str">
        <f t="shared" si="32"/>
        <v>AgenteFrontOfficeAgenteespecializadoAgronomía,veterinariayafinesHoraextranocturna PlataZona2NA</v>
      </c>
      <c r="B2066" t="s">
        <v>2371</v>
      </c>
      <c r="C2066" t="s">
        <v>106</v>
      </c>
      <c r="D2066" t="s">
        <v>298</v>
      </c>
      <c r="E2066" t="s">
        <v>672</v>
      </c>
      <c r="F2066" t="s">
        <v>288</v>
      </c>
      <c r="G2066" t="s">
        <v>2</v>
      </c>
      <c r="H2066" t="s">
        <v>93</v>
      </c>
      <c r="I2066" t="s">
        <v>96</v>
      </c>
      <c r="J2066" t="s">
        <v>25</v>
      </c>
      <c r="K2066">
        <v>48522.10665713776</v>
      </c>
      <c r="L2066">
        <v>54672.84</v>
      </c>
      <c r="M2066">
        <v>64569.508786951839</v>
      </c>
      <c r="N2066">
        <v>44517.42</v>
      </c>
      <c r="O2066">
        <v>44922.104999999996</v>
      </c>
      <c r="P2066">
        <v>55585.71</v>
      </c>
      <c r="Q2066">
        <v>69815.924999999988</v>
      </c>
      <c r="S2066" t="s">
        <v>174</v>
      </c>
    </row>
    <row r="2067" spans="1:19" x14ac:dyDescent="0.2">
      <c r="A2067" t="str">
        <f t="shared" si="32"/>
        <v>AgenteFrontOfficeAgenteespecializadoAgronomía,veterinariayafinesHoraextradominicalyfestivoPlataZona2NA</v>
      </c>
      <c r="B2067" t="s">
        <v>2372</v>
      </c>
      <c r="C2067" t="s">
        <v>106</v>
      </c>
      <c r="D2067" t="s">
        <v>298</v>
      </c>
      <c r="E2067" t="s">
        <v>672</v>
      </c>
      <c r="F2067" t="s">
        <v>90</v>
      </c>
      <c r="G2067" t="s">
        <v>2</v>
      </c>
      <c r="H2067" t="s">
        <v>93</v>
      </c>
      <c r="I2067" t="s">
        <v>96</v>
      </c>
      <c r="J2067" t="s">
        <v>25</v>
      </c>
      <c r="K2067">
        <v>61091.71068398955</v>
      </c>
      <c r="L2067">
        <v>62482.95</v>
      </c>
      <c r="M2067">
        <v>73793.724327944961</v>
      </c>
      <c r="N2067">
        <v>63596.609999999993</v>
      </c>
      <c r="O2067">
        <v>51240.78</v>
      </c>
      <c r="P2067">
        <v>61623.899999999994</v>
      </c>
      <c r="Q2067">
        <v>77723.324999999997</v>
      </c>
      <c r="S2067" t="s">
        <v>174</v>
      </c>
    </row>
    <row r="2068" spans="1:19" x14ac:dyDescent="0.2">
      <c r="A2068" t="str">
        <f t="shared" si="32"/>
        <v>AgenteFrontOfficeAgenteespecializadoAgronomía,veterinariayafinesServicio7x24PlataZona2NA</v>
      </c>
      <c r="B2068" t="s">
        <v>2373</v>
      </c>
      <c r="C2068" t="s">
        <v>106</v>
      </c>
      <c r="D2068" t="s">
        <v>298</v>
      </c>
      <c r="E2068" t="s">
        <v>672</v>
      </c>
      <c r="F2068" t="s">
        <v>91</v>
      </c>
      <c r="G2068" t="s">
        <v>2</v>
      </c>
      <c r="H2068" t="s">
        <v>93</v>
      </c>
      <c r="I2068" t="s">
        <v>96</v>
      </c>
      <c r="J2068" t="s">
        <v>260</v>
      </c>
      <c r="K2068">
        <v>22203772.980268575</v>
      </c>
      <c r="L2068">
        <v>32179076.324999999</v>
      </c>
      <c r="M2068">
        <v>36346171.545077749</v>
      </c>
      <c r="N2068">
        <v>29209146.929999996</v>
      </c>
      <c r="O2068">
        <v>28589416.874999996</v>
      </c>
      <c r="P2068">
        <v>42994724.894999996</v>
      </c>
      <c r="Q2068">
        <v>32318667.809999999</v>
      </c>
      <c r="S2068" t="s">
        <v>174</v>
      </c>
    </row>
    <row r="2069" spans="1:19" x14ac:dyDescent="0.2">
      <c r="A2069" t="str">
        <f t="shared" si="32"/>
        <v>AgenteFrontOfficeAgenteespecializadoAgronomía,veterinariayafinesJornadaOrdinariaOroZona2NA</v>
      </c>
      <c r="B2069" t="s">
        <v>2374</v>
      </c>
      <c r="C2069" t="s">
        <v>106</v>
      </c>
      <c r="D2069" t="s">
        <v>298</v>
      </c>
      <c r="E2069" t="s">
        <v>672</v>
      </c>
      <c r="F2069" t="s">
        <v>89</v>
      </c>
      <c r="G2069" t="s">
        <v>3</v>
      </c>
      <c r="H2069" t="s">
        <v>93</v>
      </c>
      <c r="I2069" t="s">
        <v>96</v>
      </c>
      <c r="J2069" t="s">
        <v>5</v>
      </c>
      <c r="K2069">
        <v>7120248.1480464134</v>
      </c>
      <c r="L2069">
        <v>7309278.6749999998</v>
      </c>
      <c r="M2069">
        <v>9288624.7640953157</v>
      </c>
      <c r="N2069">
        <v>8115890.3999999994</v>
      </c>
      <c r="O2069">
        <v>7723940.0399999991</v>
      </c>
      <c r="P2069">
        <v>8490473.459999999</v>
      </c>
      <c r="Q2069">
        <v>8293261.4549999991</v>
      </c>
      <c r="S2069" t="s">
        <v>174</v>
      </c>
    </row>
    <row r="2070" spans="1:19" x14ac:dyDescent="0.2">
      <c r="A2070" t="str">
        <f t="shared" si="32"/>
        <v>AgenteFrontOfficeAgenteespecializadoAgronomía,veterinariayafinesHoraextradiurnaOroZona2NA</v>
      </c>
      <c r="B2070" t="s">
        <v>2375</v>
      </c>
      <c r="C2070" t="s">
        <v>106</v>
      </c>
      <c r="D2070" t="s">
        <v>298</v>
      </c>
      <c r="E2070" t="s">
        <v>672</v>
      </c>
      <c r="F2070" t="s">
        <v>172</v>
      </c>
      <c r="G2070" t="s">
        <v>3</v>
      </c>
      <c r="H2070" t="s">
        <v>93</v>
      </c>
      <c r="I2070" t="s">
        <v>96</v>
      </c>
      <c r="J2070" t="s">
        <v>25</v>
      </c>
      <c r="K2070">
        <v>35952.502630285955</v>
      </c>
      <c r="L2070">
        <v>39833.009999999995</v>
      </c>
      <c r="M2070">
        <v>47441.463553948292</v>
      </c>
      <c r="N2070">
        <v>31798.304999999997</v>
      </c>
      <c r="O2070">
        <v>32286.824999999997</v>
      </c>
      <c r="P2070">
        <v>44427.375</v>
      </c>
      <c r="Q2070">
        <v>52530.39</v>
      </c>
      <c r="S2070" t="s">
        <v>174</v>
      </c>
    </row>
    <row r="2071" spans="1:19" x14ac:dyDescent="0.2">
      <c r="A2071" t="str">
        <f t="shared" si="32"/>
        <v>AgenteFrontOfficeAgenteespecializadoAgronomía,veterinariayafinesHoraextranocturna OroZona2NA</v>
      </c>
      <c r="B2071" t="s">
        <v>2376</v>
      </c>
      <c r="C2071" t="s">
        <v>106</v>
      </c>
      <c r="D2071" t="s">
        <v>298</v>
      </c>
      <c r="E2071" t="s">
        <v>672</v>
      </c>
      <c r="F2071" t="s">
        <v>288</v>
      </c>
      <c r="G2071" t="s">
        <v>3</v>
      </c>
      <c r="H2071" t="s">
        <v>93</v>
      </c>
      <c r="I2071" t="s">
        <v>96</v>
      </c>
      <c r="J2071" t="s">
        <v>25</v>
      </c>
      <c r="K2071">
        <v>48522.10665713776</v>
      </c>
      <c r="L2071">
        <v>55766.834999999999</v>
      </c>
      <c r="M2071">
        <v>66418.048975527607</v>
      </c>
      <c r="N2071">
        <v>44517.42</v>
      </c>
      <c r="O2071">
        <v>44922.104999999996</v>
      </c>
      <c r="P2071">
        <v>56756.294999999998</v>
      </c>
      <c r="Q2071">
        <v>72911.61</v>
      </c>
      <c r="S2071" t="s">
        <v>174</v>
      </c>
    </row>
    <row r="2072" spans="1:19" x14ac:dyDescent="0.2">
      <c r="A2072" t="str">
        <f t="shared" si="32"/>
        <v>AgenteFrontOfficeAgenteespecializadoAgronomía,veterinariayafinesHoraextradominicalyfestivoOroZona2NA</v>
      </c>
      <c r="B2072" t="s">
        <v>2377</v>
      </c>
      <c r="C2072" t="s">
        <v>106</v>
      </c>
      <c r="D2072" t="s">
        <v>298</v>
      </c>
      <c r="E2072" t="s">
        <v>672</v>
      </c>
      <c r="F2072" t="s">
        <v>90</v>
      </c>
      <c r="G2072" t="s">
        <v>3</v>
      </c>
      <c r="H2072" t="s">
        <v>93</v>
      </c>
      <c r="I2072" t="s">
        <v>96</v>
      </c>
      <c r="J2072" t="s">
        <v>25</v>
      </c>
      <c r="K2072">
        <v>61091.71068398955</v>
      </c>
      <c r="L2072">
        <v>63733.229999999996</v>
      </c>
      <c r="M2072">
        <v>75906.341686317261</v>
      </c>
      <c r="N2072">
        <v>63596.609999999993</v>
      </c>
      <c r="O2072">
        <v>51240.78</v>
      </c>
      <c r="P2072">
        <v>62920.754999999997</v>
      </c>
      <c r="Q2072">
        <v>81168.84</v>
      </c>
      <c r="S2072" t="s">
        <v>174</v>
      </c>
    </row>
    <row r="2073" spans="1:19" x14ac:dyDescent="0.2">
      <c r="A2073" t="str">
        <f t="shared" si="32"/>
        <v>AgenteFrontOfficeAgenteespecializadoAgronomía,veterinariayafinesServicio7x24OroZona2NA</v>
      </c>
      <c r="B2073" t="s">
        <v>2378</v>
      </c>
      <c r="C2073" t="s">
        <v>106</v>
      </c>
      <c r="D2073" t="s">
        <v>298</v>
      </c>
      <c r="E2073" t="s">
        <v>672</v>
      </c>
      <c r="F2073" t="s">
        <v>91</v>
      </c>
      <c r="G2073" t="s">
        <v>3</v>
      </c>
      <c r="H2073" t="s">
        <v>93</v>
      </c>
      <c r="I2073" t="s">
        <v>96</v>
      </c>
      <c r="J2073" t="s">
        <v>260</v>
      </c>
      <c r="K2073">
        <v>22203772.980268575</v>
      </c>
      <c r="L2073">
        <v>37251303.93</v>
      </c>
      <c r="M2073">
        <v>37386714.675483637</v>
      </c>
      <c r="N2073">
        <v>29315788.154999997</v>
      </c>
      <c r="O2073">
        <v>28589416.874999996</v>
      </c>
      <c r="P2073">
        <v>43899876.899999999</v>
      </c>
      <c r="Q2073">
        <v>33751444.184999995</v>
      </c>
      <c r="S2073" t="s">
        <v>174</v>
      </c>
    </row>
    <row r="2074" spans="1:19" x14ac:dyDescent="0.2">
      <c r="A2074" t="str">
        <f t="shared" si="32"/>
        <v>AgenteFrontOfficeAgenteespecializadoAgronomía,veterinariayafinesJornadaOrdinariaPlatinoZona2NA</v>
      </c>
      <c r="B2074" t="s">
        <v>2379</v>
      </c>
      <c r="C2074" t="s">
        <v>106</v>
      </c>
      <c r="D2074" t="s">
        <v>298</v>
      </c>
      <c r="E2074" t="s">
        <v>672</v>
      </c>
      <c r="F2074" t="s">
        <v>89</v>
      </c>
      <c r="G2074" t="s">
        <v>134</v>
      </c>
      <c r="H2074" t="s">
        <v>93</v>
      </c>
      <c r="I2074" t="s">
        <v>96</v>
      </c>
      <c r="J2074" t="s">
        <v>5</v>
      </c>
      <c r="K2074">
        <v>7120248.1480464134</v>
      </c>
      <c r="L2074">
        <v>7524257.4899999993</v>
      </c>
      <c r="M2074">
        <v>9562383.230470065</v>
      </c>
      <c r="N2074">
        <v>8174952.6749999998</v>
      </c>
      <c r="O2074">
        <v>7723940.0399999991</v>
      </c>
      <c r="P2074">
        <v>8673064.0199999996</v>
      </c>
      <c r="Q2074">
        <v>8814277.3499999996</v>
      </c>
      <c r="S2074" t="s">
        <v>174</v>
      </c>
    </row>
    <row r="2075" spans="1:19" x14ac:dyDescent="0.2">
      <c r="A2075" t="str">
        <f t="shared" si="32"/>
        <v>AgenteFrontOfficeAgenteespecializadoAgronomía,veterinariayafinesHoraextradiurnaPlatinoZona2NA</v>
      </c>
      <c r="B2075" t="s">
        <v>2380</v>
      </c>
      <c r="C2075" t="s">
        <v>106</v>
      </c>
      <c r="D2075" t="s">
        <v>298</v>
      </c>
      <c r="E2075" t="s">
        <v>672</v>
      </c>
      <c r="F2075" t="s">
        <v>172</v>
      </c>
      <c r="G2075" t="s">
        <v>134</v>
      </c>
      <c r="H2075" t="s">
        <v>93</v>
      </c>
      <c r="I2075" t="s">
        <v>96</v>
      </c>
      <c r="J2075" t="s">
        <v>25</v>
      </c>
      <c r="K2075">
        <v>35952.502630285955</v>
      </c>
      <c r="L2075">
        <v>41004.629999999997</v>
      </c>
      <c r="M2075">
        <v>48839.679396976542</v>
      </c>
      <c r="N2075">
        <v>31798.304999999997</v>
      </c>
      <c r="O2075">
        <v>32286.824999999997</v>
      </c>
      <c r="P2075">
        <v>45383.714999999997</v>
      </c>
      <c r="Q2075">
        <v>55831.004999999997</v>
      </c>
      <c r="S2075" t="s">
        <v>174</v>
      </c>
    </row>
    <row r="2076" spans="1:19" x14ac:dyDescent="0.2">
      <c r="A2076" t="str">
        <f t="shared" si="32"/>
        <v>AgenteFrontOfficeAgenteespecializadoAgronomía,veterinariayafinesHoraextranocturna PlatinoZona2NA</v>
      </c>
      <c r="B2076" t="s">
        <v>2381</v>
      </c>
      <c r="C2076" t="s">
        <v>106</v>
      </c>
      <c r="D2076" t="s">
        <v>298</v>
      </c>
      <c r="E2076" t="s">
        <v>672</v>
      </c>
      <c r="F2076" t="s">
        <v>288</v>
      </c>
      <c r="G2076" t="s">
        <v>134</v>
      </c>
      <c r="H2076" t="s">
        <v>93</v>
      </c>
      <c r="I2076" t="s">
        <v>96</v>
      </c>
      <c r="J2076" t="s">
        <v>25</v>
      </c>
      <c r="K2076">
        <v>48522.10665713776</v>
      </c>
      <c r="L2076">
        <v>57407.31</v>
      </c>
      <c r="M2076">
        <v>68375.551155767156</v>
      </c>
      <c r="N2076">
        <v>44517.42</v>
      </c>
      <c r="O2076">
        <v>44922.104999999996</v>
      </c>
      <c r="P2076">
        <v>57976.56</v>
      </c>
      <c r="Q2076">
        <v>77491.485000000001</v>
      </c>
      <c r="S2076" t="s">
        <v>174</v>
      </c>
    </row>
    <row r="2077" spans="1:19" x14ac:dyDescent="0.2">
      <c r="A2077" t="str">
        <f t="shared" si="32"/>
        <v>AgenteFrontOfficeAgenteespecializadoAgronomía,veterinariayafinesHoraextradominicalyfestivoPlatinoZona2NA</v>
      </c>
      <c r="B2077" t="s">
        <v>2382</v>
      </c>
      <c r="C2077" t="s">
        <v>106</v>
      </c>
      <c r="D2077" t="s">
        <v>298</v>
      </c>
      <c r="E2077" t="s">
        <v>672</v>
      </c>
      <c r="F2077" t="s">
        <v>90</v>
      </c>
      <c r="G2077" t="s">
        <v>134</v>
      </c>
      <c r="H2077" t="s">
        <v>93</v>
      </c>
      <c r="I2077" t="s">
        <v>96</v>
      </c>
      <c r="J2077" t="s">
        <v>25</v>
      </c>
      <c r="K2077">
        <v>61091.71068398955</v>
      </c>
      <c r="L2077">
        <v>65607.614999999991</v>
      </c>
      <c r="M2077">
        <v>78143.48703516247</v>
      </c>
      <c r="N2077">
        <v>63596.609999999993</v>
      </c>
      <c r="O2077">
        <v>51240.78</v>
      </c>
      <c r="P2077">
        <v>64274.534999999996</v>
      </c>
      <c r="Q2077">
        <v>86268.284999999989</v>
      </c>
      <c r="S2077" t="s">
        <v>174</v>
      </c>
    </row>
    <row r="2078" spans="1:19" x14ac:dyDescent="0.2">
      <c r="A2078" t="str">
        <f t="shared" si="32"/>
        <v>AgenteFrontOfficeAgenteespecializadoAgronomía,veterinariayafinesServicio7x24PlatinoZona2NA</v>
      </c>
      <c r="B2078" t="s">
        <v>2383</v>
      </c>
      <c r="C2078" t="s">
        <v>106</v>
      </c>
      <c r="D2078" t="s">
        <v>298</v>
      </c>
      <c r="E2078" t="s">
        <v>672</v>
      </c>
      <c r="F2078" t="s">
        <v>91</v>
      </c>
      <c r="G2078" t="s">
        <v>134</v>
      </c>
      <c r="H2078" t="s">
        <v>93</v>
      </c>
      <c r="I2078" t="s">
        <v>96</v>
      </c>
      <c r="J2078" t="s">
        <v>260</v>
      </c>
      <c r="K2078">
        <v>22203772.980268575</v>
      </c>
      <c r="L2078">
        <v>33788030.399999999</v>
      </c>
      <c r="M2078">
        <v>38488592.502642013</v>
      </c>
      <c r="N2078">
        <v>29458321.109999999</v>
      </c>
      <c r="O2078">
        <v>28589416.874999996</v>
      </c>
      <c r="P2078">
        <v>44843960.43</v>
      </c>
      <c r="Q2078">
        <v>35871842.474999994</v>
      </c>
      <c r="S2078" t="s">
        <v>174</v>
      </c>
    </row>
    <row r="2079" spans="1:19" x14ac:dyDescent="0.2">
      <c r="A2079" t="str">
        <f t="shared" si="32"/>
        <v>AgenteFrontOfficeAgenteespecializadoAgronomía,veterinariayafinesJornadaOrdinariaPlataZona3NA</v>
      </c>
      <c r="B2079" t="s">
        <v>2384</v>
      </c>
      <c r="C2079" t="s">
        <v>106</v>
      </c>
      <c r="D2079" t="s">
        <v>298</v>
      </c>
      <c r="E2079" t="s">
        <v>672</v>
      </c>
      <c r="F2079" t="s">
        <v>89</v>
      </c>
      <c r="G2079" t="s">
        <v>2</v>
      </c>
      <c r="H2079" t="s">
        <v>94</v>
      </c>
      <c r="I2079" t="s">
        <v>96</v>
      </c>
      <c r="J2079" t="s">
        <v>5</v>
      </c>
      <c r="K2079">
        <v>7120248.1480464134</v>
      </c>
      <c r="L2079">
        <v>7305103.4849999994</v>
      </c>
      <c r="M2079">
        <v>9030104.7316963337</v>
      </c>
      <c r="N2079">
        <v>8103513.8699999992</v>
      </c>
      <c r="O2079">
        <v>7723940.0399999991</v>
      </c>
      <c r="P2079">
        <v>8354535.5249999994</v>
      </c>
      <c r="Q2079">
        <v>7941206.2049999991</v>
      </c>
      <c r="S2079" t="s">
        <v>174</v>
      </c>
    </row>
    <row r="2080" spans="1:19" x14ac:dyDescent="0.2">
      <c r="A2080" t="str">
        <f t="shared" si="32"/>
        <v>AgenteFrontOfficeAgenteespecializadoAgronomía,veterinariayafinesHoraextradiurnaPlataZona3NA</v>
      </c>
      <c r="B2080" t="s">
        <v>2385</v>
      </c>
      <c r="C2080" t="s">
        <v>106</v>
      </c>
      <c r="D2080" t="s">
        <v>298</v>
      </c>
      <c r="E2080" t="s">
        <v>672</v>
      </c>
      <c r="F2080" t="s">
        <v>172</v>
      </c>
      <c r="G2080" t="s">
        <v>2</v>
      </c>
      <c r="H2080" t="s">
        <v>94</v>
      </c>
      <c r="I2080" t="s">
        <v>96</v>
      </c>
      <c r="J2080" t="s">
        <v>25</v>
      </c>
      <c r="K2080">
        <v>35952.502630285955</v>
      </c>
      <c r="L2080">
        <v>39810.239999999998</v>
      </c>
      <c r="M2080">
        <v>46121.077704965603</v>
      </c>
      <c r="N2080">
        <v>31798.304999999997</v>
      </c>
      <c r="O2080">
        <v>32286.824999999997</v>
      </c>
      <c r="P2080">
        <v>43716.329999999994</v>
      </c>
      <c r="Q2080">
        <v>50300.999999999993</v>
      </c>
      <c r="S2080" t="s">
        <v>174</v>
      </c>
    </row>
    <row r="2081" spans="1:19" x14ac:dyDescent="0.2">
      <c r="A2081" t="str">
        <f t="shared" si="32"/>
        <v>AgenteFrontOfficeAgenteespecializadoAgronomía,veterinariayafinesHoraextranocturna PlataZona3NA</v>
      </c>
      <c r="B2081" t="s">
        <v>2386</v>
      </c>
      <c r="C2081" t="s">
        <v>106</v>
      </c>
      <c r="D2081" t="s">
        <v>298</v>
      </c>
      <c r="E2081" t="s">
        <v>672</v>
      </c>
      <c r="F2081" t="s">
        <v>288</v>
      </c>
      <c r="G2081" t="s">
        <v>2</v>
      </c>
      <c r="H2081" t="s">
        <v>94</v>
      </c>
      <c r="I2081" t="s">
        <v>96</v>
      </c>
      <c r="J2081" t="s">
        <v>25</v>
      </c>
      <c r="K2081">
        <v>48522.10665713776</v>
      </c>
      <c r="L2081">
        <v>55734.749999999993</v>
      </c>
      <c r="M2081">
        <v>64569.508786951839</v>
      </c>
      <c r="N2081">
        <v>44517.42</v>
      </c>
      <c r="O2081">
        <v>44922.104999999996</v>
      </c>
      <c r="P2081">
        <v>55847.564999999995</v>
      </c>
      <c r="Q2081">
        <v>69815.924999999988</v>
      </c>
      <c r="S2081" t="s">
        <v>174</v>
      </c>
    </row>
    <row r="2082" spans="1:19" x14ac:dyDescent="0.2">
      <c r="A2082" t="str">
        <f t="shared" si="32"/>
        <v>AgenteFrontOfficeAgenteespecializadoAgronomía,veterinariayafinesHoraextradominicalyfestivoPlataZona3NA</v>
      </c>
      <c r="B2082" t="s">
        <v>2387</v>
      </c>
      <c r="C2082" t="s">
        <v>106</v>
      </c>
      <c r="D2082" t="s">
        <v>298</v>
      </c>
      <c r="E2082" t="s">
        <v>672</v>
      </c>
      <c r="F2082" t="s">
        <v>90</v>
      </c>
      <c r="G2082" t="s">
        <v>2</v>
      </c>
      <c r="H2082" t="s">
        <v>94</v>
      </c>
      <c r="I2082" t="s">
        <v>96</v>
      </c>
      <c r="J2082" t="s">
        <v>25</v>
      </c>
      <c r="K2082">
        <v>61091.71068398955</v>
      </c>
      <c r="L2082">
        <v>63695.969999999994</v>
      </c>
      <c r="M2082">
        <v>73793.724327944961</v>
      </c>
      <c r="N2082">
        <v>63596.609999999993</v>
      </c>
      <c r="O2082">
        <v>51240.78</v>
      </c>
      <c r="P2082">
        <v>61913.7</v>
      </c>
      <c r="Q2082">
        <v>77723.324999999997</v>
      </c>
      <c r="S2082" t="s">
        <v>174</v>
      </c>
    </row>
    <row r="2083" spans="1:19" x14ac:dyDescent="0.2">
      <c r="A2083" t="str">
        <f t="shared" si="32"/>
        <v>AgenteFrontOfficeAgenteespecializadoAgronomía,veterinariayafinesServicio7x24PlataZona3NA</v>
      </c>
      <c r="B2083" t="s">
        <v>2388</v>
      </c>
      <c r="C2083" t="s">
        <v>106</v>
      </c>
      <c r="D2083" t="s">
        <v>298</v>
      </c>
      <c r="E2083" t="s">
        <v>672</v>
      </c>
      <c r="F2083" t="s">
        <v>91</v>
      </c>
      <c r="G2083" t="s">
        <v>2</v>
      </c>
      <c r="H2083" t="s">
        <v>94</v>
      </c>
      <c r="I2083" t="s">
        <v>96</v>
      </c>
      <c r="J2083" t="s">
        <v>260</v>
      </c>
      <c r="K2083">
        <v>22203772.980268575</v>
      </c>
      <c r="L2083">
        <v>32803912.034999996</v>
      </c>
      <c r="M2083">
        <v>36346171.545077749</v>
      </c>
      <c r="N2083">
        <v>29289631.634999998</v>
      </c>
      <c r="O2083">
        <v>28589416.874999996</v>
      </c>
      <c r="P2083">
        <v>43197014.609999999</v>
      </c>
      <c r="Q2083">
        <v>32318667.809999999</v>
      </c>
      <c r="S2083" t="s">
        <v>174</v>
      </c>
    </row>
    <row r="2084" spans="1:19" x14ac:dyDescent="0.2">
      <c r="A2084" t="str">
        <f t="shared" si="32"/>
        <v>AgenteFrontOfficeAgenteespecializadoAgronomía,veterinariayafinesJornadaOrdinariaOroZona3NA</v>
      </c>
      <c r="B2084" t="s">
        <v>2389</v>
      </c>
      <c r="C2084" t="s">
        <v>106</v>
      </c>
      <c r="D2084" t="s">
        <v>298</v>
      </c>
      <c r="E2084" t="s">
        <v>672</v>
      </c>
      <c r="F2084" t="s">
        <v>89</v>
      </c>
      <c r="G2084" t="s">
        <v>3</v>
      </c>
      <c r="H2084" t="s">
        <v>94</v>
      </c>
      <c r="I2084" t="s">
        <v>96</v>
      </c>
      <c r="J2084" t="s">
        <v>5</v>
      </c>
      <c r="K2084">
        <v>7120248.1480464134</v>
      </c>
      <c r="L2084">
        <v>7451206.1549999993</v>
      </c>
      <c r="M2084">
        <v>9288624.7640953157</v>
      </c>
      <c r="N2084">
        <v>8155873.4849999994</v>
      </c>
      <c r="O2084">
        <v>7723940.0399999991</v>
      </c>
      <c r="P2084">
        <v>8530420.3199999984</v>
      </c>
      <c r="Q2084">
        <v>8293261.4549999991</v>
      </c>
      <c r="S2084" t="s">
        <v>174</v>
      </c>
    </row>
    <row r="2085" spans="1:19" x14ac:dyDescent="0.2">
      <c r="A2085" t="str">
        <f t="shared" si="32"/>
        <v>AgenteFrontOfficeAgenteespecializadoAgronomía,veterinariayafinesHoraextradiurnaOroZona3NA</v>
      </c>
      <c r="B2085" t="s">
        <v>2390</v>
      </c>
      <c r="C2085" t="s">
        <v>106</v>
      </c>
      <c r="D2085" t="s">
        <v>298</v>
      </c>
      <c r="E2085" t="s">
        <v>672</v>
      </c>
      <c r="F2085" t="s">
        <v>172</v>
      </c>
      <c r="G2085" t="s">
        <v>3</v>
      </c>
      <c r="H2085" t="s">
        <v>94</v>
      </c>
      <c r="I2085" t="s">
        <v>96</v>
      </c>
      <c r="J2085" t="s">
        <v>25</v>
      </c>
      <c r="K2085">
        <v>35952.502630285955</v>
      </c>
      <c r="L2085">
        <v>40607.189999999995</v>
      </c>
      <c r="M2085">
        <v>47441.463553948292</v>
      </c>
      <c r="N2085">
        <v>31798.304999999997</v>
      </c>
      <c r="O2085">
        <v>32286.824999999997</v>
      </c>
      <c r="P2085">
        <v>44636.445</v>
      </c>
      <c r="Q2085">
        <v>52530.39</v>
      </c>
      <c r="S2085" t="s">
        <v>174</v>
      </c>
    </row>
    <row r="2086" spans="1:19" x14ac:dyDescent="0.2">
      <c r="A2086" t="str">
        <f t="shared" si="32"/>
        <v>AgenteFrontOfficeAgenteespecializadoAgronomía,veterinariayafinesHoraextranocturna OroZona3NA</v>
      </c>
      <c r="B2086" t="s">
        <v>2391</v>
      </c>
      <c r="C2086" t="s">
        <v>106</v>
      </c>
      <c r="D2086" t="s">
        <v>298</v>
      </c>
      <c r="E2086" t="s">
        <v>672</v>
      </c>
      <c r="F2086" t="s">
        <v>288</v>
      </c>
      <c r="G2086" t="s">
        <v>3</v>
      </c>
      <c r="H2086" t="s">
        <v>94</v>
      </c>
      <c r="I2086" t="s">
        <v>96</v>
      </c>
      <c r="J2086" t="s">
        <v>25</v>
      </c>
      <c r="K2086">
        <v>48522.10665713776</v>
      </c>
      <c r="L2086">
        <v>56849.444999999992</v>
      </c>
      <c r="M2086">
        <v>66418.048975527607</v>
      </c>
      <c r="N2086">
        <v>44517.42</v>
      </c>
      <c r="O2086">
        <v>44922.104999999996</v>
      </c>
      <c r="P2086">
        <v>57023.324999999997</v>
      </c>
      <c r="Q2086">
        <v>72911.61</v>
      </c>
      <c r="S2086" t="s">
        <v>174</v>
      </c>
    </row>
    <row r="2087" spans="1:19" x14ac:dyDescent="0.2">
      <c r="A2087" t="str">
        <f t="shared" si="32"/>
        <v>AgenteFrontOfficeAgenteespecializadoAgronomía,veterinariayafinesHoraextradominicalyfestivoOroZona3NA</v>
      </c>
      <c r="B2087" t="s">
        <v>2392</v>
      </c>
      <c r="C2087" t="s">
        <v>106</v>
      </c>
      <c r="D2087" t="s">
        <v>298</v>
      </c>
      <c r="E2087" t="s">
        <v>672</v>
      </c>
      <c r="F2087" t="s">
        <v>90</v>
      </c>
      <c r="G2087" t="s">
        <v>3</v>
      </c>
      <c r="H2087" t="s">
        <v>94</v>
      </c>
      <c r="I2087" t="s">
        <v>96</v>
      </c>
      <c r="J2087" t="s">
        <v>25</v>
      </c>
      <c r="K2087">
        <v>61091.71068398955</v>
      </c>
      <c r="L2087">
        <v>64971.09</v>
      </c>
      <c r="M2087">
        <v>75906.341686317261</v>
      </c>
      <c r="N2087">
        <v>63596.609999999993</v>
      </c>
      <c r="O2087">
        <v>51240.78</v>
      </c>
      <c r="P2087">
        <v>63216.764999999992</v>
      </c>
      <c r="Q2087">
        <v>81168.84</v>
      </c>
      <c r="S2087" t="s">
        <v>174</v>
      </c>
    </row>
    <row r="2088" spans="1:19" x14ac:dyDescent="0.2">
      <c r="A2088" t="str">
        <f t="shared" si="32"/>
        <v>AgenteFrontOfficeAgenteespecializadoAgronomía,veterinariayafinesServicio7x24OroZona3NA</v>
      </c>
      <c r="B2088" t="s">
        <v>2393</v>
      </c>
      <c r="C2088" t="s">
        <v>106</v>
      </c>
      <c r="D2088" t="s">
        <v>298</v>
      </c>
      <c r="E2088" t="s">
        <v>672</v>
      </c>
      <c r="F2088" t="s">
        <v>91</v>
      </c>
      <c r="G2088" t="s">
        <v>3</v>
      </c>
      <c r="H2088" t="s">
        <v>94</v>
      </c>
      <c r="I2088" t="s">
        <v>96</v>
      </c>
      <c r="J2088" t="s">
        <v>260</v>
      </c>
      <c r="K2088">
        <v>22203772.980268575</v>
      </c>
      <c r="L2088">
        <v>37974630.239999995</v>
      </c>
      <c r="M2088">
        <v>37386714.675483637</v>
      </c>
      <c r="N2088">
        <v>29400296.939999998</v>
      </c>
      <c r="O2088">
        <v>28589416.874999996</v>
      </c>
      <c r="P2088">
        <v>44106424.604999997</v>
      </c>
      <c r="Q2088">
        <v>33751444.184999995</v>
      </c>
      <c r="S2088" t="s">
        <v>174</v>
      </c>
    </row>
    <row r="2089" spans="1:19" x14ac:dyDescent="0.2">
      <c r="A2089" t="str">
        <f t="shared" si="32"/>
        <v>AgenteFrontOfficeAgenteespecializadoAgronomía,veterinariayafinesJornadaOrdinariaPlatinoZona3NA</v>
      </c>
      <c r="B2089" t="s">
        <v>2394</v>
      </c>
      <c r="C2089" t="s">
        <v>106</v>
      </c>
      <c r="D2089" t="s">
        <v>298</v>
      </c>
      <c r="E2089" t="s">
        <v>672</v>
      </c>
      <c r="F2089" t="s">
        <v>89</v>
      </c>
      <c r="G2089" t="s">
        <v>134</v>
      </c>
      <c r="H2089" t="s">
        <v>94</v>
      </c>
      <c r="I2089" t="s">
        <v>96</v>
      </c>
      <c r="J2089" t="s">
        <v>5</v>
      </c>
      <c r="K2089">
        <v>7120248.1480464134</v>
      </c>
      <c r="L2089">
        <v>7670359.1249999991</v>
      </c>
      <c r="M2089">
        <v>9562383.230470065</v>
      </c>
      <c r="N2089">
        <v>8208233.0999999996</v>
      </c>
      <c r="O2089">
        <v>7723940.0399999991</v>
      </c>
      <c r="P2089">
        <v>8713869.9299999997</v>
      </c>
      <c r="Q2089">
        <v>8814277.3499999996</v>
      </c>
      <c r="S2089" t="s">
        <v>174</v>
      </c>
    </row>
    <row r="2090" spans="1:19" x14ac:dyDescent="0.2">
      <c r="A2090" t="str">
        <f t="shared" si="32"/>
        <v>AgenteFrontOfficeAgenteespecializadoAgronomía,veterinariayafinesHoraextradiurnaPlatinoZona3NA</v>
      </c>
      <c r="B2090" t="s">
        <v>2395</v>
      </c>
      <c r="C2090" t="s">
        <v>106</v>
      </c>
      <c r="D2090" t="s">
        <v>298</v>
      </c>
      <c r="E2090" t="s">
        <v>672</v>
      </c>
      <c r="F2090" t="s">
        <v>172</v>
      </c>
      <c r="G2090" t="s">
        <v>134</v>
      </c>
      <c r="H2090" t="s">
        <v>94</v>
      </c>
      <c r="I2090" t="s">
        <v>96</v>
      </c>
      <c r="J2090" t="s">
        <v>25</v>
      </c>
      <c r="K2090">
        <v>35952.502630285955</v>
      </c>
      <c r="L2090">
        <v>41801.579999999994</v>
      </c>
      <c r="M2090">
        <v>48839.679396976542</v>
      </c>
      <c r="N2090">
        <v>31798.304999999997</v>
      </c>
      <c r="O2090">
        <v>32286.824999999997</v>
      </c>
      <c r="P2090">
        <v>45596.924999999996</v>
      </c>
      <c r="Q2090">
        <v>55831.004999999997</v>
      </c>
      <c r="S2090" t="s">
        <v>174</v>
      </c>
    </row>
    <row r="2091" spans="1:19" x14ac:dyDescent="0.2">
      <c r="A2091" t="str">
        <f t="shared" si="32"/>
        <v>AgenteFrontOfficeAgenteespecializadoAgronomía,veterinariayafinesHoraextranocturna PlatinoZona3NA</v>
      </c>
      <c r="B2091" t="s">
        <v>2396</v>
      </c>
      <c r="C2091" t="s">
        <v>106</v>
      </c>
      <c r="D2091" t="s">
        <v>298</v>
      </c>
      <c r="E2091" t="s">
        <v>672</v>
      </c>
      <c r="F2091" t="s">
        <v>288</v>
      </c>
      <c r="G2091" t="s">
        <v>134</v>
      </c>
      <c r="H2091" t="s">
        <v>94</v>
      </c>
      <c r="I2091" t="s">
        <v>96</v>
      </c>
      <c r="J2091" t="s">
        <v>25</v>
      </c>
      <c r="K2091">
        <v>48522.10665713776</v>
      </c>
      <c r="L2091">
        <v>58522.004999999997</v>
      </c>
      <c r="M2091">
        <v>68375.551155767156</v>
      </c>
      <c r="N2091">
        <v>44517.42</v>
      </c>
      <c r="O2091">
        <v>44922.104999999996</v>
      </c>
      <c r="P2091">
        <v>58248.764999999992</v>
      </c>
      <c r="Q2091">
        <v>77491.485000000001</v>
      </c>
      <c r="S2091" t="s">
        <v>174</v>
      </c>
    </row>
    <row r="2092" spans="1:19" x14ac:dyDescent="0.2">
      <c r="A2092" t="str">
        <f t="shared" si="32"/>
        <v>AgenteFrontOfficeAgenteespecializadoAgronomía,veterinariayafinesHoraextradominicalyfestivoPlatinoZona3NA</v>
      </c>
      <c r="B2092" t="s">
        <v>2397</v>
      </c>
      <c r="C2092" t="s">
        <v>106</v>
      </c>
      <c r="D2092" t="s">
        <v>298</v>
      </c>
      <c r="E2092" t="s">
        <v>672</v>
      </c>
      <c r="F2092" t="s">
        <v>90</v>
      </c>
      <c r="G2092" t="s">
        <v>134</v>
      </c>
      <c r="H2092" t="s">
        <v>94</v>
      </c>
      <c r="I2092" t="s">
        <v>96</v>
      </c>
      <c r="J2092" t="s">
        <v>25</v>
      </c>
      <c r="K2092">
        <v>61091.71068398955</v>
      </c>
      <c r="L2092">
        <v>66881.7</v>
      </c>
      <c r="M2092">
        <v>78143.48703516247</v>
      </c>
      <c r="N2092">
        <v>63596.609999999993</v>
      </c>
      <c r="O2092">
        <v>51240.78</v>
      </c>
      <c r="P2092">
        <v>64576.754999999997</v>
      </c>
      <c r="Q2092">
        <v>86268.284999999989</v>
      </c>
      <c r="S2092" t="s">
        <v>174</v>
      </c>
    </row>
    <row r="2093" spans="1:19" x14ac:dyDescent="0.2">
      <c r="A2093" t="str">
        <f t="shared" si="32"/>
        <v>AgenteFrontOfficeAgenteespecializadoAgronomía,veterinariayafinesServicio7x24PlatinoZona3NA</v>
      </c>
      <c r="B2093" t="s">
        <v>2398</v>
      </c>
      <c r="C2093" t="s">
        <v>106</v>
      </c>
      <c r="D2093" t="s">
        <v>298</v>
      </c>
      <c r="E2093" t="s">
        <v>672</v>
      </c>
      <c r="F2093" t="s">
        <v>91</v>
      </c>
      <c r="G2093" t="s">
        <v>134</v>
      </c>
      <c r="H2093" t="s">
        <v>94</v>
      </c>
      <c r="I2093" t="s">
        <v>96</v>
      </c>
      <c r="J2093" t="s">
        <v>260</v>
      </c>
      <c r="K2093">
        <v>22203772.980268575</v>
      </c>
      <c r="L2093">
        <v>34444108.619999997</v>
      </c>
      <c r="M2093">
        <v>38488592.502642013</v>
      </c>
      <c r="N2093">
        <v>29510962.244999997</v>
      </c>
      <c r="O2093">
        <v>28589416.874999996</v>
      </c>
      <c r="P2093">
        <v>45054950.354999997</v>
      </c>
      <c r="Q2093">
        <v>35871842.474999994</v>
      </c>
      <c r="S2093" t="s">
        <v>174</v>
      </c>
    </row>
    <row r="2094" spans="1:19" x14ac:dyDescent="0.2">
      <c r="A2094" t="str">
        <f t="shared" si="32"/>
        <v>AgenteFrontOfficeAgenteespecializadoCienciasdelaeducaciónyafinesJornadaOrdinariaPlataZona1NA</v>
      </c>
      <c r="B2094" t="s">
        <v>2399</v>
      </c>
      <c r="C2094" t="s">
        <v>106</v>
      </c>
      <c r="D2094" t="s">
        <v>298</v>
      </c>
      <c r="E2094" t="s">
        <v>688</v>
      </c>
      <c r="F2094" t="s">
        <v>89</v>
      </c>
      <c r="G2094" t="s">
        <v>2</v>
      </c>
      <c r="H2094" t="s">
        <v>92</v>
      </c>
      <c r="I2094" t="s">
        <v>96</v>
      </c>
      <c r="J2094" t="s">
        <v>5</v>
      </c>
      <c r="K2094">
        <v>7120248.1480464134</v>
      </c>
      <c r="L2094">
        <v>8518024.125</v>
      </c>
      <c r="M2094">
        <v>9030104.7316963337</v>
      </c>
      <c r="N2094">
        <v>8008314.5699999994</v>
      </c>
      <c r="O2094">
        <v>7723940.0399999991</v>
      </c>
      <c r="P2094">
        <v>7824767.669999999</v>
      </c>
      <c r="Q2094">
        <v>7941206.2049999991</v>
      </c>
      <c r="S2094" t="s">
        <v>174</v>
      </c>
    </row>
    <row r="2095" spans="1:19" x14ac:dyDescent="0.2">
      <c r="A2095" t="str">
        <f t="shared" si="32"/>
        <v>AgenteFrontOfficeAgenteespecializadoCienciasdelaeducaciónyafinesHoraextradiurnaPlataZona1NA</v>
      </c>
      <c r="B2095" t="s">
        <v>2400</v>
      </c>
      <c r="C2095" t="s">
        <v>106</v>
      </c>
      <c r="D2095" t="s">
        <v>298</v>
      </c>
      <c r="E2095" t="s">
        <v>688</v>
      </c>
      <c r="F2095" t="s">
        <v>172</v>
      </c>
      <c r="G2095" t="s">
        <v>2</v>
      </c>
      <c r="H2095" t="s">
        <v>92</v>
      </c>
      <c r="I2095" t="s">
        <v>96</v>
      </c>
      <c r="J2095" t="s">
        <v>25</v>
      </c>
      <c r="K2095">
        <v>35952.502630285955</v>
      </c>
      <c r="L2095">
        <v>46419.75</v>
      </c>
      <c r="M2095">
        <v>46121.077704965603</v>
      </c>
      <c r="N2095">
        <v>31798.304999999997</v>
      </c>
      <c r="O2095">
        <v>32286.824999999997</v>
      </c>
      <c r="P2095">
        <v>40944.6</v>
      </c>
      <c r="Q2095">
        <v>50300.999999999993</v>
      </c>
      <c r="S2095" t="s">
        <v>174</v>
      </c>
    </row>
    <row r="2096" spans="1:19" x14ac:dyDescent="0.2">
      <c r="A2096" t="str">
        <f t="shared" si="32"/>
        <v>AgenteFrontOfficeAgenteespecializadoCienciasdelaeducaciónyafinesHoraextranocturna PlataZona1NA</v>
      </c>
      <c r="B2096" t="s">
        <v>2401</v>
      </c>
      <c r="C2096" t="s">
        <v>106</v>
      </c>
      <c r="D2096" t="s">
        <v>298</v>
      </c>
      <c r="E2096" t="s">
        <v>688</v>
      </c>
      <c r="F2096" t="s">
        <v>288</v>
      </c>
      <c r="G2096" t="s">
        <v>2</v>
      </c>
      <c r="H2096" t="s">
        <v>92</v>
      </c>
      <c r="I2096" t="s">
        <v>96</v>
      </c>
      <c r="J2096" t="s">
        <v>25</v>
      </c>
      <c r="K2096">
        <v>48522.10665713776</v>
      </c>
      <c r="L2096">
        <v>64987.649999999994</v>
      </c>
      <c r="M2096">
        <v>64569.508786951839</v>
      </c>
      <c r="N2096">
        <v>44517.42</v>
      </c>
      <c r="O2096">
        <v>44922.104999999996</v>
      </c>
      <c r="P2096">
        <v>52305.794999999998</v>
      </c>
      <c r="Q2096">
        <v>69815.924999999988</v>
      </c>
      <c r="S2096" t="s">
        <v>174</v>
      </c>
    </row>
    <row r="2097" spans="1:19" x14ac:dyDescent="0.2">
      <c r="A2097" t="str">
        <f t="shared" si="32"/>
        <v>AgenteFrontOfficeAgenteespecializadoCienciasdelaeducaciónyafinesHoraextradominicalyfestivoPlataZona1NA</v>
      </c>
      <c r="B2097" t="s">
        <v>2402</v>
      </c>
      <c r="C2097" t="s">
        <v>106</v>
      </c>
      <c r="D2097" t="s">
        <v>298</v>
      </c>
      <c r="E2097" t="s">
        <v>688</v>
      </c>
      <c r="F2097" t="s">
        <v>90</v>
      </c>
      <c r="G2097" t="s">
        <v>2</v>
      </c>
      <c r="H2097" t="s">
        <v>92</v>
      </c>
      <c r="I2097" t="s">
        <v>96</v>
      </c>
      <c r="J2097" t="s">
        <v>25</v>
      </c>
      <c r="K2097">
        <v>61091.71068398955</v>
      </c>
      <c r="L2097">
        <v>74271.599999999991</v>
      </c>
      <c r="M2097">
        <v>73793.724327944961</v>
      </c>
      <c r="N2097">
        <v>63596.609999999993</v>
      </c>
      <c r="O2097">
        <v>51240.78</v>
      </c>
      <c r="P2097">
        <v>57987.944999999992</v>
      </c>
      <c r="Q2097">
        <v>77723.324999999997</v>
      </c>
      <c r="S2097" t="s">
        <v>174</v>
      </c>
    </row>
    <row r="2098" spans="1:19" x14ac:dyDescent="0.2">
      <c r="A2098" t="str">
        <f t="shared" si="32"/>
        <v>AgenteFrontOfficeAgenteespecializadoCienciasdelaeducaciónyafinesServicio7x24PlataZona1NA</v>
      </c>
      <c r="B2098" t="s">
        <v>2403</v>
      </c>
      <c r="C2098" t="s">
        <v>106</v>
      </c>
      <c r="D2098" t="s">
        <v>298</v>
      </c>
      <c r="E2098" t="s">
        <v>688</v>
      </c>
      <c r="F2098" t="s">
        <v>91</v>
      </c>
      <c r="G2098" t="s">
        <v>2</v>
      </c>
      <c r="H2098" t="s">
        <v>92</v>
      </c>
      <c r="I2098" t="s">
        <v>96</v>
      </c>
      <c r="J2098" t="s">
        <v>260</v>
      </c>
      <c r="K2098">
        <v>22203772.980268575</v>
      </c>
      <c r="L2098">
        <v>38791594.034999996</v>
      </c>
      <c r="M2098">
        <v>36346171.545077749</v>
      </c>
      <c r="N2098">
        <v>29088421.424999997</v>
      </c>
      <c r="O2098">
        <v>28589416.874999996</v>
      </c>
      <c r="P2098">
        <v>40457855.024999999</v>
      </c>
      <c r="Q2098">
        <v>32318667.809999999</v>
      </c>
      <c r="S2098" t="s">
        <v>174</v>
      </c>
    </row>
    <row r="2099" spans="1:19" x14ac:dyDescent="0.2">
      <c r="A2099" t="str">
        <f t="shared" si="32"/>
        <v>AgenteFrontOfficeAgenteespecializadoCienciasdelaeducaciónyafinesJornadaOrdinariaOroZona1NA</v>
      </c>
      <c r="B2099" t="s">
        <v>2404</v>
      </c>
      <c r="C2099" t="s">
        <v>106</v>
      </c>
      <c r="D2099" t="s">
        <v>298</v>
      </c>
      <c r="E2099" t="s">
        <v>688</v>
      </c>
      <c r="F2099" t="s">
        <v>89</v>
      </c>
      <c r="G2099" t="s">
        <v>3</v>
      </c>
      <c r="H2099" t="s">
        <v>92</v>
      </c>
      <c r="I2099" t="s">
        <v>96</v>
      </c>
      <c r="J2099" t="s">
        <v>5</v>
      </c>
      <c r="K2099">
        <v>7120248.1480464134</v>
      </c>
      <c r="L2099">
        <v>8688385.125</v>
      </c>
      <c r="M2099">
        <v>9288624.7640953157</v>
      </c>
      <c r="N2099">
        <v>8055914.2199999997</v>
      </c>
      <c r="O2099">
        <v>7723940.0399999991</v>
      </c>
      <c r="P2099">
        <v>7989499.3049999997</v>
      </c>
      <c r="Q2099">
        <v>8293261.4549999991</v>
      </c>
      <c r="S2099" t="s">
        <v>174</v>
      </c>
    </row>
    <row r="2100" spans="1:19" x14ac:dyDescent="0.2">
      <c r="A2100" t="str">
        <f t="shared" si="32"/>
        <v>AgenteFrontOfficeAgenteespecializadoCienciasdelaeducaciónyafinesHoraextradiurnaOroZona1NA</v>
      </c>
      <c r="B2100" t="s">
        <v>2405</v>
      </c>
      <c r="C2100" t="s">
        <v>106</v>
      </c>
      <c r="D2100" t="s">
        <v>298</v>
      </c>
      <c r="E2100" t="s">
        <v>688</v>
      </c>
      <c r="F2100" t="s">
        <v>172</v>
      </c>
      <c r="G2100" t="s">
        <v>3</v>
      </c>
      <c r="H2100" t="s">
        <v>92</v>
      </c>
      <c r="I2100" t="s">
        <v>96</v>
      </c>
      <c r="J2100" t="s">
        <v>25</v>
      </c>
      <c r="K2100">
        <v>35952.502630285955</v>
      </c>
      <c r="L2100">
        <v>47348.144999999997</v>
      </c>
      <c r="M2100">
        <v>47441.463553948292</v>
      </c>
      <c r="N2100">
        <v>31798.304999999997</v>
      </c>
      <c r="O2100">
        <v>32286.824999999997</v>
      </c>
      <c r="P2100">
        <v>41806.754999999997</v>
      </c>
      <c r="Q2100">
        <v>52530.39</v>
      </c>
      <c r="S2100" t="s">
        <v>174</v>
      </c>
    </row>
    <row r="2101" spans="1:19" x14ac:dyDescent="0.2">
      <c r="A2101" t="str">
        <f t="shared" si="32"/>
        <v>AgenteFrontOfficeAgenteespecializadoCienciasdelaeducaciónyafinesHoraextranocturna OroZona1NA</v>
      </c>
      <c r="B2101" t="s">
        <v>2406</v>
      </c>
      <c r="C2101" t="s">
        <v>106</v>
      </c>
      <c r="D2101" t="s">
        <v>298</v>
      </c>
      <c r="E2101" t="s">
        <v>688</v>
      </c>
      <c r="F2101" t="s">
        <v>288</v>
      </c>
      <c r="G2101" t="s">
        <v>3</v>
      </c>
      <c r="H2101" t="s">
        <v>92</v>
      </c>
      <c r="I2101" t="s">
        <v>96</v>
      </c>
      <c r="J2101" t="s">
        <v>25</v>
      </c>
      <c r="K2101">
        <v>48522.10665713776</v>
      </c>
      <c r="L2101">
        <v>66287.61</v>
      </c>
      <c r="M2101">
        <v>66418.048975527607</v>
      </c>
      <c r="N2101">
        <v>44517.42</v>
      </c>
      <c r="O2101">
        <v>44922.104999999996</v>
      </c>
      <c r="P2101">
        <v>53407.034999999996</v>
      </c>
      <c r="Q2101">
        <v>72911.61</v>
      </c>
      <c r="S2101" t="s">
        <v>174</v>
      </c>
    </row>
    <row r="2102" spans="1:19" x14ac:dyDescent="0.2">
      <c r="A2102" t="str">
        <f t="shared" si="32"/>
        <v>AgenteFrontOfficeAgenteespecializadoCienciasdelaeducaciónyafinesHoraextradominicalyfestivoOroZona1NA</v>
      </c>
      <c r="B2102" t="s">
        <v>2407</v>
      </c>
      <c r="C2102" t="s">
        <v>106</v>
      </c>
      <c r="D2102" t="s">
        <v>298</v>
      </c>
      <c r="E2102" t="s">
        <v>688</v>
      </c>
      <c r="F2102" t="s">
        <v>90</v>
      </c>
      <c r="G2102" t="s">
        <v>3</v>
      </c>
      <c r="H2102" t="s">
        <v>92</v>
      </c>
      <c r="I2102" t="s">
        <v>96</v>
      </c>
      <c r="J2102" t="s">
        <v>25</v>
      </c>
      <c r="K2102">
        <v>61091.71068398955</v>
      </c>
      <c r="L2102">
        <v>75757.86</v>
      </c>
      <c r="M2102">
        <v>75906.341686317261</v>
      </c>
      <c r="N2102">
        <v>63596.609999999993</v>
      </c>
      <c r="O2102">
        <v>51240.78</v>
      </c>
      <c r="P2102">
        <v>59208.209999999992</v>
      </c>
      <c r="Q2102">
        <v>81168.84</v>
      </c>
      <c r="S2102" t="s">
        <v>174</v>
      </c>
    </row>
    <row r="2103" spans="1:19" x14ac:dyDescent="0.2">
      <c r="A2103" t="str">
        <f t="shared" si="32"/>
        <v>AgenteFrontOfficeAgenteespecializadoCienciasdelaeducaciónyafinesServicio7x24OroZona1NA</v>
      </c>
      <c r="B2103" t="s">
        <v>2408</v>
      </c>
      <c r="C2103" t="s">
        <v>106</v>
      </c>
      <c r="D2103" t="s">
        <v>298</v>
      </c>
      <c r="E2103" t="s">
        <v>688</v>
      </c>
      <c r="F2103" t="s">
        <v>91</v>
      </c>
      <c r="G2103" t="s">
        <v>3</v>
      </c>
      <c r="H2103" t="s">
        <v>92</v>
      </c>
      <c r="I2103" t="s">
        <v>96</v>
      </c>
      <c r="J2103" t="s">
        <v>260</v>
      </c>
      <c r="K2103">
        <v>22203772.980268575</v>
      </c>
      <c r="L2103">
        <v>36166314.464999996</v>
      </c>
      <c r="M2103">
        <v>37386714.675483637</v>
      </c>
      <c r="N2103">
        <v>29189026.529999997</v>
      </c>
      <c r="O2103">
        <v>28589416.874999996</v>
      </c>
      <c r="P2103">
        <v>41309599.994999997</v>
      </c>
      <c r="Q2103">
        <v>33751444.184999995</v>
      </c>
      <c r="S2103" t="s">
        <v>174</v>
      </c>
    </row>
    <row r="2104" spans="1:19" x14ac:dyDescent="0.2">
      <c r="A2104" t="str">
        <f t="shared" si="32"/>
        <v>AgenteFrontOfficeAgenteespecializadoCienciasdelaeducaciónyafinesJornadaOrdinariaPlatinoZona1NA</v>
      </c>
      <c r="B2104" t="s">
        <v>2409</v>
      </c>
      <c r="C2104" t="s">
        <v>106</v>
      </c>
      <c r="D2104" t="s">
        <v>298</v>
      </c>
      <c r="E2104" t="s">
        <v>688</v>
      </c>
      <c r="F2104" t="s">
        <v>89</v>
      </c>
      <c r="G2104" t="s">
        <v>134</v>
      </c>
      <c r="H2104" t="s">
        <v>92</v>
      </c>
      <c r="I2104" t="s">
        <v>96</v>
      </c>
      <c r="J2104" t="s">
        <v>5</v>
      </c>
      <c r="K2104">
        <v>7120248.1480464134</v>
      </c>
      <c r="L2104">
        <v>8943925.5899999999</v>
      </c>
      <c r="M2104">
        <v>9562383.230470065</v>
      </c>
      <c r="N2104">
        <v>8103513.8699999992</v>
      </c>
      <c r="O2104">
        <v>7723940.0399999991</v>
      </c>
      <c r="P2104">
        <v>8161316.5499999998</v>
      </c>
      <c r="Q2104">
        <v>8814277.3499999996</v>
      </c>
      <c r="S2104" t="s">
        <v>174</v>
      </c>
    </row>
    <row r="2105" spans="1:19" x14ac:dyDescent="0.2">
      <c r="A2105" t="str">
        <f t="shared" si="32"/>
        <v>AgenteFrontOfficeAgenteespecializadoCienciasdelaeducaciónyafinesHoraextradiurnaPlatinoZona1NA</v>
      </c>
      <c r="B2105" t="s">
        <v>2410</v>
      </c>
      <c r="C2105" t="s">
        <v>106</v>
      </c>
      <c r="D2105" t="s">
        <v>298</v>
      </c>
      <c r="E2105" t="s">
        <v>688</v>
      </c>
      <c r="F2105" t="s">
        <v>172</v>
      </c>
      <c r="G2105" t="s">
        <v>134</v>
      </c>
      <c r="H2105" t="s">
        <v>92</v>
      </c>
      <c r="I2105" t="s">
        <v>96</v>
      </c>
      <c r="J2105" t="s">
        <v>25</v>
      </c>
      <c r="K2105">
        <v>35952.502630285955</v>
      </c>
      <c r="L2105">
        <v>48741.254999999997</v>
      </c>
      <c r="M2105">
        <v>48839.679396976542</v>
      </c>
      <c r="N2105">
        <v>31798.304999999997</v>
      </c>
      <c r="O2105">
        <v>32286.824999999997</v>
      </c>
      <c r="P2105">
        <v>42705.134999999995</v>
      </c>
      <c r="Q2105">
        <v>55831.004999999997</v>
      </c>
      <c r="S2105" t="s">
        <v>174</v>
      </c>
    </row>
    <row r="2106" spans="1:19" x14ac:dyDescent="0.2">
      <c r="A2106" t="str">
        <f t="shared" si="32"/>
        <v>AgenteFrontOfficeAgenteespecializadoCienciasdelaeducaciónyafinesHoraextranocturna PlatinoZona1NA</v>
      </c>
      <c r="B2106" t="s">
        <v>2411</v>
      </c>
      <c r="C2106" t="s">
        <v>106</v>
      </c>
      <c r="D2106" t="s">
        <v>298</v>
      </c>
      <c r="E2106" t="s">
        <v>688</v>
      </c>
      <c r="F2106" t="s">
        <v>288</v>
      </c>
      <c r="G2106" t="s">
        <v>134</v>
      </c>
      <c r="H2106" t="s">
        <v>92</v>
      </c>
      <c r="I2106" t="s">
        <v>96</v>
      </c>
      <c r="J2106" t="s">
        <v>25</v>
      </c>
      <c r="K2106">
        <v>48522.10665713776</v>
      </c>
      <c r="L2106">
        <v>68237.549999999988</v>
      </c>
      <c r="M2106">
        <v>68375.551155767156</v>
      </c>
      <c r="N2106">
        <v>44517.42</v>
      </c>
      <c r="O2106">
        <v>44922.104999999996</v>
      </c>
      <c r="P2106">
        <v>54555.884999999995</v>
      </c>
      <c r="Q2106">
        <v>77491.485000000001</v>
      </c>
      <c r="S2106" t="s">
        <v>174</v>
      </c>
    </row>
    <row r="2107" spans="1:19" x14ac:dyDescent="0.2">
      <c r="A2107" t="str">
        <f t="shared" si="32"/>
        <v>AgenteFrontOfficeAgenteespecializadoCienciasdelaeducaciónyafinesHoraextradominicalyfestivoPlatinoZona1NA</v>
      </c>
      <c r="B2107" t="s">
        <v>2412</v>
      </c>
      <c r="C2107" t="s">
        <v>106</v>
      </c>
      <c r="D2107" t="s">
        <v>298</v>
      </c>
      <c r="E2107" t="s">
        <v>688</v>
      </c>
      <c r="F2107" t="s">
        <v>90</v>
      </c>
      <c r="G2107" t="s">
        <v>134</v>
      </c>
      <c r="H2107" t="s">
        <v>92</v>
      </c>
      <c r="I2107" t="s">
        <v>96</v>
      </c>
      <c r="J2107" t="s">
        <v>25</v>
      </c>
      <c r="K2107">
        <v>61091.71068398955</v>
      </c>
      <c r="L2107">
        <v>77985.179999999993</v>
      </c>
      <c r="M2107">
        <v>78143.48703516247</v>
      </c>
      <c r="N2107">
        <v>63596.609999999993</v>
      </c>
      <c r="O2107">
        <v>51240.78</v>
      </c>
      <c r="P2107">
        <v>60482.294999999998</v>
      </c>
      <c r="Q2107">
        <v>86268.284999999989</v>
      </c>
      <c r="S2107" t="s">
        <v>174</v>
      </c>
    </row>
    <row r="2108" spans="1:19" x14ac:dyDescent="0.2">
      <c r="A2108" t="str">
        <f t="shared" si="32"/>
        <v>AgenteFrontOfficeAgenteespecializadoCienciasdelaeducaciónyafinesServicio7x24PlatinoZona1NA</v>
      </c>
      <c r="B2108" t="s">
        <v>2413</v>
      </c>
      <c r="C2108" t="s">
        <v>106</v>
      </c>
      <c r="D2108" t="s">
        <v>298</v>
      </c>
      <c r="E2108" t="s">
        <v>688</v>
      </c>
      <c r="F2108" t="s">
        <v>91</v>
      </c>
      <c r="G2108" t="s">
        <v>134</v>
      </c>
      <c r="H2108" t="s">
        <v>92</v>
      </c>
      <c r="I2108" t="s">
        <v>96</v>
      </c>
      <c r="J2108" t="s">
        <v>260</v>
      </c>
      <c r="K2108">
        <v>22203772.980268575</v>
      </c>
      <c r="L2108">
        <v>40731174.719999999</v>
      </c>
      <c r="M2108">
        <v>38488592.502642013</v>
      </c>
      <c r="N2108">
        <v>29289631.634999998</v>
      </c>
      <c r="O2108">
        <v>28589416.874999996</v>
      </c>
      <c r="P2108">
        <v>42197978.789999999</v>
      </c>
      <c r="Q2108">
        <v>35871842.474999994</v>
      </c>
      <c r="S2108" t="s">
        <v>174</v>
      </c>
    </row>
    <row r="2109" spans="1:19" x14ac:dyDescent="0.2">
      <c r="A2109" t="str">
        <f t="shared" si="32"/>
        <v>AgenteFrontOfficeAgenteespecializadoCienciasdelaeducaciónyafinesJornadaOrdinariaPlataZona2NA</v>
      </c>
      <c r="B2109" t="s">
        <v>2414</v>
      </c>
      <c r="C2109" t="s">
        <v>106</v>
      </c>
      <c r="D2109" t="s">
        <v>298</v>
      </c>
      <c r="E2109" t="s">
        <v>688</v>
      </c>
      <c r="F2109" t="s">
        <v>89</v>
      </c>
      <c r="G2109" t="s">
        <v>2</v>
      </c>
      <c r="H2109" t="s">
        <v>93</v>
      </c>
      <c r="I2109" t="s">
        <v>96</v>
      </c>
      <c r="J2109" t="s">
        <v>5</v>
      </c>
      <c r="K2109">
        <v>7120248.1480464134</v>
      </c>
      <c r="L2109">
        <v>8773565.625</v>
      </c>
      <c r="M2109">
        <v>9030104.7316963337</v>
      </c>
      <c r="N2109">
        <v>8065434.1499999994</v>
      </c>
      <c r="O2109">
        <v>7723940.0399999991</v>
      </c>
      <c r="P2109">
        <v>8315411.4899999993</v>
      </c>
      <c r="Q2109">
        <v>7941206.2049999991</v>
      </c>
      <c r="S2109" t="s">
        <v>174</v>
      </c>
    </row>
    <row r="2110" spans="1:19" x14ac:dyDescent="0.2">
      <c r="A2110" t="str">
        <f t="shared" si="32"/>
        <v>AgenteFrontOfficeAgenteespecializadoCienciasdelaeducaciónyafinesHoraextradiurnaPlataZona2NA</v>
      </c>
      <c r="B2110" t="s">
        <v>2415</v>
      </c>
      <c r="C2110" t="s">
        <v>106</v>
      </c>
      <c r="D2110" t="s">
        <v>298</v>
      </c>
      <c r="E2110" t="s">
        <v>688</v>
      </c>
      <c r="F2110" t="s">
        <v>172</v>
      </c>
      <c r="G2110" t="s">
        <v>2</v>
      </c>
      <c r="H2110" t="s">
        <v>93</v>
      </c>
      <c r="I2110" t="s">
        <v>96</v>
      </c>
      <c r="J2110" t="s">
        <v>25</v>
      </c>
      <c r="K2110">
        <v>35952.502630285955</v>
      </c>
      <c r="L2110">
        <v>47812.859999999993</v>
      </c>
      <c r="M2110">
        <v>46121.077704965603</v>
      </c>
      <c r="N2110">
        <v>31798.304999999997</v>
      </c>
      <c r="O2110">
        <v>32286.824999999997</v>
      </c>
      <c r="P2110">
        <v>43511.399999999994</v>
      </c>
      <c r="Q2110">
        <v>50300.999999999993</v>
      </c>
      <c r="S2110" t="s">
        <v>174</v>
      </c>
    </row>
    <row r="2111" spans="1:19" x14ac:dyDescent="0.2">
      <c r="A2111" t="str">
        <f t="shared" si="32"/>
        <v>AgenteFrontOfficeAgenteespecializadoCienciasdelaeducaciónyafinesHoraextranocturna PlataZona2NA</v>
      </c>
      <c r="B2111" t="s">
        <v>2416</v>
      </c>
      <c r="C2111" t="s">
        <v>106</v>
      </c>
      <c r="D2111" t="s">
        <v>298</v>
      </c>
      <c r="E2111" t="s">
        <v>688</v>
      </c>
      <c r="F2111" t="s">
        <v>288</v>
      </c>
      <c r="G2111" t="s">
        <v>2</v>
      </c>
      <c r="H2111" t="s">
        <v>93</v>
      </c>
      <c r="I2111" t="s">
        <v>96</v>
      </c>
      <c r="J2111" t="s">
        <v>25</v>
      </c>
      <c r="K2111">
        <v>48522.10665713776</v>
      </c>
      <c r="L2111">
        <v>66937.59</v>
      </c>
      <c r="M2111">
        <v>64569.508786951839</v>
      </c>
      <c r="N2111">
        <v>44517.42</v>
      </c>
      <c r="O2111">
        <v>44922.104999999996</v>
      </c>
      <c r="P2111">
        <v>55585.71</v>
      </c>
      <c r="Q2111">
        <v>69815.924999999988</v>
      </c>
      <c r="S2111" t="s">
        <v>174</v>
      </c>
    </row>
    <row r="2112" spans="1:19" x14ac:dyDescent="0.2">
      <c r="A2112" t="str">
        <f t="shared" si="32"/>
        <v>AgenteFrontOfficeAgenteespecializadoCienciasdelaeducaciónyafinesHoraextradominicalyfestivoPlataZona2NA</v>
      </c>
      <c r="B2112" t="s">
        <v>2417</v>
      </c>
      <c r="C2112" t="s">
        <v>106</v>
      </c>
      <c r="D2112" t="s">
        <v>298</v>
      </c>
      <c r="E2112" t="s">
        <v>688</v>
      </c>
      <c r="F2112" t="s">
        <v>90</v>
      </c>
      <c r="G2112" t="s">
        <v>2</v>
      </c>
      <c r="H2112" t="s">
        <v>93</v>
      </c>
      <c r="I2112" t="s">
        <v>96</v>
      </c>
      <c r="J2112" t="s">
        <v>25</v>
      </c>
      <c r="K2112">
        <v>61091.71068398955</v>
      </c>
      <c r="L2112">
        <v>76499.954999999987</v>
      </c>
      <c r="M2112">
        <v>73793.724327944961</v>
      </c>
      <c r="N2112">
        <v>63596.609999999993</v>
      </c>
      <c r="O2112">
        <v>51240.78</v>
      </c>
      <c r="P2112">
        <v>61623.899999999994</v>
      </c>
      <c r="Q2112">
        <v>77723.324999999997</v>
      </c>
      <c r="S2112" t="s">
        <v>174</v>
      </c>
    </row>
    <row r="2113" spans="1:19" x14ac:dyDescent="0.2">
      <c r="A2113" t="str">
        <f t="shared" si="32"/>
        <v>AgenteFrontOfficeAgenteespecializadoCienciasdelaeducaciónyafinesServicio7x24PlataZona2NA</v>
      </c>
      <c r="B2113" t="s">
        <v>2418</v>
      </c>
      <c r="C2113" t="s">
        <v>106</v>
      </c>
      <c r="D2113" t="s">
        <v>298</v>
      </c>
      <c r="E2113" t="s">
        <v>688</v>
      </c>
      <c r="F2113" t="s">
        <v>91</v>
      </c>
      <c r="G2113" t="s">
        <v>2</v>
      </c>
      <c r="H2113" t="s">
        <v>93</v>
      </c>
      <c r="I2113" t="s">
        <v>96</v>
      </c>
      <c r="J2113" t="s">
        <v>260</v>
      </c>
      <c r="K2113">
        <v>22203772.980268575</v>
      </c>
      <c r="L2113">
        <v>39955342.859999999</v>
      </c>
      <c r="M2113">
        <v>36346171.545077749</v>
      </c>
      <c r="N2113">
        <v>29209146.929999996</v>
      </c>
      <c r="O2113">
        <v>28589416.874999996</v>
      </c>
      <c r="P2113">
        <v>42994724.894999996</v>
      </c>
      <c r="Q2113">
        <v>32318667.809999999</v>
      </c>
      <c r="S2113" t="s">
        <v>174</v>
      </c>
    </row>
    <row r="2114" spans="1:19" x14ac:dyDescent="0.2">
      <c r="A2114" t="str">
        <f t="shared" ref="A2114:A2177" si="33">SUBSTITUTE(C2114&amp;D2114&amp;E2114&amp;F2114&amp;G2114&amp;H2114&amp;I2114," ","")</f>
        <v>AgenteFrontOfficeAgenteespecializadoCienciasdelaeducaciónyafinesJornadaOrdinariaOroZona2NA</v>
      </c>
      <c r="B2114" t="s">
        <v>2419</v>
      </c>
      <c r="C2114" t="s">
        <v>106</v>
      </c>
      <c r="D2114" t="s">
        <v>298</v>
      </c>
      <c r="E2114" t="s">
        <v>688</v>
      </c>
      <c r="F2114" t="s">
        <v>89</v>
      </c>
      <c r="G2114" t="s">
        <v>3</v>
      </c>
      <c r="H2114" t="s">
        <v>93</v>
      </c>
      <c r="I2114" t="s">
        <v>96</v>
      </c>
      <c r="J2114" t="s">
        <v>5</v>
      </c>
      <c r="K2114">
        <v>7120248.1480464134</v>
      </c>
      <c r="L2114">
        <v>8949037.4550000001</v>
      </c>
      <c r="M2114">
        <v>9288624.7640953157</v>
      </c>
      <c r="N2114">
        <v>8115890.3999999994</v>
      </c>
      <c r="O2114">
        <v>7723940.0399999991</v>
      </c>
      <c r="P2114">
        <v>8490473.459999999</v>
      </c>
      <c r="Q2114">
        <v>8293261.4549999991</v>
      </c>
      <c r="S2114" t="s">
        <v>174</v>
      </c>
    </row>
    <row r="2115" spans="1:19" x14ac:dyDescent="0.2">
      <c r="A2115" t="str">
        <f t="shared" si="33"/>
        <v>AgenteFrontOfficeAgenteespecializadoCienciasdelaeducaciónyafinesHoraextradiurnaOroZona2NA</v>
      </c>
      <c r="B2115" t="s">
        <v>2420</v>
      </c>
      <c r="C2115" t="s">
        <v>106</v>
      </c>
      <c r="D2115" t="s">
        <v>298</v>
      </c>
      <c r="E2115" t="s">
        <v>688</v>
      </c>
      <c r="F2115" t="s">
        <v>172</v>
      </c>
      <c r="G2115" t="s">
        <v>3</v>
      </c>
      <c r="H2115" t="s">
        <v>93</v>
      </c>
      <c r="I2115" t="s">
        <v>96</v>
      </c>
      <c r="J2115" t="s">
        <v>25</v>
      </c>
      <c r="K2115">
        <v>35952.502630285955</v>
      </c>
      <c r="L2115">
        <v>48769.2</v>
      </c>
      <c r="M2115">
        <v>47441.463553948292</v>
      </c>
      <c r="N2115">
        <v>31798.304999999997</v>
      </c>
      <c r="O2115">
        <v>32286.824999999997</v>
      </c>
      <c r="P2115">
        <v>44427.375</v>
      </c>
      <c r="Q2115">
        <v>52530.39</v>
      </c>
      <c r="S2115" t="s">
        <v>174</v>
      </c>
    </row>
    <row r="2116" spans="1:19" x14ac:dyDescent="0.2">
      <c r="A2116" t="str">
        <f t="shared" si="33"/>
        <v>AgenteFrontOfficeAgenteespecializadoCienciasdelaeducaciónyafinesHoraextranocturna OroZona2NA</v>
      </c>
      <c r="B2116" t="s">
        <v>2421</v>
      </c>
      <c r="C2116" t="s">
        <v>106</v>
      </c>
      <c r="D2116" t="s">
        <v>298</v>
      </c>
      <c r="E2116" t="s">
        <v>688</v>
      </c>
      <c r="F2116" t="s">
        <v>288</v>
      </c>
      <c r="G2116" t="s">
        <v>3</v>
      </c>
      <c r="H2116" t="s">
        <v>93</v>
      </c>
      <c r="I2116" t="s">
        <v>96</v>
      </c>
      <c r="J2116" t="s">
        <v>25</v>
      </c>
      <c r="K2116">
        <v>48522.10665713776</v>
      </c>
      <c r="L2116">
        <v>68276.87999999999</v>
      </c>
      <c r="M2116">
        <v>66418.048975527607</v>
      </c>
      <c r="N2116">
        <v>44517.42</v>
      </c>
      <c r="O2116">
        <v>44922.104999999996</v>
      </c>
      <c r="P2116">
        <v>56756.294999999998</v>
      </c>
      <c r="Q2116">
        <v>72911.61</v>
      </c>
      <c r="S2116" t="s">
        <v>174</v>
      </c>
    </row>
    <row r="2117" spans="1:19" x14ac:dyDescent="0.2">
      <c r="A2117" t="str">
        <f t="shared" si="33"/>
        <v>AgenteFrontOfficeAgenteespecializadoCienciasdelaeducaciónyafinesHoraextradominicalyfestivoOroZona2NA</v>
      </c>
      <c r="B2117" t="s">
        <v>2422</v>
      </c>
      <c r="C2117" t="s">
        <v>106</v>
      </c>
      <c r="D2117" t="s">
        <v>298</v>
      </c>
      <c r="E2117" t="s">
        <v>688</v>
      </c>
      <c r="F2117" t="s">
        <v>90</v>
      </c>
      <c r="G2117" t="s">
        <v>3</v>
      </c>
      <c r="H2117" t="s">
        <v>93</v>
      </c>
      <c r="I2117" t="s">
        <v>96</v>
      </c>
      <c r="J2117" t="s">
        <v>25</v>
      </c>
      <c r="K2117">
        <v>61091.71068398955</v>
      </c>
      <c r="L2117">
        <v>78030.720000000001</v>
      </c>
      <c r="M2117">
        <v>75906.341686317261</v>
      </c>
      <c r="N2117">
        <v>63596.609999999993</v>
      </c>
      <c r="O2117">
        <v>51240.78</v>
      </c>
      <c r="P2117">
        <v>62920.754999999997</v>
      </c>
      <c r="Q2117">
        <v>81168.84</v>
      </c>
      <c r="S2117" t="s">
        <v>174</v>
      </c>
    </row>
    <row r="2118" spans="1:19" x14ac:dyDescent="0.2">
      <c r="A2118" t="str">
        <f t="shared" si="33"/>
        <v>AgenteFrontOfficeAgenteespecializadoCienciasdelaeducaciónyafinesServicio7x24OroZona2NA</v>
      </c>
      <c r="B2118" t="s">
        <v>2423</v>
      </c>
      <c r="C2118" t="s">
        <v>106</v>
      </c>
      <c r="D2118" t="s">
        <v>298</v>
      </c>
      <c r="E2118" t="s">
        <v>688</v>
      </c>
      <c r="F2118" t="s">
        <v>91</v>
      </c>
      <c r="G2118" t="s">
        <v>3</v>
      </c>
      <c r="H2118" t="s">
        <v>93</v>
      </c>
      <c r="I2118" t="s">
        <v>96</v>
      </c>
      <c r="J2118" t="s">
        <v>260</v>
      </c>
      <c r="K2118">
        <v>22203772.980268575</v>
      </c>
      <c r="L2118">
        <v>37251303.93</v>
      </c>
      <c r="M2118">
        <v>37386714.675483637</v>
      </c>
      <c r="N2118">
        <v>29315788.154999997</v>
      </c>
      <c r="O2118">
        <v>28589416.874999996</v>
      </c>
      <c r="P2118">
        <v>43899876.899999999</v>
      </c>
      <c r="Q2118">
        <v>33751444.184999995</v>
      </c>
      <c r="S2118" t="s">
        <v>174</v>
      </c>
    </row>
    <row r="2119" spans="1:19" x14ac:dyDescent="0.2">
      <c r="A2119" t="str">
        <f t="shared" si="33"/>
        <v>AgenteFrontOfficeAgenteespecializadoCienciasdelaeducaciónyafinesJornadaOrdinariaPlatinoZona2NA</v>
      </c>
      <c r="B2119" t="s">
        <v>2424</v>
      </c>
      <c r="C2119" t="s">
        <v>106</v>
      </c>
      <c r="D2119" t="s">
        <v>298</v>
      </c>
      <c r="E2119" t="s">
        <v>688</v>
      </c>
      <c r="F2119" t="s">
        <v>89</v>
      </c>
      <c r="G2119" t="s">
        <v>134</v>
      </c>
      <c r="H2119" t="s">
        <v>93</v>
      </c>
      <c r="I2119" t="s">
        <v>96</v>
      </c>
      <c r="J2119" t="s">
        <v>5</v>
      </c>
      <c r="K2119">
        <v>7120248.1480464134</v>
      </c>
      <c r="L2119">
        <v>9212244.1649999991</v>
      </c>
      <c r="M2119">
        <v>9562383.230470065</v>
      </c>
      <c r="N2119">
        <v>8174952.6749999998</v>
      </c>
      <c r="O2119">
        <v>7723940.0399999991</v>
      </c>
      <c r="P2119">
        <v>8673064.0199999996</v>
      </c>
      <c r="Q2119">
        <v>8814277.3499999996</v>
      </c>
      <c r="S2119" t="s">
        <v>174</v>
      </c>
    </row>
    <row r="2120" spans="1:19" x14ac:dyDescent="0.2">
      <c r="A2120" t="str">
        <f t="shared" si="33"/>
        <v>AgenteFrontOfficeAgenteespecializadoCienciasdelaeducaciónyafinesHoraextradiurnaPlatinoZona2NA</v>
      </c>
      <c r="B2120" t="s">
        <v>2425</v>
      </c>
      <c r="C2120" t="s">
        <v>106</v>
      </c>
      <c r="D2120" t="s">
        <v>298</v>
      </c>
      <c r="E2120" t="s">
        <v>688</v>
      </c>
      <c r="F2120" t="s">
        <v>172</v>
      </c>
      <c r="G2120" t="s">
        <v>134</v>
      </c>
      <c r="H2120" t="s">
        <v>93</v>
      </c>
      <c r="I2120" t="s">
        <v>96</v>
      </c>
      <c r="J2120" t="s">
        <v>25</v>
      </c>
      <c r="K2120">
        <v>35952.502630285955</v>
      </c>
      <c r="L2120">
        <v>50203.71</v>
      </c>
      <c r="M2120">
        <v>48839.679396976542</v>
      </c>
      <c r="N2120">
        <v>31798.304999999997</v>
      </c>
      <c r="O2120">
        <v>32286.824999999997</v>
      </c>
      <c r="P2120">
        <v>45383.714999999997</v>
      </c>
      <c r="Q2120">
        <v>55831.004999999997</v>
      </c>
      <c r="S2120" t="s">
        <v>174</v>
      </c>
    </row>
    <row r="2121" spans="1:19" x14ac:dyDescent="0.2">
      <c r="A2121" t="str">
        <f t="shared" si="33"/>
        <v>AgenteFrontOfficeAgenteespecializadoCienciasdelaeducaciónyafinesHoraextranocturna PlatinoZona2NA</v>
      </c>
      <c r="B2121" t="s">
        <v>2426</v>
      </c>
      <c r="C2121" t="s">
        <v>106</v>
      </c>
      <c r="D2121" t="s">
        <v>298</v>
      </c>
      <c r="E2121" t="s">
        <v>688</v>
      </c>
      <c r="F2121" t="s">
        <v>288</v>
      </c>
      <c r="G2121" t="s">
        <v>134</v>
      </c>
      <c r="H2121" t="s">
        <v>93</v>
      </c>
      <c r="I2121" t="s">
        <v>96</v>
      </c>
      <c r="J2121" t="s">
        <v>25</v>
      </c>
      <c r="K2121">
        <v>48522.10665713776</v>
      </c>
      <c r="L2121">
        <v>70284.78</v>
      </c>
      <c r="M2121">
        <v>68375.551155767156</v>
      </c>
      <c r="N2121">
        <v>44517.42</v>
      </c>
      <c r="O2121">
        <v>44922.104999999996</v>
      </c>
      <c r="P2121">
        <v>57976.56</v>
      </c>
      <c r="Q2121">
        <v>77491.485000000001</v>
      </c>
      <c r="S2121" t="s">
        <v>174</v>
      </c>
    </row>
    <row r="2122" spans="1:19" x14ac:dyDescent="0.2">
      <c r="A2122" t="str">
        <f t="shared" si="33"/>
        <v>AgenteFrontOfficeAgenteespecializadoCienciasdelaeducaciónyafinesHoraextradominicalyfestivoPlatinoZona2NA</v>
      </c>
      <c r="B2122" t="s">
        <v>2427</v>
      </c>
      <c r="C2122" t="s">
        <v>106</v>
      </c>
      <c r="D2122" t="s">
        <v>298</v>
      </c>
      <c r="E2122" t="s">
        <v>688</v>
      </c>
      <c r="F2122" t="s">
        <v>90</v>
      </c>
      <c r="G2122" t="s">
        <v>134</v>
      </c>
      <c r="H2122" t="s">
        <v>93</v>
      </c>
      <c r="I2122" t="s">
        <v>96</v>
      </c>
      <c r="J2122" t="s">
        <v>25</v>
      </c>
      <c r="K2122">
        <v>61091.71068398955</v>
      </c>
      <c r="L2122">
        <v>80325.314999999988</v>
      </c>
      <c r="M2122">
        <v>78143.48703516247</v>
      </c>
      <c r="N2122">
        <v>63596.609999999993</v>
      </c>
      <c r="O2122">
        <v>51240.78</v>
      </c>
      <c r="P2122">
        <v>64274.534999999996</v>
      </c>
      <c r="Q2122">
        <v>86268.284999999989</v>
      </c>
      <c r="S2122" t="s">
        <v>174</v>
      </c>
    </row>
    <row r="2123" spans="1:19" x14ac:dyDescent="0.2">
      <c r="A2123" t="str">
        <f t="shared" si="33"/>
        <v>AgenteFrontOfficeAgenteespecializadoCienciasdelaeducaciónyafinesServicio7x24PlatinoZona2NA</v>
      </c>
      <c r="B2123" t="s">
        <v>2428</v>
      </c>
      <c r="C2123" t="s">
        <v>106</v>
      </c>
      <c r="D2123" t="s">
        <v>298</v>
      </c>
      <c r="E2123" t="s">
        <v>688</v>
      </c>
      <c r="F2123" t="s">
        <v>91</v>
      </c>
      <c r="G2123" t="s">
        <v>134</v>
      </c>
      <c r="H2123" t="s">
        <v>93</v>
      </c>
      <c r="I2123" t="s">
        <v>96</v>
      </c>
      <c r="J2123" t="s">
        <v>260</v>
      </c>
      <c r="K2123">
        <v>22203772.980268575</v>
      </c>
      <c r="L2123">
        <v>41953110.209999993</v>
      </c>
      <c r="M2123">
        <v>38488592.502642013</v>
      </c>
      <c r="N2123">
        <v>29458321.109999999</v>
      </c>
      <c r="O2123">
        <v>28589416.874999996</v>
      </c>
      <c r="P2123">
        <v>44843960.43</v>
      </c>
      <c r="Q2123">
        <v>35871842.474999994</v>
      </c>
      <c r="S2123" t="s">
        <v>174</v>
      </c>
    </row>
    <row r="2124" spans="1:19" x14ac:dyDescent="0.2">
      <c r="A2124" t="str">
        <f t="shared" si="33"/>
        <v>AgenteFrontOfficeAgenteespecializadoCienciasdelaeducaciónyafinesJornadaOrdinariaPlataZona3NA</v>
      </c>
      <c r="B2124" t="s">
        <v>2429</v>
      </c>
      <c r="C2124" t="s">
        <v>106</v>
      </c>
      <c r="D2124" t="s">
        <v>298</v>
      </c>
      <c r="E2124" t="s">
        <v>688</v>
      </c>
      <c r="F2124" t="s">
        <v>89</v>
      </c>
      <c r="G2124" t="s">
        <v>2</v>
      </c>
      <c r="H2124" t="s">
        <v>94</v>
      </c>
      <c r="I2124" t="s">
        <v>96</v>
      </c>
      <c r="J2124" t="s">
        <v>5</v>
      </c>
      <c r="K2124">
        <v>7120248.1480464134</v>
      </c>
      <c r="L2124">
        <v>8943925.5899999999</v>
      </c>
      <c r="M2124">
        <v>9030104.7316963337</v>
      </c>
      <c r="N2124">
        <v>8103513.8699999992</v>
      </c>
      <c r="O2124">
        <v>7723940.0399999991</v>
      </c>
      <c r="P2124">
        <v>8354535.5249999994</v>
      </c>
      <c r="Q2124">
        <v>7941206.2049999991</v>
      </c>
      <c r="S2124" t="s">
        <v>174</v>
      </c>
    </row>
    <row r="2125" spans="1:19" x14ac:dyDescent="0.2">
      <c r="A2125" t="str">
        <f t="shared" si="33"/>
        <v>AgenteFrontOfficeAgenteespecializadoCienciasdelaeducaciónyafinesHoraextradiurnaPlataZona3NA</v>
      </c>
      <c r="B2125" t="s">
        <v>2430</v>
      </c>
      <c r="C2125" t="s">
        <v>106</v>
      </c>
      <c r="D2125" t="s">
        <v>298</v>
      </c>
      <c r="E2125" t="s">
        <v>688</v>
      </c>
      <c r="F2125" t="s">
        <v>172</v>
      </c>
      <c r="G2125" t="s">
        <v>2</v>
      </c>
      <c r="H2125" t="s">
        <v>94</v>
      </c>
      <c r="I2125" t="s">
        <v>96</v>
      </c>
      <c r="J2125" t="s">
        <v>25</v>
      </c>
      <c r="K2125">
        <v>35952.502630285955</v>
      </c>
      <c r="L2125">
        <v>48741.254999999997</v>
      </c>
      <c r="M2125">
        <v>46121.077704965603</v>
      </c>
      <c r="N2125">
        <v>31798.304999999997</v>
      </c>
      <c r="O2125">
        <v>32286.824999999997</v>
      </c>
      <c r="P2125">
        <v>43716.329999999994</v>
      </c>
      <c r="Q2125">
        <v>50300.999999999993</v>
      </c>
      <c r="S2125" t="s">
        <v>174</v>
      </c>
    </row>
    <row r="2126" spans="1:19" x14ac:dyDescent="0.2">
      <c r="A2126" t="str">
        <f t="shared" si="33"/>
        <v>AgenteFrontOfficeAgenteespecializadoCienciasdelaeducaciónyafinesHoraextranocturna PlataZona3NA</v>
      </c>
      <c r="B2126" t="s">
        <v>2431</v>
      </c>
      <c r="C2126" t="s">
        <v>106</v>
      </c>
      <c r="D2126" t="s">
        <v>298</v>
      </c>
      <c r="E2126" t="s">
        <v>688</v>
      </c>
      <c r="F2126" t="s">
        <v>288</v>
      </c>
      <c r="G2126" t="s">
        <v>2</v>
      </c>
      <c r="H2126" t="s">
        <v>94</v>
      </c>
      <c r="I2126" t="s">
        <v>96</v>
      </c>
      <c r="J2126" t="s">
        <v>25</v>
      </c>
      <c r="K2126">
        <v>48522.10665713776</v>
      </c>
      <c r="L2126">
        <v>68237.549999999988</v>
      </c>
      <c r="M2126">
        <v>64569.508786951839</v>
      </c>
      <c r="N2126">
        <v>44517.42</v>
      </c>
      <c r="O2126">
        <v>44922.104999999996</v>
      </c>
      <c r="P2126">
        <v>55847.564999999995</v>
      </c>
      <c r="Q2126">
        <v>69815.924999999988</v>
      </c>
      <c r="S2126" t="s">
        <v>174</v>
      </c>
    </row>
    <row r="2127" spans="1:19" x14ac:dyDescent="0.2">
      <c r="A2127" t="str">
        <f t="shared" si="33"/>
        <v>AgenteFrontOfficeAgenteespecializadoCienciasdelaeducaciónyafinesHoraextradominicalyfestivoPlataZona3NA</v>
      </c>
      <c r="B2127" t="s">
        <v>2432</v>
      </c>
      <c r="C2127" t="s">
        <v>106</v>
      </c>
      <c r="D2127" t="s">
        <v>298</v>
      </c>
      <c r="E2127" t="s">
        <v>688</v>
      </c>
      <c r="F2127" t="s">
        <v>90</v>
      </c>
      <c r="G2127" t="s">
        <v>2</v>
      </c>
      <c r="H2127" t="s">
        <v>94</v>
      </c>
      <c r="I2127" t="s">
        <v>96</v>
      </c>
      <c r="J2127" t="s">
        <v>25</v>
      </c>
      <c r="K2127">
        <v>61091.71068398955</v>
      </c>
      <c r="L2127">
        <v>77985.179999999993</v>
      </c>
      <c r="M2127">
        <v>73793.724327944961</v>
      </c>
      <c r="N2127">
        <v>63596.609999999993</v>
      </c>
      <c r="O2127">
        <v>51240.78</v>
      </c>
      <c r="P2127">
        <v>61913.7</v>
      </c>
      <c r="Q2127">
        <v>77723.324999999997</v>
      </c>
      <c r="S2127" t="s">
        <v>174</v>
      </c>
    </row>
    <row r="2128" spans="1:19" x14ac:dyDescent="0.2">
      <c r="A2128" t="str">
        <f t="shared" si="33"/>
        <v>AgenteFrontOfficeAgenteespecializadoCienciasdelaeducaciónyafinesServicio7x24PlataZona3NA</v>
      </c>
      <c r="B2128" t="s">
        <v>2433</v>
      </c>
      <c r="C2128" t="s">
        <v>106</v>
      </c>
      <c r="D2128" t="s">
        <v>298</v>
      </c>
      <c r="E2128" t="s">
        <v>688</v>
      </c>
      <c r="F2128" t="s">
        <v>91</v>
      </c>
      <c r="G2128" t="s">
        <v>2</v>
      </c>
      <c r="H2128" t="s">
        <v>94</v>
      </c>
      <c r="I2128" t="s">
        <v>96</v>
      </c>
      <c r="J2128" t="s">
        <v>260</v>
      </c>
      <c r="K2128">
        <v>22203772.980268575</v>
      </c>
      <c r="L2128">
        <v>40731174.719999999</v>
      </c>
      <c r="M2128">
        <v>36346171.545077749</v>
      </c>
      <c r="N2128">
        <v>29289631.634999998</v>
      </c>
      <c r="O2128">
        <v>28589416.874999996</v>
      </c>
      <c r="P2128">
        <v>43197014.609999999</v>
      </c>
      <c r="Q2128">
        <v>32318667.809999999</v>
      </c>
      <c r="S2128" t="s">
        <v>174</v>
      </c>
    </row>
    <row r="2129" spans="1:19" x14ac:dyDescent="0.2">
      <c r="A2129" t="str">
        <f t="shared" si="33"/>
        <v>AgenteFrontOfficeAgenteespecializadoCienciasdelaeducaciónyafinesJornadaOrdinariaOroZona3NA</v>
      </c>
      <c r="B2129" t="s">
        <v>2434</v>
      </c>
      <c r="C2129" t="s">
        <v>106</v>
      </c>
      <c r="D2129" t="s">
        <v>298</v>
      </c>
      <c r="E2129" t="s">
        <v>688</v>
      </c>
      <c r="F2129" t="s">
        <v>89</v>
      </c>
      <c r="G2129" t="s">
        <v>3</v>
      </c>
      <c r="H2129" t="s">
        <v>94</v>
      </c>
      <c r="I2129" t="s">
        <v>96</v>
      </c>
      <c r="J2129" t="s">
        <v>5</v>
      </c>
      <c r="K2129">
        <v>7120248.1480464134</v>
      </c>
      <c r="L2129">
        <v>9122804.6399999987</v>
      </c>
      <c r="M2129">
        <v>9288624.7640953157</v>
      </c>
      <c r="N2129">
        <v>8155873.4849999994</v>
      </c>
      <c r="O2129">
        <v>7723940.0399999991</v>
      </c>
      <c r="P2129">
        <v>8530420.3199999984</v>
      </c>
      <c r="Q2129">
        <v>8293261.4549999991</v>
      </c>
      <c r="S2129" t="s">
        <v>174</v>
      </c>
    </row>
    <row r="2130" spans="1:19" x14ac:dyDescent="0.2">
      <c r="A2130" t="str">
        <f t="shared" si="33"/>
        <v>AgenteFrontOfficeAgenteespecializadoCienciasdelaeducaciónyafinesHoraextradiurnaOroZona3NA</v>
      </c>
      <c r="B2130" t="s">
        <v>2435</v>
      </c>
      <c r="C2130" t="s">
        <v>106</v>
      </c>
      <c r="D2130" t="s">
        <v>298</v>
      </c>
      <c r="E2130" t="s">
        <v>688</v>
      </c>
      <c r="F2130" t="s">
        <v>172</v>
      </c>
      <c r="G2130" t="s">
        <v>3</v>
      </c>
      <c r="H2130" t="s">
        <v>94</v>
      </c>
      <c r="I2130" t="s">
        <v>96</v>
      </c>
      <c r="J2130" t="s">
        <v>25</v>
      </c>
      <c r="K2130">
        <v>35952.502630285955</v>
      </c>
      <c r="L2130">
        <v>49716.224999999999</v>
      </c>
      <c r="M2130">
        <v>47441.463553948292</v>
      </c>
      <c r="N2130">
        <v>31798.304999999997</v>
      </c>
      <c r="O2130">
        <v>32286.824999999997</v>
      </c>
      <c r="P2130">
        <v>44636.445</v>
      </c>
      <c r="Q2130">
        <v>52530.39</v>
      </c>
      <c r="S2130" t="s">
        <v>174</v>
      </c>
    </row>
    <row r="2131" spans="1:19" x14ac:dyDescent="0.2">
      <c r="A2131" t="str">
        <f t="shared" si="33"/>
        <v>AgenteFrontOfficeAgenteespecializadoCienciasdelaeducaciónyafinesHoraextranocturna OroZona3NA</v>
      </c>
      <c r="B2131" t="s">
        <v>2436</v>
      </c>
      <c r="C2131" t="s">
        <v>106</v>
      </c>
      <c r="D2131" t="s">
        <v>298</v>
      </c>
      <c r="E2131" t="s">
        <v>688</v>
      </c>
      <c r="F2131" t="s">
        <v>288</v>
      </c>
      <c r="G2131" t="s">
        <v>3</v>
      </c>
      <c r="H2131" t="s">
        <v>94</v>
      </c>
      <c r="I2131" t="s">
        <v>96</v>
      </c>
      <c r="J2131" t="s">
        <v>25</v>
      </c>
      <c r="K2131">
        <v>48522.10665713776</v>
      </c>
      <c r="L2131">
        <v>69602.714999999997</v>
      </c>
      <c r="M2131">
        <v>66418.048975527607</v>
      </c>
      <c r="N2131">
        <v>44517.42</v>
      </c>
      <c r="O2131">
        <v>44922.104999999996</v>
      </c>
      <c r="P2131">
        <v>57023.324999999997</v>
      </c>
      <c r="Q2131">
        <v>72911.61</v>
      </c>
      <c r="S2131" t="s">
        <v>174</v>
      </c>
    </row>
    <row r="2132" spans="1:19" x14ac:dyDescent="0.2">
      <c r="A2132" t="str">
        <f t="shared" si="33"/>
        <v>AgenteFrontOfficeAgenteespecializadoCienciasdelaeducaciónyafinesHoraextradominicalyfestivoOroZona3NA</v>
      </c>
      <c r="B2132" t="s">
        <v>2437</v>
      </c>
      <c r="C2132" t="s">
        <v>106</v>
      </c>
      <c r="D2132" t="s">
        <v>298</v>
      </c>
      <c r="E2132" t="s">
        <v>688</v>
      </c>
      <c r="F2132" t="s">
        <v>90</v>
      </c>
      <c r="G2132" t="s">
        <v>3</v>
      </c>
      <c r="H2132" t="s">
        <v>94</v>
      </c>
      <c r="I2132" t="s">
        <v>96</v>
      </c>
      <c r="J2132" t="s">
        <v>25</v>
      </c>
      <c r="K2132">
        <v>61091.71068398955</v>
      </c>
      <c r="L2132">
        <v>79545.959999999992</v>
      </c>
      <c r="M2132">
        <v>75906.341686317261</v>
      </c>
      <c r="N2132">
        <v>63596.609999999993</v>
      </c>
      <c r="O2132">
        <v>51240.78</v>
      </c>
      <c r="P2132">
        <v>63216.764999999992</v>
      </c>
      <c r="Q2132">
        <v>81168.84</v>
      </c>
      <c r="S2132" t="s">
        <v>174</v>
      </c>
    </row>
    <row r="2133" spans="1:19" x14ac:dyDescent="0.2">
      <c r="A2133" t="str">
        <f t="shared" si="33"/>
        <v>AgenteFrontOfficeAgenteespecializadoCienciasdelaeducaciónyafinesServicio7x24OroZona3NA</v>
      </c>
      <c r="B2133" t="s">
        <v>2438</v>
      </c>
      <c r="C2133" t="s">
        <v>106</v>
      </c>
      <c r="D2133" t="s">
        <v>298</v>
      </c>
      <c r="E2133" t="s">
        <v>688</v>
      </c>
      <c r="F2133" t="s">
        <v>91</v>
      </c>
      <c r="G2133" t="s">
        <v>3</v>
      </c>
      <c r="H2133" t="s">
        <v>94</v>
      </c>
      <c r="I2133" t="s">
        <v>96</v>
      </c>
      <c r="J2133" t="s">
        <v>260</v>
      </c>
      <c r="K2133">
        <v>22203772.980268575</v>
      </c>
      <c r="L2133">
        <v>37974630.239999995</v>
      </c>
      <c r="M2133">
        <v>37386714.675483637</v>
      </c>
      <c r="N2133">
        <v>29400296.939999998</v>
      </c>
      <c r="O2133">
        <v>28589416.874999996</v>
      </c>
      <c r="P2133">
        <v>44106424.604999997</v>
      </c>
      <c r="Q2133">
        <v>33751444.184999995</v>
      </c>
      <c r="S2133" t="s">
        <v>174</v>
      </c>
    </row>
    <row r="2134" spans="1:19" x14ac:dyDescent="0.2">
      <c r="A2134" t="str">
        <f t="shared" si="33"/>
        <v>AgenteFrontOfficeAgenteespecializadoCienciasdelaeducaciónyafinesJornadaOrdinariaPlatinoZona3NA</v>
      </c>
      <c r="B2134" t="s">
        <v>2439</v>
      </c>
      <c r="C2134" t="s">
        <v>106</v>
      </c>
      <c r="D2134" t="s">
        <v>298</v>
      </c>
      <c r="E2134" t="s">
        <v>688</v>
      </c>
      <c r="F2134" t="s">
        <v>89</v>
      </c>
      <c r="G2134" t="s">
        <v>134</v>
      </c>
      <c r="H2134" t="s">
        <v>94</v>
      </c>
      <c r="I2134" t="s">
        <v>96</v>
      </c>
      <c r="J2134" t="s">
        <v>5</v>
      </c>
      <c r="K2134">
        <v>7120248.1480464134</v>
      </c>
      <c r="L2134">
        <v>9391122.1799999997</v>
      </c>
      <c r="M2134">
        <v>9562383.230470065</v>
      </c>
      <c r="N2134">
        <v>8208233.0999999996</v>
      </c>
      <c r="O2134">
        <v>7723940.0399999991</v>
      </c>
      <c r="P2134">
        <v>8713869.9299999997</v>
      </c>
      <c r="Q2134">
        <v>8814277.3499999996</v>
      </c>
      <c r="S2134" t="s">
        <v>174</v>
      </c>
    </row>
    <row r="2135" spans="1:19" x14ac:dyDescent="0.2">
      <c r="A2135" t="str">
        <f t="shared" si="33"/>
        <v>AgenteFrontOfficeAgenteespecializadoCienciasdelaeducaciónyafinesHoraextradiurnaPlatinoZona3NA</v>
      </c>
      <c r="B2135" t="s">
        <v>2440</v>
      </c>
      <c r="C2135" t="s">
        <v>106</v>
      </c>
      <c r="D2135" t="s">
        <v>298</v>
      </c>
      <c r="E2135" t="s">
        <v>688</v>
      </c>
      <c r="F2135" t="s">
        <v>172</v>
      </c>
      <c r="G2135" t="s">
        <v>134</v>
      </c>
      <c r="H2135" t="s">
        <v>94</v>
      </c>
      <c r="I2135" t="s">
        <v>96</v>
      </c>
      <c r="J2135" t="s">
        <v>25</v>
      </c>
      <c r="K2135">
        <v>35952.502630285955</v>
      </c>
      <c r="L2135">
        <v>51178.679999999993</v>
      </c>
      <c r="M2135">
        <v>48839.679396976542</v>
      </c>
      <c r="N2135">
        <v>31798.304999999997</v>
      </c>
      <c r="O2135">
        <v>32286.824999999997</v>
      </c>
      <c r="P2135">
        <v>45596.924999999996</v>
      </c>
      <c r="Q2135">
        <v>55831.004999999997</v>
      </c>
      <c r="S2135" t="s">
        <v>174</v>
      </c>
    </row>
    <row r="2136" spans="1:19" x14ac:dyDescent="0.2">
      <c r="A2136" t="str">
        <f t="shared" si="33"/>
        <v>AgenteFrontOfficeAgenteespecializadoCienciasdelaeducaciónyafinesHoraextranocturna PlatinoZona3NA</v>
      </c>
      <c r="B2136" t="s">
        <v>2441</v>
      </c>
      <c r="C2136" t="s">
        <v>106</v>
      </c>
      <c r="D2136" t="s">
        <v>298</v>
      </c>
      <c r="E2136" t="s">
        <v>688</v>
      </c>
      <c r="F2136" t="s">
        <v>288</v>
      </c>
      <c r="G2136" t="s">
        <v>134</v>
      </c>
      <c r="H2136" t="s">
        <v>94</v>
      </c>
      <c r="I2136" t="s">
        <v>96</v>
      </c>
      <c r="J2136" t="s">
        <v>25</v>
      </c>
      <c r="K2136">
        <v>48522.10665713776</v>
      </c>
      <c r="L2136">
        <v>71649.944999999992</v>
      </c>
      <c r="M2136">
        <v>68375.551155767156</v>
      </c>
      <c r="N2136">
        <v>44517.42</v>
      </c>
      <c r="O2136">
        <v>44922.104999999996</v>
      </c>
      <c r="P2136">
        <v>58248.764999999992</v>
      </c>
      <c r="Q2136">
        <v>77491.485000000001</v>
      </c>
      <c r="S2136" t="s">
        <v>174</v>
      </c>
    </row>
    <row r="2137" spans="1:19" x14ac:dyDescent="0.2">
      <c r="A2137" t="str">
        <f t="shared" si="33"/>
        <v>AgenteFrontOfficeAgenteespecializadoCienciasdelaeducaciónyafinesHoraextradominicalyfestivoPlatinoZona3NA</v>
      </c>
      <c r="B2137" t="s">
        <v>2442</v>
      </c>
      <c r="C2137" t="s">
        <v>106</v>
      </c>
      <c r="D2137" t="s">
        <v>298</v>
      </c>
      <c r="E2137" t="s">
        <v>688</v>
      </c>
      <c r="F2137" t="s">
        <v>90</v>
      </c>
      <c r="G2137" t="s">
        <v>134</v>
      </c>
      <c r="H2137" t="s">
        <v>94</v>
      </c>
      <c r="I2137" t="s">
        <v>96</v>
      </c>
      <c r="J2137" t="s">
        <v>25</v>
      </c>
      <c r="K2137">
        <v>61091.71068398955</v>
      </c>
      <c r="L2137">
        <v>81885.06</v>
      </c>
      <c r="M2137">
        <v>78143.48703516247</v>
      </c>
      <c r="N2137">
        <v>63596.609999999993</v>
      </c>
      <c r="O2137">
        <v>51240.78</v>
      </c>
      <c r="P2137">
        <v>64576.754999999997</v>
      </c>
      <c r="Q2137">
        <v>86268.284999999989</v>
      </c>
      <c r="S2137" t="s">
        <v>174</v>
      </c>
    </row>
    <row r="2138" spans="1:19" x14ac:dyDescent="0.2">
      <c r="A2138" t="str">
        <f t="shared" si="33"/>
        <v>AgenteFrontOfficeAgenteespecializadoCienciasdelaeducaciónyafinesServicio7x24PlatinoZona3NA</v>
      </c>
      <c r="B2138" t="s">
        <v>2443</v>
      </c>
      <c r="C2138" t="s">
        <v>106</v>
      </c>
      <c r="D2138" t="s">
        <v>298</v>
      </c>
      <c r="E2138" t="s">
        <v>688</v>
      </c>
      <c r="F2138" t="s">
        <v>91</v>
      </c>
      <c r="G2138" t="s">
        <v>134</v>
      </c>
      <c r="H2138" t="s">
        <v>94</v>
      </c>
      <c r="I2138" t="s">
        <v>96</v>
      </c>
      <c r="J2138" t="s">
        <v>260</v>
      </c>
      <c r="K2138">
        <v>22203772.980268575</v>
      </c>
      <c r="L2138">
        <v>42767733.869999997</v>
      </c>
      <c r="M2138">
        <v>38488592.502642013</v>
      </c>
      <c r="N2138">
        <v>29510962.244999997</v>
      </c>
      <c r="O2138">
        <v>28589416.874999996</v>
      </c>
      <c r="P2138">
        <v>45054950.354999997</v>
      </c>
      <c r="Q2138">
        <v>35871842.474999994</v>
      </c>
      <c r="S2138" t="s">
        <v>174</v>
      </c>
    </row>
    <row r="2139" spans="1:19" x14ac:dyDescent="0.2">
      <c r="A2139" t="str">
        <f t="shared" si="33"/>
        <v>AgenteFrontOfficesinherramientaAgentegeneralJornadaOrdinariaPlataZona1NANA</v>
      </c>
      <c r="B2139" t="s">
        <v>2444</v>
      </c>
      <c r="C2139" t="s">
        <v>107</v>
      </c>
      <c r="D2139" t="s">
        <v>545</v>
      </c>
      <c r="E2139" t="s">
        <v>89</v>
      </c>
      <c r="F2139" t="s">
        <v>2</v>
      </c>
      <c r="G2139" t="s">
        <v>92</v>
      </c>
      <c r="H2139" t="s">
        <v>96</v>
      </c>
      <c r="I2139" t="s">
        <v>96</v>
      </c>
      <c r="J2139" t="s">
        <v>5</v>
      </c>
      <c r="K2139">
        <v>2980259.8517234516</v>
      </c>
      <c r="L2139">
        <v>2675202.7949999999</v>
      </c>
      <c r="M2139">
        <v>4191448.6488682702</v>
      </c>
      <c r="N2139">
        <v>3652539.84</v>
      </c>
      <c r="O2139">
        <v>3425129.6399999997</v>
      </c>
      <c r="P2139">
        <v>3299989.86</v>
      </c>
      <c r="Q2139">
        <v>3350138.7149999999</v>
      </c>
      <c r="S2139" t="s">
        <v>174</v>
      </c>
    </row>
    <row r="2140" spans="1:19" x14ac:dyDescent="0.2">
      <c r="A2140" t="str">
        <f t="shared" si="33"/>
        <v>AgenteFrontOfficesinherramientaAgentegeneralHoraextradiurnaPlataZona1NANA</v>
      </c>
      <c r="B2140" t="s">
        <v>2445</v>
      </c>
      <c r="C2140" t="s">
        <v>107</v>
      </c>
      <c r="D2140" t="s">
        <v>545</v>
      </c>
      <c r="E2140" t="s">
        <v>172</v>
      </c>
      <c r="F2140" t="s">
        <v>2</v>
      </c>
      <c r="G2140" t="s">
        <v>92</v>
      </c>
      <c r="H2140" t="s">
        <v>96</v>
      </c>
      <c r="I2140" t="s">
        <v>96</v>
      </c>
      <c r="J2140" t="s">
        <v>25</v>
      </c>
      <c r="K2140">
        <v>14931.116663663814</v>
      </c>
      <c r="L2140">
        <v>16401.645</v>
      </c>
      <c r="M2140">
        <v>19498.079350728738</v>
      </c>
      <c r="N2140">
        <v>11924.234999999999</v>
      </c>
      <c r="O2140">
        <v>13579.199999999999</v>
      </c>
      <c r="P2140">
        <v>17907.57</v>
      </c>
      <c r="Q2140">
        <v>20494.035</v>
      </c>
      <c r="S2140" t="s">
        <v>174</v>
      </c>
    </row>
    <row r="2141" spans="1:19" x14ac:dyDescent="0.2">
      <c r="A2141" t="str">
        <f t="shared" si="33"/>
        <v>AgenteFrontOfficesinherramientaAgentegeneralHoraextranocturna PlataZona1NANA</v>
      </c>
      <c r="B2141" t="s">
        <v>2446</v>
      </c>
      <c r="C2141" t="s">
        <v>107</v>
      </c>
      <c r="D2141" t="s">
        <v>545</v>
      </c>
      <c r="E2141" t="s">
        <v>288</v>
      </c>
      <c r="F2141" t="s">
        <v>2</v>
      </c>
      <c r="G2141" t="s">
        <v>92</v>
      </c>
      <c r="H2141" t="s">
        <v>96</v>
      </c>
      <c r="I2141" t="s">
        <v>96</v>
      </c>
      <c r="J2141" t="s">
        <v>25</v>
      </c>
      <c r="K2141">
        <v>19957.851226629336</v>
      </c>
      <c r="L2141">
        <v>22962.51</v>
      </c>
      <c r="M2141">
        <v>27297.311091020234</v>
      </c>
      <c r="N2141">
        <v>16694.55</v>
      </c>
      <c r="O2141">
        <v>18732.465</v>
      </c>
      <c r="P2141">
        <v>23017.364999999998</v>
      </c>
      <c r="Q2141">
        <v>28443.87</v>
      </c>
      <c r="S2141" t="s">
        <v>174</v>
      </c>
    </row>
    <row r="2142" spans="1:19" x14ac:dyDescent="0.2">
      <c r="A2142" t="str">
        <f t="shared" si="33"/>
        <v>AgenteFrontOfficesinherramientaAgentegeneralHoraextradominicalyfestivoPlataZona1NANA</v>
      </c>
      <c r="B2142" t="s">
        <v>2447</v>
      </c>
      <c r="C2142" t="s">
        <v>107</v>
      </c>
      <c r="D2142" t="s">
        <v>545</v>
      </c>
      <c r="E2142" t="s">
        <v>90</v>
      </c>
      <c r="F2142" t="s">
        <v>2</v>
      </c>
      <c r="G2142" t="s">
        <v>92</v>
      </c>
      <c r="H2142" t="s">
        <v>96</v>
      </c>
      <c r="I2142" t="s">
        <v>96</v>
      </c>
      <c r="J2142" t="s">
        <v>25</v>
      </c>
      <c r="K2142">
        <v>24984.585789594861</v>
      </c>
      <c r="L2142">
        <v>26242.424999999999</v>
      </c>
      <c r="M2142">
        <v>31196.92696116598</v>
      </c>
      <c r="N2142">
        <v>23848.469999999998</v>
      </c>
      <c r="O2142">
        <v>21308.579999999998</v>
      </c>
      <c r="P2142">
        <v>25571.744999999999</v>
      </c>
      <c r="Q2142">
        <v>31665.824999999997</v>
      </c>
      <c r="S2142" t="s">
        <v>174</v>
      </c>
    </row>
    <row r="2143" spans="1:19" x14ac:dyDescent="0.2">
      <c r="A2143" t="str">
        <f t="shared" si="33"/>
        <v>AgenteFrontOfficesinherramientaAgentegeneralServicio7x24PlataZona1NANA</v>
      </c>
      <c r="B2143" t="s">
        <v>2448</v>
      </c>
      <c r="C2143" t="s">
        <v>107</v>
      </c>
      <c r="D2143" t="s">
        <v>545</v>
      </c>
      <c r="E2143" t="s">
        <v>91</v>
      </c>
      <c r="F2143" t="s">
        <v>2</v>
      </c>
      <c r="G2143" t="s">
        <v>92</v>
      </c>
      <c r="H2143" t="s">
        <v>96</v>
      </c>
      <c r="I2143" t="s">
        <v>96</v>
      </c>
      <c r="J2143" t="s">
        <v>260</v>
      </c>
      <c r="K2143">
        <v>9012341.3272820804</v>
      </c>
      <c r="L2143">
        <v>12722446.664999999</v>
      </c>
      <c r="M2143">
        <v>16870580.811694786</v>
      </c>
      <c r="N2143">
        <v>11900670.119999999</v>
      </c>
      <c r="O2143">
        <v>12431590.965</v>
      </c>
      <c r="P2143">
        <v>17978424.029999997</v>
      </c>
      <c r="Q2143">
        <v>13044800.52</v>
      </c>
      <c r="S2143" t="s">
        <v>174</v>
      </c>
    </row>
    <row r="2144" spans="1:19" x14ac:dyDescent="0.2">
      <c r="A2144" t="str">
        <f t="shared" si="33"/>
        <v>AgenteFrontOfficesinherramientaAgentegeneralJornadaOrdinariaOroZona1NANA</v>
      </c>
      <c r="B2144" t="s">
        <v>2449</v>
      </c>
      <c r="C2144" t="s">
        <v>107</v>
      </c>
      <c r="D2144" t="s">
        <v>545</v>
      </c>
      <c r="E2144" t="s">
        <v>89</v>
      </c>
      <c r="F2144" t="s">
        <v>3</v>
      </c>
      <c r="G2144" t="s">
        <v>92</v>
      </c>
      <c r="H2144" t="s">
        <v>96</v>
      </c>
      <c r="I2144" t="s">
        <v>96</v>
      </c>
      <c r="J2144" t="s">
        <v>5</v>
      </c>
      <c r="K2144">
        <v>2980259.8517234516</v>
      </c>
      <c r="L2144">
        <v>2728707.1199999996</v>
      </c>
      <c r="M2144">
        <v>4311444.315884253</v>
      </c>
      <c r="N2144">
        <v>3689054.6399999997</v>
      </c>
      <c r="O2144">
        <v>3425129.6399999997</v>
      </c>
      <c r="P2144">
        <v>3369463.1999999997</v>
      </c>
      <c r="Q2144">
        <v>3251124.4049999998</v>
      </c>
      <c r="S2144" t="s">
        <v>174</v>
      </c>
    </row>
    <row r="2145" spans="1:19" x14ac:dyDescent="0.2">
      <c r="A2145" t="str">
        <f t="shared" si="33"/>
        <v>AgenteFrontOfficesinherramientaAgentegeneralHoraextradiurnaOroZona1NANA</v>
      </c>
      <c r="B2145" t="s">
        <v>2450</v>
      </c>
      <c r="C2145" t="s">
        <v>107</v>
      </c>
      <c r="D2145" t="s">
        <v>545</v>
      </c>
      <c r="E2145" t="s">
        <v>172</v>
      </c>
      <c r="F2145" t="s">
        <v>3</v>
      </c>
      <c r="G2145" t="s">
        <v>92</v>
      </c>
      <c r="H2145" t="s">
        <v>96</v>
      </c>
      <c r="I2145" t="s">
        <v>96</v>
      </c>
      <c r="J2145" t="s">
        <v>25</v>
      </c>
      <c r="K2145">
        <v>14931.116663663814</v>
      </c>
      <c r="L2145">
        <v>16729.739999999998</v>
      </c>
      <c r="M2145">
        <v>20056.283740958588</v>
      </c>
      <c r="N2145">
        <v>11924.234999999999</v>
      </c>
      <c r="O2145">
        <v>13579.199999999999</v>
      </c>
      <c r="P2145">
        <v>18284.309999999998</v>
      </c>
      <c r="Q2145">
        <v>21401.73</v>
      </c>
      <c r="S2145" t="s">
        <v>174</v>
      </c>
    </row>
    <row r="2146" spans="1:19" x14ac:dyDescent="0.2">
      <c r="A2146" t="str">
        <f t="shared" si="33"/>
        <v>AgenteFrontOfficesinherramientaAgentegeneralHoraextranocturna OroZona1NANA</v>
      </c>
      <c r="B2146" t="s">
        <v>2451</v>
      </c>
      <c r="C2146" t="s">
        <v>107</v>
      </c>
      <c r="D2146" t="s">
        <v>545</v>
      </c>
      <c r="E2146" t="s">
        <v>288</v>
      </c>
      <c r="F2146" t="s">
        <v>3</v>
      </c>
      <c r="G2146" t="s">
        <v>92</v>
      </c>
      <c r="H2146" t="s">
        <v>96</v>
      </c>
      <c r="I2146" t="s">
        <v>96</v>
      </c>
      <c r="J2146" t="s">
        <v>25</v>
      </c>
      <c r="K2146">
        <v>19957.851226629336</v>
      </c>
      <c r="L2146">
        <v>23422.05</v>
      </c>
      <c r="M2146">
        <v>28078.797237342023</v>
      </c>
      <c r="N2146">
        <v>16694.55</v>
      </c>
      <c r="O2146">
        <v>18732.465</v>
      </c>
      <c r="P2146">
        <v>23501.744999999999</v>
      </c>
      <c r="Q2146">
        <v>29705.534999999996</v>
      </c>
      <c r="S2146" t="s">
        <v>174</v>
      </c>
    </row>
    <row r="2147" spans="1:19" x14ac:dyDescent="0.2">
      <c r="A2147" t="str">
        <f t="shared" si="33"/>
        <v>AgenteFrontOfficesinherramientaAgentegeneralHoraextradominicalyfestivoOroZona1NANA</v>
      </c>
      <c r="B2147" t="s">
        <v>2452</v>
      </c>
      <c r="C2147" t="s">
        <v>107</v>
      </c>
      <c r="D2147" t="s">
        <v>545</v>
      </c>
      <c r="E2147" t="s">
        <v>90</v>
      </c>
      <c r="F2147" t="s">
        <v>3</v>
      </c>
      <c r="G2147" t="s">
        <v>92</v>
      </c>
      <c r="H2147" t="s">
        <v>96</v>
      </c>
      <c r="I2147" t="s">
        <v>96</v>
      </c>
      <c r="J2147" t="s">
        <v>25</v>
      </c>
      <c r="K2147">
        <v>24984.585789594861</v>
      </c>
      <c r="L2147">
        <v>26768.204999999998</v>
      </c>
      <c r="M2147">
        <v>32090.053985533745</v>
      </c>
      <c r="N2147">
        <v>23848.469999999998</v>
      </c>
      <c r="O2147">
        <v>21308.579999999998</v>
      </c>
      <c r="P2147">
        <v>26109.945</v>
      </c>
      <c r="Q2147">
        <v>33069.284999999996</v>
      </c>
      <c r="S2147" t="s">
        <v>174</v>
      </c>
    </row>
    <row r="2148" spans="1:19" x14ac:dyDescent="0.2">
      <c r="A2148" t="str">
        <f t="shared" si="33"/>
        <v>AgenteFrontOfficesinherramientaAgentegeneralServicio7x24OroZona1NANA</v>
      </c>
      <c r="B2148" t="s">
        <v>2453</v>
      </c>
      <c r="C2148" t="s">
        <v>107</v>
      </c>
      <c r="D2148" t="s">
        <v>545</v>
      </c>
      <c r="E2148" t="s">
        <v>91</v>
      </c>
      <c r="F2148" t="s">
        <v>3</v>
      </c>
      <c r="G2148" t="s">
        <v>92</v>
      </c>
      <c r="H2148" t="s">
        <v>96</v>
      </c>
      <c r="I2148" t="s">
        <v>96</v>
      </c>
      <c r="J2148" t="s">
        <v>260</v>
      </c>
      <c r="K2148">
        <v>9012341.3272820804</v>
      </c>
      <c r="L2148">
        <v>12976896.239999998</v>
      </c>
      <c r="M2148">
        <v>17353563.371434115</v>
      </c>
      <c r="N2148">
        <v>11937341.204999998</v>
      </c>
      <c r="O2148">
        <v>12431590.965</v>
      </c>
      <c r="P2148">
        <v>18356917.32</v>
      </c>
      <c r="Q2148">
        <v>13623112.979999999</v>
      </c>
      <c r="S2148" t="s">
        <v>174</v>
      </c>
    </row>
    <row r="2149" spans="1:19" x14ac:dyDescent="0.2">
      <c r="A2149" t="str">
        <f t="shared" si="33"/>
        <v>AgenteFrontOfficesinherramientaAgentegeneralJornadaOrdinariaPlatinoZona1NANA</v>
      </c>
      <c r="B2149" t="s">
        <v>2454</v>
      </c>
      <c r="C2149" t="s">
        <v>107</v>
      </c>
      <c r="D2149" t="s">
        <v>545</v>
      </c>
      <c r="E2149" t="s">
        <v>89</v>
      </c>
      <c r="F2149" t="s">
        <v>134</v>
      </c>
      <c r="G2149" t="s">
        <v>92</v>
      </c>
      <c r="H2149" t="s">
        <v>96</v>
      </c>
      <c r="I2149" t="s">
        <v>96</v>
      </c>
      <c r="J2149" t="s">
        <v>5</v>
      </c>
      <c r="K2149">
        <v>2980259.8517234516</v>
      </c>
      <c r="L2149">
        <v>2808963.09</v>
      </c>
      <c r="M2149">
        <v>4438513.1138767153</v>
      </c>
      <c r="N2149">
        <v>3725569.44</v>
      </c>
      <c r="O2149">
        <v>3425129.6399999997</v>
      </c>
      <c r="P2149">
        <v>3441924.585</v>
      </c>
      <c r="Q2149">
        <v>3455372.34</v>
      </c>
      <c r="S2149" t="s">
        <v>174</v>
      </c>
    </row>
    <row r="2150" spans="1:19" x14ac:dyDescent="0.2">
      <c r="A2150" t="str">
        <f t="shared" si="33"/>
        <v>AgenteFrontOfficesinherramientaAgentegeneralHoraextradiurnaPlatinoZona1NANA</v>
      </c>
      <c r="B2150" t="s">
        <v>2455</v>
      </c>
      <c r="C2150" t="s">
        <v>107</v>
      </c>
      <c r="D2150" t="s">
        <v>545</v>
      </c>
      <c r="E2150" t="s">
        <v>172</v>
      </c>
      <c r="F2150" t="s">
        <v>134</v>
      </c>
      <c r="G2150" t="s">
        <v>92</v>
      </c>
      <c r="H2150" t="s">
        <v>96</v>
      </c>
      <c r="I2150" t="s">
        <v>96</v>
      </c>
      <c r="J2150" t="s">
        <v>25</v>
      </c>
      <c r="K2150">
        <v>14931.116663663814</v>
      </c>
      <c r="L2150">
        <v>17222.399999999998</v>
      </c>
      <c r="M2150">
        <v>20647.391425631697</v>
      </c>
      <c r="N2150">
        <v>11924.234999999999</v>
      </c>
      <c r="O2150">
        <v>13579.199999999999</v>
      </c>
      <c r="P2150">
        <v>18677.609999999997</v>
      </c>
      <c r="Q2150">
        <v>22746.195</v>
      </c>
      <c r="S2150" t="s">
        <v>174</v>
      </c>
    </row>
    <row r="2151" spans="1:19" x14ac:dyDescent="0.2">
      <c r="A2151" t="str">
        <f t="shared" si="33"/>
        <v>AgenteFrontOfficesinherramientaAgentegeneralHoraextranocturna PlatinoZona1NANA</v>
      </c>
      <c r="B2151" t="s">
        <v>2456</v>
      </c>
      <c r="C2151" t="s">
        <v>107</v>
      </c>
      <c r="D2151" t="s">
        <v>545</v>
      </c>
      <c r="E2151" t="s">
        <v>288</v>
      </c>
      <c r="F2151" t="s">
        <v>134</v>
      </c>
      <c r="G2151" t="s">
        <v>92</v>
      </c>
      <c r="H2151" t="s">
        <v>96</v>
      </c>
      <c r="I2151" t="s">
        <v>96</v>
      </c>
      <c r="J2151" t="s">
        <v>25</v>
      </c>
      <c r="K2151">
        <v>19957.851226629336</v>
      </c>
      <c r="L2151">
        <v>24111.359999999997</v>
      </c>
      <c r="M2151">
        <v>28906.347995884378</v>
      </c>
      <c r="N2151">
        <v>16694.55</v>
      </c>
      <c r="O2151">
        <v>18732.465</v>
      </c>
      <c r="P2151">
        <v>24007.859999999997</v>
      </c>
      <c r="Q2151">
        <v>31571.639999999996</v>
      </c>
      <c r="S2151" t="s">
        <v>174</v>
      </c>
    </row>
    <row r="2152" spans="1:19" x14ac:dyDescent="0.2">
      <c r="A2152" t="str">
        <f t="shared" si="33"/>
        <v>AgenteFrontOfficesinherramientaAgentegeneralHoraextradominicalyfestivoPlatinoZona1NANA</v>
      </c>
      <c r="B2152" t="s">
        <v>2457</v>
      </c>
      <c r="C2152" t="s">
        <v>107</v>
      </c>
      <c r="D2152" t="s">
        <v>545</v>
      </c>
      <c r="E2152" t="s">
        <v>90</v>
      </c>
      <c r="F2152" t="s">
        <v>134</v>
      </c>
      <c r="G2152" t="s">
        <v>92</v>
      </c>
      <c r="H2152" t="s">
        <v>96</v>
      </c>
      <c r="I2152" t="s">
        <v>96</v>
      </c>
      <c r="J2152" t="s">
        <v>25</v>
      </c>
      <c r="K2152">
        <v>24984.585789594861</v>
      </c>
      <c r="L2152">
        <v>27554.804999999997</v>
      </c>
      <c r="M2152">
        <v>33035.826281010719</v>
      </c>
      <c r="N2152">
        <v>23848.469999999998</v>
      </c>
      <c r="O2152">
        <v>21308.579999999998</v>
      </c>
      <c r="P2152">
        <v>26671.949999999997</v>
      </c>
      <c r="Q2152">
        <v>35147.564999999995</v>
      </c>
      <c r="S2152" t="s">
        <v>174</v>
      </c>
    </row>
    <row r="2153" spans="1:19" x14ac:dyDescent="0.2">
      <c r="A2153" t="str">
        <f t="shared" si="33"/>
        <v>AgenteFrontOfficesinherramientaAgentegeneralServicio7x24PlatinoZona1NANA</v>
      </c>
      <c r="B2153" t="s">
        <v>2458</v>
      </c>
      <c r="C2153" t="s">
        <v>107</v>
      </c>
      <c r="D2153" t="s">
        <v>545</v>
      </c>
      <c r="E2153" t="s">
        <v>91</v>
      </c>
      <c r="F2153" t="s">
        <v>134</v>
      </c>
      <c r="G2153" t="s">
        <v>92</v>
      </c>
      <c r="H2153" t="s">
        <v>96</v>
      </c>
      <c r="I2153" t="s">
        <v>96</v>
      </c>
      <c r="J2153" t="s">
        <v>260</v>
      </c>
      <c r="K2153">
        <v>9012341.3272820804</v>
      </c>
      <c r="L2153">
        <v>13358569.049999999</v>
      </c>
      <c r="M2153">
        <v>17865015.283353779</v>
      </c>
      <c r="N2153">
        <v>11974012.289999999</v>
      </c>
      <c r="O2153">
        <v>12431590.965</v>
      </c>
      <c r="P2153">
        <v>18751689.09</v>
      </c>
      <c r="Q2153">
        <v>14478971.039999999</v>
      </c>
      <c r="S2153" t="s">
        <v>174</v>
      </c>
    </row>
    <row r="2154" spans="1:19" x14ac:dyDescent="0.2">
      <c r="A2154" t="str">
        <f t="shared" si="33"/>
        <v>AgenteFrontOfficesinherramientaAgentegeneralJornadaOrdinariaPlataZona2NANA</v>
      </c>
      <c r="B2154" t="s">
        <v>2459</v>
      </c>
      <c r="C2154" t="s">
        <v>107</v>
      </c>
      <c r="D2154" t="s">
        <v>545</v>
      </c>
      <c r="E2154" t="s">
        <v>89</v>
      </c>
      <c r="F2154" t="s">
        <v>2</v>
      </c>
      <c r="G2154" t="s">
        <v>93</v>
      </c>
      <c r="H2154" t="s">
        <v>96</v>
      </c>
      <c r="I2154" t="s">
        <v>96</v>
      </c>
      <c r="J2154" t="s">
        <v>5</v>
      </c>
      <c r="K2154">
        <v>2980259.8517234516</v>
      </c>
      <c r="L2154">
        <v>2755459.8</v>
      </c>
      <c r="M2154">
        <v>4191448.6488682702</v>
      </c>
      <c r="N2154">
        <v>3696357.5999999996</v>
      </c>
      <c r="O2154">
        <v>3425129.6399999997</v>
      </c>
      <c r="P2154">
        <v>3506912.2349999999</v>
      </c>
      <c r="Q2154">
        <v>3113111.2949999999</v>
      </c>
      <c r="S2154" t="s">
        <v>174</v>
      </c>
    </row>
    <row r="2155" spans="1:19" x14ac:dyDescent="0.2">
      <c r="A2155" t="str">
        <f t="shared" si="33"/>
        <v>AgenteFrontOfficesinherramientaAgentegeneralHoraextradiurnaPlataZona2NANA</v>
      </c>
      <c r="B2155" t="s">
        <v>2460</v>
      </c>
      <c r="C2155" t="s">
        <v>107</v>
      </c>
      <c r="D2155" t="s">
        <v>545</v>
      </c>
      <c r="E2155" t="s">
        <v>172</v>
      </c>
      <c r="F2155" t="s">
        <v>2</v>
      </c>
      <c r="G2155" t="s">
        <v>93</v>
      </c>
      <c r="H2155" t="s">
        <v>96</v>
      </c>
      <c r="I2155" t="s">
        <v>96</v>
      </c>
      <c r="J2155" t="s">
        <v>25</v>
      </c>
      <c r="K2155">
        <v>14931.116663663814</v>
      </c>
      <c r="L2155">
        <v>16894.305</v>
      </c>
      <c r="M2155">
        <v>19498.079350728738</v>
      </c>
      <c r="N2155">
        <v>11924.234999999999</v>
      </c>
      <c r="O2155">
        <v>13579.199999999999</v>
      </c>
      <c r="P2155">
        <v>19030.544999999998</v>
      </c>
      <c r="Q2155">
        <v>20494.035</v>
      </c>
      <c r="S2155" t="s">
        <v>174</v>
      </c>
    </row>
    <row r="2156" spans="1:19" x14ac:dyDescent="0.2">
      <c r="A2156" t="str">
        <f t="shared" si="33"/>
        <v>AgenteFrontOfficesinherramientaAgentegeneralHoraextranocturna PlataZona2NANA</v>
      </c>
      <c r="B2156" t="s">
        <v>2461</v>
      </c>
      <c r="C2156" t="s">
        <v>107</v>
      </c>
      <c r="D2156" t="s">
        <v>545</v>
      </c>
      <c r="E2156" t="s">
        <v>288</v>
      </c>
      <c r="F2156" t="s">
        <v>2</v>
      </c>
      <c r="G2156" t="s">
        <v>93</v>
      </c>
      <c r="H2156" t="s">
        <v>96</v>
      </c>
      <c r="I2156" t="s">
        <v>96</v>
      </c>
      <c r="J2156" t="s">
        <v>25</v>
      </c>
      <c r="K2156">
        <v>19957.851226629336</v>
      </c>
      <c r="L2156">
        <v>23651.82</v>
      </c>
      <c r="M2156">
        <v>27297.311091020234</v>
      </c>
      <c r="N2156">
        <v>16694.55</v>
      </c>
      <c r="O2156">
        <v>18732.465</v>
      </c>
      <c r="P2156">
        <v>24461.19</v>
      </c>
      <c r="Q2156">
        <v>28443.87</v>
      </c>
      <c r="S2156" t="s">
        <v>174</v>
      </c>
    </row>
    <row r="2157" spans="1:19" x14ac:dyDescent="0.2">
      <c r="A2157" t="str">
        <f t="shared" si="33"/>
        <v>AgenteFrontOfficesinherramientaAgentegeneralHoraextradominicalyfestivoPlataZona2NANA</v>
      </c>
      <c r="B2157" t="s">
        <v>2462</v>
      </c>
      <c r="C2157" t="s">
        <v>107</v>
      </c>
      <c r="D2157" t="s">
        <v>545</v>
      </c>
      <c r="E2157" t="s">
        <v>90</v>
      </c>
      <c r="F2157" t="s">
        <v>2</v>
      </c>
      <c r="G2157" t="s">
        <v>93</v>
      </c>
      <c r="H2157" t="s">
        <v>96</v>
      </c>
      <c r="I2157" t="s">
        <v>96</v>
      </c>
      <c r="J2157" t="s">
        <v>25</v>
      </c>
      <c r="K2157">
        <v>24984.585789594861</v>
      </c>
      <c r="L2157">
        <v>27030.059999999998</v>
      </c>
      <c r="M2157">
        <v>31196.92696116598</v>
      </c>
      <c r="N2157">
        <v>23848.469999999998</v>
      </c>
      <c r="O2157">
        <v>21308.579999999998</v>
      </c>
      <c r="P2157">
        <v>27174.959999999999</v>
      </c>
      <c r="Q2157">
        <v>31665.824999999997</v>
      </c>
      <c r="S2157" t="s">
        <v>174</v>
      </c>
    </row>
    <row r="2158" spans="1:19" x14ac:dyDescent="0.2">
      <c r="A2158" t="str">
        <f t="shared" si="33"/>
        <v>AgenteFrontOfficesinherramientaAgentegeneralServicio7x24PlataZona2NANA</v>
      </c>
      <c r="B2158" t="s">
        <v>2463</v>
      </c>
      <c r="C2158" t="s">
        <v>107</v>
      </c>
      <c r="D2158" t="s">
        <v>545</v>
      </c>
      <c r="E2158" t="s">
        <v>91</v>
      </c>
      <c r="F2158" t="s">
        <v>2</v>
      </c>
      <c r="G2158" t="s">
        <v>93</v>
      </c>
      <c r="H2158" t="s">
        <v>96</v>
      </c>
      <c r="I2158" t="s">
        <v>96</v>
      </c>
      <c r="J2158" t="s">
        <v>260</v>
      </c>
      <c r="K2158">
        <v>9012341.3272820804</v>
      </c>
      <c r="L2158">
        <v>13104120.51</v>
      </c>
      <c r="M2158">
        <v>16870580.811694786</v>
      </c>
      <c r="N2158">
        <v>11944675.215</v>
      </c>
      <c r="O2158">
        <v>12431590.965</v>
      </c>
      <c r="P2158">
        <v>19105742.924999997</v>
      </c>
      <c r="Q2158">
        <v>13044800.52</v>
      </c>
      <c r="S2158" t="s">
        <v>174</v>
      </c>
    </row>
    <row r="2159" spans="1:19" x14ac:dyDescent="0.2">
      <c r="A2159" t="str">
        <f t="shared" si="33"/>
        <v>AgenteFrontOfficesinherramientaAgentegeneralJornadaOrdinariaOroZona2NANA</v>
      </c>
      <c r="B2159" t="s">
        <v>2464</v>
      </c>
      <c r="C2159" t="s">
        <v>107</v>
      </c>
      <c r="D2159" t="s">
        <v>545</v>
      </c>
      <c r="E2159" t="s">
        <v>89</v>
      </c>
      <c r="F2159" t="s">
        <v>3</v>
      </c>
      <c r="G2159" t="s">
        <v>93</v>
      </c>
      <c r="H2159" t="s">
        <v>96</v>
      </c>
      <c r="I2159" t="s">
        <v>96</v>
      </c>
      <c r="J2159" t="s">
        <v>5</v>
      </c>
      <c r="K2159">
        <v>2980259.8517234516</v>
      </c>
      <c r="L2159">
        <v>2810568.375</v>
      </c>
      <c r="M2159">
        <v>4311444.315884253</v>
      </c>
      <c r="N2159">
        <v>3735063.4949999996</v>
      </c>
      <c r="O2159">
        <v>3425129.6399999997</v>
      </c>
      <c r="P2159">
        <v>3580741.8899999997</v>
      </c>
      <c r="Q2159">
        <v>3251124.4049999998</v>
      </c>
      <c r="S2159" t="s">
        <v>174</v>
      </c>
    </row>
    <row r="2160" spans="1:19" x14ac:dyDescent="0.2">
      <c r="A2160" t="str">
        <f t="shared" si="33"/>
        <v>AgenteFrontOfficesinherramientaAgentegeneralHoraextradiurnaOroZona2NANA</v>
      </c>
      <c r="B2160" t="s">
        <v>2465</v>
      </c>
      <c r="C2160" t="s">
        <v>107</v>
      </c>
      <c r="D2160" t="s">
        <v>545</v>
      </c>
      <c r="E2160" t="s">
        <v>172</v>
      </c>
      <c r="F2160" t="s">
        <v>3</v>
      </c>
      <c r="G2160" t="s">
        <v>93</v>
      </c>
      <c r="H2160" t="s">
        <v>96</v>
      </c>
      <c r="I2160" t="s">
        <v>96</v>
      </c>
      <c r="J2160" t="s">
        <v>25</v>
      </c>
      <c r="K2160">
        <v>14931.116663663814</v>
      </c>
      <c r="L2160">
        <v>17231.715</v>
      </c>
      <c r="M2160">
        <v>20056.283740958588</v>
      </c>
      <c r="N2160">
        <v>11924.234999999999</v>
      </c>
      <c r="O2160">
        <v>13579.199999999999</v>
      </c>
      <c r="P2160">
        <v>19431.09</v>
      </c>
      <c r="Q2160">
        <v>21401.73</v>
      </c>
      <c r="S2160" t="s">
        <v>174</v>
      </c>
    </row>
    <row r="2161" spans="1:19" x14ac:dyDescent="0.2">
      <c r="A2161" t="str">
        <f t="shared" si="33"/>
        <v>AgenteFrontOfficesinherramientaAgentegeneralHoraextranocturna OroZona2NANA</v>
      </c>
      <c r="B2161" t="s">
        <v>2466</v>
      </c>
      <c r="C2161" t="s">
        <v>107</v>
      </c>
      <c r="D2161" t="s">
        <v>545</v>
      </c>
      <c r="E2161" t="s">
        <v>288</v>
      </c>
      <c r="F2161" t="s">
        <v>3</v>
      </c>
      <c r="G2161" t="s">
        <v>93</v>
      </c>
      <c r="H2161" t="s">
        <v>96</v>
      </c>
      <c r="I2161" t="s">
        <v>96</v>
      </c>
      <c r="J2161" t="s">
        <v>25</v>
      </c>
      <c r="K2161">
        <v>19957.851226629336</v>
      </c>
      <c r="L2161">
        <v>24124.814999999999</v>
      </c>
      <c r="M2161">
        <v>28078.797237342023</v>
      </c>
      <c r="N2161">
        <v>16694.55</v>
      </c>
      <c r="O2161">
        <v>18732.465</v>
      </c>
      <c r="P2161">
        <v>24975.584999999999</v>
      </c>
      <c r="Q2161">
        <v>29705.534999999996</v>
      </c>
      <c r="S2161" t="s">
        <v>174</v>
      </c>
    </row>
    <row r="2162" spans="1:19" x14ac:dyDescent="0.2">
      <c r="A2162" t="str">
        <f t="shared" si="33"/>
        <v>AgenteFrontOfficesinherramientaAgentegeneralHoraextradominicalyfestivoOroZona2NANA</v>
      </c>
      <c r="B2162" t="s">
        <v>2467</v>
      </c>
      <c r="C2162" t="s">
        <v>107</v>
      </c>
      <c r="D2162" t="s">
        <v>545</v>
      </c>
      <c r="E2162" t="s">
        <v>90</v>
      </c>
      <c r="F2162" t="s">
        <v>3</v>
      </c>
      <c r="G2162" t="s">
        <v>93</v>
      </c>
      <c r="H2162" t="s">
        <v>96</v>
      </c>
      <c r="I2162" t="s">
        <v>96</v>
      </c>
      <c r="J2162" t="s">
        <v>25</v>
      </c>
      <c r="K2162">
        <v>24984.585789594861</v>
      </c>
      <c r="L2162">
        <v>27571.364999999998</v>
      </c>
      <c r="M2162">
        <v>32090.053985533745</v>
      </c>
      <c r="N2162">
        <v>23848.469999999998</v>
      </c>
      <c r="O2162">
        <v>21308.579999999998</v>
      </c>
      <c r="P2162">
        <v>27747.314999999999</v>
      </c>
      <c r="Q2162">
        <v>33069.284999999996</v>
      </c>
      <c r="S2162" t="s">
        <v>174</v>
      </c>
    </row>
    <row r="2163" spans="1:19" x14ac:dyDescent="0.2">
      <c r="A2163" t="str">
        <f t="shared" si="33"/>
        <v>AgenteFrontOfficesinherramientaAgentegeneralServicio7x24OroZona2NANA</v>
      </c>
      <c r="B2163" t="s">
        <v>2468</v>
      </c>
      <c r="C2163" t="s">
        <v>107</v>
      </c>
      <c r="D2163" t="s">
        <v>545</v>
      </c>
      <c r="E2163" t="s">
        <v>91</v>
      </c>
      <c r="F2163" t="s">
        <v>3</v>
      </c>
      <c r="G2163" t="s">
        <v>93</v>
      </c>
      <c r="H2163" t="s">
        <v>96</v>
      </c>
      <c r="I2163" t="s">
        <v>96</v>
      </c>
      <c r="J2163" t="s">
        <v>260</v>
      </c>
      <c r="K2163">
        <v>9012341.3272820804</v>
      </c>
      <c r="L2163">
        <v>13366203.209999999</v>
      </c>
      <c r="M2163">
        <v>17353563.371434115</v>
      </c>
      <c r="N2163">
        <v>11983546.709999999</v>
      </c>
      <c r="O2163">
        <v>12431590.965</v>
      </c>
      <c r="P2163">
        <v>19507968.764999997</v>
      </c>
      <c r="Q2163">
        <v>13623112.979999999</v>
      </c>
      <c r="S2163" t="s">
        <v>174</v>
      </c>
    </row>
    <row r="2164" spans="1:19" x14ac:dyDescent="0.2">
      <c r="A2164" t="str">
        <f t="shared" si="33"/>
        <v>AgenteFrontOfficesinherramientaAgentegeneralJornadaOrdinariaPlatinoZona2NANA</v>
      </c>
      <c r="B2164" t="s">
        <v>2469</v>
      </c>
      <c r="C2164" t="s">
        <v>107</v>
      </c>
      <c r="D2164" t="s">
        <v>545</v>
      </c>
      <c r="E2164" t="s">
        <v>89</v>
      </c>
      <c r="F2164" t="s">
        <v>134</v>
      </c>
      <c r="G2164" t="s">
        <v>93</v>
      </c>
      <c r="H2164" t="s">
        <v>96</v>
      </c>
      <c r="I2164" t="s">
        <v>96</v>
      </c>
      <c r="J2164" t="s">
        <v>5</v>
      </c>
      <c r="K2164">
        <v>2980259.8517234516</v>
      </c>
      <c r="L2164">
        <v>2893232.7899999996</v>
      </c>
      <c r="M2164">
        <v>4438513.1138767153</v>
      </c>
      <c r="N2164">
        <v>3782376.4499999997</v>
      </c>
      <c r="O2164">
        <v>3425129.6399999997</v>
      </c>
      <c r="P2164">
        <v>3657746.9249999998</v>
      </c>
      <c r="Q2164">
        <v>3455372.34</v>
      </c>
      <c r="S2164" t="s">
        <v>174</v>
      </c>
    </row>
    <row r="2165" spans="1:19" x14ac:dyDescent="0.2">
      <c r="A2165" t="str">
        <f t="shared" si="33"/>
        <v>AgenteFrontOfficesinherramientaAgentegeneralHoraextradiurnaPlatinoZona2NANA</v>
      </c>
      <c r="B2165" t="s">
        <v>2470</v>
      </c>
      <c r="C2165" t="s">
        <v>107</v>
      </c>
      <c r="D2165" t="s">
        <v>545</v>
      </c>
      <c r="E2165" t="s">
        <v>172</v>
      </c>
      <c r="F2165" t="s">
        <v>134</v>
      </c>
      <c r="G2165" t="s">
        <v>93</v>
      </c>
      <c r="H2165" t="s">
        <v>96</v>
      </c>
      <c r="I2165" t="s">
        <v>96</v>
      </c>
      <c r="J2165" t="s">
        <v>25</v>
      </c>
      <c r="K2165">
        <v>14931.116663663814</v>
      </c>
      <c r="L2165">
        <v>17739.899999999998</v>
      </c>
      <c r="M2165">
        <v>20647.391425631697</v>
      </c>
      <c r="N2165">
        <v>11924.234999999999</v>
      </c>
      <c r="O2165">
        <v>13579.199999999999</v>
      </c>
      <c r="P2165">
        <v>19849.23</v>
      </c>
      <c r="Q2165">
        <v>22746.195</v>
      </c>
      <c r="S2165" t="s">
        <v>174</v>
      </c>
    </row>
    <row r="2166" spans="1:19" x14ac:dyDescent="0.2">
      <c r="A2166" t="str">
        <f t="shared" si="33"/>
        <v>AgenteFrontOfficesinherramientaAgentegeneralHoraextranocturna PlatinoZona2NANA</v>
      </c>
      <c r="B2166" t="s">
        <v>2471</v>
      </c>
      <c r="C2166" t="s">
        <v>107</v>
      </c>
      <c r="D2166" t="s">
        <v>545</v>
      </c>
      <c r="E2166" t="s">
        <v>288</v>
      </c>
      <c r="F2166" t="s">
        <v>134</v>
      </c>
      <c r="G2166" t="s">
        <v>93</v>
      </c>
      <c r="H2166" t="s">
        <v>96</v>
      </c>
      <c r="I2166" t="s">
        <v>96</v>
      </c>
      <c r="J2166" t="s">
        <v>25</v>
      </c>
      <c r="K2166">
        <v>19957.851226629336</v>
      </c>
      <c r="L2166">
        <v>24834.824999999997</v>
      </c>
      <c r="M2166">
        <v>28906.347995884378</v>
      </c>
      <c r="N2166">
        <v>16694.55</v>
      </c>
      <c r="O2166">
        <v>18732.465</v>
      </c>
      <c r="P2166">
        <v>25512.749999999996</v>
      </c>
      <c r="Q2166">
        <v>31571.639999999996</v>
      </c>
      <c r="S2166" t="s">
        <v>174</v>
      </c>
    </row>
    <row r="2167" spans="1:19" x14ac:dyDescent="0.2">
      <c r="A2167" t="str">
        <f t="shared" si="33"/>
        <v>AgenteFrontOfficesinherramientaAgentegeneralHoraextradominicalyfestivoPlatinoZona2NANA</v>
      </c>
      <c r="B2167" t="s">
        <v>2472</v>
      </c>
      <c r="C2167" t="s">
        <v>107</v>
      </c>
      <c r="D2167" t="s">
        <v>545</v>
      </c>
      <c r="E2167" t="s">
        <v>90</v>
      </c>
      <c r="F2167" t="s">
        <v>134</v>
      </c>
      <c r="G2167" t="s">
        <v>93</v>
      </c>
      <c r="H2167" t="s">
        <v>96</v>
      </c>
      <c r="I2167" t="s">
        <v>96</v>
      </c>
      <c r="J2167" t="s">
        <v>25</v>
      </c>
      <c r="K2167">
        <v>24984.585789594861</v>
      </c>
      <c r="L2167">
        <v>28381.769999999997</v>
      </c>
      <c r="M2167">
        <v>33035.826281010719</v>
      </c>
      <c r="N2167">
        <v>23848.469999999998</v>
      </c>
      <c r="O2167">
        <v>21308.579999999998</v>
      </c>
      <c r="P2167">
        <v>28344.51</v>
      </c>
      <c r="Q2167">
        <v>35147.564999999995</v>
      </c>
      <c r="S2167" t="s">
        <v>174</v>
      </c>
    </row>
    <row r="2168" spans="1:19" x14ac:dyDescent="0.2">
      <c r="A2168" t="str">
        <f t="shared" si="33"/>
        <v>AgenteFrontOfficesinherramientaAgentegeneralServicio7x24PlatinoZona2NANA</v>
      </c>
      <c r="B2168" t="s">
        <v>2473</v>
      </c>
      <c r="C2168" t="s">
        <v>107</v>
      </c>
      <c r="D2168" t="s">
        <v>545</v>
      </c>
      <c r="E2168" t="s">
        <v>91</v>
      </c>
      <c r="F2168" t="s">
        <v>134</v>
      </c>
      <c r="G2168" t="s">
        <v>93</v>
      </c>
      <c r="H2168" t="s">
        <v>96</v>
      </c>
      <c r="I2168" t="s">
        <v>96</v>
      </c>
      <c r="J2168" t="s">
        <v>260</v>
      </c>
      <c r="K2168">
        <v>9012341.3272820804</v>
      </c>
      <c r="L2168">
        <v>13759326.225</v>
      </c>
      <c r="M2168">
        <v>17865015.283353779</v>
      </c>
      <c r="N2168">
        <v>12022418.204999998</v>
      </c>
      <c r="O2168">
        <v>12431590.965</v>
      </c>
      <c r="P2168">
        <v>19927495.664999999</v>
      </c>
      <c r="Q2168">
        <v>14478971.039999999</v>
      </c>
      <c r="S2168" t="s">
        <v>174</v>
      </c>
    </row>
    <row r="2169" spans="1:19" x14ac:dyDescent="0.2">
      <c r="A2169" t="str">
        <f t="shared" si="33"/>
        <v>AgenteFrontOfficesinherramientaAgentegeneralJornadaOrdinariaPlataZona3NANA</v>
      </c>
      <c r="B2169" t="s">
        <v>2474</v>
      </c>
      <c r="C2169" t="s">
        <v>107</v>
      </c>
      <c r="D2169" t="s">
        <v>545</v>
      </c>
      <c r="E2169" t="s">
        <v>89</v>
      </c>
      <c r="F2169" t="s">
        <v>2</v>
      </c>
      <c r="G2169" t="s">
        <v>94</v>
      </c>
      <c r="H2169" t="s">
        <v>96</v>
      </c>
      <c r="I2169" t="s">
        <v>96</v>
      </c>
      <c r="J2169" t="s">
        <v>5</v>
      </c>
      <c r="K2169">
        <v>2980259.8517234516</v>
      </c>
      <c r="L2169">
        <v>2808963.09</v>
      </c>
      <c r="M2169">
        <v>4191448.6488682702</v>
      </c>
      <c r="N2169">
        <v>3725569.44</v>
      </c>
      <c r="O2169">
        <v>3425129.6399999997</v>
      </c>
      <c r="P2169">
        <v>3523412.2049999996</v>
      </c>
      <c r="Q2169">
        <v>3113111.2949999999</v>
      </c>
      <c r="S2169" t="s">
        <v>174</v>
      </c>
    </row>
    <row r="2170" spans="1:19" x14ac:dyDescent="0.2">
      <c r="A2170" t="str">
        <f t="shared" si="33"/>
        <v>AgenteFrontOfficesinherramientaAgentegeneralHoraextradiurnaPlataZona3NANA</v>
      </c>
      <c r="B2170" t="s">
        <v>2475</v>
      </c>
      <c r="C2170" t="s">
        <v>107</v>
      </c>
      <c r="D2170" t="s">
        <v>545</v>
      </c>
      <c r="E2170" t="s">
        <v>172</v>
      </c>
      <c r="F2170" t="s">
        <v>2</v>
      </c>
      <c r="G2170" t="s">
        <v>94</v>
      </c>
      <c r="H2170" t="s">
        <v>96</v>
      </c>
      <c r="I2170" t="s">
        <v>96</v>
      </c>
      <c r="J2170" t="s">
        <v>25</v>
      </c>
      <c r="K2170">
        <v>14931.116663663814</v>
      </c>
      <c r="L2170">
        <v>17222.399999999998</v>
      </c>
      <c r="M2170">
        <v>19498.079350728738</v>
      </c>
      <c r="N2170">
        <v>11924.234999999999</v>
      </c>
      <c r="O2170">
        <v>13579.199999999999</v>
      </c>
      <c r="P2170">
        <v>19119.555</v>
      </c>
      <c r="Q2170">
        <v>20494.035</v>
      </c>
      <c r="S2170" t="s">
        <v>174</v>
      </c>
    </row>
    <row r="2171" spans="1:19" x14ac:dyDescent="0.2">
      <c r="A2171" t="str">
        <f t="shared" si="33"/>
        <v>AgenteFrontOfficesinherramientaAgentegeneralHoraextranocturna PlataZona3NANA</v>
      </c>
      <c r="B2171" t="s">
        <v>2476</v>
      </c>
      <c r="C2171" t="s">
        <v>107</v>
      </c>
      <c r="D2171" t="s">
        <v>545</v>
      </c>
      <c r="E2171" t="s">
        <v>288</v>
      </c>
      <c r="F2171" t="s">
        <v>2</v>
      </c>
      <c r="G2171" t="s">
        <v>94</v>
      </c>
      <c r="H2171" t="s">
        <v>96</v>
      </c>
      <c r="I2171" t="s">
        <v>96</v>
      </c>
      <c r="J2171" t="s">
        <v>25</v>
      </c>
      <c r="K2171">
        <v>19957.851226629336</v>
      </c>
      <c r="L2171">
        <v>24111.359999999997</v>
      </c>
      <c r="M2171">
        <v>27297.311091020234</v>
      </c>
      <c r="N2171">
        <v>16694.55</v>
      </c>
      <c r="O2171">
        <v>18732.465</v>
      </c>
      <c r="P2171">
        <v>24576.074999999997</v>
      </c>
      <c r="Q2171">
        <v>28443.87</v>
      </c>
      <c r="S2171" t="s">
        <v>174</v>
      </c>
    </row>
    <row r="2172" spans="1:19" x14ac:dyDescent="0.2">
      <c r="A2172" t="str">
        <f t="shared" si="33"/>
        <v>AgenteFrontOfficesinherramientaAgentegeneralHoraextradominicalyfestivoPlataZona3NANA</v>
      </c>
      <c r="B2172" t="s">
        <v>2477</v>
      </c>
      <c r="C2172" t="s">
        <v>107</v>
      </c>
      <c r="D2172" t="s">
        <v>545</v>
      </c>
      <c r="E2172" t="s">
        <v>90</v>
      </c>
      <c r="F2172" t="s">
        <v>2</v>
      </c>
      <c r="G2172" t="s">
        <v>94</v>
      </c>
      <c r="H2172" t="s">
        <v>96</v>
      </c>
      <c r="I2172" t="s">
        <v>96</v>
      </c>
      <c r="J2172" t="s">
        <v>25</v>
      </c>
      <c r="K2172">
        <v>24984.585789594861</v>
      </c>
      <c r="L2172">
        <v>27554.804999999997</v>
      </c>
      <c r="M2172">
        <v>31196.92696116598</v>
      </c>
      <c r="N2172">
        <v>23848.469999999998</v>
      </c>
      <c r="O2172">
        <v>21308.579999999998</v>
      </c>
      <c r="P2172">
        <v>27303.3</v>
      </c>
      <c r="Q2172">
        <v>31665.824999999997</v>
      </c>
      <c r="S2172" t="s">
        <v>174</v>
      </c>
    </row>
    <row r="2173" spans="1:19" x14ac:dyDescent="0.2">
      <c r="A2173" t="str">
        <f t="shared" si="33"/>
        <v>AgenteFrontOfficesinherramientaAgentegeneralServicio7x24PlataZona3NANA</v>
      </c>
      <c r="B2173" t="s">
        <v>2478</v>
      </c>
      <c r="C2173" t="s">
        <v>107</v>
      </c>
      <c r="D2173" t="s">
        <v>545</v>
      </c>
      <c r="E2173" t="s">
        <v>91</v>
      </c>
      <c r="F2173" t="s">
        <v>2</v>
      </c>
      <c r="G2173" t="s">
        <v>94</v>
      </c>
      <c r="H2173" t="s">
        <v>96</v>
      </c>
      <c r="I2173" t="s">
        <v>96</v>
      </c>
      <c r="J2173" t="s">
        <v>260</v>
      </c>
      <c r="K2173">
        <v>9012341.3272820804</v>
      </c>
      <c r="L2173">
        <v>13358569.049999999</v>
      </c>
      <c r="M2173">
        <v>16870580.811694786</v>
      </c>
      <c r="N2173">
        <v>11974012.289999999</v>
      </c>
      <c r="O2173">
        <v>12431590.965</v>
      </c>
      <c r="P2173">
        <v>19195634.744999997</v>
      </c>
      <c r="Q2173">
        <v>13044800.52</v>
      </c>
      <c r="S2173" t="s">
        <v>174</v>
      </c>
    </row>
    <row r="2174" spans="1:19" x14ac:dyDescent="0.2">
      <c r="A2174" t="str">
        <f t="shared" si="33"/>
        <v>AgenteFrontOfficesinherramientaAgentegeneralJornadaOrdinariaOroZona3NANA</v>
      </c>
      <c r="B2174" t="s">
        <v>2479</v>
      </c>
      <c r="C2174" t="s">
        <v>107</v>
      </c>
      <c r="D2174" t="s">
        <v>545</v>
      </c>
      <c r="E2174" t="s">
        <v>89</v>
      </c>
      <c r="F2174" t="s">
        <v>3</v>
      </c>
      <c r="G2174" t="s">
        <v>94</v>
      </c>
      <c r="H2174" t="s">
        <v>96</v>
      </c>
      <c r="I2174" t="s">
        <v>96</v>
      </c>
      <c r="J2174" t="s">
        <v>5</v>
      </c>
      <c r="K2174">
        <v>2980259.8517234516</v>
      </c>
      <c r="L2174">
        <v>2865142.8899999997</v>
      </c>
      <c r="M2174">
        <v>4311444.315884253</v>
      </c>
      <c r="N2174">
        <v>3765735.7199999997</v>
      </c>
      <c r="O2174">
        <v>3425129.6399999997</v>
      </c>
      <c r="P2174">
        <v>3597589.6199999996</v>
      </c>
      <c r="Q2174">
        <v>3251124.4049999998</v>
      </c>
      <c r="S2174" t="s">
        <v>174</v>
      </c>
    </row>
    <row r="2175" spans="1:19" x14ac:dyDescent="0.2">
      <c r="A2175" t="str">
        <f t="shared" si="33"/>
        <v>AgenteFrontOfficesinherramientaAgentegeneralHoraextradiurnaOroZona3NANA</v>
      </c>
      <c r="B2175" t="s">
        <v>2480</v>
      </c>
      <c r="C2175" t="s">
        <v>107</v>
      </c>
      <c r="D2175" t="s">
        <v>545</v>
      </c>
      <c r="E2175" t="s">
        <v>172</v>
      </c>
      <c r="F2175" t="s">
        <v>3</v>
      </c>
      <c r="G2175" t="s">
        <v>94</v>
      </c>
      <c r="H2175" t="s">
        <v>96</v>
      </c>
      <c r="I2175" t="s">
        <v>96</v>
      </c>
      <c r="J2175" t="s">
        <v>25</v>
      </c>
      <c r="K2175">
        <v>14931.116663663814</v>
      </c>
      <c r="L2175">
        <v>17567.055</v>
      </c>
      <c r="M2175">
        <v>20056.283740958588</v>
      </c>
      <c r="N2175">
        <v>11924.234999999999</v>
      </c>
      <c r="O2175">
        <v>13579.199999999999</v>
      </c>
      <c r="P2175">
        <v>19522.169999999998</v>
      </c>
      <c r="Q2175">
        <v>21401.73</v>
      </c>
      <c r="S2175" t="s">
        <v>174</v>
      </c>
    </row>
    <row r="2176" spans="1:19" x14ac:dyDescent="0.2">
      <c r="A2176" t="str">
        <f t="shared" si="33"/>
        <v>AgenteFrontOfficesinherramientaAgentegeneralHoraextranocturna OroZona3NANA</v>
      </c>
      <c r="B2176" t="s">
        <v>2481</v>
      </c>
      <c r="C2176" t="s">
        <v>107</v>
      </c>
      <c r="D2176" t="s">
        <v>545</v>
      </c>
      <c r="E2176" t="s">
        <v>288</v>
      </c>
      <c r="F2176" t="s">
        <v>3</v>
      </c>
      <c r="G2176" t="s">
        <v>94</v>
      </c>
      <c r="H2176" t="s">
        <v>96</v>
      </c>
      <c r="I2176" t="s">
        <v>96</v>
      </c>
      <c r="J2176" t="s">
        <v>25</v>
      </c>
      <c r="K2176">
        <v>19957.851226629336</v>
      </c>
      <c r="L2176">
        <v>24593.67</v>
      </c>
      <c r="M2176">
        <v>28078.797237342023</v>
      </c>
      <c r="N2176">
        <v>16694.55</v>
      </c>
      <c r="O2176">
        <v>18732.465</v>
      </c>
      <c r="P2176">
        <v>25093.574999999997</v>
      </c>
      <c r="Q2176">
        <v>29705.534999999996</v>
      </c>
      <c r="S2176" t="s">
        <v>174</v>
      </c>
    </row>
    <row r="2177" spans="1:19" x14ac:dyDescent="0.2">
      <c r="A2177" t="str">
        <f t="shared" si="33"/>
        <v>AgenteFrontOfficesinherramientaAgentegeneralHoraextradominicalyfestivoOroZona3NANA</v>
      </c>
      <c r="B2177" t="s">
        <v>2482</v>
      </c>
      <c r="C2177" t="s">
        <v>107</v>
      </c>
      <c r="D2177" t="s">
        <v>545</v>
      </c>
      <c r="E2177" t="s">
        <v>90</v>
      </c>
      <c r="F2177" t="s">
        <v>3</v>
      </c>
      <c r="G2177" t="s">
        <v>94</v>
      </c>
      <c r="H2177" t="s">
        <v>96</v>
      </c>
      <c r="I2177" t="s">
        <v>96</v>
      </c>
      <c r="J2177" t="s">
        <v>25</v>
      </c>
      <c r="K2177">
        <v>24984.585789594861</v>
      </c>
      <c r="L2177">
        <v>28107.494999999999</v>
      </c>
      <c r="M2177">
        <v>32090.053985533745</v>
      </c>
      <c r="N2177">
        <v>23848.469999999998</v>
      </c>
      <c r="O2177">
        <v>21308.579999999998</v>
      </c>
      <c r="P2177">
        <v>27877.724999999999</v>
      </c>
      <c r="Q2177">
        <v>33069.284999999996</v>
      </c>
      <c r="S2177" t="s">
        <v>174</v>
      </c>
    </row>
    <row r="2178" spans="1:19" x14ac:dyDescent="0.2">
      <c r="A2178" t="str">
        <f t="shared" ref="A2178:A2241" si="34">SUBSTITUTE(C2178&amp;D2178&amp;E2178&amp;F2178&amp;G2178&amp;H2178&amp;I2178," ","")</f>
        <v>AgenteFrontOfficesinherramientaAgentegeneralServicio7x24OroZona3NANA</v>
      </c>
      <c r="B2178" t="s">
        <v>2483</v>
      </c>
      <c r="C2178" t="s">
        <v>107</v>
      </c>
      <c r="D2178" t="s">
        <v>545</v>
      </c>
      <c r="E2178" t="s">
        <v>91</v>
      </c>
      <c r="F2178" t="s">
        <v>3</v>
      </c>
      <c r="G2178" t="s">
        <v>94</v>
      </c>
      <c r="H2178" t="s">
        <v>96</v>
      </c>
      <c r="I2178" t="s">
        <v>96</v>
      </c>
      <c r="J2178" t="s">
        <v>260</v>
      </c>
      <c r="K2178">
        <v>9012341.3272820804</v>
      </c>
      <c r="L2178">
        <v>13625741.879999999</v>
      </c>
      <c r="M2178">
        <v>17353563.371434115</v>
      </c>
      <c r="N2178">
        <v>12014351.414999999</v>
      </c>
      <c r="O2178">
        <v>12431590.965</v>
      </c>
      <c r="P2178">
        <v>19599753.599999998</v>
      </c>
      <c r="Q2178">
        <v>13623112.979999999</v>
      </c>
      <c r="S2178" t="s">
        <v>174</v>
      </c>
    </row>
    <row r="2179" spans="1:19" x14ac:dyDescent="0.2">
      <c r="A2179" t="str">
        <f t="shared" si="34"/>
        <v>AgenteFrontOfficesinherramientaAgentegeneralJornadaOrdinariaPlatinoZona3NANA</v>
      </c>
      <c r="B2179" t="s">
        <v>2484</v>
      </c>
      <c r="C2179" t="s">
        <v>107</v>
      </c>
      <c r="D2179" t="s">
        <v>545</v>
      </c>
      <c r="E2179" t="s">
        <v>89</v>
      </c>
      <c r="F2179" t="s">
        <v>134</v>
      </c>
      <c r="G2179" t="s">
        <v>94</v>
      </c>
      <c r="H2179" t="s">
        <v>96</v>
      </c>
      <c r="I2179" t="s">
        <v>96</v>
      </c>
      <c r="J2179" t="s">
        <v>5</v>
      </c>
      <c r="K2179">
        <v>2980259.8517234516</v>
      </c>
      <c r="L2179">
        <v>2949411.5549999997</v>
      </c>
      <c r="M2179">
        <v>4438513.1138767153</v>
      </c>
      <c r="N2179">
        <v>3805901.9999999995</v>
      </c>
      <c r="O2179">
        <v>3425129.6399999997</v>
      </c>
      <c r="P2179">
        <v>3674956.9049999998</v>
      </c>
      <c r="Q2179">
        <v>3455372.34</v>
      </c>
      <c r="S2179" t="s">
        <v>174</v>
      </c>
    </row>
    <row r="2180" spans="1:19" x14ac:dyDescent="0.2">
      <c r="A2180" t="str">
        <f t="shared" si="34"/>
        <v>AgenteFrontOfficesinherramientaAgentegeneralHoraextradiurnaPlatinoZona3NANA</v>
      </c>
      <c r="B2180" t="s">
        <v>2485</v>
      </c>
      <c r="C2180" t="s">
        <v>107</v>
      </c>
      <c r="D2180" t="s">
        <v>545</v>
      </c>
      <c r="E2180" t="s">
        <v>172</v>
      </c>
      <c r="F2180" t="s">
        <v>134</v>
      </c>
      <c r="G2180" t="s">
        <v>94</v>
      </c>
      <c r="H2180" t="s">
        <v>96</v>
      </c>
      <c r="I2180" t="s">
        <v>96</v>
      </c>
      <c r="J2180" t="s">
        <v>25</v>
      </c>
      <c r="K2180">
        <v>14931.116663663814</v>
      </c>
      <c r="L2180">
        <v>18083.519999999997</v>
      </c>
      <c r="M2180">
        <v>20647.391425631697</v>
      </c>
      <c r="N2180">
        <v>11924.234999999999</v>
      </c>
      <c r="O2180">
        <v>13579.199999999999</v>
      </c>
      <c r="P2180">
        <v>19942.379999999997</v>
      </c>
      <c r="Q2180">
        <v>22746.195</v>
      </c>
      <c r="S2180" t="s">
        <v>174</v>
      </c>
    </row>
    <row r="2181" spans="1:19" x14ac:dyDescent="0.2">
      <c r="A2181" t="str">
        <f t="shared" si="34"/>
        <v>AgenteFrontOfficesinherramientaAgentegeneralHoraextranocturna PlatinoZona3NANA</v>
      </c>
      <c r="B2181" t="s">
        <v>2486</v>
      </c>
      <c r="C2181" t="s">
        <v>107</v>
      </c>
      <c r="D2181" t="s">
        <v>545</v>
      </c>
      <c r="E2181" t="s">
        <v>288</v>
      </c>
      <c r="F2181" t="s">
        <v>134</v>
      </c>
      <c r="G2181" t="s">
        <v>94</v>
      </c>
      <c r="H2181" t="s">
        <v>96</v>
      </c>
      <c r="I2181" t="s">
        <v>96</v>
      </c>
      <c r="J2181" t="s">
        <v>25</v>
      </c>
      <c r="K2181">
        <v>19957.851226629336</v>
      </c>
      <c r="L2181">
        <v>25317.134999999998</v>
      </c>
      <c r="M2181">
        <v>28906.347995884378</v>
      </c>
      <c r="N2181">
        <v>16694.55</v>
      </c>
      <c r="O2181">
        <v>18732.465</v>
      </c>
      <c r="P2181">
        <v>25632.809999999998</v>
      </c>
      <c r="Q2181">
        <v>31571.639999999996</v>
      </c>
      <c r="S2181" t="s">
        <v>174</v>
      </c>
    </row>
    <row r="2182" spans="1:19" x14ac:dyDescent="0.2">
      <c r="A2182" t="str">
        <f t="shared" si="34"/>
        <v>AgenteFrontOfficesinherramientaAgentegeneralHoraextradominicalyfestivoPlatinoZona3NANA</v>
      </c>
      <c r="B2182" t="s">
        <v>2487</v>
      </c>
      <c r="C2182" t="s">
        <v>107</v>
      </c>
      <c r="D2182" t="s">
        <v>545</v>
      </c>
      <c r="E2182" t="s">
        <v>90</v>
      </c>
      <c r="F2182" t="s">
        <v>134</v>
      </c>
      <c r="G2182" t="s">
        <v>94</v>
      </c>
      <c r="H2182" t="s">
        <v>96</v>
      </c>
      <c r="I2182" t="s">
        <v>96</v>
      </c>
      <c r="J2182" t="s">
        <v>25</v>
      </c>
      <c r="K2182">
        <v>24984.585789594861</v>
      </c>
      <c r="L2182">
        <v>28933.424999999999</v>
      </c>
      <c r="M2182">
        <v>33035.826281010719</v>
      </c>
      <c r="N2182">
        <v>23848.469999999998</v>
      </c>
      <c r="O2182">
        <v>21308.579999999998</v>
      </c>
      <c r="P2182">
        <v>28478.024999999998</v>
      </c>
      <c r="Q2182">
        <v>35147.564999999995</v>
      </c>
      <c r="S2182" t="s">
        <v>174</v>
      </c>
    </row>
    <row r="2183" spans="1:19" x14ac:dyDescent="0.2">
      <c r="A2183" t="str">
        <f t="shared" si="34"/>
        <v>AgenteFrontOfficesinherramientaAgentegeneralServicio7x24PlatinoZona3NANA</v>
      </c>
      <c r="B2183" t="s">
        <v>2488</v>
      </c>
      <c r="C2183" t="s">
        <v>107</v>
      </c>
      <c r="D2183" t="s">
        <v>545</v>
      </c>
      <c r="E2183" t="s">
        <v>91</v>
      </c>
      <c r="F2183" t="s">
        <v>134</v>
      </c>
      <c r="G2183" t="s">
        <v>94</v>
      </c>
      <c r="H2183" t="s">
        <v>96</v>
      </c>
      <c r="I2183" t="s">
        <v>96</v>
      </c>
      <c r="J2183" t="s">
        <v>260</v>
      </c>
      <c r="K2183">
        <v>9012341.3272820804</v>
      </c>
      <c r="L2183">
        <v>14026498.02</v>
      </c>
      <c r="M2183">
        <v>17865015.283353779</v>
      </c>
      <c r="N2183">
        <v>12054689.504999999</v>
      </c>
      <c r="O2183">
        <v>12431590.965</v>
      </c>
      <c r="P2183">
        <v>20021253.209999997</v>
      </c>
      <c r="Q2183">
        <v>14478971.039999999</v>
      </c>
      <c r="S2183" t="s">
        <v>174</v>
      </c>
    </row>
    <row r="2184" spans="1:19" x14ac:dyDescent="0.2">
      <c r="A2184" t="str">
        <f t="shared" si="34"/>
        <v>AgenteFrontOfficesinherramientaAgentetécnicoJornadaOrdinariaPlataZona1NANA</v>
      </c>
      <c r="B2184" t="s">
        <v>2489</v>
      </c>
      <c r="C2184" t="s">
        <v>107</v>
      </c>
      <c r="D2184" t="s">
        <v>262</v>
      </c>
      <c r="E2184" t="s">
        <v>89</v>
      </c>
      <c r="F2184" t="s">
        <v>2</v>
      </c>
      <c r="G2184" t="s">
        <v>92</v>
      </c>
      <c r="H2184" t="s">
        <v>96</v>
      </c>
      <c r="I2184" t="s">
        <v>96</v>
      </c>
      <c r="J2184" t="s">
        <v>5</v>
      </c>
      <c r="K2184">
        <v>3584132.2279444318</v>
      </c>
      <c r="L2184">
        <v>3444083.5949999997</v>
      </c>
      <c r="M2184">
        <v>5130188.6374140279</v>
      </c>
      <c r="N2184">
        <v>3933307.3949999996</v>
      </c>
      <c r="O2184">
        <v>4264938.9899999993</v>
      </c>
      <c r="P2184">
        <v>4075186.2299999995</v>
      </c>
      <c r="Q2184">
        <v>4037009.2199999997</v>
      </c>
      <c r="S2184" t="s">
        <v>174</v>
      </c>
    </row>
    <row r="2185" spans="1:19" x14ac:dyDescent="0.2">
      <c r="A2185" t="str">
        <f t="shared" si="34"/>
        <v>AgenteFrontOfficesinherramientaAgentetécnicoHoraextradiurnaPlataZona1NANA</v>
      </c>
      <c r="B2185" t="s">
        <v>2490</v>
      </c>
      <c r="C2185" t="s">
        <v>107</v>
      </c>
      <c r="D2185" t="s">
        <v>262</v>
      </c>
      <c r="E2185" t="s">
        <v>172</v>
      </c>
      <c r="F2185" t="s">
        <v>2</v>
      </c>
      <c r="G2185" t="s">
        <v>92</v>
      </c>
      <c r="H2185" t="s">
        <v>96</v>
      </c>
      <c r="I2185" t="s">
        <v>96</v>
      </c>
      <c r="J2185" t="s">
        <v>25</v>
      </c>
      <c r="K2185">
        <v>18076.285289814747</v>
      </c>
      <c r="L2185">
        <v>21116.07</v>
      </c>
      <c r="M2185">
        <v>25362.858367533001</v>
      </c>
      <c r="N2185">
        <v>15899.669999999998</v>
      </c>
      <c r="O2185">
        <v>17467.695</v>
      </c>
      <c r="P2185">
        <v>22908.69</v>
      </c>
      <c r="Q2185">
        <v>26701.964999999997</v>
      </c>
      <c r="S2185" t="s">
        <v>174</v>
      </c>
    </row>
    <row r="2186" spans="1:19" x14ac:dyDescent="0.2">
      <c r="A2186" t="str">
        <f t="shared" si="34"/>
        <v>AgenteFrontOfficesinherramientaAgentetécnicoHoraextranocturna PlataZona1NANA</v>
      </c>
      <c r="B2186" t="s">
        <v>2491</v>
      </c>
      <c r="C2186" t="s">
        <v>107</v>
      </c>
      <c r="D2186" t="s">
        <v>262</v>
      </c>
      <c r="E2186" t="s">
        <v>288</v>
      </c>
      <c r="F2186" t="s">
        <v>2</v>
      </c>
      <c r="G2186" t="s">
        <v>92</v>
      </c>
      <c r="H2186" t="s">
        <v>96</v>
      </c>
      <c r="I2186" t="s">
        <v>96</v>
      </c>
      <c r="J2186" t="s">
        <v>25</v>
      </c>
      <c r="K2186">
        <v>24361.087303240653</v>
      </c>
      <c r="L2186">
        <v>29562.704999999998</v>
      </c>
      <c r="M2186">
        <v>35508.001714546204</v>
      </c>
      <c r="N2186">
        <v>22258.71</v>
      </c>
      <c r="O2186">
        <v>24175.53</v>
      </c>
      <c r="P2186">
        <v>29616.524999999998</v>
      </c>
      <c r="Q2186">
        <v>37062.314999999995</v>
      </c>
      <c r="S2186" t="s">
        <v>174</v>
      </c>
    </row>
    <row r="2187" spans="1:19" x14ac:dyDescent="0.2">
      <c r="A2187" t="str">
        <f t="shared" si="34"/>
        <v>AgenteFrontOfficesinherramientaAgentetécnicoHoraextradominicalyfestivoPlataZona1NANA</v>
      </c>
      <c r="B2187" t="s">
        <v>2492</v>
      </c>
      <c r="C2187" t="s">
        <v>107</v>
      </c>
      <c r="D2187" t="s">
        <v>262</v>
      </c>
      <c r="E2187" t="s">
        <v>90</v>
      </c>
      <c r="F2187" t="s">
        <v>2</v>
      </c>
      <c r="G2187" t="s">
        <v>92</v>
      </c>
      <c r="H2187" t="s">
        <v>96</v>
      </c>
      <c r="I2187" t="s">
        <v>96</v>
      </c>
      <c r="J2187" t="s">
        <v>25</v>
      </c>
      <c r="K2187">
        <v>30645.889316666548</v>
      </c>
      <c r="L2187">
        <v>33785.504999999997</v>
      </c>
      <c r="M2187">
        <v>40580.573388052806</v>
      </c>
      <c r="N2187">
        <v>31798.304999999997</v>
      </c>
      <c r="O2187">
        <v>27529.964999999997</v>
      </c>
      <c r="P2187">
        <v>32971.994999999995</v>
      </c>
      <c r="Q2187">
        <v>41259.24</v>
      </c>
      <c r="S2187" t="s">
        <v>174</v>
      </c>
    </row>
    <row r="2188" spans="1:19" x14ac:dyDescent="0.2">
      <c r="A2188" t="str">
        <f t="shared" si="34"/>
        <v>AgenteFrontOfficesinherramientaAgentetécnicoServicio7x24PlataZona1NANA</v>
      </c>
      <c r="B2188" t="s">
        <v>2493</v>
      </c>
      <c r="C2188" t="s">
        <v>107</v>
      </c>
      <c r="D2188" t="s">
        <v>262</v>
      </c>
      <c r="E2188" t="s">
        <v>91</v>
      </c>
      <c r="F2188" t="s">
        <v>2</v>
      </c>
      <c r="G2188" t="s">
        <v>92</v>
      </c>
      <c r="H2188" t="s">
        <v>96</v>
      </c>
      <c r="I2188" t="s">
        <v>96</v>
      </c>
      <c r="J2188" t="s">
        <v>260</v>
      </c>
      <c r="K2188">
        <v>11125894.644055514</v>
      </c>
      <c r="L2188">
        <v>16451724.509999998</v>
      </c>
      <c r="M2188">
        <v>20649009.265591461</v>
      </c>
      <c r="N2188">
        <v>14822503.064999999</v>
      </c>
      <c r="O2188">
        <v>15694409.834999999</v>
      </c>
      <c r="P2188">
        <v>22484599.784999996</v>
      </c>
      <c r="Q2188">
        <v>16977758.084999997</v>
      </c>
      <c r="S2188" t="s">
        <v>174</v>
      </c>
    </row>
    <row r="2189" spans="1:19" x14ac:dyDescent="0.2">
      <c r="A2189" t="str">
        <f t="shared" si="34"/>
        <v>AgenteFrontOfficesinherramientaAgentetécnicoJornadaOrdinariaOroZona1NANA</v>
      </c>
      <c r="B2189" t="s">
        <v>2494</v>
      </c>
      <c r="C2189" t="s">
        <v>107</v>
      </c>
      <c r="D2189" t="s">
        <v>262</v>
      </c>
      <c r="E2189" t="s">
        <v>89</v>
      </c>
      <c r="F2189" t="s">
        <v>3</v>
      </c>
      <c r="G2189" t="s">
        <v>92</v>
      </c>
      <c r="H2189" t="s">
        <v>96</v>
      </c>
      <c r="I2189" t="s">
        <v>96</v>
      </c>
      <c r="J2189" t="s">
        <v>5</v>
      </c>
      <c r="K2189">
        <v>3584132.2279444318</v>
      </c>
      <c r="L2189">
        <v>3512965.9499999997</v>
      </c>
      <c r="M2189">
        <v>5277059.1967445184</v>
      </c>
      <c r="N2189">
        <v>3951956.0249999999</v>
      </c>
      <c r="O2189">
        <v>4264938.9899999993</v>
      </c>
      <c r="P2189">
        <v>4160980.4849999999</v>
      </c>
      <c r="Q2189">
        <v>4215980.3849999998</v>
      </c>
      <c r="S2189" t="s">
        <v>174</v>
      </c>
    </row>
    <row r="2190" spans="1:19" x14ac:dyDescent="0.2">
      <c r="A2190" t="str">
        <f t="shared" si="34"/>
        <v>AgenteFrontOfficesinherramientaAgentetécnicoHoraextradiurnaOroZona1NANA</v>
      </c>
      <c r="B2190" t="s">
        <v>2495</v>
      </c>
      <c r="C2190" t="s">
        <v>107</v>
      </c>
      <c r="D2190" t="s">
        <v>262</v>
      </c>
      <c r="E2190" t="s">
        <v>172</v>
      </c>
      <c r="F2190" t="s">
        <v>3</v>
      </c>
      <c r="G2190" t="s">
        <v>92</v>
      </c>
      <c r="H2190" t="s">
        <v>96</v>
      </c>
      <c r="I2190" t="s">
        <v>96</v>
      </c>
      <c r="J2190" t="s">
        <v>25</v>
      </c>
      <c r="K2190">
        <v>18076.285289814747</v>
      </c>
      <c r="L2190">
        <v>21539.384999999998</v>
      </c>
      <c r="M2190">
        <v>26088.96367436189</v>
      </c>
      <c r="N2190">
        <v>15899.669999999998</v>
      </c>
      <c r="O2190">
        <v>17467.695</v>
      </c>
      <c r="P2190">
        <v>23391</v>
      </c>
      <c r="Q2190">
        <v>27886.004999999997</v>
      </c>
      <c r="S2190" t="s">
        <v>174</v>
      </c>
    </row>
    <row r="2191" spans="1:19" x14ac:dyDescent="0.2">
      <c r="A2191" t="str">
        <f t="shared" si="34"/>
        <v>AgenteFrontOfficesinherramientaAgentetécnicoHoraextranocturna OroZona1NANA</v>
      </c>
      <c r="B2191" t="s">
        <v>2496</v>
      </c>
      <c r="C2191" t="s">
        <v>107</v>
      </c>
      <c r="D2191" t="s">
        <v>262</v>
      </c>
      <c r="E2191" t="s">
        <v>288</v>
      </c>
      <c r="F2191" t="s">
        <v>3</v>
      </c>
      <c r="G2191" t="s">
        <v>92</v>
      </c>
      <c r="H2191" t="s">
        <v>96</v>
      </c>
      <c r="I2191" t="s">
        <v>96</v>
      </c>
      <c r="J2191" t="s">
        <v>25</v>
      </c>
      <c r="K2191">
        <v>24361.087303240653</v>
      </c>
      <c r="L2191">
        <v>30154.724999999999</v>
      </c>
      <c r="M2191">
        <v>36524.549144106648</v>
      </c>
      <c r="N2191">
        <v>22258.71</v>
      </c>
      <c r="O2191">
        <v>24175.53</v>
      </c>
      <c r="P2191">
        <v>30240.629999999997</v>
      </c>
      <c r="Q2191">
        <v>38704.86</v>
      </c>
      <c r="S2191" t="s">
        <v>174</v>
      </c>
    </row>
    <row r="2192" spans="1:19" x14ac:dyDescent="0.2">
      <c r="A2192" t="str">
        <f t="shared" si="34"/>
        <v>AgenteFrontOfficesinherramientaAgentetécnicoHoraextradominicalyfestivoOroZona1NANA</v>
      </c>
      <c r="B2192" t="s">
        <v>2497</v>
      </c>
      <c r="C2192" t="s">
        <v>107</v>
      </c>
      <c r="D2192" t="s">
        <v>262</v>
      </c>
      <c r="E2192" t="s">
        <v>90</v>
      </c>
      <c r="F2192" t="s">
        <v>3</v>
      </c>
      <c r="G2192" t="s">
        <v>92</v>
      </c>
      <c r="H2192" t="s">
        <v>96</v>
      </c>
      <c r="I2192" t="s">
        <v>96</v>
      </c>
      <c r="J2192" t="s">
        <v>25</v>
      </c>
      <c r="K2192">
        <v>30645.889316666548</v>
      </c>
      <c r="L2192">
        <v>34461.360000000001</v>
      </c>
      <c r="M2192">
        <v>41742.341878979023</v>
      </c>
      <c r="N2192">
        <v>31798.304999999997</v>
      </c>
      <c r="O2192">
        <v>27529.964999999997</v>
      </c>
      <c r="P2192">
        <v>33665.445</v>
      </c>
      <c r="Q2192">
        <v>43089.119999999995</v>
      </c>
      <c r="S2192" t="s">
        <v>174</v>
      </c>
    </row>
    <row r="2193" spans="1:19" x14ac:dyDescent="0.2">
      <c r="A2193" t="str">
        <f t="shared" si="34"/>
        <v>AgenteFrontOfficesinherramientaAgentetécnicoServicio7x24OroZona1NANA</v>
      </c>
      <c r="B2193" t="s">
        <v>2498</v>
      </c>
      <c r="C2193" t="s">
        <v>107</v>
      </c>
      <c r="D2193" t="s">
        <v>262</v>
      </c>
      <c r="E2193" t="s">
        <v>91</v>
      </c>
      <c r="F2193" t="s">
        <v>3</v>
      </c>
      <c r="G2193" t="s">
        <v>92</v>
      </c>
      <c r="H2193" t="s">
        <v>96</v>
      </c>
      <c r="I2193" t="s">
        <v>96</v>
      </c>
      <c r="J2193" t="s">
        <v>260</v>
      </c>
      <c r="K2193">
        <v>11125894.644055514</v>
      </c>
      <c r="L2193">
        <v>16780759.289999999</v>
      </c>
      <c r="M2193">
        <v>21240163.266896684</v>
      </c>
      <c r="N2193">
        <v>14842455.794999998</v>
      </c>
      <c r="O2193">
        <v>15694409.834999999</v>
      </c>
      <c r="P2193">
        <v>22957959.104999997</v>
      </c>
      <c r="Q2193">
        <v>17730429.75</v>
      </c>
      <c r="S2193" t="s">
        <v>174</v>
      </c>
    </row>
    <row r="2194" spans="1:19" x14ac:dyDescent="0.2">
      <c r="A2194" t="str">
        <f t="shared" si="34"/>
        <v>AgenteFrontOfficesinherramientaAgentetécnicoJornadaOrdinariaPlatinoZona1NANA</v>
      </c>
      <c r="B2194" t="s">
        <v>2499</v>
      </c>
      <c r="C2194" t="s">
        <v>107</v>
      </c>
      <c r="D2194" t="s">
        <v>262</v>
      </c>
      <c r="E2194" t="s">
        <v>89</v>
      </c>
      <c r="F2194" t="s">
        <v>134</v>
      </c>
      <c r="G2194" t="s">
        <v>92</v>
      </c>
      <c r="H2194" t="s">
        <v>96</v>
      </c>
      <c r="I2194" t="s">
        <v>96</v>
      </c>
      <c r="J2194" t="s">
        <v>5</v>
      </c>
      <c r="K2194">
        <v>3584132.2279444318</v>
      </c>
      <c r="L2194">
        <v>3616287.9299999997</v>
      </c>
      <c r="M2194">
        <v>5432587.0245295027</v>
      </c>
      <c r="N2194">
        <v>3970604.6549999998</v>
      </c>
      <c r="O2194">
        <v>4264938.9899999993</v>
      </c>
      <c r="P2194">
        <v>4250463.4799999995</v>
      </c>
      <c r="Q2194">
        <v>4480845.165</v>
      </c>
      <c r="S2194" t="s">
        <v>174</v>
      </c>
    </row>
    <row r="2195" spans="1:19" x14ac:dyDescent="0.2">
      <c r="A2195" t="str">
        <f t="shared" si="34"/>
        <v>AgenteFrontOfficesinherramientaAgentetécnicoHoraextradiurnaPlatinoZona1NANA</v>
      </c>
      <c r="B2195" t="s">
        <v>2500</v>
      </c>
      <c r="C2195" t="s">
        <v>107</v>
      </c>
      <c r="D2195" t="s">
        <v>262</v>
      </c>
      <c r="E2195" t="s">
        <v>172</v>
      </c>
      <c r="F2195" t="s">
        <v>134</v>
      </c>
      <c r="G2195" t="s">
        <v>92</v>
      </c>
      <c r="H2195" t="s">
        <v>96</v>
      </c>
      <c r="I2195" t="s">
        <v>96</v>
      </c>
      <c r="J2195" t="s">
        <v>25</v>
      </c>
      <c r="K2195">
        <v>18076.285289814747</v>
      </c>
      <c r="L2195">
        <v>22172.804999999997</v>
      </c>
      <c r="M2195">
        <v>26857.869176111431</v>
      </c>
      <c r="N2195">
        <v>15899.669999999998</v>
      </c>
      <c r="O2195">
        <v>17467.695</v>
      </c>
      <c r="P2195">
        <v>23894.01</v>
      </c>
      <c r="Q2195">
        <v>29638.26</v>
      </c>
      <c r="S2195" t="s">
        <v>174</v>
      </c>
    </row>
    <row r="2196" spans="1:19" x14ac:dyDescent="0.2">
      <c r="A2196" t="str">
        <f t="shared" si="34"/>
        <v>AgenteFrontOfficesinherramientaAgentetécnicoHoraextranocturna PlatinoZona1NANA</v>
      </c>
      <c r="B2196" t="s">
        <v>2501</v>
      </c>
      <c r="C2196" t="s">
        <v>107</v>
      </c>
      <c r="D2196" t="s">
        <v>262</v>
      </c>
      <c r="E2196" t="s">
        <v>288</v>
      </c>
      <c r="F2196" t="s">
        <v>134</v>
      </c>
      <c r="G2196" t="s">
        <v>92</v>
      </c>
      <c r="H2196" t="s">
        <v>96</v>
      </c>
      <c r="I2196" t="s">
        <v>96</v>
      </c>
      <c r="J2196" t="s">
        <v>25</v>
      </c>
      <c r="K2196">
        <v>24361.087303240653</v>
      </c>
      <c r="L2196">
        <v>31041.719999999998</v>
      </c>
      <c r="M2196">
        <v>37601.016846555998</v>
      </c>
      <c r="N2196">
        <v>22258.71</v>
      </c>
      <c r="O2196">
        <v>24175.53</v>
      </c>
      <c r="P2196">
        <v>30890.609999999997</v>
      </c>
      <c r="Q2196">
        <v>41137.109999999993</v>
      </c>
      <c r="S2196" t="s">
        <v>174</v>
      </c>
    </row>
    <row r="2197" spans="1:19" x14ac:dyDescent="0.2">
      <c r="A2197" t="str">
        <f t="shared" si="34"/>
        <v>AgenteFrontOfficesinherramientaAgentetécnicoHoraextradominicalyfestivoPlatinoZona1NANA</v>
      </c>
      <c r="B2197" t="s">
        <v>2502</v>
      </c>
      <c r="C2197" t="s">
        <v>107</v>
      </c>
      <c r="D2197" t="s">
        <v>262</v>
      </c>
      <c r="E2197" t="s">
        <v>90</v>
      </c>
      <c r="F2197" t="s">
        <v>134</v>
      </c>
      <c r="G2197" t="s">
        <v>92</v>
      </c>
      <c r="H2197" t="s">
        <v>96</v>
      </c>
      <c r="I2197" t="s">
        <v>96</v>
      </c>
      <c r="J2197" t="s">
        <v>25</v>
      </c>
      <c r="K2197">
        <v>30645.889316666548</v>
      </c>
      <c r="L2197">
        <v>35475.659999999996</v>
      </c>
      <c r="M2197">
        <v>42972.590681778289</v>
      </c>
      <c r="N2197">
        <v>31798.304999999997</v>
      </c>
      <c r="O2197">
        <v>27529.964999999997</v>
      </c>
      <c r="P2197">
        <v>34389.945</v>
      </c>
      <c r="Q2197">
        <v>45795.644999999997</v>
      </c>
      <c r="S2197" t="s">
        <v>174</v>
      </c>
    </row>
    <row r="2198" spans="1:19" x14ac:dyDescent="0.2">
      <c r="A2198" t="str">
        <f t="shared" si="34"/>
        <v>AgenteFrontOfficesinherramientaAgentetécnicoServicio7x24PlatinoZona1NANA</v>
      </c>
      <c r="B2198" t="s">
        <v>2503</v>
      </c>
      <c r="C2198" t="s">
        <v>107</v>
      </c>
      <c r="D2198" t="s">
        <v>262</v>
      </c>
      <c r="E2198" t="s">
        <v>91</v>
      </c>
      <c r="F2198" t="s">
        <v>134</v>
      </c>
      <c r="G2198" t="s">
        <v>92</v>
      </c>
      <c r="H2198" t="s">
        <v>96</v>
      </c>
      <c r="I2198" t="s">
        <v>96</v>
      </c>
      <c r="J2198" t="s">
        <v>260</v>
      </c>
      <c r="K2198">
        <v>11125894.644055514</v>
      </c>
      <c r="L2198">
        <v>17274311.459999997</v>
      </c>
      <c r="M2198">
        <v>21866162.773731247</v>
      </c>
      <c r="N2198">
        <v>14862408.524999999</v>
      </c>
      <c r="O2198">
        <v>15694409.834999999</v>
      </c>
      <c r="P2198">
        <v>23451678.944999997</v>
      </c>
      <c r="Q2198">
        <v>18844324.695</v>
      </c>
      <c r="S2198" t="s">
        <v>174</v>
      </c>
    </row>
    <row r="2199" spans="1:19" x14ac:dyDescent="0.2">
      <c r="A2199" t="str">
        <f t="shared" si="34"/>
        <v>AgenteFrontOfficesinherramientaAgentetécnicoJornadaOrdinariaPlataZona2NANA</v>
      </c>
      <c r="B2199" t="s">
        <v>2504</v>
      </c>
      <c r="C2199" t="s">
        <v>107</v>
      </c>
      <c r="D2199" t="s">
        <v>262</v>
      </c>
      <c r="E2199" t="s">
        <v>89</v>
      </c>
      <c r="F2199" t="s">
        <v>2</v>
      </c>
      <c r="G2199" t="s">
        <v>93</v>
      </c>
      <c r="H2199" t="s">
        <v>96</v>
      </c>
      <c r="I2199" t="s">
        <v>96</v>
      </c>
      <c r="J2199" t="s">
        <v>5</v>
      </c>
      <c r="K2199">
        <v>3584132.2279444318</v>
      </c>
      <c r="L2199">
        <v>3547406.61</v>
      </c>
      <c r="M2199">
        <v>5130188.6374140279</v>
      </c>
      <c r="N2199">
        <v>3955686.1649999996</v>
      </c>
      <c r="O2199">
        <v>4264938.9899999993</v>
      </c>
      <c r="P2199">
        <v>4330717.38</v>
      </c>
      <c r="Q2199">
        <v>4037009.2199999997</v>
      </c>
      <c r="S2199" t="s">
        <v>174</v>
      </c>
    </row>
    <row r="2200" spans="1:19" x14ac:dyDescent="0.2">
      <c r="A2200" t="str">
        <f t="shared" si="34"/>
        <v>AgenteFrontOfficesinherramientaAgentetécnicoHoraextradiurnaPlataZona2NANA</v>
      </c>
      <c r="B2200" t="s">
        <v>2505</v>
      </c>
      <c r="C2200" t="s">
        <v>107</v>
      </c>
      <c r="D2200" t="s">
        <v>262</v>
      </c>
      <c r="E2200" t="s">
        <v>172</v>
      </c>
      <c r="F2200" t="s">
        <v>2</v>
      </c>
      <c r="G2200" t="s">
        <v>93</v>
      </c>
      <c r="H2200" t="s">
        <v>96</v>
      </c>
      <c r="I2200" t="s">
        <v>96</v>
      </c>
      <c r="J2200" t="s">
        <v>25</v>
      </c>
      <c r="K2200">
        <v>18076.285289814747</v>
      </c>
      <c r="L2200">
        <v>21750.524999999998</v>
      </c>
      <c r="M2200">
        <v>25362.858367533001</v>
      </c>
      <c r="N2200">
        <v>15899.669999999998</v>
      </c>
      <c r="O2200">
        <v>17467.695</v>
      </c>
      <c r="P2200">
        <v>24345.269999999997</v>
      </c>
      <c r="Q2200">
        <v>26701.964999999997</v>
      </c>
      <c r="S2200" t="s">
        <v>174</v>
      </c>
    </row>
    <row r="2201" spans="1:19" x14ac:dyDescent="0.2">
      <c r="A2201" t="str">
        <f t="shared" si="34"/>
        <v>AgenteFrontOfficesinherramientaAgentetécnicoHoraextranocturna PlataZona2NANA</v>
      </c>
      <c r="B2201" t="s">
        <v>2506</v>
      </c>
      <c r="C2201" t="s">
        <v>107</v>
      </c>
      <c r="D2201" t="s">
        <v>262</v>
      </c>
      <c r="E2201" t="s">
        <v>288</v>
      </c>
      <c r="F2201" t="s">
        <v>2</v>
      </c>
      <c r="G2201" t="s">
        <v>93</v>
      </c>
      <c r="H2201" t="s">
        <v>96</v>
      </c>
      <c r="I2201" t="s">
        <v>96</v>
      </c>
      <c r="J2201" t="s">
        <v>25</v>
      </c>
      <c r="K2201">
        <v>24361.087303240653</v>
      </c>
      <c r="L2201">
        <v>30449.699999999997</v>
      </c>
      <c r="M2201">
        <v>35508.001714546204</v>
      </c>
      <c r="N2201">
        <v>22258.71</v>
      </c>
      <c r="O2201">
        <v>24175.53</v>
      </c>
      <c r="P2201">
        <v>31474.35</v>
      </c>
      <c r="Q2201">
        <v>37062.314999999995</v>
      </c>
      <c r="S2201" t="s">
        <v>174</v>
      </c>
    </row>
    <row r="2202" spans="1:19" x14ac:dyDescent="0.2">
      <c r="A2202" t="str">
        <f t="shared" si="34"/>
        <v>AgenteFrontOfficesinherramientaAgentetécnicoHoraextradominicalyfestivoPlataZona2NANA</v>
      </c>
      <c r="B2202" t="s">
        <v>2507</v>
      </c>
      <c r="C2202" t="s">
        <v>107</v>
      </c>
      <c r="D2202" t="s">
        <v>262</v>
      </c>
      <c r="E2202" t="s">
        <v>90</v>
      </c>
      <c r="F2202" t="s">
        <v>2</v>
      </c>
      <c r="G2202" t="s">
        <v>93</v>
      </c>
      <c r="H2202" t="s">
        <v>96</v>
      </c>
      <c r="I2202" t="s">
        <v>96</v>
      </c>
      <c r="J2202" t="s">
        <v>25</v>
      </c>
      <c r="K2202">
        <v>30645.889316666548</v>
      </c>
      <c r="L2202">
        <v>34799.805</v>
      </c>
      <c r="M2202">
        <v>40580.573388052806</v>
      </c>
      <c r="N2202">
        <v>31798.304999999997</v>
      </c>
      <c r="O2202">
        <v>27529.964999999997</v>
      </c>
      <c r="P2202">
        <v>35038.89</v>
      </c>
      <c r="Q2202">
        <v>41259.24</v>
      </c>
      <c r="S2202" t="s">
        <v>174</v>
      </c>
    </row>
    <row r="2203" spans="1:19" x14ac:dyDescent="0.2">
      <c r="A2203" t="str">
        <f t="shared" si="34"/>
        <v>AgenteFrontOfficesinherramientaAgentetécnicoServicio7x24PlataZona2NANA</v>
      </c>
      <c r="B2203" t="s">
        <v>2508</v>
      </c>
      <c r="C2203" t="s">
        <v>107</v>
      </c>
      <c r="D2203" t="s">
        <v>262</v>
      </c>
      <c r="E2203" t="s">
        <v>91</v>
      </c>
      <c r="F2203" t="s">
        <v>2</v>
      </c>
      <c r="G2203" t="s">
        <v>93</v>
      </c>
      <c r="H2203" t="s">
        <v>96</v>
      </c>
      <c r="I2203" t="s">
        <v>96</v>
      </c>
      <c r="J2203" t="s">
        <v>260</v>
      </c>
      <c r="K2203">
        <v>11125894.644055514</v>
      </c>
      <c r="L2203">
        <v>16945276.68</v>
      </c>
      <c r="M2203">
        <v>20649009.265591461</v>
      </c>
      <c r="N2203">
        <v>14846445.719999999</v>
      </c>
      <c r="O2203">
        <v>15694409.834999999</v>
      </c>
      <c r="P2203">
        <v>23894473.68</v>
      </c>
      <c r="Q2203">
        <v>16977758.084999997</v>
      </c>
      <c r="S2203" t="s">
        <v>174</v>
      </c>
    </row>
    <row r="2204" spans="1:19" x14ac:dyDescent="0.2">
      <c r="A2204" t="str">
        <f t="shared" si="34"/>
        <v>AgenteFrontOfficesinherramientaAgentetécnicoJornadaOrdinariaOroZona2NANA</v>
      </c>
      <c r="B2204" t="s">
        <v>2509</v>
      </c>
      <c r="C2204" t="s">
        <v>107</v>
      </c>
      <c r="D2204" t="s">
        <v>262</v>
      </c>
      <c r="E2204" t="s">
        <v>89</v>
      </c>
      <c r="F2204" t="s">
        <v>3</v>
      </c>
      <c r="G2204" t="s">
        <v>93</v>
      </c>
      <c r="H2204" t="s">
        <v>96</v>
      </c>
      <c r="I2204" t="s">
        <v>96</v>
      </c>
      <c r="J2204" t="s">
        <v>5</v>
      </c>
      <c r="K2204">
        <v>3584132.2279444318</v>
      </c>
      <c r="L2204">
        <v>3618355.86</v>
      </c>
      <c r="M2204">
        <v>5277059.1967445184</v>
      </c>
      <c r="N2204">
        <v>3975453.63</v>
      </c>
      <c r="O2204">
        <v>4264938.9899999993</v>
      </c>
      <c r="P2204">
        <v>4421890.5299999993</v>
      </c>
      <c r="Q2204">
        <v>4215980.3849999998</v>
      </c>
      <c r="S2204" t="s">
        <v>174</v>
      </c>
    </row>
    <row r="2205" spans="1:19" x14ac:dyDescent="0.2">
      <c r="A2205" t="str">
        <f t="shared" si="34"/>
        <v>AgenteFrontOfficesinherramientaAgentetécnicoHoraextradiurnaOroZona2NANA</v>
      </c>
      <c r="B2205" t="s">
        <v>2510</v>
      </c>
      <c r="C2205" t="s">
        <v>107</v>
      </c>
      <c r="D2205" t="s">
        <v>262</v>
      </c>
      <c r="E2205" t="s">
        <v>172</v>
      </c>
      <c r="F2205" t="s">
        <v>3</v>
      </c>
      <c r="G2205" t="s">
        <v>93</v>
      </c>
      <c r="H2205" t="s">
        <v>96</v>
      </c>
      <c r="I2205" t="s">
        <v>96</v>
      </c>
      <c r="J2205" t="s">
        <v>25</v>
      </c>
      <c r="K2205">
        <v>18076.285289814747</v>
      </c>
      <c r="L2205">
        <v>22186.26</v>
      </c>
      <c r="M2205">
        <v>26088.96367436189</v>
      </c>
      <c r="N2205">
        <v>15899.669999999998</v>
      </c>
      <c r="O2205">
        <v>17467.695</v>
      </c>
      <c r="P2205">
        <v>24857.594999999998</v>
      </c>
      <c r="Q2205">
        <v>27886.004999999997</v>
      </c>
      <c r="S2205" t="s">
        <v>174</v>
      </c>
    </row>
    <row r="2206" spans="1:19" x14ac:dyDescent="0.2">
      <c r="A2206" t="str">
        <f t="shared" si="34"/>
        <v>AgenteFrontOfficesinherramientaAgentetécnicoHoraextranocturna OroZona2NANA</v>
      </c>
      <c r="B2206" t="s">
        <v>2511</v>
      </c>
      <c r="C2206" t="s">
        <v>107</v>
      </c>
      <c r="D2206" t="s">
        <v>262</v>
      </c>
      <c r="E2206" t="s">
        <v>288</v>
      </c>
      <c r="F2206" t="s">
        <v>3</v>
      </c>
      <c r="G2206" t="s">
        <v>93</v>
      </c>
      <c r="H2206" t="s">
        <v>96</v>
      </c>
      <c r="I2206" t="s">
        <v>96</v>
      </c>
      <c r="J2206" t="s">
        <v>25</v>
      </c>
      <c r="K2206">
        <v>24361.087303240653</v>
      </c>
      <c r="L2206">
        <v>31060.35</v>
      </c>
      <c r="M2206">
        <v>36524.549144106648</v>
      </c>
      <c r="N2206">
        <v>22258.71</v>
      </c>
      <c r="O2206">
        <v>24175.53</v>
      </c>
      <c r="P2206">
        <v>32136.749999999996</v>
      </c>
      <c r="Q2206">
        <v>38704.86</v>
      </c>
      <c r="S2206" t="s">
        <v>174</v>
      </c>
    </row>
    <row r="2207" spans="1:19" x14ac:dyDescent="0.2">
      <c r="A2207" t="str">
        <f t="shared" si="34"/>
        <v>AgenteFrontOfficesinherramientaAgentetécnicoHoraextradominicalyfestivoOroZona2NANA</v>
      </c>
      <c r="B2207" t="s">
        <v>2512</v>
      </c>
      <c r="C2207" t="s">
        <v>107</v>
      </c>
      <c r="D2207" t="s">
        <v>262</v>
      </c>
      <c r="E2207" t="s">
        <v>90</v>
      </c>
      <c r="F2207" t="s">
        <v>3</v>
      </c>
      <c r="G2207" t="s">
        <v>93</v>
      </c>
      <c r="H2207" t="s">
        <v>96</v>
      </c>
      <c r="I2207" t="s">
        <v>96</v>
      </c>
      <c r="J2207" t="s">
        <v>25</v>
      </c>
      <c r="K2207">
        <v>30645.889316666548</v>
      </c>
      <c r="L2207">
        <v>35495.324999999997</v>
      </c>
      <c r="M2207">
        <v>41742.341878979023</v>
      </c>
      <c r="N2207">
        <v>31798.304999999997</v>
      </c>
      <c r="O2207">
        <v>27529.964999999997</v>
      </c>
      <c r="P2207">
        <v>35776.844999999994</v>
      </c>
      <c r="Q2207">
        <v>43089.119999999995</v>
      </c>
      <c r="S2207" t="s">
        <v>174</v>
      </c>
    </row>
    <row r="2208" spans="1:19" x14ac:dyDescent="0.2">
      <c r="A2208" t="str">
        <f t="shared" si="34"/>
        <v>AgenteFrontOfficesinherramientaAgentetécnicoServicio7x24OroZona2NANA</v>
      </c>
      <c r="B2208" t="s">
        <v>2513</v>
      </c>
      <c r="C2208" t="s">
        <v>107</v>
      </c>
      <c r="D2208" t="s">
        <v>262</v>
      </c>
      <c r="E2208" t="s">
        <v>91</v>
      </c>
      <c r="F2208" t="s">
        <v>3</v>
      </c>
      <c r="G2208" t="s">
        <v>93</v>
      </c>
      <c r="H2208" t="s">
        <v>96</v>
      </c>
      <c r="I2208" t="s">
        <v>96</v>
      </c>
      <c r="J2208" t="s">
        <v>260</v>
      </c>
      <c r="K2208">
        <v>11125894.644055514</v>
      </c>
      <c r="L2208">
        <v>17284182.254999999</v>
      </c>
      <c r="M2208">
        <v>21240163.266896684</v>
      </c>
      <c r="N2208">
        <v>14867595.944999998</v>
      </c>
      <c r="O2208">
        <v>15694409.834999999</v>
      </c>
      <c r="P2208">
        <v>24397514.729999997</v>
      </c>
      <c r="Q2208">
        <v>17730429.75</v>
      </c>
      <c r="S2208" t="s">
        <v>174</v>
      </c>
    </row>
    <row r="2209" spans="1:19" x14ac:dyDescent="0.2">
      <c r="A2209" t="str">
        <f t="shared" si="34"/>
        <v>AgenteFrontOfficesinherramientaAgentetécnicoJornadaOrdinariaPlatinoZona2NANA</v>
      </c>
      <c r="B2209" t="s">
        <v>2514</v>
      </c>
      <c r="C2209" t="s">
        <v>107</v>
      </c>
      <c r="D2209" t="s">
        <v>262</v>
      </c>
      <c r="E2209" t="s">
        <v>89</v>
      </c>
      <c r="F2209" t="s">
        <v>134</v>
      </c>
      <c r="G2209" t="s">
        <v>93</v>
      </c>
      <c r="H2209" t="s">
        <v>96</v>
      </c>
      <c r="I2209" t="s">
        <v>96</v>
      </c>
      <c r="J2209" t="s">
        <v>5</v>
      </c>
      <c r="K2209">
        <v>3584132.2279444318</v>
      </c>
      <c r="L2209">
        <v>3724776.63</v>
      </c>
      <c r="M2209">
        <v>5432587.0245295027</v>
      </c>
      <c r="N2209">
        <v>3995221.0949999997</v>
      </c>
      <c r="O2209">
        <v>4264938.9899999993</v>
      </c>
      <c r="P2209">
        <v>4516984.26</v>
      </c>
      <c r="Q2209">
        <v>4480845.165</v>
      </c>
      <c r="S2209" t="s">
        <v>174</v>
      </c>
    </row>
    <row r="2210" spans="1:19" x14ac:dyDescent="0.2">
      <c r="A2210" t="str">
        <f t="shared" si="34"/>
        <v>AgenteFrontOfficesinherramientaAgentetécnicoHoraextradiurnaPlatinoZona2NANA</v>
      </c>
      <c r="B2210" t="s">
        <v>2515</v>
      </c>
      <c r="C2210" t="s">
        <v>107</v>
      </c>
      <c r="D2210" t="s">
        <v>262</v>
      </c>
      <c r="E2210" t="s">
        <v>172</v>
      </c>
      <c r="F2210" t="s">
        <v>134</v>
      </c>
      <c r="G2210" t="s">
        <v>93</v>
      </c>
      <c r="H2210" t="s">
        <v>96</v>
      </c>
      <c r="I2210" t="s">
        <v>96</v>
      </c>
      <c r="J2210" t="s">
        <v>25</v>
      </c>
      <c r="K2210">
        <v>18076.285289814747</v>
      </c>
      <c r="L2210">
        <v>22838.309999999998</v>
      </c>
      <c r="M2210">
        <v>26857.869176111431</v>
      </c>
      <c r="N2210">
        <v>15899.669999999998</v>
      </c>
      <c r="O2210">
        <v>17467.695</v>
      </c>
      <c r="P2210">
        <v>25392.69</v>
      </c>
      <c r="Q2210">
        <v>29638.26</v>
      </c>
      <c r="S2210" t="s">
        <v>174</v>
      </c>
    </row>
    <row r="2211" spans="1:19" x14ac:dyDescent="0.2">
      <c r="A2211" t="str">
        <f t="shared" si="34"/>
        <v>AgenteFrontOfficesinherramientaAgentetécnicoHoraextranocturna PlatinoZona2NANA</v>
      </c>
      <c r="B2211" t="s">
        <v>2516</v>
      </c>
      <c r="C2211" t="s">
        <v>107</v>
      </c>
      <c r="D2211" t="s">
        <v>262</v>
      </c>
      <c r="E2211" t="s">
        <v>288</v>
      </c>
      <c r="F2211" t="s">
        <v>134</v>
      </c>
      <c r="G2211" t="s">
        <v>93</v>
      </c>
      <c r="H2211" t="s">
        <v>96</v>
      </c>
      <c r="I2211" t="s">
        <v>96</v>
      </c>
      <c r="J2211" t="s">
        <v>25</v>
      </c>
      <c r="K2211">
        <v>24361.087303240653</v>
      </c>
      <c r="L2211">
        <v>31973.219999999998</v>
      </c>
      <c r="M2211">
        <v>37601.016846555998</v>
      </c>
      <c r="N2211">
        <v>22258.71</v>
      </c>
      <c r="O2211">
        <v>24175.53</v>
      </c>
      <c r="P2211">
        <v>32828.129999999997</v>
      </c>
      <c r="Q2211">
        <v>41137.109999999993</v>
      </c>
      <c r="S2211" t="s">
        <v>174</v>
      </c>
    </row>
    <row r="2212" spans="1:19" x14ac:dyDescent="0.2">
      <c r="A2212" t="str">
        <f t="shared" si="34"/>
        <v>AgenteFrontOfficesinherramientaAgentetécnicoHoraextradominicalyfestivoPlatinoZona2NANA</v>
      </c>
      <c r="B2212" t="s">
        <v>2517</v>
      </c>
      <c r="C2212" t="s">
        <v>107</v>
      </c>
      <c r="D2212" t="s">
        <v>262</v>
      </c>
      <c r="E2212" t="s">
        <v>90</v>
      </c>
      <c r="F2212" t="s">
        <v>134</v>
      </c>
      <c r="G2212" t="s">
        <v>93</v>
      </c>
      <c r="H2212" t="s">
        <v>96</v>
      </c>
      <c r="I2212" t="s">
        <v>96</v>
      </c>
      <c r="J2212" t="s">
        <v>25</v>
      </c>
      <c r="K2212">
        <v>30645.889316666548</v>
      </c>
      <c r="L2212">
        <v>36540.674999999996</v>
      </c>
      <c r="M2212">
        <v>42972.590681778289</v>
      </c>
      <c r="N2212">
        <v>31798.304999999997</v>
      </c>
      <c r="O2212">
        <v>27529.964999999997</v>
      </c>
      <c r="P2212">
        <v>36545.85</v>
      </c>
      <c r="Q2212">
        <v>45795.644999999997</v>
      </c>
      <c r="S2212" t="s">
        <v>174</v>
      </c>
    </row>
    <row r="2213" spans="1:19" x14ac:dyDescent="0.2">
      <c r="A2213" t="str">
        <f t="shared" si="34"/>
        <v>AgenteFrontOfficesinherramientaAgentetécnicoServicio7x24PlatinoZona2NANA</v>
      </c>
      <c r="B2213" t="s">
        <v>2518</v>
      </c>
      <c r="C2213" t="s">
        <v>107</v>
      </c>
      <c r="D2213" t="s">
        <v>262</v>
      </c>
      <c r="E2213" t="s">
        <v>91</v>
      </c>
      <c r="F2213" t="s">
        <v>134</v>
      </c>
      <c r="G2213" t="s">
        <v>93</v>
      </c>
      <c r="H2213" t="s">
        <v>96</v>
      </c>
      <c r="I2213" t="s">
        <v>96</v>
      </c>
      <c r="J2213" t="s">
        <v>260</v>
      </c>
      <c r="K2213">
        <v>11125894.644055514</v>
      </c>
      <c r="L2213">
        <v>17792541.134999998</v>
      </c>
      <c r="M2213">
        <v>21866162.773731247</v>
      </c>
      <c r="N2213">
        <v>14888746.169999998</v>
      </c>
      <c r="O2213">
        <v>15694409.834999999</v>
      </c>
      <c r="P2213">
        <v>24922192.454999998</v>
      </c>
      <c r="Q2213">
        <v>18844324.695</v>
      </c>
      <c r="S2213" t="s">
        <v>174</v>
      </c>
    </row>
    <row r="2214" spans="1:19" x14ac:dyDescent="0.2">
      <c r="A2214" t="str">
        <f t="shared" si="34"/>
        <v>AgenteFrontOfficesinherramientaAgentetécnicoJornadaOrdinariaPlataZona3NANA</v>
      </c>
      <c r="B2214" t="s">
        <v>2519</v>
      </c>
      <c r="C2214" t="s">
        <v>107</v>
      </c>
      <c r="D2214" t="s">
        <v>262</v>
      </c>
      <c r="E2214" t="s">
        <v>89</v>
      </c>
      <c r="F2214" t="s">
        <v>2</v>
      </c>
      <c r="G2214" t="s">
        <v>94</v>
      </c>
      <c r="H2214" t="s">
        <v>96</v>
      </c>
      <c r="I2214" t="s">
        <v>96</v>
      </c>
      <c r="J2214" t="s">
        <v>5</v>
      </c>
      <c r="K2214">
        <v>3584132.2279444318</v>
      </c>
      <c r="L2214">
        <v>3616287.9299999997</v>
      </c>
      <c r="M2214">
        <v>5130188.6374140279</v>
      </c>
      <c r="N2214">
        <v>3970604.6549999998</v>
      </c>
      <c r="O2214">
        <v>4264938.9899999993</v>
      </c>
      <c r="P2214">
        <v>4351093.4249999998</v>
      </c>
      <c r="Q2214">
        <v>4037009.2199999997</v>
      </c>
      <c r="S2214" t="s">
        <v>174</v>
      </c>
    </row>
    <row r="2215" spans="1:19" x14ac:dyDescent="0.2">
      <c r="A2215" t="str">
        <f t="shared" si="34"/>
        <v>AgenteFrontOfficesinherramientaAgentetécnicoHoraextradiurnaPlataZona3NANA</v>
      </c>
      <c r="B2215" t="s">
        <v>2520</v>
      </c>
      <c r="C2215" t="s">
        <v>107</v>
      </c>
      <c r="D2215" t="s">
        <v>262</v>
      </c>
      <c r="E2215" t="s">
        <v>172</v>
      </c>
      <c r="F2215" t="s">
        <v>2</v>
      </c>
      <c r="G2215" t="s">
        <v>94</v>
      </c>
      <c r="H2215" t="s">
        <v>96</v>
      </c>
      <c r="I2215" t="s">
        <v>96</v>
      </c>
      <c r="J2215" t="s">
        <v>25</v>
      </c>
      <c r="K2215">
        <v>18076.285289814747</v>
      </c>
      <c r="L2215">
        <v>22172.804999999997</v>
      </c>
      <c r="M2215">
        <v>25362.858367533001</v>
      </c>
      <c r="N2215">
        <v>15899.669999999998</v>
      </c>
      <c r="O2215">
        <v>17467.695</v>
      </c>
      <c r="P2215">
        <v>24460.154999999999</v>
      </c>
      <c r="Q2215">
        <v>26701.964999999997</v>
      </c>
      <c r="S2215" t="s">
        <v>174</v>
      </c>
    </row>
    <row r="2216" spans="1:19" x14ac:dyDescent="0.2">
      <c r="A2216" t="str">
        <f t="shared" si="34"/>
        <v>AgenteFrontOfficesinherramientaAgentetécnicoHoraextranocturna PlataZona3NANA</v>
      </c>
      <c r="B2216" t="s">
        <v>2521</v>
      </c>
      <c r="C2216" t="s">
        <v>107</v>
      </c>
      <c r="D2216" t="s">
        <v>262</v>
      </c>
      <c r="E2216" t="s">
        <v>288</v>
      </c>
      <c r="F2216" t="s">
        <v>2</v>
      </c>
      <c r="G2216" t="s">
        <v>94</v>
      </c>
      <c r="H2216" t="s">
        <v>96</v>
      </c>
      <c r="I2216" t="s">
        <v>96</v>
      </c>
      <c r="J2216" t="s">
        <v>25</v>
      </c>
      <c r="K2216">
        <v>24361.087303240653</v>
      </c>
      <c r="L2216">
        <v>31041.719999999998</v>
      </c>
      <c r="M2216">
        <v>35508.001714546204</v>
      </c>
      <c r="N2216">
        <v>22258.71</v>
      </c>
      <c r="O2216">
        <v>24175.53</v>
      </c>
      <c r="P2216">
        <v>31622.354999999996</v>
      </c>
      <c r="Q2216">
        <v>37062.314999999995</v>
      </c>
      <c r="S2216" t="s">
        <v>174</v>
      </c>
    </row>
    <row r="2217" spans="1:19" x14ac:dyDescent="0.2">
      <c r="A2217" t="str">
        <f t="shared" si="34"/>
        <v>AgenteFrontOfficesinherramientaAgentetécnicoHoraextradominicalyfestivoPlataZona3NANA</v>
      </c>
      <c r="B2217" t="s">
        <v>2522</v>
      </c>
      <c r="C2217" t="s">
        <v>107</v>
      </c>
      <c r="D2217" t="s">
        <v>262</v>
      </c>
      <c r="E2217" t="s">
        <v>90</v>
      </c>
      <c r="F2217" t="s">
        <v>2</v>
      </c>
      <c r="G2217" t="s">
        <v>94</v>
      </c>
      <c r="H2217" t="s">
        <v>96</v>
      </c>
      <c r="I2217" t="s">
        <v>96</v>
      </c>
      <c r="J2217" t="s">
        <v>25</v>
      </c>
      <c r="K2217">
        <v>30645.889316666548</v>
      </c>
      <c r="L2217">
        <v>35475.659999999996</v>
      </c>
      <c r="M2217">
        <v>40580.573388052806</v>
      </c>
      <c r="N2217">
        <v>31798.304999999997</v>
      </c>
      <c r="O2217">
        <v>27529.964999999997</v>
      </c>
      <c r="P2217">
        <v>35204.49</v>
      </c>
      <c r="Q2217">
        <v>41259.24</v>
      </c>
      <c r="S2217" t="s">
        <v>174</v>
      </c>
    </row>
    <row r="2218" spans="1:19" x14ac:dyDescent="0.2">
      <c r="A2218" t="str">
        <f t="shared" si="34"/>
        <v>AgenteFrontOfficesinherramientaAgentetécnicoServicio7x24PlataZona3NANA</v>
      </c>
      <c r="B2218" t="s">
        <v>2523</v>
      </c>
      <c r="C2218" t="s">
        <v>107</v>
      </c>
      <c r="D2218" t="s">
        <v>262</v>
      </c>
      <c r="E2218" t="s">
        <v>91</v>
      </c>
      <c r="F2218" t="s">
        <v>2</v>
      </c>
      <c r="G2218" t="s">
        <v>94</v>
      </c>
      <c r="H2218" t="s">
        <v>96</v>
      </c>
      <c r="I2218" t="s">
        <v>96</v>
      </c>
      <c r="J2218" t="s">
        <v>260</v>
      </c>
      <c r="K2218">
        <v>11125894.644055514</v>
      </c>
      <c r="L2218">
        <v>17274311.459999997</v>
      </c>
      <c r="M2218">
        <v>20649009.265591461</v>
      </c>
      <c r="N2218">
        <v>14862408.524999999</v>
      </c>
      <c r="O2218">
        <v>15694409.834999999</v>
      </c>
      <c r="P2218">
        <v>24006896.414999999</v>
      </c>
      <c r="Q2218">
        <v>16977758.084999997</v>
      </c>
      <c r="S2218" t="s">
        <v>174</v>
      </c>
    </row>
    <row r="2219" spans="1:19" x14ac:dyDescent="0.2">
      <c r="A2219" t="str">
        <f t="shared" si="34"/>
        <v>AgenteFrontOfficesinherramientaAgentetécnicoJornadaOrdinariaOroZona3NANA</v>
      </c>
      <c r="B2219" t="s">
        <v>2524</v>
      </c>
      <c r="C2219" t="s">
        <v>107</v>
      </c>
      <c r="D2219" t="s">
        <v>262</v>
      </c>
      <c r="E2219" t="s">
        <v>89</v>
      </c>
      <c r="F2219" t="s">
        <v>3</v>
      </c>
      <c r="G2219" t="s">
        <v>94</v>
      </c>
      <c r="H2219" t="s">
        <v>96</v>
      </c>
      <c r="I2219" t="s">
        <v>96</v>
      </c>
      <c r="J2219" t="s">
        <v>5</v>
      </c>
      <c r="K2219">
        <v>3584132.2279444318</v>
      </c>
      <c r="L2219">
        <v>3688614.7649999997</v>
      </c>
      <c r="M2219">
        <v>5277059.1967445184</v>
      </c>
      <c r="N2219">
        <v>3991118.3549999995</v>
      </c>
      <c r="O2219">
        <v>4264938.9899999993</v>
      </c>
      <c r="P2219">
        <v>4442695.0649999995</v>
      </c>
      <c r="Q2219">
        <v>4215980.3849999998</v>
      </c>
      <c r="S2219" t="s">
        <v>174</v>
      </c>
    </row>
    <row r="2220" spans="1:19" x14ac:dyDescent="0.2">
      <c r="A2220" t="str">
        <f t="shared" si="34"/>
        <v>AgenteFrontOfficesinherramientaAgentetécnicoHoraextradiurnaOroZona3NANA</v>
      </c>
      <c r="B2220" t="s">
        <v>2525</v>
      </c>
      <c r="C2220" t="s">
        <v>107</v>
      </c>
      <c r="D2220" t="s">
        <v>262</v>
      </c>
      <c r="E2220" t="s">
        <v>172</v>
      </c>
      <c r="F2220" t="s">
        <v>3</v>
      </c>
      <c r="G2220" t="s">
        <v>94</v>
      </c>
      <c r="H2220" t="s">
        <v>96</v>
      </c>
      <c r="I2220" t="s">
        <v>96</v>
      </c>
      <c r="J2220" t="s">
        <v>25</v>
      </c>
      <c r="K2220">
        <v>18076.285289814747</v>
      </c>
      <c r="L2220">
        <v>22616.82</v>
      </c>
      <c r="M2220">
        <v>26088.96367436189</v>
      </c>
      <c r="N2220">
        <v>15899.669999999998</v>
      </c>
      <c r="O2220">
        <v>17467.695</v>
      </c>
      <c r="P2220">
        <v>24974.55</v>
      </c>
      <c r="Q2220">
        <v>27886.004999999997</v>
      </c>
      <c r="S2220" t="s">
        <v>174</v>
      </c>
    </row>
    <row r="2221" spans="1:19" x14ac:dyDescent="0.2">
      <c r="A2221" t="str">
        <f t="shared" si="34"/>
        <v>AgenteFrontOfficesinherramientaAgentetécnicoHoraextranocturna OroZona3NANA</v>
      </c>
      <c r="B2221" t="s">
        <v>2526</v>
      </c>
      <c r="C2221" t="s">
        <v>107</v>
      </c>
      <c r="D2221" t="s">
        <v>262</v>
      </c>
      <c r="E2221" t="s">
        <v>288</v>
      </c>
      <c r="F2221" t="s">
        <v>3</v>
      </c>
      <c r="G2221" t="s">
        <v>94</v>
      </c>
      <c r="H2221" t="s">
        <v>96</v>
      </c>
      <c r="I2221" t="s">
        <v>96</v>
      </c>
      <c r="J2221" t="s">
        <v>25</v>
      </c>
      <c r="K2221">
        <v>24361.087303240653</v>
      </c>
      <c r="L2221">
        <v>31662.719999999998</v>
      </c>
      <c r="M2221">
        <v>36524.549144106648</v>
      </c>
      <c r="N2221">
        <v>22258.71</v>
      </c>
      <c r="O2221">
        <v>24175.53</v>
      </c>
      <c r="P2221">
        <v>32287.859999999997</v>
      </c>
      <c r="Q2221">
        <v>38704.86</v>
      </c>
      <c r="S2221" t="s">
        <v>174</v>
      </c>
    </row>
    <row r="2222" spans="1:19" x14ac:dyDescent="0.2">
      <c r="A2222" t="str">
        <f t="shared" si="34"/>
        <v>AgenteFrontOfficesinherramientaAgentetécnicoHoraextradominicalyfestivoOroZona3NANA</v>
      </c>
      <c r="B2222" t="s">
        <v>2527</v>
      </c>
      <c r="C2222" t="s">
        <v>107</v>
      </c>
      <c r="D2222" t="s">
        <v>262</v>
      </c>
      <c r="E2222" t="s">
        <v>90</v>
      </c>
      <c r="F2222" t="s">
        <v>3</v>
      </c>
      <c r="G2222" t="s">
        <v>94</v>
      </c>
      <c r="H2222" t="s">
        <v>96</v>
      </c>
      <c r="I2222" t="s">
        <v>96</v>
      </c>
      <c r="J2222" t="s">
        <v>25</v>
      </c>
      <c r="K2222">
        <v>30645.889316666548</v>
      </c>
      <c r="L2222">
        <v>36184.634999999995</v>
      </c>
      <c r="M2222">
        <v>41742.341878979023</v>
      </c>
      <c r="N2222">
        <v>31798.304999999997</v>
      </c>
      <c r="O2222">
        <v>27529.964999999997</v>
      </c>
      <c r="P2222">
        <v>35945.549999999996</v>
      </c>
      <c r="Q2222">
        <v>43089.119999999995</v>
      </c>
      <c r="S2222" t="s">
        <v>174</v>
      </c>
    </row>
    <row r="2223" spans="1:19" x14ac:dyDescent="0.2">
      <c r="A2223" t="str">
        <f t="shared" si="34"/>
        <v>AgenteFrontOfficesinherramientaAgentetécnicoServicio7x24OroZona3NANA</v>
      </c>
      <c r="B2223" t="s">
        <v>2528</v>
      </c>
      <c r="C2223" t="s">
        <v>107</v>
      </c>
      <c r="D2223" t="s">
        <v>262</v>
      </c>
      <c r="E2223" t="s">
        <v>91</v>
      </c>
      <c r="F2223" t="s">
        <v>3</v>
      </c>
      <c r="G2223" t="s">
        <v>94</v>
      </c>
      <c r="H2223" t="s">
        <v>96</v>
      </c>
      <c r="I2223" t="s">
        <v>96</v>
      </c>
      <c r="J2223" t="s">
        <v>260</v>
      </c>
      <c r="K2223">
        <v>11125894.644055514</v>
      </c>
      <c r="L2223">
        <v>17619797.564999998</v>
      </c>
      <c r="M2223">
        <v>21240163.266896684</v>
      </c>
      <c r="N2223">
        <v>14884356.734999999</v>
      </c>
      <c r="O2223">
        <v>15694409.834999999</v>
      </c>
      <c r="P2223">
        <v>24512304.509999998</v>
      </c>
      <c r="Q2223">
        <v>17730429.75</v>
      </c>
      <c r="S2223" t="s">
        <v>174</v>
      </c>
    </row>
    <row r="2224" spans="1:19" x14ac:dyDescent="0.2">
      <c r="A2224" t="str">
        <f t="shared" si="34"/>
        <v>AgenteFrontOfficesinherramientaAgentetécnicoJornadaOrdinariaPlatinoZona3NANA</v>
      </c>
      <c r="B2224" t="s">
        <v>2529</v>
      </c>
      <c r="C2224" t="s">
        <v>107</v>
      </c>
      <c r="D2224" t="s">
        <v>262</v>
      </c>
      <c r="E2224" t="s">
        <v>89</v>
      </c>
      <c r="F2224" t="s">
        <v>134</v>
      </c>
      <c r="G2224" t="s">
        <v>94</v>
      </c>
      <c r="H2224" t="s">
        <v>96</v>
      </c>
      <c r="I2224" t="s">
        <v>96</v>
      </c>
      <c r="J2224" t="s">
        <v>5</v>
      </c>
      <c r="K2224">
        <v>3584132.2279444318</v>
      </c>
      <c r="L2224">
        <v>3797102.4299999997</v>
      </c>
      <c r="M2224">
        <v>5432587.0245295027</v>
      </c>
      <c r="N2224">
        <v>4011632.0549999997</v>
      </c>
      <c r="O2224">
        <v>4264938.9899999993</v>
      </c>
      <c r="P2224">
        <v>4538236.9499999993</v>
      </c>
      <c r="Q2224">
        <v>4480845.165</v>
      </c>
      <c r="S2224" t="s">
        <v>174</v>
      </c>
    </row>
    <row r="2225" spans="1:19" x14ac:dyDescent="0.2">
      <c r="A2225" t="str">
        <f t="shared" si="34"/>
        <v>AgenteFrontOfficesinherramientaAgentetécnicoHoraextradiurnaPlatinoZona3NANA</v>
      </c>
      <c r="B2225" t="s">
        <v>2530</v>
      </c>
      <c r="C2225" t="s">
        <v>107</v>
      </c>
      <c r="D2225" t="s">
        <v>262</v>
      </c>
      <c r="E2225" t="s">
        <v>172</v>
      </c>
      <c r="F2225" t="s">
        <v>134</v>
      </c>
      <c r="G2225" t="s">
        <v>94</v>
      </c>
      <c r="H2225" t="s">
        <v>96</v>
      </c>
      <c r="I2225" t="s">
        <v>96</v>
      </c>
      <c r="J2225" t="s">
        <v>25</v>
      </c>
      <c r="K2225">
        <v>18076.285289814747</v>
      </c>
      <c r="L2225">
        <v>23282.324999999997</v>
      </c>
      <c r="M2225">
        <v>26857.869176111431</v>
      </c>
      <c r="N2225">
        <v>15899.669999999998</v>
      </c>
      <c r="O2225">
        <v>17467.695</v>
      </c>
      <c r="P2225">
        <v>25511.714999999997</v>
      </c>
      <c r="Q2225">
        <v>29638.26</v>
      </c>
      <c r="S2225" t="s">
        <v>174</v>
      </c>
    </row>
    <row r="2226" spans="1:19" x14ac:dyDescent="0.2">
      <c r="A2226" t="str">
        <f t="shared" si="34"/>
        <v>AgenteFrontOfficesinherramientaAgentetécnicoHoraextranocturna PlatinoZona3NANA</v>
      </c>
      <c r="B2226" t="s">
        <v>2531</v>
      </c>
      <c r="C2226" t="s">
        <v>107</v>
      </c>
      <c r="D2226" t="s">
        <v>262</v>
      </c>
      <c r="E2226" t="s">
        <v>288</v>
      </c>
      <c r="F2226" t="s">
        <v>134</v>
      </c>
      <c r="G2226" t="s">
        <v>94</v>
      </c>
      <c r="H2226" t="s">
        <v>96</v>
      </c>
      <c r="I2226" t="s">
        <v>96</v>
      </c>
      <c r="J2226" t="s">
        <v>25</v>
      </c>
      <c r="K2226">
        <v>24361.087303240653</v>
      </c>
      <c r="L2226">
        <v>32594.219999999998</v>
      </c>
      <c r="M2226">
        <v>37601.016846555998</v>
      </c>
      <c r="N2226">
        <v>22258.71</v>
      </c>
      <c r="O2226">
        <v>24175.53</v>
      </c>
      <c r="P2226">
        <v>32982.344999999994</v>
      </c>
      <c r="Q2226">
        <v>41137.109999999993</v>
      </c>
      <c r="S2226" t="s">
        <v>174</v>
      </c>
    </row>
    <row r="2227" spans="1:19" x14ac:dyDescent="0.2">
      <c r="A2227" t="str">
        <f t="shared" si="34"/>
        <v>AgenteFrontOfficesinherramientaAgentetécnicoHoraextradominicalyfestivoPlatinoZona3NANA</v>
      </c>
      <c r="B2227" t="s">
        <v>2532</v>
      </c>
      <c r="C2227" t="s">
        <v>107</v>
      </c>
      <c r="D2227" t="s">
        <v>262</v>
      </c>
      <c r="E2227" t="s">
        <v>90</v>
      </c>
      <c r="F2227" t="s">
        <v>134</v>
      </c>
      <c r="G2227" t="s">
        <v>94</v>
      </c>
      <c r="H2227" t="s">
        <v>96</v>
      </c>
      <c r="I2227" t="s">
        <v>96</v>
      </c>
      <c r="J2227" t="s">
        <v>25</v>
      </c>
      <c r="K2227">
        <v>30645.889316666548</v>
      </c>
      <c r="L2227">
        <v>37249.649999999994</v>
      </c>
      <c r="M2227">
        <v>42972.590681778289</v>
      </c>
      <c r="N2227">
        <v>31798.304999999997</v>
      </c>
      <c r="O2227">
        <v>27529.964999999997</v>
      </c>
      <c r="P2227">
        <v>36717.659999999996</v>
      </c>
      <c r="Q2227">
        <v>45795.644999999997</v>
      </c>
      <c r="S2227" t="s">
        <v>174</v>
      </c>
    </row>
    <row r="2228" spans="1:19" x14ac:dyDescent="0.2">
      <c r="A2228" t="str">
        <f t="shared" si="34"/>
        <v>AgenteFrontOfficesinherramientaAgentetécnicoServicio7x24PlatinoZona3NANA</v>
      </c>
      <c r="B2228" t="s">
        <v>2533</v>
      </c>
      <c r="C2228" t="s">
        <v>107</v>
      </c>
      <c r="D2228" t="s">
        <v>262</v>
      </c>
      <c r="E2228" t="s">
        <v>91</v>
      </c>
      <c r="F2228" t="s">
        <v>134</v>
      </c>
      <c r="G2228" t="s">
        <v>94</v>
      </c>
      <c r="H2228" t="s">
        <v>96</v>
      </c>
      <c r="I2228" t="s">
        <v>96</v>
      </c>
      <c r="J2228" t="s">
        <v>260</v>
      </c>
      <c r="K2228">
        <v>11125894.644055514</v>
      </c>
      <c r="L2228">
        <v>18138027.239999998</v>
      </c>
      <c r="M2228">
        <v>21866162.773731247</v>
      </c>
      <c r="N2228">
        <v>14906303.909999998</v>
      </c>
      <c r="O2228">
        <v>15694409.834999999</v>
      </c>
      <c r="P2228">
        <v>25039451.744999997</v>
      </c>
      <c r="Q2228">
        <v>18844324.695</v>
      </c>
      <c r="S2228" t="s">
        <v>174</v>
      </c>
    </row>
    <row r="2229" spans="1:19" x14ac:dyDescent="0.2">
      <c r="A2229" t="str">
        <f t="shared" si="34"/>
        <v>AgenteFrontOfficesinherramientaAgenteprofesionalEconomía,administración,contaduríayafinesJornadaOrdinariaPlataZona1NA</v>
      </c>
      <c r="B2229" t="s">
        <v>2534</v>
      </c>
      <c r="C2229" t="s">
        <v>107</v>
      </c>
      <c r="D2229" t="s">
        <v>292</v>
      </c>
      <c r="E2229" t="s">
        <v>576</v>
      </c>
      <c r="F2229" t="s">
        <v>89</v>
      </c>
      <c r="G2229" t="s">
        <v>2</v>
      </c>
      <c r="H2229" t="s">
        <v>92</v>
      </c>
      <c r="I2229" t="s">
        <v>96</v>
      </c>
      <c r="J2229" t="s">
        <v>5</v>
      </c>
      <c r="K2229">
        <v>5092484.7111666473</v>
      </c>
      <c r="L2229">
        <v>4990783.4550000001</v>
      </c>
      <c r="M2229">
        <v>6630036.1631772295</v>
      </c>
      <c r="N2229">
        <v>5671734.7949999999</v>
      </c>
      <c r="O2229">
        <v>5786253.4049999993</v>
      </c>
      <c r="P2229">
        <v>5419971.0449999999</v>
      </c>
      <c r="Q2229">
        <v>5700726.1799999997</v>
      </c>
      <c r="S2229" t="s">
        <v>174</v>
      </c>
    </row>
    <row r="2230" spans="1:19" x14ac:dyDescent="0.2">
      <c r="A2230" t="str">
        <f t="shared" si="34"/>
        <v>AgenteFrontOfficesinherramientaAgenteprofesionalEconomía,administración,contaduríayafinesHoraextradiurnaPlataZona1NA</v>
      </c>
      <c r="B2230" t="s">
        <v>2535</v>
      </c>
      <c r="C2230" t="s">
        <v>107</v>
      </c>
      <c r="D2230" t="s">
        <v>292</v>
      </c>
      <c r="E2230" t="s">
        <v>576</v>
      </c>
      <c r="F2230" t="s">
        <v>172</v>
      </c>
      <c r="G2230" t="s">
        <v>2</v>
      </c>
      <c r="H2230" t="s">
        <v>92</v>
      </c>
      <c r="I2230" t="s">
        <v>96</v>
      </c>
      <c r="J2230" t="s">
        <v>25</v>
      </c>
      <c r="K2230">
        <v>25932.287806597124</v>
      </c>
      <c r="L2230">
        <v>27197.73</v>
      </c>
      <c r="M2230">
        <v>34733.157283986431</v>
      </c>
      <c r="N2230">
        <v>23848.469999999998</v>
      </c>
      <c r="O2230">
        <v>24510.87</v>
      </c>
      <c r="P2230">
        <v>31621.319999999996</v>
      </c>
      <c r="Q2230">
        <v>37883.07</v>
      </c>
      <c r="S2230" t="s">
        <v>174</v>
      </c>
    </row>
    <row r="2231" spans="1:19" x14ac:dyDescent="0.2">
      <c r="A2231" t="str">
        <f t="shared" si="34"/>
        <v>AgenteFrontOfficesinherramientaAgenteprofesionalEconomía,administración,contaduríayafinesHoraextranocturna PlataZona1NA</v>
      </c>
      <c r="B2231" t="s">
        <v>2536</v>
      </c>
      <c r="C2231" t="s">
        <v>107</v>
      </c>
      <c r="D2231" t="s">
        <v>292</v>
      </c>
      <c r="E2231" t="s">
        <v>576</v>
      </c>
      <c r="F2231" t="s">
        <v>288</v>
      </c>
      <c r="G2231" t="s">
        <v>2</v>
      </c>
      <c r="H2231" t="s">
        <v>92</v>
      </c>
      <c r="I2231" t="s">
        <v>96</v>
      </c>
      <c r="J2231" t="s">
        <v>25</v>
      </c>
      <c r="K2231">
        <v>35359.490826735964</v>
      </c>
      <c r="L2231">
        <v>38077.649999999994</v>
      </c>
      <c r="M2231">
        <v>48626.420197580999</v>
      </c>
      <c r="N2231">
        <v>33388.064999999995</v>
      </c>
      <c r="O2231">
        <v>34035.974999999999</v>
      </c>
      <c r="P2231">
        <v>41139.18</v>
      </c>
      <c r="Q2231">
        <v>52580.069999999992</v>
      </c>
      <c r="S2231" t="s">
        <v>174</v>
      </c>
    </row>
    <row r="2232" spans="1:19" x14ac:dyDescent="0.2">
      <c r="A2232" t="str">
        <f t="shared" si="34"/>
        <v>AgenteFrontOfficesinherramientaAgenteprofesionalEconomía,administración,contaduríayafinesHoraextradominicalyfestivoPlataZona1NA</v>
      </c>
      <c r="B2232" t="s">
        <v>2537</v>
      </c>
      <c r="C2232" t="s">
        <v>107</v>
      </c>
      <c r="D2232" t="s">
        <v>292</v>
      </c>
      <c r="E2232" t="s">
        <v>576</v>
      </c>
      <c r="F2232" t="s">
        <v>90</v>
      </c>
      <c r="G2232" t="s">
        <v>2</v>
      </c>
      <c r="H2232" t="s">
        <v>92</v>
      </c>
      <c r="I2232" t="s">
        <v>96</v>
      </c>
      <c r="J2232" t="s">
        <v>25</v>
      </c>
      <c r="K2232">
        <v>44786.693846874827</v>
      </c>
      <c r="L2232">
        <v>43516.574999999997</v>
      </c>
      <c r="M2232">
        <v>55573.051654378294</v>
      </c>
      <c r="N2232">
        <v>47697.974999999999</v>
      </c>
      <c r="O2232">
        <v>38799.044999999998</v>
      </c>
      <c r="P2232">
        <v>45898.109999999993</v>
      </c>
      <c r="Q2232">
        <v>58535.459999999992</v>
      </c>
      <c r="S2232" t="s">
        <v>174</v>
      </c>
    </row>
    <row r="2233" spans="1:19" x14ac:dyDescent="0.2">
      <c r="A2233" t="str">
        <f t="shared" si="34"/>
        <v>AgenteFrontOfficesinherramientaAgenteprofesionalEconomía,administración,contaduríayafinesServicio7x24PlataZona1NA</v>
      </c>
      <c r="B2233" t="s">
        <v>2538</v>
      </c>
      <c r="C2233" t="s">
        <v>107</v>
      </c>
      <c r="D2233" t="s">
        <v>292</v>
      </c>
      <c r="E2233" t="s">
        <v>576</v>
      </c>
      <c r="F2233" t="s">
        <v>91</v>
      </c>
      <c r="G2233" t="s">
        <v>2</v>
      </c>
      <c r="H2233" t="s">
        <v>92</v>
      </c>
      <c r="I2233" t="s">
        <v>96</v>
      </c>
      <c r="J2233" t="s">
        <v>260</v>
      </c>
      <c r="K2233">
        <v>16405128.335333265</v>
      </c>
      <c r="L2233">
        <v>23250072.329999998</v>
      </c>
      <c r="M2233">
        <v>26685895.556788351</v>
      </c>
      <c r="N2233">
        <v>20712819.509999998</v>
      </c>
      <c r="O2233">
        <v>21604995.719999999</v>
      </c>
      <c r="P2233">
        <v>30542354.234999999</v>
      </c>
      <c r="Q2233">
        <v>24060068.504999999</v>
      </c>
      <c r="S2233" t="s">
        <v>174</v>
      </c>
    </row>
    <row r="2234" spans="1:19" x14ac:dyDescent="0.2">
      <c r="A2234" t="str">
        <f t="shared" si="34"/>
        <v>AgenteFrontOfficesinherramientaAgenteprofesionalEconomía,administración,contaduríayafinesJornadaOrdinariaOroZona1NA</v>
      </c>
      <c r="B2234" t="s">
        <v>2539</v>
      </c>
      <c r="C2234" t="s">
        <v>107</v>
      </c>
      <c r="D2234" t="s">
        <v>292</v>
      </c>
      <c r="E2234" t="s">
        <v>576</v>
      </c>
      <c r="F2234" t="s">
        <v>89</v>
      </c>
      <c r="G2234" t="s">
        <v>3</v>
      </c>
      <c r="H2234" t="s">
        <v>92</v>
      </c>
      <c r="I2234" t="s">
        <v>96</v>
      </c>
      <c r="J2234" t="s">
        <v>5</v>
      </c>
      <c r="K2234">
        <v>5092484.7111666473</v>
      </c>
      <c r="L2234">
        <v>5090599.8899999997</v>
      </c>
      <c r="M2234">
        <v>6819845.3862856533</v>
      </c>
      <c r="N2234">
        <v>5690383.4249999998</v>
      </c>
      <c r="O2234">
        <v>5786253.4049999993</v>
      </c>
      <c r="P2234">
        <v>5534075.6549999993</v>
      </c>
      <c r="Q2234">
        <v>5953455.585</v>
      </c>
      <c r="S2234" t="s">
        <v>174</v>
      </c>
    </row>
    <row r="2235" spans="1:19" x14ac:dyDescent="0.2">
      <c r="A2235" t="str">
        <f t="shared" si="34"/>
        <v>AgenteFrontOfficesinherramientaAgenteprofesionalEconomía,administración,contaduríayafinesHoraextradiurnaOroZona1NA</v>
      </c>
      <c r="B2235" t="s">
        <v>2540</v>
      </c>
      <c r="C2235" t="s">
        <v>107</v>
      </c>
      <c r="D2235" t="s">
        <v>292</v>
      </c>
      <c r="E2235" t="s">
        <v>576</v>
      </c>
      <c r="F2235" t="s">
        <v>172</v>
      </c>
      <c r="G2235" t="s">
        <v>3</v>
      </c>
      <c r="H2235" t="s">
        <v>92</v>
      </c>
      <c r="I2235" t="s">
        <v>96</v>
      </c>
      <c r="J2235" t="s">
        <v>25</v>
      </c>
      <c r="K2235">
        <v>25932.287806597124</v>
      </c>
      <c r="L2235">
        <v>27742.14</v>
      </c>
      <c r="M2235">
        <v>35727.521935689452</v>
      </c>
      <c r="N2235">
        <v>23848.469999999998</v>
      </c>
      <c r="O2235">
        <v>24510.87</v>
      </c>
      <c r="P2235">
        <v>32286.824999999997</v>
      </c>
      <c r="Q2235">
        <v>39562.875</v>
      </c>
      <c r="S2235" t="s">
        <v>174</v>
      </c>
    </row>
    <row r="2236" spans="1:19" x14ac:dyDescent="0.2">
      <c r="A2236" t="str">
        <f t="shared" si="34"/>
        <v>AgenteFrontOfficesinherramientaAgenteprofesionalEconomía,administración,contaduríayafinesHoraextranocturna OroZona1NA</v>
      </c>
      <c r="B2236" t="s">
        <v>2541</v>
      </c>
      <c r="C2236" t="s">
        <v>107</v>
      </c>
      <c r="D2236" t="s">
        <v>292</v>
      </c>
      <c r="E2236" t="s">
        <v>576</v>
      </c>
      <c r="F2236" t="s">
        <v>288</v>
      </c>
      <c r="G2236" t="s">
        <v>3</v>
      </c>
      <c r="H2236" t="s">
        <v>92</v>
      </c>
      <c r="I2236" t="s">
        <v>96</v>
      </c>
      <c r="J2236" t="s">
        <v>25</v>
      </c>
      <c r="K2236">
        <v>35359.490826735964</v>
      </c>
      <c r="L2236">
        <v>38838.375</v>
      </c>
      <c r="M2236">
        <v>50018.530709965227</v>
      </c>
      <c r="N2236">
        <v>33388.064999999995</v>
      </c>
      <c r="O2236">
        <v>34035.974999999999</v>
      </c>
      <c r="P2236">
        <v>42005.474999999999</v>
      </c>
      <c r="Q2236">
        <v>54911.924999999996</v>
      </c>
      <c r="S2236" t="s">
        <v>174</v>
      </c>
    </row>
    <row r="2237" spans="1:19" x14ac:dyDescent="0.2">
      <c r="A2237" t="str">
        <f t="shared" si="34"/>
        <v>AgenteFrontOfficesinherramientaAgenteprofesionalEconomía,administración,contaduríayafinesHoraextradominicalyfestivoOroZona1NA</v>
      </c>
      <c r="B2237" t="s">
        <v>2542</v>
      </c>
      <c r="C2237" t="s">
        <v>107</v>
      </c>
      <c r="D2237" t="s">
        <v>292</v>
      </c>
      <c r="E2237" t="s">
        <v>576</v>
      </c>
      <c r="F2237" t="s">
        <v>90</v>
      </c>
      <c r="G2237" t="s">
        <v>3</v>
      </c>
      <c r="H2237" t="s">
        <v>92</v>
      </c>
      <c r="I2237" t="s">
        <v>96</v>
      </c>
      <c r="J2237" t="s">
        <v>25</v>
      </c>
      <c r="K2237">
        <v>44786.693846874827</v>
      </c>
      <c r="L2237">
        <v>44387.009999999995</v>
      </c>
      <c r="M2237">
        <v>57164.035097103115</v>
      </c>
      <c r="N2237">
        <v>47697.974999999999</v>
      </c>
      <c r="O2237">
        <v>38799.044999999998</v>
      </c>
      <c r="P2237">
        <v>46864.799999999996</v>
      </c>
      <c r="Q2237">
        <v>61131.24</v>
      </c>
      <c r="S2237" t="s">
        <v>174</v>
      </c>
    </row>
    <row r="2238" spans="1:19" x14ac:dyDescent="0.2">
      <c r="A2238" t="str">
        <f t="shared" si="34"/>
        <v>AgenteFrontOfficesinherramientaAgenteprofesionalEconomía,administración,contaduríayafinesServicio7x24OroZona1NA</v>
      </c>
      <c r="B2238" t="s">
        <v>2543</v>
      </c>
      <c r="C2238" t="s">
        <v>107</v>
      </c>
      <c r="D2238" t="s">
        <v>292</v>
      </c>
      <c r="E2238" t="s">
        <v>576</v>
      </c>
      <c r="F2238" t="s">
        <v>91</v>
      </c>
      <c r="G2238" t="s">
        <v>3</v>
      </c>
      <c r="H2238" t="s">
        <v>92</v>
      </c>
      <c r="I2238" t="s">
        <v>96</v>
      </c>
      <c r="J2238" t="s">
        <v>260</v>
      </c>
      <c r="K2238">
        <v>16405128.335333265</v>
      </c>
      <c r="L2238">
        <v>19044929.43</v>
      </c>
      <c r="M2238">
        <v>27449877.679799754</v>
      </c>
      <c r="N2238">
        <v>20732772.239999998</v>
      </c>
      <c r="O2238">
        <v>21604995.719999999</v>
      </c>
      <c r="P2238">
        <v>31185351.089999996</v>
      </c>
      <c r="Q2238">
        <v>25126717.77</v>
      </c>
      <c r="S2238" t="s">
        <v>174</v>
      </c>
    </row>
    <row r="2239" spans="1:19" x14ac:dyDescent="0.2">
      <c r="A2239" t="str">
        <f t="shared" si="34"/>
        <v>AgenteFrontOfficesinherramientaAgenteprofesionalEconomía,administración,contaduríayafinesJornadaOrdinariaPlatinoZona1NA</v>
      </c>
      <c r="B2239" t="s">
        <v>2544</v>
      </c>
      <c r="C2239" t="s">
        <v>107</v>
      </c>
      <c r="D2239" t="s">
        <v>292</v>
      </c>
      <c r="E2239" t="s">
        <v>576</v>
      </c>
      <c r="F2239" t="s">
        <v>89</v>
      </c>
      <c r="G2239" t="s">
        <v>134</v>
      </c>
      <c r="H2239" t="s">
        <v>92</v>
      </c>
      <c r="I2239" t="s">
        <v>96</v>
      </c>
      <c r="J2239" t="s">
        <v>5</v>
      </c>
      <c r="K2239">
        <v>5092484.7111666473</v>
      </c>
      <c r="L2239">
        <v>5240322.9899999993</v>
      </c>
      <c r="M2239">
        <v>7020842.8925127583</v>
      </c>
      <c r="N2239">
        <v>5709032.0549999997</v>
      </c>
      <c r="O2239">
        <v>5786253.4049999993</v>
      </c>
      <c r="P2239">
        <v>5653087.1999999993</v>
      </c>
      <c r="Q2239">
        <v>6327474.5699999994</v>
      </c>
      <c r="S2239" t="s">
        <v>174</v>
      </c>
    </row>
    <row r="2240" spans="1:19" x14ac:dyDescent="0.2">
      <c r="A2240" t="str">
        <f t="shared" si="34"/>
        <v>AgenteFrontOfficesinherramientaAgenteprofesionalEconomía,administración,contaduríayafinesHoraextradiurnaPlatinoZona1NA</v>
      </c>
      <c r="B2240" t="s">
        <v>2545</v>
      </c>
      <c r="C2240" t="s">
        <v>107</v>
      </c>
      <c r="D2240" t="s">
        <v>292</v>
      </c>
      <c r="E2240" t="s">
        <v>576</v>
      </c>
      <c r="F2240" t="s">
        <v>172</v>
      </c>
      <c r="G2240" t="s">
        <v>134</v>
      </c>
      <c r="H2240" t="s">
        <v>92</v>
      </c>
      <c r="I2240" t="s">
        <v>96</v>
      </c>
      <c r="J2240" t="s">
        <v>25</v>
      </c>
      <c r="K2240">
        <v>25932.287806597124</v>
      </c>
      <c r="L2240">
        <v>28557.719999999998</v>
      </c>
      <c r="M2240">
        <v>36780.499298957635</v>
      </c>
      <c r="N2240">
        <v>23848.469999999998</v>
      </c>
      <c r="O2240">
        <v>24510.87</v>
      </c>
      <c r="P2240">
        <v>32981.31</v>
      </c>
      <c r="Q2240">
        <v>42047.909999999996</v>
      </c>
      <c r="S2240" t="s">
        <v>174</v>
      </c>
    </row>
    <row r="2241" spans="1:19" x14ac:dyDescent="0.2">
      <c r="A2241" t="str">
        <f t="shared" si="34"/>
        <v>AgenteFrontOfficesinherramientaAgenteprofesionalEconomía,administración,contaduríayafinesHoraextranocturna PlatinoZona1NA</v>
      </c>
      <c r="B2241" t="s">
        <v>2546</v>
      </c>
      <c r="C2241" t="s">
        <v>107</v>
      </c>
      <c r="D2241" t="s">
        <v>292</v>
      </c>
      <c r="E2241" t="s">
        <v>576</v>
      </c>
      <c r="F2241" t="s">
        <v>288</v>
      </c>
      <c r="G2241" t="s">
        <v>134</v>
      </c>
      <c r="H2241" t="s">
        <v>92</v>
      </c>
      <c r="I2241" t="s">
        <v>96</v>
      </c>
      <c r="J2241" t="s">
        <v>25</v>
      </c>
      <c r="K2241">
        <v>35359.490826735964</v>
      </c>
      <c r="L2241">
        <v>39981.014999999999</v>
      </c>
      <c r="M2241">
        <v>51492.699018540683</v>
      </c>
      <c r="N2241">
        <v>33388.064999999995</v>
      </c>
      <c r="O2241">
        <v>34035.974999999999</v>
      </c>
      <c r="P2241">
        <v>42909.03</v>
      </c>
      <c r="Q2241">
        <v>58361.579999999994</v>
      </c>
      <c r="S2241" t="s">
        <v>174</v>
      </c>
    </row>
    <row r="2242" spans="1:19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AgenteFrontOfficesinherramientaAgenteprofesionalEconomía,administración,contaduríayafinesHoraextradominicalyfestivoPlatinoZona1NA</v>
      </c>
      <c r="B2242" t="s">
        <v>2547</v>
      </c>
      <c r="C2242" t="s">
        <v>107</v>
      </c>
      <c r="D2242" t="s">
        <v>292</v>
      </c>
      <c r="E2242" t="s">
        <v>576</v>
      </c>
      <c r="F2242" t="s">
        <v>90</v>
      </c>
      <c r="G2242" t="s">
        <v>134</v>
      </c>
      <c r="H2242" t="s">
        <v>92</v>
      </c>
      <c r="I2242" t="s">
        <v>96</v>
      </c>
      <c r="J2242" t="s">
        <v>25</v>
      </c>
      <c r="K2242">
        <v>44786.693846874827</v>
      </c>
      <c r="L2242">
        <v>45693.179999999993</v>
      </c>
      <c r="M2242">
        <v>58848.798878332207</v>
      </c>
      <c r="N2242">
        <v>47697.974999999999</v>
      </c>
      <c r="O2242">
        <v>38799.044999999998</v>
      </c>
      <c r="P2242">
        <v>47872.89</v>
      </c>
      <c r="Q2242">
        <v>64971.09</v>
      </c>
      <c r="S2242" t="s">
        <v>174</v>
      </c>
    </row>
    <row r="2243" spans="1:19" x14ac:dyDescent="0.2">
      <c r="A2243" t="str">
        <f t="shared" si="35"/>
        <v>AgenteFrontOfficesinherramientaAgenteprofesionalEconomía,administración,contaduríayafinesServicio7x24PlatinoZona1NA</v>
      </c>
      <c r="B2243" t="s">
        <v>2548</v>
      </c>
      <c r="C2243" t="s">
        <v>107</v>
      </c>
      <c r="D2243" t="s">
        <v>292</v>
      </c>
      <c r="E2243" t="s">
        <v>576</v>
      </c>
      <c r="F2243" t="s">
        <v>91</v>
      </c>
      <c r="G2243" t="s">
        <v>134</v>
      </c>
      <c r="H2243" t="s">
        <v>92</v>
      </c>
      <c r="I2243" t="s">
        <v>96</v>
      </c>
      <c r="J2243" t="s">
        <v>260</v>
      </c>
      <c r="K2243">
        <v>16405128.335333265</v>
      </c>
      <c r="L2243">
        <v>24412576.049999997</v>
      </c>
      <c r="M2243">
        <v>28258892.64236385</v>
      </c>
      <c r="N2243">
        <v>20752724.969999999</v>
      </c>
      <c r="O2243">
        <v>21604995.719999999</v>
      </c>
      <c r="P2243">
        <v>31856003.144999996</v>
      </c>
      <c r="Q2243">
        <v>26705276.999999996</v>
      </c>
      <c r="S2243" t="s">
        <v>174</v>
      </c>
    </row>
    <row r="2244" spans="1:19" x14ac:dyDescent="0.2">
      <c r="A2244" t="str">
        <f t="shared" si="35"/>
        <v>AgenteFrontOfficesinherramientaAgenteprofesionalEconomía,administración,contaduríayafinesJornadaOrdinariaPlataZona2NA</v>
      </c>
      <c r="B2244" t="s">
        <v>2549</v>
      </c>
      <c r="C2244" t="s">
        <v>107</v>
      </c>
      <c r="D2244" t="s">
        <v>292</v>
      </c>
      <c r="E2244" t="s">
        <v>576</v>
      </c>
      <c r="F2244" t="s">
        <v>89</v>
      </c>
      <c r="G2244" t="s">
        <v>2</v>
      </c>
      <c r="H2244" t="s">
        <v>93</v>
      </c>
      <c r="I2244" t="s">
        <v>96</v>
      </c>
      <c r="J2244" t="s">
        <v>5</v>
      </c>
      <c r="K2244">
        <v>5092484.7111666473</v>
      </c>
      <c r="L2244">
        <v>5140507.59</v>
      </c>
      <c r="M2244">
        <v>6630036.1631772295</v>
      </c>
      <c r="N2244">
        <v>5694112.5299999993</v>
      </c>
      <c r="O2244">
        <v>5786253.4049999993</v>
      </c>
      <c r="P2244">
        <v>5759824.6799999997</v>
      </c>
      <c r="Q2244">
        <v>5700726.1799999997</v>
      </c>
      <c r="S2244" t="s">
        <v>174</v>
      </c>
    </row>
    <row r="2245" spans="1:19" x14ac:dyDescent="0.2">
      <c r="A2245" t="str">
        <f t="shared" si="35"/>
        <v>AgenteFrontOfficesinherramientaAgenteprofesionalEconomía,administración,contaduríayafinesHoraextradiurnaPlataZona2NA</v>
      </c>
      <c r="B2245" t="s">
        <v>2550</v>
      </c>
      <c r="C2245" t="s">
        <v>107</v>
      </c>
      <c r="D2245" t="s">
        <v>292</v>
      </c>
      <c r="E2245" t="s">
        <v>576</v>
      </c>
      <c r="F2245" t="s">
        <v>172</v>
      </c>
      <c r="G2245" t="s">
        <v>2</v>
      </c>
      <c r="H2245" t="s">
        <v>93</v>
      </c>
      <c r="I2245" t="s">
        <v>96</v>
      </c>
      <c r="J2245" t="s">
        <v>25</v>
      </c>
      <c r="K2245">
        <v>25932.287806597124</v>
      </c>
      <c r="L2245">
        <v>28014.344999999998</v>
      </c>
      <c r="M2245">
        <v>34733.157283986431</v>
      </c>
      <c r="N2245">
        <v>23848.469999999998</v>
      </c>
      <c r="O2245">
        <v>24510.87</v>
      </c>
      <c r="P2245">
        <v>33603.344999999994</v>
      </c>
      <c r="Q2245">
        <v>37883.07</v>
      </c>
      <c r="S2245" t="s">
        <v>174</v>
      </c>
    </row>
    <row r="2246" spans="1:19" x14ac:dyDescent="0.2">
      <c r="A2246" t="str">
        <f t="shared" si="35"/>
        <v>AgenteFrontOfficesinherramientaAgenteprofesionalEconomía,administración,contaduríayafinesHoraextranocturna PlataZona2NA</v>
      </c>
      <c r="B2246" t="s">
        <v>2551</v>
      </c>
      <c r="C2246" t="s">
        <v>107</v>
      </c>
      <c r="D2246" t="s">
        <v>292</v>
      </c>
      <c r="E2246" t="s">
        <v>576</v>
      </c>
      <c r="F2246" t="s">
        <v>288</v>
      </c>
      <c r="G2246" t="s">
        <v>2</v>
      </c>
      <c r="H2246" t="s">
        <v>93</v>
      </c>
      <c r="I2246" t="s">
        <v>96</v>
      </c>
      <c r="J2246" t="s">
        <v>25</v>
      </c>
      <c r="K2246">
        <v>35359.490826735964</v>
      </c>
      <c r="L2246">
        <v>39219.254999999997</v>
      </c>
      <c r="M2246">
        <v>48626.420197580999</v>
      </c>
      <c r="N2246">
        <v>33388.064999999995</v>
      </c>
      <c r="O2246">
        <v>34035.974999999999</v>
      </c>
      <c r="P2246">
        <v>43719.434999999998</v>
      </c>
      <c r="Q2246">
        <v>52580.069999999992</v>
      </c>
      <c r="S2246" t="s">
        <v>174</v>
      </c>
    </row>
    <row r="2247" spans="1:19" x14ac:dyDescent="0.2">
      <c r="A2247" t="str">
        <f t="shared" si="35"/>
        <v>AgenteFrontOfficesinherramientaAgenteprofesionalEconomía,administración,contaduríayafinesHoraextradominicalyfestivoPlataZona2NA</v>
      </c>
      <c r="B2247" t="s">
        <v>2552</v>
      </c>
      <c r="C2247" t="s">
        <v>107</v>
      </c>
      <c r="D2247" t="s">
        <v>292</v>
      </c>
      <c r="E2247" t="s">
        <v>576</v>
      </c>
      <c r="F2247" t="s">
        <v>90</v>
      </c>
      <c r="G2247" t="s">
        <v>2</v>
      </c>
      <c r="H2247" t="s">
        <v>93</v>
      </c>
      <c r="I2247" t="s">
        <v>96</v>
      </c>
      <c r="J2247" t="s">
        <v>25</v>
      </c>
      <c r="K2247">
        <v>44786.693846874827</v>
      </c>
      <c r="L2247">
        <v>44822.744999999995</v>
      </c>
      <c r="M2247">
        <v>55573.051654378294</v>
      </c>
      <c r="N2247">
        <v>47697.974999999999</v>
      </c>
      <c r="O2247">
        <v>38799.044999999998</v>
      </c>
      <c r="P2247">
        <v>48776.445</v>
      </c>
      <c r="Q2247">
        <v>58535.459999999992</v>
      </c>
      <c r="S2247" t="s">
        <v>174</v>
      </c>
    </row>
    <row r="2248" spans="1:19" x14ac:dyDescent="0.2">
      <c r="A2248" t="str">
        <f t="shared" si="35"/>
        <v>AgenteFrontOfficesinherramientaAgenteprofesionalEconomía,administración,contaduríayafinesServicio7x24PlataZona2NA</v>
      </c>
      <c r="B2248" t="s">
        <v>2553</v>
      </c>
      <c r="C2248" t="s">
        <v>107</v>
      </c>
      <c r="D2248" t="s">
        <v>292</v>
      </c>
      <c r="E2248" t="s">
        <v>576</v>
      </c>
      <c r="F2248" t="s">
        <v>91</v>
      </c>
      <c r="G2248" t="s">
        <v>2</v>
      </c>
      <c r="H2248" t="s">
        <v>93</v>
      </c>
      <c r="I2248" t="s">
        <v>96</v>
      </c>
      <c r="J2248" t="s">
        <v>260</v>
      </c>
      <c r="K2248">
        <v>16405128.335333265</v>
      </c>
      <c r="L2248">
        <v>23947575.389999997</v>
      </c>
      <c r="M2248">
        <v>26685895.556788351</v>
      </c>
      <c r="N2248">
        <v>20736762.164999999</v>
      </c>
      <c r="O2248">
        <v>21604995.719999999</v>
      </c>
      <c r="P2248">
        <v>32457482.009999998</v>
      </c>
      <c r="Q2248">
        <v>24060068.504999999</v>
      </c>
      <c r="S2248" t="s">
        <v>174</v>
      </c>
    </row>
    <row r="2249" spans="1:19" x14ac:dyDescent="0.2">
      <c r="A2249" t="str">
        <f t="shared" si="35"/>
        <v>AgenteFrontOfficesinherramientaAgenteprofesionalEconomía,administración,contaduríayafinesJornadaOrdinariaOroZona2NA</v>
      </c>
      <c r="B2249" t="s">
        <v>2554</v>
      </c>
      <c r="C2249" t="s">
        <v>107</v>
      </c>
      <c r="D2249" t="s">
        <v>292</v>
      </c>
      <c r="E2249" t="s">
        <v>576</v>
      </c>
      <c r="F2249" t="s">
        <v>89</v>
      </c>
      <c r="G2249" t="s">
        <v>3</v>
      </c>
      <c r="H2249" t="s">
        <v>93</v>
      </c>
      <c r="I2249" t="s">
        <v>96</v>
      </c>
      <c r="J2249" t="s">
        <v>5</v>
      </c>
      <c r="K2249">
        <v>5092484.7111666473</v>
      </c>
      <c r="L2249">
        <v>5243318.2799999993</v>
      </c>
      <c r="M2249">
        <v>6819845.3862856533</v>
      </c>
      <c r="N2249">
        <v>5713879.9949999992</v>
      </c>
      <c r="O2249">
        <v>5786253.4049999993</v>
      </c>
      <c r="P2249">
        <v>5881084.2449999992</v>
      </c>
      <c r="Q2249">
        <v>5953455.585</v>
      </c>
      <c r="S2249" t="s">
        <v>174</v>
      </c>
    </row>
    <row r="2250" spans="1:19" x14ac:dyDescent="0.2">
      <c r="A2250" t="str">
        <f t="shared" si="35"/>
        <v>AgenteFrontOfficesinherramientaAgenteprofesionalEconomía,administración,contaduríayafinesHoraextradiurnaOroZona2NA</v>
      </c>
      <c r="B2250" t="s">
        <v>2555</v>
      </c>
      <c r="C2250" t="s">
        <v>107</v>
      </c>
      <c r="D2250" t="s">
        <v>292</v>
      </c>
      <c r="E2250" t="s">
        <v>576</v>
      </c>
      <c r="F2250" t="s">
        <v>172</v>
      </c>
      <c r="G2250" t="s">
        <v>3</v>
      </c>
      <c r="H2250" t="s">
        <v>93</v>
      </c>
      <c r="I2250" t="s">
        <v>96</v>
      </c>
      <c r="J2250" t="s">
        <v>25</v>
      </c>
      <c r="K2250">
        <v>25932.287806597124</v>
      </c>
      <c r="L2250">
        <v>28575.314999999999</v>
      </c>
      <c r="M2250">
        <v>35727.521935689452</v>
      </c>
      <c r="N2250">
        <v>23848.469999999998</v>
      </c>
      <c r="O2250">
        <v>24510.87</v>
      </c>
      <c r="P2250">
        <v>34311.284999999996</v>
      </c>
      <c r="Q2250">
        <v>39562.875</v>
      </c>
      <c r="S2250" t="s">
        <v>174</v>
      </c>
    </row>
    <row r="2251" spans="1:19" x14ac:dyDescent="0.2">
      <c r="A2251" t="str">
        <f t="shared" si="35"/>
        <v>AgenteFrontOfficesinherramientaAgenteprofesionalEconomía,administración,contaduríayafinesHoraextranocturna OroZona2NA</v>
      </c>
      <c r="B2251" t="s">
        <v>2556</v>
      </c>
      <c r="C2251" t="s">
        <v>107</v>
      </c>
      <c r="D2251" t="s">
        <v>292</v>
      </c>
      <c r="E2251" t="s">
        <v>576</v>
      </c>
      <c r="F2251" t="s">
        <v>288</v>
      </c>
      <c r="G2251" t="s">
        <v>3</v>
      </c>
      <c r="H2251" t="s">
        <v>93</v>
      </c>
      <c r="I2251" t="s">
        <v>96</v>
      </c>
      <c r="J2251" t="s">
        <v>25</v>
      </c>
      <c r="K2251">
        <v>35359.490826735964</v>
      </c>
      <c r="L2251">
        <v>40003.784999999996</v>
      </c>
      <c r="M2251">
        <v>50018.530709965227</v>
      </c>
      <c r="N2251">
        <v>33388.064999999995</v>
      </c>
      <c r="O2251">
        <v>34035.974999999999</v>
      </c>
      <c r="P2251">
        <v>44639.549999999996</v>
      </c>
      <c r="Q2251">
        <v>54911.924999999996</v>
      </c>
      <c r="S2251" t="s">
        <v>174</v>
      </c>
    </row>
    <row r="2252" spans="1:19" x14ac:dyDescent="0.2">
      <c r="A2252" t="str">
        <f t="shared" si="35"/>
        <v>AgenteFrontOfficesinherramientaAgenteprofesionalEconomía,administración,contaduríayafinesHoraextradominicalyfestivoOroZona2NA</v>
      </c>
      <c r="B2252" t="s">
        <v>2557</v>
      </c>
      <c r="C2252" t="s">
        <v>107</v>
      </c>
      <c r="D2252" t="s">
        <v>292</v>
      </c>
      <c r="E2252" t="s">
        <v>576</v>
      </c>
      <c r="F2252" t="s">
        <v>90</v>
      </c>
      <c r="G2252" t="s">
        <v>3</v>
      </c>
      <c r="H2252" t="s">
        <v>93</v>
      </c>
      <c r="I2252" t="s">
        <v>96</v>
      </c>
      <c r="J2252" t="s">
        <v>25</v>
      </c>
      <c r="K2252">
        <v>44786.693846874827</v>
      </c>
      <c r="L2252">
        <v>45719.054999999993</v>
      </c>
      <c r="M2252">
        <v>57164.035097103115</v>
      </c>
      <c r="N2252">
        <v>47697.974999999999</v>
      </c>
      <c r="O2252">
        <v>38799.044999999998</v>
      </c>
      <c r="P2252">
        <v>49803.164999999994</v>
      </c>
      <c r="Q2252">
        <v>61131.24</v>
      </c>
      <c r="S2252" t="s">
        <v>174</v>
      </c>
    </row>
    <row r="2253" spans="1:19" x14ac:dyDescent="0.2">
      <c r="A2253" t="str">
        <f t="shared" si="35"/>
        <v>AgenteFrontOfficesinherramientaAgenteprofesionalEconomía,administración,contaduríayafinesServicio7x24OroZona2NA</v>
      </c>
      <c r="B2253" t="s">
        <v>2558</v>
      </c>
      <c r="C2253" t="s">
        <v>107</v>
      </c>
      <c r="D2253" t="s">
        <v>292</v>
      </c>
      <c r="E2253" t="s">
        <v>576</v>
      </c>
      <c r="F2253" t="s">
        <v>91</v>
      </c>
      <c r="G2253" t="s">
        <v>3</v>
      </c>
      <c r="H2253" t="s">
        <v>93</v>
      </c>
      <c r="I2253" t="s">
        <v>96</v>
      </c>
      <c r="J2253" t="s">
        <v>260</v>
      </c>
      <c r="K2253">
        <v>16405128.335333265</v>
      </c>
      <c r="L2253">
        <v>19616277.375</v>
      </c>
      <c r="M2253">
        <v>27449877.679799754</v>
      </c>
      <c r="N2253">
        <v>20757912.389999997</v>
      </c>
      <c r="O2253">
        <v>21604995.719999999</v>
      </c>
      <c r="P2253">
        <v>33140797.289999999</v>
      </c>
      <c r="Q2253">
        <v>25126717.77</v>
      </c>
      <c r="S2253" t="s">
        <v>174</v>
      </c>
    </row>
    <row r="2254" spans="1:19" x14ac:dyDescent="0.2">
      <c r="A2254" t="str">
        <f t="shared" si="35"/>
        <v>AgenteFrontOfficesinherramientaAgenteprofesionalEconomía,administración,contaduríayafinesJornadaOrdinariaPlatinoZona2NA</v>
      </c>
      <c r="B2254" t="s">
        <v>2559</v>
      </c>
      <c r="C2254" t="s">
        <v>107</v>
      </c>
      <c r="D2254" t="s">
        <v>292</v>
      </c>
      <c r="E2254" t="s">
        <v>576</v>
      </c>
      <c r="F2254" t="s">
        <v>89</v>
      </c>
      <c r="G2254" t="s">
        <v>134</v>
      </c>
      <c r="H2254" t="s">
        <v>93</v>
      </c>
      <c r="I2254" t="s">
        <v>96</v>
      </c>
      <c r="J2254" t="s">
        <v>5</v>
      </c>
      <c r="K2254">
        <v>5092484.7111666473</v>
      </c>
      <c r="L2254">
        <v>5397533.2799999993</v>
      </c>
      <c r="M2254">
        <v>7020842.8925127583</v>
      </c>
      <c r="N2254">
        <v>5733647.46</v>
      </c>
      <c r="O2254">
        <v>5786253.4049999993</v>
      </c>
      <c r="P2254">
        <v>6007559.1749999998</v>
      </c>
      <c r="Q2254">
        <v>6327474.5699999994</v>
      </c>
      <c r="S2254" t="s">
        <v>174</v>
      </c>
    </row>
    <row r="2255" spans="1:19" x14ac:dyDescent="0.2">
      <c r="A2255" t="str">
        <f t="shared" si="35"/>
        <v>AgenteFrontOfficesinherramientaAgenteprofesionalEconomía,administración,contaduríayafinesHoraextradiurnaPlatinoZona2NA</v>
      </c>
      <c r="B2255" t="s">
        <v>2560</v>
      </c>
      <c r="C2255" t="s">
        <v>107</v>
      </c>
      <c r="D2255" t="s">
        <v>292</v>
      </c>
      <c r="E2255" t="s">
        <v>576</v>
      </c>
      <c r="F2255" t="s">
        <v>172</v>
      </c>
      <c r="G2255" t="s">
        <v>134</v>
      </c>
      <c r="H2255" t="s">
        <v>93</v>
      </c>
      <c r="I2255" t="s">
        <v>96</v>
      </c>
      <c r="J2255" t="s">
        <v>25</v>
      </c>
      <c r="K2255">
        <v>25932.287806597124</v>
      </c>
      <c r="L2255">
        <v>29414.699999999997</v>
      </c>
      <c r="M2255">
        <v>36780.499298957635</v>
      </c>
      <c r="N2255">
        <v>23848.469999999998</v>
      </c>
      <c r="O2255">
        <v>24510.87</v>
      </c>
      <c r="P2255">
        <v>35049.24</v>
      </c>
      <c r="Q2255">
        <v>42047.909999999996</v>
      </c>
      <c r="S2255" t="s">
        <v>174</v>
      </c>
    </row>
    <row r="2256" spans="1:19" x14ac:dyDescent="0.2">
      <c r="A2256" t="str">
        <f t="shared" si="35"/>
        <v>AgenteFrontOfficesinherramientaAgenteprofesionalEconomía,administración,contaduríayafinesHoraextranocturna PlatinoZona2NA</v>
      </c>
      <c r="B2256" t="s">
        <v>2561</v>
      </c>
      <c r="C2256" t="s">
        <v>107</v>
      </c>
      <c r="D2256" t="s">
        <v>292</v>
      </c>
      <c r="E2256" t="s">
        <v>576</v>
      </c>
      <c r="F2256" t="s">
        <v>288</v>
      </c>
      <c r="G2256" t="s">
        <v>134</v>
      </c>
      <c r="H2256" t="s">
        <v>93</v>
      </c>
      <c r="I2256" t="s">
        <v>96</v>
      </c>
      <c r="J2256" t="s">
        <v>25</v>
      </c>
      <c r="K2256">
        <v>35359.490826735964</v>
      </c>
      <c r="L2256">
        <v>41180.579999999994</v>
      </c>
      <c r="M2256">
        <v>51492.699018540683</v>
      </c>
      <c r="N2256">
        <v>33388.064999999995</v>
      </c>
      <c r="O2256">
        <v>34035.974999999999</v>
      </c>
      <c r="P2256">
        <v>45600.03</v>
      </c>
      <c r="Q2256">
        <v>58361.579999999994</v>
      </c>
      <c r="S2256" t="s">
        <v>174</v>
      </c>
    </row>
    <row r="2257" spans="1:19" x14ac:dyDescent="0.2">
      <c r="A2257" t="str">
        <f t="shared" si="35"/>
        <v>AgenteFrontOfficesinherramientaAgenteprofesionalEconomía,administración,contaduríayafinesHoraextradominicalyfestivoPlatinoZona2NA</v>
      </c>
      <c r="B2257" t="s">
        <v>2562</v>
      </c>
      <c r="C2257" t="s">
        <v>107</v>
      </c>
      <c r="D2257" t="s">
        <v>292</v>
      </c>
      <c r="E2257" t="s">
        <v>576</v>
      </c>
      <c r="F2257" t="s">
        <v>90</v>
      </c>
      <c r="G2257" t="s">
        <v>134</v>
      </c>
      <c r="H2257" t="s">
        <v>93</v>
      </c>
      <c r="I2257" t="s">
        <v>96</v>
      </c>
      <c r="J2257" t="s">
        <v>25</v>
      </c>
      <c r="K2257">
        <v>44786.693846874827</v>
      </c>
      <c r="L2257">
        <v>47064.554999999993</v>
      </c>
      <c r="M2257">
        <v>58848.798878332207</v>
      </c>
      <c r="N2257">
        <v>47697.974999999999</v>
      </c>
      <c r="O2257">
        <v>38799.044999999998</v>
      </c>
      <c r="P2257">
        <v>50874.39</v>
      </c>
      <c r="Q2257">
        <v>64971.09</v>
      </c>
      <c r="S2257" t="s">
        <v>174</v>
      </c>
    </row>
    <row r="2258" spans="1:19" x14ac:dyDescent="0.2">
      <c r="A2258" t="str">
        <f t="shared" si="35"/>
        <v>AgenteFrontOfficesinherramientaAgenteprofesionalEconomía,administración,contaduríayafinesServicio7x24PlatinoZona2NA</v>
      </c>
      <c r="B2258" t="s">
        <v>2563</v>
      </c>
      <c r="C2258" t="s">
        <v>107</v>
      </c>
      <c r="D2258" t="s">
        <v>292</v>
      </c>
      <c r="E2258" t="s">
        <v>576</v>
      </c>
      <c r="F2258" t="s">
        <v>91</v>
      </c>
      <c r="G2258" t="s">
        <v>134</v>
      </c>
      <c r="H2258" t="s">
        <v>93</v>
      </c>
      <c r="I2258" t="s">
        <v>96</v>
      </c>
      <c r="J2258" t="s">
        <v>260</v>
      </c>
      <c r="K2258">
        <v>16405128.335333265</v>
      </c>
      <c r="L2258">
        <v>25144953.434999999</v>
      </c>
      <c r="M2258">
        <v>28258892.64236385</v>
      </c>
      <c r="N2258">
        <v>20779062.614999998</v>
      </c>
      <c r="O2258">
        <v>21604995.719999999</v>
      </c>
      <c r="P2258">
        <v>33853502.43</v>
      </c>
      <c r="Q2258">
        <v>26705276.999999996</v>
      </c>
      <c r="S2258" t="s">
        <v>174</v>
      </c>
    </row>
    <row r="2259" spans="1:19" x14ac:dyDescent="0.2">
      <c r="A2259" t="str">
        <f t="shared" si="35"/>
        <v>AgenteFrontOfficesinherramientaAgenteprofesionalEconomía,administración,contaduríayafinesJornadaOrdinariaPlataZona3NA</v>
      </c>
      <c r="B2259" t="s">
        <v>2564</v>
      </c>
      <c r="C2259" t="s">
        <v>107</v>
      </c>
      <c r="D2259" t="s">
        <v>292</v>
      </c>
      <c r="E2259" t="s">
        <v>576</v>
      </c>
      <c r="F2259" t="s">
        <v>89</v>
      </c>
      <c r="G2259" t="s">
        <v>2</v>
      </c>
      <c r="H2259" t="s">
        <v>94</v>
      </c>
      <c r="I2259" t="s">
        <v>96</v>
      </c>
      <c r="J2259" t="s">
        <v>5</v>
      </c>
      <c r="K2259">
        <v>5092484.7111666473</v>
      </c>
      <c r="L2259">
        <v>5240322.9899999993</v>
      </c>
      <c r="M2259">
        <v>6630036.1631772295</v>
      </c>
      <c r="N2259">
        <v>5709032.0549999997</v>
      </c>
      <c r="O2259">
        <v>5786253.4049999993</v>
      </c>
      <c r="P2259">
        <v>5786924.085</v>
      </c>
      <c r="Q2259">
        <v>5700726.1799999997</v>
      </c>
      <c r="S2259" t="s">
        <v>174</v>
      </c>
    </row>
    <row r="2260" spans="1:19" x14ac:dyDescent="0.2">
      <c r="A2260" t="str">
        <f t="shared" si="35"/>
        <v>AgenteFrontOfficesinherramientaAgenteprofesionalEconomía,administración,contaduríayafinesHoraextradiurnaPlataZona3NA</v>
      </c>
      <c r="B2260" t="s">
        <v>2565</v>
      </c>
      <c r="C2260" t="s">
        <v>107</v>
      </c>
      <c r="D2260" t="s">
        <v>292</v>
      </c>
      <c r="E2260" t="s">
        <v>576</v>
      </c>
      <c r="F2260" t="s">
        <v>172</v>
      </c>
      <c r="G2260" t="s">
        <v>2</v>
      </c>
      <c r="H2260" t="s">
        <v>94</v>
      </c>
      <c r="I2260" t="s">
        <v>96</v>
      </c>
      <c r="J2260" t="s">
        <v>25</v>
      </c>
      <c r="K2260">
        <v>25932.287806597124</v>
      </c>
      <c r="L2260">
        <v>28557.719999999998</v>
      </c>
      <c r="M2260">
        <v>34733.157283986431</v>
      </c>
      <c r="N2260">
        <v>23848.469999999998</v>
      </c>
      <c r="O2260">
        <v>24510.87</v>
      </c>
      <c r="P2260">
        <v>33761.699999999997</v>
      </c>
      <c r="Q2260">
        <v>37883.07</v>
      </c>
      <c r="S2260" t="s">
        <v>174</v>
      </c>
    </row>
    <row r="2261" spans="1:19" x14ac:dyDescent="0.2">
      <c r="A2261" t="str">
        <f t="shared" si="35"/>
        <v>AgenteFrontOfficesinherramientaAgenteprofesionalEconomía,administración,contaduríayafinesHoraextranocturna PlataZona3NA</v>
      </c>
      <c r="B2261" t="s">
        <v>2566</v>
      </c>
      <c r="C2261" t="s">
        <v>107</v>
      </c>
      <c r="D2261" t="s">
        <v>292</v>
      </c>
      <c r="E2261" t="s">
        <v>576</v>
      </c>
      <c r="F2261" t="s">
        <v>288</v>
      </c>
      <c r="G2261" t="s">
        <v>2</v>
      </c>
      <c r="H2261" t="s">
        <v>94</v>
      </c>
      <c r="I2261" t="s">
        <v>96</v>
      </c>
      <c r="J2261" t="s">
        <v>25</v>
      </c>
      <c r="K2261">
        <v>35359.490826735964</v>
      </c>
      <c r="L2261">
        <v>39981.014999999999</v>
      </c>
      <c r="M2261">
        <v>48626.420197580999</v>
      </c>
      <c r="N2261">
        <v>33388.064999999995</v>
      </c>
      <c r="O2261">
        <v>34035.974999999999</v>
      </c>
      <c r="P2261">
        <v>43925.399999999994</v>
      </c>
      <c r="Q2261">
        <v>52580.069999999992</v>
      </c>
      <c r="S2261" t="s">
        <v>174</v>
      </c>
    </row>
    <row r="2262" spans="1:19" x14ac:dyDescent="0.2">
      <c r="A2262" t="str">
        <f t="shared" si="35"/>
        <v>AgenteFrontOfficesinherramientaAgenteprofesionalEconomía,administración,contaduríayafinesHoraextradominicalyfestivoPlataZona3NA</v>
      </c>
      <c r="B2262" t="s">
        <v>2567</v>
      </c>
      <c r="C2262" t="s">
        <v>107</v>
      </c>
      <c r="D2262" t="s">
        <v>292</v>
      </c>
      <c r="E2262" t="s">
        <v>576</v>
      </c>
      <c r="F2262" t="s">
        <v>90</v>
      </c>
      <c r="G2262" t="s">
        <v>2</v>
      </c>
      <c r="H2262" t="s">
        <v>94</v>
      </c>
      <c r="I2262" t="s">
        <v>96</v>
      </c>
      <c r="J2262" t="s">
        <v>25</v>
      </c>
      <c r="K2262">
        <v>44786.693846874827</v>
      </c>
      <c r="L2262">
        <v>45693.179999999993</v>
      </c>
      <c r="M2262">
        <v>55573.051654378294</v>
      </c>
      <c r="N2262">
        <v>47697.974999999999</v>
      </c>
      <c r="O2262">
        <v>38799.044999999998</v>
      </c>
      <c r="P2262">
        <v>49006.214999999997</v>
      </c>
      <c r="Q2262">
        <v>58535.459999999992</v>
      </c>
      <c r="S2262" t="s">
        <v>174</v>
      </c>
    </row>
    <row r="2263" spans="1:19" x14ac:dyDescent="0.2">
      <c r="A2263" t="str">
        <f t="shared" si="35"/>
        <v>AgenteFrontOfficesinherramientaAgenteprofesionalEconomía,administración,contaduríayafinesServicio7x24PlataZona3NA</v>
      </c>
      <c r="B2263" t="s">
        <v>2568</v>
      </c>
      <c r="C2263" t="s">
        <v>107</v>
      </c>
      <c r="D2263" t="s">
        <v>292</v>
      </c>
      <c r="E2263" t="s">
        <v>576</v>
      </c>
      <c r="F2263" t="s">
        <v>91</v>
      </c>
      <c r="G2263" t="s">
        <v>2</v>
      </c>
      <c r="H2263" t="s">
        <v>94</v>
      </c>
      <c r="I2263" t="s">
        <v>96</v>
      </c>
      <c r="J2263" t="s">
        <v>260</v>
      </c>
      <c r="K2263">
        <v>16405128.335333265</v>
      </c>
      <c r="L2263">
        <v>24412576.049999997</v>
      </c>
      <c r="M2263">
        <v>26685895.556788351</v>
      </c>
      <c r="N2263">
        <v>20752724.969999999</v>
      </c>
      <c r="O2263">
        <v>21604995.719999999</v>
      </c>
      <c r="P2263">
        <v>32610193.154999997</v>
      </c>
      <c r="Q2263">
        <v>24060068.504999999</v>
      </c>
      <c r="S2263" t="s">
        <v>174</v>
      </c>
    </row>
    <row r="2264" spans="1:19" x14ac:dyDescent="0.2">
      <c r="A2264" t="str">
        <f t="shared" si="35"/>
        <v>AgenteFrontOfficesinherramientaAgenteprofesionalEconomía,administración,contaduríayafinesJornadaOrdinariaOroZona3NA</v>
      </c>
      <c r="B2264" t="s">
        <v>2569</v>
      </c>
      <c r="C2264" t="s">
        <v>107</v>
      </c>
      <c r="D2264" t="s">
        <v>292</v>
      </c>
      <c r="E2264" t="s">
        <v>576</v>
      </c>
      <c r="F2264" t="s">
        <v>89</v>
      </c>
      <c r="G2264" t="s">
        <v>3</v>
      </c>
      <c r="H2264" t="s">
        <v>94</v>
      </c>
      <c r="I2264" t="s">
        <v>96</v>
      </c>
      <c r="J2264" t="s">
        <v>5</v>
      </c>
      <c r="K2264">
        <v>5092484.7111666473</v>
      </c>
      <c r="L2264">
        <v>5345130.1949999994</v>
      </c>
      <c r="M2264">
        <v>6819845.3862856533</v>
      </c>
      <c r="N2264">
        <v>5729544.7199999997</v>
      </c>
      <c r="O2264">
        <v>5786253.4049999993</v>
      </c>
      <c r="P2264">
        <v>5908753.9349999996</v>
      </c>
      <c r="Q2264">
        <v>5953455.585</v>
      </c>
      <c r="S2264" t="s">
        <v>174</v>
      </c>
    </row>
    <row r="2265" spans="1:19" x14ac:dyDescent="0.2">
      <c r="A2265" t="str">
        <f t="shared" si="35"/>
        <v>AgenteFrontOfficesinherramientaAgenteprofesionalEconomía,administración,contaduríayafinesHoraextradiurnaOroZona3NA</v>
      </c>
      <c r="B2265" t="s">
        <v>2570</v>
      </c>
      <c r="C2265" t="s">
        <v>107</v>
      </c>
      <c r="D2265" t="s">
        <v>292</v>
      </c>
      <c r="E2265" t="s">
        <v>576</v>
      </c>
      <c r="F2265" t="s">
        <v>172</v>
      </c>
      <c r="G2265" t="s">
        <v>3</v>
      </c>
      <c r="H2265" t="s">
        <v>94</v>
      </c>
      <c r="I2265" t="s">
        <v>96</v>
      </c>
      <c r="J2265" t="s">
        <v>25</v>
      </c>
      <c r="K2265">
        <v>25932.287806597124</v>
      </c>
      <c r="L2265">
        <v>29130.074999999997</v>
      </c>
      <c r="M2265">
        <v>35727.521935689452</v>
      </c>
      <c r="N2265">
        <v>23848.469999999998</v>
      </c>
      <c r="O2265">
        <v>24510.87</v>
      </c>
      <c r="P2265">
        <v>34472.744999999995</v>
      </c>
      <c r="Q2265">
        <v>39562.875</v>
      </c>
      <c r="S2265" t="s">
        <v>174</v>
      </c>
    </row>
    <row r="2266" spans="1:19" x14ac:dyDescent="0.2">
      <c r="A2266" t="str">
        <f t="shared" si="35"/>
        <v>AgenteFrontOfficesinherramientaAgenteprofesionalEconomía,administración,contaduríayafinesHoraextranocturna OroZona3NA</v>
      </c>
      <c r="B2266" t="s">
        <v>2571</v>
      </c>
      <c r="C2266" t="s">
        <v>107</v>
      </c>
      <c r="D2266" t="s">
        <v>292</v>
      </c>
      <c r="E2266" t="s">
        <v>576</v>
      </c>
      <c r="F2266" t="s">
        <v>288</v>
      </c>
      <c r="G2266" t="s">
        <v>3</v>
      </c>
      <c r="H2266" t="s">
        <v>94</v>
      </c>
      <c r="I2266" t="s">
        <v>96</v>
      </c>
      <c r="J2266" t="s">
        <v>25</v>
      </c>
      <c r="K2266">
        <v>35359.490826735964</v>
      </c>
      <c r="L2266">
        <v>40781.07</v>
      </c>
      <c r="M2266">
        <v>50018.530709965227</v>
      </c>
      <c r="N2266">
        <v>33388.064999999995</v>
      </c>
      <c r="O2266">
        <v>34035.974999999999</v>
      </c>
      <c r="P2266">
        <v>44849.654999999999</v>
      </c>
      <c r="Q2266">
        <v>54911.924999999996</v>
      </c>
      <c r="S2266" t="s">
        <v>174</v>
      </c>
    </row>
    <row r="2267" spans="1:19" x14ac:dyDescent="0.2">
      <c r="A2267" t="str">
        <f t="shared" si="35"/>
        <v>AgenteFrontOfficesinherramientaAgenteprofesionalEconomía,administración,contaduríayafinesHoraextradominicalyfestivoOroZona3NA</v>
      </c>
      <c r="B2267" t="s">
        <v>2572</v>
      </c>
      <c r="C2267" t="s">
        <v>107</v>
      </c>
      <c r="D2267" t="s">
        <v>292</v>
      </c>
      <c r="E2267" t="s">
        <v>576</v>
      </c>
      <c r="F2267" t="s">
        <v>90</v>
      </c>
      <c r="G2267" t="s">
        <v>3</v>
      </c>
      <c r="H2267" t="s">
        <v>94</v>
      </c>
      <c r="I2267" t="s">
        <v>96</v>
      </c>
      <c r="J2267" t="s">
        <v>25</v>
      </c>
      <c r="K2267">
        <v>44786.693846874827</v>
      </c>
      <c r="L2267">
        <v>46607.084999999999</v>
      </c>
      <c r="M2267">
        <v>57164.035097103115</v>
      </c>
      <c r="N2267">
        <v>47697.974999999999</v>
      </c>
      <c r="O2267">
        <v>38799.044999999998</v>
      </c>
      <c r="P2267">
        <v>50038.109999999993</v>
      </c>
      <c r="Q2267">
        <v>61131.24</v>
      </c>
      <c r="S2267" t="s">
        <v>174</v>
      </c>
    </row>
    <row r="2268" spans="1:19" x14ac:dyDescent="0.2">
      <c r="A2268" t="str">
        <f t="shared" si="35"/>
        <v>AgenteFrontOfficesinherramientaAgenteprofesionalEconomía,administración,contaduríayafinesServicio7x24OroZona3NA</v>
      </c>
      <c r="B2268" t="s">
        <v>2573</v>
      </c>
      <c r="C2268" t="s">
        <v>107</v>
      </c>
      <c r="D2268" t="s">
        <v>292</v>
      </c>
      <c r="E2268" t="s">
        <v>576</v>
      </c>
      <c r="F2268" t="s">
        <v>91</v>
      </c>
      <c r="G2268" t="s">
        <v>3</v>
      </c>
      <c r="H2268" t="s">
        <v>94</v>
      </c>
      <c r="I2268" t="s">
        <v>96</v>
      </c>
      <c r="J2268" t="s">
        <v>260</v>
      </c>
      <c r="K2268">
        <v>16405128.335333265</v>
      </c>
      <c r="L2268">
        <v>19997176.004999999</v>
      </c>
      <c r="M2268">
        <v>27449877.679799754</v>
      </c>
      <c r="N2268">
        <v>20774673.18</v>
      </c>
      <c r="O2268">
        <v>21604995.719999999</v>
      </c>
      <c r="P2268">
        <v>33296724.179999996</v>
      </c>
      <c r="Q2268">
        <v>25126717.77</v>
      </c>
      <c r="S2268" t="s">
        <v>174</v>
      </c>
    </row>
    <row r="2269" spans="1:19" x14ac:dyDescent="0.2">
      <c r="A2269" t="str">
        <f t="shared" si="35"/>
        <v>AgenteFrontOfficesinherramientaAgenteprofesionalEconomía,administración,contaduríayafinesJornadaOrdinariaPlatinoZona3NA</v>
      </c>
      <c r="B2269" t="s">
        <v>2574</v>
      </c>
      <c r="C2269" t="s">
        <v>107</v>
      </c>
      <c r="D2269" t="s">
        <v>292</v>
      </c>
      <c r="E2269" t="s">
        <v>576</v>
      </c>
      <c r="F2269" t="s">
        <v>89</v>
      </c>
      <c r="G2269" t="s">
        <v>134</v>
      </c>
      <c r="H2269" t="s">
        <v>94</v>
      </c>
      <c r="I2269" t="s">
        <v>96</v>
      </c>
      <c r="J2269" t="s">
        <v>5</v>
      </c>
      <c r="K2269">
        <v>5092484.7111666473</v>
      </c>
      <c r="L2269">
        <v>5502339.4499999993</v>
      </c>
      <c r="M2269">
        <v>7020842.8925127583</v>
      </c>
      <c r="N2269">
        <v>5750058.4199999999</v>
      </c>
      <c r="O2269">
        <v>5786253.4049999993</v>
      </c>
      <c r="P2269">
        <v>6035823.9899999993</v>
      </c>
      <c r="Q2269">
        <v>6327474.5699999994</v>
      </c>
      <c r="S2269" t="s">
        <v>174</v>
      </c>
    </row>
    <row r="2270" spans="1:19" x14ac:dyDescent="0.2">
      <c r="A2270" t="str">
        <f t="shared" si="35"/>
        <v>AgenteFrontOfficesinherramientaAgenteprofesionalEconomía,administración,contaduríayafinesHoraextradiurnaPlatinoZona3NA</v>
      </c>
      <c r="B2270" t="s">
        <v>2575</v>
      </c>
      <c r="C2270" t="s">
        <v>107</v>
      </c>
      <c r="D2270" t="s">
        <v>292</v>
      </c>
      <c r="E2270" t="s">
        <v>576</v>
      </c>
      <c r="F2270" t="s">
        <v>172</v>
      </c>
      <c r="G2270" t="s">
        <v>134</v>
      </c>
      <c r="H2270" t="s">
        <v>94</v>
      </c>
      <c r="I2270" t="s">
        <v>96</v>
      </c>
      <c r="J2270" t="s">
        <v>25</v>
      </c>
      <c r="K2270">
        <v>25932.287806597124</v>
      </c>
      <c r="L2270">
        <v>29986.019999999997</v>
      </c>
      <c r="M2270">
        <v>36780.499298957635</v>
      </c>
      <c r="N2270">
        <v>23848.469999999998</v>
      </c>
      <c r="O2270">
        <v>24510.87</v>
      </c>
      <c r="P2270">
        <v>35213.805</v>
      </c>
      <c r="Q2270">
        <v>42047.909999999996</v>
      </c>
      <c r="S2270" t="s">
        <v>174</v>
      </c>
    </row>
    <row r="2271" spans="1:19" x14ac:dyDescent="0.2">
      <c r="A2271" t="str">
        <f t="shared" si="35"/>
        <v>AgenteFrontOfficesinherramientaAgenteprofesionalEconomía,administración,contaduríayafinesHoraextranocturna PlatinoZona3NA</v>
      </c>
      <c r="B2271" t="s">
        <v>2576</v>
      </c>
      <c r="C2271" t="s">
        <v>107</v>
      </c>
      <c r="D2271" t="s">
        <v>292</v>
      </c>
      <c r="E2271" t="s">
        <v>576</v>
      </c>
      <c r="F2271" t="s">
        <v>288</v>
      </c>
      <c r="G2271" t="s">
        <v>134</v>
      </c>
      <c r="H2271" t="s">
        <v>94</v>
      </c>
      <c r="I2271" t="s">
        <v>96</v>
      </c>
      <c r="J2271" t="s">
        <v>25</v>
      </c>
      <c r="K2271">
        <v>35359.490826735964</v>
      </c>
      <c r="L2271">
        <v>41980.634999999995</v>
      </c>
      <c r="M2271">
        <v>51492.699018540683</v>
      </c>
      <c r="N2271">
        <v>33388.064999999995</v>
      </c>
      <c r="O2271">
        <v>34035.974999999999</v>
      </c>
      <c r="P2271">
        <v>45814.274999999994</v>
      </c>
      <c r="Q2271">
        <v>58361.579999999994</v>
      </c>
      <c r="S2271" t="s">
        <v>174</v>
      </c>
    </row>
    <row r="2272" spans="1:19" x14ac:dyDescent="0.2">
      <c r="A2272" t="str">
        <f t="shared" si="35"/>
        <v>AgenteFrontOfficesinherramientaAgenteprofesionalEconomía,administración,contaduríayafinesHoraextradominicalyfestivoPlatinoZona3NA</v>
      </c>
      <c r="B2272" t="s">
        <v>2577</v>
      </c>
      <c r="C2272" t="s">
        <v>107</v>
      </c>
      <c r="D2272" t="s">
        <v>292</v>
      </c>
      <c r="E2272" t="s">
        <v>576</v>
      </c>
      <c r="F2272" t="s">
        <v>90</v>
      </c>
      <c r="G2272" t="s">
        <v>134</v>
      </c>
      <c r="H2272" t="s">
        <v>94</v>
      </c>
      <c r="I2272" t="s">
        <v>96</v>
      </c>
      <c r="J2272" t="s">
        <v>25</v>
      </c>
      <c r="K2272">
        <v>44786.693846874827</v>
      </c>
      <c r="L2272">
        <v>47978.46</v>
      </c>
      <c r="M2272">
        <v>58848.798878332207</v>
      </c>
      <c r="N2272">
        <v>47697.974999999999</v>
      </c>
      <c r="O2272">
        <v>38799.044999999998</v>
      </c>
      <c r="P2272">
        <v>51113.474999999999</v>
      </c>
      <c r="Q2272">
        <v>64971.09</v>
      </c>
      <c r="S2272" t="s">
        <v>174</v>
      </c>
    </row>
    <row r="2273" spans="1:19" x14ac:dyDescent="0.2">
      <c r="A2273" t="str">
        <f t="shared" si="35"/>
        <v>AgenteFrontOfficesinherramientaAgenteprofesionalEconomía,administración,contaduríayafinesServicio7x24PlatinoZona3NA</v>
      </c>
      <c r="B2273" t="s">
        <v>2578</v>
      </c>
      <c r="C2273" t="s">
        <v>107</v>
      </c>
      <c r="D2273" t="s">
        <v>292</v>
      </c>
      <c r="E2273" t="s">
        <v>576</v>
      </c>
      <c r="F2273" t="s">
        <v>91</v>
      </c>
      <c r="G2273" t="s">
        <v>134</v>
      </c>
      <c r="H2273" t="s">
        <v>94</v>
      </c>
      <c r="I2273" t="s">
        <v>96</v>
      </c>
      <c r="J2273" t="s">
        <v>260</v>
      </c>
      <c r="K2273">
        <v>16405128.335333265</v>
      </c>
      <c r="L2273">
        <v>25633205.369999997</v>
      </c>
      <c r="M2273">
        <v>28258892.64236385</v>
      </c>
      <c r="N2273">
        <v>20796620.354999997</v>
      </c>
      <c r="O2273">
        <v>21604995.719999999</v>
      </c>
      <c r="P2273">
        <v>34012782.719999999</v>
      </c>
      <c r="Q2273">
        <v>26705276.999999996</v>
      </c>
      <c r="S2273" t="s">
        <v>174</v>
      </c>
    </row>
    <row r="2274" spans="1:19" x14ac:dyDescent="0.2">
      <c r="A2274" t="str">
        <f t="shared" si="35"/>
        <v>AgenteFrontOfficesinherramientaAgenteprofesionalCienciassociales,humanasyafinesJornadaOrdinariaPlataZona1NA</v>
      </c>
      <c r="B2274" t="s">
        <v>2579</v>
      </c>
      <c r="C2274" t="s">
        <v>107</v>
      </c>
      <c r="D2274" t="s">
        <v>292</v>
      </c>
      <c r="E2274" t="s">
        <v>592</v>
      </c>
      <c r="F2274" t="s">
        <v>89</v>
      </c>
      <c r="G2274" t="s">
        <v>2</v>
      </c>
      <c r="H2274" t="s">
        <v>92</v>
      </c>
      <c r="I2274" t="s">
        <v>96</v>
      </c>
      <c r="J2274" t="s">
        <v>5</v>
      </c>
      <c r="K2274">
        <v>5092484.7111666473</v>
      </c>
      <c r="L2274">
        <v>4990783.4550000001</v>
      </c>
      <c r="M2274">
        <v>6630036.1631772295</v>
      </c>
      <c r="N2274">
        <v>5671734.7949999999</v>
      </c>
      <c r="O2274">
        <v>5786253.4049999993</v>
      </c>
      <c r="P2274">
        <v>5419971.0449999999</v>
      </c>
      <c r="Q2274">
        <v>5700726.1799999997</v>
      </c>
      <c r="S2274" t="s">
        <v>174</v>
      </c>
    </row>
    <row r="2275" spans="1:19" x14ac:dyDescent="0.2">
      <c r="A2275" t="str">
        <f t="shared" si="35"/>
        <v>AgenteFrontOfficesinherramientaAgenteprofesionalCienciassociales,humanasyafinesHoraextradiurnaPlataZona1NA</v>
      </c>
      <c r="B2275" t="s">
        <v>2580</v>
      </c>
      <c r="C2275" t="s">
        <v>107</v>
      </c>
      <c r="D2275" t="s">
        <v>292</v>
      </c>
      <c r="E2275" t="s">
        <v>592</v>
      </c>
      <c r="F2275" t="s">
        <v>172</v>
      </c>
      <c r="G2275" t="s">
        <v>2</v>
      </c>
      <c r="H2275" t="s">
        <v>92</v>
      </c>
      <c r="I2275" t="s">
        <v>96</v>
      </c>
      <c r="J2275" t="s">
        <v>25</v>
      </c>
      <c r="K2275">
        <v>25932.287806597124</v>
      </c>
      <c r="L2275">
        <v>27197.73</v>
      </c>
      <c r="M2275">
        <v>34733.157283986431</v>
      </c>
      <c r="N2275">
        <v>23848.469999999998</v>
      </c>
      <c r="O2275">
        <v>24510.87</v>
      </c>
      <c r="P2275">
        <v>31621.319999999996</v>
      </c>
      <c r="Q2275">
        <v>37883.07</v>
      </c>
      <c r="S2275" t="s">
        <v>174</v>
      </c>
    </row>
    <row r="2276" spans="1:19" x14ac:dyDescent="0.2">
      <c r="A2276" t="str">
        <f t="shared" si="35"/>
        <v>AgenteFrontOfficesinherramientaAgenteprofesionalCienciassociales,humanasyafinesHoraextranocturna PlataZona1NA</v>
      </c>
      <c r="B2276" t="s">
        <v>2581</v>
      </c>
      <c r="C2276" t="s">
        <v>107</v>
      </c>
      <c r="D2276" t="s">
        <v>292</v>
      </c>
      <c r="E2276" t="s">
        <v>592</v>
      </c>
      <c r="F2276" t="s">
        <v>288</v>
      </c>
      <c r="G2276" t="s">
        <v>2</v>
      </c>
      <c r="H2276" t="s">
        <v>92</v>
      </c>
      <c r="I2276" t="s">
        <v>96</v>
      </c>
      <c r="J2276" t="s">
        <v>25</v>
      </c>
      <c r="K2276">
        <v>35359.490826735964</v>
      </c>
      <c r="L2276">
        <v>38077.649999999994</v>
      </c>
      <c r="M2276">
        <v>48626.420197580999</v>
      </c>
      <c r="N2276">
        <v>33388.064999999995</v>
      </c>
      <c r="O2276">
        <v>34035.974999999999</v>
      </c>
      <c r="P2276">
        <v>41139.18</v>
      </c>
      <c r="Q2276">
        <v>52580.069999999992</v>
      </c>
      <c r="S2276" t="s">
        <v>174</v>
      </c>
    </row>
    <row r="2277" spans="1:19" x14ac:dyDescent="0.2">
      <c r="A2277" t="str">
        <f t="shared" si="35"/>
        <v>AgenteFrontOfficesinherramientaAgenteprofesionalCienciassociales,humanasyafinesHoraextradominicalyfestivoPlataZona1NA</v>
      </c>
      <c r="B2277" t="s">
        <v>2582</v>
      </c>
      <c r="C2277" t="s">
        <v>107</v>
      </c>
      <c r="D2277" t="s">
        <v>292</v>
      </c>
      <c r="E2277" t="s">
        <v>592</v>
      </c>
      <c r="F2277" t="s">
        <v>90</v>
      </c>
      <c r="G2277" t="s">
        <v>2</v>
      </c>
      <c r="H2277" t="s">
        <v>92</v>
      </c>
      <c r="I2277" t="s">
        <v>96</v>
      </c>
      <c r="J2277" t="s">
        <v>25</v>
      </c>
      <c r="K2277">
        <v>44786.693846874827</v>
      </c>
      <c r="L2277">
        <v>43516.574999999997</v>
      </c>
      <c r="M2277">
        <v>55573.051654378294</v>
      </c>
      <c r="N2277">
        <v>47697.974999999999</v>
      </c>
      <c r="O2277">
        <v>38799.044999999998</v>
      </c>
      <c r="P2277">
        <v>45898.109999999993</v>
      </c>
      <c r="Q2277">
        <v>58535.459999999992</v>
      </c>
      <c r="S2277" t="s">
        <v>174</v>
      </c>
    </row>
    <row r="2278" spans="1:19" x14ac:dyDescent="0.2">
      <c r="A2278" t="str">
        <f t="shared" si="35"/>
        <v>AgenteFrontOfficesinherramientaAgenteprofesionalCienciassociales,humanasyafinesServicio7x24PlataZona1NA</v>
      </c>
      <c r="B2278" t="s">
        <v>2583</v>
      </c>
      <c r="C2278" t="s">
        <v>107</v>
      </c>
      <c r="D2278" t="s">
        <v>292</v>
      </c>
      <c r="E2278" t="s">
        <v>592</v>
      </c>
      <c r="F2278" t="s">
        <v>91</v>
      </c>
      <c r="G2278" t="s">
        <v>2</v>
      </c>
      <c r="H2278" t="s">
        <v>92</v>
      </c>
      <c r="I2278" t="s">
        <v>96</v>
      </c>
      <c r="J2278" t="s">
        <v>260</v>
      </c>
      <c r="K2278">
        <v>16405128.335333265</v>
      </c>
      <c r="L2278">
        <v>23250072.329999998</v>
      </c>
      <c r="M2278">
        <v>26685895.556788351</v>
      </c>
      <c r="N2278">
        <v>20712819.509999998</v>
      </c>
      <c r="O2278">
        <v>21604995.719999999</v>
      </c>
      <c r="P2278">
        <v>30542354.234999999</v>
      </c>
      <c r="Q2278">
        <v>24060068.504999999</v>
      </c>
      <c r="S2278" t="s">
        <v>174</v>
      </c>
    </row>
    <row r="2279" spans="1:19" x14ac:dyDescent="0.2">
      <c r="A2279" t="str">
        <f t="shared" si="35"/>
        <v>AgenteFrontOfficesinherramientaAgenteprofesionalCienciassociales,humanasyafinesJornadaOrdinariaOroZona1NA</v>
      </c>
      <c r="B2279" t="s">
        <v>2584</v>
      </c>
      <c r="C2279" t="s">
        <v>107</v>
      </c>
      <c r="D2279" t="s">
        <v>292</v>
      </c>
      <c r="E2279" t="s">
        <v>592</v>
      </c>
      <c r="F2279" t="s">
        <v>89</v>
      </c>
      <c r="G2279" t="s">
        <v>3</v>
      </c>
      <c r="H2279" t="s">
        <v>92</v>
      </c>
      <c r="I2279" t="s">
        <v>96</v>
      </c>
      <c r="J2279" t="s">
        <v>5</v>
      </c>
      <c r="K2279">
        <v>5092484.7111666473</v>
      </c>
      <c r="L2279">
        <v>5090599.8899999997</v>
      </c>
      <c r="M2279">
        <v>6819845.3862856533</v>
      </c>
      <c r="N2279">
        <v>5690383.4249999998</v>
      </c>
      <c r="O2279">
        <v>5786253.4049999993</v>
      </c>
      <c r="P2279">
        <v>5534075.6549999993</v>
      </c>
      <c r="Q2279">
        <v>5953455.585</v>
      </c>
      <c r="S2279" t="s">
        <v>174</v>
      </c>
    </row>
    <row r="2280" spans="1:19" x14ac:dyDescent="0.2">
      <c r="A2280" t="str">
        <f t="shared" si="35"/>
        <v>AgenteFrontOfficesinherramientaAgenteprofesionalCienciassociales,humanasyafinesHoraextradiurnaOroZona1NA</v>
      </c>
      <c r="B2280" t="s">
        <v>2585</v>
      </c>
      <c r="C2280" t="s">
        <v>107</v>
      </c>
      <c r="D2280" t="s">
        <v>292</v>
      </c>
      <c r="E2280" t="s">
        <v>592</v>
      </c>
      <c r="F2280" t="s">
        <v>172</v>
      </c>
      <c r="G2280" t="s">
        <v>3</v>
      </c>
      <c r="H2280" t="s">
        <v>92</v>
      </c>
      <c r="I2280" t="s">
        <v>96</v>
      </c>
      <c r="J2280" t="s">
        <v>25</v>
      </c>
      <c r="K2280">
        <v>25932.287806597124</v>
      </c>
      <c r="L2280">
        <v>27742.14</v>
      </c>
      <c r="M2280">
        <v>35727.521935689452</v>
      </c>
      <c r="N2280">
        <v>23848.469999999998</v>
      </c>
      <c r="O2280">
        <v>24510.87</v>
      </c>
      <c r="P2280">
        <v>32286.824999999997</v>
      </c>
      <c r="Q2280">
        <v>39562.875</v>
      </c>
      <c r="S2280" t="s">
        <v>174</v>
      </c>
    </row>
    <row r="2281" spans="1:19" x14ac:dyDescent="0.2">
      <c r="A2281" t="str">
        <f t="shared" si="35"/>
        <v>AgenteFrontOfficesinherramientaAgenteprofesionalCienciassociales,humanasyafinesHoraextranocturna OroZona1NA</v>
      </c>
      <c r="B2281" t="s">
        <v>2586</v>
      </c>
      <c r="C2281" t="s">
        <v>107</v>
      </c>
      <c r="D2281" t="s">
        <v>292</v>
      </c>
      <c r="E2281" t="s">
        <v>592</v>
      </c>
      <c r="F2281" t="s">
        <v>288</v>
      </c>
      <c r="G2281" t="s">
        <v>3</v>
      </c>
      <c r="H2281" t="s">
        <v>92</v>
      </c>
      <c r="I2281" t="s">
        <v>96</v>
      </c>
      <c r="J2281" t="s">
        <v>25</v>
      </c>
      <c r="K2281">
        <v>35359.490826735964</v>
      </c>
      <c r="L2281">
        <v>38838.375</v>
      </c>
      <c r="M2281">
        <v>50018.530709965227</v>
      </c>
      <c r="N2281">
        <v>33388.064999999995</v>
      </c>
      <c r="O2281">
        <v>34035.974999999999</v>
      </c>
      <c r="P2281">
        <v>42005.474999999999</v>
      </c>
      <c r="Q2281">
        <v>54911.924999999996</v>
      </c>
      <c r="S2281" t="s">
        <v>174</v>
      </c>
    </row>
    <row r="2282" spans="1:19" x14ac:dyDescent="0.2">
      <c r="A2282" t="str">
        <f t="shared" si="35"/>
        <v>AgenteFrontOfficesinherramientaAgenteprofesionalCienciassociales,humanasyafinesHoraextradominicalyfestivoOroZona1NA</v>
      </c>
      <c r="B2282" t="s">
        <v>2587</v>
      </c>
      <c r="C2282" t="s">
        <v>107</v>
      </c>
      <c r="D2282" t="s">
        <v>292</v>
      </c>
      <c r="E2282" t="s">
        <v>592</v>
      </c>
      <c r="F2282" t="s">
        <v>90</v>
      </c>
      <c r="G2282" t="s">
        <v>3</v>
      </c>
      <c r="H2282" t="s">
        <v>92</v>
      </c>
      <c r="I2282" t="s">
        <v>96</v>
      </c>
      <c r="J2282" t="s">
        <v>25</v>
      </c>
      <c r="K2282">
        <v>44786.693846874827</v>
      </c>
      <c r="L2282">
        <v>44387.009999999995</v>
      </c>
      <c r="M2282">
        <v>57164.035097103115</v>
      </c>
      <c r="N2282">
        <v>47697.974999999999</v>
      </c>
      <c r="O2282">
        <v>38799.044999999998</v>
      </c>
      <c r="P2282">
        <v>46864.799999999996</v>
      </c>
      <c r="Q2282">
        <v>61131.24</v>
      </c>
      <c r="S2282" t="s">
        <v>174</v>
      </c>
    </row>
    <row r="2283" spans="1:19" x14ac:dyDescent="0.2">
      <c r="A2283" t="str">
        <f t="shared" si="35"/>
        <v>AgenteFrontOfficesinherramientaAgenteprofesionalCienciassociales,humanasyafinesServicio7x24OroZona1NA</v>
      </c>
      <c r="B2283" t="s">
        <v>2588</v>
      </c>
      <c r="C2283" t="s">
        <v>107</v>
      </c>
      <c r="D2283" t="s">
        <v>292</v>
      </c>
      <c r="E2283" t="s">
        <v>592</v>
      </c>
      <c r="F2283" t="s">
        <v>91</v>
      </c>
      <c r="G2283" t="s">
        <v>3</v>
      </c>
      <c r="H2283" t="s">
        <v>92</v>
      </c>
      <c r="I2283" t="s">
        <v>96</v>
      </c>
      <c r="J2283" t="s">
        <v>260</v>
      </c>
      <c r="K2283">
        <v>16405128.335333265</v>
      </c>
      <c r="L2283">
        <v>19044929.43</v>
      </c>
      <c r="M2283">
        <v>27449877.679799754</v>
      </c>
      <c r="N2283">
        <v>20732772.239999998</v>
      </c>
      <c r="O2283">
        <v>21604995.719999999</v>
      </c>
      <c r="P2283">
        <v>31185351.089999996</v>
      </c>
      <c r="Q2283">
        <v>25126717.77</v>
      </c>
      <c r="S2283" t="s">
        <v>174</v>
      </c>
    </row>
    <row r="2284" spans="1:19" x14ac:dyDescent="0.2">
      <c r="A2284" t="str">
        <f t="shared" si="35"/>
        <v>AgenteFrontOfficesinherramientaAgenteprofesionalCienciassociales,humanasyafinesJornadaOrdinariaPlatinoZona1NA</v>
      </c>
      <c r="B2284" t="s">
        <v>2589</v>
      </c>
      <c r="C2284" t="s">
        <v>107</v>
      </c>
      <c r="D2284" t="s">
        <v>292</v>
      </c>
      <c r="E2284" t="s">
        <v>592</v>
      </c>
      <c r="F2284" t="s">
        <v>89</v>
      </c>
      <c r="G2284" t="s">
        <v>134</v>
      </c>
      <c r="H2284" t="s">
        <v>92</v>
      </c>
      <c r="I2284" t="s">
        <v>96</v>
      </c>
      <c r="J2284" t="s">
        <v>5</v>
      </c>
      <c r="K2284">
        <v>5092484.7111666473</v>
      </c>
      <c r="L2284">
        <v>5240322.9899999993</v>
      </c>
      <c r="M2284">
        <v>7020842.8925127583</v>
      </c>
      <c r="N2284">
        <v>5709032.0549999997</v>
      </c>
      <c r="O2284">
        <v>5786253.4049999993</v>
      </c>
      <c r="P2284">
        <v>5653087.1999999993</v>
      </c>
      <c r="Q2284">
        <v>6327474.5699999994</v>
      </c>
      <c r="S2284" t="s">
        <v>174</v>
      </c>
    </row>
    <row r="2285" spans="1:19" x14ac:dyDescent="0.2">
      <c r="A2285" t="str">
        <f t="shared" si="35"/>
        <v>AgenteFrontOfficesinherramientaAgenteprofesionalCienciassociales,humanasyafinesHoraextradiurnaPlatinoZona1NA</v>
      </c>
      <c r="B2285" t="s">
        <v>2590</v>
      </c>
      <c r="C2285" t="s">
        <v>107</v>
      </c>
      <c r="D2285" t="s">
        <v>292</v>
      </c>
      <c r="E2285" t="s">
        <v>592</v>
      </c>
      <c r="F2285" t="s">
        <v>172</v>
      </c>
      <c r="G2285" t="s">
        <v>134</v>
      </c>
      <c r="H2285" t="s">
        <v>92</v>
      </c>
      <c r="I2285" t="s">
        <v>96</v>
      </c>
      <c r="J2285" t="s">
        <v>25</v>
      </c>
      <c r="K2285">
        <v>25932.287806597124</v>
      </c>
      <c r="L2285">
        <v>28557.719999999998</v>
      </c>
      <c r="M2285">
        <v>36780.499298957635</v>
      </c>
      <c r="N2285">
        <v>23848.469999999998</v>
      </c>
      <c r="O2285">
        <v>24510.87</v>
      </c>
      <c r="P2285">
        <v>32981.31</v>
      </c>
      <c r="Q2285">
        <v>42047.909999999996</v>
      </c>
      <c r="S2285" t="s">
        <v>174</v>
      </c>
    </row>
    <row r="2286" spans="1:19" x14ac:dyDescent="0.2">
      <c r="A2286" t="str">
        <f t="shared" si="35"/>
        <v>AgenteFrontOfficesinherramientaAgenteprofesionalCienciassociales,humanasyafinesHoraextranocturna PlatinoZona1NA</v>
      </c>
      <c r="B2286" t="s">
        <v>2591</v>
      </c>
      <c r="C2286" t="s">
        <v>107</v>
      </c>
      <c r="D2286" t="s">
        <v>292</v>
      </c>
      <c r="E2286" t="s">
        <v>592</v>
      </c>
      <c r="F2286" t="s">
        <v>288</v>
      </c>
      <c r="G2286" t="s">
        <v>134</v>
      </c>
      <c r="H2286" t="s">
        <v>92</v>
      </c>
      <c r="I2286" t="s">
        <v>96</v>
      </c>
      <c r="J2286" t="s">
        <v>25</v>
      </c>
      <c r="K2286">
        <v>35359.490826735964</v>
      </c>
      <c r="L2286">
        <v>39981.014999999999</v>
      </c>
      <c r="M2286">
        <v>51492.699018540683</v>
      </c>
      <c r="N2286">
        <v>33388.064999999995</v>
      </c>
      <c r="O2286">
        <v>34035.974999999999</v>
      </c>
      <c r="P2286">
        <v>42909.03</v>
      </c>
      <c r="Q2286">
        <v>58361.579999999994</v>
      </c>
      <c r="S2286" t="s">
        <v>174</v>
      </c>
    </row>
    <row r="2287" spans="1:19" x14ac:dyDescent="0.2">
      <c r="A2287" t="str">
        <f t="shared" si="35"/>
        <v>AgenteFrontOfficesinherramientaAgenteprofesionalCienciassociales,humanasyafinesHoraextradominicalyfestivoPlatinoZona1NA</v>
      </c>
      <c r="B2287" t="s">
        <v>2592</v>
      </c>
      <c r="C2287" t="s">
        <v>107</v>
      </c>
      <c r="D2287" t="s">
        <v>292</v>
      </c>
      <c r="E2287" t="s">
        <v>592</v>
      </c>
      <c r="F2287" t="s">
        <v>90</v>
      </c>
      <c r="G2287" t="s">
        <v>134</v>
      </c>
      <c r="H2287" t="s">
        <v>92</v>
      </c>
      <c r="I2287" t="s">
        <v>96</v>
      </c>
      <c r="J2287" t="s">
        <v>25</v>
      </c>
      <c r="K2287">
        <v>44786.693846874827</v>
      </c>
      <c r="L2287">
        <v>45693.179999999993</v>
      </c>
      <c r="M2287">
        <v>58848.798878332207</v>
      </c>
      <c r="N2287">
        <v>47697.974999999999</v>
      </c>
      <c r="O2287">
        <v>38799.044999999998</v>
      </c>
      <c r="P2287">
        <v>47872.89</v>
      </c>
      <c r="Q2287">
        <v>64971.09</v>
      </c>
      <c r="S2287" t="s">
        <v>174</v>
      </c>
    </row>
    <row r="2288" spans="1:19" x14ac:dyDescent="0.2">
      <c r="A2288" t="str">
        <f t="shared" si="35"/>
        <v>AgenteFrontOfficesinherramientaAgenteprofesionalCienciassociales,humanasyafinesServicio7x24PlatinoZona1NA</v>
      </c>
      <c r="B2288" t="s">
        <v>2593</v>
      </c>
      <c r="C2288" t="s">
        <v>107</v>
      </c>
      <c r="D2288" t="s">
        <v>292</v>
      </c>
      <c r="E2288" t="s">
        <v>592</v>
      </c>
      <c r="F2288" t="s">
        <v>91</v>
      </c>
      <c r="G2288" t="s">
        <v>134</v>
      </c>
      <c r="H2288" t="s">
        <v>92</v>
      </c>
      <c r="I2288" t="s">
        <v>96</v>
      </c>
      <c r="J2288" t="s">
        <v>260</v>
      </c>
      <c r="K2288">
        <v>16405128.335333265</v>
      </c>
      <c r="L2288">
        <v>24412576.049999997</v>
      </c>
      <c r="M2288">
        <v>28258892.64236385</v>
      </c>
      <c r="N2288">
        <v>20752724.969999999</v>
      </c>
      <c r="O2288">
        <v>21604995.719999999</v>
      </c>
      <c r="P2288">
        <v>31856003.144999996</v>
      </c>
      <c r="Q2288">
        <v>26705276.999999996</v>
      </c>
      <c r="S2288" t="s">
        <v>174</v>
      </c>
    </row>
    <row r="2289" spans="1:19" x14ac:dyDescent="0.2">
      <c r="A2289" t="str">
        <f t="shared" si="35"/>
        <v>AgenteFrontOfficesinherramientaAgenteprofesionalCienciassociales,humanasyafinesJornadaOrdinariaPlataZona2NA</v>
      </c>
      <c r="B2289" t="s">
        <v>2594</v>
      </c>
      <c r="C2289" t="s">
        <v>107</v>
      </c>
      <c r="D2289" t="s">
        <v>292</v>
      </c>
      <c r="E2289" t="s">
        <v>592</v>
      </c>
      <c r="F2289" t="s">
        <v>89</v>
      </c>
      <c r="G2289" t="s">
        <v>2</v>
      </c>
      <c r="H2289" t="s">
        <v>93</v>
      </c>
      <c r="I2289" t="s">
        <v>96</v>
      </c>
      <c r="J2289" t="s">
        <v>5</v>
      </c>
      <c r="K2289">
        <v>5092484.7111666473</v>
      </c>
      <c r="L2289">
        <v>5140507.59</v>
      </c>
      <c r="M2289">
        <v>6630036.1631772295</v>
      </c>
      <c r="N2289">
        <v>5694112.5299999993</v>
      </c>
      <c r="O2289">
        <v>5786253.4049999993</v>
      </c>
      <c r="P2289">
        <v>5759824.6799999997</v>
      </c>
      <c r="Q2289">
        <v>5700726.1799999997</v>
      </c>
      <c r="S2289" t="s">
        <v>174</v>
      </c>
    </row>
    <row r="2290" spans="1:19" x14ac:dyDescent="0.2">
      <c r="A2290" t="str">
        <f t="shared" si="35"/>
        <v>AgenteFrontOfficesinherramientaAgenteprofesionalCienciassociales,humanasyafinesHoraextradiurnaPlataZona2NA</v>
      </c>
      <c r="B2290" t="s">
        <v>2595</v>
      </c>
      <c r="C2290" t="s">
        <v>107</v>
      </c>
      <c r="D2290" t="s">
        <v>292</v>
      </c>
      <c r="E2290" t="s">
        <v>592</v>
      </c>
      <c r="F2290" t="s">
        <v>172</v>
      </c>
      <c r="G2290" t="s">
        <v>2</v>
      </c>
      <c r="H2290" t="s">
        <v>93</v>
      </c>
      <c r="I2290" t="s">
        <v>96</v>
      </c>
      <c r="J2290" t="s">
        <v>25</v>
      </c>
      <c r="K2290">
        <v>25932.287806597124</v>
      </c>
      <c r="L2290">
        <v>28014.344999999998</v>
      </c>
      <c r="M2290">
        <v>34733.157283986431</v>
      </c>
      <c r="N2290">
        <v>23848.469999999998</v>
      </c>
      <c r="O2290">
        <v>24510.87</v>
      </c>
      <c r="P2290">
        <v>33603.344999999994</v>
      </c>
      <c r="Q2290">
        <v>37883.07</v>
      </c>
      <c r="S2290" t="s">
        <v>174</v>
      </c>
    </row>
    <row r="2291" spans="1:19" x14ac:dyDescent="0.2">
      <c r="A2291" t="str">
        <f t="shared" si="35"/>
        <v>AgenteFrontOfficesinherramientaAgenteprofesionalCienciassociales,humanasyafinesHoraextranocturna PlataZona2NA</v>
      </c>
      <c r="B2291" t="s">
        <v>2596</v>
      </c>
      <c r="C2291" t="s">
        <v>107</v>
      </c>
      <c r="D2291" t="s">
        <v>292</v>
      </c>
      <c r="E2291" t="s">
        <v>592</v>
      </c>
      <c r="F2291" t="s">
        <v>288</v>
      </c>
      <c r="G2291" t="s">
        <v>2</v>
      </c>
      <c r="H2291" t="s">
        <v>93</v>
      </c>
      <c r="I2291" t="s">
        <v>96</v>
      </c>
      <c r="J2291" t="s">
        <v>25</v>
      </c>
      <c r="K2291">
        <v>35359.490826735964</v>
      </c>
      <c r="L2291">
        <v>39219.254999999997</v>
      </c>
      <c r="M2291">
        <v>48626.420197580999</v>
      </c>
      <c r="N2291">
        <v>33388.064999999995</v>
      </c>
      <c r="O2291">
        <v>34035.974999999999</v>
      </c>
      <c r="P2291">
        <v>43719.434999999998</v>
      </c>
      <c r="Q2291">
        <v>52580.069999999992</v>
      </c>
      <c r="S2291" t="s">
        <v>174</v>
      </c>
    </row>
    <row r="2292" spans="1:19" x14ac:dyDescent="0.2">
      <c r="A2292" t="str">
        <f t="shared" si="35"/>
        <v>AgenteFrontOfficesinherramientaAgenteprofesionalCienciassociales,humanasyafinesHoraextradominicalyfestivoPlataZona2NA</v>
      </c>
      <c r="B2292" t="s">
        <v>2597</v>
      </c>
      <c r="C2292" t="s">
        <v>107</v>
      </c>
      <c r="D2292" t="s">
        <v>292</v>
      </c>
      <c r="E2292" t="s">
        <v>592</v>
      </c>
      <c r="F2292" t="s">
        <v>90</v>
      </c>
      <c r="G2292" t="s">
        <v>2</v>
      </c>
      <c r="H2292" t="s">
        <v>93</v>
      </c>
      <c r="I2292" t="s">
        <v>96</v>
      </c>
      <c r="J2292" t="s">
        <v>25</v>
      </c>
      <c r="K2292">
        <v>44786.693846874827</v>
      </c>
      <c r="L2292">
        <v>44822.744999999995</v>
      </c>
      <c r="M2292">
        <v>55573.051654378294</v>
      </c>
      <c r="N2292">
        <v>47697.974999999999</v>
      </c>
      <c r="O2292">
        <v>38799.044999999998</v>
      </c>
      <c r="P2292">
        <v>48776.445</v>
      </c>
      <c r="Q2292">
        <v>58535.459999999992</v>
      </c>
      <c r="S2292" t="s">
        <v>174</v>
      </c>
    </row>
    <row r="2293" spans="1:19" x14ac:dyDescent="0.2">
      <c r="A2293" t="str">
        <f t="shared" si="35"/>
        <v>AgenteFrontOfficesinherramientaAgenteprofesionalCienciassociales,humanasyafinesServicio7x24PlataZona2NA</v>
      </c>
      <c r="B2293" t="s">
        <v>2598</v>
      </c>
      <c r="C2293" t="s">
        <v>107</v>
      </c>
      <c r="D2293" t="s">
        <v>292</v>
      </c>
      <c r="E2293" t="s">
        <v>592</v>
      </c>
      <c r="F2293" t="s">
        <v>91</v>
      </c>
      <c r="G2293" t="s">
        <v>2</v>
      </c>
      <c r="H2293" t="s">
        <v>93</v>
      </c>
      <c r="I2293" t="s">
        <v>96</v>
      </c>
      <c r="J2293" t="s">
        <v>260</v>
      </c>
      <c r="K2293">
        <v>16405128.335333265</v>
      </c>
      <c r="L2293">
        <v>23947575.389999997</v>
      </c>
      <c r="M2293">
        <v>26685895.556788351</v>
      </c>
      <c r="N2293">
        <v>20736762.164999999</v>
      </c>
      <c r="O2293">
        <v>21604995.719999999</v>
      </c>
      <c r="P2293">
        <v>32457482.009999998</v>
      </c>
      <c r="Q2293">
        <v>24060068.504999999</v>
      </c>
      <c r="S2293" t="s">
        <v>174</v>
      </c>
    </row>
    <row r="2294" spans="1:19" x14ac:dyDescent="0.2">
      <c r="A2294" t="str">
        <f t="shared" si="35"/>
        <v>AgenteFrontOfficesinherramientaAgenteprofesionalCienciassociales,humanasyafinesJornadaOrdinariaOroZona2NA</v>
      </c>
      <c r="B2294" t="s">
        <v>2599</v>
      </c>
      <c r="C2294" t="s">
        <v>107</v>
      </c>
      <c r="D2294" t="s">
        <v>292</v>
      </c>
      <c r="E2294" t="s">
        <v>592</v>
      </c>
      <c r="F2294" t="s">
        <v>89</v>
      </c>
      <c r="G2294" t="s">
        <v>3</v>
      </c>
      <c r="H2294" t="s">
        <v>93</v>
      </c>
      <c r="I2294" t="s">
        <v>96</v>
      </c>
      <c r="J2294" t="s">
        <v>5</v>
      </c>
      <c r="K2294">
        <v>5092484.7111666473</v>
      </c>
      <c r="L2294">
        <v>5243318.2799999993</v>
      </c>
      <c r="M2294">
        <v>6819845.3862856533</v>
      </c>
      <c r="N2294">
        <v>5713879.9949999992</v>
      </c>
      <c r="O2294">
        <v>5786253.4049999993</v>
      </c>
      <c r="P2294">
        <v>5881084.2449999992</v>
      </c>
      <c r="Q2294">
        <v>5953455.585</v>
      </c>
      <c r="S2294" t="s">
        <v>174</v>
      </c>
    </row>
    <row r="2295" spans="1:19" x14ac:dyDescent="0.2">
      <c r="A2295" t="str">
        <f t="shared" si="35"/>
        <v>AgenteFrontOfficesinherramientaAgenteprofesionalCienciassociales,humanasyafinesHoraextradiurnaOroZona2NA</v>
      </c>
      <c r="B2295" t="s">
        <v>2600</v>
      </c>
      <c r="C2295" t="s">
        <v>107</v>
      </c>
      <c r="D2295" t="s">
        <v>292</v>
      </c>
      <c r="E2295" t="s">
        <v>592</v>
      </c>
      <c r="F2295" t="s">
        <v>172</v>
      </c>
      <c r="G2295" t="s">
        <v>3</v>
      </c>
      <c r="H2295" t="s">
        <v>93</v>
      </c>
      <c r="I2295" t="s">
        <v>96</v>
      </c>
      <c r="J2295" t="s">
        <v>25</v>
      </c>
      <c r="K2295">
        <v>25932.287806597124</v>
      </c>
      <c r="L2295">
        <v>28575.314999999999</v>
      </c>
      <c r="M2295">
        <v>35727.521935689452</v>
      </c>
      <c r="N2295">
        <v>23848.469999999998</v>
      </c>
      <c r="O2295">
        <v>24510.87</v>
      </c>
      <c r="P2295">
        <v>34311.284999999996</v>
      </c>
      <c r="Q2295">
        <v>39562.875</v>
      </c>
      <c r="S2295" t="s">
        <v>174</v>
      </c>
    </row>
    <row r="2296" spans="1:19" x14ac:dyDescent="0.2">
      <c r="A2296" t="str">
        <f t="shared" si="35"/>
        <v>AgenteFrontOfficesinherramientaAgenteprofesionalCienciassociales,humanasyafinesHoraextranocturna OroZona2NA</v>
      </c>
      <c r="B2296" t="s">
        <v>2601</v>
      </c>
      <c r="C2296" t="s">
        <v>107</v>
      </c>
      <c r="D2296" t="s">
        <v>292</v>
      </c>
      <c r="E2296" t="s">
        <v>592</v>
      </c>
      <c r="F2296" t="s">
        <v>288</v>
      </c>
      <c r="G2296" t="s">
        <v>3</v>
      </c>
      <c r="H2296" t="s">
        <v>93</v>
      </c>
      <c r="I2296" t="s">
        <v>96</v>
      </c>
      <c r="J2296" t="s">
        <v>25</v>
      </c>
      <c r="K2296">
        <v>35359.490826735964</v>
      </c>
      <c r="L2296">
        <v>40003.784999999996</v>
      </c>
      <c r="M2296">
        <v>50018.530709965227</v>
      </c>
      <c r="N2296">
        <v>33388.064999999995</v>
      </c>
      <c r="O2296">
        <v>34035.974999999999</v>
      </c>
      <c r="P2296">
        <v>44639.549999999996</v>
      </c>
      <c r="Q2296">
        <v>54911.924999999996</v>
      </c>
      <c r="S2296" t="s">
        <v>174</v>
      </c>
    </row>
    <row r="2297" spans="1:19" x14ac:dyDescent="0.2">
      <c r="A2297" t="str">
        <f t="shared" si="35"/>
        <v>AgenteFrontOfficesinherramientaAgenteprofesionalCienciassociales,humanasyafinesHoraextradominicalyfestivoOroZona2NA</v>
      </c>
      <c r="B2297" t="s">
        <v>2602</v>
      </c>
      <c r="C2297" t="s">
        <v>107</v>
      </c>
      <c r="D2297" t="s">
        <v>292</v>
      </c>
      <c r="E2297" t="s">
        <v>592</v>
      </c>
      <c r="F2297" t="s">
        <v>90</v>
      </c>
      <c r="G2297" t="s">
        <v>3</v>
      </c>
      <c r="H2297" t="s">
        <v>93</v>
      </c>
      <c r="I2297" t="s">
        <v>96</v>
      </c>
      <c r="J2297" t="s">
        <v>25</v>
      </c>
      <c r="K2297">
        <v>44786.693846874827</v>
      </c>
      <c r="L2297">
        <v>45719.054999999993</v>
      </c>
      <c r="M2297">
        <v>57164.035097103115</v>
      </c>
      <c r="N2297">
        <v>47697.974999999999</v>
      </c>
      <c r="O2297">
        <v>38799.044999999998</v>
      </c>
      <c r="P2297">
        <v>49803.164999999994</v>
      </c>
      <c r="Q2297">
        <v>61131.24</v>
      </c>
      <c r="S2297" t="s">
        <v>174</v>
      </c>
    </row>
    <row r="2298" spans="1:19" x14ac:dyDescent="0.2">
      <c r="A2298" t="str">
        <f t="shared" si="35"/>
        <v>AgenteFrontOfficesinherramientaAgenteprofesionalCienciassociales,humanasyafinesServicio7x24OroZona2NA</v>
      </c>
      <c r="B2298" t="s">
        <v>2603</v>
      </c>
      <c r="C2298" t="s">
        <v>107</v>
      </c>
      <c r="D2298" t="s">
        <v>292</v>
      </c>
      <c r="E2298" t="s">
        <v>592</v>
      </c>
      <c r="F2298" t="s">
        <v>91</v>
      </c>
      <c r="G2298" t="s">
        <v>3</v>
      </c>
      <c r="H2298" t="s">
        <v>93</v>
      </c>
      <c r="I2298" t="s">
        <v>96</v>
      </c>
      <c r="J2298" t="s">
        <v>260</v>
      </c>
      <c r="K2298">
        <v>16405128.335333265</v>
      </c>
      <c r="L2298">
        <v>19616277.375</v>
      </c>
      <c r="M2298">
        <v>27449877.679799754</v>
      </c>
      <c r="N2298">
        <v>20757912.389999997</v>
      </c>
      <c r="O2298">
        <v>21604995.719999999</v>
      </c>
      <c r="P2298">
        <v>33140797.289999999</v>
      </c>
      <c r="Q2298">
        <v>25126717.77</v>
      </c>
      <c r="S2298" t="s">
        <v>174</v>
      </c>
    </row>
    <row r="2299" spans="1:19" x14ac:dyDescent="0.2">
      <c r="A2299" t="str">
        <f t="shared" si="35"/>
        <v>AgenteFrontOfficesinherramientaAgenteprofesionalCienciassociales,humanasyafinesJornadaOrdinariaPlatinoZona2NA</v>
      </c>
      <c r="B2299" t="s">
        <v>2604</v>
      </c>
      <c r="C2299" t="s">
        <v>107</v>
      </c>
      <c r="D2299" t="s">
        <v>292</v>
      </c>
      <c r="E2299" t="s">
        <v>592</v>
      </c>
      <c r="F2299" t="s">
        <v>89</v>
      </c>
      <c r="G2299" t="s">
        <v>134</v>
      </c>
      <c r="H2299" t="s">
        <v>93</v>
      </c>
      <c r="I2299" t="s">
        <v>96</v>
      </c>
      <c r="J2299" t="s">
        <v>5</v>
      </c>
      <c r="K2299">
        <v>5092484.7111666473</v>
      </c>
      <c r="L2299">
        <v>5397533.2799999993</v>
      </c>
      <c r="M2299">
        <v>7020842.8925127583</v>
      </c>
      <c r="N2299">
        <v>5733647.46</v>
      </c>
      <c r="O2299">
        <v>5786253.4049999993</v>
      </c>
      <c r="P2299">
        <v>6007559.1749999998</v>
      </c>
      <c r="Q2299">
        <v>6327474.5699999994</v>
      </c>
      <c r="S2299" t="s">
        <v>174</v>
      </c>
    </row>
    <row r="2300" spans="1:19" x14ac:dyDescent="0.2">
      <c r="A2300" t="str">
        <f t="shared" si="35"/>
        <v>AgenteFrontOfficesinherramientaAgenteprofesionalCienciassociales,humanasyafinesHoraextradiurnaPlatinoZona2NA</v>
      </c>
      <c r="B2300" t="s">
        <v>2605</v>
      </c>
      <c r="C2300" t="s">
        <v>107</v>
      </c>
      <c r="D2300" t="s">
        <v>292</v>
      </c>
      <c r="E2300" t="s">
        <v>592</v>
      </c>
      <c r="F2300" t="s">
        <v>172</v>
      </c>
      <c r="G2300" t="s">
        <v>134</v>
      </c>
      <c r="H2300" t="s">
        <v>93</v>
      </c>
      <c r="I2300" t="s">
        <v>96</v>
      </c>
      <c r="J2300" t="s">
        <v>25</v>
      </c>
      <c r="K2300">
        <v>25932.287806597124</v>
      </c>
      <c r="L2300">
        <v>29414.699999999997</v>
      </c>
      <c r="M2300">
        <v>36780.499298957635</v>
      </c>
      <c r="N2300">
        <v>23848.469999999998</v>
      </c>
      <c r="O2300">
        <v>24510.87</v>
      </c>
      <c r="P2300">
        <v>35049.24</v>
      </c>
      <c r="Q2300">
        <v>42047.909999999996</v>
      </c>
      <c r="S2300" t="s">
        <v>174</v>
      </c>
    </row>
    <row r="2301" spans="1:19" x14ac:dyDescent="0.2">
      <c r="A2301" t="str">
        <f t="shared" si="35"/>
        <v>AgenteFrontOfficesinherramientaAgenteprofesionalCienciassociales,humanasyafinesHoraextranocturna PlatinoZona2NA</v>
      </c>
      <c r="B2301" t="s">
        <v>2606</v>
      </c>
      <c r="C2301" t="s">
        <v>107</v>
      </c>
      <c r="D2301" t="s">
        <v>292</v>
      </c>
      <c r="E2301" t="s">
        <v>592</v>
      </c>
      <c r="F2301" t="s">
        <v>288</v>
      </c>
      <c r="G2301" t="s">
        <v>134</v>
      </c>
      <c r="H2301" t="s">
        <v>93</v>
      </c>
      <c r="I2301" t="s">
        <v>96</v>
      </c>
      <c r="J2301" t="s">
        <v>25</v>
      </c>
      <c r="K2301">
        <v>35359.490826735964</v>
      </c>
      <c r="L2301">
        <v>41180.579999999994</v>
      </c>
      <c r="M2301">
        <v>51492.699018540683</v>
      </c>
      <c r="N2301">
        <v>33388.064999999995</v>
      </c>
      <c r="O2301">
        <v>34035.974999999999</v>
      </c>
      <c r="P2301">
        <v>45600.03</v>
      </c>
      <c r="Q2301">
        <v>58361.579999999994</v>
      </c>
      <c r="S2301" t="s">
        <v>174</v>
      </c>
    </row>
    <row r="2302" spans="1:19" x14ac:dyDescent="0.2">
      <c r="A2302" t="str">
        <f t="shared" si="35"/>
        <v>AgenteFrontOfficesinherramientaAgenteprofesionalCienciassociales,humanasyafinesHoraextradominicalyfestivoPlatinoZona2NA</v>
      </c>
      <c r="B2302" t="s">
        <v>2607</v>
      </c>
      <c r="C2302" t="s">
        <v>107</v>
      </c>
      <c r="D2302" t="s">
        <v>292</v>
      </c>
      <c r="E2302" t="s">
        <v>592</v>
      </c>
      <c r="F2302" t="s">
        <v>90</v>
      </c>
      <c r="G2302" t="s">
        <v>134</v>
      </c>
      <c r="H2302" t="s">
        <v>93</v>
      </c>
      <c r="I2302" t="s">
        <v>96</v>
      </c>
      <c r="J2302" t="s">
        <v>25</v>
      </c>
      <c r="K2302">
        <v>44786.693846874827</v>
      </c>
      <c r="L2302">
        <v>47064.554999999993</v>
      </c>
      <c r="M2302">
        <v>58848.798878332207</v>
      </c>
      <c r="N2302">
        <v>47697.974999999999</v>
      </c>
      <c r="O2302">
        <v>38799.044999999998</v>
      </c>
      <c r="P2302">
        <v>50874.39</v>
      </c>
      <c r="Q2302">
        <v>64971.09</v>
      </c>
      <c r="S2302" t="s">
        <v>174</v>
      </c>
    </row>
    <row r="2303" spans="1:19" x14ac:dyDescent="0.2">
      <c r="A2303" t="str">
        <f t="shared" si="35"/>
        <v>AgenteFrontOfficesinherramientaAgenteprofesionalCienciassociales,humanasyafinesServicio7x24PlatinoZona2NA</v>
      </c>
      <c r="B2303" t="s">
        <v>2608</v>
      </c>
      <c r="C2303" t="s">
        <v>107</v>
      </c>
      <c r="D2303" t="s">
        <v>292</v>
      </c>
      <c r="E2303" t="s">
        <v>592</v>
      </c>
      <c r="F2303" t="s">
        <v>91</v>
      </c>
      <c r="G2303" t="s">
        <v>134</v>
      </c>
      <c r="H2303" t="s">
        <v>93</v>
      </c>
      <c r="I2303" t="s">
        <v>96</v>
      </c>
      <c r="J2303" t="s">
        <v>260</v>
      </c>
      <c r="K2303">
        <v>16405128.335333265</v>
      </c>
      <c r="L2303">
        <v>25144953.434999999</v>
      </c>
      <c r="M2303">
        <v>28258892.64236385</v>
      </c>
      <c r="N2303">
        <v>20779062.614999998</v>
      </c>
      <c r="O2303">
        <v>21604995.719999999</v>
      </c>
      <c r="P2303">
        <v>33853502.43</v>
      </c>
      <c r="Q2303">
        <v>26705276.999999996</v>
      </c>
      <c r="S2303" t="s">
        <v>174</v>
      </c>
    </row>
    <row r="2304" spans="1:19" x14ac:dyDescent="0.2">
      <c r="A2304" t="str">
        <f t="shared" si="35"/>
        <v>AgenteFrontOfficesinherramientaAgenteprofesionalCienciassociales,humanasyafinesJornadaOrdinariaPlataZona3NA</v>
      </c>
      <c r="B2304" t="s">
        <v>2609</v>
      </c>
      <c r="C2304" t="s">
        <v>107</v>
      </c>
      <c r="D2304" t="s">
        <v>292</v>
      </c>
      <c r="E2304" t="s">
        <v>592</v>
      </c>
      <c r="F2304" t="s">
        <v>89</v>
      </c>
      <c r="G2304" t="s">
        <v>2</v>
      </c>
      <c r="H2304" t="s">
        <v>94</v>
      </c>
      <c r="I2304" t="s">
        <v>96</v>
      </c>
      <c r="J2304" t="s">
        <v>5</v>
      </c>
      <c r="K2304">
        <v>5092484.7111666473</v>
      </c>
      <c r="L2304">
        <v>5240322.9899999993</v>
      </c>
      <c r="M2304">
        <v>6630036.1631772295</v>
      </c>
      <c r="N2304">
        <v>5709032.0549999997</v>
      </c>
      <c r="O2304">
        <v>5786253.4049999993</v>
      </c>
      <c r="P2304">
        <v>5786924.085</v>
      </c>
      <c r="Q2304">
        <v>5700726.1799999997</v>
      </c>
      <c r="S2304" t="s">
        <v>174</v>
      </c>
    </row>
    <row r="2305" spans="1:19" x14ac:dyDescent="0.2">
      <c r="A2305" t="str">
        <f t="shared" si="35"/>
        <v>AgenteFrontOfficesinherramientaAgenteprofesionalCienciassociales,humanasyafinesHoraextradiurnaPlataZona3NA</v>
      </c>
      <c r="B2305" t="s">
        <v>2610</v>
      </c>
      <c r="C2305" t="s">
        <v>107</v>
      </c>
      <c r="D2305" t="s">
        <v>292</v>
      </c>
      <c r="E2305" t="s">
        <v>592</v>
      </c>
      <c r="F2305" t="s">
        <v>172</v>
      </c>
      <c r="G2305" t="s">
        <v>2</v>
      </c>
      <c r="H2305" t="s">
        <v>94</v>
      </c>
      <c r="I2305" t="s">
        <v>96</v>
      </c>
      <c r="J2305" t="s">
        <v>25</v>
      </c>
      <c r="K2305">
        <v>25932.287806597124</v>
      </c>
      <c r="L2305">
        <v>28557.719999999998</v>
      </c>
      <c r="M2305">
        <v>34733.157283986431</v>
      </c>
      <c r="N2305">
        <v>23848.469999999998</v>
      </c>
      <c r="O2305">
        <v>24510.87</v>
      </c>
      <c r="P2305">
        <v>33761.699999999997</v>
      </c>
      <c r="Q2305">
        <v>37883.07</v>
      </c>
      <c r="S2305" t="s">
        <v>174</v>
      </c>
    </row>
    <row r="2306" spans="1:19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AgenteFrontOfficesinherramientaAgenteprofesionalCienciassociales,humanasyafinesHoraextranocturna PlataZona3NA</v>
      </c>
      <c r="B2306" t="s">
        <v>2611</v>
      </c>
      <c r="C2306" t="s">
        <v>107</v>
      </c>
      <c r="D2306" t="s">
        <v>292</v>
      </c>
      <c r="E2306" t="s">
        <v>592</v>
      </c>
      <c r="F2306" t="s">
        <v>288</v>
      </c>
      <c r="G2306" t="s">
        <v>2</v>
      </c>
      <c r="H2306" t="s">
        <v>94</v>
      </c>
      <c r="I2306" t="s">
        <v>96</v>
      </c>
      <c r="J2306" t="s">
        <v>25</v>
      </c>
      <c r="K2306">
        <v>35359.490826735964</v>
      </c>
      <c r="L2306">
        <v>39981.014999999999</v>
      </c>
      <c r="M2306">
        <v>48626.420197580999</v>
      </c>
      <c r="N2306">
        <v>33388.064999999995</v>
      </c>
      <c r="O2306">
        <v>34035.974999999999</v>
      </c>
      <c r="P2306">
        <v>43925.399999999994</v>
      </c>
      <c r="Q2306">
        <v>52580.069999999992</v>
      </c>
      <c r="S2306" t="s">
        <v>174</v>
      </c>
    </row>
    <row r="2307" spans="1:19" x14ac:dyDescent="0.2">
      <c r="A2307" t="str">
        <f t="shared" si="36"/>
        <v>AgenteFrontOfficesinherramientaAgenteprofesionalCienciassociales,humanasyafinesHoraextradominicalyfestivoPlataZona3NA</v>
      </c>
      <c r="B2307" t="s">
        <v>2612</v>
      </c>
      <c r="C2307" t="s">
        <v>107</v>
      </c>
      <c r="D2307" t="s">
        <v>292</v>
      </c>
      <c r="E2307" t="s">
        <v>592</v>
      </c>
      <c r="F2307" t="s">
        <v>90</v>
      </c>
      <c r="G2307" t="s">
        <v>2</v>
      </c>
      <c r="H2307" t="s">
        <v>94</v>
      </c>
      <c r="I2307" t="s">
        <v>96</v>
      </c>
      <c r="J2307" t="s">
        <v>25</v>
      </c>
      <c r="K2307">
        <v>44786.693846874827</v>
      </c>
      <c r="L2307">
        <v>45693.179999999993</v>
      </c>
      <c r="M2307">
        <v>55573.051654378294</v>
      </c>
      <c r="N2307">
        <v>47697.974999999999</v>
      </c>
      <c r="O2307">
        <v>38799.044999999998</v>
      </c>
      <c r="P2307">
        <v>49006.214999999997</v>
      </c>
      <c r="Q2307">
        <v>58535.459999999992</v>
      </c>
      <c r="S2307" t="s">
        <v>174</v>
      </c>
    </row>
    <row r="2308" spans="1:19" x14ac:dyDescent="0.2">
      <c r="A2308" t="str">
        <f t="shared" si="36"/>
        <v>AgenteFrontOfficesinherramientaAgenteprofesionalCienciassociales,humanasyafinesServicio7x24PlataZona3NA</v>
      </c>
      <c r="B2308" t="s">
        <v>2613</v>
      </c>
      <c r="C2308" t="s">
        <v>107</v>
      </c>
      <c r="D2308" t="s">
        <v>292</v>
      </c>
      <c r="E2308" t="s">
        <v>592</v>
      </c>
      <c r="F2308" t="s">
        <v>91</v>
      </c>
      <c r="G2308" t="s">
        <v>2</v>
      </c>
      <c r="H2308" t="s">
        <v>94</v>
      </c>
      <c r="I2308" t="s">
        <v>96</v>
      </c>
      <c r="J2308" t="s">
        <v>260</v>
      </c>
      <c r="K2308">
        <v>16405128.335333265</v>
      </c>
      <c r="L2308">
        <v>24412576.049999997</v>
      </c>
      <c r="M2308">
        <v>26685895.556788351</v>
      </c>
      <c r="N2308">
        <v>20752724.969999999</v>
      </c>
      <c r="O2308">
        <v>21604995.719999999</v>
      </c>
      <c r="P2308">
        <v>32610193.154999997</v>
      </c>
      <c r="Q2308">
        <v>24060068.504999999</v>
      </c>
      <c r="S2308" t="s">
        <v>174</v>
      </c>
    </row>
    <row r="2309" spans="1:19" x14ac:dyDescent="0.2">
      <c r="A2309" t="str">
        <f t="shared" si="36"/>
        <v>AgenteFrontOfficesinherramientaAgenteprofesionalCienciassociales,humanasyafinesJornadaOrdinariaOroZona3NA</v>
      </c>
      <c r="B2309" t="s">
        <v>2614</v>
      </c>
      <c r="C2309" t="s">
        <v>107</v>
      </c>
      <c r="D2309" t="s">
        <v>292</v>
      </c>
      <c r="E2309" t="s">
        <v>592</v>
      </c>
      <c r="F2309" t="s">
        <v>89</v>
      </c>
      <c r="G2309" t="s">
        <v>3</v>
      </c>
      <c r="H2309" t="s">
        <v>94</v>
      </c>
      <c r="I2309" t="s">
        <v>96</v>
      </c>
      <c r="J2309" t="s">
        <v>5</v>
      </c>
      <c r="K2309">
        <v>5092484.7111666473</v>
      </c>
      <c r="L2309">
        <v>5345130.1949999994</v>
      </c>
      <c r="M2309">
        <v>6819845.3862856533</v>
      </c>
      <c r="N2309">
        <v>5729544.7199999997</v>
      </c>
      <c r="O2309">
        <v>5786253.4049999993</v>
      </c>
      <c r="P2309">
        <v>5908753.9349999996</v>
      </c>
      <c r="Q2309">
        <v>5953455.585</v>
      </c>
      <c r="S2309" t="s">
        <v>174</v>
      </c>
    </row>
    <row r="2310" spans="1:19" x14ac:dyDescent="0.2">
      <c r="A2310" t="str">
        <f t="shared" si="36"/>
        <v>AgenteFrontOfficesinherramientaAgenteprofesionalCienciassociales,humanasyafinesHoraextradiurnaOroZona3NA</v>
      </c>
      <c r="B2310" t="s">
        <v>2615</v>
      </c>
      <c r="C2310" t="s">
        <v>107</v>
      </c>
      <c r="D2310" t="s">
        <v>292</v>
      </c>
      <c r="E2310" t="s">
        <v>592</v>
      </c>
      <c r="F2310" t="s">
        <v>172</v>
      </c>
      <c r="G2310" t="s">
        <v>3</v>
      </c>
      <c r="H2310" t="s">
        <v>94</v>
      </c>
      <c r="I2310" t="s">
        <v>96</v>
      </c>
      <c r="J2310" t="s">
        <v>25</v>
      </c>
      <c r="K2310">
        <v>25932.287806597124</v>
      </c>
      <c r="L2310">
        <v>29130.074999999997</v>
      </c>
      <c r="M2310">
        <v>35727.521935689452</v>
      </c>
      <c r="N2310">
        <v>23848.469999999998</v>
      </c>
      <c r="O2310">
        <v>24510.87</v>
      </c>
      <c r="P2310">
        <v>34472.744999999995</v>
      </c>
      <c r="Q2310">
        <v>39562.875</v>
      </c>
      <c r="S2310" t="s">
        <v>174</v>
      </c>
    </row>
    <row r="2311" spans="1:19" x14ac:dyDescent="0.2">
      <c r="A2311" t="str">
        <f t="shared" si="36"/>
        <v>AgenteFrontOfficesinherramientaAgenteprofesionalCienciassociales,humanasyafinesHoraextranocturna OroZona3NA</v>
      </c>
      <c r="B2311" t="s">
        <v>2616</v>
      </c>
      <c r="C2311" t="s">
        <v>107</v>
      </c>
      <c r="D2311" t="s">
        <v>292</v>
      </c>
      <c r="E2311" t="s">
        <v>592</v>
      </c>
      <c r="F2311" t="s">
        <v>288</v>
      </c>
      <c r="G2311" t="s">
        <v>3</v>
      </c>
      <c r="H2311" t="s">
        <v>94</v>
      </c>
      <c r="I2311" t="s">
        <v>96</v>
      </c>
      <c r="J2311" t="s">
        <v>25</v>
      </c>
      <c r="K2311">
        <v>35359.490826735964</v>
      </c>
      <c r="L2311">
        <v>40781.07</v>
      </c>
      <c r="M2311">
        <v>50018.530709965227</v>
      </c>
      <c r="N2311">
        <v>33388.064999999995</v>
      </c>
      <c r="O2311">
        <v>34035.974999999999</v>
      </c>
      <c r="P2311">
        <v>44849.654999999999</v>
      </c>
      <c r="Q2311">
        <v>54911.924999999996</v>
      </c>
      <c r="S2311" t="s">
        <v>174</v>
      </c>
    </row>
    <row r="2312" spans="1:19" x14ac:dyDescent="0.2">
      <c r="A2312" t="str">
        <f t="shared" si="36"/>
        <v>AgenteFrontOfficesinherramientaAgenteprofesionalCienciassociales,humanasyafinesHoraextradominicalyfestivoOroZona3NA</v>
      </c>
      <c r="B2312" t="s">
        <v>2617</v>
      </c>
      <c r="C2312" t="s">
        <v>107</v>
      </c>
      <c r="D2312" t="s">
        <v>292</v>
      </c>
      <c r="E2312" t="s">
        <v>592</v>
      </c>
      <c r="F2312" t="s">
        <v>90</v>
      </c>
      <c r="G2312" t="s">
        <v>3</v>
      </c>
      <c r="H2312" t="s">
        <v>94</v>
      </c>
      <c r="I2312" t="s">
        <v>96</v>
      </c>
      <c r="J2312" t="s">
        <v>25</v>
      </c>
      <c r="K2312">
        <v>44786.693846874827</v>
      </c>
      <c r="L2312">
        <v>46607.084999999999</v>
      </c>
      <c r="M2312">
        <v>57164.035097103115</v>
      </c>
      <c r="N2312">
        <v>47697.974999999999</v>
      </c>
      <c r="O2312">
        <v>38799.044999999998</v>
      </c>
      <c r="P2312">
        <v>50038.109999999993</v>
      </c>
      <c r="Q2312">
        <v>61131.24</v>
      </c>
      <c r="S2312" t="s">
        <v>174</v>
      </c>
    </row>
    <row r="2313" spans="1:19" x14ac:dyDescent="0.2">
      <c r="A2313" t="str">
        <f t="shared" si="36"/>
        <v>AgenteFrontOfficesinherramientaAgenteprofesionalCienciassociales,humanasyafinesServicio7x24OroZona3NA</v>
      </c>
      <c r="B2313" t="s">
        <v>2618</v>
      </c>
      <c r="C2313" t="s">
        <v>107</v>
      </c>
      <c r="D2313" t="s">
        <v>292</v>
      </c>
      <c r="E2313" t="s">
        <v>592</v>
      </c>
      <c r="F2313" t="s">
        <v>91</v>
      </c>
      <c r="G2313" t="s">
        <v>3</v>
      </c>
      <c r="H2313" t="s">
        <v>94</v>
      </c>
      <c r="I2313" t="s">
        <v>96</v>
      </c>
      <c r="J2313" t="s">
        <v>260</v>
      </c>
      <c r="K2313">
        <v>16405128.335333265</v>
      </c>
      <c r="L2313">
        <v>19997176.004999999</v>
      </c>
      <c r="M2313">
        <v>27449877.679799754</v>
      </c>
      <c r="N2313">
        <v>20774673.18</v>
      </c>
      <c r="O2313">
        <v>21604995.719999999</v>
      </c>
      <c r="P2313">
        <v>33296724.179999996</v>
      </c>
      <c r="Q2313">
        <v>25126717.77</v>
      </c>
      <c r="S2313" t="s">
        <v>174</v>
      </c>
    </row>
    <row r="2314" spans="1:19" x14ac:dyDescent="0.2">
      <c r="A2314" t="str">
        <f t="shared" si="36"/>
        <v>AgenteFrontOfficesinherramientaAgenteprofesionalCienciassociales,humanasyafinesJornadaOrdinariaPlatinoZona3NA</v>
      </c>
      <c r="B2314" t="s">
        <v>2619</v>
      </c>
      <c r="C2314" t="s">
        <v>107</v>
      </c>
      <c r="D2314" t="s">
        <v>292</v>
      </c>
      <c r="E2314" t="s">
        <v>592</v>
      </c>
      <c r="F2314" t="s">
        <v>89</v>
      </c>
      <c r="G2314" t="s">
        <v>134</v>
      </c>
      <c r="H2314" t="s">
        <v>94</v>
      </c>
      <c r="I2314" t="s">
        <v>96</v>
      </c>
      <c r="J2314" t="s">
        <v>5</v>
      </c>
      <c r="K2314">
        <v>5092484.7111666473</v>
      </c>
      <c r="L2314">
        <v>5502339.4499999993</v>
      </c>
      <c r="M2314">
        <v>7020842.8925127583</v>
      </c>
      <c r="N2314">
        <v>5750058.4199999999</v>
      </c>
      <c r="O2314">
        <v>5786253.4049999993</v>
      </c>
      <c r="P2314">
        <v>6035823.9899999993</v>
      </c>
      <c r="Q2314">
        <v>6327474.5699999994</v>
      </c>
      <c r="S2314" t="s">
        <v>174</v>
      </c>
    </row>
    <row r="2315" spans="1:19" x14ac:dyDescent="0.2">
      <c r="A2315" t="str">
        <f t="shared" si="36"/>
        <v>AgenteFrontOfficesinherramientaAgenteprofesionalCienciassociales,humanasyafinesHoraextradiurnaPlatinoZona3NA</v>
      </c>
      <c r="B2315" t="s">
        <v>2620</v>
      </c>
      <c r="C2315" t="s">
        <v>107</v>
      </c>
      <c r="D2315" t="s">
        <v>292</v>
      </c>
      <c r="E2315" t="s">
        <v>592</v>
      </c>
      <c r="F2315" t="s">
        <v>172</v>
      </c>
      <c r="G2315" t="s">
        <v>134</v>
      </c>
      <c r="H2315" t="s">
        <v>94</v>
      </c>
      <c r="I2315" t="s">
        <v>96</v>
      </c>
      <c r="J2315" t="s">
        <v>25</v>
      </c>
      <c r="K2315">
        <v>25932.287806597124</v>
      </c>
      <c r="L2315">
        <v>29986.019999999997</v>
      </c>
      <c r="M2315">
        <v>36780.499298957635</v>
      </c>
      <c r="N2315">
        <v>23848.469999999998</v>
      </c>
      <c r="O2315">
        <v>24510.87</v>
      </c>
      <c r="P2315">
        <v>35213.805</v>
      </c>
      <c r="Q2315">
        <v>42047.909999999996</v>
      </c>
      <c r="S2315" t="s">
        <v>174</v>
      </c>
    </row>
    <row r="2316" spans="1:19" x14ac:dyDescent="0.2">
      <c r="A2316" t="str">
        <f t="shared" si="36"/>
        <v>AgenteFrontOfficesinherramientaAgenteprofesionalCienciassociales,humanasyafinesHoraextranocturna PlatinoZona3NA</v>
      </c>
      <c r="B2316" t="s">
        <v>2621</v>
      </c>
      <c r="C2316" t="s">
        <v>107</v>
      </c>
      <c r="D2316" t="s">
        <v>292</v>
      </c>
      <c r="E2316" t="s">
        <v>592</v>
      </c>
      <c r="F2316" t="s">
        <v>288</v>
      </c>
      <c r="G2316" t="s">
        <v>134</v>
      </c>
      <c r="H2316" t="s">
        <v>94</v>
      </c>
      <c r="I2316" t="s">
        <v>96</v>
      </c>
      <c r="J2316" t="s">
        <v>25</v>
      </c>
      <c r="K2316">
        <v>35359.490826735964</v>
      </c>
      <c r="L2316">
        <v>41980.634999999995</v>
      </c>
      <c r="M2316">
        <v>51492.699018540683</v>
      </c>
      <c r="N2316">
        <v>33388.064999999995</v>
      </c>
      <c r="O2316">
        <v>34035.974999999999</v>
      </c>
      <c r="P2316">
        <v>45814.274999999994</v>
      </c>
      <c r="Q2316">
        <v>58361.579999999994</v>
      </c>
      <c r="S2316" t="s">
        <v>174</v>
      </c>
    </row>
    <row r="2317" spans="1:19" x14ac:dyDescent="0.2">
      <c r="A2317" t="str">
        <f t="shared" si="36"/>
        <v>AgenteFrontOfficesinherramientaAgenteprofesionalCienciassociales,humanasyafinesHoraextradominicalyfestivoPlatinoZona3NA</v>
      </c>
      <c r="B2317" t="s">
        <v>2622</v>
      </c>
      <c r="C2317" t="s">
        <v>107</v>
      </c>
      <c r="D2317" t="s">
        <v>292</v>
      </c>
      <c r="E2317" t="s">
        <v>592</v>
      </c>
      <c r="F2317" t="s">
        <v>90</v>
      </c>
      <c r="G2317" t="s">
        <v>134</v>
      </c>
      <c r="H2317" t="s">
        <v>94</v>
      </c>
      <c r="I2317" t="s">
        <v>96</v>
      </c>
      <c r="J2317" t="s">
        <v>25</v>
      </c>
      <c r="K2317">
        <v>44786.693846874827</v>
      </c>
      <c r="L2317">
        <v>47978.46</v>
      </c>
      <c r="M2317">
        <v>58848.798878332207</v>
      </c>
      <c r="N2317">
        <v>47697.974999999999</v>
      </c>
      <c r="O2317">
        <v>38799.044999999998</v>
      </c>
      <c r="P2317">
        <v>51113.474999999999</v>
      </c>
      <c r="Q2317">
        <v>64971.09</v>
      </c>
      <c r="S2317" t="s">
        <v>174</v>
      </c>
    </row>
    <row r="2318" spans="1:19" x14ac:dyDescent="0.2">
      <c r="A2318" t="str">
        <f t="shared" si="36"/>
        <v>AgenteFrontOfficesinherramientaAgenteprofesionalCienciassociales,humanasyafinesServicio7x24PlatinoZona3NA</v>
      </c>
      <c r="B2318" t="s">
        <v>2623</v>
      </c>
      <c r="C2318" t="s">
        <v>107</v>
      </c>
      <c r="D2318" t="s">
        <v>292</v>
      </c>
      <c r="E2318" t="s">
        <v>592</v>
      </c>
      <c r="F2318" t="s">
        <v>91</v>
      </c>
      <c r="G2318" t="s">
        <v>134</v>
      </c>
      <c r="H2318" t="s">
        <v>94</v>
      </c>
      <c r="I2318" t="s">
        <v>96</v>
      </c>
      <c r="J2318" t="s">
        <v>260</v>
      </c>
      <c r="K2318">
        <v>16405128.335333265</v>
      </c>
      <c r="L2318">
        <v>25633205.369999997</v>
      </c>
      <c r="M2318">
        <v>28258892.64236385</v>
      </c>
      <c r="N2318">
        <v>20796620.354999997</v>
      </c>
      <c r="O2318">
        <v>21604995.719999999</v>
      </c>
      <c r="P2318">
        <v>34012782.719999999</v>
      </c>
      <c r="Q2318">
        <v>26705276.999999996</v>
      </c>
      <c r="S2318" t="s">
        <v>174</v>
      </c>
    </row>
    <row r="2319" spans="1:19" x14ac:dyDescent="0.2">
      <c r="A2319" t="str">
        <f t="shared" si="36"/>
        <v>AgenteFrontOfficesinherramientaAgenteprofesionalIngeniería,arquitectura,urbanismoyafinesJornadaOrdinariaPlataZona1NA</v>
      </c>
      <c r="B2319" t="s">
        <v>2624</v>
      </c>
      <c r="C2319" t="s">
        <v>107</v>
      </c>
      <c r="D2319" t="s">
        <v>292</v>
      </c>
      <c r="E2319" t="s">
        <v>608</v>
      </c>
      <c r="F2319" t="s">
        <v>89</v>
      </c>
      <c r="G2319" t="s">
        <v>2</v>
      </c>
      <c r="H2319" t="s">
        <v>92</v>
      </c>
      <c r="I2319" t="s">
        <v>96</v>
      </c>
      <c r="J2319" t="s">
        <v>5</v>
      </c>
      <c r="K2319">
        <v>5092484.7111666473</v>
      </c>
      <c r="L2319">
        <v>4990783.4550000001</v>
      </c>
      <c r="M2319">
        <v>6630036.1631772295</v>
      </c>
      <c r="N2319">
        <v>5671734.7949999999</v>
      </c>
      <c r="O2319">
        <v>5786253.4049999993</v>
      </c>
      <c r="P2319">
        <v>5419971.0449999999</v>
      </c>
      <c r="Q2319">
        <v>5700726.1799999997</v>
      </c>
      <c r="S2319" t="s">
        <v>174</v>
      </c>
    </row>
    <row r="2320" spans="1:19" x14ac:dyDescent="0.2">
      <c r="A2320" t="str">
        <f t="shared" si="36"/>
        <v>AgenteFrontOfficesinherramientaAgenteprofesionalIngeniería,arquitectura,urbanismoyafinesHoraextradiurnaPlataZona1NA</v>
      </c>
      <c r="B2320" t="s">
        <v>2625</v>
      </c>
      <c r="C2320" t="s">
        <v>107</v>
      </c>
      <c r="D2320" t="s">
        <v>292</v>
      </c>
      <c r="E2320" t="s">
        <v>608</v>
      </c>
      <c r="F2320" t="s">
        <v>172</v>
      </c>
      <c r="G2320" t="s">
        <v>2</v>
      </c>
      <c r="H2320" t="s">
        <v>92</v>
      </c>
      <c r="I2320" t="s">
        <v>96</v>
      </c>
      <c r="J2320" t="s">
        <v>25</v>
      </c>
      <c r="K2320">
        <v>25932.287806597124</v>
      </c>
      <c r="L2320">
        <v>27197.73</v>
      </c>
      <c r="M2320">
        <v>34733.157283986431</v>
      </c>
      <c r="N2320">
        <v>23848.469999999998</v>
      </c>
      <c r="O2320">
        <v>24510.87</v>
      </c>
      <c r="P2320">
        <v>31621.319999999996</v>
      </c>
      <c r="Q2320">
        <v>37883.07</v>
      </c>
      <c r="S2320" t="s">
        <v>174</v>
      </c>
    </row>
    <row r="2321" spans="1:19" x14ac:dyDescent="0.2">
      <c r="A2321" t="str">
        <f t="shared" si="36"/>
        <v>AgenteFrontOfficesinherramientaAgenteprofesionalIngeniería,arquitectura,urbanismoyafinesHoraextranocturna PlataZona1NA</v>
      </c>
      <c r="B2321" t="s">
        <v>2626</v>
      </c>
      <c r="C2321" t="s">
        <v>107</v>
      </c>
      <c r="D2321" t="s">
        <v>292</v>
      </c>
      <c r="E2321" t="s">
        <v>608</v>
      </c>
      <c r="F2321" t="s">
        <v>288</v>
      </c>
      <c r="G2321" t="s">
        <v>2</v>
      </c>
      <c r="H2321" t="s">
        <v>92</v>
      </c>
      <c r="I2321" t="s">
        <v>96</v>
      </c>
      <c r="J2321" t="s">
        <v>25</v>
      </c>
      <c r="K2321">
        <v>35359.490826735964</v>
      </c>
      <c r="L2321">
        <v>38077.649999999994</v>
      </c>
      <c r="M2321">
        <v>48626.420197580999</v>
      </c>
      <c r="N2321">
        <v>33388.064999999995</v>
      </c>
      <c r="O2321">
        <v>34035.974999999999</v>
      </c>
      <c r="P2321">
        <v>41139.18</v>
      </c>
      <c r="Q2321">
        <v>52580.069999999992</v>
      </c>
      <c r="S2321" t="s">
        <v>174</v>
      </c>
    </row>
    <row r="2322" spans="1:19" x14ac:dyDescent="0.2">
      <c r="A2322" t="str">
        <f t="shared" si="36"/>
        <v>AgenteFrontOfficesinherramientaAgenteprofesionalIngeniería,arquitectura,urbanismoyafinesHoraextradominicalyfestivoPlataZona1NA</v>
      </c>
      <c r="B2322" t="s">
        <v>2627</v>
      </c>
      <c r="C2322" t="s">
        <v>107</v>
      </c>
      <c r="D2322" t="s">
        <v>292</v>
      </c>
      <c r="E2322" t="s">
        <v>608</v>
      </c>
      <c r="F2322" t="s">
        <v>90</v>
      </c>
      <c r="G2322" t="s">
        <v>2</v>
      </c>
      <c r="H2322" t="s">
        <v>92</v>
      </c>
      <c r="I2322" t="s">
        <v>96</v>
      </c>
      <c r="J2322" t="s">
        <v>25</v>
      </c>
      <c r="K2322">
        <v>44786.693846874827</v>
      </c>
      <c r="L2322">
        <v>43516.574999999997</v>
      </c>
      <c r="M2322">
        <v>55573.051654378294</v>
      </c>
      <c r="N2322">
        <v>47697.974999999999</v>
      </c>
      <c r="O2322">
        <v>38799.044999999998</v>
      </c>
      <c r="P2322">
        <v>45898.109999999993</v>
      </c>
      <c r="Q2322">
        <v>58535.459999999992</v>
      </c>
      <c r="S2322" t="s">
        <v>174</v>
      </c>
    </row>
    <row r="2323" spans="1:19" x14ac:dyDescent="0.2">
      <c r="A2323" t="str">
        <f t="shared" si="36"/>
        <v>AgenteFrontOfficesinherramientaAgenteprofesionalIngeniería,arquitectura,urbanismoyafinesServicio7x24PlataZona1NA</v>
      </c>
      <c r="B2323" t="s">
        <v>2628</v>
      </c>
      <c r="C2323" t="s">
        <v>107</v>
      </c>
      <c r="D2323" t="s">
        <v>292</v>
      </c>
      <c r="E2323" t="s">
        <v>608</v>
      </c>
      <c r="F2323" t="s">
        <v>91</v>
      </c>
      <c r="G2323" t="s">
        <v>2</v>
      </c>
      <c r="H2323" t="s">
        <v>92</v>
      </c>
      <c r="I2323" t="s">
        <v>96</v>
      </c>
      <c r="J2323" t="s">
        <v>260</v>
      </c>
      <c r="K2323">
        <v>16405128.335333265</v>
      </c>
      <c r="L2323">
        <v>23250072.329999998</v>
      </c>
      <c r="M2323">
        <v>26685895.556788351</v>
      </c>
      <c r="N2323">
        <v>20712819.509999998</v>
      </c>
      <c r="O2323">
        <v>21604995.719999999</v>
      </c>
      <c r="P2323">
        <v>30542354.234999999</v>
      </c>
      <c r="Q2323">
        <v>24060068.504999999</v>
      </c>
      <c r="S2323" t="s">
        <v>174</v>
      </c>
    </row>
    <row r="2324" spans="1:19" x14ac:dyDescent="0.2">
      <c r="A2324" t="str">
        <f t="shared" si="36"/>
        <v>AgenteFrontOfficesinherramientaAgenteprofesionalIngeniería,arquitectura,urbanismoyafinesJornadaOrdinariaOroZona1NA</v>
      </c>
      <c r="B2324" t="s">
        <v>2629</v>
      </c>
      <c r="C2324" t="s">
        <v>107</v>
      </c>
      <c r="D2324" t="s">
        <v>292</v>
      </c>
      <c r="E2324" t="s">
        <v>608</v>
      </c>
      <c r="F2324" t="s">
        <v>89</v>
      </c>
      <c r="G2324" t="s">
        <v>3</v>
      </c>
      <c r="H2324" t="s">
        <v>92</v>
      </c>
      <c r="I2324" t="s">
        <v>96</v>
      </c>
      <c r="J2324" t="s">
        <v>5</v>
      </c>
      <c r="K2324">
        <v>5092484.7111666473</v>
      </c>
      <c r="L2324">
        <v>5090599.8899999997</v>
      </c>
      <c r="M2324">
        <v>6819845.3862856533</v>
      </c>
      <c r="N2324">
        <v>5690383.4249999998</v>
      </c>
      <c r="O2324">
        <v>5786253.4049999993</v>
      </c>
      <c r="P2324">
        <v>5534075.6549999993</v>
      </c>
      <c r="Q2324">
        <v>5953455.585</v>
      </c>
      <c r="S2324" t="s">
        <v>174</v>
      </c>
    </row>
    <row r="2325" spans="1:19" x14ac:dyDescent="0.2">
      <c r="A2325" t="str">
        <f t="shared" si="36"/>
        <v>AgenteFrontOfficesinherramientaAgenteprofesionalIngeniería,arquitectura,urbanismoyafinesHoraextradiurnaOroZona1NA</v>
      </c>
      <c r="B2325" t="s">
        <v>2630</v>
      </c>
      <c r="C2325" t="s">
        <v>107</v>
      </c>
      <c r="D2325" t="s">
        <v>292</v>
      </c>
      <c r="E2325" t="s">
        <v>608</v>
      </c>
      <c r="F2325" t="s">
        <v>172</v>
      </c>
      <c r="G2325" t="s">
        <v>3</v>
      </c>
      <c r="H2325" t="s">
        <v>92</v>
      </c>
      <c r="I2325" t="s">
        <v>96</v>
      </c>
      <c r="J2325" t="s">
        <v>25</v>
      </c>
      <c r="K2325">
        <v>25932.287806597124</v>
      </c>
      <c r="L2325">
        <v>27742.14</v>
      </c>
      <c r="M2325">
        <v>35727.521935689452</v>
      </c>
      <c r="N2325">
        <v>23848.469999999998</v>
      </c>
      <c r="O2325">
        <v>24510.87</v>
      </c>
      <c r="P2325">
        <v>32286.824999999997</v>
      </c>
      <c r="Q2325">
        <v>39562.875</v>
      </c>
      <c r="S2325" t="s">
        <v>174</v>
      </c>
    </row>
    <row r="2326" spans="1:19" x14ac:dyDescent="0.2">
      <c r="A2326" t="str">
        <f t="shared" si="36"/>
        <v>AgenteFrontOfficesinherramientaAgenteprofesionalIngeniería,arquitectura,urbanismoyafinesHoraextranocturna OroZona1NA</v>
      </c>
      <c r="B2326" t="s">
        <v>2631</v>
      </c>
      <c r="C2326" t="s">
        <v>107</v>
      </c>
      <c r="D2326" t="s">
        <v>292</v>
      </c>
      <c r="E2326" t="s">
        <v>608</v>
      </c>
      <c r="F2326" t="s">
        <v>288</v>
      </c>
      <c r="G2326" t="s">
        <v>3</v>
      </c>
      <c r="H2326" t="s">
        <v>92</v>
      </c>
      <c r="I2326" t="s">
        <v>96</v>
      </c>
      <c r="J2326" t="s">
        <v>25</v>
      </c>
      <c r="K2326">
        <v>35359.490826735964</v>
      </c>
      <c r="L2326">
        <v>38838.375</v>
      </c>
      <c r="M2326">
        <v>50018.530709965227</v>
      </c>
      <c r="N2326">
        <v>33388.064999999995</v>
      </c>
      <c r="O2326">
        <v>34035.974999999999</v>
      </c>
      <c r="P2326">
        <v>42005.474999999999</v>
      </c>
      <c r="Q2326">
        <v>54911.924999999996</v>
      </c>
      <c r="S2326" t="s">
        <v>174</v>
      </c>
    </row>
    <row r="2327" spans="1:19" x14ac:dyDescent="0.2">
      <c r="A2327" t="str">
        <f t="shared" si="36"/>
        <v>AgenteFrontOfficesinherramientaAgenteprofesionalIngeniería,arquitectura,urbanismoyafinesHoraextradominicalyfestivoOroZona1NA</v>
      </c>
      <c r="B2327" t="s">
        <v>2632</v>
      </c>
      <c r="C2327" t="s">
        <v>107</v>
      </c>
      <c r="D2327" t="s">
        <v>292</v>
      </c>
      <c r="E2327" t="s">
        <v>608</v>
      </c>
      <c r="F2327" t="s">
        <v>90</v>
      </c>
      <c r="G2327" t="s">
        <v>3</v>
      </c>
      <c r="H2327" t="s">
        <v>92</v>
      </c>
      <c r="I2327" t="s">
        <v>96</v>
      </c>
      <c r="J2327" t="s">
        <v>25</v>
      </c>
      <c r="K2327">
        <v>44786.693846874827</v>
      </c>
      <c r="L2327">
        <v>44387.009999999995</v>
      </c>
      <c r="M2327">
        <v>57164.035097103115</v>
      </c>
      <c r="N2327">
        <v>47697.974999999999</v>
      </c>
      <c r="O2327">
        <v>38799.044999999998</v>
      </c>
      <c r="P2327">
        <v>46864.799999999996</v>
      </c>
      <c r="Q2327">
        <v>61131.24</v>
      </c>
      <c r="S2327" t="s">
        <v>174</v>
      </c>
    </row>
    <row r="2328" spans="1:19" x14ac:dyDescent="0.2">
      <c r="A2328" t="str">
        <f t="shared" si="36"/>
        <v>AgenteFrontOfficesinherramientaAgenteprofesionalIngeniería,arquitectura,urbanismoyafinesServicio7x24OroZona1NA</v>
      </c>
      <c r="B2328" t="s">
        <v>2633</v>
      </c>
      <c r="C2328" t="s">
        <v>107</v>
      </c>
      <c r="D2328" t="s">
        <v>292</v>
      </c>
      <c r="E2328" t="s">
        <v>608</v>
      </c>
      <c r="F2328" t="s">
        <v>91</v>
      </c>
      <c r="G2328" t="s">
        <v>3</v>
      </c>
      <c r="H2328" t="s">
        <v>92</v>
      </c>
      <c r="I2328" t="s">
        <v>96</v>
      </c>
      <c r="J2328" t="s">
        <v>260</v>
      </c>
      <c r="K2328">
        <v>16405128.335333265</v>
      </c>
      <c r="L2328">
        <v>19044929.43</v>
      </c>
      <c r="M2328">
        <v>27449877.679799754</v>
      </c>
      <c r="N2328">
        <v>20732772.239999998</v>
      </c>
      <c r="O2328">
        <v>21604995.719999999</v>
      </c>
      <c r="P2328">
        <v>31185351.089999996</v>
      </c>
      <c r="Q2328">
        <v>25126717.77</v>
      </c>
      <c r="S2328" t="s">
        <v>174</v>
      </c>
    </row>
    <row r="2329" spans="1:19" x14ac:dyDescent="0.2">
      <c r="A2329" t="str">
        <f t="shared" si="36"/>
        <v>AgenteFrontOfficesinherramientaAgenteprofesionalIngeniería,arquitectura,urbanismoyafinesJornadaOrdinariaPlatinoZona1NA</v>
      </c>
      <c r="B2329" t="s">
        <v>2634</v>
      </c>
      <c r="C2329" t="s">
        <v>107</v>
      </c>
      <c r="D2329" t="s">
        <v>292</v>
      </c>
      <c r="E2329" t="s">
        <v>608</v>
      </c>
      <c r="F2329" t="s">
        <v>89</v>
      </c>
      <c r="G2329" t="s">
        <v>134</v>
      </c>
      <c r="H2329" t="s">
        <v>92</v>
      </c>
      <c r="I2329" t="s">
        <v>96</v>
      </c>
      <c r="J2329" t="s">
        <v>5</v>
      </c>
      <c r="K2329">
        <v>5092484.7111666473</v>
      </c>
      <c r="L2329">
        <v>5240322.9899999993</v>
      </c>
      <c r="M2329">
        <v>7020842.8925127583</v>
      </c>
      <c r="N2329">
        <v>5709032.0549999997</v>
      </c>
      <c r="O2329">
        <v>5786253.4049999993</v>
      </c>
      <c r="P2329">
        <v>5653087.1999999993</v>
      </c>
      <c r="Q2329">
        <v>6327474.5699999994</v>
      </c>
      <c r="S2329" t="s">
        <v>174</v>
      </c>
    </row>
    <row r="2330" spans="1:19" x14ac:dyDescent="0.2">
      <c r="A2330" t="str">
        <f t="shared" si="36"/>
        <v>AgenteFrontOfficesinherramientaAgenteprofesionalIngeniería,arquitectura,urbanismoyafinesHoraextradiurnaPlatinoZona1NA</v>
      </c>
      <c r="B2330" t="s">
        <v>2635</v>
      </c>
      <c r="C2330" t="s">
        <v>107</v>
      </c>
      <c r="D2330" t="s">
        <v>292</v>
      </c>
      <c r="E2330" t="s">
        <v>608</v>
      </c>
      <c r="F2330" t="s">
        <v>172</v>
      </c>
      <c r="G2330" t="s">
        <v>134</v>
      </c>
      <c r="H2330" t="s">
        <v>92</v>
      </c>
      <c r="I2330" t="s">
        <v>96</v>
      </c>
      <c r="J2330" t="s">
        <v>25</v>
      </c>
      <c r="K2330">
        <v>25932.287806597124</v>
      </c>
      <c r="L2330">
        <v>28557.719999999998</v>
      </c>
      <c r="M2330">
        <v>36780.499298957635</v>
      </c>
      <c r="N2330">
        <v>23848.469999999998</v>
      </c>
      <c r="O2330">
        <v>24510.87</v>
      </c>
      <c r="P2330">
        <v>32981.31</v>
      </c>
      <c r="Q2330">
        <v>42047.909999999996</v>
      </c>
      <c r="S2330" t="s">
        <v>174</v>
      </c>
    </row>
    <row r="2331" spans="1:19" x14ac:dyDescent="0.2">
      <c r="A2331" t="str">
        <f t="shared" si="36"/>
        <v>AgenteFrontOfficesinherramientaAgenteprofesionalIngeniería,arquitectura,urbanismoyafinesHoraextranocturna PlatinoZona1NA</v>
      </c>
      <c r="B2331" t="s">
        <v>2636</v>
      </c>
      <c r="C2331" t="s">
        <v>107</v>
      </c>
      <c r="D2331" t="s">
        <v>292</v>
      </c>
      <c r="E2331" t="s">
        <v>608</v>
      </c>
      <c r="F2331" t="s">
        <v>288</v>
      </c>
      <c r="G2331" t="s">
        <v>134</v>
      </c>
      <c r="H2331" t="s">
        <v>92</v>
      </c>
      <c r="I2331" t="s">
        <v>96</v>
      </c>
      <c r="J2331" t="s">
        <v>25</v>
      </c>
      <c r="K2331">
        <v>35359.490826735964</v>
      </c>
      <c r="L2331">
        <v>39981.014999999999</v>
      </c>
      <c r="M2331">
        <v>51492.699018540683</v>
      </c>
      <c r="N2331">
        <v>33388.064999999995</v>
      </c>
      <c r="O2331">
        <v>34035.974999999999</v>
      </c>
      <c r="P2331">
        <v>42909.03</v>
      </c>
      <c r="Q2331">
        <v>58361.579999999994</v>
      </c>
      <c r="S2331" t="s">
        <v>174</v>
      </c>
    </row>
    <row r="2332" spans="1:19" x14ac:dyDescent="0.2">
      <c r="A2332" t="str">
        <f t="shared" si="36"/>
        <v>AgenteFrontOfficesinherramientaAgenteprofesionalIngeniería,arquitectura,urbanismoyafinesHoraextradominicalyfestivoPlatinoZona1NA</v>
      </c>
      <c r="B2332" t="s">
        <v>2637</v>
      </c>
      <c r="C2332" t="s">
        <v>107</v>
      </c>
      <c r="D2332" t="s">
        <v>292</v>
      </c>
      <c r="E2332" t="s">
        <v>608</v>
      </c>
      <c r="F2332" t="s">
        <v>90</v>
      </c>
      <c r="G2332" t="s">
        <v>134</v>
      </c>
      <c r="H2332" t="s">
        <v>92</v>
      </c>
      <c r="I2332" t="s">
        <v>96</v>
      </c>
      <c r="J2332" t="s">
        <v>25</v>
      </c>
      <c r="K2332">
        <v>44786.693846874827</v>
      </c>
      <c r="L2332">
        <v>45693.179999999993</v>
      </c>
      <c r="M2332">
        <v>58848.798878332207</v>
      </c>
      <c r="N2332">
        <v>47697.974999999999</v>
      </c>
      <c r="O2332">
        <v>38799.044999999998</v>
      </c>
      <c r="P2332">
        <v>47872.89</v>
      </c>
      <c r="Q2332">
        <v>64971.09</v>
      </c>
      <c r="S2332" t="s">
        <v>174</v>
      </c>
    </row>
    <row r="2333" spans="1:19" x14ac:dyDescent="0.2">
      <c r="A2333" t="str">
        <f t="shared" si="36"/>
        <v>AgenteFrontOfficesinherramientaAgenteprofesionalIngeniería,arquitectura,urbanismoyafinesServicio7x24PlatinoZona1NA</v>
      </c>
      <c r="B2333" t="s">
        <v>2638</v>
      </c>
      <c r="C2333" t="s">
        <v>107</v>
      </c>
      <c r="D2333" t="s">
        <v>292</v>
      </c>
      <c r="E2333" t="s">
        <v>608</v>
      </c>
      <c r="F2333" t="s">
        <v>91</v>
      </c>
      <c r="G2333" t="s">
        <v>134</v>
      </c>
      <c r="H2333" t="s">
        <v>92</v>
      </c>
      <c r="I2333" t="s">
        <v>96</v>
      </c>
      <c r="J2333" t="s">
        <v>260</v>
      </c>
      <c r="K2333">
        <v>16405128.335333265</v>
      </c>
      <c r="L2333">
        <v>24412576.049999997</v>
      </c>
      <c r="M2333">
        <v>28258892.64236385</v>
      </c>
      <c r="N2333">
        <v>20752724.969999999</v>
      </c>
      <c r="O2333">
        <v>21604995.719999999</v>
      </c>
      <c r="P2333">
        <v>31856003.144999996</v>
      </c>
      <c r="Q2333">
        <v>26705276.999999996</v>
      </c>
      <c r="S2333" t="s">
        <v>174</v>
      </c>
    </row>
    <row r="2334" spans="1:19" x14ac:dyDescent="0.2">
      <c r="A2334" t="str">
        <f t="shared" si="36"/>
        <v>AgenteFrontOfficesinherramientaAgenteprofesionalIngeniería,arquitectura,urbanismoyafinesJornadaOrdinariaPlataZona2NA</v>
      </c>
      <c r="B2334" t="s">
        <v>2639</v>
      </c>
      <c r="C2334" t="s">
        <v>107</v>
      </c>
      <c r="D2334" t="s">
        <v>292</v>
      </c>
      <c r="E2334" t="s">
        <v>608</v>
      </c>
      <c r="F2334" t="s">
        <v>89</v>
      </c>
      <c r="G2334" t="s">
        <v>2</v>
      </c>
      <c r="H2334" t="s">
        <v>93</v>
      </c>
      <c r="I2334" t="s">
        <v>96</v>
      </c>
      <c r="J2334" t="s">
        <v>5</v>
      </c>
      <c r="K2334">
        <v>5092484.7111666473</v>
      </c>
      <c r="L2334">
        <v>5140507.59</v>
      </c>
      <c r="M2334">
        <v>6630036.1631772295</v>
      </c>
      <c r="N2334">
        <v>5694112.5299999993</v>
      </c>
      <c r="O2334">
        <v>5786253.4049999993</v>
      </c>
      <c r="P2334">
        <v>5759824.6799999997</v>
      </c>
      <c r="Q2334">
        <v>5700726.1799999997</v>
      </c>
      <c r="S2334" t="s">
        <v>174</v>
      </c>
    </row>
    <row r="2335" spans="1:19" x14ac:dyDescent="0.2">
      <c r="A2335" t="str">
        <f t="shared" si="36"/>
        <v>AgenteFrontOfficesinherramientaAgenteprofesionalIngeniería,arquitectura,urbanismoyafinesHoraextradiurnaPlataZona2NA</v>
      </c>
      <c r="B2335" t="s">
        <v>2640</v>
      </c>
      <c r="C2335" t="s">
        <v>107</v>
      </c>
      <c r="D2335" t="s">
        <v>292</v>
      </c>
      <c r="E2335" t="s">
        <v>608</v>
      </c>
      <c r="F2335" t="s">
        <v>172</v>
      </c>
      <c r="G2335" t="s">
        <v>2</v>
      </c>
      <c r="H2335" t="s">
        <v>93</v>
      </c>
      <c r="I2335" t="s">
        <v>96</v>
      </c>
      <c r="J2335" t="s">
        <v>25</v>
      </c>
      <c r="K2335">
        <v>25932.287806597124</v>
      </c>
      <c r="L2335">
        <v>28014.344999999998</v>
      </c>
      <c r="M2335">
        <v>34733.157283986431</v>
      </c>
      <c r="N2335">
        <v>23848.469999999998</v>
      </c>
      <c r="O2335">
        <v>24510.87</v>
      </c>
      <c r="P2335">
        <v>33603.344999999994</v>
      </c>
      <c r="Q2335">
        <v>37883.07</v>
      </c>
      <c r="S2335" t="s">
        <v>174</v>
      </c>
    </row>
    <row r="2336" spans="1:19" x14ac:dyDescent="0.2">
      <c r="A2336" t="str">
        <f t="shared" si="36"/>
        <v>AgenteFrontOfficesinherramientaAgenteprofesionalIngeniería,arquitectura,urbanismoyafinesHoraextranocturna PlataZona2NA</v>
      </c>
      <c r="B2336" t="s">
        <v>2641</v>
      </c>
      <c r="C2336" t="s">
        <v>107</v>
      </c>
      <c r="D2336" t="s">
        <v>292</v>
      </c>
      <c r="E2336" t="s">
        <v>608</v>
      </c>
      <c r="F2336" t="s">
        <v>288</v>
      </c>
      <c r="G2336" t="s">
        <v>2</v>
      </c>
      <c r="H2336" t="s">
        <v>93</v>
      </c>
      <c r="I2336" t="s">
        <v>96</v>
      </c>
      <c r="J2336" t="s">
        <v>25</v>
      </c>
      <c r="K2336">
        <v>35359.490826735964</v>
      </c>
      <c r="L2336">
        <v>39219.254999999997</v>
      </c>
      <c r="M2336">
        <v>48626.420197580999</v>
      </c>
      <c r="N2336">
        <v>33388.064999999995</v>
      </c>
      <c r="O2336">
        <v>34035.974999999999</v>
      </c>
      <c r="P2336">
        <v>43719.434999999998</v>
      </c>
      <c r="Q2336">
        <v>52580.069999999992</v>
      </c>
      <c r="S2336" t="s">
        <v>174</v>
      </c>
    </row>
    <row r="2337" spans="1:19" x14ac:dyDescent="0.2">
      <c r="A2337" t="str">
        <f t="shared" si="36"/>
        <v>AgenteFrontOfficesinherramientaAgenteprofesionalIngeniería,arquitectura,urbanismoyafinesHoraextradominicalyfestivoPlataZona2NA</v>
      </c>
      <c r="B2337" t="s">
        <v>2642</v>
      </c>
      <c r="C2337" t="s">
        <v>107</v>
      </c>
      <c r="D2337" t="s">
        <v>292</v>
      </c>
      <c r="E2337" t="s">
        <v>608</v>
      </c>
      <c r="F2337" t="s">
        <v>90</v>
      </c>
      <c r="G2337" t="s">
        <v>2</v>
      </c>
      <c r="H2337" t="s">
        <v>93</v>
      </c>
      <c r="I2337" t="s">
        <v>96</v>
      </c>
      <c r="J2337" t="s">
        <v>25</v>
      </c>
      <c r="K2337">
        <v>44786.693846874827</v>
      </c>
      <c r="L2337">
        <v>44822.744999999995</v>
      </c>
      <c r="M2337">
        <v>55573.051654378294</v>
      </c>
      <c r="N2337">
        <v>47697.974999999999</v>
      </c>
      <c r="O2337">
        <v>38799.044999999998</v>
      </c>
      <c r="P2337">
        <v>48776.445</v>
      </c>
      <c r="Q2337">
        <v>58535.459999999992</v>
      </c>
      <c r="S2337" t="s">
        <v>174</v>
      </c>
    </row>
    <row r="2338" spans="1:19" x14ac:dyDescent="0.2">
      <c r="A2338" t="str">
        <f t="shared" si="36"/>
        <v>AgenteFrontOfficesinherramientaAgenteprofesionalIngeniería,arquitectura,urbanismoyafinesServicio7x24PlataZona2NA</v>
      </c>
      <c r="B2338" t="s">
        <v>2643</v>
      </c>
      <c r="C2338" t="s">
        <v>107</v>
      </c>
      <c r="D2338" t="s">
        <v>292</v>
      </c>
      <c r="E2338" t="s">
        <v>608</v>
      </c>
      <c r="F2338" t="s">
        <v>91</v>
      </c>
      <c r="G2338" t="s">
        <v>2</v>
      </c>
      <c r="H2338" t="s">
        <v>93</v>
      </c>
      <c r="I2338" t="s">
        <v>96</v>
      </c>
      <c r="J2338" t="s">
        <v>260</v>
      </c>
      <c r="K2338">
        <v>16405128.335333265</v>
      </c>
      <c r="L2338">
        <v>23947575.389999997</v>
      </c>
      <c r="M2338">
        <v>26685895.556788351</v>
      </c>
      <c r="N2338">
        <v>20736762.164999999</v>
      </c>
      <c r="O2338">
        <v>21604995.719999999</v>
      </c>
      <c r="P2338">
        <v>32457482.009999998</v>
      </c>
      <c r="Q2338">
        <v>24060068.504999999</v>
      </c>
      <c r="S2338" t="s">
        <v>174</v>
      </c>
    </row>
    <row r="2339" spans="1:19" x14ac:dyDescent="0.2">
      <c r="A2339" t="str">
        <f t="shared" si="36"/>
        <v>AgenteFrontOfficesinherramientaAgenteprofesionalIngeniería,arquitectura,urbanismoyafinesJornadaOrdinariaOroZona2NA</v>
      </c>
      <c r="B2339" t="s">
        <v>2644</v>
      </c>
      <c r="C2339" t="s">
        <v>107</v>
      </c>
      <c r="D2339" t="s">
        <v>292</v>
      </c>
      <c r="E2339" t="s">
        <v>608</v>
      </c>
      <c r="F2339" t="s">
        <v>89</v>
      </c>
      <c r="G2339" t="s">
        <v>3</v>
      </c>
      <c r="H2339" t="s">
        <v>93</v>
      </c>
      <c r="I2339" t="s">
        <v>96</v>
      </c>
      <c r="J2339" t="s">
        <v>5</v>
      </c>
      <c r="K2339">
        <v>5092484.7111666473</v>
      </c>
      <c r="L2339">
        <v>5243318.2799999993</v>
      </c>
      <c r="M2339">
        <v>6819845.3862856533</v>
      </c>
      <c r="N2339">
        <v>5713879.9949999992</v>
      </c>
      <c r="O2339">
        <v>5786253.4049999993</v>
      </c>
      <c r="P2339">
        <v>5881084.2449999992</v>
      </c>
      <c r="Q2339">
        <v>5953455.585</v>
      </c>
      <c r="S2339" t="s">
        <v>174</v>
      </c>
    </row>
    <row r="2340" spans="1:19" x14ac:dyDescent="0.2">
      <c r="A2340" t="str">
        <f t="shared" si="36"/>
        <v>AgenteFrontOfficesinherramientaAgenteprofesionalIngeniería,arquitectura,urbanismoyafinesHoraextradiurnaOroZona2NA</v>
      </c>
      <c r="B2340" t="s">
        <v>2645</v>
      </c>
      <c r="C2340" t="s">
        <v>107</v>
      </c>
      <c r="D2340" t="s">
        <v>292</v>
      </c>
      <c r="E2340" t="s">
        <v>608</v>
      </c>
      <c r="F2340" t="s">
        <v>172</v>
      </c>
      <c r="G2340" t="s">
        <v>3</v>
      </c>
      <c r="H2340" t="s">
        <v>93</v>
      </c>
      <c r="I2340" t="s">
        <v>96</v>
      </c>
      <c r="J2340" t="s">
        <v>25</v>
      </c>
      <c r="K2340">
        <v>25932.287806597124</v>
      </c>
      <c r="L2340">
        <v>28575.314999999999</v>
      </c>
      <c r="M2340">
        <v>35727.521935689452</v>
      </c>
      <c r="N2340">
        <v>23848.469999999998</v>
      </c>
      <c r="O2340">
        <v>24510.87</v>
      </c>
      <c r="P2340">
        <v>34311.284999999996</v>
      </c>
      <c r="Q2340">
        <v>39562.875</v>
      </c>
      <c r="S2340" t="s">
        <v>174</v>
      </c>
    </row>
    <row r="2341" spans="1:19" x14ac:dyDescent="0.2">
      <c r="A2341" t="str">
        <f t="shared" si="36"/>
        <v>AgenteFrontOfficesinherramientaAgenteprofesionalIngeniería,arquitectura,urbanismoyafinesHoraextranocturna OroZona2NA</v>
      </c>
      <c r="B2341" t="s">
        <v>2646</v>
      </c>
      <c r="C2341" t="s">
        <v>107</v>
      </c>
      <c r="D2341" t="s">
        <v>292</v>
      </c>
      <c r="E2341" t="s">
        <v>608</v>
      </c>
      <c r="F2341" t="s">
        <v>288</v>
      </c>
      <c r="G2341" t="s">
        <v>3</v>
      </c>
      <c r="H2341" t="s">
        <v>93</v>
      </c>
      <c r="I2341" t="s">
        <v>96</v>
      </c>
      <c r="J2341" t="s">
        <v>25</v>
      </c>
      <c r="K2341">
        <v>35359.490826735964</v>
      </c>
      <c r="L2341">
        <v>40003.784999999996</v>
      </c>
      <c r="M2341">
        <v>50018.530709965227</v>
      </c>
      <c r="N2341">
        <v>33388.064999999995</v>
      </c>
      <c r="O2341">
        <v>34035.974999999999</v>
      </c>
      <c r="P2341">
        <v>44639.549999999996</v>
      </c>
      <c r="Q2341">
        <v>54911.924999999996</v>
      </c>
      <c r="S2341" t="s">
        <v>174</v>
      </c>
    </row>
    <row r="2342" spans="1:19" x14ac:dyDescent="0.2">
      <c r="A2342" t="str">
        <f t="shared" si="36"/>
        <v>AgenteFrontOfficesinherramientaAgenteprofesionalIngeniería,arquitectura,urbanismoyafinesHoraextradominicalyfestivoOroZona2NA</v>
      </c>
      <c r="B2342" t="s">
        <v>2647</v>
      </c>
      <c r="C2342" t="s">
        <v>107</v>
      </c>
      <c r="D2342" t="s">
        <v>292</v>
      </c>
      <c r="E2342" t="s">
        <v>608</v>
      </c>
      <c r="F2342" t="s">
        <v>90</v>
      </c>
      <c r="G2342" t="s">
        <v>3</v>
      </c>
      <c r="H2342" t="s">
        <v>93</v>
      </c>
      <c r="I2342" t="s">
        <v>96</v>
      </c>
      <c r="J2342" t="s">
        <v>25</v>
      </c>
      <c r="K2342">
        <v>44786.693846874827</v>
      </c>
      <c r="L2342">
        <v>45719.054999999993</v>
      </c>
      <c r="M2342">
        <v>57164.035097103115</v>
      </c>
      <c r="N2342">
        <v>47697.974999999999</v>
      </c>
      <c r="O2342">
        <v>38799.044999999998</v>
      </c>
      <c r="P2342">
        <v>49803.164999999994</v>
      </c>
      <c r="Q2342">
        <v>61131.24</v>
      </c>
      <c r="S2342" t="s">
        <v>174</v>
      </c>
    </row>
    <row r="2343" spans="1:19" x14ac:dyDescent="0.2">
      <c r="A2343" t="str">
        <f t="shared" si="36"/>
        <v>AgenteFrontOfficesinherramientaAgenteprofesionalIngeniería,arquitectura,urbanismoyafinesServicio7x24OroZona2NA</v>
      </c>
      <c r="B2343" t="s">
        <v>2648</v>
      </c>
      <c r="C2343" t="s">
        <v>107</v>
      </c>
      <c r="D2343" t="s">
        <v>292</v>
      </c>
      <c r="E2343" t="s">
        <v>608</v>
      </c>
      <c r="F2343" t="s">
        <v>91</v>
      </c>
      <c r="G2343" t="s">
        <v>3</v>
      </c>
      <c r="H2343" t="s">
        <v>93</v>
      </c>
      <c r="I2343" t="s">
        <v>96</v>
      </c>
      <c r="J2343" t="s">
        <v>260</v>
      </c>
      <c r="K2343">
        <v>16405128.335333265</v>
      </c>
      <c r="L2343">
        <v>19616277.375</v>
      </c>
      <c r="M2343">
        <v>27449877.679799754</v>
      </c>
      <c r="N2343">
        <v>20757912.389999997</v>
      </c>
      <c r="O2343">
        <v>21604995.719999999</v>
      </c>
      <c r="P2343">
        <v>33140797.289999999</v>
      </c>
      <c r="Q2343">
        <v>25126717.77</v>
      </c>
      <c r="S2343" t="s">
        <v>174</v>
      </c>
    </row>
    <row r="2344" spans="1:19" x14ac:dyDescent="0.2">
      <c r="A2344" t="str">
        <f t="shared" si="36"/>
        <v>AgenteFrontOfficesinherramientaAgenteprofesionalIngeniería,arquitectura,urbanismoyafinesJornadaOrdinariaPlatinoZona2NA</v>
      </c>
      <c r="B2344" t="s">
        <v>2649</v>
      </c>
      <c r="C2344" t="s">
        <v>107</v>
      </c>
      <c r="D2344" t="s">
        <v>292</v>
      </c>
      <c r="E2344" t="s">
        <v>608</v>
      </c>
      <c r="F2344" t="s">
        <v>89</v>
      </c>
      <c r="G2344" t="s">
        <v>134</v>
      </c>
      <c r="H2344" t="s">
        <v>93</v>
      </c>
      <c r="I2344" t="s">
        <v>96</v>
      </c>
      <c r="J2344" t="s">
        <v>5</v>
      </c>
      <c r="K2344">
        <v>5092484.7111666473</v>
      </c>
      <c r="L2344">
        <v>5397533.2799999993</v>
      </c>
      <c r="M2344">
        <v>7020842.8925127583</v>
      </c>
      <c r="N2344">
        <v>5733647.46</v>
      </c>
      <c r="O2344">
        <v>5786253.4049999993</v>
      </c>
      <c r="P2344">
        <v>6007559.1749999998</v>
      </c>
      <c r="Q2344">
        <v>6327474.5699999994</v>
      </c>
      <c r="S2344" t="s">
        <v>174</v>
      </c>
    </row>
    <row r="2345" spans="1:19" x14ac:dyDescent="0.2">
      <c r="A2345" t="str">
        <f t="shared" si="36"/>
        <v>AgenteFrontOfficesinherramientaAgenteprofesionalIngeniería,arquitectura,urbanismoyafinesHoraextradiurnaPlatinoZona2NA</v>
      </c>
      <c r="B2345" t="s">
        <v>2650</v>
      </c>
      <c r="C2345" t="s">
        <v>107</v>
      </c>
      <c r="D2345" t="s">
        <v>292</v>
      </c>
      <c r="E2345" t="s">
        <v>608</v>
      </c>
      <c r="F2345" t="s">
        <v>172</v>
      </c>
      <c r="G2345" t="s">
        <v>134</v>
      </c>
      <c r="H2345" t="s">
        <v>93</v>
      </c>
      <c r="I2345" t="s">
        <v>96</v>
      </c>
      <c r="J2345" t="s">
        <v>25</v>
      </c>
      <c r="K2345">
        <v>25932.287806597124</v>
      </c>
      <c r="L2345">
        <v>29414.699999999997</v>
      </c>
      <c r="M2345">
        <v>36780.499298957635</v>
      </c>
      <c r="N2345">
        <v>23848.469999999998</v>
      </c>
      <c r="O2345">
        <v>24510.87</v>
      </c>
      <c r="P2345">
        <v>35049.24</v>
      </c>
      <c r="Q2345">
        <v>42047.909999999996</v>
      </c>
      <c r="S2345" t="s">
        <v>174</v>
      </c>
    </row>
    <row r="2346" spans="1:19" x14ac:dyDescent="0.2">
      <c r="A2346" t="str">
        <f t="shared" si="36"/>
        <v>AgenteFrontOfficesinherramientaAgenteprofesionalIngeniería,arquitectura,urbanismoyafinesHoraextranocturna PlatinoZona2NA</v>
      </c>
      <c r="B2346" t="s">
        <v>2651</v>
      </c>
      <c r="C2346" t="s">
        <v>107</v>
      </c>
      <c r="D2346" t="s">
        <v>292</v>
      </c>
      <c r="E2346" t="s">
        <v>608</v>
      </c>
      <c r="F2346" t="s">
        <v>288</v>
      </c>
      <c r="G2346" t="s">
        <v>134</v>
      </c>
      <c r="H2346" t="s">
        <v>93</v>
      </c>
      <c r="I2346" t="s">
        <v>96</v>
      </c>
      <c r="J2346" t="s">
        <v>25</v>
      </c>
      <c r="K2346">
        <v>35359.490826735964</v>
      </c>
      <c r="L2346">
        <v>41180.579999999994</v>
      </c>
      <c r="M2346">
        <v>51492.699018540683</v>
      </c>
      <c r="N2346">
        <v>33388.064999999995</v>
      </c>
      <c r="O2346">
        <v>34035.974999999999</v>
      </c>
      <c r="P2346">
        <v>45600.03</v>
      </c>
      <c r="Q2346">
        <v>58361.579999999994</v>
      </c>
      <c r="S2346" t="s">
        <v>174</v>
      </c>
    </row>
    <row r="2347" spans="1:19" x14ac:dyDescent="0.2">
      <c r="A2347" t="str">
        <f t="shared" si="36"/>
        <v>AgenteFrontOfficesinherramientaAgenteprofesionalIngeniería,arquitectura,urbanismoyafinesHoraextradominicalyfestivoPlatinoZona2NA</v>
      </c>
      <c r="B2347" t="s">
        <v>2652</v>
      </c>
      <c r="C2347" t="s">
        <v>107</v>
      </c>
      <c r="D2347" t="s">
        <v>292</v>
      </c>
      <c r="E2347" t="s">
        <v>608</v>
      </c>
      <c r="F2347" t="s">
        <v>90</v>
      </c>
      <c r="G2347" t="s">
        <v>134</v>
      </c>
      <c r="H2347" t="s">
        <v>93</v>
      </c>
      <c r="I2347" t="s">
        <v>96</v>
      </c>
      <c r="J2347" t="s">
        <v>25</v>
      </c>
      <c r="K2347">
        <v>44786.693846874827</v>
      </c>
      <c r="L2347">
        <v>47064.554999999993</v>
      </c>
      <c r="M2347">
        <v>58848.798878332207</v>
      </c>
      <c r="N2347">
        <v>47697.974999999999</v>
      </c>
      <c r="O2347">
        <v>38799.044999999998</v>
      </c>
      <c r="P2347">
        <v>50874.39</v>
      </c>
      <c r="Q2347">
        <v>64971.09</v>
      </c>
      <c r="S2347" t="s">
        <v>174</v>
      </c>
    </row>
    <row r="2348" spans="1:19" x14ac:dyDescent="0.2">
      <c r="A2348" t="str">
        <f t="shared" si="36"/>
        <v>AgenteFrontOfficesinherramientaAgenteprofesionalIngeniería,arquitectura,urbanismoyafinesServicio7x24PlatinoZona2NA</v>
      </c>
      <c r="B2348" t="s">
        <v>2653</v>
      </c>
      <c r="C2348" t="s">
        <v>107</v>
      </c>
      <c r="D2348" t="s">
        <v>292</v>
      </c>
      <c r="E2348" t="s">
        <v>608</v>
      </c>
      <c r="F2348" t="s">
        <v>91</v>
      </c>
      <c r="G2348" t="s">
        <v>134</v>
      </c>
      <c r="H2348" t="s">
        <v>93</v>
      </c>
      <c r="I2348" t="s">
        <v>96</v>
      </c>
      <c r="J2348" t="s">
        <v>260</v>
      </c>
      <c r="K2348">
        <v>16405128.335333265</v>
      </c>
      <c r="L2348">
        <v>25144953.434999999</v>
      </c>
      <c r="M2348">
        <v>28258892.64236385</v>
      </c>
      <c r="N2348">
        <v>20779062.614999998</v>
      </c>
      <c r="O2348">
        <v>21604995.719999999</v>
      </c>
      <c r="P2348">
        <v>33853502.43</v>
      </c>
      <c r="Q2348">
        <v>26705276.999999996</v>
      </c>
      <c r="S2348" t="s">
        <v>174</v>
      </c>
    </row>
    <row r="2349" spans="1:19" x14ac:dyDescent="0.2">
      <c r="A2349" t="str">
        <f t="shared" si="36"/>
        <v>AgenteFrontOfficesinherramientaAgenteprofesionalIngeniería,arquitectura,urbanismoyafinesJornadaOrdinariaPlataZona3NA</v>
      </c>
      <c r="B2349" t="s">
        <v>2654</v>
      </c>
      <c r="C2349" t="s">
        <v>107</v>
      </c>
      <c r="D2349" t="s">
        <v>292</v>
      </c>
      <c r="E2349" t="s">
        <v>608</v>
      </c>
      <c r="F2349" t="s">
        <v>89</v>
      </c>
      <c r="G2349" t="s">
        <v>2</v>
      </c>
      <c r="H2349" t="s">
        <v>94</v>
      </c>
      <c r="I2349" t="s">
        <v>96</v>
      </c>
      <c r="J2349" t="s">
        <v>5</v>
      </c>
      <c r="K2349">
        <v>5092484.7111666473</v>
      </c>
      <c r="L2349">
        <v>5240322.9899999993</v>
      </c>
      <c r="M2349">
        <v>6630036.1631772295</v>
      </c>
      <c r="N2349">
        <v>5709032.0549999997</v>
      </c>
      <c r="O2349">
        <v>5786253.4049999993</v>
      </c>
      <c r="P2349">
        <v>5786924.085</v>
      </c>
      <c r="Q2349">
        <v>5700726.1799999997</v>
      </c>
      <c r="S2349" t="s">
        <v>174</v>
      </c>
    </row>
    <row r="2350" spans="1:19" x14ac:dyDescent="0.2">
      <c r="A2350" t="str">
        <f t="shared" si="36"/>
        <v>AgenteFrontOfficesinherramientaAgenteprofesionalIngeniería,arquitectura,urbanismoyafinesHoraextradiurnaPlataZona3NA</v>
      </c>
      <c r="B2350" t="s">
        <v>2655</v>
      </c>
      <c r="C2350" t="s">
        <v>107</v>
      </c>
      <c r="D2350" t="s">
        <v>292</v>
      </c>
      <c r="E2350" t="s">
        <v>608</v>
      </c>
      <c r="F2350" t="s">
        <v>172</v>
      </c>
      <c r="G2350" t="s">
        <v>2</v>
      </c>
      <c r="H2350" t="s">
        <v>94</v>
      </c>
      <c r="I2350" t="s">
        <v>96</v>
      </c>
      <c r="J2350" t="s">
        <v>25</v>
      </c>
      <c r="K2350">
        <v>25932.287806597124</v>
      </c>
      <c r="L2350">
        <v>28557.719999999998</v>
      </c>
      <c r="M2350">
        <v>34733.157283986431</v>
      </c>
      <c r="N2350">
        <v>23848.469999999998</v>
      </c>
      <c r="O2350">
        <v>24510.87</v>
      </c>
      <c r="P2350">
        <v>33761.699999999997</v>
      </c>
      <c r="Q2350">
        <v>37883.07</v>
      </c>
      <c r="S2350" t="s">
        <v>174</v>
      </c>
    </row>
    <row r="2351" spans="1:19" x14ac:dyDescent="0.2">
      <c r="A2351" t="str">
        <f t="shared" si="36"/>
        <v>AgenteFrontOfficesinherramientaAgenteprofesionalIngeniería,arquitectura,urbanismoyafinesHoraextranocturna PlataZona3NA</v>
      </c>
      <c r="B2351" t="s">
        <v>2656</v>
      </c>
      <c r="C2351" t="s">
        <v>107</v>
      </c>
      <c r="D2351" t="s">
        <v>292</v>
      </c>
      <c r="E2351" t="s">
        <v>608</v>
      </c>
      <c r="F2351" t="s">
        <v>288</v>
      </c>
      <c r="G2351" t="s">
        <v>2</v>
      </c>
      <c r="H2351" t="s">
        <v>94</v>
      </c>
      <c r="I2351" t="s">
        <v>96</v>
      </c>
      <c r="J2351" t="s">
        <v>25</v>
      </c>
      <c r="K2351">
        <v>35359.490826735964</v>
      </c>
      <c r="L2351">
        <v>39981.014999999999</v>
      </c>
      <c r="M2351">
        <v>48626.420197580999</v>
      </c>
      <c r="N2351">
        <v>33388.064999999995</v>
      </c>
      <c r="O2351">
        <v>34035.974999999999</v>
      </c>
      <c r="P2351">
        <v>43925.399999999994</v>
      </c>
      <c r="Q2351">
        <v>52580.069999999992</v>
      </c>
      <c r="S2351" t="s">
        <v>174</v>
      </c>
    </row>
    <row r="2352" spans="1:19" x14ac:dyDescent="0.2">
      <c r="A2352" t="str">
        <f t="shared" si="36"/>
        <v>AgenteFrontOfficesinherramientaAgenteprofesionalIngeniería,arquitectura,urbanismoyafinesHoraextradominicalyfestivoPlataZona3NA</v>
      </c>
      <c r="B2352" t="s">
        <v>2657</v>
      </c>
      <c r="C2352" t="s">
        <v>107</v>
      </c>
      <c r="D2352" t="s">
        <v>292</v>
      </c>
      <c r="E2352" t="s">
        <v>608</v>
      </c>
      <c r="F2352" t="s">
        <v>90</v>
      </c>
      <c r="G2352" t="s">
        <v>2</v>
      </c>
      <c r="H2352" t="s">
        <v>94</v>
      </c>
      <c r="I2352" t="s">
        <v>96</v>
      </c>
      <c r="J2352" t="s">
        <v>25</v>
      </c>
      <c r="K2352">
        <v>44786.693846874827</v>
      </c>
      <c r="L2352">
        <v>45693.179999999993</v>
      </c>
      <c r="M2352">
        <v>55573.051654378294</v>
      </c>
      <c r="N2352">
        <v>47697.974999999999</v>
      </c>
      <c r="O2352">
        <v>38799.044999999998</v>
      </c>
      <c r="P2352">
        <v>49006.214999999997</v>
      </c>
      <c r="Q2352">
        <v>58535.459999999992</v>
      </c>
      <c r="S2352" t="s">
        <v>174</v>
      </c>
    </row>
    <row r="2353" spans="1:19" x14ac:dyDescent="0.2">
      <c r="A2353" t="str">
        <f t="shared" si="36"/>
        <v>AgenteFrontOfficesinherramientaAgenteprofesionalIngeniería,arquitectura,urbanismoyafinesServicio7x24PlataZona3NA</v>
      </c>
      <c r="B2353" t="s">
        <v>2658</v>
      </c>
      <c r="C2353" t="s">
        <v>107</v>
      </c>
      <c r="D2353" t="s">
        <v>292</v>
      </c>
      <c r="E2353" t="s">
        <v>608</v>
      </c>
      <c r="F2353" t="s">
        <v>91</v>
      </c>
      <c r="G2353" t="s">
        <v>2</v>
      </c>
      <c r="H2353" t="s">
        <v>94</v>
      </c>
      <c r="I2353" t="s">
        <v>96</v>
      </c>
      <c r="J2353" t="s">
        <v>260</v>
      </c>
      <c r="K2353">
        <v>16405128.335333265</v>
      </c>
      <c r="L2353">
        <v>24412576.049999997</v>
      </c>
      <c r="M2353">
        <v>26685895.556788351</v>
      </c>
      <c r="N2353">
        <v>20752724.969999999</v>
      </c>
      <c r="O2353">
        <v>21604995.719999999</v>
      </c>
      <c r="P2353">
        <v>32610193.154999997</v>
      </c>
      <c r="Q2353">
        <v>24060068.504999999</v>
      </c>
      <c r="S2353" t="s">
        <v>174</v>
      </c>
    </row>
    <row r="2354" spans="1:19" x14ac:dyDescent="0.2">
      <c r="A2354" t="str">
        <f t="shared" si="36"/>
        <v>AgenteFrontOfficesinherramientaAgenteprofesionalIngeniería,arquitectura,urbanismoyafinesJornadaOrdinariaOroZona3NA</v>
      </c>
      <c r="B2354" t="s">
        <v>2659</v>
      </c>
      <c r="C2354" t="s">
        <v>107</v>
      </c>
      <c r="D2354" t="s">
        <v>292</v>
      </c>
      <c r="E2354" t="s">
        <v>608</v>
      </c>
      <c r="F2354" t="s">
        <v>89</v>
      </c>
      <c r="G2354" t="s">
        <v>3</v>
      </c>
      <c r="H2354" t="s">
        <v>94</v>
      </c>
      <c r="I2354" t="s">
        <v>96</v>
      </c>
      <c r="J2354" t="s">
        <v>5</v>
      </c>
      <c r="K2354">
        <v>5092484.7111666473</v>
      </c>
      <c r="L2354">
        <v>5345130.1949999994</v>
      </c>
      <c r="M2354">
        <v>6819845.3862856533</v>
      </c>
      <c r="N2354">
        <v>5729544.7199999997</v>
      </c>
      <c r="O2354">
        <v>5786253.4049999993</v>
      </c>
      <c r="P2354">
        <v>5908753.9349999996</v>
      </c>
      <c r="Q2354">
        <v>5953455.585</v>
      </c>
      <c r="S2354" t="s">
        <v>174</v>
      </c>
    </row>
    <row r="2355" spans="1:19" x14ac:dyDescent="0.2">
      <c r="A2355" t="str">
        <f t="shared" si="36"/>
        <v>AgenteFrontOfficesinherramientaAgenteprofesionalIngeniería,arquitectura,urbanismoyafinesHoraextradiurnaOroZona3NA</v>
      </c>
      <c r="B2355" t="s">
        <v>2660</v>
      </c>
      <c r="C2355" t="s">
        <v>107</v>
      </c>
      <c r="D2355" t="s">
        <v>292</v>
      </c>
      <c r="E2355" t="s">
        <v>608</v>
      </c>
      <c r="F2355" t="s">
        <v>172</v>
      </c>
      <c r="G2355" t="s">
        <v>3</v>
      </c>
      <c r="H2355" t="s">
        <v>94</v>
      </c>
      <c r="I2355" t="s">
        <v>96</v>
      </c>
      <c r="J2355" t="s">
        <v>25</v>
      </c>
      <c r="K2355">
        <v>25932.287806597124</v>
      </c>
      <c r="L2355">
        <v>29130.074999999997</v>
      </c>
      <c r="M2355">
        <v>35727.521935689452</v>
      </c>
      <c r="N2355">
        <v>23848.469999999998</v>
      </c>
      <c r="O2355">
        <v>24510.87</v>
      </c>
      <c r="P2355">
        <v>34472.744999999995</v>
      </c>
      <c r="Q2355">
        <v>39562.875</v>
      </c>
      <c r="S2355" t="s">
        <v>174</v>
      </c>
    </row>
    <row r="2356" spans="1:19" x14ac:dyDescent="0.2">
      <c r="A2356" t="str">
        <f t="shared" si="36"/>
        <v>AgenteFrontOfficesinherramientaAgenteprofesionalIngeniería,arquitectura,urbanismoyafinesHoraextranocturna OroZona3NA</v>
      </c>
      <c r="B2356" t="s">
        <v>2661</v>
      </c>
      <c r="C2356" t="s">
        <v>107</v>
      </c>
      <c r="D2356" t="s">
        <v>292</v>
      </c>
      <c r="E2356" t="s">
        <v>608</v>
      </c>
      <c r="F2356" t="s">
        <v>288</v>
      </c>
      <c r="G2356" t="s">
        <v>3</v>
      </c>
      <c r="H2356" t="s">
        <v>94</v>
      </c>
      <c r="I2356" t="s">
        <v>96</v>
      </c>
      <c r="J2356" t="s">
        <v>25</v>
      </c>
      <c r="K2356">
        <v>35359.490826735964</v>
      </c>
      <c r="L2356">
        <v>40781.07</v>
      </c>
      <c r="M2356">
        <v>50018.530709965227</v>
      </c>
      <c r="N2356">
        <v>33388.064999999995</v>
      </c>
      <c r="O2356">
        <v>34035.974999999999</v>
      </c>
      <c r="P2356">
        <v>44849.654999999999</v>
      </c>
      <c r="Q2356">
        <v>54911.924999999996</v>
      </c>
      <c r="S2356" t="s">
        <v>174</v>
      </c>
    </row>
    <row r="2357" spans="1:19" x14ac:dyDescent="0.2">
      <c r="A2357" t="str">
        <f t="shared" si="36"/>
        <v>AgenteFrontOfficesinherramientaAgenteprofesionalIngeniería,arquitectura,urbanismoyafinesHoraextradominicalyfestivoOroZona3NA</v>
      </c>
      <c r="B2357" t="s">
        <v>2662</v>
      </c>
      <c r="C2357" t="s">
        <v>107</v>
      </c>
      <c r="D2357" t="s">
        <v>292</v>
      </c>
      <c r="E2357" t="s">
        <v>608</v>
      </c>
      <c r="F2357" t="s">
        <v>90</v>
      </c>
      <c r="G2357" t="s">
        <v>3</v>
      </c>
      <c r="H2357" t="s">
        <v>94</v>
      </c>
      <c r="I2357" t="s">
        <v>96</v>
      </c>
      <c r="J2357" t="s">
        <v>25</v>
      </c>
      <c r="K2357">
        <v>44786.693846874827</v>
      </c>
      <c r="L2357">
        <v>46607.084999999999</v>
      </c>
      <c r="M2357">
        <v>57164.035097103115</v>
      </c>
      <c r="N2357">
        <v>47697.974999999999</v>
      </c>
      <c r="O2357">
        <v>38799.044999999998</v>
      </c>
      <c r="P2357">
        <v>50038.109999999993</v>
      </c>
      <c r="Q2357">
        <v>61131.24</v>
      </c>
      <c r="S2357" t="s">
        <v>174</v>
      </c>
    </row>
    <row r="2358" spans="1:19" x14ac:dyDescent="0.2">
      <c r="A2358" t="str">
        <f t="shared" si="36"/>
        <v>AgenteFrontOfficesinherramientaAgenteprofesionalIngeniería,arquitectura,urbanismoyafinesServicio7x24OroZona3NA</v>
      </c>
      <c r="B2358" t="s">
        <v>2663</v>
      </c>
      <c r="C2358" t="s">
        <v>107</v>
      </c>
      <c r="D2358" t="s">
        <v>292</v>
      </c>
      <c r="E2358" t="s">
        <v>608</v>
      </c>
      <c r="F2358" t="s">
        <v>91</v>
      </c>
      <c r="G2358" t="s">
        <v>3</v>
      </c>
      <c r="H2358" t="s">
        <v>94</v>
      </c>
      <c r="I2358" t="s">
        <v>96</v>
      </c>
      <c r="J2358" t="s">
        <v>260</v>
      </c>
      <c r="K2358">
        <v>16405128.335333265</v>
      </c>
      <c r="L2358">
        <v>19997176.004999999</v>
      </c>
      <c r="M2358">
        <v>27449877.679799754</v>
      </c>
      <c r="N2358">
        <v>20774673.18</v>
      </c>
      <c r="O2358">
        <v>21604995.719999999</v>
      </c>
      <c r="P2358">
        <v>33296724.179999996</v>
      </c>
      <c r="Q2358">
        <v>25126717.77</v>
      </c>
      <c r="S2358" t="s">
        <v>174</v>
      </c>
    </row>
    <row r="2359" spans="1:19" x14ac:dyDescent="0.2">
      <c r="A2359" t="str">
        <f t="shared" si="36"/>
        <v>AgenteFrontOfficesinherramientaAgenteprofesionalIngeniería,arquitectura,urbanismoyafinesJornadaOrdinariaPlatinoZona3NA</v>
      </c>
      <c r="B2359" t="s">
        <v>2664</v>
      </c>
      <c r="C2359" t="s">
        <v>107</v>
      </c>
      <c r="D2359" t="s">
        <v>292</v>
      </c>
      <c r="E2359" t="s">
        <v>608</v>
      </c>
      <c r="F2359" t="s">
        <v>89</v>
      </c>
      <c r="G2359" t="s">
        <v>134</v>
      </c>
      <c r="H2359" t="s">
        <v>94</v>
      </c>
      <c r="I2359" t="s">
        <v>96</v>
      </c>
      <c r="J2359" t="s">
        <v>5</v>
      </c>
      <c r="K2359">
        <v>5092484.7111666473</v>
      </c>
      <c r="L2359">
        <v>5502339.4499999993</v>
      </c>
      <c r="M2359">
        <v>7020842.8925127583</v>
      </c>
      <c r="N2359">
        <v>5750058.4199999999</v>
      </c>
      <c r="O2359">
        <v>5786253.4049999993</v>
      </c>
      <c r="P2359">
        <v>6035823.9899999993</v>
      </c>
      <c r="Q2359">
        <v>6327474.5699999994</v>
      </c>
      <c r="S2359" t="s">
        <v>174</v>
      </c>
    </row>
    <row r="2360" spans="1:19" x14ac:dyDescent="0.2">
      <c r="A2360" t="str">
        <f t="shared" si="36"/>
        <v>AgenteFrontOfficesinherramientaAgenteprofesionalIngeniería,arquitectura,urbanismoyafinesHoraextradiurnaPlatinoZona3NA</v>
      </c>
      <c r="B2360" t="s">
        <v>2665</v>
      </c>
      <c r="C2360" t="s">
        <v>107</v>
      </c>
      <c r="D2360" t="s">
        <v>292</v>
      </c>
      <c r="E2360" t="s">
        <v>608</v>
      </c>
      <c r="F2360" t="s">
        <v>172</v>
      </c>
      <c r="G2360" t="s">
        <v>134</v>
      </c>
      <c r="H2360" t="s">
        <v>94</v>
      </c>
      <c r="I2360" t="s">
        <v>96</v>
      </c>
      <c r="J2360" t="s">
        <v>25</v>
      </c>
      <c r="K2360">
        <v>25932.287806597124</v>
      </c>
      <c r="L2360">
        <v>29986.019999999997</v>
      </c>
      <c r="M2360">
        <v>36780.499298957635</v>
      </c>
      <c r="N2360">
        <v>23848.469999999998</v>
      </c>
      <c r="O2360">
        <v>24510.87</v>
      </c>
      <c r="P2360">
        <v>35213.805</v>
      </c>
      <c r="Q2360">
        <v>42047.909999999996</v>
      </c>
      <c r="S2360" t="s">
        <v>174</v>
      </c>
    </row>
    <row r="2361" spans="1:19" x14ac:dyDescent="0.2">
      <c r="A2361" t="str">
        <f t="shared" si="36"/>
        <v>AgenteFrontOfficesinherramientaAgenteprofesionalIngeniería,arquitectura,urbanismoyafinesHoraextranocturna PlatinoZona3NA</v>
      </c>
      <c r="B2361" t="s">
        <v>2666</v>
      </c>
      <c r="C2361" t="s">
        <v>107</v>
      </c>
      <c r="D2361" t="s">
        <v>292</v>
      </c>
      <c r="E2361" t="s">
        <v>608</v>
      </c>
      <c r="F2361" t="s">
        <v>288</v>
      </c>
      <c r="G2361" t="s">
        <v>134</v>
      </c>
      <c r="H2361" t="s">
        <v>94</v>
      </c>
      <c r="I2361" t="s">
        <v>96</v>
      </c>
      <c r="J2361" t="s">
        <v>25</v>
      </c>
      <c r="K2361">
        <v>35359.490826735964</v>
      </c>
      <c r="L2361">
        <v>41980.634999999995</v>
      </c>
      <c r="M2361">
        <v>51492.699018540683</v>
      </c>
      <c r="N2361">
        <v>33388.064999999995</v>
      </c>
      <c r="O2361">
        <v>34035.974999999999</v>
      </c>
      <c r="P2361">
        <v>45814.274999999994</v>
      </c>
      <c r="Q2361">
        <v>58361.579999999994</v>
      </c>
      <c r="S2361" t="s">
        <v>174</v>
      </c>
    </row>
    <row r="2362" spans="1:19" x14ac:dyDescent="0.2">
      <c r="A2362" t="str">
        <f t="shared" si="36"/>
        <v>AgenteFrontOfficesinherramientaAgenteprofesionalIngeniería,arquitectura,urbanismoyafinesHoraextradominicalyfestivoPlatinoZona3NA</v>
      </c>
      <c r="B2362" t="s">
        <v>2667</v>
      </c>
      <c r="C2362" t="s">
        <v>107</v>
      </c>
      <c r="D2362" t="s">
        <v>292</v>
      </c>
      <c r="E2362" t="s">
        <v>608</v>
      </c>
      <c r="F2362" t="s">
        <v>90</v>
      </c>
      <c r="G2362" t="s">
        <v>134</v>
      </c>
      <c r="H2362" t="s">
        <v>94</v>
      </c>
      <c r="I2362" t="s">
        <v>96</v>
      </c>
      <c r="J2362" t="s">
        <v>25</v>
      </c>
      <c r="K2362">
        <v>44786.693846874827</v>
      </c>
      <c r="L2362">
        <v>47978.46</v>
      </c>
      <c r="M2362">
        <v>58848.798878332207</v>
      </c>
      <c r="N2362">
        <v>47697.974999999999</v>
      </c>
      <c r="O2362">
        <v>38799.044999999998</v>
      </c>
      <c r="P2362">
        <v>51113.474999999999</v>
      </c>
      <c r="Q2362">
        <v>64971.09</v>
      </c>
      <c r="S2362" t="s">
        <v>174</v>
      </c>
    </row>
    <row r="2363" spans="1:19" x14ac:dyDescent="0.2">
      <c r="A2363" t="str">
        <f t="shared" si="36"/>
        <v>AgenteFrontOfficesinherramientaAgenteprofesionalIngeniería,arquitectura,urbanismoyafinesServicio7x24PlatinoZona3NA</v>
      </c>
      <c r="B2363" t="s">
        <v>2668</v>
      </c>
      <c r="C2363" t="s">
        <v>107</v>
      </c>
      <c r="D2363" t="s">
        <v>292</v>
      </c>
      <c r="E2363" t="s">
        <v>608</v>
      </c>
      <c r="F2363" t="s">
        <v>91</v>
      </c>
      <c r="G2363" t="s">
        <v>134</v>
      </c>
      <c r="H2363" t="s">
        <v>94</v>
      </c>
      <c r="I2363" t="s">
        <v>96</v>
      </c>
      <c r="J2363" t="s">
        <v>260</v>
      </c>
      <c r="K2363">
        <v>16405128.335333265</v>
      </c>
      <c r="L2363">
        <v>25633205.369999997</v>
      </c>
      <c r="M2363">
        <v>28258892.64236385</v>
      </c>
      <c r="N2363">
        <v>20796620.354999997</v>
      </c>
      <c r="O2363">
        <v>21604995.719999999</v>
      </c>
      <c r="P2363">
        <v>34012782.719999999</v>
      </c>
      <c r="Q2363">
        <v>26705276.999999996</v>
      </c>
      <c r="S2363" t="s">
        <v>174</v>
      </c>
    </row>
    <row r="2364" spans="1:19" x14ac:dyDescent="0.2">
      <c r="A2364" t="str">
        <f t="shared" si="36"/>
        <v>AgenteFrontOfficesinherramientaAgenteprofesionalBellasartesyafinesJornadaOrdinariaPlataZona1NA</v>
      </c>
      <c r="B2364" t="s">
        <v>2669</v>
      </c>
      <c r="C2364" t="s">
        <v>107</v>
      </c>
      <c r="D2364" t="s">
        <v>292</v>
      </c>
      <c r="E2364" t="s">
        <v>624</v>
      </c>
      <c r="F2364" t="s">
        <v>89</v>
      </c>
      <c r="G2364" t="s">
        <v>2</v>
      </c>
      <c r="H2364" t="s">
        <v>92</v>
      </c>
      <c r="I2364" t="s">
        <v>96</v>
      </c>
      <c r="J2364" t="s">
        <v>5</v>
      </c>
      <c r="K2364">
        <v>5092484.7111666473</v>
      </c>
      <c r="L2364">
        <v>4990783.4550000001</v>
      </c>
      <c r="M2364">
        <v>6630036.1631772295</v>
      </c>
      <c r="N2364">
        <v>5671734.7949999999</v>
      </c>
      <c r="O2364">
        <v>5786253.4049999993</v>
      </c>
      <c r="P2364">
        <v>5419971.0449999999</v>
      </c>
      <c r="Q2364">
        <v>5700726.1799999997</v>
      </c>
      <c r="S2364" t="s">
        <v>174</v>
      </c>
    </row>
    <row r="2365" spans="1:19" x14ac:dyDescent="0.2">
      <c r="A2365" t="str">
        <f t="shared" si="36"/>
        <v>AgenteFrontOfficesinherramientaAgenteprofesionalBellasartesyafinesHoraextradiurnaPlataZona1NA</v>
      </c>
      <c r="B2365" t="s">
        <v>2670</v>
      </c>
      <c r="C2365" t="s">
        <v>107</v>
      </c>
      <c r="D2365" t="s">
        <v>292</v>
      </c>
      <c r="E2365" t="s">
        <v>624</v>
      </c>
      <c r="F2365" t="s">
        <v>172</v>
      </c>
      <c r="G2365" t="s">
        <v>2</v>
      </c>
      <c r="H2365" t="s">
        <v>92</v>
      </c>
      <c r="I2365" t="s">
        <v>96</v>
      </c>
      <c r="J2365" t="s">
        <v>25</v>
      </c>
      <c r="K2365">
        <v>25932.287806597124</v>
      </c>
      <c r="L2365">
        <v>27197.73</v>
      </c>
      <c r="M2365">
        <v>34733.157283986431</v>
      </c>
      <c r="N2365">
        <v>23848.469999999998</v>
      </c>
      <c r="O2365">
        <v>24510.87</v>
      </c>
      <c r="P2365">
        <v>31621.319999999996</v>
      </c>
      <c r="Q2365">
        <v>37883.07</v>
      </c>
      <c r="S2365" t="s">
        <v>174</v>
      </c>
    </row>
    <row r="2366" spans="1:19" x14ac:dyDescent="0.2">
      <c r="A2366" t="str">
        <f t="shared" si="36"/>
        <v>AgenteFrontOfficesinherramientaAgenteprofesionalBellasartesyafinesHoraextranocturna PlataZona1NA</v>
      </c>
      <c r="B2366" t="s">
        <v>2671</v>
      </c>
      <c r="C2366" t="s">
        <v>107</v>
      </c>
      <c r="D2366" t="s">
        <v>292</v>
      </c>
      <c r="E2366" t="s">
        <v>624</v>
      </c>
      <c r="F2366" t="s">
        <v>288</v>
      </c>
      <c r="G2366" t="s">
        <v>2</v>
      </c>
      <c r="H2366" t="s">
        <v>92</v>
      </c>
      <c r="I2366" t="s">
        <v>96</v>
      </c>
      <c r="J2366" t="s">
        <v>25</v>
      </c>
      <c r="K2366">
        <v>35359.490826735964</v>
      </c>
      <c r="L2366">
        <v>38077.649999999994</v>
      </c>
      <c r="M2366">
        <v>48626.420197580999</v>
      </c>
      <c r="N2366">
        <v>33388.064999999995</v>
      </c>
      <c r="O2366">
        <v>34035.974999999999</v>
      </c>
      <c r="P2366">
        <v>41139.18</v>
      </c>
      <c r="Q2366">
        <v>52580.069999999992</v>
      </c>
      <c r="S2366" t="s">
        <v>174</v>
      </c>
    </row>
    <row r="2367" spans="1:19" x14ac:dyDescent="0.2">
      <c r="A2367" t="str">
        <f t="shared" si="36"/>
        <v>AgenteFrontOfficesinherramientaAgenteprofesionalBellasartesyafinesHoraextradominicalyfestivoPlataZona1NA</v>
      </c>
      <c r="B2367" t="s">
        <v>2672</v>
      </c>
      <c r="C2367" t="s">
        <v>107</v>
      </c>
      <c r="D2367" t="s">
        <v>292</v>
      </c>
      <c r="E2367" t="s">
        <v>624</v>
      </c>
      <c r="F2367" t="s">
        <v>90</v>
      </c>
      <c r="G2367" t="s">
        <v>2</v>
      </c>
      <c r="H2367" t="s">
        <v>92</v>
      </c>
      <c r="I2367" t="s">
        <v>96</v>
      </c>
      <c r="J2367" t="s">
        <v>25</v>
      </c>
      <c r="K2367">
        <v>44786.693846874827</v>
      </c>
      <c r="L2367">
        <v>43516.574999999997</v>
      </c>
      <c r="M2367">
        <v>55573.051654378294</v>
      </c>
      <c r="N2367">
        <v>47697.974999999999</v>
      </c>
      <c r="O2367">
        <v>38799.044999999998</v>
      </c>
      <c r="P2367">
        <v>45898.109999999993</v>
      </c>
      <c r="Q2367">
        <v>58535.459999999992</v>
      </c>
      <c r="S2367" t="s">
        <v>174</v>
      </c>
    </row>
    <row r="2368" spans="1:19" x14ac:dyDescent="0.2">
      <c r="A2368" t="str">
        <f t="shared" si="36"/>
        <v>AgenteFrontOfficesinherramientaAgenteprofesionalBellasartesyafinesServicio7x24PlataZona1NA</v>
      </c>
      <c r="B2368" t="s">
        <v>2673</v>
      </c>
      <c r="C2368" t="s">
        <v>107</v>
      </c>
      <c r="D2368" t="s">
        <v>292</v>
      </c>
      <c r="E2368" t="s">
        <v>624</v>
      </c>
      <c r="F2368" t="s">
        <v>91</v>
      </c>
      <c r="G2368" t="s">
        <v>2</v>
      </c>
      <c r="H2368" t="s">
        <v>92</v>
      </c>
      <c r="I2368" t="s">
        <v>96</v>
      </c>
      <c r="J2368" t="s">
        <v>260</v>
      </c>
      <c r="K2368">
        <v>16405128.335333265</v>
      </c>
      <c r="L2368">
        <v>23250072.329999998</v>
      </c>
      <c r="M2368">
        <v>26685895.556788351</v>
      </c>
      <c r="N2368">
        <v>20712819.509999998</v>
      </c>
      <c r="O2368">
        <v>21604995.719999999</v>
      </c>
      <c r="P2368">
        <v>30542354.234999999</v>
      </c>
      <c r="Q2368">
        <v>24060068.504999999</v>
      </c>
      <c r="S2368" t="s">
        <v>174</v>
      </c>
    </row>
    <row r="2369" spans="1:19" x14ac:dyDescent="0.2">
      <c r="A2369" t="str">
        <f t="shared" si="36"/>
        <v>AgenteFrontOfficesinherramientaAgenteprofesionalBellasartesyafinesJornadaOrdinariaOroZona1NA</v>
      </c>
      <c r="B2369" t="s">
        <v>2674</v>
      </c>
      <c r="C2369" t="s">
        <v>107</v>
      </c>
      <c r="D2369" t="s">
        <v>292</v>
      </c>
      <c r="E2369" t="s">
        <v>624</v>
      </c>
      <c r="F2369" t="s">
        <v>89</v>
      </c>
      <c r="G2369" t="s">
        <v>3</v>
      </c>
      <c r="H2369" t="s">
        <v>92</v>
      </c>
      <c r="I2369" t="s">
        <v>96</v>
      </c>
      <c r="J2369" t="s">
        <v>5</v>
      </c>
      <c r="K2369">
        <v>5092484.7111666473</v>
      </c>
      <c r="L2369">
        <v>5090599.8899999997</v>
      </c>
      <c r="M2369">
        <v>6819845.3862856533</v>
      </c>
      <c r="N2369">
        <v>5690383.4249999998</v>
      </c>
      <c r="O2369">
        <v>5786253.4049999993</v>
      </c>
      <c r="P2369">
        <v>5534075.6549999993</v>
      </c>
      <c r="Q2369">
        <v>5953455.585</v>
      </c>
      <c r="S2369" t="s">
        <v>174</v>
      </c>
    </row>
    <row r="2370" spans="1:19" x14ac:dyDescent="0.2">
      <c r="A2370" t="str">
        <f t="shared" ref="A2370:A2433" si="37">SUBSTITUTE(C2370&amp;D2370&amp;E2370&amp;F2370&amp;G2370&amp;H2370&amp;I2370," ","")</f>
        <v>AgenteFrontOfficesinherramientaAgenteprofesionalBellasartesyafinesHoraextradiurnaOroZona1NA</v>
      </c>
      <c r="B2370" t="s">
        <v>2675</v>
      </c>
      <c r="C2370" t="s">
        <v>107</v>
      </c>
      <c r="D2370" t="s">
        <v>292</v>
      </c>
      <c r="E2370" t="s">
        <v>624</v>
      </c>
      <c r="F2370" t="s">
        <v>172</v>
      </c>
      <c r="G2370" t="s">
        <v>3</v>
      </c>
      <c r="H2370" t="s">
        <v>92</v>
      </c>
      <c r="I2370" t="s">
        <v>96</v>
      </c>
      <c r="J2370" t="s">
        <v>25</v>
      </c>
      <c r="K2370">
        <v>25932.287806597124</v>
      </c>
      <c r="L2370">
        <v>27742.14</v>
      </c>
      <c r="M2370">
        <v>35727.521935689452</v>
      </c>
      <c r="N2370">
        <v>23848.469999999998</v>
      </c>
      <c r="O2370">
        <v>24510.87</v>
      </c>
      <c r="P2370">
        <v>32286.824999999997</v>
      </c>
      <c r="Q2370">
        <v>39562.875</v>
      </c>
      <c r="S2370" t="s">
        <v>174</v>
      </c>
    </row>
    <row r="2371" spans="1:19" x14ac:dyDescent="0.2">
      <c r="A2371" t="str">
        <f t="shared" si="37"/>
        <v>AgenteFrontOfficesinherramientaAgenteprofesionalBellasartesyafinesHoraextranocturna OroZona1NA</v>
      </c>
      <c r="B2371" t="s">
        <v>2676</v>
      </c>
      <c r="C2371" t="s">
        <v>107</v>
      </c>
      <c r="D2371" t="s">
        <v>292</v>
      </c>
      <c r="E2371" t="s">
        <v>624</v>
      </c>
      <c r="F2371" t="s">
        <v>288</v>
      </c>
      <c r="G2371" t="s">
        <v>3</v>
      </c>
      <c r="H2371" t="s">
        <v>92</v>
      </c>
      <c r="I2371" t="s">
        <v>96</v>
      </c>
      <c r="J2371" t="s">
        <v>25</v>
      </c>
      <c r="K2371">
        <v>35359.490826735964</v>
      </c>
      <c r="L2371">
        <v>38838.375</v>
      </c>
      <c r="M2371">
        <v>50018.530709965227</v>
      </c>
      <c r="N2371">
        <v>33388.064999999995</v>
      </c>
      <c r="O2371">
        <v>34035.974999999999</v>
      </c>
      <c r="P2371">
        <v>42005.474999999999</v>
      </c>
      <c r="Q2371">
        <v>54911.924999999996</v>
      </c>
      <c r="S2371" t="s">
        <v>174</v>
      </c>
    </row>
    <row r="2372" spans="1:19" x14ac:dyDescent="0.2">
      <c r="A2372" t="str">
        <f t="shared" si="37"/>
        <v>AgenteFrontOfficesinherramientaAgenteprofesionalBellasartesyafinesHoraextradominicalyfestivoOroZona1NA</v>
      </c>
      <c r="B2372" t="s">
        <v>2677</v>
      </c>
      <c r="C2372" t="s">
        <v>107</v>
      </c>
      <c r="D2372" t="s">
        <v>292</v>
      </c>
      <c r="E2372" t="s">
        <v>624</v>
      </c>
      <c r="F2372" t="s">
        <v>90</v>
      </c>
      <c r="G2372" t="s">
        <v>3</v>
      </c>
      <c r="H2372" t="s">
        <v>92</v>
      </c>
      <c r="I2372" t="s">
        <v>96</v>
      </c>
      <c r="J2372" t="s">
        <v>25</v>
      </c>
      <c r="K2372">
        <v>44786.693846874827</v>
      </c>
      <c r="L2372">
        <v>44387.009999999995</v>
      </c>
      <c r="M2372">
        <v>57164.035097103115</v>
      </c>
      <c r="N2372">
        <v>47697.974999999999</v>
      </c>
      <c r="O2372">
        <v>38799.044999999998</v>
      </c>
      <c r="P2372">
        <v>46864.799999999996</v>
      </c>
      <c r="Q2372">
        <v>61131.24</v>
      </c>
      <c r="S2372" t="s">
        <v>174</v>
      </c>
    </row>
    <row r="2373" spans="1:19" x14ac:dyDescent="0.2">
      <c r="A2373" t="str">
        <f t="shared" si="37"/>
        <v>AgenteFrontOfficesinherramientaAgenteprofesionalBellasartesyafinesServicio7x24OroZona1NA</v>
      </c>
      <c r="B2373" t="s">
        <v>2678</v>
      </c>
      <c r="C2373" t="s">
        <v>107</v>
      </c>
      <c r="D2373" t="s">
        <v>292</v>
      </c>
      <c r="E2373" t="s">
        <v>624</v>
      </c>
      <c r="F2373" t="s">
        <v>91</v>
      </c>
      <c r="G2373" t="s">
        <v>3</v>
      </c>
      <c r="H2373" t="s">
        <v>92</v>
      </c>
      <c r="I2373" t="s">
        <v>96</v>
      </c>
      <c r="J2373" t="s">
        <v>260</v>
      </c>
      <c r="K2373">
        <v>16405128.335333265</v>
      </c>
      <c r="L2373">
        <v>19044929.43</v>
      </c>
      <c r="M2373">
        <v>27449877.679799754</v>
      </c>
      <c r="N2373">
        <v>20732772.239999998</v>
      </c>
      <c r="O2373">
        <v>21604995.719999999</v>
      </c>
      <c r="P2373">
        <v>31185351.089999996</v>
      </c>
      <c r="Q2373">
        <v>25126717.77</v>
      </c>
      <c r="S2373" t="s">
        <v>174</v>
      </c>
    </row>
    <row r="2374" spans="1:19" x14ac:dyDescent="0.2">
      <c r="A2374" t="str">
        <f t="shared" si="37"/>
        <v>AgenteFrontOfficesinherramientaAgenteprofesionalBellasartesyafinesJornadaOrdinariaPlatinoZona1NA</v>
      </c>
      <c r="B2374" t="s">
        <v>2679</v>
      </c>
      <c r="C2374" t="s">
        <v>107</v>
      </c>
      <c r="D2374" t="s">
        <v>292</v>
      </c>
      <c r="E2374" t="s">
        <v>624</v>
      </c>
      <c r="F2374" t="s">
        <v>89</v>
      </c>
      <c r="G2374" t="s">
        <v>134</v>
      </c>
      <c r="H2374" t="s">
        <v>92</v>
      </c>
      <c r="I2374" t="s">
        <v>96</v>
      </c>
      <c r="J2374" t="s">
        <v>5</v>
      </c>
      <c r="K2374">
        <v>5092484.7111666473</v>
      </c>
      <c r="L2374">
        <v>5240322.9899999993</v>
      </c>
      <c r="M2374">
        <v>7020842.8925127583</v>
      </c>
      <c r="N2374">
        <v>5709032.0549999997</v>
      </c>
      <c r="O2374">
        <v>5786253.4049999993</v>
      </c>
      <c r="P2374">
        <v>5653087.1999999993</v>
      </c>
      <c r="Q2374">
        <v>6327474.5699999994</v>
      </c>
      <c r="S2374" t="s">
        <v>174</v>
      </c>
    </row>
    <row r="2375" spans="1:19" x14ac:dyDescent="0.2">
      <c r="A2375" t="str">
        <f t="shared" si="37"/>
        <v>AgenteFrontOfficesinherramientaAgenteprofesionalBellasartesyafinesHoraextradiurnaPlatinoZona1NA</v>
      </c>
      <c r="B2375" t="s">
        <v>2680</v>
      </c>
      <c r="C2375" t="s">
        <v>107</v>
      </c>
      <c r="D2375" t="s">
        <v>292</v>
      </c>
      <c r="E2375" t="s">
        <v>624</v>
      </c>
      <c r="F2375" t="s">
        <v>172</v>
      </c>
      <c r="G2375" t="s">
        <v>134</v>
      </c>
      <c r="H2375" t="s">
        <v>92</v>
      </c>
      <c r="I2375" t="s">
        <v>96</v>
      </c>
      <c r="J2375" t="s">
        <v>25</v>
      </c>
      <c r="K2375">
        <v>25932.287806597124</v>
      </c>
      <c r="L2375">
        <v>28557.719999999998</v>
      </c>
      <c r="M2375">
        <v>36780.499298957635</v>
      </c>
      <c r="N2375">
        <v>23848.469999999998</v>
      </c>
      <c r="O2375">
        <v>24510.87</v>
      </c>
      <c r="P2375">
        <v>32981.31</v>
      </c>
      <c r="Q2375">
        <v>42047.909999999996</v>
      </c>
      <c r="S2375" t="s">
        <v>174</v>
      </c>
    </row>
    <row r="2376" spans="1:19" x14ac:dyDescent="0.2">
      <c r="A2376" t="str">
        <f t="shared" si="37"/>
        <v>AgenteFrontOfficesinherramientaAgenteprofesionalBellasartesyafinesHoraextranocturna PlatinoZona1NA</v>
      </c>
      <c r="B2376" t="s">
        <v>2681</v>
      </c>
      <c r="C2376" t="s">
        <v>107</v>
      </c>
      <c r="D2376" t="s">
        <v>292</v>
      </c>
      <c r="E2376" t="s">
        <v>624</v>
      </c>
      <c r="F2376" t="s">
        <v>288</v>
      </c>
      <c r="G2376" t="s">
        <v>134</v>
      </c>
      <c r="H2376" t="s">
        <v>92</v>
      </c>
      <c r="I2376" t="s">
        <v>96</v>
      </c>
      <c r="J2376" t="s">
        <v>25</v>
      </c>
      <c r="K2376">
        <v>35359.490826735964</v>
      </c>
      <c r="L2376">
        <v>39981.014999999999</v>
      </c>
      <c r="M2376">
        <v>51492.699018540683</v>
      </c>
      <c r="N2376">
        <v>33388.064999999995</v>
      </c>
      <c r="O2376">
        <v>34035.974999999999</v>
      </c>
      <c r="P2376">
        <v>42909.03</v>
      </c>
      <c r="Q2376">
        <v>58361.579999999994</v>
      </c>
      <c r="S2376" t="s">
        <v>174</v>
      </c>
    </row>
    <row r="2377" spans="1:19" x14ac:dyDescent="0.2">
      <c r="A2377" t="str">
        <f t="shared" si="37"/>
        <v>AgenteFrontOfficesinherramientaAgenteprofesionalBellasartesyafinesHoraextradominicalyfestivoPlatinoZona1NA</v>
      </c>
      <c r="B2377" t="s">
        <v>2682</v>
      </c>
      <c r="C2377" t="s">
        <v>107</v>
      </c>
      <c r="D2377" t="s">
        <v>292</v>
      </c>
      <c r="E2377" t="s">
        <v>624</v>
      </c>
      <c r="F2377" t="s">
        <v>90</v>
      </c>
      <c r="G2377" t="s">
        <v>134</v>
      </c>
      <c r="H2377" t="s">
        <v>92</v>
      </c>
      <c r="I2377" t="s">
        <v>96</v>
      </c>
      <c r="J2377" t="s">
        <v>25</v>
      </c>
      <c r="K2377">
        <v>44786.693846874827</v>
      </c>
      <c r="L2377">
        <v>45693.179999999993</v>
      </c>
      <c r="M2377">
        <v>58848.798878332207</v>
      </c>
      <c r="N2377">
        <v>47697.974999999999</v>
      </c>
      <c r="O2377">
        <v>38799.044999999998</v>
      </c>
      <c r="P2377">
        <v>47872.89</v>
      </c>
      <c r="Q2377">
        <v>64971.09</v>
      </c>
      <c r="S2377" t="s">
        <v>174</v>
      </c>
    </row>
    <row r="2378" spans="1:19" x14ac:dyDescent="0.2">
      <c r="A2378" t="str">
        <f t="shared" si="37"/>
        <v>AgenteFrontOfficesinherramientaAgenteprofesionalBellasartesyafinesServicio7x24PlatinoZona1NA</v>
      </c>
      <c r="B2378" t="s">
        <v>2683</v>
      </c>
      <c r="C2378" t="s">
        <v>107</v>
      </c>
      <c r="D2378" t="s">
        <v>292</v>
      </c>
      <c r="E2378" t="s">
        <v>624</v>
      </c>
      <c r="F2378" t="s">
        <v>91</v>
      </c>
      <c r="G2378" t="s">
        <v>134</v>
      </c>
      <c r="H2378" t="s">
        <v>92</v>
      </c>
      <c r="I2378" t="s">
        <v>96</v>
      </c>
      <c r="J2378" t="s">
        <v>260</v>
      </c>
      <c r="K2378">
        <v>16405128.335333265</v>
      </c>
      <c r="L2378">
        <v>24412576.049999997</v>
      </c>
      <c r="M2378">
        <v>28258892.64236385</v>
      </c>
      <c r="N2378">
        <v>20752724.969999999</v>
      </c>
      <c r="O2378">
        <v>21604995.719999999</v>
      </c>
      <c r="P2378">
        <v>31856003.144999996</v>
      </c>
      <c r="Q2378">
        <v>26705276.999999996</v>
      </c>
      <c r="S2378" t="s">
        <v>174</v>
      </c>
    </row>
    <row r="2379" spans="1:19" x14ac:dyDescent="0.2">
      <c r="A2379" t="str">
        <f t="shared" si="37"/>
        <v>AgenteFrontOfficesinherramientaAgenteprofesionalBellasartesyafinesJornadaOrdinariaPlataZona2NA</v>
      </c>
      <c r="B2379" t="s">
        <v>2684</v>
      </c>
      <c r="C2379" t="s">
        <v>107</v>
      </c>
      <c r="D2379" t="s">
        <v>292</v>
      </c>
      <c r="E2379" t="s">
        <v>624</v>
      </c>
      <c r="F2379" t="s">
        <v>89</v>
      </c>
      <c r="G2379" t="s">
        <v>2</v>
      </c>
      <c r="H2379" t="s">
        <v>93</v>
      </c>
      <c r="I2379" t="s">
        <v>96</v>
      </c>
      <c r="J2379" t="s">
        <v>5</v>
      </c>
      <c r="K2379">
        <v>5092484.7111666473</v>
      </c>
      <c r="L2379">
        <v>5140507.59</v>
      </c>
      <c r="M2379">
        <v>6630036.1631772295</v>
      </c>
      <c r="N2379">
        <v>5694112.5299999993</v>
      </c>
      <c r="O2379">
        <v>5786253.4049999993</v>
      </c>
      <c r="P2379">
        <v>5759824.6799999997</v>
      </c>
      <c r="Q2379">
        <v>5700726.1799999997</v>
      </c>
      <c r="S2379" t="s">
        <v>174</v>
      </c>
    </row>
    <row r="2380" spans="1:19" x14ac:dyDescent="0.2">
      <c r="A2380" t="str">
        <f t="shared" si="37"/>
        <v>AgenteFrontOfficesinherramientaAgenteprofesionalBellasartesyafinesHoraextradiurnaPlataZona2NA</v>
      </c>
      <c r="B2380" t="s">
        <v>2685</v>
      </c>
      <c r="C2380" t="s">
        <v>107</v>
      </c>
      <c r="D2380" t="s">
        <v>292</v>
      </c>
      <c r="E2380" t="s">
        <v>624</v>
      </c>
      <c r="F2380" t="s">
        <v>172</v>
      </c>
      <c r="G2380" t="s">
        <v>2</v>
      </c>
      <c r="H2380" t="s">
        <v>93</v>
      </c>
      <c r="I2380" t="s">
        <v>96</v>
      </c>
      <c r="J2380" t="s">
        <v>25</v>
      </c>
      <c r="K2380">
        <v>25932.287806597124</v>
      </c>
      <c r="L2380">
        <v>28014.344999999998</v>
      </c>
      <c r="M2380">
        <v>34733.157283986431</v>
      </c>
      <c r="N2380">
        <v>23848.469999999998</v>
      </c>
      <c r="O2380">
        <v>24510.87</v>
      </c>
      <c r="P2380">
        <v>33603.344999999994</v>
      </c>
      <c r="Q2380">
        <v>37883.07</v>
      </c>
      <c r="S2380" t="s">
        <v>174</v>
      </c>
    </row>
    <row r="2381" spans="1:19" x14ac:dyDescent="0.2">
      <c r="A2381" t="str">
        <f t="shared" si="37"/>
        <v>AgenteFrontOfficesinherramientaAgenteprofesionalBellasartesyafinesHoraextranocturna PlataZona2NA</v>
      </c>
      <c r="B2381" t="s">
        <v>2686</v>
      </c>
      <c r="C2381" t="s">
        <v>107</v>
      </c>
      <c r="D2381" t="s">
        <v>292</v>
      </c>
      <c r="E2381" t="s">
        <v>624</v>
      </c>
      <c r="F2381" t="s">
        <v>288</v>
      </c>
      <c r="G2381" t="s">
        <v>2</v>
      </c>
      <c r="H2381" t="s">
        <v>93</v>
      </c>
      <c r="I2381" t="s">
        <v>96</v>
      </c>
      <c r="J2381" t="s">
        <v>25</v>
      </c>
      <c r="K2381">
        <v>35359.490826735964</v>
      </c>
      <c r="L2381">
        <v>39219.254999999997</v>
      </c>
      <c r="M2381">
        <v>48626.420197580999</v>
      </c>
      <c r="N2381">
        <v>33388.064999999995</v>
      </c>
      <c r="O2381">
        <v>34035.974999999999</v>
      </c>
      <c r="P2381">
        <v>43719.434999999998</v>
      </c>
      <c r="Q2381">
        <v>52580.069999999992</v>
      </c>
      <c r="S2381" t="s">
        <v>174</v>
      </c>
    </row>
    <row r="2382" spans="1:19" x14ac:dyDescent="0.2">
      <c r="A2382" t="str">
        <f t="shared" si="37"/>
        <v>AgenteFrontOfficesinherramientaAgenteprofesionalBellasartesyafinesHoraextradominicalyfestivoPlataZona2NA</v>
      </c>
      <c r="B2382" t="s">
        <v>2687</v>
      </c>
      <c r="C2382" t="s">
        <v>107</v>
      </c>
      <c r="D2382" t="s">
        <v>292</v>
      </c>
      <c r="E2382" t="s">
        <v>624</v>
      </c>
      <c r="F2382" t="s">
        <v>90</v>
      </c>
      <c r="G2382" t="s">
        <v>2</v>
      </c>
      <c r="H2382" t="s">
        <v>93</v>
      </c>
      <c r="I2382" t="s">
        <v>96</v>
      </c>
      <c r="J2382" t="s">
        <v>25</v>
      </c>
      <c r="K2382">
        <v>44786.693846874827</v>
      </c>
      <c r="L2382">
        <v>44822.744999999995</v>
      </c>
      <c r="M2382">
        <v>55573.051654378294</v>
      </c>
      <c r="N2382">
        <v>47697.974999999999</v>
      </c>
      <c r="O2382">
        <v>38799.044999999998</v>
      </c>
      <c r="P2382">
        <v>48776.445</v>
      </c>
      <c r="Q2382">
        <v>58535.459999999992</v>
      </c>
      <c r="S2382" t="s">
        <v>174</v>
      </c>
    </row>
    <row r="2383" spans="1:19" x14ac:dyDescent="0.2">
      <c r="A2383" t="str">
        <f t="shared" si="37"/>
        <v>AgenteFrontOfficesinherramientaAgenteprofesionalBellasartesyafinesServicio7x24PlataZona2NA</v>
      </c>
      <c r="B2383" t="s">
        <v>2688</v>
      </c>
      <c r="C2383" t="s">
        <v>107</v>
      </c>
      <c r="D2383" t="s">
        <v>292</v>
      </c>
      <c r="E2383" t="s">
        <v>624</v>
      </c>
      <c r="F2383" t="s">
        <v>91</v>
      </c>
      <c r="G2383" t="s">
        <v>2</v>
      </c>
      <c r="H2383" t="s">
        <v>93</v>
      </c>
      <c r="I2383" t="s">
        <v>96</v>
      </c>
      <c r="J2383" t="s">
        <v>260</v>
      </c>
      <c r="K2383">
        <v>16405128.335333265</v>
      </c>
      <c r="L2383">
        <v>23947575.389999997</v>
      </c>
      <c r="M2383">
        <v>26685895.556788351</v>
      </c>
      <c r="N2383">
        <v>20736762.164999999</v>
      </c>
      <c r="O2383">
        <v>21604995.719999999</v>
      </c>
      <c r="P2383">
        <v>32457482.009999998</v>
      </c>
      <c r="Q2383">
        <v>24060068.504999999</v>
      </c>
      <c r="S2383" t="s">
        <v>174</v>
      </c>
    </row>
    <row r="2384" spans="1:19" x14ac:dyDescent="0.2">
      <c r="A2384" t="str">
        <f t="shared" si="37"/>
        <v>AgenteFrontOfficesinherramientaAgenteprofesionalBellasartesyafinesJornadaOrdinariaOroZona2NA</v>
      </c>
      <c r="B2384" t="s">
        <v>2689</v>
      </c>
      <c r="C2384" t="s">
        <v>107</v>
      </c>
      <c r="D2384" t="s">
        <v>292</v>
      </c>
      <c r="E2384" t="s">
        <v>624</v>
      </c>
      <c r="F2384" t="s">
        <v>89</v>
      </c>
      <c r="G2384" t="s">
        <v>3</v>
      </c>
      <c r="H2384" t="s">
        <v>93</v>
      </c>
      <c r="I2384" t="s">
        <v>96</v>
      </c>
      <c r="J2384" t="s">
        <v>5</v>
      </c>
      <c r="K2384">
        <v>5092484.7111666473</v>
      </c>
      <c r="L2384">
        <v>5243318.2799999993</v>
      </c>
      <c r="M2384">
        <v>6819845.3862856533</v>
      </c>
      <c r="N2384">
        <v>5713879.9949999992</v>
      </c>
      <c r="O2384">
        <v>5786253.4049999993</v>
      </c>
      <c r="P2384">
        <v>5881084.2449999992</v>
      </c>
      <c r="Q2384">
        <v>5953455.585</v>
      </c>
      <c r="S2384" t="s">
        <v>174</v>
      </c>
    </row>
    <row r="2385" spans="1:19" x14ac:dyDescent="0.2">
      <c r="A2385" t="str">
        <f t="shared" si="37"/>
        <v>AgenteFrontOfficesinherramientaAgenteprofesionalBellasartesyafinesHoraextradiurnaOroZona2NA</v>
      </c>
      <c r="B2385" t="s">
        <v>2690</v>
      </c>
      <c r="C2385" t="s">
        <v>107</v>
      </c>
      <c r="D2385" t="s">
        <v>292</v>
      </c>
      <c r="E2385" t="s">
        <v>624</v>
      </c>
      <c r="F2385" t="s">
        <v>172</v>
      </c>
      <c r="G2385" t="s">
        <v>3</v>
      </c>
      <c r="H2385" t="s">
        <v>93</v>
      </c>
      <c r="I2385" t="s">
        <v>96</v>
      </c>
      <c r="J2385" t="s">
        <v>25</v>
      </c>
      <c r="K2385">
        <v>25932.287806597124</v>
      </c>
      <c r="L2385">
        <v>28575.314999999999</v>
      </c>
      <c r="M2385">
        <v>35727.521935689452</v>
      </c>
      <c r="N2385">
        <v>23848.469999999998</v>
      </c>
      <c r="O2385">
        <v>24510.87</v>
      </c>
      <c r="P2385">
        <v>34311.284999999996</v>
      </c>
      <c r="Q2385">
        <v>39562.875</v>
      </c>
      <c r="S2385" t="s">
        <v>174</v>
      </c>
    </row>
    <row r="2386" spans="1:19" x14ac:dyDescent="0.2">
      <c r="A2386" t="str">
        <f t="shared" si="37"/>
        <v>AgenteFrontOfficesinherramientaAgenteprofesionalBellasartesyafinesHoraextranocturna OroZona2NA</v>
      </c>
      <c r="B2386" t="s">
        <v>2691</v>
      </c>
      <c r="C2386" t="s">
        <v>107</v>
      </c>
      <c r="D2386" t="s">
        <v>292</v>
      </c>
      <c r="E2386" t="s">
        <v>624</v>
      </c>
      <c r="F2386" t="s">
        <v>288</v>
      </c>
      <c r="G2386" t="s">
        <v>3</v>
      </c>
      <c r="H2386" t="s">
        <v>93</v>
      </c>
      <c r="I2386" t="s">
        <v>96</v>
      </c>
      <c r="J2386" t="s">
        <v>25</v>
      </c>
      <c r="K2386">
        <v>35359.490826735964</v>
      </c>
      <c r="L2386">
        <v>40003.784999999996</v>
      </c>
      <c r="M2386">
        <v>50018.530709965227</v>
      </c>
      <c r="N2386">
        <v>33388.064999999995</v>
      </c>
      <c r="O2386">
        <v>34035.974999999999</v>
      </c>
      <c r="P2386">
        <v>44639.549999999996</v>
      </c>
      <c r="Q2386">
        <v>54911.924999999996</v>
      </c>
      <c r="S2386" t="s">
        <v>174</v>
      </c>
    </row>
    <row r="2387" spans="1:19" x14ac:dyDescent="0.2">
      <c r="A2387" t="str">
        <f t="shared" si="37"/>
        <v>AgenteFrontOfficesinherramientaAgenteprofesionalBellasartesyafinesHoraextradominicalyfestivoOroZona2NA</v>
      </c>
      <c r="B2387" t="s">
        <v>2692</v>
      </c>
      <c r="C2387" t="s">
        <v>107</v>
      </c>
      <c r="D2387" t="s">
        <v>292</v>
      </c>
      <c r="E2387" t="s">
        <v>624</v>
      </c>
      <c r="F2387" t="s">
        <v>90</v>
      </c>
      <c r="G2387" t="s">
        <v>3</v>
      </c>
      <c r="H2387" t="s">
        <v>93</v>
      </c>
      <c r="I2387" t="s">
        <v>96</v>
      </c>
      <c r="J2387" t="s">
        <v>25</v>
      </c>
      <c r="K2387">
        <v>44786.693846874827</v>
      </c>
      <c r="L2387">
        <v>45719.054999999993</v>
      </c>
      <c r="M2387">
        <v>57164.035097103115</v>
      </c>
      <c r="N2387">
        <v>47697.974999999999</v>
      </c>
      <c r="O2387">
        <v>38799.044999999998</v>
      </c>
      <c r="P2387">
        <v>49803.164999999994</v>
      </c>
      <c r="Q2387">
        <v>61131.24</v>
      </c>
      <c r="S2387" t="s">
        <v>174</v>
      </c>
    </row>
    <row r="2388" spans="1:19" x14ac:dyDescent="0.2">
      <c r="A2388" t="str">
        <f t="shared" si="37"/>
        <v>AgenteFrontOfficesinherramientaAgenteprofesionalBellasartesyafinesServicio7x24OroZona2NA</v>
      </c>
      <c r="B2388" t="s">
        <v>2693</v>
      </c>
      <c r="C2388" t="s">
        <v>107</v>
      </c>
      <c r="D2388" t="s">
        <v>292</v>
      </c>
      <c r="E2388" t="s">
        <v>624</v>
      </c>
      <c r="F2388" t="s">
        <v>91</v>
      </c>
      <c r="G2388" t="s">
        <v>3</v>
      </c>
      <c r="H2388" t="s">
        <v>93</v>
      </c>
      <c r="I2388" t="s">
        <v>96</v>
      </c>
      <c r="J2388" t="s">
        <v>260</v>
      </c>
      <c r="K2388">
        <v>16405128.335333265</v>
      </c>
      <c r="L2388">
        <v>19616277.375</v>
      </c>
      <c r="M2388">
        <v>27449877.679799754</v>
      </c>
      <c r="N2388">
        <v>20757912.389999997</v>
      </c>
      <c r="O2388">
        <v>21604995.719999999</v>
      </c>
      <c r="P2388">
        <v>33140797.289999999</v>
      </c>
      <c r="Q2388">
        <v>25126717.77</v>
      </c>
      <c r="S2388" t="s">
        <v>174</v>
      </c>
    </row>
    <row r="2389" spans="1:19" x14ac:dyDescent="0.2">
      <c r="A2389" t="str">
        <f t="shared" si="37"/>
        <v>AgenteFrontOfficesinherramientaAgenteprofesionalBellasartesyafinesJornadaOrdinariaPlatinoZona2NA</v>
      </c>
      <c r="B2389" t="s">
        <v>2694</v>
      </c>
      <c r="C2389" t="s">
        <v>107</v>
      </c>
      <c r="D2389" t="s">
        <v>292</v>
      </c>
      <c r="E2389" t="s">
        <v>624</v>
      </c>
      <c r="F2389" t="s">
        <v>89</v>
      </c>
      <c r="G2389" t="s">
        <v>134</v>
      </c>
      <c r="H2389" t="s">
        <v>93</v>
      </c>
      <c r="I2389" t="s">
        <v>96</v>
      </c>
      <c r="J2389" t="s">
        <v>5</v>
      </c>
      <c r="K2389">
        <v>5092484.7111666473</v>
      </c>
      <c r="L2389">
        <v>5397533.2799999993</v>
      </c>
      <c r="M2389">
        <v>7020842.8925127583</v>
      </c>
      <c r="N2389">
        <v>5733647.46</v>
      </c>
      <c r="O2389">
        <v>5786253.4049999993</v>
      </c>
      <c r="P2389">
        <v>6007559.1749999998</v>
      </c>
      <c r="Q2389">
        <v>6327474.5699999994</v>
      </c>
      <c r="S2389" t="s">
        <v>174</v>
      </c>
    </row>
    <row r="2390" spans="1:19" x14ac:dyDescent="0.2">
      <c r="A2390" t="str">
        <f t="shared" si="37"/>
        <v>AgenteFrontOfficesinherramientaAgenteprofesionalBellasartesyafinesHoraextradiurnaPlatinoZona2NA</v>
      </c>
      <c r="B2390" t="s">
        <v>2695</v>
      </c>
      <c r="C2390" t="s">
        <v>107</v>
      </c>
      <c r="D2390" t="s">
        <v>292</v>
      </c>
      <c r="E2390" t="s">
        <v>624</v>
      </c>
      <c r="F2390" t="s">
        <v>172</v>
      </c>
      <c r="G2390" t="s">
        <v>134</v>
      </c>
      <c r="H2390" t="s">
        <v>93</v>
      </c>
      <c r="I2390" t="s">
        <v>96</v>
      </c>
      <c r="J2390" t="s">
        <v>25</v>
      </c>
      <c r="K2390">
        <v>25932.287806597124</v>
      </c>
      <c r="L2390">
        <v>29414.699999999997</v>
      </c>
      <c r="M2390">
        <v>36780.499298957635</v>
      </c>
      <c r="N2390">
        <v>23848.469999999998</v>
      </c>
      <c r="O2390">
        <v>24510.87</v>
      </c>
      <c r="P2390">
        <v>35049.24</v>
      </c>
      <c r="Q2390">
        <v>42047.909999999996</v>
      </c>
      <c r="S2390" t="s">
        <v>174</v>
      </c>
    </row>
    <row r="2391" spans="1:19" x14ac:dyDescent="0.2">
      <c r="A2391" t="str">
        <f t="shared" si="37"/>
        <v>AgenteFrontOfficesinherramientaAgenteprofesionalBellasartesyafinesHoraextranocturna PlatinoZona2NA</v>
      </c>
      <c r="B2391" t="s">
        <v>2696</v>
      </c>
      <c r="C2391" t="s">
        <v>107</v>
      </c>
      <c r="D2391" t="s">
        <v>292</v>
      </c>
      <c r="E2391" t="s">
        <v>624</v>
      </c>
      <c r="F2391" t="s">
        <v>288</v>
      </c>
      <c r="G2391" t="s">
        <v>134</v>
      </c>
      <c r="H2391" t="s">
        <v>93</v>
      </c>
      <c r="I2391" t="s">
        <v>96</v>
      </c>
      <c r="J2391" t="s">
        <v>25</v>
      </c>
      <c r="K2391">
        <v>35359.490826735964</v>
      </c>
      <c r="L2391">
        <v>41180.579999999994</v>
      </c>
      <c r="M2391">
        <v>51492.699018540683</v>
      </c>
      <c r="N2391">
        <v>33388.064999999995</v>
      </c>
      <c r="O2391">
        <v>34035.974999999999</v>
      </c>
      <c r="P2391">
        <v>45600.03</v>
      </c>
      <c r="Q2391">
        <v>58361.579999999994</v>
      </c>
      <c r="S2391" t="s">
        <v>174</v>
      </c>
    </row>
    <row r="2392" spans="1:19" x14ac:dyDescent="0.2">
      <c r="A2392" t="str">
        <f t="shared" si="37"/>
        <v>AgenteFrontOfficesinherramientaAgenteprofesionalBellasartesyafinesHoraextradominicalyfestivoPlatinoZona2NA</v>
      </c>
      <c r="B2392" t="s">
        <v>2697</v>
      </c>
      <c r="C2392" t="s">
        <v>107</v>
      </c>
      <c r="D2392" t="s">
        <v>292</v>
      </c>
      <c r="E2392" t="s">
        <v>624</v>
      </c>
      <c r="F2392" t="s">
        <v>90</v>
      </c>
      <c r="G2392" t="s">
        <v>134</v>
      </c>
      <c r="H2392" t="s">
        <v>93</v>
      </c>
      <c r="I2392" t="s">
        <v>96</v>
      </c>
      <c r="J2392" t="s">
        <v>25</v>
      </c>
      <c r="K2392">
        <v>44786.693846874827</v>
      </c>
      <c r="L2392">
        <v>47064.554999999993</v>
      </c>
      <c r="M2392">
        <v>58848.798878332207</v>
      </c>
      <c r="N2392">
        <v>47697.974999999999</v>
      </c>
      <c r="O2392">
        <v>38799.044999999998</v>
      </c>
      <c r="P2392">
        <v>50874.39</v>
      </c>
      <c r="Q2392">
        <v>64971.09</v>
      </c>
      <c r="S2392" t="s">
        <v>174</v>
      </c>
    </row>
    <row r="2393" spans="1:19" x14ac:dyDescent="0.2">
      <c r="A2393" t="str">
        <f t="shared" si="37"/>
        <v>AgenteFrontOfficesinherramientaAgenteprofesionalBellasartesyafinesServicio7x24PlatinoZona2NA</v>
      </c>
      <c r="B2393" t="s">
        <v>2698</v>
      </c>
      <c r="C2393" t="s">
        <v>107</v>
      </c>
      <c r="D2393" t="s">
        <v>292</v>
      </c>
      <c r="E2393" t="s">
        <v>624</v>
      </c>
      <c r="F2393" t="s">
        <v>91</v>
      </c>
      <c r="G2393" t="s">
        <v>134</v>
      </c>
      <c r="H2393" t="s">
        <v>93</v>
      </c>
      <c r="I2393" t="s">
        <v>96</v>
      </c>
      <c r="J2393" t="s">
        <v>260</v>
      </c>
      <c r="K2393">
        <v>16405128.335333265</v>
      </c>
      <c r="L2393">
        <v>25144953.434999999</v>
      </c>
      <c r="M2393">
        <v>28258892.64236385</v>
      </c>
      <c r="N2393">
        <v>20779062.614999998</v>
      </c>
      <c r="O2393">
        <v>21604995.719999999</v>
      </c>
      <c r="P2393">
        <v>33853502.43</v>
      </c>
      <c r="Q2393">
        <v>26705276.999999996</v>
      </c>
      <c r="S2393" t="s">
        <v>174</v>
      </c>
    </row>
    <row r="2394" spans="1:19" x14ac:dyDescent="0.2">
      <c r="A2394" t="str">
        <f t="shared" si="37"/>
        <v>AgenteFrontOfficesinherramientaAgenteprofesionalBellasartesyafinesJornadaOrdinariaPlataZona3NA</v>
      </c>
      <c r="B2394" t="s">
        <v>2699</v>
      </c>
      <c r="C2394" t="s">
        <v>107</v>
      </c>
      <c r="D2394" t="s">
        <v>292</v>
      </c>
      <c r="E2394" t="s">
        <v>624</v>
      </c>
      <c r="F2394" t="s">
        <v>89</v>
      </c>
      <c r="G2394" t="s">
        <v>2</v>
      </c>
      <c r="H2394" t="s">
        <v>94</v>
      </c>
      <c r="I2394" t="s">
        <v>96</v>
      </c>
      <c r="J2394" t="s">
        <v>5</v>
      </c>
      <c r="K2394">
        <v>5092484.7111666473</v>
      </c>
      <c r="L2394">
        <v>5240322.9899999993</v>
      </c>
      <c r="M2394">
        <v>6630036.1631772295</v>
      </c>
      <c r="N2394">
        <v>5709032.0549999997</v>
      </c>
      <c r="O2394">
        <v>5786253.4049999993</v>
      </c>
      <c r="P2394">
        <v>5786924.085</v>
      </c>
      <c r="Q2394">
        <v>5700726.1799999997</v>
      </c>
      <c r="S2394" t="s">
        <v>174</v>
      </c>
    </row>
    <row r="2395" spans="1:19" x14ac:dyDescent="0.2">
      <c r="A2395" t="str">
        <f t="shared" si="37"/>
        <v>AgenteFrontOfficesinherramientaAgenteprofesionalBellasartesyafinesHoraextradiurnaPlataZona3NA</v>
      </c>
      <c r="B2395" t="s">
        <v>2700</v>
      </c>
      <c r="C2395" t="s">
        <v>107</v>
      </c>
      <c r="D2395" t="s">
        <v>292</v>
      </c>
      <c r="E2395" t="s">
        <v>624</v>
      </c>
      <c r="F2395" t="s">
        <v>172</v>
      </c>
      <c r="G2395" t="s">
        <v>2</v>
      </c>
      <c r="H2395" t="s">
        <v>94</v>
      </c>
      <c r="I2395" t="s">
        <v>96</v>
      </c>
      <c r="J2395" t="s">
        <v>25</v>
      </c>
      <c r="K2395">
        <v>25932.287806597124</v>
      </c>
      <c r="L2395">
        <v>28557.719999999998</v>
      </c>
      <c r="M2395">
        <v>34733.157283986431</v>
      </c>
      <c r="N2395">
        <v>23848.469999999998</v>
      </c>
      <c r="O2395">
        <v>24510.87</v>
      </c>
      <c r="P2395">
        <v>33761.699999999997</v>
      </c>
      <c r="Q2395">
        <v>37883.07</v>
      </c>
      <c r="S2395" t="s">
        <v>174</v>
      </c>
    </row>
    <row r="2396" spans="1:19" x14ac:dyDescent="0.2">
      <c r="A2396" t="str">
        <f t="shared" si="37"/>
        <v>AgenteFrontOfficesinherramientaAgenteprofesionalBellasartesyafinesHoraextranocturna PlataZona3NA</v>
      </c>
      <c r="B2396" t="s">
        <v>2701</v>
      </c>
      <c r="C2396" t="s">
        <v>107</v>
      </c>
      <c r="D2396" t="s">
        <v>292</v>
      </c>
      <c r="E2396" t="s">
        <v>624</v>
      </c>
      <c r="F2396" t="s">
        <v>288</v>
      </c>
      <c r="G2396" t="s">
        <v>2</v>
      </c>
      <c r="H2396" t="s">
        <v>94</v>
      </c>
      <c r="I2396" t="s">
        <v>96</v>
      </c>
      <c r="J2396" t="s">
        <v>25</v>
      </c>
      <c r="K2396">
        <v>35359.490826735964</v>
      </c>
      <c r="L2396">
        <v>39981.014999999999</v>
      </c>
      <c r="M2396">
        <v>48626.420197580999</v>
      </c>
      <c r="N2396">
        <v>33388.064999999995</v>
      </c>
      <c r="O2396">
        <v>34035.974999999999</v>
      </c>
      <c r="P2396">
        <v>43925.399999999994</v>
      </c>
      <c r="Q2396">
        <v>52580.069999999992</v>
      </c>
      <c r="S2396" t="s">
        <v>174</v>
      </c>
    </row>
    <row r="2397" spans="1:19" x14ac:dyDescent="0.2">
      <c r="A2397" t="str">
        <f t="shared" si="37"/>
        <v>AgenteFrontOfficesinherramientaAgenteprofesionalBellasartesyafinesHoraextradominicalyfestivoPlataZona3NA</v>
      </c>
      <c r="B2397" t="s">
        <v>2702</v>
      </c>
      <c r="C2397" t="s">
        <v>107</v>
      </c>
      <c r="D2397" t="s">
        <v>292</v>
      </c>
      <c r="E2397" t="s">
        <v>624</v>
      </c>
      <c r="F2397" t="s">
        <v>90</v>
      </c>
      <c r="G2397" t="s">
        <v>2</v>
      </c>
      <c r="H2397" t="s">
        <v>94</v>
      </c>
      <c r="I2397" t="s">
        <v>96</v>
      </c>
      <c r="J2397" t="s">
        <v>25</v>
      </c>
      <c r="K2397">
        <v>44786.693846874827</v>
      </c>
      <c r="L2397">
        <v>45693.179999999993</v>
      </c>
      <c r="M2397">
        <v>55573.051654378294</v>
      </c>
      <c r="N2397">
        <v>47697.974999999999</v>
      </c>
      <c r="O2397">
        <v>38799.044999999998</v>
      </c>
      <c r="P2397">
        <v>49006.214999999997</v>
      </c>
      <c r="Q2397">
        <v>58535.459999999992</v>
      </c>
      <c r="S2397" t="s">
        <v>174</v>
      </c>
    </row>
    <row r="2398" spans="1:19" x14ac:dyDescent="0.2">
      <c r="A2398" t="str">
        <f t="shared" si="37"/>
        <v>AgenteFrontOfficesinherramientaAgenteprofesionalBellasartesyafinesServicio7x24PlataZona3NA</v>
      </c>
      <c r="B2398" t="s">
        <v>2703</v>
      </c>
      <c r="C2398" t="s">
        <v>107</v>
      </c>
      <c r="D2398" t="s">
        <v>292</v>
      </c>
      <c r="E2398" t="s">
        <v>624</v>
      </c>
      <c r="F2398" t="s">
        <v>91</v>
      </c>
      <c r="G2398" t="s">
        <v>2</v>
      </c>
      <c r="H2398" t="s">
        <v>94</v>
      </c>
      <c r="I2398" t="s">
        <v>96</v>
      </c>
      <c r="J2398" t="s">
        <v>260</v>
      </c>
      <c r="K2398">
        <v>16405128.335333265</v>
      </c>
      <c r="L2398">
        <v>24412576.049999997</v>
      </c>
      <c r="M2398">
        <v>26685895.556788351</v>
      </c>
      <c r="N2398">
        <v>20752724.969999999</v>
      </c>
      <c r="O2398">
        <v>21604995.719999999</v>
      </c>
      <c r="P2398">
        <v>32610193.154999997</v>
      </c>
      <c r="Q2398">
        <v>24060068.504999999</v>
      </c>
      <c r="S2398" t="s">
        <v>174</v>
      </c>
    </row>
    <row r="2399" spans="1:19" x14ac:dyDescent="0.2">
      <c r="A2399" t="str">
        <f t="shared" si="37"/>
        <v>AgenteFrontOfficesinherramientaAgenteprofesionalBellasartesyafinesJornadaOrdinariaOroZona3NA</v>
      </c>
      <c r="B2399" t="s">
        <v>2704</v>
      </c>
      <c r="C2399" t="s">
        <v>107</v>
      </c>
      <c r="D2399" t="s">
        <v>292</v>
      </c>
      <c r="E2399" t="s">
        <v>624</v>
      </c>
      <c r="F2399" t="s">
        <v>89</v>
      </c>
      <c r="G2399" t="s">
        <v>3</v>
      </c>
      <c r="H2399" t="s">
        <v>94</v>
      </c>
      <c r="I2399" t="s">
        <v>96</v>
      </c>
      <c r="J2399" t="s">
        <v>5</v>
      </c>
      <c r="K2399">
        <v>5092484.7111666473</v>
      </c>
      <c r="L2399">
        <v>5345130.1949999994</v>
      </c>
      <c r="M2399">
        <v>6819845.3862856533</v>
      </c>
      <c r="N2399">
        <v>5729544.7199999997</v>
      </c>
      <c r="O2399">
        <v>5786253.4049999993</v>
      </c>
      <c r="P2399">
        <v>5908753.9349999996</v>
      </c>
      <c r="Q2399">
        <v>5953455.585</v>
      </c>
      <c r="S2399" t="s">
        <v>174</v>
      </c>
    </row>
    <row r="2400" spans="1:19" x14ac:dyDescent="0.2">
      <c r="A2400" t="str">
        <f t="shared" si="37"/>
        <v>AgenteFrontOfficesinherramientaAgenteprofesionalBellasartesyafinesHoraextradiurnaOroZona3NA</v>
      </c>
      <c r="B2400" t="s">
        <v>2705</v>
      </c>
      <c r="C2400" t="s">
        <v>107</v>
      </c>
      <c r="D2400" t="s">
        <v>292</v>
      </c>
      <c r="E2400" t="s">
        <v>624</v>
      </c>
      <c r="F2400" t="s">
        <v>172</v>
      </c>
      <c r="G2400" t="s">
        <v>3</v>
      </c>
      <c r="H2400" t="s">
        <v>94</v>
      </c>
      <c r="I2400" t="s">
        <v>96</v>
      </c>
      <c r="J2400" t="s">
        <v>25</v>
      </c>
      <c r="K2400">
        <v>25932.287806597124</v>
      </c>
      <c r="L2400">
        <v>29130.074999999997</v>
      </c>
      <c r="M2400">
        <v>35727.521935689452</v>
      </c>
      <c r="N2400">
        <v>23848.469999999998</v>
      </c>
      <c r="O2400">
        <v>24510.87</v>
      </c>
      <c r="P2400">
        <v>34472.744999999995</v>
      </c>
      <c r="Q2400">
        <v>39562.875</v>
      </c>
      <c r="S2400" t="s">
        <v>174</v>
      </c>
    </row>
    <row r="2401" spans="1:19" x14ac:dyDescent="0.2">
      <c r="A2401" t="str">
        <f t="shared" si="37"/>
        <v>AgenteFrontOfficesinherramientaAgenteprofesionalBellasartesyafinesHoraextranocturna OroZona3NA</v>
      </c>
      <c r="B2401" t="s">
        <v>2706</v>
      </c>
      <c r="C2401" t="s">
        <v>107</v>
      </c>
      <c r="D2401" t="s">
        <v>292</v>
      </c>
      <c r="E2401" t="s">
        <v>624</v>
      </c>
      <c r="F2401" t="s">
        <v>288</v>
      </c>
      <c r="G2401" t="s">
        <v>3</v>
      </c>
      <c r="H2401" t="s">
        <v>94</v>
      </c>
      <c r="I2401" t="s">
        <v>96</v>
      </c>
      <c r="J2401" t="s">
        <v>25</v>
      </c>
      <c r="K2401">
        <v>35359.490826735964</v>
      </c>
      <c r="L2401">
        <v>40781.07</v>
      </c>
      <c r="M2401">
        <v>50018.530709965227</v>
      </c>
      <c r="N2401">
        <v>33388.064999999995</v>
      </c>
      <c r="O2401">
        <v>34035.974999999999</v>
      </c>
      <c r="P2401">
        <v>44849.654999999999</v>
      </c>
      <c r="Q2401">
        <v>54911.924999999996</v>
      </c>
      <c r="S2401" t="s">
        <v>174</v>
      </c>
    </row>
    <row r="2402" spans="1:19" x14ac:dyDescent="0.2">
      <c r="A2402" t="str">
        <f t="shared" si="37"/>
        <v>AgenteFrontOfficesinherramientaAgenteprofesionalBellasartesyafinesHoraextradominicalyfestivoOroZona3NA</v>
      </c>
      <c r="B2402" t="s">
        <v>2707</v>
      </c>
      <c r="C2402" t="s">
        <v>107</v>
      </c>
      <c r="D2402" t="s">
        <v>292</v>
      </c>
      <c r="E2402" t="s">
        <v>624</v>
      </c>
      <c r="F2402" t="s">
        <v>90</v>
      </c>
      <c r="G2402" t="s">
        <v>3</v>
      </c>
      <c r="H2402" t="s">
        <v>94</v>
      </c>
      <c r="I2402" t="s">
        <v>96</v>
      </c>
      <c r="J2402" t="s">
        <v>25</v>
      </c>
      <c r="K2402">
        <v>44786.693846874827</v>
      </c>
      <c r="L2402">
        <v>46607.084999999999</v>
      </c>
      <c r="M2402">
        <v>57164.035097103115</v>
      </c>
      <c r="N2402">
        <v>47697.974999999999</v>
      </c>
      <c r="O2402">
        <v>38799.044999999998</v>
      </c>
      <c r="P2402">
        <v>50038.109999999993</v>
      </c>
      <c r="Q2402">
        <v>61131.24</v>
      </c>
      <c r="S2402" t="s">
        <v>174</v>
      </c>
    </row>
    <row r="2403" spans="1:19" x14ac:dyDescent="0.2">
      <c r="A2403" t="str">
        <f t="shared" si="37"/>
        <v>AgenteFrontOfficesinherramientaAgenteprofesionalBellasartesyafinesServicio7x24OroZona3NA</v>
      </c>
      <c r="B2403" t="s">
        <v>2708</v>
      </c>
      <c r="C2403" t="s">
        <v>107</v>
      </c>
      <c r="D2403" t="s">
        <v>292</v>
      </c>
      <c r="E2403" t="s">
        <v>624</v>
      </c>
      <c r="F2403" t="s">
        <v>91</v>
      </c>
      <c r="G2403" t="s">
        <v>3</v>
      </c>
      <c r="H2403" t="s">
        <v>94</v>
      </c>
      <c r="I2403" t="s">
        <v>96</v>
      </c>
      <c r="J2403" t="s">
        <v>260</v>
      </c>
      <c r="K2403">
        <v>16405128.335333265</v>
      </c>
      <c r="L2403">
        <v>19997176.004999999</v>
      </c>
      <c r="M2403">
        <v>27449877.679799754</v>
      </c>
      <c r="N2403">
        <v>20774673.18</v>
      </c>
      <c r="O2403">
        <v>21604995.719999999</v>
      </c>
      <c r="P2403">
        <v>33296724.179999996</v>
      </c>
      <c r="Q2403">
        <v>25126717.77</v>
      </c>
      <c r="S2403" t="s">
        <v>174</v>
      </c>
    </row>
    <row r="2404" spans="1:19" x14ac:dyDescent="0.2">
      <c r="A2404" t="str">
        <f t="shared" si="37"/>
        <v>AgenteFrontOfficesinherramientaAgenteprofesionalBellasartesyafinesJornadaOrdinariaPlatinoZona3NA</v>
      </c>
      <c r="B2404" t="s">
        <v>2709</v>
      </c>
      <c r="C2404" t="s">
        <v>107</v>
      </c>
      <c r="D2404" t="s">
        <v>292</v>
      </c>
      <c r="E2404" t="s">
        <v>624</v>
      </c>
      <c r="F2404" t="s">
        <v>89</v>
      </c>
      <c r="G2404" t="s">
        <v>134</v>
      </c>
      <c r="H2404" t="s">
        <v>94</v>
      </c>
      <c r="I2404" t="s">
        <v>96</v>
      </c>
      <c r="J2404" t="s">
        <v>5</v>
      </c>
      <c r="K2404">
        <v>5092484.7111666473</v>
      </c>
      <c r="L2404">
        <v>5502339.4499999993</v>
      </c>
      <c r="M2404">
        <v>7020842.8925127583</v>
      </c>
      <c r="N2404">
        <v>5750058.4199999999</v>
      </c>
      <c r="O2404">
        <v>5786253.4049999993</v>
      </c>
      <c r="P2404">
        <v>6035823.9899999993</v>
      </c>
      <c r="Q2404">
        <v>6327474.5699999994</v>
      </c>
      <c r="S2404" t="s">
        <v>174</v>
      </c>
    </row>
    <row r="2405" spans="1:19" x14ac:dyDescent="0.2">
      <c r="A2405" t="str">
        <f t="shared" si="37"/>
        <v>AgenteFrontOfficesinherramientaAgenteprofesionalBellasartesyafinesHoraextradiurnaPlatinoZona3NA</v>
      </c>
      <c r="B2405" t="s">
        <v>2710</v>
      </c>
      <c r="C2405" t="s">
        <v>107</v>
      </c>
      <c r="D2405" t="s">
        <v>292</v>
      </c>
      <c r="E2405" t="s">
        <v>624</v>
      </c>
      <c r="F2405" t="s">
        <v>172</v>
      </c>
      <c r="G2405" t="s">
        <v>134</v>
      </c>
      <c r="H2405" t="s">
        <v>94</v>
      </c>
      <c r="I2405" t="s">
        <v>96</v>
      </c>
      <c r="J2405" t="s">
        <v>25</v>
      </c>
      <c r="K2405">
        <v>25932.287806597124</v>
      </c>
      <c r="L2405">
        <v>29986.019999999997</v>
      </c>
      <c r="M2405">
        <v>36780.499298957635</v>
      </c>
      <c r="N2405">
        <v>23848.469999999998</v>
      </c>
      <c r="O2405">
        <v>24510.87</v>
      </c>
      <c r="P2405">
        <v>35213.805</v>
      </c>
      <c r="Q2405">
        <v>42047.909999999996</v>
      </c>
      <c r="S2405" t="s">
        <v>174</v>
      </c>
    </row>
    <row r="2406" spans="1:19" x14ac:dyDescent="0.2">
      <c r="A2406" t="str">
        <f t="shared" si="37"/>
        <v>AgenteFrontOfficesinherramientaAgenteprofesionalBellasartesyafinesHoraextranocturna PlatinoZona3NA</v>
      </c>
      <c r="B2406" t="s">
        <v>2711</v>
      </c>
      <c r="C2406" t="s">
        <v>107</v>
      </c>
      <c r="D2406" t="s">
        <v>292</v>
      </c>
      <c r="E2406" t="s">
        <v>624</v>
      </c>
      <c r="F2406" t="s">
        <v>288</v>
      </c>
      <c r="G2406" t="s">
        <v>134</v>
      </c>
      <c r="H2406" t="s">
        <v>94</v>
      </c>
      <c r="I2406" t="s">
        <v>96</v>
      </c>
      <c r="J2406" t="s">
        <v>25</v>
      </c>
      <c r="K2406">
        <v>35359.490826735964</v>
      </c>
      <c r="L2406">
        <v>41980.634999999995</v>
      </c>
      <c r="M2406">
        <v>51492.699018540683</v>
      </c>
      <c r="N2406">
        <v>33388.064999999995</v>
      </c>
      <c r="O2406">
        <v>34035.974999999999</v>
      </c>
      <c r="P2406">
        <v>45814.274999999994</v>
      </c>
      <c r="Q2406">
        <v>58361.579999999994</v>
      </c>
      <c r="S2406" t="s">
        <v>174</v>
      </c>
    </row>
    <row r="2407" spans="1:19" x14ac:dyDescent="0.2">
      <c r="A2407" t="str">
        <f t="shared" si="37"/>
        <v>AgenteFrontOfficesinherramientaAgenteprofesionalBellasartesyafinesHoraextradominicalyfestivoPlatinoZona3NA</v>
      </c>
      <c r="B2407" t="s">
        <v>2712</v>
      </c>
      <c r="C2407" t="s">
        <v>107</v>
      </c>
      <c r="D2407" t="s">
        <v>292</v>
      </c>
      <c r="E2407" t="s">
        <v>624</v>
      </c>
      <c r="F2407" t="s">
        <v>90</v>
      </c>
      <c r="G2407" t="s">
        <v>134</v>
      </c>
      <c r="H2407" t="s">
        <v>94</v>
      </c>
      <c r="I2407" t="s">
        <v>96</v>
      </c>
      <c r="J2407" t="s">
        <v>25</v>
      </c>
      <c r="K2407">
        <v>44786.693846874827</v>
      </c>
      <c r="L2407">
        <v>47978.46</v>
      </c>
      <c r="M2407">
        <v>58848.798878332207</v>
      </c>
      <c r="N2407">
        <v>47697.974999999999</v>
      </c>
      <c r="O2407">
        <v>38799.044999999998</v>
      </c>
      <c r="P2407">
        <v>51113.474999999999</v>
      </c>
      <c r="Q2407">
        <v>64971.09</v>
      </c>
      <c r="S2407" t="s">
        <v>174</v>
      </c>
    </row>
    <row r="2408" spans="1:19" x14ac:dyDescent="0.2">
      <c r="A2408" t="str">
        <f t="shared" si="37"/>
        <v>AgenteFrontOfficesinherramientaAgenteprofesionalBellasartesyafinesServicio7x24PlatinoZona3NA</v>
      </c>
      <c r="B2408" t="s">
        <v>2713</v>
      </c>
      <c r="C2408" t="s">
        <v>107</v>
      </c>
      <c r="D2408" t="s">
        <v>292</v>
      </c>
      <c r="E2408" t="s">
        <v>624</v>
      </c>
      <c r="F2408" t="s">
        <v>91</v>
      </c>
      <c r="G2408" t="s">
        <v>134</v>
      </c>
      <c r="H2408" t="s">
        <v>94</v>
      </c>
      <c r="I2408" t="s">
        <v>96</v>
      </c>
      <c r="J2408" t="s">
        <v>260</v>
      </c>
      <c r="K2408">
        <v>16405128.335333265</v>
      </c>
      <c r="L2408">
        <v>25633205.369999997</v>
      </c>
      <c r="M2408">
        <v>28258892.64236385</v>
      </c>
      <c r="N2408">
        <v>20796620.354999997</v>
      </c>
      <c r="O2408">
        <v>21604995.719999999</v>
      </c>
      <c r="P2408">
        <v>34012782.719999999</v>
      </c>
      <c r="Q2408">
        <v>26705276.999999996</v>
      </c>
      <c r="S2408" t="s">
        <v>174</v>
      </c>
    </row>
    <row r="2409" spans="1:19" x14ac:dyDescent="0.2">
      <c r="A2409" t="str">
        <f t="shared" si="37"/>
        <v>AgenteFrontOfficesinherramientaAgenteprofesionalMatemáticas,cienciasnaturalesyafinesJornadaOrdinariaPlataZona1NA</v>
      </c>
      <c r="B2409" t="s">
        <v>2714</v>
      </c>
      <c r="C2409" t="s">
        <v>107</v>
      </c>
      <c r="D2409" t="s">
        <v>292</v>
      </c>
      <c r="E2409" t="s">
        <v>640</v>
      </c>
      <c r="F2409" t="s">
        <v>89</v>
      </c>
      <c r="G2409" t="s">
        <v>2</v>
      </c>
      <c r="H2409" t="s">
        <v>92</v>
      </c>
      <c r="I2409" t="s">
        <v>96</v>
      </c>
      <c r="J2409" t="s">
        <v>5</v>
      </c>
      <c r="K2409">
        <v>5092484.7111666473</v>
      </c>
      <c r="L2409">
        <v>4990783.4550000001</v>
      </c>
      <c r="M2409">
        <v>6630036.1631772295</v>
      </c>
      <c r="N2409">
        <v>5671734.7949999999</v>
      </c>
      <c r="O2409">
        <v>5786253.4049999993</v>
      </c>
      <c r="P2409">
        <v>5419971.0449999999</v>
      </c>
      <c r="Q2409">
        <v>5700726.1799999997</v>
      </c>
      <c r="S2409" t="s">
        <v>174</v>
      </c>
    </row>
    <row r="2410" spans="1:19" x14ac:dyDescent="0.2">
      <c r="A2410" t="str">
        <f t="shared" si="37"/>
        <v>AgenteFrontOfficesinherramientaAgenteprofesionalMatemáticas,cienciasnaturalesyafinesHoraextradiurnaPlataZona1NA</v>
      </c>
      <c r="B2410" t="s">
        <v>2715</v>
      </c>
      <c r="C2410" t="s">
        <v>107</v>
      </c>
      <c r="D2410" t="s">
        <v>292</v>
      </c>
      <c r="E2410" t="s">
        <v>640</v>
      </c>
      <c r="F2410" t="s">
        <v>172</v>
      </c>
      <c r="G2410" t="s">
        <v>2</v>
      </c>
      <c r="H2410" t="s">
        <v>92</v>
      </c>
      <c r="I2410" t="s">
        <v>96</v>
      </c>
      <c r="J2410" t="s">
        <v>25</v>
      </c>
      <c r="K2410">
        <v>25932.287806597124</v>
      </c>
      <c r="L2410">
        <v>27197.73</v>
      </c>
      <c r="M2410">
        <v>34733.157283986431</v>
      </c>
      <c r="N2410">
        <v>23848.469999999998</v>
      </c>
      <c r="O2410">
        <v>24510.87</v>
      </c>
      <c r="P2410">
        <v>31621.319999999996</v>
      </c>
      <c r="Q2410">
        <v>37883.07</v>
      </c>
      <c r="S2410" t="s">
        <v>174</v>
      </c>
    </row>
    <row r="2411" spans="1:19" x14ac:dyDescent="0.2">
      <c r="A2411" t="str">
        <f t="shared" si="37"/>
        <v>AgenteFrontOfficesinherramientaAgenteprofesionalMatemáticas,cienciasnaturalesyafinesHoraextranocturna PlataZona1NA</v>
      </c>
      <c r="B2411" t="s">
        <v>2716</v>
      </c>
      <c r="C2411" t="s">
        <v>107</v>
      </c>
      <c r="D2411" t="s">
        <v>292</v>
      </c>
      <c r="E2411" t="s">
        <v>640</v>
      </c>
      <c r="F2411" t="s">
        <v>288</v>
      </c>
      <c r="G2411" t="s">
        <v>2</v>
      </c>
      <c r="H2411" t="s">
        <v>92</v>
      </c>
      <c r="I2411" t="s">
        <v>96</v>
      </c>
      <c r="J2411" t="s">
        <v>25</v>
      </c>
      <c r="K2411">
        <v>35359.490826735964</v>
      </c>
      <c r="L2411">
        <v>38077.649999999994</v>
      </c>
      <c r="M2411">
        <v>48626.420197580999</v>
      </c>
      <c r="N2411">
        <v>33388.064999999995</v>
      </c>
      <c r="O2411">
        <v>34035.974999999999</v>
      </c>
      <c r="P2411">
        <v>41139.18</v>
      </c>
      <c r="Q2411">
        <v>52580.069999999992</v>
      </c>
      <c r="S2411" t="s">
        <v>174</v>
      </c>
    </row>
    <row r="2412" spans="1:19" x14ac:dyDescent="0.2">
      <c r="A2412" t="str">
        <f t="shared" si="37"/>
        <v>AgenteFrontOfficesinherramientaAgenteprofesionalMatemáticas,cienciasnaturalesyafinesHoraextradominicalyfestivoPlataZona1NA</v>
      </c>
      <c r="B2412" t="s">
        <v>2717</v>
      </c>
      <c r="C2412" t="s">
        <v>107</v>
      </c>
      <c r="D2412" t="s">
        <v>292</v>
      </c>
      <c r="E2412" t="s">
        <v>640</v>
      </c>
      <c r="F2412" t="s">
        <v>90</v>
      </c>
      <c r="G2412" t="s">
        <v>2</v>
      </c>
      <c r="H2412" t="s">
        <v>92</v>
      </c>
      <c r="I2412" t="s">
        <v>96</v>
      </c>
      <c r="J2412" t="s">
        <v>25</v>
      </c>
      <c r="K2412">
        <v>44786.693846874827</v>
      </c>
      <c r="L2412">
        <v>43516.574999999997</v>
      </c>
      <c r="M2412">
        <v>55573.051654378294</v>
      </c>
      <c r="N2412">
        <v>47697.974999999999</v>
      </c>
      <c r="O2412">
        <v>38799.044999999998</v>
      </c>
      <c r="P2412">
        <v>45898.109999999993</v>
      </c>
      <c r="Q2412">
        <v>58535.459999999992</v>
      </c>
      <c r="S2412" t="s">
        <v>174</v>
      </c>
    </row>
    <row r="2413" spans="1:19" x14ac:dyDescent="0.2">
      <c r="A2413" t="str">
        <f t="shared" si="37"/>
        <v>AgenteFrontOfficesinherramientaAgenteprofesionalMatemáticas,cienciasnaturalesyafinesServicio7x24PlataZona1NA</v>
      </c>
      <c r="B2413" t="s">
        <v>2718</v>
      </c>
      <c r="C2413" t="s">
        <v>107</v>
      </c>
      <c r="D2413" t="s">
        <v>292</v>
      </c>
      <c r="E2413" t="s">
        <v>640</v>
      </c>
      <c r="F2413" t="s">
        <v>91</v>
      </c>
      <c r="G2413" t="s">
        <v>2</v>
      </c>
      <c r="H2413" t="s">
        <v>92</v>
      </c>
      <c r="I2413" t="s">
        <v>96</v>
      </c>
      <c r="J2413" t="s">
        <v>260</v>
      </c>
      <c r="K2413">
        <v>16405128.335333265</v>
      </c>
      <c r="L2413">
        <v>23250072.329999998</v>
      </c>
      <c r="M2413">
        <v>26685895.556788351</v>
      </c>
      <c r="N2413">
        <v>20712819.509999998</v>
      </c>
      <c r="O2413">
        <v>21604995.719999999</v>
      </c>
      <c r="P2413">
        <v>30542354.234999999</v>
      </c>
      <c r="Q2413">
        <v>24060068.504999999</v>
      </c>
      <c r="S2413" t="s">
        <v>174</v>
      </c>
    </row>
    <row r="2414" spans="1:19" x14ac:dyDescent="0.2">
      <c r="A2414" t="str">
        <f t="shared" si="37"/>
        <v>AgenteFrontOfficesinherramientaAgenteprofesionalMatemáticas,cienciasnaturalesyafinesJornadaOrdinariaOroZona1NA</v>
      </c>
      <c r="B2414" t="s">
        <v>2719</v>
      </c>
      <c r="C2414" t="s">
        <v>107</v>
      </c>
      <c r="D2414" t="s">
        <v>292</v>
      </c>
      <c r="E2414" t="s">
        <v>640</v>
      </c>
      <c r="F2414" t="s">
        <v>89</v>
      </c>
      <c r="G2414" t="s">
        <v>3</v>
      </c>
      <c r="H2414" t="s">
        <v>92</v>
      </c>
      <c r="I2414" t="s">
        <v>96</v>
      </c>
      <c r="J2414" t="s">
        <v>5</v>
      </c>
      <c r="K2414">
        <v>5092484.7111666473</v>
      </c>
      <c r="L2414">
        <v>5090599.8899999997</v>
      </c>
      <c r="M2414">
        <v>6819845.3862856533</v>
      </c>
      <c r="N2414">
        <v>5690383.4249999998</v>
      </c>
      <c r="O2414">
        <v>5786253.4049999993</v>
      </c>
      <c r="P2414">
        <v>5534075.6549999993</v>
      </c>
      <c r="Q2414">
        <v>5953455.585</v>
      </c>
      <c r="S2414" t="s">
        <v>174</v>
      </c>
    </row>
    <row r="2415" spans="1:19" x14ac:dyDescent="0.2">
      <c r="A2415" t="str">
        <f t="shared" si="37"/>
        <v>AgenteFrontOfficesinherramientaAgenteprofesionalMatemáticas,cienciasnaturalesyafinesHoraextradiurnaOroZona1NA</v>
      </c>
      <c r="B2415" t="s">
        <v>2720</v>
      </c>
      <c r="C2415" t="s">
        <v>107</v>
      </c>
      <c r="D2415" t="s">
        <v>292</v>
      </c>
      <c r="E2415" t="s">
        <v>640</v>
      </c>
      <c r="F2415" t="s">
        <v>172</v>
      </c>
      <c r="G2415" t="s">
        <v>3</v>
      </c>
      <c r="H2415" t="s">
        <v>92</v>
      </c>
      <c r="I2415" t="s">
        <v>96</v>
      </c>
      <c r="J2415" t="s">
        <v>25</v>
      </c>
      <c r="K2415">
        <v>25932.287806597124</v>
      </c>
      <c r="L2415">
        <v>27742.14</v>
      </c>
      <c r="M2415">
        <v>35727.521935689452</v>
      </c>
      <c r="N2415">
        <v>23848.469999999998</v>
      </c>
      <c r="O2415">
        <v>24510.87</v>
      </c>
      <c r="P2415">
        <v>32286.824999999997</v>
      </c>
      <c r="Q2415">
        <v>39562.875</v>
      </c>
      <c r="S2415" t="s">
        <v>174</v>
      </c>
    </row>
    <row r="2416" spans="1:19" x14ac:dyDescent="0.2">
      <c r="A2416" t="str">
        <f t="shared" si="37"/>
        <v>AgenteFrontOfficesinherramientaAgenteprofesionalMatemáticas,cienciasnaturalesyafinesHoraextranocturna OroZona1NA</v>
      </c>
      <c r="B2416" t="s">
        <v>2721</v>
      </c>
      <c r="C2416" t="s">
        <v>107</v>
      </c>
      <c r="D2416" t="s">
        <v>292</v>
      </c>
      <c r="E2416" t="s">
        <v>640</v>
      </c>
      <c r="F2416" t="s">
        <v>288</v>
      </c>
      <c r="G2416" t="s">
        <v>3</v>
      </c>
      <c r="H2416" t="s">
        <v>92</v>
      </c>
      <c r="I2416" t="s">
        <v>96</v>
      </c>
      <c r="J2416" t="s">
        <v>25</v>
      </c>
      <c r="K2416">
        <v>35359.490826735964</v>
      </c>
      <c r="L2416">
        <v>38838.375</v>
      </c>
      <c r="M2416">
        <v>50018.530709965227</v>
      </c>
      <c r="N2416">
        <v>33388.064999999995</v>
      </c>
      <c r="O2416">
        <v>34035.974999999999</v>
      </c>
      <c r="P2416">
        <v>42005.474999999999</v>
      </c>
      <c r="Q2416">
        <v>54911.924999999996</v>
      </c>
      <c r="S2416" t="s">
        <v>174</v>
      </c>
    </row>
    <row r="2417" spans="1:19" x14ac:dyDescent="0.2">
      <c r="A2417" t="str">
        <f t="shared" si="37"/>
        <v>AgenteFrontOfficesinherramientaAgenteprofesionalMatemáticas,cienciasnaturalesyafinesHoraextradominicalyfestivoOroZona1NA</v>
      </c>
      <c r="B2417" t="s">
        <v>2722</v>
      </c>
      <c r="C2417" t="s">
        <v>107</v>
      </c>
      <c r="D2417" t="s">
        <v>292</v>
      </c>
      <c r="E2417" t="s">
        <v>640</v>
      </c>
      <c r="F2417" t="s">
        <v>90</v>
      </c>
      <c r="G2417" t="s">
        <v>3</v>
      </c>
      <c r="H2417" t="s">
        <v>92</v>
      </c>
      <c r="I2417" t="s">
        <v>96</v>
      </c>
      <c r="J2417" t="s">
        <v>25</v>
      </c>
      <c r="K2417">
        <v>44786.693846874827</v>
      </c>
      <c r="L2417">
        <v>44387.009999999995</v>
      </c>
      <c r="M2417">
        <v>57164.035097103115</v>
      </c>
      <c r="N2417">
        <v>47697.974999999999</v>
      </c>
      <c r="O2417">
        <v>38799.044999999998</v>
      </c>
      <c r="P2417">
        <v>46864.799999999996</v>
      </c>
      <c r="Q2417">
        <v>61131.24</v>
      </c>
      <c r="S2417" t="s">
        <v>174</v>
      </c>
    </row>
    <row r="2418" spans="1:19" x14ac:dyDescent="0.2">
      <c r="A2418" t="str">
        <f t="shared" si="37"/>
        <v>AgenteFrontOfficesinherramientaAgenteprofesionalMatemáticas,cienciasnaturalesyafinesServicio7x24OroZona1NA</v>
      </c>
      <c r="B2418" t="s">
        <v>2723</v>
      </c>
      <c r="C2418" t="s">
        <v>107</v>
      </c>
      <c r="D2418" t="s">
        <v>292</v>
      </c>
      <c r="E2418" t="s">
        <v>640</v>
      </c>
      <c r="F2418" t="s">
        <v>91</v>
      </c>
      <c r="G2418" t="s">
        <v>3</v>
      </c>
      <c r="H2418" t="s">
        <v>92</v>
      </c>
      <c r="I2418" t="s">
        <v>96</v>
      </c>
      <c r="J2418" t="s">
        <v>260</v>
      </c>
      <c r="K2418">
        <v>16405128.335333265</v>
      </c>
      <c r="L2418">
        <v>19044929.43</v>
      </c>
      <c r="M2418">
        <v>27449877.679799754</v>
      </c>
      <c r="N2418">
        <v>20732772.239999998</v>
      </c>
      <c r="O2418">
        <v>21604995.719999999</v>
      </c>
      <c r="P2418">
        <v>31185351.089999996</v>
      </c>
      <c r="Q2418">
        <v>25126717.77</v>
      </c>
      <c r="S2418" t="s">
        <v>174</v>
      </c>
    </row>
    <row r="2419" spans="1:19" x14ac:dyDescent="0.2">
      <c r="A2419" t="str">
        <f t="shared" si="37"/>
        <v>AgenteFrontOfficesinherramientaAgenteprofesionalMatemáticas,cienciasnaturalesyafinesJornadaOrdinariaPlatinoZona1NA</v>
      </c>
      <c r="B2419" t="s">
        <v>2724</v>
      </c>
      <c r="C2419" t="s">
        <v>107</v>
      </c>
      <c r="D2419" t="s">
        <v>292</v>
      </c>
      <c r="E2419" t="s">
        <v>640</v>
      </c>
      <c r="F2419" t="s">
        <v>89</v>
      </c>
      <c r="G2419" t="s">
        <v>134</v>
      </c>
      <c r="H2419" t="s">
        <v>92</v>
      </c>
      <c r="I2419" t="s">
        <v>96</v>
      </c>
      <c r="J2419" t="s">
        <v>5</v>
      </c>
      <c r="K2419">
        <v>5092484.7111666473</v>
      </c>
      <c r="L2419">
        <v>5240322.9899999993</v>
      </c>
      <c r="M2419">
        <v>7020842.8925127583</v>
      </c>
      <c r="N2419">
        <v>5709032.0549999997</v>
      </c>
      <c r="O2419">
        <v>5786253.4049999993</v>
      </c>
      <c r="P2419">
        <v>5653087.1999999993</v>
      </c>
      <c r="Q2419">
        <v>6327474.5699999994</v>
      </c>
      <c r="S2419" t="s">
        <v>174</v>
      </c>
    </row>
    <row r="2420" spans="1:19" x14ac:dyDescent="0.2">
      <c r="A2420" t="str">
        <f t="shared" si="37"/>
        <v>AgenteFrontOfficesinherramientaAgenteprofesionalMatemáticas,cienciasnaturalesyafinesHoraextradiurnaPlatinoZona1NA</v>
      </c>
      <c r="B2420" t="s">
        <v>2725</v>
      </c>
      <c r="C2420" t="s">
        <v>107</v>
      </c>
      <c r="D2420" t="s">
        <v>292</v>
      </c>
      <c r="E2420" t="s">
        <v>640</v>
      </c>
      <c r="F2420" t="s">
        <v>172</v>
      </c>
      <c r="G2420" t="s">
        <v>134</v>
      </c>
      <c r="H2420" t="s">
        <v>92</v>
      </c>
      <c r="I2420" t="s">
        <v>96</v>
      </c>
      <c r="J2420" t="s">
        <v>25</v>
      </c>
      <c r="K2420">
        <v>25932.287806597124</v>
      </c>
      <c r="L2420">
        <v>28557.719999999998</v>
      </c>
      <c r="M2420">
        <v>36780.499298957635</v>
      </c>
      <c r="N2420">
        <v>23848.469999999998</v>
      </c>
      <c r="O2420">
        <v>24510.87</v>
      </c>
      <c r="P2420">
        <v>32981.31</v>
      </c>
      <c r="Q2420">
        <v>42047.909999999996</v>
      </c>
      <c r="S2420" t="s">
        <v>174</v>
      </c>
    </row>
    <row r="2421" spans="1:19" x14ac:dyDescent="0.2">
      <c r="A2421" t="str">
        <f t="shared" si="37"/>
        <v>AgenteFrontOfficesinherramientaAgenteprofesionalMatemáticas,cienciasnaturalesyafinesHoraextranocturna PlatinoZona1NA</v>
      </c>
      <c r="B2421" t="s">
        <v>2726</v>
      </c>
      <c r="C2421" t="s">
        <v>107</v>
      </c>
      <c r="D2421" t="s">
        <v>292</v>
      </c>
      <c r="E2421" t="s">
        <v>640</v>
      </c>
      <c r="F2421" t="s">
        <v>288</v>
      </c>
      <c r="G2421" t="s">
        <v>134</v>
      </c>
      <c r="H2421" t="s">
        <v>92</v>
      </c>
      <c r="I2421" t="s">
        <v>96</v>
      </c>
      <c r="J2421" t="s">
        <v>25</v>
      </c>
      <c r="K2421">
        <v>35359.490826735964</v>
      </c>
      <c r="L2421">
        <v>39981.014999999999</v>
      </c>
      <c r="M2421">
        <v>51492.699018540683</v>
      </c>
      <c r="N2421">
        <v>33388.064999999995</v>
      </c>
      <c r="O2421">
        <v>34035.974999999999</v>
      </c>
      <c r="P2421">
        <v>42909.03</v>
      </c>
      <c r="Q2421">
        <v>58361.579999999994</v>
      </c>
      <c r="S2421" t="s">
        <v>174</v>
      </c>
    </row>
    <row r="2422" spans="1:19" x14ac:dyDescent="0.2">
      <c r="A2422" t="str">
        <f t="shared" si="37"/>
        <v>AgenteFrontOfficesinherramientaAgenteprofesionalMatemáticas,cienciasnaturalesyafinesHoraextradominicalyfestivoPlatinoZona1NA</v>
      </c>
      <c r="B2422" t="s">
        <v>2727</v>
      </c>
      <c r="C2422" t="s">
        <v>107</v>
      </c>
      <c r="D2422" t="s">
        <v>292</v>
      </c>
      <c r="E2422" t="s">
        <v>640</v>
      </c>
      <c r="F2422" t="s">
        <v>90</v>
      </c>
      <c r="G2422" t="s">
        <v>134</v>
      </c>
      <c r="H2422" t="s">
        <v>92</v>
      </c>
      <c r="I2422" t="s">
        <v>96</v>
      </c>
      <c r="J2422" t="s">
        <v>25</v>
      </c>
      <c r="K2422">
        <v>44786.693846874827</v>
      </c>
      <c r="L2422">
        <v>45693.179999999993</v>
      </c>
      <c r="M2422">
        <v>58848.798878332207</v>
      </c>
      <c r="N2422">
        <v>47697.974999999999</v>
      </c>
      <c r="O2422">
        <v>38799.044999999998</v>
      </c>
      <c r="P2422">
        <v>47872.89</v>
      </c>
      <c r="Q2422">
        <v>64971.09</v>
      </c>
      <c r="S2422" t="s">
        <v>174</v>
      </c>
    </row>
    <row r="2423" spans="1:19" x14ac:dyDescent="0.2">
      <c r="A2423" t="str">
        <f t="shared" si="37"/>
        <v>AgenteFrontOfficesinherramientaAgenteprofesionalMatemáticas,cienciasnaturalesyafinesServicio7x24PlatinoZona1NA</v>
      </c>
      <c r="B2423" t="s">
        <v>2728</v>
      </c>
      <c r="C2423" t="s">
        <v>107</v>
      </c>
      <c r="D2423" t="s">
        <v>292</v>
      </c>
      <c r="E2423" t="s">
        <v>640</v>
      </c>
      <c r="F2423" t="s">
        <v>91</v>
      </c>
      <c r="G2423" t="s">
        <v>134</v>
      </c>
      <c r="H2423" t="s">
        <v>92</v>
      </c>
      <c r="I2423" t="s">
        <v>96</v>
      </c>
      <c r="J2423" t="s">
        <v>260</v>
      </c>
      <c r="K2423">
        <v>16405128.335333265</v>
      </c>
      <c r="L2423">
        <v>24412576.049999997</v>
      </c>
      <c r="M2423">
        <v>28258892.64236385</v>
      </c>
      <c r="N2423">
        <v>20752724.969999999</v>
      </c>
      <c r="O2423">
        <v>21604995.719999999</v>
      </c>
      <c r="P2423">
        <v>31856003.144999996</v>
      </c>
      <c r="Q2423">
        <v>26705276.999999996</v>
      </c>
      <c r="S2423" t="s">
        <v>174</v>
      </c>
    </row>
    <row r="2424" spans="1:19" x14ac:dyDescent="0.2">
      <c r="A2424" t="str">
        <f t="shared" si="37"/>
        <v>AgenteFrontOfficesinherramientaAgenteprofesionalMatemáticas,cienciasnaturalesyafinesJornadaOrdinariaPlataZona2NA</v>
      </c>
      <c r="B2424" t="s">
        <v>2729</v>
      </c>
      <c r="C2424" t="s">
        <v>107</v>
      </c>
      <c r="D2424" t="s">
        <v>292</v>
      </c>
      <c r="E2424" t="s">
        <v>640</v>
      </c>
      <c r="F2424" t="s">
        <v>89</v>
      </c>
      <c r="G2424" t="s">
        <v>2</v>
      </c>
      <c r="H2424" t="s">
        <v>93</v>
      </c>
      <c r="I2424" t="s">
        <v>96</v>
      </c>
      <c r="J2424" t="s">
        <v>5</v>
      </c>
      <c r="K2424">
        <v>5092484.7111666473</v>
      </c>
      <c r="L2424">
        <v>5140507.59</v>
      </c>
      <c r="M2424">
        <v>6630036.1631772295</v>
      </c>
      <c r="N2424">
        <v>5694112.5299999993</v>
      </c>
      <c r="O2424">
        <v>5786253.4049999993</v>
      </c>
      <c r="P2424">
        <v>5759824.6799999997</v>
      </c>
      <c r="Q2424">
        <v>5700726.1799999997</v>
      </c>
      <c r="S2424" t="s">
        <v>174</v>
      </c>
    </row>
    <row r="2425" spans="1:19" x14ac:dyDescent="0.2">
      <c r="A2425" t="str">
        <f t="shared" si="37"/>
        <v>AgenteFrontOfficesinherramientaAgenteprofesionalMatemáticas,cienciasnaturalesyafinesHoraextradiurnaPlataZona2NA</v>
      </c>
      <c r="B2425" t="s">
        <v>2730</v>
      </c>
      <c r="C2425" t="s">
        <v>107</v>
      </c>
      <c r="D2425" t="s">
        <v>292</v>
      </c>
      <c r="E2425" t="s">
        <v>640</v>
      </c>
      <c r="F2425" t="s">
        <v>172</v>
      </c>
      <c r="G2425" t="s">
        <v>2</v>
      </c>
      <c r="H2425" t="s">
        <v>93</v>
      </c>
      <c r="I2425" t="s">
        <v>96</v>
      </c>
      <c r="J2425" t="s">
        <v>25</v>
      </c>
      <c r="K2425">
        <v>25932.287806597124</v>
      </c>
      <c r="L2425">
        <v>28014.344999999998</v>
      </c>
      <c r="M2425">
        <v>34733.157283986431</v>
      </c>
      <c r="N2425">
        <v>23848.469999999998</v>
      </c>
      <c r="O2425">
        <v>24510.87</v>
      </c>
      <c r="P2425">
        <v>33603.344999999994</v>
      </c>
      <c r="Q2425">
        <v>37883.07</v>
      </c>
      <c r="S2425" t="s">
        <v>174</v>
      </c>
    </row>
    <row r="2426" spans="1:19" x14ac:dyDescent="0.2">
      <c r="A2426" t="str">
        <f t="shared" si="37"/>
        <v>AgenteFrontOfficesinherramientaAgenteprofesionalMatemáticas,cienciasnaturalesyafinesHoraextranocturna PlataZona2NA</v>
      </c>
      <c r="B2426" t="s">
        <v>2731</v>
      </c>
      <c r="C2426" t="s">
        <v>107</v>
      </c>
      <c r="D2426" t="s">
        <v>292</v>
      </c>
      <c r="E2426" t="s">
        <v>640</v>
      </c>
      <c r="F2426" t="s">
        <v>288</v>
      </c>
      <c r="G2426" t="s">
        <v>2</v>
      </c>
      <c r="H2426" t="s">
        <v>93</v>
      </c>
      <c r="I2426" t="s">
        <v>96</v>
      </c>
      <c r="J2426" t="s">
        <v>25</v>
      </c>
      <c r="K2426">
        <v>35359.490826735964</v>
      </c>
      <c r="L2426">
        <v>39219.254999999997</v>
      </c>
      <c r="M2426">
        <v>48626.420197580999</v>
      </c>
      <c r="N2426">
        <v>33388.064999999995</v>
      </c>
      <c r="O2426">
        <v>34035.974999999999</v>
      </c>
      <c r="P2426">
        <v>43719.434999999998</v>
      </c>
      <c r="Q2426">
        <v>52580.069999999992</v>
      </c>
      <c r="S2426" t="s">
        <v>174</v>
      </c>
    </row>
    <row r="2427" spans="1:19" x14ac:dyDescent="0.2">
      <c r="A2427" t="str">
        <f t="shared" si="37"/>
        <v>AgenteFrontOfficesinherramientaAgenteprofesionalMatemáticas,cienciasnaturalesyafinesHoraextradominicalyfestivoPlataZona2NA</v>
      </c>
      <c r="B2427" t="s">
        <v>2732</v>
      </c>
      <c r="C2427" t="s">
        <v>107</v>
      </c>
      <c r="D2427" t="s">
        <v>292</v>
      </c>
      <c r="E2427" t="s">
        <v>640</v>
      </c>
      <c r="F2427" t="s">
        <v>90</v>
      </c>
      <c r="G2427" t="s">
        <v>2</v>
      </c>
      <c r="H2427" t="s">
        <v>93</v>
      </c>
      <c r="I2427" t="s">
        <v>96</v>
      </c>
      <c r="J2427" t="s">
        <v>25</v>
      </c>
      <c r="K2427">
        <v>44786.693846874827</v>
      </c>
      <c r="L2427">
        <v>44822.744999999995</v>
      </c>
      <c r="M2427">
        <v>55573.051654378294</v>
      </c>
      <c r="N2427">
        <v>47697.974999999999</v>
      </c>
      <c r="O2427">
        <v>38799.044999999998</v>
      </c>
      <c r="P2427">
        <v>48776.445</v>
      </c>
      <c r="Q2427">
        <v>58535.459999999992</v>
      </c>
      <c r="S2427" t="s">
        <v>174</v>
      </c>
    </row>
    <row r="2428" spans="1:19" x14ac:dyDescent="0.2">
      <c r="A2428" t="str">
        <f t="shared" si="37"/>
        <v>AgenteFrontOfficesinherramientaAgenteprofesionalMatemáticas,cienciasnaturalesyafinesServicio7x24PlataZona2NA</v>
      </c>
      <c r="B2428" t="s">
        <v>2733</v>
      </c>
      <c r="C2428" t="s">
        <v>107</v>
      </c>
      <c r="D2428" t="s">
        <v>292</v>
      </c>
      <c r="E2428" t="s">
        <v>640</v>
      </c>
      <c r="F2428" t="s">
        <v>91</v>
      </c>
      <c r="G2428" t="s">
        <v>2</v>
      </c>
      <c r="H2428" t="s">
        <v>93</v>
      </c>
      <c r="I2428" t="s">
        <v>96</v>
      </c>
      <c r="J2428" t="s">
        <v>260</v>
      </c>
      <c r="K2428">
        <v>16405128.335333265</v>
      </c>
      <c r="L2428">
        <v>23947575.389999997</v>
      </c>
      <c r="M2428">
        <v>26685895.556788351</v>
      </c>
      <c r="N2428">
        <v>20736762.164999999</v>
      </c>
      <c r="O2428">
        <v>21604995.719999999</v>
      </c>
      <c r="P2428">
        <v>32457482.009999998</v>
      </c>
      <c r="Q2428">
        <v>24060068.504999999</v>
      </c>
      <c r="S2428" t="s">
        <v>174</v>
      </c>
    </row>
    <row r="2429" spans="1:19" x14ac:dyDescent="0.2">
      <c r="A2429" t="str">
        <f t="shared" si="37"/>
        <v>AgenteFrontOfficesinherramientaAgenteprofesionalMatemáticas,cienciasnaturalesyafinesJornadaOrdinariaOroZona2NA</v>
      </c>
      <c r="B2429" t="s">
        <v>2734</v>
      </c>
      <c r="C2429" t="s">
        <v>107</v>
      </c>
      <c r="D2429" t="s">
        <v>292</v>
      </c>
      <c r="E2429" t="s">
        <v>640</v>
      </c>
      <c r="F2429" t="s">
        <v>89</v>
      </c>
      <c r="G2429" t="s">
        <v>3</v>
      </c>
      <c r="H2429" t="s">
        <v>93</v>
      </c>
      <c r="I2429" t="s">
        <v>96</v>
      </c>
      <c r="J2429" t="s">
        <v>5</v>
      </c>
      <c r="K2429">
        <v>5092484.7111666473</v>
      </c>
      <c r="L2429">
        <v>5243318.2799999993</v>
      </c>
      <c r="M2429">
        <v>6819845.3862856533</v>
      </c>
      <c r="N2429">
        <v>5713879.9949999992</v>
      </c>
      <c r="O2429">
        <v>5786253.4049999993</v>
      </c>
      <c r="P2429">
        <v>5881084.2449999992</v>
      </c>
      <c r="Q2429">
        <v>5953455.585</v>
      </c>
      <c r="S2429" t="s">
        <v>174</v>
      </c>
    </row>
    <row r="2430" spans="1:19" x14ac:dyDescent="0.2">
      <c r="A2430" t="str">
        <f t="shared" si="37"/>
        <v>AgenteFrontOfficesinherramientaAgenteprofesionalMatemáticas,cienciasnaturalesyafinesHoraextradiurnaOroZona2NA</v>
      </c>
      <c r="B2430" t="s">
        <v>2735</v>
      </c>
      <c r="C2430" t="s">
        <v>107</v>
      </c>
      <c r="D2430" t="s">
        <v>292</v>
      </c>
      <c r="E2430" t="s">
        <v>640</v>
      </c>
      <c r="F2430" t="s">
        <v>172</v>
      </c>
      <c r="G2430" t="s">
        <v>3</v>
      </c>
      <c r="H2430" t="s">
        <v>93</v>
      </c>
      <c r="I2430" t="s">
        <v>96</v>
      </c>
      <c r="J2430" t="s">
        <v>25</v>
      </c>
      <c r="K2430">
        <v>25932.287806597124</v>
      </c>
      <c r="L2430">
        <v>28575.314999999999</v>
      </c>
      <c r="M2430">
        <v>35727.521935689452</v>
      </c>
      <c r="N2430">
        <v>23848.469999999998</v>
      </c>
      <c r="O2430">
        <v>24510.87</v>
      </c>
      <c r="P2430">
        <v>34311.284999999996</v>
      </c>
      <c r="Q2430">
        <v>39562.875</v>
      </c>
      <c r="S2430" t="s">
        <v>174</v>
      </c>
    </row>
    <row r="2431" spans="1:19" x14ac:dyDescent="0.2">
      <c r="A2431" t="str">
        <f t="shared" si="37"/>
        <v>AgenteFrontOfficesinherramientaAgenteprofesionalMatemáticas,cienciasnaturalesyafinesHoraextranocturna OroZona2NA</v>
      </c>
      <c r="B2431" t="s">
        <v>2736</v>
      </c>
      <c r="C2431" t="s">
        <v>107</v>
      </c>
      <c r="D2431" t="s">
        <v>292</v>
      </c>
      <c r="E2431" t="s">
        <v>640</v>
      </c>
      <c r="F2431" t="s">
        <v>288</v>
      </c>
      <c r="G2431" t="s">
        <v>3</v>
      </c>
      <c r="H2431" t="s">
        <v>93</v>
      </c>
      <c r="I2431" t="s">
        <v>96</v>
      </c>
      <c r="J2431" t="s">
        <v>25</v>
      </c>
      <c r="K2431">
        <v>35359.490826735964</v>
      </c>
      <c r="L2431">
        <v>40003.784999999996</v>
      </c>
      <c r="M2431">
        <v>50018.530709965227</v>
      </c>
      <c r="N2431">
        <v>33388.064999999995</v>
      </c>
      <c r="O2431">
        <v>34035.974999999999</v>
      </c>
      <c r="P2431">
        <v>44639.549999999996</v>
      </c>
      <c r="Q2431">
        <v>54911.924999999996</v>
      </c>
      <c r="S2431" t="s">
        <v>174</v>
      </c>
    </row>
    <row r="2432" spans="1:19" x14ac:dyDescent="0.2">
      <c r="A2432" t="str">
        <f t="shared" si="37"/>
        <v>AgenteFrontOfficesinherramientaAgenteprofesionalMatemáticas,cienciasnaturalesyafinesHoraextradominicalyfestivoOroZona2NA</v>
      </c>
      <c r="B2432" t="s">
        <v>2737</v>
      </c>
      <c r="C2432" t="s">
        <v>107</v>
      </c>
      <c r="D2432" t="s">
        <v>292</v>
      </c>
      <c r="E2432" t="s">
        <v>640</v>
      </c>
      <c r="F2432" t="s">
        <v>90</v>
      </c>
      <c r="G2432" t="s">
        <v>3</v>
      </c>
      <c r="H2432" t="s">
        <v>93</v>
      </c>
      <c r="I2432" t="s">
        <v>96</v>
      </c>
      <c r="J2432" t="s">
        <v>25</v>
      </c>
      <c r="K2432">
        <v>44786.693846874827</v>
      </c>
      <c r="L2432">
        <v>45719.054999999993</v>
      </c>
      <c r="M2432">
        <v>57164.035097103115</v>
      </c>
      <c r="N2432">
        <v>47697.974999999999</v>
      </c>
      <c r="O2432">
        <v>38799.044999999998</v>
      </c>
      <c r="P2432">
        <v>49803.164999999994</v>
      </c>
      <c r="Q2432">
        <v>61131.24</v>
      </c>
      <c r="S2432" t="s">
        <v>174</v>
      </c>
    </row>
    <row r="2433" spans="1:19" x14ac:dyDescent="0.2">
      <c r="A2433" t="str">
        <f t="shared" si="37"/>
        <v>AgenteFrontOfficesinherramientaAgenteprofesionalMatemáticas,cienciasnaturalesyafinesServicio7x24OroZona2NA</v>
      </c>
      <c r="B2433" t="s">
        <v>2738</v>
      </c>
      <c r="C2433" t="s">
        <v>107</v>
      </c>
      <c r="D2433" t="s">
        <v>292</v>
      </c>
      <c r="E2433" t="s">
        <v>640</v>
      </c>
      <c r="F2433" t="s">
        <v>91</v>
      </c>
      <c r="G2433" t="s">
        <v>3</v>
      </c>
      <c r="H2433" t="s">
        <v>93</v>
      </c>
      <c r="I2433" t="s">
        <v>96</v>
      </c>
      <c r="J2433" t="s">
        <v>260</v>
      </c>
      <c r="K2433">
        <v>16405128.335333265</v>
      </c>
      <c r="L2433">
        <v>19616277.375</v>
      </c>
      <c r="M2433">
        <v>27449877.679799754</v>
      </c>
      <c r="N2433">
        <v>20757912.389999997</v>
      </c>
      <c r="O2433">
        <v>21604995.719999999</v>
      </c>
      <c r="P2433">
        <v>33140797.289999999</v>
      </c>
      <c r="Q2433">
        <v>25126717.77</v>
      </c>
      <c r="S2433" t="s">
        <v>174</v>
      </c>
    </row>
    <row r="2434" spans="1:19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AgenteFrontOfficesinherramientaAgenteprofesionalMatemáticas,cienciasnaturalesyafinesJornadaOrdinariaPlatinoZona2NA</v>
      </c>
      <c r="B2434" t="s">
        <v>2739</v>
      </c>
      <c r="C2434" t="s">
        <v>107</v>
      </c>
      <c r="D2434" t="s">
        <v>292</v>
      </c>
      <c r="E2434" t="s">
        <v>640</v>
      </c>
      <c r="F2434" t="s">
        <v>89</v>
      </c>
      <c r="G2434" t="s">
        <v>134</v>
      </c>
      <c r="H2434" t="s">
        <v>93</v>
      </c>
      <c r="I2434" t="s">
        <v>96</v>
      </c>
      <c r="J2434" t="s">
        <v>5</v>
      </c>
      <c r="K2434">
        <v>5092484.7111666473</v>
      </c>
      <c r="L2434">
        <v>5397533.2799999993</v>
      </c>
      <c r="M2434">
        <v>7020842.8925127583</v>
      </c>
      <c r="N2434">
        <v>5733647.46</v>
      </c>
      <c r="O2434">
        <v>5786253.4049999993</v>
      </c>
      <c r="P2434">
        <v>6007559.1749999998</v>
      </c>
      <c r="Q2434">
        <v>6327474.5699999994</v>
      </c>
      <c r="S2434" t="s">
        <v>174</v>
      </c>
    </row>
    <row r="2435" spans="1:19" x14ac:dyDescent="0.2">
      <c r="A2435" t="str">
        <f t="shared" si="38"/>
        <v>AgenteFrontOfficesinherramientaAgenteprofesionalMatemáticas,cienciasnaturalesyafinesHoraextradiurnaPlatinoZona2NA</v>
      </c>
      <c r="B2435" t="s">
        <v>2740</v>
      </c>
      <c r="C2435" t="s">
        <v>107</v>
      </c>
      <c r="D2435" t="s">
        <v>292</v>
      </c>
      <c r="E2435" t="s">
        <v>640</v>
      </c>
      <c r="F2435" t="s">
        <v>172</v>
      </c>
      <c r="G2435" t="s">
        <v>134</v>
      </c>
      <c r="H2435" t="s">
        <v>93</v>
      </c>
      <c r="I2435" t="s">
        <v>96</v>
      </c>
      <c r="J2435" t="s">
        <v>25</v>
      </c>
      <c r="K2435">
        <v>25932.287806597124</v>
      </c>
      <c r="L2435">
        <v>29414.699999999997</v>
      </c>
      <c r="M2435">
        <v>36780.499298957635</v>
      </c>
      <c r="N2435">
        <v>23848.469999999998</v>
      </c>
      <c r="O2435">
        <v>24510.87</v>
      </c>
      <c r="P2435">
        <v>35049.24</v>
      </c>
      <c r="Q2435">
        <v>42047.909999999996</v>
      </c>
      <c r="S2435" t="s">
        <v>174</v>
      </c>
    </row>
    <row r="2436" spans="1:19" x14ac:dyDescent="0.2">
      <c r="A2436" t="str">
        <f t="shared" si="38"/>
        <v>AgenteFrontOfficesinherramientaAgenteprofesionalMatemáticas,cienciasnaturalesyafinesHoraextranocturna PlatinoZona2NA</v>
      </c>
      <c r="B2436" t="s">
        <v>2741</v>
      </c>
      <c r="C2436" t="s">
        <v>107</v>
      </c>
      <c r="D2436" t="s">
        <v>292</v>
      </c>
      <c r="E2436" t="s">
        <v>640</v>
      </c>
      <c r="F2436" t="s">
        <v>288</v>
      </c>
      <c r="G2436" t="s">
        <v>134</v>
      </c>
      <c r="H2436" t="s">
        <v>93</v>
      </c>
      <c r="I2436" t="s">
        <v>96</v>
      </c>
      <c r="J2436" t="s">
        <v>25</v>
      </c>
      <c r="K2436">
        <v>35359.490826735964</v>
      </c>
      <c r="L2436">
        <v>41180.579999999994</v>
      </c>
      <c r="M2436">
        <v>51492.699018540683</v>
      </c>
      <c r="N2436">
        <v>33388.064999999995</v>
      </c>
      <c r="O2436">
        <v>34035.974999999999</v>
      </c>
      <c r="P2436">
        <v>45600.03</v>
      </c>
      <c r="Q2436">
        <v>58361.579999999994</v>
      </c>
      <c r="S2436" t="s">
        <v>174</v>
      </c>
    </row>
    <row r="2437" spans="1:19" x14ac:dyDescent="0.2">
      <c r="A2437" t="str">
        <f t="shared" si="38"/>
        <v>AgenteFrontOfficesinherramientaAgenteprofesionalMatemáticas,cienciasnaturalesyafinesHoraextradominicalyfestivoPlatinoZona2NA</v>
      </c>
      <c r="B2437" t="s">
        <v>2742</v>
      </c>
      <c r="C2437" t="s">
        <v>107</v>
      </c>
      <c r="D2437" t="s">
        <v>292</v>
      </c>
      <c r="E2437" t="s">
        <v>640</v>
      </c>
      <c r="F2437" t="s">
        <v>90</v>
      </c>
      <c r="G2437" t="s">
        <v>134</v>
      </c>
      <c r="H2437" t="s">
        <v>93</v>
      </c>
      <c r="I2437" t="s">
        <v>96</v>
      </c>
      <c r="J2437" t="s">
        <v>25</v>
      </c>
      <c r="K2437">
        <v>44786.693846874827</v>
      </c>
      <c r="L2437">
        <v>47064.554999999993</v>
      </c>
      <c r="M2437">
        <v>58848.798878332207</v>
      </c>
      <c r="N2437">
        <v>47697.974999999999</v>
      </c>
      <c r="O2437">
        <v>38799.044999999998</v>
      </c>
      <c r="P2437">
        <v>50874.39</v>
      </c>
      <c r="Q2437">
        <v>64971.09</v>
      </c>
      <c r="S2437" t="s">
        <v>174</v>
      </c>
    </row>
    <row r="2438" spans="1:19" x14ac:dyDescent="0.2">
      <c r="A2438" t="str">
        <f t="shared" si="38"/>
        <v>AgenteFrontOfficesinherramientaAgenteprofesionalMatemáticas,cienciasnaturalesyafinesServicio7x24PlatinoZona2NA</v>
      </c>
      <c r="B2438" t="s">
        <v>2743</v>
      </c>
      <c r="C2438" t="s">
        <v>107</v>
      </c>
      <c r="D2438" t="s">
        <v>292</v>
      </c>
      <c r="E2438" t="s">
        <v>640</v>
      </c>
      <c r="F2438" t="s">
        <v>91</v>
      </c>
      <c r="G2438" t="s">
        <v>134</v>
      </c>
      <c r="H2438" t="s">
        <v>93</v>
      </c>
      <c r="I2438" t="s">
        <v>96</v>
      </c>
      <c r="J2438" t="s">
        <v>260</v>
      </c>
      <c r="K2438">
        <v>16405128.335333265</v>
      </c>
      <c r="L2438">
        <v>25144953.434999999</v>
      </c>
      <c r="M2438">
        <v>28258892.64236385</v>
      </c>
      <c r="N2438">
        <v>20779062.614999998</v>
      </c>
      <c r="O2438">
        <v>21604995.719999999</v>
      </c>
      <c r="P2438">
        <v>33853502.43</v>
      </c>
      <c r="Q2438">
        <v>26705276.999999996</v>
      </c>
      <c r="S2438" t="s">
        <v>174</v>
      </c>
    </row>
    <row r="2439" spans="1:19" x14ac:dyDescent="0.2">
      <c r="A2439" t="str">
        <f t="shared" si="38"/>
        <v>AgenteFrontOfficesinherramientaAgenteprofesionalMatemáticas,cienciasnaturalesyafinesJornadaOrdinariaPlataZona3NA</v>
      </c>
      <c r="B2439" t="s">
        <v>2744</v>
      </c>
      <c r="C2439" t="s">
        <v>107</v>
      </c>
      <c r="D2439" t="s">
        <v>292</v>
      </c>
      <c r="E2439" t="s">
        <v>640</v>
      </c>
      <c r="F2439" t="s">
        <v>89</v>
      </c>
      <c r="G2439" t="s">
        <v>2</v>
      </c>
      <c r="H2439" t="s">
        <v>94</v>
      </c>
      <c r="I2439" t="s">
        <v>96</v>
      </c>
      <c r="J2439" t="s">
        <v>5</v>
      </c>
      <c r="K2439">
        <v>5092484.7111666473</v>
      </c>
      <c r="L2439">
        <v>5240322.9899999993</v>
      </c>
      <c r="M2439">
        <v>6630036.1631772295</v>
      </c>
      <c r="N2439">
        <v>5709032.0549999997</v>
      </c>
      <c r="O2439">
        <v>5786253.4049999993</v>
      </c>
      <c r="P2439">
        <v>5786924.085</v>
      </c>
      <c r="Q2439">
        <v>5700726.1799999997</v>
      </c>
      <c r="S2439" t="s">
        <v>174</v>
      </c>
    </row>
    <row r="2440" spans="1:19" x14ac:dyDescent="0.2">
      <c r="A2440" t="str">
        <f t="shared" si="38"/>
        <v>AgenteFrontOfficesinherramientaAgenteprofesionalMatemáticas,cienciasnaturalesyafinesHoraextradiurnaPlataZona3NA</v>
      </c>
      <c r="B2440" t="s">
        <v>2745</v>
      </c>
      <c r="C2440" t="s">
        <v>107</v>
      </c>
      <c r="D2440" t="s">
        <v>292</v>
      </c>
      <c r="E2440" t="s">
        <v>640</v>
      </c>
      <c r="F2440" t="s">
        <v>172</v>
      </c>
      <c r="G2440" t="s">
        <v>2</v>
      </c>
      <c r="H2440" t="s">
        <v>94</v>
      </c>
      <c r="I2440" t="s">
        <v>96</v>
      </c>
      <c r="J2440" t="s">
        <v>25</v>
      </c>
      <c r="K2440">
        <v>25932.287806597124</v>
      </c>
      <c r="L2440">
        <v>28557.719999999998</v>
      </c>
      <c r="M2440">
        <v>34733.157283986431</v>
      </c>
      <c r="N2440">
        <v>23848.469999999998</v>
      </c>
      <c r="O2440">
        <v>24510.87</v>
      </c>
      <c r="P2440">
        <v>33761.699999999997</v>
      </c>
      <c r="Q2440">
        <v>37883.07</v>
      </c>
      <c r="S2440" t="s">
        <v>174</v>
      </c>
    </row>
    <row r="2441" spans="1:19" x14ac:dyDescent="0.2">
      <c r="A2441" t="str">
        <f t="shared" si="38"/>
        <v>AgenteFrontOfficesinherramientaAgenteprofesionalMatemáticas,cienciasnaturalesyafinesHoraextranocturna PlataZona3NA</v>
      </c>
      <c r="B2441" t="s">
        <v>2746</v>
      </c>
      <c r="C2441" t="s">
        <v>107</v>
      </c>
      <c r="D2441" t="s">
        <v>292</v>
      </c>
      <c r="E2441" t="s">
        <v>640</v>
      </c>
      <c r="F2441" t="s">
        <v>288</v>
      </c>
      <c r="G2441" t="s">
        <v>2</v>
      </c>
      <c r="H2441" t="s">
        <v>94</v>
      </c>
      <c r="I2441" t="s">
        <v>96</v>
      </c>
      <c r="J2441" t="s">
        <v>25</v>
      </c>
      <c r="K2441">
        <v>35359.490826735964</v>
      </c>
      <c r="L2441">
        <v>39981.014999999999</v>
      </c>
      <c r="M2441">
        <v>48626.420197580999</v>
      </c>
      <c r="N2441">
        <v>33388.064999999995</v>
      </c>
      <c r="O2441">
        <v>34035.974999999999</v>
      </c>
      <c r="P2441">
        <v>43925.399999999994</v>
      </c>
      <c r="Q2441">
        <v>52580.069999999992</v>
      </c>
      <c r="S2441" t="s">
        <v>174</v>
      </c>
    </row>
    <row r="2442" spans="1:19" x14ac:dyDescent="0.2">
      <c r="A2442" t="str">
        <f t="shared" si="38"/>
        <v>AgenteFrontOfficesinherramientaAgenteprofesionalMatemáticas,cienciasnaturalesyafinesHoraextradominicalyfestivoPlataZona3NA</v>
      </c>
      <c r="B2442" t="s">
        <v>2747</v>
      </c>
      <c r="C2442" t="s">
        <v>107</v>
      </c>
      <c r="D2442" t="s">
        <v>292</v>
      </c>
      <c r="E2442" t="s">
        <v>640</v>
      </c>
      <c r="F2442" t="s">
        <v>90</v>
      </c>
      <c r="G2442" t="s">
        <v>2</v>
      </c>
      <c r="H2442" t="s">
        <v>94</v>
      </c>
      <c r="I2442" t="s">
        <v>96</v>
      </c>
      <c r="J2442" t="s">
        <v>25</v>
      </c>
      <c r="K2442">
        <v>44786.693846874827</v>
      </c>
      <c r="L2442">
        <v>45693.179999999993</v>
      </c>
      <c r="M2442">
        <v>55573.051654378294</v>
      </c>
      <c r="N2442">
        <v>47697.974999999999</v>
      </c>
      <c r="O2442">
        <v>38799.044999999998</v>
      </c>
      <c r="P2442">
        <v>49006.214999999997</v>
      </c>
      <c r="Q2442">
        <v>58535.459999999992</v>
      </c>
      <c r="S2442" t="s">
        <v>174</v>
      </c>
    </row>
    <row r="2443" spans="1:19" x14ac:dyDescent="0.2">
      <c r="A2443" t="str">
        <f t="shared" si="38"/>
        <v>AgenteFrontOfficesinherramientaAgenteprofesionalMatemáticas,cienciasnaturalesyafinesServicio7x24PlataZona3NA</v>
      </c>
      <c r="B2443" t="s">
        <v>2748</v>
      </c>
      <c r="C2443" t="s">
        <v>107</v>
      </c>
      <c r="D2443" t="s">
        <v>292</v>
      </c>
      <c r="E2443" t="s">
        <v>640</v>
      </c>
      <c r="F2443" t="s">
        <v>91</v>
      </c>
      <c r="G2443" t="s">
        <v>2</v>
      </c>
      <c r="H2443" t="s">
        <v>94</v>
      </c>
      <c r="I2443" t="s">
        <v>96</v>
      </c>
      <c r="J2443" t="s">
        <v>260</v>
      </c>
      <c r="K2443">
        <v>16405128.335333265</v>
      </c>
      <c r="L2443">
        <v>24412576.049999997</v>
      </c>
      <c r="M2443">
        <v>26685895.556788351</v>
      </c>
      <c r="N2443">
        <v>20752724.969999999</v>
      </c>
      <c r="O2443">
        <v>21604995.719999999</v>
      </c>
      <c r="P2443">
        <v>32610193.154999997</v>
      </c>
      <c r="Q2443">
        <v>24060068.504999999</v>
      </c>
      <c r="S2443" t="s">
        <v>174</v>
      </c>
    </row>
    <row r="2444" spans="1:19" x14ac:dyDescent="0.2">
      <c r="A2444" t="str">
        <f t="shared" si="38"/>
        <v>AgenteFrontOfficesinherramientaAgenteprofesionalMatemáticas,cienciasnaturalesyafinesJornadaOrdinariaOroZona3NA</v>
      </c>
      <c r="B2444" t="s">
        <v>2749</v>
      </c>
      <c r="C2444" t="s">
        <v>107</v>
      </c>
      <c r="D2444" t="s">
        <v>292</v>
      </c>
      <c r="E2444" t="s">
        <v>640</v>
      </c>
      <c r="F2444" t="s">
        <v>89</v>
      </c>
      <c r="G2444" t="s">
        <v>3</v>
      </c>
      <c r="H2444" t="s">
        <v>94</v>
      </c>
      <c r="I2444" t="s">
        <v>96</v>
      </c>
      <c r="J2444" t="s">
        <v>5</v>
      </c>
      <c r="K2444">
        <v>5092484.7111666473</v>
      </c>
      <c r="L2444">
        <v>5345130.1949999994</v>
      </c>
      <c r="M2444">
        <v>6819845.3862856533</v>
      </c>
      <c r="N2444">
        <v>5729544.7199999997</v>
      </c>
      <c r="O2444">
        <v>5786253.4049999993</v>
      </c>
      <c r="P2444">
        <v>5908753.9349999996</v>
      </c>
      <c r="Q2444">
        <v>5953455.585</v>
      </c>
      <c r="S2444" t="s">
        <v>174</v>
      </c>
    </row>
    <row r="2445" spans="1:19" x14ac:dyDescent="0.2">
      <c r="A2445" t="str">
        <f t="shared" si="38"/>
        <v>AgenteFrontOfficesinherramientaAgenteprofesionalMatemáticas,cienciasnaturalesyafinesHoraextradiurnaOroZona3NA</v>
      </c>
      <c r="B2445" t="s">
        <v>2750</v>
      </c>
      <c r="C2445" t="s">
        <v>107</v>
      </c>
      <c r="D2445" t="s">
        <v>292</v>
      </c>
      <c r="E2445" t="s">
        <v>640</v>
      </c>
      <c r="F2445" t="s">
        <v>172</v>
      </c>
      <c r="G2445" t="s">
        <v>3</v>
      </c>
      <c r="H2445" t="s">
        <v>94</v>
      </c>
      <c r="I2445" t="s">
        <v>96</v>
      </c>
      <c r="J2445" t="s">
        <v>25</v>
      </c>
      <c r="K2445">
        <v>25932.287806597124</v>
      </c>
      <c r="L2445">
        <v>29130.074999999997</v>
      </c>
      <c r="M2445">
        <v>35727.521935689452</v>
      </c>
      <c r="N2445">
        <v>23848.469999999998</v>
      </c>
      <c r="O2445">
        <v>24510.87</v>
      </c>
      <c r="P2445">
        <v>34472.744999999995</v>
      </c>
      <c r="Q2445">
        <v>39562.875</v>
      </c>
      <c r="S2445" t="s">
        <v>174</v>
      </c>
    </row>
    <row r="2446" spans="1:19" x14ac:dyDescent="0.2">
      <c r="A2446" t="str">
        <f t="shared" si="38"/>
        <v>AgenteFrontOfficesinherramientaAgenteprofesionalMatemáticas,cienciasnaturalesyafinesHoraextranocturna OroZona3NA</v>
      </c>
      <c r="B2446" t="s">
        <v>2751</v>
      </c>
      <c r="C2446" t="s">
        <v>107</v>
      </c>
      <c r="D2446" t="s">
        <v>292</v>
      </c>
      <c r="E2446" t="s">
        <v>640</v>
      </c>
      <c r="F2446" t="s">
        <v>288</v>
      </c>
      <c r="G2446" t="s">
        <v>3</v>
      </c>
      <c r="H2446" t="s">
        <v>94</v>
      </c>
      <c r="I2446" t="s">
        <v>96</v>
      </c>
      <c r="J2446" t="s">
        <v>25</v>
      </c>
      <c r="K2446">
        <v>35359.490826735964</v>
      </c>
      <c r="L2446">
        <v>40781.07</v>
      </c>
      <c r="M2446">
        <v>50018.530709965227</v>
      </c>
      <c r="N2446">
        <v>33388.064999999995</v>
      </c>
      <c r="O2446">
        <v>34035.974999999999</v>
      </c>
      <c r="P2446">
        <v>44849.654999999999</v>
      </c>
      <c r="Q2446">
        <v>54911.924999999996</v>
      </c>
      <c r="S2446" t="s">
        <v>174</v>
      </c>
    </row>
    <row r="2447" spans="1:19" x14ac:dyDescent="0.2">
      <c r="A2447" t="str">
        <f t="shared" si="38"/>
        <v>AgenteFrontOfficesinherramientaAgenteprofesionalMatemáticas,cienciasnaturalesyafinesHoraextradominicalyfestivoOroZona3NA</v>
      </c>
      <c r="B2447" t="s">
        <v>2752</v>
      </c>
      <c r="C2447" t="s">
        <v>107</v>
      </c>
      <c r="D2447" t="s">
        <v>292</v>
      </c>
      <c r="E2447" t="s">
        <v>640</v>
      </c>
      <c r="F2447" t="s">
        <v>90</v>
      </c>
      <c r="G2447" t="s">
        <v>3</v>
      </c>
      <c r="H2447" t="s">
        <v>94</v>
      </c>
      <c r="I2447" t="s">
        <v>96</v>
      </c>
      <c r="J2447" t="s">
        <v>25</v>
      </c>
      <c r="K2447">
        <v>44786.693846874827</v>
      </c>
      <c r="L2447">
        <v>46607.084999999999</v>
      </c>
      <c r="M2447">
        <v>57164.035097103115</v>
      </c>
      <c r="N2447">
        <v>47697.974999999999</v>
      </c>
      <c r="O2447">
        <v>38799.044999999998</v>
      </c>
      <c r="P2447">
        <v>50038.109999999993</v>
      </c>
      <c r="Q2447">
        <v>61131.24</v>
      </c>
      <c r="S2447" t="s">
        <v>174</v>
      </c>
    </row>
    <row r="2448" spans="1:19" x14ac:dyDescent="0.2">
      <c r="A2448" t="str">
        <f t="shared" si="38"/>
        <v>AgenteFrontOfficesinherramientaAgenteprofesionalMatemáticas,cienciasnaturalesyafinesServicio7x24OroZona3NA</v>
      </c>
      <c r="B2448" t="s">
        <v>2753</v>
      </c>
      <c r="C2448" t="s">
        <v>107</v>
      </c>
      <c r="D2448" t="s">
        <v>292</v>
      </c>
      <c r="E2448" t="s">
        <v>640</v>
      </c>
      <c r="F2448" t="s">
        <v>91</v>
      </c>
      <c r="G2448" t="s">
        <v>3</v>
      </c>
      <c r="H2448" t="s">
        <v>94</v>
      </c>
      <c r="I2448" t="s">
        <v>96</v>
      </c>
      <c r="J2448" t="s">
        <v>260</v>
      </c>
      <c r="K2448">
        <v>16405128.335333265</v>
      </c>
      <c r="L2448">
        <v>19997176.004999999</v>
      </c>
      <c r="M2448">
        <v>27449877.679799754</v>
      </c>
      <c r="N2448">
        <v>20774673.18</v>
      </c>
      <c r="O2448">
        <v>21604995.719999999</v>
      </c>
      <c r="P2448">
        <v>33296724.179999996</v>
      </c>
      <c r="Q2448">
        <v>25126717.77</v>
      </c>
      <c r="S2448" t="s">
        <v>174</v>
      </c>
    </row>
    <row r="2449" spans="1:19" x14ac:dyDescent="0.2">
      <c r="A2449" t="str">
        <f t="shared" si="38"/>
        <v>AgenteFrontOfficesinherramientaAgenteprofesionalMatemáticas,cienciasnaturalesyafinesJornadaOrdinariaPlatinoZona3NA</v>
      </c>
      <c r="B2449" t="s">
        <v>2754</v>
      </c>
      <c r="C2449" t="s">
        <v>107</v>
      </c>
      <c r="D2449" t="s">
        <v>292</v>
      </c>
      <c r="E2449" t="s">
        <v>640</v>
      </c>
      <c r="F2449" t="s">
        <v>89</v>
      </c>
      <c r="G2449" t="s">
        <v>134</v>
      </c>
      <c r="H2449" t="s">
        <v>94</v>
      </c>
      <c r="I2449" t="s">
        <v>96</v>
      </c>
      <c r="J2449" t="s">
        <v>5</v>
      </c>
      <c r="K2449">
        <v>5092484.7111666473</v>
      </c>
      <c r="L2449">
        <v>5502339.4499999993</v>
      </c>
      <c r="M2449">
        <v>7020842.8925127583</v>
      </c>
      <c r="N2449">
        <v>5750058.4199999999</v>
      </c>
      <c r="O2449">
        <v>5786253.4049999993</v>
      </c>
      <c r="P2449">
        <v>6035823.9899999993</v>
      </c>
      <c r="Q2449">
        <v>6327474.5699999994</v>
      </c>
      <c r="S2449" t="s">
        <v>174</v>
      </c>
    </row>
    <row r="2450" spans="1:19" x14ac:dyDescent="0.2">
      <c r="A2450" t="str">
        <f t="shared" si="38"/>
        <v>AgenteFrontOfficesinherramientaAgenteprofesionalMatemáticas,cienciasnaturalesyafinesHoraextradiurnaPlatinoZona3NA</v>
      </c>
      <c r="B2450" t="s">
        <v>2755</v>
      </c>
      <c r="C2450" t="s">
        <v>107</v>
      </c>
      <c r="D2450" t="s">
        <v>292</v>
      </c>
      <c r="E2450" t="s">
        <v>640</v>
      </c>
      <c r="F2450" t="s">
        <v>172</v>
      </c>
      <c r="G2450" t="s">
        <v>134</v>
      </c>
      <c r="H2450" t="s">
        <v>94</v>
      </c>
      <c r="I2450" t="s">
        <v>96</v>
      </c>
      <c r="J2450" t="s">
        <v>25</v>
      </c>
      <c r="K2450">
        <v>25932.287806597124</v>
      </c>
      <c r="L2450">
        <v>29986.019999999997</v>
      </c>
      <c r="M2450">
        <v>36780.499298957635</v>
      </c>
      <c r="N2450">
        <v>23848.469999999998</v>
      </c>
      <c r="O2450">
        <v>24510.87</v>
      </c>
      <c r="P2450">
        <v>35213.805</v>
      </c>
      <c r="Q2450">
        <v>42047.909999999996</v>
      </c>
      <c r="S2450" t="s">
        <v>174</v>
      </c>
    </row>
    <row r="2451" spans="1:19" x14ac:dyDescent="0.2">
      <c r="A2451" t="str">
        <f t="shared" si="38"/>
        <v>AgenteFrontOfficesinherramientaAgenteprofesionalMatemáticas,cienciasnaturalesyafinesHoraextranocturna PlatinoZona3NA</v>
      </c>
      <c r="B2451" t="s">
        <v>2756</v>
      </c>
      <c r="C2451" t="s">
        <v>107</v>
      </c>
      <c r="D2451" t="s">
        <v>292</v>
      </c>
      <c r="E2451" t="s">
        <v>640</v>
      </c>
      <c r="F2451" t="s">
        <v>288</v>
      </c>
      <c r="G2451" t="s">
        <v>134</v>
      </c>
      <c r="H2451" t="s">
        <v>94</v>
      </c>
      <c r="I2451" t="s">
        <v>96</v>
      </c>
      <c r="J2451" t="s">
        <v>25</v>
      </c>
      <c r="K2451">
        <v>35359.490826735964</v>
      </c>
      <c r="L2451">
        <v>41980.634999999995</v>
      </c>
      <c r="M2451">
        <v>51492.699018540683</v>
      </c>
      <c r="N2451">
        <v>33388.064999999995</v>
      </c>
      <c r="O2451">
        <v>34035.974999999999</v>
      </c>
      <c r="P2451">
        <v>45814.274999999994</v>
      </c>
      <c r="Q2451">
        <v>58361.579999999994</v>
      </c>
      <c r="S2451" t="s">
        <v>174</v>
      </c>
    </row>
    <row r="2452" spans="1:19" x14ac:dyDescent="0.2">
      <c r="A2452" t="str">
        <f t="shared" si="38"/>
        <v>AgenteFrontOfficesinherramientaAgenteprofesionalMatemáticas,cienciasnaturalesyafinesHoraextradominicalyfestivoPlatinoZona3NA</v>
      </c>
      <c r="B2452" t="s">
        <v>2757</v>
      </c>
      <c r="C2452" t="s">
        <v>107</v>
      </c>
      <c r="D2452" t="s">
        <v>292</v>
      </c>
      <c r="E2452" t="s">
        <v>640</v>
      </c>
      <c r="F2452" t="s">
        <v>90</v>
      </c>
      <c r="G2452" t="s">
        <v>134</v>
      </c>
      <c r="H2452" t="s">
        <v>94</v>
      </c>
      <c r="I2452" t="s">
        <v>96</v>
      </c>
      <c r="J2452" t="s">
        <v>25</v>
      </c>
      <c r="K2452">
        <v>44786.693846874827</v>
      </c>
      <c r="L2452">
        <v>47978.46</v>
      </c>
      <c r="M2452">
        <v>58848.798878332207</v>
      </c>
      <c r="N2452">
        <v>47697.974999999999</v>
      </c>
      <c r="O2452">
        <v>38799.044999999998</v>
      </c>
      <c r="P2452">
        <v>51113.474999999999</v>
      </c>
      <c r="Q2452">
        <v>64971.09</v>
      </c>
      <c r="S2452" t="s">
        <v>174</v>
      </c>
    </row>
    <row r="2453" spans="1:19" x14ac:dyDescent="0.2">
      <c r="A2453" t="str">
        <f t="shared" si="38"/>
        <v>AgenteFrontOfficesinherramientaAgenteprofesionalMatemáticas,cienciasnaturalesyafinesServicio7x24PlatinoZona3NA</v>
      </c>
      <c r="B2453" t="s">
        <v>2758</v>
      </c>
      <c r="C2453" t="s">
        <v>107</v>
      </c>
      <c r="D2453" t="s">
        <v>292</v>
      </c>
      <c r="E2453" t="s">
        <v>640</v>
      </c>
      <c r="F2453" t="s">
        <v>91</v>
      </c>
      <c r="G2453" t="s">
        <v>134</v>
      </c>
      <c r="H2453" t="s">
        <v>94</v>
      </c>
      <c r="I2453" t="s">
        <v>96</v>
      </c>
      <c r="J2453" t="s">
        <v>260</v>
      </c>
      <c r="K2453">
        <v>16405128.335333265</v>
      </c>
      <c r="L2453">
        <v>25633205.369999997</v>
      </c>
      <c r="M2453">
        <v>28258892.64236385</v>
      </c>
      <c r="N2453">
        <v>20796620.354999997</v>
      </c>
      <c r="O2453">
        <v>21604995.719999999</v>
      </c>
      <c r="P2453">
        <v>34012782.719999999</v>
      </c>
      <c r="Q2453">
        <v>26705276.999999996</v>
      </c>
      <c r="S2453" t="s">
        <v>174</v>
      </c>
    </row>
    <row r="2454" spans="1:19" x14ac:dyDescent="0.2">
      <c r="A2454" t="str">
        <f t="shared" si="38"/>
        <v>AgenteFrontOfficesinherramientaAgenteprofesionalCienciasdelasaludyafinesJornadaOrdinariaPlataZona1NA</v>
      </c>
      <c r="B2454" t="s">
        <v>2759</v>
      </c>
      <c r="C2454" t="s">
        <v>107</v>
      </c>
      <c r="D2454" t="s">
        <v>292</v>
      </c>
      <c r="E2454" t="s">
        <v>656</v>
      </c>
      <c r="F2454" t="s">
        <v>89</v>
      </c>
      <c r="G2454" t="s">
        <v>2</v>
      </c>
      <c r="H2454" t="s">
        <v>92</v>
      </c>
      <c r="I2454" t="s">
        <v>96</v>
      </c>
      <c r="J2454" t="s">
        <v>5</v>
      </c>
      <c r="K2454">
        <v>6600837.1943888636</v>
      </c>
      <c r="L2454">
        <v>6551566.5599999996</v>
      </c>
      <c r="M2454">
        <v>10275628.351704445</v>
      </c>
      <c r="N2454">
        <v>7429294.169999999</v>
      </c>
      <c r="O2454">
        <v>9145493.9100000001</v>
      </c>
      <c r="P2454">
        <v>6957219.2849999992</v>
      </c>
      <c r="Q2454">
        <v>7548520.9949999992</v>
      </c>
      <c r="S2454" t="s">
        <v>174</v>
      </c>
    </row>
    <row r="2455" spans="1:19" x14ac:dyDescent="0.2">
      <c r="A2455" t="str">
        <f t="shared" si="38"/>
        <v>AgenteFrontOfficesinherramientaAgenteprofesionalCienciasdelasaludyafinesHoraextradiurnaPlataZona1NA</v>
      </c>
      <c r="B2455" t="s">
        <v>2760</v>
      </c>
      <c r="C2455" t="s">
        <v>107</v>
      </c>
      <c r="D2455" t="s">
        <v>292</v>
      </c>
      <c r="E2455" t="s">
        <v>656</v>
      </c>
      <c r="F2455" t="s">
        <v>172</v>
      </c>
      <c r="G2455" t="s">
        <v>2</v>
      </c>
      <c r="H2455" t="s">
        <v>92</v>
      </c>
      <c r="I2455" t="s">
        <v>96</v>
      </c>
      <c r="J2455" t="s">
        <v>25</v>
      </c>
      <c r="K2455">
        <v>33788.290323379493</v>
      </c>
      <c r="L2455">
        <v>35703.360000000001</v>
      </c>
      <c r="M2455">
        <v>57508.998125944752</v>
      </c>
      <c r="N2455">
        <v>31798.304999999997</v>
      </c>
      <c r="O2455">
        <v>40062.78</v>
      </c>
      <c r="P2455">
        <v>35918.639999999999</v>
      </c>
      <c r="Q2455">
        <v>50300.999999999993</v>
      </c>
      <c r="S2455" t="s">
        <v>174</v>
      </c>
    </row>
    <row r="2456" spans="1:19" x14ac:dyDescent="0.2">
      <c r="A2456" t="str">
        <f t="shared" si="38"/>
        <v>AgenteFrontOfficesinherramientaAgenteprofesionalCienciasdelasaludyafinesHoraextranocturna PlataZona1NA</v>
      </c>
      <c r="B2456" t="s">
        <v>2761</v>
      </c>
      <c r="C2456" t="s">
        <v>107</v>
      </c>
      <c r="D2456" t="s">
        <v>292</v>
      </c>
      <c r="E2456" t="s">
        <v>656</v>
      </c>
      <c r="F2456" t="s">
        <v>288</v>
      </c>
      <c r="G2456" t="s">
        <v>2</v>
      </c>
      <c r="H2456" t="s">
        <v>92</v>
      </c>
      <c r="I2456" t="s">
        <v>96</v>
      </c>
      <c r="J2456" t="s">
        <v>25</v>
      </c>
      <c r="K2456">
        <v>46357.894350231298</v>
      </c>
      <c r="L2456">
        <v>49985.324999999997</v>
      </c>
      <c r="M2456">
        <v>80512.597376322636</v>
      </c>
      <c r="N2456">
        <v>44517.42</v>
      </c>
      <c r="O2456">
        <v>55809.27</v>
      </c>
      <c r="P2456">
        <v>46924.829999999994</v>
      </c>
      <c r="Q2456">
        <v>69815.924999999988</v>
      </c>
      <c r="S2456" t="s">
        <v>174</v>
      </c>
    </row>
    <row r="2457" spans="1:19" x14ac:dyDescent="0.2">
      <c r="A2457" t="str">
        <f t="shared" si="38"/>
        <v>AgenteFrontOfficesinherramientaAgenteprofesionalCienciasdelasaludyafinesHoraextradominicalyfestivoPlataZona1NA</v>
      </c>
      <c r="B2457" t="s">
        <v>2762</v>
      </c>
      <c r="C2457" t="s">
        <v>107</v>
      </c>
      <c r="D2457" t="s">
        <v>292</v>
      </c>
      <c r="E2457" t="s">
        <v>656</v>
      </c>
      <c r="F2457" t="s">
        <v>90</v>
      </c>
      <c r="G2457" t="s">
        <v>2</v>
      </c>
      <c r="H2457" t="s">
        <v>92</v>
      </c>
      <c r="I2457" t="s">
        <v>96</v>
      </c>
      <c r="J2457" t="s">
        <v>25</v>
      </c>
      <c r="K2457">
        <v>58927.498377083095</v>
      </c>
      <c r="L2457">
        <v>57125.789999999994</v>
      </c>
      <c r="M2457">
        <v>92014.397001511592</v>
      </c>
      <c r="N2457">
        <v>63596.609999999993</v>
      </c>
      <c r="O2457">
        <v>63682.514999999992</v>
      </c>
      <c r="P2457">
        <v>52427.924999999996</v>
      </c>
      <c r="Q2457">
        <v>77723.324999999997</v>
      </c>
      <c r="S2457" t="s">
        <v>174</v>
      </c>
    </row>
    <row r="2458" spans="1:19" x14ac:dyDescent="0.2">
      <c r="A2458" t="str">
        <f t="shared" si="38"/>
        <v>AgenteFrontOfficesinherramientaAgenteprofesionalCienciasdelasaludyafinesServicio7x24PlataZona1NA</v>
      </c>
      <c r="B2458" t="s">
        <v>2763</v>
      </c>
      <c r="C2458" t="s">
        <v>107</v>
      </c>
      <c r="D2458" t="s">
        <v>292</v>
      </c>
      <c r="E2458" t="s">
        <v>656</v>
      </c>
      <c r="F2458" t="s">
        <v>91</v>
      </c>
      <c r="G2458" t="s">
        <v>2</v>
      </c>
      <c r="H2458" t="s">
        <v>92</v>
      </c>
      <c r="I2458" t="s">
        <v>96</v>
      </c>
      <c r="J2458" t="s">
        <v>260</v>
      </c>
      <c r="K2458">
        <v>21684362.026611023</v>
      </c>
      <c r="L2458">
        <v>30800294.864999998</v>
      </c>
      <c r="M2458">
        <v>41359404.115610391</v>
      </c>
      <c r="N2458">
        <v>27475380.134999998</v>
      </c>
      <c r="O2458">
        <v>34656269.129999995</v>
      </c>
      <c r="P2458">
        <v>39534532.559999995</v>
      </c>
      <c r="Q2458">
        <v>31925982.599999998</v>
      </c>
      <c r="S2458" t="s">
        <v>174</v>
      </c>
    </row>
    <row r="2459" spans="1:19" x14ac:dyDescent="0.2">
      <c r="A2459" t="str">
        <f t="shared" si="38"/>
        <v>AgenteFrontOfficesinherramientaAgenteprofesionalCienciasdelasaludyafinesJornadaOrdinariaOroZona1NA</v>
      </c>
      <c r="B2459" t="s">
        <v>2764</v>
      </c>
      <c r="C2459" t="s">
        <v>107</v>
      </c>
      <c r="D2459" t="s">
        <v>292</v>
      </c>
      <c r="E2459" t="s">
        <v>656</v>
      </c>
      <c r="F2459" t="s">
        <v>89</v>
      </c>
      <c r="G2459" t="s">
        <v>3</v>
      </c>
      <c r="H2459" t="s">
        <v>92</v>
      </c>
      <c r="I2459" t="s">
        <v>96</v>
      </c>
      <c r="J2459" t="s">
        <v>5</v>
      </c>
      <c r="K2459">
        <v>6600837.1943888636</v>
      </c>
      <c r="L2459">
        <v>6682598.5949999997</v>
      </c>
      <c r="M2459">
        <v>10569806.088655617</v>
      </c>
      <c r="N2459">
        <v>7447942.7999999998</v>
      </c>
      <c r="O2459">
        <v>9145493.9100000001</v>
      </c>
      <c r="P2459">
        <v>7103686.2749999994</v>
      </c>
      <c r="Q2459">
        <v>7883168.5799999991</v>
      </c>
      <c r="S2459" t="s">
        <v>174</v>
      </c>
    </row>
    <row r="2460" spans="1:19" x14ac:dyDescent="0.2">
      <c r="A2460" t="str">
        <f t="shared" si="38"/>
        <v>AgenteFrontOfficesinherramientaAgenteprofesionalCienciasdelasaludyafinesHoraextradiurnaOroZona1NA</v>
      </c>
      <c r="B2460" t="s">
        <v>2765</v>
      </c>
      <c r="C2460" t="s">
        <v>107</v>
      </c>
      <c r="D2460" t="s">
        <v>292</v>
      </c>
      <c r="E2460" t="s">
        <v>656</v>
      </c>
      <c r="F2460" t="s">
        <v>172</v>
      </c>
      <c r="G2460" t="s">
        <v>3</v>
      </c>
      <c r="H2460" t="s">
        <v>92</v>
      </c>
      <c r="I2460" t="s">
        <v>96</v>
      </c>
      <c r="J2460" t="s">
        <v>25</v>
      </c>
      <c r="K2460">
        <v>33788.290323379493</v>
      </c>
      <c r="L2460">
        <v>36417.509999999995</v>
      </c>
      <c r="M2460">
        <v>59155.405172207116</v>
      </c>
      <c r="N2460">
        <v>31798.304999999997</v>
      </c>
      <c r="O2460">
        <v>40062.78</v>
      </c>
      <c r="P2460">
        <v>36675.224999999999</v>
      </c>
      <c r="Q2460">
        <v>52530.39</v>
      </c>
      <c r="S2460" t="s">
        <v>174</v>
      </c>
    </row>
    <row r="2461" spans="1:19" x14ac:dyDescent="0.2">
      <c r="A2461" t="str">
        <f t="shared" si="38"/>
        <v>AgenteFrontOfficesinherramientaAgenteprofesionalCienciasdelasaludyafinesHoraextranocturna OroZona1NA</v>
      </c>
      <c r="B2461" t="s">
        <v>2766</v>
      </c>
      <c r="C2461" t="s">
        <v>107</v>
      </c>
      <c r="D2461" t="s">
        <v>292</v>
      </c>
      <c r="E2461" t="s">
        <v>656</v>
      </c>
      <c r="F2461" t="s">
        <v>288</v>
      </c>
      <c r="G2461" t="s">
        <v>3</v>
      </c>
      <c r="H2461" t="s">
        <v>92</v>
      </c>
      <c r="I2461" t="s">
        <v>96</v>
      </c>
      <c r="J2461" t="s">
        <v>25</v>
      </c>
      <c r="K2461">
        <v>46357.894350231298</v>
      </c>
      <c r="L2461">
        <v>50985.134999999995</v>
      </c>
      <c r="M2461">
        <v>82817.567241089972</v>
      </c>
      <c r="N2461">
        <v>44517.42</v>
      </c>
      <c r="O2461">
        <v>55809.27</v>
      </c>
      <c r="P2461">
        <v>47913.254999999997</v>
      </c>
      <c r="Q2461">
        <v>72911.61</v>
      </c>
      <c r="S2461" t="s">
        <v>174</v>
      </c>
    </row>
    <row r="2462" spans="1:19" x14ac:dyDescent="0.2">
      <c r="A2462" t="str">
        <f t="shared" si="38"/>
        <v>AgenteFrontOfficesinherramientaAgenteprofesionalCienciasdelasaludyafinesHoraextradominicalyfestivoOroZona1NA</v>
      </c>
      <c r="B2462" t="s">
        <v>2767</v>
      </c>
      <c r="C2462" t="s">
        <v>107</v>
      </c>
      <c r="D2462" t="s">
        <v>292</v>
      </c>
      <c r="E2462" t="s">
        <v>656</v>
      </c>
      <c r="F2462" t="s">
        <v>90</v>
      </c>
      <c r="G2462" t="s">
        <v>3</v>
      </c>
      <c r="H2462" t="s">
        <v>92</v>
      </c>
      <c r="I2462" t="s">
        <v>96</v>
      </c>
      <c r="J2462" t="s">
        <v>25</v>
      </c>
      <c r="K2462">
        <v>58927.498377083095</v>
      </c>
      <c r="L2462">
        <v>58268.429999999993</v>
      </c>
      <c r="M2462">
        <v>94648.648275531406</v>
      </c>
      <c r="N2462">
        <v>63596.609999999993</v>
      </c>
      <c r="O2462">
        <v>63682.514999999992</v>
      </c>
      <c r="P2462">
        <v>53531.234999999993</v>
      </c>
      <c r="Q2462">
        <v>81168.84</v>
      </c>
      <c r="S2462" t="s">
        <v>174</v>
      </c>
    </row>
    <row r="2463" spans="1:19" x14ac:dyDescent="0.2">
      <c r="A2463" t="str">
        <f t="shared" si="38"/>
        <v>AgenteFrontOfficesinherramientaAgenteprofesionalCienciasdelasaludyafinesServicio7x24OroZona1NA</v>
      </c>
      <c r="B2463" t="s">
        <v>2768</v>
      </c>
      <c r="C2463" t="s">
        <v>107</v>
      </c>
      <c r="D2463" t="s">
        <v>292</v>
      </c>
      <c r="E2463" t="s">
        <v>656</v>
      </c>
      <c r="F2463" t="s">
        <v>91</v>
      </c>
      <c r="G2463" t="s">
        <v>3</v>
      </c>
      <c r="H2463" t="s">
        <v>92</v>
      </c>
      <c r="I2463" t="s">
        <v>96</v>
      </c>
      <c r="J2463" t="s">
        <v>260</v>
      </c>
      <c r="K2463">
        <v>21684362.026611023</v>
      </c>
      <c r="L2463">
        <v>26914866.569999997</v>
      </c>
      <c r="M2463">
        <v>42543469.506838858</v>
      </c>
      <c r="N2463">
        <v>27495332.864999998</v>
      </c>
      <c r="O2463">
        <v>34656269.129999995</v>
      </c>
      <c r="P2463">
        <v>40366839.195</v>
      </c>
      <c r="Q2463">
        <v>33341351.309999999</v>
      </c>
      <c r="S2463" t="s">
        <v>174</v>
      </c>
    </row>
    <row r="2464" spans="1:19" x14ac:dyDescent="0.2">
      <c r="A2464" t="str">
        <f t="shared" si="38"/>
        <v>AgenteFrontOfficesinherramientaAgenteprofesionalCienciasdelasaludyafinesJornadaOrdinariaPlatinoZona1NA</v>
      </c>
      <c r="B2464" t="s">
        <v>2769</v>
      </c>
      <c r="C2464" t="s">
        <v>107</v>
      </c>
      <c r="D2464" t="s">
        <v>292</v>
      </c>
      <c r="E2464" t="s">
        <v>656</v>
      </c>
      <c r="F2464" t="s">
        <v>89</v>
      </c>
      <c r="G2464" t="s">
        <v>134</v>
      </c>
      <c r="H2464" t="s">
        <v>92</v>
      </c>
      <c r="I2464" t="s">
        <v>96</v>
      </c>
      <c r="J2464" t="s">
        <v>5</v>
      </c>
      <c r="K2464">
        <v>6600837.1943888636</v>
      </c>
      <c r="L2464">
        <v>6879145.0949999997</v>
      </c>
      <c r="M2464">
        <v>10881324.098931352</v>
      </c>
      <c r="N2464">
        <v>7466591.4299999997</v>
      </c>
      <c r="O2464">
        <v>9145493.9100000001</v>
      </c>
      <c r="P2464">
        <v>7256454.3449999997</v>
      </c>
      <c r="Q2464">
        <v>8378420.2199999997</v>
      </c>
      <c r="S2464" t="s">
        <v>174</v>
      </c>
    </row>
    <row r="2465" spans="1:19" x14ac:dyDescent="0.2">
      <c r="A2465" t="str">
        <f t="shared" si="38"/>
        <v>AgenteFrontOfficesinherramientaAgenteprofesionalCienciasdelasaludyafinesHoraextradiurnaPlatinoZona1NA</v>
      </c>
      <c r="B2465" t="s">
        <v>2770</v>
      </c>
      <c r="C2465" t="s">
        <v>107</v>
      </c>
      <c r="D2465" t="s">
        <v>292</v>
      </c>
      <c r="E2465" t="s">
        <v>656</v>
      </c>
      <c r="F2465" t="s">
        <v>172</v>
      </c>
      <c r="G2465" t="s">
        <v>134</v>
      </c>
      <c r="H2465" t="s">
        <v>92</v>
      </c>
      <c r="I2465" t="s">
        <v>96</v>
      </c>
      <c r="J2465" t="s">
        <v>25</v>
      </c>
      <c r="K2465">
        <v>33788.290323379493</v>
      </c>
      <c r="L2465">
        <v>37488.735000000001</v>
      </c>
      <c r="M2465">
        <v>60898.859494995428</v>
      </c>
      <c r="N2465">
        <v>31798.304999999997</v>
      </c>
      <c r="O2465">
        <v>40062.78</v>
      </c>
      <c r="P2465">
        <v>37463.894999999997</v>
      </c>
      <c r="Q2465">
        <v>55831.004999999997</v>
      </c>
      <c r="S2465" t="s">
        <v>174</v>
      </c>
    </row>
    <row r="2466" spans="1:19" x14ac:dyDescent="0.2">
      <c r="A2466" t="str">
        <f t="shared" si="38"/>
        <v>AgenteFrontOfficesinherramientaAgenteprofesionalCienciasdelasaludyafinesHoraextranocturna PlatinoZona1NA</v>
      </c>
      <c r="B2466" t="s">
        <v>2771</v>
      </c>
      <c r="C2466" t="s">
        <v>107</v>
      </c>
      <c r="D2466" t="s">
        <v>292</v>
      </c>
      <c r="E2466" t="s">
        <v>656</v>
      </c>
      <c r="F2466" t="s">
        <v>288</v>
      </c>
      <c r="G2466" t="s">
        <v>134</v>
      </c>
      <c r="H2466" t="s">
        <v>92</v>
      </c>
      <c r="I2466" t="s">
        <v>96</v>
      </c>
      <c r="J2466" t="s">
        <v>25</v>
      </c>
      <c r="K2466">
        <v>46357.894350231298</v>
      </c>
      <c r="L2466">
        <v>52484.85</v>
      </c>
      <c r="M2466">
        <v>85258.403292993593</v>
      </c>
      <c r="N2466">
        <v>44517.42</v>
      </c>
      <c r="O2466">
        <v>55809.27</v>
      </c>
      <c r="P2466">
        <v>48943.079999999994</v>
      </c>
      <c r="Q2466">
        <v>77491.485000000001</v>
      </c>
      <c r="S2466" t="s">
        <v>174</v>
      </c>
    </row>
    <row r="2467" spans="1:19" x14ac:dyDescent="0.2">
      <c r="A2467" t="str">
        <f t="shared" si="38"/>
        <v>AgenteFrontOfficesinherramientaAgenteprofesionalCienciasdelasaludyafinesHoraextradominicalyfestivoPlatinoZona1NA</v>
      </c>
      <c r="B2467" t="s">
        <v>2772</v>
      </c>
      <c r="C2467" t="s">
        <v>107</v>
      </c>
      <c r="D2467" t="s">
        <v>292</v>
      </c>
      <c r="E2467" t="s">
        <v>656</v>
      </c>
      <c r="F2467" t="s">
        <v>90</v>
      </c>
      <c r="G2467" t="s">
        <v>134</v>
      </c>
      <c r="H2467" t="s">
        <v>92</v>
      </c>
      <c r="I2467" t="s">
        <v>96</v>
      </c>
      <c r="J2467" t="s">
        <v>25</v>
      </c>
      <c r="K2467">
        <v>58927.498377083095</v>
      </c>
      <c r="L2467">
        <v>59982.389999999992</v>
      </c>
      <c r="M2467">
        <v>97438.17519199269</v>
      </c>
      <c r="N2467">
        <v>63596.609999999993</v>
      </c>
      <c r="O2467">
        <v>63682.514999999992</v>
      </c>
      <c r="P2467">
        <v>54682.154999999999</v>
      </c>
      <c r="Q2467">
        <v>86268.284999999989</v>
      </c>
      <c r="S2467" t="s">
        <v>174</v>
      </c>
    </row>
    <row r="2468" spans="1:19" x14ac:dyDescent="0.2">
      <c r="A2468" t="str">
        <f t="shared" si="38"/>
        <v>AgenteFrontOfficesinherramientaAgenteprofesionalCienciasdelasaludyafinesServicio7x24PlatinoZona1NA</v>
      </c>
      <c r="B2468" t="s">
        <v>2773</v>
      </c>
      <c r="C2468" t="s">
        <v>107</v>
      </c>
      <c r="D2468" t="s">
        <v>292</v>
      </c>
      <c r="E2468" t="s">
        <v>656</v>
      </c>
      <c r="F2468" t="s">
        <v>91</v>
      </c>
      <c r="G2468" t="s">
        <v>134</v>
      </c>
      <c r="H2468" t="s">
        <v>92</v>
      </c>
      <c r="I2468" t="s">
        <v>96</v>
      </c>
      <c r="J2468" t="s">
        <v>260</v>
      </c>
      <c r="K2468">
        <v>21684362.026611023</v>
      </c>
      <c r="L2468">
        <v>32340309.659999996</v>
      </c>
      <c r="M2468">
        <v>43797329.498198688</v>
      </c>
      <c r="N2468">
        <v>27515285.594999999</v>
      </c>
      <c r="O2468">
        <v>34656269.129999995</v>
      </c>
      <c r="P2468">
        <v>41234943.375</v>
      </c>
      <c r="Q2468">
        <v>35435985.344999999</v>
      </c>
      <c r="S2468" t="s">
        <v>174</v>
      </c>
    </row>
    <row r="2469" spans="1:19" x14ac:dyDescent="0.2">
      <c r="A2469" t="str">
        <f t="shared" si="38"/>
        <v>AgenteFrontOfficesinherramientaAgenteprofesionalCienciasdelasaludyafinesJornadaOrdinariaPlataZona2NA</v>
      </c>
      <c r="B2469" t="s">
        <v>2774</v>
      </c>
      <c r="C2469" t="s">
        <v>107</v>
      </c>
      <c r="D2469" t="s">
        <v>292</v>
      </c>
      <c r="E2469" t="s">
        <v>656</v>
      </c>
      <c r="F2469" t="s">
        <v>89</v>
      </c>
      <c r="G2469" t="s">
        <v>2</v>
      </c>
      <c r="H2469" t="s">
        <v>93</v>
      </c>
      <c r="I2469" t="s">
        <v>96</v>
      </c>
      <c r="J2469" t="s">
        <v>5</v>
      </c>
      <c r="K2469">
        <v>6600837.1943888636</v>
      </c>
      <c r="L2469">
        <v>6748114.0949999997</v>
      </c>
      <c r="M2469">
        <v>10275628.351704445</v>
      </c>
      <c r="N2469">
        <v>7451672.9399999995</v>
      </c>
      <c r="O2469">
        <v>9145493.9100000001</v>
      </c>
      <c r="P2469">
        <v>7393464.5399999991</v>
      </c>
      <c r="Q2469">
        <v>7548520.9949999992</v>
      </c>
      <c r="S2469" t="s">
        <v>174</v>
      </c>
    </row>
    <row r="2470" spans="1:19" x14ac:dyDescent="0.2">
      <c r="A2470" t="str">
        <f t="shared" si="38"/>
        <v>AgenteFrontOfficesinherramientaAgenteprofesionalCienciasdelasaludyafinesHoraextradiurnaPlataZona2NA</v>
      </c>
      <c r="B2470" t="s">
        <v>2775</v>
      </c>
      <c r="C2470" t="s">
        <v>107</v>
      </c>
      <c r="D2470" t="s">
        <v>292</v>
      </c>
      <c r="E2470" t="s">
        <v>656</v>
      </c>
      <c r="F2470" t="s">
        <v>172</v>
      </c>
      <c r="G2470" t="s">
        <v>2</v>
      </c>
      <c r="H2470" t="s">
        <v>93</v>
      </c>
      <c r="I2470" t="s">
        <v>96</v>
      </c>
      <c r="J2470" t="s">
        <v>25</v>
      </c>
      <c r="K2470">
        <v>33788.290323379493</v>
      </c>
      <c r="L2470">
        <v>36774.584999999999</v>
      </c>
      <c r="M2470">
        <v>57508.998125944752</v>
      </c>
      <c r="N2470">
        <v>31798.304999999997</v>
      </c>
      <c r="O2470">
        <v>40062.78</v>
      </c>
      <c r="P2470">
        <v>38170.799999999996</v>
      </c>
      <c r="Q2470">
        <v>50300.999999999993</v>
      </c>
      <c r="S2470" t="s">
        <v>174</v>
      </c>
    </row>
    <row r="2471" spans="1:19" x14ac:dyDescent="0.2">
      <c r="A2471" t="str">
        <f t="shared" si="38"/>
        <v>AgenteFrontOfficesinherramientaAgenteprofesionalCienciasdelasaludyafinesHoraextranocturna PlataZona2NA</v>
      </c>
      <c r="B2471" t="s">
        <v>2776</v>
      </c>
      <c r="C2471" t="s">
        <v>107</v>
      </c>
      <c r="D2471" t="s">
        <v>292</v>
      </c>
      <c r="E2471" t="s">
        <v>656</v>
      </c>
      <c r="F2471" t="s">
        <v>288</v>
      </c>
      <c r="G2471" t="s">
        <v>2</v>
      </c>
      <c r="H2471" t="s">
        <v>93</v>
      </c>
      <c r="I2471" t="s">
        <v>96</v>
      </c>
      <c r="J2471" t="s">
        <v>25</v>
      </c>
      <c r="K2471">
        <v>46357.894350231298</v>
      </c>
      <c r="L2471">
        <v>51485.039999999994</v>
      </c>
      <c r="M2471">
        <v>80512.597376322636</v>
      </c>
      <c r="N2471">
        <v>44517.42</v>
      </c>
      <c r="O2471">
        <v>55809.27</v>
      </c>
      <c r="P2471">
        <v>49867.334999999999</v>
      </c>
      <c r="Q2471">
        <v>69815.924999999988</v>
      </c>
      <c r="S2471" t="s">
        <v>174</v>
      </c>
    </row>
    <row r="2472" spans="1:19" x14ac:dyDescent="0.2">
      <c r="A2472" t="str">
        <f t="shared" si="38"/>
        <v>AgenteFrontOfficesinherramientaAgenteprofesionalCienciasdelasaludyafinesHoraextradominicalyfestivoPlataZona2NA</v>
      </c>
      <c r="B2472" t="s">
        <v>2777</v>
      </c>
      <c r="C2472" t="s">
        <v>107</v>
      </c>
      <c r="D2472" t="s">
        <v>292</v>
      </c>
      <c r="E2472" t="s">
        <v>656</v>
      </c>
      <c r="F2472" t="s">
        <v>90</v>
      </c>
      <c r="G2472" t="s">
        <v>2</v>
      </c>
      <c r="H2472" t="s">
        <v>93</v>
      </c>
      <c r="I2472" t="s">
        <v>96</v>
      </c>
      <c r="J2472" t="s">
        <v>25</v>
      </c>
      <c r="K2472">
        <v>58927.498377083095</v>
      </c>
      <c r="L2472">
        <v>58839.749999999993</v>
      </c>
      <c r="M2472">
        <v>92014.397001511592</v>
      </c>
      <c r="N2472">
        <v>63596.609999999993</v>
      </c>
      <c r="O2472">
        <v>63682.514999999992</v>
      </c>
      <c r="P2472">
        <v>55715.084999999999</v>
      </c>
      <c r="Q2472">
        <v>77723.324999999997</v>
      </c>
      <c r="S2472" t="s">
        <v>174</v>
      </c>
    </row>
    <row r="2473" spans="1:19" x14ac:dyDescent="0.2">
      <c r="A2473" t="str">
        <f t="shared" si="38"/>
        <v>AgenteFrontOfficesinherramientaAgenteprofesionalCienciasdelasaludyafinesServicio7x24PlataZona2NA</v>
      </c>
      <c r="B2473" t="s">
        <v>2778</v>
      </c>
      <c r="C2473" t="s">
        <v>107</v>
      </c>
      <c r="D2473" t="s">
        <v>292</v>
      </c>
      <c r="E2473" t="s">
        <v>656</v>
      </c>
      <c r="F2473" t="s">
        <v>91</v>
      </c>
      <c r="G2473" t="s">
        <v>2</v>
      </c>
      <c r="H2473" t="s">
        <v>93</v>
      </c>
      <c r="I2473" t="s">
        <v>96</v>
      </c>
      <c r="J2473" t="s">
        <v>260</v>
      </c>
      <c r="K2473">
        <v>21684362.026611023</v>
      </c>
      <c r="L2473">
        <v>31724304.569999997</v>
      </c>
      <c r="M2473">
        <v>41359404.115610391</v>
      </c>
      <c r="N2473">
        <v>27499323.824999999</v>
      </c>
      <c r="O2473">
        <v>34656269.129999995</v>
      </c>
      <c r="P2473">
        <v>42013506.599999994</v>
      </c>
      <c r="Q2473">
        <v>31925982.599999998</v>
      </c>
      <c r="S2473" t="s">
        <v>174</v>
      </c>
    </row>
    <row r="2474" spans="1:19" x14ac:dyDescent="0.2">
      <c r="A2474" t="str">
        <f t="shared" si="38"/>
        <v>AgenteFrontOfficesinherramientaAgenteprofesionalCienciasdelasaludyafinesJornadaOrdinariaOroZona2NA</v>
      </c>
      <c r="B2474" t="s">
        <v>2779</v>
      </c>
      <c r="C2474" t="s">
        <v>107</v>
      </c>
      <c r="D2474" t="s">
        <v>292</v>
      </c>
      <c r="E2474" t="s">
        <v>656</v>
      </c>
      <c r="F2474" t="s">
        <v>89</v>
      </c>
      <c r="G2474" t="s">
        <v>3</v>
      </c>
      <c r="H2474" t="s">
        <v>93</v>
      </c>
      <c r="I2474" t="s">
        <v>96</v>
      </c>
      <c r="J2474" t="s">
        <v>5</v>
      </c>
      <c r="K2474">
        <v>6600837.1943888636</v>
      </c>
      <c r="L2474">
        <v>6883077.0599999996</v>
      </c>
      <c r="M2474">
        <v>10569806.088655617</v>
      </c>
      <c r="N2474">
        <v>7471440.4049999993</v>
      </c>
      <c r="O2474">
        <v>9145493.9100000001</v>
      </c>
      <c r="P2474">
        <v>7549116.1199999992</v>
      </c>
      <c r="Q2474">
        <v>7883168.5799999991</v>
      </c>
      <c r="S2474" t="s">
        <v>174</v>
      </c>
    </row>
    <row r="2475" spans="1:19" x14ac:dyDescent="0.2">
      <c r="A2475" t="str">
        <f t="shared" si="38"/>
        <v>AgenteFrontOfficesinherramientaAgenteprofesionalCienciasdelasaludyafinesHoraextradiurnaOroZona2NA</v>
      </c>
      <c r="B2475" t="s">
        <v>2780</v>
      </c>
      <c r="C2475" t="s">
        <v>107</v>
      </c>
      <c r="D2475" t="s">
        <v>292</v>
      </c>
      <c r="E2475" t="s">
        <v>656</v>
      </c>
      <c r="F2475" t="s">
        <v>172</v>
      </c>
      <c r="G2475" t="s">
        <v>3</v>
      </c>
      <c r="H2475" t="s">
        <v>93</v>
      </c>
      <c r="I2475" t="s">
        <v>96</v>
      </c>
      <c r="J2475" t="s">
        <v>25</v>
      </c>
      <c r="K2475">
        <v>33788.290323379493</v>
      </c>
      <c r="L2475">
        <v>37510.469999999994</v>
      </c>
      <c r="M2475">
        <v>59155.405172207116</v>
      </c>
      <c r="N2475">
        <v>31798.304999999997</v>
      </c>
      <c r="O2475">
        <v>40062.78</v>
      </c>
      <c r="P2475">
        <v>38974.994999999995</v>
      </c>
      <c r="Q2475">
        <v>52530.39</v>
      </c>
      <c r="S2475" t="s">
        <v>174</v>
      </c>
    </row>
    <row r="2476" spans="1:19" x14ac:dyDescent="0.2">
      <c r="A2476" t="str">
        <f t="shared" si="38"/>
        <v>AgenteFrontOfficesinherramientaAgenteprofesionalCienciasdelasaludyafinesHoraextranocturna OroZona2NA</v>
      </c>
      <c r="B2476" t="s">
        <v>2781</v>
      </c>
      <c r="C2476" t="s">
        <v>107</v>
      </c>
      <c r="D2476" t="s">
        <v>292</v>
      </c>
      <c r="E2476" t="s">
        <v>656</v>
      </c>
      <c r="F2476" t="s">
        <v>288</v>
      </c>
      <c r="G2476" t="s">
        <v>3</v>
      </c>
      <c r="H2476" t="s">
        <v>93</v>
      </c>
      <c r="I2476" t="s">
        <v>96</v>
      </c>
      <c r="J2476" t="s">
        <v>25</v>
      </c>
      <c r="K2476">
        <v>46357.894350231298</v>
      </c>
      <c r="L2476">
        <v>52514.864999999998</v>
      </c>
      <c r="M2476">
        <v>82817.567241089972</v>
      </c>
      <c r="N2476">
        <v>44517.42</v>
      </c>
      <c r="O2476">
        <v>55809.27</v>
      </c>
      <c r="P2476">
        <v>50916.824999999997</v>
      </c>
      <c r="Q2476">
        <v>72911.61</v>
      </c>
      <c r="S2476" t="s">
        <v>174</v>
      </c>
    </row>
    <row r="2477" spans="1:19" x14ac:dyDescent="0.2">
      <c r="A2477" t="str">
        <f t="shared" si="38"/>
        <v>AgenteFrontOfficesinherramientaAgenteprofesionalCienciasdelasaludyafinesHoraextradominicalyfestivoOroZona2NA</v>
      </c>
      <c r="B2477" t="s">
        <v>2782</v>
      </c>
      <c r="C2477" t="s">
        <v>107</v>
      </c>
      <c r="D2477" t="s">
        <v>292</v>
      </c>
      <c r="E2477" t="s">
        <v>656</v>
      </c>
      <c r="F2477" t="s">
        <v>90</v>
      </c>
      <c r="G2477" t="s">
        <v>3</v>
      </c>
      <c r="H2477" t="s">
        <v>93</v>
      </c>
      <c r="I2477" t="s">
        <v>96</v>
      </c>
      <c r="J2477" t="s">
        <v>25</v>
      </c>
      <c r="K2477">
        <v>58927.498377083095</v>
      </c>
      <c r="L2477">
        <v>60016.544999999998</v>
      </c>
      <c r="M2477">
        <v>94648.648275531406</v>
      </c>
      <c r="N2477">
        <v>63596.609999999993</v>
      </c>
      <c r="O2477">
        <v>63682.514999999992</v>
      </c>
      <c r="P2477">
        <v>56887.74</v>
      </c>
      <c r="Q2477">
        <v>81168.84</v>
      </c>
      <c r="S2477" t="s">
        <v>174</v>
      </c>
    </row>
    <row r="2478" spans="1:19" x14ac:dyDescent="0.2">
      <c r="A2478" t="str">
        <f t="shared" si="38"/>
        <v>AgenteFrontOfficesinherramientaAgenteprofesionalCienciasdelasaludyafinesServicio7x24OroZona2NA</v>
      </c>
      <c r="B2478" t="s">
        <v>2783</v>
      </c>
      <c r="C2478" t="s">
        <v>107</v>
      </c>
      <c r="D2478" t="s">
        <v>292</v>
      </c>
      <c r="E2478" t="s">
        <v>656</v>
      </c>
      <c r="F2478" t="s">
        <v>91</v>
      </c>
      <c r="G2478" t="s">
        <v>3</v>
      </c>
      <c r="H2478" t="s">
        <v>93</v>
      </c>
      <c r="I2478" t="s">
        <v>96</v>
      </c>
      <c r="J2478" t="s">
        <v>260</v>
      </c>
      <c r="K2478">
        <v>21684362.026611023</v>
      </c>
      <c r="L2478">
        <v>27722313.539999999</v>
      </c>
      <c r="M2478">
        <v>42543469.506838858</v>
      </c>
      <c r="N2478">
        <v>27520473.014999997</v>
      </c>
      <c r="O2478">
        <v>34656269.129999995</v>
      </c>
      <c r="P2478">
        <v>42898001.039999999</v>
      </c>
      <c r="Q2478">
        <v>33341351.309999999</v>
      </c>
      <c r="S2478" t="s">
        <v>174</v>
      </c>
    </row>
    <row r="2479" spans="1:19" x14ac:dyDescent="0.2">
      <c r="A2479" t="str">
        <f t="shared" si="38"/>
        <v>AgenteFrontOfficesinherramientaAgenteprofesionalCienciasdelasaludyafinesJornadaOrdinariaPlatinoZona2NA</v>
      </c>
      <c r="B2479" t="s">
        <v>2784</v>
      </c>
      <c r="C2479" t="s">
        <v>107</v>
      </c>
      <c r="D2479" t="s">
        <v>292</v>
      </c>
      <c r="E2479" t="s">
        <v>656</v>
      </c>
      <c r="F2479" t="s">
        <v>89</v>
      </c>
      <c r="G2479" t="s">
        <v>134</v>
      </c>
      <c r="H2479" t="s">
        <v>93</v>
      </c>
      <c r="I2479" t="s">
        <v>96</v>
      </c>
      <c r="J2479" t="s">
        <v>5</v>
      </c>
      <c r="K2479">
        <v>6600837.1943888636</v>
      </c>
      <c r="L2479">
        <v>7085519.9549999991</v>
      </c>
      <c r="M2479">
        <v>10881324.098931352</v>
      </c>
      <c r="N2479">
        <v>7491207.8699999992</v>
      </c>
      <c r="O2479">
        <v>9145493.9100000001</v>
      </c>
      <c r="P2479">
        <v>7711463.1149999993</v>
      </c>
      <c r="Q2479">
        <v>8378420.2199999997</v>
      </c>
      <c r="S2479" t="s">
        <v>174</v>
      </c>
    </row>
    <row r="2480" spans="1:19" x14ac:dyDescent="0.2">
      <c r="A2480" t="str">
        <f t="shared" si="38"/>
        <v>AgenteFrontOfficesinherramientaAgenteprofesionalCienciasdelasaludyafinesHoraextradiurnaPlatinoZona2NA</v>
      </c>
      <c r="B2480" t="s">
        <v>2785</v>
      </c>
      <c r="C2480" t="s">
        <v>107</v>
      </c>
      <c r="D2480" t="s">
        <v>292</v>
      </c>
      <c r="E2480" t="s">
        <v>656</v>
      </c>
      <c r="F2480" t="s">
        <v>172</v>
      </c>
      <c r="G2480" t="s">
        <v>134</v>
      </c>
      <c r="H2480" t="s">
        <v>93</v>
      </c>
      <c r="I2480" t="s">
        <v>96</v>
      </c>
      <c r="J2480" t="s">
        <v>25</v>
      </c>
      <c r="K2480">
        <v>33788.290323379493</v>
      </c>
      <c r="L2480">
        <v>38613.78</v>
      </c>
      <c r="M2480">
        <v>60898.859494995428</v>
      </c>
      <c r="N2480">
        <v>31798.304999999997</v>
      </c>
      <c r="O2480">
        <v>40062.78</v>
      </c>
      <c r="P2480">
        <v>39812.31</v>
      </c>
      <c r="Q2480">
        <v>55831.004999999997</v>
      </c>
      <c r="S2480" t="s">
        <v>174</v>
      </c>
    </row>
    <row r="2481" spans="1:19" x14ac:dyDescent="0.2">
      <c r="A2481" t="str">
        <f t="shared" si="38"/>
        <v>AgenteFrontOfficesinherramientaAgenteprofesionalCienciasdelasaludyafinesHoraextranocturna PlatinoZona2NA</v>
      </c>
      <c r="B2481" t="s">
        <v>2786</v>
      </c>
      <c r="C2481" t="s">
        <v>107</v>
      </c>
      <c r="D2481" t="s">
        <v>292</v>
      </c>
      <c r="E2481" t="s">
        <v>656</v>
      </c>
      <c r="F2481" t="s">
        <v>288</v>
      </c>
      <c r="G2481" t="s">
        <v>134</v>
      </c>
      <c r="H2481" t="s">
        <v>93</v>
      </c>
      <c r="I2481" t="s">
        <v>96</v>
      </c>
      <c r="J2481" t="s">
        <v>25</v>
      </c>
      <c r="K2481">
        <v>46357.894350231298</v>
      </c>
      <c r="L2481">
        <v>54060.119999999995</v>
      </c>
      <c r="M2481">
        <v>85258.403292993593</v>
      </c>
      <c r="N2481">
        <v>44517.42</v>
      </c>
      <c r="O2481">
        <v>55809.27</v>
      </c>
      <c r="P2481">
        <v>52011.854999999996</v>
      </c>
      <c r="Q2481">
        <v>77491.485000000001</v>
      </c>
      <c r="S2481" t="s">
        <v>174</v>
      </c>
    </row>
    <row r="2482" spans="1:19" x14ac:dyDescent="0.2">
      <c r="A2482" t="str">
        <f t="shared" si="38"/>
        <v>AgenteFrontOfficesinherramientaAgenteprofesionalCienciasdelasaludyafinesHoraextradominicalyfestivoPlatinoZona2NA</v>
      </c>
      <c r="B2482" t="s">
        <v>2787</v>
      </c>
      <c r="C2482" t="s">
        <v>107</v>
      </c>
      <c r="D2482" t="s">
        <v>292</v>
      </c>
      <c r="E2482" t="s">
        <v>656</v>
      </c>
      <c r="F2482" t="s">
        <v>90</v>
      </c>
      <c r="G2482" t="s">
        <v>134</v>
      </c>
      <c r="H2482" t="s">
        <v>93</v>
      </c>
      <c r="I2482" t="s">
        <v>96</v>
      </c>
      <c r="J2482" t="s">
        <v>25</v>
      </c>
      <c r="K2482">
        <v>58927.498377083095</v>
      </c>
      <c r="L2482">
        <v>61782.254999999997</v>
      </c>
      <c r="M2482">
        <v>97438.17519199269</v>
      </c>
      <c r="N2482">
        <v>63596.609999999993</v>
      </c>
      <c r="O2482">
        <v>63682.514999999992</v>
      </c>
      <c r="P2482">
        <v>58111.109999999993</v>
      </c>
      <c r="Q2482">
        <v>86268.284999999989</v>
      </c>
      <c r="S2482" t="s">
        <v>174</v>
      </c>
    </row>
    <row r="2483" spans="1:19" x14ac:dyDescent="0.2">
      <c r="A2483" t="str">
        <f t="shared" si="38"/>
        <v>AgenteFrontOfficesinherramientaAgenteprofesionalCienciasdelasaludyafinesServicio7x24PlatinoZona2NA</v>
      </c>
      <c r="B2483" t="s">
        <v>2788</v>
      </c>
      <c r="C2483" t="s">
        <v>107</v>
      </c>
      <c r="D2483" t="s">
        <v>292</v>
      </c>
      <c r="E2483" t="s">
        <v>656</v>
      </c>
      <c r="F2483" t="s">
        <v>91</v>
      </c>
      <c r="G2483" t="s">
        <v>134</v>
      </c>
      <c r="H2483" t="s">
        <v>93</v>
      </c>
      <c r="I2483" t="s">
        <v>96</v>
      </c>
      <c r="J2483" t="s">
        <v>260</v>
      </c>
      <c r="K2483">
        <v>21684362.026611023</v>
      </c>
      <c r="L2483">
        <v>33310519.694999997</v>
      </c>
      <c r="M2483">
        <v>43797329.498198688</v>
      </c>
      <c r="N2483">
        <v>27541623.239999998</v>
      </c>
      <c r="O2483">
        <v>34656269.129999995</v>
      </c>
      <c r="P2483">
        <v>43820538.974999994</v>
      </c>
      <c r="Q2483">
        <v>35435985.344999999</v>
      </c>
      <c r="S2483" t="s">
        <v>174</v>
      </c>
    </row>
    <row r="2484" spans="1:19" x14ac:dyDescent="0.2">
      <c r="A2484" t="str">
        <f t="shared" si="38"/>
        <v>AgenteFrontOfficesinherramientaAgenteprofesionalCienciasdelasaludyafinesJornadaOrdinariaPlataZona3NA</v>
      </c>
      <c r="B2484" t="s">
        <v>2789</v>
      </c>
      <c r="C2484" t="s">
        <v>107</v>
      </c>
      <c r="D2484" t="s">
        <v>292</v>
      </c>
      <c r="E2484" t="s">
        <v>656</v>
      </c>
      <c r="F2484" t="s">
        <v>89</v>
      </c>
      <c r="G2484" t="s">
        <v>2</v>
      </c>
      <c r="H2484" t="s">
        <v>94</v>
      </c>
      <c r="I2484" t="s">
        <v>96</v>
      </c>
      <c r="J2484" t="s">
        <v>5</v>
      </c>
      <c r="K2484">
        <v>6600837.1943888636</v>
      </c>
      <c r="L2484">
        <v>6879145.0949999997</v>
      </c>
      <c r="M2484">
        <v>10275628.351704445</v>
      </c>
      <c r="N2484">
        <v>7466591.4299999997</v>
      </c>
      <c r="O2484">
        <v>9145493.9100000001</v>
      </c>
      <c r="P2484">
        <v>7428249.8549999995</v>
      </c>
      <c r="Q2484">
        <v>7548520.9949999992</v>
      </c>
      <c r="S2484" t="s">
        <v>174</v>
      </c>
    </row>
    <row r="2485" spans="1:19" x14ac:dyDescent="0.2">
      <c r="A2485" t="str">
        <f t="shared" si="38"/>
        <v>AgenteFrontOfficesinherramientaAgenteprofesionalCienciasdelasaludyafinesHoraextradiurnaPlataZona3NA</v>
      </c>
      <c r="B2485" t="s">
        <v>2790</v>
      </c>
      <c r="C2485" t="s">
        <v>107</v>
      </c>
      <c r="D2485" t="s">
        <v>292</v>
      </c>
      <c r="E2485" t="s">
        <v>656</v>
      </c>
      <c r="F2485" t="s">
        <v>172</v>
      </c>
      <c r="G2485" t="s">
        <v>2</v>
      </c>
      <c r="H2485" t="s">
        <v>94</v>
      </c>
      <c r="I2485" t="s">
        <v>96</v>
      </c>
      <c r="J2485" t="s">
        <v>25</v>
      </c>
      <c r="K2485">
        <v>33788.290323379493</v>
      </c>
      <c r="L2485">
        <v>37488.735000000001</v>
      </c>
      <c r="M2485">
        <v>57508.998125944752</v>
      </c>
      <c r="N2485">
        <v>31798.304999999997</v>
      </c>
      <c r="O2485">
        <v>40062.78</v>
      </c>
      <c r="P2485">
        <v>38350.89</v>
      </c>
      <c r="Q2485">
        <v>50300.999999999993</v>
      </c>
      <c r="S2485" t="s">
        <v>174</v>
      </c>
    </row>
    <row r="2486" spans="1:19" x14ac:dyDescent="0.2">
      <c r="A2486" t="str">
        <f t="shared" si="38"/>
        <v>AgenteFrontOfficesinherramientaAgenteprofesionalCienciasdelasaludyafinesHoraextranocturna PlataZona3NA</v>
      </c>
      <c r="B2486" t="s">
        <v>2791</v>
      </c>
      <c r="C2486" t="s">
        <v>107</v>
      </c>
      <c r="D2486" t="s">
        <v>292</v>
      </c>
      <c r="E2486" t="s">
        <v>656</v>
      </c>
      <c r="F2486" t="s">
        <v>288</v>
      </c>
      <c r="G2486" t="s">
        <v>2</v>
      </c>
      <c r="H2486" t="s">
        <v>94</v>
      </c>
      <c r="I2486" t="s">
        <v>96</v>
      </c>
      <c r="J2486" t="s">
        <v>25</v>
      </c>
      <c r="K2486">
        <v>46357.894350231298</v>
      </c>
      <c r="L2486">
        <v>52484.85</v>
      </c>
      <c r="M2486">
        <v>80512.597376322636</v>
      </c>
      <c r="N2486">
        <v>44517.42</v>
      </c>
      <c r="O2486">
        <v>55809.27</v>
      </c>
      <c r="P2486">
        <v>50102.28</v>
      </c>
      <c r="Q2486">
        <v>69815.924999999988</v>
      </c>
      <c r="S2486" t="s">
        <v>174</v>
      </c>
    </row>
    <row r="2487" spans="1:19" x14ac:dyDescent="0.2">
      <c r="A2487" t="str">
        <f t="shared" si="38"/>
        <v>AgenteFrontOfficesinherramientaAgenteprofesionalCienciasdelasaludyafinesHoraextradominicalyfestivoPlataZona3NA</v>
      </c>
      <c r="B2487" t="s">
        <v>2792</v>
      </c>
      <c r="C2487" t="s">
        <v>107</v>
      </c>
      <c r="D2487" t="s">
        <v>292</v>
      </c>
      <c r="E2487" t="s">
        <v>656</v>
      </c>
      <c r="F2487" t="s">
        <v>90</v>
      </c>
      <c r="G2487" t="s">
        <v>2</v>
      </c>
      <c r="H2487" t="s">
        <v>94</v>
      </c>
      <c r="I2487" t="s">
        <v>96</v>
      </c>
      <c r="J2487" t="s">
        <v>25</v>
      </c>
      <c r="K2487">
        <v>58927.498377083095</v>
      </c>
      <c r="L2487">
        <v>59982.389999999992</v>
      </c>
      <c r="M2487">
        <v>92014.397001511592</v>
      </c>
      <c r="N2487">
        <v>63596.609999999993</v>
      </c>
      <c r="O2487">
        <v>63682.514999999992</v>
      </c>
      <c r="P2487">
        <v>55976.939999999995</v>
      </c>
      <c r="Q2487">
        <v>77723.324999999997</v>
      </c>
      <c r="S2487" t="s">
        <v>174</v>
      </c>
    </row>
    <row r="2488" spans="1:19" x14ac:dyDescent="0.2">
      <c r="A2488" t="str">
        <f t="shared" si="38"/>
        <v>AgenteFrontOfficesinherramientaAgenteprofesionalCienciasdelasaludyafinesServicio7x24PlataZona3NA</v>
      </c>
      <c r="B2488" t="s">
        <v>2793</v>
      </c>
      <c r="C2488" t="s">
        <v>107</v>
      </c>
      <c r="D2488" t="s">
        <v>292</v>
      </c>
      <c r="E2488" t="s">
        <v>656</v>
      </c>
      <c r="F2488" t="s">
        <v>91</v>
      </c>
      <c r="G2488" t="s">
        <v>2</v>
      </c>
      <c r="H2488" t="s">
        <v>94</v>
      </c>
      <c r="I2488" t="s">
        <v>96</v>
      </c>
      <c r="J2488" t="s">
        <v>260</v>
      </c>
      <c r="K2488">
        <v>21684362.026611023</v>
      </c>
      <c r="L2488">
        <v>32340309.659999996</v>
      </c>
      <c r="M2488">
        <v>41359404.115610391</v>
      </c>
      <c r="N2488">
        <v>27515285.594999999</v>
      </c>
      <c r="O2488">
        <v>34656269.129999995</v>
      </c>
      <c r="P2488">
        <v>42211179.18</v>
      </c>
      <c r="Q2488">
        <v>31925982.599999998</v>
      </c>
      <c r="S2488" t="s">
        <v>174</v>
      </c>
    </row>
    <row r="2489" spans="1:19" x14ac:dyDescent="0.2">
      <c r="A2489" t="str">
        <f t="shared" si="38"/>
        <v>AgenteFrontOfficesinherramientaAgenteprofesionalCienciasdelasaludyafinesJornadaOrdinariaOroZona3NA</v>
      </c>
      <c r="B2489" t="s">
        <v>2794</v>
      </c>
      <c r="C2489" t="s">
        <v>107</v>
      </c>
      <c r="D2489" t="s">
        <v>292</v>
      </c>
      <c r="E2489" t="s">
        <v>656</v>
      </c>
      <c r="F2489" t="s">
        <v>89</v>
      </c>
      <c r="G2489" t="s">
        <v>3</v>
      </c>
      <c r="H2489" t="s">
        <v>94</v>
      </c>
      <c r="I2489" t="s">
        <v>96</v>
      </c>
      <c r="J2489" t="s">
        <v>5</v>
      </c>
      <c r="K2489">
        <v>6600837.1943888636</v>
      </c>
      <c r="L2489">
        <v>7016728.6799999997</v>
      </c>
      <c r="M2489">
        <v>10569806.088655617</v>
      </c>
      <c r="N2489">
        <v>7487105.129999999</v>
      </c>
      <c r="O2489">
        <v>9145493.9100000001</v>
      </c>
      <c r="P2489">
        <v>7584634.2149999999</v>
      </c>
      <c r="Q2489">
        <v>7883168.5799999991</v>
      </c>
      <c r="S2489" t="s">
        <v>174</v>
      </c>
    </row>
    <row r="2490" spans="1:19" x14ac:dyDescent="0.2">
      <c r="A2490" t="str">
        <f t="shared" si="38"/>
        <v>AgenteFrontOfficesinherramientaAgenteprofesionalCienciasdelasaludyafinesHoraextradiurnaOroZona3NA</v>
      </c>
      <c r="B2490" t="s">
        <v>2795</v>
      </c>
      <c r="C2490" t="s">
        <v>107</v>
      </c>
      <c r="D2490" t="s">
        <v>292</v>
      </c>
      <c r="E2490" t="s">
        <v>656</v>
      </c>
      <c r="F2490" t="s">
        <v>172</v>
      </c>
      <c r="G2490" t="s">
        <v>3</v>
      </c>
      <c r="H2490" t="s">
        <v>94</v>
      </c>
      <c r="I2490" t="s">
        <v>96</v>
      </c>
      <c r="J2490" t="s">
        <v>25</v>
      </c>
      <c r="K2490">
        <v>33788.290323379493</v>
      </c>
      <c r="L2490">
        <v>38239.11</v>
      </c>
      <c r="M2490">
        <v>59155.405172207116</v>
      </c>
      <c r="N2490">
        <v>31798.304999999997</v>
      </c>
      <c r="O2490">
        <v>40062.78</v>
      </c>
      <c r="P2490">
        <v>39158.189999999995</v>
      </c>
      <c r="Q2490">
        <v>52530.39</v>
      </c>
      <c r="S2490" t="s">
        <v>174</v>
      </c>
    </row>
    <row r="2491" spans="1:19" x14ac:dyDescent="0.2">
      <c r="A2491" t="str">
        <f t="shared" si="38"/>
        <v>AgenteFrontOfficesinherramientaAgenteprofesionalCienciasdelasaludyafinesHoraextranocturna OroZona3NA</v>
      </c>
      <c r="B2491" t="s">
        <v>2796</v>
      </c>
      <c r="C2491" t="s">
        <v>107</v>
      </c>
      <c r="D2491" t="s">
        <v>292</v>
      </c>
      <c r="E2491" t="s">
        <v>656</v>
      </c>
      <c r="F2491" t="s">
        <v>288</v>
      </c>
      <c r="G2491" t="s">
        <v>3</v>
      </c>
      <c r="H2491" t="s">
        <v>94</v>
      </c>
      <c r="I2491" t="s">
        <v>96</v>
      </c>
      <c r="J2491" t="s">
        <v>25</v>
      </c>
      <c r="K2491">
        <v>46357.894350231298</v>
      </c>
      <c r="L2491">
        <v>53535.374999999993</v>
      </c>
      <c r="M2491">
        <v>82817.567241089972</v>
      </c>
      <c r="N2491">
        <v>44517.42</v>
      </c>
      <c r="O2491">
        <v>55809.27</v>
      </c>
      <c r="P2491">
        <v>51156.944999999992</v>
      </c>
      <c r="Q2491">
        <v>72911.61</v>
      </c>
      <c r="S2491" t="s">
        <v>174</v>
      </c>
    </row>
    <row r="2492" spans="1:19" x14ac:dyDescent="0.2">
      <c r="A2492" t="str">
        <f t="shared" si="38"/>
        <v>AgenteFrontOfficesinherramientaAgenteprofesionalCienciasdelasaludyafinesHoraextradominicalyfestivoOroZona3NA</v>
      </c>
      <c r="B2492" t="s">
        <v>2797</v>
      </c>
      <c r="C2492" t="s">
        <v>107</v>
      </c>
      <c r="D2492" t="s">
        <v>292</v>
      </c>
      <c r="E2492" t="s">
        <v>656</v>
      </c>
      <c r="F2492" t="s">
        <v>90</v>
      </c>
      <c r="G2492" t="s">
        <v>3</v>
      </c>
      <c r="H2492" t="s">
        <v>94</v>
      </c>
      <c r="I2492" t="s">
        <v>96</v>
      </c>
      <c r="J2492" t="s">
        <v>25</v>
      </c>
      <c r="K2492">
        <v>58927.498377083095</v>
      </c>
      <c r="L2492">
        <v>61181.954999999994</v>
      </c>
      <c r="M2492">
        <v>94648.648275531406</v>
      </c>
      <c r="N2492">
        <v>63596.609999999993</v>
      </c>
      <c r="O2492">
        <v>63682.514999999992</v>
      </c>
      <c r="P2492">
        <v>57155.804999999993</v>
      </c>
      <c r="Q2492">
        <v>81168.84</v>
      </c>
      <c r="S2492" t="s">
        <v>174</v>
      </c>
    </row>
    <row r="2493" spans="1:19" x14ac:dyDescent="0.2">
      <c r="A2493" t="str">
        <f t="shared" si="38"/>
        <v>AgenteFrontOfficesinherramientaAgenteprofesionalCienciasdelasaludyafinesServicio7x24OroZona3NA</v>
      </c>
      <c r="B2493" t="s">
        <v>2798</v>
      </c>
      <c r="C2493" t="s">
        <v>107</v>
      </c>
      <c r="D2493" t="s">
        <v>292</v>
      </c>
      <c r="E2493" t="s">
        <v>656</v>
      </c>
      <c r="F2493" t="s">
        <v>91</v>
      </c>
      <c r="G2493" t="s">
        <v>3</v>
      </c>
      <c r="H2493" t="s">
        <v>94</v>
      </c>
      <c r="I2493" t="s">
        <v>96</v>
      </c>
      <c r="J2493" t="s">
        <v>260</v>
      </c>
      <c r="K2493">
        <v>21684362.026611023</v>
      </c>
      <c r="L2493">
        <v>28260610.829999998</v>
      </c>
      <c r="M2493">
        <v>42543469.506838858</v>
      </c>
      <c r="N2493">
        <v>27537233.805</v>
      </c>
      <c r="O2493">
        <v>34656269.129999995</v>
      </c>
      <c r="P2493">
        <v>43099835.354999997</v>
      </c>
      <c r="Q2493">
        <v>33341351.309999999</v>
      </c>
      <c r="S2493" t="s">
        <v>174</v>
      </c>
    </row>
    <row r="2494" spans="1:19" x14ac:dyDescent="0.2">
      <c r="A2494" t="str">
        <f t="shared" si="38"/>
        <v>AgenteFrontOfficesinherramientaAgenteprofesionalCienciasdelasaludyafinesJornadaOrdinariaPlatinoZona3NA</v>
      </c>
      <c r="B2494" t="s">
        <v>2799</v>
      </c>
      <c r="C2494" t="s">
        <v>107</v>
      </c>
      <c r="D2494" t="s">
        <v>292</v>
      </c>
      <c r="E2494" t="s">
        <v>656</v>
      </c>
      <c r="F2494" t="s">
        <v>89</v>
      </c>
      <c r="G2494" t="s">
        <v>134</v>
      </c>
      <c r="H2494" t="s">
        <v>94</v>
      </c>
      <c r="I2494" t="s">
        <v>96</v>
      </c>
      <c r="J2494" t="s">
        <v>5</v>
      </c>
      <c r="K2494">
        <v>6600837.1943888636</v>
      </c>
      <c r="L2494">
        <v>7223102.5049999999</v>
      </c>
      <c r="M2494">
        <v>10881324.098931352</v>
      </c>
      <c r="N2494">
        <v>7507618.8299999991</v>
      </c>
      <c r="O2494">
        <v>9145493.9100000001</v>
      </c>
      <c r="P2494">
        <v>7747745.0399999991</v>
      </c>
      <c r="Q2494">
        <v>8378420.2199999997</v>
      </c>
      <c r="S2494" t="s">
        <v>174</v>
      </c>
    </row>
    <row r="2495" spans="1:19" x14ac:dyDescent="0.2">
      <c r="A2495" t="str">
        <f t="shared" si="38"/>
        <v>AgenteFrontOfficesinherramientaAgenteprofesionalCienciasdelasaludyafinesHoraextradiurnaPlatinoZona3NA</v>
      </c>
      <c r="B2495" t="s">
        <v>2800</v>
      </c>
      <c r="C2495" t="s">
        <v>107</v>
      </c>
      <c r="D2495" t="s">
        <v>292</v>
      </c>
      <c r="E2495" t="s">
        <v>656</v>
      </c>
      <c r="F2495" t="s">
        <v>172</v>
      </c>
      <c r="G2495" t="s">
        <v>134</v>
      </c>
      <c r="H2495" t="s">
        <v>94</v>
      </c>
      <c r="I2495" t="s">
        <v>96</v>
      </c>
      <c r="J2495" t="s">
        <v>25</v>
      </c>
      <c r="K2495">
        <v>33788.290323379493</v>
      </c>
      <c r="L2495">
        <v>39364.154999999999</v>
      </c>
      <c r="M2495">
        <v>60898.859494995428</v>
      </c>
      <c r="N2495">
        <v>31798.304999999997</v>
      </c>
      <c r="O2495">
        <v>40062.78</v>
      </c>
      <c r="P2495">
        <v>39999.644999999997</v>
      </c>
      <c r="Q2495">
        <v>55831.004999999997</v>
      </c>
      <c r="S2495" t="s">
        <v>174</v>
      </c>
    </row>
    <row r="2496" spans="1:19" x14ac:dyDescent="0.2">
      <c r="A2496" t="str">
        <f t="shared" si="38"/>
        <v>AgenteFrontOfficesinherramientaAgenteprofesionalCienciasdelasaludyafinesHoraextranocturna PlatinoZona3NA</v>
      </c>
      <c r="B2496" t="s">
        <v>2801</v>
      </c>
      <c r="C2496" t="s">
        <v>107</v>
      </c>
      <c r="D2496" t="s">
        <v>292</v>
      </c>
      <c r="E2496" t="s">
        <v>656</v>
      </c>
      <c r="F2496" t="s">
        <v>288</v>
      </c>
      <c r="G2496" t="s">
        <v>134</v>
      </c>
      <c r="H2496" t="s">
        <v>94</v>
      </c>
      <c r="I2496" t="s">
        <v>96</v>
      </c>
      <c r="J2496" t="s">
        <v>25</v>
      </c>
      <c r="K2496">
        <v>46357.894350231298</v>
      </c>
      <c r="L2496">
        <v>55109.609999999993</v>
      </c>
      <c r="M2496">
        <v>85258.403292993593</v>
      </c>
      <c r="N2496">
        <v>44517.42</v>
      </c>
      <c r="O2496">
        <v>55809.27</v>
      </c>
      <c r="P2496">
        <v>52257.149999999994</v>
      </c>
      <c r="Q2496">
        <v>77491.485000000001</v>
      </c>
      <c r="S2496" t="s">
        <v>174</v>
      </c>
    </row>
    <row r="2497" spans="1:19" x14ac:dyDescent="0.2">
      <c r="A2497" t="str">
        <f t="shared" si="38"/>
        <v>AgenteFrontOfficesinherramientaAgenteprofesionalCienciasdelasaludyafinesHoraextradominicalyfestivoPlatinoZona3NA</v>
      </c>
      <c r="B2497" t="s">
        <v>2802</v>
      </c>
      <c r="C2497" t="s">
        <v>107</v>
      </c>
      <c r="D2497" t="s">
        <v>292</v>
      </c>
      <c r="E2497" t="s">
        <v>656</v>
      </c>
      <c r="F2497" t="s">
        <v>90</v>
      </c>
      <c r="G2497" t="s">
        <v>134</v>
      </c>
      <c r="H2497" t="s">
        <v>94</v>
      </c>
      <c r="I2497" t="s">
        <v>96</v>
      </c>
      <c r="J2497" t="s">
        <v>25</v>
      </c>
      <c r="K2497">
        <v>58927.498377083095</v>
      </c>
      <c r="L2497">
        <v>62981.819999999992</v>
      </c>
      <c r="M2497">
        <v>97438.17519199269</v>
      </c>
      <c r="N2497">
        <v>63596.609999999993</v>
      </c>
      <c r="O2497">
        <v>63682.514999999992</v>
      </c>
      <c r="P2497">
        <v>58384.35</v>
      </c>
      <c r="Q2497">
        <v>86268.284999999989</v>
      </c>
      <c r="S2497" t="s">
        <v>174</v>
      </c>
    </row>
    <row r="2498" spans="1:19" x14ac:dyDescent="0.2">
      <c r="A2498" t="str">
        <f t="shared" ref="A2498:A2561" si="39">SUBSTITUTE(C2498&amp;D2498&amp;E2498&amp;F2498&amp;G2498&amp;H2498&amp;I2498," ","")</f>
        <v>AgenteFrontOfficesinherramientaAgenteprofesionalCienciasdelasaludyafinesServicio7x24PlatinoZona3NA</v>
      </c>
      <c r="B2498" t="s">
        <v>2803</v>
      </c>
      <c r="C2498" t="s">
        <v>107</v>
      </c>
      <c r="D2498" t="s">
        <v>292</v>
      </c>
      <c r="E2498" t="s">
        <v>656</v>
      </c>
      <c r="F2498" t="s">
        <v>91</v>
      </c>
      <c r="G2498" t="s">
        <v>134</v>
      </c>
      <c r="H2498" t="s">
        <v>94</v>
      </c>
      <c r="I2498" t="s">
        <v>96</v>
      </c>
      <c r="J2498" t="s">
        <v>260</v>
      </c>
      <c r="K2498">
        <v>21684362.026611023</v>
      </c>
      <c r="L2498">
        <v>33957325.349999994</v>
      </c>
      <c r="M2498">
        <v>43797329.498198688</v>
      </c>
      <c r="N2498">
        <v>27559182.014999997</v>
      </c>
      <c r="O2498">
        <v>34656269.129999995</v>
      </c>
      <c r="P2498">
        <v>44026714.079999998</v>
      </c>
      <c r="Q2498">
        <v>35435985.344999999</v>
      </c>
      <c r="S2498" t="s">
        <v>174</v>
      </c>
    </row>
    <row r="2499" spans="1:19" x14ac:dyDescent="0.2">
      <c r="A2499" t="str">
        <f t="shared" si="39"/>
        <v>AgenteFrontOfficesinherramientaAgenteprofesionalAgronomía,veterinariayafinesJornadaOrdinariaPlataZona1NA</v>
      </c>
      <c r="B2499" t="s">
        <v>2804</v>
      </c>
      <c r="C2499" t="s">
        <v>107</v>
      </c>
      <c r="D2499" t="s">
        <v>292</v>
      </c>
      <c r="E2499" t="s">
        <v>672</v>
      </c>
      <c r="F2499" t="s">
        <v>89</v>
      </c>
      <c r="G2499" t="s">
        <v>2</v>
      </c>
      <c r="H2499" t="s">
        <v>92</v>
      </c>
      <c r="I2499" t="s">
        <v>96</v>
      </c>
      <c r="J2499" t="s">
        <v>5</v>
      </c>
      <c r="K2499">
        <v>5092484.7111666473</v>
      </c>
      <c r="L2499">
        <v>4990783.4550000001</v>
      </c>
      <c r="M2499">
        <v>6630036.1631772295</v>
      </c>
      <c r="N2499">
        <v>5671734.7949999999</v>
      </c>
      <c r="O2499">
        <v>5786253.4049999993</v>
      </c>
      <c r="P2499">
        <v>5419971.0449999999</v>
      </c>
      <c r="Q2499">
        <v>5700726.1799999997</v>
      </c>
      <c r="S2499" t="s">
        <v>174</v>
      </c>
    </row>
    <row r="2500" spans="1:19" x14ac:dyDescent="0.2">
      <c r="A2500" t="str">
        <f t="shared" si="39"/>
        <v>AgenteFrontOfficesinherramientaAgenteprofesionalAgronomía,veterinariayafinesHoraextradiurnaPlataZona1NA</v>
      </c>
      <c r="B2500" t="s">
        <v>2805</v>
      </c>
      <c r="C2500" t="s">
        <v>107</v>
      </c>
      <c r="D2500" t="s">
        <v>292</v>
      </c>
      <c r="E2500" t="s">
        <v>672</v>
      </c>
      <c r="F2500" t="s">
        <v>172</v>
      </c>
      <c r="G2500" t="s">
        <v>2</v>
      </c>
      <c r="H2500" t="s">
        <v>92</v>
      </c>
      <c r="I2500" t="s">
        <v>96</v>
      </c>
      <c r="J2500" t="s">
        <v>25</v>
      </c>
      <c r="K2500">
        <v>25932.287806597124</v>
      </c>
      <c r="L2500">
        <v>27197.73</v>
      </c>
      <c r="M2500">
        <v>34733.157283986431</v>
      </c>
      <c r="N2500">
        <v>23848.469999999998</v>
      </c>
      <c r="O2500">
        <v>24510.87</v>
      </c>
      <c r="P2500">
        <v>31621.319999999996</v>
      </c>
      <c r="Q2500">
        <v>37883.07</v>
      </c>
      <c r="S2500" t="s">
        <v>174</v>
      </c>
    </row>
    <row r="2501" spans="1:19" x14ac:dyDescent="0.2">
      <c r="A2501" t="str">
        <f t="shared" si="39"/>
        <v>AgenteFrontOfficesinherramientaAgenteprofesionalAgronomía,veterinariayafinesHoraextranocturna PlataZona1NA</v>
      </c>
      <c r="B2501" t="s">
        <v>2806</v>
      </c>
      <c r="C2501" t="s">
        <v>107</v>
      </c>
      <c r="D2501" t="s">
        <v>292</v>
      </c>
      <c r="E2501" t="s">
        <v>672</v>
      </c>
      <c r="F2501" t="s">
        <v>288</v>
      </c>
      <c r="G2501" t="s">
        <v>2</v>
      </c>
      <c r="H2501" t="s">
        <v>92</v>
      </c>
      <c r="I2501" t="s">
        <v>96</v>
      </c>
      <c r="J2501" t="s">
        <v>25</v>
      </c>
      <c r="K2501">
        <v>35359.490826735964</v>
      </c>
      <c r="L2501">
        <v>38077.649999999994</v>
      </c>
      <c r="M2501">
        <v>48626.420197580999</v>
      </c>
      <c r="N2501">
        <v>33388.064999999995</v>
      </c>
      <c r="O2501">
        <v>34035.974999999999</v>
      </c>
      <c r="P2501">
        <v>41139.18</v>
      </c>
      <c r="Q2501">
        <v>52580.069999999992</v>
      </c>
      <c r="S2501" t="s">
        <v>174</v>
      </c>
    </row>
    <row r="2502" spans="1:19" x14ac:dyDescent="0.2">
      <c r="A2502" t="str">
        <f t="shared" si="39"/>
        <v>AgenteFrontOfficesinherramientaAgenteprofesionalAgronomía,veterinariayafinesHoraextradominicalyfestivoPlataZona1NA</v>
      </c>
      <c r="B2502" t="s">
        <v>2807</v>
      </c>
      <c r="C2502" t="s">
        <v>107</v>
      </c>
      <c r="D2502" t="s">
        <v>292</v>
      </c>
      <c r="E2502" t="s">
        <v>672</v>
      </c>
      <c r="F2502" t="s">
        <v>90</v>
      </c>
      <c r="G2502" t="s">
        <v>2</v>
      </c>
      <c r="H2502" t="s">
        <v>92</v>
      </c>
      <c r="I2502" t="s">
        <v>96</v>
      </c>
      <c r="J2502" t="s">
        <v>25</v>
      </c>
      <c r="K2502">
        <v>44786.693846874827</v>
      </c>
      <c r="L2502">
        <v>43516.574999999997</v>
      </c>
      <c r="M2502">
        <v>55573.051654378294</v>
      </c>
      <c r="N2502">
        <v>47697.974999999999</v>
      </c>
      <c r="O2502">
        <v>38799.044999999998</v>
      </c>
      <c r="P2502">
        <v>45898.109999999993</v>
      </c>
      <c r="Q2502">
        <v>58535.459999999992</v>
      </c>
      <c r="S2502" t="s">
        <v>174</v>
      </c>
    </row>
    <row r="2503" spans="1:19" x14ac:dyDescent="0.2">
      <c r="A2503" t="str">
        <f t="shared" si="39"/>
        <v>AgenteFrontOfficesinherramientaAgenteprofesionalAgronomía,veterinariayafinesServicio7x24PlataZona1NA</v>
      </c>
      <c r="B2503" t="s">
        <v>2808</v>
      </c>
      <c r="C2503" t="s">
        <v>107</v>
      </c>
      <c r="D2503" t="s">
        <v>292</v>
      </c>
      <c r="E2503" t="s">
        <v>672</v>
      </c>
      <c r="F2503" t="s">
        <v>91</v>
      </c>
      <c r="G2503" t="s">
        <v>2</v>
      </c>
      <c r="H2503" t="s">
        <v>92</v>
      </c>
      <c r="I2503" t="s">
        <v>96</v>
      </c>
      <c r="J2503" t="s">
        <v>260</v>
      </c>
      <c r="K2503">
        <v>16405128.335333265</v>
      </c>
      <c r="L2503">
        <v>23250072.329999998</v>
      </c>
      <c r="M2503">
        <v>26685895.556788351</v>
      </c>
      <c r="N2503">
        <v>20712819.509999998</v>
      </c>
      <c r="O2503">
        <v>21604995.719999999</v>
      </c>
      <c r="P2503">
        <v>30542354.234999999</v>
      </c>
      <c r="Q2503">
        <v>24060068.504999999</v>
      </c>
      <c r="S2503" t="s">
        <v>174</v>
      </c>
    </row>
    <row r="2504" spans="1:19" x14ac:dyDescent="0.2">
      <c r="A2504" t="str">
        <f t="shared" si="39"/>
        <v>AgenteFrontOfficesinherramientaAgenteprofesionalAgronomía,veterinariayafinesJornadaOrdinariaOroZona1NA</v>
      </c>
      <c r="B2504" t="s">
        <v>2809</v>
      </c>
      <c r="C2504" t="s">
        <v>107</v>
      </c>
      <c r="D2504" t="s">
        <v>292</v>
      </c>
      <c r="E2504" t="s">
        <v>672</v>
      </c>
      <c r="F2504" t="s">
        <v>89</v>
      </c>
      <c r="G2504" t="s">
        <v>3</v>
      </c>
      <c r="H2504" t="s">
        <v>92</v>
      </c>
      <c r="I2504" t="s">
        <v>96</v>
      </c>
      <c r="J2504" t="s">
        <v>5</v>
      </c>
      <c r="K2504">
        <v>5092484.7111666473</v>
      </c>
      <c r="L2504">
        <v>5090599.8899999997</v>
      </c>
      <c r="M2504">
        <v>6819845.3862856533</v>
      </c>
      <c r="N2504">
        <v>5690383.4249999998</v>
      </c>
      <c r="O2504">
        <v>5786253.4049999993</v>
      </c>
      <c r="P2504">
        <v>5534075.6549999993</v>
      </c>
      <c r="Q2504">
        <v>5953455.585</v>
      </c>
      <c r="S2504" t="s">
        <v>174</v>
      </c>
    </row>
    <row r="2505" spans="1:19" x14ac:dyDescent="0.2">
      <c r="A2505" t="str">
        <f t="shared" si="39"/>
        <v>AgenteFrontOfficesinherramientaAgenteprofesionalAgronomía,veterinariayafinesHoraextradiurnaOroZona1NA</v>
      </c>
      <c r="B2505" t="s">
        <v>2810</v>
      </c>
      <c r="C2505" t="s">
        <v>107</v>
      </c>
      <c r="D2505" t="s">
        <v>292</v>
      </c>
      <c r="E2505" t="s">
        <v>672</v>
      </c>
      <c r="F2505" t="s">
        <v>172</v>
      </c>
      <c r="G2505" t="s">
        <v>3</v>
      </c>
      <c r="H2505" t="s">
        <v>92</v>
      </c>
      <c r="I2505" t="s">
        <v>96</v>
      </c>
      <c r="J2505" t="s">
        <v>25</v>
      </c>
      <c r="K2505">
        <v>25932.287806597124</v>
      </c>
      <c r="L2505">
        <v>27742.14</v>
      </c>
      <c r="M2505">
        <v>35727.521935689452</v>
      </c>
      <c r="N2505">
        <v>23848.469999999998</v>
      </c>
      <c r="O2505">
        <v>24510.87</v>
      </c>
      <c r="P2505">
        <v>32286.824999999997</v>
      </c>
      <c r="Q2505">
        <v>39562.875</v>
      </c>
      <c r="S2505" t="s">
        <v>174</v>
      </c>
    </row>
    <row r="2506" spans="1:19" x14ac:dyDescent="0.2">
      <c r="A2506" t="str">
        <f t="shared" si="39"/>
        <v>AgenteFrontOfficesinherramientaAgenteprofesionalAgronomía,veterinariayafinesHoraextranocturna OroZona1NA</v>
      </c>
      <c r="B2506" t="s">
        <v>2811</v>
      </c>
      <c r="C2506" t="s">
        <v>107</v>
      </c>
      <c r="D2506" t="s">
        <v>292</v>
      </c>
      <c r="E2506" t="s">
        <v>672</v>
      </c>
      <c r="F2506" t="s">
        <v>288</v>
      </c>
      <c r="G2506" t="s">
        <v>3</v>
      </c>
      <c r="H2506" t="s">
        <v>92</v>
      </c>
      <c r="I2506" t="s">
        <v>96</v>
      </c>
      <c r="J2506" t="s">
        <v>25</v>
      </c>
      <c r="K2506">
        <v>35359.490826735964</v>
      </c>
      <c r="L2506">
        <v>38838.375</v>
      </c>
      <c r="M2506">
        <v>50018.530709965227</v>
      </c>
      <c r="N2506">
        <v>33388.064999999995</v>
      </c>
      <c r="O2506">
        <v>34035.974999999999</v>
      </c>
      <c r="P2506">
        <v>42005.474999999999</v>
      </c>
      <c r="Q2506">
        <v>54911.924999999996</v>
      </c>
      <c r="S2506" t="s">
        <v>174</v>
      </c>
    </row>
    <row r="2507" spans="1:19" x14ac:dyDescent="0.2">
      <c r="A2507" t="str">
        <f t="shared" si="39"/>
        <v>AgenteFrontOfficesinherramientaAgenteprofesionalAgronomía,veterinariayafinesHoraextradominicalyfestivoOroZona1NA</v>
      </c>
      <c r="B2507" t="s">
        <v>2812</v>
      </c>
      <c r="C2507" t="s">
        <v>107</v>
      </c>
      <c r="D2507" t="s">
        <v>292</v>
      </c>
      <c r="E2507" t="s">
        <v>672</v>
      </c>
      <c r="F2507" t="s">
        <v>90</v>
      </c>
      <c r="G2507" t="s">
        <v>3</v>
      </c>
      <c r="H2507" t="s">
        <v>92</v>
      </c>
      <c r="I2507" t="s">
        <v>96</v>
      </c>
      <c r="J2507" t="s">
        <v>25</v>
      </c>
      <c r="K2507">
        <v>44786.693846874827</v>
      </c>
      <c r="L2507">
        <v>44387.009999999995</v>
      </c>
      <c r="M2507">
        <v>57164.035097103115</v>
      </c>
      <c r="N2507">
        <v>47697.974999999999</v>
      </c>
      <c r="O2507">
        <v>38799.044999999998</v>
      </c>
      <c r="P2507">
        <v>46864.799999999996</v>
      </c>
      <c r="Q2507">
        <v>61131.24</v>
      </c>
      <c r="S2507" t="s">
        <v>174</v>
      </c>
    </row>
    <row r="2508" spans="1:19" x14ac:dyDescent="0.2">
      <c r="A2508" t="str">
        <f t="shared" si="39"/>
        <v>AgenteFrontOfficesinherramientaAgenteprofesionalAgronomía,veterinariayafinesServicio7x24OroZona1NA</v>
      </c>
      <c r="B2508" t="s">
        <v>2813</v>
      </c>
      <c r="C2508" t="s">
        <v>107</v>
      </c>
      <c r="D2508" t="s">
        <v>292</v>
      </c>
      <c r="E2508" t="s">
        <v>672</v>
      </c>
      <c r="F2508" t="s">
        <v>91</v>
      </c>
      <c r="G2508" t="s">
        <v>3</v>
      </c>
      <c r="H2508" t="s">
        <v>92</v>
      </c>
      <c r="I2508" t="s">
        <v>96</v>
      </c>
      <c r="J2508" t="s">
        <v>260</v>
      </c>
      <c r="K2508">
        <v>16405128.335333265</v>
      </c>
      <c r="L2508">
        <v>19044929.43</v>
      </c>
      <c r="M2508">
        <v>27449877.679799754</v>
      </c>
      <c r="N2508">
        <v>20732772.239999998</v>
      </c>
      <c r="O2508">
        <v>21604995.719999999</v>
      </c>
      <c r="P2508">
        <v>31185351.089999996</v>
      </c>
      <c r="Q2508">
        <v>25126717.77</v>
      </c>
      <c r="S2508" t="s">
        <v>174</v>
      </c>
    </row>
    <row r="2509" spans="1:19" x14ac:dyDescent="0.2">
      <c r="A2509" t="str">
        <f t="shared" si="39"/>
        <v>AgenteFrontOfficesinherramientaAgenteprofesionalAgronomía,veterinariayafinesJornadaOrdinariaPlatinoZona1NA</v>
      </c>
      <c r="B2509" t="s">
        <v>2814</v>
      </c>
      <c r="C2509" t="s">
        <v>107</v>
      </c>
      <c r="D2509" t="s">
        <v>292</v>
      </c>
      <c r="E2509" t="s">
        <v>672</v>
      </c>
      <c r="F2509" t="s">
        <v>89</v>
      </c>
      <c r="G2509" t="s">
        <v>134</v>
      </c>
      <c r="H2509" t="s">
        <v>92</v>
      </c>
      <c r="I2509" t="s">
        <v>96</v>
      </c>
      <c r="J2509" t="s">
        <v>5</v>
      </c>
      <c r="K2509">
        <v>5092484.7111666473</v>
      </c>
      <c r="L2509">
        <v>5240322.9899999993</v>
      </c>
      <c r="M2509">
        <v>7020842.8925127583</v>
      </c>
      <c r="N2509">
        <v>5709032.0549999997</v>
      </c>
      <c r="O2509">
        <v>5786253.4049999993</v>
      </c>
      <c r="P2509">
        <v>5653087.1999999993</v>
      </c>
      <c r="Q2509">
        <v>6327474.5699999994</v>
      </c>
      <c r="S2509" t="s">
        <v>174</v>
      </c>
    </row>
    <row r="2510" spans="1:19" x14ac:dyDescent="0.2">
      <c r="A2510" t="str">
        <f t="shared" si="39"/>
        <v>AgenteFrontOfficesinherramientaAgenteprofesionalAgronomía,veterinariayafinesHoraextradiurnaPlatinoZona1NA</v>
      </c>
      <c r="B2510" t="s">
        <v>2815</v>
      </c>
      <c r="C2510" t="s">
        <v>107</v>
      </c>
      <c r="D2510" t="s">
        <v>292</v>
      </c>
      <c r="E2510" t="s">
        <v>672</v>
      </c>
      <c r="F2510" t="s">
        <v>172</v>
      </c>
      <c r="G2510" t="s">
        <v>134</v>
      </c>
      <c r="H2510" t="s">
        <v>92</v>
      </c>
      <c r="I2510" t="s">
        <v>96</v>
      </c>
      <c r="J2510" t="s">
        <v>25</v>
      </c>
      <c r="K2510">
        <v>25932.287806597124</v>
      </c>
      <c r="L2510">
        <v>28557.719999999998</v>
      </c>
      <c r="M2510">
        <v>36780.499298957635</v>
      </c>
      <c r="N2510">
        <v>23848.469999999998</v>
      </c>
      <c r="O2510">
        <v>24510.87</v>
      </c>
      <c r="P2510">
        <v>32981.31</v>
      </c>
      <c r="Q2510">
        <v>42047.909999999996</v>
      </c>
      <c r="S2510" t="s">
        <v>174</v>
      </c>
    </row>
    <row r="2511" spans="1:19" x14ac:dyDescent="0.2">
      <c r="A2511" t="str">
        <f t="shared" si="39"/>
        <v>AgenteFrontOfficesinherramientaAgenteprofesionalAgronomía,veterinariayafinesHoraextranocturna PlatinoZona1NA</v>
      </c>
      <c r="B2511" t="s">
        <v>2816</v>
      </c>
      <c r="C2511" t="s">
        <v>107</v>
      </c>
      <c r="D2511" t="s">
        <v>292</v>
      </c>
      <c r="E2511" t="s">
        <v>672</v>
      </c>
      <c r="F2511" t="s">
        <v>288</v>
      </c>
      <c r="G2511" t="s">
        <v>134</v>
      </c>
      <c r="H2511" t="s">
        <v>92</v>
      </c>
      <c r="I2511" t="s">
        <v>96</v>
      </c>
      <c r="J2511" t="s">
        <v>25</v>
      </c>
      <c r="K2511">
        <v>35359.490826735964</v>
      </c>
      <c r="L2511">
        <v>39981.014999999999</v>
      </c>
      <c r="M2511">
        <v>51492.699018540683</v>
      </c>
      <c r="N2511">
        <v>33388.064999999995</v>
      </c>
      <c r="O2511">
        <v>34035.974999999999</v>
      </c>
      <c r="P2511">
        <v>42909.03</v>
      </c>
      <c r="Q2511">
        <v>58361.579999999994</v>
      </c>
      <c r="S2511" t="s">
        <v>174</v>
      </c>
    </row>
    <row r="2512" spans="1:19" x14ac:dyDescent="0.2">
      <c r="A2512" t="str">
        <f t="shared" si="39"/>
        <v>AgenteFrontOfficesinherramientaAgenteprofesionalAgronomía,veterinariayafinesHoraextradominicalyfestivoPlatinoZona1NA</v>
      </c>
      <c r="B2512" t="s">
        <v>2817</v>
      </c>
      <c r="C2512" t="s">
        <v>107</v>
      </c>
      <c r="D2512" t="s">
        <v>292</v>
      </c>
      <c r="E2512" t="s">
        <v>672</v>
      </c>
      <c r="F2512" t="s">
        <v>90</v>
      </c>
      <c r="G2512" t="s">
        <v>134</v>
      </c>
      <c r="H2512" t="s">
        <v>92</v>
      </c>
      <c r="I2512" t="s">
        <v>96</v>
      </c>
      <c r="J2512" t="s">
        <v>25</v>
      </c>
      <c r="K2512">
        <v>44786.693846874827</v>
      </c>
      <c r="L2512">
        <v>45693.179999999993</v>
      </c>
      <c r="M2512">
        <v>58848.798878332207</v>
      </c>
      <c r="N2512">
        <v>47697.974999999999</v>
      </c>
      <c r="O2512">
        <v>38799.044999999998</v>
      </c>
      <c r="P2512">
        <v>47872.89</v>
      </c>
      <c r="Q2512">
        <v>64971.09</v>
      </c>
      <c r="S2512" t="s">
        <v>174</v>
      </c>
    </row>
    <row r="2513" spans="1:19" x14ac:dyDescent="0.2">
      <c r="A2513" t="str">
        <f t="shared" si="39"/>
        <v>AgenteFrontOfficesinherramientaAgenteprofesionalAgronomía,veterinariayafinesServicio7x24PlatinoZona1NA</v>
      </c>
      <c r="B2513" t="s">
        <v>2818</v>
      </c>
      <c r="C2513" t="s">
        <v>107</v>
      </c>
      <c r="D2513" t="s">
        <v>292</v>
      </c>
      <c r="E2513" t="s">
        <v>672</v>
      </c>
      <c r="F2513" t="s">
        <v>91</v>
      </c>
      <c r="G2513" t="s">
        <v>134</v>
      </c>
      <c r="H2513" t="s">
        <v>92</v>
      </c>
      <c r="I2513" t="s">
        <v>96</v>
      </c>
      <c r="J2513" t="s">
        <v>260</v>
      </c>
      <c r="K2513">
        <v>16405128.335333265</v>
      </c>
      <c r="L2513">
        <v>24412576.049999997</v>
      </c>
      <c r="M2513">
        <v>28258892.64236385</v>
      </c>
      <c r="N2513">
        <v>20752724.969999999</v>
      </c>
      <c r="O2513">
        <v>21604995.719999999</v>
      </c>
      <c r="P2513">
        <v>31856003.144999996</v>
      </c>
      <c r="Q2513">
        <v>26705276.999999996</v>
      </c>
      <c r="S2513" t="s">
        <v>174</v>
      </c>
    </row>
    <row r="2514" spans="1:19" x14ac:dyDescent="0.2">
      <c r="A2514" t="str">
        <f t="shared" si="39"/>
        <v>AgenteFrontOfficesinherramientaAgenteprofesionalAgronomía,veterinariayafinesJornadaOrdinariaPlataZona2NA</v>
      </c>
      <c r="B2514" t="s">
        <v>2819</v>
      </c>
      <c r="C2514" t="s">
        <v>107</v>
      </c>
      <c r="D2514" t="s">
        <v>292</v>
      </c>
      <c r="E2514" t="s">
        <v>672</v>
      </c>
      <c r="F2514" t="s">
        <v>89</v>
      </c>
      <c r="G2514" t="s">
        <v>2</v>
      </c>
      <c r="H2514" t="s">
        <v>93</v>
      </c>
      <c r="I2514" t="s">
        <v>96</v>
      </c>
      <c r="J2514" t="s">
        <v>5</v>
      </c>
      <c r="K2514">
        <v>5092484.7111666473</v>
      </c>
      <c r="L2514">
        <v>5140507.59</v>
      </c>
      <c r="M2514">
        <v>6630036.1631772295</v>
      </c>
      <c r="N2514">
        <v>5694112.5299999993</v>
      </c>
      <c r="O2514">
        <v>5786253.4049999993</v>
      </c>
      <c r="P2514">
        <v>5759824.6799999997</v>
      </c>
      <c r="Q2514">
        <v>5700726.1799999997</v>
      </c>
      <c r="S2514" t="s">
        <v>174</v>
      </c>
    </row>
    <row r="2515" spans="1:19" x14ac:dyDescent="0.2">
      <c r="A2515" t="str">
        <f t="shared" si="39"/>
        <v>AgenteFrontOfficesinherramientaAgenteprofesionalAgronomía,veterinariayafinesHoraextradiurnaPlataZona2NA</v>
      </c>
      <c r="B2515" t="s">
        <v>2820</v>
      </c>
      <c r="C2515" t="s">
        <v>107</v>
      </c>
      <c r="D2515" t="s">
        <v>292</v>
      </c>
      <c r="E2515" t="s">
        <v>672</v>
      </c>
      <c r="F2515" t="s">
        <v>172</v>
      </c>
      <c r="G2515" t="s">
        <v>2</v>
      </c>
      <c r="H2515" t="s">
        <v>93</v>
      </c>
      <c r="I2515" t="s">
        <v>96</v>
      </c>
      <c r="J2515" t="s">
        <v>25</v>
      </c>
      <c r="K2515">
        <v>25932.287806597124</v>
      </c>
      <c r="L2515">
        <v>28014.344999999998</v>
      </c>
      <c r="M2515">
        <v>34733.157283986431</v>
      </c>
      <c r="N2515">
        <v>23848.469999999998</v>
      </c>
      <c r="O2515">
        <v>24510.87</v>
      </c>
      <c r="P2515">
        <v>33603.344999999994</v>
      </c>
      <c r="Q2515">
        <v>37883.07</v>
      </c>
      <c r="S2515" t="s">
        <v>174</v>
      </c>
    </row>
    <row r="2516" spans="1:19" x14ac:dyDescent="0.2">
      <c r="A2516" t="str">
        <f t="shared" si="39"/>
        <v>AgenteFrontOfficesinherramientaAgenteprofesionalAgronomía,veterinariayafinesHoraextranocturna PlataZona2NA</v>
      </c>
      <c r="B2516" t="s">
        <v>2821</v>
      </c>
      <c r="C2516" t="s">
        <v>107</v>
      </c>
      <c r="D2516" t="s">
        <v>292</v>
      </c>
      <c r="E2516" t="s">
        <v>672</v>
      </c>
      <c r="F2516" t="s">
        <v>288</v>
      </c>
      <c r="G2516" t="s">
        <v>2</v>
      </c>
      <c r="H2516" t="s">
        <v>93</v>
      </c>
      <c r="I2516" t="s">
        <v>96</v>
      </c>
      <c r="J2516" t="s">
        <v>25</v>
      </c>
      <c r="K2516">
        <v>35359.490826735964</v>
      </c>
      <c r="L2516">
        <v>39219.254999999997</v>
      </c>
      <c r="M2516">
        <v>48626.420197580999</v>
      </c>
      <c r="N2516">
        <v>33388.064999999995</v>
      </c>
      <c r="O2516">
        <v>34035.974999999999</v>
      </c>
      <c r="P2516">
        <v>43719.434999999998</v>
      </c>
      <c r="Q2516">
        <v>52580.069999999992</v>
      </c>
      <c r="S2516" t="s">
        <v>174</v>
      </c>
    </row>
    <row r="2517" spans="1:19" x14ac:dyDescent="0.2">
      <c r="A2517" t="str">
        <f t="shared" si="39"/>
        <v>AgenteFrontOfficesinherramientaAgenteprofesionalAgronomía,veterinariayafinesHoraextradominicalyfestivoPlataZona2NA</v>
      </c>
      <c r="B2517" t="s">
        <v>2822</v>
      </c>
      <c r="C2517" t="s">
        <v>107</v>
      </c>
      <c r="D2517" t="s">
        <v>292</v>
      </c>
      <c r="E2517" t="s">
        <v>672</v>
      </c>
      <c r="F2517" t="s">
        <v>90</v>
      </c>
      <c r="G2517" t="s">
        <v>2</v>
      </c>
      <c r="H2517" t="s">
        <v>93</v>
      </c>
      <c r="I2517" t="s">
        <v>96</v>
      </c>
      <c r="J2517" t="s">
        <v>25</v>
      </c>
      <c r="K2517">
        <v>44786.693846874827</v>
      </c>
      <c r="L2517">
        <v>44822.744999999995</v>
      </c>
      <c r="M2517">
        <v>55573.051654378294</v>
      </c>
      <c r="N2517">
        <v>47697.974999999999</v>
      </c>
      <c r="O2517">
        <v>38799.044999999998</v>
      </c>
      <c r="P2517">
        <v>48776.445</v>
      </c>
      <c r="Q2517">
        <v>58535.459999999992</v>
      </c>
      <c r="S2517" t="s">
        <v>174</v>
      </c>
    </row>
    <row r="2518" spans="1:19" x14ac:dyDescent="0.2">
      <c r="A2518" t="str">
        <f t="shared" si="39"/>
        <v>AgenteFrontOfficesinherramientaAgenteprofesionalAgronomía,veterinariayafinesServicio7x24PlataZona2NA</v>
      </c>
      <c r="B2518" t="s">
        <v>2823</v>
      </c>
      <c r="C2518" t="s">
        <v>107</v>
      </c>
      <c r="D2518" t="s">
        <v>292</v>
      </c>
      <c r="E2518" t="s">
        <v>672</v>
      </c>
      <c r="F2518" t="s">
        <v>91</v>
      </c>
      <c r="G2518" t="s">
        <v>2</v>
      </c>
      <c r="H2518" t="s">
        <v>93</v>
      </c>
      <c r="I2518" t="s">
        <v>96</v>
      </c>
      <c r="J2518" t="s">
        <v>260</v>
      </c>
      <c r="K2518">
        <v>16405128.335333265</v>
      </c>
      <c r="L2518">
        <v>23947575.389999997</v>
      </c>
      <c r="M2518">
        <v>26685895.556788351</v>
      </c>
      <c r="N2518">
        <v>20736762.164999999</v>
      </c>
      <c r="O2518">
        <v>21604995.719999999</v>
      </c>
      <c r="P2518">
        <v>32457482.009999998</v>
      </c>
      <c r="Q2518">
        <v>24060068.504999999</v>
      </c>
      <c r="S2518" t="s">
        <v>174</v>
      </c>
    </row>
    <row r="2519" spans="1:19" x14ac:dyDescent="0.2">
      <c r="A2519" t="str">
        <f t="shared" si="39"/>
        <v>AgenteFrontOfficesinherramientaAgenteprofesionalAgronomía,veterinariayafinesJornadaOrdinariaOroZona2NA</v>
      </c>
      <c r="B2519" t="s">
        <v>2824</v>
      </c>
      <c r="C2519" t="s">
        <v>107</v>
      </c>
      <c r="D2519" t="s">
        <v>292</v>
      </c>
      <c r="E2519" t="s">
        <v>672</v>
      </c>
      <c r="F2519" t="s">
        <v>89</v>
      </c>
      <c r="G2519" t="s">
        <v>3</v>
      </c>
      <c r="H2519" t="s">
        <v>93</v>
      </c>
      <c r="I2519" t="s">
        <v>96</v>
      </c>
      <c r="J2519" t="s">
        <v>5</v>
      </c>
      <c r="K2519">
        <v>5092484.7111666473</v>
      </c>
      <c r="L2519">
        <v>5243318.2799999993</v>
      </c>
      <c r="M2519">
        <v>6819845.3862856533</v>
      </c>
      <c r="N2519">
        <v>5713879.9949999992</v>
      </c>
      <c r="O2519">
        <v>5786253.4049999993</v>
      </c>
      <c r="P2519">
        <v>5881084.2449999992</v>
      </c>
      <c r="Q2519">
        <v>5953455.585</v>
      </c>
      <c r="S2519" t="s">
        <v>174</v>
      </c>
    </row>
    <row r="2520" spans="1:19" x14ac:dyDescent="0.2">
      <c r="A2520" t="str">
        <f t="shared" si="39"/>
        <v>AgenteFrontOfficesinherramientaAgenteprofesionalAgronomía,veterinariayafinesHoraextradiurnaOroZona2NA</v>
      </c>
      <c r="B2520" t="s">
        <v>2825</v>
      </c>
      <c r="C2520" t="s">
        <v>107</v>
      </c>
      <c r="D2520" t="s">
        <v>292</v>
      </c>
      <c r="E2520" t="s">
        <v>672</v>
      </c>
      <c r="F2520" t="s">
        <v>172</v>
      </c>
      <c r="G2520" t="s">
        <v>3</v>
      </c>
      <c r="H2520" t="s">
        <v>93</v>
      </c>
      <c r="I2520" t="s">
        <v>96</v>
      </c>
      <c r="J2520" t="s">
        <v>25</v>
      </c>
      <c r="K2520">
        <v>25932.287806597124</v>
      </c>
      <c r="L2520">
        <v>28575.314999999999</v>
      </c>
      <c r="M2520">
        <v>35727.521935689452</v>
      </c>
      <c r="N2520">
        <v>23848.469999999998</v>
      </c>
      <c r="O2520">
        <v>24510.87</v>
      </c>
      <c r="P2520">
        <v>34311.284999999996</v>
      </c>
      <c r="Q2520">
        <v>39562.875</v>
      </c>
      <c r="S2520" t="s">
        <v>174</v>
      </c>
    </row>
    <row r="2521" spans="1:19" x14ac:dyDescent="0.2">
      <c r="A2521" t="str">
        <f t="shared" si="39"/>
        <v>AgenteFrontOfficesinherramientaAgenteprofesionalAgronomía,veterinariayafinesHoraextranocturna OroZona2NA</v>
      </c>
      <c r="B2521" t="s">
        <v>2826</v>
      </c>
      <c r="C2521" t="s">
        <v>107</v>
      </c>
      <c r="D2521" t="s">
        <v>292</v>
      </c>
      <c r="E2521" t="s">
        <v>672</v>
      </c>
      <c r="F2521" t="s">
        <v>288</v>
      </c>
      <c r="G2521" t="s">
        <v>3</v>
      </c>
      <c r="H2521" t="s">
        <v>93</v>
      </c>
      <c r="I2521" t="s">
        <v>96</v>
      </c>
      <c r="J2521" t="s">
        <v>25</v>
      </c>
      <c r="K2521">
        <v>35359.490826735964</v>
      </c>
      <c r="L2521">
        <v>40003.784999999996</v>
      </c>
      <c r="M2521">
        <v>50018.530709965227</v>
      </c>
      <c r="N2521">
        <v>33388.064999999995</v>
      </c>
      <c r="O2521">
        <v>34035.974999999999</v>
      </c>
      <c r="P2521">
        <v>44639.549999999996</v>
      </c>
      <c r="Q2521">
        <v>54911.924999999996</v>
      </c>
      <c r="S2521" t="s">
        <v>174</v>
      </c>
    </row>
    <row r="2522" spans="1:19" x14ac:dyDescent="0.2">
      <c r="A2522" t="str">
        <f t="shared" si="39"/>
        <v>AgenteFrontOfficesinherramientaAgenteprofesionalAgronomía,veterinariayafinesHoraextradominicalyfestivoOroZona2NA</v>
      </c>
      <c r="B2522" t="s">
        <v>2827</v>
      </c>
      <c r="C2522" t="s">
        <v>107</v>
      </c>
      <c r="D2522" t="s">
        <v>292</v>
      </c>
      <c r="E2522" t="s">
        <v>672</v>
      </c>
      <c r="F2522" t="s">
        <v>90</v>
      </c>
      <c r="G2522" t="s">
        <v>3</v>
      </c>
      <c r="H2522" t="s">
        <v>93</v>
      </c>
      <c r="I2522" t="s">
        <v>96</v>
      </c>
      <c r="J2522" t="s">
        <v>25</v>
      </c>
      <c r="K2522">
        <v>44786.693846874827</v>
      </c>
      <c r="L2522">
        <v>45719.054999999993</v>
      </c>
      <c r="M2522">
        <v>57164.035097103115</v>
      </c>
      <c r="N2522">
        <v>47697.974999999999</v>
      </c>
      <c r="O2522">
        <v>38799.044999999998</v>
      </c>
      <c r="P2522">
        <v>49803.164999999994</v>
      </c>
      <c r="Q2522">
        <v>61131.24</v>
      </c>
      <c r="S2522" t="s">
        <v>174</v>
      </c>
    </row>
    <row r="2523" spans="1:19" x14ac:dyDescent="0.2">
      <c r="A2523" t="str">
        <f t="shared" si="39"/>
        <v>AgenteFrontOfficesinherramientaAgenteprofesionalAgronomía,veterinariayafinesServicio7x24OroZona2NA</v>
      </c>
      <c r="B2523" t="s">
        <v>2828</v>
      </c>
      <c r="C2523" t="s">
        <v>107</v>
      </c>
      <c r="D2523" t="s">
        <v>292</v>
      </c>
      <c r="E2523" t="s">
        <v>672</v>
      </c>
      <c r="F2523" t="s">
        <v>91</v>
      </c>
      <c r="G2523" t="s">
        <v>3</v>
      </c>
      <c r="H2523" t="s">
        <v>93</v>
      </c>
      <c r="I2523" t="s">
        <v>96</v>
      </c>
      <c r="J2523" t="s">
        <v>260</v>
      </c>
      <c r="K2523">
        <v>16405128.335333265</v>
      </c>
      <c r="L2523">
        <v>19616277.375</v>
      </c>
      <c r="M2523">
        <v>27449877.679799754</v>
      </c>
      <c r="N2523">
        <v>20757912.389999997</v>
      </c>
      <c r="O2523">
        <v>21604995.719999999</v>
      </c>
      <c r="P2523">
        <v>33140797.289999999</v>
      </c>
      <c r="Q2523">
        <v>25126717.77</v>
      </c>
      <c r="S2523" t="s">
        <v>174</v>
      </c>
    </row>
    <row r="2524" spans="1:19" x14ac:dyDescent="0.2">
      <c r="A2524" t="str">
        <f t="shared" si="39"/>
        <v>AgenteFrontOfficesinherramientaAgenteprofesionalAgronomía,veterinariayafinesJornadaOrdinariaPlatinoZona2NA</v>
      </c>
      <c r="B2524" t="s">
        <v>2829</v>
      </c>
      <c r="C2524" t="s">
        <v>107</v>
      </c>
      <c r="D2524" t="s">
        <v>292</v>
      </c>
      <c r="E2524" t="s">
        <v>672</v>
      </c>
      <c r="F2524" t="s">
        <v>89</v>
      </c>
      <c r="G2524" t="s">
        <v>134</v>
      </c>
      <c r="H2524" t="s">
        <v>93</v>
      </c>
      <c r="I2524" t="s">
        <v>96</v>
      </c>
      <c r="J2524" t="s">
        <v>5</v>
      </c>
      <c r="K2524">
        <v>5092484.7111666473</v>
      </c>
      <c r="L2524">
        <v>5397533.2799999993</v>
      </c>
      <c r="M2524">
        <v>7020842.8925127583</v>
      </c>
      <c r="N2524">
        <v>5733647.46</v>
      </c>
      <c r="O2524">
        <v>5786253.4049999993</v>
      </c>
      <c r="P2524">
        <v>6007559.1749999998</v>
      </c>
      <c r="Q2524">
        <v>6327474.5699999994</v>
      </c>
      <c r="S2524" t="s">
        <v>174</v>
      </c>
    </row>
    <row r="2525" spans="1:19" x14ac:dyDescent="0.2">
      <c r="A2525" t="str">
        <f t="shared" si="39"/>
        <v>AgenteFrontOfficesinherramientaAgenteprofesionalAgronomía,veterinariayafinesHoraextradiurnaPlatinoZona2NA</v>
      </c>
      <c r="B2525" t="s">
        <v>2830</v>
      </c>
      <c r="C2525" t="s">
        <v>107</v>
      </c>
      <c r="D2525" t="s">
        <v>292</v>
      </c>
      <c r="E2525" t="s">
        <v>672</v>
      </c>
      <c r="F2525" t="s">
        <v>172</v>
      </c>
      <c r="G2525" t="s">
        <v>134</v>
      </c>
      <c r="H2525" t="s">
        <v>93</v>
      </c>
      <c r="I2525" t="s">
        <v>96</v>
      </c>
      <c r="J2525" t="s">
        <v>25</v>
      </c>
      <c r="K2525">
        <v>25932.287806597124</v>
      </c>
      <c r="L2525">
        <v>29414.699999999997</v>
      </c>
      <c r="M2525">
        <v>36780.499298957635</v>
      </c>
      <c r="N2525">
        <v>23848.469999999998</v>
      </c>
      <c r="O2525">
        <v>24510.87</v>
      </c>
      <c r="P2525">
        <v>35049.24</v>
      </c>
      <c r="Q2525">
        <v>42047.909999999996</v>
      </c>
      <c r="S2525" t="s">
        <v>174</v>
      </c>
    </row>
    <row r="2526" spans="1:19" x14ac:dyDescent="0.2">
      <c r="A2526" t="str">
        <f t="shared" si="39"/>
        <v>AgenteFrontOfficesinherramientaAgenteprofesionalAgronomía,veterinariayafinesHoraextranocturna PlatinoZona2NA</v>
      </c>
      <c r="B2526" t="s">
        <v>2831</v>
      </c>
      <c r="C2526" t="s">
        <v>107</v>
      </c>
      <c r="D2526" t="s">
        <v>292</v>
      </c>
      <c r="E2526" t="s">
        <v>672</v>
      </c>
      <c r="F2526" t="s">
        <v>288</v>
      </c>
      <c r="G2526" t="s">
        <v>134</v>
      </c>
      <c r="H2526" t="s">
        <v>93</v>
      </c>
      <c r="I2526" t="s">
        <v>96</v>
      </c>
      <c r="J2526" t="s">
        <v>25</v>
      </c>
      <c r="K2526">
        <v>35359.490826735964</v>
      </c>
      <c r="L2526">
        <v>41180.579999999994</v>
      </c>
      <c r="M2526">
        <v>51492.699018540683</v>
      </c>
      <c r="N2526">
        <v>33388.064999999995</v>
      </c>
      <c r="O2526">
        <v>34035.974999999999</v>
      </c>
      <c r="P2526">
        <v>45600.03</v>
      </c>
      <c r="Q2526">
        <v>58361.579999999994</v>
      </c>
      <c r="S2526" t="s">
        <v>174</v>
      </c>
    </row>
    <row r="2527" spans="1:19" x14ac:dyDescent="0.2">
      <c r="A2527" t="str">
        <f t="shared" si="39"/>
        <v>AgenteFrontOfficesinherramientaAgenteprofesionalAgronomía,veterinariayafinesHoraextradominicalyfestivoPlatinoZona2NA</v>
      </c>
      <c r="B2527" t="s">
        <v>2832</v>
      </c>
      <c r="C2527" t="s">
        <v>107</v>
      </c>
      <c r="D2527" t="s">
        <v>292</v>
      </c>
      <c r="E2527" t="s">
        <v>672</v>
      </c>
      <c r="F2527" t="s">
        <v>90</v>
      </c>
      <c r="G2527" t="s">
        <v>134</v>
      </c>
      <c r="H2527" t="s">
        <v>93</v>
      </c>
      <c r="I2527" t="s">
        <v>96</v>
      </c>
      <c r="J2527" t="s">
        <v>25</v>
      </c>
      <c r="K2527">
        <v>44786.693846874827</v>
      </c>
      <c r="L2527">
        <v>47064.554999999993</v>
      </c>
      <c r="M2527">
        <v>58848.798878332207</v>
      </c>
      <c r="N2527">
        <v>47697.974999999999</v>
      </c>
      <c r="O2527">
        <v>38799.044999999998</v>
      </c>
      <c r="P2527">
        <v>50874.39</v>
      </c>
      <c r="Q2527">
        <v>64971.09</v>
      </c>
      <c r="S2527" t="s">
        <v>174</v>
      </c>
    </row>
    <row r="2528" spans="1:19" x14ac:dyDescent="0.2">
      <c r="A2528" t="str">
        <f t="shared" si="39"/>
        <v>AgenteFrontOfficesinherramientaAgenteprofesionalAgronomía,veterinariayafinesServicio7x24PlatinoZona2NA</v>
      </c>
      <c r="B2528" t="s">
        <v>2833</v>
      </c>
      <c r="C2528" t="s">
        <v>107</v>
      </c>
      <c r="D2528" t="s">
        <v>292</v>
      </c>
      <c r="E2528" t="s">
        <v>672</v>
      </c>
      <c r="F2528" t="s">
        <v>91</v>
      </c>
      <c r="G2528" t="s">
        <v>134</v>
      </c>
      <c r="H2528" t="s">
        <v>93</v>
      </c>
      <c r="I2528" t="s">
        <v>96</v>
      </c>
      <c r="J2528" t="s">
        <v>260</v>
      </c>
      <c r="K2528">
        <v>16405128.335333265</v>
      </c>
      <c r="L2528">
        <v>25144953.434999999</v>
      </c>
      <c r="M2528">
        <v>28258892.64236385</v>
      </c>
      <c r="N2528">
        <v>20779062.614999998</v>
      </c>
      <c r="O2528">
        <v>21604995.719999999</v>
      </c>
      <c r="P2528">
        <v>33853502.43</v>
      </c>
      <c r="Q2528">
        <v>26705276.999999996</v>
      </c>
      <c r="S2528" t="s">
        <v>174</v>
      </c>
    </row>
    <row r="2529" spans="1:19" x14ac:dyDescent="0.2">
      <c r="A2529" t="str">
        <f t="shared" si="39"/>
        <v>AgenteFrontOfficesinherramientaAgenteprofesionalAgronomía,veterinariayafinesJornadaOrdinariaPlataZona3NA</v>
      </c>
      <c r="B2529" t="s">
        <v>2834</v>
      </c>
      <c r="C2529" t="s">
        <v>107</v>
      </c>
      <c r="D2529" t="s">
        <v>292</v>
      </c>
      <c r="E2529" t="s">
        <v>672</v>
      </c>
      <c r="F2529" t="s">
        <v>89</v>
      </c>
      <c r="G2529" t="s">
        <v>2</v>
      </c>
      <c r="H2529" t="s">
        <v>94</v>
      </c>
      <c r="I2529" t="s">
        <v>96</v>
      </c>
      <c r="J2529" t="s">
        <v>5</v>
      </c>
      <c r="K2529">
        <v>5092484.7111666473</v>
      </c>
      <c r="L2529">
        <v>5240322.9899999993</v>
      </c>
      <c r="M2529">
        <v>6630036.1631772295</v>
      </c>
      <c r="N2529">
        <v>5709032.0549999997</v>
      </c>
      <c r="O2529">
        <v>5786253.4049999993</v>
      </c>
      <c r="P2529">
        <v>5786924.085</v>
      </c>
      <c r="Q2529">
        <v>5700726.1799999997</v>
      </c>
      <c r="S2529" t="s">
        <v>174</v>
      </c>
    </row>
    <row r="2530" spans="1:19" x14ac:dyDescent="0.2">
      <c r="A2530" t="str">
        <f t="shared" si="39"/>
        <v>AgenteFrontOfficesinherramientaAgenteprofesionalAgronomía,veterinariayafinesHoraextradiurnaPlataZona3NA</v>
      </c>
      <c r="B2530" t="s">
        <v>2835</v>
      </c>
      <c r="C2530" t="s">
        <v>107</v>
      </c>
      <c r="D2530" t="s">
        <v>292</v>
      </c>
      <c r="E2530" t="s">
        <v>672</v>
      </c>
      <c r="F2530" t="s">
        <v>172</v>
      </c>
      <c r="G2530" t="s">
        <v>2</v>
      </c>
      <c r="H2530" t="s">
        <v>94</v>
      </c>
      <c r="I2530" t="s">
        <v>96</v>
      </c>
      <c r="J2530" t="s">
        <v>25</v>
      </c>
      <c r="K2530">
        <v>25932.287806597124</v>
      </c>
      <c r="L2530">
        <v>28557.719999999998</v>
      </c>
      <c r="M2530">
        <v>34733.157283986431</v>
      </c>
      <c r="N2530">
        <v>23848.469999999998</v>
      </c>
      <c r="O2530">
        <v>24510.87</v>
      </c>
      <c r="P2530">
        <v>33761.699999999997</v>
      </c>
      <c r="Q2530">
        <v>37883.07</v>
      </c>
      <c r="S2530" t="s">
        <v>174</v>
      </c>
    </row>
    <row r="2531" spans="1:19" x14ac:dyDescent="0.2">
      <c r="A2531" t="str">
        <f t="shared" si="39"/>
        <v>AgenteFrontOfficesinherramientaAgenteprofesionalAgronomía,veterinariayafinesHoraextranocturna PlataZona3NA</v>
      </c>
      <c r="B2531" t="s">
        <v>2836</v>
      </c>
      <c r="C2531" t="s">
        <v>107</v>
      </c>
      <c r="D2531" t="s">
        <v>292</v>
      </c>
      <c r="E2531" t="s">
        <v>672</v>
      </c>
      <c r="F2531" t="s">
        <v>288</v>
      </c>
      <c r="G2531" t="s">
        <v>2</v>
      </c>
      <c r="H2531" t="s">
        <v>94</v>
      </c>
      <c r="I2531" t="s">
        <v>96</v>
      </c>
      <c r="J2531" t="s">
        <v>25</v>
      </c>
      <c r="K2531">
        <v>35359.490826735964</v>
      </c>
      <c r="L2531">
        <v>39981.014999999999</v>
      </c>
      <c r="M2531">
        <v>48626.420197580999</v>
      </c>
      <c r="N2531">
        <v>33388.064999999995</v>
      </c>
      <c r="O2531">
        <v>34035.974999999999</v>
      </c>
      <c r="P2531">
        <v>43925.399999999994</v>
      </c>
      <c r="Q2531">
        <v>52580.069999999992</v>
      </c>
      <c r="S2531" t="s">
        <v>174</v>
      </c>
    </row>
    <row r="2532" spans="1:19" x14ac:dyDescent="0.2">
      <c r="A2532" t="str">
        <f t="shared" si="39"/>
        <v>AgenteFrontOfficesinherramientaAgenteprofesionalAgronomía,veterinariayafinesHoraextradominicalyfestivoPlataZona3NA</v>
      </c>
      <c r="B2532" t="s">
        <v>2837</v>
      </c>
      <c r="C2532" t="s">
        <v>107</v>
      </c>
      <c r="D2532" t="s">
        <v>292</v>
      </c>
      <c r="E2532" t="s">
        <v>672</v>
      </c>
      <c r="F2532" t="s">
        <v>90</v>
      </c>
      <c r="G2532" t="s">
        <v>2</v>
      </c>
      <c r="H2532" t="s">
        <v>94</v>
      </c>
      <c r="I2532" t="s">
        <v>96</v>
      </c>
      <c r="J2532" t="s">
        <v>25</v>
      </c>
      <c r="K2532">
        <v>44786.693846874827</v>
      </c>
      <c r="L2532">
        <v>45693.179999999993</v>
      </c>
      <c r="M2532">
        <v>55573.051654378294</v>
      </c>
      <c r="N2532">
        <v>47697.974999999999</v>
      </c>
      <c r="O2532">
        <v>38799.044999999998</v>
      </c>
      <c r="P2532">
        <v>49006.214999999997</v>
      </c>
      <c r="Q2532">
        <v>58535.459999999992</v>
      </c>
      <c r="S2532" t="s">
        <v>174</v>
      </c>
    </row>
    <row r="2533" spans="1:19" x14ac:dyDescent="0.2">
      <c r="A2533" t="str">
        <f t="shared" si="39"/>
        <v>AgenteFrontOfficesinherramientaAgenteprofesionalAgronomía,veterinariayafinesServicio7x24PlataZona3NA</v>
      </c>
      <c r="B2533" t="s">
        <v>2838</v>
      </c>
      <c r="C2533" t="s">
        <v>107</v>
      </c>
      <c r="D2533" t="s">
        <v>292</v>
      </c>
      <c r="E2533" t="s">
        <v>672</v>
      </c>
      <c r="F2533" t="s">
        <v>91</v>
      </c>
      <c r="G2533" t="s">
        <v>2</v>
      </c>
      <c r="H2533" t="s">
        <v>94</v>
      </c>
      <c r="I2533" t="s">
        <v>96</v>
      </c>
      <c r="J2533" t="s">
        <v>260</v>
      </c>
      <c r="K2533">
        <v>16405128.335333265</v>
      </c>
      <c r="L2533">
        <v>24412576.049999997</v>
      </c>
      <c r="M2533">
        <v>26685895.556788351</v>
      </c>
      <c r="N2533">
        <v>20752724.969999999</v>
      </c>
      <c r="O2533">
        <v>21604995.719999999</v>
      </c>
      <c r="P2533">
        <v>32610193.154999997</v>
      </c>
      <c r="Q2533">
        <v>24060068.504999999</v>
      </c>
      <c r="S2533" t="s">
        <v>174</v>
      </c>
    </row>
    <row r="2534" spans="1:19" x14ac:dyDescent="0.2">
      <c r="A2534" t="str">
        <f t="shared" si="39"/>
        <v>AgenteFrontOfficesinherramientaAgenteprofesionalAgronomía,veterinariayafinesJornadaOrdinariaOroZona3NA</v>
      </c>
      <c r="B2534" t="s">
        <v>2839</v>
      </c>
      <c r="C2534" t="s">
        <v>107</v>
      </c>
      <c r="D2534" t="s">
        <v>292</v>
      </c>
      <c r="E2534" t="s">
        <v>672</v>
      </c>
      <c r="F2534" t="s">
        <v>89</v>
      </c>
      <c r="G2534" t="s">
        <v>3</v>
      </c>
      <c r="H2534" t="s">
        <v>94</v>
      </c>
      <c r="I2534" t="s">
        <v>96</v>
      </c>
      <c r="J2534" t="s">
        <v>5</v>
      </c>
      <c r="K2534">
        <v>5092484.7111666473</v>
      </c>
      <c r="L2534">
        <v>5345130.1949999994</v>
      </c>
      <c r="M2534">
        <v>6819845.3862856533</v>
      </c>
      <c r="N2534">
        <v>5729544.7199999997</v>
      </c>
      <c r="O2534">
        <v>5786253.4049999993</v>
      </c>
      <c r="P2534">
        <v>5908753.9349999996</v>
      </c>
      <c r="Q2534">
        <v>5953455.585</v>
      </c>
      <c r="S2534" t="s">
        <v>174</v>
      </c>
    </row>
    <row r="2535" spans="1:19" x14ac:dyDescent="0.2">
      <c r="A2535" t="str">
        <f t="shared" si="39"/>
        <v>AgenteFrontOfficesinherramientaAgenteprofesionalAgronomía,veterinariayafinesHoraextradiurnaOroZona3NA</v>
      </c>
      <c r="B2535" t="s">
        <v>2840</v>
      </c>
      <c r="C2535" t="s">
        <v>107</v>
      </c>
      <c r="D2535" t="s">
        <v>292</v>
      </c>
      <c r="E2535" t="s">
        <v>672</v>
      </c>
      <c r="F2535" t="s">
        <v>172</v>
      </c>
      <c r="G2535" t="s">
        <v>3</v>
      </c>
      <c r="H2535" t="s">
        <v>94</v>
      </c>
      <c r="I2535" t="s">
        <v>96</v>
      </c>
      <c r="J2535" t="s">
        <v>25</v>
      </c>
      <c r="K2535">
        <v>25932.287806597124</v>
      </c>
      <c r="L2535">
        <v>29130.074999999997</v>
      </c>
      <c r="M2535">
        <v>35727.521935689452</v>
      </c>
      <c r="N2535">
        <v>23848.469999999998</v>
      </c>
      <c r="O2535">
        <v>24510.87</v>
      </c>
      <c r="P2535">
        <v>34472.744999999995</v>
      </c>
      <c r="Q2535">
        <v>39562.875</v>
      </c>
      <c r="S2535" t="s">
        <v>174</v>
      </c>
    </row>
    <row r="2536" spans="1:19" x14ac:dyDescent="0.2">
      <c r="A2536" t="str">
        <f t="shared" si="39"/>
        <v>AgenteFrontOfficesinherramientaAgenteprofesionalAgronomía,veterinariayafinesHoraextranocturna OroZona3NA</v>
      </c>
      <c r="B2536" t="s">
        <v>2841</v>
      </c>
      <c r="C2536" t="s">
        <v>107</v>
      </c>
      <c r="D2536" t="s">
        <v>292</v>
      </c>
      <c r="E2536" t="s">
        <v>672</v>
      </c>
      <c r="F2536" t="s">
        <v>288</v>
      </c>
      <c r="G2536" t="s">
        <v>3</v>
      </c>
      <c r="H2536" t="s">
        <v>94</v>
      </c>
      <c r="I2536" t="s">
        <v>96</v>
      </c>
      <c r="J2536" t="s">
        <v>25</v>
      </c>
      <c r="K2536">
        <v>35359.490826735964</v>
      </c>
      <c r="L2536">
        <v>40781.07</v>
      </c>
      <c r="M2536">
        <v>50018.530709965227</v>
      </c>
      <c r="N2536">
        <v>33388.064999999995</v>
      </c>
      <c r="O2536">
        <v>34035.974999999999</v>
      </c>
      <c r="P2536">
        <v>44849.654999999999</v>
      </c>
      <c r="Q2536">
        <v>54911.924999999996</v>
      </c>
      <c r="S2536" t="s">
        <v>174</v>
      </c>
    </row>
    <row r="2537" spans="1:19" x14ac:dyDescent="0.2">
      <c r="A2537" t="str">
        <f t="shared" si="39"/>
        <v>AgenteFrontOfficesinherramientaAgenteprofesionalAgronomía,veterinariayafinesHoraextradominicalyfestivoOroZona3NA</v>
      </c>
      <c r="B2537" t="s">
        <v>2842</v>
      </c>
      <c r="C2537" t="s">
        <v>107</v>
      </c>
      <c r="D2537" t="s">
        <v>292</v>
      </c>
      <c r="E2537" t="s">
        <v>672</v>
      </c>
      <c r="F2537" t="s">
        <v>90</v>
      </c>
      <c r="G2537" t="s">
        <v>3</v>
      </c>
      <c r="H2537" t="s">
        <v>94</v>
      </c>
      <c r="I2537" t="s">
        <v>96</v>
      </c>
      <c r="J2537" t="s">
        <v>25</v>
      </c>
      <c r="K2537">
        <v>44786.693846874827</v>
      </c>
      <c r="L2537">
        <v>46607.084999999999</v>
      </c>
      <c r="M2537">
        <v>57164.035097103115</v>
      </c>
      <c r="N2537">
        <v>47697.974999999999</v>
      </c>
      <c r="O2537">
        <v>38799.044999999998</v>
      </c>
      <c r="P2537">
        <v>50038.109999999993</v>
      </c>
      <c r="Q2537">
        <v>61131.24</v>
      </c>
      <c r="S2537" t="s">
        <v>174</v>
      </c>
    </row>
    <row r="2538" spans="1:19" x14ac:dyDescent="0.2">
      <c r="A2538" t="str">
        <f t="shared" si="39"/>
        <v>AgenteFrontOfficesinherramientaAgenteprofesionalAgronomía,veterinariayafinesServicio7x24OroZona3NA</v>
      </c>
      <c r="B2538" t="s">
        <v>2843</v>
      </c>
      <c r="C2538" t="s">
        <v>107</v>
      </c>
      <c r="D2538" t="s">
        <v>292</v>
      </c>
      <c r="E2538" t="s">
        <v>672</v>
      </c>
      <c r="F2538" t="s">
        <v>91</v>
      </c>
      <c r="G2538" t="s">
        <v>3</v>
      </c>
      <c r="H2538" t="s">
        <v>94</v>
      </c>
      <c r="I2538" t="s">
        <v>96</v>
      </c>
      <c r="J2538" t="s">
        <v>260</v>
      </c>
      <c r="K2538">
        <v>16405128.335333265</v>
      </c>
      <c r="L2538">
        <v>19997176.004999999</v>
      </c>
      <c r="M2538">
        <v>27449877.679799754</v>
      </c>
      <c r="N2538">
        <v>20774673.18</v>
      </c>
      <c r="O2538">
        <v>21604995.719999999</v>
      </c>
      <c r="P2538">
        <v>33296724.179999996</v>
      </c>
      <c r="Q2538">
        <v>25126717.77</v>
      </c>
      <c r="S2538" t="s">
        <v>174</v>
      </c>
    </row>
    <row r="2539" spans="1:19" x14ac:dyDescent="0.2">
      <c r="A2539" t="str">
        <f t="shared" si="39"/>
        <v>AgenteFrontOfficesinherramientaAgenteprofesionalAgronomía,veterinariayafinesJornadaOrdinariaPlatinoZona3NA</v>
      </c>
      <c r="B2539" t="s">
        <v>2844</v>
      </c>
      <c r="C2539" t="s">
        <v>107</v>
      </c>
      <c r="D2539" t="s">
        <v>292</v>
      </c>
      <c r="E2539" t="s">
        <v>672</v>
      </c>
      <c r="F2539" t="s">
        <v>89</v>
      </c>
      <c r="G2539" t="s">
        <v>134</v>
      </c>
      <c r="H2539" t="s">
        <v>94</v>
      </c>
      <c r="I2539" t="s">
        <v>96</v>
      </c>
      <c r="J2539" t="s">
        <v>5</v>
      </c>
      <c r="K2539">
        <v>5092484.7111666473</v>
      </c>
      <c r="L2539">
        <v>5502339.4499999993</v>
      </c>
      <c r="M2539">
        <v>7020842.8925127583</v>
      </c>
      <c r="N2539">
        <v>5750058.4199999999</v>
      </c>
      <c r="O2539">
        <v>5786253.4049999993</v>
      </c>
      <c r="P2539">
        <v>6035823.9899999993</v>
      </c>
      <c r="Q2539">
        <v>6327474.5699999994</v>
      </c>
      <c r="S2539" t="s">
        <v>174</v>
      </c>
    </row>
    <row r="2540" spans="1:19" x14ac:dyDescent="0.2">
      <c r="A2540" t="str">
        <f t="shared" si="39"/>
        <v>AgenteFrontOfficesinherramientaAgenteprofesionalAgronomía,veterinariayafinesHoraextradiurnaPlatinoZona3NA</v>
      </c>
      <c r="B2540" t="s">
        <v>2845</v>
      </c>
      <c r="C2540" t="s">
        <v>107</v>
      </c>
      <c r="D2540" t="s">
        <v>292</v>
      </c>
      <c r="E2540" t="s">
        <v>672</v>
      </c>
      <c r="F2540" t="s">
        <v>172</v>
      </c>
      <c r="G2540" t="s">
        <v>134</v>
      </c>
      <c r="H2540" t="s">
        <v>94</v>
      </c>
      <c r="I2540" t="s">
        <v>96</v>
      </c>
      <c r="J2540" t="s">
        <v>25</v>
      </c>
      <c r="K2540">
        <v>25932.287806597124</v>
      </c>
      <c r="L2540">
        <v>29986.019999999997</v>
      </c>
      <c r="M2540">
        <v>36780.499298957635</v>
      </c>
      <c r="N2540">
        <v>23848.469999999998</v>
      </c>
      <c r="O2540">
        <v>24510.87</v>
      </c>
      <c r="P2540">
        <v>35213.805</v>
      </c>
      <c r="Q2540">
        <v>42047.909999999996</v>
      </c>
      <c r="S2540" t="s">
        <v>174</v>
      </c>
    </row>
    <row r="2541" spans="1:19" x14ac:dyDescent="0.2">
      <c r="A2541" t="str">
        <f t="shared" si="39"/>
        <v>AgenteFrontOfficesinherramientaAgenteprofesionalAgronomía,veterinariayafinesHoraextranocturna PlatinoZona3NA</v>
      </c>
      <c r="B2541" t="s">
        <v>2846</v>
      </c>
      <c r="C2541" t="s">
        <v>107</v>
      </c>
      <c r="D2541" t="s">
        <v>292</v>
      </c>
      <c r="E2541" t="s">
        <v>672</v>
      </c>
      <c r="F2541" t="s">
        <v>288</v>
      </c>
      <c r="G2541" t="s">
        <v>134</v>
      </c>
      <c r="H2541" t="s">
        <v>94</v>
      </c>
      <c r="I2541" t="s">
        <v>96</v>
      </c>
      <c r="J2541" t="s">
        <v>25</v>
      </c>
      <c r="K2541">
        <v>35359.490826735964</v>
      </c>
      <c r="L2541">
        <v>41980.634999999995</v>
      </c>
      <c r="M2541">
        <v>51492.699018540683</v>
      </c>
      <c r="N2541">
        <v>33388.064999999995</v>
      </c>
      <c r="O2541">
        <v>34035.974999999999</v>
      </c>
      <c r="P2541">
        <v>45814.274999999994</v>
      </c>
      <c r="Q2541">
        <v>58361.579999999994</v>
      </c>
      <c r="S2541" t="s">
        <v>174</v>
      </c>
    </row>
    <row r="2542" spans="1:19" x14ac:dyDescent="0.2">
      <c r="A2542" t="str">
        <f t="shared" si="39"/>
        <v>AgenteFrontOfficesinherramientaAgenteprofesionalAgronomía,veterinariayafinesHoraextradominicalyfestivoPlatinoZona3NA</v>
      </c>
      <c r="B2542" t="s">
        <v>2847</v>
      </c>
      <c r="C2542" t="s">
        <v>107</v>
      </c>
      <c r="D2542" t="s">
        <v>292</v>
      </c>
      <c r="E2542" t="s">
        <v>672</v>
      </c>
      <c r="F2542" t="s">
        <v>90</v>
      </c>
      <c r="G2542" t="s">
        <v>134</v>
      </c>
      <c r="H2542" t="s">
        <v>94</v>
      </c>
      <c r="I2542" t="s">
        <v>96</v>
      </c>
      <c r="J2542" t="s">
        <v>25</v>
      </c>
      <c r="K2542">
        <v>44786.693846874827</v>
      </c>
      <c r="L2542">
        <v>47978.46</v>
      </c>
      <c r="M2542">
        <v>58848.798878332207</v>
      </c>
      <c r="N2542">
        <v>47697.974999999999</v>
      </c>
      <c r="O2542">
        <v>38799.044999999998</v>
      </c>
      <c r="P2542">
        <v>51113.474999999999</v>
      </c>
      <c r="Q2542">
        <v>64971.09</v>
      </c>
      <c r="S2542" t="s">
        <v>174</v>
      </c>
    </row>
    <row r="2543" spans="1:19" x14ac:dyDescent="0.2">
      <c r="A2543" t="str">
        <f t="shared" si="39"/>
        <v>AgenteFrontOfficesinherramientaAgenteprofesionalAgronomía,veterinariayafinesServicio7x24PlatinoZona3NA</v>
      </c>
      <c r="B2543" t="s">
        <v>2848</v>
      </c>
      <c r="C2543" t="s">
        <v>107</v>
      </c>
      <c r="D2543" t="s">
        <v>292</v>
      </c>
      <c r="E2543" t="s">
        <v>672</v>
      </c>
      <c r="F2543" t="s">
        <v>91</v>
      </c>
      <c r="G2543" t="s">
        <v>134</v>
      </c>
      <c r="H2543" t="s">
        <v>94</v>
      </c>
      <c r="I2543" t="s">
        <v>96</v>
      </c>
      <c r="J2543" t="s">
        <v>260</v>
      </c>
      <c r="K2543">
        <v>16405128.335333265</v>
      </c>
      <c r="L2543">
        <v>25633205.369999997</v>
      </c>
      <c r="M2543">
        <v>28258892.64236385</v>
      </c>
      <c r="N2543">
        <v>20796620.354999997</v>
      </c>
      <c r="O2543">
        <v>21604995.719999999</v>
      </c>
      <c r="P2543">
        <v>34012782.719999999</v>
      </c>
      <c r="Q2543">
        <v>26705276.999999996</v>
      </c>
      <c r="S2543" t="s">
        <v>174</v>
      </c>
    </row>
    <row r="2544" spans="1:19" x14ac:dyDescent="0.2">
      <c r="A2544" t="str">
        <f t="shared" si="39"/>
        <v>AgenteFrontOfficesinherramientaAgenteprofesionalCienciasdelaeducaciónyafinesJornadaOrdinariaPlataZona1NA</v>
      </c>
      <c r="B2544" t="s">
        <v>2849</v>
      </c>
      <c r="C2544" t="s">
        <v>107</v>
      </c>
      <c r="D2544" t="s">
        <v>292</v>
      </c>
      <c r="E2544" t="s">
        <v>688</v>
      </c>
      <c r="F2544" t="s">
        <v>89</v>
      </c>
      <c r="G2544" t="s">
        <v>2</v>
      </c>
      <c r="H2544" t="s">
        <v>92</v>
      </c>
      <c r="I2544" t="s">
        <v>96</v>
      </c>
      <c r="J2544" t="s">
        <v>5</v>
      </c>
      <c r="K2544">
        <v>5092484.7111666473</v>
      </c>
      <c r="L2544">
        <v>6551566.5599999996</v>
      </c>
      <c r="M2544">
        <v>6630036.1631772295</v>
      </c>
      <c r="N2544">
        <v>5671734.7949999999</v>
      </c>
      <c r="O2544">
        <v>5786253.4049999993</v>
      </c>
      <c r="P2544">
        <v>5419971.0449999999</v>
      </c>
      <c r="Q2544">
        <v>5700726.1799999997</v>
      </c>
      <c r="S2544" t="s">
        <v>174</v>
      </c>
    </row>
    <row r="2545" spans="1:19" x14ac:dyDescent="0.2">
      <c r="A2545" t="str">
        <f t="shared" si="39"/>
        <v>AgenteFrontOfficesinherramientaAgenteprofesionalCienciasdelaeducaciónyafinesHoraextradiurnaPlataZona1NA</v>
      </c>
      <c r="B2545" t="s">
        <v>2850</v>
      </c>
      <c r="C2545" t="s">
        <v>107</v>
      </c>
      <c r="D2545" t="s">
        <v>292</v>
      </c>
      <c r="E2545" t="s">
        <v>688</v>
      </c>
      <c r="F2545" t="s">
        <v>172</v>
      </c>
      <c r="G2545" t="s">
        <v>2</v>
      </c>
      <c r="H2545" t="s">
        <v>92</v>
      </c>
      <c r="I2545" t="s">
        <v>96</v>
      </c>
      <c r="J2545" t="s">
        <v>25</v>
      </c>
      <c r="K2545">
        <v>25932.287806597124</v>
      </c>
      <c r="L2545">
        <v>35703.360000000001</v>
      </c>
      <c r="M2545">
        <v>34733.157283986431</v>
      </c>
      <c r="N2545">
        <v>23848.469999999998</v>
      </c>
      <c r="O2545">
        <v>24510.87</v>
      </c>
      <c r="P2545">
        <v>31621.319999999996</v>
      </c>
      <c r="Q2545">
        <v>37883.07</v>
      </c>
      <c r="S2545" t="s">
        <v>174</v>
      </c>
    </row>
    <row r="2546" spans="1:19" x14ac:dyDescent="0.2">
      <c r="A2546" t="str">
        <f t="shared" si="39"/>
        <v>AgenteFrontOfficesinherramientaAgenteprofesionalCienciasdelaeducaciónyafinesHoraextranocturna PlataZona1NA</v>
      </c>
      <c r="B2546" t="s">
        <v>2851</v>
      </c>
      <c r="C2546" t="s">
        <v>107</v>
      </c>
      <c r="D2546" t="s">
        <v>292</v>
      </c>
      <c r="E2546" t="s">
        <v>688</v>
      </c>
      <c r="F2546" t="s">
        <v>288</v>
      </c>
      <c r="G2546" t="s">
        <v>2</v>
      </c>
      <c r="H2546" t="s">
        <v>92</v>
      </c>
      <c r="I2546" t="s">
        <v>96</v>
      </c>
      <c r="J2546" t="s">
        <v>25</v>
      </c>
      <c r="K2546">
        <v>35359.490826735964</v>
      </c>
      <c r="L2546">
        <v>49985.324999999997</v>
      </c>
      <c r="M2546">
        <v>48626.420197580999</v>
      </c>
      <c r="N2546">
        <v>33388.064999999995</v>
      </c>
      <c r="O2546">
        <v>34035.974999999999</v>
      </c>
      <c r="P2546">
        <v>41139.18</v>
      </c>
      <c r="Q2546">
        <v>52580.069999999992</v>
      </c>
      <c r="S2546" t="s">
        <v>174</v>
      </c>
    </row>
    <row r="2547" spans="1:19" x14ac:dyDescent="0.2">
      <c r="A2547" t="str">
        <f t="shared" si="39"/>
        <v>AgenteFrontOfficesinherramientaAgenteprofesionalCienciasdelaeducaciónyafinesHoraextradominicalyfestivoPlataZona1NA</v>
      </c>
      <c r="B2547" t="s">
        <v>2852</v>
      </c>
      <c r="C2547" t="s">
        <v>107</v>
      </c>
      <c r="D2547" t="s">
        <v>292</v>
      </c>
      <c r="E2547" t="s">
        <v>688</v>
      </c>
      <c r="F2547" t="s">
        <v>90</v>
      </c>
      <c r="G2547" t="s">
        <v>2</v>
      </c>
      <c r="H2547" t="s">
        <v>92</v>
      </c>
      <c r="I2547" t="s">
        <v>96</v>
      </c>
      <c r="J2547" t="s">
        <v>25</v>
      </c>
      <c r="K2547">
        <v>44786.693846874827</v>
      </c>
      <c r="L2547">
        <v>57125.789999999994</v>
      </c>
      <c r="M2547">
        <v>55573.051654378294</v>
      </c>
      <c r="N2547">
        <v>47697.974999999999</v>
      </c>
      <c r="O2547">
        <v>38799.044999999998</v>
      </c>
      <c r="P2547">
        <v>45898.109999999993</v>
      </c>
      <c r="Q2547">
        <v>58535.459999999992</v>
      </c>
      <c r="S2547" t="s">
        <v>174</v>
      </c>
    </row>
    <row r="2548" spans="1:19" x14ac:dyDescent="0.2">
      <c r="A2548" t="str">
        <f t="shared" si="39"/>
        <v>AgenteFrontOfficesinherramientaAgenteprofesionalCienciasdelaeducaciónyafinesServicio7x24PlataZona1NA</v>
      </c>
      <c r="B2548" t="s">
        <v>2853</v>
      </c>
      <c r="C2548" t="s">
        <v>107</v>
      </c>
      <c r="D2548" t="s">
        <v>292</v>
      </c>
      <c r="E2548" t="s">
        <v>688</v>
      </c>
      <c r="F2548" t="s">
        <v>91</v>
      </c>
      <c r="G2548" t="s">
        <v>2</v>
      </c>
      <c r="H2548" t="s">
        <v>92</v>
      </c>
      <c r="I2548" t="s">
        <v>96</v>
      </c>
      <c r="J2548" t="s">
        <v>260</v>
      </c>
      <c r="K2548">
        <v>16405128.335333265</v>
      </c>
      <c r="L2548">
        <v>30800294.864999998</v>
      </c>
      <c r="M2548">
        <v>26685895.556788351</v>
      </c>
      <c r="N2548">
        <v>20712819.509999998</v>
      </c>
      <c r="O2548">
        <v>21604995.719999999</v>
      </c>
      <c r="P2548">
        <v>30542354.234999999</v>
      </c>
      <c r="Q2548">
        <v>24060068.504999999</v>
      </c>
      <c r="S2548" t="s">
        <v>174</v>
      </c>
    </row>
    <row r="2549" spans="1:19" x14ac:dyDescent="0.2">
      <c r="A2549" t="str">
        <f t="shared" si="39"/>
        <v>AgenteFrontOfficesinherramientaAgenteprofesionalCienciasdelaeducaciónyafinesJornadaOrdinariaOroZona1NA</v>
      </c>
      <c r="B2549" t="s">
        <v>2854</v>
      </c>
      <c r="C2549" t="s">
        <v>107</v>
      </c>
      <c r="D2549" t="s">
        <v>292</v>
      </c>
      <c r="E2549" t="s">
        <v>688</v>
      </c>
      <c r="F2549" t="s">
        <v>89</v>
      </c>
      <c r="G2549" t="s">
        <v>3</v>
      </c>
      <c r="H2549" t="s">
        <v>92</v>
      </c>
      <c r="I2549" t="s">
        <v>96</v>
      </c>
      <c r="J2549" t="s">
        <v>5</v>
      </c>
      <c r="K2549">
        <v>5092484.7111666473</v>
      </c>
      <c r="L2549">
        <v>6682598.5949999997</v>
      </c>
      <c r="M2549">
        <v>6819845.3862856533</v>
      </c>
      <c r="N2549">
        <v>5690383.4249999998</v>
      </c>
      <c r="O2549">
        <v>5786253.4049999993</v>
      </c>
      <c r="P2549">
        <v>5534075.6549999993</v>
      </c>
      <c r="Q2549">
        <v>5953455.585</v>
      </c>
      <c r="S2549" t="s">
        <v>174</v>
      </c>
    </row>
    <row r="2550" spans="1:19" x14ac:dyDescent="0.2">
      <c r="A2550" t="str">
        <f t="shared" si="39"/>
        <v>AgenteFrontOfficesinherramientaAgenteprofesionalCienciasdelaeducaciónyafinesHoraextradiurnaOroZona1NA</v>
      </c>
      <c r="B2550" t="s">
        <v>2855</v>
      </c>
      <c r="C2550" t="s">
        <v>107</v>
      </c>
      <c r="D2550" t="s">
        <v>292</v>
      </c>
      <c r="E2550" t="s">
        <v>688</v>
      </c>
      <c r="F2550" t="s">
        <v>172</v>
      </c>
      <c r="G2550" t="s">
        <v>3</v>
      </c>
      <c r="H2550" t="s">
        <v>92</v>
      </c>
      <c r="I2550" t="s">
        <v>96</v>
      </c>
      <c r="J2550" t="s">
        <v>25</v>
      </c>
      <c r="K2550">
        <v>25932.287806597124</v>
      </c>
      <c r="L2550">
        <v>36417.509999999995</v>
      </c>
      <c r="M2550">
        <v>35727.521935689452</v>
      </c>
      <c r="N2550">
        <v>23848.469999999998</v>
      </c>
      <c r="O2550">
        <v>24510.87</v>
      </c>
      <c r="P2550">
        <v>32286.824999999997</v>
      </c>
      <c r="Q2550">
        <v>39562.875</v>
      </c>
      <c r="S2550" t="s">
        <v>174</v>
      </c>
    </row>
    <row r="2551" spans="1:19" x14ac:dyDescent="0.2">
      <c r="A2551" t="str">
        <f t="shared" si="39"/>
        <v>AgenteFrontOfficesinherramientaAgenteprofesionalCienciasdelaeducaciónyafinesHoraextranocturna OroZona1NA</v>
      </c>
      <c r="B2551" t="s">
        <v>2856</v>
      </c>
      <c r="C2551" t="s">
        <v>107</v>
      </c>
      <c r="D2551" t="s">
        <v>292</v>
      </c>
      <c r="E2551" t="s">
        <v>688</v>
      </c>
      <c r="F2551" t="s">
        <v>288</v>
      </c>
      <c r="G2551" t="s">
        <v>3</v>
      </c>
      <c r="H2551" t="s">
        <v>92</v>
      </c>
      <c r="I2551" t="s">
        <v>96</v>
      </c>
      <c r="J2551" t="s">
        <v>25</v>
      </c>
      <c r="K2551">
        <v>35359.490826735964</v>
      </c>
      <c r="L2551">
        <v>50985.134999999995</v>
      </c>
      <c r="M2551">
        <v>50018.530709965227</v>
      </c>
      <c r="N2551">
        <v>33388.064999999995</v>
      </c>
      <c r="O2551">
        <v>34035.974999999999</v>
      </c>
      <c r="P2551">
        <v>42005.474999999999</v>
      </c>
      <c r="Q2551">
        <v>54911.924999999996</v>
      </c>
      <c r="S2551" t="s">
        <v>174</v>
      </c>
    </row>
    <row r="2552" spans="1:19" x14ac:dyDescent="0.2">
      <c r="A2552" t="str">
        <f t="shared" si="39"/>
        <v>AgenteFrontOfficesinherramientaAgenteprofesionalCienciasdelaeducaciónyafinesHoraextradominicalyfestivoOroZona1NA</v>
      </c>
      <c r="B2552" t="s">
        <v>2857</v>
      </c>
      <c r="C2552" t="s">
        <v>107</v>
      </c>
      <c r="D2552" t="s">
        <v>292</v>
      </c>
      <c r="E2552" t="s">
        <v>688</v>
      </c>
      <c r="F2552" t="s">
        <v>90</v>
      </c>
      <c r="G2552" t="s">
        <v>3</v>
      </c>
      <c r="H2552" t="s">
        <v>92</v>
      </c>
      <c r="I2552" t="s">
        <v>96</v>
      </c>
      <c r="J2552" t="s">
        <v>25</v>
      </c>
      <c r="K2552">
        <v>44786.693846874827</v>
      </c>
      <c r="L2552">
        <v>58268.429999999993</v>
      </c>
      <c r="M2552">
        <v>57164.035097103115</v>
      </c>
      <c r="N2552">
        <v>47697.974999999999</v>
      </c>
      <c r="O2552">
        <v>38799.044999999998</v>
      </c>
      <c r="P2552">
        <v>46864.799999999996</v>
      </c>
      <c r="Q2552">
        <v>61131.24</v>
      </c>
      <c r="S2552" t="s">
        <v>174</v>
      </c>
    </row>
    <row r="2553" spans="1:19" x14ac:dyDescent="0.2">
      <c r="A2553" t="str">
        <f t="shared" si="39"/>
        <v>AgenteFrontOfficesinherramientaAgenteprofesionalCienciasdelaeducaciónyafinesServicio7x24OroZona1NA</v>
      </c>
      <c r="B2553" t="s">
        <v>2858</v>
      </c>
      <c r="C2553" t="s">
        <v>107</v>
      </c>
      <c r="D2553" t="s">
        <v>292</v>
      </c>
      <c r="E2553" t="s">
        <v>688</v>
      </c>
      <c r="F2553" t="s">
        <v>91</v>
      </c>
      <c r="G2553" t="s">
        <v>3</v>
      </c>
      <c r="H2553" t="s">
        <v>92</v>
      </c>
      <c r="I2553" t="s">
        <v>96</v>
      </c>
      <c r="J2553" t="s">
        <v>260</v>
      </c>
      <c r="K2553">
        <v>16405128.335333265</v>
      </c>
      <c r="L2553">
        <v>26914866.569999997</v>
      </c>
      <c r="M2553">
        <v>27449877.679799754</v>
      </c>
      <c r="N2553">
        <v>20732772.239999998</v>
      </c>
      <c r="O2553">
        <v>21604995.719999999</v>
      </c>
      <c r="P2553">
        <v>31185351.089999996</v>
      </c>
      <c r="Q2553">
        <v>25126717.77</v>
      </c>
      <c r="S2553" t="s">
        <v>174</v>
      </c>
    </row>
    <row r="2554" spans="1:19" x14ac:dyDescent="0.2">
      <c r="A2554" t="str">
        <f t="shared" si="39"/>
        <v>AgenteFrontOfficesinherramientaAgenteprofesionalCienciasdelaeducaciónyafinesJornadaOrdinariaPlatinoZona1NA</v>
      </c>
      <c r="B2554" t="s">
        <v>2859</v>
      </c>
      <c r="C2554" t="s">
        <v>107</v>
      </c>
      <c r="D2554" t="s">
        <v>292</v>
      </c>
      <c r="E2554" t="s">
        <v>688</v>
      </c>
      <c r="F2554" t="s">
        <v>89</v>
      </c>
      <c r="G2554" t="s">
        <v>134</v>
      </c>
      <c r="H2554" t="s">
        <v>92</v>
      </c>
      <c r="I2554" t="s">
        <v>96</v>
      </c>
      <c r="J2554" t="s">
        <v>5</v>
      </c>
      <c r="K2554">
        <v>5092484.7111666473</v>
      </c>
      <c r="L2554">
        <v>6879145.0949999997</v>
      </c>
      <c r="M2554">
        <v>7020842.8925127583</v>
      </c>
      <c r="N2554">
        <v>5709032.0549999997</v>
      </c>
      <c r="O2554">
        <v>5786253.4049999993</v>
      </c>
      <c r="P2554">
        <v>5653087.1999999993</v>
      </c>
      <c r="Q2554">
        <v>6327474.5699999994</v>
      </c>
      <c r="S2554" t="s">
        <v>174</v>
      </c>
    </row>
    <row r="2555" spans="1:19" x14ac:dyDescent="0.2">
      <c r="A2555" t="str">
        <f t="shared" si="39"/>
        <v>AgenteFrontOfficesinherramientaAgenteprofesionalCienciasdelaeducaciónyafinesHoraextradiurnaPlatinoZona1NA</v>
      </c>
      <c r="B2555" t="s">
        <v>2860</v>
      </c>
      <c r="C2555" t="s">
        <v>107</v>
      </c>
      <c r="D2555" t="s">
        <v>292</v>
      </c>
      <c r="E2555" t="s">
        <v>688</v>
      </c>
      <c r="F2555" t="s">
        <v>172</v>
      </c>
      <c r="G2555" t="s">
        <v>134</v>
      </c>
      <c r="H2555" t="s">
        <v>92</v>
      </c>
      <c r="I2555" t="s">
        <v>96</v>
      </c>
      <c r="J2555" t="s">
        <v>25</v>
      </c>
      <c r="K2555">
        <v>25932.287806597124</v>
      </c>
      <c r="L2555">
        <v>37488.735000000001</v>
      </c>
      <c r="M2555">
        <v>36780.499298957635</v>
      </c>
      <c r="N2555">
        <v>23848.469999999998</v>
      </c>
      <c r="O2555">
        <v>24510.87</v>
      </c>
      <c r="P2555">
        <v>32981.31</v>
      </c>
      <c r="Q2555">
        <v>42047.909999999996</v>
      </c>
      <c r="S2555" t="s">
        <v>174</v>
      </c>
    </row>
    <row r="2556" spans="1:19" x14ac:dyDescent="0.2">
      <c r="A2556" t="str">
        <f t="shared" si="39"/>
        <v>AgenteFrontOfficesinherramientaAgenteprofesionalCienciasdelaeducaciónyafinesHoraextranocturna PlatinoZona1NA</v>
      </c>
      <c r="B2556" t="s">
        <v>2861</v>
      </c>
      <c r="C2556" t="s">
        <v>107</v>
      </c>
      <c r="D2556" t="s">
        <v>292</v>
      </c>
      <c r="E2556" t="s">
        <v>688</v>
      </c>
      <c r="F2556" t="s">
        <v>288</v>
      </c>
      <c r="G2556" t="s">
        <v>134</v>
      </c>
      <c r="H2556" t="s">
        <v>92</v>
      </c>
      <c r="I2556" t="s">
        <v>96</v>
      </c>
      <c r="J2556" t="s">
        <v>25</v>
      </c>
      <c r="K2556">
        <v>35359.490826735964</v>
      </c>
      <c r="L2556">
        <v>52484.85</v>
      </c>
      <c r="M2556">
        <v>51492.699018540683</v>
      </c>
      <c r="N2556">
        <v>33388.064999999995</v>
      </c>
      <c r="O2556">
        <v>34035.974999999999</v>
      </c>
      <c r="P2556">
        <v>42909.03</v>
      </c>
      <c r="Q2556">
        <v>58361.579999999994</v>
      </c>
      <c r="S2556" t="s">
        <v>174</v>
      </c>
    </row>
    <row r="2557" spans="1:19" x14ac:dyDescent="0.2">
      <c r="A2557" t="str">
        <f t="shared" si="39"/>
        <v>AgenteFrontOfficesinherramientaAgenteprofesionalCienciasdelaeducaciónyafinesHoraextradominicalyfestivoPlatinoZona1NA</v>
      </c>
      <c r="B2557" t="s">
        <v>2862</v>
      </c>
      <c r="C2557" t="s">
        <v>107</v>
      </c>
      <c r="D2557" t="s">
        <v>292</v>
      </c>
      <c r="E2557" t="s">
        <v>688</v>
      </c>
      <c r="F2557" t="s">
        <v>90</v>
      </c>
      <c r="G2557" t="s">
        <v>134</v>
      </c>
      <c r="H2557" t="s">
        <v>92</v>
      </c>
      <c r="I2557" t="s">
        <v>96</v>
      </c>
      <c r="J2557" t="s">
        <v>25</v>
      </c>
      <c r="K2557">
        <v>44786.693846874827</v>
      </c>
      <c r="L2557">
        <v>59982.389999999992</v>
      </c>
      <c r="M2557">
        <v>58848.798878332207</v>
      </c>
      <c r="N2557">
        <v>47697.974999999999</v>
      </c>
      <c r="O2557">
        <v>38799.044999999998</v>
      </c>
      <c r="P2557">
        <v>47872.89</v>
      </c>
      <c r="Q2557">
        <v>64971.09</v>
      </c>
      <c r="S2557" t="s">
        <v>174</v>
      </c>
    </row>
    <row r="2558" spans="1:19" x14ac:dyDescent="0.2">
      <c r="A2558" t="str">
        <f t="shared" si="39"/>
        <v>AgenteFrontOfficesinherramientaAgenteprofesionalCienciasdelaeducaciónyafinesServicio7x24PlatinoZona1NA</v>
      </c>
      <c r="B2558" t="s">
        <v>2863</v>
      </c>
      <c r="C2558" t="s">
        <v>107</v>
      </c>
      <c r="D2558" t="s">
        <v>292</v>
      </c>
      <c r="E2558" t="s">
        <v>688</v>
      </c>
      <c r="F2558" t="s">
        <v>91</v>
      </c>
      <c r="G2558" t="s">
        <v>134</v>
      </c>
      <c r="H2558" t="s">
        <v>92</v>
      </c>
      <c r="I2558" t="s">
        <v>96</v>
      </c>
      <c r="J2558" t="s">
        <v>260</v>
      </c>
      <c r="K2558">
        <v>16405128.335333265</v>
      </c>
      <c r="L2558">
        <v>32340309.659999996</v>
      </c>
      <c r="M2558">
        <v>28258892.64236385</v>
      </c>
      <c r="N2558">
        <v>20752724.969999999</v>
      </c>
      <c r="O2558">
        <v>21604995.719999999</v>
      </c>
      <c r="P2558">
        <v>31856003.144999996</v>
      </c>
      <c r="Q2558">
        <v>26705276.999999996</v>
      </c>
      <c r="S2558" t="s">
        <v>174</v>
      </c>
    </row>
    <row r="2559" spans="1:19" x14ac:dyDescent="0.2">
      <c r="A2559" t="str">
        <f t="shared" si="39"/>
        <v>AgenteFrontOfficesinherramientaAgenteprofesionalCienciasdelaeducaciónyafinesJornadaOrdinariaPlataZona2NA</v>
      </c>
      <c r="B2559" t="s">
        <v>2864</v>
      </c>
      <c r="C2559" t="s">
        <v>107</v>
      </c>
      <c r="D2559" t="s">
        <v>292</v>
      </c>
      <c r="E2559" t="s">
        <v>688</v>
      </c>
      <c r="F2559" t="s">
        <v>89</v>
      </c>
      <c r="G2559" t="s">
        <v>2</v>
      </c>
      <c r="H2559" t="s">
        <v>93</v>
      </c>
      <c r="I2559" t="s">
        <v>96</v>
      </c>
      <c r="J2559" t="s">
        <v>5</v>
      </c>
      <c r="K2559">
        <v>5092484.7111666473</v>
      </c>
      <c r="L2559">
        <v>6748114.0949999997</v>
      </c>
      <c r="M2559">
        <v>6630036.1631772295</v>
      </c>
      <c r="N2559">
        <v>5694112.5299999993</v>
      </c>
      <c r="O2559">
        <v>5786253.4049999993</v>
      </c>
      <c r="P2559">
        <v>5759824.6799999997</v>
      </c>
      <c r="Q2559">
        <v>5700726.1799999997</v>
      </c>
      <c r="S2559" t="s">
        <v>174</v>
      </c>
    </row>
    <row r="2560" spans="1:19" x14ac:dyDescent="0.2">
      <c r="A2560" t="str">
        <f t="shared" si="39"/>
        <v>AgenteFrontOfficesinherramientaAgenteprofesionalCienciasdelaeducaciónyafinesHoraextradiurnaPlataZona2NA</v>
      </c>
      <c r="B2560" t="s">
        <v>2865</v>
      </c>
      <c r="C2560" t="s">
        <v>107</v>
      </c>
      <c r="D2560" t="s">
        <v>292</v>
      </c>
      <c r="E2560" t="s">
        <v>688</v>
      </c>
      <c r="F2560" t="s">
        <v>172</v>
      </c>
      <c r="G2560" t="s">
        <v>2</v>
      </c>
      <c r="H2560" t="s">
        <v>93</v>
      </c>
      <c r="I2560" t="s">
        <v>96</v>
      </c>
      <c r="J2560" t="s">
        <v>25</v>
      </c>
      <c r="K2560">
        <v>25932.287806597124</v>
      </c>
      <c r="L2560">
        <v>36774.584999999999</v>
      </c>
      <c r="M2560">
        <v>34733.157283986431</v>
      </c>
      <c r="N2560">
        <v>23848.469999999998</v>
      </c>
      <c r="O2560">
        <v>24510.87</v>
      </c>
      <c r="P2560">
        <v>33603.344999999994</v>
      </c>
      <c r="Q2560">
        <v>37883.07</v>
      </c>
      <c r="S2560" t="s">
        <v>174</v>
      </c>
    </row>
    <row r="2561" spans="1:19" x14ac:dyDescent="0.2">
      <c r="A2561" t="str">
        <f t="shared" si="39"/>
        <v>AgenteFrontOfficesinherramientaAgenteprofesionalCienciasdelaeducaciónyafinesHoraextranocturna PlataZona2NA</v>
      </c>
      <c r="B2561" t="s">
        <v>2866</v>
      </c>
      <c r="C2561" t="s">
        <v>107</v>
      </c>
      <c r="D2561" t="s">
        <v>292</v>
      </c>
      <c r="E2561" t="s">
        <v>688</v>
      </c>
      <c r="F2561" t="s">
        <v>288</v>
      </c>
      <c r="G2561" t="s">
        <v>2</v>
      </c>
      <c r="H2561" t="s">
        <v>93</v>
      </c>
      <c r="I2561" t="s">
        <v>96</v>
      </c>
      <c r="J2561" t="s">
        <v>25</v>
      </c>
      <c r="K2561">
        <v>35359.490826735964</v>
      </c>
      <c r="L2561">
        <v>51485.039999999994</v>
      </c>
      <c r="M2561">
        <v>48626.420197580999</v>
      </c>
      <c r="N2561">
        <v>33388.064999999995</v>
      </c>
      <c r="O2561">
        <v>34035.974999999999</v>
      </c>
      <c r="P2561">
        <v>43719.434999999998</v>
      </c>
      <c r="Q2561">
        <v>52580.069999999992</v>
      </c>
      <c r="S2561" t="s">
        <v>174</v>
      </c>
    </row>
    <row r="2562" spans="1:19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AgenteFrontOfficesinherramientaAgenteprofesionalCienciasdelaeducaciónyafinesHoraextradominicalyfestivoPlataZona2NA</v>
      </c>
      <c r="B2562" t="s">
        <v>2867</v>
      </c>
      <c r="C2562" t="s">
        <v>107</v>
      </c>
      <c r="D2562" t="s">
        <v>292</v>
      </c>
      <c r="E2562" t="s">
        <v>688</v>
      </c>
      <c r="F2562" t="s">
        <v>90</v>
      </c>
      <c r="G2562" t="s">
        <v>2</v>
      </c>
      <c r="H2562" t="s">
        <v>93</v>
      </c>
      <c r="I2562" t="s">
        <v>96</v>
      </c>
      <c r="J2562" t="s">
        <v>25</v>
      </c>
      <c r="K2562">
        <v>44786.693846874827</v>
      </c>
      <c r="L2562">
        <v>58839.749999999993</v>
      </c>
      <c r="M2562">
        <v>55573.051654378294</v>
      </c>
      <c r="N2562">
        <v>47697.974999999999</v>
      </c>
      <c r="O2562">
        <v>38799.044999999998</v>
      </c>
      <c r="P2562">
        <v>48776.445</v>
      </c>
      <c r="Q2562">
        <v>58535.459999999992</v>
      </c>
      <c r="S2562" t="s">
        <v>174</v>
      </c>
    </row>
    <row r="2563" spans="1:19" x14ac:dyDescent="0.2">
      <c r="A2563" t="str">
        <f t="shared" si="40"/>
        <v>AgenteFrontOfficesinherramientaAgenteprofesionalCienciasdelaeducaciónyafinesServicio7x24PlataZona2NA</v>
      </c>
      <c r="B2563" t="s">
        <v>2868</v>
      </c>
      <c r="C2563" t="s">
        <v>107</v>
      </c>
      <c r="D2563" t="s">
        <v>292</v>
      </c>
      <c r="E2563" t="s">
        <v>688</v>
      </c>
      <c r="F2563" t="s">
        <v>91</v>
      </c>
      <c r="G2563" t="s">
        <v>2</v>
      </c>
      <c r="H2563" t="s">
        <v>93</v>
      </c>
      <c r="I2563" t="s">
        <v>96</v>
      </c>
      <c r="J2563" t="s">
        <v>260</v>
      </c>
      <c r="K2563">
        <v>16405128.335333265</v>
      </c>
      <c r="L2563">
        <v>31724304.569999997</v>
      </c>
      <c r="M2563">
        <v>26685895.556788351</v>
      </c>
      <c r="N2563">
        <v>20736762.164999999</v>
      </c>
      <c r="O2563">
        <v>21604995.719999999</v>
      </c>
      <c r="P2563">
        <v>32457482.009999998</v>
      </c>
      <c r="Q2563">
        <v>24060068.504999999</v>
      </c>
      <c r="S2563" t="s">
        <v>174</v>
      </c>
    </row>
    <row r="2564" spans="1:19" x14ac:dyDescent="0.2">
      <c r="A2564" t="str">
        <f t="shared" si="40"/>
        <v>AgenteFrontOfficesinherramientaAgenteprofesionalCienciasdelaeducaciónyafinesJornadaOrdinariaOroZona2NA</v>
      </c>
      <c r="B2564" t="s">
        <v>2869</v>
      </c>
      <c r="C2564" t="s">
        <v>107</v>
      </c>
      <c r="D2564" t="s">
        <v>292</v>
      </c>
      <c r="E2564" t="s">
        <v>688</v>
      </c>
      <c r="F2564" t="s">
        <v>89</v>
      </c>
      <c r="G2564" t="s">
        <v>3</v>
      </c>
      <c r="H2564" t="s">
        <v>93</v>
      </c>
      <c r="I2564" t="s">
        <v>96</v>
      </c>
      <c r="J2564" t="s">
        <v>5</v>
      </c>
      <c r="K2564">
        <v>5092484.7111666473</v>
      </c>
      <c r="L2564">
        <v>6883077.0599999996</v>
      </c>
      <c r="M2564">
        <v>6819845.3862856533</v>
      </c>
      <c r="N2564">
        <v>5713879.9949999992</v>
      </c>
      <c r="O2564">
        <v>5786253.4049999993</v>
      </c>
      <c r="P2564">
        <v>5881084.2449999992</v>
      </c>
      <c r="Q2564">
        <v>5953455.585</v>
      </c>
      <c r="S2564" t="s">
        <v>174</v>
      </c>
    </row>
    <row r="2565" spans="1:19" x14ac:dyDescent="0.2">
      <c r="A2565" t="str">
        <f t="shared" si="40"/>
        <v>AgenteFrontOfficesinherramientaAgenteprofesionalCienciasdelaeducaciónyafinesHoraextradiurnaOroZona2NA</v>
      </c>
      <c r="B2565" t="s">
        <v>2870</v>
      </c>
      <c r="C2565" t="s">
        <v>107</v>
      </c>
      <c r="D2565" t="s">
        <v>292</v>
      </c>
      <c r="E2565" t="s">
        <v>688</v>
      </c>
      <c r="F2565" t="s">
        <v>172</v>
      </c>
      <c r="G2565" t="s">
        <v>3</v>
      </c>
      <c r="H2565" t="s">
        <v>93</v>
      </c>
      <c r="I2565" t="s">
        <v>96</v>
      </c>
      <c r="J2565" t="s">
        <v>25</v>
      </c>
      <c r="K2565">
        <v>25932.287806597124</v>
      </c>
      <c r="L2565">
        <v>37510.469999999994</v>
      </c>
      <c r="M2565">
        <v>35727.521935689452</v>
      </c>
      <c r="N2565">
        <v>23848.469999999998</v>
      </c>
      <c r="O2565">
        <v>24510.87</v>
      </c>
      <c r="P2565">
        <v>34311.284999999996</v>
      </c>
      <c r="Q2565">
        <v>39562.875</v>
      </c>
      <c r="S2565" t="s">
        <v>174</v>
      </c>
    </row>
    <row r="2566" spans="1:19" x14ac:dyDescent="0.2">
      <c r="A2566" t="str">
        <f t="shared" si="40"/>
        <v>AgenteFrontOfficesinherramientaAgenteprofesionalCienciasdelaeducaciónyafinesHoraextranocturna OroZona2NA</v>
      </c>
      <c r="B2566" t="s">
        <v>2871</v>
      </c>
      <c r="C2566" t="s">
        <v>107</v>
      </c>
      <c r="D2566" t="s">
        <v>292</v>
      </c>
      <c r="E2566" t="s">
        <v>688</v>
      </c>
      <c r="F2566" t="s">
        <v>288</v>
      </c>
      <c r="G2566" t="s">
        <v>3</v>
      </c>
      <c r="H2566" t="s">
        <v>93</v>
      </c>
      <c r="I2566" t="s">
        <v>96</v>
      </c>
      <c r="J2566" t="s">
        <v>25</v>
      </c>
      <c r="K2566">
        <v>35359.490826735964</v>
      </c>
      <c r="L2566">
        <v>52514.864999999998</v>
      </c>
      <c r="M2566">
        <v>50018.530709965227</v>
      </c>
      <c r="N2566">
        <v>33388.064999999995</v>
      </c>
      <c r="O2566">
        <v>34035.974999999999</v>
      </c>
      <c r="P2566">
        <v>44639.549999999996</v>
      </c>
      <c r="Q2566">
        <v>54911.924999999996</v>
      </c>
      <c r="S2566" t="s">
        <v>174</v>
      </c>
    </row>
    <row r="2567" spans="1:19" x14ac:dyDescent="0.2">
      <c r="A2567" t="str">
        <f t="shared" si="40"/>
        <v>AgenteFrontOfficesinherramientaAgenteprofesionalCienciasdelaeducaciónyafinesHoraextradominicalyfestivoOroZona2NA</v>
      </c>
      <c r="B2567" t="s">
        <v>2872</v>
      </c>
      <c r="C2567" t="s">
        <v>107</v>
      </c>
      <c r="D2567" t="s">
        <v>292</v>
      </c>
      <c r="E2567" t="s">
        <v>688</v>
      </c>
      <c r="F2567" t="s">
        <v>90</v>
      </c>
      <c r="G2567" t="s">
        <v>3</v>
      </c>
      <c r="H2567" t="s">
        <v>93</v>
      </c>
      <c r="I2567" t="s">
        <v>96</v>
      </c>
      <c r="J2567" t="s">
        <v>25</v>
      </c>
      <c r="K2567">
        <v>44786.693846874827</v>
      </c>
      <c r="L2567">
        <v>60016.544999999998</v>
      </c>
      <c r="M2567">
        <v>57164.035097103115</v>
      </c>
      <c r="N2567">
        <v>47697.974999999999</v>
      </c>
      <c r="O2567">
        <v>38799.044999999998</v>
      </c>
      <c r="P2567">
        <v>49803.164999999994</v>
      </c>
      <c r="Q2567">
        <v>61131.24</v>
      </c>
      <c r="S2567" t="s">
        <v>174</v>
      </c>
    </row>
    <row r="2568" spans="1:19" x14ac:dyDescent="0.2">
      <c r="A2568" t="str">
        <f t="shared" si="40"/>
        <v>AgenteFrontOfficesinherramientaAgenteprofesionalCienciasdelaeducaciónyafinesServicio7x24OroZona2NA</v>
      </c>
      <c r="B2568" t="s">
        <v>2873</v>
      </c>
      <c r="C2568" t="s">
        <v>107</v>
      </c>
      <c r="D2568" t="s">
        <v>292</v>
      </c>
      <c r="E2568" t="s">
        <v>688</v>
      </c>
      <c r="F2568" t="s">
        <v>91</v>
      </c>
      <c r="G2568" t="s">
        <v>3</v>
      </c>
      <c r="H2568" t="s">
        <v>93</v>
      </c>
      <c r="I2568" t="s">
        <v>96</v>
      </c>
      <c r="J2568" t="s">
        <v>260</v>
      </c>
      <c r="K2568">
        <v>16405128.335333265</v>
      </c>
      <c r="L2568">
        <v>27722313.539999999</v>
      </c>
      <c r="M2568">
        <v>27449877.679799754</v>
      </c>
      <c r="N2568">
        <v>20757912.389999997</v>
      </c>
      <c r="O2568">
        <v>21604995.719999999</v>
      </c>
      <c r="P2568">
        <v>33140797.289999999</v>
      </c>
      <c r="Q2568">
        <v>25126717.77</v>
      </c>
      <c r="S2568" t="s">
        <v>174</v>
      </c>
    </row>
    <row r="2569" spans="1:19" x14ac:dyDescent="0.2">
      <c r="A2569" t="str">
        <f t="shared" si="40"/>
        <v>AgenteFrontOfficesinherramientaAgenteprofesionalCienciasdelaeducaciónyafinesJornadaOrdinariaPlatinoZona2NA</v>
      </c>
      <c r="B2569" t="s">
        <v>2874</v>
      </c>
      <c r="C2569" t="s">
        <v>107</v>
      </c>
      <c r="D2569" t="s">
        <v>292</v>
      </c>
      <c r="E2569" t="s">
        <v>688</v>
      </c>
      <c r="F2569" t="s">
        <v>89</v>
      </c>
      <c r="G2569" t="s">
        <v>134</v>
      </c>
      <c r="H2569" t="s">
        <v>93</v>
      </c>
      <c r="I2569" t="s">
        <v>96</v>
      </c>
      <c r="J2569" t="s">
        <v>5</v>
      </c>
      <c r="K2569">
        <v>5092484.7111666473</v>
      </c>
      <c r="L2569">
        <v>7085519.9549999991</v>
      </c>
      <c r="M2569">
        <v>7020842.8925127583</v>
      </c>
      <c r="N2569">
        <v>5733647.46</v>
      </c>
      <c r="O2569">
        <v>5786253.4049999993</v>
      </c>
      <c r="P2569">
        <v>6007559.1749999998</v>
      </c>
      <c r="Q2569">
        <v>6327474.5699999994</v>
      </c>
      <c r="S2569" t="s">
        <v>174</v>
      </c>
    </row>
    <row r="2570" spans="1:19" x14ac:dyDescent="0.2">
      <c r="A2570" t="str">
        <f t="shared" si="40"/>
        <v>AgenteFrontOfficesinherramientaAgenteprofesionalCienciasdelaeducaciónyafinesHoraextradiurnaPlatinoZona2NA</v>
      </c>
      <c r="B2570" t="s">
        <v>2875</v>
      </c>
      <c r="C2570" t="s">
        <v>107</v>
      </c>
      <c r="D2570" t="s">
        <v>292</v>
      </c>
      <c r="E2570" t="s">
        <v>688</v>
      </c>
      <c r="F2570" t="s">
        <v>172</v>
      </c>
      <c r="G2570" t="s">
        <v>134</v>
      </c>
      <c r="H2570" t="s">
        <v>93</v>
      </c>
      <c r="I2570" t="s">
        <v>96</v>
      </c>
      <c r="J2570" t="s">
        <v>25</v>
      </c>
      <c r="K2570">
        <v>25932.287806597124</v>
      </c>
      <c r="L2570">
        <v>38613.78</v>
      </c>
      <c r="M2570">
        <v>36780.499298957635</v>
      </c>
      <c r="N2570">
        <v>23848.469999999998</v>
      </c>
      <c r="O2570">
        <v>24510.87</v>
      </c>
      <c r="P2570">
        <v>35049.24</v>
      </c>
      <c r="Q2570">
        <v>42047.909999999996</v>
      </c>
      <c r="S2570" t="s">
        <v>174</v>
      </c>
    </row>
    <row r="2571" spans="1:19" x14ac:dyDescent="0.2">
      <c r="A2571" t="str">
        <f t="shared" si="40"/>
        <v>AgenteFrontOfficesinherramientaAgenteprofesionalCienciasdelaeducaciónyafinesHoraextranocturna PlatinoZona2NA</v>
      </c>
      <c r="B2571" t="s">
        <v>2876</v>
      </c>
      <c r="C2571" t="s">
        <v>107</v>
      </c>
      <c r="D2571" t="s">
        <v>292</v>
      </c>
      <c r="E2571" t="s">
        <v>688</v>
      </c>
      <c r="F2571" t="s">
        <v>288</v>
      </c>
      <c r="G2571" t="s">
        <v>134</v>
      </c>
      <c r="H2571" t="s">
        <v>93</v>
      </c>
      <c r="I2571" t="s">
        <v>96</v>
      </c>
      <c r="J2571" t="s">
        <v>25</v>
      </c>
      <c r="K2571">
        <v>35359.490826735964</v>
      </c>
      <c r="L2571">
        <v>54060.119999999995</v>
      </c>
      <c r="M2571">
        <v>51492.699018540683</v>
      </c>
      <c r="N2571">
        <v>33388.064999999995</v>
      </c>
      <c r="O2571">
        <v>34035.974999999999</v>
      </c>
      <c r="P2571">
        <v>45600.03</v>
      </c>
      <c r="Q2571">
        <v>58361.579999999994</v>
      </c>
      <c r="S2571" t="s">
        <v>174</v>
      </c>
    </row>
    <row r="2572" spans="1:19" x14ac:dyDescent="0.2">
      <c r="A2572" t="str">
        <f t="shared" si="40"/>
        <v>AgenteFrontOfficesinherramientaAgenteprofesionalCienciasdelaeducaciónyafinesHoraextradominicalyfestivoPlatinoZona2NA</v>
      </c>
      <c r="B2572" t="s">
        <v>2877</v>
      </c>
      <c r="C2572" t="s">
        <v>107</v>
      </c>
      <c r="D2572" t="s">
        <v>292</v>
      </c>
      <c r="E2572" t="s">
        <v>688</v>
      </c>
      <c r="F2572" t="s">
        <v>90</v>
      </c>
      <c r="G2572" t="s">
        <v>134</v>
      </c>
      <c r="H2572" t="s">
        <v>93</v>
      </c>
      <c r="I2572" t="s">
        <v>96</v>
      </c>
      <c r="J2572" t="s">
        <v>25</v>
      </c>
      <c r="K2572">
        <v>44786.693846874827</v>
      </c>
      <c r="L2572">
        <v>61782.254999999997</v>
      </c>
      <c r="M2572">
        <v>58848.798878332207</v>
      </c>
      <c r="N2572">
        <v>47697.974999999999</v>
      </c>
      <c r="O2572">
        <v>38799.044999999998</v>
      </c>
      <c r="P2572">
        <v>50874.39</v>
      </c>
      <c r="Q2572">
        <v>64971.09</v>
      </c>
      <c r="S2572" t="s">
        <v>174</v>
      </c>
    </row>
    <row r="2573" spans="1:19" x14ac:dyDescent="0.2">
      <c r="A2573" t="str">
        <f t="shared" si="40"/>
        <v>AgenteFrontOfficesinherramientaAgenteprofesionalCienciasdelaeducaciónyafinesServicio7x24PlatinoZona2NA</v>
      </c>
      <c r="B2573" t="s">
        <v>2878</v>
      </c>
      <c r="C2573" t="s">
        <v>107</v>
      </c>
      <c r="D2573" t="s">
        <v>292</v>
      </c>
      <c r="E2573" t="s">
        <v>688</v>
      </c>
      <c r="F2573" t="s">
        <v>91</v>
      </c>
      <c r="G2573" t="s">
        <v>134</v>
      </c>
      <c r="H2573" t="s">
        <v>93</v>
      </c>
      <c r="I2573" t="s">
        <v>96</v>
      </c>
      <c r="J2573" t="s">
        <v>260</v>
      </c>
      <c r="K2573">
        <v>16405128.335333265</v>
      </c>
      <c r="L2573">
        <v>33310519.694999997</v>
      </c>
      <c r="M2573">
        <v>28258892.64236385</v>
      </c>
      <c r="N2573">
        <v>20779062.614999998</v>
      </c>
      <c r="O2573">
        <v>21604995.719999999</v>
      </c>
      <c r="P2573">
        <v>33853502.43</v>
      </c>
      <c r="Q2573">
        <v>26705276.999999996</v>
      </c>
      <c r="S2573" t="s">
        <v>174</v>
      </c>
    </row>
    <row r="2574" spans="1:19" x14ac:dyDescent="0.2">
      <c r="A2574" t="str">
        <f t="shared" si="40"/>
        <v>AgenteFrontOfficesinherramientaAgenteprofesionalCienciasdelaeducaciónyafinesJornadaOrdinariaPlataZona3NA</v>
      </c>
      <c r="B2574" t="s">
        <v>2879</v>
      </c>
      <c r="C2574" t="s">
        <v>107</v>
      </c>
      <c r="D2574" t="s">
        <v>292</v>
      </c>
      <c r="E2574" t="s">
        <v>688</v>
      </c>
      <c r="F2574" t="s">
        <v>89</v>
      </c>
      <c r="G2574" t="s">
        <v>2</v>
      </c>
      <c r="H2574" t="s">
        <v>94</v>
      </c>
      <c r="I2574" t="s">
        <v>96</v>
      </c>
      <c r="J2574" t="s">
        <v>5</v>
      </c>
      <c r="K2574">
        <v>5092484.7111666473</v>
      </c>
      <c r="L2574">
        <v>6879145.0949999997</v>
      </c>
      <c r="M2574">
        <v>6630036.1631772295</v>
      </c>
      <c r="N2574">
        <v>5709032.0549999997</v>
      </c>
      <c r="O2574">
        <v>5786253.4049999993</v>
      </c>
      <c r="P2574">
        <v>5786924.085</v>
      </c>
      <c r="Q2574">
        <v>5700726.1799999997</v>
      </c>
      <c r="S2574" t="s">
        <v>174</v>
      </c>
    </row>
    <row r="2575" spans="1:19" x14ac:dyDescent="0.2">
      <c r="A2575" t="str">
        <f t="shared" si="40"/>
        <v>AgenteFrontOfficesinherramientaAgenteprofesionalCienciasdelaeducaciónyafinesHoraextradiurnaPlataZona3NA</v>
      </c>
      <c r="B2575" t="s">
        <v>2880</v>
      </c>
      <c r="C2575" t="s">
        <v>107</v>
      </c>
      <c r="D2575" t="s">
        <v>292</v>
      </c>
      <c r="E2575" t="s">
        <v>688</v>
      </c>
      <c r="F2575" t="s">
        <v>172</v>
      </c>
      <c r="G2575" t="s">
        <v>2</v>
      </c>
      <c r="H2575" t="s">
        <v>94</v>
      </c>
      <c r="I2575" t="s">
        <v>96</v>
      </c>
      <c r="J2575" t="s">
        <v>25</v>
      </c>
      <c r="K2575">
        <v>25932.287806597124</v>
      </c>
      <c r="L2575">
        <v>37488.735000000001</v>
      </c>
      <c r="M2575">
        <v>34733.157283986431</v>
      </c>
      <c r="N2575">
        <v>23848.469999999998</v>
      </c>
      <c r="O2575">
        <v>24510.87</v>
      </c>
      <c r="P2575">
        <v>33761.699999999997</v>
      </c>
      <c r="Q2575">
        <v>37883.07</v>
      </c>
      <c r="S2575" t="s">
        <v>174</v>
      </c>
    </row>
    <row r="2576" spans="1:19" x14ac:dyDescent="0.2">
      <c r="A2576" t="str">
        <f t="shared" si="40"/>
        <v>AgenteFrontOfficesinherramientaAgenteprofesionalCienciasdelaeducaciónyafinesHoraextranocturna PlataZona3NA</v>
      </c>
      <c r="B2576" t="s">
        <v>2881</v>
      </c>
      <c r="C2576" t="s">
        <v>107</v>
      </c>
      <c r="D2576" t="s">
        <v>292</v>
      </c>
      <c r="E2576" t="s">
        <v>688</v>
      </c>
      <c r="F2576" t="s">
        <v>288</v>
      </c>
      <c r="G2576" t="s">
        <v>2</v>
      </c>
      <c r="H2576" t="s">
        <v>94</v>
      </c>
      <c r="I2576" t="s">
        <v>96</v>
      </c>
      <c r="J2576" t="s">
        <v>25</v>
      </c>
      <c r="K2576">
        <v>35359.490826735964</v>
      </c>
      <c r="L2576">
        <v>52484.85</v>
      </c>
      <c r="M2576">
        <v>48626.420197580999</v>
      </c>
      <c r="N2576">
        <v>33388.064999999995</v>
      </c>
      <c r="O2576">
        <v>34035.974999999999</v>
      </c>
      <c r="P2576">
        <v>43925.399999999994</v>
      </c>
      <c r="Q2576">
        <v>52580.069999999992</v>
      </c>
      <c r="S2576" t="s">
        <v>174</v>
      </c>
    </row>
    <row r="2577" spans="1:19" x14ac:dyDescent="0.2">
      <c r="A2577" t="str">
        <f t="shared" si="40"/>
        <v>AgenteFrontOfficesinherramientaAgenteprofesionalCienciasdelaeducaciónyafinesHoraextradominicalyfestivoPlataZona3NA</v>
      </c>
      <c r="B2577" t="s">
        <v>2882</v>
      </c>
      <c r="C2577" t="s">
        <v>107</v>
      </c>
      <c r="D2577" t="s">
        <v>292</v>
      </c>
      <c r="E2577" t="s">
        <v>688</v>
      </c>
      <c r="F2577" t="s">
        <v>90</v>
      </c>
      <c r="G2577" t="s">
        <v>2</v>
      </c>
      <c r="H2577" t="s">
        <v>94</v>
      </c>
      <c r="I2577" t="s">
        <v>96</v>
      </c>
      <c r="J2577" t="s">
        <v>25</v>
      </c>
      <c r="K2577">
        <v>44786.693846874827</v>
      </c>
      <c r="L2577">
        <v>59982.389999999992</v>
      </c>
      <c r="M2577">
        <v>55573.051654378294</v>
      </c>
      <c r="N2577">
        <v>47697.974999999999</v>
      </c>
      <c r="O2577">
        <v>38799.044999999998</v>
      </c>
      <c r="P2577">
        <v>49006.214999999997</v>
      </c>
      <c r="Q2577">
        <v>58535.459999999992</v>
      </c>
      <c r="S2577" t="s">
        <v>174</v>
      </c>
    </row>
    <row r="2578" spans="1:19" x14ac:dyDescent="0.2">
      <c r="A2578" t="str">
        <f t="shared" si="40"/>
        <v>AgenteFrontOfficesinherramientaAgenteprofesionalCienciasdelaeducaciónyafinesServicio7x24PlataZona3NA</v>
      </c>
      <c r="B2578" t="s">
        <v>2883</v>
      </c>
      <c r="C2578" t="s">
        <v>107</v>
      </c>
      <c r="D2578" t="s">
        <v>292</v>
      </c>
      <c r="E2578" t="s">
        <v>688</v>
      </c>
      <c r="F2578" t="s">
        <v>91</v>
      </c>
      <c r="G2578" t="s">
        <v>2</v>
      </c>
      <c r="H2578" t="s">
        <v>94</v>
      </c>
      <c r="I2578" t="s">
        <v>96</v>
      </c>
      <c r="J2578" t="s">
        <v>260</v>
      </c>
      <c r="K2578">
        <v>16405128.335333265</v>
      </c>
      <c r="L2578">
        <v>32340309.659999996</v>
      </c>
      <c r="M2578">
        <v>26685895.556788351</v>
      </c>
      <c r="N2578">
        <v>20752724.969999999</v>
      </c>
      <c r="O2578">
        <v>21604995.719999999</v>
      </c>
      <c r="P2578">
        <v>32610193.154999997</v>
      </c>
      <c r="Q2578">
        <v>24060068.504999999</v>
      </c>
      <c r="S2578" t="s">
        <v>174</v>
      </c>
    </row>
    <row r="2579" spans="1:19" x14ac:dyDescent="0.2">
      <c r="A2579" t="str">
        <f t="shared" si="40"/>
        <v>AgenteFrontOfficesinherramientaAgenteprofesionalCienciasdelaeducaciónyafinesJornadaOrdinariaOroZona3NA</v>
      </c>
      <c r="B2579" t="s">
        <v>2884</v>
      </c>
      <c r="C2579" t="s">
        <v>107</v>
      </c>
      <c r="D2579" t="s">
        <v>292</v>
      </c>
      <c r="E2579" t="s">
        <v>688</v>
      </c>
      <c r="F2579" t="s">
        <v>89</v>
      </c>
      <c r="G2579" t="s">
        <v>3</v>
      </c>
      <c r="H2579" t="s">
        <v>94</v>
      </c>
      <c r="I2579" t="s">
        <v>96</v>
      </c>
      <c r="J2579" t="s">
        <v>5</v>
      </c>
      <c r="K2579">
        <v>5092484.7111666473</v>
      </c>
      <c r="L2579">
        <v>7016728.6799999997</v>
      </c>
      <c r="M2579">
        <v>6819845.3862856533</v>
      </c>
      <c r="N2579">
        <v>5729544.7199999997</v>
      </c>
      <c r="O2579">
        <v>5786253.4049999993</v>
      </c>
      <c r="P2579">
        <v>5908753.9349999996</v>
      </c>
      <c r="Q2579">
        <v>5953455.585</v>
      </c>
      <c r="S2579" t="s">
        <v>174</v>
      </c>
    </row>
    <row r="2580" spans="1:19" x14ac:dyDescent="0.2">
      <c r="A2580" t="str">
        <f t="shared" si="40"/>
        <v>AgenteFrontOfficesinherramientaAgenteprofesionalCienciasdelaeducaciónyafinesHoraextradiurnaOroZona3NA</v>
      </c>
      <c r="B2580" t="s">
        <v>2885</v>
      </c>
      <c r="C2580" t="s">
        <v>107</v>
      </c>
      <c r="D2580" t="s">
        <v>292</v>
      </c>
      <c r="E2580" t="s">
        <v>688</v>
      </c>
      <c r="F2580" t="s">
        <v>172</v>
      </c>
      <c r="G2580" t="s">
        <v>3</v>
      </c>
      <c r="H2580" t="s">
        <v>94</v>
      </c>
      <c r="I2580" t="s">
        <v>96</v>
      </c>
      <c r="J2580" t="s">
        <v>25</v>
      </c>
      <c r="K2580">
        <v>25932.287806597124</v>
      </c>
      <c r="L2580">
        <v>38239.11</v>
      </c>
      <c r="M2580">
        <v>35727.521935689452</v>
      </c>
      <c r="N2580">
        <v>23848.469999999998</v>
      </c>
      <c r="O2580">
        <v>24510.87</v>
      </c>
      <c r="P2580">
        <v>34472.744999999995</v>
      </c>
      <c r="Q2580">
        <v>39562.875</v>
      </c>
      <c r="S2580" t="s">
        <v>174</v>
      </c>
    </row>
    <row r="2581" spans="1:19" x14ac:dyDescent="0.2">
      <c r="A2581" t="str">
        <f t="shared" si="40"/>
        <v>AgenteFrontOfficesinherramientaAgenteprofesionalCienciasdelaeducaciónyafinesHoraextranocturna OroZona3NA</v>
      </c>
      <c r="B2581" t="s">
        <v>2886</v>
      </c>
      <c r="C2581" t="s">
        <v>107</v>
      </c>
      <c r="D2581" t="s">
        <v>292</v>
      </c>
      <c r="E2581" t="s">
        <v>688</v>
      </c>
      <c r="F2581" t="s">
        <v>288</v>
      </c>
      <c r="G2581" t="s">
        <v>3</v>
      </c>
      <c r="H2581" t="s">
        <v>94</v>
      </c>
      <c r="I2581" t="s">
        <v>96</v>
      </c>
      <c r="J2581" t="s">
        <v>25</v>
      </c>
      <c r="K2581">
        <v>35359.490826735964</v>
      </c>
      <c r="L2581">
        <v>53535.374999999993</v>
      </c>
      <c r="M2581">
        <v>50018.530709965227</v>
      </c>
      <c r="N2581">
        <v>33388.064999999995</v>
      </c>
      <c r="O2581">
        <v>34035.974999999999</v>
      </c>
      <c r="P2581">
        <v>44849.654999999999</v>
      </c>
      <c r="Q2581">
        <v>54911.924999999996</v>
      </c>
      <c r="S2581" t="s">
        <v>174</v>
      </c>
    </row>
    <row r="2582" spans="1:19" x14ac:dyDescent="0.2">
      <c r="A2582" t="str">
        <f t="shared" si="40"/>
        <v>AgenteFrontOfficesinherramientaAgenteprofesionalCienciasdelaeducaciónyafinesHoraextradominicalyfestivoOroZona3NA</v>
      </c>
      <c r="B2582" t="s">
        <v>2887</v>
      </c>
      <c r="C2582" t="s">
        <v>107</v>
      </c>
      <c r="D2582" t="s">
        <v>292</v>
      </c>
      <c r="E2582" t="s">
        <v>688</v>
      </c>
      <c r="F2582" t="s">
        <v>90</v>
      </c>
      <c r="G2582" t="s">
        <v>3</v>
      </c>
      <c r="H2582" t="s">
        <v>94</v>
      </c>
      <c r="I2582" t="s">
        <v>96</v>
      </c>
      <c r="J2582" t="s">
        <v>25</v>
      </c>
      <c r="K2582">
        <v>44786.693846874827</v>
      </c>
      <c r="L2582">
        <v>61181.954999999994</v>
      </c>
      <c r="M2582">
        <v>57164.035097103115</v>
      </c>
      <c r="N2582">
        <v>47697.974999999999</v>
      </c>
      <c r="O2582">
        <v>38799.044999999998</v>
      </c>
      <c r="P2582">
        <v>50038.109999999993</v>
      </c>
      <c r="Q2582">
        <v>61131.24</v>
      </c>
      <c r="S2582" t="s">
        <v>174</v>
      </c>
    </row>
    <row r="2583" spans="1:19" x14ac:dyDescent="0.2">
      <c r="A2583" t="str">
        <f t="shared" si="40"/>
        <v>AgenteFrontOfficesinherramientaAgenteprofesionalCienciasdelaeducaciónyafinesServicio7x24OroZona3NA</v>
      </c>
      <c r="B2583" t="s">
        <v>2888</v>
      </c>
      <c r="C2583" t="s">
        <v>107</v>
      </c>
      <c r="D2583" t="s">
        <v>292</v>
      </c>
      <c r="E2583" t="s">
        <v>688</v>
      </c>
      <c r="F2583" t="s">
        <v>91</v>
      </c>
      <c r="G2583" t="s">
        <v>3</v>
      </c>
      <c r="H2583" t="s">
        <v>94</v>
      </c>
      <c r="I2583" t="s">
        <v>96</v>
      </c>
      <c r="J2583" t="s">
        <v>260</v>
      </c>
      <c r="K2583">
        <v>16405128.335333265</v>
      </c>
      <c r="L2583">
        <v>28260610.829999998</v>
      </c>
      <c r="M2583">
        <v>27449877.679799754</v>
      </c>
      <c r="N2583">
        <v>20774673.18</v>
      </c>
      <c r="O2583">
        <v>21604995.719999999</v>
      </c>
      <c r="P2583">
        <v>33296724.179999996</v>
      </c>
      <c r="Q2583">
        <v>25126717.77</v>
      </c>
      <c r="S2583" t="s">
        <v>174</v>
      </c>
    </row>
    <row r="2584" spans="1:19" x14ac:dyDescent="0.2">
      <c r="A2584" t="str">
        <f t="shared" si="40"/>
        <v>AgenteFrontOfficesinherramientaAgenteprofesionalCienciasdelaeducaciónyafinesJornadaOrdinariaPlatinoZona3NA</v>
      </c>
      <c r="B2584" t="s">
        <v>2889</v>
      </c>
      <c r="C2584" t="s">
        <v>107</v>
      </c>
      <c r="D2584" t="s">
        <v>292</v>
      </c>
      <c r="E2584" t="s">
        <v>688</v>
      </c>
      <c r="F2584" t="s">
        <v>89</v>
      </c>
      <c r="G2584" t="s">
        <v>134</v>
      </c>
      <c r="H2584" t="s">
        <v>94</v>
      </c>
      <c r="I2584" t="s">
        <v>96</v>
      </c>
      <c r="J2584" t="s">
        <v>5</v>
      </c>
      <c r="K2584">
        <v>5092484.7111666473</v>
      </c>
      <c r="L2584">
        <v>7223102.5049999999</v>
      </c>
      <c r="M2584">
        <v>7020842.8925127583</v>
      </c>
      <c r="N2584">
        <v>5750058.4199999999</v>
      </c>
      <c r="O2584">
        <v>5786253.4049999993</v>
      </c>
      <c r="P2584">
        <v>6035823.9899999993</v>
      </c>
      <c r="Q2584">
        <v>6327474.5699999994</v>
      </c>
      <c r="S2584" t="s">
        <v>174</v>
      </c>
    </row>
    <row r="2585" spans="1:19" x14ac:dyDescent="0.2">
      <c r="A2585" t="str">
        <f t="shared" si="40"/>
        <v>AgenteFrontOfficesinherramientaAgenteprofesionalCienciasdelaeducaciónyafinesHoraextradiurnaPlatinoZona3NA</v>
      </c>
      <c r="B2585" t="s">
        <v>2890</v>
      </c>
      <c r="C2585" t="s">
        <v>107</v>
      </c>
      <c r="D2585" t="s">
        <v>292</v>
      </c>
      <c r="E2585" t="s">
        <v>688</v>
      </c>
      <c r="F2585" t="s">
        <v>172</v>
      </c>
      <c r="G2585" t="s">
        <v>134</v>
      </c>
      <c r="H2585" t="s">
        <v>94</v>
      </c>
      <c r="I2585" t="s">
        <v>96</v>
      </c>
      <c r="J2585" t="s">
        <v>25</v>
      </c>
      <c r="K2585">
        <v>25932.287806597124</v>
      </c>
      <c r="L2585">
        <v>39364.154999999999</v>
      </c>
      <c r="M2585">
        <v>36780.499298957635</v>
      </c>
      <c r="N2585">
        <v>23848.469999999998</v>
      </c>
      <c r="O2585">
        <v>24510.87</v>
      </c>
      <c r="P2585">
        <v>35213.805</v>
      </c>
      <c r="Q2585">
        <v>42047.909999999996</v>
      </c>
      <c r="S2585" t="s">
        <v>174</v>
      </c>
    </row>
    <row r="2586" spans="1:19" x14ac:dyDescent="0.2">
      <c r="A2586" t="str">
        <f t="shared" si="40"/>
        <v>AgenteFrontOfficesinherramientaAgenteprofesionalCienciasdelaeducaciónyafinesHoraextranocturna PlatinoZona3NA</v>
      </c>
      <c r="B2586" t="s">
        <v>2891</v>
      </c>
      <c r="C2586" t="s">
        <v>107</v>
      </c>
      <c r="D2586" t="s">
        <v>292</v>
      </c>
      <c r="E2586" t="s">
        <v>688</v>
      </c>
      <c r="F2586" t="s">
        <v>288</v>
      </c>
      <c r="G2586" t="s">
        <v>134</v>
      </c>
      <c r="H2586" t="s">
        <v>94</v>
      </c>
      <c r="I2586" t="s">
        <v>96</v>
      </c>
      <c r="J2586" t="s">
        <v>25</v>
      </c>
      <c r="K2586">
        <v>35359.490826735964</v>
      </c>
      <c r="L2586">
        <v>55109.609999999993</v>
      </c>
      <c r="M2586">
        <v>51492.699018540683</v>
      </c>
      <c r="N2586">
        <v>33388.064999999995</v>
      </c>
      <c r="O2586">
        <v>34035.974999999999</v>
      </c>
      <c r="P2586">
        <v>45814.274999999994</v>
      </c>
      <c r="Q2586">
        <v>58361.579999999994</v>
      </c>
      <c r="S2586" t="s">
        <v>174</v>
      </c>
    </row>
    <row r="2587" spans="1:19" x14ac:dyDescent="0.2">
      <c r="A2587" t="str">
        <f t="shared" si="40"/>
        <v>AgenteFrontOfficesinherramientaAgenteprofesionalCienciasdelaeducaciónyafinesHoraextradominicalyfestivoPlatinoZona3NA</v>
      </c>
      <c r="B2587" t="s">
        <v>2892</v>
      </c>
      <c r="C2587" t="s">
        <v>107</v>
      </c>
      <c r="D2587" t="s">
        <v>292</v>
      </c>
      <c r="E2587" t="s">
        <v>688</v>
      </c>
      <c r="F2587" t="s">
        <v>90</v>
      </c>
      <c r="G2587" t="s">
        <v>134</v>
      </c>
      <c r="H2587" t="s">
        <v>94</v>
      </c>
      <c r="I2587" t="s">
        <v>96</v>
      </c>
      <c r="J2587" t="s">
        <v>25</v>
      </c>
      <c r="K2587">
        <v>44786.693846874827</v>
      </c>
      <c r="L2587">
        <v>62981.819999999992</v>
      </c>
      <c r="M2587">
        <v>58848.798878332207</v>
      </c>
      <c r="N2587">
        <v>47697.974999999999</v>
      </c>
      <c r="O2587">
        <v>38799.044999999998</v>
      </c>
      <c r="P2587">
        <v>51113.474999999999</v>
      </c>
      <c r="Q2587">
        <v>64971.09</v>
      </c>
      <c r="S2587" t="s">
        <v>174</v>
      </c>
    </row>
    <row r="2588" spans="1:19" x14ac:dyDescent="0.2">
      <c r="A2588" t="str">
        <f t="shared" si="40"/>
        <v>AgenteFrontOfficesinherramientaAgenteprofesionalCienciasdelaeducaciónyafinesServicio7x24PlatinoZona3NA</v>
      </c>
      <c r="B2588" t="s">
        <v>2893</v>
      </c>
      <c r="C2588" t="s">
        <v>107</v>
      </c>
      <c r="D2588" t="s">
        <v>292</v>
      </c>
      <c r="E2588" t="s">
        <v>688</v>
      </c>
      <c r="F2588" t="s">
        <v>91</v>
      </c>
      <c r="G2588" t="s">
        <v>134</v>
      </c>
      <c r="H2588" t="s">
        <v>94</v>
      </c>
      <c r="I2588" t="s">
        <v>96</v>
      </c>
      <c r="J2588" t="s">
        <v>260</v>
      </c>
      <c r="K2588">
        <v>16405128.335333265</v>
      </c>
      <c r="L2588">
        <v>33957325.349999994</v>
      </c>
      <c r="M2588">
        <v>28258892.64236385</v>
      </c>
      <c r="N2588">
        <v>20796620.354999997</v>
      </c>
      <c r="O2588">
        <v>21604995.719999999</v>
      </c>
      <c r="P2588">
        <v>34012782.719999999</v>
      </c>
      <c r="Q2588">
        <v>26705276.999999996</v>
      </c>
      <c r="S2588" t="s">
        <v>174</v>
      </c>
    </row>
    <row r="2589" spans="1:19" x14ac:dyDescent="0.2">
      <c r="A2589" t="str">
        <f t="shared" si="40"/>
        <v>AgenteFrontOfficesinherramientaAgenteespecializadoEconomía,administración,contaduríayafinesJornadaOrdinariaPlataZona1NA</v>
      </c>
      <c r="B2589" t="s">
        <v>2894</v>
      </c>
      <c r="C2589" t="s">
        <v>107</v>
      </c>
      <c r="D2589" t="s">
        <v>298</v>
      </c>
      <c r="E2589" t="s">
        <v>576</v>
      </c>
      <c r="F2589" t="s">
        <v>89</v>
      </c>
      <c r="G2589" t="s">
        <v>2</v>
      </c>
      <c r="H2589" t="s">
        <v>92</v>
      </c>
      <c r="I2589" t="s">
        <v>96</v>
      </c>
      <c r="J2589" t="s">
        <v>5</v>
      </c>
      <c r="K2589">
        <v>6600837.1943888636</v>
      </c>
      <c r="L2589">
        <v>6551566.5599999996</v>
      </c>
      <c r="M2589">
        <v>8452832.2574408371</v>
      </c>
      <c r="N2589">
        <v>7429294.169999999</v>
      </c>
      <c r="O2589">
        <v>7465874.1749999998</v>
      </c>
      <c r="P2589">
        <v>6957219.2849999992</v>
      </c>
      <c r="Q2589">
        <v>7548520.9949999992</v>
      </c>
      <c r="S2589" t="s">
        <v>174</v>
      </c>
    </row>
    <row r="2590" spans="1:19" x14ac:dyDescent="0.2">
      <c r="A2590" t="str">
        <f t="shared" si="40"/>
        <v>AgenteFrontOfficesinherramientaAgenteespecializadoEconomía,administración,contaduríayafinesHoraextradiurnaPlataZona1NA</v>
      </c>
      <c r="B2590" t="s">
        <v>2895</v>
      </c>
      <c r="C2590" t="s">
        <v>107</v>
      </c>
      <c r="D2590" t="s">
        <v>298</v>
      </c>
      <c r="E2590" t="s">
        <v>576</v>
      </c>
      <c r="F2590" t="s">
        <v>172</v>
      </c>
      <c r="G2590" t="s">
        <v>2</v>
      </c>
      <c r="H2590" t="s">
        <v>92</v>
      </c>
      <c r="I2590" t="s">
        <v>96</v>
      </c>
      <c r="J2590" t="s">
        <v>25</v>
      </c>
      <c r="K2590">
        <v>33788.290323379493</v>
      </c>
      <c r="L2590">
        <v>35703.360000000001</v>
      </c>
      <c r="M2590">
        <v>46121.077704965603</v>
      </c>
      <c r="N2590">
        <v>31798.304999999997</v>
      </c>
      <c r="O2590">
        <v>32286.824999999997</v>
      </c>
      <c r="P2590">
        <v>41644.259999999995</v>
      </c>
      <c r="Q2590">
        <v>50300.999999999993</v>
      </c>
      <c r="S2590" t="s">
        <v>174</v>
      </c>
    </row>
    <row r="2591" spans="1:19" x14ac:dyDescent="0.2">
      <c r="A2591" t="str">
        <f t="shared" si="40"/>
        <v>AgenteFrontOfficesinherramientaAgenteespecializadoEconomía,administración,contaduríayafinesHoraextranocturna PlataZona1NA</v>
      </c>
      <c r="B2591" t="s">
        <v>2896</v>
      </c>
      <c r="C2591" t="s">
        <v>107</v>
      </c>
      <c r="D2591" t="s">
        <v>298</v>
      </c>
      <c r="E2591" t="s">
        <v>576</v>
      </c>
      <c r="F2591" t="s">
        <v>288</v>
      </c>
      <c r="G2591" t="s">
        <v>2</v>
      </c>
      <c r="H2591" t="s">
        <v>92</v>
      </c>
      <c r="I2591" t="s">
        <v>96</v>
      </c>
      <c r="J2591" t="s">
        <v>25</v>
      </c>
      <c r="K2591">
        <v>46357.894350231298</v>
      </c>
      <c r="L2591">
        <v>49985.324999999997</v>
      </c>
      <c r="M2591">
        <v>64569.508786951839</v>
      </c>
      <c r="N2591">
        <v>44517.42</v>
      </c>
      <c r="O2591">
        <v>44922.104999999996</v>
      </c>
      <c r="P2591">
        <v>54404.774999999994</v>
      </c>
      <c r="Q2591">
        <v>69815.924999999988</v>
      </c>
      <c r="S2591" t="s">
        <v>174</v>
      </c>
    </row>
    <row r="2592" spans="1:19" x14ac:dyDescent="0.2">
      <c r="A2592" t="str">
        <f t="shared" si="40"/>
        <v>AgenteFrontOfficesinherramientaAgenteespecializadoEconomía,administración,contaduríayafinesHoraextradominicalyfestivoPlataZona1NA</v>
      </c>
      <c r="B2592" t="s">
        <v>2897</v>
      </c>
      <c r="C2592" t="s">
        <v>107</v>
      </c>
      <c r="D2592" t="s">
        <v>298</v>
      </c>
      <c r="E2592" t="s">
        <v>576</v>
      </c>
      <c r="F2592" t="s">
        <v>90</v>
      </c>
      <c r="G2592" t="s">
        <v>2</v>
      </c>
      <c r="H2592" t="s">
        <v>92</v>
      </c>
      <c r="I2592" t="s">
        <v>96</v>
      </c>
      <c r="J2592" t="s">
        <v>25</v>
      </c>
      <c r="K2592">
        <v>58927.498377083095</v>
      </c>
      <c r="L2592">
        <v>57125.789999999994</v>
      </c>
      <c r="M2592">
        <v>73793.724327944961</v>
      </c>
      <c r="N2592">
        <v>63596.609999999993</v>
      </c>
      <c r="O2592">
        <v>51240.78</v>
      </c>
      <c r="P2592">
        <v>60785.549999999996</v>
      </c>
      <c r="Q2592">
        <v>77723.324999999997</v>
      </c>
      <c r="S2592" t="s">
        <v>174</v>
      </c>
    </row>
    <row r="2593" spans="1:19" x14ac:dyDescent="0.2">
      <c r="A2593" t="str">
        <f t="shared" si="40"/>
        <v>AgenteFrontOfficesinherramientaAgenteespecializadoEconomía,administración,contaduríayafinesServicio7x24PlataZona1NA</v>
      </c>
      <c r="B2593" t="s">
        <v>2898</v>
      </c>
      <c r="C2593" t="s">
        <v>107</v>
      </c>
      <c r="D2593" t="s">
        <v>298</v>
      </c>
      <c r="E2593" t="s">
        <v>576</v>
      </c>
      <c r="F2593" t="s">
        <v>91</v>
      </c>
      <c r="G2593" t="s">
        <v>2</v>
      </c>
      <c r="H2593" t="s">
        <v>92</v>
      </c>
      <c r="I2593" t="s">
        <v>96</v>
      </c>
      <c r="J2593" t="s">
        <v>260</v>
      </c>
      <c r="K2593">
        <v>21684362.026611023</v>
      </c>
      <c r="L2593">
        <v>30800294.864999998</v>
      </c>
      <c r="M2593">
        <v>34022649.836199373</v>
      </c>
      <c r="N2593">
        <v>27475380.134999998</v>
      </c>
      <c r="O2593">
        <v>28130632.424999997</v>
      </c>
      <c r="P2593">
        <v>39534532.559999995</v>
      </c>
      <c r="Q2593">
        <v>31925982.599999998</v>
      </c>
      <c r="S2593" t="s">
        <v>174</v>
      </c>
    </row>
    <row r="2594" spans="1:19" x14ac:dyDescent="0.2">
      <c r="A2594" t="str">
        <f t="shared" si="40"/>
        <v>AgenteFrontOfficesinherramientaAgenteespecializadoEconomía,administración,contaduríayafinesJornadaOrdinariaOroZona1NA</v>
      </c>
      <c r="B2594" t="s">
        <v>2899</v>
      </c>
      <c r="C2594" t="s">
        <v>107</v>
      </c>
      <c r="D2594" t="s">
        <v>298</v>
      </c>
      <c r="E2594" t="s">
        <v>576</v>
      </c>
      <c r="F2594" t="s">
        <v>89</v>
      </c>
      <c r="G2594" t="s">
        <v>3</v>
      </c>
      <c r="H2594" t="s">
        <v>92</v>
      </c>
      <c r="I2594" t="s">
        <v>96</v>
      </c>
      <c r="J2594" t="s">
        <v>5</v>
      </c>
      <c r="K2594">
        <v>6600837.1943888636</v>
      </c>
      <c r="L2594">
        <v>6682598.5949999997</v>
      </c>
      <c r="M2594">
        <v>8694825.7374706361</v>
      </c>
      <c r="N2594">
        <v>7447942.7999999998</v>
      </c>
      <c r="O2594">
        <v>7465874.1749999998</v>
      </c>
      <c r="P2594">
        <v>7103686.2749999994</v>
      </c>
      <c r="Q2594">
        <v>7883168.5799999991</v>
      </c>
      <c r="S2594" t="s">
        <v>174</v>
      </c>
    </row>
    <row r="2595" spans="1:19" x14ac:dyDescent="0.2">
      <c r="A2595" t="str">
        <f t="shared" si="40"/>
        <v>AgenteFrontOfficesinherramientaAgenteespecializadoEconomía,administración,contaduríayafinesHoraextradiurnaOroZona1NA</v>
      </c>
      <c r="B2595" t="s">
        <v>2900</v>
      </c>
      <c r="C2595" t="s">
        <v>107</v>
      </c>
      <c r="D2595" t="s">
        <v>298</v>
      </c>
      <c r="E2595" t="s">
        <v>576</v>
      </c>
      <c r="F2595" t="s">
        <v>172</v>
      </c>
      <c r="G2595" t="s">
        <v>3</v>
      </c>
      <c r="H2595" t="s">
        <v>92</v>
      </c>
      <c r="I2595" t="s">
        <v>96</v>
      </c>
      <c r="J2595" t="s">
        <v>25</v>
      </c>
      <c r="K2595">
        <v>33788.290323379493</v>
      </c>
      <c r="L2595">
        <v>36417.509999999995</v>
      </c>
      <c r="M2595">
        <v>47441.463553948292</v>
      </c>
      <c r="N2595">
        <v>31798.304999999997</v>
      </c>
      <c r="O2595">
        <v>32286.824999999997</v>
      </c>
      <c r="P2595">
        <v>42520.904999999999</v>
      </c>
      <c r="Q2595">
        <v>52530.39</v>
      </c>
      <c r="S2595" t="s">
        <v>174</v>
      </c>
    </row>
    <row r="2596" spans="1:19" x14ac:dyDescent="0.2">
      <c r="A2596" t="str">
        <f t="shared" si="40"/>
        <v>AgenteFrontOfficesinherramientaAgenteespecializadoEconomía,administración,contaduríayafinesHoraextranocturna OroZona1NA</v>
      </c>
      <c r="B2596" t="s">
        <v>2901</v>
      </c>
      <c r="C2596" t="s">
        <v>107</v>
      </c>
      <c r="D2596" t="s">
        <v>298</v>
      </c>
      <c r="E2596" t="s">
        <v>576</v>
      </c>
      <c r="F2596" t="s">
        <v>288</v>
      </c>
      <c r="G2596" t="s">
        <v>3</v>
      </c>
      <c r="H2596" t="s">
        <v>92</v>
      </c>
      <c r="I2596" t="s">
        <v>96</v>
      </c>
      <c r="J2596" t="s">
        <v>25</v>
      </c>
      <c r="K2596">
        <v>46357.894350231298</v>
      </c>
      <c r="L2596">
        <v>50985.134999999995</v>
      </c>
      <c r="M2596">
        <v>66418.048975527607</v>
      </c>
      <c r="N2596">
        <v>44517.42</v>
      </c>
      <c r="O2596">
        <v>44922.104999999996</v>
      </c>
      <c r="P2596">
        <v>55550.52</v>
      </c>
      <c r="Q2596">
        <v>72911.61</v>
      </c>
      <c r="S2596" t="s">
        <v>174</v>
      </c>
    </row>
    <row r="2597" spans="1:19" x14ac:dyDescent="0.2">
      <c r="A2597" t="str">
        <f t="shared" si="40"/>
        <v>AgenteFrontOfficesinherramientaAgenteespecializadoEconomía,administración,contaduríayafinesHoraextradominicalyfestivoOroZona1NA</v>
      </c>
      <c r="B2597" t="s">
        <v>2902</v>
      </c>
      <c r="C2597" t="s">
        <v>107</v>
      </c>
      <c r="D2597" t="s">
        <v>298</v>
      </c>
      <c r="E2597" t="s">
        <v>576</v>
      </c>
      <c r="F2597" t="s">
        <v>90</v>
      </c>
      <c r="G2597" t="s">
        <v>3</v>
      </c>
      <c r="H2597" t="s">
        <v>92</v>
      </c>
      <c r="I2597" t="s">
        <v>96</v>
      </c>
      <c r="J2597" t="s">
        <v>25</v>
      </c>
      <c r="K2597">
        <v>58927.498377083095</v>
      </c>
      <c r="L2597">
        <v>58268.429999999993</v>
      </c>
      <c r="M2597">
        <v>75906.341686317261</v>
      </c>
      <c r="N2597">
        <v>63596.609999999993</v>
      </c>
      <c r="O2597">
        <v>51240.78</v>
      </c>
      <c r="P2597">
        <v>62064.81</v>
      </c>
      <c r="Q2597">
        <v>81168.84</v>
      </c>
      <c r="S2597" t="s">
        <v>174</v>
      </c>
    </row>
    <row r="2598" spans="1:19" x14ac:dyDescent="0.2">
      <c r="A2598" t="str">
        <f t="shared" si="40"/>
        <v>AgenteFrontOfficesinherramientaAgenteespecializadoEconomía,administración,contaduríayafinesServicio7x24OroZona1NA</v>
      </c>
      <c r="B2598" t="s">
        <v>2903</v>
      </c>
      <c r="C2598" t="s">
        <v>107</v>
      </c>
      <c r="D2598" t="s">
        <v>298</v>
      </c>
      <c r="E2598" t="s">
        <v>576</v>
      </c>
      <c r="F2598" t="s">
        <v>91</v>
      </c>
      <c r="G2598" t="s">
        <v>3</v>
      </c>
      <c r="H2598" t="s">
        <v>92</v>
      </c>
      <c r="I2598" t="s">
        <v>96</v>
      </c>
      <c r="J2598" t="s">
        <v>260</v>
      </c>
      <c r="K2598">
        <v>21684362.026611023</v>
      </c>
      <c r="L2598">
        <v>35655192.134999998</v>
      </c>
      <c r="M2598">
        <v>34996673.593319312</v>
      </c>
      <c r="N2598">
        <v>27495332.864999998</v>
      </c>
      <c r="O2598">
        <v>28130632.424999997</v>
      </c>
      <c r="P2598">
        <v>40366839.195</v>
      </c>
      <c r="Q2598">
        <v>33341351.309999999</v>
      </c>
      <c r="S2598" t="s">
        <v>174</v>
      </c>
    </row>
    <row r="2599" spans="1:19" x14ac:dyDescent="0.2">
      <c r="A2599" t="str">
        <f t="shared" si="40"/>
        <v>AgenteFrontOfficesinherramientaAgenteespecializadoEconomía,administración,contaduríayafinesJornadaOrdinariaPlatinoZona1NA</v>
      </c>
      <c r="B2599" t="s">
        <v>2904</v>
      </c>
      <c r="C2599" t="s">
        <v>107</v>
      </c>
      <c r="D2599" t="s">
        <v>298</v>
      </c>
      <c r="E2599" t="s">
        <v>576</v>
      </c>
      <c r="F2599" t="s">
        <v>89</v>
      </c>
      <c r="G2599" t="s">
        <v>134</v>
      </c>
      <c r="H2599" t="s">
        <v>92</v>
      </c>
      <c r="I2599" t="s">
        <v>96</v>
      </c>
      <c r="J2599" t="s">
        <v>5</v>
      </c>
      <c r="K2599">
        <v>6600837.1943888636</v>
      </c>
      <c r="L2599">
        <v>6879145.0949999997</v>
      </c>
      <c r="M2599">
        <v>8951083.4957220554</v>
      </c>
      <c r="N2599">
        <v>7466591.4299999997</v>
      </c>
      <c r="O2599">
        <v>7465874.1749999998</v>
      </c>
      <c r="P2599">
        <v>7256454.3449999997</v>
      </c>
      <c r="Q2599">
        <v>8378420.2199999997</v>
      </c>
      <c r="S2599" t="s">
        <v>174</v>
      </c>
    </row>
    <row r="2600" spans="1:19" x14ac:dyDescent="0.2">
      <c r="A2600" t="str">
        <f t="shared" si="40"/>
        <v>AgenteFrontOfficesinherramientaAgenteespecializadoEconomía,administración,contaduríayafinesHoraextradiurnaPlatinoZona1NA</v>
      </c>
      <c r="B2600" t="s">
        <v>2905</v>
      </c>
      <c r="C2600" t="s">
        <v>107</v>
      </c>
      <c r="D2600" t="s">
        <v>298</v>
      </c>
      <c r="E2600" t="s">
        <v>576</v>
      </c>
      <c r="F2600" t="s">
        <v>172</v>
      </c>
      <c r="G2600" t="s">
        <v>134</v>
      </c>
      <c r="H2600" t="s">
        <v>92</v>
      </c>
      <c r="I2600" t="s">
        <v>96</v>
      </c>
      <c r="J2600" t="s">
        <v>25</v>
      </c>
      <c r="K2600">
        <v>33788.290323379493</v>
      </c>
      <c r="L2600">
        <v>37488.735000000001</v>
      </c>
      <c r="M2600">
        <v>48839.679396976542</v>
      </c>
      <c r="N2600">
        <v>31798.304999999997</v>
      </c>
      <c r="O2600">
        <v>32286.824999999997</v>
      </c>
      <c r="P2600">
        <v>43435.844999999994</v>
      </c>
      <c r="Q2600">
        <v>55831.004999999997</v>
      </c>
      <c r="S2600" t="s">
        <v>174</v>
      </c>
    </row>
    <row r="2601" spans="1:19" x14ac:dyDescent="0.2">
      <c r="A2601" t="str">
        <f t="shared" si="40"/>
        <v>AgenteFrontOfficesinherramientaAgenteespecializadoEconomía,administración,contaduríayafinesHoraextranocturna PlatinoZona1NA</v>
      </c>
      <c r="B2601" t="s">
        <v>2906</v>
      </c>
      <c r="C2601" t="s">
        <v>107</v>
      </c>
      <c r="D2601" t="s">
        <v>298</v>
      </c>
      <c r="E2601" t="s">
        <v>576</v>
      </c>
      <c r="F2601" t="s">
        <v>288</v>
      </c>
      <c r="G2601" t="s">
        <v>134</v>
      </c>
      <c r="H2601" t="s">
        <v>92</v>
      </c>
      <c r="I2601" t="s">
        <v>96</v>
      </c>
      <c r="J2601" t="s">
        <v>25</v>
      </c>
      <c r="K2601">
        <v>46357.894350231298</v>
      </c>
      <c r="L2601">
        <v>52484.85</v>
      </c>
      <c r="M2601">
        <v>68375.551155767156</v>
      </c>
      <c r="N2601">
        <v>44517.42</v>
      </c>
      <c r="O2601">
        <v>44922.104999999996</v>
      </c>
      <c r="P2601">
        <v>56744.909999999996</v>
      </c>
      <c r="Q2601">
        <v>77491.485000000001</v>
      </c>
      <c r="S2601" t="s">
        <v>174</v>
      </c>
    </row>
    <row r="2602" spans="1:19" x14ac:dyDescent="0.2">
      <c r="A2602" t="str">
        <f t="shared" si="40"/>
        <v>AgenteFrontOfficesinherramientaAgenteespecializadoEconomía,administración,contaduríayafinesHoraextradominicalyfestivoPlatinoZona1NA</v>
      </c>
      <c r="B2602" t="s">
        <v>2907</v>
      </c>
      <c r="C2602" t="s">
        <v>107</v>
      </c>
      <c r="D2602" t="s">
        <v>298</v>
      </c>
      <c r="E2602" t="s">
        <v>576</v>
      </c>
      <c r="F2602" t="s">
        <v>90</v>
      </c>
      <c r="G2602" t="s">
        <v>134</v>
      </c>
      <c r="H2602" t="s">
        <v>92</v>
      </c>
      <c r="I2602" t="s">
        <v>96</v>
      </c>
      <c r="J2602" t="s">
        <v>25</v>
      </c>
      <c r="K2602">
        <v>58927.498377083095</v>
      </c>
      <c r="L2602">
        <v>59982.389999999992</v>
      </c>
      <c r="M2602">
        <v>78143.48703516247</v>
      </c>
      <c r="N2602">
        <v>63596.609999999993</v>
      </c>
      <c r="O2602">
        <v>51240.78</v>
      </c>
      <c r="P2602">
        <v>63399.959999999992</v>
      </c>
      <c r="Q2602">
        <v>86268.284999999989</v>
      </c>
      <c r="S2602" t="s">
        <v>174</v>
      </c>
    </row>
    <row r="2603" spans="1:19" x14ac:dyDescent="0.2">
      <c r="A2603" t="str">
        <f t="shared" si="40"/>
        <v>AgenteFrontOfficesinherramientaAgenteespecializadoEconomía,administración,contaduríayafinesServicio7x24PlatinoZona1NA</v>
      </c>
      <c r="B2603" t="s">
        <v>2908</v>
      </c>
      <c r="C2603" t="s">
        <v>107</v>
      </c>
      <c r="D2603" t="s">
        <v>298</v>
      </c>
      <c r="E2603" t="s">
        <v>576</v>
      </c>
      <c r="F2603" t="s">
        <v>91</v>
      </c>
      <c r="G2603" t="s">
        <v>134</v>
      </c>
      <c r="H2603" t="s">
        <v>92</v>
      </c>
      <c r="I2603" t="s">
        <v>96</v>
      </c>
      <c r="J2603" t="s">
        <v>260</v>
      </c>
      <c r="K2603">
        <v>21684362.026611023</v>
      </c>
      <c r="L2603">
        <v>32340309.659999996</v>
      </c>
      <c r="M2603">
        <v>36028111.070281275</v>
      </c>
      <c r="N2603">
        <v>27515285.594999999</v>
      </c>
      <c r="O2603">
        <v>28130632.424999997</v>
      </c>
      <c r="P2603">
        <v>41234943.375</v>
      </c>
      <c r="Q2603">
        <v>35435985.344999999</v>
      </c>
      <c r="S2603" t="s">
        <v>174</v>
      </c>
    </row>
    <row r="2604" spans="1:19" x14ac:dyDescent="0.2">
      <c r="A2604" t="str">
        <f t="shared" si="40"/>
        <v>AgenteFrontOfficesinherramientaAgenteespecializadoEconomía,administración,contaduríayafinesJornadaOrdinariaPlataZona2NA</v>
      </c>
      <c r="B2604" t="s">
        <v>2909</v>
      </c>
      <c r="C2604" t="s">
        <v>107</v>
      </c>
      <c r="D2604" t="s">
        <v>298</v>
      </c>
      <c r="E2604" t="s">
        <v>576</v>
      </c>
      <c r="F2604" t="s">
        <v>89</v>
      </c>
      <c r="G2604" t="s">
        <v>2</v>
      </c>
      <c r="H2604" t="s">
        <v>93</v>
      </c>
      <c r="I2604" t="s">
        <v>96</v>
      </c>
      <c r="J2604" t="s">
        <v>5</v>
      </c>
      <c r="K2604">
        <v>6600837.1943888636</v>
      </c>
      <c r="L2604">
        <v>6748114.0949999997</v>
      </c>
      <c r="M2604">
        <v>8452832.2574408371</v>
      </c>
      <c r="N2604">
        <v>7451672.9399999995</v>
      </c>
      <c r="O2604">
        <v>7465874.1749999998</v>
      </c>
      <c r="P2604">
        <v>7393464.5399999991</v>
      </c>
      <c r="Q2604">
        <v>7548520.9949999992</v>
      </c>
      <c r="S2604" t="s">
        <v>174</v>
      </c>
    </row>
    <row r="2605" spans="1:19" x14ac:dyDescent="0.2">
      <c r="A2605" t="str">
        <f t="shared" si="40"/>
        <v>AgenteFrontOfficesinherramientaAgenteespecializadoEconomía,administración,contaduríayafinesHoraextradiurnaPlataZona2NA</v>
      </c>
      <c r="B2605" t="s">
        <v>2910</v>
      </c>
      <c r="C2605" t="s">
        <v>107</v>
      </c>
      <c r="D2605" t="s">
        <v>298</v>
      </c>
      <c r="E2605" t="s">
        <v>576</v>
      </c>
      <c r="F2605" t="s">
        <v>172</v>
      </c>
      <c r="G2605" t="s">
        <v>2</v>
      </c>
      <c r="H2605" t="s">
        <v>93</v>
      </c>
      <c r="I2605" t="s">
        <v>96</v>
      </c>
      <c r="J2605" t="s">
        <v>25</v>
      </c>
      <c r="K2605">
        <v>33788.290323379493</v>
      </c>
      <c r="L2605">
        <v>36774.584999999999</v>
      </c>
      <c r="M2605">
        <v>46121.077704965603</v>
      </c>
      <c r="N2605">
        <v>31798.304999999997</v>
      </c>
      <c r="O2605">
        <v>32286.824999999997</v>
      </c>
      <c r="P2605">
        <v>44255.564999999995</v>
      </c>
      <c r="Q2605">
        <v>50300.999999999993</v>
      </c>
      <c r="S2605" t="s">
        <v>174</v>
      </c>
    </row>
    <row r="2606" spans="1:19" x14ac:dyDescent="0.2">
      <c r="A2606" t="str">
        <f t="shared" si="40"/>
        <v>AgenteFrontOfficesinherramientaAgenteespecializadoEconomía,administración,contaduríayafinesHoraextranocturna PlataZona2NA</v>
      </c>
      <c r="B2606" t="s">
        <v>2911</v>
      </c>
      <c r="C2606" t="s">
        <v>107</v>
      </c>
      <c r="D2606" t="s">
        <v>298</v>
      </c>
      <c r="E2606" t="s">
        <v>576</v>
      </c>
      <c r="F2606" t="s">
        <v>288</v>
      </c>
      <c r="G2606" t="s">
        <v>2</v>
      </c>
      <c r="H2606" t="s">
        <v>93</v>
      </c>
      <c r="I2606" t="s">
        <v>96</v>
      </c>
      <c r="J2606" t="s">
        <v>25</v>
      </c>
      <c r="K2606">
        <v>46357.894350231298</v>
      </c>
      <c r="L2606">
        <v>51485.039999999994</v>
      </c>
      <c r="M2606">
        <v>64569.508786951839</v>
      </c>
      <c r="N2606">
        <v>44517.42</v>
      </c>
      <c r="O2606">
        <v>44922.104999999996</v>
      </c>
      <c r="P2606">
        <v>57816.134999999995</v>
      </c>
      <c r="Q2606">
        <v>69815.924999999988</v>
      </c>
      <c r="S2606" t="s">
        <v>174</v>
      </c>
    </row>
    <row r="2607" spans="1:19" x14ac:dyDescent="0.2">
      <c r="A2607" t="str">
        <f t="shared" si="40"/>
        <v>AgenteFrontOfficesinherramientaAgenteespecializadoEconomía,administración,contaduríayafinesHoraextradominicalyfestivoPlataZona2NA</v>
      </c>
      <c r="B2607" t="s">
        <v>2912</v>
      </c>
      <c r="C2607" t="s">
        <v>107</v>
      </c>
      <c r="D2607" t="s">
        <v>298</v>
      </c>
      <c r="E2607" t="s">
        <v>576</v>
      </c>
      <c r="F2607" t="s">
        <v>90</v>
      </c>
      <c r="G2607" t="s">
        <v>2</v>
      </c>
      <c r="H2607" t="s">
        <v>93</v>
      </c>
      <c r="I2607" t="s">
        <v>96</v>
      </c>
      <c r="J2607" t="s">
        <v>25</v>
      </c>
      <c r="K2607">
        <v>58927.498377083095</v>
      </c>
      <c r="L2607">
        <v>58839.749999999993</v>
      </c>
      <c r="M2607">
        <v>73793.724327944961</v>
      </c>
      <c r="N2607">
        <v>63596.609999999993</v>
      </c>
      <c r="O2607">
        <v>51240.78</v>
      </c>
      <c r="P2607">
        <v>64596.42</v>
      </c>
      <c r="Q2607">
        <v>77723.324999999997</v>
      </c>
      <c r="S2607" t="s">
        <v>174</v>
      </c>
    </row>
    <row r="2608" spans="1:19" x14ac:dyDescent="0.2">
      <c r="A2608" t="str">
        <f t="shared" si="40"/>
        <v>AgenteFrontOfficesinherramientaAgenteespecializadoEconomía,administración,contaduríayafinesServicio7x24PlataZona2NA</v>
      </c>
      <c r="B2608" t="s">
        <v>2913</v>
      </c>
      <c r="C2608" t="s">
        <v>107</v>
      </c>
      <c r="D2608" t="s">
        <v>298</v>
      </c>
      <c r="E2608" t="s">
        <v>576</v>
      </c>
      <c r="F2608" t="s">
        <v>91</v>
      </c>
      <c r="G2608" t="s">
        <v>2</v>
      </c>
      <c r="H2608" t="s">
        <v>93</v>
      </c>
      <c r="I2608" t="s">
        <v>96</v>
      </c>
      <c r="J2608" t="s">
        <v>260</v>
      </c>
      <c r="K2608">
        <v>21684362.026611023</v>
      </c>
      <c r="L2608">
        <v>31724304.569999997</v>
      </c>
      <c r="M2608">
        <v>34022649.836199373</v>
      </c>
      <c r="N2608">
        <v>27499323.824999999</v>
      </c>
      <c r="O2608">
        <v>28130632.424999997</v>
      </c>
      <c r="P2608">
        <v>42013506.599999994</v>
      </c>
      <c r="Q2608">
        <v>31925982.599999998</v>
      </c>
      <c r="S2608" t="s">
        <v>174</v>
      </c>
    </row>
    <row r="2609" spans="1:19" x14ac:dyDescent="0.2">
      <c r="A2609" t="str">
        <f t="shared" si="40"/>
        <v>AgenteFrontOfficesinherramientaAgenteespecializadoEconomía,administración,contaduríayafinesJornadaOrdinariaOroZona2NA</v>
      </c>
      <c r="B2609" t="s">
        <v>2914</v>
      </c>
      <c r="C2609" t="s">
        <v>107</v>
      </c>
      <c r="D2609" t="s">
        <v>298</v>
      </c>
      <c r="E2609" t="s">
        <v>576</v>
      </c>
      <c r="F2609" t="s">
        <v>89</v>
      </c>
      <c r="G2609" t="s">
        <v>3</v>
      </c>
      <c r="H2609" t="s">
        <v>93</v>
      </c>
      <c r="I2609" t="s">
        <v>96</v>
      </c>
      <c r="J2609" t="s">
        <v>5</v>
      </c>
      <c r="K2609">
        <v>6600837.1943888636</v>
      </c>
      <c r="L2609">
        <v>6883077.0599999996</v>
      </c>
      <c r="M2609">
        <v>8694825.7374706361</v>
      </c>
      <c r="N2609">
        <v>7471440.4049999993</v>
      </c>
      <c r="O2609">
        <v>7465874.1749999998</v>
      </c>
      <c r="P2609">
        <v>7549116.1199999992</v>
      </c>
      <c r="Q2609">
        <v>7883168.5799999991</v>
      </c>
      <c r="S2609" t="s">
        <v>174</v>
      </c>
    </row>
    <row r="2610" spans="1:19" x14ac:dyDescent="0.2">
      <c r="A2610" t="str">
        <f t="shared" si="40"/>
        <v>AgenteFrontOfficesinherramientaAgenteespecializadoEconomía,administración,contaduríayafinesHoraextradiurnaOroZona2NA</v>
      </c>
      <c r="B2610" t="s">
        <v>2915</v>
      </c>
      <c r="C2610" t="s">
        <v>107</v>
      </c>
      <c r="D2610" t="s">
        <v>298</v>
      </c>
      <c r="E2610" t="s">
        <v>576</v>
      </c>
      <c r="F2610" t="s">
        <v>172</v>
      </c>
      <c r="G2610" t="s">
        <v>3</v>
      </c>
      <c r="H2610" t="s">
        <v>93</v>
      </c>
      <c r="I2610" t="s">
        <v>96</v>
      </c>
      <c r="J2610" t="s">
        <v>25</v>
      </c>
      <c r="K2610">
        <v>33788.290323379493</v>
      </c>
      <c r="L2610">
        <v>37510.469999999994</v>
      </c>
      <c r="M2610">
        <v>47441.463553948292</v>
      </c>
      <c r="N2610">
        <v>31798.304999999997</v>
      </c>
      <c r="O2610">
        <v>32286.824999999997</v>
      </c>
      <c r="P2610">
        <v>45187.064999999995</v>
      </c>
      <c r="Q2610">
        <v>52530.39</v>
      </c>
      <c r="S2610" t="s">
        <v>174</v>
      </c>
    </row>
    <row r="2611" spans="1:19" x14ac:dyDescent="0.2">
      <c r="A2611" t="str">
        <f t="shared" si="40"/>
        <v>AgenteFrontOfficesinherramientaAgenteespecializadoEconomía,administración,contaduríayafinesHoraextranocturna OroZona2NA</v>
      </c>
      <c r="B2611" t="s">
        <v>2916</v>
      </c>
      <c r="C2611" t="s">
        <v>107</v>
      </c>
      <c r="D2611" t="s">
        <v>298</v>
      </c>
      <c r="E2611" t="s">
        <v>576</v>
      </c>
      <c r="F2611" t="s">
        <v>288</v>
      </c>
      <c r="G2611" t="s">
        <v>3</v>
      </c>
      <c r="H2611" t="s">
        <v>93</v>
      </c>
      <c r="I2611" t="s">
        <v>96</v>
      </c>
      <c r="J2611" t="s">
        <v>25</v>
      </c>
      <c r="K2611">
        <v>46357.894350231298</v>
      </c>
      <c r="L2611">
        <v>52514.864999999998</v>
      </c>
      <c r="M2611">
        <v>66418.048975527607</v>
      </c>
      <c r="N2611">
        <v>44517.42</v>
      </c>
      <c r="O2611">
        <v>44922.104999999996</v>
      </c>
      <c r="P2611">
        <v>59033.294999999998</v>
      </c>
      <c r="Q2611">
        <v>72911.61</v>
      </c>
      <c r="S2611" t="s">
        <v>174</v>
      </c>
    </row>
    <row r="2612" spans="1:19" x14ac:dyDescent="0.2">
      <c r="A2612" t="str">
        <f t="shared" si="40"/>
        <v>AgenteFrontOfficesinherramientaAgenteespecializadoEconomía,administración,contaduríayafinesHoraextradominicalyfestivoOroZona2NA</v>
      </c>
      <c r="B2612" t="s">
        <v>2917</v>
      </c>
      <c r="C2612" t="s">
        <v>107</v>
      </c>
      <c r="D2612" t="s">
        <v>298</v>
      </c>
      <c r="E2612" t="s">
        <v>576</v>
      </c>
      <c r="F2612" t="s">
        <v>90</v>
      </c>
      <c r="G2612" t="s">
        <v>3</v>
      </c>
      <c r="H2612" t="s">
        <v>93</v>
      </c>
      <c r="I2612" t="s">
        <v>96</v>
      </c>
      <c r="J2612" t="s">
        <v>25</v>
      </c>
      <c r="K2612">
        <v>58927.498377083095</v>
      </c>
      <c r="L2612">
        <v>60016.544999999998</v>
      </c>
      <c r="M2612">
        <v>75906.341686317261</v>
      </c>
      <c r="N2612">
        <v>63596.609999999993</v>
      </c>
      <c r="O2612">
        <v>51240.78</v>
      </c>
      <c r="P2612">
        <v>65956.409999999989</v>
      </c>
      <c r="Q2612">
        <v>81168.84</v>
      </c>
      <c r="S2612" t="s">
        <v>174</v>
      </c>
    </row>
    <row r="2613" spans="1:19" x14ac:dyDescent="0.2">
      <c r="A2613" t="str">
        <f t="shared" si="40"/>
        <v>AgenteFrontOfficesinherramientaAgenteespecializadoEconomía,administración,contaduríayafinesServicio7x24OroZona2NA</v>
      </c>
      <c r="B2613" t="s">
        <v>2918</v>
      </c>
      <c r="C2613" t="s">
        <v>107</v>
      </c>
      <c r="D2613" t="s">
        <v>298</v>
      </c>
      <c r="E2613" t="s">
        <v>576</v>
      </c>
      <c r="F2613" t="s">
        <v>91</v>
      </c>
      <c r="G2613" t="s">
        <v>3</v>
      </c>
      <c r="H2613" t="s">
        <v>93</v>
      </c>
      <c r="I2613" t="s">
        <v>96</v>
      </c>
      <c r="J2613" t="s">
        <v>260</v>
      </c>
      <c r="K2613">
        <v>21684362.026611023</v>
      </c>
      <c r="L2613">
        <v>36724848.074999996</v>
      </c>
      <c r="M2613">
        <v>34996673.593319312</v>
      </c>
      <c r="N2613">
        <v>27520473.014999997</v>
      </c>
      <c r="O2613">
        <v>28130632.424999997</v>
      </c>
      <c r="P2613">
        <v>42898001.039999999</v>
      </c>
      <c r="Q2613">
        <v>33341351.309999999</v>
      </c>
      <c r="S2613" t="s">
        <v>174</v>
      </c>
    </row>
    <row r="2614" spans="1:19" x14ac:dyDescent="0.2">
      <c r="A2614" t="str">
        <f t="shared" si="40"/>
        <v>AgenteFrontOfficesinherramientaAgenteespecializadoEconomía,administración,contaduríayafinesJornadaOrdinariaPlatinoZona2NA</v>
      </c>
      <c r="B2614" t="s">
        <v>2919</v>
      </c>
      <c r="C2614" t="s">
        <v>107</v>
      </c>
      <c r="D2614" t="s">
        <v>298</v>
      </c>
      <c r="E2614" t="s">
        <v>576</v>
      </c>
      <c r="F2614" t="s">
        <v>89</v>
      </c>
      <c r="G2614" t="s">
        <v>134</v>
      </c>
      <c r="H2614" t="s">
        <v>93</v>
      </c>
      <c r="I2614" t="s">
        <v>96</v>
      </c>
      <c r="J2614" t="s">
        <v>5</v>
      </c>
      <c r="K2614">
        <v>6600837.1943888636</v>
      </c>
      <c r="L2614">
        <v>7085519.9549999991</v>
      </c>
      <c r="M2614">
        <v>8951083.4957220554</v>
      </c>
      <c r="N2614">
        <v>7491207.8699999992</v>
      </c>
      <c r="O2614">
        <v>7465874.1749999998</v>
      </c>
      <c r="P2614">
        <v>7711463.1149999993</v>
      </c>
      <c r="Q2614">
        <v>8378420.2199999997</v>
      </c>
      <c r="S2614" t="s">
        <v>174</v>
      </c>
    </row>
    <row r="2615" spans="1:19" x14ac:dyDescent="0.2">
      <c r="A2615" t="str">
        <f t="shared" si="40"/>
        <v>AgenteFrontOfficesinherramientaAgenteespecializadoEconomía,administración,contaduríayafinesHoraextradiurnaPlatinoZona2NA</v>
      </c>
      <c r="B2615" t="s">
        <v>2920</v>
      </c>
      <c r="C2615" t="s">
        <v>107</v>
      </c>
      <c r="D2615" t="s">
        <v>298</v>
      </c>
      <c r="E2615" t="s">
        <v>576</v>
      </c>
      <c r="F2615" t="s">
        <v>172</v>
      </c>
      <c r="G2615" t="s">
        <v>134</v>
      </c>
      <c r="H2615" t="s">
        <v>93</v>
      </c>
      <c r="I2615" t="s">
        <v>96</v>
      </c>
      <c r="J2615" t="s">
        <v>25</v>
      </c>
      <c r="K2615">
        <v>33788.290323379493</v>
      </c>
      <c r="L2615">
        <v>38613.78</v>
      </c>
      <c r="M2615">
        <v>48839.679396976542</v>
      </c>
      <c r="N2615">
        <v>31798.304999999997</v>
      </c>
      <c r="O2615">
        <v>32286.824999999997</v>
      </c>
      <c r="P2615">
        <v>46158.929999999993</v>
      </c>
      <c r="Q2615">
        <v>55831.004999999997</v>
      </c>
      <c r="S2615" t="s">
        <v>174</v>
      </c>
    </row>
    <row r="2616" spans="1:19" x14ac:dyDescent="0.2">
      <c r="A2616" t="str">
        <f t="shared" si="40"/>
        <v>AgenteFrontOfficesinherramientaAgenteespecializadoEconomía,administración,contaduríayafinesHoraextranocturna PlatinoZona2NA</v>
      </c>
      <c r="B2616" t="s">
        <v>2921</v>
      </c>
      <c r="C2616" t="s">
        <v>107</v>
      </c>
      <c r="D2616" t="s">
        <v>298</v>
      </c>
      <c r="E2616" t="s">
        <v>576</v>
      </c>
      <c r="F2616" t="s">
        <v>288</v>
      </c>
      <c r="G2616" t="s">
        <v>134</v>
      </c>
      <c r="H2616" t="s">
        <v>93</v>
      </c>
      <c r="I2616" t="s">
        <v>96</v>
      </c>
      <c r="J2616" t="s">
        <v>25</v>
      </c>
      <c r="K2616">
        <v>46357.894350231298</v>
      </c>
      <c r="L2616">
        <v>54060.119999999995</v>
      </c>
      <c r="M2616">
        <v>68375.551155767156</v>
      </c>
      <c r="N2616">
        <v>44517.42</v>
      </c>
      <c r="O2616">
        <v>44922.104999999996</v>
      </c>
      <c r="P2616">
        <v>60303.24</v>
      </c>
      <c r="Q2616">
        <v>77491.485000000001</v>
      </c>
      <c r="S2616" t="s">
        <v>174</v>
      </c>
    </row>
    <row r="2617" spans="1:19" x14ac:dyDescent="0.2">
      <c r="A2617" t="str">
        <f t="shared" si="40"/>
        <v>AgenteFrontOfficesinherramientaAgenteespecializadoEconomía,administración,contaduríayafinesHoraextradominicalyfestivoPlatinoZona2NA</v>
      </c>
      <c r="B2617" t="s">
        <v>2922</v>
      </c>
      <c r="C2617" t="s">
        <v>107</v>
      </c>
      <c r="D2617" t="s">
        <v>298</v>
      </c>
      <c r="E2617" t="s">
        <v>576</v>
      </c>
      <c r="F2617" t="s">
        <v>90</v>
      </c>
      <c r="G2617" t="s">
        <v>134</v>
      </c>
      <c r="H2617" t="s">
        <v>93</v>
      </c>
      <c r="I2617" t="s">
        <v>96</v>
      </c>
      <c r="J2617" t="s">
        <v>25</v>
      </c>
      <c r="K2617">
        <v>58927.498377083095</v>
      </c>
      <c r="L2617">
        <v>61782.254999999997</v>
      </c>
      <c r="M2617">
        <v>78143.48703516247</v>
      </c>
      <c r="N2617">
        <v>63596.609999999993</v>
      </c>
      <c r="O2617">
        <v>51240.78</v>
      </c>
      <c r="P2617">
        <v>67375.39499999999</v>
      </c>
      <c r="Q2617">
        <v>86268.284999999989</v>
      </c>
      <c r="S2617" t="s">
        <v>174</v>
      </c>
    </row>
    <row r="2618" spans="1:19" x14ac:dyDescent="0.2">
      <c r="A2618" t="str">
        <f t="shared" si="40"/>
        <v>AgenteFrontOfficesinherramientaAgenteespecializadoEconomía,administración,contaduríayafinesServicio7x24PlatinoZona2NA</v>
      </c>
      <c r="B2618" t="s">
        <v>2923</v>
      </c>
      <c r="C2618" t="s">
        <v>107</v>
      </c>
      <c r="D2618" t="s">
        <v>298</v>
      </c>
      <c r="E2618" t="s">
        <v>576</v>
      </c>
      <c r="F2618" t="s">
        <v>91</v>
      </c>
      <c r="G2618" t="s">
        <v>134</v>
      </c>
      <c r="H2618" t="s">
        <v>93</v>
      </c>
      <c r="I2618" t="s">
        <v>96</v>
      </c>
      <c r="J2618" t="s">
        <v>260</v>
      </c>
      <c r="K2618">
        <v>21684362.026611023</v>
      </c>
      <c r="L2618">
        <v>33310519.694999997</v>
      </c>
      <c r="M2618">
        <v>36028111.070281275</v>
      </c>
      <c r="N2618">
        <v>27541623.239999998</v>
      </c>
      <c r="O2618">
        <v>28130632.424999997</v>
      </c>
      <c r="P2618">
        <v>43820538.974999994</v>
      </c>
      <c r="Q2618">
        <v>35435985.344999999</v>
      </c>
      <c r="S2618" t="s">
        <v>174</v>
      </c>
    </row>
    <row r="2619" spans="1:19" x14ac:dyDescent="0.2">
      <c r="A2619" t="str">
        <f t="shared" si="40"/>
        <v>AgenteFrontOfficesinherramientaAgenteespecializadoEconomía,administración,contaduríayafinesJornadaOrdinariaPlataZona3NA</v>
      </c>
      <c r="B2619" t="s">
        <v>2924</v>
      </c>
      <c r="C2619" t="s">
        <v>107</v>
      </c>
      <c r="D2619" t="s">
        <v>298</v>
      </c>
      <c r="E2619" t="s">
        <v>576</v>
      </c>
      <c r="F2619" t="s">
        <v>89</v>
      </c>
      <c r="G2619" t="s">
        <v>2</v>
      </c>
      <c r="H2619" t="s">
        <v>94</v>
      </c>
      <c r="I2619" t="s">
        <v>96</v>
      </c>
      <c r="J2619" t="s">
        <v>5</v>
      </c>
      <c r="K2619">
        <v>6600837.1943888636</v>
      </c>
      <c r="L2619">
        <v>6879145.0949999997</v>
      </c>
      <c r="M2619">
        <v>8452832.2574408371</v>
      </c>
      <c r="N2619">
        <v>7466591.4299999997</v>
      </c>
      <c r="O2619">
        <v>7465874.1749999998</v>
      </c>
      <c r="P2619">
        <v>7428249.8549999995</v>
      </c>
      <c r="Q2619">
        <v>7548520.9949999992</v>
      </c>
      <c r="S2619" t="s">
        <v>174</v>
      </c>
    </row>
    <row r="2620" spans="1:19" x14ac:dyDescent="0.2">
      <c r="A2620" t="str">
        <f t="shared" si="40"/>
        <v>AgenteFrontOfficesinherramientaAgenteespecializadoEconomía,administración,contaduríayafinesHoraextradiurnaPlataZona3NA</v>
      </c>
      <c r="B2620" t="s">
        <v>2925</v>
      </c>
      <c r="C2620" t="s">
        <v>107</v>
      </c>
      <c r="D2620" t="s">
        <v>298</v>
      </c>
      <c r="E2620" t="s">
        <v>576</v>
      </c>
      <c r="F2620" t="s">
        <v>172</v>
      </c>
      <c r="G2620" t="s">
        <v>2</v>
      </c>
      <c r="H2620" t="s">
        <v>94</v>
      </c>
      <c r="I2620" t="s">
        <v>96</v>
      </c>
      <c r="J2620" t="s">
        <v>25</v>
      </c>
      <c r="K2620">
        <v>33788.290323379493</v>
      </c>
      <c r="L2620">
        <v>37488.735000000001</v>
      </c>
      <c r="M2620">
        <v>46121.077704965603</v>
      </c>
      <c r="N2620">
        <v>31798.304999999997</v>
      </c>
      <c r="O2620">
        <v>32286.824999999997</v>
      </c>
      <c r="P2620">
        <v>44463.6</v>
      </c>
      <c r="Q2620">
        <v>50300.999999999993</v>
      </c>
      <c r="S2620" t="s">
        <v>174</v>
      </c>
    </row>
    <row r="2621" spans="1:19" x14ac:dyDescent="0.2">
      <c r="A2621" t="str">
        <f t="shared" si="40"/>
        <v>AgenteFrontOfficesinherramientaAgenteespecializadoEconomía,administración,contaduríayafinesHoraextranocturna PlataZona3NA</v>
      </c>
      <c r="B2621" t="s">
        <v>2926</v>
      </c>
      <c r="C2621" t="s">
        <v>107</v>
      </c>
      <c r="D2621" t="s">
        <v>298</v>
      </c>
      <c r="E2621" t="s">
        <v>576</v>
      </c>
      <c r="F2621" t="s">
        <v>288</v>
      </c>
      <c r="G2621" t="s">
        <v>2</v>
      </c>
      <c r="H2621" t="s">
        <v>94</v>
      </c>
      <c r="I2621" t="s">
        <v>96</v>
      </c>
      <c r="J2621" t="s">
        <v>25</v>
      </c>
      <c r="K2621">
        <v>46357.894350231298</v>
      </c>
      <c r="L2621">
        <v>52484.85</v>
      </c>
      <c r="M2621">
        <v>64569.508786951839</v>
      </c>
      <c r="N2621">
        <v>44517.42</v>
      </c>
      <c r="O2621">
        <v>44922.104999999996</v>
      </c>
      <c r="P2621">
        <v>58088.34</v>
      </c>
      <c r="Q2621">
        <v>69815.924999999988</v>
      </c>
      <c r="S2621" t="s">
        <v>174</v>
      </c>
    </row>
    <row r="2622" spans="1:19" x14ac:dyDescent="0.2">
      <c r="A2622" t="str">
        <f t="shared" si="40"/>
        <v>AgenteFrontOfficesinherramientaAgenteespecializadoEconomía,administración,contaduríayafinesHoraextradominicalyfestivoPlataZona3NA</v>
      </c>
      <c r="B2622" t="s">
        <v>2927</v>
      </c>
      <c r="C2622" t="s">
        <v>107</v>
      </c>
      <c r="D2622" t="s">
        <v>298</v>
      </c>
      <c r="E2622" t="s">
        <v>576</v>
      </c>
      <c r="F2622" t="s">
        <v>90</v>
      </c>
      <c r="G2622" t="s">
        <v>2</v>
      </c>
      <c r="H2622" t="s">
        <v>94</v>
      </c>
      <c r="I2622" t="s">
        <v>96</v>
      </c>
      <c r="J2622" t="s">
        <v>25</v>
      </c>
      <c r="K2622">
        <v>58927.498377083095</v>
      </c>
      <c r="L2622">
        <v>59982.389999999992</v>
      </c>
      <c r="M2622">
        <v>73793.724327944961</v>
      </c>
      <c r="N2622">
        <v>63596.609999999993</v>
      </c>
      <c r="O2622">
        <v>51240.78</v>
      </c>
      <c r="P2622">
        <v>64900.709999999992</v>
      </c>
      <c r="Q2622">
        <v>77723.324999999997</v>
      </c>
      <c r="S2622" t="s">
        <v>174</v>
      </c>
    </row>
    <row r="2623" spans="1:19" x14ac:dyDescent="0.2">
      <c r="A2623" t="str">
        <f t="shared" si="40"/>
        <v>AgenteFrontOfficesinherramientaAgenteespecializadoEconomía,administración,contaduríayafinesServicio7x24PlataZona3NA</v>
      </c>
      <c r="B2623" t="s">
        <v>2928</v>
      </c>
      <c r="C2623" t="s">
        <v>107</v>
      </c>
      <c r="D2623" t="s">
        <v>298</v>
      </c>
      <c r="E2623" t="s">
        <v>576</v>
      </c>
      <c r="F2623" t="s">
        <v>91</v>
      </c>
      <c r="G2623" t="s">
        <v>2</v>
      </c>
      <c r="H2623" t="s">
        <v>94</v>
      </c>
      <c r="I2623" t="s">
        <v>96</v>
      </c>
      <c r="J2623" t="s">
        <v>260</v>
      </c>
      <c r="K2623">
        <v>21684362.026611023</v>
      </c>
      <c r="L2623">
        <v>32340309.659999996</v>
      </c>
      <c r="M2623">
        <v>34022649.836199373</v>
      </c>
      <c r="N2623">
        <v>27515285.594999999</v>
      </c>
      <c r="O2623">
        <v>28130632.424999997</v>
      </c>
      <c r="P2623">
        <v>42211179.18</v>
      </c>
      <c r="Q2623">
        <v>31925982.599999998</v>
      </c>
      <c r="S2623" t="s">
        <v>174</v>
      </c>
    </row>
    <row r="2624" spans="1:19" x14ac:dyDescent="0.2">
      <c r="A2624" t="str">
        <f t="shared" si="40"/>
        <v>AgenteFrontOfficesinherramientaAgenteespecializadoEconomía,administración,contaduríayafinesJornadaOrdinariaOroZona3NA</v>
      </c>
      <c r="B2624" t="s">
        <v>2929</v>
      </c>
      <c r="C2624" t="s">
        <v>107</v>
      </c>
      <c r="D2624" t="s">
        <v>298</v>
      </c>
      <c r="E2624" t="s">
        <v>576</v>
      </c>
      <c r="F2624" t="s">
        <v>89</v>
      </c>
      <c r="G2624" t="s">
        <v>3</v>
      </c>
      <c r="H2624" t="s">
        <v>94</v>
      </c>
      <c r="I2624" t="s">
        <v>96</v>
      </c>
      <c r="J2624" t="s">
        <v>5</v>
      </c>
      <c r="K2624">
        <v>6600837.1943888636</v>
      </c>
      <c r="L2624">
        <v>7016728.6799999997</v>
      </c>
      <c r="M2624">
        <v>8694825.7374706361</v>
      </c>
      <c r="N2624">
        <v>7487105.129999999</v>
      </c>
      <c r="O2624">
        <v>7465874.1749999998</v>
      </c>
      <c r="P2624">
        <v>7584634.2149999999</v>
      </c>
      <c r="Q2624">
        <v>7883168.5799999991</v>
      </c>
      <c r="S2624" t="s">
        <v>174</v>
      </c>
    </row>
    <row r="2625" spans="1:19" x14ac:dyDescent="0.2">
      <c r="A2625" t="str">
        <f t="shared" si="40"/>
        <v>AgenteFrontOfficesinherramientaAgenteespecializadoEconomía,administración,contaduríayafinesHoraextradiurnaOroZona3NA</v>
      </c>
      <c r="B2625" t="s">
        <v>2930</v>
      </c>
      <c r="C2625" t="s">
        <v>107</v>
      </c>
      <c r="D2625" t="s">
        <v>298</v>
      </c>
      <c r="E2625" t="s">
        <v>576</v>
      </c>
      <c r="F2625" t="s">
        <v>172</v>
      </c>
      <c r="G2625" t="s">
        <v>3</v>
      </c>
      <c r="H2625" t="s">
        <v>94</v>
      </c>
      <c r="I2625" t="s">
        <v>96</v>
      </c>
      <c r="J2625" t="s">
        <v>25</v>
      </c>
      <c r="K2625">
        <v>33788.290323379493</v>
      </c>
      <c r="L2625">
        <v>38239.11</v>
      </c>
      <c r="M2625">
        <v>47441.463553948292</v>
      </c>
      <c r="N2625">
        <v>31798.304999999997</v>
      </c>
      <c r="O2625">
        <v>32286.824999999997</v>
      </c>
      <c r="P2625">
        <v>45400.274999999994</v>
      </c>
      <c r="Q2625">
        <v>52530.39</v>
      </c>
      <c r="S2625" t="s">
        <v>174</v>
      </c>
    </row>
    <row r="2626" spans="1:19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AgenteFrontOfficesinherramientaAgenteespecializadoEconomía,administración,contaduríayafinesHoraextranocturna OroZona3NA</v>
      </c>
      <c r="B2626" t="s">
        <v>2931</v>
      </c>
      <c r="C2626" t="s">
        <v>107</v>
      </c>
      <c r="D2626" t="s">
        <v>298</v>
      </c>
      <c r="E2626" t="s">
        <v>576</v>
      </c>
      <c r="F2626" t="s">
        <v>288</v>
      </c>
      <c r="G2626" t="s">
        <v>3</v>
      </c>
      <c r="H2626" t="s">
        <v>94</v>
      </c>
      <c r="I2626" t="s">
        <v>96</v>
      </c>
      <c r="J2626" t="s">
        <v>25</v>
      </c>
      <c r="K2626">
        <v>46357.894350231298</v>
      </c>
      <c r="L2626">
        <v>53535.374999999993</v>
      </c>
      <c r="M2626">
        <v>66418.048975527607</v>
      </c>
      <c r="N2626">
        <v>44517.42</v>
      </c>
      <c r="O2626">
        <v>44922.104999999996</v>
      </c>
      <c r="P2626">
        <v>59310.674999999996</v>
      </c>
      <c r="Q2626">
        <v>72911.61</v>
      </c>
      <c r="S2626" t="s">
        <v>174</v>
      </c>
    </row>
    <row r="2627" spans="1:19" x14ac:dyDescent="0.2">
      <c r="A2627" t="str">
        <f t="shared" si="41"/>
        <v>AgenteFrontOfficesinherramientaAgenteespecializadoEconomía,administración,contaduríayafinesHoraextradominicalyfestivoOroZona3NA</v>
      </c>
      <c r="B2627" t="s">
        <v>2932</v>
      </c>
      <c r="C2627" t="s">
        <v>107</v>
      </c>
      <c r="D2627" t="s">
        <v>298</v>
      </c>
      <c r="E2627" t="s">
        <v>576</v>
      </c>
      <c r="F2627" t="s">
        <v>90</v>
      </c>
      <c r="G2627" t="s">
        <v>3</v>
      </c>
      <c r="H2627" t="s">
        <v>94</v>
      </c>
      <c r="I2627" t="s">
        <v>96</v>
      </c>
      <c r="J2627" t="s">
        <v>25</v>
      </c>
      <c r="K2627">
        <v>58927.498377083095</v>
      </c>
      <c r="L2627">
        <v>61181.954999999994</v>
      </c>
      <c r="M2627">
        <v>75906.341686317261</v>
      </c>
      <c r="N2627">
        <v>63596.609999999993</v>
      </c>
      <c r="O2627">
        <v>51240.78</v>
      </c>
      <c r="P2627">
        <v>66266.909999999989</v>
      </c>
      <c r="Q2627">
        <v>81168.84</v>
      </c>
      <c r="S2627" t="s">
        <v>174</v>
      </c>
    </row>
    <row r="2628" spans="1:19" x14ac:dyDescent="0.2">
      <c r="A2628" t="str">
        <f t="shared" si="41"/>
        <v>AgenteFrontOfficesinherramientaAgenteespecializadoEconomía,administración,contaduríayafinesServicio7x24OroZona3NA</v>
      </c>
      <c r="B2628" t="s">
        <v>2933</v>
      </c>
      <c r="C2628" t="s">
        <v>107</v>
      </c>
      <c r="D2628" t="s">
        <v>298</v>
      </c>
      <c r="E2628" t="s">
        <v>576</v>
      </c>
      <c r="F2628" t="s">
        <v>91</v>
      </c>
      <c r="G2628" t="s">
        <v>3</v>
      </c>
      <c r="H2628" t="s">
        <v>94</v>
      </c>
      <c r="I2628" t="s">
        <v>96</v>
      </c>
      <c r="J2628" t="s">
        <v>260</v>
      </c>
      <c r="K2628">
        <v>21684362.026611023</v>
      </c>
      <c r="L2628">
        <v>37437952.724999994</v>
      </c>
      <c r="M2628">
        <v>34996673.593319312</v>
      </c>
      <c r="N2628">
        <v>27537233.805</v>
      </c>
      <c r="O2628">
        <v>28130632.424999997</v>
      </c>
      <c r="P2628">
        <v>43099835.354999997</v>
      </c>
      <c r="Q2628">
        <v>33341351.309999999</v>
      </c>
      <c r="S2628" t="s">
        <v>174</v>
      </c>
    </row>
    <row r="2629" spans="1:19" x14ac:dyDescent="0.2">
      <c r="A2629" t="str">
        <f t="shared" si="41"/>
        <v>AgenteFrontOfficesinherramientaAgenteespecializadoEconomía,administración,contaduríayafinesJornadaOrdinariaPlatinoZona3NA</v>
      </c>
      <c r="B2629" t="s">
        <v>2934</v>
      </c>
      <c r="C2629" t="s">
        <v>107</v>
      </c>
      <c r="D2629" t="s">
        <v>298</v>
      </c>
      <c r="E2629" t="s">
        <v>576</v>
      </c>
      <c r="F2629" t="s">
        <v>89</v>
      </c>
      <c r="G2629" t="s">
        <v>134</v>
      </c>
      <c r="H2629" t="s">
        <v>94</v>
      </c>
      <c r="I2629" t="s">
        <v>96</v>
      </c>
      <c r="J2629" t="s">
        <v>5</v>
      </c>
      <c r="K2629">
        <v>6600837.1943888636</v>
      </c>
      <c r="L2629">
        <v>7223102.5049999999</v>
      </c>
      <c r="M2629">
        <v>8951083.4957220554</v>
      </c>
      <c r="N2629">
        <v>7507618.8299999991</v>
      </c>
      <c r="O2629">
        <v>7465874.1749999998</v>
      </c>
      <c r="P2629">
        <v>7747745.0399999991</v>
      </c>
      <c r="Q2629">
        <v>8378420.2199999997</v>
      </c>
      <c r="S2629" t="s">
        <v>174</v>
      </c>
    </row>
    <row r="2630" spans="1:19" x14ac:dyDescent="0.2">
      <c r="A2630" t="str">
        <f t="shared" si="41"/>
        <v>AgenteFrontOfficesinherramientaAgenteespecializadoEconomía,administración,contaduríayafinesHoraextradiurnaPlatinoZona3NA</v>
      </c>
      <c r="B2630" t="s">
        <v>2935</v>
      </c>
      <c r="C2630" t="s">
        <v>107</v>
      </c>
      <c r="D2630" t="s">
        <v>298</v>
      </c>
      <c r="E2630" t="s">
        <v>576</v>
      </c>
      <c r="F2630" t="s">
        <v>172</v>
      </c>
      <c r="G2630" t="s">
        <v>134</v>
      </c>
      <c r="H2630" t="s">
        <v>94</v>
      </c>
      <c r="I2630" t="s">
        <v>96</v>
      </c>
      <c r="J2630" t="s">
        <v>25</v>
      </c>
      <c r="K2630">
        <v>33788.290323379493</v>
      </c>
      <c r="L2630">
        <v>39364.154999999999</v>
      </c>
      <c r="M2630">
        <v>48839.679396976542</v>
      </c>
      <c r="N2630">
        <v>31798.304999999997</v>
      </c>
      <c r="O2630">
        <v>32286.824999999997</v>
      </c>
      <c r="P2630">
        <v>46376.28</v>
      </c>
      <c r="Q2630">
        <v>55831.004999999997</v>
      </c>
      <c r="S2630" t="s">
        <v>174</v>
      </c>
    </row>
    <row r="2631" spans="1:19" x14ac:dyDescent="0.2">
      <c r="A2631" t="str">
        <f t="shared" si="41"/>
        <v>AgenteFrontOfficesinherramientaAgenteespecializadoEconomía,administración,contaduríayafinesHoraextranocturna PlatinoZona3NA</v>
      </c>
      <c r="B2631" t="s">
        <v>2936</v>
      </c>
      <c r="C2631" t="s">
        <v>107</v>
      </c>
      <c r="D2631" t="s">
        <v>298</v>
      </c>
      <c r="E2631" t="s">
        <v>576</v>
      </c>
      <c r="F2631" t="s">
        <v>288</v>
      </c>
      <c r="G2631" t="s">
        <v>134</v>
      </c>
      <c r="H2631" t="s">
        <v>94</v>
      </c>
      <c r="I2631" t="s">
        <v>96</v>
      </c>
      <c r="J2631" t="s">
        <v>25</v>
      </c>
      <c r="K2631">
        <v>46357.894350231298</v>
      </c>
      <c r="L2631">
        <v>55109.609999999993</v>
      </c>
      <c r="M2631">
        <v>68375.551155767156</v>
      </c>
      <c r="N2631">
        <v>44517.42</v>
      </c>
      <c r="O2631">
        <v>44922.104999999996</v>
      </c>
      <c r="P2631">
        <v>60586.829999999994</v>
      </c>
      <c r="Q2631">
        <v>77491.485000000001</v>
      </c>
      <c r="S2631" t="s">
        <v>174</v>
      </c>
    </row>
    <row r="2632" spans="1:19" x14ac:dyDescent="0.2">
      <c r="A2632" t="str">
        <f t="shared" si="41"/>
        <v>AgenteFrontOfficesinherramientaAgenteespecializadoEconomía,administración,contaduríayafinesHoraextradominicalyfestivoPlatinoZona3NA</v>
      </c>
      <c r="B2632" t="s">
        <v>2937</v>
      </c>
      <c r="C2632" t="s">
        <v>107</v>
      </c>
      <c r="D2632" t="s">
        <v>298</v>
      </c>
      <c r="E2632" t="s">
        <v>576</v>
      </c>
      <c r="F2632" t="s">
        <v>90</v>
      </c>
      <c r="G2632" t="s">
        <v>134</v>
      </c>
      <c r="H2632" t="s">
        <v>94</v>
      </c>
      <c r="I2632" t="s">
        <v>96</v>
      </c>
      <c r="J2632" t="s">
        <v>25</v>
      </c>
      <c r="K2632">
        <v>58927.498377083095</v>
      </c>
      <c r="L2632">
        <v>62981.819999999992</v>
      </c>
      <c r="M2632">
        <v>78143.48703516247</v>
      </c>
      <c r="N2632">
        <v>63596.609999999993</v>
      </c>
      <c r="O2632">
        <v>51240.78</v>
      </c>
      <c r="P2632">
        <v>67692.104999999996</v>
      </c>
      <c r="Q2632">
        <v>86268.284999999989</v>
      </c>
      <c r="S2632" t="s">
        <v>174</v>
      </c>
    </row>
    <row r="2633" spans="1:19" x14ac:dyDescent="0.2">
      <c r="A2633" t="str">
        <f t="shared" si="41"/>
        <v>AgenteFrontOfficesinherramientaAgenteespecializadoEconomía,administración,contaduríayafinesServicio7x24PlatinoZona3NA</v>
      </c>
      <c r="B2633" t="s">
        <v>2938</v>
      </c>
      <c r="C2633" t="s">
        <v>107</v>
      </c>
      <c r="D2633" t="s">
        <v>298</v>
      </c>
      <c r="E2633" t="s">
        <v>576</v>
      </c>
      <c r="F2633" t="s">
        <v>91</v>
      </c>
      <c r="G2633" t="s">
        <v>134</v>
      </c>
      <c r="H2633" t="s">
        <v>94</v>
      </c>
      <c r="I2633" t="s">
        <v>96</v>
      </c>
      <c r="J2633" t="s">
        <v>260</v>
      </c>
      <c r="K2633">
        <v>21684362.026611023</v>
      </c>
      <c r="L2633">
        <v>33957325.349999994</v>
      </c>
      <c r="M2633">
        <v>36028111.070281275</v>
      </c>
      <c r="N2633">
        <v>27559182.014999997</v>
      </c>
      <c r="O2633">
        <v>28130632.424999997</v>
      </c>
      <c r="P2633">
        <v>44026714.079999998</v>
      </c>
      <c r="Q2633">
        <v>35435985.344999999</v>
      </c>
      <c r="S2633" t="s">
        <v>174</v>
      </c>
    </row>
    <row r="2634" spans="1:19" x14ac:dyDescent="0.2">
      <c r="A2634" t="str">
        <f t="shared" si="41"/>
        <v>AgenteFrontOfficesinherramientaAgenteespecializadoCienciassociales,humanasyafinesJornadaOrdinariaPlataZona1NA</v>
      </c>
      <c r="B2634" t="s">
        <v>2939</v>
      </c>
      <c r="C2634" t="s">
        <v>107</v>
      </c>
      <c r="D2634" t="s">
        <v>298</v>
      </c>
      <c r="E2634" t="s">
        <v>592</v>
      </c>
      <c r="F2634" t="s">
        <v>89</v>
      </c>
      <c r="G2634" t="s">
        <v>2</v>
      </c>
      <c r="H2634" t="s">
        <v>92</v>
      </c>
      <c r="I2634" t="s">
        <v>96</v>
      </c>
      <c r="J2634" t="s">
        <v>5</v>
      </c>
      <c r="K2634">
        <v>6600837.1943888636</v>
      </c>
      <c r="L2634">
        <v>6551566.5599999996</v>
      </c>
      <c r="M2634">
        <v>8452832.2574408371</v>
      </c>
      <c r="N2634">
        <v>7429294.169999999</v>
      </c>
      <c r="O2634">
        <v>7465874.1749999998</v>
      </c>
      <c r="P2634">
        <v>6957219.2849999992</v>
      </c>
      <c r="Q2634">
        <v>7548520.9949999992</v>
      </c>
      <c r="S2634" t="s">
        <v>174</v>
      </c>
    </row>
    <row r="2635" spans="1:19" x14ac:dyDescent="0.2">
      <c r="A2635" t="str">
        <f t="shared" si="41"/>
        <v>AgenteFrontOfficesinherramientaAgenteespecializadoCienciassociales,humanasyafinesHoraextradiurnaPlataZona1NA</v>
      </c>
      <c r="B2635" t="s">
        <v>2940</v>
      </c>
      <c r="C2635" t="s">
        <v>107</v>
      </c>
      <c r="D2635" t="s">
        <v>298</v>
      </c>
      <c r="E2635" t="s">
        <v>592</v>
      </c>
      <c r="F2635" t="s">
        <v>172</v>
      </c>
      <c r="G2635" t="s">
        <v>2</v>
      </c>
      <c r="H2635" t="s">
        <v>92</v>
      </c>
      <c r="I2635" t="s">
        <v>96</v>
      </c>
      <c r="J2635" t="s">
        <v>25</v>
      </c>
      <c r="K2635">
        <v>33788.290323379493</v>
      </c>
      <c r="L2635">
        <v>35703.360000000001</v>
      </c>
      <c r="M2635">
        <v>46121.077704965603</v>
      </c>
      <c r="N2635">
        <v>31798.304999999997</v>
      </c>
      <c r="O2635">
        <v>32286.824999999997</v>
      </c>
      <c r="P2635">
        <v>41644.259999999995</v>
      </c>
      <c r="Q2635">
        <v>50300.999999999993</v>
      </c>
      <c r="S2635" t="s">
        <v>174</v>
      </c>
    </row>
    <row r="2636" spans="1:19" x14ac:dyDescent="0.2">
      <c r="A2636" t="str">
        <f t="shared" si="41"/>
        <v>AgenteFrontOfficesinherramientaAgenteespecializadoCienciassociales,humanasyafinesHoraextranocturna PlataZona1NA</v>
      </c>
      <c r="B2636" t="s">
        <v>2941</v>
      </c>
      <c r="C2636" t="s">
        <v>107</v>
      </c>
      <c r="D2636" t="s">
        <v>298</v>
      </c>
      <c r="E2636" t="s">
        <v>592</v>
      </c>
      <c r="F2636" t="s">
        <v>288</v>
      </c>
      <c r="G2636" t="s">
        <v>2</v>
      </c>
      <c r="H2636" t="s">
        <v>92</v>
      </c>
      <c r="I2636" t="s">
        <v>96</v>
      </c>
      <c r="J2636" t="s">
        <v>25</v>
      </c>
      <c r="K2636">
        <v>46357.894350231298</v>
      </c>
      <c r="L2636">
        <v>49985.324999999997</v>
      </c>
      <c r="M2636">
        <v>64569.508786951839</v>
      </c>
      <c r="N2636">
        <v>44517.42</v>
      </c>
      <c r="O2636">
        <v>44922.104999999996</v>
      </c>
      <c r="P2636">
        <v>54404.774999999994</v>
      </c>
      <c r="Q2636">
        <v>69815.924999999988</v>
      </c>
      <c r="S2636" t="s">
        <v>174</v>
      </c>
    </row>
    <row r="2637" spans="1:19" x14ac:dyDescent="0.2">
      <c r="A2637" t="str">
        <f t="shared" si="41"/>
        <v>AgenteFrontOfficesinherramientaAgenteespecializadoCienciassociales,humanasyafinesHoraextradominicalyfestivoPlataZona1NA</v>
      </c>
      <c r="B2637" t="s">
        <v>2942</v>
      </c>
      <c r="C2637" t="s">
        <v>107</v>
      </c>
      <c r="D2637" t="s">
        <v>298</v>
      </c>
      <c r="E2637" t="s">
        <v>592</v>
      </c>
      <c r="F2637" t="s">
        <v>90</v>
      </c>
      <c r="G2637" t="s">
        <v>2</v>
      </c>
      <c r="H2637" t="s">
        <v>92</v>
      </c>
      <c r="I2637" t="s">
        <v>96</v>
      </c>
      <c r="J2637" t="s">
        <v>25</v>
      </c>
      <c r="K2637">
        <v>58927.498377083095</v>
      </c>
      <c r="L2637">
        <v>57125.789999999994</v>
      </c>
      <c r="M2637">
        <v>73793.724327944961</v>
      </c>
      <c r="N2637">
        <v>63596.609999999993</v>
      </c>
      <c r="O2637">
        <v>51240.78</v>
      </c>
      <c r="P2637">
        <v>60785.549999999996</v>
      </c>
      <c r="Q2637">
        <v>77723.324999999997</v>
      </c>
      <c r="S2637" t="s">
        <v>174</v>
      </c>
    </row>
    <row r="2638" spans="1:19" x14ac:dyDescent="0.2">
      <c r="A2638" t="str">
        <f t="shared" si="41"/>
        <v>AgenteFrontOfficesinherramientaAgenteespecializadoCienciassociales,humanasyafinesServicio7x24PlataZona1NA</v>
      </c>
      <c r="B2638" t="s">
        <v>2943</v>
      </c>
      <c r="C2638" t="s">
        <v>107</v>
      </c>
      <c r="D2638" t="s">
        <v>298</v>
      </c>
      <c r="E2638" t="s">
        <v>592</v>
      </c>
      <c r="F2638" t="s">
        <v>91</v>
      </c>
      <c r="G2638" t="s">
        <v>2</v>
      </c>
      <c r="H2638" t="s">
        <v>92</v>
      </c>
      <c r="I2638" t="s">
        <v>96</v>
      </c>
      <c r="J2638" t="s">
        <v>260</v>
      </c>
      <c r="K2638">
        <v>21684362.026611023</v>
      </c>
      <c r="L2638">
        <v>30800294.864999998</v>
      </c>
      <c r="M2638">
        <v>34022649.836199373</v>
      </c>
      <c r="N2638">
        <v>27475380.134999998</v>
      </c>
      <c r="O2638">
        <v>28130632.424999997</v>
      </c>
      <c r="P2638">
        <v>39534532.559999995</v>
      </c>
      <c r="Q2638">
        <v>31925982.599999998</v>
      </c>
      <c r="S2638" t="s">
        <v>174</v>
      </c>
    </row>
    <row r="2639" spans="1:19" x14ac:dyDescent="0.2">
      <c r="A2639" t="str">
        <f t="shared" si="41"/>
        <v>AgenteFrontOfficesinherramientaAgenteespecializadoCienciassociales,humanasyafinesJornadaOrdinariaOroZona1NA</v>
      </c>
      <c r="B2639" t="s">
        <v>2944</v>
      </c>
      <c r="C2639" t="s">
        <v>107</v>
      </c>
      <c r="D2639" t="s">
        <v>298</v>
      </c>
      <c r="E2639" t="s">
        <v>592</v>
      </c>
      <c r="F2639" t="s">
        <v>89</v>
      </c>
      <c r="G2639" t="s">
        <v>3</v>
      </c>
      <c r="H2639" t="s">
        <v>92</v>
      </c>
      <c r="I2639" t="s">
        <v>96</v>
      </c>
      <c r="J2639" t="s">
        <v>5</v>
      </c>
      <c r="K2639">
        <v>6600837.1943888636</v>
      </c>
      <c r="L2639">
        <v>6682598.5949999997</v>
      </c>
      <c r="M2639">
        <v>8694825.7374706361</v>
      </c>
      <c r="N2639">
        <v>7447942.7999999998</v>
      </c>
      <c r="O2639">
        <v>7465874.1749999998</v>
      </c>
      <c r="P2639">
        <v>7103686.2749999994</v>
      </c>
      <c r="Q2639">
        <v>7883168.5799999991</v>
      </c>
      <c r="S2639" t="s">
        <v>174</v>
      </c>
    </row>
    <row r="2640" spans="1:19" x14ac:dyDescent="0.2">
      <c r="A2640" t="str">
        <f t="shared" si="41"/>
        <v>AgenteFrontOfficesinherramientaAgenteespecializadoCienciassociales,humanasyafinesHoraextradiurnaOroZona1NA</v>
      </c>
      <c r="B2640" t="s">
        <v>2945</v>
      </c>
      <c r="C2640" t="s">
        <v>107</v>
      </c>
      <c r="D2640" t="s">
        <v>298</v>
      </c>
      <c r="E2640" t="s">
        <v>592</v>
      </c>
      <c r="F2640" t="s">
        <v>172</v>
      </c>
      <c r="G2640" t="s">
        <v>3</v>
      </c>
      <c r="H2640" t="s">
        <v>92</v>
      </c>
      <c r="I2640" t="s">
        <v>96</v>
      </c>
      <c r="J2640" t="s">
        <v>25</v>
      </c>
      <c r="K2640">
        <v>33788.290323379493</v>
      </c>
      <c r="L2640">
        <v>36417.509999999995</v>
      </c>
      <c r="M2640">
        <v>47441.463553948292</v>
      </c>
      <c r="N2640">
        <v>31798.304999999997</v>
      </c>
      <c r="O2640">
        <v>32286.824999999997</v>
      </c>
      <c r="P2640">
        <v>42520.904999999999</v>
      </c>
      <c r="Q2640">
        <v>52530.39</v>
      </c>
      <c r="S2640" t="s">
        <v>174</v>
      </c>
    </row>
    <row r="2641" spans="1:19" x14ac:dyDescent="0.2">
      <c r="A2641" t="str">
        <f t="shared" si="41"/>
        <v>AgenteFrontOfficesinherramientaAgenteespecializadoCienciassociales,humanasyafinesHoraextranocturna OroZona1NA</v>
      </c>
      <c r="B2641" t="s">
        <v>2946</v>
      </c>
      <c r="C2641" t="s">
        <v>107</v>
      </c>
      <c r="D2641" t="s">
        <v>298</v>
      </c>
      <c r="E2641" t="s">
        <v>592</v>
      </c>
      <c r="F2641" t="s">
        <v>288</v>
      </c>
      <c r="G2641" t="s">
        <v>3</v>
      </c>
      <c r="H2641" t="s">
        <v>92</v>
      </c>
      <c r="I2641" t="s">
        <v>96</v>
      </c>
      <c r="J2641" t="s">
        <v>25</v>
      </c>
      <c r="K2641">
        <v>46357.894350231298</v>
      </c>
      <c r="L2641">
        <v>50985.134999999995</v>
      </c>
      <c r="M2641">
        <v>66418.048975527607</v>
      </c>
      <c r="N2641">
        <v>44517.42</v>
      </c>
      <c r="O2641">
        <v>44922.104999999996</v>
      </c>
      <c r="P2641">
        <v>55550.52</v>
      </c>
      <c r="Q2641">
        <v>72911.61</v>
      </c>
      <c r="S2641" t="s">
        <v>174</v>
      </c>
    </row>
    <row r="2642" spans="1:19" x14ac:dyDescent="0.2">
      <c r="A2642" t="str">
        <f t="shared" si="41"/>
        <v>AgenteFrontOfficesinherramientaAgenteespecializadoCienciassociales,humanasyafinesHoraextradominicalyfestivoOroZona1NA</v>
      </c>
      <c r="B2642" t="s">
        <v>2947</v>
      </c>
      <c r="C2642" t="s">
        <v>107</v>
      </c>
      <c r="D2642" t="s">
        <v>298</v>
      </c>
      <c r="E2642" t="s">
        <v>592</v>
      </c>
      <c r="F2642" t="s">
        <v>90</v>
      </c>
      <c r="G2642" t="s">
        <v>3</v>
      </c>
      <c r="H2642" t="s">
        <v>92</v>
      </c>
      <c r="I2642" t="s">
        <v>96</v>
      </c>
      <c r="J2642" t="s">
        <v>25</v>
      </c>
      <c r="K2642">
        <v>58927.498377083095</v>
      </c>
      <c r="L2642">
        <v>58268.429999999993</v>
      </c>
      <c r="M2642">
        <v>75906.341686317261</v>
      </c>
      <c r="N2642">
        <v>63596.609999999993</v>
      </c>
      <c r="O2642">
        <v>51240.78</v>
      </c>
      <c r="P2642">
        <v>62064.81</v>
      </c>
      <c r="Q2642">
        <v>81168.84</v>
      </c>
      <c r="S2642" t="s">
        <v>174</v>
      </c>
    </row>
    <row r="2643" spans="1:19" x14ac:dyDescent="0.2">
      <c r="A2643" t="str">
        <f t="shared" si="41"/>
        <v>AgenteFrontOfficesinherramientaAgenteespecializadoCienciassociales,humanasyafinesServicio7x24OroZona1NA</v>
      </c>
      <c r="B2643" t="s">
        <v>2948</v>
      </c>
      <c r="C2643" t="s">
        <v>107</v>
      </c>
      <c r="D2643" t="s">
        <v>298</v>
      </c>
      <c r="E2643" t="s">
        <v>592</v>
      </c>
      <c r="F2643" t="s">
        <v>91</v>
      </c>
      <c r="G2643" t="s">
        <v>3</v>
      </c>
      <c r="H2643" t="s">
        <v>92</v>
      </c>
      <c r="I2643" t="s">
        <v>96</v>
      </c>
      <c r="J2643" t="s">
        <v>260</v>
      </c>
      <c r="K2643">
        <v>21684362.026611023</v>
      </c>
      <c r="L2643">
        <v>35655192.134999998</v>
      </c>
      <c r="M2643">
        <v>34996673.593319312</v>
      </c>
      <c r="N2643">
        <v>27495332.864999998</v>
      </c>
      <c r="O2643">
        <v>28130632.424999997</v>
      </c>
      <c r="P2643">
        <v>40366839.195</v>
      </c>
      <c r="Q2643">
        <v>33341351.309999999</v>
      </c>
      <c r="S2643" t="s">
        <v>174</v>
      </c>
    </row>
    <row r="2644" spans="1:19" x14ac:dyDescent="0.2">
      <c r="A2644" t="str">
        <f t="shared" si="41"/>
        <v>AgenteFrontOfficesinherramientaAgenteespecializadoCienciassociales,humanasyafinesJornadaOrdinariaPlatinoZona1NA</v>
      </c>
      <c r="B2644" t="s">
        <v>2949</v>
      </c>
      <c r="C2644" t="s">
        <v>107</v>
      </c>
      <c r="D2644" t="s">
        <v>298</v>
      </c>
      <c r="E2644" t="s">
        <v>592</v>
      </c>
      <c r="F2644" t="s">
        <v>89</v>
      </c>
      <c r="G2644" t="s">
        <v>134</v>
      </c>
      <c r="H2644" t="s">
        <v>92</v>
      </c>
      <c r="I2644" t="s">
        <v>96</v>
      </c>
      <c r="J2644" t="s">
        <v>5</v>
      </c>
      <c r="K2644">
        <v>6600837.1943888636</v>
      </c>
      <c r="L2644">
        <v>6879145.0949999997</v>
      </c>
      <c r="M2644">
        <v>8951083.4957220554</v>
      </c>
      <c r="N2644">
        <v>7466591.4299999997</v>
      </c>
      <c r="O2644">
        <v>7465874.1749999998</v>
      </c>
      <c r="P2644">
        <v>7256454.3449999997</v>
      </c>
      <c r="Q2644">
        <v>8378420.2199999997</v>
      </c>
      <c r="S2644" t="s">
        <v>174</v>
      </c>
    </row>
    <row r="2645" spans="1:19" x14ac:dyDescent="0.2">
      <c r="A2645" t="str">
        <f t="shared" si="41"/>
        <v>AgenteFrontOfficesinherramientaAgenteespecializadoCienciassociales,humanasyafinesHoraextradiurnaPlatinoZona1NA</v>
      </c>
      <c r="B2645" t="s">
        <v>2950</v>
      </c>
      <c r="C2645" t="s">
        <v>107</v>
      </c>
      <c r="D2645" t="s">
        <v>298</v>
      </c>
      <c r="E2645" t="s">
        <v>592</v>
      </c>
      <c r="F2645" t="s">
        <v>172</v>
      </c>
      <c r="G2645" t="s">
        <v>134</v>
      </c>
      <c r="H2645" t="s">
        <v>92</v>
      </c>
      <c r="I2645" t="s">
        <v>96</v>
      </c>
      <c r="J2645" t="s">
        <v>25</v>
      </c>
      <c r="K2645">
        <v>33788.290323379493</v>
      </c>
      <c r="L2645">
        <v>37488.735000000001</v>
      </c>
      <c r="M2645">
        <v>48839.679396976542</v>
      </c>
      <c r="N2645">
        <v>31798.304999999997</v>
      </c>
      <c r="O2645">
        <v>32286.824999999997</v>
      </c>
      <c r="P2645">
        <v>43435.844999999994</v>
      </c>
      <c r="Q2645">
        <v>55831.004999999997</v>
      </c>
      <c r="S2645" t="s">
        <v>174</v>
      </c>
    </row>
    <row r="2646" spans="1:19" x14ac:dyDescent="0.2">
      <c r="A2646" t="str">
        <f t="shared" si="41"/>
        <v>AgenteFrontOfficesinherramientaAgenteespecializadoCienciassociales,humanasyafinesHoraextranocturna PlatinoZona1NA</v>
      </c>
      <c r="B2646" t="s">
        <v>2951</v>
      </c>
      <c r="C2646" t="s">
        <v>107</v>
      </c>
      <c r="D2646" t="s">
        <v>298</v>
      </c>
      <c r="E2646" t="s">
        <v>592</v>
      </c>
      <c r="F2646" t="s">
        <v>288</v>
      </c>
      <c r="G2646" t="s">
        <v>134</v>
      </c>
      <c r="H2646" t="s">
        <v>92</v>
      </c>
      <c r="I2646" t="s">
        <v>96</v>
      </c>
      <c r="J2646" t="s">
        <v>25</v>
      </c>
      <c r="K2646">
        <v>46357.894350231298</v>
      </c>
      <c r="L2646">
        <v>52484.85</v>
      </c>
      <c r="M2646">
        <v>68375.551155767156</v>
      </c>
      <c r="N2646">
        <v>44517.42</v>
      </c>
      <c r="O2646">
        <v>44922.104999999996</v>
      </c>
      <c r="P2646">
        <v>56744.909999999996</v>
      </c>
      <c r="Q2646">
        <v>77491.485000000001</v>
      </c>
      <c r="S2646" t="s">
        <v>174</v>
      </c>
    </row>
    <row r="2647" spans="1:19" x14ac:dyDescent="0.2">
      <c r="A2647" t="str">
        <f t="shared" si="41"/>
        <v>AgenteFrontOfficesinherramientaAgenteespecializadoCienciassociales,humanasyafinesHoraextradominicalyfestivoPlatinoZona1NA</v>
      </c>
      <c r="B2647" t="s">
        <v>2952</v>
      </c>
      <c r="C2647" t="s">
        <v>107</v>
      </c>
      <c r="D2647" t="s">
        <v>298</v>
      </c>
      <c r="E2647" t="s">
        <v>592</v>
      </c>
      <c r="F2647" t="s">
        <v>90</v>
      </c>
      <c r="G2647" t="s">
        <v>134</v>
      </c>
      <c r="H2647" t="s">
        <v>92</v>
      </c>
      <c r="I2647" t="s">
        <v>96</v>
      </c>
      <c r="J2647" t="s">
        <v>25</v>
      </c>
      <c r="K2647">
        <v>58927.498377083095</v>
      </c>
      <c r="L2647">
        <v>59982.389999999992</v>
      </c>
      <c r="M2647">
        <v>78143.48703516247</v>
      </c>
      <c r="N2647">
        <v>63596.609999999993</v>
      </c>
      <c r="O2647">
        <v>51240.78</v>
      </c>
      <c r="P2647">
        <v>63399.959999999992</v>
      </c>
      <c r="Q2647">
        <v>86268.284999999989</v>
      </c>
      <c r="S2647" t="s">
        <v>174</v>
      </c>
    </row>
    <row r="2648" spans="1:19" x14ac:dyDescent="0.2">
      <c r="A2648" t="str">
        <f t="shared" si="41"/>
        <v>AgenteFrontOfficesinherramientaAgenteespecializadoCienciassociales,humanasyafinesServicio7x24PlatinoZona1NA</v>
      </c>
      <c r="B2648" t="s">
        <v>2953</v>
      </c>
      <c r="C2648" t="s">
        <v>107</v>
      </c>
      <c r="D2648" t="s">
        <v>298</v>
      </c>
      <c r="E2648" t="s">
        <v>592</v>
      </c>
      <c r="F2648" t="s">
        <v>91</v>
      </c>
      <c r="G2648" t="s">
        <v>134</v>
      </c>
      <c r="H2648" t="s">
        <v>92</v>
      </c>
      <c r="I2648" t="s">
        <v>96</v>
      </c>
      <c r="J2648" t="s">
        <v>260</v>
      </c>
      <c r="K2648">
        <v>21684362.026611023</v>
      </c>
      <c r="L2648">
        <v>32340309.659999996</v>
      </c>
      <c r="M2648">
        <v>36028111.070281275</v>
      </c>
      <c r="N2648">
        <v>27515285.594999999</v>
      </c>
      <c r="O2648">
        <v>28130632.424999997</v>
      </c>
      <c r="P2648">
        <v>41234943.375</v>
      </c>
      <c r="Q2648">
        <v>35435985.344999999</v>
      </c>
      <c r="S2648" t="s">
        <v>174</v>
      </c>
    </row>
    <row r="2649" spans="1:19" x14ac:dyDescent="0.2">
      <c r="A2649" t="str">
        <f t="shared" si="41"/>
        <v>AgenteFrontOfficesinherramientaAgenteespecializadoCienciassociales,humanasyafinesJornadaOrdinariaPlataZona2NA</v>
      </c>
      <c r="B2649" t="s">
        <v>2954</v>
      </c>
      <c r="C2649" t="s">
        <v>107</v>
      </c>
      <c r="D2649" t="s">
        <v>298</v>
      </c>
      <c r="E2649" t="s">
        <v>592</v>
      </c>
      <c r="F2649" t="s">
        <v>89</v>
      </c>
      <c r="G2649" t="s">
        <v>2</v>
      </c>
      <c r="H2649" t="s">
        <v>93</v>
      </c>
      <c r="I2649" t="s">
        <v>96</v>
      </c>
      <c r="J2649" t="s">
        <v>5</v>
      </c>
      <c r="K2649">
        <v>6600837.1943888636</v>
      </c>
      <c r="L2649">
        <v>6748114.0949999997</v>
      </c>
      <c r="M2649">
        <v>8452832.2574408371</v>
      </c>
      <c r="N2649">
        <v>7451672.9399999995</v>
      </c>
      <c r="O2649">
        <v>7465874.1749999998</v>
      </c>
      <c r="P2649">
        <v>7393464.5399999991</v>
      </c>
      <c r="Q2649">
        <v>7548520.9949999992</v>
      </c>
      <c r="S2649" t="s">
        <v>174</v>
      </c>
    </row>
    <row r="2650" spans="1:19" x14ac:dyDescent="0.2">
      <c r="A2650" t="str">
        <f t="shared" si="41"/>
        <v>AgenteFrontOfficesinherramientaAgenteespecializadoCienciassociales,humanasyafinesHoraextradiurnaPlataZona2NA</v>
      </c>
      <c r="B2650" t="s">
        <v>2955</v>
      </c>
      <c r="C2650" t="s">
        <v>107</v>
      </c>
      <c r="D2650" t="s">
        <v>298</v>
      </c>
      <c r="E2650" t="s">
        <v>592</v>
      </c>
      <c r="F2650" t="s">
        <v>172</v>
      </c>
      <c r="G2650" t="s">
        <v>2</v>
      </c>
      <c r="H2650" t="s">
        <v>93</v>
      </c>
      <c r="I2650" t="s">
        <v>96</v>
      </c>
      <c r="J2650" t="s">
        <v>25</v>
      </c>
      <c r="K2650">
        <v>33788.290323379493</v>
      </c>
      <c r="L2650">
        <v>36774.584999999999</v>
      </c>
      <c r="M2650">
        <v>46121.077704965603</v>
      </c>
      <c r="N2650">
        <v>31798.304999999997</v>
      </c>
      <c r="O2650">
        <v>32286.824999999997</v>
      </c>
      <c r="P2650">
        <v>44255.564999999995</v>
      </c>
      <c r="Q2650">
        <v>50300.999999999993</v>
      </c>
      <c r="S2650" t="s">
        <v>174</v>
      </c>
    </row>
    <row r="2651" spans="1:19" x14ac:dyDescent="0.2">
      <c r="A2651" t="str">
        <f t="shared" si="41"/>
        <v>AgenteFrontOfficesinherramientaAgenteespecializadoCienciassociales,humanasyafinesHoraextranocturna PlataZona2NA</v>
      </c>
      <c r="B2651" t="s">
        <v>2956</v>
      </c>
      <c r="C2651" t="s">
        <v>107</v>
      </c>
      <c r="D2651" t="s">
        <v>298</v>
      </c>
      <c r="E2651" t="s">
        <v>592</v>
      </c>
      <c r="F2651" t="s">
        <v>288</v>
      </c>
      <c r="G2651" t="s">
        <v>2</v>
      </c>
      <c r="H2651" t="s">
        <v>93</v>
      </c>
      <c r="I2651" t="s">
        <v>96</v>
      </c>
      <c r="J2651" t="s">
        <v>25</v>
      </c>
      <c r="K2651">
        <v>46357.894350231298</v>
      </c>
      <c r="L2651">
        <v>51485.039999999994</v>
      </c>
      <c r="M2651">
        <v>64569.508786951839</v>
      </c>
      <c r="N2651">
        <v>44517.42</v>
      </c>
      <c r="O2651">
        <v>44922.104999999996</v>
      </c>
      <c r="P2651">
        <v>57816.134999999995</v>
      </c>
      <c r="Q2651">
        <v>69815.924999999988</v>
      </c>
      <c r="S2651" t="s">
        <v>174</v>
      </c>
    </row>
    <row r="2652" spans="1:19" x14ac:dyDescent="0.2">
      <c r="A2652" t="str">
        <f t="shared" si="41"/>
        <v>AgenteFrontOfficesinherramientaAgenteespecializadoCienciassociales,humanasyafinesHoraextradominicalyfestivoPlataZona2NA</v>
      </c>
      <c r="B2652" t="s">
        <v>2957</v>
      </c>
      <c r="C2652" t="s">
        <v>107</v>
      </c>
      <c r="D2652" t="s">
        <v>298</v>
      </c>
      <c r="E2652" t="s">
        <v>592</v>
      </c>
      <c r="F2652" t="s">
        <v>90</v>
      </c>
      <c r="G2652" t="s">
        <v>2</v>
      </c>
      <c r="H2652" t="s">
        <v>93</v>
      </c>
      <c r="I2652" t="s">
        <v>96</v>
      </c>
      <c r="J2652" t="s">
        <v>25</v>
      </c>
      <c r="K2652">
        <v>58927.498377083095</v>
      </c>
      <c r="L2652">
        <v>58839.749999999993</v>
      </c>
      <c r="M2652">
        <v>73793.724327944961</v>
      </c>
      <c r="N2652">
        <v>63596.609999999993</v>
      </c>
      <c r="O2652">
        <v>51240.78</v>
      </c>
      <c r="P2652">
        <v>64596.42</v>
      </c>
      <c r="Q2652">
        <v>77723.324999999997</v>
      </c>
      <c r="S2652" t="s">
        <v>174</v>
      </c>
    </row>
    <row r="2653" spans="1:19" x14ac:dyDescent="0.2">
      <c r="A2653" t="str">
        <f t="shared" si="41"/>
        <v>AgenteFrontOfficesinherramientaAgenteespecializadoCienciassociales,humanasyafinesServicio7x24PlataZona2NA</v>
      </c>
      <c r="B2653" t="s">
        <v>2958</v>
      </c>
      <c r="C2653" t="s">
        <v>107</v>
      </c>
      <c r="D2653" t="s">
        <v>298</v>
      </c>
      <c r="E2653" t="s">
        <v>592</v>
      </c>
      <c r="F2653" t="s">
        <v>91</v>
      </c>
      <c r="G2653" t="s">
        <v>2</v>
      </c>
      <c r="H2653" t="s">
        <v>93</v>
      </c>
      <c r="I2653" t="s">
        <v>96</v>
      </c>
      <c r="J2653" t="s">
        <v>260</v>
      </c>
      <c r="K2653">
        <v>21684362.026611023</v>
      </c>
      <c r="L2653">
        <v>31724304.569999997</v>
      </c>
      <c r="M2653">
        <v>34022649.836199373</v>
      </c>
      <c r="N2653">
        <v>27499323.824999999</v>
      </c>
      <c r="O2653">
        <v>28130632.424999997</v>
      </c>
      <c r="P2653">
        <v>42013506.599999994</v>
      </c>
      <c r="Q2653">
        <v>31925982.599999998</v>
      </c>
      <c r="S2653" t="s">
        <v>174</v>
      </c>
    </row>
    <row r="2654" spans="1:19" x14ac:dyDescent="0.2">
      <c r="A2654" t="str">
        <f t="shared" si="41"/>
        <v>AgenteFrontOfficesinherramientaAgenteespecializadoCienciassociales,humanasyafinesJornadaOrdinariaOroZona2NA</v>
      </c>
      <c r="B2654" t="s">
        <v>2959</v>
      </c>
      <c r="C2654" t="s">
        <v>107</v>
      </c>
      <c r="D2654" t="s">
        <v>298</v>
      </c>
      <c r="E2654" t="s">
        <v>592</v>
      </c>
      <c r="F2654" t="s">
        <v>89</v>
      </c>
      <c r="G2654" t="s">
        <v>3</v>
      </c>
      <c r="H2654" t="s">
        <v>93</v>
      </c>
      <c r="I2654" t="s">
        <v>96</v>
      </c>
      <c r="J2654" t="s">
        <v>5</v>
      </c>
      <c r="K2654">
        <v>6600837.1943888636</v>
      </c>
      <c r="L2654">
        <v>6883077.0599999996</v>
      </c>
      <c r="M2654">
        <v>8694825.7374706361</v>
      </c>
      <c r="N2654">
        <v>7471440.4049999993</v>
      </c>
      <c r="O2654">
        <v>7465874.1749999998</v>
      </c>
      <c r="P2654">
        <v>7549116.1199999992</v>
      </c>
      <c r="Q2654">
        <v>7883168.5799999991</v>
      </c>
      <c r="S2654" t="s">
        <v>174</v>
      </c>
    </row>
    <row r="2655" spans="1:19" x14ac:dyDescent="0.2">
      <c r="A2655" t="str">
        <f t="shared" si="41"/>
        <v>AgenteFrontOfficesinherramientaAgenteespecializadoCienciassociales,humanasyafinesHoraextradiurnaOroZona2NA</v>
      </c>
      <c r="B2655" t="s">
        <v>2960</v>
      </c>
      <c r="C2655" t="s">
        <v>107</v>
      </c>
      <c r="D2655" t="s">
        <v>298</v>
      </c>
      <c r="E2655" t="s">
        <v>592</v>
      </c>
      <c r="F2655" t="s">
        <v>172</v>
      </c>
      <c r="G2655" t="s">
        <v>3</v>
      </c>
      <c r="H2655" t="s">
        <v>93</v>
      </c>
      <c r="I2655" t="s">
        <v>96</v>
      </c>
      <c r="J2655" t="s">
        <v>25</v>
      </c>
      <c r="K2655">
        <v>33788.290323379493</v>
      </c>
      <c r="L2655">
        <v>37510.469999999994</v>
      </c>
      <c r="M2655">
        <v>47441.463553948292</v>
      </c>
      <c r="N2655">
        <v>31798.304999999997</v>
      </c>
      <c r="O2655">
        <v>32286.824999999997</v>
      </c>
      <c r="P2655">
        <v>45187.064999999995</v>
      </c>
      <c r="Q2655">
        <v>52530.39</v>
      </c>
      <c r="S2655" t="s">
        <v>174</v>
      </c>
    </row>
    <row r="2656" spans="1:19" x14ac:dyDescent="0.2">
      <c r="A2656" t="str">
        <f t="shared" si="41"/>
        <v>AgenteFrontOfficesinherramientaAgenteespecializadoCienciassociales,humanasyafinesHoraextranocturna OroZona2NA</v>
      </c>
      <c r="B2656" t="s">
        <v>2961</v>
      </c>
      <c r="C2656" t="s">
        <v>107</v>
      </c>
      <c r="D2656" t="s">
        <v>298</v>
      </c>
      <c r="E2656" t="s">
        <v>592</v>
      </c>
      <c r="F2656" t="s">
        <v>288</v>
      </c>
      <c r="G2656" t="s">
        <v>3</v>
      </c>
      <c r="H2656" t="s">
        <v>93</v>
      </c>
      <c r="I2656" t="s">
        <v>96</v>
      </c>
      <c r="J2656" t="s">
        <v>25</v>
      </c>
      <c r="K2656">
        <v>46357.894350231298</v>
      </c>
      <c r="L2656">
        <v>52514.864999999998</v>
      </c>
      <c r="M2656">
        <v>66418.048975527607</v>
      </c>
      <c r="N2656">
        <v>44517.42</v>
      </c>
      <c r="O2656">
        <v>44922.104999999996</v>
      </c>
      <c r="P2656">
        <v>59033.294999999998</v>
      </c>
      <c r="Q2656">
        <v>72911.61</v>
      </c>
      <c r="S2656" t="s">
        <v>174</v>
      </c>
    </row>
    <row r="2657" spans="1:19" x14ac:dyDescent="0.2">
      <c r="A2657" t="str">
        <f t="shared" si="41"/>
        <v>AgenteFrontOfficesinherramientaAgenteespecializadoCienciassociales,humanasyafinesHoraextradominicalyfestivoOroZona2NA</v>
      </c>
      <c r="B2657" t="s">
        <v>2962</v>
      </c>
      <c r="C2657" t="s">
        <v>107</v>
      </c>
      <c r="D2657" t="s">
        <v>298</v>
      </c>
      <c r="E2657" t="s">
        <v>592</v>
      </c>
      <c r="F2657" t="s">
        <v>90</v>
      </c>
      <c r="G2657" t="s">
        <v>3</v>
      </c>
      <c r="H2657" t="s">
        <v>93</v>
      </c>
      <c r="I2657" t="s">
        <v>96</v>
      </c>
      <c r="J2657" t="s">
        <v>25</v>
      </c>
      <c r="K2657">
        <v>58927.498377083095</v>
      </c>
      <c r="L2657">
        <v>60016.544999999998</v>
      </c>
      <c r="M2657">
        <v>75906.341686317261</v>
      </c>
      <c r="N2657">
        <v>63596.609999999993</v>
      </c>
      <c r="O2657">
        <v>51240.78</v>
      </c>
      <c r="P2657">
        <v>65956.409999999989</v>
      </c>
      <c r="Q2657">
        <v>81168.84</v>
      </c>
      <c r="S2657" t="s">
        <v>174</v>
      </c>
    </row>
    <row r="2658" spans="1:19" x14ac:dyDescent="0.2">
      <c r="A2658" t="str">
        <f t="shared" si="41"/>
        <v>AgenteFrontOfficesinherramientaAgenteespecializadoCienciassociales,humanasyafinesServicio7x24OroZona2NA</v>
      </c>
      <c r="B2658" t="s">
        <v>2963</v>
      </c>
      <c r="C2658" t="s">
        <v>107</v>
      </c>
      <c r="D2658" t="s">
        <v>298</v>
      </c>
      <c r="E2658" t="s">
        <v>592</v>
      </c>
      <c r="F2658" t="s">
        <v>91</v>
      </c>
      <c r="G2658" t="s">
        <v>3</v>
      </c>
      <c r="H2658" t="s">
        <v>93</v>
      </c>
      <c r="I2658" t="s">
        <v>96</v>
      </c>
      <c r="J2658" t="s">
        <v>260</v>
      </c>
      <c r="K2658">
        <v>21684362.026611023</v>
      </c>
      <c r="L2658">
        <v>36724848.074999996</v>
      </c>
      <c r="M2658">
        <v>34996673.593319312</v>
      </c>
      <c r="N2658">
        <v>27520473.014999997</v>
      </c>
      <c r="O2658">
        <v>28130632.424999997</v>
      </c>
      <c r="P2658">
        <v>42898001.039999999</v>
      </c>
      <c r="Q2658">
        <v>33341351.309999999</v>
      </c>
      <c r="S2658" t="s">
        <v>174</v>
      </c>
    </row>
    <row r="2659" spans="1:19" x14ac:dyDescent="0.2">
      <c r="A2659" t="str">
        <f t="shared" si="41"/>
        <v>AgenteFrontOfficesinherramientaAgenteespecializadoCienciassociales,humanasyafinesJornadaOrdinariaPlatinoZona2NA</v>
      </c>
      <c r="B2659" t="s">
        <v>2964</v>
      </c>
      <c r="C2659" t="s">
        <v>107</v>
      </c>
      <c r="D2659" t="s">
        <v>298</v>
      </c>
      <c r="E2659" t="s">
        <v>592</v>
      </c>
      <c r="F2659" t="s">
        <v>89</v>
      </c>
      <c r="G2659" t="s">
        <v>134</v>
      </c>
      <c r="H2659" t="s">
        <v>93</v>
      </c>
      <c r="I2659" t="s">
        <v>96</v>
      </c>
      <c r="J2659" t="s">
        <v>5</v>
      </c>
      <c r="K2659">
        <v>6600837.1943888636</v>
      </c>
      <c r="L2659">
        <v>7085519.9549999991</v>
      </c>
      <c r="M2659">
        <v>8951083.4957220554</v>
      </c>
      <c r="N2659">
        <v>7491207.8699999992</v>
      </c>
      <c r="O2659">
        <v>7465874.1749999998</v>
      </c>
      <c r="P2659">
        <v>7711463.1149999993</v>
      </c>
      <c r="Q2659">
        <v>8378420.2199999997</v>
      </c>
      <c r="S2659" t="s">
        <v>174</v>
      </c>
    </row>
    <row r="2660" spans="1:19" x14ac:dyDescent="0.2">
      <c r="A2660" t="str">
        <f t="shared" si="41"/>
        <v>AgenteFrontOfficesinherramientaAgenteespecializadoCienciassociales,humanasyafinesHoraextradiurnaPlatinoZona2NA</v>
      </c>
      <c r="B2660" t="s">
        <v>2965</v>
      </c>
      <c r="C2660" t="s">
        <v>107</v>
      </c>
      <c r="D2660" t="s">
        <v>298</v>
      </c>
      <c r="E2660" t="s">
        <v>592</v>
      </c>
      <c r="F2660" t="s">
        <v>172</v>
      </c>
      <c r="G2660" t="s">
        <v>134</v>
      </c>
      <c r="H2660" t="s">
        <v>93</v>
      </c>
      <c r="I2660" t="s">
        <v>96</v>
      </c>
      <c r="J2660" t="s">
        <v>25</v>
      </c>
      <c r="K2660">
        <v>33788.290323379493</v>
      </c>
      <c r="L2660">
        <v>38613.78</v>
      </c>
      <c r="M2660">
        <v>48839.679396976542</v>
      </c>
      <c r="N2660">
        <v>31798.304999999997</v>
      </c>
      <c r="O2660">
        <v>32286.824999999997</v>
      </c>
      <c r="P2660">
        <v>46158.929999999993</v>
      </c>
      <c r="Q2660">
        <v>55831.004999999997</v>
      </c>
      <c r="S2660" t="s">
        <v>174</v>
      </c>
    </row>
    <row r="2661" spans="1:19" x14ac:dyDescent="0.2">
      <c r="A2661" t="str">
        <f t="shared" si="41"/>
        <v>AgenteFrontOfficesinherramientaAgenteespecializadoCienciassociales,humanasyafinesHoraextranocturna PlatinoZona2NA</v>
      </c>
      <c r="B2661" t="s">
        <v>2966</v>
      </c>
      <c r="C2661" t="s">
        <v>107</v>
      </c>
      <c r="D2661" t="s">
        <v>298</v>
      </c>
      <c r="E2661" t="s">
        <v>592</v>
      </c>
      <c r="F2661" t="s">
        <v>288</v>
      </c>
      <c r="G2661" t="s">
        <v>134</v>
      </c>
      <c r="H2661" t="s">
        <v>93</v>
      </c>
      <c r="I2661" t="s">
        <v>96</v>
      </c>
      <c r="J2661" t="s">
        <v>25</v>
      </c>
      <c r="K2661">
        <v>46357.894350231298</v>
      </c>
      <c r="L2661">
        <v>54060.119999999995</v>
      </c>
      <c r="M2661">
        <v>68375.551155767156</v>
      </c>
      <c r="N2661">
        <v>44517.42</v>
      </c>
      <c r="O2661">
        <v>44922.104999999996</v>
      </c>
      <c r="P2661">
        <v>60303.24</v>
      </c>
      <c r="Q2661">
        <v>77491.485000000001</v>
      </c>
      <c r="S2661" t="s">
        <v>174</v>
      </c>
    </row>
    <row r="2662" spans="1:19" x14ac:dyDescent="0.2">
      <c r="A2662" t="str">
        <f t="shared" si="41"/>
        <v>AgenteFrontOfficesinherramientaAgenteespecializadoCienciassociales,humanasyafinesHoraextradominicalyfestivoPlatinoZona2NA</v>
      </c>
      <c r="B2662" t="s">
        <v>2967</v>
      </c>
      <c r="C2662" t="s">
        <v>107</v>
      </c>
      <c r="D2662" t="s">
        <v>298</v>
      </c>
      <c r="E2662" t="s">
        <v>592</v>
      </c>
      <c r="F2662" t="s">
        <v>90</v>
      </c>
      <c r="G2662" t="s">
        <v>134</v>
      </c>
      <c r="H2662" t="s">
        <v>93</v>
      </c>
      <c r="I2662" t="s">
        <v>96</v>
      </c>
      <c r="J2662" t="s">
        <v>25</v>
      </c>
      <c r="K2662">
        <v>58927.498377083095</v>
      </c>
      <c r="L2662">
        <v>61782.254999999997</v>
      </c>
      <c r="M2662">
        <v>78143.48703516247</v>
      </c>
      <c r="N2662">
        <v>63596.609999999993</v>
      </c>
      <c r="O2662">
        <v>51240.78</v>
      </c>
      <c r="P2662">
        <v>67375.39499999999</v>
      </c>
      <c r="Q2662">
        <v>86268.284999999989</v>
      </c>
      <c r="S2662" t="s">
        <v>174</v>
      </c>
    </row>
    <row r="2663" spans="1:19" x14ac:dyDescent="0.2">
      <c r="A2663" t="str">
        <f t="shared" si="41"/>
        <v>AgenteFrontOfficesinherramientaAgenteespecializadoCienciassociales,humanasyafinesServicio7x24PlatinoZona2NA</v>
      </c>
      <c r="B2663" t="s">
        <v>2968</v>
      </c>
      <c r="C2663" t="s">
        <v>107</v>
      </c>
      <c r="D2663" t="s">
        <v>298</v>
      </c>
      <c r="E2663" t="s">
        <v>592</v>
      </c>
      <c r="F2663" t="s">
        <v>91</v>
      </c>
      <c r="G2663" t="s">
        <v>134</v>
      </c>
      <c r="H2663" t="s">
        <v>93</v>
      </c>
      <c r="I2663" t="s">
        <v>96</v>
      </c>
      <c r="J2663" t="s">
        <v>260</v>
      </c>
      <c r="K2663">
        <v>21684362.026611023</v>
      </c>
      <c r="L2663">
        <v>33310519.694999997</v>
      </c>
      <c r="M2663">
        <v>36028111.070281275</v>
      </c>
      <c r="N2663">
        <v>27541623.239999998</v>
      </c>
      <c r="O2663">
        <v>28130632.424999997</v>
      </c>
      <c r="P2663">
        <v>43820538.974999994</v>
      </c>
      <c r="Q2663">
        <v>35435985.344999999</v>
      </c>
      <c r="S2663" t="s">
        <v>174</v>
      </c>
    </row>
    <row r="2664" spans="1:19" x14ac:dyDescent="0.2">
      <c r="A2664" t="str">
        <f t="shared" si="41"/>
        <v>AgenteFrontOfficesinherramientaAgenteespecializadoCienciassociales,humanasyafinesJornadaOrdinariaPlataZona3NA</v>
      </c>
      <c r="B2664" t="s">
        <v>2969</v>
      </c>
      <c r="C2664" t="s">
        <v>107</v>
      </c>
      <c r="D2664" t="s">
        <v>298</v>
      </c>
      <c r="E2664" t="s">
        <v>592</v>
      </c>
      <c r="F2664" t="s">
        <v>89</v>
      </c>
      <c r="G2664" t="s">
        <v>2</v>
      </c>
      <c r="H2664" t="s">
        <v>94</v>
      </c>
      <c r="I2664" t="s">
        <v>96</v>
      </c>
      <c r="J2664" t="s">
        <v>5</v>
      </c>
      <c r="K2664">
        <v>6600837.1943888636</v>
      </c>
      <c r="L2664">
        <v>6879145.0949999997</v>
      </c>
      <c r="M2664">
        <v>8452832.2574408371</v>
      </c>
      <c r="N2664">
        <v>7466591.4299999997</v>
      </c>
      <c r="O2664">
        <v>7465874.1749999998</v>
      </c>
      <c r="P2664">
        <v>7428249.8549999995</v>
      </c>
      <c r="Q2664">
        <v>7548520.9949999992</v>
      </c>
      <c r="S2664" t="s">
        <v>174</v>
      </c>
    </row>
    <row r="2665" spans="1:19" x14ac:dyDescent="0.2">
      <c r="A2665" t="str">
        <f t="shared" si="41"/>
        <v>AgenteFrontOfficesinherramientaAgenteespecializadoCienciassociales,humanasyafinesHoraextradiurnaPlataZona3NA</v>
      </c>
      <c r="B2665" t="s">
        <v>2970</v>
      </c>
      <c r="C2665" t="s">
        <v>107</v>
      </c>
      <c r="D2665" t="s">
        <v>298</v>
      </c>
      <c r="E2665" t="s">
        <v>592</v>
      </c>
      <c r="F2665" t="s">
        <v>172</v>
      </c>
      <c r="G2665" t="s">
        <v>2</v>
      </c>
      <c r="H2665" t="s">
        <v>94</v>
      </c>
      <c r="I2665" t="s">
        <v>96</v>
      </c>
      <c r="J2665" t="s">
        <v>25</v>
      </c>
      <c r="K2665">
        <v>33788.290323379493</v>
      </c>
      <c r="L2665">
        <v>37488.735000000001</v>
      </c>
      <c r="M2665">
        <v>46121.077704965603</v>
      </c>
      <c r="N2665">
        <v>31798.304999999997</v>
      </c>
      <c r="O2665">
        <v>32286.824999999997</v>
      </c>
      <c r="P2665">
        <v>44463.6</v>
      </c>
      <c r="Q2665">
        <v>50300.999999999993</v>
      </c>
      <c r="S2665" t="s">
        <v>174</v>
      </c>
    </row>
    <row r="2666" spans="1:19" x14ac:dyDescent="0.2">
      <c r="A2666" t="str">
        <f t="shared" si="41"/>
        <v>AgenteFrontOfficesinherramientaAgenteespecializadoCienciassociales,humanasyafinesHoraextranocturna PlataZona3NA</v>
      </c>
      <c r="B2666" t="s">
        <v>2971</v>
      </c>
      <c r="C2666" t="s">
        <v>107</v>
      </c>
      <c r="D2666" t="s">
        <v>298</v>
      </c>
      <c r="E2666" t="s">
        <v>592</v>
      </c>
      <c r="F2666" t="s">
        <v>288</v>
      </c>
      <c r="G2666" t="s">
        <v>2</v>
      </c>
      <c r="H2666" t="s">
        <v>94</v>
      </c>
      <c r="I2666" t="s">
        <v>96</v>
      </c>
      <c r="J2666" t="s">
        <v>25</v>
      </c>
      <c r="K2666">
        <v>46357.894350231298</v>
      </c>
      <c r="L2666">
        <v>52484.85</v>
      </c>
      <c r="M2666">
        <v>64569.508786951839</v>
      </c>
      <c r="N2666">
        <v>44517.42</v>
      </c>
      <c r="O2666">
        <v>44922.104999999996</v>
      </c>
      <c r="P2666">
        <v>58088.34</v>
      </c>
      <c r="Q2666">
        <v>69815.924999999988</v>
      </c>
      <c r="S2666" t="s">
        <v>174</v>
      </c>
    </row>
    <row r="2667" spans="1:19" x14ac:dyDescent="0.2">
      <c r="A2667" t="str">
        <f t="shared" si="41"/>
        <v>AgenteFrontOfficesinherramientaAgenteespecializadoCienciassociales,humanasyafinesHoraextradominicalyfestivoPlataZona3NA</v>
      </c>
      <c r="B2667" t="s">
        <v>2972</v>
      </c>
      <c r="C2667" t="s">
        <v>107</v>
      </c>
      <c r="D2667" t="s">
        <v>298</v>
      </c>
      <c r="E2667" t="s">
        <v>592</v>
      </c>
      <c r="F2667" t="s">
        <v>90</v>
      </c>
      <c r="G2667" t="s">
        <v>2</v>
      </c>
      <c r="H2667" t="s">
        <v>94</v>
      </c>
      <c r="I2667" t="s">
        <v>96</v>
      </c>
      <c r="J2667" t="s">
        <v>25</v>
      </c>
      <c r="K2667">
        <v>58927.498377083095</v>
      </c>
      <c r="L2667">
        <v>59982.389999999992</v>
      </c>
      <c r="M2667">
        <v>73793.724327944961</v>
      </c>
      <c r="N2667">
        <v>63596.609999999993</v>
      </c>
      <c r="O2667">
        <v>51240.78</v>
      </c>
      <c r="P2667">
        <v>64900.709999999992</v>
      </c>
      <c r="Q2667">
        <v>77723.324999999997</v>
      </c>
      <c r="S2667" t="s">
        <v>174</v>
      </c>
    </row>
    <row r="2668" spans="1:19" x14ac:dyDescent="0.2">
      <c r="A2668" t="str">
        <f t="shared" si="41"/>
        <v>AgenteFrontOfficesinherramientaAgenteespecializadoCienciassociales,humanasyafinesServicio7x24PlataZona3NA</v>
      </c>
      <c r="B2668" t="s">
        <v>2973</v>
      </c>
      <c r="C2668" t="s">
        <v>107</v>
      </c>
      <c r="D2668" t="s">
        <v>298</v>
      </c>
      <c r="E2668" t="s">
        <v>592</v>
      </c>
      <c r="F2668" t="s">
        <v>91</v>
      </c>
      <c r="G2668" t="s">
        <v>2</v>
      </c>
      <c r="H2668" t="s">
        <v>94</v>
      </c>
      <c r="I2668" t="s">
        <v>96</v>
      </c>
      <c r="J2668" t="s">
        <v>260</v>
      </c>
      <c r="K2668">
        <v>21684362.026611023</v>
      </c>
      <c r="L2668">
        <v>32340309.659999996</v>
      </c>
      <c r="M2668">
        <v>34022649.836199373</v>
      </c>
      <c r="N2668">
        <v>27515285.594999999</v>
      </c>
      <c r="O2668">
        <v>28130632.424999997</v>
      </c>
      <c r="P2668">
        <v>42211179.18</v>
      </c>
      <c r="Q2668">
        <v>31925982.599999998</v>
      </c>
      <c r="S2668" t="s">
        <v>174</v>
      </c>
    </row>
    <row r="2669" spans="1:19" x14ac:dyDescent="0.2">
      <c r="A2669" t="str">
        <f t="shared" si="41"/>
        <v>AgenteFrontOfficesinherramientaAgenteespecializadoCienciassociales,humanasyafinesJornadaOrdinariaOroZona3NA</v>
      </c>
      <c r="B2669" t="s">
        <v>2974</v>
      </c>
      <c r="C2669" t="s">
        <v>107</v>
      </c>
      <c r="D2669" t="s">
        <v>298</v>
      </c>
      <c r="E2669" t="s">
        <v>592</v>
      </c>
      <c r="F2669" t="s">
        <v>89</v>
      </c>
      <c r="G2669" t="s">
        <v>3</v>
      </c>
      <c r="H2669" t="s">
        <v>94</v>
      </c>
      <c r="I2669" t="s">
        <v>96</v>
      </c>
      <c r="J2669" t="s">
        <v>5</v>
      </c>
      <c r="K2669">
        <v>6600837.1943888636</v>
      </c>
      <c r="L2669">
        <v>7016728.6799999997</v>
      </c>
      <c r="M2669">
        <v>8694825.7374706361</v>
      </c>
      <c r="N2669">
        <v>7487105.129999999</v>
      </c>
      <c r="O2669">
        <v>7465874.1749999998</v>
      </c>
      <c r="P2669">
        <v>7584634.2149999999</v>
      </c>
      <c r="Q2669">
        <v>7883168.5799999991</v>
      </c>
      <c r="S2669" t="s">
        <v>174</v>
      </c>
    </row>
    <row r="2670" spans="1:19" x14ac:dyDescent="0.2">
      <c r="A2670" t="str">
        <f t="shared" si="41"/>
        <v>AgenteFrontOfficesinherramientaAgenteespecializadoCienciassociales,humanasyafinesHoraextradiurnaOroZona3NA</v>
      </c>
      <c r="B2670" t="s">
        <v>2975</v>
      </c>
      <c r="C2670" t="s">
        <v>107</v>
      </c>
      <c r="D2670" t="s">
        <v>298</v>
      </c>
      <c r="E2670" t="s">
        <v>592</v>
      </c>
      <c r="F2670" t="s">
        <v>172</v>
      </c>
      <c r="G2670" t="s">
        <v>3</v>
      </c>
      <c r="H2670" t="s">
        <v>94</v>
      </c>
      <c r="I2670" t="s">
        <v>96</v>
      </c>
      <c r="J2670" t="s">
        <v>25</v>
      </c>
      <c r="K2670">
        <v>33788.290323379493</v>
      </c>
      <c r="L2670">
        <v>38239.11</v>
      </c>
      <c r="M2670">
        <v>47441.463553948292</v>
      </c>
      <c r="N2670">
        <v>31798.304999999997</v>
      </c>
      <c r="O2670">
        <v>32286.824999999997</v>
      </c>
      <c r="P2670">
        <v>45400.274999999994</v>
      </c>
      <c r="Q2670">
        <v>52530.39</v>
      </c>
      <c r="S2670" t="s">
        <v>174</v>
      </c>
    </row>
    <row r="2671" spans="1:19" x14ac:dyDescent="0.2">
      <c r="A2671" t="str">
        <f t="shared" si="41"/>
        <v>AgenteFrontOfficesinherramientaAgenteespecializadoCienciassociales,humanasyafinesHoraextranocturna OroZona3NA</v>
      </c>
      <c r="B2671" t="s">
        <v>2976</v>
      </c>
      <c r="C2671" t="s">
        <v>107</v>
      </c>
      <c r="D2671" t="s">
        <v>298</v>
      </c>
      <c r="E2671" t="s">
        <v>592</v>
      </c>
      <c r="F2671" t="s">
        <v>288</v>
      </c>
      <c r="G2671" t="s">
        <v>3</v>
      </c>
      <c r="H2671" t="s">
        <v>94</v>
      </c>
      <c r="I2671" t="s">
        <v>96</v>
      </c>
      <c r="J2671" t="s">
        <v>25</v>
      </c>
      <c r="K2671">
        <v>46357.894350231298</v>
      </c>
      <c r="L2671">
        <v>53535.374999999993</v>
      </c>
      <c r="M2671">
        <v>66418.048975527607</v>
      </c>
      <c r="N2671">
        <v>44517.42</v>
      </c>
      <c r="O2671">
        <v>44922.104999999996</v>
      </c>
      <c r="P2671">
        <v>59310.674999999996</v>
      </c>
      <c r="Q2671">
        <v>72911.61</v>
      </c>
      <c r="S2671" t="s">
        <v>174</v>
      </c>
    </row>
    <row r="2672" spans="1:19" x14ac:dyDescent="0.2">
      <c r="A2672" t="str">
        <f t="shared" si="41"/>
        <v>AgenteFrontOfficesinherramientaAgenteespecializadoCienciassociales,humanasyafinesHoraextradominicalyfestivoOroZona3NA</v>
      </c>
      <c r="B2672" t="s">
        <v>2977</v>
      </c>
      <c r="C2672" t="s">
        <v>107</v>
      </c>
      <c r="D2672" t="s">
        <v>298</v>
      </c>
      <c r="E2672" t="s">
        <v>592</v>
      </c>
      <c r="F2672" t="s">
        <v>90</v>
      </c>
      <c r="G2672" t="s">
        <v>3</v>
      </c>
      <c r="H2672" t="s">
        <v>94</v>
      </c>
      <c r="I2672" t="s">
        <v>96</v>
      </c>
      <c r="J2672" t="s">
        <v>25</v>
      </c>
      <c r="K2672">
        <v>58927.498377083095</v>
      </c>
      <c r="L2672">
        <v>61181.954999999994</v>
      </c>
      <c r="M2672">
        <v>75906.341686317261</v>
      </c>
      <c r="N2672">
        <v>63596.609999999993</v>
      </c>
      <c r="O2672">
        <v>51240.78</v>
      </c>
      <c r="P2672">
        <v>66266.909999999989</v>
      </c>
      <c r="Q2672">
        <v>81168.84</v>
      </c>
      <c r="S2672" t="s">
        <v>174</v>
      </c>
    </row>
    <row r="2673" spans="1:19" x14ac:dyDescent="0.2">
      <c r="A2673" t="str">
        <f t="shared" si="41"/>
        <v>AgenteFrontOfficesinherramientaAgenteespecializadoCienciassociales,humanasyafinesServicio7x24OroZona3NA</v>
      </c>
      <c r="B2673" t="s">
        <v>2978</v>
      </c>
      <c r="C2673" t="s">
        <v>107</v>
      </c>
      <c r="D2673" t="s">
        <v>298</v>
      </c>
      <c r="E2673" t="s">
        <v>592</v>
      </c>
      <c r="F2673" t="s">
        <v>91</v>
      </c>
      <c r="G2673" t="s">
        <v>3</v>
      </c>
      <c r="H2673" t="s">
        <v>94</v>
      </c>
      <c r="I2673" t="s">
        <v>96</v>
      </c>
      <c r="J2673" t="s">
        <v>260</v>
      </c>
      <c r="K2673">
        <v>21684362.026611023</v>
      </c>
      <c r="L2673">
        <v>37437952.724999994</v>
      </c>
      <c r="M2673">
        <v>34996673.593319312</v>
      </c>
      <c r="N2673">
        <v>27537233.805</v>
      </c>
      <c r="O2673">
        <v>28130632.424999997</v>
      </c>
      <c r="P2673">
        <v>43099835.354999997</v>
      </c>
      <c r="Q2673">
        <v>33341351.309999999</v>
      </c>
      <c r="S2673" t="s">
        <v>174</v>
      </c>
    </row>
    <row r="2674" spans="1:19" x14ac:dyDescent="0.2">
      <c r="A2674" t="str">
        <f t="shared" si="41"/>
        <v>AgenteFrontOfficesinherramientaAgenteespecializadoCienciassociales,humanasyafinesJornadaOrdinariaPlatinoZona3NA</v>
      </c>
      <c r="B2674" t="s">
        <v>2979</v>
      </c>
      <c r="C2674" t="s">
        <v>107</v>
      </c>
      <c r="D2674" t="s">
        <v>298</v>
      </c>
      <c r="E2674" t="s">
        <v>592</v>
      </c>
      <c r="F2674" t="s">
        <v>89</v>
      </c>
      <c r="G2674" t="s">
        <v>134</v>
      </c>
      <c r="H2674" t="s">
        <v>94</v>
      </c>
      <c r="I2674" t="s">
        <v>96</v>
      </c>
      <c r="J2674" t="s">
        <v>5</v>
      </c>
      <c r="K2674">
        <v>6600837.1943888636</v>
      </c>
      <c r="L2674">
        <v>7223102.5049999999</v>
      </c>
      <c r="M2674">
        <v>8951083.4957220554</v>
      </c>
      <c r="N2674">
        <v>7507618.8299999991</v>
      </c>
      <c r="O2674">
        <v>7465874.1749999998</v>
      </c>
      <c r="P2674">
        <v>7747745.0399999991</v>
      </c>
      <c r="Q2674">
        <v>8378420.2199999997</v>
      </c>
      <c r="S2674" t="s">
        <v>174</v>
      </c>
    </row>
    <row r="2675" spans="1:19" x14ac:dyDescent="0.2">
      <c r="A2675" t="str">
        <f t="shared" si="41"/>
        <v>AgenteFrontOfficesinherramientaAgenteespecializadoCienciassociales,humanasyafinesHoraextradiurnaPlatinoZona3NA</v>
      </c>
      <c r="B2675" t="s">
        <v>2980</v>
      </c>
      <c r="C2675" t="s">
        <v>107</v>
      </c>
      <c r="D2675" t="s">
        <v>298</v>
      </c>
      <c r="E2675" t="s">
        <v>592</v>
      </c>
      <c r="F2675" t="s">
        <v>172</v>
      </c>
      <c r="G2675" t="s">
        <v>134</v>
      </c>
      <c r="H2675" t="s">
        <v>94</v>
      </c>
      <c r="I2675" t="s">
        <v>96</v>
      </c>
      <c r="J2675" t="s">
        <v>25</v>
      </c>
      <c r="K2675">
        <v>33788.290323379493</v>
      </c>
      <c r="L2675">
        <v>39364.154999999999</v>
      </c>
      <c r="M2675">
        <v>48839.679396976542</v>
      </c>
      <c r="N2675">
        <v>31798.304999999997</v>
      </c>
      <c r="O2675">
        <v>32286.824999999997</v>
      </c>
      <c r="P2675">
        <v>46376.28</v>
      </c>
      <c r="Q2675">
        <v>55831.004999999997</v>
      </c>
      <c r="S2675" t="s">
        <v>174</v>
      </c>
    </row>
    <row r="2676" spans="1:19" x14ac:dyDescent="0.2">
      <c r="A2676" t="str">
        <f t="shared" si="41"/>
        <v>AgenteFrontOfficesinherramientaAgenteespecializadoCienciassociales,humanasyafinesHoraextranocturna PlatinoZona3NA</v>
      </c>
      <c r="B2676" t="s">
        <v>2981</v>
      </c>
      <c r="C2676" t="s">
        <v>107</v>
      </c>
      <c r="D2676" t="s">
        <v>298</v>
      </c>
      <c r="E2676" t="s">
        <v>592</v>
      </c>
      <c r="F2676" t="s">
        <v>288</v>
      </c>
      <c r="G2676" t="s">
        <v>134</v>
      </c>
      <c r="H2676" t="s">
        <v>94</v>
      </c>
      <c r="I2676" t="s">
        <v>96</v>
      </c>
      <c r="J2676" t="s">
        <v>25</v>
      </c>
      <c r="K2676">
        <v>46357.894350231298</v>
      </c>
      <c r="L2676">
        <v>55109.609999999993</v>
      </c>
      <c r="M2676">
        <v>68375.551155767156</v>
      </c>
      <c r="N2676">
        <v>44517.42</v>
      </c>
      <c r="O2676">
        <v>44922.104999999996</v>
      </c>
      <c r="P2676">
        <v>60586.829999999994</v>
      </c>
      <c r="Q2676">
        <v>77491.485000000001</v>
      </c>
      <c r="S2676" t="s">
        <v>174</v>
      </c>
    </row>
    <row r="2677" spans="1:19" x14ac:dyDescent="0.2">
      <c r="A2677" t="str">
        <f t="shared" si="41"/>
        <v>AgenteFrontOfficesinherramientaAgenteespecializadoCienciassociales,humanasyafinesHoraextradominicalyfestivoPlatinoZona3NA</v>
      </c>
      <c r="B2677" t="s">
        <v>2982</v>
      </c>
      <c r="C2677" t="s">
        <v>107</v>
      </c>
      <c r="D2677" t="s">
        <v>298</v>
      </c>
      <c r="E2677" t="s">
        <v>592</v>
      </c>
      <c r="F2677" t="s">
        <v>90</v>
      </c>
      <c r="G2677" t="s">
        <v>134</v>
      </c>
      <c r="H2677" t="s">
        <v>94</v>
      </c>
      <c r="I2677" t="s">
        <v>96</v>
      </c>
      <c r="J2677" t="s">
        <v>25</v>
      </c>
      <c r="K2677">
        <v>58927.498377083095</v>
      </c>
      <c r="L2677">
        <v>62981.819999999992</v>
      </c>
      <c r="M2677">
        <v>78143.48703516247</v>
      </c>
      <c r="N2677">
        <v>63596.609999999993</v>
      </c>
      <c r="O2677">
        <v>51240.78</v>
      </c>
      <c r="P2677">
        <v>67692.104999999996</v>
      </c>
      <c r="Q2677">
        <v>86268.284999999989</v>
      </c>
      <c r="S2677" t="s">
        <v>174</v>
      </c>
    </row>
    <row r="2678" spans="1:19" x14ac:dyDescent="0.2">
      <c r="A2678" t="str">
        <f t="shared" si="41"/>
        <v>AgenteFrontOfficesinherramientaAgenteespecializadoCienciassociales,humanasyafinesServicio7x24PlatinoZona3NA</v>
      </c>
      <c r="B2678" t="s">
        <v>2983</v>
      </c>
      <c r="C2678" t="s">
        <v>107</v>
      </c>
      <c r="D2678" t="s">
        <v>298</v>
      </c>
      <c r="E2678" t="s">
        <v>592</v>
      </c>
      <c r="F2678" t="s">
        <v>91</v>
      </c>
      <c r="G2678" t="s">
        <v>134</v>
      </c>
      <c r="H2678" t="s">
        <v>94</v>
      </c>
      <c r="I2678" t="s">
        <v>96</v>
      </c>
      <c r="J2678" t="s">
        <v>260</v>
      </c>
      <c r="K2678">
        <v>21684362.026611023</v>
      </c>
      <c r="L2678">
        <v>33957325.349999994</v>
      </c>
      <c r="M2678">
        <v>36028111.070281275</v>
      </c>
      <c r="N2678">
        <v>27559182.014999997</v>
      </c>
      <c r="O2678">
        <v>28130632.424999997</v>
      </c>
      <c r="P2678">
        <v>44026714.079999998</v>
      </c>
      <c r="Q2678">
        <v>35435985.344999999</v>
      </c>
      <c r="S2678" t="s">
        <v>174</v>
      </c>
    </row>
    <row r="2679" spans="1:19" x14ac:dyDescent="0.2">
      <c r="A2679" t="str">
        <f t="shared" si="41"/>
        <v>AgenteFrontOfficesinherramientaAgenteespecializadoIngeniería,arquitectura,urbanismoyafinesJornadaOrdinariaPlataZona1NA</v>
      </c>
      <c r="B2679" t="s">
        <v>2984</v>
      </c>
      <c r="C2679" t="s">
        <v>107</v>
      </c>
      <c r="D2679" t="s">
        <v>298</v>
      </c>
      <c r="E2679" t="s">
        <v>608</v>
      </c>
      <c r="F2679" t="s">
        <v>89</v>
      </c>
      <c r="G2679" t="s">
        <v>2</v>
      </c>
      <c r="H2679" t="s">
        <v>92</v>
      </c>
      <c r="I2679" t="s">
        <v>96</v>
      </c>
      <c r="J2679" t="s">
        <v>5</v>
      </c>
      <c r="K2679">
        <v>6600837.1943888636</v>
      </c>
      <c r="L2679">
        <v>6551566.5599999996</v>
      </c>
      <c r="M2679">
        <v>8452832.2574408371</v>
      </c>
      <c r="N2679">
        <v>7429294.169999999</v>
      </c>
      <c r="O2679">
        <v>7465874.1749999998</v>
      </c>
      <c r="P2679">
        <v>6957219.2849999992</v>
      </c>
      <c r="Q2679">
        <v>7548520.9949999992</v>
      </c>
      <c r="S2679" t="s">
        <v>174</v>
      </c>
    </row>
    <row r="2680" spans="1:19" x14ac:dyDescent="0.2">
      <c r="A2680" t="str">
        <f t="shared" si="41"/>
        <v>AgenteFrontOfficesinherramientaAgenteespecializadoIngeniería,arquitectura,urbanismoyafinesHoraextradiurnaPlataZona1NA</v>
      </c>
      <c r="B2680" t="s">
        <v>2985</v>
      </c>
      <c r="C2680" t="s">
        <v>107</v>
      </c>
      <c r="D2680" t="s">
        <v>298</v>
      </c>
      <c r="E2680" t="s">
        <v>608</v>
      </c>
      <c r="F2680" t="s">
        <v>172</v>
      </c>
      <c r="G2680" t="s">
        <v>2</v>
      </c>
      <c r="H2680" t="s">
        <v>92</v>
      </c>
      <c r="I2680" t="s">
        <v>96</v>
      </c>
      <c r="J2680" t="s">
        <v>25</v>
      </c>
      <c r="K2680">
        <v>33788.290323379493</v>
      </c>
      <c r="L2680">
        <v>35703.360000000001</v>
      </c>
      <c r="M2680">
        <v>46121.077704965603</v>
      </c>
      <c r="N2680">
        <v>31798.304999999997</v>
      </c>
      <c r="O2680">
        <v>32286.824999999997</v>
      </c>
      <c r="P2680">
        <v>41644.259999999995</v>
      </c>
      <c r="Q2680">
        <v>50300.999999999993</v>
      </c>
      <c r="S2680" t="s">
        <v>174</v>
      </c>
    </row>
    <row r="2681" spans="1:19" x14ac:dyDescent="0.2">
      <c r="A2681" t="str">
        <f t="shared" si="41"/>
        <v>AgenteFrontOfficesinherramientaAgenteespecializadoIngeniería,arquitectura,urbanismoyafinesHoraextranocturna PlataZona1NA</v>
      </c>
      <c r="B2681" t="s">
        <v>2986</v>
      </c>
      <c r="C2681" t="s">
        <v>107</v>
      </c>
      <c r="D2681" t="s">
        <v>298</v>
      </c>
      <c r="E2681" t="s">
        <v>608</v>
      </c>
      <c r="F2681" t="s">
        <v>288</v>
      </c>
      <c r="G2681" t="s">
        <v>2</v>
      </c>
      <c r="H2681" t="s">
        <v>92</v>
      </c>
      <c r="I2681" t="s">
        <v>96</v>
      </c>
      <c r="J2681" t="s">
        <v>25</v>
      </c>
      <c r="K2681">
        <v>46357.894350231298</v>
      </c>
      <c r="L2681">
        <v>49985.324999999997</v>
      </c>
      <c r="M2681">
        <v>64569.508786951839</v>
      </c>
      <c r="N2681">
        <v>44517.42</v>
      </c>
      <c r="O2681">
        <v>44922.104999999996</v>
      </c>
      <c r="P2681">
        <v>54404.774999999994</v>
      </c>
      <c r="Q2681">
        <v>69815.924999999988</v>
      </c>
      <c r="S2681" t="s">
        <v>174</v>
      </c>
    </row>
    <row r="2682" spans="1:19" x14ac:dyDescent="0.2">
      <c r="A2682" t="str">
        <f t="shared" si="41"/>
        <v>AgenteFrontOfficesinherramientaAgenteespecializadoIngeniería,arquitectura,urbanismoyafinesHoraextradominicalyfestivoPlataZona1NA</v>
      </c>
      <c r="B2682" t="s">
        <v>2987</v>
      </c>
      <c r="C2682" t="s">
        <v>107</v>
      </c>
      <c r="D2682" t="s">
        <v>298</v>
      </c>
      <c r="E2682" t="s">
        <v>608</v>
      </c>
      <c r="F2682" t="s">
        <v>90</v>
      </c>
      <c r="G2682" t="s">
        <v>2</v>
      </c>
      <c r="H2682" t="s">
        <v>92</v>
      </c>
      <c r="I2682" t="s">
        <v>96</v>
      </c>
      <c r="J2682" t="s">
        <v>25</v>
      </c>
      <c r="K2682">
        <v>58927.498377083095</v>
      </c>
      <c r="L2682">
        <v>57125.789999999994</v>
      </c>
      <c r="M2682">
        <v>73793.724327944961</v>
      </c>
      <c r="N2682">
        <v>63596.609999999993</v>
      </c>
      <c r="O2682">
        <v>51240.78</v>
      </c>
      <c r="P2682">
        <v>60785.549999999996</v>
      </c>
      <c r="Q2682">
        <v>77723.324999999997</v>
      </c>
      <c r="S2682" t="s">
        <v>174</v>
      </c>
    </row>
    <row r="2683" spans="1:19" x14ac:dyDescent="0.2">
      <c r="A2683" t="str">
        <f t="shared" si="41"/>
        <v>AgenteFrontOfficesinherramientaAgenteespecializadoIngeniería,arquitectura,urbanismoyafinesServicio7x24PlataZona1NA</v>
      </c>
      <c r="B2683" t="s">
        <v>2988</v>
      </c>
      <c r="C2683" t="s">
        <v>107</v>
      </c>
      <c r="D2683" t="s">
        <v>298</v>
      </c>
      <c r="E2683" t="s">
        <v>608</v>
      </c>
      <c r="F2683" t="s">
        <v>91</v>
      </c>
      <c r="G2683" t="s">
        <v>2</v>
      </c>
      <c r="H2683" t="s">
        <v>92</v>
      </c>
      <c r="I2683" t="s">
        <v>96</v>
      </c>
      <c r="J2683" t="s">
        <v>260</v>
      </c>
      <c r="K2683">
        <v>21684362.026611023</v>
      </c>
      <c r="L2683">
        <v>30800294.864999998</v>
      </c>
      <c r="M2683">
        <v>34022649.836199373</v>
      </c>
      <c r="N2683">
        <v>27475380.134999998</v>
      </c>
      <c r="O2683">
        <v>28130632.424999997</v>
      </c>
      <c r="P2683">
        <v>39534532.559999995</v>
      </c>
      <c r="Q2683">
        <v>31925982.599999998</v>
      </c>
      <c r="S2683" t="s">
        <v>174</v>
      </c>
    </row>
    <row r="2684" spans="1:19" x14ac:dyDescent="0.2">
      <c r="A2684" t="str">
        <f t="shared" si="41"/>
        <v>AgenteFrontOfficesinherramientaAgenteespecializadoIngeniería,arquitectura,urbanismoyafinesJornadaOrdinariaOroZona1NA</v>
      </c>
      <c r="B2684" t="s">
        <v>2989</v>
      </c>
      <c r="C2684" t="s">
        <v>107</v>
      </c>
      <c r="D2684" t="s">
        <v>298</v>
      </c>
      <c r="E2684" t="s">
        <v>608</v>
      </c>
      <c r="F2684" t="s">
        <v>89</v>
      </c>
      <c r="G2684" t="s">
        <v>3</v>
      </c>
      <c r="H2684" t="s">
        <v>92</v>
      </c>
      <c r="I2684" t="s">
        <v>96</v>
      </c>
      <c r="J2684" t="s">
        <v>5</v>
      </c>
      <c r="K2684">
        <v>6600837.1943888636</v>
      </c>
      <c r="L2684">
        <v>6682598.5949999997</v>
      </c>
      <c r="M2684">
        <v>8694825.7374706361</v>
      </c>
      <c r="N2684">
        <v>7447942.7999999998</v>
      </c>
      <c r="O2684">
        <v>7465874.1749999998</v>
      </c>
      <c r="P2684">
        <v>7103686.2749999994</v>
      </c>
      <c r="Q2684">
        <v>7883168.5799999991</v>
      </c>
      <c r="S2684" t="s">
        <v>174</v>
      </c>
    </row>
    <row r="2685" spans="1:19" x14ac:dyDescent="0.2">
      <c r="A2685" t="str">
        <f t="shared" si="41"/>
        <v>AgenteFrontOfficesinherramientaAgenteespecializadoIngeniería,arquitectura,urbanismoyafinesHoraextradiurnaOroZona1NA</v>
      </c>
      <c r="B2685" t="s">
        <v>2990</v>
      </c>
      <c r="C2685" t="s">
        <v>107</v>
      </c>
      <c r="D2685" t="s">
        <v>298</v>
      </c>
      <c r="E2685" t="s">
        <v>608</v>
      </c>
      <c r="F2685" t="s">
        <v>172</v>
      </c>
      <c r="G2685" t="s">
        <v>3</v>
      </c>
      <c r="H2685" t="s">
        <v>92</v>
      </c>
      <c r="I2685" t="s">
        <v>96</v>
      </c>
      <c r="J2685" t="s">
        <v>25</v>
      </c>
      <c r="K2685">
        <v>33788.290323379493</v>
      </c>
      <c r="L2685">
        <v>36417.509999999995</v>
      </c>
      <c r="M2685">
        <v>47441.463553948292</v>
      </c>
      <c r="N2685">
        <v>31798.304999999997</v>
      </c>
      <c r="O2685">
        <v>32286.824999999997</v>
      </c>
      <c r="P2685">
        <v>42520.904999999999</v>
      </c>
      <c r="Q2685">
        <v>52530.39</v>
      </c>
      <c r="S2685" t="s">
        <v>174</v>
      </c>
    </row>
    <row r="2686" spans="1:19" x14ac:dyDescent="0.2">
      <c r="A2686" t="str">
        <f t="shared" si="41"/>
        <v>AgenteFrontOfficesinherramientaAgenteespecializadoIngeniería,arquitectura,urbanismoyafinesHoraextranocturna OroZona1NA</v>
      </c>
      <c r="B2686" t="s">
        <v>2991</v>
      </c>
      <c r="C2686" t="s">
        <v>107</v>
      </c>
      <c r="D2686" t="s">
        <v>298</v>
      </c>
      <c r="E2686" t="s">
        <v>608</v>
      </c>
      <c r="F2686" t="s">
        <v>288</v>
      </c>
      <c r="G2686" t="s">
        <v>3</v>
      </c>
      <c r="H2686" t="s">
        <v>92</v>
      </c>
      <c r="I2686" t="s">
        <v>96</v>
      </c>
      <c r="J2686" t="s">
        <v>25</v>
      </c>
      <c r="K2686">
        <v>46357.894350231298</v>
      </c>
      <c r="L2686">
        <v>50985.134999999995</v>
      </c>
      <c r="M2686">
        <v>66418.048975527607</v>
      </c>
      <c r="N2686">
        <v>44517.42</v>
      </c>
      <c r="O2686">
        <v>44922.104999999996</v>
      </c>
      <c r="P2686">
        <v>55550.52</v>
      </c>
      <c r="Q2686">
        <v>72911.61</v>
      </c>
      <c r="S2686" t="s">
        <v>174</v>
      </c>
    </row>
    <row r="2687" spans="1:19" x14ac:dyDescent="0.2">
      <c r="A2687" t="str">
        <f t="shared" si="41"/>
        <v>AgenteFrontOfficesinherramientaAgenteespecializadoIngeniería,arquitectura,urbanismoyafinesHoraextradominicalyfestivoOroZona1NA</v>
      </c>
      <c r="B2687" t="s">
        <v>2992</v>
      </c>
      <c r="C2687" t="s">
        <v>107</v>
      </c>
      <c r="D2687" t="s">
        <v>298</v>
      </c>
      <c r="E2687" t="s">
        <v>608</v>
      </c>
      <c r="F2687" t="s">
        <v>90</v>
      </c>
      <c r="G2687" t="s">
        <v>3</v>
      </c>
      <c r="H2687" t="s">
        <v>92</v>
      </c>
      <c r="I2687" t="s">
        <v>96</v>
      </c>
      <c r="J2687" t="s">
        <v>25</v>
      </c>
      <c r="K2687">
        <v>58927.498377083095</v>
      </c>
      <c r="L2687">
        <v>58268.429999999993</v>
      </c>
      <c r="M2687">
        <v>75906.341686317261</v>
      </c>
      <c r="N2687">
        <v>63596.609999999993</v>
      </c>
      <c r="O2687">
        <v>51240.78</v>
      </c>
      <c r="P2687">
        <v>62064.81</v>
      </c>
      <c r="Q2687">
        <v>81168.84</v>
      </c>
      <c r="S2687" t="s">
        <v>174</v>
      </c>
    </row>
    <row r="2688" spans="1:19" x14ac:dyDescent="0.2">
      <c r="A2688" t="str">
        <f t="shared" si="41"/>
        <v>AgenteFrontOfficesinherramientaAgenteespecializadoIngeniería,arquitectura,urbanismoyafinesServicio7x24OroZona1NA</v>
      </c>
      <c r="B2688" t="s">
        <v>2993</v>
      </c>
      <c r="C2688" t="s">
        <v>107</v>
      </c>
      <c r="D2688" t="s">
        <v>298</v>
      </c>
      <c r="E2688" t="s">
        <v>608</v>
      </c>
      <c r="F2688" t="s">
        <v>91</v>
      </c>
      <c r="G2688" t="s">
        <v>3</v>
      </c>
      <c r="H2688" t="s">
        <v>92</v>
      </c>
      <c r="I2688" t="s">
        <v>96</v>
      </c>
      <c r="J2688" t="s">
        <v>260</v>
      </c>
      <c r="K2688">
        <v>21684362.026611023</v>
      </c>
      <c r="L2688">
        <v>35655192.134999998</v>
      </c>
      <c r="M2688">
        <v>34996673.593319312</v>
      </c>
      <c r="N2688">
        <v>27495332.864999998</v>
      </c>
      <c r="O2688">
        <v>28130632.424999997</v>
      </c>
      <c r="P2688">
        <v>40366839.195</v>
      </c>
      <c r="Q2688">
        <v>33341351.309999999</v>
      </c>
      <c r="S2688" t="s">
        <v>174</v>
      </c>
    </row>
    <row r="2689" spans="1:19" x14ac:dyDescent="0.2">
      <c r="A2689" t="str">
        <f t="shared" si="41"/>
        <v>AgenteFrontOfficesinherramientaAgenteespecializadoIngeniería,arquitectura,urbanismoyafinesJornadaOrdinariaPlatinoZona1NA</v>
      </c>
      <c r="B2689" t="s">
        <v>2994</v>
      </c>
      <c r="C2689" t="s">
        <v>107</v>
      </c>
      <c r="D2689" t="s">
        <v>298</v>
      </c>
      <c r="E2689" t="s">
        <v>608</v>
      </c>
      <c r="F2689" t="s">
        <v>89</v>
      </c>
      <c r="G2689" t="s">
        <v>134</v>
      </c>
      <c r="H2689" t="s">
        <v>92</v>
      </c>
      <c r="I2689" t="s">
        <v>96</v>
      </c>
      <c r="J2689" t="s">
        <v>5</v>
      </c>
      <c r="K2689">
        <v>6600837.1943888636</v>
      </c>
      <c r="L2689">
        <v>6879145.0949999997</v>
      </c>
      <c r="M2689">
        <v>8951083.4957220554</v>
      </c>
      <c r="N2689">
        <v>7466591.4299999997</v>
      </c>
      <c r="O2689">
        <v>7465874.1749999998</v>
      </c>
      <c r="P2689">
        <v>7256454.3449999997</v>
      </c>
      <c r="Q2689">
        <v>8378420.2199999997</v>
      </c>
      <c r="S2689" t="s">
        <v>174</v>
      </c>
    </row>
    <row r="2690" spans="1:19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AgenteFrontOfficesinherramientaAgenteespecializadoIngeniería,arquitectura,urbanismoyafinesHoraextradiurnaPlatinoZona1NA</v>
      </c>
      <c r="B2690" t="s">
        <v>2995</v>
      </c>
      <c r="C2690" t="s">
        <v>107</v>
      </c>
      <c r="D2690" t="s">
        <v>298</v>
      </c>
      <c r="E2690" t="s">
        <v>608</v>
      </c>
      <c r="F2690" t="s">
        <v>172</v>
      </c>
      <c r="G2690" t="s">
        <v>134</v>
      </c>
      <c r="H2690" t="s">
        <v>92</v>
      </c>
      <c r="I2690" t="s">
        <v>96</v>
      </c>
      <c r="J2690" t="s">
        <v>25</v>
      </c>
      <c r="K2690">
        <v>33788.290323379493</v>
      </c>
      <c r="L2690">
        <v>37488.735000000001</v>
      </c>
      <c r="M2690">
        <v>48839.679396976542</v>
      </c>
      <c r="N2690">
        <v>31798.304999999997</v>
      </c>
      <c r="O2690">
        <v>32286.824999999997</v>
      </c>
      <c r="P2690">
        <v>43435.844999999994</v>
      </c>
      <c r="Q2690">
        <v>55831.004999999997</v>
      </c>
      <c r="S2690" t="s">
        <v>174</v>
      </c>
    </row>
    <row r="2691" spans="1:19" x14ac:dyDescent="0.2">
      <c r="A2691" t="str">
        <f t="shared" si="42"/>
        <v>AgenteFrontOfficesinherramientaAgenteespecializadoIngeniería,arquitectura,urbanismoyafinesHoraextranocturna PlatinoZona1NA</v>
      </c>
      <c r="B2691" t="s">
        <v>2996</v>
      </c>
      <c r="C2691" t="s">
        <v>107</v>
      </c>
      <c r="D2691" t="s">
        <v>298</v>
      </c>
      <c r="E2691" t="s">
        <v>608</v>
      </c>
      <c r="F2691" t="s">
        <v>288</v>
      </c>
      <c r="G2691" t="s">
        <v>134</v>
      </c>
      <c r="H2691" t="s">
        <v>92</v>
      </c>
      <c r="I2691" t="s">
        <v>96</v>
      </c>
      <c r="J2691" t="s">
        <v>25</v>
      </c>
      <c r="K2691">
        <v>46357.894350231298</v>
      </c>
      <c r="L2691">
        <v>52484.85</v>
      </c>
      <c r="M2691">
        <v>68375.551155767156</v>
      </c>
      <c r="N2691">
        <v>44517.42</v>
      </c>
      <c r="O2691">
        <v>44922.104999999996</v>
      </c>
      <c r="P2691">
        <v>56744.909999999996</v>
      </c>
      <c r="Q2691">
        <v>77491.485000000001</v>
      </c>
      <c r="S2691" t="s">
        <v>174</v>
      </c>
    </row>
    <row r="2692" spans="1:19" x14ac:dyDescent="0.2">
      <c r="A2692" t="str">
        <f t="shared" si="42"/>
        <v>AgenteFrontOfficesinherramientaAgenteespecializadoIngeniería,arquitectura,urbanismoyafinesHoraextradominicalyfestivoPlatinoZona1NA</v>
      </c>
      <c r="B2692" t="s">
        <v>2997</v>
      </c>
      <c r="C2692" t="s">
        <v>107</v>
      </c>
      <c r="D2692" t="s">
        <v>298</v>
      </c>
      <c r="E2692" t="s">
        <v>608</v>
      </c>
      <c r="F2692" t="s">
        <v>90</v>
      </c>
      <c r="G2692" t="s">
        <v>134</v>
      </c>
      <c r="H2692" t="s">
        <v>92</v>
      </c>
      <c r="I2692" t="s">
        <v>96</v>
      </c>
      <c r="J2692" t="s">
        <v>25</v>
      </c>
      <c r="K2692">
        <v>58927.498377083095</v>
      </c>
      <c r="L2692">
        <v>59982.389999999992</v>
      </c>
      <c r="M2692">
        <v>78143.48703516247</v>
      </c>
      <c r="N2692">
        <v>63596.609999999993</v>
      </c>
      <c r="O2692">
        <v>51240.78</v>
      </c>
      <c r="P2692">
        <v>63399.959999999992</v>
      </c>
      <c r="Q2692">
        <v>86268.284999999989</v>
      </c>
      <c r="S2692" t="s">
        <v>174</v>
      </c>
    </row>
    <row r="2693" spans="1:19" x14ac:dyDescent="0.2">
      <c r="A2693" t="str">
        <f t="shared" si="42"/>
        <v>AgenteFrontOfficesinherramientaAgenteespecializadoIngeniería,arquitectura,urbanismoyafinesServicio7x24PlatinoZona1NA</v>
      </c>
      <c r="B2693" t="s">
        <v>2998</v>
      </c>
      <c r="C2693" t="s">
        <v>107</v>
      </c>
      <c r="D2693" t="s">
        <v>298</v>
      </c>
      <c r="E2693" t="s">
        <v>608</v>
      </c>
      <c r="F2693" t="s">
        <v>91</v>
      </c>
      <c r="G2693" t="s">
        <v>134</v>
      </c>
      <c r="H2693" t="s">
        <v>92</v>
      </c>
      <c r="I2693" t="s">
        <v>96</v>
      </c>
      <c r="J2693" t="s">
        <v>260</v>
      </c>
      <c r="K2693">
        <v>21684362.026611023</v>
      </c>
      <c r="L2693">
        <v>32340309.659999996</v>
      </c>
      <c r="M2693">
        <v>36028111.070281275</v>
      </c>
      <c r="N2693">
        <v>27515285.594999999</v>
      </c>
      <c r="O2693">
        <v>28130632.424999997</v>
      </c>
      <c r="P2693">
        <v>41234943.375</v>
      </c>
      <c r="Q2693">
        <v>35435985.344999999</v>
      </c>
      <c r="S2693" t="s">
        <v>174</v>
      </c>
    </row>
    <row r="2694" spans="1:19" x14ac:dyDescent="0.2">
      <c r="A2694" t="str">
        <f t="shared" si="42"/>
        <v>AgenteFrontOfficesinherramientaAgenteespecializadoIngeniería,arquitectura,urbanismoyafinesJornadaOrdinariaPlataZona2NA</v>
      </c>
      <c r="B2694" t="s">
        <v>2999</v>
      </c>
      <c r="C2694" t="s">
        <v>107</v>
      </c>
      <c r="D2694" t="s">
        <v>298</v>
      </c>
      <c r="E2694" t="s">
        <v>608</v>
      </c>
      <c r="F2694" t="s">
        <v>89</v>
      </c>
      <c r="G2694" t="s">
        <v>2</v>
      </c>
      <c r="H2694" t="s">
        <v>93</v>
      </c>
      <c r="I2694" t="s">
        <v>96</v>
      </c>
      <c r="J2694" t="s">
        <v>5</v>
      </c>
      <c r="K2694">
        <v>6600837.1943888636</v>
      </c>
      <c r="L2694">
        <v>6748114.0949999997</v>
      </c>
      <c r="M2694">
        <v>8452832.2574408371</v>
      </c>
      <c r="N2694">
        <v>7451672.9399999995</v>
      </c>
      <c r="O2694">
        <v>7465874.1749999998</v>
      </c>
      <c r="P2694">
        <v>7393464.5399999991</v>
      </c>
      <c r="Q2694">
        <v>7548520.9949999992</v>
      </c>
      <c r="S2694" t="s">
        <v>174</v>
      </c>
    </row>
    <row r="2695" spans="1:19" x14ac:dyDescent="0.2">
      <c r="A2695" t="str">
        <f t="shared" si="42"/>
        <v>AgenteFrontOfficesinherramientaAgenteespecializadoIngeniería,arquitectura,urbanismoyafinesHoraextradiurnaPlataZona2NA</v>
      </c>
      <c r="B2695" t="s">
        <v>3000</v>
      </c>
      <c r="C2695" t="s">
        <v>107</v>
      </c>
      <c r="D2695" t="s">
        <v>298</v>
      </c>
      <c r="E2695" t="s">
        <v>608</v>
      </c>
      <c r="F2695" t="s">
        <v>172</v>
      </c>
      <c r="G2695" t="s">
        <v>2</v>
      </c>
      <c r="H2695" t="s">
        <v>93</v>
      </c>
      <c r="I2695" t="s">
        <v>96</v>
      </c>
      <c r="J2695" t="s">
        <v>25</v>
      </c>
      <c r="K2695">
        <v>33788.290323379493</v>
      </c>
      <c r="L2695">
        <v>36774.584999999999</v>
      </c>
      <c r="M2695">
        <v>46121.077704965603</v>
      </c>
      <c r="N2695">
        <v>31798.304999999997</v>
      </c>
      <c r="O2695">
        <v>32286.824999999997</v>
      </c>
      <c r="P2695">
        <v>44255.564999999995</v>
      </c>
      <c r="Q2695">
        <v>50300.999999999993</v>
      </c>
      <c r="S2695" t="s">
        <v>174</v>
      </c>
    </row>
    <row r="2696" spans="1:19" x14ac:dyDescent="0.2">
      <c r="A2696" t="str">
        <f t="shared" si="42"/>
        <v>AgenteFrontOfficesinherramientaAgenteespecializadoIngeniería,arquitectura,urbanismoyafinesHoraextranocturna PlataZona2NA</v>
      </c>
      <c r="B2696" t="s">
        <v>3001</v>
      </c>
      <c r="C2696" t="s">
        <v>107</v>
      </c>
      <c r="D2696" t="s">
        <v>298</v>
      </c>
      <c r="E2696" t="s">
        <v>608</v>
      </c>
      <c r="F2696" t="s">
        <v>288</v>
      </c>
      <c r="G2696" t="s">
        <v>2</v>
      </c>
      <c r="H2696" t="s">
        <v>93</v>
      </c>
      <c r="I2696" t="s">
        <v>96</v>
      </c>
      <c r="J2696" t="s">
        <v>25</v>
      </c>
      <c r="K2696">
        <v>46357.894350231298</v>
      </c>
      <c r="L2696">
        <v>51485.039999999994</v>
      </c>
      <c r="M2696">
        <v>64569.508786951839</v>
      </c>
      <c r="N2696">
        <v>44517.42</v>
      </c>
      <c r="O2696">
        <v>44922.104999999996</v>
      </c>
      <c r="P2696">
        <v>57816.134999999995</v>
      </c>
      <c r="Q2696">
        <v>69815.924999999988</v>
      </c>
      <c r="S2696" t="s">
        <v>174</v>
      </c>
    </row>
    <row r="2697" spans="1:19" x14ac:dyDescent="0.2">
      <c r="A2697" t="str">
        <f t="shared" si="42"/>
        <v>AgenteFrontOfficesinherramientaAgenteespecializadoIngeniería,arquitectura,urbanismoyafinesHoraextradominicalyfestivoPlataZona2NA</v>
      </c>
      <c r="B2697" t="s">
        <v>3002</v>
      </c>
      <c r="C2697" t="s">
        <v>107</v>
      </c>
      <c r="D2697" t="s">
        <v>298</v>
      </c>
      <c r="E2697" t="s">
        <v>608</v>
      </c>
      <c r="F2697" t="s">
        <v>90</v>
      </c>
      <c r="G2697" t="s">
        <v>2</v>
      </c>
      <c r="H2697" t="s">
        <v>93</v>
      </c>
      <c r="I2697" t="s">
        <v>96</v>
      </c>
      <c r="J2697" t="s">
        <v>25</v>
      </c>
      <c r="K2697">
        <v>58927.498377083095</v>
      </c>
      <c r="L2697">
        <v>58839.749999999993</v>
      </c>
      <c r="M2697">
        <v>73793.724327944961</v>
      </c>
      <c r="N2697">
        <v>63596.609999999993</v>
      </c>
      <c r="O2697">
        <v>51240.78</v>
      </c>
      <c r="P2697">
        <v>64596.42</v>
      </c>
      <c r="Q2697">
        <v>77723.324999999997</v>
      </c>
      <c r="S2697" t="s">
        <v>174</v>
      </c>
    </row>
    <row r="2698" spans="1:19" x14ac:dyDescent="0.2">
      <c r="A2698" t="str">
        <f t="shared" si="42"/>
        <v>AgenteFrontOfficesinherramientaAgenteespecializadoIngeniería,arquitectura,urbanismoyafinesServicio7x24PlataZona2NA</v>
      </c>
      <c r="B2698" t="s">
        <v>3003</v>
      </c>
      <c r="C2698" t="s">
        <v>107</v>
      </c>
      <c r="D2698" t="s">
        <v>298</v>
      </c>
      <c r="E2698" t="s">
        <v>608</v>
      </c>
      <c r="F2698" t="s">
        <v>91</v>
      </c>
      <c r="G2698" t="s">
        <v>2</v>
      </c>
      <c r="H2698" t="s">
        <v>93</v>
      </c>
      <c r="I2698" t="s">
        <v>96</v>
      </c>
      <c r="J2698" t="s">
        <v>260</v>
      </c>
      <c r="K2698">
        <v>21684362.026611023</v>
      </c>
      <c r="L2698">
        <v>31724304.569999997</v>
      </c>
      <c r="M2698">
        <v>34022649.836199373</v>
      </c>
      <c r="N2698">
        <v>27499323.824999999</v>
      </c>
      <c r="O2698">
        <v>28130632.424999997</v>
      </c>
      <c r="P2698">
        <v>42013506.599999994</v>
      </c>
      <c r="Q2698">
        <v>31925982.599999998</v>
      </c>
      <c r="S2698" t="s">
        <v>174</v>
      </c>
    </row>
    <row r="2699" spans="1:19" x14ac:dyDescent="0.2">
      <c r="A2699" t="str">
        <f t="shared" si="42"/>
        <v>AgenteFrontOfficesinherramientaAgenteespecializadoIngeniería,arquitectura,urbanismoyafinesJornadaOrdinariaOroZona2NA</v>
      </c>
      <c r="B2699" t="s">
        <v>3004</v>
      </c>
      <c r="C2699" t="s">
        <v>107</v>
      </c>
      <c r="D2699" t="s">
        <v>298</v>
      </c>
      <c r="E2699" t="s">
        <v>608</v>
      </c>
      <c r="F2699" t="s">
        <v>89</v>
      </c>
      <c r="G2699" t="s">
        <v>3</v>
      </c>
      <c r="H2699" t="s">
        <v>93</v>
      </c>
      <c r="I2699" t="s">
        <v>96</v>
      </c>
      <c r="J2699" t="s">
        <v>5</v>
      </c>
      <c r="K2699">
        <v>6600837.1943888636</v>
      </c>
      <c r="L2699">
        <v>6883077.0599999996</v>
      </c>
      <c r="M2699">
        <v>8694825.7374706361</v>
      </c>
      <c r="N2699">
        <v>7471440.4049999993</v>
      </c>
      <c r="O2699">
        <v>7465874.1749999998</v>
      </c>
      <c r="P2699">
        <v>7549116.1199999992</v>
      </c>
      <c r="Q2699">
        <v>7883168.5799999991</v>
      </c>
      <c r="S2699" t="s">
        <v>174</v>
      </c>
    </row>
    <row r="2700" spans="1:19" x14ac:dyDescent="0.2">
      <c r="A2700" t="str">
        <f t="shared" si="42"/>
        <v>AgenteFrontOfficesinherramientaAgenteespecializadoIngeniería,arquitectura,urbanismoyafinesHoraextradiurnaOroZona2NA</v>
      </c>
      <c r="B2700" t="s">
        <v>3005</v>
      </c>
      <c r="C2700" t="s">
        <v>107</v>
      </c>
      <c r="D2700" t="s">
        <v>298</v>
      </c>
      <c r="E2700" t="s">
        <v>608</v>
      </c>
      <c r="F2700" t="s">
        <v>172</v>
      </c>
      <c r="G2700" t="s">
        <v>3</v>
      </c>
      <c r="H2700" t="s">
        <v>93</v>
      </c>
      <c r="I2700" t="s">
        <v>96</v>
      </c>
      <c r="J2700" t="s">
        <v>25</v>
      </c>
      <c r="K2700">
        <v>33788.290323379493</v>
      </c>
      <c r="L2700">
        <v>37510.469999999994</v>
      </c>
      <c r="M2700">
        <v>47441.463553948292</v>
      </c>
      <c r="N2700">
        <v>31798.304999999997</v>
      </c>
      <c r="O2700">
        <v>32286.824999999997</v>
      </c>
      <c r="P2700">
        <v>45187.064999999995</v>
      </c>
      <c r="Q2700">
        <v>52530.39</v>
      </c>
      <c r="S2700" t="s">
        <v>174</v>
      </c>
    </row>
    <row r="2701" spans="1:19" x14ac:dyDescent="0.2">
      <c r="A2701" t="str">
        <f t="shared" si="42"/>
        <v>AgenteFrontOfficesinherramientaAgenteespecializadoIngeniería,arquitectura,urbanismoyafinesHoraextranocturna OroZona2NA</v>
      </c>
      <c r="B2701" t="s">
        <v>3006</v>
      </c>
      <c r="C2701" t="s">
        <v>107</v>
      </c>
      <c r="D2701" t="s">
        <v>298</v>
      </c>
      <c r="E2701" t="s">
        <v>608</v>
      </c>
      <c r="F2701" t="s">
        <v>288</v>
      </c>
      <c r="G2701" t="s">
        <v>3</v>
      </c>
      <c r="H2701" t="s">
        <v>93</v>
      </c>
      <c r="I2701" t="s">
        <v>96</v>
      </c>
      <c r="J2701" t="s">
        <v>25</v>
      </c>
      <c r="K2701">
        <v>46357.894350231298</v>
      </c>
      <c r="L2701">
        <v>52514.864999999998</v>
      </c>
      <c r="M2701">
        <v>66418.048975527607</v>
      </c>
      <c r="N2701">
        <v>44517.42</v>
      </c>
      <c r="O2701">
        <v>44922.104999999996</v>
      </c>
      <c r="P2701">
        <v>59033.294999999998</v>
      </c>
      <c r="Q2701">
        <v>72911.61</v>
      </c>
      <c r="S2701" t="s">
        <v>174</v>
      </c>
    </row>
    <row r="2702" spans="1:19" x14ac:dyDescent="0.2">
      <c r="A2702" t="str">
        <f t="shared" si="42"/>
        <v>AgenteFrontOfficesinherramientaAgenteespecializadoIngeniería,arquitectura,urbanismoyafinesHoraextradominicalyfestivoOroZona2NA</v>
      </c>
      <c r="B2702" t="s">
        <v>3007</v>
      </c>
      <c r="C2702" t="s">
        <v>107</v>
      </c>
      <c r="D2702" t="s">
        <v>298</v>
      </c>
      <c r="E2702" t="s">
        <v>608</v>
      </c>
      <c r="F2702" t="s">
        <v>90</v>
      </c>
      <c r="G2702" t="s">
        <v>3</v>
      </c>
      <c r="H2702" t="s">
        <v>93</v>
      </c>
      <c r="I2702" t="s">
        <v>96</v>
      </c>
      <c r="J2702" t="s">
        <v>25</v>
      </c>
      <c r="K2702">
        <v>58927.498377083095</v>
      </c>
      <c r="L2702">
        <v>60016.544999999998</v>
      </c>
      <c r="M2702">
        <v>75906.341686317261</v>
      </c>
      <c r="N2702">
        <v>63596.609999999993</v>
      </c>
      <c r="O2702">
        <v>51240.78</v>
      </c>
      <c r="P2702">
        <v>65956.409999999989</v>
      </c>
      <c r="Q2702">
        <v>81168.84</v>
      </c>
      <c r="S2702" t="s">
        <v>174</v>
      </c>
    </row>
    <row r="2703" spans="1:19" x14ac:dyDescent="0.2">
      <c r="A2703" t="str">
        <f t="shared" si="42"/>
        <v>AgenteFrontOfficesinherramientaAgenteespecializadoIngeniería,arquitectura,urbanismoyafinesServicio7x24OroZona2NA</v>
      </c>
      <c r="B2703" t="s">
        <v>3008</v>
      </c>
      <c r="C2703" t="s">
        <v>107</v>
      </c>
      <c r="D2703" t="s">
        <v>298</v>
      </c>
      <c r="E2703" t="s">
        <v>608</v>
      </c>
      <c r="F2703" t="s">
        <v>91</v>
      </c>
      <c r="G2703" t="s">
        <v>3</v>
      </c>
      <c r="H2703" t="s">
        <v>93</v>
      </c>
      <c r="I2703" t="s">
        <v>96</v>
      </c>
      <c r="J2703" t="s">
        <v>260</v>
      </c>
      <c r="K2703">
        <v>21684362.026611023</v>
      </c>
      <c r="L2703">
        <v>36724848.074999996</v>
      </c>
      <c r="M2703">
        <v>34996673.593319312</v>
      </c>
      <c r="N2703">
        <v>27520473.014999997</v>
      </c>
      <c r="O2703">
        <v>28130632.424999997</v>
      </c>
      <c r="P2703">
        <v>42898001.039999999</v>
      </c>
      <c r="Q2703">
        <v>33341351.309999999</v>
      </c>
      <c r="S2703" t="s">
        <v>174</v>
      </c>
    </row>
    <row r="2704" spans="1:19" x14ac:dyDescent="0.2">
      <c r="A2704" t="str">
        <f t="shared" si="42"/>
        <v>AgenteFrontOfficesinherramientaAgenteespecializadoIngeniería,arquitectura,urbanismoyafinesJornadaOrdinariaPlatinoZona2NA</v>
      </c>
      <c r="B2704" t="s">
        <v>3009</v>
      </c>
      <c r="C2704" t="s">
        <v>107</v>
      </c>
      <c r="D2704" t="s">
        <v>298</v>
      </c>
      <c r="E2704" t="s">
        <v>608</v>
      </c>
      <c r="F2704" t="s">
        <v>89</v>
      </c>
      <c r="G2704" t="s">
        <v>134</v>
      </c>
      <c r="H2704" t="s">
        <v>93</v>
      </c>
      <c r="I2704" t="s">
        <v>96</v>
      </c>
      <c r="J2704" t="s">
        <v>5</v>
      </c>
      <c r="K2704">
        <v>6600837.1943888636</v>
      </c>
      <c r="L2704">
        <v>7085519.9549999991</v>
      </c>
      <c r="M2704">
        <v>8951083.4957220554</v>
      </c>
      <c r="N2704">
        <v>7491207.8699999992</v>
      </c>
      <c r="O2704">
        <v>7465874.1749999998</v>
      </c>
      <c r="P2704">
        <v>7711463.1149999993</v>
      </c>
      <c r="Q2704">
        <v>8378420.2199999997</v>
      </c>
      <c r="S2704" t="s">
        <v>174</v>
      </c>
    </row>
    <row r="2705" spans="1:19" x14ac:dyDescent="0.2">
      <c r="A2705" t="str">
        <f t="shared" si="42"/>
        <v>AgenteFrontOfficesinherramientaAgenteespecializadoIngeniería,arquitectura,urbanismoyafinesHoraextradiurnaPlatinoZona2NA</v>
      </c>
      <c r="B2705" t="s">
        <v>3010</v>
      </c>
      <c r="C2705" t="s">
        <v>107</v>
      </c>
      <c r="D2705" t="s">
        <v>298</v>
      </c>
      <c r="E2705" t="s">
        <v>608</v>
      </c>
      <c r="F2705" t="s">
        <v>172</v>
      </c>
      <c r="G2705" t="s">
        <v>134</v>
      </c>
      <c r="H2705" t="s">
        <v>93</v>
      </c>
      <c r="I2705" t="s">
        <v>96</v>
      </c>
      <c r="J2705" t="s">
        <v>25</v>
      </c>
      <c r="K2705">
        <v>33788.290323379493</v>
      </c>
      <c r="L2705">
        <v>38613.78</v>
      </c>
      <c r="M2705">
        <v>48839.679396976542</v>
      </c>
      <c r="N2705">
        <v>31798.304999999997</v>
      </c>
      <c r="O2705">
        <v>32286.824999999997</v>
      </c>
      <c r="P2705">
        <v>46158.929999999993</v>
      </c>
      <c r="Q2705">
        <v>55831.004999999997</v>
      </c>
      <c r="S2705" t="s">
        <v>174</v>
      </c>
    </row>
    <row r="2706" spans="1:19" x14ac:dyDescent="0.2">
      <c r="A2706" t="str">
        <f t="shared" si="42"/>
        <v>AgenteFrontOfficesinherramientaAgenteespecializadoIngeniería,arquitectura,urbanismoyafinesHoraextranocturna PlatinoZona2NA</v>
      </c>
      <c r="B2706" t="s">
        <v>3011</v>
      </c>
      <c r="C2706" t="s">
        <v>107</v>
      </c>
      <c r="D2706" t="s">
        <v>298</v>
      </c>
      <c r="E2706" t="s">
        <v>608</v>
      </c>
      <c r="F2706" t="s">
        <v>288</v>
      </c>
      <c r="G2706" t="s">
        <v>134</v>
      </c>
      <c r="H2706" t="s">
        <v>93</v>
      </c>
      <c r="I2706" t="s">
        <v>96</v>
      </c>
      <c r="J2706" t="s">
        <v>25</v>
      </c>
      <c r="K2706">
        <v>46357.894350231298</v>
      </c>
      <c r="L2706">
        <v>54060.119999999995</v>
      </c>
      <c r="M2706">
        <v>68375.551155767156</v>
      </c>
      <c r="N2706">
        <v>44517.42</v>
      </c>
      <c r="O2706">
        <v>44922.104999999996</v>
      </c>
      <c r="P2706">
        <v>60303.24</v>
      </c>
      <c r="Q2706">
        <v>77491.485000000001</v>
      </c>
      <c r="S2706" t="s">
        <v>174</v>
      </c>
    </row>
    <row r="2707" spans="1:19" x14ac:dyDescent="0.2">
      <c r="A2707" t="str">
        <f t="shared" si="42"/>
        <v>AgenteFrontOfficesinherramientaAgenteespecializadoIngeniería,arquitectura,urbanismoyafinesHoraextradominicalyfestivoPlatinoZona2NA</v>
      </c>
      <c r="B2707" t="s">
        <v>3012</v>
      </c>
      <c r="C2707" t="s">
        <v>107</v>
      </c>
      <c r="D2707" t="s">
        <v>298</v>
      </c>
      <c r="E2707" t="s">
        <v>608</v>
      </c>
      <c r="F2707" t="s">
        <v>90</v>
      </c>
      <c r="G2707" t="s">
        <v>134</v>
      </c>
      <c r="H2707" t="s">
        <v>93</v>
      </c>
      <c r="I2707" t="s">
        <v>96</v>
      </c>
      <c r="J2707" t="s">
        <v>25</v>
      </c>
      <c r="K2707">
        <v>58927.498377083095</v>
      </c>
      <c r="L2707">
        <v>61782.254999999997</v>
      </c>
      <c r="M2707">
        <v>78143.48703516247</v>
      </c>
      <c r="N2707">
        <v>63596.609999999993</v>
      </c>
      <c r="O2707">
        <v>51240.78</v>
      </c>
      <c r="P2707">
        <v>67375.39499999999</v>
      </c>
      <c r="Q2707">
        <v>86268.284999999989</v>
      </c>
      <c r="S2707" t="s">
        <v>174</v>
      </c>
    </row>
    <row r="2708" spans="1:19" x14ac:dyDescent="0.2">
      <c r="A2708" t="str">
        <f t="shared" si="42"/>
        <v>AgenteFrontOfficesinherramientaAgenteespecializadoIngeniería,arquitectura,urbanismoyafinesServicio7x24PlatinoZona2NA</v>
      </c>
      <c r="B2708" t="s">
        <v>3013</v>
      </c>
      <c r="C2708" t="s">
        <v>107</v>
      </c>
      <c r="D2708" t="s">
        <v>298</v>
      </c>
      <c r="E2708" t="s">
        <v>608</v>
      </c>
      <c r="F2708" t="s">
        <v>91</v>
      </c>
      <c r="G2708" t="s">
        <v>134</v>
      </c>
      <c r="H2708" t="s">
        <v>93</v>
      </c>
      <c r="I2708" t="s">
        <v>96</v>
      </c>
      <c r="J2708" t="s">
        <v>260</v>
      </c>
      <c r="K2708">
        <v>21684362.026611023</v>
      </c>
      <c r="L2708">
        <v>33310519.694999997</v>
      </c>
      <c r="M2708">
        <v>36028111.070281275</v>
      </c>
      <c r="N2708">
        <v>27541623.239999998</v>
      </c>
      <c r="O2708">
        <v>28130632.424999997</v>
      </c>
      <c r="P2708">
        <v>43820538.974999994</v>
      </c>
      <c r="Q2708">
        <v>35435985.344999999</v>
      </c>
      <c r="S2708" t="s">
        <v>174</v>
      </c>
    </row>
    <row r="2709" spans="1:19" x14ac:dyDescent="0.2">
      <c r="A2709" t="str">
        <f t="shared" si="42"/>
        <v>AgenteFrontOfficesinherramientaAgenteespecializadoIngeniería,arquitectura,urbanismoyafinesJornadaOrdinariaPlataZona3NA</v>
      </c>
      <c r="B2709" t="s">
        <v>3014</v>
      </c>
      <c r="C2709" t="s">
        <v>107</v>
      </c>
      <c r="D2709" t="s">
        <v>298</v>
      </c>
      <c r="E2709" t="s">
        <v>608</v>
      </c>
      <c r="F2709" t="s">
        <v>89</v>
      </c>
      <c r="G2709" t="s">
        <v>2</v>
      </c>
      <c r="H2709" t="s">
        <v>94</v>
      </c>
      <c r="I2709" t="s">
        <v>96</v>
      </c>
      <c r="J2709" t="s">
        <v>5</v>
      </c>
      <c r="K2709">
        <v>6600837.1943888636</v>
      </c>
      <c r="L2709">
        <v>6879145.0949999997</v>
      </c>
      <c r="M2709">
        <v>8452832.2574408371</v>
      </c>
      <c r="N2709">
        <v>7466591.4299999997</v>
      </c>
      <c r="O2709">
        <v>7465874.1749999998</v>
      </c>
      <c r="P2709">
        <v>7428249.8549999995</v>
      </c>
      <c r="Q2709">
        <v>7548520.9949999992</v>
      </c>
      <c r="S2709" t="s">
        <v>174</v>
      </c>
    </row>
    <row r="2710" spans="1:19" x14ac:dyDescent="0.2">
      <c r="A2710" t="str">
        <f t="shared" si="42"/>
        <v>AgenteFrontOfficesinherramientaAgenteespecializadoIngeniería,arquitectura,urbanismoyafinesHoraextradiurnaPlataZona3NA</v>
      </c>
      <c r="B2710" t="s">
        <v>3015</v>
      </c>
      <c r="C2710" t="s">
        <v>107</v>
      </c>
      <c r="D2710" t="s">
        <v>298</v>
      </c>
      <c r="E2710" t="s">
        <v>608</v>
      </c>
      <c r="F2710" t="s">
        <v>172</v>
      </c>
      <c r="G2710" t="s">
        <v>2</v>
      </c>
      <c r="H2710" t="s">
        <v>94</v>
      </c>
      <c r="I2710" t="s">
        <v>96</v>
      </c>
      <c r="J2710" t="s">
        <v>25</v>
      </c>
      <c r="K2710">
        <v>33788.290323379493</v>
      </c>
      <c r="L2710">
        <v>37488.735000000001</v>
      </c>
      <c r="M2710">
        <v>46121.077704965603</v>
      </c>
      <c r="N2710">
        <v>31798.304999999997</v>
      </c>
      <c r="O2710">
        <v>32286.824999999997</v>
      </c>
      <c r="P2710">
        <v>44463.6</v>
      </c>
      <c r="Q2710">
        <v>50300.999999999993</v>
      </c>
      <c r="S2710" t="s">
        <v>174</v>
      </c>
    </row>
    <row r="2711" spans="1:19" x14ac:dyDescent="0.2">
      <c r="A2711" t="str">
        <f t="shared" si="42"/>
        <v>AgenteFrontOfficesinherramientaAgenteespecializadoIngeniería,arquitectura,urbanismoyafinesHoraextranocturna PlataZona3NA</v>
      </c>
      <c r="B2711" t="s">
        <v>3016</v>
      </c>
      <c r="C2711" t="s">
        <v>107</v>
      </c>
      <c r="D2711" t="s">
        <v>298</v>
      </c>
      <c r="E2711" t="s">
        <v>608</v>
      </c>
      <c r="F2711" t="s">
        <v>288</v>
      </c>
      <c r="G2711" t="s">
        <v>2</v>
      </c>
      <c r="H2711" t="s">
        <v>94</v>
      </c>
      <c r="I2711" t="s">
        <v>96</v>
      </c>
      <c r="J2711" t="s">
        <v>25</v>
      </c>
      <c r="K2711">
        <v>46357.894350231298</v>
      </c>
      <c r="L2711">
        <v>52484.85</v>
      </c>
      <c r="M2711">
        <v>64569.508786951839</v>
      </c>
      <c r="N2711">
        <v>44517.42</v>
      </c>
      <c r="O2711">
        <v>44922.104999999996</v>
      </c>
      <c r="P2711">
        <v>58088.34</v>
      </c>
      <c r="Q2711">
        <v>69815.924999999988</v>
      </c>
      <c r="S2711" t="s">
        <v>174</v>
      </c>
    </row>
    <row r="2712" spans="1:19" x14ac:dyDescent="0.2">
      <c r="A2712" t="str">
        <f t="shared" si="42"/>
        <v>AgenteFrontOfficesinherramientaAgenteespecializadoIngeniería,arquitectura,urbanismoyafinesHoraextradominicalyfestivoPlataZona3NA</v>
      </c>
      <c r="B2712" t="s">
        <v>3017</v>
      </c>
      <c r="C2712" t="s">
        <v>107</v>
      </c>
      <c r="D2712" t="s">
        <v>298</v>
      </c>
      <c r="E2712" t="s">
        <v>608</v>
      </c>
      <c r="F2712" t="s">
        <v>90</v>
      </c>
      <c r="G2712" t="s">
        <v>2</v>
      </c>
      <c r="H2712" t="s">
        <v>94</v>
      </c>
      <c r="I2712" t="s">
        <v>96</v>
      </c>
      <c r="J2712" t="s">
        <v>25</v>
      </c>
      <c r="K2712">
        <v>58927.498377083095</v>
      </c>
      <c r="L2712">
        <v>59982.389999999992</v>
      </c>
      <c r="M2712">
        <v>73793.724327944961</v>
      </c>
      <c r="N2712">
        <v>63596.609999999993</v>
      </c>
      <c r="O2712">
        <v>51240.78</v>
      </c>
      <c r="P2712">
        <v>64900.709999999992</v>
      </c>
      <c r="Q2712">
        <v>77723.324999999997</v>
      </c>
      <c r="S2712" t="s">
        <v>174</v>
      </c>
    </row>
    <row r="2713" spans="1:19" x14ac:dyDescent="0.2">
      <c r="A2713" t="str">
        <f t="shared" si="42"/>
        <v>AgenteFrontOfficesinherramientaAgenteespecializadoIngeniería,arquitectura,urbanismoyafinesServicio7x24PlataZona3NA</v>
      </c>
      <c r="B2713" t="s">
        <v>3018</v>
      </c>
      <c r="C2713" t="s">
        <v>107</v>
      </c>
      <c r="D2713" t="s">
        <v>298</v>
      </c>
      <c r="E2713" t="s">
        <v>608</v>
      </c>
      <c r="F2713" t="s">
        <v>91</v>
      </c>
      <c r="G2713" t="s">
        <v>2</v>
      </c>
      <c r="H2713" t="s">
        <v>94</v>
      </c>
      <c r="I2713" t="s">
        <v>96</v>
      </c>
      <c r="J2713" t="s">
        <v>260</v>
      </c>
      <c r="K2713">
        <v>21684362.026611023</v>
      </c>
      <c r="L2713">
        <v>32340309.659999996</v>
      </c>
      <c r="M2713">
        <v>34022649.836199373</v>
      </c>
      <c r="N2713">
        <v>27515285.594999999</v>
      </c>
      <c r="O2713">
        <v>28130632.424999997</v>
      </c>
      <c r="P2713">
        <v>42211179.18</v>
      </c>
      <c r="Q2713">
        <v>31925982.599999998</v>
      </c>
      <c r="S2713" t="s">
        <v>174</v>
      </c>
    </row>
    <row r="2714" spans="1:19" x14ac:dyDescent="0.2">
      <c r="A2714" t="str">
        <f t="shared" si="42"/>
        <v>AgenteFrontOfficesinherramientaAgenteespecializadoIngeniería,arquitectura,urbanismoyafinesJornadaOrdinariaOroZona3NA</v>
      </c>
      <c r="B2714" t="s">
        <v>3019</v>
      </c>
      <c r="C2714" t="s">
        <v>107</v>
      </c>
      <c r="D2714" t="s">
        <v>298</v>
      </c>
      <c r="E2714" t="s">
        <v>608</v>
      </c>
      <c r="F2714" t="s">
        <v>89</v>
      </c>
      <c r="G2714" t="s">
        <v>3</v>
      </c>
      <c r="H2714" t="s">
        <v>94</v>
      </c>
      <c r="I2714" t="s">
        <v>96</v>
      </c>
      <c r="J2714" t="s">
        <v>5</v>
      </c>
      <c r="K2714">
        <v>6600837.1943888636</v>
      </c>
      <c r="L2714">
        <v>7016728.6799999997</v>
      </c>
      <c r="M2714">
        <v>8694825.7374706361</v>
      </c>
      <c r="N2714">
        <v>7487105.129999999</v>
      </c>
      <c r="O2714">
        <v>7465874.1749999998</v>
      </c>
      <c r="P2714">
        <v>7584634.2149999999</v>
      </c>
      <c r="Q2714">
        <v>7883168.5799999991</v>
      </c>
      <c r="S2714" t="s">
        <v>174</v>
      </c>
    </row>
    <row r="2715" spans="1:19" x14ac:dyDescent="0.2">
      <c r="A2715" t="str">
        <f t="shared" si="42"/>
        <v>AgenteFrontOfficesinherramientaAgenteespecializadoIngeniería,arquitectura,urbanismoyafinesHoraextradiurnaOroZona3NA</v>
      </c>
      <c r="B2715" t="s">
        <v>3020</v>
      </c>
      <c r="C2715" t="s">
        <v>107</v>
      </c>
      <c r="D2715" t="s">
        <v>298</v>
      </c>
      <c r="E2715" t="s">
        <v>608</v>
      </c>
      <c r="F2715" t="s">
        <v>172</v>
      </c>
      <c r="G2715" t="s">
        <v>3</v>
      </c>
      <c r="H2715" t="s">
        <v>94</v>
      </c>
      <c r="I2715" t="s">
        <v>96</v>
      </c>
      <c r="J2715" t="s">
        <v>25</v>
      </c>
      <c r="K2715">
        <v>33788.290323379493</v>
      </c>
      <c r="L2715">
        <v>38239.11</v>
      </c>
      <c r="M2715">
        <v>47441.463553948292</v>
      </c>
      <c r="N2715">
        <v>31798.304999999997</v>
      </c>
      <c r="O2715">
        <v>32286.824999999997</v>
      </c>
      <c r="P2715">
        <v>45400.274999999994</v>
      </c>
      <c r="Q2715">
        <v>52530.39</v>
      </c>
      <c r="S2715" t="s">
        <v>174</v>
      </c>
    </row>
    <row r="2716" spans="1:19" x14ac:dyDescent="0.2">
      <c r="A2716" t="str">
        <f t="shared" si="42"/>
        <v>AgenteFrontOfficesinherramientaAgenteespecializadoIngeniería,arquitectura,urbanismoyafinesHoraextranocturna OroZona3NA</v>
      </c>
      <c r="B2716" t="s">
        <v>3021</v>
      </c>
      <c r="C2716" t="s">
        <v>107</v>
      </c>
      <c r="D2716" t="s">
        <v>298</v>
      </c>
      <c r="E2716" t="s">
        <v>608</v>
      </c>
      <c r="F2716" t="s">
        <v>288</v>
      </c>
      <c r="G2716" t="s">
        <v>3</v>
      </c>
      <c r="H2716" t="s">
        <v>94</v>
      </c>
      <c r="I2716" t="s">
        <v>96</v>
      </c>
      <c r="J2716" t="s">
        <v>25</v>
      </c>
      <c r="K2716">
        <v>46357.894350231298</v>
      </c>
      <c r="L2716">
        <v>53535.374999999993</v>
      </c>
      <c r="M2716">
        <v>66418.048975527607</v>
      </c>
      <c r="N2716">
        <v>44517.42</v>
      </c>
      <c r="O2716">
        <v>44922.104999999996</v>
      </c>
      <c r="P2716">
        <v>59310.674999999996</v>
      </c>
      <c r="Q2716">
        <v>72911.61</v>
      </c>
      <c r="S2716" t="s">
        <v>174</v>
      </c>
    </row>
    <row r="2717" spans="1:19" x14ac:dyDescent="0.2">
      <c r="A2717" t="str">
        <f t="shared" si="42"/>
        <v>AgenteFrontOfficesinherramientaAgenteespecializadoIngeniería,arquitectura,urbanismoyafinesHoraextradominicalyfestivoOroZona3NA</v>
      </c>
      <c r="B2717" t="s">
        <v>3022</v>
      </c>
      <c r="C2717" t="s">
        <v>107</v>
      </c>
      <c r="D2717" t="s">
        <v>298</v>
      </c>
      <c r="E2717" t="s">
        <v>608</v>
      </c>
      <c r="F2717" t="s">
        <v>90</v>
      </c>
      <c r="G2717" t="s">
        <v>3</v>
      </c>
      <c r="H2717" t="s">
        <v>94</v>
      </c>
      <c r="I2717" t="s">
        <v>96</v>
      </c>
      <c r="J2717" t="s">
        <v>25</v>
      </c>
      <c r="K2717">
        <v>58927.498377083095</v>
      </c>
      <c r="L2717">
        <v>61181.954999999994</v>
      </c>
      <c r="M2717">
        <v>75906.341686317261</v>
      </c>
      <c r="N2717">
        <v>63596.609999999993</v>
      </c>
      <c r="O2717">
        <v>51240.78</v>
      </c>
      <c r="P2717">
        <v>66266.909999999989</v>
      </c>
      <c r="Q2717">
        <v>81168.84</v>
      </c>
      <c r="S2717" t="s">
        <v>174</v>
      </c>
    </row>
    <row r="2718" spans="1:19" x14ac:dyDescent="0.2">
      <c r="A2718" t="str">
        <f t="shared" si="42"/>
        <v>AgenteFrontOfficesinherramientaAgenteespecializadoIngeniería,arquitectura,urbanismoyafinesServicio7x24OroZona3NA</v>
      </c>
      <c r="B2718" t="s">
        <v>3023</v>
      </c>
      <c r="C2718" t="s">
        <v>107</v>
      </c>
      <c r="D2718" t="s">
        <v>298</v>
      </c>
      <c r="E2718" t="s">
        <v>608</v>
      </c>
      <c r="F2718" t="s">
        <v>91</v>
      </c>
      <c r="G2718" t="s">
        <v>3</v>
      </c>
      <c r="H2718" t="s">
        <v>94</v>
      </c>
      <c r="I2718" t="s">
        <v>96</v>
      </c>
      <c r="J2718" t="s">
        <v>260</v>
      </c>
      <c r="K2718">
        <v>21684362.026611023</v>
      </c>
      <c r="L2718">
        <v>37437952.724999994</v>
      </c>
      <c r="M2718">
        <v>34996673.593319312</v>
      </c>
      <c r="N2718">
        <v>27537233.805</v>
      </c>
      <c r="O2718">
        <v>28130632.424999997</v>
      </c>
      <c r="P2718">
        <v>43099835.354999997</v>
      </c>
      <c r="Q2718">
        <v>33341351.309999999</v>
      </c>
      <c r="S2718" t="s">
        <v>174</v>
      </c>
    </row>
    <row r="2719" spans="1:19" x14ac:dyDescent="0.2">
      <c r="A2719" t="str">
        <f t="shared" si="42"/>
        <v>AgenteFrontOfficesinherramientaAgenteespecializadoIngeniería,arquitectura,urbanismoyafinesJornadaOrdinariaPlatinoZona3NA</v>
      </c>
      <c r="B2719" t="s">
        <v>3024</v>
      </c>
      <c r="C2719" t="s">
        <v>107</v>
      </c>
      <c r="D2719" t="s">
        <v>298</v>
      </c>
      <c r="E2719" t="s">
        <v>608</v>
      </c>
      <c r="F2719" t="s">
        <v>89</v>
      </c>
      <c r="G2719" t="s">
        <v>134</v>
      </c>
      <c r="H2719" t="s">
        <v>94</v>
      </c>
      <c r="I2719" t="s">
        <v>96</v>
      </c>
      <c r="J2719" t="s">
        <v>5</v>
      </c>
      <c r="K2719">
        <v>6600837.1943888636</v>
      </c>
      <c r="L2719">
        <v>7223102.5049999999</v>
      </c>
      <c r="M2719">
        <v>8951083.4957220554</v>
      </c>
      <c r="N2719">
        <v>7507618.8299999991</v>
      </c>
      <c r="O2719">
        <v>7465874.1749999998</v>
      </c>
      <c r="P2719">
        <v>7747745.0399999991</v>
      </c>
      <c r="Q2719">
        <v>8378420.2199999997</v>
      </c>
      <c r="S2719" t="s">
        <v>174</v>
      </c>
    </row>
    <row r="2720" spans="1:19" x14ac:dyDescent="0.2">
      <c r="A2720" t="str">
        <f t="shared" si="42"/>
        <v>AgenteFrontOfficesinherramientaAgenteespecializadoIngeniería,arquitectura,urbanismoyafinesHoraextradiurnaPlatinoZona3NA</v>
      </c>
      <c r="B2720" t="s">
        <v>3025</v>
      </c>
      <c r="C2720" t="s">
        <v>107</v>
      </c>
      <c r="D2720" t="s">
        <v>298</v>
      </c>
      <c r="E2720" t="s">
        <v>608</v>
      </c>
      <c r="F2720" t="s">
        <v>172</v>
      </c>
      <c r="G2720" t="s">
        <v>134</v>
      </c>
      <c r="H2720" t="s">
        <v>94</v>
      </c>
      <c r="I2720" t="s">
        <v>96</v>
      </c>
      <c r="J2720" t="s">
        <v>25</v>
      </c>
      <c r="K2720">
        <v>33788.290323379493</v>
      </c>
      <c r="L2720">
        <v>39364.154999999999</v>
      </c>
      <c r="M2720">
        <v>48839.679396976542</v>
      </c>
      <c r="N2720">
        <v>31798.304999999997</v>
      </c>
      <c r="O2720">
        <v>32286.824999999997</v>
      </c>
      <c r="P2720">
        <v>46376.28</v>
      </c>
      <c r="Q2720">
        <v>55831.004999999997</v>
      </c>
      <c r="S2720" t="s">
        <v>174</v>
      </c>
    </row>
    <row r="2721" spans="1:19" x14ac:dyDescent="0.2">
      <c r="A2721" t="str">
        <f t="shared" si="42"/>
        <v>AgenteFrontOfficesinherramientaAgenteespecializadoIngeniería,arquitectura,urbanismoyafinesHoraextranocturna PlatinoZona3NA</v>
      </c>
      <c r="B2721" t="s">
        <v>3026</v>
      </c>
      <c r="C2721" t="s">
        <v>107</v>
      </c>
      <c r="D2721" t="s">
        <v>298</v>
      </c>
      <c r="E2721" t="s">
        <v>608</v>
      </c>
      <c r="F2721" t="s">
        <v>288</v>
      </c>
      <c r="G2721" t="s">
        <v>134</v>
      </c>
      <c r="H2721" t="s">
        <v>94</v>
      </c>
      <c r="I2721" t="s">
        <v>96</v>
      </c>
      <c r="J2721" t="s">
        <v>25</v>
      </c>
      <c r="K2721">
        <v>46357.894350231298</v>
      </c>
      <c r="L2721">
        <v>55109.609999999993</v>
      </c>
      <c r="M2721">
        <v>68375.551155767156</v>
      </c>
      <c r="N2721">
        <v>44517.42</v>
      </c>
      <c r="O2721">
        <v>44922.104999999996</v>
      </c>
      <c r="P2721">
        <v>60586.829999999994</v>
      </c>
      <c r="Q2721">
        <v>77491.485000000001</v>
      </c>
      <c r="S2721" t="s">
        <v>174</v>
      </c>
    </row>
    <row r="2722" spans="1:19" x14ac:dyDescent="0.2">
      <c r="A2722" t="str">
        <f t="shared" si="42"/>
        <v>AgenteFrontOfficesinherramientaAgenteespecializadoIngeniería,arquitectura,urbanismoyafinesHoraextradominicalyfestivoPlatinoZona3NA</v>
      </c>
      <c r="B2722" t="s">
        <v>3027</v>
      </c>
      <c r="C2722" t="s">
        <v>107</v>
      </c>
      <c r="D2722" t="s">
        <v>298</v>
      </c>
      <c r="E2722" t="s">
        <v>608</v>
      </c>
      <c r="F2722" t="s">
        <v>90</v>
      </c>
      <c r="G2722" t="s">
        <v>134</v>
      </c>
      <c r="H2722" t="s">
        <v>94</v>
      </c>
      <c r="I2722" t="s">
        <v>96</v>
      </c>
      <c r="J2722" t="s">
        <v>25</v>
      </c>
      <c r="K2722">
        <v>58927.498377083095</v>
      </c>
      <c r="L2722">
        <v>62981.819999999992</v>
      </c>
      <c r="M2722">
        <v>78143.48703516247</v>
      </c>
      <c r="N2722">
        <v>63596.609999999993</v>
      </c>
      <c r="O2722">
        <v>51240.78</v>
      </c>
      <c r="P2722">
        <v>67692.104999999996</v>
      </c>
      <c r="Q2722">
        <v>86268.284999999989</v>
      </c>
      <c r="S2722" t="s">
        <v>174</v>
      </c>
    </row>
    <row r="2723" spans="1:19" x14ac:dyDescent="0.2">
      <c r="A2723" t="str">
        <f t="shared" si="42"/>
        <v>AgenteFrontOfficesinherramientaAgenteespecializadoIngeniería,arquitectura,urbanismoyafinesServicio7x24PlatinoZona3NA</v>
      </c>
      <c r="B2723" t="s">
        <v>3028</v>
      </c>
      <c r="C2723" t="s">
        <v>107</v>
      </c>
      <c r="D2723" t="s">
        <v>298</v>
      </c>
      <c r="E2723" t="s">
        <v>608</v>
      </c>
      <c r="F2723" t="s">
        <v>91</v>
      </c>
      <c r="G2723" t="s">
        <v>134</v>
      </c>
      <c r="H2723" t="s">
        <v>94</v>
      </c>
      <c r="I2723" t="s">
        <v>96</v>
      </c>
      <c r="J2723" t="s">
        <v>260</v>
      </c>
      <c r="K2723">
        <v>21684362.026611023</v>
      </c>
      <c r="L2723">
        <v>33957325.349999994</v>
      </c>
      <c r="M2723">
        <v>36028111.070281275</v>
      </c>
      <c r="N2723">
        <v>27559182.014999997</v>
      </c>
      <c r="O2723">
        <v>28130632.424999997</v>
      </c>
      <c r="P2723">
        <v>44026714.079999998</v>
      </c>
      <c r="Q2723">
        <v>35435985.344999999</v>
      </c>
      <c r="S2723" t="s">
        <v>174</v>
      </c>
    </row>
    <row r="2724" spans="1:19" x14ac:dyDescent="0.2">
      <c r="A2724" t="str">
        <f t="shared" si="42"/>
        <v>AgenteFrontOfficesinherramientaAgenteespecializadoBellasartesyafinesJornadaOrdinariaPlataZona1NA</v>
      </c>
      <c r="B2724" t="s">
        <v>3029</v>
      </c>
      <c r="C2724" t="s">
        <v>107</v>
      </c>
      <c r="D2724" t="s">
        <v>298</v>
      </c>
      <c r="E2724" t="s">
        <v>624</v>
      </c>
      <c r="F2724" t="s">
        <v>89</v>
      </c>
      <c r="G2724" t="s">
        <v>2</v>
      </c>
      <c r="H2724" t="s">
        <v>92</v>
      </c>
      <c r="I2724" t="s">
        <v>96</v>
      </c>
      <c r="J2724" t="s">
        <v>5</v>
      </c>
      <c r="K2724">
        <v>6600837.1943888636</v>
      </c>
      <c r="L2724">
        <v>6551566.5599999996</v>
      </c>
      <c r="M2724">
        <v>8452832.2574408371</v>
      </c>
      <c r="N2724">
        <v>7429294.169999999</v>
      </c>
      <c r="O2724">
        <v>7465874.1749999998</v>
      </c>
      <c r="P2724">
        <v>6957219.2849999992</v>
      </c>
      <c r="Q2724">
        <v>7548520.9949999992</v>
      </c>
      <c r="S2724" t="s">
        <v>174</v>
      </c>
    </row>
    <row r="2725" spans="1:19" x14ac:dyDescent="0.2">
      <c r="A2725" t="str">
        <f t="shared" si="42"/>
        <v>AgenteFrontOfficesinherramientaAgenteespecializadoBellasartesyafinesHoraextradiurnaPlataZona1NA</v>
      </c>
      <c r="B2725" t="s">
        <v>3030</v>
      </c>
      <c r="C2725" t="s">
        <v>107</v>
      </c>
      <c r="D2725" t="s">
        <v>298</v>
      </c>
      <c r="E2725" t="s">
        <v>624</v>
      </c>
      <c r="F2725" t="s">
        <v>172</v>
      </c>
      <c r="G2725" t="s">
        <v>2</v>
      </c>
      <c r="H2725" t="s">
        <v>92</v>
      </c>
      <c r="I2725" t="s">
        <v>96</v>
      </c>
      <c r="J2725" t="s">
        <v>25</v>
      </c>
      <c r="K2725">
        <v>33788.290323379493</v>
      </c>
      <c r="L2725">
        <v>35703.360000000001</v>
      </c>
      <c r="M2725">
        <v>46121.077704965603</v>
      </c>
      <c r="N2725">
        <v>31798.304999999997</v>
      </c>
      <c r="O2725">
        <v>32286.824999999997</v>
      </c>
      <c r="P2725">
        <v>41644.259999999995</v>
      </c>
      <c r="Q2725">
        <v>50300.999999999993</v>
      </c>
      <c r="S2725" t="s">
        <v>174</v>
      </c>
    </row>
    <row r="2726" spans="1:19" x14ac:dyDescent="0.2">
      <c r="A2726" t="str">
        <f t="shared" si="42"/>
        <v>AgenteFrontOfficesinherramientaAgenteespecializadoBellasartesyafinesHoraextranocturna PlataZona1NA</v>
      </c>
      <c r="B2726" t="s">
        <v>3031</v>
      </c>
      <c r="C2726" t="s">
        <v>107</v>
      </c>
      <c r="D2726" t="s">
        <v>298</v>
      </c>
      <c r="E2726" t="s">
        <v>624</v>
      </c>
      <c r="F2726" t="s">
        <v>288</v>
      </c>
      <c r="G2726" t="s">
        <v>2</v>
      </c>
      <c r="H2726" t="s">
        <v>92</v>
      </c>
      <c r="I2726" t="s">
        <v>96</v>
      </c>
      <c r="J2726" t="s">
        <v>25</v>
      </c>
      <c r="K2726">
        <v>46357.894350231298</v>
      </c>
      <c r="L2726">
        <v>49985.324999999997</v>
      </c>
      <c r="M2726">
        <v>64569.508786951839</v>
      </c>
      <c r="N2726">
        <v>44517.42</v>
      </c>
      <c r="O2726">
        <v>44922.104999999996</v>
      </c>
      <c r="P2726">
        <v>54404.774999999994</v>
      </c>
      <c r="Q2726">
        <v>69815.924999999988</v>
      </c>
      <c r="S2726" t="s">
        <v>174</v>
      </c>
    </row>
    <row r="2727" spans="1:19" x14ac:dyDescent="0.2">
      <c r="A2727" t="str">
        <f t="shared" si="42"/>
        <v>AgenteFrontOfficesinherramientaAgenteespecializadoBellasartesyafinesHoraextradominicalyfestivoPlataZona1NA</v>
      </c>
      <c r="B2727" t="s">
        <v>3032</v>
      </c>
      <c r="C2727" t="s">
        <v>107</v>
      </c>
      <c r="D2727" t="s">
        <v>298</v>
      </c>
      <c r="E2727" t="s">
        <v>624</v>
      </c>
      <c r="F2727" t="s">
        <v>90</v>
      </c>
      <c r="G2727" t="s">
        <v>2</v>
      </c>
      <c r="H2727" t="s">
        <v>92</v>
      </c>
      <c r="I2727" t="s">
        <v>96</v>
      </c>
      <c r="J2727" t="s">
        <v>25</v>
      </c>
      <c r="K2727">
        <v>58927.498377083095</v>
      </c>
      <c r="L2727">
        <v>57125.789999999994</v>
      </c>
      <c r="M2727">
        <v>73793.724327944961</v>
      </c>
      <c r="N2727">
        <v>63596.609999999993</v>
      </c>
      <c r="O2727">
        <v>51240.78</v>
      </c>
      <c r="P2727">
        <v>60785.549999999996</v>
      </c>
      <c r="Q2727">
        <v>77723.324999999997</v>
      </c>
      <c r="S2727" t="s">
        <v>174</v>
      </c>
    </row>
    <row r="2728" spans="1:19" x14ac:dyDescent="0.2">
      <c r="A2728" t="str">
        <f t="shared" si="42"/>
        <v>AgenteFrontOfficesinherramientaAgenteespecializadoBellasartesyafinesServicio7x24PlataZona1NA</v>
      </c>
      <c r="B2728" t="s">
        <v>3033</v>
      </c>
      <c r="C2728" t="s">
        <v>107</v>
      </c>
      <c r="D2728" t="s">
        <v>298</v>
      </c>
      <c r="E2728" t="s">
        <v>624</v>
      </c>
      <c r="F2728" t="s">
        <v>91</v>
      </c>
      <c r="G2728" t="s">
        <v>2</v>
      </c>
      <c r="H2728" t="s">
        <v>92</v>
      </c>
      <c r="I2728" t="s">
        <v>96</v>
      </c>
      <c r="J2728" t="s">
        <v>260</v>
      </c>
      <c r="K2728">
        <v>21684362.026611023</v>
      </c>
      <c r="L2728">
        <v>30800294.864999998</v>
      </c>
      <c r="M2728">
        <v>34022649.836199373</v>
      </c>
      <c r="N2728">
        <v>27475380.134999998</v>
      </c>
      <c r="O2728">
        <v>28130632.424999997</v>
      </c>
      <c r="P2728">
        <v>39534532.559999995</v>
      </c>
      <c r="Q2728">
        <v>31925982.599999998</v>
      </c>
      <c r="S2728" t="s">
        <v>174</v>
      </c>
    </row>
    <row r="2729" spans="1:19" x14ac:dyDescent="0.2">
      <c r="A2729" t="str">
        <f t="shared" si="42"/>
        <v>AgenteFrontOfficesinherramientaAgenteespecializadoBellasartesyafinesJornadaOrdinariaOroZona1NA</v>
      </c>
      <c r="B2729" t="s">
        <v>3034</v>
      </c>
      <c r="C2729" t="s">
        <v>107</v>
      </c>
      <c r="D2729" t="s">
        <v>298</v>
      </c>
      <c r="E2729" t="s">
        <v>624</v>
      </c>
      <c r="F2729" t="s">
        <v>89</v>
      </c>
      <c r="G2729" t="s">
        <v>3</v>
      </c>
      <c r="H2729" t="s">
        <v>92</v>
      </c>
      <c r="I2729" t="s">
        <v>96</v>
      </c>
      <c r="J2729" t="s">
        <v>5</v>
      </c>
      <c r="K2729">
        <v>6600837.1943888636</v>
      </c>
      <c r="L2729">
        <v>6682598.5949999997</v>
      </c>
      <c r="M2729">
        <v>8694825.7374706361</v>
      </c>
      <c r="N2729">
        <v>7447942.7999999998</v>
      </c>
      <c r="O2729">
        <v>7465874.1749999998</v>
      </c>
      <c r="P2729">
        <v>7103686.2749999994</v>
      </c>
      <c r="Q2729">
        <v>7883168.5799999991</v>
      </c>
      <c r="S2729" t="s">
        <v>174</v>
      </c>
    </row>
    <row r="2730" spans="1:19" x14ac:dyDescent="0.2">
      <c r="A2730" t="str">
        <f t="shared" si="42"/>
        <v>AgenteFrontOfficesinherramientaAgenteespecializadoBellasartesyafinesHoraextradiurnaOroZona1NA</v>
      </c>
      <c r="B2730" t="s">
        <v>3035</v>
      </c>
      <c r="C2730" t="s">
        <v>107</v>
      </c>
      <c r="D2730" t="s">
        <v>298</v>
      </c>
      <c r="E2730" t="s">
        <v>624</v>
      </c>
      <c r="F2730" t="s">
        <v>172</v>
      </c>
      <c r="G2730" t="s">
        <v>3</v>
      </c>
      <c r="H2730" t="s">
        <v>92</v>
      </c>
      <c r="I2730" t="s">
        <v>96</v>
      </c>
      <c r="J2730" t="s">
        <v>25</v>
      </c>
      <c r="K2730">
        <v>33788.290323379493</v>
      </c>
      <c r="L2730">
        <v>36417.509999999995</v>
      </c>
      <c r="M2730">
        <v>47441.463553948292</v>
      </c>
      <c r="N2730">
        <v>31798.304999999997</v>
      </c>
      <c r="O2730">
        <v>32286.824999999997</v>
      </c>
      <c r="P2730">
        <v>42520.904999999999</v>
      </c>
      <c r="Q2730">
        <v>52530.39</v>
      </c>
      <c r="S2730" t="s">
        <v>174</v>
      </c>
    </row>
    <row r="2731" spans="1:19" x14ac:dyDescent="0.2">
      <c r="A2731" t="str">
        <f t="shared" si="42"/>
        <v>AgenteFrontOfficesinherramientaAgenteespecializadoBellasartesyafinesHoraextranocturna OroZona1NA</v>
      </c>
      <c r="B2731" t="s">
        <v>3036</v>
      </c>
      <c r="C2731" t="s">
        <v>107</v>
      </c>
      <c r="D2731" t="s">
        <v>298</v>
      </c>
      <c r="E2731" t="s">
        <v>624</v>
      </c>
      <c r="F2731" t="s">
        <v>288</v>
      </c>
      <c r="G2731" t="s">
        <v>3</v>
      </c>
      <c r="H2731" t="s">
        <v>92</v>
      </c>
      <c r="I2731" t="s">
        <v>96</v>
      </c>
      <c r="J2731" t="s">
        <v>25</v>
      </c>
      <c r="K2731">
        <v>46357.894350231298</v>
      </c>
      <c r="L2731">
        <v>50985.134999999995</v>
      </c>
      <c r="M2731">
        <v>66418.048975527607</v>
      </c>
      <c r="N2731">
        <v>44517.42</v>
      </c>
      <c r="O2731">
        <v>44922.104999999996</v>
      </c>
      <c r="P2731">
        <v>55550.52</v>
      </c>
      <c r="Q2731">
        <v>72911.61</v>
      </c>
      <c r="S2731" t="s">
        <v>174</v>
      </c>
    </row>
    <row r="2732" spans="1:19" x14ac:dyDescent="0.2">
      <c r="A2732" t="str">
        <f t="shared" si="42"/>
        <v>AgenteFrontOfficesinherramientaAgenteespecializadoBellasartesyafinesHoraextradominicalyfestivoOroZona1NA</v>
      </c>
      <c r="B2732" t="s">
        <v>3037</v>
      </c>
      <c r="C2732" t="s">
        <v>107</v>
      </c>
      <c r="D2732" t="s">
        <v>298</v>
      </c>
      <c r="E2732" t="s">
        <v>624</v>
      </c>
      <c r="F2732" t="s">
        <v>90</v>
      </c>
      <c r="G2732" t="s">
        <v>3</v>
      </c>
      <c r="H2732" t="s">
        <v>92</v>
      </c>
      <c r="I2732" t="s">
        <v>96</v>
      </c>
      <c r="J2732" t="s">
        <v>25</v>
      </c>
      <c r="K2732">
        <v>58927.498377083095</v>
      </c>
      <c r="L2732">
        <v>58268.429999999993</v>
      </c>
      <c r="M2732">
        <v>75906.341686317261</v>
      </c>
      <c r="N2732">
        <v>63596.609999999993</v>
      </c>
      <c r="O2732">
        <v>51240.78</v>
      </c>
      <c r="P2732">
        <v>62064.81</v>
      </c>
      <c r="Q2732">
        <v>81168.84</v>
      </c>
      <c r="S2732" t="s">
        <v>174</v>
      </c>
    </row>
    <row r="2733" spans="1:19" x14ac:dyDescent="0.2">
      <c r="A2733" t="str">
        <f t="shared" si="42"/>
        <v>AgenteFrontOfficesinherramientaAgenteespecializadoBellasartesyafinesServicio7x24OroZona1NA</v>
      </c>
      <c r="B2733" t="s">
        <v>3038</v>
      </c>
      <c r="C2733" t="s">
        <v>107</v>
      </c>
      <c r="D2733" t="s">
        <v>298</v>
      </c>
      <c r="E2733" t="s">
        <v>624</v>
      </c>
      <c r="F2733" t="s">
        <v>91</v>
      </c>
      <c r="G2733" t="s">
        <v>3</v>
      </c>
      <c r="H2733" t="s">
        <v>92</v>
      </c>
      <c r="I2733" t="s">
        <v>96</v>
      </c>
      <c r="J2733" t="s">
        <v>260</v>
      </c>
      <c r="K2733">
        <v>21684362.026611023</v>
      </c>
      <c r="L2733">
        <v>35655192.134999998</v>
      </c>
      <c r="M2733">
        <v>34996673.593319312</v>
      </c>
      <c r="N2733">
        <v>27495332.864999998</v>
      </c>
      <c r="O2733">
        <v>28130632.424999997</v>
      </c>
      <c r="P2733">
        <v>40366839.195</v>
      </c>
      <c r="Q2733">
        <v>33341351.309999999</v>
      </c>
      <c r="S2733" t="s">
        <v>174</v>
      </c>
    </row>
    <row r="2734" spans="1:19" x14ac:dyDescent="0.2">
      <c r="A2734" t="str">
        <f t="shared" si="42"/>
        <v>AgenteFrontOfficesinherramientaAgenteespecializadoBellasartesyafinesJornadaOrdinariaPlatinoZona1NA</v>
      </c>
      <c r="B2734" t="s">
        <v>3039</v>
      </c>
      <c r="C2734" t="s">
        <v>107</v>
      </c>
      <c r="D2734" t="s">
        <v>298</v>
      </c>
      <c r="E2734" t="s">
        <v>624</v>
      </c>
      <c r="F2734" t="s">
        <v>89</v>
      </c>
      <c r="G2734" t="s">
        <v>134</v>
      </c>
      <c r="H2734" t="s">
        <v>92</v>
      </c>
      <c r="I2734" t="s">
        <v>96</v>
      </c>
      <c r="J2734" t="s">
        <v>5</v>
      </c>
      <c r="K2734">
        <v>6600837.1943888636</v>
      </c>
      <c r="L2734">
        <v>6879145.0949999997</v>
      </c>
      <c r="M2734">
        <v>8951083.4957220554</v>
      </c>
      <c r="N2734">
        <v>7466591.4299999997</v>
      </c>
      <c r="O2734">
        <v>7465874.1749999998</v>
      </c>
      <c r="P2734">
        <v>7256454.3449999997</v>
      </c>
      <c r="Q2734">
        <v>8378420.2199999997</v>
      </c>
      <c r="S2734" t="s">
        <v>174</v>
      </c>
    </row>
    <row r="2735" spans="1:19" x14ac:dyDescent="0.2">
      <c r="A2735" t="str">
        <f t="shared" si="42"/>
        <v>AgenteFrontOfficesinherramientaAgenteespecializadoBellasartesyafinesHoraextradiurnaPlatinoZona1NA</v>
      </c>
      <c r="B2735" t="s">
        <v>3040</v>
      </c>
      <c r="C2735" t="s">
        <v>107</v>
      </c>
      <c r="D2735" t="s">
        <v>298</v>
      </c>
      <c r="E2735" t="s">
        <v>624</v>
      </c>
      <c r="F2735" t="s">
        <v>172</v>
      </c>
      <c r="G2735" t="s">
        <v>134</v>
      </c>
      <c r="H2735" t="s">
        <v>92</v>
      </c>
      <c r="I2735" t="s">
        <v>96</v>
      </c>
      <c r="J2735" t="s">
        <v>25</v>
      </c>
      <c r="K2735">
        <v>33788.290323379493</v>
      </c>
      <c r="L2735">
        <v>37488.735000000001</v>
      </c>
      <c r="M2735">
        <v>48839.679396976542</v>
      </c>
      <c r="N2735">
        <v>31798.304999999997</v>
      </c>
      <c r="O2735">
        <v>32286.824999999997</v>
      </c>
      <c r="P2735">
        <v>43435.844999999994</v>
      </c>
      <c r="Q2735">
        <v>55831.004999999997</v>
      </c>
      <c r="S2735" t="s">
        <v>174</v>
      </c>
    </row>
    <row r="2736" spans="1:19" x14ac:dyDescent="0.2">
      <c r="A2736" t="str">
        <f t="shared" si="42"/>
        <v>AgenteFrontOfficesinherramientaAgenteespecializadoBellasartesyafinesHoraextranocturna PlatinoZona1NA</v>
      </c>
      <c r="B2736" t="s">
        <v>3041</v>
      </c>
      <c r="C2736" t="s">
        <v>107</v>
      </c>
      <c r="D2736" t="s">
        <v>298</v>
      </c>
      <c r="E2736" t="s">
        <v>624</v>
      </c>
      <c r="F2736" t="s">
        <v>288</v>
      </c>
      <c r="G2736" t="s">
        <v>134</v>
      </c>
      <c r="H2736" t="s">
        <v>92</v>
      </c>
      <c r="I2736" t="s">
        <v>96</v>
      </c>
      <c r="J2736" t="s">
        <v>25</v>
      </c>
      <c r="K2736">
        <v>46357.894350231298</v>
      </c>
      <c r="L2736">
        <v>52484.85</v>
      </c>
      <c r="M2736">
        <v>68375.551155767156</v>
      </c>
      <c r="N2736">
        <v>44517.42</v>
      </c>
      <c r="O2736">
        <v>44922.104999999996</v>
      </c>
      <c r="P2736">
        <v>56744.909999999996</v>
      </c>
      <c r="Q2736">
        <v>77491.485000000001</v>
      </c>
      <c r="S2736" t="s">
        <v>174</v>
      </c>
    </row>
    <row r="2737" spans="1:19" x14ac:dyDescent="0.2">
      <c r="A2737" t="str">
        <f t="shared" si="42"/>
        <v>AgenteFrontOfficesinherramientaAgenteespecializadoBellasartesyafinesHoraextradominicalyfestivoPlatinoZona1NA</v>
      </c>
      <c r="B2737" t="s">
        <v>3042</v>
      </c>
      <c r="C2737" t="s">
        <v>107</v>
      </c>
      <c r="D2737" t="s">
        <v>298</v>
      </c>
      <c r="E2737" t="s">
        <v>624</v>
      </c>
      <c r="F2737" t="s">
        <v>90</v>
      </c>
      <c r="G2737" t="s">
        <v>134</v>
      </c>
      <c r="H2737" t="s">
        <v>92</v>
      </c>
      <c r="I2737" t="s">
        <v>96</v>
      </c>
      <c r="J2737" t="s">
        <v>25</v>
      </c>
      <c r="K2737">
        <v>58927.498377083095</v>
      </c>
      <c r="L2737">
        <v>59982.389999999992</v>
      </c>
      <c r="M2737">
        <v>78143.48703516247</v>
      </c>
      <c r="N2737">
        <v>63596.609999999993</v>
      </c>
      <c r="O2737">
        <v>51240.78</v>
      </c>
      <c r="P2737">
        <v>63399.959999999992</v>
      </c>
      <c r="Q2737">
        <v>86268.284999999989</v>
      </c>
      <c r="S2737" t="s">
        <v>174</v>
      </c>
    </row>
    <row r="2738" spans="1:19" x14ac:dyDescent="0.2">
      <c r="A2738" t="str">
        <f t="shared" si="42"/>
        <v>AgenteFrontOfficesinherramientaAgenteespecializadoBellasartesyafinesServicio7x24PlatinoZona1NA</v>
      </c>
      <c r="B2738" t="s">
        <v>3043</v>
      </c>
      <c r="C2738" t="s">
        <v>107</v>
      </c>
      <c r="D2738" t="s">
        <v>298</v>
      </c>
      <c r="E2738" t="s">
        <v>624</v>
      </c>
      <c r="F2738" t="s">
        <v>91</v>
      </c>
      <c r="G2738" t="s">
        <v>134</v>
      </c>
      <c r="H2738" t="s">
        <v>92</v>
      </c>
      <c r="I2738" t="s">
        <v>96</v>
      </c>
      <c r="J2738" t="s">
        <v>260</v>
      </c>
      <c r="K2738">
        <v>21684362.026611023</v>
      </c>
      <c r="L2738">
        <v>32340309.659999996</v>
      </c>
      <c r="M2738">
        <v>36028111.070281275</v>
      </c>
      <c r="N2738">
        <v>27515285.594999999</v>
      </c>
      <c r="O2738">
        <v>28130632.424999997</v>
      </c>
      <c r="P2738">
        <v>41234943.375</v>
      </c>
      <c r="Q2738">
        <v>35435985.344999999</v>
      </c>
      <c r="S2738" t="s">
        <v>174</v>
      </c>
    </row>
    <row r="2739" spans="1:19" x14ac:dyDescent="0.2">
      <c r="A2739" t="str">
        <f t="shared" si="42"/>
        <v>AgenteFrontOfficesinherramientaAgenteespecializadoBellasartesyafinesJornadaOrdinariaPlataZona2NA</v>
      </c>
      <c r="B2739" t="s">
        <v>3044</v>
      </c>
      <c r="C2739" t="s">
        <v>107</v>
      </c>
      <c r="D2739" t="s">
        <v>298</v>
      </c>
      <c r="E2739" t="s">
        <v>624</v>
      </c>
      <c r="F2739" t="s">
        <v>89</v>
      </c>
      <c r="G2739" t="s">
        <v>2</v>
      </c>
      <c r="H2739" t="s">
        <v>93</v>
      </c>
      <c r="I2739" t="s">
        <v>96</v>
      </c>
      <c r="J2739" t="s">
        <v>5</v>
      </c>
      <c r="K2739">
        <v>6600837.1943888636</v>
      </c>
      <c r="L2739">
        <v>6748114.0949999997</v>
      </c>
      <c r="M2739">
        <v>8452832.2574408371</v>
      </c>
      <c r="N2739">
        <v>7451672.9399999995</v>
      </c>
      <c r="O2739">
        <v>7465874.1749999998</v>
      </c>
      <c r="P2739">
        <v>7393464.5399999991</v>
      </c>
      <c r="Q2739">
        <v>7548520.9949999992</v>
      </c>
      <c r="S2739" t="s">
        <v>174</v>
      </c>
    </row>
    <row r="2740" spans="1:19" x14ac:dyDescent="0.2">
      <c r="A2740" t="str">
        <f t="shared" si="42"/>
        <v>AgenteFrontOfficesinherramientaAgenteespecializadoBellasartesyafinesHoraextradiurnaPlataZona2NA</v>
      </c>
      <c r="B2740" t="s">
        <v>3045</v>
      </c>
      <c r="C2740" t="s">
        <v>107</v>
      </c>
      <c r="D2740" t="s">
        <v>298</v>
      </c>
      <c r="E2740" t="s">
        <v>624</v>
      </c>
      <c r="F2740" t="s">
        <v>172</v>
      </c>
      <c r="G2740" t="s">
        <v>2</v>
      </c>
      <c r="H2740" t="s">
        <v>93</v>
      </c>
      <c r="I2740" t="s">
        <v>96</v>
      </c>
      <c r="J2740" t="s">
        <v>25</v>
      </c>
      <c r="K2740">
        <v>33788.290323379493</v>
      </c>
      <c r="L2740">
        <v>36774.584999999999</v>
      </c>
      <c r="M2740">
        <v>46121.077704965603</v>
      </c>
      <c r="N2740">
        <v>31798.304999999997</v>
      </c>
      <c r="O2740">
        <v>32286.824999999997</v>
      </c>
      <c r="P2740">
        <v>44255.564999999995</v>
      </c>
      <c r="Q2740">
        <v>50300.999999999993</v>
      </c>
      <c r="S2740" t="s">
        <v>174</v>
      </c>
    </row>
    <row r="2741" spans="1:19" x14ac:dyDescent="0.2">
      <c r="A2741" t="str">
        <f t="shared" si="42"/>
        <v>AgenteFrontOfficesinherramientaAgenteespecializadoBellasartesyafinesHoraextranocturna PlataZona2NA</v>
      </c>
      <c r="B2741" t="s">
        <v>3046</v>
      </c>
      <c r="C2741" t="s">
        <v>107</v>
      </c>
      <c r="D2741" t="s">
        <v>298</v>
      </c>
      <c r="E2741" t="s">
        <v>624</v>
      </c>
      <c r="F2741" t="s">
        <v>288</v>
      </c>
      <c r="G2741" t="s">
        <v>2</v>
      </c>
      <c r="H2741" t="s">
        <v>93</v>
      </c>
      <c r="I2741" t="s">
        <v>96</v>
      </c>
      <c r="J2741" t="s">
        <v>25</v>
      </c>
      <c r="K2741">
        <v>46357.894350231298</v>
      </c>
      <c r="L2741">
        <v>51485.039999999994</v>
      </c>
      <c r="M2741">
        <v>64569.508786951839</v>
      </c>
      <c r="N2741">
        <v>44517.42</v>
      </c>
      <c r="O2741">
        <v>44922.104999999996</v>
      </c>
      <c r="P2741">
        <v>57816.134999999995</v>
      </c>
      <c r="Q2741">
        <v>69815.924999999988</v>
      </c>
      <c r="S2741" t="s">
        <v>174</v>
      </c>
    </row>
    <row r="2742" spans="1:19" x14ac:dyDescent="0.2">
      <c r="A2742" t="str">
        <f t="shared" si="42"/>
        <v>AgenteFrontOfficesinherramientaAgenteespecializadoBellasartesyafinesHoraextradominicalyfestivoPlataZona2NA</v>
      </c>
      <c r="B2742" t="s">
        <v>3047</v>
      </c>
      <c r="C2742" t="s">
        <v>107</v>
      </c>
      <c r="D2742" t="s">
        <v>298</v>
      </c>
      <c r="E2742" t="s">
        <v>624</v>
      </c>
      <c r="F2742" t="s">
        <v>90</v>
      </c>
      <c r="G2742" t="s">
        <v>2</v>
      </c>
      <c r="H2742" t="s">
        <v>93</v>
      </c>
      <c r="I2742" t="s">
        <v>96</v>
      </c>
      <c r="J2742" t="s">
        <v>25</v>
      </c>
      <c r="K2742">
        <v>58927.498377083095</v>
      </c>
      <c r="L2742">
        <v>58839.749999999993</v>
      </c>
      <c r="M2742">
        <v>73793.724327944961</v>
      </c>
      <c r="N2742">
        <v>63596.609999999993</v>
      </c>
      <c r="O2742">
        <v>51240.78</v>
      </c>
      <c r="P2742">
        <v>64596.42</v>
      </c>
      <c r="Q2742">
        <v>77723.324999999997</v>
      </c>
      <c r="S2742" t="s">
        <v>174</v>
      </c>
    </row>
    <row r="2743" spans="1:19" x14ac:dyDescent="0.2">
      <c r="A2743" t="str">
        <f t="shared" si="42"/>
        <v>AgenteFrontOfficesinherramientaAgenteespecializadoBellasartesyafinesServicio7x24PlataZona2NA</v>
      </c>
      <c r="B2743" t="s">
        <v>3048</v>
      </c>
      <c r="C2743" t="s">
        <v>107</v>
      </c>
      <c r="D2743" t="s">
        <v>298</v>
      </c>
      <c r="E2743" t="s">
        <v>624</v>
      </c>
      <c r="F2743" t="s">
        <v>91</v>
      </c>
      <c r="G2743" t="s">
        <v>2</v>
      </c>
      <c r="H2743" t="s">
        <v>93</v>
      </c>
      <c r="I2743" t="s">
        <v>96</v>
      </c>
      <c r="J2743" t="s">
        <v>260</v>
      </c>
      <c r="K2743">
        <v>21684362.026611023</v>
      </c>
      <c r="L2743">
        <v>31724304.569999997</v>
      </c>
      <c r="M2743">
        <v>34022649.836199373</v>
      </c>
      <c r="N2743">
        <v>27499323.824999999</v>
      </c>
      <c r="O2743">
        <v>28130632.424999997</v>
      </c>
      <c r="P2743">
        <v>42013506.599999994</v>
      </c>
      <c r="Q2743">
        <v>31925982.599999998</v>
      </c>
      <c r="S2743" t="s">
        <v>174</v>
      </c>
    </row>
    <row r="2744" spans="1:19" x14ac:dyDescent="0.2">
      <c r="A2744" t="str">
        <f t="shared" si="42"/>
        <v>AgenteFrontOfficesinherramientaAgenteespecializadoBellasartesyafinesJornadaOrdinariaOroZona2NA</v>
      </c>
      <c r="B2744" t="s">
        <v>3049</v>
      </c>
      <c r="C2744" t="s">
        <v>107</v>
      </c>
      <c r="D2744" t="s">
        <v>298</v>
      </c>
      <c r="E2744" t="s">
        <v>624</v>
      </c>
      <c r="F2744" t="s">
        <v>89</v>
      </c>
      <c r="G2744" t="s">
        <v>3</v>
      </c>
      <c r="H2744" t="s">
        <v>93</v>
      </c>
      <c r="I2744" t="s">
        <v>96</v>
      </c>
      <c r="J2744" t="s">
        <v>5</v>
      </c>
      <c r="K2744">
        <v>6600837.1943888636</v>
      </c>
      <c r="L2744">
        <v>6883077.0599999996</v>
      </c>
      <c r="M2744">
        <v>8694825.7374706361</v>
      </c>
      <c r="N2744">
        <v>7471440.4049999993</v>
      </c>
      <c r="O2744">
        <v>7465874.1749999998</v>
      </c>
      <c r="P2744">
        <v>7549116.1199999992</v>
      </c>
      <c r="Q2744">
        <v>7883168.5799999991</v>
      </c>
      <c r="S2744" t="s">
        <v>174</v>
      </c>
    </row>
    <row r="2745" spans="1:19" x14ac:dyDescent="0.2">
      <c r="A2745" t="str">
        <f t="shared" si="42"/>
        <v>AgenteFrontOfficesinherramientaAgenteespecializadoBellasartesyafinesHoraextradiurnaOroZona2NA</v>
      </c>
      <c r="B2745" t="s">
        <v>3050</v>
      </c>
      <c r="C2745" t="s">
        <v>107</v>
      </c>
      <c r="D2745" t="s">
        <v>298</v>
      </c>
      <c r="E2745" t="s">
        <v>624</v>
      </c>
      <c r="F2745" t="s">
        <v>172</v>
      </c>
      <c r="G2745" t="s">
        <v>3</v>
      </c>
      <c r="H2745" t="s">
        <v>93</v>
      </c>
      <c r="I2745" t="s">
        <v>96</v>
      </c>
      <c r="J2745" t="s">
        <v>25</v>
      </c>
      <c r="K2745">
        <v>33788.290323379493</v>
      </c>
      <c r="L2745">
        <v>37510.469999999994</v>
      </c>
      <c r="M2745">
        <v>47441.463553948292</v>
      </c>
      <c r="N2745">
        <v>31798.304999999997</v>
      </c>
      <c r="O2745">
        <v>32286.824999999997</v>
      </c>
      <c r="P2745">
        <v>45187.064999999995</v>
      </c>
      <c r="Q2745">
        <v>52530.39</v>
      </c>
      <c r="S2745" t="s">
        <v>174</v>
      </c>
    </row>
    <row r="2746" spans="1:19" x14ac:dyDescent="0.2">
      <c r="A2746" t="str">
        <f t="shared" si="42"/>
        <v>AgenteFrontOfficesinherramientaAgenteespecializadoBellasartesyafinesHoraextranocturna OroZona2NA</v>
      </c>
      <c r="B2746" t="s">
        <v>3051</v>
      </c>
      <c r="C2746" t="s">
        <v>107</v>
      </c>
      <c r="D2746" t="s">
        <v>298</v>
      </c>
      <c r="E2746" t="s">
        <v>624</v>
      </c>
      <c r="F2746" t="s">
        <v>288</v>
      </c>
      <c r="G2746" t="s">
        <v>3</v>
      </c>
      <c r="H2746" t="s">
        <v>93</v>
      </c>
      <c r="I2746" t="s">
        <v>96</v>
      </c>
      <c r="J2746" t="s">
        <v>25</v>
      </c>
      <c r="K2746">
        <v>46357.894350231298</v>
      </c>
      <c r="L2746">
        <v>52514.864999999998</v>
      </c>
      <c r="M2746">
        <v>66418.048975527607</v>
      </c>
      <c r="N2746">
        <v>44517.42</v>
      </c>
      <c r="O2746">
        <v>44922.104999999996</v>
      </c>
      <c r="P2746">
        <v>59033.294999999998</v>
      </c>
      <c r="Q2746">
        <v>72911.61</v>
      </c>
      <c r="S2746" t="s">
        <v>174</v>
      </c>
    </row>
    <row r="2747" spans="1:19" x14ac:dyDescent="0.2">
      <c r="A2747" t="str">
        <f t="shared" si="42"/>
        <v>AgenteFrontOfficesinherramientaAgenteespecializadoBellasartesyafinesHoraextradominicalyfestivoOroZona2NA</v>
      </c>
      <c r="B2747" t="s">
        <v>3052</v>
      </c>
      <c r="C2747" t="s">
        <v>107</v>
      </c>
      <c r="D2747" t="s">
        <v>298</v>
      </c>
      <c r="E2747" t="s">
        <v>624</v>
      </c>
      <c r="F2747" t="s">
        <v>90</v>
      </c>
      <c r="G2747" t="s">
        <v>3</v>
      </c>
      <c r="H2747" t="s">
        <v>93</v>
      </c>
      <c r="I2747" t="s">
        <v>96</v>
      </c>
      <c r="J2747" t="s">
        <v>25</v>
      </c>
      <c r="K2747">
        <v>58927.498377083095</v>
      </c>
      <c r="L2747">
        <v>60016.544999999998</v>
      </c>
      <c r="M2747">
        <v>75906.341686317261</v>
      </c>
      <c r="N2747">
        <v>63596.609999999993</v>
      </c>
      <c r="O2747">
        <v>51240.78</v>
      </c>
      <c r="P2747">
        <v>65956.409999999989</v>
      </c>
      <c r="Q2747">
        <v>81168.84</v>
      </c>
      <c r="S2747" t="s">
        <v>174</v>
      </c>
    </row>
    <row r="2748" spans="1:19" x14ac:dyDescent="0.2">
      <c r="A2748" t="str">
        <f t="shared" si="42"/>
        <v>AgenteFrontOfficesinherramientaAgenteespecializadoBellasartesyafinesServicio7x24OroZona2NA</v>
      </c>
      <c r="B2748" t="s">
        <v>3053</v>
      </c>
      <c r="C2748" t="s">
        <v>107</v>
      </c>
      <c r="D2748" t="s">
        <v>298</v>
      </c>
      <c r="E2748" t="s">
        <v>624</v>
      </c>
      <c r="F2748" t="s">
        <v>91</v>
      </c>
      <c r="G2748" t="s">
        <v>3</v>
      </c>
      <c r="H2748" t="s">
        <v>93</v>
      </c>
      <c r="I2748" t="s">
        <v>96</v>
      </c>
      <c r="J2748" t="s">
        <v>260</v>
      </c>
      <c r="K2748">
        <v>21684362.026611023</v>
      </c>
      <c r="L2748">
        <v>36724848.074999996</v>
      </c>
      <c r="M2748">
        <v>34996673.593319312</v>
      </c>
      <c r="N2748">
        <v>27520473.014999997</v>
      </c>
      <c r="O2748">
        <v>28130632.424999997</v>
      </c>
      <c r="P2748">
        <v>42898001.039999999</v>
      </c>
      <c r="Q2748">
        <v>33341351.309999999</v>
      </c>
      <c r="S2748" t="s">
        <v>174</v>
      </c>
    </row>
    <row r="2749" spans="1:19" x14ac:dyDescent="0.2">
      <c r="A2749" t="str">
        <f t="shared" si="42"/>
        <v>AgenteFrontOfficesinherramientaAgenteespecializadoBellasartesyafinesJornadaOrdinariaPlatinoZona2NA</v>
      </c>
      <c r="B2749" t="s">
        <v>3054</v>
      </c>
      <c r="C2749" t="s">
        <v>107</v>
      </c>
      <c r="D2749" t="s">
        <v>298</v>
      </c>
      <c r="E2749" t="s">
        <v>624</v>
      </c>
      <c r="F2749" t="s">
        <v>89</v>
      </c>
      <c r="G2749" t="s">
        <v>134</v>
      </c>
      <c r="H2749" t="s">
        <v>93</v>
      </c>
      <c r="I2749" t="s">
        <v>96</v>
      </c>
      <c r="J2749" t="s">
        <v>5</v>
      </c>
      <c r="K2749">
        <v>6600837.1943888636</v>
      </c>
      <c r="L2749">
        <v>7085519.9549999991</v>
      </c>
      <c r="M2749">
        <v>8951083.4957220554</v>
      </c>
      <c r="N2749">
        <v>7491207.8699999992</v>
      </c>
      <c r="O2749">
        <v>7465874.1749999998</v>
      </c>
      <c r="P2749">
        <v>7711463.1149999993</v>
      </c>
      <c r="Q2749">
        <v>8378420.2199999997</v>
      </c>
      <c r="S2749" t="s">
        <v>174</v>
      </c>
    </row>
    <row r="2750" spans="1:19" x14ac:dyDescent="0.2">
      <c r="A2750" t="str">
        <f t="shared" si="42"/>
        <v>AgenteFrontOfficesinherramientaAgenteespecializadoBellasartesyafinesHoraextradiurnaPlatinoZona2NA</v>
      </c>
      <c r="B2750" t="s">
        <v>3055</v>
      </c>
      <c r="C2750" t="s">
        <v>107</v>
      </c>
      <c r="D2750" t="s">
        <v>298</v>
      </c>
      <c r="E2750" t="s">
        <v>624</v>
      </c>
      <c r="F2750" t="s">
        <v>172</v>
      </c>
      <c r="G2750" t="s">
        <v>134</v>
      </c>
      <c r="H2750" t="s">
        <v>93</v>
      </c>
      <c r="I2750" t="s">
        <v>96</v>
      </c>
      <c r="J2750" t="s">
        <v>25</v>
      </c>
      <c r="K2750">
        <v>33788.290323379493</v>
      </c>
      <c r="L2750">
        <v>38613.78</v>
      </c>
      <c r="M2750">
        <v>48839.679396976542</v>
      </c>
      <c r="N2750">
        <v>31798.304999999997</v>
      </c>
      <c r="O2750">
        <v>32286.824999999997</v>
      </c>
      <c r="P2750">
        <v>46158.929999999993</v>
      </c>
      <c r="Q2750">
        <v>55831.004999999997</v>
      </c>
      <c r="S2750" t="s">
        <v>174</v>
      </c>
    </row>
    <row r="2751" spans="1:19" x14ac:dyDescent="0.2">
      <c r="A2751" t="str">
        <f t="shared" si="42"/>
        <v>AgenteFrontOfficesinherramientaAgenteespecializadoBellasartesyafinesHoraextranocturna PlatinoZona2NA</v>
      </c>
      <c r="B2751" t="s">
        <v>3056</v>
      </c>
      <c r="C2751" t="s">
        <v>107</v>
      </c>
      <c r="D2751" t="s">
        <v>298</v>
      </c>
      <c r="E2751" t="s">
        <v>624</v>
      </c>
      <c r="F2751" t="s">
        <v>288</v>
      </c>
      <c r="G2751" t="s">
        <v>134</v>
      </c>
      <c r="H2751" t="s">
        <v>93</v>
      </c>
      <c r="I2751" t="s">
        <v>96</v>
      </c>
      <c r="J2751" t="s">
        <v>25</v>
      </c>
      <c r="K2751">
        <v>46357.894350231298</v>
      </c>
      <c r="L2751">
        <v>54060.119999999995</v>
      </c>
      <c r="M2751">
        <v>68375.551155767156</v>
      </c>
      <c r="N2751">
        <v>44517.42</v>
      </c>
      <c r="O2751">
        <v>44922.104999999996</v>
      </c>
      <c r="P2751">
        <v>60303.24</v>
      </c>
      <c r="Q2751">
        <v>77491.485000000001</v>
      </c>
      <c r="S2751" t="s">
        <v>174</v>
      </c>
    </row>
    <row r="2752" spans="1:19" x14ac:dyDescent="0.2">
      <c r="A2752" t="str">
        <f t="shared" si="42"/>
        <v>AgenteFrontOfficesinherramientaAgenteespecializadoBellasartesyafinesHoraextradominicalyfestivoPlatinoZona2NA</v>
      </c>
      <c r="B2752" t="s">
        <v>3057</v>
      </c>
      <c r="C2752" t="s">
        <v>107</v>
      </c>
      <c r="D2752" t="s">
        <v>298</v>
      </c>
      <c r="E2752" t="s">
        <v>624</v>
      </c>
      <c r="F2752" t="s">
        <v>90</v>
      </c>
      <c r="G2752" t="s">
        <v>134</v>
      </c>
      <c r="H2752" t="s">
        <v>93</v>
      </c>
      <c r="I2752" t="s">
        <v>96</v>
      </c>
      <c r="J2752" t="s">
        <v>25</v>
      </c>
      <c r="K2752">
        <v>58927.498377083095</v>
      </c>
      <c r="L2752">
        <v>61782.254999999997</v>
      </c>
      <c r="M2752">
        <v>78143.48703516247</v>
      </c>
      <c r="N2752">
        <v>63596.609999999993</v>
      </c>
      <c r="O2752">
        <v>51240.78</v>
      </c>
      <c r="P2752">
        <v>67375.39499999999</v>
      </c>
      <c r="Q2752">
        <v>86268.284999999989</v>
      </c>
      <c r="S2752" t="s">
        <v>174</v>
      </c>
    </row>
    <row r="2753" spans="1:19" x14ac:dyDescent="0.2">
      <c r="A2753" t="str">
        <f t="shared" si="42"/>
        <v>AgenteFrontOfficesinherramientaAgenteespecializadoBellasartesyafinesServicio7x24PlatinoZona2NA</v>
      </c>
      <c r="B2753" t="s">
        <v>3058</v>
      </c>
      <c r="C2753" t="s">
        <v>107</v>
      </c>
      <c r="D2753" t="s">
        <v>298</v>
      </c>
      <c r="E2753" t="s">
        <v>624</v>
      </c>
      <c r="F2753" t="s">
        <v>91</v>
      </c>
      <c r="G2753" t="s">
        <v>134</v>
      </c>
      <c r="H2753" t="s">
        <v>93</v>
      </c>
      <c r="I2753" t="s">
        <v>96</v>
      </c>
      <c r="J2753" t="s">
        <v>260</v>
      </c>
      <c r="K2753">
        <v>21684362.026611023</v>
      </c>
      <c r="L2753">
        <v>33310519.694999997</v>
      </c>
      <c r="M2753">
        <v>36028111.070281275</v>
      </c>
      <c r="N2753">
        <v>27541623.239999998</v>
      </c>
      <c r="O2753">
        <v>28130632.424999997</v>
      </c>
      <c r="P2753">
        <v>43820538.974999994</v>
      </c>
      <c r="Q2753">
        <v>35435985.344999999</v>
      </c>
      <c r="S2753" t="s">
        <v>174</v>
      </c>
    </row>
    <row r="2754" spans="1:19" x14ac:dyDescent="0.2">
      <c r="A2754" t="str">
        <f t="shared" ref="A2754:A2817" si="43">SUBSTITUTE(C2754&amp;D2754&amp;E2754&amp;F2754&amp;G2754&amp;H2754&amp;I2754," ","")</f>
        <v>AgenteFrontOfficesinherramientaAgenteespecializadoBellasartesyafinesJornadaOrdinariaPlataZona3NA</v>
      </c>
      <c r="B2754" t="s">
        <v>3059</v>
      </c>
      <c r="C2754" t="s">
        <v>107</v>
      </c>
      <c r="D2754" t="s">
        <v>298</v>
      </c>
      <c r="E2754" t="s">
        <v>624</v>
      </c>
      <c r="F2754" t="s">
        <v>89</v>
      </c>
      <c r="G2754" t="s">
        <v>2</v>
      </c>
      <c r="H2754" t="s">
        <v>94</v>
      </c>
      <c r="I2754" t="s">
        <v>96</v>
      </c>
      <c r="J2754" t="s">
        <v>5</v>
      </c>
      <c r="K2754">
        <v>6600837.1943888636</v>
      </c>
      <c r="L2754">
        <v>6879145.0949999997</v>
      </c>
      <c r="M2754">
        <v>8452832.2574408371</v>
      </c>
      <c r="N2754">
        <v>7466591.4299999997</v>
      </c>
      <c r="O2754">
        <v>7465874.1749999998</v>
      </c>
      <c r="P2754">
        <v>7428249.8549999995</v>
      </c>
      <c r="Q2754">
        <v>7548520.9949999992</v>
      </c>
      <c r="S2754" t="s">
        <v>174</v>
      </c>
    </row>
    <row r="2755" spans="1:19" x14ac:dyDescent="0.2">
      <c r="A2755" t="str">
        <f t="shared" si="43"/>
        <v>AgenteFrontOfficesinherramientaAgenteespecializadoBellasartesyafinesHoraextradiurnaPlataZona3NA</v>
      </c>
      <c r="B2755" t="s">
        <v>3060</v>
      </c>
      <c r="C2755" t="s">
        <v>107</v>
      </c>
      <c r="D2755" t="s">
        <v>298</v>
      </c>
      <c r="E2755" t="s">
        <v>624</v>
      </c>
      <c r="F2755" t="s">
        <v>172</v>
      </c>
      <c r="G2755" t="s">
        <v>2</v>
      </c>
      <c r="H2755" t="s">
        <v>94</v>
      </c>
      <c r="I2755" t="s">
        <v>96</v>
      </c>
      <c r="J2755" t="s">
        <v>25</v>
      </c>
      <c r="K2755">
        <v>33788.290323379493</v>
      </c>
      <c r="L2755">
        <v>37488.735000000001</v>
      </c>
      <c r="M2755">
        <v>46121.077704965603</v>
      </c>
      <c r="N2755">
        <v>31798.304999999997</v>
      </c>
      <c r="O2755">
        <v>32286.824999999997</v>
      </c>
      <c r="P2755">
        <v>44463.6</v>
      </c>
      <c r="Q2755">
        <v>50300.999999999993</v>
      </c>
      <c r="S2755" t="s">
        <v>174</v>
      </c>
    </row>
    <row r="2756" spans="1:19" x14ac:dyDescent="0.2">
      <c r="A2756" t="str">
        <f t="shared" si="43"/>
        <v>AgenteFrontOfficesinherramientaAgenteespecializadoBellasartesyafinesHoraextranocturna PlataZona3NA</v>
      </c>
      <c r="B2756" t="s">
        <v>3061</v>
      </c>
      <c r="C2756" t="s">
        <v>107</v>
      </c>
      <c r="D2756" t="s">
        <v>298</v>
      </c>
      <c r="E2756" t="s">
        <v>624</v>
      </c>
      <c r="F2756" t="s">
        <v>288</v>
      </c>
      <c r="G2756" t="s">
        <v>2</v>
      </c>
      <c r="H2756" t="s">
        <v>94</v>
      </c>
      <c r="I2756" t="s">
        <v>96</v>
      </c>
      <c r="J2756" t="s">
        <v>25</v>
      </c>
      <c r="K2756">
        <v>46357.894350231298</v>
      </c>
      <c r="L2756">
        <v>52484.85</v>
      </c>
      <c r="M2756">
        <v>64569.508786951839</v>
      </c>
      <c r="N2756">
        <v>44517.42</v>
      </c>
      <c r="O2756">
        <v>44922.104999999996</v>
      </c>
      <c r="P2756">
        <v>58088.34</v>
      </c>
      <c r="Q2756">
        <v>69815.924999999988</v>
      </c>
      <c r="S2756" t="s">
        <v>174</v>
      </c>
    </row>
    <row r="2757" spans="1:19" x14ac:dyDescent="0.2">
      <c r="A2757" t="str">
        <f t="shared" si="43"/>
        <v>AgenteFrontOfficesinherramientaAgenteespecializadoBellasartesyafinesHoraextradominicalyfestivoPlataZona3NA</v>
      </c>
      <c r="B2757" t="s">
        <v>3062</v>
      </c>
      <c r="C2757" t="s">
        <v>107</v>
      </c>
      <c r="D2757" t="s">
        <v>298</v>
      </c>
      <c r="E2757" t="s">
        <v>624</v>
      </c>
      <c r="F2757" t="s">
        <v>90</v>
      </c>
      <c r="G2757" t="s">
        <v>2</v>
      </c>
      <c r="H2757" t="s">
        <v>94</v>
      </c>
      <c r="I2757" t="s">
        <v>96</v>
      </c>
      <c r="J2757" t="s">
        <v>25</v>
      </c>
      <c r="K2757">
        <v>58927.498377083095</v>
      </c>
      <c r="L2757">
        <v>59982.389999999992</v>
      </c>
      <c r="M2757">
        <v>73793.724327944961</v>
      </c>
      <c r="N2757">
        <v>63596.609999999993</v>
      </c>
      <c r="O2757">
        <v>51240.78</v>
      </c>
      <c r="P2757">
        <v>64900.709999999992</v>
      </c>
      <c r="Q2757">
        <v>77723.324999999997</v>
      </c>
      <c r="S2757" t="s">
        <v>174</v>
      </c>
    </row>
    <row r="2758" spans="1:19" x14ac:dyDescent="0.2">
      <c r="A2758" t="str">
        <f t="shared" si="43"/>
        <v>AgenteFrontOfficesinherramientaAgenteespecializadoBellasartesyafinesServicio7x24PlataZona3NA</v>
      </c>
      <c r="B2758" t="s">
        <v>3063</v>
      </c>
      <c r="C2758" t="s">
        <v>107</v>
      </c>
      <c r="D2758" t="s">
        <v>298</v>
      </c>
      <c r="E2758" t="s">
        <v>624</v>
      </c>
      <c r="F2758" t="s">
        <v>91</v>
      </c>
      <c r="G2758" t="s">
        <v>2</v>
      </c>
      <c r="H2758" t="s">
        <v>94</v>
      </c>
      <c r="I2758" t="s">
        <v>96</v>
      </c>
      <c r="J2758" t="s">
        <v>260</v>
      </c>
      <c r="K2758">
        <v>21684362.026611023</v>
      </c>
      <c r="L2758">
        <v>32340309.659999996</v>
      </c>
      <c r="M2758">
        <v>34022649.836199373</v>
      </c>
      <c r="N2758">
        <v>27515285.594999999</v>
      </c>
      <c r="O2758">
        <v>28130632.424999997</v>
      </c>
      <c r="P2758">
        <v>42211179.18</v>
      </c>
      <c r="Q2758">
        <v>31925982.599999998</v>
      </c>
      <c r="S2758" t="s">
        <v>174</v>
      </c>
    </row>
    <row r="2759" spans="1:19" x14ac:dyDescent="0.2">
      <c r="A2759" t="str">
        <f t="shared" si="43"/>
        <v>AgenteFrontOfficesinherramientaAgenteespecializadoBellasartesyafinesJornadaOrdinariaOroZona3NA</v>
      </c>
      <c r="B2759" t="s">
        <v>3064</v>
      </c>
      <c r="C2759" t="s">
        <v>107</v>
      </c>
      <c r="D2759" t="s">
        <v>298</v>
      </c>
      <c r="E2759" t="s">
        <v>624</v>
      </c>
      <c r="F2759" t="s">
        <v>89</v>
      </c>
      <c r="G2759" t="s">
        <v>3</v>
      </c>
      <c r="H2759" t="s">
        <v>94</v>
      </c>
      <c r="I2759" t="s">
        <v>96</v>
      </c>
      <c r="J2759" t="s">
        <v>5</v>
      </c>
      <c r="K2759">
        <v>6600837.1943888636</v>
      </c>
      <c r="L2759">
        <v>7016728.6799999997</v>
      </c>
      <c r="M2759">
        <v>8694825.7374706361</v>
      </c>
      <c r="N2759">
        <v>7487105.129999999</v>
      </c>
      <c r="O2759">
        <v>7465874.1749999998</v>
      </c>
      <c r="P2759">
        <v>7584634.2149999999</v>
      </c>
      <c r="Q2759">
        <v>7883168.5799999991</v>
      </c>
      <c r="S2759" t="s">
        <v>174</v>
      </c>
    </row>
    <row r="2760" spans="1:19" x14ac:dyDescent="0.2">
      <c r="A2760" t="str">
        <f t="shared" si="43"/>
        <v>AgenteFrontOfficesinherramientaAgenteespecializadoBellasartesyafinesHoraextradiurnaOroZona3NA</v>
      </c>
      <c r="B2760" t="s">
        <v>3065</v>
      </c>
      <c r="C2760" t="s">
        <v>107</v>
      </c>
      <c r="D2760" t="s">
        <v>298</v>
      </c>
      <c r="E2760" t="s">
        <v>624</v>
      </c>
      <c r="F2760" t="s">
        <v>172</v>
      </c>
      <c r="G2760" t="s">
        <v>3</v>
      </c>
      <c r="H2760" t="s">
        <v>94</v>
      </c>
      <c r="I2760" t="s">
        <v>96</v>
      </c>
      <c r="J2760" t="s">
        <v>25</v>
      </c>
      <c r="K2760">
        <v>33788.290323379493</v>
      </c>
      <c r="L2760">
        <v>38239.11</v>
      </c>
      <c r="M2760">
        <v>47441.463553948292</v>
      </c>
      <c r="N2760">
        <v>31798.304999999997</v>
      </c>
      <c r="O2760">
        <v>32286.824999999997</v>
      </c>
      <c r="P2760">
        <v>45400.274999999994</v>
      </c>
      <c r="Q2760">
        <v>52530.39</v>
      </c>
      <c r="S2760" t="s">
        <v>174</v>
      </c>
    </row>
    <row r="2761" spans="1:19" x14ac:dyDescent="0.2">
      <c r="A2761" t="str">
        <f t="shared" si="43"/>
        <v>AgenteFrontOfficesinherramientaAgenteespecializadoBellasartesyafinesHoraextranocturna OroZona3NA</v>
      </c>
      <c r="B2761" t="s">
        <v>3066</v>
      </c>
      <c r="C2761" t="s">
        <v>107</v>
      </c>
      <c r="D2761" t="s">
        <v>298</v>
      </c>
      <c r="E2761" t="s">
        <v>624</v>
      </c>
      <c r="F2761" t="s">
        <v>288</v>
      </c>
      <c r="G2761" t="s">
        <v>3</v>
      </c>
      <c r="H2761" t="s">
        <v>94</v>
      </c>
      <c r="I2761" t="s">
        <v>96</v>
      </c>
      <c r="J2761" t="s">
        <v>25</v>
      </c>
      <c r="K2761">
        <v>46357.894350231298</v>
      </c>
      <c r="L2761">
        <v>53535.374999999993</v>
      </c>
      <c r="M2761">
        <v>66418.048975527607</v>
      </c>
      <c r="N2761">
        <v>44517.42</v>
      </c>
      <c r="O2761">
        <v>44922.104999999996</v>
      </c>
      <c r="P2761">
        <v>59310.674999999996</v>
      </c>
      <c r="Q2761">
        <v>72911.61</v>
      </c>
      <c r="S2761" t="s">
        <v>174</v>
      </c>
    </row>
    <row r="2762" spans="1:19" x14ac:dyDescent="0.2">
      <c r="A2762" t="str">
        <f t="shared" si="43"/>
        <v>AgenteFrontOfficesinherramientaAgenteespecializadoBellasartesyafinesHoraextradominicalyfestivoOroZona3NA</v>
      </c>
      <c r="B2762" t="s">
        <v>3067</v>
      </c>
      <c r="C2762" t="s">
        <v>107</v>
      </c>
      <c r="D2762" t="s">
        <v>298</v>
      </c>
      <c r="E2762" t="s">
        <v>624</v>
      </c>
      <c r="F2762" t="s">
        <v>90</v>
      </c>
      <c r="G2762" t="s">
        <v>3</v>
      </c>
      <c r="H2762" t="s">
        <v>94</v>
      </c>
      <c r="I2762" t="s">
        <v>96</v>
      </c>
      <c r="J2762" t="s">
        <v>25</v>
      </c>
      <c r="K2762">
        <v>58927.498377083095</v>
      </c>
      <c r="L2762">
        <v>61181.954999999994</v>
      </c>
      <c r="M2762">
        <v>75906.341686317261</v>
      </c>
      <c r="N2762">
        <v>63596.609999999993</v>
      </c>
      <c r="O2762">
        <v>51240.78</v>
      </c>
      <c r="P2762">
        <v>66266.909999999989</v>
      </c>
      <c r="Q2762">
        <v>81168.84</v>
      </c>
      <c r="S2762" t="s">
        <v>174</v>
      </c>
    </row>
    <row r="2763" spans="1:19" x14ac:dyDescent="0.2">
      <c r="A2763" t="str">
        <f t="shared" si="43"/>
        <v>AgenteFrontOfficesinherramientaAgenteespecializadoBellasartesyafinesServicio7x24OroZona3NA</v>
      </c>
      <c r="B2763" t="s">
        <v>3068</v>
      </c>
      <c r="C2763" t="s">
        <v>107</v>
      </c>
      <c r="D2763" t="s">
        <v>298</v>
      </c>
      <c r="E2763" t="s">
        <v>624</v>
      </c>
      <c r="F2763" t="s">
        <v>91</v>
      </c>
      <c r="G2763" t="s">
        <v>3</v>
      </c>
      <c r="H2763" t="s">
        <v>94</v>
      </c>
      <c r="I2763" t="s">
        <v>96</v>
      </c>
      <c r="J2763" t="s">
        <v>260</v>
      </c>
      <c r="K2763">
        <v>21684362.026611023</v>
      </c>
      <c r="L2763">
        <v>37437952.724999994</v>
      </c>
      <c r="M2763">
        <v>34996673.593319312</v>
      </c>
      <c r="N2763">
        <v>27537233.805</v>
      </c>
      <c r="O2763">
        <v>28130632.424999997</v>
      </c>
      <c r="P2763">
        <v>43099835.354999997</v>
      </c>
      <c r="Q2763">
        <v>33341351.309999999</v>
      </c>
      <c r="S2763" t="s">
        <v>174</v>
      </c>
    </row>
    <row r="2764" spans="1:19" x14ac:dyDescent="0.2">
      <c r="A2764" t="str">
        <f t="shared" si="43"/>
        <v>AgenteFrontOfficesinherramientaAgenteespecializadoBellasartesyafinesJornadaOrdinariaPlatinoZona3NA</v>
      </c>
      <c r="B2764" t="s">
        <v>3069</v>
      </c>
      <c r="C2764" t="s">
        <v>107</v>
      </c>
      <c r="D2764" t="s">
        <v>298</v>
      </c>
      <c r="E2764" t="s">
        <v>624</v>
      </c>
      <c r="F2764" t="s">
        <v>89</v>
      </c>
      <c r="G2764" t="s">
        <v>134</v>
      </c>
      <c r="H2764" t="s">
        <v>94</v>
      </c>
      <c r="I2764" t="s">
        <v>96</v>
      </c>
      <c r="J2764" t="s">
        <v>5</v>
      </c>
      <c r="K2764">
        <v>6600837.1943888636</v>
      </c>
      <c r="L2764">
        <v>7223102.5049999999</v>
      </c>
      <c r="M2764">
        <v>8951083.4957220554</v>
      </c>
      <c r="N2764">
        <v>7507618.8299999991</v>
      </c>
      <c r="O2764">
        <v>7465874.1749999998</v>
      </c>
      <c r="P2764">
        <v>7747745.0399999991</v>
      </c>
      <c r="Q2764">
        <v>8378420.2199999997</v>
      </c>
      <c r="S2764" t="s">
        <v>174</v>
      </c>
    </row>
    <row r="2765" spans="1:19" x14ac:dyDescent="0.2">
      <c r="A2765" t="str">
        <f t="shared" si="43"/>
        <v>AgenteFrontOfficesinherramientaAgenteespecializadoBellasartesyafinesHoraextradiurnaPlatinoZona3NA</v>
      </c>
      <c r="B2765" t="s">
        <v>3070</v>
      </c>
      <c r="C2765" t="s">
        <v>107</v>
      </c>
      <c r="D2765" t="s">
        <v>298</v>
      </c>
      <c r="E2765" t="s">
        <v>624</v>
      </c>
      <c r="F2765" t="s">
        <v>172</v>
      </c>
      <c r="G2765" t="s">
        <v>134</v>
      </c>
      <c r="H2765" t="s">
        <v>94</v>
      </c>
      <c r="I2765" t="s">
        <v>96</v>
      </c>
      <c r="J2765" t="s">
        <v>25</v>
      </c>
      <c r="K2765">
        <v>33788.290323379493</v>
      </c>
      <c r="L2765">
        <v>39364.154999999999</v>
      </c>
      <c r="M2765">
        <v>48839.679396976542</v>
      </c>
      <c r="N2765">
        <v>31798.304999999997</v>
      </c>
      <c r="O2765">
        <v>32286.824999999997</v>
      </c>
      <c r="P2765">
        <v>46376.28</v>
      </c>
      <c r="Q2765">
        <v>55831.004999999997</v>
      </c>
      <c r="S2765" t="s">
        <v>174</v>
      </c>
    </row>
    <row r="2766" spans="1:19" x14ac:dyDescent="0.2">
      <c r="A2766" t="str">
        <f t="shared" si="43"/>
        <v>AgenteFrontOfficesinherramientaAgenteespecializadoBellasartesyafinesHoraextranocturna PlatinoZona3NA</v>
      </c>
      <c r="B2766" t="s">
        <v>3071</v>
      </c>
      <c r="C2766" t="s">
        <v>107</v>
      </c>
      <c r="D2766" t="s">
        <v>298</v>
      </c>
      <c r="E2766" t="s">
        <v>624</v>
      </c>
      <c r="F2766" t="s">
        <v>288</v>
      </c>
      <c r="G2766" t="s">
        <v>134</v>
      </c>
      <c r="H2766" t="s">
        <v>94</v>
      </c>
      <c r="I2766" t="s">
        <v>96</v>
      </c>
      <c r="J2766" t="s">
        <v>25</v>
      </c>
      <c r="K2766">
        <v>46357.894350231298</v>
      </c>
      <c r="L2766">
        <v>55109.609999999993</v>
      </c>
      <c r="M2766">
        <v>68375.551155767156</v>
      </c>
      <c r="N2766">
        <v>44517.42</v>
      </c>
      <c r="O2766">
        <v>44922.104999999996</v>
      </c>
      <c r="P2766">
        <v>60586.829999999994</v>
      </c>
      <c r="Q2766">
        <v>77491.485000000001</v>
      </c>
      <c r="S2766" t="s">
        <v>174</v>
      </c>
    </row>
    <row r="2767" spans="1:19" x14ac:dyDescent="0.2">
      <c r="A2767" t="str">
        <f t="shared" si="43"/>
        <v>AgenteFrontOfficesinherramientaAgenteespecializadoBellasartesyafinesHoraextradominicalyfestivoPlatinoZona3NA</v>
      </c>
      <c r="B2767" t="s">
        <v>3072</v>
      </c>
      <c r="C2767" t="s">
        <v>107</v>
      </c>
      <c r="D2767" t="s">
        <v>298</v>
      </c>
      <c r="E2767" t="s">
        <v>624</v>
      </c>
      <c r="F2767" t="s">
        <v>90</v>
      </c>
      <c r="G2767" t="s">
        <v>134</v>
      </c>
      <c r="H2767" t="s">
        <v>94</v>
      </c>
      <c r="I2767" t="s">
        <v>96</v>
      </c>
      <c r="J2767" t="s">
        <v>25</v>
      </c>
      <c r="K2767">
        <v>58927.498377083095</v>
      </c>
      <c r="L2767">
        <v>62981.819999999992</v>
      </c>
      <c r="M2767">
        <v>78143.48703516247</v>
      </c>
      <c r="N2767">
        <v>63596.609999999993</v>
      </c>
      <c r="O2767">
        <v>51240.78</v>
      </c>
      <c r="P2767">
        <v>67692.104999999996</v>
      </c>
      <c r="Q2767">
        <v>86268.284999999989</v>
      </c>
      <c r="S2767" t="s">
        <v>174</v>
      </c>
    </row>
    <row r="2768" spans="1:19" x14ac:dyDescent="0.2">
      <c r="A2768" t="str">
        <f t="shared" si="43"/>
        <v>AgenteFrontOfficesinherramientaAgenteespecializadoBellasartesyafinesServicio7x24PlatinoZona3NA</v>
      </c>
      <c r="B2768" t="s">
        <v>3073</v>
      </c>
      <c r="C2768" t="s">
        <v>107</v>
      </c>
      <c r="D2768" t="s">
        <v>298</v>
      </c>
      <c r="E2768" t="s">
        <v>624</v>
      </c>
      <c r="F2768" t="s">
        <v>91</v>
      </c>
      <c r="G2768" t="s">
        <v>134</v>
      </c>
      <c r="H2768" t="s">
        <v>94</v>
      </c>
      <c r="I2768" t="s">
        <v>96</v>
      </c>
      <c r="J2768" t="s">
        <v>260</v>
      </c>
      <c r="K2768">
        <v>21684362.026611023</v>
      </c>
      <c r="L2768">
        <v>33957325.349999994</v>
      </c>
      <c r="M2768">
        <v>36028111.070281275</v>
      </c>
      <c r="N2768">
        <v>27559182.014999997</v>
      </c>
      <c r="O2768">
        <v>28130632.424999997</v>
      </c>
      <c r="P2768">
        <v>44026714.079999998</v>
      </c>
      <c r="Q2768">
        <v>35435985.344999999</v>
      </c>
      <c r="S2768" t="s">
        <v>174</v>
      </c>
    </row>
    <row r="2769" spans="1:19" x14ac:dyDescent="0.2">
      <c r="A2769" t="str">
        <f t="shared" si="43"/>
        <v>AgenteFrontOfficesinherramientaAgenteespecializadoMatemáticas,cienciasnaturalesyafinesJornadaOrdinariaPlataZona1NA</v>
      </c>
      <c r="B2769" t="s">
        <v>3074</v>
      </c>
      <c r="C2769" t="s">
        <v>107</v>
      </c>
      <c r="D2769" t="s">
        <v>298</v>
      </c>
      <c r="E2769" t="s">
        <v>640</v>
      </c>
      <c r="F2769" t="s">
        <v>89</v>
      </c>
      <c r="G2769" t="s">
        <v>2</v>
      </c>
      <c r="H2769" t="s">
        <v>92</v>
      </c>
      <c r="I2769" t="s">
        <v>96</v>
      </c>
      <c r="J2769" t="s">
        <v>5</v>
      </c>
      <c r="K2769">
        <v>6600837.1943888636</v>
      </c>
      <c r="L2769">
        <v>6551566.5599999996</v>
      </c>
      <c r="M2769">
        <v>8452832.2574408371</v>
      </c>
      <c r="N2769">
        <v>7429294.169999999</v>
      </c>
      <c r="O2769">
        <v>7465874.1749999998</v>
      </c>
      <c r="P2769">
        <v>6957219.2849999992</v>
      </c>
      <c r="Q2769">
        <v>7548520.9949999992</v>
      </c>
      <c r="S2769" t="s">
        <v>174</v>
      </c>
    </row>
    <row r="2770" spans="1:19" x14ac:dyDescent="0.2">
      <c r="A2770" t="str">
        <f t="shared" si="43"/>
        <v>AgenteFrontOfficesinherramientaAgenteespecializadoMatemáticas,cienciasnaturalesyafinesHoraextradiurnaPlataZona1NA</v>
      </c>
      <c r="B2770" t="s">
        <v>3075</v>
      </c>
      <c r="C2770" t="s">
        <v>107</v>
      </c>
      <c r="D2770" t="s">
        <v>298</v>
      </c>
      <c r="E2770" t="s">
        <v>640</v>
      </c>
      <c r="F2770" t="s">
        <v>172</v>
      </c>
      <c r="G2770" t="s">
        <v>2</v>
      </c>
      <c r="H2770" t="s">
        <v>92</v>
      </c>
      <c r="I2770" t="s">
        <v>96</v>
      </c>
      <c r="J2770" t="s">
        <v>25</v>
      </c>
      <c r="K2770">
        <v>33788.290323379493</v>
      </c>
      <c r="L2770">
        <v>35703.360000000001</v>
      </c>
      <c r="M2770">
        <v>46121.077704965603</v>
      </c>
      <c r="N2770">
        <v>31798.304999999997</v>
      </c>
      <c r="O2770">
        <v>32286.824999999997</v>
      </c>
      <c r="P2770">
        <v>41644.259999999995</v>
      </c>
      <c r="Q2770">
        <v>50300.999999999993</v>
      </c>
      <c r="S2770" t="s">
        <v>174</v>
      </c>
    </row>
    <row r="2771" spans="1:19" x14ac:dyDescent="0.2">
      <c r="A2771" t="str">
        <f t="shared" si="43"/>
        <v>AgenteFrontOfficesinherramientaAgenteespecializadoMatemáticas,cienciasnaturalesyafinesHoraextranocturna PlataZona1NA</v>
      </c>
      <c r="B2771" t="s">
        <v>3076</v>
      </c>
      <c r="C2771" t="s">
        <v>107</v>
      </c>
      <c r="D2771" t="s">
        <v>298</v>
      </c>
      <c r="E2771" t="s">
        <v>640</v>
      </c>
      <c r="F2771" t="s">
        <v>288</v>
      </c>
      <c r="G2771" t="s">
        <v>2</v>
      </c>
      <c r="H2771" t="s">
        <v>92</v>
      </c>
      <c r="I2771" t="s">
        <v>96</v>
      </c>
      <c r="J2771" t="s">
        <v>25</v>
      </c>
      <c r="K2771">
        <v>46357.894350231298</v>
      </c>
      <c r="L2771">
        <v>49985.324999999997</v>
      </c>
      <c r="M2771">
        <v>64569.508786951839</v>
      </c>
      <c r="N2771">
        <v>44517.42</v>
      </c>
      <c r="O2771">
        <v>44922.104999999996</v>
      </c>
      <c r="P2771">
        <v>54404.774999999994</v>
      </c>
      <c r="Q2771">
        <v>69815.924999999988</v>
      </c>
      <c r="S2771" t="s">
        <v>174</v>
      </c>
    </row>
    <row r="2772" spans="1:19" x14ac:dyDescent="0.2">
      <c r="A2772" t="str">
        <f t="shared" si="43"/>
        <v>AgenteFrontOfficesinherramientaAgenteespecializadoMatemáticas,cienciasnaturalesyafinesHoraextradominicalyfestivoPlataZona1NA</v>
      </c>
      <c r="B2772" t="s">
        <v>3077</v>
      </c>
      <c r="C2772" t="s">
        <v>107</v>
      </c>
      <c r="D2772" t="s">
        <v>298</v>
      </c>
      <c r="E2772" t="s">
        <v>640</v>
      </c>
      <c r="F2772" t="s">
        <v>90</v>
      </c>
      <c r="G2772" t="s">
        <v>2</v>
      </c>
      <c r="H2772" t="s">
        <v>92</v>
      </c>
      <c r="I2772" t="s">
        <v>96</v>
      </c>
      <c r="J2772" t="s">
        <v>25</v>
      </c>
      <c r="K2772">
        <v>58927.498377083095</v>
      </c>
      <c r="L2772">
        <v>57125.789999999994</v>
      </c>
      <c r="M2772">
        <v>73793.724327944961</v>
      </c>
      <c r="N2772">
        <v>63596.609999999993</v>
      </c>
      <c r="O2772">
        <v>51240.78</v>
      </c>
      <c r="P2772">
        <v>60785.549999999996</v>
      </c>
      <c r="Q2772">
        <v>77723.324999999997</v>
      </c>
      <c r="S2772" t="s">
        <v>174</v>
      </c>
    </row>
    <row r="2773" spans="1:19" x14ac:dyDescent="0.2">
      <c r="A2773" t="str">
        <f t="shared" si="43"/>
        <v>AgenteFrontOfficesinherramientaAgenteespecializadoMatemáticas,cienciasnaturalesyafinesServicio7x24PlataZona1NA</v>
      </c>
      <c r="B2773" t="s">
        <v>3078</v>
      </c>
      <c r="C2773" t="s">
        <v>107</v>
      </c>
      <c r="D2773" t="s">
        <v>298</v>
      </c>
      <c r="E2773" t="s">
        <v>640</v>
      </c>
      <c r="F2773" t="s">
        <v>91</v>
      </c>
      <c r="G2773" t="s">
        <v>2</v>
      </c>
      <c r="H2773" t="s">
        <v>92</v>
      </c>
      <c r="I2773" t="s">
        <v>96</v>
      </c>
      <c r="J2773" t="s">
        <v>260</v>
      </c>
      <c r="K2773">
        <v>21684362.026611023</v>
      </c>
      <c r="L2773">
        <v>30800294.864999998</v>
      </c>
      <c r="M2773">
        <v>34022649.836199373</v>
      </c>
      <c r="N2773">
        <v>27475380.134999998</v>
      </c>
      <c r="O2773">
        <v>28130632.424999997</v>
      </c>
      <c r="P2773">
        <v>39534532.559999995</v>
      </c>
      <c r="Q2773">
        <v>31925982.599999998</v>
      </c>
      <c r="S2773" t="s">
        <v>174</v>
      </c>
    </row>
    <row r="2774" spans="1:19" x14ac:dyDescent="0.2">
      <c r="A2774" t="str">
        <f t="shared" si="43"/>
        <v>AgenteFrontOfficesinherramientaAgenteespecializadoMatemáticas,cienciasnaturalesyafinesJornadaOrdinariaOroZona1NA</v>
      </c>
      <c r="B2774" t="s">
        <v>3079</v>
      </c>
      <c r="C2774" t="s">
        <v>107</v>
      </c>
      <c r="D2774" t="s">
        <v>298</v>
      </c>
      <c r="E2774" t="s">
        <v>640</v>
      </c>
      <c r="F2774" t="s">
        <v>89</v>
      </c>
      <c r="G2774" t="s">
        <v>3</v>
      </c>
      <c r="H2774" t="s">
        <v>92</v>
      </c>
      <c r="I2774" t="s">
        <v>96</v>
      </c>
      <c r="J2774" t="s">
        <v>5</v>
      </c>
      <c r="K2774">
        <v>6600837.1943888636</v>
      </c>
      <c r="L2774">
        <v>6682598.5949999997</v>
      </c>
      <c r="M2774">
        <v>8694825.7374706361</v>
      </c>
      <c r="N2774">
        <v>7447942.7999999998</v>
      </c>
      <c r="O2774">
        <v>7465874.1749999998</v>
      </c>
      <c r="P2774">
        <v>7103686.2749999994</v>
      </c>
      <c r="Q2774">
        <v>7883168.5799999991</v>
      </c>
      <c r="S2774" t="s">
        <v>174</v>
      </c>
    </row>
    <row r="2775" spans="1:19" x14ac:dyDescent="0.2">
      <c r="A2775" t="str">
        <f t="shared" si="43"/>
        <v>AgenteFrontOfficesinherramientaAgenteespecializadoMatemáticas,cienciasnaturalesyafinesHoraextradiurnaOroZona1NA</v>
      </c>
      <c r="B2775" t="s">
        <v>3080</v>
      </c>
      <c r="C2775" t="s">
        <v>107</v>
      </c>
      <c r="D2775" t="s">
        <v>298</v>
      </c>
      <c r="E2775" t="s">
        <v>640</v>
      </c>
      <c r="F2775" t="s">
        <v>172</v>
      </c>
      <c r="G2775" t="s">
        <v>3</v>
      </c>
      <c r="H2775" t="s">
        <v>92</v>
      </c>
      <c r="I2775" t="s">
        <v>96</v>
      </c>
      <c r="J2775" t="s">
        <v>25</v>
      </c>
      <c r="K2775">
        <v>33788.290323379493</v>
      </c>
      <c r="L2775">
        <v>36417.509999999995</v>
      </c>
      <c r="M2775">
        <v>47441.463553948292</v>
      </c>
      <c r="N2775">
        <v>31798.304999999997</v>
      </c>
      <c r="O2775">
        <v>32286.824999999997</v>
      </c>
      <c r="P2775">
        <v>42520.904999999999</v>
      </c>
      <c r="Q2775">
        <v>52530.39</v>
      </c>
      <c r="S2775" t="s">
        <v>174</v>
      </c>
    </row>
    <row r="2776" spans="1:19" x14ac:dyDescent="0.2">
      <c r="A2776" t="str">
        <f t="shared" si="43"/>
        <v>AgenteFrontOfficesinherramientaAgenteespecializadoMatemáticas,cienciasnaturalesyafinesHoraextranocturna OroZona1NA</v>
      </c>
      <c r="B2776" t="s">
        <v>3081</v>
      </c>
      <c r="C2776" t="s">
        <v>107</v>
      </c>
      <c r="D2776" t="s">
        <v>298</v>
      </c>
      <c r="E2776" t="s">
        <v>640</v>
      </c>
      <c r="F2776" t="s">
        <v>288</v>
      </c>
      <c r="G2776" t="s">
        <v>3</v>
      </c>
      <c r="H2776" t="s">
        <v>92</v>
      </c>
      <c r="I2776" t="s">
        <v>96</v>
      </c>
      <c r="J2776" t="s">
        <v>25</v>
      </c>
      <c r="K2776">
        <v>46357.894350231298</v>
      </c>
      <c r="L2776">
        <v>50985.134999999995</v>
      </c>
      <c r="M2776">
        <v>66418.048975527607</v>
      </c>
      <c r="N2776">
        <v>44517.42</v>
      </c>
      <c r="O2776">
        <v>44922.104999999996</v>
      </c>
      <c r="P2776">
        <v>55550.52</v>
      </c>
      <c r="Q2776">
        <v>72911.61</v>
      </c>
      <c r="S2776" t="s">
        <v>174</v>
      </c>
    </row>
    <row r="2777" spans="1:19" x14ac:dyDescent="0.2">
      <c r="A2777" t="str">
        <f t="shared" si="43"/>
        <v>AgenteFrontOfficesinherramientaAgenteespecializadoMatemáticas,cienciasnaturalesyafinesHoraextradominicalyfestivoOroZona1NA</v>
      </c>
      <c r="B2777" t="s">
        <v>3082</v>
      </c>
      <c r="C2777" t="s">
        <v>107</v>
      </c>
      <c r="D2777" t="s">
        <v>298</v>
      </c>
      <c r="E2777" t="s">
        <v>640</v>
      </c>
      <c r="F2777" t="s">
        <v>90</v>
      </c>
      <c r="G2777" t="s">
        <v>3</v>
      </c>
      <c r="H2777" t="s">
        <v>92</v>
      </c>
      <c r="I2777" t="s">
        <v>96</v>
      </c>
      <c r="J2777" t="s">
        <v>25</v>
      </c>
      <c r="K2777">
        <v>58927.498377083095</v>
      </c>
      <c r="L2777">
        <v>58268.429999999993</v>
      </c>
      <c r="M2777">
        <v>75906.341686317261</v>
      </c>
      <c r="N2777">
        <v>63596.609999999993</v>
      </c>
      <c r="O2777">
        <v>51240.78</v>
      </c>
      <c r="P2777">
        <v>62064.81</v>
      </c>
      <c r="Q2777">
        <v>81168.84</v>
      </c>
      <c r="S2777" t="s">
        <v>174</v>
      </c>
    </row>
    <row r="2778" spans="1:19" x14ac:dyDescent="0.2">
      <c r="A2778" t="str">
        <f t="shared" si="43"/>
        <v>AgenteFrontOfficesinherramientaAgenteespecializadoMatemáticas,cienciasnaturalesyafinesServicio7x24OroZona1NA</v>
      </c>
      <c r="B2778" t="s">
        <v>3083</v>
      </c>
      <c r="C2778" t="s">
        <v>107</v>
      </c>
      <c r="D2778" t="s">
        <v>298</v>
      </c>
      <c r="E2778" t="s">
        <v>640</v>
      </c>
      <c r="F2778" t="s">
        <v>91</v>
      </c>
      <c r="G2778" t="s">
        <v>3</v>
      </c>
      <c r="H2778" t="s">
        <v>92</v>
      </c>
      <c r="I2778" t="s">
        <v>96</v>
      </c>
      <c r="J2778" t="s">
        <v>260</v>
      </c>
      <c r="K2778">
        <v>21684362.026611023</v>
      </c>
      <c r="L2778">
        <v>35655192.134999998</v>
      </c>
      <c r="M2778">
        <v>34996673.593319312</v>
      </c>
      <c r="N2778">
        <v>27495332.864999998</v>
      </c>
      <c r="O2778">
        <v>28130632.424999997</v>
      </c>
      <c r="P2778">
        <v>40366839.195</v>
      </c>
      <c r="Q2778">
        <v>33341351.309999999</v>
      </c>
      <c r="S2778" t="s">
        <v>174</v>
      </c>
    </row>
    <row r="2779" spans="1:19" x14ac:dyDescent="0.2">
      <c r="A2779" t="str">
        <f t="shared" si="43"/>
        <v>AgenteFrontOfficesinherramientaAgenteespecializadoMatemáticas,cienciasnaturalesyafinesJornadaOrdinariaPlatinoZona1NA</v>
      </c>
      <c r="B2779" t="s">
        <v>3084</v>
      </c>
      <c r="C2779" t="s">
        <v>107</v>
      </c>
      <c r="D2779" t="s">
        <v>298</v>
      </c>
      <c r="E2779" t="s">
        <v>640</v>
      </c>
      <c r="F2779" t="s">
        <v>89</v>
      </c>
      <c r="G2779" t="s">
        <v>134</v>
      </c>
      <c r="H2779" t="s">
        <v>92</v>
      </c>
      <c r="I2779" t="s">
        <v>96</v>
      </c>
      <c r="J2779" t="s">
        <v>5</v>
      </c>
      <c r="K2779">
        <v>6600837.1943888636</v>
      </c>
      <c r="L2779">
        <v>6879145.0949999997</v>
      </c>
      <c r="M2779">
        <v>8951083.4957220554</v>
      </c>
      <c r="N2779">
        <v>7466591.4299999997</v>
      </c>
      <c r="O2779">
        <v>7465874.1749999998</v>
      </c>
      <c r="P2779">
        <v>7256454.3449999997</v>
      </c>
      <c r="Q2779">
        <v>8378420.2199999997</v>
      </c>
      <c r="S2779" t="s">
        <v>174</v>
      </c>
    </row>
    <row r="2780" spans="1:19" x14ac:dyDescent="0.2">
      <c r="A2780" t="str">
        <f t="shared" si="43"/>
        <v>AgenteFrontOfficesinherramientaAgenteespecializadoMatemáticas,cienciasnaturalesyafinesHoraextradiurnaPlatinoZona1NA</v>
      </c>
      <c r="B2780" t="s">
        <v>3085</v>
      </c>
      <c r="C2780" t="s">
        <v>107</v>
      </c>
      <c r="D2780" t="s">
        <v>298</v>
      </c>
      <c r="E2780" t="s">
        <v>640</v>
      </c>
      <c r="F2780" t="s">
        <v>172</v>
      </c>
      <c r="G2780" t="s">
        <v>134</v>
      </c>
      <c r="H2780" t="s">
        <v>92</v>
      </c>
      <c r="I2780" t="s">
        <v>96</v>
      </c>
      <c r="J2780" t="s">
        <v>25</v>
      </c>
      <c r="K2780">
        <v>33788.290323379493</v>
      </c>
      <c r="L2780">
        <v>37488.735000000001</v>
      </c>
      <c r="M2780">
        <v>48839.679396976542</v>
      </c>
      <c r="N2780">
        <v>31798.304999999997</v>
      </c>
      <c r="O2780">
        <v>32286.824999999997</v>
      </c>
      <c r="P2780">
        <v>43435.844999999994</v>
      </c>
      <c r="Q2780">
        <v>55831.004999999997</v>
      </c>
      <c r="S2780" t="s">
        <v>174</v>
      </c>
    </row>
    <row r="2781" spans="1:19" x14ac:dyDescent="0.2">
      <c r="A2781" t="str">
        <f t="shared" si="43"/>
        <v>AgenteFrontOfficesinherramientaAgenteespecializadoMatemáticas,cienciasnaturalesyafinesHoraextranocturna PlatinoZona1NA</v>
      </c>
      <c r="B2781" t="s">
        <v>3086</v>
      </c>
      <c r="C2781" t="s">
        <v>107</v>
      </c>
      <c r="D2781" t="s">
        <v>298</v>
      </c>
      <c r="E2781" t="s">
        <v>640</v>
      </c>
      <c r="F2781" t="s">
        <v>288</v>
      </c>
      <c r="G2781" t="s">
        <v>134</v>
      </c>
      <c r="H2781" t="s">
        <v>92</v>
      </c>
      <c r="I2781" t="s">
        <v>96</v>
      </c>
      <c r="J2781" t="s">
        <v>25</v>
      </c>
      <c r="K2781">
        <v>46357.894350231298</v>
      </c>
      <c r="L2781">
        <v>52484.85</v>
      </c>
      <c r="M2781">
        <v>68375.551155767156</v>
      </c>
      <c r="N2781">
        <v>44517.42</v>
      </c>
      <c r="O2781">
        <v>44922.104999999996</v>
      </c>
      <c r="P2781">
        <v>56744.909999999996</v>
      </c>
      <c r="Q2781">
        <v>77491.485000000001</v>
      </c>
      <c r="S2781" t="s">
        <v>174</v>
      </c>
    </row>
    <row r="2782" spans="1:19" x14ac:dyDescent="0.2">
      <c r="A2782" t="str">
        <f t="shared" si="43"/>
        <v>AgenteFrontOfficesinherramientaAgenteespecializadoMatemáticas,cienciasnaturalesyafinesHoraextradominicalyfestivoPlatinoZona1NA</v>
      </c>
      <c r="B2782" t="s">
        <v>3087</v>
      </c>
      <c r="C2782" t="s">
        <v>107</v>
      </c>
      <c r="D2782" t="s">
        <v>298</v>
      </c>
      <c r="E2782" t="s">
        <v>640</v>
      </c>
      <c r="F2782" t="s">
        <v>90</v>
      </c>
      <c r="G2782" t="s">
        <v>134</v>
      </c>
      <c r="H2782" t="s">
        <v>92</v>
      </c>
      <c r="I2782" t="s">
        <v>96</v>
      </c>
      <c r="J2782" t="s">
        <v>25</v>
      </c>
      <c r="K2782">
        <v>58927.498377083095</v>
      </c>
      <c r="L2782">
        <v>59982.389999999992</v>
      </c>
      <c r="M2782">
        <v>78143.48703516247</v>
      </c>
      <c r="N2782">
        <v>63596.609999999993</v>
      </c>
      <c r="O2782">
        <v>51240.78</v>
      </c>
      <c r="P2782">
        <v>63399.959999999992</v>
      </c>
      <c r="Q2782">
        <v>86268.284999999989</v>
      </c>
      <c r="S2782" t="s">
        <v>174</v>
      </c>
    </row>
    <row r="2783" spans="1:19" x14ac:dyDescent="0.2">
      <c r="A2783" t="str">
        <f t="shared" si="43"/>
        <v>AgenteFrontOfficesinherramientaAgenteespecializadoMatemáticas,cienciasnaturalesyafinesServicio7x24PlatinoZona1NA</v>
      </c>
      <c r="B2783" t="s">
        <v>3088</v>
      </c>
      <c r="C2783" t="s">
        <v>107</v>
      </c>
      <c r="D2783" t="s">
        <v>298</v>
      </c>
      <c r="E2783" t="s">
        <v>640</v>
      </c>
      <c r="F2783" t="s">
        <v>91</v>
      </c>
      <c r="G2783" t="s">
        <v>134</v>
      </c>
      <c r="H2783" t="s">
        <v>92</v>
      </c>
      <c r="I2783" t="s">
        <v>96</v>
      </c>
      <c r="J2783" t="s">
        <v>260</v>
      </c>
      <c r="K2783">
        <v>21684362.026611023</v>
      </c>
      <c r="L2783">
        <v>32340309.659999996</v>
      </c>
      <c r="M2783">
        <v>36028111.070281275</v>
      </c>
      <c r="N2783">
        <v>27515285.594999999</v>
      </c>
      <c r="O2783">
        <v>28130632.424999997</v>
      </c>
      <c r="P2783">
        <v>41234943.375</v>
      </c>
      <c r="Q2783">
        <v>35435985.344999999</v>
      </c>
      <c r="S2783" t="s">
        <v>174</v>
      </c>
    </row>
    <row r="2784" spans="1:19" x14ac:dyDescent="0.2">
      <c r="A2784" t="str">
        <f t="shared" si="43"/>
        <v>AgenteFrontOfficesinherramientaAgenteespecializadoMatemáticas,cienciasnaturalesyafinesJornadaOrdinariaPlataZona2NA</v>
      </c>
      <c r="B2784" t="s">
        <v>3089</v>
      </c>
      <c r="C2784" t="s">
        <v>107</v>
      </c>
      <c r="D2784" t="s">
        <v>298</v>
      </c>
      <c r="E2784" t="s">
        <v>640</v>
      </c>
      <c r="F2784" t="s">
        <v>89</v>
      </c>
      <c r="G2784" t="s">
        <v>2</v>
      </c>
      <c r="H2784" t="s">
        <v>93</v>
      </c>
      <c r="I2784" t="s">
        <v>96</v>
      </c>
      <c r="J2784" t="s">
        <v>5</v>
      </c>
      <c r="K2784">
        <v>6600837.1943888636</v>
      </c>
      <c r="L2784">
        <v>6748114.0949999997</v>
      </c>
      <c r="M2784">
        <v>8452832.2574408371</v>
      </c>
      <c r="N2784">
        <v>7451672.9399999995</v>
      </c>
      <c r="O2784">
        <v>7465874.1749999998</v>
      </c>
      <c r="P2784">
        <v>7393464.5399999991</v>
      </c>
      <c r="Q2784">
        <v>7548520.9949999992</v>
      </c>
      <c r="S2784" t="s">
        <v>174</v>
      </c>
    </row>
    <row r="2785" spans="1:19" x14ac:dyDescent="0.2">
      <c r="A2785" t="str">
        <f t="shared" si="43"/>
        <v>AgenteFrontOfficesinherramientaAgenteespecializadoMatemáticas,cienciasnaturalesyafinesHoraextradiurnaPlataZona2NA</v>
      </c>
      <c r="B2785" t="s">
        <v>3090</v>
      </c>
      <c r="C2785" t="s">
        <v>107</v>
      </c>
      <c r="D2785" t="s">
        <v>298</v>
      </c>
      <c r="E2785" t="s">
        <v>640</v>
      </c>
      <c r="F2785" t="s">
        <v>172</v>
      </c>
      <c r="G2785" t="s">
        <v>2</v>
      </c>
      <c r="H2785" t="s">
        <v>93</v>
      </c>
      <c r="I2785" t="s">
        <v>96</v>
      </c>
      <c r="J2785" t="s">
        <v>25</v>
      </c>
      <c r="K2785">
        <v>33788.290323379493</v>
      </c>
      <c r="L2785">
        <v>36774.584999999999</v>
      </c>
      <c r="M2785">
        <v>46121.077704965603</v>
      </c>
      <c r="N2785">
        <v>31798.304999999997</v>
      </c>
      <c r="O2785">
        <v>32286.824999999997</v>
      </c>
      <c r="P2785">
        <v>44255.564999999995</v>
      </c>
      <c r="Q2785">
        <v>50300.999999999993</v>
      </c>
      <c r="S2785" t="s">
        <v>174</v>
      </c>
    </row>
    <row r="2786" spans="1:19" x14ac:dyDescent="0.2">
      <c r="A2786" t="str">
        <f t="shared" si="43"/>
        <v>AgenteFrontOfficesinherramientaAgenteespecializadoMatemáticas,cienciasnaturalesyafinesHoraextranocturna PlataZona2NA</v>
      </c>
      <c r="B2786" t="s">
        <v>3091</v>
      </c>
      <c r="C2786" t="s">
        <v>107</v>
      </c>
      <c r="D2786" t="s">
        <v>298</v>
      </c>
      <c r="E2786" t="s">
        <v>640</v>
      </c>
      <c r="F2786" t="s">
        <v>288</v>
      </c>
      <c r="G2786" t="s">
        <v>2</v>
      </c>
      <c r="H2786" t="s">
        <v>93</v>
      </c>
      <c r="I2786" t="s">
        <v>96</v>
      </c>
      <c r="J2786" t="s">
        <v>25</v>
      </c>
      <c r="K2786">
        <v>46357.894350231298</v>
      </c>
      <c r="L2786">
        <v>51485.039999999994</v>
      </c>
      <c r="M2786">
        <v>64569.508786951839</v>
      </c>
      <c r="N2786">
        <v>44517.42</v>
      </c>
      <c r="O2786">
        <v>44922.104999999996</v>
      </c>
      <c r="P2786">
        <v>57816.134999999995</v>
      </c>
      <c r="Q2786">
        <v>69815.924999999988</v>
      </c>
      <c r="S2786" t="s">
        <v>174</v>
      </c>
    </row>
    <row r="2787" spans="1:19" x14ac:dyDescent="0.2">
      <c r="A2787" t="str">
        <f t="shared" si="43"/>
        <v>AgenteFrontOfficesinherramientaAgenteespecializadoMatemáticas,cienciasnaturalesyafinesHoraextradominicalyfestivoPlataZona2NA</v>
      </c>
      <c r="B2787" t="s">
        <v>3092</v>
      </c>
      <c r="C2787" t="s">
        <v>107</v>
      </c>
      <c r="D2787" t="s">
        <v>298</v>
      </c>
      <c r="E2787" t="s">
        <v>640</v>
      </c>
      <c r="F2787" t="s">
        <v>90</v>
      </c>
      <c r="G2787" t="s">
        <v>2</v>
      </c>
      <c r="H2787" t="s">
        <v>93</v>
      </c>
      <c r="I2787" t="s">
        <v>96</v>
      </c>
      <c r="J2787" t="s">
        <v>25</v>
      </c>
      <c r="K2787">
        <v>58927.498377083095</v>
      </c>
      <c r="L2787">
        <v>58839.749999999993</v>
      </c>
      <c r="M2787">
        <v>73793.724327944961</v>
      </c>
      <c r="N2787">
        <v>63596.609999999993</v>
      </c>
      <c r="O2787">
        <v>51240.78</v>
      </c>
      <c r="P2787">
        <v>64596.42</v>
      </c>
      <c r="Q2787">
        <v>77723.324999999997</v>
      </c>
      <c r="S2787" t="s">
        <v>174</v>
      </c>
    </row>
    <row r="2788" spans="1:19" x14ac:dyDescent="0.2">
      <c r="A2788" t="str">
        <f t="shared" si="43"/>
        <v>AgenteFrontOfficesinherramientaAgenteespecializadoMatemáticas,cienciasnaturalesyafinesServicio7x24PlataZona2NA</v>
      </c>
      <c r="B2788" t="s">
        <v>3093</v>
      </c>
      <c r="C2788" t="s">
        <v>107</v>
      </c>
      <c r="D2788" t="s">
        <v>298</v>
      </c>
      <c r="E2788" t="s">
        <v>640</v>
      </c>
      <c r="F2788" t="s">
        <v>91</v>
      </c>
      <c r="G2788" t="s">
        <v>2</v>
      </c>
      <c r="H2788" t="s">
        <v>93</v>
      </c>
      <c r="I2788" t="s">
        <v>96</v>
      </c>
      <c r="J2788" t="s">
        <v>260</v>
      </c>
      <c r="K2788">
        <v>21684362.026611023</v>
      </c>
      <c r="L2788">
        <v>31724304.569999997</v>
      </c>
      <c r="M2788">
        <v>34022649.836199373</v>
      </c>
      <c r="N2788">
        <v>27499323.824999999</v>
      </c>
      <c r="O2788">
        <v>28130632.424999997</v>
      </c>
      <c r="P2788">
        <v>42013506.599999994</v>
      </c>
      <c r="Q2788">
        <v>31925982.599999998</v>
      </c>
      <c r="S2788" t="s">
        <v>174</v>
      </c>
    </row>
    <row r="2789" spans="1:19" x14ac:dyDescent="0.2">
      <c r="A2789" t="str">
        <f t="shared" si="43"/>
        <v>AgenteFrontOfficesinherramientaAgenteespecializadoMatemáticas,cienciasnaturalesyafinesJornadaOrdinariaOroZona2NA</v>
      </c>
      <c r="B2789" t="s">
        <v>3094</v>
      </c>
      <c r="C2789" t="s">
        <v>107</v>
      </c>
      <c r="D2789" t="s">
        <v>298</v>
      </c>
      <c r="E2789" t="s">
        <v>640</v>
      </c>
      <c r="F2789" t="s">
        <v>89</v>
      </c>
      <c r="G2789" t="s">
        <v>3</v>
      </c>
      <c r="H2789" t="s">
        <v>93</v>
      </c>
      <c r="I2789" t="s">
        <v>96</v>
      </c>
      <c r="J2789" t="s">
        <v>5</v>
      </c>
      <c r="K2789">
        <v>6600837.1943888636</v>
      </c>
      <c r="L2789">
        <v>6883077.0599999996</v>
      </c>
      <c r="M2789">
        <v>8694825.7374706361</v>
      </c>
      <c r="N2789">
        <v>7471440.4049999993</v>
      </c>
      <c r="O2789">
        <v>7465874.1749999998</v>
      </c>
      <c r="P2789">
        <v>7549116.1199999992</v>
      </c>
      <c r="Q2789">
        <v>7883168.5799999991</v>
      </c>
      <c r="S2789" t="s">
        <v>174</v>
      </c>
    </row>
    <row r="2790" spans="1:19" x14ac:dyDescent="0.2">
      <c r="A2790" t="str">
        <f t="shared" si="43"/>
        <v>AgenteFrontOfficesinherramientaAgenteespecializadoMatemáticas,cienciasnaturalesyafinesHoraextradiurnaOroZona2NA</v>
      </c>
      <c r="B2790" t="s">
        <v>3095</v>
      </c>
      <c r="C2790" t="s">
        <v>107</v>
      </c>
      <c r="D2790" t="s">
        <v>298</v>
      </c>
      <c r="E2790" t="s">
        <v>640</v>
      </c>
      <c r="F2790" t="s">
        <v>172</v>
      </c>
      <c r="G2790" t="s">
        <v>3</v>
      </c>
      <c r="H2790" t="s">
        <v>93</v>
      </c>
      <c r="I2790" t="s">
        <v>96</v>
      </c>
      <c r="J2790" t="s">
        <v>25</v>
      </c>
      <c r="K2790">
        <v>33788.290323379493</v>
      </c>
      <c r="L2790">
        <v>37510.469999999994</v>
      </c>
      <c r="M2790">
        <v>47441.463553948292</v>
      </c>
      <c r="N2790">
        <v>31798.304999999997</v>
      </c>
      <c r="O2790">
        <v>32286.824999999997</v>
      </c>
      <c r="P2790">
        <v>45187.064999999995</v>
      </c>
      <c r="Q2790">
        <v>52530.39</v>
      </c>
      <c r="S2790" t="s">
        <v>174</v>
      </c>
    </row>
    <row r="2791" spans="1:19" x14ac:dyDescent="0.2">
      <c r="A2791" t="str">
        <f t="shared" si="43"/>
        <v>AgenteFrontOfficesinherramientaAgenteespecializadoMatemáticas,cienciasnaturalesyafinesHoraextranocturna OroZona2NA</v>
      </c>
      <c r="B2791" t="s">
        <v>3096</v>
      </c>
      <c r="C2791" t="s">
        <v>107</v>
      </c>
      <c r="D2791" t="s">
        <v>298</v>
      </c>
      <c r="E2791" t="s">
        <v>640</v>
      </c>
      <c r="F2791" t="s">
        <v>288</v>
      </c>
      <c r="G2791" t="s">
        <v>3</v>
      </c>
      <c r="H2791" t="s">
        <v>93</v>
      </c>
      <c r="I2791" t="s">
        <v>96</v>
      </c>
      <c r="J2791" t="s">
        <v>25</v>
      </c>
      <c r="K2791">
        <v>46357.894350231298</v>
      </c>
      <c r="L2791">
        <v>52514.864999999998</v>
      </c>
      <c r="M2791">
        <v>66418.048975527607</v>
      </c>
      <c r="N2791">
        <v>44517.42</v>
      </c>
      <c r="O2791">
        <v>44922.104999999996</v>
      </c>
      <c r="P2791">
        <v>59033.294999999998</v>
      </c>
      <c r="Q2791">
        <v>72911.61</v>
      </c>
      <c r="S2791" t="s">
        <v>174</v>
      </c>
    </row>
    <row r="2792" spans="1:19" x14ac:dyDescent="0.2">
      <c r="A2792" t="str">
        <f t="shared" si="43"/>
        <v>AgenteFrontOfficesinherramientaAgenteespecializadoMatemáticas,cienciasnaturalesyafinesHoraextradominicalyfestivoOroZona2NA</v>
      </c>
      <c r="B2792" t="s">
        <v>3097</v>
      </c>
      <c r="C2792" t="s">
        <v>107</v>
      </c>
      <c r="D2792" t="s">
        <v>298</v>
      </c>
      <c r="E2792" t="s">
        <v>640</v>
      </c>
      <c r="F2792" t="s">
        <v>90</v>
      </c>
      <c r="G2792" t="s">
        <v>3</v>
      </c>
      <c r="H2792" t="s">
        <v>93</v>
      </c>
      <c r="I2792" t="s">
        <v>96</v>
      </c>
      <c r="J2792" t="s">
        <v>25</v>
      </c>
      <c r="K2792">
        <v>58927.498377083095</v>
      </c>
      <c r="L2792">
        <v>60016.544999999998</v>
      </c>
      <c r="M2792">
        <v>75906.341686317261</v>
      </c>
      <c r="N2792">
        <v>63596.609999999993</v>
      </c>
      <c r="O2792">
        <v>51240.78</v>
      </c>
      <c r="P2792">
        <v>65956.409999999989</v>
      </c>
      <c r="Q2792">
        <v>81168.84</v>
      </c>
      <c r="S2792" t="s">
        <v>174</v>
      </c>
    </row>
    <row r="2793" spans="1:19" x14ac:dyDescent="0.2">
      <c r="A2793" t="str">
        <f t="shared" si="43"/>
        <v>AgenteFrontOfficesinherramientaAgenteespecializadoMatemáticas,cienciasnaturalesyafinesServicio7x24OroZona2NA</v>
      </c>
      <c r="B2793" t="s">
        <v>3098</v>
      </c>
      <c r="C2793" t="s">
        <v>107</v>
      </c>
      <c r="D2793" t="s">
        <v>298</v>
      </c>
      <c r="E2793" t="s">
        <v>640</v>
      </c>
      <c r="F2793" t="s">
        <v>91</v>
      </c>
      <c r="G2793" t="s">
        <v>3</v>
      </c>
      <c r="H2793" t="s">
        <v>93</v>
      </c>
      <c r="I2793" t="s">
        <v>96</v>
      </c>
      <c r="J2793" t="s">
        <v>260</v>
      </c>
      <c r="K2793">
        <v>21684362.026611023</v>
      </c>
      <c r="L2793">
        <v>36724848.074999996</v>
      </c>
      <c r="M2793">
        <v>34996673.593319312</v>
      </c>
      <c r="N2793">
        <v>27520473.014999997</v>
      </c>
      <c r="O2793">
        <v>28130632.424999997</v>
      </c>
      <c r="P2793">
        <v>42898001.039999999</v>
      </c>
      <c r="Q2793">
        <v>33341351.309999999</v>
      </c>
      <c r="S2793" t="s">
        <v>174</v>
      </c>
    </row>
    <row r="2794" spans="1:19" x14ac:dyDescent="0.2">
      <c r="A2794" t="str">
        <f t="shared" si="43"/>
        <v>AgenteFrontOfficesinherramientaAgenteespecializadoMatemáticas,cienciasnaturalesyafinesJornadaOrdinariaPlatinoZona2NA</v>
      </c>
      <c r="B2794" t="s">
        <v>3099</v>
      </c>
      <c r="C2794" t="s">
        <v>107</v>
      </c>
      <c r="D2794" t="s">
        <v>298</v>
      </c>
      <c r="E2794" t="s">
        <v>640</v>
      </c>
      <c r="F2794" t="s">
        <v>89</v>
      </c>
      <c r="G2794" t="s">
        <v>134</v>
      </c>
      <c r="H2794" t="s">
        <v>93</v>
      </c>
      <c r="I2794" t="s">
        <v>96</v>
      </c>
      <c r="J2794" t="s">
        <v>5</v>
      </c>
      <c r="K2794">
        <v>6600837.1943888636</v>
      </c>
      <c r="L2794">
        <v>7085519.9549999991</v>
      </c>
      <c r="M2794">
        <v>8951083.4957220554</v>
      </c>
      <c r="N2794">
        <v>7491207.8699999992</v>
      </c>
      <c r="O2794">
        <v>7465874.1749999998</v>
      </c>
      <c r="P2794">
        <v>7711463.1149999993</v>
      </c>
      <c r="Q2794">
        <v>8378420.2199999997</v>
      </c>
      <c r="S2794" t="s">
        <v>174</v>
      </c>
    </row>
    <row r="2795" spans="1:19" x14ac:dyDescent="0.2">
      <c r="A2795" t="str">
        <f t="shared" si="43"/>
        <v>AgenteFrontOfficesinherramientaAgenteespecializadoMatemáticas,cienciasnaturalesyafinesHoraextradiurnaPlatinoZona2NA</v>
      </c>
      <c r="B2795" t="s">
        <v>3100</v>
      </c>
      <c r="C2795" t="s">
        <v>107</v>
      </c>
      <c r="D2795" t="s">
        <v>298</v>
      </c>
      <c r="E2795" t="s">
        <v>640</v>
      </c>
      <c r="F2795" t="s">
        <v>172</v>
      </c>
      <c r="G2795" t="s">
        <v>134</v>
      </c>
      <c r="H2795" t="s">
        <v>93</v>
      </c>
      <c r="I2795" t="s">
        <v>96</v>
      </c>
      <c r="J2795" t="s">
        <v>25</v>
      </c>
      <c r="K2795">
        <v>33788.290323379493</v>
      </c>
      <c r="L2795">
        <v>38613.78</v>
      </c>
      <c r="M2795">
        <v>48839.679396976542</v>
      </c>
      <c r="N2795">
        <v>31798.304999999997</v>
      </c>
      <c r="O2795">
        <v>32286.824999999997</v>
      </c>
      <c r="P2795">
        <v>46158.929999999993</v>
      </c>
      <c r="Q2795">
        <v>55831.004999999997</v>
      </c>
      <c r="S2795" t="s">
        <v>174</v>
      </c>
    </row>
    <row r="2796" spans="1:19" x14ac:dyDescent="0.2">
      <c r="A2796" t="str">
        <f t="shared" si="43"/>
        <v>AgenteFrontOfficesinherramientaAgenteespecializadoMatemáticas,cienciasnaturalesyafinesHoraextranocturna PlatinoZona2NA</v>
      </c>
      <c r="B2796" t="s">
        <v>3101</v>
      </c>
      <c r="C2796" t="s">
        <v>107</v>
      </c>
      <c r="D2796" t="s">
        <v>298</v>
      </c>
      <c r="E2796" t="s">
        <v>640</v>
      </c>
      <c r="F2796" t="s">
        <v>288</v>
      </c>
      <c r="G2796" t="s">
        <v>134</v>
      </c>
      <c r="H2796" t="s">
        <v>93</v>
      </c>
      <c r="I2796" t="s">
        <v>96</v>
      </c>
      <c r="J2796" t="s">
        <v>25</v>
      </c>
      <c r="K2796">
        <v>46357.894350231298</v>
      </c>
      <c r="L2796">
        <v>54060.119999999995</v>
      </c>
      <c r="M2796">
        <v>68375.551155767156</v>
      </c>
      <c r="N2796">
        <v>44517.42</v>
      </c>
      <c r="O2796">
        <v>44922.104999999996</v>
      </c>
      <c r="P2796">
        <v>60303.24</v>
      </c>
      <c r="Q2796">
        <v>77491.485000000001</v>
      </c>
      <c r="S2796" t="s">
        <v>174</v>
      </c>
    </row>
    <row r="2797" spans="1:19" x14ac:dyDescent="0.2">
      <c r="A2797" t="str">
        <f t="shared" si="43"/>
        <v>AgenteFrontOfficesinherramientaAgenteespecializadoMatemáticas,cienciasnaturalesyafinesHoraextradominicalyfestivoPlatinoZona2NA</v>
      </c>
      <c r="B2797" t="s">
        <v>3102</v>
      </c>
      <c r="C2797" t="s">
        <v>107</v>
      </c>
      <c r="D2797" t="s">
        <v>298</v>
      </c>
      <c r="E2797" t="s">
        <v>640</v>
      </c>
      <c r="F2797" t="s">
        <v>90</v>
      </c>
      <c r="G2797" t="s">
        <v>134</v>
      </c>
      <c r="H2797" t="s">
        <v>93</v>
      </c>
      <c r="I2797" t="s">
        <v>96</v>
      </c>
      <c r="J2797" t="s">
        <v>25</v>
      </c>
      <c r="K2797">
        <v>58927.498377083095</v>
      </c>
      <c r="L2797">
        <v>61782.254999999997</v>
      </c>
      <c r="M2797">
        <v>78143.48703516247</v>
      </c>
      <c r="N2797">
        <v>63596.609999999993</v>
      </c>
      <c r="O2797">
        <v>51240.78</v>
      </c>
      <c r="P2797">
        <v>67375.39499999999</v>
      </c>
      <c r="Q2797">
        <v>86268.284999999989</v>
      </c>
      <c r="S2797" t="s">
        <v>174</v>
      </c>
    </row>
    <row r="2798" spans="1:19" x14ac:dyDescent="0.2">
      <c r="A2798" t="str">
        <f t="shared" si="43"/>
        <v>AgenteFrontOfficesinherramientaAgenteespecializadoMatemáticas,cienciasnaturalesyafinesServicio7x24PlatinoZona2NA</v>
      </c>
      <c r="B2798" t="s">
        <v>3103</v>
      </c>
      <c r="C2798" t="s">
        <v>107</v>
      </c>
      <c r="D2798" t="s">
        <v>298</v>
      </c>
      <c r="E2798" t="s">
        <v>640</v>
      </c>
      <c r="F2798" t="s">
        <v>91</v>
      </c>
      <c r="G2798" t="s">
        <v>134</v>
      </c>
      <c r="H2798" t="s">
        <v>93</v>
      </c>
      <c r="I2798" t="s">
        <v>96</v>
      </c>
      <c r="J2798" t="s">
        <v>260</v>
      </c>
      <c r="K2798">
        <v>21684362.026611023</v>
      </c>
      <c r="L2798">
        <v>33310519.694999997</v>
      </c>
      <c r="M2798">
        <v>36028111.070281275</v>
      </c>
      <c r="N2798">
        <v>27541623.239999998</v>
      </c>
      <c r="O2798">
        <v>28130632.424999997</v>
      </c>
      <c r="P2798">
        <v>43820538.974999994</v>
      </c>
      <c r="Q2798">
        <v>35435985.344999999</v>
      </c>
      <c r="S2798" t="s">
        <v>174</v>
      </c>
    </row>
    <row r="2799" spans="1:19" x14ac:dyDescent="0.2">
      <c r="A2799" t="str">
        <f t="shared" si="43"/>
        <v>AgenteFrontOfficesinherramientaAgenteespecializadoMatemáticas,cienciasnaturalesyafinesJornadaOrdinariaPlataZona3NA</v>
      </c>
      <c r="B2799" t="s">
        <v>3104</v>
      </c>
      <c r="C2799" t="s">
        <v>107</v>
      </c>
      <c r="D2799" t="s">
        <v>298</v>
      </c>
      <c r="E2799" t="s">
        <v>640</v>
      </c>
      <c r="F2799" t="s">
        <v>89</v>
      </c>
      <c r="G2799" t="s">
        <v>2</v>
      </c>
      <c r="H2799" t="s">
        <v>94</v>
      </c>
      <c r="I2799" t="s">
        <v>96</v>
      </c>
      <c r="J2799" t="s">
        <v>5</v>
      </c>
      <c r="K2799">
        <v>6600837.1943888636</v>
      </c>
      <c r="L2799">
        <v>6879145.0949999997</v>
      </c>
      <c r="M2799">
        <v>8452832.2574408371</v>
      </c>
      <c r="N2799">
        <v>7466591.4299999997</v>
      </c>
      <c r="O2799">
        <v>7465874.1749999998</v>
      </c>
      <c r="P2799">
        <v>7428249.8549999995</v>
      </c>
      <c r="Q2799">
        <v>7548520.9949999992</v>
      </c>
      <c r="S2799" t="s">
        <v>174</v>
      </c>
    </row>
    <row r="2800" spans="1:19" x14ac:dyDescent="0.2">
      <c r="A2800" t="str">
        <f t="shared" si="43"/>
        <v>AgenteFrontOfficesinherramientaAgenteespecializadoMatemáticas,cienciasnaturalesyafinesHoraextradiurnaPlataZona3NA</v>
      </c>
      <c r="B2800" t="s">
        <v>3105</v>
      </c>
      <c r="C2800" t="s">
        <v>107</v>
      </c>
      <c r="D2800" t="s">
        <v>298</v>
      </c>
      <c r="E2800" t="s">
        <v>640</v>
      </c>
      <c r="F2800" t="s">
        <v>172</v>
      </c>
      <c r="G2800" t="s">
        <v>2</v>
      </c>
      <c r="H2800" t="s">
        <v>94</v>
      </c>
      <c r="I2800" t="s">
        <v>96</v>
      </c>
      <c r="J2800" t="s">
        <v>25</v>
      </c>
      <c r="K2800">
        <v>33788.290323379493</v>
      </c>
      <c r="L2800">
        <v>37488.735000000001</v>
      </c>
      <c r="M2800">
        <v>46121.077704965603</v>
      </c>
      <c r="N2800">
        <v>31798.304999999997</v>
      </c>
      <c r="O2800">
        <v>32286.824999999997</v>
      </c>
      <c r="P2800">
        <v>44463.6</v>
      </c>
      <c r="Q2800">
        <v>50300.999999999993</v>
      </c>
      <c r="S2800" t="s">
        <v>174</v>
      </c>
    </row>
    <row r="2801" spans="1:19" x14ac:dyDescent="0.2">
      <c r="A2801" t="str">
        <f t="shared" si="43"/>
        <v>AgenteFrontOfficesinherramientaAgenteespecializadoMatemáticas,cienciasnaturalesyafinesHoraextranocturna PlataZona3NA</v>
      </c>
      <c r="B2801" t="s">
        <v>3106</v>
      </c>
      <c r="C2801" t="s">
        <v>107</v>
      </c>
      <c r="D2801" t="s">
        <v>298</v>
      </c>
      <c r="E2801" t="s">
        <v>640</v>
      </c>
      <c r="F2801" t="s">
        <v>288</v>
      </c>
      <c r="G2801" t="s">
        <v>2</v>
      </c>
      <c r="H2801" t="s">
        <v>94</v>
      </c>
      <c r="I2801" t="s">
        <v>96</v>
      </c>
      <c r="J2801" t="s">
        <v>25</v>
      </c>
      <c r="K2801">
        <v>46357.894350231298</v>
      </c>
      <c r="L2801">
        <v>52484.85</v>
      </c>
      <c r="M2801">
        <v>64569.508786951839</v>
      </c>
      <c r="N2801">
        <v>44517.42</v>
      </c>
      <c r="O2801">
        <v>44922.104999999996</v>
      </c>
      <c r="P2801">
        <v>58088.34</v>
      </c>
      <c r="Q2801">
        <v>69815.924999999988</v>
      </c>
      <c r="S2801" t="s">
        <v>174</v>
      </c>
    </row>
    <row r="2802" spans="1:19" x14ac:dyDescent="0.2">
      <c r="A2802" t="str">
        <f t="shared" si="43"/>
        <v>AgenteFrontOfficesinherramientaAgenteespecializadoMatemáticas,cienciasnaturalesyafinesHoraextradominicalyfestivoPlataZona3NA</v>
      </c>
      <c r="B2802" t="s">
        <v>3107</v>
      </c>
      <c r="C2802" t="s">
        <v>107</v>
      </c>
      <c r="D2802" t="s">
        <v>298</v>
      </c>
      <c r="E2802" t="s">
        <v>640</v>
      </c>
      <c r="F2802" t="s">
        <v>90</v>
      </c>
      <c r="G2802" t="s">
        <v>2</v>
      </c>
      <c r="H2802" t="s">
        <v>94</v>
      </c>
      <c r="I2802" t="s">
        <v>96</v>
      </c>
      <c r="J2802" t="s">
        <v>25</v>
      </c>
      <c r="K2802">
        <v>58927.498377083095</v>
      </c>
      <c r="L2802">
        <v>59982.389999999992</v>
      </c>
      <c r="M2802">
        <v>73793.724327944961</v>
      </c>
      <c r="N2802">
        <v>63596.609999999993</v>
      </c>
      <c r="O2802">
        <v>51240.78</v>
      </c>
      <c r="P2802">
        <v>64900.709999999992</v>
      </c>
      <c r="Q2802">
        <v>77723.324999999997</v>
      </c>
      <c r="S2802" t="s">
        <v>174</v>
      </c>
    </row>
    <row r="2803" spans="1:19" x14ac:dyDescent="0.2">
      <c r="A2803" t="str">
        <f t="shared" si="43"/>
        <v>AgenteFrontOfficesinherramientaAgenteespecializadoMatemáticas,cienciasnaturalesyafinesServicio7x24PlataZona3NA</v>
      </c>
      <c r="B2803" t="s">
        <v>3108</v>
      </c>
      <c r="C2803" t="s">
        <v>107</v>
      </c>
      <c r="D2803" t="s">
        <v>298</v>
      </c>
      <c r="E2803" t="s">
        <v>640</v>
      </c>
      <c r="F2803" t="s">
        <v>91</v>
      </c>
      <c r="G2803" t="s">
        <v>2</v>
      </c>
      <c r="H2803" t="s">
        <v>94</v>
      </c>
      <c r="I2803" t="s">
        <v>96</v>
      </c>
      <c r="J2803" t="s">
        <v>260</v>
      </c>
      <c r="K2803">
        <v>21684362.026611023</v>
      </c>
      <c r="L2803">
        <v>32340309.659999996</v>
      </c>
      <c r="M2803">
        <v>34022649.836199373</v>
      </c>
      <c r="N2803">
        <v>27515285.594999999</v>
      </c>
      <c r="O2803">
        <v>28130632.424999997</v>
      </c>
      <c r="P2803">
        <v>42211179.18</v>
      </c>
      <c r="Q2803">
        <v>31925982.599999998</v>
      </c>
      <c r="S2803" t="s">
        <v>174</v>
      </c>
    </row>
    <row r="2804" spans="1:19" x14ac:dyDescent="0.2">
      <c r="A2804" t="str">
        <f t="shared" si="43"/>
        <v>AgenteFrontOfficesinherramientaAgenteespecializadoMatemáticas,cienciasnaturalesyafinesJornadaOrdinariaOroZona3NA</v>
      </c>
      <c r="B2804" t="s">
        <v>3109</v>
      </c>
      <c r="C2804" t="s">
        <v>107</v>
      </c>
      <c r="D2804" t="s">
        <v>298</v>
      </c>
      <c r="E2804" t="s">
        <v>640</v>
      </c>
      <c r="F2804" t="s">
        <v>89</v>
      </c>
      <c r="G2804" t="s">
        <v>3</v>
      </c>
      <c r="H2804" t="s">
        <v>94</v>
      </c>
      <c r="I2804" t="s">
        <v>96</v>
      </c>
      <c r="J2804" t="s">
        <v>5</v>
      </c>
      <c r="K2804">
        <v>6600837.1943888636</v>
      </c>
      <c r="L2804">
        <v>7016728.6799999997</v>
      </c>
      <c r="M2804">
        <v>8694825.7374706361</v>
      </c>
      <c r="N2804">
        <v>7487105.129999999</v>
      </c>
      <c r="O2804">
        <v>7465874.1749999998</v>
      </c>
      <c r="P2804">
        <v>7584634.2149999999</v>
      </c>
      <c r="Q2804">
        <v>7883168.5799999991</v>
      </c>
      <c r="S2804" t="s">
        <v>174</v>
      </c>
    </row>
    <row r="2805" spans="1:19" x14ac:dyDescent="0.2">
      <c r="A2805" t="str">
        <f t="shared" si="43"/>
        <v>AgenteFrontOfficesinherramientaAgenteespecializadoMatemáticas,cienciasnaturalesyafinesHoraextradiurnaOroZona3NA</v>
      </c>
      <c r="B2805" t="s">
        <v>3110</v>
      </c>
      <c r="C2805" t="s">
        <v>107</v>
      </c>
      <c r="D2805" t="s">
        <v>298</v>
      </c>
      <c r="E2805" t="s">
        <v>640</v>
      </c>
      <c r="F2805" t="s">
        <v>172</v>
      </c>
      <c r="G2805" t="s">
        <v>3</v>
      </c>
      <c r="H2805" t="s">
        <v>94</v>
      </c>
      <c r="I2805" t="s">
        <v>96</v>
      </c>
      <c r="J2805" t="s">
        <v>25</v>
      </c>
      <c r="K2805">
        <v>33788.290323379493</v>
      </c>
      <c r="L2805">
        <v>38239.11</v>
      </c>
      <c r="M2805">
        <v>47441.463553948292</v>
      </c>
      <c r="N2805">
        <v>31798.304999999997</v>
      </c>
      <c r="O2805">
        <v>32286.824999999997</v>
      </c>
      <c r="P2805">
        <v>45400.274999999994</v>
      </c>
      <c r="Q2805">
        <v>52530.39</v>
      </c>
      <c r="S2805" t="s">
        <v>174</v>
      </c>
    </row>
    <row r="2806" spans="1:19" x14ac:dyDescent="0.2">
      <c r="A2806" t="str">
        <f t="shared" si="43"/>
        <v>AgenteFrontOfficesinherramientaAgenteespecializadoMatemáticas,cienciasnaturalesyafinesHoraextranocturna OroZona3NA</v>
      </c>
      <c r="B2806" t="s">
        <v>3111</v>
      </c>
      <c r="C2806" t="s">
        <v>107</v>
      </c>
      <c r="D2806" t="s">
        <v>298</v>
      </c>
      <c r="E2806" t="s">
        <v>640</v>
      </c>
      <c r="F2806" t="s">
        <v>288</v>
      </c>
      <c r="G2806" t="s">
        <v>3</v>
      </c>
      <c r="H2806" t="s">
        <v>94</v>
      </c>
      <c r="I2806" t="s">
        <v>96</v>
      </c>
      <c r="J2806" t="s">
        <v>25</v>
      </c>
      <c r="K2806">
        <v>46357.894350231298</v>
      </c>
      <c r="L2806">
        <v>53535.374999999993</v>
      </c>
      <c r="M2806">
        <v>66418.048975527607</v>
      </c>
      <c r="N2806">
        <v>44517.42</v>
      </c>
      <c r="O2806">
        <v>44922.104999999996</v>
      </c>
      <c r="P2806">
        <v>59310.674999999996</v>
      </c>
      <c r="Q2806">
        <v>72911.61</v>
      </c>
      <c r="S2806" t="s">
        <v>174</v>
      </c>
    </row>
    <row r="2807" spans="1:19" x14ac:dyDescent="0.2">
      <c r="A2807" t="str">
        <f t="shared" si="43"/>
        <v>AgenteFrontOfficesinherramientaAgenteespecializadoMatemáticas,cienciasnaturalesyafinesHoraextradominicalyfestivoOroZona3NA</v>
      </c>
      <c r="B2807" t="s">
        <v>3112</v>
      </c>
      <c r="C2807" t="s">
        <v>107</v>
      </c>
      <c r="D2807" t="s">
        <v>298</v>
      </c>
      <c r="E2807" t="s">
        <v>640</v>
      </c>
      <c r="F2807" t="s">
        <v>90</v>
      </c>
      <c r="G2807" t="s">
        <v>3</v>
      </c>
      <c r="H2807" t="s">
        <v>94</v>
      </c>
      <c r="I2807" t="s">
        <v>96</v>
      </c>
      <c r="J2807" t="s">
        <v>25</v>
      </c>
      <c r="K2807">
        <v>58927.498377083095</v>
      </c>
      <c r="L2807">
        <v>61181.954999999994</v>
      </c>
      <c r="M2807">
        <v>75906.341686317261</v>
      </c>
      <c r="N2807">
        <v>63596.609999999993</v>
      </c>
      <c r="O2807">
        <v>51240.78</v>
      </c>
      <c r="P2807">
        <v>66266.909999999989</v>
      </c>
      <c r="Q2807">
        <v>81168.84</v>
      </c>
      <c r="S2807" t="s">
        <v>174</v>
      </c>
    </row>
    <row r="2808" spans="1:19" x14ac:dyDescent="0.2">
      <c r="A2808" t="str">
        <f t="shared" si="43"/>
        <v>AgenteFrontOfficesinherramientaAgenteespecializadoMatemáticas,cienciasnaturalesyafinesServicio7x24OroZona3NA</v>
      </c>
      <c r="B2808" t="s">
        <v>3113</v>
      </c>
      <c r="C2808" t="s">
        <v>107</v>
      </c>
      <c r="D2808" t="s">
        <v>298</v>
      </c>
      <c r="E2808" t="s">
        <v>640</v>
      </c>
      <c r="F2808" t="s">
        <v>91</v>
      </c>
      <c r="G2808" t="s">
        <v>3</v>
      </c>
      <c r="H2808" t="s">
        <v>94</v>
      </c>
      <c r="I2808" t="s">
        <v>96</v>
      </c>
      <c r="J2808" t="s">
        <v>260</v>
      </c>
      <c r="K2808">
        <v>21684362.026611023</v>
      </c>
      <c r="L2808">
        <v>37437952.724999994</v>
      </c>
      <c r="M2808">
        <v>34996673.593319312</v>
      </c>
      <c r="N2808">
        <v>27537233.805</v>
      </c>
      <c r="O2808">
        <v>28130632.424999997</v>
      </c>
      <c r="P2808">
        <v>43099835.354999997</v>
      </c>
      <c r="Q2808">
        <v>33341351.309999999</v>
      </c>
      <c r="S2808" t="s">
        <v>174</v>
      </c>
    </row>
    <row r="2809" spans="1:19" x14ac:dyDescent="0.2">
      <c r="A2809" t="str">
        <f t="shared" si="43"/>
        <v>AgenteFrontOfficesinherramientaAgenteespecializadoMatemáticas,cienciasnaturalesyafinesJornadaOrdinariaPlatinoZona3NA</v>
      </c>
      <c r="B2809" t="s">
        <v>3114</v>
      </c>
      <c r="C2809" t="s">
        <v>107</v>
      </c>
      <c r="D2809" t="s">
        <v>298</v>
      </c>
      <c r="E2809" t="s">
        <v>640</v>
      </c>
      <c r="F2809" t="s">
        <v>89</v>
      </c>
      <c r="G2809" t="s">
        <v>134</v>
      </c>
      <c r="H2809" t="s">
        <v>94</v>
      </c>
      <c r="I2809" t="s">
        <v>96</v>
      </c>
      <c r="J2809" t="s">
        <v>5</v>
      </c>
      <c r="K2809">
        <v>6600837.1943888636</v>
      </c>
      <c r="L2809">
        <v>7223102.5049999999</v>
      </c>
      <c r="M2809">
        <v>8951083.4957220554</v>
      </c>
      <c r="N2809">
        <v>7507618.8299999991</v>
      </c>
      <c r="O2809">
        <v>7465874.1749999998</v>
      </c>
      <c r="P2809">
        <v>7747745.0399999991</v>
      </c>
      <c r="Q2809">
        <v>8378420.2199999997</v>
      </c>
      <c r="S2809" t="s">
        <v>174</v>
      </c>
    </row>
    <row r="2810" spans="1:19" x14ac:dyDescent="0.2">
      <c r="A2810" t="str">
        <f t="shared" si="43"/>
        <v>AgenteFrontOfficesinherramientaAgenteespecializadoMatemáticas,cienciasnaturalesyafinesHoraextradiurnaPlatinoZona3NA</v>
      </c>
      <c r="B2810" t="s">
        <v>3115</v>
      </c>
      <c r="C2810" t="s">
        <v>107</v>
      </c>
      <c r="D2810" t="s">
        <v>298</v>
      </c>
      <c r="E2810" t="s">
        <v>640</v>
      </c>
      <c r="F2810" t="s">
        <v>172</v>
      </c>
      <c r="G2810" t="s">
        <v>134</v>
      </c>
      <c r="H2810" t="s">
        <v>94</v>
      </c>
      <c r="I2810" t="s">
        <v>96</v>
      </c>
      <c r="J2810" t="s">
        <v>25</v>
      </c>
      <c r="K2810">
        <v>33788.290323379493</v>
      </c>
      <c r="L2810">
        <v>39364.154999999999</v>
      </c>
      <c r="M2810">
        <v>48839.679396976542</v>
      </c>
      <c r="N2810">
        <v>31798.304999999997</v>
      </c>
      <c r="O2810">
        <v>32286.824999999997</v>
      </c>
      <c r="P2810">
        <v>46376.28</v>
      </c>
      <c r="Q2810">
        <v>55831.004999999997</v>
      </c>
      <c r="S2810" t="s">
        <v>174</v>
      </c>
    </row>
    <row r="2811" spans="1:19" x14ac:dyDescent="0.2">
      <c r="A2811" t="str">
        <f t="shared" si="43"/>
        <v>AgenteFrontOfficesinherramientaAgenteespecializadoMatemáticas,cienciasnaturalesyafinesHoraextranocturna PlatinoZona3NA</v>
      </c>
      <c r="B2811" t="s">
        <v>3116</v>
      </c>
      <c r="C2811" t="s">
        <v>107</v>
      </c>
      <c r="D2811" t="s">
        <v>298</v>
      </c>
      <c r="E2811" t="s">
        <v>640</v>
      </c>
      <c r="F2811" t="s">
        <v>288</v>
      </c>
      <c r="G2811" t="s">
        <v>134</v>
      </c>
      <c r="H2811" t="s">
        <v>94</v>
      </c>
      <c r="I2811" t="s">
        <v>96</v>
      </c>
      <c r="J2811" t="s">
        <v>25</v>
      </c>
      <c r="K2811">
        <v>46357.894350231298</v>
      </c>
      <c r="L2811">
        <v>55109.609999999993</v>
      </c>
      <c r="M2811">
        <v>68375.551155767156</v>
      </c>
      <c r="N2811">
        <v>44517.42</v>
      </c>
      <c r="O2811">
        <v>44922.104999999996</v>
      </c>
      <c r="P2811">
        <v>60586.829999999994</v>
      </c>
      <c r="Q2811">
        <v>77491.485000000001</v>
      </c>
      <c r="S2811" t="s">
        <v>174</v>
      </c>
    </row>
    <row r="2812" spans="1:19" x14ac:dyDescent="0.2">
      <c r="A2812" t="str">
        <f t="shared" si="43"/>
        <v>AgenteFrontOfficesinherramientaAgenteespecializadoMatemáticas,cienciasnaturalesyafinesHoraextradominicalyfestivoPlatinoZona3NA</v>
      </c>
      <c r="B2812" t="s">
        <v>3117</v>
      </c>
      <c r="C2812" t="s">
        <v>107</v>
      </c>
      <c r="D2812" t="s">
        <v>298</v>
      </c>
      <c r="E2812" t="s">
        <v>640</v>
      </c>
      <c r="F2812" t="s">
        <v>90</v>
      </c>
      <c r="G2812" t="s">
        <v>134</v>
      </c>
      <c r="H2812" t="s">
        <v>94</v>
      </c>
      <c r="I2812" t="s">
        <v>96</v>
      </c>
      <c r="J2812" t="s">
        <v>25</v>
      </c>
      <c r="K2812">
        <v>58927.498377083095</v>
      </c>
      <c r="L2812">
        <v>62981.819999999992</v>
      </c>
      <c r="M2812">
        <v>78143.48703516247</v>
      </c>
      <c r="N2812">
        <v>63596.609999999993</v>
      </c>
      <c r="O2812">
        <v>51240.78</v>
      </c>
      <c r="P2812">
        <v>67692.104999999996</v>
      </c>
      <c r="Q2812">
        <v>86268.284999999989</v>
      </c>
      <c r="S2812" t="s">
        <v>174</v>
      </c>
    </row>
    <row r="2813" spans="1:19" x14ac:dyDescent="0.2">
      <c r="A2813" t="str">
        <f t="shared" si="43"/>
        <v>AgenteFrontOfficesinherramientaAgenteespecializadoMatemáticas,cienciasnaturalesyafinesServicio7x24PlatinoZona3NA</v>
      </c>
      <c r="B2813" t="s">
        <v>3118</v>
      </c>
      <c r="C2813" t="s">
        <v>107</v>
      </c>
      <c r="D2813" t="s">
        <v>298</v>
      </c>
      <c r="E2813" t="s">
        <v>640</v>
      </c>
      <c r="F2813" t="s">
        <v>91</v>
      </c>
      <c r="G2813" t="s">
        <v>134</v>
      </c>
      <c r="H2813" t="s">
        <v>94</v>
      </c>
      <c r="I2813" t="s">
        <v>96</v>
      </c>
      <c r="J2813" t="s">
        <v>260</v>
      </c>
      <c r="K2813">
        <v>21684362.026611023</v>
      </c>
      <c r="L2813">
        <v>33957325.349999994</v>
      </c>
      <c r="M2813">
        <v>36028111.070281275</v>
      </c>
      <c r="N2813">
        <v>27559182.014999997</v>
      </c>
      <c r="O2813">
        <v>28130632.424999997</v>
      </c>
      <c r="P2813">
        <v>44026714.079999998</v>
      </c>
      <c r="Q2813">
        <v>35435985.344999999</v>
      </c>
      <c r="S2813" t="s">
        <v>174</v>
      </c>
    </row>
    <row r="2814" spans="1:19" x14ac:dyDescent="0.2">
      <c r="A2814" t="str">
        <f t="shared" si="43"/>
        <v>AgenteFrontOfficesinherramientaAgenteespecializadoCienciasdelasaludyafinesJornadaOrdinariaPlataZona1NA</v>
      </c>
      <c r="B2814" t="s">
        <v>3119</v>
      </c>
      <c r="C2814" t="s">
        <v>107</v>
      </c>
      <c r="D2814" t="s">
        <v>298</v>
      </c>
      <c r="E2814" t="s">
        <v>656</v>
      </c>
      <c r="F2814" t="s">
        <v>89</v>
      </c>
      <c r="G2814" t="s">
        <v>2</v>
      </c>
      <c r="H2814" t="s">
        <v>92</v>
      </c>
      <c r="I2814" t="s">
        <v>96</v>
      </c>
      <c r="J2814" t="s">
        <v>5</v>
      </c>
      <c r="K2814">
        <v>8109189.67761108</v>
      </c>
      <c r="L2814">
        <v>8112349.6649999991</v>
      </c>
      <c r="M2814">
        <v>12098424.445968054</v>
      </c>
      <c r="N2814">
        <v>9186854.5800000001</v>
      </c>
      <c r="O2814">
        <v>12504735.449999999</v>
      </c>
      <c r="P2814">
        <v>8510317.5149999987</v>
      </c>
      <c r="Q2814">
        <v>9396316.8449999988</v>
      </c>
      <c r="S2814" t="s">
        <v>174</v>
      </c>
    </row>
    <row r="2815" spans="1:19" x14ac:dyDescent="0.2">
      <c r="A2815" t="str">
        <f t="shared" si="43"/>
        <v>AgenteFrontOfficesinherramientaAgenteespecializadoCienciasdelasaludyafinesHoraextradiurnaPlataZona1NA</v>
      </c>
      <c r="B2815" t="s">
        <v>3120</v>
      </c>
      <c r="C2815" t="s">
        <v>107</v>
      </c>
      <c r="D2815" t="s">
        <v>298</v>
      </c>
      <c r="E2815" t="s">
        <v>656</v>
      </c>
      <c r="F2815" t="s">
        <v>172</v>
      </c>
      <c r="G2815" t="s">
        <v>2</v>
      </c>
      <c r="H2815" t="s">
        <v>92</v>
      </c>
      <c r="I2815" t="s">
        <v>96</v>
      </c>
      <c r="J2815" t="s">
        <v>25</v>
      </c>
      <c r="K2815">
        <v>41644.29284016187</v>
      </c>
      <c r="L2815">
        <v>44208.99</v>
      </c>
      <c r="M2815">
        <v>68896.918546923902</v>
      </c>
      <c r="N2815">
        <v>39748.14</v>
      </c>
      <c r="O2815">
        <v>55614.689999999995</v>
      </c>
      <c r="P2815">
        <v>44570.204999999994</v>
      </c>
      <c r="Q2815">
        <v>62718.929999999993</v>
      </c>
      <c r="S2815" t="s">
        <v>174</v>
      </c>
    </row>
    <row r="2816" spans="1:19" x14ac:dyDescent="0.2">
      <c r="A2816" t="str">
        <f t="shared" si="43"/>
        <v>AgenteFrontOfficesinherramientaAgenteespecializadoCienciasdelasaludyafinesHoraextranocturna PlataZona1NA</v>
      </c>
      <c r="B2816" t="s">
        <v>3121</v>
      </c>
      <c r="C2816" t="s">
        <v>107</v>
      </c>
      <c r="D2816" t="s">
        <v>298</v>
      </c>
      <c r="E2816" t="s">
        <v>656</v>
      </c>
      <c r="F2816" t="s">
        <v>288</v>
      </c>
      <c r="G2816" t="s">
        <v>2</v>
      </c>
      <c r="H2816" t="s">
        <v>92</v>
      </c>
      <c r="I2816" t="s">
        <v>96</v>
      </c>
      <c r="J2816" t="s">
        <v>25</v>
      </c>
      <c r="K2816">
        <v>57356.297873726617</v>
      </c>
      <c r="L2816">
        <v>61892.999999999993</v>
      </c>
      <c r="M2816">
        <v>96455.685965693468</v>
      </c>
      <c r="N2816">
        <v>55646.774999999994</v>
      </c>
      <c r="O2816">
        <v>77581.53</v>
      </c>
      <c r="P2816">
        <v>58386.42</v>
      </c>
      <c r="Q2816">
        <v>87051.78</v>
      </c>
      <c r="S2816" t="s">
        <v>174</v>
      </c>
    </row>
    <row r="2817" spans="1:19" x14ac:dyDescent="0.2">
      <c r="A2817" t="str">
        <f t="shared" si="43"/>
        <v>AgenteFrontOfficesinherramientaAgenteespecializadoCienciasdelasaludyafinesHoraextradominicalyfestivoPlataZona1NA</v>
      </c>
      <c r="B2817" t="s">
        <v>3122</v>
      </c>
      <c r="C2817" t="s">
        <v>107</v>
      </c>
      <c r="D2817" t="s">
        <v>298</v>
      </c>
      <c r="E2817" t="s">
        <v>656</v>
      </c>
      <c r="F2817" t="s">
        <v>90</v>
      </c>
      <c r="G2817" t="s">
        <v>2</v>
      </c>
      <c r="H2817" t="s">
        <v>92</v>
      </c>
      <c r="I2817" t="s">
        <v>96</v>
      </c>
      <c r="J2817" t="s">
        <v>25</v>
      </c>
      <c r="K2817">
        <v>73068.302907291363</v>
      </c>
      <c r="L2817">
        <v>70735.00499999999</v>
      </c>
      <c r="M2817">
        <v>110235.06967507825</v>
      </c>
      <c r="N2817">
        <v>79496.28</v>
      </c>
      <c r="O2817">
        <v>88564.95</v>
      </c>
      <c r="P2817">
        <v>65296.079999999994</v>
      </c>
      <c r="Q2817">
        <v>96911.189999999988</v>
      </c>
      <c r="S2817" t="s">
        <v>174</v>
      </c>
    </row>
    <row r="2818" spans="1:19" x14ac:dyDescent="0.2">
      <c r="A2818" t="str">
        <f t="shared" ref="A2818:A2881" si="44">SUBSTITUTE(C2818&amp;D2818&amp;E2818&amp;F2818&amp;G2818&amp;H2818&amp;I2818," ","")</f>
        <v>AgenteFrontOfficesinherramientaAgenteespecializadoCienciasdelasaludyafinesServicio7x24PlataZona1NA</v>
      </c>
      <c r="B2818" t="s">
        <v>3123</v>
      </c>
      <c r="C2818" t="s">
        <v>107</v>
      </c>
      <c r="D2818" t="s">
        <v>298</v>
      </c>
      <c r="E2818" t="s">
        <v>656</v>
      </c>
      <c r="F2818" t="s">
        <v>91</v>
      </c>
      <c r="G2818" t="s">
        <v>2</v>
      </c>
      <c r="H2818" t="s">
        <v>92</v>
      </c>
      <c r="I2818" t="s">
        <v>96</v>
      </c>
      <c r="J2818" t="s">
        <v>260</v>
      </c>
      <c r="K2818">
        <v>26963595.717888776</v>
      </c>
      <c r="L2818">
        <v>38350067.174999997</v>
      </c>
      <c r="M2818">
        <v>48696158.395021409</v>
      </c>
      <c r="N2818">
        <v>34237940.759999998</v>
      </c>
      <c r="O2818">
        <v>47707542.539999999</v>
      </c>
      <c r="P2818">
        <v>48615867.854999997</v>
      </c>
      <c r="Q2818">
        <v>39791897.729999997</v>
      </c>
      <c r="S2818" t="s">
        <v>174</v>
      </c>
    </row>
    <row r="2819" spans="1:19" x14ac:dyDescent="0.2">
      <c r="A2819" t="str">
        <f t="shared" si="44"/>
        <v>AgenteFrontOfficesinherramientaAgenteespecializadoCienciasdelasaludyafinesJornadaOrdinariaOroZona1NA</v>
      </c>
      <c r="B2819" t="s">
        <v>3124</v>
      </c>
      <c r="C2819" t="s">
        <v>107</v>
      </c>
      <c r="D2819" t="s">
        <v>298</v>
      </c>
      <c r="E2819" t="s">
        <v>656</v>
      </c>
      <c r="F2819" t="s">
        <v>89</v>
      </c>
      <c r="G2819" t="s">
        <v>3</v>
      </c>
      <c r="H2819" t="s">
        <v>92</v>
      </c>
      <c r="I2819" t="s">
        <v>96</v>
      </c>
      <c r="J2819" t="s">
        <v>5</v>
      </c>
      <c r="K2819">
        <v>8109189.67761108</v>
      </c>
      <c r="L2819">
        <v>8274597.2999999998</v>
      </c>
      <c r="M2819">
        <v>12444786.439840602</v>
      </c>
      <c r="N2819">
        <v>9205503.209999999</v>
      </c>
      <c r="O2819">
        <v>12504735.449999999</v>
      </c>
      <c r="P2819">
        <v>8689482.2249999996</v>
      </c>
      <c r="Q2819">
        <v>9812881.5749999993</v>
      </c>
      <c r="S2819" t="s">
        <v>174</v>
      </c>
    </row>
    <row r="2820" spans="1:19" x14ac:dyDescent="0.2">
      <c r="A2820" t="str">
        <f t="shared" si="44"/>
        <v>AgenteFrontOfficesinherramientaAgenteespecializadoCienciasdelasaludyafinesHoraextradiurnaOroZona1NA</v>
      </c>
      <c r="B2820" t="s">
        <v>3125</v>
      </c>
      <c r="C2820" t="s">
        <v>107</v>
      </c>
      <c r="D2820" t="s">
        <v>298</v>
      </c>
      <c r="E2820" t="s">
        <v>656</v>
      </c>
      <c r="F2820" t="s">
        <v>172</v>
      </c>
      <c r="G2820" t="s">
        <v>3</v>
      </c>
      <c r="H2820" t="s">
        <v>92</v>
      </c>
      <c r="I2820" t="s">
        <v>96</v>
      </c>
      <c r="J2820" t="s">
        <v>25</v>
      </c>
      <c r="K2820">
        <v>41644.29284016187</v>
      </c>
      <c r="L2820">
        <v>45093.914999999994</v>
      </c>
      <c r="M2820">
        <v>70869.346790465963</v>
      </c>
      <c r="N2820">
        <v>39748.14</v>
      </c>
      <c r="O2820">
        <v>55614.689999999995</v>
      </c>
      <c r="P2820">
        <v>45507.914999999994</v>
      </c>
      <c r="Q2820">
        <v>65498.939999999995</v>
      </c>
      <c r="S2820" t="s">
        <v>174</v>
      </c>
    </row>
    <row r="2821" spans="1:19" x14ac:dyDescent="0.2">
      <c r="A2821" t="str">
        <f t="shared" si="44"/>
        <v>AgenteFrontOfficesinherramientaAgenteespecializadoCienciasdelasaludyafinesHoraextranocturna OroZona1NA</v>
      </c>
      <c r="B2821" t="s">
        <v>3126</v>
      </c>
      <c r="C2821" t="s">
        <v>107</v>
      </c>
      <c r="D2821" t="s">
        <v>298</v>
      </c>
      <c r="E2821" t="s">
        <v>656</v>
      </c>
      <c r="F2821" t="s">
        <v>288</v>
      </c>
      <c r="G2821" t="s">
        <v>3</v>
      </c>
      <c r="H2821" t="s">
        <v>92</v>
      </c>
      <c r="I2821" t="s">
        <v>96</v>
      </c>
      <c r="J2821" t="s">
        <v>25</v>
      </c>
      <c r="K2821">
        <v>57356.297873726617</v>
      </c>
      <c r="L2821">
        <v>63130.859999999993</v>
      </c>
      <c r="M2821">
        <v>99217.085506652336</v>
      </c>
      <c r="N2821">
        <v>55646.774999999994</v>
      </c>
      <c r="O2821">
        <v>77581.53</v>
      </c>
      <c r="P2821">
        <v>59615.999999999993</v>
      </c>
      <c r="Q2821">
        <v>90911.294999999998</v>
      </c>
      <c r="S2821" t="s">
        <v>174</v>
      </c>
    </row>
    <row r="2822" spans="1:19" x14ac:dyDescent="0.2">
      <c r="A2822" t="str">
        <f t="shared" si="44"/>
        <v>AgenteFrontOfficesinherramientaAgenteespecializadoCienciasdelasaludyafinesHoraextradominicalyfestivoOroZona1NA</v>
      </c>
      <c r="B2822" t="s">
        <v>3127</v>
      </c>
      <c r="C2822" t="s">
        <v>107</v>
      </c>
      <c r="D2822" t="s">
        <v>298</v>
      </c>
      <c r="E2822" t="s">
        <v>656</v>
      </c>
      <c r="F2822" t="s">
        <v>90</v>
      </c>
      <c r="G2822" t="s">
        <v>3</v>
      </c>
      <c r="H2822" t="s">
        <v>92</v>
      </c>
      <c r="I2822" t="s">
        <v>96</v>
      </c>
      <c r="J2822" t="s">
        <v>25</v>
      </c>
      <c r="K2822">
        <v>73068.302907291363</v>
      </c>
      <c r="L2822">
        <v>72149.849999999991</v>
      </c>
      <c r="M2822">
        <v>113390.95486474554</v>
      </c>
      <c r="N2822">
        <v>79496.28</v>
      </c>
      <c r="O2822">
        <v>88564.95</v>
      </c>
      <c r="P2822">
        <v>66670.559999999998</v>
      </c>
      <c r="Q2822">
        <v>101207.47499999999</v>
      </c>
      <c r="S2822" t="s">
        <v>174</v>
      </c>
    </row>
    <row r="2823" spans="1:19" x14ac:dyDescent="0.2">
      <c r="A2823" t="str">
        <f t="shared" si="44"/>
        <v>AgenteFrontOfficesinherramientaAgenteespecializadoCienciasdelasaludyafinesServicio7x24OroZona1NA</v>
      </c>
      <c r="B2823" t="s">
        <v>3128</v>
      </c>
      <c r="C2823" t="s">
        <v>107</v>
      </c>
      <c r="D2823" t="s">
        <v>298</v>
      </c>
      <c r="E2823" t="s">
        <v>656</v>
      </c>
      <c r="F2823" t="s">
        <v>91</v>
      </c>
      <c r="G2823" t="s">
        <v>3</v>
      </c>
      <c r="H2823" t="s">
        <v>92</v>
      </c>
      <c r="I2823" t="s">
        <v>96</v>
      </c>
      <c r="J2823" t="s">
        <v>260</v>
      </c>
      <c r="K2823">
        <v>26963595.717888776</v>
      </c>
      <c r="L2823">
        <v>35655192.134999998</v>
      </c>
      <c r="M2823">
        <v>50090265.420358412</v>
      </c>
      <c r="N2823">
        <v>34257893.489999995</v>
      </c>
      <c r="O2823">
        <v>47707542.539999999</v>
      </c>
      <c r="P2823">
        <v>49639359.689999998</v>
      </c>
      <c r="Q2823">
        <v>41555983.814999998</v>
      </c>
      <c r="S2823" t="s">
        <v>174</v>
      </c>
    </row>
    <row r="2824" spans="1:19" x14ac:dyDescent="0.2">
      <c r="A2824" t="str">
        <f t="shared" si="44"/>
        <v>AgenteFrontOfficesinherramientaAgenteespecializadoCienciasdelasaludyafinesJornadaOrdinariaPlatinoZona1NA</v>
      </c>
      <c r="B2824" t="s">
        <v>3129</v>
      </c>
      <c r="C2824" t="s">
        <v>107</v>
      </c>
      <c r="D2824" t="s">
        <v>298</v>
      </c>
      <c r="E2824" t="s">
        <v>656</v>
      </c>
      <c r="F2824" t="s">
        <v>89</v>
      </c>
      <c r="G2824" t="s">
        <v>134</v>
      </c>
      <c r="H2824" t="s">
        <v>92</v>
      </c>
      <c r="I2824" t="s">
        <v>96</v>
      </c>
      <c r="J2824" t="s">
        <v>5</v>
      </c>
      <c r="K2824">
        <v>8109189.67761108</v>
      </c>
      <c r="L2824">
        <v>8517967.1999999993</v>
      </c>
      <c r="M2824">
        <v>12811564.702140648</v>
      </c>
      <c r="N2824">
        <v>9224151.8399999999</v>
      </c>
      <c r="O2824">
        <v>12504735.449999999</v>
      </c>
      <c r="P2824">
        <v>8876352.5099999998</v>
      </c>
      <c r="Q2824">
        <v>10429364.834999999</v>
      </c>
      <c r="S2824" t="s">
        <v>174</v>
      </c>
    </row>
    <row r="2825" spans="1:19" x14ac:dyDescent="0.2">
      <c r="A2825" t="str">
        <f t="shared" si="44"/>
        <v>AgenteFrontOfficesinherramientaAgenteespecializadoCienciasdelasaludyafinesHoraextradiurnaPlatinoZona1NA</v>
      </c>
      <c r="B2825" t="s">
        <v>3130</v>
      </c>
      <c r="C2825" t="s">
        <v>107</v>
      </c>
      <c r="D2825" t="s">
        <v>298</v>
      </c>
      <c r="E2825" t="s">
        <v>656</v>
      </c>
      <c r="F2825" t="s">
        <v>172</v>
      </c>
      <c r="G2825" t="s">
        <v>134</v>
      </c>
      <c r="H2825" t="s">
        <v>92</v>
      </c>
      <c r="I2825" t="s">
        <v>96</v>
      </c>
      <c r="J2825" t="s">
        <v>25</v>
      </c>
      <c r="K2825">
        <v>41644.29284016187</v>
      </c>
      <c r="L2825">
        <v>46419.75</v>
      </c>
      <c r="M2825">
        <v>72958.039593014328</v>
      </c>
      <c r="N2825">
        <v>39748.14</v>
      </c>
      <c r="O2825">
        <v>55614.689999999995</v>
      </c>
      <c r="P2825">
        <v>46487.024999999994</v>
      </c>
      <c r="Q2825">
        <v>69614.099999999991</v>
      </c>
      <c r="S2825" t="s">
        <v>174</v>
      </c>
    </row>
    <row r="2826" spans="1:19" x14ac:dyDescent="0.2">
      <c r="A2826" t="str">
        <f t="shared" si="44"/>
        <v>AgenteFrontOfficesinherramientaAgenteespecializadoCienciasdelasaludyafinesHoraextranocturna PlatinoZona1NA</v>
      </c>
      <c r="B2826" t="s">
        <v>3131</v>
      </c>
      <c r="C2826" t="s">
        <v>107</v>
      </c>
      <c r="D2826" t="s">
        <v>298</v>
      </c>
      <c r="E2826" t="s">
        <v>656</v>
      </c>
      <c r="F2826" t="s">
        <v>288</v>
      </c>
      <c r="G2826" t="s">
        <v>134</v>
      </c>
      <c r="H2826" t="s">
        <v>92</v>
      </c>
      <c r="I2826" t="s">
        <v>96</v>
      </c>
      <c r="J2826" t="s">
        <v>25</v>
      </c>
      <c r="K2826">
        <v>57356.297873726617</v>
      </c>
      <c r="L2826">
        <v>64987.649999999994</v>
      </c>
      <c r="M2826">
        <v>102141.25543022004</v>
      </c>
      <c r="N2826">
        <v>55646.774999999994</v>
      </c>
      <c r="O2826">
        <v>77581.53</v>
      </c>
      <c r="P2826">
        <v>60898.364999999998</v>
      </c>
      <c r="Q2826">
        <v>96622.424999999988</v>
      </c>
      <c r="S2826" t="s">
        <v>174</v>
      </c>
    </row>
    <row r="2827" spans="1:19" x14ac:dyDescent="0.2">
      <c r="A2827" t="str">
        <f t="shared" si="44"/>
        <v>AgenteFrontOfficesinherramientaAgenteespecializadoCienciasdelasaludyafinesHoraextradominicalyfestivoPlatinoZona1NA</v>
      </c>
      <c r="B2827" t="s">
        <v>3132</v>
      </c>
      <c r="C2827" t="s">
        <v>107</v>
      </c>
      <c r="D2827" t="s">
        <v>298</v>
      </c>
      <c r="E2827" t="s">
        <v>656</v>
      </c>
      <c r="F2827" t="s">
        <v>90</v>
      </c>
      <c r="G2827" t="s">
        <v>134</v>
      </c>
      <c r="H2827" t="s">
        <v>92</v>
      </c>
      <c r="I2827" t="s">
        <v>96</v>
      </c>
      <c r="J2827" t="s">
        <v>25</v>
      </c>
      <c r="K2827">
        <v>73068.302907291363</v>
      </c>
      <c r="L2827">
        <v>74271.599999999991</v>
      </c>
      <c r="M2827">
        <v>116732.86334882291</v>
      </c>
      <c r="N2827">
        <v>79496.28</v>
      </c>
      <c r="O2827">
        <v>88564.95</v>
      </c>
      <c r="P2827">
        <v>68104.034999999989</v>
      </c>
      <c r="Q2827">
        <v>107565.48</v>
      </c>
      <c r="S2827" t="s">
        <v>174</v>
      </c>
    </row>
    <row r="2828" spans="1:19" x14ac:dyDescent="0.2">
      <c r="A2828" t="str">
        <f t="shared" si="44"/>
        <v>AgenteFrontOfficesinherramientaAgenteespecializadoCienciasdelasaludyafinesServicio7x24PlatinoZona1NA</v>
      </c>
      <c r="B2828" t="s">
        <v>3133</v>
      </c>
      <c r="C2828" t="s">
        <v>107</v>
      </c>
      <c r="D2828" t="s">
        <v>298</v>
      </c>
      <c r="E2828" t="s">
        <v>656</v>
      </c>
      <c r="F2828" t="s">
        <v>91</v>
      </c>
      <c r="G2828" t="s">
        <v>134</v>
      </c>
      <c r="H2828" t="s">
        <v>92</v>
      </c>
      <c r="I2828" t="s">
        <v>96</v>
      </c>
      <c r="J2828" t="s">
        <v>260</v>
      </c>
      <c r="K2828">
        <v>26963595.717888776</v>
      </c>
      <c r="L2828">
        <v>40267571.309999995</v>
      </c>
      <c r="M2828">
        <v>51566547.926116109</v>
      </c>
      <c r="N2828">
        <v>34277846.219999999</v>
      </c>
      <c r="O2828">
        <v>47707542.539999999</v>
      </c>
      <c r="P2828">
        <v>50706872.144999996</v>
      </c>
      <c r="Q2828">
        <v>44166693.689999998</v>
      </c>
      <c r="S2828" t="s">
        <v>174</v>
      </c>
    </row>
    <row r="2829" spans="1:19" x14ac:dyDescent="0.2">
      <c r="A2829" t="str">
        <f t="shared" si="44"/>
        <v>AgenteFrontOfficesinherramientaAgenteespecializadoCienciasdelasaludyafinesJornadaOrdinariaPlataZona2NA</v>
      </c>
      <c r="B2829" t="s">
        <v>3134</v>
      </c>
      <c r="C2829" t="s">
        <v>107</v>
      </c>
      <c r="D2829" t="s">
        <v>298</v>
      </c>
      <c r="E2829" t="s">
        <v>656</v>
      </c>
      <c r="F2829" t="s">
        <v>89</v>
      </c>
      <c r="G2829" t="s">
        <v>2</v>
      </c>
      <c r="H2829" t="s">
        <v>93</v>
      </c>
      <c r="I2829" t="s">
        <v>96</v>
      </c>
      <c r="J2829" t="s">
        <v>5</v>
      </c>
      <c r="K2829">
        <v>8109189.67761108</v>
      </c>
      <c r="L2829">
        <v>8355720.5999999996</v>
      </c>
      <c r="M2829">
        <v>12098424.445968054</v>
      </c>
      <c r="N2829">
        <v>9209232.3149999995</v>
      </c>
      <c r="O2829">
        <v>12504735.449999999</v>
      </c>
      <c r="P2829">
        <v>9043947.9900000002</v>
      </c>
      <c r="Q2829">
        <v>9396316.8449999988</v>
      </c>
      <c r="S2829" t="s">
        <v>174</v>
      </c>
    </row>
    <row r="2830" spans="1:19" x14ac:dyDescent="0.2">
      <c r="A2830" t="str">
        <f t="shared" si="44"/>
        <v>AgenteFrontOfficesinherramientaAgenteespecializadoCienciasdelasaludyafinesHoraextradiurnaPlataZona2NA</v>
      </c>
      <c r="B2830" t="s">
        <v>3135</v>
      </c>
      <c r="C2830" t="s">
        <v>107</v>
      </c>
      <c r="D2830" t="s">
        <v>298</v>
      </c>
      <c r="E2830" t="s">
        <v>656</v>
      </c>
      <c r="F2830" t="s">
        <v>172</v>
      </c>
      <c r="G2830" t="s">
        <v>2</v>
      </c>
      <c r="H2830" t="s">
        <v>93</v>
      </c>
      <c r="I2830" t="s">
        <v>96</v>
      </c>
      <c r="J2830" t="s">
        <v>25</v>
      </c>
      <c r="K2830">
        <v>41644.29284016187</v>
      </c>
      <c r="L2830">
        <v>45535.859999999993</v>
      </c>
      <c r="M2830">
        <v>68896.918546923902</v>
      </c>
      <c r="N2830">
        <v>39748.14</v>
      </c>
      <c r="O2830">
        <v>55614.689999999995</v>
      </c>
      <c r="P2830">
        <v>47364.704999999994</v>
      </c>
      <c r="Q2830">
        <v>62718.929999999993</v>
      </c>
      <c r="S2830" t="s">
        <v>174</v>
      </c>
    </row>
    <row r="2831" spans="1:19" x14ac:dyDescent="0.2">
      <c r="A2831" t="str">
        <f t="shared" si="44"/>
        <v>AgenteFrontOfficesinherramientaAgenteespecializadoCienciasdelasaludyafinesHoraextranocturna PlataZona2NA</v>
      </c>
      <c r="B2831" t="s">
        <v>3136</v>
      </c>
      <c r="C2831" t="s">
        <v>107</v>
      </c>
      <c r="D2831" t="s">
        <v>298</v>
      </c>
      <c r="E2831" t="s">
        <v>656</v>
      </c>
      <c r="F2831" t="s">
        <v>288</v>
      </c>
      <c r="G2831" t="s">
        <v>2</v>
      </c>
      <c r="H2831" t="s">
        <v>93</v>
      </c>
      <c r="I2831" t="s">
        <v>96</v>
      </c>
      <c r="J2831" t="s">
        <v>25</v>
      </c>
      <c r="K2831">
        <v>57356.297873726617</v>
      </c>
      <c r="L2831">
        <v>63749.789999999994</v>
      </c>
      <c r="M2831">
        <v>96455.685965693468</v>
      </c>
      <c r="N2831">
        <v>55646.774999999994</v>
      </c>
      <c r="O2831">
        <v>77581.53</v>
      </c>
      <c r="P2831">
        <v>62048.249999999993</v>
      </c>
      <c r="Q2831">
        <v>87051.78</v>
      </c>
      <c r="S2831" t="s">
        <v>174</v>
      </c>
    </row>
    <row r="2832" spans="1:19" x14ac:dyDescent="0.2">
      <c r="A2832" t="str">
        <f t="shared" si="44"/>
        <v>AgenteFrontOfficesinherramientaAgenteespecializadoCienciasdelasaludyafinesHoraextradominicalyfestivoPlataZona2NA</v>
      </c>
      <c r="B2832" t="s">
        <v>3137</v>
      </c>
      <c r="C2832" t="s">
        <v>107</v>
      </c>
      <c r="D2832" t="s">
        <v>298</v>
      </c>
      <c r="E2832" t="s">
        <v>656</v>
      </c>
      <c r="F2832" t="s">
        <v>90</v>
      </c>
      <c r="G2832" t="s">
        <v>2</v>
      </c>
      <c r="H2832" t="s">
        <v>93</v>
      </c>
      <c r="I2832" t="s">
        <v>96</v>
      </c>
      <c r="J2832" t="s">
        <v>25</v>
      </c>
      <c r="K2832">
        <v>73068.302907291363</v>
      </c>
      <c r="L2832">
        <v>72856.75499999999</v>
      </c>
      <c r="M2832">
        <v>110235.06967507825</v>
      </c>
      <c r="N2832">
        <v>79496.28</v>
      </c>
      <c r="O2832">
        <v>88564.95</v>
      </c>
      <c r="P2832">
        <v>69389.50499999999</v>
      </c>
      <c r="Q2832">
        <v>96911.189999999988</v>
      </c>
      <c r="S2832" t="s">
        <v>174</v>
      </c>
    </row>
    <row r="2833" spans="1:19" x14ac:dyDescent="0.2">
      <c r="A2833" t="str">
        <f t="shared" si="44"/>
        <v>AgenteFrontOfficesinherramientaAgenteespecializadoCienciasdelasaludyafinesServicio7x24PlataZona2NA</v>
      </c>
      <c r="B2833" t="s">
        <v>3138</v>
      </c>
      <c r="C2833" t="s">
        <v>107</v>
      </c>
      <c r="D2833" t="s">
        <v>298</v>
      </c>
      <c r="E2833" t="s">
        <v>656</v>
      </c>
      <c r="F2833" t="s">
        <v>91</v>
      </c>
      <c r="G2833" t="s">
        <v>2</v>
      </c>
      <c r="H2833" t="s">
        <v>93</v>
      </c>
      <c r="I2833" t="s">
        <v>96</v>
      </c>
      <c r="J2833" t="s">
        <v>260</v>
      </c>
      <c r="K2833">
        <v>26963595.717888776</v>
      </c>
      <c r="L2833">
        <v>39500570.07</v>
      </c>
      <c r="M2833">
        <v>48696158.395021409</v>
      </c>
      <c r="N2833">
        <v>34261884.449999996</v>
      </c>
      <c r="O2833">
        <v>47707542.539999999</v>
      </c>
      <c r="P2833">
        <v>51664277.159999996</v>
      </c>
      <c r="Q2833">
        <v>39791897.729999997</v>
      </c>
      <c r="S2833" t="s">
        <v>174</v>
      </c>
    </row>
    <row r="2834" spans="1:19" x14ac:dyDescent="0.2">
      <c r="A2834" t="str">
        <f t="shared" si="44"/>
        <v>AgenteFrontOfficesinherramientaAgenteespecializadoCienciasdelasaludyafinesJornadaOrdinariaOroZona2NA</v>
      </c>
      <c r="B2834" t="s">
        <v>3139</v>
      </c>
      <c r="C2834" t="s">
        <v>107</v>
      </c>
      <c r="D2834" t="s">
        <v>298</v>
      </c>
      <c r="E2834" t="s">
        <v>656</v>
      </c>
      <c r="F2834" t="s">
        <v>89</v>
      </c>
      <c r="G2834" t="s">
        <v>3</v>
      </c>
      <c r="H2834" t="s">
        <v>93</v>
      </c>
      <c r="I2834" t="s">
        <v>96</v>
      </c>
      <c r="J2834" t="s">
        <v>5</v>
      </c>
      <c r="K2834">
        <v>8109189.67761108</v>
      </c>
      <c r="L2834">
        <v>8522835.8399999999</v>
      </c>
      <c r="M2834">
        <v>12444786.439840602</v>
      </c>
      <c r="N2834">
        <v>9228999.7799999993</v>
      </c>
      <c r="O2834">
        <v>12504735.449999999</v>
      </c>
      <c r="P2834">
        <v>9234347.625</v>
      </c>
      <c r="Q2834">
        <v>9812881.5749999993</v>
      </c>
      <c r="S2834" t="s">
        <v>174</v>
      </c>
    </row>
    <row r="2835" spans="1:19" x14ac:dyDescent="0.2">
      <c r="A2835" t="str">
        <f t="shared" si="44"/>
        <v>AgenteFrontOfficesinherramientaAgenteespecializadoCienciasdelasaludyafinesHoraextradiurnaOroZona2NA</v>
      </c>
      <c r="B2835" t="s">
        <v>3140</v>
      </c>
      <c r="C2835" t="s">
        <v>107</v>
      </c>
      <c r="D2835" t="s">
        <v>298</v>
      </c>
      <c r="E2835" t="s">
        <v>656</v>
      </c>
      <c r="F2835" t="s">
        <v>172</v>
      </c>
      <c r="G2835" t="s">
        <v>3</v>
      </c>
      <c r="H2835" t="s">
        <v>93</v>
      </c>
      <c r="I2835" t="s">
        <v>96</v>
      </c>
      <c r="J2835" t="s">
        <v>25</v>
      </c>
      <c r="K2835">
        <v>41644.29284016187</v>
      </c>
      <c r="L2835">
        <v>46447.695</v>
      </c>
      <c r="M2835">
        <v>70869.346790465963</v>
      </c>
      <c r="N2835">
        <v>39748.14</v>
      </c>
      <c r="O2835">
        <v>55614.689999999995</v>
      </c>
      <c r="P2835">
        <v>48362.445</v>
      </c>
      <c r="Q2835">
        <v>65498.939999999995</v>
      </c>
      <c r="S2835" t="s">
        <v>174</v>
      </c>
    </row>
    <row r="2836" spans="1:19" x14ac:dyDescent="0.2">
      <c r="A2836" t="str">
        <f t="shared" si="44"/>
        <v>AgenteFrontOfficesinherramientaAgenteespecializadoCienciasdelasaludyafinesHoraextranocturna OroZona2NA</v>
      </c>
      <c r="B2836" t="s">
        <v>3141</v>
      </c>
      <c r="C2836" t="s">
        <v>107</v>
      </c>
      <c r="D2836" t="s">
        <v>298</v>
      </c>
      <c r="E2836" t="s">
        <v>656</v>
      </c>
      <c r="F2836" t="s">
        <v>288</v>
      </c>
      <c r="G2836" t="s">
        <v>3</v>
      </c>
      <c r="H2836" t="s">
        <v>93</v>
      </c>
      <c r="I2836" t="s">
        <v>96</v>
      </c>
      <c r="J2836" t="s">
        <v>25</v>
      </c>
      <c r="K2836">
        <v>57356.297873726617</v>
      </c>
      <c r="L2836">
        <v>65024.909999999996</v>
      </c>
      <c r="M2836">
        <v>99217.085506652336</v>
      </c>
      <c r="N2836">
        <v>55646.774999999994</v>
      </c>
      <c r="O2836">
        <v>77581.53</v>
      </c>
      <c r="P2836">
        <v>63354.42</v>
      </c>
      <c r="Q2836">
        <v>90911.294999999998</v>
      </c>
      <c r="S2836" t="s">
        <v>174</v>
      </c>
    </row>
    <row r="2837" spans="1:19" x14ac:dyDescent="0.2">
      <c r="A2837" t="str">
        <f t="shared" si="44"/>
        <v>AgenteFrontOfficesinherramientaAgenteespecializadoCienciasdelasaludyafinesHoraextradominicalyfestivoOroZona2NA</v>
      </c>
      <c r="B2837" t="s">
        <v>3142</v>
      </c>
      <c r="C2837" t="s">
        <v>107</v>
      </c>
      <c r="D2837" t="s">
        <v>298</v>
      </c>
      <c r="E2837" t="s">
        <v>656</v>
      </c>
      <c r="F2837" t="s">
        <v>90</v>
      </c>
      <c r="G2837" t="s">
        <v>3</v>
      </c>
      <c r="H2837" t="s">
        <v>93</v>
      </c>
      <c r="I2837" t="s">
        <v>96</v>
      </c>
      <c r="J2837" t="s">
        <v>25</v>
      </c>
      <c r="K2837">
        <v>73068.302907291363</v>
      </c>
      <c r="L2837">
        <v>74315.069999999992</v>
      </c>
      <c r="M2837">
        <v>113390.95486474554</v>
      </c>
      <c r="N2837">
        <v>79496.28</v>
      </c>
      <c r="O2837">
        <v>88564.95</v>
      </c>
      <c r="P2837">
        <v>70850.924999999988</v>
      </c>
      <c r="Q2837">
        <v>101207.47499999999</v>
      </c>
      <c r="S2837" t="s">
        <v>174</v>
      </c>
    </row>
    <row r="2838" spans="1:19" x14ac:dyDescent="0.2">
      <c r="A2838" t="str">
        <f t="shared" si="44"/>
        <v>AgenteFrontOfficesinherramientaAgenteespecializadoCienciasdelasaludyafinesServicio7x24OroZona2NA</v>
      </c>
      <c r="B2838" t="s">
        <v>3143</v>
      </c>
      <c r="C2838" t="s">
        <v>107</v>
      </c>
      <c r="D2838" t="s">
        <v>298</v>
      </c>
      <c r="E2838" t="s">
        <v>656</v>
      </c>
      <c r="F2838" t="s">
        <v>91</v>
      </c>
      <c r="G2838" t="s">
        <v>3</v>
      </c>
      <c r="H2838" t="s">
        <v>93</v>
      </c>
      <c r="I2838" t="s">
        <v>96</v>
      </c>
      <c r="J2838" t="s">
        <v>260</v>
      </c>
      <c r="K2838">
        <v>26963595.717888776</v>
      </c>
      <c r="L2838">
        <v>36724848.074999996</v>
      </c>
      <c r="M2838">
        <v>50090265.420358412</v>
      </c>
      <c r="N2838">
        <v>34283034.674999997</v>
      </c>
      <c r="O2838">
        <v>47707542.539999999</v>
      </c>
      <c r="P2838">
        <v>52751946.239999995</v>
      </c>
      <c r="Q2838">
        <v>41555983.814999998</v>
      </c>
      <c r="S2838" t="s">
        <v>174</v>
      </c>
    </row>
    <row r="2839" spans="1:19" x14ac:dyDescent="0.2">
      <c r="A2839" t="str">
        <f t="shared" si="44"/>
        <v>AgenteFrontOfficesinherramientaAgenteespecializadoCienciasdelasaludyafinesJornadaOrdinariaPlatinoZona2NA</v>
      </c>
      <c r="B2839" t="s">
        <v>3144</v>
      </c>
      <c r="C2839" t="s">
        <v>107</v>
      </c>
      <c r="D2839" t="s">
        <v>298</v>
      </c>
      <c r="E2839" t="s">
        <v>656</v>
      </c>
      <c r="F2839" t="s">
        <v>89</v>
      </c>
      <c r="G2839" t="s">
        <v>134</v>
      </c>
      <c r="H2839" t="s">
        <v>93</v>
      </c>
      <c r="I2839" t="s">
        <v>96</v>
      </c>
      <c r="J2839" t="s">
        <v>5</v>
      </c>
      <c r="K2839">
        <v>8109189.67761108</v>
      </c>
      <c r="L2839">
        <v>8773506.629999999</v>
      </c>
      <c r="M2839">
        <v>12811564.702140648</v>
      </c>
      <c r="N2839">
        <v>9248767.2449999992</v>
      </c>
      <c r="O2839">
        <v>12504735.449999999</v>
      </c>
      <c r="P2839">
        <v>9432935.1449999996</v>
      </c>
      <c r="Q2839">
        <v>10429364.834999999</v>
      </c>
      <c r="S2839" t="s">
        <v>174</v>
      </c>
    </row>
    <row r="2840" spans="1:19" x14ac:dyDescent="0.2">
      <c r="A2840" t="str">
        <f t="shared" si="44"/>
        <v>AgenteFrontOfficesinherramientaAgenteespecializadoCienciasdelasaludyafinesHoraextradiurnaPlatinoZona2NA</v>
      </c>
      <c r="B2840" t="s">
        <v>3145</v>
      </c>
      <c r="C2840" t="s">
        <v>107</v>
      </c>
      <c r="D2840" t="s">
        <v>298</v>
      </c>
      <c r="E2840" t="s">
        <v>656</v>
      </c>
      <c r="F2840" t="s">
        <v>172</v>
      </c>
      <c r="G2840" t="s">
        <v>134</v>
      </c>
      <c r="H2840" t="s">
        <v>93</v>
      </c>
      <c r="I2840" t="s">
        <v>96</v>
      </c>
      <c r="J2840" t="s">
        <v>25</v>
      </c>
      <c r="K2840">
        <v>41644.29284016187</v>
      </c>
      <c r="L2840">
        <v>47812.859999999993</v>
      </c>
      <c r="M2840">
        <v>72958.039593014328</v>
      </c>
      <c r="N2840">
        <v>39748.14</v>
      </c>
      <c r="O2840">
        <v>55614.689999999995</v>
      </c>
      <c r="P2840">
        <v>49401.584999999999</v>
      </c>
      <c r="Q2840">
        <v>69614.099999999991</v>
      </c>
      <c r="S2840" t="s">
        <v>174</v>
      </c>
    </row>
    <row r="2841" spans="1:19" x14ac:dyDescent="0.2">
      <c r="A2841" t="str">
        <f t="shared" si="44"/>
        <v>AgenteFrontOfficesinherramientaAgenteespecializadoCienciasdelasaludyafinesHoraextranocturna PlatinoZona2NA</v>
      </c>
      <c r="B2841" t="s">
        <v>3146</v>
      </c>
      <c r="C2841" t="s">
        <v>107</v>
      </c>
      <c r="D2841" t="s">
        <v>298</v>
      </c>
      <c r="E2841" t="s">
        <v>656</v>
      </c>
      <c r="F2841" t="s">
        <v>288</v>
      </c>
      <c r="G2841" t="s">
        <v>134</v>
      </c>
      <c r="H2841" t="s">
        <v>93</v>
      </c>
      <c r="I2841" t="s">
        <v>96</v>
      </c>
      <c r="J2841" t="s">
        <v>25</v>
      </c>
      <c r="K2841">
        <v>57356.297873726617</v>
      </c>
      <c r="L2841">
        <v>66937.59</v>
      </c>
      <c r="M2841">
        <v>102141.25543022004</v>
      </c>
      <c r="N2841">
        <v>55646.774999999994</v>
      </c>
      <c r="O2841">
        <v>77581.53</v>
      </c>
      <c r="P2841">
        <v>64716.479999999996</v>
      </c>
      <c r="Q2841">
        <v>96622.424999999988</v>
      </c>
      <c r="S2841" t="s">
        <v>174</v>
      </c>
    </row>
    <row r="2842" spans="1:19" x14ac:dyDescent="0.2">
      <c r="A2842" t="str">
        <f t="shared" si="44"/>
        <v>AgenteFrontOfficesinherramientaAgenteespecializadoCienciasdelasaludyafinesHoraextradominicalyfestivoPlatinoZona2NA</v>
      </c>
      <c r="B2842" t="s">
        <v>3147</v>
      </c>
      <c r="C2842" t="s">
        <v>107</v>
      </c>
      <c r="D2842" t="s">
        <v>298</v>
      </c>
      <c r="E2842" t="s">
        <v>656</v>
      </c>
      <c r="F2842" t="s">
        <v>90</v>
      </c>
      <c r="G2842" t="s">
        <v>134</v>
      </c>
      <c r="H2842" t="s">
        <v>93</v>
      </c>
      <c r="I2842" t="s">
        <v>96</v>
      </c>
      <c r="J2842" t="s">
        <v>25</v>
      </c>
      <c r="K2842">
        <v>73068.302907291363</v>
      </c>
      <c r="L2842">
        <v>76499.954999999987</v>
      </c>
      <c r="M2842">
        <v>116732.86334882291</v>
      </c>
      <c r="N2842">
        <v>79496.28</v>
      </c>
      <c r="O2842">
        <v>88564.95</v>
      </c>
      <c r="P2842">
        <v>72374.444999999992</v>
      </c>
      <c r="Q2842">
        <v>107565.48</v>
      </c>
      <c r="S2842" t="s">
        <v>174</v>
      </c>
    </row>
    <row r="2843" spans="1:19" x14ac:dyDescent="0.2">
      <c r="A2843" t="str">
        <f t="shared" si="44"/>
        <v>AgenteFrontOfficesinherramientaAgenteespecializadoCienciasdelasaludyafinesServicio7x24PlatinoZona2NA</v>
      </c>
      <c r="B2843" t="s">
        <v>3148</v>
      </c>
      <c r="C2843" t="s">
        <v>107</v>
      </c>
      <c r="D2843" t="s">
        <v>298</v>
      </c>
      <c r="E2843" t="s">
        <v>656</v>
      </c>
      <c r="F2843" t="s">
        <v>91</v>
      </c>
      <c r="G2843" t="s">
        <v>134</v>
      </c>
      <c r="H2843" t="s">
        <v>93</v>
      </c>
      <c r="I2843" t="s">
        <v>96</v>
      </c>
      <c r="J2843" t="s">
        <v>260</v>
      </c>
      <c r="K2843">
        <v>26963595.717888776</v>
      </c>
      <c r="L2843">
        <v>41475598.469999999</v>
      </c>
      <c r="M2843">
        <v>51566547.926116109</v>
      </c>
      <c r="N2843">
        <v>34304183.864999995</v>
      </c>
      <c r="O2843">
        <v>47707542.539999999</v>
      </c>
      <c r="P2843">
        <v>53886396.284999996</v>
      </c>
      <c r="Q2843">
        <v>44166693.689999998</v>
      </c>
      <c r="S2843" t="s">
        <v>174</v>
      </c>
    </row>
    <row r="2844" spans="1:19" x14ac:dyDescent="0.2">
      <c r="A2844" t="str">
        <f t="shared" si="44"/>
        <v>AgenteFrontOfficesinherramientaAgenteespecializadoCienciasdelasaludyafinesJornadaOrdinariaPlataZona3NA</v>
      </c>
      <c r="B2844" t="s">
        <v>3149</v>
      </c>
      <c r="C2844" t="s">
        <v>107</v>
      </c>
      <c r="D2844" t="s">
        <v>298</v>
      </c>
      <c r="E2844" t="s">
        <v>656</v>
      </c>
      <c r="F2844" t="s">
        <v>89</v>
      </c>
      <c r="G2844" t="s">
        <v>2</v>
      </c>
      <c r="H2844" t="s">
        <v>94</v>
      </c>
      <c r="I2844" t="s">
        <v>96</v>
      </c>
      <c r="J2844" t="s">
        <v>5</v>
      </c>
      <c r="K2844">
        <v>8109189.67761108</v>
      </c>
      <c r="L2844">
        <v>8517967.1999999993</v>
      </c>
      <c r="M2844">
        <v>12098424.445968054</v>
      </c>
      <c r="N2844">
        <v>9224151.8399999999</v>
      </c>
      <c r="O2844">
        <v>12504735.449999999</v>
      </c>
      <c r="P2844">
        <v>9086499.9449999984</v>
      </c>
      <c r="Q2844">
        <v>9396316.8449999988</v>
      </c>
      <c r="S2844" t="s">
        <v>174</v>
      </c>
    </row>
    <row r="2845" spans="1:19" x14ac:dyDescent="0.2">
      <c r="A2845" t="str">
        <f t="shared" si="44"/>
        <v>AgenteFrontOfficesinherramientaAgenteespecializadoCienciasdelasaludyafinesHoraextradiurnaPlataZona3NA</v>
      </c>
      <c r="B2845" t="s">
        <v>3150</v>
      </c>
      <c r="C2845" t="s">
        <v>107</v>
      </c>
      <c r="D2845" t="s">
        <v>298</v>
      </c>
      <c r="E2845" t="s">
        <v>656</v>
      </c>
      <c r="F2845" t="s">
        <v>172</v>
      </c>
      <c r="G2845" t="s">
        <v>2</v>
      </c>
      <c r="H2845" t="s">
        <v>94</v>
      </c>
      <c r="I2845" t="s">
        <v>96</v>
      </c>
      <c r="J2845" t="s">
        <v>25</v>
      </c>
      <c r="K2845">
        <v>41644.29284016187</v>
      </c>
      <c r="L2845">
        <v>46419.75</v>
      </c>
      <c r="M2845">
        <v>68896.918546923902</v>
      </c>
      <c r="N2845">
        <v>39748.14</v>
      </c>
      <c r="O2845">
        <v>55614.689999999995</v>
      </c>
      <c r="P2845">
        <v>47587.229999999996</v>
      </c>
      <c r="Q2845">
        <v>62718.929999999993</v>
      </c>
      <c r="S2845" t="s">
        <v>174</v>
      </c>
    </row>
    <row r="2846" spans="1:19" x14ac:dyDescent="0.2">
      <c r="A2846" t="str">
        <f t="shared" si="44"/>
        <v>AgenteFrontOfficesinherramientaAgenteespecializadoCienciasdelasaludyafinesHoraextranocturna PlataZona3NA</v>
      </c>
      <c r="B2846" t="s">
        <v>3151</v>
      </c>
      <c r="C2846" t="s">
        <v>107</v>
      </c>
      <c r="D2846" t="s">
        <v>298</v>
      </c>
      <c r="E2846" t="s">
        <v>656</v>
      </c>
      <c r="F2846" t="s">
        <v>288</v>
      </c>
      <c r="G2846" t="s">
        <v>2</v>
      </c>
      <c r="H2846" t="s">
        <v>94</v>
      </c>
      <c r="I2846" t="s">
        <v>96</v>
      </c>
      <c r="J2846" t="s">
        <v>25</v>
      </c>
      <c r="K2846">
        <v>57356.297873726617</v>
      </c>
      <c r="L2846">
        <v>64987.649999999994</v>
      </c>
      <c r="M2846">
        <v>96455.685965693468</v>
      </c>
      <c r="N2846">
        <v>55646.774999999994</v>
      </c>
      <c r="O2846">
        <v>77581.53</v>
      </c>
      <c r="P2846">
        <v>62340.119999999995</v>
      </c>
      <c r="Q2846">
        <v>87051.78</v>
      </c>
      <c r="S2846" t="s">
        <v>174</v>
      </c>
    </row>
    <row r="2847" spans="1:19" x14ac:dyDescent="0.2">
      <c r="A2847" t="str">
        <f t="shared" si="44"/>
        <v>AgenteFrontOfficesinherramientaAgenteespecializadoCienciasdelasaludyafinesHoraextradominicalyfestivoPlataZona3NA</v>
      </c>
      <c r="B2847" t="s">
        <v>3152</v>
      </c>
      <c r="C2847" t="s">
        <v>107</v>
      </c>
      <c r="D2847" t="s">
        <v>298</v>
      </c>
      <c r="E2847" t="s">
        <v>656</v>
      </c>
      <c r="F2847" t="s">
        <v>90</v>
      </c>
      <c r="G2847" t="s">
        <v>2</v>
      </c>
      <c r="H2847" t="s">
        <v>94</v>
      </c>
      <c r="I2847" t="s">
        <v>96</v>
      </c>
      <c r="J2847" t="s">
        <v>25</v>
      </c>
      <c r="K2847">
        <v>73068.302907291363</v>
      </c>
      <c r="L2847">
        <v>74271.599999999991</v>
      </c>
      <c r="M2847">
        <v>110235.06967507825</v>
      </c>
      <c r="N2847">
        <v>79496.28</v>
      </c>
      <c r="O2847">
        <v>88564.95</v>
      </c>
      <c r="P2847">
        <v>69716.564999999988</v>
      </c>
      <c r="Q2847">
        <v>96911.189999999988</v>
      </c>
      <c r="S2847" t="s">
        <v>174</v>
      </c>
    </row>
    <row r="2848" spans="1:19" x14ac:dyDescent="0.2">
      <c r="A2848" t="str">
        <f t="shared" si="44"/>
        <v>AgenteFrontOfficesinherramientaAgenteespecializadoCienciasdelasaludyafinesServicio7x24PlataZona3NA</v>
      </c>
      <c r="B2848" t="s">
        <v>3153</v>
      </c>
      <c r="C2848" t="s">
        <v>107</v>
      </c>
      <c r="D2848" t="s">
        <v>298</v>
      </c>
      <c r="E2848" t="s">
        <v>656</v>
      </c>
      <c r="F2848" t="s">
        <v>91</v>
      </c>
      <c r="G2848" t="s">
        <v>2</v>
      </c>
      <c r="H2848" t="s">
        <v>94</v>
      </c>
      <c r="I2848" t="s">
        <v>96</v>
      </c>
      <c r="J2848" t="s">
        <v>260</v>
      </c>
      <c r="K2848">
        <v>26963595.717888776</v>
      </c>
      <c r="L2848">
        <v>40267571.309999995</v>
      </c>
      <c r="M2848">
        <v>48696158.395021409</v>
      </c>
      <c r="N2848">
        <v>34277846.219999999</v>
      </c>
      <c r="O2848">
        <v>47707542.539999999</v>
      </c>
      <c r="P2848">
        <v>51907356.224999994</v>
      </c>
      <c r="Q2848">
        <v>39791897.729999997</v>
      </c>
      <c r="S2848" t="s">
        <v>174</v>
      </c>
    </row>
    <row r="2849" spans="1:19" x14ac:dyDescent="0.2">
      <c r="A2849" t="str">
        <f t="shared" si="44"/>
        <v>AgenteFrontOfficesinherramientaAgenteespecializadoCienciasdelasaludyafinesJornadaOrdinariaOroZona3NA</v>
      </c>
      <c r="B2849" t="s">
        <v>3154</v>
      </c>
      <c r="C2849" t="s">
        <v>107</v>
      </c>
      <c r="D2849" t="s">
        <v>298</v>
      </c>
      <c r="E2849" t="s">
        <v>656</v>
      </c>
      <c r="F2849" t="s">
        <v>89</v>
      </c>
      <c r="G2849" t="s">
        <v>3</v>
      </c>
      <c r="H2849" t="s">
        <v>94</v>
      </c>
      <c r="I2849" t="s">
        <v>96</v>
      </c>
      <c r="J2849" t="s">
        <v>5</v>
      </c>
      <c r="K2849">
        <v>8109189.67761108</v>
      </c>
      <c r="L2849">
        <v>8688327.1649999991</v>
      </c>
      <c r="M2849">
        <v>12444786.439840602</v>
      </c>
      <c r="N2849">
        <v>9244664.504999999</v>
      </c>
      <c r="O2849">
        <v>12504735.449999999</v>
      </c>
      <c r="P2849">
        <v>9277794.8549999986</v>
      </c>
      <c r="Q2849">
        <v>9812881.5749999993</v>
      </c>
      <c r="S2849" t="s">
        <v>174</v>
      </c>
    </row>
    <row r="2850" spans="1:19" x14ac:dyDescent="0.2">
      <c r="A2850" t="str">
        <f t="shared" si="44"/>
        <v>AgenteFrontOfficesinherramientaAgenteespecializadoCienciasdelasaludyafinesHoraextradiurnaOroZona3NA</v>
      </c>
      <c r="B2850" t="s">
        <v>3155</v>
      </c>
      <c r="C2850" t="s">
        <v>107</v>
      </c>
      <c r="D2850" t="s">
        <v>298</v>
      </c>
      <c r="E2850" t="s">
        <v>656</v>
      </c>
      <c r="F2850" t="s">
        <v>172</v>
      </c>
      <c r="G2850" t="s">
        <v>3</v>
      </c>
      <c r="H2850" t="s">
        <v>94</v>
      </c>
      <c r="I2850" t="s">
        <v>96</v>
      </c>
      <c r="J2850" t="s">
        <v>25</v>
      </c>
      <c r="K2850">
        <v>41644.29284016187</v>
      </c>
      <c r="L2850">
        <v>47349.179999999993</v>
      </c>
      <c r="M2850">
        <v>70869.346790465963</v>
      </c>
      <c r="N2850">
        <v>39748.14</v>
      </c>
      <c r="O2850">
        <v>55614.689999999995</v>
      </c>
      <c r="P2850">
        <v>48589.109999999993</v>
      </c>
      <c r="Q2850">
        <v>65498.939999999995</v>
      </c>
      <c r="S2850" t="s">
        <v>174</v>
      </c>
    </row>
    <row r="2851" spans="1:19" x14ac:dyDescent="0.2">
      <c r="A2851" t="str">
        <f t="shared" si="44"/>
        <v>AgenteFrontOfficesinherramientaAgenteespecializadoCienciasdelasaludyafinesHoraextranocturna OroZona3NA</v>
      </c>
      <c r="B2851" t="s">
        <v>3156</v>
      </c>
      <c r="C2851" t="s">
        <v>107</v>
      </c>
      <c r="D2851" t="s">
        <v>298</v>
      </c>
      <c r="E2851" t="s">
        <v>656</v>
      </c>
      <c r="F2851" t="s">
        <v>288</v>
      </c>
      <c r="G2851" t="s">
        <v>3</v>
      </c>
      <c r="H2851" t="s">
        <v>94</v>
      </c>
      <c r="I2851" t="s">
        <v>96</v>
      </c>
      <c r="J2851" t="s">
        <v>25</v>
      </c>
      <c r="K2851">
        <v>57356.297873726617</v>
      </c>
      <c r="L2851">
        <v>66287.61</v>
      </c>
      <c r="M2851">
        <v>99217.085506652336</v>
      </c>
      <c r="N2851">
        <v>55646.774999999994</v>
      </c>
      <c r="O2851">
        <v>77581.53</v>
      </c>
      <c r="P2851">
        <v>63652.499999999993</v>
      </c>
      <c r="Q2851">
        <v>90911.294999999998</v>
      </c>
      <c r="S2851" t="s">
        <v>174</v>
      </c>
    </row>
    <row r="2852" spans="1:19" x14ac:dyDescent="0.2">
      <c r="A2852" t="str">
        <f t="shared" si="44"/>
        <v>AgenteFrontOfficesinherramientaAgenteespecializadoCienciasdelasaludyafinesHoraextradominicalyfestivoOroZona3NA</v>
      </c>
      <c r="B2852" t="s">
        <v>3157</v>
      </c>
      <c r="C2852" t="s">
        <v>107</v>
      </c>
      <c r="D2852" t="s">
        <v>298</v>
      </c>
      <c r="E2852" t="s">
        <v>656</v>
      </c>
      <c r="F2852" t="s">
        <v>90</v>
      </c>
      <c r="G2852" t="s">
        <v>3</v>
      </c>
      <c r="H2852" t="s">
        <v>94</v>
      </c>
      <c r="I2852" t="s">
        <v>96</v>
      </c>
      <c r="J2852" t="s">
        <v>25</v>
      </c>
      <c r="K2852">
        <v>73068.302907291363</v>
      </c>
      <c r="L2852">
        <v>75757.86</v>
      </c>
      <c r="M2852">
        <v>113390.95486474554</v>
      </c>
      <c r="N2852">
        <v>79496.28</v>
      </c>
      <c r="O2852">
        <v>88564.95</v>
      </c>
      <c r="P2852">
        <v>71184.194999999992</v>
      </c>
      <c r="Q2852">
        <v>101207.47499999999</v>
      </c>
      <c r="S2852" t="s">
        <v>174</v>
      </c>
    </row>
    <row r="2853" spans="1:19" x14ac:dyDescent="0.2">
      <c r="A2853" t="str">
        <f t="shared" si="44"/>
        <v>AgenteFrontOfficesinherramientaAgenteespecializadoCienciasdelasaludyafinesServicio7x24OroZona3NA</v>
      </c>
      <c r="B2853" t="s">
        <v>3158</v>
      </c>
      <c r="C2853" t="s">
        <v>107</v>
      </c>
      <c r="D2853" t="s">
        <v>298</v>
      </c>
      <c r="E2853" t="s">
        <v>656</v>
      </c>
      <c r="F2853" t="s">
        <v>91</v>
      </c>
      <c r="G2853" t="s">
        <v>3</v>
      </c>
      <c r="H2853" t="s">
        <v>94</v>
      </c>
      <c r="I2853" t="s">
        <v>96</v>
      </c>
      <c r="J2853" t="s">
        <v>260</v>
      </c>
      <c r="K2853">
        <v>26963595.717888776</v>
      </c>
      <c r="L2853">
        <v>37437952.724999994</v>
      </c>
      <c r="M2853">
        <v>50090265.420358412</v>
      </c>
      <c r="N2853">
        <v>34299794.43</v>
      </c>
      <c r="O2853">
        <v>47707542.539999999</v>
      </c>
      <c r="P2853">
        <v>53000142.344999999</v>
      </c>
      <c r="Q2853">
        <v>41555983.814999998</v>
      </c>
      <c r="S2853" t="s">
        <v>174</v>
      </c>
    </row>
    <row r="2854" spans="1:19" x14ac:dyDescent="0.2">
      <c r="A2854" t="str">
        <f t="shared" si="44"/>
        <v>AgenteFrontOfficesinherramientaAgenteespecializadoCienciasdelasaludyafinesJornadaOrdinariaPlatinoZona3NA</v>
      </c>
      <c r="B2854" t="s">
        <v>3159</v>
      </c>
      <c r="C2854" t="s">
        <v>107</v>
      </c>
      <c r="D2854" t="s">
        <v>298</v>
      </c>
      <c r="E2854" t="s">
        <v>656</v>
      </c>
      <c r="F2854" t="s">
        <v>89</v>
      </c>
      <c r="G2854" t="s">
        <v>134</v>
      </c>
      <c r="H2854" t="s">
        <v>94</v>
      </c>
      <c r="I2854" t="s">
        <v>96</v>
      </c>
      <c r="J2854" t="s">
        <v>5</v>
      </c>
      <c r="K2854">
        <v>8109189.67761108</v>
      </c>
      <c r="L2854">
        <v>8943865.5599999987</v>
      </c>
      <c r="M2854">
        <v>12811564.702140648</v>
      </c>
      <c r="N2854">
        <v>9265178.2050000001</v>
      </c>
      <c r="O2854">
        <v>12504735.449999999</v>
      </c>
      <c r="P2854">
        <v>9477316.9799999986</v>
      </c>
      <c r="Q2854">
        <v>10429364.834999999</v>
      </c>
      <c r="S2854" t="s">
        <v>174</v>
      </c>
    </row>
    <row r="2855" spans="1:19" x14ac:dyDescent="0.2">
      <c r="A2855" t="str">
        <f t="shared" si="44"/>
        <v>AgenteFrontOfficesinherramientaAgenteespecializadoCienciasdelasaludyafinesHoraextradiurnaPlatinoZona3NA</v>
      </c>
      <c r="B2855" t="s">
        <v>3160</v>
      </c>
      <c r="C2855" t="s">
        <v>107</v>
      </c>
      <c r="D2855" t="s">
        <v>298</v>
      </c>
      <c r="E2855" t="s">
        <v>656</v>
      </c>
      <c r="F2855" t="s">
        <v>172</v>
      </c>
      <c r="G2855" t="s">
        <v>134</v>
      </c>
      <c r="H2855" t="s">
        <v>94</v>
      </c>
      <c r="I2855" t="s">
        <v>96</v>
      </c>
      <c r="J2855" t="s">
        <v>25</v>
      </c>
      <c r="K2855">
        <v>41644.29284016187</v>
      </c>
      <c r="L2855">
        <v>48741.254999999997</v>
      </c>
      <c r="M2855">
        <v>72958.039593014328</v>
      </c>
      <c r="N2855">
        <v>39748.14</v>
      </c>
      <c r="O2855">
        <v>55614.689999999995</v>
      </c>
      <c r="P2855">
        <v>49634.46</v>
      </c>
      <c r="Q2855">
        <v>69614.099999999991</v>
      </c>
      <c r="S2855" t="s">
        <v>174</v>
      </c>
    </row>
    <row r="2856" spans="1:19" x14ac:dyDescent="0.2">
      <c r="A2856" t="str">
        <f t="shared" si="44"/>
        <v>AgenteFrontOfficesinherramientaAgenteespecializadoCienciasdelasaludyafinesHoraextranocturna PlatinoZona3NA</v>
      </c>
      <c r="B2856" t="s">
        <v>3161</v>
      </c>
      <c r="C2856" t="s">
        <v>107</v>
      </c>
      <c r="D2856" t="s">
        <v>298</v>
      </c>
      <c r="E2856" t="s">
        <v>656</v>
      </c>
      <c r="F2856" t="s">
        <v>288</v>
      </c>
      <c r="G2856" t="s">
        <v>134</v>
      </c>
      <c r="H2856" t="s">
        <v>94</v>
      </c>
      <c r="I2856" t="s">
        <v>96</v>
      </c>
      <c r="J2856" t="s">
        <v>25</v>
      </c>
      <c r="K2856">
        <v>57356.297873726617</v>
      </c>
      <c r="L2856">
        <v>68237.549999999988</v>
      </c>
      <c r="M2856">
        <v>102141.25543022004</v>
      </c>
      <c r="N2856">
        <v>55646.774999999994</v>
      </c>
      <c r="O2856">
        <v>77581.53</v>
      </c>
      <c r="P2856">
        <v>65020.77</v>
      </c>
      <c r="Q2856">
        <v>96622.424999999988</v>
      </c>
      <c r="S2856" t="s">
        <v>174</v>
      </c>
    </row>
    <row r="2857" spans="1:19" x14ac:dyDescent="0.2">
      <c r="A2857" t="str">
        <f t="shared" si="44"/>
        <v>AgenteFrontOfficesinherramientaAgenteespecializadoCienciasdelasaludyafinesHoraextradominicalyfestivoPlatinoZona3NA</v>
      </c>
      <c r="B2857" t="s">
        <v>3162</v>
      </c>
      <c r="C2857" t="s">
        <v>107</v>
      </c>
      <c r="D2857" t="s">
        <v>298</v>
      </c>
      <c r="E2857" t="s">
        <v>656</v>
      </c>
      <c r="F2857" t="s">
        <v>90</v>
      </c>
      <c r="G2857" t="s">
        <v>134</v>
      </c>
      <c r="H2857" t="s">
        <v>94</v>
      </c>
      <c r="I2857" t="s">
        <v>96</v>
      </c>
      <c r="J2857" t="s">
        <v>25</v>
      </c>
      <c r="K2857">
        <v>73068.302907291363</v>
      </c>
      <c r="L2857">
        <v>77985.179999999993</v>
      </c>
      <c r="M2857">
        <v>116732.86334882291</v>
      </c>
      <c r="N2857">
        <v>79496.28</v>
      </c>
      <c r="O2857">
        <v>88564.95</v>
      </c>
      <c r="P2857">
        <v>72714.959999999992</v>
      </c>
      <c r="Q2857">
        <v>107565.48</v>
      </c>
      <c r="S2857" t="s">
        <v>174</v>
      </c>
    </row>
    <row r="2858" spans="1:19" x14ac:dyDescent="0.2">
      <c r="A2858" t="str">
        <f t="shared" si="44"/>
        <v>AgenteFrontOfficesinherramientaAgenteespecializadoCienciasdelasaludyafinesServicio7x24PlatinoZona3NA</v>
      </c>
      <c r="B2858" t="s">
        <v>3163</v>
      </c>
      <c r="C2858" t="s">
        <v>107</v>
      </c>
      <c r="D2858" t="s">
        <v>298</v>
      </c>
      <c r="E2858" t="s">
        <v>656</v>
      </c>
      <c r="F2858" t="s">
        <v>91</v>
      </c>
      <c r="G2858" t="s">
        <v>134</v>
      </c>
      <c r="H2858" t="s">
        <v>94</v>
      </c>
      <c r="I2858" t="s">
        <v>96</v>
      </c>
      <c r="J2858" t="s">
        <v>260</v>
      </c>
      <c r="K2858">
        <v>26963595.717888776</v>
      </c>
      <c r="L2858">
        <v>42280950.599999994</v>
      </c>
      <c r="M2858">
        <v>51566547.926116109</v>
      </c>
      <c r="N2858">
        <v>34321742.640000001</v>
      </c>
      <c r="O2858">
        <v>47707542.539999999</v>
      </c>
      <c r="P2858">
        <v>54139930.919999994</v>
      </c>
      <c r="Q2858">
        <v>44166693.689999998</v>
      </c>
      <c r="S2858" t="s">
        <v>174</v>
      </c>
    </row>
    <row r="2859" spans="1:19" x14ac:dyDescent="0.2">
      <c r="A2859" t="str">
        <f t="shared" si="44"/>
        <v>AgenteFrontOfficesinherramientaAgenteespecializadoAgronomía,veterinariayafinesJornadaOrdinariaPlataZona1NA</v>
      </c>
      <c r="B2859" t="s">
        <v>3164</v>
      </c>
      <c r="C2859" t="s">
        <v>107</v>
      </c>
      <c r="D2859" t="s">
        <v>298</v>
      </c>
      <c r="E2859" t="s">
        <v>672</v>
      </c>
      <c r="F2859" t="s">
        <v>89</v>
      </c>
      <c r="G2859" t="s">
        <v>2</v>
      </c>
      <c r="H2859" t="s">
        <v>92</v>
      </c>
      <c r="I2859" t="s">
        <v>96</v>
      </c>
      <c r="J2859" t="s">
        <v>5</v>
      </c>
      <c r="K2859">
        <v>6600837.1943888636</v>
      </c>
      <c r="L2859">
        <v>6551566.5599999996</v>
      </c>
      <c r="M2859">
        <v>8452832.2574408371</v>
      </c>
      <c r="N2859">
        <v>7429294.169999999</v>
      </c>
      <c r="O2859">
        <v>7465874.1749999998</v>
      </c>
      <c r="P2859">
        <v>6957219.2849999992</v>
      </c>
      <c r="Q2859">
        <v>7548520.9949999992</v>
      </c>
      <c r="S2859" t="s">
        <v>174</v>
      </c>
    </row>
    <row r="2860" spans="1:19" x14ac:dyDescent="0.2">
      <c r="A2860" t="str">
        <f t="shared" si="44"/>
        <v>AgenteFrontOfficesinherramientaAgenteespecializadoAgronomía,veterinariayafinesHoraextradiurnaPlataZona1NA</v>
      </c>
      <c r="B2860" t="s">
        <v>3165</v>
      </c>
      <c r="C2860" t="s">
        <v>107</v>
      </c>
      <c r="D2860" t="s">
        <v>298</v>
      </c>
      <c r="E2860" t="s">
        <v>672</v>
      </c>
      <c r="F2860" t="s">
        <v>172</v>
      </c>
      <c r="G2860" t="s">
        <v>2</v>
      </c>
      <c r="H2860" t="s">
        <v>92</v>
      </c>
      <c r="I2860" t="s">
        <v>96</v>
      </c>
      <c r="J2860" t="s">
        <v>25</v>
      </c>
      <c r="K2860">
        <v>33788.290323379493</v>
      </c>
      <c r="L2860">
        <v>35703.360000000001</v>
      </c>
      <c r="M2860">
        <v>46121.077704965603</v>
      </c>
      <c r="N2860">
        <v>31798.304999999997</v>
      </c>
      <c r="O2860">
        <v>32286.824999999997</v>
      </c>
      <c r="P2860">
        <v>41644.259999999995</v>
      </c>
      <c r="Q2860">
        <v>50300.999999999993</v>
      </c>
      <c r="S2860" t="s">
        <v>174</v>
      </c>
    </row>
    <row r="2861" spans="1:19" x14ac:dyDescent="0.2">
      <c r="A2861" t="str">
        <f t="shared" si="44"/>
        <v>AgenteFrontOfficesinherramientaAgenteespecializadoAgronomía,veterinariayafinesHoraextranocturna PlataZona1NA</v>
      </c>
      <c r="B2861" t="s">
        <v>3166</v>
      </c>
      <c r="C2861" t="s">
        <v>107</v>
      </c>
      <c r="D2861" t="s">
        <v>298</v>
      </c>
      <c r="E2861" t="s">
        <v>672</v>
      </c>
      <c r="F2861" t="s">
        <v>288</v>
      </c>
      <c r="G2861" t="s">
        <v>2</v>
      </c>
      <c r="H2861" t="s">
        <v>92</v>
      </c>
      <c r="I2861" t="s">
        <v>96</v>
      </c>
      <c r="J2861" t="s">
        <v>25</v>
      </c>
      <c r="K2861">
        <v>46357.894350231298</v>
      </c>
      <c r="L2861">
        <v>49985.324999999997</v>
      </c>
      <c r="M2861">
        <v>64569.508786951839</v>
      </c>
      <c r="N2861">
        <v>44517.42</v>
      </c>
      <c r="O2861">
        <v>44922.104999999996</v>
      </c>
      <c r="P2861">
        <v>54404.774999999994</v>
      </c>
      <c r="Q2861">
        <v>69815.924999999988</v>
      </c>
      <c r="S2861" t="s">
        <v>174</v>
      </c>
    </row>
    <row r="2862" spans="1:19" x14ac:dyDescent="0.2">
      <c r="A2862" t="str">
        <f t="shared" si="44"/>
        <v>AgenteFrontOfficesinherramientaAgenteespecializadoAgronomía,veterinariayafinesHoraextradominicalyfestivoPlataZona1NA</v>
      </c>
      <c r="B2862" t="s">
        <v>3167</v>
      </c>
      <c r="C2862" t="s">
        <v>107</v>
      </c>
      <c r="D2862" t="s">
        <v>298</v>
      </c>
      <c r="E2862" t="s">
        <v>672</v>
      </c>
      <c r="F2862" t="s">
        <v>90</v>
      </c>
      <c r="G2862" t="s">
        <v>2</v>
      </c>
      <c r="H2862" t="s">
        <v>92</v>
      </c>
      <c r="I2862" t="s">
        <v>96</v>
      </c>
      <c r="J2862" t="s">
        <v>25</v>
      </c>
      <c r="K2862">
        <v>58927.498377083095</v>
      </c>
      <c r="L2862">
        <v>57125.789999999994</v>
      </c>
      <c r="M2862">
        <v>73793.724327944961</v>
      </c>
      <c r="N2862">
        <v>63596.609999999993</v>
      </c>
      <c r="O2862">
        <v>51240.78</v>
      </c>
      <c r="P2862">
        <v>60785.549999999996</v>
      </c>
      <c r="Q2862">
        <v>77723.324999999997</v>
      </c>
      <c r="S2862" t="s">
        <v>174</v>
      </c>
    </row>
    <row r="2863" spans="1:19" x14ac:dyDescent="0.2">
      <c r="A2863" t="str">
        <f t="shared" si="44"/>
        <v>AgenteFrontOfficesinherramientaAgenteespecializadoAgronomía,veterinariayafinesServicio7x24PlataZona1NA</v>
      </c>
      <c r="B2863" t="s">
        <v>3168</v>
      </c>
      <c r="C2863" t="s">
        <v>107</v>
      </c>
      <c r="D2863" t="s">
        <v>298</v>
      </c>
      <c r="E2863" t="s">
        <v>672</v>
      </c>
      <c r="F2863" t="s">
        <v>91</v>
      </c>
      <c r="G2863" t="s">
        <v>2</v>
      </c>
      <c r="H2863" t="s">
        <v>92</v>
      </c>
      <c r="I2863" t="s">
        <v>96</v>
      </c>
      <c r="J2863" t="s">
        <v>260</v>
      </c>
      <c r="K2863">
        <v>21684362.026611023</v>
      </c>
      <c r="L2863">
        <v>30800294.864999998</v>
      </c>
      <c r="M2863">
        <v>34022649.836199373</v>
      </c>
      <c r="N2863">
        <v>27475380.134999998</v>
      </c>
      <c r="O2863">
        <v>28130632.424999997</v>
      </c>
      <c r="P2863">
        <v>39534532.559999995</v>
      </c>
      <c r="Q2863">
        <v>31925982.599999998</v>
      </c>
      <c r="S2863" t="s">
        <v>174</v>
      </c>
    </row>
    <row r="2864" spans="1:19" x14ac:dyDescent="0.2">
      <c r="A2864" t="str">
        <f t="shared" si="44"/>
        <v>AgenteFrontOfficesinherramientaAgenteespecializadoAgronomía,veterinariayafinesJornadaOrdinariaOroZona1NA</v>
      </c>
      <c r="B2864" t="s">
        <v>3169</v>
      </c>
      <c r="C2864" t="s">
        <v>107</v>
      </c>
      <c r="D2864" t="s">
        <v>298</v>
      </c>
      <c r="E2864" t="s">
        <v>672</v>
      </c>
      <c r="F2864" t="s">
        <v>89</v>
      </c>
      <c r="G2864" t="s">
        <v>3</v>
      </c>
      <c r="H2864" t="s">
        <v>92</v>
      </c>
      <c r="I2864" t="s">
        <v>96</v>
      </c>
      <c r="J2864" t="s">
        <v>5</v>
      </c>
      <c r="K2864">
        <v>6600837.1943888636</v>
      </c>
      <c r="L2864">
        <v>6682598.5949999997</v>
      </c>
      <c r="M2864">
        <v>8694825.7374706361</v>
      </c>
      <c r="N2864">
        <v>7447942.7999999998</v>
      </c>
      <c r="O2864">
        <v>7465874.1749999998</v>
      </c>
      <c r="P2864">
        <v>7103686.2749999994</v>
      </c>
      <c r="Q2864">
        <v>7883168.5799999991</v>
      </c>
      <c r="S2864" t="s">
        <v>174</v>
      </c>
    </row>
    <row r="2865" spans="1:19" x14ac:dyDescent="0.2">
      <c r="A2865" t="str">
        <f t="shared" si="44"/>
        <v>AgenteFrontOfficesinherramientaAgenteespecializadoAgronomía,veterinariayafinesHoraextradiurnaOroZona1NA</v>
      </c>
      <c r="B2865" t="s">
        <v>3170</v>
      </c>
      <c r="C2865" t="s">
        <v>107</v>
      </c>
      <c r="D2865" t="s">
        <v>298</v>
      </c>
      <c r="E2865" t="s">
        <v>672</v>
      </c>
      <c r="F2865" t="s">
        <v>172</v>
      </c>
      <c r="G2865" t="s">
        <v>3</v>
      </c>
      <c r="H2865" t="s">
        <v>92</v>
      </c>
      <c r="I2865" t="s">
        <v>96</v>
      </c>
      <c r="J2865" t="s">
        <v>25</v>
      </c>
      <c r="K2865">
        <v>33788.290323379493</v>
      </c>
      <c r="L2865">
        <v>36417.509999999995</v>
      </c>
      <c r="M2865">
        <v>47441.463553948292</v>
      </c>
      <c r="N2865">
        <v>31798.304999999997</v>
      </c>
      <c r="O2865">
        <v>32286.824999999997</v>
      </c>
      <c r="P2865">
        <v>42520.904999999999</v>
      </c>
      <c r="Q2865">
        <v>52530.39</v>
      </c>
      <c r="S2865" t="s">
        <v>174</v>
      </c>
    </row>
    <row r="2866" spans="1:19" x14ac:dyDescent="0.2">
      <c r="A2866" t="str">
        <f t="shared" si="44"/>
        <v>AgenteFrontOfficesinherramientaAgenteespecializadoAgronomía,veterinariayafinesHoraextranocturna OroZona1NA</v>
      </c>
      <c r="B2866" t="s">
        <v>3171</v>
      </c>
      <c r="C2866" t="s">
        <v>107</v>
      </c>
      <c r="D2866" t="s">
        <v>298</v>
      </c>
      <c r="E2866" t="s">
        <v>672</v>
      </c>
      <c r="F2866" t="s">
        <v>288</v>
      </c>
      <c r="G2866" t="s">
        <v>3</v>
      </c>
      <c r="H2866" t="s">
        <v>92</v>
      </c>
      <c r="I2866" t="s">
        <v>96</v>
      </c>
      <c r="J2866" t="s">
        <v>25</v>
      </c>
      <c r="K2866">
        <v>46357.894350231298</v>
      </c>
      <c r="L2866">
        <v>50985.134999999995</v>
      </c>
      <c r="M2866">
        <v>66418.048975527607</v>
      </c>
      <c r="N2866">
        <v>44517.42</v>
      </c>
      <c r="O2866">
        <v>44922.104999999996</v>
      </c>
      <c r="P2866">
        <v>55550.52</v>
      </c>
      <c r="Q2866">
        <v>72911.61</v>
      </c>
      <c r="S2866" t="s">
        <v>174</v>
      </c>
    </row>
    <row r="2867" spans="1:19" x14ac:dyDescent="0.2">
      <c r="A2867" t="str">
        <f t="shared" si="44"/>
        <v>AgenteFrontOfficesinherramientaAgenteespecializadoAgronomía,veterinariayafinesHoraextradominicalyfestivoOroZona1NA</v>
      </c>
      <c r="B2867" t="s">
        <v>3172</v>
      </c>
      <c r="C2867" t="s">
        <v>107</v>
      </c>
      <c r="D2867" t="s">
        <v>298</v>
      </c>
      <c r="E2867" t="s">
        <v>672</v>
      </c>
      <c r="F2867" t="s">
        <v>90</v>
      </c>
      <c r="G2867" t="s">
        <v>3</v>
      </c>
      <c r="H2867" t="s">
        <v>92</v>
      </c>
      <c r="I2867" t="s">
        <v>96</v>
      </c>
      <c r="J2867" t="s">
        <v>25</v>
      </c>
      <c r="K2867">
        <v>58927.498377083095</v>
      </c>
      <c r="L2867">
        <v>58268.429999999993</v>
      </c>
      <c r="M2867">
        <v>75906.341686317261</v>
      </c>
      <c r="N2867">
        <v>63596.609999999993</v>
      </c>
      <c r="O2867">
        <v>51240.78</v>
      </c>
      <c r="P2867">
        <v>62064.81</v>
      </c>
      <c r="Q2867">
        <v>81168.84</v>
      </c>
      <c r="S2867" t="s">
        <v>174</v>
      </c>
    </row>
    <row r="2868" spans="1:19" x14ac:dyDescent="0.2">
      <c r="A2868" t="str">
        <f t="shared" si="44"/>
        <v>AgenteFrontOfficesinherramientaAgenteespecializadoAgronomía,veterinariayafinesServicio7x24OroZona1NA</v>
      </c>
      <c r="B2868" t="s">
        <v>3173</v>
      </c>
      <c r="C2868" t="s">
        <v>107</v>
      </c>
      <c r="D2868" t="s">
        <v>298</v>
      </c>
      <c r="E2868" t="s">
        <v>672</v>
      </c>
      <c r="F2868" t="s">
        <v>91</v>
      </c>
      <c r="G2868" t="s">
        <v>3</v>
      </c>
      <c r="H2868" t="s">
        <v>92</v>
      </c>
      <c r="I2868" t="s">
        <v>96</v>
      </c>
      <c r="J2868" t="s">
        <v>260</v>
      </c>
      <c r="K2868">
        <v>21684362.026611023</v>
      </c>
      <c r="L2868">
        <v>35655192.134999998</v>
      </c>
      <c r="M2868">
        <v>34996673.593319312</v>
      </c>
      <c r="N2868">
        <v>27495332.864999998</v>
      </c>
      <c r="O2868">
        <v>28130632.424999997</v>
      </c>
      <c r="P2868">
        <v>40366839.195</v>
      </c>
      <c r="Q2868">
        <v>33341351.309999999</v>
      </c>
      <c r="S2868" t="s">
        <v>174</v>
      </c>
    </row>
    <row r="2869" spans="1:19" x14ac:dyDescent="0.2">
      <c r="A2869" t="str">
        <f t="shared" si="44"/>
        <v>AgenteFrontOfficesinherramientaAgenteespecializadoAgronomía,veterinariayafinesJornadaOrdinariaPlatinoZona1NA</v>
      </c>
      <c r="B2869" t="s">
        <v>3174</v>
      </c>
      <c r="C2869" t="s">
        <v>107</v>
      </c>
      <c r="D2869" t="s">
        <v>298</v>
      </c>
      <c r="E2869" t="s">
        <v>672</v>
      </c>
      <c r="F2869" t="s">
        <v>89</v>
      </c>
      <c r="G2869" t="s">
        <v>134</v>
      </c>
      <c r="H2869" t="s">
        <v>92</v>
      </c>
      <c r="I2869" t="s">
        <v>96</v>
      </c>
      <c r="J2869" t="s">
        <v>5</v>
      </c>
      <c r="K2869">
        <v>6600837.1943888636</v>
      </c>
      <c r="L2869">
        <v>6879145.0949999997</v>
      </c>
      <c r="M2869">
        <v>8951083.4957220554</v>
      </c>
      <c r="N2869">
        <v>7466591.4299999997</v>
      </c>
      <c r="O2869">
        <v>7465874.1749999998</v>
      </c>
      <c r="P2869">
        <v>7256454.3449999997</v>
      </c>
      <c r="Q2869">
        <v>8378420.2199999997</v>
      </c>
      <c r="S2869" t="s">
        <v>174</v>
      </c>
    </row>
    <row r="2870" spans="1:19" x14ac:dyDescent="0.2">
      <c r="A2870" t="str">
        <f t="shared" si="44"/>
        <v>AgenteFrontOfficesinherramientaAgenteespecializadoAgronomía,veterinariayafinesHoraextradiurnaPlatinoZona1NA</v>
      </c>
      <c r="B2870" t="s">
        <v>3175</v>
      </c>
      <c r="C2870" t="s">
        <v>107</v>
      </c>
      <c r="D2870" t="s">
        <v>298</v>
      </c>
      <c r="E2870" t="s">
        <v>672</v>
      </c>
      <c r="F2870" t="s">
        <v>172</v>
      </c>
      <c r="G2870" t="s">
        <v>134</v>
      </c>
      <c r="H2870" t="s">
        <v>92</v>
      </c>
      <c r="I2870" t="s">
        <v>96</v>
      </c>
      <c r="J2870" t="s">
        <v>25</v>
      </c>
      <c r="K2870">
        <v>33788.290323379493</v>
      </c>
      <c r="L2870">
        <v>37488.735000000001</v>
      </c>
      <c r="M2870">
        <v>48839.679396976542</v>
      </c>
      <c r="N2870">
        <v>31798.304999999997</v>
      </c>
      <c r="O2870">
        <v>32286.824999999997</v>
      </c>
      <c r="P2870">
        <v>43435.844999999994</v>
      </c>
      <c r="Q2870">
        <v>55831.004999999997</v>
      </c>
      <c r="S2870" t="s">
        <v>174</v>
      </c>
    </row>
    <row r="2871" spans="1:19" x14ac:dyDescent="0.2">
      <c r="A2871" t="str">
        <f t="shared" si="44"/>
        <v>AgenteFrontOfficesinherramientaAgenteespecializadoAgronomía,veterinariayafinesHoraextranocturna PlatinoZona1NA</v>
      </c>
      <c r="B2871" t="s">
        <v>3176</v>
      </c>
      <c r="C2871" t="s">
        <v>107</v>
      </c>
      <c r="D2871" t="s">
        <v>298</v>
      </c>
      <c r="E2871" t="s">
        <v>672</v>
      </c>
      <c r="F2871" t="s">
        <v>288</v>
      </c>
      <c r="G2871" t="s">
        <v>134</v>
      </c>
      <c r="H2871" t="s">
        <v>92</v>
      </c>
      <c r="I2871" t="s">
        <v>96</v>
      </c>
      <c r="J2871" t="s">
        <v>25</v>
      </c>
      <c r="K2871">
        <v>46357.894350231298</v>
      </c>
      <c r="L2871">
        <v>52484.85</v>
      </c>
      <c r="M2871">
        <v>68375.551155767156</v>
      </c>
      <c r="N2871">
        <v>44517.42</v>
      </c>
      <c r="O2871">
        <v>44922.104999999996</v>
      </c>
      <c r="P2871">
        <v>56744.909999999996</v>
      </c>
      <c r="Q2871">
        <v>77491.485000000001</v>
      </c>
      <c r="S2871" t="s">
        <v>174</v>
      </c>
    </row>
    <row r="2872" spans="1:19" x14ac:dyDescent="0.2">
      <c r="A2872" t="str">
        <f t="shared" si="44"/>
        <v>AgenteFrontOfficesinherramientaAgenteespecializadoAgronomía,veterinariayafinesHoraextradominicalyfestivoPlatinoZona1NA</v>
      </c>
      <c r="B2872" t="s">
        <v>3177</v>
      </c>
      <c r="C2872" t="s">
        <v>107</v>
      </c>
      <c r="D2872" t="s">
        <v>298</v>
      </c>
      <c r="E2872" t="s">
        <v>672</v>
      </c>
      <c r="F2872" t="s">
        <v>90</v>
      </c>
      <c r="G2872" t="s">
        <v>134</v>
      </c>
      <c r="H2872" t="s">
        <v>92</v>
      </c>
      <c r="I2872" t="s">
        <v>96</v>
      </c>
      <c r="J2872" t="s">
        <v>25</v>
      </c>
      <c r="K2872">
        <v>58927.498377083095</v>
      </c>
      <c r="L2872">
        <v>59982.389999999992</v>
      </c>
      <c r="M2872">
        <v>78143.48703516247</v>
      </c>
      <c r="N2872">
        <v>63596.609999999993</v>
      </c>
      <c r="O2872">
        <v>51240.78</v>
      </c>
      <c r="P2872">
        <v>63399.959999999992</v>
      </c>
      <c r="Q2872">
        <v>86268.284999999989</v>
      </c>
      <c r="S2872" t="s">
        <v>174</v>
      </c>
    </row>
    <row r="2873" spans="1:19" x14ac:dyDescent="0.2">
      <c r="A2873" t="str">
        <f t="shared" si="44"/>
        <v>AgenteFrontOfficesinherramientaAgenteespecializadoAgronomía,veterinariayafinesServicio7x24PlatinoZona1NA</v>
      </c>
      <c r="B2873" t="s">
        <v>3178</v>
      </c>
      <c r="C2873" t="s">
        <v>107</v>
      </c>
      <c r="D2873" t="s">
        <v>298</v>
      </c>
      <c r="E2873" t="s">
        <v>672</v>
      </c>
      <c r="F2873" t="s">
        <v>91</v>
      </c>
      <c r="G2873" t="s">
        <v>134</v>
      </c>
      <c r="H2873" t="s">
        <v>92</v>
      </c>
      <c r="I2873" t="s">
        <v>96</v>
      </c>
      <c r="J2873" t="s">
        <v>260</v>
      </c>
      <c r="K2873">
        <v>21684362.026611023</v>
      </c>
      <c r="L2873">
        <v>32340309.659999996</v>
      </c>
      <c r="M2873">
        <v>36028111.070281275</v>
      </c>
      <c r="N2873">
        <v>27515285.594999999</v>
      </c>
      <c r="O2873">
        <v>28130632.424999997</v>
      </c>
      <c r="P2873">
        <v>41234943.375</v>
      </c>
      <c r="Q2873">
        <v>35435985.344999999</v>
      </c>
      <c r="S2873" t="s">
        <v>174</v>
      </c>
    </row>
    <row r="2874" spans="1:19" x14ac:dyDescent="0.2">
      <c r="A2874" t="str">
        <f t="shared" si="44"/>
        <v>AgenteFrontOfficesinherramientaAgenteespecializadoAgronomía,veterinariayafinesJornadaOrdinariaPlataZona2NA</v>
      </c>
      <c r="B2874" t="s">
        <v>3179</v>
      </c>
      <c r="C2874" t="s">
        <v>107</v>
      </c>
      <c r="D2874" t="s">
        <v>298</v>
      </c>
      <c r="E2874" t="s">
        <v>672</v>
      </c>
      <c r="F2874" t="s">
        <v>89</v>
      </c>
      <c r="G2874" t="s">
        <v>2</v>
      </c>
      <c r="H2874" t="s">
        <v>93</v>
      </c>
      <c r="I2874" t="s">
        <v>96</v>
      </c>
      <c r="J2874" t="s">
        <v>5</v>
      </c>
      <c r="K2874">
        <v>6600837.1943888636</v>
      </c>
      <c r="L2874">
        <v>6748114.0949999997</v>
      </c>
      <c r="M2874">
        <v>8452832.2574408371</v>
      </c>
      <c r="N2874">
        <v>7451672.9399999995</v>
      </c>
      <c r="O2874">
        <v>7465874.1749999998</v>
      </c>
      <c r="P2874">
        <v>7393464.5399999991</v>
      </c>
      <c r="Q2874">
        <v>7548520.9949999992</v>
      </c>
      <c r="S2874" t="s">
        <v>174</v>
      </c>
    </row>
    <row r="2875" spans="1:19" x14ac:dyDescent="0.2">
      <c r="A2875" t="str">
        <f t="shared" si="44"/>
        <v>AgenteFrontOfficesinherramientaAgenteespecializadoAgronomía,veterinariayafinesHoraextradiurnaPlataZona2NA</v>
      </c>
      <c r="B2875" t="s">
        <v>3180</v>
      </c>
      <c r="C2875" t="s">
        <v>107</v>
      </c>
      <c r="D2875" t="s">
        <v>298</v>
      </c>
      <c r="E2875" t="s">
        <v>672</v>
      </c>
      <c r="F2875" t="s">
        <v>172</v>
      </c>
      <c r="G2875" t="s">
        <v>2</v>
      </c>
      <c r="H2875" t="s">
        <v>93</v>
      </c>
      <c r="I2875" t="s">
        <v>96</v>
      </c>
      <c r="J2875" t="s">
        <v>25</v>
      </c>
      <c r="K2875">
        <v>33788.290323379493</v>
      </c>
      <c r="L2875">
        <v>36774.584999999999</v>
      </c>
      <c r="M2875">
        <v>46121.077704965603</v>
      </c>
      <c r="N2875">
        <v>31798.304999999997</v>
      </c>
      <c r="O2875">
        <v>32286.824999999997</v>
      </c>
      <c r="P2875">
        <v>44255.564999999995</v>
      </c>
      <c r="Q2875">
        <v>50300.999999999993</v>
      </c>
      <c r="S2875" t="s">
        <v>174</v>
      </c>
    </row>
    <row r="2876" spans="1:19" x14ac:dyDescent="0.2">
      <c r="A2876" t="str">
        <f t="shared" si="44"/>
        <v>AgenteFrontOfficesinherramientaAgenteespecializadoAgronomía,veterinariayafinesHoraextranocturna PlataZona2NA</v>
      </c>
      <c r="B2876" t="s">
        <v>3181</v>
      </c>
      <c r="C2876" t="s">
        <v>107</v>
      </c>
      <c r="D2876" t="s">
        <v>298</v>
      </c>
      <c r="E2876" t="s">
        <v>672</v>
      </c>
      <c r="F2876" t="s">
        <v>288</v>
      </c>
      <c r="G2876" t="s">
        <v>2</v>
      </c>
      <c r="H2876" t="s">
        <v>93</v>
      </c>
      <c r="I2876" t="s">
        <v>96</v>
      </c>
      <c r="J2876" t="s">
        <v>25</v>
      </c>
      <c r="K2876">
        <v>46357.894350231298</v>
      </c>
      <c r="L2876">
        <v>51485.039999999994</v>
      </c>
      <c r="M2876">
        <v>64569.508786951839</v>
      </c>
      <c r="N2876">
        <v>44517.42</v>
      </c>
      <c r="O2876">
        <v>44922.104999999996</v>
      </c>
      <c r="P2876">
        <v>57816.134999999995</v>
      </c>
      <c r="Q2876">
        <v>69815.924999999988</v>
      </c>
      <c r="S2876" t="s">
        <v>174</v>
      </c>
    </row>
    <row r="2877" spans="1:19" x14ac:dyDescent="0.2">
      <c r="A2877" t="str">
        <f t="shared" si="44"/>
        <v>AgenteFrontOfficesinherramientaAgenteespecializadoAgronomía,veterinariayafinesHoraextradominicalyfestivoPlataZona2NA</v>
      </c>
      <c r="B2877" t="s">
        <v>3182</v>
      </c>
      <c r="C2877" t="s">
        <v>107</v>
      </c>
      <c r="D2877" t="s">
        <v>298</v>
      </c>
      <c r="E2877" t="s">
        <v>672</v>
      </c>
      <c r="F2877" t="s">
        <v>90</v>
      </c>
      <c r="G2877" t="s">
        <v>2</v>
      </c>
      <c r="H2877" t="s">
        <v>93</v>
      </c>
      <c r="I2877" t="s">
        <v>96</v>
      </c>
      <c r="J2877" t="s">
        <v>25</v>
      </c>
      <c r="K2877">
        <v>58927.498377083095</v>
      </c>
      <c r="L2877">
        <v>58839.749999999993</v>
      </c>
      <c r="M2877">
        <v>73793.724327944961</v>
      </c>
      <c r="N2877">
        <v>63596.609999999993</v>
      </c>
      <c r="O2877">
        <v>51240.78</v>
      </c>
      <c r="P2877">
        <v>64596.42</v>
      </c>
      <c r="Q2877">
        <v>77723.324999999997</v>
      </c>
      <c r="S2877" t="s">
        <v>174</v>
      </c>
    </row>
    <row r="2878" spans="1:19" x14ac:dyDescent="0.2">
      <c r="A2878" t="str">
        <f t="shared" si="44"/>
        <v>AgenteFrontOfficesinherramientaAgenteespecializadoAgronomía,veterinariayafinesServicio7x24PlataZona2NA</v>
      </c>
      <c r="B2878" t="s">
        <v>3183</v>
      </c>
      <c r="C2878" t="s">
        <v>107</v>
      </c>
      <c r="D2878" t="s">
        <v>298</v>
      </c>
      <c r="E2878" t="s">
        <v>672</v>
      </c>
      <c r="F2878" t="s">
        <v>91</v>
      </c>
      <c r="G2878" t="s">
        <v>2</v>
      </c>
      <c r="H2878" t="s">
        <v>93</v>
      </c>
      <c r="I2878" t="s">
        <v>96</v>
      </c>
      <c r="J2878" t="s">
        <v>260</v>
      </c>
      <c r="K2878">
        <v>21684362.026611023</v>
      </c>
      <c r="L2878">
        <v>31724304.569999997</v>
      </c>
      <c r="M2878">
        <v>34022649.836199373</v>
      </c>
      <c r="N2878">
        <v>27499323.824999999</v>
      </c>
      <c r="O2878">
        <v>28130632.424999997</v>
      </c>
      <c r="P2878">
        <v>42013506.599999994</v>
      </c>
      <c r="Q2878">
        <v>31925982.599999998</v>
      </c>
      <c r="S2878" t="s">
        <v>174</v>
      </c>
    </row>
    <row r="2879" spans="1:19" x14ac:dyDescent="0.2">
      <c r="A2879" t="str">
        <f t="shared" si="44"/>
        <v>AgenteFrontOfficesinherramientaAgenteespecializadoAgronomía,veterinariayafinesJornadaOrdinariaOroZona2NA</v>
      </c>
      <c r="B2879" t="s">
        <v>3184</v>
      </c>
      <c r="C2879" t="s">
        <v>107</v>
      </c>
      <c r="D2879" t="s">
        <v>298</v>
      </c>
      <c r="E2879" t="s">
        <v>672</v>
      </c>
      <c r="F2879" t="s">
        <v>89</v>
      </c>
      <c r="G2879" t="s">
        <v>3</v>
      </c>
      <c r="H2879" t="s">
        <v>93</v>
      </c>
      <c r="I2879" t="s">
        <v>96</v>
      </c>
      <c r="J2879" t="s">
        <v>5</v>
      </c>
      <c r="K2879">
        <v>6600837.1943888636</v>
      </c>
      <c r="L2879">
        <v>6883077.0599999996</v>
      </c>
      <c r="M2879">
        <v>8694825.7374706361</v>
      </c>
      <c r="N2879">
        <v>7471440.4049999993</v>
      </c>
      <c r="O2879">
        <v>7465874.1749999998</v>
      </c>
      <c r="P2879">
        <v>7549116.1199999992</v>
      </c>
      <c r="Q2879">
        <v>7883168.5799999991</v>
      </c>
      <c r="S2879" t="s">
        <v>174</v>
      </c>
    </row>
    <row r="2880" spans="1:19" x14ac:dyDescent="0.2">
      <c r="A2880" t="str">
        <f t="shared" si="44"/>
        <v>AgenteFrontOfficesinherramientaAgenteespecializadoAgronomía,veterinariayafinesHoraextradiurnaOroZona2NA</v>
      </c>
      <c r="B2880" t="s">
        <v>3185</v>
      </c>
      <c r="C2880" t="s">
        <v>107</v>
      </c>
      <c r="D2880" t="s">
        <v>298</v>
      </c>
      <c r="E2880" t="s">
        <v>672</v>
      </c>
      <c r="F2880" t="s">
        <v>172</v>
      </c>
      <c r="G2880" t="s">
        <v>3</v>
      </c>
      <c r="H2880" t="s">
        <v>93</v>
      </c>
      <c r="I2880" t="s">
        <v>96</v>
      </c>
      <c r="J2880" t="s">
        <v>25</v>
      </c>
      <c r="K2880">
        <v>33788.290323379493</v>
      </c>
      <c r="L2880">
        <v>37510.469999999994</v>
      </c>
      <c r="M2880">
        <v>47441.463553948292</v>
      </c>
      <c r="N2880">
        <v>31798.304999999997</v>
      </c>
      <c r="O2880">
        <v>32286.824999999997</v>
      </c>
      <c r="P2880">
        <v>45187.064999999995</v>
      </c>
      <c r="Q2880">
        <v>52530.39</v>
      </c>
      <c r="S2880" t="s">
        <v>174</v>
      </c>
    </row>
    <row r="2881" spans="1:19" x14ac:dyDescent="0.2">
      <c r="A2881" t="str">
        <f t="shared" si="44"/>
        <v>AgenteFrontOfficesinherramientaAgenteespecializadoAgronomía,veterinariayafinesHoraextranocturna OroZona2NA</v>
      </c>
      <c r="B2881" t="s">
        <v>3186</v>
      </c>
      <c r="C2881" t="s">
        <v>107</v>
      </c>
      <c r="D2881" t="s">
        <v>298</v>
      </c>
      <c r="E2881" t="s">
        <v>672</v>
      </c>
      <c r="F2881" t="s">
        <v>288</v>
      </c>
      <c r="G2881" t="s">
        <v>3</v>
      </c>
      <c r="H2881" t="s">
        <v>93</v>
      </c>
      <c r="I2881" t="s">
        <v>96</v>
      </c>
      <c r="J2881" t="s">
        <v>25</v>
      </c>
      <c r="K2881">
        <v>46357.894350231298</v>
      </c>
      <c r="L2881">
        <v>52514.864999999998</v>
      </c>
      <c r="M2881">
        <v>66418.048975527607</v>
      </c>
      <c r="N2881">
        <v>44517.42</v>
      </c>
      <c r="O2881">
        <v>44922.104999999996</v>
      </c>
      <c r="P2881">
        <v>59033.294999999998</v>
      </c>
      <c r="Q2881">
        <v>72911.61</v>
      </c>
      <c r="S2881" t="s">
        <v>174</v>
      </c>
    </row>
    <row r="2882" spans="1:19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AgenteFrontOfficesinherramientaAgenteespecializadoAgronomía,veterinariayafinesHoraextradominicalyfestivoOroZona2NA</v>
      </c>
      <c r="B2882" t="s">
        <v>3187</v>
      </c>
      <c r="C2882" t="s">
        <v>107</v>
      </c>
      <c r="D2882" t="s">
        <v>298</v>
      </c>
      <c r="E2882" t="s">
        <v>672</v>
      </c>
      <c r="F2882" t="s">
        <v>90</v>
      </c>
      <c r="G2882" t="s">
        <v>3</v>
      </c>
      <c r="H2882" t="s">
        <v>93</v>
      </c>
      <c r="I2882" t="s">
        <v>96</v>
      </c>
      <c r="J2882" t="s">
        <v>25</v>
      </c>
      <c r="K2882">
        <v>58927.498377083095</v>
      </c>
      <c r="L2882">
        <v>60016.544999999998</v>
      </c>
      <c r="M2882">
        <v>75906.341686317261</v>
      </c>
      <c r="N2882">
        <v>63596.609999999993</v>
      </c>
      <c r="O2882">
        <v>51240.78</v>
      </c>
      <c r="P2882">
        <v>65956.409999999989</v>
      </c>
      <c r="Q2882">
        <v>81168.84</v>
      </c>
      <c r="S2882" t="s">
        <v>174</v>
      </c>
    </row>
    <row r="2883" spans="1:19" x14ac:dyDescent="0.2">
      <c r="A2883" t="str">
        <f t="shared" si="45"/>
        <v>AgenteFrontOfficesinherramientaAgenteespecializadoAgronomía,veterinariayafinesServicio7x24OroZona2NA</v>
      </c>
      <c r="B2883" t="s">
        <v>3188</v>
      </c>
      <c r="C2883" t="s">
        <v>107</v>
      </c>
      <c r="D2883" t="s">
        <v>298</v>
      </c>
      <c r="E2883" t="s">
        <v>672</v>
      </c>
      <c r="F2883" t="s">
        <v>91</v>
      </c>
      <c r="G2883" t="s">
        <v>3</v>
      </c>
      <c r="H2883" t="s">
        <v>93</v>
      </c>
      <c r="I2883" t="s">
        <v>96</v>
      </c>
      <c r="J2883" t="s">
        <v>260</v>
      </c>
      <c r="K2883">
        <v>21684362.026611023</v>
      </c>
      <c r="L2883">
        <v>36724848.074999996</v>
      </c>
      <c r="M2883">
        <v>34996673.593319312</v>
      </c>
      <c r="N2883">
        <v>27520473.014999997</v>
      </c>
      <c r="O2883">
        <v>28130632.424999997</v>
      </c>
      <c r="P2883">
        <v>42898001.039999999</v>
      </c>
      <c r="Q2883">
        <v>33341351.309999999</v>
      </c>
      <c r="S2883" t="s">
        <v>174</v>
      </c>
    </row>
    <row r="2884" spans="1:19" x14ac:dyDescent="0.2">
      <c r="A2884" t="str">
        <f t="shared" si="45"/>
        <v>AgenteFrontOfficesinherramientaAgenteespecializadoAgronomía,veterinariayafinesJornadaOrdinariaPlatinoZona2NA</v>
      </c>
      <c r="B2884" t="s">
        <v>3189</v>
      </c>
      <c r="C2884" t="s">
        <v>107</v>
      </c>
      <c r="D2884" t="s">
        <v>298</v>
      </c>
      <c r="E2884" t="s">
        <v>672</v>
      </c>
      <c r="F2884" t="s">
        <v>89</v>
      </c>
      <c r="G2884" t="s">
        <v>134</v>
      </c>
      <c r="H2884" t="s">
        <v>93</v>
      </c>
      <c r="I2884" t="s">
        <v>96</v>
      </c>
      <c r="J2884" t="s">
        <v>5</v>
      </c>
      <c r="K2884">
        <v>6600837.1943888636</v>
      </c>
      <c r="L2884">
        <v>7085519.9549999991</v>
      </c>
      <c r="M2884">
        <v>8951083.4957220554</v>
      </c>
      <c r="N2884">
        <v>7491207.8699999992</v>
      </c>
      <c r="O2884">
        <v>7465874.1749999998</v>
      </c>
      <c r="P2884">
        <v>7711463.1149999993</v>
      </c>
      <c r="Q2884">
        <v>8378420.2199999997</v>
      </c>
      <c r="S2884" t="s">
        <v>174</v>
      </c>
    </row>
    <row r="2885" spans="1:19" x14ac:dyDescent="0.2">
      <c r="A2885" t="str">
        <f t="shared" si="45"/>
        <v>AgenteFrontOfficesinherramientaAgenteespecializadoAgronomía,veterinariayafinesHoraextradiurnaPlatinoZona2NA</v>
      </c>
      <c r="B2885" t="s">
        <v>3190</v>
      </c>
      <c r="C2885" t="s">
        <v>107</v>
      </c>
      <c r="D2885" t="s">
        <v>298</v>
      </c>
      <c r="E2885" t="s">
        <v>672</v>
      </c>
      <c r="F2885" t="s">
        <v>172</v>
      </c>
      <c r="G2885" t="s">
        <v>134</v>
      </c>
      <c r="H2885" t="s">
        <v>93</v>
      </c>
      <c r="I2885" t="s">
        <v>96</v>
      </c>
      <c r="J2885" t="s">
        <v>25</v>
      </c>
      <c r="K2885">
        <v>33788.290323379493</v>
      </c>
      <c r="L2885">
        <v>38613.78</v>
      </c>
      <c r="M2885">
        <v>48839.679396976542</v>
      </c>
      <c r="N2885">
        <v>31798.304999999997</v>
      </c>
      <c r="O2885">
        <v>32286.824999999997</v>
      </c>
      <c r="P2885">
        <v>46158.929999999993</v>
      </c>
      <c r="Q2885">
        <v>55831.004999999997</v>
      </c>
      <c r="S2885" t="s">
        <v>174</v>
      </c>
    </row>
    <row r="2886" spans="1:19" x14ac:dyDescent="0.2">
      <c r="A2886" t="str">
        <f t="shared" si="45"/>
        <v>AgenteFrontOfficesinherramientaAgenteespecializadoAgronomía,veterinariayafinesHoraextranocturna PlatinoZona2NA</v>
      </c>
      <c r="B2886" t="s">
        <v>3191</v>
      </c>
      <c r="C2886" t="s">
        <v>107</v>
      </c>
      <c r="D2886" t="s">
        <v>298</v>
      </c>
      <c r="E2886" t="s">
        <v>672</v>
      </c>
      <c r="F2886" t="s">
        <v>288</v>
      </c>
      <c r="G2886" t="s">
        <v>134</v>
      </c>
      <c r="H2886" t="s">
        <v>93</v>
      </c>
      <c r="I2886" t="s">
        <v>96</v>
      </c>
      <c r="J2886" t="s">
        <v>25</v>
      </c>
      <c r="K2886">
        <v>46357.894350231298</v>
      </c>
      <c r="L2886">
        <v>54060.119999999995</v>
      </c>
      <c r="M2886">
        <v>68375.551155767156</v>
      </c>
      <c r="N2886">
        <v>44517.42</v>
      </c>
      <c r="O2886">
        <v>44922.104999999996</v>
      </c>
      <c r="P2886">
        <v>60303.24</v>
      </c>
      <c r="Q2886">
        <v>77491.485000000001</v>
      </c>
      <c r="S2886" t="s">
        <v>174</v>
      </c>
    </row>
    <row r="2887" spans="1:19" x14ac:dyDescent="0.2">
      <c r="A2887" t="str">
        <f t="shared" si="45"/>
        <v>AgenteFrontOfficesinherramientaAgenteespecializadoAgronomía,veterinariayafinesHoraextradominicalyfestivoPlatinoZona2NA</v>
      </c>
      <c r="B2887" t="s">
        <v>3192</v>
      </c>
      <c r="C2887" t="s">
        <v>107</v>
      </c>
      <c r="D2887" t="s">
        <v>298</v>
      </c>
      <c r="E2887" t="s">
        <v>672</v>
      </c>
      <c r="F2887" t="s">
        <v>90</v>
      </c>
      <c r="G2887" t="s">
        <v>134</v>
      </c>
      <c r="H2887" t="s">
        <v>93</v>
      </c>
      <c r="I2887" t="s">
        <v>96</v>
      </c>
      <c r="J2887" t="s">
        <v>25</v>
      </c>
      <c r="K2887">
        <v>58927.498377083095</v>
      </c>
      <c r="L2887">
        <v>61782.254999999997</v>
      </c>
      <c r="M2887">
        <v>78143.48703516247</v>
      </c>
      <c r="N2887">
        <v>63596.609999999993</v>
      </c>
      <c r="O2887">
        <v>51240.78</v>
      </c>
      <c r="P2887">
        <v>67375.39499999999</v>
      </c>
      <c r="Q2887">
        <v>86268.284999999989</v>
      </c>
      <c r="S2887" t="s">
        <v>174</v>
      </c>
    </row>
    <row r="2888" spans="1:19" x14ac:dyDescent="0.2">
      <c r="A2888" t="str">
        <f t="shared" si="45"/>
        <v>AgenteFrontOfficesinherramientaAgenteespecializadoAgronomía,veterinariayafinesServicio7x24PlatinoZona2NA</v>
      </c>
      <c r="B2888" t="s">
        <v>3193</v>
      </c>
      <c r="C2888" t="s">
        <v>107</v>
      </c>
      <c r="D2888" t="s">
        <v>298</v>
      </c>
      <c r="E2888" t="s">
        <v>672</v>
      </c>
      <c r="F2888" t="s">
        <v>91</v>
      </c>
      <c r="G2888" t="s">
        <v>134</v>
      </c>
      <c r="H2888" t="s">
        <v>93</v>
      </c>
      <c r="I2888" t="s">
        <v>96</v>
      </c>
      <c r="J2888" t="s">
        <v>260</v>
      </c>
      <c r="K2888">
        <v>21684362.026611023</v>
      </c>
      <c r="L2888">
        <v>33310519.694999997</v>
      </c>
      <c r="M2888">
        <v>36028111.070281275</v>
      </c>
      <c r="N2888">
        <v>27541623.239999998</v>
      </c>
      <c r="O2888">
        <v>28130632.424999997</v>
      </c>
      <c r="P2888">
        <v>43820538.974999994</v>
      </c>
      <c r="Q2888">
        <v>35435985.344999999</v>
      </c>
      <c r="S2888" t="s">
        <v>174</v>
      </c>
    </row>
    <row r="2889" spans="1:19" x14ac:dyDescent="0.2">
      <c r="A2889" t="str">
        <f t="shared" si="45"/>
        <v>AgenteFrontOfficesinherramientaAgenteespecializadoAgronomía,veterinariayafinesJornadaOrdinariaPlataZona3NA</v>
      </c>
      <c r="B2889" t="s">
        <v>3194</v>
      </c>
      <c r="C2889" t="s">
        <v>107</v>
      </c>
      <c r="D2889" t="s">
        <v>298</v>
      </c>
      <c r="E2889" t="s">
        <v>672</v>
      </c>
      <c r="F2889" t="s">
        <v>89</v>
      </c>
      <c r="G2889" t="s">
        <v>2</v>
      </c>
      <c r="H2889" t="s">
        <v>94</v>
      </c>
      <c r="I2889" t="s">
        <v>96</v>
      </c>
      <c r="J2889" t="s">
        <v>5</v>
      </c>
      <c r="K2889">
        <v>6600837.1943888636</v>
      </c>
      <c r="L2889">
        <v>6879145.0949999997</v>
      </c>
      <c r="M2889">
        <v>8452832.2574408371</v>
      </c>
      <c r="N2889">
        <v>7466591.4299999997</v>
      </c>
      <c r="O2889">
        <v>7465874.1749999998</v>
      </c>
      <c r="P2889">
        <v>7428249.8549999995</v>
      </c>
      <c r="Q2889">
        <v>7548520.9949999992</v>
      </c>
      <c r="S2889" t="s">
        <v>174</v>
      </c>
    </row>
    <row r="2890" spans="1:19" x14ac:dyDescent="0.2">
      <c r="A2890" t="str">
        <f t="shared" si="45"/>
        <v>AgenteFrontOfficesinherramientaAgenteespecializadoAgronomía,veterinariayafinesHoraextradiurnaPlataZona3NA</v>
      </c>
      <c r="B2890" t="s">
        <v>3195</v>
      </c>
      <c r="C2890" t="s">
        <v>107</v>
      </c>
      <c r="D2890" t="s">
        <v>298</v>
      </c>
      <c r="E2890" t="s">
        <v>672</v>
      </c>
      <c r="F2890" t="s">
        <v>172</v>
      </c>
      <c r="G2890" t="s">
        <v>2</v>
      </c>
      <c r="H2890" t="s">
        <v>94</v>
      </c>
      <c r="I2890" t="s">
        <v>96</v>
      </c>
      <c r="J2890" t="s">
        <v>25</v>
      </c>
      <c r="K2890">
        <v>33788.290323379493</v>
      </c>
      <c r="L2890">
        <v>37488.735000000001</v>
      </c>
      <c r="M2890">
        <v>46121.077704965603</v>
      </c>
      <c r="N2890">
        <v>31798.304999999997</v>
      </c>
      <c r="O2890">
        <v>32286.824999999997</v>
      </c>
      <c r="P2890">
        <v>44463.6</v>
      </c>
      <c r="Q2890">
        <v>50300.999999999993</v>
      </c>
      <c r="S2890" t="s">
        <v>174</v>
      </c>
    </row>
    <row r="2891" spans="1:19" x14ac:dyDescent="0.2">
      <c r="A2891" t="str">
        <f t="shared" si="45"/>
        <v>AgenteFrontOfficesinherramientaAgenteespecializadoAgronomía,veterinariayafinesHoraextranocturna PlataZona3NA</v>
      </c>
      <c r="B2891" t="s">
        <v>3196</v>
      </c>
      <c r="C2891" t="s">
        <v>107</v>
      </c>
      <c r="D2891" t="s">
        <v>298</v>
      </c>
      <c r="E2891" t="s">
        <v>672</v>
      </c>
      <c r="F2891" t="s">
        <v>288</v>
      </c>
      <c r="G2891" t="s">
        <v>2</v>
      </c>
      <c r="H2891" t="s">
        <v>94</v>
      </c>
      <c r="I2891" t="s">
        <v>96</v>
      </c>
      <c r="J2891" t="s">
        <v>25</v>
      </c>
      <c r="K2891">
        <v>46357.894350231298</v>
      </c>
      <c r="L2891">
        <v>52484.85</v>
      </c>
      <c r="M2891">
        <v>64569.508786951839</v>
      </c>
      <c r="N2891">
        <v>44517.42</v>
      </c>
      <c r="O2891">
        <v>44922.104999999996</v>
      </c>
      <c r="P2891">
        <v>58088.34</v>
      </c>
      <c r="Q2891">
        <v>69815.924999999988</v>
      </c>
      <c r="S2891" t="s">
        <v>174</v>
      </c>
    </row>
    <row r="2892" spans="1:19" x14ac:dyDescent="0.2">
      <c r="A2892" t="str">
        <f t="shared" si="45"/>
        <v>AgenteFrontOfficesinherramientaAgenteespecializadoAgronomía,veterinariayafinesHoraextradominicalyfestivoPlataZona3NA</v>
      </c>
      <c r="B2892" t="s">
        <v>3197</v>
      </c>
      <c r="C2892" t="s">
        <v>107</v>
      </c>
      <c r="D2892" t="s">
        <v>298</v>
      </c>
      <c r="E2892" t="s">
        <v>672</v>
      </c>
      <c r="F2892" t="s">
        <v>90</v>
      </c>
      <c r="G2892" t="s">
        <v>2</v>
      </c>
      <c r="H2892" t="s">
        <v>94</v>
      </c>
      <c r="I2892" t="s">
        <v>96</v>
      </c>
      <c r="J2892" t="s">
        <v>25</v>
      </c>
      <c r="K2892">
        <v>58927.498377083095</v>
      </c>
      <c r="L2892">
        <v>59982.389999999992</v>
      </c>
      <c r="M2892">
        <v>73793.724327944961</v>
      </c>
      <c r="N2892">
        <v>63596.609999999993</v>
      </c>
      <c r="O2892">
        <v>51240.78</v>
      </c>
      <c r="P2892">
        <v>64900.709999999992</v>
      </c>
      <c r="Q2892">
        <v>77723.324999999997</v>
      </c>
      <c r="S2892" t="s">
        <v>174</v>
      </c>
    </row>
    <row r="2893" spans="1:19" x14ac:dyDescent="0.2">
      <c r="A2893" t="str">
        <f t="shared" si="45"/>
        <v>AgenteFrontOfficesinherramientaAgenteespecializadoAgronomía,veterinariayafinesServicio7x24PlataZona3NA</v>
      </c>
      <c r="B2893" t="s">
        <v>3198</v>
      </c>
      <c r="C2893" t="s">
        <v>107</v>
      </c>
      <c r="D2893" t="s">
        <v>298</v>
      </c>
      <c r="E2893" t="s">
        <v>672</v>
      </c>
      <c r="F2893" t="s">
        <v>91</v>
      </c>
      <c r="G2893" t="s">
        <v>2</v>
      </c>
      <c r="H2893" t="s">
        <v>94</v>
      </c>
      <c r="I2893" t="s">
        <v>96</v>
      </c>
      <c r="J2893" t="s">
        <v>260</v>
      </c>
      <c r="K2893">
        <v>21684362.026611023</v>
      </c>
      <c r="L2893">
        <v>32340309.659999996</v>
      </c>
      <c r="M2893">
        <v>34022649.836199373</v>
      </c>
      <c r="N2893">
        <v>27515285.594999999</v>
      </c>
      <c r="O2893">
        <v>28130632.424999997</v>
      </c>
      <c r="P2893">
        <v>42211179.18</v>
      </c>
      <c r="Q2893">
        <v>31925982.599999998</v>
      </c>
      <c r="S2893" t="s">
        <v>174</v>
      </c>
    </row>
    <row r="2894" spans="1:19" x14ac:dyDescent="0.2">
      <c r="A2894" t="str">
        <f t="shared" si="45"/>
        <v>AgenteFrontOfficesinherramientaAgenteespecializadoAgronomía,veterinariayafinesJornadaOrdinariaOroZona3NA</v>
      </c>
      <c r="B2894" t="s">
        <v>3199</v>
      </c>
      <c r="C2894" t="s">
        <v>107</v>
      </c>
      <c r="D2894" t="s">
        <v>298</v>
      </c>
      <c r="E2894" t="s">
        <v>672</v>
      </c>
      <c r="F2894" t="s">
        <v>89</v>
      </c>
      <c r="G2894" t="s">
        <v>3</v>
      </c>
      <c r="H2894" t="s">
        <v>94</v>
      </c>
      <c r="I2894" t="s">
        <v>96</v>
      </c>
      <c r="J2894" t="s">
        <v>5</v>
      </c>
      <c r="K2894">
        <v>6600837.1943888636</v>
      </c>
      <c r="L2894">
        <v>7016728.6799999997</v>
      </c>
      <c r="M2894">
        <v>8694825.7374706361</v>
      </c>
      <c r="N2894">
        <v>7487105.129999999</v>
      </c>
      <c r="O2894">
        <v>7465874.1749999998</v>
      </c>
      <c r="P2894">
        <v>7584634.2149999999</v>
      </c>
      <c r="Q2894">
        <v>7883168.5799999991</v>
      </c>
      <c r="S2894" t="s">
        <v>174</v>
      </c>
    </row>
    <row r="2895" spans="1:19" x14ac:dyDescent="0.2">
      <c r="A2895" t="str">
        <f t="shared" si="45"/>
        <v>AgenteFrontOfficesinherramientaAgenteespecializadoAgronomía,veterinariayafinesHoraextradiurnaOroZona3NA</v>
      </c>
      <c r="B2895" t="s">
        <v>3200</v>
      </c>
      <c r="C2895" t="s">
        <v>107</v>
      </c>
      <c r="D2895" t="s">
        <v>298</v>
      </c>
      <c r="E2895" t="s">
        <v>672</v>
      </c>
      <c r="F2895" t="s">
        <v>172</v>
      </c>
      <c r="G2895" t="s">
        <v>3</v>
      </c>
      <c r="H2895" t="s">
        <v>94</v>
      </c>
      <c r="I2895" t="s">
        <v>96</v>
      </c>
      <c r="J2895" t="s">
        <v>25</v>
      </c>
      <c r="K2895">
        <v>33788.290323379493</v>
      </c>
      <c r="L2895">
        <v>38239.11</v>
      </c>
      <c r="M2895">
        <v>47441.463553948292</v>
      </c>
      <c r="N2895">
        <v>31798.304999999997</v>
      </c>
      <c r="O2895">
        <v>32286.824999999997</v>
      </c>
      <c r="P2895">
        <v>45400.274999999994</v>
      </c>
      <c r="Q2895">
        <v>52530.39</v>
      </c>
      <c r="S2895" t="s">
        <v>174</v>
      </c>
    </row>
    <row r="2896" spans="1:19" x14ac:dyDescent="0.2">
      <c r="A2896" t="str">
        <f t="shared" si="45"/>
        <v>AgenteFrontOfficesinherramientaAgenteespecializadoAgronomía,veterinariayafinesHoraextranocturna OroZona3NA</v>
      </c>
      <c r="B2896" t="s">
        <v>3201</v>
      </c>
      <c r="C2896" t="s">
        <v>107</v>
      </c>
      <c r="D2896" t="s">
        <v>298</v>
      </c>
      <c r="E2896" t="s">
        <v>672</v>
      </c>
      <c r="F2896" t="s">
        <v>288</v>
      </c>
      <c r="G2896" t="s">
        <v>3</v>
      </c>
      <c r="H2896" t="s">
        <v>94</v>
      </c>
      <c r="I2896" t="s">
        <v>96</v>
      </c>
      <c r="J2896" t="s">
        <v>25</v>
      </c>
      <c r="K2896">
        <v>46357.894350231298</v>
      </c>
      <c r="L2896">
        <v>53535.374999999993</v>
      </c>
      <c r="M2896">
        <v>66418.048975527607</v>
      </c>
      <c r="N2896">
        <v>44517.42</v>
      </c>
      <c r="O2896">
        <v>44922.104999999996</v>
      </c>
      <c r="P2896">
        <v>59310.674999999996</v>
      </c>
      <c r="Q2896">
        <v>72911.61</v>
      </c>
      <c r="S2896" t="s">
        <v>174</v>
      </c>
    </row>
    <row r="2897" spans="1:19" x14ac:dyDescent="0.2">
      <c r="A2897" t="str">
        <f t="shared" si="45"/>
        <v>AgenteFrontOfficesinherramientaAgenteespecializadoAgronomía,veterinariayafinesHoraextradominicalyfestivoOroZona3NA</v>
      </c>
      <c r="B2897" t="s">
        <v>3202</v>
      </c>
      <c r="C2897" t="s">
        <v>107</v>
      </c>
      <c r="D2897" t="s">
        <v>298</v>
      </c>
      <c r="E2897" t="s">
        <v>672</v>
      </c>
      <c r="F2897" t="s">
        <v>90</v>
      </c>
      <c r="G2897" t="s">
        <v>3</v>
      </c>
      <c r="H2897" t="s">
        <v>94</v>
      </c>
      <c r="I2897" t="s">
        <v>96</v>
      </c>
      <c r="J2897" t="s">
        <v>25</v>
      </c>
      <c r="K2897">
        <v>58927.498377083095</v>
      </c>
      <c r="L2897">
        <v>61181.954999999994</v>
      </c>
      <c r="M2897">
        <v>75906.341686317261</v>
      </c>
      <c r="N2897">
        <v>63596.609999999993</v>
      </c>
      <c r="O2897">
        <v>51240.78</v>
      </c>
      <c r="P2897">
        <v>66266.909999999989</v>
      </c>
      <c r="Q2897">
        <v>81168.84</v>
      </c>
      <c r="S2897" t="s">
        <v>174</v>
      </c>
    </row>
    <row r="2898" spans="1:19" x14ac:dyDescent="0.2">
      <c r="A2898" t="str">
        <f t="shared" si="45"/>
        <v>AgenteFrontOfficesinherramientaAgenteespecializadoAgronomía,veterinariayafinesServicio7x24OroZona3NA</v>
      </c>
      <c r="B2898" t="s">
        <v>3203</v>
      </c>
      <c r="C2898" t="s">
        <v>107</v>
      </c>
      <c r="D2898" t="s">
        <v>298</v>
      </c>
      <c r="E2898" t="s">
        <v>672</v>
      </c>
      <c r="F2898" t="s">
        <v>91</v>
      </c>
      <c r="G2898" t="s">
        <v>3</v>
      </c>
      <c r="H2898" t="s">
        <v>94</v>
      </c>
      <c r="I2898" t="s">
        <v>96</v>
      </c>
      <c r="J2898" t="s">
        <v>260</v>
      </c>
      <c r="K2898">
        <v>21684362.026611023</v>
      </c>
      <c r="L2898">
        <v>37437952.724999994</v>
      </c>
      <c r="M2898">
        <v>34996673.593319312</v>
      </c>
      <c r="N2898">
        <v>27537233.805</v>
      </c>
      <c r="O2898">
        <v>28130632.424999997</v>
      </c>
      <c r="P2898">
        <v>43099835.354999997</v>
      </c>
      <c r="Q2898">
        <v>33341351.309999999</v>
      </c>
      <c r="S2898" t="s">
        <v>174</v>
      </c>
    </row>
    <row r="2899" spans="1:19" x14ac:dyDescent="0.2">
      <c r="A2899" t="str">
        <f t="shared" si="45"/>
        <v>AgenteFrontOfficesinherramientaAgenteespecializadoAgronomía,veterinariayafinesJornadaOrdinariaPlatinoZona3NA</v>
      </c>
      <c r="B2899" t="s">
        <v>3204</v>
      </c>
      <c r="C2899" t="s">
        <v>107</v>
      </c>
      <c r="D2899" t="s">
        <v>298</v>
      </c>
      <c r="E2899" t="s">
        <v>672</v>
      </c>
      <c r="F2899" t="s">
        <v>89</v>
      </c>
      <c r="G2899" t="s">
        <v>134</v>
      </c>
      <c r="H2899" t="s">
        <v>94</v>
      </c>
      <c r="I2899" t="s">
        <v>96</v>
      </c>
      <c r="J2899" t="s">
        <v>5</v>
      </c>
      <c r="K2899">
        <v>6600837.1943888636</v>
      </c>
      <c r="L2899">
        <v>7223102.5049999999</v>
      </c>
      <c r="M2899">
        <v>8951083.4957220554</v>
      </c>
      <c r="N2899">
        <v>7507618.8299999991</v>
      </c>
      <c r="O2899">
        <v>7465874.1749999998</v>
      </c>
      <c r="P2899">
        <v>7747745.0399999991</v>
      </c>
      <c r="Q2899">
        <v>8378420.2199999997</v>
      </c>
      <c r="S2899" t="s">
        <v>174</v>
      </c>
    </row>
    <row r="2900" spans="1:19" x14ac:dyDescent="0.2">
      <c r="A2900" t="str">
        <f t="shared" si="45"/>
        <v>AgenteFrontOfficesinherramientaAgenteespecializadoAgronomía,veterinariayafinesHoraextradiurnaPlatinoZona3NA</v>
      </c>
      <c r="B2900" t="s">
        <v>3205</v>
      </c>
      <c r="C2900" t="s">
        <v>107</v>
      </c>
      <c r="D2900" t="s">
        <v>298</v>
      </c>
      <c r="E2900" t="s">
        <v>672</v>
      </c>
      <c r="F2900" t="s">
        <v>172</v>
      </c>
      <c r="G2900" t="s">
        <v>134</v>
      </c>
      <c r="H2900" t="s">
        <v>94</v>
      </c>
      <c r="I2900" t="s">
        <v>96</v>
      </c>
      <c r="J2900" t="s">
        <v>25</v>
      </c>
      <c r="K2900">
        <v>33788.290323379493</v>
      </c>
      <c r="L2900">
        <v>39364.154999999999</v>
      </c>
      <c r="M2900">
        <v>48839.679396976542</v>
      </c>
      <c r="N2900">
        <v>31798.304999999997</v>
      </c>
      <c r="O2900">
        <v>32286.824999999997</v>
      </c>
      <c r="P2900">
        <v>46376.28</v>
      </c>
      <c r="Q2900">
        <v>55831.004999999997</v>
      </c>
      <c r="S2900" t="s">
        <v>174</v>
      </c>
    </row>
    <row r="2901" spans="1:19" x14ac:dyDescent="0.2">
      <c r="A2901" t="str">
        <f t="shared" si="45"/>
        <v>AgenteFrontOfficesinherramientaAgenteespecializadoAgronomía,veterinariayafinesHoraextranocturna PlatinoZona3NA</v>
      </c>
      <c r="B2901" t="s">
        <v>3206</v>
      </c>
      <c r="C2901" t="s">
        <v>107</v>
      </c>
      <c r="D2901" t="s">
        <v>298</v>
      </c>
      <c r="E2901" t="s">
        <v>672</v>
      </c>
      <c r="F2901" t="s">
        <v>288</v>
      </c>
      <c r="G2901" t="s">
        <v>134</v>
      </c>
      <c r="H2901" t="s">
        <v>94</v>
      </c>
      <c r="I2901" t="s">
        <v>96</v>
      </c>
      <c r="J2901" t="s">
        <v>25</v>
      </c>
      <c r="K2901">
        <v>46357.894350231298</v>
      </c>
      <c r="L2901">
        <v>55109.609999999993</v>
      </c>
      <c r="M2901">
        <v>68375.551155767156</v>
      </c>
      <c r="N2901">
        <v>44517.42</v>
      </c>
      <c r="O2901">
        <v>44922.104999999996</v>
      </c>
      <c r="P2901">
        <v>60586.829999999994</v>
      </c>
      <c r="Q2901">
        <v>77491.485000000001</v>
      </c>
      <c r="S2901" t="s">
        <v>174</v>
      </c>
    </row>
    <row r="2902" spans="1:19" x14ac:dyDescent="0.2">
      <c r="A2902" t="str">
        <f t="shared" si="45"/>
        <v>AgenteFrontOfficesinherramientaAgenteespecializadoAgronomía,veterinariayafinesHoraextradominicalyfestivoPlatinoZona3NA</v>
      </c>
      <c r="B2902" t="s">
        <v>3207</v>
      </c>
      <c r="C2902" t="s">
        <v>107</v>
      </c>
      <c r="D2902" t="s">
        <v>298</v>
      </c>
      <c r="E2902" t="s">
        <v>672</v>
      </c>
      <c r="F2902" t="s">
        <v>90</v>
      </c>
      <c r="G2902" t="s">
        <v>134</v>
      </c>
      <c r="H2902" t="s">
        <v>94</v>
      </c>
      <c r="I2902" t="s">
        <v>96</v>
      </c>
      <c r="J2902" t="s">
        <v>25</v>
      </c>
      <c r="K2902">
        <v>58927.498377083095</v>
      </c>
      <c r="L2902">
        <v>62981.819999999992</v>
      </c>
      <c r="M2902">
        <v>78143.48703516247</v>
      </c>
      <c r="N2902">
        <v>63596.609999999993</v>
      </c>
      <c r="O2902">
        <v>51240.78</v>
      </c>
      <c r="P2902">
        <v>67692.104999999996</v>
      </c>
      <c r="Q2902">
        <v>86268.284999999989</v>
      </c>
      <c r="S2902" t="s">
        <v>174</v>
      </c>
    </row>
    <row r="2903" spans="1:19" x14ac:dyDescent="0.2">
      <c r="A2903" t="str">
        <f t="shared" si="45"/>
        <v>AgenteFrontOfficesinherramientaAgenteespecializadoAgronomía,veterinariayafinesServicio7x24PlatinoZona3NA</v>
      </c>
      <c r="B2903" t="s">
        <v>3208</v>
      </c>
      <c r="C2903" t="s">
        <v>107</v>
      </c>
      <c r="D2903" t="s">
        <v>298</v>
      </c>
      <c r="E2903" t="s">
        <v>672</v>
      </c>
      <c r="F2903" t="s">
        <v>91</v>
      </c>
      <c r="G2903" t="s">
        <v>134</v>
      </c>
      <c r="H2903" t="s">
        <v>94</v>
      </c>
      <c r="I2903" t="s">
        <v>96</v>
      </c>
      <c r="J2903" t="s">
        <v>260</v>
      </c>
      <c r="K2903">
        <v>21684362.026611023</v>
      </c>
      <c r="L2903">
        <v>33957325.349999994</v>
      </c>
      <c r="M2903">
        <v>36028111.070281275</v>
      </c>
      <c r="N2903">
        <v>27559182.014999997</v>
      </c>
      <c r="O2903">
        <v>28130632.424999997</v>
      </c>
      <c r="P2903">
        <v>44026714.079999998</v>
      </c>
      <c r="Q2903">
        <v>35435985.344999999</v>
      </c>
      <c r="S2903" t="s">
        <v>174</v>
      </c>
    </row>
    <row r="2904" spans="1:19" x14ac:dyDescent="0.2">
      <c r="A2904" t="str">
        <f t="shared" si="45"/>
        <v>AgenteFrontOfficesinherramientaAgenteespecializadoCienciasdelaeducaciónyafinesJornadaOrdinariaPlataZona1NA</v>
      </c>
      <c r="B2904" t="s">
        <v>3209</v>
      </c>
      <c r="C2904" t="s">
        <v>107</v>
      </c>
      <c r="D2904" t="s">
        <v>298</v>
      </c>
      <c r="E2904" t="s">
        <v>688</v>
      </c>
      <c r="F2904" t="s">
        <v>89</v>
      </c>
      <c r="G2904" t="s">
        <v>2</v>
      </c>
      <c r="H2904" t="s">
        <v>92</v>
      </c>
      <c r="I2904" t="s">
        <v>96</v>
      </c>
      <c r="J2904" t="s">
        <v>5</v>
      </c>
      <c r="K2904">
        <v>6600837.1943888636</v>
      </c>
      <c r="L2904">
        <v>8112349.6649999991</v>
      </c>
      <c r="M2904">
        <v>8452832.2574408371</v>
      </c>
      <c r="N2904">
        <v>7429294.169999999</v>
      </c>
      <c r="O2904">
        <v>7465874.1749999998</v>
      </c>
      <c r="P2904">
        <v>6957219.2849999992</v>
      </c>
      <c r="Q2904">
        <v>7548520.9949999992</v>
      </c>
      <c r="S2904" t="s">
        <v>174</v>
      </c>
    </row>
    <row r="2905" spans="1:19" x14ac:dyDescent="0.2">
      <c r="A2905" t="str">
        <f t="shared" si="45"/>
        <v>AgenteFrontOfficesinherramientaAgenteespecializadoCienciasdelaeducaciónyafinesHoraextradiurnaPlataZona1NA</v>
      </c>
      <c r="B2905" t="s">
        <v>3210</v>
      </c>
      <c r="C2905" t="s">
        <v>107</v>
      </c>
      <c r="D2905" t="s">
        <v>298</v>
      </c>
      <c r="E2905" t="s">
        <v>688</v>
      </c>
      <c r="F2905" t="s">
        <v>172</v>
      </c>
      <c r="G2905" t="s">
        <v>2</v>
      </c>
      <c r="H2905" t="s">
        <v>92</v>
      </c>
      <c r="I2905" t="s">
        <v>96</v>
      </c>
      <c r="J2905" t="s">
        <v>25</v>
      </c>
      <c r="K2905">
        <v>33788.290323379493</v>
      </c>
      <c r="L2905">
        <v>44208.99</v>
      </c>
      <c r="M2905">
        <v>46121.077704965603</v>
      </c>
      <c r="N2905">
        <v>31798.304999999997</v>
      </c>
      <c r="O2905">
        <v>32286.824999999997</v>
      </c>
      <c r="P2905">
        <v>41644.259999999995</v>
      </c>
      <c r="Q2905">
        <v>50300.999999999993</v>
      </c>
      <c r="S2905" t="s">
        <v>174</v>
      </c>
    </row>
    <row r="2906" spans="1:19" x14ac:dyDescent="0.2">
      <c r="A2906" t="str">
        <f t="shared" si="45"/>
        <v>AgenteFrontOfficesinherramientaAgenteespecializadoCienciasdelaeducaciónyafinesHoraextranocturna PlataZona1NA</v>
      </c>
      <c r="B2906" t="s">
        <v>3211</v>
      </c>
      <c r="C2906" t="s">
        <v>107</v>
      </c>
      <c r="D2906" t="s">
        <v>298</v>
      </c>
      <c r="E2906" t="s">
        <v>688</v>
      </c>
      <c r="F2906" t="s">
        <v>288</v>
      </c>
      <c r="G2906" t="s">
        <v>2</v>
      </c>
      <c r="H2906" t="s">
        <v>92</v>
      </c>
      <c r="I2906" t="s">
        <v>96</v>
      </c>
      <c r="J2906" t="s">
        <v>25</v>
      </c>
      <c r="K2906">
        <v>46357.894350231298</v>
      </c>
      <c r="L2906">
        <v>61892.999999999993</v>
      </c>
      <c r="M2906">
        <v>64569.508786951839</v>
      </c>
      <c r="N2906">
        <v>44517.42</v>
      </c>
      <c r="O2906">
        <v>44922.104999999996</v>
      </c>
      <c r="P2906">
        <v>54404.774999999994</v>
      </c>
      <c r="Q2906">
        <v>69815.924999999988</v>
      </c>
      <c r="S2906" t="s">
        <v>174</v>
      </c>
    </row>
    <row r="2907" spans="1:19" x14ac:dyDescent="0.2">
      <c r="A2907" t="str">
        <f t="shared" si="45"/>
        <v>AgenteFrontOfficesinherramientaAgenteespecializadoCienciasdelaeducaciónyafinesHoraextradominicalyfestivoPlataZona1NA</v>
      </c>
      <c r="B2907" t="s">
        <v>3212</v>
      </c>
      <c r="C2907" t="s">
        <v>107</v>
      </c>
      <c r="D2907" t="s">
        <v>298</v>
      </c>
      <c r="E2907" t="s">
        <v>688</v>
      </c>
      <c r="F2907" t="s">
        <v>90</v>
      </c>
      <c r="G2907" t="s">
        <v>2</v>
      </c>
      <c r="H2907" t="s">
        <v>92</v>
      </c>
      <c r="I2907" t="s">
        <v>96</v>
      </c>
      <c r="J2907" t="s">
        <v>25</v>
      </c>
      <c r="K2907">
        <v>58927.498377083095</v>
      </c>
      <c r="L2907">
        <v>70735.00499999999</v>
      </c>
      <c r="M2907">
        <v>73793.724327944961</v>
      </c>
      <c r="N2907">
        <v>63596.609999999993</v>
      </c>
      <c r="O2907">
        <v>51240.78</v>
      </c>
      <c r="P2907">
        <v>60785.549999999996</v>
      </c>
      <c r="Q2907">
        <v>77723.324999999997</v>
      </c>
      <c r="S2907" t="s">
        <v>174</v>
      </c>
    </row>
    <row r="2908" spans="1:19" x14ac:dyDescent="0.2">
      <c r="A2908" t="str">
        <f t="shared" si="45"/>
        <v>AgenteFrontOfficesinherramientaAgenteespecializadoCienciasdelaeducaciónyafinesServicio7x24PlataZona1NA</v>
      </c>
      <c r="B2908" t="s">
        <v>3213</v>
      </c>
      <c r="C2908" t="s">
        <v>107</v>
      </c>
      <c r="D2908" t="s">
        <v>298</v>
      </c>
      <c r="E2908" t="s">
        <v>688</v>
      </c>
      <c r="F2908" t="s">
        <v>91</v>
      </c>
      <c r="G2908" t="s">
        <v>2</v>
      </c>
      <c r="H2908" t="s">
        <v>92</v>
      </c>
      <c r="I2908" t="s">
        <v>96</v>
      </c>
      <c r="J2908" t="s">
        <v>260</v>
      </c>
      <c r="K2908">
        <v>21684362.026611023</v>
      </c>
      <c r="L2908">
        <v>38350067.174999997</v>
      </c>
      <c r="M2908">
        <v>34022649.836199373</v>
      </c>
      <c r="N2908">
        <v>27475380.134999998</v>
      </c>
      <c r="O2908">
        <v>28130632.424999997</v>
      </c>
      <c r="P2908">
        <v>39534532.559999995</v>
      </c>
      <c r="Q2908">
        <v>31925982.599999998</v>
      </c>
      <c r="S2908" t="s">
        <v>174</v>
      </c>
    </row>
    <row r="2909" spans="1:19" x14ac:dyDescent="0.2">
      <c r="A2909" t="str">
        <f t="shared" si="45"/>
        <v>AgenteFrontOfficesinherramientaAgenteespecializadoCienciasdelaeducaciónyafinesJornadaOrdinariaOroZona1NA</v>
      </c>
      <c r="B2909" t="s">
        <v>3214</v>
      </c>
      <c r="C2909" t="s">
        <v>107</v>
      </c>
      <c r="D2909" t="s">
        <v>298</v>
      </c>
      <c r="E2909" t="s">
        <v>688</v>
      </c>
      <c r="F2909" t="s">
        <v>89</v>
      </c>
      <c r="G2909" t="s">
        <v>3</v>
      </c>
      <c r="H2909" t="s">
        <v>92</v>
      </c>
      <c r="I2909" t="s">
        <v>96</v>
      </c>
      <c r="J2909" t="s">
        <v>5</v>
      </c>
      <c r="K2909">
        <v>6600837.1943888636</v>
      </c>
      <c r="L2909">
        <v>8274597.2999999998</v>
      </c>
      <c r="M2909">
        <v>8694825.7374706361</v>
      </c>
      <c r="N2909">
        <v>7447942.7999999998</v>
      </c>
      <c r="O2909">
        <v>7465874.1749999998</v>
      </c>
      <c r="P2909">
        <v>7103686.2749999994</v>
      </c>
      <c r="Q2909">
        <v>7883168.5799999991</v>
      </c>
      <c r="S2909" t="s">
        <v>174</v>
      </c>
    </row>
    <row r="2910" spans="1:19" x14ac:dyDescent="0.2">
      <c r="A2910" t="str">
        <f t="shared" si="45"/>
        <v>AgenteFrontOfficesinherramientaAgenteespecializadoCienciasdelaeducaciónyafinesHoraextradiurnaOroZona1NA</v>
      </c>
      <c r="B2910" t="s">
        <v>3215</v>
      </c>
      <c r="C2910" t="s">
        <v>107</v>
      </c>
      <c r="D2910" t="s">
        <v>298</v>
      </c>
      <c r="E2910" t="s">
        <v>688</v>
      </c>
      <c r="F2910" t="s">
        <v>172</v>
      </c>
      <c r="G2910" t="s">
        <v>3</v>
      </c>
      <c r="H2910" t="s">
        <v>92</v>
      </c>
      <c r="I2910" t="s">
        <v>96</v>
      </c>
      <c r="J2910" t="s">
        <v>25</v>
      </c>
      <c r="K2910">
        <v>33788.290323379493</v>
      </c>
      <c r="L2910">
        <v>45093.914999999994</v>
      </c>
      <c r="M2910">
        <v>47441.463553948292</v>
      </c>
      <c r="N2910">
        <v>31798.304999999997</v>
      </c>
      <c r="O2910">
        <v>32286.824999999997</v>
      </c>
      <c r="P2910">
        <v>42520.904999999999</v>
      </c>
      <c r="Q2910">
        <v>52530.39</v>
      </c>
      <c r="S2910" t="s">
        <v>174</v>
      </c>
    </row>
    <row r="2911" spans="1:19" x14ac:dyDescent="0.2">
      <c r="A2911" t="str">
        <f t="shared" si="45"/>
        <v>AgenteFrontOfficesinherramientaAgenteespecializadoCienciasdelaeducaciónyafinesHoraextranocturna OroZona1NA</v>
      </c>
      <c r="B2911" t="s">
        <v>3216</v>
      </c>
      <c r="C2911" t="s">
        <v>107</v>
      </c>
      <c r="D2911" t="s">
        <v>298</v>
      </c>
      <c r="E2911" t="s">
        <v>688</v>
      </c>
      <c r="F2911" t="s">
        <v>288</v>
      </c>
      <c r="G2911" t="s">
        <v>3</v>
      </c>
      <c r="H2911" t="s">
        <v>92</v>
      </c>
      <c r="I2911" t="s">
        <v>96</v>
      </c>
      <c r="J2911" t="s">
        <v>25</v>
      </c>
      <c r="K2911">
        <v>46357.894350231298</v>
      </c>
      <c r="L2911">
        <v>63130.859999999993</v>
      </c>
      <c r="M2911">
        <v>66418.048975527607</v>
      </c>
      <c r="N2911">
        <v>44517.42</v>
      </c>
      <c r="O2911">
        <v>44922.104999999996</v>
      </c>
      <c r="P2911">
        <v>55550.52</v>
      </c>
      <c r="Q2911">
        <v>72911.61</v>
      </c>
      <c r="S2911" t="s">
        <v>174</v>
      </c>
    </row>
    <row r="2912" spans="1:19" x14ac:dyDescent="0.2">
      <c r="A2912" t="str">
        <f t="shared" si="45"/>
        <v>AgenteFrontOfficesinherramientaAgenteespecializadoCienciasdelaeducaciónyafinesHoraextradominicalyfestivoOroZona1NA</v>
      </c>
      <c r="B2912" t="s">
        <v>3217</v>
      </c>
      <c r="C2912" t="s">
        <v>107</v>
      </c>
      <c r="D2912" t="s">
        <v>298</v>
      </c>
      <c r="E2912" t="s">
        <v>688</v>
      </c>
      <c r="F2912" t="s">
        <v>90</v>
      </c>
      <c r="G2912" t="s">
        <v>3</v>
      </c>
      <c r="H2912" t="s">
        <v>92</v>
      </c>
      <c r="I2912" t="s">
        <v>96</v>
      </c>
      <c r="J2912" t="s">
        <v>25</v>
      </c>
      <c r="K2912">
        <v>58927.498377083095</v>
      </c>
      <c r="L2912">
        <v>72149.849999999991</v>
      </c>
      <c r="M2912">
        <v>75906.341686317261</v>
      </c>
      <c r="N2912">
        <v>63596.609999999993</v>
      </c>
      <c r="O2912">
        <v>51240.78</v>
      </c>
      <c r="P2912">
        <v>62064.81</v>
      </c>
      <c r="Q2912">
        <v>81168.84</v>
      </c>
      <c r="S2912" t="s">
        <v>174</v>
      </c>
    </row>
    <row r="2913" spans="1:19" x14ac:dyDescent="0.2">
      <c r="A2913" t="str">
        <f t="shared" si="45"/>
        <v>AgenteFrontOfficesinherramientaAgenteespecializadoCienciasdelaeducaciónyafinesServicio7x24OroZona1NA</v>
      </c>
      <c r="B2913" t="s">
        <v>3218</v>
      </c>
      <c r="C2913" t="s">
        <v>107</v>
      </c>
      <c r="D2913" t="s">
        <v>298</v>
      </c>
      <c r="E2913" t="s">
        <v>688</v>
      </c>
      <c r="F2913" t="s">
        <v>91</v>
      </c>
      <c r="G2913" t="s">
        <v>3</v>
      </c>
      <c r="H2913" t="s">
        <v>92</v>
      </c>
      <c r="I2913" t="s">
        <v>96</v>
      </c>
      <c r="J2913" t="s">
        <v>260</v>
      </c>
      <c r="K2913">
        <v>21684362.026611023</v>
      </c>
      <c r="L2913">
        <v>35655192.134999998</v>
      </c>
      <c r="M2913">
        <v>34996673.593319312</v>
      </c>
      <c r="N2913">
        <v>27495332.864999998</v>
      </c>
      <c r="O2913">
        <v>28130632.424999997</v>
      </c>
      <c r="P2913">
        <v>40366839.195</v>
      </c>
      <c r="Q2913">
        <v>33341351.309999999</v>
      </c>
      <c r="S2913" t="s">
        <v>174</v>
      </c>
    </row>
    <row r="2914" spans="1:19" x14ac:dyDescent="0.2">
      <c r="A2914" t="str">
        <f t="shared" si="45"/>
        <v>AgenteFrontOfficesinherramientaAgenteespecializadoCienciasdelaeducaciónyafinesJornadaOrdinariaPlatinoZona1NA</v>
      </c>
      <c r="B2914" t="s">
        <v>3219</v>
      </c>
      <c r="C2914" t="s">
        <v>107</v>
      </c>
      <c r="D2914" t="s">
        <v>298</v>
      </c>
      <c r="E2914" t="s">
        <v>688</v>
      </c>
      <c r="F2914" t="s">
        <v>89</v>
      </c>
      <c r="G2914" t="s">
        <v>134</v>
      </c>
      <c r="H2914" t="s">
        <v>92</v>
      </c>
      <c r="I2914" t="s">
        <v>96</v>
      </c>
      <c r="J2914" t="s">
        <v>5</v>
      </c>
      <c r="K2914">
        <v>6600837.1943888636</v>
      </c>
      <c r="L2914">
        <v>8517967.1999999993</v>
      </c>
      <c r="M2914">
        <v>8951083.4957220554</v>
      </c>
      <c r="N2914">
        <v>7466591.4299999997</v>
      </c>
      <c r="O2914">
        <v>7465874.1749999998</v>
      </c>
      <c r="P2914">
        <v>7256454.3449999997</v>
      </c>
      <c r="Q2914">
        <v>8378420.2199999997</v>
      </c>
      <c r="S2914" t="s">
        <v>174</v>
      </c>
    </row>
    <row r="2915" spans="1:19" x14ac:dyDescent="0.2">
      <c r="A2915" t="str">
        <f t="shared" si="45"/>
        <v>AgenteFrontOfficesinherramientaAgenteespecializadoCienciasdelaeducaciónyafinesHoraextradiurnaPlatinoZona1NA</v>
      </c>
      <c r="B2915" t="s">
        <v>3220</v>
      </c>
      <c r="C2915" t="s">
        <v>107</v>
      </c>
      <c r="D2915" t="s">
        <v>298</v>
      </c>
      <c r="E2915" t="s">
        <v>688</v>
      </c>
      <c r="F2915" t="s">
        <v>172</v>
      </c>
      <c r="G2915" t="s">
        <v>134</v>
      </c>
      <c r="H2915" t="s">
        <v>92</v>
      </c>
      <c r="I2915" t="s">
        <v>96</v>
      </c>
      <c r="J2915" t="s">
        <v>25</v>
      </c>
      <c r="K2915">
        <v>33788.290323379493</v>
      </c>
      <c r="L2915">
        <v>46419.75</v>
      </c>
      <c r="M2915">
        <v>48839.679396976542</v>
      </c>
      <c r="N2915">
        <v>31798.304999999997</v>
      </c>
      <c r="O2915">
        <v>32286.824999999997</v>
      </c>
      <c r="P2915">
        <v>43435.844999999994</v>
      </c>
      <c r="Q2915">
        <v>55831.004999999997</v>
      </c>
      <c r="S2915" t="s">
        <v>174</v>
      </c>
    </row>
    <row r="2916" spans="1:19" x14ac:dyDescent="0.2">
      <c r="A2916" t="str">
        <f t="shared" si="45"/>
        <v>AgenteFrontOfficesinherramientaAgenteespecializadoCienciasdelaeducaciónyafinesHoraextranocturna PlatinoZona1NA</v>
      </c>
      <c r="B2916" t="s">
        <v>3221</v>
      </c>
      <c r="C2916" t="s">
        <v>107</v>
      </c>
      <c r="D2916" t="s">
        <v>298</v>
      </c>
      <c r="E2916" t="s">
        <v>688</v>
      </c>
      <c r="F2916" t="s">
        <v>288</v>
      </c>
      <c r="G2916" t="s">
        <v>134</v>
      </c>
      <c r="H2916" t="s">
        <v>92</v>
      </c>
      <c r="I2916" t="s">
        <v>96</v>
      </c>
      <c r="J2916" t="s">
        <v>25</v>
      </c>
      <c r="K2916">
        <v>46357.894350231298</v>
      </c>
      <c r="L2916">
        <v>64987.649999999994</v>
      </c>
      <c r="M2916">
        <v>68375.551155767156</v>
      </c>
      <c r="N2916">
        <v>44517.42</v>
      </c>
      <c r="O2916">
        <v>44922.104999999996</v>
      </c>
      <c r="P2916">
        <v>56744.909999999996</v>
      </c>
      <c r="Q2916">
        <v>77491.485000000001</v>
      </c>
      <c r="S2916" t="s">
        <v>174</v>
      </c>
    </row>
    <row r="2917" spans="1:19" x14ac:dyDescent="0.2">
      <c r="A2917" t="str">
        <f t="shared" si="45"/>
        <v>AgenteFrontOfficesinherramientaAgenteespecializadoCienciasdelaeducaciónyafinesHoraextradominicalyfestivoPlatinoZona1NA</v>
      </c>
      <c r="B2917" t="s">
        <v>3222</v>
      </c>
      <c r="C2917" t="s">
        <v>107</v>
      </c>
      <c r="D2917" t="s">
        <v>298</v>
      </c>
      <c r="E2917" t="s">
        <v>688</v>
      </c>
      <c r="F2917" t="s">
        <v>90</v>
      </c>
      <c r="G2917" t="s">
        <v>134</v>
      </c>
      <c r="H2917" t="s">
        <v>92</v>
      </c>
      <c r="I2917" t="s">
        <v>96</v>
      </c>
      <c r="J2917" t="s">
        <v>25</v>
      </c>
      <c r="K2917">
        <v>58927.498377083095</v>
      </c>
      <c r="L2917">
        <v>74271.599999999991</v>
      </c>
      <c r="M2917">
        <v>78143.48703516247</v>
      </c>
      <c r="N2917">
        <v>63596.609999999993</v>
      </c>
      <c r="O2917">
        <v>51240.78</v>
      </c>
      <c r="P2917">
        <v>63399.959999999992</v>
      </c>
      <c r="Q2917">
        <v>86268.284999999989</v>
      </c>
      <c r="S2917" t="s">
        <v>174</v>
      </c>
    </row>
    <row r="2918" spans="1:19" x14ac:dyDescent="0.2">
      <c r="A2918" t="str">
        <f t="shared" si="45"/>
        <v>AgenteFrontOfficesinherramientaAgenteespecializadoCienciasdelaeducaciónyafinesServicio7x24PlatinoZona1NA</v>
      </c>
      <c r="B2918" t="s">
        <v>3223</v>
      </c>
      <c r="C2918" t="s">
        <v>107</v>
      </c>
      <c r="D2918" t="s">
        <v>298</v>
      </c>
      <c r="E2918" t="s">
        <v>688</v>
      </c>
      <c r="F2918" t="s">
        <v>91</v>
      </c>
      <c r="G2918" t="s">
        <v>134</v>
      </c>
      <c r="H2918" t="s">
        <v>92</v>
      </c>
      <c r="I2918" t="s">
        <v>96</v>
      </c>
      <c r="J2918" t="s">
        <v>260</v>
      </c>
      <c r="K2918">
        <v>21684362.026611023</v>
      </c>
      <c r="L2918">
        <v>40267571.309999995</v>
      </c>
      <c r="M2918">
        <v>36028111.070281275</v>
      </c>
      <c r="N2918">
        <v>27515285.594999999</v>
      </c>
      <c r="O2918">
        <v>28130632.424999997</v>
      </c>
      <c r="P2918">
        <v>41234943.375</v>
      </c>
      <c r="Q2918">
        <v>35435985.344999999</v>
      </c>
      <c r="S2918" t="s">
        <v>174</v>
      </c>
    </row>
    <row r="2919" spans="1:19" x14ac:dyDescent="0.2">
      <c r="A2919" t="str">
        <f t="shared" si="45"/>
        <v>AgenteFrontOfficesinherramientaAgenteespecializadoCienciasdelaeducaciónyafinesJornadaOrdinariaPlataZona2NA</v>
      </c>
      <c r="B2919" t="s">
        <v>3224</v>
      </c>
      <c r="C2919" t="s">
        <v>107</v>
      </c>
      <c r="D2919" t="s">
        <v>298</v>
      </c>
      <c r="E2919" t="s">
        <v>688</v>
      </c>
      <c r="F2919" t="s">
        <v>89</v>
      </c>
      <c r="G2919" t="s">
        <v>2</v>
      </c>
      <c r="H2919" t="s">
        <v>93</v>
      </c>
      <c r="I2919" t="s">
        <v>96</v>
      </c>
      <c r="J2919" t="s">
        <v>5</v>
      </c>
      <c r="K2919">
        <v>6600837.1943888636</v>
      </c>
      <c r="L2919">
        <v>8355720.5999999996</v>
      </c>
      <c r="M2919">
        <v>8452832.2574408371</v>
      </c>
      <c r="N2919">
        <v>7451672.9399999995</v>
      </c>
      <c r="O2919">
        <v>7465874.1749999998</v>
      </c>
      <c r="P2919">
        <v>7393464.5399999991</v>
      </c>
      <c r="Q2919">
        <v>7548520.9949999992</v>
      </c>
      <c r="S2919" t="s">
        <v>174</v>
      </c>
    </row>
    <row r="2920" spans="1:19" x14ac:dyDescent="0.2">
      <c r="A2920" t="str">
        <f t="shared" si="45"/>
        <v>AgenteFrontOfficesinherramientaAgenteespecializadoCienciasdelaeducaciónyafinesHoraextradiurnaPlataZona2NA</v>
      </c>
      <c r="B2920" t="s">
        <v>3225</v>
      </c>
      <c r="C2920" t="s">
        <v>107</v>
      </c>
      <c r="D2920" t="s">
        <v>298</v>
      </c>
      <c r="E2920" t="s">
        <v>688</v>
      </c>
      <c r="F2920" t="s">
        <v>172</v>
      </c>
      <c r="G2920" t="s">
        <v>2</v>
      </c>
      <c r="H2920" t="s">
        <v>93</v>
      </c>
      <c r="I2920" t="s">
        <v>96</v>
      </c>
      <c r="J2920" t="s">
        <v>25</v>
      </c>
      <c r="K2920">
        <v>33788.290323379493</v>
      </c>
      <c r="L2920">
        <v>45535.859999999993</v>
      </c>
      <c r="M2920">
        <v>46121.077704965603</v>
      </c>
      <c r="N2920">
        <v>31798.304999999997</v>
      </c>
      <c r="O2920">
        <v>32286.824999999997</v>
      </c>
      <c r="P2920">
        <v>44255.564999999995</v>
      </c>
      <c r="Q2920">
        <v>50300.999999999993</v>
      </c>
      <c r="S2920" t="s">
        <v>174</v>
      </c>
    </row>
    <row r="2921" spans="1:19" x14ac:dyDescent="0.2">
      <c r="A2921" t="str">
        <f t="shared" si="45"/>
        <v>AgenteFrontOfficesinherramientaAgenteespecializadoCienciasdelaeducaciónyafinesHoraextranocturna PlataZona2NA</v>
      </c>
      <c r="B2921" t="s">
        <v>3226</v>
      </c>
      <c r="C2921" t="s">
        <v>107</v>
      </c>
      <c r="D2921" t="s">
        <v>298</v>
      </c>
      <c r="E2921" t="s">
        <v>688</v>
      </c>
      <c r="F2921" t="s">
        <v>288</v>
      </c>
      <c r="G2921" t="s">
        <v>2</v>
      </c>
      <c r="H2921" t="s">
        <v>93</v>
      </c>
      <c r="I2921" t="s">
        <v>96</v>
      </c>
      <c r="J2921" t="s">
        <v>25</v>
      </c>
      <c r="K2921">
        <v>46357.894350231298</v>
      </c>
      <c r="L2921">
        <v>63749.789999999994</v>
      </c>
      <c r="M2921">
        <v>64569.508786951839</v>
      </c>
      <c r="N2921">
        <v>44517.42</v>
      </c>
      <c r="O2921">
        <v>44922.104999999996</v>
      </c>
      <c r="P2921">
        <v>57816.134999999995</v>
      </c>
      <c r="Q2921">
        <v>69815.924999999988</v>
      </c>
      <c r="S2921" t="s">
        <v>174</v>
      </c>
    </row>
    <row r="2922" spans="1:19" x14ac:dyDescent="0.2">
      <c r="A2922" t="str">
        <f t="shared" si="45"/>
        <v>AgenteFrontOfficesinherramientaAgenteespecializadoCienciasdelaeducaciónyafinesHoraextradominicalyfestivoPlataZona2NA</v>
      </c>
      <c r="B2922" t="s">
        <v>3227</v>
      </c>
      <c r="C2922" t="s">
        <v>107</v>
      </c>
      <c r="D2922" t="s">
        <v>298</v>
      </c>
      <c r="E2922" t="s">
        <v>688</v>
      </c>
      <c r="F2922" t="s">
        <v>90</v>
      </c>
      <c r="G2922" t="s">
        <v>2</v>
      </c>
      <c r="H2922" t="s">
        <v>93</v>
      </c>
      <c r="I2922" t="s">
        <v>96</v>
      </c>
      <c r="J2922" t="s">
        <v>25</v>
      </c>
      <c r="K2922">
        <v>58927.498377083095</v>
      </c>
      <c r="L2922">
        <v>72856.75499999999</v>
      </c>
      <c r="M2922">
        <v>73793.724327944961</v>
      </c>
      <c r="N2922">
        <v>63596.609999999993</v>
      </c>
      <c r="O2922">
        <v>51240.78</v>
      </c>
      <c r="P2922">
        <v>64596.42</v>
      </c>
      <c r="Q2922">
        <v>77723.324999999997</v>
      </c>
      <c r="S2922" t="s">
        <v>174</v>
      </c>
    </row>
    <row r="2923" spans="1:19" x14ac:dyDescent="0.2">
      <c r="A2923" t="str">
        <f t="shared" si="45"/>
        <v>AgenteFrontOfficesinherramientaAgenteespecializadoCienciasdelaeducaciónyafinesServicio7x24PlataZona2NA</v>
      </c>
      <c r="B2923" t="s">
        <v>3228</v>
      </c>
      <c r="C2923" t="s">
        <v>107</v>
      </c>
      <c r="D2923" t="s">
        <v>298</v>
      </c>
      <c r="E2923" t="s">
        <v>688</v>
      </c>
      <c r="F2923" t="s">
        <v>91</v>
      </c>
      <c r="G2923" t="s">
        <v>2</v>
      </c>
      <c r="H2923" t="s">
        <v>93</v>
      </c>
      <c r="I2923" t="s">
        <v>96</v>
      </c>
      <c r="J2923" t="s">
        <v>260</v>
      </c>
      <c r="K2923">
        <v>21684362.026611023</v>
      </c>
      <c r="L2923">
        <v>39500570.07</v>
      </c>
      <c r="M2923">
        <v>34022649.836199373</v>
      </c>
      <c r="N2923">
        <v>27499323.824999999</v>
      </c>
      <c r="O2923">
        <v>28130632.424999997</v>
      </c>
      <c r="P2923">
        <v>42013506.599999994</v>
      </c>
      <c r="Q2923">
        <v>31925982.599999998</v>
      </c>
      <c r="S2923" t="s">
        <v>174</v>
      </c>
    </row>
    <row r="2924" spans="1:19" x14ac:dyDescent="0.2">
      <c r="A2924" t="str">
        <f t="shared" si="45"/>
        <v>AgenteFrontOfficesinherramientaAgenteespecializadoCienciasdelaeducaciónyafinesJornadaOrdinariaOroZona2NA</v>
      </c>
      <c r="B2924" t="s">
        <v>3229</v>
      </c>
      <c r="C2924" t="s">
        <v>107</v>
      </c>
      <c r="D2924" t="s">
        <v>298</v>
      </c>
      <c r="E2924" t="s">
        <v>688</v>
      </c>
      <c r="F2924" t="s">
        <v>89</v>
      </c>
      <c r="G2924" t="s">
        <v>3</v>
      </c>
      <c r="H2924" t="s">
        <v>93</v>
      </c>
      <c r="I2924" t="s">
        <v>96</v>
      </c>
      <c r="J2924" t="s">
        <v>5</v>
      </c>
      <c r="K2924">
        <v>6600837.1943888636</v>
      </c>
      <c r="L2924">
        <v>8522835.8399999999</v>
      </c>
      <c r="M2924">
        <v>8694825.7374706361</v>
      </c>
      <c r="N2924">
        <v>7471440.4049999993</v>
      </c>
      <c r="O2924">
        <v>7465874.1749999998</v>
      </c>
      <c r="P2924">
        <v>7549116.1199999992</v>
      </c>
      <c r="Q2924">
        <v>7883168.5799999991</v>
      </c>
      <c r="S2924" t="s">
        <v>174</v>
      </c>
    </row>
    <row r="2925" spans="1:19" x14ac:dyDescent="0.2">
      <c r="A2925" t="str">
        <f t="shared" si="45"/>
        <v>AgenteFrontOfficesinherramientaAgenteespecializadoCienciasdelaeducaciónyafinesHoraextradiurnaOroZona2NA</v>
      </c>
      <c r="B2925" t="s">
        <v>3230</v>
      </c>
      <c r="C2925" t="s">
        <v>107</v>
      </c>
      <c r="D2925" t="s">
        <v>298</v>
      </c>
      <c r="E2925" t="s">
        <v>688</v>
      </c>
      <c r="F2925" t="s">
        <v>172</v>
      </c>
      <c r="G2925" t="s">
        <v>3</v>
      </c>
      <c r="H2925" t="s">
        <v>93</v>
      </c>
      <c r="I2925" t="s">
        <v>96</v>
      </c>
      <c r="J2925" t="s">
        <v>25</v>
      </c>
      <c r="K2925">
        <v>33788.290323379493</v>
      </c>
      <c r="L2925">
        <v>46447.695</v>
      </c>
      <c r="M2925">
        <v>47441.463553948292</v>
      </c>
      <c r="N2925">
        <v>31798.304999999997</v>
      </c>
      <c r="O2925">
        <v>32286.824999999997</v>
      </c>
      <c r="P2925">
        <v>45187.064999999995</v>
      </c>
      <c r="Q2925">
        <v>52530.39</v>
      </c>
      <c r="S2925" t="s">
        <v>174</v>
      </c>
    </row>
    <row r="2926" spans="1:19" x14ac:dyDescent="0.2">
      <c r="A2926" t="str">
        <f t="shared" si="45"/>
        <v>AgenteFrontOfficesinherramientaAgenteespecializadoCienciasdelaeducaciónyafinesHoraextranocturna OroZona2NA</v>
      </c>
      <c r="B2926" t="s">
        <v>3231</v>
      </c>
      <c r="C2926" t="s">
        <v>107</v>
      </c>
      <c r="D2926" t="s">
        <v>298</v>
      </c>
      <c r="E2926" t="s">
        <v>688</v>
      </c>
      <c r="F2926" t="s">
        <v>288</v>
      </c>
      <c r="G2926" t="s">
        <v>3</v>
      </c>
      <c r="H2926" t="s">
        <v>93</v>
      </c>
      <c r="I2926" t="s">
        <v>96</v>
      </c>
      <c r="J2926" t="s">
        <v>25</v>
      </c>
      <c r="K2926">
        <v>46357.894350231298</v>
      </c>
      <c r="L2926">
        <v>65024.909999999996</v>
      </c>
      <c r="M2926">
        <v>66418.048975527607</v>
      </c>
      <c r="N2926">
        <v>44517.42</v>
      </c>
      <c r="O2926">
        <v>44922.104999999996</v>
      </c>
      <c r="P2926">
        <v>59033.294999999998</v>
      </c>
      <c r="Q2926">
        <v>72911.61</v>
      </c>
      <c r="S2926" t="s">
        <v>174</v>
      </c>
    </row>
    <row r="2927" spans="1:19" x14ac:dyDescent="0.2">
      <c r="A2927" t="str">
        <f t="shared" si="45"/>
        <v>AgenteFrontOfficesinherramientaAgenteespecializadoCienciasdelaeducaciónyafinesHoraextradominicalyfestivoOroZona2NA</v>
      </c>
      <c r="B2927" t="s">
        <v>3232</v>
      </c>
      <c r="C2927" t="s">
        <v>107</v>
      </c>
      <c r="D2927" t="s">
        <v>298</v>
      </c>
      <c r="E2927" t="s">
        <v>688</v>
      </c>
      <c r="F2927" t="s">
        <v>90</v>
      </c>
      <c r="G2927" t="s">
        <v>3</v>
      </c>
      <c r="H2927" t="s">
        <v>93</v>
      </c>
      <c r="I2927" t="s">
        <v>96</v>
      </c>
      <c r="J2927" t="s">
        <v>25</v>
      </c>
      <c r="K2927">
        <v>58927.498377083095</v>
      </c>
      <c r="L2927">
        <v>74315.069999999992</v>
      </c>
      <c r="M2927">
        <v>75906.341686317261</v>
      </c>
      <c r="N2927">
        <v>63596.609999999993</v>
      </c>
      <c r="O2927">
        <v>51240.78</v>
      </c>
      <c r="P2927">
        <v>65956.409999999989</v>
      </c>
      <c r="Q2927">
        <v>81168.84</v>
      </c>
      <c r="S2927" t="s">
        <v>174</v>
      </c>
    </row>
    <row r="2928" spans="1:19" x14ac:dyDescent="0.2">
      <c r="A2928" t="str">
        <f t="shared" si="45"/>
        <v>AgenteFrontOfficesinherramientaAgenteespecializadoCienciasdelaeducaciónyafinesServicio7x24OroZona2NA</v>
      </c>
      <c r="B2928" t="s">
        <v>3233</v>
      </c>
      <c r="C2928" t="s">
        <v>107</v>
      </c>
      <c r="D2928" t="s">
        <v>298</v>
      </c>
      <c r="E2928" t="s">
        <v>688</v>
      </c>
      <c r="F2928" t="s">
        <v>91</v>
      </c>
      <c r="G2928" t="s">
        <v>3</v>
      </c>
      <c r="H2928" t="s">
        <v>93</v>
      </c>
      <c r="I2928" t="s">
        <v>96</v>
      </c>
      <c r="J2928" t="s">
        <v>260</v>
      </c>
      <c r="K2928">
        <v>21684362.026611023</v>
      </c>
      <c r="L2928">
        <v>36724848.074999996</v>
      </c>
      <c r="M2928">
        <v>34996673.593319312</v>
      </c>
      <c r="N2928">
        <v>27520473.014999997</v>
      </c>
      <c r="O2928">
        <v>28130632.424999997</v>
      </c>
      <c r="P2928">
        <v>42898001.039999999</v>
      </c>
      <c r="Q2928">
        <v>33341351.309999999</v>
      </c>
      <c r="S2928" t="s">
        <v>174</v>
      </c>
    </row>
    <row r="2929" spans="1:19" x14ac:dyDescent="0.2">
      <c r="A2929" t="str">
        <f t="shared" si="45"/>
        <v>AgenteFrontOfficesinherramientaAgenteespecializadoCienciasdelaeducaciónyafinesJornadaOrdinariaPlatinoZona2NA</v>
      </c>
      <c r="B2929" t="s">
        <v>3234</v>
      </c>
      <c r="C2929" t="s">
        <v>107</v>
      </c>
      <c r="D2929" t="s">
        <v>298</v>
      </c>
      <c r="E2929" t="s">
        <v>688</v>
      </c>
      <c r="F2929" t="s">
        <v>89</v>
      </c>
      <c r="G2929" t="s">
        <v>134</v>
      </c>
      <c r="H2929" t="s">
        <v>93</v>
      </c>
      <c r="I2929" t="s">
        <v>96</v>
      </c>
      <c r="J2929" t="s">
        <v>5</v>
      </c>
      <c r="K2929">
        <v>6600837.1943888636</v>
      </c>
      <c r="L2929">
        <v>8773506.629999999</v>
      </c>
      <c r="M2929">
        <v>8951083.4957220554</v>
      </c>
      <c r="N2929">
        <v>7491207.8699999992</v>
      </c>
      <c r="O2929">
        <v>7465874.1749999998</v>
      </c>
      <c r="P2929">
        <v>7711463.1149999993</v>
      </c>
      <c r="Q2929">
        <v>8378420.2199999997</v>
      </c>
      <c r="S2929" t="s">
        <v>174</v>
      </c>
    </row>
    <row r="2930" spans="1:19" x14ac:dyDescent="0.2">
      <c r="A2930" t="str">
        <f t="shared" si="45"/>
        <v>AgenteFrontOfficesinherramientaAgenteespecializadoCienciasdelaeducaciónyafinesHoraextradiurnaPlatinoZona2NA</v>
      </c>
      <c r="B2930" t="s">
        <v>3235</v>
      </c>
      <c r="C2930" t="s">
        <v>107</v>
      </c>
      <c r="D2930" t="s">
        <v>298</v>
      </c>
      <c r="E2930" t="s">
        <v>688</v>
      </c>
      <c r="F2930" t="s">
        <v>172</v>
      </c>
      <c r="G2930" t="s">
        <v>134</v>
      </c>
      <c r="H2930" t="s">
        <v>93</v>
      </c>
      <c r="I2930" t="s">
        <v>96</v>
      </c>
      <c r="J2930" t="s">
        <v>25</v>
      </c>
      <c r="K2930">
        <v>33788.290323379493</v>
      </c>
      <c r="L2930">
        <v>47812.859999999993</v>
      </c>
      <c r="M2930">
        <v>48839.679396976542</v>
      </c>
      <c r="N2930">
        <v>31798.304999999997</v>
      </c>
      <c r="O2930">
        <v>32286.824999999997</v>
      </c>
      <c r="P2930">
        <v>46158.929999999993</v>
      </c>
      <c r="Q2930">
        <v>55831.004999999997</v>
      </c>
      <c r="S2930" t="s">
        <v>174</v>
      </c>
    </row>
    <row r="2931" spans="1:19" x14ac:dyDescent="0.2">
      <c r="A2931" t="str">
        <f t="shared" si="45"/>
        <v>AgenteFrontOfficesinherramientaAgenteespecializadoCienciasdelaeducaciónyafinesHoraextranocturna PlatinoZona2NA</v>
      </c>
      <c r="B2931" t="s">
        <v>3236</v>
      </c>
      <c r="C2931" t="s">
        <v>107</v>
      </c>
      <c r="D2931" t="s">
        <v>298</v>
      </c>
      <c r="E2931" t="s">
        <v>688</v>
      </c>
      <c r="F2931" t="s">
        <v>288</v>
      </c>
      <c r="G2931" t="s">
        <v>134</v>
      </c>
      <c r="H2931" t="s">
        <v>93</v>
      </c>
      <c r="I2931" t="s">
        <v>96</v>
      </c>
      <c r="J2931" t="s">
        <v>25</v>
      </c>
      <c r="K2931">
        <v>46357.894350231298</v>
      </c>
      <c r="L2931">
        <v>66937.59</v>
      </c>
      <c r="M2931">
        <v>68375.551155767156</v>
      </c>
      <c r="N2931">
        <v>44517.42</v>
      </c>
      <c r="O2931">
        <v>44922.104999999996</v>
      </c>
      <c r="P2931">
        <v>60303.24</v>
      </c>
      <c r="Q2931">
        <v>77491.485000000001</v>
      </c>
      <c r="S2931" t="s">
        <v>174</v>
      </c>
    </row>
    <row r="2932" spans="1:19" x14ac:dyDescent="0.2">
      <c r="A2932" t="str">
        <f t="shared" si="45"/>
        <v>AgenteFrontOfficesinherramientaAgenteespecializadoCienciasdelaeducaciónyafinesHoraextradominicalyfestivoPlatinoZona2NA</v>
      </c>
      <c r="B2932" t="s">
        <v>3237</v>
      </c>
      <c r="C2932" t="s">
        <v>107</v>
      </c>
      <c r="D2932" t="s">
        <v>298</v>
      </c>
      <c r="E2932" t="s">
        <v>688</v>
      </c>
      <c r="F2932" t="s">
        <v>90</v>
      </c>
      <c r="G2932" t="s">
        <v>134</v>
      </c>
      <c r="H2932" t="s">
        <v>93</v>
      </c>
      <c r="I2932" t="s">
        <v>96</v>
      </c>
      <c r="J2932" t="s">
        <v>25</v>
      </c>
      <c r="K2932">
        <v>58927.498377083095</v>
      </c>
      <c r="L2932">
        <v>76499.954999999987</v>
      </c>
      <c r="M2932">
        <v>78143.48703516247</v>
      </c>
      <c r="N2932">
        <v>63596.609999999993</v>
      </c>
      <c r="O2932">
        <v>51240.78</v>
      </c>
      <c r="P2932">
        <v>67375.39499999999</v>
      </c>
      <c r="Q2932">
        <v>86268.284999999989</v>
      </c>
      <c r="S2932" t="s">
        <v>174</v>
      </c>
    </row>
    <row r="2933" spans="1:19" x14ac:dyDescent="0.2">
      <c r="A2933" t="str">
        <f t="shared" si="45"/>
        <v>AgenteFrontOfficesinherramientaAgenteespecializadoCienciasdelaeducaciónyafinesServicio7x24PlatinoZona2NA</v>
      </c>
      <c r="B2933" t="s">
        <v>3238</v>
      </c>
      <c r="C2933" t="s">
        <v>107</v>
      </c>
      <c r="D2933" t="s">
        <v>298</v>
      </c>
      <c r="E2933" t="s">
        <v>688</v>
      </c>
      <c r="F2933" t="s">
        <v>91</v>
      </c>
      <c r="G2933" t="s">
        <v>134</v>
      </c>
      <c r="H2933" t="s">
        <v>93</v>
      </c>
      <c r="I2933" t="s">
        <v>96</v>
      </c>
      <c r="J2933" t="s">
        <v>260</v>
      </c>
      <c r="K2933">
        <v>21684362.026611023</v>
      </c>
      <c r="L2933">
        <v>41475598.469999999</v>
      </c>
      <c r="M2933">
        <v>36028111.070281275</v>
      </c>
      <c r="N2933">
        <v>27541623.239999998</v>
      </c>
      <c r="O2933">
        <v>28130632.424999997</v>
      </c>
      <c r="P2933">
        <v>43820538.974999994</v>
      </c>
      <c r="Q2933">
        <v>35435985.344999999</v>
      </c>
      <c r="S2933" t="s">
        <v>174</v>
      </c>
    </row>
    <row r="2934" spans="1:19" x14ac:dyDescent="0.2">
      <c r="A2934" t="str">
        <f t="shared" si="45"/>
        <v>AgenteFrontOfficesinherramientaAgenteespecializadoCienciasdelaeducaciónyafinesJornadaOrdinariaPlataZona3NA</v>
      </c>
      <c r="B2934" t="s">
        <v>3239</v>
      </c>
      <c r="C2934" t="s">
        <v>107</v>
      </c>
      <c r="D2934" t="s">
        <v>298</v>
      </c>
      <c r="E2934" t="s">
        <v>688</v>
      </c>
      <c r="F2934" t="s">
        <v>89</v>
      </c>
      <c r="G2934" t="s">
        <v>2</v>
      </c>
      <c r="H2934" t="s">
        <v>94</v>
      </c>
      <c r="I2934" t="s">
        <v>96</v>
      </c>
      <c r="J2934" t="s">
        <v>5</v>
      </c>
      <c r="K2934">
        <v>6600837.1943888636</v>
      </c>
      <c r="L2934">
        <v>8517967.1999999993</v>
      </c>
      <c r="M2934">
        <v>8452832.2574408371</v>
      </c>
      <c r="N2934">
        <v>7466591.4299999997</v>
      </c>
      <c r="O2934">
        <v>7465874.1749999998</v>
      </c>
      <c r="P2934">
        <v>7428249.8549999995</v>
      </c>
      <c r="Q2934">
        <v>7548520.9949999992</v>
      </c>
      <c r="S2934" t="s">
        <v>174</v>
      </c>
    </row>
    <row r="2935" spans="1:19" x14ac:dyDescent="0.2">
      <c r="A2935" t="str">
        <f t="shared" si="45"/>
        <v>AgenteFrontOfficesinherramientaAgenteespecializadoCienciasdelaeducaciónyafinesHoraextradiurnaPlataZona3NA</v>
      </c>
      <c r="B2935" t="s">
        <v>3240</v>
      </c>
      <c r="C2935" t="s">
        <v>107</v>
      </c>
      <c r="D2935" t="s">
        <v>298</v>
      </c>
      <c r="E2935" t="s">
        <v>688</v>
      </c>
      <c r="F2935" t="s">
        <v>172</v>
      </c>
      <c r="G2935" t="s">
        <v>2</v>
      </c>
      <c r="H2935" t="s">
        <v>94</v>
      </c>
      <c r="I2935" t="s">
        <v>96</v>
      </c>
      <c r="J2935" t="s">
        <v>25</v>
      </c>
      <c r="K2935">
        <v>33788.290323379493</v>
      </c>
      <c r="L2935">
        <v>46419.75</v>
      </c>
      <c r="M2935">
        <v>46121.077704965603</v>
      </c>
      <c r="N2935">
        <v>31798.304999999997</v>
      </c>
      <c r="O2935">
        <v>32286.824999999997</v>
      </c>
      <c r="P2935">
        <v>44463.6</v>
      </c>
      <c r="Q2935">
        <v>50300.999999999993</v>
      </c>
      <c r="S2935" t="s">
        <v>174</v>
      </c>
    </row>
    <row r="2936" spans="1:19" x14ac:dyDescent="0.2">
      <c r="A2936" t="str">
        <f t="shared" si="45"/>
        <v>AgenteFrontOfficesinherramientaAgenteespecializadoCienciasdelaeducaciónyafinesHoraextranocturna PlataZona3NA</v>
      </c>
      <c r="B2936" t="s">
        <v>3241</v>
      </c>
      <c r="C2936" t="s">
        <v>107</v>
      </c>
      <c r="D2936" t="s">
        <v>298</v>
      </c>
      <c r="E2936" t="s">
        <v>688</v>
      </c>
      <c r="F2936" t="s">
        <v>288</v>
      </c>
      <c r="G2936" t="s">
        <v>2</v>
      </c>
      <c r="H2936" t="s">
        <v>94</v>
      </c>
      <c r="I2936" t="s">
        <v>96</v>
      </c>
      <c r="J2936" t="s">
        <v>25</v>
      </c>
      <c r="K2936">
        <v>46357.894350231298</v>
      </c>
      <c r="L2936">
        <v>64987.649999999994</v>
      </c>
      <c r="M2936">
        <v>64569.508786951839</v>
      </c>
      <c r="N2936">
        <v>44517.42</v>
      </c>
      <c r="O2936">
        <v>44922.104999999996</v>
      </c>
      <c r="P2936">
        <v>58088.34</v>
      </c>
      <c r="Q2936">
        <v>69815.924999999988</v>
      </c>
      <c r="S2936" t="s">
        <v>174</v>
      </c>
    </row>
    <row r="2937" spans="1:19" x14ac:dyDescent="0.2">
      <c r="A2937" t="str">
        <f t="shared" si="45"/>
        <v>AgenteFrontOfficesinherramientaAgenteespecializadoCienciasdelaeducaciónyafinesHoraextradominicalyfestivoPlataZona3NA</v>
      </c>
      <c r="B2937" t="s">
        <v>3242</v>
      </c>
      <c r="C2937" t="s">
        <v>107</v>
      </c>
      <c r="D2937" t="s">
        <v>298</v>
      </c>
      <c r="E2937" t="s">
        <v>688</v>
      </c>
      <c r="F2937" t="s">
        <v>90</v>
      </c>
      <c r="G2937" t="s">
        <v>2</v>
      </c>
      <c r="H2937" t="s">
        <v>94</v>
      </c>
      <c r="I2937" t="s">
        <v>96</v>
      </c>
      <c r="J2937" t="s">
        <v>25</v>
      </c>
      <c r="K2937">
        <v>58927.498377083095</v>
      </c>
      <c r="L2937">
        <v>74271.599999999991</v>
      </c>
      <c r="M2937">
        <v>73793.724327944961</v>
      </c>
      <c r="N2937">
        <v>63596.609999999993</v>
      </c>
      <c r="O2937">
        <v>51240.78</v>
      </c>
      <c r="P2937">
        <v>64900.709999999992</v>
      </c>
      <c r="Q2937">
        <v>77723.324999999997</v>
      </c>
      <c r="S2937" t="s">
        <v>174</v>
      </c>
    </row>
    <row r="2938" spans="1:19" x14ac:dyDescent="0.2">
      <c r="A2938" t="str">
        <f t="shared" si="45"/>
        <v>AgenteFrontOfficesinherramientaAgenteespecializadoCienciasdelaeducaciónyafinesServicio7x24PlataZona3NA</v>
      </c>
      <c r="B2938" t="s">
        <v>3243</v>
      </c>
      <c r="C2938" t="s">
        <v>107</v>
      </c>
      <c r="D2938" t="s">
        <v>298</v>
      </c>
      <c r="E2938" t="s">
        <v>688</v>
      </c>
      <c r="F2938" t="s">
        <v>91</v>
      </c>
      <c r="G2938" t="s">
        <v>2</v>
      </c>
      <c r="H2938" t="s">
        <v>94</v>
      </c>
      <c r="I2938" t="s">
        <v>96</v>
      </c>
      <c r="J2938" t="s">
        <v>260</v>
      </c>
      <c r="K2938">
        <v>21684362.026611023</v>
      </c>
      <c r="L2938">
        <v>40267571.309999995</v>
      </c>
      <c r="M2938">
        <v>34022649.836199373</v>
      </c>
      <c r="N2938">
        <v>27515285.594999999</v>
      </c>
      <c r="O2938">
        <v>28130632.424999997</v>
      </c>
      <c r="P2938">
        <v>42211179.18</v>
      </c>
      <c r="Q2938">
        <v>31925982.599999998</v>
      </c>
      <c r="S2938" t="s">
        <v>174</v>
      </c>
    </row>
    <row r="2939" spans="1:19" x14ac:dyDescent="0.2">
      <c r="A2939" t="str">
        <f t="shared" si="45"/>
        <v>AgenteFrontOfficesinherramientaAgenteespecializadoCienciasdelaeducaciónyafinesJornadaOrdinariaOroZona3NA</v>
      </c>
      <c r="B2939" t="s">
        <v>3244</v>
      </c>
      <c r="C2939" t="s">
        <v>107</v>
      </c>
      <c r="D2939" t="s">
        <v>298</v>
      </c>
      <c r="E2939" t="s">
        <v>688</v>
      </c>
      <c r="F2939" t="s">
        <v>89</v>
      </c>
      <c r="G2939" t="s">
        <v>3</v>
      </c>
      <c r="H2939" t="s">
        <v>94</v>
      </c>
      <c r="I2939" t="s">
        <v>96</v>
      </c>
      <c r="J2939" t="s">
        <v>5</v>
      </c>
      <c r="K2939">
        <v>6600837.1943888636</v>
      </c>
      <c r="L2939">
        <v>8688327.1649999991</v>
      </c>
      <c r="M2939">
        <v>8694825.7374706361</v>
      </c>
      <c r="N2939">
        <v>7487105.129999999</v>
      </c>
      <c r="O2939">
        <v>7465874.1749999998</v>
      </c>
      <c r="P2939">
        <v>7584634.2149999999</v>
      </c>
      <c r="Q2939">
        <v>7883168.5799999991</v>
      </c>
      <c r="S2939" t="s">
        <v>174</v>
      </c>
    </row>
    <row r="2940" spans="1:19" x14ac:dyDescent="0.2">
      <c r="A2940" t="str">
        <f t="shared" si="45"/>
        <v>AgenteFrontOfficesinherramientaAgenteespecializadoCienciasdelaeducaciónyafinesHoraextradiurnaOroZona3NA</v>
      </c>
      <c r="B2940" t="s">
        <v>3245</v>
      </c>
      <c r="C2940" t="s">
        <v>107</v>
      </c>
      <c r="D2940" t="s">
        <v>298</v>
      </c>
      <c r="E2940" t="s">
        <v>688</v>
      </c>
      <c r="F2940" t="s">
        <v>172</v>
      </c>
      <c r="G2940" t="s">
        <v>3</v>
      </c>
      <c r="H2940" t="s">
        <v>94</v>
      </c>
      <c r="I2940" t="s">
        <v>96</v>
      </c>
      <c r="J2940" t="s">
        <v>25</v>
      </c>
      <c r="K2940">
        <v>33788.290323379493</v>
      </c>
      <c r="L2940">
        <v>47349.179999999993</v>
      </c>
      <c r="M2940">
        <v>47441.463553948292</v>
      </c>
      <c r="N2940">
        <v>31798.304999999997</v>
      </c>
      <c r="O2940">
        <v>32286.824999999997</v>
      </c>
      <c r="P2940">
        <v>45400.274999999994</v>
      </c>
      <c r="Q2940">
        <v>52530.39</v>
      </c>
      <c r="S2940" t="s">
        <v>174</v>
      </c>
    </row>
    <row r="2941" spans="1:19" x14ac:dyDescent="0.2">
      <c r="A2941" t="str">
        <f t="shared" si="45"/>
        <v>AgenteFrontOfficesinherramientaAgenteespecializadoCienciasdelaeducaciónyafinesHoraextranocturna OroZona3NA</v>
      </c>
      <c r="B2941" t="s">
        <v>3246</v>
      </c>
      <c r="C2941" t="s">
        <v>107</v>
      </c>
      <c r="D2941" t="s">
        <v>298</v>
      </c>
      <c r="E2941" t="s">
        <v>688</v>
      </c>
      <c r="F2941" t="s">
        <v>288</v>
      </c>
      <c r="G2941" t="s">
        <v>3</v>
      </c>
      <c r="H2941" t="s">
        <v>94</v>
      </c>
      <c r="I2941" t="s">
        <v>96</v>
      </c>
      <c r="J2941" t="s">
        <v>25</v>
      </c>
      <c r="K2941">
        <v>46357.894350231298</v>
      </c>
      <c r="L2941">
        <v>66287.61</v>
      </c>
      <c r="M2941">
        <v>66418.048975527607</v>
      </c>
      <c r="N2941">
        <v>44517.42</v>
      </c>
      <c r="O2941">
        <v>44922.104999999996</v>
      </c>
      <c r="P2941">
        <v>59310.674999999996</v>
      </c>
      <c r="Q2941">
        <v>72911.61</v>
      </c>
      <c r="S2941" t="s">
        <v>174</v>
      </c>
    </row>
    <row r="2942" spans="1:19" x14ac:dyDescent="0.2">
      <c r="A2942" t="str">
        <f t="shared" si="45"/>
        <v>AgenteFrontOfficesinherramientaAgenteespecializadoCienciasdelaeducaciónyafinesHoraextradominicalyfestivoOroZona3NA</v>
      </c>
      <c r="B2942" t="s">
        <v>3247</v>
      </c>
      <c r="C2942" t="s">
        <v>107</v>
      </c>
      <c r="D2942" t="s">
        <v>298</v>
      </c>
      <c r="E2942" t="s">
        <v>688</v>
      </c>
      <c r="F2942" t="s">
        <v>90</v>
      </c>
      <c r="G2942" t="s">
        <v>3</v>
      </c>
      <c r="H2942" t="s">
        <v>94</v>
      </c>
      <c r="I2942" t="s">
        <v>96</v>
      </c>
      <c r="J2942" t="s">
        <v>25</v>
      </c>
      <c r="K2942">
        <v>58927.498377083095</v>
      </c>
      <c r="L2942">
        <v>75757.86</v>
      </c>
      <c r="M2942">
        <v>75906.341686317261</v>
      </c>
      <c r="N2942">
        <v>63596.609999999993</v>
      </c>
      <c r="O2942">
        <v>51240.78</v>
      </c>
      <c r="P2942">
        <v>66266.909999999989</v>
      </c>
      <c r="Q2942">
        <v>81168.84</v>
      </c>
      <c r="S2942" t="s">
        <v>174</v>
      </c>
    </row>
    <row r="2943" spans="1:19" x14ac:dyDescent="0.2">
      <c r="A2943" t="str">
        <f t="shared" si="45"/>
        <v>AgenteFrontOfficesinherramientaAgenteespecializadoCienciasdelaeducaciónyafinesServicio7x24OroZona3NA</v>
      </c>
      <c r="B2943" t="s">
        <v>3248</v>
      </c>
      <c r="C2943" t="s">
        <v>107</v>
      </c>
      <c r="D2943" t="s">
        <v>298</v>
      </c>
      <c r="E2943" t="s">
        <v>688</v>
      </c>
      <c r="F2943" t="s">
        <v>91</v>
      </c>
      <c r="G2943" t="s">
        <v>3</v>
      </c>
      <c r="H2943" t="s">
        <v>94</v>
      </c>
      <c r="I2943" t="s">
        <v>96</v>
      </c>
      <c r="J2943" t="s">
        <v>260</v>
      </c>
      <c r="K2943">
        <v>21684362.026611023</v>
      </c>
      <c r="L2943">
        <v>37437952.724999994</v>
      </c>
      <c r="M2943">
        <v>34996673.593319312</v>
      </c>
      <c r="N2943">
        <v>27537233.805</v>
      </c>
      <c r="O2943">
        <v>28130632.424999997</v>
      </c>
      <c r="P2943">
        <v>43099835.354999997</v>
      </c>
      <c r="Q2943">
        <v>33341351.309999999</v>
      </c>
      <c r="S2943" t="s">
        <v>174</v>
      </c>
    </row>
    <row r="2944" spans="1:19" x14ac:dyDescent="0.2">
      <c r="A2944" t="str">
        <f t="shared" si="45"/>
        <v>AgenteFrontOfficesinherramientaAgenteespecializadoCienciasdelaeducaciónyafinesJornadaOrdinariaPlatinoZona3NA</v>
      </c>
      <c r="B2944" t="s">
        <v>3249</v>
      </c>
      <c r="C2944" t="s">
        <v>107</v>
      </c>
      <c r="D2944" t="s">
        <v>298</v>
      </c>
      <c r="E2944" t="s">
        <v>688</v>
      </c>
      <c r="F2944" t="s">
        <v>89</v>
      </c>
      <c r="G2944" t="s">
        <v>134</v>
      </c>
      <c r="H2944" t="s">
        <v>94</v>
      </c>
      <c r="I2944" t="s">
        <v>96</v>
      </c>
      <c r="J2944" t="s">
        <v>5</v>
      </c>
      <c r="K2944">
        <v>6600837.1943888636</v>
      </c>
      <c r="L2944">
        <v>8943865.5599999987</v>
      </c>
      <c r="M2944">
        <v>8951083.4957220554</v>
      </c>
      <c r="N2944">
        <v>7507618.8299999991</v>
      </c>
      <c r="O2944">
        <v>7465874.1749999998</v>
      </c>
      <c r="P2944">
        <v>7747745.0399999991</v>
      </c>
      <c r="Q2944">
        <v>8378420.2199999997</v>
      </c>
      <c r="S2944" t="s">
        <v>174</v>
      </c>
    </row>
    <row r="2945" spans="1:19" x14ac:dyDescent="0.2">
      <c r="A2945" t="str">
        <f t="shared" si="45"/>
        <v>AgenteFrontOfficesinherramientaAgenteespecializadoCienciasdelaeducaciónyafinesHoraextradiurnaPlatinoZona3NA</v>
      </c>
      <c r="B2945" t="s">
        <v>3250</v>
      </c>
      <c r="C2945" t="s">
        <v>107</v>
      </c>
      <c r="D2945" t="s">
        <v>298</v>
      </c>
      <c r="E2945" t="s">
        <v>688</v>
      </c>
      <c r="F2945" t="s">
        <v>172</v>
      </c>
      <c r="G2945" t="s">
        <v>134</v>
      </c>
      <c r="H2945" t="s">
        <v>94</v>
      </c>
      <c r="I2945" t="s">
        <v>96</v>
      </c>
      <c r="J2945" t="s">
        <v>25</v>
      </c>
      <c r="K2945">
        <v>33788.290323379493</v>
      </c>
      <c r="L2945">
        <v>48741.254999999997</v>
      </c>
      <c r="M2945">
        <v>48839.679396976542</v>
      </c>
      <c r="N2945">
        <v>31798.304999999997</v>
      </c>
      <c r="O2945">
        <v>32286.824999999997</v>
      </c>
      <c r="P2945">
        <v>46376.28</v>
      </c>
      <c r="Q2945">
        <v>55831.004999999997</v>
      </c>
      <c r="S2945" t="s">
        <v>174</v>
      </c>
    </row>
    <row r="2946" spans="1:19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AgenteFrontOfficesinherramientaAgenteespecializadoCienciasdelaeducaciónyafinesHoraextranocturna PlatinoZona3NA</v>
      </c>
      <c r="B2946" t="s">
        <v>3251</v>
      </c>
      <c r="C2946" t="s">
        <v>107</v>
      </c>
      <c r="D2946" t="s">
        <v>298</v>
      </c>
      <c r="E2946" t="s">
        <v>688</v>
      </c>
      <c r="F2946" t="s">
        <v>288</v>
      </c>
      <c r="G2946" t="s">
        <v>134</v>
      </c>
      <c r="H2946" t="s">
        <v>94</v>
      </c>
      <c r="I2946" t="s">
        <v>96</v>
      </c>
      <c r="J2946" t="s">
        <v>25</v>
      </c>
      <c r="K2946">
        <v>46357.894350231298</v>
      </c>
      <c r="L2946">
        <v>68237.549999999988</v>
      </c>
      <c r="M2946">
        <v>68375.551155767156</v>
      </c>
      <c r="N2946">
        <v>44517.42</v>
      </c>
      <c r="O2946">
        <v>44922.104999999996</v>
      </c>
      <c r="P2946">
        <v>60586.829999999994</v>
      </c>
      <c r="Q2946">
        <v>77491.485000000001</v>
      </c>
      <c r="S2946" t="s">
        <v>174</v>
      </c>
    </row>
    <row r="2947" spans="1:19" x14ac:dyDescent="0.2">
      <c r="A2947" t="str">
        <f t="shared" si="46"/>
        <v>AgenteFrontOfficesinherramientaAgenteespecializadoCienciasdelaeducaciónyafinesHoraextradominicalyfestivoPlatinoZona3NA</v>
      </c>
      <c r="B2947" t="s">
        <v>3252</v>
      </c>
      <c r="C2947" t="s">
        <v>107</v>
      </c>
      <c r="D2947" t="s">
        <v>298</v>
      </c>
      <c r="E2947" t="s">
        <v>688</v>
      </c>
      <c r="F2947" t="s">
        <v>90</v>
      </c>
      <c r="G2947" t="s">
        <v>134</v>
      </c>
      <c r="H2947" t="s">
        <v>94</v>
      </c>
      <c r="I2947" t="s">
        <v>96</v>
      </c>
      <c r="J2947" t="s">
        <v>25</v>
      </c>
      <c r="K2947">
        <v>58927.498377083095</v>
      </c>
      <c r="L2947">
        <v>77985.179999999993</v>
      </c>
      <c r="M2947">
        <v>78143.48703516247</v>
      </c>
      <c r="N2947">
        <v>63596.609999999993</v>
      </c>
      <c r="O2947">
        <v>51240.78</v>
      </c>
      <c r="P2947">
        <v>67692.104999999996</v>
      </c>
      <c r="Q2947">
        <v>86268.284999999989</v>
      </c>
      <c r="S2947" t="s">
        <v>174</v>
      </c>
    </row>
    <row r="2948" spans="1:19" x14ac:dyDescent="0.2">
      <c r="A2948" t="str">
        <f t="shared" si="46"/>
        <v>AgenteFrontOfficesinherramientaAgenteespecializadoCienciasdelaeducaciónyafinesServicio7x24PlatinoZona3NA</v>
      </c>
      <c r="B2948" t="s">
        <v>3253</v>
      </c>
      <c r="C2948" t="s">
        <v>107</v>
      </c>
      <c r="D2948" t="s">
        <v>298</v>
      </c>
      <c r="E2948" t="s">
        <v>688</v>
      </c>
      <c r="F2948" t="s">
        <v>91</v>
      </c>
      <c r="G2948" t="s">
        <v>134</v>
      </c>
      <c r="H2948" t="s">
        <v>94</v>
      </c>
      <c r="I2948" t="s">
        <v>96</v>
      </c>
      <c r="J2948" t="s">
        <v>260</v>
      </c>
      <c r="K2948">
        <v>21684362.026611023</v>
      </c>
      <c r="L2948">
        <v>42280950.599999994</v>
      </c>
      <c r="M2948">
        <v>36028111.070281275</v>
      </c>
      <c r="N2948">
        <v>27559182.014999997</v>
      </c>
      <c r="O2948">
        <v>28130632.424999997</v>
      </c>
      <c r="P2948">
        <v>44026714.079999998</v>
      </c>
      <c r="Q2948">
        <v>35435985.344999999</v>
      </c>
      <c r="S2948" t="s">
        <v>174</v>
      </c>
    </row>
    <row r="2949" spans="1:19" x14ac:dyDescent="0.2">
      <c r="A2949" t="str">
        <f t="shared" si="46"/>
        <v>Agentecondominioenlenguajedeseñascolombiana(Videollamada)AgentegeneralEnSitioJornadaOrdinariaPlataNANA</v>
      </c>
      <c r="B2949" t="s">
        <v>3254</v>
      </c>
      <c r="C2949" t="s">
        <v>3255</v>
      </c>
      <c r="D2949" t="s">
        <v>545</v>
      </c>
      <c r="E2949" t="s">
        <v>3256</v>
      </c>
      <c r="F2949" t="s">
        <v>89</v>
      </c>
      <c r="G2949" t="s">
        <v>2</v>
      </c>
      <c r="H2949" t="s">
        <v>96</v>
      </c>
      <c r="I2949" t="s">
        <v>96</v>
      </c>
      <c r="J2949" t="s">
        <v>5</v>
      </c>
      <c r="K2949">
        <v>3801341.3020254448</v>
      </c>
      <c r="L2949">
        <v>3647847.15</v>
      </c>
      <c r="M2949">
        <v>4300313.799588549</v>
      </c>
      <c r="N2949">
        <v>4067952.6149999998</v>
      </c>
      <c r="O2949">
        <v>4423814.5949999997</v>
      </c>
      <c r="P2949">
        <v>4441986.09</v>
      </c>
      <c r="Q2949">
        <v>4810979.1149999993</v>
      </c>
      <c r="S2949" t="s">
        <v>174</v>
      </c>
    </row>
    <row r="2950" spans="1:19" x14ac:dyDescent="0.2">
      <c r="A2950" t="str">
        <f t="shared" si="46"/>
        <v>Agentecondominioenlenguajedeseñascolombiana(Videollamada)AgentegeneralEnSitioHoraextradiurnaPlataNANA</v>
      </c>
      <c r="B2950" t="s">
        <v>3257</v>
      </c>
      <c r="C2950" t="s">
        <v>3255</v>
      </c>
      <c r="D2950" t="s">
        <v>545</v>
      </c>
      <c r="E2950" t="s">
        <v>3256</v>
      </c>
      <c r="F2950" t="s">
        <v>172</v>
      </c>
      <c r="G2950" t="s">
        <v>2</v>
      </c>
      <c r="H2950" t="s">
        <v>96</v>
      </c>
      <c r="I2950" t="s">
        <v>96</v>
      </c>
      <c r="J2950" t="s">
        <v>25</v>
      </c>
      <c r="K2950">
        <v>18666.529473926745</v>
      </c>
      <c r="L2950">
        <v>19880.28</v>
      </c>
      <c r="M2950">
        <v>21843.990957450442</v>
      </c>
      <c r="N2950">
        <v>13513.994999999999</v>
      </c>
      <c r="O2950">
        <v>15134.804999999998</v>
      </c>
      <c r="P2950">
        <v>19368.989999999998</v>
      </c>
      <c r="Q2950">
        <v>22977</v>
      </c>
      <c r="S2950" t="s">
        <v>174</v>
      </c>
    </row>
    <row r="2951" spans="1:19" x14ac:dyDescent="0.2">
      <c r="A2951" t="str">
        <f t="shared" si="46"/>
        <v>Agentecondominioenlenguajedeseñascolombiana(Videollamada)AgentegeneralEnSitioHoraextranocturna PlataNANA</v>
      </c>
      <c r="B2951" t="s">
        <v>3258</v>
      </c>
      <c r="C2951" t="s">
        <v>3255</v>
      </c>
      <c r="D2951" t="s">
        <v>545</v>
      </c>
      <c r="E2951" t="s">
        <v>3256</v>
      </c>
      <c r="F2951" t="s">
        <v>288</v>
      </c>
      <c r="G2951" t="s">
        <v>2</v>
      </c>
      <c r="H2951" t="s">
        <v>96</v>
      </c>
      <c r="I2951" t="s">
        <v>96</v>
      </c>
      <c r="J2951" t="s">
        <v>25</v>
      </c>
      <c r="K2951">
        <v>24321.74423823486</v>
      </c>
      <c r="L2951">
        <v>27833.219999999998</v>
      </c>
      <c r="M2951">
        <v>30581.587340430618</v>
      </c>
      <c r="N2951">
        <v>18919.8</v>
      </c>
      <c r="O2951">
        <v>20910.105</v>
      </c>
      <c r="P2951">
        <v>24039.945</v>
      </c>
      <c r="Q2951">
        <v>31891.454999999998</v>
      </c>
      <c r="S2951" t="s">
        <v>174</v>
      </c>
    </row>
    <row r="2952" spans="1:19" x14ac:dyDescent="0.2">
      <c r="A2952" t="str">
        <f t="shared" si="46"/>
        <v>Agentecondominioenlenguajedeseñascolombiana(Videollamada)AgentegeneralEnSitioHoraextradominicalyfestivoPlataNANA</v>
      </c>
      <c r="B2952" t="s">
        <v>3259</v>
      </c>
      <c r="C2952" t="s">
        <v>3255</v>
      </c>
      <c r="D2952" t="s">
        <v>545</v>
      </c>
      <c r="E2952" t="s">
        <v>3256</v>
      </c>
      <c r="F2952" t="s">
        <v>90</v>
      </c>
      <c r="G2952" t="s">
        <v>2</v>
      </c>
      <c r="H2952" t="s">
        <v>96</v>
      </c>
      <c r="I2952" t="s">
        <v>96</v>
      </c>
      <c r="J2952" t="s">
        <v>25</v>
      </c>
      <c r="K2952">
        <v>29976.959002542972</v>
      </c>
      <c r="L2952">
        <v>31808.654999999999</v>
      </c>
      <c r="M2952">
        <v>34950.3855319207</v>
      </c>
      <c r="N2952">
        <v>27029.024999999998</v>
      </c>
      <c r="O2952">
        <v>23797.754999999997</v>
      </c>
      <c r="P2952">
        <v>26375.94</v>
      </c>
      <c r="Q2952">
        <v>35503.604999999996</v>
      </c>
      <c r="S2952" t="s">
        <v>174</v>
      </c>
    </row>
    <row r="2953" spans="1:19" x14ac:dyDescent="0.2">
      <c r="A2953" t="str">
        <f t="shared" si="46"/>
        <v>Agentecondominioenlenguajedeseñascolombiana(Videollamada)AgentegeneralEnSitioServicio7x24PlataNANA</v>
      </c>
      <c r="B2953" t="s">
        <v>3260</v>
      </c>
      <c r="C2953" t="s">
        <v>3255</v>
      </c>
      <c r="D2953" t="s">
        <v>545</v>
      </c>
      <c r="E2953" t="s">
        <v>3256</v>
      </c>
      <c r="F2953" t="s">
        <v>91</v>
      </c>
      <c r="G2953" t="s">
        <v>2</v>
      </c>
      <c r="H2953" t="s">
        <v>96</v>
      </c>
      <c r="I2953" t="s">
        <v>96</v>
      </c>
      <c r="J2953" t="s">
        <v>260</v>
      </c>
      <c r="K2953">
        <v>10587599.019195182</v>
      </c>
      <c r="L2953">
        <v>15332550.029999999</v>
      </c>
      <c r="M2953">
        <v>17308763.043343909</v>
      </c>
      <c r="N2953">
        <v>14061724.244999999</v>
      </c>
      <c r="O2953">
        <v>14971438.529999999</v>
      </c>
      <c r="P2953">
        <v>20687180.489999998</v>
      </c>
      <c r="Q2953">
        <v>15946292.609999999</v>
      </c>
      <c r="S2953" t="s">
        <v>174</v>
      </c>
    </row>
    <row r="2954" spans="1:19" x14ac:dyDescent="0.2">
      <c r="A2954" t="str">
        <f t="shared" si="46"/>
        <v>Agentecondominioenlenguajedeseñascolombiana(Videollamada)AgentegeneralEnSitioJornadaOrdinariaOroNANA</v>
      </c>
      <c r="B2954" t="s">
        <v>3261</v>
      </c>
      <c r="C2954" t="s">
        <v>3255</v>
      </c>
      <c r="D2954" t="s">
        <v>545</v>
      </c>
      <c r="E2954" t="s">
        <v>3256</v>
      </c>
      <c r="F2954" t="s">
        <v>89</v>
      </c>
      <c r="G2954" t="s">
        <v>3</v>
      </c>
      <c r="H2954" t="s">
        <v>96</v>
      </c>
      <c r="I2954" t="s">
        <v>96</v>
      </c>
      <c r="J2954" t="s">
        <v>5</v>
      </c>
      <c r="K2954">
        <v>3801341.3020254448</v>
      </c>
      <c r="L2954">
        <v>3720804.3</v>
      </c>
      <c r="M2954">
        <v>4423426.1328146746</v>
      </c>
      <c r="N2954">
        <v>4108966.5599999996</v>
      </c>
      <c r="O2954">
        <v>4423814.5949999997</v>
      </c>
      <c r="P2954">
        <v>4535501.4449999994</v>
      </c>
      <c r="Q2954">
        <v>5024263.6349999998</v>
      </c>
      <c r="S2954" t="s">
        <v>174</v>
      </c>
    </row>
    <row r="2955" spans="1:19" x14ac:dyDescent="0.2">
      <c r="A2955" t="str">
        <f t="shared" si="46"/>
        <v>Agentecondominioenlenguajedeseñascolombiana(Videollamada)AgentegeneralEnSitioHoraextradiurnaOroNANA</v>
      </c>
      <c r="B2955" t="s">
        <v>3262</v>
      </c>
      <c r="C2955" t="s">
        <v>3255</v>
      </c>
      <c r="D2955" t="s">
        <v>545</v>
      </c>
      <c r="E2955" t="s">
        <v>3256</v>
      </c>
      <c r="F2955" t="s">
        <v>172</v>
      </c>
      <c r="G2955" t="s">
        <v>3</v>
      </c>
      <c r="H2955" t="s">
        <v>96</v>
      </c>
      <c r="I2955" t="s">
        <v>96</v>
      </c>
      <c r="J2955" t="s">
        <v>25</v>
      </c>
      <c r="K2955">
        <v>18666.529473926745</v>
      </c>
      <c r="L2955">
        <v>20278.754999999997</v>
      </c>
      <c r="M2955">
        <v>22469.35571431991</v>
      </c>
      <c r="N2955">
        <v>13513.994999999999</v>
      </c>
      <c r="O2955">
        <v>15134.804999999998</v>
      </c>
      <c r="P2955">
        <v>19776.78</v>
      </c>
      <c r="Q2955">
        <v>23995.439999999999</v>
      </c>
      <c r="S2955" t="s">
        <v>174</v>
      </c>
    </row>
    <row r="2956" spans="1:19" x14ac:dyDescent="0.2">
      <c r="A2956" t="str">
        <f t="shared" si="46"/>
        <v>Agentecondominioenlenguajedeseñascolombiana(Videollamada)AgentegeneralEnSitioHoraextranocturna OroNANA</v>
      </c>
      <c r="B2956" t="s">
        <v>3263</v>
      </c>
      <c r="C2956" t="s">
        <v>3255</v>
      </c>
      <c r="D2956" t="s">
        <v>545</v>
      </c>
      <c r="E2956" t="s">
        <v>3256</v>
      </c>
      <c r="F2956" t="s">
        <v>288</v>
      </c>
      <c r="G2956" t="s">
        <v>3</v>
      </c>
      <c r="H2956" t="s">
        <v>96</v>
      </c>
      <c r="I2956" t="s">
        <v>96</v>
      </c>
      <c r="J2956" t="s">
        <v>25</v>
      </c>
      <c r="K2956">
        <v>24321.74423823486</v>
      </c>
      <c r="L2956">
        <v>28390.05</v>
      </c>
      <c r="M2956">
        <v>31457.09800004787</v>
      </c>
      <c r="N2956">
        <v>18919.8</v>
      </c>
      <c r="O2956">
        <v>20910.105</v>
      </c>
      <c r="P2956">
        <v>24546.059999999998</v>
      </c>
      <c r="Q2956">
        <v>33305.264999999999</v>
      </c>
      <c r="S2956" t="s">
        <v>174</v>
      </c>
    </row>
    <row r="2957" spans="1:19" x14ac:dyDescent="0.2">
      <c r="A2957" t="str">
        <f t="shared" si="46"/>
        <v>Agentecondominioenlenguajedeseñascolombiana(Videollamada)AgentegeneralEnSitioHoraextradominicalyfestivoOroNANA</v>
      </c>
      <c r="B2957" t="s">
        <v>3264</v>
      </c>
      <c r="C2957" t="s">
        <v>3255</v>
      </c>
      <c r="D2957" t="s">
        <v>545</v>
      </c>
      <c r="E2957" t="s">
        <v>3256</v>
      </c>
      <c r="F2957" t="s">
        <v>90</v>
      </c>
      <c r="G2957" t="s">
        <v>3</v>
      </c>
      <c r="H2957" t="s">
        <v>96</v>
      </c>
      <c r="I2957" t="s">
        <v>96</v>
      </c>
      <c r="J2957" t="s">
        <v>25</v>
      </c>
      <c r="K2957">
        <v>29976.959002542972</v>
      </c>
      <c r="L2957">
        <v>32445.179999999997</v>
      </c>
      <c r="M2957">
        <v>35950.969142911854</v>
      </c>
      <c r="N2957">
        <v>27029.024999999998</v>
      </c>
      <c r="O2957">
        <v>23797.754999999997</v>
      </c>
      <c r="P2957">
        <v>26930.699999999997</v>
      </c>
      <c r="Q2957">
        <v>37076.805</v>
      </c>
      <c r="S2957" t="s">
        <v>174</v>
      </c>
    </row>
    <row r="2958" spans="1:19" x14ac:dyDescent="0.2">
      <c r="A2958" t="str">
        <f t="shared" si="46"/>
        <v>Agentecondominioenlenguajedeseñascolombiana(Videollamada)AgentegeneralEnSitioServicio7x24OroNANA</v>
      </c>
      <c r="B2958" t="s">
        <v>3265</v>
      </c>
      <c r="C2958" t="s">
        <v>3255</v>
      </c>
      <c r="D2958" t="s">
        <v>545</v>
      </c>
      <c r="E2958" t="s">
        <v>3256</v>
      </c>
      <c r="F2958" t="s">
        <v>91</v>
      </c>
      <c r="G2958" t="s">
        <v>3</v>
      </c>
      <c r="H2958" t="s">
        <v>96</v>
      </c>
      <c r="I2958" t="s">
        <v>96</v>
      </c>
      <c r="J2958" t="s">
        <v>260</v>
      </c>
      <c r="K2958">
        <v>10587599.019195182</v>
      </c>
      <c r="L2958">
        <v>15639201.899999999</v>
      </c>
      <c r="M2958">
        <v>17804290.184579063</v>
      </c>
      <c r="N2958">
        <v>14140126.529999999</v>
      </c>
      <c r="O2958">
        <v>14971438.529999999</v>
      </c>
      <c r="P2958">
        <v>21122700.209999997</v>
      </c>
      <c r="Q2958">
        <v>16653235.904999999</v>
      </c>
      <c r="S2958" t="s">
        <v>174</v>
      </c>
    </row>
    <row r="2959" spans="1:19" x14ac:dyDescent="0.2">
      <c r="A2959" t="str">
        <f t="shared" si="46"/>
        <v>Agentecondominioenlenguajedeseñascolombiana(Videollamada)AgentegeneralEnSitioJornadaOrdinariaPlatinoNANA</v>
      </c>
      <c r="B2959" t="s">
        <v>3266</v>
      </c>
      <c r="C2959" t="s">
        <v>3255</v>
      </c>
      <c r="D2959" t="s">
        <v>545</v>
      </c>
      <c r="E2959" t="s">
        <v>3256</v>
      </c>
      <c r="F2959" t="s">
        <v>89</v>
      </c>
      <c r="G2959" t="s">
        <v>134</v>
      </c>
      <c r="H2959" t="s">
        <v>96</v>
      </c>
      <c r="I2959" t="s">
        <v>96</v>
      </c>
      <c r="J2959" t="s">
        <v>5</v>
      </c>
      <c r="K2959">
        <v>3801341.3020254448</v>
      </c>
      <c r="L2959">
        <v>3830240.0249999999</v>
      </c>
      <c r="M2959">
        <v>4553795.3085533911</v>
      </c>
      <c r="N2959">
        <v>4149980.5049999999</v>
      </c>
      <c r="O2959">
        <v>4423814.5949999997</v>
      </c>
      <c r="P2959">
        <v>4633039.8449999997</v>
      </c>
      <c r="Q2959">
        <v>5339907.585</v>
      </c>
      <c r="S2959" t="s">
        <v>174</v>
      </c>
    </row>
    <row r="2960" spans="1:19" x14ac:dyDescent="0.2">
      <c r="A2960" t="str">
        <f t="shared" si="46"/>
        <v>Agentecondominioenlenguajedeseñascolombiana(Videollamada)AgentegeneralEnSitioHoraextradiurnaPlatinoNANA</v>
      </c>
      <c r="B2960" t="s">
        <v>3267</v>
      </c>
      <c r="C2960" t="s">
        <v>3255</v>
      </c>
      <c r="D2960" t="s">
        <v>545</v>
      </c>
      <c r="E2960" t="s">
        <v>3256</v>
      </c>
      <c r="F2960" t="s">
        <v>172</v>
      </c>
      <c r="G2960" t="s">
        <v>134</v>
      </c>
      <c r="H2960" t="s">
        <v>96</v>
      </c>
      <c r="I2960" t="s">
        <v>96</v>
      </c>
      <c r="J2960" t="s">
        <v>25</v>
      </c>
      <c r="K2960">
        <v>18666.529473926745</v>
      </c>
      <c r="L2960">
        <v>20874.914999999997</v>
      </c>
      <c r="M2960">
        <v>23131.582525823593</v>
      </c>
      <c r="N2960">
        <v>13513.994999999999</v>
      </c>
      <c r="O2960">
        <v>15134.804999999998</v>
      </c>
      <c r="P2960">
        <v>20202.164999999997</v>
      </c>
      <c r="Q2960">
        <v>25503.434999999998</v>
      </c>
      <c r="S2960" t="s">
        <v>174</v>
      </c>
    </row>
    <row r="2961" spans="1:19" x14ac:dyDescent="0.2">
      <c r="A2961" t="str">
        <f t="shared" si="46"/>
        <v>Agentecondominioenlenguajedeseñascolombiana(Videollamada)AgentegeneralEnSitioHoraextranocturna PlatinoNANA</v>
      </c>
      <c r="B2961" t="s">
        <v>3268</v>
      </c>
      <c r="C2961" t="s">
        <v>3255</v>
      </c>
      <c r="D2961" t="s">
        <v>545</v>
      </c>
      <c r="E2961" t="s">
        <v>3256</v>
      </c>
      <c r="F2961" t="s">
        <v>288</v>
      </c>
      <c r="G2961" t="s">
        <v>134</v>
      </c>
      <c r="H2961" t="s">
        <v>96</v>
      </c>
      <c r="I2961" t="s">
        <v>96</v>
      </c>
      <c r="J2961" t="s">
        <v>25</v>
      </c>
      <c r="K2961">
        <v>24321.74423823486</v>
      </c>
      <c r="L2961">
        <v>29225.294999999998</v>
      </c>
      <c r="M2961">
        <v>32384.215536153024</v>
      </c>
      <c r="N2961">
        <v>18919.8</v>
      </c>
      <c r="O2961">
        <v>20910.105</v>
      </c>
      <c r="P2961">
        <v>25073.91</v>
      </c>
      <c r="Q2961">
        <v>35397</v>
      </c>
      <c r="S2961" t="s">
        <v>174</v>
      </c>
    </row>
    <row r="2962" spans="1:19" x14ac:dyDescent="0.2">
      <c r="A2962" t="str">
        <f t="shared" si="46"/>
        <v>Agentecondominioenlenguajedeseñascolombiana(Videollamada)AgentegeneralEnSitioHoraextradominicalyfestivoPlatinoNANA</v>
      </c>
      <c r="B2962" t="s">
        <v>3269</v>
      </c>
      <c r="C2962" t="s">
        <v>3255</v>
      </c>
      <c r="D2962" t="s">
        <v>545</v>
      </c>
      <c r="E2962" t="s">
        <v>3256</v>
      </c>
      <c r="F2962" t="s">
        <v>90</v>
      </c>
      <c r="G2962" t="s">
        <v>134</v>
      </c>
      <c r="H2962" t="s">
        <v>96</v>
      </c>
      <c r="I2962" t="s">
        <v>96</v>
      </c>
      <c r="J2962" t="s">
        <v>25</v>
      </c>
      <c r="K2962">
        <v>29976.959002542972</v>
      </c>
      <c r="L2962">
        <v>33399.449999999997</v>
      </c>
      <c r="M2962">
        <v>37010.532041317747</v>
      </c>
      <c r="N2962">
        <v>27029.024999999998</v>
      </c>
      <c r="O2962">
        <v>23797.754999999997</v>
      </c>
      <c r="P2962">
        <v>27510.3</v>
      </c>
      <c r="Q2962">
        <v>39406.589999999997</v>
      </c>
      <c r="S2962" t="s">
        <v>174</v>
      </c>
    </row>
    <row r="2963" spans="1:19" x14ac:dyDescent="0.2">
      <c r="A2963" t="str">
        <f t="shared" si="46"/>
        <v>Agentecondominioenlenguajedeseñascolombiana(Videollamada)AgentegeneralEnSitioServicio7x24PlatinoNANA</v>
      </c>
      <c r="B2963" t="s">
        <v>3270</v>
      </c>
      <c r="C2963" t="s">
        <v>3255</v>
      </c>
      <c r="D2963" t="s">
        <v>545</v>
      </c>
      <c r="E2963" t="s">
        <v>3256</v>
      </c>
      <c r="F2963" t="s">
        <v>91</v>
      </c>
      <c r="G2963" t="s">
        <v>134</v>
      </c>
      <c r="H2963" t="s">
        <v>96</v>
      </c>
      <c r="I2963" t="s">
        <v>96</v>
      </c>
      <c r="J2963" t="s">
        <v>260</v>
      </c>
      <c r="K2963">
        <v>10587599.019195182</v>
      </c>
      <c r="L2963">
        <v>16099177.634999998</v>
      </c>
      <c r="M2963">
        <v>18329026.116927397</v>
      </c>
      <c r="N2963">
        <v>14218528.814999999</v>
      </c>
      <c r="O2963">
        <v>14971438.529999999</v>
      </c>
      <c r="P2963">
        <v>21576952.395</v>
      </c>
      <c r="Q2963">
        <v>17699458.41</v>
      </c>
      <c r="S2963" t="s">
        <v>174</v>
      </c>
    </row>
    <row r="2964" spans="1:19" x14ac:dyDescent="0.2">
      <c r="A2964" t="str">
        <f t="shared" si="46"/>
        <v>Agentecondominioenlenguajedeseñascolombiana(Videollamada)AgentegeneralEnlasinstalacionesdelaEntidadCompradoraJornadaOrdinariaPlataNANA</v>
      </c>
      <c r="B2964" t="s">
        <v>3271</v>
      </c>
      <c r="C2964" t="s">
        <v>3255</v>
      </c>
      <c r="D2964" t="s">
        <v>545</v>
      </c>
      <c r="E2964" t="s">
        <v>3272</v>
      </c>
      <c r="F2964" t="s">
        <v>89</v>
      </c>
      <c r="G2964" t="s">
        <v>2</v>
      </c>
      <c r="H2964" t="s">
        <v>96</v>
      </c>
      <c r="I2964" t="s">
        <v>96</v>
      </c>
      <c r="J2964" t="s">
        <v>5</v>
      </c>
      <c r="K2964">
        <v>3484045.9060254451</v>
      </c>
      <c r="L2964">
        <v>3340736.7749999999</v>
      </c>
      <c r="M2964">
        <v>4070805.0454266299</v>
      </c>
      <c r="N2964">
        <v>3435464.1149999998</v>
      </c>
      <c r="O2964">
        <v>4423814.5949999997</v>
      </c>
      <c r="P2964">
        <v>4428064.3049999997</v>
      </c>
      <c r="Q2964">
        <v>3917496.7349999999</v>
      </c>
      <c r="S2964" t="s">
        <v>174</v>
      </c>
    </row>
    <row r="2965" spans="1:19" x14ac:dyDescent="0.2">
      <c r="A2965" t="str">
        <f t="shared" si="46"/>
        <v>Agentecondominioenlenguajedeseñascolombiana(Videollamada)AgentegeneralEnlasinstalacionesdelaEntidadCompradoraHoraextradiurnaPlataNANA</v>
      </c>
      <c r="B2965" t="s">
        <v>3273</v>
      </c>
      <c r="C2965" t="s">
        <v>3255</v>
      </c>
      <c r="D2965" t="s">
        <v>545</v>
      </c>
      <c r="E2965" t="s">
        <v>3272</v>
      </c>
      <c r="F2965" t="s">
        <v>172</v>
      </c>
      <c r="G2965" t="s">
        <v>2</v>
      </c>
      <c r="H2965" t="s">
        <v>96</v>
      </c>
      <c r="I2965" t="s">
        <v>96</v>
      </c>
      <c r="J2965" t="s">
        <v>25</v>
      </c>
      <c r="K2965">
        <v>17344.465323926746</v>
      </c>
      <c r="L2965">
        <v>18205.649999999998</v>
      </c>
      <c r="M2965">
        <v>21843.990957450442</v>
      </c>
      <c r="N2965">
        <v>13513.994999999999</v>
      </c>
      <c r="O2965">
        <v>15134.804999999998</v>
      </c>
      <c r="P2965">
        <v>19377.269999999997</v>
      </c>
      <c r="Q2965">
        <v>22977</v>
      </c>
      <c r="S2965" t="s">
        <v>174</v>
      </c>
    </row>
    <row r="2966" spans="1:19" x14ac:dyDescent="0.2">
      <c r="A2966" t="str">
        <f t="shared" si="46"/>
        <v>Agentecondominioenlenguajedeseñascolombiana(Videollamada)AgentegeneralEnlasinstalacionesdelaEntidadCompradoraHoraextranocturna PlataNANA</v>
      </c>
      <c r="B2966" t="s">
        <v>3274</v>
      </c>
      <c r="C2966" t="s">
        <v>3255</v>
      </c>
      <c r="D2966" t="s">
        <v>545</v>
      </c>
      <c r="E2966" t="s">
        <v>3272</v>
      </c>
      <c r="F2966" t="s">
        <v>288</v>
      </c>
      <c r="G2966" t="s">
        <v>2</v>
      </c>
      <c r="H2966" t="s">
        <v>96</v>
      </c>
      <c r="I2966" t="s">
        <v>96</v>
      </c>
      <c r="J2966" t="s">
        <v>25</v>
      </c>
      <c r="K2966">
        <v>22999.680088234862</v>
      </c>
      <c r="L2966">
        <v>25487.909999999996</v>
      </c>
      <c r="M2966">
        <v>30581.587340430618</v>
      </c>
      <c r="N2966">
        <v>18919.8</v>
      </c>
      <c r="O2966">
        <v>20910.105</v>
      </c>
      <c r="P2966">
        <v>24061.679999999997</v>
      </c>
      <c r="Q2966">
        <v>31891.454999999998</v>
      </c>
      <c r="S2966" t="s">
        <v>174</v>
      </c>
    </row>
    <row r="2967" spans="1:19" x14ac:dyDescent="0.2">
      <c r="A2967" t="str">
        <f t="shared" si="46"/>
        <v>Agentecondominioenlenguajedeseñascolombiana(Videollamada)AgentegeneralEnlasinstalacionesdelaEntidadCompradoraHoraextradominicalyfestivoPlataNANA</v>
      </c>
      <c r="B2967" t="s">
        <v>3275</v>
      </c>
      <c r="C2967" t="s">
        <v>3255</v>
      </c>
      <c r="D2967" t="s">
        <v>545</v>
      </c>
      <c r="E2967" t="s">
        <v>3272</v>
      </c>
      <c r="F2967" t="s">
        <v>90</v>
      </c>
      <c r="G2967" t="s">
        <v>2</v>
      </c>
      <c r="H2967" t="s">
        <v>96</v>
      </c>
      <c r="I2967" t="s">
        <v>96</v>
      </c>
      <c r="J2967" t="s">
        <v>25</v>
      </c>
      <c r="K2967">
        <v>28654.89485254297</v>
      </c>
      <c r="L2967">
        <v>29129.039999999997</v>
      </c>
      <c r="M2967">
        <v>34950.3855319207</v>
      </c>
      <c r="N2967">
        <v>27029.024999999998</v>
      </c>
      <c r="O2967">
        <v>23797.754999999997</v>
      </c>
      <c r="P2967">
        <v>26404.92</v>
      </c>
      <c r="Q2967">
        <v>35503.604999999996</v>
      </c>
      <c r="S2967" t="s">
        <v>174</v>
      </c>
    </row>
    <row r="2968" spans="1:19" x14ac:dyDescent="0.2">
      <c r="A2968" t="str">
        <f t="shared" si="46"/>
        <v>Agentecondominioenlenguajedeseñascolombiana(Videollamada)AgentegeneralEnlasinstalacionesdelaEntidadCompradoraServicio7x24PlataNANA</v>
      </c>
      <c r="B2968" t="s">
        <v>3276</v>
      </c>
      <c r="C2968" t="s">
        <v>3255</v>
      </c>
      <c r="D2968" t="s">
        <v>545</v>
      </c>
      <c r="E2968" t="s">
        <v>3272</v>
      </c>
      <c r="F2968" t="s">
        <v>91</v>
      </c>
      <c r="G2968" t="s">
        <v>2</v>
      </c>
      <c r="H2968" t="s">
        <v>96</v>
      </c>
      <c r="I2968" t="s">
        <v>96</v>
      </c>
      <c r="J2968" t="s">
        <v>260</v>
      </c>
      <c r="K2968">
        <v>10270303.623195181</v>
      </c>
      <c r="L2968">
        <v>14622064.964999998</v>
      </c>
      <c r="M2968">
        <v>16384990.307842188</v>
      </c>
      <c r="N2968">
        <v>12822829.244999999</v>
      </c>
      <c r="O2968">
        <v>14971438.529999999</v>
      </c>
      <c r="P2968">
        <v>20673192.465</v>
      </c>
      <c r="Q2968">
        <v>15052809.194999998</v>
      </c>
      <c r="S2968" t="s">
        <v>174</v>
      </c>
    </row>
    <row r="2969" spans="1:19" x14ac:dyDescent="0.2">
      <c r="A2969" t="str">
        <f t="shared" si="46"/>
        <v>Agentecondominioenlenguajedeseñascolombiana(Videollamada)AgentegeneralEnlasinstalacionesdelaEntidadCompradoraJornadaOrdinariaOroNANA</v>
      </c>
      <c r="B2969" t="s">
        <v>3277</v>
      </c>
      <c r="C2969" t="s">
        <v>3255</v>
      </c>
      <c r="D2969" t="s">
        <v>545</v>
      </c>
      <c r="E2969" t="s">
        <v>3272</v>
      </c>
      <c r="F2969" t="s">
        <v>89</v>
      </c>
      <c r="G2969" t="s">
        <v>3</v>
      </c>
      <c r="H2969" t="s">
        <v>96</v>
      </c>
      <c r="I2969" t="s">
        <v>96</v>
      </c>
      <c r="J2969" t="s">
        <v>5</v>
      </c>
      <c r="K2969">
        <v>3484045.9060254451</v>
      </c>
      <c r="L2969">
        <v>3407552.2349999999</v>
      </c>
      <c r="M2969">
        <v>4187346.8446086124</v>
      </c>
      <c r="N2969">
        <v>3444853.6349999998</v>
      </c>
      <c r="O2969">
        <v>4423814.5949999997</v>
      </c>
      <c r="P2969">
        <v>4521286.7549999999</v>
      </c>
      <c r="Q2969">
        <v>4091169.7349999999</v>
      </c>
      <c r="S2969" t="s">
        <v>174</v>
      </c>
    </row>
    <row r="2970" spans="1:19" x14ac:dyDescent="0.2">
      <c r="A2970" t="str">
        <f t="shared" si="46"/>
        <v>Agentecondominioenlenguajedeseñascolombiana(Videollamada)AgentegeneralEnlasinstalacionesdelaEntidadCompradoraHoraextradiurnaOroNANA</v>
      </c>
      <c r="B2970" t="s">
        <v>3278</v>
      </c>
      <c r="C2970" t="s">
        <v>3255</v>
      </c>
      <c r="D2970" t="s">
        <v>545</v>
      </c>
      <c r="E2970" t="s">
        <v>3272</v>
      </c>
      <c r="F2970" t="s">
        <v>172</v>
      </c>
      <c r="G2970" t="s">
        <v>3</v>
      </c>
      <c r="H2970" t="s">
        <v>96</v>
      </c>
      <c r="I2970" t="s">
        <v>96</v>
      </c>
      <c r="J2970" t="s">
        <v>25</v>
      </c>
      <c r="K2970">
        <v>17344.465323926746</v>
      </c>
      <c r="L2970">
        <v>18569.969999999998</v>
      </c>
      <c r="M2970">
        <v>22469.35571431991</v>
      </c>
      <c r="N2970">
        <v>13513.994999999999</v>
      </c>
      <c r="O2970">
        <v>15134.804999999998</v>
      </c>
      <c r="P2970">
        <v>19785.059999999998</v>
      </c>
      <c r="Q2970">
        <v>23995.439999999999</v>
      </c>
      <c r="S2970" t="s">
        <v>174</v>
      </c>
    </row>
    <row r="2971" spans="1:19" x14ac:dyDescent="0.2">
      <c r="A2971" t="str">
        <f t="shared" si="46"/>
        <v>Agentecondominioenlenguajedeseñascolombiana(Videollamada)AgentegeneralEnlasinstalacionesdelaEntidadCompradoraHoraextranocturna OroNANA</v>
      </c>
      <c r="B2971" t="s">
        <v>3279</v>
      </c>
      <c r="C2971" t="s">
        <v>3255</v>
      </c>
      <c r="D2971" t="s">
        <v>545</v>
      </c>
      <c r="E2971" t="s">
        <v>3272</v>
      </c>
      <c r="F2971" t="s">
        <v>288</v>
      </c>
      <c r="G2971" t="s">
        <v>3</v>
      </c>
      <c r="H2971" t="s">
        <v>96</v>
      </c>
      <c r="I2971" t="s">
        <v>96</v>
      </c>
      <c r="J2971" t="s">
        <v>25</v>
      </c>
      <c r="K2971">
        <v>22999.680088234862</v>
      </c>
      <c r="L2971">
        <v>25998.164999999997</v>
      </c>
      <c r="M2971">
        <v>31457.09800004787</v>
      </c>
      <c r="N2971">
        <v>18919.8</v>
      </c>
      <c r="O2971">
        <v>20910.105</v>
      </c>
      <c r="P2971">
        <v>24568.829999999998</v>
      </c>
      <c r="Q2971">
        <v>33305.264999999999</v>
      </c>
      <c r="S2971" t="s">
        <v>174</v>
      </c>
    </row>
    <row r="2972" spans="1:19" x14ac:dyDescent="0.2">
      <c r="A2972" t="str">
        <f t="shared" si="46"/>
        <v>Agentecondominioenlenguajedeseñascolombiana(Videollamada)AgentegeneralEnlasinstalacionesdelaEntidadCompradoraHoraextradominicalyfestivoOroNANA</v>
      </c>
      <c r="B2972" t="s">
        <v>3280</v>
      </c>
      <c r="C2972" t="s">
        <v>3255</v>
      </c>
      <c r="D2972" t="s">
        <v>545</v>
      </c>
      <c r="E2972" t="s">
        <v>3272</v>
      </c>
      <c r="F2972" t="s">
        <v>90</v>
      </c>
      <c r="G2972" t="s">
        <v>3</v>
      </c>
      <c r="H2972" t="s">
        <v>96</v>
      </c>
      <c r="I2972" t="s">
        <v>96</v>
      </c>
      <c r="J2972" t="s">
        <v>25</v>
      </c>
      <c r="K2972">
        <v>28654.89485254297</v>
      </c>
      <c r="L2972">
        <v>29711.744999999999</v>
      </c>
      <c r="M2972">
        <v>35950.969142911854</v>
      </c>
      <c r="N2972">
        <v>27029.024999999998</v>
      </c>
      <c r="O2972">
        <v>23797.754999999997</v>
      </c>
      <c r="P2972">
        <v>26960.714999999997</v>
      </c>
      <c r="Q2972">
        <v>37076.805</v>
      </c>
      <c r="S2972" t="s">
        <v>174</v>
      </c>
    </row>
    <row r="2973" spans="1:19" x14ac:dyDescent="0.2">
      <c r="A2973" t="str">
        <f t="shared" si="46"/>
        <v>Agentecondominioenlenguajedeseñascolombiana(Videollamada)AgentegeneralEnlasinstalacionesdelaEntidadCompradoraServicio7x24OroNANA</v>
      </c>
      <c r="B2973" t="s">
        <v>3281</v>
      </c>
      <c r="C2973" t="s">
        <v>3255</v>
      </c>
      <c r="D2973" t="s">
        <v>545</v>
      </c>
      <c r="E2973" t="s">
        <v>3272</v>
      </c>
      <c r="F2973" t="s">
        <v>91</v>
      </c>
      <c r="G2973" t="s">
        <v>3</v>
      </c>
      <c r="H2973" t="s">
        <v>96</v>
      </c>
      <c r="I2973" t="s">
        <v>96</v>
      </c>
      <c r="J2973" t="s">
        <v>260</v>
      </c>
      <c r="K2973">
        <v>10270303.623195181</v>
      </c>
      <c r="L2973">
        <v>14914506.284999998</v>
      </c>
      <c r="M2973">
        <v>16854071.049549665</v>
      </c>
      <c r="N2973">
        <v>12839286.779999999</v>
      </c>
      <c r="O2973">
        <v>14971438.529999999</v>
      </c>
      <c r="P2973">
        <v>21108417.209999997</v>
      </c>
      <c r="Q2973">
        <v>15720143.039999999</v>
      </c>
      <c r="S2973" t="s">
        <v>174</v>
      </c>
    </row>
    <row r="2974" spans="1:19" x14ac:dyDescent="0.2">
      <c r="A2974" t="str">
        <f t="shared" si="46"/>
        <v>Agentecondominioenlenguajedeseñascolombiana(Videollamada)AgentegeneralEnlasinstalacionesdelaEntidadCompradoraJornadaOrdinariaPlatinoNANA</v>
      </c>
      <c r="B2974" t="s">
        <v>3282</v>
      </c>
      <c r="C2974" t="s">
        <v>3255</v>
      </c>
      <c r="D2974" t="s">
        <v>545</v>
      </c>
      <c r="E2974" t="s">
        <v>3272</v>
      </c>
      <c r="F2974" t="s">
        <v>89</v>
      </c>
      <c r="G2974" t="s">
        <v>134</v>
      </c>
      <c r="H2974" t="s">
        <v>96</v>
      </c>
      <c r="I2974" t="s">
        <v>96</v>
      </c>
      <c r="J2974" t="s">
        <v>5</v>
      </c>
      <c r="K2974">
        <v>3484045.9060254451</v>
      </c>
      <c r="L2974">
        <v>3507774.3899999997</v>
      </c>
      <c r="M2974">
        <v>4310758.1869195057</v>
      </c>
      <c r="N2974">
        <v>3454243.1549999998</v>
      </c>
      <c r="O2974">
        <v>4423814.5949999997</v>
      </c>
      <c r="P2974">
        <v>4618518.7949999999</v>
      </c>
      <c r="Q2974">
        <v>4348193.3549999995</v>
      </c>
      <c r="S2974" t="s">
        <v>174</v>
      </c>
    </row>
    <row r="2975" spans="1:19" x14ac:dyDescent="0.2">
      <c r="A2975" t="str">
        <f t="shared" si="46"/>
        <v>Agentecondominioenlenguajedeseñascolombiana(Videollamada)AgentegeneralEnlasinstalacionesdelaEntidadCompradoraHoraextradiurnaPlatinoNANA</v>
      </c>
      <c r="B2975" t="s">
        <v>3283</v>
      </c>
      <c r="C2975" t="s">
        <v>3255</v>
      </c>
      <c r="D2975" t="s">
        <v>545</v>
      </c>
      <c r="E2975" t="s">
        <v>3272</v>
      </c>
      <c r="F2975" t="s">
        <v>172</v>
      </c>
      <c r="G2975" t="s">
        <v>134</v>
      </c>
      <c r="H2975" t="s">
        <v>96</v>
      </c>
      <c r="I2975" t="s">
        <v>96</v>
      </c>
      <c r="J2975" t="s">
        <v>25</v>
      </c>
      <c r="K2975">
        <v>17344.465323926746</v>
      </c>
      <c r="L2975">
        <v>19116.449999999997</v>
      </c>
      <c r="M2975">
        <v>23131.582525823593</v>
      </c>
      <c r="N2975">
        <v>13513.994999999999</v>
      </c>
      <c r="O2975">
        <v>15134.804999999998</v>
      </c>
      <c r="P2975">
        <v>20210.445</v>
      </c>
      <c r="Q2975">
        <v>25503.434999999998</v>
      </c>
      <c r="S2975" t="s">
        <v>174</v>
      </c>
    </row>
    <row r="2976" spans="1:19" x14ac:dyDescent="0.2">
      <c r="A2976" t="str">
        <f t="shared" si="46"/>
        <v>Agentecondominioenlenguajedeseñascolombiana(Videollamada)AgentegeneralEnlasinstalacionesdelaEntidadCompradoraHoraextranocturna PlatinoNANA</v>
      </c>
      <c r="B2976" t="s">
        <v>3284</v>
      </c>
      <c r="C2976" t="s">
        <v>3255</v>
      </c>
      <c r="D2976" t="s">
        <v>545</v>
      </c>
      <c r="E2976" t="s">
        <v>3272</v>
      </c>
      <c r="F2976" t="s">
        <v>288</v>
      </c>
      <c r="G2976" t="s">
        <v>134</v>
      </c>
      <c r="H2976" t="s">
        <v>96</v>
      </c>
      <c r="I2976" t="s">
        <v>96</v>
      </c>
      <c r="J2976" t="s">
        <v>25</v>
      </c>
      <c r="K2976">
        <v>22999.680088234862</v>
      </c>
      <c r="L2976">
        <v>26763.03</v>
      </c>
      <c r="M2976">
        <v>32384.215536153024</v>
      </c>
      <c r="N2976">
        <v>18919.8</v>
      </c>
      <c r="O2976">
        <v>20910.105</v>
      </c>
      <c r="P2976">
        <v>25096.679999999997</v>
      </c>
      <c r="Q2976">
        <v>35397</v>
      </c>
      <c r="S2976" t="s">
        <v>174</v>
      </c>
    </row>
    <row r="2977" spans="1:19" x14ac:dyDescent="0.2">
      <c r="A2977" t="str">
        <f t="shared" si="46"/>
        <v>Agentecondominioenlenguajedeseñascolombiana(Videollamada)AgentegeneralEnlasinstalacionesdelaEntidadCompradoraHoraextradominicalyfestivoPlatinoNANA</v>
      </c>
      <c r="B2977" t="s">
        <v>3285</v>
      </c>
      <c r="C2977" t="s">
        <v>3255</v>
      </c>
      <c r="D2977" t="s">
        <v>545</v>
      </c>
      <c r="E2977" t="s">
        <v>3272</v>
      </c>
      <c r="F2977" t="s">
        <v>90</v>
      </c>
      <c r="G2977" t="s">
        <v>134</v>
      </c>
      <c r="H2977" t="s">
        <v>96</v>
      </c>
      <c r="I2977" t="s">
        <v>96</v>
      </c>
      <c r="J2977" t="s">
        <v>25</v>
      </c>
      <c r="K2977">
        <v>28654.89485254297</v>
      </c>
      <c r="L2977">
        <v>30586.319999999996</v>
      </c>
      <c r="M2977">
        <v>37010.532041317747</v>
      </c>
      <c r="N2977">
        <v>27029.024999999998</v>
      </c>
      <c r="O2977">
        <v>23797.754999999997</v>
      </c>
      <c r="P2977">
        <v>27541.35</v>
      </c>
      <c r="Q2977">
        <v>39406.589999999997</v>
      </c>
      <c r="S2977" t="s">
        <v>174</v>
      </c>
    </row>
    <row r="2978" spans="1:19" x14ac:dyDescent="0.2">
      <c r="A2978" t="str">
        <f t="shared" si="46"/>
        <v>Agentecondominioenlenguajedeseñascolombiana(Videollamada)AgentegeneralEnlasinstalacionesdelaEntidadCompradoraServicio7x24PlatinoNANA</v>
      </c>
      <c r="B2978" t="s">
        <v>3286</v>
      </c>
      <c r="C2978" t="s">
        <v>3255</v>
      </c>
      <c r="D2978" t="s">
        <v>545</v>
      </c>
      <c r="E2978" t="s">
        <v>3272</v>
      </c>
      <c r="F2978" t="s">
        <v>91</v>
      </c>
      <c r="G2978" t="s">
        <v>134</v>
      </c>
      <c r="H2978" t="s">
        <v>96</v>
      </c>
      <c r="I2978" t="s">
        <v>96</v>
      </c>
      <c r="J2978" t="s">
        <v>260</v>
      </c>
      <c r="K2978">
        <v>10270303.623195181</v>
      </c>
      <c r="L2978">
        <v>15353168.264999999</v>
      </c>
      <c r="M2978">
        <v>17350801.702351011</v>
      </c>
      <c r="N2978">
        <v>12855744.314999999</v>
      </c>
      <c r="O2978">
        <v>14971438.529999999</v>
      </c>
      <c r="P2978">
        <v>21562362</v>
      </c>
      <c r="Q2978">
        <v>16707744.179999998</v>
      </c>
      <c r="S2978" t="s">
        <v>174</v>
      </c>
    </row>
    <row r="2979" spans="1:19" x14ac:dyDescent="0.2">
      <c r="A2979" t="str">
        <f t="shared" si="46"/>
        <v>Agentecondominioenlenguajedeseñascolombiana(Videollamada)AgentegeneralFrontofficeconherramientaJornadaOrdinariaPlataNANA</v>
      </c>
      <c r="B2979" t="s">
        <v>3287</v>
      </c>
      <c r="C2979" t="s">
        <v>3255</v>
      </c>
      <c r="D2979" t="s">
        <v>545</v>
      </c>
      <c r="E2979" t="s">
        <v>3288</v>
      </c>
      <c r="F2979" t="s">
        <v>89</v>
      </c>
      <c r="G2979" t="s">
        <v>2</v>
      </c>
      <c r="H2979" t="s">
        <v>96</v>
      </c>
      <c r="I2979" t="s">
        <v>96</v>
      </c>
      <c r="J2979" t="s">
        <v>5</v>
      </c>
      <c r="K2979">
        <v>3801341.3020254448</v>
      </c>
      <c r="L2979">
        <v>3393155.3849999998</v>
      </c>
      <c r="M2979">
        <v>4877586.2738440465</v>
      </c>
      <c r="N2979">
        <v>3624558.6149999998</v>
      </c>
      <c r="O2979">
        <v>4423814.5949999997</v>
      </c>
      <c r="P2979">
        <v>4445586.8549999995</v>
      </c>
      <c r="Q2979">
        <v>4160943.2249999996</v>
      </c>
      <c r="S2979" t="s">
        <v>174</v>
      </c>
    </row>
    <row r="2980" spans="1:19" x14ac:dyDescent="0.2">
      <c r="A2980" t="str">
        <f t="shared" si="46"/>
        <v>Agentecondominioenlenguajedeseñascolombiana(Videollamada)AgentegeneralFrontofficeconherramientaHoraextradiurnaPlataNANA</v>
      </c>
      <c r="B2980" t="s">
        <v>3289</v>
      </c>
      <c r="C2980" t="s">
        <v>3255</v>
      </c>
      <c r="D2980" t="s">
        <v>545</v>
      </c>
      <c r="E2980" t="s">
        <v>3288</v>
      </c>
      <c r="F2980" t="s">
        <v>172</v>
      </c>
      <c r="G2980" t="s">
        <v>2</v>
      </c>
      <c r="H2980" t="s">
        <v>96</v>
      </c>
      <c r="I2980" t="s">
        <v>96</v>
      </c>
      <c r="J2980" t="s">
        <v>25</v>
      </c>
      <c r="K2980">
        <v>18666.529473926745</v>
      </c>
      <c r="L2980">
        <v>18491.309999999998</v>
      </c>
      <c r="M2980">
        <v>21843.990957450442</v>
      </c>
      <c r="N2980">
        <v>13513.994999999999</v>
      </c>
      <c r="O2980">
        <v>15134.804999999998</v>
      </c>
      <c r="P2980">
        <v>19356.57</v>
      </c>
      <c r="Q2980">
        <v>22977</v>
      </c>
      <c r="S2980" t="s">
        <v>174</v>
      </c>
    </row>
    <row r="2981" spans="1:19" x14ac:dyDescent="0.2">
      <c r="A2981" t="str">
        <f t="shared" si="46"/>
        <v>Agentecondominioenlenguajedeseñascolombiana(Videollamada)AgentegeneralFrontofficeconherramientaHoraextranocturna PlataNANA</v>
      </c>
      <c r="B2981" t="s">
        <v>3290</v>
      </c>
      <c r="C2981" t="s">
        <v>3255</v>
      </c>
      <c r="D2981" t="s">
        <v>545</v>
      </c>
      <c r="E2981" t="s">
        <v>3288</v>
      </c>
      <c r="F2981" t="s">
        <v>288</v>
      </c>
      <c r="G2981" t="s">
        <v>2</v>
      </c>
      <c r="H2981" t="s">
        <v>96</v>
      </c>
      <c r="I2981" t="s">
        <v>96</v>
      </c>
      <c r="J2981" t="s">
        <v>25</v>
      </c>
      <c r="K2981">
        <v>24321.74423823486</v>
      </c>
      <c r="L2981">
        <v>25888.454999999998</v>
      </c>
      <c r="M2981">
        <v>30581.587340430618</v>
      </c>
      <c r="N2981">
        <v>18919.8</v>
      </c>
      <c r="O2981">
        <v>20910.105</v>
      </c>
      <c r="P2981">
        <v>24003.719999999998</v>
      </c>
      <c r="Q2981">
        <v>31891.454999999998</v>
      </c>
      <c r="S2981" t="s">
        <v>174</v>
      </c>
    </row>
    <row r="2982" spans="1:19" x14ac:dyDescent="0.2">
      <c r="A2982" t="str">
        <f t="shared" si="46"/>
        <v>Agentecondominioenlenguajedeseñascolombiana(Videollamada)AgentegeneralFrontofficeconherramientaHoraextradominicalyfestivoPlataNANA</v>
      </c>
      <c r="B2982" t="s">
        <v>3291</v>
      </c>
      <c r="C2982" t="s">
        <v>3255</v>
      </c>
      <c r="D2982" t="s">
        <v>545</v>
      </c>
      <c r="E2982" t="s">
        <v>3288</v>
      </c>
      <c r="F2982" t="s">
        <v>90</v>
      </c>
      <c r="G2982" t="s">
        <v>2</v>
      </c>
      <c r="H2982" t="s">
        <v>96</v>
      </c>
      <c r="I2982" t="s">
        <v>96</v>
      </c>
      <c r="J2982" t="s">
        <v>25</v>
      </c>
      <c r="K2982">
        <v>29976.959002542972</v>
      </c>
      <c r="L2982">
        <v>29586.51</v>
      </c>
      <c r="M2982">
        <v>34950.3855319207</v>
      </c>
      <c r="N2982">
        <v>27029.024999999998</v>
      </c>
      <c r="O2982">
        <v>23797.754999999997</v>
      </c>
      <c r="P2982">
        <v>26327.294999999998</v>
      </c>
      <c r="Q2982">
        <v>35503.604999999996</v>
      </c>
      <c r="S2982" t="s">
        <v>174</v>
      </c>
    </row>
    <row r="2983" spans="1:19" x14ac:dyDescent="0.2">
      <c r="A2983" t="str">
        <f t="shared" si="46"/>
        <v>Agentecondominioenlenguajedeseñascolombiana(Videollamada)AgentegeneralFrontofficeconherramientaServicio7x24PlataNANA</v>
      </c>
      <c r="B2983" t="s">
        <v>3292</v>
      </c>
      <c r="C2983" t="s">
        <v>3255</v>
      </c>
      <c r="D2983" t="s">
        <v>545</v>
      </c>
      <c r="E2983" t="s">
        <v>3288</v>
      </c>
      <c r="F2983" t="s">
        <v>91</v>
      </c>
      <c r="G2983" t="s">
        <v>2</v>
      </c>
      <c r="H2983" t="s">
        <v>96</v>
      </c>
      <c r="I2983" t="s">
        <v>96</v>
      </c>
      <c r="J2983" t="s">
        <v>260</v>
      </c>
      <c r="K2983">
        <v>10587599.019195182</v>
      </c>
      <c r="L2983">
        <v>14674147.199999999</v>
      </c>
      <c r="M2983">
        <v>19632284.752222281</v>
      </c>
      <c r="N2983">
        <v>13201018.244999999</v>
      </c>
      <c r="O2983">
        <v>14971438.529999999</v>
      </c>
      <c r="P2983">
        <v>20710448.324999999</v>
      </c>
      <c r="Q2983">
        <v>15296256.719999999</v>
      </c>
      <c r="S2983" t="s">
        <v>174</v>
      </c>
    </row>
    <row r="2984" spans="1:19" x14ac:dyDescent="0.2">
      <c r="A2984" t="str">
        <f t="shared" si="46"/>
        <v>Agentecondominioenlenguajedeseñascolombiana(Videollamada)AgentegeneralFrontofficeconherramientaJornadaOrdinariaOroNANA</v>
      </c>
      <c r="B2984" t="s">
        <v>3293</v>
      </c>
      <c r="C2984" t="s">
        <v>3255</v>
      </c>
      <c r="D2984" t="s">
        <v>545</v>
      </c>
      <c r="E2984" t="s">
        <v>3288</v>
      </c>
      <c r="F2984" t="s">
        <v>89</v>
      </c>
      <c r="G2984" t="s">
        <v>3</v>
      </c>
      <c r="H2984" t="s">
        <v>96</v>
      </c>
      <c r="I2984" t="s">
        <v>96</v>
      </c>
      <c r="J2984" t="s">
        <v>5</v>
      </c>
      <c r="K2984">
        <v>3801341.3020254448</v>
      </c>
      <c r="L2984">
        <v>3461019.3</v>
      </c>
      <c r="M2984">
        <v>5017225.1594393514</v>
      </c>
      <c r="N2984">
        <v>3643402.86</v>
      </c>
      <c r="O2984">
        <v>4423814.5949999997</v>
      </c>
      <c r="P2984">
        <v>4539177.7649999997</v>
      </c>
      <c r="Q2984">
        <v>4345409.2050000001</v>
      </c>
      <c r="S2984" t="s">
        <v>174</v>
      </c>
    </row>
    <row r="2985" spans="1:19" x14ac:dyDescent="0.2">
      <c r="A2985" t="str">
        <f t="shared" si="46"/>
        <v>Agentecondominioenlenguajedeseñascolombiana(Videollamada)AgentegeneralFrontofficeconherramientaHoraextradiurnaOroNANA</v>
      </c>
      <c r="B2985" t="s">
        <v>3294</v>
      </c>
      <c r="C2985" t="s">
        <v>3255</v>
      </c>
      <c r="D2985" t="s">
        <v>545</v>
      </c>
      <c r="E2985" t="s">
        <v>3288</v>
      </c>
      <c r="F2985" t="s">
        <v>172</v>
      </c>
      <c r="G2985" t="s">
        <v>3</v>
      </c>
      <c r="H2985" t="s">
        <v>96</v>
      </c>
      <c r="I2985" t="s">
        <v>96</v>
      </c>
      <c r="J2985" t="s">
        <v>25</v>
      </c>
      <c r="K2985">
        <v>18666.529473926745</v>
      </c>
      <c r="L2985">
        <v>18861.84</v>
      </c>
      <c r="M2985">
        <v>22469.35571431991</v>
      </c>
      <c r="N2985">
        <v>13513.994999999999</v>
      </c>
      <c r="O2985">
        <v>15134.804999999998</v>
      </c>
      <c r="P2985">
        <v>19764.359999999997</v>
      </c>
      <c r="Q2985">
        <v>23995.439999999999</v>
      </c>
      <c r="S2985" t="s">
        <v>174</v>
      </c>
    </row>
    <row r="2986" spans="1:19" x14ac:dyDescent="0.2">
      <c r="A2986" t="str">
        <f t="shared" si="46"/>
        <v>Agentecondominioenlenguajedeseñascolombiana(Videollamada)AgentegeneralFrontofficeconherramientaHoraextranocturna OroNANA</v>
      </c>
      <c r="B2986" t="s">
        <v>3295</v>
      </c>
      <c r="C2986" t="s">
        <v>3255</v>
      </c>
      <c r="D2986" t="s">
        <v>545</v>
      </c>
      <c r="E2986" t="s">
        <v>3288</v>
      </c>
      <c r="F2986" t="s">
        <v>288</v>
      </c>
      <c r="G2986" t="s">
        <v>3</v>
      </c>
      <c r="H2986" t="s">
        <v>96</v>
      </c>
      <c r="I2986" t="s">
        <v>96</v>
      </c>
      <c r="J2986" t="s">
        <v>25</v>
      </c>
      <c r="K2986">
        <v>24321.74423823486</v>
      </c>
      <c r="L2986">
        <v>26406.989999999998</v>
      </c>
      <c r="M2986">
        <v>31457.09800004787</v>
      </c>
      <c r="N2986">
        <v>18919.8</v>
      </c>
      <c r="O2986">
        <v>20910.105</v>
      </c>
      <c r="P2986">
        <v>24508.799999999999</v>
      </c>
      <c r="Q2986">
        <v>33305.264999999999</v>
      </c>
      <c r="S2986" t="s">
        <v>174</v>
      </c>
    </row>
    <row r="2987" spans="1:19" x14ac:dyDescent="0.2">
      <c r="A2987" t="str">
        <f t="shared" si="46"/>
        <v>Agentecondominioenlenguajedeseñascolombiana(Videollamada)AgentegeneralFrontofficeconherramientaHoraextradominicalyfestivoOroNANA</v>
      </c>
      <c r="B2987" t="s">
        <v>3296</v>
      </c>
      <c r="C2987" t="s">
        <v>3255</v>
      </c>
      <c r="D2987" t="s">
        <v>545</v>
      </c>
      <c r="E2987" t="s">
        <v>3288</v>
      </c>
      <c r="F2987" t="s">
        <v>90</v>
      </c>
      <c r="G2987" t="s">
        <v>3</v>
      </c>
      <c r="H2987" t="s">
        <v>96</v>
      </c>
      <c r="I2987" t="s">
        <v>96</v>
      </c>
      <c r="J2987" t="s">
        <v>25</v>
      </c>
      <c r="K2987">
        <v>29976.959002542972</v>
      </c>
      <c r="L2987">
        <v>30178.53</v>
      </c>
      <c r="M2987">
        <v>35950.969142911854</v>
      </c>
      <c r="N2987">
        <v>27029.024999999998</v>
      </c>
      <c r="O2987">
        <v>23797.754999999997</v>
      </c>
      <c r="P2987">
        <v>26882.054999999997</v>
      </c>
      <c r="Q2987">
        <v>37076.805</v>
      </c>
      <c r="S2987" t="s">
        <v>174</v>
      </c>
    </row>
    <row r="2988" spans="1:19" x14ac:dyDescent="0.2">
      <c r="A2988" t="str">
        <f t="shared" si="46"/>
        <v>Agentecondominioenlenguajedeseñascolombiana(Videollamada)AgentegeneralFrontofficeconherramientaServicio7x24OroNANA</v>
      </c>
      <c r="B2988" t="s">
        <v>3297</v>
      </c>
      <c r="C2988" t="s">
        <v>3255</v>
      </c>
      <c r="D2988" t="s">
        <v>545</v>
      </c>
      <c r="E2988" t="s">
        <v>3288</v>
      </c>
      <c r="F2988" t="s">
        <v>91</v>
      </c>
      <c r="G2988" t="s">
        <v>3</v>
      </c>
      <c r="H2988" t="s">
        <v>96</v>
      </c>
      <c r="I2988" t="s">
        <v>96</v>
      </c>
      <c r="J2988" t="s">
        <v>260</v>
      </c>
      <c r="K2988">
        <v>10587599.019195182</v>
      </c>
      <c r="L2988">
        <v>14967630.764999999</v>
      </c>
      <c r="M2988">
        <v>20194331.266743388</v>
      </c>
      <c r="N2988">
        <v>13236385.229999999</v>
      </c>
      <c r="O2988">
        <v>14971438.529999999</v>
      </c>
      <c r="P2988">
        <v>21146457.599999998</v>
      </c>
      <c r="Q2988">
        <v>15974381.475</v>
      </c>
      <c r="S2988" t="s">
        <v>174</v>
      </c>
    </row>
    <row r="2989" spans="1:19" x14ac:dyDescent="0.2">
      <c r="A2989" t="str">
        <f t="shared" si="46"/>
        <v>Agentecondominioenlenguajedeseñascolombiana(Videollamada)AgentegeneralFrontofficeconherramientaJornadaOrdinariaPlatinoNANA</v>
      </c>
      <c r="B2989" t="s">
        <v>3298</v>
      </c>
      <c r="C2989" t="s">
        <v>3255</v>
      </c>
      <c r="D2989" t="s">
        <v>545</v>
      </c>
      <c r="E2989" t="s">
        <v>3288</v>
      </c>
      <c r="F2989" t="s">
        <v>89</v>
      </c>
      <c r="G2989" t="s">
        <v>134</v>
      </c>
      <c r="H2989" t="s">
        <v>96</v>
      </c>
      <c r="I2989" t="s">
        <v>96</v>
      </c>
      <c r="J2989" t="s">
        <v>5</v>
      </c>
      <c r="K2989">
        <v>3801341.3020254448</v>
      </c>
      <c r="L2989">
        <v>3562813.6199999996</v>
      </c>
      <c r="M2989">
        <v>5165095.0433014017</v>
      </c>
      <c r="N2989">
        <v>3662247.1049999995</v>
      </c>
      <c r="O2989">
        <v>4423814.5949999997</v>
      </c>
      <c r="P2989">
        <v>4636794.8249999993</v>
      </c>
      <c r="Q2989">
        <v>4618404.9449999994</v>
      </c>
      <c r="S2989" t="s">
        <v>174</v>
      </c>
    </row>
    <row r="2990" spans="1:19" x14ac:dyDescent="0.2">
      <c r="A2990" t="str">
        <f t="shared" si="46"/>
        <v>Agentecondominioenlenguajedeseñascolombiana(Videollamada)AgentegeneralFrontofficeconherramientaHoraextradiurnaPlatinoNANA</v>
      </c>
      <c r="B2990" t="s">
        <v>3299</v>
      </c>
      <c r="C2990" t="s">
        <v>3255</v>
      </c>
      <c r="D2990" t="s">
        <v>545</v>
      </c>
      <c r="E2990" t="s">
        <v>3288</v>
      </c>
      <c r="F2990" t="s">
        <v>172</v>
      </c>
      <c r="G2990" t="s">
        <v>134</v>
      </c>
      <c r="H2990" t="s">
        <v>96</v>
      </c>
      <c r="I2990" t="s">
        <v>96</v>
      </c>
      <c r="J2990" t="s">
        <v>25</v>
      </c>
      <c r="K2990">
        <v>18666.529473926745</v>
      </c>
      <c r="L2990">
        <v>19416.599999999999</v>
      </c>
      <c r="M2990">
        <v>23131.582525823593</v>
      </c>
      <c r="N2990">
        <v>13513.994999999999</v>
      </c>
      <c r="O2990">
        <v>15134.804999999998</v>
      </c>
      <c r="P2990">
        <v>20188.71</v>
      </c>
      <c r="Q2990">
        <v>25503.434999999998</v>
      </c>
      <c r="S2990" t="s">
        <v>174</v>
      </c>
    </row>
    <row r="2991" spans="1:19" x14ac:dyDescent="0.2">
      <c r="A2991" t="str">
        <f t="shared" si="46"/>
        <v>Agentecondominioenlenguajedeseñascolombiana(Videollamada)AgentegeneralFrontofficeconherramientaHoraextranocturna PlatinoNANA</v>
      </c>
      <c r="B2991" t="s">
        <v>3300</v>
      </c>
      <c r="C2991" t="s">
        <v>3255</v>
      </c>
      <c r="D2991" t="s">
        <v>545</v>
      </c>
      <c r="E2991" t="s">
        <v>3288</v>
      </c>
      <c r="F2991" t="s">
        <v>288</v>
      </c>
      <c r="G2991" t="s">
        <v>134</v>
      </c>
      <c r="H2991" t="s">
        <v>96</v>
      </c>
      <c r="I2991" t="s">
        <v>96</v>
      </c>
      <c r="J2991" t="s">
        <v>25</v>
      </c>
      <c r="K2991">
        <v>24321.74423823486</v>
      </c>
      <c r="L2991">
        <v>27183.239999999998</v>
      </c>
      <c r="M2991">
        <v>32384.215536153024</v>
      </c>
      <c r="N2991">
        <v>18919.8</v>
      </c>
      <c r="O2991">
        <v>20910.105</v>
      </c>
      <c r="P2991">
        <v>25035.614999999998</v>
      </c>
      <c r="Q2991">
        <v>35397</v>
      </c>
      <c r="S2991" t="s">
        <v>174</v>
      </c>
    </row>
    <row r="2992" spans="1:19" x14ac:dyDescent="0.2">
      <c r="A2992" t="str">
        <f t="shared" si="46"/>
        <v>Agentecondominioenlenguajedeseñascolombiana(Videollamada)AgentegeneralFrontofficeconherramientaHoraextradominicalyfestivoPlatinoNANA</v>
      </c>
      <c r="B2992" t="s">
        <v>3301</v>
      </c>
      <c r="C2992" t="s">
        <v>3255</v>
      </c>
      <c r="D2992" t="s">
        <v>545</v>
      </c>
      <c r="E2992" t="s">
        <v>3288</v>
      </c>
      <c r="F2992" t="s">
        <v>90</v>
      </c>
      <c r="G2992" t="s">
        <v>134</v>
      </c>
      <c r="H2992" t="s">
        <v>96</v>
      </c>
      <c r="I2992" t="s">
        <v>96</v>
      </c>
      <c r="J2992" t="s">
        <v>25</v>
      </c>
      <c r="K2992">
        <v>29976.959002542972</v>
      </c>
      <c r="L2992">
        <v>31066.559999999998</v>
      </c>
      <c r="M2992">
        <v>37010.532041317747</v>
      </c>
      <c r="N2992">
        <v>27029.024999999998</v>
      </c>
      <c r="O2992">
        <v>23797.754999999997</v>
      </c>
      <c r="P2992">
        <v>27459.584999999999</v>
      </c>
      <c r="Q2992">
        <v>39406.589999999997</v>
      </c>
      <c r="S2992" t="s">
        <v>174</v>
      </c>
    </row>
    <row r="2993" spans="1:19" x14ac:dyDescent="0.2">
      <c r="A2993" t="str">
        <f t="shared" si="46"/>
        <v>Agentecondominioenlenguajedeseñascolombiana(Videollamada)AgentegeneralFrontofficeconherramientaServicio7x24PlatinoNANA</v>
      </c>
      <c r="B2993" t="s">
        <v>3302</v>
      </c>
      <c r="C2993" t="s">
        <v>3255</v>
      </c>
      <c r="D2993" t="s">
        <v>545</v>
      </c>
      <c r="E2993" t="s">
        <v>3288</v>
      </c>
      <c r="F2993" t="s">
        <v>91</v>
      </c>
      <c r="G2993" t="s">
        <v>134</v>
      </c>
      <c r="H2993" t="s">
        <v>96</v>
      </c>
      <c r="I2993" t="s">
        <v>96</v>
      </c>
      <c r="J2993" t="s">
        <v>260</v>
      </c>
      <c r="K2993">
        <v>10587599.019195182</v>
      </c>
      <c r="L2993">
        <v>15407854.559999999</v>
      </c>
      <c r="M2993">
        <v>20789507.549288139</v>
      </c>
      <c r="N2993">
        <v>13271752.215</v>
      </c>
      <c r="O2993">
        <v>14971438.529999999</v>
      </c>
      <c r="P2993">
        <v>21601220.039999999</v>
      </c>
      <c r="Q2993">
        <v>16977955.77</v>
      </c>
      <c r="S2993" t="s">
        <v>174</v>
      </c>
    </row>
    <row r="2994" spans="1:19" x14ac:dyDescent="0.2">
      <c r="A2994" t="str">
        <f t="shared" si="46"/>
        <v>Agentecondominioenlenguajedeseñascolombiana(Videollamada)AgentegeneralFrontofficesinherramientaJornadaOrdinariaPlataNANA</v>
      </c>
      <c r="B2994" t="s">
        <v>3303</v>
      </c>
      <c r="C2994" t="s">
        <v>3255</v>
      </c>
      <c r="D2994" t="s">
        <v>545</v>
      </c>
      <c r="E2994" t="s">
        <v>3304</v>
      </c>
      <c r="F2994" t="s">
        <v>89</v>
      </c>
      <c r="G2994" t="s">
        <v>2</v>
      </c>
      <c r="H2994" t="s">
        <v>96</v>
      </c>
      <c r="I2994" t="s">
        <v>96</v>
      </c>
      <c r="J2994" t="s">
        <v>5</v>
      </c>
      <c r="K2994">
        <v>3801341.3020254448</v>
      </c>
      <c r="L2994">
        <v>2987480.9249999998</v>
      </c>
      <c r="M2994">
        <v>4300313.799588549</v>
      </c>
      <c r="N2994">
        <v>3409382.1149999998</v>
      </c>
      <c r="O2994">
        <v>4423814.5949999997</v>
      </c>
      <c r="P2994">
        <v>3612022.6949999998</v>
      </c>
      <c r="Q2994">
        <v>3482670.4649999999</v>
      </c>
      <c r="S2994" t="s">
        <v>174</v>
      </c>
    </row>
    <row r="2995" spans="1:19" x14ac:dyDescent="0.2">
      <c r="A2995" t="str">
        <f t="shared" si="46"/>
        <v>Agentecondominioenlenguajedeseñascolombiana(Videollamada)AgentegeneralFrontofficesinherramientaHoraextradiurnaPlataNANA</v>
      </c>
      <c r="B2995" t="s">
        <v>3305</v>
      </c>
      <c r="C2995" t="s">
        <v>3255</v>
      </c>
      <c r="D2995" t="s">
        <v>545</v>
      </c>
      <c r="E2995" t="s">
        <v>3304</v>
      </c>
      <c r="F2995" t="s">
        <v>172</v>
      </c>
      <c r="G2995" t="s">
        <v>2</v>
      </c>
      <c r="H2995" t="s">
        <v>96</v>
      </c>
      <c r="I2995" t="s">
        <v>96</v>
      </c>
      <c r="J2995" t="s">
        <v>25</v>
      </c>
      <c r="K2995">
        <v>18666.529473926745</v>
      </c>
      <c r="L2995">
        <v>16280.55</v>
      </c>
      <c r="M2995">
        <v>21843.990957450442</v>
      </c>
      <c r="N2995">
        <v>13513.994999999999</v>
      </c>
      <c r="O2995">
        <v>15134.804999999998</v>
      </c>
      <c r="P2995">
        <v>19905.12</v>
      </c>
      <c r="Q2995">
        <v>22977</v>
      </c>
      <c r="S2995" t="s">
        <v>174</v>
      </c>
    </row>
    <row r="2996" spans="1:19" x14ac:dyDescent="0.2">
      <c r="A2996" t="str">
        <f t="shared" si="46"/>
        <v>Agentecondominioenlenguajedeseñascolombiana(Videollamada)AgentegeneralFrontofficesinherramientaHoraextranocturna PlataNANA</v>
      </c>
      <c r="B2996" t="s">
        <v>3306</v>
      </c>
      <c r="C2996" t="s">
        <v>3255</v>
      </c>
      <c r="D2996" t="s">
        <v>545</v>
      </c>
      <c r="E2996" t="s">
        <v>3304</v>
      </c>
      <c r="F2996" t="s">
        <v>288</v>
      </c>
      <c r="G2996" t="s">
        <v>2</v>
      </c>
      <c r="H2996" t="s">
        <v>96</v>
      </c>
      <c r="I2996" t="s">
        <v>96</v>
      </c>
      <c r="J2996" t="s">
        <v>25</v>
      </c>
      <c r="K2996">
        <v>24321.74423823486</v>
      </c>
      <c r="L2996">
        <v>22792.769999999997</v>
      </c>
      <c r="M2996">
        <v>30581.587340430618</v>
      </c>
      <c r="N2996">
        <v>18919.8</v>
      </c>
      <c r="O2996">
        <v>20910.105</v>
      </c>
      <c r="P2996">
        <v>25646.264999999999</v>
      </c>
      <c r="Q2996">
        <v>31891.454999999998</v>
      </c>
      <c r="S2996" t="s">
        <v>174</v>
      </c>
    </row>
    <row r="2997" spans="1:19" x14ac:dyDescent="0.2">
      <c r="A2997" t="str">
        <f t="shared" si="46"/>
        <v>Agentecondominioenlenguajedeseñascolombiana(Videollamada)AgentegeneralFrontofficesinherramientaHoraextradominicalyfestivoPlataNANA</v>
      </c>
      <c r="B2997" t="s">
        <v>3307</v>
      </c>
      <c r="C2997" t="s">
        <v>3255</v>
      </c>
      <c r="D2997" t="s">
        <v>545</v>
      </c>
      <c r="E2997" t="s">
        <v>3304</v>
      </c>
      <c r="F2997" t="s">
        <v>90</v>
      </c>
      <c r="G2997" t="s">
        <v>2</v>
      </c>
      <c r="H2997" t="s">
        <v>96</v>
      </c>
      <c r="I2997" t="s">
        <v>96</v>
      </c>
      <c r="J2997" t="s">
        <v>25</v>
      </c>
      <c r="K2997">
        <v>29976.959002542972</v>
      </c>
      <c r="L2997">
        <v>26048.879999999997</v>
      </c>
      <c r="M2997">
        <v>34950.3855319207</v>
      </c>
      <c r="N2997">
        <v>27029.024999999998</v>
      </c>
      <c r="O2997">
        <v>23797.754999999997</v>
      </c>
      <c r="P2997">
        <v>28518.39</v>
      </c>
      <c r="Q2997">
        <v>35503.604999999996</v>
      </c>
      <c r="S2997" t="s">
        <v>174</v>
      </c>
    </row>
    <row r="2998" spans="1:19" x14ac:dyDescent="0.2">
      <c r="A2998" t="str">
        <f t="shared" si="46"/>
        <v>Agentecondominioenlenguajedeseñascolombiana(Videollamada)AgentegeneralFrontofficesinherramientaServicio7x24PlataNANA</v>
      </c>
      <c r="B2998" t="s">
        <v>3308</v>
      </c>
      <c r="C2998" t="s">
        <v>3255</v>
      </c>
      <c r="D2998" t="s">
        <v>545</v>
      </c>
      <c r="E2998" t="s">
        <v>3304</v>
      </c>
      <c r="F2998" t="s">
        <v>91</v>
      </c>
      <c r="G2998" t="s">
        <v>2</v>
      </c>
      <c r="H2998" t="s">
        <v>96</v>
      </c>
      <c r="I2998" t="s">
        <v>96</v>
      </c>
      <c r="J2998" t="s">
        <v>260</v>
      </c>
      <c r="K2998">
        <v>10587599.019195182</v>
      </c>
      <c r="L2998">
        <v>14232620.339999998</v>
      </c>
      <c r="M2998">
        <v>17308763.043343909</v>
      </c>
      <c r="N2998">
        <v>12714067.305</v>
      </c>
      <c r="O2998">
        <v>14971438.529999999</v>
      </c>
      <c r="P2998">
        <v>19784073.645</v>
      </c>
      <c r="Q2998">
        <v>14617983.959999999</v>
      </c>
      <c r="S2998" t="s">
        <v>174</v>
      </c>
    </row>
    <row r="2999" spans="1:19" x14ac:dyDescent="0.2">
      <c r="A2999" t="str">
        <f t="shared" si="46"/>
        <v>Agentecondominioenlenguajedeseñascolombiana(Videollamada)AgentegeneralFrontofficesinherramientaJornadaOrdinariaOroNANA</v>
      </c>
      <c r="B2999" t="s">
        <v>3309</v>
      </c>
      <c r="C2999" t="s">
        <v>3255</v>
      </c>
      <c r="D2999" t="s">
        <v>545</v>
      </c>
      <c r="E2999" t="s">
        <v>3304</v>
      </c>
      <c r="F2999" t="s">
        <v>89</v>
      </c>
      <c r="G2999" t="s">
        <v>3</v>
      </c>
      <c r="H2999" t="s">
        <v>96</v>
      </c>
      <c r="I2999" t="s">
        <v>96</v>
      </c>
      <c r="J2999" t="s">
        <v>5</v>
      </c>
      <c r="K2999">
        <v>3801341.3020254448</v>
      </c>
      <c r="L2999">
        <v>3047231.4749999996</v>
      </c>
      <c r="M2999">
        <v>4423426.1328146746</v>
      </c>
      <c r="N2999">
        <v>3417467.5349999997</v>
      </c>
      <c r="O2999">
        <v>4423814.5949999997</v>
      </c>
      <c r="P2999">
        <v>3688065.1799999997</v>
      </c>
      <c r="Q2999">
        <v>3637066.59</v>
      </c>
      <c r="S2999" t="s">
        <v>174</v>
      </c>
    </row>
    <row r="3000" spans="1:19" x14ac:dyDescent="0.2">
      <c r="A3000" t="str">
        <f t="shared" si="46"/>
        <v>Agentecondominioenlenguajedeseñascolombiana(Videollamada)AgentegeneralFrontofficesinherramientaHoraextradiurnaOroNANA</v>
      </c>
      <c r="B3000" t="s">
        <v>3310</v>
      </c>
      <c r="C3000" t="s">
        <v>3255</v>
      </c>
      <c r="D3000" t="s">
        <v>545</v>
      </c>
      <c r="E3000" t="s">
        <v>3304</v>
      </c>
      <c r="F3000" t="s">
        <v>172</v>
      </c>
      <c r="G3000" t="s">
        <v>3</v>
      </c>
      <c r="H3000" t="s">
        <v>96</v>
      </c>
      <c r="I3000" t="s">
        <v>96</v>
      </c>
      <c r="J3000" t="s">
        <v>25</v>
      </c>
      <c r="K3000">
        <v>18666.529473926745</v>
      </c>
      <c r="L3000">
        <v>16606.574999999997</v>
      </c>
      <c r="M3000">
        <v>22469.35571431991</v>
      </c>
      <c r="N3000">
        <v>13513.994999999999</v>
      </c>
      <c r="O3000">
        <v>15134.804999999998</v>
      </c>
      <c r="P3000">
        <v>20324.294999999998</v>
      </c>
      <c r="Q3000">
        <v>23995.439999999999</v>
      </c>
      <c r="S3000" t="s">
        <v>174</v>
      </c>
    </row>
    <row r="3001" spans="1:19" x14ac:dyDescent="0.2">
      <c r="A3001" t="str">
        <f t="shared" si="46"/>
        <v>Agentecondominioenlenguajedeseñascolombiana(Videollamada)AgentegeneralFrontofficesinherramientaHoraextranocturna OroNANA</v>
      </c>
      <c r="B3001" t="s">
        <v>3311</v>
      </c>
      <c r="C3001" t="s">
        <v>3255</v>
      </c>
      <c r="D3001" t="s">
        <v>545</v>
      </c>
      <c r="E3001" t="s">
        <v>3304</v>
      </c>
      <c r="F3001" t="s">
        <v>288</v>
      </c>
      <c r="G3001" t="s">
        <v>3</v>
      </c>
      <c r="H3001" t="s">
        <v>96</v>
      </c>
      <c r="I3001" t="s">
        <v>96</v>
      </c>
      <c r="J3001" t="s">
        <v>25</v>
      </c>
      <c r="K3001">
        <v>24321.74423823486</v>
      </c>
      <c r="L3001">
        <v>23249.204999999998</v>
      </c>
      <c r="M3001">
        <v>31457.09800004787</v>
      </c>
      <c r="N3001">
        <v>18919.8</v>
      </c>
      <c r="O3001">
        <v>20910.105</v>
      </c>
      <c r="P3001">
        <v>26186.534999999996</v>
      </c>
      <c r="Q3001">
        <v>33305.264999999999</v>
      </c>
      <c r="S3001" t="s">
        <v>174</v>
      </c>
    </row>
    <row r="3002" spans="1:19" x14ac:dyDescent="0.2">
      <c r="A3002" t="str">
        <f t="shared" si="46"/>
        <v>Agentecondominioenlenguajedeseñascolombiana(Videollamada)AgentegeneralFrontofficesinherramientaHoraextradominicalyfestivoOroNANA</v>
      </c>
      <c r="B3002" t="s">
        <v>3312</v>
      </c>
      <c r="C3002" t="s">
        <v>3255</v>
      </c>
      <c r="D3002" t="s">
        <v>545</v>
      </c>
      <c r="E3002" t="s">
        <v>3304</v>
      </c>
      <c r="F3002" t="s">
        <v>90</v>
      </c>
      <c r="G3002" t="s">
        <v>3</v>
      </c>
      <c r="H3002" t="s">
        <v>96</v>
      </c>
      <c r="I3002" t="s">
        <v>96</v>
      </c>
      <c r="J3002" t="s">
        <v>25</v>
      </c>
      <c r="K3002">
        <v>29976.959002542972</v>
      </c>
      <c r="L3002">
        <v>26570.519999999997</v>
      </c>
      <c r="M3002">
        <v>35950.969142911854</v>
      </c>
      <c r="N3002">
        <v>27029.024999999998</v>
      </c>
      <c r="O3002">
        <v>23797.754999999997</v>
      </c>
      <c r="P3002">
        <v>29118.69</v>
      </c>
      <c r="Q3002">
        <v>37076.805</v>
      </c>
      <c r="S3002" t="s">
        <v>174</v>
      </c>
    </row>
    <row r="3003" spans="1:19" x14ac:dyDescent="0.2">
      <c r="A3003" t="str">
        <f t="shared" si="46"/>
        <v>Agentecondominioenlenguajedeseñascolombiana(Videollamada)AgentegeneralFrontofficesinherramientaServicio7x24OroNANA</v>
      </c>
      <c r="B3003" t="s">
        <v>3313</v>
      </c>
      <c r="C3003" t="s">
        <v>3255</v>
      </c>
      <c r="D3003" t="s">
        <v>545</v>
      </c>
      <c r="E3003" t="s">
        <v>3304</v>
      </c>
      <c r="F3003" t="s">
        <v>91</v>
      </c>
      <c r="G3003" t="s">
        <v>3</v>
      </c>
      <c r="H3003" t="s">
        <v>96</v>
      </c>
      <c r="I3003" t="s">
        <v>96</v>
      </c>
      <c r="J3003" t="s">
        <v>260</v>
      </c>
      <c r="K3003">
        <v>10587599.019195182</v>
      </c>
      <c r="L3003">
        <v>14517273.284999998</v>
      </c>
      <c r="M3003">
        <v>17804290.184579063</v>
      </c>
      <c r="N3003">
        <v>12725086.949999999</v>
      </c>
      <c r="O3003">
        <v>14971438.529999999</v>
      </c>
      <c r="P3003">
        <v>20200580.414999999</v>
      </c>
      <c r="Q3003">
        <v>15266039.895</v>
      </c>
      <c r="S3003" t="s">
        <v>174</v>
      </c>
    </row>
    <row r="3004" spans="1:19" x14ac:dyDescent="0.2">
      <c r="A3004" t="str">
        <f t="shared" si="46"/>
        <v>Agentecondominioenlenguajedeseñascolombiana(Videollamada)AgentegeneralFrontofficesinherramientaJornadaOrdinariaPlatinoNANA</v>
      </c>
      <c r="B3004" t="s">
        <v>3314</v>
      </c>
      <c r="C3004" t="s">
        <v>3255</v>
      </c>
      <c r="D3004" t="s">
        <v>545</v>
      </c>
      <c r="E3004" t="s">
        <v>3304</v>
      </c>
      <c r="F3004" t="s">
        <v>89</v>
      </c>
      <c r="G3004" t="s">
        <v>134</v>
      </c>
      <c r="H3004" t="s">
        <v>96</v>
      </c>
      <c r="I3004" t="s">
        <v>96</v>
      </c>
      <c r="J3004" t="s">
        <v>5</v>
      </c>
      <c r="K3004">
        <v>3801341.3020254448</v>
      </c>
      <c r="L3004">
        <v>3136855.23</v>
      </c>
      <c r="M3004">
        <v>4553795.3085533911</v>
      </c>
      <c r="N3004">
        <v>3425552.9549999996</v>
      </c>
      <c r="O3004">
        <v>4423814.5949999997</v>
      </c>
      <c r="P3004">
        <v>3767379.3</v>
      </c>
      <c r="Q3004">
        <v>3865561.4699999997</v>
      </c>
      <c r="S3004" t="s">
        <v>174</v>
      </c>
    </row>
    <row r="3005" spans="1:19" x14ac:dyDescent="0.2">
      <c r="A3005" t="str">
        <f t="shared" si="46"/>
        <v>Agentecondominioenlenguajedeseñascolombiana(Videollamada)AgentegeneralFrontofficesinherramientaHoraextradiurnaPlatinoNANA</v>
      </c>
      <c r="B3005" t="s">
        <v>3315</v>
      </c>
      <c r="C3005" t="s">
        <v>3255</v>
      </c>
      <c r="D3005" t="s">
        <v>545</v>
      </c>
      <c r="E3005" t="s">
        <v>3304</v>
      </c>
      <c r="F3005" t="s">
        <v>172</v>
      </c>
      <c r="G3005" t="s">
        <v>134</v>
      </c>
      <c r="H3005" t="s">
        <v>96</v>
      </c>
      <c r="I3005" t="s">
        <v>96</v>
      </c>
      <c r="J3005" t="s">
        <v>25</v>
      </c>
      <c r="K3005">
        <v>18666.529473926745</v>
      </c>
      <c r="L3005">
        <v>17095.094999999998</v>
      </c>
      <c r="M3005">
        <v>23131.582525823593</v>
      </c>
      <c r="N3005">
        <v>13513.994999999999</v>
      </c>
      <c r="O3005">
        <v>15134.804999999998</v>
      </c>
      <c r="P3005">
        <v>20761.064999999999</v>
      </c>
      <c r="Q3005">
        <v>25503.434999999998</v>
      </c>
      <c r="S3005" t="s">
        <v>174</v>
      </c>
    </row>
    <row r="3006" spans="1:19" x14ac:dyDescent="0.2">
      <c r="A3006" t="str">
        <f t="shared" si="46"/>
        <v>Agentecondominioenlenguajedeseñascolombiana(Videollamada)AgentegeneralFrontofficesinherramientaHoraextranocturna PlatinoNANA</v>
      </c>
      <c r="B3006" t="s">
        <v>3316</v>
      </c>
      <c r="C3006" t="s">
        <v>3255</v>
      </c>
      <c r="D3006" t="s">
        <v>545</v>
      </c>
      <c r="E3006" t="s">
        <v>3304</v>
      </c>
      <c r="F3006" t="s">
        <v>288</v>
      </c>
      <c r="G3006" t="s">
        <v>134</v>
      </c>
      <c r="H3006" t="s">
        <v>96</v>
      </c>
      <c r="I3006" t="s">
        <v>96</v>
      </c>
      <c r="J3006" t="s">
        <v>25</v>
      </c>
      <c r="K3006">
        <v>24321.74423823486</v>
      </c>
      <c r="L3006">
        <v>23933.339999999997</v>
      </c>
      <c r="M3006">
        <v>32384.215536153024</v>
      </c>
      <c r="N3006">
        <v>18919.8</v>
      </c>
      <c r="O3006">
        <v>20910.105</v>
      </c>
      <c r="P3006">
        <v>26749.574999999997</v>
      </c>
      <c r="Q3006">
        <v>35397</v>
      </c>
      <c r="S3006" t="s">
        <v>174</v>
      </c>
    </row>
    <row r="3007" spans="1:19" x14ac:dyDescent="0.2">
      <c r="A3007" t="str">
        <f t="shared" si="46"/>
        <v>Agentecondominioenlenguajedeseñascolombiana(Videollamada)AgentegeneralFrontofficesinherramientaHoraextradominicalyfestivoPlatinoNANA</v>
      </c>
      <c r="B3007" t="s">
        <v>3317</v>
      </c>
      <c r="C3007" t="s">
        <v>3255</v>
      </c>
      <c r="D3007" t="s">
        <v>545</v>
      </c>
      <c r="E3007" t="s">
        <v>3304</v>
      </c>
      <c r="F3007" t="s">
        <v>90</v>
      </c>
      <c r="G3007" t="s">
        <v>134</v>
      </c>
      <c r="H3007" t="s">
        <v>96</v>
      </c>
      <c r="I3007" t="s">
        <v>96</v>
      </c>
      <c r="J3007" t="s">
        <v>25</v>
      </c>
      <c r="K3007">
        <v>29976.959002542972</v>
      </c>
      <c r="L3007">
        <v>27351.944999999996</v>
      </c>
      <c r="M3007">
        <v>37010.532041317747</v>
      </c>
      <c r="N3007">
        <v>27029.024999999998</v>
      </c>
      <c r="O3007">
        <v>23797.754999999997</v>
      </c>
      <c r="P3007">
        <v>29744.864999999998</v>
      </c>
      <c r="Q3007">
        <v>39406.589999999997</v>
      </c>
      <c r="S3007" t="s">
        <v>174</v>
      </c>
    </row>
    <row r="3008" spans="1:19" x14ac:dyDescent="0.2">
      <c r="A3008" t="str">
        <f t="shared" si="46"/>
        <v>Agentecondominioenlenguajedeseñascolombiana(Videollamada)AgentegeneralFrontofficesinherramientaServicio7x24PlatinoNANA</v>
      </c>
      <c r="B3008" t="s">
        <v>3318</v>
      </c>
      <c r="C3008" t="s">
        <v>3255</v>
      </c>
      <c r="D3008" t="s">
        <v>545</v>
      </c>
      <c r="E3008" t="s">
        <v>3304</v>
      </c>
      <c r="F3008" t="s">
        <v>91</v>
      </c>
      <c r="G3008" t="s">
        <v>134</v>
      </c>
      <c r="H3008" t="s">
        <v>96</v>
      </c>
      <c r="I3008" t="s">
        <v>96</v>
      </c>
      <c r="J3008" t="s">
        <v>260</v>
      </c>
      <c r="K3008">
        <v>10587599.019195182</v>
      </c>
      <c r="L3008">
        <v>14944252.184999999</v>
      </c>
      <c r="M3008">
        <v>18329026.116927397</v>
      </c>
      <c r="N3008">
        <v>12736106.594999999</v>
      </c>
      <c r="O3008">
        <v>14971438.529999999</v>
      </c>
      <c r="P3008">
        <v>20635002</v>
      </c>
      <c r="Q3008">
        <v>16225112.294999998</v>
      </c>
      <c r="S3008" t="s">
        <v>174</v>
      </c>
    </row>
    <row r="3009" spans="1:19" x14ac:dyDescent="0.2">
      <c r="A3009" t="str">
        <f t="shared" si="46"/>
        <v>Agentecondominioenlenguajedeseñascolombiana(Videollamada)AgentetécnicoEnSitioJornadaOrdinariaPlataNANA</v>
      </c>
      <c r="B3009" t="s">
        <v>3319</v>
      </c>
      <c r="C3009" t="s">
        <v>3255</v>
      </c>
      <c r="D3009" t="s">
        <v>262</v>
      </c>
      <c r="E3009" t="s">
        <v>3256</v>
      </c>
      <c r="F3009" t="s">
        <v>89</v>
      </c>
      <c r="G3009" t="s">
        <v>2</v>
      </c>
      <c r="H3009" t="s">
        <v>96</v>
      </c>
      <c r="I3009" t="s">
        <v>96</v>
      </c>
      <c r="J3009" t="s">
        <v>5</v>
      </c>
      <c r="K3009">
        <v>4405213.6782464264</v>
      </c>
      <c r="L3009">
        <v>4402605.375</v>
      </c>
      <c r="M3009">
        <v>4905168.4430683209</v>
      </c>
      <c r="N3009">
        <v>4269170.0699999994</v>
      </c>
      <c r="O3009">
        <v>5105317.59</v>
      </c>
      <c r="P3009">
        <v>5479338.6449999996</v>
      </c>
      <c r="Q3009">
        <v>5550799.1849999996</v>
      </c>
      <c r="S3009" t="s">
        <v>174</v>
      </c>
    </row>
    <row r="3010" spans="1:19" x14ac:dyDescent="0.2">
      <c r="A3010" t="str">
        <f t="shared" ref="A3010:A3073" si="47">SUBSTITUTE(C3010&amp;D3010&amp;E3010&amp;F3010&amp;G3010&amp;H3010&amp;I3010," ","")</f>
        <v>Agentecondominioenlenguajedeseñascolombiana(Videollamada)AgentetécnicoEnSitioHoraextradiurnaPlataNANA</v>
      </c>
      <c r="B3010" t="s">
        <v>3320</v>
      </c>
      <c r="C3010" t="s">
        <v>3255</v>
      </c>
      <c r="D3010" t="s">
        <v>262</v>
      </c>
      <c r="E3010" t="s">
        <v>3256</v>
      </c>
      <c r="F3010" t="s">
        <v>172</v>
      </c>
      <c r="G3010" t="s">
        <v>2</v>
      </c>
      <c r="H3010" t="s">
        <v>96</v>
      </c>
      <c r="I3010" t="s">
        <v>96</v>
      </c>
      <c r="J3010" t="s">
        <v>25</v>
      </c>
      <c r="K3010">
        <v>21811.698100077683</v>
      </c>
      <c r="L3010">
        <v>23993.37</v>
      </c>
      <c r="M3010">
        <v>25622.820947203109</v>
      </c>
      <c r="N3010">
        <v>17489.43</v>
      </c>
      <c r="O3010">
        <v>18289.484999999997</v>
      </c>
      <c r="P3010">
        <v>26011.62</v>
      </c>
      <c r="Q3010">
        <v>27949.14</v>
      </c>
      <c r="S3010" t="s">
        <v>174</v>
      </c>
    </row>
    <row r="3011" spans="1:19" x14ac:dyDescent="0.2">
      <c r="A3011" t="str">
        <f t="shared" si="47"/>
        <v>Agentecondominioenlenguajedeseñascolombiana(Videollamada)AgentetécnicoEnSitioHoraextranocturna PlataNANA</v>
      </c>
      <c r="B3011" t="s">
        <v>3321</v>
      </c>
      <c r="C3011" t="s">
        <v>3255</v>
      </c>
      <c r="D3011" t="s">
        <v>262</v>
      </c>
      <c r="E3011" t="s">
        <v>3256</v>
      </c>
      <c r="F3011" t="s">
        <v>288</v>
      </c>
      <c r="G3011" t="s">
        <v>2</v>
      </c>
      <c r="H3011" t="s">
        <v>96</v>
      </c>
      <c r="I3011" t="s">
        <v>96</v>
      </c>
      <c r="J3011" t="s">
        <v>25</v>
      </c>
      <c r="K3011">
        <v>28724.980314846176</v>
      </c>
      <c r="L3011">
        <v>33590.924999999996</v>
      </c>
      <c r="M3011">
        <v>35871.949326084359</v>
      </c>
      <c r="N3011">
        <v>24484.994999999999</v>
      </c>
      <c r="O3011">
        <v>25326.449999999997</v>
      </c>
      <c r="P3011">
        <v>32712.21</v>
      </c>
      <c r="Q3011">
        <v>38791.799999999996</v>
      </c>
      <c r="S3011" t="s">
        <v>174</v>
      </c>
    </row>
    <row r="3012" spans="1:19" x14ac:dyDescent="0.2">
      <c r="A3012" t="str">
        <f t="shared" si="47"/>
        <v>Agentecondominioenlenguajedeseñascolombiana(Videollamada)AgentetécnicoEnSitioHoraextradominicalyfestivoPlataNANA</v>
      </c>
      <c r="B3012" t="s">
        <v>3322</v>
      </c>
      <c r="C3012" t="s">
        <v>3255</v>
      </c>
      <c r="D3012" t="s">
        <v>262</v>
      </c>
      <c r="E3012" t="s">
        <v>3256</v>
      </c>
      <c r="F3012" t="s">
        <v>90</v>
      </c>
      <c r="G3012" t="s">
        <v>2</v>
      </c>
      <c r="H3012" t="s">
        <v>96</v>
      </c>
      <c r="I3012" t="s">
        <v>96</v>
      </c>
      <c r="J3012" t="s">
        <v>25</v>
      </c>
      <c r="K3012">
        <v>35638.262529614665</v>
      </c>
      <c r="L3012">
        <v>38390.219999999994</v>
      </c>
      <c r="M3012">
        <v>40996.513515524981</v>
      </c>
      <c r="N3012">
        <v>34977.824999999997</v>
      </c>
      <c r="O3012">
        <v>28845.449999999997</v>
      </c>
      <c r="P3012">
        <v>36062.504999999997</v>
      </c>
      <c r="Q3012">
        <v>43185.375</v>
      </c>
      <c r="S3012" t="s">
        <v>174</v>
      </c>
    </row>
    <row r="3013" spans="1:19" x14ac:dyDescent="0.2">
      <c r="A3013" t="str">
        <f t="shared" si="47"/>
        <v>Agentecondominioenlenguajedeseñascolombiana(Videollamada)AgentetécnicoEnSitioServicio7x24PlataNANA</v>
      </c>
      <c r="B3013" t="s">
        <v>3323</v>
      </c>
      <c r="C3013" t="s">
        <v>3255</v>
      </c>
      <c r="D3013" t="s">
        <v>262</v>
      </c>
      <c r="E3013" t="s">
        <v>3256</v>
      </c>
      <c r="F3013" t="s">
        <v>91</v>
      </c>
      <c r="G3013" t="s">
        <v>2</v>
      </c>
      <c r="H3013" t="s">
        <v>96</v>
      </c>
      <c r="I3013" t="s">
        <v>96</v>
      </c>
      <c r="J3013" t="s">
        <v>260</v>
      </c>
      <c r="K3013">
        <v>12701152.335968614</v>
      </c>
      <c r="L3013">
        <v>18309989.384999998</v>
      </c>
      <c r="M3013">
        <v>19743302.98334999</v>
      </c>
      <c r="N3013">
        <v>16470263.429999998</v>
      </c>
      <c r="O3013">
        <v>17619205.544999998</v>
      </c>
      <c r="P3013">
        <v>26931040.514999997</v>
      </c>
      <c r="Q3013">
        <v>19095645.465</v>
      </c>
      <c r="S3013" t="s">
        <v>174</v>
      </c>
    </row>
    <row r="3014" spans="1:19" x14ac:dyDescent="0.2">
      <c r="A3014" t="str">
        <f t="shared" si="47"/>
        <v>Agentecondominioenlenguajedeseñascolombiana(Videollamada)AgentetécnicoEnSitioJornadaOrdinariaOroNANA</v>
      </c>
      <c r="B3014" t="s">
        <v>3324</v>
      </c>
      <c r="C3014" t="s">
        <v>3255</v>
      </c>
      <c r="D3014" t="s">
        <v>262</v>
      </c>
      <c r="E3014" t="s">
        <v>3256</v>
      </c>
      <c r="F3014" t="s">
        <v>89</v>
      </c>
      <c r="G3014" t="s">
        <v>3</v>
      </c>
      <c r="H3014" t="s">
        <v>96</v>
      </c>
      <c r="I3014" t="s">
        <v>96</v>
      </c>
      <c r="J3014" t="s">
        <v>5</v>
      </c>
      <c r="K3014">
        <v>4405213.6782464264</v>
      </c>
      <c r="L3014">
        <v>4490658</v>
      </c>
      <c r="M3014">
        <v>5045596.9699239833</v>
      </c>
      <c r="N3014">
        <v>4288340.34</v>
      </c>
      <c r="O3014">
        <v>5105317.59</v>
      </c>
      <c r="P3014">
        <v>5594693.5349999992</v>
      </c>
      <c r="Q3014">
        <v>5796881.8199999994</v>
      </c>
      <c r="S3014" t="s">
        <v>174</v>
      </c>
    </row>
    <row r="3015" spans="1:19" x14ac:dyDescent="0.2">
      <c r="A3015" t="str">
        <f t="shared" si="47"/>
        <v>Agentecondominioenlenguajedeseñascolombiana(Videollamada)AgentetécnicoEnSitioHoraextradiurnaOroNANA</v>
      </c>
      <c r="B3015" t="s">
        <v>3325</v>
      </c>
      <c r="C3015" t="s">
        <v>3255</v>
      </c>
      <c r="D3015" t="s">
        <v>262</v>
      </c>
      <c r="E3015" t="s">
        <v>3256</v>
      </c>
      <c r="F3015" t="s">
        <v>172</v>
      </c>
      <c r="G3015" t="s">
        <v>3</v>
      </c>
      <c r="H3015" t="s">
        <v>96</v>
      </c>
      <c r="I3015" t="s">
        <v>96</v>
      </c>
      <c r="J3015" t="s">
        <v>25</v>
      </c>
      <c r="K3015">
        <v>21811.698100077683</v>
      </c>
      <c r="L3015">
        <v>24473.609999999997</v>
      </c>
      <c r="M3015">
        <v>26356.368641082387</v>
      </c>
      <c r="N3015">
        <v>17489.43</v>
      </c>
      <c r="O3015">
        <v>18289.484999999997</v>
      </c>
      <c r="P3015">
        <v>26559.134999999998</v>
      </c>
      <c r="Q3015">
        <v>29188.034999999996</v>
      </c>
      <c r="S3015" t="s">
        <v>174</v>
      </c>
    </row>
    <row r="3016" spans="1:19" x14ac:dyDescent="0.2">
      <c r="A3016" t="str">
        <f t="shared" si="47"/>
        <v>Agentecondominioenlenguajedeseñascolombiana(Videollamada)AgentetécnicoEnSitioHoraextranocturna OroNANA</v>
      </c>
      <c r="B3016" t="s">
        <v>3326</v>
      </c>
      <c r="C3016" t="s">
        <v>3255</v>
      </c>
      <c r="D3016" t="s">
        <v>262</v>
      </c>
      <c r="E3016" t="s">
        <v>3256</v>
      </c>
      <c r="F3016" t="s">
        <v>288</v>
      </c>
      <c r="G3016" t="s">
        <v>3</v>
      </c>
      <c r="H3016" t="s">
        <v>96</v>
      </c>
      <c r="I3016" t="s">
        <v>96</v>
      </c>
      <c r="J3016" t="s">
        <v>25</v>
      </c>
      <c r="K3016">
        <v>28724.980314846176</v>
      </c>
      <c r="L3016">
        <v>34263.674999999996</v>
      </c>
      <c r="M3016">
        <v>36898.916097515343</v>
      </c>
      <c r="N3016">
        <v>24484.994999999999</v>
      </c>
      <c r="O3016">
        <v>25326.449999999997</v>
      </c>
      <c r="P3016">
        <v>33401.519999999997</v>
      </c>
      <c r="Q3016">
        <v>40511.969999999994</v>
      </c>
      <c r="S3016" t="s">
        <v>174</v>
      </c>
    </row>
    <row r="3017" spans="1:19" x14ac:dyDescent="0.2">
      <c r="A3017" t="str">
        <f t="shared" si="47"/>
        <v>Agentecondominioenlenguajedeseñascolombiana(Videollamada)AgentetécnicoEnSitioHoraextradominicalyfestivoOroNANA</v>
      </c>
      <c r="B3017" t="s">
        <v>3327</v>
      </c>
      <c r="C3017" t="s">
        <v>3255</v>
      </c>
      <c r="D3017" t="s">
        <v>262</v>
      </c>
      <c r="E3017" t="s">
        <v>3256</v>
      </c>
      <c r="F3017" t="s">
        <v>90</v>
      </c>
      <c r="G3017" t="s">
        <v>3</v>
      </c>
      <c r="H3017" t="s">
        <v>96</v>
      </c>
      <c r="I3017" t="s">
        <v>96</v>
      </c>
      <c r="J3017" t="s">
        <v>25</v>
      </c>
      <c r="K3017">
        <v>35638.262529614665</v>
      </c>
      <c r="L3017">
        <v>39158.189999999995</v>
      </c>
      <c r="M3017">
        <v>42170.189825731824</v>
      </c>
      <c r="N3017">
        <v>34977.824999999997</v>
      </c>
      <c r="O3017">
        <v>28845.449999999997</v>
      </c>
      <c r="P3017">
        <v>36822.195</v>
      </c>
      <c r="Q3017">
        <v>45100.125</v>
      </c>
      <c r="S3017" t="s">
        <v>174</v>
      </c>
    </row>
    <row r="3018" spans="1:19" x14ac:dyDescent="0.2">
      <c r="A3018" t="str">
        <f t="shared" si="47"/>
        <v>Agentecondominioenlenguajedeseñascolombiana(Videollamada)AgentetécnicoEnSitioServicio7x24OroNANA</v>
      </c>
      <c r="B3018" t="s">
        <v>3328</v>
      </c>
      <c r="C3018" t="s">
        <v>3255</v>
      </c>
      <c r="D3018" t="s">
        <v>262</v>
      </c>
      <c r="E3018" t="s">
        <v>3256</v>
      </c>
      <c r="F3018" t="s">
        <v>91</v>
      </c>
      <c r="G3018" t="s">
        <v>3</v>
      </c>
      <c r="H3018" t="s">
        <v>96</v>
      </c>
      <c r="I3018" t="s">
        <v>96</v>
      </c>
      <c r="J3018" t="s">
        <v>260</v>
      </c>
      <c r="K3018">
        <v>12701152.335968614</v>
      </c>
      <c r="L3018">
        <v>18676189.979999997</v>
      </c>
      <c r="M3018">
        <v>20308527.803944036</v>
      </c>
      <c r="N3018">
        <v>16506282.464999998</v>
      </c>
      <c r="O3018">
        <v>17619205.544999998</v>
      </c>
      <c r="P3018">
        <v>27498009.374999996</v>
      </c>
      <c r="Q3018">
        <v>19942208.189999998</v>
      </c>
      <c r="S3018" t="s">
        <v>174</v>
      </c>
    </row>
    <row r="3019" spans="1:19" x14ac:dyDescent="0.2">
      <c r="A3019" t="str">
        <f t="shared" si="47"/>
        <v>Agentecondominioenlenguajedeseñascolombiana(Videollamada)AgentetécnicoEnSitioJornadaOrdinariaPlatinoNANA</v>
      </c>
      <c r="B3019" t="s">
        <v>3329</v>
      </c>
      <c r="C3019" t="s">
        <v>3255</v>
      </c>
      <c r="D3019" t="s">
        <v>262</v>
      </c>
      <c r="E3019" t="s">
        <v>3256</v>
      </c>
      <c r="F3019" t="s">
        <v>89</v>
      </c>
      <c r="G3019" t="s">
        <v>134</v>
      </c>
      <c r="H3019" t="s">
        <v>96</v>
      </c>
      <c r="I3019" t="s">
        <v>96</v>
      </c>
      <c r="J3019" t="s">
        <v>5</v>
      </c>
      <c r="K3019">
        <v>4405213.6782464264</v>
      </c>
      <c r="L3019">
        <v>4622736.42</v>
      </c>
      <c r="M3019">
        <v>5194303.0403608829</v>
      </c>
      <c r="N3019">
        <v>4307510.6099999994</v>
      </c>
      <c r="O3019">
        <v>5105317.59</v>
      </c>
      <c r="P3019">
        <v>5715009.1799999997</v>
      </c>
      <c r="Q3019">
        <v>6161064.1649999991</v>
      </c>
      <c r="S3019" t="s">
        <v>174</v>
      </c>
    </row>
    <row r="3020" spans="1:19" x14ac:dyDescent="0.2">
      <c r="A3020" t="str">
        <f t="shared" si="47"/>
        <v>Agentecondominioenlenguajedeseñascolombiana(Videollamada)AgentetécnicoEnSitioHoraextradiurnaPlatinoNANA</v>
      </c>
      <c r="B3020" t="s">
        <v>3330</v>
      </c>
      <c r="C3020" t="s">
        <v>3255</v>
      </c>
      <c r="D3020" t="s">
        <v>262</v>
      </c>
      <c r="E3020" t="s">
        <v>3256</v>
      </c>
      <c r="F3020" t="s">
        <v>172</v>
      </c>
      <c r="G3020" t="s">
        <v>134</v>
      </c>
      <c r="H3020" t="s">
        <v>96</v>
      </c>
      <c r="I3020" t="s">
        <v>96</v>
      </c>
      <c r="J3020" t="s">
        <v>25</v>
      </c>
      <c r="K3020">
        <v>21811.698100077683</v>
      </c>
      <c r="L3020">
        <v>25193.969999999998</v>
      </c>
      <c r="M3020">
        <v>27133.155220542525</v>
      </c>
      <c r="N3020">
        <v>17489.43</v>
      </c>
      <c r="O3020">
        <v>18289.484999999997</v>
      </c>
      <c r="P3020">
        <v>27130.454999999998</v>
      </c>
      <c r="Q3020">
        <v>31022.054999999997</v>
      </c>
      <c r="S3020" t="s">
        <v>174</v>
      </c>
    </row>
    <row r="3021" spans="1:19" x14ac:dyDescent="0.2">
      <c r="A3021" t="str">
        <f t="shared" si="47"/>
        <v>Agentecondominioenlenguajedeseñascolombiana(Videollamada)AgentetécnicoEnSitioHoraextranocturna PlatinoNANA</v>
      </c>
      <c r="B3021" t="s">
        <v>3331</v>
      </c>
      <c r="C3021" t="s">
        <v>3255</v>
      </c>
      <c r="D3021" t="s">
        <v>262</v>
      </c>
      <c r="E3021" t="s">
        <v>3256</v>
      </c>
      <c r="F3021" t="s">
        <v>288</v>
      </c>
      <c r="G3021" t="s">
        <v>134</v>
      </c>
      <c r="H3021" t="s">
        <v>96</v>
      </c>
      <c r="I3021" t="s">
        <v>96</v>
      </c>
      <c r="J3021" t="s">
        <v>25</v>
      </c>
      <c r="K3021">
        <v>28724.980314846176</v>
      </c>
      <c r="L3021">
        <v>35270.729999999996</v>
      </c>
      <c r="M3021">
        <v>37986.417308759534</v>
      </c>
      <c r="N3021">
        <v>24484.994999999999</v>
      </c>
      <c r="O3021">
        <v>25326.449999999997</v>
      </c>
      <c r="P3021">
        <v>34119.81</v>
      </c>
      <c r="Q3021">
        <v>43057.034999999996</v>
      </c>
      <c r="S3021" t="s">
        <v>174</v>
      </c>
    </row>
    <row r="3022" spans="1:19" x14ac:dyDescent="0.2">
      <c r="A3022" t="str">
        <f t="shared" si="47"/>
        <v>Agentecondominioenlenguajedeseñascolombiana(Videollamada)AgentetécnicoEnSitioHoraextradominicalyfestivoPlatinoNANA</v>
      </c>
      <c r="B3022" t="s">
        <v>3332</v>
      </c>
      <c r="C3022" t="s">
        <v>3255</v>
      </c>
      <c r="D3022" t="s">
        <v>262</v>
      </c>
      <c r="E3022" t="s">
        <v>3256</v>
      </c>
      <c r="F3022" t="s">
        <v>90</v>
      </c>
      <c r="G3022" t="s">
        <v>134</v>
      </c>
      <c r="H3022" t="s">
        <v>96</v>
      </c>
      <c r="I3022" t="s">
        <v>96</v>
      </c>
      <c r="J3022" t="s">
        <v>25</v>
      </c>
      <c r="K3022">
        <v>35638.262529614665</v>
      </c>
      <c r="L3022">
        <v>40310.144999999997</v>
      </c>
      <c r="M3022">
        <v>43413.048352868042</v>
      </c>
      <c r="N3022">
        <v>34977.824999999997</v>
      </c>
      <c r="O3022">
        <v>28845.449999999997</v>
      </c>
      <c r="P3022">
        <v>37613.969999999994</v>
      </c>
      <c r="Q3022">
        <v>47933.954999999994</v>
      </c>
      <c r="S3022" t="s">
        <v>174</v>
      </c>
    </row>
    <row r="3023" spans="1:19" x14ac:dyDescent="0.2">
      <c r="A3023" t="str">
        <f t="shared" si="47"/>
        <v>Agentecondominioenlenguajedeseñascolombiana(Videollamada)AgentetécnicoEnSitioServicio7x24PlatinoNANA</v>
      </c>
      <c r="B3023" t="s">
        <v>3333</v>
      </c>
      <c r="C3023" t="s">
        <v>3255</v>
      </c>
      <c r="D3023" t="s">
        <v>262</v>
      </c>
      <c r="E3023" t="s">
        <v>3256</v>
      </c>
      <c r="F3023" t="s">
        <v>91</v>
      </c>
      <c r="G3023" t="s">
        <v>134</v>
      </c>
      <c r="H3023" t="s">
        <v>96</v>
      </c>
      <c r="I3023" t="s">
        <v>96</v>
      </c>
      <c r="J3023" t="s">
        <v>260</v>
      </c>
      <c r="K3023">
        <v>12701152.335968614</v>
      </c>
      <c r="L3023">
        <v>19225489.32</v>
      </c>
      <c r="M3023">
        <v>20907069.737452555</v>
      </c>
      <c r="N3023">
        <v>16542301.499999998</v>
      </c>
      <c r="O3023">
        <v>17619205.544999998</v>
      </c>
      <c r="P3023">
        <v>28089364.904999997</v>
      </c>
      <c r="Q3023">
        <v>21195057.059999999</v>
      </c>
      <c r="S3023" t="s">
        <v>174</v>
      </c>
    </row>
    <row r="3024" spans="1:19" x14ac:dyDescent="0.2">
      <c r="A3024" t="str">
        <f t="shared" si="47"/>
        <v>Agentecondominioenlenguajedeseñascolombiana(Videollamada)AgentetécnicoEnlasinstalacionesdelaEntidadCompradoraJornadaOrdinariaPlataNANA</v>
      </c>
      <c r="B3024" t="s">
        <v>3334</v>
      </c>
      <c r="C3024" t="s">
        <v>3255</v>
      </c>
      <c r="D3024" t="s">
        <v>262</v>
      </c>
      <c r="E3024" t="s">
        <v>3272</v>
      </c>
      <c r="F3024" t="s">
        <v>89</v>
      </c>
      <c r="G3024" t="s">
        <v>2</v>
      </c>
      <c r="H3024" t="s">
        <v>96</v>
      </c>
      <c r="I3024" t="s">
        <v>96</v>
      </c>
      <c r="J3024" t="s">
        <v>5</v>
      </c>
      <c r="K3024">
        <v>4087918.2822464257</v>
      </c>
      <c r="L3024">
        <v>4095488.7899999996</v>
      </c>
      <c r="M3024">
        <v>4675659.6889064014</v>
      </c>
      <c r="N3024">
        <v>4073555.07</v>
      </c>
      <c r="O3024">
        <v>5105317.59</v>
      </c>
      <c r="P3024">
        <v>5465339.2349999994</v>
      </c>
      <c r="Q3024">
        <v>4657315.7699999996</v>
      </c>
      <c r="S3024" t="s">
        <v>174</v>
      </c>
    </row>
    <row r="3025" spans="1:19" x14ac:dyDescent="0.2">
      <c r="A3025" t="str">
        <f t="shared" si="47"/>
        <v>Agentecondominioenlenguajedeseñascolombiana(Videollamada)AgentetécnicoEnlasinstalacionesdelaEntidadCompradoraHoraextradiurnaPlataNANA</v>
      </c>
      <c r="B3025" t="s">
        <v>3335</v>
      </c>
      <c r="C3025" t="s">
        <v>3255</v>
      </c>
      <c r="D3025" t="s">
        <v>262</v>
      </c>
      <c r="E3025" t="s">
        <v>3272</v>
      </c>
      <c r="F3025" t="s">
        <v>172</v>
      </c>
      <c r="G3025" t="s">
        <v>2</v>
      </c>
      <c r="H3025" t="s">
        <v>96</v>
      </c>
      <c r="I3025" t="s">
        <v>96</v>
      </c>
      <c r="J3025" t="s">
        <v>25</v>
      </c>
      <c r="K3025">
        <v>20489.633950077685</v>
      </c>
      <c r="L3025">
        <v>22318.739999999998</v>
      </c>
      <c r="M3025">
        <v>25622.820947203109</v>
      </c>
      <c r="N3025">
        <v>17489.43</v>
      </c>
      <c r="O3025">
        <v>18289.484999999997</v>
      </c>
      <c r="P3025">
        <v>26019.899999999998</v>
      </c>
      <c r="Q3025">
        <v>27949.14</v>
      </c>
      <c r="S3025" t="s">
        <v>174</v>
      </c>
    </row>
    <row r="3026" spans="1:19" x14ac:dyDescent="0.2">
      <c r="A3026" t="str">
        <f t="shared" si="47"/>
        <v>Agentecondominioenlenguajedeseñascolombiana(Videollamada)AgentetécnicoEnlasinstalacionesdelaEntidadCompradoraHoraextranocturna PlataNANA</v>
      </c>
      <c r="B3026" t="s">
        <v>3336</v>
      </c>
      <c r="C3026" t="s">
        <v>3255</v>
      </c>
      <c r="D3026" t="s">
        <v>262</v>
      </c>
      <c r="E3026" t="s">
        <v>3272</v>
      </c>
      <c r="F3026" t="s">
        <v>288</v>
      </c>
      <c r="G3026" t="s">
        <v>2</v>
      </c>
      <c r="H3026" t="s">
        <v>96</v>
      </c>
      <c r="I3026" t="s">
        <v>96</v>
      </c>
      <c r="J3026" t="s">
        <v>25</v>
      </c>
      <c r="K3026">
        <v>27402.916164846178</v>
      </c>
      <c r="L3026">
        <v>31246.649999999998</v>
      </c>
      <c r="M3026">
        <v>35871.949326084359</v>
      </c>
      <c r="N3026">
        <v>24484.994999999999</v>
      </c>
      <c r="O3026">
        <v>25326.449999999997</v>
      </c>
      <c r="P3026">
        <v>32738.084999999999</v>
      </c>
      <c r="Q3026">
        <v>38791.799999999996</v>
      </c>
      <c r="S3026" t="s">
        <v>174</v>
      </c>
    </row>
    <row r="3027" spans="1:19" x14ac:dyDescent="0.2">
      <c r="A3027" t="str">
        <f t="shared" si="47"/>
        <v>Agentecondominioenlenguajedeseñascolombiana(Videollamada)AgentetécnicoEnlasinstalacionesdelaEntidadCompradoraHoraextradominicalyfestivoPlataNANA</v>
      </c>
      <c r="B3027" t="s">
        <v>3337</v>
      </c>
      <c r="C3027" t="s">
        <v>3255</v>
      </c>
      <c r="D3027" t="s">
        <v>262</v>
      </c>
      <c r="E3027" t="s">
        <v>3272</v>
      </c>
      <c r="F3027" t="s">
        <v>90</v>
      </c>
      <c r="G3027" t="s">
        <v>2</v>
      </c>
      <c r="H3027" t="s">
        <v>96</v>
      </c>
      <c r="I3027" t="s">
        <v>96</v>
      </c>
      <c r="J3027" t="s">
        <v>25</v>
      </c>
      <c r="K3027">
        <v>34316.198379614667</v>
      </c>
      <c r="L3027">
        <v>35710.604999999996</v>
      </c>
      <c r="M3027">
        <v>40996.513515524981</v>
      </c>
      <c r="N3027">
        <v>34977.824999999997</v>
      </c>
      <c r="O3027">
        <v>28845.449999999997</v>
      </c>
      <c r="P3027">
        <v>36096.659999999996</v>
      </c>
      <c r="Q3027">
        <v>43185.375</v>
      </c>
      <c r="S3027" t="s">
        <v>174</v>
      </c>
    </row>
    <row r="3028" spans="1:19" x14ac:dyDescent="0.2">
      <c r="A3028" t="str">
        <f t="shared" si="47"/>
        <v>Agentecondominioenlenguajedeseñascolombiana(Videollamada)AgentetécnicoEnlasinstalacionesdelaEntidadCompradoraServicio7x24PlataNANA</v>
      </c>
      <c r="B3028" t="s">
        <v>3338</v>
      </c>
      <c r="C3028" t="s">
        <v>3255</v>
      </c>
      <c r="D3028" t="s">
        <v>262</v>
      </c>
      <c r="E3028" t="s">
        <v>3272</v>
      </c>
      <c r="F3028" t="s">
        <v>91</v>
      </c>
      <c r="G3028" t="s">
        <v>2</v>
      </c>
      <c r="H3028" t="s">
        <v>96</v>
      </c>
      <c r="I3028" t="s">
        <v>96</v>
      </c>
      <c r="J3028" t="s">
        <v>260</v>
      </c>
      <c r="K3028">
        <v>12383856.939968612</v>
      </c>
      <c r="L3028">
        <v>17599446.359999999</v>
      </c>
      <c r="M3028">
        <v>18819530.247848269</v>
      </c>
      <c r="N3028">
        <v>16079033.429999998</v>
      </c>
      <c r="O3028">
        <v>17619205.544999998</v>
      </c>
      <c r="P3028">
        <v>26917030.754999999</v>
      </c>
      <c r="Q3028">
        <v>18202162.049999997</v>
      </c>
      <c r="S3028" t="s">
        <v>174</v>
      </c>
    </row>
    <row r="3029" spans="1:19" x14ac:dyDescent="0.2">
      <c r="A3029" t="str">
        <f t="shared" si="47"/>
        <v>Agentecondominioenlenguajedeseñascolombiana(Videollamada)AgentetécnicoEnlasinstalacionesdelaEntidadCompradoraJornadaOrdinariaOroNANA</v>
      </c>
      <c r="B3029" t="s">
        <v>3339</v>
      </c>
      <c r="C3029" t="s">
        <v>3255</v>
      </c>
      <c r="D3029" t="s">
        <v>262</v>
      </c>
      <c r="E3029" t="s">
        <v>3272</v>
      </c>
      <c r="F3029" t="s">
        <v>89</v>
      </c>
      <c r="G3029" t="s">
        <v>3</v>
      </c>
      <c r="H3029" t="s">
        <v>96</v>
      </c>
      <c r="I3029" t="s">
        <v>96</v>
      </c>
      <c r="J3029" t="s">
        <v>5</v>
      </c>
      <c r="K3029">
        <v>4087918.2822464257</v>
      </c>
      <c r="L3029">
        <v>4177398.6899999995</v>
      </c>
      <c r="M3029">
        <v>4809517.6817179229</v>
      </c>
      <c r="N3029">
        <v>4082944.59</v>
      </c>
      <c r="O3029">
        <v>5105317.59</v>
      </c>
      <c r="P3029">
        <v>5580398.1149999993</v>
      </c>
      <c r="Q3029">
        <v>4863787.92</v>
      </c>
      <c r="S3029" t="s">
        <v>174</v>
      </c>
    </row>
    <row r="3030" spans="1:19" x14ac:dyDescent="0.2">
      <c r="A3030" t="str">
        <f t="shared" si="47"/>
        <v>Agentecondominioenlenguajedeseñascolombiana(Videollamada)AgentetécnicoEnlasinstalacionesdelaEntidadCompradoraHoraextradiurnaOroNANA</v>
      </c>
      <c r="B3030" t="s">
        <v>3340</v>
      </c>
      <c r="C3030" t="s">
        <v>3255</v>
      </c>
      <c r="D3030" t="s">
        <v>262</v>
      </c>
      <c r="E3030" t="s">
        <v>3272</v>
      </c>
      <c r="F3030" t="s">
        <v>172</v>
      </c>
      <c r="G3030" t="s">
        <v>3</v>
      </c>
      <c r="H3030" t="s">
        <v>96</v>
      </c>
      <c r="I3030" t="s">
        <v>96</v>
      </c>
      <c r="J3030" t="s">
        <v>25</v>
      </c>
      <c r="K3030">
        <v>20489.633950077685</v>
      </c>
      <c r="L3030">
        <v>22765.859999999997</v>
      </c>
      <c r="M3030">
        <v>26356.368641082387</v>
      </c>
      <c r="N3030">
        <v>17489.43</v>
      </c>
      <c r="O3030">
        <v>18289.484999999997</v>
      </c>
      <c r="P3030">
        <v>26567.414999999997</v>
      </c>
      <c r="Q3030">
        <v>29188.034999999996</v>
      </c>
      <c r="S3030" t="s">
        <v>174</v>
      </c>
    </row>
    <row r="3031" spans="1:19" x14ac:dyDescent="0.2">
      <c r="A3031" t="str">
        <f t="shared" si="47"/>
        <v>Agentecondominioenlenguajedeseñascolombiana(Videollamada)AgentetécnicoEnlasinstalacionesdelaEntidadCompradoraHoraextranocturna OroNANA</v>
      </c>
      <c r="B3031" t="s">
        <v>3341</v>
      </c>
      <c r="C3031" t="s">
        <v>3255</v>
      </c>
      <c r="D3031" t="s">
        <v>262</v>
      </c>
      <c r="E3031" t="s">
        <v>3272</v>
      </c>
      <c r="F3031" t="s">
        <v>288</v>
      </c>
      <c r="G3031" t="s">
        <v>3</v>
      </c>
      <c r="H3031" t="s">
        <v>96</v>
      </c>
      <c r="I3031" t="s">
        <v>96</v>
      </c>
      <c r="J3031" t="s">
        <v>25</v>
      </c>
      <c r="K3031">
        <v>27402.916164846178</v>
      </c>
      <c r="L3031">
        <v>31871.789999999997</v>
      </c>
      <c r="M3031">
        <v>36898.916097515343</v>
      </c>
      <c r="N3031">
        <v>24484.994999999999</v>
      </c>
      <c r="O3031">
        <v>25326.449999999997</v>
      </c>
      <c r="P3031">
        <v>33427.394999999997</v>
      </c>
      <c r="Q3031">
        <v>40511.969999999994</v>
      </c>
      <c r="S3031" t="s">
        <v>174</v>
      </c>
    </row>
    <row r="3032" spans="1:19" x14ac:dyDescent="0.2">
      <c r="A3032" t="str">
        <f t="shared" si="47"/>
        <v>Agentecondominioenlenguajedeseñascolombiana(Videollamada)AgentetécnicoEnlasinstalacionesdelaEntidadCompradoraHoraextradominicalyfestivoOroNANA</v>
      </c>
      <c r="B3032" t="s">
        <v>3342</v>
      </c>
      <c r="C3032" t="s">
        <v>3255</v>
      </c>
      <c r="D3032" t="s">
        <v>262</v>
      </c>
      <c r="E3032" t="s">
        <v>3272</v>
      </c>
      <c r="F3032" t="s">
        <v>90</v>
      </c>
      <c r="G3032" t="s">
        <v>3</v>
      </c>
      <c r="H3032" t="s">
        <v>96</v>
      </c>
      <c r="I3032" t="s">
        <v>96</v>
      </c>
      <c r="J3032" t="s">
        <v>25</v>
      </c>
      <c r="K3032">
        <v>34316.198379614667</v>
      </c>
      <c r="L3032">
        <v>36425.789999999994</v>
      </c>
      <c r="M3032">
        <v>42170.189825731824</v>
      </c>
      <c r="N3032">
        <v>34977.824999999997</v>
      </c>
      <c r="O3032">
        <v>28845.449999999997</v>
      </c>
      <c r="P3032">
        <v>36857.384999999995</v>
      </c>
      <c r="Q3032">
        <v>45100.125</v>
      </c>
      <c r="S3032" t="s">
        <v>174</v>
      </c>
    </row>
    <row r="3033" spans="1:19" x14ac:dyDescent="0.2">
      <c r="A3033" t="str">
        <f t="shared" si="47"/>
        <v>Agentecondominioenlenguajedeseñascolombiana(Videollamada)AgentetécnicoEnlasinstalacionesdelaEntidadCompradoraServicio7x24OroNANA</v>
      </c>
      <c r="B3033" t="s">
        <v>3343</v>
      </c>
      <c r="C3033" t="s">
        <v>3255</v>
      </c>
      <c r="D3033" t="s">
        <v>262</v>
      </c>
      <c r="E3033" t="s">
        <v>3272</v>
      </c>
      <c r="F3033" t="s">
        <v>91</v>
      </c>
      <c r="G3033" t="s">
        <v>3</v>
      </c>
      <c r="H3033" t="s">
        <v>96</v>
      </c>
      <c r="I3033" t="s">
        <v>96</v>
      </c>
      <c r="J3033" t="s">
        <v>260</v>
      </c>
      <c r="K3033">
        <v>12383856.939968612</v>
      </c>
      <c r="L3033">
        <v>17951435.369999997</v>
      </c>
      <c r="M3033">
        <v>19358308.668914635</v>
      </c>
      <c r="N3033">
        <v>16095490.964999998</v>
      </c>
      <c r="O3033">
        <v>17619205.544999998</v>
      </c>
      <c r="P3033">
        <v>27483704.639999997</v>
      </c>
      <c r="Q3033">
        <v>19009115.324999999</v>
      </c>
      <c r="S3033" t="s">
        <v>174</v>
      </c>
    </row>
    <row r="3034" spans="1:19" x14ac:dyDescent="0.2">
      <c r="A3034" t="str">
        <f t="shared" si="47"/>
        <v>Agentecondominioenlenguajedeseñascolombiana(Videollamada)AgentetécnicoEnlasinstalacionesdelaEntidadCompradoraJornadaOrdinariaPlatinoNANA</v>
      </c>
      <c r="B3034" t="s">
        <v>3344</v>
      </c>
      <c r="C3034" t="s">
        <v>3255</v>
      </c>
      <c r="D3034" t="s">
        <v>262</v>
      </c>
      <c r="E3034" t="s">
        <v>3272</v>
      </c>
      <c r="F3034" t="s">
        <v>89</v>
      </c>
      <c r="G3034" t="s">
        <v>134</v>
      </c>
      <c r="H3034" t="s">
        <v>96</v>
      </c>
      <c r="I3034" t="s">
        <v>96</v>
      </c>
      <c r="J3034" t="s">
        <v>5</v>
      </c>
      <c r="K3034">
        <v>4087918.2822464257</v>
      </c>
      <c r="L3034">
        <v>4300263.54</v>
      </c>
      <c r="M3034">
        <v>4951265.9187269974</v>
      </c>
      <c r="N3034">
        <v>4092334.11</v>
      </c>
      <c r="O3034">
        <v>5105317.59</v>
      </c>
      <c r="P3034">
        <v>5700407.3999999994</v>
      </c>
      <c r="Q3034">
        <v>5169349.9349999996</v>
      </c>
      <c r="S3034" t="s">
        <v>174</v>
      </c>
    </row>
    <row r="3035" spans="1:19" x14ac:dyDescent="0.2">
      <c r="A3035" t="str">
        <f t="shared" si="47"/>
        <v>Agentecondominioenlenguajedeseñascolombiana(Videollamada)AgentetécnicoEnlasinstalacionesdelaEntidadCompradoraHoraextradiurnaPlatinoNANA</v>
      </c>
      <c r="B3035" t="s">
        <v>3345</v>
      </c>
      <c r="C3035" t="s">
        <v>3255</v>
      </c>
      <c r="D3035" t="s">
        <v>262</v>
      </c>
      <c r="E3035" t="s">
        <v>3272</v>
      </c>
      <c r="F3035" t="s">
        <v>172</v>
      </c>
      <c r="G3035" t="s">
        <v>134</v>
      </c>
      <c r="H3035" t="s">
        <v>96</v>
      </c>
      <c r="I3035" t="s">
        <v>96</v>
      </c>
      <c r="J3035" t="s">
        <v>25</v>
      </c>
      <c r="K3035">
        <v>20489.633950077685</v>
      </c>
      <c r="L3035">
        <v>23435.504999999997</v>
      </c>
      <c r="M3035">
        <v>27133.155220542525</v>
      </c>
      <c r="N3035">
        <v>17489.43</v>
      </c>
      <c r="O3035">
        <v>18289.484999999997</v>
      </c>
      <c r="P3035">
        <v>27139.769999999997</v>
      </c>
      <c r="Q3035">
        <v>31022.054999999997</v>
      </c>
      <c r="S3035" t="s">
        <v>174</v>
      </c>
    </row>
    <row r="3036" spans="1:19" x14ac:dyDescent="0.2">
      <c r="A3036" t="str">
        <f t="shared" si="47"/>
        <v>Agentecondominioenlenguajedeseñascolombiana(Videollamada)AgentetécnicoEnlasinstalacionesdelaEntidadCompradoraHoraextranocturna PlatinoNANA</v>
      </c>
      <c r="B3036" t="s">
        <v>3346</v>
      </c>
      <c r="C3036" t="s">
        <v>3255</v>
      </c>
      <c r="D3036" t="s">
        <v>262</v>
      </c>
      <c r="E3036" t="s">
        <v>3272</v>
      </c>
      <c r="F3036" t="s">
        <v>288</v>
      </c>
      <c r="G3036" t="s">
        <v>134</v>
      </c>
      <c r="H3036" t="s">
        <v>96</v>
      </c>
      <c r="I3036" t="s">
        <v>96</v>
      </c>
      <c r="J3036" t="s">
        <v>25</v>
      </c>
      <c r="K3036">
        <v>27402.916164846178</v>
      </c>
      <c r="L3036">
        <v>32809.5</v>
      </c>
      <c r="M3036">
        <v>37986.417308759534</v>
      </c>
      <c r="N3036">
        <v>24484.994999999999</v>
      </c>
      <c r="O3036">
        <v>25326.449999999997</v>
      </c>
      <c r="P3036">
        <v>34145.684999999998</v>
      </c>
      <c r="Q3036">
        <v>43057.034999999996</v>
      </c>
      <c r="S3036" t="s">
        <v>174</v>
      </c>
    </row>
    <row r="3037" spans="1:19" x14ac:dyDescent="0.2">
      <c r="A3037" t="str">
        <f t="shared" si="47"/>
        <v>Agentecondominioenlenguajedeseñascolombiana(Videollamada)AgentetécnicoEnlasinstalacionesdelaEntidadCompradoraHoraextradominicalyfestivoPlatinoNANA</v>
      </c>
      <c r="B3037" t="s">
        <v>3347</v>
      </c>
      <c r="C3037" t="s">
        <v>3255</v>
      </c>
      <c r="D3037" t="s">
        <v>262</v>
      </c>
      <c r="E3037" t="s">
        <v>3272</v>
      </c>
      <c r="F3037" t="s">
        <v>90</v>
      </c>
      <c r="G3037" t="s">
        <v>134</v>
      </c>
      <c r="H3037" t="s">
        <v>96</v>
      </c>
      <c r="I3037" t="s">
        <v>96</v>
      </c>
      <c r="J3037" t="s">
        <v>25</v>
      </c>
      <c r="K3037">
        <v>34316.198379614667</v>
      </c>
      <c r="L3037">
        <v>37497.014999999999</v>
      </c>
      <c r="M3037">
        <v>43413.048352868042</v>
      </c>
      <c r="N3037">
        <v>34977.824999999997</v>
      </c>
      <c r="O3037">
        <v>28845.449999999997</v>
      </c>
      <c r="P3037">
        <v>37649.159999999996</v>
      </c>
      <c r="Q3037">
        <v>47933.954999999994</v>
      </c>
      <c r="S3037" t="s">
        <v>174</v>
      </c>
    </row>
    <row r="3038" spans="1:19" x14ac:dyDescent="0.2">
      <c r="A3038" t="str">
        <f t="shared" si="47"/>
        <v>Agentecondominioenlenguajedeseñascolombiana(Videollamada)AgentetécnicoEnlasinstalacionesdelaEntidadCompradoraServicio7x24PlatinoNANA</v>
      </c>
      <c r="B3038" t="s">
        <v>3348</v>
      </c>
      <c r="C3038" t="s">
        <v>3255</v>
      </c>
      <c r="D3038" t="s">
        <v>262</v>
      </c>
      <c r="E3038" t="s">
        <v>3272</v>
      </c>
      <c r="F3038" t="s">
        <v>91</v>
      </c>
      <c r="G3038" t="s">
        <v>134</v>
      </c>
      <c r="H3038" t="s">
        <v>96</v>
      </c>
      <c r="I3038" t="s">
        <v>96</v>
      </c>
      <c r="J3038" t="s">
        <v>260</v>
      </c>
      <c r="K3038">
        <v>12383856.939968612</v>
      </c>
      <c r="L3038">
        <v>18479418.884999998</v>
      </c>
      <c r="M3038">
        <v>19928845.322876167</v>
      </c>
      <c r="N3038">
        <v>16111948.499999998</v>
      </c>
      <c r="O3038">
        <v>17619205.544999998</v>
      </c>
      <c r="P3038">
        <v>28074752.774999999</v>
      </c>
      <c r="Q3038">
        <v>20203341.794999998</v>
      </c>
      <c r="S3038" t="s">
        <v>174</v>
      </c>
    </row>
    <row r="3039" spans="1:19" x14ac:dyDescent="0.2">
      <c r="A3039" t="str">
        <f t="shared" si="47"/>
        <v>Agentecondominioenlenguajedeseñascolombiana(Videollamada)AgentetécnicoFrontofficeconherramientaJornadaOrdinariaPlataNANA</v>
      </c>
      <c r="B3039" t="s">
        <v>3349</v>
      </c>
      <c r="C3039" t="s">
        <v>3255</v>
      </c>
      <c r="D3039" t="s">
        <v>262</v>
      </c>
      <c r="E3039" t="s">
        <v>3288</v>
      </c>
      <c r="F3039" t="s">
        <v>89</v>
      </c>
      <c r="G3039" t="s">
        <v>2</v>
      </c>
      <c r="H3039" t="s">
        <v>96</v>
      </c>
      <c r="I3039" t="s">
        <v>96</v>
      </c>
      <c r="J3039" t="s">
        <v>5</v>
      </c>
      <c r="K3039">
        <v>4405213.6782464264</v>
      </c>
      <c r="L3039">
        <v>4147907.4</v>
      </c>
      <c r="M3039">
        <v>5482440.9173238175</v>
      </c>
      <c r="N3039">
        <v>4262649.5699999994</v>
      </c>
      <c r="O3039">
        <v>5105317.59</v>
      </c>
      <c r="P3039">
        <v>5502627.1799999997</v>
      </c>
      <c r="Q3039">
        <v>4900762.26</v>
      </c>
      <c r="S3039" t="s">
        <v>174</v>
      </c>
    </row>
    <row r="3040" spans="1:19" x14ac:dyDescent="0.2">
      <c r="A3040" t="str">
        <f t="shared" si="47"/>
        <v>Agentecondominioenlenguajedeseñascolombiana(Videollamada)AgentetécnicoFrontofficeconherramientaHoraextradiurnaPlataNANA</v>
      </c>
      <c r="B3040" t="s">
        <v>3350</v>
      </c>
      <c r="C3040" t="s">
        <v>3255</v>
      </c>
      <c r="D3040" t="s">
        <v>262</v>
      </c>
      <c r="E3040" t="s">
        <v>3288</v>
      </c>
      <c r="F3040" t="s">
        <v>172</v>
      </c>
      <c r="G3040" t="s">
        <v>2</v>
      </c>
      <c r="H3040" t="s">
        <v>96</v>
      </c>
      <c r="I3040" t="s">
        <v>96</v>
      </c>
      <c r="J3040" t="s">
        <v>25</v>
      </c>
      <c r="K3040">
        <v>21811.698100077683</v>
      </c>
      <c r="L3040">
        <v>22604.399999999998</v>
      </c>
      <c r="M3040">
        <v>25622.820947203109</v>
      </c>
      <c r="N3040">
        <v>17489.43</v>
      </c>
      <c r="O3040">
        <v>18289.484999999997</v>
      </c>
      <c r="P3040">
        <v>25998.164999999997</v>
      </c>
      <c r="Q3040">
        <v>27949.14</v>
      </c>
      <c r="S3040" t="s">
        <v>174</v>
      </c>
    </row>
    <row r="3041" spans="1:19" x14ac:dyDescent="0.2">
      <c r="A3041" t="str">
        <f t="shared" si="47"/>
        <v>Agentecondominioenlenguajedeseñascolombiana(Videollamada)AgentetécnicoFrontofficeconherramientaHoraextranocturna PlataNANA</v>
      </c>
      <c r="B3041" t="s">
        <v>3351</v>
      </c>
      <c r="C3041" t="s">
        <v>3255</v>
      </c>
      <c r="D3041" t="s">
        <v>262</v>
      </c>
      <c r="E3041" t="s">
        <v>3288</v>
      </c>
      <c r="F3041" t="s">
        <v>288</v>
      </c>
      <c r="G3041" t="s">
        <v>2</v>
      </c>
      <c r="H3041" t="s">
        <v>96</v>
      </c>
      <c r="I3041" t="s">
        <v>96</v>
      </c>
      <c r="J3041" t="s">
        <v>25</v>
      </c>
      <c r="K3041">
        <v>28724.980314846176</v>
      </c>
      <c r="L3041">
        <v>31646.159999999996</v>
      </c>
      <c r="M3041">
        <v>35871.949326084359</v>
      </c>
      <c r="N3041">
        <v>24484.994999999999</v>
      </c>
      <c r="O3041">
        <v>25326.449999999997</v>
      </c>
      <c r="P3041">
        <v>32669.774999999998</v>
      </c>
      <c r="Q3041">
        <v>38791.799999999996</v>
      </c>
      <c r="S3041" t="s">
        <v>174</v>
      </c>
    </row>
    <row r="3042" spans="1:19" x14ac:dyDescent="0.2">
      <c r="A3042" t="str">
        <f t="shared" si="47"/>
        <v>Agentecondominioenlenguajedeseñascolombiana(Videollamada)AgentetécnicoFrontofficeconherramientaHoraextradominicalyfestivoPlataNANA</v>
      </c>
      <c r="B3042" t="s">
        <v>3352</v>
      </c>
      <c r="C3042" t="s">
        <v>3255</v>
      </c>
      <c r="D3042" t="s">
        <v>262</v>
      </c>
      <c r="E3042" t="s">
        <v>3288</v>
      </c>
      <c r="F3042" t="s">
        <v>90</v>
      </c>
      <c r="G3042" t="s">
        <v>2</v>
      </c>
      <c r="H3042" t="s">
        <v>96</v>
      </c>
      <c r="I3042" t="s">
        <v>96</v>
      </c>
      <c r="J3042" t="s">
        <v>25</v>
      </c>
      <c r="K3042">
        <v>35638.262529614665</v>
      </c>
      <c r="L3042">
        <v>36167.039999999994</v>
      </c>
      <c r="M3042">
        <v>40996.513515524981</v>
      </c>
      <c r="N3042">
        <v>34977.824999999997</v>
      </c>
      <c r="O3042">
        <v>28845.449999999997</v>
      </c>
      <c r="P3042">
        <v>36006.614999999998</v>
      </c>
      <c r="Q3042">
        <v>43185.375</v>
      </c>
      <c r="S3042" t="s">
        <v>174</v>
      </c>
    </row>
    <row r="3043" spans="1:19" x14ac:dyDescent="0.2">
      <c r="A3043" t="str">
        <f t="shared" si="47"/>
        <v>Agentecondominioenlenguajedeseñascolombiana(Videollamada)AgentetécnicoFrontofficeconherramientaServicio7x24PlataNANA</v>
      </c>
      <c r="B3043" t="s">
        <v>3353</v>
      </c>
      <c r="C3043" t="s">
        <v>3255</v>
      </c>
      <c r="D3043" t="s">
        <v>262</v>
      </c>
      <c r="E3043" t="s">
        <v>3288</v>
      </c>
      <c r="F3043" t="s">
        <v>91</v>
      </c>
      <c r="G3043" t="s">
        <v>2</v>
      </c>
      <c r="H3043" t="s">
        <v>96</v>
      </c>
      <c r="I3043" t="s">
        <v>96</v>
      </c>
      <c r="J3043" t="s">
        <v>260</v>
      </c>
      <c r="K3043">
        <v>12701152.335968614</v>
      </c>
      <c r="L3043">
        <v>17651586.555</v>
      </c>
      <c r="M3043">
        <v>22066824.692228362</v>
      </c>
      <c r="N3043">
        <v>16457222.429999998</v>
      </c>
      <c r="O3043">
        <v>17619205.544999998</v>
      </c>
      <c r="P3043">
        <v>26954344.574999999</v>
      </c>
      <c r="Q3043">
        <v>18445608.539999999</v>
      </c>
      <c r="S3043" t="s">
        <v>174</v>
      </c>
    </row>
    <row r="3044" spans="1:19" x14ac:dyDescent="0.2">
      <c r="A3044" t="str">
        <f t="shared" si="47"/>
        <v>Agentecondominioenlenguajedeseñascolombiana(Videollamada)AgentetécnicoFrontofficeconherramientaJornadaOrdinariaOroNANA</v>
      </c>
      <c r="B3044" t="s">
        <v>3354</v>
      </c>
      <c r="C3044" t="s">
        <v>3255</v>
      </c>
      <c r="D3044" t="s">
        <v>262</v>
      </c>
      <c r="E3044" t="s">
        <v>3288</v>
      </c>
      <c r="F3044" t="s">
        <v>89</v>
      </c>
      <c r="G3044" t="s">
        <v>3</v>
      </c>
      <c r="H3044" t="s">
        <v>96</v>
      </c>
      <c r="I3044" t="s">
        <v>96</v>
      </c>
      <c r="J3044" t="s">
        <v>5</v>
      </c>
      <c r="K3044">
        <v>4405213.6782464264</v>
      </c>
      <c r="L3044">
        <v>4230865.7549999999</v>
      </c>
      <c r="M3044">
        <v>5639395.996548662</v>
      </c>
      <c r="N3044">
        <v>4281493.8149999995</v>
      </c>
      <c r="O3044">
        <v>5105317.59</v>
      </c>
      <c r="P3044">
        <v>5618472.6599999992</v>
      </c>
      <c r="Q3044">
        <v>5118027.3899999997</v>
      </c>
      <c r="S3044" t="s">
        <v>174</v>
      </c>
    </row>
    <row r="3045" spans="1:19" x14ac:dyDescent="0.2">
      <c r="A3045" t="str">
        <f t="shared" si="47"/>
        <v>Agentecondominioenlenguajedeseñascolombiana(Videollamada)AgentetécnicoFrontofficeconherramientaHoraextradiurnaOroNANA</v>
      </c>
      <c r="B3045" t="s">
        <v>3355</v>
      </c>
      <c r="C3045" t="s">
        <v>3255</v>
      </c>
      <c r="D3045" t="s">
        <v>262</v>
      </c>
      <c r="E3045" t="s">
        <v>3288</v>
      </c>
      <c r="F3045" t="s">
        <v>172</v>
      </c>
      <c r="G3045" t="s">
        <v>3</v>
      </c>
      <c r="H3045" t="s">
        <v>96</v>
      </c>
      <c r="I3045" t="s">
        <v>96</v>
      </c>
      <c r="J3045" t="s">
        <v>25</v>
      </c>
      <c r="K3045">
        <v>21811.698100077683</v>
      </c>
      <c r="L3045">
        <v>23056.695</v>
      </c>
      <c r="M3045">
        <v>26356.368641082387</v>
      </c>
      <c r="N3045">
        <v>17489.43</v>
      </c>
      <c r="O3045">
        <v>18289.484999999997</v>
      </c>
      <c r="P3045">
        <v>26544.644999999997</v>
      </c>
      <c r="Q3045">
        <v>29188.034999999996</v>
      </c>
      <c r="S3045" t="s">
        <v>174</v>
      </c>
    </row>
    <row r="3046" spans="1:19" x14ac:dyDescent="0.2">
      <c r="A3046" t="str">
        <f t="shared" si="47"/>
        <v>Agentecondominioenlenguajedeseñascolombiana(Videollamada)AgentetécnicoFrontofficeconherramientaHoraextranocturna OroNANA</v>
      </c>
      <c r="B3046" t="s">
        <v>3356</v>
      </c>
      <c r="C3046" t="s">
        <v>3255</v>
      </c>
      <c r="D3046" t="s">
        <v>262</v>
      </c>
      <c r="E3046" t="s">
        <v>3288</v>
      </c>
      <c r="F3046" t="s">
        <v>288</v>
      </c>
      <c r="G3046" t="s">
        <v>3</v>
      </c>
      <c r="H3046" t="s">
        <v>96</v>
      </c>
      <c r="I3046" t="s">
        <v>96</v>
      </c>
      <c r="J3046" t="s">
        <v>25</v>
      </c>
      <c r="K3046">
        <v>28724.980314846176</v>
      </c>
      <c r="L3046">
        <v>32279.579999999998</v>
      </c>
      <c r="M3046">
        <v>36898.916097515343</v>
      </c>
      <c r="N3046">
        <v>24484.994999999999</v>
      </c>
      <c r="O3046">
        <v>25326.449999999997</v>
      </c>
      <c r="P3046">
        <v>33357.014999999999</v>
      </c>
      <c r="Q3046">
        <v>40511.969999999994</v>
      </c>
      <c r="S3046" t="s">
        <v>174</v>
      </c>
    </row>
    <row r="3047" spans="1:19" x14ac:dyDescent="0.2">
      <c r="A3047" t="str">
        <f t="shared" si="47"/>
        <v>Agentecondominioenlenguajedeseñascolombiana(Videollamada)AgentetécnicoFrontofficeconherramientaHoraextradominicalyfestivoOroNANA</v>
      </c>
      <c r="B3047" t="s">
        <v>3357</v>
      </c>
      <c r="C3047" t="s">
        <v>3255</v>
      </c>
      <c r="D3047" t="s">
        <v>262</v>
      </c>
      <c r="E3047" t="s">
        <v>3288</v>
      </c>
      <c r="F3047" t="s">
        <v>90</v>
      </c>
      <c r="G3047" t="s">
        <v>3</v>
      </c>
      <c r="H3047" t="s">
        <v>96</v>
      </c>
      <c r="I3047" t="s">
        <v>96</v>
      </c>
      <c r="J3047" t="s">
        <v>25</v>
      </c>
      <c r="K3047">
        <v>35638.262529614665</v>
      </c>
      <c r="L3047">
        <v>36890.504999999997</v>
      </c>
      <c r="M3047">
        <v>42170.189825731824</v>
      </c>
      <c r="N3047">
        <v>34977.824999999997</v>
      </c>
      <c r="O3047">
        <v>28845.449999999997</v>
      </c>
      <c r="P3047">
        <v>36764.235000000001</v>
      </c>
      <c r="Q3047">
        <v>45100.125</v>
      </c>
      <c r="S3047" t="s">
        <v>174</v>
      </c>
    </row>
    <row r="3048" spans="1:19" x14ac:dyDescent="0.2">
      <c r="A3048" t="str">
        <f t="shared" si="47"/>
        <v>Agentecondominioenlenguajedeseñascolombiana(Videollamada)AgentetécnicoFrontofficeconherramientaServicio7x24OroNANA</v>
      </c>
      <c r="B3048" t="s">
        <v>3358</v>
      </c>
      <c r="C3048" t="s">
        <v>3255</v>
      </c>
      <c r="D3048" t="s">
        <v>262</v>
      </c>
      <c r="E3048" t="s">
        <v>3288</v>
      </c>
      <c r="F3048" t="s">
        <v>91</v>
      </c>
      <c r="G3048" t="s">
        <v>3</v>
      </c>
      <c r="H3048" t="s">
        <v>96</v>
      </c>
      <c r="I3048" t="s">
        <v>96</v>
      </c>
      <c r="J3048" t="s">
        <v>260</v>
      </c>
      <c r="K3048">
        <v>12701152.335968614</v>
      </c>
      <c r="L3048">
        <v>18004618.844999999</v>
      </c>
      <c r="M3048">
        <v>22698568.886108361</v>
      </c>
      <c r="N3048">
        <v>16492589.414999999</v>
      </c>
      <c r="O3048">
        <v>17619205.544999998</v>
      </c>
      <c r="P3048">
        <v>27521805.059999999</v>
      </c>
      <c r="Q3048">
        <v>19263353.759999998</v>
      </c>
      <c r="S3048" t="s">
        <v>174</v>
      </c>
    </row>
    <row r="3049" spans="1:19" x14ac:dyDescent="0.2">
      <c r="A3049" t="str">
        <f t="shared" si="47"/>
        <v>Agentecondominioenlenguajedeseñascolombiana(Videollamada)AgentetécnicoFrontofficeconherramientaJornadaOrdinariaPlatinoNANA</v>
      </c>
      <c r="B3049" t="s">
        <v>3359</v>
      </c>
      <c r="C3049" t="s">
        <v>3255</v>
      </c>
      <c r="D3049" t="s">
        <v>262</v>
      </c>
      <c r="E3049" t="s">
        <v>3288</v>
      </c>
      <c r="F3049" t="s">
        <v>89</v>
      </c>
      <c r="G3049" t="s">
        <v>134</v>
      </c>
      <c r="H3049" t="s">
        <v>96</v>
      </c>
      <c r="I3049" t="s">
        <v>96</v>
      </c>
      <c r="J3049" t="s">
        <v>5</v>
      </c>
      <c r="K3049">
        <v>4405213.6782464264</v>
      </c>
      <c r="L3049">
        <v>4355302.7699999996</v>
      </c>
      <c r="M3049">
        <v>5805602.7751088943</v>
      </c>
      <c r="N3049">
        <v>4300338.0599999996</v>
      </c>
      <c r="O3049">
        <v>5105317.59</v>
      </c>
      <c r="P3049">
        <v>5739299.5949999997</v>
      </c>
      <c r="Q3049">
        <v>5439561.5249999994</v>
      </c>
      <c r="S3049" t="s">
        <v>174</v>
      </c>
    </row>
    <row r="3050" spans="1:19" x14ac:dyDescent="0.2">
      <c r="A3050" t="str">
        <f t="shared" si="47"/>
        <v>Agentecondominioenlenguajedeseñascolombiana(Videollamada)AgentetécnicoFrontofficeconherramientaHoraextradiurnaPlatinoNANA</v>
      </c>
      <c r="B3050" t="s">
        <v>3360</v>
      </c>
      <c r="C3050" t="s">
        <v>3255</v>
      </c>
      <c r="D3050" t="s">
        <v>262</v>
      </c>
      <c r="E3050" t="s">
        <v>3288</v>
      </c>
      <c r="F3050" t="s">
        <v>172</v>
      </c>
      <c r="G3050" t="s">
        <v>134</v>
      </c>
      <c r="H3050" t="s">
        <v>96</v>
      </c>
      <c r="I3050" t="s">
        <v>96</v>
      </c>
      <c r="J3050" t="s">
        <v>25</v>
      </c>
      <c r="K3050">
        <v>21811.698100077683</v>
      </c>
      <c r="L3050">
        <v>23734.62</v>
      </c>
      <c r="M3050">
        <v>27133.155220542525</v>
      </c>
      <c r="N3050">
        <v>17489.43</v>
      </c>
      <c r="O3050">
        <v>18289.484999999997</v>
      </c>
      <c r="P3050">
        <v>27115.964999999997</v>
      </c>
      <c r="Q3050">
        <v>31022.054999999997</v>
      </c>
      <c r="S3050" t="s">
        <v>174</v>
      </c>
    </row>
    <row r="3051" spans="1:19" x14ac:dyDescent="0.2">
      <c r="A3051" t="str">
        <f t="shared" si="47"/>
        <v>Agentecondominioenlenguajedeseñascolombiana(Videollamada)AgentetécnicoFrontofficeconherramientaHoraextranocturna PlatinoNANA</v>
      </c>
      <c r="B3051" t="s">
        <v>3361</v>
      </c>
      <c r="C3051" t="s">
        <v>3255</v>
      </c>
      <c r="D3051" t="s">
        <v>262</v>
      </c>
      <c r="E3051" t="s">
        <v>3288</v>
      </c>
      <c r="F3051" t="s">
        <v>288</v>
      </c>
      <c r="G3051" t="s">
        <v>134</v>
      </c>
      <c r="H3051" t="s">
        <v>96</v>
      </c>
      <c r="I3051" t="s">
        <v>96</v>
      </c>
      <c r="J3051" t="s">
        <v>25</v>
      </c>
      <c r="K3051">
        <v>28724.980314846176</v>
      </c>
      <c r="L3051">
        <v>33228.674999999996</v>
      </c>
      <c r="M3051">
        <v>37986.417308759534</v>
      </c>
      <c r="N3051">
        <v>24484.994999999999</v>
      </c>
      <c r="O3051">
        <v>25326.449999999997</v>
      </c>
      <c r="P3051">
        <v>34075.305</v>
      </c>
      <c r="Q3051">
        <v>43057.034999999996</v>
      </c>
      <c r="S3051" t="s">
        <v>174</v>
      </c>
    </row>
    <row r="3052" spans="1:19" x14ac:dyDescent="0.2">
      <c r="A3052" t="str">
        <f t="shared" si="47"/>
        <v>Agentecondominioenlenguajedeseñascolombiana(Videollamada)AgentetécnicoFrontofficeconherramientaHoraextradominicalyfestivoPlatinoNANA</v>
      </c>
      <c r="B3052" t="s">
        <v>3362</v>
      </c>
      <c r="C3052" t="s">
        <v>3255</v>
      </c>
      <c r="D3052" t="s">
        <v>262</v>
      </c>
      <c r="E3052" t="s">
        <v>3288</v>
      </c>
      <c r="F3052" t="s">
        <v>90</v>
      </c>
      <c r="G3052" t="s">
        <v>134</v>
      </c>
      <c r="H3052" t="s">
        <v>96</v>
      </c>
      <c r="I3052" t="s">
        <v>96</v>
      </c>
      <c r="J3052" t="s">
        <v>25</v>
      </c>
      <c r="K3052">
        <v>35638.262529614665</v>
      </c>
      <c r="L3052">
        <v>37976.219999999994</v>
      </c>
      <c r="M3052">
        <v>43413.048352868042</v>
      </c>
      <c r="N3052">
        <v>34977.824999999997</v>
      </c>
      <c r="O3052">
        <v>28845.449999999997</v>
      </c>
      <c r="P3052">
        <v>37554.974999999999</v>
      </c>
      <c r="Q3052">
        <v>47933.954999999994</v>
      </c>
      <c r="S3052" t="s">
        <v>174</v>
      </c>
    </row>
    <row r="3053" spans="1:19" x14ac:dyDescent="0.2">
      <c r="A3053" t="str">
        <f t="shared" si="47"/>
        <v>Agentecondominioenlenguajedeseñascolombiana(Videollamada)AgentetécnicoFrontofficeconherramientaServicio7x24PlatinoNANA</v>
      </c>
      <c r="B3053" t="s">
        <v>3363</v>
      </c>
      <c r="C3053" t="s">
        <v>3255</v>
      </c>
      <c r="D3053" t="s">
        <v>262</v>
      </c>
      <c r="E3053" t="s">
        <v>3288</v>
      </c>
      <c r="F3053" t="s">
        <v>91</v>
      </c>
      <c r="G3053" t="s">
        <v>134</v>
      </c>
      <c r="H3053" t="s">
        <v>96</v>
      </c>
      <c r="I3053" t="s">
        <v>96</v>
      </c>
      <c r="J3053" t="s">
        <v>260</v>
      </c>
      <c r="K3053">
        <v>12701152.335968614</v>
      </c>
      <c r="L3053">
        <v>18534166.244999997</v>
      </c>
      <c r="M3053">
        <v>23367551.169813298</v>
      </c>
      <c r="N3053">
        <v>16527956.399999999</v>
      </c>
      <c r="O3053">
        <v>17619205.544999998</v>
      </c>
      <c r="P3053">
        <v>28113671.879999999</v>
      </c>
      <c r="Q3053">
        <v>20473553.384999998</v>
      </c>
      <c r="S3053" t="s">
        <v>174</v>
      </c>
    </row>
    <row r="3054" spans="1:19" x14ac:dyDescent="0.2">
      <c r="A3054" t="str">
        <f t="shared" si="47"/>
        <v>Agentecondominioenlenguajedeseñascolombiana(Videollamada)AgentetécnicoFrontofficesinherramientaJornadaOrdinariaPlataNANA</v>
      </c>
      <c r="B3054" t="s">
        <v>3364</v>
      </c>
      <c r="C3054" t="s">
        <v>3255</v>
      </c>
      <c r="D3054" t="s">
        <v>262</v>
      </c>
      <c r="E3054" t="s">
        <v>3304</v>
      </c>
      <c r="F3054" t="s">
        <v>89</v>
      </c>
      <c r="G3054" t="s">
        <v>2</v>
      </c>
      <c r="H3054" t="s">
        <v>96</v>
      </c>
      <c r="I3054" t="s">
        <v>96</v>
      </c>
      <c r="J3054" t="s">
        <v>5</v>
      </c>
      <c r="K3054">
        <v>4405213.6782464264</v>
      </c>
      <c r="L3054">
        <v>3742232.9399999995</v>
      </c>
      <c r="M3054">
        <v>4905168.4430683209</v>
      </c>
      <c r="N3054">
        <v>4047473.07</v>
      </c>
      <c r="O3054">
        <v>5105317.59</v>
      </c>
      <c r="P3054">
        <v>4643580.2849999992</v>
      </c>
      <c r="Q3054">
        <v>4222490.5349999992</v>
      </c>
      <c r="S3054" t="s">
        <v>174</v>
      </c>
    </row>
    <row r="3055" spans="1:19" x14ac:dyDescent="0.2">
      <c r="A3055" t="str">
        <f t="shared" si="47"/>
        <v>Agentecondominioenlenguajedeseñascolombiana(Videollamada)AgentetécnicoFrontofficesinherramientaHoraextradiurnaPlataNANA</v>
      </c>
      <c r="B3055" t="s">
        <v>3365</v>
      </c>
      <c r="C3055" t="s">
        <v>3255</v>
      </c>
      <c r="D3055" t="s">
        <v>262</v>
      </c>
      <c r="E3055" t="s">
        <v>3304</v>
      </c>
      <c r="F3055" t="s">
        <v>172</v>
      </c>
      <c r="G3055" t="s">
        <v>2</v>
      </c>
      <c r="H3055" t="s">
        <v>96</v>
      </c>
      <c r="I3055" t="s">
        <v>96</v>
      </c>
      <c r="J3055" t="s">
        <v>25</v>
      </c>
      <c r="K3055">
        <v>21811.698100077683</v>
      </c>
      <c r="L3055">
        <v>20393.64</v>
      </c>
      <c r="M3055">
        <v>25622.820947203109</v>
      </c>
      <c r="N3055">
        <v>17489.43</v>
      </c>
      <c r="O3055">
        <v>18289.484999999997</v>
      </c>
      <c r="P3055">
        <v>26616.059999999998</v>
      </c>
      <c r="Q3055">
        <v>27949.14</v>
      </c>
      <c r="S3055" t="s">
        <v>174</v>
      </c>
    </row>
    <row r="3056" spans="1:19" x14ac:dyDescent="0.2">
      <c r="A3056" t="str">
        <f t="shared" si="47"/>
        <v>Agentecondominioenlenguajedeseñascolombiana(Videollamada)AgentetécnicoFrontofficesinherramientaHoraextranocturna PlataNANA</v>
      </c>
      <c r="B3056" t="s">
        <v>3366</v>
      </c>
      <c r="C3056" t="s">
        <v>3255</v>
      </c>
      <c r="D3056" t="s">
        <v>262</v>
      </c>
      <c r="E3056" t="s">
        <v>3304</v>
      </c>
      <c r="F3056" t="s">
        <v>288</v>
      </c>
      <c r="G3056" t="s">
        <v>2</v>
      </c>
      <c r="H3056" t="s">
        <v>96</v>
      </c>
      <c r="I3056" t="s">
        <v>96</v>
      </c>
      <c r="J3056" t="s">
        <v>25</v>
      </c>
      <c r="K3056">
        <v>28724.980314846176</v>
      </c>
      <c r="L3056">
        <v>28551.51</v>
      </c>
      <c r="M3056">
        <v>35871.949326084359</v>
      </c>
      <c r="N3056">
        <v>24484.994999999999</v>
      </c>
      <c r="O3056">
        <v>25326.449999999997</v>
      </c>
      <c r="P3056">
        <v>34526.564999999995</v>
      </c>
      <c r="Q3056">
        <v>38791.799999999996</v>
      </c>
      <c r="S3056" t="s">
        <v>174</v>
      </c>
    </row>
    <row r="3057" spans="1:19" x14ac:dyDescent="0.2">
      <c r="A3057" t="str">
        <f t="shared" si="47"/>
        <v>Agentecondominioenlenguajedeseñascolombiana(Videollamada)AgentetécnicoFrontofficesinherramientaHoraextradominicalyfestivoPlataNANA</v>
      </c>
      <c r="B3057" t="s">
        <v>3367</v>
      </c>
      <c r="C3057" t="s">
        <v>3255</v>
      </c>
      <c r="D3057" t="s">
        <v>262</v>
      </c>
      <c r="E3057" t="s">
        <v>3304</v>
      </c>
      <c r="F3057" t="s">
        <v>90</v>
      </c>
      <c r="G3057" t="s">
        <v>2</v>
      </c>
      <c r="H3057" t="s">
        <v>96</v>
      </c>
      <c r="I3057" t="s">
        <v>96</v>
      </c>
      <c r="J3057" t="s">
        <v>25</v>
      </c>
      <c r="K3057">
        <v>35638.262529614665</v>
      </c>
      <c r="L3057">
        <v>32630.444999999996</v>
      </c>
      <c r="M3057">
        <v>40996.513515524981</v>
      </c>
      <c r="N3057">
        <v>34977.824999999997</v>
      </c>
      <c r="O3057">
        <v>28845.449999999997</v>
      </c>
      <c r="P3057">
        <v>38480.264999999999</v>
      </c>
      <c r="Q3057">
        <v>43185.375</v>
      </c>
      <c r="S3057" t="s">
        <v>174</v>
      </c>
    </row>
    <row r="3058" spans="1:19" x14ac:dyDescent="0.2">
      <c r="A3058" t="str">
        <f t="shared" si="47"/>
        <v>Agentecondominioenlenguajedeseñascolombiana(Videollamada)AgentetécnicoFrontofficesinherramientaServicio7x24PlataNANA</v>
      </c>
      <c r="B3058" t="s">
        <v>3368</v>
      </c>
      <c r="C3058" t="s">
        <v>3255</v>
      </c>
      <c r="D3058" t="s">
        <v>262</v>
      </c>
      <c r="E3058" t="s">
        <v>3304</v>
      </c>
      <c r="F3058" t="s">
        <v>91</v>
      </c>
      <c r="G3058" t="s">
        <v>2</v>
      </c>
      <c r="H3058" t="s">
        <v>96</v>
      </c>
      <c r="I3058" t="s">
        <v>96</v>
      </c>
      <c r="J3058" t="s">
        <v>260</v>
      </c>
      <c r="K3058">
        <v>12701152.335968614</v>
      </c>
      <c r="L3058">
        <v>17210060.73</v>
      </c>
      <c r="M3058">
        <v>19743302.98334999</v>
      </c>
      <c r="N3058">
        <v>15970271.489999998</v>
      </c>
      <c r="O3058">
        <v>17619205.544999998</v>
      </c>
      <c r="P3058">
        <v>25985789.504999999</v>
      </c>
      <c r="Q3058">
        <v>17767335.779999997</v>
      </c>
      <c r="S3058" t="s">
        <v>174</v>
      </c>
    </row>
    <row r="3059" spans="1:19" x14ac:dyDescent="0.2">
      <c r="A3059" t="str">
        <f t="shared" si="47"/>
        <v>Agentecondominioenlenguajedeseñascolombiana(Videollamada)AgentetécnicoFrontofficesinherramientaJornadaOrdinariaOroNANA</v>
      </c>
      <c r="B3059" t="s">
        <v>3369</v>
      </c>
      <c r="C3059" t="s">
        <v>3255</v>
      </c>
      <c r="D3059" t="s">
        <v>262</v>
      </c>
      <c r="E3059" t="s">
        <v>3304</v>
      </c>
      <c r="F3059" t="s">
        <v>89</v>
      </c>
      <c r="G3059" t="s">
        <v>3</v>
      </c>
      <c r="H3059" t="s">
        <v>96</v>
      </c>
      <c r="I3059" t="s">
        <v>96</v>
      </c>
      <c r="J3059" t="s">
        <v>5</v>
      </c>
      <c r="K3059">
        <v>4405213.6782464264</v>
      </c>
      <c r="L3059">
        <v>3817077.9299999997</v>
      </c>
      <c r="M3059">
        <v>5045596.9699239833</v>
      </c>
      <c r="N3059">
        <v>4055558.4899999998</v>
      </c>
      <c r="O3059">
        <v>5105317.59</v>
      </c>
      <c r="P3059">
        <v>4741339.1399999997</v>
      </c>
      <c r="Q3059">
        <v>4409684.7749999994</v>
      </c>
      <c r="S3059" t="s">
        <v>174</v>
      </c>
    </row>
    <row r="3060" spans="1:19" x14ac:dyDescent="0.2">
      <c r="A3060" t="str">
        <f t="shared" si="47"/>
        <v>Agentecondominioenlenguajedeseñascolombiana(Videollamada)AgentetécnicoFrontofficesinherramientaHoraextradiurnaOroNANA</v>
      </c>
      <c r="B3060" t="s">
        <v>3370</v>
      </c>
      <c r="C3060" t="s">
        <v>3255</v>
      </c>
      <c r="D3060" t="s">
        <v>262</v>
      </c>
      <c r="E3060" t="s">
        <v>3304</v>
      </c>
      <c r="F3060" t="s">
        <v>172</v>
      </c>
      <c r="G3060" t="s">
        <v>3</v>
      </c>
      <c r="H3060" t="s">
        <v>96</v>
      </c>
      <c r="I3060" t="s">
        <v>96</v>
      </c>
      <c r="J3060" t="s">
        <v>25</v>
      </c>
      <c r="K3060">
        <v>21811.698100077683</v>
      </c>
      <c r="L3060">
        <v>20802.465</v>
      </c>
      <c r="M3060">
        <v>26356.368641082387</v>
      </c>
      <c r="N3060">
        <v>17489.43</v>
      </c>
      <c r="O3060">
        <v>18289.484999999997</v>
      </c>
      <c r="P3060">
        <v>27177.03</v>
      </c>
      <c r="Q3060">
        <v>29188.034999999996</v>
      </c>
      <c r="S3060" t="s">
        <v>174</v>
      </c>
    </row>
    <row r="3061" spans="1:19" x14ac:dyDescent="0.2">
      <c r="A3061" t="str">
        <f t="shared" si="47"/>
        <v>Agentecondominioenlenguajedeseñascolombiana(Videollamada)AgentetécnicoFrontofficesinherramientaHoraextranocturna OroNANA</v>
      </c>
      <c r="B3061" t="s">
        <v>3371</v>
      </c>
      <c r="C3061" t="s">
        <v>3255</v>
      </c>
      <c r="D3061" t="s">
        <v>262</v>
      </c>
      <c r="E3061" t="s">
        <v>3304</v>
      </c>
      <c r="F3061" t="s">
        <v>288</v>
      </c>
      <c r="G3061" t="s">
        <v>3</v>
      </c>
      <c r="H3061" t="s">
        <v>96</v>
      </c>
      <c r="I3061" t="s">
        <v>96</v>
      </c>
      <c r="J3061" t="s">
        <v>25</v>
      </c>
      <c r="K3061">
        <v>28724.980314846176</v>
      </c>
      <c r="L3061">
        <v>29122.829999999998</v>
      </c>
      <c r="M3061">
        <v>36898.916097515343</v>
      </c>
      <c r="N3061">
        <v>24484.994999999999</v>
      </c>
      <c r="O3061">
        <v>25326.449999999997</v>
      </c>
      <c r="P3061">
        <v>35253.134999999995</v>
      </c>
      <c r="Q3061">
        <v>40511.969999999994</v>
      </c>
      <c r="S3061" t="s">
        <v>174</v>
      </c>
    </row>
    <row r="3062" spans="1:19" x14ac:dyDescent="0.2">
      <c r="A3062" t="str">
        <f t="shared" si="47"/>
        <v>Agentecondominioenlenguajedeseñascolombiana(Videollamada)AgentetécnicoFrontofficesinherramientaHoraextradominicalyfestivoOroNANA</v>
      </c>
      <c r="B3062" t="s">
        <v>3372</v>
      </c>
      <c r="C3062" t="s">
        <v>3255</v>
      </c>
      <c r="D3062" t="s">
        <v>262</v>
      </c>
      <c r="E3062" t="s">
        <v>3304</v>
      </c>
      <c r="F3062" t="s">
        <v>90</v>
      </c>
      <c r="G3062" t="s">
        <v>3</v>
      </c>
      <c r="H3062" t="s">
        <v>96</v>
      </c>
      <c r="I3062" t="s">
        <v>96</v>
      </c>
      <c r="J3062" t="s">
        <v>25</v>
      </c>
      <c r="K3062">
        <v>35638.262529614665</v>
      </c>
      <c r="L3062">
        <v>33283.53</v>
      </c>
      <c r="M3062">
        <v>42170.189825731824</v>
      </c>
      <c r="N3062">
        <v>34977.824999999997</v>
      </c>
      <c r="O3062">
        <v>28845.449999999997</v>
      </c>
      <c r="P3062">
        <v>39290.67</v>
      </c>
      <c r="Q3062">
        <v>45100.125</v>
      </c>
      <c r="S3062" t="s">
        <v>174</v>
      </c>
    </row>
    <row r="3063" spans="1:19" x14ac:dyDescent="0.2">
      <c r="A3063" t="str">
        <f t="shared" si="47"/>
        <v>Agentecondominioenlenguajedeseñascolombiana(Videollamada)AgentetécnicoFrontofficesinherramientaServicio7x24OroNANA</v>
      </c>
      <c r="B3063" t="s">
        <v>3373</v>
      </c>
      <c r="C3063" t="s">
        <v>3255</v>
      </c>
      <c r="D3063" t="s">
        <v>262</v>
      </c>
      <c r="E3063" t="s">
        <v>3304</v>
      </c>
      <c r="F3063" t="s">
        <v>91</v>
      </c>
      <c r="G3063" t="s">
        <v>3</v>
      </c>
      <c r="H3063" t="s">
        <v>96</v>
      </c>
      <c r="I3063" t="s">
        <v>96</v>
      </c>
      <c r="J3063" t="s">
        <v>260</v>
      </c>
      <c r="K3063">
        <v>12701152.335968614</v>
      </c>
      <c r="L3063">
        <v>17554262.399999999</v>
      </c>
      <c r="M3063">
        <v>20308527.803944036</v>
      </c>
      <c r="N3063">
        <v>15981291.134999998</v>
      </c>
      <c r="O3063">
        <v>17619205.544999998</v>
      </c>
      <c r="P3063">
        <v>26532859.454999998</v>
      </c>
      <c r="Q3063">
        <v>18555012.18</v>
      </c>
      <c r="S3063" t="s">
        <v>174</v>
      </c>
    </row>
    <row r="3064" spans="1:19" x14ac:dyDescent="0.2">
      <c r="A3064" t="str">
        <f t="shared" si="47"/>
        <v>Agentecondominioenlenguajedeseñascolombiana(Videollamada)AgentetécnicoFrontofficesinherramientaJornadaOrdinariaPlatinoNANA</v>
      </c>
      <c r="B3064" t="s">
        <v>3374</v>
      </c>
      <c r="C3064" t="s">
        <v>3255</v>
      </c>
      <c r="D3064" t="s">
        <v>262</v>
      </c>
      <c r="E3064" t="s">
        <v>3304</v>
      </c>
      <c r="F3064" t="s">
        <v>89</v>
      </c>
      <c r="G3064" t="s">
        <v>134</v>
      </c>
      <c r="H3064" t="s">
        <v>96</v>
      </c>
      <c r="I3064" t="s">
        <v>96</v>
      </c>
      <c r="J3064" t="s">
        <v>5</v>
      </c>
      <c r="K3064">
        <v>4405213.6782464264</v>
      </c>
      <c r="L3064">
        <v>3929345.4149999996</v>
      </c>
      <c r="M3064">
        <v>5194303.0403608829</v>
      </c>
      <c r="N3064">
        <v>4063643.9099999997</v>
      </c>
      <c r="O3064">
        <v>5105317.59</v>
      </c>
      <c r="P3064">
        <v>4843303.1999999993</v>
      </c>
      <c r="Q3064">
        <v>4686719.085</v>
      </c>
      <c r="S3064" t="s">
        <v>174</v>
      </c>
    </row>
    <row r="3065" spans="1:19" x14ac:dyDescent="0.2">
      <c r="A3065" t="str">
        <f t="shared" si="47"/>
        <v>Agentecondominioenlenguajedeseñascolombiana(Videollamada)AgentetécnicoFrontofficesinherramientaHoraextradiurnaPlatinoNANA</v>
      </c>
      <c r="B3065" t="s">
        <v>3375</v>
      </c>
      <c r="C3065" t="s">
        <v>3255</v>
      </c>
      <c r="D3065" t="s">
        <v>262</v>
      </c>
      <c r="E3065" t="s">
        <v>3304</v>
      </c>
      <c r="F3065" t="s">
        <v>172</v>
      </c>
      <c r="G3065" t="s">
        <v>134</v>
      </c>
      <c r="H3065" t="s">
        <v>96</v>
      </c>
      <c r="I3065" t="s">
        <v>96</v>
      </c>
      <c r="J3065" t="s">
        <v>25</v>
      </c>
      <c r="K3065">
        <v>21811.698100077683</v>
      </c>
      <c r="L3065">
        <v>21414.149999999998</v>
      </c>
      <c r="M3065">
        <v>27133.155220542525</v>
      </c>
      <c r="N3065">
        <v>17489.43</v>
      </c>
      <c r="O3065">
        <v>18289.484999999997</v>
      </c>
      <c r="P3065">
        <v>27761.804999999997</v>
      </c>
      <c r="Q3065">
        <v>31022.054999999997</v>
      </c>
      <c r="S3065" t="s">
        <v>174</v>
      </c>
    </row>
    <row r="3066" spans="1:19" x14ac:dyDescent="0.2">
      <c r="A3066" t="str">
        <f t="shared" si="47"/>
        <v>Agentecondominioenlenguajedeseñascolombiana(Videollamada)AgentetécnicoFrontofficesinherramientaHoraextranocturna PlatinoNANA</v>
      </c>
      <c r="B3066" t="s">
        <v>3376</v>
      </c>
      <c r="C3066" t="s">
        <v>3255</v>
      </c>
      <c r="D3066" t="s">
        <v>262</v>
      </c>
      <c r="E3066" t="s">
        <v>3304</v>
      </c>
      <c r="F3066" t="s">
        <v>288</v>
      </c>
      <c r="G3066" t="s">
        <v>134</v>
      </c>
      <c r="H3066" t="s">
        <v>96</v>
      </c>
      <c r="I3066" t="s">
        <v>96</v>
      </c>
      <c r="J3066" t="s">
        <v>25</v>
      </c>
      <c r="K3066">
        <v>28724.980314846176</v>
      </c>
      <c r="L3066">
        <v>29979.809999999998</v>
      </c>
      <c r="M3066">
        <v>37986.417308759534</v>
      </c>
      <c r="N3066">
        <v>24484.994999999999</v>
      </c>
      <c r="O3066">
        <v>25326.449999999997</v>
      </c>
      <c r="P3066">
        <v>36011.789999999994</v>
      </c>
      <c r="Q3066">
        <v>43057.034999999996</v>
      </c>
      <c r="S3066" t="s">
        <v>174</v>
      </c>
    </row>
    <row r="3067" spans="1:19" x14ac:dyDescent="0.2">
      <c r="A3067" t="str">
        <f t="shared" si="47"/>
        <v>Agentecondominioenlenguajedeseñascolombiana(Videollamada)AgentetécnicoFrontofficesinherramientaHoraextradominicalyfestivoPlatinoNANA</v>
      </c>
      <c r="B3067" t="s">
        <v>3377</v>
      </c>
      <c r="C3067" t="s">
        <v>3255</v>
      </c>
      <c r="D3067" t="s">
        <v>262</v>
      </c>
      <c r="E3067" t="s">
        <v>3304</v>
      </c>
      <c r="F3067" t="s">
        <v>90</v>
      </c>
      <c r="G3067" t="s">
        <v>134</v>
      </c>
      <c r="H3067" t="s">
        <v>96</v>
      </c>
      <c r="I3067" t="s">
        <v>96</v>
      </c>
      <c r="J3067" t="s">
        <v>25</v>
      </c>
      <c r="K3067">
        <v>35638.262529614665</v>
      </c>
      <c r="L3067">
        <v>34262.639999999999</v>
      </c>
      <c r="M3067">
        <v>43413.048352868042</v>
      </c>
      <c r="N3067">
        <v>34977.824999999997</v>
      </c>
      <c r="O3067">
        <v>28845.449999999997</v>
      </c>
      <c r="P3067">
        <v>40135.229999999996</v>
      </c>
      <c r="Q3067">
        <v>47933.954999999994</v>
      </c>
      <c r="S3067" t="s">
        <v>174</v>
      </c>
    </row>
    <row r="3068" spans="1:19" x14ac:dyDescent="0.2">
      <c r="A3068" t="str">
        <f t="shared" si="47"/>
        <v>Agentecondominioenlenguajedeseñascolombiana(Videollamada)AgentetécnicoFrontofficesinherramientaServicio7x24PlatinoNANA</v>
      </c>
      <c r="B3068" t="s">
        <v>3378</v>
      </c>
      <c r="C3068" t="s">
        <v>3255</v>
      </c>
      <c r="D3068" t="s">
        <v>262</v>
      </c>
      <c r="E3068" t="s">
        <v>3304</v>
      </c>
      <c r="F3068" t="s">
        <v>91</v>
      </c>
      <c r="G3068" t="s">
        <v>134</v>
      </c>
      <c r="H3068" t="s">
        <v>96</v>
      </c>
      <c r="I3068" t="s">
        <v>96</v>
      </c>
      <c r="J3068" t="s">
        <v>260</v>
      </c>
      <c r="K3068">
        <v>12701152.335968614</v>
      </c>
      <c r="L3068">
        <v>18070563.869999997</v>
      </c>
      <c r="M3068">
        <v>20907069.737452555</v>
      </c>
      <c r="N3068">
        <v>15992310.779999999</v>
      </c>
      <c r="O3068">
        <v>17619205.544999998</v>
      </c>
      <c r="P3068">
        <v>27103458.059999999</v>
      </c>
      <c r="Q3068">
        <v>19720710.945</v>
      </c>
      <c r="S3068" t="s">
        <v>174</v>
      </c>
    </row>
    <row r="3069" spans="1:19" x14ac:dyDescent="0.2">
      <c r="A3069" t="str">
        <f t="shared" si="47"/>
        <v>Agentecondominioenlenguajedeseñascolombiana(Videollamada)AgenteprofesionalEconomía,administración,contaduríayafinesEnSitioJornadaOrdinariaPlataNA</v>
      </c>
      <c r="B3069" t="s">
        <v>3379</v>
      </c>
      <c r="C3069" t="s">
        <v>3255</v>
      </c>
      <c r="D3069" t="s">
        <v>292</v>
      </c>
      <c r="E3069" t="s">
        <v>576</v>
      </c>
      <c r="F3069" t="s">
        <v>3256</v>
      </c>
      <c r="G3069" t="s">
        <v>89</v>
      </c>
      <c r="H3069" t="s">
        <v>2</v>
      </c>
      <c r="I3069" t="s">
        <v>96</v>
      </c>
      <c r="J3069" t="s">
        <v>5</v>
      </c>
      <c r="K3069">
        <v>5913566.1614686409</v>
      </c>
      <c r="L3069">
        <v>5963377.0949999997</v>
      </c>
      <c r="M3069">
        <v>6727964.5373319276</v>
      </c>
      <c r="N3069">
        <v>6007597.4699999997</v>
      </c>
      <c r="O3069">
        <v>6784938.3599999994</v>
      </c>
      <c r="P3069">
        <v>6556550.084999999</v>
      </c>
      <c r="Q3069">
        <v>7113006.4499999993</v>
      </c>
      <c r="S3069" t="s">
        <v>174</v>
      </c>
    </row>
    <row r="3070" spans="1:19" x14ac:dyDescent="0.2">
      <c r="A3070" t="str">
        <f t="shared" si="47"/>
        <v>Agentecondominioenlenguajedeseñascolombiana(Videollamada)AgenteprofesionalEconomía,administración,contaduríayafinesEnSitioHoraextradiurnaPlataNA</v>
      </c>
      <c r="B3070" t="s">
        <v>3380</v>
      </c>
      <c r="C3070" t="s">
        <v>3255</v>
      </c>
      <c r="D3070" t="s">
        <v>292</v>
      </c>
      <c r="E3070" t="s">
        <v>576</v>
      </c>
      <c r="F3070" t="s">
        <v>3256</v>
      </c>
      <c r="G3070" t="s">
        <v>172</v>
      </c>
      <c r="H3070" t="s">
        <v>2</v>
      </c>
      <c r="I3070" t="s">
        <v>96</v>
      </c>
      <c r="J3070" t="s">
        <v>25</v>
      </c>
      <c r="K3070">
        <v>29667.70061686006</v>
      </c>
      <c r="L3070">
        <v>32497.964999999997</v>
      </c>
      <c r="M3070">
        <v>37010.741368182265</v>
      </c>
      <c r="N3070">
        <v>25438.23</v>
      </c>
      <c r="O3070">
        <v>26065.439999999999</v>
      </c>
      <c r="P3070">
        <v>32985.449999999997</v>
      </c>
      <c r="Q3070">
        <v>40367.07</v>
      </c>
      <c r="S3070" t="s">
        <v>174</v>
      </c>
    </row>
    <row r="3071" spans="1:19" x14ac:dyDescent="0.2">
      <c r="A3071" t="str">
        <f t="shared" si="47"/>
        <v>Agentecondominioenlenguajedeseñascolombiana(Videollamada)AgenteprofesionalEconomía,administración,contaduríayafinesEnSitioHoraextranocturna PlataNA</v>
      </c>
      <c r="B3071" t="s">
        <v>3381</v>
      </c>
      <c r="C3071" t="s">
        <v>3255</v>
      </c>
      <c r="D3071" t="s">
        <v>292</v>
      </c>
      <c r="E3071" t="s">
        <v>576</v>
      </c>
      <c r="F3071" t="s">
        <v>3256</v>
      </c>
      <c r="G3071" t="s">
        <v>288</v>
      </c>
      <c r="H3071" t="s">
        <v>2</v>
      </c>
      <c r="I3071" t="s">
        <v>96</v>
      </c>
      <c r="J3071" t="s">
        <v>25</v>
      </c>
      <c r="K3071">
        <v>39723.383838341499</v>
      </c>
      <c r="L3071">
        <v>45497.564999999995</v>
      </c>
      <c r="M3071">
        <v>51815.037915455177</v>
      </c>
      <c r="N3071">
        <v>35614.35</v>
      </c>
      <c r="O3071">
        <v>36213.614999999998</v>
      </c>
      <c r="P3071">
        <v>41872.994999999995</v>
      </c>
      <c r="Q3071">
        <v>56027.654999999999</v>
      </c>
      <c r="S3071" t="s">
        <v>174</v>
      </c>
    </row>
    <row r="3072" spans="1:19" x14ac:dyDescent="0.2">
      <c r="A3072" t="str">
        <f t="shared" si="47"/>
        <v>Agentecondominioenlenguajedeseñascolombiana(Videollamada)AgenteprofesionalEconomía,administración,contaduríayafinesEnSitioHoraextradominicalyfestivoPlataNA</v>
      </c>
      <c r="B3072" t="s">
        <v>3382</v>
      </c>
      <c r="C3072" t="s">
        <v>3255</v>
      </c>
      <c r="D3072" t="s">
        <v>292</v>
      </c>
      <c r="E3072" t="s">
        <v>576</v>
      </c>
      <c r="F3072" t="s">
        <v>3256</v>
      </c>
      <c r="G3072" t="s">
        <v>90</v>
      </c>
      <c r="H3072" t="s">
        <v>2</v>
      </c>
      <c r="I3072" t="s">
        <v>96</v>
      </c>
      <c r="J3072" t="s">
        <v>25</v>
      </c>
      <c r="K3072">
        <v>49779.067059822934</v>
      </c>
      <c r="L3072">
        <v>51997.364999999998</v>
      </c>
      <c r="M3072">
        <v>59217.186189091633</v>
      </c>
      <c r="N3072">
        <v>50877.494999999995</v>
      </c>
      <c r="O3072">
        <v>41287.184999999998</v>
      </c>
      <c r="P3072">
        <v>46315.214999999997</v>
      </c>
      <c r="Q3072">
        <v>62373.24</v>
      </c>
      <c r="S3072" t="s">
        <v>174</v>
      </c>
    </row>
    <row r="3073" spans="1:19" x14ac:dyDescent="0.2">
      <c r="A3073" t="str">
        <f t="shared" si="47"/>
        <v>Agentecondominioenlenguajedeseñascolombiana(Videollamada)AgenteprofesionalEconomía,administración,contaduríayafinesEnSitioServicio7x24PlataNA</v>
      </c>
      <c r="B3073" t="s">
        <v>3383</v>
      </c>
      <c r="C3073" t="s">
        <v>3255</v>
      </c>
      <c r="D3073" t="s">
        <v>292</v>
      </c>
      <c r="E3073" t="s">
        <v>576</v>
      </c>
      <c r="F3073" t="s">
        <v>3256</v>
      </c>
      <c r="G3073" t="s">
        <v>91</v>
      </c>
      <c r="H3073" t="s">
        <v>2</v>
      </c>
      <c r="I3073" t="s">
        <v>96</v>
      </c>
      <c r="J3073" t="s">
        <v>260</v>
      </c>
      <c r="K3073">
        <v>17980386.027246367</v>
      </c>
      <c r="L3073">
        <v>25860175.694999997</v>
      </c>
      <c r="M3073">
        <v>27080057.262761004</v>
      </c>
      <c r="N3073">
        <v>22360579.875</v>
      </c>
      <c r="O3073">
        <v>24144842.249999996</v>
      </c>
      <c r="P3073">
        <v>33248653.604999997</v>
      </c>
      <c r="Q3073">
        <v>26675972.009999998</v>
      </c>
      <c r="S3073" t="s">
        <v>174</v>
      </c>
    </row>
    <row r="3074" spans="1:19" x14ac:dyDescent="0.2">
      <c r="A3074" t="str">
        <f t="shared" ref="A3074:A3137" si="48">SUBSTITUTE(C3074&amp;D3074&amp;E3074&amp;F3074&amp;G3074&amp;H3074&amp;I3074," ","")</f>
        <v>Agentecondominioenlenguajedeseñascolombiana(Videollamada)AgenteprofesionalEconomía,administración,contaduríayafinesEnSitioJornadaOrdinariaOroNA</v>
      </c>
      <c r="B3074" t="s">
        <v>3384</v>
      </c>
      <c r="C3074" t="s">
        <v>3255</v>
      </c>
      <c r="D3074" t="s">
        <v>292</v>
      </c>
      <c r="E3074" t="s">
        <v>576</v>
      </c>
      <c r="F3074" t="s">
        <v>3256</v>
      </c>
      <c r="G3074" t="s">
        <v>89</v>
      </c>
      <c r="H3074" t="s">
        <v>3</v>
      </c>
      <c r="I3074" t="s">
        <v>96</v>
      </c>
      <c r="J3074" t="s">
        <v>5</v>
      </c>
      <c r="K3074">
        <v>5913566.1614686409</v>
      </c>
      <c r="L3074">
        <v>6082645.3199999994</v>
      </c>
      <c r="M3074">
        <v>6920577.3211089661</v>
      </c>
      <c r="N3074">
        <v>6026767.7399999993</v>
      </c>
      <c r="O3074">
        <v>6784938.3599999994</v>
      </c>
      <c r="P3074">
        <v>6694582.8599999994</v>
      </c>
      <c r="Q3074">
        <v>7428346.1099999994</v>
      </c>
      <c r="S3074" t="s">
        <v>174</v>
      </c>
    </row>
    <row r="3075" spans="1:19" x14ac:dyDescent="0.2">
      <c r="A3075" t="str">
        <f t="shared" si="48"/>
        <v>Agentecondominioenlenguajedeseñascolombiana(Videollamada)AgenteprofesionalEconomía,administración,contaduríayafinesEnSitioHoraextradiurnaOroNA</v>
      </c>
      <c r="B3075" t="s">
        <v>3385</v>
      </c>
      <c r="C3075" t="s">
        <v>3255</v>
      </c>
      <c r="D3075" t="s">
        <v>292</v>
      </c>
      <c r="E3075" t="s">
        <v>576</v>
      </c>
      <c r="F3075" t="s">
        <v>3256</v>
      </c>
      <c r="G3075" t="s">
        <v>172</v>
      </c>
      <c r="H3075" t="s">
        <v>3</v>
      </c>
      <c r="I3075" t="s">
        <v>96</v>
      </c>
      <c r="J3075" t="s">
        <v>25</v>
      </c>
      <c r="K3075">
        <v>29667.70061686006</v>
      </c>
      <c r="L3075">
        <v>33147.945</v>
      </c>
      <c r="M3075">
        <v>38070.310259341219</v>
      </c>
      <c r="N3075">
        <v>25438.23</v>
      </c>
      <c r="O3075">
        <v>26065.439999999999</v>
      </c>
      <c r="P3075">
        <v>33679.934999999998</v>
      </c>
      <c r="Q3075">
        <v>42156.584999999999</v>
      </c>
      <c r="S3075" t="s">
        <v>174</v>
      </c>
    </row>
    <row r="3076" spans="1:19" x14ac:dyDescent="0.2">
      <c r="A3076" t="str">
        <f t="shared" si="48"/>
        <v>Agentecondominioenlenguajedeseñascolombiana(Videollamada)AgenteprofesionalEconomía,administración,contaduríayafinesEnSitioHoraextranocturna OroNA</v>
      </c>
      <c r="B3076" t="s">
        <v>3386</v>
      </c>
      <c r="C3076" t="s">
        <v>3255</v>
      </c>
      <c r="D3076" t="s">
        <v>292</v>
      </c>
      <c r="E3076" t="s">
        <v>576</v>
      </c>
      <c r="F3076" t="s">
        <v>3256</v>
      </c>
      <c r="G3076" t="s">
        <v>288</v>
      </c>
      <c r="H3076" t="s">
        <v>3</v>
      </c>
      <c r="I3076" t="s">
        <v>96</v>
      </c>
      <c r="J3076" t="s">
        <v>25</v>
      </c>
      <c r="K3076">
        <v>39723.383838341499</v>
      </c>
      <c r="L3076">
        <v>46408.364999999998</v>
      </c>
      <c r="M3076">
        <v>53298.434363077715</v>
      </c>
      <c r="N3076">
        <v>35614.35</v>
      </c>
      <c r="O3076">
        <v>36213.614999999998</v>
      </c>
      <c r="P3076">
        <v>42753.78</v>
      </c>
      <c r="Q3076">
        <v>58511.654999999999</v>
      </c>
      <c r="S3076" t="s">
        <v>174</v>
      </c>
    </row>
    <row r="3077" spans="1:19" x14ac:dyDescent="0.2">
      <c r="A3077" t="str">
        <f t="shared" si="48"/>
        <v>Agentecondominioenlenguajedeseñascolombiana(Videollamada)AgenteprofesionalEconomía,administración,contaduríayafinesEnSitioHoraextradominicalyfestivoOroNA</v>
      </c>
      <c r="B3077" t="s">
        <v>3387</v>
      </c>
      <c r="C3077" t="s">
        <v>3255</v>
      </c>
      <c r="D3077" t="s">
        <v>292</v>
      </c>
      <c r="E3077" t="s">
        <v>576</v>
      </c>
      <c r="F3077" t="s">
        <v>3256</v>
      </c>
      <c r="G3077" t="s">
        <v>90</v>
      </c>
      <c r="H3077" t="s">
        <v>3</v>
      </c>
      <c r="I3077" t="s">
        <v>96</v>
      </c>
      <c r="J3077" t="s">
        <v>25</v>
      </c>
      <c r="K3077">
        <v>49779.067059822934</v>
      </c>
      <c r="L3077">
        <v>53037.539999999994</v>
      </c>
      <c r="M3077">
        <v>60912.496414945963</v>
      </c>
      <c r="N3077">
        <v>50877.494999999995</v>
      </c>
      <c r="O3077">
        <v>41287.184999999998</v>
      </c>
      <c r="P3077">
        <v>47291.219999999994</v>
      </c>
      <c r="Q3077">
        <v>65138.759999999995</v>
      </c>
      <c r="S3077" t="s">
        <v>174</v>
      </c>
    </row>
    <row r="3078" spans="1:19" x14ac:dyDescent="0.2">
      <c r="A3078" t="str">
        <f t="shared" si="48"/>
        <v>Agentecondominioenlenguajedeseñascolombiana(Videollamada)AgenteprofesionalEconomía,administración,contaduríayafinesEnSitioServicio7x24OroNA</v>
      </c>
      <c r="B3078" t="s">
        <v>3388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91</v>
      </c>
      <c r="H3078" t="s">
        <v>3</v>
      </c>
      <c r="I3078" t="s">
        <v>96</v>
      </c>
      <c r="J3078" t="s">
        <v>260</v>
      </c>
      <c r="K3078">
        <v>17980386.027246367</v>
      </c>
      <c r="L3078">
        <v>26377379.684999999</v>
      </c>
      <c r="M3078">
        <v>27855323.717463583</v>
      </c>
      <c r="N3078">
        <v>22396598.909999996</v>
      </c>
      <c r="O3078">
        <v>24144842.249999996</v>
      </c>
      <c r="P3078">
        <v>33948625.140000001</v>
      </c>
      <c r="Q3078">
        <v>27858591.989999998</v>
      </c>
      <c r="S3078" t="s">
        <v>174</v>
      </c>
    </row>
    <row r="3079" spans="1:19" x14ac:dyDescent="0.2">
      <c r="A3079" t="str">
        <f t="shared" si="48"/>
        <v>Agentecondominioenlenguajedeseñascolombiana(Videollamada)AgenteprofesionalEconomía,administración,contaduríayafinesEnSitioJornadaOrdinariaPlatinoNA</v>
      </c>
      <c r="B3079" t="s">
        <v>3389</v>
      </c>
      <c r="C3079" t="s">
        <v>3255</v>
      </c>
      <c r="D3079" t="s">
        <v>292</v>
      </c>
      <c r="E3079" t="s">
        <v>576</v>
      </c>
      <c r="F3079" t="s">
        <v>3256</v>
      </c>
      <c r="G3079" t="s">
        <v>89</v>
      </c>
      <c r="H3079" t="s">
        <v>134</v>
      </c>
      <c r="I3079" t="s">
        <v>96</v>
      </c>
      <c r="J3079" t="s">
        <v>5</v>
      </c>
      <c r="K3079">
        <v>5913566.1614686409</v>
      </c>
      <c r="L3079">
        <v>6261546.1049999995</v>
      </c>
      <c r="M3079">
        <v>7124543.6435701791</v>
      </c>
      <c r="N3079">
        <v>6045938.0099999998</v>
      </c>
      <c r="O3079">
        <v>6784938.3599999994</v>
      </c>
      <c r="P3079">
        <v>6838552.3949999996</v>
      </c>
      <c r="Q3079">
        <v>7895023.4699999997</v>
      </c>
      <c r="S3079" t="s">
        <v>174</v>
      </c>
    </row>
    <row r="3080" spans="1:19" x14ac:dyDescent="0.2">
      <c r="A3080" t="str">
        <f t="shared" si="48"/>
        <v>Agentecondominioenlenguajedeseñascolombiana(Videollamada)AgenteprofesionalEconomía,administración,contaduríayafinesEnSitioHoraextradiurnaPlatinoNA</v>
      </c>
      <c r="B3080" t="s">
        <v>3390</v>
      </c>
      <c r="C3080" t="s">
        <v>3255</v>
      </c>
      <c r="D3080" t="s">
        <v>292</v>
      </c>
      <c r="E3080" t="s">
        <v>576</v>
      </c>
      <c r="F3080" t="s">
        <v>3256</v>
      </c>
      <c r="G3080" t="s">
        <v>172</v>
      </c>
      <c r="H3080" t="s">
        <v>134</v>
      </c>
      <c r="I3080" t="s">
        <v>96</v>
      </c>
      <c r="J3080" t="s">
        <v>25</v>
      </c>
      <c r="K3080">
        <v>29667.70061686006</v>
      </c>
      <c r="L3080">
        <v>34122.915000000001</v>
      </c>
      <c r="M3080">
        <v>39192.335318561418</v>
      </c>
      <c r="N3080">
        <v>25438.23</v>
      </c>
      <c r="O3080">
        <v>26065.439999999999</v>
      </c>
      <c r="P3080">
        <v>34404.434999999998</v>
      </c>
      <c r="Q3080">
        <v>44804.114999999998</v>
      </c>
      <c r="S3080" t="s">
        <v>174</v>
      </c>
    </row>
    <row r="3081" spans="1:19" x14ac:dyDescent="0.2">
      <c r="A3081" t="str">
        <f t="shared" si="48"/>
        <v>Agentecondominioenlenguajedeseñascolombiana(Videollamada)AgenteprofesionalEconomía,administración,contaduríayafinesEnSitioHoraextranocturna PlatinoNA</v>
      </c>
      <c r="B3081" t="s">
        <v>3391</v>
      </c>
      <c r="C3081" t="s">
        <v>3255</v>
      </c>
      <c r="D3081" t="s">
        <v>292</v>
      </c>
      <c r="E3081" t="s">
        <v>576</v>
      </c>
      <c r="F3081" t="s">
        <v>3256</v>
      </c>
      <c r="G3081" t="s">
        <v>288</v>
      </c>
      <c r="H3081" t="s">
        <v>134</v>
      </c>
      <c r="I3081" t="s">
        <v>96</v>
      </c>
      <c r="J3081" t="s">
        <v>25</v>
      </c>
      <c r="K3081">
        <v>39723.383838341499</v>
      </c>
      <c r="L3081">
        <v>47772.494999999995</v>
      </c>
      <c r="M3081">
        <v>54869.269445985992</v>
      </c>
      <c r="N3081">
        <v>35614.35</v>
      </c>
      <c r="O3081">
        <v>36213.614999999998</v>
      </c>
      <c r="P3081">
        <v>43673.894999999997</v>
      </c>
      <c r="Q3081">
        <v>62186.939999999995</v>
      </c>
      <c r="S3081" t="s">
        <v>174</v>
      </c>
    </row>
    <row r="3082" spans="1:19" x14ac:dyDescent="0.2">
      <c r="A3082" t="str">
        <f t="shared" si="48"/>
        <v>Agentecondominioenlenguajedeseñascolombiana(Videollamada)AgenteprofesionalEconomía,administración,contaduríayafinesEnSitioHoraextradominicalyfestivoPlatinoNA</v>
      </c>
      <c r="B3082" t="s">
        <v>3392</v>
      </c>
      <c r="C3082" t="s">
        <v>3255</v>
      </c>
      <c r="D3082" t="s">
        <v>292</v>
      </c>
      <c r="E3082" t="s">
        <v>576</v>
      </c>
      <c r="F3082" t="s">
        <v>3256</v>
      </c>
      <c r="G3082" t="s">
        <v>90</v>
      </c>
      <c r="H3082" t="s">
        <v>134</v>
      </c>
      <c r="I3082" t="s">
        <v>96</v>
      </c>
      <c r="J3082" t="s">
        <v>25</v>
      </c>
      <c r="K3082">
        <v>49779.067059822934</v>
      </c>
      <c r="L3082">
        <v>54597.284999999996</v>
      </c>
      <c r="M3082">
        <v>62707.736509698268</v>
      </c>
      <c r="N3082">
        <v>50877.494999999995</v>
      </c>
      <c r="O3082">
        <v>41287.184999999998</v>
      </c>
      <c r="P3082">
        <v>48307.59</v>
      </c>
      <c r="Q3082">
        <v>69231.149999999994</v>
      </c>
      <c r="S3082" t="s">
        <v>174</v>
      </c>
    </row>
    <row r="3083" spans="1:19" x14ac:dyDescent="0.2">
      <c r="A3083" t="str">
        <f t="shared" si="48"/>
        <v>Agentecondominioenlenguajedeseñascolombiana(Videollamada)AgenteprofesionalEconomía,administración,contaduríayafinesEnSitioServicio7x24PlatinoNA</v>
      </c>
      <c r="B3083" t="s">
        <v>3393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91</v>
      </c>
      <c r="H3083" t="s">
        <v>134</v>
      </c>
      <c r="I3083" t="s">
        <v>96</v>
      </c>
      <c r="J3083" t="s">
        <v>260</v>
      </c>
      <c r="K3083">
        <v>17980386.027246367</v>
      </c>
      <c r="L3083">
        <v>27153184.634999998</v>
      </c>
      <c r="M3083">
        <v>28676288.165369965</v>
      </c>
      <c r="N3083">
        <v>22432617.944999997</v>
      </c>
      <c r="O3083">
        <v>24144842.249999996</v>
      </c>
      <c r="P3083">
        <v>34678703.789999999</v>
      </c>
      <c r="Q3083">
        <v>29608779.059999999</v>
      </c>
      <c r="S3083" t="s">
        <v>174</v>
      </c>
    </row>
    <row r="3084" spans="1:19" x14ac:dyDescent="0.2">
      <c r="A3084" t="str">
        <f t="shared" si="48"/>
        <v>Agentecondominioenlenguajedeseñascolombiana(Videollamada)AgenteprofesionalEconomía,administración,contaduríayafinesEnlasinstalacionesdelaEntidadCompradoraJornadaOrdinariaPlataNA</v>
      </c>
      <c r="B3084" t="s">
        <v>3394</v>
      </c>
      <c r="C3084" t="s">
        <v>3255</v>
      </c>
      <c r="D3084" t="s">
        <v>292</v>
      </c>
      <c r="E3084" t="s">
        <v>576</v>
      </c>
      <c r="F3084" t="s">
        <v>3272</v>
      </c>
      <c r="G3084" t="s">
        <v>89</v>
      </c>
      <c r="H3084" t="s">
        <v>2</v>
      </c>
      <c r="I3084" t="s">
        <v>96</v>
      </c>
      <c r="J3084" t="s">
        <v>5</v>
      </c>
      <c r="K3084">
        <v>5596270.7654686412</v>
      </c>
      <c r="L3084">
        <v>5656271.8949999996</v>
      </c>
      <c r="M3084">
        <v>6498455.783170009</v>
      </c>
      <c r="N3084">
        <v>6158873.0699999994</v>
      </c>
      <c r="O3084">
        <v>6784938.3599999994</v>
      </c>
      <c r="P3084">
        <v>6542641.7549999999</v>
      </c>
      <c r="Q3084">
        <v>6505111.6199999992</v>
      </c>
      <c r="S3084" t="s">
        <v>174</v>
      </c>
    </row>
    <row r="3085" spans="1:19" x14ac:dyDescent="0.2">
      <c r="A3085" t="str">
        <f t="shared" si="48"/>
        <v>Agentecondominioenlenguajedeseñascolombiana(Videollamada)AgenteprofesionalEconomía,administración,contaduríayafinesEnlasinstalacionesdelaEntidadCompradoraHoraextradiurnaPlataNA</v>
      </c>
      <c r="B3085" t="s">
        <v>3395</v>
      </c>
      <c r="C3085" t="s">
        <v>3255</v>
      </c>
      <c r="D3085" t="s">
        <v>292</v>
      </c>
      <c r="E3085" t="s">
        <v>576</v>
      </c>
      <c r="F3085" t="s">
        <v>3272</v>
      </c>
      <c r="G3085" t="s">
        <v>172</v>
      </c>
      <c r="H3085" t="s">
        <v>2</v>
      </c>
      <c r="I3085" t="s">
        <v>96</v>
      </c>
      <c r="J3085" t="s">
        <v>25</v>
      </c>
      <c r="K3085">
        <v>28345.636466860062</v>
      </c>
      <c r="L3085">
        <v>30824.37</v>
      </c>
      <c r="M3085">
        <v>37010.741368182265</v>
      </c>
      <c r="N3085">
        <v>25438.23</v>
      </c>
      <c r="O3085">
        <v>26065.439999999999</v>
      </c>
      <c r="P3085">
        <v>32994.764999999999</v>
      </c>
      <c r="Q3085">
        <v>40367.07</v>
      </c>
      <c r="S3085" t="s">
        <v>174</v>
      </c>
    </row>
    <row r="3086" spans="1:19" x14ac:dyDescent="0.2">
      <c r="A3086" t="str">
        <f t="shared" si="48"/>
        <v>Agentecondominioenlenguajedeseñascolombiana(Videollamada)AgenteprofesionalEconomía,administración,contaduríayafinesEnlasinstalacionesdelaEntidadCompradoraHoraextranocturna PlataNA</v>
      </c>
      <c r="B3086" t="s">
        <v>3396</v>
      </c>
      <c r="C3086" t="s">
        <v>3255</v>
      </c>
      <c r="D3086" t="s">
        <v>292</v>
      </c>
      <c r="E3086" t="s">
        <v>576</v>
      </c>
      <c r="F3086" t="s">
        <v>3272</v>
      </c>
      <c r="G3086" t="s">
        <v>288</v>
      </c>
      <c r="H3086" t="s">
        <v>2</v>
      </c>
      <c r="I3086" t="s">
        <v>96</v>
      </c>
      <c r="J3086" t="s">
        <v>25</v>
      </c>
      <c r="K3086">
        <v>38401.319688341493</v>
      </c>
      <c r="L3086">
        <v>43154.324999999997</v>
      </c>
      <c r="M3086">
        <v>51815.037915455177</v>
      </c>
      <c r="N3086">
        <v>35614.35</v>
      </c>
      <c r="O3086">
        <v>36213.614999999998</v>
      </c>
      <c r="P3086">
        <v>41900.939999999995</v>
      </c>
      <c r="Q3086">
        <v>56027.654999999999</v>
      </c>
      <c r="S3086" t="s">
        <v>174</v>
      </c>
    </row>
    <row r="3087" spans="1:19" x14ac:dyDescent="0.2">
      <c r="A3087" t="str">
        <f t="shared" si="48"/>
        <v>Agentecondominioenlenguajedeseñascolombiana(Videollamada)AgenteprofesionalEconomía,administración,contaduríayafinesEnlasinstalacionesdelaEntidadCompradoraHoraextradominicalyfestivoPlataNA</v>
      </c>
      <c r="B3087" t="s">
        <v>3397</v>
      </c>
      <c r="C3087" t="s">
        <v>3255</v>
      </c>
      <c r="D3087" t="s">
        <v>292</v>
      </c>
      <c r="E3087" t="s">
        <v>576</v>
      </c>
      <c r="F3087" t="s">
        <v>3272</v>
      </c>
      <c r="G3087" t="s">
        <v>90</v>
      </c>
      <c r="H3087" t="s">
        <v>2</v>
      </c>
      <c r="I3087" t="s">
        <v>96</v>
      </c>
      <c r="J3087" t="s">
        <v>25</v>
      </c>
      <c r="K3087">
        <v>48457.002909822935</v>
      </c>
      <c r="L3087">
        <v>49319.82</v>
      </c>
      <c r="M3087">
        <v>59217.186189091633</v>
      </c>
      <c r="N3087">
        <v>50877.494999999995</v>
      </c>
      <c r="O3087">
        <v>41287.184999999998</v>
      </c>
      <c r="P3087">
        <v>46353.509999999995</v>
      </c>
      <c r="Q3087">
        <v>62373.24</v>
      </c>
      <c r="S3087" t="s">
        <v>174</v>
      </c>
    </row>
    <row r="3088" spans="1:19" x14ac:dyDescent="0.2">
      <c r="A3088" t="str">
        <f t="shared" si="48"/>
        <v>Agentecondominioenlenguajedeseñascolombiana(Videollamada)AgenteprofesionalEconomía,administración,contaduríayafinesEnlasinstalacionesdelaEntidadCompradoraServicio7x24PlataNA</v>
      </c>
      <c r="B3088" t="s">
        <v>3398</v>
      </c>
      <c r="C3088" t="s">
        <v>3255</v>
      </c>
      <c r="D3088" t="s">
        <v>292</v>
      </c>
      <c r="E3088" t="s">
        <v>576</v>
      </c>
      <c r="F3088" t="s">
        <v>3272</v>
      </c>
      <c r="G3088" t="s">
        <v>91</v>
      </c>
      <c r="H3088" t="s">
        <v>2</v>
      </c>
      <c r="I3088" t="s">
        <v>96</v>
      </c>
      <c r="J3088" t="s">
        <v>260</v>
      </c>
      <c r="K3088">
        <v>17663090.631246366</v>
      </c>
      <c r="L3088">
        <v>25149219.704999998</v>
      </c>
      <c r="M3088">
        <v>26156284.527259283</v>
      </c>
      <c r="N3088">
        <v>22663131.074999999</v>
      </c>
      <c r="O3088">
        <v>24144842.249999996</v>
      </c>
      <c r="P3088">
        <v>33234704.909999996</v>
      </c>
      <c r="Q3088">
        <v>26068077.18</v>
      </c>
      <c r="S3088" t="s">
        <v>174</v>
      </c>
    </row>
    <row r="3089" spans="1:19" x14ac:dyDescent="0.2">
      <c r="A3089" t="str">
        <f t="shared" si="48"/>
        <v>Agentecondominioenlenguajedeseñascolombiana(Videollamada)AgenteprofesionalEconomía,administración,contaduríayafinesEnlasinstalacionesdelaEntidadCompradoraJornadaOrdinariaOroNA</v>
      </c>
      <c r="B3089" t="s">
        <v>3399</v>
      </c>
      <c r="C3089" t="s">
        <v>3255</v>
      </c>
      <c r="D3089" t="s">
        <v>292</v>
      </c>
      <c r="E3089" t="s">
        <v>576</v>
      </c>
      <c r="F3089" t="s">
        <v>3272</v>
      </c>
      <c r="G3089" t="s">
        <v>89</v>
      </c>
      <c r="H3089" t="s">
        <v>3</v>
      </c>
      <c r="I3089" t="s">
        <v>96</v>
      </c>
      <c r="J3089" t="s">
        <v>5</v>
      </c>
      <c r="K3089">
        <v>5596270.7654686412</v>
      </c>
      <c r="L3089">
        <v>5769397.3949999996</v>
      </c>
      <c r="M3089">
        <v>6684498.0329029039</v>
      </c>
      <c r="N3089">
        <v>6185607.1199999992</v>
      </c>
      <c r="O3089">
        <v>6784938.3599999994</v>
      </c>
      <c r="P3089">
        <v>6680381.6249999991</v>
      </c>
      <c r="Q3089">
        <v>6793500.9149999991</v>
      </c>
      <c r="S3089" t="s">
        <v>174</v>
      </c>
    </row>
    <row r="3090" spans="1:19" x14ac:dyDescent="0.2">
      <c r="A3090" t="str">
        <f t="shared" si="48"/>
        <v>Agentecondominioenlenguajedeseñascolombiana(Videollamada)AgenteprofesionalEconomía,administración,contaduríayafinesEnlasinstalacionesdelaEntidadCompradoraHoraextradiurnaOroNA</v>
      </c>
      <c r="B3090" t="s">
        <v>3400</v>
      </c>
      <c r="C3090" t="s">
        <v>3255</v>
      </c>
      <c r="D3090" t="s">
        <v>292</v>
      </c>
      <c r="E3090" t="s">
        <v>576</v>
      </c>
      <c r="F3090" t="s">
        <v>3272</v>
      </c>
      <c r="G3090" t="s">
        <v>172</v>
      </c>
      <c r="H3090" t="s">
        <v>3</v>
      </c>
      <c r="I3090" t="s">
        <v>96</v>
      </c>
      <c r="J3090" t="s">
        <v>25</v>
      </c>
      <c r="K3090">
        <v>28345.636466860062</v>
      </c>
      <c r="L3090">
        <v>31441.229999999996</v>
      </c>
      <c r="M3090">
        <v>38070.310259341219</v>
      </c>
      <c r="N3090">
        <v>25438.23</v>
      </c>
      <c r="O3090">
        <v>26065.439999999999</v>
      </c>
      <c r="P3090">
        <v>33690.284999999996</v>
      </c>
      <c r="Q3090">
        <v>42156.584999999999</v>
      </c>
      <c r="S3090" t="s">
        <v>174</v>
      </c>
    </row>
    <row r="3091" spans="1:19" x14ac:dyDescent="0.2">
      <c r="A3091" t="str">
        <f t="shared" si="48"/>
        <v>Agentecondominioenlenguajedeseñascolombiana(Videollamada)AgenteprofesionalEconomía,administración,contaduríayafinesEnlasinstalacionesdelaEntidadCompradoraHoraextranocturna OroNA</v>
      </c>
      <c r="B3091" t="s">
        <v>3401</v>
      </c>
      <c r="C3091" t="s">
        <v>3255</v>
      </c>
      <c r="D3091" t="s">
        <v>292</v>
      </c>
      <c r="E3091" t="s">
        <v>576</v>
      </c>
      <c r="F3091" t="s">
        <v>3272</v>
      </c>
      <c r="G3091" t="s">
        <v>288</v>
      </c>
      <c r="H3091" t="s">
        <v>3</v>
      </c>
      <c r="I3091" t="s">
        <v>96</v>
      </c>
      <c r="J3091" t="s">
        <v>25</v>
      </c>
      <c r="K3091">
        <v>38401.319688341493</v>
      </c>
      <c r="L3091">
        <v>44017.514999999999</v>
      </c>
      <c r="M3091">
        <v>53298.434363077715</v>
      </c>
      <c r="N3091">
        <v>35614.35</v>
      </c>
      <c r="O3091">
        <v>36213.614999999998</v>
      </c>
      <c r="P3091">
        <v>42782.759999999995</v>
      </c>
      <c r="Q3091">
        <v>58511.654999999999</v>
      </c>
      <c r="S3091" t="s">
        <v>174</v>
      </c>
    </row>
    <row r="3092" spans="1:19" x14ac:dyDescent="0.2">
      <c r="A3092" t="str">
        <f t="shared" si="48"/>
        <v>Agentecondominioenlenguajedeseñascolombiana(Videollamada)AgenteprofesionalEconomía,administración,contaduríayafinesEnlasinstalacionesdelaEntidadCompradoraHoraextradominicalyfestivoOroNA</v>
      </c>
      <c r="B3092" t="s">
        <v>3402</v>
      </c>
      <c r="C3092" t="s">
        <v>3255</v>
      </c>
      <c r="D3092" t="s">
        <v>292</v>
      </c>
      <c r="E3092" t="s">
        <v>576</v>
      </c>
      <c r="F3092" t="s">
        <v>3272</v>
      </c>
      <c r="G3092" t="s">
        <v>90</v>
      </c>
      <c r="H3092" t="s">
        <v>3</v>
      </c>
      <c r="I3092" t="s">
        <v>96</v>
      </c>
      <c r="J3092" t="s">
        <v>25</v>
      </c>
      <c r="K3092">
        <v>48457.002909822935</v>
      </c>
      <c r="L3092">
        <v>50307.21</v>
      </c>
      <c r="M3092">
        <v>60912.496414945963</v>
      </c>
      <c r="N3092">
        <v>50877.494999999995</v>
      </c>
      <c r="O3092">
        <v>41287.184999999998</v>
      </c>
      <c r="P3092">
        <v>47328.479999999996</v>
      </c>
      <c r="Q3092">
        <v>65138.759999999995</v>
      </c>
      <c r="S3092" t="s">
        <v>174</v>
      </c>
    </row>
    <row r="3093" spans="1:19" x14ac:dyDescent="0.2">
      <c r="A3093" t="str">
        <f t="shared" si="48"/>
        <v>Agentecondominioenlenguajedeseñascolombiana(Videollamada)AgenteprofesionalEconomía,administración,contaduríayafinesEnlasinstalacionesdelaEntidadCompradoraServicio7x24OroNA</v>
      </c>
      <c r="B3093" t="s">
        <v>3403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91</v>
      </c>
      <c r="H3093" t="s">
        <v>3</v>
      </c>
      <c r="I3093" t="s">
        <v>96</v>
      </c>
      <c r="J3093" t="s">
        <v>260</v>
      </c>
      <c r="K3093">
        <v>17663090.631246366</v>
      </c>
      <c r="L3093">
        <v>25652204.864999998</v>
      </c>
      <c r="M3093">
        <v>26905104.582434185</v>
      </c>
      <c r="N3093">
        <v>22714277.669999998</v>
      </c>
      <c r="O3093">
        <v>24144842.249999996</v>
      </c>
      <c r="P3093">
        <v>33934382.504999995</v>
      </c>
      <c r="Q3093">
        <v>27223747.829999998</v>
      </c>
      <c r="S3093" t="s">
        <v>174</v>
      </c>
    </row>
    <row r="3094" spans="1:19" x14ac:dyDescent="0.2">
      <c r="A3094" t="str">
        <f t="shared" si="48"/>
        <v>Agentecondominioenlenguajedeseñascolombiana(Videollamada)AgenteprofesionalEconomía,administración,contaduríayafinesEnlasinstalacionesdelaEntidadCompradoraJornadaOrdinariaPlatinoNA</v>
      </c>
      <c r="B3094" t="s">
        <v>3404</v>
      </c>
      <c r="C3094" t="s">
        <v>3255</v>
      </c>
      <c r="D3094" t="s">
        <v>292</v>
      </c>
      <c r="E3094" t="s">
        <v>576</v>
      </c>
      <c r="F3094" t="s">
        <v>3272</v>
      </c>
      <c r="G3094" t="s">
        <v>89</v>
      </c>
      <c r="H3094" t="s">
        <v>134</v>
      </c>
      <c r="I3094" t="s">
        <v>96</v>
      </c>
      <c r="J3094" t="s">
        <v>5</v>
      </c>
      <c r="K3094">
        <v>5596270.7654686412</v>
      </c>
      <c r="L3094">
        <v>5939085.6449999996</v>
      </c>
      <c r="M3094">
        <v>6881506.5219362937</v>
      </c>
      <c r="N3094">
        <v>6212341.1699999999</v>
      </c>
      <c r="O3094">
        <v>6784938.3599999994</v>
      </c>
      <c r="P3094">
        <v>6824045.834999999</v>
      </c>
      <c r="Q3094">
        <v>7220295.584999999</v>
      </c>
      <c r="S3094" t="s">
        <v>174</v>
      </c>
    </row>
    <row r="3095" spans="1:19" x14ac:dyDescent="0.2">
      <c r="A3095" t="str">
        <f t="shared" si="48"/>
        <v>Agentecondominioenlenguajedeseñascolombiana(Videollamada)AgenteprofesionalEconomía,administración,contaduríayafinesEnlasinstalacionesdelaEntidadCompradoraHoraextradiurnaPlatinoNA</v>
      </c>
      <c r="B3095" t="s">
        <v>3405</v>
      </c>
      <c r="C3095" t="s">
        <v>3255</v>
      </c>
      <c r="D3095" t="s">
        <v>292</v>
      </c>
      <c r="E3095" t="s">
        <v>576</v>
      </c>
      <c r="F3095" t="s">
        <v>3272</v>
      </c>
      <c r="G3095" t="s">
        <v>172</v>
      </c>
      <c r="H3095" t="s">
        <v>134</v>
      </c>
      <c r="I3095" t="s">
        <v>96</v>
      </c>
      <c r="J3095" t="s">
        <v>25</v>
      </c>
      <c r="K3095">
        <v>28345.636466860062</v>
      </c>
      <c r="L3095">
        <v>32366.519999999997</v>
      </c>
      <c r="M3095">
        <v>39192.335318561418</v>
      </c>
      <c r="N3095">
        <v>25438.23</v>
      </c>
      <c r="O3095">
        <v>26065.439999999999</v>
      </c>
      <c r="P3095">
        <v>34414.784999999996</v>
      </c>
      <c r="Q3095">
        <v>44804.114999999998</v>
      </c>
      <c r="S3095" t="s">
        <v>174</v>
      </c>
    </row>
    <row r="3096" spans="1:19" x14ac:dyDescent="0.2">
      <c r="A3096" t="str">
        <f t="shared" si="48"/>
        <v>Agentecondominioenlenguajedeseñascolombiana(Videollamada)AgenteprofesionalEconomía,administración,contaduríayafinesEnlasinstalacionesdelaEntidadCompradoraHoraextranocturna PlatinoNA</v>
      </c>
      <c r="B3096" t="s">
        <v>3406</v>
      </c>
      <c r="C3096" t="s">
        <v>3255</v>
      </c>
      <c r="D3096" t="s">
        <v>292</v>
      </c>
      <c r="E3096" t="s">
        <v>576</v>
      </c>
      <c r="F3096" t="s">
        <v>3272</v>
      </c>
      <c r="G3096" t="s">
        <v>288</v>
      </c>
      <c r="H3096" t="s">
        <v>134</v>
      </c>
      <c r="I3096" t="s">
        <v>96</v>
      </c>
      <c r="J3096" t="s">
        <v>25</v>
      </c>
      <c r="K3096">
        <v>38401.319688341493</v>
      </c>
      <c r="L3096">
        <v>45312.299999999996</v>
      </c>
      <c r="M3096">
        <v>54869.269445985992</v>
      </c>
      <c r="N3096">
        <v>35614.35</v>
      </c>
      <c r="O3096">
        <v>36213.614999999998</v>
      </c>
      <c r="P3096">
        <v>43702.875</v>
      </c>
      <c r="Q3096">
        <v>62186.939999999995</v>
      </c>
      <c r="S3096" t="s">
        <v>174</v>
      </c>
    </row>
    <row r="3097" spans="1:19" x14ac:dyDescent="0.2">
      <c r="A3097" t="str">
        <f t="shared" si="48"/>
        <v>Agentecondominioenlenguajedeseñascolombiana(Videollamada)AgenteprofesionalEconomía,administración,contaduríayafinesEnlasinstalacionesdelaEntidadCompradoraHoraextradominicalyfestivoPlatinoNA</v>
      </c>
      <c r="B3097" t="s">
        <v>3407</v>
      </c>
      <c r="C3097" t="s">
        <v>3255</v>
      </c>
      <c r="D3097" t="s">
        <v>292</v>
      </c>
      <c r="E3097" t="s">
        <v>576</v>
      </c>
      <c r="F3097" t="s">
        <v>3272</v>
      </c>
      <c r="G3097" t="s">
        <v>90</v>
      </c>
      <c r="H3097" t="s">
        <v>134</v>
      </c>
      <c r="I3097" t="s">
        <v>96</v>
      </c>
      <c r="J3097" t="s">
        <v>25</v>
      </c>
      <c r="K3097">
        <v>48457.002909822935</v>
      </c>
      <c r="L3097">
        <v>51786.224999999999</v>
      </c>
      <c r="M3097">
        <v>62707.736509698268</v>
      </c>
      <c r="N3097">
        <v>50877.494999999995</v>
      </c>
      <c r="O3097">
        <v>41287.184999999998</v>
      </c>
      <c r="P3097">
        <v>48346.92</v>
      </c>
      <c r="Q3097">
        <v>69231.149999999994</v>
      </c>
      <c r="S3097" t="s">
        <v>174</v>
      </c>
    </row>
    <row r="3098" spans="1:19" x14ac:dyDescent="0.2">
      <c r="A3098" t="str">
        <f t="shared" si="48"/>
        <v>Agentecondominioenlenguajedeseñascolombiana(Videollamada)AgenteprofesionalEconomía,administración,contaduríayafinesEnlasinstalacionesdelaEntidadCompradoraServicio7x24PlatinoNA</v>
      </c>
      <c r="B3098" t="s">
        <v>3408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91</v>
      </c>
      <c r="H3098" t="s">
        <v>134</v>
      </c>
      <c r="I3098" t="s">
        <v>96</v>
      </c>
      <c r="J3098" t="s">
        <v>260</v>
      </c>
      <c r="K3098">
        <v>17663090.631246366</v>
      </c>
      <c r="L3098">
        <v>26406681.569999997</v>
      </c>
      <c r="M3098">
        <v>27698063.75079358</v>
      </c>
      <c r="N3098">
        <v>22765424.264999997</v>
      </c>
      <c r="O3098">
        <v>24144842.249999996</v>
      </c>
      <c r="P3098">
        <v>34664154.794999994</v>
      </c>
      <c r="Q3098">
        <v>28934050.139999997</v>
      </c>
      <c r="S3098" t="s">
        <v>174</v>
      </c>
    </row>
    <row r="3099" spans="1:19" x14ac:dyDescent="0.2">
      <c r="A3099" t="str">
        <f t="shared" si="48"/>
        <v>Agentecondominioenlenguajedeseñascolombiana(Videollamada)AgenteprofesionalEconomía,administración,contaduríayafinesFrontofficeconherramientaJornadaOrdinariaPlataNA</v>
      </c>
      <c r="B3099" t="s">
        <v>3409</v>
      </c>
      <c r="C3099" t="s">
        <v>3255</v>
      </c>
      <c r="D3099" t="s">
        <v>292</v>
      </c>
      <c r="E3099" t="s">
        <v>576</v>
      </c>
      <c r="F3099" t="s">
        <v>3288</v>
      </c>
      <c r="G3099" t="s">
        <v>89</v>
      </c>
      <c r="H3099" t="s">
        <v>2</v>
      </c>
      <c r="I3099" t="s">
        <v>96</v>
      </c>
      <c r="J3099" t="s">
        <v>5</v>
      </c>
      <c r="K3099">
        <v>5913566.1614686409</v>
      </c>
      <c r="L3099">
        <v>5708690.5049999999</v>
      </c>
      <c r="M3099">
        <v>7305237.0115874251</v>
      </c>
      <c r="N3099">
        <v>6001076.9699999997</v>
      </c>
      <c r="O3099">
        <v>6784938.3599999994</v>
      </c>
      <c r="P3099">
        <v>6579683.3699999992</v>
      </c>
      <c r="Q3099">
        <v>6462969.5249999994</v>
      </c>
      <c r="S3099" t="s">
        <v>174</v>
      </c>
    </row>
    <row r="3100" spans="1:19" x14ac:dyDescent="0.2">
      <c r="A3100" t="str">
        <f t="shared" si="48"/>
        <v>Agentecondominioenlenguajedeseñascolombiana(Videollamada)AgenteprofesionalEconomía,administración,contaduríayafinesFrontofficeconherramientaHoraextradiurnaPlataNA</v>
      </c>
      <c r="B3100" t="s">
        <v>3410</v>
      </c>
      <c r="C3100" t="s">
        <v>3255</v>
      </c>
      <c r="D3100" t="s">
        <v>292</v>
      </c>
      <c r="E3100" t="s">
        <v>576</v>
      </c>
      <c r="F3100" t="s">
        <v>3288</v>
      </c>
      <c r="G3100" t="s">
        <v>172</v>
      </c>
      <c r="H3100" t="s">
        <v>2</v>
      </c>
      <c r="I3100" t="s">
        <v>96</v>
      </c>
      <c r="J3100" t="s">
        <v>25</v>
      </c>
      <c r="K3100">
        <v>29667.70061686006</v>
      </c>
      <c r="L3100">
        <v>31110.03</v>
      </c>
      <c r="M3100">
        <v>37010.741368182265</v>
      </c>
      <c r="N3100">
        <v>25438.23</v>
      </c>
      <c r="O3100">
        <v>26065.439999999999</v>
      </c>
      <c r="P3100">
        <v>32970.959999999999</v>
      </c>
      <c r="Q3100">
        <v>40367.07</v>
      </c>
      <c r="S3100" t="s">
        <v>174</v>
      </c>
    </row>
    <row r="3101" spans="1:19" x14ac:dyDescent="0.2">
      <c r="A3101" t="str">
        <f t="shared" si="48"/>
        <v>Agentecondominioenlenguajedeseñascolombiana(Videollamada)AgenteprofesionalEconomía,administración,contaduríayafinesFrontofficeconherramientaHoraextranocturna PlataNA</v>
      </c>
      <c r="B3101" t="s">
        <v>3411</v>
      </c>
      <c r="C3101" t="s">
        <v>3255</v>
      </c>
      <c r="D3101" t="s">
        <v>292</v>
      </c>
      <c r="E3101" t="s">
        <v>576</v>
      </c>
      <c r="F3101" t="s">
        <v>3288</v>
      </c>
      <c r="G3101" t="s">
        <v>288</v>
      </c>
      <c r="H3101" t="s">
        <v>2</v>
      </c>
      <c r="I3101" t="s">
        <v>96</v>
      </c>
      <c r="J3101" t="s">
        <v>25</v>
      </c>
      <c r="K3101">
        <v>39723.383838341499</v>
      </c>
      <c r="L3101">
        <v>43554.869999999995</v>
      </c>
      <c r="M3101">
        <v>51815.037915455177</v>
      </c>
      <c r="N3101">
        <v>35614.35</v>
      </c>
      <c r="O3101">
        <v>36213.614999999998</v>
      </c>
      <c r="P3101">
        <v>41825.384999999995</v>
      </c>
      <c r="Q3101">
        <v>56027.654999999999</v>
      </c>
      <c r="S3101" t="s">
        <v>174</v>
      </c>
    </row>
    <row r="3102" spans="1:19" x14ac:dyDescent="0.2">
      <c r="A3102" t="str">
        <f t="shared" si="48"/>
        <v>Agentecondominioenlenguajedeseñascolombiana(Videollamada)AgenteprofesionalEconomía,administración,contaduríayafinesFrontofficeconherramientaHoraextradominicalyfestivoPlataNA</v>
      </c>
      <c r="B3102" t="s">
        <v>3412</v>
      </c>
      <c r="C3102" t="s">
        <v>3255</v>
      </c>
      <c r="D3102" t="s">
        <v>292</v>
      </c>
      <c r="E3102" t="s">
        <v>576</v>
      </c>
      <c r="F3102" t="s">
        <v>3288</v>
      </c>
      <c r="G3102" t="s">
        <v>90</v>
      </c>
      <c r="H3102" t="s">
        <v>2</v>
      </c>
      <c r="I3102" t="s">
        <v>96</v>
      </c>
      <c r="J3102" t="s">
        <v>25</v>
      </c>
      <c r="K3102">
        <v>49779.067059822934</v>
      </c>
      <c r="L3102">
        <v>49776.254999999997</v>
      </c>
      <c r="M3102">
        <v>59217.186189091633</v>
      </c>
      <c r="N3102">
        <v>50877.494999999995</v>
      </c>
      <c r="O3102">
        <v>41287.184999999998</v>
      </c>
      <c r="P3102">
        <v>46254.149999999994</v>
      </c>
      <c r="Q3102">
        <v>62373.24</v>
      </c>
      <c r="S3102" t="s">
        <v>174</v>
      </c>
    </row>
    <row r="3103" spans="1:19" x14ac:dyDescent="0.2">
      <c r="A3103" t="str">
        <f t="shared" si="48"/>
        <v>Agentecondominioenlenguajedeseñascolombiana(Videollamada)AgenteprofesionalEconomía,administración,contaduríayafinesFrontofficeconherramientaServicio7x24PlataNA</v>
      </c>
      <c r="B3103" t="s">
        <v>3413</v>
      </c>
      <c r="C3103" t="s">
        <v>3255</v>
      </c>
      <c r="D3103" t="s">
        <v>292</v>
      </c>
      <c r="E3103" t="s">
        <v>576</v>
      </c>
      <c r="F3103" t="s">
        <v>3288</v>
      </c>
      <c r="G3103" t="s">
        <v>91</v>
      </c>
      <c r="H3103" t="s">
        <v>2</v>
      </c>
      <c r="I3103" t="s">
        <v>96</v>
      </c>
      <c r="J3103" t="s">
        <v>260</v>
      </c>
      <c r="K3103">
        <v>17980386.027246367</v>
      </c>
      <c r="L3103">
        <v>25201772.864999998</v>
      </c>
      <c r="M3103">
        <v>29403578.97163938</v>
      </c>
      <c r="N3103">
        <v>22347538.875</v>
      </c>
      <c r="O3103">
        <v>24144842.249999996</v>
      </c>
      <c r="P3103">
        <v>33271858.304999996</v>
      </c>
      <c r="Q3103">
        <v>26025936.119999997</v>
      </c>
      <c r="S3103" t="s">
        <v>174</v>
      </c>
    </row>
    <row r="3104" spans="1:19" x14ac:dyDescent="0.2">
      <c r="A3104" t="str">
        <f t="shared" si="48"/>
        <v>Agentecondominioenlenguajedeseñascolombiana(Videollamada)AgenteprofesionalEconomía,administración,contaduríayafinesFrontofficeconherramientaJornadaOrdinariaOroNA</v>
      </c>
      <c r="B3104" t="s">
        <v>3414</v>
      </c>
      <c r="C3104" t="s">
        <v>3255</v>
      </c>
      <c r="D3104" t="s">
        <v>292</v>
      </c>
      <c r="E3104" t="s">
        <v>576</v>
      </c>
      <c r="F3104" t="s">
        <v>3288</v>
      </c>
      <c r="G3104" t="s">
        <v>89</v>
      </c>
      <c r="H3104" t="s">
        <v>3</v>
      </c>
      <c r="I3104" t="s">
        <v>96</v>
      </c>
      <c r="J3104" t="s">
        <v>5</v>
      </c>
      <c r="K3104">
        <v>5913566.1614686409</v>
      </c>
      <c r="L3104">
        <v>5822864.46</v>
      </c>
      <c r="M3104">
        <v>7514376.3477336438</v>
      </c>
      <c r="N3104">
        <v>6019921.2149999999</v>
      </c>
      <c r="O3104">
        <v>6784938.3599999994</v>
      </c>
      <c r="P3104">
        <v>6718203.6299999999</v>
      </c>
      <c r="Q3104">
        <v>6749491.6799999997</v>
      </c>
      <c r="S3104" t="s">
        <v>174</v>
      </c>
    </row>
    <row r="3105" spans="1:19" x14ac:dyDescent="0.2">
      <c r="A3105" t="str">
        <f t="shared" si="48"/>
        <v>Agentecondominioenlenguajedeseñascolombiana(Videollamada)AgenteprofesionalEconomía,administración,contaduríayafinesFrontofficeconherramientaHoraextradiurnaOroNA</v>
      </c>
      <c r="B3105" t="s">
        <v>3415</v>
      </c>
      <c r="C3105" t="s">
        <v>3255</v>
      </c>
      <c r="D3105" t="s">
        <v>292</v>
      </c>
      <c r="E3105" t="s">
        <v>576</v>
      </c>
      <c r="F3105" t="s">
        <v>3288</v>
      </c>
      <c r="G3105" t="s">
        <v>172</v>
      </c>
      <c r="H3105" t="s">
        <v>3</v>
      </c>
      <c r="I3105" t="s">
        <v>96</v>
      </c>
      <c r="J3105" t="s">
        <v>25</v>
      </c>
      <c r="K3105">
        <v>29667.70061686006</v>
      </c>
      <c r="L3105">
        <v>31733.1</v>
      </c>
      <c r="M3105">
        <v>38070.310259341219</v>
      </c>
      <c r="N3105">
        <v>25438.23</v>
      </c>
      <c r="O3105">
        <v>26065.439999999999</v>
      </c>
      <c r="P3105">
        <v>33664.409999999996</v>
      </c>
      <c r="Q3105">
        <v>42156.584999999999</v>
      </c>
      <c r="S3105" t="s">
        <v>174</v>
      </c>
    </row>
    <row r="3106" spans="1:19" x14ac:dyDescent="0.2">
      <c r="A3106" t="str">
        <f t="shared" si="48"/>
        <v>Agentecondominioenlenguajedeseñascolombiana(Videollamada)AgenteprofesionalEconomía,administración,contaduríayafinesFrontofficeconherramientaHoraextranocturna OroNA</v>
      </c>
      <c r="B3106" t="s">
        <v>3416</v>
      </c>
      <c r="C3106" t="s">
        <v>3255</v>
      </c>
      <c r="D3106" t="s">
        <v>292</v>
      </c>
      <c r="E3106" t="s">
        <v>576</v>
      </c>
      <c r="F3106" t="s">
        <v>3288</v>
      </c>
      <c r="G3106" t="s">
        <v>288</v>
      </c>
      <c r="H3106" t="s">
        <v>3</v>
      </c>
      <c r="I3106" t="s">
        <v>96</v>
      </c>
      <c r="J3106" t="s">
        <v>25</v>
      </c>
      <c r="K3106">
        <v>39723.383838341499</v>
      </c>
      <c r="L3106">
        <v>44426.34</v>
      </c>
      <c r="M3106">
        <v>53298.434363077715</v>
      </c>
      <c r="N3106">
        <v>35614.35</v>
      </c>
      <c r="O3106">
        <v>36213.614999999998</v>
      </c>
      <c r="P3106">
        <v>42706.17</v>
      </c>
      <c r="Q3106">
        <v>58511.654999999999</v>
      </c>
      <c r="S3106" t="s">
        <v>174</v>
      </c>
    </row>
    <row r="3107" spans="1:19" x14ac:dyDescent="0.2">
      <c r="A3107" t="str">
        <f t="shared" si="48"/>
        <v>Agentecondominioenlenguajedeseñascolombiana(Videollamada)AgenteprofesionalEconomía,administración,contaduríayafinesFrontofficeconherramientaHoraextradominicalyfestivoOroNA</v>
      </c>
      <c r="B3107" t="s">
        <v>3417</v>
      </c>
      <c r="C3107" t="s">
        <v>3255</v>
      </c>
      <c r="D3107" t="s">
        <v>292</v>
      </c>
      <c r="E3107" t="s">
        <v>576</v>
      </c>
      <c r="F3107" t="s">
        <v>3288</v>
      </c>
      <c r="G3107" t="s">
        <v>90</v>
      </c>
      <c r="H3107" t="s">
        <v>3</v>
      </c>
      <c r="I3107" t="s">
        <v>96</v>
      </c>
      <c r="J3107" t="s">
        <v>25</v>
      </c>
      <c r="K3107">
        <v>49779.067059822934</v>
      </c>
      <c r="L3107">
        <v>50771.924999999996</v>
      </c>
      <c r="M3107">
        <v>60912.496414945963</v>
      </c>
      <c r="N3107">
        <v>50877.494999999995</v>
      </c>
      <c r="O3107">
        <v>41287.184999999998</v>
      </c>
      <c r="P3107">
        <v>47228.084999999999</v>
      </c>
      <c r="Q3107">
        <v>65138.759999999995</v>
      </c>
      <c r="S3107" t="s">
        <v>174</v>
      </c>
    </row>
    <row r="3108" spans="1:19" x14ac:dyDescent="0.2">
      <c r="A3108" t="str">
        <f t="shared" si="48"/>
        <v>Agentecondominioenlenguajedeseñascolombiana(Videollamada)AgenteprofesionalEconomía,administración,contaduríayafinesFrontofficeconherramientaServicio7x24OroNA</v>
      </c>
      <c r="B3108" t="s">
        <v>3418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91</v>
      </c>
      <c r="H3108" t="s">
        <v>3</v>
      </c>
      <c r="I3108" t="s">
        <v>96</v>
      </c>
      <c r="J3108" t="s">
        <v>260</v>
      </c>
      <c r="K3108">
        <v>17980386.027246367</v>
      </c>
      <c r="L3108">
        <v>25705808.549999997</v>
      </c>
      <c r="M3108">
        <v>30245364.799627911</v>
      </c>
      <c r="N3108">
        <v>22382905.859999999</v>
      </c>
      <c r="O3108">
        <v>24144842.249999996</v>
      </c>
      <c r="P3108">
        <v>33972318.359999999</v>
      </c>
      <c r="Q3108">
        <v>27179737.559999999</v>
      </c>
      <c r="S3108" t="s">
        <v>174</v>
      </c>
    </row>
    <row r="3109" spans="1:19" x14ac:dyDescent="0.2">
      <c r="A3109" t="str">
        <f t="shared" si="48"/>
        <v>Agentecondominioenlenguajedeseñascolombiana(Videollamada)AgenteprofesionalEconomía,administración,contaduríayafinesFrontofficeconherramientaJornadaOrdinariaPlatinoNA</v>
      </c>
      <c r="B3109" t="s">
        <v>3419</v>
      </c>
      <c r="C3109" t="s">
        <v>3255</v>
      </c>
      <c r="D3109" t="s">
        <v>292</v>
      </c>
      <c r="E3109" t="s">
        <v>576</v>
      </c>
      <c r="F3109" t="s">
        <v>3288</v>
      </c>
      <c r="G3109" t="s">
        <v>89</v>
      </c>
      <c r="H3109" t="s">
        <v>134</v>
      </c>
      <c r="I3109" t="s">
        <v>96</v>
      </c>
      <c r="J3109" t="s">
        <v>5</v>
      </c>
      <c r="K3109">
        <v>5913566.1614686409</v>
      </c>
      <c r="L3109">
        <v>5994125.9099999992</v>
      </c>
      <c r="M3109">
        <v>7735843.3783181896</v>
      </c>
      <c r="N3109">
        <v>6038765.46</v>
      </c>
      <c r="O3109">
        <v>6784938.3599999994</v>
      </c>
      <c r="P3109">
        <v>6862681.3499999996</v>
      </c>
      <c r="Q3109">
        <v>7173520.8299999991</v>
      </c>
      <c r="S3109" t="s">
        <v>174</v>
      </c>
    </row>
    <row r="3110" spans="1:19" x14ac:dyDescent="0.2">
      <c r="A3110" t="str">
        <f t="shared" si="48"/>
        <v>Agentecondominioenlenguajedeseñascolombiana(Videollamada)AgenteprofesionalEconomía,administración,contaduríayafinesFrontofficeconherramientaHoraextradiurnaPlatinoNA</v>
      </c>
      <c r="B3110" t="s">
        <v>3420</v>
      </c>
      <c r="C3110" t="s">
        <v>3255</v>
      </c>
      <c r="D3110" t="s">
        <v>292</v>
      </c>
      <c r="E3110" t="s">
        <v>576</v>
      </c>
      <c r="F3110" t="s">
        <v>3288</v>
      </c>
      <c r="G3110" t="s">
        <v>172</v>
      </c>
      <c r="H3110" t="s">
        <v>134</v>
      </c>
      <c r="I3110" t="s">
        <v>96</v>
      </c>
      <c r="J3110" t="s">
        <v>25</v>
      </c>
      <c r="K3110">
        <v>29667.70061686006</v>
      </c>
      <c r="L3110">
        <v>32665.634999999998</v>
      </c>
      <c r="M3110">
        <v>39192.335318561418</v>
      </c>
      <c r="N3110">
        <v>25438.23</v>
      </c>
      <c r="O3110">
        <v>26065.439999999999</v>
      </c>
      <c r="P3110">
        <v>34388.909999999996</v>
      </c>
      <c r="Q3110">
        <v>44804.114999999998</v>
      </c>
      <c r="S3110" t="s">
        <v>174</v>
      </c>
    </row>
    <row r="3111" spans="1:19" x14ac:dyDescent="0.2">
      <c r="A3111" t="str">
        <f t="shared" si="48"/>
        <v>Agentecondominioenlenguajedeseñascolombiana(Videollamada)AgenteprofesionalEconomía,administración,contaduríayafinesFrontofficeconherramientaHoraextranocturna PlatinoNA</v>
      </c>
      <c r="B3111" t="s">
        <v>3421</v>
      </c>
      <c r="C3111" t="s">
        <v>3255</v>
      </c>
      <c r="D3111" t="s">
        <v>292</v>
      </c>
      <c r="E3111" t="s">
        <v>576</v>
      </c>
      <c r="F3111" t="s">
        <v>3288</v>
      </c>
      <c r="G3111" t="s">
        <v>288</v>
      </c>
      <c r="H3111" t="s">
        <v>134</v>
      </c>
      <c r="I3111" t="s">
        <v>96</v>
      </c>
      <c r="J3111" t="s">
        <v>25</v>
      </c>
      <c r="K3111">
        <v>39723.383838341499</v>
      </c>
      <c r="L3111">
        <v>45733.544999999998</v>
      </c>
      <c r="M3111">
        <v>54869.269445985992</v>
      </c>
      <c r="N3111">
        <v>35614.35</v>
      </c>
      <c r="O3111">
        <v>36213.614999999998</v>
      </c>
      <c r="P3111">
        <v>43624.214999999997</v>
      </c>
      <c r="Q3111">
        <v>62186.939999999995</v>
      </c>
      <c r="S3111" t="s">
        <v>174</v>
      </c>
    </row>
    <row r="3112" spans="1:19" x14ac:dyDescent="0.2">
      <c r="A3112" t="str">
        <f t="shared" si="48"/>
        <v>Agentecondominioenlenguajedeseñascolombiana(Videollamada)AgenteprofesionalEconomía,administración,contaduríayafinesFrontofficeconherramientaHoraextradominicalyfestivoPlatinoNA</v>
      </c>
      <c r="B3112" t="s">
        <v>3422</v>
      </c>
      <c r="C3112" t="s">
        <v>3255</v>
      </c>
      <c r="D3112" t="s">
        <v>292</v>
      </c>
      <c r="E3112" t="s">
        <v>576</v>
      </c>
      <c r="F3112" t="s">
        <v>3288</v>
      </c>
      <c r="G3112" t="s">
        <v>90</v>
      </c>
      <c r="H3112" t="s">
        <v>134</v>
      </c>
      <c r="I3112" t="s">
        <v>96</v>
      </c>
      <c r="J3112" t="s">
        <v>25</v>
      </c>
      <c r="K3112">
        <v>49779.067059822934</v>
      </c>
      <c r="L3112">
        <v>52265.429999999993</v>
      </c>
      <c r="M3112">
        <v>62707.736509698268</v>
      </c>
      <c r="N3112">
        <v>50877.494999999995</v>
      </c>
      <c r="O3112">
        <v>41287.184999999998</v>
      </c>
      <c r="P3112">
        <v>48243.42</v>
      </c>
      <c r="Q3112">
        <v>69231.149999999994</v>
      </c>
      <c r="S3112" t="s">
        <v>174</v>
      </c>
    </row>
    <row r="3113" spans="1:19" x14ac:dyDescent="0.2">
      <c r="A3113" t="str">
        <f t="shared" si="48"/>
        <v>Agentecondominioenlenguajedeseñascolombiana(Videollamada)AgenteprofesionalEconomía,administración,contaduríayafinesFrontofficeconherramientaServicio7x24PlatinoNA</v>
      </c>
      <c r="B3113" t="s">
        <v>3423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91</v>
      </c>
      <c r="H3113" t="s">
        <v>134</v>
      </c>
      <c r="I3113" t="s">
        <v>96</v>
      </c>
      <c r="J3113" t="s">
        <v>260</v>
      </c>
      <c r="K3113">
        <v>17980386.027246367</v>
      </c>
      <c r="L3113">
        <v>26461861.559999999</v>
      </c>
      <c r="M3113">
        <v>31136769.597730711</v>
      </c>
      <c r="N3113">
        <v>22418272.844999999</v>
      </c>
      <c r="O3113">
        <v>24144842.249999996</v>
      </c>
      <c r="P3113">
        <v>34702905.195</v>
      </c>
      <c r="Q3113">
        <v>28887276.419999998</v>
      </c>
      <c r="S3113" t="s">
        <v>174</v>
      </c>
    </row>
    <row r="3114" spans="1:19" x14ac:dyDescent="0.2">
      <c r="A3114" t="str">
        <f t="shared" si="48"/>
        <v>Agentecondominioenlenguajedeseñascolombiana(Videollamada)AgenteprofesionalEconomía,administración,contaduríayafinesFrontofficesinherramientaJornadaOrdinariaPlataNA</v>
      </c>
      <c r="B3114" t="s">
        <v>3424</v>
      </c>
      <c r="C3114" t="s">
        <v>3255</v>
      </c>
      <c r="D3114" t="s">
        <v>292</v>
      </c>
      <c r="E3114" t="s">
        <v>576</v>
      </c>
      <c r="F3114" t="s">
        <v>3304</v>
      </c>
      <c r="G3114" t="s">
        <v>89</v>
      </c>
      <c r="H3114" t="s">
        <v>2</v>
      </c>
      <c r="I3114" t="s">
        <v>96</v>
      </c>
      <c r="J3114" t="s">
        <v>5</v>
      </c>
      <c r="K3114">
        <v>5644287.0733110905</v>
      </c>
      <c r="L3114">
        <v>5303016.0449999999</v>
      </c>
      <c r="M3114">
        <v>6727964.5373319276</v>
      </c>
      <c r="N3114">
        <v>5785900.4699999997</v>
      </c>
      <c r="O3114">
        <v>6784938.3599999994</v>
      </c>
      <c r="P3114">
        <v>5728682.5649999995</v>
      </c>
      <c r="Q3114">
        <v>6070285.3499999996</v>
      </c>
      <c r="S3114" t="s">
        <v>174</v>
      </c>
    </row>
    <row r="3115" spans="1:19" x14ac:dyDescent="0.2">
      <c r="A3115" t="str">
        <f t="shared" si="48"/>
        <v>Agentecondominioenlenguajedeseñascolombiana(Videollamada)AgenteprofesionalEconomía,administración,contaduríayafinesFrontofficesinherramientaHoraextradiurnaPlataNA</v>
      </c>
      <c r="B3115" t="s">
        <v>3425</v>
      </c>
      <c r="C3115" t="s">
        <v>3255</v>
      </c>
      <c r="D3115" t="s">
        <v>292</v>
      </c>
      <c r="E3115" t="s">
        <v>576</v>
      </c>
      <c r="F3115" t="s">
        <v>3304</v>
      </c>
      <c r="G3115" t="s">
        <v>172</v>
      </c>
      <c r="H3115" t="s">
        <v>2</v>
      </c>
      <c r="I3115" t="s">
        <v>96</v>
      </c>
      <c r="J3115" t="s">
        <v>25</v>
      </c>
      <c r="K3115">
        <v>28545.7044162036</v>
      </c>
      <c r="L3115">
        <v>28899.269999999997</v>
      </c>
      <c r="M3115">
        <v>37010.741368182265</v>
      </c>
      <c r="N3115">
        <v>25438.23</v>
      </c>
      <c r="O3115">
        <v>26065.439999999999</v>
      </c>
      <c r="P3115">
        <v>33627.149999999994</v>
      </c>
      <c r="Q3115">
        <v>40367.07</v>
      </c>
      <c r="S3115" t="s">
        <v>174</v>
      </c>
    </row>
    <row r="3116" spans="1:19" x14ac:dyDescent="0.2">
      <c r="A3116" t="str">
        <f t="shared" si="48"/>
        <v>Agentecondominioenlenguajedeseñascolombiana(Videollamada)AgenteprofesionalEconomía,administración,contaduríayafinesFrontofficesinherramientaHoraextranocturna PlataNA</v>
      </c>
      <c r="B3116" t="s">
        <v>3426</v>
      </c>
      <c r="C3116" t="s">
        <v>3255</v>
      </c>
      <c r="D3116" t="s">
        <v>292</v>
      </c>
      <c r="E3116" t="s">
        <v>576</v>
      </c>
      <c r="F3116" t="s">
        <v>3304</v>
      </c>
      <c r="G3116" t="s">
        <v>288</v>
      </c>
      <c r="H3116" t="s">
        <v>2</v>
      </c>
      <c r="I3116" t="s">
        <v>96</v>
      </c>
      <c r="J3116" t="s">
        <v>25</v>
      </c>
      <c r="K3116">
        <v>38601.387637685038</v>
      </c>
      <c r="L3116">
        <v>40459.184999999998</v>
      </c>
      <c r="M3116">
        <v>51815.037915455177</v>
      </c>
      <c r="N3116">
        <v>35614.35</v>
      </c>
      <c r="O3116">
        <v>36213.614999999998</v>
      </c>
      <c r="P3116">
        <v>43793.954999999994</v>
      </c>
      <c r="Q3116">
        <v>56027.654999999999</v>
      </c>
      <c r="S3116" t="s">
        <v>174</v>
      </c>
    </row>
    <row r="3117" spans="1:19" x14ac:dyDescent="0.2">
      <c r="A3117" t="str">
        <f t="shared" si="48"/>
        <v>Agentecondominioenlenguajedeseñascolombiana(Videollamada)AgenteprofesionalEconomía,administración,contaduríayafinesFrontofficesinherramientaHoraextradominicalyfestivoPlataNA</v>
      </c>
      <c r="B3117" t="s">
        <v>3427</v>
      </c>
      <c r="C3117" t="s">
        <v>3255</v>
      </c>
      <c r="D3117" t="s">
        <v>292</v>
      </c>
      <c r="E3117" t="s">
        <v>576</v>
      </c>
      <c r="F3117" t="s">
        <v>3304</v>
      </c>
      <c r="G3117" t="s">
        <v>90</v>
      </c>
      <c r="H3117" t="s">
        <v>2</v>
      </c>
      <c r="I3117" t="s">
        <v>96</v>
      </c>
      <c r="J3117" t="s">
        <v>25</v>
      </c>
      <c r="K3117">
        <v>48657.070859166473</v>
      </c>
      <c r="L3117">
        <v>46239.659999999996</v>
      </c>
      <c r="M3117">
        <v>59217.186189091633</v>
      </c>
      <c r="N3117">
        <v>50877.494999999995</v>
      </c>
      <c r="O3117">
        <v>41287.184999999998</v>
      </c>
      <c r="P3117">
        <v>48878.909999999996</v>
      </c>
      <c r="Q3117">
        <v>62373.24</v>
      </c>
      <c r="S3117" t="s">
        <v>174</v>
      </c>
    </row>
    <row r="3118" spans="1:19" x14ac:dyDescent="0.2">
      <c r="A3118" t="str">
        <f t="shared" si="48"/>
        <v>Agentecondominioenlenguajedeseñascolombiana(Videollamada)AgenteprofesionalEconomía,administración,contaduríayafinesFrontofficesinherramientaServicio7x24PlataNA</v>
      </c>
      <c r="B3118" t="s">
        <v>3428</v>
      </c>
      <c r="C3118" t="s">
        <v>3255</v>
      </c>
      <c r="D3118" t="s">
        <v>292</v>
      </c>
      <c r="E3118" t="s">
        <v>576</v>
      </c>
      <c r="F3118" t="s">
        <v>3304</v>
      </c>
      <c r="G3118" t="s">
        <v>91</v>
      </c>
      <c r="H3118" t="s">
        <v>2</v>
      </c>
      <c r="I3118" t="s">
        <v>96</v>
      </c>
      <c r="J3118" t="s">
        <v>260</v>
      </c>
      <c r="K3118">
        <v>17711106.939088818</v>
      </c>
      <c r="L3118">
        <v>24760282.229999997</v>
      </c>
      <c r="M3118">
        <v>27080057.262761004</v>
      </c>
      <c r="N3118">
        <v>21860587.934999999</v>
      </c>
      <c r="O3118">
        <v>24144842.249999996</v>
      </c>
      <c r="P3118">
        <v>32347148.939999998</v>
      </c>
      <c r="Q3118">
        <v>25633250.909999996</v>
      </c>
      <c r="S3118" t="s">
        <v>174</v>
      </c>
    </row>
    <row r="3119" spans="1:19" x14ac:dyDescent="0.2">
      <c r="A3119" t="str">
        <f t="shared" si="48"/>
        <v>Agentecondominioenlenguajedeseñascolombiana(Videollamada)AgenteprofesionalEconomía,administración,contaduríayafinesFrontofficesinherramientaJornadaOrdinariaOroNA</v>
      </c>
      <c r="B3119" t="s">
        <v>3429</v>
      </c>
      <c r="C3119" t="s">
        <v>3255</v>
      </c>
      <c r="D3119" t="s">
        <v>292</v>
      </c>
      <c r="E3119" t="s">
        <v>576</v>
      </c>
      <c r="F3119" t="s">
        <v>3304</v>
      </c>
      <c r="G3119" t="s">
        <v>89</v>
      </c>
      <c r="H3119" t="s">
        <v>3</v>
      </c>
      <c r="I3119" t="s">
        <v>96</v>
      </c>
      <c r="J3119" t="s">
        <v>5</v>
      </c>
      <c r="K3119">
        <v>5644287.0733110905</v>
      </c>
      <c r="L3119">
        <v>5409076.6349999998</v>
      </c>
      <c r="M3119">
        <v>6920577.3211089661</v>
      </c>
      <c r="N3119">
        <v>5793985.8899999997</v>
      </c>
      <c r="O3119">
        <v>6784938.3599999994</v>
      </c>
      <c r="P3119">
        <v>5849285.9399999995</v>
      </c>
      <c r="Q3119">
        <v>6339397.7699999996</v>
      </c>
      <c r="S3119" t="s">
        <v>174</v>
      </c>
    </row>
    <row r="3120" spans="1:19" x14ac:dyDescent="0.2">
      <c r="A3120" t="str">
        <f t="shared" si="48"/>
        <v>Agentecondominioenlenguajedeseñascolombiana(Videollamada)AgenteprofesionalEconomía,administración,contaduríayafinesFrontofficesinherramientaHoraextradiurnaOroNA</v>
      </c>
      <c r="B3120" t="s">
        <v>3430</v>
      </c>
      <c r="C3120" t="s">
        <v>3255</v>
      </c>
      <c r="D3120" t="s">
        <v>292</v>
      </c>
      <c r="E3120" t="s">
        <v>576</v>
      </c>
      <c r="F3120" t="s">
        <v>3304</v>
      </c>
      <c r="G3120" t="s">
        <v>172</v>
      </c>
      <c r="H3120" t="s">
        <v>3</v>
      </c>
      <c r="I3120" t="s">
        <v>96</v>
      </c>
      <c r="J3120" t="s">
        <v>25</v>
      </c>
      <c r="K3120">
        <v>28545.7044162036</v>
      </c>
      <c r="L3120">
        <v>29477.834999999999</v>
      </c>
      <c r="M3120">
        <v>38070.310259341219</v>
      </c>
      <c r="N3120">
        <v>25438.23</v>
      </c>
      <c r="O3120">
        <v>26065.439999999999</v>
      </c>
      <c r="P3120">
        <v>34335.089999999997</v>
      </c>
      <c r="Q3120">
        <v>42156.584999999999</v>
      </c>
      <c r="S3120" t="s">
        <v>174</v>
      </c>
    </row>
    <row r="3121" spans="1:19" x14ac:dyDescent="0.2">
      <c r="A3121" t="str">
        <f t="shared" si="48"/>
        <v>Agentecondominioenlenguajedeseñascolombiana(Videollamada)AgenteprofesionalEconomía,administración,contaduríayafinesFrontofficesinherramientaHoraextranocturna OroNA</v>
      </c>
      <c r="B3121" t="s">
        <v>3431</v>
      </c>
      <c r="C3121" t="s">
        <v>3255</v>
      </c>
      <c r="D3121" t="s">
        <v>292</v>
      </c>
      <c r="E3121" t="s">
        <v>576</v>
      </c>
      <c r="F3121" t="s">
        <v>3304</v>
      </c>
      <c r="G3121" t="s">
        <v>288</v>
      </c>
      <c r="H3121" t="s">
        <v>3</v>
      </c>
      <c r="I3121" t="s">
        <v>96</v>
      </c>
      <c r="J3121" t="s">
        <v>25</v>
      </c>
      <c r="K3121">
        <v>38601.387637685038</v>
      </c>
      <c r="L3121">
        <v>41268.555</v>
      </c>
      <c r="M3121">
        <v>53298.434363077715</v>
      </c>
      <c r="N3121">
        <v>35614.35</v>
      </c>
      <c r="O3121">
        <v>36213.614999999998</v>
      </c>
      <c r="P3121">
        <v>44716.14</v>
      </c>
      <c r="Q3121">
        <v>58511.654999999999</v>
      </c>
      <c r="S3121" t="s">
        <v>174</v>
      </c>
    </row>
    <row r="3122" spans="1:19" x14ac:dyDescent="0.2">
      <c r="A3122" t="str">
        <f t="shared" si="48"/>
        <v>Agentecondominioenlenguajedeseñascolombiana(Videollamada)AgenteprofesionalEconomía,administración,contaduríayafinesFrontofficesinherramientaHoraextradominicalyfestivoOroNA</v>
      </c>
      <c r="B3122" t="s">
        <v>3432</v>
      </c>
      <c r="C3122" t="s">
        <v>3255</v>
      </c>
      <c r="D3122" t="s">
        <v>292</v>
      </c>
      <c r="E3122" t="s">
        <v>576</v>
      </c>
      <c r="F3122" t="s">
        <v>3304</v>
      </c>
      <c r="G3122" t="s">
        <v>90</v>
      </c>
      <c r="H3122" t="s">
        <v>3</v>
      </c>
      <c r="I3122" t="s">
        <v>96</v>
      </c>
      <c r="J3122" t="s">
        <v>25</v>
      </c>
      <c r="K3122">
        <v>48657.070859166473</v>
      </c>
      <c r="L3122">
        <v>47164.95</v>
      </c>
      <c r="M3122">
        <v>60912.496414945963</v>
      </c>
      <c r="N3122">
        <v>50877.494999999995</v>
      </c>
      <c r="O3122">
        <v>41287.184999999998</v>
      </c>
      <c r="P3122">
        <v>49907.7</v>
      </c>
      <c r="Q3122">
        <v>65138.759999999995</v>
      </c>
      <c r="S3122" t="s">
        <v>174</v>
      </c>
    </row>
    <row r="3123" spans="1:19" x14ac:dyDescent="0.2">
      <c r="A3123" t="str">
        <f t="shared" si="48"/>
        <v>Agentecondominioenlenguajedeseñascolombiana(Videollamada)AgenteprofesionalEconomía,administración,contaduríayafinesFrontofficesinherramientaServicio7x24OroNA</v>
      </c>
      <c r="B3123" t="s">
        <v>3433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91</v>
      </c>
      <c r="H3123" t="s">
        <v>3</v>
      </c>
      <c r="I3123" t="s">
        <v>96</v>
      </c>
      <c r="J3123" t="s">
        <v>260</v>
      </c>
      <c r="K3123">
        <v>17711106.939088818</v>
      </c>
      <c r="L3123">
        <v>25255488.329999998</v>
      </c>
      <c r="M3123">
        <v>27855323.717463583</v>
      </c>
      <c r="N3123">
        <v>21871607.579999998</v>
      </c>
      <c r="O3123">
        <v>24144842.249999996</v>
      </c>
      <c r="P3123">
        <v>33028140.644999996</v>
      </c>
      <c r="Q3123">
        <v>26769644.684999999</v>
      </c>
      <c r="S3123" t="s">
        <v>174</v>
      </c>
    </row>
    <row r="3124" spans="1:19" x14ac:dyDescent="0.2">
      <c r="A3124" t="str">
        <f t="shared" si="48"/>
        <v>Agentecondominioenlenguajedeseñascolombiana(Videollamada)AgenteprofesionalEconomía,administración,contaduríayafinesFrontofficesinherramientaJornadaOrdinariaPlatinoNA</v>
      </c>
      <c r="B3124" t="s">
        <v>3434</v>
      </c>
      <c r="C3124" t="s">
        <v>3255</v>
      </c>
      <c r="D3124" t="s">
        <v>292</v>
      </c>
      <c r="E3124" t="s">
        <v>576</v>
      </c>
      <c r="F3124" t="s">
        <v>3304</v>
      </c>
      <c r="G3124" t="s">
        <v>89</v>
      </c>
      <c r="H3124" t="s">
        <v>134</v>
      </c>
      <c r="I3124" t="s">
        <v>96</v>
      </c>
      <c r="J3124" t="s">
        <v>5</v>
      </c>
      <c r="K3124">
        <v>5644287.0733110905</v>
      </c>
      <c r="L3124">
        <v>5568167.5199999996</v>
      </c>
      <c r="M3124">
        <v>7124543.6435701791</v>
      </c>
      <c r="N3124">
        <v>5802071.3099999996</v>
      </c>
      <c r="O3124">
        <v>6784938.3599999994</v>
      </c>
      <c r="P3124">
        <v>5975077.7699999996</v>
      </c>
      <c r="Q3124">
        <v>6737663.6999999993</v>
      </c>
      <c r="S3124" t="s">
        <v>174</v>
      </c>
    </row>
    <row r="3125" spans="1:19" x14ac:dyDescent="0.2">
      <c r="A3125" t="str">
        <f t="shared" si="48"/>
        <v>Agentecondominioenlenguajedeseñascolombiana(Videollamada)AgenteprofesionalEconomía,administración,contaduríayafinesFrontofficesinherramientaHoraextradiurnaPlatinoNA</v>
      </c>
      <c r="B3125" t="s">
        <v>3435</v>
      </c>
      <c r="C3125" t="s">
        <v>3255</v>
      </c>
      <c r="D3125" t="s">
        <v>292</v>
      </c>
      <c r="E3125" t="s">
        <v>576</v>
      </c>
      <c r="F3125" t="s">
        <v>3304</v>
      </c>
      <c r="G3125" t="s">
        <v>172</v>
      </c>
      <c r="H3125" t="s">
        <v>134</v>
      </c>
      <c r="I3125" t="s">
        <v>96</v>
      </c>
      <c r="J3125" t="s">
        <v>25</v>
      </c>
      <c r="K3125">
        <v>28545.7044162036</v>
      </c>
      <c r="L3125">
        <v>30345.164999999997</v>
      </c>
      <c r="M3125">
        <v>39192.335318561418</v>
      </c>
      <c r="N3125">
        <v>25438.23</v>
      </c>
      <c r="O3125">
        <v>26065.439999999999</v>
      </c>
      <c r="P3125">
        <v>35073.044999999998</v>
      </c>
      <c r="Q3125">
        <v>44804.114999999998</v>
      </c>
      <c r="S3125" t="s">
        <v>174</v>
      </c>
    </row>
    <row r="3126" spans="1:19" x14ac:dyDescent="0.2">
      <c r="A3126" t="str">
        <f t="shared" si="48"/>
        <v>Agentecondominioenlenguajedeseñascolombiana(Videollamada)AgenteprofesionalEconomía,administración,contaduríayafinesFrontofficesinherramientaHoraextranocturna PlatinoNA</v>
      </c>
      <c r="B3126" t="s">
        <v>3436</v>
      </c>
      <c r="C3126" t="s">
        <v>3255</v>
      </c>
      <c r="D3126" t="s">
        <v>292</v>
      </c>
      <c r="E3126" t="s">
        <v>576</v>
      </c>
      <c r="F3126" t="s">
        <v>3304</v>
      </c>
      <c r="G3126" t="s">
        <v>288</v>
      </c>
      <c r="H3126" t="s">
        <v>134</v>
      </c>
      <c r="I3126" t="s">
        <v>96</v>
      </c>
      <c r="J3126" t="s">
        <v>25</v>
      </c>
      <c r="K3126">
        <v>38601.387637685038</v>
      </c>
      <c r="L3126">
        <v>42482.609999999993</v>
      </c>
      <c r="M3126">
        <v>54869.269445985992</v>
      </c>
      <c r="N3126">
        <v>35614.35</v>
      </c>
      <c r="O3126">
        <v>36213.614999999998</v>
      </c>
      <c r="P3126">
        <v>45677.654999999999</v>
      </c>
      <c r="Q3126">
        <v>62186.939999999995</v>
      </c>
      <c r="S3126" t="s">
        <v>174</v>
      </c>
    </row>
    <row r="3127" spans="1:19" x14ac:dyDescent="0.2">
      <c r="A3127" t="str">
        <f t="shared" si="48"/>
        <v>Agentecondominioenlenguajedeseñascolombiana(Videollamada)AgenteprofesionalEconomía,administración,contaduríayafinesFrontofficesinherramientaHoraextradominicalyfestivoPlatinoNA</v>
      </c>
      <c r="B3127" t="s">
        <v>3437</v>
      </c>
      <c r="C3127" t="s">
        <v>3255</v>
      </c>
      <c r="D3127" t="s">
        <v>292</v>
      </c>
      <c r="E3127" t="s">
        <v>576</v>
      </c>
      <c r="F3127" t="s">
        <v>3304</v>
      </c>
      <c r="G3127" t="s">
        <v>90</v>
      </c>
      <c r="H3127" t="s">
        <v>134</v>
      </c>
      <c r="I3127" t="s">
        <v>96</v>
      </c>
      <c r="J3127" t="s">
        <v>25</v>
      </c>
      <c r="K3127">
        <v>48657.070859166473</v>
      </c>
      <c r="L3127">
        <v>48551.85</v>
      </c>
      <c r="M3127">
        <v>62707.736509698268</v>
      </c>
      <c r="N3127">
        <v>50877.494999999995</v>
      </c>
      <c r="O3127">
        <v>41287.184999999998</v>
      </c>
      <c r="P3127">
        <v>50980.994999999995</v>
      </c>
      <c r="Q3127">
        <v>69231.149999999994</v>
      </c>
      <c r="S3127" t="s">
        <v>174</v>
      </c>
    </row>
    <row r="3128" spans="1:19" x14ac:dyDescent="0.2">
      <c r="A3128" t="str">
        <f t="shared" si="48"/>
        <v>Agentecondominioenlenguajedeseñascolombiana(Videollamada)AgenteprofesionalEconomía,administración,contaduríayafinesFrontofficesinherramientaServicio7x24PlatinoNA</v>
      </c>
      <c r="B3128" t="s">
        <v>3438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91</v>
      </c>
      <c r="H3128" t="s">
        <v>134</v>
      </c>
      <c r="I3128" t="s">
        <v>96</v>
      </c>
      <c r="J3128" t="s">
        <v>260</v>
      </c>
      <c r="K3128">
        <v>17711106.939088818</v>
      </c>
      <c r="L3128">
        <v>25998296.444999997</v>
      </c>
      <c r="M3128">
        <v>28676288.165369965</v>
      </c>
      <c r="N3128">
        <v>21882627.224999998</v>
      </c>
      <c r="O3128">
        <v>24144842.249999996</v>
      </c>
      <c r="P3128">
        <v>33738423.884999998</v>
      </c>
      <c r="Q3128">
        <v>28451419.289999999</v>
      </c>
      <c r="S3128" t="s">
        <v>174</v>
      </c>
    </row>
    <row r="3129" spans="1:19" x14ac:dyDescent="0.2">
      <c r="A3129" t="str">
        <f t="shared" si="48"/>
        <v>Agentecondominioenlenguajedeseñascolombiana(Videollamada)AgenteprofesionalCienciassociales,humanasyafinesEnSitioJornadaOrdinariaPlataNA</v>
      </c>
      <c r="B3129" t="s">
        <v>3439</v>
      </c>
      <c r="C3129" t="s">
        <v>3255</v>
      </c>
      <c r="D3129" t="s">
        <v>292</v>
      </c>
      <c r="E3129" t="s">
        <v>592</v>
      </c>
      <c r="F3129" t="s">
        <v>3256</v>
      </c>
      <c r="G3129" t="s">
        <v>89</v>
      </c>
      <c r="H3129" t="s">
        <v>2</v>
      </c>
      <c r="I3129" t="s">
        <v>96</v>
      </c>
      <c r="J3129" t="s">
        <v>5</v>
      </c>
      <c r="K3129">
        <v>5913566.1614686409</v>
      </c>
      <c r="L3129">
        <v>5963377.0949999997</v>
      </c>
      <c r="M3129">
        <v>6727964.5373319276</v>
      </c>
      <c r="N3129">
        <v>6007597.4699999997</v>
      </c>
      <c r="O3129">
        <v>6784938.3599999994</v>
      </c>
      <c r="P3129">
        <v>6556550.084999999</v>
      </c>
      <c r="Q3129">
        <v>7113006.4499999993</v>
      </c>
      <c r="S3129" t="s">
        <v>174</v>
      </c>
    </row>
    <row r="3130" spans="1:19" x14ac:dyDescent="0.2">
      <c r="A3130" t="str">
        <f t="shared" si="48"/>
        <v>Agentecondominioenlenguajedeseñascolombiana(Videollamada)AgenteprofesionalCienciassociales,humanasyafinesEnSitioHoraextradiurnaPlataNA</v>
      </c>
      <c r="B3130" t="s">
        <v>3440</v>
      </c>
      <c r="C3130" t="s">
        <v>3255</v>
      </c>
      <c r="D3130" t="s">
        <v>292</v>
      </c>
      <c r="E3130" t="s">
        <v>592</v>
      </c>
      <c r="F3130" t="s">
        <v>3256</v>
      </c>
      <c r="G3130" t="s">
        <v>172</v>
      </c>
      <c r="H3130" t="s">
        <v>2</v>
      </c>
      <c r="I3130" t="s">
        <v>96</v>
      </c>
      <c r="J3130" t="s">
        <v>25</v>
      </c>
      <c r="K3130">
        <v>29667.70061686006</v>
      </c>
      <c r="L3130">
        <v>32497.964999999997</v>
      </c>
      <c r="M3130">
        <v>37010.741368182265</v>
      </c>
      <c r="N3130">
        <v>25438.23</v>
      </c>
      <c r="O3130">
        <v>26065.439999999999</v>
      </c>
      <c r="P3130">
        <v>32985.449999999997</v>
      </c>
      <c r="Q3130">
        <v>40367.07</v>
      </c>
      <c r="S3130" t="s">
        <v>174</v>
      </c>
    </row>
    <row r="3131" spans="1:19" x14ac:dyDescent="0.2">
      <c r="A3131" t="str">
        <f t="shared" si="48"/>
        <v>Agentecondominioenlenguajedeseñascolombiana(Videollamada)AgenteprofesionalCienciassociales,humanasyafinesEnSitioHoraextranocturna PlataNA</v>
      </c>
      <c r="B3131" t="s">
        <v>3441</v>
      </c>
      <c r="C3131" t="s">
        <v>3255</v>
      </c>
      <c r="D3131" t="s">
        <v>292</v>
      </c>
      <c r="E3131" t="s">
        <v>592</v>
      </c>
      <c r="F3131" t="s">
        <v>3256</v>
      </c>
      <c r="G3131" t="s">
        <v>288</v>
      </c>
      <c r="H3131" t="s">
        <v>2</v>
      </c>
      <c r="I3131" t="s">
        <v>96</v>
      </c>
      <c r="J3131" t="s">
        <v>25</v>
      </c>
      <c r="K3131">
        <v>39723.383838341499</v>
      </c>
      <c r="L3131">
        <v>45497.564999999995</v>
      </c>
      <c r="M3131">
        <v>51815.037915455177</v>
      </c>
      <c r="N3131">
        <v>35614.35</v>
      </c>
      <c r="O3131">
        <v>36213.614999999998</v>
      </c>
      <c r="P3131">
        <v>41872.994999999995</v>
      </c>
      <c r="Q3131">
        <v>56027.654999999999</v>
      </c>
      <c r="S3131" t="s">
        <v>174</v>
      </c>
    </row>
    <row r="3132" spans="1:19" x14ac:dyDescent="0.2">
      <c r="A3132" t="str">
        <f t="shared" si="48"/>
        <v>Agentecondominioenlenguajedeseñascolombiana(Videollamada)AgenteprofesionalCienciassociales,humanasyafinesEnSitioHoraextradominicalyfestivoPlataNA</v>
      </c>
      <c r="B3132" t="s">
        <v>3442</v>
      </c>
      <c r="C3132" t="s">
        <v>3255</v>
      </c>
      <c r="D3132" t="s">
        <v>292</v>
      </c>
      <c r="E3132" t="s">
        <v>592</v>
      </c>
      <c r="F3132" t="s">
        <v>3256</v>
      </c>
      <c r="G3132" t="s">
        <v>90</v>
      </c>
      <c r="H3132" t="s">
        <v>2</v>
      </c>
      <c r="I3132" t="s">
        <v>96</v>
      </c>
      <c r="J3132" t="s">
        <v>25</v>
      </c>
      <c r="K3132">
        <v>49779.067059822934</v>
      </c>
      <c r="L3132">
        <v>51997.364999999998</v>
      </c>
      <c r="M3132">
        <v>59217.186189091633</v>
      </c>
      <c r="N3132">
        <v>50877.494999999995</v>
      </c>
      <c r="O3132">
        <v>41287.184999999998</v>
      </c>
      <c r="P3132">
        <v>46315.214999999997</v>
      </c>
      <c r="Q3132">
        <v>62373.24</v>
      </c>
      <c r="S3132" t="s">
        <v>174</v>
      </c>
    </row>
    <row r="3133" spans="1:19" x14ac:dyDescent="0.2">
      <c r="A3133" t="str">
        <f t="shared" si="48"/>
        <v>Agentecondominioenlenguajedeseñascolombiana(Videollamada)AgenteprofesionalCienciassociales,humanasyafinesEnSitioServicio7x24PlataNA</v>
      </c>
      <c r="B3133" t="s">
        <v>3443</v>
      </c>
      <c r="C3133" t="s">
        <v>3255</v>
      </c>
      <c r="D3133" t="s">
        <v>292</v>
      </c>
      <c r="E3133" t="s">
        <v>592</v>
      </c>
      <c r="F3133" t="s">
        <v>3256</v>
      </c>
      <c r="G3133" t="s">
        <v>91</v>
      </c>
      <c r="H3133" t="s">
        <v>2</v>
      </c>
      <c r="I3133" t="s">
        <v>96</v>
      </c>
      <c r="J3133" t="s">
        <v>260</v>
      </c>
      <c r="K3133">
        <v>17980386.027246367</v>
      </c>
      <c r="L3133">
        <v>25860175.694999997</v>
      </c>
      <c r="M3133">
        <v>27080057.262761004</v>
      </c>
      <c r="N3133">
        <v>22360579.875</v>
      </c>
      <c r="O3133">
        <v>24144842.249999996</v>
      </c>
      <c r="P3133">
        <v>33248653.604999997</v>
      </c>
      <c r="Q3133">
        <v>26675972.009999998</v>
      </c>
      <c r="S3133" t="s">
        <v>174</v>
      </c>
    </row>
    <row r="3134" spans="1:19" x14ac:dyDescent="0.2">
      <c r="A3134" t="str">
        <f t="shared" si="48"/>
        <v>Agentecondominioenlenguajedeseñascolombiana(Videollamada)AgenteprofesionalCienciassociales,humanasyafinesEnSitioJornadaOrdinariaOroNA</v>
      </c>
      <c r="B3134" t="s">
        <v>3444</v>
      </c>
      <c r="C3134" t="s">
        <v>3255</v>
      </c>
      <c r="D3134" t="s">
        <v>292</v>
      </c>
      <c r="E3134" t="s">
        <v>592</v>
      </c>
      <c r="F3134" t="s">
        <v>3256</v>
      </c>
      <c r="G3134" t="s">
        <v>89</v>
      </c>
      <c r="H3134" t="s">
        <v>3</v>
      </c>
      <c r="I3134" t="s">
        <v>96</v>
      </c>
      <c r="J3134" t="s">
        <v>5</v>
      </c>
      <c r="K3134">
        <v>5913566.1614686409</v>
      </c>
      <c r="L3134">
        <v>6082645.3199999994</v>
      </c>
      <c r="M3134">
        <v>6920577.3211089661</v>
      </c>
      <c r="N3134">
        <v>6026767.7399999993</v>
      </c>
      <c r="O3134">
        <v>6784938.3599999994</v>
      </c>
      <c r="P3134">
        <v>6694582.8599999994</v>
      </c>
      <c r="Q3134">
        <v>7428346.1099999994</v>
      </c>
      <c r="S3134" t="s">
        <v>174</v>
      </c>
    </row>
    <row r="3135" spans="1:19" x14ac:dyDescent="0.2">
      <c r="A3135" t="str">
        <f t="shared" si="48"/>
        <v>Agentecondominioenlenguajedeseñascolombiana(Videollamada)AgenteprofesionalCienciassociales,humanasyafinesEnSitioHoraextradiurnaOroNA</v>
      </c>
      <c r="B3135" t="s">
        <v>3445</v>
      </c>
      <c r="C3135" t="s">
        <v>3255</v>
      </c>
      <c r="D3135" t="s">
        <v>292</v>
      </c>
      <c r="E3135" t="s">
        <v>592</v>
      </c>
      <c r="F3135" t="s">
        <v>3256</v>
      </c>
      <c r="G3135" t="s">
        <v>172</v>
      </c>
      <c r="H3135" t="s">
        <v>3</v>
      </c>
      <c r="I3135" t="s">
        <v>96</v>
      </c>
      <c r="J3135" t="s">
        <v>25</v>
      </c>
      <c r="K3135">
        <v>29667.70061686006</v>
      </c>
      <c r="L3135">
        <v>33147.945</v>
      </c>
      <c r="M3135">
        <v>38070.310259341219</v>
      </c>
      <c r="N3135">
        <v>25438.23</v>
      </c>
      <c r="O3135">
        <v>26065.439999999999</v>
      </c>
      <c r="P3135">
        <v>33679.934999999998</v>
      </c>
      <c r="Q3135">
        <v>42156.584999999999</v>
      </c>
      <c r="S3135" t="s">
        <v>174</v>
      </c>
    </row>
    <row r="3136" spans="1:19" x14ac:dyDescent="0.2">
      <c r="A3136" t="str">
        <f t="shared" si="48"/>
        <v>Agentecondominioenlenguajedeseñascolombiana(Videollamada)AgenteprofesionalCienciassociales,humanasyafinesEnSitioHoraextranocturna OroNA</v>
      </c>
      <c r="B3136" t="s">
        <v>3446</v>
      </c>
      <c r="C3136" t="s">
        <v>3255</v>
      </c>
      <c r="D3136" t="s">
        <v>292</v>
      </c>
      <c r="E3136" t="s">
        <v>592</v>
      </c>
      <c r="F3136" t="s">
        <v>3256</v>
      </c>
      <c r="G3136" t="s">
        <v>288</v>
      </c>
      <c r="H3136" t="s">
        <v>3</v>
      </c>
      <c r="I3136" t="s">
        <v>96</v>
      </c>
      <c r="J3136" t="s">
        <v>25</v>
      </c>
      <c r="K3136">
        <v>39723.383838341499</v>
      </c>
      <c r="L3136">
        <v>46408.364999999998</v>
      </c>
      <c r="M3136">
        <v>53298.434363077715</v>
      </c>
      <c r="N3136">
        <v>35614.35</v>
      </c>
      <c r="O3136">
        <v>36213.614999999998</v>
      </c>
      <c r="P3136">
        <v>42753.78</v>
      </c>
      <c r="Q3136">
        <v>58511.654999999999</v>
      </c>
      <c r="S3136" t="s">
        <v>174</v>
      </c>
    </row>
    <row r="3137" spans="1:19" x14ac:dyDescent="0.2">
      <c r="A3137" t="str">
        <f t="shared" si="48"/>
        <v>Agentecondominioenlenguajedeseñascolombiana(Videollamada)AgenteprofesionalCienciassociales,humanasyafinesEnSitioHoraextradominicalyfestivoOroNA</v>
      </c>
      <c r="B3137" t="s">
        <v>3447</v>
      </c>
      <c r="C3137" t="s">
        <v>3255</v>
      </c>
      <c r="D3137" t="s">
        <v>292</v>
      </c>
      <c r="E3137" t="s">
        <v>592</v>
      </c>
      <c r="F3137" t="s">
        <v>3256</v>
      </c>
      <c r="G3137" t="s">
        <v>90</v>
      </c>
      <c r="H3137" t="s">
        <v>3</v>
      </c>
      <c r="I3137" t="s">
        <v>96</v>
      </c>
      <c r="J3137" t="s">
        <v>25</v>
      </c>
      <c r="K3137">
        <v>49779.067059822934</v>
      </c>
      <c r="L3137">
        <v>53037.539999999994</v>
      </c>
      <c r="M3137">
        <v>60912.496414945963</v>
      </c>
      <c r="N3137">
        <v>50877.494999999995</v>
      </c>
      <c r="O3137">
        <v>41287.184999999998</v>
      </c>
      <c r="P3137">
        <v>47291.219999999994</v>
      </c>
      <c r="Q3137">
        <v>65138.759999999995</v>
      </c>
      <c r="S3137" t="s">
        <v>174</v>
      </c>
    </row>
    <row r="3138" spans="1:19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Agentecondominioenlenguajedeseñascolombiana(Videollamada)AgenteprofesionalCienciassociales,humanasyafinesEnSitioServicio7x24OroNA</v>
      </c>
      <c r="B3138" t="s">
        <v>3448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91</v>
      </c>
      <c r="H3138" t="s">
        <v>3</v>
      </c>
      <c r="I3138" t="s">
        <v>96</v>
      </c>
      <c r="J3138" t="s">
        <v>260</v>
      </c>
      <c r="K3138">
        <v>17980386.027246367</v>
      </c>
      <c r="L3138">
        <v>26377379.684999999</v>
      </c>
      <c r="M3138">
        <v>27855323.717463583</v>
      </c>
      <c r="N3138">
        <v>22396598.909999996</v>
      </c>
      <c r="O3138">
        <v>24144842.249999996</v>
      </c>
      <c r="P3138">
        <v>33948625.140000001</v>
      </c>
      <c r="Q3138">
        <v>27858591.989999998</v>
      </c>
      <c r="S3138" t="s">
        <v>174</v>
      </c>
    </row>
    <row r="3139" spans="1:19" x14ac:dyDescent="0.2">
      <c r="A3139" t="str">
        <f t="shared" si="49"/>
        <v>Agentecondominioenlenguajedeseñascolombiana(Videollamada)AgenteprofesionalCienciassociales,humanasyafinesEnSitioJornadaOrdinariaPlatinoNA</v>
      </c>
      <c r="B3139" t="s">
        <v>3449</v>
      </c>
      <c r="C3139" t="s">
        <v>3255</v>
      </c>
      <c r="D3139" t="s">
        <v>292</v>
      </c>
      <c r="E3139" t="s">
        <v>592</v>
      </c>
      <c r="F3139" t="s">
        <v>3256</v>
      </c>
      <c r="G3139" t="s">
        <v>89</v>
      </c>
      <c r="H3139" t="s">
        <v>134</v>
      </c>
      <c r="I3139" t="s">
        <v>96</v>
      </c>
      <c r="J3139" t="s">
        <v>5</v>
      </c>
      <c r="K3139">
        <v>5913566.1614686409</v>
      </c>
      <c r="L3139">
        <v>6261546.1049999995</v>
      </c>
      <c r="M3139">
        <v>7124543.6435701791</v>
      </c>
      <c r="N3139">
        <v>6045938.0099999998</v>
      </c>
      <c r="O3139">
        <v>6784938.3599999994</v>
      </c>
      <c r="P3139">
        <v>6838552.3949999996</v>
      </c>
      <c r="Q3139">
        <v>7895023.4699999997</v>
      </c>
      <c r="S3139" t="s">
        <v>174</v>
      </c>
    </row>
    <row r="3140" spans="1:19" x14ac:dyDescent="0.2">
      <c r="A3140" t="str">
        <f t="shared" si="49"/>
        <v>Agentecondominioenlenguajedeseñascolombiana(Videollamada)AgenteprofesionalCienciassociales,humanasyafinesEnSitioHoraextradiurnaPlatinoNA</v>
      </c>
      <c r="B3140" t="s">
        <v>3450</v>
      </c>
      <c r="C3140" t="s">
        <v>3255</v>
      </c>
      <c r="D3140" t="s">
        <v>292</v>
      </c>
      <c r="E3140" t="s">
        <v>592</v>
      </c>
      <c r="F3140" t="s">
        <v>3256</v>
      </c>
      <c r="G3140" t="s">
        <v>172</v>
      </c>
      <c r="H3140" t="s">
        <v>134</v>
      </c>
      <c r="I3140" t="s">
        <v>96</v>
      </c>
      <c r="J3140" t="s">
        <v>25</v>
      </c>
      <c r="K3140">
        <v>29667.70061686006</v>
      </c>
      <c r="L3140">
        <v>34122.915000000001</v>
      </c>
      <c r="M3140">
        <v>39192.335318561418</v>
      </c>
      <c r="N3140">
        <v>25438.23</v>
      </c>
      <c r="O3140">
        <v>26065.439999999999</v>
      </c>
      <c r="P3140">
        <v>34404.434999999998</v>
      </c>
      <c r="Q3140">
        <v>44804.114999999998</v>
      </c>
      <c r="S3140" t="s">
        <v>174</v>
      </c>
    </row>
    <row r="3141" spans="1:19" x14ac:dyDescent="0.2">
      <c r="A3141" t="str">
        <f t="shared" si="49"/>
        <v>Agentecondominioenlenguajedeseñascolombiana(Videollamada)AgenteprofesionalCienciassociales,humanasyafinesEnSitioHoraextranocturna PlatinoNA</v>
      </c>
      <c r="B3141" t="s">
        <v>3451</v>
      </c>
      <c r="C3141" t="s">
        <v>3255</v>
      </c>
      <c r="D3141" t="s">
        <v>292</v>
      </c>
      <c r="E3141" t="s">
        <v>592</v>
      </c>
      <c r="F3141" t="s">
        <v>3256</v>
      </c>
      <c r="G3141" t="s">
        <v>288</v>
      </c>
      <c r="H3141" t="s">
        <v>134</v>
      </c>
      <c r="I3141" t="s">
        <v>96</v>
      </c>
      <c r="J3141" t="s">
        <v>25</v>
      </c>
      <c r="K3141">
        <v>39723.383838341499</v>
      </c>
      <c r="L3141">
        <v>47772.494999999995</v>
      </c>
      <c r="M3141">
        <v>54869.269445985992</v>
      </c>
      <c r="N3141">
        <v>35614.35</v>
      </c>
      <c r="O3141">
        <v>36213.614999999998</v>
      </c>
      <c r="P3141">
        <v>43673.894999999997</v>
      </c>
      <c r="Q3141">
        <v>62186.939999999995</v>
      </c>
      <c r="S3141" t="s">
        <v>174</v>
      </c>
    </row>
    <row r="3142" spans="1:19" x14ac:dyDescent="0.2">
      <c r="A3142" t="str">
        <f t="shared" si="49"/>
        <v>Agentecondominioenlenguajedeseñascolombiana(Videollamada)AgenteprofesionalCienciassociales,humanasyafinesEnSitioHoraextradominicalyfestivoPlatinoNA</v>
      </c>
      <c r="B3142" t="s">
        <v>3452</v>
      </c>
      <c r="C3142" t="s">
        <v>3255</v>
      </c>
      <c r="D3142" t="s">
        <v>292</v>
      </c>
      <c r="E3142" t="s">
        <v>592</v>
      </c>
      <c r="F3142" t="s">
        <v>3256</v>
      </c>
      <c r="G3142" t="s">
        <v>90</v>
      </c>
      <c r="H3142" t="s">
        <v>134</v>
      </c>
      <c r="I3142" t="s">
        <v>96</v>
      </c>
      <c r="J3142" t="s">
        <v>25</v>
      </c>
      <c r="K3142">
        <v>49779.067059822934</v>
      </c>
      <c r="L3142">
        <v>54597.284999999996</v>
      </c>
      <c r="M3142">
        <v>62707.736509698268</v>
      </c>
      <c r="N3142">
        <v>50877.494999999995</v>
      </c>
      <c r="O3142">
        <v>41287.184999999998</v>
      </c>
      <c r="P3142">
        <v>48307.59</v>
      </c>
      <c r="Q3142">
        <v>69231.149999999994</v>
      </c>
      <c r="S3142" t="s">
        <v>174</v>
      </c>
    </row>
    <row r="3143" spans="1:19" x14ac:dyDescent="0.2">
      <c r="A3143" t="str">
        <f t="shared" si="49"/>
        <v>Agentecondominioenlenguajedeseñascolombiana(Videollamada)AgenteprofesionalCienciassociales,humanasyafinesEnSitioServicio7x24PlatinoNA</v>
      </c>
      <c r="B3143" t="s">
        <v>3453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91</v>
      </c>
      <c r="H3143" t="s">
        <v>134</v>
      </c>
      <c r="I3143" t="s">
        <v>96</v>
      </c>
      <c r="J3143" t="s">
        <v>260</v>
      </c>
      <c r="K3143">
        <v>17980386.027246367</v>
      </c>
      <c r="L3143">
        <v>27153184.634999998</v>
      </c>
      <c r="M3143">
        <v>28676288.165369965</v>
      </c>
      <c r="N3143">
        <v>22432617.944999997</v>
      </c>
      <c r="O3143">
        <v>24144842.249999996</v>
      </c>
      <c r="P3143">
        <v>34678703.789999999</v>
      </c>
      <c r="Q3143">
        <v>29608779.059999999</v>
      </c>
      <c r="S3143" t="s">
        <v>174</v>
      </c>
    </row>
    <row r="3144" spans="1:19" x14ac:dyDescent="0.2">
      <c r="A3144" t="str">
        <f t="shared" si="49"/>
        <v>Agentecondominioenlenguajedeseñascolombiana(Videollamada)AgenteprofesionalCienciassociales,humanasyafinesEnlasinstalacionesdelaEntidadCompradoraJornadaOrdinariaPlataNA</v>
      </c>
      <c r="B3144" t="s">
        <v>3454</v>
      </c>
      <c r="C3144" t="s">
        <v>3255</v>
      </c>
      <c r="D3144" t="s">
        <v>292</v>
      </c>
      <c r="E3144" t="s">
        <v>592</v>
      </c>
      <c r="F3144" t="s">
        <v>3272</v>
      </c>
      <c r="G3144" t="s">
        <v>89</v>
      </c>
      <c r="H3144" t="s">
        <v>2</v>
      </c>
      <c r="I3144" t="s">
        <v>96</v>
      </c>
      <c r="J3144" t="s">
        <v>5</v>
      </c>
      <c r="K3144">
        <v>5596270.7654686412</v>
      </c>
      <c r="L3144">
        <v>5656271.8949999996</v>
      </c>
      <c r="M3144">
        <v>6498455.783170009</v>
      </c>
      <c r="N3144">
        <v>5811982.4699999997</v>
      </c>
      <c r="O3144">
        <v>6784938.3599999994</v>
      </c>
      <c r="P3144">
        <v>6542641.7549999999</v>
      </c>
      <c r="Q3144">
        <v>6505111.6199999992</v>
      </c>
      <c r="S3144" t="s">
        <v>174</v>
      </c>
    </row>
    <row r="3145" spans="1:19" x14ac:dyDescent="0.2">
      <c r="A3145" t="str">
        <f t="shared" si="49"/>
        <v>Agentecondominioenlenguajedeseñascolombiana(Videollamada)AgenteprofesionalCienciassociales,humanasyafinesEnlasinstalacionesdelaEntidadCompradoraHoraextradiurnaPlataNA</v>
      </c>
      <c r="B3145" t="s">
        <v>3455</v>
      </c>
      <c r="C3145" t="s">
        <v>3255</v>
      </c>
      <c r="D3145" t="s">
        <v>292</v>
      </c>
      <c r="E3145" t="s">
        <v>592</v>
      </c>
      <c r="F3145" t="s">
        <v>3272</v>
      </c>
      <c r="G3145" t="s">
        <v>172</v>
      </c>
      <c r="H3145" t="s">
        <v>2</v>
      </c>
      <c r="I3145" t="s">
        <v>96</v>
      </c>
      <c r="J3145" t="s">
        <v>25</v>
      </c>
      <c r="K3145">
        <v>28345.636466860062</v>
      </c>
      <c r="L3145">
        <v>30824.37</v>
      </c>
      <c r="M3145">
        <v>37010.741368182265</v>
      </c>
      <c r="N3145">
        <v>25438.23</v>
      </c>
      <c r="O3145">
        <v>26065.439999999999</v>
      </c>
      <c r="P3145">
        <v>32994.764999999999</v>
      </c>
      <c r="Q3145">
        <v>40367.07</v>
      </c>
      <c r="S3145" t="s">
        <v>174</v>
      </c>
    </row>
    <row r="3146" spans="1:19" x14ac:dyDescent="0.2">
      <c r="A3146" t="str">
        <f t="shared" si="49"/>
        <v>Agentecondominioenlenguajedeseñascolombiana(Videollamada)AgenteprofesionalCienciassociales,humanasyafinesEnlasinstalacionesdelaEntidadCompradoraHoraextranocturna PlataNA</v>
      </c>
      <c r="B3146" t="s">
        <v>3456</v>
      </c>
      <c r="C3146" t="s">
        <v>3255</v>
      </c>
      <c r="D3146" t="s">
        <v>292</v>
      </c>
      <c r="E3146" t="s">
        <v>592</v>
      </c>
      <c r="F3146" t="s">
        <v>3272</v>
      </c>
      <c r="G3146" t="s">
        <v>288</v>
      </c>
      <c r="H3146" t="s">
        <v>2</v>
      </c>
      <c r="I3146" t="s">
        <v>96</v>
      </c>
      <c r="J3146" t="s">
        <v>25</v>
      </c>
      <c r="K3146">
        <v>38401.319688341493</v>
      </c>
      <c r="L3146">
        <v>43154.324999999997</v>
      </c>
      <c r="M3146">
        <v>51815.037915455177</v>
      </c>
      <c r="N3146">
        <v>35614.35</v>
      </c>
      <c r="O3146">
        <v>36213.614999999998</v>
      </c>
      <c r="P3146">
        <v>41900.939999999995</v>
      </c>
      <c r="Q3146">
        <v>56027.654999999999</v>
      </c>
      <c r="S3146" t="s">
        <v>174</v>
      </c>
    </row>
    <row r="3147" spans="1:19" x14ac:dyDescent="0.2">
      <c r="A3147" t="str">
        <f t="shared" si="49"/>
        <v>Agentecondominioenlenguajedeseñascolombiana(Videollamada)AgenteprofesionalCienciassociales,humanasyafinesEnlasinstalacionesdelaEntidadCompradoraHoraextradominicalyfestivoPlataNA</v>
      </c>
      <c r="B3147" t="s">
        <v>3457</v>
      </c>
      <c r="C3147" t="s">
        <v>3255</v>
      </c>
      <c r="D3147" t="s">
        <v>292</v>
      </c>
      <c r="E3147" t="s">
        <v>592</v>
      </c>
      <c r="F3147" t="s">
        <v>3272</v>
      </c>
      <c r="G3147" t="s">
        <v>90</v>
      </c>
      <c r="H3147" t="s">
        <v>2</v>
      </c>
      <c r="I3147" t="s">
        <v>96</v>
      </c>
      <c r="J3147" t="s">
        <v>25</v>
      </c>
      <c r="K3147">
        <v>48457.002909822935</v>
      </c>
      <c r="L3147">
        <v>49319.82</v>
      </c>
      <c r="M3147">
        <v>59217.186189091633</v>
      </c>
      <c r="N3147">
        <v>50877.494999999995</v>
      </c>
      <c r="O3147">
        <v>41287.184999999998</v>
      </c>
      <c r="P3147">
        <v>46353.509999999995</v>
      </c>
      <c r="Q3147">
        <v>62373.24</v>
      </c>
      <c r="S3147" t="s">
        <v>174</v>
      </c>
    </row>
    <row r="3148" spans="1:19" x14ac:dyDescent="0.2">
      <c r="A3148" t="str">
        <f t="shared" si="49"/>
        <v>Agentecondominioenlenguajedeseñascolombiana(Videollamada)AgenteprofesionalCienciassociales,humanasyafinesEnlasinstalacionesdelaEntidadCompradoraServicio7x24PlataNA</v>
      </c>
      <c r="B3148" t="s">
        <v>3458</v>
      </c>
      <c r="C3148" t="s">
        <v>3255</v>
      </c>
      <c r="D3148" t="s">
        <v>292</v>
      </c>
      <c r="E3148" t="s">
        <v>592</v>
      </c>
      <c r="F3148" t="s">
        <v>3272</v>
      </c>
      <c r="G3148" t="s">
        <v>91</v>
      </c>
      <c r="H3148" t="s">
        <v>2</v>
      </c>
      <c r="I3148" t="s">
        <v>96</v>
      </c>
      <c r="J3148" t="s">
        <v>260</v>
      </c>
      <c r="K3148">
        <v>17663090.631246366</v>
      </c>
      <c r="L3148">
        <v>25149219.704999998</v>
      </c>
      <c r="M3148">
        <v>26156284.527259283</v>
      </c>
      <c r="N3148">
        <v>21969349.875</v>
      </c>
      <c r="O3148">
        <v>24144842.249999996</v>
      </c>
      <c r="P3148">
        <v>33234704.909999996</v>
      </c>
      <c r="Q3148">
        <v>26068077.18</v>
      </c>
      <c r="S3148" t="s">
        <v>174</v>
      </c>
    </row>
    <row r="3149" spans="1:19" x14ac:dyDescent="0.2">
      <c r="A3149" t="str">
        <f t="shared" si="49"/>
        <v>Agentecondominioenlenguajedeseñascolombiana(Videollamada)AgenteprofesionalCienciassociales,humanasyafinesEnlasinstalacionesdelaEntidadCompradoraJornadaOrdinariaOroNA</v>
      </c>
      <c r="B3149" t="s">
        <v>3459</v>
      </c>
      <c r="C3149" t="s">
        <v>3255</v>
      </c>
      <c r="D3149" t="s">
        <v>292</v>
      </c>
      <c r="E3149" t="s">
        <v>592</v>
      </c>
      <c r="F3149" t="s">
        <v>3272</v>
      </c>
      <c r="G3149" t="s">
        <v>89</v>
      </c>
      <c r="H3149" t="s">
        <v>3</v>
      </c>
      <c r="I3149" t="s">
        <v>96</v>
      </c>
      <c r="J3149" t="s">
        <v>5</v>
      </c>
      <c r="K3149">
        <v>5596270.7654686412</v>
      </c>
      <c r="L3149">
        <v>5769397.3949999996</v>
      </c>
      <c r="M3149">
        <v>6684498.0329029039</v>
      </c>
      <c r="N3149">
        <v>5821371.9899999993</v>
      </c>
      <c r="O3149">
        <v>6784938.3599999994</v>
      </c>
      <c r="P3149">
        <v>6680381.6249999991</v>
      </c>
      <c r="Q3149">
        <v>6793500.9149999991</v>
      </c>
      <c r="S3149" t="s">
        <v>174</v>
      </c>
    </row>
    <row r="3150" spans="1:19" x14ac:dyDescent="0.2">
      <c r="A3150" t="str">
        <f t="shared" si="49"/>
        <v>Agentecondominioenlenguajedeseñascolombiana(Videollamada)AgenteprofesionalCienciassociales,humanasyafinesEnlasinstalacionesdelaEntidadCompradoraHoraextradiurnaOroNA</v>
      </c>
      <c r="B3150" t="s">
        <v>3460</v>
      </c>
      <c r="C3150" t="s">
        <v>3255</v>
      </c>
      <c r="D3150" t="s">
        <v>292</v>
      </c>
      <c r="E3150" t="s">
        <v>592</v>
      </c>
      <c r="F3150" t="s">
        <v>3272</v>
      </c>
      <c r="G3150" t="s">
        <v>172</v>
      </c>
      <c r="H3150" t="s">
        <v>3</v>
      </c>
      <c r="I3150" t="s">
        <v>96</v>
      </c>
      <c r="J3150" t="s">
        <v>25</v>
      </c>
      <c r="K3150">
        <v>28345.636466860062</v>
      </c>
      <c r="L3150">
        <v>31441.229999999996</v>
      </c>
      <c r="M3150">
        <v>38070.310259341219</v>
      </c>
      <c r="N3150">
        <v>25438.23</v>
      </c>
      <c r="O3150">
        <v>26065.439999999999</v>
      </c>
      <c r="P3150">
        <v>33690.284999999996</v>
      </c>
      <c r="Q3150">
        <v>42156.584999999999</v>
      </c>
      <c r="S3150" t="s">
        <v>174</v>
      </c>
    </row>
    <row r="3151" spans="1:19" x14ac:dyDescent="0.2">
      <c r="A3151" t="str">
        <f t="shared" si="49"/>
        <v>Agentecondominioenlenguajedeseñascolombiana(Videollamada)AgenteprofesionalCienciassociales,humanasyafinesEnlasinstalacionesdelaEntidadCompradoraHoraextranocturna OroNA</v>
      </c>
      <c r="B3151" t="s">
        <v>3461</v>
      </c>
      <c r="C3151" t="s">
        <v>3255</v>
      </c>
      <c r="D3151" t="s">
        <v>292</v>
      </c>
      <c r="E3151" t="s">
        <v>592</v>
      </c>
      <c r="F3151" t="s">
        <v>3272</v>
      </c>
      <c r="G3151" t="s">
        <v>288</v>
      </c>
      <c r="H3151" t="s">
        <v>3</v>
      </c>
      <c r="I3151" t="s">
        <v>96</v>
      </c>
      <c r="J3151" t="s">
        <v>25</v>
      </c>
      <c r="K3151">
        <v>38401.319688341493</v>
      </c>
      <c r="L3151">
        <v>44017.514999999999</v>
      </c>
      <c r="M3151">
        <v>53298.434363077715</v>
      </c>
      <c r="N3151">
        <v>35614.35</v>
      </c>
      <c r="O3151">
        <v>36213.614999999998</v>
      </c>
      <c r="P3151">
        <v>42782.759999999995</v>
      </c>
      <c r="Q3151">
        <v>58511.654999999999</v>
      </c>
      <c r="S3151" t="s">
        <v>174</v>
      </c>
    </row>
    <row r="3152" spans="1:19" x14ac:dyDescent="0.2">
      <c r="A3152" t="str">
        <f t="shared" si="49"/>
        <v>Agentecondominioenlenguajedeseñascolombiana(Videollamada)AgenteprofesionalCienciassociales,humanasyafinesEnlasinstalacionesdelaEntidadCompradoraHoraextradominicalyfestivoOroNA</v>
      </c>
      <c r="B3152" t="s">
        <v>3462</v>
      </c>
      <c r="C3152" t="s">
        <v>3255</v>
      </c>
      <c r="D3152" t="s">
        <v>292</v>
      </c>
      <c r="E3152" t="s">
        <v>592</v>
      </c>
      <c r="F3152" t="s">
        <v>3272</v>
      </c>
      <c r="G3152" t="s">
        <v>90</v>
      </c>
      <c r="H3152" t="s">
        <v>3</v>
      </c>
      <c r="I3152" t="s">
        <v>96</v>
      </c>
      <c r="J3152" t="s">
        <v>25</v>
      </c>
      <c r="K3152">
        <v>48457.002909822935</v>
      </c>
      <c r="L3152">
        <v>50307.21</v>
      </c>
      <c r="M3152">
        <v>60912.496414945963</v>
      </c>
      <c r="N3152">
        <v>50877.494999999995</v>
      </c>
      <c r="O3152">
        <v>41287.184999999998</v>
      </c>
      <c r="P3152">
        <v>47328.479999999996</v>
      </c>
      <c r="Q3152">
        <v>65138.759999999995</v>
      </c>
      <c r="S3152" t="s">
        <v>174</v>
      </c>
    </row>
    <row r="3153" spans="1:19" x14ac:dyDescent="0.2">
      <c r="A3153" t="str">
        <f t="shared" si="49"/>
        <v>Agentecondominioenlenguajedeseñascolombiana(Videollamada)AgenteprofesionalCienciassociales,humanasyafinesEnlasinstalacionesdelaEntidadCompradoraServicio7x24OroNA</v>
      </c>
      <c r="B3153" t="s">
        <v>3463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91</v>
      </c>
      <c r="H3153" t="s">
        <v>3</v>
      </c>
      <c r="I3153" t="s">
        <v>96</v>
      </c>
      <c r="J3153" t="s">
        <v>260</v>
      </c>
      <c r="K3153">
        <v>17663090.631246366</v>
      </c>
      <c r="L3153">
        <v>25652204.864999998</v>
      </c>
      <c r="M3153">
        <v>26905104.582434185</v>
      </c>
      <c r="N3153">
        <v>21985807.41</v>
      </c>
      <c r="O3153">
        <v>24144842.249999996</v>
      </c>
      <c r="P3153">
        <v>33934382.504999995</v>
      </c>
      <c r="Q3153">
        <v>27223747.829999998</v>
      </c>
      <c r="S3153" t="s">
        <v>174</v>
      </c>
    </row>
    <row r="3154" spans="1:19" x14ac:dyDescent="0.2">
      <c r="A3154" t="str">
        <f t="shared" si="49"/>
        <v>Agentecondominioenlenguajedeseñascolombiana(Videollamada)AgenteprofesionalCienciassociales,humanasyafinesEnlasinstalacionesdelaEntidadCompradoraJornadaOrdinariaPlatinoNA</v>
      </c>
      <c r="B3154" t="s">
        <v>3464</v>
      </c>
      <c r="C3154" t="s">
        <v>3255</v>
      </c>
      <c r="D3154" t="s">
        <v>292</v>
      </c>
      <c r="E3154" t="s">
        <v>592</v>
      </c>
      <c r="F3154" t="s">
        <v>3272</v>
      </c>
      <c r="G3154" t="s">
        <v>89</v>
      </c>
      <c r="H3154" t="s">
        <v>134</v>
      </c>
      <c r="I3154" t="s">
        <v>96</v>
      </c>
      <c r="J3154" t="s">
        <v>5</v>
      </c>
      <c r="K3154">
        <v>5596270.7654686412</v>
      </c>
      <c r="L3154">
        <v>5939085.6449999996</v>
      </c>
      <c r="M3154">
        <v>6881506.5219362937</v>
      </c>
      <c r="N3154">
        <v>5830761.5099999998</v>
      </c>
      <c r="O3154">
        <v>6784938.3599999994</v>
      </c>
      <c r="P3154">
        <v>6824045.834999999</v>
      </c>
      <c r="Q3154">
        <v>7220295.584999999</v>
      </c>
      <c r="S3154" t="s">
        <v>174</v>
      </c>
    </row>
    <row r="3155" spans="1:19" x14ac:dyDescent="0.2">
      <c r="A3155" t="str">
        <f t="shared" si="49"/>
        <v>Agentecondominioenlenguajedeseñascolombiana(Videollamada)AgenteprofesionalCienciassociales,humanasyafinesEnlasinstalacionesdelaEntidadCompradoraHoraextradiurnaPlatinoNA</v>
      </c>
      <c r="B3155" t="s">
        <v>3465</v>
      </c>
      <c r="C3155" t="s">
        <v>3255</v>
      </c>
      <c r="D3155" t="s">
        <v>292</v>
      </c>
      <c r="E3155" t="s">
        <v>592</v>
      </c>
      <c r="F3155" t="s">
        <v>3272</v>
      </c>
      <c r="G3155" t="s">
        <v>172</v>
      </c>
      <c r="H3155" t="s">
        <v>134</v>
      </c>
      <c r="I3155" t="s">
        <v>96</v>
      </c>
      <c r="J3155" t="s">
        <v>25</v>
      </c>
      <c r="K3155">
        <v>28345.636466860062</v>
      </c>
      <c r="L3155">
        <v>32366.519999999997</v>
      </c>
      <c r="M3155">
        <v>39192.335318561418</v>
      </c>
      <c r="N3155">
        <v>25438.23</v>
      </c>
      <c r="O3155">
        <v>26065.439999999999</v>
      </c>
      <c r="P3155">
        <v>34414.784999999996</v>
      </c>
      <c r="Q3155">
        <v>44804.114999999998</v>
      </c>
      <c r="S3155" t="s">
        <v>174</v>
      </c>
    </row>
    <row r="3156" spans="1:19" x14ac:dyDescent="0.2">
      <c r="A3156" t="str">
        <f t="shared" si="49"/>
        <v>Agentecondominioenlenguajedeseñascolombiana(Videollamada)AgenteprofesionalCienciassociales,humanasyafinesEnlasinstalacionesdelaEntidadCompradoraHoraextranocturna PlatinoNA</v>
      </c>
      <c r="B3156" t="s">
        <v>3466</v>
      </c>
      <c r="C3156" t="s">
        <v>3255</v>
      </c>
      <c r="D3156" t="s">
        <v>292</v>
      </c>
      <c r="E3156" t="s">
        <v>592</v>
      </c>
      <c r="F3156" t="s">
        <v>3272</v>
      </c>
      <c r="G3156" t="s">
        <v>288</v>
      </c>
      <c r="H3156" t="s">
        <v>134</v>
      </c>
      <c r="I3156" t="s">
        <v>96</v>
      </c>
      <c r="J3156" t="s">
        <v>25</v>
      </c>
      <c r="K3156">
        <v>38401.319688341493</v>
      </c>
      <c r="L3156">
        <v>45312.299999999996</v>
      </c>
      <c r="M3156">
        <v>54869.269445985992</v>
      </c>
      <c r="N3156">
        <v>35614.35</v>
      </c>
      <c r="O3156">
        <v>36213.614999999998</v>
      </c>
      <c r="P3156">
        <v>43702.875</v>
      </c>
      <c r="Q3156">
        <v>62186.939999999995</v>
      </c>
      <c r="S3156" t="s">
        <v>174</v>
      </c>
    </row>
    <row r="3157" spans="1:19" x14ac:dyDescent="0.2">
      <c r="A3157" t="str">
        <f t="shared" si="49"/>
        <v>Agentecondominioenlenguajedeseñascolombiana(Videollamada)AgenteprofesionalCienciassociales,humanasyafinesEnlasinstalacionesdelaEntidadCompradoraHoraextradominicalyfestivoPlatinoNA</v>
      </c>
      <c r="B3157" t="s">
        <v>3467</v>
      </c>
      <c r="C3157" t="s">
        <v>3255</v>
      </c>
      <c r="D3157" t="s">
        <v>292</v>
      </c>
      <c r="E3157" t="s">
        <v>592</v>
      </c>
      <c r="F3157" t="s">
        <v>3272</v>
      </c>
      <c r="G3157" t="s">
        <v>90</v>
      </c>
      <c r="H3157" t="s">
        <v>134</v>
      </c>
      <c r="I3157" t="s">
        <v>96</v>
      </c>
      <c r="J3157" t="s">
        <v>25</v>
      </c>
      <c r="K3157">
        <v>48457.002909822935</v>
      </c>
      <c r="L3157">
        <v>51786.224999999999</v>
      </c>
      <c r="M3157">
        <v>62707.736509698268</v>
      </c>
      <c r="N3157">
        <v>50877.494999999995</v>
      </c>
      <c r="O3157">
        <v>41287.184999999998</v>
      </c>
      <c r="P3157">
        <v>48346.92</v>
      </c>
      <c r="Q3157">
        <v>69231.149999999994</v>
      </c>
      <c r="S3157" t="s">
        <v>174</v>
      </c>
    </row>
    <row r="3158" spans="1:19" x14ac:dyDescent="0.2">
      <c r="A3158" t="str">
        <f t="shared" si="49"/>
        <v>Agentecondominioenlenguajedeseñascolombiana(Videollamada)AgenteprofesionalCienciassociales,humanasyafinesEnlasinstalacionesdelaEntidadCompradoraServicio7x24PlatinoNA</v>
      </c>
      <c r="B3158" t="s">
        <v>3468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91</v>
      </c>
      <c r="H3158" t="s">
        <v>134</v>
      </c>
      <c r="I3158" t="s">
        <v>96</v>
      </c>
      <c r="J3158" t="s">
        <v>260</v>
      </c>
      <c r="K3158">
        <v>17663090.631246366</v>
      </c>
      <c r="L3158">
        <v>26406681.569999997</v>
      </c>
      <c r="M3158">
        <v>27698063.75079358</v>
      </c>
      <c r="N3158">
        <v>22002264.944999997</v>
      </c>
      <c r="O3158">
        <v>24144842.249999996</v>
      </c>
      <c r="P3158">
        <v>34664154.794999994</v>
      </c>
      <c r="Q3158">
        <v>28934050.139999997</v>
      </c>
      <c r="S3158" t="s">
        <v>174</v>
      </c>
    </row>
    <row r="3159" spans="1:19" x14ac:dyDescent="0.2">
      <c r="A3159" t="str">
        <f t="shared" si="49"/>
        <v>Agentecondominioenlenguajedeseñascolombiana(Videollamada)AgenteprofesionalCienciassociales,humanasyafinesFrontofficeconherramientaJornadaOrdinariaPlataNA</v>
      </c>
      <c r="B3159" t="s">
        <v>3469</v>
      </c>
      <c r="C3159" t="s">
        <v>3255</v>
      </c>
      <c r="D3159" t="s">
        <v>292</v>
      </c>
      <c r="E3159" t="s">
        <v>592</v>
      </c>
      <c r="F3159" t="s">
        <v>3288</v>
      </c>
      <c r="G3159" t="s">
        <v>89</v>
      </c>
      <c r="H3159" t="s">
        <v>2</v>
      </c>
      <c r="I3159" t="s">
        <v>96</v>
      </c>
      <c r="J3159" t="s">
        <v>5</v>
      </c>
      <c r="K3159">
        <v>5913566.1614686409</v>
      </c>
      <c r="L3159">
        <v>5708690.5049999999</v>
      </c>
      <c r="M3159">
        <v>7305237.0115874251</v>
      </c>
      <c r="N3159">
        <v>6001076.9699999997</v>
      </c>
      <c r="O3159">
        <v>6784938.3599999994</v>
      </c>
      <c r="P3159">
        <v>6579683.3699999992</v>
      </c>
      <c r="Q3159">
        <v>6462969.5249999994</v>
      </c>
      <c r="S3159" t="s">
        <v>174</v>
      </c>
    </row>
    <row r="3160" spans="1:19" x14ac:dyDescent="0.2">
      <c r="A3160" t="str">
        <f t="shared" si="49"/>
        <v>Agentecondominioenlenguajedeseñascolombiana(Videollamada)AgenteprofesionalCienciassociales,humanasyafinesFrontofficeconherramientaHoraextradiurnaPlataNA</v>
      </c>
      <c r="B3160" t="s">
        <v>3470</v>
      </c>
      <c r="C3160" t="s">
        <v>3255</v>
      </c>
      <c r="D3160" t="s">
        <v>292</v>
      </c>
      <c r="E3160" t="s">
        <v>592</v>
      </c>
      <c r="F3160" t="s">
        <v>3288</v>
      </c>
      <c r="G3160" t="s">
        <v>172</v>
      </c>
      <c r="H3160" t="s">
        <v>2</v>
      </c>
      <c r="I3160" t="s">
        <v>96</v>
      </c>
      <c r="J3160" t="s">
        <v>25</v>
      </c>
      <c r="K3160">
        <v>29667.70061686006</v>
      </c>
      <c r="L3160">
        <v>31110.03</v>
      </c>
      <c r="M3160">
        <v>37010.741368182265</v>
      </c>
      <c r="N3160">
        <v>25438.23</v>
      </c>
      <c r="O3160">
        <v>26065.439999999999</v>
      </c>
      <c r="P3160">
        <v>32970.959999999999</v>
      </c>
      <c r="Q3160">
        <v>40367.07</v>
      </c>
      <c r="S3160" t="s">
        <v>174</v>
      </c>
    </row>
    <row r="3161" spans="1:19" x14ac:dyDescent="0.2">
      <c r="A3161" t="str">
        <f t="shared" si="49"/>
        <v>Agentecondominioenlenguajedeseñascolombiana(Videollamada)AgenteprofesionalCienciassociales,humanasyafinesFrontofficeconherramientaHoraextranocturna PlataNA</v>
      </c>
      <c r="B3161" t="s">
        <v>3471</v>
      </c>
      <c r="C3161" t="s">
        <v>3255</v>
      </c>
      <c r="D3161" t="s">
        <v>292</v>
      </c>
      <c r="E3161" t="s">
        <v>592</v>
      </c>
      <c r="F3161" t="s">
        <v>3288</v>
      </c>
      <c r="G3161" t="s">
        <v>288</v>
      </c>
      <c r="H3161" t="s">
        <v>2</v>
      </c>
      <c r="I3161" t="s">
        <v>96</v>
      </c>
      <c r="J3161" t="s">
        <v>25</v>
      </c>
      <c r="K3161">
        <v>39723.383838341499</v>
      </c>
      <c r="L3161">
        <v>43554.869999999995</v>
      </c>
      <c r="M3161">
        <v>51815.037915455177</v>
      </c>
      <c r="N3161">
        <v>35614.35</v>
      </c>
      <c r="O3161">
        <v>36213.614999999998</v>
      </c>
      <c r="P3161">
        <v>41825.384999999995</v>
      </c>
      <c r="Q3161">
        <v>56027.654999999999</v>
      </c>
      <c r="S3161" t="s">
        <v>174</v>
      </c>
    </row>
    <row r="3162" spans="1:19" x14ac:dyDescent="0.2">
      <c r="A3162" t="str">
        <f t="shared" si="49"/>
        <v>Agentecondominioenlenguajedeseñascolombiana(Videollamada)AgenteprofesionalCienciassociales,humanasyafinesFrontofficeconherramientaHoraextradominicalyfestivoPlataNA</v>
      </c>
      <c r="B3162" t="s">
        <v>3472</v>
      </c>
      <c r="C3162" t="s">
        <v>3255</v>
      </c>
      <c r="D3162" t="s">
        <v>292</v>
      </c>
      <c r="E3162" t="s">
        <v>592</v>
      </c>
      <c r="F3162" t="s">
        <v>3288</v>
      </c>
      <c r="G3162" t="s">
        <v>90</v>
      </c>
      <c r="H3162" t="s">
        <v>2</v>
      </c>
      <c r="I3162" t="s">
        <v>96</v>
      </c>
      <c r="J3162" t="s">
        <v>25</v>
      </c>
      <c r="K3162">
        <v>49779.067059822934</v>
      </c>
      <c r="L3162">
        <v>49776.254999999997</v>
      </c>
      <c r="M3162">
        <v>59217.186189091633</v>
      </c>
      <c r="N3162">
        <v>50877.494999999995</v>
      </c>
      <c r="O3162">
        <v>41287.184999999998</v>
      </c>
      <c r="P3162">
        <v>46254.149999999994</v>
      </c>
      <c r="Q3162">
        <v>62373.24</v>
      </c>
      <c r="S3162" t="s">
        <v>174</v>
      </c>
    </row>
    <row r="3163" spans="1:19" x14ac:dyDescent="0.2">
      <c r="A3163" t="str">
        <f t="shared" si="49"/>
        <v>Agentecondominioenlenguajedeseñascolombiana(Videollamada)AgenteprofesionalCienciassociales,humanasyafinesFrontofficeconherramientaServicio7x24PlataNA</v>
      </c>
      <c r="B3163" t="s">
        <v>3473</v>
      </c>
      <c r="C3163" t="s">
        <v>3255</v>
      </c>
      <c r="D3163" t="s">
        <v>292</v>
      </c>
      <c r="E3163" t="s">
        <v>592</v>
      </c>
      <c r="F3163" t="s">
        <v>3288</v>
      </c>
      <c r="G3163" t="s">
        <v>91</v>
      </c>
      <c r="H3163" t="s">
        <v>2</v>
      </c>
      <c r="I3163" t="s">
        <v>96</v>
      </c>
      <c r="J3163" t="s">
        <v>260</v>
      </c>
      <c r="K3163">
        <v>17980386.027246367</v>
      </c>
      <c r="L3163">
        <v>25201772.864999998</v>
      </c>
      <c r="M3163">
        <v>29403578.97163938</v>
      </c>
      <c r="N3163">
        <v>22347538.875</v>
      </c>
      <c r="O3163">
        <v>24144842.249999996</v>
      </c>
      <c r="P3163">
        <v>33271858.304999996</v>
      </c>
      <c r="Q3163">
        <v>26025936.119999997</v>
      </c>
      <c r="S3163" t="s">
        <v>174</v>
      </c>
    </row>
    <row r="3164" spans="1:19" x14ac:dyDescent="0.2">
      <c r="A3164" t="str">
        <f t="shared" si="49"/>
        <v>Agentecondominioenlenguajedeseñascolombiana(Videollamada)AgenteprofesionalCienciassociales,humanasyafinesFrontofficeconherramientaJornadaOrdinariaOroNA</v>
      </c>
      <c r="B3164" t="s">
        <v>3474</v>
      </c>
      <c r="C3164" t="s">
        <v>3255</v>
      </c>
      <c r="D3164" t="s">
        <v>292</v>
      </c>
      <c r="E3164" t="s">
        <v>592</v>
      </c>
      <c r="F3164" t="s">
        <v>3288</v>
      </c>
      <c r="G3164" t="s">
        <v>89</v>
      </c>
      <c r="H3164" t="s">
        <v>3</v>
      </c>
      <c r="I3164" t="s">
        <v>96</v>
      </c>
      <c r="J3164" t="s">
        <v>5</v>
      </c>
      <c r="K3164">
        <v>5913566.1614686409</v>
      </c>
      <c r="L3164">
        <v>5822864.46</v>
      </c>
      <c r="M3164">
        <v>7514376.3477336438</v>
      </c>
      <c r="N3164">
        <v>6019921.2149999999</v>
      </c>
      <c r="O3164">
        <v>6784938.3599999994</v>
      </c>
      <c r="P3164">
        <v>6718203.6299999999</v>
      </c>
      <c r="Q3164">
        <v>6749491.6799999997</v>
      </c>
      <c r="S3164" t="s">
        <v>174</v>
      </c>
    </row>
    <row r="3165" spans="1:19" x14ac:dyDescent="0.2">
      <c r="A3165" t="str">
        <f t="shared" si="49"/>
        <v>Agentecondominioenlenguajedeseñascolombiana(Videollamada)AgenteprofesionalCienciassociales,humanasyafinesFrontofficeconherramientaHoraextradiurnaOroNA</v>
      </c>
      <c r="B3165" t="s">
        <v>3475</v>
      </c>
      <c r="C3165" t="s">
        <v>3255</v>
      </c>
      <c r="D3165" t="s">
        <v>292</v>
      </c>
      <c r="E3165" t="s">
        <v>592</v>
      </c>
      <c r="F3165" t="s">
        <v>3288</v>
      </c>
      <c r="G3165" t="s">
        <v>172</v>
      </c>
      <c r="H3165" t="s">
        <v>3</v>
      </c>
      <c r="I3165" t="s">
        <v>96</v>
      </c>
      <c r="J3165" t="s">
        <v>25</v>
      </c>
      <c r="K3165">
        <v>29667.70061686006</v>
      </c>
      <c r="L3165">
        <v>31733.1</v>
      </c>
      <c r="M3165">
        <v>38070.310259341219</v>
      </c>
      <c r="N3165">
        <v>25438.23</v>
      </c>
      <c r="O3165">
        <v>26065.439999999999</v>
      </c>
      <c r="P3165">
        <v>33664.409999999996</v>
      </c>
      <c r="Q3165">
        <v>42156.584999999999</v>
      </c>
      <c r="S3165" t="s">
        <v>174</v>
      </c>
    </row>
    <row r="3166" spans="1:19" x14ac:dyDescent="0.2">
      <c r="A3166" t="str">
        <f t="shared" si="49"/>
        <v>Agentecondominioenlenguajedeseñascolombiana(Videollamada)AgenteprofesionalCienciassociales,humanasyafinesFrontofficeconherramientaHoraextranocturna OroNA</v>
      </c>
      <c r="B3166" t="s">
        <v>3476</v>
      </c>
      <c r="C3166" t="s">
        <v>3255</v>
      </c>
      <c r="D3166" t="s">
        <v>292</v>
      </c>
      <c r="E3166" t="s">
        <v>592</v>
      </c>
      <c r="F3166" t="s">
        <v>3288</v>
      </c>
      <c r="G3166" t="s">
        <v>288</v>
      </c>
      <c r="H3166" t="s">
        <v>3</v>
      </c>
      <c r="I3166" t="s">
        <v>96</v>
      </c>
      <c r="J3166" t="s">
        <v>25</v>
      </c>
      <c r="K3166">
        <v>39723.383838341499</v>
      </c>
      <c r="L3166">
        <v>44426.34</v>
      </c>
      <c r="M3166">
        <v>53298.434363077715</v>
      </c>
      <c r="N3166">
        <v>35614.35</v>
      </c>
      <c r="O3166">
        <v>36213.614999999998</v>
      </c>
      <c r="P3166">
        <v>42706.17</v>
      </c>
      <c r="Q3166">
        <v>58511.654999999999</v>
      </c>
      <c r="S3166" t="s">
        <v>174</v>
      </c>
    </row>
    <row r="3167" spans="1:19" x14ac:dyDescent="0.2">
      <c r="A3167" t="str">
        <f t="shared" si="49"/>
        <v>Agentecondominioenlenguajedeseñascolombiana(Videollamada)AgenteprofesionalCienciassociales,humanasyafinesFrontofficeconherramientaHoraextradominicalyfestivoOroNA</v>
      </c>
      <c r="B3167" t="s">
        <v>3477</v>
      </c>
      <c r="C3167" t="s">
        <v>3255</v>
      </c>
      <c r="D3167" t="s">
        <v>292</v>
      </c>
      <c r="E3167" t="s">
        <v>592</v>
      </c>
      <c r="F3167" t="s">
        <v>3288</v>
      </c>
      <c r="G3167" t="s">
        <v>90</v>
      </c>
      <c r="H3167" t="s">
        <v>3</v>
      </c>
      <c r="I3167" t="s">
        <v>96</v>
      </c>
      <c r="J3167" t="s">
        <v>25</v>
      </c>
      <c r="K3167">
        <v>49779.067059822934</v>
      </c>
      <c r="L3167">
        <v>50771.924999999996</v>
      </c>
      <c r="M3167">
        <v>60912.496414945963</v>
      </c>
      <c r="N3167">
        <v>50877.494999999995</v>
      </c>
      <c r="O3167">
        <v>41287.184999999998</v>
      </c>
      <c r="P3167">
        <v>47228.084999999999</v>
      </c>
      <c r="Q3167">
        <v>65138.759999999995</v>
      </c>
      <c r="S3167" t="s">
        <v>174</v>
      </c>
    </row>
    <row r="3168" spans="1:19" x14ac:dyDescent="0.2">
      <c r="A3168" t="str">
        <f t="shared" si="49"/>
        <v>Agentecondominioenlenguajedeseñascolombiana(Videollamada)AgenteprofesionalCienciassociales,humanasyafinesFrontofficeconherramientaServicio7x24OroNA</v>
      </c>
      <c r="B3168" t="s">
        <v>3478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91</v>
      </c>
      <c r="H3168" t="s">
        <v>3</v>
      </c>
      <c r="I3168" t="s">
        <v>96</v>
      </c>
      <c r="J3168" t="s">
        <v>260</v>
      </c>
      <c r="K3168">
        <v>17980386.027246367</v>
      </c>
      <c r="L3168">
        <v>25705808.549999997</v>
      </c>
      <c r="M3168">
        <v>30245364.799627911</v>
      </c>
      <c r="N3168">
        <v>22382905.859999999</v>
      </c>
      <c r="O3168">
        <v>24144842.249999996</v>
      </c>
      <c r="P3168">
        <v>33972318.359999999</v>
      </c>
      <c r="Q3168">
        <v>27179737.559999999</v>
      </c>
      <c r="S3168" t="s">
        <v>174</v>
      </c>
    </row>
    <row r="3169" spans="1:19" x14ac:dyDescent="0.2">
      <c r="A3169" t="str">
        <f t="shared" si="49"/>
        <v>Agentecondominioenlenguajedeseñascolombiana(Videollamada)AgenteprofesionalCienciassociales,humanasyafinesFrontofficeconherramientaJornadaOrdinariaPlatinoNA</v>
      </c>
      <c r="B3169" t="s">
        <v>3479</v>
      </c>
      <c r="C3169" t="s">
        <v>3255</v>
      </c>
      <c r="D3169" t="s">
        <v>292</v>
      </c>
      <c r="E3169" t="s">
        <v>592</v>
      </c>
      <c r="F3169" t="s">
        <v>3288</v>
      </c>
      <c r="G3169" t="s">
        <v>89</v>
      </c>
      <c r="H3169" t="s">
        <v>134</v>
      </c>
      <c r="I3169" t="s">
        <v>96</v>
      </c>
      <c r="J3169" t="s">
        <v>5</v>
      </c>
      <c r="K3169">
        <v>5913566.1614686409</v>
      </c>
      <c r="L3169">
        <v>5994125.9099999992</v>
      </c>
      <c r="M3169">
        <v>7735843.3783181896</v>
      </c>
      <c r="N3169">
        <v>6038765.46</v>
      </c>
      <c r="O3169">
        <v>6784938.3599999994</v>
      </c>
      <c r="P3169">
        <v>6862681.3499999996</v>
      </c>
      <c r="Q3169">
        <v>7173520.8299999991</v>
      </c>
      <c r="S3169" t="s">
        <v>174</v>
      </c>
    </row>
    <row r="3170" spans="1:19" x14ac:dyDescent="0.2">
      <c r="A3170" t="str">
        <f t="shared" si="49"/>
        <v>Agentecondominioenlenguajedeseñascolombiana(Videollamada)AgenteprofesionalCienciassociales,humanasyafinesFrontofficeconherramientaHoraextradiurnaPlatinoNA</v>
      </c>
      <c r="B3170" t="s">
        <v>3480</v>
      </c>
      <c r="C3170" t="s">
        <v>3255</v>
      </c>
      <c r="D3170" t="s">
        <v>292</v>
      </c>
      <c r="E3170" t="s">
        <v>592</v>
      </c>
      <c r="F3170" t="s">
        <v>3288</v>
      </c>
      <c r="G3170" t="s">
        <v>172</v>
      </c>
      <c r="H3170" t="s">
        <v>134</v>
      </c>
      <c r="I3170" t="s">
        <v>96</v>
      </c>
      <c r="J3170" t="s">
        <v>25</v>
      </c>
      <c r="K3170">
        <v>29667.70061686006</v>
      </c>
      <c r="L3170">
        <v>32665.634999999998</v>
      </c>
      <c r="M3170">
        <v>39192.335318561418</v>
      </c>
      <c r="N3170">
        <v>25438.23</v>
      </c>
      <c r="O3170">
        <v>26065.439999999999</v>
      </c>
      <c r="P3170">
        <v>34388.909999999996</v>
      </c>
      <c r="Q3170">
        <v>44804.114999999998</v>
      </c>
      <c r="S3170" t="s">
        <v>174</v>
      </c>
    </row>
    <row r="3171" spans="1:19" x14ac:dyDescent="0.2">
      <c r="A3171" t="str">
        <f t="shared" si="49"/>
        <v>Agentecondominioenlenguajedeseñascolombiana(Videollamada)AgenteprofesionalCienciassociales,humanasyafinesFrontofficeconherramientaHoraextranocturna PlatinoNA</v>
      </c>
      <c r="B3171" t="s">
        <v>3481</v>
      </c>
      <c r="C3171" t="s">
        <v>3255</v>
      </c>
      <c r="D3171" t="s">
        <v>292</v>
      </c>
      <c r="E3171" t="s">
        <v>592</v>
      </c>
      <c r="F3171" t="s">
        <v>3288</v>
      </c>
      <c r="G3171" t="s">
        <v>288</v>
      </c>
      <c r="H3171" t="s">
        <v>134</v>
      </c>
      <c r="I3171" t="s">
        <v>96</v>
      </c>
      <c r="J3171" t="s">
        <v>25</v>
      </c>
      <c r="K3171">
        <v>39723.383838341499</v>
      </c>
      <c r="L3171">
        <v>45733.544999999998</v>
      </c>
      <c r="M3171">
        <v>54869.269445985992</v>
      </c>
      <c r="N3171">
        <v>35614.35</v>
      </c>
      <c r="O3171">
        <v>36213.614999999998</v>
      </c>
      <c r="P3171">
        <v>43624.214999999997</v>
      </c>
      <c r="Q3171">
        <v>62186.939999999995</v>
      </c>
      <c r="S3171" t="s">
        <v>174</v>
      </c>
    </row>
    <row r="3172" spans="1:19" x14ac:dyDescent="0.2">
      <c r="A3172" t="str">
        <f t="shared" si="49"/>
        <v>Agentecondominioenlenguajedeseñascolombiana(Videollamada)AgenteprofesionalCienciassociales,humanasyafinesFrontofficeconherramientaHoraextradominicalyfestivoPlatinoNA</v>
      </c>
      <c r="B3172" t="s">
        <v>3482</v>
      </c>
      <c r="C3172" t="s">
        <v>3255</v>
      </c>
      <c r="D3172" t="s">
        <v>292</v>
      </c>
      <c r="E3172" t="s">
        <v>592</v>
      </c>
      <c r="F3172" t="s">
        <v>3288</v>
      </c>
      <c r="G3172" t="s">
        <v>90</v>
      </c>
      <c r="H3172" t="s">
        <v>134</v>
      </c>
      <c r="I3172" t="s">
        <v>96</v>
      </c>
      <c r="J3172" t="s">
        <v>25</v>
      </c>
      <c r="K3172">
        <v>49779.067059822934</v>
      </c>
      <c r="L3172">
        <v>52265.429999999993</v>
      </c>
      <c r="M3172">
        <v>62707.736509698268</v>
      </c>
      <c r="N3172">
        <v>50877.494999999995</v>
      </c>
      <c r="O3172">
        <v>41287.184999999998</v>
      </c>
      <c r="P3172">
        <v>48243.42</v>
      </c>
      <c r="Q3172">
        <v>69231.149999999994</v>
      </c>
      <c r="S3172" t="s">
        <v>174</v>
      </c>
    </row>
    <row r="3173" spans="1:19" x14ac:dyDescent="0.2">
      <c r="A3173" t="str">
        <f t="shared" si="49"/>
        <v>Agentecondominioenlenguajedeseñascolombiana(Videollamada)AgenteprofesionalCienciassociales,humanasyafinesFrontofficeconherramientaServicio7x24PlatinoNA</v>
      </c>
      <c r="B3173" t="s">
        <v>3483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91</v>
      </c>
      <c r="H3173" t="s">
        <v>134</v>
      </c>
      <c r="I3173" t="s">
        <v>96</v>
      </c>
      <c r="J3173" t="s">
        <v>260</v>
      </c>
      <c r="K3173">
        <v>17980386.027246367</v>
      </c>
      <c r="L3173">
        <v>26461861.559999999</v>
      </c>
      <c r="M3173">
        <v>31136769.597730711</v>
      </c>
      <c r="N3173">
        <v>22418272.844999999</v>
      </c>
      <c r="O3173">
        <v>24144842.249999996</v>
      </c>
      <c r="P3173">
        <v>34702905.195</v>
      </c>
      <c r="Q3173">
        <v>28887276.419999998</v>
      </c>
      <c r="S3173" t="s">
        <v>174</v>
      </c>
    </row>
    <row r="3174" spans="1:19" x14ac:dyDescent="0.2">
      <c r="A3174" t="str">
        <f t="shared" si="49"/>
        <v>Agentecondominioenlenguajedeseñascolombiana(Videollamada)AgenteprofesionalCienciassociales,humanasyafinesFrontofficesinherramientaJornadaOrdinariaPlataNA</v>
      </c>
      <c r="B3174" t="s">
        <v>3484</v>
      </c>
      <c r="C3174" t="s">
        <v>3255</v>
      </c>
      <c r="D3174" t="s">
        <v>292</v>
      </c>
      <c r="E3174" t="s">
        <v>592</v>
      </c>
      <c r="F3174" t="s">
        <v>3304</v>
      </c>
      <c r="G3174" t="s">
        <v>89</v>
      </c>
      <c r="H3174" t="s">
        <v>2</v>
      </c>
      <c r="I3174" t="s">
        <v>96</v>
      </c>
      <c r="J3174" t="s">
        <v>5</v>
      </c>
      <c r="K3174">
        <v>5644287.0733110905</v>
      </c>
      <c r="L3174">
        <v>5303016.0449999999</v>
      </c>
      <c r="M3174">
        <v>6727964.5373319276</v>
      </c>
      <c r="N3174">
        <v>5785900.4699999997</v>
      </c>
      <c r="O3174">
        <v>6784938.3599999994</v>
      </c>
      <c r="P3174">
        <v>5728682.5649999995</v>
      </c>
      <c r="Q3174">
        <v>6070285.3499999996</v>
      </c>
      <c r="S3174" t="s">
        <v>174</v>
      </c>
    </row>
    <row r="3175" spans="1:19" x14ac:dyDescent="0.2">
      <c r="A3175" t="str">
        <f t="shared" si="49"/>
        <v>Agentecondominioenlenguajedeseñascolombiana(Videollamada)AgenteprofesionalCienciassociales,humanasyafinesFrontofficesinherramientaHoraextradiurnaPlataNA</v>
      </c>
      <c r="B3175" t="s">
        <v>3485</v>
      </c>
      <c r="C3175" t="s">
        <v>3255</v>
      </c>
      <c r="D3175" t="s">
        <v>292</v>
      </c>
      <c r="E3175" t="s">
        <v>592</v>
      </c>
      <c r="F3175" t="s">
        <v>3304</v>
      </c>
      <c r="G3175" t="s">
        <v>172</v>
      </c>
      <c r="H3175" t="s">
        <v>2</v>
      </c>
      <c r="I3175" t="s">
        <v>96</v>
      </c>
      <c r="J3175" t="s">
        <v>25</v>
      </c>
      <c r="K3175">
        <v>28545.7044162036</v>
      </c>
      <c r="L3175">
        <v>28899.269999999997</v>
      </c>
      <c r="M3175">
        <v>37010.741368182265</v>
      </c>
      <c r="N3175">
        <v>25438.23</v>
      </c>
      <c r="O3175">
        <v>26065.439999999999</v>
      </c>
      <c r="P3175">
        <v>33627.149999999994</v>
      </c>
      <c r="Q3175">
        <v>40367.07</v>
      </c>
      <c r="S3175" t="s">
        <v>174</v>
      </c>
    </row>
    <row r="3176" spans="1:19" x14ac:dyDescent="0.2">
      <c r="A3176" t="str">
        <f t="shared" si="49"/>
        <v>Agentecondominioenlenguajedeseñascolombiana(Videollamada)AgenteprofesionalCienciassociales,humanasyafinesFrontofficesinherramientaHoraextranocturna PlataNA</v>
      </c>
      <c r="B3176" t="s">
        <v>3486</v>
      </c>
      <c r="C3176" t="s">
        <v>3255</v>
      </c>
      <c r="D3176" t="s">
        <v>292</v>
      </c>
      <c r="E3176" t="s">
        <v>592</v>
      </c>
      <c r="F3176" t="s">
        <v>3304</v>
      </c>
      <c r="G3176" t="s">
        <v>288</v>
      </c>
      <c r="H3176" t="s">
        <v>2</v>
      </c>
      <c r="I3176" t="s">
        <v>96</v>
      </c>
      <c r="J3176" t="s">
        <v>25</v>
      </c>
      <c r="K3176">
        <v>38601.387637685038</v>
      </c>
      <c r="L3176">
        <v>40459.184999999998</v>
      </c>
      <c r="M3176">
        <v>51815.037915455177</v>
      </c>
      <c r="N3176">
        <v>35614.35</v>
      </c>
      <c r="O3176">
        <v>36213.614999999998</v>
      </c>
      <c r="P3176">
        <v>43793.954999999994</v>
      </c>
      <c r="Q3176">
        <v>56027.654999999999</v>
      </c>
      <c r="S3176" t="s">
        <v>174</v>
      </c>
    </row>
    <row r="3177" spans="1:19" x14ac:dyDescent="0.2">
      <c r="A3177" t="str">
        <f t="shared" si="49"/>
        <v>Agentecondominioenlenguajedeseñascolombiana(Videollamada)AgenteprofesionalCienciassociales,humanasyafinesFrontofficesinherramientaHoraextradominicalyfestivoPlataNA</v>
      </c>
      <c r="B3177" t="s">
        <v>3487</v>
      </c>
      <c r="C3177" t="s">
        <v>3255</v>
      </c>
      <c r="D3177" t="s">
        <v>292</v>
      </c>
      <c r="E3177" t="s">
        <v>592</v>
      </c>
      <c r="F3177" t="s">
        <v>3304</v>
      </c>
      <c r="G3177" t="s">
        <v>90</v>
      </c>
      <c r="H3177" t="s">
        <v>2</v>
      </c>
      <c r="I3177" t="s">
        <v>96</v>
      </c>
      <c r="J3177" t="s">
        <v>25</v>
      </c>
      <c r="K3177">
        <v>48657.070859166473</v>
      </c>
      <c r="L3177">
        <v>46239.659999999996</v>
      </c>
      <c r="M3177">
        <v>59217.186189091633</v>
      </c>
      <c r="N3177">
        <v>50877.494999999995</v>
      </c>
      <c r="O3177">
        <v>41287.184999999998</v>
      </c>
      <c r="P3177">
        <v>48878.909999999996</v>
      </c>
      <c r="Q3177">
        <v>62373.24</v>
      </c>
      <c r="S3177" t="s">
        <v>174</v>
      </c>
    </row>
    <row r="3178" spans="1:19" x14ac:dyDescent="0.2">
      <c r="A3178" t="str">
        <f t="shared" si="49"/>
        <v>Agentecondominioenlenguajedeseñascolombiana(Videollamada)AgenteprofesionalCienciassociales,humanasyafinesFrontofficesinherramientaServicio7x24PlataNA</v>
      </c>
      <c r="B3178" t="s">
        <v>3488</v>
      </c>
      <c r="C3178" t="s">
        <v>3255</v>
      </c>
      <c r="D3178" t="s">
        <v>292</v>
      </c>
      <c r="E3178" t="s">
        <v>592</v>
      </c>
      <c r="F3178" t="s">
        <v>3304</v>
      </c>
      <c r="G3178" t="s">
        <v>91</v>
      </c>
      <c r="H3178" t="s">
        <v>2</v>
      </c>
      <c r="I3178" t="s">
        <v>96</v>
      </c>
      <c r="J3178" t="s">
        <v>260</v>
      </c>
      <c r="K3178">
        <v>17711106.939088818</v>
      </c>
      <c r="L3178">
        <v>24760282.229999997</v>
      </c>
      <c r="M3178">
        <v>27080057.262761004</v>
      </c>
      <c r="N3178">
        <v>21860587.934999999</v>
      </c>
      <c r="O3178">
        <v>24144842.249999996</v>
      </c>
      <c r="P3178">
        <v>32347148.939999998</v>
      </c>
      <c r="Q3178">
        <v>25633250.909999996</v>
      </c>
      <c r="S3178" t="s">
        <v>174</v>
      </c>
    </row>
    <row r="3179" spans="1:19" x14ac:dyDescent="0.2">
      <c r="A3179" t="str">
        <f t="shared" si="49"/>
        <v>Agentecondominioenlenguajedeseñascolombiana(Videollamada)AgenteprofesionalCienciassociales,humanasyafinesFrontofficesinherramientaJornadaOrdinariaOroNA</v>
      </c>
      <c r="B3179" t="s">
        <v>3489</v>
      </c>
      <c r="C3179" t="s">
        <v>3255</v>
      </c>
      <c r="D3179" t="s">
        <v>292</v>
      </c>
      <c r="E3179" t="s">
        <v>592</v>
      </c>
      <c r="F3179" t="s">
        <v>3304</v>
      </c>
      <c r="G3179" t="s">
        <v>89</v>
      </c>
      <c r="H3179" t="s">
        <v>3</v>
      </c>
      <c r="I3179" t="s">
        <v>96</v>
      </c>
      <c r="J3179" t="s">
        <v>5</v>
      </c>
      <c r="K3179">
        <v>5644287.0733110905</v>
      </c>
      <c r="L3179">
        <v>5409076.6349999998</v>
      </c>
      <c r="M3179">
        <v>6920577.3211089661</v>
      </c>
      <c r="N3179">
        <v>5793985.8899999997</v>
      </c>
      <c r="O3179">
        <v>6784938.3599999994</v>
      </c>
      <c r="P3179">
        <v>5849285.9399999995</v>
      </c>
      <c r="Q3179">
        <v>6339397.7699999996</v>
      </c>
      <c r="S3179" t="s">
        <v>174</v>
      </c>
    </row>
    <row r="3180" spans="1:19" x14ac:dyDescent="0.2">
      <c r="A3180" t="str">
        <f t="shared" si="49"/>
        <v>Agentecondominioenlenguajedeseñascolombiana(Videollamada)AgenteprofesionalCienciassociales,humanasyafinesFrontofficesinherramientaHoraextradiurnaOroNA</v>
      </c>
      <c r="B3180" t="s">
        <v>3490</v>
      </c>
      <c r="C3180" t="s">
        <v>3255</v>
      </c>
      <c r="D3180" t="s">
        <v>292</v>
      </c>
      <c r="E3180" t="s">
        <v>592</v>
      </c>
      <c r="F3180" t="s">
        <v>3304</v>
      </c>
      <c r="G3180" t="s">
        <v>172</v>
      </c>
      <c r="H3180" t="s">
        <v>3</v>
      </c>
      <c r="I3180" t="s">
        <v>96</v>
      </c>
      <c r="J3180" t="s">
        <v>25</v>
      </c>
      <c r="K3180">
        <v>28545.7044162036</v>
      </c>
      <c r="L3180">
        <v>29477.834999999999</v>
      </c>
      <c r="M3180">
        <v>38070.310259341219</v>
      </c>
      <c r="N3180">
        <v>25438.23</v>
      </c>
      <c r="O3180">
        <v>26065.439999999999</v>
      </c>
      <c r="P3180">
        <v>34335.089999999997</v>
      </c>
      <c r="Q3180">
        <v>42156.584999999999</v>
      </c>
      <c r="S3180" t="s">
        <v>174</v>
      </c>
    </row>
    <row r="3181" spans="1:19" x14ac:dyDescent="0.2">
      <c r="A3181" t="str">
        <f t="shared" si="49"/>
        <v>Agentecondominioenlenguajedeseñascolombiana(Videollamada)AgenteprofesionalCienciassociales,humanasyafinesFrontofficesinherramientaHoraextranocturna OroNA</v>
      </c>
      <c r="B3181" t="s">
        <v>3491</v>
      </c>
      <c r="C3181" t="s">
        <v>3255</v>
      </c>
      <c r="D3181" t="s">
        <v>292</v>
      </c>
      <c r="E3181" t="s">
        <v>592</v>
      </c>
      <c r="F3181" t="s">
        <v>3304</v>
      </c>
      <c r="G3181" t="s">
        <v>288</v>
      </c>
      <c r="H3181" t="s">
        <v>3</v>
      </c>
      <c r="I3181" t="s">
        <v>96</v>
      </c>
      <c r="J3181" t="s">
        <v>25</v>
      </c>
      <c r="K3181">
        <v>38601.387637685038</v>
      </c>
      <c r="L3181">
        <v>41268.555</v>
      </c>
      <c r="M3181">
        <v>53298.434363077715</v>
      </c>
      <c r="N3181">
        <v>35614.35</v>
      </c>
      <c r="O3181">
        <v>36213.614999999998</v>
      </c>
      <c r="P3181">
        <v>44716.14</v>
      </c>
      <c r="Q3181">
        <v>58511.654999999999</v>
      </c>
      <c r="S3181" t="s">
        <v>174</v>
      </c>
    </row>
    <row r="3182" spans="1:19" x14ac:dyDescent="0.2">
      <c r="A3182" t="str">
        <f t="shared" si="49"/>
        <v>Agentecondominioenlenguajedeseñascolombiana(Videollamada)AgenteprofesionalCienciassociales,humanasyafinesFrontofficesinherramientaHoraextradominicalyfestivoOroNA</v>
      </c>
      <c r="B3182" t="s">
        <v>3492</v>
      </c>
      <c r="C3182" t="s">
        <v>3255</v>
      </c>
      <c r="D3182" t="s">
        <v>292</v>
      </c>
      <c r="E3182" t="s">
        <v>592</v>
      </c>
      <c r="F3182" t="s">
        <v>3304</v>
      </c>
      <c r="G3182" t="s">
        <v>90</v>
      </c>
      <c r="H3182" t="s">
        <v>3</v>
      </c>
      <c r="I3182" t="s">
        <v>96</v>
      </c>
      <c r="J3182" t="s">
        <v>25</v>
      </c>
      <c r="K3182">
        <v>48657.070859166473</v>
      </c>
      <c r="L3182">
        <v>47164.95</v>
      </c>
      <c r="M3182">
        <v>60912.496414945963</v>
      </c>
      <c r="N3182">
        <v>50877.494999999995</v>
      </c>
      <c r="O3182">
        <v>41287.184999999998</v>
      </c>
      <c r="P3182">
        <v>49907.7</v>
      </c>
      <c r="Q3182">
        <v>65138.759999999995</v>
      </c>
      <c r="S3182" t="s">
        <v>174</v>
      </c>
    </row>
    <row r="3183" spans="1:19" x14ac:dyDescent="0.2">
      <c r="A3183" t="str">
        <f t="shared" si="49"/>
        <v>Agentecondominioenlenguajedeseñascolombiana(Videollamada)AgenteprofesionalCienciassociales,humanasyafinesFrontofficesinherramientaServicio7x24OroNA</v>
      </c>
      <c r="B3183" t="s">
        <v>3493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91</v>
      </c>
      <c r="H3183" t="s">
        <v>3</v>
      </c>
      <c r="I3183" t="s">
        <v>96</v>
      </c>
      <c r="J3183" t="s">
        <v>260</v>
      </c>
      <c r="K3183">
        <v>17711106.939088818</v>
      </c>
      <c r="L3183">
        <v>25255488.329999998</v>
      </c>
      <c r="M3183">
        <v>27855323.717463583</v>
      </c>
      <c r="N3183">
        <v>21871607.579999998</v>
      </c>
      <c r="O3183">
        <v>24144842.249999996</v>
      </c>
      <c r="P3183">
        <v>33028140.644999996</v>
      </c>
      <c r="Q3183">
        <v>26769644.684999999</v>
      </c>
      <c r="S3183" t="s">
        <v>174</v>
      </c>
    </row>
    <row r="3184" spans="1:19" x14ac:dyDescent="0.2">
      <c r="A3184" t="str">
        <f t="shared" si="49"/>
        <v>Agentecondominioenlenguajedeseñascolombiana(Videollamada)AgenteprofesionalCienciassociales,humanasyafinesFrontofficesinherramientaJornadaOrdinariaPlatinoNA</v>
      </c>
      <c r="B3184" t="s">
        <v>3494</v>
      </c>
      <c r="C3184" t="s">
        <v>3255</v>
      </c>
      <c r="D3184" t="s">
        <v>292</v>
      </c>
      <c r="E3184" t="s">
        <v>592</v>
      </c>
      <c r="F3184" t="s">
        <v>3304</v>
      </c>
      <c r="G3184" t="s">
        <v>89</v>
      </c>
      <c r="H3184" t="s">
        <v>134</v>
      </c>
      <c r="I3184" t="s">
        <v>96</v>
      </c>
      <c r="J3184" t="s">
        <v>5</v>
      </c>
      <c r="K3184">
        <v>5644287.0733110905</v>
      </c>
      <c r="L3184">
        <v>5568167.5199999996</v>
      </c>
      <c r="M3184">
        <v>7124543.6435701791</v>
      </c>
      <c r="N3184">
        <v>5802071.3099999996</v>
      </c>
      <c r="O3184">
        <v>6784938.3599999994</v>
      </c>
      <c r="P3184">
        <v>5975077.7699999996</v>
      </c>
      <c r="Q3184">
        <v>6737663.6999999993</v>
      </c>
      <c r="S3184" t="s">
        <v>174</v>
      </c>
    </row>
    <row r="3185" spans="1:19" x14ac:dyDescent="0.2">
      <c r="A3185" t="str">
        <f t="shared" si="49"/>
        <v>Agentecondominioenlenguajedeseñascolombiana(Videollamada)AgenteprofesionalCienciassociales,humanasyafinesFrontofficesinherramientaHoraextradiurnaPlatinoNA</v>
      </c>
      <c r="B3185" t="s">
        <v>3495</v>
      </c>
      <c r="C3185" t="s">
        <v>3255</v>
      </c>
      <c r="D3185" t="s">
        <v>292</v>
      </c>
      <c r="E3185" t="s">
        <v>592</v>
      </c>
      <c r="F3185" t="s">
        <v>3304</v>
      </c>
      <c r="G3185" t="s">
        <v>172</v>
      </c>
      <c r="H3185" t="s">
        <v>134</v>
      </c>
      <c r="I3185" t="s">
        <v>96</v>
      </c>
      <c r="J3185" t="s">
        <v>25</v>
      </c>
      <c r="K3185">
        <v>28545.7044162036</v>
      </c>
      <c r="L3185">
        <v>30345.164999999997</v>
      </c>
      <c r="M3185">
        <v>39192.335318561418</v>
      </c>
      <c r="N3185">
        <v>25438.23</v>
      </c>
      <c r="O3185">
        <v>26065.439999999999</v>
      </c>
      <c r="P3185">
        <v>35073.044999999998</v>
      </c>
      <c r="Q3185">
        <v>44804.114999999998</v>
      </c>
      <c r="S3185" t="s">
        <v>174</v>
      </c>
    </row>
    <row r="3186" spans="1:19" x14ac:dyDescent="0.2">
      <c r="A3186" t="str">
        <f t="shared" si="49"/>
        <v>Agentecondominioenlenguajedeseñascolombiana(Videollamada)AgenteprofesionalCienciassociales,humanasyafinesFrontofficesinherramientaHoraextranocturna PlatinoNA</v>
      </c>
      <c r="B3186" t="s">
        <v>3496</v>
      </c>
      <c r="C3186" t="s">
        <v>3255</v>
      </c>
      <c r="D3186" t="s">
        <v>292</v>
      </c>
      <c r="E3186" t="s">
        <v>592</v>
      </c>
      <c r="F3186" t="s">
        <v>3304</v>
      </c>
      <c r="G3186" t="s">
        <v>288</v>
      </c>
      <c r="H3186" t="s">
        <v>134</v>
      </c>
      <c r="I3186" t="s">
        <v>96</v>
      </c>
      <c r="J3186" t="s">
        <v>25</v>
      </c>
      <c r="K3186">
        <v>38601.387637685038</v>
      </c>
      <c r="L3186">
        <v>42482.609999999993</v>
      </c>
      <c r="M3186">
        <v>54869.269445985992</v>
      </c>
      <c r="N3186">
        <v>35614.35</v>
      </c>
      <c r="O3186">
        <v>36213.614999999998</v>
      </c>
      <c r="P3186">
        <v>45677.654999999999</v>
      </c>
      <c r="Q3186">
        <v>62186.939999999995</v>
      </c>
      <c r="S3186" t="s">
        <v>174</v>
      </c>
    </row>
    <row r="3187" spans="1:19" x14ac:dyDescent="0.2">
      <c r="A3187" t="str">
        <f t="shared" si="49"/>
        <v>Agentecondominioenlenguajedeseñascolombiana(Videollamada)AgenteprofesionalCienciassociales,humanasyafinesFrontofficesinherramientaHoraextradominicalyfestivoPlatinoNA</v>
      </c>
      <c r="B3187" t="s">
        <v>3497</v>
      </c>
      <c r="C3187" t="s">
        <v>3255</v>
      </c>
      <c r="D3187" t="s">
        <v>292</v>
      </c>
      <c r="E3187" t="s">
        <v>592</v>
      </c>
      <c r="F3187" t="s">
        <v>3304</v>
      </c>
      <c r="G3187" t="s">
        <v>90</v>
      </c>
      <c r="H3187" t="s">
        <v>134</v>
      </c>
      <c r="I3187" t="s">
        <v>96</v>
      </c>
      <c r="J3187" t="s">
        <v>25</v>
      </c>
      <c r="K3187">
        <v>48657.070859166473</v>
      </c>
      <c r="L3187">
        <v>48551.85</v>
      </c>
      <c r="M3187">
        <v>62707.736509698268</v>
      </c>
      <c r="N3187">
        <v>50877.494999999995</v>
      </c>
      <c r="O3187">
        <v>41287.184999999998</v>
      </c>
      <c r="P3187">
        <v>50980.994999999995</v>
      </c>
      <c r="Q3187">
        <v>69231.149999999994</v>
      </c>
      <c r="S3187" t="s">
        <v>174</v>
      </c>
    </row>
    <row r="3188" spans="1:19" x14ac:dyDescent="0.2">
      <c r="A3188" t="str">
        <f t="shared" si="49"/>
        <v>Agentecondominioenlenguajedeseñascolombiana(Videollamada)AgenteprofesionalCienciassociales,humanasyafinesFrontofficesinherramientaServicio7x24PlatinoNA</v>
      </c>
      <c r="B3188" t="s">
        <v>3498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91</v>
      </c>
      <c r="H3188" t="s">
        <v>134</v>
      </c>
      <c r="I3188" t="s">
        <v>96</v>
      </c>
      <c r="J3188" t="s">
        <v>260</v>
      </c>
      <c r="K3188">
        <v>17711106.939088818</v>
      </c>
      <c r="L3188">
        <v>25998296.444999997</v>
      </c>
      <c r="M3188">
        <v>28676288.165369965</v>
      </c>
      <c r="N3188">
        <v>21882627.224999998</v>
      </c>
      <c r="O3188">
        <v>24144842.249999996</v>
      </c>
      <c r="P3188">
        <v>33738423.884999998</v>
      </c>
      <c r="Q3188">
        <v>28451419.289999999</v>
      </c>
      <c r="S3188" t="s">
        <v>174</v>
      </c>
    </row>
    <row r="3189" spans="1:19" x14ac:dyDescent="0.2">
      <c r="A3189" t="str">
        <f t="shared" si="49"/>
        <v>Agentecondominioenlenguajedeseñascolombiana(Videollamada)AgenteprofesionalIngeniería,arquitectura,urbanismoyafinesEnSitioJornadaOrdinariaPlataNA</v>
      </c>
      <c r="B3189" t="s">
        <v>3499</v>
      </c>
      <c r="C3189" t="s">
        <v>3255</v>
      </c>
      <c r="D3189" t="s">
        <v>292</v>
      </c>
      <c r="E3189" t="s">
        <v>608</v>
      </c>
      <c r="F3189" t="s">
        <v>3256</v>
      </c>
      <c r="G3189" t="s">
        <v>89</v>
      </c>
      <c r="H3189" t="s">
        <v>2</v>
      </c>
      <c r="I3189" t="s">
        <v>96</v>
      </c>
      <c r="J3189" t="s">
        <v>5</v>
      </c>
      <c r="K3189">
        <v>5913566.1614686409</v>
      </c>
      <c r="L3189">
        <v>5963377.0949999997</v>
      </c>
      <c r="M3189">
        <v>6727964.5373319276</v>
      </c>
      <c r="N3189">
        <v>6007597.4699999997</v>
      </c>
      <c r="O3189">
        <v>6784938.3599999994</v>
      </c>
      <c r="P3189">
        <v>6556550.084999999</v>
      </c>
      <c r="Q3189">
        <v>7113006.4499999993</v>
      </c>
      <c r="S3189" t="s">
        <v>174</v>
      </c>
    </row>
    <row r="3190" spans="1:19" x14ac:dyDescent="0.2">
      <c r="A3190" t="str">
        <f t="shared" si="49"/>
        <v>Agentecondominioenlenguajedeseñascolombiana(Videollamada)AgenteprofesionalIngeniería,arquitectura,urbanismoyafinesEnSitioHoraextradiurnaPlataNA</v>
      </c>
      <c r="B3190" t="s">
        <v>3500</v>
      </c>
      <c r="C3190" t="s">
        <v>3255</v>
      </c>
      <c r="D3190" t="s">
        <v>292</v>
      </c>
      <c r="E3190" t="s">
        <v>608</v>
      </c>
      <c r="F3190" t="s">
        <v>3256</v>
      </c>
      <c r="G3190" t="s">
        <v>172</v>
      </c>
      <c r="H3190" t="s">
        <v>2</v>
      </c>
      <c r="I3190" t="s">
        <v>96</v>
      </c>
      <c r="J3190" t="s">
        <v>25</v>
      </c>
      <c r="K3190">
        <v>29667.70061686006</v>
      </c>
      <c r="L3190">
        <v>32497.964999999997</v>
      </c>
      <c r="M3190">
        <v>37010.741368182265</v>
      </c>
      <c r="N3190">
        <v>25438.23</v>
      </c>
      <c r="O3190">
        <v>26065.439999999999</v>
      </c>
      <c r="P3190">
        <v>32985.449999999997</v>
      </c>
      <c r="Q3190">
        <v>40367.07</v>
      </c>
      <c r="S3190" t="s">
        <v>174</v>
      </c>
    </row>
    <row r="3191" spans="1:19" x14ac:dyDescent="0.2">
      <c r="A3191" t="str">
        <f t="shared" si="49"/>
        <v>Agentecondominioenlenguajedeseñascolombiana(Videollamada)AgenteprofesionalIngeniería,arquitectura,urbanismoyafinesEnSitioHoraextranocturna PlataNA</v>
      </c>
      <c r="B3191" t="s">
        <v>3501</v>
      </c>
      <c r="C3191" t="s">
        <v>3255</v>
      </c>
      <c r="D3191" t="s">
        <v>292</v>
      </c>
      <c r="E3191" t="s">
        <v>608</v>
      </c>
      <c r="F3191" t="s">
        <v>3256</v>
      </c>
      <c r="G3191" t="s">
        <v>288</v>
      </c>
      <c r="H3191" t="s">
        <v>2</v>
      </c>
      <c r="I3191" t="s">
        <v>96</v>
      </c>
      <c r="J3191" t="s">
        <v>25</v>
      </c>
      <c r="K3191">
        <v>39723.383838341499</v>
      </c>
      <c r="L3191">
        <v>45497.564999999995</v>
      </c>
      <c r="M3191">
        <v>51815.037915455177</v>
      </c>
      <c r="N3191">
        <v>35614.35</v>
      </c>
      <c r="O3191">
        <v>36213.614999999998</v>
      </c>
      <c r="P3191">
        <v>41872.994999999995</v>
      </c>
      <c r="Q3191">
        <v>56027.654999999999</v>
      </c>
      <c r="S3191" t="s">
        <v>174</v>
      </c>
    </row>
    <row r="3192" spans="1:19" x14ac:dyDescent="0.2">
      <c r="A3192" t="str">
        <f t="shared" si="49"/>
        <v>Agentecondominioenlenguajedeseñascolombiana(Videollamada)AgenteprofesionalIngeniería,arquitectura,urbanismoyafinesEnSitioHoraextradominicalyfestivoPlataNA</v>
      </c>
      <c r="B3192" t="s">
        <v>3502</v>
      </c>
      <c r="C3192" t="s">
        <v>3255</v>
      </c>
      <c r="D3192" t="s">
        <v>292</v>
      </c>
      <c r="E3192" t="s">
        <v>608</v>
      </c>
      <c r="F3192" t="s">
        <v>3256</v>
      </c>
      <c r="G3192" t="s">
        <v>90</v>
      </c>
      <c r="H3192" t="s">
        <v>2</v>
      </c>
      <c r="I3192" t="s">
        <v>96</v>
      </c>
      <c r="J3192" t="s">
        <v>25</v>
      </c>
      <c r="K3192">
        <v>49779.067059822934</v>
      </c>
      <c r="L3192">
        <v>51997.364999999998</v>
      </c>
      <c r="M3192">
        <v>59217.186189091633</v>
      </c>
      <c r="N3192">
        <v>50877.494999999995</v>
      </c>
      <c r="O3192">
        <v>41287.184999999998</v>
      </c>
      <c r="P3192">
        <v>46315.214999999997</v>
      </c>
      <c r="Q3192">
        <v>62373.24</v>
      </c>
      <c r="S3192" t="s">
        <v>174</v>
      </c>
    </row>
    <row r="3193" spans="1:19" x14ac:dyDescent="0.2">
      <c r="A3193" t="str">
        <f t="shared" si="49"/>
        <v>Agentecondominioenlenguajedeseñascolombiana(Videollamada)AgenteprofesionalIngeniería,arquitectura,urbanismoyafinesEnSitioServicio7x24PlataNA</v>
      </c>
      <c r="B3193" t="s">
        <v>3503</v>
      </c>
      <c r="C3193" t="s">
        <v>3255</v>
      </c>
      <c r="D3193" t="s">
        <v>292</v>
      </c>
      <c r="E3193" t="s">
        <v>608</v>
      </c>
      <c r="F3193" t="s">
        <v>3256</v>
      </c>
      <c r="G3193" t="s">
        <v>91</v>
      </c>
      <c r="H3193" t="s">
        <v>2</v>
      </c>
      <c r="I3193" t="s">
        <v>96</v>
      </c>
      <c r="J3193" t="s">
        <v>260</v>
      </c>
      <c r="K3193">
        <v>17980386.027246367</v>
      </c>
      <c r="L3193">
        <v>25860175.694999997</v>
      </c>
      <c r="M3193">
        <v>27080057.262761004</v>
      </c>
      <c r="N3193">
        <v>22360579.875</v>
      </c>
      <c r="O3193">
        <v>24144842.249999996</v>
      </c>
      <c r="P3193">
        <v>33248653.604999997</v>
      </c>
      <c r="Q3193">
        <v>26675972.009999998</v>
      </c>
      <c r="S3193" t="s">
        <v>174</v>
      </c>
    </row>
    <row r="3194" spans="1:19" x14ac:dyDescent="0.2">
      <c r="A3194" t="str">
        <f t="shared" si="49"/>
        <v>Agentecondominioenlenguajedeseñascolombiana(Videollamada)AgenteprofesionalIngeniería,arquitectura,urbanismoyafinesEnSitioJornadaOrdinariaOroNA</v>
      </c>
      <c r="B3194" t="s">
        <v>3504</v>
      </c>
      <c r="C3194" t="s">
        <v>3255</v>
      </c>
      <c r="D3194" t="s">
        <v>292</v>
      </c>
      <c r="E3194" t="s">
        <v>608</v>
      </c>
      <c r="F3194" t="s">
        <v>3256</v>
      </c>
      <c r="G3194" t="s">
        <v>89</v>
      </c>
      <c r="H3194" t="s">
        <v>3</v>
      </c>
      <c r="I3194" t="s">
        <v>96</v>
      </c>
      <c r="J3194" t="s">
        <v>5</v>
      </c>
      <c r="K3194">
        <v>5913566.1614686409</v>
      </c>
      <c r="L3194">
        <v>6082645.3199999994</v>
      </c>
      <c r="M3194">
        <v>6920577.3211089661</v>
      </c>
      <c r="N3194">
        <v>6026767.7399999993</v>
      </c>
      <c r="O3194">
        <v>6784938.3599999994</v>
      </c>
      <c r="P3194">
        <v>6694582.8599999994</v>
      </c>
      <c r="Q3194">
        <v>7428346.1099999994</v>
      </c>
      <c r="S3194" t="s">
        <v>174</v>
      </c>
    </row>
    <row r="3195" spans="1:19" x14ac:dyDescent="0.2">
      <c r="A3195" t="str">
        <f t="shared" si="49"/>
        <v>Agentecondominioenlenguajedeseñascolombiana(Videollamada)AgenteprofesionalIngeniería,arquitectura,urbanismoyafinesEnSitioHoraextradiurnaOroNA</v>
      </c>
      <c r="B3195" t="s">
        <v>3505</v>
      </c>
      <c r="C3195" t="s">
        <v>3255</v>
      </c>
      <c r="D3195" t="s">
        <v>292</v>
      </c>
      <c r="E3195" t="s">
        <v>608</v>
      </c>
      <c r="F3195" t="s">
        <v>3256</v>
      </c>
      <c r="G3195" t="s">
        <v>172</v>
      </c>
      <c r="H3195" t="s">
        <v>3</v>
      </c>
      <c r="I3195" t="s">
        <v>96</v>
      </c>
      <c r="J3195" t="s">
        <v>25</v>
      </c>
      <c r="K3195">
        <v>29667.70061686006</v>
      </c>
      <c r="L3195">
        <v>33147.945</v>
      </c>
      <c r="M3195">
        <v>38070.310259341219</v>
      </c>
      <c r="N3195">
        <v>25438.23</v>
      </c>
      <c r="O3195">
        <v>26065.439999999999</v>
      </c>
      <c r="P3195">
        <v>33679.934999999998</v>
      </c>
      <c r="Q3195">
        <v>42156.584999999999</v>
      </c>
      <c r="S3195" t="s">
        <v>174</v>
      </c>
    </row>
    <row r="3196" spans="1:19" x14ac:dyDescent="0.2">
      <c r="A3196" t="str">
        <f t="shared" si="49"/>
        <v>Agentecondominioenlenguajedeseñascolombiana(Videollamada)AgenteprofesionalIngeniería,arquitectura,urbanismoyafinesEnSitioHoraextranocturna OroNA</v>
      </c>
      <c r="B3196" t="s">
        <v>3506</v>
      </c>
      <c r="C3196" t="s">
        <v>3255</v>
      </c>
      <c r="D3196" t="s">
        <v>292</v>
      </c>
      <c r="E3196" t="s">
        <v>608</v>
      </c>
      <c r="F3196" t="s">
        <v>3256</v>
      </c>
      <c r="G3196" t="s">
        <v>288</v>
      </c>
      <c r="H3196" t="s">
        <v>3</v>
      </c>
      <c r="I3196" t="s">
        <v>96</v>
      </c>
      <c r="J3196" t="s">
        <v>25</v>
      </c>
      <c r="K3196">
        <v>39723.383838341499</v>
      </c>
      <c r="L3196">
        <v>46408.364999999998</v>
      </c>
      <c r="M3196">
        <v>53298.434363077715</v>
      </c>
      <c r="N3196">
        <v>35614.35</v>
      </c>
      <c r="O3196">
        <v>36213.614999999998</v>
      </c>
      <c r="P3196">
        <v>42753.78</v>
      </c>
      <c r="Q3196">
        <v>58511.654999999999</v>
      </c>
      <c r="S3196" t="s">
        <v>174</v>
      </c>
    </row>
    <row r="3197" spans="1:19" x14ac:dyDescent="0.2">
      <c r="A3197" t="str">
        <f t="shared" si="49"/>
        <v>Agentecondominioenlenguajedeseñascolombiana(Videollamada)AgenteprofesionalIngeniería,arquitectura,urbanismoyafinesEnSitioHoraextradominicalyfestivoOroNA</v>
      </c>
      <c r="B3197" t="s">
        <v>3507</v>
      </c>
      <c r="C3197" t="s">
        <v>3255</v>
      </c>
      <c r="D3197" t="s">
        <v>292</v>
      </c>
      <c r="E3197" t="s">
        <v>608</v>
      </c>
      <c r="F3197" t="s">
        <v>3256</v>
      </c>
      <c r="G3197" t="s">
        <v>90</v>
      </c>
      <c r="H3197" t="s">
        <v>3</v>
      </c>
      <c r="I3197" t="s">
        <v>96</v>
      </c>
      <c r="J3197" t="s">
        <v>25</v>
      </c>
      <c r="K3197">
        <v>49779.067059822934</v>
      </c>
      <c r="L3197">
        <v>53037.539999999994</v>
      </c>
      <c r="M3197">
        <v>60912.496414945963</v>
      </c>
      <c r="N3197">
        <v>50877.494999999995</v>
      </c>
      <c r="O3197">
        <v>41287.184999999998</v>
      </c>
      <c r="P3197">
        <v>47291.219999999994</v>
      </c>
      <c r="Q3197">
        <v>65138.759999999995</v>
      </c>
      <c r="S3197" t="s">
        <v>174</v>
      </c>
    </row>
    <row r="3198" spans="1:19" x14ac:dyDescent="0.2">
      <c r="A3198" t="str">
        <f t="shared" si="49"/>
        <v>Agentecondominioenlenguajedeseñascolombiana(Videollamada)AgenteprofesionalIngeniería,arquitectura,urbanismoyafinesEnSitioServicio7x24OroNA</v>
      </c>
      <c r="B3198" t="s">
        <v>3508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91</v>
      </c>
      <c r="H3198" t="s">
        <v>3</v>
      </c>
      <c r="I3198" t="s">
        <v>96</v>
      </c>
      <c r="J3198" t="s">
        <v>260</v>
      </c>
      <c r="K3198">
        <v>17980386.027246367</v>
      </c>
      <c r="L3198">
        <v>26377379.684999999</v>
      </c>
      <c r="M3198">
        <v>27855323.717463583</v>
      </c>
      <c r="N3198">
        <v>22396598.909999996</v>
      </c>
      <c r="O3198">
        <v>24144842.249999996</v>
      </c>
      <c r="P3198">
        <v>33948625.140000001</v>
      </c>
      <c r="Q3198">
        <v>27858591.989999998</v>
      </c>
      <c r="S3198" t="s">
        <v>174</v>
      </c>
    </row>
    <row r="3199" spans="1:19" x14ac:dyDescent="0.2">
      <c r="A3199" t="str">
        <f t="shared" si="49"/>
        <v>Agentecondominioenlenguajedeseñascolombiana(Videollamada)AgenteprofesionalIngeniería,arquitectura,urbanismoyafinesEnSitioJornadaOrdinariaPlatinoNA</v>
      </c>
      <c r="B3199" t="s">
        <v>3509</v>
      </c>
      <c r="C3199" t="s">
        <v>3255</v>
      </c>
      <c r="D3199" t="s">
        <v>292</v>
      </c>
      <c r="E3199" t="s">
        <v>608</v>
      </c>
      <c r="F3199" t="s">
        <v>3256</v>
      </c>
      <c r="G3199" t="s">
        <v>89</v>
      </c>
      <c r="H3199" t="s">
        <v>134</v>
      </c>
      <c r="I3199" t="s">
        <v>96</v>
      </c>
      <c r="J3199" t="s">
        <v>5</v>
      </c>
      <c r="K3199">
        <v>5913566.1614686409</v>
      </c>
      <c r="L3199">
        <v>6261546.1049999995</v>
      </c>
      <c r="M3199">
        <v>7124543.6435701791</v>
      </c>
      <c r="N3199">
        <v>6045938.0099999998</v>
      </c>
      <c r="O3199">
        <v>6784938.3599999994</v>
      </c>
      <c r="P3199">
        <v>6838552.3949999996</v>
      </c>
      <c r="Q3199">
        <v>7895023.4699999997</v>
      </c>
      <c r="S3199" t="s">
        <v>174</v>
      </c>
    </row>
    <row r="3200" spans="1:19" x14ac:dyDescent="0.2">
      <c r="A3200" t="str">
        <f t="shared" si="49"/>
        <v>Agentecondominioenlenguajedeseñascolombiana(Videollamada)AgenteprofesionalIngeniería,arquitectura,urbanismoyafinesEnSitioHoraextradiurnaPlatinoNA</v>
      </c>
      <c r="B3200" t="s">
        <v>3510</v>
      </c>
      <c r="C3200" t="s">
        <v>3255</v>
      </c>
      <c r="D3200" t="s">
        <v>292</v>
      </c>
      <c r="E3200" t="s">
        <v>608</v>
      </c>
      <c r="F3200" t="s">
        <v>3256</v>
      </c>
      <c r="G3200" t="s">
        <v>172</v>
      </c>
      <c r="H3200" t="s">
        <v>134</v>
      </c>
      <c r="I3200" t="s">
        <v>96</v>
      </c>
      <c r="J3200" t="s">
        <v>25</v>
      </c>
      <c r="K3200">
        <v>29667.70061686006</v>
      </c>
      <c r="L3200">
        <v>34122.915000000001</v>
      </c>
      <c r="M3200">
        <v>39192.335318561418</v>
      </c>
      <c r="N3200">
        <v>25438.23</v>
      </c>
      <c r="O3200">
        <v>26065.439999999999</v>
      </c>
      <c r="P3200">
        <v>34404.434999999998</v>
      </c>
      <c r="Q3200">
        <v>44804.114999999998</v>
      </c>
      <c r="S3200" t="s">
        <v>174</v>
      </c>
    </row>
    <row r="3201" spans="1:19" x14ac:dyDescent="0.2">
      <c r="A3201" t="str">
        <f t="shared" si="49"/>
        <v>Agentecondominioenlenguajedeseñascolombiana(Videollamada)AgenteprofesionalIngeniería,arquitectura,urbanismoyafinesEnSitioHoraextranocturna PlatinoNA</v>
      </c>
      <c r="B3201" t="s">
        <v>3511</v>
      </c>
      <c r="C3201" t="s">
        <v>3255</v>
      </c>
      <c r="D3201" t="s">
        <v>292</v>
      </c>
      <c r="E3201" t="s">
        <v>608</v>
      </c>
      <c r="F3201" t="s">
        <v>3256</v>
      </c>
      <c r="G3201" t="s">
        <v>288</v>
      </c>
      <c r="H3201" t="s">
        <v>134</v>
      </c>
      <c r="I3201" t="s">
        <v>96</v>
      </c>
      <c r="J3201" t="s">
        <v>25</v>
      </c>
      <c r="K3201">
        <v>39723.383838341499</v>
      </c>
      <c r="L3201">
        <v>47772.494999999995</v>
      </c>
      <c r="M3201">
        <v>54869.269445985992</v>
      </c>
      <c r="N3201">
        <v>35614.35</v>
      </c>
      <c r="O3201">
        <v>36213.614999999998</v>
      </c>
      <c r="P3201">
        <v>43673.894999999997</v>
      </c>
      <c r="Q3201">
        <v>62186.939999999995</v>
      </c>
      <c r="S3201" t="s">
        <v>174</v>
      </c>
    </row>
    <row r="3202" spans="1:19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Agentecondominioenlenguajedeseñascolombiana(Videollamada)AgenteprofesionalIngeniería,arquitectura,urbanismoyafinesEnSitioHoraextradominicalyfestivoPlatinoNA</v>
      </c>
      <c r="B3202" t="s">
        <v>3512</v>
      </c>
      <c r="C3202" t="s">
        <v>3255</v>
      </c>
      <c r="D3202" t="s">
        <v>292</v>
      </c>
      <c r="E3202" t="s">
        <v>608</v>
      </c>
      <c r="F3202" t="s">
        <v>3256</v>
      </c>
      <c r="G3202" t="s">
        <v>90</v>
      </c>
      <c r="H3202" t="s">
        <v>134</v>
      </c>
      <c r="I3202" t="s">
        <v>96</v>
      </c>
      <c r="J3202" t="s">
        <v>25</v>
      </c>
      <c r="K3202">
        <v>49779.067059822934</v>
      </c>
      <c r="L3202">
        <v>54597.284999999996</v>
      </c>
      <c r="M3202">
        <v>62707.736509698268</v>
      </c>
      <c r="N3202">
        <v>50877.494999999995</v>
      </c>
      <c r="O3202">
        <v>41287.184999999998</v>
      </c>
      <c r="P3202">
        <v>48307.59</v>
      </c>
      <c r="Q3202">
        <v>69231.149999999994</v>
      </c>
      <c r="S3202" t="s">
        <v>174</v>
      </c>
    </row>
    <row r="3203" spans="1:19" x14ac:dyDescent="0.2">
      <c r="A3203" t="str">
        <f t="shared" si="50"/>
        <v>Agentecondominioenlenguajedeseñascolombiana(Videollamada)AgenteprofesionalIngeniería,arquitectura,urbanismoyafinesEnSitioServicio7x24PlatinoNA</v>
      </c>
      <c r="B3203" t="s">
        <v>3513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91</v>
      </c>
      <c r="H3203" t="s">
        <v>134</v>
      </c>
      <c r="I3203" t="s">
        <v>96</v>
      </c>
      <c r="J3203" t="s">
        <v>260</v>
      </c>
      <c r="K3203">
        <v>17980386.027246367</v>
      </c>
      <c r="L3203">
        <v>27153184.634999998</v>
      </c>
      <c r="M3203">
        <v>28676288.165369965</v>
      </c>
      <c r="N3203">
        <v>22432617.944999997</v>
      </c>
      <c r="O3203">
        <v>24144842.249999996</v>
      </c>
      <c r="P3203">
        <v>34678703.789999999</v>
      </c>
      <c r="Q3203">
        <v>29608779.059999999</v>
      </c>
      <c r="S3203" t="s">
        <v>174</v>
      </c>
    </row>
    <row r="3204" spans="1:19" x14ac:dyDescent="0.2">
      <c r="A3204" t="str">
        <f t="shared" si="50"/>
        <v>Agentecondominioenlenguajedeseñascolombiana(Videollamada)AgenteprofesionalIngeniería,arquitectura,urbanismoyafinesEnlasinstalacionesdelaEntidadCompradoraJornadaOrdinariaPlataNA</v>
      </c>
      <c r="B3204" t="s">
        <v>3514</v>
      </c>
      <c r="C3204" t="s">
        <v>3255</v>
      </c>
      <c r="D3204" t="s">
        <v>292</v>
      </c>
      <c r="E3204" t="s">
        <v>608</v>
      </c>
      <c r="F3204" t="s">
        <v>3272</v>
      </c>
      <c r="G3204" t="s">
        <v>89</v>
      </c>
      <c r="H3204" t="s">
        <v>2</v>
      </c>
      <c r="I3204" t="s">
        <v>96</v>
      </c>
      <c r="J3204" t="s">
        <v>5</v>
      </c>
      <c r="K3204">
        <v>5596270.7654686412</v>
      </c>
      <c r="L3204">
        <v>5656271.8949999996</v>
      </c>
      <c r="M3204">
        <v>6498455.783170009</v>
      </c>
      <c r="N3204">
        <v>5811982.4699999997</v>
      </c>
      <c r="O3204">
        <v>6784938.3599999994</v>
      </c>
      <c r="P3204">
        <v>6542641.7549999999</v>
      </c>
      <c r="Q3204">
        <v>6505111.6199999992</v>
      </c>
      <c r="S3204" t="s">
        <v>174</v>
      </c>
    </row>
    <row r="3205" spans="1:19" x14ac:dyDescent="0.2">
      <c r="A3205" t="str">
        <f t="shared" si="50"/>
        <v>Agentecondominioenlenguajedeseñascolombiana(Videollamada)AgenteprofesionalIngeniería,arquitectura,urbanismoyafinesEnlasinstalacionesdelaEntidadCompradoraHoraextradiurnaPlataNA</v>
      </c>
      <c r="B3205" t="s">
        <v>3515</v>
      </c>
      <c r="C3205" t="s">
        <v>3255</v>
      </c>
      <c r="D3205" t="s">
        <v>292</v>
      </c>
      <c r="E3205" t="s">
        <v>608</v>
      </c>
      <c r="F3205" t="s">
        <v>3272</v>
      </c>
      <c r="G3205" t="s">
        <v>172</v>
      </c>
      <c r="H3205" t="s">
        <v>2</v>
      </c>
      <c r="I3205" t="s">
        <v>96</v>
      </c>
      <c r="J3205" t="s">
        <v>25</v>
      </c>
      <c r="K3205">
        <v>28345.636466860062</v>
      </c>
      <c r="L3205">
        <v>30824.37</v>
      </c>
      <c r="M3205">
        <v>37010.741368182265</v>
      </c>
      <c r="N3205">
        <v>25438.23</v>
      </c>
      <c r="O3205">
        <v>26065.439999999999</v>
      </c>
      <c r="P3205">
        <v>32994.764999999999</v>
      </c>
      <c r="Q3205">
        <v>40367.07</v>
      </c>
      <c r="S3205" t="s">
        <v>174</v>
      </c>
    </row>
    <row r="3206" spans="1:19" x14ac:dyDescent="0.2">
      <c r="A3206" t="str">
        <f t="shared" si="50"/>
        <v>Agentecondominioenlenguajedeseñascolombiana(Videollamada)AgenteprofesionalIngeniería,arquitectura,urbanismoyafinesEnlasinstalacionesdelaEntidadCompradoraHoraextranocturna PlataNA</v>
      </c>
      <c r="B3206" t="s">
        <v>3516</v>
      </c>
      <c r="C3206" t="s">
        <v>3255</v>
      </c>
      <c r="D3206" t="s">
        <v>292</v>
      </c>
      <c r="E3206" t="s">
        <v>608</v>
      </c>
      <c r="F3206" t="s">
        <v>3272</v>
      </c>
      <c r="G3206" t="s">
        <v>288</v>
      </c>
      <c r="H3206" t="s">
        <v>2</v>
      </c>
      <c r="I3206" t="s">
        <v>96</v>
      </c>
      <c r="J3206" t="s">
        <v>25</v>
      </c>
      <c r="K3206">
        <v>38401.319688341493</v>
      </c>
      <c r="L3206">
        <v>43154.324999999997</v>
      </c>
      <c r="M3206">
        <v>51815.037915455177</v>
      </c>
      <c r="N3206">
        <v>35614.35</v>
      </c>
      <c r="O3206">
        <v>36213.614999999998</v>
      </c>
      <c r="P3206">
        <v>41900.939999999995</v>
      </c>
      <c r="Q3206">
        <v>56027.654999999999</v>
      </c>
      <c r="S3206" t="s">
        <v>174</v>
      </c>
    </row>
    <row r="3207" spans="1:19" x14ac:dyDescent="0.2">
      <c r="A3207" t="str">
        <f t="shared" si="50"/>
        <v>Agentecondominioenlenguajedeseñascolombiana(Videollamada)AgenteprofesionalIngeniería,arquitectura,urbanismoyafinesEnlasinstalacionesdelaEntidadCompradoraHoraextradominicalyfestivoPlataNA</v>
      </c>
      <c r="B3207" t="s">
        <v>3517</v>
      </c>
      <c r="C3207" t="s">
        <v>3255</v>
      </c>
      <c r="D3207" t="s">
        <v>292</v>
      </c>
      <c r="E3207" t="s">
        <v>608</v>
      </c>
      <c r="F3207" t="s">
        <v>3272</v>
      </c>
      <c r="G3207" t="s">
        <v>90</v>
      </c>
      <c r="H3207" t="s">
        <v>2</v>
      </c>
      <c r="I3207" t="s">
        <v>96</v>
      </c>
      <c r="J3207" t="s">
        <v>25</v>
      </c>
      <c r="K3207">
        <v>48457.002909822935</v>
      </c>
      <c r="L3207">
        <v>49319.82</v>
      </c>
      <c r="M3207">
        <v>59217.186189091633</v>
      </c>
      <c r="N3207">
        <v>50877.494999999995</v>
      </c>
      <c r="O3207">
        <v>41287.184999999998</v>
      </c>
      <c r="P3207">
        <v>46353.509999999995</v>
      </c>
      <c r="Q3207">
        <v>62373.24</v>
      </c>
      <c r="S3207" t="s">
        <v>174</v>
      </c>
    </row>
    <row r="3208" spans="1:19" x14ac:dyDescent="0.2">
      <c r="A3208" t="str">
        <f t="shared" si="50"/>
        <v>Agentecondominioenlenguajedeseñascolombiana(Videollamada)AgenteprofesionalIngeniería,arquitectura,urbanismoyafinesEnlasinstalacionesdelaEntidadCompradoraServicio7x24PlataNA</v>
      </c>
      <c r="B3208" t="s">
        <v>3518</v>
      </c>
      <c r="C3208" t="s">
        <v>3255</v>
      </c>
      <c r="D3208" t="s">
        <v>292</v>
      </c>
      <c r="E3208" t="s">
        <v>608</v>
      </c>
      <c r="F3208" t="s">
        <v>3272</v>
      </c>
      <c r="G3208" t="s">
        <v>91</v>
      </c>
      <c r="H3208" t="s">
        <v>2</v>
      </c>
      <c r="I3208" t="s">
        <v>96</v>
      </c>
      <c r="J3208" t="s">
        <v>260</v>
      </c>
      <c r="K3208">
        <v>17663090.631246366</v>
      </c>
      <c r="L3208">
        <v>25149219.704999998</v>
      </c>
      <c r="M3208">
        <v>26156284.527259283</v>
      </c>
      <c r="N3208">
        <v>21969349.875</v>
      </c>
      <c r="O3208">
        <v>24144842.249999996</v>
      </c>
      <c r="P3208">
        <v>33234704.909999996</v>
      </c>
      <c r="Q3208">
        <v>26068077.18</v>
      </c>
      <c r="S3208" t="s">
        <v>174</v>
      </c>
    </row>
    <row r="3209" spans="1:19" x14ac:dyDescent="0.2">
      <c r="A3209" t="str">
        <f t="shared" si="50"/>
        <v>Agentecondominioenlenguajedeseñascolombiana(Videollamada)AgenteprofesionalIngeniería,arquitectura,urbanismoyafinesEnlasinstalacionesdelaEntidadCompradoraJornadaOrdinariaOroNA</v>
      </c>
      <c r="B3209" t="s">
        <v>3519</v>
      </c>
      <c r="C3209" t="s">
        <v>3255</v>
      </c>
      <c r="D3209" t="s">
        <v>292</v>
      </c>
      <c r="E3209" t="s">
        <v>608</v>
      </c>
      <c r="F3209" t="s">
        <v>3272</v>
      </c>
      <c r="G3209" t="s">
        <v>89</v>
      </c>
      <c r="H3209" t="s">
        <v>3</v>
      </c>
      <c r="I3209" t="s">
        <v>96</v>
      </c>
      <c r="J3209" t="s">
        <v>5</v>
      </c>
      <c r="K3209">
        <v>5596270.7654686412</v>
      </c>
      <c r="L3209">
        <v>5769397.3949999996</v>
      </c>
      <c r="M3209">
        <v>6684498.0329029039</v>
      </c>
      <c r="N3209">
        <v>5821371.9899999993</v>
      </c>
      <c r="O3209">
        <v>6784938.3599999994</v>
      </c>
      <c r="P3209">
        <v>6680381.6249999991</v>
      </c>
      <c r="Q3209">
        <v>6793500.9149999991</v>
      </c>
      <c r="S3209" t="s">
        <v>174</v>
      </c>
    </row>
    <row r="3210" spans="1:19" x14ac:dyDescent="0.2">
      <c r="A3210" t="str">
        <f t="shared" si="50"/>
        <v>Agentecondominioenlenguajedeseñascolombiana(Videollamada)AgenteprofesionalIngeniería,arquitectura,urbanismoyafinesEnlasinstalacionesdelaEntidadCompradoraHoraextradiurnaOroNA</v>
      </c>
      <c r="B3210" t="s">
        <v>3520</v>
      </c>
      <c r="C3210" t="s">
        <v>3255</v>
      </c>
      <c r="D3210" t="s">
        <v>292</v>
      </c>
      <c r="E3210" t="s">
        <v>608</v>
      </c>
      <c r="F3210" t="s">
        <v>3272</v>
      </c>
      <c r="G3210" t="s">
        <v>172</v>
      </c>
      <c r="H3210" t="s">
        <v>3</v>
      </c>
      <c r="I3210" t="s">
        <v>96</v>
      </c>
      <c r="J3210" t="s">
        <v>25</v>
      </c>
      <c r="K3210">
        <v>28345.636466860062</v>
      </c>
      <c r="L3210">
        <v>31441.229999999996</v>
      </c>
      <c r="M3210">
        <v>38070.310259341219</v>
      </c>
      <c r="N3210">
        <v>25438.23</v>
      </c>
      <c r="O3210">
        <v>26065.439999999999</v>
      </c>
      <c r="P3210">
        <v>33690.284999999996</v>
      </c>
      <c r="Q3210">
        <v>42156.584999999999</v>
      </c>
      <c r="S3210" t="s">
        <v>174</v>
      </c>
    </row>
    <row r="3211" spans="1:19" x14ac:dyDescent="0.2">
      <c r="A3211" t="str">
        <f t="shared" si="50"/>
        <v>Agentecondominioenlenguajedeseñascolombiana(Videollamada)AgenteprofesionalIngeniería,arquitectura,urbanismoyafinesEnlasinstalacionesdelaEntidadCompradoraHoraextranocturna OroNA</v>
      </c>
      <c r="B3211" t="s">
        <v>3521</v>
      </c>
      <c r="C3211" t="s">
        <v>3255</v>
      </c>
      <c r="D3211" t="s">
        <v>292</v>
      </c>
      <c r="E3211" t="s">
        <v>608</v>
      </c>
      <c r="F3211" t="s">
        <v>3272</v>
      </c>
      <c r="G3211" t="s">
        <v>288</v>
      </c>
      <c r="H3211" t="s">
        <v>3</v>
      </c>
      <c r="I3211" t="s">
        <v>96</v>
      </c>
      <c r="J3211" t="s">
        <v>25</v>
      </c>
      <c r="K3211">
        <v>38401.319688341493</v>
      </c>
      <c r="L3211">
        <v>44017.514999999999</v>
      </c>
      <c r="M3211">
        <v>53298.434363077715</v>
      </c>
      <c r="N3211">
        <v>35614.35</v>
      </c>
      <c r="O3211">
        <v>36213.614999999998</v>
      </c>
      <c r="P3211">
        <v>42782.759999999995</v>
      </c>
      <c r="Q3211">
        <v>58511.654999999999</v>
      </c>
      <c r="S3211" t="s">
        <v>174</v>
      </c>
    </row>
    <row r="3212" spans="1:19" x14ac:dyDescent="0.2">
      <c r="A3212" t="str">
        <f t="shared" si="50"/>
        <v>Agentecondominioenlenguajedeseñascolombiana(Videollamada)AgenteprofesionalIngeniería,arquitectura,urbanismoyafinesEnlasinstalacionesdelaEntidadCompradoraHoraextradominicalyfestivoOroNA</v>
      </c>
      <c r="B3212" t="s">
        <v>3522</v>
      </c>
      <c r="C3212" t="s">
        <v>3255</v>
      </c>
      <c r="D3212" t="s">
        <v>292</v>
      </c>
      <c r="E3212" t="s">
        <v>608</v>
      </c>
      <c r="F3212" t="s">
        <v>3272</v>
      </c>
      <c r="G3212" t="s">
        <v>90</v>
      </c>
      <c r="H3212" t="s">
        <v>3</v>
      </c>
      <c r="I3212" t="s">
        <v>96</v>
      </c>
      <c r="J3212" t="s">
        <v>25</v>
      </c>
      <c r="K3212">
        <v>48457.002909822935</v>
      </c>
      <c r="L3212">
        <v>50307.21</v>
      </c>
      <c r="M3212">
        <v>60912.496414945963</v>
      </c>
      <c r="N3212">
        <v>50877.494999999995</v>
      </c>
      <c r="O3212">
        <v>41287.184999999998</v>
      </c>
      <c r="P3212">
        <v>47328.479999999996</v>
      </c>
      <c r="Q3212">
        <v>65138.759999999995</v>
      </c>
      <c r="S3212" t="s">
        <v>174</v>
      </c>
    </row>
    <row r="3213" spans="1:19" x14ac:dyDescent="0.2">
      <c r="A3213" t="str">
        <f t="shared" si="50"/>
        <v>Agentecondominioenlenguajedeseñascolombiana(Videollamada)AgenteprofesionalIngeniería,arquitectura,urbanismoyafinesEnlasinstalacionesdelaEntidadCompradoraServicio7x24OroNA</v>
      </c>
      <c r="B3213" t="s">
        <v>3523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91</v>
      </c>
      <c r="H3213" t="s">
        <v>3</v>
      </c>
      <c r="I3213" t="s">
        <v>96</v>
      </c>
      <c r="J3213" t="s">
        <v>260</v>
      </c>
      <c r="K3213">
        <v>17663090.631246366</v>
      </c>
      <c r="L3213">
        <v>25652204.864999998</v>
      </c>
      <c r="M3213">
        <v>26905104.582434185</v>
      </c>
      <c r="N3213">
        <v>21985807.41</v>
      </c>
      <c r="O3213">
        <v>24144842.249999996</v>
      </c>
      <c r="P3213">
        <v>33934382.504999995</v>
      </c>
      <c r="Q3213">
        <v>27223747.829999998</v>
      </c>
      <c r="S3213" t="s">
        <v>174</v>
      </c>
    </row>
    <row r="3214" spans="1:19" x14ac:dyDescent="0.2">
      <c r="A3214" t="str">
        <f t="shared" si="50"/>
        <v>Agentecondominioenlenguajedeseñascolombiana(Videollamada)AgenteprofesionalIngeniería,arquitectura,urbanismoyafinesEnlasinstalacionesdelaEntidadCompradoraJornadaOrdinariaPlatinoNA</v>
      </c>
      <c r="B3214" t="s">
        <v>3524</v>
      </c>
      <c r="C3214" t="s">
        <v>3255</v>
      </c>
      <c r="D3214" t="s">
        <v>292</v>
      </c>
      <c r="E3214" t="s">
        <v>608</v>
      </c>
      <c r="F3214" t="s">
        <v>3272</v>
      </c>
      <c r="G3214" t="s">
        <v>89</v>
      </c>
      <c r="H3214" t="s">
        <v>134</v>
      </c>
      <c r="I3214" t="s">
        <v>96</v>
      </c>
      <c r="J3214" t="s">
        <v>5</v>
      </c>
      <c r="K3214">
        <v>5596270.7654686412</v>
      </c>
      <c r="L3214">
        <v>5939085.6449999996</v>
      </c>
      <c r="M3214">
        <v>6881506.5219362937</v>
      </c>
      <c r="N3214">
        <v>5830761.5099999998</v>
      </c>
      <c r="O3214">
        <v>6784938.3599999994</v>
      </c>
      <c r="P3214">
        <v>6824045.834999999</v>
      </c>
      <c r="Q3214">
        <v>7220295.584999999</v>
      </c>
      <c r="S3214" t="s">
        <v>174</v>
      </c>
    </row>
    <row r="3215" spans="1:19" x14ac:dyDescent="0.2">
      <c r="A3215" t="str">
        <f t="shared" si="50"/>
        <v>Agentecondominioenlenguajedeseñascolombiana(Videollamada)AgenteprofesionalIngeniería,arquitectura,urbanismoyafinesEnlasinstalacionesdelaEntidadCompradoraHoraextradiurnaPlatinoNA</v>
      </c>
      <c r="B3215" t="s">
        <v>3525</v>
      </c>
      <c r="C3215" t="s">
        <v>3255</v>
      </c>
      <c r="D3215" t="s">
        <v>292</v>
      </c>
      <c r="E3215" t="s">
        <v>608</v>
      </c>
      <c r="F3215" t="s">
        <v>3272</v>
      </c>
      <c r="G3215" t="s">
        <v>172</v>
      </c>
      <c r="H3215" t="s">
        <v>134</v>
      </c>
      <c r="I3215" t="s">
        <v>96</v>
      </c>
      <c r="J3215" t="s">
        <v>25</v>
      </c>
      <c r="K3215">
        <v>28345.636466860062</v>
      </c>
      <c r="L3215">
        <v>32366.519999999997</v>
      </c>
      <c r="M3215">
        <v>39192.335318561418</v>
      </c>
      <c r="N3215">
        <v>25438.23</v>
      </c>
      <c r="O3215">
        <v>26065.439999999999</v>
      </c>
      <c r="P3215">
        <v>34414.784999999996</v>
      </c>
      <c r="Q3215">
        <v>44804.114999999998</v>
      </c>
      <c r="S3215" t="s">
        <v>174</v>
      </c>
    </row>
    <row r="3216" spans="1:19" x14ac:dyDescent="0.2">
      <c r="A3216" t="str">
        <f t="shared" si="50"/>
        <v>Agentecondominioenlenguajedeseñascolombiana(Videollamada)AgenteprofesionalIngeniería,arquitectura,urbanismoyafinesEnlasinstalacionesdelaEntidadCompradoraHoraextranocturna PlatinoNA</v>
      </c>
      <c r="B3216" t="s">
        <v>3526</v>
      </c>
      <c r="C3216" t="s">
        <v>3255</v>
      </c>
      <c r="D3216" t="s">
        <v>292</v>
      </c>
      <c r="E3216" t="s">
        <v>608</v>
      </c>
      <c r="F3216" t="s">
        <v>3272</v>
      </c>
      <c r="G3216" t="s">
        <v>288</v>
      </c>
      <c r="H3216" t="s">
        <v>134</v>
      </c>
      <c r="I3216" t="s">
        <v>96</v>
      </c>
      <c r="J3216" t="s">
        <v>25</v>
      </c>
      <c r="K3216">
        <v>38401.319688341493</v>
      </c>
      <c r="L3216">
        <v>45312.299999999996</v>
      </c>
      <c r="M3216">
        <v>54869.269445985992</v>
      </c>
      <c r="N3216">
        <v>35614.35</v>
      </c>
      <c r="O3216">
        <v>36213.614999999998</v>
      </c>
      <c r="P3216">
        <v>43702.875</v>
      </c>
      <c r="Q3216">
        <v>62186.939999999995</v>
      </c>
      <c r="S3216" t="s">
        <v>174</v>
      </c>
    </row>
    <row r="3217" spans="1:19" x14ac:dyDescent="0.2">
      <c r="A3217" t="str">
        <f t="shared" si="50"/>
        <v>Agentecondominioenlenguajedeseñascolombiana(Videollamada)AgenteprofesionalIngeniería,arquitectura,urbanismoyafinesEnlasinstalacionesdelaEntidadCompradoraHoraextradominicalyfestivoPlatinoNA</v>
      </c>
      <c r="B3217" t="s">
        <v>3527</v>
      </c>
      <c r="C3217" t="s">
        <v>3255</v>
      </c>
      <c r="D3217" t="s">
        <v>292</v>
      </c>
      <c r="E3217" t="s">
        <v>608</v>
      </c>
      <c r="F3217" t="s">
        <v>3272</v>
      </c>
      <c r="G3217" t="s">
        <v>90</v>
      </c>
      <c r="H3217" t="s">
        <v>134</v>
      </c>
      <c r="I3217" t="s">
        <v>96</v>
      </c>
      <c r="J3217" t="s">
        <v>25</v>
      </c>
      <c r="K3217">
        <v>48457.002909822935</v>
      </c>
      <c r="L3217">
        <v>51786.224999999999</v>
      </c>
      <c r="M3217">
        <v>62707.736509698268</v>
      </c>
      <c r="N3217">
        <v>50877.494999999995</v>
      </c>
      <c r="O3217">
        <v>41287.184999999998</v>
      </c>
      <c r="P3217">
        <v>48346.92</v>
      </c>
      <c r="Q3217">
        <v>69231.149999999994</v>
      </c>
      <c r="S3217" t="s">
        <v>174</v>
      </c>
    </row>
    <row r="3218" spans="1:19" x14ac:dyDescent="0.2">
      <c r="A3218" t="str">
        <f t="shared" si="50"/>
        <v>Agentecondominioenlenguajedeseñascolombiana(Videollamada)AgenteprofesionalIngeniería,arquitectura,urbanismoyafinesEnlasinstalacionesdelaEntidadCompradoraServicio7x24PlatinoNA</v>
      </c>
      <c r="B3218" t="s">
        <v>3528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91</v>
      </c>
      <c r="H3218" t="s">
        <v>134</v>
      </c>
      <c r="I3218" t="s">
        <v>96</v>
      </c>
      <c r="J3218" t="s">
        <v>260</v>
      </c>
      <c r="K3218">
        <v>17663090.631246366</v>
      </c>
      <c r="L3218">
        <v>26406681.569999997</v>
      </c>
      <c r="M3218">
        <v>27698063.75079358</v>
      </c>
      <c r="N3218">
        <v>22002264.944999997</v>
      </c>
      <c r="O3218">
        <v>24144842.249999996</v>
      </c>
      <c r="P3218">
        <v>34664154.794999994</v>
      </c>
      <c r="Q3218">
        <v>28934050.139999997</v>
      </c>
      <c r="S3218" t="s">
        <v>174</v>
      </c>
    </row>
    <row r="3219" spans="1:19" x14ac:dyDescent="0.2">
      <c r="A3219" t="str">
        <f t="shared" si="50"/>
        <v>Agentecondominioenlenguajedeseñascolombiana(Videollamada)AgenteprofesionalIngeniería,arquitectura,urbanismoyafinesFrontofficeconherramientaJornadaOrdinariaPlataNA</v>
      </c>
      <c r="B3219" t="s">
        <v>3529</v>
      </c>
      <c r="C3219" t="s">
        <v>3255</v>
      </c>
      <c r="D3219" t="s">
        <v>292</v>
      </c>
      <c r="E3219" t="s">
        <v>608</v>
      </c>
      <c r="F3219" t="s">
        <v>3288</v>
      </c>
      <c r="G3219" t="s">
        <v>89</v>
      </c>
      <c r="H3219" t="s">
        <v>2</v>
      </c>
      <c r="I3219" t="s">
        <v>96</v>
      </c>
      <c r="J3219" t="s">
        <v>5</v>
      </c>
      <c r="K3219">
        <v>5913566.1614686409</v>
      </c>
      <c r="L3219">
        <v>5708690.5049999999</v>
      </c>
      <c r="M3219">
        <v>7305237.0115874251</v>
      </c>
      <c r="N3219">
        <v>6029767.1699999999</v>
      </c>
      <c r="O3219">
        <v>6784938.3599999994</v>
      </c>
      <c r="P3219">
        <v>6579683.3699999992</v>
      </c>
      <c r="Q3219">
        <v>6462969.5249999994</v>
      </c>
      <c r="S3219" t="s">
        <v>174</v>
      </c>
    </row>
    <row r="3220" spans="1:19" x14ac:dyDescent="0.2">
      <c r="A3220" t="str">
        <f t="shared" si="50"/>
        <v>Agentecondominioenlenguajedeseñascolombiana(Videollamada)AgenteprofesionalIngeniería,arquitectura,urbanismoyafinesFrontofficeconherramientaHoraextradiurnaPlataNA</v>
      </c>
      <c r="B3220" t="s">
        <v>3530</v>
      </c>
      <c r="C3220" t="s">
        <v>3255</v>
      </c>
      <c r="D3220" t="s">
        <v>292</v>
      </c>
      <c r="E3220" t="s">
        <v>608</v>
      </c>
      <c r="F3220" t="s">
        <v>3288</v>
      </c>
      <c r="G3220" t="s">
        <v>172</v>
      </c>
      <c r="H3220" t="s">
        <v>2</v>
      </c>
      <c r="I3220" t="s">
        <v>96</v>
      </c>
      <c r="J3220" t="s">
        <v>25</v>
      </c>
      <c r="K3220">
        <v>29667.70061686006</v>
      </c>
      <c r="L3220">
        <v>31110.03</v>
      </c>
      <c r="M3220">
        <v>37010.741368182265</v>
      </c>
      <c r="N3220">
        <v>25438.23</v>
      </c>
      <c r="O3220">
        <v>26065.439999999999</v>
      </c>
      <c r="P3220">
        <v>32970.959999999999</v>
      </c>
      <c r="Q3220">
        <v>40367.07</v>
      </c>
      <c r="S3220" t="s">
        <v>174</v>
      </c>
    </row>
    <row r="3221" spans="1:19" x14ac:dyDescent="0.2">
      <c r="A3221" t="str">
        <f t="shared" si="50"/>
        <v>Agentecondominioenlenguajedeseñascolombiana(Videollamada)AgenteprofesionalIngeniería,arquitectura,urbanismoyafinesFrontofficeconherramientaHoraextranocturna PlataNA</v>
      </c>
      <c r="B3221" t="s">
        <v>3531</v>
      </c>
      <c r="C3221" t="s">
        <v>3255</v>
      </c>
      <c r="D3221" t="s">
        <v>292</v>
      </c>
      <c r="E3221" t="s">
        <v>608</v>
      </c>
      <c r="F3221" t="s">
        <v>3288</v>
      </c>
      <c r="G3221" t="s">
        <v>288</v>
      </c>
      <c r="H3221" t="s">
        <v>2</v>
      </c>
      <c r="I3221" t="s">
        <v>96</v>
      </c>
      <c r="J3221" t="s">
        <v>25</v>
      </c>
      <c r="K3221">
        <v>39723.383838341499</v>
      </c>
      <c r="L3221">
        <v>43554.869999999995</v>
      </c>
      <c r="M3221">
        <v>51815.037915455177</v>
      </c>
      <c r="N3221">
        <v>35614.35</v>
      </c>
      <c r="O3221">
        <v>36213.614999999998</v>
      </c>
      <c r="P3221">
        <v>41825.384999999995</v>
      </c>
      <c r="Q3221">
        <v>56027.654999999999</v>
      </c>
      <c r="S3221" t="s">
        <v>174</v>
      </c>
    </row>
    <row r="3222" spans="1:19" x14ac:dyDescent="0.2">
      <c r="A3222" t="str">
        <f t="shared" si="50"/>
        <v>Agentecondominioenlenguajedeseñascolombiana(Videollamada)AgenteprofesionalIngeniería,arquitectura,urbanismoyafinesFrontofficeconherramientaHoraextradominicalyfestivoPlataNA</v>
      </c>
      <c r="B3222" t="s">
        <v>3532</v>
      </c>
      <c r="C3222" t="s">
        <v>3255</v>
      </c>
      <c r="D3222" t="s">
        <v>292</v>
      </c>
      <c r="E3222" t="s">
        <v>608</v>
      </c>
      <c r="F3222" t="s">
        <v>3288</v>
      </c>
      <c r="G3222" t="s">
        <v>90</v>
      </c>
      <c r="H3222" t="s">
        <v>2</v>
      </c>
      <c r="I3222" t="s">
        <v>96</v>
      </c>
      <c r="J3222" t="s">
        <v>25</v>
      </c>
      <c r="K3222">
        <v>49779.067059822934</v>
      </c>
      <c r="L3222">
        <v>49776.254999999997</v>
      </c>
      <c r="M3222">
        <v>59217.186189091633</v>
      </c>
      <c r="N3222">
        <v>50877.494999999995</v>
      </c>
      <c r="O3222">
        <v>41287.184999999998</v>
      </c>
      <c r="P3222">
        <v>46254.149999999994</v>
      </c>
      <c r="Q3222">
        <v>62373.24</v>
      </c>
      <c r="S3222" t="s">
        <v>174</v>
      </c>
    </row>
    <row r="3223" spans="1:19" x14ac:dyDescent="0.2">
      <c r="A3223" t="str">
        <f t="shared" si="50"/>
        <v>Agentecondominioenlenguajedeseñascolombiana(Videollamada)AgenteprofesionalIngeniería,arquitectura,urbanismoyafinesFrontofficeconherramientaServicio7x24PlataNA</v>
      </c>
      <c r="B3223" t="s">
        <v>3533</v>
      </c>
      <c r="C3223" t="s">
        <v>3255</v>
      </c>
      <c r="D3223" t="s">
        <v>292</v>
      </c>
      <c r="E3223" t="s">
        <v>608</v>
      </c>
      <c r="F3223" t="s">
        <v>3288</v>
      </c>
      <c r="G3223" t="s">
        <v>91</v>
      </c>
      <c r="H3223" t="s">
        <v>2</v>
      </c>
      <c r="I3223" t="s">
        <v>96</v>
      </c>
      <c r="J3223" t="s">
        <v>260</v>
      </c>
      <c r="K3223">
        <v>17980386.027246367</v>
      </c>
      <c r="L3223">
        <v>25201772.864999998</v>
      </c>
      <c r="M3223">
        <v>29403578.97163938</v>
      </c>
      <c r="N3223">
        <v>22404919.274999999</v>
      </c>
      <c r="O3223">
        <v>24144842.249999996</v>
      </c>
      <c r="P3223">
        <v>33271858.304999996</v>
      </c>
      <c r="Q3223">
        <v>26025936.119999997</v>
      </c>
      <c r="S3223" t="s">
        <v>174</v>
      </c>
    </row>
    <row r="3224" spans="1:19" x14ac:dyDescent="0.2">
      <c r="A3224" t="str">
        <f t="shared" si="50"/>
        <v>Agentecondominioenlenguajedeseñascolombiana(Videollamada)AgenteprofesionalIngeniería,arquitectura,urbanismoyafinesFrontofficeconherramientaJornadaOrdinariaOroNA</v>
      </c>
      <c r="B3224" t="s">
        <v>3534</v>
      </c>
      <c r="C3224" t="s">
        <v>3255</v>
      </c>
      <c r="D3224" t="s">
        <v>292</v>
      </c>
      <c r="E3224" t="s">
        <v>608</v>
      </c>
      <c r="F3224" t="s">
        <v>3288</v>
      </c>
      <c r="G3224" t="s">
        <v>89</v>
      </c>
      <c r="H3224" t="s">
        <v>3</v>
      </c>
      <c r="I3224" t="s">
        <v>96</v>
      </c>
      <c r="J3224" t="s">
        <v>5</v>
      </c>
      <c r="K3224">
        <v>5913566.1614686409</v>
      </c>
      <c r="L3224">
        <v>5822864.46</v>
      </c>
      <c r="M3224">
        <v>7514376.3477336438</v>
      </c>
      <c r="N3224">
        <v>6050045.9249999998</v>
      </c>
      <c r="O3224">
        <v>6784938.3599999994</v>
      </c>
      <c r="P3224">
        <v>6718203.6299999999</v>
      </c>
      <c r="Q3224">
        <v>6749491.6799999997</v>
      </c>
      <c r="S3224" t="s">
        <v>174</v>
      </c>
    </row>
    <row r="3225" spans="1:19" x14ac:dyDescent="0.2">
      <c r="A3225" t="str">
        <f t="shared" si="50"/>
        <v>Agentecondominioenlenguajedeseñascolombiana(Videollamada)AgenteprofesionalIngeniería,arquitectura,urbanismoyafinesFrontofficeconherramientaHoraextradiurnaOroNA</v>
      </c>
      <c r="B3225" t="s">
        <v>3535</v>
      </c>
      <c r="C3225" t="s">
        <v>3255</v>
      </c>
      <c r="D3225" t="s">
        <v>292</v>
      </c>
      <c r="E3225" t="s">
        <v>608</v>
      </c>
      <c r="F3225" t="s">
        <v>3288</v>
      </c>
      <c r="G3225" t="s">
        <v>172</v>
      </c>
      <c r="H3225" t="s">
        <v>3</v>
      </c>
      <c r="I3225" t="s">
        <v>96</v>
      </c>
      <c r="J3225" t="s">
        <v>25</v>
      </c>
      <c r="K3225">
        <v>29667.70061686006</v>
      </c>
      <c r="L3225">
        <v>31733.1</v>
      </c>
      <c r="M3225">
        <v>38070.310259341219</v>
      </c>
      <c r="N3225">
        <v>25438.23</v>
      </c>
      <c r="O3225">
        <v>26065.439999999999</v>
      </c>
      <c r="P3225">
        <v>33664.409999999996</v>
      </c>
      <c r="Q3225">
        <v>42156.584999999999</v>
      </c>
      <c r="S3225" t="s">
        <v>174</v>
      </c>
    </row>
    <row r="3226" spans="1:19" x14ac:dyDescent="0.2">
      <c r="A3226" t="str">
        <f t="shared" si="50"/>
        <v>Agentecondominioenlenguajedeseñascolombiana(Videollamada)AgenteprofesionalIngeniería,arquitectura,urbanismoyafinesFrontofficeconherramientaHoraextranocturna OroNA</v>
      </c>
      <c r="B3226" t="s">
        <v>3536</v>
      </c>
      <c r="C3226" t="s">
        <v>3255</v>
      </c>
      <c r="D3226" t="s">
        <v>292</v>
      </c>
      <c r="E3226" t="s">
        <v>608</v>
      </c>
      <c r="F3226" t="s">
        <v>3288</v>
      </c>
      <c r="G3226" t="s">
        <v>288</v>
      </c>
      <c r="H3226" t="s">
        <v>3</v>
      </c>
      <c r="I3226" t="s">
        <v>96</v>
      </c>
      <c r="J3226" t="s">
        <v>25</v>
      </c>
      <c r="K3226">
        <v>39723.383838341499</v>
      </c>
      <c r="L3226">
        <v>44426.34</v>
      </c>
      <c r="M3226">
        <v>53298.434363077715</v>
      </c>
      <c r="N3226">
        <v>35614.35</v>
      </c>
      <c r="O3226">
        <v>36213.614999999998</v>
      </c>
      <c r="P3226">
        <v>42706.17</v>
      </c>
      <c r="Q3226">
        <v>58511.654999999999</v>
      </c>
      <c r="S3226" t="s">
        <v>174</v>
      </c>
    </row>
    <row r="3227" spans="1:19" x14ac:dyDescent="0.2">
      <c r="A3227" t="str">
        <f t="shared" si="50"/>
        <v>Agentecondominioenlenguajedeseñascolombiana(Videollamada)AgenteprofesionalIngeniería,arquitectura,urbanismoyafinesFrontofficeconherramientaHoraextradominicalyfestivoOroNA</v>
      </c>
      <c r="B3227" t="s">
        <v>3537</v>
      </c>
      <c r="C3227" t="s">
        <v>3255</v>
      </c>
      <c r="D3227" t="s">
        <v>292</v>
      </c>
      <c r="E3227" t="s">
        <v>608</v>
      </c>
      <c r="F3227" t="s">
        <v>3288</v>
      </c>
      <c r="G3227" t="s">
        <v>90</v>
      </c>
      <c r="H3227" t="s">
        <v>3</v>
      </c>
      <c r="I3227" t="s">
        <v>96</v>
      </c>
      <c r="J3227" t="s">
        <v>25</v>
      </c>
      <c r="K3227">
        <v>49779.067059822934</v>
      </c>
      <c r="L3227">
        <v>50771.924999999996</v>
      </c>
      <c r="M3227">
        <v>60912.496414945963</v>
      </c>
      <c r="N3227">
        <v>50877.494999999995</v>
      </c>
      <c r="O3227">
        <v>41287.184999999998</v>
      </c>
      <c r="P3227">
        <v>47228.084999999999</v>
      </c>
      <c r="Q3227">
        <v>65138.759999999995</v>
      </c>
      <c r="S3227" t="s">
        <v>174</v>
      </c>
    </row>
    <row r="3228" spans="1:19" x14ac:dyDescent="0.2">
      <c r="A3228" t="str">
        <f t="shared" si="50"/>
        <v>Agentecondominioenlenguajedeseñascolombiana(Videollamada)AgenteprofesionalIngeniería,arquitectura,urbanismoyafinesFrontofficeconherramientaServicio7x24OroNA</v>
      </c>
      <c r="B3228" t="s">
        <v>3538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91</v>
      </c>
      <c r="H3228" t="s">
        <v>3</v>
      </c>
      <c r="I3228" t="s">
        <v>96</v>
      </c>
      <c r="J3228" t="s">
        <v>260</v>
      </c>
      <c r="K3228">
        <v>17980386.027246367</v>
      </c>
      <c r="L3228">
        <v>25705808.549999997</v>
      </c>
      <c r="M3228">
        <v>30245364.799627911</v>
      </c>
      <c r="N3228">
        <v>22443155.279999997</v>
      </c>
      <c r="O3228">
        <v>24144842.249999996</v>
      </c>
      <c r="P3228">
        <v>33972318.359999999</v>
      </c>
      <c r="Q3228">
        <v>27179737.559999999</v>
      </c>
      <c r="S3228" t="s">
        <v>174</v>
      </c>
    </row>
    <row r="3229" spans="1:19" x14ac:dyDescent="0.2">
      <c r="A3229" t="str">
        <f t="shared" si="50"/>
        <v>Agentecondominioenlenguajedeseñascolombiana(Videollamada)AgenteprofesionalIngeniería,arquitectura,urbanismoyafinesFrontofficeconherramientaJornadaOrdinariaPlatinoNA</v>
      </c>
      <c r="B3229" t="s">
        <v>3539</v>
      </c>
      <c r="C3229" t="s">
        <v>3255</v>
      </c>
      <c r="D3229" t="s">
        <v>292</v>
      </c>
      <c r="E3229" t="s">
        <v>608</v>
      </c>
      <c r="F3229" t="s">
        <v>3288</v>
      </c>
      <c r="G3229" t="s">
        <v>89</v>
      </c>
      <c r="H3229" t="s">
        <v>134</v>
      </c>
      <c r="I3229" t="s">
        <v>96</v>
      </c>
      <c r="J3229" t="s">
        <v>5</v>
      </c>
      <c r="K3229">
        <v>5913566.1614686409</v>
      </c>
      <c r="L3229">
        <v>5994125.9099999992</v>
      </c>
      <c r="M3229">
        <v>7735843.3783181896</v>
      </c>
      <c r="N3229">
        <v>6070324.6799999997</v>
      </c>
      <c r="O3229">
        <v>6784938.3599999994</v>
      </c>
      <c r="P3229">
        <v>6862681.3499999996</v>
      </c>
      <c r="Q3229">
        <v>7173520.8299999991</v>
      </c>
      <c r="S3229" t="s">
        <v>174</v>
      </c>
    </row>
    <row r="3230" spans="1:19" x14ac:dyDescent="0.2">
      <c r="A3230" t="str">
        <f t="shared" si="50"/>
        <v>Agentecondominioenlenguajedeseñascolombiana(Videollamada)AgenteprofesionalIngeniería,arquitectura,urbanismoyafinesFrontofficeconherramientaHoraextradiurnaPlatinoNA</v>
      </c>
      <c r="B3230" t="s">
        <v>3540</v>
      </c>
      <c r="C3230" t="s">
        <v>3255</v>
      </c>
      <c r="D3230" t="s">
        <v>292</v>
      </c>
      <c r="E3230" t="s">
        <v>608</v>
      </c>
      <c r="F3230" t="s">
        <v>3288</v>
      </c>
      <c r="G3230" t="s">
        <v>172</v>
      </c>
      <c r="H3230" t="s">
        <v>134</v>
      </c>
      <c r="I3230" t="s">
        <v>96</v>
      </c>
      <c r="J3230" t="s">
        <v>25</v>
      </c>
      <c r="K3230">
        <v>29667.70061686006</v>
      </c>
      <c r="L3230">
        <v>32665.634999999998</v>
      </c>
      <c r="M3230">
        <v>39192.335318561418</v>
      </c>
      <c r="N3230">
        <v>25438.23</v>
      </c>
      <c r="O3230">
        <v>26065.439999999999</v>
      </c>
      <c r="P3230">
        <v>34388.909999999996</v>
      </c>
      <c r="Q3230">
        <v>44804.114999999998</v>
      </c>
      <c r="S3230" t="s">
        <v>174</v>
      </c>
    </row>
    <row r="3231" spans="1:19" x14ac:dyDescent="0.2">
      <c r="A3231" t="str">
        <f t="shared" si="50"/>
        <v>Agentecondominioenlenguajedeseñascolombiana(Videollamada)AgenteprofesionalIngeniería,arquitectura,urbanismoyafinesFrontofficeconherramientaHoraextranocturna PlatinoNA</v>
      </c>
      <c r="B3231" t="s">
        <v>3541</v>
      </c>
      <c r="C3231" t="s">
        <v>3255</v>
      </c>
      <c r="D3231" t="s">
        <v>292</v>
      </c>
      <c r="E3231" t="s">
        <v>608</v>
      </c>
      <c r="F3231" t="s">
        <v>3288</v>
      </c>
      <c r="G3231" t="s">
        <v>288</v>
      </c>
      <c r="H3231" t="s">
        <v>134</v>
      </c>
      <c r="I3231" t="s">
        <v>96</v>
      </c>
      <c r="J3231" t="s">
        <v>25</v>
      </c>
      <c r="K3231">
        <v>39723.383838341499</v>
      </c>
      <c r="L3231">
        <v>45733.544999999998</v>
      </c>
      <c r="M3231">
        <v>54869.269445985992</v>
      </c>
      <c r="N3231">
        <v>35614.35</v>
      </c>
      <c r="O3231">
        <v>36213.614999999998</v>
      </c>
      <c r="P3231">
        <v>43624.214999999997</v>
      </c>
      <c r="Q3231">
        <v>62186.939999999995</v>
      </c>
      <c r="S3231" t="s">
        <v>174</v>
      </c>
    </row>
    <row r="3232" spans="1:19" x14ac:dyDescent="0.2">
      <c r="A3232" t="str">
        <f t="shared" si="50"/>
        <v>Agentecondominioenlenguajedeseñascolombiana(Videollamada)AgenteprofesionalIngeniería,arquitectura,urbanismoyafinesFrontofficeconherramientaHoraextradominicalyfestivoPlatinoNA</v>
      </c>
      <c r="B3232" t="s">
        <v>3542</v>
      </c>
      <c r="C3232" t="s">
        <v>3255</v>
      </c>
      <c r="D3232" t="s">
        <v>292</v>
      </c>
      <c r="E3232" t="s">
        <v>608</v>
      </c>
      <c r="F3232" t="s">
        <v>3288</v>
      </c>
      <c r="G3232" t="s">
        <v>90</v>
      </c>
      <c r="H3232" t="s">
        <v>134</v>
      </c>
      <c r="I3232" t="s">
        <v>96</v>
      </c>
      <c r="J3232" t="s">
        <v>25</v>
      </c>
      <c r="K3232">
        <v>49779.067059822934</v>
      </c>
      <c r="L3232">
        <v>52265.429999999993</v>
      </c>
      <c r="M3232">
        <v>62707.736509698268</v>
      </c>
      <c r="N3232">
        <v>50877.494999999995</v>
      </c>
      <c r="O3232">
        <v>41287.184999999998</v>
      </c>
      <c r="P3232">
        <v>48243.42</v>
      </c>
      <c r="Q3232">
        <v>69231.149999999994</v>
      </c>
      <c r="S3232" t="s">
        <v>174</v>
      </c>
    </row>
    <row r="3233" spans="1:19" x14ac:dyDescent="0.2">
      <c r="A3233" t="str">
        <f t="shared" si="50"/>
        <v>Agentecondominioenlenguajedeseñascolombiana(Videollamada)AgenteprofesionalIngeniería,arquitectura,urbanismoyafinesFrontofficeconherramientaServicio7x24PlatinoNA</v>
      </c>
      <c r="B3233" t="s">
        <v>3543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91</v>
      </c>
      <c r="H3233" t="s">
        <v>134</v>
      </c>
      <c r="I3233" t="s">
        <v>96</v>
      </c>
      <c r="J3233" t="s">
        <v>260</v>
      </c>
      <c r="K3233">
        <v>17980386.027246367</v>
      </c>
      <c r="L3233">
        <v>26461861.559999999</v>
      </c>
      <c r="M3233">
        <v>31136769.597730711</v>
      </c>
      <c r="N3233">
        <v>22481391.284999996</v>
      </c>
      <c r="O3233">
        <v>24144842.249999996</v>
      </c>
      <c r="P3233">
        <v>34702905.195</v>
      </c>
      <c r="Q3233">
        <v>28887276.419999998</v>
      </c>
      <c r="S3233" t="s">
        <v>174</v>
      </c>
    </row>
    <row r="3234" spans="1:19" x14ac:dyDescent="0.2">
      <c r="A3234" t="str">
        <f t="shared" si="50"/>
        <v>Agentecondominioenlenguajedeseñascolombiana(Videollamada)AgenteprofesionalIngeniería,arquitectura,urbanismoyafinesFrontofficesinherramientaJornadaOrdinariaPlataNA</v>
      </c>
      <c r="B3234" t="s">
        <v>3544</v>
      </c>
      <c r="C3234" t="s">
        <v>3255</v>
      </c>
      <c r="D3234" t="s">
        <v>292</v>
      </c>
      <c r="E3234" t="s">
        <v>608</v>
      </c>
      <c r="F3234" t="s">
        <v>3304</v>
      </c>
      <c r="G3234" t="s">
        <v>89</v>
      </c>
      <c r="H3234" t="s">
        <v>2</v>
      </c>
      <c r="I3234" t="s">
        <v>96</v>
      </c>
      <c r="J3234" t="s">
        <v>5</v>
      </c>
      <c r="K3234">
        <v>5644287.0733110905</v>
      </c>
      <c r="L3234">
        <v>5303016.0449999999</v>
      </c>
      <c r="M3234">
        <v>6727964.5373319276</v>
      </c>
      <c r="N3234">
        <v>5814590.6699999999</v>
      </c>
      <c r="O3234">
        <v>6784938.3599999994</v>
      </c>
      <c r="P3234">
        <v>5728682.5649999995</v>
      </c>
      <c r="Q3234">
        <v>6070285.3499999996</v>
      </c>
      <c r="S3234" t="s">
        <v>174</v>
      </c>
    </row>
    <row r="3235" spans="1:19" x14ac:dyDescent="0.2">
      <c r="A3235" t="str">
        <f t="shared" si="50"/>
        <v>Agentecondominioenlenguajedeseñascolombiana(Videollamada)AgenteprofesionalIngeniería,arquitectura,urbanismoyafinesFrontofficesinherramientaHoraextradiurnaPlataNA</v>
      </c>
      <c r="B3235" t="s">
        <v>3545</v>
      </c>
      <c r="C3235" t="s">
        <v>3255</v>
      </c>
      <c r="D3235" t="s">
        <v>292</v>
      </c>
      <c r="E3235" t="s">
        <v>608</v>
      </c>
      <c r="F3235" t="s">
        <v>3304</v>
      </c>
      <c r="G3235" t="s">
        <v>172</v>
      </c>
      <c r="H3235" t="s">
        <v>2</v>
      </c>
      <c r="I3235" t="s">
        <v>96</v>
      </c>
      <c r="J3235" t="s">
        <v>25</v>
      </c>
      <c r="K3235">
        <v>28545.7044162036</v>
      </c>
      <c r="L3235">
        <v>28899.269999999997</v>
      </c>
      <c r="M3235">
        <v>37010.741368182265</v>
      </c>
      <c r="N3235">
        <v>25438.23</v>
      </c>
      <c r="O3235">
        <v>26065.439999999999</v>
      </c>
      <c r="P3235">
        <v>33627.149999999994</v>
      </c>
      <c r="Q3235">
        <v>40367.07</v>
      </c>
      <c r="S3235" t="s">
        <v>174</v>
      </c>
    </row>
    <row r="3236" spans="1:19" x14ac:dyDescent="0.2">
      <c r="A3236" t="str">
        <f t="shared" si="50"/>
        <v>Agentecondominioenlenguajedeseñascolombiana(Videollamada)AgenteprofesionalIngeniería,arquitectura,urbanismoyafinesFrontofficesinherramientaHoraextranocturna PlataNA</v>
      </c>
      <c r="B3236" t="s">
        <v>3546</v>
      </c>
      <c r="C3236" t="s">
        <v>3255</v>
      </c>
      <c r="D3236" t="s">
        <v>292</v>
      </c>
      <c r="E3236" t="s">
        <v>608</v>
      </c>
      <c r="F3236" t="s">
        <v>3304</v>
      </c>
      <c r="G3236" t="s">
        <v>288</v>
      </c>
      <c r="H3236" t="s">
        <v>2</v>
      </c>
      <c r="I3236" t="s">
        <v>96</v>
      </c>
      <c r="J3236" t="s">
        <v>25</v>
      </c>
      <c r="K3236">
        <v>38601.387637685038</v>
      </c>
      <c r="L3236">
        <v>40459.184999999998</v>
      </c>
      <c r="M3236">
        <v>51815.037915455177</v>
      </c>
      <c r="N3236">
        <v>35614.35</v>
      </c>
      <c r="O3236">
        <v>36213.614999999998</v>
      </c>
      <c r="P3236">
        <v>43793.954999999994</v>
      </c>
      <c r="Q3236">
        <v>56027.654999999999</v>
      </c>
      <c r="S3236" t="s">
        <v>174</v>
      </c>
    </row>
    <row r="3237" spans="1:19" x14ac:dyDescent="0.2">
      <c r="A3237" t="str">
        <f t="shared" si="50"/>
        <v>Agentecondominioenlenguajedeseñascolombiana(Videollamada)AgenteprofesionalIngeniería,arquitectura,urbanismoyafinesFrontofficesinherramientaHoraextradominicalyfestivoPlataNA</v>
      </c>
      <c r="B3237" t="s">
        <v>3547</v>
      </c>
      <c r="C3237" t="s">
        <v>3255</v>
      </c>
      <c r="D3237" t="s">
        <v>292</v>
      </c>
      <c r="E3237" t="s">
        <v>608</v>
      </c>
      <c r="F3237" t="s">
        <v>3304</v>
      </c>
      <c r="G3237" t="s">
        <v>90</v>
      </c>
      <c r="H3237" t="s">
        <v>2</v>
      </c>
      <c r="I3237" t="s">
        <v>96</v>
      </c>
      <c r="J3237" t="s">
        <v>25</v>
      </c>
      <c r="K3237">
        <v>48657.070859166473</v>
      </c>
      <c r="L3237">
        <v>46239.659999999996</v>
      </c>
      <c r="M3237">
        <v>59217.186189091633</v>
      </c>
      <c r="N3237">
        <v>50877.494999999995</v>
      </c>
      <c r="O3237">
        <v>41287.184999999998</v>
      </c>
      <c r="P3237">
        <v>48878.909999999996</v>
      </c>
      <c r="Q3237">
        <v>62373.24</v>
      </c>
      <c r="S3237" t="s">
        <v>174</v>
      </c>
    </row>
    <row r="3238" spans="1:19" x14ac:dyDescent="0.2">
      <c r="A3238" t="str">
        <f t="shared" si="50"/>
        <v>Agentecondominioenlenguajedeseñascolombiana(Videollamada)AgenteprofesionalIngeniería,arquitectura,urbanismoyafinesFrontofficesinherramientaServicio7x24PlataNA</v>
      </c>
      <c r="B3238" t="s">
        <v>3548</v>
      </c>
      <c r="C3238" t="s">
        <v>3255</v>
      </c>
      <c r="D3238" t="s">
        <v>292</v>
      </c>
      <c r="E3238" t="s">
        <v>608</v>
      </c>
      <c r="F3238" t="s">
        <v>3304</v>
      </c>
      <c r="G3238" t="s">
        <v>91</v>
      </c>
      <c r="H3238" t="s">
        <v>2</v>
      </c>
      <c r="I3238" t="s">
        <v>96</v>
      </c>
      <c r="J3238" t="s">
        <v>260</v>
      </c>
      <c r="K3238">
        <v>17711106.939088818</v>
      </c>
      <c r="L3238">
        <v>24760282.229999997</v>
      </c>
      <c r="M3238">
        <v>27080057.262761004</v>
      </c>
      <c r="N3238">
        <v>21917968.334999997</v>
      </c>
      <c r="O3238">
        <v>24144842.249999996</v>
      </c>
      <c r="P3238">
        <v>32347148.939999998</v>
      </c>
      <c r="Q3238">
        <v>25633250.909999996</v>
      </c>
      <c r="S3238" t="s">
        <v>174</v>
      </c>
    </row>
    <row r="3239" spans="1:19" x14ac:dyDescent="0.2">
      <c r="A3239" t="str">
        <f t="shared" si="50"/>
        <v>Agentecondominioenlenguajedeseñascolombiana(Videollamada)AgenteprofesionalIngeniería,arquitectura,urbanismoyafinesFrontofficesinherramientaJornadaOrdinariaOroNA</v>
      </c>
      <c r="B3239" t="s">
        <v>3549</v>
      </c>
      <c r="C3239" t="s">
        <v>3255</v>
      </c>
      <c r="D3239" t="s">
        <v>292</v>
      </c>
      <c r="E3239" t="s">
        <v>608</v>
      </c>
      <c r="F3239" t="s">
        <v>3304</v>
      </c>
      <c r="G3239" t="s">
        <v>89</v>
      </c>
      <c r="H3239" t="s">
        <v>3</v>
      </c>
      <c r="I3239" t="s">
        <v>96</v>
      </c>
      <c r="J3239" t="s">
        <v>5</v>
      </c>
      <c r="K3239">
        <v>5644287.0733110905</v>
      </c>
      <c r="L3239">
        <v>5409076.6349999998</v>
      </c>
      <c r="M3239">
        <v>6920577.3211089661</v>
      </c>
      <c r="N3239">
        <v>5824110.5999999996</v>
      </c>
      <c r="O3239">
        <v>6784938.3599999994</v>
      </c>
      <c r="P3239">
        <v>5849285.9399999995</v>
      </c>
      <c r="Q3239">
        <v>6339397.7699999996</v>
      </c>
      <c r="S3239" t="s">
        <v>174</v>
      </c>
    </row>
    <row r="3240" spans="1:19" x14ac:dyDescent="0.2">
      <c r="A3240" t="str">
        <f t="shared" si="50"/>
        <v>Agentecondominioenlenguajedeseñascolombiana(Videollamada)AgenteprofesionalIngeniería,arquitectura,urbanismoyafinesFrontofficesinherramientaHoraextradiurnaOroNA</v>
      </c>
      <c r="B3240" t="s">
        <v>3550</v>
      </c>
      <c r="C3240" t="s">
        <v>3255</v>
      </c>
      <c r="D3240" t="s">
        <v>292</v>
      </c>
      <c r="E3240" t="s">
        <v>608</v>
      </c>
      <c r="F3240" t="s">
        <v>3304</v>
      </c>
      <c r="G3240" t="s">
        <v>172</v>
      </c>
      <c r="H3240" t="s">
        <v>3</v>
      </c>
      <c r="I3240" t="s">
        <v>96</v>
      </c>
      <c r="J3240" t="s">
        <v>25</v>
      </c>
      <c r="K3240">
        <v>28545.7044162036</v>
      </c>
      <c r="L3240">
        <v>29477.834999999999</v>
      </c>
      <c r="M3240">
        <v>38070.310259341219</v>
      </c>
      <c r="N3240">
        <v>25438.23</v>
      </c>
      <c r="O3240">
        <v>26065.439999999999</v>
      </c>
      <c r="P3240">
        <v>34335.089999999997</v>
      </c>
      <c r="Q3240">
        <v>42156.584999999999</v>
      </c>
      <c r="S3240" t="s">
        <v>174</v>
      </c>
    </row>
    <row r="3241" spans="1:19" x14ac:dyDescent="0.2">
      <c r="A3241" t="str">
        <f t="shared" si="50"/>
        <v>Agentecondominioenlenguajedeseñascolombiana(Videollamada)AgenteprofesionalIngeniería,arquitectura,urbanismoyafinesFrontofficesinherramientaHoraextranocturna OroNA</v>
      </c>
      <c r="B3241" t="s">
        <v>3551</v>
      </c>
      <c r="C3241" t="s">
        <v>3255</v>
      </c>
      <c r="D3241" t="s">
        <v>292</v>
      </c>
      <c r="E3241" t="s">
        <v>608</v>
      </c>
      <c r="F3241" t="s">
        <v>3304</v>
      </c>
      <c r="G3241" t="s">
        <v>288</v>
      </c>
      <c r="H3241" t="s">
        <v>3</v>
      </c>
      <c r="I3241" t="s">
        <v>96</v>
      </c>
      <c r="J3241" t="s">
        <v>25</v>
      </c>
      <c r="K3241">
        <v>38601.387637685038</v>
      </c>
      <c r="L3241">
        <v>41268.555</v>
      </c>
      <c r="M3241">
        <v>53298.434363077715</v>
      </c>
      <c r="N3241">
        <v>35614.35</v>
      </c>
      <c r="O3241">
        <v>36213.614999999998</v>
      </c>
      <c r="P3241">
        <v>44716.14</v>
      </c>
      <c r="Q3241">
        <v>58511.654999999999</v>
      </c>
      <c r="S3241" t="s">
        <v>174</v>
      </c>
    </row>
    <row r="3242" spans="1:19" x14ac:dyDescent="0.2">
      <c r="A3242" t="str">
        <f t="shared" si="50"/>
        <v>Agentecondominioenlenguajedeseñascolombiana(Videollamada)AgenteprofesionalIngeniería,arquitectura,urbanismoyafinesFrontofficesinherramientaHoraextradominicalyfestivoOroNA</v>
      </c>
      <c r="B3242" t="s">
        <v>3552</v>
      </c>
      <c r="C3242" t="s">
        <v>3255</v>
      </c>
      <c r="D3242" t="s">
        <v>292</v>
      </c>
      <c r="E3242" t="s">
        <v>608</v>
      </c>
      <c r="F3242" t="s">
        <v>3304</v>
      </c>
      <c r="G3242" t="s">
        <v>90</v>
      </c>
      <c r="H3242" t="s">
        <v>3</v>
      </c>
      <c r="I3242" t="s">
        <v>96</v>
      </c>
      <c r="J3242" t="s">
        <v>25</v>
      </c>
      <c r="K3242">
        <v>48657.070859166473</v>
      </c>
      <c r="L3242">
        <v>47164.95</v>
      </c>
      <c r="M3242">
        <v>60912.496414945963</v>
      </c>
      <c r="N3242">
        <v>50877.494999999995</v>
      </c>
      <c r="O3242">
        <v>41287.184999999998</v>
      </c>
      <c r="P3242">
        <v>49907.7</v>
      </c>
      <c r="Q3242">
        <v>65138.759999999995</v>
      </c>
      <c r="S3242" t="s">
        <v>174</v>
      </c>
    </row>
    <row r="3243" spans="1:19" x14ac:dyDescent="0.2">
      <c r="A3243" t="str">
        <f t="shared" si="50"/>
        <v>Agentecondominioenlenguajedeseñascolombiana(Videollamada)AgenteprofesionalIngeniería,arquitectura,urbanismoyafinesFrontofficesinherramientaServicio7x24OroNA</v>
      </c>
      <c r="B3243" t="s">
        <v>3553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91</v>
      </c>
      <c r="H3243" t="s">
        <v>3</v>
      </c>
      <c r="I3243" t="s">
        <v>96</v>
      </c>
      <c r="J3243" t="s">
        <v>260</v>
      </c>
      <c r="K3243">
        <v>17711106.939088818</v>
      </c>
      <c r="L3243">
        <v>25255488.329999998</v>
      </c>
      <c r="M3243">
        <v>27855323.717463583</v>
      </c>
      <c r="N3243">
        <v>21931857</v>
      </c>
      <c r="O3243">
        <v>24144842.249999996</v>
      </c>
      <c r="P3243">
        <v>33028140.644999996</v>
      </c>
      <c r="Q3243">
        <v>26769644.684999999</v>
      </c>
      <c r="S3243" t="s">
        <v>174</v>
      </c>
    </row>
    <row r="3244" spans="1:19" x14ac:dyDescent="0.2">
      <c r="A3244" t="str">
        <f t="shared" si="50"/>
        <v>Agentecondominioenlenguajedeseñascolombiana(Videollamada)AgenteprofesionalIngeniería,arquitectura,urbanismoyafinesFrontofficesinherramientaJornadaOrdinariaPlatinoNA</v>
      </c>
      <c r="B3244" t="s">
        <v>3554</v>
      </c>
      <c r="C3244" t="s">
        <v>3255</v>
      </c>
      <c r="D3244" t="s">
        <v>292</v>
      </c>
      <c r="E3244" t="s">
        <v>608</v>
      </c>
      <c r="F3244" t="s">
        <v>3304</v>
      </c>
      <c r="G3244" t="s">
        <v>89</v>
      </c>
      <c r="H3244" t="s">
        <v>134</v>
      </c>
      <c r="I3244" t="s">
        <v>96</v>
      </c>
      <c r="J3244" t="s">
        <v>5</v>
      </c>
      <c r="K3244">
        <v>5644287.0733110905</v>
      </c>
      <c r="L3244">
        <v>5568167.5199999996</v>
      </c>
      <c r="M3244">
        <v>7124543.6435701791</v>
      </c>
      <c r="N3244">
        <v>5833630.5299999993</v>
      </c>
      <c r="O3244">
        <v>6784938.3599999994</v>
      </c>
      <c r="P3244">
        <v>5975077.7699999996</v>
      </c>
      <c r="Q3244">
        <v>6737663.6999999993</v>
      </c>
      <c r="S3244" t="s">
        <v>174</v>
      </c>
    </row>
    <row r="3245" spans="1:19" x14ac:dyDescent="0.2">
      <c r="A3245" t="str">
        <f t="shared" si="50"/>
        <v>Agentecondominioenlenguajedeseñascolombiana(Videollamada)AgenteprofesionalIngeniería,arquitectura,urbanismoyafinesFrontofficesinherramientaHoraextradiurnaPlatinoNA</v>
      </c>
      <c r="B3245" t="s">
        <v>3555</v>
      </c>
      <c r="C3245" t="s">
        <v>3255</v>
      </c>
      <c r="D3245" t="s">
        <v>292</v>
      </c>
      <c r="E3245" t="s">
        <v>608</v>
      </c>
      <c r="F3245" t="s">
        <v>3304</v>
      </c>
      <c r="G3245" t="s">
        <v>172</v>
      </c>
      <c r="H3245" t="s">
        <v>134</v>
      </c>
      <c r="I3245" t="s">
        <v>96</v>
      </c>
      <c r="J3245" t="s">
        <v>25</v>
      </c>
      <c r="K3245">
        <v>28545.7044162036</v>
      </c>
      <c r="L3245">
        <v>30345.164999999997</v>
      </c>
      <c r="M3245">
        <v>39192.335318561418</v>
      </c>
      <c r="N3245">
        <v>25438.23</v>
      </c>
      <c r="O3245">
        <v>26065.439999999999</v>
      </c>
      <c r="P3245">
        <v>35073.044999999998</v>
      </c>
      <c r="Q3245">
        <v>44804.114999999998</v>
      </c>
      <c r="S3245" t="s">
        <v>174</v>
      </c>
    </row>
    <row r="3246" spans="1:19" x14ac:dyDescent="0.2">
      <c r="A3246" t="str">
        <f t="shared" si="50"/>
        <v>Agentecondominioenlenguajedeseñascolombiana(Videollamada)AgenteprofesionalIngeniería,arquitectura,urbanismoyafinesFrontofficesinherramientaHoraextranocturna PlatinoNA</v>
      </c>
      <c r="B3246" t="s">
        <v>3556</v>
      </c>
      <c r="C3246" t="s">
        <v>3255</v>
      </c>
      <c r="D3246" t="s">
        <v>292</v>
      </c>
      <c r="E3246" t="s">
        <v>608</v>
      </c>
      <c r="F3246" t="s">
        <v>3304</v>
      </c>
      <c r="G3246" t="s">
        <v>288</v>
      </c>
      <c r="H3246" t="s">
        <v>134</v>
      </c>
      <c r="I3246" t="s">
        <v>96</v>
      </c>
      <c r="J3246" t="s">
        <v>25</v>
      </c>
      <c r="K3246">
        <v>38601.387637685038</v>
      </c>
      <c r="L3246">
        <v>42482.609999999993</v>
      </c>
      <c r="M3246">
        <v>54869.269445985992</v>
      </c>
      <c r="N3246">
        <v>35614.35</v>
      </c>
      <c r="O3246">
        <v>36213.614999999998</v>
      </c>
      <c r="P3246">
        <v>45677.654999999999</v>
      </c>
      <c r="Q3246">
        <v>62186.939999999995</v>
      </c>
      <c r="S3246" t="s">
        <v>174</v>
      </c>
    </row>
    <row r="3247" spans="1:19" x14ac:dyDescent="0.2">
      <c r="A3247" t="str">
        <f t="shared" si="50"/>
        <v>Agentecondominioenlenguajedeseñascolombiana(Videollamada)AgenteprofesionalIngeniería,arquitectura,urbanismoyafinesFrontofficesinherramientaHoraextradominicalyfestivoPlatinoNA</v>
      </c>
      <c r="B3247" t="s">
        <v>3557</v>
      </c>
      <c r="C3247" t="s">
        <v>3255</v>
      </c>
      <c r="D3247" t="s">
        <v>292</v>
      </c>
      <c r="E3247" t="s">
        <v>608</v>
      </c>
      <c r="F3247" t="s">
        <v>3304</v>
      </c>
      <c r="G3247" t="s">
        <v>90</v>
      </c>
      <c r="H3247" t="s">
        <v>134</v>
      </c>
      <c r="I3247" t="s">
        <v>96</v>
      </c>
      <c r="J3247" t="s">
        <v>25</v>
      </c>
      <c r="K3247">
        <v>48657.070859166473</v>
      </c>
      <c r="L3247">
        <v>48551.85</v>
      </c>
      <c r="M3247">
        <v>62707.736509698268</v>
      </c>
      <c r="N3247">
        <v>50877.494999999995</v>
      </c>
      <c r="O3247">
        <v>41287.184999999998</v>
      </c>
      <c r="P3247">
        <v>50980.994999999995</v>
      </c>
      <c r="Q3247">
        <v>69231.149999999994</v>
      </c>
      <c r="S3247" t="s">
        <v>174</v>
      </c>
    </row>
    <row r="3248" spans="1:19" x14ac:dyDescent="0.2">
      <c r="A3248" t="str">
        <f t="shared" si="50"/>
        <v>Agentecondominioenlenguajedeseñascolombiana(Videollamada)AgenteprofesionalIngeniería,arquitectura,urbanismoyafinesFrontofficesinherramientaServicio7x24PlatinoNA</v>
      </c>
      <c r="B3248" t="s">
        <v>3558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91</v>
      </c>
      <c r="H3248" t="s">
        <v>134</v>
      </c>
      <c r="I3248" t="s">
        <v>96</v>
      </c>
      <c r="J3248" t="s">
        <v>260</v>
      </c>
      <c r="K3248">
        <v>17711106.939088818</v>
      </c>
      <c r="L3248">
        <v>25998296.444999997</v>
      </c>
      <c r="M3248">
        <v>28676288.165369965</v>
      </c>
      <c r="N3248">
        <v>21945745.664999999</v>
      </c>
      <c r="O3248">
        <v>24144842.249999996</v>
      </c>
      <c r="P3248">
        <v>33738423.884999998</v>
      </c>
      <c r="Q3248">
        <v>28451419.289999999</v>
      </c>
      <c r="S3248" t="s">
        <v>174</v>
      </c>
    </row>
    <row r="3249" spans="1:19" x14ac:dyDescent="0.2">
      <c r="A3249" t="str">
        <f t="shared" si="50"/>
        <v>Agentecondominioenlenguajedeseñascolombiana(Videollamada)AgenteprofesionalBellasartesyafinesEnSitioJornadaOrdinariaPlataNA</v>
      </c>
      <c r="B3249" t="s">
        <v>3559</v>
      </c>
      <c r="C3249" t="s">
        <v>3255</v>
      </c>
      <c r="D3249" t="s">
        <v>292</v>
      </c>
      <c r="E3249" t="s">
        <v>624</v>
      </c>
      <c r="F3249" t="s">
        <v>3256</v>
      </c>
      <c r="G3249" t="s">
        <v>89</v>
      </c>
      <c r="H3249" t="s">
        <v>2</v>
      </c>
      <c r="I3249" t="s">
        <v>96</v>
      </c>
      <c r="J3249" t="s">
        <v>5</v>
      </c>
      <c r="K3249">
        <v>5913566.1614686409</v>
      </c>
      <c r="L3249">
        <v>5963377.0949999997</v>
      </c>
      <c r="M3249">
        <v>6727964.5373319276</v>
      </c>
      <c r="N3249">
        <v>6036287.6699999999</v>
      </c>
      <c r="O3249">
        <v>6784938.3599999994</v>
      </c>
      <c r="P3249">
        <v>6556550.084999999</v>
      </c>
      <c r="Q3249">
        <v>7113006.4499999993</v>
      </c>
      <c r="S3249" t="s">
        <v>174</v>
      </c>
    </row>
    <row r="3250" spans="1:19" x14ac:dyDescent="0.2">
      <c r="A3250" t="str">
        <f t="shared" si="50"/>
        <v>Agentecondominioenlenguajedeseñascolombiana(Videollamada)AgenteprofesionalBellasartesyafinesEnSitioHoraextradiurnaPlataNA</v>
      </c>
      <c r="B3250" t="s">
        <v>3560</v>
      </c>
      <c r="C3250" t="s">
        <v>3255</v>
      </c>
      <c r="D3250" t="s">
        <v>292</v>
      </c>
      <c r="E3250" t="s">
        <v>624</v>
      </c>
      <c r="F3250" t="s">
        <v>3256</v>
      </c>
      <c r="G3250" t="s">
        <v>172</v>
      </c>
      <c r="H3250" t="s">
        <v>2</v>
      </c>
      <c r="I3250" t="s">
        <v>96</v>
      </c>
      <c r="J3250" t="s">
        <v>25</v>
      </c>
      <c r="K3250">
        <v>29667.70061686006</v>
      </c>
      <c r="L3250">
        <v>32497.964999999997</v>
      </c>
      <c r="M3250">
        <v>37010.741368182265</v>
      </c>
      <c r="N3250">
        <v>25438.23</v>
      </c>
      <c r="O3250">
        <v>26065.439999999999</v>
      </c>
      <c r="P3250">
        <v>32985.449999999997</v>
      </c>
      <c r="Q3250">
        <v>40367.07</v>
      </c>
      <c r="S3250" t="s">
        <v>174</v>
      </c>
    </row>
    <row r="3251" spans="1:19" x14ac:dyDescent="0.2">
      <c r="A3251" t="str">
        <f t="shared" si="50"/>
        <v>Agentecondominioenlenguajedeseñascolombiana(Videollamada)AgenteprofesionalBellasartesyafinesEnSitioHoraextranocturna PlataNA</v>
      </c>
      <c r="B3251" t="s">
        <v>3561</v>
      </c>
      <c r="C3251" t="s">
        <v>3255</v>
      </c>
      <c r="D3251" t="s">
        <v>292</v>
      </c>
      <c r="E3251" t="s">
        <v>624</v>
      </c>
      <c r="F3251" t="s">
        <v>3256</v>
      </c>
      <c r="G3251" t="s">
        <v>288</v>
      </c>
      <c r="H3251" t="s">
        <v>2</v>
      </c>
      <c r="I3251" t="s">
        <v>96</v>
      </c>
      <c r="J3251" t="s">
        <v>25</v>
      </c>
      <c r="K3251">
        <v>39723.383838341499</v>
      </c>
      <c r="L3251">
        <v>45497.564999999995</v>
      </c>
      <c r="M3251">
        <v>51815.037915455177</v>
      </c>
      <c r="N3251">
        <v>35614.35</v>
      </c>
      <c r="O3251">
        <v>36213.614999999998</v>
      </c>
      <c r="P3251">
        <v>41872.994999999995</v>
      </c>
      <c r="Q3251">
        <v>56027.654999999999</v>
      </c>
      <c r="S3251" t="s">
        <v>174</v>
      </c>
    </row>
    <row r="3252" spans="1:19" x14ac:dyDescent="0.2">
      <c r="A3252" t="str">
        <f t="shared" si="50"/>
        <v>Agentecondominioenlenguajedeseñascolombiana(Videollamada)AgenteprofesionalBellasartesyafinesEnSitioHoraextradominicalyfestivoPlataNA</v>
      </c>
      <c r="B3252" t="s">
        <v>3562</v>
      </c>
      <c r="C3252" t="s">
        <v>3255</v>
      </c>
      <c r="D3252" t="s">
        <v>292</v>
      </c>
      <c r="E3252" t="s">
        <v>624</v>
      </c>
      <c r="F3252" t="s">
        <v>3256</v>
      </c>
      <c r="G3252" t="s">
        <v>90</v>
      </c>
      <c r="H3252" t="s">
        <v>2</v>
      </c>
      <c r="I3252" t="s">
        <v>96</v>
      </c>
      <c r="J3252" t="s">
        <v>25</v>
      </c>
      <c r="K3252">
        <v>49779.067059822934</v>
      </c>
      <c r="L3252">
        <v>51997.364999999998</v>
      </c>
      <c r="M3252">
        <v>59217.186189091633</v>
      </c>
      <c r="N3252">
        <v>50877.494999999995</v>
      </c>
      <c r="O3252">
        <v>41287.184999999998</v>
      </c>
      <c r="P3252">
        <v>46315.214999999997</v>
      </c>
      <c r="Q3252">
        <v>62373.24</v>
      </c>
      <c r="S3252" t="s">
        <v>174</v>
      </c>
    </row>
    <row r="3253" spans="1:19" x14ac:dyDescent="0.2">
      <c r="A3253" t="str">
        <f t="shared" si="50"/>
        <v>Agentecondominioenlenguajedeseñascolombiana(Videollamada)AgenteprofesionalBellasartesyafinesEnSitioServicio7x24PlataNA</v>
      </c>
      <c r="B3253" t="s">
        <v>3563</v>
      </c>
      <c r="C3253" t="s">
        <v>3255</v>
      </c>
      <c r="D3253" t="s">
        <v>292</v>
      </c>
      <c r="E3253" t="s">
        <v>624</v>
      </c>
      <c r="F3253" t="s">
        <v>3256</v>
      </c>
      <c r="G3253" t="s">
        <v>91</v>
      </c>
      <c r="H3253" t="s">
        <v>2</v>
      </c>
      <c r="I3253" t="s">
        <v>96</v>
      </c>
      <c r="J3253" t="s">
        <v>260</v>
      </c>
      <c r="K3253">
        <v>17980386.027246367</v>
      </c>
      <c r="L3253">
        <v>25860175.694999997</v>
      </c>
      <c r="M3253">
        <v>27080057.262761004</v>
      </c>
      <c r="N3253">
        <v>22417960.274999999</v>
      </c>
      <c r="O3253">
        <v>24144842.249999996</v>
      </c>
      <c r="P3253">
        <v>33248653.604999997</v>
      </c>
      <c r="Q3253">
        <v>26675972.009999998</v>
      </c>
      <c r="S3253" t="s">
        <v>174</v>
      </c>
    </row>
    <row r="3254" spans="1:19" x14ac:dyDescent="0.2">
      <c r="A3254" t="str">
        <f t="shared" si="50"/>
        <v>Agentecondominioenlenguajedeseñascolombiana(Videollamada)AgenteprofesionalBellasartesyafinesEnSitioJornadaOrdinariaOroNA</v>
      </c>
      <c r="B3254" t="s">
        <v>3564</v>
      </c>
      <c r="C3254" t="s">
        <v>3255</v>
      </c>
      <c r="D3254" t="s">
        <v>292</v>
      </c>
      <c r="E3254" t="s">
        <v>624</v>
      </c>
      <c r="F3254" t="s">
        <v>3256</v>
      </c>
      <c r="G3254" t="s">
        <v>89</v>
      </c>
      <c r="H3254" t="s">
        <v>3</v>
      </c>
      <c r="I3254" t="s">
        <v>96</v>
      </c>
      <c r="J3254" t="s">
        <v>5</v>
      </c>
      <c r="K3254">
        <v>5913566.1614686409</v>
      </c>
      <c r="L3254">
        <v>6082645.3199999994</v>
      </c>
      <c r="M3254">
        <v>6920577.3211089661</v>
      </c>
      <c r="N3254">
        <v>6056892.4499999993</v>
      </c>
      <c r="O3254">
        <v>6784938.3599999994</v>
      </c>
      <c r="P3254">
        <v>6694582.8599999994</v>
      </c>
      <c r="Q3254">
        <v>7428346.1099999994</v>
      </c>
      <c r="S3254" t="s">
        <v>174</v>
      </c>
    </row>
    <row r="3255" spans="1:19" x14ac:dyDescent="0.2">
      <c r="A3255" t="str">
        <f t="shared" si="50"/>
        <v>Agentecondominioenlenguajedeseñascolombiana(Videollamada)AgenteprofesionalBellasartesyafinesEnSitioHoraextradiurnaOroNA</v>
      </c>
      <c r="B3255" t="s">
        <v>3565</v>
      </c>
      <c r="C3255" t="s">
        <v>3255</v>
      </c>
      <c r="D3255" t="s">
        <v>292</v>
      </c>
      <c r="E3255" t="s">
        <v>624</v>
      </c>
      <c r="F3255" t="s">
        <v>3256</v>
      </c>
      <c r="G3255" t="s">
        <v>172</v>
      </c>
      <c r="H3255" t="s">
        <v>3</v>
      </c>
      <c r="I3255" t="s">
        <v>96</v>
      </c>
      <c r="J3255" t="s">
        <v>25</v>
      </c>
      <c r="K3255">
        <v>29667.70061686006</v>
      </c>
      <c r="L3255">
        <v>33147.945</v>
      </c>
      <c r="M3255">
        <v>38070.310259341219</v>
      </c>
      <c r="N3255">
        <v>25438.23</v>
      </c>
      <c r="O3255">
        <v>26065.439999999999</v>
      </c>
      <c r="P3255">
        <v>33679.934999999998</v>
      </c>
      <c r="Q3255">
        <v>42156.584999999999</v>
      </c>
      <c r="S3255" t="s">
        <v>174</v>
      </c>
    </row>
    <row r="3256" spans="1:19" x14ac:dyDescent="0.2">
      <c r="A3256" t="str">
        <f t="shared" si="50"/>
        <v>Agentecondominioenlenguajedeseñascolombiana(Videollamada)AgenteprofesionalBellasartesyafinesEnSitioHoraextranocturna OroNA</v>
      </c>
      <c r="B3256" t="s">
        <v>3566</v>
      </c>
      <c r="C3256" t="s">
        <v>3255</v>
      </c>
      <c r="D3256" t="s">
        <v>292</v>
      </c>
      <c r="E3256" t="s">
        <v>624</v>
      </c>
      <c r="F3256" t="s">
        <v>3256</v>
      </c>
      <c r="G3256" t="s">
        <v>288</v>
      </c>
      <c r="H3256" t="s">
        <v>3</v>
      </c>
      <c r="I3256" t="s">
        <v>96</v>
      </c>
      <c r="J3256" t="s">
        <v>25</v>
      </c>
      <c r="K3256">
        <v>39723.383838341499</v>
      </c>
      <c r="L3256">
        <v>46408.364999999998</v>
      </c>
      <c r="M3256">
        <v>53298.434363077715</v>
      </c>
      <c r="N3256">
        <v>35614.35</v>
      </c>
      <c r="O3256">
        <v>36213.614999999998</v>
      </c>
      <c r="P3256">
        <v>42753.78</v>
      </c>
      <c r="Q3256">
        <v>58511.654999999999</v>
      </c>
      <c r="S3256" t="s">
        <v>174</v>
      </c>
    </row>
    <row r="3257" spans="1:19" x14ac:dyDescent="0.2">
      <c r="A3257" t="str">
        <f t="shared" si="50"/>
        <v>Agentecondominioenlenguajedeseñascolombiana(Videollamada)AgenteprofesionalBellasartesyafinesEnSitioHoraextradominicalyfestivoOroNA</v>
      </c>
      <c r="B3257" t="s">
        <v>3567</v>
      </c>
      <c r="C3257" t="s">
        <v>3255</v>
      </c>
      <c r="D3257" t="s">
        <v>292</v>
      </c>
      <c r="E3257" t="s">
        <v>624</v>
      </c>
      <c r="F3257" t="s">
        <v>3256</v>
      </c>
      <c r="G3257" t="s">
        <v>90</v>
      </c>
      <c r="H3257" t="s">
        <v>3</v>
      </c>
      <c r="I3257" t="s">
        <v>96</v>
      </c>
      <c r="J3257" t="s">
        <v>25</v>
      </c>
      <c r="K3257">
        <v>49779.067059822934</v>
      </c>
      <c r="L3257">
        <v>53037.539999999994</v>
      </c>
      <c r="M3257">
        <v>60912.496414945963</v>
      </c>
      <c r="N3257">
        <v>50877.494999999995</v>
      </c>
      <c r="O3257">
        <v>41287.184999999998</v>
      </c>
      <c r="P3257">
        <v>47291.219999999994</v>
      </c>
      <c r="Q3257">
        <v>65138.759999999995</v>
      </c>
      <c r="S3257" t="s">
        <v>174</v>
      </c>
    </row>
    <row r="3258" spans="1:19" x14ac:dyDescent="0.2">
      <c r="A3258" t="str">
        <f t="shared" si="50"/>
        <v>Agentecondominioenlenguajedeseñascolombiana(Videollamada)AgenteprofesionalBellasartesyafinesEnSitioServicio7x24OroNA</v>
      </c>
      <c r="B3258" t="s">
        <v>3568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91</v>
      </c>
      <c r="H3258" t="s">
        <v>3</v>
      </c>
      <c r="I3258" t="s">
        <v>96</v>
      </c>
      <c r="J3258" t="s">
        <v>260</v>
      </c>
      <c r="K3258">
        <v>17980386.027246367</v>
      </c>
      <c r="L3258">
        <v>26377379.684999999</v>
      </c>
      <c r="M3258">
        <v>27855323.717463583</v>
      </c>
      <c r="N3258">
        <v>22456848.329999998</v>
      </c>
      <c r="O3258">
        <v>24144842.249999996</v>
      </c>
      <c r="P3258">
        <v>33948625.140000001</v>
      </c>
      <c r="Q3258">
        <v>27858591.989999998</v>
      </c>
      <c r="S3258" t="s">
        <v>174</v>
      </c>
    </row>
    <row r="3259" spans="1:19" x14ac:dyDescent="0.2">
      <c r="A3259" t="str">
        <f t="shared" si="50"/>
        <v>Agentecondominioenlenguajedeseñascolombiana(Videollamada)AgenteprofesionalBellasartesyafinesEnSitioJornadaOrdinariaPlatinoNA</v>
      </c>
      <c r="B3259" t="s">
        <v>3569</v>
      </c>
      <c r="C3259" t="s">
        <v>3255</v>
      </c>
      <c r="D3259" t="s">
        <v>292</v>
      </c>
      <c r="E3259" t="s">
        <v>624</v>
      </c>
      <c r="F3259" t="s">
        <v>3256</v>
      </c>
      <c r="G3259" t="s">
        <v>89</v>
      </c>
      <c r="H3259" t="s">
        <v>134</v>
      </c>
      <c r="I3259" t="s">
        <v>96</v>
      </c>
      <c r="J3259" t="s">
        <v>5</v>
      </c>
      <c r="K3259">
        <v>5913566.1614686409</v>
      </c>
      <c r="L3259">
        <v>6261546.1049999995</v>
      </c>
      <c r="M3259">
        <v>7124543.6435701791</v>
      </c>
      <c r="N3259">
        <v>6077497.2299999995</v>
      </c>
      <c r="O3259">
        <v>6784938.3599999994</v>
      </c>
      <c r="P3259">
        <v>6838552.3949999996</v>
      </c>
      <c r="Q3259">
        <v>7895023.4699999997</v>
      </c>
      <c r="S3259" t="s">
        <v>174</v>
      </c>
    </row>
    <row r="3260" spans="1:19" x14ac:dyDescent="0.2">
      <c r="A3260" t="str">
        <f t="shared" si="50"/>
        <v>Agentecondominioenlenguajedeseñascolombiana(Videollamada)AgenteprofesionalBellasartesyafinesEnSitioHoraextradiurnaPlatinoNA</v>
      </c>
      <c r="B3260" t="s">
        <v>3570</v>
      </c>
      <c r="C3260" t="s">
        <v>3255</v>
      </c>
      <c r="D3260" t="s">
        <v>292</v>
      </c>
      <c r="E3260" t="s">
        <v>624</v>
      </c>
      <c r="F3260" t="s">
        <v>3256</v>
      </c>
      <c r="G3260" t="s">
        <v>172</v>
      </c>
      <c r="H3260" t="s">
        <v>134</v>
      </c>
      <c r="I3260" t="s">
        <v>96</v>
      </c>
      <c r="J3260" t="s">
        <v>25</v>
      </c>
      <c r="K3260">
        <v>29667.70061686006</v>
      </c>
      <c r="L3260">
        <v>34122.915000000001</v>
      </c>
      <c r="M3260">
        <v>39192.335318561418</v>
      </c>
      <c r="N3260">
        <v>25438.23</v>
      </c>
      <c r="O3260">
        <v>26065.439999999999</v>
      </c>
      <c r="P3260">
        <v>34404.434999999998</v>
      </c>
      <c r="Q3260">
        <v>44804.114999999998</v>
      </c>
      <c r="S3260" t="s">
        <v>174</v>
      </c>
    </row>
    <row r="3261" spans="1:19" x14ac:dyDescent="0.2">
      <c r="A3261" t="str">
        <f t="shared" si="50"/>
        <v>Agentecondominioenlenguajedeseñascolombiana(Videollamada)AgenteprofesionalBellasartesyafinesEnSitioHoraextranocturna PlatinoNA</v>
      </c>
      <c r="B3261" t="s">
        <v>3571</v>
      </c>
      <c r="C3261" t="s">
        <v>3255</v>
      </c>
      <c r="D3261" t="s">
        <v>292</v>
      </c>
      <c r="E3261" t="s">
        <v>624</v>
      </c>
      <c r="F3261" t="s">
        <v>3256</v>
      </c>
      <c r="G3261" t="s">
        <v>288</v>
      </c>
      <c r="H3261" t="s">
        <v>134</v>
      </c>
      <c r="I3261" t="s">
        <v>96</v>
      </c>
      <c r="J3261" t="s">
        <v>25</v>
      </c>
      <c r="K3261">
        <v>39723.383838341499</v>
      </c>
      <c r="L3261">
        <v>47772.494999999995</v>
      </c>
      <c r="M3261">
        <v>54869.269445985992</v>
      </c>
      <c r="N3261">
        <v>35614.35</v>
      </c>
      <c r="O3261">
        <v>36213.614999999998</v>
      </c>
      <c r="P3261">
        <v>43673.894999999997</v>
      </c>
      <c r="Q3261">
        <v>62186.939999999995</v>
      </c>
      <c r="S3261" t="s">
        <v>174</v>
      </c>
    </row>
    <row r="3262" spans="1:19" x14ac:dyDescent="0.2">
      <c r="A3262" t="str">
        <f t="shared" si="50"/>
        <v>Agentecondominioenlenguajedeseñascolombiana(Videollamada)AgenteprofesionalBellasartesyafinesEnSitioHoraextradominicalyfestivoPlatinoNA</v>
      </c>
      <c r="B3262" t="s">
        <v>3572</v>
      </c>
      <c r="C3262" t="s">
        <v>3255</v>
      </c>
      <c r="D3262" t="s">
        <v>292</v>
      </c>
      <c r="E3262" t="s">
        <v>624</v>
      </c>
      <c r="F3262" t="s">
        <v>3256</v>
      </c>
      <c r="G3262" t="s">
        <v>90</v>
      </c>
      <c r="H3262" t="s">
        <v>134</v>
      </c>
      <c r="I3262" t="s">
        <v>96</v>
      </c>
      <c r="J3262" t="s">
        <v>25</v>
      </c>
      <c r="K3262">
        <v>49779.067059822934</v>
      </c>
      <c r="L3262">
        <v>54597.284999999996</v>
      </c>
      <c r="M3262">
        <v>62707.736509698268</v>
      </c>
      <c r="N3262">
        <v>50877.494999999995</v>
      </c>
      <c r="O3262">
        <v>41287.184999999998</v>
      </c>
      <c r="P3262">
        <v>48307.59</v>
      </c>
      <c r="Q3262">
        <v>69231.149999999994</v>
      </c>
      <c r="S3262" t="s">
        <v>174</v>
      </c>
    </row>
    <row r="3263" spans="1:19" x14ac:dyDescent="0.2">
      <c r="A3263" t="str">
        <f t="shared" si="50"/>
        <v>Agentecondominioenlenguajedeseñascolombiana(Videollamada)AgenteprofesionalBellasartesyafinesEnSitioServicio7x24PlatinoNA</v>
      </c>
      <c r="B3263" t="s">
        <v>3573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91</v>
      </c>
      <c r="H3263" t="s">
        <v>134</v>
      </c>
      <c r="I3263" t="s">
        <v>96</v>
      </c>
      <c r="J3263" t="s">
        <v>260</v>
      </c>
      <c r="K3263">
        <v>17980386.027246367</v>
      </c>
      <c r="L3263">
        <v>27153184.634999998</v>
      </c>
      <c r="M3263">
        <v>28676288.165369965</v>
      </c>
      <c r="N3263">
        <v>22495736.384999998</v>
      </c>
      <c r="O3263">
        <v>24144842.249999996</v>
      </c>
      <c r="P3263">
        <v>34678703.789999999</v>
      </c>
      <c r="Q3263">
        <v>29608779.059999999</v>
      </c>
      <c r="S3263" t="s">
        <v>174</v>
      </c>
    </row>
    <row r="3264" spans="1:19" x14ac:dyDescent="0.2">
      <c r="A3264" t="str">
        <f t="shared" si="50"/>
        <v>Agentecondominioenlenguajedeseñascolombiana(Videollamada)AgenteprofesionalBellasartesyafinesEnlasinstalacionesdelaEntidadCompradoraJornadaOrdinariaPlataNA</v>
      </c>
      <c r="B3264" t="s">
        <v>3574</v>
      </c>
      <c r="C3264" t="s">
        <v>3255</v>
      </c>
      <c r="D3264" t="s">
        <v>292</v>
      </c>
      <c r="E3264" t="s">
        <v>624</v>
      </c>
      <c r="F3264" t="s">
        <v>3272</v>
      </c>
      <c r="G3264" t="s">
        <v>89</v>
      </c>
      <c r="H3264" t="s">
        <v>2</v>
      </c>
      <c r="I3264" t="s">
        <v>96</v>
      </c>
      <c r="J3264" t="s">
        <v>5</v>
      </c>
      <c r="K3264">
        <v>5596270.7654686412</v>
      </c>
      <c r="L3264">
        <v>5656271.8949999996</v>
      </c>
      <c r="M3264">
        <v>6498455.783170009</v>
      </c>
      <c r="N3264">
        <v>5840672.6699999999</v>
      </c>
      <c r="O3264">
        <v>6784938.3599999994</v>
      </c>
      <c r="P3264">
        <v>6542641.7549999999</v>
      </c>
      <c r="Q3264">
        <v>6505111.6199999992</v>
      </c>
      <c r="S3264" t="s">
        <v>174</v>
      </c>
    </row>
    <row r="3265" spans="1:19" x14ac:dyDescent="0.2">
      <c r="A3265" t="str">
        <f t="shared" si="50"/>
        <v>Agentecondominioenlenguajedeseñascolombiana(Videollamada)AgenteprofesionalBellasartesyafinesEnlasinstalacionesdelaEntidadCompradoraHoraextradiurnaPlataNA</v>
      </c>
      <c r="B3265" t="s">
        <v>3575</v>
      </c>
      <c r="C3265" t="s">
        <v>3255</v>
      </c>
      <c r="D3265" t="s">
        <v>292</v>
      </c>
      <c r="E3265" t="s">
        <v>624</v>
      </c>
      <c r="F3265" t="s">
        <v>3272</v>
      </c>
      <c r="G3265" t="s">
        <v>172</v>
      </c>
      <c r="H3265" t="s">
        <v>2</v>
      </c>
      <c r="I3265" t="s">
        <v>96</v>
      </c>
      <c r="J3265" t="s">
        <v>25</v>
      </c>
      <c r="K3265">
        <v>28345.636466860062</v>
      </c>
      <c r="L3265">
        <v>30824.37</v>
      </c>
      <c r="M3265">
        <v>37010.741368182265</v>
      </c>
      <c r="N3265">
        <v>25438.23</v>
      </c>
      <c r="O3265">
        <v>26065.439999999999</v>
      </c>
      <c r="P3265">
        <v>32994.764999999999</v>
      </c>
      <c r="Q3265">
        <v>40367.07</v>
      </c>
      <c r="S3265" t="s">
        <v>174</v>
      </c>
    </row>
    <row r="3266" spans="1:19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Agentecondominioenlenguajedeseñascolombiana(Videollamada)AgenteprofesionalBellasartesyafinesEnlasinstalacionesdelaEntidadCompradoraHoraextranocturna PlataNA</v>
      </c>
      <c r="B3266" t="s">
        <v>3576</v>
      </c>
      <c r="C3266" t="s">
        <v>3255</v>
      </c>
      <c r="D3266" t="s">
        <v>292</v>
      </c>
      <c r="E3266" t="s">
        <v>624</v>
      </c>
      <c r="F3266" t="s">
        <v>3272</v>
      </c>
      <c r="G3266" t="s">
        <v>288</v>
      </c>
      <c r="H3266" t="s">
        <v>2</v>
      </c>
      <c r="I3266" t="s">
        <v>96</v>
      </c>
      <c r="J3266" t="s">
        <v>25</v>
      </c>
      <c r="K3266">
        <v>38401.319688341493</v>
      </c>
      <c r="L3266">
        <v>43154.324999999997</v>
      </c>
      <c r="M3266">
        <v>51815.037915455177</v>
      </c>
      <c r="N3266">
        <v>35614.35</v>
      </c>
      <c r="O3266">
        <v>36213.614999999998</v>
      </c>
      <c r="P3266">
        <v>41900.939999999995</v>
      </c>
      <c r="Q3266">
        <v>56027.654999999999</v>
      </c>
      <c r="S3266" t="s">
        <v>174</v>
      </c>
    </row>
    <row r="3267" spans="1:19" x14ac:dyDescent="0.2">
      <c r="A3267" t="str">
        <f t="shared" si="51"/>
        <v>Agentecondominioenlenguajedeseñascolombiana(Videollamada)AgenteprofesionalBellasartesyafinesEnlasinstalacionesdelaEntidadCompradoraHoraextradominicalyfestivoPlataNA</v>
      </c>
      <c r="B3267" t="s">
        <v>3577</v>
      </c>
      <c r="C3267" t="s">
        <v>3255</v>
      </c>
      <c r="D3267" t="s">
        <v>292</v>
      </c>
      <c r="E3267" t="s">
        <v>624</v>
      </c>
      <c r="F3267" t="s">
        <v>3272</v>
      </c>
      <c r="G3267" t="s">
        <v>90</v>
      </c>
      <c r="H3267" t="s">
        <v>2</v>
      </c>
      <c r="I3267" t="s">
        <v>96</v>
      </c>
      <c r="J3267" t="s">
        <v>25</v>
      </c>
      <c r="K3267">
        <v>48457.002909822935</v>
      </c>
      <c r="L3267">
        <v>49319.82</v>
      </c>
      <c r="M3267">
        <v>59217.186189091633</v>
      </c>
      <c r="N3267">
        <v>50877.494999999995</v>
      </c>
      <c r="O3267">
        <v>41287.184999999998</v>
      </c>
      <c r="P3267">
        <v>46353.509999999995</v>
      </c>
      <c r="Q3267">
        <v>62373.24</v>
      </c>
      <c r="S3267" t="s">
        <v>174</v>
      </c>
    </row>
    <row r="3268" spans="1:19" x14ac:dyDescent="0.2">
      <c r="A3268" t="str">
        <f t="shared" si="51"/>
        <v>Agentecondominioenlenguajedeseñascolombiana(Videollamada)AgenteprofesionalBellasartesyafinesEnlasinstalacionesdelaEntidadCompradoraServicio7x24PlataNA</v>
      </c>
      <c r="B3268" t="s">
        <v>3578</v>
      </c>
      <c r="C3268" t="s">
        <v>3255</v>
      </c>
      <c r="D3268" t="s">
        <v>292</v>
      </c>
      <c r="E3268" t="s">
        <v>624</v>
      </c>
      <c r="F3268" t="s">
        <v>3272</v>
      </c>
      <c r="G3268" t="s">
        <v>91</v>
      </c>
      <c r="H3268" t="s">
        <v>2</v>
      </c>
      <c r="I3268" t="s">
        <v>96</v>
      </c>
      <c r="J3268" t="s">
        <v>260</v>
      </c>
      <c r="K3268">
        <v>17663090.631246366</v>
      </c>
      <c r="L3268">
        <v>25149219.704999998</v>
      </c>
      <c r="M3268">
        <v>26156284.527259283</v>
      </c>
      <c r="N3268">
        <v>22026730.274999999</v>
      </c>
      <c r="O3268">
        <v>24144842.249999996</v>
      </c>
      <c r="P3268">
        <v>33234704.909999996</v>
      </c>
      <c r="Q3268">
        <v>26068077.18</v>
      </c>
      <c r="S3268" t="s">
        <v>174</v>
      </c>
    </row>
    <row r="3269" spans="1:19" x14ac:dyDescent="0.2">
      <c r="A3269" t="str">
        <f t="shared" si="51"/>
        <v>Agentecondominioenlenguajedeseñascolombiana(Videollamada)AgenteprofesionalBellasartesyafinesEnlasinstalacionesdelaEntidadCompradoraJornadaOrdinariaOroNA</v>
      </c>
      <c r="B3269" t="s">
        <v>3579</v>
      </c>
      <c r="C3269" t="s">
        <v>3255</v>
      </c>
      <c r="D3269" t="s">
        <v>292</v>
      </c>
      <c r="E3269" t="s">
        <v>624</v>
      </c>
      <c r="F3269" t="s">
        <v>3272</v>
      </c>
      <c r="G3269" t="s">
        <v>89</v>
      </c>
      <c r="H3269" t="s">
        <v>3</v>
      </c>
      <c r="I3269" t="s">
        <v>96</v>
      </c>
      <c r="J3269" t="s">
        <v>5</v>
      </c>
      <c r="K3269">
        <v>5596270.7654686412</v>
      </c>
      <c r="L3269">
        <v>5769397.3949999996</v>
      </c>
      <c r="M3269">
        <v>6684498.0329029039</v>
      </c>
      <c r="N3269">
        <v>5851496.6999999993</v>
      </c>
      <c r="O3269">
        <v>6784938.3599999994</v>
      </c>
      <c r="P3269">
        <v>6680381.6249999991</v>
      </c>
      <c r="Q3269">
        <v>6793500.9149999991</v>
      </c>
      <c r="S3269" t="s">
        <v>174</v>
      </c>
    </row>
    <row r="3270" spans="1:19" x14ac:dyDescent="0.2">
      <c r="A3270" t="str">
        <f t="shared" si="51"/>
        <v>Agentecondominioenlenguajedeseñascolombiana(Videollamada)AgenteprofesionalBellasartesyafinesEnlasinstalacionesdelaEntidadCompradoraHoraextradiurnaOroNA</v>
      </c>
      <c r="B3270" t="s">
        <v>3580</v>
      </c>
      <c r="C3270" t="s">
        <v>3255</v>
      </c>
      <c r="D3270" t="s">
        <v>292</v>
      </c>
      <c r="E3270" t="s">
        <v>624</v>
      </c>
      <c r="F3270" t="s">
        <v>3272</v>
      </c>
      <c r="G3270" t="s">
        <v>172</v>
      </c>
      <c r="H3270" t="s">
        <v>3</v>
      </c>
      <c r="I3270" t="s">
        <v>96</v>
      </c>
      <c r="J3270" t="s">
        <v>25</v>
      </c>
      <c r="K3270">
        <v>28345.636466860062</v>
      </c>
      <c r="L3270">
        <v>31441.229999999996</v>
      </c>
      <c r="M3270">
        <v>38070.310259341219</v>
      </c>
      <c r="N3270">
        <v>25438.23</v>
      </c>
      <c r="O3270">
        <v>26065.439999999999</v>
      </c>
      <c r="P3270">
        <v>33690.284999999996</v>
      </c>
      <c r="Q3270">
        <v>42156.584999999999</v>
      </c>
      <c r="S3270" t="s">
        <v>174</v>
      </c>
    </row>
    <row r="3271" spans="1:19" x14ac:dyDescent="0.2">
      <c r="A3271" t="str">
        <f t="shared" si="51"/>
        <v>Agentecondominioenlenguajedeseñascolombiana(Videollamada)AgenteprofesionalBellasartesyafinesEnlasinstalacionesdelaEntidadCompradoraHoraextranocturna OroNA</v>
      </c>
      <c r="B3271" t="s">
        <v>3581</v>
      </c>
      <c r="C3271" t="s">
        <v>3255</v>
      </c>
      <c r="D3271" t="s">
        <v>292</v>
      </c>
      <c r="E3271" t="s">
        <v>624</v>
      </c>
      <c r="F3271" t="s">
        <v>3272</v>
      </c>
      <c r="G3271" t="s">
        <v>288</v>
      </c>
      <c r="H3271" t="s">
        <v>3</v>
      </c>
      <c r="I3271" t="s">
        <v>96</v>
      </c>
      <c r="J3271" t="s">
        <v>25</v>
      </c>
      <c r="K3271">
        <v>38401.319688341493</v>
      </c>
      <c r="L3271">
        <v>44017.514999999999</v>
      </c>
      <c r="M3271">
        <v>53298.434363077715</v>
      </c>
      <c r="N3271">
        <v>35614.35</v>
      </c>
      <c r="O3271">
        <v>36213.614999999998</v>
      </c>
      <c r="P3271">
        <v>42782.759999999995</v>
      </c>
      <c r="Q3271">
        <v>58511.654999999999</v>
      </c>
      <c r="S3271" t="s">
        <v>174</v>
      </c>
    </row>
    <row r="3272" spans="1:19" x14ac:dyDescent="0.2">
      <c r="A3272" t="str">
        <f t="shared" si="51"/>
        <v>Agentecondominioenlenguajedeseñascolombiana(Videollamada)AgenteprofesionalBellasartesyafinesEnlasinstalacionesdelaEntidadCompradoraHoraextradominicalyfestivoOroNA</v>
      </c>
      <c r="B3272" t="s">
        <v>3582</v>
      </c>
      <c r="C3272" t="s">
        <v>3255</v>
      </c>
      <c r="D3272" t="s">
        <v>292</v>
      </c>
      <c r="E3272" t="s">
        <v>624</v>
      </c>
      <c r="F3272" t="s">
        <v>3272</v>
      </c>
      <c r="G3272" t="s">
        <v>90</v>
      </c>
      <c r="H3272" t="s">
        <v>3</v>
      </c>
      <c r="I3272" t="s">
        <v>96</v>
      </c>
      <c r="J3272" t="s">
        <v>25</v>
      </c>
      <c r="K3272">
        <v>48457.002909822935</v>
      </c>
      <c r="L3272">
        <v>50307.21</v>
      </c>
      <c r="M3272">
        <v>60912.496414945963</v>
      </c>
      <c r="N3272">
        <v>50877.494999999995</v>
      </c>
      <c r="O3272">
        <v>41287.184999999998</v>
      </c>
      <c r="P3272">
        <v>47328.479999999996</v>
      </c>
      <c r="Q3272">
        <v>65138.759999999995</v>
      </c>
      <c r="S3272" t="s">
        <v>174</v>
      </c>
    </row>
    <row r="3273" spans="1:19" x14ac:dyDescent="0.2">
      <c r="A3273" t="str">
        <f t="shared" si="51"/>
        <v>Agentecondominioenlenguajedeseñascolombiana(Videollamada)AgenteprofesionalBellasartesyafinesEnlasinstalacionesdelaEntidadCompradoraServicio7x24OroNA</v>
      </c>
      <c r="B3273" t="s">
        <v>3583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91</v>
      </c>
      <c r="H3273" t="s">
        <v>3</v>
      </c>
      <c r="I3273" t="s">
        <v>96</v>
      </c>
      <c r="J3273" t="s">
        <v>260</v>
      </c>
      <c r="K3273">
        <v>17663090.631246366</v>
      </c>
      <c r="L3273">
        <v>25652204.864999998</v>
      </c>
      <c r="M3273">
        <v>26905104.582434185</v>
      </c>
      <c r="N3273">
        <v>22046056.829999998</v>
      </c>
      <c r="O3273">
        <v>24144842.249999996</v>
      </c>
      <c r="P3273">
        <v>33934382.504999995</v>
      </c>
      <c r="Q3273">
        <v>27223747.829999998</v>
      </c>
      <c r="S3273" t="s">
        <v>174</v>
      </c>
    </row>
    <row r="3274" spans="1:19" x14ac:dyDescent="0.2">
      <c r="A3274" t="str">
        <f t="shared" si="51"/>
        <v>Agentecondominioenlenguajedeseñascolombiana(Videollamada)AgenteprofesionalBellasartesyafinesEnlasinstalacionesdelaEntidadCompradoraJornadaOrdinariaPlatinoNA</v>
      </c>
      <c r="B3274" t="s">
        <v>3584</v>
      </c>
      <c r="C3274" t="s">
        <v>3255</v>
      </c>
      <c r="D3274" t="s">
        <v>292</v>
      </c>
      <c r="E3274" t="s">
        <v>624</v>
      </c>
      <c r="F3274" t="s">
        <v>3272</v>
      </c>
      <c r="G3274" t="s">
        <v>89</v>
      </c>
      <c r="H3274" t="s">
        <v>134</v>
      </c>
      <c r="I3274" t="s">
        <v>96</v>
      </c>
      <c r="J3274" t="s">
        <v>5</v>
      </c>
      <c r="K3274">
        <v>5596270.7654686412</v>
      </c>
      <c r="L3274">
        <v>5939085.6449999996</v>
      </c>
      <c r="M3274">
        <v>6881506.5219362937</v>
      </c>
      <c r="N3274">
        <v>5862320.7299999995</v>
      </c>
      <c r="O3274">
        <v>6784938.3599999994</v>
      </c>
      <c r="P3274">
        <v>6824045.834999999</v>
      </c>
      <c r="Q3274">
        <v>7220295.584999999</v>
      </c>
      <c r="S3274" t="s">
        <v>174</v>
      </c>
    </row>
    <row r="3275" spans="1:19" x14ac:dyDescent="0.2">
      <c r="A3275" t="str">
        <f t="shared" si="51"/>
        <v>Agentecondominioenlenguajedeseñascolombiana(Videollamada)AgenteprofesionalBellasartesyafinesEnlasinstalacionesdelaEntidadCompradoraHoraextradiurnaPlatinoNA</v>
      </c>
      <c r="B3275" t="s">
        <v>3585</v>
      </c>
      <c r="C3275" t="s">
        <v>3255</v>
      </c>
      <c r="D3275" t="s">
        <v>292</v>
      </c>
      <c r="E3275" t="s">
        <v>624</v>
      </c>
      <c r="F3275" t="s">
        <v>3272</v>
      </c>
      <c r="G3275" t="s">
        <v>172</v>
      </c>
      <c r="H3275" t="s">
        <v>134</v>
      </c>
      <c r="I3275" t="s">
        <v>96</v>
      </c>
      <c r="J3275" t="s">
        <v>25</v>
      </c>
      <c r="K3275">
        <v>28345.636466860062</v>
      </c>
      <c r="L3275">
        <v>32366.519999999997</v>
      </c>
      <c r="M3275">
        <v>39192.335318561418</v>
      </c>
      <c r="N3275">
        <v>25438.23</v>
      </c>
      <c r="O3275">
        <v>26065.439999999999</v>
      </c>
      <c r="P3275">
        <v>34414.784999999996</v>
      </c>
      <c r="Q3275">
        <v>44804.114999999998</v>
      </c>
      <c r="S3275" t="s">
        <v>174</v>
      </c>
    </row>
    <row r="3276" spans="1:19" x14ac:dyDescent="0.2">
      <c r="A3276" t="str">
        <f t="shared" si="51"/>
        <v>Agentecondominioenlenguajedeseñascolombiana(Videollamada)AgenteprofesionalBellasartesyafinesEnlasinstalacionesdelaEntidadCompradoraHoraextranocturna PlatinoNA</v>
      </c>
      <c r="B3276" t="s">
        <v>3586</v>
      </c>
      <c r="C3276" t="s">
        <v>3255</v>
      </c>
      <c r="D3276" t="s">
        <v>292</v>
      </c>
      <c r="E3276" t="s">
        <v>624</v>
      </c>
      <c r="F3276" t="s">
        <v>3272</v>
      </c>
      <c r="G3276" t="s">
        <v>288</v>
      </c>
      <c r="H3276" t="s">
        <v>134</v>
      </c>
      <c r="I3276" t="s">
        <v>96</v>
      </c>
      <c r="J3276" t="s">
        <v>25</v>
      </c>
      <c r="K3276">
        <v>38401.319688341493</v>
      </c>
      <c r="L3276">
        <v>45312.299999999996</v>
      </c>
      <c r="M3276">
        <v>54869.269445985992</v>
      </c>
      <c r="N3276">
        <v>35614.35</v>
      </c>
      <c r="O3276">
        <v>36213.614999999998</v>
      </c>
      <c r="P3276">
        <v>43702.875</v>
      </c>
      <c r="Q3276">
        <v>62186.939999999995</v>
      </c>
      <c r="S3276" t="s">
        <v>174</v>
      </c>
    </row>
    <row r="3277" spans="1:19" x14ac:dyDescent="0.2">
      <c r="A3277" t="str">
        <f t="shared" si="51"/>
        <v>Agentecondominioenlenguajedeseñascolombiana(Videollamada)AgenteprofesionalBellasartesyafinesEnlasinstalacionesdelaEntidadCompradoraHoraextradominicalyfestivoPlatinoNA</v>
      </c>
      <c r="B3277" t="s">
        <v>3587</v>
      </c>
      <c r="C3277" t="s">
        <v>3255</v>
      </c>
      <c r="D3277" t="s">
        <v>292</v>
      </c>
      <c r="E3277" t="s">
        <v>624</v>
      </c>
      <c r="F3277" t="s">
        <v>3272</v>
      </c>
      <c r="G3277" t="s">
        <v>90</v>
      </c>
      <c r="H3277" t="s">
        <v>134</v>
      </c>
      <c r="I3277" t="s">
        <v>96</v>
      </c>
      <c r="J3277" t="s">
        <v>25</v>
      </c>
      <c r="K3277">
        <v>48457.002909822935</v>
      </c>
      <c r="L3277">
        <v>51786.224999999999</v>
      </c>
      <c r="M3277">
        <v>62707.736509698268</v>
      </c>
      <c r="N3277">
        <v>50877.494999999995</v>
      </c>
      <c r="O3277">
        <v>41287.184999999998</v>
      </c>
      <c r="P3277">
        <v>48346.92</v>
      </c>
      <c r="Q3277">
        <v>69231.149999999994</v>
      </c>
      <c r="S3277" t="s">
        <v>174</v>
      </c>
    </row>
    <row r="3278" spans="1:19" x14ac:dyDescent="0.2">
      <c r="A3278" t="str">
        <f t="shared" si="51"/>
        <v>Agentecondominioenlenguajedeseñascolombiana(Videollamada)AgenteprofesionalBellasartesyafinesEnlasinstalacionesdelaEntidadCompradoraServicio7x24PlatinoNA</v>
      </c>
      <c r="B3278" t="s">
        <v>3588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91</v>
      </c>
      <c r="H3278" t="s">
        <v>134</v>
      </c>
      <c r="I3278" t="s">
        <v>96</v>
      </c>
      <c r="J3278" t="s">
        <v>260</v>
      </c>
      <c r="K3278">
        <v>17663090.631246366</v>
      </c>
      <c r="L3278">
        <v>26406681.569999997</v>
      </c>
      <c r="M3278">
        <v>27698063.75079358</v>
      </c>
      <c r="N3278">
        <v>22065383.384999998</v>
      </c>
      <c r="O3278">
        <v>24144842.249999996</v>
      </c>
      <c r="P3278">
        <v>34664154.794999994</v>
      </c>
      <c r="Q3278">
        <v>28934050.139999997</v>
      </c>
      <c r="S3278" t="s">
        <v>174</v>
      </c>
    </row>
    <row r="3279" spans="1:19" x14ac:dyDescent="0.2">
      <c r="A3279" t="str">
        <f t="shared" si="51"/>
        <v>Agentecondominioenlenguajedeseñascolombiana(Videollamada)AgenteprofesionalBellasartesyafinesFrontofficeconherramientaJornadaOrdinariaPlataNA</v>
      </c>
      <c r="B3279" t="s">
        <v>3589</v>
      </c>
      <c r="C3279" t="s">
        <v>3255</v>
      </c>
      <c r="D3279" t="s">
        <v>292</v>
      </c>
      <c r="E3279" t="s">
        <v>624</v>
      </c>
      <c r="F3279" t="s">
        <v>3288</v>
      </c>
      <c r="G3279" t="s">
        <v>89</v>
      </c>
      <c r="H3279" t="s">
        <v>2</v>
      </c>
      <c r="I3279" t="s">
        <v>96</v>
      </c>
      <c r="J3279" t="s">
        <v>5</v>
      </c>
      <c r="K3279">
        <v>5913566.1614686409</v>
      </c>
      <c r="L3279">
        <v>5708690.5049999999</v>
      </c>
      <c r="M3279">
        <v>7305237.0115874251</v>
      </c>
      <c r="N3279">
        <v>6029767.1699999999</v>
      </c>
      <c r="O3279">
        <v>6784938.3599999994</v>
      </c>
      <c r="P3279">
        <v>6579683.3699999992</v>
      </c>
      <c r="Q3279">
        <v>6462969.5249999994</v>
      </c>
      <c r="S3279" t="s">
        <v>174</v>
      </c>
    </row>
    <row r="3280" spans="1:19" x14ac:dyDescent="0.2">
      <c r="A3280" t="str">
        <f t="shared" si="51"/>
        <v>Agentecondominioenlenguajedeseñascolombiana(Videollamada)AgenteprofesionalBellasartesyafinesFrontofficeconherramientaHoraextradiurnaPlataNA</v>
      </c>
      <c r="B3280" t="s">
        <v>3590</v>
      </c>
      <c r="C3280" t="s">
        <v>3255</v>
      </c>
      <c r="D3280" t="s">
        <v>292</v>
      </c>
      <c r="E3280" t="s">
        <v>624</v>
      </c>
      <c r="F3280" t="s">
        <v>3288</v>
      </c>
      <c r="G3280" t="s">
        <v>172</v>
      </c>
      <c r="H3280" t="s">
        <v>2</v>
      </c>
      <c r="I3280" t="s">
        <v>96</v>
      </c>
      <c r="J3280" t="s">
        <v>25</v>
      </c>
      <c r="K3280">
        <v>29667.70061686006</v>
      </c>
      <c r="L3280">
        <v>31110.03</v>
      </c>
      <c r="M3280">
        <v>37010.741368182265</v>
      </c>
      <c r="N3280">
        <v>25438.23</v>
      </c>
      <c r="O3280">
        <v>26065.439999999999</v>
      </c>
      <c r="P3280">
        <v>32970.959999999999</v>
      </c>
      <c r="Q3280">
        <v>40367.07</v>
      </c>
      <c r="S3280" t="s">
        <v>174</v>
      </c>
    </row>
    <row r="3281" spans="1:19" x14ac:dyDescent="0.2">
      <c r="A3281" t="str">
        <f t="shared" si="51"/>
        <v>Agentecondominioenlenguajedeseñascolombiana(Videollamada)AgenteprofesionalBellasartesyafinesFrontofficeconherramientaHoraextranocturna PlataNA</v>
      </c>
      <c r="B3281" t="s">
        <v>3591</v>
      </c>
      <c r="C3281" t="s">
        <v>3255</v>
      </c>
      <c r="D3281" t="s">
        <v>292</v>
      </c>
      <c r="E3281" t="s">
        <v>624</v>
      </c>
      <c r="F3281" t="s">
        <v>3288</v>
      </c>
      <c r="G3281" t="s">
        <v>288</v>
      </c>
      <c r="H3281" t="s">
        <v>2</v>
      </c>
      <c r="I3281" t="s">
        <v>96</v>
      </c>
      <c r="J3281" t="s">
        <v>25</v>
      </c>
      <c r="K3281">
        <v>39723.383838341499</v>
      </c>
      <c r="L3281">
        <v>43554.869999999995</v>
      </c>
      <c r="M3281">
        <v>51815.037915455177</v>
      </c>
      <c r="N3281">
        <v>35614.35</v>
      </c>
      <c r="O3281">
        <v>36213.614999999998</v>
      </c>
      <c r="P3281">
        <v>41825.384999999995</v>
      </c>
      <c r="Q3281">
        <v>56027.654999999999</v>
      </c>
      <c r="S3281" t="s">
        <v>174</v>
      </c>
    </row>
    <row r="3282" spans="1:19" x14ac:dyDescent="0.2">
      <c r="A3282" t="str">
        <f t="shared" si="51"/>
        <v>Agentecondominioenlenguajedeseñascolombiana(Videollamada)AgenteprofesionalBellasartesyafinesFrontofficeconherramientaHoraextradominicalyfestivoPlataNA</v>
      </c>
      <c r="B3282" t="s">
        <v>3592</v>
      </c>
      <c r="C3282" t="s">
        <v>3255</v>
      </c>
      <c r="D3282" t="s">
        <v>292</v>
      </c>
      <c r="E3282" t="s">
        <v>624</v>
      </c>
      <c r="F3282" t="s">
        <v>3288</v>
      </c>
      <c r="G3282" t="s">
        <v>90</v>
      </c>
      <c r="H3282" t="s">
        <v>2</v>
      </c>
      <c r="I3282" t="s">
        <v>96</v>
      </c>
      <c r="J3282" t="s">
        <v>25</v>
      </c>
      <c r="K3282">
        <v>49779.067059822934</v>
      </c>
      <c r="L3282">
        <v>49776.254999999997</v>
      </c>
      <c r="M3282">
        <v>59217.186189091633</v>
      </c>
      <c r="N3282">
        <v>50877.494999999995</v>
      </c>
      <c r="O3282">
        <v>41287.184999999998</v>
      </c>
      <c r="P3282">
        <v>46254.149999999994</v>
      </c>
      <c r="Q3282">
        <v>62373.24</v>
      </c>
      <c r="S3282" t="s">
        <v>174</v>
      </c>
    </row>
    <row r="3283" spans="1:19" x14ac:dyDescent="0.2">
      <c r="A3283" t="str">
        <f t="shared" si="51"/>
        <v>Agentecondominioenlenguajedeseñascolombiana(Videollamada)AgenteprofesionalBellasartesyafinesFrontofficeconherramientaServicio7x24PlataNA</v>
      </c>
      <c r="B3283" t="s">
        <v>3593</v>
      </c>
      <c r="C3283" t="s">
        <v>3255</v>
      </c>
      <c r="D3283" t="s">
        <v>292</v>
      </c>
      <c r="E3283" t="s">
        <v>624</v>
      </c>
      <c r="F3283" t="s">
        <v>3288</v>
      </c>
      <c r="G3283" t="s">
        <v>91</v>
      </c>
      <c r="H3283" t="s">
        <v>2</v>
      </c>
      <c r="I3283" t="s">
        <v>96</v>
      </c>
      <c r="J3283" t="s">
        <v>260</v>
      </c>
      <c r="K3283">
        <v>17980386.027246367</v>
      </c>
      <c r="L3283">
        <v>25201772.864999998</v>
      </c>
      <c r="M3283">
        <v>29403578.97163938</v>
      </c>
      <c r="N3283">
        <v>22404919.274999999</v>
      </c>
      <c r="O3283">
        <v>24144842.249999996</v>
      </c>
      <c r="P3283">
        <v>33271858.304999996</v>
      </c>
      <c r="Q3283">
        <v>26025936.119999997</v>
      </c>
      <c r="S3283" t="s">
        <v>174</v>
      </c>
    </row>
    <row r="3284" spans="1:19" x14ac:dyDescent="0.2">
      <c r="A3284" t="str">
        <f t="shared" si="51"/>
        <v>Agentecondominioenlenguajedeseñascolombiana(Videollamada)AgenteprofesionalBellasartesyafinesFrontofficeconherramientaJornadaOrdinariaOroNA</v>
      </c>
      <c r="B3284" t="s">
        <v>3594</v>
      </c>
      <c r="C3284" t="s">
        <v>3255</v>
      </c>
      <c r="D3284" t="s">
        <v>292</v>
      </c>
      <c r="E3284" t="s">
        <v>624</v>
      </c>
      <c r="F3284" t="s">
        <v>3288</v>
      </c>
      <c r="G3284" t="s">
        <v>89</v>
      </c>
      <c r="H3284" t="s">
        <v>3</v>
      </c>
      <c r="I3284" t="s">
        <v>96</v>
      </c>
      <c r="J3284" t="s">
        <v>5</v>
      </c>
      <c r="K3284">
        <v>5913566.1614686409</v>
      </c>
      <c r="L3284">
        <v>5822864.46</v>
      </c>
      <c r="M3284">
        <v>7514376.3477336438</v>
      </c>
      <c r="N3284">
        <v>6050045.9249999998</v>
      </c>
      <c r="O3284">
        <v>6784938.3599999994</v>
      </c>
      <c r="P3284">
        <v>6718203.6299999999</v>
      </c>
      <c r="Q3284">
        <v>6749491.6799999997</v>
      </c>
      <c r="S3284" t="s">
        <v>174</v>
      </c>
    </row>
    <row r="3285" spans="1:19" x14ac:dyDescent="0.2">
      <c r="A3285" t="str">
        <f t="shared" si="51"/>
        <v>Agentecondominioenlenguajedeseñascolombiana(Videollamada)AgenteprofesionalBellasartesyafinesFrontofficeconherramientaHoraextradiurnaOroNA</v>
      </c>
      <c r="B3285" t="s">
        <v>3595</v>
      </c>
      <c r="C3285" t="s">
        <v>3255</v>
      </c>
      <c r="D3285" t="s">
        <v>292</v>
      </c>
      <c r="E3285" t="s">
        <v>624</v>
      </c>
      <c r="F3285" t="s">
        <v>3288</v>
      </c>
      <c r="G3285" t="s">
        <v>172</v>
      </c>
      <c r="H3285" t="s">
        <v>3</v>
      </c>
      <c r="I3285" t="s">
        <v>96</v>
      </c>
      <c r="J3285" t="s">
        <v>25</v>
      </c>
      <c r="K3285">
        <v>29667.70061686006</v>
      </c>
      <c r="L3285">
        <v>31733.1</v>
      </c>
      <c r="M3285">
        <v>38070.310259341219</v>
      </c>
      <c r="N3285">
        <v>25438.23</v>
      </c>
      <c r="O3285">
        <v>26065.439999999999</v>
      </c>
      <c r="P3285">
        <v>33664.409999999996</v>
      </c>
      <c r="Q3285">
        <v>42156.584999999999</v>
      </c>
      <c r="S3285" t="s">
        <v>174</v>
      </c>
    </row>
    <row r="3286" spans="1:19" x14ac:dyDescent="0.2">
      <c r="A3286" t="str">
        <f t="shared" si="51"/>
        <v>Agentecondominioenlenguajedeseñascolombiana(Videollamada)AgenteprofesionalBellasartesyafinesFrontofficeconherramientaHoraextranocturna OroNA</v>
      </c>
      <c r="B3286" t="s">
        <v>3596</v>
      </c>
      <c r="C3286" t="s">
        <v>3255</v>
      </c>
      <c r="D3286" t="s">
        <v>292</v>
      </c>
      <c r="E3286" t="s">
        <v>624</v>
      </c>
      <c r="F3286" t="s">
        <v>3288</v>
      </c>
      <c r="G3286" t="s">
        <v>288</v>
      </c>
      <c r="H3286" t="s">
        <v>3</v>
      </c>
      <c r="I3286" t="s">
        <v>96</v>
      </c>
      <c r="J3286" t="s">
        <v>25</v>
      </c>
      <c r="K3286">
        <v>39723.383838341499</v>
      </c>
      <c r="L3286">
        <v>44426.34</v>
      </c>
      <c r="M3286">
        <v>53298.434363077715</v>
      </c>
      <c r="N3286">
        <v>35614.35</v>
      </c>
      <c r="O3286">
        <v>36213.614999999998</v>
      </c>
      <c r="P3286">
        <v>42706.17</v>
      </c>
      <c r="Q3286">
        <v>58511.654999999999</v>
      </c>
      <c r="S3286" t="s">
        <v>174</v>
      </c>
    </row>
    <row r="3287" spans="1:19" x14ac:dyDescent="0.2">
      <c r="A3287" t="str">
        <f t="shared" si="51"/>
        <v>Agentecondominioenlenguajedeseñascolombiana(Videollamada)AgenteprofesionalBellasartesyafinesFrontofficeconherramientaHoraextradominicalyfestivoOroNA</v>
      </c>
      <c r="B3287" t="s">
        <v>3597</v>
      </c>
      <c r="C3287" t="s">
        <v>3255</v>
      </c>
      <c r="D3287" t="s">
        <v>292</v>
      </c>
      <c r="E3287" t="s">
        <v>624</v>
      </c>
      <c r="F3287" t="s">
        <v>3288</v>
      </c>
      <c r="G3287" t="s">
        <v>90</v>
      </c>
      <c r="H3287" t="s">
        <v>3</v>
      </c>
      <c r="I3287" t="s">
        <v>96</v>
      </c>
      <c r="J3287" t="s">
        <v>25</v>
      </c>
      <c r="K3287">
        <v>49779.067059822934</v>
      </c>
      <c r="L3287">
        <v>50771.924999999996</v>
      </c>
      <c r="M3287">
        <v>60912.496414945963</v>
      </c>
      <c r="N3287">
        <v>50877.494999999995</v>
      </c>
      <c r="O3287">
        <v>41287.184999999998</v>
      </c>
      <c r="P3287">
        <v>47228.084999999999</v>
      </c>
      <c r="Q3287">
        <v>65138.759999999995</v>
      </c>
      <c r="S3287" t="s">
        <v>174</v>
      </c>
    </row>
    <row r="3288" spans="1:19" x14ac:dyDescent="0.2">
      <c r="A3288" t="str">
        <f t="shared" si="51"/>
        <v>Agentecondominioenlenguajedeseñascolombiana(Videollamada)AgenteprofesionalBellasartesyafinesFrontofficeconherramientaServicio7x24OroNA</v>
      </c>
      <c r="B3288" t="s">
        <v>3598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91</v>
      </c>
      <c r="H3288" t="s">
        <v>3</v>
      </c>
      <c r="I3288" t="s">
        <v>96</v>
      </c>
      <c r="J3288" t="s">
        <v>260</v>
      </c>
      <c r="K3288">
        <v>17980386.027246367</v>
      </c>
      <c r="L3288">
        <v>25705808.549999997</v>
      </c>
      <c r="M3288">
        <v>30245364.799627911</v>
      </c>
      <c r="N3288">
        <v>22443155.279999997</v>
      </c>
      <c r="O3288">
        <v>24144842.249999996</v>
      </c>
      <c r="P3288">
        <v>33972318.359999999</v>
      </c>
      <c r="Q3288">
        <v>27179737.559999999</v>
      </c>
      <c r="S3288" t="s">
        <v>174</v>
      </c>
    </row>
    <row r="3289" spans="1:19" x14ac:dyDescent="0.2">
      <c r="A3289" t="str">
        <f t="shared" si="51"/>
        <v>Agentecondominioenlenguajedeseñascolombiana(Videollamada)AgenteprofesionalBellasartesyafinesFrontofficeconherramientaJornadaOrdinariaPlatinoNA</v>
      </c>
      <c r="B3289" t="s">
        <v>3599</v>
      </c>
      <c r="C3289" t="s">
        <v>3255</v>
      </c>
      <c r="D3289" t="s">
        <v>292</v>
      </c>
      <c r="E3289" t="s">
        <v>624</v>
      </c>
      <c r="F3289" t="s">
        <v>3288</v>
      </c>
      <c r="G3289" t="s">
        <v>89</v>
      </c>
      <c r="H3289" t="s">
        <v>134</v>
      </c>
      <c r="I3289" t="s">
        <v>96</v>
      </c>
      <c r="J3289" t="s">
        <v>5</v>
      </c>
      <c r="K3289">
        <v>5913566.1614686409</v>
      </c>
      <c r="L3289">
        <v>5994125.9099999992</v>
      </c>
      <c r="M3289">
        <v>7735843.3783181896</v>
      </c>
      <c r="N3289">
        <v>6070324.6799999997</v>
      </c>
      <c r="O3289">
        <v>6784938.3599999994</v>
      </c>
      <c r="P3289">
        <v>6862681.3499999996</v>
      </c>
      <c r="Q3289">
        <v>7173520.8299999991</v>
      </c>
      <c r="S3289" t="s">
        <v>174</v>
      </c>
    </row>
    <row r="3290" spans="1:19" x14ac:dyDescent="0.2">
      <c r="A3290" t="str">
        <f t="shared" si="51"/>
        <v>Agentecondominioenlenguajedeseñascolombiana(Videollamada)AgenteprofesionalBellasartesyafinesFrontofficeconherramientaHoraextradiurnaPlatinoNA</v>
      </c>
      <c r="B3290" t="s">
        <v>3600</v>
      </c>
      <c r="C3290" t="s">
        <v>3255</v>
      </c>
      <c r="D3290" t="s">
        <v>292</v>
      </c>
      <c r="E3290" t="s">
        <v>624</v>
      </c>
      <c r="F3290" t="s">
        <v>3288</v>
      </c>
      <c r="G3290" t="s">
        <v>172</v>
      </c>
      <c r="H3290" t="s">
        <v>134</v>
      </c>
      <c r="I3290" t="s">
        <v>96</v>
      </c>
      <c r="J3290" t="s">
        <v>25</v>
      </c>
      <c r="K3290">
        <v>29667.70061686006</v>
      </c>
      <c r="L3290">
        <v>32665.634999999998</v>
      </c>
      <c r="M3290">
        <v>39192.335318561418</v>
      </c>
      <c r="N3290">
        <v>25438.23</v>
      </c>
      <c r="O3290">
        <v>26065.439999999999</v>
      </c>
      <c r="P3290">
        <v>34388.909999999996</v>
      </c>
      <c r="Q3290">
        <v>44804.114999999998</v>
      </c>
      <c r="S3290" t="s">
        <v>174</v>
      </c>
    </row>
    <row r="3291" spans="1:19" x14ac:dyDescent="0.2">
      <c r="A3291" t="str">
        <f t="shared" si="51"/>
        <v>Agentecondominioenlenguajedeseñascolombiana(Videollamada)AgenteprofesionalBellasartesyafinesFrontofficeconherramientaHoraextranocturna PlatinoNA</v>
      </c>
      <c r="B3291" t="s">
        <v>3601</v>
      </c>
      <c r="C3291" t="s">
        <v>3255</v>
      </c>
      <c r="D3291" t="s">
        <v>292</v>
      </c>
      <c r="E3291" t="s">
        <v>624</v>
      </c>
      <c r="F3291" t="s">
        <v>3288</v>
      </c>
      <c r="G3291" t="s">
        <v>288</v>
      </c>
      <c r="H3291" t="s">
        <v>134</v>
      </c>
      <c r="I3291" t="s">
        <v>96</v>
      </c>
      <c r="J3291" t="s">
        <v>25</v>
      </c>
      <c r="K3291">
        <v>39723.383838341499</v>
      </c>
      <c r="L3291">
        <v>45733.544999999998</v>
      </c>
      <c r="M3291">
        <v>54869.269445985992</v>
      </c>
      <c r="N3291">
        <v>35614.35</v>
      </c>
      <c r="O3291">
        <v>36213.614999999998</v>
      </c>
      <c r="P3291">
        <v>43624.214999999997</v>
      </c>
      <c r="Q3291">
        <v>62186.939999999995</v>
      </c>
      <c r="S3291" t="s">
        <v>174</v>
      </c>
    </row>
    <row r="3292" spans="1:19" x14ac:dyDescent="0.2">
      <c r="A3292" t="str">
        <f t="shared" si="51"/>
        <v>Agentecondominioenlenguajedeseñascolombiana(Videollamada)AgenteprofesionalBellasartesyafinesFrontofficeconherramientaHoraextradominicalyfestivoPlatinoNA</v>
      </c>
      <c r="B3292" t="s">
        <v>3602</v>
      </c>
      <c r="C3292" t="s">
        <v>3255</v>
      </c>
      <c r="D3292" t="s">
        <v>292</v>
      </c>
      <c r="E3292" t="s">
        <v>624</v>
      </c>
      <c r="F3292" t="s">
        <v>3288</v>
      </c>
      <c r="G3292" t="s">
        <v>90</v>
      </c>
      <c r="H3292" t="s">
        <v>134</v>
      </c>
      <c r="I3292" t="s">
        <v>96</v>
      </c>
      <c r="J3292" t="s">
        <v>25</v>
      </c>
      <c r="K3292">
        <v>49779.067059822934</v>
      </c>
      <c r="L3292">
        <v>52265.429999999993</v>
      </c>
      <c r="M3292">
        <v>62707.736509698268</v>
      </c>
      <c r="N3292">
        <v>50877.494999999995</v>
      </c>
      <c r="O3292">
        <v>41287.184999999998</v>
      </c>
      <c r="P3292">
        <v>48243.42</v>
      </c>
      <c r="Q3292">
        <v>69231.149999999994</v>
      </c>
      <c r="S3292" t="s">
        <v>174</v>
      </c>
    </row>
    <row r="3293" spans="1:19" x14ac:dyDescent="0.2">
      <c r="A3293" t="str">
        <f t="shared" si="51"/>
        <v>Agentecondominioenlenguajedeseñascolombiana(Videollamada)AgenteprofesionalBellasartesyafinesFrontofficeconherramientaServicio7x24PlatinoNA</v>
      </c>
      <c r="B3293" t="s">
        <v>3603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91</v>
      </c>
      <c r="H3293" t="s">
        <v>134</v>
      </c>
      <c r="I3293" t="s">
        <v>96</v>
      </c>
      <c r="J3293" t="s">
        <v>260</v>
      </c>
      <c r="K3293">
        <v>17980386.027246367</v>
      </c>
      <c r="L3293">
        <v>26461861.559999999</v>
      </c>
      <c r="M3293">
        <v>31136769.597730711</v>
      </c>
      <c r="N3293">
        <v>22481391.284999996</v>
      </c>
      <c r="O3293">
        <v>24144842.249999996</v>
      </c>
      <c r="P3293">
        <v>34702905.195</v>
      </c>
      <c r="Q3293">
        <v>28887276.419999998</v>
      </c>
      <c r="S3293" t="s">
        <v>174</v>
      </c>
    </row>
    <row r="3294" spans="1:19" x14ac:dyDescent="0.2">
      <c r="A3294" t="str">
        <f t="shared" si="51"/>
        <v>Agentecondominioenlenguajedeseñascolombiana(Videollamada)AgenteprofesionalBellasartesyafinesFrontofficesinherramientaJornadaOrdinariaPlataNA</v>
      </c>
      <c r="B3294" t="s">
        <v>3604</v>
      </c>
      <c r="C3294" t="s">
        <v>3255</v>
      </c>
      <c r="D3294" t="s">
        <v>292</v>
      </c>
      <c r="E3294" t="s">
        <v>624</v>
      </c>
      <c r="F3294" t="s">
        <v>3304</v>
      </c>
      <c r="G3294" t="s">
        <v>89</v>
      </c>
      <c r="H3294" t="s">
        <v>2</v>
      </c>
      <c r="I3294" t="s">
        <v>96</v>
      </c>
      <c r="J3294" t="s">
        <v>5</v>
      </c>
      <c r="K3294">
        <v>5644287.0733110905</v>
      </c>
      <c r="L3294">
        <v>5303016.0449999999</v>
      </c>
      <c r="M3294">
        <v>6727964.5373319276</v>
      </c>
      <c r="N3294">
        <v>5814590.6699999999</v>
      </c>
      <c r="O3294">
        <v>6784938.3599999994</v>
      </c>
      <c r="P3294">
        <v>5728682.5649999995</v>
      </c>
      <c r="Q3294">
        <v>6070285.3499999996</v>
      </c>
      <c r="S3294" t="s">
        <v>174</v>
      </c>
    </row>
    <row r="3295" spans="1:19" x14ac:dyDescent="0.2">
      <c r="A3295" t="str">
        <f t="shared" si="51"/>
        <v>Agentecondominioenlenguajedeseñascolombiana(Videollamada)AgenteprofesionalBellasartesyafinesFrontofficesinherramientaHoraextradiurnaPlataNA</v>
      </c>
      <c r="B3295" t="s">
        <v>3605</v>
      </c>
      <c r="C3295" t="s">
        <v>3255</v>
      </c>
      <c r="D3295" t="s">
        <v>292</v>
      </c>
      <c r="E3295" t="s">
        <v>624</v>
      </c>
      <c r="F3295" t="s">
        <v>3304</v>
      </c>
      <c r="G3295" t="s">
        <v>172</v>
      </c>
      <c r="H3295" t="s">
        <v>2</v>
      </c>
      <c r="I3295" t="s">
        <v>96</v>
      </c>
      <c r="J3295" t="s">
        <v>25</v>
      </c>
      <c r="K3295">
        <v>28545.7044162036</v>
      </c>
      <c r="L3295">
        <v>28899.269999999997</v>
      </c>
      <c r="M3295">
        <v>37010.741368182265</v>
      </c>
      <c r="N3295">
        <v>25438.23</v>
      </c>
      <c r="O3295">
        <v>26065.439999999999</v>
      </c>
      <c r="P3295">
        <v>33627.149999999994</v>
      </c>
      <c r="Q3295">
        <v>40367.07</v>
      </c>
      <c r="S3295" t="s">
        <v>174</v>
      </c>
    </row>
    <row r="3296" spans="1:19" x14ac:dyDescent="0.2">
      <c r="A3296" t="str">
        <f t="shared" si="51"/>
        <v>Agentecondominioenlenguajedeseñascolombiana(Videollamada)AgenteprofesionalBellasartesyafinesFrontofficesinherramientaHoraextranocturna PlataNA</v>
      </c>
      <c r="B3296" t="s">
        <v>3606</v>
      </c>
      <c r="C3296" t="s">
        <v>3255</v>
      </c>
      <c r="D3296" t="s">
        <v>292</v>
      </c>
      <c r="E3296" t="s">
        <v>624</v>
      </c>
      <c r="F3296" t="s">
        <v>3304</v>
      </c>
      <c r="G3296" t="s">
        <v>288</v>
      </c>
      <c r="H3296" t="s">
        <v>2</v>
      </c>
      <c r="I3296" t="s">
        <v>96</v>
      </c>
      <c r="J3296" t="s">
        <v>25</v>
      </c>
      <c r="K3296">
        <v>38601.387637685038</v>
      </c>
      <c r="L3296">
        <v>40459.184999999998</v>
      </c>
      <c r="M3296">
        <v>51815.037915455177</v>
      </c>
      <c r="N3296">
        <v>35614.35</v>
      </c>
      <c r="O3296">
        <v>36213.614999999998</v>
      </c>
      <c r="P3296">
        <v>43793.954999999994</v>
      </c>
      <c r="Q3296">
        <v>56027.654999999999</v>
      </c>
      <c r="S3296" t="s">
        <v>174</v>
      </c>
    </row>
    <row r="3297" spans="1:19" x14ac:dyDescent="0.2">
      <c r="A3297" t="str">
        <f t="shared" si="51"/>
        <v>Agentecondominioenlenguajedeseñascolombiana(Videollamada)AgenteprofesionalBellasartesyafinesFrontofficesinherramientaHoraextradominicalyfestivoPlataNA</v>
      </c>
      <c r="B3297" t="s">
        <v>3607</v>
      </c>
      <c r="C3297" t="s">
        <v>3255</v>
      </c>
      <c r="D3297" t="s">
        <v>292</v>
      </c>
      <c r="E3297" t="s">
        <v>624</v>
      </c>
      <c r="F3297" t="s">
        <v>3304</v>
      </c>
      <c r="G3297" t="s">
        <v>90</v>
      </c>
      <c r="H3297" t="s">
        <v>2</v>
      </c>
      <c r="I3297" t="s">
        <v>96</v>
      </c>
      <c r="J3297" t="s">
        <v>25</v>
      </c>
      <c r="K3297">
        <v>48657.070859166473</v>
      </c>
      <c r="L3297">
        <v>46239.659999999996</v>
      </c>
      <c r="M3297">
        <v>59217.186189091633</v>
      </c>
      <c r="N3297">
        <v>50877.494999999995</v>
      </c>
      <c r="O3297">
        <v>41287.184999999998</v>
      </c>
      <c r="P3297">
        <v>48878.909999999996</v>
      </c>
      <c r="Q3297">
        <v>62373.24</v>
      </c>
      <c r="S3297" t="s">
        <v>174</v>
      </c>
    </row>
    <row r="3298" spans="1:19" x14ac:dyDescent="0.2">
      <c r="A3298" t="str">
        <f t="shared" si="51"/>
        <v>Agentecondominioenlenguajedeseñascolombiana(Videollamada)AgenteprofesionalBellasartesyafinesFrontofficesinherramientaServicio7x24PlataNA</v>
      </c>
      <c r="B3298" t="s">
        <v>3608</v>
      </c>
      <c r="C3298" t="s">
        <v>3255</v>
      </c>
      <c r="D3298" t="s">
        <v>292</v>
      </c>
      <c r="E3298" t="s">
        <v>624</v>
      </c>
      <c r="F3298" t="s">
        <v>3304</v>
      </c>
      <c r="G3298" t="s">
        <v>91</v>
      </c>
      <c r="H3298" t="s">
        <v>2</v>
      </c>
      <c r="I3298" t="s">
        <v>96</v>
      </c>
      <c r="J3298" t="s">
        <v>260</v>
      </c>
      <c r="K3298">
        <v>17711106.939088818</v>
      </c>
      <c r="L3298">
        <v>24760282.229999997</v>
      </c>
      <c r="M3298">
        <v>27080057.262761004</v>
      </c>
      <c r="N3298">
        <v>21917968.334999997</v>
      </c>
      <c r="O3298">
        <v>24144842.249999996</v>
      </c>
      <c r="P3298">
        <v>32347148.939999998</v>
      </c>
      <c r="Q3298">
        <v>25633250.909999996</v>
      </c>
      <c r="S3298" t="s">
        <v>174</v>
      </c>
    </row>
    <row r="3299" spans="1:19" x14ac:dyDescent="0.2">
      <c r="A3299" t="str">
        <f t="shared" si="51"/>
        <v>Agentecondominioenlenguajedeseñascolombiana(Videollamada)AgenteprofesionalBellasartesyafinesFrontofficesinherramientaJornadaOrdinariaOroNA</v>
      </c>
      <c r="B3299" t="s">
        <v>3609</v>
      </c>
      <c r="C3299" t="s">
        <v>3255</v>
      </c>
      <c r="D3299" t="s">
        <v>292</v>
      </c>
      <c r="E3299" t="s">
        <v>624</v>
      </c>
      <c r="F3299" t="s">
        <v>3304</v>
      </c>
      <c r="G3299" t="s">
        <v>89</v>
      </c>
      <c r="H3299" t="s">
        <v>3</v>
      </c>
      <c r="I3299" t="s">
        <v>96</v>
      </c>
      <c r="J3299" t="s">
        <v>5</v>
      </c>
      <c r="K3299">
        <v>5644287.0733110905</v>
      </c>
      <c r="L3299">
        <v>5409076.6349999998</v>
      </c>
      <c r="M3299">
        <v>6920577.3211089661</v>
      </c>
      <c r="N3299">
        <v>5824110.5999999996</v>
      </c>
      <c r="O3299">
        <v>6784938.3599999994</v>
      </c>
      <c r="P3299">
        <v>5849285.9399999995</v>
      </c>
      <c r="Q3299">
        <v>6339397.7699999996</v>
      </c>
      <c r="S3299" t="s">
        <v>174</v>
      </c>
    </row>
    <row r="3300" spans="1:19" x14ac:dyDescent="0.2">
      <c r="A3300" t="str">
        <f t="shared" si="51"/>
        <v>Agentecondominioenlenguajedeseñascolombiana(Videollamada)AgenteprofesionalBellasartesyafinesFrontofficesinherramientaHoraextradiurnaOroNA</v>
      </c>
      <c r="B3300" t="s">
        <v>3610</v>
      </c>
      <c r="C3300" t="s">
        <v>3255</v>
      </c>
      <c r="D3300" t="s">
        <v>292</v>
      </c>
      <c r="E3300" t="s">
        <v>624</v>
      </c>
      <c r="F3300" t="s">
        <v>3304</v>
      </c>
      <c r="G3300" t="s">
        <v>172</v>
      </c>
      <c r="H3300" t="s">
        <v>3</v>
      </c>
      <c r="I3300" t="s">
        <v>96</v>
      </c>
      <c r="J3300" t="s">
        <v>25</v>
      </c>
      <c r="K3300">
        <v>28545.7044162036</v>
      </c>
      <c r="L3300">
        <v>29477.834999999999</v>
      </c>
      <c r="M3300">
        <v>38070.310259341219</v>
      </c>
      <c r="N3300">
        <v>25438.23</v>
      </c>
      <c r="O3300">
        <v>26065.439999999999</v>
      </c>
      <c r="P3300">
        <v>34335.089999999997</v>
      </c>
      <c r="Q3300">
        <v>42156.584999999999</v>
      </c>
      <c r="S3300" t="s">
        <v>174</v>
      </c>
    </row>
    <row r="3301" spans="1:19" x14ac:dyDescent="0.2">
      <c r="A3301" t="str">
        <f t="shared" si="51"/>
        <v>Agentecondominioenlenguajedeseñascolombiana(Videollamada)AgenteprofesionalBellasartesyafinesFrontofficesinherramientaHoraextranocturna OroNA</v>
      </c>
      <c r="B3301" t="s">
        <v>3611</v>
      </c>
      <c r="C3301" t="s">
        <v>3255</v>
      </c>
      <c r="D3301" t="s">
        <v>292</v>
      </c>
      <c r="E3301" t="s">
        <v>624</v>
      </c>
      <c r="F3301" t="s">
        <v>3304</v>
      </c>
      <c r="G3301" t="s">
        <v>288</v>
      </c>
      <c r="H3301" t="s">
        <v>3</v>
      </c>
      <c r="I3301" t="s">
        <v>96</v>
      </c>
      <c r="J3301" t="s">
        <v>25</v>
      </c>
      <c r="K3301">
        <v>38601.387637685038</v>
      </c>
      <c r="L3301">
        <v>41268.555</v>
      </c>
      <c r="M3301">
        <v>53298.434363077715</v>
      </c>
      <c r="N3301">
        <v>35614.35</v>
      </c>
      <c r="O3301">
        <v>36213.614999999998</v>
      </c>
      <c r="P3301">
        <v>44716.14</v>
      </c>
      <c r="Q3301">
        <v>58511.654999999999</v>
      </c>
      <c r="S3301" t="s">
        <v>174</v>
      </c>
    </row>
    <row r="3302" spans="1:19" x14ac:dyDescent="0.2">
      <c r="A3302" t="str">
        <f t="shared" si="51"/>
        <v>Agentecondominioenlenguajedeseñascolombiana(Videollamada)AgenteprofesionalBellasartesyafinesFrontofficesinherramientaHoraextradominicalyfestivoOroNA</v>
      </c>
      <c r="B3302" t="s">
        <v>3612</v>
      </c>
      <c r="C3302" t="s">
        <v>3255</v>
      </c>
      <c r="D3302" t="s">
        <v>292</v>
      </c>
      <c r="E3302" t="s">
        <v>624</v>
      </c>
      <c r="F3302" t="s">
        <v>3304</v>
      </c>
      <c r="G3302" t="s">
        <v>90</v>
      </c>
      <c r="H3302" t="s">
        <v>3</v>
      </c>
      <c r="I3302" t="s">
        <v>96</v>
      </c>
      <c r="J3302" t="s">
        <v>25</v>
      </c>
      <c r="K3302">
        <v>48657.070859166473</v>
      </c>
      <c r="L3302">
        <v>47164.95</v>
      </c>
      <c r="M3302">
        <v>60912.496414945963</v>
      </c>
      <c r="N3302">
        <v>50877.494999999995</v>
      </c>
      <c r="O3302">
        <v>41287.184999999998</v>
      </c>
      <c r="P3302">
        <v>49907.7</v>
      </c>
      <c r="Q3302">
        <v>65138.759999999995</v>
      </c>
      <c r="S3302" t="s">
        <v>174</v>
      </c>
    </row>
    <row r="3303" spans="1:19" x14ac:dyDescent="0.2">
      <c r="A3303" t="str">
        <f t="shared" si="51"/>
        <v>Agentecondominioenlenguajedeseñascolombiana(Videollamada)AgenteprofesionalBellasartesyafinesFrontofficesinherramientaServicio7x24OroNA</v>
      </c>
      <c r="B3303" t="s">
        <v>3613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91</v>
      </c>
      <c r="H3303" t="s">
        <v>3</v>
      </c>
      <c r="I3303" t="s">
        <v>96</v>
      </c>
      <c r="J3303" t="s">
        <v>260</v>
      </c>
      <c r="K3303">
        <v>17711106.939088818</v>
      </c>
      <c r="L3303">
        <v>25255488.329999998</v>
      </c>
      <c r="M3303">
        <v>27855323.717463583</v>
      </c>
      <c r="N3303">
        <v>21931857</v>
      </c>
      <c r="O3303">
        <v>24144842.249999996</v>
      </c>
      <c r="P3303">
        <v>33028140.644999996</v>
      </c>
      <c r="Q3303">
        <v>26769644.684999999</v>
      </c>
      <c r="S3303" t="s">
        <v>174</v>
      </c>
    </row>
    <row r="3304" spans="1:19" x14ac:dyDescent="0.2">
      <c r="A3304" t="str">
        <f t="shared" si="51"/>
        <v>Agentecondominioenlenguajedeseñascolombiana(Videollamada)AgenteprofesionalBellasartesyafinesFrontofficesinherramientaJornadaOrdinariaPlatinoNA</v>
      </c>
      <c r="B3304" t="s">
        <v>3614</v>
      </c>
      <c r="C3304" t="s">
        <v>3255</v>
      </c>
      <c r="D3304" t="s">
        <v>292</v>
      </c>
      <c r="E3304" t="s">
        <v>624</v>
      </c>
      <c r="F3304" t="s">
        <v>3304</v>
      </c>
      <c r="G3304" t="s">
        <v>89</v>
      </c>
      <c r="H3304" t="s">
        <v>134</v>
      </c>
      <c r="I3304" t="s">
        <v>96</v>
      </c>
      <c r="J3304" t="s">
        <v>5</v>
      </c>
      <c r="K3304">
        <v>5644287.0733110905</v>
      </c>
      <c r="L3304">
        <v>5568167.5199999996</v>
      </c>
      <c r="M3304">
        <v>7124543.6435701791</v>
      </c>
      <c r="N3304">
        <v>5833630.5299999993</v>
      </c>
      <c r="O3304">
        <v>6784938.3599999994</v>
      </c>
      <c r="P3304">
        <v>5975077.7699999996</v>
      </c>
      <c r="Q3304">
        <v>6737663.6999999993</v>
      </c>
      <c r="S3304" t="s">
        <v>174</v>
      </c>
    </row>
    <row r="3305" spans="1:19" x14ac:dyDescent="0.2">
      <c r="A3305" t="str">
        <f t="shared" si="51"/>
        <v>Agentecondominioenlenguajedeseñascolombiana(Videollamada)AgenteprofesionalBellasartesyafinesFrontofficesinherramientaHoraextradiurnaPlatinoNA</v>
      </c>
      <c r="B3305" t="s">
        <v>3615</v>
      </c>
      <c r="C3305" t="s">
        <v>3255</v>
      </c>
      <c r="D3305" t="s">
        <v>292</v>
      </c>
      <c r="E3305" t="s">
        <v>624</v>
      </c>
      <c r="F3305" t="s">
        <v>3304</v>
      </c>
      <c r="G3305" t="s">
        <v>172</v>
      </c>
      <c r="H3305" t="s">
        <v>134</v>
      </c>
      <c r="I3305" t="s">
        <v>96</v>
      </c>
      <c r="J3305" t="s">
        <v>25</v>
      </c>
      <c r="K3305">
        <v>28545.7044162036</v>
      </c>
      <c r="L3305">
        <v>30345.164999999997</v>
      </c>
      <c r="M3305">
        <v>39192.335318561418</v>
      </c>
      <c r="N3305">
        <v>25438.23</v>
      </c>
      <c r="O3305">
        <v>26065.439999999999</v>
      </c>
      <c r="P3305">
        <v>35073.044999999998</v>
      </c>
      <c r="Q3305">
        <v>44804.114999999998</v>
      </c>
      <c r="S3305" t="s">
        <v>174</v>
      </c>
    </row>
    <row r="3306" spans="1:19" x14ac:dyDescent="0.2">
      <c r="A3306" t="str">
        <f t="shared" si="51"/>
        <v>Agentecondominioenlenguajedeseñascolombiana(Videollamada)AgenteprofesionalBellasartesyafinesFrontofficesinherramientaHoraextranocturna PlatinoNA</v>
      </c>
      <c r="B3306" t="s">
        <v>3616</v>
      </c>
      <c r="C3306" t="s">
        <v>3255</v>
      </c>
      <c r="D3306" t="s">
        <v>292</v>
      </c>
      <c r="E3306" t="s">
        <v>624</v>
      </c>
      <c r="F3306" t="s">
        <v>3304</v>
      </c>
      <c r="G3306" t="s">
        <v>288</v>
      </c>
      <c r="H3306" t="s">
        <v>134</v>
      </c>
      <c r="I3306" t="s">
        <v>96</v>
      </c>
      <c r="J3306" t="s">
        <v>25</v>
      </c>
      <c r="K3306">
        <v>38601.387637685038</v>
      </c>
      <c r="L3306">
        <v>42482.609999999993</v>
      </c>
      <c r="M3306">
        <v>54869.269445985992</v>
      </c>
      <c r="N3306">
        <v>35614.35</v>
      </c>
      <c r="O3306">
        <v>36213.614999999998</v>
      </c>
      <c r="P3306">
        <v>45677.654999999999</v>
      </c>
      <c r="Q3306">
        <v>62186.939999999995</v>
      </c>
      <c r="S3306" t="s">
        <v>174</v>
      </c>
    </row>
    <row r="3307" spans="1:19" x14ac:dyDescent="0.2">
      <c r="A3307" t="str">
        <f t="shared" si="51"/>
        <v>Agentecondominioenlenguajedeseñascolombiana(Videollamada)AgenteprofesionalBellasartesyafinesFrontofficesinherramientaHoraextradominicalyfestivoPlatinoNA</v>
      </c>
      <c r="B3307" t="s">
        <v>3617</v>
      </c>
      <c r="C3307" t="s">
        <v>3255</v>
      </c>
      <c r="D3307" t="s">
        <v>292</v>
      </c>
      <c r="E3307" t="s">
        <v>624</v>
      </c>
      <c r="F3307" t="s">
        <v>3304</v>
      </c>
      <c r="G3307" t="s">
        <v>90</v>
      </c>
      <c r="H3307" t="s">
        <v>134</v>
      </c>
      <c r="I3307" t="s">
        <v>96</v>
      </c>
      <c r="J3307" t="s">
        <v>25</v>
      </c>
      <c r="K3307">
        <v>48657.070859166473</v>
      </c>
      <c r="L3307">
        <v>48551.85</v>
      </c>
      <c r="M3307">
        <v>62707.736509698268</v>
      </c>
      <c r="N3307">
        <v>50877.494999999995</v>
      </c>
      <c r="O3307">
        <v>41287.184999999998</v>
      </c>
      <c r="P3307">
        <v>50980.994999999995</v>
      </c>
      <c r="Q3307">
        <v>69231.149999999994</v>
      </c>
      <c r="S3307" t="s">
        <v>174</v>
      </c>
    </row>
    <row r="3308" spans="1:19" x14ac:dyDescent="0.2">
      <c r="A3308" t="str">
        <f t="shared" si="51"/>
        <v>Agentecondominioenlenguajedeseñascolombiana(Videollamada)AgenteprofesionalBellasartesyafinesFrontofficesinherramientaServicio7x24PlatinoNA</v>
      </c>
      <c r="B3308" t="s">
        <v>3618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91</v>
      </c>
      <c r="H3308" t="s">
        <v>134</v>
      </c>
      <c r="I3308" t="s">
        <v>96</v>
      </c>
      <c r="J3308" t="s">
        <v>260</v>
      </c>
      <c r="K3308">
        <v>17711106.939088818</v>
      </c>
      <c r="L3308">
        <v>25998296.444999997</v>
      </c>
      <c r="M3308">
        <v>28676288.165369965</v>
      </c>
      <c r="N3308">
        <v>21945745.664999999</v>
      </c>
      <c r="O3308">
        <v>24144842.249999996</v>
      </c>
      <c r="P3308">
        <v>33738423.884999998</v>
      </c>
      <c r="Q3308">
        <v>28451419.289999999</v>
      </c>
      <c r="S3308" t="s">
        <v>174</v>
      </c>
    </row>
    <row r="3309" spans="1:19" x14ac:dyDescent="0.2">
      <c r="A3309" t="str">
        <f t="shared" si="51"/>
        <v>Agentecondominioenlenguajedeseñascolombiana(Videollamada)AgenteprofesionalMatemáticas,cienciasnaturalesyafinesEnSitioJornadaOrdinariaPlataNA</v>
      </c>
      <c r="B3309" t="s">
        <v>3619</v>
      </c>
      <c r="C3309" t="s">
        <v>3255</v>
      </c>
      <c r="D3309" t="s">
        <v>292</v>
      </c>
      <c r="E3309" t="s">
        <v>640</v>
      </c>
      <c r="F3309" t="s">
        <v>3256</v>
      </c>
      <c r="G3309" t="s">
        <v>89</v>
      </c>
      <c r="H3309" t="s">
        <v>2</v>
      </c>
      <c r="I3309" t="s">
        <v>96</v>
      </c>
      <c r="J3309" t="s">
        <v>5</v>
      </c>
      <c r="K3309">
        <v>5913566.1614686409</v>
      </c>
      <c r="L3309">
        <v>5963377.0949999997</v>
      </c>
      <c r="M3309">
        <v>6727964.5373319276</v>
      </c>
      <c r="N3309">
        <v>6036287.6699999999</v>
      </c>
      <c r="O3309">
        <v>6784938.3599999994</v>
      </c>
      <c r="P3309">
        <v>6556550.084999999</v>
      </c>
      <c r="Q3309">
        <v>7113006.4499999993</v>
      </c>
      <c r="S3309" t="s">
        <v>174</v>
      </c>
    </row>
    <row r="3310" spans="1:19" x14ac:dyDescent="0.2">
      <c r="A3310" t="str">
        <f t="shared" si="51"/>
        <v>Agentecondominioenlenguajedeseñascolombiana(Videollamada)AgenteprofesionalMatemáticas,cienciasnaturalesyafinesEnSitioHoraextradiurnaPlataNA</v>
      </c>
      <c r="B3310" t="s">
        <v>3620</v>
      </c>
      <c r="C3310" t="s">
        <v>3255</v>
      </c>
      <c r="D3310" t="s">
        <v>292</v>
      </c>
      <c r="E3310" t="s">
        <v>640</v>
      </c>
      <c r="F3310" t="s">
        <v>3256</v>
      </c>
      <c r="G3310" t="s">
        <v>172</v>
      </c>
      <c r="H3310" t="s">
        <v>2</v>
      </c>
      <c r="I3310" t="s">
        <v>96</v>
      </c>
      <c r="J3310" t="s">
        <v>25</v>
      </c>
      <c r="K3310">
        <v>29667.70061686006</v>
      </c>
      <c r="L3310">
        <v>32497.964999999997</v>
      </c>
      <c r="M3310">
        <v>37010.741368182265</v>
      </c>
      <c r="N3310">
        <v>25438.23</v>
      </c>
      <c r="O3310">
        <v>26065.439999999999</v>
      </c>
      <c r="P3310">
        <v>32985.449999999997</v>
      </c>
      <c r="Q3310">
        <v>40367.07</v>
      </c>
      <c r="S3310" t="s">
        <v>174</v>
      </c>
    </row>
    <row r="3311" spans="1:19" x14ac:dyDescent="0.2">
      <c r="A3311" t="str">
        <f t="shared" si="51"/>
        <v>Agentecondominioenlenguajedeseñascolombiana(Videollamada)AgenteprofesionalMatemáticas,cienciasnaturalesyafinesEnSitioHoraextranocturna PlataNA</v>
      </c>
      <c r="B3311" t="s">
        <v>3621</v>
      </c>
      <c r="C3311" t="s">
        <v>3255</v>
      </c>
      <c r="D3311" t="s">
        <v>292</v>
      </c>
      <c r="E3311" t="s">
        <v>640</v>
      </c>
      <c r="F3311" t="s">
        <v>3256</v>
      </c>
      <c r="G3311" t="s">
        <v>288</v>
      </c>
      <c r="H3311" t="s">
        <v>2</v>
      </c>
      <c r="I3311" t="s">
        <v>96</v>
      </c>
      <c r="J3311" t="s">
        <v>25</v>
      </c>
      <c r="K3311">
        <v>39723.383838341499</v>
      </c>
      <c r="L3311">
        <v>45497.564999999995</v>
      </c>
      <c r="M3311">
        <v>51815.037915455177</v>
      </c>
      <c r="N3311">
        <v>35614.35</v>
      </c>
      <c r="O3311">
        <v>36213.614999999998</v>
      </c>
      <c r="P3311">
        <v>41872.994999999995</v>
      </c>
      <c r="Q3311">
        <v>56027.654999999999</v>
      </c>
      <c r="S3311" t="s">
        <v>174</v>
      </c>
    </row>
    <row r="3312" spans="1:19" x14ac:dyDescent="0.2">
      <c r="A3312" t="str">
        <f t="shared" si="51"/>
        <v>Agentecondominioenlenguajedeseñascolombiana(Videollamada)AgenteprofesionalMatemáticas,cienciasnaturalesyafinesEnSitioHoraextradominicalyfestivoPlataNA</v>
      </c>
      <c r="B3312" t="s">
        <v>3622</v>
      </c>
      <c r="C3312" t="s">
        <v>3255</v>
      </c>
      <c r="D3312" t="s">
        <v>292</v>
      </c>
      <c r="E3312" t="s">
        <v>640</v>
      </c>
      <c r="F3312" t="s">
        <v>3256</v>
      </c>
      <c r="G3312" t="s">
        <v>90</v>
      </c>
      <c r="H3312" t="s">
        <v>2</v>
      </c>
      <c r="I3312" t="s">
        <v>96</v>
      </c>
      <c r="J3312" t="s">
        <v>25</v>
      </c>
      <c r="K3312">
        <v>49779.067059822934</v>
      </c>
      <c r="L3312">
        <v>51997.364999999998</v>
      </c>
      <c r="M3312">
        <v>59217.186189091633</v>
      </c>
      <c r="N3312">
        <v>50877.494999999995</v>
      </c>
      <c r="O3312">
        <v>41287.184999999998</v>
      </c>
      <c r="P3312">
        <v>46315.214999999997</v>
      </c>
      <c r="Q3312">
        <v>62373.24</v>
      </c>
      <c r="S3312" t="s">
        <v>174</v>
      </c>
    </row>
    <row r="3313" spans="1:19" x14ac:dyDescent="0.2">
      <c r="A3313" t="str">
        <f t="shared" si="51"/>
        <v>Agentecondominioenlenguajedeseñascolombiana(Videollamada)AgenteprofesionalMatemáticas,cienciasnaturalesyafinesEnSitioServicio7x24PlataNA</v>
      </c>
      <c r="B3313" t="s">
        <v>3623</v>
      </c>
      <c r="C3313" t="s">
        <v>3255</v>
      </c>
      <c r="D3313" t="s">
        <v>292</v>
      </c>
      <c r="E3313" t="s">
        <v>640</v>
      </c>
      <c r="F3313" t="s">
        <v>3256</v>
      </c>
      <c r="G3313" t="s">
        <v>91</v>
      </c>
      <c r="H3313" t="s">
        <v>2</v>
      </c>
      <c r="I3313" t="s">
        <v>96</v>
      </c>
      <c r="J3313" t="s">
        <v>260</v>
      </c>
      <c r="K3313">
        <v>17980386.027246367</v>
      </c>
      <c r="L3313">
        <v>25860175.694999997</v>
      </c>
      <c r="M3313">
        <v>27080057.262761004</v>
      </c>
      <c r="N3313">
        <v>22417960.274999999</v>
      </c>
      <c r="O3313">
        <v>24144842.249999996</v>
      </c>
      <c r="P3313">
        <v>33248653.604999997</v>
      </c>
      <c r="Q3313">
        <v>26675972.009999998</v>
      </c>
      <c r="S3313" t="s">
        <v>174</v>
      </c>
    </row>
    <row r="3314" spans="1:19" x14ac:dyDescent="0.2">
      <c r="A3314" t="str">
        <f t="shared" si="51"/>
        <v>Agentecondominioenlenguajedeseñascolombiana(Videollamada)AgenteprofesionalMatemáticas,cienciasnaturalesyafinesEnSitioJornadaOrdinariaOroNA</v>
      </c>
      <c r="B3314" t="s">
        <v>3624</v>
      </c>
      <c r="C3314" t="s">
        <v>3255</v>
      </c>
      <c r="D3314" t="s">
        <v>292</v>
      </c>
      <c r="E3314" t="s">
        <v>640</v>
      </c>
      <c r="F3314" t="s">
        <v>3256</v>
      </c>
      <c r="G3314" t="s">
        <v>89</v>
      </c>
      <c r="H3314" t="s">
        <v>3</v>
      </c>
      <c r="I3314" t="s">
        <v>96</v>
      </c>
      <c r="J3314" t="s">
        <v>5</v>
      </c>
      <c r="K3314">
        <v>5913566.1614686409</v>
      </c>
      <c r="L3314">
        <v>6082645.3199999994</v>
      </c>
      <c r="M3314">
        <v>6920577.3211089661</v>
      </c>
      <c r="N3314">
        <v>6056892.4499999993</v>
      </c>
      <c r="O3314">
        <v>6784938.3599999994</v>
      </c>
      <c r="P3314">
        <v>6694582.8599999994</v>
      </c>
      <c r="Q3314">
        <v>7428346.1099999994</v>
      </c>
      <c r="S3314" t="s">
        <v>174</v>
      </c>
    </row>
    <row r="3315" spans="1:19" x14ac:dyDescent="0.2">
      <c r="A3315" t="str">
        <f t="shared" si="51"/>
        <v>Agentecondominioenlenguajedeseñascolombiana(Videollamada)AgenteprofesionalMatemáticas,cienciasnaturalesyafinesEnSitioHoraextradiurnaOroNA</v>
      </c>
      <c r="B3315" t="s">
        <v>3625</v>
      </c>
      <c r="C3315" t="s">
        <v>3255</v>
      </c>
      <c r="D3315" t="s">
        <v>292</v>
      </c>
      <c r="E3315" t="s">
        <v>640</v>
      </c>
      <c r="F3315" t="s">
        <v>3256</v>
      </c>
      <c r="G3315" t="s">
        <v>172</v>
      </c>
      <c r="H3315" t="s">
        <v>3</v>
      </c>
      <c r="I3315" t="s">
        <v>96</v>
      </c>
      <c r="J3315" t="s">
        <v>25</v>
      </c>
      <c r="K3315">
        <v>29667.70061686006</v>
      </c>
      <c r="L3315">
        <v>33147.945</v>
      </c>
      <c r="M3315">
        <v>38070.310259341219</v>
      </c>
      <c r="N3315">
        <v>25438.23</v>
      </c>
      <c r="O3315">
        <v>26065.439999999999</v>
      </c>
      <c r="P3315">
        <v>33679.934999999998</v>
      </c>
      <c r="Q3315">
        <v>42156.584999999999</v>
      </c>
      <c r="S3315" t="s">
        <v>174</v>
      </c>
    </row>
    <row r="3316" spans="1:19" x14ac:dyDescent="0.2">
      <c r="A3316" t="str">
        <f t="shared" si="51"/>
        <v>Agentecondominioenlenguajedeseñascolombiana(Videollamada)AgenteprofesionalMatemáticas,cienciasnaturalesyafinesEnSitioHoraextranocturna OroNA</v>
      </c>
      <c r="B3316" t="s">
        <v>3626</v>
      </c>
      <c r="C3316" t="s">
        <v>3255</v>
      </c>
      <c r="D3316" t="s">
        <v>292</v>
      </c>
      <c r="E3316" t="s">
        <v>640</v>
      </c>
      <c r="F3316" t="s">
        <v>3256</v>
      </c>
      <c r="G3316" t="s">
        <v>288</v>
      </c>
      <c r="H3316" t="s">
        <v>3</v>
      </c>
      <c r="I3316" t="s">
        <v>96</v>
      </c>
      <c r="J3316" t="s">
        <v>25</v>
      </c>
      <c r="K3316">
        <v>39723.383838341499</v>
      </c>
      <c r="L3316">
        <v>46408.364999999998</v>
      </c>
      <c r="M3316">
        <v>53298.434363077715</v>
      </c>
      <c r="N3316">
        <v>35614.35</v>
      </c>
      <c r="O3316">
        <v>36213.614999999998</v>
      </c>
      <c r="P3316">
        <v>42753.78</v>
      </c>
      <c r="Q3316">
        <v>58511.654999999999</v>
      </c>
      <c r="S3316" t="s">
        <v>174</v>
      </c>
    </row>
    <row r="3317" spans="1:19" x14ac:dyDescent="0.2">
      <c r="A3317" t="str">
        <f t="shared" si="51"/>
        <v>Agentecondominioenlenguajedeseñascolombiana(Videollamada)AgenteprofesionalMatemáticas,cienciasnaturalesyafinesEnSitioHoraextradominicalyfestivoOroNA</v>
      </c>
      <c r="B3317" t="s">
        <v>3627</v>
      </c>
      <c r="C3317" t="s">
        <v>3255</v>
      </c>
      <c r="D3317" t="s">
        <v>292</v>
      </c>
      <c r="E3317" t="s">
        <v>640</v>
      </c>
      <c r="F3317" t="s">
        <v>3256</v>
      </c>
      <c r="G3317" t="s">
        <v>90</v>
      </c>
      <c r="H3317" t="s">
        <v>3</v>
      </c>
      <c r="I3317" t="s">
        <v>96</v>
      </c>
      <c r="J3317" t="s">
        <v>25</v>
      </c>
      <c r="K3317">
        <v>49779.067059822934</v>
      </c>
      <c r="L3317">
        <v>53037.539999999994</v>
      </c>
      <c r="M3317">
        <v>60912.496414945963</v>
      </c>
      <c r="N3317">
        <v>50877.494999999995</v>
      </c>
      <c r="O3317">
        <v>41287.184999999998</v>
      </c>
      <c r="P3317">
        <v>47291.219999999994</v>
      </c>
      <c r="Q3317">
        <v>65138.759999999995</v>
      </c>
      <c r="S3317" t="s">
        <v>174</v>
      </c>
    </row>
    <row r="3318" spans="1:19" x14ac:dyDescent="0.2">
      <c r="A3318" t="str">
        <f t="shared" si="51"/>
        <v>Agentecondominioenlenguajedeseñascolombiana(Videollamada)AgenteprofesionalMatemáticas,cienciasnaturalesyafinesEnSitioServicio7x24OroNA</v>
      </c>
      <c r="B3318" t="s">
        <v>3628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91</v>
      </c>
      <c r="H3318" t="s">
        <v>3</v>
      </c>
      <c r="I3318" t="s">
        <v>96</v>
      </c>
      <c r="J3318" t="s">
        <v>260</v>
      </c>
      <c r="K3318">
        <v>17980386.027246367</v>
      </c>
      <c r="L3318">
        <v>26377379.684999999</v>
      </c>
      <c r="M3318">
        <v>27855323.717463583</v>
      </c>
      <c r="N3318">
        <v>22456848.329999998</v>
      </c>
      <c r="O3318">
        <v>24144842.249999996</v>
      </c>
      <c r="P3318">
        <v>33948625.140000001</v>
      </c>
      <c r="Q3318">
        <v>27858591.989999998</v>
      </c>
      <c r="S3318" t="s">
        <v>174</v>
      </c>
    </row>
    <row r="3319" spans="1:19" x14ac:dyDescent="0.2">
      <c r="A3319" t="str">
        <f t="shared" si="51"/>
        <v>Agentecondominioenlenguajedeseñascolombiana(Videollamada)AgenteprofesionalMatemáticas,cienciasnaturalesyafinesEnSitioJornadaOrdinariaPlatinoNA</v>
      </c>
      <c r="B3319" t="s">
        <v>3629</v>
      </c>
      <c r="C3319" t="s">
        <v>3255</v>
      </c>
      <c r="D3319" t="s">
        <v>292</v>
      </c>
      <c r="E3319" t="s">
        <v>640</v>
      </c>
      <c r="F3319" t="s">
        <v>3256</v>
      </c>
      <c r="G3319" t="s">
        <v>89</v>
      </c>
      <c r="H3319" t="s">
        <v>134</v>
      </c>
      <c r="I3319" t="s">
        <v>96</v>
      </c>
      <c r="J3319" t="s">
        <v>5</v>
      </c>
      <c r="K3319">
        <v>5913566.1614686409</v>
      </c>
      <c r="L3319">
        <v>6261546.1049999995</v>
      </c>
      <c r="M3319">
        <v>7124543.6435701791</v>
      </c>
      <c r="N3319">
        <v>6077497.2299999995</v>
      </c>
      <c r="O3319">
        <v>6784938.3599999994</v>
      </c>
      <c r="P3319">
        <v>6838552.3949999996</v>
      </c>
      <c r="Q3319">
        <v>7895023.4699999997</v>
      </c>
      <c r="S3319" t="s">
        <v>174</v>
      </c>
    </row>
    <row r="3320" spans="1:19" x14ac:dyDescent="0.2">
      <c r="A3320" t="str">
        <f t="shared" si="51"/>
        <v>Agentecondominioenlenguajedeseñascolombiana(Videollamada)AgenteprofesionalMatemáticas,cienciasnaturalesyafinesEnSitioHoraextradiurnaPlatinoNA</v>
      </c>
      <c r="B3320" t="s">
        <v>3630</v>
      </c>
      <c r="C3320" t="s">
        <v>3255</v>
      </c>
      <c r="D3320" t="s">
        <v>292</v>
      </c>
      <c r="E3320" t="s">
        <v>640</v>
      </c>
      <c r="F3320" t="s">
        <v>3256</v>
      </c>
      <c r="G3320" t="s">
        <v>172</v>
      </c>
      <c r="H3320" t="s">
        <v>134</v>
      </c>
      <c r="I3320" t="s">
        <v>96</v>
      </c>
      <c r="J3320" t="s">
        <v>25</v>
      </c>
      <c r="K3320">
        <v>29667.70061686006</v>
      </c>
      <c r="L3320">
        <v>34122.915000000001</v>
      </c>
      <c r="M3320">
        <v>39192.335318561418</v>
      </c>
      <c r="N3320">
        <v>25438.23</v>
      </c>
      <c r="O3320">
        <v>26065.439999999999</v>
      </c>
      <c r="P3320">
        <v>34404.434999999998</v>
      </c>
      <c r="Q3320">
        <v>44804.114999999998</v>
      </c>
      <c r="S3320" t="s">
        <v>174</v>
      </c>
    </row>
    <row r="3321" spans="1:19" x14ac:dyDescent="0.2">
      <c r="A3321" t="str">
        <f t="shared" si="51"/>
        <v>Agentecondominioenlenguajedeseñascolombiana(Videollamada)AgenteprofesionalMatemáticas,cienciasnaturalesyafinesEnSitioHoraextranocturna PlatinoNA</v>
      </c>
      <c r="B3321" t="s">
        <v>3631</v>
      </c>
      <c r="C3321" t="s">
        <v>3255</v>
      </c>
      <c r="D3321" t="s">
        <v>292</v>
      </c>
      <c r="E3321" t="s">
        <v>640</v>
      </c>
      <c r="F3321" t="s">
        <v>3256</v>
      </c>
      <c r="G3321" t="s">
        <v>288</v>
      </c>
      <c r="H3321" t="s">
        <v>134</v>
      </c>
      <c r="I3321" t="s">
        <v>96</v>
      </c>
      <c r="J3321" t="s">
        <v>25</v>
      </c>
      <c r="K3321">
        <v>39723.383838341499</v>
      </c>
      <c r="L3321">
        <v>47772.494999999995</v>
      </c>
      <c r="M3321">
        <v>54869.269445985992</v>
      </c>
      <c r="N3321">
        <v>35614.35</v>
      </c>
      <c r="O3321">
        <v>36213.614999999998</v>
      </c>
      <c r="P3321">
        <v>43673.894999999997</v>
      </c>
      <c r="Q3321">
        <v>62186.939999999995</v>
      </c>
      <c r="S3321" t="s">
        <v>174</v>
      </c>
    </row>
    <row r="3322" spans="1:19" x14ac:dyDescent="0.2">
      <c r="A3322" t="str">
        <f t="shared" si="51"/>
        <v>Agentecondominioenlenguajedeseñascolombiana(Videollamada)AgenteprofesionalMatemáticas,cienciasnaturalesyafinesEnSitioHoraextradominicalyfestivoPlatinoNA</v>
      </c>
      <c r="B3322" t="s">
        <v>3632</v>
      </c>
      <c r="C3322" t="s">
        <v>3255</v>
      </c>
      <c r="D3322" t="s">
        <v>292</v>
      </c>
      <c r="E3322" t="s">
        <v>640</v>
      </c>
      <c r="F3322" t="s">
        <v>3256</v>
      </c>
      <c r="G3322" t="s">
        <v>90</v>
      </c>
      <c r="H3322" t="s">
        <v>134</v>
      </c>
      <c r="I3322" t="s">
        <v>96</v>
      </c>
      <c r="J3322" t="s">
        <v>25</v>
      </c>
      <c r="K3322">
        <v>49779.067059822934</v>
      </c>
      <c r="L3322">
        <v>54597.284999999996</v>
      </c>
      <c r="M3322">
        <v>62707.736509698268</v>
      </c>
      <c r="N3322">
        <v>50877.494999999995</v>
      </c>
      <c r="O3322">
        <v>41287.184999999998</v>
      </c>
      <c r="P3322">
        <v>48307.59</v>
      </c>
      <c r="Q3322">
        <v>69231.149999999994</v>
      </c>
      <c r="S3322" t="s">
        <v>174</v>
      </c>
    </row>
    <row r="3323" spans="1:19" x14ac:dyDescent="0.2">
      <c r="A3323" t="str">
        <f t="shared" si="51"/>
        <v>Agentecondominioenlenguajedeseñascolombiana(Videollamada)AgenteprofesionalMatemáticas,cienciasnaturalesyafinesEnSitioServicio7x24PlatinoNA</v>
      </c>
      <c r="B3323" t="s">
        <v>3633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91</v>
      </c>
      <c r="H3323" t="s">
        <v>134</v>
      </c>
      <c r="I3323" t="s">
        <v>96</v>
      </c>
      <c r="J3323" t="s">
        <v>260</v>
      </c>
      <c r="K3323">
        <v>17980386.027246367</v>
      </c>
      <c r="L3323">
        <v>27153184.634999998</v>
      </c>
      <c r="M3323">
        <v>28676288.165369965</v>
      </c>
      <c r="N3323">
        <v>22495736.384999998</v>
      </c>
      <c r="O3323">
        <v>24144842.249999996</v>
      </c>
      <c r="P3323">
        <v>34678703.789999999</v>
      </c>
      <c r="Q3323">
        <v>29608779.059999999</v>
      </c>
      <c r="S3323" t="s">
        <v>174</v>
      </c>
    </row>
    <row r="3324" spans="1:19" x14ac:dyDescent="0.2">
      <c r="A3324" t="str">
        <f t="shared" si="51"/>
        <v>Agentecondominioenlenguajedeseñascolombiana(Videollamada)AgenteprofesionalMatemáticas,cienciasnaturalesyafinesEnlasinstalacionesdelaEntidadCompradoraJornadaOrdinariaPlataNA</v>
      </c>
      <c r="B3324" t="s">
        <v>3634</v>
      </c>
      <c r="C3324" t="s">
        <v>3255</v>
      </c>
      <c r="D3324" t="s">
        <v>292</v>
      </c>
      <c r="E3324" t="s">
        <v>640</v>
      </c>
      <c r="F3324" t="s">
        <v>3272</v>
      </c>
      <c r="G3324" t="s">
        <v>89</v>
      </c>
      <c r="H3324" t="s">
        <v>2</v>
      </c>
      <c r="I3324" t="s">
        <v>96</v>
      </c>
      <c r="J3324" t="s">
        <v>5</v>
      </c>
      <c r="K3324">
        <v>5596270.7654686412</v>
      </c>
      <c r="L3324">
        <v>5656271.8949999996</v>
      </c>
      <c r="M3324">
        <v>6498455.783170009</v>
      </c>
      <c r="N3324">
        <v>5840672.6699999999</v>
      </c>
      <c r="O3324">
        <v>6784938.3599999994</v>
      </c>
      <c r="P3324">
        <v>6542641.7549999999</v>
      </c>
      <c r="Q3324">
        <v>6505111.6199999992</v>
      </c>
      <c r="S3324" t="s">
        <v>174</v>
      </c>
    </row>
    <row r="3325" spans="1:19" x14ac:dyDescent="0.2">
      <c r="A3325" t="str">
        <f t="shared" si="51"/>
        <v>Agentecondominioenlenguajedeseñascolombiana(Videollamada)AgenteprofesionalMatemáticas,cienciasnaturalesyafinesEnlasinstalacionesdelaEntidadCompradoraHoraextradiurnaPlataNA</v>
      </c>
      <c r="B3325" t="s">
        <v>3635</v>
      </c>
      <c r="C3325" t="s">
        <v>3255</v>
      </c>
      <c r="D3325" t="s">
        <v>292</v>
      </c>
      <c r="E3325" t="s">
        <v>640</v>
      </c>
      <c r="F3325" t="s">
        <v>3272</v>
      </c>
      <c r="G3325" t="s">
        <v>172</v>
      </c>
      <c r="H3325" t="s">
        <v>2</v>
      </c>
      <c r="I3325" t="s">
        <v>96</v>
      </c>
      <c r="J3325" t="s">
        <v>25</v>
      </c>
      <c r="K3325">
        <v>28345.636466860062</v>
      </c>
      <c r="L3325">
        <v>30824.37</v>
      </c>
      <c r="M3325">
        <v>37010.741368182265</v>
      </c>
      <c r="N3325">
        <v>25438.23</v>
      </c>
      <c r="O3325">
        <v>26065.439999999999</v>
      </c>
      <c r="P3325">
        <v>32994.764999999999</v>
      </c>
      <c r="Q3325">
        <v>40367.07</v>
      </c>
      <c r="S3325" t="s">
        <v>174</v>
      </c>
    </row>
    <row r="3326" spans="1:19" x14ac:dyDescent="0.2">
      <c r="A3326" t="str">
        <f t="shared" si="51"/>
        <v>Agentecondominioenlenguajedeseñascolombiana(Videollamada)AgenteprofesionalMatemáticas,cienciasnaturalesyafinesEnlasinstalacionesdelaEntidadCompradoraHoraextranocturna PlataNA</v>
      </c>
      <c r="B3326" t="s">
        <v>3636</v>
      </c>
      <c r="C3326" t="s">
        <v>3255</v>
      </c>
      <c r="D3326" t="s">
        <v>292</v>
      </c>
      <c r="E3326" t="s">
        <v>640</v>
      </c>
      <c r="F3326" t="s">
        <v>3272</v>
      </c>
      <c r="G3326" t="s">
        <v>288</v>
      </c>
      <c r="H3326" t="s">
        <v>2</v>
      </c>
      <c r="I3326" t="s">
        <v>96</v>
      </c>
      <c r="J3326" t="s">
        <v>25</v>
      </c>
      <c r="K3326">
        <v>38401.319688341493</v>
      </c>
      <c r="L3326">
        <v>43154.324999999997</v>
      </c>
      <c r="M3326">
        <v>51815.037915455177</v>
      </c>
      <c r="N3326">
        <v>35614.35</v>
      </c>
      <c r="O3326">
        <v>36213.614999999998</v>
      </c>
      <c r="P3326">
        <v>41900.939999999995</v>
      </c>
      <c r="Q3326">
        <v>56027.654999999999</v>
      </c>
      <c r="S3326" t="s">
        <v>174</v>
      </c>
    </row>
    <row r="3327" spans="1:19" x14ac:dyDescent="0.2">
      <c r="A3327" t="str">
        <f t="shared" si="51"/>
        <v>Agentecondominioenlenguajedeseñascolombiana(Videollamada)AgenteprofesionalMatemáticas,cienciasnaturalesyafinesEnlasinstalacionesdelaEntidadCompradoraHoraextradominicalyfestivoPlataNA</v>
      </c>
      <c r="B3327" t="s">
        <v>3637</v>
      </c>
      <c r="C3327" t="s">
        <v>3255</v>
      </c>
      <c r="D3327" t="s">
        <v>292</v>
      </c>
      <c r="E3327" t="s">
        <v>640</v>
      </c>
      <c r="F3327" t="s">
        <v>3272</v>
      </c>
      <c r="G3327" t="s">
        <v>90</v>
      </c>
      <c r="H3327" t="s">
        <v>2</v>
      </c>
      <c r="I3327" t="s">
        <v>96</v>
      </c>
      <c r="J3327" t="s">
        <v>25</v>
      </c>
      <c r="K3327">
        <v>48457.002909822935</v>
      </c>
      <c r="L3327">
        <v>49319.82</v>
      </c>
      <c r="M3327">
        <v>59217.186189091633</v>
      </c>
      <c r="N3327">
        <v>50877.494999999995</v>
      </c>
      <c r="O3327">
        <v>41287.184999999998</v>
      </c>
      <c r="P3327">
        <v>46353.509999999995</v>
      </c>
      <c r="Q3327">
        <v>62373.24</v>
      </c>
      <c r="S3327" t="s">
        <v>174</v>
      </c>
    </row>
    <row r="3328" spans="1:19" x14ac:dyDescent="0.2">
      <c r="A3328" t="str">
        <f t="shared" si="51"/>
        <v>Agentecondominioenlenguajedeseñascolombiana(Videollamada)AgenteprofesionalMatemáticas,cienciasnaturalesyafinesEnlasinstalacionesdelaEntidadCompradoraServicio7x24PlataNA</v>
      </c>
      <c r="B3328" t="s">
        <v>3638</v>
      </c>
      <c r="C3328" t="s">
        <v>3255</v>
      </c>
      <c r="D3328" t="s">
        <v>292</v>
      </c>
      <c r="E3328" t="s">
        <v>640</v>
      </c>
      <c r="F3328" t="s">
        <v>3272</v>
      </c>
      <c r="G3328" t="s">
        <v>91</v>
      </c>
      <c r="H3328" t="s">
        <v>2</v>
      </c>
      <c r="I3328" t="s">
        <v>96</v>
      </c>
      <c r="J3328" t="s">
        <v>260</v>
      </c>
      <c r="K3328">
        <v>17663090.631246366</v>
      </c>
      <c r="L3328">
        <v>25149219.704999998</v>
      </c>
      <c r="M3328">
        <v>26156284.527259283</v>
      </c>
      <c r="N3328">
        <v>22026730.274999999</v>
      </c>
      <c r="O3328">
        <v>24144842.249999996</v>
      </c>
      <c r="P3328">
        <v>33234704.909999996</v>
      </c>
      <c r="Q3328">
        <v>26068077.18</v>
      </c>
      <c r="S3328" t="s">
        <v>174</v>
      </c>
    </row>
    <row r="3329" spans="1:19" x14ac:dyDescent="0.2">
      <c r="A3329" t="str">
        <f t="shared" si="51"/>
        <v>Agentecondominioenlenguajedeseñascolombiana(Videollamada)AgenteprofesionalMatemáticas,cienciasnaturalesyafinesEnlasinstalacionesdelaEntidadCompradoraJornadaOrdinariaOroNA</v>
      </c>
      <c r="B3329" t="s">
        <v>3639</v>
      </c>
      <c r="C3329" t="s">
        <v>3255</v>
      </c>
      <c r="D3329" t="s">
        <v>292</v>
      </c>
      <c r="E3329" t="s">
        <v>640</v>
      </c>
      <c r="F3329" t="s">
        <v>3272</v>
      </c>
      <c r="G3329" t="s">
        <v>89</v>
      </c>
      <c r="H3329" t="s">
        <v>3</v>
      </c>
      <c r="I3329" t="s">
        <v>96</v>
      </c>
      <c r="J3329" t="s">
        <v>5</v>
      </c>
      <c r="K3329">
        <v>5596270.7654686412</v>
      </c>
      <c r="L3329">
        <v>5769397.3949999996</v>
      </c>
      <c r="M3329">
        <v>6684498.0329029039</v>
      </c>
      <c r="N3329">
        <v>5851496.6999999993</v>
      </c>
      <c r="O3329">
        <v>6784938.3599999994</v>
      </c>
      <c r="P3329">
        <v>6680381.6249999991</v>
      </c>
      <c r="Q3329">
        <v>6793500.9149999991</v>
      </c>
      <c r="S3329" t="s">
        <v>174</v>
      </c>
    </row>
    <row r="3330" spans="1:19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Agentecondominioenlenguajedeseñascolombiana(Videollamada)AgenteprofesionalMatemáticas,cienciasnaturalesyafinesEnlasinstalacionesdelaEntidadCompradoraHoraextradiurnaOroNA</v>
      </c>
      <c r="B3330" t="s">
        <v>3640</v>
      </c>
      <c r="C3330" t="s">
        <v>3255</v>
      </c>
      <c r="D3330" t="s">
        <v>292</v>
      </c>
      <c r="E3330" t="s">
        <v>640</v>
      </c>
      <c r="F3330" t="s">
        <v>3272</v>
      </c>
      <c r="G3330" t="s">
        <v>172</v>
      </c>
      <c r="H3330" t="s">
        <v>3</v>
      </c>
      <c r="I3330" t="s">
        <v>96</v>
      </c>
      <c r="J3330" t="s">
        <v>25</v>
      </c>
      <c r="K3330">
        <v>28345.636466860062</v>
      </c>
      <c r="L3330">
        <v>31441.229999999996</v>
      </c>
      <c r="M3330">
        <v>38070.310259341219</v>
      </c>
      <c r="N3330">
        <v>25438.23</v>
      </c>
      <c r="O3330">
        <v>26065.439999999999</v>
      </c>
      <c r="P3330">
        <v>33690.284999999996</v>
      </c>
      <c r="Q3330">
        <v>42156.584999999999</v>
      </c>
      <c r="S3330" t="s">
        <v>174</v>
      </c>
    </row>
    <row r="3331" spans="1:19" x14ac:dyDescent="0.2">
      <c r="A3331" t="str">
        <f t="shared" si="52"/>
        <v>Agentecondominioenlenguajedeseñascolombiana(Videollamada)AgenteprofesionalMatemáticas,cienciasnaturalesyafinesEnlasinstalacionesdelaEntidadCompradoraHoraextranocturna OroNA</v>
      </c>
      <c r="B3331" t="s">
        <v>3641</v>
      </c>
      <c r="C3331" t="s">
        <v>3255</v>
      </c>
      <c r="D3331" t="s">
        <v>292</v>
      </c>
      <c r="E3331" t="s">
        <v>640</v>
      </c>
      <c r="F3331" t="s">
        <v>3272</v>
      </c>
      <c r="G3331" t="s">
        <v>288</v>
      </c>
      <c r="H3331" t="s">
        <v>3</v>
      </c>
      <c r="I3331" t="s">
        <v>96</v>
      </c>
      <c r="J3331" t="s">
        <v>25</v>
      </c>
      <c r="K3331">
        <v>38401.319688341493</v>
      </c>
      <c r="L3331">
        <v>44017.514999999999</v>
      </c>
      <c r="M3331">
        <v>53298.434363077715</v>
      </c>
      <c r="N3331">
        <v>35614.35</v>
      </c>
      <c r="O3331">
        <v>36213.614999999998</v>
      </c>
      <c r="P3331">
        <v>42782.759999999995</v>
      </c>
      <c r="Q3331">
        <v>58511.654999999999</v>
      </c>
      <c r="S3331" t="s">
        <v>174</v>
      </c>
    </row>
    <row r="3332" spans="1:19" x14ac:dyDescent="0.2">
      <c r="A3332" t="str">
        <f t="shared" si="52"/>
        <v>Agentecondominioenlenguajedeseñascolombiana(Videollamada)AgenteprofesionalMatemáticas,cienciasnaturalesyafinesEnlasinstalacionesdelaEntidadCompradoraHoraextradominicalyfestivoOroNA</v>
      </c>
      <c r="B3332" t="s">
        <v>3642</v>
      </c>
      <c r="C3332" t="s">
        <v>3255</v>
      </c>
      <c r="D3332" t="s">
        <v>292</v>
      </c>
      <c r="E3332" t="s">
        <v>640</v>
      </c>
      <c r="F3332" t="s">
        <v>3272</v>
      </c>
      <c r="G3332" t="s">
        <v>90</v>
      </c>
      <c r="H3332" t="s">
        <v>3</v>
      </c>
      <c r="I3332" t="s">
        <v>96</v>
      </c>
      <c r="J3332" t="s">
        <v>25</v>
      </c>
      <c r="K3332">
        <v>48457.002909822935</v>
      </c>
      <c r="L3332">
        <v>50307.21</v>
      </c>
      <c r="M3332">
        <v>60912.496414945963</v>
      </c>
      <c r="N3332">
        <v>50877.494999999995</v>
      </c>
      <c r="O3332">
        <v>41287.184999999998</v>
      </c>
      <c r="P3332">
        <v>47328.479999999996</v>
      </c>
      <c r="Q3332">
        <v>65138.759999999995</v>
      </c>
      <c r="S3332" t="s">
        <v>174</v>
      </c>
    </row>
    <row r="3333" spans="1:19" x14ac:dyDescent="0.2">
      <c r="A3333" t="str">
        <f t="shared" si="52"/>
        <v>Agentecondominioenlenguajedeseñascolombiana(Videollamada)AgenteprofesionalMatemáticas,cienciasnaturalesyafinesEnlasinstalacionesdelaEntidadCompradoraServicio7x24OroNA</v>
      </c>
      <c r="B3333" t="s">
        <v>3643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91</v>
      </c>
      <c r="H3333" t="s">
        <v>3</v>
      </c>
      <c r="I3333" t="s">
        <v>96</v>
      </c>
      <c r="J3333" t="s">
        <v>260</v>
      </c>
      <c r="K3333">
        <v>17663090.631246366</v>
      </c>
      <c r="L3333">
        <v>25652204.864999998</v>
      </c>
      <c r="M3333">
        <v>26905104.582434185</v>
      </c>
      <c r="N3333">
        <v>22046056.829999998</v>
      </c>
      <c r="O3333">
        <v>24144842.249999996</v>
      </c>
      <c r="P3333">
        <v>33934382.504999995</v>
      </c>
      <c r="Q3333">
        <v>27223747.829999998</v>
      </c>
      <c r="S3333" t="s">
        <v>174</v>
      </c>
    </row>
    <row r="3334" spans="1:19" x14ac:dyDescent="0.2">
      <c r="A3334" t="str">
        <f t="shared" si="52"/>
        <v>Agentecondominioenlenguajedeseñascolombiana(Videollamada)AgenteprofesionalMatemáticas,cienciasnaturalesyafinesEnlasinstalacionesdelaEntidadCompradoraJornadaOrdinariaPlatinoNA</v>
      </c>
      <c r="B3334" t="s">
        <v>3644</v>
      </c>
      <c r="C3334" t="s">
        <v>3255</v>
      </c>
      <c r="D3334" t="s">
        <v>292</v>
      </c>
      <c r="E3334" t="s">
        <v>640</v>
      </c>
      <c r="F3334" t="s">
        <v>3272</v>
      </c>
      <c r="G3334" t="s">
        <v>89</v>
      </c>
      <c r="H3334" t="s">
        <v>134</v>
      </c>
      <c r="I3334" t="s">
        <v>96</v>
      </c>
      <c r="J3334" t="s">
        <v>5</v>
      </c>
      <c r="K3334">
        <v>5596270.7654686412</v>
      </c>
      <c r="L3334">
        <v>5939085.6449999996</v>
      </c>
      <c r="M3334">
        <v>6881506.5219362937</v>
      </c>
      <c r="N3334">
        <v>5862320.7299999995</v>
      </c>
      <c r="O3334">
        <v>6784938.3599999994</v>
      </c>
      <c r="P3334">
        <v>6824045.834999999</v>
      </c>
      <c r="Q3334">
        <v>7220295.584999999</v>
      </c>
      <c r="S3334" t="s">
        <v>174</v>
      </c>
    </row>
    <row r="3335" spans="1:19" x14ac:dyDescent="0.2">
      <c r="A3335" t="str">
        <f t="shared" si="52"/>
        <v>Agentecondominioenlenguajedeseñascolombiana(Videollamada)AgenteprofesionalMatemáticas,cienciasnaturalesyafinesEnlasinstalacionesdelaEntidadCompradoraHoraextradiurnaPlatinoNA</v>
      </c>
      <c r="B3335" t="s">
        <v>3645</v>
      </c>
      <c r="C3335" t="s">
        <v>3255</v>
      </c>
      <c r="D3335" t="s">
        <v>292</v>
      </c>
      <c r="E3335" t="s">
        <v>640</v>
      </c>
      <c r="F3335" t="s">
        <v>3272</v>
      </c>
      <c r="G3335" t="s">
        <v>172</v>
      </c>
      <c r="H3335" t="s">
        <v>134</v>
      </c>
      <c r="I3335" t="s">
        <v>96</v>
      </c>
      <c r="J3335" t="s">
        <v>25</v>
      </c>
      <c r="K3335">
        <v>28345.636466860062</v>
      </c>
      <c r="L3335">
        <v>32366.519999999997</v>
      </c>
      <c r="M3335">
        <v>39192.335318561418</v>
      </c>
      <c r="N3335">
        <v>25438.23</v>
      </c>
      <c r="O3335">
        <v>26065.439999999999</v>
      </c>
      <c r="P3335">
        <v>34414.784999999996</v>
      </c>
      <c r="Q3335">
        <v>44804.114999999998</v>
      </c>
      <c r="S3335" t="s">
        <v>174</v>
      </c>
    </row>
    <row r="3336" spans="1:19" x14ac:dyDescent="0.2">
      <c r="A3336" t="str">
        <f t="shared" si="52"/>
        <v>Agentecondominioenlenguajedeseñascolombiana(Videollamada)AgenteprofesionalMatemáticas,cienciasnaturalesyafinesEnlasinstalacionesdelaEntidadCompradoraHoraextranocturna PlatinoNA</v>
      </c>
      <c r="B3336" t="s">
        <v>3646</v>
      </c>
      <c r="C3336" t="s">
        <v>3255</v>
      </c>
      <c r="D3336" t="s">
        <v>292</v>
      </c>
      <c r="E3336" t="s">
        <v>640</v>
      </c>
      <c r="F3336" t="s">
        <v>3272</v>
      </c>
      <c r="G3336" t="s">
        <v>288</v>
      </c>
      <c r="H3336" t="s">
        <v>134</v>
      </c>
      <c r="I3336" t="s">
        <v>96</v>
      </c>
      <c r="J3336" t="s">
        <v>25</v>
      </c>
      <c r="K3336">
        <v>38401.319688341493</v>
      </c>
      <c r="L3336">
        <v>45312.299999999996</v>
      </c>
      <c r="M3336">
        <v>54869.269445985992</v>
      </c>
      <c r="N3336">
        <v>35614.35</v>
      </c>
      <c r="O3336">
        <v>36213.614999999998</v>
      </c>
      <c r="P3336">
        <v>43702.875</v>
      </c>
      <c r="Q3336">
        <v>62186.939999999995</v>
      </c>
      <c r="S3336" t="s">
        <v>174</v>
      </c>
    </row>
    <row r="3337" spans="1:19" x14ac:dyDescent="0.2">
      <c r="A3337" t="str">
        <f t="shared" si="52"/>
        <v>Agentecondominioenlenguajedeseñascolombiana(Videollamada)AgenteprofesionalMatemáticas,cienciasnaturalesyafinesEnlasinstalacionesdelaEntidadCompradoraHoraextradominicalyfestivoPlatinoNA</v>
      </c>
      <c r="B3337" t="s">
        <v>3647</v>
      </c>
      <c r="C3337" t="s">
        <v>3255</v>
      </c>
      <c r="D3337" t="s">
        <v>292</v>
      </c>
      <c r="E3337" t="s">
        <v>640</v>
      </c>
      <c r="F3337" t="s">
        <v>3272</v>
      </c>
      <c r="G3337" t="s">
        <v>90</v>
      </c>
      <c r="H3337" t="s">
        <v>134</v>
      </c>
      <c r="I3337" t="s">
        <v>96</v>
      </c>
      <c r="J3337" t="s">
        <v>25</v>
      </c>
      <c r="K3337">
        <v>48457.002909822935</v>
      </c>
      <c r="L3337">
        <v>51786.224999999999</v>
      </c>
      <c r="M3337">
        <v>62707.736509698268</v>
      </c>
      <c r="N3337">
        <v>50877.494999999995</v>
      </c>
      <c r="O3337">
        <v>41287.184999999998</v>
      </c>
      <c r="P3337">
        <v>48346.92</v>
      </c>
      <c r="Q3337">
        <v>69231.149999999994</v>
      </c>
      <c r="S3337" t="s">
        <v>174</v>
      </c>
    </row>
    <row r="3338" spans="1:19" x14ac:dyDescent="0.2">
      <c r="A3338" t="str">
        <f t="shared" si="52"/>
        <v>Agentecondominioenlenguajedeseñascolombiana(Videollamada)AgenteprofesionalMatemáticas,cienciasnaturalesyafinesEnlasinstalacionesdelaEntidadCompradoraServicio7x24PlatinoNA</v>
      </c>
      <c r="B3338" t="s">
        <v>3648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91</v>
      </c>
      <c r="H3338" t="s">
        <v>134</v>
      </c>
      <c r="I3338" t="s">
        <v>96</v>
      </c>
      <c r="J3338" t="s">
        <v>260</v>
      </c>
      <c r="K3338">
        <v>17663090.631246366</v>
      </c>
      <c r="L3338">
        <v>26406681.569999997</v>
      </c>
      <c r="M3338">
        <v>27698063.75079358</v>
      </c>
      <c r="N3338">
        <v>22065383.384999998</v>
      </c>
      <c r="O3338">
        <v>24144842.249999996</v>
      </c>
      <c r="P3338">
        <v>34664154.794999994</v>
      </c>
      <c r="Q3338">
        <v>28934050.139999997</v>
      </c>
      <c r="S3338" t="s">
        <v>174</v>
      </c>
    </row>
    <row r="3339" spans="1:19" x14ac:dyDescent="0.2">
      <c r="A3339" t="str">
        <f t="shared" si="52"/>
        <v>Agentecondominioenlenguajedeseñascolombiana(Videollamada)AgenteprofesionalMatemáticas,cienciasnaturalesyafinesFrontofficeconherramientaJornadaOrdinariaPlataNA</v>
      </c>
      <c r="B3339" t="s">
        <v>3649</v>
      </c>
      <c r="C3339" t="s">
        <v>3255</v>
      </c>
      <c r="D3339" t="s">
        <v>292</v>
      </c>
      <c r="E3339" t="s">
        <v>640</v>
      </c>
      <c r="F3339" t="s">
        <v>3288</v>
      </c>
      <c r="G3339" t="s">
        <v>89</v>
      </c>
      <c r="H3339" t="s">
        <v>2</v>
      </c>
      <c r="I3339" t="s">
        <v>96</v>
      </c>
      <c r="J3339" t="s">
        <v>5</v>
      </c>
      <c r="K3339">
        <v>5913566.1614686409</v>
      </c>
      <c r="L3339">
        <v>5708690.5049999999</v>
      </c>
      <c r="M3339">
        <v>7305237.0115874251</v>
      </c>
      <c r="N3339">
        <v>6029767.1699999999</v>
      </c>
      <c r="O3339">
        <v>6784938.3599999994</v>
      </c>
      <c r="P3339">
        <v>6579683.3699999992</v>
      </c>
      <c r="Q3339">
        <v>6462969.5249999994</v>
      </c>
      <c r="S3339" t="s">
        <v>174</v>
      </c>
    </row>
    <row r="3340" spans="1:19" x14ac:dyDescent="0.2">
      <c r="A3340" t="str">
        <f t="shared" si="52"/>
        <v>Agentecondominioenlenguajedeseñascolombiana(Videollamada)AgenteprofesionalMatemáticas,cienciasnaturalesyafinesFrontofficeconherramientaHoraextradiurnaPlataNA</v>
      </c>
      <c r="B3340" t="s">
        <v>3650</v>
      </c>
      <c r="C3340" t="s">
        <v>3255</v>
      </c>
      <c r="D3340" t="s">
        <v>292</v>
      </c>
      <c r="E3340" t="s">
        <v>640</v>
      </c>
      <c r="F3340" t="s">
        <v>3288</v>
      </c>
      <c r="G3340" t="s">
        <v>172</v>
      </c>
      <c r="H3340" t="s">
        <v>2</v>
      </c>
      <c r="I3340" t="s">
        <v>96</v>
      </c>
      <c r="J3340" t="s">
        <v>25</v>
      </c>
      <c r="K3340">
        <v>29667.70061686006</v>
      </c>
      <c r="L3340">
        <v>31110.03</v>
      </c>
      <c r="M3340">
        <v>37010.741368182265</v>
      </c>
      <c r="N3340">
        <v>25438.23</v>
      </c>
      <c r="O3340">
        <v>26065.439999999999</v>
      </c>
      <c r="P3340">
        <v>32970.959999999999</v>
      </c>
      <c r="Q3340">
        <v>40367.07</v>
      </c>
      <c r="S3340" t="s">
        <v>174</v>
      </c>
    </row>
    <row r="3341" spans="1:19" x14ac:dyDescent="0.2">
      <c r="A3341" t="str">
        <f t="shared" si="52"/>
        <v>Agentecondominioenlenguajedeseñascolombiana(Videollamada)AgenteprofesionalMatemáticas,cienciasnaturalesyafinesFrontofficeconherramientaHoraextranocturna PlataNA</v>
      </c>
      <c r="B3341" t="s">
        <v>3651</v>
      </c>
      <c r="C3341" t="s">
        <v>3255</v>
      </c>
      <c r="D3341" t="s">
        <v>292</v>
      </c>
      <c r="E3341" t="s">
        <v>640</v>
      </c>
      <c r="F3341" t="s">
        <v>3288</v>
      </c>
      <c r="G3341" t="s">
        <v>288</v>
      </c>
      <c r="H3341" t="s">
        <v>2</v>
      </c>
      <c r="I3341" t="s">
        <v>96</v>
      </c>
      <c r="J3341" t="s">
        <v>25</v>
      </c>
      <c r="K3341">
        <v>39723.383838341499</v>
      </c>
      <c r="L3341">
        <v>43554.869999999995</v>
      </c>
      <c r="M3341">
        <v>51815.037915455177</v>
      </c>
      <c r="N3341">
        <v>35614.35</v>
      </c>
      <c r="O3341">
        <v>36213.614999999998</v>
      </c>
      <c r="P3341">
        <v>41825.384999999995</v>
      </c>
      <c r="Q3341">
        <v>56027.654999999999</v>
      </c>
      <c r="S3341" t="s">
        <v>174</v>
      </c>
    </row>
    <row r="3342" spans="1:19" x14ac:dyDescent="0.2">
      <c r="A3342" t="str">
        <f t="shared" si="52"/>
        <v>Agentecondominioenlenguajedeseñascolombiana(Videollamada)AgenteprofesionalMatemáticas,cienciasnaturalesyafinesFrontofficeconherramientaHoraextradominicalyfestivoPlataNA</v>
      </c>
      <c r="B3342" t="s">
        <v>3652</v>
      </c>
      <c r="C3342" t="s">
        <v>3255</v>
      </c>
      <c r="D3342" t="s">
        <v>292</v>
      </c>
      <c r="E3342" t="s">
        <v>640</v>
      </c>
      <c r="F3342" t="s">
        <v>3288</v>
      </c>
      <c r="G3342" t="s">
        <v>90</v>
      </c>
      <c r="H3342" t="s">
        <v>2</v>
      </c>
      <c r="I3342" t="s">
        <v>96</v>
      </c>
      <c r="J3342" t="s">
        <v>25</v>
      </c>
      <c r="K3342">
        <v>49779.067059822934</v>
      </c>
      <c r="L3342">
        <v>49776.254999999997</v>
      </c>
      <c r="M3342">
        <v>59217.186189091633</v>
      </c>
      <c r="N3342">
        <v>50877.494999999995</v>
      </c>
      <c r="O3342">
        <v>41287.184999999998</v>
      </c>
      <c r="P3342">
        <v>46254.149999999994</v>
      </c>
      <c r="Q3342">
        <v>62373.24</v>
      </c>
      <c r="S3342" t="s">
        <v>174</v>
      </c>
    </row>
    <row r="3343" spans="1:19" x14ac:dyDescent="0.2">
      <c r="A3343" t="str">
        <f t="shared" si="52"/>
        <v>Agentecondominioenlenguajedeseñascolombiana(Videollamada)AgenteprofesionalMatemáticas,cienciasnaturalesyafinesFrontofficeconherramientaServicio7x24PlataNA</v>
      </c>
      <c r="B3343" t="s">
        <v>3653</v>
      </c>
      <c r="C3343" t="s">
        <v>3255</v>
      </c>
      <c r="D3343" t="s">
        <v>292</v>
      </c>
      <c r="E3343" t="s">
        <v>640</v>
      </c>
      <c r="F3343" t="s">
        <v>3288</v>
      </c>
      <c r="G3343" t="s">
        <v>91</v>
      </c>
      <c r="H3343" t="s">
        <v>2</v>
      </c>
      <c r="I3343" t="s">
        <v>96</v>
      </c>
      <c r="J3343" t="s">
        <v>260</v>
      </c>
      <c r="K3343">
        <v>17980386.027246367</v>
      </c>
      <c r="L3343">
        <v>25201772.864999998</v>
      </c>
      <c r="M3343">
        <v>29403578.97163938</v>
      </c>
      <c r="N3343">
        <v>22404919.274999999</v>
      </c>
      <c r="O3343">
        <v>24144842.249999996</v>
      </c>
      <c r="P3343">
        <v>33271858.304999996</v>
      </c>
      <c r="Q3343">
        <v>26025936.119999997</v>
      </c>
      <c r="S3343" t="s">
        <v>174</v>
      </c>
    </row>
    <row r="3344" spans="1:19" x14ac:dyDescent="0.2">
      <c r="A3344" t="str">
        <f t="shared" si="52"/>
        <v>Agentecondominioenlenguajedeseñascolombiana(Videollamada)AgenteprofesionalMatemáticas,cienciasnaturalesyafinesFrontofficeconherramientaJornadaOrdinariaOroNA</v>
      </c>
      <c r="B3344" t="s">
        <v>3654</v>
      </c>
      <c r="C3344" t="s">
        <v>3255</v>
      </c>
      <c r="D3344" t="s">
        <v>292</v>
      </c>
      <c r="E3344" t="s">
        <v>640</v>
      </c>
      <c r="F3344" t="s">
        <v>3288</v>
      </c>
      <c r="G3344" t="s">
        <v>89</v>
      </c>
      <c r="H3344" t="s">
        <v>3</v>
      </c>
      <c r="I3344" t="s">
        <v>96</v>
      </c>
      <c r="J3344" t="s">
        <v>5</v>
      </c>
      <c r="K3344">
        <v>5913566.1614686409</v>
      </c>
      <c r="L3344">
        <v>5822864.46</v>
      </c>
      <c r="M3344">
        <v>7514376.3477336438</v>
      </c>
      <c r="N3344">
        <v>6050045.9249999998</v>
      </c>
      <c r="O3344">
        <v>6784938.3599999994</v>
      </c>
      <c r="P3344">
        <v>6718203.6299999999</v>
      </c>
      <c r="Q3344">
        <v>6749491.6799999997</v>
      </c>
      <c r="S3344" t="s">
        <v>174</v>
      </c>
    </row>
    <row r="3345" spans="1:19" x14ac:dyDescent="0.2">
      <c r="A3345" t="str">
        <f t="shared" si="52"/>
        <v>Agentecondominioenlenguajedeseñascolombiana(Videollamada)AgenteprofesionalMatemáticas,cienciasnaturalesyafinesFrontofficeconherramientaHoraextradiurnaOroNA</v>
      </c>
      <c r="B3345" t="s">
        <v>3655</v>
      </c>
      <c r="C3345" t="s">
        <v>3255</v>
      </c>
      <c r="D3345" t="s">
        <v>292</v>
      </c>
      <c r="E3345" t="s">
        <v>640</v>
      </c>
      <c r="F3345" t="s">
        <v>3288</v>
      </c>
      <c r="G3345" t="s">
        <v>172</v>
      </c>
      <c r="H3345" t="s">
        <v>3</v>
      </c>
      <c r="I3345" t="s">
        <v>96</v>
      </c>
      <c r="J3345" t="s">
        <v>25</v>
      </c>
      <c r="K3345">
        <v>29667.70061686006</v>
      </c>
      <c r="L3345">
        <v>31733.1</v>
      </c>
      <c r="M3345">
        <v>38070.310259341219</v>
      </c>
      <c r="N3345">
        <v>25438.23</v>
      </c>
      <c r="O3345">
        <v>26065.439999999999</v>
      </c>
      <c r="P3345">
        <v>33664.409999999996</v>
      </c>
      <c r="Q3345">
        <v>42156.584999999999</v>
      </c>
      <c r="S3345" t="s">
        <v>174</v>
      </c>
    </row>
    <row r="3346" spans="1:19" x14ac:dyDescent="0.2">
      <c r="A3346" t="str">
        <f t="shared" si="52"/>
        <v>Agentecondominioenlenguajedeseñascolombiana(Videollamada)AgenteprofesionalMatemáticas,cienciasnaturalesyafinesFrontofficeconherramientaHoraextranocturna OroNA</v>
      </c>
      <c r="B3346" t="s">
        <v>3656</v>
      </c>
      <c r="C3346" t="s">
        <v>3255</v>
      </c>
      <c r="D3346" t="s">
        <v>292</v>
      </c>
      <c r="E3346" t="s">
        <v>640</v>
      </c>
      <c r="F3346" t="s">
        <v>3288</v>
      </c>
      <c r="G3346" t="s">
        <v>288</v>
      </c>
      <c r="H3346" t="s">
        <v>3</v>
      </c>
      <c r="I3346" t="s">
        <v>96</v>
      </c>
      <c r="J3346" t="s">
        <v>25</v>
      </c>
      <c r="K3346">
        <v>39723.383838341499</v>
      </c>
      <c r="L3346">
        <v>44426.34</v>
      </c>
      <c r="M3346">
        <v>53298.434363077715</v>
      </c>
      <c r="N3346">
        <v>35614.35</v>
      </c>
      <c r="O3346">
        <v>36213.614999999998</v>
      </c>
      <c r="P3346">
        <v>42706.17</v>
      </c>
      <c r="Q3346">
        <v>58511.654999999999</v>
      </c>
      <c r="S3346" t="s">
        <v>174</v>
      </c>
    </row>
    <row r="3347" spans="1:19" x14ac:dyDescent="0.2">
      <c r="A3347" t="str">
        <f t="shared" si="52"/>
        <v>Agentecondominioenlenguajedeseñascolombiana(Videollamada)AgenteprofesionalMatemáticas,cienciasnaturalesyafinesFrontofficeconherramientaHoraextradominicalyfestivoOroNA</v>
      </c>
      <c r="B3347" t="s">
        <v>3657</v>
      </c>
      <c r="C3347" t="s">
        <v>3255</v>
      </c>
      <c r="D3347" t="s">
        <v>292</v>
      </c>
      <c r="E3347" t="s">
        <v>640</v>
      </c>
      <c r="F3347" t="s">
        <v>3288</v>
      </c>
      <c r="G3347" t="s">
        <v>90</v>
      </c>
      <c r="H3347" t="s">
        <v>3</v>
      </c>
      <c r="I3347" t="s">
        <v>96</v>
      </c>
      <c r="J3347" t="s">
        <v>25</v>
      </c>
      <c r="K3347">
        <v>49779.067059822934</v>
      </c>
      <c r="L3347">
        <v>50771.924999999996</v>
      </c>
      <c r="M3347">
        <v>60912.496414945963</v>
      </c>
      <c r="N3347">
        <v>50877.494999999995</v>
      </c>
      <c r="O3347">
        <v>41287.184999999998</v>
      </c>
      <c r="P3347">
        <v>47228.084999999999</v>
      </c>
      <c r="Q3347">
        <v>65138.759999999995</v>
      </c>
      <c r="S3347" t="s">
        <v>174</v>
      </c>
    </row>
    <row r="3348" spans="1:19" x14ac:dyDescent="0.2">
      <c r="A3348" t="str">
        <f t="shared" si="52"/>
        <v>Agentecondominioenlenguajedeseñascolombiana(Videollamada)AgenteprofesionalMatemáticas,cienciasnaturalesyafinesFrontofficeconherramientaServicio7x24OroNA</v>
      </c>
      <c r="B3348" t="s">
        <v>3658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91</v>
      </c>
      <c r="H3348" t="s">
        <v>3</v>
      </c>
      <c r="I3348" t="s">
        <v>96</v>
      </c>
      <c r="J3348" t="s">
        <v>260</v>
      </c>
      <c r="K3348">
        <v>17980386.027246367</v>
      </c>
      <c r="L3348">
        <v>25705808.549999997</v>
      </c>
      <c r="M3348">
        <v>30245364.799627911</v>
      </c>
      <c r="N3348">
        <v>22443155.279999997</v>
      </c>
      <c r="O3348">
        <v>24144842.249999996</v>
      </c>
      <c r="P3348">
        <v>33972318.359999999</v>
      </c>
      <c r="Q3348">
        <v>27179737.559999999</v>
      </c>
      <c r="S3348" t="s">
        <v>174</v>
      </c>
    </row>
    <row r="3349" spans="1:19" x14ac:dyDescent="0.2">
      <c r="A3349" t="str">
        <f t="shared" si="52"/>
        <v>Agentecondominioenlenguajedeseñascolombiana(Videollamada)AgenteprofesionalMatemáticas,cienciasnaturalesyafinesFrontofficeconherramientaJornadaOrdinariaPlatinoNA</v>
      </c>
      <c r="B3349" t="s">
        <v>3659</v>
      </c>
      <c r="C3349" t="s">
        <v>3255</v>
      </c>
      <c r="D3349" t="s">
        <v>292</v>
      </c>
      <c r="E3349" t="s">
        <v>640</v>
      </c>
      <c r="F3349" t="s">
        <v>3288</v>
      </c>
      <c r="G3349" t="s">
        <v>89</v>
      </c>
      <c r="H3349" t="s">
        <v>134</v>
      </c>
      <c r="I3349" t="s">
        <v>96</v>
      </c>
      <c r="J3349" t="s">
        <v>5</v>
      </c>
      <c r="K3349">
        <v>5913566.1614686409</v>
      </c>
      <c r="L3349">
        <v>5994125.9099999992</v>
      </c>
      <c r="M3349">
        <v>7735843.3783181896</v>
      </c>
      <c r="N3349">
        <v>6070324.6799999997</v>
      </c>
      <c r="O3349">
        <v>6784938.3599999994</v>
      </c>
      <c r="P3349">
        <v>6862681.3499999996</v>
      </c>
      <c r="Q3349">
        <v>7173520.8299999991</v>
      </c>
      <c r="S3349" t="s">
        <v>174</v>
      </c>
    </row>
    <row r="3350" spans="1:19" x14ac:dyDescent="0.2">
      <c r="A3350" t="str">
        <f t="shared" si="52"/>
        <v>Agentecondominioenlenguajedeseñascolombiana(Videollamada)AgenteprofesionalMatemáticas,cienciasnaturalesyafinesFrontofficeconherramientaHoraextradiurnaPlatinoNA</v>
      </c>
      <c r="B3350" t="s">
        <v>3660</v>
      </c>
      <c r="C3350" t="s">
        <v>3255</v>
      </c>
      <c r="D3350" t="s">
        <v>292</v>
      </c>
      <c r="E3350" t="s">
        <v>640</v>
      </c>
      <c r="F3350" t="s">
        <v>3288</v>
      </c>
      <c r="G3350" t="s">
        <v>172</v>
      </c>
      <c r="H3350" t="s">
        <v>134</v>
      </c>
      <c r="I3350" t="s">
        <v>96</v>
      </c>
      <c r="J3350" t="s">
        <v>25</v>
      </c>
      <c r="K3350">
        <v>29667.70061686006</v>
      </c>
      <c r="L3350">
        <v>32665.634999999998</v>
      </c>
      <c r="M3350">
        <v>39192.335318561418</v>
      </c>
      <c r="N3350">
        <v>25438.23</v>
      </c>
      <c r="O3350">
        <v>26065.439999999999</v>
      </c>
      <c r="P3350">
        <v>34388.909999999996</v>
      </c>
      <c r="Q3350">
        <v>44804.114999999998</v>
      </c>
      <c r="S3350" t="s">
        <v>174</v>
      </c>
    </row>
    <row r="3351" spans="1:19" x14ac:dyDescent="0.2">
      <c r="A3351" t="str">
        <f t="shared" si="52"/>
        <v>Agentecondominioenlenguajedeseñascolombiana(Videollamada)AgenteprofesionalMatemáticas,cienciasnaturalesyafinesFrontofficeconherramientaHoraextranocturna PlatinoNA</v>
      </c>
      <c r="B3351" t="s">
        <v>3661</v>
      </c>
      <c r="C3351" t="s">
        <v>3255</v>
      </c>
      <c r="D3351" t="s">
        <v>292</v>
      </c>
      <c r="E3351" t="s">
        <v>640</v>
      </c>
      <c r="F3351" t="s">
        <v>3288</v>
      </c>
      <c r="G3351" t="s">
        <v>288</v>
      </c>
      <c r="H3351" t="s">
        <v>134</v>
      </c>
      <c r="I3351" t="s">
        <v>96</v>
      </c>
      <c r="J3351" t="s">
        <v>25</v>
      </c>
      <c r="K3351">
        <v>39723.383838341499</v>
      </c>
      <c r="L3351">
        <v>45733.544999999998</v>
      </c>
      <c r="M3351">
        <v>54869.269445985992</v>
      </c>
      <c r="N3351">
        <v>35614.35</v>
      </c>
      <c r="O3351">
        <v>36213.614999999998</v>
      </c>
      <c r="P3351">
        <v>43624.214999999997</v>
      </c>
      <c r="Q3351">
        <v>62186.939999999995</v>
      </c>
      <c r="S3351" t="s">
        <v>174</v>
      </c>
    </row>
    <row r="3352" spans="1:19" x14ac:dyDescent="0.2">
      <c r="A3352" t="str">
        <f t="shared" si="52"/>
        <v>Agentecondominioenlenguajedeseñascolombiana(Videollamada)AgenteprofesionalMatemáticas,cienciasnaturalesyafinesFrontofficeconherramientaHoraextradominicalyfestivoPlatinoNA</v>
      </c>
      <c r="B3352" t="s">
        <v>3662</v>
      </c>
      <c r="C3352" t="s">
        <v>3255</v>
      </c>
      <c r="D3352" t="s">
        <v>292</v>
      </c>
      <c r="E3352" t="s">
        <v>640</v>
      </c>
      <c r="F3352" t="s">
        <v>3288</v>
      </c>
      <c r="G3352" t="s">
        <v>90</v>
      </c>
      <c r="H3352" t="s">
        <v>134</v>
      </c>
      <c r="I3352" t="s">
        <v>96</v>
      </c>
      <c r="J3352" t="s">
        <v>25</v>
      </c>
      <c r="K3352">
        <v>49779.067059822934</v>
      </c>
      <c r="L3352">
        <v>52265.429999999993</v>
      </c>
      <c r="M3352">
        <v>62707.736509698268</v>
      </c>
      <c r="N3352">
        <v>50877.494999999995</v>
      </c>
      <c r="O3352">
        <v>41287.184999999998</v>
      </c>
      <c r="P3352">
        <v>48243.42</v>
      </c>
      <c r="Q3352">
        <v>69231.149999999994</v>
      </c>
      <c r="S3352" t="s">
        <v>174</v>
      </c>
    </row>
    <row r="3353" spans="1:19" x14ac:dyDescent="0.2">
      <c r="A3353" t="str">
        <f t="shared" si="52"/>
        <v>Agentecondominioenlenguajedeseñascolombiana(Videollamada)AgenteprofesionalMatemáticas,cienciasnaturalesyafinesFrontofficeconherramientaServicio7x24PlatinoNA</v>
      </c>
      <c r="B3353" t="s">
        <v>3663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91</v>
      </c>
      <c r="H3353" t="s">
        <v>134</v>
      </c>
      <c r="I3353" t="s">
        <v>96</v>
      </c>
      <c r="J3353" t="s">
        <v>260</v>
      </c>
      <c r="K3353">
        <v>17980386.027246367</v>
      </c>
      <c r="L3353">
        <v>26461861.559999999</v>
      </c>
      <c r="M3353">
        <v>31136769.597730711</v>
      </c>
      <c r="N3353">
        <v>22481391.284999996</v>
      </c>
      <c r="O3353">
        <v>24144842.249999996</v>
      </c>
      <c r="P3353">
        <v>34702905.195</v>
      </c>
      <c r="Q3353">
        <v>28887276.419999998</v>
      </c>
      <c r="S3353" t="s">
        <v>174</v>
      </c>
    </row>
    <row r="3354" spans="1:19" x14ac:dyDescent="0.2">
      <c r="A3354" t="str">
        <f t="shared" si="52"/>
        <v>Agentecondominioenlenguajedeseñascolombiana(Videollamada)AgenteprofesionalMatemáticas,cienciasnaturalesyafinesFrontofficesinherramientaJornadaOrdinariaPlataNA</v>
      </c>
      <c r="B3354" t="s">
        <v>3664</v>
      </c>
      <c r="C3354" t="s">
        <v>3255</v>
      </c>
      <c r="D3354" t="s">
        <v>292</v>
      </c>
      <c r="E3354" t="s">
        <v>640</v>
      </c>
      <c r="F3354" t="s">
        <v>3304</v>
      </c>
      <c r="G3354" t="s">
        <v>89</v>
      </c>
      <c r="H3354" t="s">
        <v>2</v>
      </c>
      <c r="I3354" t="s">
        <v>96</v>
      </c>
      <c r="J3354" t="s">
        <v>5</v>
      </c>
      <c r="K3354">
        <v>5644287.0733110905</v>
      </c>
      <c r="L3354">
        <v>5303016.0449999999</v>
      </c>
      <c r="M3354">
        <v>6727964.5373319276</v>
      </c>
      <c r="N3354">
        <v>5814590.6699999999</v>
      </c>
      <c r="O3354">
        <v>6784938.3599999994</v>
      </c>
      <c r="P3354">
        <v>5728682.5649999995</v>
      </c>
      <c r="Q3354">
        <v>6070285.3499999996</v>
      </c>
      <c r="S3354" t="s">
        <v>174</v>
      </c>
    </row>
    <row r="3355" spans="1:19" x14ac:dyDescent="0.2">
      <c r="A3355" t="str">
        <f t="shared" si="52"/>
        <v>Agentecondominioenlenguajedeseñascolombiana(Videollamada)AgenteprofesionalMatemáticas,cienciasnaturalesyafinesFrontofficesinherramientaHoraextradiurnaPlataNA</v>
      </c>
      <c r="B3355" t="s">
        <v>3665</v>
      </c>
      <c r="C3355" t="s">
        <v>3255</v>
      </c>
      <c r="D3355" t="s">
        <v>292</v>
      </c>
      <c r="E3355" t="s">
        <v>640</v>
      </c>
      <c r="F3355" t="s">
        <v>3304</v>
      </c>
      <c r="G3355" t="s">
        <v>172</v>
      </c>
      <c r="H3355" t="s">
        <v>2</v>
      </c>
      <c r="I3355" t="s">
        <v>96</v>
      </c>
      <c r="J3355" t="s">
        <v>25</v>
      </c>
      <c r="K3355">
        <v>28545.7044162036</v>
      </c>
      <c r="L3355">
        <v>28899.269999999997</v>
      </c>
      <c r="M3355">
        <v>37010.741368182265</v>
      </c>
      <c r="N3355">
        <v>25438.23</v>
      </c>
      <c r="O3355">
        <v>26065.439999999999</v>
      </c>
      <c r="P3355">
        <v>33627.149999999994</v>
      </c>
      <c r="Q3355">
        <v>40367.07</v>
      </c>
      <c r="S3355" t="s">
        <v>174</v>
      </c>
    </row>
    <row r="3356" spans="1:19" x14ac:dyDescent="0.2">
      <c r="A3356" t="str">
        <f t="shared" si="52"/>
        <v>Agentecondominioenlenguajedeseñascolombiana(Videollamada)AgenteprofesionalMatemáticas,cienciasnaturalesyafinesFrontofficesinherramientaHoraextranocturna PlataNA</v>
      </c>
      <c r="B3356" t="s">
        <v>3666</v>
      </c>
      <c r="C3356" t="s">
        <v>3255</v>
      </c>
      <c r="D3356" t="s">
        <v>292</v>
      </c>
      <c r="E3356" t="s">
        <v>640</v>
      </c>
      <c r="F3356" t="s">
        <v>3304</v>
      </c>
      <c r="G3356" t="s">
        <v>288</v>
      </c>
      <c r="H3356" t="s">
        <v>2</v>
      </c>
      <c r="I3356" t="s">
        <v>96</v>
      </c>
      <c r="J3356" t="s">
        <v>25</v>
      </c>
      <c r="K3356">
        <v>38601.387637685038</v>
      </c>
      <c r="L3356">
        <v>40459.184999999998</v>
      </c>
      <c r="M3356">
        <v>51815.037915455177</v>
      </c>
      <c r="N3356">
        <v>35614.35</v>
      </c>
      <c r="O3356">
        <v>36213.614999999998</v>
      </c>
      <c r="P3356">
        <v>43793.954999999994</v>
      </c>
      <c r="Q3356">
        <v>56027.654999999999</v>
      </c>
      <c r="S3356" t="s">
        <v>174</v>
      </c>
    </row>
    <row r="3357" spans="1:19" x14ac:dyDescent="0.2">
      <c r="A3357" t="str">
        <f t="shared" si="52"/>
        <v>Agentecondominioenlenguajedeseñascolombiana(Videollamada)AgenteprofesionalMatemáticas,cienciasnaturalesyafinesFrontofficesinherramientaHoraextradominicalyfestivoPlataNA</v>
      </c>
      <c r="B3357" t="s">
        <v>3667</v>
      </c>
      <c r="C3357" t="s">
        <v>3255</v>
      </c>
      <c r="D3357" t="s">
        <v>292</v>
      </c>
      <c r="E3357" t="s">
        <v>640</v>
      </c>
      <c r="F3357" t="s">
        <v>3304</v>
      </c>
      <c r="G3357" t="s">
        <v>90</v>
      </c>
      <c r="H3357" t="s">
        <v>2</v>
      </c>
      <c r="I3357" t="s">
        <v>96</v>
      </c>
      <c r="J3357" t="s">
        <v>25</v>
      </c>
      <c r="K3357">
        <v>48657.070859166473</v>
      </c>
      <c r="L3357">
        <v>46239.659999999996</v>
      </c>
      <c r="M3357">
        <v>59217.186189091633</v>
      </c>
      <c r="N3357">
        <v>50877.494999999995</v>
      </c>
      <c r="O3357">
        <v>41287.184999999998</v>
      </c>
      <c r="P3357">
        <v>48878.909999999996</v>
      </c>
      <c r="Q3357">
        <v>62373.24</v>
      </c>
      <c r="S3357" t="s">
        <v>174</v>
      </c>
    </row>
    <row r="3358" spans="1:19" x14ac:dyDescent="0.2">
      <c r="A3358" t="str">
        <f t="shared" si="52"/>
        <v>Agentecondominioenlenguajedeseñascolombiana(Videollamada)AgenteprofesionalMatemáticas,cienciasnaturalesyafinesFrontofficesinherramientaServicio7x24PlataNA</v>
      </c>
      <c r="B3358" t="s">
        <v>3668</v>
      </c>
      <c r="C3358" t="s">
        <v>3255</v>
      </c>
      <c r="D3358" t="s">
        <v>292</v>
      </c>
      <c r="E3358" t="s">
        <v>640</v>
      </c>
      <c r="F3358" t="s">
        <v>3304</v>
      </c>
      <c r="G3358" t="s">
        <v>91</v>
      </c>
      <c r="H3358" t="s">
        <v>2</v>
      </c>
      <c r="I3358" t="s">
        <v>96</v>
      </c>
      <c r="J3358" t="s">
        <v>260</v>
      </c>
      <c r="K3358">
        <v>17711106.939088818</v>
      </c>
      <c r="L3358">
        <v>24760282.229999997</v>
      </c>
      <c r="M3358">
        <v>27080057.262761004</v>
      </c>
      <c r="N3358">
        <v>21917968.334999997</v>
      </c>
      <c r="O3358">
        <v>24144842.249999996</v>
      </c>
      <c r="P3358">
        <v>32347148.939999998</v>
      </c>
      <c r="Q3358">
        <v>25633250.909999996</v>
      </c>
      <c r="S3358" t="s">
        <v>174</v>
      </c>
    </row>
    <row r="3359" spans="1:19" x14ac:dyDescent="0.2">
      <c r="A3359" t="str">
        <f t="shared" si="52"/>
        <v>Agentecondominioenlenguajedeseñascolombiana(Videollamada)AgenteprofesionalMatemáticas,cienciasnaturalesyafinesFrontofficesinherramientaJornadaOrdinariaOroNA</v>
      </c>
      <c r="B3359" t="s">
        <v>3669</v>
      </c>
      <c r="C3359" t="s">
        <v>3255</v>
      </c>
      <c r="D3359" t="s">
        <v>292</v>
      </c>
      <c r="E3359" t="s">
        <v>640</v>
      </c>
      <c r="F3359" t="s">
        <v>3304</v>
      </c>
      <c r="G3359" t="s">
        <v>89</v>
      </c>
      <c r="H3359" t="s">
        <v>3</v>
      </c>
      <c r="I3359" t="s">
        <v>96</v>
      </c>
      <c r="J3359" t="s">
        <v>5</v>
      </c>
      <c r="K3359">
        <v>5644287.0733110905</v>
      </c>
      <c r="L3359">
        <v>5409076.6349999998</v>
      </c>
      <c r="M3359">
        <v>6920577.3211089661</v>
      </c>
      <c r="N3359">
        <v>5824110.5999999996</v>
      </c>
      <c r="O3359">
        <v>6784938.3599999994</v>
      </c>
      <c r="P3359">
        <v>5849285.9399999995</v>
      </c>
      <c r="Q3359">
        <v>6339397.7699999996</v>
      </c>
      <c r="S3359" t="s">
        <v>174</v>
      </c>
    </row>
    <row r="3360" spans="1:19" x14ac:dyDescent="0.2">
      <c r="A3360" t="str">
        <f t="shared" si="52"/>
        <v>Agentecondominioenlenguajedeseñascolombiana(Videollamada)AgenteprofesionalMatemáticas,cienciasnaturalesyafinesFrontofficesinherramientaHoraextradiurnaOroNA</v>
      </c>
      <c r="B3360" t="s">
        <v>3670</v>
      </c>
      <c r="C3360" t="s">
        <v>3255</v>
      </c>
      <c r="D3360" t="s">
        <v>292</v>
      </c>
      <c r="E3360" t="s">
        <v>640</v>
      </c>
      <c r="F3360" t="s">
        <v>3304</v>
      </c>
      <c r="G3360" t="s">
        <v>172</v>
      </c>
      <c r="H3360" t="s">
        <v>3</v>
      </c>
      <c r="I3360" t="s">
        <v>96</v>
      </c>
      <c r="J3360" t="s">
        <v>25</v>
      </c>
      <c r="K3360">
        <v>28545.7044162036</v>
      </c>
      <c r="L3360">
        <v>29477.834999999999</v>
      </c>
      <c r="M3360">
        <v>38070.310259341219</v>
      </c>
      <c r="N3360">
        <v>25438.23</v>
      </c>
      <c r="O3360">
        <v>26065.439999999999</v>
      </c>
      <c r="P3360">
        <v>34335.089999999997</v>
      </c>
      <c r="Q3360">
        <v>42156.584999999999</v>
      </c>
      <c r="S3360" t="s">
        <v>174</v>
      </c>
    </row>
    <row r="3361" spans="1:19" x14ac:dyDescent="0.2">
      <c r="A3361" t="str">
        <f t="shared" si="52"/>
        <v>Agentecondominioenlenguajedeseñascolombiana(Videollamada)AgenteprofesionalMatemáticas,cienciasnaturalesyafinesFrontofficesinherramientaHoraextranocturna OroNA</v>
      </c>
      <c r="B3361" t="s">
        <v>3671</v>
      </c>
      <c r="C3361" t="s">
        <v>3255</v>
      </c>
      <c r="D3361" t="s">
        <v>292</v>
      </c>
      <c r="E3361" t="s">
        <v>640</v>
      </c>
      <c r="F3361" t="s">
        <v>3304</v>
      </c>
      <c r="G3361" t="s">
        <v>288</v>
      </c>
      <c r="H3361" t="s">
        <v>3</v>
      </c>
      <c r="I3361" t="s">
        <v>96</v>
      </c>
      <c r="J3361" t="s">
        <v>25</v>
      </c>
      <c r="K3361">
        <v>38601.387637685038</v>
      </c>
      <c r="L3361">
        <v>41268.555</v>
      </c>
      <c r="M3361">
        <v>53298.434363077715</v>
      </c>
      <c r="N3361">
        <v>35614.35</v>
      </c>
      <c r="O3361">
        <v>36213.614999999998</v>
      </c>
      <c r="P3361">
        <v>44716.14</v>
      </c>
      <c r="Q3361">
        <v>58511.654999999999</v>
      </c>
      <c r="S3361" t="s">
        <v>174</v>
      </c>
    </row>
    <row r="3362" spans="1:19" x14ac:dyDescent="0.2">
      <c r="A3362" t="str">
        <f t="shared" si="52"/>
        <v>Agentecondominioenlenguajedeseñascolombiana(Videollamada)AgenteprofesionalMatemáticas,cienciasnaturalesyafinesFrontofficesinherramientaHoraextradominicalyfestivoOroNA</v>
      </c>
      <c r="B3362" t="s">
        <v>3672</v>
      </c>
      <c r="C3362" t="s">
        <v>3255</v>
      </c>
      <c r="D3362" t="s">
        <v>292</v>
      </c>
      <c r="E3362" t="s">
        <v>640</v>
      </c>
      <c r="F3362" t="s">
        <v>3304</v>
      </c>
      <c r="G3362" t="s">
        <v>90</v>
      </c>
      <c r="H3362" t="s">
        <v>3</v>
      </c>
      <c r="I3362" t="s">
        <v>96</v>
      </c>
      <c r="J3362" t="s">
        <v>25</v>
      </c>
      <c r="K3362">
        <v>48657.070859166473</v>
      </c>
      <c r="L3362">
        <v>47164.95</v>
      </c>
      <c r="M3362">
        <v>60912.496414945963</v>
      </c>
      <c r="N3362">
        <v>50877.494999999995</v>
      </c>
      <c r="O3362">
        <v>41287.184999999998</v>
      </c>
      <c r="P3362">
        <v>49907.7</v>
      </c>
      <c r="Q3362">
        <v>65138.759999999995</v>
      </c>
      <c r="S3362" t="s">
        <v>174</v>
      </c>
    </row>
    <row r="3363" spans="1:19" x14ac:dyDescent="0.2">
      <c r="A3363" t="str">
        <f t="shared" si="52"/>
        <v>Agentecondominioenlenguajedeseñascolombiana(Videollamada)AgenteprofesionalMatemáticas,cienciasnaturalesyafinesFrontofficesinherramientaServicio7x24OroNA</v>
      </c>
      <c r="B3363" t="s">
        <v>3673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91</v>
      </c>
      <c r="H3363" t="s">
        <v>3</v>
      </c>
      <c r="I3363" t="s">
        <v>96</v>
      </c>
      <c r="J3363" t="s">
        <v>260</v>
      </c>
      <c r="K3363">
        <v>17711106.939088818</v>
      </c>
      <c r="L3363">
        <v>25255488.329999998</v>
      </c>
      <c r="M3363">
        <v>27855323.717463583</v>
      </c>
      <c r="N3363">
        <v>21931857</v>
      </c>
      <c r="O3363">
        <v>24144842.249999996</v>
      </c>
      <c r="P3363">
        <v>33028140.644999996</v>
      </c>
      <c r="Q3363">
        <v>26769644.684999999</v>
      </c>
      <c r="S3363" t="s">
        <v>174</v>
      </c>
    </row>
    <row r="3364" spans="1:19" x14ac:dyDescent="0.2">
      <c r="A3364" t="str">
        <f t="shared" si="52"/>
        <v>Agentecondominioenlenguajedeseñascolombiana(Videollamada)AgenteprofesionalMatemáticas,cienciasnaturalesyafinesFrontofficesinherramientaJornadaOrdinariaPlatinoNA</v>
      </c>
      <c r="B3364" t="s">
        <v>3674</v>
      </c>
      <c r="C3364" t="s">
        <v>3255</v>
      </c>
      <c r="D3364" t="s">
        <v>292</v>
      </c>
      <c r="E3364" t="s">
        <v>640</v>
      </c>
      <c r="F3364" t="s">
        <v>3304</v>
      </c>
      <c r="G3364" t="s">
        <v>89</v>
      </c>
      <c r="H3364" t="s">
        <v>134</v>
      </c>
      <c r="I3364" t="s">
        <v>96</v>
      </c>
      <c r="J3364" t="s">
        <v>5</v>
      </c>
      <c r="K3364">
        <v>5644287.0733110905</v>
      </c>
      <c r="L3364">
        <v>5568167.5199999996</v>
      </c>
      <c r="M3364">
        <v>7124543.6435701791</v>
      </c>
      <c r="N3364">
        <v>5833630.5299999993</v>
      </c>
      <c r="O3364">
        <v>6784938.3599999994</v>
      </c>
      <c r="P3364">
        <v>5975077.7699999996</v>
      </c>
      <c r="Q3364">
        <v>6737663.6999999993</v>
      </c>
      <c r="S3364" t="s">
        <v>174</v>
      </c>
    </row>
    <row r="3365" spans="1:19" x14ac:dyDescent="0.2">
      <c r="A3365" t="str">
        <f t="shared" si="52"/>
        <v>Agentecondominioenlenguajedeseñascolombiana(Videollamada)AgenteprofesionalMatemáticas,cienciasnaturalesyafinesFrontofficesinherramientaHoraextradiurnaPlatinoNA</v>
      </c>
      <c r="B3365" t="s">
        <v>3675</v>
      </c>
      <c r="C3365" t="s">
        <v>3255</v>
      </c>
      <c r="D3365" t="s">
        <v>292</v>
      </c>
      <c r="E3365" t="s">
        <v>640</v>
      </c>
      <c r="F3365" t="s">
        <v>3304</v>
      </c>
      <c r="G3365" t="s">
        <v>172</v>
      </c>
      <c r="H3365" t="s">
        <v>134</v>
      </c>
      <c r="I3365" t="s">
        <v>96</v>
      </c>
      <c r="J3365" t="s">
        <v>25</v>
      </c>
      <c r="K3365">
        <v>28545.7044162036</v>
      </c>
      <c r="L3365">
        <v>30345.164999999997</v>
      </c>
      <c r="M3365">
        <v>39192.335318561418</v>
      </c>
      <c r="N3365">
        <v>25438.23</v>
      </c>
      <c r="O3365">
        <v>26065.439999999999</v>
      </c>
      <c r="P3365">
        <v>35073.044999999998</v>
      </c>
      <c r="Q3365">
        <v>44804.114999999998</v>
      </c>
      <c r="S3365" t="s">
        <v>174</v>
      </c>
    </row>
    <row r="3366" spans="1:19" x14ac:dyDescent="0.2">
      <c r="A3366" t="str">
        <f t="shared" si="52"/>
        <v>Agentecondominioenlenguajedeseñascolombiana(Videollamada)AgenteprofesionalMatemáticas,cienciasnaturalesyafinesFrontofficesinherramientaHoraextranocturna PlatinoNA</v>
      </c>
      <c r="B3366" t="s">
        <v>3676</v>
      </c>
      <c r="C3366" t="s">
        <v>3255</v>
      </c>
      <c r="D3366" t="s">
        <v>292</v>
      </c>
      <c r="E3366" t="s">
        <v>640</v>
      </c>
      <c r="F3366" t="s">
        <v>3304</v>
      </c>
      <c r="G3366" t="s">
        <v>288</v>
      </c>
      <c r="H3366" t="s">
        <v>134</v>
      </c>
      <c r="I3366" t="s">
        <v>96</v>
      </c>
      <c r="J3366" t="s">
        <v>25</v>
      </c>
      <c r="K3366">
        <v>38601.387637685038</v>
      </c>
      <c r="L3366">
        <v>42482.609999999993</v>
      </c>
      <c r="M3366">
        <v>54869.269445985992</v>
      </c>
      <c r="N3366">
        <v>35614.35</v>
      </c>
      <c r="O3366">
        <v>36213.614999999998</v>
      </c>
      <c r="P3366">
        <v>45677.654999999999</v>
      </c>
      <c r="Q3366">
        <v>62186.939999999995</v>
      </c>
      <c r="S3366" t="s">
        <v>174</v>
      </c>
    </row>
    <row r="3367" spans="1:19" x14ac:dyDescent="0.2">
      <c r="A3367" t="str">
        <f t="shared" si="52"/>
        <v>Agentecondominioenlenguajedeseñascolombiana(Videollamada)AgenteprofesionalMatemáticas,cienciasnaturalesyafinesFrontofficesinherramientaHoraextradominicalyfestivoPlatinoNA</v>
      </c>
      <c r="B3367" t="s">
        <v>3677</v>
      </c>
      <c r="C3367" t="s">
        <v>3255</v>
      </c>
      <c r="D3367" t="s">
        <v>292</v>
      </c>
      <c r="E3367" t="s">
        <v>640</v>
      </c>
      <c r="F3367" t="s">
        <v>3304</v>
      </c>
      <c r="G3367" t="s">
        <v>90</v>
      </c>
      <c r="H3367" t="s">
        <v>134</v>
      </c>
      <c r="I3367" t="s">
        <v>96</v>
      </c>
      <c r="J3367" t="s">
        <v>25</v>
      </c>
      <c r="K3367">
        <v>48657.070859166473</v>
      </c>
      <c r="L3367">
        <v>48551.85</v>
      </c>
      <c r="M3367">
        <v>62707.736509698268</v>
      </c>
      <c r="N3367">
        <v>50877.494999999995</v>
      </c>
      <c r="O3367">
        <v>41287.184999999998</v>
      </c>
      <c r="P3367">
        <v>50980.994999999995</v>
      </c>
      <c r="Q3367">
        <v>69231.149999999994</v>
      </c>
      <c r="S3367" t="s">
        <v>174</v>
      </c>
    </row>
    <row r="3368" spans="1:19" x14ac:dyDescent="0.2">
      <c r="A3368" t="str">
        <f t="shared" si="52"/>
        <v>Agentecondominioenlenguajedeseñascolombiana(Videollamada)AgenteprofesionalMatemáticas,cienciasnaturalesyafinesFrontofficesinherramientaServicio7x24PlatinoNA</v>
      </c>
      <c r="B3368" t="s">
        <v>3678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91</v>
      </c>
      <c r="H3368" t="s">
        <v>134</v>
      </c>
      <c r="I3368" t="s">
        <v>96</v>
      </c>
      <c r="J3368" t="s">
        <v>260</v>
      </c>
      <c r="K3368">
        <v>17711106.939088818</v>
      </c>
      <c r="L3368">
        <v>25998296.444999997</v>
      </c>
      <c r="M3368">
        <v>28676288.165369965</v>
      </c>
      <c r="N3368">
        <v>21945745.664999999</v>
      </c>
      <c r="O3368">
        <v>24144842.249999996</v>
      </c>
      <c r="P3368">
        <v>33738423.884999998</v>
      </c>
      <c r="Q3368">
        <v>28451419.289999999</v>
      </c>
      <c r="S3368" t="s">
        <v>174</v>
      </c>
    </row>
    <row r="3369" spans="1:19" x14ac:dyDescent="0.2">
      <c r="A3369" t="str">
        <f t="shared" si="52"/>
        <v>Agentecondominioenlenguajedeseñascolombiana(Videollamada)AgenteprofesionalCienciasdelasaludyafinesEnSitioJornadaOrdinariaPlataNA</v>
      </c>
      <c r="B3369" t="s">
        <v>3679</v>
      </c>
      <c r="C3369" t="s">
        <v>3255</v>
      </c>
      <c r="D3369" t="s">
        <v>292</v>
      </c>
      <c r="E3369" t="s">
        <v>656</v>
      </c>
      <c r="F3369" t="s">
        <v>3256</v>
      </c>
      <c r="G3369" t="s">
        <v>89</v>
      </c>
      <c r="H3369" t="s">
        <v>2</v>
      </c>
      <c r="I3369" t="s">
        <v>96</v>
      </c>
      <c r="J3369" t="s">
        <v>5</v>
      </c>
      <c r="K3369">
        <v>5913566.1614686409</v>
      </c>
      <c r="L3369">
        <v>7524160.1999999993</v>
      </c>
      <c r="M3369">
        <v>10008997.507006422</v>
      </c>
      <c r="N3369">
        <v>6036287.6699999999</v>
      </c>
      <c r="O3369">
        <v>10648065.51</v>
      </c>
      <c r="P3369">
        <v>7797838.004999999</v>
      </c>
      <c r="Q3369">
        <v>7113006.4499999993</v>
      </c>
      <c r="S3369" t="s">
        <v>174</v>
      </c>
    </row>
    <row r="3370" spans="1:19" x14ac:dyDescent="0.2">
      <c r="A3370" t="str">
        <f t="shared" si="52"/>
        <v>Agentecondominioenlenguajedeseñascolombiana(Videollamada)AgenteprofesionalCienciasdelasaludyafinesEnSitioHoraextradiurnaPlataNA</v>
      </c>
      <c r="B3370" t="s">
        <v>3680</v>
      </c>
      <c r="C3370" t="s">
        <v>3255</v>
      </c>
      <c r="D3370" t="s">
        <v>292</v>
      </c>
      <c r="E3370" t="s">
        <v>656</v>
      </c>
      <c r="F3370" t="s">
        <v>3256</v>
      </c>
      <c r="G3370" t="s">
        <v>172</v>
      </c>
      <c r="H3370" t="s">
        <v>2</v>
      </c>
      <c r="I3370" t="s">
        <v>96</v>
      </c>
      <c r="J3370" t="s">
        <v>25</v>
      </c>
      <c r="K3370">
        <v>29667.70061686006</v>
      </c>
      <c r="L3370">
        <v>41003.594999999994</v>
      </c>
      <c r="M3370">
        <v>57508.998125944752</v>
      </c>
      <c r="N3370">
        <v>25438.23</v>
      </c>
      <c r="O3370">
        <v>43950.239999999998</v>
      </c>
      <c r="P3370">
        <v>40964.264999999999</v>
      </c>
      <c r="Q3370">
        <v>40367.07</v>
      </c>
      <c r="S3370" t="s">
        <v>174</v>
      </c>
    </row>
    <row r="3371" spans="1:19" x14ac:dyDescent="0.2">
      <c r="A3371" t="str">
        <f t="shared" si="52"/>
        <v>Agentecondominioenlenguajedeseñascolombiana(Videollamada)AgenteprofesionalCienciasdelasaludyafinesEnSitioHoraextranocturna PlataNA</v>
      </c>
      <c r="B3371" t="s">
        <v>3681</v>
      </c>
      <c r="C3371" t="s">
        <v>3255</v>
      </c>
      <c r="D3371" t="s">
        <v>292</v>
      </c>
      <c r="E3371" t="s">
        <v>656</v>
      </c>
      <c r="F3371" t="s">
        <v>3256</v>
      </c>
      <c r="G3371" t="s">
        <v>288</v>
      </c>
      <c r="H3371" t="s">
        <v>2</v>
      </c>
      <c r="I3371" t="s">
        <v>96</v>
      </c>
      <c r="J3371" t="s">
        <v>25</v>
      </c>
      <c r="K3371">
        <v>39723.383838341499</v>
      </c>
      <c r="L3371">
        <v>57405.24</v>
      </c>
      <c r="M3371">
        <v>80512.597376322636</v>
      </c>
      <c r="N3371">
        <v>35614.35</v>
      </c>
      <c r="O3371">
        <v>61252.334999999992</v>
      </c>
      <c r="P3371">
        <v>52365.824999999997</v>
      </c>
      <c r="Q3371">
        <v>56027.654999999999</v>
      </c>
      <c r="S3371" t="s">
        <v>174</v>
      </c>
    </row>
    <row r="3372" spans="1:19" x14ac:dyDescent="0.2">
      <c r="A3372" t="str">
        <f t="shared" si="52"/>
        <v>Agentecondominioenlenguajedeseñascolombiana(Videollamada)AgenteprofesionalCienciasdelasaludyafinesEnSitioHoraextradominicalyfestivoPlataNA</v>
      </c>
      <c r="B3372" t="s">
        <v>3682</v>
      </c>
      <c r="C3372" t="s">
        <v>3255</v>
      </c>
      <c r="D3372" t="s">
        <v>292</v>
      </c>
      <c r="E3372" t="s">
        <v>656</v>
      </c>
      <c r="F3372" t="s">
        <v>3256</v>
      </c>
      <c r="G3372" t="s">
        <v>90</v>
      </c>
      <c r="H3372" t="s">
        <v>2</v>
      </c>
      <c r="I3372" t="s">
        <v>96</v>
      </c>
      <c r="J3372" t="s">
        <v>25</v>
      </c>
      <c r="K3372">
        <v>49779.067059822934</v>
      </c>
      <c r="L3372">
        <v>65606.58</v>
      </c>
      <c r="M3372">
        <v>92014.397001511592</v>
      </c>
      <c r="N3372">
        <v>50877.494999999995</v>
      </c>
      <c r="O3372">
        <v>69902.864999999991</v>
      </c>
      <c r="P3372">
        <v>58065.569999999992</v>
      </c>
      <c r="Q3372">
        <v>62373.24</v>
      </c>
      <c r="S3372" t="s">
        <v>174</v>
      </c>
    </row>
    <row r="3373" spans="1:19" x14ac:dyDescent="0.2">
      <c r="A3373" t="str">
        <f t="shared" si="52"/>
        <v>Agentecondominioenlenguajedeseñascolombiana(Videollamada)AgenteprofesionalCienciasdelasaludyafinesEnSitioServicio7x24PlataNA</v>
      </c>
      <c r="B3373" t="s">
        <v>3683</v>
      </c>
      <c r="C3373" t="s">
        <v>3255</v>
      </c>
      <c r="D3373" t="s">
        <v>292</v>
      </c>
      <c r="E3373" t="s">
        <v>656</v>
      </c>
      <c r="F3373" t="s">
        <v>3256</v>
      </c>
      <c r="G3373" t="s">
        <v>91</v>
      </c>
      <c r="H3373" t="s">
        <v>2</v>
      </c>
      <c r="I3373" t="s">
        <v>96</v>
      </c>
      <c r="J3373" t="s">
        <v>260</v>
      </c>
      <c r="K3373">
        <v>17980386.027246367</v>
      </c>
      <c r="L3373">
        <v>33409925.234999996</v>
      </c>
      <c r="M3373">
        <v>40286214.965700842</v>
      </c>
      <c r="N3373">
        <v>22417960.274999999</v>
      </c>
      <c r="O3373">
        <v>39153806.774999999</v>
      </c>
      <c r="P3373">
        <v>40431155.129999995</v>
      </c>
      <c r="Q3373">
        <v>26675972.009999998</v>
      </c>
      <c r="S3373" t="s">
        <v>174</v>
      </c>
    </row>
    <row r="3374" spans="1:19" x14ac:dyDescent="0.2">
      <c r="A3374" t="str">
        <f t="shared" si="52"/>
        <v>Agentecondominioenlenguajedeseñascolombiana(Videollamada)AgenteprofesionalCienciasdelasaludyafinesEnSitioJornadaOrdinariaOroNA</v>
      </c>
      <c r="B3374" t="s">
        <v>3684</v>
      </c>
      <c r="C3374" t="s">
        <v>3255</v>
      </c>
      <c r="D3374" t="s">
        <v>292</v>
      </c>
      <c r="E3374" t="s">
        <v>656</v>
      </c>
      <c r="F3374" t="s">
        <v>3256</v>
      </c>
      <c r="G3374" t="s">
        <v>89</v>
      </c>
      <c r="H3374" t="s">
        <v>3</v>
      </c>
      <c r="I3374" t="s">
        <v>96</v>
      </c>
      <c r="J3374" t="s">
        <v>5</v>
      </c>
      <c r="K3374">
        <v>5913566.1614686409</v>
      </c>
      <c r="L3374">
        <v>7674644.0249999994</v>
      </c>
      <c r="M3374">
        <v>10295541.953241933</v>
      </c>
      <c r="N3374">
        <v>6056892.4499999993</v>
      </c>
      <c r="O3374">
        <v>10648065.51</v>
      </c>
      <c r="P3374">
        <v>7962003.4949999992</v>
      </c>
      <c r="Q3374">
        <v>7428346.1099999994</v>
      </c>
      <c r="S3374" t="s">
        <v>174</v>
      </c>
    </row>
    <row r="3375" spans="1:19" x14ac:dyDescent="0.2">
      <c r="A3375" t="str">
        <f t="shared" si="52"/>
        <v>Agentecondominioenlenguajedeseñascolombiana(Videollamada)AgenteprofesionalCienciasdelasaludyafinesEnSitioHoraextradiurnaOroNA</v>
      </c>
      <c r="B3375" t="s">
        <v>3685</v>
      </c>
      <c r="C3375" t="s">
        <v>3255</v>
      </c>
      <c r="D3375" t="s">
        <v>292</v>
      </c>
      <c r="E3375" t="s">
        <v>656</v>
      </c>
      <c r="F3375" t="s">
        <v>3256</v>
      </c>
      <c r="G3375" t="s">
        <v>172</v>
      </c>
      <c r="H3375" t="s">
        <v>3</v>
      </c>
      <c r="I3375" t="s">
        <v>96</v>
      </c>
      <c r="J3375" t="s">
        <v>25</v>
      </c>
      <c r="K3375">
        <v>29667.70061686006</v>
      </c>
      <c r="L3375">
        <v>41824.35</v>
      </c>
      <c r="M3375">
        <v>59155.405172207116</v>
      </c>
      <c r="N3375">
        <v>25438.23</v>
      </c>
      <c r="O3375">
        <v>43950.239999999998</v>
      </c>
      <c r="P3375">
        <v>41827.454999999994</v>
      </c>
      <c r="Q3375">
        <v>42156.584999999999</v>
      </c>
      <c r="S3375" t="s">
        <v>174</v>
      </c>
    </row>
    <row r="3376" spans="1:19" x14ac:dyDescent="0.2">
      <c r="A3376" t="str">
        <f t="shared" si="52"/>
        <v>Agentecondominioenlenguajedeseñascolombiana(Videollamada)AgenteprofesionalCienciasdelasaludyafinesEnSitioHoraextranocturna OroNA</v>
      </c>
      <c r="B3376" t="s">
        <v>3686</v>
      </c>
      <c r="C3376" t="s">
        <v>3255</v>
      </c>
      <c r="D3376" t="s">
        <v>292</v>
      </c>
      <c r="E3376" t="s">
        <v>656</v>
      </c>
      <c r="F3376" t="s">
        <v>3256</v>
      </c>
      <c r="G3376" t="s">
        <v>288</v>
      </c>
      <c r="H3376" t="s">
        <v>3</v>
      </c>
      <c r="I3376" t="s">
        <v>96</v>
      </c>
      <c r="J3376" t="s">
        <v>25</v>
      </c>
      <c r="K3376">
        <v>39723.383838341499</v>
      </c>
      <c r="L3376">
        <v>58554.09</v>
      </c>
      <c r="M3376">
        <v>82817.567241089972</v>
      </c>
      <c r="N3376">
        <v>35614.35</v>
      </c>
      <c r="O3376">
        <v>61252.334999999992</v>
      </c>
      <c r="P3376">
        <v>53468.1</v>
      </c>
      <c r="Q3376">
        <v>58511.654999999999</v>
      </c>
      <c r="S3376" t="s">
        <v>174</v>
      </c>
    </row>
    <row r="3377" spans="1:19" x14ac:dyDescent="0.2">
      <c r="A3377" t="str">
        <f t="shared" si="52"/>
        <v>Agentecondominioenlenguajedeseñascolombiana(Videollamada)AgenteprofesionalCienciasdelasaludyafinesEnSitioHoraextradominicalyfestivoOroNA</v>
      </c>
      <c r="B3377" t="s">
        <v>3687</v>
      </c>
      <c r="C3377" t="s">
        <v>3255</v>
      </c>
      <c r="D3377" t="s">
        <v>292</v>
      </c>
      <c r="E3377" t="s">
        <v>656</v>
      </c>
      <c r="F3377" t="s">
        <v>3256</v>
      </c>
      <c r="G3377" t="s">
        <v>90</v>
      </c>
      <c r="H3377" t="s">
        <v>3</v>
      </c>
      <c r="I3377" t="s">
        <v>96</v>
      </c>
      <c r="J3377" t="s">
        <v>25</v>
      </c>
      <c r="K3377">
        <v>49779.067059822934</v>
      </c>
      <c r="L3377">
        <v>66918.959999999992</v>
      </c>
      <c r="M3377">
        <v>94648.648275531406</v>
      </c>
      <c r="N3377">
        <v>50877.494999999995</v>
      </c>
      <c r="O3377">
        <v>69902.864999999991</v>
      </c>
      <c r="P3377">
        <v>59287.904999999999</v>
      </c>
      <c r="Q3377">
        <v>65138.759999999995</v>
      </c>
      <c r="S3377" t="s">
        <v>174</v>
      </c>
    </row>
    <row r="3378" spans="1:19" x14ac:dyDescent="0.2">
      <c r="A3378" t="str">
        <f t="shared" si="52"/>
        <v>Agentecondominioenlenguajedeseñascolombiana(Videollamada)AgenteprofesionalCienciasdelasaludyafinesEnSitioServicio7x24OroNA</v>
      </c>
      <c r="B3378" t="s">
        <v>3688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91</v>
      </c>
      <c r="H3378" t="s">
        <v>3</v>
      </c>
      <c r="I3378" t="s">
        <v>96</v>
      </c>
      <c r="J3378" t="s">
        <v>260</v>
      </c>
      <c r="K3378">
        <v>17980386.027246367</v>
      </c>
      <c r="L3378">
        <v>34078124.339999996</v>
      </c>
      <c r="M3378">
        <v>41439556.361798778</v>
      </c>
      <c r="N3378">
        <v>22456848.329999998</v>
      </c>
      <c r="O3378">
        <v>39153806.774999999</v>
      </c>
      <c r="P3378">
        <v>41282337.059999995</v>
      </c>
      <c r="Q3378">
        <v>27858591.989999998</v>
      </c>
      <c r="S3378" t="s">
        <v>174</v>
      </c>
    </row>
    <row r="3379" spans="1:19" x14ac:dyDescent="0.2">
      <c r="A3379" t="str">
        <f t="shared" si="52"/>
        <v>Agentecondominioenlenguajedeseñascolombiana(Videollamada)AgenteprofesionalCienciasdelasaludyafinesEnSitioJornadaOrdinariaPlatinoNA</v>
      </c>
      <c r="B3379" t="s">
        <v>3689</v>
      </c>
      <c r="C3379" t="s">
        <v>3255</v>
      </c>
      <c r="D3379" t="s">
        <v>292</v>
      </c>
      <c r="E3379" t="s">
        <v>656</v>
      </c>
      <c r="F3379" t="s">
        <v>3256</v>
      </c>
      <c r="G3379" t="s">
        <v>89</v>
      </c>
      <c r="H3379" t="s">
        <v>134</v>
      </c>
      <c r="I3379" t="s">
        <v>96</v>
      </c>
      <c r="J3379" t="s">
        <v>5</v>
      </c>
      <c r="K3379">
        <v>5913566.1614686409</v>
      </c>
      <c r="L3379">
        <v>7900368.209999999</v>
      </c>
      <c r="M3379">
        <v>10598976.729346912</v>
      </c>
      <c r="N3379">
        <v>6077497.2299999995</v>
      </c>
      <c r="O3379">
        <v>10648065.51</v>
      </c>
      <c r="P3379">
        <v>8133228.7199999997</v>
      </c>
      <c r="Q3379">
        <v>7895023.4699999997</v>
      </c>
      <c r="S3379" t="s">
        <v>174</v>
      </c>
    </row>
    <row r="3380" spans="1:19" x14ac:dyDescent="0.2">
      <c r="A3380" t="str">
        <f t="shared" si="52"/>
        <v>Agentecondominioenlenguajedeseñascolombiana(Videollamada)AgenteprofesionalCienciasdelasaludyafinesEnSitioHoraextradiurnaPlatinoNA</v>
      </c>
      <c r="B3380" t="s">
        <v>3690</v>
      </c>
      <c r="C3380" t="s">
        <v>3255</v>
      </c>
      <c r="D3380" t="s">
        <v>292</v>
      </c>
      <c r="E3380" t="s">
        <v>656</v>
      </c>
      <c r="F3380" t="s">
        <v>3256</v>
      </c>
      <c r="G3380" t="s">
        <v>172</v>
      </c>
      <c r="H3380" t="s">
        <v>134</v>
      </c>
      <c r="I3380" t="s">
        <v>96</v>
      </c>
      <c r="J3380" t="s">
        <v>25</v>
      </c>
      <c r="K3380">
        <v>29667.70061686006</v>
      </c>
      <c r="L3380">
        <v>43053.93</v>
      </c>
      <c r="M3380">
        <v>60898.859494995428</v>
      </c>
      <c r="N3380">
        <v>25438.23</v>
      </c>
      <c r="O3380">
        <v>43950.239999999998</v>
      </c>
      <c r="P3380">
        <v>42726.869999999995</v>
      </c>
      <c r="Q3380">
        <v>44804.114999999998</v>
      </c>
      <c r="S3380" t="s">
        <v>174</v>
      </c>
    </row>
    <row r="3381" spans="1:19" x14ac:dyDescent="0.2">
      <c r="A3381" t="str">
        <f t="shared" si="52"/>
        <v>Agentecondominioenlenguajedeseñascolombiana(Videollamada)AgenteprofesionalCienciasdelasaludyafinesEnSitioHoraextranocturna PlatinoNA</v>
      </c>
      <c r="B3381" t="s">
        <v>3691</v>
      </c>
      <c r="C3381" t="s">
        <v>3255</v>
      </c>
      <c r="D3381" t="s">
        <v>292</v>
      </c>
      <c r="E3381" t="s">
        <v>656</v>
      </c>
      <c r="F3381" t="s">
        <v>3256</v>
      </c>
      <c r="G3381" t="s">
        <v>288</v>
      </c>
      <c r="H3381" t="s">
        <v>134</v>
      </c>
      <c r="I3381" t="s">
        <v>96</v>
      </c>
      <c r="J3381" t="s">
        <v>25</v>
      </c>
      <c r="K3381">
        <v>39723.383838341499</v>
      </c>
      <c r="L3381">
        <v>60276.329999999994</v>
      </c>
      <c r="M3381">
        <v>85258.403292993593</v>
      </c>
      <c r="N3381">
        <v>35614.35</v>
      </c>
      <c r="O3381">
        <v>61252.334999999992</v>
      </c>
      <c r="P3381">
        <v>54617.984999999993</v>
      </c>
      <c r="Q3381">
        <v>62186.939999999995</v>
      </c>
      <c r="S3381" t="s">
        <v>174</v>
      </c>
    </row>
    <row r="3382" spans="1:19" x14ac:dyDescent="0.2">
      <c r="A3382" t="str">
        <f t="shared" si="52"/>
        <v>Agentecondominioenlenguajedeseñascolombiana(Videollamada)AgenteprofesionalCienciasdelasaludyafinesEnSitioHoraextradominicalyfestivoPlatinoNA</v>
      </c>
      <c r="B3382" t="s">
        <v>3692</v>
      </c>
      <c r="C3382" t="s">
        <v>3255</v>
      </c>
      <c r="D3382" t="s">
        <v>292</v>
      </c>
      <c r="E3382" t="s">
        <v>656</v>
      </c>
      <c r="F3382" t="s">
        <v>3256</v>
      </c>
      <c r="G3382" t="s">
        <v>90</v>
      </c>
      <c r="H3382" t="s">
        <v>134</v>
      </c>
      <c r="I3382" t="s">
        <v>96</v>
      </c>
      <c r="J3382" t="s">
        <v>25</v>
      </c>
      <c r="K3382">
        <v>49779.067059822934</v>
      </c>
      <c r="L3382">
        <v>68887.53</v>
      </c>
      <c r="M3382">
        <v>97438.17519199269</v>
      </c>
      <c r="N3382">
        <v>50877.494999999995</v>
      </c>
      <c r="O3382">
        <v>69902.864999999991</v>
      </c>
      <c r="P3382">
        <v>60563.024999999994</v>
      </c>
      <c r="Q3382">
        <v>69231.149999999994</v>
      </c>
      <c r="S3382" t="s">
        <v>174</v>
      </c>
    </row>
    <row r="3383" spans="1:19" x14ac:dyDescent="0.2">
      <c r="A3383" t="str">
        <f t="shared" si="52"/>
        <v>Agentecondominioenlenguajedeseñascolombiana(Videollamada)AgenteprofesionalCienciasdelasaludyafinesEnSitioServicio7x24PlatinoNA</v>
      </c>
      <c r="B3383" t="s">
        <v>3693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91</v>
      </c>
      <c r="H3383" t="s">
        <v>134</v>
      </c>
      <c r="I3383" t="s">
        <v>96</v>
      </c>
      <c r="J3383" t="s">
        <v>260</v>
      </c>
      <c r="K3383">
        <v>17980386.027246367</v>
      </c>
      <c r="L3383">
        <v>35080422.479999997</v>
      </c>
      <c r="M3383">
        <v>42660881.33562132</v>
      </c>
      <c r="N3383">
        <v>22495736.384999998</v>
      </c>
      <c r="O3383">
        <v>39153806.774999999</v>
      </c>
      <c r="P3383">
        <v>42170129.009999998</v>
      </c>
      <c r="Q3383">
        <v>29608779.059999999</v>
      </c>
      <c r="S3383" t="s">
        <v>174</v>
      </c>
    </row>
    <row r="3384" spans="1:19" x14ac:dyDescent="0.2">
      <c r="A3384" t="str">
        <f t="shared" si="52"/>
        <v>Agentecondominioenlenguajedeseñascolombiana(Videollamada)AgenteprofesionalCienciasdelasaludyafinesEnlasinstalacionesdelaEntidadCompradoraJornadaOrdinariaPlataNA</v>
      </c>
      <c r="B3384" t="s">
        <v>3694</v>
      </c>
      <c r="C3384" t="s">
        <v>3255</v>
      </c>
      <c r="D3384" t="s">
        <v>292</v>
      </c>
      <c r="E3384" t="s">
        <v>656</v>
      </c>
      <c r="F3384" t="s">
        <v>3272</v>
      </c>
      <c r="G3384" t="s">
        <v>89</v>
      </c>
      <c r="H3384" t="s">
        <v>2</v>
      </c>
      <c r="I3384" t="s">
        <v>96</v>
      </c>
      <c r="J3384" t="s">
        <v>5</v>
      </c>
      <c r="K3384">
        <v>5596270.7654686412</v>
      </c>
      <c r="L3384">
        <v>7217054.9999999991</v>
      </c>
      <c r="M3384">
        <v>9779488.7528445031</v>
      </c>
      <c r="N3384">
        <v>5840672.6699999999</v>
      </c>
      <c r="O3384">
        <v>10648065.51</v>
      </c>
      <c r="P3384">
        <v>7783833.419999999</v>
      </c>
      <c r="Q3384">
        <v>6505111.6199999992</v>
      </c>
      <c r="S3384" t="s">
        <v>174</v>
      </c>
    </row>
    <row r="3385" spans="1:19" x14ac:dyDescent="0.2">
      <c r="A3385" t="str">
        <f t="shared" si="52"/>
        <v>Agentecondominioenlenguajedeseñascolombiana(Videollamada)AgenteprofesionalCienciasdelasaludyafinesEnlasinstalacionesdelaEntidadCompradoraHoraextradiurnaPlataNA</v>
      </c>
      <c r="B3385" t="s">
        <v>3695</v>
      </c>
      <c r="C3385" t="s">
        <v>3255</v>
      </c>
      <c r="D3385" t="s">
        <v>292</v>
      </c>
      <c r="E3385" t="s">
        <v>656</v>
      </c>
      <c r="F3385" t="s">
        <v>3272</v>
      </c>
      <c r="G3385" t="s">
        <v>172</v>
      </c>
      <c r="H3385" t="s">
        <v>2</v>
      </c>
      <c r="I3385" t="s">
        <v>96</v>
      </c>
      <c r="J3385" t="s">
        <v>25</v>
      </c>
      <c r="K3385">
        <v>28345.636466860062</v>
      </c>
      <c r="L3385">
        <v>39330</v>
      </c>
      <c r="M3385">
        <v>57508.998125944752</v>
      </c>
      <c r="N3385">
        <v>25438.23</v>
      </c>
      <c r="O3385">
        <v>43950.239999999998</v>
      </c>
      <c r="P3385">
        <v>40974.614999999998</v>
      </c>
      <c r="Q3385">
        <v>40367.07</v>
      </c>
      <c r="S3385" t="s">
        <v>174</v>
      </c>
    </row>
    <row r="3386" spans="1:19" x14ac:dyDescent="0.2">
      <c r="A3386" t="str">
        <f t="shared" si="52"/>
        <v>Agentecondominioenlenguajedeseñascolombiana(Videollamada)AgenteprofesionalCienciasdelasaludyafinesEnlasinstalacionesdelaEntidadCompradoraHoraextranocturna PlataNA</v>
      </c>
      <c r="B3386" t="s">
        <v>3696</v>
      </c>
      <c r="C3386" t="s">
        <v>3255</v>
      </c>
      <c r="D3386" t="s">
        <v>292</v>
      </c>
      <c r="E3386" t="s">
        <v>656</v>
      </c>
      <c r="F3386" t="s">
        <v>3272</v>
      </c>
      <c r="G3386" t="s">
        <v>288</v>
      </c>
      <c r="H3386" t="s">
        <v>2</v>
      </c>
      <c r="I3386" t="s">
        <v>96</v>
      </c>
      <c r="J3386" t="s">
        <v>25</v>
      </c>
      <c r="K3386">
        <v>38401.319688341493</v>
      </c>
      <c r="L3386">
        <v>55061.999999999993</v>
      </c>
      <c r="M3386">
        <v>80512.597376322636</v>
      </c>
      <c r="N3386">
        <v>35614.35</v>
      </c>
      <c r="O3386">
        <v>61252.334999999992</v>
      </c>
      <c r="P3386">
        <v>52395.839999999997</v>
      </c>
      <c r="Q3386">
        <v>56027.654999999999</v>
      </c>
      <c r="S3386" t="s">
        <v>174</v>
      </c>
    </row>
    <row r="3387" spans="1:19" x14ac:dyDescent="0.2">
      <c r="A3387" t="str">
        <f t="shared" si="52"/>
        <v>Agentecondominioenlenguajedeseñascolombiana(Videollamada)AgenteprofesionalCienciasdelasaludyafinesEnlasinstalacionesdelaEntidadCompradoraHoraextradominicalyfestivoPlataNA</v>
      </c>
      <c r="B3387" t="s">
        <v>3697</v>
      </c>
      <c r="C3387" t="s">
        <v>3255</v>
      </c>
      <c r="D3387" t="s">
        <v>292</v>
      </c>
      <c r="E3387" t="s">
        <v>656</v>
      </c>
      <c r="F3387" t="s">
        <v>3272</v>
      </c>
      <c r="G3387" t="s">
        <v>90</v>
      </c>
      <c r="H3387" t="s">
        <v>2</v>
      </c>
      <c r="I3387" t="s">
        <v>96</v>
      </c>
      <c r="J3387" t="s">
        <v>25</v>
      </c>
      <c r="K3387">
        <v>48457.002909822935</v>
      </c>
      <c r="L3387">
        <v>62927.999999999993</v>
      </c>
      <c r="M3387">
        <v>92014.397001511592</v>
      </c>
      <c r="N3387">
        <v>50877.494999999995</v>
      </c>
      <c r="O3387">
        <v>69902.864999999991</v>
      </c>
      <c r="P3387">
        <v>58105.934999999998</v>
      </c>
      <c r="Q3387">
        <v>62373.24</v>
      </c>
      <c r="S3387" t="s">
        <v>174</v>
      </c>
    </row>
    <row r="3388" spans="1:19" x14ac:dyDescent="0.2">
      <c r="A3388" t="str">
        <f t="shared" si="52"/>
        <v>Agentecondominioenlenguajedeseñascolombiana(Videollamada)AgenteprofesionalCienciasdelasaludyafinesEnlasinstalacionesdelaEntidadCompradoraServicio7x24PlataNA</v>
      </c>
      <c r="B3388" t="s">
        <v>3698</v>
      </c>
      <c r="C3388" t="s">
        <v>3255</v>
      </c>
      <c r="D3388" t="s">
        <v>292</v>
      </c>
      <c r="E3388" t="s">
        <v>656</v>
      </c>
      <c r="F3388" t="s">
        <v>3272</v>
      </c>
      <c r="G3388" t="s">
        <v>91</v>
      </c>
      <c r="H3388" t="s">
        <v>2</v>
      </c>
      <c r="I3388" t="s">
        <v>96</v>
      </c>
      <c r="J3388" t="s">
        <v>260</v>
      </c>
      <c r="K3388">
        <v>17663090.631246366</v>
      </c>
      <c r="L3388">
        <v>32699441.204999998</v>
      </c>
      <c r="M3388">
        <v>39362442.230199121</v>
      </c>
      <c r="N3388">
        <v>22026730.274999999</v>
      </c>
      <c r="O3388">
        <v>39153806.774999999</v>
      </c>
      <c r="P3388">
        <v>40417269.57</v>
      </c>
      <c r="Q3388">
        <v>26068077.18</v>
      </c>
      <c r="S3388" t="s">
        <v>174</v>
      </c>
    </row>
    <row r="3389" spans="1:19" x14ac:dyDescent="0.2">
      <c r="A3389" t="str">
        <f t="shared" si="52"/>
        <v>Agentecondominioenlenguajedeseñascolombiana(Videollamada)AgenteprofesionalCienciasdelasaludyafinesEnlasinstalacionesdelaEntidadCompradoraJornadaOrdinariaOroNA</v>
      </c>
      <c r="B3389" t="s">
        <v>3699</v>
      </c>
      <c r="C3389" t="s">
        <v>3255</v>
      </c>
      <c r="D3389" t="s">
        <v>292</v>
      </c>
      <c r="E3389" t="s">
        <v>656</v>
      </c>
      <c r="F3389" t="s">
        <v>3272</v>
      </c>
      <c r="G3389" t="s">
        <v>89</v>
      </c>
      <c r="H3389" t="s">
        <v>3</v>
      </c>
      <c r="I3389" t="s">
        <v>96</v>
      </c>
      <c r="J3389" t="s">
        <v>5</v>
      </c>
      <c r="K3389">
        <v>5596270.7654686412</v>
      </c>
      <c r="L3389">
        <v>7361396.0999999996</v>
      </c>
      <c r="M3389">
        <v>10059462.665035872</v>
      </c>
      <c r="N3389">
        <v>5851496.6999999993</v>
      </c>
      <c r="O3389">
        <v>10648065.51</v>
      </c>
      <c r="P3389">
        <v>7947703.9349999996</v>
      </c>
      <c r="Q3389">
        <v>6793500.9149999991</v>
      </c>
      <c r="S3389" t="s">
        <v>174</v>
      </c>
    </row>
    <row r="3390" spans="1:19" x14ac:dyDescent="0.2">
      <c r="A3390" t="str">
        <f t="shared" si="52"/>
        <v>Agentecondominioenlenguajedeseñascolombiana(Videollamada)AgenteprofesionalCienciasdelasaludyafinesEnlasinstalacionesdelaEntidadCompradoraHoraextradiurnaOroNA</v>
      </c>
      <c r="B3390" t="s">
        <v>3700</v>
      </c>
      <c r="C3390" t="s">
        <v>3255</v>
      </c>
      <c r="D3390" t="s">
        <v>292</v>
      </c>
      <c r="E3390" t="s">
        <v>656</v>
      </c>
      <c r="F3390" t="s">
        <v>3272</v>
      </c>
      <c r="G3390" t="s">
        <v>172</v>
      </c>
      <c r="H3390" t="s">
        <v>3</v>
      </c>
      <c r="I3390" t="s">
        <v>96</v>
      </c>
      <c r="J3390" t="s">
        <v>25</v>
      </c>
      <c r="K3390">
        <v>28345.636466860062</v>
      </c>
      <c r="L3390">
        <v>40116.6</v>
      </c>
      <c r="M3390">
        <v>59155.405172207116</v>
      </c>
      <c r="N3390">
        <v>25438.23</v>
      </c>
      <c r="O3390">
        <v>43950.239999999998</v>
      </c>
      <c r="P3390">
        <v>41836.769999999997</v>
      </c>
      <c r="Q3390">
        <v>42156.584999999999</v>
      </c>
      <c r="S3390" t="s">
        <v>174</v>
      </c>
    </row>
    <row r="3391" spans="1:19" x14ac:dyDescent="0.2">
      <c r="A3391" t="str">
        <f t="shared" si="52"/>
        <v>Agentecondominioenlenguajedeseñascolombiana(Videollamada)AgenteprofesionalCienciasdelasaludyafinesEnlasinstalacionesdelaEntidadCompradoraHoraextranocturna OroNA</v>
      </c>
      <c r="B3391" t="s">
        <v>3701</v>
      </c>
      <c r="C3391" t="s">
        <v>3255</v>
      </c>
      <c r="D3391" t="s">
        <v>292</v>
      </c>
      <c r="E3391" t="s">
        <v>656</v>
      </c>
      <c r="F3391" t="s">
        <v>3272</v>
      </c>
      <c r="G3391" t="s">
        <v>288</v>
      </c>
      <c r="H3391" t="s">
        <v>3</v>
      </c>
      <c r="I3391" t="s">
        <v>96</v>
      </c>
      <c r="J3391" t="s">
        <v>25</v>
      </c>
      <c r="K3391">
        <v>38401.319688341493</v>
      </c>
      <c r="L3391">
        <v>56163.24</v>
      </c>
      <c r="M3391">
        <v>82817.567241089972</v>
      </c>
      <c r="N3391">
        <v>35614.35</v>
      </c>
      <c r="O3391">
        <v>61252.334999999992</v>
      </c>
      <c r="P3391">
        <v>53498.114999999998</v>
      </c>
      <c r="Q3391">
        <v>58511.654999999999</v>
      </c>
      <c r="S3391" t="s">
        <v>174</v>
      </c>
    </row>
    <row r="3392" spans="1:19" x14ac:dyDescent="0.2">
      <c r="A3392" t="str">
        <f t="shared" si="52"/>
        <v>Agentecondominioenlenguajedeseñascolombiana(Videollamada)AgenteprofesionalCienciasdelasaludyafinesEnlasinstalacionesdelaEntidadCompradoraHoraextradominicalyfestivoOroNA</v>
      </c>
      <c r="B3392" t="s">
        <v>3702</v>
      </c>
      <c r="C3392" t="s">
        <v>3255</v>
      </c>
      <c r="D3392" t="s">
        <v>292</v>
      </c>
      <c r="E3392" t="s">
        <v>656</v>
      </c>
      <c r="F3392" t="s">
        <v>3272</v>
      </c>
      <c r="G3392" t="s">
        <v>90</v>
      </c>
      <c r="H3392" t="s">
        <v>3</v>
      </c>
      <c r="I3392" t="s">
        <v>96</v>
      </c>
      <c r="J3392" t="s">
        <v>25</v>
      </c>
      <c r="K3392">
        <v>48457.002909822935</v>
      </c>
      <c r="L3392">
        <v>64186.559999999998</v>
      </c>
      <c r="M3392">
        <v>94648.648275531406</v>
      </c>
      <c r="N3392">
        <v>50877.494999999995</v>
      </c>
      <c r="O3392">
        <v>69902.864999999991</v>
      </c>
      <c r="P3392">
        <v>59329.304999999993</v>
      </c>
      <c r="Q3392">
        <v>65138.759999999995</v>
      </c>
      <c r="S3392" t="s">
        <v>174</v>
      </c>
    </row>
    <row r="3393" spans="1:19" x14ac:dyDescent="0.2">
      <c r="A3393" t="str">
        <f t="shared" si="52"/>
        <v>Agentecondominioenlenguajedeseñascolombiana(Videollamada)AgenteprofesionalCienciasdelasaludyafinesEnlasinstalacionesdelaEntidadCompradoraServicio7x24OroNA</v>
      </c>
      <c r="B3393" t="s">
        <v>3703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91</v>
      </c>
      <c r="H3393" t="s">
        <v>3</v>
      </c>
      <c r="I3393" t="s">
        <v>96</v>
      </c>
      <c r="J3393" t="s">
        <v>260</v>
      </c>
      <c r="K3393">
        <v>17663090.631246366</v>
      </c>
      <c r="L3393">
        <v>33353430.794999998</v>
      </c>
      <c r="M3393">
        <v>40489337.22676938</v>
      </c>
      <c r="N3393">
        <v>22046056.829999998</v>
      </c>
      <c r="O3393">
        <v>39153806.774999999</v>
      </c>
      <c r="P3393">
        <v>41268159.629999995</v>
      </c>
      <c r="Q3393">
        <v>27223747.829999998</v>
      </c>
      <c r="S3393" t="s">
        <v>174</v>
      </c>
    </row>
    <row r="3394" spans="1:19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Agentecondominioenlenguajedeseñascolombiana(Videollamada)AgenteprofesionalCienciasdelasaludyafinesEnlasinstalacionesdelaEntidadCompradoraJornadaOrdinariaPlatinoNA</v>
      </c>
      <c r="B3394" t="s">
        <v>3704</v>
      </c>
      <c r="C3394" t="s">
        <v>3255</v>
      </c>
      <c r="D3394" t="s">
        <v>292</v>
      </c>
      <c r="E3394" t="s">
        <v>656</v>
      </c>
      <c r="F3394" t="s">
        <v>3272</v>
      </c>
      <c r="G3394" t="s">
        <v>89</v>
      </c>
      <c r="H3394" t="s">
        <v>134</v>
      </c>
      <c r="I3394" t="s">
        <v>96</v>
      </c>
      <c r="J3394" t="s">
        <v>5</v>
      </c>
      <c r="K3394">
        <v>5596270.7654686412</v>
      </c>
      <c r="L3394">
        <v>7577907.7499999991</v>
      </c>
      <c r="M3394">
        <v>10355939.607713027</v>
      </c>
      <c r="N3394">
        <v>5862320.7299999995</v>
      </c>
      <c r="O3394">
        <v>10648065.51</v>
      </c>
      <c r="P3394">
        <v>8118622.7999999998</v>
      </c>
      <c r="Q3394">
        <v>7220295.584999999</v>
      </c>
      <c r="S3394" t="s">
        <v>174</v>
      </c>
    </row>
    <row r="3395" spans="1:19" x14ac:dyDescent="0.2">
      <c r="A3395" t="str">
        <f t="shared" si="53"/>
        <v>Agentecondominioenlenguajedeseñascolombiana(Videollamada)AgenteprofesionalCienciasdelasaludyafinesEnlasinstalacionesdelaEntidadCompradoraHoraextradiurnaPlatinoNA</v>
      </c>
      <c r="B3395" t="s">
        <v>3705</v>
      </c>
      <c r="C3395" t="s">
        <v>3255</v>
      </c>
      <c r="D3395" t="s">
        <v>292</v>
      </c>
      <c r="E3395" t="s">
        <v>656</v>
      </c>
      <c r="F3395" t="s">
        <v>3272</v>
      </c>
      <c r="G3395" t="s">
        <v>172</v>
      </c>
      <c r="H3395" t="s">
        <v>134</v>
      </c>
      <c r="I3395" t="s">
        <v>96</v>
      </c>
      <c r="J3395" t="s">
        <v>25</v>
      </c>
      <c r="K3395">
        <v>28345.636466860062</v>
      </c>
      <c r="L3395">
        <v>41296.5</v>
      </c>
      <c r="M3395">
        <v>60898.859494995428</v>
      </c>
      <c r="N3395">
        <v>25438.23</v>
      </c>
      <c r="O3395">
        <v>43950.239999999998</v>
      </c>
      <c r="P3395">
        <v>42736.184999999998</v>
      </c>
      <c r="Q3395">
        <v>44804.114999999998</v>
      </c>
      <c r="S3395" t="s">
        <v>174</v>
      </c>
    </row>
    <row r="3396" spans="1:19" x14ac:dyDescent="0.2">
      <c r="A3396" t="str">
        <f t="shared" si="53"/>
        <v>Agentecondominioenlenguajedeseñascolombiana(Videollamada)AgenteprofesionalCienciasdelasaludyafinesEnlasinstalacionesdelaEntidadCompradoraHoraextranocturna PlatinoNA</v>
      </c>
      <c r="B3396" t="s">
        <v>3706</v>
      </c>
      <c r="C3396" t="s">
        <v>3255</v>
      </c>
      <c r="D3396" t="s">
        <v>292</v>
      </c>
      <c r="E3396" t="s">
        <v>656</v>
      </c>
      <c r="F3396" t="s">
        <v>3272</v>
      </c>
      <c r="G3396" t="s">
        <v>288</v>
      </c>
      <c r="H3396" t="s">
        <v>134</v>
      </c>
      <c r="I3396" t="s">
        <v>96</v>
      </c>
      <c r="J3396" t="s">
        <v>25</v>
      </c>
      <c r="K3396">
        <v>38401.319688341493</v>
      </c>
      <c r="L3396">
        <v>57815.1</v>
      </c>
      <c r="M3396">
        <v>85258.403292993593</v>
      </c>
      <c r="N3396">
        <v>35614.35</v>
      </c>
      <c r="O3396">
        <v>61252.334999999992</v>
      </c>
      <c r="P3396">
        <v>54649.034999999996</v>
      </c>
      <c r="Q3396">
        <v>62186.939999999995</v>
      </c>
      <c r="S3396" t="s">
        <v>174</v>
      </c>
    </row>
    <row r="3397" spans="1:19" x14ac:dyDescent="0.2">
      <c r="A3397" t="str">
        <f t="shared" si="53"/>
        <v>Agentecondominioenlenguajedeseñascolombiana(Videollamada)AgenteprofesionalCienciasdelasaludyafinesEnlasinstalacionesdelaEntidadCompradoraHoraextradominicalyfestivoPlatinoNA</v>
      </c>
      <c r="B3397" t="s">
        <v>3707</v>
      </c>
      <c r="C3397" t="s">
        <v>3255</v>
      </c>
      <c r="D3397" t="s">
        <v>292</v>
      </c>
      <c r="E3397" t="s">
        <v>656</v>
      </c>
      <c r="F3397" t="s">
        <v>3272</v>
      </c>
      <c r="G3397" t="s">
        <v>90</v>
      </c>
      <c r="H3397" t="s">
        <v>134</v>
      </c>
      <c r="I3397" t="s">
        <v>96</v>
      </c>
      <c r="J3397" t="s">
        <v>25</v>
      </c>
      <c r="K3397">
        <v>48457.002909822935</v>
      </c>
      <c r="L3397">
        <v>66074.399999999994</v>
      </c>
      <c r="M3397">
        <v>97438.17519199269</v>
      </c>
      <c r="N3397">
        <v>50877.494999999995</v>
      </c>
      <c r="O3397">
        <v>69902.864999999991</v>
      </c>
      <c r="P3397">
        <v>60605.459999999992</v>
      </c>
      <c r="Q3397">
        <v>69231.149999999994</v>
      </c>
      <c r="S3397" t="s">
        <v>174</v>
      </c>
    </row>
    <row r="3398" spans="1:19" x14ac:dyDescent="0.2">
      <c r="A3398" t="str">
        <f t="shared" si="53"/>
        <v>Agentecondominioenlenguajedeseñascolombiana(Videollamada)AgenteprofesionalCienciasdelasaludyafinesEnlasinstalacionesdelaEntidadCompradoraServicio7x24PlatinoNA</v>
      </c>
      <c r="B3398" t="s">
        <v>3708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91</v>
      </c>
      <c r="H3398" t="s">
        <v>134</v>
      </c>
      <c r="I3398" t="s">
        <v>96</v>
      </c>
      <c r="J3398" t="s">
        <v>260</v>
      </c>
      <c r="K3398">
        <v>17663090.631246366</v>
      </c>
      <c r="L3398">
        <v>34334414.144999996</v>
      </c>
      <c r="M3398">
        <v>41682656.921044938</v>
      </c>
      <c r="N3398">
        <v>22065383.384999998</v>
      </c>
      <c r="O3398">
        <v>39153806.774999999</v>
      </c>
      <c r="P3398">
        <v>42155647.289999999</v>
      </c>
      <c r="Q3398">
        <v>28934050.139999997</v>
      </c>
      <c r="S3398" t="s">
        <v>174</v>
      </c>
    </row>
    <row r="3399" spans="1:19" x14ac:dyDescent="0.2">
      <c r="A3399" t="str">
        <f t="shared" si="53"/>
        <v>Agentecondominioenlenguajedeseñascolombiana(Videollamada)AgenteprofesionalCienciasdelasaludyafinesFrontofficeconherramientaJornadaOrdinariaPlataNA</v>
      </c>
      <c r="B3399" t="s">
        <v>3709</v>
      </c>
      <c r="C3399" t="s">
        <v>3255</v>
      </c>
      <c r="D3399" t="s">
        <v>292</v>
      </c>
      <c r="E3399" t="s">
        <v>656</v>
      </c>
      <c r="F3399" t="s">
        <v>3288</v>
      </c>
      <c r="G3399" t="s">
        <v>89</v>
      </c>
      <c r="H3399" t="s">
        <v>2</v>
      </c>
      <c r="I3399" t="s">
        <v>96</v>
      </c>
      <c r="J3399" t="s">
        <v>5</v>
      </c>
      <c r="K3399">
        <v>5913566.1614686409</v>
      </c>
      <c r="L3399">
        <v>7269284.2049999991</v>
      </c>
      <c r="M3399">
        <v>10586269.981261918</v>
      </c>
      <c r="N3399">
        <v>6029767.1699999999</v>
      </c>
      <c r="O3399">
        <v>10648065.51</v>
      </c>
      <c r="P3399">
        <v>7821133.7849999992</v>
      </c>
      <c r="Q3399">
        <v>6462969.5249999994</v>
      </c>
      <c r="S3399" t="s">
        <v>174</v>
      </c>
    </row>
    <row r="3400" spans="1:19" x14ac:dyDescent="0.2">
      <c r="A3400" t="str">
        <f t="shared" si="53"/>
        <v>Agentecondominioenlenguajedeseñascolombiana(Videollamada)AgenteprofesionalCienciasdelasaludyafinesFrontofficeconherramientaHoraextradiurnaPlataNA</v>
      </c>
      <c r="B3400" t="s">
        <v>3710</v>
      </c>
      <c r="C3400" t="s">
        <v>3255</v>
      </c>
      <c r="D3400" t="s">
        <v>292</v>
      </c>
      <c r="E3400" t="s">
        <v>656</v>
      </c>
      <c r="F3400" t="s">
        <v>3288</v>
      </c>
      <c r="G3400" t="s">
        <v>172</v>
      </c>
      <c r="H3400" t="s">
        <v>2</v>
      </c>
      <c r="I3400" t="s">
        <v>96</v>
      </c>
      <c r="J3400" t="s">
        <v>25</v>
      </c>
      <c r="K3400">
        <v>29667.70061686006</v>
      </c>
      <c r="L3400">
        <v>39614.625</v>
      </c>
      <c r="M3400">
        <v>57508.998125944752</v>
      </c>
      <c r="N3400">
        <v>25438.23</v>
      </c>
      <c r="O3400">
        <v>43950.239999999998</v>
      </c>
      <c r="P3400">
        <v>40947.704999999994</v>
      </c>
      <c r="Q3400">
        <v>40367.07</v>
      </c>
      <c r="S3400" t="s">
        <v>174</v>
      </c>
    </row>
    <row r="3401" spans="1:19" x14ac:dyDescent="0.2">
      <c r="A3401" t="str">
        <f t="shared" si="53"/>
        <v>Agentecondominioenlenguajedeseñascolombiana(Videollamada)AgenteprofesionalCienciasdelasaludyafinesFrontofficeconherramientaHoraextranocturna PlataNA</v>
      </c>
      <c r="B3401" t="s">
        <v>3711</v>
      </c>
      <c r="C3401" t="s">
        <v>3255</v>
      </c>
      <c r="D3401" t="s">
        <v>292</v>
      </c>
      <c r="E3401" t="s">
        <v>656</v>
      </c>
      <c r="F3401" t="s">
        <v>3288</v>
      </c>
      <c r="G3401" t="s">
        <v>288</v>
      </c>
      <c r="H3401" t="s">
        <v>2</v>
      </c>
      <c r="I3401" t="s">
        <v>96</v>
      </c>
      <c r="J3401" t="s">
        <v>25</v>
      </c>
      <c r="K3401">
        <v>39723.383838341499</v>
      </c>
      <c r="L3401">
        <v>55460.474999999999</v>
      </c>
      <c r="M3401">
        <v>80512.597376322636</v>
      </c>
      <c r="N3401">
        <v>35614.35</v>
      </c>
      <c r="O3401">
        <v>61252.334999999992</v>
      </c>
      <c r="P3401">
        <v>52314.074999999997</v>
      </c>
      <c r="Q3401">
        <v>56027.654999999999</v>
      </c>
      <c r="S3401" t="s">
        <v>174</v>
      </c>
    </row>
    <row r="3402" spans="1:19" x14ac:dyDescent="0.2">
      <c r="A3402" t="str">
        <f t="shared" si="53"/>
        <v>Agentecondominioenlenguajedeseñascolombiana(Videollamada)AgenteprofesionalCienciasdelasaludyafinesFrontofficeconherramientaHoraextradominicalyfestivoPlataNA</v>
      </c>
      <c r="B3402" t="s">
        <v>3712</v>
      </c>
      <c r="C3402" t="s">
        <v>3255</v>
      </c>
      <c r="D3402" t="s">
        <v>292</v>
      </c>
      <c r="E3402" t="s">
        <v>656</v>
      </c>
      <c r="F3402" t="s">
        <v>3288</v>
      </c>
      <c r="G3402" t="s">
        <v>90</v>
      </c>
      <c r="H3402" t="s">
        <v>2</v>
      </c>
      <c r="I3402" t="s">
        <v>96</v>
      </c>
      <c r="J3402" t="s">
        <v>25</v>
      </c>
      <c r="K3402">
        <v>49779.067059822934</v>
      </c>
      <c r="L3402">
        <v>63383.399999999994</v>
      </c>
      <c r="M3402">
        <v>92014.397001511592</v>
      </c>
      <c r="N3402">
        <v>50877.494999999995</v>
      </c>
      <c r="O3402">
        <v>69902.864999999991</v>
      </c>
      <c r="P3402">
        <v>57997.259999999995</v>
      </c>
      <c r="Q3402">
        <v>62373.24</v>
      </c>
      <c r="S3402" t="s">
        <v>174</v>
      </c>
    </row>
    <row r="3403" spans="1:19" x14ac:dyDescent="0.2">
      <c r="A3403" t="str">
        <f t="shared" si="53"/>
        <v>Agentecondominioenlenguajedeseñascolombiana(Videollamada)AgenteprofesionalCienciasdelasaludyafinesFrontofficeconherramientaServicio7x24PlataNA</v>
      </c>
      <c r="B3403" t="s">
        <v>3713</v>
      </c>
      <c r="C3403" t="s">
        <v>3255</v>
      </c>
      <c r="D3403" t="s">
        <v>292</v>
      </c>
      <c r="E3403" t="s">
        <v>656</v>
      </c>
      <c r="F3403" t="s">
        <v>3288</v>
      </c>
      <c r="G3403" t="s">
        <v>91</v>
      </c>
      <c r="H3403" t="s">
        <v>2</v>
      </c>
      <c r="I3403" t="s">
        <v>96</v>
      </c>
      <c r="J3403" t="s">
        <v>260</v>
      </c>
      <c r="K3403">
        <v>17980386.027246367</v>
      </c>
      <c r="L3403">
        <v>32751522.404999997</v>
      </c>
      <c r="M3403">
        <v>42609736.674579218</v>
      </c>
      <c r="N3403">
        <v>22404919.274999999</v>
      </c>
      <c r="O3403">
        <v>39153806.774999999</v>
      </c>
      <c r="P3403">
        <v>40454252.189999998</v>
      </c>
      <c r="Q3403">
        <v>26025936.119999997</v>
      </c>
      <c r="S3403" t="s">
        <v>174</v>
      </c>
    </row>
    <row r="3404" spans="1:19" x14ac:dyDescent="0.2">
      <c r="A3404" t="str">
        <f t="shared" si="53"/>
        <v>Agentecondominioenlenguajedeseñascolombiana(Videollamada)AgenteprofesionalCienciasdelasaludyafinesFrontofficeconherramientaJornadaOrdinariaOroNA</v>
      </c>
      <c r="B3404" t="s">
        <v>3714</v>
      </c>
      <c r="C3404" t="s">
        <v>3255</v>
      </c>
      <c r="D3404" t="s">
        <v>292</v>
      </c>
      <c r="E3404" t="s">
        <v>656</v>
      </c>
      <c r="F3404" t="s">
        <v>3288</v>
      </c>
      <c r="G3404" t="s">
        <v>89</v>
      </c>
      <c r="H3404" t="s">
        <v>3</v>
      </c>
      <c r="I3404" t="s">
        <v>96</v>
      </c>
      <c r="J3404" t="s">
        <v>5</v>
      </c>
      <c r="K3404">
        <v>5913566.1614686409</v>
      </c>
      <c r="L3404">
        <v>7414670.6549999993</v>
      </c>
      <c r="M3404">
        <v>10889340.979866611</v>
      </c>
      <c r="N3404">
        <v>6050045.9249999998</v>
      </c>
      <c r="O3404">
        <v>10648065.51</v>
      </c>
      <c r="P3404">
        <v>7985788.8299999991</v>
      </c>
      <c r="Q3404">
        <v>6749491.6799999997</v>
      </c>
      <c r="S3404" t="s">
        <v>174</v>
      </c>
    </row>
    <row r="3405" spans="1:19" x14ac:dyDescent="0.2">
      <c r="A3405" t="str">
        <f t="shared" si="53"/>
        <v>Agentecondominioenlenguajedeseñascolombiana(Videollamada)AgenteprofesionalCienciasdelasaludyafinesFrontofficeconherramientaHoraextradiurnaOroNA</v>
      </c>
      <c r="B3405" t="s">
        <v>3715</v>
      </c>
      <c r="C3405" t="s">
        <v>3255</v>
      </c>
      <c r="D3405" t="s">
        <v>292</v>
      </c>
      <c r="E3405" t="s">
        <v>656</v>
      </c>
      <c r="F3405" t="s">
        <v>3288</v>
      </c>
      <c r="G3405" t="s">
        <v>172</v>
      </c>
      <c r="H3405" t="s">
        <v>3</v>
      </c>
      <c r="I3405" t="s">
        <v>96</v>
      </c>
      <c r="J3405" t="s">
        <v>25</v>
      </c>
      <c r="K3405">
        <v>29667.70061686006</v>
      </c>
      <c r="L3405">
        <v>40407.434999999998</v>
      </c>
      <c r="M3405">
        <v>59155.405172207116</v>
      </c>
      <c r="N3405">
        <v>25438.23</v>
      </c>
      <c r="O3405">
        <v>43950.239999999998</v>
      </c>
      <c r="P3405">
        <v>41809.859999999993</v>
      </c>
      <c r="Q3405">
        <v>42156.584999999999</v>
      </c>
      <c r="S3405" t="s">
        <v>174</v>
      </c>
    </row>
    <row r="3406" spans="1:19" x14ac:dyDescent="0.2">
      <c r="A3406" t="str">
        <f t="shared" si="53"/>
        <v>Agentecondominioenlenguajedeseñascolombiana(Videollamada)AgenteprofesionalCienciasdelasaludyafinesFrontofficeconherramientaHoraextranocturna OroNA</v>
      </c>
      <c r="B3406" t="s">
        <v>3716</v>
      </c>
      <c r="C3406" t="s">
        <v>3255</v>
      </c>
      <c r="D3406" t="s">
        <v>292</v>
      </c>
      <c r="E3406" t="s">
        <v>656</v>
      </c>
      <c r="F3406" t="s">
        <v>3288</v>
      </c>
      <c r="G3406" t="s">
        <v>288</v>
      </c>
      <c r="H3406" t="s">
        <v>3</v>
      </c>
      <c r="I3406" t="s">
        <v>96</v>
      </c>
      <c r="J3406" t="s">
        <v>25</v>
      </c>
      <c r="K3406">
        <v>39723.383838341499</v>
      </c>
      <c r="L3406">
        <v>56569.994999999995</v>
      </c>
      <c r="M3406">
        <v>82817.567241089972</v>
      </c>
      <c r="N3406">
        <v>35614.35</v>
      </c>
      <c r="O3406">
        <v>61252.334999999992</v>
      </c>
      <c r="P3406">
        <v>53415.314999999995</v>
      </c>
      <c r="Q3406">
        <v>58511.654999999999</v>
      </c>
      <c r="S3406" t="s">
        <v>174</v>
      </c>
    </row>
    <row r="3407" spans="1:19" x14ac:dyDescent="0.2">
      <c r="A3407" t="str">
        <f t="shared" si="53"/>
        <v>Agentecondominioenlenguajedeseñascolombiana(Videollamada)AgenteprofesionalCienciasdelasaludyafinesFrontofficeconherramientaHoraextradominicalyfestivoOroNA</v>
      </c>
      <c r="B3407" t="s">
        <v>3717</v>
      </c>
      <c r="C3407" t="s">
        <v>3255</v>
      </c>
      <c r="D3407" t="s">
        <v>292</v>
      </c>
      <c r="E3407" t="s">
        <v>656</v>
      </c>
      <c r="F3407" t="s">
        <v>3288</v>
      </c>
      <c r="G3407" t="s">
        <v>90</v>
      </c>
      <c r="H3407" t="s">
        <v>3</v>
      </c>
      <c r="I3407" t="s">
        <v>96</v>
      </c>
      <c r="J3407" t="s">
        <v>25</v>
      </c>
      <c r="K3407">
        <v>49779.067059822934</v>
      </c>
      <c r="L3407">
        <v>64651.274999999994</v>
      </c>
      <c r="M3407">
        <v>94648.648275531406</v>
      </c>
      <c r="N3407">
        <v>50877.494999999995</v>
      </c>
      <c r="O3407">
        <v>69902.864999999991</v>
      </c>
      <c r="P3407">
        <v>59218.559999999998</v>
      </c>
      <c r="Q3407">
        <v>65138.759999999995</v>
      </c>
      <c r="S3407" t="s">
        <v>174</v>
      </c>
    </row>
    <row r="3408" spans="1:19" x14ac:dyDescent="0.2">
      <c r="A3408" t="str">
        <f t="shared" si="53"/>
        <v>Agentecondominioenlenguajedeseñascolombiana(Videollamada)AgenteprofesionalCienciasdelasaludyafinesFrontofficeconherramientaServicio7x24OroNA</v>
      </c>
      <c r="B3408" t="s">
        <v>3718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91</v>
      </c>
      <c r="H3408" t="s">
        <v>3</v>
      </c>
      <c r="I3408" t="s">
        <v>96</v>
      </c>
      <c r="J3408" t="s">
        <v>260</v>
      </c>
      <c r="K3408">
        <v>17980386.027246367</v>
      </c>
      <c r="L3408">
        <v>33406553.204999998</v>
      </c>
      <c r="M3408">
        <v>43829597.44396311</v>
      </c>
      <c r="N3408">
        <v>22443155.279999997</v>
      </c>
      <c r="O3408">
        <v>39153806.774999999</v>
      </c>
      <c r="P3408">
        <v>41305920.57</v>
      </c>
      <c r="Q3408">
        <v>27179737.559999999</v>
      </c>
      <c r="S3408" t="s">
        <v>174</v>
      </c>
    </row>
    <row r="3409" spans="1:19" x14ac:dyDescent="0.2">
      <c r="A3409" t="str">
        <f t="shared" si="53"/>
        <v>Agentecondominioenlenguajedeseñascolombiana(Videollamada)AgenteprofesionalCienciasdelasaludyafinesFrontofficeconherramientaJornadaOrdinariaPlatinoNA</v>
      </c>
      <c r="B3409" t="s">
        <v>3719</v>
      </c>
      <c r="C3409" t="s">
        <v>3255</v>
      </c>
      <c r="D3409" t="s">
        <v>292</v>
      </c>
      <c r="E3409" t="s">
        <v>656</v>
      </c>
      <c r="F3409" t="s">
        <v>3288</v>
      </c>
      <c r="G3409" t="s">
        <v>89</v>
      </c>
      <c r="H3409" t="s">
        <v>134</v>
      </c>
      <c r="I3409" t="s">
        <v>96</v>
      </c>
      <c r="J3409" t="s">
        <v>5</v>
      </c>
      <c r="K3409">
        <v>5913566.1614686409</v>
      </c>
      <c r="L3409">
        <v>7632749.294999999</v>
      </c>
      <c r="M3409">
        <v>11210276.464094922</v>
      </c>
      <c r="N3409">
        <v>6070324.6799999997</v>
      </c>
      <c r="O3409">
        <v>10648065.51</v>
      </c>
      <c r="P3409">
        <v>8157526.379999999</v>
      </c>
      <c r="Q3409">
        <v>7173520.8299999991</v>
      </c>
      <c r="S3409" t="s">
        <v>174</v>
      </c>
    </row>
    <row r="3410" spans="1:19" x14ac:dyDescent="0.2">
      <c r="A3410" t="str">
        <f t="shared" si="53"/>
        <v>Agentecondominioenlenguajedeseñascolombiana(Videollamada)AgenteprofesionalCienciasdelasaludyafinesFrontofficeconherramientaHoraextradiurnaPlatinoNA</v>
      </c>
      <c r="B3410" t="s">
        <v>3720</v>
      </c>
      <c r="C3410" t="s">
        <v>3255</v>
      </c>
      <c r="D3410" t="s">
        <v>292</v>
      </c>
      <c r="E3410" t="s">
        <v>656</v>
      </c>
      <c r="F3410" t="s">
        <v>3288</v>
      </c>
      <c r="G3410" t="s">
        <v>172</v>
      </c>
      <c r="H3410" t="s">
        <v>134</v>
      </c>
      <c r="I3410" t="s">
        <v>96</v>
      </c>
      <c r="J3410" t="s">
        <v>25</v>
      </c>
      <c r="K3410">
        <v>29667.70061686006</v>
      </c>
      <c r="L3410">
        <v>41595.614999999998</v>
      </c>
      <c r="M3410">
        <v>60898.859494995428</v>
      </c>
      <c r="N3410">
        <v>25438.23</v>
      </c>
      <c r="O3410">
        <v>43950.239999999998</v>
      </c>
      <c r="P3410">
        <v>42709.274999999994</v>
      </c>
      <c r="Q3410">
        <v>44804.114999999998</v>
      </c>
      <c r="S3410" t="s">
        <v>174</v>
      </c>
    </row>
    <row r="3411" spans="1:19" x14ac:dyDescent="0.2">
      <c r="A3411" t="str">
        <f t="shared" si="53"/>
        <v>Agentecondominioenlenguajedeseñascolombiana(Videollamada)AgenteprofesionalCienciasdelasaludyafinesFrontofficeconherramientaHoraextranocturna PlatinoNA</v>
      </c>
      <c r="B3411" t="s">
        <v>3721</v>
      </c>
      <c r="C3411" t="s">
        <v>3255</v>
      </c>
      <c r="D3411" t="s">
        <v>292</v>
      </c>
      <c r="E3411" t="s">
        <v>656</v>
      </c>
      <c r="F3411" t="s">
        <v>3288</v>
      </c>
      <c r="G3411" t="s">
        <v>288</v>
      </c>
      <c r="H3411" t="s">
        <v>134</v>
      </c>
      <c r="I3411" t="s">
        <v>96</v>
      </c>
      <c r="J3411" t="s">
        <v>25</v>
      </c>
      <c r="K3411">
        <v>39723.383838341499</v>
      </c>
      <c r="L3411">
        <v>58234.274999999994</v>
      </c>
      <c r="M3411">
        <v>85258.403292993593</v>
      </c>
      <c r="N3411">
        <v>35614.35</v>
      </c>
      <c r="O3411">
        <v>61252.334999999992</v>
      </c>
      <c r="P3411">
        <v>54564.164999999994</v>
      </c>
      <c r="Q3411">
        <v>62186.939999999995</v>
      </c>
      <c r="S3411" t="s">
        <v>174</v>
      </c>
    </row>
    <row r="3412" spans="1:19" x14ac:dyDescent="0.2">
      <c r="A3412" t="str">
        <f t="shared" si="53"/>
        <v>Agentecondominioenlenguajedeseñascolombiana(Videollamada)AgenteprofesionalCienciasdelasaludyafinesFrontofficeconherramientaHoraextradominicalyfestivoPlatinoNA</v>
      </c>
      <c r="B3412" t="s">
        <v>3722</v>
      </c>
      <c r="C3412" t="s">
        <v>3255</v>
      </c>
      <c r="D3412" t="s">
        <v>292</v>
      </c>
      <c r="E3412" t="s">
        <v>656</v>
      </c>
      <c r="F3412" t="s">
        <v>3288</v>
      </c>
      <c r="G3412" t="s">
        <v>90</v>
      </c>
      <c r="H3412" t="s">
        <v>134</v>
      </c>
      <c r="I3412" t="s">
        <v>96</v>
      </c>
      <c r="J3412" t="s">
        <v>25</v>
      </c>
      <c r="K3412">
        <v>49779.067059822934</v>
      </c>
      <c r="L3412">
        <v>66552.569999999992</v>
      </c>
      <c r="M3412">
        <v>97438.17519199269</v>
      </c>
      <c r="N3412">
        <v>50877.494999999995</v>
      </c>
      <c r="O3412">
        <v>69902.864999999991</v>
      </c>
      <c r="P3412">
        <v>60491.609999999993</v>
      </c>
      <c r="Q3412">
        <v>69231.149999999994</v>
      </c>
      <c r="S3412" t="s">
        <v>174</v>
      </c>
    </row>
    <row r="3413" spans="1:19" x14ac:dyDescent="0.2">
      <c r="A3413" t="str">
        <f t="shared" si="53"/>
        <v>Agentecondominioenlenguajedeseñascolombiana(Videollamada)AgenteprofesionalCienciasdelasaludyafinesFrontofficeconherramientaServicio7x24PlatinoNA</v>
      </c>
      <c r="B3413" t="s">
        <v>3723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91</v>
      </c>
      <c r="H3413" t="s">
        <v>134</v>
      </c>
      <c r="I3413" t="s">
        <v>96</v>
      </c>
      <c r="J3413" t="s">
        <v>260</v>
      </c>
      <c r="K3413">
        <v>17980386.027246367</v>
      </c>
      <c r="L3413">
        <v>34389099.404999994</v>
      </c>
      <c r="M3413">
        <v>45121362.767982066</v>
      </c>
      <c r="N3413">
        <v>22481391.284999996</v>
      </c>
      <c r="O3413">
        <v>39153806.774999999</v>
      </c>
      <c r="P3413">
        <v>42194219.669999994</v>
      </c>
      <c r="Q3413">
        <v>28887276.419999998</v>
      </c>
      <c r="S3413" t="s">
        <v>174</v>
      </c>
    </row>
    <row r="3414" spans="1:19" x14ac:dyDescent="0.2">
      <c r="A3414" t="str">
        <f t="shared" si="53"/>
        <v>Agentecondominioenlenguajedeseñascolombiana(Videollamada)AgenteprofesionalCienciasdelasaludyafinesFrontofficesinherramientaJornadaOrdinariaPlataNA</v>
      </c>
      <c r="B3414" t="s">
        <v>3724</v>
      </c>
      <c r="C3414" t="s">
        <v>3255</v>
      </c>
      <c r="D3414" t="s">
        <v>292</v>
      </c>
      <c r="E3414" t="s">
        <v>656</v>
      </c>
      <c r="F3414" t="s">
        <v>3304</v>
      </c>
      <c r="G3414" t="s">
        <v>89</v>
      </c>
      <c r="H3414" t="s">
        <v>2</v>
      </c>
      <c r="I3414" t="s">
        <v>96</v>
      </c>
      <c r="J3414" t="s">
        <v>5</v>
      </c>
      <c r="K3414">
        <v>5644287.0733110905</v>
      </c>
      <c r="L3414">
        <v>6863799.1499999994</v>
      </c>
      <c r="M3414">
        <v>10008997.507006422</v>
      </c>
      <c r="N3414">
        <v>5814590.6699999999</v>
      </c>
      <c r="O3414">
        <v>10648065.51</v>
      </c>
      <c r="P3414">
        <v>7130685.2849999992</v>
      </c>
      <c r="Q3414">
        <v>6070285.3499999996</v>
      </c>
      <c r="S3414" t="s">
        <v>174</v>
      </c>
    </row>
    <row r="3415" spans="1:19" x14ac:dyDescent="0.2">
      <c r="A3415" t="str">
        <f t="shared" si="53"/>
        <v>Agentecondominioenlenguajedeseñascolombiana(Videollamada)AgenteprofesionalCienciasdelasaludyafinesFrontofficesinherramientaHoraextradiurnaPlataNA</v>
      </c>
      <c r="B3415" t="s">
        <v>3725</v>
      </c>
      <c r="C3415" t="s">
        <v>3255</v>
      </c>
      <c r="D3415" t="s">
        <v>292</v>
      </c>
      <c r="E3415" t="s">
        <v>656</v>
      </c>
      <c r="F3415" t="s">
        <v>3304</v>
      </c>
      <c r="G3415" t="s">
        <v>172</v>
      </c>
      <c r="H3415" t="s">
        <v>2</v>
      </c>
      <c r="I3415" t="s">
        <v>96</v>
      </c>
      <c r="J3415" t="s">
        <v>25</v>
      </c>
      <c r="K3415">
        <v>28545.7044162036</v>
      </c>
      <c r="L3415">
        <v>37404.899999999994</v>
      </c>
      <c r="M3415">
        <v>57508.998125944752</v>
      </c>
      <c r="N3415">
        <v>25438.23</v>
      </c>
      <c r="O3415">
        <v>43950.239999999998</v>
      </c>
      <c r="P3415">
        <v>41487.974999999999</v>
      </c>
      <c r="Q3415">
        <v>40367.07</v>
      </c>
      <c r="S3415" t="s">
        <v>174</v>
      </c>
    </row>
    <row r="3416" spans="1:19" x14ac:dyDescent="0.2">
      <c r="A3416" t="str">
        <f t="shared" si="53"/>
        <v>Agentecondominioenlenguajedeseñascolombiana(Videollamada)AgenteprofesionalCienciasdelasaludyafinesFrontofficesinherramientaHoraextranocturna PlataNA</v>
      </c>
      <c r="B3416" t="s">
        <v>3726</v>
      </c>
      <c r="C3416" t="s">
        <v>3255</v>
      </c>
      <c r="D3416" t="s">
        <v>292</v>
      </c>
      <c r="E3416" t="s">
        <v>656</v>
      </c>
      <c r="F3416" t="s">
        <v>3304</v>
      </c>
      <c r="G3416" t="s">
        <v>288</v>
      </c>
      <c r="H3416" t="s">
        <v>2</v>
      </c>
      <c r="I3416" t="s">
        <v>96</v>
      </c>
      <c r="J3416" t="s">
        <v>25</v>
      </c>
      <c r="K3416">
        <v>38601.387637685038</v>
      </c>
      <c r="L3416">
        <v>52366.859999999993</v>
      </c>
      <c r="M3416">
        <v>80512.597376322636</v>
      </c>
      <c r="N3416">
        <v>35614.35</v>
      </c>
      <c r="O3416">
        <v>61252.334999999992</v>
      </c>
      <c r="P3416">
        <v>53934.884999999995</v>
      </c>
      <c r="Q3416">
        <v>56027.654999999999</v>
      </c>
      <c r="S3416" t="s">
        <v>174</v>
      </c>
    </row>
    <row r="3417" spans="1:19" x14ac:dyDescent="0.2">
      <c r="A3417" t="str">
        <f t="shared" si="53"/>
        <v>Agentecondominioenlenguajedeseñascolombiana(Videollamada)AgenteprofesionalCienciasdelasaludyafinesFrontofficesinherramientaHoraextradominicalyfestivoPlataNA</v>
      </c>
      <c r="B3417" t="s">
        <v>3727</v>
      </c>
      <c r="C3417" t="s">
        <v>3255</v>
      </c>
      <c r="D3417" t="s">
        <v>292</v>
      </c>
      <c r="E3417" t="s">
        <v>656</v>
      </c>
      <c r="F3417" t="s">
        <v>3304</v>
      </c>
      <c r="G3417" t="s">
        <v>90</v>
      </c>
      <c r="H3417" t="s">
        <v>2</v>
      </c>
      <c r="I3417" t="s">
        <v>96</v>
      </c>
      <c r="J3417" t="s">
        <v>25</v>
      </c>
      <c r="K3417">
        <v>48657.070859166473</v>
      </c>
      <c r="L3417">
        <v>59847.839999999997</v>
      </c>
      <c r="M3417">
        <v>92014.397001511592</v>
      </c>
      <c r="N3417">
        <v>50877.494999999995</v>
      </c>
      <c r="O3417">
        <v>69902.864999999991</v>
      </c>
      <c r="P3417">
        <v>60159.374999999993</v>
      </c>
      <c r="Q3417">
        <v>62373.24</v>
      </c>
      <c r="S3417" t="s">
        <v>174</v>
      </c>
    </row>
    <row r="3418" spans="1:19" x14ac:dyDescent="0.2">
      <c r="A3418" t="str">
        <f t="shared" si="53"/>
        <v>Agentecondominioenlenguajedeseñascolombiana(Videollamada)AgenteprofesionalCienciasdelasaludyafinesFrontofficesinherramientaServicio7x24PlataNA</v>
      </c>
      <c r="B3418" t="s">
        <v>3728</v>
      </c>
      <c r="C3418" t="s">
        <v>3255</v>
      </c>
      <c r="D3418" t="s">
        <v>292</v>
      </c>
      <c r="E3418" t="s">
        <v>656</v>
      </c>
      <c r="F3418" t="s">
        <v>3304</v>
      </c>
      <c r="G3418" t="s">
        <v>91</v>
      </c>
      <c r="H3418" t="s">
        <v>2</v>
      </c>
      <c r="I3418" t="s">
        <v>96</v>
      </c>
      <c r="J3418" t="s">
        <v>260</v>
      </c>
      <c r="K3418">
        <v>17711106.939088818</v>
      </c>
      <c r="L3418">
        <v>32310055.574999999</v>
      </c>
      <c r="M3418">
        <v>40286214.965700842</v>
      </c>
      <c r="N3418">
        <v>21917968.334999997</v>
      </c>
      <c r="O3418">
        <v>39153806.774999999</v>
      </c>
      <c r="P3418">
        <v>39708407.384999998</v>
      </c>
      <c r="Q3418">
        <v>25633250.909999996</v>
      </c>
      <c r="S3418" t="s">
        <v>174</v>
      </c>
    </row>
    <row r="3419" spans="1:19" x14ac:dyDescent="0.2">
      <c r="A3419" t="str">
        <f t="shared" si="53"/>
        <v>Agentecondominioenlenguajedeseñascolombiana(Videollamada)AgenteprofesionalCienciasdelasaludyafinesFrontofficesinherramientaJornadaOrdinariaOroNA</v>
      </c>
      <c r="B3419" t="s">
        <v>3729</v>
      </c>
      <c r="C3419" t="s">
        <v>3255</v>
      </c>
      <c r="D3419" t="s">
        <v>292</v>
      </c>
      <c r="E3419" t="s">
        <v>656</v>
      </c>
      <c r="F3419" t="s">
        <v>3304</v>
      </c>
      <c r="G3419" t="s">
        <v>89</v>
      </c>
      <c r="H3419" t="s">
        <v>3</v>
      </c>
      <c r="I3419" t="s">
        <v>96</v>
      </c>
      <c r="J3419" t="s">
        <v>5</v>
      </c>
      <c r="K3419">
        <v>5644287.0733110905</v>
      </c>
      <c r="L3419">
        <v>7001075.3399999999</v>
      </c>
      <c r="M3419">
        <v>10295541.953241933</v>
      </c>
      <c r="N3419">
        <v>5824110.5999999996</v>
      </c>
      <c r="O3419">
        <v>10648065.51</v>
      </c>
      <c r="P3419">
        <v>7280804.7899999991</v>
      </c>
      <c r="Q3419">
        <v>6339397.7699999996</v>
      </c>
      <c r="S3419" t="s">
        <v>174</v>
      </c>
    </row>
    <row r="3420" spans="1:19" x14ac:dyDescent="0.2">
      <c r="A3420" t="str">
        <f t="shared" si="53"/>
        <v>Agentecondominioenlenguajedeseñascolombiana(Videollamada)AgenteprofesionalCienciasdelasaludyafinesFrontofficesinherramientaHoraextradiurnaOroNA</v>
      </c>
      <c r="B3420" t="s">
        <v>3730</v>
      </c>
      <c r="C3420" t="s">
        <v>3255</v>
      </c>
      <c r="D3420" t="s">
        <v>292</v>
      </c>
      <c r="E3420" t="s">
        <v>656</v>
      </c>
      <c r="F3420" t="s">
        <v>3304</v>
      </c>
      <c r="G3420" t="s">
        <v>172</v>
      </c>
      <c r="H3420" t="s">
        <v>3</v>
      </c>
      <c r="I3420" t="s">
        <v>96</v>
      </c>
      <c r="J3420" t="s">
        <v>25</v>
      </c>
      <c r="K3420">
        <v>28545.7044162036</v>
      </c>
      <c r="L3420">
        <v>38153.204999999994</v>
      </c>
      <c r="M3420">
        <v>59155.405172207116</v>
      </c>
      <c r="N3420">
        <v>25438.23</v>
      </c>
      <c r="O3420">
        <v>43950.239999999998</v>
      </c>
      <c r="P3420">
        <v>42360.479999999996</v>
      </c>
      <c r="Q3420">
        <v>42156.584999999999</v>
      </c>
      <c r="S3420" t="s">
        <v>174</v>
      </c>
    </row>
    <row r="3421" spans="1:19" x14ac:dyDescent="0.2">
      <c r="A3421" t="str">
        <f t="shared" si="53"/>
        <v>Agentecondominioenlenguajedeseñascolombiana(Videollamada)AgenteprofesionalCienciasdelasaludyafinesFrontofficesinherramientaHoraextranocturna OroNA</v>
      </c>
      <c r="B3421" t="s">
        <v>3731</v>
      </c>
      <c r="C3421" t="s">
        <v>3255</v>
      </c>
      <c r="D3421" t="s">
        <v>292</v>
      </c>
      <c r="E3421" t="s">
        <v>656</v>
      </c>
      <c r="F3421" t="s">
        <v>3304</v>
      </c>
      <c r="G3421" t="s">
        <v>288</v>
      </c>
      <c r="H3421" t="s">
        <v>3</v>
      </c>
      <c r="I3421" t="s">
        <v>96</v>
      </c>
      <c r="J3421" t="s">
        <v>25</v>
      </c>
      <c r="K3421">
        <v>38601.387637685038</v>
      </c>
      <c r="L3421">
        <v>53414.28</v>
      </c>
      <c r="M3421">
        <v>82817.567241089972</v>
      </c>
      <c r="N3421">
        <v>35614.35</v>
      </c>
      <c r="O3421">
        <v>61252.334999999992</v>
      </c>
      <c r="P3421">
        <v>55070.28</v>
      </c>
      <c r="Q3421">
        <v>58511.654999999999</v>
      </c>
      <c r="S3421" t="s">
        <v>174</v>
      </c>
    </row>
    <row r="3422" spans="1:19" x14ac:dyDescent="0.2">
      <c r="A3422" t="str">
        <f t="shared" si="53"/>
        <v>Agentecondominioenlenguajedeseñascolombiana(Videollamada)AgenteprofesionalCienciasdelasaludyafinesFrontofficesinherramientaHoraextradominicalyfestivoOroNA</v>
      </c>
      <c r="B3422" t="s">
        <v>3732</v>
      </c>
      <c r="C3422" t="s">
        <v>3255</v>
      </c>
      <c r="D3422" t="s">
        <v>292</v>
      </c>
      <c r="E3422" t="s">
        <v>656</v>
      </c>
      <c r="F3422" t="s">
        <v>3304</v>
      </c>
      <c r="G3422" t="s">
        <v>90</v>
      </c>
      <c r="H3422" t="s">
        <v>3</v>
      </c>
      <c r="I3422" t="s">
        <v>96</v>
      </c>
      <c r="J3422" t="s">
        <v>25</v>
      </c>
      <c r="K3422">
        <v>48657.070859166473</v>
      </c>
      <c r="L3422">
        <v>61045.334999999992</v>
      </c>
      <c r="M3422">
        <v>94648.648275531406</v>
      </c>
      <c r="N3422">
        <v>50877.494999999995</v>
      </c>
      <c r="O3422">
        <v>69902.864999999991</v>
      </c>
      <c r="P3422">
        <v>61425.179999999993</v>
      </c>
      <c r="Q3422">
        <v>65138.759999999995</v>
      </c>
      <c r="S3422" t="s">
        <v>174</v>
      </c>
    </row>
    <row r="3423" spans="1:19" x14ac:dyDescent="0.2">
      <c r="A3423" t="str">
        <f t="shared" si="53"/>
        <v>Agentecondominioenlenguajedeseñascolombiana(Videollamada)AgenteprofesionalCienciasdelasaludyafinesFrontofficesinherramientaServicio7x24OroNA</v>
      </c>
      <c r="B3423" t="s">
        <v>3733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91</v>
      </c>
      <c r="H3423" t="s">
        <v>3</v>
      </c>
      <c r="I3423" t="s">
        <v>96</v>
      </c>
      <c r="J3423" t="s">
        <v>260</v>
      </c>
      <c r="K3423">
        <v>17711106.939088818</v>
      </c>
      <c r="L3423">
        <v>32956256.789999999</v>
      </c>
      <c r="M3423">
        <v>41439556.361798778</v>
      </c>
      <c r="N3423">
        <v>21931857</v>
      </c>
      <c r="O3423">
        <v>39153806.774999999</v>
      </c>
      <c r="P3423">
        <v>40544373.779999994</v>
      </c>
      <c r="Q3423">
        <v>26769644.684999999</v>
      </c>
      <c r="S3423" t="s">
        <v>174</v>
      </c>
    </row>
    <row r="3424" spans="1:19" x14ac:dyDescent="0.2">
      <c r="A3424" t="str">
        <f t="shared" si="53"/>
        <v>Agentecondominioenlenguajedeseñascolombiana(Videollamada)AgenteprofesionalCienciasdelasaludyafinesFrontofficesinherramientaJornadaOrdinariaPlatinoNA</v>
      </c>
      <c r="B3424" t="s">
        <v>3734</v>
      </c>
      <c r="C3424" t="s">
        <v>3255</v>
      </c>
      <c r="D3424" t="s">
        <v>292</v>
      </c>
      <c r="E3424" t="s">
        <v>656</v>
      </c>
      <c r="F3424" t="s">
        <v>3304</v>
      </c>
      <c r="G3424" t="s">
        <v>89</v>
      </c>
      <c r="H3424" t="s">
        <v>134</v>
      </c>
      <c r="I3424" t="s">
        <v>96</v>
      </c>
      <c r="J3424" t="s">
        <v>5</v>
      </c>
      <c r="K3424">
        <v>5644287.0733110905</v>
      </c>
      <c r="L3424">
        <v>7206989.6249999991</v>
      </c>
      <c r="M3424">
        <v>10598976.729346912</v>
      </c>
      <c r="N3424">
        <v>5833630.5299999993</v>
      </c>
      <c r="O3424">
        <v>10648065.51</v>
      </c>
      <c r="P3424">
        <v>7437380.6249999991</v>
      </c>
      <c r="Q3424">
        <v>6737663.6999999993</v>
      </c>
      <c r="S3424" t="s">
        <v>174</v>
      </c>
    </row>
    <row r="3425" spans="1:19" x14ac:dyDescent="0.2">
      <c r="A3425" t="str">
        <f t="shared" si="53"/>
        <v>Agentecondominioenlenguajedeseñascolombiana(Videollamada)AgenteprofesionalCienciasdelasaludyafinesFrontofficesinherramientaHoraextradiurnaPlatinoNA</v>
      </c>
      <c r="B3425" t="s">
        <v>3735</v>
      </c>
      <c r="C3425" t="s">
        <v>3255</v>
      </c>
      <c r="D3425" t="s">
        <v>292</v>
      </c>
      <c r="E3425" t="s">
        <v>656</v>
      </c>
      <c r="F3425" t="s">
        <v>3304</v>
      </c>
      <c r="G3425" t="s">
        <v>172</v>
      </c>
      <c r="H3425" t="s">
        <v>134</v>
      </c>
      <c r="I3425" t="s">
        <v>96</v>
      </c>
      <c r="J3425" t="s">
        <v>25</v>
      </c>
      <c r="K3425">
        <v>28545.7044162036</v>
      </c>
      <c r="L3425">
        <v>39275.144999999997</v>
      </c>
      <c r="M3425">
        <v>60898.859494995428</v>
      </c>
      <c r="N3425">
        <v>25438.23</v>
      </c>
      <c r="O3425">
        <v>43950.239999999998</v>
      </c>
      <c r="P3425">
        <v>43272.314999999995</v>
      </c>
      <c r="Q3425">
        <v>44804.114999999998</v>
      </c>
      <c r="S3425" t="s">
        <v>174</v>
      </c>
    </row>
    <row r="3426" spans="1:19" x14ac:dyDescent="0.2">
      <c r="A3426" t="str">
        <f t="shared" si="53"/>
        <v>Agentecondominioenlenguajedeseñascolombiana(Videollamada)AgenteprofesionalCienciasdelasaludyafinesFrontofficesinherramientaHoraextranocturna PlatinoNA</v>
      </c>
      <c r="B3426" t="s">
        <v>3736</v>
      </c>
      <c r="C3426" t="s">
        <v>3255</v>
      </c>
      <c r="D3426" t="s">
        <v>292</v>
      </c>
      <c r="E3426" t="s">
        <v>656</v>
      </c>
      <c r="F3426" t="s">
        <v>3304</v>
      </c>
      <c r="G3426" t="s">
        <v>288</v>
      </c>
      <c r="H3426" t="s">
        <v>134</v>
      </c>
      <c r="I3426" t="s">
        <v>96</v>
      </c>
      <c r="J3426" t="s">
        <v>25</v>
      </c>
      <c r="K3426">
        <v>38601.387637685038</v>
      </c>
      <c r="L3426">
        <v>54985.409999999996</v>
      </c>
      <c r="M3426">
        <v>85258.403292993593</v>
      </c>
      <c r="N3426">
        <v>35614.35</v>
      </c>
      <c r="O3426">
        <v>61252.334999999992</v>
      </c>
      <c r="P3426">
        <v>56255.354999999996</v>
      </c>
      <c r="Q3426">
        <v>62186.939999999995</v>
      </c>
      <c r="S3426" t="s">
        <v>174</v>
      </c>
    </row>
    <row r="3427" spans="1:19" x14ac:dyDescent="0.2">
      <c r="A3427" t="str">
        <f t="shared" si="53"/>
        <v>Agentecondominioenlenguajedeseñascolombiana(Videollamada)AgenteprofesionalCienciasdelasaludyafinesFrontofficesinherramientaHoraextradominicalyfestivoPlatinoNA</v>
      </c>
      <c r="B3427" t="s">
        <v>3737</v>
      </c>
      <c r="C3427" t="s">
        <v>3255</v>
      </c>
      <c r="D3427" t="s">
        <v>292</v>
      </c>
      <c r="E3427" t="s">
        <v>656</v>
      </c>
      <c r="F3427" t="s">
        <v>3304</v>
      </c>
      <c r="G3427" t="s">
        <v>90</v>
      </c>
      <c r="H3427" t="s">
        <v>134</v>
      </c>
      <c r="I3427" t="s">
        <v>96</v>
      </c>
      <c r="J3427" t="s">
        <v>25</v>
      </c>
      <c r="K3427">
        <v>48657.070859166473</v>
      </c>
      <c r="L3427">
        <v>62841.06</v>
      </c>
      <c r="M3427">
        <v>97438.17519199269</v>
      </c>
      <c r="N3427">
        <v>50877.494999999995</v>
      </c>
      <c r="O3427">
        <v>69902.864999999991</v>
      </c>
      <c r="P3427">
        <v>62746.874999999993</v>
      </c>
      <c r="Q3427">
        <v>69231.149999999994</v>
      </c>
      <c r="S3427" t="s">
        <v>174</v>
      </c>
    </row>
    <row r="3428" spans="1:19" x14ac:dyDescent="0.2">
      <c r="A3428" t="str">
        <f t="shared" si="53"/>
        <v>Agentecondominioenlenguajedeseñascolombiana(Videollamada)AgenteprofesionalCienciasdelasaludyafinesFrontofficesinherramientaServicio7x24PlatinoNA</v>
      </c>
      <c r="B3428" t="s">
        <v>3738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91</v>
      </c>
      <c r="H3428" t="s">
        <v>134</v>
      </c>
      <c r="I3428" t="s">
        <v>96</v>
      </c>
      <c r="J3428" t="s">
        <v>260</v>
      </c>
      <c r="K3428">
        <v>17711106.939088818</v>
      </c>
      <c r="L3428">
        <v>33925559.129999995</v>
      </c>
      <c r="M3428">
        <v>42660881.33562132</v>
      </c>
      <c r="N3428">
        <v>21945745.664999999</v>
      </c>
      <c r="O3428">
        <v>39153806.774999999</v>
      </c>
      <c r="P3428">
        <v>41416296.074999996</v>
      </c>
      <c r="Q3428">
        <v>28451419.289999999</v>
      </c>
      <c r="S3428" t="s">
        <v>174</v>
      </c>
    </row>
    <row r="3429" spans="1:19" x14ac:dyDescent="0.2">
      <c r="A3429" t="str">
        <f t="shared" si="53"/>
        <v>Agentecondominioenlenguajedeseñascolombiana(Videollamada)AgenteprofesionalAgronomía,veterinariayafinesEnSitioJornadaOrdinariaPlataNA</v>
      </c>
      <c r="B3429" t="s">
        <v>3739</v>
      </c>
      <c r="C3429" t="s">
        <v>3255</v>
      </c>
      <c r="D3429" t="s">
        <v>292</v>
      </c>
      <c r="E3429" t="s">
        <v>672</v>
      </c>
      <c r="F3429" t="s">
        <v>3256</v>
      </c>
      <c r="G3429" t="s">
        <v>89</v>
      </c>
      <c r="H3429" t="s">
        <v>2</v>
      </c>
      <c r="I3429" t="s">
        <v>96</v>
      </c>
      <c r="J3429" t="s">
        <v>5</v>
      </c>
      <c r="K3429">
        <v>5913566.1614686409</v>
      </c>
      <c r="L3429">
        <v>5963377.0949999997</v>
      </c>
      <c r="M3429">
        <v>6727964.5373319276</v>
      </c>
      <c r="N3429">
        <v>6036287.6699999999</v>
      </c>
      <c r="O3429">
        <v>6784938.3599999994</v>
      </c>
      <c r="P3429">
        <v>6556550.084999999</v>
      </c>
      <c r="Q3429">
        <v>7113006.4499999993</v>
      </c>
      <c r="S3429" t="s">
        <v>174</v>
      </c>
    </row>
    <row r="3430" spans="1:19" x14ac:dyDescent="0.2">
      <c r="A3430" t="str">
        <f t="shared" si="53"/>
        <v>Agentecondominioenlenguajedeseñascolombiana(Videollamada)AgenteprofesionalAgronomía,veterinariayafinesEnSitioHoraextradiurnaPlataNA</v>
      </c>
      <c r="B3430" t="s">
        <v>3740</v>
      </c>
      <c r="C3430" t="s">
        <v>3255</v>
      </c>
      <c r="D3430" t="s">
        <v>292</v>
      </c>
      <c r="E3430" t="s">
        <v>672</v>
      </c>
      <c r="F3430" t="s">
        <v>3256</v>
      </c>
      <c r="G3430" t="s">
        <v>172</v>
      </c>
      <c r="H3430" t="s">
        <v>2</v>
      </c>
      <c r="I3430" t="s">
        <v>96</v>
      </c>
      <c r="J3430" t="s">
        <v>25</v>
      </c>
      <c r="K3430">
        <v>29667.70061686006</v>
      </c>
      <c r="L3430">
        <v>32497.964999999997</v>
      </c>
      <c r="M3430">
        <v>37010.741368182265</v>
      </c>
      <c r="N3430">
        <v>25438.23</v>
      </c>
      <c r="O3430">
        <v>26065.439999999999</v>
      </c>
      <c r="P3430">
        <v>32985.449999999997</v>
      </c>
      <c r="Q3430">
        <v>40367.07</v>
      </c>
      <c r="S3430" t="s">
        <v>174</v>
      </c>
    </row>
    <row r="3431" spans="1:19" x14ac:dyDescent="0.2">
      <c r="A3431" t="str">
        <f t="shared" si="53"/>
        <v>Agentecondominioenlenguajedeseñascolombiana(Videollamada)AgenteprofesionalAgronomía,veterinariayafinesEnSitioHoraextranocturna PlataNA</v>
      </c>
      <c r="B3431" t="s">
        <v>3741</v>
      </c>
      <c r="C3431" t="s">
        <v>3255</v>
      </c>
      <c r="D3431" t="s">
        <v>292</v>
      </c>
      <c r="E3431" t="s">
        <v>672</v>
      </c>
      <c r="F3431" t="s">
        <v>3256</v>
      </c>
      <c r="G3431" t="s">
        <v>288</v>
      </c>
      <c r="H3431" t="s">
        <v>2</v>
      </c>
      <c r="I3431" t="s">
        <v>96</v>
      </c>
      <c r="J3431" t="s">
        <v>25</v>
      </c>
      <c r="K3431">
        <v>39723.383838341499</v>
      </c>
      <c r="L3431">
        <v>45497.564999999995</v>
      </c>
      <c r="M3431">
        <v>51815.037915455177</v>
      </c>
      <c r="N3431">
        <v>35614.35</v>
      </c>
      <c r="O3431">
        <v>36213.614999999998</v>
      </c>
      <c r="P3431">
        <v>41872.994999999995</v>
      </c>
      <c r="Q3431">
        <v>56027.654999999999</v>
      </c>
      <c r="S3431" t="s">
        <v>174</v>
      </c>
    </row>
    <row r="3432" spans="1:19" x14ac:dyDescent="0.2">
      <c r="A3432" t="str">
        <f t="shared" si="53"/>
        <v>Agentecondominioenlenguajedeseñascolombiana(Videollamada)AgenteprofesionalAgronomía,veterinariayafinesEnSitioHoraextradominicalyfestivoPlataNA</v>
      </c>
      <c r="B3432" t="s">
        <v>3742</v>
      </c>
      <c r="C3432" t="s">
        <v>3255</v>
      </c>
      <c r="D3432" t="s">
        <v>292</v>
      </c>
      <c r="E3432" t="s">
        <v>672</v>
      </c>
      <c r="F3432" t="s">
        <v>3256</v>
      </c>
      <c r="G3432" t="s">
        <v>90</v>
      </c>
      <c r="H3432" t="s">
        <v>2</v>
      </c>
      <c r="I3432" t="s">
        <v>96</v>
      </c>
      <c r="J3432" t="s">
        <v>25</v>
      </c>
      <c r="K3432">
        <v>49779.067059822934</v>
      </c>
      <c r="L3432">
        <v>51997.364999999998</v>
      </c>
      <c r="M3432">
        <v>59217.186189091633</v>
      </c>
      <c r="N3432">
        <v>50877.494999999995</v>
      </c>
      <c r="O3432">
        <v>41287.184999999998</v>
      </c>
      <c r="P3432">
        <v>46315.214999999997</v>
      </c>
      <c r="Q3432">
        <v>62373.24</v>
      </c>
      <c r="S3432" t="s">
        <v>174</v>
      </c>
    </row>
    <row r="3433" spans="1:19" x14ac:dyDescent="0.2">
      <c r="A3433" t="str">
        <f t="shared" si="53"/>
        <v>Agentecondominioenlenguajedeseñascolombiana(Videollamada)AgenteprofesionalAgronomía,veterinariayafinesEnSitioServicio7x24PlataNA</v>
      </c>
      <c r="B3433" t="s">
        <v>3743</v>
      </c>
      <c r="C3433" t="s">
        <v>3255</v>
      </c>
      <c r="D3433" t="s">
        <v>292</v>
      </c>
      <c r="E3433" t="s">
        <v>672</v>
      </c>
      <c r="F3433" t="s">
        <v>3256</v>
      </c>
      <c r="G3433" t="s">
        <v>91</v>
      </c>
      <c r="H3433" t="s">
        <v>2</v>
      </c>
      <c r="I3433" t="s">
        <v>96</v>
      </c>
      <c r="J3433" t="s">
        <v>260</v>
      </c>
      <c r="K3433">
        <v>17980386.027246367</v>
      </c>
      <c r="L3433">
        <v>25860175.694999997</v>
      </c>
      <c r="M3433">
        <v>27080057.262761004</v>
      </c>
      <c r="N3433">
        <v>22417960.274999999</v>
      </c>
      <c r="O3433">
        <v>24144842.249999996</v>
      </c>
      <c r="P3433">
        <v>33248653.604999997</v>
      </c>
      <c r="Q3433">
        <v>26675972.009999998</v>
      </c>
      <c r="S3433" t="s">
        <v>174</v>
      </c>
    </row>
    <row r="3434" spans="1:19" x14ac:dyDescent="0.2">
      <c r="A3434" t="str">
        <f t="shared" si="53"/>
        <v>Agentecondominioenlenguajedeseñascolombiana(Videollamada)AgenteprofesionalAgronomía,veterinariayafinesEnSitioJornadaOrdinariaOroNA</v>
      </c>
      <c r="B3434" t="s">
        <v>3744</v>
      </c>
      <c r="C3434" t="s">
        <v>3255</v>
      </c>
      <c r="D3434" t="s">
        <v>292</v>
      </c>
      <c r="E3434" t="s">
        <v>672</v>
      </c>
      <c r="F3434" t="s">
        <v>3256</v>
      </c>
      <c r="G3434" t="s">
        <v>89</v>
      </c>
      <c r="H3434" t="s">
        <v>3</v>
      </c>
      <c r="I3434" t="s">
        <v>96</v>
      </c>
      <c r="J3434" t="s">
        <v>5</v>
      </c>
      <c r="K3434">
        <v>5913566.1614686409</v>
      </c>
      <c r="L3434">
        <v>6082645.3199999994</v>
      </c>
      <c r="M3434">
        <v>6920577.3211089661</v>
      </c>
      <c r="N3434">
        <v>6056892.4499999993</v>
      </c>
      <c r="O3434">
        <v>6784938.3599999994</v>
      </c>
      <c r="P3434">
        <v>6694582.8599999994</v>
      </c>
      <c r="Q3434">
        <v>7428346.1099999994</v>
      </c>
      <c r="S3434" t="s">
        <v>174</v>
      </c>
    </row>
    <row r="3435" spans="1:19" x14ac:dyDescent="0.2">
      <c r="A3435" t="str">
        <f t="shared" si="53"/>
        <v>Agentecondominioenlenguajedeseñascolombiana(Videollamada)AgenteprofesionalAgronomía,veterinariayafinesEnSitioHoraextradiurnaOroNA</v>
      </c>
      <c r="B3435" t="s">
        <v>3745</v>
      </c>
      <c r="C3435" t="s">
        <v>3255</v>
      </c>
      <c r="D3435" t="s">
        <v>292</v>
      </c>
      <c r="E3435" t="s">
        <v>672</v>
      </c>
      <c r="F3435" t="s">
        <v>3256</v>
      </c>
      <c r="G3435" t="s">
        <v>172</v>
      </c>
      <c r="H3435" t="s">
        <v>3</v>
      </c>
      <c r="I3435" t="s">
        <v>96</v>
      </c>
      <c r="J3435" t="s">
        <v>25</v>
      </c>
      <c r="K3435">
        <v>29667.70061686006</v>
      </c>
      <c r="L3435">
        <v>33147.945</v>
      </c>
      <c r="M3435">
        <v>38070.310259341219</v>
      </c>
      <c r="N3435">
        <v>25438.23</v>
      </c>
      <c r="O3435">
        <v>26065.439999999999</v>
      </c>
      <c r="P3435">
        <v>33679.934999999998</v>
      </c>
      <c r="Q3435">
        <v>42156.584999999999</v>
      </c>
      <c r="S3435" t="s">
        <v>174</v>
      </c>
    </row>
    <row r="3436" spans="1:19" x14ac:dyDescent="0.2">
      <c r="A3436" t="str">
        <f t="shared" si="53"/>
        <v>Agentecondominioenlenguajedeseñascolombiana(Videollamada)AgenteprofesionalAgronomía,veterinariayafinesEnSitioHoraextranocturna OroNA</v>
      </c>
      <c r="B3436" t="s">
        <v>3746</v>
      </c>
      <c r="C3436" t="s">
        <v>3255</v>
      </c>
      <c r="D3436" t="s">
        <v>292</v>
      </c>
      <c r="E3436" t="s">
        <v>672</v>
      </c>
      <c r="F3436" t="s">
        <v>3256</v>
      </c>
      <c r="G3436" t="s">
        <v>288</v>
      </c>
      <c r="H3436" t="s">
        <v>3</v>
      </c>
      <c r="I3436" t="s">
        <v>96</v>
      </c>
      <c r="J3436" t="s">
        <v>25</v>
      </c>
      <c r="K3436">
        <v>39723.383838341499</v>
      </c>
      <c r="L3436">
        <v>46408.364999999998</v>
      </c>
      <c r="M3436">
        <v>53298.434363077715</v>
      </c>
      <c r="N3436">
        <v>35614.35</v>
      </c>
      <c r="O3436">
        <v>36213.614999999998</v>
      </c>
      <c r="P3436">
        <v>42753.78</v>
      </c>
      <c r="Q3436">
        <v>58511.654999999999</v>
      </c>
      <c r="S3436" t="s">
        <v>174</v>
      </c>
    </row>
    <row r="3437" spans="1:19" x14ac:dyDescent="0.2">
      <c r="A3437" t="str">
        <f t="shared" si="53"/>
        <v>Agentecondominioenlenguajedeseñascolombiana(Videollamada)AgenteprofesionalAgronomía,veterinariayafinesEnSitioHoraextradominicalyfestivoOroNA</v>
      </c>
      <c r="B3437" t="s">
        <v>3747</v>
      </c>
      <c r="C3437" t="s">
        <v>3255</v>
      </c>
      <c r="D3437" t="s">
        <v>292</v>
      </c>
      <c r="E3437" t="s">
        <v>672</v>
      </c>
      <c r="F3437" t="s">
        <v>3256</v>
      </c>
      <c r="G3437" t="s">
        <v>90</v>
      </c>
      <c r="H3437" t="s">
        <v>3</v>
      </c>
      <c r="I3437" t="s">
        <v>96</v>
      </c>
      <c r="J3437" t="s">
        <v>25</v>
      </c>
      <c r="K3437">
        <v>49779.067059822934</v>
      </c>
      <c r="L3437">
        <v>53037.539999999994</v>
      </c>
      <c r="M3437">
        <v>60912.496414945963</v>
      </c>
      <c r="N3437">
        <v>50877.494999999995</v>
      </c>
      <c r="O3437">
        <v>41287.184999999998</v>
      </c>
      <c r="P3437">
        <v>47291.219999999994</v>
      </c>
      <c r="Q3437">
        <v>65138.759999999995</v>
      </c>
      <c r="S3437" t="s">
        <v>174</v>
      </c>
    </row>
    <row r="3438" spans="1:19" x14ac:dyDescent="0.2">
      <c r="A3438" t="str">
        <f t="shared" si="53"/>
        <v>Agentecondominioenlenguajedeseñascolombiana(Videollamada)AgenteprofesionalAgronomía,veterinariayafinesEnSitioServicio7x24OroNA</v>
      </c>
      <c r="B3438" t="s">
        <v>3748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91</v>
      </c>
      <c r="H3438" t="s">
        <v>3</v>
      </c>
      <c r="I3438" t="s">
        <v>96</v>
      </c>
      <c r="J3438" t="s">
        <v>260</v>
      </c>
      <c r="K3438">
        <v>17980386.027246367</v>
      </c>
      <c r="L3438">
        <v>26377379.684999999</v>
      </c>
      <c r="M3438">
        <v>27855323.717463583</v>
      </c>
      <c r="N3438">
        <v>22456848.329999998</v>
      </c>
      <c r="O3438">
        <v>24144842.249999996</v>
      </c>
      <c r="P3438">
        <v>33948625.140000001</v>
      </c>
      <c r="Q3438">
        <v>27858591.989999998</v>
      </c>
      <c r="S3438" t="s">
        <v>174</v>
      </c>
    </row>
    <row r="3439" spans="1:19" x14ac:dyDescent="0.2">
      <c r="A3439" t="str">
        <f t="shared" si="53"/>
        <v>Agentecondominioenlenguajedeseñascolombiana(Videollamada)AgenteprofesionalAgronomía,veterinariayafinesEnSitioJornadaOrdinariaPlatinoNA</v>
      </c>
      <c r="B3439" t="s">
        <v>3749</v>
      </c>
      <c r="C3439" t="s">
        <v>3255</v>
      </c>
      <c r="D3439" t="s">
        <v>292</v>
      </c>
      <c r="E3439" t="s">
        <v>672</v>
      </c>
      <c r="F3439" t="s">
        <v>3256</v>
      </c>
      <c r="G3439" t="s">
        <v>89</v>
      </c>
      <c r="H3439" t="s">
        <v>134</v>
      </c>
      <c r="I3439" t="s">
        <v>96</v>
      </c>
      <c r="J3439" t="s">
        <v>5</v>
      </c>
      <c r="K3439">
        <v>5913566.1614686409</v>
      </c>
      <c r="L3439">
        <v>6261546.1049999995</v>
      </c>
      <c r="M3439">
        <v>7124543.6435701791</v>
      </c>
      <c r="N3439">
        <v>6077497.2299999995</v>
      </c>
      <c r="O3439">
        <v>6784938.3599999994</v>
      </c>
      <c r="P3439">
        <v>6838552.3949999996</v>
      </c>
      <c r="Q3439">
        <v>7895023.4699999997</v>
      </c>
      <c r="S3439" t="s">
        <v>174</v>
      </c>
    </row>
    <row r="3440" spans="1:19" x14ac:dyDescent="0.2">
      <c r="A3440" t="str">
        <f t="shared" si="53"/>
        <v>Agentecondominioenlenguajedeseñascolombiana(Videollamada)AgenteprofesionalAgronomía,veterinariayafinesEnSitioHoraextradiurnaPlatinoNA</v>
      </c>
      <c r="B3440" t="s">
        <v>3750</v>
      </c>
      <c r="C3440" t="s">
        <v>3255</v>
      </c>
      <c r="D3440" t="s">
        <v>292</v>
      </c>
      <c r="E3440" t="s">
        <v>672</v>
      </c>
      <c r="F3440" t="s">
        <v>3256</v>
      </c>
      <c r="G3440" t="s">
        <v>172</v>
      </c>
      <c r="H3440" t="s">
        <v>134</v>
      </c>
      <c r="I3440" t="s">
        <v>96</v>
      </c>
      <c r="J3440" t="s">
        <v>25</v>
      </c>
      <c r="K3440">
        <v>29667.70061686006</v>
      </c>
      <c r="L3440">
        <v>34122.915000000001</v>
      </c>
      <c r="M3440">
        <v>39192.335318561418</v>
      </c>
      <c r="N3440">
        <v>25438.23</v>
      </c>
      <c r="O3440">
        <v>26065.439999999999</v>
      </c>
      <c r="P3440">
        <v>34404.434999999998</v>
      </c>
      <c r="Q3440">
        <v>44804.114999999998</v>
      </c>
      <c r="S3440" t="s">
        <v>174</v>
      </c>
    </row>
    <row r="3441" spans="1:19" x14ac:dyDescent="0.2">
      <c r="A3441" t="str">
        <f t="shared" si="53"/>
        <v>Agentecondominioenlenguajedeseñascolombiana(Videollamada)AgenteprofesionalAgronomía,veterinariayafinesEnSitioHoraextranocturna PlatinoNA</v>
      </c>
      <c r="B3441" t="s">
        <v>3751</v>
      </c>
      <c r="C3441" t="s">
        <v>3255</v>
      </c>
      <c r="D3441" t="s">
        <v>292</v>
      </c>
      <c r="E3441" t="s">
        <v>672</v>
      </c>
      <c r="F3441" t="s">
        <v>3256</v>
      </c>
      <c r="G3441" t="s">
        <v>288</v>
      </c>
      <c r="H3441" t="s">
        <v>134</v>
      </c>
      <c r="I3441" t="s">
        <v>96</v>
      </c>
      <c r="J3441" t="s">
        <v>25</v>
      </c>
      <c r="K3441">
        <v>39723.383838341499</v>
      </c>
      <c r="L3441">
        <v>47772.494999999995</v>
      </c>
      <c r="M3441">
        <v>54869.269445985992</v>
      </c>
      <c r="N3441">
        <v>35614.35</v>
      </c>
      <c r="O3441">
        <v>36213.614999999998</v>
      </c>
      <c r="P3441">
        <v>43673.894999999997</v>
      </c>
      <c r="Q3441">
        <v>62186.939999999995</v>
      </c>
      <c r="S3441" t="s">
        <v>174</v>
      </c>
    </row>
    <row r="3442" spans="1:19" x14ac:dyDescent="0.2">
      <c r="A3442" t="str">
        <f t="shared" si="53"/>
        <v>Agentecondominioenlenguajedeseñascolombiana(Videollamada)AgenteprofesionalAgronomía,veterinariayafinesEnSitioHoraextradominicalyfestivoPlatinoNA</v>
      </c>
      <c r="B3442" t="s">
        <v>3752</v>
      </c>
      <c r="C3442" t="s">
        <v>3255</v>
      </c>
      <c r="D3442" t="s">
        <v>292</v>
      </c>
      <c r="E3442" t="s">
        <v>672</v>
      </c>
      <c r="F3442" t="s">
        <v>3256</v>
      </c>
      <c r="G3442" t="s">
        <v>90</v>
      </c>
      <c r="H3442" t="s">
        <v>134</v>
      </c>
      <c r="I3442" t="s">
        <v>96</v>
      </c>
      <c r="J3442" t="s">
        <v>25</v>
      </c>
      <c r="K3442">
        <v>49779.067059822934</v>
      </c>
      <c r="L3442">
        <v>54597.284999999996</v>
      </c>
      <c r="M3442">
        <v>62707.736509698268</v>
      </c>
      <c r="N3442">
        <v>50877.494999999995</v>
      </c>
      <c r="O3442">
        <v>41287.184999999998</v>
      </c>
      <c r="P3442">
        <v>48307.59</v>
      </c>
      <c r="Q3442">
        <v>69231.149999999994</v>
      </c>
      <c r="S3442" t="s">
        <v>174</v>
      </c>
    </row>
    <row r="3443" spans="1:19" x14ac:dyDescent="0.2">
      <c r="A3443" t="str">
        <f t="shared" si="53"/>
        <v>Agentecondominioenlenguajedeseñascolombiana(Videollamada)AgenteprofesionalAgronomía,veterinariayafinesEnSitioServicio7x24PlatinoNA</v>
      </c>
      <c r="B3443" t="s">
        <v>3753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91</v>
      </c>
      <c r="H3443" t="s">
        <v>134</v>
      </c>
      <c r="I3443" t="s">
        <v>96</v>
      </c>
      <c r="J3443" t="s">
        <v>260</v>
      </c>
      <c r="K3443">
        <v>17980386.027246367</v>
      </c>
      <c r="L3443">
        <v>27153184.634999998</v>
      </c>
      <c r="M3443">
        <v>28676288.165369965</v>
      </c>
      <c r="N3443">
        <v>22495736.384999998</v>
      </c>
      <c r="O3443">
        <v>24144842.249999996</v>
      </c>
      <c r="P3443">
        <v>34678703.789999999</v>
      </c>
      <c r="Q3443">
        <v>29608779.059999999</v>
      </c>
      <c r="S3443" t="s">
        <v>174</v>
      </c>
    </row>
    <row r="3444" spans="1:19" x14ac:dyDescent="0.2">
      <c r="A3444" t="str">
        <f t="shared" si="53"/>
        <v>Agentecondominioenlenguajedeseñascolombiana(Videollamada)AgenteprofesionalAgronomía,veterinariayafinesEnlasinstalacionesdelaEntidadCompradoraJornadaOrdinariaPlataNA</v>
      </c>
      <c r="B3444" t="s">
        <v>3754</v>
      </c>
      <c r="C3444" t="s">
        <v>3255</v>
      </c>
      <c r="D3444" t="s">
        <v>292</v>
      </c>
      <c r="E3444" t="s">
        <v>672</v>
      </c>
      <c r="F3444" t="s">
        <v>3272</v>
      </c>
      <c r="G3444" t="s">
        <v>89</v>
      </c>
      <c r="H3444" t="s">
        <v>2</v>
      </c>
      <c r="I3444" t="s">
        <v>96</v>
      </c>
      <c r="J3444" t="s">
        <v>5</v>
      </c>
      <c r="K3444">
        <v>5596270.7654686412</v>
      </c>
      <c r="L3444">
        <v>5656271.8949999996</v>
      </c>
      <c r="M3444">
        <v>6498455.783170009</v>
      </c>
      <c r="N3444">
        <v>5840672.6699999999</v>
      </c>
      <c r="O3444">
        <v>6784938.3599999994</v>
      </c>
      <c r="P3444">
        <v>6542641.7549999999</v>
      </c>
      <c r="Q3444">
        <v>6505111.6199999992</v>
      </c>
      <c r="S3444" t="s">
        <v>174</v>
      </c>
    </row>
    <row r="3445" spans="1:19" x14ac:dyDescent="0.2">
      <c r="A3445" t="str">
        <f t="shared" si="53"/>
        <v>Agentecondominioenlenguajedeseñascolombiana(Videollamada)AgenteprofesionalAgronomía,veterinariayafinesEnlasinstalacionesdelaEntidadCompradoraHoraextradiurnaPlataNA</v>
      </c>
      <c r="B3445" t="s">
        <v>3755</v>
      </c>
      <c r="C3445" t="s">
        <v>3255</v>
      </c>
      <c r="D3445" t="s">
        <v>292</v>
      </c>
      <c r="E3445" t="s">
        <v>672</v>
      </c>
      <c r="F3445" t="s">
        <v>3272</v>
      </c>
      <c r="G3445" t="s">
        <v>172</v>
      </c>
      <c r="H3445" t="s">
        <v>2</v>
      </c>
      <c r="I3445" t="s">
        <v>96</v>
      </c>
      <c r="J3445" t="s">
        <v>25</v>
      </c>
      <c r="K3445">
        <v>28345.636466860062</v>
      </c>
      <c r="L3445">
        <v>30824.37</v>
      </c>
      <c r="M3445">
        <v>37010.741368182265</v>
      </c>
      <c r="N3445">
        <v>25438.23</v>
      </c>
      <c r="O3445">
        <v>26065.439999999999</v>
      </c>
      <c r="P3445">
        <v>32994.764999999999</v>
      </c>
      <c r="Q3445">
        <v>40367.07</v>
      </c>
      <c r="S3445" t="s">
        <v>174</v>
      </c>
    </row>
    <row r="3446" spans="1:19" x14ac:dyDescent="0.2">
      <c r="A3446" t="str">
        <f t="shared" si="53"/>
        <v>Agentecondominioenlenguajedeseñascolombiana(Videollamada)AgenteprofesionalAgronomía,veterinariayafinesEnlasinstalacionesdelaEntidadCompradoraHoraextranocturna PlataNA</v>
      </c>
      <c r="B3446" t="s">
        <v>3756</v>
      </c>
      <c r="C3446" t="s">
        <v>3255</v>
      </c>
      <c r="D3446" t="s">
        <v>292</v>
      </c>
      <c r="E3446" t="s">
        <v>672</v>
      </c>
      <c r="F3446" t="s">
        <v>3272</v>
      </c>
      <c r="G3446" t="s">
        <v>288</v>
      </c>
      <c r="H3446" t="s">
        <v>2</v>
      </c>
      <c r="I3446" t="s">
        <v>96</v>
      </c>
      <c r="J3446" t="s">
        <v>25</v>
      </c>
      <c r="K3446">
        <v>38401.319688341493</v>
      </c>
      <c r="L3446">
        <v>43154.324999999997</v>
      </c>
      <c r="M3446">
        <v>51815.037915455177</v>
      </c>
      <c r="N3446">
        <v>35614.35</v>
      </c>
      <c r="O3446">
        <v>36213.614999999998</v>
      </c>
      <c r="P3446">
        <v>41900.939999999995</v>
      </c>
      <c r="Q3446">
        <v>56027.654999999999</v>
      </c>
      <c r="S3446" t="s">
        <v>174</v>
      </c>
    </row>
    <row r="3447" spans="1:19" x14ac:dyDescent="0.2">
      <c r="A3447" t="str">
        <f t="shared" si="53"/>
        <v>Agentecondominioenlenguajedeseñascolombiana(Videollamada)AgenteprofesionalAgronomía,veterinariayafinesEnlasinstalacionesdelaEntidadCompradoraHoraextradominicalyfestivoPlataNA</v>
      </c>
      <c r="B3447" t="s">
        <v>3757</v>
      </c>
      <c r="C3447" t="s">
        <v>3255</v>
      </c>
      <c r="D3447" t="s">
        <v>292</v>
      </c>
      <c r="E3447" t="s">
        <v>672</v>
      </c>
      <c r="F3447" t="s">
        <v>3272</v>
      </c>
      <c r="G3447" t="s">
        <v>90</v>
      </c>
      <c r="H3447" t="s">
        <v>2</v>
      </c>
      <c r="I3447" t="s">
        <v>96</v>
      </c>
      <c r="J3447" t="s">
        <v>25</v>
      </c>
      <c r="K3447">
        <v>48457.002909822935</v>
      </c>
      <c r="L3447">
        <v>49319.82</v>
      </c>
      <c r="M3447">
        <v>59217.186189091633</v>
      </c>
      <c r="N3447">
        <v>50877.494999999995</v>
      </c>
      <c r="O3447">
        <v>41287.184999999998</v>
      </c>
      <c r="P3447">
        <v>46353.509999999995</v>
      </c>
      <c r="Q3447">
        <v>62373.24</v>
      </c>
      <c r="S3447" t="s">
        <v>174</v>
      </c>
    </row>
    <row r="3448" spans="1:19" x14ac:dyDescent="0.2">
      <c r="A3448" t="str">
        <f t="shared" si="53"/>
        <v>Agentecondominioenlenguajedeseñascolombiana(Videollamada)AgenteprofesionalAgronomía,veterinariayafinesEnlasinstalacionesdelaEntidadCompradoraServicio7x24PlataNA</v>
      </c>
      <c r="B3448" t="s">
        <v>3758</v>
      </c>
      <c r="C3448" t="s">
        <v>3255</v>
      </c>
      <c r="D3448" t="s">
        <v>292</v>
      </c>
      <c r="E3448" t="s">
        <v>672</v>
      </c>
      <c r="F3448" t="s">
        <v>3272</v>
      </c>
      <c r="G3448" t="s">
        <v>91</v>
      </c>
      <c r="H3448" t="s">
        <v>2</v>
      </c>
      <c r="I3448" t="s">
        <v>96</v>
      </c>
      <c r="J3448" t="s">
        <v>260</v>
      </c>
      <c r="K3448">
        <v>17663090.631246366</v>
      </c>
      <c r="L3448">
        <v>25149219.704999998</v>
      </c>
      <c r="M3448">
        <v>26156284.527259283</v>
      </c>
      <c r="N3448">
        <v>22026730.274999999</v>
      </c>
      <c r="O3448">
        <v>24144842.249999996</v>
      </c>
      <c r="P3448">
        <v>33234704.909999996</v>
      </c>
      <c r="Q3448">
        <v>26068077.18</v>
      </c>
      <c r="S3448" t="s">
        <v>174</v>
      </c>
    </row>
    <row r="3449" spans="1:19" x14ac:dyDescent="0.2">
      <c r="A3449" t="str">
        <f t="shared" si="53"/>
        <v>Agentecondominioenlenguajedeseñascolombiana(Videollamada)AgenteprofesionalAgronomía,veterinariayafinesEnlasinstalacionesdelaEntidadCompradoraJornadaOrdinariaOroNA</v>
      </c>
      <c r="B3449" t="s">
        <v>3759</v>
      </c>
      <c r="C3449" t="s">
        <v>3255</v>
      </c>
      <c r="D3449" t="s">
        <v>292</v>
      </c>
      <c r="E3449" t="s">
        <v>672</v>
      </c>
      <c r="F3449" t="s">
        <v>3272</v>
      </c>
      <c r="G3449" t="s">
        <v>89</v>
      </c>
      <c r="H3449" t="s">
        <v>3</v>
      </c>
      <c r="I3449" t="s">
        <v>96</v>
      </c>
      <c r="J3449" t="s">
        <v>5</v>
      </c>
      <c r="K3449">
        <v>5596270.7654686412</v>
      </c>
      <c r="L3449">
        <v>5769397.3949999996</v>
      </c>
      <c r="M3449">
        <v>6684498.0329029039</v>
      </c>
      <c r="N3449">
        <v>5851496.6999999993</v>
      </c>
      <c r="O3449">
        <v>6784938.3599999994</v>
      </c>
      <c r="P3449">
        <v>6680381.6249999991</v>
      </c>
      <c r="Q3449">
        <v>6793500.9149999991</v>
      </c>
      <c r="S3449" t="s">
        <v>174</v>
      </c>
    </row>
    <row r="3450" spans="1:19" x14ac:dyDescent="0.2">
      <c r="A3450" t="str">
        <f t="shared" si="53"/>
        <v>Agentecondominioenlenguajedeseñascolombiana(Videollamada)AgenteprofesionalAgronomía,veterinariayafinesEnlasinstalacionesdelaEntidadCompradoraHoraextradiurnaOroNA</v>
      </c>
      <c r="B3450" t="s">
        <v>3760</v>
      </c>
      <c r="C3450" t="s">
        <v>3255</v>
      </c>
      <c r="D3450" t="s">
        <v>292</v>
      </c>
      <c r="E3450" t="s">
        <v>672</v>
      </c>
      <c r="F3450" t="s">
        <v>3272</v>
      </c>
      <c r="G3450" t="s">
        <v>172</v>
      </c>
      <c r="H3450" t="s">
        <v>3</v>
      </c>
      <c r="I3450" t="s">
        <v>96</v>
      </c>
      <c r="J3450" t="s">
        <v>25</v>
      </c>
      <c r="K3450">
        <v>28345.636466860062</v>
      </c>
      <c r="L3450">
        <v>31441.229999999996</v>
      </c>
      <c r="M3450">
        <v>38070.310259341219</v>
      </c>
      <c r="N3450">
        <v>25438.23</v>
      </c>
      <c r="O3450">
        <v>26065.439999999999</v>
      </c>
      <c r="P3450">
        <v>33690.284999999996</v>
      </c>
      <c r="Q3450">
        <v>42156.584999999999</v>
      </c>
      <c r="S3450" t="s">
        <v>174</v>
      </c>
    </row>
    <row r="3451" spans="1:19" x14ac:dyDescent="0.2">
      <c r="A3451" t="str">
        <f t="shared" si="53"/>
        <v>Agentecondominioenlenguajedeseñascolombiana(Videollamada)AgenteprofesionalAgronomía,veterinariayafinesEnlasinstalacionesdelaEntidadCompradoraHoraextranocturna OroNA</v>
      </c>
      <c r="B3451" t="s">
        <v>3761</v>
      </c>
      <c r="C3451" t="s">
        <v>3255</v>
      </c>
      <c r="D3451" t="s">
        <v>292</v>
      </c>
      <c r="E3451" t="s">
        <v>672</v>
      </c>
      <c r="F3451" t="s">
        <v>3272</v>
      </c>
      <c r="G3451" t="s">
        <v>288</v>
      </c>
      <c r="H3451" t="s">
        <v>3</v>
      </c>
      <c r="I3451" t="s">
        <v>96</v>
      </c>
      <c r="J3451" t="s">
        <v>25</v>
      </c>
      <c r="K3451">
        <v>38401.319688341493</v>
      </c>
      <c r="L3451">
        <v>44017.514999999999</v>
      </c>
      <c r="M3451">
        <v>53298.434363077715</v>
      </c>
      <c r="N3451">
        <v>35614.35</v>
      </c>
      <c r="O3451">
        <v>36213.614999999998</v>
      </c>
      <c r="P3451">
        <v>42782.759999999995</v>
      </c>
      <c r="Q3451">
        <v>58511.654999999999</v>
      </c>
      <c r="S3451" t="s">
        <v>174</v>
      </c>
    </row>
    <row r="3452" spans="1:19" x14ac:dyDescent="0.2">
      <c r="A3452" t="str">
        <f t="shared" si="53"/>
        <v>Agentecondominioenlenguajedeseñascolombiana(Videollamada)AgenteprofesionalAgronomía,veterinariayafinesEnlasinstalacionesdelaEntidadCompradoraHoraextradominicalyfestivoOroNA</v>
      </c>
      <c r="B3452" t="s">
        <v>3762</v>
      </c>
      <c r="C3452" t="s">
        <v>3255</v>
      </c>
      <c r="D3452" t="s">
        <v>292</v>
      </c>
      <c r="E3452" t="s">
        <v>672</v>
      </c>
      <c r="F3452" t="s">
        <v>3272</v>
      </c>
      <c r="G3452" t="s">
        <v>90</v>
      </c>
      <c r="H3452" t="s">
        <v>3</v>
      </c>
      <c r="I3452" t="s">
        <v>96</v>
      </c>
      <c r="J3452" t="s">
        <v>25</v>
      </c>
      <c r="K3452">
        <v>48457.002909822935</v>
      </c>
      <c r="L3452">
        <v>50307.21</v>
      </c>
      <c r="M3452">
        <v>60912.496414945963</v>
      </c>
      <c r="N3452">
        <v>50877.494999999995</v>
      </c>
      <c r="O3452">
        <v>41287.184999999998</v>
      </c>
      <c r="P3452">
        <v>47328.479999999996</v>
      </c>
      <c r="Q3452">
        <v>65138.759999999995</v>
      </c>
      <c r="S3452" t="s">
        <v>174</v>
      </c>
    </row>
    <row r="3453" spans="1:19" x14ac:dyDescent="0.2">
      <c r="A3453" t="str">
        <f t="shared" si="53"/>
        <v>Agentecondominioenlenguajedeseñascolombiana(Videollamada)AgenteprofesionalAgronomía,veterinariayafinesEnlasinstalacionesdelaEntidadCompradoraServicio7x24OroNA</v>
      </c>
      <c r="B3453" t="s">
        <v>3763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91</v>
      </c>
      <c r="H3453" t="s">
        <v>3</v>
      </c>
      <c r="I3453" t="s">
        <v>96</v>
      </c>
      <c r="J3453" t="s">
        <v>260</v>
      </c>
      <c r="K3453">
        <v>17663090.631246366</v>
      </c>
      <c r="L3453">
        <v>25652204.864999998</v>
      </c>
      <c r="M3453">
        <v>26905104.582434185</v>
      </c>
      <c r="N3453">
        <v>22046056.829999998</v>
      </c>
      <c r="O3453">
        <v>24144842.249999996</v>
      </c>
      <c r="P3453">
        <v>33934382.504999995</v>
      </c>
      <c r="Q3453">
        <v>27223747.829999998</v>
      </c>
      <c r="S3453" t="s">
        <v>174</v>
      </c>
    </row>
    <row r="3454" spans="1:19" x14ac:dyDescent="0.2">
      <c r="A3454" t="str">
        <f t="shared" si="53"/>
        <v>Agentecondominioenlenguajedeseñascolombiana(Videollamada)AgenteprofesionalAgronomía,veterinariayafinesEnlasinstalacionesdelaEntidadCompradoraJornadaOrdinariaPlatinoNA</v>
      </c>
      <c r="B3454" t="s">
        <v>3764</v>
      </c>
      <c r="C3454" t="s">
        <v>3255</v>
      </c>
      <c r="D3454" t="s">
        <v>292</v>
      </c>
      <c r="E3454" t="s">
        <v>672</v>
      </c>
      <c r="F3454" t="s">
        <v>3272</v>
      </c>
      <c r="G3454" t="s">
        <v>89</v>
      </c>
      <c r="H3454" t="s">
        <v>134</v>
      </c>
      <c r="I3454" t="s">
        <v>96</v>
      </c>
      <c r="J3454" t="s">
        <v>5</v>
      </c>
      <c r="K3454">
        <v>5596270.7654686412</v>
      </c>
      <c r="L3454">
        <v>5939085.6449999996</v>
      </c>
      <c r="M3454">
        <v>6881506.5219362937</v>
      </c>
      <c r="N3454">
        <v>5862320.7299999995</v>
      </c>
      <c r="O3454">
        <v>6784938.3599999994</v>
      </c>
      <c r="P3454">
        <v>6824045.834999999</v>
      </c>
      <c r="Q3454">
        <v>7220295.584999999</v>
      </c>
      <c r="S3454" t="s">
        <v>174</v>
      </c>
    </row>
    <row r="3455" spans="1:19" x14ac:dyDescent="0.2">
      <c r="A3455" t="str">
        <f t="shared" si="53"/>
        <v>Agentecondominioenlenguajedeseñascolombiana(Videollamada)AgenteprofesionalAgronomía,veterinariayafinesEnlasinstalacionesdelaEntidadCompradoraHoraextradiurnaPlatinoNA</v>
      </c>
      <c r="B3455" t="s">
        <v>3765</v>
      </c>
      <c r="C3455" t="s">
        <v>3255</v>
      </c>
      <c r="D3455" t="s">
        <v>292</v>
      </c>
      <c r="E3455" t="s">
        <v>672</v>
      </c>
      <c r="F3455" t="s">
        <v>3272</v>
      </c>
      <c r="G3455" t="s">
        <v>172</v>
      </c>
      <c r="H3455" t="s">
        <v>134</v>
      </c>
      <c r="I3455" t="s">
        <v>96</v>
      </c>
      <c r="J3455" t="s">
        <v>25</v>
      </c>
      <c r="K3455">
        <v>28345.636466860062</v>
      </c>
      <c r="L3455">
        <v>32366.519999999997</v>
      </c>
      <c r="M3455">
        <v>39192.335318561418</v>
      </c>
      <c r="N3455">
        <v>25438.23</v>
      </c>
      <c r="O3455">
        <v>26065.439999999999</v>
      </c>
      <c r="P3455">
        <v>34414.784999999996</v>
      </c>
      <c r="Q3455">
        <v>44804.114999999998</v>
      </c>
      <c r="S3455" t="s">
        <v>174</v>
      </c>
    </row>
    <row r="3456" spans="1:19" x14ac:dyDescent="0.2">
      <c r="A3456" t="str">
        <f t="shared" si="53"/>
        <v>Agentecondominioenlenguajedeseñascolombiana(Videollamada)AgenteprofesionalAgronomía,veterinariayafinesEnlasinstalacionesdelaEntidadCompradoraHoraextranocturna PlatinoNA</v>
      </c>
      <c r="B3456" t="s">
        <v>3766</v>
      </c>
      <c r="C3456" t="s">
        <v>3255</v>
      </c>
      <c r="D3456" t="s">
        <v>292</v>
      </c>
      <c r="E3456" t="s">
        <v>672</v>
      </c>
      <c r="F3456" t="s">
        <v>3272</v>
      </c>
      <c r="G3456" t="s">
        <v>288</v>
      </c>
      <c r="H3456" t="s">
        <v>134</v>
      </c>
      <c r="I3456" t="s">
        <v>96</v>
      </c>
      <c r="J3456" t="s">
        <v>25</v>
      </c>
      <c r="K3456">
        <v>38401.319688341493</v>
      </c>
      <c r="L3456">
        <v>45312.299999999996</v>
      </c>
      <c r="M3456">
        <v>54869.269445985992</v>
      </c>
      <c r="N3456">
        <v>35614.35</v>
      </c>
      <c r="O3456">
        <v>36213.614999999998</v>
      </c>
      <c r="P3456">
        <v>43702.875</v>
      </c>
      <c r="Q3456">
        <v>62186.939999999995</v>
      </c>
      <c r="S3456" t="s">
        <v>174</v>
      </c>
    </row>
    <row r="3457" spans="1:19" x14ac:dyDescent="0.2">
      <c r="A3457" t="str">
        <f t="shared" si="53"/>
        <v>Agentecondominioenlenguajedeseñascolombiana(Videollamada)AgenteprofesionalAgronomía,veterinariayafinesEnlasinstalacionesdelaEntidadCompradoraHoraextradominicalyfestivoPlatinoNA</v>
      </c>
      <c r="B3457" t="s">
        <v>3767</v>
      </c>
      <c r="C3457" t="s">
        <v>3255</v>
      </c>
      <c r="D3457" t="s">
        <v>292</v>
      </c>
      <c r="E3457" t="s">
        <v>672</v>
      </c>
      <c r="F3457" t="s">
        <v>3272</v>
      </c>
      <c r="G3457" t="s">
        <v>90</v>
      </c>
      <c r="H3457" t="s">
        <v>134</v>
      </c>
      <c r="I3457" t="s">
        <v>96</v>
      </c>
      <c r="J3457" t="s">
        <v>25</v>
      </c>
      <c r="K3457">
        <v>48457.002909822935</v>
      </c>
      <c r="L3457">
        <v>51786.224999999999</v>
      </c>
      <c r="M3457">
        <v>62707.736509698268</v>
      </c>
      <c r="N3457">
        <v>50877.494999999995</v>
      </c>
      <c r="O3457">
        <v>41287.184999999998</v>
      </c>
      <c r="P3457">
        <v>48346.92</v>
      </c>
      <c r="Q3457">
        <v>69231.149999999994</v>
      </c>
      <c r="S3457" t="s">
        <v>174</v>
      </c>
    </row>
    <row r="3458" spans="1:19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Agentecondominioenlenguajedeseñascolombiana(Videollamada)AgenteprofesionalAgronomía,veterinariayafinesEnlasinstalacionesdelaEntidadCompradoraServicio7x24PlatinoNA</v>
      </c>
      <c r="B3458" t="s">
        <v>3768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91</v>
      </c>
      <c r="H3458" t="s">
        <v>134</v>
      </c>
      <c r="I3458" t="s">
        <v>96</v>
      </c>
      <c r="J3458" t="s">
        <v>260</v>
      </c>
      <c r="K3458">
        <v>17663090.631246366</v>
      </c>
      <c r="L3458">
        <v>26406681.569999997</v>
      </c>
      <c r="M3458">
        <v>27698063.75079358</v>
      </c>
      <c r="N3458">
        <v>22065383.384999998</v>
      </c>
      <c r="O3458">
        <v>24144842.249999996</v>
      </c>
      <c r="P3458">
        <v>34664154.794999994</v>
      </c>
      <c r="Q3458">
        <v>28934050.139999997</v>
      </c>
      <c r="S3458" t="s">
        <v>174</v>
      </c>
    </row>
    <row r="3459" spans="1:19" x14ac:dyDescent="0.2">
      <c r="A3459" t="str">
        <f t="shared" si="54"/>
        <v>Agentecondominioenlenguajedeseñascolombiana(Videollamada)AgenteprofesionalAgronomía,veterinariayafinesFrontofficeconherramientaJornadaOrdinariaPlataNA</v>
      </c>
      <c r="B3459" t="s">
        <v>3769</v>
      </c>
      <c r="C3459" t="s">
        <v>3255</v>
      </c>
      <c r="D3459" t="s">
        <v>292</v>
      </c>
      <c r="E3459" t="s">
        <v>672</v>
      </c>
      <c r="F3459" t="s">
        <v>3288</v>
      </c>
      <c r="G3459" t="s">
        <v>89</v>
      </c>
      <c r="H3459" t="s">
        <v>2</v>
      </c>
      <c r="I3459" t="s">
        <v>96</v>
      </c>
      <c r="J3459" t="s">
        <v>5</v>
      </c>
      <c r="K3459">
        <v>5913566.1614686409</v>
      </c>
      <c r="L3459">
        <v>5708690.5049999999</v>
      </c>
      <c r="M3459">
        <v>7305237.0115874251</v>
      </c>
      <c r="N3459">
        <v>6029767.1699999999</v>
      </c>
      <c r="O3459">
        <v>6784938.3599999994</v>
      </c>
      <c r="P3459">
        <v>6579683.3699999992</v>
      </c>
      <c r="Q3459">
        <v>6462969.5249999994</v>
      </c>
      <c r="S3459" t="s">
        <v>174</v>
      </c>
    </row>
    <row r="3460" spans="1:19" x14ac:dyDescent="0.2">
      <c r="A3460" t="str">
        <f t="shared" si="54"/>
        <v>Agentecondominioenlenguajedeseñascolombiana(Videollamada)AgenteprofesionalAgronomía,veterinariayafinesFrontofficeconherramientaHoraextradiurnaPlataNA</v>
      </c>
      <c r="B3460" t="s">
        <v>3770</v>
      </c>
      <c r="C3460" t="s">
        <v>3255</v>
      </c>
      <c r="D3460" t="s">
        <v>292</v>
      </c>
      <c r="E3460" t="s">
        <v>672</v>
      </c>
      <c r="F3460" t="s">
        <v>3288</v>
      </c>
      <c r="G3460" t="s">
        <v>172</v>
      </c>
      <c r="H3460" t="s">
        <v>2</v>
      </c>
      <c r="I3460" t="s">
        <v>96</v>
      </c>
      <c r="J3460" t="s">
        <v>25</v>
      </c>
      <c r="K3460">
        <v>29667.70061686006</v>
      </c>
      <c r="L3460">
        <v>31110.03</v>
      </c>
      <c r="M3460">
        <v>37010.741368182265</v>
      </c>
      <c r="N3460">
        <v>25438.23</v>
      </c>
      <c r="O3460">
        <v>26065.439999999999</v>
      </c>
      <c r="P3460">
        <v>32970.959999999999</v>
      </c>
      <c r="Q3460">
        <v>40367.07</v>
      </c>
      <c r="S3460" t="s">
        <v>174</v>
      </c>
    </row>
    <row r="3461" spans="1:19" x14ac:dyDescent="0.2">
      <c r="A3461" t="str">
        <f t="shared" si="54"/>
        <v>Agentecondominioenlenguajedeseñascolombiana(Videollamada)AgenteprofesionalAgronomía,veterinariayafinesFrontofficeconherramientaHoraextranocturna PlataNA</v>
      </c>
      <c r="B3461" t="s">
        <v>3771</v>
      </c>
      <c r="C3461" t="s">
        <v>3255</v>
      </c>
      <c r="D3461" t="s">
        <v>292</v>
      </c>
      <c r="E3461" t="s">
        <v>672</v>
      </c>
      <c r="F3461" t="s">
        <v>3288</v>
      </c>
      <c r="G3461" t="s">
        <v>288</v>
      </c>
      <c r="H3461" t="s">
        <v>2</v>
      </c>
      <c r="I3461" t="s">
        <v>96</v>
      </c>
      <c r="J3461" t="s">
        <v>25</v>
      </c>
      <c r="K3461">
        <v>39723.383838341499</v>
      </c>
      <c r="L3461">
        <v>43554.869999999995</v>
      </c>
      <c r="M3461">
        <v>51815.037915455177</v>
      </c>
      <c r="N3461">
        <v>35614.35</v>
      </c>
      <c r="O3461">
        <v>36213.614999999998</v>
      </c>
      <c r="P3461">
        <v>41825.384999999995</v>
      </c>
      <c r="Q3461">
        <v>56027.654999999999</v>
      </c>
      <c r="S3461" t="s">
        <v>174</v>
      </c>
    </row>
    <row r="3462" spans="1:19" x14ac:dyDescent="0.2">
      <c r="A3462" t="str">
        <f t="shared" si="54"/>
        <v>Agentecondominioenlenguajedeseñascolombiana(Videollamada)AgenteprofesionalAgronomía,veterinariayafinesFrontofficeconherramientaHoraextradominicalyfestivoPlataNA</v>
      </c>
      <c r="B3462" t="s">
        <v>3772</v>
      </c>
      <c r="C3462" t="s">
        <v>3255</v>
      </c>
      <c r="D3462" t="s">
        <v>292</v>
      </c>
      <c r="E3462" t="s">
        <v>672</v>
      </c>
      <c r="F3462" t="s">
        <v>3288</v>
      </c>
      <c r="G3462" t="s">
        <v>90</v>
      </c>
      <c r="H3462" t="s">
        <v>2</v>
      </c>
      <c r="I3462" t="s">
        <v>96</v>
      </c>
      <c r="J3462" t="s">
        <v>25</v>
      </c>
      <c r="K3462">
        <v>49779.067059822934</v>
      </c>
      <c r="L3462">
        <v>49776.254999999997</v>
      </c>
      <c r="M3462">
        <v>59217.186189091633</v>
      </c>
      <c r="N3462">
        <v>50877.494999999995</v>
      </c>
      <c r="O3462">
        <v>41287.184999999998</v>
      </c>
      <c r="P3462">
        <v>46254.149999999994</v>
      </c>
      <c r="Q3462">
        <v>62373.24</v>
      </c>
      <c r="S3462" t="s">
        <v>174</v>
      </c>
    </row>
    <row r="3463" spans="1:19" x14ac:dyDescent="0.2">
      <c r="A3463" t="str">
        <f t="shared" si="54"/>
        <v>Agentecondominioenlenguajedeseñascolombiana(Videollamada)AgenteprofesionalAgronomía,veterinariayafinesFrontofficeconherramientaServicio7x24PlataNA</v>
      </c>
      <c r="B3463" t="s">
        <v>3773</v>
      </c>
      <c r="C3463" t="s">
        <v>3255</v>
      </c>
      <c r="D3463" t="s">
        <v>292</v>
      </c>
      <c r="E3463" t="s">
        <v>672</v>
      </c>
      <c r="F3463" t="s">
        <v>3288</v>
      </c>
      <c r="G3463" t="s">
        <v>91</v>
      </c>
      <c r="H3463" t="s">
        <v>2</v>
      </c>
      <c r="I3463" t="s">
        <v>96</v>
      </c>
      <c r="J3463" t="s">
        <v>260</v>
      </c>
      <c r="K3463">
        <v>17980386.027246367</v>
      </c>
      <c r="L3463">
        <v>25201772.864999998</v>
      </c>
      <c r="M3463">
        <v>29403578.97163938</v>
      </c>
      <c r="N3463">
        <v>22404919.274999999</v>
      </c>
      <c r="O3463">
        <v>24144842.249999996</v>
      </c>
      <c r="P3463">
        <v>33271858.304999996</v>
      </c>
      <c r="Q3463">
        <v>26025936.119999997</v>
      </c>
      <c r="S3463" t="s">
        <v>174</v>
      </c>
    </row>
    <row r="3464" spans="1:19" x14ac:dyDescent="0.2">
      <c r="A3464" t="str">
        <f t="shared" si="54"/>
        <v>Agentecondominioenlenguajedeseñascolombiana(Videollamada)AgenteprofesionalAgronomía,veterinariayafinesFrontofficeconherramientaJornadaOrdinariaOroNA</v>
      </c>
      <c r="B3464" t="s">
        <v>3774</v>
      </c>
      <c r="C3464" t="s">
        <v>3255</v>
      </c>
      <c r="D3464" t="s">
        <v>292</v>
      </c>
      <c r="E3464" t="s">
        <v>672</v>
      </c>
      <c r="F3464" t="s">
        <v>3288</v>
      </c>
      <c r="G3464" t="s">
        <v>89</v>
      </c>
      <c r="H3464" t="s">
        <v>3</v>
      </c>
      <c r="I3464" t="s">
        <v>96</v>
      </c>
      <c r="J3464" t="s">
        <v>5</v>
      </c>
      <c r="K3464">
        <v>5913566.1614686409</v>
      </c>
      <c r="L3464">
        <v>5822864.46</v>
      </c>
      <c r="M3464">
        <v>7514376.3477336438</v>
      </c>
      <c r="N3464">
        <v>6050045.9249999998</v>
      </c>
      <c r="O3464">
        <v>6784938.3599999994</v>
      </c>
      <c r="P3464">
        <v>6718203.6299999999</v>
      </c>
      <c r="Q3464">
        <v>6749491.6799999997</v>
      </c>
      <c r="S3464" t="s">
        <v>174</v>
      </c>
    </row>
    <row r="3465" spans="1:19" x14ac:dyDescent="0.2">
      <c r="A3465" t="str">
        <f t="shared" si="54"/>
        <v>Agentecondominioenlenguajedeseñascolombiana(Videollamada)AgenteprofesionalAgronomía,veterinariayafinesFrontofficeconherramientaHoraextradiurnaOroNA</v>
      </c>
      <c r="B3465" t="s">
        <v>3775</v>
      </c>
      <c r="C3465" t="s">
        <v>3255</v>
      </c>
      <c r="D3465" t="s">
        <v>292</v>
      </c>
      <c r="E3465" t="s">
        <v>672</v>
      </c>
      <c r="F3465" t="s">
        <v>3288</v>
      </c>
      <c r="G3465" t="s">
        <v>172</v>
      </c>
      <c r="H3465" t="s">
        <v>3</v>
      </c>
      <c r="I3465" t="s">
        <v>96</v>
      </c>
      <c r="J3465" t="s">
        <v>25</v>
      </c>
      <c r="K3465">
        <v>29667.70061686006</v>
      </c>
      <c r="L3465">
        <v>31733.1</v>
      </c>
      <c r="M3465">
        <v>38070.310259341219</v>
      </c>
      <c r="N3465">
        <v>25438.23</v>
      </c>
      <c r="O3465">
        <v>26065.439999999999</v>
      </c>
      <c r="P3465">
        <v>33664.409999999996</v>
      </c>
      <c r="Q3465">
        <v>42156.584999999999</v>
      </c>
      <c r="S3465" t="s">
        <v>174</v>
      </c>
    </row>
    <row r="3466" spans="1:19" x14ac:dyDescent="0.2">
      <c r="A3466" t="str">
        <f t="shared" si="54"/>
        <v>Agentecondominioenlenguajedeseñascolombiana(Videollamada)AgenteprofesionalAgronomía,veterinariayafinesFrontofficeconherramientaHoraextranocturna OroNA</v>
      </c>
      <c r="B3466" t="s">
        <v>3776</v>
      </c>
      <c r="C3466" t="s">
        <v>3255</v>
      </c>
      <c r="D3466" t="s">
        <v>292</v>
      </c>
      <c r="E3466" t="s">
        <v>672</v>
      </c>
      <c r="F3466" t="s">
        <v>3288</v>
      </c>
      <c r="G3466" t="s">
        <v>288</v>
      </c>
      <c r="H3466" t="s">
        <v>3</v>
      </c>
      <c r="I3466" t="s">
        <v>96</v>
      </c>
      <c r="J3466" t="s">
        <v>25</v>
      </c>
      <c r="K3466">
        <v>39723.383838341499</v>
      </c>
      <c r="L3466">
        <v>44426.34</v>
      </c>
      <c r="M3466">
        <v>53298.434363077715</v>
      </c>
      <c r="N3466">
        <v>35614.35</v>
      </c>
      <c r="O3466">
        <v>36213.614999999998</v>
      </c>
      <c r="P3466">
        <v>42706.17</v>
      </c>
      <c r="Q3466">
        <v>58511.654999999999</v>
      </c>
      <c r="S3466" t="s">
        <v>174</v>
      </c>
    </row>
    <row r="3467" spans="1:19" x14ac:dyDescent="0.2">
      <c r="A3467" t="str">
        <f t="shared" si="54"/>
        <v>Agentecondominioenlenguajedeseñascolombiana(Videollamada)AgenteprofesionalAgronomía,veterinariayafinesFrontofficeconherramientaHoraextradominicalyfestivoOroNA</v>
      </c>
      <c r="B3467" t="s">
        <v>3777</v>
      </c>
      <c r="C3467" t="s">
        <v>3255</v>
      </c>
      <c r="D3467" t="s">
        <v>292</v>
      </c>
      <c r="E3467" t="s">
        <v>672</v>
      </c>
      <c r="F3467" t="s">
        <v>3288</v>
      </c>
      <c r="G3467" t="s">
        <v>90</v>
      </c>
      <c r="H3467" t="s">
        <v>3</v>
      </c>
      <c r="I3467" t="s">
        <v>96</v>
      </c>
      <c r="J3467" t="s">
        <v>25</v>
      </c>
      <c r="K3467">
        <v>49779.067059822934</v>
      </c>
      <c r="L3467">
        <v>50771.924999999996</v>
      </c>
      <c r="M3467">
        <v>60912.496414945963</v>
      </c>
      <c r="N3467">
        <v>50877.494999999995</v>
      </c>
      <c r="O3467">
        <v>41287.184999999998</v>
      </c>
      <c r="P3467">
        <v>47228.084999999999</v>
      </c>
      <c r="Q3467">
        <v>65138.759999999995</v>
      </c>
      <c r="S3467" t="s">
        <v>174</v>
      </c>
    </row>
    <row r="3468" spans="1:19" x14ac:dyDescent="0.2">
      <c r="A3468" t="str">
        <f t="shared" si="54"/>
        <v>Agentecondominioenlenguajedeseñascolombiana(Videollamada)AgenteprofesionalAgronomía,veterinariayafinesFrontofficeconherramientaServicio7x24OroNA</v>
      </c>
      <c r="B3468" t="s">
        <v>3778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91</v>
      </c>
      <c r="H3468" t="s">
        <v>3</v>
      </c>
      <c r="I3468" t="s">
        <v>96</v>
      </c>
      <c r="J3468" t="s">
        <v>260</v>
      </c>
      <c r="K3468">
        <v>17980386.027246367</v>
      </c>
      <c r="L3468">
        <v>25705808.549999997</v>
      </c>
      <c r="M3468">
        <v>30245364.799627911</v>
      </c>
      <c r="N3468">
        <v>22443155.279999997</v>
      </c>
      <c r="O3468">
        <v>24144842.249999996</v>
      </c>
      <c r="P3468">
        <v>33972318.359999999</v>
      </c>
      <c r="Q3468">
        <v>27179737.559999999</v>
      </c>
      <c r="S3468" t="s">
        <v>174</v>
      </c>
    </row>
    <row r="3469" spans="1:19" x14ac:dyDescent="0.2">
      <c r="A3469" t="str">
        <f t="shared" si="54"/>
        <v>Agentecondominioenlenguajedeseñascolombiana(Videollamada)AgenteprofesionalAgronomía,veterinariayafinesFrontofficeconherramientaJornadaOrdinariaPlatinoNA</v>
      </c>
      <c r="B3469" t="s">
        <v>3779</v>
      </c>
      <c r="C3469" t="s">
        <v>3255</v>
      </c>
      <c r="D3469" t="s">
        <v>292</v>
      </c>
      <c r="E3469" t="s">
        <v>672</v>
      </c>
      <c r="F3469" t="s">
        <v>3288</v>
      </c>
      <c r="G3469" t="s">
        <v>89</v>
      </c>
      <c r="H3469" t="s">
        <v>134</v>
      </c>
      <c r="I3469" t="s">
        <v>96</v>
      </c>
      <c r="J3469" t="s">
        <v>5</v>
      </c>
      <c r="K3469">
        <v>5913566.1614686409</v>
      </c>
      <c r="L3469">
        <v>5994125.9099999992</v>
      </c>
      <c r="M3469">
        <v>7735843.3783181896</v>
      </c>
      <c r="N3469">
        <v>6070324.6799999997</v>
      </c>
      <c r="O3469">
        <v>6784938.3599999994</v>
      </c>
      <c r="P3469">
        <v>6862681.3499999996</v>
      </c>
      <c r="Q3469">
        <v>7173520.8299999991</v>
      </c>
      <c r="S3469" t="s">
        <v>174</v>
      </c>
    </row>
    <row r="3470" spans="1:19" x14ac:dyDescent="0.2">
      <c r="A3470" t="str">
        <f t="shared" si="54"/>
        <v>Agentecondominioenlenguajedeseñascolombiana(Videollamada)AgenteprofesionalAgronomía,veterinariayafinesFrontofficeconherramientaHoraextradiurnaPlatinoNA</v>
      </c>
      <c r="B3470" t="s">
        <v>3780</v>
      </c>
      <c r="C3470" t="s">
        <v>3255</v>
      </c>
      <c r="D3470" t="s">
        <v>292</v>
      </c>
      <c r="E3470" t="s">
        <v>672</v>
      </c>
      <c r="F3470" t="s">
        <v>3288</v>
      </c>
      <c r="G3470" t="s">
        <v>172</v>
      </c>
      <c r="H3470" t="s">
        <v>134</v>
      </c>
      <c r="I3470" t="s">
        <v>96</v>
      </c>
      <c r="J3470" t="s">
        <v>25</v>
      </c>
      <c r="K3470">
        <v>29667.70061686006</v>
      </c>
      <c r="L3470">
        <v>32665.634999999998</v>
      </c>
      <c r="M3470">
        <v>39192.335318561418</v>
      </c>
      <c r="N3470">
        <v>25438.23</v>
      </c>
      <c r="O3470">
        <v>26065.439999999999</v>
      </c>
      <c r="P3470">
        <v>34388.909999999996</v>
      </c>
      <c r="Q3470">
        <v>44804.114999999998</v>
      </c>
      <c r="S3470" t="s">
        <v>174</v>
      </c>
    </row>
    <row r="3471" spans="1:19" x14ac:dyDescent="0.2">
      <c r="A3471" t="str">
        <f t="shared" si="54"/>
        <v>Agentecondominioenlenguajedeseñascolombiana(Videollamada)AgenteprofesionalAgronomía,veterinariayafinesFrontofficeconherramientaHoraextranocturna PlatinoNA</v>
      </c>
      <c r="B3471" t="s">
        <v>3781</v>
      </c>
      <c r="C3471" t="s">
        <v>3255</v>
      </c>
      <c r="D3471" t="s">
        <v>292</v>
      </c>
      <c r="E3471" t="s">
        <v>672</v>
      </c>
      <c r="F3471" t="s">
        <v>3288</v>
      </c>
      <c r="G3471" t="s">
        <v>288</v>
      </c>
      <c r="H3471" t="s">
        <v>134</v>
      </c>
      <c r="I3471" t="s">
        <v>96</v>
      </c>
      <c r="J3471" t="s">
        <v>25</v>
      </c>
      <c r="K3471">
        <v>39723.383838341499</v>
      </c>
      <c r="L3471">
        <v>45733.544999999998</v>
      </c>
      <c r="M3471">
        <v>54869.269445985992</v>
      </c>
      <c r="N3471">
        <v>35614.35</v>
      </c>
      <c r="O3471">
        <v>36213.614999999998</v>
      </c>
      <c r="P3471">
        <v>43624.214999999997</v>
      </c>
      <c r="Q3471">
        <v>62186.939999999995</v>
      </c>
      <c r="S3471" t="s">
        <v>174</v>
      </c>
    </row>
    <row r="3472" spans="1:19" x14ac:dyDescent="0.2">
      <c r="A3472" t="str">
        <f t="shared" si="54"/>
        <v>Agentecondominioenlenguajedeseñascolombiana(Videollamada)AgenteprofesionalAgronomía,veterinariayafinesFrontofficeconherramientaHoraextradominicalyfestivoPlatinoNA</v>
      </c>
      <c r="B3472" t="s">
        <v>3782</v>
      </c>
      <c r="C3472" t="s">
        <v>3255</v>
      </c>
      <c r="D3472" t="s">
        <v>292</v>
      </c>
      <c r="E3472" t="s">
        <v>672</v>
      </c>
      <c r="F3472" t="s">
        <v>3288</v>
      </c>
      <c r="G3472" t="s">
        <v>90</v>
      </c>
      <c r="H3472" t="s">
        <v>134</v>
      </c>
      <c r="I3472" t="s">
        <v>96</v>
      </c>
      <c r="J3472" t="s">
        <v>25</v>
      </c>
      <c r="K3472">
        <v>49779.067059822934</v>
      </c>
      <c r="L3472">
        <v>52265.429999999993</v>
      </c>
      <c r="M3472">
        <v>62707.736509698268</v>
      </c>
      <c r="N3472">
        <v>50877.494999999995</v>
      </c>
      <c r="O3472">
        <v>41287.184999999998</v>
      </c>
      <c r="P3472">
        <v>48243.42</v>
      </c>
      <c r="Q3472">
        <v>69231.149999999994</v>
      </c>
      <c r="S3472" t="s">
        <v>174</v>
      </c>
    </row>
    <row r="3473" spans="1:19" x14ac:dyDescent="0.2">
      <c r="A3473" t="str">
        <f t="shared" si="54"/>
        <v>Agentecondominioenlenguajedeseñascolombiana(Videollamada)AgenteprofesionalAgronomía,veterinariayafinesFrontofficeconherramientaServicio7x24PlatinoNA</v>
      </c>
      <c r="B3473" t="s">
        <v>3783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91</v>
      </c>
      <c r="H3473" t="s">
        <v>134</v>
      </c>
      <c r="I3473" t="s">
        <v>96</v>
      </c>
      <c r="J3473" t="s">
        <v>260</v>
      </c>
      <c r="K3473">
        <v>17980386.027246367</v>
      </c>
      <c r="L3473">
        <v>26461861.559999999</v>
      </c>
      <c r="M3473">
        <v>31136769.597730711</v>
      </c>
      <c r="N3473">
        <v>22481391.284999996</v>
      </c>
      <c r="O3473">
        <v>24144842.249999996</v>
      </c>
      <c r="P3473">
        <v>34702905.195</v>
      </c>
      <c r="Q3473">
        <v>28887276.419999998</v>
      </c>
      <c r="S3473" t="s">
        <v>174</v>
      </c>
    </row>
    <row r="3474" spans="1:19" x14ac:dyDescent="0.2">
      <c r="A3474" t="str">
        <f t="shared" si="54"/>
        <v>Agentecondominioenlenguajedeseñascolombiana(Videollamada)AgenteprofesionalAgronomía,veterinariayafinesFrontofficesinherramientaJornadaOrdinariaPlataNA</v>
      </c>
      <c r="B3474" t="s">
        <v>3784</v>
      </c>
      <c r="C3474" t="s">
        <v>3255</v>
      </c>
      <c r="D3474" t="s">
        <v>292</v>
      </c>
      <c r="E3474" t="s">
        <v>672</v>
      </c>
      <c r="F3474" t="s">
        <v>3304</v>
      </c>
      <c r="G3474" t="s">
        <v>89</v>
      </c>
      <c r="H3474" t="s">
        <v>2</v>
      </c>
      <c r="I3474" t="s">
        <v>96</v>
      </c>
      <c r="J3474" t="s">
        <v>5</v>
      </c>
      <c r="K3474">
        <v>5644287.0733110905</v>
      </c>
      <c r="L3474">
        <v>5303016.0449999999</v>
      </c>
      <c r="M3474">
        <v>6727964.5373319276</v>
      </c>
      <c r="N3474">
        <v>5814590.6699999999</v>
      </c>
      <c r="O3474">
        <v>6784938.3599999994</v>
      </c>
      <c r="P3474">
        <v>5728682.5649999995</v>
      </c>
      <c r="Q3474">
        <v>6070285.3499999996</v>
      </c>
      <c r="S3474" t="s">
        <v>174</v>
      </c>
    </row>
    <row r="3475" spans="1:19" x14ac:dyDescent="0.2">
      <c r="A3475" t="str">
        <f t="shared" si="54"/>
        <v>Agentecondominioenlenguajedeseñascolombiana(Videollamada)AgenteprofesionalAgronomía,veterinariayafinesFrontofficesinherramientaHoraextradiurnaPlataNA</v>
      </c>
      <c r="B3475" t="s">
        <v>3785</v>
      </c>
      <c r="C3475" t="s">
        <v>3255</v>
      </c>
      <c r="D3475" t="s">
        <v>292</v>
      </c>
      <c r="E3475" t="s">
        <v>672</v>
      </c>
      <c r="F3475" t="s">
        <v>3304</v>
      </c>
      <c r="G3475" t="s">
        <v>172</v>
      </c>
      <c r="H3475" t="s">
        <v>2</v>
      </c>
      <c r="I3475" t="s">
        <v>96</v>
      </c>
      <c r="J3475" t="s">
        <v>25</v>
      </c>
      <c r="K3475">
        <v>28545.7044162036</v>
      </c>
      <c r="L3475">
        <v>28899.269999999997</v>
      </c>
      <c r="M3475">
        <v>37010.741368182265</v>
      </c>
      <c r="N3475">
        <v>25438.23</v>
      </c>
      <c r="O3475">
        <v>26065.439999999999</v>
      </c>
      <c r="P3475">
        <v>33627.149999999994</v>
      </c>
      <c r="Q3475">
        <v>40367.07</v>
      </c>
      <c r="S3475" t="s">
        <v>174</v>
      </c>
    </row>
    <row r="3476" spans="1:19" x14ac:dyDescent="0.2">
      <c r="A3476" t="str">
        <f t="shared" si="54"/>
        <v>Agentecondominioenlenguajedeseñascolombiana(Videollamada)AgenteprofesionalAgronomía,veterinariayafinesFrontofficesinherramientaHoraextranocturna PlataNA</v>
      </c>
      <c r="B3476" t="s">
        <v>3786</v>
      </c>
      <c r="C3476" t="s">
        <v>3255</v>
      </c>
      <c r="D3476" t="s">
        <v>292</v>
      </c>
      <c r="E3476" t="s">
        <v>672</v>
      </c>
      <c r="F3476" t="s">
        <v>3304</v>
      </c>
      <c r="G3476" t="s">
        <v>288</v>
      </c>
      <c r="H3476" t="s">
        <v>2</v>
      </c>
      <c r="I3476" t="s">
        <v>96</v>
      </c>
      <c r="J3476" t="s">
        <v>25</v>
      </c>
      <c r="K3476">
        <v>38601.387637685038</v>
      </c>
      <c r="L3476">
        <v>40459.184999999998</v>
      </c>
      <c r="M3476">
        <v>51815.037915455177</v>
      </c>
      <c r="N3476">
        <v>35614.35</v>
      </c>
      <c r="O3476">
        <v>36213.614999999998</v>
      </c>
      <c r="P3476">
        <v>43793.954999999994</v>
      </c>
      <c r="Q3476">
        <v>56027.654999999999</v>
      </c>
      <c r="S3476" t="s">
        <v>174</v>
      </c>
    </row>
    <row r="3477" spans="1:19" x14ac:dyDescent="0.2">
      <c r="A3477" t="str">
        <f t="shared" si="54"/>
        <v>Agentecondominioenlenguajedeseñascolombiana(Videollamada)AgenteprofesionalAgronomía,veterinariayafinesFrontofficesinherramientaHoraextradominicalyfestivoPlataNA</v>
      </c>
      <c r="B3477" t="s">
        <v>3787</v>
      </c>
      <c r="C3477" t="s">
        <v>3255</v>
      </c>
      <c r="D3477" t="s">
        <v>292</v>
      </c>
      <c r="E3477" t="s">
        <v>672</v>
      </c>
      <c r="F3477" t="s">
        <v>3304</v>
      </c>
      <c r="G3477" t="s">
        <v>90</v>
      </c>
      <c r="H3477" t="s">
        <v>2</v>
      </c>
      <c r="I3477" t="s">
        <v>96</v>
      </c>
      <c r="J3477" t="s">
        <v>25</v>
      </c>
      <c r="K3477">
        <v>48657.070859166473</v>
      </c>
      <c r="L3477">
        <v>46239.659999999996</v>
      </c>
      <c r="M3477">
        <v>59217.186189091633</v>
      </c>
      <c r="N3477">
        <v>50877.494999999995</v>
      </c>
      <c r="O3477">
        <v>41287.184999999998</v>
      </c>
      <c r="P3477">
        <v>48878.909999999996</v>
      </c>
      <c r="Q3477">
        <v>62373.24</v>
      </c>
      <c r="S3477" t="s">
        <v>174</v>
      </c>
    </row>
    <row r="3478" spans="1:19" x14ac:dyDescent="0.2">
      <c r="A3478" t="str">
        <f t="shared" si="54"/>
        <v>Agentecondominioenlenguajedeseñascolombiana(Videollamada)AgenteprofesionalAgronomía,veterinariayafinesFrontofficesinherramientaServicio7x24PlataNA</v>
      </c>
      <c r="B3478" t="s">
        <v>3788</v>
      </c>
      <c r="C3478" t="s">
        <v>3255</v>
      </c>
      <c r="D3478" t="s">
        <v>292</v>
      </c>
      <c r="E3478" t="s">
        <v>672</v>
      </c>
      <c r="F3478" t="s">
        <v>3304</v>
      </c>
      <c r="G3478" t="s">
        <v>91</v>
      </c>
      <c r="H3478" t="s">
        <v>2</v>
      </c>
      <c r="I3478" t="s">
        <v>96</v>
      </c>
      <c r="J3478" t="s">
        <v>260</v>
      </c>
      <c r="K3478">
        <v>17711106.939088818</v>
      </c>
      <c r="L3478">
        <v>24760282.229999997</v>
      </c>
      <c r="M3478">
        <v>27080057.262761004</v>
      </c>
      <c r="N3478">
        <v>21917968.334999997</v>
      </c>
      <c r="O3478">
        <v>24144842.249999996</v>
      </c>
      <c r="P3478">
        <v>32347148.939999998</v>
      </c>
      <c r="Q3478">
        <v>25633250.909999996</v>
      </c>
      <c r="S3478" t="s">
        <v>174</v>
      </c>
    </row>
    <row r="3479" spans="1:19" x14ac:dyDescent="0.2">
      <c r="A3479" t="str">
        <f t="shared" si="54"/>
        <v>Agentecondominioenlenguajedeseñascolombiana(Videollamada)AgenteprofesionalAgronomía,veterinariayafinesFrontofficesinherramientaJornadaOrdinariaOroNA</v>
      </c>
      <c r="B3479" t="s">
        <v>3789</v>
      </c>
      <c r="C3479" t="s">
        <v>3255</v>
      </c>
      <c r="D3479" t="s">
        <v>292</v>
      </c>
      <c r="E3479" t="s">
        <v>672</v>
      </c>
      <c r="F3479" t="s">
        <v>3304</v>
      </c>
      <c r="G3479" t="s">
        <v>89</v>
      </c>
      <c r="H3479" t="s">
        <v>3</v>
      </c>
      <c r="I3479" t="s">
        <v>96</v>
      </c>
      <c r="J3479" t="s">
        <v>5</v>
      </c>
      <c r="K3479">
        <v>5644287.0733110905</v>
      </c>
      <c r="L3479">
        <v>5409076.6349999998</v>
      </c>
      <c r="M3479">
        <v>6920577.3211089661</v>
      </c>
      <c r="N3479">
        <v>5824110.5999999996</v>
      </c>
      <c r="O3479">
        <v>6784938.3599999994</v>
      </c>
      <c r="P3479">
        <v>5849285.9399999995</v>
      </c>
      <c r="Q3479">
        <v>6339397.7699999996</v>
      </c>
      <c r="S3479" t="s">
        <v>174</v>
      </c>
    </row>
    <row r="3480" spans="1:19" x14ac:dyDescent="0.2">
      <c r="A3480" t="str">
        <f t="shared" si="54"/>
        <v>Agentecondominioenlenguajedeseñascolombiana(Videollamada)AgenteprofesionalAgronomía,veterinariayafinesFrontofficesinherramientaHoraextradiurnaOroNA</v>
      </c>
      <c r="B3480" t="s">
        <v>3790</v>
      </c>
      <c r="C3480" t="s">
        <v>3255</v>
      </c>
      <c r="D3480" t="s">
        <v>292</v>
      </c>
      <c r="E3480" t="s">
        <v>672</v>
      </c>
      <c r="F3480" t="s">
        <v>3304</v>
      </c>
      <c r="G3480" t="s">
        <v>172</v>
      </c>
      <c r="H3480" t="s">
        <v>3</v>
      </c>
      <c r="I3480" t="s">
        <v>96</v>
      </c>
      <c r="J3480" t="s">
        <v>25</v>
      </c>
      <c r="K3480">
        <v>28545.7044162036</v>
      </c>
      <c r="L3480">
        <v>29477.834999999999</v>
      </c>
      <c r="M3480">
        <v>38070.310259341219</v>
      </c>
      <c r="N3480">
        <v>25438.23</v>
      </c>
      <c r="O3480">
        <v>26065.439999999999</v>
      </c>
      <c r="P3480">
        <v>34335.089999999997</v>
      </c>
      <c r="Q3480">
        <v>42156.584999999999</v>
      </c>
      <c r="S3480" t="s">
        <v>174</v>
      </c>
    </row>
    <row r="3481" spans="1:19" x14ac:dyDescent="0.2">
      <c r="A3481" t="str">
        <f t="shared" si="54"/>
        <v>Agentecondominioenlenguajedeseñascolombiana(Videollamada)AgenteprofesionalAgronomía,veterinariayafinesFrontofficesinherramientaHoraextranocturna OroNA</v>
      </c>
      <c r="B3481" t="s">
        <v>3791</v>
      </c>
      <c r="C3481" t="s">
        <v>3255</v>
      </c>
      <c r="D3481" t="s">
        <v>292</v>
      </c>
      <c r="E3481" t="s">
        <v>672</v>
      </c>
      <c r="F3481" t="s">
        <v>3304</v>
      </c>
      <c r="G3481" t="s">
        <v>288</v>
      </c>
      <c r="H3481" t="s">
        <v>3</v>
      </c>
      <c r="I3481" t="s">
        <v>96</v>
      </c>
      <c r="J3481" t="s">
        <v>25</v>
      </c>
      <c r="K3481">
        <v>38601.387637685038</v>
      </c>
      <c r="L3481">
        <v>41268.555</v>
      </c>
      <c r="M3481">
        <v>53298.434363077715</v>
      </c>
      <c r="N3481">
        <v>35614.35</v>
      </c>
      <c r="O3481">
        <v>36213.614999999998</v>
      </c>
      <c r="P3481">
        <v>44716.14</v>
      </c>
      <c r="Q3481">
        <v>58511.654999999999</v>
      </c>
      <c r="S3481" t="s">
        <v>174</v>
      </c>
    </row>
    <row r="3482" spans="1:19" x14ac:dyDescent="0.2">
      <c r="A3482" t="str">
        <f t="shared" si="54"/>
        <v>Agentecondominioenlenguajedeseñascolombiana(Videollamada)AgenteprofesionalAgronomía,veterinariayafinesFrontofficesinherramientaHoraextradominicalyfestivoOroNA</v>
      </c>
      <c r="B3482" t="s">
        <v>3792</v>
      </c>
      <c r="C3482" t="s">
        <v>3255</v>
      </c>
      <c r="D3482" t="s">
        <v>292</v>
      </c>
      <c r="E3482" t="s">
        <v>672</v>
      </c>
      <c r="F3482" t="s">
        <v>3304</v>
      </c>
      <c r="G3482" t="s">
        <v>90</v>
      </c>
      <c r="H3482" t="s">
        <v>3</v>
      </c>
      <c r="I3482" t="s">
        <v>96</v>
      </c>
      <c r="J3482" t="s">
        <v>25</v>
      </c>
      <c r="K3482">
        <v>48657.070859166473</v>
      </c>
      <c r="L3482">
        <v>47164.95</v>
      </c>
      <c r="M3482">
        <v>60912.496414945963</v>
      </c>
      <c r="N3482">
        <v>50877.494999999995</v>
      </c>
      <c r="O3482">
        <v>41287.184999999998</v>
      </c>
      <c r="P3482">
        <v>49907.7</v>
      </c>
      <c r="Q3482">
        <v>65138.759999999995</v>
      </c>
      <c r="S3482" t="s">
        <v>174</v>
      </c>
    </row>
    <row r="3483" spans="1:19" x14ac:dyDescent="0.2">
      <c r="A3483" t="str">
        <f t="shared" si="54"/>
        <v>Agentecondominioenlenguajedeseñascolombiana(Videollamada)AgenteprofesionalAgronomía,veterinariayafinesFrontofficesinherramientaServicio7x24OroNA</v>
      </c>
      <c r="B3483" t="s">
        <v>3793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91</v>
      </c>
      <c r="H3483" t="s">
        <v>3</v>
      </c>
      <c r="I3483" t="s">
        <v>96</v>
      </c>
      <c r="J3483" t="s">
        <v>260</v>
      </c>
      <c r="K3483">
        <v>17711106.939088818</v>
      </c>
      <c r="L3483">
        <v>25255488.329999998</v>
      </c>
      <c r="M3483">
        <v>27855323.717463583</v>
      </c>
      <c r="N3483">
        <v>21931857</v>
      </c>
      <c r="O3483">
        <v>24144842.249999996</v>
      </c>
      <c r="P3483">
        <v>33028140.644999996</v>
      </c>
      <c r="Q3483">
        <v>26769644.684999999</v>
      </c>
      <c r="S3483" t="s">
        <v>174</v>
      </c>
    </row>
    <row r="3484" spans="1:19" x14ac:dyDescent="0.2">
      <c r="A3484" t="str">
        <f t="shared" si="54"/>
        <v>Agentecondominioenlenguajedeseñascolombiana(Videollamada)AgenteprofesionalAgronomía,veterinariayafinesFrontofficesinherramientaJornadaOrdinariaPlatinoNA</v>
      </c>
      <c r="B3484" t="s">
        <v>3794</v>
      </c>
      <c r="C3484" t="s">
        <v>3255</v>
      </c>
      <c r="D3484" t="s">
        <v>292</v>
      </c>
      <c r="E3484" t="s">
        <v>672</v>
      </c>
      <c r="F3484" t="s">
        <v>3304</v>
      </c>
      <c r="G3484" t="s">
        <v>89</v>
      </c>
      <c r="H3484" t="s">
        <v>134</v>
      </c>
      <c r="I3484" t="s">
        <v>96</v>
      </c>
      <c r="J3484" t="s">
        <v>5</v>
      </c>
      <c r="K3484">
        <v>5644287.0733110905</v>
      </c>
      <c r="L3484">
        <v>5568167.5199999996</v>
      </c>
      <c r="M3484">
        <v>7124543.6435701791</v>
      </c>
      <c r="N3484">
        <v>5833630.5299999993</v>
      </c>
      <c r="O3484">
        <v>6784938.3599999994</v>
      </c>
      <c r="P3484">
        <v>5975077.7699999996</v>
      </c>
      <c r="Q3484">
        <v>6737663.6999999993</v>
      </c>
      <c r="S3484" t="s">
        <v>174</v>
      </c>
    </row>
    <row r="3485" spans="1:19" x14ac:dyDescent="0.2">
      <c r="A3485" t="str">
        <f t="shared" si="54"/>
        <v>Agentecondominioenlenguajedeseñascolombiana(Videollamada)AgenteprofesionalAgronomía,veterinariayafinesFrontofficesinherramientaHoraextradiurnaPlatinoNA</v>
      </c>
      <c r="B3485" t="s">
        <v>3795</v>
      </c>
      <c r="C3485" t="s">
        <v>3255</v>
      </c>
      <c r="D3485" t="s">
        <v>292</v>
      </c>
      <c r="E3485" t="s">
        <v>672</v>
      </c>
      <c r="F3485" t="s">
        <v>3304</v>
      </c>
      <c r="G3485" t="s">
        <v>172</v>
      </c>
      <c r="H3485" t="s">
        <v>134</v>
      </c>
      <c r="I3485" t="s">
        <v>96</v>
      </c>
      <c r="J3485" t="s">
        <v>25</v>
      </c>
      <c r="K3485">
        <v>28545.7044162036</v>
      </c>
      <c r="L3485">
        <v>30345.164999999997</v>
      </c>
      <c r="M3485">
        <v>39192.335318561418</v>
      </c>
      <c r="N3485">
        <v>25438.23</v>
      </c>
      <c r="O3485">
        <v>26065.439999999999</v>
      </c>
      <c r="P3485">
        <v>35073.044999999998</v>
      </c>
      <c r="Q3485">
        <v>44804.114999999998</v>
      </c>
      <c r="S3485" t="s">
        <v>174</v>
      </c>
    </row>
    <row r="3486" spans="1:19" x14ac:dyDescent="0.2">
      <c r="A3486" t="str">
        <f t="shared" si="54"/>
        <v>Agentecondominioenlenguajedeseñascolombiana(Videollamada)AgenteprofesionalAgronomía,veterinariayafinesFrontofficesinherramientaHoraextranocturna PlatinoNA</v>
      </c>
      <c r="B3486" t="s">
        <v>3796</v>
      </c>
      <c r="C3486" t="s">
        <v>3255</v>
      </c>
      <c r="D3486" t="s">
        <v>292</v>
      </c>
      <c r="E3486" t="s">
        <v>672</v>
      </c>
      <c r="F3486" t="s">
        <v>3304</v>
      </c>
      <c r="G3486" t="s">
        <v>288</v>
      </c>
      <c r="H3486" t="s">
        <v>134</v>
      </c>
      <c r="I3486" t="s">
        <v>96</v>
      </c>
      <c r="J3486" t="s">
        <v>25</v>
      </c>
      <c r="K3486">
        <v>38601.387637685038</v>
      </c>
      <c r="L3486">
        <v>42482.609999999993</v>
      </c>
      <c r="M3486">
        <v>54869.269445985992</v>
      </c>
      <c r="N3486">
        <v>35614.35</v>
      </c>
      <c r="O3486">
        <v>36213.614999999998</v>
      </c>
      <c r="P3486">
        <v>45677.654999999999</v>
      </c>
      <c r="Q3486">
        <v>62186.939999999995</v>
      </c>
      <c r="S3486" t="s">
        <v>174</v>
      </c>
    </row>
    <row r="3487" spans="1:19" x14ac:dyDescent="0.2">
      <c r="A3487" t="str">
        <f t="shared" si="54"/>
        <v>Agentecondominioenlenguajedeseñascolombiana(Videollamada)AgenteprofesionalAgronomía,veterinariayafinesFrontofficesinherramientaHoraextradominicalyfestivoPlatinoNA</v>
      </c>
      <c r="B3487" t="s">
        <v>3797</v>
      </c>
      <c r="C3487" t="s">
        <v>3255</v>
      </c>
      <c r="D3487" t="s">
        <v>292</v>
      </c>
      <c r="E3487" t="s">
        <v>672</v>
      </c>
      <c r="F3487" t="s">
        <v>3304</v>
      </c>
      <c r="G3487" t="s">
        <v>90</v>
      </c>
      <c r="H3487" t="s">
        <v>134</v>
      </c>
      <c r="I3487" t="s">
        <v>96</v>
      </c>
      <c r="J3487" t="s">
        <v>25</v>
      </c>
      <c r="K3487">
        <v>48657.070859166473</v>
      </c>
      <c r="L3487">
        <v>48551.85</v>
      </c>
      <c r="M3487">
        <v>62707.736509698268</v>
      </c>
      <c r="N3487">
        <v>50877.494999999995</v>
      </c>
      <c r="O3487">
        <v>41287.184999999998</v>
      </c>
      <c r="P3487">
        <v>50980.994999999995</v>
      </c>
      <c r="Q3487">
        <v>69231.149999999994</v>
      </c>
      <c r="S3487" t="s">
        <v>174</v>
      </c>
    </row>
    <row r="3488" spans="1:19" x14ac:dyDescent="0.2">
      <c r="A3488" t="str">
        <f t="shared" si="54"/>
        <v>Agentecondominioenlenguajedeseñascolombiana(Videollamada)AgenteprofesionalAgronomía,veterinariayafinesFrontofficesinherramientaServicio7x24PlatinoNA</v>
      </c>
      <c r="B3488" t="s">
        <v>3798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91</v>
      </c>
      <c r="H3488" t="s">
        <v>134</v>
      </c>
      <c r="I3488" t="s">
        <v>96</v>
      </c>
      <c r="J3488" t="s">
        <v>260</v>
      </c>
      <c r="K3488">
        <v>17711106.939088818</v>
      </c>
      <c r="L3488">
        <v>25998296.444999997</v>
      </c>
      <c r="M3488">
        <v>28676288.165369965</v>
      </c>
      <c r="N3488">
        <v>21945745.664999999</v>
      </c>
      <c r="O3488">
        <v>24144842.249999996</v>
      </c>
      <c r="P3488">
        <v>33738423.884999998</v>
      </c>
      <c r="Q3488">
        <v>28451419.289999999</v>
      </c>
      <c r="S3488" t="s">
        <v>174</v>
      </c>
    </row>
    <row r="3489" spans="1:19" x14ac:dyDescent="0.2">
      <c r="A3489" t="str">
        <f t="shared" si="54"/>
        <v>Agentecondominioenlenguajedeseñascolombiana(Videollamada)AgenteprofesionalCienciasdelaeducaciónyafinesEnSitioJornadaOrdinariaPlataNA</v>
      </c>
      <c r="B3489" t="s">
        <v>3799</v>
      </c>
      <c r="C3489" t="s">
        <v>3255</v>
      </c>
      <c r="D3489" t="s">
        <v>292</v>
      </c>
      <c r="E3489" t="s">
        <v>688</v>
      </c>
      <c r="F3489" t="s">
        <v>3256</v>
      </c>
      <c r="G3489" t="s">
        <v>89</v>
      </c>
      <c r="H3489" t="s">
        <v>2</v>
      </c>
      <c r="I3489" t="s">
        <v>96</v>
      </c>
      <c r="J3489" t="s">
        <v>5</v>
      </c>
      <c r="K3489">
        <v>5913566.1614686409</v>
      </c>
      <c r="L3489">
        <v>5963377.0949999997</v>
      </c>
      <c r="M3489">
        <v>6727964.5373319276</v>
      </c>
      <c r="N3489">
        <v>6036287.6699999999</v>
      </c>
      <c r="O3489">
        <v>6784938.3599999994</v>
      </c>
      <c r="P3489">
        <v>6556550.084999999</v>
      </c>
      <c r="Q3489">
        <v>7113006.4499999993</v>
      </c>
      <c r="S3489" t="s">
        <v>174</v>
      </c>
    </row>
    <row r="3490" spans="1:19" x14ac:dyDescent="0.2">
      <c r="A3490" t="str">
        <f t="shared" si="54"/>
        <v>Agentecondominioenlenguajedeseñascolombiana(Videollamada)AgenteprofesionalCienciasdelaeducaciónyafinesEnSitioHoraextradiurnaPlataNA</v>
      </c>
      <c r="B3490" t="s">
        <v>3800</v>
      </c>
      <c r="C3490" t="s">
        <v>3255</v>
      </c>
      <c r="D3490" t="s">
        <v>292</v>
      </c>
      <c r="E3490" t="s">
        <v>688</v>
      </c>
      <c r="F3490" t="s">
        <v>3256</v>
      </c>
      <c r="G3490" t="s">
        <v>172</v>
      </c>
      <c r="H3490" t="s">
        <v>2</v>
      </c>
      <c r="I3490" t="s">
        <v>96</v>
      </c>
      <c r="J3490" t="s">
        <v>25</v>
      </c>
      <c r="K3490">
        <v>29667.70061686006</v>
      </c>
      <c r="L3490">
        <v>32497.964999999997</v>
      </c>
      <c r="M3490">
        <v>37010.741368182265</v>
      </c>
      <c r="N3490">
        <v>25438.23</v>
      </c>
      <c r="O3490">
        <v>26065.439999999999</v>
      </c>
      <c r="P3490">
        <v>32985.449999999997</v>
      </c>
      <c r="Q3490">
        <v>40367.07</v>
      </c>
      <c r="S3490" t="s">
        <v>174</v>
      </c>
    </row>
    <row r="3491" spans="1:19" x14ac:dyDescent="0.2">
      <c r="A3491" t="str">
        <f t="shared" si="54"/>
        <v>Agentecondominioenlenguajedeseñascolombiana(Videollamada)AgenteprofesionalCienciasdelaeducaciónyafinesEnSitioHoraextranocturna PlataNA</v>
      </c>
      <c r="B3491" t="s">
        <v>3801</v>
      </c>
      <c r="C3491" t="s">
        <v>3255</v>
      </c>
      <c r="D3491" t="s">
        <v>292</v>
      </c>
      <c r="E3491" t="s">
        <v>688</v>
      </c>
      <c r="F3491" t="s">
        <v>3256</v>
      </c>
      <c r="G3491" t="s">
        <v>288</v>
      </c>
      <c r="H3491" t="s">
        <v>2</v>
      </c>
      <c r="I3491" t="s">
        <v>96</v>
      </c>
      <c r="J3491" t="s">
        <v>25</v>
      </c>
      <c r="K3491">
        <v>39723.383838341499</v>
      </c>
      <c r="L3491">
        <v>45497.564999999995</v>
      </c>
      <c r="M3491">
        <v>51815.037915455177</v>
      </c>
      <c r="N3491">
        <v>35614.35</v>
      </c>
      <c r="O3491">
        <v>36213.614999999998</v>
      </c>
      <c r="P3491">
        <v>41872.994999999995</v>
      </c>
      <c r="Q3491">
        <v>56027.654999999999</v>
      </c>
      <c r="S3491" t="s">
        <v>174</v>
      </c>
    </row>
    <row r="3492" spans="1:19" x14ac:dyDescent="0.2">
      <c r="A3492" t="str">
        <f t="shared" si="54"/>
        <v>Agentecondominioenlenguajedeseñascolombiana(Videollamada)AgenteprofesionalCienciasdelaeducaciónyafinesEnSitioHoraextradominicalyfestivoPlataNA</v>
      </c>
      <c r="B3492" t="s">
        <v>3802</v>
      </c>
      <c r="C3492" t="s">
        <v>3255</v>
      </c>
      <c r="D3492" t="s">
        <v>292</v>
      </c>
      <c r="E3492" t="s">
        <v>688</v>
      </c>
      <c r="F3492" t="s">
        <v>3256</v>
      </c>
      <c r="G3492" t="s">
        <v>90</v>
      </c>
      <c r="H3492" t="s">
        <v>2</v>
      </c>
      <c r="I3492" t="s">
        <v>96</v>
      </c>
      <c r="J3492" t="s">
        <v>25</v>
      </c>
      <c r="K3492">
        <v>49779.067059822934</v>
      </c>
      <c r="L3492">
        <v>51997.364999999998</v>
      </c>
      <c r="M3492">
        <v>59217.186189091633</v>
      </c>
      <c r="N3492">
        <v>50877.494999999995</v>
      </c>
      <c r="O3492">
        <v>41287.184999999998</v>
      </c>
      <c r="P3492">
        <v>46315.214999999997</v>
      </c>
      <c r="Q3492">
        <v>62373.24</v>
      </c>
      <c r="S3492" t="s">
        <v>174</v>
      </c>
    </row>
    <row r="3493" spans="1:19" x14ac:dyDescent="0.2">
      <c r="A3493" t="str">
        <f t="shared" si="54"/>
        <v>Agentecondominioenlenguajedeseñascolombiana(Videollamada)AgenteprofesionalCienciasdelaeducaciónyafinesEnSitioServicio7x24PlataNA</v>
      </c>
      <c r="B3493" t="s">
        <v>3803</v>
      </c>
      <c r="C3493" t="s">
        <v>3255</v>
      </c>
      <c r="D3493" t="s">
        <v>292</v>
      </c>
      <c r="E3493" t="s">
        <v>688</v>
      </c>
      <c r="F3493" t="s">
        <v>3256</v>
      </c>
      <c r="G3493" t="s">
        <v>91</v>
      </c>
      <c r="H3493" t="s">
        <v>2</v>
      </c>
      <c r="I3493" t="s">
        <v>96</v>
      </c>
      <c r="J3493" t="s">
        <v>260</v>
      </c>
      <c r="K3493">
        <v>17980386.027246367</v>
      </c>
      <c r="L3493">
        <v>25860175.694999997</v>
      </c>
      <c r="M3493">
        <v>27080057.262761004</v>
      </c>
      <c r="N3493">
        <v>22417960.274999999</v>
      </c>
      <c r="O3493">
        <v>24144842.249999996</v>
      </c>
      <c r="P3493">
        <v>33248653.604999997</v>
      </c>
      <c r="Q3493">
        <v>26675972.009999998</v>
      </c>
      <c r="S3493" t="s">
        <v>174</v>
      </c>
    </row>
    <row r="3494" spans="1:19" x14ac:dyDescent="0.2">
      <c r="A3494" t="str">
        <f t="shared" si="54"/>
        <v>Agentecondominioenlenguajedeseñascolombiana(Videollamada)AgenteprofesionalCienciasdelaeducaciónyafinesEnSitioJornadaOrdinariaOroNA</v>
      </c>
      <c r="B3494" t="s">
        <v>3804</v>
      </c>
      <c r="C3494" t="s">
        <v>3255</v>
      </c>
      <c r="D3494" t="s">
        <v>292</v>
      </c>
      <c r="E3494" t="s">
        <v>688</v>
      </c>
      <c r="F3494" t="s">
        <v>3256</v>
      </c>
      <c r="G3494" t="s">
        <v>89</v>
      </c>
      <c r="H3494" t="s">
        <v>3</v>
      </c>
      <c r="I3494" t="s">
        <v>96</v>
      </c>
      <c r="J3494" t="s">
        <v>5</v>
      </c>
      <c r="K3494">
        <v>5913566.1614686409</v>
      </c>
      <c r="L3494">
        <v>6082645.3199999994</v>
      </c>
      <c r="M3494">
        <v>6920577.3211089661</v>
      </c>
      <c r="N3494">
        <v>6056892.4499999993</v>
      </c>
      <c r="O3494">
        <v>6784938.3599999994</v>
      </c>
      <c r="P3494">
        <v>6694582.8599999994</v>
      </c>
      <c r="Q3494">
        <v>7428346.1099999994</v>
      </c>
      <c r="S3494" t="s">
        <v>174</v>
      </c>
    </row>
    <row r="3495" spans="1:19" x14ac:dyDescent="0.2">
      <c r="A3495" t="str">
        <f t="shared" si="54"/>
        <v>Agentecondominioenlenguajedeseñascolombiana(Videollamada)AgenteprofesionalCienciasdelaeducaciónyafinesEnSitioHoraextradiurnaOroNA</v>
      </c>
      <c r="B3495" t="s">
        <v>3805</v>
      </c>
      <c r="C3495" t="s">
        <v>3255</v>
      </c>
      <c r="D3495" t="s">
        <v>292</v>
      </c>
      <c r="E3495" t="s">
        <v>688</v>
      </c>
      <c r="F3495" t="s">
        <v>3256</v>
      </c>
      <c r="G3495" t="s">
        <v>172</v>
      </c>
      <c r="H3495" t="s">
        <v>3</v>
      </c>
      <c r="I3495" t="s">
        <v>96</v>
      </c>
      <c r="J3495" t="s">
        <v>25</v>
      </c>
      <c r="K3495">
        <v>29667.70061686006</v>
      </c>
      <c r="L3495">
        <v>33147.945</v>
      </c>
      <c r="M3495">
        <v>38070.310259341219</v>
      </c>
      <c r="N3495">
        <v>25438.23</v>
      </c>
      <c r="O3495">
        <v>26065.439999999999</v>
      </c>
      <c r="P3495">
        <v>33679.934999999998</v>
      </c>
      <c r="Q3495">
        <v>42156.584999999999</v>
      </c>
      <c r="S3495" t="s">
        <v>174</v>
      </c>
    </row>
    <row r="3496" spans="1:19" x14ac:dyDescent="0.2">
      <c r="A3496" t="str">
        <f t="shared" si="54"/>
        <v>Agentecondominioenlenguajedeseñascolombiana(Videollamada)AgenteprofesionalCienciasdelaeducaciónyafinesEnSitioHoraextranocturna OroNA</v>
      </c>
      <c r="B3496" t="s">
        <v>3806</v>
      </c>
      <c r="C3496" t="s">
        <v>3255</v>
      </c>
      <c r="D3496" t="s">
        <v>292</v>
      </c>
      <c r="E3496" t="s">
        <v>688</v>
      </c>
      <c r="F3496" t="s">
        <v>3256</v>
      </c>
      <c r="G3496" t="s">
        <v>288</v>
      </c>
      <c r="H3496" t="s">
        <v>3</v>
      </c>
      <c r="I3496" t="s">
        <v>96</v>
      </c>
      <c r="J3496" t="s">
        <v>25</v>
      </c>
      <c r="K3496">
        <v>39723.383838341499</v>
      </c>
      <c r="L3496">
        <v>46408.364999999998</v>
      </c>
      <c r="M3496">
        <v>53298.434363077715</v>
      </c>
      <c r="N3496">
        <v>35614.35</v>
      </c>
      <c r="O3496">
        <v>36213.614999999998</v>
      </c>
      <c r="P3496">
        <v>42753.78</v>
      </c>
      <c r="Q3496">
        <v>58511.654999999999</v>
      </c>
      <c r="S3496" t="s">
        <v>174</v>
      </c>
    </row>
    <row r="3497" spans="1:19" x14ac:dyDescent="0.2">
      <c r="A3497" t="str">
        <f t="shared" si="54"/>
        <v>Agentecondominioenlenguajedeseñascolombiana(Videollamada)AgenteprofesionalCienciasdelaeducaciónyafinesEnSitioHoraextradominicalyfestivoOroNA</v>
      </c>
      <c r="B3497" t="s">
        <v>3807</v>
      </c>
      <c r="C3497" t="s">
        <v>3255</v>
      </c>
      <c r="D3497" t="s">
        <v>292</v>
      </c>
      <c r="E3497" t="s">
        <v>688</v>
      </c>
      <c r="F3497" t="s">
        <v>3256</v>
      </c>
      <c r="G3497" t="s">
        <v>90</v>
      </c>
      <c r="H3497" t="s">
        <v>3</v>
      </c>
      <c r="I3497" t="s">
        <v>96</v>
      </c>
      <c r="J3497" t="s">
        <v>25</v>
      </c>
      <c r="K3497">
        <v>49779.067059822934</v>
      </c>
      <c r="L3497">
        <v>53037.539999999994</v>
      </c>
      <c r="M3497">
        <v>60912.496414945963</v>
      </c>
      <c r="N3497">
        <v>50877.494999999995</v>
      </c>
      <c r="O3497">
        <v>41287.184999999998</v>
      </c>
      <c r="P3497">
        <v>47291.219999999994</v>
      </c>
      <c r="Q3497">
        <v>65138.759999999995</v>
      </c>
      <c r="S3497" t="s">
        <v>174</v>
      </c>
    </row>
    <row r="3498" spans="1:19" x14ac:dyDescent="0.2">
      <c r="A3498" t="str">
        <f t="shared" si="54"/>
        <v>Agentecondominioenlenguajedeseñascolombiana(Videollamada)AgenteprofesionalCienciasdelaeducaciónyafinesEnSitioServicio7x24OroNA</v>
      </c>
      <c r="B3498" t="s">
        <v>3808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91</v>
      </c>
      <c r="H3498" t="s">
        <v>3</v>
      </c>
      <c r="I3498" t="s">
        <v>96</v>
      </c>
      <c r="J3498" t="s">
        <v>260</v>
      </c>
      <c r="K3498">
        <v>17980386.027246367</v>
      </c>
      <c r="L3498">
        <v>26377379.684999999</v>
      </c>
      <c r="M3498">
        <v>27855323.717463583</v>
      </c>
      <c r="N3498">
        <v>22456848.329999998</v>
      </c>
      <c r="O3498">
        <v>24144842.249999996</v>
      </c>
      <c r="P3498">
        <v>33948625.140000001</v>
      </c>
      <c r="Q3498">
        <v>27858591.989999998</v>
      </c>
      <c r="S3498" t="s">
        <v>174</v>
      </c>
    </row>
    <row r="3499" spans="1:19" x14ac:dyDescent="0.2">
      <c r="A3499" t="str">
        <f t="shared" si="54"/>
        <v>Agentecondominioenlenguajedeseñascolombiana(Videollamada)AgenteprofesionalCienciasdelaeducaciónyafinesEnSitioJornadaOrdinariaPlatinoNA</v>
      </c>
      <c r="B3499" t="s">
        <v>3809</v>
      </c>
      <c r="C3499" t="s">
        <v>3255</v>
      </c>
      <c r="D3499" t="s">
        <v>292</v>
      </c>
      <c r="E3499" t="s">
        <v>688</v>
      </c>
      <c r="F3499" t="s">
        <v>3256</v>
      </c>
      <c r="G3499" t="s">
        <v>89</v>
      </c>
      <c r="H3499" t="s">
        <v>134</v>
      </c>
      <c r="I3499" t="s">
        <v>96</v>
      </c>
      <c r="J3499" t="s">
        <v>5</v>
      </c>
      <c r="K3499">
        <v>5913566.1614686409</v>
      </c>
      <c r="L3499">
        <v>6261546.1049999995</v>
      </c>
      <c r="M3499">
        <v>7124543.6435701791</v>
      </c>
      <c r="N3499">
        <v>6077497.2299999995</v>
      </c>
      <c r="O3499">
        <v>6784938.3599999994</v>
      </c>
      <c r="P3499">
        <v>6838552.3949999996</v>
      </c>
      <c r="Q3499">
        <v>7895023.4699999997</v>
      </c>
      <c r="S3499" t="s">
        <v>174</v>
      </c>
    </row>
    <row r="3500" spans="1:19" x14ac:dyDescent="0.2">
      <c r="A3500" t="str">
        <f t="shared" si="54"/>
        <v>Agentecondominioenlenguajedeseñascolombiana(Videollamada)AgenteprofesionalCienciasdelaeducaciónyafinesEnSitioHoraextradiurnaPlatinoNA</v>
      </c>
      <c r="B3500" t="s">
        <v>3810</v>
      </c>
      <c r="C3500" t="s">
        <v>3255</v>
      </c>
      <c r="D3500" t="s">
        <v>292</v>
      </c>
      <c r="E3500" t="s">
        <v>688</v>
      </c>
      <c r="F3500" t="s">
        <v>3256</v>
      </c>
      <c r="G3500" t="s">
        <v>172</v>
      </c>
      <c r="H3500" t="s">
        <v>134</v>
      </c>
      <c r="I3500" t="s">
        <v>96</v>
      </c>
      <c r="J3500" t="s">
        <v>25</v>
      </c>
      <c r="K3500">
        <v>29667.70061686006</v>
      </c>
      <c r="L3500">
        <v>34122.915000000001</v>
      </c>
      <c r="M3500">
        <v>39192.335318561418</v>
      </c>
      <c r="N3500">
        <v>25438.23</v>
      </c>
      <c r="O3500">
        <v>26065.439999999999</v>
      </c>
      <c r="P3500">
        <v>34404.434999999998</v>
      </c>
      <c r="Q3500">
        <v>44804.114999999998</v>
      </c>
      <c r="S3500" t="s">
        <v>174</v>
      </c>
    </row>
    <row r="3501" spans="1:19" x14ac:dyDescent="0.2">
      <c r="A3501" t="str">
        <f t="shared" si="54"/>
        <v>Agentecondominioenlenguajedeseñascolombiana(Videollamada)AgenteprofesionalCienciasdelaeducaciónyafinesEnSitioHoraextranocturna PlatinoNA</v>
      </c>
      <c r="B3501" t="s">
        <v>3811</v>
      </c>
      <c r="C3501" t="s">
        <v>3255</v>
      </c>
      <c r="D3501" t="s">
        <v>292</v>
      </c>
      <c r="E3501" t="s">
        <v>688</v>
      </c>
      <c r="F3501" t="s">
        <v>3256</v>
      </c>
      <c r="G3501" t="s">
        <v>288</v>
      </c>
      <c r="H3501" t="s">
        <v>134</v>
      </c>
      <c r="I3501" t="s">
        <v>96</v>
      </c>
      <c r="J3501" t="s">
        <v>25</v>
      </c>
      <c r="K3501">
        <v>39723.383838341499</v>
      </c>
      <c r="L3501">
        <v>47772.494999999995</v>
      </c>
      <c r="M3501">
        <v>54869.269445985992</v>
      </c>
      <c r="N3501">
        <v>35614.35</v>
      </c>
      <c r="O3501">
        <v>36213.614999999998</v>
      </c>
      <c r="P3501">
        <v>43673.894999999997</v>
      </c>
      <c r="Q3501">
        <v>62186.939999999995</v>
      </c>
      <c r="S3501" t="s">
        <v>174</v>
      </c>
    </row>
    <row r="3502" spans="1:19" x14ac:dyDescent="0.2">
      <c r="A3502" t="str">
        <f t="shared" si="54"/>
        <v>Agentecondominioenlenguajedeseñascolombiana(Videollamada)AgenteprofesionalCienciasdelaeducaciónyafinesEnSitioHoraextradominicalyfestivoPlatinoNA</v>
      </c>
      <c r="B3502" t="s">
        <v>3812</v>
      </c>
      <c r="C3502" t="s">
        <v>3255</v>
      </c>
      <c r="D3502" t="s">
        <v>292</v>
      </c>
      <c r="E3502" t="s">
        <v>688</v>
      </c>
      <c r="F3502" t="s">
        <v>3256</v>
      </c>
      <c r="G3502" t="s">
        <v>90</v>
      </c>
      <c r="H3502" t="s">
        <v>134</v>
      </c>
      <c r="I3502" t="s">
        <v>96</v>
      </c>
      <c r="J3502" t="s">
        <v>25</v>
      </c>
      <c r="K3502">
        <v>49779.067059822934</v>
      </c>
      <c r="L3502">
        <v>54597.284999999996</v>
      </c>
      <c r="M3502">
        <v>62707.736509698268</v>
      </c>
      <c r="N3502">
        <v>50877.494999999995</v>
      </c>
      <c r="O3502">
        <v>41287.184999999998</v>
      </c>
      <c r="P3502">
        <v>48307.59</v>
      </c>
      <c r="Q3502">
        <v>69231.149999999994</v>
      </c>
      <c r="S3502" t="s">
        <v>174</v>
      </c>
    </row>
    <row r="3503" spans="1:19" x14ac:dyDescent="0.2">
      <c r="A3503" t="str">
        <f t="shared" si="54"/>
        <v>Agentecondominioenlenguajedeseñascolombiana(Videollamada)AgenteprofesionalCienciasdelaeducaciónyafinesEnSitioServicio7x24PlatinoNA</v>
      </c>
      <c r="B3503" t="s">
        <v>3813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91</v>
      </c>
      <c r="H3503" t="s">
        <v>134</v>
      </c>
      <c r="I3503" t="s">
        <v>96</v>
      </c>
      <c r="J3503" t="s">
        <v>260</v>
      </c>
      <c r="K3503">
        <v>17980386.027246367</v>
      </c>
      <c r="L3503">
        <v>27153184.634999998</v>
      </c>
      <c r="M3503">
        <v>28676288.165369965</v>
      </c>
      <c r="N3503">
        <v>22495736.384999998</v>
      </c>
      <c r="O3503">
        <v>24144842.249999996</v>
      </c>
      <c r="P3503">
        <v>34678703.789999999</v>
      </c>
      <c r="Q3503">
        <v>29608779.059999999</v>
      </c>
      <c r="S3503" t="s">
        <v>174</v>
      </c>
    </row>
    <row r="3504" spans="1:19" x14ac:dyDescent="0.2">
      <c r="A3504" t="str">
        <f t="shared" si="54"/>
        <v>Agentecondominioenlenguajedeseñascolombiana(Videollamada)AgenteprofesionalCienciasdelaeducaciónyafinesEnlasinstalacionesdelaEntidadCompradoraJornadaOrdinariaPlataNA</v>
      </c>
      <c r="B3504" t="s">
        <v>3814</v>
      </c>
      <c r="C3504" t="s">
        <v>3255</v>
      </c>
      <c r="D3504" t="s">
        <v>292</v>
      </c>
      <c r="E3504" t="s">
        <v>688</v>
      </c>
      <c r="F3504" t="s">
        <v>3272</v>
      </c>
      <c r="G3504" t="s">
        <v>89</v>
      </c>
      <c r="H3504" t="s">
        <v>2</v>
      </c>
      <c r="I3504" t="s">
        <v>96</v>
      </c>
      <c r="J3504" t="s">
        <v>5</v>
      </c>
      <c r="K3504">
        <v>5596270.7654686412</v>
      </c>
      <c r="L3504">
        <v>5656271.8949999996</v>
      </c>
      <c r="M3504">
        <v>6498455.783170009</v>
      </c>
      <c r="N3504">
        <v>5842393.875</v>
      </c>
      <c r="O3504">
        <v>6784938.3599999994</v>
      </c>
      <c r="P3504">
        <v>6542641.7549999999</v>
      </c>
      <c r="Q3504">
        <v>6505111.6199999992</v>
      </c>
      <c r="S3504" t="s">
        <v>174</v>
      </c>
    </row>
    <row r="3505" spans="1:19" x14ac:dyDescent="0.2">
      <c r="A3505" t="str">
        <f t="shared" si="54"/>
        <v>Agentecondominioenlenguajedeseñascolombiana(Videollamada)AgenteprofesionalCienciasdelaeducaciónyafinesEnlasinstalacionesdelaEntidadCompradoraHoraextradiurnaPlataNA</v>
      </c>
      <c r="B3505" t="s">
        <v>3815</v>
      </c>
      <c r="C3505" t="s">
        <v>3255</v>
      </c>
      <c r="D3505" t="s">
        <v>292</v>
      </c>
      <c r="E3505" t="s">
        <v>688</v>
      </c>
      <c r="F3505" t="s">
        <v>3272</v>
      </c>
      <c r="G3505" t="s">
        <v>172</v>
      </c>
      <c r="H3505" t="s">
        <v>2</v>
      </c>
      <c r="I3505" t="s">
        <v>96</v>
      </c>
      <c r="J3505" t="s">
        <v>25</v>
      </c>
      <c r="K3505">
        <v>28345.636466860062</v>
      </c>
      <c r="L3505">
        <v>30824.37</v>
      </c>
      <c r="M3505">
        <v>37010.741368182265</v>
      </c>
      <c r="N3505">
        <v>25438.23</v>
      </c>
      <c r="O3505">
        <v>26065.439999999999</v>
      </c>
      <c r="P3505">
        <v>32994.764999999999</v>
      </c>
      <c r="Q3505">
        <v>40367.07</v>
      </c>
      <c r="S3505" t="s">
        <v>174</v>
      </c>
    </row>
    <row r="3506" spans="1:19" x14ac:dyDescent="0.2">
      <c r="A3506" t="str">
        <f t="shared" si="54"/>
        <v>Agentecondominioenlenguajedeseñascolombiana(Videollamada)AgenteprofesionalCienciasdelaeducaciónyafinesEnlasinstalacionesdelaEntidadCompradoraHoraextranocturna PlataNA</v>
      </c>
      <c r="B3506" t="s">
        <v>3816</v>
      </c>
      <c r="C3506" t="s">
        <v>3255</v>
      </c>
      <c r="D3506" t="s">
        <v>292</v>
      </c>
      <c r="E3506" t="s">
        <v>688</v>
      </c>
      <c r="F3506" t="s">
        <v>3272</v>
      </c>
      <c r="G3506" t="s">
        <v>288</v>
      </c>
      <c r="H3506" t="s">
        <v>2</v>
      </c>
      <c r="I3506" t="s">
        <v>96</v>
      </c>
      <c r="J3506" t="s">
        <v>25</v>
      </c>
      <c r="K3506">
        <v>38401.319688341493</v>
      </c>
      <c r="L3506">
        <v>43154.324999999997</v>
      </c>
      <c r="M3506">
        <v>51815.037915455177</v>
      </c>
      <c r="N3506">
        <v>35614.35</v>
      </c>
      <c r="O3506">
        <v>36213.614999999998</v>
      </c>
      <c r="P3506">
        <v>41900.939999999995</v>
      </c>
      <c r="Q3506">
        <v>56027.654999999999</v>
      </c>
      <c r="S3506" t="s">
        <v>174</v>
      </c>
    </row>
    <row r="3507" spans="1:19" x14ac:dyDescent="0.2">
      <c r="A3507" t="str">
        <f t="shared" si="54"/>
        <v>Agentecondominioenlenguajedeseñascolombiana(Videollamada)AgenteprofesionalCienciasdelaeducaciónyafinesEnlasinstalacionesdelaEntidadCompradoraHoraextradominicalyfestivoPlataNA</v>
      </c>
      <c r="B3507" t="s">
        <v>3817</v>
      </c>
      <c r="C3507" t="s">
        <v>3255</v>
      </c>
      <c r="D3507" t="s">
        <v>292</v>
      </c>
      <c r="E3507" t="s">
        <v>688</v>
      </c>
      <c r="F3507" t="s">
        <v>3272</v>
      </c>
      <c r="G3507" t="s">
        <v>90</v>
      </c>
      <c r="H3507" t="s">
        <v>2</v>
      </c>
      <c r="I3507" t="s">
        <v>96</v>
      </c>
      <c r="J3507" t="s">
        <v>25</v>
      </c>
      <c r="K3507">
        <v>48457.002909822935</v>
      </c>
      <c r="L3507">
        <v>49319.82</v>
      </c>
      <c r="M3507">
        <v>59217.186189091633</v>
      </c>
      <c r="N3507">
        <v>50877.494999999995</v>
      </c>
      <c r="O3507">
        <v>41287.184999999998</v>
      </c>
      <c r="P3507">
        <v>46353.509999999995</v>
      </c>
      <c r="Q3507">
        <v>62373.24</v>
      </c>
      <c r="S3507" t="s">
        <v>174</v>
      </c>
    </row>
    <row r="3508" spans="1:19" x14ac:dyDescent="0.2">
      <c r="A3508" t="str">
        <f t="shared" si="54"/>
        <v>Agentecondominioenlenguajedeseñascolombiana(Videollamada)AgenteprofesionalCienciasdelaeducaciónyafinesEnlasinstalacionesdelaEntidadCompradoraServicio7x24PlataNA</v>
      </c>
      <c r="B3508" t="s">
        <v>3818</v>
      </c>
      <c r="C3508" t="s">
        <v>3255</v>
      </c>
      <c r="D3508" t="s">
        <v>292</v>
      </c>
      <c r="E3508" t="s">
        <v>688</v>
      </c>
      <c r="F3508" t="s">
        <v>3272</v>
      </c>
      <c r="G3508" t="s">
        <v>91</v>
      </c>
      <c r="H3508" t="s">
        <v>2</v>
      </c>
      <c r="I3508" t="s">
        <v>96</v>
      </c>
      <c r="J3508" t="s">
        <v>260</v>
      </c>
      <c r="K3508">
        <v>17663090.631246366</v>
      </c>
      <c r="L3508">
        <v>25149219.704999998</v>
      </c>
      <c r="M3508">
        <v>26156284.527259283</v>
      </c>
      <c r="N3508">
        <v>22030172.684999999</v>
      </c>
      <c r="O3508">
        <v>24144842.249999996</v>
      </c>
      <c r="P3508">
        <v>33234704.909999996</v>
      </c>
      <c r="Q3508">
        <v>26068077.18</v>
      </c>
      <c r="S3508" t="s">
        <v>174</v>
      </c>
    </row>
    <row r="3509" spans="1:19" x14ac:dyDescent="0.2">
      <c r="A3509" t="str">
        <f t="shared" si="54"/>
        <v>Agentecondominioenlenguajedeseñascolombiana(Videollamada)AgenteprofesionalCienciasdelaeducaciónyafinesEnlasinstalacionesdelaEntidadCompradoraJornadaOrdinariaOroNA</v>
      </c>
      <c r="B3509" t="s">
        <v>3819</v>
      </c>
      <c r="C3509" t="s">
        <v>3255</v>
      </c>
      <c r="D3509" t="s">
        <v>292</v>
      </c>
      <c r="E3509" t="s">
        <v>688</v>
      </c>
      <c r="F3509" t="s">
        <v>3272</v>
      </c>
      <c r="G3509" t="s">
        <v>89</v>
      </c>
      <c r="H3509" t="s">
        <v>3</v>
      </c>
      <c r="I3509" t="s">
        <v>96</v>
      </c>
      <c r="J3509" t="s">
        <v>5</v>
      </c>
      <c r="K3509">
        <v>5596270.7654686412</v>
      </c>
      <c r="L3509">
        <v>5769397.3949999996</v>
      </c>
      <c r="M3509">
        <v>6684498.0329029039</v>
      </c>
      <c r="N3509">
        <v>5853303.8099999996</v>
      </c>
      <c r="O3509">
        <v>6784938.3599999994</v>
      </c>
      <c r="P3509">
        <v>6680381.6249999991</v>
      </c>
      <c r="Q3509">
        <v>6793500.9149999991</v>
      </c>
      <c r="S3509" t="s">
        <v>174</v>
      </c>
    </row>
    <row r="3510" spans="1:19" x14ac:dyDescent="0.2">
      <c r="A3510" t="str">
        <f t="shared" si="54"/>
        <v>Agentecondominioenlenguajedeseñascolombiana(Videollamada)AgenteprofesionalCienciasdelaeducaciónyafinesEnlasinstalacionesdelaEntidadCompradoraHoraextradiurnaOroNA</v>
      </c>
      <c r="B3510" t="s">
        <v>3820</v>
      </c>
      <c r="C3510" t="s">
        <v>3255</v>
      </c>
      <c r="D3510" t="s">
        <v>292</v>
      </c>
      <c r="E3510" t="s">
        <v>688</v>
      </c>
      <c r="F3510" t="s">
        <v>3272</v>
      </c>
      <c r="G3510" t="s">
        <v>172</v>
      </c>
      <c r="H3510" t="s">
        <v>3</v>
      </c>
      <c r="I3510" t="s">
        <v>96</v>
      </c>
      <c r="J3510" t="s">
        <v>25</v>
      </c>
      <c r="K3510">
        <v>28345.636466860062</v>
      </c>
      <c r="L3510">
        <v>31441.229999999996</v>
      </c>
      <c r="M3510">
        <v>38070.310259341219</v>
      </c>
      <c r="N3510">
        <v>25438.23</v>
      </c>
      <c r="O3510">
        <v>26065.439999999999</v>
      </c>
      <c r="P3510">
        <v>33690.284999999996</v>
      </c>
      <c r="Q3510">
        <v>42156.584999999999</v>
      </c>
      <c r="S3510" t="s">
        <v>174</v>
      </c>
    </row>
    <row r="3511" spans="1:19" x14ac:dyDescent="0.2">
      <c r="A3511" t="str">
        <f t="shared" si="54"/>
        <v>Agentecondominioenlenguajedeseñascolombiana(Videollamada)AgenteprofesionalCienciasdelaeducaciónyafinesEnlasinstalacionesdelaEntidadCompradoraHoraextranocturna OroNA</v>
      </c>
      <c r="B3511" t="s">
        <v>3821</v>
      </c>
      <c r="C3511" t="s">
        <v>3255</v>
      </c>
      <c r="D3511" t="s">
        <v>292</v>
      </c>
      <c r="E3511" t="s">
        <v>688</v>
      </c>
      <c r="F3511" t="s">
        <v>3272</v>
      </c>
      <c r="G3511" t="s">
        <v>288</v>
      </c>
      <c r="H3511" t="s">
        <v>3</v>
      </c>
      <c r="I3511" t="s">
        <v>96</v>
      </c>
      <c r="J3511" t="s">
        <v>25</v>
      </c>
      <c r="K3511">
        <v>38401.319688341493</v>
      </c>
      <c r="L3511">
        <v>44017.514999999999</v>
      </c>
      <c r="M3511">
        <v>53298.434363077715</v>
      </c>
      <c r="N3511">
        <v>35614.35</v>
      </c>
      <c r="O3511">
        <v>36213.614999999998</v>
      </c>
      <c r="P3511">
        <v>42782.759999999995</v>
      </c>
      <c r="Q3511">
        <v>58511.654999999999</v>
      </c>
      <c r="S3511" t="s">
        <v>174</v>
      </c>
    </row>
    <row r="3512" spans="1:19" x14ac:dyDescent="0.2">
      <c r="A3512" t="str">
        <f t="shared" si="54"/>
        <v>Agentecondominioenlenguajedeseñascolombiana(Videollamada)AgenteprofesionalCienciasdelaeducaciónyafinesEnlasinstalacionesdelaEntidadCompradoraHoraextradominicalyfestivoOroNA</v>
      </c>
      <c r="B3512" t="s">
        <v>3822</v>
      </c>
      <c r="C3512" t="s">
        <v>3255</v>
      </c>
      <c r="D3512" t="s">
        <v>292</v>
      </c>
      <c r="E3512" t="s">
        <v>688</v>
      </c>
      <c r="F3512" t="s">
        <v>3272</v>
      </c>
      <c r="G3512" t="s">
        <v>90</v>
      </c>
      <c r="H3512" t="s">
        <v>3</v>
      </c>
      <c r="I3512" t="s">
        <v>96</v>
      </c>
      <c r="J3512" t="s">
        <v>25</v>
      </c>
      <c r="K3512">
        <v>48457.002909822935</v>
      </c>
      <c r="L3512">
        <v>50307.21</v>
      </c>
      <c r="M3512">
        <v>60912.496414945963</v>
      </c>
      <c r="N3512">
        <v>50877.494999999995</v>
      </c>
      <c r="O3512">
        <v>41287.184999999998</v>
      </c>
      <c r="P3512">
        <v>47328.479999999996</v>
      </c>
      <c r="Q3512">
        <v>65138.759999999995</v>
      </c>
      <c r="S3512" t="s">
        <v>174</v>
      </c>
    </row>
    <row r="3513" spans="1:19" x14ac:dyDescent="0.2">
      <c r="A3513" t="str">
        <f t="shared" si="54"/>
        <v>Agentecondominioenlenguajedeseñascolombiana(Videollamada)AgenteprofesionalCienciasdelaeducaciónyafinesEnlasinstalacionesdelaEntidadCompradoraServicio7x24OroNA</v>
      </c>
      <c r="B3513" t="s">
        <v>3823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91</v>
      </c>
      <c r="H3513" t="s">
        <v>3</v>
      </c>
      <c r="I3513" t="s">
        <v>96</v>
      </c>
      <c r="J3513" t="s">
        <v>260</v>
      </c>
      <c r="K3513">
        <v>17663090.631246366</v>
      </c>
      <c r="L3513">
        <v>25652204.864999998</v>
      </c>
      <c r="M3513">
        <v>26905104.582434185</v>
      </c>
      <c r="N3513">
        <v>22049672.084999997</v>
      </c>
      <c r="O3513">
        <v>24144842.249999996</v>
      </c>
      <c r="P3513">
        <v>33934382.504999995</v>
      </c>
      <c r="Q3513">
        <v>27223747.829999998</v>
      </c>
      <c r="S3513" t="s">
        <v>174</v>
      </c>
    </row>
    <row r="3514" spans="1:19" x14ac:dyDescent="0.2">
      <c r="A3514" t="str">
        <f t="shared" si="54"/>
        <v>Agentecondominioenlenguajedeseñascolombiana(Videollamada)AgenteprofesionalCienciasdelaeducaciónyafinesEnlasinstalacionesdelaEntidadCompradoraJornadaOrdinariaPlatinoNA</v>
      </c>
      <c r="B3514" t="s">
        <v>3824</v>
      </c>
      <c r="C3514" t="s">
        <v>3255</v>
      </c>
      <c r="D3514" t="s">
        <v>292</v>
      </c>
      <c r="E3514" t="s">
        <v>688</v>
      </c>
      <c r="F3514" t="s">
        <v>3272</v>
      </c>
      <c r="G3514" t="s">
        <v>89</v>
      </c>
      <c r="H3514" t="s">
        <v>134</v>
      </c>
      <c r="I3514" t="s">
        <v>96</v>
      </c>
      <c r="J3514" t="s">
        <v>5</v>
      </c>
      <c r="K3514">
        <v>5596270.7654686412</v>
      </c>
      <c r="L3514">
        <v>5939085.6449999996</v>
      </c>
      <c r="M3514">
        <v>6881506.5219362937</v>
      </c>
      <c r="N3514">
        <v>5864213.7449999992</v>
      </c>
      <c r="O3514">
        <v>6784938.3599999994</v>
      </c>
      <c r="P3514">
        <v>6824045.834999999</v>
      </c>
      <c r="Q3514">
        <v>7220295.584999999</v>
      </c>
      <c r="S3514" t="s">
        <v>174</v>
      </c>
    </row>
    <row r="3515" spans="1:19" x14ac:dyDescent="0.2">
      <c r="A3515" t="str">
        <f t="shared" si="54"/>
        <v>Agentecondominioenlenguajedeseñascolombiana(Videollamada)AgenteprofesionalCienciasdelaeducaciónyafinesEnlasinstalacionesdelaEntidadCompradoraHoraextradiurnaPlatinoNA</v>
      </c>
      <c r="B3515" t="s">
        <v>3825</v>
      </c>
      <c r="C3515" t="s">
        <v>3255</v>
      </c>
      <c r="D3515" t="s">
        <v>292</v>
      </c>
      <c r="E3515" t="s">
        <v>688</v>
      </c>
      <c r="F3515" t="s">
        <v>3272</v>
      </c>
      <c r="G3515" t="s">
        <v>172</v>
      </c>
      <c r="H3515" t="s">
        <v>134</v>
      </c>
      <c r="I3515" t="s">
        <v>96</v>
      </c>
      <c r="J3515" t="s">
        <v>25</v>
      </c>
      <c r="K3515">
        <v>28345.636466860062</v>
      </c>
      <c r="L3515">
        <v>32366.519999999997</v>
      </c>
      <c r="M3515">
        <v>39192.335318561418</v>
      </c>
      <c r="N3515">
        <v>25438.23</v>
      </c>
      <c r="O3515">
        <v>26065.439999999999</v>
      </c>
      <c r="P3515">
        <v>34414.784999999996</v>
      </c>
      <c r="Q3515">
        <v>44804.114999999998</v>
      </c>
      <c r="S3515" t="s">
        <v>174</v>
      </c>
    </row>
    <row r="3516" spans="1:19" x14ac:dyDescent="0.2">
      <c r="A3516" t="str">
        <f t="shared" si="54"/>
        <v>Agentecondominioenlenguajedeseñascolombiana(Videollamada)AgenteprofesionalCienciasdelaeducaciónyafinesEnlasinstalacionesdelaEntidadCompradoraHoraextranocturna PlatinoNA</v>
      </c>
      <c r="B3516" t="s">
        <v>3826</v>
      </c>
      <c r="C3516" t="s">
        <v>3255</v>
      </c>
      <c r="D3516" t="s">
        <v>292</v>
      </c>
      <c r="E3516" t="s">
        <v>688</v>
      </c>
      <c r="F3516" t="s">
        <v>3272</v>
      </c>
      <c r="G3516" t="s">
        <v>288</v>
      </c>
      <c r="H3516" t="s">
        <v>134</v>
      </c>
      <c r="I3516" t="s">
        <v>96</v>
      </c>
      <c r="J3516" t="s">
        <v>25</v>
      </c>
      <c r="K3516">
        <v>38401.319688341493</v>
      </c>
      <c r="L3516">
        <v>45312.299999999996</v>
      </c>
      <c r="M3516">
        <v>54869.269445985992</v>
      </c>
      <c r="N3516">
        <v>35614.35</v>
      </c>
      <c r="O3516">
        <v>36213.614999999998</v>
      </c>
      <c r="P3516">
        <v>43702.875</v>
      </c>
      <c r="Q3516">
        <v>62186.939999999995</v>
      </c>
      <c r="S3516" t="s">
        <v>174</v>
      </c>
    </row>
    <row r="3517" spans="1:19" x14ac:dyDescent="0.2">
      <c r="A3517" t="str">
        <f t="shared" si="54"/>
        <v>Agentecondominioenlenguajedeseñascolombiana(Videollamada)AgenteprofesionalCienciasdelaeducaciónyafinesEnlasinstalacionesdelaEntidadCompradoraHoraextradominicalyfestivoPlatinoNA</v>
      </c>
      <c r="B3517" t="s">
        <v>3827</v>
      </c>
      <c r="C3517" t="s">
        <v>3255</v>
      </c>
      <c r="D3517" t="s">
        <v>292</v>
      </c>
      <c r="E3517" t="s">
        <v>688</v>
      </c>
      <c r="F3517" t="s">
        <v>3272</v>
      </c>
      <c r="G3517" t="s">
        <v>90</v>
      </c>
      <c r="H3517" t="s">
        <v>134</v>
      </c>
      <c r="I3517" t="s">
        <v>96</v>
      </c>
      <c r="J3517" t="s">
        <v>25</v>
      </c>
      <c r="K3517">
        <v>48457.002909822935</v>
      </c>
      <c r="L3517">
        <v>51786.224999999999</v>
      </c>
      <c r="M3517">
        <v>62707.736509698268</v>
      </c>
      <c r="N3517">
        <v>50877.494999999995</v>
      </c>
      <c r="O3517">
        <v>41287.184999999998</v>
      </c>
      <c r="P3517">
        <v>48346.92</v>
      </c>
      <c r="Q3517">
        <v>69231.149999999994</v>
      </c>
      <c r="S3517" t="s">
        <v>174</v>
      </c>
    </row>
    <row r="3518" spans="1:19" x14ac:dyDescent="0.2">
      <c r="A3518" t="str">
        <f t="shared" si="54"/>
        <v>Agentecondominioenlenguajedeseñascolombiana(Videollamada)AgenteprofesionalCienciasdelaeducaciónyafinesEnlasinstalacionesdelaEntidadCompradoraServicio7x24PlatinoNA</v>
      </c>
      <c r="B3518" t="s">
        <v>3828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91</v>
      </c>
      <c r="H3518" t="s">
        <v>134</v>
      </c>
      <c r="I3518" t="s">
        <v>96</v>
      </c>
      <c r="J3518" t="s">
        <v>260</v>
      </c>
      <c r="K3518">
        <v>17663090.631246366</v>
      </c>
      <c r="L3518">
        <v>26406681.569999997</v>
      </c>
      <c r="M3518">
        <v>27698063.75079358</v>
      </c>
      <c r="N3518">
        <v>22069170.449999999</v>
      </c>
      <c r="O3518">
        <v>24144842.249999996</v>
      </c>
      <c r="P3518">
        <v>34664154.794999994</v>
      </c>
      <c r="Q3518">
        <v>28934050.139999997</v>
      </c>
      <c r="S3518" t="s">
        <v>174</v>
      </c>
    </row>
    <row r="3519" spans="1:19" x14ac:dyDescent="0.2">
      <c r="A3519" t="str">
        <f t="shared" si="54"/>
        <v>Agentecondominioenlenguajedeseñascolombiana(Videollamada)AgenteprofesionalCienciasdelaeducaciónyafinesFrontofficeconherramientaJornadaOrdinariaPlataNA</v>
      </c>
      <c r="B3519" t="s">
        <v>3829</v>
      </c>
      <c r="C3519" t="s">
        <v>3255</v>
      </c>
      <c r="D3519" t="s">
        <v>292</v>
      </c>
      <c r="E3519" t="s">
        <v>688</v>
      </c>
      <c r="F3519" t="s">
        <v>3288</v>
      </c>
      <c r="G3519" t="s">
        <v>89</v>
      </c>
      <c r="H3519" t="s">
        <v>2</v>
      </c>
      <c r="I3519" t="s">
        <v>96</v>
      </c>
      <c r="J3519" t="s">
        <v>5</v>
      </c>
      <c r="K3519">
        <v>5913566.1614686409</v>
      </c>
      <c r="L3519">
        <v>5708690.5049999999</v>
      </c>
      <c r="M3519">
        <v>7305237.0115874251</v>
      </c>
      <c r="N3519">
        <v>6032636.1899999995</v>
      </c>
      <c r="O3519">
        <v>6784938.3599999994</v>
      </c>
      <c r="P3519">
        <v>6579683.3699999992</v>
      </c>
      <c r="Q3519">
        <v>6462969.5249999994</v>
      </c>
      <c r="S3519" t="s">
        <v>174</v>
      </c>
    </row>
    <row r="3520" spans="1:19" x14ac:dyDescent="0.2">
      <c r="A3520" t="str">
        <f t="shared" si="54"/>
        <v>Agentecondominioenlenguajedeseñascolombiana(Videollamada)AgenteprofesionalCienciasdelaeducaciónyafinesFrontofficeconherramientaHoraextradiurnaPlataNA</v>
      </c>
      <c r="B3520" t="s">
        <v>3830</v>
      </c>
      <c r="C3520" t="s">
        <v>3255</v>
      </c>
      <c r="D3520" t="s">
        <v>292</v>
      </c>
      <c r="E3520" t="s">
        <v>688</v>
      </c>
      <c r="F3520" t="s">
        <v>3288</v>
      </c>
      <c r="G3520" t="s">
        <v>172</v>
      </c>
      <c r="H3520" t="s">
        <v>2</v>
      </c>
      <c r="I3520" t="s">
        <v>96</v>
      </c>
      <c r="J3520" t="s">
        <v>25</v>
      </c>
      <c r="K3520">
        <v>29667.70061686006</v>
      </c>
      <c r="L3520">
        <v>31110.03</v>
      </c>
      <c r="M3520">
        <v>37010.741368182265</v>
      </c>
      <c r="N3520">
        <v>25438.23</v>
      </c>
      <c r="O3520">
        <v>26065.439999999999</v>
      </c>
      <c r="P3520">
        <v>32970.959999999999</v>
      </c>
      <c r="Q3520">
        <v>40367.07</v>
      </c>
      <c r="S3520" t="s">
        <v>174</v>
      </c>
    </row>
    <row r="3521" spans="1:19" x14ac:dyDescent="0.2">
      <c r="A3521" t="str">
        <f t="shared" si="54"/>
        <v>Agentecondominioenlenguajedeseñascolombiana(Videollamada)AgenteprofesionalCienciasdelaeducaciónyafinesFrontofficeconherramientaHoraextranocturna PlataNA</v>
      </c>
      <c r="B3521" t="s">
        <v>3831</v>
      </c>
      <c r="C3521" t="s">
        <v>3255</v>
      </c>
      <c r="D3521" t="s">
        <v>292</v>
      </c>
      <c r="E3521" t="s">
        <v>688</v>
      </c>
      <c r="F3521" t="s">
        <v>3288</v>
      </c>
      <c r="G3521" t="s">
        <v>288</v>
      </c>
      <c r="H3521" t="s">
        <v>2</v>
      </c>
      <c r="I3521" t="s">
        <v>96</v>
      </c>
      <c r="J3521" t="s">
        <v>25</v>
      </c>
      <c r="K3521">
        <v>39723.383838341499</v>
      </c>
      <c r="L3521">
        <v>43554.869999999995</v>
      </c>
      <c r="M3521">
        <v>51815.037915455177</v>
      </c>
      <c r="N3521">
        <v>35614.35</v>
      </c>
      <c r="O3521">
        <v>36213.614999999998</v>
      </c>
      <c r="P3521">
        <v>41825.384999999995</v>
      </c>
      <c r="Q3521">
        <v>56027.654999999999</v>
      </c>
      <c r="S3521" t="s">
        <v>174</v>
      </c>
    </row>
    <row r="3522" spans="1:19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Agentecondominioenlenguajedeseñascolombiana(Videollamada)AgenteprofesionalCienciasdelaeducaciónyafinesFrontofficeconherramientaHoraextradominicalyfestivoPlataNA</v>
      </c>
      <c r="B3522" t="s">
        <v>3832</v>
      </c>
      <c r="C3522" t="s">
        <v>3255</v>
      </c>
      <c r="D3522" t="s">
        <v>292</v>
      </c>
      <c r="E3522" t="s">
        <v>688</v>
      </c>
      <c r="F3522" t="s">
        <v>3288</v>
      </c>
      <c r="G3522" t="s">
        <v>90</v>
      </c>
      <c r="H3522" t="s">
        <v>2</v>
      </c>
      <c r="I3522" t="s">
        <v>96</v>
      </c>
      <c r="J3522" t="s">
        <v>25</v>
      </c>
      <c r="K3522">
        <v>49779.067059822934</v>
      </c>
      <c r="L3522">
        <v>49776.254999999997</v>
      </c>
      <c r="M3522">
        <v>59217.186189091633</v>
      </c>
      <c r="N3522">
        <v>50877.494999999995</v>
      </c>
      <c r="O3522">
        <v>41287.184999999998</v>
      </c>
      <c r="P3522">
        <v>46254.149999999994</v>
      </c>
      <c r="Q3522">
        <v>62373.24</v>
      </c>
      <c r="S3522" t="s">
        <v>174</v>
      </c>
    </row>
    <row r="3523" spans="1:19" x14ac:dyDescent="0.2">
      <c r="A3523" t="str">
        <f t="shared" si="55"/>
        <v>Agentecondominioenlenguajedeseñascolombiana(Videollamada)AgenteprofesionalCienciasdelaeducaciónyafinesFrontofficeconherramientaServicio7x24PlataNA</v>
      </c>
      <c r="B3523" t="s">
        <v>3833</v>
      </c>
      <c r="C3523" t="s">
        <v>3255</v>
      </c>
      <c r="D3523" t="s">
        <v>292</v>
      </c>
      <c r="E3523" t="s">
        <v>688</v>
      </c>
      <c r="F3523" t="s">
        <v>3288</v>
      </c>
      <c r="G3523" t="s">
        <v>91</v>
      </c>
      <c r="H3523" t="s">
        <v>2</v>
      </c>
      <c r="I3523" t="s">
        <v>96</v>
      </c>
      <c r="J3523" t="s">
        <v>260</v>
      </c>
      <c r="K3523">
        <v>17980386.027246367</v>
      </c>
      <c r="L3523">
        <v>25201772.864999998</v>
      </c>
      <c r="M3523">
        <v>29403578.97163938</v>
      </c>
      <c r="N3523">
        <v>22410657.314999998</v>
      </c>
      <c r="O3523">
        <v>24144842.249999996</v>
      </c>
      <c r="P3523">
        <v>33271858.304999996</v>
      </c>
      <c r="Q3523">
        <v>26025936.119999997</v>
      </c>
      <c r="S3523" t="s">
        <v>174</v>
      </c>
    </row>
    <row r="3524" spans="1:19" x14ac:dyDescent="0.2">
      <c r="A3524" t="str">
        <f t="shared" si="55"/>
        <v>Agentecondominioenlenguajedeseñascolombiana(Videollamada)AgenteprofesionalCienciasdelaeducaciónyafinesFrontofficeconherramientaJornadaOrdinariaOroNA</v>
      </c>
      <c r="B3524" t="s">
        <v>3834</v>
      </c>
      <c r="C3524" t="s">
        <v>3255</v>
      </c>
      <c r="D3524" t="s">
        <v>292</v>
      </c>
      <c r="E3524" t="s">
        <v>688</v>
      </c>
      <c r="F3524" t="s">
        <v>3288</v>
      </c>
      <c r="G3524" t="s">
        <v>89</v>
      </c>
      <c r="H3524" t="s">
        <v>3</v>
      </c>
      <c r="I3524" t="s">
        <v>96</v>
      </c>
      <c r="J3524" t="s">
        <v>5</v>
      </c>
      <c r="K3524">
        <v>5913566.1614686409</v>
      </c>
      <c r="L3524">
        <v>5822864.46</v>
      </c>
      <c r="M3524">
        <v>7514376.3477336438</v>
      </c>
      <c r="N3524">
        <v>6053057.7749999994</v>
      </c>
      <c r="O3524">
        <v>6784938.3599999994</v>
      </c>
      <c r="P3524">
        <v>6718203.6299999999</v>
      </c>
      <c r="Q3524">
        <v>6749491.6799999997</v>
      </c>
      <c r="S3524" t="s">
        <v>174</v>
      </c>
    </row>
    <row r="3525" spans="1:19" x14ac:dyDescent="0.2">
      <c r="A3525" t="str">
        <f t="shared" si="55"/>
        <v>Agentecondominioenlenguajedeseñascolombiana(Videollamada)AgenteprofesionalCienciasdelaeducaciónyafinesFrontofficeconherramientaHoraextradiurnaOroNA</v>
      </c>
      <c r="B3525" t="s">
        <v>3835</v>
      </c>
      <c r="C3525" t="s">
        <v>3255</v>
      </c>
      <c r="D3525" t="s">
        <v>292</v>
      </c>
      <c r="E3525" t="s">
        <v>688</v>
      </c>
      <c r="F3525" t="s">
        <v>3288</v>
      </c>
      <c r="G3525" t="s">
        <v>172</v>
      </c>
      <c r="H3525" t="s">
        <v>3</v>
      </c>
      <c r="I3525" t="s">
        <v>96</v>
      </c>
      <c r="J3525" t="s">
        <v>25</v>
      </c>
      <c r="K3525">
        <v>29667.70061686006</v>
      </c>
      <c r="L3525">
        <v>31733.1</v>
      </c>
      <c r="M3525">
        <v>38070.310259341219</v>
      </c>
      <c r="N3525">
        <v>25438.23</v>
      </c>
      <c r="O3525">
        <v>26065.439999999999</v>
      </c>
      <c r="P3525">
        <v>33664.409999999996</v>
      </c>
      <c r="Q3525">
        <v>42156.584999999999</v>
      </c>
      <c r="S3525" t="s">
        <v>174</v>
      </c>
    </row>
    <row r="3526" spans="1:19" x14ac:dyDescent="0.2">
      <c r="A3526" t="str">
        <f t="shared" si="55"/>
        <v>Agentecondominioenlenguajedeseñascolombiana(Videollamada)AgenteprofesionalCienciasdelaeducaciónyafinesFrontofficeconherramientaHoraextranocturna OroNA</v>
      </c>
      <c r="B3526" t="s">
        <v>3836</v>
      </c>
      <c r="C3526" t="s">
        <v>3255</v>
      </c>
      <c r="D3526" t="s">
        <v>292</v>
      </c>
      <c r="E3526" t="s">
        <v>688</v>
      </c>
      <c r="F3526" t="s">
        <v>3288</v>
      </c>
      <c r="G3526" t="s">
        <v>288</v>
      </c>
      <c r="H3526" t="s">
        <v>3</v>
      </c>
      <c r="I3526" t="s">
        <v>96</v>
      </c>
      <c r="J3526" t="s">
        <v>25</v>
      </c>
      <c r="K3526">
        <v>39723.383838341499</v>
      </c>
      <c r="L3526">
        <v>44426.34</v>
      </c>
      <c r="M3526">
        <v>53298.434363077715</v>
      </c>
      <c r="N3526">
        <v>35614.35</v>
      </c>
      <c r="O3526">
        <v>36213.614999999998</v>
      </c>
      <c r="P3526">
        <v>42706.17</v>
      </c>
      <c r="Q3526">
        <v>58511.654999999999</v>
      </c>
      <c r="S3526" t="s">
        <v>174</v>
      </c>
    </row>
    <row r="3527" spans="1:19" x14ac:dyDescent="0.2">
      <c r="A3527" t="str">
        <f t="shared" si="55"/>
        <v>Agentecondominioenlenguajedeseñascolombiana(Videollamada)AgenteprofesionalCienciasdelaeducaciónyafinesFrontofficeconherramientaHoraextradominicalyfestivoOroNA</v>
      </c>
      <c r="B3527" t="s">
        <v>3837</v>
      </c>
      <c r="C3527" t="s">
        <v>3255</v>
      </c>
      <c r="D3527" t="s">
        <v>292</v>
      </c>
      <c r="E3527" t="s">
        <v>688</v>
      </c>
      <c r="F3527" t="s">
        <v>3288</v>
      </c>
      <c r="G3527" t="s">
        <v>90</v>
      </c>
      <c r="H3527" t="s">
        <v>3</v>
      </c>
      <c r="I3527" t="s">
        <v>96</v>
      </c>
      <c r="J3527" t="s">
        <v>25</v>
      </c>
      <c r="K3527">
        <v>49779.067059822934</v>
      </c>
      <c r="L3527">
        <v>50771.924999999996</v>
      </c>
      <c r="M3527">
        <v>60912.496414945963</v>
      </c>
      <c r="N3527">
        <v>50877.494999999995</v>
      </c>
      <c r="O3527">
        <v>41287.184999999998</v>
      </c>
      <c r="P3527">
        <v>47228.084999999999</v>
      </c>
      <c r="Q3527">
        <v>65138.759999999995</v>
      </c>
      <c r="S3527" t="s">
        <v>174</v>
      </c>
    </row>
    <row r="3528" spans="1:19" x14ac:dyDescent="0.2">
      <c r="A3528" t="str">
        <f t="shared" si="55"/>
        <v>Agentecondominioenlenguajedeseñascolombiana(Videollamada)AgenteprofesionalCienciasdelaeducaciónyafinesFrontofficeconherramientaServicio7x24OroNA</v>
      </c>
      <c r="B3528" t="s">
        <v>3838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91</v>
      </c>
      <c r="H3528" t="s">
        <v>3</v>
      </c>
      <c r="I3528" t="s">
        <v>96</v>
      </c>
      <c r="J3528" t="s">
        <v>260</v>
      </c>
      <c r="K3528">
        <v>17980386.027246367</v>
      </c>
      <c r="L3528">
        <v>25705808.549999997</v>
      </c>
      <c r="M3528">
        <v>30245364.799627911</v>
      </c>
      <c r="N3528">
        <v>22449180.014999997</v>
      </c>
      <c r="O3528">
        <v>24144842.249999996</v>
      </c>
      <c r="P3528">
        <v>33972318.359999999</v>
      </c>
      <c r="Q3528">
        <v>27179737.559999999</v>
      </c>
      <c r="S3528" t="s">
        <v>174</v>
      </c>
    </row>
    <row r="3529" spans="1:19" x14ac:dyDescent="0.2">
      <c r="A3529" t="str">
        <f t="shared" si="55"/>
        <v>Agentecondominioenlenguajedeseñascolombiana(Videollamada)AgenteprofesionalCienciasdelaeducaciónyafinesFrontofficeconherramientaJornadaOrdinariaPlatinoNA</v>
      </c>
      <c r="B3529" t="s">
        <v>3839</v>
      </c>
      <c r="C3529" t="s">
        <v>3255</v>
      </c>
      <c r="D3529" t="s">
        <v>292</v>
      </c>
      <c r="E3529" t="s">
        <v>688</v>
      </c>
      <c r="F3529" t="s">
        <v>3288</v>
      </c>
      <c r="G3529" t="s">
        <v>89</v>
      </c>
      <c r="H3529" t="s">
        <v>134</v>
      </c>
      <c r="I3529" t="s">
        <v>96</v>
      </c>
      <c r="J3529" t="s">
        <v>5</v>
      </c>
      <c r="K3529">
        <v>5913566.1614686409</v>
      </c>
      <c r="L3529">
        <v>5994125.9099999992</v>
      </c>
      <c r="M3529">
        <v>7735843.3783181896</v>
      </c>
      <c r="N3529">
        <v>6073480.3949999996</v>
      </c>
      <c r="O3529">
        <v>6784938.3599999994</v>
      </c>
      <c r="P3529">
        <v>6862681.3499999996</v>
      </c>
      <c r="Q3529">
        <v>7173520.8299999991</v>
      </c>
      <c r="S3529" t="s">
        <v>174</v>
      </c>
    </row>
    <row r="3530" spans="1:19" x14ac:dyDescent="0.2">
      <c r="A3530" t="str">
        <f t="shared" si="55"/>
        <v>Agentecondominioenlenguajedeseñascolombiana(Videollamada)AgenteprofesionalCienciasdelaeducaciónyafinesFrontofficeconherramientaHoraextradiurnaPlatinoNA</v>
      </c>
      <c r="B3530" t="s">
        <v>3840</v>
      </c>
      <c r="C3530" t="s">
        <v>3255</v>
      </c>
      <c r="D3530" t="s">
        <v>292</v>
      </c>
      <c r="E3530" t="s">
        <v>688</v>
      </c>
      <c r="F3530" t="s">
        <v>3288</v>
      </c>
      <c r="G3530" t="s">
        <v>172</v>
      </c>
      <c r="H3530" t="s">
        <v>134</v>
      </c>
      <c r="I3530" t="s">
        <v>96</v>
      </c>
      <c r="J3530" t="s">
        <v>25</v>
      </c>
      <c r="K3530">
        <v>29667.70061686006</v>
      </c>
      <c r="L3530">
        <v>32665.634999999998</v>
      </c>
      <c r="M3530">
        <v>39192.335318561418</v>
      </c>
      <c r="N3530">
        <v>25438.23</v>
      </c>
      <c r="O3530">
        <v>26065.439999999999</v>
      </c>
      <c r="P3530">
        <v>34388.909999999996</v>
      </c>
      <c r="Q3530">
        <v>44804.114999999998</v>
      </c>
      <c r="S3530" t="s">
        <v>174</v>
      </c>
    </row>
    <row r="3531" spans="1:19" x14ac:dyDescent="0.2">
      <c r="A3531" t="str">
        <f t="shared" si="55"/>
        <v>Agentecondominioenlenguajedeseñascolombiana(Videollamada)AgenteprofesionalCienciasdelaeducaciónyafinesFrontofficeconherramientaHoraextranocturna PlatinoNA</v>
      </c>
      <c r="B3531" t="s">
        <v>3841</v>
      </c>
      <c r="C3531" t="s">
        <v>3255</v>
      </c>
      <c r="D3531" t="s">
        <v>292</v>
      </c>
      <c r="E3531" t="s">
        <v>688</v>
      </c>
      <c r="F3531" t="s">
        <v>3288</v>
      </c>
      <c r="G3531" t="s">
        <v>288</v>
      </c>
      <c r="H3531" t="s">
        <v>134</v>
      </c>
      <c r="I3531" t="s">
        <v>96</v>
      </c>
      <c r="J3531" t="s">
        <v>25</v>
      </c>
      <c r="K3531">
        <v>39723.383838341499</v>
      </c>
      <c r="L3531">
        <v>45733.544999999998</v>
      </c>
      <c r="M3531">
        <v>54869.269445985992</v>
      </c>
      <c r="N3531">
        <v>35614.35</v>
      </c>
      <c r="O3531">
        <v>36213.614999999998</v>
      </c>
      <c r="P3531">
        <v>43624.214999999997</v>
      </c>
      <c r="Q3531">
        <v>62186.939999999995</v>
      </c>
      <c r="S3531" t="s">
        <v>174</v>
      </c>
    </row>
    <row r="3532" spans="1:19" x14ac:dyDescent="0.2">
      <c r="A3532" t="str">
        <f t="shared" si="55"/>
        <v>Agentecondominioenlenguajedeseñascolombiana(Videollamada)AgenteprofesionalCienciasdelaeducaciónyafinesFrontofficeconherramientaHoraextradominicalyfestivoPlatinoNA</v>
      </c>
      <c r="B3532" t="s">
        <v>3842</v>
      </c>
      <c r="C3532" t="s">
        <v>3255</v>
      </c>
      <c r="D3532" t="s">
        <v>292</v>
      </c>
      <c r="E3532" t="s">
        <v>688</v>
      </c>
      <c r="F3532" t="s">
        <v>3288</v>
      </c>
      <c r="G3532" t="s">
        <v>90</v>
      </c>
      <c r="H3532" t="s">
        <v>134</v>
      </c>
      <c r="I3532" t="s">
        <v>96</v>
      </c>
      <c r="J3532" t="s">
        <v>25</v>
      </c>
      <c r="K3532">
        <v>49779.067059822934</v>
      </c>
      <c r="L3532">
        <v>52265.429999999993</v>
      </c>
      <c r="M3532">
        <v>62707.736509698268</v>
      </c>
      <c r="N3532">
        <v>50877.494999999995</v>
      </c>
      <c r="O3532">
        <v>41287.184999999998</v>
      </c>
      <c r="P3532">
        <v>48243.42</v>
      </c>
      <c r="Q3532">
        <v>69231.149999999994</v>
      </c>
      <c r="S3532" t="s">
        <v>174</v>
      </c>
    </row>
    <row r="3533" spans="1:19" x14ac:dyDescent="0.2">
      <c r="A3533" t="str">
        <f t="shared" si="55"/>
        <v>Agentecondominioenlenguajedeseñascolombiana(Videollamada)AgenteprofesionalCienciasdelaeducaciónyafinesFrontofficeconherramientaServicio7x24PlatinoNA</v>
      </c>
      <c r="B3533" t="s">
        <v>3843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91</v>
      </c>
      <c r="H3533" t="s">
        <v>134</v>
      </c>
      <c r="I3533" t="s">
        <v>96</v>
      </c>
      <c r="J3533" t="s">
        <v>260</v>
      </c>
      <c r="K3533">
        <v>17980386.027246367</v>
      </c>
      <c r="L3533">
        <v>26461861.559999999</v>
      </c>
      <c r="M3533">
        <v>31136769.597730711</v>
      </c>
      <c r="N3533">
        <v>22487703.75</v>
      </c>
      <c r="O3533">
        <v>24144842.249999996</v>
      </c>
      <c r="P3533">
        <v>34702905.195</v>
      </c>
      <c r="Q3533">
        <v>28887276.419999998</v>
      </c>
      <c r="S3533" t="s">
        <v>174</v>
      </c>
    </row>
    <row r="3534" spans="1:19" x14ac:dyDescent="0.2">
      <c r="A3534" t="str">
        <f t="shared" si="55"/>
        <v>Agentecondominioenlenguajedeseñascolombiana(Videollamada)AgenteprofesionalCienciasdelaeducaciónyafinesFrontofficesinherramientaJornadaOrdinariaPlataNA</v>
      </c>
      <c r="B3534" t="s">
        <v>3844</v>
      </c>
      <c r="C3534" t="s">
        <v>3255</v>
      </c>
      <c r="D3534" t="s">
        <v>292</v>
      </c>
      <c r="E3534" t="s">
        <v>688</v>
      </c>
      <c r="F3534" t="s">
        <v>3304</v>
      </c>
      <c r="G3534" t="s">
        <v>89</v>
      </c>
      <c r="H3534" t="s">
        <v>2</v>
      </c>
      <c r="I3534" t="s">
        <v>96</v>
      </c>
      <c r="J3534" t="s">
        <v>5</v>
      </c>
      <c r="K3534">
        <v>5644287.0733110905</v>
      </c>
      <c r="L3534">
        <v>5303016.0449999999</v>
      </c>
      <c r="M3534">
        <v>6727964.5373319276</v>
      </c>
      <c r="N3534">
        <v>5814590.6699999999</v>
      </c>
      <c r="O3534">
        <v>6784938.3599999994</v>
      </c>
      <c r="P3534">
        <v>5728682.5649999995</v>
      </c>
      <c r="Q3534">
        <v>6070285.3499999996</v>
      </c>
      <c r="S3534" t="s">
        <v>174</v>
      </c>
    </row>
    <row r="3535" spans="1:19" x14ac:dyDescent="0.2">
      <c r="A3535" t="str">
        <f t="shared" si="55"/>
        <v>Agentecondominioenlenguajedeseñascolombiana(Videollamada)AgenteprofesionalCienciasdelaeducaciónyafinesFrontofficesinherramientaHoraextradiurnaPlataNA</v>
      </c>
      <c r="B3535" t="s">
        <v>3845</v>
      </c>
      <c r="C3535" t="s">
        <v>3255</v>
      </c>
      <c r="D3535" t="s">
        <v>292</v>
      </c>
      <c r="E3535" t="s">
        <v>688</v>
      </c>
      <c r="F3535" t="s">
        <v>3304</v>
      </c>
      <c r="G3535" t="s">
        <v>172</v>
      </c>
      <c r="H3535" t="s">
        <v>2</v>
      </c>
      <c r="I3535" t="s">
        <v>96</v>
      </c>
      <c r="J3535" t="s">
        <v>25</v>
      </c>
      <c r="K3535">
        <v>28545.7044162036</v>
      </c>
      <c r="L3535">
        <v>28899.269999999997</v>
      </c>
      <c r="M3535">
        <v>37010.741368182265</v>
      </c>
      <c r="N3535">
        <v>25438.23</v>
      </c>
      <c r="O3535">
        <v>26065.439999999999</v>
      </c>
      <c r="P3535">
        <v>33627.149999999994</v>
      </c>
      <c r="Q3535">
        <v>40367.07</v>
      </c>
      <c r="S3535" t="s">
        <v>174</v>
      </c>
    </row>
    <row r="3536" spans="1:19" x14ac:dyDescent="0.2">
      <c r="A3536" t="str">
        <f t="shared" si="55"/>
        <v>Agentecondominioenlenguajedeseñascolombiana(Videollamada)AgenteprofesionalCienciasdelaeducaciónyafinesFrontofficesinherramientaHoraextranocturna PlataNA</v>
      </c>
      <c r="B3536" t="s">
        <v>3846</v>
      </c>
      <c r="C3536" t="s">
        <v>3255</v>
      </c>
      <c r="D3536" t="s">
        <v>292</v>
      </c>
      <c r="E3536" t="s">
        <v>688</v>
      </c>
      <c r="F3536" t="s">
        <v>3304</v>
      </c>
      <c r="G3536" t="s">
        <v>288</v>
      </c>
      <c r="H3536" t="s">
        <v>2</v>
      </c>
      <c r="I3536" t="s">
        <v>96</v>
      </c>
      <c r="J3536" t="s">
        <v>25</v>
      </c>
      <c r="K3536">
        <v>38601.387637685038</v>
      </c>
      <c r="L3536">
        <v>40459.184999999998</v>
      </c>
      <c r="M3536">
        <v>51815.037915455177</v>
      </c>
      <c r="N3536">
        <v>35614.35</v>
      </c>
      <c r="O3536">
        <v>36213.614999999998</v>
      </c>
      <c r="P3536">
        <v>43793.954999999994</v>
      </c>
      <c r="Q3536">
        <v>56027.654999999999</v>
      </c>
      <c r="S3536" t="s">
        <v>174</v>
      </c>
    </row>
    <row r="3537" spans="1:19" x14ac:dyDescent="0.2">
      <c r="A3537" t="str">
        <f t="shared" si="55"/>
        <v>Agentecondominioenlenguajedeseñascolombiana(Videollamada)AgenteprofesionalCienciasdelaeducaciónyafinesFrontofficesinherramientaHoraextradominicalyfestivoPlataNA</v>
      </c>
      <c r="B3537" t="s">
        <v>3847</v>
      </c>
      <c r="C3537" t="s">
        <v>3255</v>
      </c>
      <c r="D3537" t="s">
        <v>292</v>
      </c>
      <c r="E3537" t="s">
        <v>688</v>
      </c>
      <c r="F3537" t="s">
        <v>3304</v>
      </c>
      <c r="G3537" t="s">
        <v>90</v>
      </c>
      <c r="H3537" t="s">
        <v>2</v>
      </c>
      <c r="I3537" t="s">
        <v>96</v>
      </c>
      <c r="J3537" t="s">
        <v>25</v>
      </c>
      <c r="K3537">
        <v>48657.070859166473</v>
      </c>
      <c r="L3537">
        <v>46239.659999999996</v>
      </c>
      <c r="M3537">
        <v>59217.186189091633</v>
      </c>
      <c r="N3537">
        <v>50877.494999999995</v>
      </c>
      <c r="O3537">
        <v>41287.184999999998</v>
      </c>
      <c r="P3537">
        <v>48878.909999999996</v>
      </c>
      <c r="Q3537">
        <v>62373.24</v>
      </c>
      <c r="S3537" t="s">
        <v>174</v>
      </c>
    </row>
    <row r="3538" spans="1:19" x14ac:dyDescent="0.2">
      <c r="A3538" t="str">
        <f t="shared" si="55"/>
        <v>Agentecondominioenlenguajedeseñascolombiana(Videollamada)AgenteprofesionalCienciasdelaeducaciónyafinesFrontofficesinherramientaServicio7x24PlataNA</v>
      </c>
      <c r="B3538" t="s">
        <v>3848</v>
      </c>
      <c r="C3538" t="s">
        <v>3255</v>
      </c>
      <c r="D3538" t="s">
        <v>292</v>
      </c>
      <c r="E3538" t="s">
        <v>688</v>
      </c>
      <c r="F3538" t="s">
        <v>3304</v>
      </c>
      <c r="G3538" t="s">
        <v>91</v>
      </c>
      <c r="H3538" t="s">
        <v>2</v>
      </c>
      <c r="I3538" t="s">
        <v>96</v>
      </c>
      <c r="J3538" t="s">
        <v>260</v>
      </c>
      <c r="K3538">
        <v>17711106.939088818</v>
      </c>
      <c r="L3538">
        <v>24760282.229999997</v>
      </c>
      <c r="M3538">
        <v>27080057.262761004</v>
      </c>
      <c r="N3538">
        <v>21917968.334999997</v>
      </c>
      <c r="O3538">
        <v>24144842.249999996</v>
      </c>
      <c r="P3538">
        <v>32347148.939999998</v>
      </c>
      <c r="Q3538">
        <v>25633250.909999996</v>
      </c>
      <c r="S3538" t="s">
        <v>174</v>
      </c>
    </row>
    <row r="3539" spans="1:19" x14ac:dyDescent="0.2">
      <c r="A3539" t="str">
        <f t="shared" si="55"/>
        <v>Agentecondominioenlenguajedeseñascolombiana(Videollamada)AgenteprofesionalCienciasdelaeducaciónyafinesFrontofficesinherramientaJornadaOrdinariaOroNA</v>
      </c>
      <c r="B3539" t="s">
        <v>3849</v>
      </c>
      <c r="C3539" t="s">
        <v>3255</v>
      </c>
      <c r="D3539" t="s">
        <v>292</v>
      </c>
      <c r="E3539" t="s">
        <v>688</v>
      </c>
      <c r="F3539" t="s">
        <v>3304</v>
      </c>
      <c r="G3539" t="s">
        <v>89</v>
      </c>
      <c r="H3539" t="s">
        <v>3</v>
      </c>
      <c r="I3539" t="s">
        <v>96</v>
      </c>
      <c r="J3539" t="s">
        <v>5</v>
      </c>
      <c r="K3539">
        <v>5644287.0733110905</v>
      </c>
      <c r="L3539">
        <v>5409076.6349999998</v>
      </c>
      <c r="M3539">
        <v>6920577.3211089661</v>
      </c>
      <c r="N3539">
        <v>5824110.5999999996</v>
      </c>
      <c r="O3539">
        <v>6784938.3599999994</v>
      </c>
      <c r="P3539">
        <v>5849285.9399999995</v>
      </c>
      <c r="Q3539">
        <v>6339397.7699999996</v>
      </c>
      <c r="S3539" t="s">
        <v>174</v>
      </c>
    </row>
    <row r="3540" spans="1:19" x14ac:dyDescent="0.2">
      <c r="A3540" t="str">
        <f t="shared" si="55"/>
        <v>Agentecondominioenlenguajedeseñascolombiana(Videollamada)AgenteprofesionalCienciasdelaeducaciónyafinesFrontofficesinherramientaHoraextradiurnaOroNA</v>
      </c>
      <c r="B3540" t="s">
        <v>3850</v>
      </c>
      <c r="C3540" t="s">
        <v>3255</v>
      </c>
      <c r="D3540" t="s">
        <v>292</v>
      </c>
      <c r="E3540" t="s">
        <v>688</v>
      </c>
      <c r="F3540" t="s">
        <v>3304</v>
      </c>
      <c r="G3540" t="s">
        <v>172</v>
      </c>
      <c r="H3540" t="s">
        <v>3</v>
      </c>
      <c r="I3540" t="s">
        <v>96</v>
      </c>
      <c r="J3540" t="s">
        <v>25</v>
      </c>
      <c r="K3540">
        <v>28545.7044162036</v>
      </c>
      <c r="L3540">
        <v>29477.834999999999</v>
      </c>
      <c r="M3540">
        <v>38070.310259341219</v>
      </c>
      <c r="N3540">
        <v>25438.23</v>
      </c>
      <c r="O3540">
        <v>26065.439999999999</v>
      </c>
      <c r="P3540">
        <v>34335.089999999997</v>
      </c>
      <c r="Q3540">
        <v>42156.584999999999</v>
      </c>
      <c r="S3540" t="s">
        <v>174</v>
      </c>
    </row>
    <row r="3541" spans="1:19" x14ac:dyDescent="0.2">
      <c r="A3541" t="str">
        <f t="shared" si="55"/>
        <v>Agentecondominioenlenguajedeseñascolombiana(Videollamada)AgenteprofesionalCienciasdelaeducaciónyafinesFrontofficesinherramientaHoraextranocturna OroNA</v>
      </c>
      <c r="B3541" t="s">
        <v>3851</v>
      </c>
      <c r="C3541" t="s">
        <v>3255</v>
      </c>
      <c r="D3541" t="s">
        <v>292</v>
      </c>
      <c r="E3541" t="s">
        <v>688</v>
      </c>
      <c r="F3541" t="s">
        <v>3304</v>
      </c>
      <c r="G3541" t="s">
        <v>288</v>
      </c>
      <c r="H3541" t="s">
        <v>3</v>
      </c>
      <c r="I3541" t="s">
        <v>96</v>
      </c>
      <c r="J3541" t="s">
        <v>25</v>
      </c>
      <c r="K3541">
        <v>38601.387637685038</v>
      </c>
      <c r="L3541">
        <v>41268.555</v>
      </c>
      <c r="M3541">
        <v>53298.434363077715</v>
      </c>
      <c r="N3541">
        <v>35614.35</v>
      </c>
      <c r="O3541">
        <v>36213.614999999998</v>
      </c>
      <c r="P3541">
        <v>44716.14</v>
      </c>
      <c r="Q3541">
        <v>58511.654999999999</v>
      </c>
      <c r="S3541" t="s">
        <v>174</v>
      </c>
    </row>
    <row r="3542" spans="1:19" x14ac:dyDescent="0.2">
      <c r="A3542" t="str">
        <f t="shared" si="55"/>
        <v>Agentecondominioenlenguajedeseñascolombiana(Videollamada)AgenteprofesionalCienciasdelaeducaciónyafinesFrontofficesinherramientaHoraextradominicalyfestivoOroNA</v>
      </c>
      <c r="B3542" t="s">
        <v>3852</v>
      </c>
      <c r="C3542" t="s">
        <v>3255</v>
      </c>
      <c r="D3542" t="s">
        <v>292</v>
      </c>
      <c r="E3542" t="s">
        <v>688</v>
      </c>
      <c r="F3542" t="s">
        <v>3304</v>
      </c>
      <c r="G3542" t="s">
        <v>90</v>
      </c>
      <c r="H3542" t="s">
        <v>3</v>
      </c>
      <c r="I3542" t="s">
        <v>96</v>
      </c>
      <c r="J3542" t="s">
        <v>25</v>
      </c>
      <c r="K3542">
        <v>48657.070859166473</v>
      </c>
      <c r="L3542">
        <v>47164.95</v>
      </c>
      <c r="M3542">
        <v>60912.496414945963</v>
      </c>
      <c r="N3542">
        <v>50877.494999999995</v>
      </c>
      <c r="O3542">
        <v>41287.184999999998</v>
      </c>
      <c r="P3542">
        <v>49907.7</v>
      </c>
      <c r="Q3542">
        <v>65138.759999999995</v>
      </c>
      <c r="S3542" t="s">
        <v>174</v>
      </c>
    </row>
    <row r="3543" spans="1:19" x14ac:dyDescent="0.2">
      <c r="A3543" t="str">
        <f t="shared" si="55"/>
        <v>Agentecondominioenlenguajedeseñascolombiana(Videollamada)AgenteprofesionalCienciasdelaeducaciónyafinesFrontofficesinherramientaServicio7x24OroNA</v>
      </c>
      <c r="B3543" t="s">
        <v>3853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91</v>
      </c>
      <c r="H3543" t="s">
        <v>3</v>
      </c>
      <c r="I3543" t="s">
        <v>96</v>
      </c>
      <c r="J3543" t="s">
        <v>260</v>
      </c>
      <c r="K3543">
        <v>17711106.939088818</v>
      </c>
      <c r="L3543">
        <v>25255488.329999998</v>
      </c>
      <c r="M3543">
        <v>27855323.717463583</v>
      </c>
      <c r="N3543">
        <v>21931857</v>
      </c>
      <c r="O3543">
        <v>24144842.249999996</v>
      </c>
      <c r="P3543">
        <v>33028140.644999996</v>
      </c>
      <c r="Q3543">
        <v>26769644.684999999</v>
      </c>
      <c r="S3543" t="s">
        <v>174</v>
      </c>
    </row>
    <row r="3544" spans="1:19" x14ac:dyDescent="0.2">
      <c r="A3544" t="str">
        <f t="shared" si="55"/>
        <v>Agentecondominioenlenguajedeseñascolombiana(Videollamada)AgenteprofesionalCienciasdelaeducaciónyafinesFrontofficesinherramientaJornadaOrdinariaPlatinoNA</v>
      </c>
      <c r="B3544" t="s">
        <v>3854</v>
      </c>
      <c r="C3544" t="s">
        <v>3255</v>
      </c>
      <c r="D3544" t="s">
        <v>292</v>
      </c>
      <c r="E3544" t="s">
        <v>688</v>
      </c>
      <c r="F3544" t="s">
        <v>3304</v>
      </c>
      <c r="G3544" t="s">
        <v>89</v>
      </c>
      <c r="H3544" t="s">
        <v>134</v>
      </c>
      <c r="I3544" t="s">
        <v>96</v>
      </c>
      <c r="J3544" t="s">
        <v>5</v>
      </c>
      <c r="K3544">
        <v>5644287.0733110905</v>
      </c>
      <c r="L3544">
        <v>5568167.5199999996</v>
      </c>
      <c r="M3544">
        <v>7124543.6435701791</v>
      </c>
      <c r="N3544">
        <v>5833630.5299999993</v>
      </c>
      <c r="O3544">
        <v>6784938.3599999994</v>
      </c>
      <c r="P3544">
        <v>5975077.7699999996</v>
      </c>
      <c r="Q3544">
        <v>6737663.6999999993</v>
      </c>
      <c r="S3544" t="s">
        <v>174</v>
      </c>
    </row>
    <row r="3545" spans="1:19" x14ac:dyDescent="0.2">
      <c r="A3545" t="str">
        <f t="shared" si="55"/>
        <v>Agentecondominioenlenguajedeseñascolombiana(Videollamada)AgenteprofesionalCienciasdelaeducaciónyafinesFrontofficesinherramientaHoraextradiurnaPlatinoNA</v>
      </c>
      <c r="B3545" t="s">
        <v>3855</v>
      </c>
      <c r="C3545" t="s">
        <v>3255</v>
      </c>
      <c r="D3545" t="s">
        <v>292</v>
      </c>
      <c r="E3545" t="s">
        <v>688</v>
      </c>
      <c r="F3545" t="s">
        <v>3304</v>
      </c>
      <c r="G3545" t="s">
        <v>172</v>
      </c>
      <c r="H3545" t="s">
        <v>134</v>
      </c>
      <c r="I3545" t="s">
        <v>96</v>
      </c>
      <c r="J3545" t="s">
        <v>25</v>
      </c>
      <c r="K3545">
        <v>28545.7044162036</v>
      </c>
      <c r="L3545">
        <v>30345.164999999997</v>
      </c>
      <c r="M3545">
        <v>39192.335318561418</v>
      </c>
      <c r="N3545">
        <v>25438.23</v>
      </c>
      <c r="O3545">
        <v>26065.439999999999</v>
      </c>
      <c r="P3545">
        <v>35073.044999999998</v>
      </c>
      <c r="Q3545">
        <v>44804.114999999998</v>
      </c>
      <c r="S3545" t="s">
        <v>174</v>
      </c>
    </row>
    <row r="3546" spans="1:19" x14ac:dyDescent="0.2">
      <c r="A3546" t="str">
        <f t="shared" si="55"/>
        <v>Agentecondominioenlenguajedeseñascolombiana(Videollamada)AgenteprofesionalCienciasdelaeducaciónyafinesFrontofficesinherramientaHoraextranocturna PlatinoNA</v>
      </c>
      <c r="B3546" t="s">
        <v>3856</v>
      </c>
      <c r="C3546" t="s">
        <v>3255</v>
      </c>
      <c r="D3546" t="s">
        <v>292</v>
      </c>
      <c r="E3546" t="s">
        <v>688</v>
      </c>
      <c r="F3546" t="s">
        <v>3304</v>
      </c>
      <c r="G3546" t="s">
        <v>288</v>
      </c>
      <c r="H3546" t="s">
        <v>134</v>
      </c>
      <c r="I3546" t="s">
        <v>96</v>
      </c>
      <c r="J3546" t="s">
        <v>25</v>
      </c>
      <c r="K3546">
        <v>38601.387637685038</v>
      </c>
      <c r="L3546">
        <v>42482.609999999993</v>
      </c>
      <c r="M3546">
        <v>54869.269445985992</v>
      </c>
      <c r="N3546">
        <v>35614.35</v>
      </c>
      <c r="O3546">
        <v>36213.614999999998</v>
      </c>
      <c r="P3546">
        <v>45677.654999999999</v>
      </c>
      <c r="Q3546">
        <v>62186.939999999995</v>
      </c>
      <c r="S3546" t="s">
        <v>174</v>
      </c>
    </row>
    <row r="3547" spans="1:19" x14ac:dyDescent="0.2">
      <c r="A3547" t="str">
        <f t="shared" si="55"/>
        <v>Agentecondominioenlenguajedeseñascolombiana(Videollamada)AgenteprofesionalCienciasdelaeducaciónyafinesFrontofficesinherramientaHoraextradominicalyfestivoPlatinoNA</v>
      </c>
      <c r="B3547" t="s">
        <v>3857</v>
      </c>
      <c r="C3547" t="s">
        <v>3255</v>
      </c>
      <c r="D3547" t="s">
        <v>292</v>
      </c>
      <c r="E3547" t="s">
        <v>688</v>
      </c>
      <c r="F3547" t="s">
        <v>3304</v>
      </c>
      <c r="G3547" t="s">
        <v>90</v>
      </c>
      <c r="H3547" t="s">
        <v>134</v>
      </c>
      <c r="I3547" t="s">
        <v>96</v>
      </c>
      <c r="J3547" t="s">
        <v>25</v>
      </c>
      <c r="K3547">
        <v>48657.070859166473</v>
      </c>
      <c r="L3547">
        <v>48551.85</v>
      </c>
      <c r="M3547">
        <v>62707.736509698268</v>
      </c>
      <c r="N3547">
        <v>50877.494999999995</v>
      </c>
      <c r="O3547">
        <v>41287.184999999998</v>
      </c>
      <c r="P3547">
        <v>50980.994999999995</v>
      </c>
      <c r="Q3547">
        <v>69231.149999999994</v>
      </c>
      <c r="S3547" t="s">
        <v>174</v>
      </c>
    </row>
    <row r="3548" spans="1:19" x14ac:dyDescent="0.2">
      <c r="A3548" t="str">
        <f t="shared" si="55"/>
        <v>Agentecondominioenlenguajedeseñascolombiana(Videollamada)AgenteprofesionalCienciasdelaeducaciónyafinesFrontofficesinherramientaServicio7x24PlatinoNA</v>
      </c>
      <c r="B3548" t="s">
        <v>3858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91</v>
      </c>
      <c r="H3548" t="s">
        <v>134</v>
      </c>
      <c r="I3548" t="s">
        <v>96</v>
      </c>
      <c r="J3548" t="s">
        <v>260</v>
      </c>
      <c r="K3548">
        <v>17711106.939088818</v>
      </c>
      <c r="L3548">
        <v>25998296.444999997</v>
      </c>
      <c r="M3548">
        <v>28676288.165369965</v>
      </c>
      <c r="N3548">
        <v>21945745.664999999</v>
      </c>
      <c r="O3548">
        <v>24144842.249999996</v>
      </c>
      <c r="P3548">
        <v>33738423.884999998</v>
      </c>
      <c r="Q3548">
        <v>28451419.289999999</v>
      </c>
      <c r="S3548" t="s">
        <v>174</v>
      </c>
    </row>
    <row r="3549" spans="1:19" x14ac:dyDescent="0.2">
      <c r="A3549" t="str">
        <f t="shared" si="55"/>
        <v>Agentecondominioenlenguajedeseñascolombiana(Videollamada)AgenteespecializadoEconomía,administración,contaduríayafinesEnSitioJornadaOrdinariaPlataNA</v>
      </c>
      <c r="B3549" t="s">
        <v>3859</v>
      </c>
      <c r="C3549" t="s">
        <v>3255</v>
      </c>
      <c r="D3549" t="s">
        <v>298</v>
      </c>
      <c r="E3549" t="s">
        <v>576</v>
      </c>
      <c r="F3549" t="s">
        <v>3256</v>
      </c>
      <c r="G3549" t="s">
        <v>89</v>
      </c>
      <c r="H3549" t="s">
        <v>2</v>
      </c>
      <c r="I3549" t="s">
        <v>96</v>
      </c>
      <c r="J3549" t="s">
        <v>5</v>
      </c>
      <c r="K3549">
        <v>7421918.6446908563</v>
      </c>
      <c r="L3549">
        <v>7524160.1999999993</v>
      </c>
      <c r="M3549">
        <v>8550760.6315955352</v>
      </c>
      <c r="N3549">
        <v>7795568.2499999991</v>
      </c>
      <c r="O3549">
        <v>8128634.3549999995</v>
      </c>
      <c r="P3549">
        <v>8569640.6099999994</v>
      </c>
      <c r="Q3549">
        <v>8960801.2649999987</v>
      </c>
      <c r="S3549" t="s">
        <v>174</v>
      </c>
    </row>
    <row r="3550" spans="1:19" x14ac:dyDescent="0.2">
      <c r="A3550" t="str">
        <f t="shared" si="55"/>
        <v>Agentecondominioenlenguajedeseñascolombiana(Videollamada)AgenteespecializadoEconomía,administración,contaduríayafinesEnSitioHoraextradiurnaPlataNA</v>
      </c>
      <c r="B3550" t="s">
        <v>3860</v>
      </c>
      <c r="C3550" t="s">
        <v>3255</v>
      </c>
      <c r="D3550" t="s">
        <v>298</v>
      </c>
      <c r="E3550" t="s">
        <v>576</v>
      </c>
      <c r="F3550" t="s">
        <v>3256</v>
      </c>
      <c r="G3550" t="s">
        <v>172</v>
      </c>
      <c r="H3550" t="s">
        <v>2</v>
      </c>
      <c r="I3550" t="s">
        <v>96</v>
      </c>
      <c r="J3550" t="s">
        <v>25</v>
      </c>
      <c r="K3550">
        <v>37523.703133642433</v>
      </c>
      <c r="L3550">
        <v>41003.594999999994</v>
      </c>
      <c r="M3550">
        <v>48398.661789161422</v>
      </c>
      <c r="N3550">
        <v>33388.064999999995</v>
      </c>
      <c r="O3550">
        <v>32286.824999999997</v>
      </c>
      <c r="P3550">
        <v>45962.28</v>
      </c>
      <c r="Q3550">
        <v>52783.964999999997</v>
      </c>
      <c r="S3550" t="s">
        <v>174</v>
      </c>
    </row>
    <row r="3551" spans="1:19" x14ac:dyDescent="0.2">
      <c r="A3551" t="str">
        <f t="shared" si="55"/>
        <v>Agentecondominioenlenguajedeseñascolombiana(Videollamada)AgenteespecializadoEconomía,administración,contaduríayafinesEnSitioHoraextranocturna PlataNA</v>
      </c>
      <c r="B3551" t="s">
        <v>3861</v>
      </c>
      <c r="C3551" t="s">
        <v>3255</v>
      </c>
      <c r="D3551" t="s">
        <v>298</v>
      </c>
      <c r="E3551" t="s">
        <v>576</v>
      </c>
      <c r="F3551" t="s">
        <v>3256</v>
      </c>
      <c r="G3551" t="s">
        <v>288</v>
      </c>
      <c r="H3551" t="s">
        <v>2</v>
      </c>
      <c r="I3551" t="s">
        <v>96</v>
      </c>
      <c r="J3551" t="s">
        <v>25</v>
      </c>
      <c r="K3551">
        <v>50721.787361836818</v>
      </c>
      <c r="L3551">
        <v>57405.24</v>
      </c>
      <c r="M3551">
        <v>67758.126504825996</v>
      </c>
      <c r="N3551">
        <v>46743.704999999994</v>
      </c>
      <c r="O3551">
        <v>44922.104999999996</v>
      </c>
      <c r="P3551">
        <v>58957.74</v>
      </c>
      <c r="Q3551">
        <v>73263.509999999995</v>
      </c>
      <c r="S3551" t="s">
        <v>174</v>
      </c>
    </row>
    <row r="3552" spans="1:19" x14ac:dyDescent="0.2">
      <c r="A3552" t="str">
        <f t="shared" si="55"/>
        <v>Agentecondominioenlenguajedeseñascolombiana(Videollamada)AgenteespecializadoEconomía,administración,contaduríayafinesEnSitioHoraextradominicalyfestivoPlataNA</v>
      </c>
      <c r="B3552" t="s">
        <v>3862</v>
      </c>
      <c r="C3552" t="s">
        <v>3255</v>
      </c>
      <c r="D3552" t="s">
        <v>298</v>
      </c>
      <c r="E3552" t="s">
        <v>576</v>
      </c>
      <c r="F3552" t="s">
        <v>3256</v>
      </c>
      <c r="G3552" t="s">
        <v>90</v>
      </c>
      <c r="H3552" t="s">
        <v>2</v>
      </c>
      <c r="I3552" t="s">
        <v>96</v>
      </c>
      <c r="J3552" t="s">
        <v>25</v>
      </c>
      <c r="K3552">
        <v>63919.871590031202</v>
      </c>
      <c r="L3552">
        <v>65606.58</v>
      </c>
      <c r="M3552">
        <v>77437.858862658293</v>
      </c>
      <c r="N3552">
        <v>66776.12999999999</v>
      </c>
      <c r="O3552">
        <v>51240.78</v>
      </c>
      <c r="P3552">
        <v>65454.434999999998</v>
      </c>
      <c r="Q3552">
        <v>81561.104999999996</v>
      </c>
      <c r="S3552" t="s">
        <v>174</v>
      </c>
    </row>
    <row r="3553" spans="1:19" x14ac:dyDescent="0.2">
      <c r="A3553" t="str">
        <f t="shared" si="55"/>
        <v>Agentecondominioenlenguajedeseñascolombiana(Videollamada)AgenteespecializadoEconomía,administración,contaduríayafinesEnSitioServicio7x24PlataNA</v>
      </c>
      <c r="B3553" t="s">
        <v>3863</v>
      </c>
      <c r="C3553" t="s">
        <v>3255</v>
      </c>
      <c r="D3553" t="s">
        <v>298</v>
      </c>
      <c r="E3553" t="s">
        <v>576</v>
      </c>
      <c r="F3553" t="s">
        <v>3256</v>
      </c>
      <c r="G3553" t="s">
        <v>91</v>
      </c>
      <c r="H3553" t="s">
        <v>2</v>
      </c>
      <c r="I3553" t="s">
        <v>96</v>
      </c>
      <c r="J3553" t="s">
        <v>260</v>
      </c>
      <c r="K3553">
        <v>23259619.718524121</v>
      </c>
      <c r="L3553">
        <v>33409925.234999996</v>
      </c>
      <c r="M3553">
        <v>34416811.54217203</v>
      </c>
      <c r="N3553">
        <v>29183964.344999999</v>
      </c>
      <c r="O3553">
        <v>29365351.199999999</v>
      </c>
      <c r="P3553">
        <v>45005106.824999996</v>
      </c>
      <c r="Q3553">
        <v>34541887.140000001</v>
      </c>
      <c r="S3553" t="s">
        <v>174</v>
      </c>
    </row>
    <row r="3554" spans="1:19" x14ac:dyDescent="0.2">
      <c r="A3554" t="str">
        <f t="shared" si="55"/>
        <v>Agentecondominioenlenguajedeseñascolombiana(Videollamada)AgenteespecializadoEconomía,administración,contaduríayafinesEnSitioJornadaOrdinariaOroNA</v>
      </c>
      <c r="B3554" t="s">
        <v>3864</v>
      </c>
      <c r="C3554" t="s">
        <v>3255</v>
      </c>
      <c r="D3554" t="s">
        <v>298</v>
      </c>
      <c r="E3554" t="s">
        <v>576</v>
      </c>
      <c r="F3554" t="s">
        <v>3256</v>
      </c>
      <c r="G3554" t="s">
        <v>89</v>
      </c>
      <c r="H3554" t="s">
        <v>3</v>
      </c>
      <c r="I3554" t="s">
        <v>96</v>
      </c>
      <c r="J3554" t="s">
        <v>5</v>
      </c>
      <c r="K3554">
        <v>7421918.6446908563</v>
      </c>
      <c r="L3554">
        <v>7674644.0249999994</v>
      </c>
      <c r="M3554">
        <v>8795557.6722939499</v>
      </c>
      <c r="N3554">
        <v>7816259.9699999997</v>
      </c>
      <c r="O3554">
        <v>8128634.3549999995</v>
      </c>
      <c r="P3554">
        <v>8750054.5649999995</v>
      </c>
      <c r="Q3554">
        <v>9358059.1049999986</v>
      </c>
      <c r="S3554" t="s">
        <v>174</v>
      </c>
    </row>
    <row r="3555" spans="1:19" x14ac:dyDescent="0.2">
      <c r="A3555" t="str">
        <f t="shared" si="55"/>
        <v>Agentecondominioenlenguajedeseñascolombiana(Videollamada)AgenteespecializadoEconomía,administración,contaduríayafinesEnSitioHoraextradiurnaOroNA</v>
      </c>
      <c r="B3555" t="s">
        <v>3865</v>
      </c>
      <c r="C3555" t="s">
        <v>3255</v>
      </c>
      <c r="D3555" t="s">
        <v>298</v>
      </c>
      <c r="E3555" t="s">
        <v>576</v>
      </c>
      <c r="F3555" t="s">
        <v>3256</v>
      </c>
      <c r="G3555" t="s">
        <v>172</v>
      </c>
      <c r="H3555" t="s">
        <v>3</v>
      </c>
      <c r="I3555" t="s">
        <v>96</v>
      </c>
      <c r="J3555" t="s">
        <v>25</v>
      </c>
      <c r="K3555">
        <v>37523.703133642433</v>
      </c>
      <c r="L3555">
        <v>41824.35</v>
      </c>
      <c r="M3555">
        <v>49784.251877600058</v>
      </c>
      <c r="N3555">
        <v>33388.064999999995</v>
      </c>
      <c r="O3555">
        <v>32286.824999999997</v>
      </c>
      <c r="P3555">
        <v>46930.004999999997</v>
      </c>
      <c r="Q3555">
        <v>55124.1</v>
      </c>
      <c r="S3555" t="s">
        <v>174</v>
      </c>
    </row>
    <row r="3556" spans="1:19" x14ac:dyDescent="0.2">
      <c r="A3556" t="str">
        <f t="shared" si="55"/>
        <v>Agentecondominioenlenguajedeseñascolombiana(Videollamada)AgenteespecializadoEconomía,administración,contaduríayafinesEnSitioHoraextranocturna OroNA</v>
      </c>
      <c r="B3556" t="s">
        <v>3866</v>
      </c>
      <c r="C3556" t="s">
        <v>3255</v>
      </c>
      <c r="D3556" t="s">
        <v>298</v>
      </c>
      <c r="E3556" t="s">
        <v>576</v>
      </c>
      <c r="F3556" t="s">
        <v>3256</v>
      </c>
      <c r="G3556" t="s">
        <v>288</v>
      </c>
      <c r="H3556" t="s">
        <v>3</v>
      </c>
      <c r="I3556" t="s">
        <v>96</v>
      </c>
      <c r="J3556" t="s">
        <v>25</v>
      </c>
      <c r="K3556">
        <v>50721.787361836818</v>
      </c>
      <c r="L3556">
        <v>58554.09</v>
      </c>
      <c r="M3556">
        <v>69697.95262864008</v>
      </c>
      <c r="N3556">
        <v>46743.704999999994</v>
      </c>
      <c r="O3556">
        <v>44922.104999999996</v>
      </c>
      <c r="P3556">
        <v>60198.704999999994</v>
      </c>
      <c r="Q3556">
        <v>76511.34</v>
      </c>
      <c r="S3556" t="s">
        <v>174</v>
      </c>
    </row>
    <row r="3557" spans="1:19" x14ac:dyDescent="0.2">
      <c r="A3557" t="str">
        <f t="shared" si="55"/>
        <v>Agentecondominioenlenguajedeseñascolombiana(Videollamada)AgenteespecializadoEconomía,administración,contaduríayafinesEnSitioHoraextradominicalyfestivoOroNA</v>
      </c>
      <c r="B3557" t="s">
        <v>3867</v>
      </c>
      <c r="C3557" t="s">
        <v>3255</v>
      </c>
      <c r="D3557" t="s">
        <v>298</v>
      </c>
      <c r="E3557" t="s">
        <v>576</v>
      </c>
      <c r="F3557" t="s">
        <v>3256</v>
      </c>
      <c r="G3557" t="s">
        <v>90</v>
      </c>
      <c r="H3557" t="s">
        <v>3</v>
      </c>
      <c r="I3557" t="s">
        <v>96</v>
      </c>
      <c r="J3557" t="s">
        <v>25</v>
      </c>
      <c r="K3557">
        <v>63919.871590031202</v>
      </c>
      <c r="L3557">
        <v>66918.959999999992</v>
      </c>
      <c r="M3557">
        <v>79654.803004160101</v>
      </c>
      <c r="N3557">
        <v>66776.12999999999</v>
      </c>
      <c r="O3557">
        <v>51240.78</v>
      </c>
      <c r="P3557">
        <v>66833.054999999993</v>
      </c>
      <c r="Q3557">
        <v>85176.36</v>
      </c>
      <c r="S3557" t="s">
        <v>174</v>
      </c>
    </row>
    <row r="3558" spans="1:19" x14ac:dyDescent="0.2">
      <c r="A3558" t="str">
        <f t="shared" si="55"/>
        <v>Agentecondominioenlenguajedeseñascolombiana(Videollamada)AgenteespecializadoEconomía,administración,contaduríayafinesEnSitioServicio7x24OroNA</v>
      </c>
      <c r="B3558" t="s">
        <v>3868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91</v>
      </c>
      <c r="H3558" t="s">
        <v>3</v>
      </c>
      <c r="I3558" t="s">
        <v>96</v>
      </c>
      <c r="J3558" t="s">
        <v>260</v>
      </c>
      <c r="K3558">
        <v>23259619.718524121</v>
      </c>
      <c r="L3558">
        <v>34078124.339999996</v>
      </c>
      <c r="M3558">
        <v>35402119.630983137</v>
      </c>
      <c r="N3558">
        <v>29223024.209999997</v>
      </c>
      <c r="O3558">
        <v>29365351.199999999</v>
      </c>
      <c r="P3558">
        <v>45952583.084999993</v>
      </c>
      <c r="Q3558">
        <v>36073225.529999994</v>
      </c>
      <c r="S3558" t="s">
        <v>174</v>
      </c>
    </row>
    <row r="3559" spans="1:19" x14ac:dyDescent="0.2">
      <c r="A3559" t="str">
        <f t="shared" si="55"/>
        <v>Agentecondominioenlenguajedeseñascolombiana(Videollamada)AgenteespecializadoEconomía,administración,contaduríayafinesEnSitioJornadaOrdinariaPlatinoNA</v>
      </c>
      <c r="B3559" t="s">
        <v>3869</v>
      </c>
      <c r="C3559" t="s">
        <v>3255</v>
      </c>
      <c r="D3559" t="s">
        <v>298</v>
      </c>
      <c r="E3559" t="s">
        <v>576</v>
      </c>
      <c r="F3559" t="s">
        <v>3256</v>
      </c>
      <c r="G3559" t="s">
        <v>89</v>
      </c>
      <c r="H3559" t="s">
        <v>134</v>
      </c>
      <c r="I3559" t="s">
        <v>96</v>
      </c>
      <c r="J3559" t="s">
        <v>5</v>
      </c>
      <c r="K3559">
        <v>7421918.6446908563</v>
      </c>
      <c r="L3559">
        <v>7900368.209999999</v>
      </c>
      <c r="M3559">
        <v>9054784.2467794772</v>
      </c>
      <c r="N3559">
        <v>7836950.6549999993</v>
      </c>
      <c r="O3559">
        <v>8128634.3549999995</v>
      </c>
      <c r="P3559">
        <v>8938227.9149999991</v>
      </c>
      <c r="Q3559">
        <v>9945969.1199999992</v>
      </c>
      <c r="S3559" t="s">
        <v>174</v>
      </c>
    </row>
    <row r="3560" spans="1:19" x14ac:dyDescent="0.2">
      <c r="A3560" t="str">
        <f t="shared" si="55"/>
        <v>Agentecondominioenlenguajedeseñascolombiana(Videollamada)AgenteespecializadoEconomía,administración,contaduríayafinesEnSitioHoraextradiurnaPlatinoNA</v>
      </c>
      <c r="B3560" t="s">
        <v>3870</v>
      </c>
      <c r="C3560" t="s">
        <v>3255</v>
      </c>
      <c r="D3560" t="s">
        <v>298</v>
      </c>
      <c r="E3560" t="s">
        <v>576</v>
      </c>
      <c r="F3560" t="s">
        <v>3256</v>
      </c>
      <c r="G3560" t="s">
        <v>172</v>
      </c>
      <c r="H3560" t="s">
        <v>134</v>
      </c>
      <c r="I3560" t="s">
        <v>96</v>
      </c>
      <c r="J3560" t="s">
        <v>25</v>
      </c>
      <c r="K3560">
        <v>37523.703133642433</v>
      </c>
      <c r="L3560">
        <v>43053.93</v>
      </c>
      <c r="M3560">
        <v>51251.515416580318</v>
      </c>
      <c r="N3560">
        <v>33388.064999999995</v>
      </c>
      <c r="O3560">
        <v>32286.824999999997</v>
      </c>
      <c r="P3560">
        <v>47939.13</v>
      </c>
      <c r="Q3560">
        <v>58587.209999999992</v>
      </c>
      <c r="S3560" t="s">
        <v>174</v>
      </c>
    </row>
    <row r="3561" spans="1:19" x14ac:dyDescent="0.2">
      <c r="A3561" t="str">
        <f t="shared" si="55"/>
        <v>Agentecondominioenlenguajedeseñascolombiana(Videollamada)AgenteespecializadoEconomía,administración,contaduríayafinesEnSitioHoraextranocturna PlatinoNA</v>
      </c>
      <c r="B3561" t="s">
        <v>3871</v>
      </c>
      <c r="C3561" t="s">
        <v>3255</v>
      </c>
      <c r="D3561" t="s">
        <v>298</v>
      </c>
      <c r="E3561" t="s">
        <v>576</v>
      </c>
      <c r="F3561" t="s">
        <v>3256</v>
      </c>
      <c r="G3561" t="s">
        <v>288</v>
      </c>
      <c r="H3561" t="s">
        <v>134</v>
      </c>
      <c r="I3561" t="s">
        <v>96</v>
      </c>
      <c r="J3561" t="s">
        <v>25</v>
      </c>
      <c r="K3561">
        <v>50721.787361836818</v>
      </c>
      <c r="L3561">
        <v>60276.329999999994</v>
      </c>
      <c r="M3561">
        <v>71752.121583212444</v>
      </c>
      <c r="N3561">
        <v>46743.704999999994</v>
      </c>
      <c r="O3561">
        <v>44922.104999999996</v>
      </c>
      <c r="P3561">
        <v>61493.49</v>
      </c>
      <c r="Q3561">
        <v>81317.87999999999</v>
      </c>
      <c r="S3561" t="s">
        <v>174</v>
      </c>
    </row>
    <row r="3562" spans="1:19" x14ac:dyDescent="0.2">
      <c r="A3562" t="str">
        <f t="shared" si="55"/>
        <v>Agentecondominioenlenguajedeseñascolombiana(Videollamada)AgenteespecializadoEconomía,administración,contaduríayafinesEnSitioHoraextradominicalyfestivoPlatinoNA</v>
      </c>
      <c r="B3562" t="s">
        <v>3872</v>
      </c>
      <c r="C3562" t="s">
        <v>3255</v>
      </c>
      <c r="D3562" t="s">
        <v>298</v>
      </c>
      <c r="E3562" t="s">
        <v>576</v>
      </c>
      <c r="F3562" t="s">
        <v>3256</v>
      </c>
      <c r="G3562" t="s">
        <v>90</v>
      </c>
      <c r="H3562" t="s">
        <v>134</v>
      </c>
      <c r="I3562" t="s">
        <v>96</v>
      </c>
      <c r="J3562" t="s">
        <v>25</v>
      </c>
      <c r="K3562">
        <v>63919.871590031202</v>
      </c>
      <c r="L3562">
        <v>68887.53</v>
      </c>
      <c r="M3562">
        <v>82002.424666528503</v>
      </c>
      <c r="N3562">
        <v>66776.12999999999</v>
      </c>
      <c r="O3562">
        <v>51240.78</v>
      </c>
      <c r="P3562">
        <v>68269.634999999995</v>
      </c>
      <c r="Q3562">
        <v>90528.344999999987</v>
      </c>
      <c r="S3562" t="s">
        <v>174</v>
      </c>
    </row>
    <row r="3563" spans="1:19" x14ac:dyDescent="0.2">
      <c r="A3563" t="str">
        <f t="shared" si="55"/>
        <v>Agentecondominioenlenguajedeseñascolombiana(Videollamada)AgenteespecializadoEconomía,administración,contaduríayafinesEnSitioServicio7x24PlatinoNA</v>
      </c>
      <c r="B3563" t="s">
        <v>3873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91</v>
      </c>
      <c r="H3563" t="s">
        <v>134</v>
      </c>
      <c r="I3563" t="s">
        <v>96</v>
      </c>
      <c r="J3563" t="s">
        <v>260</v>
      </c>
      <c r="K3563">
        <v>23259619.718524121</v>
      </c>
      <c r="L3563">
        <v>35080422.479999997</v>
      </c>
      <c r="M3563">
        <v>36445506.593287386</v>
      </c>
      <c r="N3563">
        <v>29262085.109999999</v>
      </c>
      <c r="O3563">
        <v>29365351.199999999</v>
      </c>
      <c r="P3563">
        <v>46940810.399999999</v>
      </c>
      <c r="Q3563">
        <v>38339487.404999994</v>
      </c>
      <c r="S3563" t="s">
        <v>174</v>
      </c>
    </row>
    <row r="3564" spans="1:19" x14ac:dyDescent="0.2">
      <c r="A3564" t="str">
        <f t="shared" si="55"/>
        <v>Agentecondominioenlenguajedeseñascolombiana(Videollamada)AgenteespecializadoEconomía,administración,contaduríayafinesEnlasinstalacionesdelaEntidadCompradoraJornadaOrdinariaPlataNA</v>
      </c>
      <c r="B3564" t="s">
        <v>3874</v>
      </c>
      <c r="C3564" t="s">
        <v>3255</v>
      </c>
      <c r="D3564" t="s">
        <v>298</v>
      </c>
      <c r="E3564" t="s">
        <v>576</v>
      </c>
      <c r="F3564" t="s">
        <v>3272</v>
      </c>
      <c r="G3564" t="s">
        <v>89</v>
      </c>
      <c r="H3564" t="s">
        <v>2</v>
      </c>
      <c r="I3564" t="s">
        <v>96</v>
      </c>
      <c r="J3564" t="s">
        <v>5</v>
      </c>
      <c r="K3564">
        <v>7104623.2486908566</v>
      </c>
      <c r="L3564">
        <v>7217054.9999999991</v>
      </c>
      <c r="M3564">
        <v>8321251.8774336176</v>
      </c>
      <c r="N3564">
        <v>7601101.0649999995</v>
      </c>
      <c r="O3564">
        <v>8128634.3549999995</v>
      </c>
      <c r="P3564">
        <v>8555651.5499999989</v>
      </c>
      <c r="Q3564">
        <v>8352906.4349999996</v>
      </c>
      <c r="S3564" t="s">
        <v>174</v>
      </c>
    </row>
    <row r="3565" spans="1:19" x14ac:dyDescent="0.2">
      <c r="A3565" t="str">
        <f t="shared" si="55"/>
        <v>Agentecondominioenlenguajedeseñascolombiana(Videollamada)AgenteespecializadoEconomía,administración,contaduríayafinesEnlasinstalacionesdelaEntidadCompradoraHoraextradiurnaPlataNA</v>
      </c>
      <c r="B3565" t="s">
        <v>3875</v>
      </c>
      <c r="C3565" t="s">
        <v>3255</v>
      </c>
      <c r="D3565" t="s">
        <v>298</v>
      </c>
      <c r="E3565" t="s">
        <v>576</v>
      </c>
      <c r="F3565" t="s">
        <v>3272</v>
      </c>
      <c r="G3565" t="s">
        <v>172</v>
      </c>
      <c r="H3565" t="s">
        <v>2</v>
      </c>
      <c r="I3565" t="s">
        <v>96</v>
      </c>
      <c r="J3565" t="s">
        <v>25</v>
      </c>
      <c r="K3565">
        <v>36201.638983642428</v>
      </c>
      <c r="L3565">
        <v>39330</v>
      </c>
      <c r="M3565">
        <v>48398.661789161422</v>
      </c>
      <c r="N3565">
        <v>33388.064999999995</v>
      </c>
      <c r="O3565">
        <v>32286.824999999997</v>
      </c>
      <c r="P3565">
        <v>45973.664999999994</v>
      </c>
      <c r="Q3565">
        <v>52783.964999999997</v>
      </c>
      <c r="S3565" t="s">
        <v>174</v>
      </c>
    </row>
    <row r="3566" spans="1:19" x14ac:dyDescent="0.2">
      <c r="A3566" t="str">
        <f t="shared" si="55"/>
        <v>Agentecondominioenlenguajedeseñascolombiana(Videollamada)AgenteespecializadoEconomía,administración,contaduríayafinesEnlasinstalacionesdelaEntidadCompradoraHoraextranocturna PlataNA</v>
      </c>
      <c r="B3566" t="s">
        <v>3876</v>
      </c>
      <c r="C3566" t="s">
        <v>3255</v>
      </c>
      <c r="D3566" t="s">
        <v>298</v>
      </c>
      <c r="E3566" t="s">
        <v>576</v>
      </c>
      <c r="F3566" t="s">
        <v>3272</v>
      </c>
      <c r="G3566" t="s">
        <v>288</v>
      </c>
      <c r="H3566" t="s">
        <v>2</v>
      </c>
      <c r="I3566" t="s">
        <v>96</v>
      </c>
      <c r="J3566" t="s">
        <v>25</v>
      </c>
      <c r="K3566">
        <v>49399.723211836819</v>
      </c>
      <c r="L3566">
        <v>55061.999999999993</v>
      </c>
      <c r="M3566">
        <v>67758.126504825996</v>
      </c>
      <c r="N3566">
        <v>46743.704999999994</v>
      </c>
      <c r="O3566">
        <v>44922.104999999996</v>
      </c>
      <c r="P3566">
        <v>58989.824999999997</v>
      </c>
      <c r="Q3566">
        <v>73263.509999999995</v>
      </c>
      <c r="S3566" t="s">
        <v>174</v>
      </c>
    </row>
    <row r="3567" spans="1:19" x14ac:dyDescent="0.2">
      <c r="A3567" t="str">
        <f t="shared" si="55"/>
        <v>Agentecondominioenlenguajedeseñascolombiana(Videollamada)AgenteespecializadoEconomía,administración,contaduríayafinesEnlasinstalacionesdelaEntidadCompradoraHoraextradominicalyfestivoPlataNA</v>
      </c>
      <c r="B3567" t="s">
        <v>3877</v>
      </c>
      <c r="C3567" t="s">
        <v>3255</v>
      </c>
      <c r="D3567" t="s">
        <v>298</v>
      </c>
      <c r="E3567" t="s">
        <v>576</v>
      </c>
      <c r="F3567" t="s">
        <v>3272</v>
      </c>
      <c r="G3567" t="s">
        <v>90</v>
      </c>
      <c r="H3567" t="s">
        <v>2</v>
      </c>
      <c r="I3567" t="s">
        <v>96</v>
      </c>
      <c r="J3567" t="s">
        <v>25</v>
      </c>
      <c r="K3567">
        <v>62597.807440031203</v>
      </c>
      <c r="L3567">
        <v>62927.999999999993</v>
      </c>
      <c r="M3567">
        <v>77437.858862658293</v>
      </c>
      <c r="N3567">
        <v>66776.12999999999</v>
      </c>
      <c r="O3567">
        <v>51240.78</v>
      </c>
      <c r="P3567">
        <v>65496.869999999995</v>
      </c>
      <c r="Q3567">
        <v>81561.104999999996</v>
      </c>
      <c r="S3567" t="s">
        <v>174</v>
      </c>
    </row>
    <row r="3568" spans="1:19" x14ac:dyDescent="0.2">
      <c r="A3568" t="str">
        <f t="shared" si="55"/>
        <v>Agentecondominioenlenguajedeseñascolombiana(Videollamada)AgenteespecializadoEconomía,administración,contaduríayafinesEnlasinstalacionesdelaEntidadCompradoraServicio7x24PlataNA</v>
      </c>
      <c r="B3568" t="s">
        <v>3878</v>
      </c>
      <c r="C3568" t="s">
        <v>3255</v>
      </c>
      <c r="D3568" t="s">
        <v>298</v>
      </c>
      <c r="E3568" t="s">
        <v>576</v>
      </c>
      <c r="F3568" t="s">
        <v>3272</v>
      </c>
      <c r="G3568" t="s">
        <v>91</v>
      </c>
      <c r="H3568" t="s">
        <v>2</v>
      </c>
      <c r="I3568" t="s">
        <v>96</v>
      </c>
      <c r="J3568" t="s">
        <v>260</v>
      </c>
      <c r="K3568">
        <v>22942324.322524119</v>
      </c>
      <c r="L3568">
        <v>32699441.204999998</v>
      </c>
      <c r="M3568">
        <v>33493038.806670304</v>
      </c>
      <c r="N3568">
        <v>28795028.939999998</v>
      </c>
      <c r="O3568">
        <v>29365351.199999999</v>
      </c>
      <c r="P3568">
        <v>44991100.169999994</v>
      </c>
      <c r="Q3568">
        <v>33933991.274999999</v>
      </c>
      <c r="S3568" t="s">
        <v>174</v>
      </c>
    </row>
    <row r="3569" spans="1:19" x14ac:dyDescent="0.2">
      <c r="A3569" t="str">
        <f t="shared" si="55"/>
        <v>Agentecondominioenlenguajedeseñascolombiana(Videollamada)AgenteespecializadoEconomía,administración,contaduríayafinesEnlasinstalacionesdelaEntidadCompradoraJornadaOrdinariaOroNA</v>
      </c>
      <c r="B3569" t="s">
        <v>3879</v>
      </c>
      <c r="C3569" t="s">
        <v>3255</v>
      </c>
      <c r="D3569" t="s">
        <v>298</v>
      </c>
      <c r="E3569" t="s">
        <v>576</v>
      </c>
      <c r="F3569" t="s">
        <v>3272</v>
      </c>
      <c r="G3569" t="s">
        <v>89</v>
      </c>
      <c r="H3569" t="s">
        <v>3</v>
      </c>
      <c r="I3569" t="s">
        <v>96</v>
      </c>
      <c r="J3569" t="s">
        <v>5</v>
      </c>
      <c r="K3569">
        <v>7104623.2486908566</v>
      </c>
      <c r="L3569">
        <v>7361396.0999999996</v>
      </c>
      <c r="M3569">
        <v>8559478.3840878867</v>
      </c>
      <c r="N3569">
        <v>7612068.959999999</v>
      </c>
      <c r="O3569">
        <v>8128634.3549999995</v>
      </c>
      <c r="P3569">
        <v>8735770.5299999993</v>
      </c>
      <c r="Q3569">
        <v>8723213.9100000001</v>
      </c>
      <c r="S3569" t="s">
        <v>174</v>
      </c>
    </row>
    <row r="3570" spans="1:19" x14ac:dyDescent="0.2">
      <c r="A3570" t="str">
        <f t="shared" si="55"/>
        <v>Agentecondominioenlenguajedeseñascolombiana(Videollamada)AgenteespecializadoEconomía,administración,contaduríayafinesEnlasinstalacionesdelaEntidadCompradoraHoraextradiurnaOroNA</v>
      </c>
      <c r="B3570" t="s">
        <v>3880</v>
      </c>
      <c r="C3570" t="s">
        <v>3255</v>
      </c>
      <c r="D3570" t="s">
        <v>298</v>
      </c>
      <c r="E3570" t="s">
        <v>576</v>
      </c>
      <c r="F3570" t="s">
        <v>3272</v>
      </c>
      <c r="G3570" t="s">
        <v>172</v>
      </c>
      <c r="H3570" t="s">
        <v>3</v>
      </c>
      <c r="I3570" t="s">
        <v>96</v>
      </c>
      <c r="J3570" t="s">
        <v>25</v>
      </c>
      <c r="K3570">
        <v>36201.638983642428</v>
      </c>
      <c r="L3570">
        <v>40116.6</v>
      </c>
      <c r="M3570">
        <v>49784.251877600058</v>
      </c>
      <c r="N3570">
        <v>33388.064999999995</v>
      </c>
      <c r="O3570">
        <v>32286.824999999997</v>
      </c>
      <c r="P3570">
        <v>46941.39</v>
      </c>
      <c r="Q3570">
        <v>55124.1</v>
      </c>
      <c r="S3570" t="s">
        <v>174</v>
      </c>
    </row>
    <row r="3571" spans="1:19" x14ac:dyDescent="0.2">
      <c r="A3571" t="str">
        <f t="shared" si="55"/>
        <v>Agentecondominioenlenguajedeseñascolombiana(Videollamada)AgenteespecializadoEconomía,administración,contaduríayafinesEnlasinstalacionesdelaEntidadCompradoraHoraextranocturna OroNA</v>
      </c>
      <c r="B3571" t="s">
        <v>3881</v>
      </c>
      <c r="C3571" t="s">
        <v>3255</v>
      </c>
      <c r="D3571" t="s">
        <v>298</v>
      </c>
      <c r="E3571" t="s">
        <v>576</v>
      </c>
      <c r="F3571" t="s">
        <v>3272</v>
      </c>
      <c r="G3571" t="s">
        <v>288</v>
      </c>
      <c r="H3571" t="s">
        <v>3</v>
      </c>
      <c r="I3571" t="s">
        <v>96</v>
      </c>
      <c r="J3571" t="s">
        <v>25</v>
      </c>
      <c r="K3571">
        <v>49399.723211836819</v>
      </c>
      <c r="L3571">
        <v>56163.24</v>
      </c>
      <c r="M3571">
        <v>69697.95262864008</v>
      </c>
      <c r="N3571">
        <v>46743.704999999994</v>
      </c>
      <c r="O3571">
        <v>44922.104999999996</v>
      </c>
      <c r="P3571">
        <v>60231.824999999997</v>
      </c>
      <c r="Q3571">
        <v>76511.34</v>
      </c>
      <c r="S3571" t="s">
        <v>174</v>
      </c>
    </row>
    <row r="3572" spans="1:19" x14ac:dyDescent="0.2">
      <c r="A3572" t="str">
        <f t="shared" si="55"/>
        <v>Agentecondominioenlenguajedeseñascolombiana(Videollamada)AgenteespecializadoEconomía,administración,contaduríayafinesEnlasinstalacionesdelaEntidadCompradoraHoraextradominicalyfestivoOroNA</v>
      </c>
      <c r="B3572" t="s">
        <v>3882</v>
      </c>
      <c r="C3572" t="s">
        <v>3255</v>
      </c>
      <c r="D3572" t="s">
        <v>298</v>
      </c>
      <c r="E3572" t="s">
        <v>576</v>
      </c>
      <c r="F3572" t="s">
        <v>3272</v>
      </c>
      <c r="G3572" t="s">
        <v>90</v>
      </c>
      <c r="H3572" t="s">
        <v>3</v>
      </c>
      <c r="I3572" t="s">
        <v>96</v>
      </c>
      <c r="J3572" t="s">
        <v>25</v>
      </c>
      <c r="K3572">
        <v>62597.807440031203</v>
      </c>
      <c r="L3572">
        <v>64186.559999999998</v>
      </c>
      <c r="M3572">
        <v>79654.803004160101</v>
      </c>
      <c r="N3572">
        <v>66776.12999999999</v>
      </c>
      <c r="O3572">
        <v>51240.78</v>
      </c>
      <c r="P3572">
        <v>66876.524999999994</v>
      </c>
      <c r="Q3572">
        <v>85176.36</v>
      </c>
      <c r="S3572" t="s">
        <v>174</v>
      </c>
    </row>
    <row r="3573" spans="1:19" x14ac:dyDescent="0.2">
      <c r="A3573" t="str">
        <f t="shared" si="55"/>
        <v>Agentecondominioenlenguajedeseñascolombiana(Videollamada)AgenteespecializadoEconomía,administración,contaduríayafinesEnlasinstalacionesdelaEntidadCompradoraServicio7x24OroNA</v>
      </c>
      <c r="B3573" t="s">
        <v>3883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91</v>
      </c>
      <c r="H3573" t="s">
        <v>3</v>
      </c>
      <c r="I3573" t="s">
        <v>96</v>
      </c>
      <c r="J3573" t="s">
        <v>260</v>
      </c>
      <c r="K3573">
        <v>22942324.322524119</v>
      </c>
      <c r="L3573">
        <v>33353430.794999998</v>
      </c>
      <c r="M3573">
        <v>34451900.495953739</v>
      </c>
      <c r="N3573">
        <v>28814643.224999998</v>
      </c>
      <c r="O3573">
        <v>29365351.199999999</v>
      </c>
      <c r="P3573">
        <v>45938281.454999998</v>
      </c>
      <c r="Q3573">
        <v>35438380.335000001</v>
      </c>
      <c r="S3573" t="s">
        <v>174</v>
      </c>
    </row>
    <row r="3574" spans="1:19" x14ac:dyDescent="0.2">
      <c r="A3574" t="str">
        <f t="shared" si="55"/>
        <v>Agentecondominioenlenguajedeseñascolombiana(Videollamada)AgenteespecializadoEconomía,administración,contaduríayafinesEnlasinstalacionesdelaEntidadCompradoraJornadaOrdinariaPlatinoNA</v>
      </c>
      <c r="B3574" t="s">
        <v>3884</v>
      </c>
      <c r="C3574" t="s">
        <v>3255</v>
      </c>
      <c r="D3574" t="s">
        <v>298</v>
      </c>
      <c r="E3574" t="s">
        <v>576</v>
      </c>
      <c r="F3574" t="s">
        <v>3272</v>
      </c>
      <c r="G3574" t="s">
        <v>89</v>
      </c>
      <c r="H3574" t="s">
        <v>134</v>
      </c>
      <c r="I3574" t="s">
        <v>96</v>
      </c>
      <c r="J3574" t="s">
        <v>5</v>
      </c>
      <c r="K3574">
        <v>7104623.2486908566</v>
      </c>
      <c r="L3574">
        <v>7577907.7499999991</v>
      </c>
      <c r="M3574">
        <v>8811747.1251455899</v>
      </c>
      <c r="N3574">
        <v>7623035.8199999994</v>
      </c>
      <c r="O3574">
        <v>8128634.3549999995</v>
      </c>
      <c r="P3574">
        <v>8923636.4849999994</v>
      </c>
      <c r="Q3574">
        <v>9271240.1999999993</v>
      </c>
      <c r="S3574" t="s">
        <v>174</v>
      </c>
    </row>
    <row r="3575" spans="1:19" x14ac:dyDescent="0.2">
      <c r="A3575" t="str">
        <f t="shared" si="55"/>
        <v>Agentecondominioenlenguajedeseñascolombiana(Videollamada)AgenteespecializadoEconomía,administración,contaduríayafinesEnlasinstalacionesdelaEntidadCompradoraHoraextradiurnaPlatinoNA</v>
      </c>
      <c r="B3575" t="s">
        <v>3885</v>
      </c>
      <c r="C3575" t="s">
        <v>3255</v>
      </c>
      <c r="D3575" t="s">
        <v>298</v>
      </c>
      <c r="E3575" t="s">
        <v>576</v>
      </c>
      <c r="F3575" t="s">
        <v>3272</v>
      </c>
      <c r="G3575" t="s">
        <v>172</v>
      </c>
      <c r="H3575" t="s">
        <v>134</v>
      </c>
      <c r="I3575" t="s">
        <v>96</v>
      </c>
      <c r="J3575" t="s">
        <v>25</v>
      </c>
      <c r="K3575">
        <v>36201.638983642428</v>
      </c>
      <c r="L3575">
        <v>41296.5</v>
      </c>
      <c r="M3575">
        <v>51251.515416580318</v>
      </c>
      <c r="N3575">
        <v>33388.064999999995</v>
      </c>
      <c r="O3575">
        <v>32286.824999999997</v>
      </c>
      <c r="P3575">
        <v>47950.514999999999</v>
      </c>
      <c r="Q3575">
        <v>58587.209999999992</v>
      </c>
      <c r="S3575" t="s">
        <v>174</v>
      </c>
    </row>
    <row r="3576" spans="1:19" x14ac:dyDescent="0.2">
      <c r="A3576" t="str">
        <f t="shared" si="55"/>
        <v>Agentecondominioenlenguajedeseñascolombiana(Videollamada)AgenteespecializadoEconomía,administración,contaduríayafinesEnlasinstalacionesdelaEntidadCompradoraHoraextranocturna PlatinoNA</v>
      </c>
      <c r="B3576" t="s">
        <v>3886</v>
      </c>
      <c r="C3576" t="s">
        <v>3255</v>
      </c>
      <c r="D3576" t="s">
        <v>298</v>
      </c>
      <c r="E3576" t="s">
        <v>576</v>
      </c>
      <c r="F3576" t="s">
        <v>3272</v>
      </c>
      <c r="G3576" t="s">
        <v>288</v>
      </c>
      <c r="H3576" t="s">
        <v>134</v>
      </c>
      <c r="I3576" t="s">
        <v>96</v>
      </c>
      <c r="J3576" t="s">
        <v>25</v>
      </c>
      <c r="K3576">
        <v>49399.723211836819</v>
      </c>
      <c r="L3576">
        <v>57815.1</v>
      </c>
      <c r="M3576">
        <v>71752.121583212444</v>
      </c>
      <c r="N3576">
        <v>46743.704999999994</v>
      </c>
      <c r="O3576">
        <v>44922.104999999996</v>
      </c>
      <c r="P3576">
        <v>61526.609999999993</v>
      </c>
      <c r="Q3576">
        <v>81317.87999999999</v>
      </c>
      <c r="S3576" t="s">
        <v>174</v>
      </c>
    </row>
    <row r="3577" spans="1:19" x14ac:dyDescent="0.2">
      <c r="A3577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77" t="s">
        <v>3887</v>
      </c>
      <c r="C3577" t="s">
        <v>3255</v>
      </c>
      <c r="D3577" t="s">
        <v>298</v>
      </c>
      <c r="E3577" t="s">
        <v>576</v>
      </c>
      <c r="F3577" t="s">
        <v>3272</v>
      </c>
      <c r="G3577" t="s">
        <v>90</v>
      </c>
      <c r="H3577" t="s">
        <v>134</v>
      </c>
      <c r="I3577" t="s">
        <v>96</v>
      </c>
      <c r="J3577" t="s">
        <v>25</v>
      </c>
      <c r="K3577">
        <v>62597.807440031203</v>
      </c>
      <c r="L3577">
        <v>66074.399999999994</v>
      </c>
      <c r="M3577">
        <v>82002.424666528503</v>
      </c>
      <c r="N3577">
        <v>66776.12999999999</v>
      </c>
      <c r="O3577">
        <v>51240.78</v>
      </c>
      <c r="P3577">
        <v>68314.14</v>
      </c>
      <c r="Q3577">
        <v>90528.344999999987</v>
      </c>
      <c r="S3577" t="s">
        <v>174</v>
      </c>
    </row>
    <row r="3578" spans="1:19" x14ac:dyDescent="0.2">
      <c r="A3578" t="str">
        <f t="shared" si="55"/>
        <v>Agentecondominioenlenguajedeseñascolombiana(Videollamada)AgenteespecializadoEconomía,administración,contaduríayafinesEnlasinstalacionesdelaEntidadCompradoraServicio7x24PlatinoNA</v>
      </c>
      <c r="B3578" t="s">
        <v>3888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91</v>
      </c>
      <c r="H3578" t="s">
        <v>134</v>
      </c>
      <c r="I3578" t="s">
        <v>96</v>
      </c>
      <c r="J3578" t="s">
        <v>260</v>
      </c>
      <c r="K3578">
        <v>22942324.322524119</v>
      </c>
      <c r="L3578">
        <v>34334414.144999996</v>
      </c>
      <c r="M3578">
        <v>35467282.178710997</v>
      </c>
      <c r="N3578">
        <v>28834256.474999998</v>
      </c>
      <c r="O3578">
        <v>29365351.199999999</v>
      </c>
      <c r="P3578">
        <v>46926201.375</v>
      </c>
      <c r="Q3578">
        <v>37664758.484999999</v>
      </c>
      <c r="S3578" t="s">
        <v>174</v>
      </c>
    </row>
    <row r="3579" spans="1:19" x14ac:dyDescent="0.2">
      <c r="A3579" t="str">
        <f t="shared" si="55"/>
        <v>Agentecondominioenlenguajedeseñascolombiana(Videollamada)AgenteespecializadoEconomía,administración,contaduríayafinesFrontofficeconherramientaJornadaOrdinariaPlataNA</v>
      </c>
      <c r="B3579" t="s">
        <v>3889</v>
      </c>
      <c r="C3579" t="s">
        <v>3255</v>
      </c>
      <c r="D3579" t="s">
        <v>298</v>
      </c>
      <c r="E3579" t="s">
        <v>576</v>
      </c>
      <c r="F3579" t="s">
        <v>3288</v>
      </c>
      <c r="G3579" t="s">
        <v>89</v>
      </c>
      <c r="H3579" t="s">
        <v>2</v>
      </c>
      <c r="I3579" t="s">
        <v>96</v>
      </c>
      <c r="J3579" t="s">
        <v>5</v>
      </c>
      <c r="K3579">
        <v>7421918.6446908563</v>
      </c>
      <c r="L3579">
        <v>7269284.2049999991</v>
      </c>
      <c r="M3579">
        <v>9128033.1058510318</v>
      </c>
      <c r="N3579">
        <v>7787326.544999999</v>
      </c>
      <c r="O3579">
        <v>8128634.3549999995</v>
      </c>
      <c r="P3579">
        <v>8592910.5149999987</v>
      </c>
      <c r="Q3579">
        <v>8310765.3749999991</v>
      </c>
      <c r="S3579" t="s">
        <v>174</v>
      </c>
    </row>
    <row r="3580" spans="1:19" x14ac:dyDescent="0.2">
      <c r="A3580" t="str">
        <f t="shared" si="55"/>
        <v>Agentecondominioenlenguajedeseñascolombiana(Videollamada)AgenteespecializadoEconomía,administración,contaduríayafinesFrontofficeconherramientaHoraextradiurnaPlataNA</v>
      </c>
      <c r="B3580" t="s">
        <v>3890</v>
      </c>
      <c r="C3580" t="s">
        <v>3255</v>
      </c>
      <c r="D3580" t="s">
        <v>298</v>
      </c>
      <c r="E3580" t="s">
        <v>576</v>
      </c>
      <c r="F3580" t="s">
        <v>3288</v>
      </c>
      <c r="G3580" t="s">
        <v>172</v>
      </c>
      <c r="H3580" t="s">
        <v>2</v>
      </c>
      <c r="I3580" t="s">
        <v>96</v>
      </c>
      <c r="J3580" t="s">
        <v>25</v>
      </c>
      <c r="K3580">
        <v>37523.703133642433</v>
      </c>
      <c r="L3580">
        <v>39614.625</v>
      </c>
      <c r="M3580">
        <v>48398.661789161422</v>
      </c>
      <c r="N3580">
        <v>33388.064999999995</v>
      </c>
      <c r="O3580">
        <v>32286.824999999997</v>
      </c>
      <c r="P3580">
        <v>45944.684999999998</v>
      </c>
      <c r="Q3580">
        <v>52783.964999999997</v>
      </c>
      <c r="S3580" t="s">
        <v>174</v>
      </c>
    </row>
    <row r="3581" spans="1:19" x14ac:dyDescent="0.2">
      <c r="A3581" t="str">
        <f t="shared" si="55"/>
        <v>Agentecondominioenlenguajedeseñascolombiana(Videollamada)AgenteespecializadoEconomía,administración,contaduríayafinesFrontofficeconherramientaHoraextranocturna PlataNA</v>
      </c>
      <c r="B3581" t="s">
        <v>3891</v>
      </c>
      <c r="C3581" t="s">
        <v>3255</v>
      </c>
      <c r="D3581" t="s">
        <v>298</v>
      </c>
      <c r="E3581" t="s">
        <v>576</v>
      </c>
      <c r="F3581" t="s">
        <v>3288</v>
      </c>
      <c r="G3581" t="s">
        <v>288</v>
      </c>
      <c r="H3581" t="s">
        <v>2</v>
      </c>
      <c r="I3581" t="s">
        <v>96</v>
      </c>
      <c r="J3581" t="s">
        <v>25</v>
      </c>
      <c r="K3581">
        <v>50721.787361836818</v>
      </c>
      <c r="L3581">
        <v>55460.474999999999</v>
      </c>
      <c r="M3581">
        <v>67758.126504825996</v>
      </c>
      <c r="N3581">
        <v>46743.704999999994</v>
      </c>
      <c r="O3581">
        <v>44922.104999999996</v>
      </c>
      <c r="P3581">
        <v>58989.824999999997</v>
      </c>
      <c r="Q3581">
        <v>73263.509999999995</v>
      </c>
      <c r="S3581" t="s">
        <v>174</v>
      </c>
    </row>
    <row r="3582" spans="1:19" x14ac:dyDescent="0.2">
      <c r="A3582" t="str">
        <f t="shared" si="55"/>
        <v>Agentecondominioenlenguajedeseñascolombiana(Videollamada)AgenteespecializadoEconomía,administración,contaduríayafinesFrontofficeconherramientaHoraextradominicalyfestivoPlataNA</v>
      </c>
      <c r="B3582" t="s">
        <v>3892</v>
      </c>
      <c r="C3582" t="s">
        <v>3255</v>
      </c>
      <c r="D3582" t="s">
        <v>298</v>
      </c>
      <c r="E3582" t="s">
        <v>576</v>
      </c>
      <c r="F3582" t="s">
        <v>3288</v>
      </c>
      <c r="G3582" t="s">
        <v>90</v>
      </c>
      <c r="H3582" t="s">
        <v>2</v>
      </c>
      <c r="I3582" t="s">
        <v>96</v>
      </c>
      <c r="J3582" t="s">
        <v>25</v>
      </c>
      <c r="K3582">
        <v>63919.871590031202</v>
      </c>
      <c r="L3582">
        <v>63383.399999999994</v>
      </c>
      <c r="M3582">
        <v>77437.858862658293</v>
      </c>
      <c r="N3582">
        <v>66776.12999999999</v>
      </c>
      <c r="O3582">
        <v>51240.78</v>
      </c>
      <c r="P3582">
        <v>65496.869999999995</v>
      </c>
      <c r="Q3582">
        <v>81561.104999999996</v>
      </c>
      <c r="S3582" t="s">
        <v>174</v>
      </c>
    </row>
    <row r="3583" spans="1:19" x14ac:dyDescent="0.2">
      <c r="A3583" t="str">
        <f t="shared" si="55"/>
        <v>Agentecondominioenlenguajedeseñascolombiana(Videollamada)AgenteespecializadoEconomía,administración,contaduríayafinesFrontofficeconherramientaServicio7x24PlataNA</v>
      </c>
      <c r="B3583" t="s">
        <v>3893</v>
      </c>
      <c r="C3583" t="s">
        <v>3255</v>
      </c>
      <c r="D3583" t="s">
        <v>298</v>
      </c>
      <c r="E3583" t="s">
        <v>576</v>
      </c>
      <c r="F3583" t="s">
        <v>3288</v>
      </c>
      <c r="G3583" t="s">
        <v>91</v>
      </c>
      <c r="H3583" t="s">
        <v>2</v>
      </c>
      <c r="I3583" t="s">
        <v>96</v>
      </c>
      <c r="J3583" t="s">
        <v>260</v>
      </c>
      <c r="K3583">
        <v>23259619.718524121</v>
      </c>
      <c r="L3583">
        <v>32751522.404999997</v>
      </c>
      <c r="M3583">
        <v>36740333.251050398</v>
      </c>
      <c r="N3583">
        <v>29167479.899999999</v>
      </c>
      <c r="O3583">
        <v>29365351.199999999</v>
      </c>
      <c r="P3583">
        <v>44991100.169999994</v>
      </c>
      <c r="Q3583">
        <v>33891850.214999996</v>
      </c>
      <c r="S3583" t="s">
        <v>174</v>
      </c>
    </row>
    <row r="3584" spans="1:19" x14ac:dyDescent="0.2">
      <c r="A3584" t="str">
        <f t="shared" si="55"/>
        <v>Agentecondominioenlenguajedeseñascolombiana(Videollamada)AgenteespecializadoEconomía,administración,contaduríayafinesFrontofficeconherramientaJornadaOrdinariaOroNA</v>
      </c>
      <c r="B3584" t="s">
        <v>3894</v>
      </c>
      <c r="C3584" t="s">
        <v>3255</v>
      </c>
      <c r="D3584" t="s">
        <v>298</v>
      </c>
      <c r="E3584" t="s">
        <v>576</v>
      </c>
      <c r="F3584" t="s">
        <v>3288</v>
      </c>
      <c r="G3584" t="s">
        <v>89</v>
      </c>
      <c r="H3584" t="s">
        <v>3</v>
      </c>
      <c r="I3584" t="s">
        <v>96</v>
      </c>
      <c r="J3584" t="s">
        <v>5</v>
      </c>
      <c r="K3584">
        <v>7421918.6446908563</v>
      </c>
      <c r="L3584">
        <v>7414670.6549999993</v>
      </c>
      <c r="M3584">
        <v>9389356.6989186276</v>
      </c>
      <c r="N3584">
        <v>7807605.2999999998</v>
      </c>
      <c r="O3584">
        <v>8128634.3549999995</v>
      </c>
      <c r="P3584">
        <v>8773814.0249999985</v>
      </c>
      <c r="Q3584">
        <v>8679204.6749999989</v>
      </c>
      <c r="S3584" t="s">
        <v>174</v>
      </c>
    </row>
    <row r="3585" spans="1:19" x14ac:dyDescent="0.2">
      <c r="A3585" t="str">
        <f t="shared" si="55"/>
        <v>Agentecondominioenlenguajedeseñascolombiana(Videollamada)AgenteespecializadoEconomía,administración,contaduríayafinesFrontofficeconherramientaHoraextradiurnaOroNA</v>
      </c>
      <c r="B3585" t="s">
        <v>3895</v>
      </c>
      <c r="C3585" t="s">
        <v>3255</v>
      </c>
      <c r="D3585" t="s">
        <v>298</v>
      </c>
      <c r="E3585" t="s">
        <v>576</v>
      </c>
      <c r="F3585" t="s">
        <v>3288</v>
      </c>
      <c r="G3585" t="s">
        <v>172</v>
      </c>
      <c r="H3585" t="s">
        <v>3</v>
      </c>
      <c r="I3585" t="s">
        <v>96</v>
      </c>
      <c r="J3585" t="s">
        <v>25</v>
      </c>
      <c r="K3585">
        <v>37523.703133642433</v>
      </c>
      <c r="L3585">
        <v>40407.434999999998</v>
      </c>
      <c r="M3585">
        <v>49784.251877600058</v>
      </c>
      <c r="N3585">
        <v>33388.064999999995</v>
      </c>
      <c r="O3585">
        <v>32286.824999999997</v>
      </c>
      <c r="P3585">
        <v>46911.375</v>
      </c>
      <c r="Q3585">
        <v>55124.1</v>
      </c>
      <c r="S3585" t="s">
        <v>174</v>
      </c>
    </row>
    <row r="3586" spans="1:19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Agentecondominioenlenguajedeseñascolombiana(Videollamada)AgenteespecializadoEconomía,administración,contaduríayafinesFrontofficeconherramientaHoraextranocturna OroNA</v>
      </c>
      <c r="B3586" t="s">
        <v>3896</v>
      </c>
      <c r="C3586" t="s">
        <v>3255</v>
      </c>
      <c r="D3586" t="s">
        <v>298</v>
      </c>
      <c r="E3586" t="s">
        <v>576</v>
      </c>
      <c r="F3586" t="s">
        <v>3288</v>
      </c>
      <c r="G3586" t="s">
        <v>288</v>
      </c>
      <c r="H3586" t="s">
        <v>3</v>
      </c>
      <c r="I3586" t="s">
        <v>96</v>
      </c>
      <c r="J3586" t="s">
        <v>25</v>
      </c>
      <c r="K3586">
        <v>50721.787361836818</v>
      </c>
      <c r="L3586">
        <v>56569.994999999995</v>
      </c>
      <c r="M3586">
        <v>69697.95262864008</v>
      </c>
      <c r="N3586">
        <v>46743.704999999994</v>
      </c>
      <c r="O3586">
        <v>44922.104999999996</v>
      </c>
      <c r="P3586">
        <v>60231.824999999997</v>
      </c>
      <c r="Q3586">
        <v>76511.34</v>
      </c>
      <c r="S3586" t="s">
        <v>174</v>
      </c>
    </row>
    <row r="3587" spans="1:19" x14ac:dyDescent="0.2">
      <c r="A3587" t="str">
        <f t="shared" si="56"/>
        <v>Agentecondominioenlenguajedeseñascolombiana(Videollamada)AgenteespecializadoEconomía,administración,contaduríayafinesFrontofficeconherramientaHoraextradominicalyfestivoOroNA</v>
      </c>
      <c r="B3587" t="s">
        <v>3897</v>
      </c>
      <c r="C3587" t="s">
        <v>3255</v>
      </c>
      <c r="D3587" t="s">
        <v>298</v>
      </c>
      <c r="E3587" t="s">
        <v>576</v>
      </c>
      <c r="F3587" t="s">
        <v>3288</v>
      </c>
      <c r="G3587" t="s">
        <v>90</v>
      </c>
      <c r="H3587" t="s">
        <v>3</v>
      </c>
      <c r="I3587" t="s">
        <v>96</v>
      </c>
      <c r="J3587" t="s">
        <v>25</v>
      </c>
      <c r="K3587">
        <v>63919.871590031202</v>
      </c>
      <c r="L3587">
        <v>64651.274999999994</v>
      </c>
      <c r="M3587">
        <v>79654.803004160101</v>
      </c>
      <c r="N3587">
        <v>66776.12999999999</v>
      </c>
      <c r="O3587">
        <v>51240.78</v>
      </c>
      <c r="P3587">
        <v>66876.524999999994</v>
      </c>
      <c r="Q3587">
        <v>85176.36</v>
      </c>
      <c r="S3587" t="s">
        <v>174</v>
      </c>
    </row>
    <row r="3588" spans="1:19" x14ac:dyDescent="0.2">
      <c r="A3588" t="str">
        <f t="shared" si="56"/>
        <v>Agentecondominioenlenguajedeseñascolombiana(Videollamada)AgenteespecializadoEconomía,administración,contaduríayafinesFrontofficeconherramientaServicio7x24OroNA</v>
      </c>
      <c r="B3588" t="s">
        <v>3898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91</v>
      </c>
      <c r="H3588" t="s">
        <v>3</v>
      </c>
      <c r="I3588" t="s">
        <v>96</v>
      </c>
      <c r="J3588" t="s">
        <v>260</v>
      </c>
      <c r="K3588">
        <v>23259619.718524121</v>
      </c>
      <c r="L3588">
        <v>33406553.204999998</v>
      </c>
      <c r="M3588">
        <v>37792160.713147469</v>
      </c>
      <c r="N3588">
        <v>29205715.904999997</v>
      </c>
      <c r="O3588">
        <v>29365351.199999999</v>
      </c>
      <c r="P3588">
        <v>45938281.454999998</v>
      </c>
      <c r="Q3588">
        <v>35394371.099999994</v>
      </c>
      <c r="S3588" t="s">
        <v>174</v>
      </c>
    </row>
    <row r="3589" spans="1:19" x14ac:dyDescent="0.2">
      <c r="A3589" t="str">
        <f t="shared" si="56"/>
        <v>Agentecondominioenlenguajedeseñascolombiana(Videollamada)AgenteespecializadoEconomía,administración,contaduríayafinesFrontofficeconherramientaJornadaOrdinariaPlatinoNA</v>
      </c>
      <c r="B3589" t="s">
        <v>3899</v>
      </c>
      <c r="C3589" t="s">
        <v>3255</v>
      </c>
      <c r="D3589" t="s">
        <v>298</v>
      </c>
      <c r="E3589" t="s">
        <v>576</v>
      </c>
      <c r="F3589" t="s">
        <v>3288</v>
      </c>
      <c r="G3589" t="s">
        <v>89</v>
      </c>
      <c r="H3589" t="s">
        <v>134</v>
      </c>
      <c r="I3589" t="s">
        <v>96</v>
      </c>
      <c r="J3589" t="s">
        <v>5</v>
      </c>
      <c r="K3589">
        <v>7421918.6446908563</v>
      </c>
      <c r="L3589">
        <v>7632749.294999999</v>
      </c>
      <c r="M3589">
        <v>9666083.9815274868</v>
      </c>
      <c r="N3589">
        <v>7827884.0549999997</v>
      </c>
      <c r="O3589">
        <v>8128634.3549999995</v>
      </c>
      <c r="P3589">
        <v>8962497.629999999</v>
      </c>
      <c r="Q3589">
        <v>9224466.4799999986</v>
      </c>
      <c r="S3589" t="s">
        <v>174</v>
      </c>
    </row>
    <row r="3590" spans="1:19" x14ac:dyDescent="0.2">
      <c r="A3590" t="str">
        <f t="shared" si="56"/>
        <v>Agentecondominioenlenguajedeseñascolombiana(Videollamada)AgenteespecializadoEconomía,administración,contaduríayafinesFrontofficeconherramientaHoraextradiurnaPlatinoNA</v>
      </c>
      <c r="B3590" t="s">
        <v>3900</v>
      </c>
      <c r="C3590" t="s">
        <v>3255</v>
      </c>
      <c r="D3590" t="s">
        <v>298</v>
      </c>
      <c r="E3590" t="s">
        <v>576</v>
      </c>
      <c r="F3590" t="s">
        <v>3288</v>
      </c>
      <c r="G3590" t="s">
        <v>172</v>
      </c>
      <c r="H3590" t="s">
        <v>134</v>
      </c>
      <c r="I3590" t="s">
        <v>96</v>
      </c>
      <c r="J3590" t="s">
        <v>25</v>
      </c>
      <c r="K3590">
        <v>37523.703133642433</v>
      </c>
      <c r="L3590">
        <v>41595.614999999998</v>
      </c>
      <c r="M3590">
        <v>51251.515416580318</v>
      </c>
      <c r="N3590">
        <v>33388.064999999995</v>
      </c>
      <c r="O3590">
        <v>32286.824999999997</v>
      </c>
      <c r="P3590">
        <v>47920.499999999993</v>
      </c>
      <c r="Q3590">
        <v>58587.209999999992</v>
      </c>
      <c r="S3590" t="s">
        <v>174</v>
      </c>
    </row>
    <row r="3591" spans="1:19" x14ac:dyDescent="0.2">
      <c r="A3591" t="str">
        <f t="shared" si="56"/>
        <v>Agentecondominioenlenguajedeseñascolombiana(Videollamada)AgenteespecializadoEconomía,administración,contaduríayafinesFrontofficeconherramientaHoraextranocturna PlatinoNA</v>
      </c>
      <c r="B3591" t="s">
        <v>3901</v>
      </c>
      <c r="C3591" t="s">
        <v>3255</v>
      </c>
      <c r="D3591" t="s">
        <v>298</v>
      </c>
      <c r="E3591" t="s">
        <v>576</v>
      </c>
      <c r="F3591" t="s">
        <v>3288</v>
      </c>
      <c r="G3591" t="s">
        <v>288</v>
      </c>
      <c r="H3591" t="s">
        <v>134</v>
      </c>
      <c r="I3591" t="s">
        <v>96</v>
      </c>
      <c r="J3591" t="s">
        <v>25</v>
      </c>
      <c r="K3591">
        <v>50721.787361836818</v>
      </c>
      <c r="L3591">
        <v>58234.274999999994</v>
      </c>
      <c r="M3591">
        <v>71752.121583212444</v>
      </c>
      <c r="N3591">
        <v>46743.704999999994</v>
      </c>
      <c r="O3591">
        <v>44922.104999999996</v>
      </c>
      <c r="P3591">
        <v>61526.609999999993</v>
      </c>
      <c r="Q3591">
        <v>81317.87999999999</v>
      </c>
      <c r="S3591" t="s">
        <v>174</v>
      </c>
    </row>
    <row r="3592" spans="1:19" x14ac:dyDescent="0.2">
      <c r="A3592" t="str">
        <f t="shared" si="56"/>
        <v>Agentecondominioenlenguajedeseñascolombiana(Videollamada)AgenteespecializadoEconomía,administración,contaduríayafinesFrontofficeconherramientaHoraextradominicalyfestivoPlatinoNA</v>
      </c>
      <c r="B3592" t="s">
        <v>3902</v>
      </c>
      <c r="C3592" t="s">
        <v>3255</v>
      </c>
      <c r="D3592" t="s">
        <v>298</v>
      </c>
      <c r="E3592" t="s">
        <v>576</v>
      </c>
      <c r="F3592" t="s">
        <v>3288</v>
      </c>
      <c r="G3592" t="s">
        <v>90</v>
      </c>
      <c r="H3592" t="s">
        <v>134</v>
      </c>
      <c r="I3592" t="s">
        <v>96</v>
      </c>
      <c r="J3592" t="s">
        <v>25</v>
      </c>
      <c r="K3592">
        <v>63919.871590031202</v>
      </c>
      <c r="L3592">
        <v>66552.569999999992</v>
      </c>
      <c r="M3592">
        <v>82002.424666528503</v>
      </c>
      <c r="N3592">
        <v>66776.12999999999</v>
      </c>
      <c r="O3592">
        <v>51240.78</v>
      </c>
      <c r="P3592">
        <v>68314.14</v>
      </c>
      <c r="Q3592">
        <v>90528.344999999987</v>
      </c>
      <c r="S3592" t="s">
        <v>174</v>
      </c>
    </row>
    <row r="3593" spans="1:19" x14ac:dyDescent="0.2">
      <c r="A3593" t="str">
        <f t="shared" si="56"/>
        <v>Agentecondominioenlenguajedeseñascolombiana(Videollamada)AgenteespecializadoEconomía,administración,contaduríayafinesFrontofficeconherramientaServicio7x24PlatinoNA</v>
      </c>
      <c r="B3593" t="s">
        <v>3903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91</v>
      </c>
      <c r="H3593" t="s">
        <v>134</v>
      </c>
      <c r="I3593" t="s">
        <v>96</v>
      </c>
      <c r="J3593" t="s">
        <v>260</v>
      </c>
      <c r="K3593">
        <v>23259619.718524121</v>
      </c>
      <c r="L3593">
        <v>34389099.404999994</v>
      </c>
      <c r="M3593">
        <v>31136769.597730711</v>
      </c>
      <c r="N3593">
        <v>29243952.944999997</v>
      </c>
      <c r="O3593">
        <v>29365351.199999999</v>
      </c>
      <c r="P3593">
        <v>46926201.375</v>
      </c>
      <c r="Q3593">
        <v>37617984.765000001</v>
      </c>
      <c r="S3593" t="s">
        <v>174</v>
      </c>
    </row>
    <row r="3594" spans="1:19" x14ac:dyDescent="0.2">
      <c r="A3594" t="str">
        <f t="shared" si="56"/>
        <v>Agentecondominioenlenguajedeseñascolombiana(Videollamada)AgenteespecializadoEconomía,administración,contaduríayafinesFrontofficesinherramientaJornadaOrdinariaPlataNA</v>
      </c>
      <c r="B3594" t="s">
        <v>3904</v>
      </c>
      <c r="C3594" t="s">
        <v>3255</v>
      </c>
      <c r="D3594" t="s">
        <v>298</v>
      </c>
      <c r="E3594" t="s">
        <v>576</v>
      </c>
      <c r="F3594" t="s">
        <v>3304</v>
      </c>
      <c r="G3594" t="s">
        <v>89</v>
      </c>
      <c r="H3594" t="s">
        <v>2</v>
      </c>
      <c r="I3594" t="s">
        <v>96</v>
      </c>
      <c r="J3594" t="s">
        <v>5</v>
      </c>
      <c r="K3594">
        <v>7152639.5565333059</v>
      </c>
      <c r="L3594">
        <v>6863799.1499999994</v>
      </c>
      <c r="M3594">
        <v>8550760.6315955352</v>
      </c>
      <c r="N3594">
        <v>7573871.2499999991</v>
      </c>
      <c r="O3594">
        <v>8128634.3549999995</v>
      </c>
      <c r="P3594">
        <v>7738453.8449999997</v>
      </c>
      <c r="Q3594">
        <v>7918080.1649999991</v>
      </c>
      <c r="S3594" t="s">
        <v>174</v>
      </c>
    </row>
    <row r="3595" spans="1:19" x14ac:dyDescent="0.2">
      <c r="A3595" t="str">
        <f t="shared" si="56"/>
        <v>Agentecondominioenlenguajedeseñascolombiana(Videollamada)AgenteespecializadoEconomía,administración,contaduríayafinesFrontofficesinherramientaHoraextradiurnaPlataNA</v>
      </c>
      <c r="B3595" t="s">
        <v>3905</v>
      </c>
      <c r="C3595" t="s">
        <v>3255</v>
      </c>
      <c r="D3595" t="s">
        <v>298</v>
      </c>
      <c r="E3595" t="s">
        <v>576</v>
      </c>
      <c r="F3595" t="s">
        <v>3304</v>
      </c>
      <c r="G3595" t="s">
        <v>172</v>
      </c>
      <c r="H3595" t="s">
        <v>2</v>
      </c>
      <c r="I3595" t="s">
        <v>96</v>
      </c>
      <c r="J3595" t="s">
        <v>25</v>
      </c>
      <c r="K3595">
        <v>36401.706932985966</v>
      </c>
      <c r="L3595">
        <v>37404.899999999994</v>
      </c>
      <c r="M3595">
        <v>48398.661789161422</v>
      </c>
      <c r="N3595">
        <v>33388.064999999995</v>
      </c>
      <c r="O3595">
        <v>32286.824999999997</v>
      </c>
      <c r="P3595">
        <v>46658.834999999999</v>
      </c>
      <c r="Q3595">
        <v>52783.964999999997</v>
      </c>
      <c r="S3595" t="s">
        <v>174</v>
      </c>
    </row>
    <row r="3596" spans="1:19" x14ac:dyDescent="0.2">
      <c r="A3596" t="str">
        <f t="shared" si="56"/>
        <v>Agentecondominioenlenguajedeseñascolombiana(Videollamada)AgenteespecializadoEconomía,administración,contaduríayafinesFrontofficesinherramientaHoraextranocturna PlataNA</v>
      </c>
      <c r="B3596" t="s">
        <v>3906</v>
      </c>
      <c r="C3596" t="s">
        <v>3255</v>
      </c>
      <c r="D3596" t="s">
        <v>298</v>
      </c>
      <c r="E3596" t="s">
        <v>576</v>
      </c>
      <c r="F3596" t="s">
        <v>3304</v>
      </c>
      <c r="G3596" t="s">
        <v>288</v>
      </c>
      <c r="H3596" t="s">
        <v>2</v>
      </c>
      <c r="I3596" t="s">
        <v>96</v>
      </c>
      <c r="J3596" t="s">
        <v>25</v>
      </c>
      <c r="K3596">
        <v>49599.791161180357</v>
      </c>
      <c r="L3596">
        <v>52366.859999999993</v>
      </c>
      <c r="M3596">
        <v>67758.126504825996</v>
      </c>
      <c r="N3596">
        <v>46743.704999999994</v>
      </c>
      <c r="O3596">
        <v>44922.104999999996</v>
      </c>
      <c r="P3596">
        <v>61046.369999999995</v>
      </c>
      <c r="Q3596">
        <v>73263.509999999995</v>
      </c>
      <c r="S3596" t="s">
        <v>174</v>
      </c>
    </row>
    <row r="3597" spans="1:19" x14ac:dyDescent="0.2">
      <c r="A3597" t="str">
        <f t="shared" si="56"/>
        <v>Agentecondominioenlenguajedeseñascolombiana(Videollamada)AgenteespecializadoEconomía,administración,contaduríayafinesFrontofficesinherramientaHoraextradominicalyfestivoPlataNA</v>
      </c>
      <c r="B3597" t="s">
        <v>3907</v>
      </c>
      <c r="C3597" t="s">
        <v>3255</v>
      </c>
      <c r="D3597" t="s">
        <v>298</v>
      </c>
      <c r="E3597" t="s">
        <v>576</v>
      </c>
      <c r="F3597" t="s">
        <v>3304</v>
      </c>
      <c r="G3597" t="s">
        <v>90</v>
      </c>
      <c r="H3597" t="s">
        <v>2</v>
      </c>
      <c r="I3597" t="s">
        <v>96</v>
      </c>
      <c r="J3597" t="s">
        <v>25</v>
      </c>
      <c r="K3597">
        <v>62797.875389374742</v>
      </c>
      <c r="L3597">
        <v>59847.839999999997</v>
      </c>
      <c r="M3597">
        <v>77437.858862658293</v>
      </c>
      <c r="N3597">
        <v>66776.12999999999</v>
      </c>
      <c r="O3597">
        <v>51240.78</v>
      </c>
      <c r="P3597">
        <v>68241.689999999988</v>
      </c>
      <c r="Q3597">
        <v>81561.104999999996</v>
      </c>
      <c r="S3597" t="s">
        <v>174</v>
      </c>
    </row>
    <row r="3598" spans="1:19" x14ac:dyDescent="0.2">
      <c r="A3598" t="str">
        <f t="shared" si="56"/>
        <v>Agentecondominioenlenguajedeseñascolombiana(Videollamada)AgenteespecializadoEconomía,administración,contaduríayafinesFrontofficesinherramientaServicio7x24PlataNA</v>
      </c>
      <c r="B3598" t="s">
        <v>3908</v>
      </c>
      <c r="C3598" t="s">
        <v>3255</v>
      </c>
      <c r="D3598" t="s">
        <v>298</v>
      </c>
      <c r="E3598" t="s">
        <v>576</v>
      </c>
      <c r="F3598" t="s">
        <v>3304</v>
      </c>
      <c r="G3598" t="s">
        <v>91</v>
      </c>
      <c r="H3598" t="s">
        <v>2</v>
      </c>
      <c r="I3598" t="s">
        <v>96</v>
      </c>
      <c r="J3598" t="s">
        <v>260</v>
      </c>
      <c r="K3598">
        <v>22990340.630366568</v>
      </c>
      <c r="L3598">
        <v>32310055.574999999</v>
      </c>
      <c r="M3598">
        <v>34416811.54217203</v>
      </c>
      <c r="N3598">
        <v>28683972.404999997</v>
      </c>
      <c r="O3598">
        <v>29365351.199999999</v>
      </c>
      <c r="P3598">
        <v>44101005.344999999</v>
      </c>
      <c r="Q3598">
        <v>33499166.039999999</v>
      </c>
      <c r="S3598" t="s">
        <v>174</v>
      </c>
    </row>
    <row r="3599" spans="1:19" x14ac:dyDescent="0.2">
      <c r="A3599" t="str">
        <f t="shared" si="56"/>
        <v>Agentecondominioenlenguajedeseñascolombiana(Videollamada)AgenteespecializadoEconomía,administración,contaduríayafinesFrontofficesinherramientaJornadaOrdinariaOroNA</v>
      </c>
      <c r="B3599" t="s">
        <v>3909</v>
      </c>
      <c r="C3599" t="s">
        <v>3255</v>
      </c>
      <c r="D3599" t="s">
        <v>298</v>
      </c>
      <c r="E3599" t="s">
        <v>576</v>
      </c>
      <c r="F3599" t="s">
        <v>3304</v>
      </c>
      <c r="G3599" t="s">
        <v>89</v>
      </c>
      <c r="H3599" t="s">
        <v>3</v>
      </c>
      <c r="I3599" t="s">
        <v>96</v>
      </c>
      <c r="J3599" t="s">
        <v>5</v>
      </c>
      <c r="K3599">
        <v>7152639.5565333059</v>
      </c>
      <c r="L3599">
        <v>7001075.3399999999</v>
      </c>
      <c r="M3599">
        <v>8795557.6722939499</v>
      </c>
      <c r="N3599">
        <v>7583478.1199999992</v>
      </c>
      <c r="O3599">
        <v>8128634.3549999995</v>
      </c>
      <c r="P3599">
        <v>7901369.0549999997</v>
      </c>
      <c r="Q3599">
        <v>8269110.7649999997</v>
      </c>
      <c r="S3599" t="s">
        <v>174</v>
      </c>
    </row>
    <row r="3600" spans="1:19" x14ac:dyDescent="0.2">
      <c r="A3600" t="str">
        <f t="shared" si="56"/>
        <v>Agentecondominioenlenguajedeseñascolombiana(Videollamada)AgenteespecializadoEconomía,administración,contaduríayafinesFrontofficesinherramientaHoraextradiurnaOroNA</v>
      </c>
      <c r="B3600" t="s">
        <v>3910</v>
      </c>
      <c r="C3600" t="s">
        <v>3255</v>
      </c>
      <c r="D3600" t="s">
        <v>298</v>
      </c>
      <c r="E3600" t="s">
        <v>576</v>
      </c>
      <c r="F3600" t="s">
        <v>3304</v>
      </c>
      <c r="G3600" t="s">
        <v>172</v>
      </c>
      <c r="H3600" t="s">
        <v>3</v>
      </c>
      <c r="I3600" t="s">
        <v>96</v>
      </c>
      <c r="J3600" t="s">
        <v>25</v>
      </c>
      <c r="K3600">
        <v>36401.706932985966</v>
      </c>
      <c r="L3600">
        <v>38153.204999999994</v>
      </c>
      <c r="M3600">
        <v>49784.251877600058</v>
      </c>
      <c r="N3600">
        <v>33388.064999999995</v>
      </c>
      <c r="O3600">
        <v>32286.824999999997</v>
      </c>
      <c r="P3600">
        <v>47642.084999999999</v>
      </c>
      <c r="Q3600">
        <v>55124.1</v>
      </c>
      <c r="S3600" t="s">
        <v>174</v>
      </c>
    </row>
    <row r="3601" spans="1:19" x14ac:dyDescent="0.2">
      <c r="A3601" t="str">
        <f t="shared" si="56"/>
        <v>Agentecondominioenlenguajedeseñascolombiana(Videollamada)AgenteespecializadoEconomía,administración,contaduríayafinesFrontofficesinherramientaHoraextranocturna OroNA</v>
      </c>
      <c r="B3601" t="s">
        <v>3911</v>
      </c>
      <c r="C3601" t="s">
        <v>3255</v>
      </c>
      <c r="D3601" t="s">
        <v>298</v>
      </c>
      <c r="E3601" t="s">
        <v>576</v>
      </c>
      <c r="F3601" t="s">
        <v>3304</v>
      </c>
      <c r="G3601" t="s">
        <v>288</v>
      </c>
      <c r="H3601" t="s">
        <v>3</v>
      </c>
      <c r="I3601" t="s">
        <v>96</v>
      </c>
      <c r="J3601" t="s">
        <v>25</v>
      </c>
      <c r="K3601">
        <v>49599.791161180357</v>
      </c>
      <c r="L3601">
        <v>53414.28</v>
      </c>
      <c r="M3601">
        <v>69697.95262864008</v>
      </c>
      <c r="N3601">
        <v>46743.704999999994</v>
      </c>
      <c r="O3601">
        <v>44922.104999999996</v>
      </c>
      <c r="P3601">
        <v>62331.839999999997</v>
      </c>
      <c r="Q3601">
        <v>76511.34</v>
      </c>
      <c r="S3601" t="s">
        <v>174</v>
      </c>
    </row>
    <row r="3602" spans="1:19" x14ac:dyDescent="0.2">
      <c r="A3602" t="str">
        <f t="shared" si="56"/>
        <v>Agentecondominioenlenguajedeseñascolombiana(Videollamada)AgenteespecializadoEconomía,administración,contaduríayafinesFrontofficesinherramientaHoraextradominicalyfestivoOroNA</v>
      </c>
      <c r="B3602" t="s">
        <v>3912</v>
      </c>
      <c r="C3602" t="s">
        <v>3255</v>
      </c>
      <c r="D3602" t="s">
        <v>298</v>
      </c>
      <c r="E3602" t="s">
        <v>576</v>
      </c>
      <c r="F3602" t="s">
        <v>3304</v>
      </c>
      <c r="G3602" t="s">
        <v>90</v>
      </c>
      <c r="H3602" t="s">
        <v>3</v>
      </c>
      <c r="I3602" t="s">
        <v>96</v>
      </c>
      <c r="J3602" t="s">
        <v>25</v>
      </c>
      <c r="K3602">
        <v>62797.875389374742</v>
      </c>
      <c r="L3602">
        <v>61045.334999999992</v>
      </c>
      <c r="M3602">
        <v>79654.803004160101</v>
      </c>
      <c r="N3602">
        <v>66776.12999999999</v>
      </c>
      <c r="O3602">
        <v>51240.78</v>
      </c>
      <c r="P3602">
        <v>69678.26999999999</v>
      </c>
      <c r="Q3602">
        <v>85176.36</v>
      </c>
      <c r="S3602" t="s">
        <v>174</v>
      </c>
    </row>
    <row r="3603" spans="1:19" x14ac:dyDescent="0.2">
      <c r="A3603" t="str">
        <f t="shared" si="56"/>
        <v>Agentecondominioenlenguajedeseñascolombiana(Videollamada)AgenteespecializadoEconomía,administración,contaduríayafinesFrontofficesinherramientaServicio7x24OroNA</v>
      </c>
      <c r="B3603" t="s">
        <v>3913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91</v>
      </c>
      <c r="H3603" t="s">
        <v>3</v>
      </c>
      <c r="I3603" t="s">
        <v>96</v>
      </c>
      <c r="J3603" t="s">
        <v>260</v>
      </c>
      <c r="K3603">
        <v>22990340.630366568</v>
      </c>
      <c r="L3603">
        <v>32956256.789999999</v>
      </c>
      <c r="M3603">
        <v>35402119.630983137</v>
      </c>
      <c r="N3603">
        <v>28698032.879999999</v>
      </c>
      <c r="O3603">
        <v>29365351.199999999</v>
      </c>
      <c r="P3603">
        <v>45029447.954999998</v>
      </c>
      <c r="Q3603">
        <v>34984277.189999998</v>
      </c>
      <c r="S3603" t="s">
        <v>174</v>
      </c>
    </row>
    <row r="3604" spans="1:19" x14ac:dyDescent="0.2">
      <c r="A3604" t="str">
        <f t="shared" si="56"/>
        <v>Agentecondominioenlenguajedeseñascolombiana(Videollamada)AgenteespecializadoEconomía,administración,contaduríayafinesFrontofficesinherramientaJornadaOrdinariaPlatinoNA</v>
      </c>
      <c r="B3604" t="s">
        <v>3914</v>
      </c>
      <c r="C3604" t="s">
        <v>3255</v>
      </c>
      <c r="D3604" t="s">
        <v>298</v>
      </c>
      <c r="E3604" t="s">
        <v>576</v>
      </c>
      <c r="F3604" t="s">
        <v>3304</v>
      </c>
      <c r="G3604" t="s">
        <v>89</v>
      </c>
      <c r="H3604" t="s">
        <v>134</v>
      </c>
      <c r="I3604" t="s">
        <v>96</v>
      </c>
      <c r="J3604" t="s">
        <v>5</v>
      </c>
      <c r="K3604">
        <v>7152639.5565333059</v>
      </c>
      <c r="L3604">
        <v>7206989.6249999991</v>
      </c>
      <c r="M3604">
        <v>9054784.2467794772</v>
      </c>
      <c r="N3604">
        <v>7593083.9549999991</v>
      </c>
      <c r="O3604">
        <v>8128634.3549999995</v>
      </c>
      <c r="P3604">
        <v>8071290.1799999997</v>
      </c>
      <c r="Q3604">
        <v>8788609.3499999996</v>
      </c>
      <c r="S3604" t="s">
        <v>174</v>
      </c>
    </row>
    <row r="3605" spans="1:19" x14ac:dyDescent="0.2">
      <c r="A3605" t="str">
        <f t="shared" si="56"/>
        <v>Agentecondominioenlenguajedeseñascolombiana(Videollamada)AgenteespecializadoEconomía,administración,contaduríayafinesFrontofficesinherramientaHoraextradiurnaPlatinoNA</v>
      </c>
      <c r="B3605" t="s">
        <v>3915</v>
      </c>
      <c r="C3605" t="s">
        <v>3255</v>
      </c>
      <c r="D3605" t="s">
        <v>298</v>
      </c>
      <c r="E3605" t="s">
        <v>576</v>
      </c>
      <c r="F3605" t="s">
        <v>3304</v>
      </c>
      <c r="G3605" t="s">
        <v>172</v>
      </c>
      <c r="H3605" t="s">
        <v>134</v>
      </c>
      <c r="I3605" t="s">
        <v>96</v>
      </c>
      <c r="J3605" t="s">
        <v>25</v>
      </c>
      <c r="K3605">
        <v>36401.706932985966</v>
      </c>
      <c r="L3605">
        <v>39275.144999999997</v>
      </c>
      <c r="M3605">
        <v>51251.515416580318</v>
      </c>
      <c r="N3605">
        <v>33388.064999999995</v>
      </c>
      <c r="O3605">
        <v>32286.824999999997</v>
      </c>
      <c r="P3605">
        <v>48665.7</v>
      </c>
      <c r="Q3605">
        <v>58587.209999999992</v>
      </c>
      <c r="S3605" t="s">
        <v>174</v>
      </c>
    </row>
    <row r="3606" spans="1:19" x14ac:dyDescent="0.2">
      <c r="A3606" t="str">
        <f t="shared" si="56"/>
        <v>Agentecondominioenlenguajedeseñascolombiana(Videollamada)AgenteespecializadoEconomía,administración,contaduríayafinesFrontofficesinherramientaHoraextranocturna PlatinoNA</v>
      </c>
      <c r="B3606" t="s">
        <v>3916</v>
      </c>
      <c r="C3606" t="s">
        <v>3255</v>
      </c>
      <c r="D3606" t="s">
        <v>298</v>
      </c>
      <c r="E3606" t="s">
        <v>576</v>
      </c>
      <c r="F3606" t="s">
        <v>3304</v>
      </c>
      <c r="G3606" t="s">
        <v>288</v>
      </c>
      <c r="H3606" t="s">
        <v>134</v>
      </c>
      <c r="I3606" t="s">
        <v>96</v>
      </c>
      <c r="J3606" t="s">
        <v>25</v>
      </c>
      <c r="K3606">
        <v>49599.791161180357</v>
      </c>
      <c r="L3606">
        <v>54985.409999999996</v>
      </c>
      <c r="M3606">
        <v>71752.121583212444</v>
      </c>
      <c r="N3606">
        <v>46743.704999999994</v>
      </c>
      <c r="O3606">
        <v>44922.104999999996</v>
      </c>
      <c r="P3606">
        <v>63672.164999999994</v>
      </c>
      <c r="Q3606">
        <v>81317.87999999999</v>
      </c>
      <c r="S3606" t="s">
        <v>174</v>
      </c>
    </row>
    <row r="3607" spans="1:19" x14ac:dyDescent="0.2">
      <c r="A3607" t="str">
        <f t="shared" si="56"/>
        <v>Agentecondominioenlenguajedeseñascolombiana(Videollamada)AgenteespecializadoEconomía,administración,contaduríayafinesFrontofficesinherramientaHoraextradominicalyfestivoPlatinoNA</v>
      </c>
      <c r="B3607" t="s">
        <v>3917</v>
      </c>
      <c r="C3607" t="s">
        <v>3255</v>
      </c>
      <c r="D3607" t="s">
        <v>298</v>
      </c>
      <c r="E3607" t="s">
        <v>576</v>
      </c>
      <c r="F3607" t="s">
        <v>3304</v>
      </c>
      <c r="G3607" t="s">
        <v>90</v>
      </c>
      <c r="H3607" t="s">
        <v>134</v>
      </c>
      <c r="I3607" t="s">
        <v>96</v>
      </c>
      <c r="J3607" t="s">
        <v>25</v>
      </c>
      <c r="K3607">
        <v>62797.875389374742</v>
      </c>
      <c r="L3607">
        <v>62841.06</v>
      </c>
      <c r="M3607">
        <v>82002.424666528503</v>
      </c>
      <c r="N3607">
        <v>66776.12999999999</v>
      </c>
      <c r="O3607">
        <v>51240.78</v>
      </c>
      <c r="P3607">
        <v>71176.95</v>
      </c>
      <c r="Q3607">
        <v>90528.344999999987</v>
      </c>
      <c r="S3607" t="s">
        <v>174</v>
      </c>
    </row>
    <row r="3608" spans="1:19" x14ac:dyDescent="0.2">
      <c r="A3608" t="str">
        <f t="shared" si="56"/>
        <v>Agentecondominioenlenguajedeseñascolombiana(Videollamada)AgenteespecializadoEconomía,administración,contaduríayafinesFrontofficesinherramientaServicio7x24PlatinoNA</v>
      </c>
      <c r="B3608" t="s">
        <v>3918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91</v>
      </c>
      <c r="H3608" t="s">
        <v>134</v>
      </c>
      <c r="I3608" t="s">
        <v>96</v>
      </c>
      <c r="J3608" t="s">
        <v>260</v>
      </c>
      <c r="K3608">
        <v>22990340.630366568</v>
      </c>
      <c r="L3608">
        <v>33925559.129999995</v>
      </c>
      <c r="M3608">
        <v>36445506.593287386</v>
      </c>
      <c r="N3608">
        <v>28712093.354999997</v>
      </c>
      <c r="O3608">
        <v>29365351.199999999</v>
      </c>
      <c r="P3608">
        <v>45997822.934999995</v>
      </c>
      <c r="Q3608">
        <v>37182127.634999998</v>
      </c>
      <c r="S3608" t="s">
        <v>174</v>
      </c>
    </row>
    <row r="3609" spans="1:19" x14ac:dyDescent="0.2">
      <c r="A3609" t="str">
        <f t="shared" si="56"/>
        <v>Agentecondominioenlenguajedeseñascolombiana(Videollamada)AgenteespecializadoCienciassociales,humanasyafinesEnSitioJornadaOrdinariaPlataNA</v>
      </c>
      <c r="B3609" t="s">
        <v>3919</v>
      </c>
      <c r="C3609" t="s">
        <v>3255</v>
      </c>
      <c r="D3609" t="s">
        <v>298</v>
      </c>
      <c r="E3609" t="s">
        <v>592</v>
      </c>
      <c r="F3609" t="s">
        <v>3256</v>
      </c>
      <c r="G3609" t="s">
        <v>89</v>
      </c>
      <c r="H3609" t="s">
        <v>2</v>
      </c>
      <c r="I3609" t="s">
        <v>96</v>
      </c>
      <c r="J3609" t="s">
        <v>5</v>
      </c>
      <c r="K3609">
        <v>7421918.6446908563</v>
      </c>
      <c r="L3609">
        <v>7524160.1999999993</v>
      </c>
      <c r="M3609">
        <v>8550760.6315955352</v>
      </c>
      <c r="N3609">
        <v>7796716.0649999995</v>
      </c>
      <c r="O3609">
        <v>8128634.3549999995</v>
      </c>
      <c r="P3609">
        <v>8569640.6099999994</v>
      </c>
      <c r="Q3609">
        <v>8960801.2649999987</v>
      </c>
      <c r="S3609" t="s">
        <v>174</v>
      </c>
    </row>
    <row r="3610" spans="1:19" x14ac:dyDescent="0.2">
      <c r="A3610" t="str">
        <f t="shared" si="56"/>
        <v>Agentecondominioenlenguajedeseñascolombiana(Videollamada)AgenteespecializadoCienciassociales,humanasyafinesEnSitioHoraextradiurnaPlataNA</v>
      </c>
      <c r="B3610" t="s">
        <v>3920</v>
      </c>
      <c r="C3610" t="s">
        <v>3255</v>
      </c>
      <c r="D3610" t="s">
        <v>298</v>
      </c>
      <c r="E3610" t="s">
        <v>592</v>
      </c>
      <c r="F3610" t="s">
        <v>3256</v>
      </c>
      <c r="G3610" t="s">
        <v>172</v>
      </c>
      <c r="H3610" t="s">
        <v>2</v>
      </c>
      <c r="I3610" t="s">
        <v>96</v>
      </c>
      <c r="J3610" t="s">
        <v>25</v>
      </c>
      <c r="K3610">
        <v>37523.703133642433</v>
      </c>
      <c r="L3610">
        <v>41003.594999999994</v>
      </c>
      <c r="M3610">
        <v>48398.661789161422</v>
      </c>
      <c r="N3610">
        <v>33388.064999999995</v>
      </c>
      <c r="O3610">
        <v>32286.824999999997</v>
      </c>
      <c r="P3610">
        <v>45962.28</v>
      </c>
      <c r="Q3610">
        <v>52783.964999999997</v>
      </c>
      <c r="S3610" t="s">
        <v>174</v>
      </c>
    </row>
    <row r="3611" spans="1:19" x14ac:dyDescent="0.2">
      <c r="A3611" t="str">
        <f t="shared" si="56"/>
        <v>Agentecondominioenlenguajedeseñascolombiana(Videollamada)AgenteespecializadoCienciassociales,humanasyafinesEnSitioHoraextranocturna PlataNA</v>
      </c>
      <c r="B3611" t="s">
        <v>3921</v>
      </c>
      <c r="C3611" t="s">
        <v>3255</v>
      </c>
      <c r="D3611" t="s">
        <v>298</v>
      </c>
      <c r="E3611" t="s">
        <v>592</v>
      </c>
      <c r="F3611" t="s">
        <v>3256</v>
      </c>
      <c r="G3611" t="s">
        <v>288</v>
      </c>
      <c r="H3611" t="s">
        <v>2</v>
      </c>
      <c r="I3611" t="s">
        <v>96</v>
      </c>
      <c r="J3611" t="s">
        <v>25</v>
      </c>
      <c r="K3611">
        <v>50721.787361836818</v>
      </c>
      <c r="L3611">
        <v>57405.24</v>
      </c>
      <c r="M3611">
        <v>67758.126504825996</v>
      </c>
      <c r="N3611">
        <v>46743.704999999994</v>
      </c>
      <c r="O3611">
        <v>44922.104999999996</v>
      </c>
      <c r="P3611">
        <v>58957.74</v>
      </c>
      <c r="Q3611">
        <v>73263.509999999995</v>
      </c>
      <c r="S3611" t="s">
        <v>174</v>
      </c>
    </row>
    <row r="3612" spans="1:19" x14ac:dyDescent="0.2">
      <c r="A3612" t="str">
        <f t="shared" si="56"/>
        <v>Agentecondominioenlenguajedeseñascolombiana(Videollamada)AgenteespecializadoCienciassociales,humanasyafinesEnSitioHoraextradominicalyfestivoPlataNA</v>
      </c>
      <c r="B3612" t="s">
        <v>3922</v>
      </c>
      <c r="C3612" t="s">
        <v>3255</v>
      </c>
      <c r="D3612" t="s">
        <v>298</v>
      </c>
      <c r="E3612" t="s">
        <v>592</v>
      </c>
      <c r="F3612" t="s">
        <v>3256</v>
      </c>
      <c r="G3612" t="s">
        <v>90</v>
      </c>
      <c r="H3612" t="s">
        <v>2</v>
      </c>
      <c r="I3612" t="s">
        <v>96</v>
      </c>
      <c r="J3612" t="s">
        <v>25</v>
      </c>
      <c r="K3612">
        <v>63919.871590031202</v>
      </c>
      <c r="L3612">
        <v>65606.58</v>
      </c>
      <c r="M3612">
        <v>77437.858862658293</v>
      </c>
      <c r="N3612">
        <v>66776.12999999999</v>
      </c>
      <c r="O3612">
        <v>51240.78</v>
      </c>
      <c r="P3612">
        <v>65454.434999999998</v>
      </c>
      <c r="Q3612">
        <v>81561.104999999996</v>
      </c>
      <c r="S3612" t="s">
        <v>174</v>
      </c>
    </row>
    <row r="3613" spans="1:19" x14ac:dyDescent="0.2">
      <c r="A3613" t="str">
        <f t="shared" si="56"/>
        <v>Agentecondominioenlenguajedeseñascolombiana(Videollamada)AgenteespecializadoCienciassociales,humanasyafinesEnSitioServicio7x24PlataNA</v>
      </c>
      <c r="B3613" t="s">
        <v>3923</v>
      </c>
      <c r="C3613" t="s">
        <v>3255</v>
      </c>
      <c r="D3613" t="s">
        <v>298</v>
      </c>
      <c r="E3613" t="s">
        <v>592</v>
      </c>
      <c r="F3613" t="s">
        <v>3256</v>
      </c>
      <c r="G3613" t="s">
        <v>91</v>
      </c>
      <c r="H3613" t="s">
        <v>2</v>
      </c>
      <c r="I3613" t="s">
        <v>96</v>
      </c>
      <c r="J3613" t="s">
        <v>260</v>
      </c>
      <c r="K3613">
        <v>23259619.718524121</v>
      </c>
      <c r="L3613">
        <v>33409925.234999996</v>
      </c>
      <c r="M3613">
        <v>34416811.54217203</v>
      </c>
      <c r="N3613">
        <v>29186258.939999998</v>
      </c>
      <c r="O3613">
        <v>29365351.199999999</v>
      </c>
      <c r="P3613">
        <v>45005106.824999996</v>
      </c>
      <c r="Q3613">
        <v>34541887.140000001</v>
      </c>
      <c r="S3613" t="s">
        <v>174</v>
      </c>
    </row>
    <row r="3614" spans="1:19" x14ac:dyDescent="0.2">
      <c r="A3614" t="str">
        <f t="shared" si="56"/>
        <v>Agentecondominioenlenguajedeseñascolombiana(Videollamada)AgenteespecializadoCienciassociales,humanasyafinesEnSitioJornadaOrdinariaOroNA</v>
      </c>
      <c r="B3614" t="s">
        <v>3924</v>
      </c>
      <c r="C3614" t="s">
        <v>3255</v>
      </c>
      <c r="D3614" t="s">
        <v>298</v>
      </c>
      <c r="E3614" t="s">
        <v>592</v>
      </c>
      <c r="F3614" t="s">
        <v>3256</v>
      </c>
      <c r="G3614" t="s">
        <v>89</v>
      </c>
      <c r="H3614" t="s">
        <v>3</v>
      </c>
      <c r="I3614" t="s">
        <v>96</v>
      </c>
      <c r="J3614" t="s">
        <v>5</v>
      </c>
      <c r="K3614">
        <v>7421918.6446908563</v>
      </c>
      <c r="L3614">
        <v>7674644.0249999994</v>
      </c>
      <c r="M3614">
        <v>8795557.6722939499</v>
      </c>
      <c r="N3614">
        <v>7817464.709999999</v>
      </c>
      <c r="O3614">
        <v>8128634.3549999995</v>
      </c>
      <c r="P3614">
        <v>8750054.5649999995</v>
      </c>
      <c r="Q3614">
        <v>9358059.1049999986</v>
      </c>
      <c r="S3614" t="s">
        <v>174</v>
      </c>
    </row>
    <row r="3615" spans="1:19" x14ac:dyDescent="0.2">
      <c r="A3615" t="str">
        <f t="shared" si="56"/>
        <v>Agentecondominioenlenguajedeseñascolombiana(Videollamada)AgenteespecializadoCienciassociales,humanasyafinesEnSitioHoraextradiurnaOroNA</v>
      </c>
      <c r="B3615" t="s">
        <v>3925</v>
      </c>
      <c r="C3615" t="s">
        <v>3255</v>
      </c>
      <c r="D3615" t="s">
        <v>298</v>
      </c>
      <c r="E3615" t="s">
        <v>592</v>
      </c>
      <c r="F3615" t="s">
        <v>3256</v>
      </c>
      <c r="G3615" t="s">
        <v>172</v>
      </c>
      <c r="H3615" t="s">
        <v>3</v>
      </c>
      <c r="I3615" t="s">
        <v>96</v>
      </c>
      <c r="J3615" t="s">
        <v>25</v>
      </c>
      <c r="K3615">
        <v>37523.703133642433</v>
      </c>
      <c r="L3615">
        <v>41824.35</v>
      </c>
      <c r="M3615">
        <v>49784.251877600058</v>
      </c>
      <c r="N3615">
        <v>33388.064999999995</v>
      </c>
      <c r="O3615">
        <v>32286.824999999997</v>
      </c>
      <c r="P3615">
        <v>46930.004999999997</v>
      </c>
      <c r="Q3615">
        <v>55124.1</v>
      </c>
      <c r="S3615" t="s">
        <v>174</v>
      </c>
    </row>
    <row r="3616" spans="1:19" x14ac:dyDescent="0.2">
      <c r="A3616" t="str">
        <f t="shared" si="56"/>
        <v>Agentecondominioenlenguajedeseñascolombiana(Videollamada)AgenteespecializadoCienciassociales,humanasyafinesEnSitioHoraextranocturna OroNA</v>
      </c>
      <c r="B3616" t="s">
        <v>3926</v>
      </c>
      <c r="C3616" t="s">
        <v>3255</v>
      </c>
      <c r="D3616" t="s">
        <v>298</v>
      </c>
      <c r="E3616" t="s">
        <v>592</v>
      </c>
      <c r="F3616" t="s">
        <v>3256</v>
      </c>
      <c r="G3616" t="s">
        <v>288</v>
      </c>
      <c r="H3616" t="s">
        <v>3</v>
      </c>
      <c r="I3616" t="s">
        <v>96</v>
      </c>
      <c r="J3616" t="s">
        <v>25</v>
      </c>
      <c r="K3616">
        <v>50721.787361836818</v>
      </c>
      <c r="L3616">
        <v>58554.09</v>
      </c>
      <c r="M3616">
        <v>69697.95262864008</v>
      </c>
      <c r="N3616">
        <v>46743.704999999994</v>
      </c>
      <c r="O3616">
        <v>44922.104999999996</v>
      </c>
      <c r="P3616">
        <v>60198.704999999994</v>
      </c>
      <c r="Q3616">
        <v>76511.34</v>
      </c>
      <c r="S3616" t="s">
        <v>174</v>
      </c>
    </row>
    <row r="3617" spans="1:19" x14ac:dyDescent="0.2">
      <c r="A3617" t="str">
        <f t="shared" si="56"/>
        <v>Agentecondominioenlenguajedeseñascolombiana(Videollamada)AgenteespecializadoCienciassociales,humanasyafinesEnSitioHoraextradominicalyfestivoOroNA</v>
      </c>
      <c r="B3617" t="s">
        <v>3927</v>
      </c>
      <c r="C3617" t="s">
        <v>3255</v>
      </c>
      <c r="D3617" t="s">
        <v>298</v>
      </c>
      <c r="E3617" t="s">
        <v>592</v>
      </c>
      <c r="F3617" t="s">
        <v>3256</v>
      </c>
      <c r="G3617" t="s">
        <v>90</v>
      </c>
      <c r="H3617" t="s">
        <v>3</v>
      </c>
      <c r="I3617" t="s">
        <v>96</v>
      </c>
      <c r="J3617" t="s">
        <v>25</v>
      </c>
      <c r="K3617">
        <v>63919.871590031202</v>
      </c>
      <c r="L3617">
        <v>66918.959999999992</v>
      </c>
      <c r="M3617">
        <v>79654.803004160101</v>
      </c>
      <c r="N3617">
        <v>66776.12999999999</v>
      </c>
      <c r="O3617">
        <v>51240.78</v>
      </c>
      <c r="P3617">
        <v>66833.054999999993</v>
      </c>
      <c r="Q3617">
        <v>85176.36</v>
      </c>
      <c r="S3617" t="s">
        <v>174</v>
      </c>
    </row>
    <row r="3618" spans="1:19" x14ac:dyDescent="0.2">
      <c r="A3618" t="str">
        <f t="shared" si="56"/>
        <v>Agentecondominioenlenguajedeseñascolombiana(Videollamada)AgenteespecializadoCienciassociales,humanasyafinesEnSitioServicio7x24OroNA</v>
      </c>
      <c r="B3618" t="s">
        <v>3928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91</v>
      </c>
      <c r="H3618" t="s">
        <v>3</v>
      </c>
      <c r="I3618" t="s">
        <v>96</v>
      </c>
      <c r="J3618" t="s">
        <v>260</v>
      </c>
      <c r="K3618">
        <v>23259619.718524121</v>
      </c>
      <c r="L3618">
        <v>34078124.339999996</v>
      </c>
      <c r="M3618">
        <v>35402119.630983137</v>
      </c>
      <c r="N3618">
        <v>29225434.724999998</v>
      </c>
      <c r="O3618">
        <v>29365351.199999999</v>
      </c>
      <c r="P3618">
        <v>45952583.084999993</v>
      </c>
      <c r="Q3618">
        <v>36073225.529999994</v>
      </c>
      <c r="S3618" t="s">
        <v>174</v>
      </c>
    </row>
    <row r="3619" spans="1:19" x14ac:dyDescent="0.2">
      <c r="A3619" t="str">
        <f t="shared" si="56"/>
        <v>Agentecondominioenlenguajedeseñascolombiana(Videollamada)AgenteespecializadoCienciassociales,humanasyafinesEnSitioJornadaOrdinariaPlatinoNA</v>
      </c>
      <c r="B3619" t="s">
        <v>3929</v>
      </c>
      <c r="C3619" t="s">
        <v>3255</v>
      </c>
      <c r="D3619" t="s">
        <v>298</v>
      </c>
      <c r="E3619" t="s">
        <v>592</v>
      </c>
      <c r="F3619" t="s">
        <v>3256</v>
      </c>
      <c r="G3619" t="s">
        <v>89</v>
      </c>
      <c r="H3619" t="s">
        <v>134</v>
      </c>
      <c r="I3619" t="s">
        <v>96</v>
      </c>
      <c r="J3619" t="s">
        <v>5</v>
      </c>
      <c r="K3619">
        <v>7421918.6446908563</v>
      </c>
      <c r="L3619">
        <v>7900368.209999999</v>
      </c>
      <c r="M3619">
        <v>9054784.2467794772</v>
      </c>
      <c r="N3619">
        <v>7838212.3199999994</v>
      </c>
      <c r="O3619">
        <v>8128634.3549999995</v>
      </c>
      <c r="P3619">
        <v>8938227.9149999991</v>
      </c>
      <c r="Q3619">
        <v>9945969.1199999992</v>
      </c>
      <c r="S3619" t="s">
        <v>174</v>
      </c>
    </row>
    <row r="3620" spans="1:19" x14ac:dyDescent="0.2">
      <c r="A3620" t="str">
        <f t="shared" si="56"/>
        <v>Agentecondominioenlenguajedeseñascolombiana(Videollamada)AgenteespecializadoCienciassociales,humanasyafinesEnSitioHoraextradiurnaPlatinoNA</v>
      </c>
      <c r="B3620" t="s">
        <v>3930</v>
      </c>
      <c r="C3620" t="s">
        <v>3255</v>
      </c>
      <c r="D3620" t="s">
        <v>298</v>
      </c>
      <c r="E3620" t="s">
        <v>592</v>
      </c>
      <c r="F3620" t="s">
        <v>3256</v>
      </c>
      <c r="G3620" t="s">
        <v>172</v>
      </c>
      <c r="H3620" t="s">
        <v>134</v>
      </c>
      <c r="I3620" t="s">
        <v>96</v>
      </c>
      <c r="J3620" t="s">
        <v>25</v>
      </c>
      <c r="K3620">
        <v>37523.703133642433</v>
      </c>
      <c r="L3620">
        <v>43053.93</v>
      </c>
      <c r="M3620">
        <v>51251.515416580318</v>
      </c>
      <c r="N3620">
        <v>33388.064999999995</v>
      </c>
      <c r="O3620">
        <v>32286.824999999997</v>
      </c>
      <c r="P3620">
        <v>47939.13</v>
      </c>
      <c r="Q3620">
        <v>58587.209999999992</v>
      </c>
      <c r="S3620" t="s">
        <v>174</v>
      </c>
    </row>
    <row r="3621" spans="1:19" x14ac:dyDescent="0.2">
      <c r="A3621" t="str">
        <f t="shared" si="56"/>
        <v>Agentecondominioenlenguajedeseñascolombiana(Videollamada)AgenteespecializadoCienciassociales,humanasyafinesEnSitioHoraextranocturna PlatinoNA</v>
      </c>
      <c r="B3621" t="s">
        <v>3931</v>
      </c>
      <c r="C3621" t="s">
        <v>3255</v>
      </c>
      <c r="D3621" t="s">
        <v>298</v>
      </c>
      <c r="E3621" t="s">
        <v>592</v>
      </c>
      <c r="F3621" t="s">
        <v>3256</v>
      </c>
      <c r="G3621" t="s">
        <v>288</v>
      </c>
      <c r="H3621" t="s">
        <v>134</v>
      </c>
      <c r="I3621" t="s">
        <v>96</v>
      </c>
      <c r="J3621" t="s">
        <v>25</v>
      </c>
      <c r="K3621">
        <v>50721.787361836818</v>
      </c>
      <c r="L3621">
        <v>60276.329999999994</v>
      </c>
      <c r="M3621">
        <v>71752.121583212444</v>
      </c>
      <c r="N3621">
        <v>46743.704999999994</v>
      </c>
      <c r="O3621">
        <v>44922.104999999996</v>
      </c>
      <c r="P3621">
        <v>61493.49</v>
      </c>
      <c r="Q3621">
        <v>81317.87999999999</v>
      </c>
      <c r="S3621" t="s">
        <v>174</v>
      </c>
    </row>
    <row r="3622" spans="1:19" x14ac:dyDescent="0.2">
      <c r="A3622" t="str">
        <f t="shared" si="56"/>
        <v>Agentecondominioenlenguajedeseñascolombiana(Videollamada)AgenteespecializadoCienciassociales,humanasyafinesEnSitioHoraextradominicalyfestivoPlatinoNA</v>
      </c>
      <c r="B3622" t="s">
        <v>3932</v>
      </c>
      <c r="C3622" t="s">
        <v>3255</v>
      </c>
      <c r="D3622" t="s">
        <v>298</v>
      </c>
      <c r="E3622" t="s">
        <v>592</v>
      </c>
      <c r="F3622" t="s">
        <v>3256</v>
      </c>
      <c r="G3622" t="s">
        <v>90</v>
      </c>
      <c r="H3622" t="s">
        <v>134</v>
      </c>
      <c r="I3622" t="s">
        <v>96</v>
      </c>
      <c r="J3622" t="s">
        <v>25</v>
      </c>
      <c r="K3622">
        <v>63919.871590031202</v>
      </c>
      <c r="L3622">
        <v>68887.53</v>
      </c>
      <c r="M3622">
        <v>82002.424666528503</v>
      </c>
      <c r="N3622">
        <v>66776.12999999999</v>
      </c>
      <c r="O3622">
        <v>51240.78</v>
      </c>
      <c r="P3622">
        <v>68269.634999999995</v>
      </c>
      <c r="Q3622">
        <v>90528.344999999987</v>
      </c>
      <c r="S3622" t="s">
        <v>174</v>
      </c>
    </row>
    <row r="3623" spans="1:19" x14ac:dyDescent="0.2">
      <c r="A3623" t="str">
        <f t="shared" si="56"/>
        <v>Agentecondominioenlenguajedeseñascolombiana(Videollamada)AgenteespecializadoCienciassociales,humanasyafinesEnSitioServicio7x24PlatinoNA</v>
      </c>
      <c r="B3623" t="s">
        <v>3933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91</v>
      </c>
      <c r="H3623" t="s">
        <v>134</v>
      </c>
      <c r="I3623" t="s">
        <v>96</v>
      </c>
      <c r="J3623" t="s">
        <v>260</v>
      </c>
      <c r="K3623">
        <v>23259619.718524121</v>
      </c>
      <c r="L3623">
        <v>35080422.479999997</v>
      </c>
      <c r="M3623">
        <v>36445506.593287386</v>
      </c>
      <c r="N3623">
        <v>29264609.474999998</v>
      </c>
      <c r="O3623">
        <v>29365351.199999999</v>
      </c>
      <c r="P3623">
        <v>46940810.399999999</v>
      </c>
      <c r="Q3623">
        <v>38339487.404999994</v>
      </c>
      <c r="S3623" t="s">
        <v>174</v>
      </c>
    </row>
    <row r="3624" spans="1:19" x14ac:dyDescent="0.2">
      <c r="A3624" t="str">
        <f t="shared" si="56"/>
        <v>Agentecondominioenlenguajedeseñascolombiana(Videollamada)AgenteespecializadoCienciassociales,humanasyafinesEnlasinstalacionesdelaEntidadCompradoraJornadaOrdinariaPlataNA</v>
      </c>
      <c r="B3624" t="s">
        <v>3934</v>
      </c>
      <c r="C3624" t="s">
        <v>3255</v>
      </c>
      <c r="D3624" t="s">
        <v>298</v>
      </c>
      <c r="E3624" t="s">
        <v>592</v>
      </c>
      <c r="F3624" t="s">
        <v>3272</v>
      </c>
      <c r="G3624" t="s">
        <v>89</v>
      </c>
      <c r="H3624" t="s">
        <v>2</v>
      </c>
      <c r="I3624" t="s">
        <v>96</v>
      </c>
      <c r="J3624" t="s">
        <v>5</v>
      </c>
      <c r="K3624">
        <v>7104623.2486908566</v>
      </c>
      <c r="L3624">
        <v>7217054.9999999991</v>
      </c>
      <c r="M3624">
        <v>8321251.8774336176</v>
      </c>
      <c r="N3624">
        <v>7598232.044999999</v>
      </c>
      <c r="O3624">
        <v>8128634.3549999995</v>
      </c>
      <c r="P3624">
        <v>8555651.5499999989</v>
      </c>
      <c r="Q3624">
        <v>8352906.4349999996</v>
      </c>
      <c r="S3624" t="s">
        <v>174</v>
      </c>
    </row>
    <row r="3625" spans="1:19" x14ac:dyDescent="0.2">
      <c r="A3625" t="str">
        <f t="shared" si="56"/>
        <v>Agentecondominioenlenguajedeseñascolombiana(Videollamada)AgenteespecializadoCienciassociales,humanasyafinesEnlasinstalacionesdelaEntidadCompradoraHoraextradiurnaPlataNA</v>
      </c>
      <c r="B3625" t="s">
        <v>3935</v>
      </c>
      <c r="C3625" t="s">
        <v>3255</v>
      </c>
      <c r="D3625" t="s">
        <v>298</v>
      </c>
      <c r="E3625" t="s">
        <v>592</v>
      </c>
      <c r="F3625" t="s">
        <v>3272</v>
      </c>
      <c r="G3625" t="s">
        <v>172</v>
      </c>
      <c r="H3625" t="s">
        <v>2</v>
      </c>
      <c r="I3625" t="s">
        <v>96</v>
      </c>
      <c r="J3625" t="s">
        <v>25</v>
      </c>
      <c r="K3625">
        <v>36201.638983642428</v>
      </c>
      <c r="L3625">
        <v>39330</v>
      </c>
      <c r="M3625">
        <v>48398.661789161422</v>
      </c>
      <c r="N3625">
        <v>33388.064999999995</v>
      </c>
      <c r="O3625">
        <v>32286.824999999997</v>
      </c>
      <c r="P3625">
        <v>45973.664999999994</v>
      </c>
      <c r="Q3625">
        <v>52783.964999999997</v>
      </c>
      <c r="S3625" t="s">
        <v>174</v>
      </c>
    </row>
    <row r="3626" spans="1:19" x14ac:dyDescent="0.2">
      <c r="A3626" t="str">
        <f t="shared" si="56"/>
        <v>Agentecondominioenlenguajedeseñascolombiana(Videollamada)AgenteespecializadoCienciassociales,humanasyafinesEnlasinstalacionesdelaEntidadCompradoraHoraextranocturna PlataNA</v>
      </c>
      <c r="B3626" t="s">
        <v>3936</v>
      </c>
      <c r="C3626" t="s">
        <v>3255</v>
      </c>
      <c r="D3626" t="s">
        <v>298</v>
      </c>
      <c r="E3626" t="s">
        <v>592</v>
      </c>
      <c r="F3626" t="s">
        <v>3272</v>
      </c>
      <c r="G3626" t="s">
        <v>288</v>
      </c>
      <c r="H3626" t="s">
        <v>2</v>
      </c>
      <c r="I3626" t="s">
        <v>96</v>
      </c>
      <c r="J3626" t="s">
        <v>25</v>
      </c>
      <c r="K3626">
        <v>49399.723211836819</v>
      </c>
      <c r="L3626">
        <v>55061.999999999993</v>
      </c>
      <c r="M3626">
        <v>67758.126504825996</v>
      </c>
      <c r="N3626">
        <v>46743.704999999994</v>
      </c>
      <c r="O3626">
        <v>44922.104999999996</v>
      </c>
      <c r="P3626">
        <v>58989.824999999997</v>
      </c>
      <c r="Q3626">
        <v>73263.509999999995</v>
      </c>
      <c r="S3626" t="s">
        <v>174</v>
      </c>
    </row>
    <row r="3627" spans="1:19" x14ac:dyDescent="0.2">
      <c r="A3627" t="str">
        <f t="shared" si="56"/>
        <v>Agentecondominioenlenguajedeseñascolombiana(Videollamada)AgenteespecializadoCienciassociales,humanasyafinesEnlasinstalacionesdelaEntidadCompradoraHoraextradominicalyfestivoPlataNA</v>
      </c>
      <c r="B3627" t="s">
        <v>3937</v>
      </c>
      <c r="C3627" t="s">
        <v>3255</v>
      </c>
      <c r="D3627" t="s">
        <v>298</v>
      </c>
      <c r="E3627" t="s">
        <v>592</v>
      </c>
      <c r="F3627" t="s">
        <v>3272</v>
      </c>
      <c r="G3627" t="s">
        <v>90</v>
      </c>
      <c r="H3627" t="s">
        <v>2</v>
      </c>
      <c r="I3627" t="s">
        <v>96</v>
      </c>
      <c r="J3627" t="s">
        <v>25</v>
      </c>
      <c r="K3627">
        <v>62597.807440031203</v>
      </c>
      <c r="L3627">
        <v>62927.999999999993</v>
      </c>
      <c r="M3627">
        <v>77437.858862658293</v>
      </c>
      <c r="N3627">
        <v>66776.12999999999</v>
      </c>
      <c r="O3627">
        <v>51240.78</v>
      </c>
      <c r="P3627">
        <v>65496.869999999995</v>
      </c>
      <c r="Q3627">
        <v>81561.104999999996</v>
      </c>
      <c r="S3627" t="s">
        <v>174</v>
      </c>
    </row>
    <row r="3628" spans="1:19" x14ac:dyDescent="0.2">
      <c r="A3628" t="str">
        <f t="shared" si="56"/>
        <v>Agentecondominioenlenguajedeseñascolombiana(Videollamada)AgenteespecializadoCienciassociales,humanasyafinesEnlasinstalacionesdelaEntidadCompradoraServicio7x24PlataNA</v>
      </c>
      <c r="B3628" t="s">
        <v>3938</v>
      </c>
      <c r="C3628" t="s">
        <v>3255</v>
      </c>
      <c r="D3628" t="s">
        <v>298</v>
      </c>
      <c r="E3628" t="s">
        <v>592</v>
      </c>
      <c r="F3628" t="s">
        <v>3272</v>
      </c>
      <c r="G3628" t="s">
        <v>91</v>
      </c>
      <c r="H3628" t="s">
        <v>2</v>
      </c>
      <c r="I3628" t="s">
        <v>96</v>
      </c>
      <c r="J3628" t="s">
        <v>260</v>
      </c>
      <c r="K3628">
        <v>22942324.322524119</v>
      </c>
      <c r="L3628">
        <v>32699441.204999998</v>
      </c>
      <c r="M3628">
        <v>33493038.806670304</v>
      </c>
      <c r="N3628">
        <v>28789290.899999999</v>
      </c>
      <c r="O3628">
        <v>29365351.199999999</v>
      </c>
      <c r="P3628">
        <v>44991100.169999994</v>
      </c>
      <c r="Q3628">
        <v>33933991.274999999</v>
      </c>
      <c r="S3628" t="s">
        <v>174</v>
      </c>
    </row>
    <row r="3629" spans="1:19" x14ac:dyDescent="0.2">
      <c r="A3629" t="str">
        <f t="shared" si="56"/>
        <v>Agentecondominioenlenguajedeseñascolombiana(Videollamada)AgenteespecializadoCienciassociales,humanasyafinesEnlasinstalacionesdelaEntidadCompradoraJornadaOrdinariaOroNA</v>
      </c>
      <c r="B3629" t="s">
        <v>3939</v>
      </c>
      <c r="C3629" t="s">
        <v>3255</v>
      </c>
      <c r="D3629" t="s">
        <v>298</v>
      </c>
      <c r="E3629" t="s">
        <v>592</v>
      </c>
      <c r="F3629" t="s">
        <v>3272</v>
      </c>
      <c r="G3629" t="s">
        <v>89</v>
      </c>
      <c r="H3629" t="s">
        <v>3</v>
      </c>
      <c r="I3629" t="s">
        <v>96</v>
      </c>
      <c r="J3629" t="s">
        <v>5</v>
      </c>
      <c r="K3629">
        <v>7104623.2486908566</v>
      </c>
      <c r="L3629">
        <v>7361396.0999999996</v>
      </c>
      <c r="M3629">
        <v>8559478.3840878867</v>
      </c>
      <c r="N3629">
        <v>7609056.0749999993</v>
      </c>
      <c r="O3629">
        <v>8128634.3549999995</v>
      </c>
      <c r="P3629">
        <v>8735770.5299999993</v>
      </c>
      <c r="Q3629">
        <v>8723213.9100000001</v>
      </c>
      <c r="S3629" t="s">
        <v>174</v>
      </c>
    </row>
    <row r="3630" spans="1:19" x14ac:dyDescent="0.2">
      <c r="A3630" t="str">
        <f t="shared" si="56"/>
        <v>Agentecondominioenlenguajedeseñascolombiana(Videollamada)AgenteespecializadoCienciassociales,humanasyafinesEnlasinstalacionesdelaEntidadCompradoraHoraextradiurnaOroNA</v>
      </c>
      <c r="B3630" t="s">
        <v>3940</v>
      </c>
      <c r="C3630" t="s">
        <v>3255</v>
      </c>
      <c r="D3630" t="s">
        <v>298</v>
      </c>
      <c r="E3630" t="s">
        <v>592</v>
      </c>
      <c r="F3630" t="s">
        <v>3272</v>
      </c>
      <c r="G3630" t="s">
        <v>172</v>
      </c>
      <c r="H3630" t="s">
        <v>3</v>
      </c>
      <c r="I3630" t="s">
        <v>96</v>
      </c>
      <c r="J3630" t="s">
        <v>25</v>
      </c>
      <c r="K3630">
        <v>36201.638983642428</v>
      </c>
      <c r="L3630">
        <v>40116.6</v>
      </c>
      <c r="M3630">
        <v>49784.251877600058</v>
      </c>
      <c r="N3630">
        <v>33388.064999999995</v>
      </c>
      <c r="O3630">
        <v>32286.824999999997</v>
      </c>
      <c r="P3630">
        <v>46941.39</v>
      </c>
      <c r="Q3630">
        <v>55124.1</v>
      </c>
      <c r="S3630" t="s">
        <v>174</v>
      </c>
    </row>
    <row r="3631" spans="1:19" x14ac:dyDescent="0.2">
      <c r="A3631" t="str">
        <f t="shared" si="56"/>
        <v>Agentecondominioenlenguajedeseñascolombiana(Videollamada)AgenteespecializadoCienciassociales,humanasyafinesEnlasinstalacionesdelaEntidadCompradoraHoraextranocturna OroNA</v>
      </c>
      <c r="B3631" t="s">
        <v>3941</v>
      </c>
      <c r="C3631" t="s">
        <v>3255</v>
      </c>
      <c r="D3631" t="s">
        <v>298</v>
      </c>
      <c r="E3631" t="s">
        <v>592</v>
      </c>
      <c r="F3631" t="s">
        <v>3272</v>
      </c>
      <c r="G3631" t="s">
        <v>288</v>
      </c>
      <c r="H3631" t="s">
        <v>3</v>
      </c>
      <c r="I3631" t="s">
        <v>96</v>
      </c>
      <c r="J3631" t="s">
        <v>25</v>
      </c>
      <c r="K3631">
        <v>49399.723211836819</v>
      </c>
      <c r="L3631">
        <v>56163.24</v>
      </c>
      <c r="M3631">
        <v>69697.95262864008</v>
      </c>
      <c r="N3631">
        <v>46743.704999999994</v>
      </c>
      <c r="O3631">
        <v>44922.104999999996</v>
      </c>
      <c r="P3631">
        <v>60231.824999999997</v>
      </c>
      <c r="Q3631">
        <v>76511.34</v>
      </c>
      <c r="S3631" t="s">
        <v>174</v>
      </c>
    </row>
    <row r="3632" spans="1:19" x14ac:dyDescent="0.2">
      <c r="A3632" t="str">
        <f t="shared" si="56"/>
        <v>Agentecondominioenlenguajedeseñascolombiana(Videollamada)AgenteespecializadoCienciassociales,humanasyafinesEnlasinstalacionesdelaEntidadCompradoraHoraextradominicalyfestivoOroNA</v>
      </c>
      <c r="B3632" t="s">
        <v>3942</v>
      </c>
      <c r="C3632" t="s">
        <v>3255</v>
      </c>
      <c r="D3632" t="s">
        <v>298</v>
      </c>
      <c r="E3632" t="s">
        <v>592</v>
      </c>
      <c r="F3632" t="s">
        <v>3272</v>
      </c>
      <c r="G3632" t="s">
        <v>90</v>
      </c>
      <c r="H3632" t="s">
        <v>3</v>
      </c>
      <c r="I3632" t="s">
        <v>96</v>
      </c>
      <c r="J3632" t="s">
        <v>25</v>
      </c>
      <c r="K3632">
        <v>62597.807440031203</v>
      </c>
      <c r="L3632">
        <v>64186.559999999998</v>
      </c>
      <c r="M3632">
        <v>79654.803004160101</v>
      </c>
      <c r="N3632">
        <v>66776.12999999999</v>
      </c>
      <c r="O3632">
        <v>51240.78</v>
      </c>
      <c r="P3632">
        <v>66876.524999999994</v>
      </c>
      <c r="Q3632">
        <v>85176.36</v>
      </c>
      <c r="S3632" t="s">
        <v>174</v>
      </c>
    </row>
    <row r="3633" spans="1:19" x14ac:dyDescent="0.2">
      <c r="A3633" t="str">
        <f t="shared" si="56"/>
        <v>Agentecondominioenlenguajedeseñascolombiana(Videollamada)AgenteespecializadoCienciassociales,humanasyafinesEnlasinstalacionesdelaEntidadCompradoraServicio7x24OroNA</v>
      </c>
      <c r="B3633" t="s">
        <v>3943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91</v>
      </c>
      <c r="H3633" t="s">
        <v>3</v>
      </c>
      <c r="I3633" t="s">
        <v>96</v>
      </c>
      <c r="J3633" t="s">
        <v>260</v>
      </c>
      <c r="K3633">
        <v>22942324.322524119</v>
      </c>
      <c r="L3633">
        <v>33353430.794999998</v>
      </c>
      <c r="M3633">
        <v>34451900.495953739</v>
      </c>
      <c r="N3633">
        <v>28808617.454999998</v>
      </c>
      <c r="O3633">
        <v>29365351.199999999</v>
      </c>
      <c r="P3633">
        <v>45938281.454999998</v>
      </c>
      <c r="Q3633">
        <v>35438380.335000001</v>
      </c>
      <c r="S3633" t="s">
        <v>174</v>
      </c>
    </row>
    <row r="3634" spans="1:19" x14ac:dyDescent="0.2">
      <c r="A3634" t="str">
        <f t="shared" si="56"/>
        <v>Agentecondominioenlenguajedeseñascolombiana(Videollamada)AgenteespecializadoCienciassociales,humanasyafinesEnlasinstalacionesdelaEntidadCompradoraJornadaOrdinariaPlatinoNA</v>
      </c>
      <c r="B3634" t="s">
        <v>3944</v>
      </c>
      <c r="C3634" t="s">
        <v>3255</v>
      </c>
      <c r="D3634" t="s">
        <v>298</v>
      </c>
      <c r="E3634" t="s">
        <v>592</v>
      </c>
      <c r="F3634" t="s">
        <v>3272</v>
      </c>
      <c r="G3634" t="s">
        <v>89</v>
      </c>
      <c r="H3634" t="s">
        <v>134</v>
      </c>
      <c r="I3634" t="s">
        <v>96</v>
      </c>
      <c r="J3634" t="s">
        <v>5</v>
      </c>
      <c r="K3634">
        <v>7104623.2486908566</v>
      </c>
      <c r="L3634">
        <v>7577907.7499999991</v>
      </c>
      <c r="M3634">
        <v>8811747.1251455899</v>
      </c>
      <c r="N3634">
        <v>7619880.1049999995</v>
      </c>
      <c r="O3634">
        <v>8128634.3549999995</v>
      </c>
      <c r="P3634">
        <v>8923636.4849999994</v>
      </c>
      <c r="Q3634">
        <v>9271240.1999999993</v>
      </c>
      <c r="S3634" t="s">
        <v>174</v>
      </c>
    </row>
    <row r="3635" spans="1:19" x14ac:dyDescent="0.2">
      <c r="A3635" t="str">
        <f t="shared" si="56"/>
        <v>Agentecondominioenlenguajedeseñascolombiana(Videollamada)AgenteespecializadoCienciassociales,humanasyafinesEnlasinstalacionesdelaEntidadCompradoraHoraextradiurnaPlatinoNA</v>
      </c>
      <c r="B3635" t="s">
        <v>3945</v>
      </c>
      <c r="C3635" t="s">
        <v>3255</v>
      </c>
      <c r="D3635" t="s">
        <v>298</v>
      </c>
      <c r="E3635" t="s">
        <v>592</v>
      </c>
      <c r="F3635" t="s">
        <v>3272</v>
      </c>
      <c r="G3635" t="s">
        <v>172</v>
      </c>
      <c r="H3635" t="s">
        <v>134</v>
      </c>
      <c r="I3635" t="s">
        <v>96</v>
      </c>
      <c r="J3635" t="s">
        <v>25</v>
      </c>
      <c r="K3635">
        <v>36201.638983642428</v>
      </c>
      <c r="L3635">
        <v>41296.5</v>
      </c>
      <c r="M3635">
        <v>51251.515416580318</v>
      </c>
      <c r="N3635">
        <v>33388.064999999995</v>
      </c>
      <c r="O3635">
        <v>32286.824999999997</v>
      </c>
      <c r="P3635">
        <v>47950.514999999999</v>
      </c>
      <c r="Q3635">
        <v>58587.209999999992</v>
      </c>
      <c r="S3635" t="s">
        <v>174</v>
      </c>
    </row>
    <row r="3636" spans="1:19" x14ac:dyDescent="0.2">
      <c r="A3636" t="str">
        <f t="shared" si="56"/>
        <v>Agentecondominioenlenguajedeseñascolombiana(Videollamada)AgenteespecializadoCienciassociales,humanasyafinesEnlasinstalacionesdelaEntidadCompradoraHoraextranocturna PlatinoNA</v>
      </c>
      <c r="B3636" t="s">
        <v>3946</v>
      </c>
      <c r="C3636" t="s">
        <v>3255</v>
      </c>
      <c r="D3636" t="s">
        <v>298</v>
      </c>
      <c r="E3636" t="s">
        <v>592</v>
      </c>
      <c r="F3636" t="s">
        <v>3272</v>
      </c>
      <c r="G3636" t="s">
        <v>288</v>
      </c>
      <c r="H3636" t="s">
        <v>134</v>
      </c>
      <c r="I3636" t="s">
        <v>96</v>
      </c>
      <c r="J3636" t="s">
        <v>25</v>
      </c>
      <c r="K3636">
        <v>49399.723211836819</v>
      </c>
      <c r="L3636">
        <v>57815.1</v>
      </c>
      <c r="M3636">
        <v>71752.121583212444</v>
      </c>
      <c r="N3636">
        <v>46743.704999999994</v>
      </c>
      <c r="O3636">
        <v>44922.104999999996</v>
      </c>
      <c r="P3636">
        <v>61526.609999999993</v>
      </c>
      <c r="Q3636">
        <v>81317.87999999999</v>
      </c>
      <c r="S3636" t="s">
        <v>174</v>
      </c>
    </row>
    <row r="3637" spans="1:19" x14ac:dyDescent="0.2">
      <c r="A3637" t="str">
        <f t="shared" si="56"/>
        <v>Agentecondominioenlenguajedeseñascolombiana(Videollamada)AgenteespecializadoCienciassociales,humanasyafinesEnlasinstalacionesdelaEntidadCompradoraHoraextradominicalyfestivoPlatinoNA</v>
      </c>
      <c r="B3637" t="s">
        <v>3947</v>
      </c>
      <c r="C3637" t="s">
        <v>3255</v>
      </c>
      <c r="D3637" t="s">
        <v>298</v>
      </c>
      <c r="E3637" t="s">
        <v>592</v>
      </c>
      <c r="F3637" t="s">
        <v>3272</v>
      </c>
      <c r="G3637" t="s">
        <v>90</v>
      </c>
      <c r="H3637" t="s">
        <v>134</v>
      </c>
      <c r="I3637" t="s">
        <v>96</v>
      </c>
      <c r="J3637" t="s">
        <v>25</v>
      </c>
      <c r="K3637">
        <v>62597.807440031203</v>
      </c>
      <c r="L3637">
        <v>66074.399999999994</v>
      </c>
      <c r="M3637">
        <v>82002.424666528503</v>
      </c>
      <c r="N3637">
        <v>66776.12999999999</v>
      </c>
      <c r="O3637">
        <v>51240.78</v>
      </c>
      <c r="P3637">
        <v>68314.14</v>
      </c>
      <c r="Q3637">
        <v>90528.344999999987</v>
      </c>
      <c r="S3637" t="s">
        <v>174</v>
      </c>
    </row>
    <row r="3638" spans="1:19" x14ac:dyDescent="0.2">
      <c r="A3638" t="str">
        <f t="shared" si="56"/>
        <v>Agentecondominioenlenguajedeseñascolombiana(Videollamada)AgenteespecializadoCienciassociales,humanasyafinesEnlasinstalacionesdelaEntidadCompradoraServicio7x24PlatinoNA</v>
      </c>
      <c r="B3638" t="s">
        <v>3948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91</v>
      </c>
      <c r="H3638" t="s">
        <v>134</v>
      </c>
      <c r="I3638" t="s">
        <v>96</v>
      </c>
      <c r="J3638" t="s">
        <v>260</v>
      </c>
      <c r="K3638">
        <v>22942324.322524119</v>
      </c>
      <c r="L3638">
        <v>34334414.144999996</v>
      </c>
      <c r="M3638">
        <v>35467282.178710997</v>
      </c>
      <c r="N3638">
        <v>28827945.044999998</v>
      </c>
      <c r="O3638">
        <v>29365351.199999999</v>
      </c>
      <c r="P3638">
        <v>46926201.375</v>
      </c>
      <c r="Q3638">
        <v>37664758.484999999</v>
      </c>
      <c r="S3638" t="s">
        <v>174</v>
      </c>
    </row>
    <row r="3639" spans="1:19" x14ac:dyDescent="0.2">
      <c r="A3639" t="str">
        <f t="shared" si="56"/>
        <v>Agentecondominioenlenguajedeseñascolombiana(Videollamada)AgenteespecializadoCienciassociales,humanasyafinesFrontofficeconherramientaJornadaOrdinariaPlataNA</v>
      </c>
      <c r="B3639" t="s">
        <v>3949</v>
      </c>
      <c r="C3639" t="s">
        <v>3255</v>
      </c>
      <c r="D3639" t="s">
        <v>298</v>
      </c>
      <c r="E3639" t="s">
        <v>592</v>
      </c>
      <c r="F3639" t="s">
        <v>3288</v>
      </c>
      <c r="G3639" t="s">
        <v>89</v>
      </c>
      <c r="H3639" t="s">
        <v>2</v>
      </c>
      <c r="I3639" t="s">
        <v>96</v>
      </c>
      <c r="J3639" t="s">
        <v>5</v>
      </c>
      <c r="K3639">
        <v>7421918.6446908563</v>
      </c>
      <c r="L3639">
        <v>7269284.2049999991</v>
      </c>
      <c r="M3639">
        <v>9128033.1058510318</v>
      </c>
      <c r="N3639">
        <v>7789047.7499999991</v>
      </c>
      <c r="O3639">
        <v>8128634.3549999995</v>
      </c>
      <c r="P3639">
        <v>8592910.5149999987</v>
      </c>
      <c r="Q3639">
        <v>8310765.3749999991</v>
      </c>
      <c r="S3639" t="s">
        <v>174</v>
      </c>
    </row>
    <row r="3640" spans="1:19" x14ac:dyDescent="0.2">
      <c r="A3640" t="str">
        <f t="shared" si="56"/>
        <v>Agentecondominioenlenguajedeseñascolombiana(Videollamada)AgenteespecializadoCienciassociales,humanasyafinesFrontofficeconherramientaHoraextradiurnaPlataNA</v>
      </c>
      <c r="B3640" t="s">
        <v>3950</v>
      </c>
      <c r="C3640" t="s">
        <v>3255</v>
      </c>
      <c r="D3640" t="s">
        <v>298</v>
      </c>
      <c r="E3640" t="s">
        <v>592</v>
      </c>
      <c r="F3640" t="s">
        <v>3288</v>
      </c>
      <c r="G3640" t="s">
        <v>172</v>
      </c>
      <c r="H3640" t="s">
        <v>2</v>
      </c>
      <c r="I3640" t="s">
        <v>96</v>
      </c>
      <c r="J3640" t="s">
        <v>25</v>
      </c>
      <c r="K3640">
        <v>37523.703133642433</v>
      </c>
      <c r="L3640">
        <v>39614.625</v>
      </c>
      <c r="M3640">
        <v>48398.661789161422</v>
      </c>
      <c r="N3640">
        <v>33388.064999999995</v>
      </c>
      <c r="O3640">
        <v>32286.824999999997</v>
      </c>
      <c r="P3640">
        <v>45944.684999999998</v>
      </c>
      <c r="Q3640">
        <v>52783.964999999997</v>
      </c>
      <c r="S3640" t="s">
        <v>174</v>
      </c>
    </row>
    <row r="3641" spans="1:19" x14ac:dyDescent="0.2">
      <c r="A3641" t="str">
        <f t="shared" si="56"/>
        <v>Agentecondominioenlenguajedeseñascolombiana(Videollamada)AgenteespecializadoCienciassociales,humanasyafinesFrontofficeconherramientaHoraextranocturna PlataNA</v>
      </c>
      <c r="B3641" t="s">
        <v>3951</v>
      </c>
      <c r="C3641" t="s">
        <v>3255</v>
      </c>
      <c r="D3641" t="s">
        <v>298</v>
      </c>
      <c r="E3641" t="s">
        <v>592</v>
      </c>
      <c r="F3641" t="s">
        <v>3288</v>
      </c>
      <c r="G3641" t="s">
        <v>288</v>
      </c>
      <c r="H3641" t="s">
        <v>2</v>
      </c>
      <c r="I3641" t="s">
        <v>96</v>
      </c>
      <c r="J3641" t="s">
        <v>25</v>
      </c>
      <c r="K3641">
        <v>50721.787361836818</v>
      </c>
      <c r="L3641">
        <v>55460.474999999999</v>
      </c>
      <c r="M3641">
        <v>67758.126504825996</v>
      </c>
      <c r="N3641">
        <v>46743.704999999994</v>
      </c>
      <c r="O3641">
        <v>44922.104999999996</v>
      </c>
      <c r="P3641">
        <v>58989.824999999997</v>
      </c>
      <c r="Q3641">
        <v>73263.509999999995</v>
      </c>
      <c r="S3641" t="s">
        <v>174</v>
      </c>
    </row>
    <row r="3642" spans="1:19" x14ac:dyDescent="0.2">
      <c r="A3642" t="str">
        <f t="shared" si="56"/>
        <v>Agentecondominioenlenguajedeseñascolombiana(Videollamada)AgenteespecializadoCienciassociales,humanasyafinesFrontofficeconherramientaHoraextradominicalyfestivoPlataNA</v>
      </c>
      <c r="B3642" t="s">
        <v>3952</v>
      </c>
      <c r="C3642" t="s">
        <v>3255</v>
      </c>
      <c r="D3642" t="s">
        <v>298</v>
      </c>
      <c r="E3642" t="s">
        <v>592</v>
      </c>
      <c r="F3642" t="s">
        <v>3288</v>
      </c>
      <c r="G3642" t="s">
        <v>90</v>
      </c>
      <c r="H3642" t="s">
        <v>2</v>
      </c>
      <c r="I3642" t="s">
        <v>96</v>
      </c>
      <c r="J3642" t="s">
        <v>25</v>
      </c>
      <c r="K3642">
        <v>63919.871590031202</v>
      </c>
      <c r="L3642">
        <v>63383.399999999994</v>
      </c>
      <c r="M3642">
        <v>77437.858862658293</v>
      </c>
      <c r="N3642">
        <v>66776.12999999999</v>
      </c>
      <c r="O3642">
        <v>51240.78</v>
      </c>
      <c r="P3642">
        <v>65496.869999999995</v>
      </c>
      <c r="Q3642">
        <v>81561.104999999996</v>
      </c>
      <c r="S3642" t="s">
        <v>174</v>
      </c>
    </row>
    <row r="3643" spans="1:19" x14ac:dyDescent="0.2">
      <c r="A3643" t="str">
        <f t="shared" si="56"/>
        <v>Agentecondominioenlenguajedeseñascolombiana(Videollamada)AgenteespecializadoCienciassociales,humanasyafinesFrontofficeconherramientaServicio7x24PlataNA</v>
      </c>
      <c r="B3643" t="s">
        <v>3953</v>
      </c>
      <c r="C3643" t="s">
        <v>3255</v>
      </c>
      <c r="D3643" t="s">
        <v>298</v>
      </c>
      <c r="E3643" t="s">
        <v>592</v>
      </c>
      <c r="F3643" t="s">
        <v>3288</v>
      </c>
      <c r="G3643" t="s">
        <v>91</v>
      </c>
      <c r="H3643" t="s">
        <v>2</v>
      </c>
      <c r="I3643" t="s">
        <v>96</v>
      </c>
      <c r="J3643" t="s">
        <v>260</v>
      </c>
      <c r="K3643">
        <v>23259619.718524121</v>
      </c>
      <c r="L3643">
        <v>32751522.404999997</v>
      </c>
      <c r="M3643">
        <v>36740333.251050398</v>
      </c>
      <c r="N3643">
        <v>29170923.344999999</v>
      </c>
      <c r="O3643">
        <v>29365351.199999999</v>
      </c>
      <c r="P3643">
        <v>44991100.169999994</v>
      </c>
      <c r="Q3643">
        <v>33891850.214999996</v>
      </c>
      <c r="S3643" t="s">
        <v>174</v>
      </c>
    </row>
    <row r="3644" spans="1:19" x14ac:dyDescent="0.2">
      <c r="A3644" t="str">
        <f t="shared" si="56"/>
        <v>Agentecondominioenlenguajedeseñascolombiana(Videollamada)AgenteespecializadoCienciassociales,humanasyafinesFrontofficeconherramientaJornadaOrdinariaOroNA</v>
      </c>
      <c r="B3644" t="s">
        <v>3954</v>
      </c>
      <c r="C3644" t="s">
        <v>3255</v>
      </c>
      <c r="D3644" t="s">
        <v>298</v>
      </c>
      <c r="E3644" t="s">
        <v>592</v>
      </c>
      <c r="F3644" t="s">
        <v>3288</v>
      </c>
      <c r="G3644" t="s">
        <v>89</v>
      </c>
      <c r="H3644" t="s">
        <v>3</v>
      </c>
      <c r="I3644" t="s">
        <v>96</v>
      </c>
      <c r="J3644" t="s">
        <v>5</v>
      </c>
      <c r="K3644">
        <v>7421918.6446908563</v>
      </c>
      <c r="L3644">
        <v>7414670.6549999993</v>
      </c>
      <c r="M3644">
        <v>9389356.6989186276</v>
      </c>
      <c r="N3644">
        <v>7809413.4449999994</v>
      </c>
      <c r="O3644">
        <v>8128634.3549999995</v>
      </c>
      <c r="P3644">
        <v>8773814.0249999985</v>
      </c>
      <c r="Q3644">
        <v>8679204.6749999989</v>
      </c>
      <c r="S3644" t="s">
        <v>174</v>
      </c>
    </row>
    <row r="3645" spans="1:19" x14ac:dyDescent="0.2">
      <c r="A3645" t="str">
        <f t="shared" si="56"/>
        <v>Agentecondominioenlenguajedeseñascolombiana(Videollamada)AgenteespecializadoCienciassociales,humanasyafinesFrontofficeconherramientaHoraextradiurnaOroNA</v>
      </c>
      <c r="B3645" t="s">
        <v>3955</v>
      </c>
      <c r="C3645" t="s">
        <v>3255</v>
      </c>
      <c r="D3645" t="s">
        <v>298</v>
      </c>
      <c r="E3645" t="s">
        <v>592</v>
      </c>
      <c r="F3645" t="s">
        <v>3288</v>
      </c>
      <c r="G3645" t="s">
        <v>172</v>
      </c>
      <c r="H3645" t="s">
        <v>3</v>
      </c>
      <c r="I3645" t="s">
        <v>96</v>
      </c>
      <c r="J3645" t="s">
        <v>25</v>
      </c>
      <c r="K3645">
        <v>37523.703133642433</v>
      </c>
      <c r="L3645">
        <v>40407.434999999998</v>
      </c>
      <c r="M3645">
        <v>49784.251877600058</v>
      </c>
      <c r="N3645">
        <v>33388.064999999995</v>
      </c>
      <c r="O3645">
        <v>32286.824999999997</v>
      </c>
      <c r="P3645">
        <v>46911.375</v>
      </c>
      <c r="Q3645">
        <v>55124.1</v>
      </c>
      <c r="S3645" t="s">
        <v>174</v>
      </c>
    </row>
    <row r="3646" spans="1:19" x14ac:dyDescent="0.2">
      <c r="A3646" t="str">
        <f t="shared" si="56"/>
        <v>Agentecondominioenlenguajedeseñascolombiana(Videollamada)AgenteespecializadoCienciassociales,humanasyafinesFrontofficeconherramientaHoraextranocturna OroNA</v>
      </c>
      <c r="B3646" t="s">
        <v>3956</v>
      </c>
      <c r="C3646" t="s">
        <v>3255</v>
      </c>
      <c r="D3646" t="s">
        <v>298</v>
      </c>
      <c r="E3646" t="s">
        <v>592</v>
      </c>
      <c r="F3646" t="s">
        <v>3288</v>
      </c>
      <c r="G3646" t="s">
        <v>288</v>
      </c>
      <c r="H3646" t="s">
        <v>3</v>
      </c>
      <c r="I3646" t="s">
        <v>96</v>
      </c>
      <c r="J3646" t="s">
        <v>25</v>
      </c>
      <c r="K3646">
        <v>50721.787361836818</v>
      </c>
      <c r="L3646">
        <v>56569.994999999995</v>
      </c>
      <c r="M3646">
        <v>69697.95262864008</v>
      </c>
      <c r="N3646">
        <v>46743.704999999994</v>
      </c>
      <c r="O3646">
        <v>44922.104999999996</v>
      </c>
      <c r="P3646">
        <v>60231.824999999997</v>
      </c>
      <c r="Q3646">
        <v>76511.34</v>
      </c>
      <c r="S3646" t="s">
        <v>174</v>
      </c>
    </row>
    <row r="3647" spans="1:19" x14ac:dyDescent="0.2">
      <c r="A3647" t="str">
        <f t="shared" si="56"/>
        <v>Agentecondominioenlenguajedeseñascolombiana(Videollamada)AgenteespecializadoCienciassociales,humanasyafinesFrontofficeconherramientaHoraextradominicalyfestivoOroNA</v>
      </c>
      <c r="B3647" t="s">
        <v>3957</v>
      </c>
      <c r="C3647" t="s">
        <v>3255</v>
      </c>
      <c r="D3647" t="s">
        <v>298</v>
      </c>
      <c r="E3647" t="s">
        <v>592</v>
      </c>
      <c r="F3647" t="s">
        <v>3288</v>
      </c>
      <c r="G3647" t="s">
        <v>90</v>
      </c>
      <c r="H3647" t="s">
        <v>3</v>
      </c>
      <c r="I3647" t="s">
        <v>96</v>
      </c>
      <c r="J3647" t="s">
        <v>25</v>
      </c>
      <c r="K3647">
        <v>63919.871590031202</v>
      </c>
      <c r="L3647">
        <v>64651.274999999994</v>
      </c>
      <c r="M3647">
        <v>79654.803004160101</v>
      </c>
      <c r="N3647">
        <v>66776.12999999999</v>
      </c>
      <c r="O3647">
        <v>51240.78</v>
      </c>
      <c r="P3647">
        <v>66876.524999999994</v>
      </c>
      <c r="Q3647">
        <v>85176.36</v>
      </c>
      <c r="S3647" t="s">
        <v>174</v>
      </c>
    </row>
    <row r="3648" spans="1:19" x14ac:dyDescent="0.2">
      <c r="A3648" t="str">
        <f t="shared" si="56"/>
        <v>Agentecondominioenlenguajedeseñascolombiana(Videollamada)AgenteespecializadoCienciassociales,humanasyafinesFrontofficeconherramientaServicio7x24OroNA</v>
      </c>
      <c r="B3648" t="s">
        <v>3958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91</v>
      </c>
      <c r="H3648" t="s">
        <v>3</v>
      </c>
      <c r="I3648" t="s">
        <v>96</v>
      </c>
      <c r="J3648" t="s">
        <v>260</v>
      </c>
      <c r="K3648">
        <v>23259619.718524121</v>
      </c>
      <c r="L3648">
        <v>33406553.204999998</v>
      </c>
      <c r="M3648">
        <v>37792160.713147469</v>
      </c>
      <c r="N3648">
        <v>29209331.159999996</v>
      </c>
      <c r="O3648">
        <v>29365351.199999999</v>
      </c>
      <c r="P3648">
        <v>45938281.454999998</v>
      </c>
      <c r="Q3648">
        <v>35394371.099999994</v>
      </c>
      <c r="S3648" t="s">
        <v>174</v>
      </c>
    </row>
    <row r="3649" spans="1:19" x14ac:dyDescent="0.2">
      <c r="A3649" t="str">
        <f t="shared" si="56"/>
        <v>Agentecondominioenlenguajedeseñascolombiana(Videollamada)AgenteespecializadoCienciassociales,humanasyafinesFrontofficeconherramientaJornadaOrdinariaPlatinoNA</v>
      </c>
      <c r="B3649" t="s">
        <v>3959</v>
      </c>
      <c r="C3649" t="s">
        <v>3255</v>
      </c>
      <c r="D3649" t="s">
        <v>298</v>
      </c>
      <c r="E3649" t="s">
        <v>592</v>
      </c>
      <c r="F3649" t="s">
        <v>3288</v>
      </c>
      <c r="G3649" t="s">
        <v>89</v>
      </c>
      <c r="H3649" t="s">
        <v>134</v>
      </c>
      <c r="I3649" t="s">
        <v>96</v>
      </c>
      <c r="J3649" t="s">
        <v>5</v>
      </c>
      <c r="K3649">
        <v>7421918.6446908563</v>
      </c>
      <c r="L3649">
        <v>7632749.294999999</v>
      </c>
      <c r="M3649">
        <v>9666083.9815274868</v>
      </c>
      <c r="N3649">
        <v>7829778.1049999995</v>
      </c>
      <c r="O3649">
        <v>8128634.3549999995</v>
      </c>
      <c r="P3649">
        <v>8962497.629999999</v>
      </c>
      <c r="Q3649">
        <v>9224466.4799999986</v>
      </c>
      <c r="S3649" t="s">
        <v>174</v>
      </c>
    </row>
    <row r="3650" spans="1:19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Agentecondominioenlenguajedeseñascolombiana(Videollamada)AgenteespecializadoCienciassociales,humanasyafinesFrontofficeconherramientaHoraextradiurnaPlatinoNA</v>
      </c>
      <c r="B3650" t="s">
        <v>3960</v>
      </c>
      <c r="C3650" t="s">
        <v>3255</v>
      </c>
      <c r="D3650" t="s">
        <v>298</v>
      </c>
      <c r="E3650" t="s">
        <v>592</v>
      </c>
      <c r="F3650" t="s">
        <v>3288</v>
      </c>
      <c r="G3650" t="s">
        <v>172</v>
      </c>
      <c r="H3650" t="s">
        <v>134</v>
      </c>
      <c r="I3650" t="s">
        <v>96</v>
      </c>
      <c r="J3650" t="s">
        <v>25</v>
      </c>
      <c r="K3650">
        <v>37523.703133642433</v>
      </c>
      <c r="L3650">
        <v>41595.614999999998</v>
      </c>
      <c r="M3650">
        <v>51251.515416580318</v>
      </c>
      <c r="N3650">
        <v>33388.064999999995</v>
      </c>
      <c r="O3650">
        <v>32286.824999999997</v>
      </c>
      <c r="P3650">
        <v>47920.499999999993</v>
      </c>
      <c r="Q3650">
        <v>58587.209999999992</v>
      </c>
      <c r="S3650" t="s">
        <v>174</v>
      </c>
    </row>
    <row r="3651" spans="1:19" x14ac:dyDescent="0.2">
      <c r="A3651" t="str">
        <f t="shared" si="57"/>
        <v>Agentecondominioenlenguajedeseñascolombiana(Videollamada)AgenteespecializadoCienciassociales,humanasyafinesFrontofficeconherramientaHoraextranocturna PlatinoNA</v>
      </c>
      <c r="B3651" t="s">
        <v>3961</v>
      </c>
      <c r="C3651" t="s">
        <v>3255</v>
      </c>
      <c r="D3651" t="s">
        <v>298</v>
      </c>
      <c r="E3651" t="s">
        <v>592</v>
      </c>
      <c r="F3651" t="s">
        <v>3288</v>
      </c>
      <c r="G3651" t="s">
        <v>288</v>
      </c>
      <c r="H3651" t="s">
        <v>134</v>
      </c>
      <c r="I3651" t="s">
        <v>96</v>
      </c>
      <c r="J3651" t="s">
        <v>25</v>
      </c>
      <c r="K3651">
        <v>50721.787361836818</v>
      </c>
      <c r="L3651">
        <v>58234.274999999994</v>
      </c>
      <c r="M3651">
        <v>71752.121583212444</v>
      </c>
      <c r="N3651">
        <v>46743.704999999994</v>
      </c>
      <c r="O3651">
        <v>44922.104999999996</v>
      </c>
      <c r="P3651">
        <v>61526.609999999993</v>
      </c>
      <c r="Q3651">
        <v>81317.87999999999</v>
      </c>
      <c r="S3651" t="s">
        <v>174</v>
      </c>
    </row>
    <row r="3652" spans="1:19" x14ac:dyDescent="0.2">
      <c r="A3652" t="str">
        <f t="shared" si="57"/>
        <v>Agentecondominioenlenguajedeseñascolombiana(Videollamada)AgenteespecializadoCienciassociales,humanasyafinesFrontofficeconherramientaHoraextradominicalyfestivoPlatinoNA</v>
      </c>
      <c r="B3652" t="s">
        <v>3962</v>
      </c>
      <c r="C3652" t="s">
        <v>3255</v>
      </c>
      <c r="D3652" t="s">
        <v>298</v>
      </c>
      <c r="E3652" t="s">
        <v>592</v>
      </c>
      <c r="F3652" t="s">
        <v>3288</v>
      </c>
      <c r="G3652" t="s">
        <v>90</v>
      </c>
      <c r="H3652" t="s">
        <v>134</v>
      </c>
      <c r="I3652" t="s">
        <v>96</v>
      </c>
      <c r="J3652" t="s">
        <v>25</v>
      </c>
      <c r="K3652">
        <v>63919.871590031202</v>
      </c>
      <c r="L3652">
        <v>66552.569999999992</v>
      </c>
      <c r="M3652">
        <v>82002.424666528503</v>
      </c>
      <c r="N3652">
        <v>66776.12999999999</v>
      </c>
      <c r="O3652">
        <v>51240.78</v>
      </c>
      <c r="P3652">
        <v>68314.14</v>
      </c>
      <c r="Q3652">
        <v>90528.344999999987</v>
      </c>
      <c r="S3652" t="s">
        <v>174</v>
      </c>
    </row>
    <row r="3653" spans="1:19" x14ac:dyDescent="0.2">
      <c r="A3653" t="str">
        <f t="shared" si="57"/>
        <v>Agentecondominioenlenguajedeseñascolombiana(Videollamada)AgenteespecializadoCienciassociales,humanasyafinesFrontofficeconherramientaServicio7x24PlatinoNA</v>
      </c>
      <c r="B3653" t="s">
        <v>3963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91</v>
      </c>
      <c r="H3653" t="s">
        <v>134</v>
      </c>
      <c r="I3653" t="s">
        <v>96</v>
      </c>
      <c r="J3653" t="s">
        <v>260</v>
      </c>
      <c r="K3653">
        <v>23259619.718524121</v>
      </c>
      <c r="L3653">
        <v>34389099.404999994</v>
      </c>
      <c r="M3653">
        <v>31136769.597730711</v>
      </c>
      <c r="N3653">
        <v>29247740.009999998</v>
      </c>
      <c r="O3653">
        <v>29365351.199999999</v>
      </c>
      <c r="P3653">
        <v>46926201.375</v>
      </c>
      <c r="Q3653">
        <v>37617984.765000001</v>
      </c>
      <c r="S3653" t="s">
        <v>174</v>
      </c>
    </row>
    <row r="3654" spans="1:19" x14ac:dyDescent="0.2">
      <c r="A3654" t="str">
        <f t="shared" si="57"/>
        <v>Agentecondominioenlenguajedeseñascolombiana(Videollamada)AgenteespecializadoCienciassociales,humanasyafinesFrontofficesinherramientaJornadaOrdinariaPlataNA</v>
      </c>
      <c r="B3654" t="s">
        <v>3964</v>
      </c>
      <c r="C3654" t="s">
        <v>3255</v>
      </c>
      <c r="D3654" t="s">
        <v>298</v>
      </c>
      <c r="E3654" t="s">
        <v>592</v>
      </c>
      <c r="F3654" t="s">
        <v>3304</v>
      </c>
      <c r="G3654" t="s">
        <v>89</v>
      </c>
      <c r="H3654" t="s">
        <v>2</v>
      </c>
      <c r="I3654" t="s">
        <v>96</v>
      </c>
      <c r="J3654" t="s">
        <v>5</v>
      </c>
      <c r="K3654">
        <v>7152639.5565333059</v>
      </c>
      <c r="L3654">
        <v>6863799.1499999994</v>
      </c>
      <c r="M3654">
        <v>8550760.6315955352</v>
      </c>
      <c r="N3654">
        <v>7575019.0649999995</v>
      </c>
      <c r="O3654">
        <v>8128634.3549999995</v>
      </c>
      <c r="P3654">
        <v>7738453.8449999997</v>
      </c>
      <c r="Q3654">
        <v>7918080.1649999991</v>
      </c>
      <c r="S3654" t="s">
        <v>174</v>
      </c>
    </row>
    <row r="3655" spans="1:19" x14ac:dyDescent="0.2">
      <c r="A3655" t="str">
        <f t="shared" si="57"/>
        <v>Agentecondominioenlenguajedeseñascolombiana(Videollamada)AgenteespecializadoCienciassociales,humanasyafinesFrontofficesinherramientaHoraextradiurnaPlataNA</v>
      </c>
      <c r="B3655" t="s">
        <v>3965</v>
      </c>
      <c r="C3655" t="s">
        <v>3255</v>
      </c>
      <c r="D3655" t="s">
        <v>298</v>
      </c>
      <c r="E3655" t="s">
        <v>592</v>
      </c>
      <c r="F3655" t="s">
        <v>3304</v>
      </c>
      <c r="G3655" t="s">
        <v>172</v>
      </c>
      <c r="H3655" t="s">
        <v>2</v>
      </c>
      <c r="I3655" t="s">
        <v>96</v>
      </c>
      <c r="J3655" t="s">
        <v>25</v>
      </c>
      <c r="K3655">
        <v>36401.706932985966</v>
      </c>
      <c r="L3655">
        <v>37404.899999999994</v>
      </c>
      <c r="M3655">
        <v>48398.661789161422</v>
      </c>
      <c r="N3655">
        <v>33388.064999999995</v>
      </c>
      <c r="O3655">
        <v>32286.824999999997</v>
      </c>
      <c r="P3655">
        <v>46658.834999999999</v>
      </c>
      <c r="Q3655">
        <v>52783.964999999997</v>
      </c>
      <c r="S3655" t="s">
        <v>174</v>
      </c>
    </row>
    <row r="3656" spans="1:19" x14ac:dyDescent="0.2">
      <c r="A3656" t="str">
        <f t="shared" si="57"/>
        <v>Agentecondominioenlenguajedeseñascolombiana(Videollamada)AgenteespecializadoCienciassociales,humanasyafinesFrontofficesinherramientaHoraextranocturna PlataNA</v>
      </c>
      <c r="B3656" t="s">
        <v>3966</v>
      </c>
      <c r="C3656" t="s">
        <v>3255</v>
      </c>
      <c r="D3656" t="s">
        <v>298</v>
      </c>
      <c r="E3656" t="s">
        <v>592</v>
      </c>
      <c r="F3656" t="s">
        <v>3304</v>
      </c>
      <c r="G3656" t="s">
        <v>288</v>
      </c>
      <c r="H3656" t="s">
        <v>2</v>
      </c>
      <c r="I3656" t="s">
        <v>96</v>
      </c>
      <c r="J3656" t="s">
        <v>25</v>
      </c>
      <c r="K3656">
        <v>49599.791161180357</v>
      </c>
      <c r="L3656">
        <v>52366.859999999993</v>
      </c>
      <c r="M3656">
        <v>67758.126504825996</v>
      </c>
      <c r="N3656">
        <v>46743.704999999994</v>
      </c>
      <c r="O3656">
        <v>44922.104999999996</v>
      </c>
      <c r="P3656">
        <v>61046.369999999995</v>
      </c>
      <c r="Q3656">
        <v>73263.509999999995</v>
      </c>
      <c r="S3656" t="s">
        <v>174</v>
      </c>
    </row>
    <row r="3657" spans="1:19" x14ac:dyDescent="0.2">
      <c r="A3657" t="str">
        <f t="shared" si="57"/>
        <v>Agentecondominioenlenguajedeseñascolombiana(Videollamada)AgenteespecializadoCienciassociales,humanasyafinesFrontofficesinherramientaHoraextradominicalyfestivoPlataNA</v>
      </c>
      <c r="B3657" t="s">
        <v>3967</v>
      </c>
      <c r="C3657" t="s">
        <v>3255</v>
      </c>
      <c r="D3657" t="s">
        <v>298</v>
      </c>
      <c r="E3657" t="s">
        <v>592</v>
      </c>
      <c r="F3657" t="s">
        <v>3304</v>
      </c>
      <c r="G3657" t="s">
        <v>90</v>
      </c>
      <c r="H3657" t="s">
        <v>2</v>
      </c>
      <c r="I3657" t="s">
        <v>96</v>
      </c>
      <c r="J3657" t="s">
        <v>25</v>
      </c>
      <c r="K3657">
        <v>62797.875389374742</v>
      </c>
      <c r="L3657">
        <v>59847.839999999997</v>
      </c>
      <c r="M3657">
        <v>77437.858862658293</v>
      </c>
      <c r="N3657">
        <v>66776.12999999999</v>
      </c>
      <c r="O3657">
        <v>51240.78</v>
      </c>
      <c r="P3657">
        <v>68241.689999999988</v>
      </c>
      <c r="Q3657">
        <v>81561.104999999996</v>
      </c>
      <c r="S3657" t="s">
        <v>174</v>
      </c>
    </row>
    <row r="3658" spans="1:19" x14ac:dyDescent="0.2">
      <c r="A3658" t="str">
        <f t="shared" si="57"/>
        <v>Agentecondominioenlenguajedeseñascolombiana(Videollamada)AgenteespecializadoCienciassociales,humanasyafinesFrontofficesinherramientaServicio7x24PlataNA</v>
      </c>
      <c r="B3658" t="s">
        <v>3968</v>
      </c>
      <c r="C3658" t="s">
        <v>3255</v>
      </c>
      <c r="D3658" t="s">
        <v>298</v>
      </c>
      <c r="E3658" t="s">
        <v>592</v>
      </c>
      <c r="F3658" t="s">
        <v>3304</v>
      </c>
      <c r="G3658" t="s">
        <v>91</v>
      </c>
      <c r="H3658" t="s">
        <v>2</v>
      </c>
      <c r="I3658" t="s">
        <v>96</v>
      </c>
      <c r="J3658" t="s">
        <v>260</v>
      </c>
      <c r="K3658">
        <v>22990340.630366568</v>
      </c>
      <c r="L3658">
        <v>32310055.574999999</v>
      </c>
      <c r="M3658">
        <v>34416811.54217203</v>
      </c>
      <c r="N3658">
        <v>28686266.999999996</v>
      </c>
      <c r="O3658">
        <v>29365351.199999999</v>
      </c>
      <c r="P3658">
        <v>44101005.344999999</v>
      </c>
      <c r="Q3658">
        <v>33499166.039999999</v>
      </c>
      <c r="S3658" t="s">
        <v>174</v>
      </c>
    </row>
    <row r="3659" spans="1:19" x14ac:dyDescent="0.2">
      <c r="A3659" t="str">
        <f t="shared" si="57"/>
        <v>Agentecondominioenlenguajedeseñascolombiana(Videollamada)AgenteespecializadoCienciassociales,humanasyafinesFrontofficesinherramientaJornadaOrdinariaOroNA</v>
      </c>
      <c r="B3659" t="s">
        <v>3969</v>
      </c>
      <c r="C3659" t="s">
        <v>3255</v>
      </c>
      <c r="D3659" t="s">
        <v>298</v>
      </c>
      <c r="E3659" t="s">
        <v>592</v>
      </c>
      <c r="F3659" t="s">
        <v>3304</v>
      </c>
      <c r="G3659" t="s">
        <v>89</v>
      </c>
      <c r="H3659" t="s">
        <v>3</v>
      </c>
      <c r="I3659" t="s">
        <v>96</v>
      </c>
      <c r="J3659" t="s">
        <v>5</v>
      </c>
      <c r="K3659">
        <v>7152639.5565333059</v>
      </c>
      <c r="L3659">
        <v>7001075.3399999999</v>
      </c>
      <c r="M3659">
        <v>8795557.6722939499</v>
      </c>
      <c r="N3659">
        <v>7584682.8599999994</v>
      </c>
      <c r="O3659">
        <v>8128634.3549999995</v>
      </c>
      <c r="P3659">
        <v>7901369.0549999997</v>
      </c>
      <c r="Q3659">
        <v>8269110.7649999997</v>
      </c>
      <c r="S3659" t="s">
        <v>174</v>
      </c>
    </row>
    <row r="3660" spans="1:19" x14ac:dyDescent="0.2">
      <c r="A3660" t="str">
        <f t="shared" si="57"/>
        <v>Agentecondominioenlenguajedeseñascolombiana(Videollamada)AgenteespecializadoCienciassociales,humanasyafinesFrontofficesinherramientaHoraextradiurnaOroNA</v>
      </c>
      <c r="B3660" t="s">
        <v>3970</v>
      </c>
      <c r="C3660" t="s">
        <v>3255</v>
      </c>
      <c r="D3660" t="s">
        <v>298</v>
      </c>
      <c r="E3660" t="s">
        <v>592</v>
      </c>
      <c r="F3660" t="s">
        <v>3304</v>
      </c>
      <c r="G3660" t="s">
        <v>172</v>
      </c>
      <c r="H3660" t="s">
        <v>3</v>
      </c>
      <c r="I3660" t="s">
        <v>96</v>
      </c>
      <c r="J3660" t="s">
        <v>25</v>
      </c>
      <c r="K3660">
        <v>36401.706932985966</v>
      </c>
      <c r="L3660">
        <v>38153.204999999994</v>
      </c>
      <c r="M3660">
        <v>49784.251877600058</v>
      </c>
      <c r="N3660">
        <v>33388.064999999995</v>
      </c>
      <c r="O3660">
        <v>32286.824999999997</v>
      </c>
      <c r="P3660">
        <v>47642.084999999999</v>
      </c>
      <c r="Q3660">
        <v>55124.1</v>
      </c>
      <c r="S3660" t="s">
        <v>174</v>
      </c>
    </row>
    <row r="3661" spans="1:19" x14ac:dyDescent="0.2">
      <c r="A3661" t="str">
        <f t="shared" si="57"/>
        <v>Agentecondominioenlenguajedeseñascolombiana(Videollamada)AgenteespecializadoCienciassociales,humanasyafinesFrontofficesinherramientaHoraextranocturna OroNA</v>
      </c>
      <c r="B3661" t="s">
        <v>3971</v>
      </c>
      <c r="C3661" t="s">
        <v>3255</v>
      </c>
      <c r="D3661" t="s">
        <v>298</v>
      </c>
      <c r="E3661" t="s">
        <v>592</v>
      </c>
      <c r="F3661" t="s">
        <v>3304</v>
      </c>
      <c r="G3661" t="s">
        <v>288</v>
      </c>
      <c r="H3661" t="s">
        <v>3</v>
      </c>
      <c r="I3661" t="s">
        <v>96</v>
      </c>
      <c r="J3661" t="s">
        <v>25</v>
      </c>
      <c r="K3661">
        <v>49599.791161180357</v>
      </c>
      <c r="L3661">
        <v>53414.28</v>
      </c>
      <c r="M3661">
        <v>69697.95262864008</v>
      </c>
      <c r="N3661">
        <v>46743.704999999994</v>
      </c>
      <c r="O3661">
        <v>44922.104999999996</v>
      </c>
      <c r="P3661">
        <v>62331.839999999997</v>
      </c>
      <c r="Q3661">
        <v>76511.34</v>
      </c>
      <c r="S3661" t="s">
        <v>174</v>
      </c>
    </row>
    <row r="3662" spans="1:19" x14ac:dyDescent="0.2">
      <c r="A3662" t="str">
        <f t="shared" si="57"/>
        <v>Agentecondominioenlenguajedeseñascolombiana(Videollamada)AgenteespecializadoCienciassociales,humanasyafinesFrontofficesinherramientaHoraextradominicalyfestivoOroNA</v>
      </c>
      <c r="B3662" t="s">
        <v>3972</v>
      </c>
      <c r="C3662" t="s">
        <v>3255</v>
      </c>
      <c r="D3662" t="s">
        <v>298</v>
      </c>
      <c r="E3662" t="s">
        <v>592</v>
      </c>
      <c r="F3662" t="s">
        <v>3304</v>
      </c>
      <c r="G3662" t="s">
        <v>90</v>
      </c>
      <c r="H3662" t="s">
        <v>3</v>
      </c>
      <c r="I3662" t="s">
        <v>96</v>
      </c>
      <c r="J3662" t="s">
        <v>25</v>
      </c>
      <c r="K3662">
        <v>62797.875389374742</v>
      </c>
      <c r="L3662">
        <v>61045.334999999992</v>
      </c>
      <c r="M3662">
        <v>79654.803004160101</v>
      </c>
      <c r="N3662">
        <v>66776.12999999999</v>
      </c>
      <c r="O3662">
        <v>51240.78</v>
      </c>
      <c r="P3662">
        <v>69678.26999999999</v>
      </c>
      <c r="Q3662">
        <v>85176.36</v>
      </c>
      <c r="S3662" t="s">
        <v>174</v>
      </c>
    </row>
    <row r="3663" spans="1:19" x14ac:dyDescent="0.2">
      <c r="A3663" t="str">
        <f t="shared" si="57"/>
        <v>Agentecondominioenlenguajedeseñascolombiana(Videollamada)AgenteespecializadoCienciassociales,humanasyafinesFrontofficesinherramientaServicio7x24OroNA</v>
      </c>
      <c r="B3663" t="s">
        <v>3973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91</v>
      </c>
      <c r="H3663" t="s">
        <v>3</v>
      </c>
      <c r="I3663" t="s">
        <v>96</v>
      </c>
      <c r="J3663" t="s">
        <v>260</v>
      </c>
      <c r="K3663">
        <v>22990340.630366568</v>
      </c>
      <c r="L3663">
        <v>32956256.789999999</v>
      </c>
      <c r="M3663">
        <v>35402119.630983137</v>
      </c>
      <c r="N3663">
        <v>28700442.359999999</v>
      </c>
      <c r="O3663">
        <v>29365351.199999999</v>
      </c>
      <c r="P3663">
        <v>45029447.954999998</v>
      </c>
      <c r="Q3663">
        <v>34984277.189999998</v>
      </c>
      <c r="S3663" t="s">
        <v>174</v>
      </c>
    </row>
    <row r="3664" spans="1:19" x14ac:dyDescent="0.2">
      <c r="A3664" t="str">
        <f t="shared" si="57"/>
        <v>Agentecondominioenlenguajedeseñascolombiana(Videollamada)AgenteespecializadoCienciassociales,humanasyafinesFrontofficesinherramientaJornadaOrdinariaPlatinoNA</v>
      </c>
      <c r="B3664" t="s">
        <v>3974</v>
      </c>
      <c r="C3664" t="s">
        <v>3255</v>
      </c>
      <c r="D3664" t="s">
        <v>298</v>
      </c>
      <c r="E3664" t="s">
        <v>592</v>
      </c>
      <c r="F3664" t="s">
        <v>3304</v>
      </c>
      <c r="G3664" t="s">
        <v>89</v>
      </c>
      <c r="H3664" t="s">
        <v>134</v>
      </c>
      <c r="I3664" t="s">
        <v>96</v>
      </c>
      <c r="J3664" t="s">
        <v>5</v>
      </c>
      <c r="K3664">
        <v>7152639.5565333059</v>
      </c>
      <c r="L3664">
        <v>7206989.6249999991</v>
      </c>
      <c r="M3664">
        <v>9054784.2467794772</v>
      </c>
      <c r="N3664">
        <v>7594345.6199999992</v>
      </c>
      <c r="O3664">
        <v>8128634.3549999995</v>
      </c>
      <c r="P3664">
        <v>8071290.1799999997</v>
      </c>
      <c r="Q3664">
        <v>8788609.3499999996</v>
      </c>
      <c r="S3664" t="s">
        <v>174</v>
      </c>
    </row>
    <row r="3665" spans="1:19" x14ac:dyDescent="0.2">
      <c r="A3665" t="str">
        <f t="shared" si="57"/>
        <v>Agentecondominioenlenguajedeseñascolombiana(Videollamada)AgenteespecializadoCienciassociales,humanasyafinesFrontofficesinherramientaHoraextradiurnaPlatinoNA</v>
      </c>
      <c r="B3665" t="s">
        <v>3975</v>
      </c>
      <c r="C3665" t="s">
        <v>3255</v>
      </c>
      <c r="D3665" t="s">
        <v>298</v>
      </c>
      <c r="E3665" t="s">
        <v>592</v>
      </c>
      <c r="F3665" t="s">
        <v>3304</v>
      </c>
      <c r="G3665" t="s">
        <v>172</v>
      </c>
      <c r="H3665" t="s">
        <v>134</v>
      </c>
      <c r="I3665" t="s">
        <v>96</v>
      </c>
      <c r="J3665" t="s">
        <v>25</v>
      </c>
      <c r="K3665">
        <v>36401.706932985966</v>
      </c>
      <c r="L3665">
        <v>39275.144999999997</v>
      </c>
      <c r="M3665">
        <v>51251.515416580318</v>
      </c>
      <c r="N3665">
        <v>33388.064999999995</v>
      </c>
      <c r="O3665">
        <v>32286.824999999997</v>
      </c>
      <c r="P3665">
        <v>48665.7</v>
      </c>
      <c r="Q3665">
        <v>58587.209999999992</v>
      </c>
      <c r="S3665" t="s">
        <v>174</v>
      </c>
    </row>
    <row r="3666" spans="1:19" x14ac:dyDescent="0.2">
      <c r="A3666" t="str">
        <f t="shared" si="57"/>
        <v>Agentecondominioenlenguajedeseñascolombiana(Videollamada)AgenteespecializadoCienciassociales,humanasyafinesFrontofficesinherramientaHoraextranocturna PlatinoNA</v>
      </c>
      <c r="B3666" t="s">
        <v>3976</v>
      </c>
      <c r="C3666" t="s">
        <v>3255</v>
      </c>
      <c r="D3666" t="s">
        <v>298</v>
      </c>
      <c r="E3666" t="s">
        <v>592</v>
      </c>
      <c r="F3666" t="s">
        <v>3304</v>
      </c>
      <c r="G3666" t="s">
        <v>288</v>
      </c>
      <c r="H3666" t="s">
        <v>134</v>
      </c>
      <c r="I3666" t="s">
        <v>96</v>
      </c>
      <c r="J3666" t="s">
        <v>25</v>
      </c>
      <c r="K3666">
        <v>49599.791161180357</v>
      </c>
      <c r="L3666">
        <v>54985.409999999996</v>
      </c>
      <c r="M3666">
        <v>71752.121583212444</v>
      </c>
      <c r="N3666">
        <v>46743.704999999994</v>
      </c>
      <c r="O3666">
        <v>44922.104999999996</v>
      </c>
      <c r="P3666">
        <v>63672.164999999994</v>
      </c>
      <c r="Q3666">
        <v>81317.87999999999</v>
      </c>
      <c r="S3666" t="s">
        <v>174</v>
      </c>
    </row>
    <row r="3667" spans="1:19" x14ac:dyDescent="0.2">
      <c r="A3667" t="str">
        <f t="shared" si="57"/>
        <v>Agentecondominioenlenguajedeseñascolombiana(Videollamada)AgenteespecializadoCienciassociales,humanasyafinesFrontofficesinherramientaHoraextradominicalyfestivoPlatinoNA</v>
      </c>
      <c r="B3667" t="s">
        <v>3977</v>
      </c>
      <c r="C3667" t="s">
        <v>3255</v>
      </c>
      <c r="D3667" t="s">
        <v>298</v>
      </c>
      <c r="E3667" t="s">
        <v>592</v>
      </c>
      <c r="F3667" t="s">
        <v>3304</v>
      </c>
      <c r="G3667" t="s">
        <v>90</v>
      </c>
      <c r="H3667" t="s">
        <v>134</v>
      </c>
      <c r="I3667" t="s">
        <v>96</v>
      </c>
      <c r="J3667" t="s">
        <v>25</v>
      </c>
      <c r="K3667">
        <v>62797.875389374742</v>
      </c>
      <c r="L3667">
        <v>62841.06</v>
      </c>
      <c r="M3667">
        <v>82002.424666528503</v>
      </c>
      <c r="N3667">
        <v>66776.12999999999</v>
      </c>
      <c r="O3667">
        <v>51240.78</v>
      </c>
      <c r="P3667">
        <v>71176.95</v>
      </c>
      <c r="Q3667">
        <v>90528.344999999987</v>
      </c>
      <c r="S3667" t="s">
        <v>174</v>
      </c>
    </row>
    <row r="3668" spans="1:19" x14ac:dyDescent="0.2">
      <c r="A3668" t="str">
        <f t="shared" si="57"/>
        <v>Agentecondominioenlenguajedeseñascolombiana(Videollamada)AgenteespecializadoCienciassociales,humanasyafinesFrontofficesinherramientaServicio7x24PlatinoNA</v>
      </c>
      <c r="B3668" t="s">
        <v>3978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91</v>
      </c>
      <c r="H3668" t="s">
        <v>134</v>
      </c>
      <c r="I3668" t="s">
        <v>96</v>
      </c>
      <c r="J3668" t="s">
        <v>260</v>
      </c>
      <c r="K3668">
        <v>22990340.630366568</v>
      </c>
      <c r="L3668">
        <v>33925559.129999995</v>
      </c>
      <c r="M3668">
        <v>36445506.593287386</v>
      </c>
      <c r="N3668">
        <v>28714618.754999999</v>
      </c>
      <c r="O3668">
        <v>29365351.199999999</v>
      </c>
      <c r="P3668">
        <v>45997822.934999995</v>
      </c>
      <c r="Q3668">
        <v>37182127.634999998</v>
      </c>
      <c r="S3668" t="s">
        <v>174</v>
      </c>
    </row>
    <row r="3669" spans="1:19" x14ac:dyDescent="0.2">
      <c r="A3669" t="str">
        <f t="shared" si="57"/>
        <v>Agentecondominioenlenguajedeseñascolombiana(Videollamada)AgenteespecializadoIngeniería,arquitectura,urbanismoyafinesEnSitioJornadaOrdinariaPlataNA</v>
      </c>
      <c r="B3669" t="s">
        <v>3979</v>
      </c>
      <c r="C3669" t="s">
        <v>3255</v>
      </c>
      <c r="D3669" t="s">
        <v>298</v>
      </c>
      <c r="E3669" t="s">
        <v>608</v>
      </c>
      <c r="F3669" t="s">
        <v>3256</v>
      </c>
      <c r="G3669" t="s">
        <v>89</v>
      </c>
      <c r="H3669" t="s">
        <v>2</v>
      </c>
      <c r="I3669" t="s">
        <v>96</v>
      </c>
      <c r="J3669" t="s">
        <v>5</v>
      </c>
      <c r="K3669">
        <v>7421918.6446908563</v>
      </c>
      <c r="L3669">
        <v>7524160.1999999993</v>
      </c>
      <c r="M3669">
        <v>8550760.6315955352</v>
      </c>
      <c r="N3669">
        <v>7793847.044999999</v>
      </c>
      <c r="O3669">
        <v>8128634.3549999995</v>
      </c>
      <c r="P3669">
        <v>8569640.6099999994</v>
      </c>
      <c r="Q3669">
        <v>8960801.2649999987</v>
      </c>
      <c r="S3669" t="s">
        <v>174</v>
      </c>
    </row>
    <row r="3670" spans="1:19" x14ac:dyDescent="0.2">
      <c r="A3670" t="str">
        <f t="shared" si="57"/>
        <v>Agentecondominioenlenguajedeseñascolombiana(Videollamada)AgenteespecializadoIngeniería,arquitectura,urbanismoyafinesEnSitioHoraextradiurnaPlataNA</v>
      </c>
      <c r="B3670" t="s">
        <v>3980</v>
      </c>
      <c r="C3670" t="s">
        <v>3255</v>
      </c>
      <c r="D3670" t="s">
        <v>298</v>
      </c>
      <c r="E3670" t="s">
        <v>608</v>
      </c>
      <c r="F3670" t="s">
        <v>3256</v>
      </c>
      <c r="G3670" t="s">
        <v>172</v>
      </c>
      <c r="H3670" t="s">
        <v>2</v>
      </c>
      <c r="I3670" t="s">
        <v>96</v>
      </c>
      <c r="J3670" t="s">
        <v>25</v>
      </c>
      <c r="K3670">
        <v>37523.703133642433</v>
      </c>
      <c r="L3670">
        <v>41003.594999999994</v>
      </c>
      <c r="M3670">
        <v>48398.661789161422</v>
      </c>
      <c r="N3670">
        <v>33388.064999999995</v>
      </c>
      <c r="O3670">
        <v>32286.824999999997</v>
      </c>
      <c r="P3670">
        <v>45962.28</v>
      </c>
      <c r="Q3670">
        <v>52783.964999999997</v>
      </c>
      <c r="S3670" t="s">
        <v>174</v>
      </c>
    </row>
    <row r="3671" spans="1:19" x14ac:dyDescent="0.2">
      <c r="A3671" t="str">
        <f t="shared" si="57"/>
        <v>Agentecondominioenlenguajedeseñascolombiana(Videollamada)AgenteespecializadoIngeniería,arquitectura,urbanismoyafinesEnSitioHoraextranocturna PlataNA</v>
      </c>
      <c r="B3671" t="s">
        <v>3981</v>
      </c>
      <c r="C3671" t="s">
        <v>3255</v>
      </c>
      <c r="D3671" t="s">
        <v>298</v>
      </c>
      <c r="E3671" t="s">
        <v>608</v>
      </c>
      <c r="F3671" t="s">
        <v>3256</v>
      </c>
      <c r="G3671" t="s">
        <v>288</v>
      </c>
      <c r="H3671" t="s">
        <v>2</v>
      </c>
      <c r="I3671" t="s">
        <v>96</v>
      </c>
      <c r="J3671" t="s">
        <v>25</v>
      </c>
      <c r="K3671">
        <v>50721.787361836818</v>
      </c>
      <c r="L3671">
        <v>57405.24</v>
      </c>
      <c r="M3671">
        <v>67758.126504825996</v>
      </c>
      <c r="N3671">
        <v>46743.704999999994</v>
      </c>
      <c r="O3671">
        <v>44922.104999999996</v>
      </c>
      <c r="P3671">
        <v>58957.74</v>
      </c>
      <c r="Q3671">
        <v>73263.509999999995</v>
      </c>
      <c r="S3671" t="s">
        <v>174</v>
      </c>
    </row>
    <row r="3672" spans="1:19" x14ac:dyDescent="0.2">
      <c r="A3672" t="str">
        <f t="shared" si="57"/>
        <v>Agentecondominioenlenguajedeseñascolombiana(Videollamada)AgenteespecializadoIngeniería,arquitectura,urbanismoyafinesEnSitioHoraextradominicalyfestivoPlataNA</v>
      </c>
      <c r="B3672" t="s">
        <v>3982</v>
      </c>
      <c r="C3672" t="s">
        <v>3255</v>
      </c>
      <c r="D3672" t="s">
        <v>298</v>
      </c>
      <c r="E3672" t="s">
        <v>608</v>
      </c>
      <c r="F3672" t="s">
        <v>3256</v>
      </c>
      <c r="G3672" t="s">
        <v>90</v>
      </c>
      <c r="H3672" t="s">
        <v>2</v>
      </c>
      <c r="I3672" t="s">
        <v>96</v>
      </c>
      <c r="J3672" t="s">
        <v>25</v>
      </c>
      <c r="K3672">
        <v>63919.871590031202</v>
      </c>
      <c r="L3672">
        <v>65606.58</v>
      </c>
      <c r="M3672">
        <v>77437.858862658293</v>
      </c>
      <c r="N3672">
        <v>66776.12999999999</v>
      </c>
      <c r="O3672">
        <v>51240.78</v>
      </c>
      <c r="P3672">
        <v>65454.434999999998</v>
      </c>
      <c r="Q3672">
        <v>81561.104999999996</v>
      </c>
      <c r="S3672" t="s">
        <v>174</v>
      </c>
    </row>
    <row r="3673" spans="1:19" x14ac:dyDescent="0.2">
      <c r="A3673" t="str">
        <f t="shared" si="57"/>
        <v>Agentecondominioenlenguajedeseñascolombiana(Videollamada)AgenteespecializadoIngeniería,arquitectura,urbanismoyafinesEnSitioServicio7x24PlataNA</v>
      </c>
      <c r="B3673" t="s">
        <v>3983</v>
      </c>
      <c r="C3673" t="s">
        <v>3255</v>
      </c>
      <c r="D3673" t="s">
        <v>298</v>
      </c>
      <c r="E3673" t="s">
        <v>608</v>
      </c>
      <c r="F3673" t="s">
        <v>3256</v>
      </c>
      <c r="G3673" t="s">
        <v>91</v>
      </c>
      <c r="H3673" t="s">
        <v>2</v>
      </c>
      <c r="I3673" t="s">
        <v>96</v>
      </c>
      <c r="J3673" t="s">
        <v>260</v>
      </c>
      <c r="K3673">
        <v>23259619.718524121</v>
      </c>
      <c r="L3673">
        <v>33409925.234999996</v>
      </c>
      <c r="M3673">
        <v>34416811.54217203</v>
      </c>
      <c r="N3673">
        <v>29180520.899999999</v>
      </c>
      <c r="O3673">
        <v>29365351.199999999</v>
      </c>
      <c r="P3673">
        <v>45005106.824999996</v>
      </c>
      <c r="Q3673">
        <v>34541887.140000001</v>
      </c>
      <c r="S3673" t="s">
        <v>174</v>
      </c>
    </row>
    <row r="3674" spans="1:19" x14ac:dyDescent="0.2">
      <c r="A3674" t="str">
        <f t="shared" si="57"/>
        <v>Agentecondominioenlenguajedeseñascolombiana(Videollamada)AgenteespecializadoIngeniería,arquitectura,urbanismoyafinesEnSitioJornadaOrdinariaOroNA</v>
      </c>
      <c r="B3674" t="s">
        <v>3984</v>
      </c>
      <c r="C3674" t="s">
        <v>3255</v>
      </c>
      <c r="D3674" t="s">
        <v>298</v>
      </c>
      <c r="E3674" t="s">
        <v>608</v>
      </c>
      <c r="F3674" t="s">
        <v>3256</v>
      </c>
      <c r="G3674" t="s">
        <v>89</v>
      </c>
      <c r="H3674" t="s">
        <v>3</v>
      </c>
      <c r="I3674" t="s">
        <v>96</v>
      </c>
      <c r="J3674" t="s">
        <v>5</v>
      </c>
      <c r="K3674">
        <v>7421918.6446908563</v>
      </c>
      <c r="L3674">
        <v>7674644.0249999994</v>
      </c>
      <c r="M3674">
        <v>8795557.6722939499</v>
      </c>
      <c r="N3674">
        <v>7814451.8249999993</v>
      </c>
      <c r="O3674">
        <v>8128634.3549999995</v>
      </c>
      <c r="P3674">
        <v>8750054.5649999995</v>
      </c>
      <c r="Q3674">
        <v>9358059.1049999986</v>
      </c>
      <c r="S3674" t="s">
        <v>174</v>
      </c>
    </row>
    <row r="3675" spans="1:19" x14ac:dyDescent="0.2">
      <c r="A3675" t="str">
        <f t="shared" si="57"/>
        <v>Agentecondominioenlenguajedeseñascolombiana(Videollamada)AgenteespecializadoIngeniería,arquitectura,urbanismoyafinesEnSitioHoraextradiurnaOroNA</v>
      </c>
      <c r="B3675" t="s">
        <v>3985</v>
      </c>
      <c r="C3675" t="s">
        <v>3255</v>
      </c>
      <c r="D3675" t="s">
        <v>298</v>
      </c>
      <c r="E3675" t="s">
        <v>608</v>
      </c>
      <c r="F3675" t="s">
        <v>3256</v>
      </c>
      <c r="G3675" t="s">
        <v>172</v>
      </c>
      <c r="H3675" t="s">
        <v>3</v>
      </c>
      <c r="I3675" t="s">
        <v>96</v>
      </c>
      <c r="J3675" t="s">
        <v>25</v>
      </c>
      <c r="K3675">
        <v>37523.703133642433</v>
      </c>
      <c r="L3675">
        <v>41824.35</v>
      </c>
      <c r="M3675">
        <v>49784.251877600058</v>
      </c>
      <c r="N3675">
        <v>33388.064999999995</v>
      </c>
      <c r="O3675">
        <v>32286.824999999997</v>
      </c>
      <c r="P3675">
        <v>46930.004999999997</v>
      </c>
      <c r="Q3675">
        <v>55124.1</v>
      </c>
      <c r="S3675" t="s">
        <v>174</v>
      </c>
    </row>
    <row r="3676" spans="1:19" x14ac:dyDescent="0.2">
      <c r="A3676" t="str">
        <f t="shared" si="57"/>
        <v>Agentecondominioenlenguajedeseñascolombiana(Videollamada)AgenteespecializadoIngeniería,arquitectura,urbanismoyafinesEnSitioHoraextranocturna OroNA</v>
      </c>
      <c r="B3676" t="s">
        <v>3986</v>
      </c>
      <c r="C3676" t="s">
        <v>3255</v>
      </c>
      <c r="D3676" t="s">
        <v>298</v>
      </c>
      <c r="E3676" t="s">
        <v>608</v>
      </c>
      <c r="F3676" t="s">
        <v>3256</v>
      </c>
      <c r="G3676" t="s">
        <v>288</v>
      </c>
      <c r="H3676" t="s">
        <v>3</v>
      </c>
      <c r="I3676" t="s">
        <v>96</v>
      </c>
      <c r="J3676" t="s">
        <v>25</v>
      </c>
      <c r="K3676">
        <v>50721.787361836818</v>
      </c>
      <c r="L3676">
        <v>58554.09</v>
      </c>
      <c r="M3676">
        <v>69697.95262864008</v>
      </c>
      <c r="N3676">
        <v>46743.704999999994</v>
      </c>
      <c r="O3676">
        <v>44922.104999999996</v>
      </c>
      <c r="P3676">
        <v>60198.704999999994</v>
      </c>
      <c r="Q3676">
        <v>76511.34</v>
      </c>
      <c r="S3676" t="s">
        <v>174</v>
      </c>
    </row>
    <row r="3677" spans="1:19" x14ac:dyDescent="0.2">
      <c r="A3677" t="str">
        <f t="shared" si="57"/>
        <v>Agentecondominioenlenguajedeseñascolombiana(Videollamada)AgenteespecializadoIngeniería,arquitectura,urbanismoyafinesEnSitioHoraextradominicalyfestivoOroNA</v>
      </c>
      <c r="B3677" t="s">
        <v>3987</v>
      </c>
      <c r="C3677" t="s">
        <v>3255</v>
      </c>
      <c r="D3677" t="s">
        <v>298</v>
      </c>
      <c r="E3677" t="s">
        <v>608</v>
      </c>
      <c r="F3677" t="s">
        <v>3256</v>
      </c>
      <c r="G3677" t="s">
        <v>90</v>
      </c>
      <c r="H3677" t="s">
        <v>3</v>
      </c>
      <c r="I3677" t="s">
        <v>96</v>
      </c>
      <c r="J3677" t="s">
        <v>25</v>
      </c>
      <c r="K3677">
        <v>63919.871590031202</v>
      </c>
      <c r="L3677">
        <v>66918.959999999992</v>
      </c>
      <c r="M3677">
        <v>79654.803004160101</v>
      </c>
      <c r="N3677">
        <v>66776.12999999999</v>
      </c>
      <c r="O3677">
        <v>51240.78</v>
      </c>
      <c r="P3677">
        <v>66833.054999999993</v>
      </c>
      <c r="Q3677">
        <v>85176.36</v>
      </c>
      <c r="S3677" t="s">
        <v>174</v>
      </c>
    </row>
    <row r="3678" spans="1:19" x14ac:dyDescent="0.2">
      <c r="A3678" t="str">
        <f t="shared" si="57"/>
        <v>Agentecondominioenlenguajedeseñascolombiana(Videollamada)AgenteespecializadoIngeniería,arquitectura,urbanismoyafinesEnSitioServicio7x24OroNA</v>
      </c>
      <c r="B3678" t="s">
        <v>3988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91</v>
      </c>
      <c r="H3678" t="s">
        <v>3</v>
      </c>
      <c r="I3678" t="s">
        <v>96</v>
      </c>
      <c r="J3678" t="s">
        <v>260</v>
      </c>
      <c r="K3678">
        <v>23259619.718524121</v>
      </c>
      <c r="L3678">
        <v>34078124.339999996</v>
      </c>
      <c r="M3678">
        <v>35402119.630983137</v>
      </c>
      <c r="N3678">
        <v>29219408.954999998</v>
      </c>
      <c r="O3678">
        <v>29365351.199999999</v>
      </c>
      <c r="P3678">
        <v>45952583.084999993</v>
      </c>
      <c r="Q3678">
        <v>36073225.529999994</v>
      </c>
      <c r="S3678" t="s">
        <v>174</v>
      </c>
    </row>
    <row r="3679" spans="1:19" x14ac:dyDescent="0.2">
      <c r="A3679" t="str">
        <f t="shared" si="57"/>
        <v>Agentecondominioenlenguajedeseñascolombiana(Videollamada)AgenteespecializadoIngeniería,arquitectura,urbanismoyafinesEnSitioJornadaOrdinariaPlatinoNA</v>
      </c>
      <c r="B3679" t="s">
        <v>3989</v>
      </c>
      <c r="C3679" t="s">
        <v>3255</v>
      </c>
      <c r="D3679" t="s">
        <v>298</v>
      </c>
      <c r="E3679" t="s">
        <v>608</v>
      </c>
      <c r="F3679" t="s">
        <v>3256</v>
      </c>
      <c r="G3679" t="s">
        <v>89</v>
      </c>
      <c r="H3679" t="s">
        <v>134</v>
      </c>
      <c r="I3679" t="s">
        <v>96</v>
      </c>
      <c r="J3679" t="s">
        <v>5</v>
      </c>
      <c r="K3679">
        <v>7421918.6446908563</v>
      </c>
      <c r="L3679">
        <v>7900368.209999999</v>
      </c>
      <c r="M3679">
        <v>9054784.2467794772</v>
      </c>
      <c r="N3679">
        <v>7835056.6049999995</v>
      </c>
      <c r="O3679">
        <v>8128634.3549999995</v>
      </c>
      <c r="P3679">
        <v>8938227.9149999991</v>
      </c>
      <c r="Q3679">
        <v>9945969.1199999992</v>
      </c>
      <c r="S3679" t="s">
        <v>174</v>
      </c>
    </row>
    <row r="3680" spans="1:19" x14ac:dyDescent="0.2">
      <c r="A3680" t="str">
        <f t="shared" si="57"/>
        <v>Agentecondominioenlenguajedeseñascolombiana(Videollamada)AgenteespecializadoIngeniería,arquitectura,urbanismoyafinesEnSitioHoraextradiurnaPlatinoNA</v>
      </c>
      <c r="B3680" t="s">
        <v>3990</v>
      </c>
      <c r="C3680" t="s">
        <v>3255</v>
      </c>
      <c r="D3680" t="s">
        <v>298</v>
      </c>
      <c r="E3680" t="s">
        <v>608</v>
      </c>
      <c r="F3680" t="s">
        <v>3256</v>
      </c>
      <c r="G3680" t="s">
        <v>172</v>
      </c>
      <c r="H3680" t="s">
        <v>134</v>
      </c>
      <c r="I3680" t="s">
        <v>96</v>
      </c>
      <c r="J3680" t="s">
        <v>25</v>
      </c>
      <c r="K3680">
        <v>37523.703133642433</v>
      </c>
      <c r="L3680">
        <v>43053.93</v>
      </c>
      <c r="M3680">
        <v>51251.515416580318</v>
      </c>
      <c r="N3680">
        <v>33388.064999999995</v>
      </c>
      <c r="O3680">
        <v>32286.824999999997</v>
      </c>
      <c r="P3680">
        <v>47939.13</v>
      </c>
      <c r="Q3680">
        <v>58587.209999999992</v>
      </c>
      <c r="S3680" t="s">
        <v>174</v>
      </c>
    </row>
    <row r="3681" spans="1:19" x14ac:dyDescent="0.2">
      <c r="A3681" t="str">
        <f t="shared" si="57"/>
        <v>Agentecondominioenlenguajedeseñascolombiana(Videollamada)AgenteespecializadoIngeniería,arquitectura,urbanismoyafinesEnSitioHoraextranocturna PlatinoNA</v>
      </c>
      <c r="B3681" t="s">
        <v>3991</v>
      </c>
      <c r="C3681" t="s">
        <v>3255</v>
      </c>
      <c r="D3681" t="s">
        <v>298</v>
      </c>
      <c r="E3681" t="s">
        <v>608</v>
      </c>
      <c r="F3681" t="s">
        <v>3256</v>
      </c>
      <c r="G3681" t="s">
        <v>288</v>
      </c>
      <c r="H3681" t="s">
        <v>134</v>
      </c>
      <c r="I3681" t="s">
        <v>96</v>
      </c>
      <c r="J3681" t="s">
        <v>25</v>
      </c>
      <c r="K3681">
        <v>50721.787361836818</v>
      </c>
      <c r="L3681">
        <v>60276.329999999994</v>
      </c>
      <c r="M3681">
        <v>71752.121583212444</v>
      </c>
      <c r="N3681">
        <v>46743.704999999994</v>
      </c>
      <c r="O3681">
        <v>44922.104999999996</v>
      </c>
      <c r="P3681">
        <v>61493.49</v>
      </c>
      <c r="Q3681">
        <v>81317.87999999999</v>
      </c>
      <c r="S3681" t="s">
        <v>174</v>
      </c>
    </row>
    <row r="3682" spans="1:19" x14ac:dyDescent="0.2">
      <c r="A3682" t="str">
        <f t="shared" si="57"/>
        <v>Agentecondominioenlenguajedeseñascolombiana(Videollamada)AgenteespecializadoIngeniería,arquitectura,urbanismoyafinesEnSitioHoraextradominicalyfestivoPlatinoNA</v>
      </c>
      <c r="B3682" t="s">
        <v>3992</v>
      </c>
      <c r="C3682" t="s">
        <v>3255</v>
      </c>
      <c r="D3682" t="s">
        <v>298</v>
      </c>
      <c r="E3682" t="s">
        <v>608</v>
      </c>
      <c r="F3682" t="s">
        <v>3256</v>
      </c>
      <c r="G3682" t="s">
        <v>90</v>
      </c>
      <c r="H3682" t="s">
        <v>134</v>
      </c>
      <c r="I3682" t="s">
        <v>96</v>
      </c>
      <c r="J3682" t="s">
        <v>25</v>
      </c>
      <c r="K3682">
        <v>63919.871590031202</v>
      </c>
      <c r="L3682">
        <v>68887.53</v>
      </c>
      <c r="M3682">
        <v>82002.424666528503</v>
      </c>
      <c r="N3682">
        <v>66776.12999999999</v>
      </c>
      <c r="O3682">
        <v>51240.78</v>
      </c>
      <c r="P3682">
        <v>68269.634999999995</v>
      </c>
      <c r="Q3682">
        <v>90528.344999999987</v>
      </c>
      <c r="S3682" t="s">
        <v>174</v>
      </c>
    </row>
    <row r="3683" spans="1:19" x14ac:dyDescent="0.2">
      <c r="A3683" t="str">
        <f t="shared" si="57"/>
        <v>Agentecondominioenlenguajedeseñascolombiana(Videollamada)AgenteespecializadoIngeniería,arquitectura,urbanismoyafinesEnSitioServicio7x24PlatinoNA</v>
      </c>
      <c r="B3683" t="s">
        <v>3993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91</v>
      </c>
      <c r="H3683" t="s">
        <v>134</v>
      </c>
      <c r="I3683" t="s">
        <v>96</v>
      </c>
      <c r="J3683" t="s">
        <v>260</v>
      </c>
      <c r="K3683">
        <v>23259619.718524121</v>
      </c>
      <c r="L3683">
        <v>35080422.479999997</v>
      </c>
      <c r="M3683">
        <v>36445506.593287386</v>
      </c>
      <c r="N3683">
        <v>29258298.044999998</v>
      </c>
      <c r="O3683">
        <v>29365351.199999999</v>
      </c>
      <c r="P3683">
        <v>46940810.399999999</v>
      </c>
      <c r="Q3683">
        <v>38339487.404999994</v>
      </c>
      <c r="S3683" t="s">
        <v>174</v>
      </c>
    </row>
    <row r="3684" spans="1:19" x14ac:dyDescent="0.2">
      <c r="A3684" t="str">
        <f t="shared" si="57"/>
        <v>Agentecondominioenlenguajedeseñascolombiana(Videollamada)AgenteespecializadoIngeniería,arquitectura,urbanismoyafinesEnlasinstalacionesdelaEntidadCompradoraJornadaOrdinariaPlataNA</v>
      </c>
      <c r="B3684" t="s">
        <v>3994</v>
      </c>
      <c r="C3684" t="s">
        <v>3255</v>
      </c>
      <c r="D3684" t="s">
        <v>298</v>
      </c>
      <c r="E3684" t="s">
        <v>608</v>
      </c>
      <c r="F3684" t="s">
        <v>3272</v>
      </c>
      <c r="G3684" t="s">
        <v>89</v>
      </c>
      <c r="H3684" t="s">
        <v>2</v>
      </c>
      <c r="I3684" t="s">
        <v>96</v>
      </c>
      <c r="J3684" t="s">
        <v>5</v>
      </c>
      <c r="K3684">
        <v>7104623.2486908566</v>
      </c>
      <c r="L3684">
        <v>7217054.9999999991</v>
      </c>
      <c r="M3684">
        <v>8321251.8774336176</v>
      </c>
      <c r="N3684">
        <v>7599953.2499999991</v>
      </c>
      <c r="O3684">
        <v>8128634.3549999995</v>
      </c>
      <c r="P3684">
        <v>8555651.5499999989</v>
      </c>
      <c r="Q3684">
        <v>8352906.4349999996</v>
      </c>
      <c r="S3684" t="s">
        <v>174</v>
      </c>
    </row>
    <row r="3685" spans="1:19" x14ac:dyDescent="0.2">
      <c r="A3685" t="str">
        <f t="shared" si="57"/>
        <v>Agentecondominioenlenguajedeseñascolombiana(Videollamada)AgenteespecializadoIngeniería,arquitectura,urbanismoyafinesEnlasinstalacionesdelaEntidadCompradoraHoraextradiurnaPlataNA</v>
      </c>
      <c r="B3685" t="s">
        <v>3995</v>
      </c>
      <c r="C3685" t="s">
        <v>3255</v>
      </c>
      <c r="D3685" t="s">
        <v>298</v>
      </c>
      <c r="E3685" t="s">
        <v>608</v>
      </c>
      <c r="F3685" t="s">
        <v>3272</v>
      </c>
      <c r="G3685" t="s">
        <v>172</v>
      </c>
      <c r="H3685" t="s">
        <v>2</v>
      </c>
      <c r="I3685" t="s">
        <v>96</v>
      </c>
      <c r="J3685" t="s">
        <v>25</v>
      </c>
      <c r="K3685">
        <v>36201.638983642428</v>
      </c>
      <c r="L3685">
        <v>39330</v>
      </c>
      <c r="M3685">
        <v>48398.661789161422</v>
      </c>
      <c r="N3685">
        <v>33388.064999999995</v>
      </c>
      <c r="O3685">
        <v>32286.824999999997</v>
      </c>
      <c r="P3685">
        <v>45973.664999999994</v>
      </c>
      <c r="Q3685">
        <v>52783.964999999997</v>
      </c>
      <c r="S3685" t="s">
        <v>174</v>
      </c>
    </row>
    <row r="3686" spans="1:19" x14ac:dyDescent="0.2">
      <c r="A3686" t="str">
        <f t="shared" si="57"/>
        <v>Agentecondominioenlenguajedeseñascolombiana(Videollamada)AgenteespecializadoIngeniería,arquitectura,urbanismoyafinesEnlasinstalacionesdelaEntidadCompradoraHoraextranocturna PlataNA</v>
      </c>
      <c r="B3686" t="s">
        <v>3996</v>
      </c>
      <c r="C3686" t="s">
        <v>3255</v>
      </c>
      <c r="D3686" t="s">
        <v>298</v>
      </c>
      <c r="E3686" t="s">
        <v>608</v>
      </c>
      <c r="F3686" t="s">
        <v>3272</v>
      </c>
      <c r="G3686" t="s">
        <v>288</v>
      </c>
      <c r="H3686" t="s">
        <v>2</v>
      </c>
      <c r="I3686" t="s">
        <v>96</v>
      </c>
      <c r="J3686" t="s">
        <v>25</v>
      </c>
      <c r="K3686">
        <v>49399.723211836819</v>
      </c>
      <c r="L3686">
        <v>55061.999999999993</v>
      </c>
      <c r="M3686">
        <v>67758.126504825996</v>
      </c>
      <c r="N3686">
        <v>46743.704999999994</v>
      </c>
      <c r="O3686">
        <v>44922.104999999996</v>
      </c>
      <c r="P3686">
        <v>58989.824999999997</v>
      </c>
      <c r="Q3686">
        <v>73263.509999999995</v>
      </c>
      <c r="S3686" t="s">
        <v>174</v>
      </c>
    </row>
    <row r="3687" spans="1:19" x14ac:dyDescent="0.2">
      <c r="A3687" t="str">
        <f t="shared" si="57"/>
        <v>Agentecondominioenlenguajedeseñascolombiana(Videollamada)AgenteespecializadoIngeniería,arquitectura,urbanismoyafinesEnlasinstalacionesdelaEntidadCompradoraHoraextradominicalyfestivoPlataNA</v>
      </c>
      <c r="B3687" t="s">
        <v>3997</v>
      </c>
      <c r="C3687" t="s">
        <v>3255</v>
      </c>
      <c r="D3687" t="s">
        <v>298</v>
      </c>
      <c r="E3687" t="s">
        <v>608</v>
      </c>
      <c r="F3687" t="s">
        <v>3272</v>
      </c>
      <c r="G3687" t="s">
        <v>90</v>
      </c>
      <c r="H3687" t="s">
        <v>2</v>
      </c>
      <c r="I3687" t="s">
        <v>96</v>
      </c>
      <c r="J3687" t="s">
        <v>25</v>
      </c>
      <c r="K3687">
        <v>62597.807440031203</v>
      </c>
      <c r="L3687">
        <v>62927.999999999993</v>
      </c>
      <c r="M3687">
        <v>77437.858862658293</v>
      </c>
      <c r="N3687">
        <v>66776.12999999999</v>
      </c>
      <c r="O3687">
        <v>51240.78</v>
      </c>
      <c r="P3687">
        <v>65496.869999999995</v>
      </c>
      <c r="Q3687">
        <v>81561.104999999996</v>
      </c>
      <c r="S3687" t="s">
        <v>174</v>
      </c>
    </row>
    <row r="3688" spans="1:19" x14ac:dyDescent="0.2">
      <c r="A3688" t="str">
        <f t="shared" si="57"/>
        <v>Agentecondominioenlenguajedeseñascolombiana(Videollamada)AgenteespecializadoIngeniería,arquitectura,urbanismoyafinesEnlasinstalacionesdelaEntidadCompradoraServicio7x24PlataNA</v>
      </c>
      <c r="B3688" t="s">
        <v>3998</v>
      </c>
      <c r="C3688" t="s">
        <v>3255</v>
      </c>
      <c r="D3688" t="s">
        <v>298</v>
      </c>
      <c r="E3688" t="s">
        <v>608</v>
      </c>
      <c r="F3688" t="s">
        <v>3272</v>
      </c>
      <c r="G3688" t="s">
        <v>91</v>
      </c>
      <c r="H3688" t="s">
        <v>2</v>
      </c>
      <c r="I3688" t="s">
        <v>96</v>
      </c>
      <c r="J3688" t="s">
        <v>260</v>
      </c>
      <c r="K3688">
        <v>22942324.322524119</v>
      </c>
      <c r="L3688">
        <v>32699441.204999998</v>
      </c>
      <c r="M3688">
        <v>33493038.806670304</v>
      </c>
      <c r="N3688">
        <v>28792734.344999999</v>
      </c>
      <c r="O3688">
        <v>29365351.199999999</v>
      </c>
      <c r="P3688">
        <v>44991100.169999994</v>
      </c>
      <c r="Q3688">
        <v>33933991.274999999</v>
      </c>
      <c r="S3688" t="s">
        <v>174</v>
      </c>
    </row>
    <row r="3689" spans="1:19" x14ac:dyDescent="0.2">
      <c r="A3689" t="str">
        <f t="shared" si="57"/>
        <v>Agentecondominioenlenguajedeseñascolombiana(Videollamada)AgenteespecializadoIngeniería,arquitectura,urbanismoyafinesEnlasinstalacionesdelaEntidadCompradoraJornadaOrdinariaOroNA</v>
      </c>
      <c r="B3689" t="s">
        <v>3999</v>
      </c>
      <c r="C3689" t="s">
        <v>3255</v>
      </c>
      <c r="D3689" t="s">
        <v>298</v>
      </c>
      <c r="E3689" t="s">
        <v>608</v>
      </c>
      <c r="F3689" t="s">
        <v>3272</v>
      </c>
      <c r="G3689" t="s">
        <v>89</v>
      </c>
      <c r="H3689" t="s">
        <v>3</v>
      </c>
      <c r="I3689" t="s">
        <v>96</v>
      </c>
      <c r="J3689" t="s">
        <v>5</v>
      </c>
      <c r="K3689">
        <v>7104623.2486908566</v>
      </c>
      <c r="L3689">
        <v>7361396.0999999996</v>
      </c>
      <c r="M3689">
        <v>8559478.3840878867</v>
      </c>
      <c r="N3689">
        <v>7610864.2199999997</v>
      </c>
      <c r="O3689">
        <v>8128634.3549999995</v>
      </c>
      <c r="P3689">
        <v>8735770.5299999993</v>
      </c>
      <c r="Q3689">
        <v>8723213.9100000001</v>
      </c>
      <c r="S3689" t="s">
        <v>174</v>
      </c>
    </row>
    <row r="3690" spans="1:19" x14ac:dyDescent="0.2">
      <c r="A3690" t="str">
        <f t="shared" si="57"/>
        <v>Agentecondominioenlenguajedeseñascolombiana(Videollamada)AgenteespecializadoIngeniería,arquitectura,urbanismoyafinesEnlasinstalacionesdelaEntidadCompradoraHoraextradiurnaOroNA</v>
      </c>
      <c r="B3690" t="s">
        <v>4000</v>
      </c>
      <c r="C3690" t="s">
        <v>3255</v>
      </c>
      <c r="D3690" t="s">
        <v>298</v>
      </c>
      <c r="E3690" t="s">
        <v>608</v>
      </c>
      <c r="F3690" t="s">
        <v>3272</v>
      </c>
      <c r="G3690" t="s">
        <v>172</v>
      </c>
      <c r="H3690" t="s">
        <v>3</v>
      </c>
      <c r="I3690" t="s">
        <v>96</v>
      </c>
      <c r="J3690" t="s">
        <v>25</v>
      </c>
      <c r="K3690">
        <v>36201.638983642428</v>
      </c>
      <c r="L3690">
        <v>40116.6</v>
      </c>
      <c r="M3690">
        <v>49784.251877600058</v>
      </c>
      <c r="N3690">
        <v>33388.064999999995</v>
      </c>
      <c r="O3690">
        <v>32286.824999999997</v>
      </c>
      <c r="P3690">
        <v>46941.39</v>
      </c>
      <c r="Q3690">
        <v>55124.1</v>
      </c>
      <c r="S3690" t="s">
        <v>174</v>
      </c>
    </row>
    <row r="3691" spans="1:19" x14ac:dyDescent="0.2">
      <c r="A3691" t="str">
        <f t="shared" si="57"/>
        <v>Agentecondominioenlenguajedeseñascolombiana(Videollamada)AgenteespecializadoIngeniería,arquitectura,urbanismoyafinesEnlasinstalacionesdelaEntidadCompradoraHoraextranocturna OroNA</v>
      </c>
      <c r="B3691" t="s">
        <v>4001</v>
      </c>
      <c r="C3691" t="s">
        <v>3255</v>
      </c>
      <c r="D3691" t="s">
        <v>298</v>
      </c>
      <c r="E3691" t="s">
        <v>608</v>
      </c>
      <c r="F3691" t="s">
        <v>3272</v>
      </c>
      <c r="G3691" t="s">
        <v>288</v>
      </c>
      <c r="H3691" t="s">
        <v>3</v>
      </c>
      <c r="I3691" t="s">
        <v>96</v>
      </c>
      <c r="J3691" t="s">
        <v>25</v>
      </c>
      <c r="K3691">
        <v>49399.723211836819</v>
      </c>
      <c r="L3691">
        <v>56163.24</v>
      </c>
      <c r="M3691">
        <v>69697.95262864008</v>
      </c>
      <c r="N3691">
        <v>46743.704999999994</v>
      </c>
      <c r="O3691">
        <v>44922.104999999996</v>
      </c>
      <c r="P3691">
        <v>60231.824999999997</v>
      </c>
      <c r="Q3691">
        <v>76511.34</v>
      </c>
      <c r="S3691" t="s">
        <v>174</v>
      </c>
    </row>
    <row r="3692" spans="1:19" x14ac:dyDescent="0.2">
      <c r="A3692" t="str">
        <f t="shared" si="57"/>
        <v>Agentecondominioenlenguajedeseñascolombiana(Videollamada)AgenteespecializadoIngeniería,arquitectura,urbanismoyafinesEnlasinstalacionesdelaEntidadCompradoraHoraextradominicalyfestivoOroNA</v>
      </c>
      <c r="B3692" t="s">
        <v>4002</v>
      </c>
      <c r="C3692" t="s">
        <v>3255</v>
      </c>
      <c r="D3692" t="s">
        <v>298</v>
      </c>
      <c r="E3692" t="s">
        <v>608</v>
      </c>
      <c r="F3692" t="s">
        <v>3272</v>
      </c>
      <c r="G3692" t="s">
        <v>90</v>
      </c>
      <c r="H3692" t="s">
        <v>3</v>
      </c>
      <c r="I3692" t="s">
        <v>96</v>
      </c>
      <c r="J3692" t="s">
        <v>25</v>
      </c>
      <c r="K3692">
        <v>62597.807440031203</v>
      </c>
      <c r="L3692">
        <v>64186.559999999998</v>
      </c>
      <c r="M3692">
        <v>79654.803004160101</v>
      </c>
      <c r="N3692">
        <v>66776.12999999999</v>
      </c>
      <c r="O3692">
        <v>51240.78</v>
      </c>
      <c r="P3692">
        <v>66876.524999999994</v>
      </c>
      <c r="Q3692">
        <v>85176.36</v>
      </c>
      <c r="S3692" t="s">
        <v>174</v>
      </c>
    </row>
    <row r="3693" spans="1:19" x14ac:dyDescent="0.2">
      <c r="A3693" t="str">
        <f t="shared" si="57"/>
        <v>Agentecondominioenlenguajedeseñascolombiana(Videollamada)AgenteespecializadoIngeniería,arquitectura,urbanismoyafinesEnlasinstalacionesdelaEntidadCompradoraServicio7x24OroNA</v>
      </c>
      <c r="B3693" t="s">
        <v>4003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91</v>
      </c>
      <c r="H3693" t="s">
        <v>3</v>
      </c>
      <c r="I3693" t="s">
        <v>96</v>
      </c>
      <c r="J3693" t="s">
        <v>260</v>
      </c>
      <c r="K3693">
        <v>22942324.322524119</v>
      </c>
      <c r="L3693">
        <v>33353430.794999998</v>
      </c>
      <c r="M3693">
        <v>34451900.495953739</v>
      </c>
      <c r="N3693">
        <v>28812232.709999997</v>
      </c>
      <c r="O3693">
        <v>29365351.199999999</v>
      </c>
      <c r="P3693">
        <v>45938281.454999998</v>
      </c>
      <c r="Q3693">
        <v>35438380.335000001</v>
      </c>
      <c r="S3693" t="s">
        <v>174</v>
      </c>
    </row>
    <row r="3694" spans="1:19" x14ac:dyDescent="0.2">
      <c r="A3694" t="str">
        <f t="shared" si="57"/>
        <v>Agentecondominioenlenguajedeseñascolombiana(Videollamada)AgenteespecializadoIngeniería,arquitectura,urbanismoyafinesEnlasinstalacionesdelaEntidadCompradoraJornadaOrdinariaPlatinoNA</v>
      </c>
      <c r="B3694" t="s">
        <v>4004</v>
      </c>
      <c r="C3694" t="s">
        <v>3255</v>
      </c>
      <c r="D3694" t="s">
        <v>298</v>
      </c>
      <c r="E3694" t="s">
        <v>608</v>
      </c>
      <c r="F3694" t="s">
        <v>3272</v>
      </c>
      <c r="G3694" t="s">
        <v>89</v>
      </c>
      <c r="H3694" t="s">
        <v>134</v>
      </c>
      <c r="I3694" t="s">
        <v>96</v>
      </c>
      <c r="J3694" t="s">
        <v>5</v>
      </c>
      <c r="K3694">
        <v>7104623.2486908566</v>
      </c>
      <c r="L3694">
        <v>7577907.7499999991</v>
      </c>
      <c r="M3694">
        <v>8811747.1251455899</v>
      </c>
      <c r="N3694">
        <v>7621774.1549999993</v>
      </c>
      <c r="O3694">
        <v>8128634.3549999995</v>
      </c>
      <c r="P3694">
        <v>8923636.4849999994</v>
      </c>
      <c r="Q3694">
        <v>9271240.1999999993</v>
      </c>
      <c r="S3694" t="s">
        <v>174</v>
      </c>
    </row>
    <row r="3695" spans="1:19" x14ac:dyDescent="0.2">
      <c r="A3695" t="str">
        <f t="shared" si="57"/>
        <v>Agentecondominioenlenguajedeseñascolombiana(Videollamada)AgenteespecializadoIngeniería,arquitectura,urbanismoyafinesEnlasinstalacionesdelaEntidadCompradoraHoraextradiurnaPlatinoNA</v>
      </c>
      <c r="B3695" t="s">
        <v>4005</v>
      </c>
      <c r="C3695" t="s">
        <v>3255</v>
      </c>
      <c r="D3695" t="s">
        <v>298</v>
      </c>
      <c r="E3695" t="s">
        <v>608</v>
      </c>
      <c r="F3695" t="s">
        <v>3272</v>
      </c>
      <c r="G3695" t="s">
        <v>172</v>
      </c>
      <c r="H3695" t="s">
        <v>134</v>
      </c>
      <c r="I3695" t="s">
        <v>96</v>
      </c>
      <c r="J3695" t="s">
        <v>25</v>
      </c>
      <c r="K3695">
        <v>36201.638983642428</v>
      </c>
      <c r="L3695">
        <v>41296.5</v>
      </c>
      <c r="M3695">
        <v>51251.515416580318</v>
      </c>
      <c r="N3695">
        <v>33388.064999999995</v>
      </c>
      <c r="O3695">
        <v>32286.824999999997</v>
      </c>
      <c r="P3695">
        <v>47950.514999999999</v>
      </c>
      <c r="Q3695">
        <v>58587.209999999992</v>
      </c>
      <c r="S3695" t="s">
        <v>174</v>
      </c>
    </row>
    <row r="3696" spans="1:19" x14ac:dyDescent="0.2">
      <c r="A3696" t="str">
        <f t="shared" si="57"/>
        <v>Agentecondominioenlenguajedeseñascolombiana(Videollamada)AgenteespecializadoIngeniería,arquitectura,urbanismoyafinesEnlasinstalacionesdelaEntidadCompradoraHoraextranocturna PlatinoNA</v>
      </c>
      <c r="B3696" t="s">
        <v>4006</v>
      </c>
      <c r="C3696" t="s">
        <v>3255</v>
      </c>
      <c r="D3696" t="s">
        <v>298</v>
      </c>
      <c r="E3696" t="s">
        <v>608</v>
      </c>
      <c r="F3696" t="s">
        <v>3272</v>
      </c>
      <c r="G3696" t="s">
        <v>288</v>
      </c>
      <c r="H3696" t="s">
        <v>134</v>
      </c>
      <c r="I3696" t="s">
        <v>96</v>
      </c>
      <c r="J3696" t="s">
        <v>25</v>
      </c>
      <c r="K3696">
        <v>49399.723211836819</v>
      </c>
      <c r="L3696">
        <v>57815.1</v>
      </c>
      <c r="M3696">
        <v>71752.121583212444</v>
      </c>
      <c r="N3696">
        <v>46743.704999999994</v>
      </c>
      <c r="O3696">
        <v>44922.104999999996</v>
      </c>
      <c r="P3696">
        <v>61526.609999999993</v>
      </c>
      <c r="Q3696">
        <v>81317.87999999999</v>
      </c>
      <c r="S3696" t="s">
        <v>174</v>
      </c>
    </row>
    <row r="3697" spans="1:19" x14ac:dyDescent="0.2">
      <c r="A3697" t="str">
        <f t="shared" si="57"/>
        <v>Agentecondominioenlenguajedeseñascolombiana(Videollamada)AgenteespecializadoIngeniería,arquitectura,urbanismoyafinesEnlasinstalacionesdelaEntidadCompradoraHoraextradominicalyfestivoPlatinoNA</v>
      </c>
      <c r="B3697" t="s">
        <v>4007</v>
      </c>
      <c r="C3697" t="s">
        <v>3255</v>
      </c>
      <c r="D3697" t="s">
        <v>298</v>
      </c>
      <c r="E3697" t="s">
        <v>608</v>
      </c>
      <c r="F3697" t="s">
        <v>3272</v>
      </c>
      <c r="G3697" t="s">
        <v>90</v>
      </c>
      <c r="H3697" t="s">
        <v>134</v>
      </c>
      <c r="I3697" t="s">
        <v>96</v>
      </c>
      <c r="J3697" t="s">
        <v>25</v>
      </c>
      <c r="K3697">
        <v>62597.807440031203</v>
      </c>
      <c r="L3697">
        <v>66074.399999999994</v>
      </c>
      <c r="M3697">
        <v>82002.424666528503</v>
      </c>
      <c r="N3697">
        <v>66776.12999999999</v>
      </c>
      <c r="O3697">
        <v>51240.78</v>
      </c>
      <c r="P3697">
        <v>68314.14</v>
      </c>
      <c r="Q3697">
        <v>90528.344999999987</v>
      </c>
      <c r="S3697" t="s">
        <v>174</v>
      </c>
    </row>
    <row r="3698" spans="1:19" x14ac:dyDescent="0.2">
      <c r="A3698" t="str">
        <f t="shared" si="57"/>
        <v>Agentecondominioenlenguajedeseñascolombiana(Videollamada)AgenteespecializadoIngeniería,arquitectura,urbanismoyafinesEnlasinstalacionesdelaEntidadCompradoraServicio7x24PlatinoNA</v>
      </c>
      <c r="B3698" t="s">
        <v>4008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91</v>
      </c>
      <c r="H3698" t="s">
        <v>134</v>
      </c>
      <c r="I3698" t="s">
        <v>96</v>
      </c>
      <c r="J3698" t="s">
        <v>260</v>
      </c>
      <c r="K3698">
        <v>22942324.322524119</v>
      </c>
      <c r="L3698">
        <v>34334414.144999996</v>
      </c>
      <c r="M3698">
        <v>35467282.178710997</v>
      </c>
      <c r="N3698">
        <v>28831732.109999999</v>
      </c>
      <c r="O3698">
        <v>29365351.199999999</v>
      </c>
      <c r="P3698">
        <v>46926201.375</v>
      </c>
      <c r="Q3698">
        <v>37664758.484999999</v>
      </c>
      <c r="S3698" t="s">
        <v>174</v>
      </c>
    </row>
    <row r="3699" spans="1:19" x14ac:dyDescent="0.2">
      <c r="A3699" t="str">
        <f t="shared" si="57"/>
        <v>Agentecondominioenlenguajedeseñascolombiana(Videollamada)AgenteespecializadoIngeniería,arquitectura,urbanismoyafinesFrontofficeconherramientaJornadaOrdinariaPlataNA</v>
      </c>
      <c r="B3699" t="s">
        <v>4009</v>
      </c>
      <c r="C3699" t="s">
        <v>3255</v>
      </c>
      <c r="D3699" t="s">
        <v>298</v>
      </c>
      <c r="E3699" t="s">
        <v>608</v>
      </c>
      <c r="F3699" t="s">
        <v>3288</v>
      </c>
      <c r="G3699" t="s">
        <v>89</v>
      </c>
      <c r="H3699" t="s">
        <v>2</v>
      </c>
      <c r="I3699" t="s">
        <v>96</v>
      </c>
      <c r="J3699" t="s">
        <v>5</v>
      </c>
      <c r="K3699">
        <v>7421918.6446908563</v>
      </c>
      <c r="L3699">
        <v>7269284.2049999991</v>
      </c>
      <c r="M3699">
        <v>9128033.1058510318</v>
      </c>
      <c r="N3699">
        <v>7790195.5649999995</v>
      </c>
      <c r="O3699">
        <v>8128634.3549999995</v>
      </c>
      <c r="P3699">
        <v>8592910.5149999987</v>
      </c>
      <c r="Q3699">
        <v>8310765.3749999991</v>
      </c>
      <c r="S3699" t="s">
        <v>174</v>
      </c>
    </row>
    <row r="3700" spans="1:19" x14ac:dyDescent="0.2">
      <c r="A3700" t="str">
        <f t="shared" si="57"/>
        <v>Agentecondominioenlenguajedeseñascolombiana(Videollamada)AgenteespecializadoIngeniería,arquitectura,urbanismoyafinesFrontofficeconherramientaHoraextradiurnaPlataNA</v>
      </c>
      <c r="B3700" t="s">
        <v>4010</v>
      </c>
      <c r="C3700" t="s">
        <v>3255</v>
      </c>
      <c r="D3700" t="s">
        <v>298</v>
      </c>
      <c r="E3700" t="s">
        <v>608</v>
      </c>
      <c r="F3700" t="s">
        <v>3288</v>
      </c>
      <c r="G3700" t="s">
        <v>172</v>
      </c>
      <c r="H3700" t="s">
        <v>2</v>
      </c>
      <c r="I3700" t="s">
        <v>96</v>
      </c>
      <c r="J3700" t="s">
        <v>25</v>
      </c>
      <c r="K3700">
        <v>37523.703133642433</v>
      </c>
      <c r="L3700">
        <v>39614.625</v>
      </c>
      <c r="M3700">
        <v>48398.661789161422</v>
      </c>
      <c r="N3700">
        <v>33388.064999999995</v>
      </c>
      <c r="O3700">
        <v>32286.824999999997</v>
      </c>
      <c r="P3700">
        <v>45944.684999999998</v>
      </c>
      <c r="Q3700">
        <v>52783.964999999997</v>
      </c>
      <c r="S3700" t="s">
        <v>174</v>
      </c>
    </row>
    <row r="3701" spans="1:19" x14ac:dyDescent="0.2">
      <c r="A3701" t="str">
        <f t="shared" si="57"/>
        <v>Agentecondominioenlenguajedeseñascolombiana(Videollamada)AgenteespecializadoIngeniería,arquitectura,urbanismoyafinesFrontofficeconherramientaHoraextranocturna PlataNA</v>
      </c>
      <c r="B3701" t="s">
        <v>4011</v>
      </c>
      <c r="C3701" t="s">
        <v>3255</v>
      </c>
      <c r="D3701" t="s">
        <v>298</v>
      </c>
      <c r="E3701" t="s">
        <v>608</v>
      </c>
      <c r="F3701" t="s">
        <v>3288</v>
      </c>
      <c r="G3701" t="s">
        <v>288</v>
      </c>
      <c r="H3701" t="s">
        <v>2</v>
      </c>
      <c r="I3701" t="s">
        <v>96</v>
      </c>
      <c r="J3701" t="s">
        <v>25</v>
      </c>
      <c r="K3701">
        <v>50721.787361836818</v>
      </c>
      <c r="L3701">
        <v>55460.474999999999</v>
      </c>
      <c r="M3701">
        <v>67758.126504825996</v>
      </c>
      <c r="N3701">
        <v>46743.704999999994</v>
      </c>
      <c r="O3701">
        <v>44922.104999999996</v>
      </c>
      <c r="P3701">
        <v>58989.824999999997</v>
      </c>
      <c r="Q3701">
        <v>73263.509999999995</v>
      </c>
      <c r="S3701" t="s">
        <v>174</v>
      </c>
    </row>
    <row r="3702" spans="1:19" x14ac:dyDescent="0.2">
      <c r="A3702" t="str">
        <f t="shared" si="57"/>
        <v>Agentecondominioenlenguajedeseñascolombiana(Videollamada)AgenteespecializadoIngeniería,arquitectura,urbanismoyafinesFrontofficeconherramientaHoraextradominicalyfestivoPlataNA</v>
      </c>
      <c r="B3702" t="s">
        <v>4012</v>
      </c>
      <c r="C3702" t="s">
        <v>3255</v>
      </c>
      <c r="D3702" t="s">
        <v>298</v>
      </c>
      <c r="E3702" t="s">
        <v>608</v>
      </c>
      <c r="F3702" t="s">
        <v>3288</v>
      </c>
      <c r="G3702" t="s">
        <v>90</v>
      </c>
      <c r="H3702" t="s">
        <v>2</v>
      </c>
      <c r="I3702" t="s">
        <v>96</v>
      </c>
      <c r="J3702" t="s">
        <v>25</v>
      </c>
      <c r="K3702">
        <v>63919.871590031202</v>
      </c>
      <c r="L3702">
        <v>63383.399999999994</v>
      </c>
      <c r="M3702">
        <v>77437.858862658293</v>
      </c>
      <c r="N3702">
        <v>66776.12999999999</v>
      </c>
      <c r="O3702">
        <v>51240.78</v>
      </c>
      <c r="P3702">
        <v>65496.869999999995</v>
      </c>
      <c r="Q3702">
        <v>81561.104999999996</v>
      </c>
      <c r="S3702" t="s">
        <v>174</v>
      </c>
    </row>
    <row r="3703" spans="1:19" x14ac:dyDescent="0.2">
      <c r="A3703" t="str">
        <f t="shared" si="57"/>
        <v>Agentecondominioenlenguajedeseñascolombiana(Videollamada)AgenteespecializadoIngeniería,arquitectura,urbanismoyafinesFrontofficeconherramientaServicio7x24PlataNA</v>
      </c>
      <c r="B3703" t="s">
        <v>4013</v>
      </c>
      <c r="C3703" t="s">
        <v>3255</v>
      </c>
      <c r="D3703" t="s">
        <v>298</v>
      </c>
      <c r="E3703" t="s">
        <v>608</v>
      </c>
      <c r="F3703" t="s">
        <v>3288</v>
      </c>
      <c r="G3703" t="s">
        <v>91</v>
      </c>
      <c r="H3703" t="s">
        <v>2</v>
      </c>
      <c r="I3703" t="s">
        <v>96</v>
      </c>
      <c r="J3703" t="s">
        <v>260</v>
      </c>
      <c r="K3703">
        <v>23259619.718524121</v>
      </c>
      <c r="L3703">
        <v>32751522.404999997</v>
      </c>
      <c r="M3703">
        <v>36740333.251050398</v>
      </c>
      <c r="N3703">
        <v>29173217.939999998</v>
      </c>
      <c r="O3703">
        <v>29365351.199999999</v>
      </c>
      <c r="P3703">
        <v>44991100.169999994</v>
      </c>
      <c r="Q3703">
        <v>33891850.214999996</v>
      </c>
      <c r="S3703" t="s">
        <v>174</v>
      </c>
    </row>
    <row r="3704" spans="1:19" x14ac:dyDescent="0.2">
      <c r="A3704" t="str">
        <f t="shared" si="57"/>
        <v>Agentecondominioenlenguajedeseñascolombiana(Videollamada)AgenteespecializadoIngeniería,arquitectura,urbanismoyafinesFrontofficeconherramientaJornadaOrdinariaOroNA</v>
      </c>
      <c r="B3704" t="s">
        <v>4014</v>
      </c>
      <c r="C3704" t="s">
        <v>3255</v>
      </c>
      <c r="D3704" t="s">
        <v>298</v>
      </c>
      <c r="E3704" t="s">
        <v>608</v>
      </c>
      <c r="F3704" t="s">
        <v>3288</v>
      </c>
      <c r="G3704" t="s">
        <v>89</v>
      </c>
      <c r="H3704" t="s">
        <v>3</v>
      </c>
      <c r="I3704" t="s">
        <v>96</v>
      </c>
      <c r="J3704" t="s">
        <v>5</v>
      </c>
      <c r="K3704">
        <v>7421918.6446908563</v>
      </c>
      <c r="L3704">
        <v>7414670.6549999993</v>
      </c>
      <c r="M3704">
        <v>9389356.6989186276</v>
      </c>
      <c r="N3704">
        <v>7810618.1849999996</v>
      </c>
      <c r="O3704">
        <v>8128634.3549999995</v>
      </c>
      <c r="P3704">
        <v>8773814.0249999985</v>
      </c>
      <c r="Q3704">
        <v>8679204.6749999989</v>
      </c>
      <c r="S3704" t="s">
        <v>174</v>
      </c>
    </row>
    <row r="3705" spans="1:19" x14ac:dyDescent="0.2">
      <c r="A3705" t="str">
        <f t="shared" si="57"/>
        <v>Agentecondominioenlenguajedeseñascolombiana(Videollamada)AgenteespecializadoIngeniería,arquitectura,urbanismoyafinesFrontofficeconherramientaHoraextradiurnaOroNA</v>
      </c>
      <c r="B3705" t="s">
        <v>4015</v>
      </c>
      <c r="C3705" t="s">
        <v>3255</v>
      </c>
      <c r="D3705" t="s">
        <v>298</v>
      </c>
      <c r="E3705" t="s">
        <v>608</v>
      </c>
      <c r="F3705" t="s">
        <v>3288</v>
      </c>
      <c r="G3705" t="s">
        <v>172</v>
      </c>
      <c r="H3705" t="s">
        <v>3</v>
      </c>
      <c r="I3705" t="s">
        <v>96</v>
      </c>
      <c r="J3705" t="s">
        <v>25</v>
      </c>
      <c r="K3705">
        <v>37523.703133642433</v>
      </c>
      <c r="L3705">
        <v>40407.434999999998</v>
      </c>
      <c r="M3705">
        <v>49784.251877600058</v>
      </c>
      <c r="N3705">
        <v>33388.064999999995</v>
      </c>
      <c r="O3705">
        <v>32286.824999999997</v>
      </c>
      <c r="P3705">
        <v>46911.375</v>
      </c>
      <c r="Q3705">
        <v>55124.1</v>
      </c>
      <c r="S3705" t="s">
        <v>174</v>
      </c>
    </row>
    <row r="3706" spans="1:19" x14ac:dyDescent="0.2">
      <c r="A3706" t="str">
        <f t="shared" si="57"/>
        <v>Agentecondominioenlenguajedeseñascolombiana(Videollamada)AgenteespecializadoIngeniería,arquitectura,urbanismoyafinesFrontofficeconherramientaHoraextranocturna OroNA</v>
      </c>
      <c r="B3706" t="s">
        <v>4016</v>
      </c>
      <c r="C3706" t="s">
        <v>3255</v>
      </c>
      <c r="D3706" t="s">
        <v>298</v>
      </c>
      <c r="E3706" t="s">
        <v>608</v>
      </c>
      <c r="F3706" t="s">
        <v>3288</v>
      </c>
      <c r="G3706" t="s">
        <v>288</v>
      </c>
      <c r="H3706" t="s">
        <v>3</v>
      </c>
      <c r="I3706" t="s">
        <v>96</v>
      </c>
      <c r="J3706" t="s">
        <v>25</v>
      </c>
      <c r="K3706">
        <v>50721.787361836818</v>
      </c>
      <c r="L3706">
        <v>56569.994999999995</v>
      </c>
      <c r="M3706">
        <v>69697.95262864008</v>
      </c>
      <c r="N3706">
        <v>46743.704999999994</v>
      </c>
      <c r="O3706">
        <v>44922.104999999996</v>
      </c>
      <c r="P3706">
        <v>60231.824999999997</v>
      </c>
      <c r="Q3706">
        <v>76511.34</v>
      </c>
      <c r="S3706" t="s">
        <v>174</v>
      </c>
    </row>
    <row r="3707" spans="1:19" x14ac:dyDescent="0.2">
      <c r="A3707" t="str">
        <f t="shared" si="57"/>
        <v>Agentecondominioenlenguajedeseñascolombiana(Videollamada)AgenteespecializadoIngeniería,arquitectura,urbanismoyafinesFrontofficeconherramientaHoraextradominicalyfestivoOroNA</v>
      </c>
      <c r="B3707" t="s">
        <v>4017</v>
      </c>
      <c r="C3707" t="s">
        <v>3255</v>
      </c>
      <c r="D3707" t="s">
        <v>298</v>
      </c>
      <c r="E3707" t="s">
        <v>608</v>
      </c>
      <c r="F3707" t="s">
        <v>3288</v>
      </c>
      <c r="G3707" t="s">
        <v>90</v>
      </c>
      <c r="H3707" t="s">
        <v>3</v>
      </c>
      <c r="I3707" t="s">
        <v>96</v>
      </c>
      <c r="J3707" t="s">
        <v>25</v>
      </c>
      <c r="K3707">
        <v>63919.871590031202</v>
      </c>
      <c r="L3707">
        <v>64651.274999999994</v>
      </c>
      <c r="M3707">
        <v>79654.803004160101</v>
      </c>
      <c r="N3707">
        <v>66776.12999999999</v>
      </c>
      <c r="O3707">
        <v>51240.78</v>
      </c>
      <c r="P3707">
        <v>66876.524999999994</v>
      </c>
      <c r="Q3707">
        <v>85176.36</v>
      </c>
      <c r="S3707" t="s">
        <v>174</v>
      </c>
    </row>
    <row r="3708" spans="1:19" x14ac:dyDescent="0.2">
      <c r="A3708" t="str">
        <f t="shared" si="57"/>
        <v>Agentecondominioenlenguajedeseñascolombiana(Videollamada)AgenteespecializadoIngeniería,arquitectura,urbanismoyafinesFrontofficeconherramientaServicio7x24OroNA</v>
      </c>
      <c r="B3708" t="s">
        <v>4018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91</v>
      </c>
      <c r="H3708" t="s">
        <v>3</v>
      </c>
      <c r="I3708" t="s">
        <v>96</v>
      </c>
      <c r="J3708" t="s">
        <v>260</v>
      </c>
      <c r="K3708">
        <v>23259619.718524121</v>
      </c>
      <c r="L3708">
        <v>33406553.204999998</v>
      </c>
      <c r="M3708">
        <v>37792160.713147469</v>
      </c>
      <c r="N3708">
        <v>29211741.674999997</v>
      </c>
      <c r="O3708">
        <v>29365351.199999999</v>
      </c>
      <c r="P3708">
        <v>45938281.454999998</v>
      </c>
      <c r="Q3708">
        <v>35394371.099999994</v>
      </c>
      <c r="S3708" t="s">
        <v>174</v>
      </c>
    </row>
    <row r="3709" spans="1:19" x14ac:dyDescent="0.2">
      <c r="A3709" t="str">
        <f t="shared" si="57"/>
        <v>Agentecondominioenlenguajedeseñascolombiana(Videollamada)AgenteespecializadoIngeniería,arquitectura,urbanismoyafinesFrontofficeconherramientaJornadaOrdinariaPlatinoNA</v>
      </c>
      <c r="B3709" t="s">
        <v>4019</v>
      </c>
      <c r="C3709" t="s">
        <v>3255</v>
      </c>
      <c r="D3709" t="s">
        <v>298</v>
      </c>
      <c r="E3709" t="s">
        <v>608</v>
      </c>
      <c r="F3709" t="s">
        <v>3288</v>
      </c>
      <c r="G3709" t="s">
        <v>89</v>
      </c>
      <c r="H3709" t="s">
        <v>134</v>
      </c>
      <c r="I3709" t="s">
        <v>96</v>
      </c>
      <c r="J3709" t="s">
        <v>5</v>
      </c>
      <c r="K3709">
        <v>7421918.6446908563</v>
      </c>
      <c r="L3709">
        <v>7632749.294999999</v>
      </c>
      <c r="M3709">
        <v>9666083.9815274868</v>
      </c>
      <c r="N3709">
        <v>7831039.7699999996</v>
      </c>
      <c r="O3709">
        <v>8128634.3549999995</v>
      </c>
      <c r="P3709">
        <v>8962497.629999999</v>
      </c>
      <c r="Q3709">
        <v>9224466.4799999986</v>
      </c>
      <c r="S3709" t="s">
        <v>174</v>
      </c>
    </row>
    <row r="3710" spans="1:19" x14ac:dyDescent="0.2">
      <c r="A3710" t="str">
        <f t="shared" si="57"/>
        <v>Agentecondominioenlenguajedeseñascolombiana(Videollamada)AgenteespecializadoIngeniería,arquitectura,urbanismoyafinesFrontofficeconherramientaHoraextradiurnaPlatinoNA</v>
      </c>
      <c r="B3710" t="s">
        <v>4020</v>
      </c>
      <c r="C3710" t="s">
        <v>3255</v>
      </c>
      <c r="D3710" t="s">
        <v>298</v>
      </c>
      <c r="E3710" t="s">
        <v>608</v>
      </c>
      <c r="F3710" t="s">
        <v>3288</v>
      </c>
      <c r="G3710" t="s">
        <v>172</v>
      </c>
      <c r="H3710" t="s">
        <v>134</v>
      </c>
      <c r="I3710" t="s">
        <v>96</v>
      </c>
      <c r="J3710" t="s">
        <v>25</v>
      </c>
      <c r="K3710">
        <v>37523.703133642433</v>
      </c>
      <c r="L3710">
        <v>41595.614999999998</v>
      </c>
      <c r="M3710">
        <v>51251.515416580318</v>
      </c>
      <c r="N3710">
        <v>33388.064999999995</v>
      </c>
      <c r="O3710">
        <v>32286.824999999997</v>
      </c>
      <c r="P3710">
        <v>47920.499999999993</v>
      </c>
      <c r="Q3710">
        <v>58587.209999999992</v>
      </c>
      <c r="S3710" t="s">
        <v>174</v>
      </c>
    </row>
    <row r="3711" spans="1:19" x14ac:dyDescent="0.2">
      <c r="A3711" t="str">
        <f t="shared" si="57"/>
        <v>Agentecondominioenlenguajedeseñascolombiana(Videollamada)AgenteespecializadoIngeniería,arquitectura,urbanismoyafinesFrontofficeconherramientaHoraextranocturna PlatinoNA</v>
      </c>
      <c r="B3711" t="s">
        <v>4021</v>
      </c>
      <c r="C3711" t="s">
        <v>3255</v>
      </c>
      <c r="D3711" t="s">
        <v>298</v>
      </c>
      <c r="E3711" t="s">
        <v>608</v>
      </c>
      <c r="F3711" t="s">
        <v>3288</v>
      </c>
      <c r="G3711" t="s">
        <v>288</v>
      </c>
      <c r="H3711" t="s">
        <v>134</v>
      </c>
      <c r="I3711" t="s">
        <v>96</v>
      </c>
      <c r="J3711" t="s">
        <v>25</v>
      </c>
      <c r="K3711">
        <v>50721.787361836818</v>
      </c>
      <c r="L3711">
        <v>58234.274999999994</v>
      </c>
      <c r="M3711">
        <v>71752.121583212444</v>
      </c>
      <c r="N3711">
        <v>46743.704999999994</v>
      </c>
      <c r="O3711">
        <v>44922.104999999996</v>
      </c>
      <c r="P3711">
        <v>61526.609999999993</v>
      </c>
      <c r="Q3711">
        <v>81317.87999999999</v>
      </c>
      <c r="S3711" t="s">
        <v>174</v>
      </c>
    </row>
    <row r="3712" spans="1:19" x14ac:dyDescent="0.2">
      <c r="A3712" t="str">
        <f t="shared" si="57"/>
        <v>Agentecondominioenlenguajedeseñascolombiana(Videollamada)AgenteespecializadoIngeniería,arquitectura,urbanismoyafinesFrontofficeconherramientaHoraextradominicalyfestivoPlatinoNA</v>
      </c>
      <c r="B3712" t="s">
        <v>4022</v>
      </c>
      <c r="C3712" t="s">
        <v>3255</v>
      </c>
      <c r="D3712" t="s">
        <v>298</v>
      </c>
      <c r="E3712" t="s">
        <v>608</v>
      </c>
      <c r="F3712" t="s">
        <v>3288</v>
      </c>
      <c r="G3712" t="s">
        <v>90</v>
      </c>
      <c r="H3712" t="s">
        <v>134</v>
      </c>
      <c r="I3712" t="s">
        <v>96</v>
      </c>
      <c r="J3712" t="s">
        <v>25</v>
      </c>
      <c r="K3712">
        <v>63919.871590031202</v>
      </c>
      <c r="L3712">
        <v>66552.569999999992</v>
      </c>
      <c r="M3712">
        <v>82002.424666528503</v>
      </c>
      <c r="N3712">
        <v>66776.12999999999</v>
      </c>
      <c r="O3712">
        <v>51240.78</v>
      </c>
      <c r="P3712">
        <v>68314.14</v>
      </c>
      <c r="Q3712">
        <v>90528.344999999987</v>
      </c>
      <c r="S3712" t="s">
        <v>174</v>
      </c>
    </row>
    <row r="3713" spans="1:19" x14ac:dyDescent="0.2">
      <c r="A3713" t="str">
        <f t="shared" si="57"/>
        <v>Agentecondominioenlenguajedeseñascolombiana(Videollamada)AgenteespecializadoIngeniería,arquitectura,urbanismoyafinesFrontofficeconherramientaServicio7x24PlatinoNA</v>
      </c>
      <c r="B3713" t="s">
        <v>4023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91</v>
      </c>
      <c r="H3713" t="s">
        <v>134</v>
      </c>
      <c r="I3713" t="s">
        <v>96</v>
      </c>
      <c r="J3713" t="s">
        <v>260</v>
      </c>
      <c r="K3713">
        <v>23259619.718524121</v>
      </c>
      <c r="L3713">
        <v>34389099.404999994</v>
      </c>
      <c r="M3713">
        <v>31136769.597730711</v>
      </c>
      <c r="N3713">
        <v>29250264.374999996</v>
      </c>
      <c r="O3713">
        <v>29365351.199999999</v>
      </c>
      <c r="P3713">
        <v>46926201.375</v>
      </c>
      <c r="Q3713">
        <v>37617984.765000001</v>
      </c>
      <c r="S3713" t="s">
        <v>174</v>
      </c>
    </row>
    <row r="3714" spans="1:19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Agentecondominioenlenguajedeseñascolombiana(Videollamada)AgenteespecializadoIngeniería,arquitectura,urbanismoyafinesFrontofficesinherramientaJornadaOrdinariaPlataNA</v>
      </c>
      <c r="B3714" t="s">
        <v>4024</v>
      </c>
      <c r="C3714" t="s">
        <v>3255</v>
      </c>
      <c r="D3714" t="s">
        <v>298</v>
      </c>
      <c r="E3714" t="s">
        <v>608</v>
      </c>
      <c r="F3714" t="s">
        <v>3304</v>
      </c>
      <c r="G3714" t="s">
        <v>89</v>
      </c>
      <c r="H3714" t="s">
        <v>2</v>
      </c>
      <c r="I3714" t="s">
        <v>96</v>
      </c>
      <c r="J3714" t="s">
        <v>5</v>
      </c>
      <c r="K3714">
        <v>7152639.5565333059</v>
      </c>
      <c r="L3714">
        <v>6863799.1499999994</v>
      </c>
      <c r="M3714">
        <v>8550760.6315955352</v>
      </c>
      <c r="N3714">
        <v>7572150.044999999</v>
      </c>
      <c r="O3714">
        <v>8128634.3549999995</v>
      </c>
      <c r="P3714">
        <v>7738453.8449999997</v>
      </c>
      <c r="Q3714">
        <v>7918080.1649999991</v>
      </c>
      <c r="S3714" t="s">
        <v>174</v>
      </c>
    </row>
    <row r="3715" spans="1:19" x14ac:dyDescent="0.2">
      <c r="A3715" t="str">
        <f t="shared" si="58"/>
        <v>Agentecondominioenlenguajedeseñascolombiana(Videollamada)AgenteespecializadoIngeniería,arquitectura,urbanismoyafinesFrontofficesinherramientaHoraextradiurnaPlataNA</v>
      </c>
      <c r="B3715" t="s">
        <v>4025</v>
      </c>
      <c r="C3715" t="s">
        <v>3255</v>
      </c>
      <c r="D3715" t="s">
        <v>298</v>
      </c>
      <c r="E3715" t="s">
        <v>608</v>
      </c>
      <c r="F3715" t="s">
        <v>3304</v>
      </c>
      <c r="G3715" t="s">
        <v>172</v>
      </c>
      <c r="H3715" t="s">
        <v>2</v>
      </c>
      <c r="I3715" t="s">
        <v>96</v>
      </c>
      <c r="J3715" t="s">
        <v>25</v>
      </c>
      <c r="K3715">
        <v>36401.706932985966</v>
      </c>
      <c r="L3715">
        <v>37404.899999999994</v>
      </c>
      <c r="M3715">
        <v>48398.661789161422</v>
      </c>
      <c r="N3715">
        <v>33388.064999999995</v>
      </c>
      <c r="O3715">
        <v>32286.824999999997</v>
      </c>
      <c r="P3715">
        <v>46658.834999999999</v>
      </c>
      <c r="Q3715">
        <v>52783.964999999997</v>
      </c>
      <c r="S3715" t="s">
        <v>174</v>
      </c>
    </row>
    <row r="3716" spans="1:19" x14ac:dyDescent="0.2">
      <c r="A3716" t="str">
        <f t="shared" si="58"/>
        <v>Agentecondominioenlenguajedeseñascolombiana(Videollamada)AgenteespecializadoIngeniería,arquitectura,urbanismoyafinesFrontofficesinherramientaHoraextranocturna PlataNA</v>
      </c>
      <c r="B3716" t="s">
        <v>4026</v>
      </c>
      <c r="C3716" t="s">
        <v>3255</v>
      </c>
      <c r="D3716" t="s">
        <v>298</v>
      </c>
      <c r="E3716" t="s">
        <v>608</v>
      </c>
      <c r="F3716" t="s">
        <v>3304</v>
      </c>
      <c r="G3716" t="s">
        <v>288</v>
      </c>
      <c r="H3716" t="s">
        <v>2</v>
      </c>
      <c r="I3716" t="s">
        <v>96</v>
      </c>
      <c r="J3716" t="s">
        <v>25</v>
      </c>
      <c r="K3716">
        <v>49599.791161180357</v>
      </c>
      <c r="L3716">
        <v>52366.859999999993</v>
      </c>
      <c r="M3716">
        <v>67758.126504825996</v>
      </c>
      <c r="N3716">
        <v>46743.704999999994</v>
      </c>
      <c r="O3716">
        <v>44922.104999999996</v>
      </c>
      <c r="P3716">
        <v>61046.369999999995</v>
      </c>
      <c r="Q3716">
        <v>73263.509999999995</v>
      </c>
      <c r="S3716" t="s">
        <v>174</v>
      </c>
    </row>
    <row r="3717" spans="1:19" x14ac:dyDescent="0.2">
      <c r="A3717" t="str">
        <f t="shared" si="58"/>
        <v>Agentecondominioenlenguajedeseñascolombiana(Videollamada)AgenteespecializadoIngeniería,arquitectura,urbanismoyafinesFrontofficesinherramientaHoraextradominicalyfestivoPlataNA</v>
      </c>
      <c r="B3717" t="s">
        <v>4027</v>
      </c>
      <c r="C3717" t="s">
        <v>3255</v>
      </c>
      <c r="D3717" t="s">
        <v>298</v>
      </c>
      <c r="E3717" t="s">
        <v>608</v>
      </c>
      <c r="F3717" t="s">
        <v>3304</v>
      </c>
      <c r="G3717" t="s">
        <v>90</v>
      </c>
      <c r="H3717" t="s">
        <v>2</v>
      </c>
      <c r="I3717" t="s">
        <v>96</v>
      </c>
      <c r="J3717" t="s">
        <v>25</v>
      </c>
      <c r="K3717">
        <v>62797.875389374742</v>
      </c>
      <c r="L3717">
        <v>59847.839999999997</v>
      </c>
      <c r="M3717">
        <v>77437.858862658293</v>
      </c>
      <c r="N3717">
        <v>66776.12999999999</v>
      </c>
      <c r="O3717">
        <v>51240.78</v>
      </c>
      <c r="P3717">
        <v>68241.689999999988</v>
      </c>
      <c r="Q3717">
        <v>81561.104999999996</v>
      </c>
      <c r="S3717" t="s">
        <v>174</v>
      </c>
    </row>
    <row r="3718" spans="1:19" x14ac:dyDescent="0.2">
      <c r="A3718" t="str">
        <f t="shared" si="58"/>
        <v>Agentecondominioenlenguajedeseñascolombiana(Videollamada)AgenteespecializadoIngeniería,arquitectura,urbanismoyafinesFrontofficesinherramientaServicio7x24PlataNA</v>
      </c>
      <c r="B3718" t="s">
        <v>4028</v>
      </c>
      <c r="C3718" t="s">
        <v>3255</v>
      </c>
      <c r="D3718" t="s">
        <v>298</v>
      </c>
      <c r="E3718" t="s">
        <v>608</v>
      </c>
      <c r="F3718" t="s">
        <v>3304</v>
      </c>
      <c r="G3718" t="s">
        <v>91</v>
      </c>
      <c r="H3718" t="s">
        <v>2</v>
      </c>
      <c r="I3718" t="s">
        <v>96</v>
      </c>
      <c r="J3718" t="s">
        <v>260</v>
      </c>
      <c r="K3718">
        <v>22990340.630366568</v>
      </c>
      <c r="L3718">
        <v>32310055.574999999</v>
      </c>
      <c r="M3718">
        <v>34416811.54217203</v>
      </c>
      <c r="N3718">
        <v>28680528.959999997</v>
      </c>
      <c r="O3718">
        <v>29365351.199999999</v>
      </c>
      <c r="P3718">
        <v>44101005.344999999</v>
      </c>
      <c r="Q3718">
        <v>33499166.039999999</v>
      </c>
      <c r="S3718" t="s">
        <v>174</v>
      </c>
    </row>
    <row r="3719" spans="1:19" x14ac:dyDescent="0.2">
      <c r="A3719" t="str">
        <f t="shared" si="58"/>
        <v>Agentecondominioenlenguajedeseñascolombiana(Videollamada)AgenteespecializadoIngeniería,arquitectura,urbanismoyafinesFrontofficesinherramientaJornadaOrdinariaOroNA</v>
      </c>
      <c r="B3719" t="s">
        <v>4029</v>
      </c>
      <c r="C3719" t="s">
        <v>3255</v>
      </c>
      <c r="D3719" t="s">
        <v>298</v>
      </c>
      <c r="E3719" t="s">
        <v>608</v>
      </c>
      <c r="F3719" t="s">
        <v>3304</v>
      </c>
      <c r="G3719" t="s">
        <v>89</v>
      </c>
      <c r="H3719" t="s">
        <v>3</v>
      </c>
      <c r="I3719" t="s">
        <v>96</v>
      </c>
      <c r="J3719" t="s">
        <v>5</v>
      </c>
      <c r="K3719">
        <v>7152639.5565333059</v>
      </c>
      <c r="L3719">
        <v>7001075.3399999999</v>
      </c>
      <c r="M3719">
        <v>8795557.6722939499</v>
      </c>
      <c r="N3719">
        <v>7581669.9749999996</v>
      </c>
      <c r="O3719">
        <v>8128634.3549999995</v>
      </c>
      <c r="P3719">
        <v>7901369.0549999997</v>
      </c>
      <c r="Q3719">
        <v>8269110.7649999997</v>
      </c>
      <c r="S3719" t="s">
        <v>174</v>
      </c>
    </row>
    <row r="3720" spans="1:19" x14ac:dyDescent="0.2">
      <c r="A3720" t="str">
        <f t="shared" si="58"/>
        <v>Agentecondominioenlenguajedeseñascolombiana(Videollamada)AgenteespecializadoIngeniería,arquitectura,urbanismoyafinesFrontofficesinherramientaHoraextradiurnaOroNA</v>
      </c>
      <c r="B3720" t="s">
        <v>4030</v>
      </c>
      <c r="C3720" t="s">
        <v>3255</v>
      </c>
      <c r="D3720" t="s">
        <v>298</v>
      </c>
      <c r="E3720" t="s">
        <v>608</v>
      </c>
      <c r="F3720" t="s">
        <v>3304</v>
      </c>
      <c r="G3720" t="s">
        <v>172</v>
      </c>
      <c r="H3720" t="s">
        <v>3</v>
      </c>
      <c r="I3720" t="s">
        <v>96</v>
      </c>
      <c r="J3720" t="s">
        <v>25</v>
      </c>
      <c r="K3720">
        <v>36401.706932985966</v>
      </c>
      <c r="L3720">
        <v>38153.204999999994</v>
      </c>
      <c r="M3720">
        <v>49784.251877600058</v>
      </c>
      <c r="N3720">
        <v>33388.064999999995</v>
      </c>
      <c r="O3720">
        <v>32286.824999999997</v>
      </c>
      <c r="P3720">
        <v>47642.084999999999</v>
      </c>
      <c r="Q3720">
        <v>55124.1</v>
      </c>
      <c r="S3720" t="s">
        <v>174</v>
      </c>
    </row>
    <row r="3721" spans="1:19" x14ac:dyDescent="0.2">
      <c r="A3721" t="str">
        <f t="shared" si="58"/>
        <v>Agentecondominioenlenguajedeseñascolombiana(Videollamada)AgenteespecializadoIngeniería,arquitectura,urbanismoyafinesFrontofficesinherramientaHoraextranocturna OroNA</v>
      </c>
      <c r="B3721" t="s">
        <v>4031</v>
      </c>
      <c r="C3721" t="s">
        <v>3255</v>
      </c>
      <c r="D3721" t="s">
        <v>298</v>
      </c>
      <c r="E3721" t="s">
        <v>608</v>
      </c>
      <c r="F3721" t="s">
        <v>3304</v>
      </c>
      <c r="G3721" t="s">
        <v>288</v>
      </c>
      <c r="H3721" t="s">
        <v>3</v>
      </c>
      <c r="I3721" t="s">
        <v>96</v>
      </c>
      <c r="J3721" t="s">
        <v>25</v>
      </c>
      <c r="K3721">
        <v>49599.791161180357</v>
      </c>
      <c r="L3721">
        <v>53414.28</v>
      </c>
      <c r="M3721">
        <v>69697.95262864008</v>
      </c>
      <c r="N3721">
        <v>46743.704999999994</v>
      </c>
      <c r="O3721">
        <v>44922.104999999996</v>
      </c>
      <c r="P3721">
        <v>62331.839999999997</v>
      </c>
      <c r="Q3721">
        <v>76511.34</v>
      </c>
      <c r="S3721" t="s">
        <v>174</v>
      </c>
    </row>
    <row r="3722" spans="1:19" x14ac:dyDescent="0.2">
      <c r="A3722" t="str">
        <f t="shared" si="58"/>
        <v>Agentecondominioenlenguajedeseñascolombiana(Videollamada)AgenteespecializadoIngeniería,arquitectura,urbanismoyafinesFrontofficesinherramientaHoraextradominicalyfestivoOroNA</v>
      </c>
      <c r="B3722" t="s">
        <v>4032</v>
      </c>
      <c r="C3722" t="s">
        <v>3255</v>
      </c>
      <c r="D3722" t="s">
        <v>298</v>
      </c>
      <c r="E3722" t="s">
        <v>608</v>
      </c>
      <c r="F3722" t="s">
        <v>3304</v>
      </c>
      <c r="G3722" t="s">
        <v>90</v>
      </c>
      <c r="H3722" t="s">
        <v>3</v>
      </c>
      <c r="I3722" t="s">
        <v>96</v>
      </c>
      <c r="J3722" t="s">
        <v>25</v>
      </c>
      <c r="K3722">
        <v>62797.875389374742</v>
      </c>
      <c r="L3722">
        <v>61045.334999999992</v>
      </c>
      <c r="M3722">
        <v>79654.803004160101</v>
      </c>
      <c r="N3722">
        <v>66776.12999999999</v>
      </c>
      <c r="O3722">
        <v>51240.78</v>
      </c>
      <c r="P3722">
        <v>69678.26999999999</v>
      </c>
      <c r="Q3722">
        <v>85176.36</v>
      </c>
      <c r="S3722" t="s">
        <v>174</v>
      </c>
    </row>
    <row r="3723" spans="1:19" x14ac:dyDescent="0.2">
      <c r="A3723" t="str">
        <f t="shared" si="58"/>
        <v>Agentecondominioenlenguajedeseñascolombiana(Videollamada)AgenteespecializadoIngeniería,arquitectura,urbanismoyafinesFrontofficesinherramientaServicio7x24OroNA</v>
      </c>
      <c r="B3723" t="s">
        <v>4033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91</v>
      </c>
      <c r="H3723" t="s">
        <v>3</v>
      </c>
      <c r="I3723" t="s">
        <v>96</v>
      </c>
      <c r="J3723" t="s">
        <v>260</v>
      </c>
      <c r="K3723">
        <v>22990340.630366568</v>
      </c>
      <c r="L3723">
        <v>32956256.789999999</v>
      </c>
      <c r="M3723">
        <v>35402119.630983137</v>
      </c>
      <c r="N3723">
        <v>28694417.624999996</v>
      </c>
      <c r="O3723">
        <v>29365351.199999999</v>
      </c>
      <c r="P3723">
        <v>45029447.954999998</v>
      </c>
      <c r="Q3723">
        <v>34984277.189999998</v>
      </c>
      <c r="S3723" t="s">
        <v>174</v>
      </c>
    </row>
    <row r="3724" spans="1:19" x14ac:dyDescent="0.2">
      <c r="A3724" t="str">
        <f t="shared" si="58"/>
        <v>Agentecondominioenlenguajedeseñascolombiana(Videollamada)AgenteespecializadoIngeniería,arquitectura,urbanismoyafinesFrontofficesinherramientaJornadaOrdinariaPlatinoNA</v>
      </c>
      <c r="B3724" t="s">
        <v>4034</v>
      </c>
      <c r="C3724" t="s">
        <v>3255</v>
      </c>
      <c r="D3724" t="s">
        <v>298</v>
      </c>
      <c r="E3724" t="s">
        <v>608</v>
      </c>
      <c r="F3724" t="s">
        <v>3304</v>
      </c>
      <c r="G3724" t="s">
        <v>89</v>
      </c>
      <c r="H3724" t="s">
        <v>134</v>
      </c>
      <c r="I3724" t="s">
        <v>96</v>
      </c>
      <c r="J3724" t="s">
        <v>5</v>
      </c>
      <c r="K3724">
        <v>7152639.5565333059</v>
      </c>
      <c r="L3724">
        <v>7206989.6249999991</v>
      </c>
      <c r="M3724">
        <v>9054784.2467794772</v>
      </c>
      <c r="N3724">
        <v>7591189.9049999993</v>
      </c>
      <c r="O3724">
        <v>8128634.3549999995</v>
      </c>
      <c r="P3724">
        <v>8071290.1799999997</v>
      </c>
      <c r="Q3724">
        <v>8788609.3499999996</v>
      </c>
      <c r="S3724" t="s">
        <v>174</v>
      </c>
    </row>
    <row r="3725" spans="1:19" x14ac:dyDescent="0.2">
      <c r="A3725" t="str">
        <f t="shared" si="58"/>
        <v>Agentecondominioenlenguajedeseñascolombiana(Videollamada)AgenteespecializadoIngeniería,arquitectura,urbanismoyafinesFrontofficesinherramientaHoraextradiurnaPlatinoNA</v>
      </c>
      <c r="B3725" t="s">
        <v>4035</v>
      </c>
      <c r="C3725" t="s">
        <v>3255</v>
      </c>
      <c r="D3725" t="s">
        <v>298</v>
      </c>
      <c r="E3725" t="s">
        <v>608</v>
      </c>
      <c r="F3725" t="s">
        <v>3304</v>
      </c>
      <c r="G3725" t="s">
        <v>172</v>
      </c>
      <c r="H3725" t="s">
        <v>134</v>
      </c>
      <c r="I3725" t="s">
        <v>96</v>
      </c>
      <c r="J3725" t="s">
        <v>25</v>
      </c>
      <c r="K3725">
        <v>36401.706932985966</v>
      </c>
      <c r="L3725">
        <v>39275.144999999997</v>
      </c>
      <c r="M3725">
        <v>51251.515416580318</v>
      </c>
      <c r="N3725">
        <v>33388.064999999995</v>
      </c>
      <c r="O3725">
        <v>32286.824999999997</v>
      </c>
      <c r="P3725">
        <v>48665.7</v>
      </c>
      <c r="Q3725">
        <v>58587.209999999992</v>
      </c>
      <c r="S3725" t="s">
        <v>174</v>
      </c>
    </row>
    <row r="3726" spans="1:19" x14ac:dyDescent="0.2">
      <c r="A3726" t="str">
        <f t="shared" si="58"/>
        <v>Agentecondominioenlenguajedeseñascolombiana(Videollamada)AgenteespecializadoIngeniería,arquitectura,urbanismoyafinesFrontofficesinherramientaHoraextranocturna PlatinoNA</v>
      </c>
      <c r="B3726" t="s">
        <v>4036</v>
      </c>
      <c r="C3726" t="s">
        <v>3255</v>
      </c>
      <c r="D3726" t="s">
        <v>298</v>
      </c>
      <c r="E3726" t="s">
        <v>608</v>
      </c>
      <c r="F3726" t="s">
        <v>3304</v>
      </c>
      <c r="G3726" t="s">
        <v>288</v>
      </c>
      <c r="H3726" t="s">
        <v>134</v>
      </c>
      <c r="I3726" t="s">
        <v>96</v>
      </c>
      <c r="J3726" t="s">
        <v>25</v>
      </c>
      <c r="K3726">
        <v>49599.791161180357</v>
      </c>
      <c r="L3726">
        <v>54985.409999999996</v>
      </c>
      <c r="M3726">
        <v>71752.121583212444</v>
      </c>
      <c r="N3726">
        <v>46743.704999999994</v>
      </c>
      <c r="O3726">
        <v>44922.104999999996</v>
      </c>
      <c r="P3726">
        <v>63672.164999999994</v>
      </c>
      <c r="Q3726">
        <v>81317.87999999999</v>
      </c>
      <c r="S3726" t="s">
        <v>174</v>
      </c>
    </row>
    <row r="3727" spans="1:19" x14ac:dyDescent="0.2">
      <c r="A3727" t="str">
        <f t="shared" si="58"/>
        <v>Agentecondominioenlenguajedeseñascolombiana(Videollamada)AgenteespecializadoIngeniería,arquitectura,urbanismoyafinesFrontofficesinherramientaHoraextradominicalyfestivoPlatinoNA</v>
      </c>
      <c r="B3727" t="s">
        <v>4037</v>
      </c>
      <c r="C3727" t="s">
        <v>3255</v>
      </c>
      <c r="D3727" t="s">
        <v>298</v>
      </c>
      <c r="E3727" t="s">
        <v>608</v>
      </c>
      <c r="F3727" t="s">
        <v>3304</v>
      </c>
      <c r="G3727" t="s">
        <v>90</v>
      </c>
      <c r="H3727" t="s">
        <v>134</v>
      </c>
      <c r="I3727" t="s">
        <v>96</v>
      </c>
      <c r="J3727" t="s">
        <v>25</v>
      </c>
      <c r="K3727">
        <v>62797.875389374742</v>
      </c>
      <c r="L3727">
        <v>62841.06</v>
      </c>
      <c r="M3727">
        <v>82002.424666528503</v>
      </c>
      <c r="N3727">
        <v>66776.12999999999</v>
      </c>
      <c r="O3727">
        <v>51240.78</v>
      </c>
      <c r="P3727">
        <v>71176.95</v>
      </c>
      <c r="Q3727">
        <v>90528.344999999987</v>
      </c>
      <c r="S3727" t="s">
        <v>174</v>
      </c>
    </row>
    <row r="3728" spans="1:19" x14ac:dyDescent="0.2">
      <c r="A3728" t="str">
        <f t="shared" si="58"/>
        <v>Agentecondominioenlenguajedeseñascolombiana(Videollamada)AgenteespecializadoIngeniería,arquitectura,urbanismoyafinesFrontofficesinherramientaServicio7x24PlatinoNA</v>
      </c>
      <c r="B3728" t="s">
        <v>4038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91</v>
      </c>
      <c r="H3728" t="s">
        <v>134</v>
      </c>
      <c r="I3728" t="s">
        <v>96</v>
      </c>
      <c r="J3728" t="s">
        <v>260</v>
      </c>
      <c r="K3728">
        <v>22990340.630366568</v>
      </c>
      <c r="L3728">
        <v>33925559.129999995</v>
      </c>
      <c r="M3728">
        <v>36445506.593287386</v>
      </c>
      <c r="N3728">
        <v>28708306.289999999</v>
      </c>
      <c r="O3728">
        <v>29365351.199999999</v>
      </c>
      <c r="P3728">
        <v>45997822.934999995</v>
      </c>
      <c r="Q3728">
        <v>37182127.634999998</v>
      </c>
      <c r="S3728" t="s">
        <v>174</v>
      </c>
    </row>
    <row r="3729" spans="1:19" x14ac:dyDescent="0.2">
      <c r="A3729" t="str">
        <f t="shared" si="58"/>
        <v>Agentecondominioenlenguajedeseñascolombiana(Videollamada)AgenteespecializadoBellasartesyafinesEnSitioJornadaOrdinariaPlataNA</v>
      </c>
      <c r="B3729" t="s">
        <v>4039</v>
      </c>
      <c r="C3729" t="s">
        <v>3255</v>
      </c>
      <c r="D3729" t="s">
        <v>298</v>
      </c>
      <c r="E3729" t="s">
        <v>624</v>
      </c>
      <c r="F3729" t="s">
        <v>3256</v>
      </c>
      <c r="G3729" t="s">
        <v>89</v>
      </c>
      <c r="H3729" t="s">
        <v>2</v>
      </c>
      <c r="I3729" t="s">
        <v>96</v>
      </c>
      <c r="J3729" t="s">
        <v>5</v>
      </c>
      <c r="K3729">
        <v>7421918.6446908563</v>
      </c>
      <c r="L3729">
        <v>7524160.1999999993</v>
      </c>
      <c r="M3729">
        <v>8550760.6315955352</v>
      </c>
      <c r="N3729">
        <v>7795568.2499999991</v>
      </c>
      <c r="O3729">
        <v>8128634.3549999995</v>
      </c>
      <c r="P3729">
        <v>8569640.6099999994</v>
      </c>
      <c r="Q3729">
        <v>8960801.2649999987</v>
      </c>
      <c r="S3729" t="s">
        <v>174</v>
      </c>
    </row>
    <row r="3730" spans="1:19" x14ac:dyDescent="0.2">
      <c r="A3730" t="str">
        <f t="shared" si="58"/>
        <v>Agentecondominioenlenguajedeseñascolombiana(Videollamada)AgenteespecializadoBellasartesyafinesEnSitioHoraextradiurnaPlataNA</v>
      </c>
      <c r="B3730" t="s">
        <v>4040</v>
      </c>
      <c r="C3730" t="s">
        <v>3255</v>
      </c>
      <c r="D3730" t="s">
        <v>298</v>
      </c>
      <c r="E3730" t="s">
        <v>624</v>
      </c>
      <c r="F3730" t="s">
        <v>3256</v>
      </c>
      <c r="G3730" t="s">
        <v>172</v>
      </c>
      <c r="H3730" t="s">
        <v>2</v>
      </c>
      <c r="I3730" t="s">
        <v>96</v>
      </c>
      <c r="J3730" t="s">
        <v>25</v>
      </c>
      <c r="K3730">
        <v>37523.703133642433</v>
      </c>
      <c r="L3730">
        <v>41003.594999999994</v>
      </c>
      <c r="M3730">
        <v>48398.661789161422</v>
      </c>
      <c r="N3730">
        <v>33388.064999999995</v>
      </c>
      <c r="O3730">
        <v>32286.824999999997</v>
      </c>
      <c r="P3730">
        <v>45962.28</v>
      </c>
      <c r="Q3730">
        <v>52783.964999999997</v>
      </c>
      <c r="S3730" t="s">
        <v>174</v>
      </c>
    </row>
    <row r="3731" spans="1:19" x14ac:dyDescent="0.2">
      <c r="A3731" t="str">
        <f t="shared" si="58"/>
        <v>Agentecondominioenlenguajedeseñascolombiana(Videollamada)AgenteespecializadoBellasartesyafinesEnSitioHoraextranocturna PlataNA</v>
      </c>
      <c r="B3731" t="s">
        <v>4041</v>
      </c>
      <c r="C3731" t="s">
        <v>3255</v>
      </c>
      <c r="D3731" t="s">
        <v>298</v>
      </c>
      <c r="E3731" t="s">
        <v>624</v>
      </c>
      <c r="F3731" t="s">
        <v>3256</v>
      </c>
      <c r="G3731" t="s">
        <v>288</v>
      </c>
      <c r="H3731" t="s">
        <v>2</v>
      </c>
      <c r="I3731" t="s">
        <v>96</v>
      </c>
      <c r="J3731" t="s">
        <v>25</v>
      </c>
      <c r="K3731">
        <v>50721.787361836818</v>
      </c>
      <c r="L3731">
        <v>57405.24</v>
      </c>
      <c r="M3731">
        <v>67758.126504825996</v>
      </c>
      <c r="N3731">
        <v>46743.704999999994</v>
      </c>
      <c r="O3731">
        <v>44922.104999999996</v>
      </c>
      <c r="P3731">
        <v>58957.74</v>
      </c>
      <c r="Q3731">
        <v>73263.509999999995</v>
      </c>
      <c r="S3731" t="s">
        <v>174</v>
      </c>
    </row>
    <row r="3732" spans="1:19" x14ac:dyDescent="0.2">
      <c r="A3732" t="str">
        <f t="shared" si="58"/>
        <v>Agentecondominioenlenguajedeseñascolombiana(Videollamada)AgenteespecializadoBellasartesyafinesEnSitioHoraextradominicalyfestivoPlataNA</v>
      </c>
      <c r="B3732" t="s">
        <v>4042</v>
      </c>
      <c r="C3732" t="s">
        <v>3255</v>
      </c>
      <c r="D3732" t="s">
        <v>298</v>
      </c>
      <c r="E3732" t="s">
        <v>624</v>
      </c>
      <c r="F3732" t="s">
        <v>3256</v>
      </c>
      <c r="G3732" t="s">
        <v>90</v>
      </c>
      <c r="H3732" t="s">
        <v>2</v>
      </c>
      <c r="I3732" t="s">
        <v>96</v>
      </c>
      <c r="J3732" t="s">
        <v>25</v>
      </c>
      <c r="K3732">
        <v>63919.871590031202</v>
      </c>
      <c r="L3732">
        <v>65606.58</v>
      </c>
      <c r="M3732">
        <v>77437.858862658293</v>
      </c>
      <c r="N3732">
        <v>66776.12999999999</v>
      </c>
      <c r="O3732">
        <v>51240.78</v>
      </c>
      <c r="P3732">
        <v>65454.434999999998</v>
      </c>
      <c r="Q3732">
        <v>81561.104999999996</v>
      </c>
      <c r="S3732" t="s">
        <v>174</v>
      </c>
    </row>
    <row r="3733" spans="1:19" x14ac:dyDescent="0.2">
      <c r="A3733" t="str">
        <f t="shared" si="58"/>
        <v>Agentecondominioenlenguajedeseñascolombiana(Videollamada)AgenteespecializadoBellasartesyafinesEnSitioServicio7x24PlataNA</v>
      </c>
      <c r="B3733" t="s">
        <v>4043</v>
      </c>
      <c r="C3733" t="s">
        <v>3255</v>
      </c>
      <c r="D3733" t="s">
        <v>298</v>
      </c>
      <c r="E3733" t="s">
        <v>624</v>
      </c>
      <c r="F3733" t="s">
        <v>3256</v>
      </c>
      <c r="G3733" t="s">
        <v>91</v>
      </c>
      <c r="H3733" t="s">
        <v>2</v>
      </c>
      <c r="I3733" t="s">
        <v>96</v>
      </c>
      <c r="J3733" t="s">
        <v>260</v>
      </c>
      <c r="K3733">
        <v>23259619.718524121</v>
      </c>
      <c r="L3733">
        <v>33409925.234999996</v>
      </c>
      <c r="M3733">
        <v>34416811.54217203</v>
      </c>
      <c r="N3733">
        <v>29183964.344999999</v>
      </c>
      <c r="O3733">
        <v>29365351.199999999</v>
      </c>
      <c r="P3733">
        <v>45005106.824999996</v>
      </c>
      <c r="Q3733">
        <v>34541887.140000001</v>
      </c>
      <c r="S3733" t="s">
        <v>174</v>
      </c>
    </row>
    <row r="3734" spans="1:19" x14ac:dyDescent="0.2">
      <c r="A3734" t="str">
        <f t="shared" si="58"/>
        <v>Agentecondominioenlenguajedeseñascolombiana(Videollamada)AgenteespecializadoBellasartesyafinesEnSitioJornadaOrdinariaOroNA</v>
      </c>
      <c r="B3734" t="s">
        <v>4044</v>
      </c>
      <c r="C3734" t="s">
        <v>3255</v>
      </c>
      <c r="D3734" t="s">
        <v>298</v>
      </c>
      <c r="E3734" t="s">
        <v>624</v>
      </c>
      <c r="F3734" t="s">
        <v>3256</v>
      </c>
      <c r="G3734" t="s">
        <v>89</v>
      </c>
      <c r="H3734" t="s">
        <v>3</v>
      </c>
      <c r="I3734" t="s">
        <v>96</v>
      </c>
      <c r="J3734" t="s">
        <v>5</v>
      </c>
      <c r="K3734">
        <v>7421918.6446908563</v>
      </c>
      <c r="L3734">
        <v>7674644.0249999994</v>
      </c>
      <c r="M3734">
        <v>8795557.6722939499</v>
      </c>
      <c r="N3734">
        <v>7816259.9699999997</v>
      </c>
      <c r="O3734">
        <v>8128634.3549999995</v>
      </c>
      <c r="P3734">
        <v>8750054.5649999995</v>
      </c>
      <c r="Q3734">
        <v>9358059.1049999986</v>
      </c>
      <c r="S3734" t="s">
        <v>174</v>
      </c>
    </row>
    <row r="3735" spans="1:19" x14ac:dyDescent="0.2">
      <c r="A3735" t="str">
        <f t="shared" si="58"/>
        <v>Agentecondominioenlenguajedeseñascolombiana(Videollamada)AgenteespecializadoBellasartesyafinesEnSitioHoraextradiurnaOroNA</v>
      </c>
      <c r="B3735" t="s">
        <v>4045</v>
      </c>
      <c r="C3735" t="s">
        <v>3255</v>
      </c>
      <c r="D3735" t="s">
        <v>298</v>
      </c>
      <c r="E3735" t="s">
        <v>624</v>
      </c>
      <c r="F3735" t="s">
        <v>3256</v>
      </c>
      <c r="G3735" t="s">
        <v>172</v>
      </c>
      <c r="H3735" t="s">
        <v>3</v>
      </c>
      <c r="I3735" t="s">
        <v>96</v>
      </c>
      <c r="J3735" t="s">
        <v>25</v>
      </c>
      <c r="K3735">
        <v>37523.703133642433</v>
      </c>
      <c r="L3735">
        <v>41824.35</v>
      </c>
      <c r="M3735">
        <v>49784.251877600058</v>
      </c>
      <c r="N3735">
        <v>33388.064999999995</v>
      </c>
      <c r="O3735">
        <v>32286.824999999997</v>
      </c>
      <c r="P3735">
        <v>46930.004999999997</v>
      </c>
      <c r="Q3735">
        <v>55124.1</v>
      </c>
      <c r="S3735" t="s">
        <v>174</v>
      </c>
    </row>
    <row r="3736" spans="1:19" x14ac:dyDescent="0.2">
      <c r="A3736" t="str">
        <f t="shared" si="58"/>
        <v>Agentecondominioenlenguajedeseñascolombiana(Videollamada)AgenteespecializadoBellasartesyafinesEnSitioHoraextranocturna OroNA</v>
      </c>
      <c r="B3736" t="s">
        <v>4046</v>
      </c>
      <c r="C3736" t="s">
        <v>3255</v>
      </c>
      <c r="D3736" t="s">
        <v>298</v>
      </c>
      <c r="E3736" t="s">
        <v>624</v>
      </c>
      <c r="F3736" t="s">
        <v>3256</v>
      </c>
      <c r="G3736" t="s">
        <v>288</v>
      </c>
      <c r="H3736" t="s">
        <v>3</v>
      </c>
      <c r="I3736" t="s">
        <v>96</v>
      </c>
      <c r="J3736" t="s">
        <v>25</v>
      </c>
      <c r="K3736">
        <v>50721.787361836818</v>
      </c>
      <c r="L3736">
        <v>58554.09</v>
      </c>
      <c r="M3736">
        <v>69697.95262864008</v>
      </c>
      <c r="N3736">
        <v>46743.704999999994</v>
      </c>
      <c r="O3736">
        <v>44922.104999999996</v>
      </c>
      <c r="P3736">
        <v>60198.704999999994</v>
      </c>
      <c r="Q3736">
        <v>76511.34</v>
      </c>
      <c r="S3736" t="s">
        <v>174</v>
      </c>
    </row>
    <row r="3737" spans="1:19" x14ac:dyDescent="0.2">
      <c r="A3737" t="str">
        <f t="shared" si="58"/>
        <v>Agentecondominioenlenguajedeseñascolombiana(Videollamada)AgenteespecializadoBellasartesyafinesEnSitioHoraextradominicalyfestivoOroNA</v>
      </c>
      <c r="B3737" t="s">
        <v>4047</v>
      </c>
      <c r="C3737" t="s">
        <v>3255</v>
      </c>
      <c r="D3737" t="s">
        <v>298</v>
      </c>
      <c r="E3737" t="s">
        <v>624</v>
      </c>
      <c r="F3737" t="s">
        <v>3256</v>
      </c>
      <c r="G3737" t="s">
        <v>90</v>
      </c>
      <c r="H3737" t="s">
        <v>3</v>
      </c>
      <c r="I3737" t="s">
        <v>96</v>
      </c>
      <c r="J3737" t="s">
        <v>25</v>
      </c>
      <c r="K3737">
        <v>63919.871590031202</v>
      </c>
      <c r="L3737">
        <v>66918.959999999992</v>
      </c>
      <c r="M3737">
        <v>79654.803004160101</v>
      </c>
      <c r="N3737">
        <v>66776.12999999999</v>
      </c>
      <c r="O3737">
        <v>51240.78</v>
      </c>
      <c r="P3737">
        <v>66833.054999999993</v>
      </c>
      <c r="Q3737">
        <v>85176.36</v>
      </c>
      <c r="S3737" t="s">
        <v>174</v>
      </c>
    </row>
    <row r="3738" spans="1:19" x14ac:dyDescent="0.2">
      <c r="A3738" t="str">
        <f t="shared" si="58"/>
        <v>Agentecondominioenlenguajedeseñascolombiana(Videollamada)AgenteespecializadoBellasartesyafinesEnSitioServicio7x24OroNA</v>
      </c>
      <c r="B3738" t="s">
        <v>4048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91</v>
      </c>
      <c r="H3738" t="s">
        <v>3</v>
      </c>
      <c r="I3738" t="s">
        <v>96</v>
      </c>
      <c r="J3738" t="s">
        <v>260</v>
      </c>
      <c r="K3738">
        <v>23259619.718524121</v>
      </c>
      <c r="L3738">
        <v>34078124.339999996</v>
      </c>
      <c r="M3738">
        <v>35402119.630983137</v>
      </c>
      <c r="N3738">
        <v>29223024.209999997</v>
      </c>
      <c r="O3738">
        <v>29365351.199999999</v>
      </c>
      <c r="P3738">
        <v>45952583.084999993</v>
      </c>
      <c r="Q3738">
        <v>36073225.529999994</v>
      </c>
      <c r="S3738" t="s">
        <v>174</v>
      </c>
    </row>
    <row r="3739" spans="1:19" x14ac:dyDescent="0.2">
      <c r="A3739" t="str">
        <f t="shared" si="58"/>
        <v>Agentecondominioenlenguajedeseñascolombiana(Videollamada)AgenteespecializadoBellasartesyafinesEnSitioJornadaOrdinariaPlatinoNA</v>
      </c>
      <c r="B3739" t="s">
        <v>4049</v>
      </c>
      <c r="C3739" t="s">
        <v>3255</v>
      </c>
      <c r="D3739" t="s">
        <v>298</v>
      </c>
      <c r="E3739" t="s">
        <v>624</v>
      </c>
      <c r="F3739" t="s">
        <v>3256</v>
      </c>
      <c r="G3739" t="s">
        <v>89</v>
      </c>
      <c r="H3739" t="s">
        <v>134</v>
      </c>
      <c r="I3739" t="s">
        <v>96</v>
      </c>
      <c r="J3739" t="s">
        <v>5</v>
      </c>
      <c r="K3739">
        <v>7421918.6446908563</v>
      </c>
      <c r="L3739">
        <v>7900368.209999999</v>
      </c>
      <c r="M3739">
        <v>9054784.2467794772</v>
      </c>
      <c r="N3739">
        <v>7836950.6549999993</v>
      </c>
      <c r="O3739">
        <v>8128634.3549999995</v>
      </c>
      <c r="P3739">
        <v>8938227.9149999991</v>
      </c>
      <c r="Q3739">
        <v>9945969.1199999992</v>
      </c>
      <c r="S3739" t="s">
        <v>174</v>
      </c>
    </row>
    <row r="3740" spans="1:19" x14ac:dyDescent="0.2">
      <c r="A3740" t="str">
        <f t="shared" si="58"/>
        <v>Agentecondominioenlenguajedeseñascolombiana(Videollamada)AgenteespecializadoBellasartesyafinesEnSitioHoraextradiurnaPlatinoNA</v>
      </c>
      <c r="B3740" t="s">
        <v>4050</v>
      </c>
      <c r="C3740" t="s">
        <v>3255</v>
      </c>
      <c r="D3740" t="s">
        <v>298</v>
      </c>
      <c r="E3740" t="s">
        <v>624</v>
      </c>
      <c r="F3740" t="s">
        <v>3256</v>
      </c>
      <c r="G3740" t="s">
        <v>172</v>
      </c>
      <c r="H3740" t="s">
        <v>134</v>
      </c>
      <c r="I3740" t="s">
        <v>96</v>
      </c>
      <c r="J3740" t="s">
        <v>25</v>
      </c>
      <c r="K3740">
        <v>37523.703133642433</v>
      </c>
      <c r="L3740">
        <v>43053.93</v>
      </c>
      <c r="M3740">
        <v>51251.515416580318</v>
      </c>
      <c r="N3740">
        <v>33388.064999999995</v>
      </c>
      <c r="O3740">
        <v>32286.824999999997</v>
      </c>
      <c r="P3740">
        <v>47939.13</v>
      </c>
      <c r="Q3740">
        <v>58587.209999999992</v>
      </c>
      <c r="S3740" t="s">
        <v>174</v>
      </c>
    </row>
    <row r="3741" spans="1:19" x14ac:dyDescent="0.2">
      <c r="A3741" t="str">
        <f t="shared" si="58"/>
        <v>Agentecondominioenlenguajedeseñascolombiana(Videollamada)AgenteespecializadoBellasartesyafinesEnSitioHoraextranocturna PlatinoNA</v>
      </c>
      <c r="B3741" t="s">
        <v>4051</v>
      </c>
      <c r="C3741" t="s">
        <v>3255</v>
      </c>
      <c r="D3741" t="s">
        <v>298</v>
      </c>
      <c r="E3741" t="s">
        <v>624</v>
      </c>
      <c r="F3741" t="s">
        <v>3256</v>
      </c>
      <c r="G3741" t="s">
        <v>288</v>
      </c>
      <c r="H3741" t="s">
        <v>134</v>
      </c>
      <c r="I3741" t="s">
        <v>96</v>
      </c>
      <c r="J3741" t="s">
        <v>25</v>
      </c>
      <c r="K3741">
        <v>50721.787361836818</v>
      </c>
      <c r="L3741">
        <v>60276.329999999994</v>
      </c>
      <c r="M3741">
        <v>71752.121583212444</v>
      </c>
      <c r="N3741">
        <v>46743.704999999994</v>
      </c>
      <c r="O3741">
        <v>44922.104999999996</v>
      </c>
      <c r="P3741">
        <v>61493.49</v>
      </c>
      <c r="Q3741">
        <v>81317.87999999999</v>
      </c>
      <c r="S3741" t="s">
        <v>174</v>
      </c>
    </row>
    <row r="3742" spans="1:19" x14ac:dyDescent="0.2">
      <c r="A3742" t="str">
        <f t="shared" si="58"/>
        <v>Agentecondominioenlenguajedeseñascolombiana(Videollamada)AgenteespecializadoBellasartesyafinesEnSitioHoraextradominicalyfestivoPlatinoNA</v>
      </c>
      <c r="B3742" t="s">
        <v>4052</v>
      </c>
      <c r="C3742" t="s">
        <v>3255</v>
      </c>
      <c r="D3742" t="s">
        <v>298</v>
      </c>
      <c r="E3742" t="s">
        <v>624</v>
      </c>
      <c r="F3742" t="s">
        <v>3256</v>
      </c>
      <c r="G3742" t="s">
        <v>90</v>
      </c>
      <c r="H3742" t="s">
        <v>134</v>
      </c>
      <c r="I3742" t="s">
        <v>96</v>
      </c>
      <c r="J3742" t="s">
        <v>25</v>
      </c>
      <c r="K3742">
        <v>63919.871590031202</v>
      </c>
      <c r="L3742">
        <v>68887.53</v>
      </c>
      <c r="M3742">
        <v>82002.424666528503</v>
      </c>
      <c r="N3742">
        <v>66776.12999999999</v>
      </c>
      <c r="O3742">
        <v>51240.78</v>
      </c>
      <c r="P3742">
        <v>68269.634999999995</v>
      </c>
      <c r="Q3742">
        <v>90528.344999999987</v>
      </c>
      <c r="S3742" t="s">
        <v>174</v>
      </c>
    </row>
    <row r="3743" spans="1:19" x14ac:dyDescent="0.2">
      <c r="A3743" t="str">
        <f t="shared" si="58"/>
        <v>Agentecondominioenlenguajedeseñascolombiana(Videollamada)AgenteespecializadoBellasartesyafinesEnSitioServicio7x24PlatinoNA</v>
      </c>
      <c r="B3743" t="s">
        <v>4053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91</v>
      </c>
      <c r="H3743" t="s">
        <v>134</v>
      </c>
      <c r="I3743" t="s">
        <v>96</v>
      </c>
      <c r="J3743" t="s">
        <v>260</v>
      </c>
      <c r="K3743">
        <v>23259619.718524121</v>
      </c>
      <c r="L3743">
        <v>35080422.479999997</v>
      </c>
      <c r="M3743">
        <v>36445506.593287386</v>
      </c>
      <c r="N3743">
        <v>29262085.109999999</v>
      </c>
      <c r="O3743">
        <v>29365351.199999999</v>
      </c>
      <c r="P3743">
        <v>46940810.399999999</v>
      </c>
      <c r="Q3743">
        <v>38339487.404999994</v>
      </c>
      <c r="S3743" t="s">
        <v>174</v>
      </c>
    </row>
    <row r="3744" spans="1:19" x14ac:dyDescent="0.2">
      <c r="A3744" t="str">
        <f t="shared" si="58"/>
        <v>Agentecondominioenlenguajedeseñascolombiana(Videollamada)AgenteespecializadoBellasartesyafinesEnlasinstalacionesdelaEntidadCompradoraJornadaOrdinariaPlataNA</v>
      </c>
      <c r="B3744" t="s">
        <v>4054</v>
      </c>
      <c r="C3744" t="s">
        <v>3255</v>
      </c>
      <c r="D3744" t="s">
        <v>298</v>
      </c>
      <c r="E3744" t="s">
        <v>624</v>
      </c>
      <c r="F3744" t="s">
        <v>3272</v>
      </c>
      <c r="G3744" t="s">
        <v>89</v>
      </c>
      <c r="H3744" t="s">
        <v>2</v>
      </c>
      <c r="I3744" t="s">
        <v>96</v>
      </c>
      <c r="J3744" t="s">
        <v>5</v>
      </c>
      <c r="K3744">
        <v>7104623.2486908566</v>
      </c>
      <c r="L3744">
        <v>7217054.9999999991</v>
      </c>
      <c r="M3744">
        <v>8321251.8774336176</v>
      </c>
      <c r="N3744">
        <v>7601101.0649999995</v>
      </c>
      <c r="O3744">
        <v>8128634.3549999995</v>
      </c>
      <c r="P3744">
        <v>8555651.5499999989</v>
      </c>
      <c r="Q3744">
        <v>8352906.4349999996</v>
      </c>
      <c r="S3744" t="s">
        <v>174</v>
      </c>
    </row>
    <row r="3745" spans="1:19" x14ac:dyDescent="0.2">
      <c r="A3745" t="str">
        <f t="shared" si="58"/>
        <v>Agentecondominioenlenguajedeseñascolombiana(Videollamada)AgenteespecializadoBellasartesyafinesEnlasinstalacionesdelaEntidadCompradoraHoraextradiurnaPlataNA</v>
      </c>
      <c r="B3745" t="s">
        <v>4055</v>
      </c>
      <c r="C3745" t="s">
        <v>3255</v>
      </c>
      <c r="D3745" t="s">
        <v>298</v>
      </c>
      <c r="E3745" t="s">
        <v>624</v>
      </c>
      <c r="F3745" t="s">
        <v>3272</v>
      </c>
      <c r="G3745" t="s">
        <v>172</v>
      </c>
      <c r="H3745" t="s">
        <v>2</v>
      </c>
      <c r="I3745" t="s">
        <v>96</v>
      </c>
      <c r="J3745" t="s">
        <v>25</v>
      </c>
      <c r="K3745">
        <v>36201.638983642428</v>
      </c>
      <c r="L3745">
        <v>39330</v>
      </c>
      <c r="M3745">
        <v>48398.661789161422</v>
      </c>
      <c r="N3745">
        <v>33388.064999999995</v>
      </c>
      <c r="O3745">
        <v>32286.824999999997</v>
      </c>
      <c r="P3745">
        <v>45973.664999999994</v>
      </c>
      <c r="Q3745">
        <v>52783.964999999997</v>
      </c>
      <c r="S3745" t="s">
        <v>174</v>
      </c>
    </row>
    <row r="3746" spans="1:19" x14ac:dyDescent="0.2">
      <c r="A3746" t="str">
        <f t="shared" si="58"/>
        <v>Agentecondominioenlenguajedeseñascolombiana(Videollamada)AgenteespecializadoBellasartesyafinesEnlasinstalacionesdelaEntidadCompradoraHoraextranocturna PlataNA</v>
      </c>
      <c r="B3746" t="s">
        <v>4056</v>
      </c>
      <c r="C3746" t="s">
        <v>3255</v>
      </c>
      <c r="D3746" t="s">
        <v>298</v>
      </c>
      <c r="E3746" t="s">
        <v>624</v>
      </c>
      <c r="F3746" t="s">
        <v>3272</v>
      </c>
      <c r="G3746" t="s">
        <v>288</v>
      </c>
      <c r="H3746" t="s">
        <v>2</v>
      </c>
      <c r="I3746" t="s">
        <v>96</v>
      </c>
      <c r="J3746" t="s">
        <v>25</v>
      </c>
      <c r="K3746">
        <v>49399.723211836819</v>
      </c>
      <c r="L3746">
        <v>55061.999999999993</v>
      </c>
      <c r="M3746">
        <v>67758.126504825996</v>
      </c>
      <c r="N3746">
        <v>46743.704999999994</v>
      </c>
      <c r="O3746">
        <v>44922.104999999996</v>
      </c>
      <c r="P3746">
        <v>58989.824999999997</v>
      </c>
      <c r="Q3746">
        <v>73263.509999999995</v>
      </c>
      <c r="S3746" t="s">
        <v>174</v>
      </c>
    </row>
    <row r="3747" spans="1:19" x14ac:dyDescent="0.2">
      <c r="A3747" t="str">
        <f t="shared" si="58"/>
        <v>Agentecondominioenlenguajedeseñascolombiana(Videollamada)AgenteespecializadoBellasartesyafinesEnlasinstalacionesdelaEntidadCompradoraHoraextradominicalyfestivoPlataNA</v>
      </c>
      <c r="B3747" t="s">
        <v>4057</v>
      </c>
      <c r="C3747" t="s">
        <v>3255</v>
      </c>
      <c r="D3747" t="s">
        <v>298</v>
      </c>
      <c r="E3747" t="s">
        <v>624</v>
      </c>
      <c r="F3747" t="s">
        <v>3272</v>
      </c>
      <c r="G3747" t="s">
        <v>90</v>
      </c>
      <c r="H3747" t="s">
        <v>2</v>
      </c>
      <c r="I3747" t="s">
        <v>96</v>
      </c>
      <c r="J3747" t="s">
        <v>25</v>
      </c>
      <c r="K3747">
        <v>62597.807440031203</v>
      </c>
      <c r="L3747">
        <v>62927.999999999993</v>
      </c>
      <c r="M3747">
        <v>77437.858862658293</v>
      </c>
      <c r="N3747">
        <v>66776.12999999999</v>
      </c>
      <c r="O3747">
        <v>51240.78</v>
      </c>
      <c r="P3747">
        <v>65496.869999999995</v>
      </c>
      <c r="Q3747">
        <v>81561.104999999996</v>
      </c>
      <c r="S3747" t="s">
        <v>174</v>
      </c>
    </row>
    <row r="3748" spans="1:19" x14ac:dyDescent="0.2">
      <c r="A3748" t="str">
        <f t="shared" si="58"/>
        <v>Agentecondominioenlenguajedeseñascolombiana(Videollamada)AgenteespecializadoBellasartesyafinesEnlasinstalacionesdelaEntidadCompradoraServicio7x24PlataNA</v>
      </c>
      <c r="B3748" t="s">
        <v>4058</v>
      </c>
      <c r="C3748" t="s">
        <v>3255</v>
      </c>
      <c r="D3748" t="s">
        <v>298</v>
      </c>
      <c r="E3748" t="s">
        <v>624</v>
      </c>
      <c r="F3748" t="s">
        <v>3272</v>
      </c>
      <c r="G3748" t="s">
        <v>91</v>
      </c>
      <c r="H3748" t="s">
        <v>2</v>
      </c>
      <c r="I3748" t="s">
        <v>96</v>
      </c>
      <c r="J3748" t="s">
        <v>260</v>
      </c>
      <c r="K3748">
        <v>22942324.322524119</v>
      </c>
      <c r="L3748">
        <v>32699441.204999998</v>
      </c>
      <c r="M3748">
        <v>33493038.806670304</v>
      </c>
      <c r="N3748">
        <v>28795028.939999998</v>
      </c>
      <c r="O3748">
        <v>29365351.199999999</v>
      </c>
      <c r="P3748">
        <v>44991100.169999994</v>
      </c>
      <c r="Q3748">
        <v>33933991.274999999</v>
      </c>
      <c r="S3748" t="s">
        <v>174</v>
      </c>
    </row>
    <row r="3749" spans="1:19" x14ac:dyDescent="0.2">
      <c r="A3749" t="str">
        <f t="shared" si="58"/>
        <v>Agentecondominioenlenguajedeseñascolombiana(Videollamada)AgenteespecializadoBellasartesyafinesEnlasinstalacionesdelaEntidadCompradoraJornadaOrdinariaOroNA</v>
      </c>
      <c r="B3749" t="s">
        <v>4059</v>
      </c>
      <c r="C3749" t="s">
        <v>3255</v>
      </c>
      <c r="D3749" t="s">
        <v>298</v>
      </c>
      <c r="E3749" t="s">
        <v>624</v>
      </c>
      <c r="F3749" t="s">
        <v>3272</v>
      </c>
      <c r="G3749" t="s">
        <v>89</v>
      </c>
      <c r="H3749" t="s">
        <v>3</v>
      </c>
      <c r="I3749" t="s">
        <v>96</v>
      </c>
      <c r="J3749" t="s">
        <v>5</v>
      </c>
      <c r="K3749">
        <v>7104623.2486908566</v>
      </c>
      <c r="L3749">
        <v>7361396.0999999996</v>
      </c>
      <c r="M3749">
        <v>8559478.3840878867</v>
      </c>
      <c r="N3749">
        <v>7612068.959999999</v>
      </c>
      <c r="O3749">
        <v>8128634.3549999995</v>
      </c>
      <c r="P3749">
        <v>8735770.5299999993</v>
      </c>
      <c r="Q3749">
        <v>8723213.9100000001</v>
      </c>
      <c r="S3749" t="s">
        <v>174</v>
      </c>
    </row>
    <row r="3750" spans="1:19" x14ac:dyDescent="0.2">
      <c r="A3750" t="str">
        <f t="shared" si="58"/>
        <v>Agentecondominioenlenguajedeseñascolombiana(Videollamada)AgenteespecializadoBellasartesyafinesEnlasinstalacionesdelaEntidadCompradoraHoraextradiurnaOroNA</v>
      </c>
      <c r="B3750" t="s">
        <v>4060</v>
      </c>
      <c r="C3750" t="s">
        <v>3255</v>
      </c>
      <c r="D3750" t="s">
        <v>298</v>
      </c>
      <c r="E3750" t="s">
        <v>624</v>
      </c>
      <c r="F3750" t="s">
        <v>3272</v>
      </c>
      <c r="G3750" t="s">
        <v>172</v>
      </c>
      <c r="H3750" t="s">
        <v>3</v>
      </c>
      <c r="I3750" t="s">
        <v>96</v>
      </c>
      <c r="J3750" t="s">
        <v>25</v>
      </c>
      <c r="K3750">
        <v>36201.638983642428</v>
      </c>
      <c r="L3750">
        <v>40116.6</v>
      </c>
      <c r="M3750">
        <v>49784.251877600058</v>
      </c>
      <c r="N3750">
        <v>33388.064999999995</v>
      </c>
      <c r="O3750">
        <v>32286.824999999997</v>
      </c>
      <c r="P3750">
        <v>46941.39</v>
      </c>
      <c r="Q3750">
        <v>55124.1</v>
      </c>
      <c r="S3750" t="s">
        <v>174</v>
      </c>
    </row>
    <row r="3751" spans="1:19" x14ac:dyDescent="0.2">
      <c r="A3751" t="str">
        <f t="shared" si="58"/>
        <v>Agentecondominioenlenguajedeseñascolombiana(Videollamada)AgenteespecializadoBellasartesyafinesEnlasinstalacionesdelaEntidadCompradoraHoraextranocturna OroNA</v>
      </c>
      <c r="B3751" t="s">
        <v>4061</v>
      </c>
      <c r="C3751" t="s">
        <v>3255</v>
      </c>
      <c r="D3751" t="s">
        <v>298</v>
      </c>
      <c r="E3751" t="s">
        <v>624</v>
      </c>
      <c r="F3751" t="s">
        <v>3272</v>
      </c>
      <c r="G3751" t="s">
        <v>288</v>
      </c>
      <c r="H3751" t="s">
        <v>3</v>
      </c>
      <c r="I3751" t="s">
        <v>96</v>
      </c>
      <c r="J3751" t="s">
        <v>25</v>
      </c>
      <c r="K3751">
        <v>49399.723211836819</v>
      </c>
      <c r="L3751">
        <v>56163.24</v>
      </c>
      <c r="M3751">
        <v>69697.95262864008</v>
      </c>
      <c r="N3751">
        <v>46743.704999999994</v>
      </c>
      <c r="O3751">
        <v>44922.104999999996</v>
      </c>
      <c r="P3751">
        <v>60231.824999999997</v>
      </c>
      <c r="Q3751">
        <v>76511.34</v>
      </c>
      <c r="S3751" t="s">
        <v>174</v>
      </c>
    </row>
    <row r="3752" spans="1:19" x14ac:dyDescent="0.2">
      <c r="A3752" t="str">
        <f t="shared" si="58"/>
        <v>Agentecondominioenlenguajedeseñascolombiana(Videollamada)AgenteespecializadoBellasartesyafinesEnlasinstalacionesdelaEntidadCompradoraHoraextradominicalyfestivoOroNA</v>
      </c>
      <c r="B3752" t="s">
        <v>4062</v>
      </c>
      <c r="C3752" t="s">
        <v>3255</v>
      </c>
      <c r="D3752" t="s">
        <v>298</v>
      </c>
      <c r="E3752" t="s">
        <v>624</v>
      </c>
      <c r="F3752" t="s">
        <v>3272</v>
      </c>
      <c r="G3752" t="s">
        <v>90</v>
      </c>
      <c r="H3752" t="s">
        <v>3</v>
      </c>
      <c r="I3752" t="s">
        <v>96</v>
      </c>
      <c r="J3752" t="s">
        <v>25</v>
      </c>
      <c r="K3752">
        <v>62597.807440031203</v>
      </c>
      <c r="L3752">
        <v>64186.559999999998</v>
      </c>
      <c r="M3752">
        <v>79654.803004160101</v>
      </c>
      <c r="N3752">
        <v>66776.12999999999</v>
      </c>
      <c r="O3752">
        <v>51240.78</v>
      </c>
      <c r="P3752">
        <v>66876.524999999994</v>
      </c>
      <c r="Q3752">
        <v>85176.36</v>
      </c>
      <c r="S3752" t="s">
        <v>174</v>
      </c>
    </row>
    <row r="3753" spans="1:19" x14ac:dyDescent="0.2">
      <c r="A3753" t="str">
        <f t="shared" si="58"/>
        <v>Agentecondominioenlenguajedeseñascolombiana(Videollamada)AgenteespecializadoBellasartesyafinesEnlasinstalacionesdelaEntidadCompradoraServicio7x24OroNA</v>
      </c>
      <c r="B3753" t="s">
        <v>4063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91</v>
      </c>
      <c r="H3753" t="s">
        <v>3</v>
      </c>
      <c r="I3753" t="s">
        <v>96</v>
      </c>
      <c r="J3753" t="s">
        <v>260</v>
      </c>
      <c r="K3753">
        <v>22942324.322524119</v>
      </c>
      <c r="L3753">
        <v>33353430.794999998</v>
      </c>
      <c r="M3753">
        <v>34451900.495953739</v>
      </c>
      <c r="N3753">
        <v>28814643.224999998</v>
      </c>
      <c r="O3753">
        <v>29365351.199999999</v>
      </c>
      <c r="P3753">
        <v>45938281.454999998</v>
      </c>
      <c r="Q3753">
        <v>35438380.335000001</v>
      </c>
      <c r="S3753" t="s">
        <v>174</v>
      </c>
    </row>
    <row r="3754" spans="1:19" x14ac:dyDescent="0.2">
      <c r="A3754" t="str">
        <f t="shared" si="58"/>
        <v>Agentecondominioenlenguajedeseñascolombiana(Videollamada)AgenteespecializadoBellasartesyafinesEnlasinstalacionesdelaEntidadCompradoraJornadaOrdinariaPlatinoNA</v>
      </c>
      <c r="B3754" t="s">
        <v>4064</v>
      </c>
      <c r="C3754" t="s">
        <v>3255</v>
      </c>
      <c r="D3754" t="s">
        <v>298</v>
      </c>
      <c r="E3754" t="s">
        <v>624</v>
      </c>
      <c r="F3754" t="s">
        <v>3272</v>
      </c>
      <c r="G3754" t="s">
        <v>89</v>
      </c>
      <c r="H3754" t="s">
        <v>134</v>
      </c>
      <c r="I3754" t="s">
        <v>96</v>
      </c>
      <c r="J3754" t="s">
        <v>5</v>
      </c>
      <c r="K3754">
        <v>7104623.2486908566</v>
      </c>
      <c r="L3754">
        <v>7577907.7499999991</v>
      </c>
      <c r="M3754">
        <v>8811747.1251455899</v>
      </c>
      <c r="N3754">
        <v>7623035.8199999994</v>
      </c>
      <c r="O3754">
        <v>8128634.3549999995</v>
      </c>
      <c r="P3754">
        <v>8923636.4849999994</v>
      </c>
      <c r="Q3754">
        <v>9271240.1999999993</v>
      </c>
      <c r="S3754" t="s">
        <v>174</v>
      </c>
    </row>
    <row r="3755" spans="1:19" x14ac:dyDescent="0.2">
      <c r="A3755" t="str">
        <f t="shared" si="58"/>
        <v>Agentecondominioenlenguajedeseñascolombiana(Videollamada)AgenteespecializadoBellasartesyafinesEnlasinstalacionesdelaEntidadCompradoraHoraextradiurnaPlatinoNA</v>
      </c>
      <c r="B3755" t="s">
        <v>4065</v>
      </c>
      <c r="C3755" t="s">
        <v>3255</v>
      </c>
      <c r="D3755" t="s">
        <v>298</v>
      </c>
      <c r="E3755" t="s">
        <v>624</v>
      </c>
      <c r="F3755" t="s">
        <v>3272</v>
      </c>
      <c r="G3755" t="s">
        <v>172</v>
      </c>
      <c r="H3755" t="s">
        <v>134</v>
      </c>
      <c r="I3755" t="s">
        <v>96</v>
      </c>
      <c r="J3755" t="s">
        <v>25</v>
      </c>
      <c r="K3755">
        <v>36201.638983642428</v>
      </c>
      <c r="L3755">
        <v>41296.5</v>
      </c>
      <c r="M3755">
        <v>51251.515416580318</v>
      </c>
      <c r="N3755">
        <v>33388.064999999995</v>
      </c>
      <c r="O3755">
        <v>32286.824999999997</v>
      </c>
      <c r="P3755">
        <v>47950.514999999999</v>
      </c>
      <c r="Q3755">
        <v>58587.209999999992</v>
      </c>
      <c r="S3755" t="s">
        <v>174</v>
      </c>
    </row>
    <row r="3756" spans="1:19" x14ac:dyDescent="0.2">
      <c r="A3756" t="str">
        <f t="shared" si="58"/>
        <v>Agentecondominioenlenguajedeseñascolombiana(Videollamada)AgenteespecializadoBellasartesyafinesEnlasinstalacionesdelaEntidadCompradoraHoraextranocturna PlatinoNA</v>
      </c>
      <c r="B3756" t="s">
        <v>4066</v>
      </c>
      <c r="C3756" t="s">
        <v>3255</v>
      </c>
      <c r="D3756" t="s">
        <v>298</v>
      </c>
      <c r="E3756" t="s">
        <v>624</v>
      </c>
      <c r="F3756" t="s">
        <v>3272</v>
      </c>
      <c r="G3756" t="s">
        <v>288</v>
      </c>
      <c r="H3756" t="s">
        <v>134</v>
      </c>
      <c r="I3756" t="s">
        <v>96</v>
      </c>
      <c r="J3756" t="s">
        <v>25</v>
      </c>
      <c r="K3756">
        <v>49399.723211836819</v>
      </c>
      <c r="L3756">
        <v>57815.1</v>
      </c>
      <c r="M3756">
        <v>71752.121583212444</v>
      </c>
      <c r="N3756">
        <v>46743.704999999994</v>
      </c>
      <c r="O3756">
        <v>44922.104999999996</v>
      </c>
      <c r="P3756">
        <v>61526.609999999993</v>
      </c>
      <c r="Q3756">
        <v>81317.87999999999</v>
      </c>
      <c r="S3756" t="s">
        <v>174</v>
      </c>
    </row>
    <row r="3757" spans="1:19" x14ac:dyDescent="0.2">
      <c r="A3757" t="str">
        <f t="shared" si="58"/>
        <v>Agentecondominioenlenguajedeseñascolombiana(Videollamada)AgenteespecializadoBellasartesyafinesEnlasinstalacionesdelaEntidadCompradoraHoraextradominicalyfestivoPlatinoNA</v>
      </c>
      <c r="B3757" t="s">
        <v>4067</v>
      </c>
      <c r="C3757" t="s">
        <v>3255</v>
      </c>
      <c r="D3757" t="s">
        <v>298</v>
      </c>
      <c r="E3757" t="s">
        <v>624</v>
      </c>
      <c r="F3757" t="s">
        <v>3272</v>
      </c>
      <c r="G3757" t="s">
        <v>90</v>
      </c>
      <c r="H3757" t="s">
        <v>134</v>
      </c>
      <c r="I3757" t="s">
        <v>96</v>
      </c>
      <c r="J3757" t="s">
        <v>25</v>
      </c>
      <c r="K3757">
        <v>62597.807440031203</v>
      </c>
      <c r="L3757">
        <v>66074.399999999994</v>
      </c>
      <c r="M3757">
        <v>82002.424666528503</v>
      </c>
      <c r="N3757">
        <v>66776.12999999999</v>
      </c>
      <c r="O3757">
        <v>51240.78</v>
      </c>
      <c r="P3757">
        <v>68314.14</v>
      </c>
      <c r="Q3757">
        <v>90528.344999999987</v>
      </c>
      <c r="S3757" t="s">
        <v>174</v>
      </c>
    </row>
    <row r="3758" spans="1:19" x14ac:dyDescent="0.2">
      <c r="A3758" t="str">
        <f t="shared" si="58"/>
        <v>Agentecondominioenlenguajedeseñascolombiana(Videollamada)AgenteespecializadoBellasartesyafinesEnlasinstalacionesdelaEntidadCompradoraServicio7x24PlatinoNA</v>
      </c>
      <c r="B3758" t="s">
        <v>4068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91</v>
      </c>
      <c r="H3758" t="s">
        <v>134</v>
      </c>
      <c r="I3758" t="s">
        <v>96</v>
      </c>
      <c r="J3758" t="s">
        <v>260</v>
      </c>
      <c r="K3758">
        <v>22942324.322524119</v>
      </c>
      <c r="L3758">
        <v>34334414.144999996</v>
      </c>
      <c r="M3758">
        <v>35467282.178710997</v>
      </c>
      <c r="N3758">
        <v>28834256.474999998</v>
      </c>
      <c r="O3758">
        <v>29365351.199999999</v>
      </c>
      <c r="P3758">
        <v>46926201.375</v>
      </c>
      <c r="Q3758">
        <v>37664758.484999999</v>
      </c>
      <c r="S3758" t="s">
        <v>174</v>
      </c>
    </row>
    <row r="3759" spans="1:19" x14ac:dyDescent="0.2">
      <c r="A3759" t="str">
        <f t="shared" si="58"/>
        <v>Agentecondominioenlenguajedeseñascolombiana(Videollamada)AgenteespecializadoBellasartesyafinesFrontofficeconherramientaJornadaOrdinariaPlataNA</v>
      </c>
      <c r="B3759" t="s">
        <v>4069</v>
      </c>
      <c r="C3759" t="s">
        <v>3255</v>
      </c>
      <c r="D3759" t="s">
        <v>298</v>
      </c>
      <c r="E3759" t="s">
        <v>624</v>
      </c>
      <c r="F3759" t="s">
        <v>3288</v>
      </c>
      <c r="G3759" t="s">
        <v>89</v>
      </c>
      <c r="H3759" t="s">
        <v>2</v>
      </c>
      <c r="I3759" t="s">
        <v>96</v>
      </c>
      <c r="J3759" t="s">
        <v>5</v>
      </c>
      <c r="K3759">
        <v>7421918.6446908563</v>
      </c>
      <c r="L3759">
        <v>7269284.2049999991</v>
      </c>
      <c r="M3759">
        <v>9128033.1058510318</v>
      </c>
      <c r="N3759">
        <v>7787326.544999999</v>
      </c>
      <c r="O3759">
        <v>8128634.3549999995</v>
      </c>
      <c r="P3759">
        <v>8592910.5149999987</v>
      </c>
      <c r="Q3759">
        <v>8310765.3749999991</v>
      </c>
      <c r="S3759" t="s">
        <v>174</v>
      </c>
    </row>
    <row r="3760" spans="1:19" x14ac:dyDescent="0.2">
      <c r="A3760" t="str">
        <f t="shared" si="58"/>
        <v>Agentecondominioenlenguajedeseñascolombiana(Videollamada)AgenteespecializadoBellasartesyafinesFrontofficeconherramientaHoraextradiurnaPlataNA</v>
      </c>
      <c r="B3760" t="s">
        <v>4070</v>
      </c>
      <c r="C3760" t="s">
        <v>3255</v>
      </c>
      <c r="D3760" t="s">
        <v>298</v>
      </c>
      <c r="E3760" t="s">
        <v>624</v>
      </c>
      <c r="F3760" t="s">
        <v>3288</v>
      </c>
      <c r="G3760" t="s">
        <v>172</v>
      </c>
      <c r="H3760" t="s">
        <v>2</v>
      </c>
      <c r="I3760" t="s">
        <v>96</v>
      </c>
      <c r="J3760" t="s">
        <v>25</v>
      </c>
      <c r="K3760">
        <v>37523.703133642433</v>
      </c>
      <c r="L3760">
        <v>39614.625</v>
      </c>
      <c r="M3760">
        <v>48398.661789161422</v>
      </c>
      <c r="N3760">
        <v>33388.064999999995</v>
      </c>
      <c r="O3760">
        <v>32286.824999999997</v>
      </c>
      <c r="P3760">
        <v>45944.684999999998</v>
      </c>
      <c r="Q3760">
        <v>52783.964999999997</v>
      </c>
      <c r="S3760" t="s">
        <v>174</v>
      </c>
    </row>
    <row r="3761" spans="1:19" x14ac:dyDescent="0.2">
      <c r="A3761" t="str">
        <f t="shared" si="58"/>
        <v>Agentecondominioenlenguajedeseñascolombiana(Videollamada)AgenteespecializadoBellasartesyafinesFrontofficeconherramientaHoraextranocturna PlataNA</v>
      </c>
      <c r="B3761" t="s">
        <v>4071</v>
      </c>
      <c r="C3761" t="s">
        <v>3255</v>
      </c>
      <c r="D3761" t="s">
        <v>298</v>
      </c>
      <c r="E3761" t="s">
        <v>624</v>
      </c>
      <c r="F3761" t="s">
        <v>3288</v>
      </c>
      <c r="G3761" t="s">
        <v>288</v>
      </c>
      <c r="H3761" t="s">
        <v>2</v>
      </c>
      <c r="I3761" t="s">
        <v>96</v>
      </c>
      <c r="J3761" t="s">
        <v>25</v>
      </c>
      <c r="K3761">
        <v>50721.787361836818</v>
      </c>
      <c r="L3761">
        <v>55460.474999999999</v>
      </c>
      <c r="M3761">
        <v>67758.126504825996</v>
      </c>
      <c r="N3761">
        <v>46743.704999999994</v>
      </c>
      <c r="O3761">
        <v>44922.104999999996</v>
      </c>
      <c r="P3761">
        <v>58989.824999999997</v>
      </c>
      <c r="Q3761">
        <v>73263.509999999995</v>
      </c>
      <c r="S3761" t="s">
        <v>174</v>
      </c>
    </row>
    <row r="3762" spans="1:19" x14ac:dyDescent="0.2">
      <c r="A3762" t="str">
        <f t="shared" si="58"/>
        <v>Agentecondominioenlenguajedeseñascolombiana(Videollamada)AgenteespecializadoBellasartesyafinesFrontofficeconherramientaHoraextradominicalyfestivoPlataNA</v>
      </c>
      <c r="B3762" t="s">
        <v>4072</v>
      </c>
      <c r="C3762" t="s">
        <v>3255</v>
      </c>
      <c r="D3762" t="s">
        <v>298</v>
      </c>
      <c r="E3762" t="s">
        <v>624</v>
      </c>
      <c r="F3762" t="s">
        <v>3288</v>
      </c>
      <c r="G3762" t="s">
        <v>90</v>
      </c>
      <c r="H3762" t="s">
        <v>2</v>
      </c>
      <c r="I3762" t="s">
        <v>96</v>
      </c>
      <c r="J3762" t="s">
        <v>25</v>
      </c>
      <c r="K3762">
        <v>63919.871590031202</v>
      </c>
      <c r="L3762">
        <v>63383.399999999994</v>
      </c>
      <c r="M3762">
        <v>77437.858862658293</v>
      </c>
      <c r="N3762">
        <v>66776.12999999999</v>
      </c>
      <c r="O3762">
        <v>51240.78</v>
      </c>
      <c r="P3762">
        <v>65496.869999999995</v>
      </c>
      <c r="Q3762">
        <v>81561.104999999996</v>
      </c>
      <c r="S3762" t="s">
        <v>174</v>
      </c>
    </row>
    <row r="3763" spans="1:19" x14ac:dyDescent="0.2">
      <c r="A3763" t="str">
        <f t="shared" si="58"/>
        <v>Agentecondominioenlenguajedeseñascolombiana(Videollamada)AgenteespecializadoBellasartesyafinesFrontofficeconherramientaServicio7x24PlataNA</v>
      </c>
      <c r="B3763" t="s">
        <v>4073</v>
      </c>
      <c r="C3763" t="s">
        <v>3255</v>
      </c>
      <c r="D3763" t="s">
        <v>298</v>
      </c>
      <c r="E3763" t="s">
        <v>624</v>
      </c>
      <c r="F3763" t="s">
        <v>3288</v>
      </c>
      <c r="G3763" t="s">
        <v>91</v>
      </c>
      <c r="H3763" t="s">
        <v>2</v>
      </c>
      <c r="I3763" t="s">
        <v>96</v>
      </c>
      <c r="J3763" t="s">
        <v>260</v>
      </c>
      <c r="K3763">
        <v>23259619.718524121</v>
      </c>
      <c r="L3763">
        <v>32751522.404999997</v>
      </c>
      <c r="M3763">
        <v>36740333.251050398</v>
      </c>
      <c r="N3763">
        <v>29167479.899999999</v>
      </c>
      <c r="O3763">
        <v>29365351.199999999</v>
      </c>
      <c r="P3763">
        <v>44991100.169999994</v>
      </c>
      <c r="Q3763">
        <v>33891850.214999996</v>
      </c>
      <c r="S3763" t="s">
        <v>174</v>
      </c>
    </row>
    <row r="3764" spans="1:19" x14ac:dyDescent="0.2">
      <c r="A3764" t="str">
        <f t="shared" si="58"/>
        <v>Agentecondominioenlenguajedeseñascolombiana(Videollamada)AgenteespecializadoBellasartesyafinesFrontofficeconherramientaJornadaOrdinariaOroNA</v>
      </c>
      <c r="B3764" t="s">
        <v>4074</v>
      </c>
      <c r="C3764" t="s">
        <v>3255</v>
      </c>
      <c r="D3764" t="s">
        <v>298</v>
      </c>
      <c r="E3764" t="s">
        <v>624</v>
      </c>
      <c r="F3764" t="s">
        <v>3288</v>
      </c>
      <c r="G3764" t="s">
        <v>89</v>
      </c>
      <c r="H3764" t="s">
        <v>3</v>
      </c>
      <c r="I3764" t="s">
        <v>96</v>
      </c>
      <c r="J3764" t="s">
        <v>5</v>
      </c>
      <c r="K3764">
        <v>7421918.6446908563</v>
      </c>
      <c r="L3764">
        <v>7414670.6549999993</v>
      </c>
      <c r="M3764">
        <v>9389356.6989186276</v>
      </c>
      <c r="N3764">
        <v>7807605.2999999998</v>
      </c>
      <c r="O3764">
        <v>8128634.3549999995</v>
      </c>
      <c r="P3764">
        <v>8773814.0249999985</v>
      </c>
      <c r="Q3764">
        <v>8679204.6749999989</v>
      </c>
      <c r="S3764" t="s">
        <v>174</v>
      </c>
    </row>
    <row r="3765" spans="1:19" x14ac:dyDescent="0.2">
      <c r="A3765" t="str">
        <f t="shared" si="58"/>
        <v>Agentecondominioenlenguajedeseñascolombiana(Videollamada)AgenteespecializadoBellasartesyafinesFrontofficeconherramientaHoraextradiurnaOroNA</v>
      </c>
      <c r="B3765" t="s">
        <v>4075</v>
      </c>
      <c r="C3765" t="s">
        <v>3255</v>
      </c>
      <c r="D3765" t="s">
        <v>298</v>
      </c>
      <c r="E3765" t="s">
        <v>624</v>
      </c>
      <c r="F3765" t="s">
        <v>3288</v>
      </c>
      <c r="G3765" t="s">
        <v>172</v>
      </c>
      <c r="H3765" t="s">
        <v>3</v>
      </c>
      <c r="I3765" t="s">
        <v>96</v>
      </c>
      <c r="J3765" t="s">
        <v>25</v>
      </c>
      <c r="K3765">
        <v>37523.703133642433</v>
      </c>
      <c r="L3765">
        <v>40407.434999999998</v>
      </c>
      <c r="M3765">
        <v>49784.251877600058</v>
      </c>
      <c r="N3765">
        <v>33388.064999999995</v>
      </c>
      <c r="O3765">
        <v>32286.824999999997</v>
      </c>
      <c r="P3765">
        <v>46911.375</v>
      </c>
      <c r="Q3765">
        <v>55124.1</v>
      </c>
      <c r="S3765" t="s">
        <v>174</v>
      </c>
    </row>
    <row r="3766" spans="1:19" x14ac:dyDescent="0.2">
      <c r="A3766" t="str">
        <f t="shared" si="58"/>
        <v>Agentecondominioenlenguajedeseñascolombiana(Videollamada)AgenteespecializadoBellasartesyafinesFrontofficeconherramientaHoraextranocturna OroNA</v>
      </c>
      <c r="B3766" t="s">
        <v>4076</v>
      </c>
      <c r="C3766" t="s">
        <v>3255</v>
      </c>
      <c r="D3766" t="s">
        <v>298</v>
      </c>
      <c r="E3766" t="s">
        <v>624</v>
      </c>
      <c r="F3766" t="s">
        <v>3288</v>
      </c>
      <c r="G3766" t="s">
        <v>288</v>
      </c>
      <c r="H3766" t="s">
        <v>3</v>
      </c>
      <c r="I3766" t="s">
        <v>96</v>
      </c>
      <c r="J3766" t="s">
        <v>25</v>
      </c>
      <c r="K3766">
        <v>50721.787361836818</v>
      </c>
      <c r="L3766">
        <v>56569.994999999995</v>
      </c>
      <c r="M3766">
        <v>69697.95262864008</v>
      </c>
      <c r="N3766">
        <v>46743.704999999994</v>
      </c>
      <c r="O3766">
        <v>44922.104999999996</v>
      </c>
      <c r="P3766">
        <v>60231.824999999997</v>
      </c>
      <c r="Q3766">
        <v>76511.34</v>
      </c>
      <c r="S3766" t="s">
        <v>174</v>
      </c>
    </row>
    <row r="3767" spans="1:19" x14ac:dyDescent="0.2">
      <c r="A3767" t="str">
        <f t="shared" si="58"/>
        <v>Agentecondominioenlenguajedeseñascolombiana(Videollamada)AgenteespecializadoBellasartesyafinesFrontofficeconherramientaHoraextradominicalyfestivoOroNA</v>
      </c>
      <c r="B3767" t="s">
        <v>4077</v>
      </c>
      <c r="C3767" t="s">
        <v>3255</v>
      </c>
      <c r="D3767" t="s">
        <v>298</v>
      </c>
      <c r="E3767" t="s">
        <v>624</v>
      </c>
      <c r="F3767" t="s">
        <v>3288</v>
      </c>
      <c r="G3767" t="s">
        <v>90</v>
      </c>
      <c r="H3767" t="s">
        <v>3</v>
      </c>
      <c r="I3767" t="s">
        <v>96</v>
      </c>
      <c r="J3767" t="s">
        <v>25</v>
      </c>
      <c r="K3767">
        <v>63919.871590031202</v>
      </c>
      <c r="L3767">
        <v>64651.274999999994</v>
      </c>
      <c r="M3767">
        <v>79654.803004160101</v>
      </c>
      <c r="N3767">
        <v>66776.12999999999</v>
      </c>
      <c r="O3767">
        <v>51240.78</v>
      </c>
      <c r="P3767">
        <v>66876.524999999994</v>
      </c>
      <c r="Q3767">
        <v>85176.36</v>
      </c>
      <c r="S3767" t="s">
        <v>174</v>
      </c>
    </row>
    <row r="3768" spans="1:19" x14ac:dyDescent="0.2">
      <c r="A3768" t="str">
        <f t="shared" si="58"/>
        <v>Agentecondominioenlenguajedeseñascolombiana(Videollamada)AgenteespecializadoBellasartesyafinesFrontofficeconherramientaServicio7x24OroNA</v>
      </c>
      <c r="B3768" t="s">
        <v>4078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91</v>
      </c>
      <c r="H3768" t="s">
        <v>3</v>
      </c>
      <c r="I3768" t="s">
        <v>96</v>
      </c>
      <c r="J3768" t="s">
        <v>260</v>
      </c>
      <c r="K3768">
        <v>23259619.718524121</v>
      </c>
      <c r="L3768">
        <v>33406553.204999998</v>
      </c>
      <c r="M3768">
        <v>37792160.713147469</v>
      </c>
      <c r="N3768">
        <v>29205715.904999997</v>
      </c>
      <c r="O3768">
        <v>29365351.199999999</v>
      </c>
      <c r="P3768">
        <v>45938281.454999998</v>
      </c>
      <c r="Q3768">
        <v>35394371.099999994</v>
      </c>
      <c r="S3768" t="s">
        <v>174</v>
      </c>
    </row>
    <row r="3769" spans="1:19" x14ac:dyDescent="0.2">
      <c r="A3769" t="str">
        <f t="shared" si="58"/>
        <v>Agentecondominioenlenguajedeseñascolombiana(Videollamada)AgenteespecializadoBellasartesyafinesFrontofficeconherramientaJornadaOrdinariaPlatinoNA</v>
      </c>
      <c r="B3769" t="s">
        <v>4079</v>
      </c>
      <c r="C3769" t="s">
        <v>3255</v>
      </c>
      <c r="D3769" t="s">
        <v>298</v>
      </c>
      <c r="E3769" t="s">
        <v>624</v>
      </c>
      <c r="F3769" t="s">
        <v>3288</v>
      </c>
      <c r="G3769" t="s">
        <v>89</v>
      </c>
      <c r="H3769" t="s">
        <v>134</v>
      </c>
      <c r="I3769" t="s">
        <v>96</v>
      </c>
      <c r="J3769" t="s">
        <v>5</v>
      </c>
      <c r="K3769">
        <v>7421918.6446908563</v>
      </c>
      <c r="L3769">
        <v>7632749.294999999</v>
      </c>
      <c r="M3769">
        <v>9666083.9815274868</v>
      </c>
      <c r="N3769">
        <v>7827884.0549999997</v>
      </c>
      <c r="O3769">
        <v>8128634.3549999995</v>
      </c>
      <c r="P3769">
        <v>8962497.629999999</v>
      </c>
      <c r="Q3769">
        <v>9224466.4799999986</v>
      </c>
      <c r="S3769" t="s">
        <v>174</v>
      </c>
    </row>
    <row r="3770" spans="1:19" x14ac:dyDescent="0.2">
      <c r="A3770" t="str">
        <f t="shared" si="58"/>
        <v>Agentecondominioenlenguajedeseñascolombiana(Videollamada)AgenteespecializadoBellasartesyafinesFrontofficeconherramientaHoraextradiurnaPlatinoNA</v>
      </c>
      <c r="B3770" t="s">
        <v>4080</v>
      </c>
      <c r="C3770" t="s">
        <v>3255</v>
      </c>
      <c r="D3770" t="s">
        <v>298</v>
      </c>
      <c r="E3770" t="s">
        <v>624</v>
      </c>
      <c r="F3770" t="s">
        <v>3288</v>
      </c>
      <c r="G3770" t="s">
        <v>172</v>
      </c>
      <c r="H3770" t="s">
        <v>134</v>
      </c>
      <c r="I3770" t="s">
        <v>96</v>
      </c>
      <c r="J3770" t="s">
        <v>25</v>
      </c>
      <c r="K3770">
        <v>37523.703133642433</v>
      </c>
      <c r="L3770">
        <v>41595.614999999998</v>
      </c>
      <c r="M3770">
        <v>51251.515416580318</v>
      </c>
      <c r="N3770">
        <v>33388.064999999995</v>
      </c>
      <c r="O3770">
        <v>32286.824999999997</v>
      </c>
      <c r="P3770">
        <v>47920.499999999993</v>
      </c>
      <c r="Q3770">
        <v>58587.209999999992</v>
      </c>
      <c r="S3770" t="s">
        <v>174</v>
      </c>
    </row>
    <row r="3771" spans="1:19" x14ac:dyDescent="0.2">
      <c r="A3771" t="str">
        <f t="shared" si="58"/>
        <v>Agentecondominioenlenguajedeseñascolombiana(Videollamada)AgenteespecializadoBellasartesyafinesFrontofficeconherramientaHoraextranocturna PlatinoNA</v>
      </c>
      <c r="B3771" t="s">
        <v>4081</v>
      </c>
      <c r="C3771" t="s">
        <v>3255</v>
      </c>
      <c r="D3771" t="s">
        <v>298</v>
      </c>
      <c r="E3771" t="s">
        <v>624</v>
      </c>
      <c r="F3771" t="s">
        <v>3288</v>
      </c>
      <c r="G3771" t="s">
        <v>288</v>
      </c>
      <c r="H3771" t="s">
        <v>134</v>
      </c>
      <c r="I3771" t="s">
        <v>96</v>
      </c>
      <c r="J3771" t="s">
        <v>25</v>
      </c>
      <c r="K3771">
        <v>50721.787361836818</v>
      </c>
      <c r="L3771">
        <v>58234.274999999994</v>
      </c>
      <c r="M3771">
        <v>71752.121583212444</v>
      </c>
      <c r="N3771">
        <v>46743.704999999994</v>
      </c>
      <c r="O3771">
        <v>44922.104999999996</v>
      </c>
      <c r="P3771">
        <v>61526.609999999993</v>
      </c>
      <c r="Q3771">
        <v>81317.87999999999</v>
      </c>
      <c r="S3771" t="s">
        <v>174</v>
      </c>
    </row>
    <row r="3772" spans="1:19" x14ac:dyDescent="0.2">
      <c r="A3772" t="str">
        <f t="shared" si="58"/>
        <v>Agentecondominioenlenguajedeseñascolombiana(Videollamada)AgenteespecializadoBellasartesyafinesFrontofficeconherramientaHoraextradominicalyfestivoPlatinoNA</v>
      </c>
      <c r="B3772" t="s">
        <v>4082</v>
      </c>
      <c r="C3772" t="s">
        <v>3255</v>
      </c>
      <c r="D3772" t="s">
        <v>298</v>
      </c>
      <c r="E3772" t="s">
        <v>624</v>
      </c>
      <c r="F3772" t="s">
        <v>3288</v>
      </c>
      <c r="G3772" t="s">
        <v>90</v>
      </c>
      <c r="H3772" t="s">
        <v>134</v>
      </c>
      <c r="I3772" t="s">
        <v>96</v>
      </c>
      <c r="J3772" t="s">
        <v>25</v>
      </c>
      <c r="K3772">
        <v>63919.871590031202</v>
      </c>
      <c r="L3772">
        <v>66552.569999999992</v>
      </c>
      <c r="M3772">
        <v>82002.424666528503</v>
      </c>
      <c r="N3772">
        <v>66776.12999999999</v>
      </c>
      <c r="O3772">
        <v>51240.78</v>
      </c>
      <c r="P3772">
        <v>68314.14</v>
      </c>
      <c r="Q3772">
        <v>90528.344999999987</v>
      </c>
      <c r="S3772" t="s">
        <v>174</v>
      </c>
    </row>
    <row r="3773" spans="1:19" x14ac:dyDescent="0.2">
      <c r="A3773" t="str">
        <f t="shared" si="58"/>
        <v>Agentecondominioenlenguajedeseñascolombiana(Videollamada)AgenteespecializadoBellasartesyafinesFrontofficeconherramientaServicio7x24PlatinoNA</v>
      </c>
      <c r="B3773" t="s">
        <v>4083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91</v>
      </c>
      <c r="H3773" t="s">
        <v>134</v>
      </c>
      <c r="I3773" t="s">
        <v>96</v>
      </c>
      <c r="J3773" t="s">
        <v>260</v>
      </c>
      <c r="K3773">
        <v>23259619.718524121</v>
      </c>
      <c r="L3773">
        <v>34389099.404999994</v>
      </c>
      <c r="M3773">
        <v>31136769.597730711</v>
      </c>
      <c r="N3773">
        <v>29243952.944999997</v>
      </c>
      <c r="O3773">
        <v>29365351.199999999</v>
      </c>
      <c r="P3773">
        <v>46926201.375</v>
      </c>
      <c r="Q3773">
        <v>37617984.765000001</v>
      </c>
      <c r="S3773" t="s">
        <v>174</v>
      </c>
    </row>
    <row r="3774" spans="1:19" x14ac:dyDescent="0.2">
      <c r="A3774" t="str">
        <f t="shared" si="58"/>
        <v>Agentecondominioenlenguajedeseñascolombiana(Videollamada)AgenteespecializadoBellasartesyafinesFrontofficesinherramientaJornadaOrdinariaPlataNA</v>
      </c>
      <c r="B3774" t="s">
        <v>4084</v>
      </c>
      <c r="C3774" t="s">
        <v>3255</v>
      </c>
      <c r="D3774" t="s">
        <v>298</v>
      </c>
      <c r="E3774" t="s">
        <v>624</v>
      </c>
      <c r="F3774" t="s">
        <v>3304</v>
      </c>
      <c r="G3774" t="s">
        <v>89</v>
      </c>
      <c r="H3774" t="s">
        <v>2</v>
      </c>
      <c r="I3774" t="s">
        <v>96</v>
      </c>
      <c r="J3774" t="s">
        <v>5</v>
      </c>
      <c r="K3774">
        <v>7152639.5565333059</v>
      </c>
      <c r="L3774">
        <v>6863799.1499999994</v>
      </c>
      <c r="M3774">
        <v>8550760.6315955352</v>
      </c>
      <c r="N3774">
        <v>7573871.2499999991</v>
      </c>
      <c r="O3774">
        <v>8128634.3549999995</v>
      </c>
      <c r="P3774">
        <v>7738453.8449999997</v>
      </c>
      <c r="Q3774">
        <v>7918080.1649999991</v>
      </c>
      <c r="S3774" t="s">
        <v>174</v>
      </c>
    </row>
    <row r="3775" spans="1:19" x14ac:dyDescent="0.2">
      <c r="A3775" t="str">
        <f t="shared" si="58"/>
        <v>Agentecondominioenlenguajedeseñascolombiana(Videollamada)AgenteespecializadoBellasartesyafinesFrontofficesinherramientaHoraextradiurnaPlataNA</v>
      </c>
      <c r="B3775" t="s">
        <v>4085</v>
      </c>
      <c r="C3775" t="s">
        <v>3255</v>
      </c>
      <c r="D3775" t="s">
        <v>298</v>
      </c>
      <c r="E3775" t="s">
        <v>624</v>
      </c>
      <c r="F3775" t="s">
        <v>3304</v>
      </c>
      <c r="G3775" t="s">
        <v>172</v>
      </c>
      <c r="H3775" t="s">
        <v>2</v>
      </c>
      <c r="I3775" t="s">
        <v>96</v>
      </c>
      <c r="J3775" t="s">
        <v>25</v>
      </c>
      <c r="K3775">
        <v>36401.706932985966</v>
      </c>
      <c r="L3775">
        <v>37404.899999999994</v>
      </c>
      <c r="M3775">
        <v>48398.661789161422</v>
      </c>
      <c r="N3775">
        <v>33388.064999999995</v>
      </c>
      <c r="O3775">
        <v>32286.824999999997</v>
      </c>
      <c r="P3775">
        <v>46658.834999999999</v>
      </c>
      <c r="Q3775">
        <v>52783.964999999997</v>
      </c>
      <c r="S3775" t="s">
        <v>174</v>
      </c>
    </row>
    <row r="3776" spans="1:19" x14ac:dyDescent="0.2">
      <c r="A3776" t="str">
        <f t="shared" si="58"/>
        <v>Agentecondominioenlenguajedeseñascolombiana(Videollamada)AgenteespecializadoBellasartesyafinesFrontofficesinherramientaHoraextranocturna PlataNA</v>
      </c>
      <c r="B3776" t="s">
        <v>4086</v>
      </c>
      <c r="C3776" t="s">
        <v>3255</v>
      </c>
      <c r="D3776" t="s">
        <v>298</v>
      </c>
      <c r="E3776" t="s">
        <v>624</v>
      </c>
      <c r="F3776" t="s">
        <v>3304</v>
      </c>
      <c r="G3776" t="s">
        <v>288</v>
      </c>
      <c r="H3776" t="s">
        <v>2</v>
      </c>
      <c r="I3776" t="s">
        <v>96</v>
      </c>
      <c r="J3776" t="s">
        <v>25</v>
      </c>
      <c r="K3776">
        <v>49599.791161180357</v>
      </c>
      <c r="L3776">
        <v>52366.859999999993</v>
      </c>
      <c r="M3776">
        <v>67758.126504825996</v>
      </c>
      <c r="N3776">
        <v>46743.704999999994</v>
      </c>
      <c r="O3776">
        <v>44922.104999999996</v>
      </c>
      <c r="P3776">
        <v>61046.369999999995</v>
      </c>
      <c r="Q3776">
        <v>73263.509999999995</v>
      </c>
      <c r="S3776" t="s">
        <v>174</v>
      </c>
    </row>
    <row r="3777" spans="1:19" x14ac:dyDescent="0.2">
      <c r="A3777" t="str">
        <f t="shared" si="58"/>
        <v>Agentecondominioenlenguajedeseñascolombiana(Videollamada)AgenteespecializadoBellasartesyafinesFrontofficesinherramientaHoraextradominicalyfestivoPlataNA</v>
      </c>
      <c r="B3777" t="s">
        <v>4087</v>
      </c>
      <c r="C3777" t="s">
        <v>3255</v>
      </c>
      <c r="D3777" t="s">
        <v>298</v>
      </c>
      <c r="E3777" t="s">
        <v>624</v>
      </c>
      <c r="F3777" t="s">
        <v>3304</v>
      </c>
      <c r="G3777" t="s">
        <v>90</v>
      </c>
      <c r="H3777" t="s">
        <v>2</v>
      </c>
      <c r="I3777" t="s">
        <v>96</v>
      </c>
      <c r="J3777" t="s">
        <v>25</v>
      </c>
      <c r="K3777">
        <v>62797.875389374742</v>
      </c>
      <c r="L3777">
        <v>59847.839999999997</v>
      </c>
      <c r="M3777">
        <v>77437.858862658293</v>
      </c>
      <c r="N3777">
        <v>66776.12999999999</v>
      </c>
      <c r="O3777">
        <v>51240.78</v>
      </c>
      <c r="P3777">
        <v>68241.689999999988</v>
      </c>
      <c r="Q3777">
        <v>81561.104999999996</v>
      </c>
      <c r="S3777" t="s">
        <v>174</v>
      </c>
    </row>
    <row r="3778" spans="1:19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Agentecondominioenlenguajedeseñascolombiana(Videollamada)AgenteespecializadoBellasartesyafinesFrontofficesinherramientaServicio7x24PlataNA</v>
      </c>
      <c r="B3778" t="s">
        <v>4088</v>
      </c>
      <c r="C3778" t="s">
        <v>3255</v>
      </c>
      <c r="D3778" t="s">
        <v>298</v>
      </c>
      <c r="E3778" t="s">
        <v>624</v>
      </c>
      <c r="F3778" t="s">
        <v>3304</v>
      </c>
      <c r="G3778" t="s">
        <v>91</v>
      </c>
      <c r="H3778" t="s">
        <v>2</v>
      </c>
      <c r="I3778" t="s">
        <v>96</v>
      </c>
      <c r="J3778" t="s">
        <v>260</v>
      </c>
      <c r="K3778">
        <v>22990340.630366568</v>
      </c>
      <c r="L3778">
        <v>32310055.574999999</v>
      </c>
      <c r="M3778">
        <v>34416811.54217203</v>
      </c>
      <c r="N3778">
        <v>28683972.404999997</v>
      </c>
      <c r="O3778">
        <v>29365351.199999999</v>
      </c>
      <c r="P3778">
        <v>44101005.344999999</v>
      </c>
      <c r="Q3778">
        <v>33499166.039999999</v>
      </c>
      <c r="S3778" t="s">
        <v>174</v>
      </c>
    </row>
    <row r="3779" spans="1:19" x14ac:dyDescent="0.2">
      <c r="A3779" t="str">
        <f t="shared" si="59"/>
        <v>Agentecondominioenlenguajedeseñascolombiana(Videollamada)AgenteespecializadoBellasartesyafinesFrontofficesinherramientaJornadaOrdinariaOroNA</v>
      </c>
      <c r="B3779" t="s">
        <v>4089</v>
      </c>
      <c r="C3779" t="s">
        <v>3255</v>
      </c>
      <c r="D3779" t="s">
        <v>298</v>
      </c>
      <c r="E3779" t="s">
        <v>624</v>
      </c>
      <c r="F3779" t="s">
        <v>3304</v>
      </c>
      <c r="G3779" t="s">
        <v>89</v>
      </c>
      <c r="H3779" t="s">
        <v>3</v>
      </c>
      <c r="I3779" t="s">
        <v>96</v>
      </c>
      <c r="J3779" t="s">
        <v>5</v>
      </c>
      <c r="K3779">
        <v>7152639.5565333059</v>
      </c>
      <c r="L3779">
        <v>7001075.3399999999</v>
      </c>
      <c r="M3779">
        <v>8795557.6722939499</v>
      </c>
      <c r="N3779">
        <v>7583478.1199999992</v>
      </c>
      <c r="O3779">
        <v>8128634.3549999995</v>
      </c>
      <c r="P3779">
        <v>7901369.0549999997</v>
      </c>
      <c r="Q3779">
        <v>8269110.7649999997</v>
      </c>
      <c r="S3779" t="s">
        <v>174</v>
      </c>
    </row>
    <row r="3780" spans="1:19" x14ac:dyDescent="0.2">
      <c r="A3780" t="str">
        <f t="shared" si="59"/>
        <v>Agentecondominioenlenguajedeseñascolombiana(Videollamada)AgenteespecializadoBellasartesyafinesFrontofficesinherramientaHoraextradiurnaOroNA</v>
      </c>
      <c r="B3780" t="s">
        <v>4090</v>
      </c>
      <c r="C3780" t="s">
        <v>3255</v>
      </c>
      <c r="D3780" t="s">
        <v>298</v>
      </c>
      <c r="E3780" t="s">
        <v>624</v>
      </c>
      <c r="F3780" t="s">
        <v>3304</v>
      </c>
      <c r="G3780" t="s">
        <v>172</v>
      </c>
      <c r="H3780" t="s">
        <v>3</v>
      </c>
      <c r="I3780" t="s">
        <v>96</v>
      </c>
      <c r="J3780" t="s">
        <v>25</v>
      </c>
      <c r="K3780">
        <v>36401.706932985966</v>
      </c>
      <c r="L3780">
        <v>38153.204999999994</v>
      </c>
      <c r="M3780">
        <v>49784.251877600058</v>
      </c>
      <c r="N3780">
        <v>33388.064999999995</v>
      </c>
      <c r="O3780">
        <v>32286.824999999997</v>
      </c>
      <c r="P3780">
        <v>47642.084999999999</v>
      </c>
      <c r="Q3780">
        <v>55124.1</v>
      </c>
      <c r="S3780" t="s">
        <v>174</v>
      </c>
    </row>
    <row r="3781" spans="1:19" x14ac:dyDescent="0.2">
      <c r="A3781" t="str">
        <f t="shared" si="59"/>
        <v>Agentecondominioenlenguajedeseñascolombiana(Videollamada)AgenteespecializadoBellasartesyafinesFrontofficesinherramientaHoraextranocturna OroNA</v>
      </c>
      <c r="B3781" t="s">
        <v>4091</v>
      </c>
      <c r="C3781" t="s">
        <v>3255</v>
      </c>
      <c r="D3781" t="s">
        <v>298</v>
      </c>
      <c r="E3781" t="s">
        <v>624</v>
      </c>
      <c r="F3781" t="s">
        <v>3304</v>
      </c>
      <c r="G3781" t="s">
        <v>288</v>
      </c>
      <c r="H3781" t="s">
        <v>3</v>
      </c>
      <c r="I3781" t="s">
        <v>96</v>
      </c>
      <c r="J3781" t="s">
        <v>25</v>
      </c>
      <c r="K3781">
        <v>49599.791161180357</v>
      </c>
      <c r="L3781">
        <v>53414.28</v>
      </c>
      <c r="M3781">
        <v>69697.95262864008</v>
      </c>
      <c r="N3781">
        <v>46743.704999999994</v>
      </c>
      <c r="O3781">
        <v>44922.104999999996</v>
      </c>
      <c r="P3781">
        <v>62331.839999999997</v>
      </c>
      <c r="Q3781">
        <v>76511.34</v>
      </c>
      <c r="S3781" t="s">
        <v>174</v>
      </c>
    </row>
    <row r="3782" spans="1:19" x14ac:dyDescent="0.2">
      <c r="A3782" t="str">
        <f t="shared" si="59"/>
        <v>Agentecondominioenlenguajedeseñascolombiana(Videollamada)AgenteespecializadoBellasartesyafinesFrontofficesinherramientaHoraextradominicalyfestivoOroNA</v>
      </c>
      <c r="B3782" t="s">
        <v>4092</v>
      </c>
      <c r="C3782" t="s">
        <v>3255</v>
      </c>
      <c r="D3782" t="s">
        <v>298</v>
      </c>
      <c r="E3782" t="s">
        <v>624</v>
      </c>
      <c r="F3782" t="s">
        <v>3304</v>
      </c>
      <c r="G3782" t="s">
        <v>90</v>
      </c>
      <c r="H3782" t="s">
        <v>3</v>
      </c>
      <c r="I3782" t="s">
        <v>96</v>
      </c>
      <c r="J3782" t="s">
        <v>25</v>
      </c>
      <c r="K3782">
        <v>62797.875389374742</v>
      </c>
      <c r="L3782">
        <v>61045.334999999992</v>
      </c>
      <c r="M3782">
        <v>79654.803004160101</v>
      </c>
      <c r="N3782">
        <v>66776.12999999999</v>
      </c>
      <c r="O3782">
        <v>51240.78</v>
      </c>
      <c r="P3782">
        <v>69678.26999999999</v>
      </c>
      <c r="Q3782">
        <v>85176.36</v>
      </c>
      <c r="S3782" t="s">
        <v>174</v>
      </c>
    </row>
    <row r="3783" spans="1:19" x14ac:dyDescent="0.2">
      <c r="A3783" t="str">
        <f t="shared" si="59"/>
        <v>Agentecondominioenlenguajedeseñascolombiana(Videollamada)AgenteespecializadoBellasartesyafinesFrontofficesinherramientaServicio7x24OroNA</v>
      </c>
      <c r="B3783" t="s">
        <v>4093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91</v>
      </c>
      <c r="H3783" t="s">
        <v>3</v>
      </c>
      <c r="I3783" t="s">
        <v>96</v>
      </c>
      <c r="J3783" t="s">
        <v>260</v>
      </c>
      <c r="K3783">
        <v>22990340.630366568</v>
      </c>
      <c r="L3783">
        <v>32956256.789999999</v>
      </c>
      <c r="M3783">
        <v>35402119.630983137</v>
      </c>
      <c r="N3783">
        <v>28698032.879999999</v>
      </c>
      <c r="O3783">
        <v>29365351.199999999</v>
      </c>
      <c r="P3783">
        <v>45029447.954999998</v>
      </c>
      <c r="Q3783">
        <v>34984277.189999998</v>
      </c>
      <c r="S3783" t="s">
        <v>174</v>
      </c>
    </row>
    <row r="3784" spans="1:19" x14ac:dyDescent="0.2">
      <c r="A3784" t="str">
        <f t="shared" si="59"/>
        <v>Agentecondominioenlenguajedeseñascolombiana(Videollamada)AgenteespecializadoBellasartesyafinesFrontofficesinherramientaJornadaOrdinariaPlatinoNA</v>
      </c>
      <c r="B3784" t="s">
        <v>4094</v>
      </c>
      <c r="C3784" t="s">
        <v>3255</v>
      </c>
      <c r="D3784" t="s">
        <v>298</v>
      </c>
      <c r="E3784" t="s">
        <v>624</v>
      </c>
      <c r="F3784" t="s">
        <v>3304</v>
      </c>
      <c r="G3784" t="s">
        <v>89</v>
      </c>
      <c r="H3784" t="s">
        <v>134</v>
      </c>
      <c r="I3784" t="s">
        <v>96</v>
      </c>
      <c r="J3784" t="s">
        <v>5</v>
      </c>
      <c r="K3784">
        <v>7152639.5565333059</v>
      </c>
      <c r="L3784">
        <v>7206989.6249999991</v>
      </c>
      <c r="M3784">
        <v>9054784.2467794772</v>
      </c>
      <c r="N3784">
        <v>7593083.9549999991</v>
      </c>
      <c r="O3784">
        <v>8128634.3549999995</v>
      </c>
      <c r="P3784">
        <v>8071290.1799999997</v>
      </c>
      <c r="Q3784">
        <v>8788609.3499999996</v>
      </c>
      <c r="S3784" t="s">
        <v>174</v>
      </c>
    </row>
    <row r="3785" spans="1:19" x14ac:dyDescent="0.2">
      <c r="A3785" t="str">
        <f t="shared" si="59"/>
        <v>Agentecondominioenlenguajedeseñascolombiana(Videollamada)AgenteespecializadoBellasartesyafinesFrontofficesinherramientaHoraextradiurnaPlatinoNA</v>
      </c>
      <c r="B3785" t="s">
        <v>4095</v>
      </c>
      <c r="C3785" t="s">
        <v>3255</v>
      </c>
      <c r="D3785" t="s">
        <v>298</v>
      </c>
      <c r="E3785" t="s">
        <v>624</v>
      </c>
      <c r="F3785" t="s">
        <v>3304</v>
      </c>
      <c r="G3785" t="s">
        <v>172</v>
      </c>
      <c r="H3785" t="s">
        <v>134</v>
      </c>
      <c r="I3785" t="s">
        <v>96</v>
      </c>
      <c r="J3785" t="s">
        <v>25</v>
      </c>
      <c r="K3785">
        <v>36401.706932985966</v>
      </c>
      <c r="L3785">
        <v>39275.144999999997</v>
      </c>
      <c r="M3785">
        <v>51251.515416580318</v>
      </c>
      <c r="N3785">
        <v>33388.064999999995</v>
      </c>
      <c r="O3785">
        <v>32286.824999999997</v>
      </c>
      <c r="P3785">
        <v>48665.7</v>
      </c>
      <c r="Q3785">
        <v>58587.209999999992</v>
      </c>
      <c r="S3785" t="s">
        <v>174</v>
      </c>
    </row>
    <row r="3786" spans="1:19" x14ac:dyDescent="0.2">
      <c r="A3786" t="str">
        <f t="shared" si="59"/>
        <v>Agentecondominioenlenguajedeseñascolombiana(Videollamada)AgenteespecializadoBellasartesyafinesFrontofficesinherramientaHoraextranocturna PlatinoNA</v>
      </c>
      <c r="B3786" t="s">
        <v>4096</v>
      </c>
      <c r="C3786" t="s">
        <v>3255</v>
      </c>
      <c r="D3786" t="s">
        <v>298</v>
      </c>
      <c r="E3786" t="s">
        <v>624</v>
      </c>
      <c r="F3786" t="s">
        <v>3304</v>
      </c>
      <c r="G3786" t="s">
        <v>288</v>
      </c>
      <c r="H3786" t="s">
        <v>134</v>
      </c>
      <c r="I3786" t="s">
        <v>96</v>
      </c>
      <c r="J3786" t="s">
        <v>25</v>
      </c>
      <c r="K3786">
        <v>49599.791161180357</v>
      </c>
      <c r="L3786">
        <v>54985.409999999996</v>
      </c>
      <c r="M3786">
        <v>71752.121583212444</v>
      </c>
      <c r="N3786">
        <v>46743.704999999994</v>
      </c>
      <c r="O3786">
        <v>44922.104999999996</v>
      </c>
      <c r="P3786">
        <v>63672.164999999994</v>
      </c>
      <c r="Q3786">
        <v>81317.87999999999</v>
      </c>
      <c r="S3786" t="s">
        <v>174</v>
      </c>
    </row>
    <row r="3787" spans="1:19" x14ac:dyDescent="0.2">
      <c r="A3787" t="str">
        <f t="shared" si="59"/>
        <v>Agentecondominioenlenguajedeseñascolombiana(Videollamada)AgenteespecializadoBellasartesyafinesFrontofficesinherramientaHoraextradominicalyfestivoPlatinoNA</v>
      </c>
      <c r="B3787" t="s">
        <v>4097</v>
      </c>
      <c r="C3787" t="s">
        <v>3255</v>
      </c>
      <c r="D3787" t="s">
        <v>298</v>
      </c>
      <c r="E3787" t="s">
        <v>624</v>
      </c>
      <c r="F3787" t="s">
        <v>3304</v>
      </c>
      <c r="G3787" t="s">
        <v>90</v>
      </c>
      <c r="H3787" t="s">
        <v>134</v>
      </c>
      <c r="I3787" t="s">
        <v>96</v>
      </c>
      <c r="J3787" t="s">
        <v>25</v>
      </c>
      <c r="K3787">
        <v>62797.875389374742</v>
      </c>
      <c r="L3787">
        <v>62841.06</v>
      </c>
      <c r="M3787">
        <v>82002.424666528503</v>
      </c>
      <c r="N3787">
        <v>66776.12999999999</v>
      </c>
      <c r="O3787">
        <v>51240.78</v>
      </c>
      <c r="P3787">
        <v>71176.95</v>
      </c>
      <c r="Q3787">
        <v>90528.344999999987</v>
      </c>
      <c r="S3787" t="s">
        <v>174</v>
      </c>
    </row>
    <row r="3788" spans="1:19" x14ac:dyDescent="0.2">
      <c r="A3788" t="str">
        <f t="shared" si="59"/>
        <v>Agentecondominioenlenguajedeseñascolombiana(Videollamada)AgenteespecializadoBellasartesyafinesFrontofficesinherramientaServicio7x24PlatinoNA</v>
      </c>
      <c r="B3788" t="s">
        <v>4098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91</v>
      </c>
      <c r="H3788" t="s">
        <v>134</v>
      </c>
      <c r="I3788" t="s">
        <v>96</v>
      </c>
      <c r="J3788" t="s">
        <v>260</v>
      </c>
      <c r="K3788">
        <v>22990340.630366568</v>
      </c>
      <c r="L3788">
        <v>33925559.129999995</v>
      </c>
      <c r="M3788">
        <v>36445506.593287386</v>
      </c>
      <c r="N3788">
        <v>28712093.354999997</v>
      </c>
      <c r="O3788">
        <v>29365351.199999999</v>
      </c>
      <c r="P3788">
        <v>45997822.934999995</v>
      </c>
      <c r="Q3788">
        <v>37182127.634999998</v>
      </c>
      <c r="S3788" t="s">
        <v>174</v>
      </c>
    </row>
    <row r="3789" spans="1:19" x14ac:dyDescent="0.2">
      <c r="A3789" t="str">
        <f t="shared" si="59"/>
        <v>Agentecondominioenlenguajedeseñascolombiana(Videollamada)AgenteespecializadoMatemáticas,cienciasnaturalesyafinesEnSitioJornadaOrdinariaPlataNA</v>
      </c>
      <c r="B3789" t="s">
        <v>4099</v>
      </c>
      <c r="C3789" t="s">
        <v>3255</v>
      </c>
      <c r="D3789" t="s">
        <v>298</v>
      </c>
      <c r="E3789" t="s">
        <v>640</v>
      </c>
      <c r="F3789" t="s">
        <v>3256</v>
      </c>
      <c r="G3789" t="s">
        <v>89</v>
      </c>
      <c r="H3789" t="s">
        <v>2</v>
      </c>
      <c r="I3789" t="s">
        <v>96</v>
      </c>
      <c r="J3789" t="s">
        <v>5</v>
      </c>
      <c r="K3789">
        <v>7421918.6446908563</v>
      </c>
      <c r="L3789">
        <v>7524160.1999999993</v>
      </c>
      <c r="M3789">
        <v>8550760.6315955352</v>
      </c>
      <c r="N3789">
        <v>7796716.0649999995</v>
      </c>
      <c r="O3789">
        <v>8128634.3549999995</v>
      </c>
      <c r="P3789">
        <v>8569640.6099999994</v>
      </c>
      <c r="Q3789">
        <v>8960801.2649999987</v>
      </c>
      <c r="S3789" t="s">
        <v>174</v>
      </c>
    </row>
    <row r="3790" spans="1:19" x14ac:dyDescent="0.2">
      <c r="A3790" t="str">
        <f t="shared" si="59"/>
        <v>Agentecondominioenlenguajedeseñascolombiana(Videollamada)AgenteespecializadoMatemáticas,cienciasnaturalesyafinesEnSitioHoraextradiurnaPlataNA</v>
      </c>
      <c r="B3790" t="s">
        <v>4100</v>
      </c>
      <c r="C3790" t="s">
        <v>3255</v>
      </c>
      <c r="D3790" t="s">
        <v>298</v>
      </c>
      <c r="E3790" t="s">
        <v>640</v>
      </c>
      <c r="F3790" t="s">
        <v>3256</v>
      </c>
      <c r="G3790" t="s">
        <v>172</v>
      </c>
      <c r="H3790" t="s">
        <v>2</v>
      </c>
      <c r="I3790" t="s">
        <v>96</v>
      </c>
      <c r="J3790" t="s">
        <v>25</v>
      </c>
      <c r="K3790">
        <v>37523.703133642433</v>
      </c>
      <c r="L3790">
        <v>41003.594999999994</v>
      </c>
      <c r="M3790">
        <v>48398.661789161422</v>
      </c>
      <c r="N3790">
        <v>33388.064999999995</v>
      </c>
      <c r="O3790">
        <v>32286.824999999997</v>
      </c>
      <c r="P3790">
        <v>45962.28</v>
      </c>
      <c r="Q3790">
        <v>52783.964999999997</v>
      </c>
      <c r="S3790" t="s">
        <v>174</v>
      </c>
    </row>
    <row r="3791" spans="1:19" x14ac:dyDescent="0.2">
      <c r="A3791" t="str">
        <f t="shared" si="59"/>
        <v>Agentecondominioenlenguajedeseñascolombiana(Videollamada)AgenteespecializadoMatemáticas,cienciasnaturalesyafinesEnSitioHoraextranocturna PlataNA</v>
      </c>
      <c r="B3791" t="s">
        <v>4101</v>
      </c>
      <c r="C3791" t="s">
        <v>3255</v>
      </c>
      <c r="D3791" t="s">
        <v>298</v>
      </c>
      <c r="E3791" t="s">
        <v>640</v>
      </c>
      <c r="F3791" t="s">
        <v>3256</v>
      </c>
      <c r="G3791" t="s">
        <v>288</v>
      </c>
      <c r="H3791" t="s">
        <v>2</v>
      </c>
      <c r="I3791" t="s">
        <v>96</v>
      </c>
      <c r="J3791" t="s">
        <v>25</v>
      </c>
      <c r="K3791">
        <v>50721.787361836818</v>
      </c>
      <c r="L3791">
        <v>57405.24</v>
      </c>
      <c r="M3791">
        <v>67758.126504825996</v>
      </c>
      <c r="N3791">
        <v>46743.704999999994</v>
      </c>
      <c r="O3791">
        <v>44922.104999999996</v>
      </c>
      <c r="P3791">
        <v>58957.74</v>
      </c>
      <c r="Q3791">
        <v>73263.509999999995</v>
      </c>
      <c r="S3791" t="s">
        <v>174</v>
      </c>
    </row>
    <row r="3792" spans="1:19" x14ac:dyDescent="0.2">
      <c r="A3792" t="str">
        <f t="shared" si="59"/>
        <v>Agentecondominioenlenguajedeseñascolombiana(Videollamada)AgenteespecializadoMatemáticas,cienciasnaturalesyafinesEnSitioHoraextradominicalyfestivoPlataNA</v>
      </c>
      <c r="B3792" t="s">
        <v>4102</v>
      </c>
      <c r="C3792" t="s">
        <v>3255</v>
      </c>
      <c r="D3792" t="s">
        <v>298</v>
      </c>
      <c r="E3792" t="s">
        <v>640</v>
      </c>
      <c r="F3792" t="s">
        <v>3256</v>
      </c>
      <c r="G3792" t="s">
        <v>90</v>
      </c>
      <c r="H3792" t="s">
        <v>2</v>
      </c>
      <c r="I3792" t="s">
        <v>96</v>
      </c>
      <c r="J3792" t="s">
        <v>25</v>
      </c>
      <c r="K3792">
        <v>63919.871590031202</v>
      </c>
      <c r="L3792">
        <v>65606.58</v>
      </c>
      <c r="M3792">
        <v>77437.858862658293</v>
      </c>
      <c r="N3792">
        <v>66776.12999999999</v>
      </c>
      <c r="O3792">
        <v>51240.78</v>
      </c>
      <c r="P3792">
        <v>65454.434999999998</v>
      </c>
      <c r="Q3792">
        <v>81561.104999999996</v>
      </c>
      <c r="S3792" t="s">
        <v>174</v>
      </c>
    </row>
    <row r="3793" spans="1:19" x14ac:dyDescent="0.2">
      <c r="A3793" t="str">
        <f t="shared" si="59"/>
        <v>Agentecondominioenlenguajedeseñascolombiana(Videollamada)AgenteespecializadoMatemáticas,cienciasnaturalesyafinesEnSitioServicio7x24PlataNA</v>
      </c>
      <c r="B3793" t="s">
        <v>4103</v>
      </c>
      <c r="C3793" t="s">
        <v>3255</v>
      </c>
      <c r="D3793" t="s">
        <v>298</v>
      </c>
      <c r="E3793" t="s">
        <v>640</v>
      </c>
      <c r="F3793" t="s">
        <v>3256</v>
      </c>
      <c r="G3793" t="s">
        <v>91</v>
      </c>
      <c r="H3793" t="s">
        <v>2</v>
      </c>
      <c r="I3793" t="s">
        <v>96</v>
      </c>
      <c r="J3793" t="s">
        <v>260</v>
      </c>
      <c r="K3793">
        <v>23259619.718524121</v>
      </c>
      <c r="L3793">
        <v>33409925.234999996</v>
      </c>
      <c r="M3793">
        <v>34416811.54217203</v>
      </c>
      <c r="N3793">
        <v>29186258.939999998</v>
      </c>
      <c r="O3793">
        <v>29365351.199999999</v>
      </c>
      <c r="P3793">
        <v>45005106.824999996</v>
      </c>
      <c r="Q3793">
        <v>34541887.140000001</v>
      </c>
      <c r="S3793" t="s">
        <v>174</v>
      </c>
    </row>
    <row r="3794" spans="1:19" x14ac:dyDescent="0.2">
      <c r="A3794" t="str">
        <f t="shared" si="59"/>
        <v>Agentecondominioenlenguajedeseñascolombiana(Videollamada)AgenteespecializadoMatemáticas,cienciasnaturalesyafinesEnSitioJornadaOrdinariaOroNA</v>
      </c>
      <c r="B3794" t="s">
        <v>4104</v>
      </c>
      <c r="C3794" t="s">
        <v>3255</v>
      </c>
      <c r="D3794" t="s">
        <v>298</v>
      </c>
      <c r="E3794" t="s">
        <v>640</v>
      </c>
      <c r="F3794" t="s">
        <v>3256</v>
      </c>
      <c r="G3794" t="s">
        <v>89</v>
      </c>
      <c r="H3794" t="s">
        <v>3</v>
      </c>
      <c r="I3794" t="s">
        <v>96</v>
      </c>
      <c r="J3794" t="s">
        <v>5</v>
      </c>
      <c r="K3794">
        <v>7421918.6446908563</v>
      </c>
      <c r="L3794">
        <v>7674644.0249999994</v>
      </c>
      <c r="M3794">
        <v>8795557.6722939499</v>
      </c>
      <c r="N3794">
        <v>7817464.709999999</v>
      </c>
      <c r="O3794">
        <v>8128634.3549999995</v>
      </c>
      <c r="P3794">
        <v>8750054.5649999995</v>
      </c>
      <c r="Q3794">
        <v>9358059.1049999986</v>
      </c>
      <c r="S3794" t="s">
        <v>174</v>
      </c>
    </row>
    <row r="3795" spans="1:19" x14ac:dyDescent="0.2">
      <c r="A3795" t="str">
        <f t="shared" si="59"/>
        <v>Agentecondominioenlenguajedeseñascolombiana(Videollamada)AgenteespecializadoMatemáticas,cienciasnaturalesyafinesEnSitioHoraextradiurnaOroNA</v>
      </c>
      <c r="B3795" t="s">
        <v>4105</v>
      </c>
      <c r="C3795" t="s">
        <v>3255</v>
      </c>
      <c r="D3795" t="s">
        <v>298</v>
      </c>
      <c r="E3795" t="s">
        <v>640</v>
      </c>
      <c r="F3795" t="s">
        <v>3256</v>
      </c>
      <c r="G3795" t="s">
        <v>172</v>
      </c>
      <c r="H3795" t="s">
        <v>3</v>
      </c>
      <c r="I3795" t="s">
        <v>96</v>
      </c>
      <c r="J3795" t="s">
        <v>25</v>
      </c>
      <c r="K3795">
        <v>37523.703133642433</v>
      </c>
      <c r="L3795">
        <v>41824.35</v>
      </c>
      <c r="M3795">
        <v>49784.251877600058</v>
      </c>
      <c r="N3795">
        <v>33388.064999999995</v>
      </c>
      <c r="O3795">
        <v>32286.824999999997</v>
      </c>
      <c r="P3795">
        <v>46930.004999999997</v>
      </c>
      <c r="Q3795">
        <v>55124.1</v>
      </c>
      <c r="S3795" t="s">
        <v>174</v>
      </c>
    </row>
    <row r="3796" spans="1:19" x14ac:dyDescent="0.2">
      <c r="A3796" t="str">
        <f t="shared" si="59"/>
        <v>Agentecondominioenlenguajedeseñascolombiana(Videollamada)AgenteespecializadoMatemáticas,cienciasnaturalesyafinesEnSitioHoraextranocturna OroNA</v>
      </c>
      <c r="B3796" t="s">
        <v>4106</v>
      </c>
      <c r="C3796" t="s">
        <v>3255</v>
      </c>
      <c r="D3796" t="s">
        <v>298</v>
      </c>
      <c r="E3796" t="s">
        <v>640</v>
      </c>
      <c r="F3796" t="s">
        <v>3256</v>
      </c>
      <c r="G3796" t="s">
        <v>288</v>
      </c>
      <c r="H3796" t="s">
        <v>3</v>
      </c>
      <c r="I3796" t="s">
        <v>96</v>
      </c>
      <c r="J3796" t="s">
        <v>25</v>
      </c>
      <c r="K3796">
        <v>50721.787361836818</v>
      </c>
      <c r="L3796">
        <v>58554.09</v>
      </c>
      <c r="M3796">
        <v>69697.95262864008</v>
      </c>
      <c r="N3796">
        <v>46743.704999999994</v>
      </c>
      <c r="O3796">
        <v>44922.104999999996</v>
      </c>
      <c r="P3796">
        <v>60198.704999999994</v>
      </c>
      <c r="Q3796">
        <v>76511.34</v>
      </c>
      <c r="S3796" t="s">
        <v>174</v>
      </c>
    </row>
    <row r="3797" spans="1:19" x14ac:dyDescent="0.2">
      <c r="A3797" t="str">
        <f t="shared" si="59"/>
        <v>Agentecondominioenlenguajedeseñascolombiana(Videollamada)AgenteespecializadoMatemáticas,cienciasnaturalesyafinesEnSitioHoraextradominicalyfestivoOroNA</v>
      </c>
      <c r="B3797" t="s">
        <v>4107</v>
      </c>
      <c r="C3797" t="s">
        <v>3255</v>
      </c>
      <c r="D3797" t="s">
        <v>298</v>
      </c>
      <c r="E3797" t="s">
        <v>640</v>
      </c>
      <c r="F3797" t="s">
        <v>3256</v>
      </c>
      <c r="G3797" t="s">
        <v>90</v>
      </c>
      <c r="H3797" t="s">
        <v>3</v>
      </c>
      <c r="I3797" t="s">
        <v>96</v>
      </c>
      <c r="J3797" t="s">
        <v>25</v>
      </c>
      <c r="K3797">
        <v>63919.871590031202</v>
      </c>
      <c r="L3797">
        <v>66918.959999999992</v>
      </c>
      <c r="M3797">
        <v>79654.803004160101</v>
      </c>
      <c r="N3797">
        <v>66776.12999999999</v>
      </c>
      <c r="O3797">
        <v>51240.78</v>
      </c>
      <c r="P3797">
        <v>66833.054999999993</v>
      </c>
      <c r="Q3797">
        <v>85176.36</v>
      </c>
      <c r="S3797" t="s">
        <v>174</v>
      </c>
    </row>
    <row r="3798" spans="1:19" x14ac:dyDescent="0.2">
      <c r="A3798" t="str">
        <f t="shared" si="59"/>
        <v>Agentecondominioenlenguajedeseñascolombiana(Videollamada)AgenteespecializadoMatemáticas,cienciasnaturalesyafinesEnSitioServicio7x24OroNA</v>
      </c>
      <c r="B3798" t="s">
        <v>4108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91</v>
      </c>
      <c r="H3798" t="s">
        <v>3</v>
      </c>
      <c r="I3798" t="s">
        <v>96</v>
      </c>
      <c r="J3798" t="s">
        <v>260</v>
      </c>
      <c r="K3798">
        <v>23259619.718524121</v>
      </c>
      <c r="L3798">
        <v>34078124.339999996</v>
      </c>
      <c r="M3798">
        <v>35402119.630983137</v>
      </c>
      <c r="N3798">
        <v>29225434.724999998</v>
      </c>
      <c r="O3798">
        <v>29365351.199999999</v>
      </c>
      <c r="P3798">
        <v>45952583.084999993</v>
      </c>
      <c r="Q3798">
        <v>36073225.529999994</v>
      </c>
      <c r="S3798" t="s">
        <v>174</v>
      </c>
    </row>
    <row r="3799" spans="1:19" x14ac:dyDescent="0.2">
      <c r="A3799" t="str">
        <f t="shared" si="59"/>
        <v>Agentecondominioenlenguajedeseñascolombiana(Videollamada)AgenteespecializadoMatemáticas,cienciasnaturalesyafinesEnSitioJornadaOrdinariaPlatinoNA</v>
      </c>
      <c r="B3799" t="s">
        <v>4109</v>
      </c>
      <c r="C3799" t="s">
        <v>3255</v>
      </c>
      <c r="D3799" t="s">
        <v>298</v>
      </c>
      <c r="E3799" t="s">
        <v>640</v>
      </c>
      <c r="F3799" t="s">
        <v>3256</v>
      </c>
      <c r="G3799" t="s">
        <v>89</v>
      </c>
      <c r="H3799" t="s">
        <v>134</v>
      </c>
      <c r="I3799" t="s">
        <v>96</v>
      </c>
      <c r="J3799" t="s">
        <v>5</v>
      </c>
      <c r="K3799">
        <v>7421918.6446908563</v>
      </c>
      <c r="L3799">
        <v>7900368.209999999</v>
      </c>
      <c r="M3799">
        <v>9054784.2467794772</v>
      </c>
      <c r="N3799">
        <v>7838212.3199999994</v>
      </c>
      <c r="O3799">
        <v>8128634.3549999995</v>
      </c>
      <c r="P3799">
        <v>8938227.9149999991</v>
      </c>
      <c r="Q3799">
        <v>9945969.1199999992</v>
      </c>
      <c r="S3799" t="s">
        <v>174</v>
      </c>
    </row>
    <row r="3800" spans="1:19" x14ac:dyDescent="0.2">
      <c r="A3800" t="str">
        <f t="shared" si="59"/>
        <v>Agentecondominioenlenguajedeseñascolombiana(Videollamada)AgenteespecializadoMatemáticas,cienciasnaturalesyafinesEnSitioHoraextradiurnaPlatinoNA</v>
      </c>
      <c r="B3800" t="s">
        <v>4110</v>
      </c>
      <c r="C3800" t="s">
        <v>3255</v>
      </c>
      <c r="D3800" t="s">
        <v>298</v>
      </c>
      <c r="E3800" t="s">
        <v>640</v>
      </c>
      <c r="F3800" t="s">
        <v>3256</v>
      </c>
      <c r="G3800" t="s">
        <v>172</v>
      </c>
      <c r="H3800" t="s">
        <v>134</v>
      </c>
      <c r="I3800" t="s">
        <v>96</v>
      </c>
      <c r="J3800" t="s">
        <v>25</v>
      </c>
      <c r="K3800">
        <v>37523.703133642433</v>
      </c>
      <c r="L3800">
        <v>43053.93</v>
      </c>
      <c r="M3800">
        <v>51251.515416580318</v>
      </c>
      <c r="N3800">
        <v>33388.064999999995</v>
      </c>
      <c r="O3800">
        <v>32286.824999999997</v>
      </c>
      <c r="P3800">
        <v>47939.13</v>
      </c>
      <c r="Q3800">
        <v>58587.209999999992</v>
      </c>
      <c r="S3800" t="s">
        <v>174</v>
      </c>
    </row>
    <row r="3801" spans="1:19" x14ac:dyDescent="0.2">
      <c r="A3801" t="str">
        <f t="shared" si="59"/>
        <v>Agentecondominioenlenguajedeseñascolombiana(Videollamada)AgenteespecializadoMatemáticas,cienciasnaturalesyafinesEnSitioHoraextranocturna PlatinoNA</v>
      </c>
      <c r="B3801" t="s">
        <v>4111</v>
      </c>
      <c r="C3801" t="s">
        <v>3255</v>
      </c>
      <c r="D3801" t="s">
        <v>298</v>
      </c>
      <c r="E3801" t="s">
        <v>640</v>
      </c>
      <c r="F3801" t="s">
        <v>3256</v>
      </c>
      <c r="G3801" t="s">
        <v>288</v>
      </c>
      <c r="H3801" t="s">
        <v>134</v>
      </c>
      <c r="I3801" t="s">
        <v>96</v>
      </c>
      <c r="J3801" t="s">
        <v>25</v>
      </c>
      <c r="K3801">
        <v>50721.787361836818</v>
      </c>
      <c r="L3801">
        <v>60276.329999999994</v>
      </c>
      <c r="M3801">
        <v>71752.121583212444</v>
      </c>
      <c r="N3801">
        <v>46743.704999999994</v>
      </c>
      <c r="O3801">
        <v>44922.104999999996</v>
      </c>
      <c r="P3801">
        <v>61493.49</v>
      </c>
      <c r="Q3801">
        <v>81317.87999999999</v>
      </c>
      <c r="S3801" t="s">
        <v>174</v>
      </c>
    </row>
    <row r="3802" spans="1:19" x14ac:dyDescent="0.2">
      <c r="A3802" t="str">
        <f t="shared" si="59"/>
        <v>Agentecondominioenlenguajedeseñascolombiana(Videollamada)AgenteespecializadoMatemáticas,cienciasnaturalesyafinesEnSitioHoraextradominicalyfestivoPlatinoNA</v>
      </c>
      <c r="B3802" t="s">
        <v>4112</v>
      </c>
      <c r="C3802" t="s">
        <v>3255</v>
      </c>
      <c r="D3802" t="s">
        <v>298</v>
      </c>
      <c r="E3802" t="s">
        <v>640</v>
      </c>
      <c r="F3802" t="s">
        <v>3256</v>
      </c>
      <c r="G3802" t="s">
        <v>90</v>
      </c>
      <c r="H3802" t="s">
        <v>134</v>
      </c>
      <c r="I3802" t="s">
        <v>96</v>
      </c>
      <c r="J3802" t="s">
        <v>25</v>
      </c>
      <c r="K3802">
        <v>63919.871590031202</v>
      </c>
      <c r="L3802">
        <v>68887.53</v>
      </c>
      <c r="M3802">
        <v>82002.424666528503</v>
      </c>
      <c r="N3802">
        <v>66776.12999999999</v>
      </c>
      <c r="O3802">
        <v>51240.78</v>
      </c>
      <c r="P3802">
        <v>68269.634999999995</v>
      </c>
      <c r="Q3802">
        <v>90528.344999999987</v>
      </c>
      <c r="S3802" t="s">
        <v>174</v>
      </c>
    </row>
    <row r="3803" spans="1:19" x14ac:dyDescent="0.2">
      <c r="A3803" t="str">
        <f t="shared" si="59"/>
        <v>Agentecondominioenlenguajedeseñascolombiana(Videollamada)AgenteespecializadoMatemáticas,cienciasnaturalesyafinesEnSitioServicio7x24PlatinoNA</v>
      </c>
      <c r="B3803" t="s">
        <v>4113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91</v>
      </c>
      <c r="H3803" t="s">
        <v>134</v>
      </c>
      <c r="I3803" t="s">
        <v>96</v>
      </c>
      <c r="J3803" t="s">
        <v>260</v>
      </c>
      <c r="K3803">
        <v>23259619.718524121</v>
      </c>
      <c r="L3803">
        <v>35080422.479999997</v>
      </c>
      <c r="M3803">
        <v>36445506.593287386</v>
      </c>
      <c r="N3803">
        <v>29264609.474999998</v>
      </c>
      <c r="O3803">
        <v>29365351.199999999</v>
      </c>
      <c r="P3803">
        <v>46940810.399999999</v>
      </c>
      <c r="Q3803">
        <v>38339487.404999994</v>
      </c>
      <c r="S3803" t="s">
        <v>174</v>
      </c>
    </row>
    <row r="3804" spans="1:19" x14ac:dyDescent="0.2">
      <c r="A3804" t="str">
        <f t="shared" si="59"/>
        <v>Agentecondominioenlenguajedeseñascolombiana(Videollamada)AgenteespecializadoMatemáticas,cienciasnaturalesyafinesEnlasinstalacionesdelaEntidadCompradoraJornadaOrdinariaPlataNA</v>
      </c>
      <c r="B3804" t="s">
        <v>4114</v>
      </c>
      <c r="C3804" t="s">
        <v>3255</v>
      </c>
      <c r="D3804" t="s">
        <v>298</v>
      </c>
      <c r="E3804" t="s">
        <v>640</v>
      </c>
      <c r="F3804" t="s">
        <v>3272</v>
      </c>
      <c r="G3804" t="s">
        <v>89</v>
      </c>
      <c r="H3804" t="s">
        <v>2</v>
      </c>
      <c r="I3804" t="s">
        <v>96</v>
      </c>
      <c r="J3804" t="s">
        <v>5</v>
      </c>
      <c r="K3804">
        <v>7104623.2486908566</v>
      </c>
      <c r="L3804">
        <v>7217054.9999999991</v>
      </c>
      <c r="M3804">
        <v>8321251.8774336176</v>
      </c>
      <c r="N3804">
        <v>7598232.044999999</v>
      </c>
      <c r="O3804">
        <v>8128634.3549999995</v>
      </c>
      <c r="P3804">
        <v>8555651.5499999989</v>
      </c>
      <c r="Q3804">
        <v>8352906.4349999996</v>
      </c>
      <c r="S3804" t="s">
        <v>174</v>
      </c>
    </row>
    <row r="3805" spans="1:19" x14ac:dyDescent="0.2">
      <c r="A3805" t="str">
        <f t="shared" si="59"/>
        <v>Agentecondominioenlenguajedeseñascolombiana(Videollamada)AgenteespecializadoMatemáticas,cienciasnaturalesyafinesEnlasinstalacionesdelaEntidadCompradoraHoraextradiurnaPlataNA</v>
      </c>
      <c r="B3805" t="s">
        <v>4115</v>
      </c>
      <c r="C3805" t="s">
        <v>3255</v>
      </c>
      <c r="D3805" t="s">
        <v>298</v>
      </c>
      <c r="E3805" t="s">
        <v>640</v>
      </c>
      <c r="F3805" t="s">
        <v>3272</v>
      </c>
      <c r="G3805" t="s">
        <v>172</v>
      </c>
      <c r="H3805" t="s">
        <v>2</v>
      </c>
      <c r="I3805" t="s">
        <v>96</v>
      </c>
      <c r="J3805" t="s">
        <v>25</v>
      </c>
      <c r="K3805">
        <v>36201.638983642428</v>
      </c>
      <c r="L3805">
        <v>39330</v>
      </c>
      <c r="M3805">
        <v>48398.661789161422</v>
      </c>
      <c r="N3805">
        <v>33388.064999999995</v>
      </c>
      <c r="O3805">
        <v>32286.824999999997</v>
      </c>
      <c r="P3805">
        <v>45973.664999999994</v>
      </c>
      <c r="Q3805">
        <v>52783.964999999997</v>
      </c>
      <c r="S3805" t="s">
        <v>174</v>
      </c>
    </row>
    <row r="3806" spans="1:19" x14ac:dyDescent="0.2">
      <c r="A3806" t="str">
        <f t="shared" si="59"/>
        <v>Agentecondominioenlenguajedeseñascolombiana(Videollamada)AgenteespecializadoMatemáticas,cienciasnaturalesyafinesEnlasinstalacionesdelaEntidadCompradoraHoraextranocturna PlataNA</v>
      </c>
      <c r="B3806" t="s">
        <v>4116</v>
      </c>
      <c r="C3806" t="s">
        <v>3255</v>
      </c>
      <c r="D3806" t="s">
        <v>298</v>
      </c>
      <c r="E3806" t="s">
        <v>640</v>
      </c>
      <c r="F3806" t="s">
        <v>3272</v>
      </c>
      <c r="G3806" t="s">
        <v>288</v>
      </c>
      <c r="H3806" t="s">
        <v>2</v>
      </c>
      <c r="I3806" t="s">
        <v>96</v>
      </c>
      <c r="J3806" t="s">
        <v>25</v>
      </c>
      <c r="K3806">
        <v>49399.723211836819</v>
      </c>
      <c r="L3806">
        <v>55061.999999999993</v>
      </c>
      <c r="M3806">
        <v>67758.126504825996</v>
      </c>
      <c r="N3806">
        <v>46743.704999999994</v>
      </c>
      <c r="O3806">
        <v>44922.104999999996</v>
      </c>
      <c r="P3806">
        <v>58989.824999999997</v>
      </c>
      <c r="Q3806">
        <v>73263.509999999995</v>
      </c>
      <c r="S3806" t="s">
        <v>174</v>
      </c>
    </row>
    <row r="3807" spans="1:19" x14ac:dyDescent="0.2">
      <c r="A3807" t="str">
        <f t="shared" si="59"/>
        <v>Agentecondominioenlenguajedeseñascolombiana(Videollamada)AgenteespecializadoMatemáticas,cienciasnaturalesyafinesEnlasinstalacionesdelaEntidadCompradoraHoraextradominicalyfestivoPlataNA</v>
      </c>
      <c r="B3807" t="s">
        <v>4117</v>
      </c>
      <c r="C3807" t="s">
        <v>3255</v>
      </c>
      <c r="D3807" t="s">
        <v>298</v>
      </c>
      <c r="E3807" t="s">
        <v>640</v>
      </c>
      <c r="F3807" t="s">
        <v>3272</v>
      </c>
      <c r="G3807" t="s">
        <v>90</v>
      </c>
      <c r="H3807" t="s">
        <v>2</v>
      </c>
      <c r="I3807" t="s">
        <v>96</v>
      </c>
      <c r="J3807" t="s">
        <v>25</v>
      </c>
      <c r="K3807">
        <v>62597.807440031203</v>
      </c>
      <c r="L3807">
        <v>62927.999999999993</v>
      </c>
      <c r="M3807">
        <v>77437.858862658293</v>
      </c>
      <c r="N3807">
        <v>66776.12999999999</v>
      </c>
      <c r="O3807">
        <v>51240.78</v>
      </c>
      <c r="P3807">
        <v>65496.869999999995</v>
      </c>
      <c r="Q3807">
        <v>81561.104999999996</v>
      </c>
      <c r="S3807" t="s">
        <v>174</v>
      </c>
    </row>
    <row r="3808" spans="1:19" x14ac:dyDescent="0.2">
      <c r="A3808" t="str">
        <f t="shared" si="59"/>
        <v>Agentecondominioenlenguajedeseñascolombiana(Videollamada)AgenteespecializadoMatemáticas,cienciasnaturalesyafinesEnlasinstalacionesdelaEntidadCompradoraServicio7x24PlataNA</v>
      </c>
      <c r="B3808" t="s">
        <v>4118</v>
      </c>
      <c r="C3808" t="s">
        <v>3255</v>
      </c>
      <c r="D3808" t="s">
        <v>298</v>
      </c>
      <c r="E3808" t="s">
        <v>640</v>
      </c>
      <c r="F3808" t="s">
        <v>3272</v>
      </c>
      <c r="G3808" t="s">
        <v>91</v>
      </c>
      <c r="H3808" t="s">
        <v>2</v>
      </c>
      <c r="I3808" t="s">
        <v>96</v>
      </c>
      <c r="J3808" t="s">
        <v>260</v>
      </c>
      <c r="K3808">
        <v>22942324.322524119</v>
      </c>
      <c r="L3808">
        <v>32699441.204999998</v>
      </c>
      <c r="M3808">
        <v>33493038.806670304</v>
      </c>
      <c r="N3808">
        <v>28789290.899999999</v>
      </c>
      <c r="O3808">
        <v>29365351.199999999</v>
      </c>
      <c r="P3808">
        <v>44991100.169999994</v>
      </c>
      <c r="Q3808">
        <v>33933991.274999999</v>
      </c>
      <c r="S3808" t="s">
        <v>174</v>
      </c>
    </row>
    <row r="3809" spans="1:19" x14ac:dyDescent="0.2">
      <c r="A3809" t="str">
        <f t="shared" si="59"/>
        <v>Agentecondominioenlenguajedeseñascolombiana(Videollamada)AgenteespecializadoMatemáticas,cienciasnaturalesyafinesEnlasinstalacionesdelaEntidadCompradoraJornadaOrdinariaOroNA</v>
      </c>
      <c r="B3809" t="s">
        <v>4119</v>
      </c>
      <c r="C3809" t="s">
        <v>3255</v>
      </c>
      <c r="D3809" t="s">
        <v>298</v>
      </c>
      <c r="E3809" t="s">
        <v>640</v>
      </c>
      <c r="F3809" t="s">
        <v>3272</v>
      </c>
      <c r="G3809" t="s">
        <v>89</v>
      </c>
      <c r="H3809" t="s">
        <v>3</v>
      </c>
      <c r="I3809" t="s">
        <v>96</v>
      </c>
      <c r="J3809" t="s">
        <v>5</v>
      </c>
      <c r="K3809">
        <v>7104623.2486908566</v>
      </c>
      <c r="L3809">
        <v>7361396.0999999996</v>
      </c>
      <c r="M3809">
        <v>8559478.3840878867</v>
      </c>
      <c r="N3809">
        <v>7609056.0749999993</v>
      </c>
      <c r="O3809">
        <v>8128634.3549999995</v>
      </c>
      <c r="P3809">
        <v>8735770.5299999993</v>
      </c>
      <c r="Q3809">
        <v>8723213.9100000001</v>
      </c>
      <c r="S3809" t="s">
        <v>174</v>
      </c>
    </row>
    <row r="3810" spans="1:19" x14ac:dyDescent="0.2">
      <c r="A3810" t="str">
        <f t="shared" si="59"/>
        <v>Agentecondominioenlenguajedeseñascolombiana(Videollamada)AgenteespecializadoMatemáticas,cienciasnaturalesyafinesEnlasinstalacionesdelaEntidadCompradoraHoraextradiurnaOroNA</v>
      </c>
      <c r="B3810" t="s">
        <v>4120</v>
      </c>
      <c r="C3810" t="s">
        <v>3255</v>
      </c>
      <c r="D3810" t="s">
        <v>298</v>
      </c>
      <c r="E3810" t="s">
        <v>640</v>
      </c>
      <c r="F3810" t="s">
        <v>3272</v>
      </c>
      <c r="G3810" t="s">
        <v>172</v>
      </c>
      <c r="H3810" t="s">
        <v>3</v>
      </c>
      <c r="I3810" t="s">
        <v>96</v>
      </c>
      <c r="J3810" t="s">
        <v>25</v>
      </c>
      <c r="K3810">
        <v>36201.638983642428</v>
      </c>
      <c r="L3810">
        <v>40116.6</v>
      </c>
      <c r="M3810">
        <v>49784.251877600058</v>
      </c>
      <c r="N3810">
        <v>33388.064999999995</v>
      </c>
      <c r="O3810">
        <v>32286.824999999997</v>
      </c>
      <c r="P3810">
        <v>46941.39</v>
      </c>
      <c r="Q3810">
        <v>55124.1</v>
      </c>
      <c r="S3810" t="s">
        <v>174</v>
      </c>
    </row>
    <row r="3811" spans="1:19" x14ac:dyDescent="0.2">
      <c r="A3811" t="str">
        <f t="shared" si="59"/>
        <v>Agentecondominioenlenguajedeseñascolombiana(Videollamada)AgenteespecializadoMatemáticas,cienciasnaturalesyafinesEnlasinstalacionesdelaEntidadCompradoraHoraextranocturna OroNA</v>
      </c>
      <c r="B3811" t="s">
        <v>4121</v>
      </c>
      <c r="C3811" t="s">
        <v>3255</v>
      </c>
      <c r="D3811" t="s">
        <v>298</v>
      </c>
      <c r="E3811" t="s">
        <v>640</v>
      </c>
      <c r="F3811" t="s">
        <v>3272</v>
      </c>
      <c r="G3811" t="s">
        <v>288</v>
      </c>
      <c r="H3811" t="s">
        <v>3</v>
      </c>
      <c r="I3811" t="s">
        <v>96</v>
      </c>
      <c r="J3811" t="s">
        <v>25</v>
      </c>
      <c r="K3811">
        <v>49399.723211836819</v>
      </c>
      <c r="L3811">
        <v>56163.24</v>
      </c>
      <c r="M3811">
        <v>69697.95262864008</v>
      </c>
      <c r="N3811">
        <v>46743.704999999994</v>
      </c>
      <c r="O3811">
        <v>44922.104999999996</v>
      </c>
      <c r="P3811">
        <v>60231.824999999997</v>
      </c>
      <c r="Q3811">
        <v>76511.34</v>
      </c>
      <c r="S3811" t="s">
        <v>174</v>
      </c>
    </row>
    <row r="3812" spans="1:19" x14ac:dyDescent="0.2">
      <c r="A3812" t="str">
        <f t="shared" si="59"/>
        <v>Agentecondominioenlenguajedeseñascolombiana(Videollamada)AgenteespecializadoMatemáticas,cienciasnaturalesyafinesEnlasinstalacionesdelaEntidadCompradoraHoraextradominicalyfestivoOroNA</v>
      </c>
      <c r="B3812" t="s">
        <v>4122</v>
      </c>
      <c r="C3812" t="s">
        <v>3255</v>
      </c>
      <c r="D3812" t="s">
        <v>298</v>
      </c>
      <c r="E3812" t="s">
        <v>640</v>
      </c>
      <c r="F3812" t="s">
        <v>3272</v>
      </c>
      <c r="G3812" t="s">
        <v>90</v>
      </c>
      <c r="H3812" t="s">
        <v>3</v>
      </c>
      <c r="I3812" t="s">
        <v>96</v>
      </c>
      <c r="J3812" t="s">
        <v>25</v>
      </c>
      <c r="K3812">
        <v>62597.807440031203</v>
      </c>
      <c r="L3812">
        <v>64186.559999999998</v>
      </c>
      <c r="M3812">
        <v>79654.803004160101</v>
      </c>
      <c r="N3812">
        <v>66776.12999999999</v>
      </c>
      <c r="O3812">
        <v>51240.78</v>
      </c>
      <c r="P3812">
        <v>66876.524999999994</v>
      </c>
      <c r="Q3812">
        <v>85176.36</v>
      </c>
      <c r="S3812" t="s">
        <v>174</v>
      </c>
    </row>
    <row r="3813" spans="1:19" x14ac:dyDescent="0.2">
      <c r="A3813" t="str">
        <f t="shared" si="59"/>
        <v>Agentecondominioenlenguajedeseñascolombiana(Videollamada)AgenteespecializadoMatemáticas,cienciasnaturalesyafinesEnlasinstalacionesdelaEntidadCompradoraServicio7x24OroNA</v>
      </c>
      <c r="B3813" t="s">
        <v>4123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91</v>
      </c>
      <c r="H3813" t="s">
        <v>3</v>
      </c>
      <c r="I3813" t="s">
        <v>96</v>
      </c>
      <c r="J3813" t="s">
        <v>260</v>
      </c>
      <c r="K3813">
        <v>22942324.322524119</v>
      </c>
      <c r="L3813">
        <v>33353430.794999998</v>
      </c>
      <c r="M3813">
        <v>34451900.495953739</v>
      </c>
      <c r="N3813">
        <v>28808617.454999998</v>
      </c>
      <c r="O3813">
        <v>29365351.199999999</v>
      </c>
      <c r="P3813">
        <v>45938281.454999998</v>
      </c>
      <c r="Q3813">
        <v>35438380.335000001</v>
      </c>
      <c r="S3813" t="s">
        <v>174</v>
      </c>
    </row>
    <row r="3814" spans="1:19" x14ac:dyDescent="0.2">
      <c r="A3814" t="str">
        <f t="shared" si="59"/>
        <v>Agentecondominioenlenguajedeseñascolombiana(Videollamada)AgenteespecializadoMatemáticas,cienciasnaturalesyafinesEnlasinstalacionesdelaEntidadCompradoraJornadaOrdinariaPlatinoNA</v>
      </c>
      <c r="B3814" t="s">
        <v>4124</v>
      </c>
      <c r="C3814" t="s">
        <v>3255</v>
      </c>
      <c r="D3814" t="s">
        <v>298</v>
      </c>
      <c r="E3814" t="s">
        <v>640</v>
      </c>
      <c r="F3814" t="s">
        <v>3272</v>
      </c>
      <c r="G3814" t="s">
        <v>89</v>
      </c>
      <c r="H3814" t="s">
        <v>134</v>
      </c>
      <c r="I3814" t="s">
        <v>96</v>
      </c>
      <c r="J3814" t="s">
        <v>5</v>
      </c>
      <c r="K3814">
        <v>7104623.2486908566</v>
      </c>
      <c r="L3814">
        <v>7577907.7499999991</v>
      </c>
      <c r="M3814">
        <v>8811747.1251455899</v>
      </c>
      <c r="N3814">
        <v>7619880.1049999995</v>
      </c>
      <c r="O3814">
        <v>8128634.3549999995</v>
      </c>
      <c r="P3814">
        <v>8923636.4849999994</v>
      </c>
      <c r="Q3814">
        <v>9271240.1999999993</v>
      </c>
      <c r="S3814" t="s">
        <v>174</v>
      </c>
    </row>
    <row r="3815" spans="1:19" x14ac:dyDescent="0.2">
      <c r="A3815" t="str">
        <f t="shared" si="59"/>
        <v>Agentecondominioenlenguajedeseñascolombiana(Videollamada)AgenteespecializadoMatemáticas,cienciasnaturalesyafinesEnlasinstalacionesdelaEntidadCompradoraHoraextradiurnaPlatinoNA</v>
      </c>
      <c r="B3815" t="s">
        <v>4125</v>
      </c>
      <c r="C3815" t="s">
        <v>3255</v>
      </c>
      <c r="D3815" t="s">
        <v>298</v>
      </c>
      <c r="E3815" t="s">
        <v>640</v>
      </c>
      <c r="F3815" t="s">
        <v>3272</v>
      </c>
      <c r="G3815" t="s">
        <v>172</v>
      </c>
      <c r="H3815" t="s">
        <v>134</v>
      </c>
      <c r="I3815" t="s">
        <v>96</v>
      </c>
      <c r="J3815" t="s">
        <v>25</v>
      </c>
      <c r="K3815">
        <v>36201.638983642428</v>
      </c>
      <c r="L3815">
        <v>41296.5</v>
      </c>
      <c r="M3815">
        <v>51251.515416580318</v>
      </c>
      <c r="N3815">
        <v>33388.064999999995</v>
      </c>
      <c r="O3815">
        <v>32286.824999999997</v>
      </c>
      <c r="P3815">
        <v>47950.514999999999</v>
      </c>
      <c r="Q3815">
        <v>58587.209999999992</v>
      </c>
      <c r="S3815" t="s">
        <v>174</v>
      </c>
    </row>
    <row r="3816" spans="1:19" x14ac:dyDescent="0.2">
      <c r="A3816" t="str">
        <f t="shared" si="59"/>
        <v>Agentecondominioenlenguajedeseñascolombiana(Videollamada)AgenteespecializadoMatemáticas,cienciasnaturalesyafinesEnlasinstalacionesdelaEntidadCompradoraHoraextranocturna PlatinoNA</v>
      </c>
      <c r="B3816" t="s">
        <v>4126</v>
      </c>
      <c r="C3816" t="s">
        <v>3255</v>
      </c>
      <c r="D3816" t="s">
        <v>298</v>
      </c>
      <c r="E3816" t="s">
        <v>640</v>
      </c>
      <c r="F3816" t="s">
        <v>3272</v>
      </c>
      <c r="G3816" t="s">
        <v>288</v>
      </c>
      <c r="H3816" t="s">
        <v>134</v>
      </c>
      <c r="I3816" t="s">
        <v>96</v>
      </c>
      <c r="J3816" t="s">
        <v>25</v>
      </c>
      <c r="K3816">
        <v>49399.723211836819</v>
      </c>
      <c r="L3816">
        <v>57815.1</v>
      </c>
      <c r="M3816">
        <v>71752.121583212444</v>
      </c>
      <c r="N3816">
        <v>46743.704999999994</v>
      </c>
      <c r="O3816">
        <v>44922.104999999996</v>
      </c>
      <c r="P3816">
        <v>61526.609999999993</v>
      </c>
      <c r="Q3816">
        <v>81317.87999999999</v>
      </c>
      <c r="S3816" t="s">
        <v>174</v>
      </c>
    </row>
    <row r="3817" spans="1:19" x14ac:dyDescent="0.2">
      <c r="A3817" t="str">
        <f t="shared" si="59"/>
        <v>Agentecondominioenlenguajedeseñascolombiana(Videollamada)AgenteespecializadoMatemáticas,cienciasnaturalesyafinesEnlasinstalacionesdelaEntidadCompradoraHoraextradominicalyfestivoPlatinoNA</v>
      </c>
      <c r="B3817" t="s">
        <v>4127</v>
      </c>
      <c r="C3817" t="s">
        <v>3255</v>
      </c>
      <c r="D3817" t="s">
        <v>298</v>
      </c>
      <c r="E3817" t="s">
        <v>640</v>
      </c>
      <c r="F3817" t="s">
        <v>3272</v>
      </c>
      <c r="G3817" t="s">
        <v>90</v>
      </c>
      <c r="H3817" t="s">
        <v>134</v>
      </c>
      <c r="I3817" t="s">
        <v>96</v>
      </c>
      <c r="J3817" t="s">
        <v>25</v>
      </c>
      <c r="K3817">
        <v>62597.807440031203</v>
      </c>
      <c r="L3817">
        <v>66074.399999999994</v>
      </c>
      <c r="M3817">
        <v>82002.424666528503</v>
      </c>
      <c r="N3817">
        <v>66776.12999999999</v>
      </c>
      <c r="O3817">
        <v>51240.78</v>
      </c>
      <c r="P3817">
        <v>68314.14</v>
      </c>
      <c r="Q3817">
        <v>90528.344999999987</v>
      </c>
      <c r="S3817" t="s">
        <v>174</v>
      </c>
    </row>
    <row r="3818" spans="1:19" x14ac:dyDescent="0.2">
      <c r="A3818" t="str">
        <f t="shared" si="59"/>
        <v>Agentecondominioenlenguajedeseñascolombiana(Videollamada)AgenteespecializadoMatemáticas,cienciasnaturalesyafinesEnlasinstalacionesdelaEntidadCompradoraServicio7x24PlatinoNA</v>
      </c>
      <c r="B3818" t="s">
        <v>4128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91</v>
      </c>
      <c r="H3818" t="s">
        <v>134</v>
      </c>
      <c r="I3818" t="s">
        <v>96</v>
      </c>
      <c r="J3818" t="s">
        <v>260</v>
      </c>
      <c r="K3818">
        <v>22942324.322524119</v>
      </c>
      <c r="L3818">
        <v>34334414.144999996</v>
      </c>
      <c r="M3818">
        <v>35467282.178710997</v>
      </c>
      <c r="N3818">
        <v>28827945.044999998</v>
      </c>
      <c r="O3818">
        <v>29365351.199999999</v>
      </c>
      <c r="P3818">
        <v>46926201.375</v>
      </c>
      <c r="Q3818">
        <v>37664758.484999999</v>
      </c>
      <c r="S3818" t="s">
        <v>174</v>
      </c>
    </row>
    <row r="3819" spans="1:19" x14ac:dyDescent="0.2">
      <c r="A3819" t="str">
        <f t="shared" si="59"/>
        <v>Agentecondominioenlenguajedeseñascolombiana(Videollamada)AgenteespecializadoMatemáticas,cienciasnaturalesyafinesFrontofficeconherramientaJornadaOrdinariaPlataNA</v>
      </c>
      <c r="B3819" t="s">
        <v>4129</v>
      </c>
      <c r="C3819" t="s">
        <v>3255</v>
      </c>
      <c r="D3819" t="s">
        <v>298</v>
      </c>
      <c r="E3819" t="s">
        <v>640</v>
      </c>
      <c r="F3819" t="s">
        <v>3288</v>
      </c>
      <c r="G3819" t="s">
        <v>89</v>
      </c>
      <c r="H3819" t="s">
        <v>2</v>
      </c>
      <c r="I3819" t="s">
        <v>96</v>
      </c>
      <c r="J3819" t="s">
        <v>5</v>
      </c>
      <c r="K3819">
        <v>7421918.6446908563</v>
      </c>
      <c r="L3819">
        <v>7269284.2049999991</v>
      </c>
      <c r="M3819">
        <v>9128033.1058510318</v>
      </c>
      <c r="N3819">
        <v>7789047.7499999991</v>
      </c>
      <c r="O3819">
        <v>8128634.3549999995</v>
      </c>
      <c r="P3819">
        <v>8592910.5149999987</v>
      </c>
      <c r="Q3819">
        <v>8310765.3749999991</v>
      </c>
      <c r="S3819" t="s">
        <v>174</v>
      </c>
    </row>
    <row r="3820" spans="1:19" x14ac:dyDescent="0.2">
      <c r="A3820" t="str">
        <f t="shared" si="59"/>
        <v>Agentecondominioenlenguajedeseñascolombiana(Videollamada)AgenteespecializadoMatemáticas,cienciasnaturalesyafinesFrontofficeconherramientaHoraextradiurnaPlataNA</v>
      </c>
      <c r="B3820" t="s">
        <v>4130</v>
      </c>
      <c r="C3820" t="s">
        <v>3255</v>
      </c>
      <c r="D3820" t="s">
        <v>298</v>
      </c>
      <c r="E3820" t="s">
        <v>640</v>
      </c>
      <c r="F3820" t="s">
        <v>3288</v>
      </c>
      <c r="G3820" t="s">
        <v>172</v>
      </c>
      <c r="H3820" t="s">
        <v>2</v>
      </c>
      <c r="I3820" t="s">
        <v>96</v>
      </c>
      <c r="J3820" t="s">
        <v>25</v>
      </c>
      <c r="K3820">
        <v>37523.703133642433</v>
      </c>
      <c r="L3820">
        <v>39614.625</v>
      </c>
      <c r="M3820">
        <v>48398.661789161422</v>
      </c>
      <c r="N3820">
        <v>33388.064999999995</v>
      </c>
      <c r="O3820">
        <v>32286.824999999997</v>
      </c>
      <c r="P3820">
        <v>45944.684999999998</v>
      </c>
      <c r="Q3820">
        <v>52783.964999999997</v>
      </c>
      <c r="S3820" t="s">
        <v>174</v>
      </c>
    </row>
    <row r="3821" spans="1:19" x14ac:dyDescent="0.2">
      <c r="A3821" t="str">
        <f t="shared" si="59"/>
        <v>Agentecondominioenlenguajedeseñascolombiana(Videollamada)AgenteespecializadoMatemáticas,cienciasnaturalesyafinesFrontofficeconherramientaHoraextranocturna PlataNA</v>
      </c>
      <c r="B3821" t="s">
        <v>4131</v>
      </c>
      <c r="C3821" t="s">
        <v>3255</v>
      </c>
      <c r="D3821" t="s">
        <v>298</v>
      </c>
      <c r="E3821" t="s">
        <v>640</v>
      </c>
      <c r="F3821" t="s">
        <v>3288</v>
      </c>
      <c r="G3821" t="s">
        <v>288</v>
      </c>
      <c r="H3821" t="s">
        <v>2</v>
      </c>
      <c r="I3821" t="s">
        <v>96</v>
      </c>
      <c r="J3821" t="s">
        <v>25</v>
      </c>
      <c r="K3821">
        <v>50721.787361836818</v>
      </c>
      <c r="L3821">
        <v>55460.474999999999</v>
      </c>
      <c r="M3821">
        <v>67758.126504825996</v>
      </c>
      <c r="N3821">
        <v>46743.704999999994</v>
      </c>
      <c r="O3821">
        <v>44922.104999999996</v>
      </c>
      <c r="P3821">
        <v>58989.824999999997</v>
      </c>
      <c r="Q3821">
        <v>73263.509999999995</v>
      </c>
      <c r="S3821" t="s">
        <v>174</v>
      </c>
    </row>
    <row r="3822" spans="1:19" x14ac:dyDescent="0.2">
      <c r="A3822" t="str">
        <f t="shared" si="59"/>
        <v>Agentecondominioenlenguajedeseñascolombiana(Videollamada)AgenteespecializadoMatemáticas,cienciasnaturalesyafinesFrontofficeconherramientaHoraextradominicalyfestivoPlataNA</v>
      </c>
      <c r="B3822" t="s">
        <v>4132</v>
      </c>
      <c r="C3822" t="s">
        <v>3255</v>
      </c>
      <c r="D3822" t="s">
        <v>298</v>
      </c>
      <c r="E3822" t="s">
        <v>640</v>
      </c>
      <c r="F3822" t="s">
        <v>3288</v>
      </c>
      <c r="G3822" t="s">
        <v>90</v>
      </c>
      <c r="H3822" t="s">
        <v>2</v>
      </c>
      <c r="I3822" t="s">
        <v>96</v>
      </c>
      <c r="J3822" t="s">
        <v>25</v>
      </c>
      <c r="K3822">
        <v>63919.871590031202</v>
      </c>
      <c r="L3822">
        <v>63383.399999999994</v>
      </c>
      <c r="M3822">
        <v>77437.858862658293</v>
      </c>
      <c r="N3822">
        <v>66776.12999999999</v>
      </c>
      <c r="O3822">
        <v>51240.78</v>
      </c>
      <c r="P3822">
        <v>65496.869999999995</v>
      </c>
      <c r="Q3822">
        <v>81561.104999999996</v>
      </c>
      <c r="S3822" t="s">
        <v>174</v>
      </c>
    </row>
    <row r="3823" spans="1:19" x14ac:dyDescent="0.2">
      <c r="A3823" t="str">
        <f t="shared" si="59"/>
        <v>Agentecondominioenlenguajedeseñascolombiana(Videollamada)AgenteespecializadoMatemáticas,cienciasnaturalesyafinesFrontofficeconherramientaServicio7x24PlataNA</v>
      </c>
      <c r="B3823" t="s">
        <v>4133</v>
      </c>
      <c r="C3823" t="s">
        <v>3255</v>
      </c>
      <c r="D3823" t="s">
        <v>298</v>
      </c>
      <c r="E3823" t="s">
        <v>640</v>
      </c>
      <c r="F3823" t="s">
        <v>3288</v>
      </c>
      <c r="G3823" t="s">
        <v>91</v>
      </c>
      <c r="H3823" t="s">
        <v>2</v>
      </c>
      <c r="I3823" t="s">
        <v>96</v>
      </c>
      <c r="J3823" t="s">
        <v>260</v>
      </c>
      <c r="K3823">
        <v>23259619.718524121</v>
      </c>
      <c r="L3823">
        <v>32751522.404999997</v>
      </c>
      <c r="M3823">
        <v>36740333.251050398</v>
      </c>
      <c r="N3823">
        <v>29170923.344999999</v>
      </c>
      <c r="O3823">
        <v>29365351.199999999</v>
      </c>
      <c r="P3823">
        <v>44991100.169999994</v>
      </c>
      <c r="Q3823">
        <v>33891850.214999996</v>
      </c>
      <c r="S3823" t="s">
        <v>174</v>
      </c>
    </row>
    <row r="3824" spans="1:19" x14ac:dyDescent="0.2">
      <c r="A3824" t="str">
        <f t="shared" si="59"/>
        <v>Agentecondominioenlenguajedeseñascolombiana(Videollamada)AgenteespecializadoMatemáticas,cienciasnaturalesyafinesFrontofficeconherramientaJornadaOrdinariaOroNA</v>
      </c>
      <c r="B3824" t="s">
        <v>4134</v>
      </c>
      <c r="C3824" t="s">
        <v>3255</v>
      </c>
      <c r="D3824" t="s">
        <v>298</v>
      </c>
      <c r="E3824" t="s">
        <v>640</v>
      </c>
      <c r="F3824" t="s">
        <v>3288</v>
      </c>
      <c r="G3824" t="s">
        <v>89</v>
      </c>
      <c r="H3824" t="s">
        <v>3</v>
      </c>
      <c r="I3824" t="s">
        <v>96</v>
      </c>
      <c r="J3824" t="s">
        <v>5</v>
      </c>
      <c r="K3824">
        <v>7421918.6446908563</v>
      </c>
      <c r="L3824">
        <v>7414670.6549999993</v>
      </c>
      <c r="M3824">
        <v>9389356.6989186276</v>
      </c>
      <c r="N3824">
        <v>7809413.4449999994</v>
      </c>
      <c r="O3824">
        <v>8128634.3549999995</v>
      </c>
      <c r="P3824">
        <v>8773814.0249999985</v>
      </c>
      <c r="Q3824">
        <v>8679204.6749999989</v>
      </c>
      <c r="S3824" t="s">
        <v>174</v>
      </c>
    </row>
    <row r="3825" spans="1:19" x14ac:dyDescent="0.2">
      <c r="A3825" t="str">
        <f t="shared" si="59"/>
        <v>Agentecondominioenlenguajedeseñascolombiana(Videollamada)AgenteespecializadoMatemáticas,cienciasnaturalesyafinesFrontofficeconherramientaHoraextradiurnaOroNA</v>
      </c>
      <c r="B3825" t="s">
        <v>4135</v>
      </c>
      <c r="C3825" t="s">
        <v>3255</v>
      </c>
      <c r="D3825" t="s">
        <v>298</v>
      </c>
      <c r="E3825" t="s">
        <v>640</v>
      </c>
      <c r="F3825" t="s">
        <v>3288</v>
      </c>
      <c r="G3825" t="s">
        <v>172</v>
      </c>
      <c r="H3825" t="s">
        <v>3</v>
      </c>
      <c r="I3825" t="s">
        <v>96</v>
      </c>
      <c r="J3825" t="s">
        <v>25</v>
      </c>
      <c r="K3825">
        <v>37523.703133642433</v>
      </c>
      <c r="L3825">
        <v>40407.434999999998</v>
      </c>
      <c r="M3825">
        <v>49784.251877600058</v>
      </c>
      <c r="N3825">
        <v>33388.064999999995</v>
      </c>
      <c r="O3825">
        <v>32286.824999999997</v>
      </c>
      <c r="P3825">
        <v>46911.375</v>
      </c>
      <c r="Q3825">
        <v>55124.1</v>
      </c>
      <c r="S3825" t="s">
        <v>174</v>
      </c>
    </row>
    <row r="3826" spans="1:19" x14ac:dyDescent="0.2">
      <c r="A3826" t="str">
        <f t="shared" si="59"/>
        <v>Agentecondominioenlenguajedeseñascolombiana(Videollamada)AgenteespecializadoMatemáticas,cienciasnaturalesyafinesFrontofficeconherramientaHoraextranocturna OroNA</v>
      </c>
      <c r="B3826" t="s">
        <v>4136</v>
      </c>
      <c r="C3826" t="s">
        <v>3255</v>
      </c>
      <c r="D3826" t="s">
        <v>298</v>
      </c>
      <c r="E3826" t="s">
        <v>640</v>
      </c>
      <c r="F3826" t="s">
        <v>3288</v>
      </c>
      <c r="G3826" t="s">
        <v>288</v>
      </c>
      <c r="H3826" t="s">
        <v>3</v>
      </c>
      <c r="I3826" t="s">
        <v>96</v>
      </c>
      <c r="J3826" t="s">
        <v>25</v>
      </c>
      <c r="K3826">
        <v>50721.787361836818</v>
      </c>
      <c r="L3826">
        <v>56569.994999999995</v>
      </c>
      <c r="M3826">
        <v>69697.95262864008</v>
      </c>
      <c r="N3826">
        <v>46743.704999999994</v>
      </c>
      <c r="O3826">
        <v>44922.104999999996</v>
      </c>
      <c r="P3826">
        <v>60231.824999999997</v>
      </c>
      <c r="Q3826">
        <v>76511.34</v>
      </c>
      <c r="S3826" t="s">
        <v>174</v>
      </c>
    </row>
    <row r="3827" spans="1:19" x14ac:dyDescent="0.2">
      <c r="A3827" t="str">
        <f t="shared" si="59"/>
        <v>Agentecondominioenlenguajedeseñascolombiana(Videollamada)AgenteespecializadoMatemáticas,cienciasnaturalesyafinesFrontofficeconherramientaHoraextradominicalyfestivoOroNA</v>
      </c>
      <c r="B3827" t="s">
        <v>4137</v>
      </c>
      <c r="C3827" t="s">
        <v>3255</v>
      </c>
      <c r="D3827" t="s">
        <v>298</v>
      </c>
      <c r="E3827" t="s">
        <v>640</v>
      </c>
      <c r="F3827" t="s">
        <v>3288</v>
      </c>
      <c r="G3827" t="s">
        <v>90</v>
      </c>
      <c r="H3827" t="s">
        <v>3</v>
      </c>
      <c r="I3827" t="s">
        <v>96</v>
      </c>
      <c r="J3827" t="s">
        <v>25</v>
      </c>
      <c r="K3827">
        <v>63919.871590031202</v>
      </c>
      <c r="L3827">
        <v>64651.274999999994</v>
      </c>
      <c r="M3827">
        <v>79654.803004160101</v>
      </c>
      <c r="N3827">
        <v>66776.12999999999</v>
      </c>
      <c r="O3827">
        <v>51240.78</v>
      </c>
      <c r="P3827">
        <v>66876.524999999994</v>
      </c>
      <c r="Q3827">
        <v>85176.36</v>
      </c>
      <c r="S3827" t="s">
        <v>174</v>
      </c>
    </row>
    <row r="3828" spans="1:19" x14ac:dyDescent="0.2">
      <c r="A3828" t="str">
        <f t="shared" si="59"/>
        <v>Agentecondominioenlenguajedeseñascolombiana(Videollamada)AgenteespecializadoMatemáticas,cienciasnaturalesyafinesFrontofficeconherramientaServicio7x24OroNA</v>
      </c>
      <c r="B3828" t="s">
        <v>4138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91</v>
      </c>
      <c r="H3828" t="s">
        <v>3</v>
      </c>
      <c r="I3828" t="s">
        <v>96</v>
      </c>
      <c r="J3828" t="s">
        <v>260</v>
      </c>
      <c r="K3828">
        <v>23259619.718524121</v>
      </c>
      <c r="L3828">
        <v>33406553.204999998</v>
      </c>
      <c r="M3828">
        <v>37792160.713147469</v>
      </c>
      <c r="N3828">
        <v>29209331.159999996</v>
      </c>
      <c r="O3828">
        <v>29365351.199999999</v>
      </c>
      <c r="P3828">
        <v>45938281.454999998</v>
      </c>
      <c r="Q3828">
        <v>35394371.099999994</v>
      </c>
      <c r="S3828" t="s">
        <v>174</v>
      </c>
    </row>
    <row r="3829" spans="1:19" x14ac:dyDescent="0.2">
      <c r="A3829" t="str">
        <f t="shared" si="59"/>
        <v>Agentecondominioenlenguajedeseñascolombiana(Videollamada)AgenteespecializadoMatemáticas,cienciasnaturalesyafinesFrontofficeconherramientaJornadaOrdinariaPlatinoNA</v>
      </c>
      <c r="B3829" t="s">
        <v>4139</v>
      </c>
      <c r="C3829" t="s">
        <v>3255</v>
      </c>
      <c r="D3829" t="s">
        <v>298</v>
      </c>
      <c r="E3829" t="s">
        <v>640</v>
      </c>
      <c r="F3829" t="s">
        <v>3288</v>
      </c>
      <c r="G3829" t="s">
        <v>89</v>
      </c>
      <c r="H3829" t="s">
        <v>134</v>
      </c>
      <c r="I3829" t="s">
        <v>96</v>
      </c>
      <c r="J3829" t="s">
        <v>5</v>
      </c>
      <c r="K3829">
        <v>7421918.6446908563</v>
      </c>
      <c r="L3829">
        <v>7632749.294999999</v>
      </c>
      <c r="M3829">
        <v>9666083.9815274868</v>
      </c>
      <c r="N3829">
        <v>7829778.1049999995</v>
      </c>
      <c r="O3829">
        <v>8128634.3549999995</v>
      </c>
      <c r="P3829">
        <v>8962497.629999999</v>
      </c>
      <c r="Q3829">
        <v>9224466.4799999986</v>
      </c>
      <c r="S3829" t="s">
        <v>174</v>
      </c>
    </row>
    <row r="3830" spans="1:19" x14ac:dyDescent="0.2">
      <c r="A3830" t="str">
        <f t="shared" si="59"/>
        <v>Agentecondominioenlenguajedeseñascolombiana(Videollamada)AgenteespecializadoMatemáticas,cienciasnaturalesyafinesFrontofficeconherramientaHoraextradiurnaPlatinoNA</v>
      </c>
      <c r="B3830" t="s">
        <v>4140</v>
      </c>
      <c r="C3830" t="s">
        <v>3255</v>
      </c>
      <c r="D3830" t="s">
        <v>298</v>
      </c>
      <c r="E3830" t="s">
        <v>640</v>
      </c>
      <c r="F3830" t="s">
        <v>3288</v>
      </c>
      <c r="G3830" t="s">
        <v>172</v>
      </c>
      <c r="H3830" t="s">
        <v>134</v>
      </c>
      <c r="I3830" t="s">
        <v>96</v>
      </c>
      <c r="J3830" t="s">
        <v>25</v>
      </c>
      <c r="K3830">
        <v>37523.703133642433</v>
      </c>
      <c r="L3830">
        <v>41595.614999999998</v>
      </c>
      <c r="M3830">
        <v>51251.515416580318</v>
      </c>
      <c r="N3830">
        <v>33388.064999999995</v>
      </c>
      <c r="O3830">
        <v>32286.824999999997</v>
      </c>
      <c r="P3830">
        <v>47920.499999999993</v>
      </c>
      <c r="Q3830">
        <v>58587.209999999992</v>
      </c>
      <c r="S3830" t="s">
        <v>174</v>
      </c>
    </row>
    <row r="3831" spans="1:19" x14ac:dyDescent="0.2">
      <c r="A3831" t="str">
        <f t="shared" si="59"/>
        <v>Agentecondominioenlenguajedeseñascolombiana(Videollamada)AgenteespecializadoMatemáticas,cienciasnaturalesyafinesFrontofficeconherramientaHoraextranocturna PlatinoNA</v>
      </c>
      <c r="B3831" t="s">
        <v>4141</v>
      </c>
      <c r="C3831" t="s">
        <v>3255</v>
      </c>
      <c r="D3831" t="s">
        <v>298</v>
      </c>
      <c r="E3831" t="s">
        <v>640</v>
      </c>
      <c r="F3831" t="s">
        <v>3288</v>
      </c>
      <c r="G3831" t="s">
        <v>288</v>
      </c>
      <c r="H3831" t="s">
        <v>134</v>
      </c>
      <c r="I3831" t="s">
        <v>96</v>
      </c>
      <c r="J3831" t="s">
        <v>25</v>
      </c>
      <c r="K3831">
        <v>50721.787361836818</v>
      </c>
      <c r="L3831">
        <v>58234.274999999994</v>
      </c>
      <c r="M3831">
        <v>71752.121583212444</v>
      </c>
      <c r="N3831">
        <v>46743.704999999994</v>
      </c>
      <c r="O3831">
        <v>44922.104999999996</v>
      </c>
      <c r="P3831">
        <v>61526.609999999993</v>
      </c>
      <c r="Q3831">
        <v>81317.87999999999</v>
      </c>
      <c r="S3831" t="s">
        <v>174</v>
      </c>
    </row>
    <row r="3832" spans="1:19" x14ac:dyDescent="0.2">
      <c r="A3832" t="str">
        <f t="shared" si="59"/>
        <v>Agentecondominioenlenguajedeseñascolombiana(Videollamada)AgenteespecializadoMatemáticas,cienciasnaturalesyafinesFrontofficeconherramientaHoraextradominicalyfestivoPlatinoNA</v>
      </c>
      <c r="B3832" t="s">
        <v>4142</v>
      </c>
      <c r="C3832" t="s">
        <v>3255</v>
      </c>
      <c r="D3832" t="s">
        <v>298</v>
      </c>
      <c r="E3832" t="s">
        <v>640</v>
      </c>
      <c r="F3832" t="s">
        <v>3288</v>
      </c>
      <c r="G3832" t="s">
        <v>90</v>
      </c>
      <c r="H3832" t="s">
        <v>134</v>
      </c>
      <c r="I3832" t="s">
        <v>96</v>
      </c>
      <c r="J3832" t="s">
        <v>25</v>
      </c>
      <c r="K3832">
        <v>63919.871590031202</v>
      </c>
      <c r="L3832">
        <v>66552.569999999992</v>
      </c>
      <c r="M3832">
        <v>82002.424666528503</v>
      </c>
      <c r="N3832">
        <v>66776.12999999999</v>
      </c>
      <c r="O3832">
        <v>51240.78</v>
      </c>
      <c r="P3832">
        <v>68314.14</v>
      </c>
      <c r="Q3832">
        <v>90528.344999999987</v>
      </c>
      <c r="S3832" t="s">
        <v>174</v>
      </c>
    </row>
    <row r="3833" spans="1:19" x14ac:dyDescent="0.2">
      <c r="A3833" t="str">
        <f t="shared" si="59"/>
        <v>Agentecondominioenlenguajedeseñascolombiana(Videollamada)AgenteespecializadoMatemáticas,cienciasnaturalesyafinesFrontofficeconherramientaServicio7x24PlatinoNA</v>
      </c>
      <c r="B3833" t="s">
        <v>4143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91</v>
      </c>
      <c r="H3833" t="s">
        <v>134</v>
      </c>
      <c r="I3833" t="s">
        <v>96</v>
      </c>
      <c r="J3833" t="s">
        <v>260</v>
      </c>
      <c r="K3833">
        <v>23259619.718524121</v>
      </c>
      <c r="L3833">
        <v>34389099.404999994</v>
      </c>
      <c r="M3833">
        <v>31136769.597730711</v>
      </c>
      <c r="N3833">
        <v>29247740.009999998</v>
      </c>
      <c r="O3833">
        <v>29365351.199999999</v>
      </c>
      <c r="P3833">
        <v>46926201.375</v>
      </c>
      <c r="Q3833">
        <v>37617984.765000001</v>
      </c>
      <c r="S3833" t="s">
        <v>174</v>
      </c>
    </row>
    <row r="3834" spans="1:19" x14ac:dyDescent="0.2">
      <c r="A3834" t="str">
        <f t="shared" si="59"/>
        <v>Agentecondominioenlenguajedeseñascolombiana(Videollamada)AgenteespecializadoMatemáticas,cienciasnaturalesyafinesFrontofficesinherramientaJornadaOrdinariaPlataNA</v>
      </c>
      <c r="B3834" t="s">
        <v>4144</v>
      </c>
      <c r="C3834" t="s">
        <v>3255</v>
      </c>
      <c r="D3834" t="s">
        <v>298</v>
      </c>
      <c r="E3834" t="s">
        <v>640</v>
      </c>
      <c r="F3834" t="s">
        <v>3304</v>
      </c>
      <c r="G3834" t="s">
        <v>89</v>
      </c>
      <c r="H3834" t="s">
        <v>2</v>
      </c>
      <c r="I3834" t="s">
        <v>96</v>
      </c>
      <c r="J3834" t="s">
        <v>5</v>
      </c>
      <c r="K3834">
        <v>7152639.5565333059</v>
      </c>
      <c r="L3834">
        <v>6863799.1499999994</v>
      </c>
      <c r="M3834">
        <v>8550760.6315955352</v>
      </c>
      <c r="N3834">
        <v>7575019.0649999995</v>
      </c>
      <c r="O3834">
        <v>8128634.3549999995</v>
      </c>
      <c r="P3834">
        <v>7738453.8449999997</v>
      </c>
      <c r="Q3834">
        <v>7918080.1649999991</v>
      </c>
      <c r="S3834" t="s">
        <v>174</v>
      </c>
    </row>
    <row r="3835" spans="1:19" x14ac:dyDescent="0.2">
      <c r="A3835" t="str">
        <f t="shared" si="59"/>
        <v>Agentecondominioenlenguajedeseñascolombiana(Videollamada)AgenteespecializadoMatemáticas,cienciasnaturalesyafinesFrontofficesinherramientaHoraextradiurnaPlataNA</v>
      </c>
      <c r="B3835" t="s">
        <v>4145</v>
      </c>
      <c r="C3835" t="s">
        <v>3255</v>
      </c>
      <c r="D3835" t="s">
        <v>298</v>
      </c>
      <c r="E3835" t="s">
        <v>640</v>
      </c>
      <c r="F3835" t="s">
        <v>3304</v>
      </c>
      <c r="G3835" t="s">
        <v>172</v>
      </c>
      <c r="H3835" t="s">
        <v>2</v>
      </c>
      <c r="I3835" t="s">
        <v>96</v>
      </c>
      <c r="J3835" t="s">
        <v>25</v>
      </c>
      <c r="K3835">
        <v>36401.706932985966</v>
      </c>
      <c r="L3835">
        <v>37404.899999999994</v>
      </c>
      <c r="M3835">
        <v>48398.661789161422</v>
      </c>
      <c r="N3835">
        <v>33388.064999999995</v>
      </c>
      <c r="O3835">
        <v>32286.824999999997</v>
      </c>
      <c r="P3835">
        <v>46658.834999999999</v>
      </c>
      <c r="Q3835">
        <v>52783.964999999997</v>
      </c>
      <c r="S3835" t="s">
        <v>174</v>
      </c>
    </row>
    <row r="3836" spans="1:19" x14ac:dyDescent="0.2">
      <c r="A3836" t="str">
        <f t="shared" si="59"/>
        <v>Agentecondominioenlenguajedeseñascolombiana(Videollamada)AgenteespecializadoMatemáticas,cienciasnaturalesyafinesFrontofficesinherramientaHoraextranocturna PlataNA</v>
      </c>
      <c r="B3836" t="s">
        <v>4146</v>
      </c>
      <c r="C3836" t="s">
        <v>3255</v>
      </c>
      <c r="D3836" t="s">
        <v>298</v>
      </c>
      <c r="E3836" t="s">
        <v>640</v>
      </c>
      <c r="F3836" t="s">
        <v>3304</v>
      </c>
      <c r="G3836" t="s">
        <v>288</v>
      </c>
      <c r="H3836" t="s">
        <v>2</v>
      </c>
      <c r="I3836" t="s">
        <v>96</v>
      </c>
      <c r="J3836" t="s">
        <v>25</v>
      </c>
      <c r="K3836">
        <v>49599.791161180357</v>
      </c>
      <c r="L3836">
        <v>52366.859999999993</v>
      </c>
      <c r="M3836">
        <v>67758.126504825996</v>
      </c>
      <c r="N3836">
        <v>46743.704999999994</v>
      </c>
      <c r="O3836">
        <v>44922.104999999996</v>
      </c>
      <c r="P3836">
        <v>61046.369999999995</v>
      </c>
      <c r="Q3836">
        <v>73263.509999999995</v>
      </c>
      <c r="S3836" t="s">
        <v>174</v>
      </c>
    </row>
    <row r="3837" spans="1:19" x14ac:dyDescent="0.2">
      <c r="A3837" t="str">
        <f t="shared" si="59"/>
        <v>Agentecondominioenlenguajedeseñascolombiana(Videollamada)AgenteespecializadoMatemáticas,cienciasnaturalesyafinesFrontofficesinherramientaHoraextradominicalyfestivoPlataNA</v>
      </c>
      <c r="B3837" t="s">
        <v>4147</v>
      </c>
      <c r="C3837" t="s">
        <v>3255</v>
      </c>
      <c r="D3837" t="s">
        <v>298</v>
      </c>
      <c r="E3837" t="s">
        <v>640</v>
      </c>
      <c r="F3837" t="s">
        <v>3304</v>
      </c>
      <c r="G3837" t="s">
        <v>90</v>
      </c>
      <c r="H3837" t="s">
        <v>2</v>
      </c>
      <c r="I3837" t="s">
        <v>96</v>
      </c>
      <c r="J3837" t="s">
        <v>25</v>
      </c>
      <c r="K3837">
        <v>62797.875389374742</v>
      </c>
      <c r="L3837">
        <v>59847.839999999997</v>
      </c>
      <c r="M3837">
        <v>77437.858862658293</v>
      </c>
      <c r="N3837">
        <v>66776.12999999999</v>
      </c>
      <c r="O3837">
        <v>51240.78</v>
      </c>
      <c r="P3837">
        <v>68241.689999999988</v>
      </c>
      <c r="Q3837">
        <v>81561.104999999996</v>
      </c>
      <c r="S3837" t="s">
        <v>174</v>
      </c>
    </row>
    <row r="3838" spans="1:19" x14ac:dyDescent="0.2">
      <c r="A3838" t="str">
        <f t="shared" si="59"/>
        <v>Agentecondominioenlenguajedeseñascolombiana(Videollamada)AgenteespecializadoMatemáticas,cienciasnaturalesyafinesFrontofficesinherramientaServicio7x24PlataNA</v>
      </c>
      <c r="B3838" t="s">
        <v>4148</v>
      </c>
      <c r="C3838" t="s">
        <v>3255</v>
      </c>
      <c r="D3838" t="s">
        <v>298</v>
      </c>
      <c r="E3838" t="s">
        <v>640</v>
      </c>
      <c r="F3838" t="s">
        <v>3304</v>
      </c>
      <c r="G3838" t="s">
        <v>91</v>
      </c>
      <c r="H3838" t="s">
        <v>2</v>
      </c>
      <c r="I3838" t="s">
        <v>96</v>
      </c>
      <c r="J3838" t="s">
        <v>260</v>
      </c>
      <c r="K3838">
        <v>22990340.630366568</v>
      </c>
      <c r="L3838">
        <v>32310055.574999999</v>
      </c>
      <c r="M3838">
        <v>34416811.54217203</v>
      </c>
      <c r="N3838">
        <v>28686266.999999996</v>
      </c>
      <c r="O3838">
        <v>29365351.199999999</v>
      </c>
      <c r="P3838">
        <v>44101005.344999999</v>
      </c>
      <c r="Q3838">
        <v>33499166.039999999</v>
      </c>
      <c r="S3838" t="s">
        <v>174</v>
      </c>
    </row>
    <row r="3839" spans="1:19" x14ac:dyDescent="0.2">
      <c r="A3839" t="str">
        <f t="shared" si="59"/>
        <v>Agentecondominioenlenguajedeseñascolombiana(Videollamada)AgenteespecializadoMatemáticas,cienciasnaturalesyafinesFrontofficesinherramientaJornadaOrdinariaOroNA</v>
      </c>
      <c r="B3839" t="s">
        <v>4149</v>
      </c>
      <c r="C3839" t="s">
        <v>3255</v>
      </c>
      <c r="D3839" t="s">
        <v>298</v>
      </c>
      <c r="E3839" t="s">
        <v>640</v>
      </c>
      <c r="F3839" t="s">
        <v>3304</v>
      </c>
      <c r="G3839" t="s">
        <v>89</v>
      </c>
      <c r="H3839" t="s">
        <v>3</v>
      </c>
      <c r="I3839" t="s">
        <v>96</v>
      </c>
      <c r="J3839" t="s">
        <v>5</v>
      </c>
      <c r="K3839">
        <v>7152639.5565333059</v>
      </c>
      <c r="L3839">
        <v>7001075.3399999999</v>
      </c>
      <c r="M3839">
        <v>8795557.6722939499</v>
      </c>
      <c r="N3839">
        <v>7584682.8599999994</v>
      </c>
      <c r="O3839">
        <v>8128634.3549999995</v>
      </c>
      <c r="P3839">
        <v>7901369.0549999997</v>
      </c>
      <c r="Q3839">
        <v>8269110.7649999997</v>
      </c>
      <c r="S3839" t="s">
        <v>174</v>
      </c>
    </row>
    <row r="3840" spans="1:19" x14ac:dyDescent="0.2">
      <c r="A3840" t="str">
        <f t="shared" si="59"/>
        <v>Agentecondominioenlenguajedeseñascolombiana(Videollamada)AgenteespecializadoMatemáticas,cienciasnaturalesyafinesFrontofficesinherramientaHoraextradiurnaOroNA</v>
      </c>
      <c r="B3840" t="s">
        <v>4150</v>
      </c>
      <c r="C3840" t="s">
        <v>3255</v>
      </c>
      <c r="D3840" t="s">
        <v>298</v>
      </c>
      <c r="E3840" t="s">
        <v>640</v>
      </c>
      <c r="F3840" t="s">
        <v>3304</v>
      </c>
      <c r="G3840" t="s">
        <v>172</v>
      </c>
      <c r="H3840" t="s">
        <v>3</v>
      </c>
      <c r="I3840" t="s">
        <v>96</v>
      </c>
      <c r="J3840" t="s">
        <v>25</v>
      </c>
      <c r="K3840">
        <v>36401.706932985966</v>
      </c>
      <c r="L3840">
        <v>38153.204999999994</v>
      </c>
      <c r="M3840">
        <v>49784.251877600058</v>
      </c>
      <c r="N3840">
        <v>33388.064999999995</v>
      </c>
      <c r="O3840">
        <v>32286.824999999997</v>
      </c>
      <c r="P3840">
        <v>47642.084999999999</v>
      </c>
      <c r="Q3840">
        <v>55124.1</v>
      </c>
      <c r="S3840" t="s">
        <v>174</v>
      </c>
    </row>
    <row r="3841" spans="1:19" x14ac:dyDescent="0.2">
      <c r="A3841" t="str">
        <f t="shared" si="59"/>
        <v>Agentecondominioenlenguajedeseñascolombiana(Videollamada)AgenteespecializadoMatemáticas,cienciasnaturalesyafinesFrontofficesinherramientaHoraextranocturna OroNA</v>
      </c>
      <c r="B3841" t="s">
        <v>4151</v>
      </c>
      <c r="C3841" t="s">
        <v>3255</v>
      </c>
      <c r="D3841" t="s">
        <v>298</v>
      </c>
      <c r="E3841" t="s">
        <v>640</v>
      </c>
      <c r="F3841" t="s">
        <v>3304</v>
      </c>
      <c r="G3841" t="s">
        <v>288</v>
      </c>
      <c r="H3841" t="s">
        <v>3</v>
      </c>
      <c r="I3841" t="s">
        <v>96</v>
      </c>
      <c r="J3841" t="s">
        <v>25</v>
      </c>
      <c r="K3841">
        <v>49599.791161180357</v>
      </c>
      <c r="L3841">
        <v>53414.28</v>
      </c>
      <c r="M3841">
        <v>69697.95262864008</v>
      </c>
      <c r="N3841">
        <v>46743.704999999994</v>
      </c>
      <c r="O3841">
        <v>44922.104999999996</v>
      </c>
      <c r="P3841">
        <v>62331.839999999997</v>
      </c>
      <c r="Q3841">
        <v>76511.34</v>
      </c>
      <c r="S3841" t="s">
        <v>174</v>
      </c>
    </row>
    <row r="3842" spans="1:19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Agentecondominioenlenguajedeseñascolombiana(Videollamada)AgenteespecializadoMatemáticas,cienciasnaturalesyafinesFrontofficesinherramientaHoraextradominicalyfestivoOroNA</v>
      </c>
      <c r="B3842" t="s">
        <v>4152</v>
      </c>
      <c r="C3842" t="s">
        <v>3255</v>
      </c>
      <c r="D3842" t="s">
        <v>298</v>
      </c>
      <c r="E3842" t="s">
        <v>640</v>
      </c>
      <c r="F3842" t="s">
        <v>3304</v>
      </c>
      <c r="G3842" t="s">
        <v>90</v>
      </c>
      <c r="H3842" t="s">
        <v>3</v>
      </c>
      <c r="I3842" t="s">
        <v>96</v>
      </c>
      <c r="J3842" t="s">
        <v>25</v>
      </c>
      <c r="K3842">
        <v>62797.875389374742</v>
      </c>
      <c r="L3842">
        <v>61045.334999999992</v>
      </c>
      <c r="M3842">
        <v>79654.803004160101</v>
      </c>
      <c r="N3842">
        <v>66776.12999999999</v>
      </c>
      <c r="O3842">
        <v>51240.78</v>
      </c>
      <c r="P3842">
        <v>69678.26999999999</v>
      </c>
      <c r="Q3842">
        <v>85176.36</v>
      </c>
      <c r="S3842" t="s">
        <v>174</v>
      </c>
    </row>
    <row r="3843" spans="1:19" x14ac:dyDescent="0.2">
      <c r="A3843" t="str">
        <f t="shared" si="60"/>
        <v>Agentecondominioenlenguajedeseñascolombiana(Videollamada)AgenteespecializadoMatemáticas,cienciasnaturalesyafinesFrontofficesinherramientaServicio7x24OroNA</v>
      </c>
      <c r="B3843" t="s">
        <v>4153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91</v>
      </c>
      <c r="H3843" t="s">
        <v>3</v>
      </c>
      <c r="I3843" t="s">
        <v>96</v>
      </c>
      <c r="J3843" t="s">
        <v>260</v>
      </c>
      <c r="K3843">
        <v>22990340.630366568</v>
      </c>
      <c r="L3843">
        <v>32956256.789999999</v>
      </c>
      <c r="M3843">
        <v>35402119.630983137</v>
      </c>
      <c r="N3843">
        <v>28700442.359999999</v>
      </c>
      <c r="O3843">
        <v>29365351.199999999</v>
      </c>
      <c r="P3843">
        <v>45029447.954999998</v>
      </c>
      <c r="Q3843">
        <v>34984277.189999998</v>
      </c>
      <c r="S3843" t="s">
        <v>174</v>
      </c>
    </row>
    <row r="3844" spans="1:19" x14ac:dyDescent="0.2">
      <c r="A3844" t="str">
        <f t="shared" si="60"/>
        <v>Agentecondominioenlenguajedeseñascolombiana(Videollamada)AgenteespecializadoMatemáticas,cienciasnaturalesyafinesFrontofficesinherramientaJornadaOrdinariaPlatinoNA</v>
      </c>
      <c r="B3844" t="s">
        <v>4154</v>
      </c>
      <c r="C3844" t="s">
        <v>3255</v>
      </c>
      <c r="D3844" t="s">
        <v>298</v>
      </c>
      <c r="E3844" t="s">
        <v>640</v>
      </c>
      <c r="F3844" t="s">
        <v>3304</v>
      </c>
      <c r="G3844" t="s">
        <v>89</v>
      </c>
      <c r="H3844" t="s">
        <v>134</v>
      </c>
      <c r="I3844" t="s">
        <v>96</v>
      </c>
      <c r="J3844" t="s">
        <v>5</v>
      </c>
      <c r="K3844">
        <v>7152639.5565333059</v>
      </c>
      <c r="L3844">
        <v>7206989.6249999991</v>
      </c>
      <c r="M3844">
        <v>9054784.2467794772</v>
      </c>
      <c r="N3844">
        <v>7594345.6199999992</v>
      </c>
      <c r="O3844">
        <v>8128634.3549999995</v>
      </c>
      <c r="P3844">
        <v>8071290.1799999997</v>
      </c>
      <c r="Q3844">
        <v>8788609.3499999996</v>
      </c>
      <c r="S3844" t="s">
        <v>174</v>
      </c>
    </row>
    <row r="3845" spans="1:19" x14ac:dyDescent="0.2">
      <c r="A3845" t="str">
        <f t="shared" si="60"/>
        <v>Agentecondominioenlenguajedeseñascolombiana(Videollamada)AgenteespecializadoMatemáticas,cienciasnaturalesyafinesFrontofficesinherramientaHoraextradiurnaPlatinoNA</v>
      </c>
      <c r="B3845" t="s">
        <v>4155</v>
      </c>
      <c r="C3845" t="s">
        <v>3255</v>
      </c>
      <c r="D3845" t="s">
        <v>298</v>
      </c>
      <c r="E3845" t="s">
        <v>640</v>
      </c>
      <c r="F3845" t="s">
        <v>3304</v>
      </c>
      <c r="G3845" t="s">
        <v>172</v>
      </c>
      <c r="H3845" t="s">
        <v>134</v>
      </c>
      <c r="I3845" t="s">
        <v>96</v>
      </c>
      <c r="J3845" t="s">
        <v>25</v>
      </c>
      <c r="K3845">
        <v>36401.706932985966</v>
      </c>
      <c r="L3845">
        <v>39275.144999999997</v>
      </c>
      <c r="M3845">
        <v>51251.515416580318</v>
      </c>
      <c r="N3845">
        <v>33388.064999999995</v>
      </c>
      <c r="O3845">
        <v>32286.824999999997</v>
      </c>
      <c r="P3845">
        <v>48665.7</v>
      </c>
      <c r="Q3845">
        <v>58587.209999999992</v>
      </c>
      <c r="S3845" t="s">
        <v>174</v>
      </c>
    </row>
    <row r="3846" spans="1:19" x14ac:dyDescent="0.2">
      <c r="A3846" t="str">
        <f t="shared" si="60"/>
        <v>Agentecondominioenlenguajedeseñascolombiana(Videollamada)AgenteespecializadoMatemáticas,cienciasnaturalesyafinesFrontofficesinherramientaHoraextranocturna PlatinoNA</v>
      </c>
      <c r="B3846" t="s">
        <v>4156</v>
      </c>
      <c r="C3846" t="s">
        <v>3255</v>
      </c>
      <c r="D3846" t="s">
        <v>298</v>
      </c>
      <c r="E3846" t="s">
        <v>640</v>
      </c>
      <c r="F3846" t="s">
        <v>3304</v>
      </c>
      <c r="G3846" t="s">
        <v>288</v>
      </c>
      <c r="H3846" t="s">
        <v>134</v>
      </c>
      <c r="I3846" t="s">
        <v>96</v>
      </c>
      <c r="J3846" t="s">
        <v>25</v>
      </c>
      <c r="K3846">
        <v>49599.791161180357</v>
      </c>
      <c r="L3846">
        <v>54985.409999999996</v>
      </c>
      <c r="M3846">
        <v>71752.121583212444</v>
      </c>
      <c r="N3846">
        <v>46743.704999999994</v>
      </c>
      <c r="O3846">
        <v>44922.104999999996</v>
      </c>
      <c r="P3846">
        <v>63672.164999999994</v>
      </c>
      <c r="Q3846">
        <v>81317.87999999999</v>
      </c>
      <c r="S3846" t="s">
        <v>174</v>
      </c>
    </row>
    <row r="3847" spans="1:19" x14ac:dyDescent="0.2">
      <c r="A3847" t="str">
        <f t="shared" si="60"/>
        <v>Agentecondominioenlenguajedeseñascolombiana(Videollamada)AgenteespecializadoMatemáticas,cienciasnaturalesyafinesFrontofficesinherramientaHoraextradominicalyfestivoPlatinoNA</v>
      </c>
      <c r="B3847" t="s">
        <v>4157</v>
      </c>
      <c r="C3847" t="s">
        <v>3255</v>
      </c>
      <c r="D3847" t="s">
        <v>298</v>
      </c>
      <c r="E3847" t="s">
        <v>640</v>
      </c>
      <c r="F3847" t="s">
        <v>3304</v>
      </c>
      <c r="G3847" t="s">
        <v>90</v>
      </c>
      <c r="H3847" t="s">
        <v>134</v>
      </c>
      <c r="I3847" t="s">
        <v>96</v>
      </c>
      <c r="J3847" t="s">
        <v>25</v>
      </c>
      <c r="K3847">
        <v>62797.875389374742</v>
      </c>
      <c r="L3847">
        <v>62841.06</v>
      </c>
      <c r="M3847">
        <v>82002.424666528503</v>
      </c>
      <c r="N3847">
        <v>66776.12999999999</v>
      </c>
      <c r="O3847">
        <v>51240.78</v>
      </c>
      <c r="P3847">
        <v>71176.95</v>
      </c>
      <c r="Q3847">
        <v>90528.344999999987</v>
      </c>
      <c r="S3847" t="s">
        <v>174</v>
      </c>
    </row>
    <row r="3848" spans="1:19" x14ac:dyDescent="0.2">
      <c r="A3848" t="str">
        <f t="shared" si="60"/>
        <v>Agentecondominioenlenguajedeseñascolombiana(Videollamada)AgenteespecializadoMatemáticas,cienciasnaturalesyafinesFrontofficesinherramientaServicio7x24PlatinoNA</v>
      </c>
      <c r="B3848" t="s">
        <v>4158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91</v>
      </c>
      <c r="H3848" t="s">
        <v>134</v>
      </c>
      <c r="I3848" t="s">
        <v>96</v>
      </c>
      <c r="J3848" t="s">
        <v>260</v>
      </c>
      <c r="K3848">
        <v>22990340.630366568</v>
      </c>
      <c r="L3848">
        <v>33925559.129999995</v>
      </c>
      <c r="M3848">
        <v>36445506.593287386</v>
      </c>
      <c r="N3848">
        <v>28714618.754999999</v>
      </c>
      <c r="O3848">
        <v>29365351.199999999</v>
      </c>
      <c r="P3848">
        <v>45997822.934999995</v>
      </c>
      <c r="Q3848">
        <v>37182127.634999998</v>
      </c>
      <c r="S3848" t="s">
        <v>174</v>
      </c>
    </row>
    <row r="3849" spans="1:19" x14ac:dyDescent="0.2">
      <c r="A3849" t="str">
        <f t="shared" si="60"/>
        <v>Agentecondominioenlenguajedeseñascolombiana(Videollamada)AgenteespecializadoCienciasdelasaludyafinesEnSitioJornadaOrdinariaPlataNA</v>
      </c>
      <c r="B3849" t="s">
        <v>4159</v>
      </c>
      <c r="C3849" t="s">
        <v>3255</v>
      </c>
      <c r="D3849" t="s">
        <v>298</v>
      </c>
      <c r="E3849" t="s">
        <v>656</v>
      </c>
      <c r="F3849" t="s">
        <v>3256</v>
      </c>
      <c r="G3849" t="s">
        <v>89</v>
      </c>
      <c r="H3849" t="s">
        <v>2</v>
      </c>
      <c r="I3849" t="s">
        <v>96</v>
      </c>
      <c r="J3849" t="s">
        <v>5</v>
      </c>
      <c r="K3849">
        <v>7421918.6446908563</v>
      </c>
      <c r="L3849">
        <v>9084943.3049999997</v>
      </c>
      <c r="M3849">
        <v>11831793.601270029</v>
      </c>
      <c r="N3849">
        <v>7793847.044999999</v>
      </c>
      <c r="O3849">
        <v>13167495.629999999</v>
      </c>
      <c r="P3849">
        <v>9338803.9649999999</v>
      </c>
      <c r="Q3849">
        <v>9246389.8499999996</v>
      </c>
      <c r="S3849" t="s">
        <v>174</v>
      </c>
    </row>
    <row r="3850" spans="1:19" x14ac:dyDescent="0.2">
      <c r="A3850" t="str">
        <f t="shared" si="60"/>
        <v>Agentecondominioenlenguajedeseñascolombiana(Videollamada)AgenteespecializadoCienciasdelasaludyafinesEnSitioHoraextradiurnaPlataNA</v>
      </c>
      <c r="B3850" t="s">
        <v>4160</v>
      </c>
      <c r="C3850" t="s">
        <v>3255</v>
      </c>
      <c r="D3850" t="s">
        <v>298</v>
      </c>
      <c r="E3850" t="s">
        <v>656</v>
      </c>
      <c r="F3850" t="s">
        <v>3256</v>
      </c>
      <c r="G3850" t="s">
        <v>172</v>
      </c>
      <c r="H3850" t="s">
        <v>2</v>
      </c>
      <c r="I3850" t="s">
        <v>96</v>
      </c>
      <c r="J3850" t="s">
        <v>25</v>
      </c>
      <c r="K3850">
        <v>37523.703133642433</v>
      </c>
      <c r="L3850">
        <v>49509.224999999999</v>
      </c>
      <c r="M3850">
        <v>68896.918546923902</v>
      </c>
      <c r="N3850">
        <v>33388.064999999995</v>
      </c>
      <c r="O3850">
        <v>55614.689999999995</v>
      </c>
      <c r="P3850">
        <v>50965.469999999994</v>
      </c>
      <c r="Q3850">
        <v>52783.964999999997</v>
      </c>
      <c r="S3850" t="s">
        <v>174</v>
      </c>
    </row>
    <row r="3851" spans="1:19" x14ac:dyDescent="0.2">
      <c r="A3851" t="str">
        <f t="shared" si="60"/>
        <v>Agentecondominioenlenguajedeseñascolombiana(Videollamada)AgenteespecializadoCienciasdelasaludyafinesEnSitioHoraextranocturna PlataNA</v>
      </c>
      <c r="B3851" t="s">
        <v>4161</v>
      </c>
      <c r="C3851" t="s">
        <v>3255</v>
      </c>
      <c r="D3851" t="s">
        <v>298</v>
      </c>
      <c r="E3851" t="s">
        <v>656</v>
      </c>
      <c r="F3851" t="s">
        <v>3256</v>
      </c>
      <c r="G3851" t="s">
        <v>288</v>
      </c>
      <c r="H3851" t="s">
        <v>2</v>
      </c>
      <c r="I3851" t="s">
        <v>96</v>
      </c>
      <c r="J3851" t="s">
        <v>25</v>
      </c>
      <c r="K3851">
        <v>50721.787361836818</v>
      </c>
      <c r="L3851">
        <v>69312.914999999994</v>
      </c>
      <c r="M3851">
        <v>96455.685965693468</v>
      </c>
      <c r="N3851">
        <v>46743.704999999994</v>
      </c>
      <c r="O3851">
        <v>77581.53</v>
      </c>
      <c r="P3851">
        <v>65565.179999999993</v>
      </c>
      <c r="Q3851">
        <v>73263.509999999995</v>
      </c>
      <c r="S3851" t="s">
        <v>174</v>
      </c>
    </row>
    <row r="3852" spans="1:19" x14ac:dyDescent="0.2">
      <c r="A3852" t="str">
        <f t="shared" si="60"/>
        <v>Agentecondominioenlenguajedeseñascolombiana(Videollamada)AgenteespecializadoCienciasdelasaludyafinesEnSitioHoraextradominicalyfestivoPlataNA</v>
      </c>
      <c r="B3852" t="s">
        <v>4162</v>
      </c>
      <c r="C3852" t="s">
        <v>3255</v>
      </c>
      <c r="D3852" t="s">
        <v>298</v>
      </c>
      <c r="E3852" t="s">
        <v>656</v>
      </c>
      <c r="F3852" t="s">
        <v>3256</v>
      </c>
      <c r="G3852" t="s">
        <v>90</v>
      </c>
      <c r="H3852" t="s">
        <v>2</v>
      </c>
      <c r="I3852" t="s">
        <v>96</v>
      </c>
      <c r="J3852" t="s">
        <v>25</v>
      </c>
      <c r="K3852">
        <v>63919.871590031202</v>
      </c>
      <c r="L3852">
        <v>79214.759999999995</v>
      </c>
      <c r="M3852">
        <v>110235.06967507825</v>
      </c>
      <c r="N3852">
        <v>66776.12999999999</v>
      </c>
      <c r="O3852">
        <v>88564.95</v>
      </c>
      <c r="P3852">
        <v>72866.069999999992</v>
      </c>
      <c r="Q3852">
        <v>81561.104999999996</v>
      </c>
      <c r="S3852" t="s">
        <v>174</v>
      </c>
    </row>
    <row r="3853" spans="1:19" x14ac:dyDescent="0.2">
      <c r="A3853" t="str">
        <f t="shared" si="60"/>
        <v>Agentecondominioenlenguajedeseñascolombiana(Videollamada)AgenteespecializadoCienciasdelasaludyafinesEnSitioServicio7x24PlataNA</v>
      </c>
      <c r="B3853" t="s">
        <v>4163</v>
      </c>
      <c r="C3853" t="s">
        <v>3255</v>
      </c>
      <c r="D3853" t="s">
        <v>298</v>
      </c>
      <c r="E3853" t="s">
        <v>656</v>
      </c>
      <c r="F3853" t="s">
        <v>3256</v>
      </c>
      <c r="G3853" t="s">
        <v>91</v>
      </c>
      <c r="H3853" t="s">
        <v>2</v>
      </c>
      <c r="I3853" t="s">
        <v>96</v>
      </c>
      <c r="J3853" t="s">
        <v>260</v>
      </c>
      <c r="K3853">
        <v>23259619.718524121</v>
      </c>
      <c r="L3853">
        <v>40960170.539999999</v>
      </c>
      <c r="M3853">
        <v>47622969.24511186</v>
      </c>
      <c r="N3853">
        <v>29180520.899999999</v>
      </c>
      <c r="O3853">
        <v>48942261.314999998</v>
      </c>
      <c r="P3853">
        <v>49519340.055</v>
      </c>
      <c r="Q3853">
        <v>34827474.689999998</v>
      </c>
      <c r="S3853" t="s">
        <v>174</v>
      </c>
    </row>
    <row r="3854" spans="1:19" x14ac:dyDescent="0.2">
      <c r="A3854" t="str">
        <f t="shared" si="60"/>
        <v>Agentecondominioenlenguajedeseñascolombiana(Videollamada)AgenteespecializadoCienciasdelasaludyafinesEnSitioJornadaOrdinariaOroNA</v>
      </c>
      <c r="B3854" t="s">
        <v>4164</v>
      </c>
      <c r="C3854" t="s">
        <v>3255</v>
      </c>
      <c r="D3854" t="s">
        <v>298</v>
      </c>
      <c r="E3854" t="s">
        <v>656</v>
      </c>
      <c r="F3854" t="s">
        <v>3256</v>
      </c>
      <c r="G3854" t="s">
        <v>89</v>
      </c>
      <c r="H3854" t="s">
        <v>3</v>
      </c>
      <c r="I3854" t="s">
        <v>96</v>
      </c>
      <c r="J3854" t="s">
        <v>5</v>
      </c>
      <c r="K3854">
        <v>7421918.6446908563</v>
      </c>
      <c r="L3854">
        <v>9266642.7299999986</v>
      </c>
      <c r="M3854">
        <v>12170522.304426914</v>
      </c>
      <c r="N3854">
        <v>7814451.8249999993</v>
      </c>
      <c r="O3854">
        <v>13167495.629999999</v>
      </c>
      <c r="P3854">
        <v>9535410.4949999992</v>
      </c>
      <c r="Q3854">
        <v>9656307.8099999987</v>
      </c>
      <c r="S3854" t="s">
        <v>174</v>
      </c>
    </row>
    <row r="3855" spans="1:19" x14ac:dyDescent="0.2">
      <c r="A3855" t="str">
        <f t="shared" si="60"/>
        <v>Agentecondominioenlenguajedeseñascolombiana(Videollamada)AgenteespecializadoCienciasdelasaludyafinesEnSitioHoraextradiurnaOroNA</v>
      </c>
      <c r="B3855" t="s">
        <v>4165</v>
      </c>
      <c r="C3855" t="s">
        <v>3255</v>
      </c>
      <c r="D3855" t="s">
        <v>298</v>
      </c>
      <c r="E3855" t="s">
        <v>656</v>
      </c>
      <c r="F3855" t="s">
        <v>3256</v>
      </c>
      <c r="G3855" t="s">
        <v>172</v>
      </c>
      <c r="H3855" t="s">
        <v>3</v>
      </c>
      <c r="I3855" t="s">
        <v>96</v>
      </c>
      <c r="J3855" t="s">
        <v>25</v>
      </c>
      <c r="K3855">
        <v>37523.703133642433</v>
      </c>
      <c r="L3855">
        <v>50499.719999999994</v>
      </c>
      <c r="M3855">
        <v>70869.346790465963</v>
      </c>
      <c r="N3855">
        <v>33388.064999999995</v>
      </c>
      <c r="O3855">
        <v>55614.689999999995</v>
      </c>
      <c r="P3855">
        <v>52038.764999999999</v>
      </c>
      <c r="Q3855">
        <v>55124.1</v>
      </c>
      <c r="S3855" t="s">
        <v>174</v>
      </c>
    </row>
    <row r="3856" spans="1:19" x14ac:dyDescent="0.2">
      <c r="A3856" t="str">
        <f t="shared" si="60"/>
        <v>Agentecondominioenlenguajedeseñascolombiana(Videollamada)AgenteespecializadoCienciasdelasaludyafinesEnSitioHoraextranocturna OroNA</v>
      </c>
      <c r="B3856" t="s">
        <v>4166</v>
      </c>
      <c r="C3856" t="s">
        <v>3255</v>
      </c>
      <c r="D3856" t="s">
        <v>298</v>
      </c>
      <c r="E3856" t="s">
        <v>656</v>
      </c>
      <c r="F3856" t="s">
        <v>3256</v>
      </c>
      <c r="G3856" t="s">
        <v>288</v>
      </c>
      <c r="H3856" t="s">
        <v>3</v>
      </c>
      <c r="I3856" t="s">
        <v>96</v>
      </c>
      <c r="J3856" t="s">
        <v>25</v>
      </c>
      <c r="K3856">
        <v>50721.787361836818</v>
      </c>
      <c r="L3856">
        <v>70699.814999999988</v>
      </c>
      <c r="M3856">
        <v>99217.085506652336</v>
      </c>
      <c r="N3856">
        <v>46743.704999999994</v>
      </c>
      <c r="O3856">
        <v>77581.53</v>
      </c>
      <c r="P3856">
        <v>66945.87</v>
      </c>
      <c r="Q3856">
        <v>76511.34</v>
      </c>
      <c r="S3856" t="s">
        <v>174</v>
      </c>
    </row>
    <row r="3857" spans="1:19" x14ac:dyDescent="0.2">
      <c r="A3857" t="str">
        <f t="shared" si="60"/>
        <v>Agentecondominioenlenguajedeseñascolombiana(Videollamada)AgenteespecializadoCienciasdelasaludyafinesEnSitioHoraextradominicalyfestivoOroNA</v>
      </c>
      <c r="B3857" t="s">
        <v>4167</v>
      </c>
      <c r="C3857" t="s">
        <v>3255</v>
      </c>
      <c r="D3857" t="s">
        <v>298</v>
      </c>
      <c r="E3857" t="s">
        <v>656</v>
      </c>
      <c r="F3857" t="s">
        <v>3256</v>
      </c>
      <c r="G3857" t="s">
        <v>90</v>
      </c>
      <c r="H3857" t="s">
        <v>3</v>
      </c>
      <c r="I3857" t="s">
        <v>96</v>
      </c>
      <c r="J3857" t="s">
        <v>25</v>
      </c>
      <c r="K3857">
        <v>63919.871590031202</v>
      </c>
      <c r="L3857">
        <v>80799.344999999987</v>
      </c>
      <c r="M3857">
        <v>113390.95486474554</v>
      </c>
      <c r="N3857">
        <v>66776.12999999999</v>
      </c>
      <c r="O3857">
        <v>88564.95</v>
      </c>
      <c r="P3857">
        <v>74399.939999999988</v>
      </c>
      <c r="Q3857">
        <v>85176.36</v>
      </c>
      <c r="S3857" t="s">
        <v>174</v>
      </c>
    </row>
    <row r="3858" spans="1:19" x14ac:dyDescent="0.2">
      <c r="A3858" t="str">
        <f t="shared" si="60"/>
        <v>Agentecondominioenlenguajedeseñascolombiana(Videollamada)AgenteespecializadoCienciasdelasaludyafinesEnSitioServicio7x24OroNA</v>
      </c>
      <c r="B3858" t="s">
        <v>4168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91</v>
      </c>
      <c r="H3858" t="s">
        <v>3</v>
      </c>
      <c r="I3858" t="s">
        <v>96</v>
      </c>
      <c r="J3858" t="s">
        <v>260</v>
      </c>
      <c r="K3858">
        <v>23259619.718524121</v>
      </c>
      <c r="L3858">
        <v>41779374.074999996</v>
      </c>
      <c r="M3858">
        <v>48986352.275318332</v>
      </c>
      <c r="N3858">
        <v>29219408.954999998</v>
      </c>
      <c r="O3858">
        <v>48942261.314999998</v>
      </c>
      <c r="P3858">
        <v>50561853.119999997</v>
      </c>
      <c r="Q3858">
        <v>36371474.234999999</v>
      </c>
      <c r="S3858" t="s">
        <v>174</v>
      </c>
    </row>
    <row r="3859" spans="1:19" x14ac:dyDescent="0.2">
      <c r="A3859" t="str">
        <f t="shared" si="60"/>
        <v>Agentecondominioenlenguajedeseñascolombiana(Videollamada)AgenteespecializadoCienciasdelasaludyafinesEnSitioJornadaOrdinariaPlatinoNA</v>
      </c>
      <c r="B3859" t="s">
        <v>4169</v>
      </c>
      <c r="C3859" t="s">
        <v>3255</v>
      </c>
      <c r="D3859" t="s">
        <v>298</v>
      </c>
      <c r="E3859" t="s">
        <v>656</v>
      </c>
      <c r="F3859" t="s">
        <v>3256</v>
      </c>
      <c r="G3859" t="s">
        <v>89</v>
      </c>
      <c r="H3859" t="s">
        <v>134</v>
      </c>
      <c r="I3859" t="s">
        <v>96</v>
      </c>
      <c r="J3859" t="s">
        <v>5</v>
      </c>
      <c r="K3859">
        <v>7421918.6446908563</v>
      </c>
      <c r="L3859">
        <v>9539191.3499999996</v>
      </c>
      <c r="M3859">
        <v>12529217.332556209</v>
      </c>
      <c r="N3859">
        <v>7835056.6049999995</v>
      </c>
      <c r="O3859">
        <v>13167495.629999999</v>
      </c>
      <c r="P3859">
        <v>9740472.9749999996</v>
      </c>
      <c r="Q3859">
        <v>10262954.43</v>
      </c>
      <c r="S3859" t="s">
        <v>174</v>
      </c>
    </row>
    <row r="3860" spans="1:19" x14ac:dyDescent="0.2">
      <c r="A3860" t="str">
        <f t="shared" si="60"/>
        <v>Agentecondominioenlenguajedeseñascolombiana(Videollamada)AgenteespecializadoCienciasdelasaludyafinesEnSitioHoraextradiurnaPlatinoNA</v>
      </c>
      <c r="B3860" t="s">
        <v>4170</v>
      </c>
      <c r="C3860" t="s">
        <v>3255</v>
      </c>
      <c r="D3860" t="s">
        <v>298</v>
      </c>
      <c r="E3860" t="s">
        <v>656</v>
      </c>
      <c r="F3860" t="s">
        <v>3256</v>
      </c>
      <c r="G3860" t="s">
        <v>172</v>
      </c>
      <c r="H3860" t="s">
        <v>134</v>
      </c>
      <c r="I3860" t="s">
        <v>96</v>
      </c>
      <c r="J3860" t="s">
        <v>25</v>
      </c>
      <c r="K3860">
        <v>37523.703133642433</v>
      </c>
      <c r="L3860">
        <v>51984.944999999992</v>
      </c>
      <c r="M3860">
        <v>72958.039593014328</v>
      </c>
      <c r="N3860">
        <v>33388.064999999995</v>
      </c>
      <c r="O3860">
        <v>55614.689999999995</v>
      </c>
      <c r="P3860">
        <v>53157.599999999999</v>
      </c>
      <c r="Q3860">
        <v>58587.209999999992</v>
      </c>
      <c r="S3860" t="s">
        <v>174</v>
      </c>
    </row>
    <row r="3861" spans="1:19" x14ac:dyDescent="0.2">
      <c r="A3861" t="str">
        <f t="shared" si="60"/>
        <v>Agentecondominioenlenguajedeseñascolombiana(Videollamada)AgenteespecializadoCienciasdelasaludyafinesEnSitioHoraextranocturna PlatinoNA</v>
      </c>
      <c r="B3861" t="s">
        <v>4171</v>
      </c>
      <c r="C3861" t="s">
        <v>3255</v>
      </c>
      <c r="D3861" t="s">
        <v>298</v>
      </c>
      <c r="E3861" t="s">
        <v>656</v>
      </c>
      <c r="F3861" t="s">
        <v>3256</v>
      </c>
      <c r="G3861" t="s">
        <v>288</v>
      </c>
      <c r="H3861" t="s">
        <v>134</v>
      </c>
      <c r="I3861" t="s">
        <v>96</v>
      </c>
      <c r="J3861" t="s">
        <v>25</v>
      </c>
      <c r="K3861">
        <v>50721.787361836818</v>
      </c>
      <c r="L3861">
        <v>72779.12999999999</v>
      </c>
      <c r="M3861">
        <v>102141.25543022004</v>
      </c>
      <c r="N3861">
        <v>46743.704999999994</v>
      </c>
      <c r="O3861">
        <v>77581.53</v>
      </c>
      <c r="P3861">
        <v>68385.554999999993</v>
      </c>
      <c r="Q3861">
        <v>81317.87999999999</v>
      </c>
      <c r="S3861" t="s">
        <v>174</v>
      </c>
    </row>
    <row r="3862" spans="1:19" x14ac:dyDescent="0.2">
      <c r="A3862" t="str">
        <f t="shared" si="60"/>
        <v>Agentecondominioenlenguajedeseñascolombiana(Videollamada)AgenteespecializadoCienciasdelasaludyafinesEnSitioHoraextradominicalyfestivoPlatinoNA</v>
      </c>
      <c r="B3862" t="s">
        <v>4172</v>
      </c>
      <c r="C3862" t="s">
        <v>3255</v>
      </c>
      <c r="D3862" t="s">
        <v>298</v>
      </c>
      <c r="E3862" t="s">
        <v>656</v>
      </c>
      <c r="F3862" t="s">
        <v>3256</v>
      </c>
      <c r="G3862" t="s">
        <v>90</v>
      </c>
      <c r="H3862" t="s">
        <v>134</v>
      </c>
      <c r="I3862" t="s">
        <v>96</v>
      </c>
      <c r="J3862" t="s">
        <v>25</v>
      </c>
      <c r="K3862">
        <v>63919.871590031202</v>
      </c>
      <c r="L3862">
        <v>83175.704999999987</v>
      </c>
      <c r="M3862">
        <v>116732.86334882291</v>
      </c>
      <c r="N3862">
        <v>66776.12999999999</v>
      </c>
      <c r="O3862">
        <v>88564.95</v>
      </c>
      <c r="P3862">
        <v>76000.049999999988</v>
      </c>
      <c r="Q3862">
        <v>90528.344999999987</v>
      </c>
      <c r="S3862" t="s">
        <v>174</v>
      </c>
    </row>
    <row r="3863" spans="1:19" x14ac:dyDescent="0.2">
      <c r="A3863" t="str">
        <f t="shared" si="60"/>
        <v>Agentecondominioenlenguajedeseñascolombiana(Videollamada)AgenteespecializadoCienciasdelasaludyafinesEnSitioServicio7x24PlatinoNA</v>
      </c>
      <c r="B3863" t="s">
        <v>4173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91</v>
      </c>
      <c r="H3863" t="s">
        <v>134</v>
      </c>
      <c r="I3863" t="s">
        <v>96</v>
      </c>
      <c r="J3863" t="s">
        <v>260</v>
      </c>
      <c r="K3863">
        <v>23259619.718524121</v>
      </c>
      <c r="L3863">
        <v>43008179.894999996</v>
      </c>
      <c r="M3863">
        <v>50430099.763538741</v>
      </c>
      <c r="N3863">
        <v>29258298.044999998</v>
      </c>
      <c r="O3863">
        <v>48942261.314999998</v>
      </c>
      <c r="P3863">
        <v>51649204.454999998</v>
      </c>
      <c r="Q3863">
        <v>38656472.714999996</v>
      </c>
      <c r="S3863" t="s">
        <v>174</v>
      </c>
    </row>
    <row r="3864" spans="1:19" x14ac:dyDescent="0.2">
      <c r="A3864" t="str">
        <f t="shared" si="60"/>
        <v>Agentecondominioenlenguajedeseñascolombiana(Videollamada)AgenteespecializadoCienciasdelasaludyafinesEnlasinstalacionesdelaEntidadCompradoraJornadaOrdinariaPlataNA</v>
      </c>
      <c r="B3864" t="s">
        <v>4174</v>
      </c>
      <c r="C3864" t="s">
        <v>3255</v>
      </c>
      <c r="D3864" t="s">
        <v>298</v>
      </c>
      <c r="E3864" t="s">
        <v>656</v>
      </c>
      <c r="F3864" t="s">
        <v>3272</v>
      </c>
      <c r="G3864" t="s">
        <v>89</v>
      </c>
      <c r="H3864" t="s">
        <v>2</v>
      </c>
      <c r="I3864" t="s">
        <v>96</v>
      </c>
      <c r="J3864" t="s">
        <v>5</v>
      </c>
      <c r="K3864">
        <v>7104623.2486908566</v>
      </c>
      <c r="L3864">
        <v>8777648.6999999993</v>
      </c>
      <c r="M3864">
        <v>11602284.847108109</v>
      </c>
      <c r="N3864">
        <v>7599953.2499999991</v>
      </c>
      <c r="O3864">
        <v>13167495.629999999</v>
      </c>
      <c r="P3864">
        <v>9324872.8649999984</v>
      </c>
      <c r="Q3864">
        <v>8352906.4349999996</v>
      </c>
      <c r="S3864" t="s">
        <v>174</v>
      </c>
    </row>
    <row r="3865" spans="1:19" x14ac:dyDescent="0.2">
      <c r="A3865" t="str">
        <f t="shared" si="60"/>
        <v>Agentecondominioenlenguajedeseñascolombiana(Videollamada)AgenteespecializadoCienciasdelasaludyafinesEnlasinstalacionesdelaEntidadCompradoraHoraextradiurnaPlataNA</v>
      </c>
      <c r="B3865" t="s">
        <v>4175</v>
      </c>
      <c r="C3865" t="s">
        <v>3255</v>
      </c>
      <c r="D3865" t="s">
        <v>298</v>
      </c>
      <c r="E3865" t="s">
        <v>656</v>
      </c>
      <c r="F3865" t="s">
        <v>3272</v>
      </c>
      <c r="G3865" t="s">
        <v>172</v>
      </c>
      <c r="H3865" t="s">
        <v>2</v>
      </c>
      <c r="I3865" t="s">
        <v>96</v>
      </c>
      <c r="J3865" t="s">
        <v>25</v>
      </c>
      <c r="K3865">
        <v>36201.638983642428</v>
      </c>
      <c r="L3865">
        <v>47834.594999999994</v>
      </c>
      <c r="M3865">
        <v>68896.918546923902</v>
      </c>
      <c r="N3865">
        <v>33388.064999999995</v>
      </c>
      <c r="O3865">
        <v>55614.689999999995</v>
      </c>
      <c r="P3865">
        <v>50976.854999999996</v>
      </c>
      <c r="Q3865">
        <v>52783.964999999997</v>
      </c>
      <c r="S3865" t="s">
        <v>174</v>
      </c>
    </row>
    <row r="3866" spans="1:19" x14ac:dyDescent="0.2">
      <c r="A3866" t="str">
        <f t="shared" si="60"/>
        <v>Agentecondominioenlenguajedeseñascolombiana(Videollamada)AgenteespecializadoCienciasdelasaludyafinesEnlasinstalacionesdelaEntidadCompradoraHoraextranocturna PlataNA</v>
      </c>
      <c r="B3866" t="s">
        <v>4176</v>
      </c>
      <c r="C3866" t="s">
        <v>3255</v>
      </c>
      <c r="D3866" t="s">
        <v>298</v>
      </c>
      <c r="E3866" t="s">
        <v>656</v>
      </c>
      <c r="F3866" t="s">
        <v>3272</v>
      </c>
      <c r="G3866" t="s">
        <v>288</v>
      </c>
      <c r="H3866" t="s">
        <v>2</v>
      </c>
      <c r="I3866" t="s">
        <v>96</v>
      </c>
      <c r="J3866" t="s">
        <v>25</v>
      </c>
      <c r="K3866">
        <v>49399.723211836819</v>
      </c>
      <c r="L3866">
        <v>66968.639999999999</v>
      </c>
      <c r="M3866">
        <v>96455.685965693468</v>
      </c>
      <c r="N3866">
        <v>46743.704999999994</v>
      </c>
      <c r="O3866">
        <v>77581.53</v>
      </c>
      <c r="P3866">
        <v>65598.299999999988</v>
      </c>
      <c r="Q3866">
        <v>73263.509999999995</v>
      </c>
      <c r="S3866" t="s">
        <v>174</v>
      </c>
    </row>
    <row r="3867" spans="1:19" x14ac:dyDescent="0.2">
      <c r="A3867" t="str">
        <f t="shared" si="60"/>
        <v>Agentecondominioenlenguajedeseñascolombiana(Videollamada)AgenteespecializadoCienciasdelasaludyafinesEnlasinstalacionesdelaEntidadCompradoraHoraextradominicalyfestivoPlataNA</v>
      </c>
      <c r="B3867" t="s">
        <v>4177</v>
      </c>
      <c r="C3867" t="s">
        <v>3255</v>
      </c>
      <c r="D3867" t="s">
        <v>298</v>
      </c>
      <c r="E3867" t="s">
        <v>656</v>
      </c>
      <c r="F3867" t="s">
        <v>3272</v>
      </c>
      <c r="G3867" t="s">
        <v>90</v>
      </c>
      <c r="H3867" t="s">
        <v>2</v>
      </c>
      <c r="I3867" t="s">
        <v>96</v>
      </c>
      <c r="J3867" t="s">
        <v>25</v>
      </c>
      <c r="K3867">
        <v>62597.807440031203</v>
      </c>
      <c r="L3867">
        <v>76536.179999999993</v>
      </c>
      <c r="M3867">
        <v>110235.06967507825</v>
      </c>
      <c r="N3867">
        <v>66776.12999999999</v>
      </c>
      <c r="O3867">
        <v>88564.95</v>
      </c>
      <c r="P3867">
        <v>72908.50499999999</v>
      </c>
      <c r="Q3867">
        <v>81561.104999999996</v>
      </c>
      <c r="S3867" t="s">
        <v>174</v>
      </c>
    </row>
    <row r="3868" spans="1:19" x14ac:dyDescent="0.2">
      <c r="A3868" t="str">
        <f t="shared" si="60"/>
        <v>Agentecondominioenlenguajedeseñascolombiana(Videollamada)AgenteespecializadoCienciasdelasaludyafinesEnlasinstalacionesdelaEntidadCompradoraServicio7x24PlataNA</v>
      </c>
      <c r="B3868" t="s">
        <v>4178</v>
      </c>
      <c r="C3868" t="s">
        <v>3255</v>
      </c>
      <c r="D3868" t="s">
        <v>298</v>
      </c>
      <c r="E3868" t="s">
        <v>656</v>
      </c>
      <c r="F3868" t="s">
        <v>3272</v>
      </c>
      <c r="G3868" t="s">
        <v>91</v>
      </c>
      <c r="H3868" t="s">
        <v>2</v>
      </c>
      <c r="I3868" t="s">
        <v>96</v>
      </c>
      <c r="J3868" t="s">
        <v>260</v>
      </c>
      <c r="K3868">
        <v>22942324.322524119</v>
      </c>
      <c r="L3868">
        <v>40249416.375</v>
      </c>
      <c r="M3868">
        <v>46699196.509610139</v>
      </c>
      <c r="N3868">
        <v>28792734.344999999</v>
      </c>
      <c r="O3868">
        <v>48942261.314999998</v>
      </c>
      <c r="P3868">
        <v>49505342.714999996</v>
      </c>
      <c r="Q3868">
        <v>33933991.274999999</v>
      </c>
      <c r="S3868" t="s">
        <v>174</v>
      </c>
    </row>
    <row r="3869" spans="1:19" x14ac:dyDescent="0.2">
      <c r="A3869" t="str">
        <f t="shared" si="60"/>
        <v>Agentecondominioenlenguajedeseñascolombiana(Videollamada)AgenteespecializadoCienciasdelasaludyafinesEnlasinstalacionesdelaEntidadCompradoraJornadaOrdinariaOroNA</v>
      </c>
      <c r="B3869" t="s">
        <v>4179</v>
      </c>
      <c r="C3869" t="s">
        <v>3255</v>
      </c>
      <c r="D3869" t="s">
        <v>298</v>
      </c>
      <c r="E3869" t="s">
        <v>656</v>
      </c>
      <c r="F3869" t="s">
        <v>3272</v>
      </c>
      <c r="G3869" t="s">
        <v>89</v>
      </c>
      <c r="H3869" t="s">
        <v>3</v>
      </c>
      <c r="I3869" t="s">
        <v>96</v>
      </c>
      <c r="J3869" t="s">
        <v>5</v>
      </c>
      <c r="K3869">
        <v>7104623.2486908566</v>
      </c>
      <c r="L3869">
        <v>8953202.2949999999</v>
      </c>
      <c r="M3869">
        <v>11934443.016220853</v>
      </c>
      <c r="N3869">
        <v>7610864.2199999997</v>
      </c>
      <c r="O3869">
        <v>13167495.629999999</v>
      </c>
      <c r="P3869">
        <v>9521186.4899999984</v>
      </c>
      <c r="Q3869">
        <v>8723213.9100000001</v>
      </c>
      <c r="S3869" t="s">
        <v>174</v>
      </c>
    </row>
    <row r="3870" spans="1:19" x14ac:dyDescent="0.2">
      <c r="A3870" t="str">
        <f t="shared" si="60"/>
        <v>Agentecondominioenlenguajedeseñascolombiana(Videollamada)AgenteespecializadoCienciasdelasaludyafinesEnlasinstalacionesdelaEntidadCompradoraHoraextradiurnaOroNA</v>
      </c>
      <c r="B3870" t="s">
        <v>4180</v>
      </c>
      <c r="C3870" t="s">
        <v>3255</v>
      </c>
      <c r="D3870" t="s">
        <v>298</v>
      </c>
      <c r="E3870" t="s">
        <v>656</v>
      </c>
      <c r="F3870" t="s">
        <v>3272</v>
      </c>
      <c r="G3870" t="s">
        <v>172</v>
      </c>
      <c r="H3870" t="s">
        <v>3</v>
      </c>
      <c r="I3870" t="s">
        <v>96</v>
      </c>
      <c r="J3870" t="s">
        <v>25</v>
      </c>
      <c r="K3870">
        <v>36201.638983642428</v>
      </c>
      <c r="L3870">
        <v>48791.969999999994</v>
      </c>
      <c r="M3870">
        <v>70869.346790465963</v>
      </c>
      <c r="N3870">
        <v>33388.064999999995</v>
      </c>
      <c r="O3870">
        <v>55614.689999999995</v>
      </c>
      <c r="P3870">
        <v>52049.114999999998</v>
      </c>
      <c r="Q3870">
        <v>55124.1</v>
      </c>
      <c r="S3870" t="s">
        <v>174</v>
      </c>
    </row>
    <row r="3871" spans="1:19" x14ac:dyDescent="0.2">
      <c r="A3871" t="str">
        <f t="shared" si="60"/>
        <v>Agentecondominioenlenguajedeseñascolombiana(Videollamada)AgenteespecializadoCienciasdelasaludyafinesEnlasinstalacionesdelaEntidadCompradoraHoraextranocturna OroNA</v>
      </c>
      <c r="B3871" t="s">
        <v>4181</v>
      </c>
      <c r="C3871" t="s">
        <v>3255</v>
      </c>
      <c r="D3871" t="s">
        <v>298</v>
      </c>
      <c r="E3871" t="s">
        <v>656</v>
      </c>
      <c r="F3871" t="s">
        <v>3272</v>
      </c>
      <c r="G3871" t="s">
        <v>288</v>
      </c>
      <c r="H3871" t="s">
        <v>3</v>
      </c>
      <c r="I3871" t="s">
        <v>96</v>
      </c>
      <c r="J3871" t="s">
        <v>25</v>
      </c>
      <c r="K3871">
        <v>49399.723211836819</v>
      </c>
      <c r="L3871">
        <v>68308.964999999997</v>
      </c>
      <c r="M3871">
        <v>99217.085506652336</v>
      </c>
      <c r="N3871">
        <v>46743.704999999994</v>
      </c>
      <c r="O3871">
        <v>77581.53</v>
      </c>
      <c r="P3871">
        <v>66980.024999999994</v>
      </c>
      <c r="Q3871">
        <v>76511.34</v>
      </c>
      <c r="S3871" t="s">
        <v>174</v>
      </c>
    </row>
    <row r="3872" spans="1:19" x14ac:dyDescent="0.2">
      <c r="A3872" t="str">
        <f t="shared" si="60"/>
        <v>Agentecondominioenlenguajedeseñascolombiana(Videollamada)AgenteespecializadoCienciasdelasaludyafinesEnlasinstalacionesdelaEntidadCompradoraHoraextradominicalyfestivoOroNA</v>
      </c>
      <c r="B3872" t="s">
        <v>4182</v>
      </c>
      <c r="C3872" t="s">
        <v>3255</v>
      </c>
      <c r="D3872" t="s">
        <v>298</v>
      </c>
      <c r="E3872" t="s">
        <v>656</v>
      </c>
      <c r="F3872" t="s">
        <v>3272</v>
      </c>
      <c r="G3872" t="s">
        <v>90</v>
      </c>
      <c r="H3872" t="s">
        <v>3</v>
      </c>
      <c r="I3872" t="s">
        <v>96</v>
      </c>
      <c r="J3872" t="s">
        <v>25</v>
      </c>
      <c r="K3872">
        <v>62597.807440031203</v>
      </c>
      <c r="L3872">
        <v>78066.944999999992</v>
      </c>
      <c r="M3872">
        <v>113390.95486474554</v>
      </c>
      <c r="N3872">
        <v>66776.12999999999</v>
      </c>
      <c r="O3872">
        <v>88564.95</v>
      </c>
      <c r="P3872">
        <v>74443.409999999989</v>
      </c>
      <c r="Q3872">
        <v>85176.36</v>
      </c>
      <c r="S3872" t="s">
        <v>174</v>
      </c>
    </row>
    <row r="3873" spans="1:19" x14ac:dyDescent="0.2">
      <c r="A3873" t="str">
        <f t="shared" si="60"/>
        <v>Agentecondominioenlenguajedeseñascolombiana(Videollamada)AgenteespecializadoCienciasdelasaludyafinesEnlasinstalacionesdelaEntidadCompradoraServicio7x24OroNA</v>
      </c>
      <c r="B3873" t="s">
        <v>4183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91</v>
      </c>
      <c r="H3873" t="s">
        <v>3</v>
      </c>
      <c r="I3873" t="s">
        <v>96</v>
      </c>
      <c r="J3873" t="s">
        <v>260</v>
      </c>
      <c r="K3873">
        <v>22942324.322524119</v>
      </c>
      <c r="L3873">
        <v>41054405.219999999</v>
      </c>
      <c r="M3873">
        <v>48036133.140288927</v>
      </c>
      <c r="N3873">
        <v>28812232.709999997</v>
      </c>
      <c r="O3873">
        <v>48942261.314999998</v>
      </c>
      <c r="P3873">
        <v>50547560.805</v>
      </c>
      <c r="Q3873">
        <v>35438380.335000001</v>
      </c>
      <c r="S3873" t="s">
        <v>174</v>
      </c>
    </row>
    <row r="3874" spans="1:19" x14ac:dyDescent="0.2">
      <c r="A3874" t="str">
        <f t="shared" si="60"/>
        <v>Agentecondominioenlenguajedeseñascolombiana(Videollamada)AgenteespecializadoCienciasdelasaludyafinesEnlasinstalacionesdelaEntidadCompradoraJornadaOrdinariaPlatinoNA</v>
      </c>
      <c r="B3874" t="s">
        <v>4184</v>
      </c>
      <c r="C3874" t="s">
        <v>3255</v>
      </c>
      <c r="D3874" t="s">
        <v>298</v>
      </c>
      <c r="E3874" t="s">
        <v>656</v>
      </c>
      <c r="F3874" t="s">
        <v>3272</v>
      </c>
      <c r="G3874" t="s">
        <v>89</v>
      </c>
      <c r="H3874" t="s">
        <v>134</v>
      </c>
      <c r="I3874" t="s">
        <v>96</v>
      </c>
      <c r="J3874" t="s">
        <v>5</v>
      </c>
      <c r="K3874">
        <v>7104623.2486908566</v>
      </c>
      <c r="L3874">
        <v>9216531.1349999998</v>
      </c>
      <c r="M3874">
        <v>12286180.210922321</v>
      </c>
      <c r="N3874">
        <v>7621774.1549999993</v>
      </c>
      <c r="O3874">
        <v>13167495.629999999</v>
      </c>
      <c r="P3874">
        <v>9725942.6099999994</v>
      </c>
      <c r="Q3874">
        <v>9271240.1999999993</v>
      </c>
      <c r="S3874" t="s">
        <v>174</v>
      </c>
    </row>
    <row r="3875" spans="1:19" x14ac:dyDescent="0.2">
      <c r="A3875" t="str">
        <f t="shared" si="60"/>
        <v>Agentecondominioenlenguajedeseñascolombiana(Videollamada)AgenteespecializadoCienciasdelasaludyafinesEnlasinstalacionesdelaEntidadCompradoraHoraextradiurnaPlatinoNA</v>
      </c>
      <c r="B3875" t="s">
        <v>4185</v>
      </c>
      <c r="C3875" t="s">
        <v>3255</v>
      </c>
      <c r="D3875" t="s">
        <v>298</v>
      </c>
      <c r="E3875" t="s">
        <v>656</v>
      </c>
      <c r="F3875" t="s">
        <v>3272</v>
      </c>
      <c r="G3875" t="s">
        <v>172</v>
      </c>
      <c r="H3875" t="s">
        <v>134</v>
      </c>
      <c r="I3875" t="s">
        <v>96</v>
      </c>
      <c r="J3875" t="s">
        <v>25</v>
      </c>
      <c r="K3875">
        <v>36201.638983642428</v>
      </c>
      <c r="L3875">
        <v>50226.479999999996</v>
      </c>
      <c r="M3875">
        <v>72958.039593014328</v>
      </c>
      <c r="N3875">
        <v>33388.064999999995</v>
      </c>
      <c r="O3875">
        <v>55614.689999999995</v>
      </c>
      <c r="P3875">
        <v>53168.984999999993</v>
      </c>
      <c r="Q3875">
        <v>58587.209999999992</v>
      </c>
      <c r="S3875" t="s">
        <v>174</v>
      </c>
    </row>
    <row r="3876" spans="1:19" x14ac:dyDescent="0.2">
      <c r="A3876" t="str">
        <f t="shared" si="60"/>
        <v>Agentecondominioenlenguajedeseñascolombiana(Videollamada)AgenteespecializadoCienciasdelasaludyafinesEnlasinstalacionesdelaEntidadCompradoraHoraextranocturna PlatinoNA</v>
      </c>
      <c r="B3876" t="s">
        <v>4186</v>
      </c>
      <c r="C3876" t="s">
        <v>3255</v>
      </c>
      <c r="D3876" t="s">
        <v>298</v>
      </c>
      <c r="E3876" t="s">
        <v>656</v>
      </c>
      <c r="F3876" t="s">
        <v>3272</v>
      </c>
      <c r="G3876" t="s">
        <v>288</v>
      </c>
      <c r="H3876" t="s">
        <v>134</v>
      </c>
      <c r="I3876" t="s">
        <v>96</v>
      </c>
      <c r="J3876" t="s">
        <v>25</v>
      </c>
      <c r="K3876">
        <v>49399.723211836819</v>
      </c>
      <c r="L3876">
        <v>70317.899999999994</v>
      </c>
      <c r="M3876">
        <v>102141.25543022004</v>
      </c>
      <c r="N3876">
        <v>46743.704999999994</v>
      </c>
      <c r="O3876">
        <v>77581.53</v>
      </c>
      <c r="P3876">
        <v>68419.709999999992</v>
      </c>
      <c r="Q3876">
        <v>81317.87999999999</v>
      </c>
      <c r="S3876" t="s">
        <v>174</v>
      </c>
    </row>
    <row r="3877" spans="1:19" x14ac:dyDescent="0.2">
      <c r="A3877" t="str">
        <f t="shared" si="60"/>
        <v>Agentecondominioenlenguajedeseñascolombiana(Videollamada)AgenteespecializadoCienciasdelasaludyafinesEnlasinstalacionesdelaEntidadCompradoraHoraextradominicalyfestivoPlatinoNA</v>
      </c>
      <c r="B3877" t="s">
        <v>4187</v>
      </c>
      <c r="C3877" t="s">
        <v>3255</v>
      </c>
      <c r="D3877" t="s">
        <v>298</v>
      </c>
      <c r="E3877" t="s">
        <v>656</v>
      </c>
      <c r="F3877" t="s">
        <v>3272</v>
      </c>
      <c r="G3877" t="s">
        <v>90</v>
      </c>
      <c r="H3877" t="s">
        <v>134</v>
      </c>
      <c r="I3877" t="s">
        <v>96</v>
      </c>
      <c r="J3877" t="s">
        <v>25</v>
      </c>
      <c r="K3877">
        <v>62597.807440031203</v>
      </c>
      <c r="L3877">
        <v>80363.61</v>
      </c>
      <c r="M3877">
        <v>116732.86334882291</v>
      </c>
      <c r="N3877">
        <v>66776.12999999999</v>
      </c>
      <c r="O3877">
        <v>88564.95</v>
      </c>
      <c r="P3877">
        <v>76044.554999999993</v>
      </c>
      <c r="Q3877">
        <v>90528.344999999987</v>
      </c>
      <c r="S3877" t="s">
        <v>174</v>
      </c>
    </row>
    <row r="3878" spans="1:19" x14ac:dyDescent="0.2">
      <c r="A3878" t="str">
        <f t="shared" si="60"/>
        <v>Agentecondominioenlenguajedeseñascolombiana(Videollamada)AgenteespecializadoCienciasdelasaludyafinesEnlasinstalacionesdelaEntidadCompradoraServicio7x24PlatinoNA</v>
      </c>
      <c r="B3878" t="s">
        <v>4188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91</v>
      </c>
      <c r="H3878" t="s">
        <v>134</v>
      </c>
      <c r="I3878" t="s">
        <v>96</v>
      </c>
      <c r="J3878" t="s">
        <v>260</v>
      </c>
      <c r="K3878">
        <v>22942324.322524119</v>
      </c>
      <c r="L3878">
        <v>42261887.969999999</v>
      </c>
      <c r="M3878">
        <v>49451875.348962344</v>
      </c>
      <c r="N3878">
        <v>28831732.109999999</v>
      </c>
      <c r="O3878">
        <v>48942261.314999998</v>
      </c>
      <c r="P3878">
        <v>51634605.779999994</v>
      </c>
      <c r="Q3878">
        <v>37664758.484999999</v>
      </c>
      <c r="S3878" t="s">
        <v>174</v>
      </c>
    </row>
    <row r="3879" spans="1:19" x14ac:dyDescent="0.2">
      <c r="A3879" t="str">
        <f t="shared" si="60"/>
        <v>Agentecondominioenlenguajedeseñascolombiana(Videollamada)AgenteespecializadoCienciasdelasaludyafinesFrontofficeconherramientaJornadaOrdinariaPlataNA</v>
      </c>
      <c r="B3879" t="s">
        <v>4189</v>
      </c>
      <c r="C3879" t="s">
        <v>3255</v>
      </c>
      <c r="D3879" t="s">
        <v>298</v>
      </c>
      <c r="E3879" t="s">
        <v>656</v>
      </c>
      <c r="F3879" t="s">
        <v>3288</v>
      </c>
      <c r="G3879" t="s">
        <v>89</v>
      </c>
      <c r="H3879" t="s">
        <v>2</v>
      </c>
      <c r="I3879" t="s">
        <v>96</v>
      </c>
      <c r="J3879" t="s">
        <v>5</v>
      </c>
      <c r="K3879">
        <v>7421918.6446908563</v>
      </c>
      <c r="L3879">
        <v>8830067.3099999987</v>
      </c>
      <c r="M3879">
        <v>12409066.075525524</v>
      </c>
      <c r="N3879">
        <v>7790195.5649999995</v>
      </c>
      <c r="O3879">
        <v>13167495.629999999</v>
      </c>
      <c r="P3879">
        <v>9361976.5800000001</v>
      </c>
      <c r="Q3879">
        <v>8596352.9249999989</v>
      </c>
      <c r="S3879" t="s">
        <v>174</v>
      </c>
    </row>
    <row r="3880" spans="1:19" x14ac:dyDescent="0.2">
      <c r="A3880" t="str">
        <f t="shared" si="60"/>
        <v>Agentecondominioenlenguajedeseñascolombiana(Videollamada)AgenteespecializadoCienciasdelasaludyafinesFrontofficeconherramientaHoraextradiurnaPlataNA</v>
      </c>
      <c r="B3880" t="s">
        <v>4190</v>
      </c>
      <c r="C3880" t="s">
        <v>3255</v>
      </c>
      <c r="D3880" t="s">
        <v>298</v>
      </c>
      <c r="E3880" t="s">
        <v>656</v>
      </c>
      <c r="F3880" t="s">
        <v>3288</v>
      </c>
      <c r="G3880" t="s">
        <v>172</v>
      </c>
      <c r="H3880" t="s">
        <v>2</v>
      </c>
      <c r="I3880" t="s">
        <v>96</v>
      </c>
      <c r="J3880" t="s">
        <v>25</v>
      </c>
      <c r="K3880">
        <v>37523.703133642433</v>
      </c>
      <c r="L3880">
        <v>48120.254999999997</v>
      </c>
      <c r="M3880">
        <v>68896.918546923902</v>
      </c>
      <c r="N3880">
        <v>33388.064999999995</v>
      </c>
      <c r="O3880">
        <v>55614.689999999995</v>
      </c>
      <c r="P3880">
        <v>50947.874999999993</v>
      </c>
      <c r="Q3880">
        <v>52783.964999999997</v>
      </c>
      <c r="S3880" t="s">
        <v>174</v>
      </c>
    </row>
    <row r="3881" spans="1:19" x14ac:dyDescent="0.2">
      <c r="A3881" t="str">
        <f t="shared" si="60"/>
        <v>Agentecondominioenlenguajedeseñascolombiana(Videollamada)AgenteespecializadoCienciasdelasaludyafinesFrontofficeconherramientaHoraextranocturna PlataNA</v>
      </c>
      <c r="B3881" t="s">
        <v>4191</v>
      </c>
      <c r="C3881" t="s">
        <v>3255</v>
      </c>
      <c r="D3881" t="s">
        <v>298</v>
      </c>
      <c r="E3881" t="s">
        <v>656</v>
      </c>
      <c r="F3881" t="s">
        <v>3288</v>
      </c>
      <c r="G3881" t="s">
        <v>288</v>
      </c>
      <c r="H3881" t="s">
        <v>2</v>
      </c>
      <c r="I3881" t="s">
        <v>96</v>
      </c>
      <c r="J3881" t="s">
        <v>25</v>
      </c>
      <c r="K3881">
        <v>50721.787361836818</v>
      </c>
      <c r="L3881">
        <v>67369.184999999998</v>
      </c>
      <c r="M3881">
        <v>96455.685965693468</v>
      </c>
      <c r="N3881">
        <v>46743.704999999994</v>
      </c>
      <c r="O3881">
        <v>77581.53</v>
      </c>
      <c r="P3881">
        <v>65511.359999999993</v>
      </c>
      <c r="Q3881">
        <v>73263.509999999995</v>
      </c>
      <c r="S3881" t="s">
        <v>174</v>
      </c>
    </row>
    <row r="3882" spans="1:19" x14ac:dyDescent="0.2">
      <c r="A3882" t="str">
        <f t="shared" si="60"/>
        <v>Agentecondominioenlenguajedeseñascolombiana(Videollamada)AgenteespecializadoCienciasdelasaludyafinesFrontofficeconherramientaHoraextradominicalyfestivoPlataNA</v>
      </c>
      <c r="B3882" t="s">
        <v>4192</v>
      </c>
      <c r="C3882" t="s">
        <v>3255</v>
      </c>
      <c r="D3882" t="s">
        <v>298</v>
      </c>
      <c r="E3882" t="s">
        <v>656</v>
      </c>
      <c r="F3882" t="s">
        <v>3288</v>
      </c>
      <c r="G3882" t="s">
        <v>90</v>
      </c>
      <c r="H3882" t="s">
        <v>2</v>
      </c>
      <c r="I3882" t="s">
        <v>96</v>
      </c>
      <c r="J3882" t="s">
        <v>25</v>
      </c>
      <c r="K3882">
        <v>63919.871590031202</v>
      </c>
      <c r="L3882">
        <v>76992.614999999991</v>
      </c>
      <c r="M3882">
        <v>110235.06967507825</v>
      </c>
      <c r="N3882">
        <v>66776.12999999999</v>
      </c>
      <c r="O3882">
        <v>88564.95</v>
      </c>
      <c r="P3882">
        <v>72793.62</v>
      </c>
      <c r="Q3882">
        <v>81561.104999999996</v>
      </c>
      <c r="S3882" t="s">
        <v>174</v>
      </c>
    </row>
    <row r="3883" spans="1:19" x14ac:dyDescent="0.2">
      <c r="A3883" t="str">
        <f t="shared" si="60"/>
        <v>Agentecondominioenlenguajedeseñascolombiana(Videollamada)AgenteespecializadoCienciasdelasaludyafinesFrontofficeconherramientaServicio7x24PlataNA</v>
      </c>
      <c r="B3883" t="s">
        <v>4193</v>
      </c>
      <c r="C3883" t="s">
        <v>3255</v>
      </c>
      <c r="D3883" t="s">
        <v>298</v>
      </c>
      <c r="E3883" t="s">
        <v>656</v>
      </c>
      <c r="F3883" t="s">
        <v>3288</v>
      </c>
      <c r="G3883" t="s">
        <v>91</v>
      </c>
      <c r="H3883" t="s">
        <v>2</v>
      </c>
      <c r="I3883" t="s">
        <v>96</v>
      </c>
      <c r="J3883" t="s">
        <v>260</v>
      </c>
      <c r="K3883">
        <v>23259619.718524121</v>
      </c>
      <c r="L3883">
        <v>40301767.709999993</v>
      </c>
      <c r="M3883">
        <v>49946490.953990236</v>
      </c>
      <c r="N3883">
        <v>29173217.939999998</v>
      </c>
      <c r="O3883">
        <v>48942261.314999998</v>
      </c>
      <c r="P3883">
        <v>49542622.379999995</v>
      </c>
      <c r="Q3883">
        <v>34177438.799999997</v>
      </c>
      <c r="S3883" t="s">
        <v>174</v>
      </c>
    </row>
    <row r="3884" spans="1:19" x14ac:dyDescent="0.2">
      <c r="A3884" t="str">
        <f t="shared" si="60"/>
        <v>Agentecondominioenlenguajedeseñascolombiana(Videollamada)AgenteespecializadoCienciasdelasaludyafinesFrontofficeconherramientaJornadaOrdinariaOroNA</v>
      </c>
      <c r="B3884" t="s">
        <v>4194</v>
      </c>
      <c r="C3884" t="s">
        <v>3255</v>
      </c>
      <c r="D3884" t="s">
        <v>298</v>
      </c>
      <c r="E3884" t="s">
        <v>656</v>
      </c>
      <c r="F3884" t="s">
        <v>3288</v>
      </c>
      <c r="G3884" t="s">
        <v>89</v>
      </c>
      <c r="H3884" t="s">
        <v>3</v>
      </c>
      <c r="I3884" t="s">
        <v>96</v>
      </c>
      <c r="J3884" t="s">
        <v>5</v>
      </c>
      <c r="K3884">
        <v>7421918.6446908563</v>
      </c>
      <c r="L3884">
        <v>9006669.3599999994</v>
      </c>
      <c r="M3884">
        <v>12764321.331051594</v>
      </c>
      <c r="N3884">
        <v>7810618.1849999996</v>
      </c>
      <c r="O3884">
        <v>13167495.629999999</v>
      </c>
      <c r="P3884">
        <v>9559070.5949999988</v>
      </c>
      <c r="Q3884">
        <v>8977453.379999999</v>
      </c>
      <c r="S3884" t="s">
        <v>174</v>
      </c>
    </row>
    <row r="3885" spans="1:19" x14ac:dyDescent="0.2">
      <c r="A3885" t="str">
        <f t="shared" si="60"/>
        <v>Agentecondominioenlenguajedeseñascolombiana(Videollamada)AgenteespecializadoCienciasdelasaludyafinesFrontofficeconherramientaHoraextradiurnaOroNA</v>
      </c>
      <c r="B3885" t="s">
        <v>4195</v>
      </c>
      <c r="C3885" t="s">
        <v>3255</v>
      </c>
      <c r="D3885" t="s">
        <v>298</v>
      </c>
      <c r="E3885" t="s">
        <v>656</v>
      </c>
      <c r="F3885" t="s">
        <v>3288</v>
      </c>
      <c r="G3885" t="s">
        <v>172</v>
      </c>
      <c r="H3885" t="s">
        <v>3</v>
      </c>
      <c r="I3885" t="s">
        <v>96</v>
      </c>
      <c r="J3885" t="s">
        <v>25</v>
      </c>
      <c r="K3885">
        <v>37523.703133642433</v>
      </c>
      <c r="L3885">
        <v>49082.804999999993</v>
      </c>
      <c r="M3885">
        <v>70869.346790465963</v>
      </c>
      <c r="N3885">
        <v>33388.064999999995</v>
      </c>
      <c r="O3885">
        <v>55614.689999999995</v>
      </c>
      <c r="P3885">
        <v>52020.134999999995</v>
      </c>
      <c r="Q3885">
        <v>55124.1</v>
      </c>
      <c r="S3885" t="s">
        <v>174</v>
      </c>
    </row>
    <row r="3886" spans="1:19" x14ac:dyDescent="0.2">
      <c r="A3886" t="str">
        <f t="shared" si="60"/>
        <v>Agentecondominioenlenguajedeseñascolombiana(Videollamada)AgenteespecializadoCienciasdelasaludyafinesFrontofficeconherramientaHoraextranocturna OroNA</v>
      </c>
      <c r="B3886" t="s">
        <v>4196</v>
      </c>
      <c r="C3886" t="s">
        <v>3255</v>
      </c>
      <c r="D3886" t="s">
        <v>298</v>
      </c>
      <c r="E3886" t="s">
        <v>656</v>
      </c>
      <c r="F3886" t="s">
        <v>3288</v>
      </c>
      <c r="G3886" t="s">
        <v>288</v>
      </c>
      <c r="H3886" t="s">
        <v>3</v>
      </c>
      <c r="I3886" t="s">
        <v>96</v>
      </c>
      <c r="J3886" t="s">
        <v>25</v>
      </c>
      <c r="K3886">
        <v>50721.787361836818</v>
      </c>
      <c r="L3886">
        <v>68716.75499999999</v>
      </c>
      <c r="M3886">
        <v>99217.085506652336</v>
      </c>
      <c r="N3886">
        <v>46743.704999999994</v>
      </c>
      <c r="O3886">
        <v>77581.53</v>
      </c>
      <c r="P3886">
        <v>66889.98</v>
      </c>
      <c r="Q3886">
        <v>76511.34</v>
      </c>
      <c r="S3886" t="s">
        <v>174</v>
      </c>
    </row>
    <row r="3887" spans="1:19" x14ac:dyDescent="0.2">
      <c r="A3887" t="str">
        <f t="shared" si="60"/>
        <v>Agentecondominioenlenguajedeseñascolombiana(Videollamada)AgenteespecializadoCienciasdelasaludyafinesFrontofficeconherramientaHoraextradominicalyfestivoOroNA</v>
      </c>
      <c r="B3887" t="s">
        <v>4197</v>
      </c>
      <c r="C3887" t="s">
        <v>3255</v>
      </c>
      <c r="D3887" t="s">
        <v>298</v>
      </c>
      <c r="E3887" t="s">
        <v>656</v>
      </c>
      <c r="F3887" t="s">
        <v>3288</v>
      </c>
      <c r="G3887" t="s">
        <v>90</v>
      </c>
      <c r="H3887" t="s">
        <v>3</v>
      </c>
      <c r="I3887" t="s">
        <v>96</v>
      </c>
      <c r="J3887" t="s">
        <v>25</v>
      </c>
      <c r="K3887">
        <v>63919.871590031202</v>
      </c>
      <c r="L3887">
        <v>78532.694999999992</v>
      </c>
      <c r="M3887">
        <v>113390.95486474554</v>
      </c>
      <c r="N3887">
        <v>66776.12999999999</v>
      </c>
      <c r="O3887">
        <v>88564.95</v>
      </c>
      <c r="P3887">
        <v>74326.454999999987</v>
      </c>
      <c r="Q3887">
        <v>85176.36</v>
      </c>
      <c r="S3887" t="s">
        <v>174</v>
      </c>
    </row>
    <row r="3888" spans="1:19" x14ac:dyDescent="0.2">
      <c r="A3888" t="str">
        <f t="shared" si="60"/>
        <v>Agentecondominioenlenguajedeseñascolombiana(Videollamada)AgenteespecializadoCienciasdelasaludyafinesFrontofficeconherramientaServicio7x24OroNA</v>
      </c>
      <c r="B3888" t="s">
        <v>4198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91</v>
      </c>
      <c r="H3888" t="s">
        <v>3</v>
      </c>
      <c r="I3888" t="s">
        <v>96</v>
      </c>
      <c r="J3888" t="s">
        <v>260</v>
      </c>
      <c r="K3888">
        <v>23259619.718524121</v>
      </c>
      <c r="L3888">
        <v>41107803.974999994</v>
      </c>
      <c r="M3888">
        <v>51376393.357482664</v>
      </c>
      <c r="N3888">
        <v>29211741.674999997</v>
      </c>
      <c r="O3888">
        <v>48942261.314999998</v>
      </c>
      <c r="P3888">
        <v>50585624.999999993</v>
      </c>
      <c r="Q3888">
        <v>35692619.805</v>
      </c>
      <c r="S3888" t="s">
        <v>174</v>
      </c>
    </row>
    <row r="3889" spans="1:19" x14ac:dyDescent="0.2">
      <c r="A3889" t="str">
        <f t="shared" si="60"/>
        <v>Agentecondominioenlenguajedeseñascolombiana(Videollamada)AgenteespecializadoCienciasdelasaludyafinesFrontofficeconherramientaJornadaOrdinariaPlatinoNA</v>
      </c>
      <c r="B3889" t="s">
        <v>4199</v>
      </c>
      <c r="C3889" t="s">
        <v>3255</v>
      </c>
      <c r="D3889" t="s">
        <v>298</v>
      </c>
      <c r="E3889" t="s">
        <v>656</v>
      </c>
      <c r="F3889" t="s">
        <v>3288</v>
      </c>
      <c r="G3889" t="s">
        <v>89</v>
      </c>
      <c r="H3889" t="s">
        <v>134</v>
      </c>
      <c r="I3889" t="s">
        <v>96</v>
      </c>
      <c r="J3889" t="s">
        <v>5</v>
      </c>
      <c r="K3889">
        <v>7421918.6446908563</v>
      </c>
      <c r="L3889">
        <v>9271571.3999999985</v>
      </c>
      <c r="M3889">
        <v>13140517.06730422</v>
      </c>
      <c r="N3889">
        <v>7831039.7699999996</v>
      </c>
      <c r="O3889">
        <v>13167495.629999999</v>
      </c>
      <c r="P3889">
        <v>9764642.2949999999</v>
      </c>
      <c r="Q3889">
        <v>9541451.7899999991</v>
      </c>
      <c r="S3889" t="s">
        <v>174</v>
      </c>
    </row>
    <row r="3890" spans="1:19" x14ac:dyDescent="0.2">
      <c r="A3890" t="str">
        <f t="shared" si="60"/>
        <v>Agentecondominioenlenguajedeseñascolombiana(Videollamada)AgenteespecializadoCienciasdelasaludyafinesFrontofficeconherramientaHoraextradiurnaPlatinoNA</v>
      </c>
      <c r="B3890" t="s">
        <v>4200</v>
      </c>
      <c r="C3890" t="s">
        <v>3255</v>
      </c>
      <c r="D3890" t="s">
        <v>298</v>
      </c>
      <c r="E3890" t="s">
        <v>656</v>
      </c>
      <c r="F3890" t="s">
        <v>3288</v>
      </c>
      <c r="G3890" t="s">
        <v>172</v>
      </c>
      <c r="H3890" t="s">
        <v>134</v>
      </c>
      <c r="I3890" t="s">
        <v>96</v>
      </c>
      <c r="J3890" t="s">
        <v>25</v>
      </c>
      <c r="K3890">
        <v>37523.703133642433</v>
      </c>
      <c r="L3890">
        <v>50526.63</v>
      </c>
      <c r="M3890">
        <v>72958.039593014328</v>
      </c>
      <c r="N3890">
        <v>33388.064999999995</v>
      </c>
      <c r="O3890">
        <v>55614.689999999995</v>
      </c>
      <c r="P3890">
        <v>53138.969999999994</v>
      </c>
      <c r="Q3890">
        <v>58587.209999999992</v>
      </c>
      <c r="S3890" t="s">
        <v>174</v>
      </c>
    </row>
    <row r="3891" spans="1:19" x14ac:dyDescent="0.2">
      <c r="A3891" t="str">
        <f t="shared" si="60"/>
        <v>Agentecondominioenlenguajedeseñascolombiana(Videollamada)AgenteespecializadoCienciasdelasaludyafinesFrontofficeconherramientaHoraextranocturna PlatinoNA</v>
      </c>
      <c r="B3891" t="s">
        <v>4201</v>
      </c>
      <c r="C3891" t="s">
        <v>3255</v>
      </c>
      <c r="D3891" t="s">
        <v>298</v>
      </c>
      <c r="E3891" t="s">
        <v>656</v>
      </c>
      <c r="F3891" t="s">
        <v>3288</v>
      </c>
      <c r="G3891" t="s">
        <v>288</v>
      </c>
      <c r="H3891" t="s">
        <v>134</v>
      </c>
      <c r="I3891" t="s">
        <v>96</v>
      </c>
      <c r="J3891" t="s">
        <v>25</v>
      </c>
      <c r="K3891">
        <v>50721.787361836818</v>
      </c>
      <c r="L3891">
        <v>70738.11</v>
      </c>
      <c r="M3891">
        <v>102141.25543022004</v>
      </c>
      <c r="N3891">
        <v>46743.704999999994</v>
      </c>
      <c r="O3891">
        <v>77581.53</v>
      </c>
      <c r="P3891">
        <v>68328.62999999999</v>
      </c>
      <c r="Q3891">
        <v>81317.87999999999</v>
      </c>
      <c r="S3891" t="s">
        <v>174</v>
      </c>
    </row>
    <row r="3892" spans="1:19" x14ac:dyDescent="0.2">
      <c r="A3892" t="str">
        <f t="shared" si="60"/>
        <v>Agentecondominioenlenguajedeseñascolombiana(Videollamada)AgenteespecializadoCienciasdelasaludyafinesFrontofficeconherramientaHoraextradominicalyfestivoPlatinoNA</v>
      </c>
      <c r="B3892" t="s">
        <v>4202</v>
      </c>
      <c r="C3892" t="s">
        <v>3255</v>
      </c>
      <c r="D3892" t="s">
        <v>298</v>
      </c>
      <c r="E3892" t="s">
        <v>656</v>
      </c>
      <c r="F3892" t="s">
        <v>3288</v>
      </c>
      <c r="G3892" t="s">
        <v>90</v>
      </c>
      <c r="H3892" t="s">
        <v>134</v>
      </c>
      <c r="I3892" t="s">
        <v>96</v>
      </c>
      <c r="J3892" t="s">
        <v>25</v>
      </c>
      <c r="K3892">
        <v>63919.871590031202</v>
      </c>
      <c r="L3892">
        <v>80842.814999999988</v>
      </c>
      <c r="M3892">
        <v>116732.86334882291</v>
      </c>
      <c r="N3892">
        <v>66776.12999999999</v>
      </c>
      <c r="O3892">
        <v>88564.95</v>
      </c>
      <c r="P3892">
        <v>75924.494999999995</v>
      </c>
      <c r="Q3892">
        <v>90528.344999999987</v>
      </c>
      <c r="S3892" t="s">
        <v>174</v>
      </c>
    </row>
    <row r="3893" spans="1:19" x14ac:dyDescent="0.2">
      <c r="A3893" t="str">
        <f t="shared" si="60"/>
        <v>Agentecondominioenlenguajedeseñascolombiana(Videollamada)AgenteespecializadoCienciasdelasaludyafinesFrontofficeconherramientaServicio7x24PlatinoNA</v>
      </c>
      <c r="B3893" t="s">
        <v>4203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91</v>
      </c>
      <c r="H3893" t="s">
        <v>134</v>
      </c>
      <c r="I3893" t="s">
        <v>96</v>
      </c>
      <c r="J3893" t="s">
        <v>260</v>
      </c>
      <c r="K3893">
        <v>23259619.718524121</v>
      </c>
      <c r="L3893">
        <v>42316856.82</v>
      </c>
      <c r="M3893">
        <v>31136769.597730711</v>
      </c>
      <c r="N3893">
        <v>29250264.374999996</v>
      </c>
      <c r="O3893">
        <v>48942261.314999998</v>
      </c>
      <c r="P3893">
        <v>51673487.624999993</v>
      </c>
      <c r="Q3893">
        <v>37934970.074999996</v>
      </c>
      <c r="S3893" t="s">
        <v>174</v>
      </c>
    </row>
    <row r="3894" spans="1:19" x14ac:dyDescent="0.2">
      <c r="A3894" t="str">
        <f t="shared" si="60"/>
        <v>Agentecondominioenlenguajedeseñascolombiana(Videollamada)AgenteespecializadoCienciasdelasaludyafinesFrontofficesinherramientaJornadaOrdinariaPlataNA</v>
      </c>
      <c r="B3894" t="s">
        <v>4204</v>
      </c>
      <c r="C3894" t="s">
        <v>3255</v>
      </c>
      <c r="D3894" t="s">
        <v>298</v>
      </c>
      <c r="E3894" t="s">
        <v>656</v>
      </c>
      <c r="F3894" t="s">
        <v>3304</v>
      </c>
      <c r="G3894" t="s">
        <v>89</v>
      </c>
      <c r="H3894" t="s">
        <v>2</v>
      </c>
      <c r="I3894" t="s">
        <v>96</v>
      </c>
      <c r="J3894" t="s">
        <v>5</v>
      </c>
      <c r="K3894">
        <v>7152639.5565333059</v>
      </c>
      <c r="L3894">
        <v>8424392.8499999996</v>
      </c>
      <c r="M3894">
        <v>11831793.601270029</v>
      </c>
      <c r="N3894">
        <v>7572150.044999999</v>
      </c>
      <c r="O3894">
        <v>13167495.629999999</v>
      </c>
      <c r="P3894">
        <v>8685348.4349999987</v>
      </c>
      <c r="Q3894">
        <v>7918080.1649999991</v>
      </c>
      <c r="S3894" t="s">
        <v>174</v>
      </c>
    </row>
    <row r="3895" spans="1:19" x14ac:dyDescent="0.2">
      <c r="A3895" t="str">
        <f t="shared" si="60"/>
        <v>Agentecondominioenlenguajedeseñascolombiana(Videollamada)AgenteespecializadoCienciasdelasaludyafinesFrontofficesinherramientaHoraextradiurnaPlataNA</v>
      </c>
      <c r="B3895" t="s">
        <v>4205</v>
      </c>
      <c r="C3895" t="s">
        <v>3255</v>
      </c>
      <c r="D3895" t="s">
        <v>298</v>
      </c>
      <c r="E3895" t="s">
        <v>656</v>
      </c>
      <c r="F3895" t="s">
        <v>3304</v>
      </c>
      <c r="G3895" t="s">
        <v>172</v>
      </c>
      <c r="H3895" t="s">
        <v>2</v>
      </c>
      <c r="I3895" t="s">
        <v>96</v>
      </c>
      <c r="J3895" t="s">
        <v>25</v>
      </c>
      <c r="K3895">
        <v>36401.706932985966</v>
      </c>
      <c r="L3895">
        <v>45909.494999999995</v>
      </c>
      <c r="M3895">
        <v>68896.918546923902</v>
      </c>
      <c r="N3895">
        <v>33388.064999999995</v>
      </c>
      <c r="O3895">
        <v>55614.689999999995</v>
      </c>
      <c r="P3895">
        <v>51514.02</v>
      </c>
      <c r="Q3895">
        <v>52783.964999999997</v>
      </c>
      <c r="S3895" t="s">
        <v>174</v>
      </c>
    </row>
    <row r="3896" spans="1:19" x14ac:dyDescent="0.2">
      <c r="A3896" t="str">
        <f t="shared" si="60"/>
        <v>Agentecondominioenlenguajedeseñascolombiana(Videollamada)AgenteespecializadoCienciasdelasaludyafinesFrontofficesinherramientaHoraextranocturna PlataNA</v>
      </c>
      <c r="B3896" t="s">
        <v>4206</v>
      </c>
      <c r="C3896" t="s">
        <v>3255</v>
      </c>
      <c r="D3896" t="s">
        <v>298</v>
      </c>
      <c r="E3896" t="s">
        <v>656</v>
      </c>
      <c r="F3896" t="s">
        <v>3304</v>
      </c>
      <c r="G3896" t="s">
        <v>288</v>
      </c>
      <c r="H3896" t="s">
        <v>2</v>
      </c>
      <c r="I3896" t="s">
        <v>96</v>
      </c>
      <c r="J3896" t="s">
        <v>25</v>
      </c>
      <c r="K3896">
        <v>49599.791161180357</v>
      </c>
      <c r="L3896">
        <v>64273.499999999993</v>
      </c>
      <c r="M3896">
        <v>96455.685965693468</v>
      </c>
      <c r="N3896">
        <v>46743.704999999994</v>
      </c>
      <c r="O3896">
        <v>77581.53</v>
      </c>
      <c r="P3896">
        <v>67211.864999999991</v>
      </c>
      <c r="Q3896">
        <v>73263.509999999995</v>
      </c>
      <c r="S3896" t="s">
        <v>174</v>
      </c>
    </row>
    <row r="3897" spans="1:19" x14ac:dyDescent="0.2">
      <c r="A3897" t="str">
        <f t="shared" si="60"/>
        <v>Agentecondominioenlenguajedeseñascolombiana(Videollamada)AgenteespecializadoCienciasdelasaludyafinesFrontofficesinherramientaHoraextradominicalyfestivoPlataNA</v>
      </c>
      <c r="B3897" t="s">
        <v>4207</v>
      </c>
      <c r="C3897" t="s">
        <v>3255</v>
      </c>
      <c r="D3897" t="s">
        <v>298</v>
      </c>
      <c r="E3897" t="s">
        <v>656</v>
      </c>
      <c r="F3897" t="s">
        <v>3304</v>
      </c>
      <c r="G3897" t="s">
        <v>90</v>
      </c>
      <c r="H3897" t="s">
        <v>2</v>
      </c>
      <c r="I3897" t="s">
        <v>96</v>
      </c>
      <c r="J3897" t="s">
        <v>25</v>
      </c>
      <c r="K3897">
        <v>62797.875389374742</v>
      </c>
      <c r="L3897">
        <v>73456.01999999999</v>
      </c>
      <c r="M3897">
        <v>110235.06967507825</v>
      </c>
      <c r="N3897">
        <v>66776.12999999999</v>
      </c>
      <c r="O3897">
        <v>88564.95</v>
      </c>
      <c r="P3897">
        <v>75061.304999999993</v>
      </c>
      <c r="Q3897">
        <v>81561.104999999996</v>
      </c>
      <c r="S3897" t="s">
        <v>174</v>
      </c>
    </row>
    <row r="3898" spans="1:19" x14ac:dyDescent="0.2">
      <c r="A3898" t="str">
        <f t="shared" si="60"/>
        <v>Agentecondominioenlenguajedeseñascolombiana(Videollamada)AgenteespecializadoCienciasdelasaludyafinesFrontofficesinherramientaServicio7x24PlataNA</v>
      </c>
      <c r="B3898" t="s">
        <v>4208</v>
      </c>
      <c r="C3898" t="s">
        <v>3255</v>
      </c>
      <c r="D3898" t="s">
        <v>298</v>
      </c>
      <c r="E3898" t="s">
        <v>656</v>
      </c>
      <c r="F3898" t="s">
        <v>3304</v>
      </c>
      <c r="G3898" t="s">
        <v>91</v>
      </c>
      <c r="H3898" t="s">
        <v>2</v>
      </c>
      <c r="I3898" t="s">
        <v>96</v>
      </c>
      <c r="J3898" t="s">
        <v>260</v>
      </c>
      <c r="K3898">
        <v>22990340.630366568</v>
      </c>
      <c r="L3898">
        <v>39860277.074999996</v>
      </c>
      <c r="M3898">
        <v>47622969.24511186</v>
      </c>
      <c r="N3898">
        <v>28680528.959999997</v>
      </c>
      <c r="O3898">
        <v>48942261.314999998</v>
      </c>
      <c r="P3898">
        <v>48791022.974999994</v>
      </c>
      <c r="Q3898">
        <v>33499166.039999999</v>
      </c>
      <c r="S3898" t="s">
        <v>174</v>
      </c>
    </row>
    <row r="3899" spans="1:19" x14ac:dyDescent="0.2">
      <c r="A3899" t="str">
        <f t="shared" si="60"/>
        <v>Agentecondominioenlenguajedeseñascolombiana(Videollamada)AgenteespecializadoCienciasdelasaludyafinesFrontofficesinherramientaJornadaOrdinariaOroNA</v>
      </c>
      <c r="B3899" t="s">
        <v>4209</v>
      </c>
      <c r="C3899" t="s">
        <v>3255</v>
      </c>
      <c r="D3899" t="s">
        <v>298</v>
      </c>
      <c r="E3899" t="s">
        <v>656</v>
      </c>
      <c r="F3899" t="s">
        <v>3304</v>
      </c>
      <c r="G3899" t="s">
        <v>89</v>
      </c>
      <c r="H3899" t="s">
        <v>3</v>
      </c>
      <c r="I3899" t="s">
        <v>96</v>
      </c>
      <c r="J3899" t="s">
        <v>5</v>
      </c>
      <c r="K3899">
        <v>7152639.5565333059</v>
      </c>
      <c r="L3899">
        <v>8592881.5350000001</v>
      </c>
      <c r="M3899">
        <v>12170522.304426914</v>
      </c>
      <c r="N3899">
        <v>7581669.9749999996</v>
      </c>
      <c r="O3899">
        <v>13167495.629999999</v>
      </c>
      <c r="P3899">
        <v>8868197.7449999992</v>
      </c>
      <c r="Q3899">
        <v>8269110.7649999997</v>
      </c>
      <c r="S3899" t="s">
        <v>174</v>
      </c>
    </row>
    <row r="3900" spans="1:19" x14ac:dyDescent="0.2">
      <c r="A3900" t="str">
        <f t="shared" si="60"/>
        <v>Agentecondominioenlenguajedeseñascolombiana(Videollamada)AgenteespecializadoCienciasdelasaludyafinesFrontofficesinherramientaHoraextradiurnaOroNA</v>
      </c>
      <c r="B3900" t="s">
        <v>4210</v>
      </c>
      <c r="C3900" t="s">
        <v>3255</v>
      </c>
      <c r="D3900" t="s">
        <v>298</v>
      </c>
      <c r="E3900" t="s">
        <v>656</v>
      </c>
      <c r="F3900" t="s">
        <v>3304</v>
      </c>
      <c r="G3900" t="s">
        <v>172</v>
      </c>
      <c r="H3900" t="s">
        <v>3</v>
      </c>
      <c r="I3900" t="s">
        <v>96</v>
      </c>
      <c r="J3900" t="s">
        <v>25</v>
      </c>
      <c r="K3900">
        <v>36401.706932985966</v>
      </c>
      <c r="L3900">
        <v>46828.574999999997</v>
      </c>
      <c r="M3900">
        <v>70869.346790465963</v>
      </c>
      <c r="N3900">
        <v>33388.064999999995</v>
      </c>
      <c r="O3900">
        <v>55614.689999999995</v>
      </c>
      <c r="P3900">
        <v>52598.7</v>
      </c>
      <c r="Q3900">
        <v>55124.1</v>
      </c>
      <c r="S3900" t="s">
        <v>174</v>
      </c>
    </row>
    <row r="3901" spans="1:19" x14ac:dyDescent="0.2">
      <c r="A3901" t="str">
        <f t="shared" si="60"/>
        <v>Agentecondominioenlenguajedeseñascolombiana(Videollamada)AgenteespecializadoCienciasdelasaludyafinesFrontofficesinherramientaHoraextranocturna OroNA</v>
      </c>
      <c r="B3901" t="s">
        <v>4211</v>
      </c>
      <c r="C3901" t="s">
        <v>3255</v>
      </c>
      <c r="D3901" t="s">
        <v>298</v>
      </c>
      <c r="E3901" t="s">
        <v>656</v>
      </c>
      <c r="F3901" t="s">
        <v>3304</v>
      </c>
      <c r="G3901" t="s">
        <v>288</v>
      </c>
      <c r="H3901" t="s">
        <v>3</v>
      </c>
      <c r="I3901" t="s">
        <v>96</v>
      </c>
      <c r="J3901" t="s">
        <v>25</v>
      </c>
      <c r="K3901">
        <v>49599.791161180357</v>
      </c>
      <c r="L3901">
        <v>65558.97</v>
      </c>
      <c r="M3901">
        <v>99217.085506652336</v>
      </c>
      <c r="N3901">
        <v>46743.704999999994</v>
      </c>
      <c r="O3901">
        <v>77581.53</v>
      </c>
      <c r="P3901">
        <v>68626.709999999992</v>
      </c>
      <c r="Q3901">
        <v>76511.34</v>
      </c>
      <c r="S3901" t="s">
        <v>174</v>
      </c>
    </row>
    <row r="3902" spans="1:19" x14ac:dyDescent="0.2">
      <c r="A3902" t="str">
        <f t="shared" si="60"/>
        <v>Agentecondominioenlenguajedeseñascolombiana(Videollamada)AgenteespecializadoCienciasdelasaludyafinesFrontofficesinherramientaHoraextradominicalyfestivoOroNA</v>
      </c>
      <c r="B3902" t="s">
        <v>4212</v>
      </c>
      <c r="C3902" t="s">
        <v>3255</v>
      </c>
      <c r="D3902" t="s">
        <v>298</v>
      </c>
      <c r="E3902" t="s">
        <v>656</v>
      </c>
      <c r="F3902" t="s">
        <v>3304</v>
      </c>
      <c r="G3902" t="s">
        <v>90</v>
      </c>
      <c r="H3902" t="s">
        <v>3</v>
      </c>
      <c r="I3902" t="s">
        <v>96</v>
      </c>
      <c r="J3902" t="s">
        <v>25</v>
      </c>
      <c r="K3902">
        <v>62797.875389374742</v>
      </c>
      <c r="L3902">
        <v>74925.72</v>
      </c>
      <c r="M3902">
        <v>113390.95486474554</v>
      </c>
      <c r="N3902">
        <v>66776.12999999999</v>
      </c>
      <c r="O3902">
        <v>88564.95</v>
      </c>
      <c r="P3902">
        <v>76640.714999999997</v>
      </c>
      <c r="Q3902">
        <v>85176.36</v>
      </c>
      <c r="S3902" t="s">
        <v>174</v>
      </c>
    </row>
    <row r="3903" spans="1:19" x14ac:dyDescent="0.2">
      <c r="A3903" t="str">
        <f t="shared" si="60"/>
        <v>Agentecondominioenlenguajedeseñascolombiana(Videollamada)AgenteespecializadoCienciasdelasaludyafinesFrontofficesinherramientaServicio7x24OroNA</v>
      </c>
      <c r="B3903" t="s">
        <v>4213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91</v>
      </c>
      <c r="H3903" t="s">
        <v>3</v>
      </c>
      <c r="I3903" t="s">
        <v>96</v>
      </c>
      <c r="J3903" t="s">
        <v>260</v>
      </c>
      <c r="K3903">
        <v>22990340.630366568</v>
      </c>
      <c r="L3903">
        <v>40657482.719999999</v>
      </c>
      <c r="M3903">
        <v>48986352.275318332</v>
      </c>
      <c r="N3903">
        <v>28694417.624999996</v>
      </c>
      <c r="O3903">
        <v>48942261.314999998</v>
      </c>
      <c r="P3903">
        <v>49818201.479999997</v>
      </c>
      <c r="Q3903">
        <v>34984277.189999998</v>
      </c>
      <c r="S3903" t="s">
        <v>174</v>
      </c>
    </row>
    <row r="3904" spans="1:19" x14ac:dyDescent="0.2">
      <c r="A3904" t="str">
        <f t="shared" si="60"/>
        <v>Agentecondominioenlenguajedeseñascolombiana(Videollamada)AgenteespecializadoCienciasdelasaludyafinesFrontofficesinherramientaJornadaOrdinariaPlatinoNA</v>
      </c>
      <c r="B3904" t="s">
        <v>4214</v>
      </c>
      <c r="C3904" t="s">
        <v>3255</v>
      </c>
      <c r="D3904" t="s">
        <v>298</v>
      </c>
      <c r="E3904" t="s">
        <v>656</v>
      </c>
      <c r="F3904" t="s">
        <v>3304</v>
      </c>
      <c r="G3904" t="s">
        <v>89</v>
      </c>
      <c r="H3904" t="s">
        <v>134</v>
      </c>
      <c r="I3904" t="s">
        <v>96</v>
      </c>
      <c r="J3904" t="s">
        <v>5</v>
      </c>
      <c r="K3904">
        <v>7152639.5565333059</v>
      </c>
      <c r="L3904">
        <v>8845613.0099999998</v>
      </c>
      <c r="M3904">
        <v>12529217.332556209</v>
      </c>
      <c r="N3904">
        <v>7591189.9049999993</v>
      </c>
      <c r="O3904">
        <v>13167495.629999999</v>
      </c>
      <c r="P3904">
        <v>9058912.0199999996</v>
      </c>
      <c r="Q3904">
        <v>8788609.3499999996</v>
      </c>
      <c r="S3904" t="s">
        <v>174</v>
      </c>
    </row>
    <row r="3905" spans="1:19" x14ac:dyDescent="0.2">
      <c r="A3905" t="str">
        <f t="shared" si="60"/>
        <v>Agentecondominioenlenguajedeseñascolombiana(Videollamada)AgenteespecializadoCienciasdelasaludyafinesFrontofficesinherramientaHoraextradiurnaPlatinoNA</v>
      </c>
      <c r="B3905" t="s">
        <v>4215</v>
      </c>
      <c r="C3905" t="s">
        <v>3255</v>
      </c>
      <c r="D3905" t="s">
        <v>298</v>
      </c>
      <c r="E3905" t="s">
        <v>656</v>
      </c>
      <c r="F3905" t="s">
        <v>3304</v>
      </c>
      <c r="G3905" t="s">
        <v>172</v>
      </c>
      <c r="H3905" t="s">
        <v>134</v>
      </c>
      <c r="I3905" t="s">
        <v>96</v>
      </c>
      <c r="J3905" t="s">
        <v>25</v>
      </c>
      <c r="K3905">
        <v>36401.706932985966</v>
      </c>
      <c r="L3905">
        <v>48205.124999999993</v>
      </c>
      <c r="M3905">
        <v>72958.039593014328</v>
      </c>
      <c r="N3905">
        <v>33388.064999999995</v>
      </c>
      <c r="O3905">
        <v>55614.689999999995</v>
      </c>
      <c r="P3905">
        <v>53729.954999999994</v>
      </c>
      <c r="Q3905">
        <v>58587.209999999992</v>
      </c>
      <c r="S3905" t="s">
        <v>174</v>
      </c>
    </row>
    <row r="3906" spans="1:19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Agentecondominioenlenguajedeseñascolombiana(Videollamada)AgenteespecializadoCienciasdelasaludyafinesFrontofficesinherramientaHoraextranocturna PlatinoNA</v>
      </c>
      <c r="B3906" t="s">
        <v>4216</v>
      </c>
      <c r="C3906" t="s">
        <v>3255</v>
      </c>
      <c r="D3906" t="s">
        <v>298</v>
      </c>
      <c r="E3906" t="s">
        <v>656</v>
      </c>
      <c r="F3906" t="s">
        <v>3304</v>
      </c>
      <c r="G3906" t="s">
        <v>288</v>
      </c>
      <c r="H3906" t="s">
        <v>134</v>
      </c>
      <c r="I3906" t="s">
        <v>96</v>
      </c>
      <c r="J3906" t="s">
        <v>25</v>
      </c>
      <c r="K3906">
        <v>49599.791161180357</v>
      </c>
      <c r="L3906">
        <v>67487.174999999988</v>
      </c>
      <c r="M3906">
        <v>102141.25543022004</v>
      </c>
      <c r="N3906">
        <v>46743.704999999994</v>
      </c>
      <c r="O3906">
        <v>77581.53</v>
      </c>
      <c r="P3906">
        <v>70102.62</v>
      </c>
      <c r="Q3906">
        <v>81317.87999999999</v>
      </c>
      <c r="S3906" t="s">
        <v>174</v>
      </c>
    </row>
    <row r="3907" spans="1:19" x14ac:dyDescent="0.2">
      <c r="A3907" t="str">
        <f t="shared" si="61"/>
        <v>Agentecondominioenlenguajedeseñascolombiana(Videollamada)AgenteespecializadoCienciasdelasaludyafinesFrontofficesinherramientaHoraextradominicalyfestivoPlatinoNA</v>
      </c>
      <c r="B3907" t="s">
        <v>4217</v>
      </c>
      <c r="C3907" t="s">
        <v>3255</v>
      </c>
      <c r="D3907" t="s">
        <v>298</v>
      </c>
      <c r="E3907" t="s">
        <v>656</v>
      </c>
      <c r="F3907" t="s">
        <v>3304</v>
      </c>
      <c r="G3907" t="s">
        <v>90</v>
      </c>
      <c r="H3907" t="s">
        <v>134</v>
      </c>
      <c r="I3907" t="s">
        <v>96</v>
      </c>
      <c r="J3907" t="s">
        <v>25</v>
      </c>
      <c r="K3907">
        <v>62797.875389374742</v>
      </c>
      <c r="L3907">
        <v>77129.235000000001</v>
      </c>
      <c r="M3907">
        <v>116732.86334882291</v>
      </c>
      <c r="N3907">
        <v>66776.12999999999</v>
      </c>
      <c r="O3907">
        <v>88564.95</v>
      </c>
      <c r="P3907">
        <v>78289.47</v>
      </c>
      <c r="Q3907">
        <v>90528.344999999987</v>
      </c>
      <c r="S3907" t="s">
        <v>174</v>
      </c>
    </row>
    <row r="3908" spans="1:19" x14ac:dyDescent="0.2">
      <c r="A3908" t="str">
        <f t="shared" si="61"/>
        <v>Agentecondominioenlenguajedeseñascolombiana(Videollamada)AgenteespecializadoCienciasdelasaludyafinesFrontofficesinherramientaServicio7x24PlatinoNA</v>
      </c>
      <c r="B3908" t="s">
        <v>4218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91</v>
      </c>
      <c r="H3908" t="s">
        <v>134</v>
      </c>
      <c r="I3908" t="s">
        <v>96</v>
      </c>
      <c r="J3908" t="s">
        <v>260</v>
      </c>
      <c r="K3908">
        <v>22990340.630366568</v>
      </c>
      <c r="L3908">
        <v>41853291.704999998</v>
      </c>
      <c r="M3908">
        <v>50430099.763538741</v>
      </c>
      <c r="N3908">
        <v>28708306.289999999</v>
      </c>
      <c r="O3908">
        <v>48942261.314999998</v>
      </c>
      <c r="P3908">
        <v>50889561.029999994</v>
      </c>
      <c r="Q3908">
        <v>37182127.634999998</v>
      </c>
      <c r="S3908" t="s">
        <v>174</v>
      </c>
    </row>
    <row r="3909" spans="1:19" x14ac:dyDescent="0.2">
      <c r="A3909" t="str">
        <f t="shared" si="61"/>
        <v>Agentecondominioenlenguajedeseñascolombiana(Videollamada)AgenteespecializadoAgronomía,veterinariayafinesEnSitioJornadaOrdinariaPlataNA</v>
      </c>
      <c r="B3909" t="s">
        <v>4219</v>
      </c>
      <c r="C3909" t="s">
        <v>3255</v>
      </c>
      <c r="D3909" t="s">
        <v>298</v>
      </c>
      <c r="E3909" t="s">
        <v>672</v>
      </c>
      <c r="F3909" t="s">
        <v>3256</v>
      </c>
      <c r="G3909" t="s">
        <v>89</v>
      </c>
      <c r="H3909" t="s">
        <v>2</v>
      </c>
      <c r="I3909" t="s">
        <v>96</v>
      </c>
      <c r="J3909" t="s">
        <v>5</v>
      </c>
      <c r="K3909">
        <v>7421918.6446908563</v>
      </c>
      <c r="L3909">
        <v>7524160.1999999993</v>
      </c>
      <c r="M3909">
        <v>8550760.6315955352</v>
      </c>
      <c r="N3909">
        <v>8175948.3449999997</v>
      </c>
      <c r="O3909">
        <v>8128634.3549999995</v>
      </c>
      <c r="P3909">
        <v>8569640.6099999994</v>
      </c>
      <c r="Q3909">
        <v>9246389.8499999996</v>
      </c>
      <c r="S3909" t="s">
        <v>174</v>
      </c>
    </row>
    <row r="3910" spans="1:19" x14ac:dyDescent="0.2">
      <c r="A3910" t="str">
        <f t="shared" si="61"/>
        <v>Agentecondominioenlenguajedeseñascolombiana(Videollamada)AgenteespecializadoAgronomía,veterinariayafinesEnSitioHoraextradiurnaPlataNA</v>
      </c>
      <c r="B3910" t="s">
        <v>4220</v>
      </c>
      <c r="C3910" t="s">
        <v>3255</v>
      </c>
      <c r="D3910" t="s">
        <v>298</v>
      </c>
      <c r="E3910" t="s">
        <v>672</v>
      </c>
      <c r="F3910" t="s">
        <v>3256</v>
      </c>
      <c r="G3910" t="s">
        <v>172</v>
      </c>
      <c r="H3910" t="s">
        <v>2</v>
      </c>
      <c r="I3910" t="s">
        <v>96</v>
      </c>
      <c r="J3910" t="s">
        <v>25</v>
      </c>
      <c r="K3910">
        <v>37523.703133642433</v>
      </c>
      <c r="L3910">
        <v>41003.594999999994</v>
      </c>
      <c r="M3910">
        <v>48398.661789161422</v>
      </c>
      <c r="N3910">
        <v>33388.064999999995</v>
      </c>
      <c r="O3910">
        <v>32286.824999999997</v>
      </c>
      <c r="P3910">
        <v>45962.28</v>
      </c>
      <c r="Q3910">
        <v>52783.964999999997</v>
      </c>
      <c r="S3910" t="s">
        <v>174</v>
      </c>
    </row>
    <row r="3911" spans="1:19" x14ac:dyDescent="0.2">
      <c r="A3911" t="str">
        <f t="shared" si="61"/>
        <v>Agentecondominioenlenguajedeseñascolombiana(Videollamada)AgenteespecializadoAgronomía,veterinariayafinesEnSitioHoraextranocturna PlataNA</v>
      </c>
      <c r="B3911" t="s">
        <v>4221</v>
      </c>
      <c r="C3911" t="s">
        <v>3255</v>
      </c>
      <c r="D3911" t="s">
        <v>298</v>
      </c>
      <c r="E3911" t="s">
        <v>672</v>
      </c>
      <c r="F3911" t="s">
        <v>3256</v>
      </c>
      <c r="G3911" t="s">
        <v>288</v>
      </c>
      <c r="H3911" t="s">
        <v>2</v>
      </c>
      <c r="I3911" t="s">
        <v>96</v>
      </c>
      <c r="J3911" t="s">
        <v>25</v>
      </c>
      <c r="K3911">
        <v>50721.787361836818</v>
      </c>
      <c r="L3911">
        <v>57405.24</v>
      </c>
      <c r="M3911">
        <v>67758.126504825996</v>
      </c>
      <c r="N3911">
        <v>46743.704999999994</v>
      </c>
      <c r="O3911">
        <v>44922.104999999996</v>
      </c>
      <c r="P3911">
        <v>58957.74</v>
      </c>
      <c r="Q3911">
        <v>73263.509999999995</v>
      </c>
      <c r="S3911" t="s">
        <v>174</v>
      </c>
    </row>
    <row r="3912" spans="1:19" x14ac:dyDescent="0.2">
      <c r="A3912" t="str">
        <f t="shared" si="61"/>
        <v>Agentecondominioenlenguajedeseñascolombiana(Videollamada)AgenteespecializadoAgronomía,veterinariayafinesEnSitioHoraextradominicalyfestivoPlataNA</v>
      </c>
      <c r="B3912" t="s">
        <v>4222</v>
      </c>
      <c r="C3912" t="s">
        <v>3255</v>
      </c>
      <c r="D3912" t="s">
        <v>298</v>
      </c>
      <c r="E3912" t="s">
        <v>672</v>
      </c>
      <c r="F3912" t="s">
        <v>3256</v>
      </c>
      <c r="G3912" t="s">
        <v>90</v>
      </c>
      <c r="H3912" t="s">
        <v>2</v>
      </c>
      <c r="I3912" t="s">
        <v>96</v>
      </c>
      <c r="J3912" t="s">
        <v>25</v>
      </c>
      <c r="K3912">
        <v>63919.871590031202</v>
      </c>
      <c r="L3912">
        <v>65606.58</v>
      </c>
      <c r="M3912">
        <v>77437.858862658293</v>
      </c>
      <c r="N3912">
        <v>66776.12999999999</v>
      </c>
      <c r="O3912">
        <v>51240.78</v>
      </c>
      <c r="P3912">
        <v>65454.434999999998</v>
      </c>
      <c r="Q3912">
        <v>81561.104999999996</v>
      </c>
      <c r="S3912" t="s">
        <v>174</v>
      </c>
    </row>
    <row r="3913" spans="1:19" x14ac:dyDescent="0.2">
      <c r="A3913" t="str">
        <f t="shared" si="61"/>
        <v>Agentecondominioenlenguajedeseñascolombiana(Videollamada)AgenteespecializadoAgronomía,veterinariayafinesEnSitioServicio7x24PlataNA</v>
      </c>
      <c r="B3913" t="s">
        <v>4223</v>
      </c>
      <c r="C3913" t="s">
        <v>3255</v>
      </c>
      <c r="D3913" t="s">
        <v>298</v>
      </c>
      <c r="E3913" t="s">
        <v>672</v>
      </c>
      <c r="F3913" t="s">
        <v>3256</v>
      </c>
      <c r="G3913" t="s">
        <v>91</v>
      </c>
      <c r="H3913" t="s">
        <v>2</v>
      </c>
      <c r="I3913" t="s">
        <v>96</v>
      </c>
      <c r="J3913" t="s">
        <v>260</v>
      </c>
      <c r="K3913">
        <v>23259619.718524121</v>
      </c>
      <c r="L3913">
        <v>33409925.234999996</v>
      </c>
      <c r="M3913">
        <v>34416811.54217203</v>
      </c>
      <c r="N3913">
        <v>29944723.499999996</v>
      </c>
      <c r="O3913">
        <v>29365351.199999999</v>
      </c>
      <c r="P3913">
        <v>45005106.824999996</v>
      </c>
      <c r="Q3913">
        <v>34827474.689999998</v>
      </c>
      <c r="S3913" t="s">
        <v>174</v>
      </c>
    </row>
    <row r="3914" spans="1:19" x14ac:dyDescent="0.2">
      <c r="A3914" t="str">
        <f t="shared" si="61"/>
        <v>Agentecondominioenlenguajedeseñascolombiana(Videollamada)AgenteespecializadoAgronomía,veterinariayafinesEnSitioJornadaOrdinariaOroNA</v>
      </c>
      <c r="B3914" t="s">
        <v>4224</v>
      </c>
      <c r="C3914" t="s">
        <v>3255</v>
      </c>
      <c r="D3914" t="s">
        <v>298</v>
      </c>
      <c r="E3914" t="s">
        <v>672</v>
      </c>
      <c r="F3914" t="s">
        <v>3256</v>
      </c>
      <c r="G3914" t="s">
        <v>89</v>
      </c>
      <c r="H3914" t="s">
        <v>3</v>
      </c>
      <c r="I3914" t="s">
        <v>96</v>
      </c>
      <c r="J3914" t="s">
        <v>5</v>
      </c>
      <c r="K3914">
        <v>7421918.6446908563</v>
      </c>
      <c r="L3914">
        <v>7674644.0249999994</v>
      </c>
      <c r="M3914">
        <v>8795557.6722939499</v>
      </c>
      <c r="N3914">
        <v>8215658.1899999995</v>
      </c>
      <c r="O3914">
        <v>8128634.3549999995</v>
      </c>
      <c r="P3914">
        <v>8750054.5649999995</v>
      </c>
      <c r="Q3914">
        <v>9656307.8099999987</v>
      </c>
      <c r="S3914" t="s">
        <v>174</v>
      </c>
    </row>
    <row r="3915" spans="1:19" x14ac:dyDescent="0.2">
      <c r="A3915" t="str">
        <f t="shared" si="61"/>
        <v>Agentecondominioenlenguajedeseñascolombiana(Videollamada)AgenteespecializadoAgronomía,veterinariayafinesEnSitioHoraextradiurnaOroNA</v>
      </c>
      <c r="B3915" t="s">
        <v>4225</v>
      </c>
      <c r="C3915" t="s">
        <v>3255</v>
      </c>
      <c r="D3915" t="s">
        <v>298</v>
      </c>
      <c r="E3915" t="s">
        <v>672</v>
      </c>
      <c r="F3915" t="s">
        <v>3256</v>
      </c>
      <c r="G3915" t="s">
        <v>172</v>
      </c>
      <c r="H3915" t="s">
        <v>3</v>
      </c>
      <c r="I3915" t="s">
        <v>96</v>
      </c>
      <c r="J3915" t="s">
        <v>25</v>
      </c>
      <c r="K3915">
        <v>37523.703133642433</v>
      </c>
      <c r="L3915">
        <v>41824.35</v>
      </c>
      <c r="M3915">
        <v>49784.251877600058</v>
      </c>
      <c r="N3915">
        <v>33388.064999999995</v>
      </c>
      <c r="O3915">
        <v>32286.824999999997</v>
      </c>
      <c r="P3915">
        <v>46930.004999999997</v>
      </c>
      <c r="Q3915">
        <v>55124.1</v>
      </c>
      <c r="S3915" t="s">
        <v>174</v>
      </c>
    </row>
    <row r="3916" spans="1:19" x14ac:dyDescent="0.2">
      <c r="A3916" t="str">
        <f t="shared" si="61"/>
        <v>Agentecondominioenlenguajedeseñascolombiana(Videollamada)AgenteespecializadoAgronomía,veterinariayafinesEnSitioHoraextranocturna OroNA</v>
      </c>
      <c r="B3916" t="s">
        <v>4226</v>
      </c>
      <c r="C3916" t="s">
        <v>3255</v>
      </c>
      <c r="D3916" t="s">
        <v>298</v>
      </c>
      <c r="E3916" t="s">
        <v>672</v>
      </c>
      <c r="F3916" t="s">
        <v>3256</v>
      </c>
      <c r="G3916" t="s">
        <v>288</v>
      </c>
      <c r="H3916" t="s">
        <v>3</v>
      </c>
      <c r="I3916" t="s">
        <v>96</v>
      </c>
      <c r="J3916" t="s">
        <v>25</v>
      </c>
      <c r="K3916">
        <v>50721.787361836818</v>
      </c>
      <c r="L3916">
        <v>58554.09</v>
      </c>
      <c r="M3916">
        <v>69697.95262864008</v>
      </c>
      <c r="N3916">
        <v>46743.704999999994</v>
      </c>
      <c r="O3916">
        <v>44922.104999999996</v>
      </c>
      <c r="P3916">
        <v>60198.704999999994</v>
      </c>
      <c r="Q3916">
        <v>76511.34</v>
      </c>
      <c r="S3916" t="s">
        <v>174</v>
      </c>
    </row>
    <row r="3917" spans="1:19" x14ac:dyDescent="0.2">
      <c r="A3917" t="str">
        <f t="shared" si="61"/>
        <v>Agentecondominioenlenguajedeseñascolombiana(Videollamada)AgenteespecializadoAgronomía,veterinariayafinesEnSitioHoraextradominicalyfestivoOroNA</v>
      </c>
      <c r="B3917" t="s">
        <v>4227</v>
      </c>
      <c r="C3917" t="s">
        <v>3255</v>
      </c>
      <c r="D3917" t="s">
        <v>298</v>
      </c>
      <c r="E3917" t="s">
        <v>672</v>
      </c>
      <c r="F3917" t="s">
        <v>3256</v>
      </c>
      <c r="G3917" t="s">
        <v>90</v>
      </c>
      <c r="H3917" t="s">
        <v>3</v>
      </c>
      <c r="I3917" t="s">
        <v>96</v>
      </c>
      <c r="J3917" t="s">
        <v>25</v>
      </c>
      <c r="K3917">
        <v>63919.871590031202</v>
      </c>
      <c r="L3917">
        <v>66918.959999999992</v>
      </c>
      <c r="M3917">
        <v>79654.803004160101</v>
      </c>
      <c r="N3917">
        <v>66776.12999999999</v>
      </c>
      <c r="O3917">
        <v>51240.78</v>
      </c>
      <c r="P3917">
        <v>66833.054999999993</v>
      </c>
      <c r="Q3917">
        <v>85176.36</v>
      </c>
      <c r="S3917" t="s">
        <v>174</v>
      </c>
    </row>
    <row r="3918" spans="1:19" x14ac:dyDescent="0.2">
      <c r="A3918" t="str">
        <f t="shared" si="61"/>
        <v>Agentecondominioenlenguajedeseñascolombiana(Videollamada)AgenteespecializadoAgronomía,veterinariayafinesEnSitioServicio7x24OroNA</v>
      </c>
      <c r="B3918" t="s">
        <v>4228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91</v>
      </c>
      <c r="H3918" t="s">
        <v>3</v>
      </c>
      <c r="I3918" t="s">
        <v>96</v>
      </c>
      <c r="J3918" t="s">
        <v>260</v>
      </c>
      <c r="K3918">
        <v>23259619.718524121</v>
      </c>
      <c r="L3918">
        <v>34078124.339999996</v>
      </c>
      <c r="M3918">
        <v>35402119.630983137</v>
      </c>
      <c r="N3918">
        <v>30021821.684999999</v>
      </c>
      <c r="O3918">
        <v>29365351.199999999</v>
      </c>
      <c r="P3918">
        <v>45952583.084999993</v>
      </c>
      <c r="Q3918">
        <v>36371474.234999999</v>
      </c>
      <c r="S3918" t="s">
        <v>174</v>
      </c>
    </row>
    <row r="3919" spans="1:19" x14ac:dyDescent="0.2">
      <c r="A3919" t="str">
        <f t="shared" si="61"/>
        <v>Agentecondominioenlenguajedeseñascolombiana(Videollamada)AgenteespecializadoAgronomía,veterinariayafinesEnSitioJornadaOrdinariaPlatinoNA</v>
      </c>
      <c r="B3919" t="s">
        <v>4229</v>
      </c>
      <c r="C3919" t="s">
        <v>3255</v>
      </c>
      <c r="D3919" t="s">
        <v>298</v>
      </c>
      <c r="E3919" t="s">
        <v>672</v>
      </c>
      <c r="F3919" t="s">
        <v>3256</v>
      </c>
      <c r="G3919" t="s">
        <v>89</v>
      </c>
      <c r="H3919" t="s">
        <v>134</v>
      </c>
      <c r="I3919" t="s">
        <v>96</v>
      </c>
      <c r="J3919" t="s">
        <v>5</v>
      </c>
      <c r="K3919">
        <v>7421918.6446908563</v>
      </c>
      <c r="L3919">
        <v>7900368.209999999</v>
      </c>
      <c r="M3919">
        <v>9054784.2467794772</v>
      </c>
      <c r="N3919">
        <v>8255368.0349999992</v>
      </c>
      <c r="O3919">
        <v>8128634.3549999995</v>
      </c>
      <c r="P3919">
        <v>8938227.9149999991</v>
      </c>
      <c r="Q3919">
        <v>10262954.43</v>
      </c>
      <c r="S3919" t="s">
        <v>174</v>
      </c>
    </row>
    <row r="3920" spans="1:19" x14ac:dyDescent="0.2">
      <c r="A3920" t="str">
        <f t="shared" si="61"/>
        <v>Agentecondominioenlenguajedeseñascolombiana(Videollamada)AgenteespecializadoAgronomía,veterinariayafinesEnSitioHoraextradiurnaPlatinoNA</v>
      </c>
      <c r="B3920" t="s">
        <v>4230</v>
      </c>
      <c r="C3920" t="s">
        <v>3255</v>
      </c>
      <c r="D3920" t="s">
        <v>298</v>
      </c>
      <c r="E3920" t="s">
        <v>672</v>
      </c>
      <c r="F3920" t="s">
        <v>3256</v>
      </c>
      <c r="G3920" t="s">
        <v>172</v>
      </c>
      <c r="H3920" t="s">
        <v>134</v>
      </c>
      <c r="I3920" t="s">
        <v>96</v>
      </c>
      <c r="J3920" t="s">
        <v>25</v>
      </c>
      <c r="K3920">
        <v>37523.703133642433</v>
      </c>
      <c r="L3920">
        <v>43053.93</v>
      </c>
      <c r="M3920">
        <v>51251.515416580318</v>
      </c>
      <c r="N3920">
        <v>33388.064999999995</v>
      </c>
      <c r="O3920">
        <v>32286.824999999997</v>
      </c>
      <c r="P3920">
        <v>47939.13</v>
      </c>
      <c r="Q3920">
        <v>58587.209999999992</v>
      </c>
      <c r="S3920" t="s">
        <v>174</v>
      </c>
    </row>
    <row r="3921" spans="1:19" x14ac:dyDescent="0.2">
      <c r="A3921" t="str">
        <f t="shared" si="61"/>
        <v>Agentecondominioenlenguajedeseñascolombiana(Videollamada)AgenteespecializadoAgronomía,veterinariayafinesEnSitioHoraextranocturna PlatinoNA</v>
      </c>
      <c r="B3921" t="s">
        <v>4231</v>
      </c>
      <c r="C3921" t="s">
        <v>3255</v>
      </c>
      <c r="D3921" t="s">
        <v>298</v>
      </c>
      <c r="E3921" t="s">
        <v>672</v>
      </c>
      <c r="F3921" t="s">
        <v>3256</v>
      </c>
      <c r="G3921" t="s">
        <v>288</v>
      </c>
      <c r="H3921" t="s">
        <v>134</v>
      </c>
      <c r="I3921" t="s">
        <v>96</v>
      </c>
      <c r="J3921" t="s">
        <v>25</v>
      </c>
      <c r="K3921">
        <v>50721.787361836818</v>
      </c>
      <c r="L3921">
        <v>60276.329999999994</v>
      </c>
      <c r="M3921">
        <v>71752.121583212444</v>
      </c>
      <c r="N3921">
        <v>46743.704999999994</v>
      </c>
      <c r="O3921">
        <v>44922.104999999996</v>
      </c>
      <c r="P3921">
        <v>61493.49</v>
      </c>
      <c r="Q3921">
        <v>81317.87999999999</v>
      </c>
      <c r="S3921" t="s">
        <v>174</v>
      </c>
    </row>
    <row r="3922" spans="1:19" x14ac:dyDescent="0.2">
      <c r="A3922" t="str">
        <f t="shared" si="61"/>
        <v>Agentecondominioenlenguajedeseñascolombiana(Videollamada)AgenteespecializadoAgronomía,veterinariayafinesEnSitioHoraextradominicalyfestivoPlatinoNA</v>
      </c>
      <c r="B3922" t="s">
        <v>4232</v>
      </c>
      <c r="C3922" t="s">
        <v>3255</v>
      </c>
      <c r="D3922" t="s">
        <v>298</v>
      </c>
      <c r="E3922" t="s">
        <v>672</v>
      </c>
      <c r="F3922" t="s">
        <v>3256</v>
      </c>
      <c r="G3922" t="s">
        <v>90</v>
      </c>
      <c r="H3922" t="s">
        <v>134</v>
      </c>
      <c r="I3922" t="s">
        <v>96</v>
      </c>
      <c r="J3922" t="s">
        <v>25</v>
      </c>
      <c r="K3922">
        <v>63919.871590031202</v>
      </c>
      <c r="L3922">
        <v>68887.53</v>
      </c>
      <c r="M3922">
        <v>82002.424666528503</v>
      </c>
      <c r="N3922">
        <v>66776.12999999999</v>
      </c>
      <c r="O3922">
        <v>51240.78</v>
      </c>
      <c r="P3922">
        <v>68269.634999999995</v>
      </c>
      <c r="Q3922">
        <v>90528.344999999987</v>
      </c>
      <c r="S3922" t="s">
        <v>174</v>
      </c>
    </row>
    <row r="3923" spans="1:19" x14ac:dyDescent="0.2">
      <c r="A3923" t="str">
        <f t="shared" si="61"/>
        <v>Agentecondominioenlenguajedeseñascolombiana(Videollamada)AgenteespecializadoAgronomía,veterinariayafinesEnSitioServicio7x24PlatinoNA</v>
      </c>
      <c r="B3923" t="s">
        <v>4233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91</v>
      </c>
      <c r="H3923" t="s">
        <v>134</v>
      </c>
      <c r="I3923" t="s">
        <v>96</v>
      </c>
      <c r="J3923" t="s">
        <v>260</v>
      </c>
      <c r="K3923">
        <v>23259619.718524121</v>
      </c>
      <c r="L3923">
        <v>35080422.479999997</v>
      </c>
      <c r="M3923">
        <v>36445506.593287386</v>
      </c>
      <c r="N3923">
        <v>30098920.904999997</v>
      </c>
      <c r="O3923">
        <v>29365351.199999999</v>
      </c>
      <c r="P3923">
        <v>46940810.399999999</v>
      </c>
      <c r="Q3923">
        <v>38656472.714999996</v>
      </c>
      <c r="S3923" t="s">
        <v>174</v>
      </c>
    </row>
    <row r="3924" spans="1:19" x14ac:dyDescent="0.2">
      <c r="A3924" t="str">
        <f t="shared" si="61"/>
        <v>Agentecondominioenlenguajedeseñascolombiana(Videollamada)AgenteespecializadoAgronomía,veterinariayafinesEnlasinstalacionesdelaEntidadCompradoraJornadaOrdinariaPlataNA</v>
      </c>
      <c r="B3924" t="s">
        <v>4234</v>
      </c>
      <c r="C3924" t="s">
        <v>3255</v>
      </c>
      <c r="D3924" t="s">
        <v>298</v>
      </c>
      <c r="E3924" t="s">
        <v>672</v>
      </c>
      <c r="F3924" t="s">
        <v>3272</v>
      </c>
      <c r="G3924" t="s">
        <v>89</v>
      </c>
      <c r="H3924" t="s">
        <v>2</v>
      </c>
      <c r="I3924" t="s">
        <v>96</v>
      </c>
      <c r="J3924" t="s">
        <v>5</v>
      </c>
      <c r="K3924">
        <v>7104623.2486908566</v>
      </c>
      <c r="L3924">
        <v>7217054.9999999991</v>
      </c>
      <c r="M3924">
        <v>8321251.8774336176</v>
      </c>
      <c r="N3924">
        <v>7569541.8449999997</v>
      </c>
      <c r="O3924">
        <v>8128634.3549999995</v>
      </c>
      <c r="P3924">
        <v>8555651.5499999989</v>
      </c>
      <c r="Q3924">
        <v>8352906.4349999996</v>
      </c>
      <c r="S3924" t="s">
        <v>174</v>
      </c>
    </row>
    <row r="3925" spans="1:19" x14ac:dyDescent="0.2">
      <c r="A3925" t="str">
        <f t="shared" si="61"/>
        <v>Agentecondominioenlenguajedeseñascolombiana(Videollamada)AgenteespecializadoAgronomía,veterinariayafinesEnlasinstalacionesdelaEntidadCompradoraHoraextradiurnaPlataNA</v>
      </c>
      <c r="B3925" t="s">
        <v>4235</v>
      </c>
      <c r="C3925" t="s">
        <v>3255</v>
      </c>
      <c r="D3925" t="s">
        <v>298</v>
      </c>
      <c r="E3925" t="s">
        <v>672</v>
      </c>
      <c r="F3925" t="s">
        <v>3272</v>
      </c>
      <c r="G3925" t="s">
        <v>172</v>
      </c>
      <c r="H3925" t="s">
        <v>2</v>
      </c>
      <c r="I3925" t="s">
        <v>96</v>
      </c>
      <c r="J3925" t="s">
        <v>25</v>
      </c>
      <c r="K3925">
        <v>36201.638983642428</v>
      </c>
      <c r="L3925">
        <v>39330</v>
      </c>
      <c r="M3925">
        <v>48398.661789161422</v>
      </c>
      <c r="N3925">
        <v>33388.064999999995</v>
      </c>
      <c r="O3925">
        <v>32286.824999999997</v>
      </c>
      <c r="P3925">
        <v>45973.664999999994</v>
      </c>
      <c r="Q3925">
        <v>52783.964999999997</v>
      </c>
      <c r="S3925" t="s">
        <v>174</v>
      </c>
    </row>
    <row r="3926" spans="1:19" x14ac:dyDescent="0.2">
      <c r="A3926" t="str">
        <f t="shared" si="61"/>
        <v>Agentecondominioenlenguajedeseñascolombiana(Videollamada)AgenteespecializadoAgronomía,veterinariayafinesEnlasinstalacionesdelaEntidadCompradoraHoraextranocturna PlataNA</v>
      </c>
      <c r="B3926" t="s">
        <v>4236</v>
      </c>
      <c r="C3926" t="s">
        <v>3255</v>
      </c>
      <c r="D3926" t="s">
        <v>298</v>
      </c>
      <c r="E3926" t="s">
        <v>672</v>
      </c>
      <c r="F3926" t="s">
        <v>3272</v>
      </c>
      <c r="G3926" t="s">
        <v>288</v>
      </c>
      <c r="H3926" t="s">
        <v>2</v>
      </c>
      <c r="I3926" t="s">
        <v>96</v>
      </c>
      <c r="J3926" t="s">
        <v>25</v>
      </c>
      <c r="K3926">
        <v>49399.723211836819</v>
      </c>
      <c r="L3926">
        <v>55061.999999999993</v>
      </c>
      <c r="M3926">
        <v>67758.126504825996</v>
      </c>
      <c r="N3926">
        <v>46743.704999999994</v>
      </c>
      <c r="O3926">
        <v>44922.104999999996</v>
      </c>
      <c r="P3926">
        <v>58989.824999999997</v>
      </c>
      <c r="Q3926">
        <v>73263.509999999995</v>
      </c>
      <c r="S3926" t="s">
        <v>174</v>
      </c>
    </row>
    <row r="3927" spans="1:19" x14ac:dyDescent="0.2">
      <c r="A3927" t="str">
        <f t="shared" si="61"/>
        <v>Agentecondominioenlenguajedeseñascolombiana(Videollamada)AgenteespecializadoAgronomía,veterinariayafinesEnlasinstalacionesdelaEntidadCompradoraHoraextradominicalyfestivoPlataNA</v>
      </c>
      <c r="B3927" t="s">
        <v>4237</v>
      </c>
      <c r="C3927" t="s">
        <v>3255</v>
      </c>
      <c r="D3927" t="s">
        <v>298</v>
      </c>
      <c r="E3927" t="s">
        <v>672</v>
      </c>
      <c r="F3927" t="s">
        <v>3272</v>
      </c>
      <c r="G3927" t="s">
        <v>90</v>
      </c>
      <c r="H3927" t="s">
        <v>2</v>
      </c>
      <c r="I3927" t="s">
        <v>96</v>
      </c>
      <c r="J3927" t="s">
        <v>25</v>
      </c>
      <c r="K3927">
        <v>62597.807440031203</v>
      </c>
      <c r="L3927">
        <v>62927.999999999993</v>
      </c>
      <c r="M3927">
        <v>77437.858862658293</v>
      </c>
      <c r="N3927">
        <v>66776.12999999999</v>
      </c>
      <c r="O3927">
        <v>51240.78</v>
      </c>
      <c r="P3927">
        <v>65496.869999999995</v>
      </c>
      <c r="Q3927">
        <v>81561.104999999996</v>
      </c>
      <c r="S3927" t="s">
        <v>174</v>
      </c>
    </row>
    <row r="3928" spans="1:19" x14ac:dyDescent="0.2">
      <c r="A3928" t="str">
        <f t="shared" si="61"/>
        <v>Agentecondominioenlenguajedeseñascolombiana(Videollamada)AgenteespecializadoAgronomía,veterinariayafinesEnlasinstalacionesdelaEntidadCompradoraServicio7x24PlataNA</v>
      </c>
      <c r="B3928" t="s">
        <v>4238</v>
      </c>
      <c r="C3928" t="s">
        <v>3255</v>
      </c>
      <c r="D3928" t="s">
        <v>298</v>
      </c>
      <c r="E3928" t="s">
        <v>672</v>
      </c>
      <c r="F3928" t="s">
        <v>3272</v>
      </c>
      <c r="G3928" t="s">
        <v>91</v>
      </c>
      <c r="H3928" t="s">
        <v>2</v>
      </c>
      <c r="I3928" t="s">
        <v>96</v>
      </c>
      <c r="J3928" t="s">
        <v>260</v>
      </c>
      <c r="K3928">
        <v>22942324.322524119</v>
      </c>
      <c r="L3928">
        <v>32699441.204999998</v>
      </c>
      <c r="M3928">
        <v>33493038.806670304</v>
      </c>
      <c r="N3928">
        <v>28731910.499999996</v>
      </c>
      <c r="O3928">
        <v>29365351.199999999</v>
      </c>
      <c r="P3928">
        <v>44991100.169999994</v>
      </c>
      <c r="Q3928">
        <v>33933991.274999999</v>
      </c>
      <c r="S3928" t="s">
        <v>174</v>
      </c>
    </row>
    <row r="3929" spans="1:19" x14ac:dyDescent="0.2">
      <c r="A3929" t="str">
        <f t="shared" si="61"/>
        <v>Agentecondominioenlenguajedeseñascolombiana(Videollamada)AgenteespecializadoAgronomía,veterinariayafinesEnlasinstalacionesdelaEntidadCompradoraJornadaOrdinariaOroNA</v>
      </c>
      <c r="B3929" t="s">
        <v>4239</v>
      </c>
      <c r="C3929" t="s">
        <v>3255</v>
      </c>
      <c r="D3929" t="s">
        <v>298</v>
      </c>
      <c r="E3929" t="s">
        <v>672</v>
      </c>
      <c r="F3929" t="s">
        <v>3272</v>
      </c>
      <c r="G3929" t="s">
        <v>89</v>
      </c>
      <c r="H3929" t="s">
        <v>3</v>
      </c>
      <c r="I3929" t="s">
        <v>96</v>
      </c>
      <c r="J3929" t="s">
        <v>5</v>
      </c>
      <c r="K3929">
        <v>7104623.2486908566</v>
      </c>
      <c r="L3929">
        <v>7361396.0999999996</v>
      </c>
      <c r="M3929">
        <v>8559478.3840878867</v>
      </c>
      <c r="N3929">
        <v>7578931.3649999993</v>
      </c>
      <c r="O3929">
        <v>8128634.3549999995</v>
      </c>
      <c r="P3929">
        <v>8735770.5299999993</v>
      </c>
      <c r="Q3929">
        <v>8723213.9100000001</v>
      </c>
      <c r="S3929" t="s">
        <v>174</v>
      </c>
    </row>
    <row r="3930" spans="1:19" x14ac:dyDescent="0.2">
      <c r="A3930" t="str">
        <f t="shared" si="61"/>
        <v>Agentecondominioenlenguajedeseñascolombiana(Videollamada)AgenteespecializadoAgronomía,veterinariayafinesEnlasinstalacionesdelaEntidadCompradoraHoraextradiurnaOroNA</v>
      </c>
      <c r="B3930" t="s">
        <v>4240</v>
      </c>
      <c r="C3930" t="s">
        <v>3255</v>
      </c>
      <c r="D3930" t="s">
        <v>298</v>
      </c>
      <c r="E3930" t="s">
        <v>672</v>
      </c>
      <c r="F3930" t="s">
        <v>3272</v>
      </c>
      <c r="G3930" t="s">
        <v>172</v>
      </c>
      <c r="H3930" t="s">
        <v>3</v>
      </c>
      <c r="I3930" t="s">
        <v>96</v>
      </c>
      <c r="J3930" t="s">
        <v>25</v>
      </c>
      <c r="K3930">
        <v>36201.638983642428</v>
      </c>
      <c r="L3930">
        <v>40116.6</v>
      </c>
      <c r="M3930">
        <v>49784.251877600058</v>
      </c>
      <c r="N3930">
        <v>33388.064999999995</v>
      </c>
      <c r="O3930">
        <v>32286.824999999997</v>
      </c>
      <c r="P3930">
        <v>46941.39</v>
      </c>
      <c r="Q3930">
        <v>55124.1</v>
      </c>
      <c r="S3930" t="s">
        <v>174</v>
      </c>
    </row>
    <row r="3931" spans="1:19" x14ac:dyDescent="0.2">
      <c r="A3931" t="str">
        <f t="shared" si="61"/>
        <v>Agentecondominioenlenguajedeseñascolombiana(Videollamada)AgenteespecializadoAgronomía,veterinariayafinesEnlasinstalacionesdelaEntidadCompradoraHoraextranocturna OroNA</v>
      </c>
      <c r="B3931" t="s">
        <v>4241</v>
      </c>
      <c r="C3931" t="s">
        <v>3255</v>
      </c>
      <c r="D3931" t="s">
        <v>298</v>
      </c>
      <c r="E3931" t="s">
        <v>672</v>
      </c>
      <c r="F3931" t="s">
        <v>3272</v>
      </c>
      <c r="G3931" t="s">
        <v>288</v>
      </c>
      <c r="H3931" t="s">
        <v>3</v>
      </c>
      <c r="I3931" t="s">
        <v>96</v>
      </c>
      <c r="J3931" t="s">
        <v>25</v>
      </c>
      <c r="K3931">
        <v>49399.723211836819</v>
      </c>
      <c r="L3931">
        <v>56163.24</v>
      </c>
      <c r="M3931">
        <v>69697.95262864008</v>
      </c>
      <c r="N3931">
        <v>46743.704999999994</v>
      </c>
      <c r="O3931">
        <v>44922.104999999996</v>
      </c>
      <c r="P3931">
        <v>60231.824999999997</v>
      </c>
      <c r="Q3931">
        <v>76511.34</v>
      </c>
      <c r="S3931" t="s">
        <v>174</v>
      </c>
    </row>
    <row r="3932" spans="1:19" x14ac:dyDescent="0.2">
      <c r="A3932" t="str">
        <f t="shared" si="61"/>
        <v>Agentecondominioenlenguajedeseñascolombiana(Videollamada)AgenteespecializadoAgronomía,veterinariayafinesEnlasinstalacionesdelaEntidadCompradoraHoraextradominicalyfestivoOroNA</v>
      </c>
      <c r="B3932" t="s">
        <v>4242</v>
      </c>
      <c r="C3932" t="s">
        <v>3255</v>
      </c>
      <c r="D3932" t="s">
        <v>298</v>
      </c>
      <c r="E3932" t="s">
        <v>672</v>
      </c>
      <c r="F3932" t="s">
        <v>3272</v>
      </c>
      <c r="G3932" t="s">
        <v>90</v>
      </c>
      <c r="H3932" t="s">
        <v>3</v>
      </c>
      <c r="I3932" t="s">
        <v>96</v>
      </c>
      <c r="J3932" t="s">
        <v>25</v>
      </c>
      <c r="K3932">
        <v>62597.807440031203</v>
      </c>
      <c r="L3932">
        <v>64186.559999999998</v>
      </c>
      <c r="M3932">
        <v>79654.803004160101</v>
      </c>
      <c r="N3932">
        <v>66776.12999999999</v>
      </c>
      <c r="O3932">
        <v>51240.78</v>
      </c>
      <c r="P3932">
        <v>66876.524999999994</v>
      </c>
      <c r="Q3932">
        <v>85176.36</v>
      </c>
      <c r="S3932" t="s">
        <v>174</v>
      </c>
    </row>
    <row r="3933" spans="1:19" x14ac:dyDescent="0.2">
      <c r="A3933" t="str">
        <f t="shared" si="61"/>
        <v>Agentecondominioenlenguajedeseñascolombiana(Videollamada)AgenteespecializadoAgronomía,veterinariayafinesEnlasinstalacionesdelaEntidadCompradoraServicio7x24OroNA</v>
      </c>
      <c r="B3933" t="s">
        <v>4243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91</v>
      </c>
      <c r="H3933" t="s">
        <v>3</v>
      </c>
      <c r="I3933" t="s">
        <v>96</v>
      </c>
      <c r="J3933" t="s">
        <v>260</v>
      </c>
      <c r="K3933">
        <v>22942324.322524119</v>
      </c>
      <c r="L3933">
        <v>33353430.794999998</v>
      </c>
      <c r="M3933">
        <v>34451900.495953739</v>
      </c>
      <c r="N3933">
        <v>28748368.034999996</v>
      </c>
      <c r="O3933">
        <v>29365351.199999999</v>
      </c>
      <c r="P3933">
        <v>45938281.454999998</v>
      </c>
      <c r="Q3933">
        <v>35438380.335000001</v>
      </c>
      <c r="S3933" t="s">
        <v>174</v>
      </c>
    </row>
    <row r="3934" spans="1:19" x14ac:dyDescent="0.2">
      <c r="A3934" t="str">
        <f t="shared" si="61"/>
        <v>Agentecondominioenlenguajedeseñascolombiana(Videollamada)AgenteespecializadoAgronomía,veterinariayafinesEnlasinstalacionesdelaEntidadCompradoraJornadaOrdinariaPlatinoNA</v>
      </c>
      <c r="B3934" t="s">
        <v>4244</v>
      </c>
      <c r="C3934" t="s">
        <v>3255</v>
      </c>
      <c r="D3934" t="s">
        <v>298</v>
      </c>
      <c r="E3934" t="s">
        <v>672</v>
      </c>
      <c r="F3934" t="s">
        <v>3272</v>
      </c>
      <c r="G3934" t="s">
        <v>89</v>
      </c>
      <c r="H3934" t="s">
        <v>134</v>
      </c>
      <c r="I3934" t="s">
        <v>96</v>
      </c>
      <c r="J3934" t="s">
        <v>5</v>
      </c>
      <c r="K3934">
        <v>7104623.2486908566</v>
      </c>
      <c r="L3934">
        <v>7577907.7499999991</v>
      </c>
      <c r="M3934">
        <v>8811747.1251455899</v>
      </c>
      <c r="N3934">
        <v>7588320.8849999998</v>
      </c>
      <c r="O3934">
        <v>8128634.3549999995</v>
      </c>
      <c r="P3934">
        <v>8923636.4849999994</v>
      </c>
      <c r="Q3934">
        <v>9271240.1999999993</v>
      </c>
      <c r="S3934" t="s">
        <v>174</v>
      </c>
    </row>
    <row r="3935" spans="1:19" x14ac:dyDescent="0.2">
      <c r="A3935" t="str">
        <f t="shared" si="61"/>
        <v>Agentecondominioenlenguajedeseñascolombiana(Videollamada)AgenteespecializadoAgronomía,veterinariayafinesEnlasinstalacionesdelaEntidadCompradoraHoraextradiurnaPlatinoNA</v>
      </c>
      <c r="B3935" t="s">
        <v>4245</v>
      </c>
      <c r="C3935" t="s">
        <v>3255</v>
      </c>
      <c r="D3935" t="s">
        <v>298</v>
      </c>
      <c r="E3935" t="s">
        <v>672</v>
      </c>
      <c r="F3935" t="s">
        <v>3272</v>
      </c>
      <c r="G3935" t="s">
        <v>172</v>
      </c>
      <c r="H3935" t="s">
        <v>134</v>
      </c>
      <c r="I3935" t="s">
        <v>96</v>
      </c>
      <c r="J3935" t="s">
        <v>25</v>
      </c>
      <c r="K3935">
        <v>36201.638983642428</v>
      </c>
      <c r="L3935">
        <v>41296.5</v>
      </c>
      <c r="M3935">
        <v>51251.515416580318</v>
      </c>
      <c r="N3935">
        <v>33388.064999999995</v>
      </c>
      <c r="O3935">
        <v>32286.824999999997</v>
      </c>
      <c r="P3935">
        <v>47950.514999999999</v>
      </c>
      <c r="Q3935">
        <v>58587.209999999992</v>
      </c>
      <c r="S3935" t="s">
        <v>174</v>
      </c>
    </row>
    <row r="3936" spans="1:19" x14ac:dyDescent="0.2">
      <c r="A3936" t="str">
        <f t="shared" si="61"/>
        <v>Agentecondominioenlenguajedeseñascolombiana(Videollamada)AgenteespecializadoAgronomía,veterinariayafinesEnlasinstalacionesdelaEntidadCompradoraHoraextranocturna PlatinoNA</v>
      </c>
      <c r="B3936" t="s">
        <v>4246</v>
      </c>
      <c r="C3936" t="s">
        <v>3255</v>
      </c>
      <c r="D3936" t="s">
        <v>298</v>
      </c>
      <c r="E3936" t="s">
        <v>672</v>
      </c>
      <c r="F3936" t="s">
        <v>3272</v>
      </c>
      <c r="G3936" t="s">
        <v>288</v>
      </c>
      <c r="H3936" t="s">
        <v>134</v>
      </c>
      <c r="I3936" t="s">
        <v>96</v>
      </c>
      <c r="J3936" t="s">
        <v>25</v>
      </c>
      <c r="K3936">
        <v>49399.723211836819</v>
      </c>
      <c r="L3936">
        <v>57815.1</v>
      </c>
      <c r="M3936">
        <v>71752.121583212444</v>
      </c>
      <c r="N3936">
        <v>46743.704999999994</v>
      </c>
      <c r="O3936">
        <v>44922.104999999996</v>
      </c>
      <c r="P3936">
        <v>61526.609999999993</v>
      </c>
      <c r="Q3936">
        <v>81317.87999999999</v>
      </c>
      <c r="S3936" t="s">
        <v>174</v>
      </c>
    </row>
    <row r="3937" spans="1:19" x14ac:dyDescent="0.2">
      <c r="A3937" t="str">
        <f t="shared" si="61"/>
        <v>Agentecondominioenlenguajedeseñascolombiana(Videollamada)AgenteespecializadoAgronomía,veterinariayafinesEnlasinstalacionesdelaEntidadCompradoraHoraextradominicalyfestivoPlatinoNA</v>
      </c>
      <c r="B3937" t="s">
        <v>4247</v>
      </c>
      <c r="C3937" t="s">
        <v>3255</v>
      </c>
      <c r="D3937" t="s">
        <v>298</v>
      </c>
      <c r="E3937" t="s">
        <v>672</v>
      </c>
      <c r="F3937" t="s">
        <v>3272</v>
      </c>
      <c r="G3937" t="s">
        <v>90</v>
      </c>
      <c r="H3937" t="s">
        <v>134</v>
      </c>
      <c r="I3937" t="s">
        <v>96</v>
      </c>
      <c r="J3937" t="s">
        <v>25</v>
      </c>
      <c r="K3937">
        <v>62597.807440031203</v>
      </c>
      <c r="L3937">
        <v>66074.399999999994</v>
      </c>
      <c r="M3937">
        <v>82002.424666528503</v>
      </c>
      <c r="N3937">
        <v>66776.12999999999</v>
      </c>
      <c r="O3937">
        <v>51240.78</v>
      </c>
      <c r="P3937">
        <v>68314.14</v>
      </c>
      <c r="Q3937">
        <v>90528.344999999987</v>
      </c>
      <c r="S3937" t="s">
        <v>174</v>
      </c>
    </row>
    <row r="3938" spans="1:19" x14ac:dyDescent="0.2">
      <c r="A3938" t="str">
        <f t="shared" si="61"/>
        <v>Agentecondominioenlenguajedeseñascolombiana(Videollamada)AgenteespecializadoAgronomía,veterinariayafinesEnlasinstalacionesdelaEntidadCompradoraServicio7x24PlatinoNA</v>
      </c>
      <c r="B3938" t="s">
        <v>4248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91</v>
      </c>
      <c r="H3938" t="s">
        <v>134</v>
      </c>
      <c r="I3938" t="s">
        <v>96</v>
      </c>
      <c r="J3938" t="s">
        <v>260</v>
      </c>
      <c r="K3938">
        <v>22942324.322524119</v>
      </c>
      <c r="L3938">
        <v>34334414.144999996</v>
      </c>
      <c r="M3938">
        <v>35467282.178710997</v>
      </c>
      <c r="N3938">
        <v>28764826.604999997</v>
      </c>
      <c r="O3938">
        <v>29365351.199999999</v>
      </c>
      <c r="P3938">
        <v>46926201.375</v>
      </c>
      <c r="Q3938">
        <v>37664758.484999999</v>
      </c>
      <c r="S3938" t="s">
        <v>174</v>
      </c>
    </row>
    <row r="3939" spans="1:19" x14ac:dyDescent="0.2">
      <c r="A3939" t="str">
        <f t="shared" si="61"/>
        <v>Agentecondominioenlenguajedeseñascolombiana(Videollamada)AgenteespecializadoAgronomía,veterinariayafinesFrontofficeconherramientaJornadaOrdinariaPlataNA</v>
      </c>
      <c r="B3939" t="s">
        <v>4249</v>
      </c>
      <c r="C3939" t="s">
        <v>3255</v>
      </c>
      <c r="D3939" t="s">
        <v>298</v>
      </c>
      <c r="E3939" t="s">
        <v>672</v>
      </c>
      <c r="F3939" t="s">
        <v>3288</v>
      </c>
      <c r="G3939" t="s">
        <v>89</v>
      </c>
      <c r="H3939" t="s">
        <v>2</v>
      </c>
      <c r="I3939" t="s">
        <v>96</v>
      </c>
      <c r="J3939" t="s">
        <v>5</v>
      </c>
      <c r="K3939">
        <v>7421918.6446908563</v>
      </c>
      <c r="L3939">
        <v>7269284.2049999991</v>
      </c>
      <c r="M3939">
        <v>9128033.1058510318</v>
      </c>
      <c r="N3939">
        <v>7954251.3449999997</v>
      </c>
      <c r="O3939">
        <v>8128634.3549999995</v>
      </c>
      <c r="P3939">
        <v>8592910.5149999987</v>
      </c>
      <c r="Q3939">
        <v>8596352.9249999989</v>
      </c>
      <c r="S3939" t="s">
        <v>174</v>
      </c>
    </row>
    <row r="3940" spans="1:19" x14ac:dyDescent="0.2">
      <c r="A3940" t="str">
        <f t="shared" si="61"/>
        <v>Agentecondominioenlenguajedeseñascolombiana(Videollamada)AgenteespecializadoAgronomía,veterinariayafinesFrontofficeconherramientaHoraextradiurnaPlataNA</v>
      </c>
      <c r="B3940" t="s">
        <v>4250</v>
      </c>
      <c r="C3940" t="s">
        <v>3255</v>
      </c>
      <c r="D3940" t="s">
        <v>298</v>
      </c>
      <c r="E3940" t="s">
        <v>672</v>
      </c>
      <c r="F3940" t="s">
        <v>3288</v>
      </c>
      <c r="G3940" t="s">
        <v>172</v>
      </c>
      <c r="H3940" t="s">
        <v>2</v>
      </c>
      <c r="I3940" t="s">
        <v>96</v>
      </c>
      <c r="J3940" t="s">
        <v>25</v>
      </c>
      <c r="K3940">
        <v>37523.703133642433</v>
      </c>
      <c r="L3940">
        <v>39614.625</v>
      </c>
      <c r="M3940">
        <v>48398.661789161422</v>
      </c>
      <c r="N3940">
        <v>33388.064999999995</v>
      </c>
      <c r="O3940">
        <v>32286.824999999997</v>
      </c>
      <c r="P3940">
        <v>45944.684999999998</v>
      </c>
      <c r="Q3940">
        <v>52783.964999999997</v>
      </c>
      <c r="S3940" t="s">
        <v>174</v>
      </c>
    </row>
    <row r="3941" spans="1:19" x14ac:dyDescent="0.2">
      <c r="A3941" t="str">
        <f t="shared" si="61"/>
        <v>Agentecondominioenlenguajedeseñascolombiana(Videollamada)AgenteespecializadoAgronomía,veterinariayafinesFrontofficeconherramientaHoraextranocturna PlataNA</v>
      </c>
      <c r="B3941" t="s">
        <v>4251</v>
      </c>
      <c r="C3941" t="s">
        <v>3255</v>
      </c>
      <c r="D3941" t="s">
        <v>298</v>
      </c>
      <c r="E3941" t="s">
        <v>672</v>
      </c>
      <c r="F3941" t="s">
        <v>3288</v>
      </c>
      <c r="G3941" t="s">
        <v>288</v>
      </c>
      <c r="H3941" t="s">
        <v>2</v>
      </c>
      <c r="I3941" t="s">
        <v>96</v>
      </c>
      <c r="J3941" t="s">
        <v>25</v>
      </c>
      <c r="K3941">
        <v>50721.787361836818</v>
      </c>
      <c r="L3941">
        <v>55460.474999999999</v>
      </c>
      <c r="M3941">
        <v>67758.126504825996</v>
      </c>
      <c r="N3941">
        <v>46743.704999999994</v>
      </c>
      <c r="O3941">
        <v>44922.104999999996</v>
      </c>
      <c r="P3941">
        <v>58989.824999999997</v>
      </c>
      <c r="Q3941">
        <v>73263.509999999995</v>
      </c>
      <c r="S3941" t="s">
        <v>174</v>
      </c>
    </row>
    <row r="3942" spans="1:19" x14ac:dyDescent="0.2">
      <c r="A3942" t="str">
        <f t="shared" si="61"/>
        <v>Agentecondominioenlenguajedeseñascolombiana(Videollamada)AgenteespecializadoAgronomía,veterinariayafinesFrontofficeconherramientaHoraextradominicalyfestivoPlataNA</v>
      </c>
      <c r="B3942" t="s">
        <v>4252</v>
      </c>
      <c r="C3942" t="s">
        <v>3255</v>
      </c>
      <c r="D3942" t="s">
        <v>298</v>
      </c>
      <c r="E3942" t="s">
        <v>672</v>
      </c>
      <c r="F3942" t="s">
        <v>3288</v>
      </c>
      <c r="G3942" t="s">
        <v>90</v>
      </c>
      <c r="H3942" t="s">
        <v>2</v>
      </c>
      <c r="I3942" t="s">
        <v>96</v>
      </c>
      <c r="J3942" t="s">
        <v>25</v>
      </c>
      <c r="K3942">
        <v>63919.871590031202</v>
      </c>
      <c r="L3942">
        <v>63383.399999999994</v>
      </c>
      <c r="M3942">
        <v>77437.858862658293</v>
      </c>
      <c r="N3942">
        <v>66776.12999999999</v>
      </c>
      <c r="O3942">
        <v>51240.78</v>
      </c>
      <c r="P3942">
        <v>65496.869999999995</v>
      </c>
      <c r="Q3942">
        <v>81561.104999999996</v>
      </c>
      <c r="S3942" t="s">
        <v>174</v>
      </c>
    </row>
    <row r="3943" spans="1:19" x14ac:dyDescent="0.2">
      <c r="A3943" t="str">
        <f t="shared" si="61"/>
        <v>Agentecondominioenlenguajedeseñascolombiana(Videollamada)AgenteespecializadoAgronomía,veterinariayafinesFrontofficeconherramientaServicio7x24PlataNA</v>
      </c>
      <c r="B3943" t="s">
        <v>4253</v>
      </c>
      <c r="C3943" t="s">
        <v>3255</v>
      </c>
      <c r="D3943" t="s">
        <v>298</v>
      </c>
      <c r="E3943" t="s">
        <v>672</v>
      </c>
      <c r="F3943" t="s">
        <v>3288</v>
      </c>
      <c r="G3943" t="s">
        <v>91</v>
      </c>
      <c r="H3943" t="s">
        <v>2</v>
      </c>
      <c r="I3943" t="s">
        <v>96</v>
      </c>
      <c r="J3943" t="s">
        <v>260</v>
      </c>
      <c r="K3943">
        <v>23259619.718524121</v>
      </c>
      <c r="L3943">
        <v>32751522.404999997</v>
      </c>
      <c r="M3943">
        <v>36740333.251050398</v>
      </c>
      <c r="N3943">
        <v>29501329.499999996</v>
      </c>
      <c r="O3943">
        <v>29365351.199999999</v>
      </c>
      <c r="P3943">
        <v>44991100.169999994</v>
      </c>
      <c r="Q3943">
        <v>34177438.799999997</v>
      </c>
      <c r="S3943" t="s">
        <v>174</v>
      </c>
    </row>
    <row r="3944" spans="1:19" x14ac:dyDescent="0.2">
      <c r="A3944" t="str">
        <f t="shared" si="61"/>
        <v>Agentecondominioenlenguajedeseñascolombiana(Videollamada)AgenteespecializadoAgronomía,veterinariayafinesFrontofficeconherramientaJornadaOrdinariaOroNA</v>
      </c>
      <c r="B3944" t="s">
        <v>4254</v>
      </c>
      <c r="C3944" t="s">
        <v>3255</v>
      </c>
      <c r="D3944" t="s">
        <v>298</v>
      </c>
      <c r="E3944" t="s">
        <v>672</v>
      </c>
      <c r="F3944" t="s">
        <v>3288</v>
      </c>
      <c r="G3944" t="s">
        <v>89</v>
      </c>
      <c r="H3944" t="s">
        <v>3</v>
      </c>
      <c r="I3944" t="s">
        <v>96</v>
      </c>
      <c r="J3944" t="s">
        <v>5</v>
      </c>
      <c r="K3944">
        <v>7421918.6446908563</v>
      </c>
      <c r="L3944">
        <v>7414670.6549999993</v>
      </c>
      <c r="M3944">
        <v>9389356.6989186276</v>
      </c>
      <c r="N3944">
        <v>7982876.3399999989</v>
      </c>
      <c r="O3944">
        <v>8128634.3549999995</v>
      </c>
      <c r="P3944">
        <v>8773814.0249999985</v>
      </c>
      <c r="Q3944">
        <v>8977453.379999999</v>
      </c>
      <c r="S3944" t="s">
        <v>174</v>
      </c>
    </row>
    <row r="3945" spans="1:19" x14ac:dyDescent="0.2">
      <c r="A3945" t="str">
        <f t="shared" si="61"/>
        <v>Agentecondominioenlenguajedeseñascolombiana(Videollamada)AgenteespecializadoAgronomía,veterinariayafinesFrontofficeconherramientaHoraextradiurnaOroNA</v>
      </c>
      <c r="B3945" t="s">
        <v>4255</v>
      </c>
      <c r="C3945" t="s">
        <v>3255</v>
      </c>
      <c r="D3945" t="s">
        <v>298</v>
      </c>
      <c r="E3945" t="s">
        <v>672</v>
      </c>
      <c r="F3945" t="s">
        <v>3288</v>
      </c>
      <c r="G3945" t="s">
        <v>172</v>
      </c>
      <c r="H3945" t="s">
        <v>3</v>
      </c>
      <c r="I3945" t="s">
        <v>96</v>
      </c>
      <c r="J3945" t="s">
        <v>25</v>
      </c>
      <c r="K3945">
        <v>37523.703133642433</v>
      </c>
      <c r="L3945">
        <v>40407.434999999998</v>
      </c>
      <c r="M3945">
        <v>49784.251877600058</v>
      </c>
      <c r="N3945">
        <v>33388.064999999995</v>
      </c>
      <c r="O3945">
        <v>32286.824999999997</v>
      </c>
      <c r="P3945">
        <v>46911.375</v>
      </c>
      <c r="Q3945">
        <v>55124.1</v>
      </c>
      <c r="S3945" t="s">
        <v>174</v>
      </c>
    </row>
    <row r="3946" spans="1:19" x14ac:dyDescent="0.2">
      <c r="A3946" t="str">
        <f t="shared" si="61"/>
        <v>Agentecondominioenlenguajedeseñascolombiana(Videollamada)AgenteespecializadoAgronomía,veterinariayafinesFrontofficeconherramientaHoraextranocturna OroNA</v>
      </c>
      <c r="B3946" t="s">
        <v>4256</v>
      </c>
      <c r="C3946" t="s">
        <v>3255</v>
      </c>
      <c r="D3946" t="s">
        <v>298</v>
      </c>
      <c r="E3946" t="s">
        <v>672</v>
      </c>
      <c r="F3946" t="s">
        <v>3288</v>
      </c>
      <c r="G3946" t="s">
        <v>288</v>
      </c>
      <c r="H3946" t="s">
        <v>3</v>
      </c>
      <c r="I3946" t="s">
        <v>96</v>
      </c>
      <c r="J3946" t="s">
        <v>25</v>
      </c>
      <c r="K3946">
        <v>50721.787361836818</v>
      </c>
      <c r="L3946">
        <v>56569.994999999995</v>
      </c>
      <c r="M3946">
        <v>69697.95262864008</v>
      </c>
      <c r="N3946">
        <v>46743.704999999994</v>
      </c>
      <c r="O3946">
        <v>44922.104999999996</v>
      </c>
      <c r="P3946">
        <v>60231.824999999997</v>
      </c>
      <c r="Q3946">
        <v>76511.34</v>
      </c>
      <c r="S3946" t="s">
        <v>174</v>
      </c>
    </row>
    <row r="3947" spans="1:19" x14ac:dyDescent="0.2">
      <c r="A3947" t="str">
        <f t="shared" si="61"/>
        <v>Agentecondominioenlenguajedeseñascolombiana(Videollamada)AgenteespecializadoAgronomía,veterinariayafinesFrontofficeconherramientaHoraextradominicalyfestivoOroNA</v>
      </c>
      <c r="B3947" t="s">
        <v>4257</v>
      </c>
      <c r="C3947" t="s">
        <v>3255</v>
      </c>
      <c r="D3947" t="s">
        <v>298</v>
      </c>
      <c r="E3947" t="s">
        <v>672</v>
      </c>
      <c r="F3947" t="s">
        <v>3288</v>
      </c>
      <c r="G3947" t="s">
        <v>90</v>
      </c>
      <c r="H3947" t="s">
        <v>3</v>
      </c>
      <c r="I3947" t="s">
        <v>96</v>
      </c>
      <c r="J3947" t="s">
        <v>25</v>
      </c>
      <c r="K3947">
        <v>63919.871590031202</v>
      </c>
      <c r="L3947">
        <v>64651.274999999994</v>
      </c>
      <c r="M3947">
        <v>79654.803004160101</v>
      </c>
      <c r="N3947">
        <v>66776.12999999999</v>
      </c>
      <c r="O3947">
        <v>51240.78</v>
      </c>
      <c r="P3947">
        <v>66876.524999999994</v>
      </c>
      <c r="Q3947">
        <v>85176.36</v>
      </c>
      <c r="S3947" t="s">
        <v>174</v>
      </c>
    </row>
    <row r="3948" spans="1:19" x14ac:dyDescent="0.2">
      <c r="A3948" t="str">
        <f t="shared" si="61"/>
        <v>Agentecondominioenlenguajedeseñascolombiana(Videollamada)AgenteespecializadoAgronomía,veterinariayafinesFrontofficeconherramientaServicio7x24OroNA</v>
      </c>
      <c r="B3948" t="s">
        <v>4258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91</v>
      </c>
      <c r="H3948" t="s">
        <v>3</v>
      </c>
      <c r="I3948" t="s">
        <v>96</v>
      </c>
      <c r="J3948" t="s">
        <v>260</v>
      </c>
      <c r="K3948">
        <v>23259619.718524121</v>
      </c>
      <c r="L3948">
        <v>33406553.204999998</v>
      </c>
      <c r="M3948">
        <v>37792160.713147469</v>
      </c>
      <c r="N3948">
        <v>29556257.984999999</v>
      </c>
      <c r="O3948">
        <v>29365351.199999999</v>
      </c>
      <c r="P3948">
        <v>45938281.454999998</v>
      </c>
      <c r="Q3948">
        <v>35692619.805</v>
      </c>
      <c r="S3948" t="s">
        <v>174</v>
      </c>
    </row>
    <row r="3949" spans="1:19" x14ac:dyDescent="0.2">
      <c r="A3949" t="str">
        <f t="shared" si="61"/>
        <v>Agentecondominioenlenguajedeseñascolombiana(Videollamada)AgenteespecializadoAgronomía,veterinariayafinesFrontofficeconherramientaJornadaOrdinariaPlatinoNA</v>
      </c>
      <c r="B3949" t="s">
        <v>4259</v>
      </c>
      <c r="C3949" t="s">
        <v>3255</v>
      </c>
      <c r="D3949" t="s">
        <v>298</v>
      </c>
      <c r="E3949" t="s">
        <v>672</v>
      </c>
      <c r="F3949" t="s">
        <v>3288</v>
      </c>
      <c r="G3949" t="s">
        <v>89</v>
      </c>
      <c r="H3949" t="s">
        <v>134</v>
      </c>
      <c r="I3949" t="s">
        <v>96</v>
      </c>
      <c r="J3949" t="s">
        <v>5</v>
      </c>
      <c r="K3949">
        <v>7421918.6446908563</v>
      </c>
      <c r="L3949">
        <v>7632749.294999999</v>
      </c>
      <c r="M3949">
        <v>9666083.9815274868</v>
      </c>
      <c r="N3949">
        <v>8011501.334999999</v>
      </c>
      <c r="O3949">
        <v>8128634.3549999995</v>
      </c>
      <c r="P3949">
        <v>8962497.629999999</v>
      </c>
      <c r="Q3949">
        <v>9541451.7899999991</v>
      </c>
      <c r="S3949" t="s">
        <v>174</v>
      </c>
    </row>
    <row r="3950" spans="1:19" x14ac:dyDescent="0.2">
      <c r="A3950" t="str">
        <f t="shared" si="61"/>
        <v>Agentecondominioenlenguajedeseñascolombiana(Videollamada)AgenteespecializadoAgronomía,veterinariayafinesFrontofficeconherramientaHoraextradiurnaPlatinoNA</v>
      </c>
      <c r="B3950" t="s">
        <v>4260</v>
      </c>
      <c r="C3950" t="s">
        <v>3255</v>
      </c>
      <c r="D3950" t="s">
        <v>298</v>
      </c>
      <c r="E3950" t="s">
        <v>672</v>
      </c>
      <c r="F3950" t="s">
        <v>3288</v>
      </c>
      <c r="G3950" t="s">
        <v>172</v>
      </c>
      <c r="H3950" t="s">
        <v>134</v>
      </c>
      <c r="I3950" t="s">
        <v>96</v>
      </c>
      <c r="J3950" t="s">
        <v>25</v>
      </c>
      <c r="K3950">
        <v>37523.703133642433</v>
      </c>
      <c r="L3950">
        <v>41595.614999999998</v>
      </c>
      <c r="M3950">
        <v>51251.515416580318</v>
      </c>
      <c r="N3950">
        <v>33388.064999999995</v>
      </c>
      <c r="O3950">
        <v>32286.824999999997</v>
      </c>
      <c r="P3950">
        <v>47920.499999999993</v>
      </c>
      <c r="Q3950">
        <v>58587.209999999992</v>
      </c>
      <c r="S3950" t="s">
        <v>174</v>
      </c>
    </row>
    <row r="3951" spans="1:19" x14ac:dyDescent="0.2">
      <c r="A3951" t="str">
        <f t="shared" si="61"/>
        <v>Agentecondominioenlenguajedeseñascolombiana(Videollamada)AgenteespecializadoAgronomía,veterinariayafinesFrontofficeconherramientaHoraextranocturna PlatinoNA</v>
      </c>
      <c r="B3951" t="s">
        <v>4261</v>
      </c>
      <c r="C3951" t="s">
        <v>3255</v>
      </c>
      <c r="D3951" t="s">
        <v>298</v>
      </c>
      <c r="E3951" t="s">
        <v>672</v>
      </c>
      <c r="F3951" t="s">
        <v>3288</v>
      </c>
      <c r="G3951" t="s">
        <v>288</v>
      </c>
      <c r="H3951" t="s">
        <v>134</v>
      </c>
      <c r="I3951" t="s">
        <v>96</v>
      </c>
      <c r="J3951" t="s">
        <v>25</v>
      </c>
      <c r="K3951">
        <v>50721.787361836818</v>
      </c>
      <c r="L3951">
        <v>58234.274999999994</v>
      </c>
      <c r="M3951">
        <v>71752.121583212444</v>
      </c>
      <c r="N3951">
        <v>46743.704999999994</v>
      </c>
      <c r="O3951">
        <v>44922.104999999996</v>
      </c>
      <c r="P3951">
        <v>61526.609999999993</v>
      </c>
      <c r="Q3951">
        <v>81317.87999999999</v>
      </c>
      <c r="S3951" t="s">
        <v>174</v>
      </c>
    </row>
    <row r="3952" spans="1:19" x14ac:dyDescent="0.2">
      <c r="A3952" t="str">
        <f t="shared" si="61"/>
        <v>Agentecondominioenlenguajedeseñascolombiana(Videollamada)AgenteespecializadoAgronomía,veterinariayafinesFrontofficeconherramientaHoraextradominicalyfestivoPlatinoNA</v>
      </c>
      <c r="B3952" t="s">
        <v>4262</v>
      </c>
      <c r="C3952" t="s">
        <v>3255</v>
      </c>
      <c r="D3952" t="s">
        <v>298</v>
      </c>
      <c r="E3952" t="s">
        <v>672</v>
      </c>
      <c r="F3952" t="s">
        <v>3288</v>
      </c>
      <c r="G3952" t="s">
        <v>90</v>
      </c>
      <c r="H3952" t="s">
        <v>134</v>
      </c>
      <c r="I3952" t="s">
        <v>96</v>
      </c>
      <c r="J3952" t="s">
        <v>25</v>
      </c>
      <c r="K3952">
        <v>63919.871590031202</v>
      </c>
      <c r="L3952">
        <v>66552.569999999992</v>
      </c>
      <c r="M3952">
        <v>82002.424666528503</v>
      </c>
      <c r="N3952">
        <v>66776.12999999999</v>
      </c>
      <c r="O3952">
        <v>51240.78</v>
      </c>
      <c r="P3952">
        <v>68314.14</v>
      </c>
      <c r="Q3952">
        <v>90528.344999999987</v>
      </c>
      <c r="S3952" t="s">
        <v>174</v>
      </c>
    </row>
    <row r="3953" spans="1:19" x14ac:dyDescent="0.2">
      <c r="A3953" t="str">
        <f t="shared" si="61"/>
        <v>Agentecondominioenlenguajedeseñascolombiana(Videollamada)AgenteespecializadoAgronomía,veterinariayafinesFrontofficeconherramientaServicio7x24PlatinoNA</v>
      </c>
      <c r="B3953" t="s">
        <v>4263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91</v>
      </c>
      <c r="H3953" t="s">
        <v>134</v>
      </c>
      <c r="I3953" t="s">
        <v>96</v>
      </c>
      <c r="J3953" t="s">
        <v>260</v>
      </c>
      <c r="K3953">
        <v>23259619.718524121</v>
      </c>
      <c r="L3953">
        <v>34389099.404999994</v>
      </c>
      <c r="M3953">
        <v>31136769.597730711</v>
      </c>
      <c r="N3953">
        <v>29611187.504999999</v>
      </c>
      <c r="O3953">
        <v>29365351.199999999</v>
      </c>
      <c r="P3953">
        <v>46926201.375</v>
      </c>
      <c r="Q3953">
        <v>37934970.074999996</v>
      </c>
      <c r="S3953" t="s">
        <v>174</v>
      </c>
    </row>
    <row r="3954" spans="1:19" x14ac:dyDescent="0.2">
      <c r="A3954" t="str">
        <f t="shared" si="61"/>
        <v>Agentecondominioenlenguajedeseñascolombiana(Videollamada)AgenteespecializadoAgronomía,veterinariayafinesFrontofficesinherramientaJornadaOrdinariaPlataNA</v>
      </c>
      <c r="B3954" t="s">
        <v>4264</v>
      </c>
      <c r="C3954" t="s">
        <v>3255</v>
      </c>
      <c r="D3954" t="s">
        <v>298</v>
      </c>
      <c r="E3954" t="s">
        <v>672</v>
      </c>
      <c r="F3954" t="s">
        <v>3304</v>
      </c>
      <c r="G3954" t="s">
        <v>89</v>
      </c>
      <c r="H3954" t="s">
        <v>2</v>
      </c>
      <c r="I3954" t="s">
        <v>96</v>
      </c>
      <c r="J3954" t="s">
        <v>5</v>
      </c>
      <c r="K3954">
        <v>7152639.5565333059</v>
      </c>
      <c r="L3954">
        <v>6863799.1499999994</v>
      </c>
      <c r="M3954">
        <v>8550760.6315955352</v>
      </c>
      <c r="N3954">
        <v>7543459.8449999997</v>
      </c>
      <c r="O3954">
        <v>8128634.3549999995</v>
      </c>
      <c r="P3954">
        <v>7738453.8449999997</v>
      </c>
      <c r="Q3954">
        <v>7918080.1649999991</v>
      </c>
      <c r="S3954" t="s">
        <v>174</v>
      </c>
    </row>
    <row r="3955" spans="1:19" x14ac:dyDescent="0.2">
      <c r="A3955" t="str">
        <f t="shared" si="61"/>
        <v>Agentecondominioenlenguajedeseñascolombiana(Videollamada)AgenteespecializadoAgronomía,veterinariayafinesFrontofficesinherramientaHoraextradiurnaPlataNA</v>
      </c>
      <c r="B3955" t="s">
        <v>4265</v>
      </c>
      <c r="C3955" t="s">
        <v>3255</v>
      </c>
      <c r="D3955" t="s">
        <v>298</v>
      </c>
      <c r="E3955" t="s">
        <v>672</v>
      </c>
      <c r="F3955" t="s">
        <v>3304</v>
      </c>
      <c r="G3955" t="s">
        <v>172</v>
      </c>
      <c r="H3955" t="s">
        <v>2</v>
      </c>
      <c r="I3955" t="s">
        <v>96</v>
      </c>
      <c r="J3955" t="s">
        <v>25</v>
      </c>
      <c r="K3955">
        <v>36401.706932985966</v>
      </c>
      <c r="L3955">
        <v>37404.899999999994</v>
      </c>
      <c r="M3955">
        <v>48398.661789161422</v>
      </c>
      <c r="N3955">
        <v>33388.064999999995</v>
      </c>
      <c r="O3955">
        <v>32286.824999999997</v>
      </c>
      <c r="P3955">
        <v>46658.834999999999</v>
      </c>
      <c r="Q3955">
        <v>52783.964999999997</v>
      </c>
      <c r="S3955" t="s">
        <v>174</v>
      </c>
    </row>
    <row r="3956" spans="1:19" x14ac:dyDescent="0.2">
      <c r="A3956" t="str">
        <f t="shared" si="61"/>
        <v>Agentecondominioenlenguajedeseñascolombiana(Videollamada)AgenteespecializadoAgronomía,veterinariayafinesFrontofficesinherramientaHoraextranocturna PlataNA</v>
      </c>
      <c r="B3956" t="s">
        <v>4266</v>
      </c>
      <c r="C3956" t="s">
        <v>3255</v>
      </c>
      <c r="D3956" t="s">
        <v>298</v>
      </c>
      <c r="E3956" t="s">
        <v>672</v>
      </c>
      <c r="F3956" t="s">
        <v>3304</v>
      </c>
      <c r="G3956" t="s">
        <v>288</v>
      </c>
      <c r="H3956" t="s">
        <v>2</v>
      </c>
      <c r="I3956" t="s">
        <v>96</v>
      </c>
      <c r="J3956" t="s">
        <v>25</v>
      </c>
      <c r="K3956">
        <v>49599.791161180357</v>
      </c>
      <c r="L3956">
        <v>52366.859999999993</v>
      </c>
      <c r="M3956">
        <v>67758.126504825996</v>
      </c>
      <c r="N3956">
        <v>46743.704999999994</v>
      </c>
      <c r="O3956">
        <v>44922.104999999996</v>
      </c>
      <c r="P3956">
        <v>61046.369999999995</v>
      </c>
      <c r="Q3956">
        <v>73263.509999999995</v>
      </c>
      <c r="S3956" t="s">
        <v>174</v>
      </c>
    </row>
    <row r="3957" spans="1:19" x14ac:dyDescent="0.2">
      <c r="A3957" t="str">
        <f t="shared" si="61"/>
        <v>Agentecondominioenlenguajedeseñascolombiana(Videollamada)AgenteespecializadoAgronomía,veterinariayafinesFrontofficesinherramientaHoraextradominicalyfestivoPlataNA</v>
      </c>
      <c r="B3957" t="s">
        <v>4267</v>
      </c>
      <c r="C3957" t="s">
        <v>3255</v>
      </c>
      <c r="D3957" t="s">
        <v>298</v>
      </c>
      <c r="E3957" t="s">
        <v>672</v>
      </c>
      <c r="F3957" t="s">
        <v>3304</v>
      </c>
      <c r="G3957" t="s">
        <v>90</v>
      </c>
      <c r="H3957" t="s">
        <v>2</v>
      </c>
      <c r="I3957" t="s">
        <v>96</v>
      </c>
      <c r="J3957" t="s">
        <v>25</v>
      </c>
      <c r="K3957">
        <v>62797.875389374742</v>
      </c>
      <c r="L3957">
        <v>59847.839999999997</v>
      </c>
      <c r="M3957">
        <v>77437.858862658293</v>
      </c>
      <c r="N3957">
        <v>66776.12999999999</v>
      </c>
      <c r="O3957">
        <v>51240.78</v>
      </c>
      <c r="P3957">
        <v>68241.689999999988</v>
      </c>
      <c r="Q3957">
        <v>81561.104999999996</v>
      </c>
      <c r="S3957" t="s">
        <v>174</v>
      </c>
    </row>
    <row r="3958" spans="1:19" x14ac:dyDescent="0.2">
      <c r="A3958" t="str">
        <f t="shared" si="61"/>
        <v>Agentecondominioenlenguajedeseñascolombiana(Videollamada)AgenteespecializadoAgronomía,veterinariayafinesFrontofficesinherramientaServicio7x24PlataNA</v>
      </c>
      <c r="B3958" t="s">
        <v>4268</v>
      </c>
      <c r="C3958" t="s">
        <v>3255</v>
      </c>
      <c r="D3958" t="s">
        <v>298</v>
      </c>
      <c r="E3958" t="s">
        <v>672</v>
      </c>
      <c r="F3958" t="s">
        <v>3304</v>
      </c>
      <c r="G3958" t="s">
        <v>91</v>
      </c>
      <c r="H3958" t="s">
        <v>2</v>
      </c>
      <c r="I3958" t="s">
        <v>96</v>
      </c>
      <c r="J3958" t="s">
        <v>260</v>
      </c>
      <c r="K3958">
        <v>22990340.630366568</v>
      </c>
      <c r="L3958">
        <v>32310055.574999999</v>
      </c>
      <c r="M3958">
        <v>34416811.54217203</v>
      </c>
      <c r="N3958">
        <v>28623148.559999999</v>
      </c>
      <c r="O3958">
        <v>29365351.199999999</v>
      </c>
      <c r="P3958">
        <v>44101005.344999999</v>
      </c>
      <c r="Q3958">
        <v>33499166.039999999</v>
      </c>
      <c r="S3958" t="s">
        <v>174</v>
      </c>
    </row>
    <row r="3959" spans="1:19" x14ac:dyDescent="0.2">
      <c r="A3959" t="str">
        <f t="shared" si="61"/>
        <v>Agentecondominioenlenguajedeseñascolombiana(Videollamada)AgenteespecializadoAgronomía,veterinariayafinesFrontofficesinherramientaJornadaOrdinariaOroNA</v>
      </c>
      <c r="B3959" t="s">
        <v>4269</v>
      </c>
      <c r="C3959" t="s">
        <v>3255</v>
      </c>
      <c r="D3959" t="s">
        <v>298</v>
      </c>
      <c r="E3959" t="s">
        <v>672</v>
      </c>
      <c r="F3959" t="s">
        <v>3304</v>
      </c>
      <c r="G3959" t="s">
        <v>89</v>
      </c>
      <c r="H3959" t="s">
        <v>3</v>
      </c>
      <c r="I3959" t="s">
        <v>96</v>
      </c>
      <c r="J3959" t="s">
        <v>5</v>
      </c>
      <c r="K3959">
        <v>7152639.5565333059</v>
      </c>
      <c r="L3959">
        <v>7001075.3399999999</v>
      </c>
      <c r="M3959">
        <v>8795557.6722939499</v>
      </c>
      <c r="N3959">
        <v>7551545.2649999997</v>
      </c>
      <c r="O3959">
        <v>8128634.3549999995</v>
      </c>
      <c r="P3959">
        <v>7901369.0549999997</v>
      </c>
      <c r="Q3959">
        <v>8269110.7649999997</v>
      </c>
      <c r="S3959" t="s">
        <v>174</v>
      </c>
    </row>
    <row r="3960" spans="1:19" x14ac:dyDescent="0.2">
      <c r="A3960" t="str">
        <f t="shared" si="61"/>
        <v>Agentecondominioenlenguajedeseñascolombiana(Videollamada)AgenteespecializadoAgronomía,veterinariayafinesFrontofficesinherramientaHoraextradiurnaOroNA</v>
      </c>
      <c r="B3960" t="s">
        <v>4270</v>
      </c>
      <c r="C3960" t="s">
        <v>3255</v>
      </c>
      <c r="D3960" t="s">
        <v>298</v>
      </c>
      <c r="E3960" t="s">
        <v>672</v>
      </c>
      <c r="F3960" t="s">
        <v>3304</v>
      </c>
      <c r="G3960" t="s">
        <v>172</v>
      </c>
      <c r="H3960" t="s">
        <v>3</v>
      </c>
      <c r="I3960" t="s">
        <v>96</v>
      </c>
      <c r="J3960" t="s">
        <v>25</v>
      </c>
      <c r="K3960">
        <v>36401.706932985966</v>
      </c>
      <c r="L3960">
        <v>38153.204999999994</v>
      </c>
      <c r="M3960">
        <v>49784.251877600058</v>
      </c>
      <c r="N3960">
        <v>33388.064999999995</v>
      </c>
      <c r="O3960">
        <v>32286.824999999997</v>
      </c>
      <c r="P3960">
        <v>47642.084999999999</v>
      </c>
      <c r="Q3960">
        <v>55124.1</v>
      </c>
      <c r="S3960" t="s">
        <v>174</v>
      </c>
    </row>
    <row r="3961" spans="1:19" x14ac:dyDescent="0.2">
      <c r="A3961" t="str">
        <f t="shared" si="61"/>
        <v>Agentecondominioenlenguajedeseñascolombiana(Videollamada)AgenteespecializadoAgronomía,veterinariayafinesFrontofficesinherramientaHoraextranocturna OroNA</v>
      </c>
      <c r="B3961" t="s">
        <v>4271</v>
      </c>
      <c r="C3961" t="s">
        <v>3255</v>
      </c>
      <c r="D3961" t="s">
        <v>298</v>
      </c>
      <c r="E3961" t="s">
        <v>672</v>
      </c>
      <c r="F3961" t="s">
        <v>3304</v>
      </c>
      <c r="G3961" t="s">
        <v>288</v>
      </c>
      <c r="H3961" t="s">
        <v>3</v>
      </c>
      <c r="I3961" t="s">
        <v>96</v>
      </c>
      <c r="J3961" t="s">
        <v>25</v>
      </c>
      <c r="K3961">
        <v>49599.791161180357</v>
      </c>
      <c r="L3961">
        <v>53414.28</v>
      </c>
      <c r="M3961">
        <v>69697.95262864008</v>
      </c>
      <c r="N3961">
        <v>46743.704999999994</v>
      </c>
      <c r="O3961">
        <v>44922.104999999996</v>
      </c>
      <c r="P3961">
        <v>62331.839999999997</v>
      </c>
      <c r="Q3961">
        <v>76511.34</v>
      </c>
      <c r="S3961" t="s">
        <v>174</v>
      </c>
    </row>
    <row r="3962" spans="1:19" x14ac:dyDescent="0.2">
      <c r="A3962" t="str">
        <f t="shared" si="61"/>
        <v>Agentecondominioenlenguajedeseñascolombiana(Videollamada)AgenteespecializadoAgronomía,veterinariayafinesFrontofficesinherramientaHoraextradominicalyfestivoOroNA</v>
      </c>
      <c r="B3962" t="s">
        <v>4272</v>
      </c>
      <c r="C3962" t="s">
        <v>3255</v>
      </c>
      <c r="D3962" t="s">
        <v>298</v>
      </c>
      <c r="E3962" t="s">
        <v>672</v>
      </c>
      <c r="F3962" t="s">
        <v>3304</v>
      </c>
      <c r="G3962" t="s">
        <v>90</v>
      </c>
      <c r="H3962" t="s">
        <v>3</v>
      </c>
      <c r="I3962" t="s">
        <v>96</v>
      </c>
      <c r="J3962" t="s">
        <v>25</v>
      </c>
      <c r="K3962">
        <v>62797.875389374742</v>
      </c>
      <c r="L3962">
        <v>61045.334999999992</v>
      </c>
      <c r="M3962">
        <v>79654.803004160101</v>
      </c>
      <c r="N3962">
        <v>66776.12999999999</v>
      </c>
      <c r="O3962">
        <v>51240.78</v>
      </c>
      <c r="P3962">
        <v>69678.26999999999</v>
      </c>
      <c r="Q3962">
        <v>85176.36</v>
      </c>
      <c r="S3962" t="s">
        <v>174</v>
      </c>
    </row>
    <row r="3963" spans="1:19" x14ac:dyDescent="0.2">
      <c r="A3963" t="str">
        <f t="shared" si="61"/>
        <v>Agentecondominioenlenguajedeseñascolombiana(Videollamada)AgenteespecializadoAgronomía,veterinariayafinesFrontofficesinherramientaServicio7x24OroNA</v>
      </c>
      <c r="B3963" t="s">
        <v>4273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91</v>
      </c>
      <c r="H3963" t="s">
        <v>3</v>
      </c>
      <c r="I3963" t="s">
        <v>96</v>
      </c>
      <c r="J3963" t="s">
        <v>260</v>
      </c>
      <c r="K3963">
        <v>22990340.630366568</v>
      </c>
      <c r="L3963">
        <v>32956256.789999999</v>
      </c>
      <c r="M3963">
        <v>35402119.630983137</v>
      </c>
      <c r="N3963">
        <v>28634168.204999998</v>
      </c>
      <c r="O3963">
        <v>29365351.199999999</v>
      </c>
      <c r="P3963">
        <v>45029447.954999998</v>
      </c>
      <c r="Q3963">
        <v>34984277.189999998</v>
      </c>
      <c r="S3963" t="s">
        <v>174</v>
      </c>
    </row>
    <row r="3964" spans="1:19" x14ac:dyDescent="0.2">
      <c r="A3964" t="str">
        <f t="shared" si="61"/>
        <v>Agentecondominioenlenguajedeseñascolombiana(Videollamada)AgenteespecializadoAgronomía,veterinariayafinesFrontofficesinherramientaJornadaOrdinariaPlatinoNA</v>
      </c>
      <c r="B3964" t="s">
        <v>4274</v>
      </c>
      <c r="C3964" t="s">
        <v>3255</v>
      </c>
      <c r="D3964" t="s">
        <v>298</v>
      </c>
      <c r="E3964" t="s">
        <v>672</v>
      </c>
      <c r="F3964" t="s">
        <v>3304</v>
      </c>
      <c r="G3964" t="s">
        <v>89</v>
      </c>
      <c r="H3964" t="s">
        <v>134</v>
      </c>
      <c r="I3964" t="s">
        <v>96</v>
      </c>
      <c r="J3964" t="s">
        <v>5</v>
      </c>
      <c r="K3964">
        <v>7152639.5565333059</v>
      </c>
      <c r="L3964">
        <v>7206989.6249999991</v>
      </c>
      <c r="M3964">
        <v>9054784.2467794772</v>
      </c>
      <c r="N3964">
        <v>7559630.6849999996</v>
      </c>
      <c r="O3964">
        <v>8128634.3549999995</v>
      </c>
      <c r="P3964">
        <v>8071290.1799999997</v>
      </c>
      <c r="Q3964">
        <v>8788609.3499999996</v>
      </c>
      <c r="S3964" t="s">
        <v>174</v>
      </c>
    </row>
    <row r="3965" spans="1:19" x14ac:dyDescent="0.2">
      <c r="A3965" t="str">
        <f t="shared" si="61"/>
        <v>Agentecondominioenlenguajedeseñascolombiana(Videollamada)AgenteespecializadoAgronomía,veterinariayafinesFrontofficesinherramientaHoraextradiurnaPlatinoNA</v>
      </c>
      <c r="B3965" t="s">
        <v>4275</v>
      </c>
      <c r="C3965" t="s">
        <v>3255</v>
      </c>
      <c r="D3965" t="s">
        <v>298</v>
      </c>
      <c r="E3965" t="s">
        <v>672</v>
      </c>
      <c r="F3965" t="s">
        <v>3304</v>
      </c>
      <c r="G3965" t="s">
        <v>172</v>
      </c>
      <c r="H3965" t="s">
        <v>134</v>
      </c>
      <c r="I3965" t="s">
        <v>96</v>
      </c>
      <c r="J3965" t="s">
        <v>25</v>
      </c>
      <c r="K3965">
        <v>36401.706932985966</v>
      </c>
      <c r="L3965">
        <v>39275.144999999997</v>
      </c>
      <c r="M3965">
        <v>51251.515416580318</v>
      </c>
      <c r="N3965">
        <v>33388.064999999995</v>
      </c>
      <c r="O3965">
        <v>32286.824999999997</v>
      </c>
      <c r="P3965">
        <v>48665.7</v>
      </c>
      <c r="Q3965">
        <v>58587.209999999992</v>
      </c>
      <c r="S3965" t="s">
        <v>174</v>
      </c>
    </row>
    <row r="3966" spans="1:19" x14ac:dyDescent="0.2">
      <c r="A3966" t="str">
        <f t="shared" si="61"/>
        <v>Agentecondominioenlenguajedeseñascolombiana(Videollamada)AgenteespecializadoAgronomía,veterinariayafinesFrontofficesinherramientaHoraextranocturna PlatinoNA</v>
      </c>
      <c r="B3966" t="s">
        <v>4276</v>
      </c>
      <c r="C3966" t="s">
        <v>3255</v>
      </c>
      <c r="D3966" t="s">
        <v>298</v>
      </c>
      <c r="E3966" t="s">
        <v>672</v>
      </c>
      <c r="F3966" t="s">
        <v>3304</v>
      </c>
      <c r="G3966" t="s">
        <v>288</v>
      </c>
      <c r="H3966" t="s">
        <v>134</v>
      </c>
      <c r="I3966" t="s">
        <v>96</v>
      </c>
      <c r="J3966" t="s">
        <v>25</v>
      </c>
      <c r="K3966">
        <v>49599.791161180357</v>
      </c>
      <c r="L3966">
        <v>54985.409999999996</v>
      </c>
      <c r="M3966">
        <v>71752.121583212444</v>
      </c>
      <c r="N3966">
        <v>46743.704999999994</v>
      </c>
      <c r="O3966">
        <v>44922.104999999996</v>
      </c>
      <c r="P3966">
        <v>63672.164999999994</v>
      </c>
      <c r="Q3966">
        <v>81317.87999999999</v>
      </c>
      <c r="S3966" t="s">
        <v>174</v>
      </c>
    </row>
    <row r="3967" spans="1:19" x14ac:dyDescent="0.2">
      <c r="A3967" t="str">
        <f t="shared" si="61"/>
        <v>Agentecondominioenlenguajedeseñascolombiana(Videollamada)AgenteespecializadoAgronomía,veterinariayafinesFrontofficesinherramientaHoraextradominicalyfestivoPlatinoNA</v>
      </c>
      <c r="B3967" t="s">
        <v>4277</v>
      </c>
      <c r="C3967" t="s">
        <v>3255</v>
      </c>
      <c r="D3967" t="s">
        <v>298</v>
      </c>
      <c r="E3967" t="s">
        <v>672</v>
      </c>
      <c r="F3967" t="s">
        <v>3304</v>
      </c>
      <c r="G3967" t="s">
        <v>90</v>
      </c>
      <c r="H3967" t="s">
        <v>134</v>
      </c>
      <c r="I3967" t="s">
        <v>96</v>
      </c>
      <c r="J3967" t="s">
        <v>25</v>
      </c>
      <c r="K3967">
        <v>62797.875389374742</v>
      </c>
      <c r="L3967">
        <v>62841.06</v>
      </c>
      <c r="M3967">
        <v>82002.424666528503</v>
      </c>
      <c r="N3967">
        <v>66776.12999999999</v>
      </c>
      <c r="O3967">
        <v>51240.78</v>
      </c>
      <c r="P3967">
        <v>71176.95</v>
      </c>
      <c r="Q3967">
        <v>90528.344999999987</v>
      </c>
      <c r="S3967" t="s">
        <v>174</v>
      </c>
    </row>
    <row r="3968" spans="1:19" x14ac:dyDescent="0.2">
      <c r="A3968" t="str">
        <f t="shared" si="61"/>
        <v>Agentecondominioenlenguajedeseñascolombiana(Videollamada)AgenteespecializadoAgronomía,veterinariayafinesFrontofficesinherramientaServicio7x24PlatinoNA</v>
      </c>
      <c r="B3968" t="s">
        <v>4278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91</v>
      </c>
      <c r="H3968" t="s">
        <v>134</v>
      </c>
      <c r="I3968" t="s">
        <v>96</v>
      </c>
      <c r="J3968" t="s">
        <v>260</v>
      </c>
      <c r="K3968">
        <v>22990340.630366568</v>
      </c>
      <c r="L3968">
        <v>33925559.129999995</v>
      </c>
      <c r="M3968">
        <v>36445506.593287386</v>
      </c>
      <c r="N3968">
        <v>28645187.849999998</v>
      </c>
      <c r="O3968">
        <v>29365351.199999999</v>
      </c>
      <c r="P3968">
        <v>45997822.934999995</v>
      </c>
      <c r="Q3968">
        <v>37182127.634999998</v>
      </c>
      <c r="S3968" t="s">
        <v>174</v>
      </c>
    </row>
    <row r="3969" spans="1:19" x14ac:dyDescent="0.2">
      <c r="A3969" t="str">
        <f t="shared" si="61"/>
        <v>Agentecondominioenlenguajedeseñascolombiana(Videollamada)AgenteespecializadoCienciasdelaeducaciónyafinesEnSitioJornadaOrdinariaPlataNA</v>
      </c>
      <c r="B3969" t="s">
        <v>4279</v>
      </c>
      <c r="C3969" t="s">
        <v>3255</v>
      </c>
      <c r="D3969" t="s">
        <v>298</v>
      </c>
      <c r="E3969" t="s">
        <v>688</v>
      </c>
      <c r="F3969" t="s">
        <v>3256</v>
      </c>
      <c r="G3969" t="s">
        <v>89</v>
      </c>
      <c r="H3969" t="s">
        <v>2</v>
      </c>
      <c r="I3969" t="s">
        <v>96</v>
      </c>
      <c r="J3969" t="s">
        <v>5</v>
      </c>
      <c r="K3969">
        <v>7421918.6446908563</v>
      </c>
      <c r="L3969">
        <v>9084943.3049999997</v>
      </c>
      <c r="M3969">
        <v>8550760.6315955352</v>
      </c>
      <c r="N3969">
        <v>8175948.3449999997</v>
      </c>
      <c r="O3969">
        <v>8128634.3549999995</v>
      </c>
      <c r="P3969">
        <v>8569640.6099999994</v>
      </c>
      <c r="Q3969">
        <v>9246389.8499999996</v>
      </c>
      <c r="S3969" t="s">
        <v>174</v>
      </c>
    </row>
    <row r="3970" spans="1:19" x14ac:dyDescent="0.2">
      <c r="A3970" t="str">
        <f t="shared" ref="A3970:A4033" si="62">SUBSTITUTE(C3970&amp;D3970&amp;E3970&amp;F3970&amp;G3970&amp;H3970&amp;I3970," ","")</f>
        <v>Agentecondominioenlenguajedeseñascolombiana(Videollamada)AgenteespecializadoCienciasdelaeducaciónyafinesEnSitioHoraextradiurnaPlataNA</v>
      </c>
      <c r="B3970" t="s">
        <v>4280</v>
      </c>
      <c r="C3970" t="s">
        <v>3255</v>
      </c>
      <c r="D3970" t="s">
        <v>298</v>
      </c>
      <c r="E3970" t="s">
        <v>688</v>
      </c>
      <c r="F3970" t="s">
        <v>3256</v>
      </c>
      <c r="G3970" t="s">
        <v>172</v>
      </c>
      <c r="H3970" t="s">
        <v>2</v>
      </c>
      <c r="I3970" t="s">
        <v>96</v>
      </c>
      <c r="J3970" t="s">
        <v>25</v>
      </c>
      <c r="K3970">
        <v>37523.703133642433</v>
      </c>
      <c r="L3970">
        <v>49509.224999999999</v>
      </c>
      <c r="M3970">
        <v>48398.661789161422</v>
      </c>
      <c r="N3970">
        <v>33388.064999999995</v>
      </c>
      <c r="O3970">
        <v>32286.824999999997</v>
      </c>
      <c r="P3970">
        <v>45962.28</v>
      </c>
      <c r="Q3970">
        <v>52783.964999999997</v>
      </c>
      <c r="S3970" t="s">
        <v>174</v>
      </c>
    </row>
    <row r="3971" spans="1:19" x14ac:dyDescent="0.2">
      <c r="A3971" t="str">
        <f t="shared" si="62"/>
        <v>Agentecondominioenlenguajedeseñascolombiana(Videollamada)AgenteespecializadoCienciasdelaeducaciónyafinesEnSitioHoraextranocturna PlataNA</v>
      </c>
      <c r="B3971" t="s">
        <v>4281</v>
      </c>
      <c r="C3971" t="s">
        <v>3255</v>
      </c>
      <c r="D3971" t="s">
        <v>298</v>
      </c>
      <c r="E3971" t="s">
        <v>688</v>
      </c>
      <c r="F3971" t="s">
        <v>3256</v>
      </c>
      <c r="G3971" t="s">
        <v>288</v>
      </c>
      <c r="H3971" t="s">
        <v>2</v>
      </c>
      <c r="I3971" t="s">
        <v>96</v>
      </c>
      <c r="J3971" t="s">
        <v>25</v>
      </c>
      <c r="K3971">
        <v>50721.787361836818</v>
      </c>
      <c r="L3971">
        <v>69312.914999999994</v>
      </c>
      <c r="M3971">
        <v>67758.126504825996</v>
      </c>
      <c r="N3971">
        <v>46743.704999999994</v>
      </c>
      <c r="O3971">
        <v>44922.104999999996</v>
      </c>
      <c r="P3971">
        <v>58957.74</v>
      </c>
      <c r="Q3971">
        <v>73263.509999999995</v>
      </c>
      <c r="S3971" t="s">
        <v>174</v>
      </c>
    </row>
    <row r="3972" spans="1:19" x14ac:dyDescent="0.2">
      <c r="A3972" t="str">
        <f t="shared" si="62"/>
        <v>Agentecondominioenlenguajedeseñascolombiana(Videollamada)AgenteespecializadoCienciasdelaeducaciónyafinesEnSitioHoraextradominicalyfestivoPlataNA</v>
      </c>
      <c r="B3972" t="s">
        <v>4282</v>
      </c>
      <c r="C3972" t="s">
        <v>3255</v>
      </c>
      <c r="D3972" t="s">
        <v>298</v>
      </c>
      <c r="E3972" t="s">
        <v>688</v>
      </c>
      <c r="F3972" t="s">
        <v>3256</v>
      </c>
      <c r="G3972" t="s">
        <v>90</v>
      </c>
      <c r="H3972" t="s">
        <v>2</v>
      </c>
      <c r="I3972" t="s">
        <v>96</v>
      </c>
      <c r="J3972" t="s">
        <v>25</v>
      </c>
      <c r="K3972">
        <v>63919.871590031202</v>
      </c>
      <c r="L3972">
        <v>79214.759999999995</v>
      </c>
      <c r="M3972">
        <v>77437.858862658293</v>
      </c>
      <c r="N3972">
        <v>66776.12999999999</v>
      </c>
      <c r="O3972">
        <v>51240.78</v>
      </c>
      <c r="P3972">
        <v>65454.434999999998</v>
      </c>
      <c r="Q3972">
        <v>81561.104999999996</v>
      </c>
      <c r="S3972" t="s">
        <v>174</v>
      </c>
    </row>
    <row r="3973" spans="1:19" x14ac:dyDescent="0.2">
      <c r="A3973" t="str">
        <f t="shared" si="62"/>
        <v>Agentecondominioenlenguajedeseñascolombiana(Videollamada)AgenteespecializadoCienciasdelaeducaciónyafinesEnSitioServicio7x24PlataNA</v>
      </c>
      <c r="B3973" t="s">
        <v>4283</v>
      </c>
      <c r="C3973" t="s">
        <v>3255</v>
      </c>
      <c r="D3973" t="s">
        <v>298</v>
      </c>
      <c r="E3973" t="s">
        <v>688</v>
      </c>
      <c r="F3973" t="s">
        <v>3256</v>
      </c>
      <c r="G3973" t="s">
        <v>91</v>
      </c>
      <c r="H3973" t="s">
        <v>2</v>
      </c>
      <c r="I3973" t="s">
        <v>96</v>
      </c>
      <c r="J3973" t="s">
        <v>260</v>
      </c>
      <c r="K3973">
        <v>23259619.718524121</v>
      </c>
      <c r="L3973">
        <v>40960170.539999999</v>
      </c>
      <c r="M3973">
        <v>34416811.54217203</v>
      </c>
      <c r="N3973">
        <v>29944723.499999996</v>
      </c>
      <c r="O3973">
        <v>29365351.199999999</v>
      </c>
      <c r="P3973">
        <v>45005106.824999996</v>
      </c>
      <c r="Q3973">
        <v>34827474.689999998</v>
      </c>
      <c r="S3973" t="s">
        <v>174</v>
      </c>
    </row>
    <row r="3974" spans="1:19" x14ac:dyDescent="0.2">
      <c r="A3974" t="str">
        <f t="shared" si="62"/>
        <v>Agentecondominioenlenguajedeseñascolombiana(Videollamada)AgenteespecializadoCienciasdelaeducaciónyafinesEnSitioJornadaOrdinariaOroNA</v>
      </c>
      <c r="B3974" t="s">
        <v>4284</v>
      </c>
      <c r="C3974" t="s">
        <v>3255</v>
      </c>
      <c r="D3974" t="s">
        <v>298</v>
      </c>
      <c r="E3974" t="s">
        <v>688</v>
      </c>
      <c r="F3974" t="s">
        <v>3256</v>
      </c>
      <c r="G3974" t="s">
        <v>89</v>
      </c>
      <c r="H3974" t="s">
        <v>3</v>
      </c>
      <c r="I3974" t="s">
        <v>96</v>
      </c>
      <c r="J3974" t="s">
        <v>5</v>
      </c>
      <c r="K3974">
        <v>7421918.6446908563</v>
      </c>
      <c r="L3974">
        <v>9266642.7299999986</v>
      </c>
      <c r="M3974">
        <v>8795557.6722939499</v>
      </c>
      <c r="N3974">
        <v>8215658.1899999995</v>
      </c>
      <c r="O3974">
        <v>8128634.3549999995</v>
      </c>
      <c r="P3974">
        <v>8750054.5649999995</v>
      </c>
      <c r="Q3974">
        <v>9656307.8099999987</v>
      </c>
      <c r="S3974" t="s">
        <v>174</v>
      </c>
    </row>
    <row r="3975" spans="1:19" x14ac:dyDescent="0.2">
      <c r="A3975" t="str">
        <f t="shared" si="62"/>
        <v>Agentecondominioenlenguajedeseñascolombiana(Videollamada)AgenteespecializadoCienciasdelaeducaciónyafinesEnSitioHoraextradiurnaOroNA</v>
      </c>
      <c r="B3975" t="s">
        <v>4285</v>
      </c>
      <c r="C3975" t="s">
        <v>3255</v>
      </c>
      <c r="D3975" t="s">
        <v>298</v>
      </c>
      <c r="E3975" t="s">
        <v>688</v>
      </c>
      <c r="F3975" t="s">
        <v>3256</v>
      </c>
      <c r="G3975" t="s">
        <v>172</v>
      </c>
      <c r="H3975" t="s">
        <v>3</v>
      </c>
      <c r="I3975" t="s">
        <v>96</v>
      </c>
      <c r="J3975" t="s">
        <v>25</v>
      </c>
      <c r="K3975">
        <v>37523.703133642433</v>
      </c>
      <c r="L3975">
        <v>50499.719999999994</v>
      </c>
      <c r="M3975">
        <v>49784.251877600058</v>
      </c>
      <c r="N3975">
        <v>33388.064999999995</v>
      </c>
      <c r="O3975">
        <v>32286.824999999997</v>
      </c>
      <c r="P3975">
        <v>46930.004999999997</v>
      </c>
      <c r="Q3975">
        <v>55124.1</v>
      </c>
      <c r="S3975" t="s">
        <v>174</v>
      </c>
    </row>
    <row r="3976" spans="1:19" x14ac:dyDescent="0.2">
      <c r="A3976" t="str">
        <f t="shared" si="62"/>
        <v>Agentecondominioenlenguajedeseñascolombiana(Videollamada)AgenteespecializadoCienciasdelaeducaciónyafinesEnSitioHoraextranocturna OroNA</v>
      </c>
      <c r="B3976" t="s">
        <v>4286</v>
      </c>
      <c r="C3976" t="s">
        <v>3255</v>
      </c>
      <c r="D3976" t="s">
        <v>298</v>
      </c>
      <c r="E3976" t="s">
        <v>688</v>
      </c>
      <c r="F3976" t="s">
        <v>3256</v>
      </c>
      <c r="G3976" t="s">
        <v>288</v>
      </c>
      <c r="H3976" t="s">
        <v>3</v>
      </c>
      <c r="I3976" t="s">
        <v>96</v>
      </c>
      <c r="J3976" t="s">
        <v>25</v>
      </c>
      <c r="K3976">
        <v>50721.787361836818</v>
      </c>
      <c r="L3976">
        <v>70699.814999999988</v>
      </c>
      <c r="M3976">
        <v>69697.95262864008</v>
      </c>
      <c r="N3976">
        <v>46743.704999999994</v>
      </c>
      <c r="O3976">
        <v>44922.104999999996</v>
      </c>
      <c r="P3976">
        <v>60198.704999999994</v>
      </c>
      <c r="Q3976">
        <v>76511.34</v>
      </c>
      <c r="S3976" t="s">
        <v>174</v>
      </c>
    </row>
    <row r="3977" spans="1:19" x14ac:dyDescent="0.2">
      <c r="A3977" t="str">
        <f t="shared" si="62"/>
        <v>Agentecondominioenlenguajedeseñascolombiana(Videollamada)AgenteespecializadoCienciasdelaeducaciónyafinesEnSitioHoraextradominicalyfestivoOroNA</v>
      </c>
      <c r="B3977" t="s">
        <v>4287</v>
      </c>
      <c r="C3977" t="s">
        <v>3255</v>
      </c>
      <c r="D3977" t="s">
        <v>298</v>
      </c>
      <c r="E3977" t="s">
        <v>688</v>
      </c>
      <c r="F3977" t="s">
        <v>3256</v>
      </c>
      <c r="G3977" t="s">
        <v>90</v>
      </c>
      <c r="H3977" t="s">
        <v>3</v>
      </c>
      <c r="I3977" t="s">
        <v>96</v>
      </c>
      <c r="J3977" t="s">
        <v>25</v>
      </c>
      <c r="K3977">
        <v>63919.871590031202</v>
      </c>
      <c r="L3977">
        <v>80799.344999999987</v>
      </c>
      <c r="M3977">
        <v>79654.803004160101</v>
      </c>
      <c r="N3977">
        <v>66776.12999999999</v>
      </c>
      <c r="O3977">
        <v>51240.78</v>
      </c>
      <c r="P3977">
        <v>66833.054999999993</v>
      </c>
      <c r="Q3977">
        <v>85176.36</v>
      </c>
      <c r="S3977" t="s">
        <v>174</v>
      </c>
    </row>
    <row r="3978" spans="1:19" x14ac:dyDescent="0.2">
      <c r="A3978" t="str">
        <f t="shared" si="62"/>
        <v>Agentecondominioenlenguajedeseñascolombiana(Videollamada)AgenteespecializadoCienciasdelaeducaciónyafinesEnSitioServicio7x24OroNA</v>
      </c>
      <c r="B3978" t="s">
        <v>4288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91</v>
      </c>
      <c r="H3978" t="s">
        <v>3</v>
      </c>
      <c r="I3978" t="s">
        <v>96</v>
      </c>
      <c r="J3978" t="s">
        <v>260</v>
      </c>
      <c r="K3978">
        <v>23259619.718524121</v>
      </c>
      <c r="L3978">
        <v>41779374.074999996</v>
      </c>
      <c r="M3978">
        <v>35402119.630983137</v>
      </c>
      <c r="N3978">
        <v>30021821.684999999</v>
      </c>
      <c r="O3978">
        <v>29365351.199999999</v>
      </c>
      <c r="P3978">
        <v>45952583.084999993</v>
      </c>
      <c r="Q3978">
        <v>36371474.234999999</v>
      </c>
      <c r="S3978" t="s">
        <v>174</v>
      </c>
    </row>
    <row r="3979" spans="1:19" x14ac:dyDescent="0.2">
      <c r="A3979" t="str">
        <f t="shared" si="62"/>
        <v>Agentecondominioenlenguajedeseñascolombiana(Videollamada)AgenteespecializadoCienciasdelaeducaciónyafinesEnSitioJornadaOrdinariaPlatinoNA</v>
      </c>
      <c r="B3979" t="s">
        <v>4289</v>
      </c>
      <c r="C3979" t="s">
        <v>3255</v>
      </c>
      <c r="D3979" t="s">
        <v>298</v>
      </c>
      <c r="E3979" t="s">
        <v>688</v>
      </c>
      <c r="F3979" t="s">
        <v>3256</v>
      </c>
      <c r="G3979" t="s">
        <v>89</v>
      </c>
      <c r="H3979" t="s">
        <v>134</v>
      </c>
      <c r="I3979" t="s">
        <v>96</v>
      </c>
      <c r="J3979" t="s">
        <v>5</v>
      </c>
      <c r="K3979">
        <v>7421918.6446908563</v>
      </c>
      <c r="L3979">
        <v>9539191.3499999996</v>
      </c>
      <c r="M3979">
        <v>9054784.2467794772</v>
      </c>
      <c r="N3979">
        <v>8255368.0349999992</v>
      </c>
      <c r="O3979">
        <v>8128634.3549999995</v>
      </c>
      <c r="P3979">
        <v>8938227.9149999991</v>
      </c>
      <c r="Q3979">
        <v>10262954.43</v>
      </c>
      <c r="S3979" t="s">
        <v>174</v>
      </c>
    </row>
    <row r="3980" spans="1:19" x14ac:dyDescent="0.2">
      <c r="A3980" t="str">
        <f t="shared" si="62"/>
        <v>Agentecondominioenlenguajedeseñascolombiana(Videollamada)AgenteespecializadoCienciasdelaeducaciónyafinesEnSitioHoraextradiurnaPlatinoNA</v>
      </c>
      <c r="B3980" t="s">
        <v>4290</v>
      </c>
      <c r="C3980" t="s">
        <v>3255</v>
      </c>
      <c r="D3980" t="s">
        <v>298</v>
      </c>
      <c r="E3980" t="s">
        <v>688</v>
      </c>
      <c r="F3980" t="s">
        <v>3256</v>
      </c>
      <c r="G3980" t="s">
        <v>172</v>
      </c>
      <c r="H3980" t="s">
        <v>134</v>
      </c>
      <c r="I3980" t="s">
        <v>96</v>
      </c>
      <c r="J3980" t="s">
        <v>25</v>
      </c>
      <c r="K3980">
        <v>37523.703133642433</v>
      </c>
      <c r="L3980">
        <v>51984.944999999992</v>
      </c>
      <c r="M3980">
        <v>51251.515416580318</v>
      </c>
      <c r="N3980">
        <v>33388.064999999995</v>
      </c>
      <c r="O3980">
        <v>32286.824999999997</v>
      </c>
      <c r="P3980">
        <v>47939.13</v>
      </c>
      <c r="Q3980">
        <v>58587.209999999992</v>
      </c>
      <c r="S3980" t="s">
        <v>174</v>
      </c>
    </row>
    <row r="3981" spans="1:19" x14ac:dyDescent="0.2">
      <c r="A3981" t="str">
        <f t="shared" si="62"/>
        <v>Agentecondominioenlenguajedeseñascolombiana(Videollamada)AgenteespecializadoCienciasdelaeducaciónyafinesEnSitioHoraextranocturna PlatinoNA</v>
      </c>
      <c r="B3981" t="s">
        <v>4291</v>
      </c>
      <c r="C3981" t="s">
        <v>3255</v>
      </c>
      <c r="D3981" t="s">
        <v>298</v>
      </c>
      <c r="E3981" t="s">
        <v>688</v>
      </c>
      <c r="F3981" t="s">
        <v>3256</v>
      </c>
      <c r="G3981" t="s">
        <v>288</v>
      </c>
      <c r="H3981" t="s">
        <v>134</v>
      </c>
      <c r="I3981" t="s">
        <v>96</v>
      </c>
      <c r="J3981" t="s">
        <v>25</v>
      </c>
      <c r="K3981">
        <v>50721.787361836818</v>
      </c>
      <c r="L3981">
        <v>72779.12999999999</v>
      </c>
      <c r="M3981">
        <v>71752.121583212444</v>
      </c>
      <c r="N3981">
        <v>46743.704999999994</v>
      </c>
      <c r="O3981">
        <v>44922.104999999996</v>
      </c>
      <c r="P3981">
        <v>61493.49</v>
      </c>
      <c r="Q3981">
        <v>81317.87999999999</v>
      </c>
      <c r="S3981" t="s">
        <v>174</v>
      </c>
    </row>
    <row r="3982" spans="1:19" x14ac:dyDescent="0.2">
      <c r="A3982" t="str">
        <f t="shared" si="62"/>
        <v>Agentecondominioenlenguajedeseñascolombiana(Videollamada)AgenteespecializadoCienciasdelaeducaciónyafinesEnSitioHoraextradominicalyfestivoPlatinoNA</v>
      </c>
      <c r="B3982" t="s">
        <v>4292</v>
      </c>
      <c r="C3982" t="s">
        <v>3255</v>
      </c>
      <c r="D3982" t="s">
        <v>298</v>
      </c>
      <c r="E3982" t="s">
        <v>688</v>
      </c>
      <c r="F3982" t="s">
        <v>3256</v>
      </c>
      <c r="G3982" t="s">
        <v>90</v>
      </c>
      <c r="H3982" t="s">
        <v>134</v>
      </c>
      <c r="I3982" t="s">
        <v>96</v>
      </c>
      <c r="J3982" t="s">
        <v>25</v>
      </c>
      <c r="K3982">
        <v>63919.871590031202</v>
      </c>
      <c r="L3982">
        <v>83175.704999999987</v>
      </c>
      <c r="M3982">
        <v>82002.424666528503</v>
      </c>
      <c r="N3982">
        <v>66776.12999999999</v>
      </c>
      <c r="O3982">
        <v>51240.78</v>
      </c>
      <c r="P3982">
        <v>68269.634999999995</v>
      </c>
      <c r="Q3982">
        <v>90528.344999999987</v>
      </c>
      <c r="S3982" t="s">
        <v>174</v>
      </c>
    </row>
    <row r="3983" spans="1:19" x14ac:dyDescent="0.2">
      <c r="A3983" t="str">
        <f t="shared" si="62"/>
        <v>Agentecondominioenlenguajedeseñascolombiana(Videollamada)AgenteespecializadoCienciasdelaeducaciónyafinesEnSitioServicio7x24PlatinoNA</v>
      </c>
      <c r="B3983" t="s">
        <v>4293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91</v>
      </c>
      <c r="H3983" t="s">
        <v>134</v>
      </c>
      <c r="I3983" t="s">
        <v>96</v>
      </c>
      <c r="J3983" t="s">
        <v>260</v>
      </c>
      <c r="K3983">
        <v>23259619.718524121</v>
      </c>
      <c r="L3983">
        <v>43008179.894999996</v>
      </c>
      <c r="M3983">
        <v>36445506.593287386</v>
      </c>
      <c r="N3983">
        <v>30098920.904999997</v>
      </c>
      <c r="O3983">
        <v>29365351.199999999</v>
      </c>
      <c r="P3983">
        <v>46940810.399999999</v>
      </c>
      <c r="Q3983">
        <v>38656472.714999996</v>
      </c>
      <c r="S3983" t="s">
        <v>174</v>
      </c>
    </row>
    <row r="3984" spans="1:19" x14ac:dyDescent="0.2">
      <c r="A3984" t="str">
        <f t="shared" si="62"/>
        <v>Agentecondominioenlenguajedeseñascolombiana(Videollamada)AgenteespecializadoCienciasdelaeducaciónyafinesEnlasinstalacionesdelaEntidadCompradoraJornadaOrdinariaPlataNA</v>
      </c>
      <c r="B3984" t="s">
        <v>4294</v>
      </c>
      <c r="C3984" t="s">
        <v>3255</v>
      </c>
      <c r="D3984" t="s">
        <v>298</v>
      </c>
      <c r="E3984" t="s">
        <v>688</v>
      </c>
      <c r="F3984" t="s">
        <v>3272</v>
      </c>
      <c r="G3984" t="s">
        <v>89</v>
      </c>
      <c r="H3984" t="s">
        <v>2</v>
      </c>
      <c r="I3984" t="s">
        <v>96</v>
      </c>
      <c r="J3984" t="s">
        <v>5</v>
      </c>
      <c r="K3984">
        <v>7104623.2486908566</v>
      </c>
      <c r="L3984">
        <v>8777648.6999999993</v>
      </c>
      <c r="M3984">
        <v>8321251.8774336176</v>
      </c>
      <c r="N3984">
        <v>7569541.8449999997</v>
      </c>
      <c r="O3984">
        <v>8128634.3549999995</v>
      </c>
      <c r="P3984">
        <v>8555651.5499999989</v>
      </c>
      <c r="Q3984">
        <v>8352906.4349999996</v>
      </c>
      <c r="S3984" t="s">
        <v>174</v>
      </c>
    </row>
    <row r="3985" spans="1:19" x14ac:dyDescent="0.2">
      <c r="A3985" t="str">
        <f t="shared" si="62"/>
        <v>Agentecondominioenlenguajedeseñascolombiana(Videollamada)AgenteespecializadoCienciasdelaeducaciónyafinesEnlasinstalacionesdelaEntidadCompradoraHoraextradiurnaPlataNA</v>
      </c>
      <c r="B3985" t="s">
        <v>4295</v>
      </c>
      <c r="C3985" t="s">
        <v>3255</v>
      </c>
      <c r="D3985" t="s">
        <v>298</v>
      </c>
      <c r="E3985" t="s">
        <v>688</v>
      </c>
      <c r="F3985" t="s">
        <v>3272</v>
      </c>
      <c r="G3985" t="s">
        <v>172</v>
      </c>
      <c r="H3985" t="s">
        <v>2</v>
      </c>
      <c r="I3985" t="s">
        <v>96</v>
      </c>
      <c r="J3985" t="s">
        <v>25</v>
      </c>
      <c r="K3985">
        <v>36201.638983642428</v>
      </c>
      <c r="L3985">
        <v>47834.594999999994</v>
      </c>
      <c r="M3985">
        <v>48398.661789161422</v>
      </c>
      <c r="N3985">
        <v>33388.064999999995</v>
      </c>
      <c r="O3985">
        <v>32286.824999999997</v>
      </c>
      <c r="P3985">
        <v>45973.664999999994</v>
      </c>
      <c r="Q3985">
        <v>52783.964999999997</v>
      </c>
      <c r="S3985" t="s">
        <v>174</v>
      </c>
    </row>
    <row r="3986" spans="1:19" x14ac:dyDescent="0.2">
      <c r="A3986" t="str">
        <f t="shared" si="62"/>
        <v>Agentecondominioenlenguajedeseñascolombiana(Videollamada)AgenteespecializadoCienciasdelaeducaciónyafinesEnlasinstalacionesdelaEntidadCompradoraHoraextranocturna PlataNA</v>
      </c>
      <c r="B3986" t="s">
        <v>4296</v>
      </c>
      <c r="C3986" t="s">
        <v>3255</v>
      </c>
      <c r="D3986" t="s">
        <v>298</v>
      </c>
      <c r="E3986" t="s">
        <v>688</v>
      </c>
      <c r="F3986" t="s">
        <v>3272</v>
      </c>
      <c r="G3986" t="s">
        <v>288</v>
      </c>
      <c r="H3986" t="s">
        <v>2</v>
      </c>
      <c r="I3986" t="s">
        <v>96</v>
      </c>
      <c r="J3986" t="s">
        <v>25</v>
      </c>
      <c r="K3986">
        <v>49399.723211836819</v>
      </c>
      <c r="L3986">
        <v>66968.639999999999</v>
      </c>
      <c r="M3986">
        <v>67758.126504825996</v>
      </c>
      <c r="N3986">
        <v>46743.704999999994</v>
      </c>
      <c r="O3986">
        <v>44922.104999999996</v>
      </c>
      <c r="P3986">
        <v>58989.824999999997</v>
      </c>
      <c r="Q3986">
        <v>73263.509999999995</v>
      </c>
      <c r="S3986" t="s">
        <v>174</v>
      </c>
    </row>
    <row r="3987" spans="1:19" x14ac:dyDescent="0.2">
      <c r="A3987" t="str">
        <f t="shared" si="62"/>
        <v>Agentecondominioenlenguajedeseñascolombiana(Videollamada)AgenteespecializadoCienciasdelaeducaciónyafinesEnlasinstalacionesdelaEntidadCompradoraHoraextradominicalyfestivoPlataNA</v>
      </c>
      <c r="B3987" t="s">
        <v>4297</v>
      </c>
      <c r="C3987" t="s">
        <v>3255</v>
      </c>
      <c r="D3987" t="s">
        <v>298</v>
      </c>
      <c r="E3987" t="s">
        <v>688</v>
      </c>
      <c r="F3987" t="s">
        <v>3272</v>
      </c>
      <c r="G3987" t="s">
        <v>90</v>
      </c>
      <c r="H3987" t="s">
        <v>2</v>
      </c>
      <c r="I3987" t="s">
        <v>96</v>
      </c>
      <c r="J3987" t="s">
        <v>25</v>
      </c>
      <c r="K3987">
        <v>62597.807440031203</v>
      </c>
      <c r="L3987">
        <v>76536.179999999993</v>
      </c>
      <c r="M3987">
        <v>77437.858862658293</v>
      </c>
      <c r="N3987">
        <v>66776.12999999999</v>
      </c>
      <c r="O3987">
        <v>51240.78</v>
      </c>
      <c r="P3987">
        <v>65496.869999999995</v>
      </c>
      <c r="Q3987">
        <v>81561.104999999996</v>
      </c>
      <c r="S3987" t="s">
        <v>174</v>
      </c>
    </row>
    <row r="3988" spans="1:19" x14ac:dyDescent="0.2">
      <c r="A3988" t="str">
        <f t="shared" si="62"/>
        <v>Agentecondominioenlenguajedeseñascolombiana(Videollamada)AgenteespecializadoCienciasdelaeducaciónyafinesEnlasinstalacionesdelaEntidadCompradoraServicio7x24PlataNA</v>
      </c>
      <c r="B3988" t="s">
        <v>4298</v>
      </c>
      <c r="C3988" t="s">
        <v>3255</v>
      </c>
      <c r="D3988" t="s">
        <v>298</v>
      </c>
      <c r="E3988" t="s">
        <v>688</v>
      </c>
      <c r="F3988" t="s">
        <v>3272</v>
      </c>
      <c r="G3988" t="s">
        <v>91</v>
      </c>
      <c r="H3988" t="s">
        <v>2</v>
      </c>
      <c r="I3988" t="s">
        <v>96</v>
      </c>
      <c r="J3988" t="s">
        <v>260</v>
      </c>
      <c r="K3988">
        <v>22942324.322524119</v>
      </c>
      <c r="L3988">
        <v>40249416.375</v>
      </c>
      <c r="M3988">
        <v>33493038.806670304</v>
      </c>
      <c r="N3988">
        <v>28731910.499999996</v>
      </c>
      <c r="O3988">
        <v>29365351.199999999</v>
      </c>
      <c r="P3988">
        <v>44991100.169999994</v>
      </c>
      <c r="Q3988">
        <v>33933991.274999999</v>
      </c>
      <c r="S3988" t="s">
        <v>174</v>
      </c>
    </row>
    <row r="3989" spans="1:19" x14ac:dyDescent="0.2">
      <c r="A3989" t="str">
        <f t="shared" si="62"/>
        <v>Agentecondominioenlenguajedeseñascolombiana(Videollamada)AgenteespecializadoCienciasdelaeducaciónyafinesEnlasinstalacionesdelaEntidadCompradoraJornadaOrdinariaOroNA</v>
      </c>
      <c r="B3989" t="s">
        <v>4299</v>
      </c>
      <c r="C3989" t="s">
        <v>3255</v>
      </c>
      <c r="D3989" t="s">
        <v>298</v>
      </c>
      <c r="E3989" t="s">
        <v>688</v>
      </c>
      <c r="F3989" t="s">
        <v>3272</v>
      </c>
      <c r="G3989" t="s">
        <v>89</v>
      </c>
      <c r="H3989" t="s">
        <v>3</v>
      </c>
      <c r="I3989" t="s">
        <v>96</v>
      </c>
      <c r="J3989" t="s">
        <v>5</v>
      </c>
      <c r="K3989">
        <v>7104623.2486908566</v>
      </c>
      <c r="L3989">
        <v>8953202.2949999999</v>
      </c>
      <c r="M3989">
        <v>8559478.3840878867</v>
      </c>
      <c r="N3989">
        <v>7578931.3649999993</v>
      </c>
      <c r="O3989">
        <v>8128634.3549999995</v>
      </c>
      <c r="P3989">
        <v>8735770.5299999993</v>
      </c>
      <c r="Q3989">
        <v>8723213.9100000001</v>
      </c>
      <c r="S3989" t="s">
        <v>174</v>
      </c>
    </row>
    <row r="3990" spans="1:19" x14ac:dyDescent="0.2">
      <c r="A3990" t="str">
        <f t="shared" si="62"/>
        <v>Agentecondominioenlenguajedeseñascolombiana(Videollamada)AgenteespecializadoCienciasdelaeducaciónyafinesEnlasinstalacionesdelaEntidadCompradoraHoraextradiurnaOroNA</v>
      </c>
      <c r="B3990" t="s">
        <v>4300</v>
      </c>
      <c r="C3990" t="s">
        <v>3255</v>
      </c>
      <c r="D3990" t="s">
        <v>298</v>
      </c>
      <c r="E3990" t="s">
        <v>688</v>
      </c>
      <c r="F3990" t="s">
        <v>3272</v>
      </c>
      <c r="G3990" t="s">
        <v>172</v>
      </c>
      <c r="H3990" t="s">
        <v>3</v>
      </c>
      <c r="I3990" t="s">
        <v>96</v>
      </c>
      <c r="J3990" t="s">
        <v>25</v>
      </c>
      <c r="K3990">
        <v>36201.638983642428</v>
      </c>
      <c r="L3990">
        <v>48791.969999999994</v>
      </c>
      <c r="M3990">
        <v>49784.251877600058</v>
      </c>
      <c r="N3990">
        <v>33388.064999999995</v>
      </c>
      <c r="O3990">
        <v>32286.824999999997</v>
      </c>
      <c r="P3990">
        <v>46941.39</v>
      </c>
      <c r="Q3990">
        <v>55124.1</v>
      </c>
      <c r="S3990" t="s">
        <v>174</v>
      </c>
    </row>
    <row r="3991" spans="1:19" x14ac:dyDescent="0.2">
      <c r="A3991" t="str">
        <f t="shared" si="62"/>
        <v>Agentecondominioenlenguajedeseñascolombiana(Videollamada)AgenteespecializadoCienciasdelaeducaciónyafinesEnlasinstalacionesdelaEntidadCompradoraHoraextranocturna OroNA</v>
      </c>
      <c r="B3991" t="s">
        <v>4301</v>
      </c>
      <c r="C3991" t="s">
        <v>3255</v>
      </c>
      <c r="D3991" t="s">
        <v>298</v>
      </c>
      <c r="E3991" t="s">
        <v>688</v>
      </c>
      <c r="F3991" t="s">
        <v>3272</v>
      </c>
      <c r="G3991" t="s">
        <v>288</v>
      </c>
      <c r="H3991" t="s">
        <v>3</v>
      </c>
      <c r="I3991" t="s">
        <v>96</v>
      </c>
      <c r="J3991" t="s">
        <v>25</v>
      </c>
      <c r="K3991">
        <v>49399.723211836819</v>
      </c>
      <c r="L3991">
        <v>68308.964999999997</v>
      </c>
      <c r="M3991">
        <v>69697.95262864008</v>
      </c>
      <c r="N3991">
        <v>46743.704999999994</v>
      </c>
      <c r="O3991">
        <v>44922.104999999996</v>
      </c>
      <c r="P3991">
        <v>60231.824999999997</v>
      </c>
      <c r="Q3991">
        <v>76511.34</v>
      </c>
      <c r="S3991" t="s">
        <v>174</v>
      </c>
    </row>
    <row r="3992" spans="1:19" x14ac:dyDescent="0.2">
      <c r="A3992" t="str">
        <f t="shared" si="62"/>
        <v>Agentecondominioenlenguajedeseñascolombiana(Videollamada)AgenteespecializadoCienciasdelaeducaciónyafinesEnlasinstalacionesdelaEntidadCompradoraHoraextradominicalyfestivoOroNA</v>
      </c>
      <c r="B3992" t="s">
        <v>4302</v>
      </c>
      <c r="C3992" t="s">
        <v>3255</v>
      </c>
      <c r="D3992" t="s">
        <v>298</v>
      </c>
      <c r="E3992" t="s">
        <v>688</v>
      </c>
      <c r="F3992" t="s">
        <v>3272</v>
      </c>
      <c r="G3992" t="s">
        <v>90</v>
      </c>
      <c r="H3992" t="s">
        <v>3</v>
      </c>
      <c r="I3992" t="s">
        <v>96</v>
      </c>
      <c r="J3992" t="s">
        <v>25</v>
      </c>
      <c r="K3992">
        <v>62597.807440031203</v>
      </c>
      <c r="L3992">
        <v>78066.944999999992</v>
      </c>
      <c r="M3992">
        <v>79654.803004160101</v>
      </c>
      <c r="N3992">
        <v>66776.12999999999</v>
      </c>
      <c r="O3992">
        <v>51240.78</v>
      </c>
      <c r="P3992">
        <v>66876.524999999994</v>
      </c>
      <c r="Q3992">
        <v>85176.36</v>
      </c>
      <c r="S3992" t="s">
        <v>174</v>
      </c>
    </row>
    <row r="3993" spans="1:19" x14ac:dyDescent="0.2">
      <c r="A3993" t="str">
        <f t="shared" si="62"/>
        <v>Agentecondominioenlenguajedeseñascolombiana(Videollamada)AgenteespecializadoCienciasdelaeducaciónyafinesEnlasinstalacionesdelaEntidadCompradoraServicio7x24OroNA</v>
      </c>
      <c r="B3993" t="s">
        <v>4303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91</v>
      </c>
      <c r="H3993" t="s">
        <v>3</v>
      </c>
      <c r="I3993" t="s">
        <v>96</v>
      </c>
      <c r="J3993" t="s">
        <v>260</v>
      </c>
      <c r="K3993">
        <v>22942324.322524119</v>
      </c>
      <c r="L3993">
        <v>41054405.219999999</v>
      </c>
      <c r="M3993">
        <v>34451900.495953739</v>
      </c>
      <c r="N3993">
        <v>28748368.034999996</v>
      </c>
      <c r="O3993">
        <v>29365351.199999999</v>
      </c>
      <c r="P3993">
        <v>45938281.454999998</v>
      </c>
      <c r="Q3993">
        <v>35438380.335000001</v>
      </c>
      <c r="S3993" t="s">
        <v>174</v>
      </c>
    </row>
    <row r="3994" spans="1:19" x14ac:dyDescent="0.2">
      <c r="A3994" t="str">
        <f t="shared" si="62"/>
        <v>Agentecondominioenlenguajedeseñascolombiana(Videollamada)AgenteespecializadoCienciasdelaeducaciónyafinesEnlasinstalacionesdelaEntidadCompradoraJornadaOrdinariaPlatinoNA</v>
      </c>
      <c r="B3994" t="s">
        <v>4304</v>
      </c>
      <c r="C3994" t="s">
        <v>3255</v>
      </c>
      <c r="D3994" t="s">
        <v>298</v>
      </c>
      <c r="E3994" t="s">
        <v>688</v>
      </c>
      <c r="F3994" t="s">
        <v>3272</v>
      </c>
      <c r="G3994" t="s">
        <v>89</v>
      </c>
      <c r="H3994" t="s">
        <v>134</v>
      </c>
      <c r="I3994" t="s">
        <v>96</v>
      </c>
      <c r="J3994" t="s">
        <v>5</v>
      </c>
      <c r="K3994">
        <v>7104623.2486908566</v>
      </c>
      <c r="L3994">
        <v>9216531.1349999998</v>
      </c>
      <c r="M3994">
        <v>8811747.1251455899</v>
      </c>
      <c r="N3994">
        <v>7588320.8849999998</v>
      </c>
      <c r="O3994">
        <v>8128634.3549999995</v>
      </c>
      <c r="P3994">
        <v>8923636.4849999994</v>
      </c>
      <c r="Q3994">
        <v>9271240.1999999993</v>
      </c>
      <c r="S3994" t="s">
        <v>174</v>
      </c>
    </row>
    <row r="3995" spans="1:19" x14ac:dyDescent="0.2">
      <c r="A3995" t="str">
        <f t="shared" si="62"/>
        <v>Agentecondominioenlenguajedeseñascolombiana(Videollamada)AgenteespecializadoCienciasdelaeducaciónyafinesEnlasinstalacionesdelaEntidadCompradoraHoraextradiurnaPlatinoNA</v>
      </c>
      <c r="B3995" t="s">
        <v>4305</v>
      </c>
      <c r="C3995" t="s">
        <v>3255</v>
      </c>
      <c r="D3995" t="s">
        <v>298</v>
      </c>
      <c r="E3995" t="s">
        <v>688</v>
      </c>
      <c r="F3995" t="s">
        <v>3272</v>
      </c>
      <c r="G3995" t="s">
        <v>172</v>
      </c>
      <c r="H3995" t="s">
        <v>134</v>
      </c>
      <c r="I3995" t="s">
        <v>96</v>
      </c>
      <c r="J3995" t="s">
        <v>25</v>
      </c>
      <c r="K3995">
        <v>36201.638983642428</v>
      </c>
      <c r="L3995">
        <v>50226.479999999996</v>
      </c>
      <c r="M3995">
        <v>51251.515416580318</v>
      </c>
      <c r="N3995">
        <v>33388.064999999995</v>
      </c>
      <c r="O3995">
        <v>32286.824999999997</v>
      </c>
      <c r="P3995">
        <v>47950.514999999999</v>
      </c>
      <c r="Q3995">
        <v>58587.209999999992</v>
      </c>
      <c r="S3995" t="s">
        <v>174</v>
      </c>
    </row>
    <row r="3996" spans="1:19" x14ac:dyDescent="0.2">
      <c r="A3996" t="str">
        <f t="shared" si="62"/>
        <v>Agentecondominioenlenguajedeseñascolombiana(Videollamada)AgenteespecializadoCienciasdelaeducaciónyafinesEnlasinstalacionesdelaEntidadCompradoraHoraextranocturna PlatinoNA</v>
      </c>
      <c r="B3996" t="s">
        <v>4306</v>
      </c>
      <c r="C3996" t="s">
        <v>3255</v>
      </c>
      <c r="D3996" t="s">
        <v>298</v>
      </c>
      <c r="E3996" t="s">
        <v>688</v>
      </c>
      <c r="F3996" t="s">
        <v>3272</v>
      </c>
      <c r="G3996" t="s">
        <v>288</v>
      </c>
      <c r="H3996" t="s">
        <v>134</v>
      </c>
      <c r="I3996" t="s">
        <v>96</v>
      </c>
      <c r="J3996" t="s">
        <v>25</v>
      </c>
      <c r="K3996">
        <v>49399.723211836819</v>
      </c>
      <c r="L3996">
        <v>70317.899999999994</v>
      </c>
      <c r="M3996">
        <v>71752.121583212444</v>
      </c>
      <c r="N3996">
        <v>46743.704999999994</v>
      </c>
      <c r="O3996">
        <v>44922.104999999996</v>
      </c>
      <c r="P3996">
        <v>61526.609999999993</v>
      </c>
      <c r="Q3996">
        <v>81317.87999999999</v>
      </c>
      <c r="S3996" t="s">
        <v>174</v>
      </c>
    </row>
    <row r="3997" spans="1:19" x14ac:dyDescent="0.2">
      <c r="A3997" t="str">
        <f t="shared" si="62"/>
        <v>Agentecondominioenlenguajedeseñascolombiana(Videollamada)AgenteespecializadoCienciasdelaeducaciónyafinesEnlasinstalacionesdelaEntidadCompradoraHoraextradominicalyfestivoPlatinoNA</v>
      </c>
      <c r="B3997" t="s">
        <v>4307</v>
      </c>
      <c r="C3997" t="s">
        <v>3255</v>
      </c>
      <c r="D3997" t="s">
        <v>298</v>
      </c>
      <c r="E3997" t="s">
        <v>688</v>
      </c>
      <c r="F3997" t="s">
        <v>3272</v>
      </c>
      <c r="G3997" t="s">
        <v>90</v>
      </c>
      <c r="H3997" t="s">
        <v>134</v>
      </c>
      <c r="I3997" t="s">
        <v>96</v>
      </c>
      <c r="J3997" t="s">
        <v>25</v>
      </c>
      <c r="K3997">
        <v>62597.807440031203</v>
      </c>
      <c r="L3997">
        <v>80363.61</v>
      </c>
      <c r="M3997">
        <v>82002.424666528503</v>
      </c>
      <c r="N3997">
        <v>66776.12999999999</v>
      </c>
      <c r="O3997">
        <v>51240.78</v>
      </c>
      <c r="P3997">
        <v>68314.14</v>
      </c>
      <c r="Q3997">
        <v>90528.344999999987</v>
      </c>
      <c r="S3997" t="s">
        <v>174</v>
      </c>
    </row>
    <row r="3998" spans="1:19" x14ac:dyDescent="0.2">
      <c r="A3998" t="str">
        <f t="shared" si="62"/>
        <v>Agentecondominioenlenguajedeseñascolombiana(Videollamada)AgenteespecializadoCienciasdelaeducaciónyafinesEnlasinstalacionesdelaEntidadCompradoraServicio7x24PlatinoNA</v>
      </c>
      <c r="B3998" t="s">
        <v>4308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91</v>
      </c>
      <c r="H3998" t="s">
        <v>134</v>
      </c>
      <c r="I3998" t="s">
        <v>96</v>
      </c>
      <c r="J3998" t="s">
        <v>260</v>
      </c>
      <c r="K3998">
        <v>22942324.322524119</v>
      </c>
      <c r="L3998">
        <v>42261887.969999999</v>
      </c>
      <c r="M3998">
        <v>35467282.178710997</v>
      </c>
      <c r="N3998">
        <v>28764826.604999997</v>
      </c>
      <c r="O3998">
        <v>29365351.199999999</v>
      </c>
      <c r="P3998">
        <v>46926201.375</v>
      </c>
      <c r="Q3998">
        <v>37664758.484999999</v>
      </c>
      <c r="S3998" t="s">
        <v>174</v>
      </c>
    </row>
    <row r="3999" spans="1:19" x14ac:dyDescent="0.2">
      <c r="A3999" t="str">
        <f t="shared" si="62"/>
        <v>Agentecondominioenlenguajedeseñascolombiana(Videollamada)AgenteespecializadoCienciasdelaeducaciónyafinesFrontofficeconherramientaJornadaOrdinariaPlataNA</v>
      </c>
      <c r="B3999" t="s">
        <v>4309</v>
      </c>
      <c r="C3999" t="s">
        <v>3255</v>
      </c>
      <c r="D3999" t="s">
        <v>298</v>
      </c>
      <c r="E3999" t="s">
        <v>688</v>
      </c>
      <c r="F3999" t="s">
        <v>3288</v>
      </c>
      <c r="G3999" t="s">
        <v>89</v>
      </c>
      <c r="H3999" t="s">
        <v>2</v>
      </c>
      <c r="I3999" t="s">
        <v>96</v>
      </c>
      <c r="J3999" t="s">
        <v>5</v>
      </c>
      <c r="K3999">
        <v>7421918.6446908563</v>
      </c>
      <c r="L3999">
        <v>8830067.3099999987</v>
      </c>
      <c r="M3999">
        <v>9128033.1058510318</v>
      </c>
      <c r="N3999">
        <v>7954251.3449999997</v>
      </c>
      <c r="O3999">
        <v>8128634.3549999995</v>
      </c>
      <c r="P3999">
        <v>8592910.5149999987</v>
      </c>
      <c r="Q3999">
        <v>8596352.9249999989</v>
      </c>
      <c r="S3999" t="s">
        <v>174</v>
      </c>
    </row>
    <row r="4000" spans="1:19" x14ac:dyDescent="0.2">
      <c r="A4000" t="str">
        <f t="shared" si="62"/>
        <v>Agentecondominioenlenguajedeseñascolombiana(Videollamada)AgenteespecializadoCienciasdelaeducaciónyafinesFrontofficeconherramientaHoraextradiurnaPlataNA</v>
      </c>
      <c r="B4000" t="s">
        <v>4310</v>
      </c>
      <c r="C4000" t="s">
        <v>3255</v>
      </c>
      <c r="D4000" t="s">
        <v>298</v>
      </c>
      <c r="E4000" t="s">
        <v>688</v>
      </c>
      <c r="F4000" t="s">
        <v>3288</v>
      </c>
      <c r="G4000" t="s">
        <v>172</v>
      </c>
      <c r="H4000" t="s">
        <v>2</v>
      </c>
      <c r="I4000" t="s">
        <v>96</v>
      </c>
      <c r="J4000" t="s">
        <v>25</v>
      </c>
      <c r="K4000">
        <v>37523.703133642433</v>
      </c>
      <c r="L4000">
        <v>48120.254999999997</v>
      </c>
      <c r="M4000">
        <v>48398.661789161422</v>
      </c>
      <c r="N4000">
        <v>33388.064999999995</v>
      </c>
      <c r="O4000">
        <v>32286.824999999997</v>
      </c>
      <c r="P4000">
        <v>45944.684999999998</v>
      </c>
      <c r="Q4000">
        <v>52783.964999999997</v>
      </c>
      <c r="S4000" t="s">
        <v>174</v>
      </c>
    </row>
    <row r="4001" spans="1:19" x14ac:dyDescent="0.2">
      <c r="A4001" t="str">
        <f t="shared" si="62"/>
        <v>Agentecondominioenlenguajedeseñascolombiana(Videollamada)AgenteespecializadoCienciasdelaeducaciónyafinesFrontofficeconherramientaHoraextranocturna PlataNA</v>
      </c>
      <c r="B4001" t="s">
        <v>4311</v>
      </c>
      <c r="C4001" t="s">
        <v>3255</v>
      </c>
      <c r="D4001" t="s">
        <v>298</v>
      </c>
      <c r="E4001" t="s">
        <v>688</v>
      </c>
      <c r="F4001" t="s">
        <v>3288</v>
      </c>
      <c r="G4001" t="s">
        <v>288</v>
      </c>
      <c r="H4001" t="s">
        <v>2</v>
      </c>
      <c r="I4001" t="s">
        <v>96</v>
      </c>
      <c r="J4001" t="s">
        <v>25</v>
      </c>
      <c r="K4001">
        <v>50721.787361836818</v>
      </c>
      <c r="L4001">
        <v>67369.184999999998</v>
      </c>
      <c r="M4001">
        <v>67758.126504825996</v>
      </c>
      <c r="N4001">
        <v>46743.704999999994</v>
      </c>
      <c r="O4001">
        <v>44922.104999999996</v>
      </c>
      <c r="P4001">
        <v>58989.824999999997</v>
      </c>
      <c r="Q4001">
        <v>73263.509999999995</v>
      </c>
      <c r="S4001" t="s">
        <v>174</v>
      </c>
    </row>
    <row r="4002" spans="1:19" x14ac:dyDescent="0.2">
      <c r="A4002" t="str">
        <f t="shared" si="62"/>
        <v>Agentecondominioenlenguajedeseñascolombiana(Videollamada)AgenteespecializadoCienciasdelaeducaciónyafinesFrontofficeconherramientaHoraextradominicalyfestivoPlataNA</v>
      </c>
      <c r="B4002" t="s">
        <v>4312</v>
      </c>
      <c r="C4002" t="s">
        <v>3255</v>
      </c>
      <c r="D4002" t="s">
        <v>298</v>
      </c>
      <c r="E4002" t="s">
        <v>688</v>
      </c>
      <c r="F4002" t="s">
        <v>3288</v>
      </c>
      <c r="G4002" t="s">
        <v>90</v>
      </c>
      <c r="H4002" t="s">
        <v>2</v>
      </c>
      <c r="I4002" t="s">
        <v>96</v>
      </c>
      <c r="J4002" t="s">
        <v>25</v>
      </c>
      <c r="K4002">
        <v>63919.871590031202</v>
      </c>
      <c r="L4002">
        <v>76992.614999999991</v>
      </c>
      <c r="M4002">
        <v>77437.858862658293</v>
      </c>
      <c r="N4002">
        <v>66776.12999999999</v>
      </c>
      <c r="O4002">
        <v>51240.78</v>
      </c>
      <c r="P4002">
        <v>65496.869999999995</v>
      </c>
      <c r="Q4002">
        <v>81561.104999999996</v>
      </c>
      <c r="S4002" t="s">
        <v>174</v>
      </c>
    </row>
    <row r="4003" spans="1:19" x14ac:dyDescent="0.2">
      <c r="A4003" t="str">
        <f t="shared" si="62"/>
        <v>Agentecondominioenlenguajedeseñascolombiana(Videollamada)AgenteespecializadoCienciasdelaeducaciónyafinesFrontofficeconherramientaServicio7x24PlataNA</v>
      </c>
      <c r="B4003" t="s">
        <v>4313</v>
      </c>
      <c r="C4003" t="s">
        <v>3255</v>
      </c>
      <c r="D4003" t="s">
        <v>298</v>
      </c>
      <c r="E4003" t="s">
        <v>688</v>
      </c>
      <c r="F4003" t="s">
        <v>3288</v>
      </c>
      <c r="G4003" t="s">
        <v>91</v>
      </c>
      <c r="H4003" t="s">
        <v>2</v>
      </c>
      <c r="I4003" t="s">
        <v>96</v>
      </c>
      <c r="J4003" t="s">
        <v>260</v>
      </c>
      <c r="K4003">
        <v>23259619.718524121</v>
      </c>
      <c r="L4003">
        <v>40301767.709999993</v>
      </c>
      <c r="M4003">
        <v>36740333.251050398</v>
      </c>
      <c r="N4003">
        <v>29501329.499999996</v>
      </c>
      <c r="O4003">
        <v>29365351.199999999</v>
      </c>
      <c r="P4003">
        <v>44991100.169999994</v>
      </c>
      <c r="Q4003">
        <v>34177438.799999997</v>
      </c>
      <c r="S4003" t="s">
        <v>174</v>
      </c>
    </row>
    <row r="4004" spans="1:19" x14ac:dyDescent="0.2">
      <c r="A4004" t="str">
        <f t="shared" si="62"/>
        <v>Agentecondominioenlenguajedeseñascolombiana(Videollamada)AgenteespecializadoCienciasdelaeducaciónyafinesFrontofficeconherramientaJornadaOrdinariaOroNA</v>
      </c>
      <c r="B4004" t="s">
        <v>4314</v>
      </c>
      <c r="C4004" t="s">
        <v>3255</v>
      </c>
      <c r="D4004" t="s">
        <v>298</v>
      </c>
      <c r="E4004" t="s">
        <v>688</v>
      </c>
      <c r="F4004" t="s">
        <v>3288</v>
      </c>
      <c r="G4004" t="s">
        <v>89</v>
      </c>
      <c r="H4004" t="s">
        <v>3</v>
      </c>
      <c r="I4004" t="s">
        <v>96</v>
      </c>
      <c r="J4004" t="s">
        <v>5</v>
      </c>
      <c r="K4004">
        <v>7421918.6446908563</v>
      </c>
      <c r="L4004">
        <v>9006669.3599999994</v>
      </c>
      <c r="M4004">
        <v>9389356.6989186276</v>
      </c>
      <c r="N4004">
        <v>7982876.3399999989</v>
      </c>
      <c r="O4004">
        <v>8128634.3549999995</v>
      </c>
      <c r="P4004">
        <v>8773814.0249999985</v>
      </c>
      <c r="Q4004">
        <v>8977453.379999999</v>
      </c>
      <c r="S4004" t="s">
        <v>174</v>
      </c>
    </row>
    <row r="4005" spans="1:19" x14ac:dyDescent="0.2">
      <c r="A4005" t="str">
        <f t="shared" si="62"/>
        <v>Agentecondominioenlenguajedeseñascolombiana(Videollamada)AgenteespecializadoCienciasdelaeducaciónyafinesFrontofficeconherramientaHoraextradiurnaOroNA</v>
      </c>
      <c r="B4005" t="s">
        <v>4315</v>
      </c>
      <c r="C4005" t="s">
        <v>3255</v>
      </c>
      <c r="D4005" t="s">
        <v>298</v>
      </c>
      <c r="E4005" t="s">
        <v>688</v>
      </c>
      <c r="F4005" t="s">
        <v>3288</v>
      </c>
      <c r="G4005" t="s">
        <v>172</v>
      </c>
      <c r="H4005" t="s">
        <v>3</v>
      </c>
      <c r="I4005" t="s">
        <v>96</v>
      </c>
      <c r="J4005" t="s">
        <v>25</v>
      </c>
      <c r="K4005">
        <v>37523.703133642433</v>
      </c>
      <c r="L4005">
        <v>49082.804999999993</v>
      </c>
      <c r="M4005">
        <v>49784.251877600058</v>
      </c>
      <c r="N4005">
        <v>33388.064999999995</v>
      </c>
      <c r="O4005">
        <v>32286.824999999997</v>
      </c>
      <c r="P4005">
        <v>46911.375</v>
      </c>
      <c r="Q4005">
        <v>55124.1</v>
      </c>
      <c r="S4005" t="s">
        <v>174</v>
      </c>
    </row>
    <row r="4006" spans="1:19" x14ac:dyDescent="0.2">
      <c r="A4006" t="str">
        <f t="shared" si="62"/>
        <v>Agentecondominioenlenguajedeseñascolombiana(Videollamada)AgenteespecializadoCienciasdelaeducaciónyafinesFrontofficeconherramientaHoraextranocturna OroNA</v>
      </c>
      <c r="B4006" t="s">
        <v>4316</v>
      </c>
      <c r="C4006" t="s">
        <v>3255</v>
      </c>
      <c r="D4006" t="s">
        <v>298</v>
      </c>
      <c r="E4006" t="s">
        <v>688</v>
      </c>
      <c r="F4006" t="s">
        <v>3288</v>
      </c>
      <c r="G4006" t="s">
        <v>288</v>
      </c>
      <c r="H4006" t="s">
        <v>3</v>
      </c>
      <c r="I4006" t="s">
        <v>96</v>
      </c>
      <c r="J4006" t="s">
        <v>25</v>
      </c>
      <c r="K4006">
        <v>50721.787361836818</v>
      </c>
      <c r="L4006">
        <v>68716.75499999999</v>
      </c>
      <c r="M4006">
        <v>69697.95262864008</v>
      </c>
      <c r="N4006">
        <v>46743.704999999994</v>
      </c>
      <c r="O4006">
        <v>44922.104999999996</v>
      </c>
      <c r="P4006">
        <v>60231.824999999997</v>
      </c>
      <c r="Q4006">
        <v>76511.34</v>
      </c>
      <c r="S4006" t="s">
        <v>174</v>
      </c>
    </row>
    <row r="4007" spans="1:19" x14ac:dyDescent="0.2">
      <c r="A4007" t="str">
        <f t="shared" si="62"/>
        <v>Agentecondominioenlenguajedeseñascolombiana(Videollamada)AgenteespecializadoCienciasdelaeducaciónyafinesFrontofficeconherramientaHoraextradominicalyfestivoOroNA</v>
      </c>
      <c r="B4007" t="s">
        <v>4317</v>
      </c>
      <c r="C4007" t="s">
        <v>3255</v>
      </c>
      <c r="D4007" t="s">
        <v>298</v>
      </c>
      <c r="E4007" t="s">
        <v>688</v>
      </c>
      <c r="F4007" t="s">
        <v>3288</v>
      </c>
      <c r="G4007" t="s">
        <v>90</v>
      </c>
      <c r="H4007" t="s">
        <v>3</v>
      </c>
      <c r="I4007" t="s">
        <v>96</v>
      </c>
      <c r="J4007" t="s">
        <v>25</v>
      </c>
      <c r="K4007">
        <v>63919.871590031202</v>
      </c>
      <c r="L4007">
        <v>78532.694999999992</v>
      </c>
      <c r="M4007">
        <v>79654.803004160101</v>
      </c>
      <c r="N4007">
        <v>66776.12999999999</v>
      </c>
      <c r="O4007">
        <v>51240.78</v>
      </c>
      <c r="P4007">
        <v>66876.524999999994</v>
      </c>
      <c r="Q4007">
        <v>85176.36</v>
      </c>
      <c r="S4007" t="s">
        <v>174</v>
      </c>
    </row>
    <row r="4008" spans="1:19" x14ac:dyDescent="0.2">
      <c r="A4008" t="str">
        <f t="shared" si="62"/>
        <v>Agentecondominioenlenguajedeseñascolombiana(Videollamada)AgenteespecializadoCienciasdelaeducaciónyafinesFrontofficeconherramientaServicio7x24OroNA</v>
      </c>
      <c r="B4008" t="s">
        <v>4318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91</v>
      </c>
      <c r="H4008" t="s">
        <v>3</v>
      </c>
      <c r="I4008" t="s">
        <v>96</v>
      </c>
      <c r="J4008" t="s">
        <v>260</v>
      </c>
      <c r="K4008">
        <v>23259619.718524121</v>
      </c>
      <c r="L4008">
        <v>41107803.974999994</v>
      </c>
      <c r="M4008">
        <v>37792160.713147469</v>
      </c>
      <c r="N4008">
        <v>29556257.984999999</v>
      </c>
      <c r="O4008">
        <v>29365351.199999999</v>
      </c>
      <c r="P4008">
        <v>45938281.454999998</v>
      </c>
      <c r="Q4008">
        <v>35692619.805</v>
      </c>
      <c r="S4008" t="s">
        <v>174</v>
      </c>
    </row>
    <row r="4009" spans="1:19" x14ac:dyDescent="0.2">
      <c r="A4009" t="str">
        <f t="shared" si="62"/>
        <v>Agentecondominioenlenguajedeseñascolombiana(Videollamada)AgenteespecializadoCienciasdelaeducaciónyafinesFrontofficeconherramientaJornadaOrdinariaPlatinoNA</v>
      </c>
      <c r="B4009" t="s">
        <v>4319</v>
      </c>
      <c r="C4009" t="s">
        <v>3255</v>
      </c>
      <c r="D4009" t="s">
        <v>298</v>
      </c>
      <c r="E4009" t="s">
        <v>688</v>
      </c>
      <c r="F4009" t="s">
        <v>3288</v>
      </c>
      <c r="G4009" t="s">
        <v>89</v>
      </c>
      <c r="H4009" t="s">
        <v>134</v>
      </c>
      <c r="I4009" t="s">
        <v>96</v>
      </c>
      <c r="J4009" t="s">
        <v>5</v>
      </c>
      <c r="K4009">
        <v>7421918.6446908563</v>
      </c>
      <c r="L4009">
        <v>9271571.3999999985</v>
      </c>
      <c r="M4009">
        <v>9666083.9815274868</v>
      </c>
      <c r="N4009">
        <v>8011501.334999999</v>
      </c>
      <c r="O4009">
        <v>8128634.3549999995</v>
      </c>
      <c r="P4009">
        <v>8962497.629999999</v>
      </c>
      <c r="Q4009">
        <v>9541451.7899999991</v>
      </c>
      <c r="S4009" t="s">
        <v>174</v>
      </c>
    </row>
    <row r="4010" spans="1:19" x14ac:dyDescent="0.2">
      <c r="A4010" t="str">
        <f t="shared" si="62"/>
        <v>Agentecondominioenlenguajedeseñascolombiana(Videollamada)AgenteespecializadoCienciasdelaeducaciónyafinesFrontofficeconherramientaHoraextradiurnaPlatinoNA</v>
      </c>
      <c r="B4010" t="s">
        <v>4320</v>
      </c>
      <c r="C4010" t="s">
        <v>3255</v>
      </c>
      <c r="D4010" t="s">
        <v>298</v>
      </c>
      <c r="E4010" t="s">
        <v>688</v>
      </c>
      <c r="F4010" t="s">
        <v>3288</v>
      </c>
      <c r="G4010" t="s">
        <v>172</v>
      </c>
      <c r="H4010" t="s">
        <v>134</v>
      </c>
      <c r="I4010" t="s">
        <v>96</v>
      </c>
      <c r="J4010" t="s">
        <v>25</v>
      </c>
      <c r="K4010">
        <v>37523.703133642433</v>
      </c>
      <c r="L4010">
        <v>50526.63</v>
      </c>
      <c r="M4010">
        <v>51251.515416580318</v>
      </c>
      <c r="N4010">
        <v>33388.064999999995</v>
      </c>
      <c r="O4010">
        <v>32286.824999999997</v>
      </c>
      <c r="P4010">
        <v>47920.499999999993</v>
      </c>
      <c r="Q4010">
        <v>58587.209999999992</v>
      </c>
      <c r="S4010" t="s">
        <v>174</v>
      </c>
    </row>
    <row r="4011" spans="1:19" x14ac:dyDescent="0.2">
      <c r="A4011" t="str">
        <f t="shared" si="62"/>
        <v>Agentecondominioenlenguajedeseñascolombiana(Videollamada)AgenteespecializadoCienciasdelaeducaciónyafinesFrontofficeconherramientaHoraextranocturna PlatinoNA</v>
      </c>
      <c r="B4011" t="s">
        <v>4321</v>
      </c>
      <c r="C4011" t="s">
        <v>3255</v>
      </c>
      <c r="D4011" t="s">
        <v>298</v>
      </c>
      <c r="E4011" t="s">
        <v>688</v>
      </c>
      <c r="F4011" t="s">
        <v>3288</v>
      </c>
      <c r="G4011" t="s">
        <v>288</v>
      </c>
      <c r="H4011" t="s">
        <v>134</v>
      </c>
      <c r="I4011" t="s">
        <v>96</v>
      </c>
      <c r="J4011" t="s">
        <v>25</v>
      </c>
      <c r="K4011">
        <v>50721.787361836818</v>
      </c>
      <c r="L4011">
        <v>70738.11</v>
      </c>
      <c r="M4011">
        <v>71752.121583212444</v>
      </c>
      <c r="N4011">
        <v>46743.704999999994</v>
      </c>
      <c r="O4011">
        <v>44922.104999999996</v>
      </c>
      <c r="P4011">
        <v>61526.609999999993</v>
      </c>
      <c r="Q4011">
        <v>81317.87999999999</v>
      </c>
      <c r="S4011" t="s">
        <v>174</v>
      </c>
    </row>
    <row r="4012" spans="1:19" x14ac:dyDescent="0.2">
      <c r="A4012" t="str">
        <f t="shared" si="62"/>
        <v>Agentecondominioenlenguajedeseñascolombiana(Videollamada)AgenteespecializadoCienciasdelaeducaciónyafinesFrontofficeconherramientaHoraextradominicalyfestivoPlatinoNA</v>
      </c>
      <c r="B4012" t="s">
        <v>4322</v>
      </c>
      <c r="C4012" t="s">
        <v>3255</v>
      </c>
      <c r="D4012" t="s">
        <v>298</v>
      </c>
      <c r="E4012" t="s">
        <v>688</v>
      </c>
      <c r="F4012" t="s">
        <v>3288</v>
      </c>
      <c r="G4012" t="s">
        <v>90</v>
      </c>
      <c r="H4012" t="s">
        <v>134</v>
      </c>
      <c r="I4012" t="s">
        <v>96</v>
      </c>
      <c r="J4012" t="s">
        <v>25</v>
      </c>
      <c r="K4012">
        <v>63919.871590031202</v>
      </c>
      <c r="L4012">
        <v>80842.814999999988</v>
      </c>
      <c r="M4012">
        <v>82002.424666528503</v>
      </c>
      <c r="N4012">
        <v>66776.12999999999</v>
      </c>
      <c r="O4012">
        <v>51240.78</v>
      </c>
      <c r="P4012">
        <v>68314.14</v>
      </c>
      <c r="Q4012">
        <v>90528.344999999987</v>
      </c>
      <c r="S4012" t="s">
        <v>174</v>
      </c>
    </row>
    <row r="4013" spans="1:19" x14ac:dyDescent="0.2">
      <c r="A4013" t="str">
        <f t="shared" si="62"/>
        <v>Agentecondominioenlenguajedeseñascolombiana(Videollamada)AgenteespecializadoCienciasdelaeducaciónyafinesFrontofficeconherramientaServicio7x24PlatinoNA</v>
      </c>
      <c r="B4013" t="s">
        <v>4323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91</v>
      </c>
      <c r="H4013" t="s">
        <v>134</v>
      </c>
      <c r="I4013" t="s">
        <v>96</v>
      </c>
      <c r="J4013" t="s">
        <v>260</v>
      </c>
      <c r="K4013">
        <v>23259619.718524121</v>
      </c>
      <c r="L4013">
        <v>42316856.82</v>
      </c>
      <c r="M4013">
        <v>31136769.597730711</v>
      </c>
      <c r="N4013">
        <v>29611187.504999999</v>
      </c>
      <c r="O4013">
        <v>29365351.199999999</v>
      </c>
      <c r="P4013">
        <v>46926201.375</v>
      </c>
      <c r="Q4013">
        <v>37934970.074999996</v>
      </c>
      <c r="S4013" t="s">
        <v>174</v>
      </c>
    </row>
    <row r="4014" spans="1:19" x14ac:dyDescent="0.2">
      <c r="A4014" t="str">
        <f t="shared" si="62"/>
        <v>Agentecondominioenlenguajedeseñascolombiana(Videollamada)AgenteespecializadoCienciasdelaeducaciónyafinesFrontofficesinherramientaJornadaOrdinariaPlataNA</v>
      </c>
      <c r="B4014" t="s">
        <v>4324</v>
      </c>
      <c r="C4014" t="s">
        <v>3255</v>
      </c>
      <c r="D4014" t="s">
        <v>298</v>
      </c>
      <c r="E4014" t="s">
        <v>688</v>
      </c>
      <c r="F4014" t="s">
        <v>3304</v>
      </c>
      <c r="G4014" t="s">
        <v>89</v>
      </c>
      <c r="H4014" t="s">
        <v>2</v>
      </c>
      <c r="I4014" t="s">
        <v>96</v>
      </c>
      <c r="J4014" t="s">
        <v>5</v>
      </c>
      <c r="K4014">
        <v>7152639.5565333059</v>
      </c>
      <c r="L4014">
        <v>8424392.8499999996</v>
      </c>
      <c r="M4014">
        <v>8550760.6315955352</v>
      </c>
      <c r="N4014">
        <v>7543459.8449999997</v>
      </c>
      <c r="O4014">
        <v>8128634.3549999995</v>
      </c>
      <c r="P4014">
        <v>7738453.8449999997</v>
      </c>
      <c r="Q4014">
        <v>7918080.1649999991</v>
      </c>
      <c r="S4014" t="s">
        <v>174</v>
      </c>
    </row>
    <row r="4015" spans="1:19" x14ac:dyDescent="0.2">
      <c r="A4015" t="str">
        <f t="shared" si="62"/>
        <v>Agentecondominioenlenguajedeseñascolombiana(Videollamada)AgenteespecializadoCienciasdelaeducaciónyafinesFrontofficesinherramientaHoraextradiurnaPlataNA</v>
      </c>
      <c r="B4015" t="s">
        <v>4325</v>
      </c>
      <c r="C4015" t="s">
        <v>3255</v>
      </c>
      <c r="D4015" t="s">
        <v>298</v>
      </c>
      <c r="E4015" t="s">
        <v>688</v>
      </c>
      <c r="F4015" t="s">
        <v>3304</v>
      </c>
      <c r="G4015" t="s">
        <v>172</v>
      </c>
      <c r="H4015" t="s">
        <v>2</v>
      </c>
      <c r="I4015" t="s">
        <v>96</v>
      </c>
      <c r="J4015" t="s">
        <v>25</v>
      </c>
      <c r="K4015">
        <v>36401.706932985966</v>
      </c>
      <c r="L4015">
        <v>45909.494999999995</v>
      </c>
      <c r="M4015">
        <v>48398.661789161422</v>
      </c>
      <c r="N4015">
        <v>33388.064999999995</v>
      </c>
      <c r="O4015">
        <v>32286.824999999997</v>
      </c>
      <c r="P4015">
        <v>46658.834999999999</v>
      </c>
      <c r="Q4015">
        <v>52783.964999999997</v>
      </c>
      <c r="S4015" t="s">
        <v>174</v>
      </c>
    </row>
    <row r="4016" spans="1:19" x14ac:dyDescent="0.2">
      <c r="A4016" t="str">
        <f t="shared" si="62"/>
        <v>Agentecondominioenlenguajedeseñascolombiana(Videollamada)AgenteespecializadoCienciasdelaeducaciónyafinesFrontofficesinherramientaHoraextranocturna PlataNA</v>
      </c>
      <c r="B4016" t="s">
        <v>4326</v>
      </c>
      <c r="C4016" t="s">
        <v>3255</v>
      </c>
      <c r="D4016" t="s">
        <v>298</v>
      </c>
      <c r="E4016" t="s">
        <v>688</v>
      </c>
      <c r="F4016" t="s">
        <v>3304</v>
      </c>
      <c r="G4016" t="s">
        <v>288</v>
      </c>
      <c r="H4016" t="s">
        <v>2</v>
      </c>
      <c r="I4016" t="s">
        <v>96</v>
      </c>
      <c r="J4016" t="s">
        <v>25</v>
      </c>
      <c r="K4016">
        <v>49599.791161180357</v>
      </c>
      <c r="L4016">
        <v>64273.499999999993</v>
      </c>
      <c r="M4016">
        <v>67758.126504825996</v>
      </c>
      <c r="N4016">
        <v>46743.704999999994</v>
      </c>
      <c r="O4016">
        <v>44922.104999999996</v>
      </c>
      <c r="P4016">
        <v>61046.369999999995</v>
      </c>
      <c r="Q4016">
        <v>73263.509999999995</v>
      </c>
      <c r="S4016" t="s">
        <v>174</v>
      </c>
    </row>
    <row r="4017" spans="1:19" x14ac:dyDescent="0.2">
      <c r="A4017" t="str">
        <f t="shared" si="62"/>
        <v>Agentecondominioenlenguajedeseñascolombiana(Videollamada)AgenteespecializadoCienciasdelaeducaciónyafinesFrontofficesinherramientaHoraextradominicalyfestivoPlataNA</v>
      </c>
      <c r="B4017" t="s">
        <v>4327</v>
      </c>
      <c r="C4017" t="s">
        <v>3255</v>
      </c>
      <c r="D4017" t="s">
        <v>298</v>
      </c>
      <c r="E4017" t="s">
        <v>688</v>
      </c>
      <c r="F4017" t="s">
        <v>3304</v>
      </c>
      <c r="G4017" t="s">
        <v>90</v>
      </c>
      <c r="H4017" t="s">
        <v>2</v>
      </c>
      <c r="I4017" t="s">
        <v>96</v>
      </c>
      <c r="J4017" t="s">
        <v>25</v>
      </c>
      <c r="K4017">
        <v>62797.875389374742</v>
      </c>
      <c r="L4017">
        <v>73456.01999999999</v>
      </c>
      <c r="M4017">
        <v>77437.858862658293</v>
      </c>
      <c r="N4017">
        <v>66776.12999999999</v>
      </c>
      <c r="O4017">
        <v>51240.78</v>
      </c>
      <c r="P4017">
        <v>68241.689999999988</v>
      </c>
      <c r="Q4017">
        <v>81561.104999999996</v>
      </c>
      <c r="S4017" t="s">
        <v>174</v>
      </c>
    </row>
    <row r="4018" spans="1:19" x14ac:dyDescent="0.2">
      <c r="A4018" t="str">
        <f t="shared" si="62"/>
        <v>Agentecondominioenlenguajedeseñascolombiana(Videollamada)AgenteespecializadoCienciasdelaeducaciónyafinesFrontofficesinherramientaServicio7x24PlataNA</v>
      </c>
      <c r="B4018" t="s">
        <v>4328</v>
      </c>
      <c r="C4018" t="s">
        <v>3255</v>
      </c>
      <c r="D4018" t="s">
        <v>298</v>
      </c>
      <c r="E4018" t="s">
        <v>688</v>
      </c>
      <c r="F4018" t="s">
        <v>3304</v>
      </c>
      <c r="G4018" t="s">
        <v>91</v>
      </c>
      <c r="H4018" t="s">
        <v>2</v>
      </c>
      <c r="I4018" t="s">
        <v>96</v>
      </c>
      <c r="J4018" t="s">
        <v>260</v>
      </c>
      <c r="K4018">
        <v>22990340.630366568</v>
      </c>
      <c r="L4018">
        <v>39860277.074999996</v>
      </c>
      <c r="M4018">
        <v>34416811.54217203</v>
      </c>
      <c r="N4018">
        <v>28623148.559999999</v>
      </c>
      <c r="O4018">
        <v>29365351.199999999</v>
      </c>
      <c r="P4018">
        <v>44101005.344999999</v>
      </c>
      <c r="Q4018">
        <v>33499166.039999999</v>
      </c>
      <c r="S4018" t="s">
        <v>174</v>
      </c>
    </row>
    <row r="4019" spans="1:19" x14ac:dyDescent="0.2">
      <c r="A4019" t="str">
        <f t="shared" si="62"/>
        <v>Agentecondominioenlenguajedeseñascolombiana(Videollamada)AgenteespecializadoCienciasdelaeducaciónyafinesFrontofficesinherramientaJornadaOrdinariaOroNA</v>
      </c>
      <c r="B4019" t="s">
        <v>4329</v>
      </c>
      <c r="C4019" t="s">
        <v>3255</v>
      </c>
      <c r="D4019" t="s">
        <v>298</v>
      </c>
      <c r="E4019" t="s">
        <v>688</v>
      </c>
      <c r="F4019" t="s">
        <v>3304</v>
      </c>
      <c r="G4019" t="s">
        <v>89</v>
      </c>
      <c r="H4019" t="s">
        <v>3</v>
      </c>
      <c r="I4019" t="s">
        <v>96</v>
      </c>
      <c r="J4019" t="s">
        <v>5</v>
      </c>
      <c r="K4019">
        <v>7152639.5565333059</v>
      </c>
      <c r="L4019">
        <v>8592881.5350000001</v>
      </c>
      <c r="M4019">
        <v>8795557.6722939499</v>
      </c>
      <c r="N4019">
        <v>7551545.2649999997</v>
      </c>
      <c r="O4019">
        <v>8128634.3549999995</v>
      </c>
      <c r="P4019">
        <v>7901369.0549999997</v>
      </c>
      <c r="Q4019">
        <v>8269110.7649999997</v>
      </c>
      <c r="S4019" t="s">
        <v>174</v>
      </c>
    </row>
    <row r="4020" spans="1:19" x14ac:dyDescent="0.2">
      <c r="A4020" t="str">
        <f t="shared" si="62"/>
        <v>Agentecondominioenlenguajedeseñascolombiana(Videollamada)AgenteespecializadoCienciasdelaeducaciónyafinesFrontofficesinherramientaHoraextradiurnaOroNA</v>
      </c>
      <c r="B4020" t="s">
        <v>4330</v>
      </c>
      <c r="C4020" t="s">
        <v>3255</v>
      </c>
      <c r="D4020" t="s">
        <v>298</v>
      </c>
      <c r="E4020" t="s">
        <v>688</v>
      </c>
      <c r="F4020" t="s">
        <v>3304</v>
      </c>
      <c r="G4020" t="s">
        <v>172</v>
      </c>
      <c r="H4020" t="s">
        <v>3</v>
      </c>
      <c r="I4020" t="s">
        <v>96</v>
      </c>
      <c r="J4020" t="s">
        <v>25</v>
      </c>
      <c r="K4020">
        <v>36401.706932985966</v>
      </c>
      <c r="L4020">
        <v>46828.574999999997</v>
      </c>
      <c r="M4020">
        <v>49784.251877600058</v>
      </c>
      <c r="N4020">
        <v>33388.064999999995</v>
      </c>
      <c r="O4020">
        <v>32286.824999999997</v>
      </c>
      <c r="P4020">
        <v>47642.084999999999</v>
      </c>
      <c r="Q4020">
        <v>55124.1</v>
      </c>
      <c r="S4020" t="s">
        <v>174</v>
      </c>
    </row>
    <row r="4021" spans="1:19" x14ac:dyDescent="0.2">
      <c r="A4021" t="str">
        <f t="shared" si="62"/>
        <v>Agentecondominioenlenguajedeseñascolombiana(Videollamada)AgenteespecializadoCienciasdelaeducaciónyafinesFrontofficesinherramientaHoraextranocturna OroNA</v>
      </c>
      <c r="B4021" t="s">
        <v>4331</v>
      </c>
      <c r="C4021" t="s">
        <v>3255</v>
      </c>
      <c r="D4021" t="s">
        <v>298</v>
      </c>
      <c r="E4021" t="s">
        <v>688</v>
      </c>
      <c r="F4021" t="s">
        <v>3304</v>
      </c>
      <c r="G4021" t="s">
        <v>288</v>
      </c>
      <c r="H4021" t="s">
        <v>3</v>
      </c>
      <c r="I4021" t="s">
        <v>96</v>
      </c>
      <c r="J4021" t="s">
        <v>25</v>
      </c>
      <c r="K4021">
        <v>49599.791161180357</v>
      </c>
      <c r="L4021">
        <v>65558.97</v>
      </c>
      <c r="M4021">
        <v>69697.95262864008</v>
      </c>
      <c r="N4021">
        <v>46743.704999999994</v>
      </c>
      <c r="O4021">
        <v>44922.104999999996</v>
      </c>
      <c r="P4021">
        <v>62331.839999999997</v>
      </c>
      <c r="Q4021">
        <v>76511.34</v>
      </c>
      <c r="S4021" t="s">
        <v>174</v>
      </c>
    </row>
    <row r="4022" spans="1:19" x14ac:dyDescent="0.2">
      <c r="A4022" t="str">
        <f t="shared" si="62"/>
        <v>Agentecondominioenlenguajedeseñascolombiana(Videollamada)AgenteespecializadoCienciasdelaeducaciónyafinesFrontofficesinherramientaHoraextradominicalyfestivoOroNA</v>
      </c>
      <c r="B4022" t="s">
        <v>4332</v>
      </c>
      <c r="C4022" t="s">
        <v>3255</v>
      </c>
      <c r="D4022" t="s">
        <v>298</v>
      </c>
      <c r="E4022" t="s">
        <v>688</v>
      </c>
      <c r="F4022" t="s">
        <v>3304</v>
      </c>
      <c r="G4022" t="s">
        <v>90</v>
      </c>
      <c r="H4022" t="s">
        <v>3</v>
      </c>
      <c r="I4022" t="s">
        <v>96</v>
      </c>
      <c r="J4022" t="s">
        <v>25</v>
      </c>
      <c r="K4022">
        <v>62797.875389374742</v>
      </c>
      <c r="L4022">
        <v>74925.72</v>
      </c>
      <c r="M4022">
        <v>79654.803004160101</v>
      </c>
      <c r="N4022">
        <v>66776.12999999999</v>
      </c>
      <c r="O4022">
        <v>51240.78</v>
      </c>
      <c r="P4022">
        <v>69678.26999999999</v>
      </c>
      <c r="Q4022">
        <v>85176.36</v>
      </c>
      <c r="S4022" t="s">
        <v>174</v>
      </c>
    </row>
    <row r="4023" spans="1:19" x14ac:dyDescent="0.2">
      <c r="A4023" t="str">
        <f t="shared" si="62"/>
        <v>Agentecondominioenlenguajedeseñascolombiana(Videollamada)AgenteespecializadoCienciasdelaeducaciónyafinesFrontofficesinherramientaServicio7x24OroNA</v>
      </c>
      <c r="B4023" t="s">
        <v>4333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91</v>
      </c>
      <c r="H4023" t="s">
        <v>3</v>
      </c>
      <c r="I4023" t="s">
        <v>96</v>
      </c>
      <c r="J4023" t="s">
        <v>260</v>
      </c>
      <c r="K4023">
        <v>22990340.630366568</v>
      </c>
      <c r="L4023">
        <v>40657482.719999999</v>
      </c>
      <c r="M4023">
        <v>35402119.630983137</v>
      </c>
      <c r="N4023">
        <v>28634168.204999998</v>
      </c>
      <c r="O4023">
        <v>29365351.199999999</v>
      </c>
      <c r="P4023">
        <v>45029447.954999998</v>
      </c>
      <c r="Q4023">
        <v>34984277.189999998</v>
      </c>
      <c r="S4023" t="s">
        <v>174</v>
      </c>
    </row>
    <row r="4024" spans="1:19" x14ac:dyDescent="0.2">
      <c r="A4024" t="str">
        <f t="shared" si="62"/>
        <v>Agentecondominioenlenguajedeseñascolombiana(Videollamada)AgenteespecializadoCienciasdelaeducaciónyafinesFrontofficesinherramientaJornadaOrdinariaPlatinoNA</v>
      </c>
      <c r="B4024" t="s">
        <v>4334</v>
      </c>
      <c r="C4024" t="s">
        <v>3255</v>
      </c>
      <c r="D4024" t="s">
        <v>298</v>
      </c>
      <c r="E4024" t="s">
        <v>688</v>
      </c>
      <c r="F4024" t="s">
        <v>3304</v>
      </c>
      <c r="G4024" t="s">
        <v>89</v>
      </c>
      <c r="H4024" t="s">
        <v>134</v>
      </c>
      <c r="I4024" t="s">
        <v>96</v>
      </c>
      <c r="J4024" t="s">
        <v>5</v>
      </c>
      <c r="K4024">
        <v>7152639.5565333059</v>
      </c>
      <c r="L4024">
        <v>8845613.0099999998</v>
      </c>
      <c r="M4024">
        <v>9054784.2467794772</v>
      </c>
      <c r="N4024">
        <v>7559630.6849999996</v>
      </c>
      <c r="O4024">
        <v>8128634.3549999995</v>
      </c>
      <c r="P4024">
        <v>8071290.1799999997</v>
      </c>
      <c r="Q4024">
        <v>8788609.3499999996</v>
      </c>
      <c r="S4024" t="s">
        <v>174</v>
      </c>
    </row>
    <row r="4025" spans="1:19" x14ac:dyDescent="0.2">
      <c r="A4025" t="str">
        <f t="shared" si="62"/>
        <v>Agentecondominioenlenguajedeseñascolombiana(Videollamada)AgenteespecializadoCienciasdelaeducaciónyafinesFrontofficesinherramientaHoraextradiurnaPlatinoNA</v>
      </c>
      <c r="B4025" t="s">
        <v>4335</v>
      </c>
      <c r="C4025" t="s">
        <v>3255</v>
      </c>
      <c r="D4025" t="s">
        <v>298</v>
      </c>
      <c r="E4025" t="s">
        <v>688</v>
      </c>
      <c r="F4025" t="s">
        <v>3304</v>
      </c>
      <c r="G4025" t="s">
        <v>172</v>
      </c>
      <c r="H4025" t="s">
        <v>134</v>
      </c>
      <c r="I4025" t="s">
        <v>96</v>
      </c>
      <c r="J4025" t="s">
        <v>25</v>
      </c>
      <c r="K4025">
        <v>36401.706932985966</v>
      </c>
      <c r="L4025">
        <v>48205.124999999993</v>
      </c>
      <c r="M4025">
        <v>51251.515416580318</v>
      </c>
      <c r="N4025">
        <v>33388.064999999995</v>
      </c>
      <c r="O4025">
        <v>32286.824999999997</v>
      </c>
      <c r="P4025">
        <v>48665.7</v>
      </c>
      <c r="Q4025">
        <v>58587.209999999992</v>
      </c>
      <c r="S4025" t="s">
        <v>174</v>
      </c>
    </row>
    <row r="4026" spans="1:19" x14ac:dyDescent="0.2">
      <c r="A4026" t="str">
        <f t="shared" si="62"/>
        <v>Agentecondominioenlenguajedeseñascolombiana(Videollamada)AgenteespecializadoCienciasdelaeducaciónyafinesFrontofficesinherramientaHoraextranocturna PlatinoNA</v>
      </c>
      <c r="B4026" t="s">
        <v>4336</v>
      </c>
      <c r="C4026" t="s">
        <v>3255</v>
      </c>
      <c r="D4026" t="s">
        <v>298</v>
      </c>
      <c r="E4026" t="s">
        <v>688</v>
      </c>
      <c r="F4026" t="s">
        <v>3304</v>
      </c>
      <c r="G4026" t="s">
        <v>288</v>
      </c>
      <c r="H4026" t="s">
        <v>134</v>
      </c>
      <c r="I4026" t="s">
        <v>96</v>
      </c>
      <c r="J4026" t="s">
        <v>25</v>
      </c>
      <c r="K4026">
        <v>49599.791161180357</v>
      </c>
      <c r="L4026">
        <v>67487.174999999988</v>
      </c>
      <c r="M4026">
        <v>71752.121583212444</v>
      </c>
      <c r="N4026">
        <v>46743.704999999994</v>
      </c>
      <c r="O4026">
        <v>44922.104999999996</v>
      </c>
      <c r="P4026">
        <v>63672.164999999994</v>
      </c>
      <c r="Q4026">
        <v>81317.87999999999</v>
      </c>
      <c r="S4026" t="s">
        <v>174</v>
      </c>
    </row>
    <row r="4027" spans="1:19" x14ac:dyDescent="0.2">
      <c r="A4027" t="str">
        <f t="shared" si="62"/>
        <v>Agentecondominioenlenguajedeseñascolombiana(Videollamada)AgenteespecializadoCienciasdelaeducaciónyafinesFrontofficesinherramientaHoraextradominicalyfestivoPlatinoNA</v>
      </c>
      <c r="B4027" t="s">
        <v>4337</v>
      </c>
      <c r="C4027" t="s">
        <v>3255</v>
      </c>
      <c r="D4027" t="s">
        <v>298</v>
      </c>
      <c r="E4027" t="s">
        <v>688</v>
      </c>
      <c r="F4027" t="s">
        <v>3304</v>
      </c>
      <c r="G4027" t="s">
        <v>90</v>
      </c>
      <c r="H4027" t="s">
        <v>134</v>
      </c>
      <c r="I4027" t="s">
        <v>96</v>
      </c>
      <c r="J4027" t="s">
        <v>25</v>
      </c>
      <c r="K4027">
        <v>62797.875389374742</v>
      </c>
      <c r="L4027">
        <v>77129.235000000001</v>
      </c>
      <c r="M4027">
        <v>82002.424666528503</v>
      </c>
      <c r="N4027">
        <v>66776.12999999999</v>
      </c>
      <c r="O4027">
        <v>51240.78</v>
      </c>
      <c r="P4027">
        <v>71176.95</v>
      </c>
      <c r="Q4027">
        <v>90528.344999999987</v>
      </c>
      <c r="S4027" t="s">
        <v>174</v>
      </c>
    </row>
    <row r="4028" spans="1:19" x14ac:dyDescent="0.2">
      <c r="A4028" t="str">
        <f t="shared" si="62"/>
        <v>Agentecondominioenlenguajedeseñascolombiana(Videollamada)AgenteespecializadoCienciasdelaeducaciónyafinesFrontofficesinherramientaServicio7x24PlatinoNA</v>
      </c>
      <c r="B4028" t="s">
        <v>4338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91</v>
      </c>
      <c r="H4028" t="s">
        <v>134</v>
      </c>
      <c r="I4028" t="s">
        <v>96</v>
      </c>
      <c r="J4028" t="s">
        <v>260</v>
      </c>
      <c r="K4028">
        <v>22990340.630366568</v>
      </c>
      <c r="L4028">
        <v>41853291.704999998</v>
      </c>
      <c r="M4028">
        <v>36445506.593287386</v>
      </c>
      <c r="N4028">
        <v>28645187.849999998</v>
      </c>
      <c r="O4028">
        <v>29365351.199999999</v>
      </c>
      <c r="P4028">
        <v>45997822.934999995</v>
      </c>
      <c r="Q4028">
        <v>37182127.634999998</v>
      </c>
      <c r="S4028" t="s">
        <v>174</v>
      </c>
    </row>
    <row r="4029" spans="1:19" x14ac:dyDescent="0.2">
      <c r="A4029" t="str">
        <f t="shared" si="62"/>
        <v>AgenteparaatenciónconVideollamadaAgentegeneralJornadaOrdinariaPlataNANANA</v>
      </c>
      <c r="B4029" t="s">
        <v>4339</v>
      </c>
      <c r="C4029" t="s">
        <v>4340</v>
      </c>
      <c r="D4029" t="s">
        <v>545</v>
      </c>
      <c r="E4029" t="s">
        <v>89</v>
      </c>
      <c r="F4029" t="s">
        <v>2</v>
      </c>
      <c r="G4029" t="s">
        <v>96</v>
      </c>
      <c r="H4029" t="s">
        <v>96</v>
      </c>
      <c r="I4029" t="s">
        <v>96</v>
      </c>
      <c r="J4029" t="s">
        <v>5</v>
      </c>
      <c r="K4029">
        <v>3499670.8053810024</v>
      </c>
      <c r="L4029">
        <v>3335697.36</v>
      </c>
      <c r="M4029">
        <v>4636307.1199336648</v>
      </c>
      <c r="N4029">
        <v>3690358.7399999998</v>
      </c>
      <c r="O4029">
        <v>4087889.82</v>
      </c>
      <c r="P4029">
        <v>4134498.9749999996</v>
      </c>
      <c r="Q4029">
        <v>4441420.9799999995</v>
      </c>
      <c r="S4029" t="s">
        <v>174</v>
      </c>
    </row>
    <row r="4030" spans="1:19" x14ac:dyDescent="0.2">
      <c r="A4030" t="str">
        <f t="shared" si="62"/>
        <v>AgenteparaatenciónconVideollamadaAgentegeneralHoraextradiurnaPlataNANANA</v>
      </c>
      <c r="B4030" t="s">
        <v>4341</v>
      </c>
      <c r="C4030" t="s">
        <v>4340</v>
      </c>
      <c r="D4030" t="s">
        <v>545</v>
      </c>
      <c r="E4030" t="s">
        <v>172</v>
      </c>
      <c r="F4030" t="s">
        <v>2</v>
      </c>
      <c r="G4030" t="s">
        <v>96</v>
      </c>
      <c r="H4030" t="s">
        <v>96</v>
      </c>
      <c r="I4030" t="s">
        <v>96</v>
      </c>
      <c r="J4030" t="s">
        <v>25</v>
      </c>
      <c r="K4030">
        <v>17095.328970570274</v>
      </c>
      <c r="L4030">
        <v>18178.739999999998</v>
      </c>
      <c r="M4030">
        <v>21843.990957450442</v>
      </c>
      <c r="N4030">
        <v>11924.234999999999</v>
      </c>
      <c r="O4030">
        <v>13579.199999999999</v>
      </c>
      <c r="P4030">
        <v>15000.254999999999</v>
      </c>
      <c r="Q4030">
        <v>20494.035</v>
      </c>
      <c r="S4030" t="s">
        <v>174</v>
      </c>
    </row>
    <row r="4031" spans="1:19" x14ac:dyDescent="0.2">
      <c r="A4031" t="str">
        <f t="shared" si="62"/>
        <v>AgenteparaatenciónconVideollamadaAgentegeneralHoraextranocturna PlataNANANA</v>
      </c>
      <c r="B4031" t="s">
        <v>4342</v>
      </c>
      <c r="C4031" t="s">
        <v>4340</v>
      </c>
      <c r="D4031" t="s">
        <v>545</v>
      </c>
      <c r="E4031" t="s">
        <v>288</v>
      </c>
      <c r="F4031" t="s">
        <v>2</v>
      </c>
      <c r="G4031" t="s">
        <v>96</v>
      </c>
      <c r="H4031" t="s">
        <v>96</v>
      </c>
      <c r="I4031" t="s">
        <v>96</v>
      </c>
      <c r="J4031" t="s">
        <v>25</v>
      </c>
      <c r="K4031">
        <v>22122.063533535798</v>
      </c>
      <c r="L4031">
        <v>25450.649999999998</v>
      </c>
      <c r="M4031">
        <v>30581.587340430618</v>
      </c>
      <c r="N4031">
        <v>16694.55</v>
      </c>
      <c r="O4031">
        <v>18732.465</v>
      </c>
      <c r="P4031">
        <v>18517.184999999998</v>
      </c>
      <c r="Q4031">
        <v>28443.87</v>
      </c>
      <c r="S4031" t="s">
        <v>174</v>
      </c>
    </row>
    <row r="4032" spans="1:19" x14ac:dyDescent="0.2">
      <c r="A4032" t="str">
        <f t="shared" si="62"/>
        <v>AgenteparaatenciónconVideollamadaAgentegeneralHoraextradominicalyfestivoPlataNANANA</v>
      </c>
      <c r="B4032" t="s">
        <v>4343</v>
      </c>
      <c r="C4032" t="s">
        <v>4340</v>
      </c>
      <c r="D4032" t="s">
        <v>545</v>
      </c>
      <c r="E4032" t="s">
        <v>90</v>
      </c>
      <c r="F4032" t="s">
        <v>2</v>
      </c>
      <c r="G4032" t="s">
        <v>96</v>
      </c>
      <c r="H4032" t="s">
        <v>96</v>
      </c>
      <c r="I4032" t="s">
        <v>96</v>
      </c>
      <c r="J4032" t="s">
        <v>25</v>
      </c>
      <c r="K4032">
        <v>27148.798096501323</v>
      </c>
      <c r="L4032">
        <v>29086.605</v>
      </c>
      <c r="M4032">
        <v>34950.3855319207</v>
      </c>
      <c r="N4032">
        <v>23848.469999999998</v>
      </c>
      <c r="O4032">
        <v>21308.579999999998</v>
      </c>
      <c r="P4032">
        <v>20274.614999999998</v>
      </c>
      <c r="Q4032">
        <v>31665.824999999997</v>
      </c>
      <c r="S4032" t="s">
        <v>174</v>
      </c>
    </row>
    <row r="4033" spans="1:19" x14ac:dyDescent="0.2">
      <c r="A4033" t="str">
        <f t="shared" si="62"/>
        <v>AgenteparaatenciónconVideollamadaAgentegeneralServicio7x24PlataNANANA</v>
      </c>
      <c r="B4033" t="s">
        <v>4344</v>
      </c>
      <c r="C4033" t="s">
        <v>4340</v>
      </c>
      <c r="D4033" t="s">
        <v>545</v>
      </c>
      <c r="E4033" t="s">
        <v>91</v>
      </c>
      <c r="F4033" t="s">
        <v>2</v>
      </c>
      <c r="G4033" t="s">
        <v>96</v>
      </c>
      <c r="H4033" t="s">
        <v>96</v>
      </c>
      <c r="I4033" t="s">
        <v>96</v>
      </c>
      <c r="J4033" t="s">
        <v>260</v>
      </c>
      <c r="K4033">
        <v>9531752.2809396312</v>
      </c>
      <c r="L4033">
        <v>13822375.319999998</v>
      </c>
      <c r="M4033">
        <v>18661136.157732997</v>
      </c>
      <c r="N4033">
        <v>13164995.069999998</v>
      </c>
      <c r="O4033">
        <v>13666310.774999999</v>
      </c>
      <c r="P4033">
        <v>18882326.789999999</v>
      </c>
      <c r="Q4033">
        <v>14373110.204999998</v>
      </c>
      <c r="S4033" t="s">
        <v>174</v>
      </c>
    </row>
    <row r="4034" spans="1:19" x14ac:dyDescent="0.2">
      <c r="A4034" t="str">
        <f t="shared" ref="A4034:A4097" si="63">SUBSTITUTE(C4034&amp;D4034&amp;E4034&amp;F4034&amp;G4034&amp;H4034&amp;I4034," ","")</f>
        <v>AgenteparaatenciónconVideollamadaAgentegeneralJornadaOrdinariaOroNANANA</v>
      </c>
      <c r="B4034" t="s">
        <v>4345</v>
      </c>
      <c r="C4034" t="s">
        <v>4340</v>
      </c>
      <c r="D4034" t="s">
        <v>545</v>
      </c>
      <c r="E4034" t="s">
        <v>89</v>
      </c>
      <c r="F4034" t="s">
        <v>3</v>
      </c>
      <c r="G4034" t="s">
        <v>96</v>
      </c>
      <c r="H4034" t="s">
        <v>96</v>
      </c>
      <c r="I4034" t="s">
        <v>96</v>
      </c>
      <c r="J4034" t="s">
        <v>5</v>
      </c>
      <c r="K4034">
        <v>3499670.8053810024</v>
      </c>
      <c r="L4034">
        <v>3402411.3899999997</v>
      </c>
      <c r="M4034">
        <v>4769038.500407001</v>
      </c>
      <c r="N4034">
        <v>3730068.5849999995</v>
      </c>
      <c r="O4034">
        <v>4087889.82</v>
      </c>
      <c r="P4034">
        <v>4221540.4049999993</v>
      </c>
      <c r="Q4034">
        <v>4638321.4499999993</v>
      </c>
      <c r="S4034" t="s">
        <v>174</v>
      </c>
    </row>
    <row r="4035" spans="1:19" x14ac:dyDescent="0.2">
      <c r="A4035" t="str">
        <f t="shared" si="63"/>
        <v>AgenteparaatenciónconVideollamadaAgentegeneralHoraextradiurnaOroNANANA</v>
      </c>
      <c r="B4035" t="s">
        <v>4346</v>
      </c>
      <c r="C4035" t="s">
        <v>4340</v>
      </c>
      <c r="D4035" t="s">
        <v>545</v>
      </c>
      <c r="E4035" t="s">
        <v>172</v>
      </c>
      <c r="F4035" t="s">
        <v>3</v>
      </c>
      <c r="G4035" t="s">
        <v>96</v>
      </c>
      <c r="H4035" t="s">
        <v>96</v>
      </c>
      <c r="I4035" t="s">
        <v>96</v>
      </c>
      <c r="J4035" t="s">
        <v>25</v>
      </c>
      <c r="K4035">
        <v>17095.328970570274</v>
      </c>
      <c r="L4035">
        <v>18543.059999999998</v>
      </c>
      <c r="M4035">
        <v>22469.35571431991</v>
      </c>
      <c r="N4035">
        <v>11924.234999999999</v>
      </c>
      <c r="O4035">
        <v>13579.199999999999</v>
      </c>
      <c r="P4035">
        <v>15315.929999999998</v>
      </c>
      <c r="Q4035">
        <v>21401.73</v>
      </c>
      <c r="S4035" t="s">
        <v>174</v>
      </c>
    </row>
    <row r="4036" spans="1:19" x14ac:dyDescent="0.2">
      <c r="A4036" t="str">
        <f t="shared" si="63"/>
        <v>AgenteparaatenciónconVideollamadaAgentegeneralHoraextranocturna OroNANANA</v>
      </c>
      <c r="B4036" t="s">
        <v>4347</v>
      </c>
      <c r="C4036" t="s">
        <v>4340</v>
      </c>
      <c r="D4036" t="s">
        <v>545</v>
      </c>
      <c r="E4036" t="s">
        <v>288</v>
      </c>
      <c r="F4036" t="s">
        <v>3</v>
      </c>
      <c r="G4036" t="s">
        <v>96</v>
      </c>
      <c r="H4036" t="s">
        <v>96</v>
      </c>
      <c r="I4036" t="s">
        <v>96</v>
      </c>
      <c r="J4036" t="s">
        <v>25</v>
      </c>
      <c r="K4036">
        <v>22122.063533535798</v>
      </c>
      <c r="L4036">
        <v>25959.87</v>
      </c>
      <c r="M4036">
        <v>31457.09800004787</v>
      </c>
      <c r="N4036">
        <v>16694.55</v>
      </c>
      <c r="O4036">
        <v>18732.465</v>
      </c>
      <c r="P4036">
        <v>18906.344999999998</v>
      </c>
      <c r="Q4036">
        <v>29705.534999999996</v>
      </c>
      <c r="S4036" t="s">
        <v>174</v>
      </c>
    </row>
    <row r="4037" spans="1:19" x14ac:dyDescent="0.2">
      <c r="A4037" t="str">
        <f t="shared" si="63"/>
        <v>AgenteparaatenciónconVideollamadaAgentegeneralHoraextradominicalyfestivoOroNANANA</v>
      </c>
      <c r="B4037" t="s">
        <v>4348</v>
      </c>
      <c r="C4037" t="s">
        <v>4340</v>
      </c>
      <c r="D4037" t="s">
        <v>545</v>
      </c>
      <c r="E4037" t="s">
        <v>90</v>
      </c>
      <c r="F4037" t="s">
        <v>3</v>
      </c>
      <c r="G4037" t="s">
        <v>96</v>
      </c>
      <c r="H4037" t="s">
        <v>96</v>
      </c>
      <c r="I4037" t="s">
        <v>96</v>
      </c>
      <c r="J4037" t="s">
        <v>25</v>
      </c>
      <c r="K4037">
        <v>27148.798096501323</v>
      </c>
      <c r="L4037">
        <v>29669.309999999998</v>
      </c>
      <c r="M4037">
        <v>35950.969142911854</v>
      </c>
      <c r="N4037">
        <v>23848.469999999998</v>
      </c>
      <c r="O4037">
        <v>21308.579999999998</v>
      </c>
      <c r="P4037">
        <v>20701.035</v>
      </c>
      <c r="Q4037">
        <v>33069.284999999996</v>
      </c>
      <c r="S4037" t="s">
        <v>174</v>
      </c>
    </row>
    <row r="4038" spans="1:19" x14ac:dyDescent="0.2">
      <c r="A4038" t="str">
        <f t="shared" si="63"/>
        <v>AgenteparaatenciónconVideollamadaAgentegeneralServicio7x24OroNANANA</v>
      </c>
      <c r="B4038" t="s">
        <v>4349</v>
      </c>
      <c r="C4038" t="s">
        <v>4340</v>
      </c>
      <c r="D4038" t="s">
        <v>545</v>
      </c>
      <c r="E4038" t="s">
        <v>91</v>
      </c>
      <c r="F4038" t="s">
        <v>3</v>
      </c>
      <c r="G4038" t="s">
        <v>96</v>
      </c>
      <c r="H4038" t="s">
        <v>96</v>
      </c>
      <c r="I4038" t="s">
        <v>96</v>
      </c>
      <c r="J4038" t="s">
        <v>260</v>
      </c>
      <c r="K4038">
        <v>9531752.2809396312</v>
      </c>
      <c r="L4038">
        <v>14098823.819999998</v>
      </c>
      <c r="M4038">
        <v>19195379.964138176</v>
      </c>
      <c r="N4038">
        <v>13266185.984999999</v>
      </c>
      <c r="O4038">
        <v>13666310.774999999</v>
      </c>
      <c r="P4038">
        <v>19279849.59</v>
      </c>
      <c r="Q4038">
        <v>15010310.024999999</v>
      </c>
      <c r="S4038" t="s">
        <v>174</v>
      </c>
    </row>
    <row r="4039" spans="1:19" x14ac:dyDescent="0.2">
      <c r="A4039" t="str">
        <f t="shared" si="63"/>
        <v>AgenteparaatenciónconVideollamadaAgentegeneralJornadaOrdinariaPlatinoNANANA</v>
      </c>
      <c r="B4039" t="s">
        <v>4350</v>
      </c>
      <c r="C4039" t="s">
        <v>4340</v>
      </c>
      <c r="D4039" t="s">
        <v>545</v>
      </c>
      <c r="E4039" t="s">
        <v>89</v>
      </c>
      <c r="F4039" t="s">
        <v>134</v>
      </c>
      <c r="G4039" t="s">
        <v>96</v>
      </c>
      <c r="H4039" t="s">
        <v>96</v>
      </c>
      <c r="I4039" t="s">
        <v>96</v>
      </c>
      <c r="J4039" t="s">
        <v>5</v>
      </c>
      <c r="K4039">
        <v>3499670.8053810024</v>
      </c>
      <c r="L4039">
        <v>3502482.4349999996</v>
      </c>
      <c r="M4039">
        <v>4909593.7170414552</v>
      </c>
      <c r="N4039">
        <v>3769778.4299999997</v>
      </c>
      <c r="O4039">
        <v>4087889.82</v>
      </c>
      <c r="P4039">
        <v>4312326.4649999999</v>
      </c>
      <c r="Q4039">
        <v>4929718.4550000001</v>
      </c>
      <c r="S4039" t="s">
        <v>174</v>
      </c>
    </row>
    <row r="4040" spans="1:19" x14ac:dyDescent="0.2">
      <c r="A4040" t="str">
        <f t="shared" si="63"/>
        <v>AgenteparaatenciónconVideollamadaAgentegeneralHoraextradiurnaPlatinoNANANA</v>
      </c>
      <c r="B4040" t="s">
        <v>4351</v>
      </c>
      <c r="C4040" t="s">
        <v>4340</v>
      </c>
      <c r="D4040" t="s">
        <v>545</v>
      </c>
      <c r="E4040" t="s">
        <v>172</v>
      </c>
      <c r="F4040" t="s">
        <v>134</v>
      </c>
      <c r="G4040" t="s">
        <v>96</v>
      </c>
      <c r="H4040" t="s">
        <v>96</v>
      </c>
      <c r="I4040" t="s">
        <v>96</v>
      </c>
      <c r="J4040" t="s">
        <v>25</v>
      </c>
      <c r="K4040">
        <v>17095.328970570274</v>
      </c>
      <c r="L4040">
        <v>19088.504999999997</v>
      </c>
      <c r="M4040">
        <v>23131.582525823593</v>
      </c>
      <c r="N4040">
        <v>11924.234999999999</v>
      </c>
      <c r="O4040">
        <v>13579.199999999999</v>
      </c>
      <c r="P4040">
        <v>15645.06</v>
      </c>
      <c r="Q4040">
        <v>22746.195</v>
      </c>
      <c r="S4040" t="s">
        <v>174</v>
      </c>
    </row>
    <row r="4041" spans="1:19" x14ac:dyDescent="0.2">
      <c r="A4041" t="str">
        <f t="shared" si="63"/>
        <v>AgenteparaatenciónconVideollamadaAgentegeneralHoraextranocturna PlatinoNANANA</v>
      </c>
      <c r="B4041" t="s">
        <v>4352</v>
      </c>
      <c r="C4041" t="s">
        <v>4340</v>
      </c>
      <c r="D4041" t="s">
        <v>545</v>
      </c>
      <c r="E4041" t="s">
        <v>288</v>
      </c>
      <c r="F4041" t="s">
        <v>134</v>
      </c>
      <c r="G4041" t="s">
        <v>96</v>
      </c>
      <c r="H4041" t="s">
        <v>96</v>
      </c>
      <c r="I4041" t="s">
        <v>96</v>
      </c>
      <c r="J4041" t="s">
        <v>25</v>
      </c>
      <c r="K4041">
        <v>22122.063533535798</v>
      </c>
      <c r="L4041">
        <v>26723.699999999997</v>
      </c>
      <c r="M4041">
        <v>32384.215536153024</v>
      </c>
      <c r="N4041">
        <v>16694.55</v>
      </c>
      <c r="O4041">
        <v>18732.465</v>
      </c>
      <c r="P4041">
        <v>19313.099999999999</v>
      </c>
      <c r="Q4041">
        <v>31571.639999999996</v>
      </c>
      <c r="S4041" t="s">
        <v>174</v>
      </c>
    </row>
    <row r="4042" spans="1:19" x14ac:dyDescent="0.2">
      <c r="A4042" t="str">
        <f t="shared" si="63"/>
        <v>AgenteparaatenciónconVideollamadaAgentegeneralHoraextradominicalyfestivoPlatinoNANANA</v>
      </c>
      <c r="B4042" t="s">
        <v>4353</v>
      </c>
      <c r="C4042" t="s">
        <v>4340</v>
      </c>
      <c r="D4042" t="s">
        <v>545</v>
      </c>
      <c r="E4042" t="s">
        <v>90</v>
      </c>
      <c r="F4042" t="s">
        <v>134</v>
      </c>
      <c r="G4042" t="s">
        <v>96</v>
      </c>
      <c r="H4042" t="s">
        <v>96</v>
      </c>
      <c r="I4042" t="s">
        <v>96</v>
      </c>
      <c r="J4042" t="s">
        <v>25</v>
      </c>
      <c r="K4042">
        <v>27148.798096501323</v>
      </c>
      <c r="L4042">
        <v>30541.814999999999</v>
      </c>
      <c r="M4042">
        <v>37010.532041317747</v>
      </c>
      <c r="N4042">
        <v>23848.469999999998</v>
      </c>
      <c r="O4042">
        <v>21308.579999999998</v>
      </c>
      <c r="P4042">
        <v>21146.084999999999</v>
      </c>
      <c r="Q4042">
        <v>35147.564999999995</v>
      </c>
      <c r="S4042" t="s">
        <v>174</v>
      </c>
    </row>
    <row r="4043" spans="1:19" x14ac:dyDescent="0.2">
      <c r="A4043" t="str">
        <f t="shared" si="63"/>
        <v>AgenteparaatenciónconVideollamadaAgentegeneralServicio7x24PlatinoNANANA</v>
      </c>
      <c r="B4043" t="s">
        <v>4354</v>
      </c>
      <c r="C4043" t="s">
        <v>4340</v>
      </c>
      <c r="D4043" t="s">
        <v>545</v>
      </c>
      <c r="E4043" t="s">
        <v>91</v>
      </c>
      <c r="F4043" t="s">
        <v>134</v>
      </c>
      <c r="G4043" t="s">
        <v>96</v>
      </c>
      <c r="H4043" t="s">
        <v>96</v>
      </c>
      <c r="I4043" t="s">
        <v>96</v>
      </c>
      <c r="J4043" t="s">
        <v>260</v>
      </c>
      <c r="K4043">
        <v>9531752.2809396312</v>
      </c>
      <c r="L4043">
        <v>14513494.499999998</v>
      </c>
      <c r="M4043">
        <v>19761114.711091854</v>
      </c>
      <c r="N4043">
        <v>13367377.934999999</v>
      </c>
      <c r="O4043">
        <v>13666310.774999999</v>
      </c>
      <c r="P4043">
        <v>19694469.555</v>
      </c>
      <c r="Q4043">
        <v>15953316.119999999</v>
      </c>
      <c r="S4043" t="s">
        <v>174</v>
      </c>
    </row>
    <row r="4044" spans="1:19" x14ac:dyDescent="0.2">
      <c r="A4044" t="str">
        <f t="shared" si="63"/>
        <v>AgenteparaatenciónconVideollamadaAgentetécnicoJornadaOrdinariaPlataNANANA</v>
      </c>
      <c r="B4044" t="s">
        <v>4355</v>
      </c>
      <c r="C4044" t="s">
        <v>4340</v>
      </c>
      <c r="D4044" t="s">
        <v>262</v>
      </c>
      <c r="E4044" t="s">
        <v>89</v>
      </c>
      <c r="F4044" t="s">
        <v>2</v>
      </c>
      <c r="G4044" t="s">
        <v>96</v>
      </c>
      <c r="H4044" t="s">
        <v>96</v>
      </c>
      <c r="I4044" t="s">
        <v>96</v>
      </c>
      <c r="J4044" t="s">
        <v>5</v>
      </c>
      <c r="K4044">
        <v>4103543.1816019826</v>
      </c>
      <c r="L4044">
        <v>4104578.1599999997</v>
      </c>
      <c r="M4044">
        <v>5241161.7634134358</v>
      </c>
      <c r="N4044">
        <v>4328449.6949999994</v>
      </c>
      <c r="O4044">
        <v>4927700.2050000001</v>
      </c>
      <c r="P4044">
        <v>4901758.9649999999</v>
      </c>
      <c r="Q4044">
        <v>5365317.8699999992</v>
      </c>
      <c r="S4044" t="s">
        <v>174</v>
      </c>
    </row>
    <row r="4045" spans="1:19" x14ac:dyDescent="0.2">
      <c r="A4045" t="str">
        <f t="shared" si="63"/>
        <v>AgenteparaatenciónconVideollamadaAgentetécnicoHoraextradiurnaPlataNANANA</v>
      </c>
      <c r="B4045" t="s">
        <v>4356</v>
      </c>
      <c r="C4045" t="s">
        <v>4340</v>
      </c>
      <c r="D4045" t="s">
        <v>262</v>
      </c>
      <c r="E4045" t="s">
        <v>172</v>
      </c>
      <c r="F4045" t="s">
        <v>2</v>
      </c>
      <c r="G4045" t="s">
        <v>96</v>
      </c>
      <c r="H4045" t="s">
        <v>96</v>
      </c>
      <c r="I4045" t="s">
        <v>96</v>
      </c>
      <c r="J4045" t="s">
        <v>25</v>
      </c>
      <c r="K4045">
        <v>20240.497596721209</v>
      </c>
      <c r="L4045">
        <v>22368.42</v>
      </c>
      <c r="M4045">
        <v>25622.820947203109</v>
      </c>
      <c r="N4045">
        <v>15899.669999999998</v>
      </c>
      <c r="O4045">
        <v>17467.695</v>
      </c>
      <c r="P4045">
        <v>19266.524999999998</v>
      </c>
      <c r="Q4045">
        <v>26701.964999999997</v>
      </c>
      <c r="S4045" t="s">
        <v>174</v>
      </c>
    </row>
    <row r="4046" spans="1:19" x14ac:dyDescent="0.2">
      <c r="A4046" t="str">
        <f t="shared" si="63"/>
        <v>AgenteparaatenciónconVideollamadaAgentetécnicoHoraextranocturna PlataNANANA</v>
      </c>
      <c r="B4046" t="s">
        <v>4357</v>
      </c>
      <c r="C4046" t="s">
        <v>4340</v>
      </c>
      <c r="D4046" t="s">
        <v>262</v>
      </c>
      <c r="E4046" t="s">
        <v>288</v>
      </c>
      <c r="F4046" t="s">
        <v>2</v>
      </c>
      <c r="G4046" t="s">
        <v>96</v>
      </c>
      <c r="H4046" t="s">
        <v>96</v>
      </c>
      <c r="I4046" t="s">
        <v>96</v>
      </c>
      <c r="J4046" t="s">
        <v>25</v>
      </c>
      <c r="K4046">
        <v>26525.299610147111</v>
      </c>
      <c r="L4046">
        <v>31315.994999999999</v>
      </c>
      <c r="M4046">
        <v>35871.949326084359</v>
      </c>
      <c r="N4046">
        <v>22258.71</v>
      </c>
      <c r="O4046">
        <v>24175.53</v>
      </c>
      <c r="P4046">
        <v>24070.994999999999</v>
      </c>
      <c r="Q4046">
        <v>37062.314999999995</v>
      </c>
      <c r="S4046" t="s">
        <v>174</v>
      </c>
    </row>
    <row r="4047" spans="1:19" x14ac:dyDescent="0.2">
      <c r="A4047" t="str">
        <f t="shared" si="63"/>
        <v>AgenteparaatenciónconVideollamadaAgentetécnicoHoraextradominicalyfestivoPlataNANANA</v>
      </c>
      <c r="B4047" t="s">
        <v>4358</v>
      </c>
      <c r="C4047" t="s">
        <v>4340</v>
      </c>
      <c r="D4047" t="s">
        <v>262</v>
      </c>
      <c r="E4047" t="s">
        <v>90</v>
      </c>
      <c r="F4047" t="s">
        <v>2</v>
      </c>
      <c r="G4047" t="s">
        <v>96</v>
      </c>
      <c r="H4047" t="s">
        <v>96</v>
      </c>
      <c r="I4047" t="s">
        <v>96</v>
      </c>
      <c r="J4047" t="s">
        <v>25</v>
      </c>
      <c r="K4047">
        <v>32810.101623573006</v>
      </c>
      <c r="L4047">
        <v>35790.299999999996</v>
      </c>
      <c r="M4047">
        <v>40996.513515524981</v>
      </c>
      <c r="N4047">
        <v>31798.304999999997</v>
      </c>
      <c r="O4047">
        <v>27529.964999999997</v>
      </c>
      <c r="P4047">
        <v>26471.159999999996</v>
      </c>
      <c r="Q4047">
        <v>41259.24</v>
      </c>
      <c r="S4047" t="s">
        <v>174</v>
      </c>
    </row>
    <row r="4048" spans="1:19" x14ac:dyDescent="0.2">
      <c r="A4048" t="str">
        <f t="shared" si="63"/>
        <v>AgenteparaatenciónconVideollamadaAgentetécnicoServicio7x24PlataNANANA</v>
      </c>
      <c r="B4048" t="s">
        <v>4359</v>
      </c>
      <c r="C4048" t="s">
        <v>4340</v>
      </c>
      <c r="D4048" t="s">
        <v>262</v>
      </c>
      <c r="E4048" t="s">
        <v>91</v>
      </c>
      <c r="F4048" t="s">
        <v>2</v>
      </c>
      <c r="G4048" t="s">
        <v>96</v>
      </c>
      <c r="H4048" t="s">
        <v>96</v>
      </c>
      <c r="I4048" t="s">
        <v>96</v>
      </c>
      <c r="J4048" t="s">
        <v>260</v>
      </c>
      <c r="K4048">
        <v>11645305.597713064</v>
      </c>
      <c r="L4048">
        <v>17551653.164999999</v>
      </c>
      <c r="M4048">
        <v>21095676.097739078</v>
      </c>
      <c r="N4048">
        <v>16421199.254999999</v>
      </c>
      <c r="O4048">
        <v>16929128.609999999</v>
      </c>
      <c r="P4048">
        <v>23383701.18</v>
      </c>
      <c r="Q4048">
        <v>18306066.734999999</v>
      </c>
      <c r="S4048" t="s">
        <v>174</v>
      </c>
    </row>
    <row r="4049" spans="1:19" x14ac:dyDescent="0.2">
      <c r="A4049" t="str">
        <f t="shared" si="63"/>
        <v>AgenteparaatenciónconVideollamadaAgentetécnicoJornadaOrdinariaOroNANANA</v>
      </c>
      <c r="B4049" t="s">
        <v>4360</v>
      </c>
      <c r="C4049" t="s">
        <v>4340</v>
      </c>
      <c r="D4049" t="s">
        <v>262</v>
      </c>
      <c r="E4049" t="s">
        <v>89</v>
      </c>
      <c r="F4049" t="s">
        <v>3</v>
      </c>
      <c r="G4049" t="s">
        <v>96</v>
      </c>
      <c r="H4049" t="s">
        <v>96</v>
      </c>
      <c r="I4049" t="s">
        <v>96</v>
      </c>
      <c r="J4049" t="s">
        <v>5</v>
      </c>
      <c r="K4049">
        <v>4103543.1816019826</v>
      </c>
      <c r="L4049">
        <v>4186670.2199999997</v>
      </c>
      <c r="M4049">
        <v>5391209.3375163116</v>
      </c>
      <c r="N4049">
        <v>4368159.54</v>
      </c>
      <c r="O4049">
        <v>4927700.2050000001</v>
      </c>
      <c r="P4049">
        <v>5004953.6399999997</v>
      </c>
      <c r="Q4049">
        <v>5603177.4299999997</v>
      </c>
      <c r="S4049" t="s">
        <v>174</v>
      </c>
    </row>
    <row r="4050" spans="1:19" x14ac:dyDescent="0.2">
      <c r="A4050" t="str">
        <f t="shared" si="63"/>
        <v>AgenteparaatenciónconVideollamadaAgentetécnicoHoraextradiurnaOroNANANA</v>
      </c>
      <c r="B4050" t="s">
        <v>4361</v>
      </c>
      <c r="C4050" t="s">
        <v>4340</v>
      </c>
      <c r="D4050" t="s">
        <v>262</v>
      </c>
      <c r="E4050" t="s">
        <v>172</v>
      </c>
      <c r="F4050" t="s">
        <v>3</v>
      </c>
      <c r="G4050" t="s">
        <v>96</v>
      </c>
      <c r="H4050" t="s">
        <v>96</v>
      </c>
      <c r="I4050" t="s">
        <v>96</v>
      </c>
      <c r="J4050" t="s">
        <v>25</v>
      </c>
      <c r="K4050">
        <v>20240.497596721209</v>
      </c>
      <c r="L4050">
        <v>22816.574999999997</v>
      </c>
      <c r="M4050">
        <v>26356.368641082387</v>
      </c>
      <c r="N4050">
        <v>15899.669999999998</v>
      </c>
      <c r="O4050">
        <v>17467.695</v>
      </c>
      <c r="P4050">
        <v>19672.244999999999</v>
      </c>
      <c r="Q4050">
        <v>27886.004999999997</v>
      </c>
      <c r="S4050" t="s">
        <v>174</v>
      </c>
    </row>
    <row r="4051" spans="1:19" x14ac:dyDescent="0.2">
      <c r="A4051" t="str">
        <f t="shared" si="63"/>
        <v>AgenteparaatenciónconVideollamadaAgentetécnicoHoraextranocturna OroNANANA</v>
      </c>
      <c r="B4051" t="s">
        <v>4362</v>
      </c>
      <c r="C4051" t="s">
        <v>4340</v>
      </c>
      <c r="D4051" t="s">
        <v>262</v>
      </c>
      <c r="E4051" t="s">
        <v>288</v>
      </c>
      <c r="F4051" t="s">
        <v>3</v>
      </c>
      <c r="G4051" t="s">
        <v>96</v>
      </c>
      <c r="H4051" t="s">
        <v>96</v>
      </c>
      <c r="I4051" t="s">
        <v>96</v>
      </c>
      <c r="J4051" t="s">
        <v>25</v>
      </c>
      <c r="K4051">
        <v>26525.299610147111</v>
      </c>
      <c r="L4051">
        <v>31943.204999999998</v>
      </c>
      <c r="M4051">
        <v>36898.916097515343</v>
      </c>
      <c r="N4051">
        <v>22258.71</v>
      </c>
      <c r="O4051">
        <v>24175.53</v>
      </c>
      <c r="P4051">
        <v>24577.109999999997</v>
      </c>
      <c r="Q4051">
        <v>38704.86</v>
      </c>
      <c r="S4051" t="s">
        <v>174</v>
      </c>
    </row>
    <row r="4052" spans="1:19" x14ac:dyDescent="0.2">
      <c r="A4052" t="str">
        <f t="shared" si="63"/>
        <v>AgenteparaatenciónconVideollamadaAgentetécnicoHoraextradominicalyfestivoOroNANANA</v>
      </c>
      <c r="B4052" t="s">
        <v>4363</v>
      </c>
      <c r="C4052" t="s">
        <v>4340</v>
      </c>
      <c r="D4052" t="s">
        <v>262</v>
      </c>
      <c r="E4052" t="s">
        <v>90</v>
      </c>
      <c r="F4052" t="s">
        <v>3</v>
      </c>
      <c r="G4052" t="s">
        <v>96</v>
      </c>
      <c r="H4052" t="s">
        <v>96</v>
      </c>
      <c r="I4052" t="s">
        <v>96</v>
      </c>
      <c r="J4052" t="s">
        <v>25</v>
      </c>
      <c r="K4052">
        <v>32810.101623573006</v>
      </c>
      <c r="L4052">
        <v>36506.519999999997</v>
      </c>
      <c r="M4052">
        <v>42170.189825731824</v>
      </c>
      <c r="N4052">
        <v>31798.304999999997</v>
      </c>
      <c r="O4052">
        <v>27529.964999999997</v>
      </c>
      <c r="P4052">
        <v>27029.024999999998</v>
      </c>
      <c r="Q4052">
        <v>43089.119999999995</v>
      </c>
      <c r="S4052" t="s">
        <v>174</v>
      </c>
    </row>
    <row r="4053" spans="1:19" x14ac:dyDescent="0.2">
      <c r="A4053" t="str">
        <f t="shared" si="63"/>
        <v>AgenteparaatenciónconVideollamadaAgentetécnicoServicio7x24OroNANANA</v>
      </c>
      <c r="B4053" t="s">
        <v>4364</v>
      </c>
      <c r="C4053" t="s">
        <v>4340</v>
      </c>
      <c r="D4053" t="s">
        <v>262</v>
      </c>
      <c r="E4053" t="s">
        <v>91</v>
      </c>
      <c r="F4053" t="s">
        <v>3</v>
      </c>
      <c r="G4053" t="s">
        <v>96</v>
      </c>
      <c r="H4053" t="s">
        <v>96</v>
      </c>
      <c r="I4053" t="s">
        <v>96</v>
      </c>
      <c r="J4053" t="s">
        <v>260</v>
      </c>
      <c r="K4053">
        <v>11645305.597713064</v>
      </c>
      <c r="L4053">
        <v>17902686.869999997</v>
      </c>
      <c r="M4053">
        <v>21699617.583503149</v>
      </c>
      <c r="N4053">
        <v>16522391.204999998</v>
      </c>
      <c r="O4053">
        <v>16929128.609999999</v>
      </c>
      <c r="P4053">
        <v>23875989.614999998</v>
      </c>
      <c r="Q4053">
        <v>19117625.759999998</v>
      </c>
      <c r="S4053" t="s">
        <v>174</v>
      </c>
    </row>
    <row r="4054" spans="1:19" x14ac:dyDescent="0.2">
      <c r="A4054" t="str">
        <f t="shared" si="63"/>
        <v>AgenteparaatenciónconVideollamadaAgentetécnicoJornadaOrdinariaPlatinoNANANA</v>
      </c>
      <c r="B4054" t="s">
        <v>4365</v>
      </c>
      <c r="C4054" t="s">
        <v>4340</v>
      </c>
      <c r="D4054" t="s">
        <v>262</v>
      </c>
      <c r="E4054" t="s">
        <v>89</v>
      </c>
      <c r="F4054" t="s">
        <v>134</v>
      </c>
      <c r="G4054" t="s">
        <v>96</v>
      </c>
      <c r="H4054" t="s">
        <v>96</v>
      </c>
      <c r="I4054" t="s">
        <v>96</v>
      </c>
      <c r="J4054" t="s">
        <v>5</v>
      </c>
      <c r="K4054">
        <v>4103543.1816019826</v>
      </c>
      <c r="L4054">
        <v>4309807.2749999994</v>
      </c>
      <c r="M4054">
        <v>5550101.448848947</v>
      </c>
      <c r="N4054">
        <v>4407869.3849999998</v>
      </c>
      <c r="O4054">
        <v>4927700.2050000001</v>
      </c>
      <c r="P4054">
        <v>5112587.43</v>
      </c>
      <c r="Q4054">
        <v>5955191.2799999993</v>
      </c>
      <c r="S4054" t="s">
        <v>174</v>
      </c>
    </row>
    <row r="4055" spans="1:19" x14ac:dyDescent="0.2">
      <c r="A4055" t="str">
        <f t="shared" si="63"/>
        <v>AgenteparaatenciónconVideollamadaAgentetécnicoHoraextradiurnaPlatinoNANANA</v>
      </c>
      <c r="B4055" t="s">
        <v>4366</v>
      </c>
      <c r="C4055" t="s">
        <v>4340</v>
      </c>
      <c r="D4055" t="s">
        <v>262</v>
      </c>
      <c r="E4055" t="s">
        <v>172</v>
      </c>
      <c r="F4055" t="s">
        <v>134</v>
      </c>
      <c r="G4055" t="s">
        <v>96</v>
      </c>
      <c r="H4055" t="s">
        <v>96</v>
      </c>
      <c r="I4055" t="s">
        <v>96</v>
      </c>
      <c r="J4055" t="s">
        <v>25</v>
      </c>
      <c r="K4055">
        <v>20240.497596721209</v>
      </c>
      <c r="L4055">
        <v>23487.254999999997</v>
      </c>
      <c r="M4055">
        <v>27133.155220542525</v>
      </c>
      <c r="N4055">
        <v>15899.669999999998</v>
      </c>
      <c r="O4055">
        <v>17467.695</v>
      </c>
      <c r="P4055">
        <v>20095.559999999998</v>
      </c>
      <c r="Q4055">
        <v>29638.26</v>
      </c>
      <c r="S4055" t="s">
        <v>174</v>
      </c>
    </row>
    <row r="4056" spans="1:19" x14ac:dyDescent="0.2">
      <c r="A4056" t="str">
        <f t="shared" si="63"/>
        <v>AgenteparaatenciónconVideollamadaAgentetécnicoHoraextranocturna PlatinoNANANA</v>
      </c>
      <c r="B4056" t="s">
        <v>4367</v>
      </c>
      <c r="C4056" t="s">
        <v>4340</v>
      </c>
      <c r="D4056" t="s">
        <v>262</v>
      </c>
      <c r="E4056" t="s">
        <v>288</v>
      </c>
      <c r="F4056" t="s">
        <v>134</v>
      </c>
      <c r="G4056" t="s">
        <v>96</v>
      </c>
      <c r="H4056" t="s">
        <v>96</v>
      </c>
      <c r="I4056" t="s">
        <v>96</v>
      </c>
      <c r="J4056" t="s">
        <v>25</v>
      </c>
      <c r="K4056">
        <v>26525.299610147111</v>
      </c>
      <c r="L4056">
        <v>32881.949999999997</v>
      </c>
      <c r="M4056">
        <v>37986.417308759534</v>
      </c>
      <c r="N4056">
        <v>22258.71</v>
      </c>
      <c r="O4056">
        <v>24175.53</v>
      </c>
      <c r="P4056">
        <v>25105.994999999999</v>
      </c>
      <c r="Q4056">
        <v>41137.109999999993</v>
      </c>
      <c r="S4056" t="s">
        <v>174</v>
      </c>
    </row>
    <row r="4057" spans="1:19" x14ac:dyDescent="0.2">
      <c r="A4057" t="str">
        <f t="shared" si="63"/>
        <v>AgenteparaatenciónconVideollamadaAgentetécnicoHoraextradominicalyfestivoPlatinoNANANA</v>
      </c>
      <c r="B4057" t="s">
        <v>4368</v>
      </c>
      <c r="C4057" t="s">
        <v>4340</v>
      </c>
      <c r="D4057" t="s">
        <v>262</v>
      </c>
      <c r="E4057" t="s">
        <v>90</v>
      </c>
      <c r="F4057" t="s">
        <v>134</v>
      </c>
      <c r="G4057" t="s">
        <v>96</v>
      </c>
      <c r="H4057" t="s">
        <v>96</v>
      </c>
      <c r="I4057" t="s">
        <v>96</v>
      </c>
      <c r="J4057" t="s">
        <v>25</v>
      </c>
      <c r="K4057">
        <v>32810.101623573006</v>
      </c>
      <c r="L4057">
        <v>37579.814999999995</v>
      </c>
      <c r="M4057">
        <v>43413.048352868042</v>
      </c>
      <c r="N4057">
        <v>31798.304999999997</v>
      </c>
      <c r="O4057">
        <v>27529.964999999997</v>
      </c>
      <c r="P4057">
        <v>27609.659999999996</v>
      </c>
      <c r="Q4057">
        <v>45795.644999999997</v>
      </c>
      <c r="S4057" t="s">
        <v>174</v>
      </c>
    </row>
    <row r="4058" spans="1:19" x14ac:dyDescent="0.2">
      <c r="A4058" t="str">
        <f t="shared" si="63"/>
        <v>AgenteparaatenciónconVideollamadaAgentetécnicoServicio7x24PlatinoNANANA</v>
      </c>
      <c r="B4058" t="s">
        <v>4369</v>
      </c>
      <c r="C4058" t="s">
        <v>4340</v>
      </c>
      <c r="D4058" t="s">
        <v>262</v>
      </c>
      <c r="E4058" t="s">
        <v>91</v>
      </c>
      <c r="F4058" t="s">
        <v>134</v>
      </c>
      <c r="G4058" t="s">
        <v>96</v>
      </c>
      <c r="H4058" t="s">
        <v>96</v>
      </c>
      <c r="I4058" t="s">
        <v>96</v>
      </c>
      <c r="J4058" t="s">
        <v>260</v>
      </c>
      <c r="K4058">
        <v>11645305.597713064</v>
      </c>
      <c r="L4058">
        <v>18429235.875</v>
      </c>
      <c r="M4058">
        <v>22339158.331617009</v>
      </c>
      <c r="N4058">
        <v>16623582.119999999</v>
      </c>
      <c r="O4058">
        <v>16929128.609999999</v>
      </c>
      <c r="P4058">
        <v>24389452.079999998</v>
      </c>
      <c r="Q4058">
        <v>20318670.809999999</v>
      </c>
      <c r="S4058" t="s">
        <v>174</v>
      </c>
    </row>
    <row r="4059" spans="1:19" x14ac:dyDescent="0.2">
      <c r="A4059" t="str">
        <f t="shared" si="63"/>
        <v>AgenteparaatenciónconVideollamadaAgenteprofesionalEconomía,administración,contaduríayafinesJornadaOrdinariaPlataNANA</v>
      </c>
      <c r="B4059" t="s">
        <v>4370</v>
      </c>
      <c r="C4059" t="s">
        <v>4340</v>
      </c>
      <c r="D4059" t="s">
        <v>292</v>
      </c>
      <c r="E4059" t="s">
        <v>576</v>
      </c>
      <c r="F4059" t="s">
        <v>89</v>
      </c>
      <c r="G4059" t="s">
        <v>2</v>
      </c>
      <c r="H4059" t="s">
        <v>96</v>
      </c>
      <c r="I4059" t="s">
        <v>96</v>
      </c>
      <c r="J4059" t="s">
        <v>5</v>
      </c>
      <c r="K4059">
        <v>5611895.6648241971</v>
      </c>
      <c r="L4059">
        <v>3335798.7899999996</v>
      </c>
      <c r="M4059">
        <v>7063957.8576770434</v>
      </c>
      <c r="N4059">
        <v>6066877.0949999997</v>
      </c>
      <c r="O4059">
        <v>6449014.6199999992</v>
      </c>
      <c r="P4059">
        <v>6249597.0299999993</v>
      </c>
      <c r="Q4059">
        <v>7029034.8299999991</v>
      </c>
      <c r="S4059" t="s">
        <v>174</v>
      </c>
    </row>
    <row r="4060" spans="1:19" x14ac:dyDescent="0.2">
      <c r="A4060" t="str">
        <f t="shared" si="63"/>
        <v>AgenteparaatenciónconVideollamadaAgenteprofesionalEconomía,administración,contaduríayafinesHoraextradiurnaPlataNANA</v>
      </c>
      <c r="B4060" t="s">
        <v>4371</v>
      </c>
      <c r="C4060" t="s">
        <v>4340</v>
      </c>
      <c r="D4060" t="s">
        <v>292</v>
      </c>
      <c r="E4060" t="s">
        <v>576</v>
      </c>
      <c r="F4060" t="s">
        <v>172</v>
      </c>
      <c r="G4060" t="s">
        <v>2</v>
      </c>
      <c r="H4060" t="s">
        <v>96</v>
      </c>
      <c r="I4060" t="s">
        <v>96</v>
      </c>
      <c r="J4060" t="s">
        <v>25</v>
      </c>
      <c r="K4060">
        <v>28096.500113503585</v>
      </c>
      <c r="L4060">
        <v>18178.739999999998</v>
      </c>
      <c r="M4060">
        <v>37010.741368182265</v>
      </c>
      <c r="N4060">
        <v>23848.469999999998</v>
      </c>
      <c r="O4060">
        <v>24510.87</v>
      </c>
      <c r="P4060">
        <v>26729.909999999996</v>
      </c>
      <c r="Q4060">
        <v>37883.07</v>
      </c>
      <c r="S4060" t="s">
        <v>174</v>
      </c>
    </row>
    <row r="4061" spans="1:19" x14ac:dyDescent="0.2">
      <c r="A4061" t="str">
        <f t="shared" si="63"/>
        <v>AgenteparaatenciónconVideollamadaAgenteprofesionalEconomía,administración,contaduríayafinesHoraextranocturna PlataNANA</v>
      </c>
      <c r="B4061" t="s">
        <v>4372</v>
      </c>
      <c r="C4061" t="s">
        <v>4340</v>
      </c>
      <c r="D4061" t="s">
        <v>292</v>
      </c>
      <c r="E4061" t="s">
        <v>576</v>
      </c>
      <c r="F4061" t="s">
        <v>288</v>
      </c>
      <c r="G4061" t="s">
        <v>2</v>
      </c>
      <c r="H4061" t="s">
        <v>96</v>
      </c>
      <c r="I4061" t="s">
        <v>96</v>
      </c>
      <c r="J4061" t="s">
        <v>25</v>
      </c>
      <c r="K4061">
        <v>37523.703133642433</v>
      </c>
      <c r="L4061">
        <v>25450.649999999998</v>
      </c>
      <c r="M4061">
        <v>51815.037915455177</v>
      </c>
      <c r="N4061">
        <v>33388.064999999995</v>
      </c>
      <c r="O4061">
        <v>34035.974999999999</v>
      </c>
      <c r="P4061">
        <v>33850.71</v>
      </c>
      <c r="Q4061">
        <v>52580.069999999992</v>
      </c>
      <c r="S4061" t="s">
        <v>174</v>
      </c>
    </row>
    <row r="4062" spans="1:19" x14ac:dyDescent="0.2">
      <c r="A4062" t="str">
        <f t="shared" si="63"/>
        <v>AgenteparaatenciónconVideollamadaAgenteprofesionalEconomía,administración,contaduríayafinesHoraextradominicalyfestivoPlataNANA</v>
      </c>
      <c r="B4062" t="s">
        <v>4373</v>
      </c>
      <c r="C4062" t="s">
        <v>4340</v>
      </c>
      <c r="D4062" t="s">
        <v>292</v>
      </c>
      <c r="E4062" t="s">
        <v>576</v>
      </c>
      <c r="F4062" t="s">
        <v>90</v>
      </c>
      <c r="G4062" t="s">
        <v>2</v>
      </c>
      <c r="H4062" t="s">
        <v>96</v>
      </c>
      <c r="I4062" t="s">
        <v>96</v>
      </c>
      <c r="J4062" t="s">
        <v>25</v>
      </c>
      <c r="K4062">
        <v>46950.906153781281</v>
      </c>
      <c r="L4062">
        <v>29086.605</v>
      </c>
      <c r="M4062">
        <v>59217.186189091633</v>
      </c>
      <c r="N4062">
        <v>47697.974999999999</v>
      </c>
      <c r="O4062">
        <v>38799.044999999998</v>
      </c>
      <c r="P4062">
        <v>37411.11</v>
      </c>
      <c r="Q4062">
        <v>58535.459999999992</v>
      </c>
      <c r="S4062" t="s">
        <v>174</v>
      </c>
    </row>
    <row r="4063" spans="1:19" x14ac:dyDescent="0.2">
      <c r="A4063" t="str">
        <f t="shared" si="63"/>
        <v>AgenteparaatenciónconVideollamadaAgenteprofesionalEconomía,administración,contaduríayafinesServicio7x24PlataNANA</v>
      </c>
      <c r="B4063" t="s">
        <v>4374</v>
      </c>
      <c r="C4063" t="s">
        <v>4340</v>
      </c>
      <c r="D4063" t="s">
        <v>292</v>
      </c>
      <c r="E4063" t="s">
        <v>576</v>
      </c>
      <c r="F4063" t="s">
        <v>91</v>
      </c>
      <c r="G4063" t="s">
        <v>2</v>
      </c>
      <c r="H4063" t="s">
        <v>96</v>
      </c>
      <c r="I4063" t="s">
        <v>96</v>
      </c>
      <c r="J4063" t="s">
        <v>260</v>
      </c>
      <c r="K4063">
        <v>16924539.288990818</v>
      </c>
      <c r="L4063">
        <v>13822375.319999998</v>
      </c>
      <c r="M4063">
        <v>28432430.377150096</v>
      </c>
      <c r="N4063">
        <v>22311515.699999999</v>
      </c>
      <c r="O4063">
        <v>22839714.494999997</v>
      </c>
      <c r="P4063">
        <v>31445796.419999998</v>
      </c>
      <c r="Q4063">
        <v>25388377.154999997</v>
      </c>
      <c r="S4063" t="s">
        <v>174</v>
      </c>
    </row>
    <row r="4064" spans="1:19" x14ac:dyDescent="0.2">
      <c r="A4064" t="str">
        <f t="shared" si="63"/>
        <v>AgenteparaatenciónconVideollamadaAgenteprofesionalEconomía,administración,contaduríayafinesJornadaOrdinariaOroNANA</v>
      </c>
      <c r="B4064" t="s">
        <v>4375</v>
      </c>
      <c r="C4064" t="s">
        <v>4340</v>
      </c>
      <c r="D4064" t="s">
        <v>292</v>
      </c>
      <c r="E4064" t="s">
        <v>576</v>
      </c>
      <c r="F4064" t="s">
        <v>89</v>
      </c>
      <c r="G4064" t="s">
        <v>3</v>
      </c>
      <c r="H4064" t="s">
        <v>96</v>
      </c>
      <c r="I4064" t="s">
        <v>96</v>
      </c>
      <c r="J4064" t="s">
        <v>5</v>
      </c>
      <c r="K4064">
        <v>5611895.6648241971</v>
      </c>
      <c r="L4064">
        <v>3402514.8899999997</v>
      </c>
      <c r="M4064">
        <v>7266189.6887012934</v>
      </c>
      <c r="N4064">
        <v>6106586.9399999995</v>
      </c>
      <c r="O4064">
        <v>6449014.6199999992</v>
      </c>
      <c r="P4064">
        <v>6381167.2649999997</v>
      </c>
      <c r="Q4064">
        <v>7340651.5949999997</v>
      </c>
      <c r="S4064" t="s">
        <v>174</v>
      </c>
    </row>
    <row r="4065" spans="1:19" x14ac:dyDescent="0.2">
      <c r="A4065" t="str">
        <f t="shared" si="63"/>
        <v>AgenteparaatenciónconVideollamadaAgenteprofesionalEconomía,administración,contaduríayafinesHoraextradiurnaOroNANA</v>
      </c>
      <c r="B4065" t="s">
        <v>4376</v>
      </c>
      <c r="C4065" t="s">
        <v>4340</v>
      </c>
      <c r="D4065" t="s">
        <v>292</v>
      </c>
      <c r="E4065" t="s">
        <v>576</v>
      </c>
      <c r="F4065" t="s">
        <v>172</v>
      </c>
      <c r="G4065" t="s">
        <v>3</v>
      </c>
      <c r="H4065" t="s">
        <v>96</v>
      </c>
      <c r="I4065" t="s">
        <v>96</v>
      </c>
      <c r="J4065" t="s">
        <v>25</v>
      </c>
      <c r="K4065">
        <v>28096.500113503585</v>
      </c>
      <c r="L4065">
        <v>18543.059999999998</v>
      </c>
      <c r="M4065">
        <v>38070.310259341219</v>
      </c>
      <c r="N4065">
        <v>23848.469999999998</v>
      </c>
      <c r="O4065">
        <v>24510.87</v>
      </c>
      <c r="P4065">
        <v>27291.914999999997</v>
      </c>
      <c r="Q4065">
        <v>39562.875</v>
      </c>
      <c r="S4065" t="s">
        <v>174</v>
      </c>
    </row>
    <row r="4066" spans="1:19" x14ac:dyDescent="0.2">
      <c r="A4066" t="str">
        <f t="shared" si="63"/>
        <v>AgenteparaatenciónconVideollamadaAgenteprofesionalEconomía,administración,contaduríayafinesHoraextranocturna OroNANA</v>
      </c>
      <c r="B4066" t="s">
        <v>4377</v>
      </c>
      <c r="C4066" t="s">
        <v>4340</v>
      </c>
      <c r="D4066" t="s">
        <v>292</v>
      </c>
      <c r="E4066" t="s">
        <v>576</v>
      </c>
      <c r="F4066" t="s">
        <v>288</v>
      </c>
      <c r="G4066" t="s">
        <v>3</v>
      </c>
      <c r="H4066" t="s">
        <v>96</v>
      </c>
      <c r="I4066" t="s">
        <v>96</v>
      </c>
      <c r="J4066" t="s">
        <v>25</v>
      </c>
      <c r="K4066">
        <v>37523.703133642433</v>
      </c>
      <c r="L4066">
        <v>25959.87</v>
      </c>
      <c r="M4066">
        <v>53298.434363077715</v>
      </c>
      <c r="N4066">
        <v>33388.064999999995</v>
      </c>
      <c r="O4066">
        <v>34035.974999999999</v>
      </c>
      <c r="P4066">
        <v>34563.824999999997</v>
      </c>
      <c r="Q4066">
        <v>54911.924999999996</v>
      </c>
      <c r="S4066" t="s">
        <v>174</v>
      </c>
    </row>
    <row r="4067" spans="1:19" x14ac:dyDescent="0.2">
      <c r="A4067" t="str">
        <f t="shared" si="63"/>
        <v>AgenteparaatenciónconVideollamadaAgenteprofesionalEconomía,administración,contaduríayafinesHoraextradominicalyfestivoOroNANA</v>
      </c>
      <c r="B4067" t="s">
        <v>4378</v>
      </c>
      <c r="C4067" t="s">
        <v>4340</v>
      </c>
      <c r="D4067" t="s">
        <v>292</v>
      </c>
      <c r="E4067" t="s">
        <v>576</v>
      </c>
      <c r="F4067" t="s">
        <v>90</v>
      </c>
      <c r="G4067" t="s">
        <v>3</v>
      </c>
      <c r="H4067" t="s">
        <v>96</v>
      </c>
      <c r="I4067" t="s">
        <v>96</v>
      </c>
      <c r="J4067" t="s">
        <v>25</v>
      </c>
      <c r="K4067">
        <v>46950.906153781281</v>
      </c>
      <c r="L4067">
        <v>29669.309999999998</v>
      </c>
      <c r="M4067">
        <v>60912.496414945963</v>
      </c>
      <c r="N4067">
        <v>47697.974999999999</v>
      </c>
      <c r="O4067">
        <v>38799.044999999998</v>
      </c>
      <c r="P4067">
        <v>38198.744999999995</v>
      </c>
      <c r="Q4067">
        <v>61131.24</v>
      </c>
      <c r="S4067" t="s">
        <v>174</v>
      </c>
    </row>
    <row r="4068" spans="1:19" x14ac:dyDescent="0.2">
      <c r="A4068" t="str">
        <f t="shared" si="63"/>
        <v>AgenteparaatenciónconVideollamadaAgenteprofesionalEconomía,administración,contaduríayafinesServicio7x24OroNANA</v>
      </c>
      <c r="B4068" t="s">
        <v>4379</v>
      </c>
      <c r="C4068" t="s">
        <v>4340</v>
      </c>
      <c r="D4068" t="s">
        <v>292</v>
      </c>
      <c r="E4068" t="s">
        <v>576</v>
      </c>
      <c r="F4068" t="s">
        <v>91</v>
      </c>
      <c r="G4068" t="s">
        <v>3</v>
      </c>
      <c r="H4068" t="s">
        <v>96</v>
      </c>
      <c r="I4068" t="s">
        <v>96</v>
      </c>
      <c r="J4068" t="s">
        <v>260</v>
      </c>
      <c r="K4068">
        <v>16924539.288990818</v>
      </c>
      <c r="L4068">
        <v>14098823.819999998</v>
      </c>
      <c r="M4068">
        <v>29246413.497022703</v>
      </c>
      <c r="N4068">
        <v>22412707.649999999</v>
      </c>
      <c r="O4068">
        <v>22839714.494999997</v>
      </c>
      <c r="P4068">
        <v>32107813.469999999</v>
      </c>
      <c r="Q4068">
        <v>26513914.814999998</v>
      </c>
      <c r="S4068" t="s">
        <v>174</v>
      </c>
    </row>
    <row r="4069" spans="1:19" x14ac:dyDescent="0.2">
      <c r="A4069" t="str">
        <f t="shared" si="63"/>
        <v>AgenteparaatenciónconVideollamadaAgenteprofesionalEconomía,administración,contaduríayafinesJornadaOrdinariaPlatinoNANA</v>
      </c>
      <c r="B4069" t="s">
        <v>4380</v>
      </c>
      <c r="C4069" t="s">
        <v>4340</v>
      </c>
      <c r="D4069" t="s">
        <v>292</v>
      </c>
      <c r="E4069" t="s">
        <v>576</v>
      </c>
      <c r="F4069" t="s">
        <v>89</v>
      </c>
      <c r="G4069" t="s">
        <v>134</v>
      </c>
      <c r="H4069" t="s">
        <v>96</v>
      </c>
      <c r="I4069" t="s">
        <v>96</v>
      </c>
      <c r="J4069" t="s">
        <v>5</v>
      </c>
      <c r="K4069">
        <v>5611895.6648241971</v>
      </c>
      <c r="L4069">
        <v>3502589.0399999996</v>
      </c>
      <c r="M4069">
        <v>7480342.0520582432</v>
      </c>
      <c r="N4069">
        <v>6146296.7849999992</v>
      </c>
      <c r="O4069">
        <v>6449014.6199999992</v>
      </c>
      <c r="P4069">
        <v>6518396.8799999999</v>
      </c>
      <c r="Q4069">
        <v>7801820.6849999996</v>
      </c>
      <c r="S4069" t="s">
        <v>174</v>
      </c>
    </row>
    <row r="4070" spans="1:19" x14ac:dyDescent="0.2">
      <c r="A4070" t="str">
        <f t="shared" si="63"/>
        <v>AgenteparaatenciónconVideollamadaAgenteprofesionalEconomía,administración,contaduríayafinesHoraextradiurnaPlatinoNANA</v>
      </c>
      <c r="B4070" t="s">
        <v>4381</v>
      </c>
      <c r="C4070" t="s">
        <v>4340</v>
      </c>
      <c r="D4070" t="s">
        <v>292</v>
      </c>
      <c r="E4070" t="s">
        <v>576</v>
      </c>
      <c r="F4070" t="s">
        <v>172</v>
      </c>
      <c r="G4070" t="s">
        <v>134</v>
      </c>
      <c r="H4070" t="s">
        <v>96</v>
      </c>
      <c r="I4070" t="s">
        <v>96</v>
      </c>
      <c r="J4070" t="s">
        <v>25</v>
      </c>
      <c r="K4070">
        <v>28096.500113503585</v>
      </c>
      <c r="L4070">
        <v>19088.504999999997</v>
      </c>
      <c r="M4070">
        <v>39192.335318561418</v>
      </c>
      <c r="N4070">
        <v>23848.469999999998</v>
      </c>
      <c r="O4070">
        <v>24510.87</v>
      </c>
      <c r="P4070">
        <v>27879.794999999998</v>
      </c>
      <c r="Q4070">
        <v>42047.909999999996</v>
      </c>
      <c r="S4070" t="s">
        <v>174</v>
      </c>
    </row>
    <row r="4071" spans="1:19" x14ac:dyDescent="0.2">
      <c r="A4071" t="str">
        <f t="shared" si="63"/>
        <v>AgenteparaatenciónconVideollamadaAgenteprofesionalEconomía,administración,contaduríayafinesHoraextranocturna PlatinoNANA</v>
      </c>
      <c r="B4071" t="s">
        <v>4382</v>
      </c>
      <c r="C4071" t="s">
        <v>4340</v>
      </c>
      <c r="D4071" t="s">
        <v>292</v>
      </c>
      <c r="E4071" t="s">
        <v>576</v>
      </c>
      <c r="F4071" t="s">
        <v>288</v>
      </c>
      <c r="G4071" t="s">
        <v>134</v>
      </c>
      <c r="H4071" t="s">
        <v>96</v>
      </c>
      <c r="I4071" t="s">
        <v>96</v>
      </c>
      <c r="J4071" t="s">
        <v>25</v>
      </c>
      <c r="K4071">
        <v>37523.703133642433</v>
      </c>
      <c r="L4071">
        <v>26723.699999999997</v>
      </c>
      <c r="M4071">
        <v>54869.269445985992</v>
      </c>
      <c r="N4071">
        <v>33388.064999999995</v>
      </c>
      <c r="O4071">
        <v>34035.974999999999</v>
      </c>
      <c r="P4071">
        <v>35306.954999999994</v>
      </c>
      <c r="Q4071">
        <v>58361.579999999994</v>
      </c>
      <c r="S4071" t="s">
        <v>174</v>
      </c>
    </row>
    <row r="4072" spans="1:19" x14ac:dyDescent="0.2">
      <c r="A4072" t="str">
        <f t="shared" si="63"/>
        <v>AgenteparaatenciónconVideollamadaAgenteprofesionalEconomía,administración,contaduríayafinesHoraextradominicalyfestivoPlatinoNANA</v>
      </c>
      <c r="B4072" t="s">
        <v>4383</v>
      </c>
      <c r="C4072" t="s">
        <v>4340</v>
      </c>
      <c r="D4072" t="s">
        <v>292</v>
      </c>
      <c r="E4072" t="s">
        <v>576</v>
      </c>
      <c r="F4072" t="s">
        <v>90</v>
      </c>
      <c r="G4072" t="s">
        <v>134</v>
      </c>
      <c r="H4072" t="s">
        <v>96</v>
      </c>
      <c r="I4072" t="s">
        <v>96</v>
      </c>
      <c r="J4072" t="s">
        <v>25</v>
      </c>
      <c r="K4072">
        <v>46950.906153781281</v>
      </c>
      <c r="L4072">
        <v>30541.814999999999</v>
      </c>
      <c r="M4072">
        <v>62707.736509698268</v>
      </c>
      <c r="N4072">
        <v>47697.974999999999</v>
      </c>
      <c r="O4072">
        <v>38799.044999999998</v>
      </c>
      <c r="P4072">
        <v>39020.534999999996</v>
      </c>
      <c r="Q4072">
        <v>64971.09</v>
      </c>
      <c r="S4072" t="s">
        <v>174</v>
      </c>
    </row>
    <row r="4073" spans="1:19" x14ac:dyDescent="0.2">
      <c r="A4073" t="str">
        <f t="shared" si="63"/>
        <v>AgenteparaatenciónconVideollamadaAgenteprofesionalEconomía,administración,contaduríayafinesServicio7x24PlatinoNANA</v>
      </c>
      <c r="B4073" t="s">
        <v>4384</v>
      </c>
      <c r="C4073" t="s">
        <v>4340</v>
      </c>
      <c r="D4073" t="s">
        <v>292</v>
      </c>
      <c r="E4073" t="s">
        <v>576</v>
      </c>
      <c r="F4073" t="s">
        <v>91</v>
      </c>
      <c r="G4073" t="s">
        <v>134</v>
      </c>
      <c r="H4073" t="s">
        <v>96</v>
      </c>
      <c r="I4073" t="s">
        <v>96</v>
      </c>
      <c r="J4073" t="s">
        <v>260</v>
      </c>
      <c r="K4073">
        <v>16924539.288990818</v>
      </c>
      <c r="L4073">
        <v>14513494.499999998</v>
      </c>
      <c r="M4073">
        <v>30108376.759534422</v>
      </c>
      <c r="N4073">
        <v>22513898.564999998</v>
      </c>
      <c r="O4073">
        <v>22839714.494999997</v>
      </c>
      <c r="P4073">
        <v>32798304.404999997</v>
      </c>
      <c r="Q4073">
        <v>28179623.114999998</v>
      </c>
      <c r="S4073" t="s">
        <v>174</v>
      </c>
    </row>
    <row r="4074" spans="1:19" x14ac:dyDescent="0.2">
      <c r="A4074" t="str">
        <f t="shared" si="63"/>
        <v>AgenteparaatenciónconVideollamadaAgenteprofesionalCienciassociales,humanasyafinesJornadaOrdinariaPlataNANA</v>
      </c>
      <c r="B4074" t="s">
        <v>4385</v>
      </c>
      <c r="C4074" t="s">
        <v>4340</v>
      </c>
      <c r="D4074" t="s">
        <v>292</v>
      </c>
      <c r="E4074" t="s">
        <v>592</v>
      </c>
      <c r="F4074" t="s">
        <v>89</v>
      </c>
      <c r="G4074" t="s">
        <v>2</v>
      </c>
      <c r="H4074" t="s">
        <v>96</v>
      </c>
      <c r="I4074" t="s">
        <v>96</v>
      </c>
      <c r="J4074" t="s">
        <v>5</v>
      </c>
      <c r="K4074">
        <v>5611895.6648241971</v>
      </c>
      <c r="L4074">
        <v>3335798.7899999996</v>
      </c>
      <c r="M4074">
        <v>7063957.8576770434</v>
      </c>
      <c r="N4074">
        <v>6066877.0949999997</v>
      </c>
      <c r="O4074">
        <v>6449014.6199999992</v>
      </c>
      <c r="P4074">
        <v>6249597.0299999993</v>
      </c>
      <c r="Q4074">
        <v>7029034.8299999991</v>
      </c>
      <c r="S4074" t="s">
        <v>174</v>
      </c>
    </row>
    <row r="4075" spans="1:19" x14ac:dyDescent="0.2">
      <c r="A4075" t="str">
        <f t="shared" si="63"/>
        <v>AgenteparaatenciónconVideollamadaAgenteprofesionalCienciassociales,humanasyafinesHoraextradiurnaPlataNANA</v>
      </c>
      <c r="B4075" t="s">
        <v>4386</v>
      </c>
      <c r="C4075" t="s">
        <v>4340</v>
      </c>
      <c r="D4075" t="s">
        <v>292</v>
      </c>
      <c r="E4075" t="s">
        <v>592</v>
      </c>
      <c r="F4075" t="s">
        <v>172</v>
      </c>
      <c r="G4075" t="s">
        <v>2</v>
      </c>
      <c r="H4075" t="s">
        <v>96</v>
      </c>
      <c r="I4075" t="s">
        <v>96</v>
      </c>
      <c r="J4075" t="s">
        <v>25</v>
      </c>
      <c r="K4075">
        <v>28096.500113503585</v>
      </c>
      <c r="L4075">
        <v>18178.739999999998</v>
      </c>
      <c r="M4075">
        <v>37010.741368182265</v>
      </c>
      <c r="N4075">
        <v>23848.469999999998</v>
      </c>
      <c r="O4075">
        <v>24510.87</v>
      </c>
      <c r="P4075">
        <v>26729.909999999996</v>
      </c>
      <c r="Q4075">
        <v>37883.07</v>
      </c>
      <c r="S4075" t="s">
        <v>174</v>
      </c>
    </row>
    <row r="4076" spans="1:19" x14ac:dyDescent="0.2">
      <c r="A4076" t="str">
        <f t="shared" si="63"/>
        <v>AgenteparaatenciónconVideollamadaAgenteprofesionalCienciassociales,humanasyafinesHoraextranocturna PlataNANA</v>
      </c>
      <c r="B4076" t="s">
        <v>4387</v>
      </c>
      <c r="C4076" t="s">
        <v>4340</v>
      </c>
      <c r="D4076" t="s">
        <v>292</v>
      </c>
      <c r="E4076" t="s">
        <v>592</v>
      </c>
      <c r="F4076" t="s">
        <v>288</v>
      </c>
      <c r="G4076" t="s">
        <v>2</v>
      </c>
      <c r="H4076" t="s">
        <v>96</v>
      </c>
      <c r="I4076" t="s">
        <v>96</v>
      </c>
      <c r="J4076" t="s">
        <v>25</v>
      </c>
      <c r="K4076">
        <v>37523.703133642433</v>
      </c>
      <c r="L4076">
        <v>25450.649999999998</v>
      </c>
      <c r="M4076">
        <v>51815.037915455177</v>
      </c>
      <c r="N4076">
        <v>33388.064999999995</v>
      </c>
      <c r="O4076">
        <v>34035.974999999999</v>
      </c>
      <c r="P4076">
        <v>33850.71</v>
      </c>
      <c r="Q4076">
        <v>52580.069999999992</v>
      </c>
      <c r="S4076" t="s">
        <v>174</v>
      </c>
    </row>
    <row r="4077" spans="1:19" x14ac:dyDescent="0.2">
      <c r="A4077" t="str">
        <f t="shared" si="63"/>
        <v>AgenteparaatenciónconVideollamadaAgenteprofesionalCienciassociales,humanasyafinesHoraextradominicalyfestivoPlataNANA</v>
      </c>
      <c r="B4077" t="s">
        <v>4388</v>
      </c>
      <c r="C4077" t="s">
        <v>4340</v>
      </c>
      <c r="D4077" t="s">
        <v>292</v>
      </c>
      <c r="E4077" t="s">
        <v>592</v>
      </c>
      <c r="F4077" t="s">
        <v>90</v>
      </c>
      <c r="G4077" t="s">
        <v>2</v>
      </c>
      <c r="H4077" t="s">
        <v>96</v>
      </c>
      <c r="I4077" t="s">
        <v>96</v>
      </c>
      <c r="J4077" t="s">
        <v>25</v>
      </c>
      <c r="K4077">
        <v>46950.906153781281</v>
      </c>
      <c r="L4077">
        <v>29086.605</v>
      </c>
      <c r="M4077">
        <v>59217.186189091633</v>
      </c>
      <c r="N4077">
        <v>47697.974999999999</v>
      </c>
      <c r="O4077">
        <v>38799.044999999998</v>
      </c>
      <c r="P4077">
        <v>37411.11</v>
      </c>
      <c r="Q4077">
        <v>58535.459999999992</v>
      </c>
      <c r="S4077" t="s">
        <v>174</v>
      </c>
    </row>
    <row r="4078" spans="1:19" x14ac:dyDescent="0.2">
      <c r="A4078" t="str">
        <f t="shared" si="63"/>
        <v>AgenteparaatenciónconVideollamadaAgenteprofesionalCienciassociales,humanasyafinesServicio7x24PlataNANA</v>
      </c>
      <c r="B4078" t="s">
        <v>4389</v>
      </c>
      <c r="C4078" t="s">
        <v>4340</v>
      </c>
      <c r="D4078" t="s">
        <v>292</v>
      </c>
      <c r="E4078" t="s">
        <v>592</v>
      </c>
      <c r="F4078" t="s">
        <v>91</v>
      </c>
      <c r="G4078" t="s">
        <v>2</v>
      </c>
      <c r="H4078" t="s">
        <v>96</v>
      </c>
      <c r="I4078" t="s">
        <v>96</v>
      </c>
      <c r="J4078" t="s">
        <v>260</v>
      </c>
      <c r="K4078">
        <v>16924539.288990818</v>
      </c>
      <c r="L4078">
        <v>13822375.319999998</v>
      </c>
      <c r="M4078">
        <v>28432430.377150096</v>
      </c>
      <c r="N4078">
        <v>22311515.699999999</v>
      </c>
      <c r="O4078">
        <v>22839714.494999997</v>
      </c>
      <c r="P4078">
        <v>31445796.419999998</v>
      </c>
      <c r="Q4078">
        <v>25388377.154999997</v>
      </c>
      <c r="S4078" t="s">
        <v>174</v>
      </c>
    </row>
    <row r="4079" spans="1:19" x14ac:dyDescent="0.2">
      <c r="A4079" t="str">
        <f t="shared" si="63"/>
        <v>AgenteparaatenciónconVideollamadaAgenteprofesionalCienciassociales,humanasyafinesJornadaOrdinariaOroNANA</v>
      </c>
      <c r="B4079" t="s">
        <v>4390</v>
      </c>
      <c r="C4079" t="s">
        <v>4340</v>
      </c>
      <c r="D4079" t="s">
        <v>292</v>
      </c>
      <c r="E4079" t="s">
        <v>592</v>
      </c>
      <c r="F4079" t="s">
        <v>89</v>
      </c>
      <c r="G4079" t="s">
        <v>3</v>
      </c>
      <c r="H4079" t="s">
        <v>96</v>
      </c>
      <c r="I4079" t="s">
        <v>96</v>
      </c>
      <c r="J4079" t="s">
        <v>5</v>
      </c>
      <c r="K4079">
        <v>5611895.6648241971</v>
      </c>
      <c r="L4079">
        <v>3402514.8899999997</v>
      </c>
      <c r="M4079">
        <v>7266189.6887012934</v>
      </c>
      <c r="N4079">
        <v>6106586.9399999995</v>
      </c>
      <c r="O4079">
        <v>6449014.6199999992</v>
      </c>
      <c r="P4079">
        <v>6381167.2649999997</v>
      </c>
      <c r="Q4079">
        <v>7340651.5949999997</v>
      </c>
      <c r="S4079" t="s">
        <v>174</v>
      </c>
    </row>
    <row r="4080" spans="1:19" x14ac:dyDescent="0.2">
      <c r="A4080" t="str">
        <f t="shared" si="63"/>
        <v>AgenteparaatenciónconVideollamadaAgenteprofesionalCienciassociales,humanasyafinesHoraextradiurnaOroNANA</v>
      </c>
      <c r="B4080" t="s">
        <v>4391</v>
      </c>
      <c r="C4080" t="s">
        <v>4340</v>
      </c>
      <c r="D4080" t="s">
        <v>292</v>
      </c>
      <c r="E4080" t="s">
        <v>592</v>
      </c>
      <c r="F4080" t="s">
        <v>172</v>
      </c>
      <c r="G4080" t="s">
        <v>3</v>
      </c>
      <c r="H4080" t="s">
        <v>96</v>
      </c>
      <c r="I4080" t="s">
        <v>96</v>
      </c>
      <c r="J4080" t="s">
        <v>25</v>
      </c>
      <c r="K4080">
        <v>28096.500113503585</v>
      </c>
      <c r="L4080">
        <v>18543.059999999998</v>
      </c>
      <c r="M4080">
        <v>38070.310259341219</v>
      </c>
      <c r="N4080">
        <v>23848.469999999998</v>
      </c>
      <c r="O4080">
        <v>24510.87</v>
      </c>
      <c r="P4080">
        <v>27291.914999999997</v>
      </c>
      <c r="Q4080">
        <v>39562.875</v>
      </c>
      <c r="S4080" t="s">
        <v>174</v>
      </c>
    </row>
    <row r="4081" spans="1:19" x14ac:dyDescent="0.2">
      <c r="A4081" t="str">
        <f t="shared" si="63"/>
        <v>AgenteparaatenciónconVideollamadaAgenteprofesionalCienciassociales,humanasyafinesHoraextranocturna OroNANA</v>
      </c>
      <c r="B4081" t="s">
        <v>4392</v>
      </c>
      <c r="C4081" t="s">
        <v>4340</v>
      </c>
      <c r="D4081" t="s">
        <v>292</v>
      </c>
      <c r="E4081" t="s">
        <v>592</v>
      </c>
      <c r="F4081" t="s">
        <v>288</v>
      </c>
      <c r="G4081" t="s">
        <v>3</v>
      </c>
      <c r="H4081" t="s">
        <v>96</v>
      </c>
      <c r="I4081" t="s">
        <v>96</v>
      </c>
      <c r="J4081" t="s">
        <v>25</v>
      </c>
      <c r="K4081">
        <v>37523.703133642433</v>
      </c>
      <c r="L4081">
        <v>25959.87</v>
      </c>
      <c r="M4081">
        <v>53298.434363077715</v>
      </c>
      <c r="N4081">
        <v>33388.064999999995</v>
      </c>
      <c r="O4081">
        <v>34035.974999999999</v>
      </c>
      <c r="P4081">
        <v>34563.824999999997</v>
      </c>
      <c r="Q4081">
        <v>54911.924999999996</v>
      </c>
      <c r="S4081" t="s">
        <v>174</v>
      </c>
    </row>
    <row r="4082" spans="1:19" x14ac:dyDescent="0.2">
      <c r="A4082" t="str">
        <f t="shared" si="63"/>
        <v>AgenteparaatenciónconVideollamadaAgenteprofesionalCienciassociales,humanasyafinesHoraextradominicalyfestivoOroNANA</v>
      </c>
      <c r="B4082" t="s">
        <v>4393</v>
      </c>
      <c r="C4082" t="s">
        <v>4340</v>
      </c>
      <c r="D4082" t="s">
        <v>292</v>
      </c>
      <c r="E4082" t="s">
        <v>592</v>
      </c>
      <c r="F4082" t="s">
        <v>90</v>
      </c>
      <c r="G4082" t="s">
        <v>3</v>
      </c>
      <c r="H4082" t="s">
        <v>96</v>
      </c>
      <c r="I4082" t="s">
        <v>96</v>
      </c>
      <c r="J4082" t="s">
        <v>25</v>
      </c>
      <c r="K4082">
        <v>46950.906153781281</v>
      </c>
      <c r="L4082">
        <v>29669.309999999998</v>
      </c>
      <c r="M4082">
        <v>60912.496414945963</v>
      </c>
      <c r="N4082">
        <v>47697.974999999999</v>
      </c>
      <c r="O4082">
        <v>38799.044999999998</v>
      </c>
      <c r="P4082">
        <v>38198.744999999995</v>
      </c>
      <c r="Q4082">
        <v>61131.24</v>
      </c>
      <c r="S4082" t="s">
        <v>174</v>
      </c>
    </row>
    <row r="4083" spans="1:19" x14ac:dyDescent="0.2">
      <c r="A4083" t="str">
        <f t="shared" si="63"/>
        <v>AgenteparaatenciónconVideollamadaAgenteprofesionalCienciassociales,humanasyafinesServicio7x24OroNANA</v>
      </c>
      <c r="B4083" t="s">
        <v>4394</v>
      </c>
      <c r="C4083" t="s">
        <v>4340</v>
      </c>
      <c r="D4083" t="s">
        <v>292</v>
      </c>
      <c r="E4083" t="s">
        <v>592</v>
      </c>
      <c r="F4083" t="s">
        <v>91</v>
      </c>
      <c r="G4083" t="s">
        <v>3</v>
      </c>
      <c r="H4083" t="s">
        <v>96</v>
      </c>
      <c r="I4083" t="s">
        <v>96</v>
      </c>
      <c r="J4083" t="s">
        <v>260</v>
      </c>
      <c r="K4083">
        <v>16924539.288990818</v>
      </c>
      <c r="L4083">
        <v>14098823.819999998</v>
      </c>
      <c r="M4083">
        <v>29246413.497022703</v>
      </c>
      <c r="N4083">
        <v>22412707.649999999</v>
      </c>
      <c r="O4083">
        <v>22839714.494999997</v>
      </c>
      <c r="P4083">
        <v>32107813.469999999</v>
      </c>
      <c r="Q4083">
        <v>26513914.814999998</v>
      </c>
      <c r="S4083" t="s">
        <v>174</v>
      </c>
    </row>
    <row r="4084" spans="1:19" x14ac:dyDescent="0.2">
      <c r="A4084" t="str">
        <f t="shared" si="63"/>
        <v>AgenteparaatenciónconVideollamadaAgenteprofesionalCienciassociales,humanasyafinesJornadaOrdinariaPlatinoNANA</v>
      </c>
      <c r="B4084" t="s">
        <v>4395</v>
      </c>
      <c r="C4084" t="s">
        <v>4340</v>
      </c>
      <c r="D4084" t="s">
        <v>292</v>
      </c>
      <c r="E4084" t="s">
        <v>592</v>
      </c>
      <c r="F4084" t="s">
        <v>89</v>
      </c>
      <c r="G4084" t="s">
        <v>134</v>
      </c>
      <c r="H4084" t="s">
        <v>96</v>
      </c>
      <c r="I4084" t="s">
        <v>96</v>
      </c>
      <c r="J4084" t="s">
        <v>5</v>
      </c>
      <c r="K4084">
        <v>5611895.6648241971</v>
      </c>
      <c r="L4084">
        <v>3502589.0399999996</v>
      </c>
      <c r="M4084">
        <v>7480342.0520582432</v>
      </c>
      <c r="N4084">
        <v>6146296.7849999992</v>
      </c>
      <c r="O4084">
        <v>6449014.6199999992</v>
      </c>
      <c r="P4084">
        <v>6518396.8799999999</v>
      </c>
      <c r="Q4084">
        <v>7801820.6849999996</v>
      </c>
      <c r="S4084" t="s">
        <v>174</v>
      </c>
    </row>
    <row r="4085" spans="1:19" x14ac:dyDescent="0.2">
      <c r="A4085" t="str">
        <f t="shared" si="63"/>
        <v>AgenteparaatenciónconVideollamadaAgenteprofesionalCienciassociales,humanasyafinesHoraextradiurnaPlatinoNANA</v>
      </c>
      <c r="B4085" t="s">
        <v>4396</v>
      </c>
      <c r="C4085" t="s">
        <v>4340</v>
      </c>
      <c r="D4085" t="s">
        <v>292</v>
      </c>
      <c r="E4085" t="s">
        <v>592</v>
      </c>
      <c r="F4085" t="s">
        <v>172</v>
      </c>
      <c r="G4085" t="s">
        <v>134</v>
      </c>
      <c r="H4085" t="s">
        <v>96</v>
      </c>
      <c r="I4085" t="s">
        <v>96</v>
      </c>
      <c r="J4085" t="s">
        <v>25</v>
      </c>
      <c r="K4085">
        <v>28096.500113503585</v>
      </c>
      <c r="L4085">
        <v>19088.504999999997</v>
      </c>
      <c r="M4085">
        <v>39192.335318561418</v>
      </c>
      <c r="N4085">
        <v>23848.469999999998</v>
      </c>
      <c r="O4085">
        <v>24510.87</v>
      </c>
      <c r="P4085">
        <v>27879.794999999998</v>
      </c>
      <c r="Q4085">
        <v>42047.909999999996</v>
      </c>
      <c r="S4085" t="s">
        <v>174</v>
      </c>
    </row>
    <row r="4086" spans="1:19" x14ac:dyDescent="0.2">
      <c r="A4086" t="str">
        <f t="shared" si="63"/>
        <v>AgenteparaatenciónconVideollamadaAgenteprofesionalCienciassociales,humanasyafinesHoraextranocturna PlatinoNANA</v>
      </c>
      <c r="B4086" t="s">
        <v>4397</v>
      </c>
      <c r="C4086" t="s">
        <v>4340</v>
      </c>
      <c r="D4086" t="s">
        <v>292</v>
      </c>
      <c r="E4086" t="s">
        <v>592</v>
      </c>
      <c r="F4086" t="s">
        <v>288</v>
      </c>
      <c r="G4086" t="s">
        <v>134</v>
      </c>
      <c r="H4086" t="s">
        <v>96</v>
      </c>
      <c r="I4086" t="s">
        <v>96</v>
      </c>
      <c r="J4086" t="s">
        <v>25</v>
      </c>
      <c r="K4086">
        <v>37523.703133642433</v>
      </c>
      <c r="L4086">
        <v>26723.699999999997</v>
      </c>
      <c r="M4086">
        <v>54869.269445985992</v>
      </c>
      <c r="N4086">
        <v>33388.064999999995</v>
      </c>
      <c r="O4086">
        <v>34035.974999999999</v>
      </c>
      <c r="P4086">
        <v>35306.954999999994</v>
      </c>
      <c r="Q4086">
        <v>58361.579999999994</v>
      </c>
      <c r="S4086" t="s">
        <v>174</v>
      </c>
    </row>
    <row r="4087" spans="1:19" x14ac:dyDescent="0.2">
      <c r="A4087" t="str">
        <f t="shared" si="63"/>
        <v>AgenteparaatenciónconVideollamadaAgenteprofesionalCienciassociales,humanasyafinesHoraextradominicalyfestivoPlatinoNANA</v>
      </c>
      <c r="B4087" t="s">
        <v>4398</v>
      </c>
      <c r="C4087" t="s">
        <v>4340</v>
      </c>
      <c r="D4087" t="s">
        <v>292</v>
      </c>
      <c r="E4087" t="s">
        <v>592</v>
      </c>
      <c r="F4087" t="s">
        <v>90</v>
      </c>
      <c r="G4087" t="s">
        <v>134</v>
      </c>
      <c r="H4087" t="s">
        <v>96</v>
      </c>
      <c r="I4087" t="s">
        <v>96</v>
      </c>
      <c r="J4087" t="s">
        <v>25</v>
      </c>
      <c r="K4087">
        <v>46950.906153781281</v>
      </c>
      <c r="L4087">
        <v>30541.814999999999</v>
      </c>
      <c r="M4087">
        <v>62707.736509698268</v>
      </c>
      <c r="N4087">
        <v>47697.974999999999</v>
      </c>
      <c r="O4087">
        <v>38799.044999999998</v>
      </c>
      <c r="P4087">
        <v>39020.534999999996</v>
      </c>
      <c r="Q4087">
        <v>64971.09</v>
      </c>
      <c r="S4087" t="s">
        <v>174</v>
      </c>
    </row>
    <row r="4088" spans="1:19" x14ac:dyDescent="0.2">
      <c r="A4088" t="str">
        <f t="shared" si="63"/>
        <v>AgenteparaatenciónconVideollamadaAgenteprofesionalCienciassociales,humanasyafinesServicio7x24PlatinoNANA</v>
      </c>
      <c r="B4088" t="s">
        <v>4399</v>
      </c>
      <c r="C4088" t="s">
        <v>4340</v>
      </c>
      <c r="D4088" t="s">
        <v>292</v>
      </c>
      <c r="E4088" t="s">
        <v>592</v>
      </c>
      <c r="F4088" t="s">
        <v>91</v>
      </c>
      <c r="G4088" t="s">
        <v>134</v>
      </c>
      <c r="H4088" t="s">
        <v>96</v>
      </c>
      <c r="I4088" t="s">
        <v>96</v>
      </c>
      <c r="J4088" t="s">
        <v>260</v>
      </c>
      <c r="K4088">
        <v>16924539.288990818</v>
      </c>
      <c r="L4088">
        <v>14513494.499999998</v>
      </c>
      <c r="M4088">
        <v>30108376.759534422</v>
      </c>
      <c r="N4088">
        <v>22513898.564999998</v>
      </c>
      <c r="O4088">
        <v>22839714.494999997</v>
      </c>
      <c r="P4088">
        <v>32798304.404999997</v>
      </c>
      <c r="Q4088">
        <v>28179623.114999998</v>
      </c>
      <c r="S4088" t="s">
        <v>174</v>
      </c>
    </row>
    <row r="4089" spans="1:19" x14ac:dyDescent="0.2">
      <c r="A4089" t="str">
        <f t="shared" si="63"/>
        <v>AgenteparaatenciónconVideollamadaAgenteprofesionalIngeniería,arquitectura,urbanismoyafinesJornadaOrdinariaPlataNANA</v>
      </c>
      <c r="B4089" t="s">
        <v>4400</v>
      </c>
      <c r="C4089" t="s">
        <v>4340</v>
      </c>
      <c r="D4089" t="s">
        <v>292</v>
      </c>
      <c r="E4089" t="s">
        <v>608</v>
      </c>
      <c r="F4089" t="s">
        <v>89</v>
      </c>
      <c r="G4089" t="s">
        <v>2</v>
      </c>
      <c r="H4089" t="s">
        <v>96</v>
      </c>
      <c r="I4089" t="s">
        <v>96</v>
      </c>
      <c r="J4089" t="s">
        <v>5</v>
      </c>
      <c r="K4089">
        <v>5611895.6648241971</v>
      </c>
      <c r="L4089">
        <v>3335798.7899999996</v>
      </c>
      <c r="M4089">
        <v>7063957.8576770434</v>
      </c>
      <c r="N4089">
        <v>6066877.0949999997</v>
      </c>
      <c r="O4089">
        <v>6449014.6199999992</v>
      </c>
      <c r="P4089">
        <v>6249597.0299999993</v>
      </c>
      <c r="Q4089">
        <v>7029034.8299999991</v>
      </c>
      <c r="S4089" t="s">
        <v>174</v>
      </c>
    </row>
    <row r="4090" spans="1:19" x14ac:dyDescent="0.2">
      <c r="A4090" t="str">
        <f t="shared" si="63"/>
        <v>AgenteparaatenciónconVideollamadaAgenteprofesionalIngeniería,arquitectura,urbanismoyafinesHoraextradiurnaPlataNANA</v>
      </c>
      <c r="B4090" t="s">
        <v>4401</v>
      </c>
      <c r="C4090" t="s">
        <v>4340</v>
      </c>
      <c r="D4090" t="s">
        <v>292</v>
      </c>
      <c r="E4090" t="s">
        <v>608</v>
      </c>
      <c r="F4090" t="s">
        <v>172</v>
      </c>
      <c r="G4090" t="s">
        <v>2</v>
      </c>
      <c r="H4090" t="s">
        <v>96</v>
      </c>
      <c r="I4090" t="s">
        <v>96</v>
      </c>
      <c r="J4090" t="s">
        <v>25</v>
      </c>
      <c r="K4090">
        <v>28096.500113503585</v>
      </c>
      <c r="L4090">
        <v>18178.739999999998</v>
      </c>
      <c r="M4090">
        <v>37010.741368182265</v>
      </c>
      <c r="N4090">
        <v>23848.469999999998</v>
      </c>
      <c r="O4090">
        <v>24510.87</v>
      </c>
      <c r="P4090">
        <v>26729.909999999996</v>
      </c>
      <c r="Q4090">
        <v>37883.07</v>
      </c>
      <c r="S4090" t="s">
        <v>174</v>
      </c>
    </row>
    <row r="4091" spans="1:19" x14ac:dyDescent="0.2">
      <c r="A4091" t="str">
        <f t="shared" si="63"/>
        <v>AgenteparaatenciónconVideollamadaAgenteprofesionalIngeniería,arquitectura,urbanismoyafinesHoraextranocturna PlataNANA</v>
      </c>
      <c r="B4091" t="s">
        <v>4402</v>
      </c>
      <c r="C4091" t="s">
        <v>4340</v>
      </c>
      <c r="D4091" t="s">
        <v>292</v>
      </c>
      <c r="E4091" t="s">
        <v>608</v>
      </c>
      <c r="F4091" t="s">
        <v>288</v>
      </c>
      <c r="G4091" t="s">
        <v>2</v>
      </c>
      <c r="H4091" t="s">
        <v>96</v>
      </c>
      <c r="I4091" t="s">
        <v>96</v>
      </c>
      <c r="J4091" t="s">
        <v>25</v>
      </c>
      <c r="K4091">
        <v>37523.703133642433</v>
      </c>
      <c r="L4091">
        <v>25450.649999999998</v>
      </c>
      <c r="M4091">
        <v>51815.037915455177</v>
      </c>
      <c r="N4091">
        <v>33388.064999999995</v>
      </c>
      <c r="O4091">
        <v>34035.974999999999</v>
      </c>
      <c r="P4091">
        <v>33850.71</v>
      </c>
      <c r="Q4091">
        <v>52580.069999999992</v>
      </c>
      <c r="S4091" t="s">
        <v>174</v>
      </c>
    </row>
    <row r="4092" spans="1:19" x14ac:dyDescent="0.2">
      <c r="A4092" t="str">
        <f t="shared" si="63"/>
        <v>AgenteparaatenciónconVideollamadaAgenteprofesionalIngeniería,arquitectura,urbanismoyafinesHoraextradominicalyfestivoPlataNANA</v>
      </c>
      <c r="B4092" t="s">
        <v>4403</v>
      </c>
      <c r="C4092" t="s">
        <v>4340</v>
      </c>
      <c r="D4092" t="s">
        <v>292</v>
      </c>
      <c r="E4092" t="s">
        <v>608</v>
      </c>
      <c r="F4092" t="s">
        <v>90</v>
      </c>
      <c r="G4092" t="s">
        <v>2</v>
      </c>
      <c r="H4092" t="s">
        <v>96</v>
      </c>
      <c r="I4092" t="s">
        <v>96</v>
      </c>
      <c r="J4092" t="s">
        <v>25</v>
      </c>
      <c r="K4092">
        <v>46950.906153781281</v>
      </c>
      <c r="L4092">
        <v>29086.605</v>
      </c>
      <c r="M4092">
        <v>59217.186189091633</v>
      </c>
      <c r="N4092">
        <v>47697.974999999999</v>
      </c>
      <c r="O4092">
        <v>38799.044999999998</v>
      </c>
      <c r="P4092">
        <v>37411.11</v>
      </c>
      <c r="Q4092">
        <v>58535.459999999992</v>
      </c>
      <c r="S4092" t="s">
        <v>174</v>
      </c>
    </row>
    <row r="4093" spans="1:19" x14ac:dyDescent="0.2">
      <c r="A4093" t="str">
        <f t="shared" si="63"/>
        <v>AgenteparaatenciónconVideollamadaAgenteprofesionalIngeniería,arquitectura,urbanismoyafinesServicio7x24PlataNANA</v>
      </c>
      <c r="B4093" t="s">
        <v>4404</v>
      </c>
      <c r="C4093" t="s">
        <v>4340</v>
      </c>
      <c r="D4093" t="s">
        <v>292</v>
      </c>
      <c r="E4093" t="s">
        <v>608</v>
      </c>
      <c r="F4093" t="s">
        <v>91</v>
      </c>
      <c r="G4093" t="s">
        <v>2</v>
      </c>
      <c r="H4093" t="s">
        <v>96</v>
      </c>
      <c r="I4093" t="s">
        <v>96</v>
      </c>
      <c r="J4093" t="s">
        <v>260</v>
      </c>
      <c r="K4093">
        <v>16924539.288990818</v>
      </c>
      <c r="L4093">
        <v>13822375.319999998</v>
      </c>
      <c r="M4093">
        <v>28432430.377150096</v>
      </c>
      <c r="N4093">
        <v>22311515.699999999</v>
      </c>
      <c r="O4093">
        <v>22839714.494999997</v>
      </c>
      <c r="P4093">
        <v>31445796.419999998</v>
      </c>
      <c r="Q4093">
        <v>25388377.154999997</v>
      </c>
      <c r="S4093" t="s">
        <v>174</v>
      </c>
    </row>
    <row r="4094" spans="1:19" x14ac:dyDescent="0.2">
      <c r="A4094" t="str">
        <f t="shared" si="63"/>
        <v>AgenteparaatenciónconVideollamadaAgenteprofesionalIngeniería,arquitectura,urbanismoyafinesJornadaOrdinariaOroNANA</v>
      </c>
      <c r="B4094" t="s">
        <v>4405</v>
      </c>
      <c r="C4094" t="s">
        <v>4340</v>
      </c>
      <c r="D4094" t="s">
        <v>292</v>
      </c>
      <c r="E4094" t="s">
        <v>608</v>
      </c>
      <c r="F4094" t="s">
        <v>89</v>
      </c>
      <c r="G4094" t="s">
        <v>3</v>
      </c>
      <c r="H4094" t="s">
        <v>96</v>
      </c>
      <c r="I4094" t="s">
        <v>96</v>
      </c>
      <c r="J4094" t="s">
        <v>5</v>
      </c>
      <c r="K4094">
        <v>5611895.6648241971</v>
      </c>
      <c r="L4094">
        <v>3402514.8899999997</v>
      </c>
      <c r="M4094">
        <v>7266189.6887012934</v>
      </c>
      <c r="N4094">
        <v>6106586.9399999995</v>
      </c>
      <c r="O4094">
        <v>6449014.6199999992</v>
      </c>
      <c r="P4094">
        <v>6381167.2649999997</v>
      </c>
      <c r="Q4094">
        <v>7340651.5949999997</v>
      </c>
      <c r="S4094" t="s">
        <v>174</v>
      </c>
    </row>
    <row r="4095" spans="1:19" x14ac:dyDescent="0.2">
      <c r="A4095" t="str">
        <f t="shared" si="63"/>
        <v>AgenteparaatenciónconVideollamadaAgenteprofesionalIngeniería,arquitectura,urbanismoyafinesHoraextradiurnaOroNANA</v>
      </c>
      <c r="B4095" t="s">
        <v>4406</v>
      </c>
      <c r="C4095" t="s">
        <v>4340</v>
      </c>
      <c r="D4095" t="s">
        <v>292</v>
      </c>
      <c r="E4095" t="s">
        <v>608</v>
      </c>
      <c r="F4095" t="s">
        <v>172</v>
      </c>
      <c r="G4095" t="s">
        <v>3</v>
      </c>
      <c r="H4095" t="s">
        <v>96</v>
      </c>
      <c r="I4095" t="s">
        <v>96</v>
      </c>
      <c r="J4095" t="s">
        <v>25</v>
      </c>
      <c r="K4095">
        <v>28096.500113503585</v>
      </c>
      <c r="L4095">
        <v>18543.059999999998</v>
      </c>
      <c r="M4095">
        <v>38070.310259341219</v>
      </c>
      <c r="N4095">
        <v>23848.469999999998</v>
      </c>
      <c r="O4095">
        <v>24510.87</v>
      </c>
      <c r="P4095">
        <v>27291.914999999997</v>
      </c>
      <c r="Q4095">
        <v>39562.875</v>
      </c>
      <c r="S4095" t="s">
        <v>174</v>
      </c>
    </row>
    <row r="4096" spans="1:19" x14ac:dyDescent="0.2">
      <c r="A4096" t="str">
        <f t="shared" si="63"/>
        <v>AgenteparaatenciónconVideollamadaAgenteprofesionalIngeniería,arquitectura,urbanismoyafinesHoraextranocturna OroNANA</v>
      </c>
      <c r="B4096" t="s">
        <v>4407</v>
      </c>
      <c r="C4096" t="s">
        <v>4340</v>
      </c>
      <c r="D4096" t="s">
        <v>292</v>
      </c>
      <c r="E4096" t="s">
        <v>608</v>
      </c>
      <c r="F4096" t="s">
        <v>288</v>
      </c>
      <c r="G4096" t="s">
        <v>3</v>
      </c>
      <c r="H4096" t="s">
        <v>96</v>
      </c>
      <c r="I4096" t="s">
        <v>96</v>
      </c>
      <c r="J4096" t="s">
        <v>25</v>
      </c>
      <c r="K4096">
        <v>37523.703133642433</v>
      </c>
      <c r="L4096">
        <v>25959.87</v>
      </c>
      <c r="M4096">
        <v>53298.434363077715</v>
      </c>
      <c r="N4096">
        <v>33388.064999999995</v>
      </c>
      <c r="O4096">
        <v>34035.974999999999</v>
      </c>
      <c r="P4096">
        <v>34563.824999999997</v>
      </c>
      <c r="Q4096">
        <v>54911.924999999996</v>
      </c>
      <c r="S4096" t="s">
        <v>174</v>
      </c>
    </row>
    <row r="4097" spans="1:19" x14ac:dyDescent="0.2">
      <c r="A4097" t="str">
        <f t="shared" si="63"/>
        <v>AgenteparaatenciónconVideollamadaAgenteprofesionalIngeniería,arquitectura,urbanismoyafinesHoraextradominicalyfestivoOroNANA</v>
      </c>
      <c r="B4097" t="s">
        <v>4408</v>
      </c>
      <c r="C4097" t="s">
        <v>4340</v>
      </c>
      <c r="D4097" t="s">
        <v>292</v>
      </c>
      <c r="E4097" t="s">
        <v>608</v>
      </c>
      <c r="F4097" t="s">
        <v>90</v>
      </c>
      <c r="G4097" t="s">
        <v>3</v>
      </c>
      <c r="H4097" t="s">
        <v>96</v>
      </c>
      <c r="I4097" t="s">
        <v>96</v>
      </c>
      <c r="J4097" t="s">
        <v>25</v>
      </c>
      <c r="K4097">
        <v>46950.906153781281</v>
      </c>
      <c r="L4097">
        <v>29669.309999999998</v>
      </c>
      <c r="M4097">
        <v>60912.496414945963</v>
      </c>
      <c r="N4097">
        <v>47697.974999999999</v>
      </c>
      <c r="O4097">
        <v>38799.044999999998</v>
      </c>
      <c r="P4097">
        <v>38198.744999999995</v>
      </c>
      <c r="Q4097">
        <v>61131.24</v>
      </c>
      <c r="S4097" t="s">
        <v>174</v>
      </c>
    </row>
    <row r="4098" spans="1:19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AgenteparaatenciónconVideollamadaAgenteprofesionalIngeniería,arquitectura,urbanismoyafinesServicio7x24OroNANA</v>
      </c>
      <c r="B4098" t="s">
        <v>4409</v>
      </c>
      <c r="C4098" t="s">
        <v>4340</v>
      </c>
      <c r="D4098" t="s">
        <v>292</v>
      </c>
      <c r="E4098" t="s">
        <v>608</v>
      </c>
      <c r="F4098" t="s">
        <v>91</v>
      </c>
      <c r="G4098" t="s">
        <v>3</v>
      </c>
      <c r="H4098" t="s">
        <v>96</v>
      </c>
      <c r="I4098" t="s">
        <v>96</v>
      </c>
      <c r="J4098" t="s">
        <v>260</v>
      </c>
      <c r="K4098">
        <v>16924539.288990818</v>
      </c>
      <c r="L4098">
        <v>14098823.819999998</v>
      </c>
      <c r="M4098">
        <v>29246413.497022703</v>
      </c>
      <c r="N4098">
        <v>22412707.649999999</v>
      </c>
      <c r="O4098">
        <v>22839714.494999997</v>
      </c>
      <c r="P4098">
        <v>32107813.469999999</v>
      </c>
      <c r="Q4098">
        <v>26513914.814999998</v>
      </c>
      <c r="S4098" t="s">
        <v>174</v>
      </c>
    </row>
    <row r="4099" spans="1:19" x14ac:dyDescent="0.2">
      <c r="A4099" t="str">
        <f t="shared" si="64"/>
        <v>AgenteparaatenciónconVideollamadaAgenteprofesionalIngeniería,arquitectura,urbanismoyafinesJornadaOrdinariaPlatinoNANA</v>
      </c>
      <c r="B4099" t="s">
        <v>4410</v>
      </c>
      <c r="C4099" t="s">
        <v>4340</v>
      </c>
      <c r="D4099" t="s">
        <v>292</v>
      </c>
      <c r="E4099" t="s">
        <v>608</v>
      </c>
      <c r="F4099" t="s">
        <v>89</v>
      </c>
      <c r="G4099" t="s">
        <v>134</v>
      </c>
      <c r="H4099" t="s">
        <v>96</v>
      </c>
      <c r="I4099" t="s">
        <v>96</v>
      </c>
      <c r="J4099" t="s">
        <v>5</v>
      </c>
      <c r="K4099">
        <v>5611895.6648241971</v>
      </c>
      <c r="L4099">
        <v>3502589.0399999996</v>
      </c>
      <c r="M4099">
        <v>7480342.0520582432</v>
      </c>
      <c r="N4099">
        <v>6146296.7849999992</v>
      </c>
      <c r="O4099">
        <v>6449014.6199999992</v>
      </c>
      <c r="P4099">
        <v>6518396.8799999999</v>
      </c>
      <c r="Q4099">
        <v>7801820.6849999996</v>
      </c>
      <c r="S4099" t="s">
        <v>174</v>
      </c>
    </row>
    <row r="4100" spans="1:19" x14ac:dyDescent="0.2">
      <c r="A4100" t="str">
        <f t="shared" si="64"/>
        <v>AgenteparaatenciónconVideollamadaAgenteprofesionalIngeniería,arquitectura,urbanismoyafinesHoraextradiurnaPlatinoNANA</v>
      </c>
      <c r="B4100" t="s">
        <v>4411</v>
      </c>
      <c r="C4100" t="s">
        <v>4340</v>
      </c>
      <c r="D4100" t="s">
        <v>292</v>
      </c>
      <c r="E4100" t="s">
        <v>608</v>
      </c>
      <c r="F4100" t="s">
        <v>172</v>
      </c>
      <c r="G4100" t="s">
        <v>134</v>
      </c>
      <c r="H4100" t="s">
        <v>96</v>
      </c>
      <c r="I4100" t="s">
        <v>96</v>
      </c>
      <c r="J4100" t="s">
        <v>25</v>
      </c>
      <c r="K4100">
        <v>28096.500113503585</v>
      </c>
      <c r="L4100">
        <v>19088.504999999997</v>
      </c>
      <c r="M4100">
        <v>39192.335318561418</v>
      </c>
      <c r="N4100">
        <v>23848.469999999998</v>
      </c>
      <c r="O4100">
        <v>24510.87</v>
      </c>
      <c r="P4100">
        <v>27879.794999999998</v>
      </c>
      <c r="Q4100">
        <v>42047.909999999996</v>
      </c>
      <c r="S4100" t="s">
        <v>174</v>
      </c>
    </row>
    <row r="4101" spans="1:19" x14ac:dyDescent="0.2">
      <c r="A4101" t="str">
        <f t="shared" si="64"/>
        <v>AgenteparaatenciónconVideollamadaAgenteprofesionalIngeniería,arquitectura,urbanismoyafinesHoraextranocturna PlatinoNANA</v>
      </c>
      <c r="B4101" t="s">
        <v>4412</v>
      </c>
      <c r="C4101" t="s">
        <v>4340</v>
      </c>
      <c r="D4101" t="s">
        <v>292</v>
      </c>
      <c r="E4101" t="s">
        <v>608</v>
      </c>
      <c r="F4101" t="s">
        <v>288</v>
      </c>
      <c r="G4101" t="s">
        <v>134</v>
      </c>
      <c r="H4101" t="s">
        <v>96</v>
      </c>
      <c r="I4101" t="s">
        <v>96</v>
      </c>
      <c r="J4101" t="s">
        <v>25</v>
      </c>
      <c r="K4101">
        <v>37523.703133642433</v>
      </c>
      <c r="L4101">
        <v>26723.699999999997</v>
      </c>
      <c r="M4101">
        <v>54869.269445985992</v>
      </c>
      <c r="N4101">
        <v>33388.064999999995</v>
      </c>
      <c r="O4101">
        <v>34035.974999999999</v>
      </c>
      <c r="P4101">
        <v>35306.954999999994</v>
      </c>
      <c r="Q4101">
        <v>58361.579999999994</v>
      </c>
      <c r="S4101" t="s">
        <v>174</v>
      </c>
    </row>
    <row r="4102" spans="1:19" x14ac:dyDescent="0.2">
      <c r="A4102" t="str">
        <f t="shared" si="64"/>
        <v>AgenteparaatenciónconVideollamadaAgenteprofesionalIngeniería,arquitectura,urbanismoyafinesHoraextradominicalyfestivoPlatinoNANA</v>
      </c>
      <c r="B4102" t="s">
        <v>4413</v>
      </c>
      <c r="C4102" t="s">
        <v>4340</v>
      </c>
      <c r="D4102" t="s">
        <v>292</v>
      </c>
      <c r="E4102" t="s">
        <v>608</v>
      </c>
      <c r="F4102" t="s">
        <v>90</v>
      </c>
      <c r="G4102" t="s">
        <v>134</v>
      </c>
      <c r="H4102" t="s">
        <v>96</v>
      </c>
      <c r="I4102" t="s">
        <v>96</v>
      </c>
      <c r="J4102" t="s">
        <v>25</v>
      </c>
      <c r="K4102">
        <v>46950.906153781281</v>
      </c>
      <c r="L4102">
        <v>30541.814999999999</v>
      </c>
      <c r="M4102">
        <v>62707.736509698268</v>
      </c>
      <c r="N4102">
        <v>47697.974999999999</v>
      </c>
      <c r="O4102">
        <v>38799.044999999998</v>
      </c>
      <c r="P4102">
        <v>39020.534999999996</v>
      </c>
      <c r="Q4102">
        <v>64971.09</v>
      </c>
      <c r="S4102" t="s">
        <v>174</v>
      </c>
    </row>
    <row r="4103" spans="1:19" x14ac:dyDescent="0.2">
      <c r="A4103" t="str">
        <f t="shared" si="64"/>
        <v>AgenteparaatenciónconVideollamadaAgenteprofesionalIngeniería,arquitectura,urbanismoyafinesServicio7x24PlatinoNANA</v>
      </c>
      <c r="B4103" t="s">
        <v>4414</v>
      </c>
      <c r="C4103" t="s">
        <v>4340</v>
      </c>
      <c r="D4103" t="s">
        <v>292</v>
      </c>
      <c r="E4103" t="s">
        <v>608</v>
      </c>
      <c r="F4103" t="s">
        <v>91</v>
      </c>
      <c r="G4103" t="s">
        <v>134</v>
      </c>
      <c r="H4103" t="s">
        <v>96</v>
      </c>
      <c r="I4103" t="s">
        <v>96</v>
      </c>
      <c r="J4103" t="s">
        <v>260</v>
      </c>
      <c r="K4103">
        <v>16924539.288990818</v>
      </c>
      <c r="L4103">
        <v>14513494.499999998</v>
      </c>
      <c r="M4103">
        <v>30108376.759534422</v>
      </c>
      <c r="N4103">
        <v>22513898.564999998</v>
      </c>
      <c r="O4103">
        <v>22839714.494999997</v>
      </c>
      <c r="P4103">
        <v>32798304.404999997</v>
      </c>
      <c r="Q4103">
        <v>28179623.114999998</v>
      </c>
      <c r="S4103" t="s">
        <v>174</v>
      </c>
    </row>
    <row r="4104" spans="1:19" x14ac:dyDescent="0.2">
      <c r="A4104" t="str">
        <f t="shared" si="64"/>
        <v>AgenteparaatenciónconVideollamadaAgenteprofesionalBellasartesyafinesJornadaOrdinariaPlataNANA</v>
      </c>
      <c r="B4104" t="s">
        <v>4415</v>
      </c>
      <c r="C4104" t="s">
        <v>4340</v>
      </c>
      <c r="D4104" t="s">
        <v>292</v>
      </c>
      <c r="E4104" t="s">
        <v>624</v>
      </c>
      <c r="F4104" t="s">
        <v>89</v>
      </c>
      <c r="G4104" t="s">
        <v>2</v>
      </c>
      <c r="H4104" t="s">
        <v>96</v>
      </c>
      <c r="I4104" t="s">
        <v>96</v>
      </c>
      <c r="J4104" t="s">
        <v>5</v>
      </c>
      <c r="K4104">
        <v>5611895.6648241971</v>
      </c>
      <c r="L4104">
        <v>3335798.7899999996</v>
      </c>
      <c r="M4104">
        <v>7063957.8576770434</v>
      </c>
      <c r="N4104">
        <v>6066877.0949999997</v>
      </c>
      <c r="O4104">
        <v>6449014.6199999992</v>
      </c>
      <c r="P4104">
        <v>6249597.0299999993</v>
      </c>
      <c r="Q4104">
        <v>7029034.8299999991</v>
      </c>
      <c r="S4104" t="s">
        <v>174</v>
      </c>
    </row>
    <row r="4105" spans="1:19" x14ac:dyDescent="0.2">
      <c r="A4105" t="str">
        <f t="shared" si="64"/>
        <v>AgenteparaatenciónconVideollamadaAgenteprofesionalBellasartesyafinesHoraextradiurnaPlataNANA</v>
      </c>
      <c r="B4105" t="s">
        <v>4416</v>
      </c>
      <c r="C4105" t="s">
        <v>4340</v>
      </c>
      <c r="D4105" t="s">
        <v>292</v>
      </c>
      <c r="E4105" t="s">
        <v>624</v>
      </c>
      <c r="F4105" t="s">
        <v>172</v>
      </c>
      <c r="G4105" t="s">
        <v>2</v>
      </c>
      <c r="H4105" t="s">
        <v>96</v>
      </c>
      <c r="I4105" t="s">
        <v>96</v>
      </c>
      <c r="J4105" t="s">
        <v>25</v>
      </c>
      <c r="K4105">
        <v>28096.500113503585</v>
      </c>
      <c r="L4105">
        <v>18178.739999999998</v>
      </c>
      <c r="M4105">
        <v>37010.741368182265</v>
      </c>
      <c r="N4105">
        <v>23848.469999999998</v>
      </c>
      <c r="O4105">
        <v>24510.87</v>
      </c>
      <c r="P4105">
        <v>26729.909999999996</v>
      </c>
      <c r="Q4105">
        <v>37883.07</v>
      </c>
      <c r="S4105" t="s">
        <v>174</v>
      </c>
    </row>
    <row r="4106" spans="1:19" x14ac:dyDescent="0.2">
      <c r="A4106" t="str">
        <f t="shared" si="64"/>
        <v>AgenteparaatenciónconVideollamadaAgenteprofesionalBellasartesyafinesHoraextranocturna PlataNANA</v>
      </c>
      <c r="B4106" t="s">
        <v>4417</v>
      </c>
      <c r="C4106" t="s">
        <v>4340</v>
      </c>
      <c r="D4106" t="s">
        <v>292</v>
      </c>
      <c r="E4106" t="s">
        <v>624</v>
      </c>
      <c r="F4106" t="s">
        <v>288</v>
      </c>
      <c r="G4106" t="s">
        <v>2</v>
      </c>
      <c r="H4106" t="s">
        <v>96</v>
      </c>
      <c r="I4106" t="s">
        <v>96</v>
      </c>
      <c r="J4106" t="s">
        <v>25</v>
      </c>
      <c r="K4106">
        <v>37523.703133642433</v>
      </c>
      <c r="L4106">
        <v>25450.649999999998</v>
      </c>
      <c r="M4106">
        <v>51815.037915455177</v>
      </c>
      <c r="N4106">
        <v>33388.064999999995</v>
      </c>
      <c r="O4106">
        <v>34035.974999999999</v>
      </c>
      <c r="P4106">
        <v>33850.71</v>
      </c>
      <c r="Q4106">
        <v>52580.069999999992</v>
      </c>
      <c r="S4106" t="s">
        <v>174</v>
      </c>
    </row>
    <row r="4107" spans="1:19" x14ac:dyDescent="0.2">
      <c r="A4107" t="str">
        <f t="shared" si="64"/>
        <v>AgenteparaatenciónconVideollamadaAgenteprofesionalBellasartesyafinesHoraextradominicalyfestivoPlataNANA</v>
      </c>
      <c r="B4107" t="s">
        <v>4418</v>
      </c>
      <c r="C4107" t="s">
        <v>4340</v>
      </c>
      <c r="D4107" t="s">
        <v>292</v>
      </c>
      <c r="E4107" t="s">
        <v>624</v>
      </c>
      <c r="F4107" t="s">
        <v>90</v>
      </c>
      <c r="G4107" t="s">
        <v>2</v>
      </c>
      <c r="H4107" t="s">
        <v>96</v>
      </c>
      <c r="I4107" t="s">
        <v>96</v>
      </c>
      <c r="J4107" t="s">
        <v>25</v>
      </c>
      <c r="K4107">
        <v>46950.906153781281</v>
      </c>
      <c r="L4107">
        <v>29086.605</v>
      </c>
      <c r="M4107">
        <v>59217.186189091633</v>
      </c>
      <c r="N4107">
        <v>47697.974999999999</v>
      </c>
      <c r="O4107">
        <v>38799.044999999998</v>
      </c>
      <c r="P4107">
        <v>37411.11</v>
      </c>
      <c r="Q4107">
        <v>58535.459999999992</v>
      </c>
      <c r="S4107" t="s">
        <v>174</v>
      </c>
    </row>
    <row r="4108" spans="1:19" x14ac:dyDescent="0.2">
      <c r="A4108" t="str">
        <f t="shared" si="64"/>
        <v>AgenteparaatenciónconVideollamadaAgenteprofesionalBellasartesyafinesServicio7x24PlataNANA</v>
      </c>
      <c r="B4108" t="s">
        <v>4419</v>
      </c>
      <c r="C4108" t="s">
        <v>4340</v>
      </c>
      <c r="D4108" t="s">
        <v>292</v>
      </c>
      <c r="E4108" t="s">
        <v>624</v>
      </c>
      <c r="F4108" t="s">
        <v>91</v>
      </c>
      <c r="G4108" t="s">
        <v>2</v>
      </c>
      <c r="H4108" t="s">
        <v>96</v>
      </c>
      <c r="I4108" t="s">
        <v>96</v>
      </c>
      <c r="J4108" t="s">
        <v>260</v>
      </c>
      <c r="K4108">
        <v>16924539.288990818</v>
      </c>
      <c r="L4108">
        <v>13822375.319999998</v>
      </c>
      <c r="M4108">
        <v>28432430.377150096</v>
      </c>
      <c r="N4108">
        <v>22311515.699999999</v>
      </c>
      <c r="O4108">
        <v>22839714.494999997</v>
      </c>
      <c r="P4108">
        <v>31445796.419999998</v>
      </c>
      <c r="Q4108">
        <v>25388377.154999997</v>
      </c>
      <c r="S4108" t="s">
        <v>174</v>
      </c>
    </row>
    <row r="4109" spans="1:19" x14ac:dyDescent="0.2">
      <c r="A4109" t="str">
        <f t="shared" si="64"/>
        <v>AgenteparaatenciónconVideollamadaAgenteprofesionalBellasartesyafinesJornadaOrdinariaOroNANA</v>
      </c>
      <c r="B4109" t="s">
        <v>4420</v>
      </c>
      <c r="C4109" t="s">
        <v>4340</v>
      </c>
      <c r="D4109" t="s">
        <v>292</v>
      </c>
      <c r="E4109" t="s">
        <v>624</v>
      </c>
      <c r="F4109" t="s">
        <v>89</v>
      </c>
      <c r="G4109" t="s">
        <v>3</v>
      </c>
      <c r="H4109" t="s">
        <v>96</v>
      </c>
      <c r="I4109" t="s">
        <v>96</v>
      </c>
      <c r="J4109" t="s">
        <v>5</v>
      </c>
      <c r="K4109">
        <v>5611895.6648241971</v>
      </c>
      <c r="L4109">
        <v>3402514.8899999997</v>
      </c>
      <c r="M4109">
        <v>7266189.6887012934</v>
      </c>
      <c r="N4109">
        <v>6106586.9399999995</v>
      </c>
      <c r="O4109">
        <v>6449014.6199999992</v>
      </c>
      <c r="P4109">
        <v>6381167.2649999997</v>
      </c>
      <c r="Q4109">
        <v>7340651.5949999997</v>
      </c>
      <c r="S4109" t="s">
        <v>174</v>
      </c>
    </row>
    <row r="4110" spans="1:19" x14ac:dyDescent="0.2">
      <c r="A4110" t="str">
        <f t="shared" si="64"/>
        <v>AgenteparaatenciónconVideollamadaAgenteprofesionalBellasartesyafinesHoraextradiurnaOroNANA</v>
      </c>
      <c r="B4110" t="s">
        <v>4421</v>
      </c>
      <c r="C4110" t="s">
        <v>4340</v>
      </c>
      <c r="D4110" t="s">
        <v>292</v>
      </c>
      <c r="E4110" t="s">
        <v>624</v>
      </c>
      <c r="F4110" t="s">
        <v>172</v>
      </c>
      <c r="G4110" t="s">
        <v>3</v>
      </c>
      <c r="H4110" t="s">
        <v>96</v>
      </c>
      <c r="I4110" t="s">
        <v>96</v>
      </c>
      <c r="J4110" t="s">
        <v>25</v>
      </c>
      <c r="K4110">
        <v>28096.500113503585</v>
      </c>
      <c r="L4110">
        <v>18543.059999999998</v>
      </c>
      <c r="M4110">
        <v>38070.310259341219</v>
      </c>
      <c r="N4110">
        <v>23848.469999999998</v>
      </c>
      <c r="O4110">
        <v>24510.87</v>
      </c>
      <c r="P4110">
        <v>27291.914999999997</v>
      </c>
      <c r="Q4110">
        <v>39562.875</v>
      </c>
      <c r="S4110" t="s">
        <v>174</v>
      </c>
    </row>
    <row r="4111" spans="1:19" x14ac:dyDescent="0.2">
      <c r="A4111" t="str">
        <f t="shared" si="64"/>
        <v>AgenteparaatenciónconVideollamadaAgenteprofesionalBellasartesyafinesHoraextranocturna OroNANA</v>
      </c>
      <c r="B4111" t="s">
        <v>4422</v>
      </c>
      <c r="C4111" t="s">
        <v>4340</v>
      </c>
      <c r="D4111" t="s">
        <v>292</v>
      </c>
      <c r="E4111" t="s">
        <v>624</v>
      </c>
      <c r="F4111" t="s">
        <v>288</v>
      </c>
      <c r="G4111" t="s">
        <v>3</v>
      </c>
      <c r="H4111" t="s">
        <v>96</v>
      </c>
      <c r="I4111" t="s">
        <v>96</v>
      </c>
      <c r="J4111" t="s">
        <v>25</v>
      </c>
      <c r="K4111">
        <v>37523.703133642433</v>
      </c>
      <c r="L4111">
        <v>25959.87</v>
      </c>
      <c r="M4111">
        <v>53298.434363077715</v>
      </c>
      <c r="N4111">
        <v>33388.064999999995</v>
      </c>
      <c r="O4111">
        <v>34035.974999999999</v>
      </c>
      <c r="P4111">
        <v>34563.824999999997</v>
      </c>
      <c r="Q4111">
        <v>54911.924999999996</v>
      </c>
      <c r="S4111" t="s">
        <v>174</v>
      </c>
    </row>
    <row r="4112" spans="1:19" x14ac:dyDescent="0.2">
      <c r="A4112" t="str">
        <f t="shared" si="64"/>
        <v>AgenteparaatenciónconVideollamadaAgenteprofesionalBellasartesyafinesHoraextradominicalyfestivoOroNANA</v>
      </c>
      <c r="B4112" t="s">
        <v>4423</v>
      </c>
      <c r="C4112" t="s">
        <v>4340</v>
      </c>
      <c r="D4112" t="s">
        <v>292</v>
      </c>
      <c r="E4112" t="s">
        <v>624</v>
      </c>
      <c r="F4112" t="s">
        <v>90</v>
      </c>
      <c r="G4112" t="s">
        <v>3</v>
      </c>
      <c r="H4112" t="s">
        <v>96</v>
      </c>
      <c r="I4112" t="s">
        <v>96</v>
      </c>
      <c r="J4112" t="s">
        <v>25</v>
      </c>
      <c r="K4112">
        <v>46950.906153781281</v>
      </c>
      <c r="L4112">
        <v>29669.309999999998</v>
      </c>
      <c r="M4112">
        <v>60912.496414945963</v>
      </c>
      <c r="N4112">
        <v>47697.974999999999</v>
      </c>
      <c r="O4112">
        <v>38799.044999999998</v>
      </c>
      <c r="P4112">
        <v>38198.744999999995</v>
      </c>
      <c r="Q4112">
        <v>61131.24</v>
      </c>
      <c r="S4112" t="s">
        <v>174</v>
      </c>
    </row>
    <row r="4113" spans="1:19" x14ac:dyDescent="0.2">
      <c r="A4113" t="str">
        <f t="shared" si="64"/>
        <v>AgenteparaatenciónconVideollamadaAgenteprofesionalBellasartesyafinesServicio7x24OroNANA</v>
      </c>
      <c r="B4113" t="s">
        <v>4424</v>
      </c>
      <c r="C4113" t="s">
        <v>4340</v>
      </c>
      <c r="D4113" t="s">
        <v>292</v>
      </c>
      <c r="E4113" t="s">
        <v>624</v>
      </c>
      <c r="F4113" t="s">
        <v>91</v>
      </c>
      <c r="G4113" t="s">
        <v>3</v>
      </c>
      <c r="H4113" t="s">
        <v>96</v>
      </c>
      <c r="I4113" t="s">
        <v>96</v>
      </c>
      <c r="J4113" t="s">
        <v>260</v>
      </c>
      <c r="K4113">
        <v>16924539.288990818</v>
      </c>
      <c r="L4113">
        <v>14098823.819999998</v>
      </c>
      <c r="M4113">
        <v>29246413.497022703</v>
      </c>
      <c r="N4113">
        <v>22412707.649999999</v>
      </c>
      <c r="O4113">
        <v>22839714.494999997</v>
      </c>
      <c r="P4113">
        <v>32107813.469999999</v>
      </c>
      <c r="Q4113">
        <v>26513914.814999998</v>
      </c>
      <c r="S4113" t="s">
        <v>174</v>
      </c>
    </row>
    <row r="4114" spans="1:19" x14ac:dyDescent="0.2">
      <c r="A4114" t="str">
        <f t="shared" si="64"/>
        <v>AgenteparaatenciónconVideollamadaAgenteprofesionalBellasartesyafinesJornadaOrdinariaPlatinoNANA</v>
      </c>
      <c r="B4114" t="s">
        <v>4425</v>
      </c>
      <c r="C4114" t="s">
        <v>4340</v>
      </c>
      <c r="D4114" t="s">
        <v>292</v>
      </c>
      <c r="E4114" t="s">
        <v>624</v>
      </c>
      <c r="F4114" t="s">
        <v>89</v>
      </c>
      <c r="G4114" t="s">
        <v>134</v>
      </c>
      <c r="H4114" t="s">
        <v>96</v>
      </c>
      <c r="I4114" t="s">
        <v>96</v>
      </c>
      <c r="J4114" t="s">
        <v>5</v>
      </c>
      <c r="K4114">
        <v>5611895.6648241971</v>
      </c>
      <c r="L4114">
        <v>3502589.0399999996</v>
      </c>
      <c r="M4114">
        <v>7480342.0520582432</v>
      </c>
      <c r="N4114">
        <v>6146296.7849999992</v>
      </c>
      <c r="O4114">
        <v>6449014.6199999992</v>
      </c>
      <c r="P4114">
        <v>6518396.8799999999</v>
      </c>
      <c r="Q4114">
        <v>7801820.6849999996</v>
      </c>
      <c r="S4114" t="s">
        <v>174</v>
      </c>
    </row>
    <row r="4115" spans="1:19" x14ac:dyDescent="0.2">
      <c r="A4115" t="str">
        <f t="shared" si="64"/>
        <v>AgenteparaatenciónconVideollamadaAgenteprofesionalBellasartesyafinesHoraextradiurnaPlatinoNANA</v>
      </c>
      <c r="B4115" t="s">
        <v>4426</v>
      </c>
      <c r="C4115" t="s">
        <v>4340</v>
      </c>
      <c r="D4115" t="s">
        <v>292</v>
      </c>
      <c r="E4115" t="s">
        <v>624</v>
      </c>
      <c r="F4115" t="s">
        <v>172</v>
      </c>
      <c r="G4115" t="s">
        <v>134</v>
      </c>
      <c r="H4115" t="s">
        <v>96</v>
      </c>
      <c r="I4115" t="s">
        <v>96</v>
      </c>
      <c r="J4115" t="s">
        <v>25</v>
      </c>
      <c r="K4115">
        <v>28096.500113503585</v>
      </c>
      <c r="L4115">
        <v>19088.504999999997</v>
      </c>
      <c r="M4115">
        <v>39192.335318561418</v>
      </c>
      <c r="N4115">
        <v>23848.469999999998</v>
      </c>
      <c r="O4115">
        <v>24510.87</v>
      </c>
      <c r="P4115">
        <v>27879.794999999998</v>
      </c>
      <c r="Q4115">
        <v>42047.909999999996</v>
      </c>
      <c r="S4115" t="s">
        <v>174</v>
      </c>
    </row>
    <row r="4116" spans="1:19" x14ac:dyDescent="0.2">
      <c r="A4116" t="str">
        <f t="shared" si="64"/>
        <v>AgenteparaatenciónconVideollamadaAgenteprofesionalBellasartesyafinesHoraextranocturna PlatinoNANA</v>
      </c>
      <c r="B4116" t="s">
        <v>4427</v>
      </c>
      <c r="C4116" t="s">
        <v>4340</v>
      </c>
      <c r="D4116" t="s">
        <v>292</v>
      </c>
      <c r="E4116" t="s">
        <v>624</v>
      </c>
      <c r="F4116" t="s">
        <v>288</v>
      </c>
      <c r="G4116" t="s">
        <v>134</v>
      </c>
      <c r="H4116" t="s">
        <v>96</v>
      </c>
      <c r="I4116" t="s">
        <v>96</v>
      </c>
      <c r="J4116" t="s">
        <v>25</v>
      </c>
      <c r="K4116">
        <v>37523.703133642433</v>
      </c>
      <c r="L4116">
        <v>26723.699999999997</v>
      </c>
      <c r="M4116">
        <v>54869.269445985992</v>
      </c>
      <c r="N4116">
        <v>33388.064999999995</v>
      </c>
      <c r="O4116">
        <v>34035.974999999999</v>
      </c>
      <c r="P4116">
        <v>35306.954999999994</v>
      </c>
      <c r="Q4116">
        <v>58361.579999999994</v>
      </c>
      <c r="S4116" t="s">
        <v>174</v>
      </c>
    </row>
    <row r="4117" spans="1:19" x14ac:dyDescent="0.2">
      <c r="A4117" t="str">
        <f t="shared" si="64"/>
        <v>AgenteparaatenciónconVideollamadaAgenteprofesionalBellasartesyafinesHoraextradominicalyfestivoPlatinoNANA</v>
      </c>
      <c r="B4117" t="s">
        <v>4428</v>
      </c>
      <c r="C4117" t="s">
        <v>4340</v>
      </c>
      <c r="D4117" t="s">
        <v>292</v>
      </c>
      <c r="E4117" t="s">
        <v>624</v>
      </c>
      <c r="F4117" t="s">
        <v>90</v>
      </c>
      <c r="G4117" t="s">
        <v>134</v>
      </c>
      <c r="H4117" t="s">
        <v>96</v>
      </c>
      <c r="I4117" t="s">
        <v>96</v>
      </c>
      <c r="J4117" t="s">
        <v>25</v>
      </c>
      <c r="K4117">
        <v>46950.906153781281</v>
      </c>
      <c r="L4117">
        <v>30541.814999999999</v>
      </c>
      <c r="M4117">
        <v>62707.736509698268</v>
      </c>
      <c r="N4117">
        <v>47697.974999999999</v>
      </c>
      <c r="O4117">
        <v>38799.044999999998</v>
      </c>
      <c r="P4117">
        <v>39020.534999999996</v>
      </c>
      <c r="Q4117">
        <v>64971.09</v>
      </c>
      <c r="S4117" t="s">
        <v>174</v>
      </c>
    </row>
    <row r="4118" spans="1:19" x14ac:dyDescent="0.2">
      <c r="A4118" t="str">
        <f t="shared" si="64"/>
        <v>AgenteparaatenciónconVideollamadaAgenteprofesionalBellasartesyafinesServicio7x24PlatinoNANA</v>
      </c>
      <c r="B4118" t="s">
        <v>4429</v>
      </c>
      <c r="C4118" t="s">
        <v>4340</v>
      </c>
      <c r="D4118" t="s">
        <v>292</v>
      </c>
      <c r="E4118" t="s">
        <v>624</v>
      </c>
      <c r="F4118" t="s">
        <v>91</v>
      </c>
      <c r="G4118" t="s">
        <v>134</v>
      </c>
      <c r="H4118" t="s">
        <v>96</v>
      </c>
      <c r="I4118" t="s">
        <v>96</v>
      </c>
      <c r="J4118" t="s">
        <v>260</v>
      </c>
      <c r="K4118">
        <v>16924539.288990818</v>
      </c>
      <c r="L4118">
        <v>14513494.499999998</v>
      </c>
      <c r="M4118">
        <v>30108376.759534422</v>
      </c>
      <c r="N4118">
        <v>22513898.564999998</v>
      </c>
      <c r="O4118">
        <v>22839714.494999997</v>
      </c>
      <c r="P4118">
        <v>32798304.404999997</v>
      </c>
      <c r="Q4118">
        <v>28179623.114999998</v>
      </c>
      <c r="S4118" t="s">
        <v>174</v>
      </c>
    </row>
    <row r="4119" spans="1:19" x14ac:dyDescent="0.2">
      <c r="A4119" t="str">
        <f t="shared" si="64"/>
        <v>AgenteparaatenciónconVideollamadaAgenteprofesionalMatemáticas,cienciasnaturalesyafinesJornadaOrdinariaPlataNANA</v>
      </c>
      <c r="B4119" t="s">
        <v>4430</v>
      </c>
      <c r="C4119" t="s">
        <v>4340</v>
      </c>
      <c r="D4119" t="s">
        <v>292</v>
      </c>
      <c r="E4119" t="s">
        <v>640</v>
      </c>
      <c r="F4119" t="s">
        <v>89</v>
      </c>
      <c r="G4119" t="s">
        <v>2</v>
      </c>
      <c r="H4119" t="s">
        <v>96</v>
      </c>
      <c r="I4119" t="s">
        <v>96</v>
      </c>
      <c r="J4119" t="s">
        <v>5</v>
      </c>
      <c r="K4119">
        <v>5611895.6648241971</v>
      </c>
      <c r="L4119">
        <v>3335798.7899999996</v>
      </c>
      <c r="M4119">
        <v>7063957.8576770434</v>
      </c>
      <c r="N4119">
        <v>6066877.0949999997</v>
      </c>
      <c r="O4119">
        <v>6449014.6199999992</v>
      </c>
      <c r="P4119">
        <v>6249597.0299999993</v>
      </c>
      <c r="Q4119">
        <v>7029034.8299999991</v>
      </c>
      <c r="S4119" t="s">
        <v>174</v>
      </c>
    </row>
    <row r="4120" spans="1:19" x14ac:dyDescent="0.2">
      <c r="A4120" t="str">
        <f t="shared" si="64"/>
        <v>AgenteparaatenciónconVideollamadaAgenteprofesionalMatemáticas,cienciasnaturalesyafinesHoraextradiurnaPlataNANA</v>
      </c>
      <c r="B4120" t="s">
        <v>4431</v>
      </c>
      <c r="C4120" t="s">
        <v>4340</v>
      </c>
      <c r="D4120" t="s">
        <v>292</v>
      </c>
      <c r="E4120" t="s">
        <v>640</v>
      </c>
      <c r="F4120" t="s">
        <v>172</v>
      </c>
      <c r="G4120" t="s">
        <v>2</v>
      </c>
      <c r="H4120" t="s">
        <v>96</v>
      </c>
      <c r="I4120" t="s">
        <v>96</v>
      </c>
      <c r="J4120" t="s">
        <v>25</v>
      </c>
      <c r="K4120">
        <v>28096.500113503585</v>
      </c>
      <c r="L4120">
        <v>18178.739999999998</v>
      </c>
      <c r="M4120">
        <v>37010.741368182265</v>
      </c>
      <c r="N4120">
        <v>23848.469999999998</v>
      </c>
      <c r="O4120">
        <v>24510.87</v>
      </c>
      <c r="P4120">
        <v>26729.909999999996</v>
      </c>
      <c r="Q4120">
        <v>37883.07</v>
      </c>
      <c r="S4120" t="s">
        <v>174</v>
      </c>
    </row>
    <row r="4121" spans="1:19" x14ac:dyDescent="0.2">
      <c r="A4121" t="str">
        <f t="shared" si="64"/>
        <v>AgenteparaatenciónconVideollamadaAgenteprofesionalMatemáticas,cienciasnaturalesyafinesHoraextranocturna PlataNANA</v>
      </c>
      <c r="B4121" t="s">
        <v>4432</v>
      </c>
      <c r="C4121" t="s">
        <v>4340</v>
      </c>
      <c r="D4121" t="s">
        <v>292</v>
      </c>
      <c r="E4121" t="s">
        <v>640</v>
      </c>
      <c r="F4121" t="s">
        <v>288</v>
      </c>
      <c r="G4121" t="s">
        <v>2</v>
      </c>
      <c r="H4121" t="s">
        <v>96</v>
      </c>
      <c r="I4121" t="s">
        <v>96</v>
      </c>
      <c r="J4121" t="s">
        <v>25</v>
      </c>
      <c r="K4121">
        <v>37523.703133642433</v>
      </c>
      <c r="L4121">
        <v>25450.649999999998</v>
      </c>
      <c r="M4121">
        <v>51815.037915455177</v>
      </c>
      <c r="N4121">
        <v>33388.064999999995</v>
      </c>
      <c r="O4121">
        <v>34035.974999999999</v>
      </c>
      <c r="P4121">
        <v>33850.71</v>
      </c>
      <c r="Q4121">
        <v>52580.069999999992</v>
      </c>
      <c r="S4121" t="s">
        <v>174</v>
      </c>
    </row>
    <row r="4122" spans="1:19" x14ac:dyDescent="0.2">
      <c r="A4122" t="str">
        <f t="shared" si="64"/>
        <v>AgenteparaatenciónconVideollamadaAgenteprofesionalMatemáticas,cienciasnaturalesyafinesHoraextradominicalyfestivoPlataNANA</v>
      </c>
      <c r="B4122" t="s">
        <v>4433</v>
      </c>
      <c r="C4122" t="s">
        <v>4340</v>
      </c>
      <c r="D4122" t="s">
        <v>292</v>
      </c>
      <c r="E4122" t="s">
        <v>640</v>
      </c>
      <c r="F4122" t="s">
        <v>90</v>
      </c>
      <c r="G4122" t="s">
        <v>2</v>
      </c>
      <c r="H4122" t="s">
        <v>96</v>
      </c>
      <c r="I4122" t="s">
        <v>96</v>
      </c>
      <c r="J4122" t="s">
        <v>25</v>
      </c>
      <c r="K4122">
        <v>46950.906153781281</v>
      </c>
      <c r="L4122">
        <v>29086.605</v>
      </c>
      <c r="M4122">
        <v>59217.186189091633</v>
      </c>
      <c r="N4122">
        <v>47697.974999999999</v>
      </c>
      <c r="O4122">
        <v>38799.044999999998</v>
      </c>
      <c r="P4122">
        <v>37411.11</v>
      </c>
      <c r="Q4122">
        <v>58535.459999999992</v>
      </c>
      <c r="S4122" t="s">
        <v>174</v>
      </c>
    </row>
    <row r="4123" spans="1:19" x14ac:dyDescent="0.2">
      <c r="A4123" t="str">
        <f t="shared" si="64"/>
        <v>AgenteparaatenciónconVideollamadaAgenteprofesionalMatemáticas,cienciasnaturalesyafinesServicio7x24PlataNANA</v>
      </c>
      <c r="B4123" t="s">
        <v>4434</v>
      </c>
      <c r="C4123" t="s">
        <v>4340</v>
      </c>
      <c r="D4123" t="s">
        <v>292</v>
      </c>
      <c r="E4123" t="s">
        <v>640</v>
      </c>
      <c r="F4123" t="s">
        <v>91</v>
      </c>
      <c r="G4123" t="s">
        <v>2</v>
      </c>
      <c r="H4123" t="s">
        <v>96</v>
      </c>
      <c r="I4123" t="s">
        <v>96</v>
      </c>
      <c r="J4123" t="s">
        <v>260</v>
      </c>
      <c r="K4123">
        <v>16924539.288990818</v>
      </c>
      <c r="L4123">
        <v>13822375.319999998</v>
      </c>
      <c r="M4123">
        <v>28432430.377150096</v>
      </c>
      <c r="N4123">
        <v>22311515.699999999</v>
      </c>
      <c r="O4123">
        <v>22839714.494999997</v>
      </c>
      <c r="P4123">
        <v>31445796.419999998</v>
      </c>
      <c r="Q4123">
        <v>25388377.154999997</v>
      </c>
      <c r="S4123" t="s">
        <v>174</v>
      </c>
    </row>
    <row r="4124" spans="1:19" x14ac:dyDescent="0.2">
      <c r="A4124" t="str">
        <f t="shared" si="64"/>
        <v>AgenteparaatenciónconVideollamadaAgenteprofesionalMatemáticas,cienciasnaturalesyafinesJornadaOrdinariaOroNANA</v>
      </c>
      <c r="B4124" t="s">
        <v>4435</v>
      </c>
      <c r="C4124" t="s">
        <v>4340</v>
      </c>
      <c r="D4124" t="s">
        <v>292</v>
      </c>
      <c r="E4124" t="s">
        <v>640</v>
      </c>
      <c r="F4124" t="s">
        <v>89</v>
      </c>
      <c r="G4124" t="s">
        <v>3</v>
      </c>
      <c r="H4124" t="s">
        <v>96</v>
      </c>
      <c r="I4124" t="s">
        <v>96</v>
      </c>
      <c r="J4124" t="s">
        <v>5</v>
      </c>
      <c r="K4124">
        <v>5611895.6648241971</v>
      </c>
      <c r="L4124">
        <v>3402514.8899999997</v>
      </c>
      <c r="M4124">
        <v>7266189.6887012934</v>
      </c>
      <c r="N4124">
        <v>6106586.9399999995</v>
      </c>
      <c r="O4124">
        <v>6449014.6199999992</v>
      </c>
      <c r="P4124">
        <v>6381167.2649999997</v>
      </c>
      <c r="Q4124">
        <v>7340651.5949999997</v>
      </c>
      <c r="S4124" t="s">
        <v>174</v>
      </c>
    </row>
    <row r="4125" spans="1:19" x14ac:dyDescent="0.2">
      <c r="A4125" t="str">
        <f t="shared" si="64"/>
        <v>AgenteparaatenciónconVideollamadaAgenteprofesionalMatemáticas,cienciasnaturalesyafinesHoraextradiurnaOroNANA</v>
      </c>
      <c r="B4125" t="s">
        <v>4436</v>
      </c>
      <c r="C4125" t="s">
        <v>4340</v>
      </c>
      <c r="D4125" t="s">
        <v>292</v>
      </c>
      <c r="E4125" t="s">
        <v>640</v>
      </c>
      <c r="F4125" t="s">
        <v>172</v>
      </c>
      <c r="G4125" t="s">
        <v>3</v>
      </c>
      <c r="H4125" t="s">
        <v>96</v>
      </c>
      <c r="I4125" t="s">
        <v>96</v>
      </c>
      <c r="J4125" t="s">
        <v>25</v>
      </c>
      <c r="K4125">
        <v>28096.500113503585</v>
      </c>
      <c r="L4125">
        <v>18543.059999999998</v>
      </c>
      <c r="M4125">
        <v>38070.310259341219</v>
      </c>
      <c r="N4125">
        <v>23848.469999999998</v>
      </c>
      <c r="O4125">
        <v>24510.87</v>
      </c>
      <c r="P4125">
        <v>27291.914999999997</v>
      </c>
      <c r="Q4125">
        <v>39562.875</v>
      </c>
      <c r="S4125" t="s">
        <v>174</v>
      </c>
    </row>
    <row r="4126" spans="1:19" x14ac:dyDescent="0.2">
      <c r="A4126" t="str">
        <f t="shared" si="64"/>
        <v>AgenteparaatenciónconVideollamadaAgenteprofesionalMatemáticas,cienciasnaturalesyafinesHoraextranocturna OroNANA</v>
      </c>
      <c r="B4126" t="s">
        <v>4437</v>
      </c>
      <c r="C4126" t="s">
        <v>4340</v>
      </c>
      <c r="D4126" t="s">
        <v>292</v>
      </c>
      <c r="E4126" t="s">
        <v>640</v>
      </c>
      <c r="F4126" t="s">
        <v>288</v>
      </c>
      <c r="G4126" t="s">
        <v>3</v>
      </c>
      <c r="H4126" t="s">
        <v>96</v>
      </c>
      <c r="I4126" t="s">
        <v>96</v>
      </c>
      <c r="J4126" t="s">
        <v>25</v>
      </c>
      <c r="K4126">
        <v>37523.703133642433</v>
      </c>
      <c r="L4126">
        <v>25959.87</v>
      </c>
      <c r="M4126">
        <v>53298.434363077715</v>
      </c>
      <c r="N4126">
        <v>33388.064999999995</v>
      </c>
      <c r="O4126">
        <v>34035.974999999999</v>
      </c>
      <c r="P4126">
        <v>34563.824999999997</v>
      </c>
      <c r="Q4126">
        <v>54911.924999999996</v>
      </c>
      <c r="S4126" t="s">
        <v>174</v>
      </c>
    </row>
    <row r="4127" spans="1:19" x14ac:dyDescent="0.2">
      <c r="A4127" t="str">
        <f t="shared" si="64"/>
        <v>AgenteparaatenciónconVideollamadaAgenteprofesionalMatemáticas,cienciasnaturalesyafinesHoraextradominicalyfestivoOroNANA</v>
      </c>
      <c r="B4127" t="s">
        <v>4438</v>
      </c>
      <c r="C4127" t="s">
        <v>4340</v>
      </c>
      <c r="D4127" t="s">
        <v>292</v>
      </c>
      <c r="E4127" t="s">
        <v>640</v>
      </c>
      <c r="F4127" t="s">
        <v>90</v>
      </c>
      <c r="G4127" t="s">
        <v>3</v>
      </c>
      <c r="H4127" t="s">
        <v>96</v>
      </c>
      <c r="I4127" t="s">
        <v>96</v>
      </c>
      <c r="J4127" t="s">
        <v>25</v>
      </c>
      <c r="K4127">
        <v>46950.906153781281</v>
      </c>
      <c r="L4127">
        <v>29669.309999999998</v>
      </c>
      <c r="M4127">
        <v>60912.496414945963</v>
      </c>
      <c r="N4127">
        <v>47697.974999999999</v>
      </c>
      <c r="O4127">
        <v>38799.044999999998</v>
      </c>
      <c r="P4127">
        <v>38198.744999999995</v>
      </c>
      <c r="Q4127">
        <v>61131.24</v>
      </c>
      <c r="S4127" t="s">
        <v>174</v>
      </c>
    </row>
    <row r="4128" spans="1:19" x14ac:dyDescent="0.2">
      <c r="A4128" t="str">
        <f t="shared" si="64"/>
        <v>AgenteparaatenciónconVideollamadaAgenteprofesionalMatemáticas,cienciasnaturalesyafinesServicio7x24OroNANA</v>
      </c>
      <c r="B4128" t="s">
        <v>4439</v>
      </c>
      <c r="C4128" t="s">
        <v>4340</v>
      </c>
      <c r="D4128" t="s">
        <v>292</v>
      </c>
      <c r="E4128" t="s">
        <v>640</v>
      </c>
      <c r="F4128" t="s">
        <v>91</v>
      </c>
      <c r="G4128" t="s">
        <v>3</v>
      </c>
      <c r="H4128" t="s">
        <v>96</v>
      </c>
      <c r="I4128" t="s">
        <v>96</v>
      </c>
      <c r="J4128" t="s">
        <v>260</v>
      </c>
      <c r="K4128">
        <v>16924539.288990818</v>
      </c>
      <c r="L4128">
        <v>14098823.819999998</v>
      </c>
      <c r="M4128">
        <v>29246413.497022703</v>
      </c>
      <c r="N4128">
        <v>22412707.649999999</v>
      </c>
      <c r="O4128">
        <v>22839714.494999997</v>
      </c>
      <c r="P4128">
        <v>32107813.469999999</v>
      </c>
      <c r="Q4128">
        <v>26513914.814999998</v>
      </c>
      <c r="S4128" t="s">
        <v>174</v>
      </c>
    </row>
    <row r="4129" spans="1:19" x14ac:dyDescent="0.2">
      <c r="A4129" t="str">
        <f t="shared" si="64"/>
        <v>AgenteparaatenciónconVideollamadaAgenteprofesionalMatemáticas,cienciasnaturalesyafinesJornadaOrdinariaPlatinoNANA</v>
      </c>
      <c r="B4129" t="s">
        <v>4440</v>
      </c>
      <c r="C4129" t="s">
        <v>4340</v>
      </c>
      <c r="D4129" t="s">
        <v>292</v>
      </c>
      <c r="E4129" t="s">
        <v>640</v>
      </c>
      <c r="F4129" t="s">
        <v>89</v>
      </c>
      <c r="G4129" t="s">
        <v>134</v>
      </c>
      <c r="H4129" t="s">
        <v>96</v>
      </c>
      <c r="I4129" t="s">
        <v>96</v>
      </c>
      <c r="J4129" t="s">
        <v>5</v>
      </c>
      <c r="K4129">
        <v>5611895.6648241971</v>
      </c>
      <c r="L4129">
        <v>3502589.0399999996</v>
      </c>
      <c r="M4129">
        <v>7480342.0520582432</v>
      </c>
      <c r="N4129">
        <v>6146296.7849999992</v>
      </c>
      <c r="O4129">
        <v>6449014.6199999992</v>
      </c>
      <c r="P4129">
        <v>6518396.8799999999</v>
      </c>
      <c r="Q4129">
        <v>7801820.6849999996</v>
      </c>
      <c r="S4129" t="s">
        <v>174</v>
      </c>
    </row>
    <row r="4130" spans="1:19" x14ac:dyDescent="0.2">
      <c r="A4130" t="str">
        <f t="shared" si="64"/>
        <v>AgenteparaatenciónconVideollamadaAgenteprofesionalMatemáticas,cienciasnaturalesyafinesHoraextradiurnaPlatinoNANA</v>
      </c>
      <c r="B4130" t="s">
        <v>4441</v>
      </c>
      <c r="C4130" t="s">
        <v>4340</v>
      </c>
      <c r="D4130" t="s">
        <v>292</v>
      </c>
      <c r="E4130" t="s">
        <v>640</v>
      </c>
      <c r="F4130" t="s">
        <v>172</v>
      </c>
      <c r="G4130" t="s">
        <v>134</v>
      </c>
      <c r="H4130" t="s">
        <v>96</v>
      </c>
      <c r="I4130" t="s">
        <v>96</v>
      </c>
      <c r="J4130" t="s">
        <v>25</v>
      </c>
      <c r="K4130">
        <v>28096.500113503585</v>
      </c>
      <c r="L4130">
        <v>19088.504999999997</v>
      </c>
      <c r="M4130">
        <v>39192.335318561418</v>
      </c>
      <c r="N4130">
        <v>23848.469999999998</v>
      </c>
      <c r="O4130">
        <v>24510.87</v>
      </c>
      <c r="P4130">
        <v>27879.794999999998</v>
      </c>
      <c r="Q4130">
        <v>42047.909999999996</v>
      </c>
      <c r="S4130" t="s">
        <v>174</v>
      </c>
    </row>
    <row r="4131" spans="1:19" x14ac:dyDescent="0.2">
      <c r="A4131" t="str">
        <f t="shared" si="64"/>
        <v>AgenteparaatenciónconVideollamadaAgenteprofesionalMatemáticas,cienciasnaturalesyafinesHoraextranocturna PlatinoNANA</v>
      </c>
      <c r="B4131" t="s">
        <v>4442</v>
      </c>
      <c r="C4131" t="s">
        <v>4340</v>
      </c>
      <c r="D4131" t="s">
        <v>292</v>
      </c>
      <c r="E4131" t="s">
        <v>640</v>
      </c>
      <c r="F4131" t="s">
        <v>288</v>
      </c>
      <c r="G4131" t="s">
        <v>134</v>
      </c>
      <c r="H4131" t="s">
        <v>96</v>
      </c>
      <c r="I4131" t="s">
        <v>96</v>
      </c>
      <c r="J4131" t="s">
        <v>25</v>
      </c>
      <c r="K4131">
        <v>37523.703133642433</v>
      </c>
      <c r="L4131">
        <v>26723.699999999997</v>
      </c>
      <c r="M4131">
        <v>54869.269445985992</v>
      </c>
      <c r="N4131">
        <v>33388.064999999995</v>
      </c>
      <c r="O4131">
        <v>34035.974999999999</v>
      </c>
      <c r="P4131">
        <v>35306.954999999994</v>
      </c>
      <c r="Q4131">
        <v>58361.579999999994</v>
      </c>
      <c r="S4131" t="s">
        <v>174</v>
      </c>
    </row>
    <row r="4132" spans="1:19" x14ac:dyDescent="0.2">
      <c r="A4132" t="str">
        <f t="shared" si="64"/>
        <v>AgenteparaatenciónconVideollamadaAgenteprofesionalMatemáticas,cienciasnaturalesyafinesHoraextradominicalyfestivoPlatinoNANA</v>
      </c>
      <c r="B4132" t="s">
        <v>4443</v>
      </c>
      <c r="C4132" t="s">
        <v>4340</v>
      </c>
      <c r="D4132" t="s">
        <v>292</v>
      </c>
      <c r="E4132" t="s">
        <v>640</v>
      </c>
      <c r="F4132" t="s">
        <v>90</v>
      </c>
      <c r="G4132" t="s">
        <v>134</v>
      </c>
      <c r="H4132" t="s">
        <v>96</v>
      </c>
      <c r="I4132" t="s">
        <v>96</v>
      </c>
      <c r="J4132" t="s">
        <v>25</v>
      </c>
      <c r="K4132">
        <v>46950.906153781281</v>
      </c>
      <c r="L4132">
        <v>30541.814999999999</v>
      </c>
      <c r="M4132">
        <v>62707.736509698268</v>
      </c>
      <c r="N4132">
        <v>47697.974999999999</v>
      </c>
      <c r="O4132">
        <v>38799.044999999998</v>
      </c>
      <c r="P4132">
        <v>39020.534999999996</v>
      </c>
      <c r="Q4132">
        <v>64971.09</v>
      </c>
      <c r="S4132" t="s">
        <v>174</v>
      </c>
    </row>
    <row r="4133" spans="1:19" x14ac:dyDescent="0.2">
      <c r="A4133" t="str">
        <f t="shared" si="64"/>
        <v>AgenteparaatenciónconVideollamadaAgenteprofesionalMatemáticas,cienciasnaturalesyafinesServicio7x24PlatinoNANA</v>
      </c>
      <c r="B4133" t="s">
        <v>4444</v>
      </c>
      <c r="C4133" t="s">
        <v>4340</v>
      </c>
      <c r="D4133" t="s">
        <v>292</v>
      </c>
      <c r="E4133" t="s">
        <v>640</v>
      </c>
      <c r="F4133" t="s">
        <v>91</v>
      </c>
      <c r="G4133" t="s">
        <v>134</v>
      </c>
      <c r="H4133" t="s">
        <v>96</v>
      </c>
      <c r="I4133" t="s">
        <v>96</v>
      </c>
      <c r="J4133" t="s">
        <v>260</v>
      </c>
      <c r="K4133">
        <v>16924539.288990818</v>
      </c>
      <c r="L4133">
        <v>14513494.499999998</v>
      </c>
      <c r="M4133">
        <v>30108376.759534422</v>
      </c>
      <c r="N4133">
        <v>22513898.564999998</v>
      </c>
      <c r="O4133">
        <v>22839714.494999997</v>
      </c>
      <c r="P4133">
        <v>32798304.404999997</v>
      </c>
      <c r="Q4133">
        <v>28179623.114999998</v>
      </c>
      <c r="S4133" t="s">
        <v>174</v>
      </c>
    </row>
    <row r="4134" spans="1:19" x14ac:dyDescent="0.2">
      <c r="A4134" t="str">
        <f t="shared" si="64"/>
        <v>AgenteparaatenciónconVideollamadaAgenteprofesionalCienciasdelasaludyafinesJornadaOrdinariaPlataNANA</v>
      </c>
      <c r="B4134" t="s">
        <v>4445</v>
      </c>
      <c r="C4134" t="s">
        <v>4340</v>
      </c>
      <c r="D4134" t="s">
        <v>292</v>
      </c>
      <c r="E4134" t="s">
        <v>656</v>
      </c>
      <c r="F4134" t="s">
        <v>89</v>
      </c>
      <c r="G4134" t="s">
        <v>2</v>
      </c>
      <c r="H4134" t="s">
        <v>96</v>
      </c>
      <c r="I4134" t="s">
        <v>96</v>
      </c>
      <c r="J4134" t="s">
        <v>5</v>
      </c>
      <c r="K4134">
        <v>7120248.1480464134</v>
      </c>
      <c r="L4134">
        <v>7212117.0149999997</v>
      </c>
      <c r="M4134">
        <v>10344990.827351537</v>
      </c>
      <c r="N4134">
        <v>7824436.4699999997</v>
      </c>
      <c r="O4134">
        <v>9808255.125</v>
      </c>
      <c r="P4134">
        <v>7797838.004999999</v>
      </c>
      <c r="Q4134">
        <v>8876830.6799999997</v>
      </c>
      <c r="S4134" t="s">
        <v>174</v>
      </c>
    </row>
    <row r="4135" spans="1:19" x14ac:dyDescent="0.2">
      <c r="A4135" t="str">
        <f t="shared" si="64"/>
        <v>AgenteparaatenciónconVideollamadaAgenteprofesionalCienciasdelasaludyafinesHoraextradiurnaPlataNANA</v>
      </c>
      <c r="B4135" t="s">
        <v>4446</v>
      </c>
      <c r="C4135" t="s">
        <v>4340</v>
      </c>
      <c r="D4135" t="s">
        <v>292</v>
      </c>
      <c r="E4135" t="s">
        <v>656</v>
      </c>
      <c r="F4135" t="s">
        <v>172</v>
      </c>
      <c r="G4135" t="s">
        <v>2</v>
      </c>
      <c r="H4135" t="s">
        <v>96</v>
      </c>
      <c r="I4135" t="s">
        <v>96</v>
      </c>
      <c r="J4135" t="s">
        <v>25</v>
      </c>
      <c r="K4135">
        <v>35952.502630285955</v>
      </c>
      <c r="L4135">
        <v>39303.089999999997</v>
      </c>
      <c r="M4135">
        <v>57508.998125944752</v>
      </c>
      <c r="N4135">
        <v>31798.304999999997</v>
      </c>
      <c r="O4135">
        <v>40062.78</v>
      </c>
      <c r="P4135">
        <v>35331.794999999998</v>
      </c>
      <c r="Q4135">
        <v>50300.999999999993</v>
      </c>
      <c r="S4135" t="s">
        <v>174</v>
      </c>
    </row>
    <row r="4136" spans="1:19" x14ac:dyDescent="0.2">
      <c r="A4136" t="str">
        <f t="shared" si="64"/>
        <v>AgenteparaatenciónconVideollamadaAgenteprofesionalCienciasdelasaludyafinesHoraextranocturna PlataNANA</v>
      </c>
      <c r="B4136" t="s">
        <v>4447</v>
      </c>
      <c r="C4136" t="s">
        <v>4340</v>
      </c>
      <c r="D4136" t="s">
        <v>292</v>
      </c>
      <c r="E4136" t="s">
        <v>656</v>
      </c>
      <c r="F4136" t="s">
        <v>288</v>
      </c>
      <c r="G4136" t="s">
        <v>2</v>
      </c>
      <c r="H4136" t="s">
        <v>96</v>
      </c>
      <c r="I4136" t="s">
        <v>96</v>
      </c>
      <c r="J4136" t="s">
        <v>25</v>
      </c>
      <c r="K4136">
        <v>48522.10665713776</v>
      </c>
      <c r="L4136">
        <v>55024.74</v>
      </c>
      <c r="M4136">
        <v>80512.597376322636</v>
      </c>
      <c r="N4136">
        <v>44517.42</v>
      </c>
      <c r="O4136">
        <v>55809.27</v>
      </c>
      <c r="P4136">
        <v>45165.329999999994</v>
      </c>
      <c r="Q4136">
        <v>69815.924999999988</v>
      </c>
      <c r="S4136" t="s">
        <v>174</v>
      </c>
    </row>
    <row r="4137" spans="1:19" x14ac:dyDescent="0.2">
      <c r="A4137" t="str">
        <f t="shared" si="64"/>
        <v>AgenteparaatenciónconVideollamadaAgenteprofesionalCienciasdelasaludyafinesHoraextradominicalyfestivoPlataNANA</v>
      </c>
      <c r="B4137" t="s">
        <v>4448</v>
      </c>
      <c r="C4137" t="s">
        <v>4340</v>
      </c>
      <c r="D4137" t="s">
        <v>292</v>
      </c>
      <c r="E4137" t="s">
        <v>656</v>
      </c>
      <c r="F4137" t="s">
        <v>90</v>
      </c>
      <c r="G4137" t="s">
        <v>2</v>
      </c>
      <c r="H4137" t="s">
        <v>96</v>
      </c>
      <c r="I4137" t="s">
        <v>96</v>
      </c>
      <c r="J4137" t="s">
        <v>25</v>
      </c>
      <c r="K4137">
        <v>61091.71068398955</v>
      </c>
      <c r="L4137">
        <v>62885.564999999995</v>
      </c>
      <c r="M4137">
        <v>92014.397001511592</v>
      </c>
      <c r="N4137">
        <v>63596.609999999993</v>
      </c>
      <c r="O4137">
        <v>63682.514999999992</v>
      </c>
      <c r="P4137">
        <v>50081.579999999994</v>
      </c>
      <c r="Q4137">
        <v>77723.324999999997</v>
      </c>
      <c r="S4137" t="s">
        <v>174</v>
      </c>
    </row>
    <row r="4138" spans="1:19" x14ac:dyDescent="0.2">
      <c r="A4138" t="str">
        <f t="shared" si="64"/>
        <v>AgenteparaatenciónconVideollamadaAgenteprofesionalCienciasdelasaludyafinesServicio7x24PlataNANA</v>
      </c>
      <c r="B4138" t="s">
        <v>4449</v>
      </c>
      <c r="C4138" t="s">
        <v>4340</v>
      </c>
      <c r="D4138" t="s">
        <v>292</v>
      </c>
      <c r="E4138" t="s">
        <v>656</v>
      </c>
      <c r="F4138" t="s">
        <v>91</v>
      </c>
      <c r="G4138" t="s">
        <v>2</v>
      </c>
      <c r="H4138" t="s">
        <v>96</v>
      </c>
      <c r="I4138" t="s">
        <v>96</v>
      </c>
      <c r="J4138" t="s">
        <v>260</v>
      </c>
      <c r="K4138">
        <v>22203772.980268575</v>
      </c>
      <c r="L4138">
        <v>31900223.519999996</v>
      </c>
      <c r="M4138">
        <v>41638588.080089934</v>
      </c>
      <c r="N4138">
        <v>29074076.324999999</v>
      </c>
      <c r="O4138">
        <v>35890987.904999994</v>
      </c>
      <c r="P4138">
        <v>40431155.129999995</v>
      </c>
      <c r="Q4138">
        <v>33254292.284999996</v>
      </c>
      <c r="S4138" t="s">
        <v>174</v>
      </c>
    </row>
    <row r="4139" spans="1:19" x14ac:dyDescent="0.2">
      <c r="A4139" t="str">
        <f t="shared" si="64"/>
        <v>AgenteparaatenciónconVideollamadaAgenteprofesionalCienciasdelasaludyafinesJornadaOrdinariaOroNANA</v>
      </c>
      <c r="B4139" t="s">
        <v>4450</v>
      </c>
      <c r="C4139" t="s">
        <v>4340</v>
      </c>
      <c r="D4139" t="s">
        <v>292</v>
      </c>
      <c r="E4139" t="s">
        <v>656</v>
      </c>
      <c r="F4139" t="s">
        <v>89</v>
      </c>
      <c r="G4139" t="s">
        <v>3</v>
      </c>
      <c r="H4139" t="s">
        <v>96</v>
      </c>
      <c r="I4139" t="s">
        <v>96</v>
      </c>
      <c r="J4139" t="s">
        <v>5</v>
      </c>
      <c r="K4139">
        <v>7120248.1480464134</v>
      </c>
      <c r="L4139">
        <v>7356359.7899999991</v>
      </c>
      <c r="M4139">
        <v>10641154.320834262</v>
      </c>
      <c r="N4139">
        <v>7864146.3149999995</v>
      </c>
      <c r="O4139">
        <v>9808255.125</v>
      </c>
      <c r="P4139">
        <v>7962003.4949999992</v>
      </c>
      <c r="Q4139">
        <v>9270364.5899999999</v>
      </c>
      <c r="S4139" t="s">
        <v>174</v>
      </c>
    </row>
    <row r="4140" spans="1:19" x14ac:dyDescent="0.2">
      <c r="A4140" t="str">
        <f t="shared" si="64"/>
        <v>AgenteparaatenciónconVideollamadaAgenteprofesionalCienciasdelasaludyafinesHoraextradiurnaOroNANA</v>
      </c>
      <c r="B4140" t="s">
        <v>4451</v>
      </c>
      <c r="C4140" t="s">
        <v>4340</v>
      </c>
      <c r="D4140" t="s">
        <v>292</v>
      </c>
      <c r="E4140" t="s">
        <v>656</v>
      </c>
      <c r="F4140" t="s">
        <v>172</v>
      </c>
      <c r="G4140" t="s">
        <v>3</v>
      </c>
      <c r="H4140" t="s">
        <v>96</v>
      </c>
      <c r="I4140" t="s">
        <v>96</v>
      </c>
      <c r="J4140" t="s">
        <v>25</v>
      </c>
      <c r="K4140">
        <v>35952.502630285955</v>
      </c>
      <c r="L4140">
        <v>40089.689999999995</v>
      </c>
      <c r="M4140">
        <v>59155.405172207116</v>
      </c>
      <c r="N4140">
        <v>31798.304999999997</v>
      </c>
      <c r="O4140">
        <v>40062.78</v>
      </c>
      <c r="P4140">
        <v>36075.96</v>
      </c>
      <c r="Q4140">
        <v>52530.39</v>
      </c>
      <c r="S4140" t="s">
        <v>174</v>
      </c>
    </row>
    <row r="4141" spans="1:19" x14ac:dyDescent="0.2">
      <c r="A4141" t="str">
        <f t="shared" si="64"/>
        <v>AgenteparaatenciónconVideollamadaAgenteprofesionalCienciasdelasaludyafinesHoraextranocturna OroNANA</v>
      </c>
      <c r="B4141" t="s">
        <v>4452</v>
      </c>
      <c r="C4141" t="s">
        <v>4340</v>
      </c>
      <c r="D4141" t="s">
        <v>292</v>
      </c>
      <c r="E4141" t="s">
        <v>656</v>
      </c>
      <c r="F4141" t="s">
        <v>288</v>
      </c>
      <c r="G4141" t="s">
        <v>3</v>
      </c>
      <c r="H4141" t="s">
        <v>96</v>
      </c>
      <c r="I4141" t="s">
        <v>96</v>
      </c>
      <c r="J4141" t="s">
        <v>25</v>
      </c>
      <c r="K4141">
        <v>48522.10665713776</v>
      </c>
      <c r="L4141">
        <v>56125.979999999996</v>
      </c>
      <c r="M4141">
        <v>82817.567241089972</v>
      </c>
      <c r="N4141">
        <v>44517.42</v>
      </c>
      <c r="O4141">
        <v>55809.27</v>
      </c>
      <c r="P4141">
        <v>46116.494999999995</v>
      </c>
      <c r="Q4141">
        <v>72911.61</v>
      </c>
      <c r="S4141" t="s">
        <v>174</v>
      </c>
    </row>
    <row r="4142" spans="1:19" x14ac:dyDescent="0.2">
      <c r="A4142" t="str">
        <f t="shared" si="64"/>
        <v>AgenteparaatenciónconVideollamadaAgenteprofesionalCienciasdelasaludyafinesHoraextradominicalyfestivoOroNANA</v>
      </c>
      <c r="B4142" t="s">
        <v>4453</v>
      </c>
      <c r="C4142" t="s">
        <v>4340</v>
      </c>
      <c r="D4142" t="s">
        <v>292</v>
      </c>
      <c r="E4142" t="s">
        <v>656</v>
      </c>
      <c r="F4142" t="s">
        <v>90</v>
      </c>
      <c r="G4142" t="s">
        <v>3</v>
      </c>
      <c r="H4142" t="s">
        <v>96</v>
      </c>
      <c r="I4142" t="s">
        <v>96</v>
      </c>
      <c r="J4142" t="s">
        <v>25</v>
      </c>
      <c r="K4142">
        <v>61091.71068398955</v>
      </c>
      <c r="L4142">
        <v>64144.124999999993</v>
      </c>
      <c r="M4142">
        <v>94648.648275531406</v>
      </c>
      <c r="N4142">
        <v>63596.609999999993</v>
      </c>
      <c r="O4142">
        <v>63682.514999999992</v>
      </c>
      <c r="P4142">
        <v>51135.21</v>
      </c>
      <c r="Q4142">
        <v>81168.84</v>
      </c>
      <c r="S4142" t="s">
        <v>174</v>
      </c>
    </row>
    <row r="4143" spans="1:19" x14ac:dyDescent="0.2">
      <c r="A4143" t="str">
        <f t="shared" si="64"/>
        <v>AgenteparaatenciónconVideollamadaAgenteprofesionalCienciasdelasaludyafinesServicio7x24OroNANA</v>
      </c>
      <c r="B4143" t="s">
        <v>4454</v>
      </c>
      <c r="C4143" t="s">
        <v>4340</v>
      </c>
      <c r="D4143" t="s">
        <v>292</v>
      </c>
      <c r="E4143" t="s">
        <v>656</v>
      </c>
      <c r="F4143" t="s">
        <v>91</v>
      </c>
      <c r="G4143" t="s">
        <v>3</v>
      </c>
      <c r="H4143" t="s">
        <v>96</v>
      </c>
      <c r="I4143" t="s">
        <v>96</v>
      </c>
      <c r="J4143" t="s">
        <v>260</v>
      </c>
      <c r="K4143">
        <v>22203772.980268575</v>
      </c>
      <c r="L4143">
        <v>32538228.569999997</v>
      </c>
      <c r="M4143">
        <v>42830646.141357899</v>
      </c>
      <c r="N4143">
        <v>29175268.274999999</v>
      </c>
      <c r="O4143">
        <v>35890987.904999994</v>
      </c>
      <c r="P4143">
        <v>41282337.059999995</v>
      </c>
      <c r="Q4143">
        <v>34728547.32</v>
      </c>
      <c r="S4143" t="s">
        <v>174</v>
      </c>
    </row>
    <row r="4144" spans="1:19" x14ac:dyDescent="0.2">
      <c r="A4144" t="str">
        <f t="shared" si="64"/>
        <v>AgenteparaatenciónconVideollamadaAgenteprofesionalCienciasdelasaludyafinesJornadaOrdinariaPlatinoNANA</v>
      </c>
      <c r="B4144" t="s">
        <v>4455</v>
      </c>
      <c r="C4144" t="s">
        <v>4340</v>
      </c>
      <c r="D4144" t="s">
        <v>292</v>
      </c>
      <c r="E4144" t="s">
        <v>656</v>
      </c>
      <c r="F4144" t="s">
        <v>89</v>
      </c>
      <c r="G4144" t="s">
        <v>134</v>
      </c>
      <c r="H4144" t="s">
        <v>96</v>
      </c>
      <c r="I4144" t="s">
        <v>96</v>
      </c>
      <c r="J4144" t="s">
        <v>5</v>
      </c>
      <c r="K4144">
        <v>7120248.1480464134</v>
      </c>
      <c r="L4144">
        <v>7572723.4349999996</v>
      </c>
      <c r="M4144">
        <v>10954775.137834977</v>
      </c>
      <c r="N4144">
        <v>7903856.1599999992</v>
      </c>
      <c r="O4144">
        <v>9808255.125</v>
      </c>
      <c r="P4144">
        <v>8133228.7199999997</v>
      </c>
      <c r="Q4144">
        <v>9852766.334999999</v>
      </c>
      <c r="S4144" t="s">
        <v>174</v>
      </c>
    </row>
    <row r="4145" spans="1:19" x14ac:dyDescent="0.2">
      <c r="A4145" t="str">
        <f t="shared" si="64"/>
        <v>AgenteparaatenciónconVideollamadaAgenteprofesionalCienciasdelasaludyafinesHoraextradiurnaPlatinoNANA</v>
      </c>
      <c r="B4145" t="s">
        <v>4456</v>
      </c>
      <c r="C4145" t="s">
        <v>4340</v>
      </c>
      <c r="D4145" t="s">
        <v>292</v>
      </c>
      <c r="E4145" t="s">
        <v>656</v>
      </c>
      <c r="F4145" t="s">
        <v>172</v>
      </c>
      <c r="G4145" t="s">
        <v>134</v>
      </c>
      <c r="H4145" t="s">
        <v>96</v>
      </c>
      <c r="I4145" t="s">
        <v>96</v>
      </c>
      <c r="J4145" t="s">
        <v>25</v>
      </c>
      <c r="K4145">
        <v>35952.502630285955</v>
      </c>
      <c r="L4145">
        <v>41268.555</v>
      </c>
      <c r="M4145">
        <v>60898.859494995428</v>
      </c>
      <c r="N4145">
        <v>31798.304999999997</v>
      </c>
      <c r="O4145">
        <v>40062.78</v>
      </c>
      <c r="P4145">
        <v>36851.174999999996</v>
      </c>
      <c r="Q4145">
        <v>55831.004999999997</v>
      </c>
      <c r="S4145" t="s">
        <v>174</v>
      </c>
    </row>
    <row r="4146" spans="1:19" x14ac:dyDescent="0.2">
      <c r="A4146" t="str">
        <f t="shared" si="64"/>
        <v>AgenteparaatenciónconVideollamadaAgenteprofesionalCienciasdelasaludyafinesHoraextranocturna PlatinoNANA</v>
      </c>
      <c r="B4146" t="s">
        <v>4457</v>
      </c>
      <c r="C4146" t="s">
        <v>4340</v>
      </c>
      <c r="D4146" t="s">
        <v>292</v>
      </c>
      <c r="E4146" t="s">
        <v>656</v>
      </c>
      <c r="F4146" t="s">
        <v>288</v>
      </c>
      <c r="G4146" t="s">
        <v>134</v>
      </c>
      <c r="H4146" t="s">
        <v>96</v>
      </c>
      <c r="I4146" t="s">
        <v>96</v>
      </c>
      <c r="J4146" t="s">
        <v>25</v>
      </c>
      <c r="K4146">
        <v>48522.10665713776</v>
      </c>
      <c r="L4146">
        <v>57776.804999999993</v>
      </c>
      <c r="M4146">
        <v>85258.403292993593</v>
      </c>
      <c r="N4146">
        <v>44517.42</v>
      </c>
      <c r="O4146">
        <v>55809.27</v>
      </c>
      <c r="P4146">
        <v>47108.024999999994</v>
      </c>
      <c r="Q4146">
        <v>77491.485000000001</v>
      </c>
      <c r="S4146" t="s">
        <v>174</v>
      </c>
    </row>
    <row r="4147" spans="1:19" x14ac:dyDescent="0.2">
      <c r="A4147" t="str">
        <f t="shared" si="64"/>
        <v>AgenteparaatenciónconVideollamadaAgenteprofesionalCienciasdelasaludyafinesHoraextradominicalyfestivoPlatinoNANA</v>
      </c>
      <c r="B4147" t="s">
        <v>4458</v>
      </c>
      <c r="C4147" t="s">
        <v>4340</v>
      </c>
      <c r="D4147" t="s">
        <v>292</v>
      </c>
      <c r="E4147" t="s">
        <v>656</v>
      </c>
      <c r="F4147" t="s">
        <v>90</v>
      </c>
      <c r="G4147" t="s">
        <v>134</v>
      </c>
      <c r="H4147" t="s">
        <v>96</v>
      </c>
      <c r="I4147" t="s">
        <v>96</v>
      </c>
      <c r="J4147" t="s">
        <v>25</v>
      </c>
      <c r="K4147">
        <v>61091.71068398955</v>
      </c>
      <c r="L4147">
        <v>66029.89499999999</v>
      </c>
      <c r="M4147">
        <v>97438.17519199269</v>
      </c>
      <c r="N4147">
        <v>63596.609999999993</v>
      </c>
      <c r="O4147">
        <v>63682.514999999992</v>
      </c>
      <c r="P4147">
        <v>52235.414999999994</v>
      </c>
      <c r="Q4147">
        <v>86268.284999999989</v>
      </c>
      <c r="S4147" t="s">
        <v>174</v>
      </c>
    </row>
    <row r="4148" spans="1:19" x14ac:dyDescent="0.2">
      <c r="A4148" t="str">
        <f t="shared" si="64"/>
        <v>AgenteparaatenciónconVideollamadaAgenteprofesionalCienciasdelasaludyafinesServicio7x24PlatinoNANA</v>
      </c>
      <c r="B4148" t="s">
        <v>4459</v>
      </c>
      <c r="C4148" t="s">
        <v>4340</v>
      </c>
      <c r="D4148" t="s">
        <v>292</v>
      </c>
      <c r="E4148" t="s">
        <v>656</v>
      </c>
      <c r="F4148" t="s">
        <v>91</v>
      </c>
      <c r="G4148" t="s">
        <v>134</v>
      </c>
      <c r="H4148" t="s">
        <v>96</v>
      </c>
      <c r="I4148" t="s">
        <v>96</v>
      </c>
      <c r="J4148" t="s">
        <v>260</v>
      </c>
      <c r="K4148">
        <v>22203772.980268575</v>
      </c>
      <c r="L4148">
        <v>33495235.109999996</v>
      </c>
      <c r="M4148">
        <v>44092969.929785781</v>
      </c>
      <c r="N4148">
        <v>29276460.224999998</v>
      </c>
      <c r="O4148">
        <v>35890987.904999994</v>
      </c>
      <c r="P4148">
        <v>42170129.009999998</v>
      </c>
      <c r="Q4148">
        <v>36910331.459999993</v>
      </c>
      <c r="S4148" t="s">
        <v>174</v>
      </c>
    </row>
    <row r="4149" spans="1:19" x14ac:dyDescent="0.2">
      <c r="A4149" t="str">
        <f t="shared" si="64"/>
        <v>AgenteparaatenciónconVideollamadaAgenteprofesionalAgronomía,veterinariayafinesJornadaOrdinariaPlataNANA</v>
      </c>
      <c r="B4149" t="s">
        <v>4460</v>
      </c>
      <c r="C4149" t="s">
        <v>4340</v>
      </c>
      <c r="D4149" t="s">
        <v>292</v>
      </c>
      <c r="E4149" t="s">
        <v>672</v>
      </c>
      <c r="F4149" t="s">
        <v>89</v>
      </c>
      <c r="G4149" t="s">
        <v>2</v>
      </c>
      <c r="H4149" t="s">
        <v>96</v>
      </c>
      <c r="I4149" t="s">
        <v>96</v>
      </c>
      <c r="J4149" t="s">
        <v>5</v>
      </c>
      <c r="K4149">
        <v>5611895.6648241971</v>
      </c>
      <c r="L4149">
        <v>3335798.7899999996</v>
      </c>
      <c r="M4149">
        <v>7063957.8576770434</v>
      </c>
      <c r="N4149">
        <v>6066877.0949999997</v>
      </c>
      <c r="O4149">
        <v>6449014.6199999992</v>
      </c>
      <c r="P4149">
        <v>6249597.0299999993</v>
      </c>
      <c r="Q4149">
        <v>7029034.8299999991</v>
      </c>
      <c r="S4149" t="s">
        <v>174</v>
      </c>
    </row>
    <row r="4150" spans="1:19" x14ac:dyDescent="0.2">
      <c r="A4150" t="str">
        <f t="shared" si="64"/>
        <v>AgenteparaatenciónconVideollamadaAgenteprofesionalAgronomía,veterinariayafinesHoraextradiurnaPlataNANA</v>
      </c>
      <c r="B4150" t="s">
        <v>4461</v>
      </c>
      <c r="C4150" t="s">
        <v>4340</v>
      </c>
      <c r="D4150" t="s">
        <v>292</v>
      </c>
      <c r="E4150" t="s">
        <v>672</v>
      </c>
      <c r="F4150" t="s">
        <v>172</v>
      </c>
      <c r="G4150" t="s">
        <v>2</v>
      </c>
      <c r="H4150" t="s">
        <v>96</v>
      </c>
      <c r="I4150" t="s">
        <v>96</v>
      </c>
      <c r="J4150" t="s">
        <v>25</v>
      </c>
      <c r="K4150">
        <v>28096.500113503585</v>
      </c>
      <c r="L4150">
        <v>18178.739999999998</v>
      </c>
      <c r="M4150">
        <v>37010.741368182265</v>
      </c>
      <c r="N4150">
        <v>23848.469999999998</v>
      </c>
      <c r="O4150">
        <v>24510.87</v>
      </c>
      <c r="P4150">
        <v>26729.909999999996</v>
      </c>
      <c r="Q4150">
        <v>37883.07</v>
      </c>
      <c r="S4150" t="s">
        <v>174</v>
      </c>
    </row>
    <row r="4151" spans="1:19" x14ac:dyDescent="0.2">
      <c r="A4151" t="str">
        <f t="shared" si="64"/>
        <v>AgenteparaatenciónconVideollamadaAgenteprofesionalAgronomía,veterinariayafinesHoraextranocturna PlataNANA</v>
      </c>
      <c r="B4151" t="s">
        <v>4462</v>
      </c>
      <c r="C4151" t="s">
        <v>4340</v>
      </c>
      <c r="D4151" t="s">
        <v>292</v>
      </c>
      <c r="E4151" t="s">
        <v>672</v>
      </c>
      <c r="F4151" t="s">
        <v>288</v>
      </c>
      <c r="G4151" t="s">
        <v>2</v>
      </c>
      <c r="H4151" t="s">
        <v>96</v>
      </c>
      <c r="I4151" t="s">
        <v>96</v>
      </c>
      <c r="J4151" t="s">
        <v>25</v>
      </c>
      <c r="K4151">
        <v>37523.703133642433</v>
      </c>
      <c r="L4151">
        <v>25450.649999999998</v>
      </c>
      <c r="M4151">
        <v>51815.037915455177</v>
      </c>
      <c r="N4151">
        <v>33388.064999999995</v>
      </c>
      <c r="O4151">
        <v>34035.974999999999</v>
      </c>
      <c r="P4151">
        <v>33850.71</v>
      </c>
      <c r="Q4151">
        <v>52580.069999999992</v>
      </c>
      <c r="S4151" t="s">
        <v>174</v>
      </c>
    </row>
    <row r="4152" spans="1:19" x14ac:dyDescent="0.2">
      <c r="A4152" t="str">
        <f t="shared" si="64"/>
        <v>AgenteparaatenciónconVideollamadaAgenteprofesionalAgronomía,veterinariayafinesHoraextradominicalyfestivoPlataNANA</v>
      </c>
      <c r="B4152" t="s">
        <v>4463</v>
      </c>
      <c r="C4152" t="s">
        <v>4340</v>
      </c>
      <c r="D4152" t="s">
        <v>292</v>
      </c>
      <c r="E4152" t="s">
        <v>672</v>
      </c>
      <c r="F4152" t="s">
        <v>90</v>
      </c>
      <c r="G4152" t="s">
        <v>2</v>
      </c>
      <c r="H4152" t="s">
        <v>96</v>
      </c>
      <c r="I4152" t="s">
        <v>96</v>
      </c>
      <c r="J4152" t="s">
        <v>25</v>
      </c>
      <c r="K4152">
        <v>46950.906153781281</v>
      </c>
      <c r="L4152">
        <v>29086.605</v>
      </c>
      <c r="M4152">
        <v>59217.186189091633</v>
      </c>
      <c r="N4152">
        <v>47697.974999999999</v>
      </c>
      <c r="O4152">
        <v>38799.044999999998</v>
      </c>
      <c r="P4152">
        <v>37411.11</v>
      </c>
      <c r="Q4152">
        <v>58535.459999999992</v>
      </c>
      <c r="S4152" t="s">
        <v>174</v>
      </c>
    </row>
    <row r="4153" spans="1:19" x14ac:dyDescent="0.2">
      <c r="A4153" t="str">
        <f t="shared" si="64"/>
        <v>AgenteparaatenciónconVideollamadaAgenteprofesionalAgronomía,veterinariayafinesServicio7x24PlataNANA</v>
      </c>
      <c r="B4153" t="s">
        <v>4464</v>
      </c>
      <c r="C4153" t="s">
        <v>4340</v>
      </c>
      <c r="D4153" t="s">
        <v>292</v>
      </c>
      <c r="E4153" t="s">
        <v>672</v>
      </c>
      <c r="F4153" t="s">
        <v>91</v>
      </c>
      <c r="G4153" t="s">
        <v>2</v>
      </c>
      <c r="H4153" t="s">
        <v>96</v>
      </c>
      <c r="I4153" t="s">
        <v>96</v>
      </c>
      <c r="J4153" t="s">
        <v>260</v>
      </c>
      <c r="K4153">
        <v>16924539.288990818</v>
      </c>
      <c r="L4153">
        <v>13822375.319999998</v>
      </c>
      <c r="M4153">
        <v>28432430.377150096</v>
      </c>
      <c r="N4153">
        <v>22311515.699999999</v>
      </c>
      <c r="O4153">
        <v>22839714.494999997</v>
      </c>
      <c r="P4153">
        <v>31445796.419999998</v>
      </c>
      <c r="Q4153">
        <v>25388377.154999997</v>
      </c>
      <c r="S4153" t="s">
        <v>174</v>
      </c>
    </row>
    <row r="4154" spans="1:19" x14ac:dyDescent="0.2">
      <c r="A4154" t="str">
        <f t="shared" si="64"/>
        <v>AgenteparaatenciónconVideollamadaAgenteprofesionalAgronomía,veterinariayafinesJornadaOrdinariaOroNANA</v>
      </c>
      <c r="B4154" t="s">
        <v>4465</v>
      </c>
      <c r="C4154" t="s">
        <v>4340</v>
      </c>
      <c r="D4154" t="s">
        <v>292</v>
      </c>
      <c r="E4154" t="s">
        <v>672</v>
      </c>
      <c r="F4154" t="s">
        <v>89</v>
      </c>
      <c r="G4154" t="s">
        <v>3</v>
      </c>
      <c r="H4154" t="s">
        <v>96</v>
      </c>
      <c r="I4154" t="s">
        <v>96</v>
      </c>
      <c r="J4154" t="s">
        <v>5</v>
      </c>
      <c r="K4154">
        <v>5611895.6648241971</v>
      </c>
      <c r="L4154">
        <v>3402514.8899999997</v>
      </c>
      <c r="M4154">
        <v>7266189.6887012934</v>
      </c>
      <c r="N4154">
        <v>6106586.9399999995</v>
      </c>
      <c r="O4154">
        <v>6449014.6199999992</v>
      </c>
      <c r="P4154">
        <v>6381167.2649999997</v>
      </c>
      <c r="Q4154">
        <v>7340651.5949999997</v>
      </c>
      <c r="S4154" t="s">
        <v>174</v>
      </c>
    </row>
    <row r="4155" spans="1:19" x14ac:dyDescent="0.2">
      <c r="A4155" t="str">
        <f t="shared" si="64"/>
        <v>AgenteparaatenciónconVideollamadaAgenteprofesionalAgronomía,veterinariayafinesHoraextradiurnaOroNANA</v>
      </c>
      <c r="B4155" t="s">
        <v>4466</v>
      </c>
      <c r="C4155" t="s">
        <v>4340</v>
      </c>
      <c r="D4155" t="s">
        <v>292</v>
      </c>
      <c r="E4155" t="s">
        <v>672</v>
      </c>
      <c r="F4155" t="s">
        <v>172</v>
      </c>
      <c r="G4155" t="s">
        <v>3</v>
      </c>
      <c r="H4155" t="s">
        <v>96</v>
      </c>
      <c r="I4155" t="s">
        <v>96</v>
      </c>
      <c r="J4155" t="s">
        <v>25</v>
      </c>
      <c r="K4155">
        <v>28096.500113503585</v>
      </c>
      <c r="L4155">
        <v>18543.059999999998</v>
      </c>
      <c r="M4155">
        <v>38070.310259341219</v>
      </c>
      <c r="N4155">
        <v>23848.469999999998</v>
      </c>
      <c r="O4155">
        <v>24510.87</v>
      </c>
      <c r="P4155">
        <v>27291.914999999997</v>
      </c>
      <c r="Q4155">
        <v>39562.875</v>
      </c>
      <c r="S4155" t="s">
        <v>174</v>
      </c>
    </row>
    <row r="4156" spans="1:19" x14ac:dyDescent="0.2">
      <c r="A4156" t="str">
        <f t="shared" si="64"/>
        <v>AgenteparaatenciónconVideollamadaAgenteprofesionalAgronomía,veterinariayafinesHoraextranocturna OroNANA</v>
      </c>
      <c r="B4156" t="s">
        <v>4467</v>
      </c>
      <c r="C4156" t="s">
        <v>4340</v>
      </c>
      <c r="D4156" t="s">
        <v>292</v>
      </c>
      <c r="E4156" t="s">
        <v>672</v>
      </c>
      <c r="F4156" t="s">
        <v>288</v>
      </c>
      <c r="G4156" t="s">
        <v>3</v>
      </c>
      <c r="H4156" t="s">
        <v>96</v>
      </c>
      <c r="I4156" t="s">
        <v>96</v>
      </c>
      <c r="J4156" t="s">
        <v>25</v>
      </c>
      <c r="K4156">
        <v>37523.703133642433</v>
      </c>
      <c r="L4156">
        <v>25959.87</v>
      </c>
      <c r="M4156">
        <v>53298.434363077715</v>
      </c>
      <c r="N4156">
        <v>33388.064999999995</v>
      </c>
      <c r="O4156">
        <v>34035.974999999999</v>
      </c>
      <c r="P4156">
        <v>34563.824999999997</v>
      </c>
      <c r="Q4156">
        <v>54911.924999999996</v>
      </c>
      <c r="S4156" t="s">
        <v>174</v>
      </c>
    </row>
    <row r="4157" spans="1:19" x14ac:dyDescent="0.2">
      <c r="A4157" t="str">
        <f t="shared" si="64"/>
        <v>AgenteparaatenciónconVideollamadaAgenteprofesionalAgronomía,veterinariayafinesHoraextradominicalyfestivoOroNANA</v>
      </c>
      <c r="B4157" t="s">
        <v>4468</v>
      </c>
      <c r="C4157" t="s">
        <v>4340</v>
      </c>
      <c r="D4157" t="s">
        <v>292</v>
      </c>
      <c r="E4157" t="s">
        <v>672</v>
      </c>
      <c r="F4157" t="s">
        <v>90</v>
      </c>
      <c r="G4157" t="s">
        <v>3</v>
      </c>
      <c r="H4157" t="s">
        <v>96</v>
      </c>
      <c r="I4157" t="s">
        <v>96</v>
      </c>
      <c r="J4157" t="s">
        <v>25</v>
      </c>
      <c r="K4157">
        <v>46950.906153781281</v>
      </c>
      <c r="L4157">
        <v>29669.309999999998</v>
      </c>
      <c r="M4157">
        <v>60912.496414945963</v>
      </c>
      <c r="N4157">
        <v>47697.974999999999</v>
      </c>
      <c r="O4157">
        <v>38799.044999999998</v>
      </c>
      <c r="P4157">
        <v>38198.744999999995</v>
      </c>
      <c r="Q4157">
        <v>61131.24</v>
      </c>
      <c r="S4157" t="s">
        <v>174</v>
      </c>
    </row>
    <row r="4158" spans="1:19" x14ac:dyDescent="0.2">
      <c r="A4158" t="str">
        <f t="shared" si="64"/>
        <v>AgenteparaatenciónconVideollamadaAgenteprofesionalAgronomía,veterinariayafinesServicio7x24OroNANA</v>
      </c>
      <c r="B4158" t="s">
        <v>4469</v>
      </c>
      <c r="C4158" t="s">
        <v>4340</v>
      </c>
      <c r="D4158" t="s">
        <v>292</v>
      </c>
      <c r="E4158" t="s">
        <v>672</v>
      </c>
      <c r="F4158" t="s">
        <v>91</v>
      </c>
      <c r="G4158" t="s">
        <v>3</v>
      </c>
      <c r="H4158" t="s">
        <v>96</v>
      </c>
      <c r="I4158" t="s">
        <v>96</v>
      </c>
      <c r="J4158" t="s">
        <v>260</v>
      </c>
      <c r="K4158">
        <v>16924539.288990818</v>
      </c>
      <c r="L4158">
        <v>14098823.819999998</v>
      </c>
      <c r="M4158">
        <v>29246413.497022703</v>
      </c>
      <c r="N4158">
        <v>22412707.649999999</v>
      </c>
      <c r="O4158">
        <v>22839714.494999997</v>
      </c>
      <c r="P4158">
        <v>32107813.469999999</v>
      </c>
      <c r="Q4158">
        <v>26513914.814999998</v>
      </c>
      <c r="S4158" t="s">
        <v>174</v>
      </c>
    </row>
    <row r="4159" spans="1:19" x14ac:dyDescent="0.2">
      <c r="A4159" t="str">
        <f t="shared" si="64"/>
        <v>AgenteparaatenciónconVideollamadaAgenteprofesionalAgronomía,veterinariayafinesJornadaOrdinariaPlatinoNANA</v>
      </c>
      <c r="B4159" t="s">
        <v>4470</v>
      </c>
      <c r="C4159" t="s">
        <v>4340</v>
      </c>
      <c r="D4159" t="s">
        <v>292</v>
      </c>
      <c r="E4159" t="s">
        <v>672</v>
      </c>
      <c r="F4159" t="s">
        <v>89</v>
      </c>
      <c r="G4159" t="s">
        <v>134</v>
      </c>
      <c r="H4159" t="s">
        <v>96</v>
      </c>
      <c r="I4159" t="s">
        <v>96</v>
      </c>
      <c r="J4159" t="s">
        <v>5</v>
      </c>
      <c r="K4159">
        <v>5611895.6648241971</v>
      </c>
      <c r="L4159">
        <v>3502589.0399999996</v>
      </c>
      <c r="M4159">
        <v>7480342.0520582432</v>
      </c>
      <c r="N4159">
        <v>6146296.7849999992</v>
      </c>
      <c r="O4159">
        <v>6449014.6199999992</v>
      </c>
      <c r="P4159">
        <v>6518396.8799999999</v>
      </c>
      <c r="Q4159">
        <v>7801820.6849999996</v>
      </c>
      <c r="S4159" t="s">
        <v>174</v>
      </c>
    </row>
    <row r="4160" spans="1:19" x14ac:dyDescent="0.2">
      <c r="A4160" t="str">
        <f t="shared" si="64"/>
        <v>AgenteparaatenciónconVideollamadaAgenteprofesionalAgronomía,veterinariayafinesHoraextradiurnaPlatinoNANA</v>
      </c>
      <c r="B4160" t="s">
        <v>4471</v>
      </c>
      <c r="C4160" t="s">
        <v>4340</v>
      </c>
      <c r="D4160" t="s">
        <v>292</v>
      </c>
      <c r="E4160" t="s">
        <v>672</v>
      </c>
      <c r="F4160" t="s">
        <v>172</v>
      </c>
      <c r="G4160" t="s">
        <v>134</v>
      </c>
      <c r="H4160" t="s">
        <v>96</v>
      </c>
      <c r="I4160" t="s">
        <v>96</v>
      </c>
      <c r="J4160" t="s">
        <v>25</v>
      </c>
      <c r="K4160">
        <v>28096.500113503585</v>
      </c>
      <c r="L4160">
        <v>19088.504999999997</v>
      </c>
      <c r="M4160">
        <v>39192.335318561418</v>
      </c>
      <c r="N4160">
        <v>23848.469999999998</v>
      </c>
      <c r="O4160">
        <v>24510.87</v>
      </c>
      <c r="P4160">
        <v>27879.794999999998</v>
      </c>
      <c r="Q4160">
        <v>42047.909999999996</v>
      </c>
      <c r="S4160" t="s">
        <v>174</v>
      </c>
    </row>
    <row r="4161" spans="1:19" x14ac:dyDescent="0.2">
      <c r="A4161" t="str">
        <f t="shared" si="64"/>
        <v>AgenteparaatenciónconVideollamadaAgenteprofesionalAgronomía,veterinariayafinesHoraextranocturna PlatinoNANA</v>
      </c>
      <c r="B4161" t="s">
        <v>4472</v>
      </c>
      <c r="C4161" t="s">
        <v>4340</v>
      </c>
      <c r="D4161" t="s">
        <v>292</v>
      </c>
      <c r="E4161" t="s">
        <v>672</v>
      </c>
      <c r="F4161" t="s">
        <v>288</v>
      </c>
      <c r="G4161" t="s">
        <v>134</v>
      </c>
      <c r="H4161" t="s">
        <v>96</v>
      </c>
      <c r="I4161" t="s">
        <v>96</v>
      </c>
      <c r="J4161" t="s">
        <v>25</v>
      </c>
      <c r="K4161">
        <v>37523.703133642433</v>
      </c>
      <c r="L4161">
        <v>26723.699999999997</v>
      </c>
      <c r="M4161">
        <v>54869.269445985992</v>
      </c>
      <c r="N4161">
        <v>33388.064999999995</v>
      </c>
      <c r="O4161">
        <v>34035.974999999999</v>
      </c>
      <c r="P4161">
        <v>35306.954999999994</v>
      </c>
      <c r="Q4161">
        <v>58361.579999999994</v>
      </c>
      <c r="S4161" t="s">
        <v>174</v>
      </c>
    </row>
    <row r="4162" spans="1:19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AgenteparaatenciónconVideollamadaAgenteprofesionalAgronomía,veterinariayafinesHoraextradominicalyfestivoPlatinoNANA</v>
      </c>
      <c r="B4162" t="s">
        <v>4473</v>
      </c>
      <c r="C4162" t="s">
        <v>4340</v>
      </c>
      <c r="D4162" t="s">
        <v>292</v>
      </c>
      <c r="E4162" t="s">
        <v>672</v>
      </c>
      <c r="F4162" t="s">
        <v>90</v>
      </c>
      <c r="G4162" t="s">
        <v>134</v>
      </c>
      <c r="H4162" t="s">
        <v>96</v>
      </c>
      <c r="I4162" t="s">
        <v>96</v>
      </c>
      <c r="J4162" t="s">
        <v>25</v>
      </c>
      <c r="K4162">
        <v>46950.906153781281</v>
      </c>
      <c r="L4162">
        <v>30541.814999999999</v>
      </c>
      <c r="M4162">
        <v>62707.736509698268</v>
      </c>
      <c r="N4162">
        <v>47697.974999999999</v>
      </c>
      <c r="O4162">
        <v>38799.044999999998</v>
      </c>
      <c r="P4162">
        <v>39020.534999999996</v>
      </c>
      <c r="Q4162">
        <v>64971.09</v>
      </c>
      <c r="S4162" t="s">
        <v>174</v>
      </c>
    </row>
    <row r="4163" spans="1:19" x14ac:dyDescent="0.2">
      <c r="A4163" t="str">
        <f t="shared" si="65"/>
        <v>AgenteparaatenciónconVideollamadaAgenteprofesionalAgronomía,veterinariayafinesServicio7x24PlatinoNANA</v>
      </c>
      <c r="B4163" t="s">
        <v>4474</v>
      </c>
      <c r="C4163" t="s">
        <v>4340</v>
      </c>
      <c r="D4163" t="s">
        <v>292</v>
      </c>
      <c r="E4163" t="s">
        <v>672</v>
      </c>
      <c r="F4163" t="s">
        <v>91</v>
      </c>
      <c r="G4163" t="s">
        <v>134</v>
      </c>
      <c r="H4163" t="s">
        <v>96</v>
      </c>
      <c r="I4163" t="s">
        <v>96</v>
      </c>
      <c r="J4163" t="s">
        <v>260</v>
      </c>
      <c r="K4163">
        <v>16924539.288990818</v>
      </c>
      <c r="L4163">
        <v>14513494.499999998</v>
      </c>
      <c r="M4163">
        <v>30108376.759534422</v>
      </c>
      <c r="N4163">
        <v>22513898.564999998</v>
      </c>
      <c r="O4163">
        <v>22839714.494999997</v>
      </c>
      <c r="P4163">
        <v>32798304.404999997</v>
      </c>
      <c r="Q4163">
        <v>28179623.114999998</v>
      </c>
      <c r="S4163" t="s">
        <v>174</v>
      </c>
    </row>
    <row r="4164" spans="1:19" x14ac:dyDescent="0.2">
      <c r="A4164" t="str">
        <f t="shared" si="65"/>
        <v>AgenteparaatenciónconVideollamadaAgenteprofesionalCienciasdelaeducaciónyafinesJornadaOrdinariaPlataNANA</v>
      </c>
      <c r="B4164" t="s">
        <v>4475</v>
      </c>
      <c r="C4164" t="s">
        <v>4340</v>
      </c>
      <c r="D4164" t="s">
        <v>292</v>
      </c>
      <c r="E4164" t="s">
        <v>688</v>
      </c>
      <c r="F4164" t="s">
        <v>89</v>
      </c>
      <c r="G4164" t="s">
        <v>2</v>
      </c>
      <c r="H4164" t="s">
        <v>96</v>
      </c>
      <c r="I4164" t="s">
        <v>96</v>
      </c>
      <c r="J4164" t="s">
        <v>5</v>
      </c>
      <c r="K4164">
        <v>5611895.6648241971</v>
      </c>
      <c r="L4164">
        <v>3335798.7899999996</v>
      </c>
      <c r="M4164">
        <v>7063957.8576770434</v>
      </c>
      <c r="N4164">
        <v>6066877.0949999997</v>
      </c>
      <c r="O4164">
        <v>6449014.6199999992</v>
      </c>
      <c r="P4164">
        <v>6249597.0299999993</v>
      </c>
      <c r="Q4164">
        <v>7029034.8299999991</v>
      </c>
      <c r="S4164" t="s">
        <v>174</v>
      </c>
    </row>
    <row r="4165" spans="1:19" x14ac:dyDescent="0.2">
      <c r="A4165" t="str">
        <f t="shared" si="65"/>
        <v>AgenteparaatenciónconVideollamadaAgenteprofesionalCienciasdelaeducaciónyafinesHoraextradiurnaPlataNANA</v>
      </c>
      <c r="B4165" t="s">
        <v>4476</v>
      </c>
      <c r="C4165" t="s">
        <v>4340</v>
      </c>
      <c r="D4165" t="s">
        <v>292</v>
      </c>
      <c r="E4165" t="s">
        <v>688</v>
      </c>
      <c r="F4165" t="s">
        <v>172</v>
      </c>
      <c r="G4165" t="s">
        <v>2</v>
      </c>
      <c r="H4165" t="s">
        <v>96</v>
      </c>
      <c r="I4165" t="s">
        <v>96</v>
      </c>
      <c r="J4165" t="s">
        <v>25</v>
      </c>
      <c r="K4165">
        <v>28096.500113503585</v>
      </c>
      <c r="L4165">
        <v>18178.739999999998</v>
      </c>
      <c r="M4165">
        <v>37010.741368182265</v>
      </c>
      <c r="N4165">
        <v>23848.469999999998</v>
      </c>
      <c r="O4165">
        <v>24510.87</v>
      </c>
      <c r="P4165">
        <v>26729.909999999996</v>
      </c>
      <c r="Q4165">
        <v>37883.07</v>
      </c>
      <c r="S4165" t="s">
        <v>174</v>
      </c>
    </row>
    <row r="4166" spans="1:19" x14ac:dyDescent="0.2">
      <c r="A4166" t="str">
        <f t="shared" si="65"/>
        <v>AgenteparaatenciónconVideollamadaAgenteprofesionalCienciasdelaeducaciónyafinesHoraextranocturna PlataNANA</v>
      </c>
      <c r="B4166" t="s">
        <v>4477</v>
      </c>
      <c r="C4166" t="s">
        <v>4340</v>
      </c>
      <c r="D4166" t="s">
        <v>292</v>
      </c>
      <c r="E4166" t="s">
        <v>688</v>
      </c>
      <c r="F4166" t="s">
        <v>288</v>
      </c>
      <c r="G4166" t="s">
        <v>2</v>
      </c>
      <c r="H4166" t="s">
        <v>96</v>
      </c>
      <c r="I4166" t="s">
        <v>96</v>
      </c>
      <c r="J4166" t="s">
        <v>25</v>
      </c>
      <c r="K4166">
        <v>37523.703133642433</v>
      </c>
      <c r="L4166">
        <v>25450.649999999998</v>
      </c>
      <c r="M4166">
        <v>51815.037915455177</v>
      </c>
      <c r="N4166">
        <v>33388.064999999995</v>
      </c>
      <c r="O4166">
        <v>34035.974999999999</v>
      </c>
      <c r="P4166">
        <v>33850.71</v>
      </c>
      <c r="Q4166">
        <v>52580.069999999992</v>
      </c>
      <c r="S4166" t="s">
        <v>174</v>
      </c>
    </row>
    <row r="4167" spans="1:19" x14ac:dyDescent="0.2">
      <c r="A4167" t="str">
        <f t="shared" si="65"/>
        <v>AgenteparaatenciónconVideollamadaAgenteprofesionalCienciasdelaeducaciónyafinesHoraextradominicalyfestivoPlataNANA</v>
      </c>
      <c r="B4167" t="s">
        <v>4478</v>
      </c>
      <c r="C4167" t="s">
        <v>4340</v>
      </c>
      <c r="D4167" t="s">
        <v>292</v>
      </c>
      <c r="E4167" t="s">
        <v>688</v>
      </c>
      <c r="F4167" t="s">
        <v>90</v>
      </c>
      <c r="G4167" t="s">
        <v>2</v>
      </c>
      <c r="H4167" t="s">
        <v>96</v>
      </c>
      <c r="I4167" t="s">
        <v>96</v>
      </c>
      <c r="J4167" t="s">
        <v>25</v>
      </c>
      <c r="K4167">
        <v>46950.906153781281</v>
      </c>
      <c r="L4167">
        <v>29086.605</v>
      </c>
      <c r="M4167">
        <v>59217.186189091633</v>
      </c>
      <c r="N4167">
        <v>47697.974999999999</v>
      </c>
      <c r="O4167">
        <v>38799.044999999998</v>
      </c>
      <c r="P4167">
        <v>37411.11</v>
      </c>
      <c r="Q4167">
        <v>58535.459999999992</v>
      </c>
      <c r="S4167" t="s">
        <v>174</v>
      </c>
    </row>
    <row r="4168" spans="1:19" x14ac:dyDescent="0.2">
      <c r="A4168" t="str">
        <f t="shared" si="65"/>
        <v>AgenteparaatenciónconVideollamadaAgenteprofesionalCienciasdelaeducaciónyafinesServicio7x24PlataNANA</v>
      </c>
      <c r="B4168" t="s">
        <v>4479</v>
      </c>
      <c r="C4168" t="s">
        <v>4340</v>
      </c>
      <c r="D4168" t="s">
        <v>292</v>
      </c>
      <c r="E4168" t="s">
        <v>688</v>
      </c>
      <c r="F4168" t="s">
        <v>91</v>
      </c>
      <c r="G4168" t="s">
        <v>2</v>
      </c>
      <c r="H4168" t="s">
        <v>96</v>
      </c>
      <c r="I4168" t="s">
        <v>96</v>
      </c>
      <c r="J4168" t="s">
        <v>260</v>
      </c>
      <c r="K4168">
        <v>16924539.288990818</v>
      </c>
      <c r="L4168">
        <v>13822375.319999998</v>
      </c>
      <c r="M4168">
        <v>28432430.377150096</v>
      </c>
      <c r="N4168">
        <v>22311515.699999999</v>
      </c>
      <c r="O4168">
        <v>22839714.494999997</v>
      </c>
      <c r="P4168">
        <v>31445796.419999998</v>
      </c>
      <c r="Q4168">
        <v>25388377.154999997</v>
      </c>
      <c r="S4168" t="s">
        <v>174</v>
      </c>
    </row>
    <row r="4169" spans="1:19" x14ac:dyDescent="0.2">
      <c r="A4169" t="str">
        <f t="shared" si="65"/>
        <v>AgenteparaatenciónconVideollamadaAgenteprofesionalCienciasdelaeducaciónyafinesJornadaOrdinariaOroNANA</v>
      </c>
      <c r="B4169" t="s">
        <v>4480</v>
      </c>
      <c r="C4169" t="s">
        <v>4340</v>
      </c>
      <c r="D4169" t="s">
        <v>292</v>
      </c>
      <c r="E4169" t="s">
        <v>688</v>
      </c>
      <c r="F4169" t="s">
        <v>89</v>
      </c>
      <c r="G4169" t="s">
        <v>3</v>
      </c>
      <c r="H4169" t="s">
        <v>96</v>
      </c>
      <c r="I4169" t="s">
        <v>96</v>
      </c>
      <c r="J4169" t="s">
        <v>5</v>
      </c>
      <c r="K4169">
        <v>5611895.6648241971</v>
      </c>
      <c r="L4169">
        <v>3402514.8899999997</v>
      </c>
      <c r="M4169">
        <v>7266189.6887012934</v>
      </c>
      <c r="N4169">
        <v>6106586.9399999995</v>
      </c>
      <c r="O4169">
        <v>6449014.6199999992</v>
      </c>
      <c r="P4169">
        <v>6381167.2649999997</v>
      </c>
      <c r="Q4169">
        <v>7340651.5949999997</v>
      </c>
      <c r="S4169" t="s">
        <v>174</v>
      </c>
    </row>
    <row r="4170" spans="1:19" x14ac:dyDescent="0.2">
      <c r="A4170" t="str">
        <f t="shared" si="65"/>
        <v>AgenteparaatenciónconVideollamadaAgenteprofesionalCienciasdelaeducaciónyafinesHoraextradiurnaOroNANA</v>
      </c>
      <c r="B4170" t="s">
        <v>4481</v>
      </c>
      <c r="C4170" t="s">
        <v>4340</v>
      </c>
      <c r="D4170" t="s">
        <v>292</v>
      </c>
      <c r="E4170" t="s">
        <v>688</v>
      </c>
      <c r="F4170" t="s">
        <v>172</v>
      </c>
      <c r="G4170" t="s">
        <v>3</v>
      </c>
      <c r="H4170" t="s">
        <v>96</v>
      </c>
      <c r="I4170" t="s">
        <v>96</v>
      </c>
      <c r="J4170" t="s">
        <v>25</v>
      </c>
      <c r="K4170">
        <v>28096.500113503585</v>
      </c>
      <c r="L4170">
        <v>18543.059999999998</v>
      </c>
      <c r="M4170">
        <v>38070.310259341219</v>
      </c>
      <c r="N4170">
        <v>23848.469999999998</v>
      </c>
      <c r="O4170">
        <v>24510.87</v>
      </c>
      <c r="P4170">
        <v>27291.914999999997</v>
      </c>
      <c r="Q4170">
        <v>39562.875</v>
      </c>
      <c r="S4170" t="s">
        <v>174</v>
      </c>
    </row>
    <row r="4171" spans="1:19" x14ac:dyDescent="0.2">
      <c r="A4171" t="str">
        <f t="shared" si="65"/>
        <v>AgenteparaatenciónconVideollamadaAgenteprofesionalCienciasdelaeducaciónyafinesHoraextranocturna OroNANA</v>
      </c>
      <c r="B4171" t="s">
        <v>4482</v>
      </c>
      <c r="C4171" t="s">
        <v>4340</v>
      </c>
      <c r="D4171" t="s">
        <v>292</v>
      </c>
      <c r="E4171" t="s">
        <v>688</v>
      </c>
      <c r="F4171" t="s">
        <v>288</v>
      </c>
      <c r="G4171" t="s">
        <v>3</v>
      </c>
      <c r="H4171" t="s">
        <v>96</v>
      </c>
      <c r="I4171" t="s">
        <v>96</v>
      </c>
      <c r="J4171" t="s">
        <v>25</v>
      </c>
      <c r="K4171">
        <v>37523.703133642433</v>
      </c>
      <c r="L4171">
        <v>25959.87</v>
      </c>
      <c r="M4171">
        <v>53298.434363077715</v>
      </c>
      <c r="N4171">
        <v>33388.064999999995</v>
      </c>
      <c r="O4171">
        <v>34035.974999999999</v>
      </c>
      <c r="P4171">
        <v>34563.824999999997</v>
      </c>
      <c r="Q4171">
        <v>54911.924999999996</v>
      </c>
      <c r="S4171" t="s">
        <v>174</v>
      </c>
    </row>
    <row r="4172" spans="1:19" x14ac:dyDescent="0.2">
      <c r="A4172" t="str">
        <f t="shared" si="65"/>
        <v>AgenteparaatenciónconVideollamadaAgenteprofesionalCienciasdelaeducaciónyafinesHoraextradominicalyfestivoOroNANA</v>
      </c>
      <c r="B4172" t="s">
        <v>4483</v>
      </c>
      <c r="C4172" t="s">
        <v>4340</v>
      </c>
      <c r="D4172" t="s">
        <v>292</v>
      </c>
      <c r="E4172" t="s">
        <v>688</v>
      </c>
      <c r="F4172" t="s">
        <v>90</v>
      </c>
      <c r="G4172" t="s">
        <v>3</v>
      </c>
      <c r="H4172" t="s">
        <v>96</v>
      </c>
      <c r="I4172" t="s">
        <v>96</v>
      </c>
      <c r="J4172" t="s">
        <v>25</v>
      </c>
      <c r="K4172">
        <v>46950.906153781281</v>
      </c>
      <c r="L4172">
        <v>29669.309999999998</v>
      </c>
      <c r="M4172">
        <v>60912.496414945963</v>
      </c>
      <c r="N4172">
        <v>47697.974999999999</v>
      </c>
      <c r="O4172">
        <v>38799.044999999998</v>
      </c>
      <c r="P4172">
        <v>38198.744999999995</v>
      </c>
      <c r="Q4172">
        <v>61131.24</v>
      </c>
      <c r="S4172" t="s">
        <v>174</v>
      </c>
    </row>
    <row r="4173" spans="1:19" x14ac:dyDescent="0.2">
      <c r="A4173" t="str">
        <f t="shared" si="65"/>
        <v>AgenteparaatenciónconVideollamadaAgenteprofesionalCienciasdelaeducaciónyafinesServicio7x24OroNANA</v>
      </c>
      <c r="B4173" t="s">
        <v>4484</v>
      </c>
      <c r="C4173" t="s">
        <v>4340</v>
      </c>
      <c r="D4173" t="s">
        <v>292</v>
      </c>
      <c r="E4173" t="s">
        <v>688</v>
      </c>
      <c r="F4173" t="s">
        <v>91</v>
      </c>
      <c r="G4173" t="s">
        <v>3</v>
      </c>
      <c r="H4173" t="s">
        <v>96</v>
      </c>
      <c r="I4173" t="s">
        <v>96</v>
      </c>
      <c r="J4173" t="s">
        <v>260</v>
      </c>
      <c r="K4173">
        <v>16924539.288990818</v>
      </c>
      <c r="L4173">
        <v>14098823.819999998</v>
      </c>
      <c r="M4173">
        <v>29246413.497022703</v>
      </c>
      <c r="N4173">
        <v>22412707.649999999</v>
      </c>
      <c r="O4173">
        <v>22839714.494999997</v>
      </c>
      <c r="P4173">
        <v>32107813.469999999</v>
      </c>
      <c r="Q4173">
        <v>26513914.814999998</v>
      </c>
      <c r="S4173" t="s">
        <v>174</v>
      </c>
    </row>
    <row r="4174" spans="1:19" x14ac:dyDescent="0.2">
      <c r="A4174" t="str">
        <f t="shared" si="65"/>
        <v>AgenteparaatenciónconVideollamadaAgenteprofesionalCienciasdelaeducaciónyafinesJornadaOrdinariaPlatinoNANA</v>
      </c>
      <c r="B4174" t="s">
        <v>4485</v>
      </c>
      <c r="C4174" t="s">
        <v>4340</v>
      </c>
      <c r="D4174" t="s">
        <v>292</v>
      </c>
      <c r="E4174" t="s">
        <v>688</v>
      </c>
      <c r="F4174" t="s">
        <v>89</v>
      </c>
      <c r="G4174" t="s">
        <v>134</v>
      </c>
      <c r="H4174" t="s">
        <v>96</v>
      </c>
      <c r="I4174" t="s">
        <v>96</v>
      </c>
      <c r="J4174" t="s">
        <v>5</v>
      </c>
      <c r="K4174">
        <v>5611895.6648241971</v>
      </c>
      <c r="L4174">
        <v>3502589.0399999996</v>
      </c>
      <c r="M4174">
        <v>7480342.0520582432</v>
      </c>
      <c r="N4174">
        <v>6146296.7849999992</v>
      </c>
      <c r="O4174">
        <v>6449014.6199999992</v>
      </c>
      <c r="P4174">
        <v>6518396.8799999999</v>
      </c>
      <c r="Q4174">
        <v>7801820.6849999996</v>
      </c>
      <c r="S4174" t="s">
        <v>174</v>
      </c>
    </row>
    <row r="4175" spans="1:19" x14ac:dyDescent="0.2">
      <c r="A4175" t="str">
        <f t="shared" si="65"/>
        <v>AgenteparaatenciónconVideollamadaAgenteprofesionalCienciasdelaeducaciónyafinesHoraextradiurnaPlatinoNANA</v>
      </c>
      <c r="B4175" t="s">
        <v>4486</v>
      </c>
      <c r="C4175" t="s">
        <v>4340</v>
      </c>
      <c r="D4175" t="s">
        <v>292</v>
      </c>
      <c r="E4175" t="s">
        <v>688</v>
      </c>
      <c r="F4175" t="s">
        <v>172</v>
      </c>
      <c r="G4175" t="s">
        <v>134</v>
      </c>
      <c r="H4175" t="s">
        <v>96</v>
      </c>
      <c r="I4175" t="s">
        <v>96</v>
      </c>
      <c r="J4175" t="s">
        <v>25</v>
      </c>
      <c r="K4175">
        <v>28096.500113503585</v>
      </c>
      <c r="L4175">
        <v>19088.504999999997</v>
      </c>
      <c r="M4175">
        <v>39192.335318561418</v>
      </c>
      <c r="N4175">
        <v>23848.469999999998</v>
      </c>
      <c r="O4175">
        <v>24510.87</v>
      </c>
      <c r="P4175">
        <v>27879.794999999998</v>
      </c>
      <c r="Q4175">
        <v>42047.909999999996</v>
      </c>
      <c r="S4175" t="s">
        <v>174</v>
      </c>
    </row>
    <row r="4176" spans="1:19" x14ac:dyDescent="0.2">
      <c r="A4176" t="str">
        <f t="shared" si="65"/>
        <v>AgenteparaatenciónconVideollamadaAgenteprofesionalCienciasdelaeducaciónyafinesHoraextranocturna PlatinoNANA</v>
      </c>
      <c r="B4176" t="s">
        <v>4487</v>
      </c>
      <c r="C4176" t="s">
        <v>4340</v>
      </c>
      <c r="D4176" t="s">
        <v>292</v>
      </c>
      <c r="E4176" t="s">
        <v>688</v>
      </c>
      <c r="F4176" t="s">
        <v>288</v>
      </c>
      <c r="G4176" t="s">
        <v>134</v>
      </c>
      <c r="H4176" t="s">
        <v>96</v>
      </c>
      <c r="I4176" t="s">
        <v>96</v>
      </c>
      <c r="J4176" t="s">
        <v>25</v>
      </c>
      <c r="K4176">
        <v>37523.703133642433</v>
      </c>
      <c r="L4176">
        <v>26723.699999999997</v>
      </c>
      <c r="M4176">
        <v>54869.269445985992</v>
      </c>
      <c r="N4176">
        <v>33388.064999999995</v>
      </c>
      <c r="O4176">
        <v>34035.974999999999</v>
      </c>
      <c r="P4176">
        <v>35306.954999999994</v>
      </c>
      <c r="Q4176">
        <v>58361.579999999994</v>
      </c>
      <c r="S4176" t="s">
        <v>174</v>
      </c>
    </row>
    <row r="4177" spans="1:19" x14ac:dyDescent="0.2">
      <c r="A4177" t="str">
        <f t="shared" si="65"/>
        <v>AgenteparaatenciónconVideollamadaAgenteprofesionalCienciasdelaeducaciónyafinesHoraextradominicalyfestivoPlatinoNANA</v>
      </c>
      <c r="B4177" t="s">
        <v>4488</v>
      </c>
      <c r="C4177" t="s">
        <v>4340</v>
      </c>
      <c r="D4177" t="s">
        <v>292</v>
      </c>
      <c r="E4177" t="s">
        <v>688</v>
      </c>
      <c r="F4177" t="s">
        <v>90</v>
      </c>
      <c r="G4177" t="s">
        <v>134</v>
      </c>
      <c r="H4177" t="s">
        <v>96</v>
      </c>
      <c r="I4177" t="s">
        <v>96</v>
      </c>
      <c r="J4177" t="s">
        <v>25</v>
      </c>
      <c r="K4177">
        <v>46950.906153781281</v>
      </c>
      <c r="L4177">
        <v>30541.814999999999</v>
      </c>
      <c r="M4177">
        <v>62707.736509698268</v>
      </c>
      <c r="N4177">
        <v>47697.974999999999</v>
      </c>
      <c r="O4177">
        <v>38799.044999999998</v>
      </c>
      <c r="P4177">
        <v>39020.534999999996</v>
      </c>
      <c r="Q4177">
        <v>64971.09</v>
      </c>
      <c r="S4177" t="s">
        <v>174</v>
      </c>
    </row>
    <row r="4178" spans="1:19" x14ac:dyDescent="0.2">
      <c r="A4178" t="str">
        <f t="shared" si="65"/>
        <v>AgenteparaatenciónconVideollamadaAgenteprofesionalCienciasdelaeducaciónyafinesServicio7x24PlatinoNANA</v>
      </c>
      <c r="B4178" t="s">
        <v>4489</v>
      </c>
      <c r="C4178" t="s">
        <v>4340</v>
      </c>
      <c r="D4178" t="s">
        <v>292</v>
      </c>
      <c r="E4178" t="s">
        <v>688</v>
      </c>
      <c r="F4178" t="s">
        <v>91</v>
      </c>
      <c r="G4178" t="s">
        <v>134</v>
      </c>
      <c r="H4178" t="s">
        <v>96</v>
      </c>
      <c r="I4178" t="s">
        <v>96</v>
      </c>
      <c r="J4178" t="s">
        <v>260</v>
      </c>
      <c r="K4178">
        <v>16924539.288990818</v>
      </c>
      <c r="L4178">
        <v>14513494.499999998</v>
      </c>
      <c r="M4178">
        <v>30108376.759534422</v>
      </c>
      <c r="N4178">
        <v>22513898.564999998</v>
      </c>
      <c r="O4178">
        <v>22839714.494999997</v>
      </c>
      <c r="P4178">
        <v>32798304.404999997</v>
      </c>
      <c r="Q4178">
        <v>28179623.114999998</v>
      </c>
      <c r="S4178" t="s">
        <v>174</v>
      </c>
    </row>
    <row r="4179" spans="1:19" x14ac:dyDescent="0.2">
      <c r="A4179" t="str">
        <f t="shared" si="65"/>
        <v>AgenteparaatenciónconVideollamadaAgenteespecializadoEconomía,administración,contaduríayafinesJornadaOrdinariaPlataNANA</v>
      </c>
      <c r="B4179" t="s">
        <v>4490</v>
      </c>
      <c r="C4179" t="s">
        <v>4340</v>
      </c>
      <c r="D4179" t="s">
        <v>298</v>
      </c>
      <c r="E4179" t="s">
        <v>576</v>
      </c>
      <c r="F4179" t="s">
        <v>89</v>
      </c>
      <c r="G4179" t="s">
        <v>2</v>
      </c>
      <c r="H4179" t="s">
        <v>96</v>
      </c>
      <c r="I4179" t="s">
        <v>96</v>
      </c>
      <c r="J4179" t="s">
        <v>5</v>
      </c>
      <c r="K4179">
        <v>7120248.1480464134</v>
      </c>
      <c r="L4179">
        <v>7212117.0149999997</v>
      </c>
      <c r="M4179">
        <v>8886753.9519406501</v>
      </c>
      <c r="N4179">
        <v>7824436.4699999997</v>
      </c>
      <c r="O4179">
        <v>8128634.3549999995</v>
      </c>
      <c r="P4179">
        <v>7797838.004999999</v>
      </c>
      <c r="Q4179">
        <v>8876830.6799999997</v>
      </c>
      <c r="S4179" t="s">
        <v>174</v>
      </c>
    </row>
    <row r="4180" spans="1:19" x14ac:dyDescent="0.2">
      <c r="A4180" t="str">
        <f t="shared" si="65"/>
        <v>AgenteparaatenciónconVideollamadaAgenteespecializadoEconomía,administración,contaduríayafinesHoraextradiurnaPlataNANA</v>
      </c>
      <c r="B4180" t="s">
        <v>4491</v>
      </c>
      <c r="C4180" t="s">
        <v>4340</v>
      </c>
      <c r="D4180" t="s">
        <v>298</v>
      </c>
      <c r="E4180" t="s">
        <v>576</v>
      </c>
      <c r="F4180" t="s">
        <v>172</v>
      </c>
      <c r="G4180" t="s">
        <v>2</v>
      </c>
      <c r="H4180" t="s">
        <v>96</v>
      </c>
      <c r="I4180" t="s">
        <v>96</v>
      </c>
      <c r="J4180" t="s">
        <v>25</v>
      </c>
      <c r="K4180">
        <v>35952.502630285955</v>
      </c>
      <c r="L4180">
        <v>39303.089999999997</v>
      </c>
      <c r="M4180">
        <v>48398.661789161422</v>
      </c>
      <c r="N4180">
        <v>31798.304999999997</v>
      </c>
      <c r="O4180">
        <v>32286.824999999997</v>
      </c>
      <c r="P4180">
        <v>35331.794999999998</v>
      </c>
      <c r="Q4180">
        <v>50300.999999999993</v>
      </c>
      <c r="S4180" t="s">
        <v>174</v>
      </c>
    </row>
    <row r="4181" spans="1:19" x14ac:dyDescent="0.2">
      <c r="A4181" t="str">
        <f t="shared" si="65"/>
        <v>AgenteparaatenciónconVideollamadaAgenteespecializadoEconomía,administración,contaduríayafinesHoraextranocturna PlataNANA</v>
      </c>
      <c r="B4181" t="s">
        <v>4492</v>
      </c>
      <c r="C4181" t="s">
        <v>4340</v>
      </c>
      <c r="D4181" t="s">
        <v>298</v>
      </c>
      <c r="E4181" t="s">
        <v>576</v>
      </c>
      <c r="F4181" t="s">
        <v>288</v>
      </c>
      <c r="G4181" t="s">
        <v>2</v>
      </c>
      <c r="H4181" t="s">
        <v>96</v>
      </c>
      <c r="I4181" t="s">
        <v>96</v>
      </c>
      <c r="J4181" t="s">
        <v>25</v>
      </c>
      <c r="K4181">
        <v>48522.10665713776</v>
      </c>
      <c r="L4181">
        <v>55024.74</v>
      </c>
      <c r="M4181">
        <v>67758.126504825996</v>
      </c>
      <c r="N4181">
        <v>44517.42</v>
      </c>
      <c r="O4181">
        <v>44922.104999999996</v>
      </c>
      <c r="P4181">
        <v>45165.329999999994</v>
      </c>
      <c r="Q4181">
        <v>69815.924999999988</v>
      </c>
      <c r="S4181" t="s">
        <v>174</v>
      </c>
    </row>
    <row r="4182" spans="1:19" x14ac:dyDescent="0.2">
      <c r="A4182" t="str">
        <f t="shared" si="65"/>
        <v>AgenteparaatenciónconVideollamadaAgenteespecializadoEconomía,administración,contaduríayafinesHoraextradominicalyfestivoPlataNANA</v>
      </c>
      <c r="B4182" t="s">
        <v>4493</v>
      </c>
      <c r="C4182" t="s">
        <v>4340</v>
      </c>
      <c r="D4182" t="s">
        <v>298</v>
      </c>
      <c r="E4182" t="s">
        <v>576</v>
      </c>
      <c r="F4182" t="s">
        <v>90</v>
      </c>
      <c r="G4182" t="s">
        <v>2</v>
      </c>
      <c r="H4182" t="s">
        <v>96</v>
      </c>
      <c r="I4182" t="s">
        <v>96</v>
      </c>
      <c r="J4182" t="s">
        <v>25</v>
      </c>
      <c r="K4182">
        <v>61091.71068398955</v>
      </c>
      <c r="L4182">
        <v>62885.564999999995</v>
      </c>
      <c r="M4182">
        <v>77437.858862658293</v>
      </c>
      <c r="N4182">
        <v>63596.609999999993</v>
      </c>
      <c r="O4182">
        <v>51240.78</v>
      </c>
      <c r="P4182">
        <v>50081.579999999994</v>
      </c>
      <c r="Q4182">
        <v>77723.324999999997</v>
      </c>
      <c r="S4182" t="s">
        <v>174</v>
      </c>
    </row>
    <row r="4183" spans="1:19" x14ac:dyDescent="0.2">
      <c r="A4183" t="str">
        <f t="shared" si="65"/>
        <v>AgenteparaatenciónconVideollamadaAgenteespecializadoEconomía,administración,contaduríayafinesServicio7x24PlataNANA</v>
      </c>
      <c r="B4183" t="s">
        <v>4494</v>
      </c>
      <c r="C4183" t="s">
        <v>4340</v>
      </c>
      <c r="D4183" t="s">
        <v>298</v>
      </c>
      <c r="E4183" t="s">
        <v>576</v>
      </c>
      <c r="F4183" t="s">
        <v>91</v>
      </c>
      <c r="G4183" t="s">
        <v>2</v>
      </c>
      <c r="H4183" t="s">
        <v>96</v>
      </c>
      <c r="I4183" t="s">
        <v>96</v>
      </c>
      <c r="J4183" t="s">
        <v>260</v>
      </c>
      <c r="K4183">
        <v>22203772.980268575</v>
      </c>
      <c r="L4183">
        <v>31900223.519999996</v>
      </c>
      <c r="M4183">
        <v>35769184.656561121</v>
      </c>
      <c r="N4183">
        <v>29074076.324999999</v>
      </c>
      <c r="O4183">
        <v>29365351.199999999</v>
      </c>
      <c r="P4183">
        <v>40431155.129999995</v>
      </c>
      <c r="Q4183">
        <v>33254292.284999996</v>
      </c>
      <c r="S4183" t="s">
        <v>174</v>
      </c>
    </row>
    <row r="4184" spans="1:19" x14ac:dyDescent="0.2">
      <c r="A4184" t="str">
        <f t="shared" si="65"/>
        <v>AgenteparaatenciónconVideollamadaAgenteespecializadoEconomía,administración,contaduríayafinesJornadaOrdinariaOroNANA</v>
      </c>
      <c r="B4184" t="s">
        <v>4495</v>
      </c>
      <c r="C4184" t="s">
        <v>4340</v>
      </c>
      <c r="D4184" t="s">
        <v>298</v>
      </c>
      <c r="E4184" t="s">
        <v>576</v>
      </c>
      <c r="F4184" t="s">
        <v>89</v>
      </c>
      <c r="G4184" t="s">
        <v>3</v>
      </c>
      <c r="H4184" t="s">
        <v>96</v>
      </c>
      <c r="I4184" t="s">
        <v>96</v>
      </c>
      <c r="J4184" t="s">
        <v>5</v>
      </c>
      <c r="K4184">
        <v>7120248.1480464134</v>
      </c>
      <c r="L4184">
        <v>7356359.7899999991</v>
      </c>
      <c r="M4184">
        <v>9141170.0398862753</v>
      </c>
      <c r="N4184">
        <v>7864146.3149999995</v>
      </c>
      <c r="O4184">
        <v>8128634.3549999995</v>
      </c>
      <c r="P4184">
        <v>7962003.4949999992</v>
      </c>
      <c r="Q4184">
        <v>9270364.5899999999</v>
      </c>
      <c r="S4184" t="s">
        <v>174</v>
      </c>
    </row>
    <row r="4185" spans="1:19" x14ac:dyDescent="0.2">
      <c r="A4185" t="str">
        <f t="shared" si="65"/>
        <v>AgenteparaatenciónconVideollamadaAgenteespecializadoEconomía,administración,contaduríayafinesHoraextradiurnaOroNANA</v>
      </c>
      <c r="B4185" t="s">
        <v>4496</v>
      </c>
      <c r="C4185" t="s">
        <v>4340</v>
      </c>
      <c r="D4185" t="s">
        <v>298</v>
      </c>
      <c r="E4185" t="s">
        <v>576</v>
      </c>
      <c r="F4185" t="s">
        <v>172</v>
      </c>
      <c r="G4185" t="s">
        <v>3</v>
      </c>
      <c r="H4185" t="s">
        <v>96</v>
      </c>
      <c r="I4185" t="s">
        <v>96</v>
      </c>
      <c r="J4185" t="s">
        <v>25</v>
      </c>
      <c r="K4185">
        <v>35952.502630285955</v>
      </c>
      <c r="L4185">
        <v>40089.689999999995</v>
      </c>
      <c r="M4185">
        <v>49784.251877600058</v>
      </c>
      <c r="N4185">
        <v>31798.304999999997</v>
      </c>
      <c r="O4185">
        <v>32286.824999999997</v>
      </c>
      <c r="P4185">
        <v>36075.96</v>
      </c>
      <c r="Q4185">
        <v>52530.39</v>
      </c>
      <c r="S4185" t="s">
        <v>174</v>
      </c>
    </row>
    <row r="4186" spans="1:19" x14ac:dyDescent="0.2">
      <c r="A4186" t="str">
        <f t="shared" si="65"/>
        <v>AgenteparaatenciónconVideollamadaAgenteespecializadoEconomía,administración,contaduríayafinesHoraextranocturna OroNANA</v>
      </c>
      <c r="B4186" t="s">
        <v>4497</v>
      </c>
      <c r="C4186" t="s">
        <v>4340</v>
      </c>
      <c r="D4186" t="s">
        <v>298</v>
      </c>
      <c r="E4186" t="s">
        <v>576</v>
      </c>
      <c r="F4186" t="s">
        <v>288</v>
      </c>
      <c r="G4186" t="s">
        <v>3</v>
      </c>
      <c r="H4186" t="s">
        <v>96</v>
      </c>
      <c r="I4186" t="s">
        <v>96</v>
      </c>
      <c r="J4186" t="s">
        <v>25</v>
      </c>
      <c r="K4186">
        <v>48522.10665713776</v>
      </c>
      <c r="L4186">
        <v>56125.979999999996</v>
      </c>
      <c r="M4186">
        <v>69697.95262864008</v>
      </c>
      <c r="N4186">
        <v>44517.42</v>
      </c>
      <c r="O4186">
        <v>44922.104999999996</v>
      </c>
      <c r="P4186">
        <v>46116.494999999995</v>
      </c>
      <c r="Q4186">
        <v>72911.61</v>
      </c>
      <c r="S4186" t="s">
        <v>174</v>
      </c>
    </row>
    <row r="4187" spans="1:19" x14ac:dyDescent="0.2">
      <c r="A4187" t="str">
        <f t="shared" si="65"/>
        <v>AgenteparaatenciónconVideollamadaAgenteespecializadoEconomía,administración,contaduríayafinesHoraextradominicalyfestivoOroNANA</v>
      </c>
      <c r="B4187" t="s">
        <v>4498</v>
      </c>
      <c r="C4187" t="s">
        <v>4340</v>
      </c>
      <c r="D4187" t="s">
        <v>298</v>
      </c>
      <c r="E4187" t="s">
        <v>576</v>
      </c>
      <c r="F4187" t="s">
        <v>90</v>
      </c>
      <c r="G4187" t="s">
        <v>3</v>
      </c>
      <c r="H4187" t="s">
        <v>96</v>
      </c>
      <c r="I4187" t="s">
        <v>96</v>
      </c>
      <c r="J4187" t="s">
        <v>25</v>
      </c>
      <c r="K4187">
        <v>61091.71068398955</v>
      </c>
      <c r="L4187">
        <v>64144.124999999993</v>
      </c>
      <c r="M4187">
        <v>79654.803004160101</v>
      </c>
      <c r="N4187">
        <v>63596.609999999993</v>
      </c>
      <c r="O4187">
        <v>51240.78</v>
      </c>
      <c r="P4187">
        <v>51135.21</v>
      </c>
      <c r="Q4187">
        <v>81168.84</v>
      </c>
      <c r="S4187" t="s">
        <v>174</v>
      </c>
    </row>
    <row r="4188" spans="1:19" x14ac:dyDescent="0.2">
      <c r="A4188" t="str">
        <f t="shared" si="65"/>
        <v>AgenteparaatenciónconVideollamadaAgenteespecializadoEconomía,administración,contaduríayafinesServicio7x24OroNANA</v>
      </c>
      <c r="B4188" t="s">
        <v>4499</v>
      </c>
      <c r="C4188" t="s">
        <v>4340</v>
      </c>
      <c r="D4188" t="s">
        <v>298</v>
      </c>
      <c r="E4188" t="s">
        <v>576</v>
      </c>
      <c r="F4188" t="s">
        <v>91</v>
      </c>
      <c r="G4188" t="s">
        <v>3</v>
      </c>
      <c r="H4188" t="s">
        <v>96</v>
      </c>
      <c r="I4188" t="s">
        <v>96</v>
      </c>
      <c r="J4188" t="s">
        <v>260</v>
      </c>
      <c r="K4188">
        <v>22203772.980268575</v>
      </c>
      <c r="L4188">
        <v>32538228.569999997</v>
      </c>
      <c r="M4188">
        <v>36793209.410542257</v>
      </c>
      <c r="N4188">
        <v>29175268.274999999</v>
      </c>
      <c r="O4188">
        <v>29365351.199999999</v>
      </c>
      <c r="P4188">
        <v>41282337.059999995</v>
      </c>
      <c r="Q4188">
        <v>34728547.32</v>
      </c>
      <c r="S4188" t="s">
        <v>174</v>
      </c>
    </row>
    <row r="4189" spans="1:19" x14ac:dyDescent="0.2">
      <c r="A4189" t="str">
        <f t="shared" si="65"/>
        <v>AgenteparaatenciónconVideollamadaAgenteespecializadoEconomía,administración,contaduríayafinesJornadaOrdinariaPlatinoNANA</v>
      </c>
      <c r="B4189" t="s">
        <v>4500</v>
      </c>
      <c r="C4189" t="s">
        <v>4340</v>
      </c>
      <c r="D4189" t="s">
        <v>298</v>
      </c>
      <c r="E4189" t="s">
        <v>576</v>
      </c>
      <c r="F4189" t="s">
        <v>89</v>
      </c>
      <c r="G4189" t="s">
        <v>134</v>
      </c>
      <c r="H4189" t="s">
        <v>96</v>
      </c>
      <c r="I4189" t="s">
        <v>96</v>
      </c>
      <c r="J4189" t="s">
        <v>5</v>
      </c>
      <c r="K4189">
        <v>7120248.1480464134</v>
      </c>
      <c r="L4189">
        <v>7572723.4349999996</v>
      </c>
      <c r="M4189">
        <v>9410582.6552675404</v>
      </c>
      <c r="N4189">
        <v>7903856.1599999992</v>
      </c>
      <c r="O4189">
        <v>8128634.3549999995</v>
      </c>
      <c r="P4189">
        <v>8133228.7199999997</v>
      </c>
      <c r="Q4189">
        <v>9852766.334999999</v>
      </c>
      <c r="S4189" t="s">
        <v>174</v>
      </c>
    </row>
    <row r="4190" spans="1:19" x14ac:dyDescent="0.2">
      <c r="A4190" t="str">
        <f t="shared" si="65"/>
        <v>AgenteparaatenciónconVideollamadaAgenteespecializadoEconomía,administración,contaduríayafinesHoraextradiurnaPlatinoNANA</v>
      </c>
      <c r="B4190" t="s">
        <v>4501</v>
      </c>
      <c r="C4190" t="s">
        <v>4340</v>
      </c>
      <c r="D4190" t="s">
        <v>298</v>
      </c>
      <c r="E4190" t="s">
        <v>576</v>
      </c>
      <c r="F4190" t="s">
        <v>172</v>
      </c>
      <c r="G4190" t="s">
        <v>134</v>
      </c>
      <c r="H4190" t="s">
        <v>96</v>
      </c>
      <c r="I4190" t="s">
        <v>96</v>
      </c>
      <c r="J4190" t="s">
        <v>25</v>
      </c>
      <c r="K4190">
        <v>35952.502630285955</v>
      </c>
      <c r="L4190">
        <v>41268.555</v>
      </c>
      <c r="M4190">
        <v>51251.515416580318</v>
      </c>
      <c r="N4190">
        <v>31798.304999999997</v>
      </c>
      <c r="O4190">
        <v>32286.824999999997</v>
      </c>
      <c r="P4190">
        <v>36851.174999999996</v>
      </c>
      <c r="Q4190">
        <v>55831.004999999997</v>
      </c>
      <c r="S4190" t="s">
        <v>174</v>
      </c>
    </row>
    <row r="4191" spans="1:19" x14ac:dyDescent="0.2">
      <c r="A4191" t="str">
        <f t="shared" si="65"/>
        <v>AgenteparaatenciónconVideollamadaAgenteespecializadoEconomía,administración,contaduríayafinesHoraextranocturna PlatinoNANA</v>
      </c>
      <c r="B4191" t="s">
        <v>4502</v>
      </c>
      <c r="C4191" t="s">
        <v>4340</v>
      </c>
      <c r="D4191" t="s">
        <v>298</v>
      </c>
      <c r="E4191" t="s">
        <v>576</v>
      </c>
      <c r="F4191" t="s">
        <v>288</v>
      </c>
      <c r="G4191" t="s">
        <v>134</v>
      </c>
      <c r="H4191" t="s">
        <v>96</v>
      </c>
      <c r="I4191" t="s">
        <v>96</v>
      </c>
      <c r="J4191" t="s">
        <v>25</v>
      </c>
      <c r="K4191">
        <v>48522.10665713776</v>
      </c>
      <c r="L4191">
        <v>57776.804999999993</v>
      </c>
      <c r="M4191">
        <v>71752.121583212444</v>
      </c>
      <c r="N4191">
        <v>44517.42</v>
      </c>
      <c r="O4191">
        <v>44922.104999999996</v>
      </c>
      <c r="P4191">
        <v>47108.024999999994</v>
      </c>
      <c r="Q4191">
        <v>77491.485000000001</v>
      </c>
      <c r="S4191" t="s">
        <v>174</v>
      </c>
    </row>
    <row r="4192" spans="1:19" x14ac:dyDescent="0.2">
      <c r="A4192" t="str">
        <f t="shared" si="65"/>
        <v>AgenteparaatenciónconVideollamadaAgenteespecializadoEconomía,administración,contaduríayafinesHoraextradominicalyfestivoPlatinoNANA</v>
      </c>
      <c r="B4192" t="s">
        <v>4503</v>
      </c>
      <c r="C4192" t="s">
        <v>4340</v>
      </c>
      <c r="D4192" t="s">
        <v>298</v>
      </c>
      <c r="E4192" t="s">
        <v>576</v>
      </c>
      <c r="F4192" t="s">
        <v>90</v>
      </c>
      <c r="G4192" t="s">
        <v>134</v>
      </c>
      <c r="H4192" t="s">
        <v>96</v>
      </c>
      <c r="I4192" t="s">
        <v>96</v>
      </c>
      <c r="J4192" t="s">
        <v>25</v>
      </c>
      <c r="K4192">
        <v>61091.71068398955</v>
      </c>
      <c r="L4192">
        <v>66029.89499999999</v>
      </c>
      <c r="M4192">
        <v>82002.424666528503</v>
      </c>
      <c r="N4192">
        <v>63596.609999999993</v>
      </c>
      <c r="O4192">
        <v>51240.78</v>
      </c>
      <c r="P4192">
        <v>52235.414999999994</v>
      </c>
      <c r="Q4192">
        <v>86268.284999999989</v>
      </c>
      <c r="S4192" t="s">
        <v>174</v>
      </c>
    </row>
    <row r="4193" spans="1:19" x14ac:dyDescent="0.2">
      <c r="A4193" t="str">
        <f t="shared" si="65"/>
        <v>AgenteparaatenciónconVideollamadaAgenteespecializadoEconomía,administración,contaduríayafinesServicio7x24PlatinoNANA</v>
      </c>
      <c r="B4193" t="s">
        <v>4504</v>
      </c>
      <c r="C4193" t="s">
        <v>4340</v>
      </c>
      <c r="D4193" t="s">
        <v>298</v>
      </c>
      <c r="E4193" t="s">
        <v>576</v>
      </c>
      <c r="F4193" t="s">
        <v>91</v>
      </c>
      <c r="G4193" t="s">
        <v>134</v>
      </c>
      <c r="H4193" t="s">
        <v>96</v>
      </c>
      <c r="I4193" t="s">
        <v>96</v>
      </c>
      <c r="J4193" t="s">
        <v>260</v>
      </c>
      <c r="K4193">
        <v>22203772.980268575</v>
      </c>
      <c r="L4193">
        <v>33495235.109999996</v>
      </c>
      <c r="M4193">
        <v>37877595.187451847</v>
      </c>
      <c r="N4193">
        <v>29276460.224999998</v>
      </c>
      <c r="O4193">
        <v>29365351.199999999</v>
      </c>
      <c r="P4193">
        <v>42170129.009999998</v>
      </c>
      <c r="Q4193">
        <v>36910331.459999993</v>
      </c>
      <c r="S4193" t="s">
        <v>174</v>
      </c>
    </row>
    <row r="4194" spans="1:19" x14ac:dyDescent="0.2">
      <c r="A4194" t="str">
        <f t="shared" si="65"/>
        <v>AgenteparaatenciónconVideollamadaAgenteespecializadoCienciassociales,humanasyafinesJornadaOrdinariaPlataNANA</v>
      </c>
      <c r="B4194" t="s">
        <v>4505</v>
      </c>
      <c r="C4194" t="s">
        <v>4340</v>
      </c>
      <c r="D4194" t="s">
        <v>298</v>
      </c>
      <c r="E4194" t="s">
        <v>592</v>
      </c>
      <c r="F4194" t="s">
        <v>89</v>
      </c>
      <c r="G4194" t="s">
        <v>2</v>
      </c>
      <c r="H4194" t="s">
        <v>96</v>
      </c>
      <c r="I4194" t="s">
        <v>96</v>
      </c>
      <c r="J4194" t="s">
        <v>5</v>
      </c>
      <c r="K4194">
        <v>7120248.1480464134</v>
      </c>
      <c r="L4194">
        <v>7212117.0149999997</v>
      </c>
      <c r="M4194">
        <v>8886753.9519406501</v>
      </c>
      <c r="N4194">
        <v>7824436.4699999997</v>
      </c>
      <c r="O4194">
        <v>8128634.3549999995</v>
      </c>
      <c r="P4194">
        <v>7797838.004999999</v>
      </c>
      <c r="Q4194">
        <v>8876830.6799999997</v>
      </c>
      <c r="S4194" t="s">
        <v>174</v>
      </c>
    </row>
    <row r="4195" spans="1:19" x14ac:dyDescent="0.2">
      <c r="A4195" t="str">
        <f t="shared" si="65"/>
        <v>AgenteparaatenciónconVideollamadaAgenteespecializadoCienciassociales,humanasyafinesHoraextradiurnaPlataNANA</v>
      </c>
      <c r="B4195" t="s">
        <v>4506</v>
      </c>
      <c r="C4195" t="s">
        <v>4340</v>
      </c>
      <c r="D4195" t="s">
        <v>298</v>
      </c>
      <c r="E4195" t="s">
        <v>592</v>
      </c>
      <c r="F4195" t="s">
        <v>172</v>
      </c>
      <c r="G4195" t="s">
        <v>2</v>
      </c>
      <c r="H4195" t="s">
        <v>96</v>
      </c>
      <c r="I4195" t="s">
        <v>96</v>
      </c>
      <c r="J4195" t="s">
        <v>25</v>
      </c>
      <c r="K4195">
        <v>35952.502630285955</v>
      </c>
      <c r="L4195">
        <v>39303.089999999997</v>
      </c>
      <c r="M4195">
        <v>48398.661789161422</v>
      </c>
      <c r="N4195">
        <v>31798.304999999997</v>
      </c>
      <c r="O4195">
        <v>32286.824999999997</v>
      </c>
      <c r="P4195">
        <v>35331.794999999998</v>
      </c>
      <c r="Q4195">
        <v>50300.999999999993</v>
      </c>
      <c r="S4195" t="s">
        <v>174</v>
      </c>
    </row>
    <row r="4196" spans="1:19" x14ac:dyDescent="0.2">
      <c r="A4196" t="str">
        <f t="shared" si="65"/>
        <v>AgenteparaatenciónconVideollamadaAgenteespecializadoCienciassociales,humanasyafinesHoraextranocturna PlataNANA</v>
      </c>
      <c r="B4196" t="s">
        <v>4507</v>
      </c>
      <c r="C4196" t="s">
        <v>4340</v>
      </c>
      <c r="D4196" t="s">
        <v>298</v>
      </c>
      <c r="E4196" t="s">
        <v>592</v>
      </c>
      <c r="F4196" t="s">
        <v>288</v>
      </c>
      <c r="G4196" t="s">
        <v>2</v>
      </c>
      <c r="H4196" t="s">
        <v>96</v>
      </c>
      <c r="I4196" t="s">
        <v>96</v>
      </c>
      <c r="J4196" t="s">
        <v>25</v>
      </c>
      <c r="K4196">
        <v>48522.10665713776</v>
      </c>
      <c r="L4196">
        <v>55024.74</v>
      </c>
      <c r="M4196">
        <v>67758.126504825996</v>
      </c>
      <c r="N4196">
        <v>44517.42</v>
      </c>
      <c r="O4196">
        <v>44922.104999999996</v>
      </c>
      <c r="P4196">
        <v>45165.329999999994</v>
      </c>
      <c r="Q4196">
        <v>69815.924999999988</v>
      </c>
      <c r="S4196" t="s">
        <v>174</v>
      </c>
    </row>
    <row r="4197" spans="1:19" x14ac:dyDescent="0.2">
      <c r="A4197" t="str">
        <f t="shared" si="65"/>
        <v>AgenteparaatenciónconVideollamadaAgenteespecializadoCienciassociales,humanasyafinesHoraextradominicalyfestivoPlataNANA</v>
      </c>
      <c r="B4197" t="s">
        <v>4508</v>
      </c>
      <c r="C4197" t="s">
        <v>4340</v>
      </c>
      <c r="D4197" t="s">
        <v>298</v>
      </c>
      <c r="E4197" t="s">
        <v>592</v>
      </c>
      <c r="F4197" t="s">
        <v>90</v>
      </c>
      <c r="G4197" t="s">
        <v>2</v>
      </c>
      <c r="H4197" t="s">
        <v>96</v>
      </c>
      <c r="I4197" t="s">
        <v>96</v>
      </c>
      <c r="J4197" t="s">
        <v>25</v>
      </c>
      <c r="K4197">
        <v>61091.71068398955</v>
      </c>
      <c r="L4197">
        <v>62885.564999999995</v>
      </c>
      <c r="M4197">
        <v>77437.858862658293</v>
      </c>
      <c r="N4197">
        <v>63596.609999999993</v>
      </c>
      <c r="O4197">
        <v>51240.78</v>
      </c>
      <c r="P4197">
        <v>50081.579999999994</v>
      </c>
      <c r="Q4197">
        <v>77723.324999999997</v>
      </c>
      <c r="S4197" t="s">
        <v>174</v>
      </c>
    </row>
    <row r="4198" spans="1:19" x14ac:dyDescent="0.2">
      <c r="A4198" t="str">
        <f t="shared" si="65"/>
        <v>AgenteparaatenciónconVideollamadaAgenteespecializadoCienciassociales,humanasyafinesServicio7x24PlataNANA</v>
      </c>
      <c r="B4198" t="s">
        <v>4509</v>
      </c>
      <c r="C4198" t="s">
        <v>4340</v>
      </c>
      <c r="D4198" t="s">
        <v>298</v>
      </c>
      <c r="E4198" t="s">
        <v>592</v>
      </c>
      <c r="F4198" t="s">
        <v>91</v>
      </c>
      <c r="G4198" t="s">
        <v>2</v>
      </c>
      <c r="H4198" t="s">
        <v>96</v>
      </c>
      <c r="I4198" t="s">
        <v>96</v>
      </c>
      <c r="J4198" t="s">
        <v>260</v>
      </c>
      <c r="K4198">
        <v>22203772.980268575</v>
      </c>
      <c r="L4198">
        <v>31900223.519999996</v>
      </c>
      <c r="M4198">
        <v>35769184.656561121</v>
      </c>
      <c r="N4198">
        <v>29074076.324999999</v>
      </c>
      <c r="O4198">
        <v>29365351.199999999</v>
      </c>
      <c r="P4198">
        <v>40431155.129999995</v>
      </c>
      <c r="Q4198">
        <v>33254292.284999996</v>
      </c>
      <c r="S4198" t="s">
        <v>174</v>
      </c>
    </row>
    <row r="4199" spans="1:19" x14ac:dyDescent="0.2">
      <c r="A4199" t="str">
        <f t="shared" si="65"/>
        <v>AgenteparaatenciónconVideollamadaAgenteespecializadoCienciassociales,humanasyafinesJornadaOrdinariaOroNANA</v>
      </c>
      <c r="B4199" t="s">
        <v>4510</v>
      </c>
      <c r="C4199" t="s">
        <v>4340</v>
      </c>
      <c r="D4199" t="s">
        <v>298</v>
      </c>
      <c r="E4199" t="s">
        <v>592</v>
      </c>
      <c r="F4199" t="s">
        <v>89</v>
      </c>
      <c r="G4199" t="s">
        <v>3</v>
      </c>
      <c r="H4199" t="s">
        <v>96</v>
      </c>
      <c r="I4199" t="s">
        <v>96</v>
      </c>
      <c r="J4199" t="s">
        <v>5</v>
      </c>
      <c r="K4199">
        <v>7120248.1480464134</v>
      </c>
      <c r="L4199">
        <v>7356359.7899999991</v>
      </c>
      <c r="M4199">
        <v>9141170.0398862753</v>
      </c>
      <c r="N4199">
        <v>7864146.3149999995</v>
      </c>
      <c r="O4199">
        <v>8128634.3549999995</v>
      </c>
      <c r="P4199">
        <v>7962003.4949999992</v>
      </c>
      <c r="Q4199">
        <v>9270364.5899999999</v>
      </c>
      <c r="S4199" t="s">
        <v>174</v>
      </c>
    </row>
    <row r="4200" spans="1:19" x14ac:dyDescent="0.2">
      <c r="A4200" t="str">
        <f t="shared" si="65"/>
        <v>AgenteparaatenciónconVideollamadaAgenteespecializadoCienciassociales,humanasyafinesHoraextradiurnaOroNANA</v>
      </c>
      <c r="B4200" t="s">
        <v>4511</v>
      </c>
      <c r="C4200" t="s">
        <v>4340</v>
      </c>
      <c r="D4200" t="s">
        <v>298</v>
      </c>
      <c r="E4200" t="s">
        <v>592</v>
      </c>
      <c r="F4200" t="s">
        <v>172</v>
      </c>
      <c r="G4200" t="s">
        <v>3</v>
      </c>
      <c r="H4200" t="s">
        <v>96</v>
      </c>
      <c r="I4200" t="s">
        <v>96</v>
      </c>
      <c r="J4200" t="s">
        <v>25</v>
      </c>
      <c r="K4200">
        <v>35952.502630285955</v>
      </c>
      <c r="L4200">
        <v>40089.689999999995</v>
      </c>
      <c r="M4200">
        <v>49784.251877600058</v>
      </c>
      <c r="N4200">
        <v>31798.304999999997</v>
      </c>
      <c r="O4200">
        <v>32286.824999999997</v>
      </c>
      <c r="P4200">
        <v>36075.96</v>
      </c>
      <c r="Q4200">
        <v>52530.39</v>
      </c>
      <c r="S4200" t="s">
        <v>174</v>
      </c>
    </row>
    <row r="4201" spans="1:19" x14ac:dyDescent="0.2">
      <c r="A4201" t="str">
        <f t="shared" si="65"/>
        <v>AgenteparaatenciónconVideollamadaAgenteespecializadoCienciassociales,humanasyafinesHoraextranocturna OroNANA</v>
      </c>
      <c r="B4201" t="s">
        <v>4512</v>
      </c>
      <c r="C4201" t="s">
        <v>4340</v>
      </c>
      <c r="D4201" t="s">
        <v>298</v>
      </c>
      <c r="E4201" t="s">
        <v>592</v>
      </c>
      <c r="F4201" t="s">
        <v>288</v>
      </c>
      <c r="G4201" t="s">
        <v>3</v>
      </c>
      <c r="H4201" t="s">
        <v>96</v>
      </c>
      <c r="I4201" t="s">
        <v>96</v>
      </c>
      <c r="J4201" t="s">
        <v>25</v>
      </c>
      <c r="K4201">
        <v>48522.10665713776</v>
      </c>
      <c r="L4201">
        <v>56125.979999999996</v>
      </c>
      <c r="M4201">
        <v>69697.95262864008</v>
      </c>
      <c r="N4201">
        <v>44517.42</v>
      </c>
      <c r="O4201">
        <v>44922.104999999996</v>
      </c>
      <c r="P4201">
        <v>46116.494999999995</v>
      </c>
      <c r="Q4201">
        <v>72911.61</v>
      </c>
      <c r="S4201" t="s">
        <v>174</v>
      </c>
    </row>
    <row r="4202" spans="1:19" x14ac:dyDescent="0.2">
      <c r="A4202" t="str">
        <f t="shared" si="65"/>
        <v>AgenteparaatenciónconVideollamadaAgenteespecializadoCienciassociales,humanasyafinesHoraextradominicalyfestivoOroNANA</v>
      </c>
      <c r="B4202" t="s">
        <v>4513</v>
      </c>
      <c r="C4202" t="s">
        <v>4340</v>
      </c>
      <c r="D4202" t="s">
        <v>298</v>
      </c>
      <c r="E4202" t="s">
        <v>592</v>
      </c>
      <c r="F4202" t="s">
        <v>90</v>
      </c>
      <c r="G4202" t="s">
        <v>3</v>
      </c>
      <c r="H4202" t="s">
        <v>96</v>
      </c>
      <c r="I4202" t="s">
        <v>96</v>
      </c>
      <c r="J4202" t="s">
        <v>25</v>
      </c>
      <c r="K4202">
        <v>61091.71068398955</v>
      </c>
      <c r="L4202">
        <v>64144.124999999993</v>
      </c>
      <c r="M4202">
        <v>79654.803004160101</v>
      </c>
      <c r="N4202">
        <v>63596.609999999993</v>
      </c>
      <c r="O4202">
        <v>51240.78</v>
      </c>
      <c r="P4202">
        <v>51135.21</v>
      </c>
      <c r="Q4202">
        <v>81168.84</v>
      </c>
      <c r="S4202" t="s">
        <v>174</v>
      </c>
    </row>
    <row r="4203" spans="1:19" x14ac:dyDescent="0.2">
      <c r="A4203" t="str">
        <f t="shared" si="65"/>
        <v>AgenteparaatenciónconVideollamadaAgenteespecializadoCienciassociales,humanasyafinesServicio7x24OroNANA</v>
      </c>
      <c r="B4203" t="s">
        <v>4514</v>
      </c>
      <c r="C4203" t="s">
        <v>4340</v>
      </c>
      <c r="D4203" t="s">
        <v>298</v>
      </c>
      <c r="E4203" t="s">
        <v>592</v>
      </c>
      <c r="F4203" t="s">
        <v>91</v>
      </c>
      <c r="G4203" t="s">
        <v>3</v>
      </c>
      <c r="H4203" t="s">
        <v>96</v>
      </c>
      <c r="I4203" t="s">
        <v>96</v>
      </c>
      <c r="J4203" t="s">
        <v>260</v>
      </c>
      <c r="K4203">
        <v>22203772.980268575</v>
      </c>
      <c r="L4203">
        <v>32538228.569999997</v>
      </c>
      <c r="M4203">
        <v>36793209.410542257</v>
      </c>
      <c r="N4203">
        <v>29175268.274999999</v>
      </c>
      <c r="O4203">
        <v>29365351.199999999</v>
      </c>
      <c r="P4203">
        <v>41282337.059999995</v>
      </c>
      <c r="Q4203">
        <v>34728547.32</v>
      </c>
      <c r="S4203" t="s">
        <v>174</v>
      </c>
    </row>
    <row r="4204" spans="1:19" x14ac:dyDescent="0.2">
      <c r="A4204" t="str">
        <f t="shared" si="65"/>
        <v>AgenteparaatenciónconVideollamadaAgenteespecializadoCienciassociales,humanasyafinesJornadaOrdinariaPlatinoNANA</v>
      </c>
      <c r="B4204" t="s">
        <v>4515</v>
      </c>
      <c r="C4204" t="s">
        <v>4340</v>
      </c>
      <c r="D4204" t="s">
        <v>298</v>
      </c>
      <c r="E4204" t="s">
        <v>592</v>
      </c>
      <c r="F4204" t="s">
        <v>89</v>
      </c>
      <c r="G4204" t="s">
        <v>134</v>
      </c>
      <c r="H4204" t="s">
        <v>96</v>
      </c>
      <c r="I4204" t="s">
        <v>96</v>
      </c>
      <c r="J4204" t="s">
        <v>5</v>
      </c>
      <c r="K4204">
        <v>7120248.1480464134</v>
      </c>
      <c r="L4204">
        <v>7572723.4349999996</v>
      </c>
      <c r="M4204">
        <v>9410582.6552675404</v>
      </c>
      <c r="N4204">
        <v>7903856.1599999992</v>
      </c>
      <c r="O4204">
        <v>8128634.3549999995</v>
      </c>
      <c r="P4204">
        <v>8133228.7199999997</v>
      </c>
      <c r="Q4204">
        <v>9852766.334999999</v>
      </c>
      <c r="S4204" t="s">
        <v>174</v>
      </c>
    </row>
    <row r="4205" spans="1:19" x14ac:dyDescent="0.2">
      <c r="A4205" t="str">
        <f t="shared" si="65"/>
        <v>AgenteparaatenciónconVideollamadaAgenteespecializadoCienciassociales,humanasyafinesHoraextradiurnaPlatinoNANA</v>
      </c>
      <c r="B4205" t="s">
        <v>4516</v>
      </c>
      <c r="C4205" t="s">
        <v>4340</v>
      </c>
      <c r="D4205" t="s">
        <v>298</v>
      </c>
      <c r="E4205" t="s">
        <v>592</v>
      </c>
      <c r="F4205" t="s">
        <v>172</v>
      </c>
      <c r="G4205" t="s">
        <v>134</v>
      </c>
      <c r="H4205" t="s">
        <v>96</v>
      </c>
      <c r="I4205" t="s">
        <v>96</v>
      </c>
      <c r="J4205" t="s">
        <v>25</v>
      </c>
      <c r="K4205">
        <v>35952.502630285955</v>
      </c>
      <c r="L4205">
        <v>41268.555</v>
      </c>
      <c r="M4205">
        <v>51251.515416580318</v>
      </c>
      <c r="N4205">
        <v>31798.304999999997</v>
      </c>
      <c r="O4205">
        <v>32286.824999999997</v>
      </c>
      <c r="P4205">
        <v>36851.174999999996</v>
      </c>
      <c r="Q4205">
        <v>55831.004999999997</v>
      </c>
      <c r="S4205" t="s">
        <v>174</v>
      </c>
    </row>
    <row r="4206" spans="1:19" x14ac:dyDescent="0.2">
      <c r="A4206" t="str">
        <f t="shared" si="65"/>
        <v>AgenteparaatenciónconVideollamadaAgenteespecializadoCienciassociales,humanasyafinesHoraextranocturna PlatinoNANA</v>
      </c>
      <c r="B4206" t="s">
        <v>4517</v>
      </c>
      <c r="C4206" t="s">
        <v>4340</v>
      </c>
      <c r="D4206" t="s">
        <v>298</v>
      </c>
      <c r="E4206" t="s">
        <v>592</v>
      </c>
      <c r="F4206" t="s">
        <v>288</v>
      </c>
      <c r="G4206" t="s">
        <v>134</v>
      </c>
      <c r="H4206" t="s">
        <v>96</v>
      </c>
      <c r="I4206" t="s">
        <v>96</v>
      </c>
      <c r="J4206" t="s">
        <v>25</v>
      </c>
      <c r="K4206">
        <v>48522.10665713776</v>
      </c>
      <c r="L4206">
        <v>57776.804999999993</v>
      </c>
      <c r="M4206">
        <v>71752.121583212444</v>
      </c>
      <c r="N4206">
        <v>44517.42</v>
      </c>
      <c r="O4206">
        <v>44922.104999999996</v>
      </c>
      <c r="P4206">
        <v>47108.024999999994</v>
      </c>
      <c r="Q4206">
        <v>77491.485000000001</v>
      </c>
      <c r="S4206" t="s">
        <v>174</v>
      </c>
    </row>
    <row r="4207" spans="1:19" x14ac:dyDescent="0.2">
      <c r="A4207" t="str">
        <f t="shared" si="65"/>
        <v>AgenteparaatenciónconVideollamadaAgenteespecializadoCienciassociales,humanasyafinesHoraextradominicalyfestivoPlatinoNANA</v>
      </c>
      <c r="B4207" t="s">
        <v>4518</v>
      </c>
      <c r="C4207" t="s">
        <v>4340</v>
      </c>
      <c r="D4207" t="s">
        <v>298</v>
      </c>
      <c r="E4207" t="s">
        <v>592</v>
      </c>
      <c r="F4207" t="s">
        <v>90</v>
      </c>
      <c r="G4207" t="s">
        <v>134</v>
      </c>
      <c r="H4207" t="s">
        <v>96</v>
      </c>
      <c r="I4207" t="s">
        <v>96</v>
      </c>
      <c r="J4207" t="s">
        <v>25</v>
      </c>
      <c r="K4207">
        <v>61091.71068398955</v>
      </c>
      <c r="L4207">
        <v>66029.89499999999</v>
      </c>
      <c r="M4207">
        <v>82002.424666528503</v>
      </c>
      <c r="N4207">
        <v>63596.609999999993</v>
      </c>
      <c r="O4207">
        <v>51240.78</v>
      </c>
      <c r="P4207">
        <v>52235.414999999994</v>
      </c>
      <c r="Q4207">
        <v>86268.284999999989</v>
      </c>
      <c r="S4207" t="s">
        <v>174</v>
      </c>
    </row>
    <row r="4208" spans="1:19" x14ac:dyDescent="0.2">
      <c r="A4208" t="str">
        <f t="shared" si="65"/>
        <v>AgenteparaatenciónconVideollamadaAgenteespecializadoCienciassociales,humanasyafinesServicio7x24PlatinoNANA</v>
      </c>
      <c r="B4208" t="s">
        <v>4519</v>
      </c>
      <c r="C4208" t="s">
        <v>4340</v>
      </c>
      <c r="D4208" t="s">
        <v>298</v>
      </c>
      <c r="E4208" t="s">
        <v>592</v>
      </c>
      <c r="F4208" t="s">
        <v>91</v>
      </c>
      <c r="G4208" t="s">
        <v>134</v>
      </c>
      <c r="H4208" t="s">
        <v>96</v>
      </c>
      <c r="I4208" t="s">
        <v>96</v>
      </c>
      <c r="J4208" t="s">
        <v>260</v>
      </c>
      <c r="K4208">
        <v>22203772.980268575</v>
      </c>
      <c r="L4208">
        <v>33495235.109999996</v>
      </c>
      <c r="M4208">
        <v>37877595.187451847</v>
      </c>
      <c r="N4208">
        <v>29276460.224999998</v>
      </c>
      <c r="O4208">
        <v>29365351.199999999</v>
      </c>
      <c r="P4208">
        <v>42170129.009999998</v>
      </c>
      <c r="Q4208">
        <v>36910331.459999993</v>
      </c>
      <c r="S4208" t="s">
        <v>174</v>
      </c>
    </row>
    <row r="4209" spans="1:19" x14ac:dyDescent="0.2">
      <c r="A4209" t="str">
        <f t="shared" si="65"/>
        <v>AgenteparaatenciónconVideollamadaAgenteespecializadoIngeniería,arquitectura,urbanismoyafinesJornadaOrdinariaPlataNANA</v>
      </c>
      <c r="B4209" t="s">
        <v>4520</v>
      </c>
      <c r="C4209" t="s">
        <v>4340</v>
      </c>
      <c r="D4209" t="s">
        <v>298</v>
      </c>
      <c r="E4209" t="s">
        <v>608</v>
      </c>
      <c r="F4209" t="s">
        <v>89</v>
      </c>
      <c r="G4209" t="s">
        <v>2</v>
      </c>
      <c r="H4209" t="s">
        <v>96</v>
      </c>
      <c r="I4209" t="s">
        <v>96</v>
      </c>
      <c r="J4209" t="s">
        <v>5</v>
      </c>
      <c r="K4209">
        <v>7120248.1480464134</v>
      </c>
      <c r="L4209">
        <v>7212117.0149999997</v>
      </c>
      <c r="M4209">
        <v>8886753.9519406501</v>
      </c>
      <c r="N4209">
        <v>7824436.4699999997</v>
      </c>
      <c r="O4209">
        <v>8128634.3549999995</v>
      </c>
      <c r="P4209">
        <v>7797838.004999999</v>
      </c>
      <c r="Q4209">
        <v>8876830.6799999997</v>
      </c>
      <c r="S4209" t="s">
        <v>174</v>
      </c>
    </row>
    <row r="4210" spans="1:19" x14ac:dyDescent="0.2">
      <c r="A4210" t="str">
        <f t="shared" si="65"/>
        <v>AgenteparaatenciónconVideollamadaAgenteespecializadoIngeniería,arquitectura,urbanismoyafinesHoraextradiurnaPlataNANA</v>
      </c>
      <c r="B4210" t="s">
        <v>4521</v>
      </c>
      <c r="C4210" t="s">
        <v>4340</v>
      </c>
      <c r="D4210" t="s">
        <v>298</v>
      </c>
      <c r="E4210" t="s">
        <v>608</v>
      </c>
      <c r="F4210" t="s">
        <v>172</v>
      </c>
      <c r="G4210" t="s">
        <v>2</v>
      </c>
      <c r="H4210" t="s">
        <v>96</v>
      </c>
      <c r="I4210" t="s">
        <v>96</v>
      </c>
      <c r="J4210" t="s">
        <v>25</v>
      </c>
      <c r="K4210">
        <v>35952.502630285955</v>
      </c>
      <c r="L4210">
        <v>39303.089999999997</v>
      </c>
      <c r="M4210">
        <v>48398.661789161422</v>
      </c>
      <c r="N4210">
        <v>31798.304999999997</v>
      </c>
      <c r="O4210">
        <v>32286.824999999997</v>
      </c>
      <c r="P4210">
        <v>35331.794999999998</v>
      </c>
      <c r="Q4210">
        <v>50300.999999999993</v>
      </c>
      <c r="S4210" t="s">
        <v>174</v>
      </c>
    </row>
    <row r="4211" spans="1:19" x14ac:dyDescent="0.2">
      <c r="A4211" t="str">
        <f t="shared" si="65"/>
        <v>AgenteparaatenciónconVideollamadaAgenteespecializadoIngeniería,arquitectura,urbanismoyafinesHoraextranocturna PlataNANA</v>
      </c>
      <c r="B4211" t="s">
        <v>4522</v>
      </c>
      <c r="C4211" t="s">
        <v>4340</v>
      </c>
      <c r="D4211" t="s">
        <v>298</v>
      </c>
      <c r="E4211" t="s">
        <v>608</v>
      </c>
      <c r="F4211" t="s">
        <v>288</v>
      </c>
      <c r="G4211" t="s">
        <v>2</v>
      </c>
      <c r="H4211" t="s">
        <v>96</v>
      </c>
      <c r="I4211" t="s">
        <v>96</v>
      </c>
      <c r="J4211" t="s">
        <v>25</v>
      </c>
      <c r="K4211">
        <v>48522.10665713776</v>
      </c>
      <c r="L4211">
        <v>55024.74</v>
      </c>
      <c r="M4211">
        <v>67758.126504825996</v>
      </c>
      <c r="N4211">
        <v>44517.42</v>
      </c>
      <c r="O4211">
        <v>44922.104999999996</v>
      </c>
      <c r="P4211">
        <v>45165.329999999994</v>
      </c>
      <c r="Q4211">
        <v>69815.924999999988</v>
      </c>
      <c r="S4211" t="s">
        <v>174</v>
      </c>
    </row>
    <row r="4212" spans="1:19" x14ac:dyDescent="0.2">
      <c r="A4212" t="str">
        <f t="shared" si="65"/>
        <v>AgenteparaatenciónconVideollamadaAgenteespecializadoIngeniería,arquitectura,urbanismoyafinesHoraextradominicalyfestivoPlataNANA</v>
      </c>
      <c r="B4212" t="s">
        <v>4523</v>
      </c>
      <c r="C4212" t="s">
        <v>4340</v>
      </c>
      <c r="D4212" t="s">
        <v>298</v>
      </c>
      <c r="E4212" t="s">
        <v>608</v>
      </c>
      <c r="F4212" t="s">
        <v>90</v>
      </c>
      <c r="G4212" t="s">
        <v>2</v>
      </c>
      <c r="H4212" t="s">
        <v>96</v>
      </c>
      <c r="I4212" t="s">
        <v>96</v>
      </c>
      <c r="J4212" t="s">
        <v>25</v>
      </c>
      <c r="K4212">
        <v>61091.71068398955</v>
      </c>
      <c r="L4212">
        <v>62885.564999999995</v>
      </c>
      <c r="M4212">
        <v>77437.858862658293</v>
      </c>
      <c r="N4212">
        <v>63596.609999999993</v>
      </c>
      <c r="O4212">
        <v>51240.78</v>
      </c>
      <c r="P4212">
        <v>50081.579999999994</v>
      </c>
      <c r="Q4212">
        <v>77723.324999999997</v>
      </c>
      <c r="S4212" t="s">
        <v>174</v>
      </c>
    </row>
    <row r="4213" spans="1:19" x14ac:dyDescent="0.2">
      <c r="A4213" t="str">
        <f t="shared" si="65"/>
        <v>AgenteparaatenciónconVideollamadaAgenteespecializadoIngeniería,arquitectura,urbanismoyafinesServicio7x24PlataNANA</v>
      </c>
      <c r="B4213" t="s">
        <v>4524</v>
      </c>
      <c r="C4213" t="s">
        <v>4340</v>
      </c>
      <c r="D4213" t="s">
        <v>298</v>
      </c>
      <c r="E4213" t="s">
        <v>608</v>
      </c>
      <c r="F4213" t="s">
        <v>91</v>
      </c>
      <c r="G4213" t="s">
        <v>2</v>
      </c>
      <c r="H4213" t="s">
        <v>96</v>
      </c>
      <c r="I4213" t="s">
        <v>96</v>
      </c>
      <c r="J4213" t="s">
        <v>260</v>
      </c>
      <c r="K4213">
        <v>22203772.980268575</v>
      </c>
      <c r="L4213">
        <v>31900223.519999996</v>
      </c>
      <c r="M4213">
        <v>35769184.656561121</v>
      </c>
      <c r="N4213">
        <v>29074076.324999999</v>
      </c>
      <c r="O4213">
        <v>29365351.199999999</v>
      </c>
      <c r="P4213">
        <v>40431155.129999995</v>
      </c>
      <c r="Q4213">
        <v>33254292.284999996</v>
      </c>
      <c r="S4213" t="s">
        <v>174</v>
      </c>
    </row>
    <row r="4214" spans="1:19" x14ac:dyDescent="0.2">
      <c r="A4214" t="str">
        <f t="shared" si="65"/>
        <v>AgenteparaatenciónconVideollamadaAgenteespecializadoIngeniería,arquitectura,urbanismoyafinesJornadaOrdinariaOroNANA</v>
      </c>
      <c r="B4214" t="s">
        <v>4525</v>
      </c>
      <c r="C4214" t="s">
        <v>4340</v>
      </c>
      <c r="D4214" t="s">
        <v>298</v>
      </c>
      <c r="E4214" t="s">
        <v>608</v>
      </c>
      <c r="F4214" t="s">
        <v>89</v>
      </c>
      <c r="G4214" t="s">
        <v>3</v>
      </c>
      <c r="H4214" t="s">
        <v>96</v>
      </c>
      <c r="I4214" t="s">
        <v>96</v>
      </c>
      <c r="J4214" t="s">
        <v>5</v>
      </c>
      <c r="K4214">
        <v>7120248.1480464134</v>
      </c>
      <c r="L4214">
        <v>7356359.7899999991</v>
      </c>
      <c r="M4214">
        <v>9141170.0398862753</v>
      </c>
      <c r="N4214">
        <v>7864146.3149999995</v>
      </c>
      <c r="O4214">
        <v>8128634.3549999995</v>
      </c>
      <c r="P4214">
        <v>7962003.4949999992</v>
      </c>
      <c r="Q4214">
        <v>9270364.5899999999</v>
      </c>
      <c r="S4214" t="s">
        <v>174</v>
      </c>
    </row>
    <row r="4215" spans="1:19" x14ac:dyDescent="0.2">
      <c r="A4215" t="str">
        <f t="shared" si="65"/>
        <v>AgenteparaatenciónconVideollamadaAgenteespecializadoIngeniería,arquitectura,urbanismoyafinesHoraextradiurnaOroNANA</v>
      </c>
      <c r="B4215" t="s">
        <v>4526</v>
      </c>
      <c r="C4215" t="s">
        <v>4340</v>
      </c>
      <c r="D4215" t="s">
        <v>298</v>
      </c>
      <c r="E4215" t="s">
        <v>608</v>
      </c>
      <c r="F4215" t="s">
        <v>172</v>
      </c>
      <c r="G4215" t="s">
        <v>3</v>
      </c>
      <c r="H4215" t="s">
        <v>96</v>
      </c>
      <c r="I4215" t="s">
        <v>96</v>
      </c>
      <c r="J4215" t="s">
        <v>25</v>
      </c>
      <c r="K4215">
        <v>35952.502630285955</v>
      </c>
      <c r="L4215">
        <v>40089.689999999995</v>
      </c>
      <c r="M4215">
        <v>49784.251877600058</v>
      </c>
      <c r="N4215">
        <v>31798.304999999997</v>
      </c>
      <c r="O4215">
        <v>32286.824999999997</v>
      </c>
      <c r="P4215">
        <v>36075.96</v>
      </c>
      <c r="Q4215">
        <v>52530.39</v>
      </c>
      <c r="S4215" t="s">
        <v>174</v>
      </c>
    </row>
    <row r="4216" spans="1:19" x14ac:dyDescent="0.2">
      <c r="A4216" t="str">
        <f t="shared" si="65"/>
        <v>AgenteparaatenciónconVideollamadaAgenteespecializadoIngeniería,arquitectura,urbanismoyafinesHoraextranocturna OroNANA</v>
      </c>
      <c r="B4216" t="s">
        <v>4527</v>
      </c>
      <c r="C4216" t="s">
        <v>4340</v>
      </c>
      <c r="D4216" t="s">
        <v>298</v>
      </c>
      <c r="E4216" t="s">
        <v>608</v>
      </c>
      <c r="F4216" t="s">
        <v>288</v>
      </c>
      <c r="G4216" t="s">
        <v>3</v>
      </c>
      <c r="H4216" t="s">
        <v>96</v>
      </c>
      <c r="I4216" t="s">
        <v>96</v>
      </c>
      <c r="J4216" t="s">
        <v>25</v>
      </c>
      <c r="K4216">
        <v>48522.10665713776</v>
      </c>
      <c r="L4216">
        <v>56125.979999999996</v>
      </c>
      <c r="M4216">
        <v>69697.95262864008</v>
      </c>
      <c r="N4216">
        <v>44517.42</v>
      </c>
      <c r="O4216">
        <v>44922.104999999996</v>
      </c>
      <c r="P4216">
        <v>46116.494999999995</v>
      </c>
      <c r="Q4216">
        <v>72911.61</v>
      </c>
      <c r="S4216" t="s">
        <v>174</v>
      </c>
    </row>
    <row r="4217" spans="1:19" x14ac:dyDescent="0.2">
      <c r="A4217" t="str">
        <f t="shared" si="65"/>
        <v>AgenteparaatenciónconVideollamadaAgenteespecializadoIngeniería,arquitectura,urbanismoyafinesHoraextradominicalyfestivoOroNANA</v>
      </c>
      <c r="B4217" t="s">
        <v>4528</v>
      </c>
      <c r="C4217" t="s">
        <v>4340</v>
      </c>
      <c r="D4217" t="s">
        <v>298</v>
      </c>
      <c r="E4217" t="s">
        <v>608</v>
      </c>
      <c r="F4217" t="s">
        <v>90</v>
      </c>
      <c r="G4217" t="s">
        <v>3</v>
      </c>
      <c r="H4217" t="s">
        <v>96</v>
      </c>
      <c r="I4217" t="s">
        <v>96</v>
      </c>
      <c r="J4217" t="s">
        <v>25</v>
      </c>
      <c r="K4217">
        <v>61091.71068398955</v>
      </c>
      <c r="L4217">
        <v>64144.124999999993</v>
      </c>
      <c r="M4217">
        <v>79654.803004160101</v>
      </c>
      <c r="N4217">
        <v>63596.609999999993</v>
      </c>
      <c r="O4217">
        <v>51240.78</v>
      </c>
      <c r="P4217">
        <v>51135.21</v>
      </c>
      <c r="Q4217">
        <v>81168.84</v>
      </c>
      <c r="S4217" t="s">
        <v>174</v>
      </c>
    </row>
    <row r="4218" spans="1:19" x14ac:dyDescent="0.2">
      <c r="A4218" t="str">
        <f t="shared" si="65"/>
        <v>AgenteparaatenciónconVideollamadaAgenteespecializadoIngeniería,arquitectura,urbanismoyafinesServicio7x24OroNANA</v>
      </c>
      <c r="B4218" t="s">
        <v>4529</v>
      </c>
      <c r="C4218" t="s">
        <v>4340</v>
      </c>
      <c r="D4218" t="s">
        <v>298</v>
      </c>
      <c r="E4218" t="s">
        <v>608</v>
      </c>
      <c r="F4218" t="s">
        <v>91</v>
      </c>
      <c r="G4218" t="s">
        <v>3</v>
      </c>
      <c r="H4218" t="s">
        <v>96</v>
      </c>
      <c r="I4218" t="s">
        <v>96</v>
      </c>
      <c r="J4218" t="s">
        <v>260</v>
      </c>
      <c r="K4218">
        <v>22203772.980268575</v>
      </c>
      <c r="L4218">
        <v>32538228.569999997</v>
      </c>
      <c r="M4218">
        <v>36793209.410542257</v>
      </c>
      <c r="N4218">
        <v>29175268.274999999</v>
      </c>
      <c r="O4218">
        <v>29365351.199999999</v>
      </c>
      <c r="P4218">
        <v>41282337.059999995</v>
      </c>
      <c r="Q4218">
        <v>34728547.32</v>
      </c>
      <c r="S4218" t="s">
        <v>174</v>
      </c>
    </row>
    <row r="4219" spans="1:19" x14ac:dyDescent="0.2">
      <c r="A4219" t="str">
        <f t="shared" si="65"/>
        <v>AgenteparaatenciónconVideollamadaAgenteespecializadoIngeniería,arquitectura,urbanismoyafinesJornadaOrdinariaPlatinoNANA</v>
      </c>
      <c r="B4219" t="s">
        <v>4530</v>
      </c>
      <c r="C4219" t="s">
        <v>4340</v>
      </c>
      <c r="D4219" t="s">
        <v>298</v>
      </c>
      <c r="E4219" t="s">
        <v>608</v>
      </c>
      <c r="F4219" t="s">
        <v>89</v>
      </c>
      <c r="G4219" t="s">
        <v>134</v>
      </c>
      <c r="H4219" t="s">
        <v>96</v>
      </c>
      <c r="I4219" t="s">
        <v>96</v>
      </c>
      <c r="J4219" t="s">
        <v>5</v>
      </c>
      <c r="K4219">
        <v>7120248.1480464134</v>
      </c>
      <c r="L4219">
        <v>7572723.4349999996</v>
      </c>
      <c r="M4219">
        <v>9410582.6552675404</v>
      </c>
      <c r="N4219">
        <v>7903856.1599999992</v>
      </c>
      <c r="O4219">
        <v>8128634.3549999995</v>
      </c>
      <c r="P4219">
        <v>8133228.7199999997</v>
      </c>
      <c r="Q4219">
        <v>9852766.334999999</v>
      </c>
      <c r="S4219" t="s">
        <v>174</v>
      </c>
    </row>
    <row r="4220" spans="1:19" x14ac:dyDescent="0.2">
      <c r="A4220" t="str">
        <f t="shared" si="65"/>
        <v>AgenteparaatenciónconVideollamadaAgenteespecializadoIngeniería,arquitectura,urbanismoyafinesHoraextradiurnaPlatinoNANA</v>
      </c>
      <c r="B4220" t="s">
        <v>4531</v>
      </c>
      <c r="C4220" t="s">
        <v>4340</v>
      </c>
      <c r="D4220" t="s">
        <v>298</v>
      </c>
      <c r="E4220" t="s">
        <v>608</v>
      </c>
      <c r="F4220" t="s">
        <v>172</v>
      </c>
      <c r="G4220" t="s">
        <v>134</v>
      </c>
      <c r="H4220" t="s">
        <v>96</v>
      </c>
      <c r="I4220" t="s">
        <v>96</v>
      </c>
      <c r="J4220" t="s">
        <v>25</v>
      </c>
      <c r="K4220">
        <v>35952.502630285955</v>
      </c>
      <c r="L4220">
        <v>41268.555</v>
      </c>
      <c r="M4220">
        <v>51251.515416580318</v>
      </c>
      <c r="N4220">
        <v>31798.304999999997</v>
      </c>
      <c r="O4220">
        <v>32286.824999999997</v>
      </c>
      <c r="P4220">
        <v>36851.174999999996</v>
      </c>
      <c r="Q4220">
        <v>55831.004999999997</v>
      </c>
      <c r="S4220" t="s">
        <v>174</v>
      </c>
    </row>
    <row r="4221" spans="1:19" x14ac:dyDescent="0.2">
      <c r="A4221" t="str">
        <f t="shared" si="65"/>
        <v>AgenteparaatenciónconVideollamadaAgenteespecializadoIngeniería,arquitectura,urbanismoyafinesHoraextranocturna PlatinoNANA</v>
      </c>
      <c r="B4221" t="s">
        <v>4532</v>
      </c>
      <c r="C4221" t="s">
        <v>4340</v>
      </c>
      <c r="D4221" t="s">
        <v>298</v>
      </c>
      <c r="E4221" t="s">
        <v>608</v>
      </c>
      <c r="F4221" t="s">
        <v>288</v>
      </c>
      <c r="G4221" t="s">
        <v>134</v>
      </c>
      <c r="H4221" t="s">
        <v>96</v>
      </c>
      <c r="I4221" t="s">
        <v>96</v>
      </c>
      <c r="J4221" t="s">
        <v>25</v>
      </c>
      <c r="K4221">
        <v>48522.10665713776</v>
      </c>
      <c r="L4221">
        <v>57776.804999999993</v>
      </c>
      <c r="M4221">
        <v>71752.121583212444</v>
      </c>
      <c r="N4221">
        <v>44517.42</v>
      </c>
      <c r="O4221">
        <v>44922.104999999996</v>
      </c>
      <c r="P4221">
        <v>47108.024999999994</v>
      </c>
      <c r="Q4221">
        <v>77491.485000000001</v>
      </c>
      <c r="S4221" t="s">
        <v>174</v>
      </c>
    </row>
    <row r="4222" spans="1:19" x14ac:dyDescent="0.2">
      <c r="A4222" t="str">
        <f t="shared" si="65"/>
        <v>AgenteparaatenciónconVideollamadaAgenteespecializadoIngeniería,arquitectura,urbanismoyafinesHoraextradominicalyfestivoPlatinoNANA</v>
      </c>
      <c r="B4222" t="s">
        <v>4533</v>
      </c>
      <c r="C4222" t="s">
        <v>4340</v>
      </c>
      <c r="D4222" t="s">
        <v>298</v>
      </c>
      <c r="E4222" t="s">
        <v>608</v>
      </c>
      <c r="F4222" t="s">
        <v>90</v>
      </c>
      <c r="G4222" t="s">
        <v>134</v>
      </c>
      <c r="H4222" t="s">
        <v>96</v>
      </c>
      <c r="I4222" t="s">
        <v>96</v>
      </c>
      <c r="J4222" t="s">
        <v>25</v>
      </c>
      <c r="K4222">
        <v>61091.71068398955</v>
      </c>
      <c r="L4222">
        <v>66029.89499999999</v>
      </c>
      <c r="M4222">
        <v>82002.424666528503</v>
      </c>
      <c r="N4222">
        <v>63596.609999999993</v>
      </c>
      <c r="O4222">
        <v>51240.78</v>
      </c>
      <c r="P4222">
        <v>52235.414999999994</v>
      </c>
      <c r="Q4222">
        <v>86268.284999999989</v>
      </c>
      <c r="S4222" t="s">
        <v>174</v>
      </c>
    </row>
    <row r="4223" spans="1:19" x14ac:dyDescent="0.2">
      <c r="A4223" t="str">
        <f t="shared" si="65"/>
        <v>AgenteparaatenciónconVideollamadaAgenteespecializadoIngeniería,arquitectura,urbanismoyafinesServicio7x24PlatinoNANA</v>
      </c>
      <c r="B4223" t="s">
        <v>4534</v>
      </c>
      <c r="C4223" t="s">
        <v>4340</v>
      </c>
      <c r="D4223" t="s">
        <v>298</v>
      </c>
      <c r="E4223" t="s">
        <v>608</v>
      </c>
      <c r="F4223" t="s">
        <v>91</v>
      </c>
      <c r="G4223" t="s">
        <v>134</v>
      </c>
      <c r="H4223" t="s">
        <v>96</v>
      </c>
      <c r="I4223" t="s">
        <v>96</v>
      </c>
      <c r="J4223" t="s">
        <v>260</v>
      </c>
      <c r="K4223">
        <v>22203772.980268575</v>
      </c>
      <c r="L4223">
        <v>33495235.109999996</v>
      </c>
      <c r="M4223">
        <v>37877595.187451847</v>
      </c>
      <c r="N4223">
        <v>29276460.224999998</v>
      </c>
      <c r="O4223">
        <v>29365351.199999999</v>
      </c>
      <c r="P4223">
        <v>42170129.009999998</v>
      </c>
      <c r="Q4223">
        <v>36910331.459999993</v>
      </c>
      <c r="S4223" t="s">
        <v>174</v>
      </c>
    </row>
    <row r="4224" spans="1:19" x14ac:dyDescent="0.2">
      <c r="A4224" t="str">
        <f t="shared" si="65"/>
        <v>AgenteparaatenciónconVideollamadaAgenteespecializadoBellasartesyafinesJornadaOrdinariaPlataNANA</v>
      </c>
      <c r="B4224" t="s">
        <v>4535</v>
      </c>
      <c r="C4224" t="s">
        <v>4340</v>
      </c>
      <c r="D4224" t="s">
        <v>298</v>
      </c>
      <c r="E4224" t="s">
        <v>624</v>
      </c>
      <c r="F4224" t="s">
        <v>89</v>
      </c>
      <c r="G4224" t="s">
        <v>2</v>
      </c>
      <c r="H4224" t="s">
        <v>96</v>
      </c>
      <c r="I4224" t="s">
        <v>96</v>
      </c>
      <c r="J4224" t="s">
        <v>5</v>
      </c>
      <c r="K4224">
        <v>7120248.1480464134</v>
      </c>
      <c r="L4224">
        <v>7212117.0149999997</v>
      </c>
      <c r="M4224">
        <v>8886753.9519406501</v>
      </c>
      <c r="N4224">
        <v>7824436.4699999997</v>
      </c>
      <c r="O4224">
        <v>8128634.3549999995</v>
      </c>
      <c r="P4224">
        <v>7797838.004999999</v>
      </c>
      <c r="Q4224">
        <v>8876830.6799999997</v>
      </c>
      <c r="S4224" t="s">
        <v>174</v>
      </c>
    </row>
    <row r="4225" spans="1:19" x14ac:dyDescent="0.2">
      <c r="A4225" t="str">
        <f t="shared" si="65"/>
        <v>AgenteparaatenciónconVideollamadaAgenteespecializadoBellasartesyafinesHoraextradiurnaPlataNANA</v>
      </c>
      <c r="B4225" t="s">
        <v>4536</v>
      </c>
      <c r="C4225" t="s">
        <v>4340</v>
      </c>
      <c r="D4225" t="s">
        <v>298</v>
      </c>
      <c r="E4225" t="s">
        <v>624</v>
      </c>
      <c r="F4225" t="s">
        <v>172</v>
      </c>
      <c r="G4225" t="s">
        <v>2</v>
      </c>
      <c r="H4225" t="s">
        <v>96</v>
      </c>
      <c r="I4225" t="s">
        <v>96</v>
      </c>
      <c r="J4225" t="s">
        <v>25</v>
      </c>
      <c r="K4225">
        <v>35952.502630285955</v>
      </c>
      <c r="L4225">
        <v>39303.089999999997</v>
      </c>
      <c r="M4225">
        <v>48398.661789161422</v>
      </c>
      <c r="N4225">
        <v>31798.304999999997</v>
      </c>
      <c r="O4225">
        <v>32286.824999999997</v>
      </c>
      <c r="P4225">
        <v>35331.794999999998</v>
      </c>
      <c r="Q4225">
        <v>50300.999999999993</v>
      </c>
      <c r="S4225" t="s">
        <v>174</v>
      </c>
    </row>
    <row r="4226" spans="1:19" x14ac:dyDescent="0.2">
      <c r="A4226" t="str">
        <f t="shared" ref="A4226:A4289" si="66">SUBSTITUTE(C4226&amp;D4226&amp;E4226&amp;F4226&amp;G4226&amp;H4226&amp;I4226," ","")</f>
        <v>AgenteparaatenciónconVideollamadaAgenteespecializadoBellasartesyafinesHoraextranocturna PlataNANA</v>
      </c>
      <c r="B4226" t="s">
        <v>4537</v>
      </c>
      <c r="C4226" t="s">
        <v>4340</v>
      </c>
      <c r="D4226" t="s">
        <v>298</v>
      </c>
      <c r="E4226" t="s">
        <v>624</v>
      </c>
      <c r="F4226" t="s">
        <v>288</v>
      </c>
      <c r="G4226" t="s">
        <v>2</v>
      </c>
      <c r="H4226" t="s">
        <v>96</v>
      </c>
      <c r="I4226" t="s">
        <v>96</v>
      </c>
      <c r="J4226" t="s">
        <v>25</v>
      </c>
      <c r="K4226">
        <v>48522.10665713776</v>
      </c>
      <c r="L4226">
        <v>55024.74</v>
      </c>
      <c r="M4226">
        <v>67758.126504825996</v>
      </c>
      <c r="N4226">
        <v>44517.42</v>
      </c>
      <c r="O4226">
        <v>44922.104999999996</v>
      </c>
      <c r="P4226">
        <v>45165.329999999994</v>
      </c>
      <c r="Q4226">
        <v>69815.924999999988</v>
      </c>
      <c r="S4226" t="s">
        <v>174</v>
      </c>
    </row>
    <row r="4227" spans="1:19" x14ac:dyDescent="0.2">
      <c r="A4227" t="str">
        <f t="shared" si="66"/>
        <v>AgenteparaatenciónconVideollamadaAgenteespecializadoBellasartesyafinesHoraextradominicalyfestivoPlataNANA</v>
      </c>
      <c r="B4227" t="s">
        <v>4538</v>
      </c>
      <c r="C4227" t="s">
        <v>4340</v>
      </c>
      <c r="D4227" t="s">
        <v>298</v>
      </c>
      <c r="E4227" t="s">
        <v>624</v>
      </c>
      <c r="F4227" t="s">
        <v>90</v>
      </c>
      <c r="G4227" t="s">
        <v>2</v>
      </c>
      <c r="H4227" t="s">
        <v>96</v>
      </c>
      <c r="I4227" t="s">
        <v>96</v>
      </c>
      <c r="J4227" t="s">
        <v>25</v>
      </c>
      <c r="K4227">
        <v>61091.71068398955</v>
      </c>
      <c r="L4227">
        <v>62885.564999999995</v>
      </c>
      <c r="M4227">
        <v>77437.858862658293</v>
      </c>
      <c r="N4227">
        <v>63596.609999999993</v>
      </c>
      <c r="O4227">
        <v>51240.78</v>
      </c>
      <c r="P4227">
        <v>50081.579999999994</v>
      </c>
      <c r="Q4227">
        <v>77723.324999999997</v>
      </c>
      <c r="S4227" t="s">
        <v>174</v>
      </c>
    </row>
    <row r="4228" spans="1:19" x14ac:dyDescent="0.2">
      <c r="A4228" t="str">
        <f t="shared" si="66"/>
        <v>AgenteparaatenciónconVideollamadaAgenteespecializadoBellasartesyafinesServicio7x24PlataNANA</v>
      </c>
      <c r="B4228" t="s">
        <v>4539</v>
      </c>
      <c r="C4228" t="s">
        <v>4340</v>
      </c>
      <c r="D4228" t="s">
        <v>298</v>
      </c>
      <c r="E4228" t="s">
        <v>624</v>
      </c>
      <c r="F4228" t="s">
        <v>91</v>
      </c>
      <c r="G4228" t="s">
        <v>2</v>
      </c>
      <c r="H4228" t="s">
        <v>96</v>
      </c>
      <c r="I4228" t="s">
        <v>96</v>
      </c>
      <c r="J4228" t="s">
        <v>260</v>
      </c>
      <c r="K4228">
        <v>22203772.980268575</v>
      </c>
      <c r="L4228">
        <v>31900223.519999996</v>
      </c>
      <c r="M4228">
        <v>35769184.656561121</v>
      </c>
      <c r="N4228">
        <v>29074076.324999999</v>
      </c>
      <c r="O4228">
        <v>29365351.199999999</v>
      </c>
      <c r="P4228">
        <v>40431155.129999995</v>
      </c>
      <c r="Q4228">
        <v>33254292.284999996</v>
      </c>
      <c r="S4228" t="s">
        <v>174</v>
      </c>
    </row>
    <row r="4229" spans="1:19" x14ac:dyDescent="0.2">
      <c r="A4229" t="str">
        <f t="shared" si="66"/>
        <v>AgenteparaatenciónconVideollamadaAgenteespecializadoBellasartesyafinesJornadaOrdinariaOroNANA</v>
      </c>
      <c r="B4229" t="s">
        <v>4540</v>
      </c>
      <c r="C4229" t="s">
        <v>4340</v>
      </c>
      <c r="D4229" t="s">
        <v>298</v>
      </c>
      <c r="E4229" t="s">
        <v>624</v>
      </c>
      <c r="F4229" t="s">
        <v>89</v>
      </c>
      <c r="G4229" t="s">
        <v>3</v>
      </c>
      <c r="H4229" t="s">
        <v>96</v>
      </c>
      <c r="I4229" t="s">
        <v>96</v>
      </c>
      <c r="J4229" t="s">
        <v>5</v>
      </c>
      <c r="K4229">
        <v>7120248.1480464134</v>
      </c>
      <c r="L4229">
        <v>7356359.7899999991</v>
      </c>
      <c r="M4229">
        <v>9141170.0398862753</v>
      </c>
      <c r="N4229">
        <v>7864146.3149999995</v>
      </c>
      <c r="O4229">
        <v>8128634.3549999995</v>
      </c>
      <c r="P4229">
        <v>7962003.4949999992</v>
      </c>
      <c r="Q4229">
        <v>9270364.5899999999</v>
      </c>
      <c r="S4229" t="s">
        <v>174</v>
      </c>
    </row>
    <row r="4230" spans="1:19" x14ac:dyDescent="0.2">
      <c r="A4230" t="str">
        <f t="shared" si="66"/>
        <v>AgenteparaatenciónconVideollamadaAgenteespecializadoBellasartesyafinesHoraextradiurnaOroNANA</v>
      </c>
      <c r="B4230" t="s">
        <v>4541</v>
      </c>
      <c r="C4230" t="s">
        <v>4340</v>
      </c>
      <c r="D4230" t="s">
        <v>298</v>
      </c>
      <c r="E4230" t="s">
        <v>624</v>
      </c>
      <c r="F4230" t="s">
        <v>172</v>
      </c>
      <c r="G4230" t="s">
        <v>3</v>
      </c>
      <c r="H4230" t="s">
        <v>96</v>
      </c>
      <c r="I4230" t="s">
        <v>96</v>
      </c>
      <c r="J4230" t="s">
        <v>25</v>
      </c>
      <c r="K4230">
        <v>35952.502630285955</v>
      </c>
      <c r="L4230">
        <v>40089.689999999995</v>
      </c>
      <c r="M4230">
        <v>49784.251877600058</v>
      </c>
      <c r="N4230">
        <v>31798.304999999997</v>
      </c>
      <c r="O4230">
        <v>32286.824999999997</v>
      </c>
      <c r="P4230">
        <v>36075.96</v>
      </c>
      <c r="Q4230">
        <v>52530.39</v>
      </c>
      <c r="S4230" t="s">
        <v>174</v>
      </c>
    </row>
    <row r="4231" spans="1:19" x14ac:dyDescent="0.2">
      <c r="A4231" t="str">
        <f t="shared" si="66"/>
        <v>AgenteparaatenciónconVideollamadaAgenteespecializadoBellasartesyafinesHoraextranocturna OroNANA</v>
      </c>
      <c r="B4231" t="s">
        <v>4542</v>
      </c>
      <c r="C4231" t="s">
        <v>4340</v>
      </c>
      <c r="D4231" t="s">
        <v>298</v>
      </c>
      <c r="E4231" t="s">
        <v>624</v>
      </c>
      <c r="F4231" t="s">
        <v>288</v>
      </c>
      <c r="G4231" t="s">
        <v>3</v>
      </c>
      <c r="H4231" t="s">
        <v>96</v>
      </c>
      <c r="I4231" t="s">
        <v>96</v>
      </c>
      <c r="J4231" t="s">
        <v>25</v>
      </c>
      <c r="K4231">
        <v>48522.10665713776</v>
      </c>
      <c r="L4231">
        <v>56125.979999999996</v>
      </c>
      <c r="M4231">
        <v>69697.95262864008</v>
      </c>
      <c r="N4231">
        <v>44517.42</v>
      </c>
      <c r="O4231">
        <v>44922.104999999996</v>
      </c>
      <c r="P4231">
        <v>46116.494999999995</v>
      </c>
      <c r="Q4231">
        <v>72911.61</v>
      </c>
      <c r="S4231" t="s">
        <v>174</v>
      </c>
    </row>
    <row r="4232" spans="1:19" x14ac:dyDescent="0.2">
      <c r="A4232" t="str">
        <f t="shared" si="66"/>
        <v>AgenteparaatenciónconVideollamadaAgenteespecializadoBellasartesyafinesHoraextradominicalyfestivoOroNANA</v>
      </c>
      <c r="B4232" t="s">
        <v>4543</v>
      </c>
      <c r="C4232" t="s">
        <v>4340</v>
      </c>
      <c r="D4232" t="s">
        <v>298</v>
      </c>
      <c r="E4232" t="s">
        <v>624</v>
      </c>
      <c r="F4232" t="s">
        <v>90</v>
      </c>
      <c r="G4232" t="s">
        <v>3</v>
      </c>
      <c r="H4232" t="s">
        <v>96</v>
      </c>
      <c r="I4232" t="s">
        <v>96</v>
      </c>
      <c r="J4232" t="s">
        <v>25</v>
      </c>
      <c r="K4232">
        <v>61091.71068398955</v>
      </c>
      <c r="L4232">
        <v>64144.124999999993</v>
      </c>
      <c r="M4232">
        <v>79654.803004160101</v>
      </c>
      <c r="N4232">
        <v>63596.609999999993</v>
      </c>
      <c r="O4232">
        <v>51240.78</v>
      </c>
      <c r="P4232">
        <v>51135.21</v>
      </c>
      <c r="Q4232">
        <v>81168.84</v>
      </c>
      <c r="S4232" t="s">
        <v>174</v>
      </c>
    </row>
    <row r="4233" spans="1:19" x14ac:dyDescent="0.2">
      <c r="A4233" t="str">
        <f t="shared" si="66"/>
        <v>AgenteparaatenciónconVideollamadaAgenteespecializadoBellasartesyafinesServicio7x24OroNANA</v>
      </c>
      <c r="B4233" t="s">
        <v>4544</v>
      </c>
      <c r="C4233" t="s">
        <v>4340</v>
      </c>
      <c r="D4233" t="s">
        <v>298</v>
      </c>
      <c r="E4233" t="s">
        <v>624</v>
      </c>
      <c r="F4233" t="s">
        <v>91</v>
      </c>
      <c r="G4233" t="s">
        <v>3</v>
      </c>
      <c r="H4233" t="s">
        <v>96</v>
      </c>
      <c r="I4233" t="s">
        <v>96</v>
      </c>
      <c r="J4233" t="s">
        <v>260</v>
      </c>
      <c r="K4233">
        <v>22203772.980268575</v>
      </c>
      <c r="L4233">
        <v>32538228.569999997</v>
      </c>
      <c r="M4233">
        <v>36793209.410542257</v>
      </c>
      <c r="N4233">
        <v>29175268.274999999</v>
      </c>
      <c r="O4233">
        <v>29365351.199999999</v>
      </c>
      <c r="P4233">
        <v>41282337.059999995</v>
      </c>
      <c r="Q4233">
        <v>34728547.32</v>
      </c>
      <c r="S4233" t="s">
        <v>174</v>
      </c>
    </row>
    <row r="4234" spans="1:19" x14ac:dyDescent="0.2">
      <c r="A4234" t="str">
        <f t="shared" si="66"/>
        <v>AgenteparaatenciónconVideollamadaAgenteespecializadoBellasartesyafinesJornadaOrdinariaPlatinoNANA</v>
      </c>
      <c r="B4234" t="s">
        <v>4545</v>
      </c>
      <c r="C4234" t="s">
        <v>4340</v>
      </c>
      <c r="D4234" t="s">
        <v>298</v>
      </c>
      <c r="E4234" t="s">
        <v>624</v>
      </c>
      <c r="F4234" t="s">
        <v>89</v>
      </c>
      <c r="G4234" t="s">
        <v>134</v>
      </c>
      <c r="H4234" t="s">
        <v>96</v>
      </c>
      <c r="I4234" t="s">
        <v>96</v>
      </c>
      <c r="J4234" t="s">
        <v>5</v>
      </c>
      <c r="K4234">
        <v>7120248.1480464134</v>
      </c>
      <c r="L4234">
        <v>7572723.4349999996</v>
      </c>
      <c r="M4234">
        <v>9410582.6552675404</v>
      </c>
      <c r="N4234">
        <v>7903856.1599999992</v>
      </c>
      <c r="O4234">
        <v>8128634.3549999995</v>
      </c>
      <c r="P4234">
        <v>8133228.7199999997</v>
      </c>
      <c r="Q4234">
        <v>9852766.334999999</v>
      </c>
      <c r="S4234" t="s">
        <v>174</v>
      </c>
    </row>
    <row r="4235" spans="1:19" x14ac:dyDescent="0.2">
      <c r="A4235" t="str">
        <f t="shared" si="66"/>
        <v>AgenteparaatenciónconVideollamadaAgenteespecializadoBellasartesyafinesHoraextradiurnaPlatinoNANA</v>
      </c>
      <c r="B4235" t="s">
        <v>4546</v>
      </c>
      <c r="C4235" t="s">
        <v>4340</v>
      </c>
      <c r="D4235" t="s">
        <v>298</v>
      </c>
      <c r="E4235" t="s">
        <v>624</v>
      </c>
      <c r="F4235" t="s">
        <v>172</v>
      </c>
      <c r="G4235" t="s">
        <v>134</v>
      </c>
      <c r="H4235" t="s">
        <v>96</v>
      </c>
      <c r="I4235" t="s">
        <v>96</v>
      </c>
      <c r="J4235" t="s">
        <v>25</v>
      </c>
      <c r="K4235">
        <v>35952.502630285955</v>
      </c>
      <c r="L4235">
        <v>41268.555</v>
      </c>
      <c r="M4235">
        <v>51251.515416580318</v>
      </c>
      <c r="N4235">
        <v>31798.304999999997</v>
      </c>
      <c r="O4235">
        <v>32286.824999999997</v>
      </c>
      <c r="P4235">
        <v>36851.174999999996</v>
      </c>
      <c r="Q4235">
        <v>55831.004999999997</v>
      </c>
      <c r="S4235" t="s">
        <v>174</v>
      </c>
    </row>
    <row r="4236" spans="1:19" x14ac:dyDescent="0.2">
      <c r="A4236" t="str">
        <f t="shared" si="66"/>
        <v>AgenteparaatenciónconVideollamadaAgenteespecializadoBellasartesyafinesHoraextranocturna PlatinoNANA</v>
      </c>
      <c r="B4236" t="s">
        <v>4547</v>
      </c>
      <c r="C4236" t="s">
        <v>4340</v>
      </c>
      <c r="D4236" t="s">
        <v>298</v>
      </c>
      <c r="E4236" t="s">
        <v>624</v>
      </c>
      <c r="F4236" t="s">
        <v>288</v>
      </c>
      <c r="G4236" t="s">
        <v>134</v>
      </c>
      <c r="H4236" t="s">
        <v>96</v>
      </c>
      <c r="I4236" t="s">
        <v>96</v>
      </c>
      <c r="J4236" t="s">
        <v>25</v>
      </c>
      <c r="K4236">
        <v>48522.10665713776</v>
      </c>
      <c r="L4236">
        <v>57776.804999999993</v>
      </c>
      <c r="M4236">
        <v>71752.121583212444</v>
      </c>
      <c r="N4236">
        <v>44517.42</v>
      </c>
      <c r="O4236">
        <v>44922.104999999996</v>
      </c>
      <c r="P4236">
        <v>47108.024999999994</v>
      </c>
      <c r="Q4236">
        <v>77491.485000000001</v>
      </c>
      <c r="S4236" t="s">
        <v>174</v>
      </c>
    </row>
    <row r="4237" spans="1:19" x14ac:dyDescent="0.2">
      <c r="A4237" t="str">
        <f t="shared" si="66"/>
        <v>AgenteparaatenciónconVideollamadaAgenteespecializadoBellasartesyafinesHoraextradominicalyfestivoPlatinoNANA</v>
      </c>
      <c r="B4237" t="s">
        <v>4548</v>
      </c>
      <c r="C4237" t="s">
        <v>4340</v>
      </c>
      <c r="D4237" t="s">
        <v>298</v>
      </c>
      <c r="E4237" t="s">
        <v>624</v>
      </c>
      <c r="F4237" t="s">
        <v>90</v>
      </c>
      <c r="G4237" t="s">
        <v>134</v>
      </c>
      <c r="H4237" t="s">
        <v>96</v>
      </c>
      <c r="I4237" t="s">
        <v>96</v>
      </c>
      <c r="J4237" t="s">
        <v>25</v>
      </c>
      <c r="K4237">
        <v>61091.71068398955</v>
      </c>
      <c r="L4237">
        <v>66029.89499999999</v>
      </c>
      <c r="M4237">
        <v>82002.424666528503</v>
      </c>
      <c r="N4237">
        <v>63596.609999999993</v>
      </c>
      <c r="O4237">
        <v>51240.78</v>
      </c>
      <c r="P4237">
        <v>52235.414999999994</v>
      </c>
      <c r="Q4237">
        <v>86268.284999999989</v>
      </c>
      <c r="S4237" t="s">
        <v>174</v>
      </c>
    </row>
    <row r="4238" spans="1:19" x14ac:dyDescent="0.2">
      <c r="A4238" t="str">
        <f t="shared" si="66"/>
        <v>AgenteparaatenciónconVideollamadaAgenteespecializadoBellasartesyafinesServicio7x24PlatinoNANA</v>
      </c>
      <c r="B4238" t="s">
        <v>4549</v>
      </c>
      <c r="C4238" t="s">
        <v>4340</v>
      </c>
      <c r="D4238" t="s">
        <v>298</v>
      </c>
      <c r="E4238" t="s">
        <v>624</v>
      </c>
      <c r="F4238" t="s">
        <v>91</v>
      </c>
      <c r="G4238" t="s">
        <v>134</v>
      </c>
      <c r="H4238" t="s">
        <v>96</v>
      </c>
      <c r="I4238" t="s">
        <v>96</v>
      </c>
      <c r="J4238" t="s">
        <v>260</v>
      </c>
      <c r="K4238">
        <v>22203772.980268575</v>
      </c>
      <c r="L4238">
        <v>33495235.109999996</v>
      </c>
      <c r="M4238">
        <v>37877595.187451847</v>
      </c>
      <c r="N4238">
        <v>29276460.224999998</v>
      </c>
      <c r="O4238">
        <v>29365351.199999999</v>
      </c>
      <c r="P4238">
        <v>42170129.009999998</v>
      </c>
      <c r="Q4238">
        <v>36910331.459999993</v>
      </c>
      <c r="S4238" t="s">
        <v>174</v>
      </c>
    </row>
    <row r="4239" spans="1:19" x14ac:dyDescent="0.2">
      <c r="A4239" t="str">
        <f t="shared" si="66"/>
        <v>AgenteparaatenciónconVideollamadaAgenteespecializadoMatemáticas,cienciasnaturalesyafinesJornadaOrdinariaPlataNANA</v>
      </c>
      <c r="B4239" t="s">
        <v>4550</v>
      </c>
      <c r="C4239" t="s">
        <v>4340</v>
      </c>
      <c r="D4239" t="s">
        <v>298</v>
      </c>
      <c r="E4239" t="s">
        <v>640</v>
      </c>
      <c r="F4239" t="s">
        <v>89</v>
      </c>
      <c r="G4239" t="s">
        <v>2</v>
      </c>
      <c r="H4239" t="s">
        <v>96</v>
      </c>
      <c r="I4239" t="s">
        <v>96</v>
      </c>
      <c r="J4239" t="s">
        <v>5</v>
      </c>
      <c r="K4239">
        <v>7120248.1480464134</v>
      </c>
      <c r="L4239">
        <v>7212117.0149999997</v>
      </c>
      <c r="M4239">
        <v>8886753.9519406501</v>
      </c>
      <c r="N4239">
        <v>7824436.4699999997</v>
      </c>
      <c r="O4239">
        <v>8128634.3549999995</v>
      </c>
      <c r="P4239">
        <v>7797838.004999999</v>
      </c>
      <c r="Q4239">
        <v>8876830.6799999997</v>
      </c>
      <c r="S4239" t="s">
        <v>174</v>
      </c>
    </row>
    <row r="4240" spans="1:19" x14ac:dyDescent="0.2">
      <c r="A4240" t="str">
        <f t="shared" si="66"/>
        <v>AgenteparaatenciónconVideollamadaAgenteespecializadoMatemáticas,cienciasnaturalesyafinesHoraextradiurnaPlataNANA</v>
      </c>
      <c r="B4240" t="s">
        <v>4551</v>
      </c>
      <c r="C4240" t="s">
        <v>4340</v>
      </c>
      <c r="D4240" t="s">
        <v>298</v>
      </c>
      <c r="E4240" t="s">
        <v>640</v>
      </c>
      <c r="F4240" t="s">
        <v>172</v>
      </c>
      <c r="G4240" t="s">
        <v>2</v>
      </c>
      <c r="H4240" t="s">
        <v>96</v>
      </c>
      <c r="I4240" t="s">
        <v>96</v>
      </c>
      <c r="J4240" t="s">
        <v>25</v>
      </c>
      <c r="K4240">
        <v>35952.502630285955</v>
      </c>
      <c r="L4240">
        <v>39303.089999999997</v>
      </c>
      <c r="M4240">
        <v>48398.661789161422</v>
      </c>
      <c r="N4240">
        <v>31798.304999999997</v>
      </c>
      <c r="O4240">
        <v>32286.824999999997</v>
      </c>
      <c r="P4240">
        <v>35331.794999999998</v>
      </c>
      <c r="Q4240">
        <v>50300.999999999993</v>
      </c>
      <c r="S4240" t="s">
        <v>174</v>
      </c>
    </row>
    <row r="4241" spans="1:19" x14ac:dyDescent="0.2">
      <c r="A4241" t="str">
        <f t="shared" si="66"/>
        <v>AgenteparaatenciónconVideollamadaAgenteespecializadoMatemáticas,cienciasnaturalesyafinesHoraextranocturna PlataNANA</v>
      </c>
      <c r="B4241" t="s">
        <v>4552</v>
      </c>
      <c r="C4241" t="s">
        <v>4340</v>
      </c>
      <c r="D4241" t="s">
        <v>298</v>
      </c>
      <c r="E4241" t="s">
        <v>640</v>
      </c>
      <c r="F4241" t="s">
        <v>288</v>
      </c>
      <c r="G4241" t="s">
        <v>2</v>
      </c>
      <c r="H4241" t="s">
        <v>96</v>
      </c>
      <c r="I4241" t="s">
        <v>96</v>
      </c>
      <c r="J4241" t="s">
        <v>25</v>
      </c>
      <c r="K4241">
        <v>48522.10665713776</v>
      </c>
      <c r="L4241">
        <v>55024.74</v>
      </c>
      <c r="M4241">
        <v>67758.126504825996</v>
      </c>
      <c r="N4241">
        <v>44517.42</v>
      </c>
      <c r="O4241">
        <v>44922.104999999996</v>
      </c>
      <c r="P4241">
        <v>45165.329999999994</v>
      </c>
      <c r="Q4241">
        <v>69815.924999999988</v>
      </c>
      <c r="S4241" t="s">
        <v>174</v>
      </c>
    </row>
    <row r="4242" spans="1:19" x14ac:dyDescent="0.2">
      <c r="A4242" t="str">
        <f t="shared" si="66"/>
        <v>AgenteparaatenciónconVideollamadaAgenteespecializadoMatemáticas,cienciasnaturalesyafinesHoraextradominicalyfestivoPlataNANA</v>
      </c>
      <c r="B4242" t="s">
        <v>4553</v>
      </c>
      <c r="C4242" t="s">
        <v>4340</v>
      </c>
      <c r="D4242" t="s">
        <v>298</v>
      </c>
      <c r="E4242" t="s">
        <v>640</v>
      </c>
      <c r="F4242" t="s">
        <v>90</v>
      </c>
      <c r="G4242" t="s">
        <v>2</v>
      </c>
      <c r="H4242" t="s">
        <v>96</v>
      </c>
      <c r="I4242" t="s">
        <v>96</v>
      </c>
      <c r="J4242" t="s">
        <v>25</v>
      </c>
      <c r="K4242">
        <v>61091.71068398955</v>
      </c>
      <c r="L4242">
        <v>62885.564999999995</v>
      </c>
      <c r="M4242">
        <v>77437.858862658293</v>
      </c>
      <c r="N4242">
        <v>63596.609999999993</v>
      </c>
      <c r="O4242">
        <v>51240.78</v>
      </c>
      <c r="P4242">
        <v>50081.579999999994</v>
      </c>
      <c r="Q4242">
        <v>77723.324999999997</v>
      </c>
      <c r="S4242" t="s">
        <v>174</v>
      </c>
    </row>
    <row r="4243" spans="1:19" x14ac:dyDescent="0.2">
      <c r="A4243" t="str">
        <f t="shared" si="66"/>
        <v>AgenteparaatenciónconVideollamadaAgenteespecializadoMatemáticas,cienciasnaturalesyafinesServicio7x24PlataNANA</v>
      </c>
      <c r="B4243" t="s">
        <v>4554</v>
      </c>
      <c r="C4243" t="s">
        <v>4340</v>
      </c>
      <c r="D4243" t="s">
        <v>298</v>
      </c>
      <c r="E4243" t="s">
        <v>640</v>
      </c>
      <c r="F4243" t="s">
        <v>91</v>
      </c>
      <c r="G4243" t="s">
        <v>2</v>
      </c>
      <c r="H4243" t="s">
        <v>96</v>
      </c>
      <c r="I4243" t="s">
        <v>96</v>
      </c>
      <c r="J4243" t="s">
        <v>260</v>
      </c>
      <c r="K4243">
        <v>22203772.980268575</v>
      </c>
      <c r="L4243">
        <v>31900223.519999996</v>
      </c>
      <c r="M4243">
        <v>35769184.656561121</v>
      </c>
      <c r="N4243">
        <v>29074076.324999999</v>
      </c>
      <c r="O4243">
        <v>29365351.199999999</v>
      </c>
      <c r="P4243">
        <v>40431155.129999995</v>
      </c>
      <c r="Q4243">
        <v>33254292.284999996</v>
      </c>
      <c r="S4243" t="s">
        <v>174</v>
      </c>
    </row>
    <row r="4244" spans="1:19" x14ac:dyDescent="0.2">
      <c r="A4244" t="str">
        <f t="shared" si="66"/>
        <v>AgenteparaatenciónconVideollamadaAgenteespecializadoMatemáticas,cienciasnaturalesyafinesJornadaOrdinariaOroNANA</v>
      </c>
      <c r="B4244" t="s">
        <v>4555</v>
      </c>
      <c r="C4244" t="s">
        <v>4340</v>
      </c>
      <c r="D4244" t="s">
        <v>298</v>
      </c>
      <c r="E4244" t="s">
        <v>640</v>
      </c>
      <c r="F4244" t="s">
        <v>89</v>
      </c>
      <c r="G4244" t="s">
        <v>3</v>
      </c>
      <c r="H4244" t="s">
        <v>96</v>
      </c>
      <c r="I4244" t="s">
        <v>96</v>
      </c>
      <c r="J4244" t="s">
        <v>5</v>
      </c>
      <c r="K4244">
        <v>7120248.1480464134</v>
      </c>
      <c r="L4244">
        <v>7356359.7899999991</v>
      </c>
      <c r="M4244">
        <v>9141170.0398862753</v>
      </c>
      <c r="N4244">
        <v>7864146.3149999995</v>
      </c>
      <c r="O4244">
        <v>8128634.3549999995</v>
      </c>
      <c r="P4244">
        <v>7962003.4949999992</v>
      </c>
      <c r="Q4244">
        <v>9270364.5899999999</v>
      </c>
      <c r="S4244" t="s">
        <v>174</v>
      </c>
    </row>
    <row r="4245" spans="1:19" x14ac:dyDescent="0.2">
      <c r="A4245" t="str">
        <f t="shared" si="66"/>
        <v>AgenteparaatenciónconVideollamadaAgenteespecializadoMatemáticas,cienciasnaturalesyafinesHoraextradiurnaOroNANA</v>
      </c>
      <c r="B4245" t="s">
        <v>4556</v>
      </c>
      <c r="C4245" t="s">
        <v>4340</v>
      </c>
      <c r="D4245" t="s">
        <v>298</v>
      </c>
      <c r="E4245" t="s">
        <v>640</v>
      </c>
      <c r="F4245" t="s">
        <v>172</v>
      </c>
      <c r="G4245" t="s">
        <v>3</v>
      </c>
      <c r="H4245" t="s">
        <v>96</v>
      </c>
      <c r="I4245" t="s">
        <v>96</v>
      </c>
      <c r="J4245" t="s">
        <v>25</v>
      </c>
      <c r="K4245">
        <v>35952.502630285955</v>
      </c>
      <c r="L4245">
        <v>40089.689999999995</v>
      </c>
      <c r="M4245">
        <v>49784.251877600058</v>
      </c>
      <c r="N4245">
        <v>31798.304999999997</v>
      </c>
      <c r="O4245">
        <v>32286.824999999997</v>
      </c>
      <c r="P4245">
        <v>36075.96</v>
      </c>
      <c r="Q4245">
        <v>52530.39</v>
      </c>
      <c r="S4245" t="s">
        <v>174</v>
      </c>
    </row>
    <row r="4246" spans="1:19" x14ac:dyDescent="0.2">
      <c r="A4246" t="str">
        <f t="shared" si="66"/>
        <v>AgenteparaatenciónconVideollamadaAgenteespecializadoMatemáticas,cienciasnaturalesyafinesHoraextranocturna OroNANA</v>
      </c>
      <c r="B4246" t="s">
        <v>4557</v>
      </c>
      <c r="C4246" t="s">
        <v>4340</v>
      </c>
      <c r="D4246" t="s">
        <v>298</v>
      </c>
      <c r="E4246" t="s">
        <v>640</v>
      </c>
      <c r="F4246" t="s">
        <v>288</v>
      </c>
      <c r="G4246" t="s">
        <v>3</v>
      </c>
      <c r="H4246" t="s">
        <v>96</v>
      </c>
      <c r="I4246" t="s">
        <v>96</v>
      </c>
      <c r="J4246" t="s">
        <v>25</v>
      </c>
      <c r="K4246">
        <v>48522.10665713776</v>
      </c>
      <c r="L4246">
        <v>56125.979999999996</v>
      </c>
      <c r="M4246">
        <v>69697.95262864008</v>
      </c>
      <c r="N4246">
        <v>44517.42</v>
      </c>
      <c r="O4246">
        <v>44922.104999999996</v>
      </c>
      <c r="P4246">
        <v>46116.494999999995</v>
      </c>
      <c r="Q4246">
        <v>72911.61</v>
      </c>
      <c r="S4246" t="s">
        <v>174</v>
      </c>
    </row>
    <row r="4247" spans="1:19" x14ac:dyDescent="0.2">
      <c r="A4247" t="str">
        <f t="shared" si="66"/>
        <v>AgenteparaatenciónconVideollamadaAgenteespecializadoMatemáticas,cienciasnaturalesyafinesHoraextradominicalyfestivoOroNANA</v>
      </c>
      <c r="B4247" t="s">
        <v>4558</v>
      </c>
      <c r="C4247" t="s">
        <v>4340</v>
      </c>
      <c r="D4247" t="s">
        <v>298</v>
      </c>
      <c r="E4247" t="s">
        <v>640</v>
      </c>
      <c r="F4247" t="s">
        <v>90</v>
      </c>
      <c r="G4247" t="s">
        <v>3</v>
      </c>
      <c r="H4247" t="s">
        <v>96</v>
      </c>
      <c r="I4247" t="s">
        <v>96</v>
      </c>
      <c r="J4247" t="s">
        <v>25</v>
      </c>
      <c r="K4247">
        <v>61091.71068398955</v>
      </c>
      <c r="L4247">
        <v>64144.124999999993</v>
      </c>
      <c r="M4247">
        <v>79654.803004160101</v>
      </c>
      <c r="N4247">
        <v>63596.609999999993</v>
      </c>
      <c r="O4247">
        <v>51240.78</v>
      </c>
      <c r="P4247">
        <v>51135.21</v>
      </c>
      <c r="Q4247">
        <v>81168.84</v>
      </c>
      <c r="S4247" t="s">
        <v>174</v>
      </c>
    </row>
    <row r="4248" spans="1:19" x14ac:dyDescent="0.2">
      <c r="A4248" t="str">
        <f t="shared" si="66"/>
        <v>AgenteparaatenciónconVideollamadaAgenteespecializadoMatemáticas,cienciasnaturalesyafinesServicio7x24OroNANA</v>
      </c>
      <c r="B4248" t="s">
        <v>4559</v>
      </c>
      <c r="C4248" t="s">
        <v>4340</v>
      </c>
      <c r="D4248" t="s">
        <v>298</v>
      </c>
      <c r="E4248" t="s">
        <v>640</v>
      </c>
      <c r="F4248" t="s">
        <v>91</v>
      </c>
      <c r="G4248" t="s">
        <v>3</v>
      </c>
      <c r="H4248" t="s">
        <v>96</v>
      </c>
      <c r="I4248" t="s">
        <v>96</v>
      </c>
      <c r="J4248" t="s">
        <v>260</v>
      </c>
      <c r="K4248">
        <v>22203772.980268575</v>
      </c>
      <c r="L4248">
        <v>32538228.569999997</v>
      </c>
      <c r="M4248">
        <v>36793209.410542257</v>
      </c>
      <c r="N4248">
        <v>29175268.274999999</v>
      </c>
      <c r="O4248">
        <v>29365351.199999999</v>
      </c>
      <c r="P4248">
        <v>41282337.059999995</v>
      </c>
      <c r="Q4248">
        <v>34728547.32</v>
      </c>
      <c r="S4248" t="s">
        <v>174</v>
      </c>
    </row>
    <row r="4249" spans="1:19" x14ac:dyDescent="0.2">
      <c r="A4249" t="str">
        <f t="shared" si="66"/>
        <v>AgenteparaatenciónconVideollamadaAgenteespecializadoMatemáticas,cienciasnaturalesyafinesJornadaOrdinariaPlatinoNANA</v>
      </c>
      <c r="B4249" t="s">
        <v>4560</v>
      </c>
      <c r="C4249" t="s">
        <v>4340</v>
      </c>
      <c r="D4249" t="s">
        <v>298</v>
      </c>
      <c r="E4249" t="s">
        <v>640</v>
      </c>
      <c r="F4249" t="s">
        <v>89</v>
      </c>
      <c r="G4249" t="s">
        <v>134</v>
      </c>
      <c r="H4249" t="s">
        <v>96</v>
      </c>
      <c r="I4249" t="s">
        <v>96</v>
      </c>
      <c r="J4249" t="s">
        <v>5</v>
      </c>
      <c r="K4249">
        <v>7120248.1480464134</v>
      </c>
      <c r="L4249">
        <v>7572723.4349999996</v>
      </c>
      <c r="M4249">
        <v>9410582.6552675404</v>
      </c>
      <c r="N4249">
        <v>7903856.1599999992</v>
      </c>
      <c r="O4249">
        <v>8128634.3549999995</v>
      </c>
      <c r="P4249">
        <v>8133228.7199999997</v>
      </c>
      <c r="Q4249">
        <v>9852766.334999999</v>
      </c>
      <c r="S4249" t="s">
        <v>174</v>
      </c>
    </row>
    <row r="4250" spans="1:19" x14ac:dyDescent="0.2">
      <c r="A4250" t="str">
        <f t="shared" si="66"/>
        <v>AgenteparaatenciónconVideollamadaAgenteespecializadoMatemáticas,cienciasnaturalesyafinesHoraextradiurnaPlatinoNANA</v>
      </c>
      <c r="B4250" t="s">
        <v>4561</v>
      </c>
      <c r="C4250" t="s">
        <v>4340</v>
      </c>
      <c r="D4250" t="s">
        <v>298</v>
      </c>
      <c r="E4250" t="s">
        <v>640</v>
      </c>
      <c r="F4250" t="s">
        <v>172</v>
      </c>
      <c r="G4250" t="s">
        <v>134</v>
      </c>
      <c r="H4250" t="s">
        <v>96</v>
      </c>
      <c r="I4250" t="s">
        <v>96</v>
      </c>
      <c r="J4250" t="s">
        <v>25</v>
      </c>
      <c r="K4250">
        <v>35952.502630285955</v>
      </c>
      <c r="L4250">
        <v>41268.555</v>
      </c>
      <c r="M4250">
        <v>51251.515416580318</v>
      </c>
      <c r="N4250">
        <v>31798.304999999997</v>
      </c>
      <c r="O4250">
        <v>32286.824999999997</v>
      </c>
      <c r="P4250">
        <v>36851.174999999996</v>
      </c>
      <c r="Q4250">
        <v>55831.004999999997</v>
      </c>
      <c r="S4250" t="s">
        <v>174</v>
      </c>
    </row>
    <row r="4251" spans="1:19" x14ac:dyDescent="0.2">
      <c r="A4251" t="str">
        <f t="shared" si="66"/>
        <v>AgenteparaatenciónconVideollamadaAgenteespecializadoMatemáticas,cienciasnaturalesyafinesHoraextranocturna PlatinoNANA</v>
      </c>
      <c r="B4251" t="s">
        <v>4562</v>
      </c>
      <c r="C4251" t="s">
        <v>4340</v>
      </c>
      <c r="D4251" t="s">
        <v>298</v>
      </c>
      <c r="E4251" t="s">
        <v>640</v>
      </c>
      <c r="F4251" t="s">
        <v>288</v>
      </c>
      <c r="G4251" t="s">
        <v>134</v>
      </c>
      <c r="H4251" t="s">
        <v>96</v>
      </c>
      <c r="I4251" t="s">
        <v>96</v>
      </c>
      <c r="J4251" t="s">
        <v>25</v>
      </c>
      <c r="K4251">
        <v>48522.10665713776</v>
      </c>
      <c r="L4251">
        <v>57776.804999999993</v>
      </c>
      <c r="M4251">
        <v>71752.121583212444</v>
      </c>
      <c r="N4251">
        <v>44517.42</v>
      </c>
      <c r="O4251">
        <v>44922.104999999996</v>
      </c>
      <c r="P4251">
        <v>47108.024999999994</v>
      </c>
      <c r="Q4251">
        <v>77491.485000000001</v>
      </c>
      <c r="S4251" t="s">
        <v>174</v>
      </c>
    </row>
    <row r="4252" spans="1:19" x14ac:dyDescent="0.2">
      <c r="A4252" t="str">
        <f t="shared" si="66"/>
        <v>AgenteparaatenciónconVideollamadaAgenteespecializadoMatemáticas,cienciasnaturalesyafinesHoraextradominicalyfestivoPlatinoNANA</v>
      </c>
      <c r="B4252" t="s">
        <v>4563</v>
      </c>
      <c r="C4252" t="s">
        <v>4340</v>
      </c>
      <c r="D4252" t="s">
        <v>298</v>
      </c>
      <c r="E4252" t="s">
        <v>640</v>
      </c>
      <c r="F4252" t="s">
        <v>90</v>
      </c>
      <c r="G4252" t="s">
        <v>134</v>
      </c>
      <c r="H4252" t="s">
        <v>96</v>
      </c>
      <c r="I4252" t="s">
        <v>96</v>
      </c>
      <c r="J4252" t="s">
        <v>25</v>
      </c>
      <c r="K4252">
        <v>61091.71068398955</v>
      </c>
      <c r="L4252">
        <v>66029.89499999999</v>
      </c>
      <c r="M4252">
        <v>82002.424666528503</v>
      </c>
      <c r="N4252">
        <v>63596.609999999993</v>
      </c>
      <c r="O4252">
        <v>51240.78</v>
      </c>
      <c r="P4252">
        <v>52235.414999999994</v>
      </c>
      <c r="Q4252">
        <v>86268.284999999989</v>
      </c>
      <c r="S4252" t="s">
        <v>174</v>
      </c>
    </row>
    <row r="4253" spans="1:19" x14ac:dyDescent="0.2">
      <c r="A4253" t="str">
        <f t="shared" si="66"/>
        <v>AgenteparaatenciónconVideollamadaAgenteespecializadoMatemáticas,cienciasnaturalesyafinesServicio7x24PlatinoNANA</v>
      </c>
      <c r="B4253" t="s">
        <v>4564</v>
      </c>
      <c r="C4253" t="s">
        <v>4340</v>
      </c>
      <c r="D4253" t="s">
        <v>298</v>
      </c>
      <c r="E4253" t="s">
        <v>640</v>
      </c>
      <c r="F4253" t="s">
        <v>91</v>
      </c>
      <c r="G4253" t="s">
        <v>134</v>
      </c>
      <c r="H4253" t="s">
        <v>96</v>
      </c>
      <c r="I4253" t="s">
        <v>96</v>
      </c>
      <c r="J4253" t="s">
        <v>260</v>
      </c>
      <c r="K4253">
        <v>22203772.980268575</v>
      </c>
      <c r="L4253">
        <v>33495235.109999996</v>
      </c>
      <c r="M4253">
        <v>37877595.187451847</v>
      </c>
      <c r="N4253">
        <v>29276460.224999998</v>
      </c>
      <c r="O4253">
        <v>29365351.199999999</v>
      </c>
      <c r="P4253">
        <v>42170129.009999998</v>
      </c>
      <c r="Q4253">
        <v>36910331.459999993</v>
      </c>
      <c r="S4253" t="s">
        <v>174</v>
      </c>
    </row>
    <row r="4254" spans="1:19" x14ac:dyDescent="0.2">
      <c r="A4254" t="str">
        <f t="shared" si="66"/>
        <v>AgenteparaatenciónconVideollamadaAgenteespecializadoCienciasdelasaludyafinesJornadaOrdinariaPlataNANA</v>
      </c>
      <c r="B4254" t="s">
        <v>4565</v>
      </c>
      <c r="C4254" t="s">
        <v>4340</v>
      </c>
      <c r="D4254" t="s">
        <v>298</v>
      </c>
      <c r="E4254" t="s">
        <v>656</v>
      </c>
      <c r="F4254" t="s">
        <v>89</v>
      </c>
      <c r="G4254" t="s">
        <v>2</v>
      </c>
      <c r="H4254" t="s">
        <v>96</v>
      </c>
      <c r="I4254" t="s">
        <v>96</v>
      </c>
      <c r="J4254" t="s">
        <v>5</v>
      </c>
      <c r="K4254">
        <v>8628600.6312686298</v>
      </c>
      <c r="L4254">
        <v>8772710.7149999999</v>
      </c>
      <c r="M4254">
        <v>12167786.921615144</v>
      </c>
      <c r="N4254">
        <v>9581996.879999999</v>
      </c>
      <c r="O4254">
        <v>13167495.629999999</v>
      </c>
      <c r="P4254">
        <v>9338803.9649999999</v>
      </c>
      <c r="Q4254">
        <v>10724625.494999999</v>
      </c>
      <c r="S4254" t="s">
        <v>174</v>
      </c>
    </row>
    <row r="4255" spans="1:19" x14ac:dyDescent="0.2">
      <c r="A4255" t="str">
        <f t="shared" si="66"/>
        <v>AgenteparaatenciónconVideollamadaAgenteespecializadoCienciasdelasaludyafinesHoraextradiurnaPlataNANA</v>
      </c>
      <c r="B4255" t="s">
        <v>4566</v>
      </c>
      <c r="C4255" t="s">
        <v>4340</v>
      </c>
      <c r="D4255" t="s">
        <v>298</v>
      </c>
      <c r="E4255" t="s">
        <v>656</v>
      </c>
      <c r="F4255" t="s">
        <v>172</v>
      </c>
      <c r="G4255" t="s">
        <v>2</v>
      </c>
      <c r="H4255" t="s">
        <v>96</v>
      </c>
      <c r="I4255" t="s">
        <v>96</v>
      </c>
      <c r="J4255" t="s">
        <v>25</v>
      </c>
      <c r="K4255">
        <v>43808.505147068332</v>
      </c>
      <c r="L4255">
        <v>47807.684999999998</v>
      </c>
      <c r="M4255">
        <v>68896.918546923902</v>
      </c>
      <c r="N4255">
        <v>39748.14</v>
      </c>
      <c r="O4255">
        <v>55614.689999999995</v>
      </c>
      <c r="P4255">
        <v>43957.484999999993</v>
      </c>
      <c r="Q4255">
        <v>62718.929999999993</v>
      </c>
      <c r="S4255" t="s">
        <v>174</v>
      </c>
    </row>
    <row r="4256" spans="1:19" x14ac:dyDescent="0.2">
      <c r="A4256" t="str">
        <f t="shared" si="66"/>
        <v>AgenteparaatenciónconVideollamadaAgenteespecializadoCienciasdelasaludyafinesHoraextranocturna PlataNANA</v>
      </c>
      <c r="B4256" t="s">
        <v>4567</v>
      </c>
      <c r="C4256" t="s">
        <v>4340</v>
      </c>
      <c r="D4256" t="s">
        <v>298</v>
      </c>
      <c r="E4256" t="s">
        <v>656</v>
      </c>
      <c r="F4256" t="s">
        <v>288</v>
      </c>
      <c r="G4256" t="s">
        <v>2</v>
      </c>
      <c r="H4256" t="s">
        <v>96</v>
      </c>
      <c r="I4256" t="s">
        <v>96</v>
      </c>
      <c r="J4256" t="s">
        <v>25</v>
      </c>
      <c r="K4256">
        <v>59520.510180633079</v>
      </c>
      <c r="L4256">
        <v>66931.37999999999</v>
      </c>
      <c r="M4256">
        <v>96455.685965693468</v>
      </c>
      <c r="N4256">
        <v>55646.774999999994</v>
      </c>
      <c r="O4256">
        <v>77581.53</v>
      </c>
      <c r="P4256">
        <v>56550.329999999994</v>
      </c>
      <c r="Q4256">
        <v>87051.78</v>
      </c>
      <c r="S4256" t="s">
        <v>174</v>
      </c>
    </row>
    <row r="4257" spans="1:19" x14ac:dyDescent="0.2">
      <c r="A4257" t="str">
        <f t="shared" si="66"/>
        <v>AgenteparaatenciónconVideollamadaAgenteespecializadoCienciasdelasaludyafinesHoraextradominicalyfestivoPlataNANA</v>
      </c>
      <c r="B4257" t="s">
        <v>4568</v>
      </c>
      <c r="C4257" t="s">
        <v>4340</v>
      </c>
      <c r="D4257" t="s">
        <v>298</v>
      </c>
      <c r="E4257" t="s">
        <v>656</v>
      </c>
      <c r="F4257" t="s">
        <v>90</v>
      </c>
      <c r="G4257" t="s">
        <v>2</v>
      </c>
      <c r="H4257" t="s">
        <v>96</v>
      </c>
      <c r="I4257" t="s">
        <v>96</v>
      </c>
      <c r="J4257" t="s">
        <v>25</v>
      </c>
      <c r="K4257">
        <v>75232.515214197832</v>
      </c>
      <c r="L4257">
        <v>76492.709999999992</v>
      </c>
      <c r="M4257">
        <v>110235.06967507825</v>
      </c>
      <c r="N4257">
        <v>79496.28</v>
      </c>
      <c r="O4257">
        <v>88564.95</v>
      </c>
      <c r="P4257">
        <v>62847.27</v>
      </c>
      <c r="Q4257">
        <v>96911.189999999988</v>
      </c>
      <c r="S4257" t="s">
        <v>174</v>
      </c>
    </row>
    <row r="4258" spans="1:19" x14ac:dyDescent="0.2">
      <c r="A4258" t="str">
        <f t="shared" si="66"/>
        <v>AgenteparaatenciónconVideollamadaAgenteespecializadoCienciasdelasaludyafinesServicio7x24PlataNANA</v>
      </c>
      <c r="B4258" t="s">
        <v>4569</v>
      </c>
      <c r="C4258" t="s">
        <v>4340</v>
      </c>
      <c r="D4258" t="s">
        <v>298</v>
      </c>
      <c r="E4258" t="s">
        <v>656</v>
      </c>
      <c r="F4258" t="s">
        <v>91</v>
      </c>
      <c r="G4258" t="s">
        <v>2</v>
      </c>
      <c r="H4258" t="s">
        <v>96</v>
      </c>
      <c r="I4258" t="s">
        <v>96</v>
      </c>
      <c r="J4258" t="s">
        <v>260</v>
      </c>
      <c r="K4258">
        <v>27483006.671546329</v>
      </c>
      <c r="L4258">
        <v>39449996.864999995</v>
      </c>
      <c r="M4258">
        <v>48975342.359500952</v>
      </c>
      <c r="N4258">
        <v>35836636.949999996</v>
      </c>
      <c r="O4258">
        <v>48942261.314999998</v>
      </c>
      <c r="P4258">
        <v>49519340.055</v>
      </c>
      <c r="Q4258">
        <v>41120206.379999995</v>
      </c>
      <c r="S4258" t="s">
        <v>174</v>
      </c>
    </row>
    <row r="4259" spans="1:19" x14ac:dyDescent="0.2">
      <c r="A4259" t="str">
        <f t="shared" si="66"/>
        <v>AgenteparaatenciónconVideollamadaAgenteespecializadoCienciasdelasaludyafinesJornadaOrdinariaOroNANA</v>
      </c>
      <c r="B4259" t="s">
        <v>4570</v>
      </c>
      <c r="C4259" t="s">
        <v>4340</v>
      </c>
      <c r="D4259" t="s">
        <v>298</v>
      </c>
      <c r="E4259" t="s">
        <v>656</v>
      </c>
      <c r="F4259" t="s">
        <v>89</v>
      </c>
      <c r="G4259" t="s">
        <v>3</v>
      </c>
      <c r="H4259" t="s">
        <v>96</v>
      </c>
      <c r="I4259" t="s">
        <v>96</v>
      </c>
      <c r="J4259" t="s">
        <v>5</v>
      </c>
      <c r="K4259">
        <v>8628600.6312686298</v>
      </c>
      <c r="L4259">
        <v>8948164.9499999993</v>
      </c>
      <c r="M4259">
        <v>12516134.672019241</v>
      </c>
      <c r="N4259">
        <v>9621706.7249999996</v>
      </c>
      <c r="O4259">
        <v>13167495.629999999</v>
      </c>
      <c r="P4259">
        <v>9535410.4949999992</v>
      </c>
      <c r="Q4259">
        <v>11200077.584999999</v>
      </c>
      <c r="S4259" t="s">
        <v>174</v>
      </c>
    </row>
    <row r="4260" spans="1:19" x14ac:dyDescent="0.2">
      <c r="A4260" t="str">
        <f t="shared" si="66"/>
        <v>AgenteparaatenciónconVideollamadaAgenteespecializadoCienciasdelasaludyafinesHoraextradiurnaOroNANA</v>
      </c>
      <c r="B4260" t="s">
        <v>4571</v>
      </c>
      <c r="C4260" t="s">
        <v>4340</v>
      </c>
      <c r="D4260" t="s">
        <v>298</v>
      </c>
      <c r="E4260" t="s">
        <v>656</v>
      </c>
      <c r="F4260" t="s">
        <v>172</v>
      </c>
      <c r="G4260" t="s">
        <v>3</v>
      </c>
      <c r="H4260" t="s">
        <v>96</v>
      </c>
      <c r="I4260" t="s">
        <v>96</v>
      </c>
      <c r="J4260" t="s">
        <v>25</v>
      </c>
      <c r="K4260">
        <v>43808.505147068332</v>
      </c>
      <c r="L4260">
        <v>48764.024999999994</v>
      </c>
      <c r="M4260">
        <v>70869.346790465963</v>
      </c>
      <c r="N4260">
        <v>39748.14</v>
      </c>
      <c r="O4260">
        <v>55614.689999999995</v>
      </c>
      <c r="P4260">
        <v>44882.774999999994</v>
      </c>
      <c r="Q4260">
        <v>65498.939999999995</v>
      </c>
      <c r="S4260" t="s">
        <v>174</v>
      </c>
    </row>
    <row r="4261" spans="1:19" x14ac:dyDescent="0.2">
      <c r="A4261" t="str">
        <f t="shared" si="66"/>
        <v>AgenteparaatenciónconVideollamadaAgenteespecializadoCienciasdelasaludyafinesHoraextranocturna OroNANA</v>
      </c>
      <c r="B4261" t="s">
        <v>4572</v>
      </c>
      <c r="C4261" t="s">
        <v>4340</v>
      </c>
      <c r="D4261" t="s">
        <v>298</v>
      </c>
      <c r="E4261" t="s">
        <v>656</v>
      </c>
      <c r="F4261" t="s">
        <v>288</v>
      </c>
      <c r="G4261" t="s">
        <v>3</v>
      </c>
      <c r="H4261" t="s">
        <v>96</v>
      </c>
      <c r="I4261" t="s">
        <v>96</v>
      </c>
      <c r="J4261" t="s">
        <v>25</v>
      </c>
      <c r="K4261">
        <v>59520.510180633079</v>
      </c>
      <c r="L4261">
        <v>68270.67</v>
      </c>
      <c r="M4261">
        <v>99217.085506652336</v>
      </c>
      <c r="N4261">
        <v>55646.774999999994</v>
      </c>
      <c r="O4261">
        <v>77581.53</v>
      </c>
      <c r="P4261">
        <v>57740.579999999994</v>
      </c>
      <c r="Q4261">
        <v>90911.294999999998</v>
      </c>
      <c r="S4261" t="s">
        <v>174</v>
      </c>
    </row>
    <row r="4262" spans="1:19" x14ac:dyDescent="0.2">
      <c r="A4262" t="str">
        <f t="shared" si="66"/>
        <v>AgenteparaatenciónconVideollamadaAgenteespecializadoCienciasdelasaludyafinesHoraextradominicalyfestivoOroNANA</v>
      </c>
      <c r="B4262" t="s">
        <v>4573</v>
      </c>
      <c r="C4262" t="s">
        <v>4340</v>
      </c>
      <c r="D4262" t="s">
        <v>298</v>
      </c>
      <c r="E4262" t="s">
        <v>656</v>
      </c>
      <c r="F4262" t="s">
        <v>90</v>
      </c>
      <c r="G4262" t="s">
        <v>3</v>
      </c>
      <c r="H4262" t="s">
        <v>96</v>
      </c>
      <c r="I4262" t="s">
        <v>96</v>
      </c>
      <c r="J4262" t="s">
        <v>25</v>
      </c>
      <c r="K4262">
        <v>75232.515214197832</v>
      </c>
      <c r="L4262">
        <v>78023.474999999991</v>
      </c>
      <c r="M4262">
        <v>113390.95486474554</v>
      </c>
      <c r="N4262">
        <v>79496.28</v>
      </c>
      <c r="O4262">
        <v>88564.95</v>
      </c>
      <c r="P4262">
        <v>64169.999999999993</v>
      </c>
      <c r="Q4262">
        <v>101207.47499999999</v>
      </c>
      <c r="S4262" t="s">
        <v>174</v>
      </c>
    </row>
    <row r="4263" spans="1:19" x14ac:dyDescent="0.2">
      <c r="A4263" t="str">
        <f t="shared" si="66"/>
        <v>AgenteparaatenciónconVideollamadaAgenteespecializadoCienciasdelasaludyafinesServicio7x24OroNANA</v>
      </c>
      <c r="B4263" t="s">
        <v>4574</v>
      </c>
      <c r="C4263" t="s">
        <v>4340</v>
      </c>
      <c r="D4263" t="s">
        <v>298</v>
      </c>
      <c r="E4263" t="s">
        <v>656</v>
      </c>
      <c r="F4263" t="s">
        <v>91</v>
      </c>
      <c r="G4263" t="s">
        <v>3</v>
      </c>
      <c r="H4263" t="s">
        <v>96</v>
      </c>
      <c r="I4263" t="s">
        <v>96</v>
      </c>
      <c r="J4263" t="s">
        <v>260</v>
      </c>
      <c r="K4263">
        <v>27483006.671546329</v>
      </c>
      <c r="L4263">
        <v>40238997.029999994</v>
      </c>
      <c r="M4263">
        <v>50377442.054877445</v>
      </c>
      <c r="N4263">
        <v>35937828.899999999</v>
      </c>
      <c r="O4263">
        <v>48942261.314999998</v>
      </c>
      <c r="P4263">
        <v>50561853.119999997</v>
      </c>
      <c r="Q4263">
        <v>42943179.824999996</v>
      </c>
      <c r="S4263" t="s">
        <v>174</v>
      </c>
    </row>
    <row r="4264" spans="1:19" x14ac:dyDescent="0.2">
      <c r="A4264" t="str">
        <f t="shared" si="66"/>
        <v>AgenteparaatenciónconVideollamadaAgenteespecializadoCienciasdelasaludyafinesJornadaOrdinariaPlatinoNANA</v>
      </c>
      <c r="B4264" t="s">
        <v>4575</v>
      </c>
      <c r="C4264" t="s">
        <v>4340</v>
      </c>
      <c r="D4264" t="s">
        <v>298</v>
      </c>
      <c r="E4264" t="s">
        <v>656</v>
      </c>
      <c r="F4264" t="s">
        <v>89</v>
      </c>
      <c r="G4264" t="s">
        <v>134</v>
      </c>
      <c r="H4264" t="s">
        <v>96</v>
      </c>
      <c r="I4264" t="s">
        <v>96</v>
      </c>
      <c r="J4264" t="s">
        <v>5</v>
      </c>
      <c r="K4264">
        <v>8628600.6312686298</v>
      </c>
      <c r="L4264">
        <v>9211346.8199999984</v>
      </c>
      <c r="M4264">
        <v>12885015.741044274</v>
      </c>
      <c r="N4264">
        <v>9661416.5699999984</v>
      </c>
      <c r="O4264">
        <v>13167495.629999999</v>
      </c>
      <c r="P4264">
        <v>9740472.9749999996</v>
      </c>
      <c r="Q4264">
        <v>11903710.949999999</v>
      </c>
      <c r="S4264" t="s">
        <v>174</v>
      </c>
    </row>
    <row r="4265" spans="1:19" x14ac:dyDescent="0.2">
      <c r="A4265" t="str">
        <f t="shared" si="66"/>
        <v>AgenteparaatenciónconVideollamadaAgenteespecializadoCienciasdelasaludyafinesHoraextradiurnaPlatinoNANA</v>
      </c>
      <c r="B4265" t="s">
        <v>4576</v>
      </c>
      <c r="C4265" t="s">
        <v>4340</v>
      </c>
      <c r="D4265" t="s">
        <v>298</v>
      </c>
      <c r="E4265" t="s">
        <v>656</v>
      </c>
      <c r="F4265" t="s">
        <v>172</v>
      </c>
      <c r="G4265" t="s">
        <v>134</v>
      </c>
      <c r="H4265" t="s">
        <v>96</v>
      </c>
      <c r="I4265" t="s">
        <v>96</v>
      </c>
      <c r="J4265" t="s">
        <v>25</v>
      </c>
      <c r="K4265">
        <v>43808.505147068332</v>
      </c>
      <c r="L4265">
        <v>50198.534999999996</v>
      </c>
      <c r="M4265">
        <v>72958.039593014328</v>
      </c>
      <c r="N4265">
        <v>39748.14</v>
      </c>
      <c r="O4265">
        <v>55614.689999999995</v>
      </c>
      <c r="P4265">
        <v>45848.429999999993</v>
      </c>
      <c r="Q4265">
        <v>69614.099999999991</v>
      </c>
      <c r="S4265" t="s">
        <v>174</v>
      </c>
    </row>
    <row r="4266" spans="1:19" x14ac:dyDescent="0.2">
      <c r="A4266" t="str">
        <f t="shared" si="66"/>
        <v>AgenteparaatenciónconVideollamadaAgenteespecializadoCienciasdelasaludyafinesHoraextranocturna PlatinoNANA</v>
      </c>
      <c r="B4266" t="s">
        <v>4577</v>
      </c>
      <c r="C4266" t="s">
        <v>4340</v>
      </c>
      <c r="D4266" t="s">
        <v>298</v>
      </c>
      <c r="E4266" t="s">
        <v>656</v>
      </c>
      <c r="F4266" t="s">
        <v>288</v>
      </c>
      <c r="G4266" t="s">
        <v>134</v>
      </c>
      <c r="H4266" t="s">
        <v>96</v>
      </c>
      <c r="I4266" t="s">
        <v>96</v>
      </c>
      <c r="J4266" t="s">
        <v>25</v>
      </c>
      <c r="K4266">
        <v>59520.510180633079</v>
      </c>
      <c r="L4266">
        <v>70278.569999999992</v>
      </c>
      <c r="M4266">
        <v>102141.25543022004</v>
      </c>
      <c r="N4266">
        <v>55646.774999999994</v>
      </c>
      <c r="O4266">
        <v>77581.53</v>
      </c>
      <c r="P4266">
        <v>58982.579999999994</v>
      </c>
      <c r="Q4266">
        <v>96622.424999999988</v>
      </c>
      <c r="S4266" t="s">
        <v>174</v>
      </c>
    </row>
    <row r="4267" spans="1:19" x14ac:dyDescent="0.2">
      <c r="A4267" t="str">
        <f t="shared" si="66"/>
        <v>AgenteparaatenciónconVideollamadaAgenteespecializadoCienciasdelasaludyafinesHoraextradominicalyfestivoPlatinoNANA</v>
      </c>
      <c r="B4267" t="s">
        <v>4578</v>
      </c>
      <c r="C4267" t="s">
        <v>4340</v>
      </c>
      <c r="D4267" t="s">
        <v>298</v>
      </c>
      <c r="E4267" t="s">
        <v>656</v>
      </c>
      <c r="F4267" t="s">
        <v>90</v>
      </c>
      <c r="G4267" t="s">
        <v>134</v>
      </c>
      <c r="H4267" t="s">
        <v>96</v>
      </c>
      <c r="I4267" t="s">
        <v>96</v>
      </c>
      <c r="J4267" t="s">
        <v>25</v>
      </c>
      <c r="K4267">
        <v>75232.515214197832</v>
      </c>
      <c r="L4267">
        <v>80318.069999999992</v>
      </c>
      <c r="M4267">
        <v>116732.86334882291</v>
      </c>
      <c r="N4267">
        <v>79496.28</v>
      </c>
      <c r="O4267">
        <v>88564.95</v>
      </c>
      <c r="P4267">
        <v>65549.654999999999</v>
      </c>
      <c r="Q4267">
        <v>107565.48</v>
      </c>
      <c r="S4267" t="s">
        <v>174</v>
      </c>
    </row>
    <row r="4268" spans="1:19" x14ac:dyDescent="0.2">
      <c r="A4268" t="str">
        <f t="shared" si="66"/>
        <v>AgenteparaatenciónconVideollamadaAgenteespecializadoCienciasdelasaludyafinesServicio7x24PlatinoNANA</v>
      </c>
      <c r="B4268" t="s">
        <v>4579</v>
      </c>
      <c r="C4268" t="s">
        <v>4340</v>
      </c>
      <c r="D4268" t="s">
        <v>298</v>
      </c>
      <c r="E4268" t="s">
        <v>656</v>
      </c>
      <c r="F4268" t="s">
        <v>91</v>
      </c>
      <c r="G4268" t="s">
        <v>134</v>
      </c>
      <c r="H4268" t="s">
        <v>96</v>
      </c>
      <c r="I4268" t="s">
        <v>96</v>
      </c>
      <c r="J4268" t="s">
        <v>260</v>
      </c>
      <c r="K4268">
        <v>27483006.671546329</v>
      </c>
      <c r="L4268">
        <v>41422496.759999998</v>
      </c>
      <c r="M4268">
        <v>51862188.357703194</v>
      </c>
      <c r="N4268">
        <v>36039020.849999994</v>
      </c>
      <c r="O4268">
        <v>48942261.314999998</v>
      </c>
      <c r="P4268">
        <v>51649204.454999998</v>
      </c>
      <c r="Q4268">
        <v>45641039.805</v>
      </c>
      <c r="S4268" t="s">
        <v>174</v>
      </c>
    </row>
    <row r="4269" spans="1:19" x14ac:dyDescent="0.2">
      <c r="A4269" t="str">
        <f t="shared" si="66"/>
        <v>AgenteparaatenciónconVideollamadaAgenteespecializadoAgronomía,veterinariayafinesJornadaOrdinariaPlataNANA</v>
      </c>
      <c r="B4269" t="s">
        <v>4580</v>
      </c>
      <c r="C4269" t="s">
        <v>4340</v>
      </c>
      <c r="D4269" t="s">
        <v>298</v>
      </c>
      <c r="E4269" t="s">
        <v>672</v>
      </c>
      <c r="F4269" t="s">
        <v>89</v>
      </c>
      <c r="G4269" t="s">
        <v>2</v>
      </c>
      <c r="H4269" t="s">
        <v>96</v>
      </c>
      <c r="I4269" t="s">
        <v>96</v>
      </c>
      <c r="J4269" t="s">
        <v>5</v>
      </c>
      <c r="K4269">
        <v>7120248.1480464134</v>
      </c>
      <c r="L4269">
        <v>7212117.0149999997</v>
      </c>
      <c r="M4269">
        <v>8886753.9519406501</v>
      </c>
      <c r="N4269">
        <v>7824436.4699999997</v>
      </c>
      <c r="O4269">
        <v>8128634.3549999995</v>
      </c>
      <c r="P4269">
        <v>7797838.004999999</v>
      </c>
      <c r="Q4269">
        <v>8876830.6799999997</v>
      </c>
      <c r="S4269" t="s">
        <v>174</v>
      </c>
    </row>
    <row r="4270" spans="1:19" x14ac:dyDescent="0.2">
      <c r="A4270" t="str">
        <f t="shared" si="66"/>
        <v>AgenteparaatenciónconVideollamadaAgenteespecializadoAgronomía,veterinariayafinesHoraextradiurnaPlataNANA</v>
      </c>
      <c r="B4270" t="s">
        <v>4581</v>
      </c>
      <c r="C4270" t="s">
        <v>4340</v>
      </c>
      <c r="D4270" t="s">
        <v>298</v>
      </c>
      <c r="E4270" t="s">
        <v>672</v>
      </c>
      <c r="F4270" t="s">
        <v>172</v>
      </c>
      <c r="G4270" t="s">
        <v>2</v>
      </c>
      <c r="H4270" t="s">
        <v>96</v>
      </c>
      <c r="I4270" t="s">
        <v>96</v>
      </c>
      <c r="J4270" t="s">
        <v>25</v>
      </c>
      <c r="K4270">
        <v>35952.502630285955</v>
      </c>
      <c r="L4270">
        <v>39303.089999999997</v>
      </c>
      <c r="M4270">
        <v>48398.661789161422</v>
      </c>
      <c r="N4270">
        <v>31798.304999999997</v>
      </c>
      <c r="O4270">
        <v>32286.824999999997</v>
      </c>
      <c r="P4270">
        <v>35331.794999999998</v>
      </c>
      <c r="Q4270">
        <v>50300.999999999993</v>
      </c>
      <c r="S4270" t="s">
        <v>174</v>
      </c>
    </row>
    <row r="4271" spans="1:19" x14ac:dyDescent="0.2">
      <c r="A4271" t="str">
        <f t="shared" si="66"/>
        <v>AgenteparaatenciónconVideollamadaAgenteespecializadoAgronomía,veterinariayafinesHoraextranocturna PlataNANA</v>
      </c>
      <c r="B4271" t="s">
        <v>4582</v>
      </c>
      <c r="C4271" t="s">
        <v>4340</v>
      </c>
      <c r="D4271" t="s">
        <v>298</v>
      </c>
      <c r="E4271" t="s">
        <v>672</v>
      </c>
      <c r="F4271" t="s">
        <v>288</v>
      </c>
      <c r="G4271" t="s">
        <v>2</v>
      </c>
      <c r="H4271" t="s">
        <v>96</v>
      </c>
      <c r="I4271" t="s">
        <v>96</v>
      </c>
      <c r="J4271" t="s">
        <v>25</v>
      </c>
      <c r="K4271">
        <v>48522.10665713776</v>
      </c>
      <c r="L4271">
        <v>55024.74</v>
      </c>
      <c r="M4271">
        <v>67758.126504825996</v>
      </c>
      <c r="N4271">
        <v>44517.42</v>
      </c>
      <c r="O4271">
        <v>44922.104999999996</v>
      </c>
      <c r="P4271">
        <v>45165.329999999994</v>
      </c>
      <c r="Q4271">
        <v>69815.924999999988</v>
      </c>
      <c r="S4271" t="s">
        <v>174</v>
      </c>
    </row>
    <row r="4272" spans="1:19" x14ac:dyDescent="0.2">
      <c r="A4272" t="str">
        <f t="shared" si="66"/>
        <v>AgenteparaatenciónconVideollamadaAgenteespecializadoAgronomía,veterinariayafinesHoraextradominicalyfestivoPlataNANA</v>
      </c>
      <c r="B4272" t="s">
        <v>4583</v>
      </c>
      <c r="C4272" t="s">
        <v>4340</v>
      </c>
      <c r="D4272" t="s">
        <v>298</v>
      </c>
      <c r="E4272" t="s">
        <v>672</v>
      </c>
      <c r="F4272" t="s">
        <v>90</v>
      </c>
      <c r="G4272" t="s">
        <v>2</v>
      </c>
      <c r="H4272" t="s">
        <v>96</v>
      </c>
      <c r="I4272" t="s">
        <v>96</v>
      </c>
      <c r="J4272" t="s">
        <v>25</v>
      </c>
      <c r="K4272">
        <v>61091.71068398955</v>
      </c>
      <c r="L4272">
        <v>62885.564999999995</v>
      </c>
      <c r="M4272">
        <v>77437.858862658293</v>
      </c>
      <c r="N4272">
        <v>63596.609999999993</v>
      </c>
      <c r="O4272">
        <v>51240.78</v>
      </c>
      <c r="P4272">
        <v>50081.579999999994</v>
      </c>
      <c r="Q4272">
        <v>77723.324999999997</v>
      </c>
      <c r="S4272" t="s">
        <v>174</v>
      </c>
    </row>
    <row r="4273" spans="1:19" x14ac:dyDescent="0.2">
      <c r="A4273" t="str">
        <f t="shared" si="66"/>
        <v>AgenteparaatenciónconVideollamadaAgenteespecializadoAgronomía,veterinariayafinesServicio7x24PlataNANA</v>
      </c>
      <c r="B4273" t="s">
        <v>4584</v>
      </c>
      <c r="C4273" t="s">
        <v>4340</v>
      </c>
      <c r="D4273" t="s">
        <v>298</v>
      </c>
      <c r="E4273" t="s">
        <v>672</v>
      </c>
      <c r="F4273" t="s">
        <v>91</v>
      </c>
      <c r="G4273" t="s">
        <v>2</v>
      </c>
      <c r="H4273" t="s">
        <v>96</v>
      </c>
      <c r="I4273" t="s">
        <v>96</v>
      </c>
      <c r="J4273" t="s">
        <v>260</v>
      </c>
      <c r="K4273">
        <v>22203772.980268575</v>
      </c>
      <c r="L4273">
        <v>31900223.519999996</v>
      </c>
      <c r="M4273">
        <v>35769184.656561121</v>
      </c>
      <c r="N4273">
        <v>29074076.324999999</v>
      </c>
      <c r="O4273">
        <v>29365351.199999999</v>
      </c>
      <c r="P4273">
        <v>40431155.129999995</v>
      </c>
      <c r="Q4273">
        <v>33254292.284999996</v>
      </c>
      <c r="S4273" t="s">
        <v>174</v>
      </c>
    </row>
    <row r="4274" spans="1:19" x14ac:dyDescent="0.2">
      <c r="A4274" t="str">
        <f t="shared" si="66"/>
        <v>AgenteparaatenciónconVideollamadaAgenteespecializadoAgronomía,veterinariayafinesJornadaOrdinariaOroNANA</v>
      </c>
      <c r="B4274" t="s">
        <v>4585</v>
      </c>
      <c r="C4274" t="s">
        <v>4340</v>
      </c>
      <c r="D4274" t="s">
        <v>298</v>
      </c>
      <c r="E4274" t="s">
        <v>672</v>
      </c>
      <c r="F4274" t="s">
        <v>89</v>
      </c>
      <c r="G4274" t="s">
        <v>3</v>
      </c>
      <c r="H4274" t="s">
        <v>96</v>
      </c>
      <c r="I4274" t="s">
        <v>96</v>
      </c>
      <c r="J4274" t="s">
        <v>5</v>
      </c>
      <c r="K4274">
        <v>7120248.1480464134</v>
      </c>
      <c r="L4274">
        <v>7356359.7899999991</v>
      </c>
      <c r="M4274">
        <v>9141170.0398862753</v>
      </c>
      <c r="N4274">
        <v>7864146.3149999995</v>
      </c>
      <c r="O4274">
        <v>8128634.3549999995</v>
      </c>
      <c r="P4274">
        <v>7962003.4949999992</v>
      </c>
      <c r="Q4274">
        <v>9270364.5899999999</v>
      </c>
      <c r="S4274" t="s">
        <v>174</v>
      </c>
    </row>
    <row r="4275" spans="1:19" x14ac:dyDescent="0.2">
      <c r="A4275" t="str">
        <f t="shared" si="66"/>
        <v>AgenteparaatenciónconVideollamadaAgenteespecializadoAgronomía,veterinariayafinesHoraextradiurnaOroNANA</v>
      </c>
      <c r="B4275" t="s">
        <v>4586</v>
      </c>
      <c r="C4275" t="s">
        <v>4340</v>
      </c>
      <c r="D4275" t="s">
        <v>298</v>
      </c>
      <c r="E4275" t="s">
        <v>672</v>
      </c>
      <c r="F4275" t="s">
        <v>172</v>
      </c>
      <c r="G4275" t="s">
        <v>3</v>
      </c>
      <c r="H4275" t="s">
        <v>96</v>
      </c>
      <c r="I4275" t="s">
        <v>96</v>
      </c>
      <c r="J4275" t="s">
        <v>25</v>
      </c>
      <c r="K4275">
        <v>35952.502630285955</v>
      </c>
      <c r="L4275">
        <v>40089.689999999995</v>
      </c>
      <c r="M4275">
        <v>49784.251877600058</v>
      </c>
      <c r="N4275">
        <v>31798.304999999997</v>
      </c>
      <c r="O4275">
        <v>32286.824999999997</v>
      </c>
      <c r="P4275">
        <v>36075.96</v>
      </c>
      <c r="Q4275">
        <v>52530.39</v>
      </c>
      <c r="S4275" t="s">
        <v>174</v>
      </c>
    </row>
    <row r="4276" spans="1:19" x14ac:dyDescent="0.2">
      <c r="A4276" t="str">
        <f t="shared" si="66"/>
        <v>AgenteparaatenciónconVideollamadaAgenteespecializadoAgronomía,veterinariayafinesHoraextranocturna OroNANA</v>
      </c>
      <c r="B4276" t="s">
        <v>4587</v>
      </c>
      <c r="C4276" t="s">
        <v>4340</v>
      </c>
      <c r="D4276" t="s">
        <v>298</v>
      </c>
      <c r="E4276" t="s">
        <v>672</v>
      </c>
      <c r="F4276" t="s">
        <v>288</v>
      </c>
      <c r="G4276" t="s">
        <v>3</v>
      </c>
      <c r="H4276" t="s">
        <v>96</v>
      </c>
      <c r="I4276" t="s">
        <v>96</v>
      </c>
      <c r="J4276" t="s">
        <v>25</v>
      </c>
      <c r="K4276">
        <v>48522.10665713776</v>
      </c>
      <c r="L4276">
        <v>56125.979999999996</v>
      </c>
      <c r="M4276">
        <v>69697.95262864008</v>
      </c>
      <c r="N4276">
        <v>44517.42</v>
      </c>
      <c r="O4276">
        <v>44922.104999999996</v>
      </c>
      <c r="P4276">
        <v>46116.494999999995</v>
      </c>
      <c r="Q4276">
        <v>72911.61</v>
      </c>
      <c r="S4276" t="s">
        <v>174</v>
      </c>
    </row>
    <row r="4277" spans="1:19" x14ac:dyDescent="0.2">
      <c r="A4277" t="str">
        <f t="shared" si="66"/>
        <v>AgenteparaatenciónconVideollamadaAgenteespecializadoAgronomía,veterinariayafinesHoraextradominicalyfestivoOroNANA</v>
      </c>
      <c r="B4277" t="s">
        <v>4588</v>
      </c>
      <c r="C4277" t="s">
        <v>4340</v>
      </c>
      <c r="D4277" t="s">
        <v>298</v>
      </c>
      <c r="E4277" t="s">
        <v>672</v>
      </c>
      <c r="F4277" t="s">
        <v>90</v>
      </c>
      <c r="G4277" t="s">
        <v>3</v>
      </c>
      <c r="H4277" t="s">
        <v>96</v>
      </c>
      <c r="I4277" t="s">
        <v>96</v>
      </c>
      <c r="J4277" t="s">
        <v>25</v>
      </c>
      <c r="K4277">
        <v>61091.71068398955</v>
      </c>
      <c r="L4277">
        <v>64144.124999999993</v>
      </c>
      <c r="M4277">
        <v>79654.803004160101</v>
      </c>
      <c r="N4277">
        <v>63596.609999999993</v>
      </c>
      <c r="O4277">
        <v>51240.78</v>
      </c>
      <c r="P4277">
        <v>51135.21</v>
      </c>
      <c r="Q4277">
        <v>81168.84</v>
      </c>
      <c r="S4277" t="s">
        <v>174</v>
      </c>
    </row>
    <row r="4278" spans="1:19" x14ac:dyDescent="0.2">
      <c r="A4278" t="str">
        <f t="shared" si="66"/>
        <v>AgenteparaatenciónconVideollamadaAgenteespecializadoAgronomía,veterinariayafinesServicio7x24OroNANA</v>
      </c>
      <c r="B4278" t="s">
        <v>4589</v>
      </c>
      <c r="C4278" t="s">
        <v>4340</v>
      </c>
      <c r="D4278" t="s">
        <v>298</v>
      </c>
      <c r="E4278" t="s">
        <v>672</v>
      </c>
      <c r="F4278" t="s">
        <v>91</v>
      </c>
      <c r="G4278" t="s">
        <v>3</v>
      </c>
      <c r="H4278" t="s">
        <v>96</v>
      </c>
      <c r="I4278" t="s">
        <v>96</v>
      </c>
      <c r="J4278" t="s">
        <v>260</v>
      </c>
      <c r="K4278">
        <v>22203772.980268575</v>
      </c>
      <c r="L4278">
        <v>32538228.569999997</v>
      </c>
      <c r="M4278">
        <v>36793209.410542257</v>
      </c>
      <c r="N4278">
        <v>29175268.274999999</v>
      </c>
      <c r="O4278">
        <v>29365351.199999999</v>
      </c>
      <c r="P4278">
        <v>41282337.059999995</v>
      </c>
      <c r="Q4278">
        <v>34728547.32</v>
      </c>
      <c r="S4278" t="s">
        <v>174</v>
      </c>
    </row>
    <row r="4279" spans="1:19" x14ac:dyDescent="0.2">
      <c r="A4279" t="str">
        <f t="shared" si="66"/>
        <v>AgenteparaatenciónconVideollamadaAgenteespecializadoAgronomía,veterinariayafinesJornadaOrdinariaPlatinoNANA</v>
      </c>
      <c r="B4279" t="s">
        <v>4590</v>
      </c>
      <c r="C4279" t="s">
        <v>4340</v>
      </c>
      <c r="D4279" t="s">
        <v>298</v>
      </c>
      <c r="E4279" t="s">
        <v>672</v>
      </c>
      <c r="F4279" t="s">
        <v>89</v>
      </c>
      <c r="G4279" t="s">
        <v>134</v>
      </c>
      <c r="H4279" t="s">
        <v>96</v>
      </c>
      <c r="I4279" t="s">
        <v>96</v>
      </c>
      <c r="J4279" t="s">
        <v>5</v>
      </c>
      <c r="K4279">
        <v>7120248.1480464134</v>
      </c>
      <c r="L4279">
        <v>7572723.4349999996</v>
      </c>
      <c r="M4279">
        <v>9410582.6552675404</v>
      </c>
      <c r="N4279">
        <v>7903856.1599999992</v>
      </c>
      <c r="O4279">
        <v>8128634.3549999995</v>
      </c>
      <c r="P4279">
        <v>8133228.7199999997</v>
      </c>
      <c r="Q4279">
        <v>9852766.334999999</v>
      </c>
      <c r="S4279" t="s">
        <v>174</v>
      </c>
    </row>
    <row r="4280" spans="1:19" x14ac:dyDescent="0.2">
      <c r="A4280" t="str">
        <f t="shared" si="66"/>
        <v>AgenteparaatenciónconVideollamadaAgenteespecializadoAgronomía,veterinariayafinesHoraextradiurnaPlatinoNANA</v>
      </c>
      <c r="B4280" t="s">
        <v>4591</v>
      </c>
      <c r="C4280" t="s">
        <v>4340</v>
      </c>
      <c r="D4280" t="s">
        <v>298</v>
      </c>
      <c r="E4280" t="s">
        <v>672</v>
      </c>
      <c r="F4280" t="s">
        <v>172</v>
      </c>
      <c r="G4280" t="s">
        <v>134</v>
      </c>
      <c r="H4280" t="s">
        <v>96</v>
      </c>
      <c r="I4280" t="s">
        <v>96</v>
      </c>
      <c r="J4280" t="s">
        <v>25</v>
      </c>
      <c r="K4280">
        <v>35952.502630285955</v>
      </c>
      <c r="L4280">
        <v>41268.555</v>
      </c>
      <c r="M4280">
        <v>51251.515416580318</v>
      </c>
      <c r="N4280">
        <v>31798.304999999997</v>
      </c>
      <c r="O4280">
        <v>32286.824999999997</v>
      </c>
      <c r="P4280">
        <v>36851.174999999996</v>
      </c>
      <c r="Q4280">
        <v>55831.004999999997</v>
      </c>
      <c r="S4280" t="s">
        <v>174</v>
      </c>
    </row>
    <row r="4281" spans="1:19" x14ac:dyDescent="0.2">
      <c r="A4281" t="str">
        <f t="shared" si="66"/>
        <v>AgenteparaatenciónconVideollamadaAgenteespecializadoAgronomía,veterinariayafinesHoraextranocturna PlatinoNANA</v>
      </c>
      <c r="B4281" t="s">
        <v>4592</v>
      </c>
      <c r="C4281" t="s">
        <v>4340</v>
      </c>
      <c r="D4281" t="s">
        <v>298</v>
      </c>
      <c r="E4281" t="s">
        <v>672</v>
      </c>
      <c r="F4281" t="s">
        <v>288</v>
      </c>
      <c r="G4281" t="s">
        <v>134</v>
      </c>
      <c r="H4281" t="s">
        <v>96</v>
      </c>
      <c r="I4281" t="s">
        <v>96</v>
      </c>
      <c r="J4281" t="s">
        <v>25</v>
      </c>
      <c r="K4281">
        <v>48522.10665713776</v>
      </c>
      <c r="L4281">
        <v>57776.804999999993</v>
      </c>
      <c r="M4281">
        <v>71752.121583212444</v>
      </c>
      <c r="N4281">
        <v>44517.42</v>
      </c>
      <c r="O4281">
        <v>44922.104999999996</v>
      </c>
      <c r="P4281">
        <v>47108.024999999994</v>
      </c>
      <c r="Q4281">
        <v>77491.485000000001</v>
      </c>
      <c r="S4281" t="s">
        <v>174</v>
      </c>
    </row>
    <row r="4282" spans="1:19" x14ac:dyDescent="0.2">
      <c r="A4282" t="str">
        <f t="shared" si="66"/>
        <v>AgenteparaatenciónconVideollamadaAgenteespecializadoAgronomía,veterinariayafinesHoraextradominicalyfestivoPlatinoNANA</v>
      </c>
      <c r="B4282" t="s">
        <v>4593</v>
      </c>
      <c r="C4282" t="s">
        <v>4340</v>
      </c>
      <c r="D4282" t="s">
        <v>298</v>
      </c>
      <c r="E4282" t="s">
        <v>672</v>
      </c>
      <c r="F4282" t="s">
        <v>90</v>
      </c>
      <c r="G4282" t="s">
        <v>134</v>
      </c>
      <c r="H4282" t="s">
        <v>96</v>
      </c>
      <c r="I4282" t="s">
        <v>96</v>
      </c>
      <c r="J4282" t="s">
        <v>25</v>
      </c>
      <c r="K4282">
        <v>61091.71068398955</v>
      </c>
      <c r="L4282">
        <v>66029.89499999999</v>
      </c>
      <c r="M4282">
        <v>82002.424666528503</v>
      </c>
      <c r="N4282">
        <v>63596.609999999993</v>
      </c>
      <c r="O4282">
        <v>51240.78</v>
      </c>
      <c r="P4282">
        <v>52235.414999999994</v>
      </c>
      <c r="Q4282">
        <v>86268.284999999989</v>
      </c>
      <c r="S4282" t="s">
        <v>174</v>
      </c>
    </row>
    <row r="4283" spans="1:19" x14ac:dyDescent="0.2">
      <c r="A4283" t="str">
        <f t="shared" si="66"/>
        <v>AgenteparaatenciónconVideollamadaAgenteespecializadoAgronomía,veterinariayafinesServicio7x24PlatinoNANA</v>
      </c>
      <c r="B4283" t="s">
        <v>4594</v>
      </c>
      <c r="C4283" t="s">
        <v>4340</v>
      </c>
      <c r="D4283" t="s">
        <v>298</v>
      </c>
      <c r="E4283" t="s">
        <v>672</v>
      </c>
      <c r="F4283" t="s">
        <v>91</v>
      </c>
      <c r="G4283" t="s">
        <v>134</v>
      </c>
      <c r="H4283" t="s">
        <v>96</v>
      </c>
      <c r="I4283" t="s">
        <v>96</v>
      </c>
      <c r="J4283" t="s">
        <v>260</v>
      </c>
      <c r="K4283">
        <v>22203772.980268575</v>
      </c>
      <c r="L4283">
        <v>33495235.109999996</v>
      </c>
      <c r="M4283">
        <v>37877595.187451847</v>
      </c>
      <c r="N4283">
        <v>29276460.224999998</v>
      </c>
      <c r="O4283">
        <v>29365351.199999999</v>
      </c>
      <c r="P4283">
        <v>42170129.009999998</v>
      </c>
      <c r="Q4283">
        <v>36910331.459999993</v>
      </c>
      <c r="S4283" t="s">
        <v>174</v>
      </c>
    </row>
    <row r="4284" spans="1:19" x14ac:dyDescent="0.2">
      <c r="A4284" t="str">
        <f t="shared" si="66"/>
        <v>AgenteparaatenciónconVideollamadaAgenteespecializadoCienciasdelaeducaciónyafinesJornadaOrdinariaPlataNANA</v>
      </c>
      <c r="B4284" t="s">
        <v>4595</v>
      </c>
      <c r="C4284" t="s">
        <v>4340</v>
      </c>
      <c r="D4284" t="s">
        <v>298</v>
      </c>
      <c r="E4284" t="s">
        <v>688</v>
      </c>
      <c r="F4284" t="s">
        <v>89</v>
      </c>
      <c r="G4284" t="s">
        <v>2</v>
      </c>
      <c r="H4284" t="s">
        <v>96</v>
      </c>
      <c r="I4284" t="s">
        <v>96</v>
      </c>
      <c r="J4284" t="s">
        <v>5</v>
      </c>
      <c r="K4284">
        <v>7120248.1480464134</v>
      </c>
      <c r="L4284">
        <v>7212117.0149999997</v>
      </c>
      <c r="M4284">
        <v>8886753.9519406501</v>
      </c>
      <c r="N4284">
        <v>7824436.4699999997</v>
      </c>
      <c r="O4284">
        <v>8128634.3549999995</v>
      </c>
      <c r="P4284">
        <v>7797838.004999999</v>
      </c>
      <c r="Q4284">
        <v>8876830.6799999997</v>
      </c>
      <c r="S4284" t="s">
        <v>174</v>
      </c>
    </row>
    <row r="4285" spans="1:19" x14ac:dyDescent="0.2">
      <c r="A4285" t="str">
        <f t="shared" si="66"/>
        <v>AgenteparaatenciónconVideollamadaAgenteespecializadoCienciasdelaeducaciónyafinesHoraextradiurnaPlataNANA</v>
      </c>
      <c r="B4285" t="s">
        <v>4596</v>
      </c>
      <c r="C4285" t="s">
        <v>4340</v>
      </c>
      <c r="D4285" t="s">
        <v>298</v>
      </c>
      <c r="E4285" t="s">
        <v>688</v>
      </c>
      <c r="F4285" t="s">
        <v>172</v>
      </c>
      <c r="G4285" t="s">
        <v>2</v>
      </c>
      <c r="H4285" t="s">
        <v>96</v>
      </c>
      <c r="I4285" t="s">
        <v>96</v>
      </c>
      <c r="J4285" t="s">
        <v>25</v>
      </c>
      <c r="K4285">
        <v>35952.502630285955</v>
      </c>
      <c r="L4285">
        <v>39303.089999999997</v>
      </c>
      <c r="M4285">
        <v>48398.661789161422</v>
      </c>
      <c r="N4285">
        <v>31798.304999999997</v>
      </c>
      <c r="O4285">
        <v>32286.824999999997</v>
      </c>
      <c r="P4285">
        <v>35331.794999999998</v>
      </c>
      <c r="Q4285">
        <v>50300.999999999993</v>
      </c>
      <c r="S4285" t="s">
        <v>174</v>
      </c>
    </row>
    <row r="4286" spans="1:19" x14ac:dyDescent="0.2">
      <c r="A4286" t="str">
        <f t="shared" si="66"/>
        <v>AgenteparaatenciónconVideollamadaAgenteespecializadoCienciasdelaeducaciónyafinesHoraextranocturna PlataNANA</v>
      </c>
      <c r="B4286" t="s">
        <v>4597</v>
      </c>
      <c r="C4286" t="s">
        <v>4340</v>
      </c>
      <c r="D4286" t="s">
        <v>298</v>
      </c>
      <c r="E4286" t="s">
        <v>688</v>
      </c>
      <c r="F4286" t="s">
        <v>288</v>
      </c>
      <c r="G4286" t="s">
        <v>2</v>
      </c>
      <c r="H4286" t="s">
        <v>96</v>
      </c>
      <c r="I4286" t="s">
        <v>96</v>
      </c>
      <c r="J4286" t="s">
        <v>25</v>
      </c>
      <c r="K4286">
        <v>48522.10665713776</v>
      </c>
      <c r="L4286">
        <v>55024.74</v>
      </c>
      <c r="M4286">
        <v>67758.126504825996</v>
      </c>
      <c r="N4286">
        <v>44517.42</v>
      </c>
      <c r="O4286">
        <v>44922.104999999996</v>
      </c>
      <c r="P4286">
        <v>45165.329999999994</v>
      </c>
      <c r="Q4286">
        <v>69815.924999999988</v>
      </c>
      <c r="S4286" t="s">
        <v>174</v>
      </c>
    </row>
    <row r="4287" spans="1:19" x14ac:dyDescent="0.2">
      <c r="A4287" t="str">
        <f t="shared" si="66"/>
        <v>AgenteparaatenciónconVideollamadaAgenteespecializadoCienciasdelaeducaciónyafinesHoraextradominicalyfestivoPlataNANA</v>
      </c>
      <c r="B4287" t="s">
        <v>4598</v>
      </c>
      <c r="C4287" t="s">
        <v>4340</v>
      </c>
      <c r="D4287" t="s">
        <v>298</v>
      </c>
      <c r="E4287" t="s">
        <v>688</v>
      </c>
      <c r="F4287" t="s">
        <v>90</v>
      </c>
      <c r="G4287" t="s">
        <v>2</v>
      </c>
      <c r="H4287" t="s">
        <v>96</v>
      </c>
      <c r="I4287" t="s">
        <v>96</v>
      </c>
      <c r="J4287" t="s">
        <v>25</v>
      </c>
      <c r="K4287">
        <v>61091.71068398955</v>
      </c>
      <c r="L4287">
        <v>62885.564999999995</v>
      </c>
      <c r="M4287">
        <v>77437.858862658293</v>
      </c>
      <c r="N4287">
        <v>63596.609999999993</v>
      </c>
      <c r="O4287">
        <v>51240.78</v>
      </c>
      <c r="P4287">
        <v>50081.579999999994</v>
      </c>
      <c r="Q4287">
        <v>77723.324999999997</v>
      </c>
      <c r="S4287" t="s">
        <v>174</v>
      </c>
    </row>
    <row r="4288" spans="1:19" x14ac:dyDescent="0.2">
      <c r="A4288" t="str">
        <f t="shared" si="66"/>
        <v>AgenteparaatenciónconVideollamadaAgenteespecializadoCienciasdelaeducaciónyafinesServicio7x24PlataNANA</v>
      </c>
      <c r="B4288" t="s">
        <v>4599</v>
      </c>
      <c r="C4288" t="s">
        <v>4340</v>
      </c>
      <c r="D4288" t="s">
        <v>298</v>
      </c>
      <c r="E4288" t="s">
        <v>688</v>
      </c>
      <c r="F4288" t="s">
        <v>91</v>
      </c>
      <c r="G4288" t="s">
        <v>2</v>
      </c>
      <c r="H4288" t="s">
        <v>96</v>
      </c>
      <c r="I4288" t="s">
        <v>96</v>
      </c>
      <c r="J4288" t="s">
        <v>260</v>
      </c>
      <c r="K4288">
        <v>22203772.980268575</v>
      </c>
      <c r="L4288">
        <v>31900223.519999996</v>
      </c>
      <c r="M4288">
        <v>35769184.656561121</v>
      </c>
      <c r="N4288">
        <v>29074076.324999999</v>
      </c>
      <c r="O4288">
        <v>29365351.199999999</v>
      </c>
      <c r="P4288">
        <v>40431155.129999995</v>
      </c>
      <c r="Q4288">
        <v>33254292.284999996</v>
      </c>
      <c r="S4288" t="s">
        <v>174</v>
      </c>
    </row>
    <row r="4289" spans="1:19" x14ac:dyDescent="0.2">
      <c r="A4289" t="str">
        <f t="shared" si="66"/>
        <v>AgenteparaatenciónconVideollamadaAgenteespecializadoCienciasdelaeducaciónyafinesJornadaOrdinariaOroNANA</v>
      </c>
      <c r="B4289" t="s">
        <v>4600</v>
      </c>
      <c r="C4289" t="s">
        <v>4340</v>
      </c>
      <c r="D4289" t="s">
        <v>298</v>
      </c>
      <c r="E4289" t="s">
        <v>688</v>
      </c>
      <c r="F4289" t="s">
        <v>89</v>
      </c>
      <c r="G4289" t="s">
        <v>3</v>
      </c>
      <c r="H4289" t="s">
        <v>96</v>
      </c>
      <c r="I4289" t="s">
        <v>96</v>
      </c>
      <c r="J4289" t="s">
        <v>5</v>
      </c>
      <c r="K4289">
        <v>7120248.1480464134</v>
      </c>
      <c r="L4289">
        <v>7356359.7899999991</v>
      </c>
      <c r="M4289">
        <v>9141170.0398862753</v>
      </c>
      <c r="N4289">
        <v>7864146.3149999995</v>
      </c>
      <c r="O4289">
        <v>8128634.3549999995</v>
      </c>
      <c r="P4289">
        <v>7962003.4949999992</v>
      </c>
      <c r="Q4289">
        <v>9270364.5899999999</v>
      </c>
      <c r="S4289" t="s">
        <v>174</v>
      </c>
    </row>
    <row r="4290" spans="1:19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AgenteparaatenciónconVideollamadaAgenteespecializadoCienciasdelaeducaciónyafinesHoraextradiurnaOroNANA</v>
      </c>
      <c r="B4290" t="s">
        <v>4601</v>
      </c>
      <c r="C4290" t="s">
        <v>4340</v>
      </c>
      <c r="D4290" t="s">
        <v>298</v>
      </c>
      <c r="E4290" t="s">
        <v>688</v>
      </c>
      <c r="F4290" t="s">
        <v>172</v>
      </c>
      <c r="G4290" t="s">
        <v>3</v>
      </c>
      <c r="H4290" t="s">
        <v>96</v>
      </c>
      <c r="I4290" t="s">
        <v>96</v>
      </c>
      <c r="J4290" t="s">
        <v>25</v>
      </c>
      <c r="K4290">
        <v>35952.502630285955</v>
      </c>
      <c r="L4290">
        <v>40089.689999999995</v>
      </c>
      <c r="M4290">
        <v>49784.251877600058</v>
      </c>
      <c r="N4290">
        <v>31798.304999999997</v>
      </c>
      <c r="O4290">
        <v>32286.824999999997</v>
      </c>
      <c r="P4290">
        <v>36075.96</v>
      </c>
      <c r="Q4290">
        <v>52530.39</v>
      </c>
      <c r="S4290" t="s">
        <v>174</v>
      </c>
    </row>
    <row r="4291" spans="1:19" x14ac:dyDescent="0.2">
      <c r="A4291" t="str">
        <f t="shared" si="67"/>
        <v>AgenteparaatenciónconVideollamadaAgenteespecializadoCienciasdelaeducaciónyafinesHoraextranocturna OroNANA</v>
      </c>
      <c r="B4291" t="s">
        <v>4602</v>
      </c>
      <c r="C4291" t="s">
        <v>4340</v>
      </c>
      <c r="D4291" t="s">
        <v>298</v>
      </c>
      <c r="E4291" t="s">
        <v>688</v>
      </c>
      <c r="F4291" t="s">
        <v>288</v>
      </c>
      <c r="G4291" t="s">
        <v>3</v>
      </c>
      <c r="H4291" t="s">
        <v>96</v>
      </c>
      <c r="I4291" t="s">
        <v>96</v>
      </c>
      <c r="J4291" t="s">
        <v>25</v>
      </c>
      <c r="K4291">
        <v>48522.10665713776</v>
      </c>
      <c r="L4291">
        <v>56125.979999999996</v>
      </c>
      <c r="M4291">
        <v>69697.95262864008</v>
      </c>
      <c r="N4291">
        <v>44517.42</v>
      </c>
      <c r="O4291">
        <v>44922.104999999996</v>
      </c>
      <c r="P4291">
        <v>46116.494999999995</v>
      </c>
      <c r="Q4291">
        <v>72911.61</v>
      </c>
      <c r="S4291" t="s">
        <v>174</v>
      </c>
    </row>
    <row r="4292" spans="1:19" x14ac:dyDescent="0.2">
      <c r="A4292" t="str">
        <f t="shared" si="67"/>
        <v>AgenteparaatenciónconVideollamadaAgenteespecializadoCienciasdelaeducaciónyafinesHoraextradominicalyfestivoOroNANA</v>
      </c>
      <c r="B4292" t="s">
        <v>4603</v>
      </c>
      <c r="C4292" t="s">
        <v>4340</v>
      </c>
      <c r="D4292" t="s">
        <v>298</v>
      </c>
      <c r="E4292" t="s">
        <v>688</v>
      </c>
      <c r="F4292" t="s">
        <v>90</v>
      </c>
      <c r="G4292" t="s">
        <v>3</v>
      </c>
      <c r="H4292" t="s">
        <v>96</v>
      </c>
      <c r="I4292" t="s">
        <v>96</v>
      </c>
      <c r="J4292" t="s">
        <v>25</v>
      </c>
      <c r="K4292">
        <v>61091.71068398955</v>
      </c>
      <c r="L4292">
        <v>64144.124999999993</v>
      </c>
      <c r="M4292">
        <v>79654.803004160101</v>
      </c>
      <c r="N4292">
        <v>63596.609999999993</v>
      </c>
      <c r="O4292">
        <v>51240.78</v>
      </c>
      <c r="P4292">
        <v>51135.21</v>
      </c>
      <c r="Q4292">
        <v>81168.84</v>
      </c>
      <c r="S4292" t="s">
        <v>174</v>
      </c>
    </row>
    <row r="4293" spans="1:19" x14ac:dyDescent="0.2">
      <c r="A4293" t="str">
        <f t="shared" si="67"/>
        <v>AgenteparaatenciónconVideollamadaAgenteespecializadoCienciasdelaeducaciónyafinesServicio7x24OroNANA</v>
      </c>
      <c r="B4293" t="s">
        <v>4604</v>
      </c>
      <c r="C4293" t="s">
        <v>4340</v>
      </c>
      <c r="D4293" t="s">
        <v>298</v>
      </c>
      <c r="E4293" t="s">
        <v>688</v>
      </c>
      <c r="F4293" t="s">
        <v>91</v>
      </c>
      <c r="G4293" t="s">
        <v>3</v>
      </c>
      <c r="H4293" t="s">
        <v>96</v>
      </c>
      <c r="I4293" t="s">
        <v>96</v>
      </c>
      <c r="J4293" t="s">
        <v>260</v>
      </c>
      <c r="K4293">
        <v>22203772.980268575</v>
      </c>
      <c r="L4293">
        <v>32538228.569999997</v>
      </c>
      <c r="M4293">
        <v>36793209.410542257</v>
      </c>
      <c r="N4293">
        <v>29175268.274999999</v>
      </c>
      <c r="O4293">
        <v>29365351.199999999</v>
      </c>
      <c r="P4293">
        <v>41282337.059999995</v>
      </c>
      <c r="Q4293">
        <v>34728547.32</v>
      </c>
      <c r="S4293" t="s">
        <v>174</v>
      </c>
    </row>
    <row r="4294" spans="1:19" x14ac:dyDescent="0.2">
      <c r="A4294" t="str">
        <f t="shared" si="67"/>
        <v>AgenteparaatenciónconVideollamadaAgenteespecializadoCienciasdelaeducaciónyafinesJornadaOrdinariaPlatinoNANA</v>
      </c>
      <c r="B4294" t="s">
        <v>4605</v>
      </c>
      <c r="C4294" t="s">
        <v>4340</v>
      </c>
      <c r="D4294" t="s">
        <v>298</v>
      </c>
      <c r="E4294" t="s">
        <v>688</v>
      </c>
      <c r="F4294" t="s">
        <v>89</v>
      </c>
      <c r="G4294" t="s">
        <v>134</v>
      </c>
      <c r="H4294" t="s">
        <v>96</v>
      </c>
      <c r="I4294" t="s">
        <v>96</v>
      </c>
      <c r="J4294" t="s">
        <v>5</v>
      </c>
      <c r="K4294">
        <v>7120248.1480464134</v>
      </c>
      <c r="L4294">
        <v>7572723.4349999996</v>
      </c>
      <c r="M4294">
        <v>9410582.6552675404</v>
      </c>
      <c r="N4294">
        <v>7903856.1599999992</v>
      </c>
      <c r="O4294">
        <v>8128634.3549999995</v>
      </c>
      <c r="P4294">
        <v>8133228.7199999997</v>
      </c>
      <c r="Q4294">
        <v>9852766.334999999</v>
      </c>
      <c r="S4294" t="s">
        <v>174</v>
      </c>
    </row>
    <row r="4295" spans="1:19" x14ac:dyDescent="0.2">
      <c r="A4295" t="str">
        <f t="shared" si="67"/>
        <v>AgenteparaatenciónconVideollamadaAgenteespecializadoCienciasdelaeducaciónyafinesHoraextradiurnaPlatinoNANA</v>
      </c>
      <c r="B4295" t="s">
        <v>4606</v>
      </c>
      <c r="C4295" t="s">
        <v>4340</v>
      </c>
      <c r="D4295" t="s">
        <v>298</v>
      </c>
      <c r="E4295" t="s">
        <v>688</v>
      </c>
      <c r="F4295" t="s">
        <v>172</v>
      </c>
      <c r="G4295" t="s">
        <v>134</v>
      </c>
      <c r="H4295" t="s">
        <v>96</v>
      </c>
      <c r="I4295" t="s">
        <v>96</v>
      </c>
      <c r="J4295" t="s">
        <v>25</v>
      </c>
      <c r="K4295">
        <v>35952.502630285955</v>
      </c>
      <c r="L4295">
        <v>41268.555</v>
      </c>
      <c r="M4295">
        <v>51251.515416580318</v>
      </c>
      <c r="N4295">
        <v>31798.304999999997</v>
      </c>
      <c r="O4295">
        <v>32286.824999999997</v>
      </c>
      <c r="P4295">
        <v>36851.174999999996</v>
      </c>
      <c r="Q4295">
        <v>55831.004999999997</v>
      </c>
      <c r="S4295" t="s">
        <v>174</v>
      </c>
    </row>
    <row r="4296" spans="1:19" x14ac:dyDescent="0.2">
      <c r="A4296" t="str">
        <f t="shared" si="67"/>
        <v>AgenteparaatenciónconVideollamadaAgenteespecializadoCienciasdelaeducaciónyafinesHoraextranocturna PlatinoNANA</v>
      </c>
      <c r="B4296" t="s">
        <v>4607</v>
      </c>
      <c r="C4296" t="s">
        <v>4340</v>
      </c>
      <c r="D4296" t="s">
        <v>298</v>
      </c>
      <c r="E4296" t="s">
        <v>688</v>
      </c>
      <c r="F4296" t="s">
        <v>288</v>
      </c>
      <c r="G4296" t="s">
        <v>134</v>
      </c>
      <c r="H4296" t="s">
        <v>96</v>
      </c>
      <c r="I4296" t="s">
        <v>96</v>
      </c>
      <c r="J4296" t="s">
        <v>25</v>
      </c>
      <c r="K4296">
        <v>48522.10665713776</v>
      </c>
      <c r="L4296">
        <v>57776.804999999993</v>
      </c>
      <c r="M4296">
        <v>71752.121583212444</v>
      </c>
      <c r="N4296">
        <v>44517.42</v>
      </c>
      <c r="O4296">
        <v>44922.104999999996</v>
      </c>
      <c r="P4296">
        <v>47108.024999999994</v>
      </c>
      <c r="Q4296">
        <v>77491.485000000001</v>
      </c>
      <c r="S4296" t="s">
        <v>174</v>
      </c>
    </row>
    <row r="4297" spans="1:19" x14ac:dyDescent="0.2">
      <c r="A4297" t="str">
        <f t="shared" si="67"/>
        <v>AgenteparaatenciónconVideollamadaAgenteespecializadoCienciasdelaeducaciónyafinesHoraextradominicalyfestivoPlatinoNANA</v>
      </c>
      <c r="B4297" t="s">
        <v>4608</v>
      </c>
      <c r="C4297" t="s">
        <v>4340</v>
      </c>
      <c r="D4297" t="s">
        <v>298</v>
      </c>
      <c r="E4297" t="s">
        <v>688</v>
      </c>
      <c r="F4297" t="s">
        <v>90</v>
      </c>
      <c r="G4297" t="s">
        <v>134</v>
      </c>
      <c r="H4297" t="s">
        <v>96</v>
      </c>
      <c r="I4297" t="s">
        <v>96</v>
      </c>
      <c r="J4297" t="s">
        <v>25</v>
      </c>
      <c r="K4297">
        <v>61091.71068398955</v>
      </c>
      <c r="L4297">
        <v>66029.89499999999</v>
      </c>
      <c r="M4297">
        <v>82002.424666528503</v>
      </c>
      <c r="N4297">
        <v>63596.609999999993</v>
      </c>
      <c r="O4297">
        <v>51240.78</v>
      </c>
      <c r="P4297">
        <v>52235.414999999994</v>
      </c>
      <c r="Q4297">
        <v>86268.284999999989</v>
      </c>
      <c r="S4297" t="s">
        <v>174</v>
      </c>
    </row>
    <row r="4298" spans="1:19" x14ac:dyDescent="0.2">
      <c r="A4298" t="str">
        <f t="shared" si="67"/>
        <v>AgenteparaatenciónconVideollamadaAgenteespecializadoCienciasdelaeducaciónyafinesServicio7x24PlatinoNANA</v>
      </c>
      <c r="B4298" t="s">
        <v>4609</v>
      </c>
      <c r="C4298" t="s">
        <v>4340</v>
      </c>
      <c r="D4298" t="s">
        <v>298</v>
      </c>
      <c r="E4298" t="s">
        <v>688</v>
      </c>
      <c r="F4298" t="s">
        <v>91</v>
      </c>
      <c r="G4298" t="s">
        <v>134</v>
      </c>
      <c r="H4298" t="s">
        <v>96</v>
      </c>
      <c r="I4298" t="s">
        <v>96</v>
      </c>
      <c r="J4298" t="s">
        <v>260</v>
      </c>
      <c r="K4298">
        <v>22203772.980268575</v>
      </c>
      <c r="L4298">
        <v>33495235.109999996</v>
      </c>
      <c r="M4298">
        <v>37877595.187451847</v>
      </c>
      <c r="N4298">
        <v>29276460.224999998</v>
      </c>
      <c r="O4298">
        <v>29365351.199999999</v>
      </c>
      <c r="P4298">
        <v>42170129.009999998</v>
      </c>
      <c r="Q4298">
        <v>36910331.459999993</v>
      </c>
      <c r="S4298" t="s">
        <v>174</v>
      </c>
    </row>
    <row r="4299" spans="1:19" x14ac:dyDescent="0.2">
      <c r="A4299" t="str">
        <f t="shared" si="67"/>
        <v>Serviciodeinterprete-TraductorJornadaOrdinaria Zona1NANANANA</v>
      </c>
      <c r="B4299" t="s">
        <v>4612</v>
      </c>
      <c r="C4299" t="s">
        <v>4613</v>
      </c>
      <c r="D4299" t="s">
        <v>334</v>
      </c>
      <c r="E4299" t="s">
        <v>92</v>
      </c>
      <c r="F4299" t="s">
        <v>96</v>
      </c>
      <c r="G4299" t="s">
        <v>96</v>
      </c>
      <c r="H4299" t="s">
        <v>96</v>
      </c>
      <c r="I4299" t="s">
        <v>96</v>
      </c>
      <c r="J4299" t="s">
        <v>5</v>
      </c>
      <c r="K4299">
        <v>10136953.114490844</v>
      </c>
      <c r="L4299">
        <v>6473318.4899999993</v>
      </c>
      <c r="M4299">
        <v>5844197.5702389218</v>
      </c>
      <c r="N4299">
        <v>6575396.3999999994</v>
      </c>
      <c r="O4299">
        <v>5497896.1949999994</v>
      </c>
      <c r="P4299">
        <v>7390056.2849999992</v>
      </c>
      <c r="Q4299">
        <v>9590564.6099999994</v>
      </c>
      <c r="S4299" t="s">
        <v>174</v>
      </c>
    </row>
    <row r="4300" spans="1:19" x14ac:dyDescent="0.2">
      <c r="A4300" t="str">
        <f t="shared" si="67"/>
        <v>Serviciodeinterprete-TraductorHoraextradiurnaZona1NANANANA</v>
      </c>
      <c r="B4300" t="s">
        <v>4614</v>
      </c>
      <c r="C4300" t="s">
        <v>4613</v>
      </c>
      <c r="D4300" t="s">
        <v>172</v>
      </c>
      <c r="E4300" t="s">
        <v>92</v>
      </c>
      <c r="F4300" t="s">
        <v>96</v>
      </c>
      <c r="G4300" t="s">
        <v>96</v>
      </c>
      <c r="H4300" t="s">
        <v>96</v>
      </c>
      <c r="I4300" t="s">
        <v>96</v>
      </c>
      <c r="J4300" t="s">
        <v>25</v>
      </c>
      <c r="K4300">
        <v>51664.507663850709</v>
      </c>
      <c r="L4300">
        <v>35276.939999999995</v>
      </c>
      <c r="M4300">
        <v>33341.232733466</v>
      </c>
      <c r="N4300">
        <v>31555.079999999998</v>
      </c>
      <c r="O4300">
        <v>19925.82</v>
      </c>
      <c r="P4300">
        <v>34934.354999999996</v>
      </c>
      <c r="Q4300">
        <v>56509.964999999997</v>
      </c>
      <c r="S4300" t="s">
        <v>174</v>
      </c>
    </row>
    <row r="4301" spans="1:19" x14ac:dyDescent="0.2">
      <c r="A4301" t="str">
        <f t="shared" si="67"/>
        <v>Serviciodeinterprete-TraductorHoraextranocturna Zona1NANANANA</v>
      </c>
      <c r="B4301" t="s">
        <v>4615</v>
      </c>
      <c r="C4301" t="s">
        <v>4613</v>
      </c>
      <c r="D4301" t="s">
        <v>288</v>
      </c>
      <c r="E4301" t="s">
        <v>92</v>
      </c>
      <c r="F4301" t="s">
        <v>96</v>
      </c>
      <c r="G4301" t="s">
        <v>96</v>
      </c>
      <c r="H4301" t="s">
        <v>96</v>
      </c>
      <c r="I4301" t="s">
        <v>96</v>
      </c>
      <c r="J4301" t="s">
        <v>25</v>
      </c>
      <c r="K4301">
        <v>70518.913704128398</v>
      </c>
      <c r="L4301">
        <v>49388.13</v>
      </c>
      <c r="M4301">
        <v>46677.725826852395</v>
      </c>
      <c r="N4301">
        <v>35614.35</v>
      </c>
      <c r="O4301">
        <v>27896.355</v>
      </c>
      <c r="P4301">
        <v>44539.154999999999</v>
      </c>
      <c r="Q4301">
        <v>78433.334999999992</v>
      </c>
      <c r="S4301" t="s">
        <v>174</v>
      </c>
    </row>
    <row r="4302" spans="1:19" x14ac:dyDescent="0.2">
      <c r="A4302" t="str">
        <f t="shared" si="67"/>
        <v>Serviciodeinterprete-TraductorHoraextradominicalyfestivoZona1NANANANA</v>
      </c>
      <c r="B4302" t="s">
        <v>4616</v>
      </c>
      <c r="C4302" t="s">
        <v>4613</v>
      </c>
      <c r="D4302" t="s">
        <v>90</v>
      </c>
      <c r="E4302" t="s">
        <v>92</v>
      </c>
      <c r="F4302" t="s">
        <v>96</v>
      </c>
      <c r="G4302" t="s">
        <v>96</v>
      </c>
      <c r="H4302" t="s">
        <v>96</v>
      </c>
      <c r="I4302" t="s">
        <v>96</v>
      </c>
      <c r="J4302" t="s">
        <v>25</v>
      </c>
      <c r="K4302">
        <v>89373.319744406108</v>
      </c>
      <c r="L4302">
        <v>56443.724999999999</v>
      </c>
      <c r="M4302">
        <v>53345.972373545599</v>
      </c>
      <c r="N4302">
        <v>50877.494999999995</v>
      </c>
      <c r="O4302">
        <v>31881.104999999996</v>
      </c>
      <c r="P4302">
        <v>49342.59</v>
      </c>
      <c r="Q4302">
        <v>87317.774999999994</v>
      </c>
      <c r="S4302" t="s">
        <v>174</v>
      </c>
    </row>
    <row r="4303" spans="1:19" x14ac:dyDescent="0.2">
      <c r="A4303" t="str">
        <f t="shared" si="67"/>
        <v>Serviciodeinterprete-TraductorServicio7x24Zona1NANANANA</v>
      </c>
      <c r="B4303" t="s">
        <v>4617</v>
      </c>
      <c r="C4303" t="s">
        <v>4613</v>
      </c>
      <c r="D4303" t="s">
        <v>91</v>
      </c>
      <c r="E4303" t="s">
        <v>92</v>
      </c>
      <c r="F4303" t="s">
        <v>96</v>
      </c>
      <c r="G4303" t="s">
        <v>96</v>
      </c>
      <c r="H4303" t="s">
        <v>96</v>
      </c>
      <c r="I4303" t="s">
        <v>96</v>
      </c>
      <c r="J4303" t="s">
        <v>260</v>
      </c>
      <c r="K4303">
        <v>32762240.362824082</v>
      </c>
      <c r="L4303">
        <v>30436178.759999998</v>
      </c>
      <c r="M4303">
        <v>23522895.220211659</v>
      </c>
      <c r="N4303">
        <v>25590965.984999999</v>
      </c>
      <c r="O4303">
        <v>19310758.829999998</v>
      </c>
      <c r="P4303">
        <v>37887460.469999999</v>
      </c>
      <c r="Q4303">
        <v>36977085.854999997</v>
      </c>
      <c r="S4303" t="s">
        <v>174</v>
      </c>
    </row>
    <row r="4304" spans="1:19" x14ac:dyDescent="0.2">
      <c r="A4304" t="str">
        <f t="shared" si="67"/>
        <v>Serviciodeinterprete-TraductorJornadaOrdinaria Zona2NANANANA</v>
      </c>
      <c r="B4304" t="s">
        <v>4618</v>
      </c>
      <c r="C4304" t="s">
        <v>4613</v>
      </c>
      <c r="D4304" t="s">
        <v>334</v>
      </c>
      <c r="E4304" t="s">
        <v>93</v>
      </c>
      <c r="F4304" t="s">
        <v>96</v>
      </c>
      <c r="G4304" t="s">
        <v>96</v>
      </c>
      <c r="H4304" t="s">
        <v>96</v>
      </c>
      <c r="I4304" t="s">
        <v>96</v>
      </c>
      <c r="J4304" t="s">
        <v>5</v>
      </c>
      <c r="K4304">
        <v>10136953.114490844</v>
      </c>
      <c r="L4304">
        <v>6667518.6449999996</v>
      </c>
      <c r="M4304">
        <v>5844197.5702389218</v>
      </c>
      <c r="N4304">
        <v>7361150.8049999997</v>
      </c>
      <c r="O4304">
        <v>5497896.1949999994</v>
      </c>
      <c r="P4304">
        <v>7463957.3549999995</v>
      </c>
      <c r="Q4304">
        <v>9590564.6099999994</v>
      </c>
      <c r="S4304" t="s">
        <v>174</v>
      </c>
    </row>
    <row r="4305" spans="1:19" x14ac:dyDescent="0.2">
      <c r="A4305" t="str">
        <f t="shared" si="67"/>
        <v>Serviciodeinterprete-TraductorHoraextradiurnaZona2NANANANA</v>
      </c>
      <c r="B4305" t="s">
        <v>4619</v>
      </c>
      <c r="C4305" t="s">
        <v>4613</v>
      </c>
      <c r="D4305" t="s">
        <v>172</v>
      </c>
      <c r="E4305" t="s">
        <v>93</v>
      </c>
      <c r="F4305" t="s">
        <v>96</v>
      </c>
      <c r="G4305" t="s">
        <v>96</v>
      </c>
      <c r="H4305" t="s">
        <v>96</v>
      </c>
      <c r="I4305" t="s">
        <v>96</v>
      </c>
      <c r="J4305" t="s">
        <v>25</v>
      </c>
      <c r="K4305">
        <v>49917.398709034504</v>
      </c>
      <c r="L4305">
        <v>35107</v>
      </c>
      <c r="M4305">
        <v>32213.751433300487</v>
      </c>
      <c r="N4305">
        <v>36261</v>
      </c>
      <c r="O4305">
        <v>19252</v>
      </c>
      <c r="P4305">
        <v>34091</v>
      </c>
      <c r="Q4305">
        <v>54599</v>
      </c>
      <c r="S4305" t="s">
        <v>173</v>
      </c>
    </row>
    <row r="4306" spans="1:19" x14ac:dyDescent="0.2">
      <c r="A4306" t="str">
        <f t="shared" si="67"/>
        <v>Serviciodeinterprete-TraductorHoraextranocturna Zona2NANANANA</v>
      </c>
      <c r="B4306" t="s">
        <v>4620</v>
      </c>
      <c r="C4306" t="s">
        <v>4613</v>
      </c>
      <c r="D4306" t="s">
        <v>288</v>
      </c>
      <c r="E4306" t="s">
        <v>93</v>
      </c>
      <c r="F4306" t="s">
        <v>96</v>
      </c>
      <c r="G4306" t="s">
        <v>96</v>
      </c>
      <c r="H4306" t="s">
        <v>96</v>
      </c>
      <c r="I4306" t="s">
        <v>96</v>
      </c>
      <c r="J4306" t="s">
        <v>25</v>
      </c>
      <c r="K4306">
        <v>70518.913704128398</v>
      </c>
      <c r="L4306">
        <v>50870.249999999993</v>
      </c>
      <c r="M4306">
        <v>46677.725826852395</v>
      </c>
      <c r="N4306">
        <v>43464.824999999997</v>
      </c>
      <c r="O4306">
        <v>27896.355</v>
      </c>
      <c r="P4306">
        <v>44984.204999999994</v>
      </c>
      <c r="Q4306">
        <v>78433.334999999992</v>
      </c>
      <c r="S4306" t="s">
        <v>174</v>
      </c>
    </row>
    <row r="4307" spans="1:19" x14ac:dyDescent="0.2">
      <c r="A4307" t="str">
        <f t="shared" si="67"/>
        <v>Serviciodeinterprete-TraductorHoraextradominicalyfestivoZona2NANANANA</v>
      </c>
      <c r="B4307" t="s">
        <v>4621</v>
      </c>
      <c r="C4307" t="s">
        <v>4613</v>
      </c>
      <c r="D4307" t="s">
        <v>90</v>
      </c>
      <c r="E4307" t="s">
        <v>93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89373.319744406108</v>
      </c>
      <c r="L4307">
        <v>58138.02</v>
      </c>
      <c r="M4307">
        <v>53345.972373545599</v>
      </c>
      <c r="N4307">
        <v>62092.754999999997</v>
      </c>
      <c r="O4307">
        <v>31881.104999999996</v>
      </c>
      <c r="P4307">
        <v>49836.284999999996</v>
      </c>
      <c r="Q4307">
        <v>87317.774999999994</v>
      </c>
      <c r="S4307" t="s">
        <v>174</v>
      </c>
    </row>
    <row r="4308" spans="1:19" x14ac:dyDescent="0.2">
      <c r="A4308" t="str">
        <f t="shared" si="67"/>
        <v>Serviciodeinterprete-TraductorServicio7x24Zona2NANANANA</v>
      </c>
      <c r="B4308" t="s">
        <v>4622</v>
      </c>
      <c r="C4308" t="s">
        <v>4613</v>
      </c>
      <c r="D4308" t="s">
        <v>91</v>
      </c>
      <c r="E4308" t="s">
        <v>93</v>
      </c>
      <c r="F4308" t="s">
        <v>96</v>
      </c>
      <c r="G4308" t="s">
        <v>96</v>
      </c>
      <c r="H4308" t="s">
        <v>96</v>
      </c>
      <c r="I4308" t="s">
        <v>96</v>
      </c>
      <c r="J4308" t="s">
        <v>260</v>
      </c>
      <c r="K4308">
        <v>32762240.362824082</v>
      </c>
      <c r="L4308">
        <v>31349265.074999999</v>
      </c>
      <c r="M4308">
        <v>23522895.220211659</v>
      </c>
      <c r="N4308">
        <v>27906067.439999998</v>
      </c>
      <c r="O4308">
        <v>19310758.829999998</v>
      </c>
      <c r="P4308">
        <v>38266334.640000001</v>
      </c>
      <c r="Q4308">
        <v>36977085.854999997</v>
      </c>
      <c r="S4308" t="s">
        <v>174</v>
      </c>
    </row>
    <row r="4309" spans="1:19" x14ac:dyDescent="0.2">
      <c r="A4309" t="str">
        <f t="shared" si="67"/>
        <v>Serviciodeinterprete-TraductorJornadaOrdinaria Zona3NANANANA</v>
      </c>
      <c r="B4309" t="s">
        <v>4623</v>
      </c>
      <c r="C4309" t="s">
        <v>4613</v>
      </c>
      <c r="D4309" t="s">
        <v>334</v>
      </c>
      <c r="E4309" t="s">
        <v>94</v>
      </c>
      <c r="F4309" t="s">
        <v>96</v>
      </c>
      <c r="G4309" t="s">
        <v>96</v>
      </c>
      <c r="H4309" t="s">
        <v>96</v>
      </c>
      <c r="I4309" t="s">
        <v>96</v>
      </c>
      <c r="J4309" t="s">
        <v>5</v>
      </c>
      <c r="K4309">
        <v>10136953.114490844</v>
      </c>
      <c r="L4309">
        <v>6796984.7249999996</v>
      </c>
      <c r="M4309">
        <v>5844197.5702389218</v>
      </c>
      <c r="N4309">
        <v>7663289.0399999991</v>
      </c>
      <c r="O4309">
        <v>5497896.1949999994</v>
      </c>
      <c r="P4309">
        <v>7890392.879999999</v>
      </c>
      <c r="Q4309">
        <v>9590564.6099999994</v>
      </c>
      <c r="S4309" t="s">
        <v>174</v>
      </c>
    </row>
    <row r="4310" spans="1:19" x14ac:dyDescent="0.2">
      <c r="A4310" t="str">
        <f t="shared" si="67"/>
        <v>Serviciodeinterprete-TraductorHoraextradiurnaZona3NANANANA</v>
      </c>
      <c r="B4310" t="s">
        <v>4624</v>
      </c>
      <c r="C4310" t="s">
        <v>4613</v>
      </c>
      <c r="D4310" t="s">
        <v>172</v>
      </c>
      <c r="E4310" t="s">
        <v>94</v>
      </c>
      <c r="F4310" t="s">
        <v>96</v>
      </c>
      <c r="G4310" t="s">
        <v>96</v>
      </c>
      <c r="H4310" t="s">
        <v>96</v>
      </c>
      <c r="I4310" t="s">
        <v>96</v>
      </c>
      <c r="J4310" t="s">
        <v>25</v>
      </c>
      <c r="K4310">
        <v>51664.507663850709</v>
      </c>
      <c r="L4310">
        <v>37041.614999999998</v>
      </c>
      <c r="M4310">
        <v>33341.232733466</v>
      </c>
      <c r="N4310">
        <v>39200.625</v>
      </c>
      <c r="O4310">
        <v>19925.82</v>
      </c>
      <c r="P4310">
        <v>37299.329999999994</v>
      </c>
      <c r="Q4310">
        <v>56509.964999999997</v>
      </c>
      <c r="S4310" t="s">
        <v>174</v>
      </c>
    </row>
    <row r="4311" spans="1:19" x14ac:dyDescent="0.2">
      <c r="A4311" t="str">
        <f t="shared" si="67"/>
        <v>Serviciodeinterprete-TraductorHoraextranocturna Zona3NANANANA</v>
      </c>
      <c r="B4311" t="s">
        <v>4625</v>
      </c>
      <c r="C4311" t="s">
        <v>4613</v>
      </c>
      <c r="D4311" t="s">
        <v>288</v>
      </c>
      <c r="E4311" t="s">
        <v>94</v>
      </c>
      <c r="F4311" t="s">
        <v>96</v>
      </c>
      <c r="G4311" t="s">
        <v>96</v>
      </c>
      <c r="H4311" t="s">
        <v>96</v>
      </c>
      <c r="I4311" t="s">
        <v>96</v>
      </c>
      <c r="J4311" t="s">
        <v>25</v>
      </c>
      <c r="K4311">
        <v>70518.913704128398</v>
      </c>
      <c r="L4311">
        <v>51857.64</v>
      </c>
      <c r="M4311">
        <v>46677.725826852395</v>
      </c>
      <c r="N4311">
        <v>45460.304999999993</v>
      </c>
      <c r="O4311">
        <v>27896.355</v>
      </c>
      <c r="P4311">
        <v>47555.144999999997</v>
      </c>
      <c r="Q4311">
        <v>78433.334999999992</v>
      </c>
      <c r="S4311" t="s">
        <v>174</v>
      </c>
    </row>
    <row r="4312" spans="1:19" x14ac:dyDescent="0.2">
      <c r="A4312" t="str">
        <f t="shared" si="67"/>
        <v>Serviciodeinterprete-TraductorHoraextradominicalyfestivoZona3NANANANA</v>
      </c>
      <c r="B4312" t="s">
        <v>4626</v>
      </c>
      <c r="C4312" t="s">
        <v>4613</v>
      </c>
      <c r="D4312" t="s">
        <v>90</v>
      </c>
      <c r="E4312" t="s">
        <v>94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89373.319744406108</v>
      </c>
      <c r="L4312">
        <v>59266.17</v>
      </c>
      <c r="M4312">
        <v>53345.972373545599</v>
      </c>
      <c r="N4312">
        <v>64944.179999999993</v>
      </c>
      <c r="O4312">
        <v>31881.104999999996</v>
      </c>
      <c r="P4312">
        <v>52683.569999999992</v>
      </c>
      <c r="Q4312">
        <v>87317.774999999994</v>
      </c>
      <c r="S4312" t="s">
        <v>174</v>
      </c>
    </row>
    <row r="4313" spans="1:19" x14ac:dyDescent="0.2">
      <c r="A4313" t="str">
        <f t="shared" si="67"/>
        <v>Serviciodeinterprete-TraductorServicio7x24Zona3NANANANA</v>
      </c>
      <c r="B4313" t="s">
        <v>4627</v>
      </c>
      <c r="C4313" t="s">
        <v>4613</v>
      </c>
      <c r="D4313" t="s">
        <v>91</v>
      </c>
      <c r="E4313" t="s">
        <v>94</v>
      </c>
      <c r="F4313" t="s">
        <v>96</v>
      </c>
      <c r="G4313" t="s">
        <v>96</v>
      </c>
      <c r="H4313" t="s">
        <v>96</v>
      </c>
      <c r="I4313" t="s">
        <v>96</v>
      </c>
      <c r="J4313" t="s">
        <v>260</v>
      </c>
      <c r="K4313">
        <v>32762240.362824082</v>
      </c>
      <c r="L4313">
        <v>31957987.904999997</v>
      </c>
      <c r="M4313">
        <v>23522895.220211659</v>
      </c>
      <c r="N4313">
        <v>29007669.689999998</v>
      </c>
      <c r="O4313">
        <v>19310758.829999998</v>
      </c>
      <c r="P4313">
        <v>40452593.084999993</v>
      </c>
      <c r="Q4313">
        <v>36977085.854999997</v>
      </c>
      <c r="S4313" t="s">
        <v>174</v>
      </c>
    </row>
    <row r="4314" spans="1:19" x14ac:dyDescent="0.2">
      <c r="A4314" t="str">
        <f t="shared" si="67"/>
        <v>AgenteBilingüeTécnicoEnSitioJornadaOrdinaria PlataNANA</v>
      </c>
      <c r="B4314" t="s">
        <v>4628</v>
      </c>
      <c r="C4314" t="s">
        <v>19</v>
      </c>
      <c r="D4314" t="s">
        <v>130</v>
      </c>
      <c r="E4314" t="s">
        <v>3256</v>
      </c>
      <c r="F4314" t="s">
        <v>334</v>
      </c>
      <c r="G4314" t="s">
        <v>2</v>
      </c>
      <c r="H4314" t="s">
        <v>96</v>
      </c>
      <c r="I4314" t="s">
        <v>96</v>
      </c>
      <c r="J4314" t="s">
        <v>5</v>
      </c>
      <c r="K4314">
        <v>4857719.4232130898</v>
      </c>
      <c r="L4314">
        <v>4811348.6099999994</v>
      </c>
      <c r="M4314">
        <v>5718638.1160454256</v>
      </c>
      <c r="N4314">
        <v>5207229.8999999994</v>
      </c>
      <c r="O4314">
        <v>5261344.875</v>
      </c>
      <c r="P4314">
        <v>5565706.2899999991</v>
      </c>
      <c r="Q4314">
        <v>5819549.3549999995</v>
      </c>
      <c r="S4314" t="s">
        <v>174</v>
      </c>
    </row>
    <row r="4315" spans="1:19" x14ac:dyDescent="0.2">
      <c r="A4315" t="str">
        <f t="shared" si="67"/>
        <v>AgenteBilingüeTécnicoEnSitioJornadaOrdinaria OroNANA</v>
      </c>
      <c r="B4315" t="s">
        <v>4629</v>
      </c>
      <c r="C4315" t="s">
        <v>19</v>
      </c>
      <c r="D4315" t="s">
        <v>130</v>
      </c>
      <c r="E4315" t="s">
        <v>3256</v>
      </c>
      <c r="F4315" t="s">
        <v>334</v>
      </c>
      <c r="G4315" t="s">
        <v>3</v>
      </c>
      <c r="H4315" t="s">
        <v>96</v>
      </c>
      <c r="I4315" t="s">
        <v>96</v>
      </c>
      <c r="J4315" t="s">
        <v>5</v>
      </c>
      <c r="K4315">
        <v>4857719.4232130898</v>
      </c>
      <c r="L4315">
        <v>4907575.665</v>
      </c>
      <c r="M4315">
        <v>5882355.2106931619</v>
      </c>
      <c r="N4315">
        <v>5246939.7449999992</v>
      </c>
      <c r="O4315">
        <v>5261344.875</v>
      </c>
      <c r="P4315">
        <v>5682878.6399999997</v>
      </c>
      <c r="Q4315">
        <v>6077546.9099999992</v>
      </c>
      <c r="S4315" t="s">
        <v>174</v>
      </c>
    </row>
    <row r="4316" spans="1:19" x14ac:dyDescent="0.2">
      <c r="A4316" t="str">
        <f t="shared" si="67"/>
        <v>AgenteBilingüeTécnicoEnSitioJornadaOrdinaria PlatinoNANA</v>
      </c>
      <c r="B4316" t="s">
        <v>4630</v>
      </c>
      <c r="C4316" t="s">
        <v>19</v>
      </c>
      <c r="D4316" t="s">
        <v>130</v>
      </c>
      <c r="E4316" t="s">
        <v>3256</v>
      </c>
      <c r="F4316" t="s">
        <v>334</v>
      </c>
      <c r="G4316" t="s">
        <v>134</v>
      </c>
      <c r="H4316" t="s">
        <v>96</v>
      </c>
      <c r="I4316" t="s">
        <v>96</v>
      </c>
      <c r="J4316" t="s">
        <v>5</v>
      </c>
      <c r="K4316">
        <v>4857719.4232130898</v>
      </c>
      <c r="L4316">
        <v>5051916.7649999997</v>
      </c>
      <c r="M4316">
        <v>6055722.5909081101</v>
      </c>
      <c r="N4316">
        <v>5286649.59</v>
      </c>
      <c r="O4316">
        <v>5261344.875</v>
      </c>
      <c r="P4316">
        <v>5805091.4399999995</v>
      </c>
      <c r="Q4316">
        <v>6459362.5499999998</v>
      </c>
      <c r="S4316" t="s">
        <v>174</v>
      </c>
    </row>
    <row r="4317" spans="1:19" x14ac:dyDescent="0.2">
      <c r="A4317" t="str">
        <f t="shared" si="67"/>
        <v>AgenteBilingüeTécnicoEnSitioHoraextradiurnaPlataNANA</v>
      </c>
      <c r="B4317" t="s">
        <v>4631</v>
      </c>
      <c r="C4317" t="s">
        <v>19</v>
      </c>
      <c r="D4317" t="s">
        <v>130</v>
      </c>
      <c r="E4317" t="s">
        <v>3256</v>
      </c>
      <c r="F4317" t="s">
        <v>172</v>
      </c>
      <c r="G4317" t="s">
        <v>2</v>
      </c>
      <c r="H4317" t="s">
        <v>96</v>
      </c>
      <c r="I4317" t="s">
        <v>96</v>
      </c>
      <c r="J4317" t="s">
        <v>25</v>
      </c>
      <c r="K4317">
        <v>24168.498855112397</v>
      </c>
      <c r="L4317">
        <v>26220.69</v>
      </c>
      <c r="M4317">
        <v>29039.197073496856</v>
      </c>
      <c r="N4317">
        <v>19874.07</v>
      </c>
      <c r="O4317">
        <v>20622.375</v>
      </c>
      <c r="P4317">
        <v>25958.834999999999</v>
      </c>
      <c r="Q4317">
        <v>31674.104999999996</v>
      </c>
      <c r="S4317" t="s">
        <v>174</v>
      </c>
    </row>
    <row r="4318" spans="1:19" x14ac:dyDescent="0.2">
      <c r="A4318" t="str">
        <f t="shared" si="67"/>
        <v>AgenteBilingüeTécnicoEnSitioHoraextradiurnaOroNANA</v>
      </c>
      <c r="B4318" t="s">
        <v>4632</v>
      </c>
      <c r="C4318" t="s">
        <v>19</v>
      </c>
      <c r="D4318" t="s">
        <v>130</v>
      </c>
      <c r="E4318" t="s">
        <v>3256</v>
      </c>
      <c r="F4318" t="s">
        <v>172</v>
      </c>
      <c r="G4318" t="s">
        <v>3</v>
      </c>
      <c r="H4318" t="s">
        <v>96</v>
      </c>
      <c r="I4318" t="s">
        <v>96</v>
      </c>
      <c r="J4318" t="s">
        <v>25</v>
      </c>
      <c r="K4318">
        <v>24168.498855112397</v>
      </c>
      <c r="L4318">
        <v>26745.434999999998</v>
      </c>
      <c r="M4318">
        <v>29870.55112656004</v>
      </c>
      <c r="N4318">
        <v>19874.07</v>
      </c>
      <c r="O4318">
        <v>20622.375</v>
      </c>
      <c r="P4318">
        <v>26505.314999999999</v>
      </c>
      <c r="Q4318">
        <v>33078.6</v>
      </c>
      <c r="S4318" t="s">
        <v>174</v>
      </c>
    </row>
    <row r="4319" spans="1:19" x14ac:dyDescent="0.2">
      <c r="A4319" t="str">
        <f t="shared" si="67"/>
        <v>AgenteBilingüeTécnicoEnSitioHoraextradiurnaPlatinoNANA</v>
      </c>
      <c r="B4319" t="s">
        <v>4633</v>
      </c>
      <c r="C4319" t="s">
        <v>19</v>
      </c>
      <c r="D4319" t="s">
        <v>130</v>
      </c>
      <c r="E4319" t="s">
        <v>3256</v>
      </c>
      <c r="F4319" t="s">
        <v>172</v>
      </c>
      <c r="G4319" t="s">
        <v>134</v>
      </c>
      <c r="H4319" t="s">
        <v>96</v>
      </c>
      <c r="I4319" t="s">
        <v>96</v>
      </c>
      <c r="J4319" t="s">
        <v>25</v>
      </c>
      <c r="K4319">
        <v>24168.498855112397</v>
      </c>
      <c r="L4319">
        <v>27532.034999999996</v>
      </c>
      <c r="M4319">
        <v>30750.909249948192</v>
      </c>
      <c r="N4319">
        <v>19874.07</v>
      </c>
      <c r="O4319">
        <v>20622.375</v>
      </c>
      <c r="P4319">
        <v>27075.599999999999</v>
      </c>
      <c r="Q4319">
        <v>35156.879999999997</v>
      </c>
      <c r="S4319" t="s">
        <v>174</v>
      </c>
    </row>
    <row r="4320" spans="1:19" x14ac:dyDescent="0.2">
      <c r="A4320" t="str">
        <f t="shared" si="67"/>
        <v>AgenteBilingüeTécnicoEnSitioHoraextranocturna PlataNANA</v>
      </c>
      <c r="B4320" t="s">
        <v>4634</v>
      </c>
      <c r="C4320" t="s">
        <v>19</v>
      </c>
      <c r="D4320" t="s">
        <v>130</v>
      </c>
      <c r="E4320" t="s">
        <v>3256</v>
      </c>
      <c r="F4320" t="s">
        <v>288</v>
      </c>
      <c r="G4320" t="s">
        <v>2</v>
      </c>
      <c r="H4320" t="s">
        <v>96</v>
      </c>
      <c r="I4320" t="s">
        <v>96</v>
      </c>
      <c r="J4320" t="s">
        <v>25</v>
      </c>
      <c r="K4320">
        <v>32024.501371894767</v>
      </c>
      <c r="L4320">
        <v>36709.379999999997</v>
      </c>
      <c r="M4320">
        <v>40654.875902895597</v>
      </c>
      <c r="N4320">
        <v>27823.904999999999</v>
      </c>
      <c r="O4320">
        <v>28592.909999999996</v>
      </c>
      <c r="P4320">
        <v>32556.959999999999</v>
      </c>
      <c r="Q4320">
        <v>43962.659999999996</v>
      </c>
      <c r="S4320" t="s">
        <v>174</v>
      </c>
    </row>
    <row r="4321" spans="1:19" x14ac:dyDescent="0.2">
      <c r="A4321" t="str">
        <f t="shared" si="67"/>
        <v>AgenteBilingüeTécnicoEnSitioHoraextranocturna OroNANA</v>
      </c>
      <c r="B4321" t="s">
        <v>4635</v>
      </c>
      <c r="C4321" t="s">
        <v>19</v>
      </c>
      <c r="D4321" t="s">
        <v>130</v>
      </c>
      <c r="E4321" t="s">
        <v>3256</v>
      </c>
      <c r="F4321" t="s">
        <v>288</v>
      </c>
      <c r="G4321" t="s">
        <v>3</v>
      </c>
      <c r="H4321" t="s">
        <v>96</v>
      </c>
      <c r="I4321" t="s">
        <v>96</v>
      </c>
      <c r="J4321" t="s">
        <v>25</v>
      </c>
      <c r="K4321">
        <v>32024.501371894767</v>
      </c>
      <c r="L4321">
        <v>37444.229999999996</v>
      </c>
      <c r="M4321">
        <v>41818.771577184045</v>
      </c>
      <c r="N4321">
        <v>27823.904999999999</v>
      </c>
      <c r="O4321">
        <v>28592.909999999996</v>
      </c>
      <c r="P4321">
        <v>33242.129999999997</v>
      </c>
      <c r="Q4321">
        <v>45911.564999999995</v>
      </c>
      <c r="S4321" t="s">
        <v>174</v>
      </c>
    </row>
    <row r="4322" spans="1:19" x14ac:dyDescent="0.2">
      <c r="A4322" t="str">
        <f t="shared" si="67"/>
        <v>AgenteBilingüeTécnicoEnSitioHoraextranocturna PlatinoNANA</v>
      </c>
      <c r="B4322" t="s">
        <v>4636</v>
      </c>
      <c r="C4322" t="s">
        <v>19</v>
      </c>
      <c r="D4322" t="s">
        <v>130</v>
      </c>
      <c r="E4322" t="s">
        <v>3256</v>
      </c>
      <c r="F4322" t="s">
        <v>288</v>
      </c>
      <c r="G4322" t="s">
        <v>134</v>
      </c>
      <c r="H4322" t="s">
        <v>96</v>
      </c>
      <c r="I4322" t="s">
        <v>96</v>
      </c>
      <c r="J4322" t="s">
        <v>25</v>
      </c>
      <c r="K4322">
        <v>32024.501371894767</v>
      </c>
      <c r="L4322">
        <v>38545.469999999994</v>
      </c>
      <c r="M4322">
        <v>43051.272949927457</v>
      </c>
      <c r="N4322">
        <v>27823.904999999999</v>
      </c>
      <c r="O4322">
        <v>28592.909999999996</v>
      </c>
      <c r="P4322">
        <v>33957.314999999995</v>
      </c>
      <c r="Q4322">
        <v>48796.109999999993</v>
      </c>
      <c r="S4322" t="s">
        <v>174</v>
      </c>
    </row>
    <row r="4323" spans="1:19" x14ac:dyDescent="0.2">
      <c r="A4323" t="str">
        <f t="shared" si="67"/>
        <v>AgenteBilingüeTécnicoEnSitioHoraextradominicalyfestivoPlataNANA</v>
      </c>
      <c r="B4323" t="s">
        <v>4637</v>
      </c>
      <c r="C4323" t="s">
        <v>19</v>
      </c>
      <c r="D4323" t="s">
        <v>130</v>
      </c>
      <c r="E4323" t="s">
        <v>3256</v>
      </c>
      <c r="F4323" t="s">
        <v>90</v>
      </c>
      <c r="G4323" t="s">
        <v>2</v>
      </c>
      <c r="H4323" t="s">
        <v>96</v>
      </c>
      <c r="I4323" t="s">
        <v>96</v>
      </c>
      <c r="J4323" t="s">
        <v>25</v>
      </c>
      <c r="K4323">
        <v>39880.503888677136</v>
      </c>
      <c r="L4323">
        <v>41953.724999999999</v>
      </c>
      <c r="M4323">
        <v>46462.715317594972</v>
      </c>
      <c r="N4323">
        <v>39748.14</v>
      </c>
      <c r="O4323">
        <v>32577.659999999996</v>
      </c>
      <c r="P4323">
        <v>35854.469999999994</v>
      </c>
      <c r="Q4323">
        <v>48942.044999999998</v>
      </c>
      <c r="S4323" t="s">
        <v>174</v>
      </c>
    </row>
    <row r="4324" spans="1:19" x14ac:dyDescent="0.2">
      <c r="A4324" t="str">
        <f t="shared" si="67"/>
        <v>AgenteBilingüeTécnicoEnSitioHoraextradominicalyfestivoOroNANA</v>
      </c>
      <c r="B4324" t="s">
        <v>4638</v>
      </c>
      <c r="C4324" t="s">
        <v>19</v>
      </c>
      <c r="D4324" t="s">
        <v>130</v>
      </c>
      <c r="E4324" t="s">
        <v>3256</v>
      </c>
      <c r="F4324" t="s">
        <v>90</v>
      </c>
      <c r="G4324" t="s">
        <v>3</v>
      </c>
      <c r="H4324" t="s">
        <v>96</v>
      </c>
      <c r="I4324" t="s">
        <v>96</v>
      </c>
      <c r="J4324" t="s">
        <v>25</v>
      </c>
      <c r="K4324">
        <v>39880.503888677136</v>
      </c>
      <c r="L4324">
        <v>42793.109999999993</v>
      </c>
      <c r="M4324">
        <v>47792.881802496056</v>
      </c>
      <c r="N4324">
        <v>39748.14</v>
      </c>
      <c r="O4324">
        <v>32577.659999999996</v>
      </c>
      <c r="P4324">
        <v>36610.019999999997</v>
      </c>
      <c r="Q4324">
        <v>51111.404999999999</v>
      </c>
      <c r="S4324" t="s">
        <v>174</v>
      </c>
    </row>
    <row r="4325" spans="1:19" x14ac:dyDescent="0.2">
      <c r="A4325" t="str">
        <f t="shared" si="67"/>
        <v>AgenteBilingüeTécnicoEnSitioHoraextradominicalyfestivoPlatinoNANA</v>
      </c>
      <c r="B4325" t="s">
        <v>4639</v>
      </c>
      <c r="C4325" t="s">
        <v>19</v>
      </c>
      <c r="D4325" t="s">
        <v>130</v>
      </c>
      <c r="E4325" t="s">
        <v>3256</v>
      </c>
      <c r="F4325" t="s">
        <v>90</v>
      </c>
      <c r="G4325" t="s">
        <v>134</v>
      </c>
      <c r="H4325" t="s">
        <v>96</v>
      </c>
      <c r="I4325" t="s">
        <v>96</v>
      </c>
      <c r="J4325" t="s">
        <v>25</v>
      </c>
      <c r="K4325">
        <v>39880.503888677136</v>
      </c>
      <c r="L4325">
        <v>44051.67</v>
      </c>
      <c r="M4325">
        <v>49201.454799917105</v>
      </c>
      <c r="N4325">
        <v>39748.14</v>
      </c>
      <c r="O4325">
        <v>32577.659999999996</v>
      </c>
      <c r="P4325">
        <v>37396.619999999995</v>
      </c>
      <c r="Q4325">
        <v>54323.009999999995</v>
      </c>
      <c r="S4325" t="s">
        <v>174</v>
      </c>
    </row>
    <row r="4326" spans="1:19" x14ac:dyDescent="0.2">
      <c r="A4326" t="str">
        <f t="shared" si="67"/>
        <v>AgenteBilingüeTécnicoEnSitioServicio7x24PlataNANA</v>
      </c>
      <c r="B4326" t="s">
        <v>4640</v>
      </c>
      <c r="C4326" t="s">
        <v>19</v>
      </c>
      <c r="D4326" t="s">
        <v>130</v>
      </c>
      <c r="E4326" t="s">
        <v>3256</v>
      </c>
      <c r="F4326" t="s">
        <v>91</v>
      </c>
      <c r="G4326" t="s">
        <v>2</v>
      </c>
      <c r="H4326" t="s">
        <v>96</v>
      </c>
      <c r="I4326" t="s">
        <v>96</v>
      </c>
      <c r="J4326" t="s">
        <v>260</v>
      </c>
      <c r="K4326">
        <v>14284922.443351939</v>
      </c>
      <c r="L4326">
        <v>20515784.489999998</v>
      </c>
      <c r="M4326">
        <v>23017518.417082839</v>
      </c>
      <c r="N4326">
        <v>19301052.599999998</v>
      </c>
      <c r="O4326">
        <v>19543074.93</v>
      </c>
      <c r="P4326">
        <v>27017475.434999999</v>
      </c>
      <c r="Q4326">
        <v>21169832.039999999</v>
      </c>
      <c r="S4326" t="s">
        <v>174</v>
      </c>
    </row>
    <row r="4327" spans="1:19" x14ac:dyDescent="0.2">
      <c r="A4327" t="str">
        <f t="shared" si="67"/>
        <v>AgenteBilingüeTécnicoEnSitioServicio7x24OroNANA</v>
      </c>
      <c r="B4327" t="s">
        <v>4641</v>
      </c>
      <c r="C4327" t="s">
        <v>19</v>
      </c>
      <c r="D4327" t="s">
        <v>130</v>
      </c>
      <c r="E4327" t="s">
        <v>3256</v>
      </c>
      <c r="F4327" t="s">
        <v>91</v>
      </c>
      <c r="G4327" t="s">
        <v>3</v>
      </c>
      <c r="H4327" t="s">
        <v>96</v>
      </c>
      <c r="I4327" t="s">
        <v>96</v>
      </c>
      <c r="J4327" t="s">
        <v>260</v>
      </c>
      <c r="K4327">
        <v>14284922.443351939</v>
      </c>
      <c r="L4327">
        <v>20926100.924999997</v>
      </c>
      <c r="M4327">
        <v>23676479.723039977</v>
      </c>
      <c r="N4327">
        <v>18504928.529999997</v>
      </c>
      <c r="O4327">
        <v>19543074.93</v>
      </c>
      <c r="P4327">
        <v>27586264.859999999</v>
      </c>
      <c r="Q4327">
        <v>22108349.34</v>
      </c>
      <c r="S4327" t="s">
        <v>174</v>
      </c>
    </row>
    <row r="4328" spans="1:19" x14ac:dyDescent="0.2">
      <c r="A4328" t="str">
        <f t="shared" si="67"/>
        <v>AgenteBilingüeTécnicoEnSitioServicio7x24PlatinoNANA</v>
      </c>
      <c r="B4328" t="s">
        <v>4642</v>
      </c>
      <c r="C4328" t="s">
        <v>19</v>
      </c>
      <c r="D4328" t="s">
        <v>130</v>
      </c>
      <c r="E4328" t="s">
        <v>3256</v>
      </c>
      <c r="F4328" t="s">
        <v>91</v>
      </c>
      <c r="G4328" t="s">
        <v>134</v>
      </c>
      <c r="H4328" t="s">
        <v>96</v>
      </c>
      <c r="I4328" t="s">
        <v>96</v>
      </c>
      <c r="J4328" t="s">
        <v>260</v>
      </c>
      <c r="K4328">
        <v>14284922.443351939</v>
      </c>
      <c r="L4328">
        <v>21541574.024999999</v>
      </c>
      <c r="M4328">
        <v>24374283.42840514</v>
      </c>
      <c r="N4328">
        <v>18581049.674999997</v>
      </c>
      <c r="O4328">
        <v>19543074.93</v>
      </c>
      <c r="P4328">
        <v>28179517.544999998</v>
      </c>
      <c r="Q4328">
        <v>23497283.114999998</v>
      </c>
      <c r="S4328" t="s">
        <v>174</v>
      </c>
    </row>
    <row r="4329" spans="1:19" x14ac:dyDescent="0.2">
      <c r="A4329" t="str">
        <f t="shared" si="67"/>
        <v>AgenteBilingüeTécnicoEnlasinstalacionesdelaEntidadCompradoraJornadaOrdinaria Zona1PlataNA</v>
      </c>
      <c r="B4329" t="s">
        <v>4643</v>
      </c>
      <c r="C4329" t="s">
        <v>19</v>
      </c>
      <c r="D4329" t="s">
        <v>130</v>
      </c>
      <c r="E4329" t="s">
        <v>3272</v>
      </c>
      <c r="F4329" t="s">
        <v>334</v>
      </c>
      <c r="G4329" t="s">
        <v>92</v>
      </c>
      <c r="H4329" t="s">
        <v>2</v>
      </c>
      <c r="I4329" t="s">
        <v>96</v>
      </c>
      <c r="J4329" t="s">
        <v>5</v>
      </c>
      <c r="K4329">
        <v>4540424.0272130901</v>
      </c>
      <c r="L4329">
        <v>4504135.7699999996</v>
      </c>
      <c r="M4329">
        <v>5489129.3618835062</v>
      </c>
      <c r="N4329">
        <v>4796438.3999999994</v>
      </c>
      <c r="O4329">
        <v>4802046.0299999993</v>
      </c>
      <c r="P4329">
        <v>5551708.9499999993</v>
      </c>
      <c r="Q4329">
        <v>4926066.9749999996</v>
      </c>
      <c r="S4329" t="s">
        <v>174</v>
      </c>
    </row>
    <row r="4330" spans="1:19" x14ac:dyDescent="0.2">
      <c r="A4330" t="str">
        <f t="shared" si="67"/>
        <v>AgenteBilingüeTécnicoEnlasinstalacionesdelaEntidadCompradoraJornadaOrdinaria Zona1OroNA</v>
      </c>
      <c r="B4330" t="s">
        <v>4644</v>
      </c>
      <c r="C4330" t="s">
        <v>19</v>
      </c>
      <c r="D4330" t="s">
        <v>130</v>
      </c>
      <c r="E4330" t="s">
        <v>3272</v>
      </c>
      <c r="F4330" t="s">
        <v>334</v>
      </c>
      <c r="G4330" t="s">
        <v>92</v>
      </c>
      <c r="H4330" t="s">
        <v>3</v>
      </c>
      <c r="I4330" t="s">
        <v>96</v>
      </c>
      <c r="J4330" t="s">
        <v>5</v>
      </c>
      <c r="K4330">
        <v>4540424.0272130901</v>
      </c>
      <c r="L4330">
        <v>4594219.0649999995</v>
      </c>
      <c r="M4330">
        <v>5646275.9224870997</v>
      </c>
      <c r="N4330">
        <v>4815608.67</v>
      </c>
      <c r="O4330">
        <v>4802046.0299999993</v>
      </c>
      <c r="P4330">
        <v>5668587.3599999994</v>
      </c>
      <c r="Q4330">
        <v>5144453.01</v>
      </c>
      <c r="S4330" t="s">
        <v>174</v>
      </c>
    </row>
    <row r="4331" spans="1:19" x14ac:dyDescent="0.2">
      <c r="A4331" t="str">
        <f t="shared" si="67"/>
        <v>AgenteBilingüeTécnicoEnlasinstalacionesdelaEntidadCompradoraJornadaOrdinaria Zona1PlatinoNA</v>
      </c>
      <c r="B4331" t="s">
        <v>4645</v>
      </c>
      <c r="C4331" t="s">
        <v>19</v>
      </c>
      <c r="D4331" t="s">
        <v>130</v>
      </c>
      <c r="E4331" t="s">
        <v>3272</v>
      </c>
      <c r="F4331" t="s">
        <v>334</v>
      </c>
      <c r="G4331" t="s">
        <v>92</v>
      </c>
      <c r="H4331" t="s">
        <v>134</v>
      </c>
      <c r="I4331" t="s">
        <v>96</v>
      </c>
      <c r="J4331" t="s">
        <v>5</v>
      </c>
      <c r="K4331">
        <v>4540424.0272130901</v>
      </c>
      <c r="L4331">
        <v>4729343.4899999993</v>
      </c>
      <c r="M4331">
        <v>5812685.4692742238</v>
      </c>
      <c r="N4331">
        <v>4834778.9399999995</v>
      </c>
      <c r="O4331">
        <v>4802046.0299999993</v>
      </c>
      <c r="P4331">
        <v>5790491.7299999995</v>
      </c>
      <c r="Q4331">
        <v>5467647.2849999992</v>
      </c>
      <c r="S4331" t="s">
        <v>174</v>
      </c>
    </row>
    <row r="4332" spans="1:19" x14ac:dyDescent="0.2">
      <c r="A4332" t="str">
        <f t="shared" si="67"/>
        <v>AgenteBilingüeTécnicoEnlasinstalacionesdelaEntidadCompradoraJornadaOrdinaria Zona2PlataNA</v>
      </c>
      <c r="B4332" t="s">
        <v>4646</v>
      </c>
      <c r="C4332" t="s">
        <v>19</v>
      </c>
      <c r="D4332" t="s">
        <v>130</v>
      </c>
      <c r="E4332" t="s">
        <v>3272</v>
      </c>
      <c r="F4332" t="s">
        <v>334</v>
      </c>
      <c r="G4332" t="s">
        <v>93</v>
      </c>
      <c r="H4332" t="s">
        <v>2</v>
      </c>
      <c r="I4332" t="s">
        <v>96</v>
      </c>
      <c r="J4332" t="s">
        <v>5</v>
      </c>
      <c r="K4332">
        <v>4540424.0272130901</v>
      </c>
      <c r="L4332">
        <v>4639260.1949999994</v>
      </c>
      <c r="M4332">
        <v>5489129.3618835062</v>
      </c>
      <c r="N4332">
        <v>4819442.3099999996</v>
      </c>
      <c r="O4332">
        <v>4802046.0299999993</v>
      </c>
      <c r="P4332">
        <v>5899822.9199999999</v>
      </c>
      <c r="Q4332">
        <v>4926066.9749999996</v>
      </c>
      <c r="S4332" t="s">
        <v>174</v>
      </c>
    </row>
    <row r="4333" spans="1:19" x14ac:dyDescent="0.2">
      <c r="A4333" t="str">
        <f t="shared" si="67"/>
        <v>AgenteBilingüeTécnicoEnlasinstalacionesdelaEntidadCompradoraJornadaOrdinaria Zona2OroNA</v>
      </c>
      <c r="B4333" t="s">
        <v>4647</v>
      </c>
      <c r="C4333" t="s">
        <v>19</v>
      </c>
      <c r="D4333" t="s">
        <v>130</v>
      </c>
      <c r="E4333" t="s">
        <v>3272</v>
      </c>
      <c r="F4333" t="s">
        <v>334</v>
      </c>
      <c r="G4333" t="s">
        <v>93</v>
      </c>
      <c r="H4333" t="s">
        <v>3</v>
      </c>
      <c r="I4333" t="s">
        <v>96</v>
      </c>
      <c r="J4333" t="s">
        <v>5</v>
      </c>
      <c r="K4333">
        <v>4540424.0272130901</v>
      </c>
      <c r="L4333">
        <v>4732045.875</v>
      </c>
      <c r="M4333">
        <v>5646275.9224870997</v>
      </c>
      <c r="N4333">
        <v>4839763.5</v>
      </c>
      <c r="O4333">
        <v>4802046.0299999993</v>
      </c>
      <c r="P4333">
        <v>6024030.1649999991</v>
      </c>
      <c r="Q4333">
        <v>5144453.01</v>
      </c>
      <c r="S4333" t="s">
        <v>174</v>
      </c>
    </row>
    <row r="4334" spans="1:19" x14ac:dyDescent="0.2">
      <c r="A4334" t="str">
        <f t="shared" si="67"/>
        <v>AgenteBilingüeTécnicoEnlasinstalacionesdelaEntidadCompradoraJornadaOrdinaria Zona2PlatinoNA</v>
      </c>
      <c r="B4334" t="s">
        <v>4648</v>
      </c>
      <c r="C4334" t="s">
        <v>19</v>
      </c>
      <c r="D4334" t="s">
        <v>130</v>
      </c>
      <c r="E4334" t="s">
        <v>3272</v>
      </c>
      <c r="F4334" t="s">
        <v>334</v>
      </c>
      <c r="G4334" t="s">
        <v>93</v>
      </c>
      <c r="H4334" t="s">
        <v>134</v>
      </c>
      <c r="I4334" t="s">
        <v>96</v>
      </c>
      <c r="J4334" t="s">
        <v>5</v>
      </c>
      <c r="K4334">
        <v>4540424.0272130901</v>
      </c>
      <c r="L4334">
        <v>4871224.3949999996</v>
      </c>
      <c r="M4334">
        <v>5812685.4692742238</v>
      </c>
      <c r="N4334">
        <v>4860083.6549999993</v>
      </c>
      <c r="O4334">
        <v>4802046.0299999993</v>
      </c>
      <c r="P4334">
        <v>6153579.0449999999</v>
      </c>
      <c r="Q4334">
        <v>5467647.2849999992</v>
      </c>
      <c r="S4334" t="s">
        <v>174</v>
      </c>
    </row>
    <row r="4335" spans="1:19" x14ac:dyDescent="0.2">
      <c r="A4335" t="str">
        <f t="shared" si="67"/>
        <v>AgenteBilingüeTécnicoEnlasinstalacionesdelaEntidadCompradoraJornadaOrdinaria Zona3PlataNA</v>
      </c>
      <c r="B4335" t="s">
        <v>4649</v>
      </c>
      <c r="C4335" t="s">
        <v>19</v>
      </c>
      <c r="D4335" t="s">
        <v>130</v>
      </c>
      <c r="E4335" t="s">
        <v>3272</v>
      </c>
      <c r="F4335" t="s">
        <v>334</v>
      </c>
      <c r="G4335" t="s">
        <v>94</v>
      </c>
      <c r="H4335" t="s">
        <v>2</v>
      </c>
      <c r="I4335" t="s">
        <v>96</v>
      </c>
      <c r="J4335" t="s">
        <v>5</v>
      </c>
      <c r="K4335">
        <v>4540424.0272130901</v>
      </c>
      <c r="L4335">
        <v>4729343.4899999993</v>
      </c>
      <c r="M4335">
        <v>5489129.3618835062</v>
      </c>
      <c r="N4335">
        <v>4834778.9399999995</v>
      </c>
      <c r="O4335">
        <v>4802046.0299999993</v>
      </c>
      <c r="P4335">
        <v>5927581.6199999992</v>
      </c>
      <c r="Q4335">
        <v>4926066.9749999996</v>
      </c>
      <c r="S4335" t="s">
        <v>174</v>
      </c>
    </row>
    <row r="4336" spans="1:19" x14ac:dyDescent="0.2">
      <c r="A4336" t="str">
        <f t="shared" si="67"/>
        <v>AgenteBilingüeTécnicoEnlasinstalacionesdelaEntidadCompradoraJornadaOrdinaria Zona3OroNA</v>
      </c>
      <c r="B4336" t="s">
        <v>4650</v>
      </c>
      <c r="C4336" t="s">
        <v>19</v>
      </c>
      <c r="D4336" t="s">
        <v>130</v>
      </c>
      <c r="E4336" t="s">
        <v>3272</v>
      </c>
      <c r="F4336" t="s">
        <v>334</v>
      </c>
      <c r="G4336" t="s">
        <v>94</v>
      </c>
      <c r="H4336" t="s">
        <v>3</v>
      </c>
      <c r="I4336" t="s">
        <v>96</v>
      </c>
      <c r="J4336" t="s">
        <v>5</v>
      </c>
      <c r="K4336">
        <v>4540424.0272130901</v>
      </c>
      <c r="L4336">
        <v>4823930.0699999994</v>
      </c>
      <c r="M4336">
        <v>5646275.9224870997</v>
      </c>
      <c r="N4336">
        <v>4855866.0299999993</v>
      </c>
      <c r="O4336">
        <v>4802046.0299999993</v>
      </c>
      <c r="P4336">
        <v>6052373.6399999997</v>
      </c>
      <c r="Q4336">
        <v>5144453.01</v>
      </c>
      <c r="S4336" t="s">
        <v>174</v>
      </c>
    </row>
    <row r="4337" spans="1:19" x14ac:dyDescent="0.2">
      <c r="A4337" t="str">
        <f t="shared" si="67"/>
        <v>AgenteBilingüeTécnicoEnlasinstalacionesdelaEntidadCompradoraJornadaOrdinaria Zona3PlatinoNA</v>
      </c>
      <c r="B4337" t="s">
        <v>4651</v>
      </c>
      <c r="C4337" t="s">
        <v>19</v>
      </c>
      <c r="D4337" t="s">
        <v>130</v>
      </c>
      <c r="E4337" t="s">
        <v>3272</v>
      </c>
      <c r="F4337" t="s">
        <v>334</v>
      </c>
      <c r="G4337" t="s">
        <v>94</v>
      </c>
      <c r="H4337" t="s">
        <v>134</v>
      </c>
      <c r="I4337" t="s">
        <v>96</v>
      </c>
      <c r="J4337" t="s">
        <v>5</v>
      </c>
      <c r="K4337">
        <v>4540424.0272130901</v>
      </c>
      <c r="L4337">
        <v>4965810.9749999996</v>
      </c>
      <c r="M4337">
        <v>5812685.4692742238</v>
      </c>
      <c r="N4337">
        <v>4876953.1199999992</v>
      </c>
      <c r="O4337">
        <v>4802046.0299999993</v>
      </c>
      <c r="P4337">
        <v>6182532.1349999998</v>
      </c>
      <c r="Q4337">
        <v>5467647.2849999992</v>
      </c>
      <c r="S4337" t="s">
        <v>174</v>
      </c>
    </row>
    <row r="4338" spans="1:19" x14ac:dyDescent="0.2">
      <c r="A4338" t="str">
        <f t="shared" si="67"/>
        <v>AgenteBilingüeTécnicoEnlasinstalacionesdelaEntidadCompradoraHoraextradiurnaZona1PlataNA</v>
      </c>
      <c r="B4338" t="s">
        <v>4652</v>
      </c>
      <c r="C4338" t="s">
        <v>19</v>
      </c>
      <c r="D4338" t="s">
        <v>130</v>
      </c>
      <c r="E4338" t="s">
        <v>3272</v>
      </c>
      <c r="F4338" t="s">
        <v>172</v>
      </c>
      <c r="G4338" t="s">
        <v>92</v>
      </c>
      <c r="H4338" t="s">
        <v>2</v>
      </c>
      <c r="I4338" t="s">
        <v>96</v>
      </c>
      <c r="J4338" t="s">
        <v>25</v>
      </c>
      <c r="K4338">
        <v>22846.434705112395</v>
      </c>
      <c r="L4338">
        <v>24546.059999999998</v>
      </c>
      <c r="M4338">
        <v>29039.197073496856</v>
      </c>
      <c r="N4338">
        <v>19874.07</v>
      </c>
      <c r="O4338">
        <v>20622.375</v>
      </c>
      <c r="P4338">
        <v>25958.834999999999</v>
      </c>
      <c r="Q4338">
        <v>31674.104999999996</v>
      </c>
      <c r="S4338" t="s">
        <v>174</v>
      </c>
    </row>
    <row r="4339" spans="1:19" x14ac:dyDescent="0.2">
      <c r="A4339" t="str">
        <f t="shared" si="67"/>
        <v>AgenteBilingüeTécnicoEnlasinstalacionesdelaEntidadCompradoraHoraextradiurnaZona1OroNA</v>
      </c>
      <c r="B4339" t="s">
        <v>4653</v>
      </c>
      <c r="C4339" t="s">
        <v>19</v>
      </c>
      <c r="D4339" t="s">
        <v>130</v>
      </c>
      <c r="E4339" t="s">
        <v>3272</v>
      </c>
      <c r="F4339" t="s">
        <v>172</v>
      </c>
      <c r="G4339" t="s">
        <v>92</v>
      </c>
      <c r="H4339" t="s">
        <v>3</v>
      </c>
      <c r="I4339" t="s">
        <v>96</v>
      </c>
      <c r="J4339" t="s">
        <v>25</v>
      </c>
      <c r="K4339">
        <v>22846.434705112395</v>
      </c>
      <c r="L4339">
        <v>25037.684999999998</v>
      </c>
      <c r="M4339">
        <v>29870.55112656004</v>
      </c>
      <c r="N4339">
        <v>19874.07</v>
      </c>
      <c r="O4339">
        <v>20622.375</v>
      </c>
      <c r="P4339">
        <v>26505.314999999999</v>
      </c>
      <c r="Q4339">
        <v>33078.6</v>
      </c>
      <c r="S4339" t="s">
        <v>174</v>
      </c>
    </row>
    <row r="4340" spans="1:19" x14ac:dyDescent="0.2">
      <c r="A4340" t="str">
        <f t="shared" si="67"/>
        <v>AgenteBilingüeTécnicoEnlasinstalacionesdelaEntidadCompradoraHoraextradiurnaZona1PlatinoNA</v>
      </c>
      <c r="B4340" t="s">
        <v>4654</v>
      </c>
      <c r="C4340" t="s">
        <v>19</v>
      </c>
      <c r="D4340" t="s">
        <v>130</v>
      </c>
      <c r="E4340" t="s">
        <v>3272</v>
      </c>
      <c r="F4340" t="s">
        <v>172</v>
      </c>
      <c r="G4340" t="s">
        <v>92</v>
      </c>
      <c r="H4340" t="s">
        <v>134</v>
      </c>
      <c r="I4340" t="s">
        <v>96</v>
      </c>
      <c r="J4340" t="s">
        <v>25</v>
      </c>
      <c r="K4340">
        <v>22846.434705112395</v>
      </c>
      <c r="L4340">
        <v>25773.57</v>
      </c>
      <c r="M4340">
        <v>30750.909249948192</v>
      </c>
      <c r="N4340">
        <v>19874.07</v>
      </c>
      <c r="O4340">
        <v>20622.375</v>
      </c>
      <c r="P4340">
        <v>27075.599999999999</v>
      </c>
      <c r="Q4340">
        <v>35156.879999999997</v>
      </c>
      <c r="S4340" t="s">
        <v>174</v>
      </c>
    </row>
    <row r="4341" spans="1:19" x14ac:dyDescent="0.2">
      <c r="A4341" t="str">
        <f t="shared" si="67"/>
        <v>AgenteBilingüeTécnicoEnlasinstalacionesdelaEntidadCompradoraHoraextradiurnaZona2PlataNA</v>
      </c>
      <c r="B4341" t="s">
        <v>4655</v>
      </c>
      <c r="C4341" t="s">
        <v>19</v>
      </c>
      <c r="D4341" t="s">
        <v>130</v>
      </c>
      <c r="E4341" t="s">
        <v>3272</v>
      </c>
      <c r="F4341" t="s">
        <v>172</v>
      </c>
      <c r="G4341" t="s">
        <v>93</v>
      </c>
      <c r="H4341" t="s">
        <v>2</v>
      </c>
      <c r="I4341" t="s">
        <v>96</v>
      </c>
      <c r="J4341" t="s">
        <v>25</v>
      </c>
      <c r="K4341">
        <v>22846.434705112395</v>
      </c>
      <c r="L4341">
        <v>25282.98</v>
      </c>
      <c r="M4341">
        <v>29039.197073496856</v>
      </c>
      <c r="N4341">
        <v>19874.07</v>
      </c>
      <c r="O4341">
        <v>20622.375</v>
      </c>
      <c r="P4341">
        <v>27586.89</v>
      </c>
      <c r="Q4341">
        <v>31674.104999999996</v>
      </c>
      <c r="S4341" t="s">
        <v>174</v>
      </c>
    </row>
    <row r="4342" spans="1:19" x14ac:dyDescent="0.2">
      <c r="A4342" t="str">
        <f t="shared" si="67"/>
        <v>AgenteBilingüeTécnicoEnlasinstalacionesdelaEntidadCompradoraHoraextradiurnaZona2OroNA</v>
      </c>
      <c r="B4342" t="s">
        <v>4656</v>
      </c>
      <c r="C4342" t="s">
        <v>19</v>
      </c>
      <c r="D4342" t="s">
        <v>130</v>
      </c>
      <c r="E4342" t="s">
        <v>3272</v>
      </c>
      <c r="F4342" t="s">
        <v>172</v>
      </c>
      <c r="G4342" t="s">
        <v>93</v>
      </c>
      <c r="H4342" t="s">
        <v>3</v>
      </c>
      <c r="I4342" t="s">
        <v>96</v>
      </c>
      <c r="J4342" t="s">
        <v>25</v>
      </c>
      <c r="K4342">
        <v>22846.434705112395</v>
      </c>
      <c r="L4342">
        <v>25789.094999999998</v>
      </c>
      <c r="M4342">
        <v>29870.55112656004</v>
      </c>
      <c r="N4342">
        <v>19874.07</v>
      </c>
      <c r="O4342">
        <v>20622.375</v>
      </c>
      <c r="P4342">
        <v>28167.524999999998</v>
      </c>
      <c r="Q4342">
        <v>33078.6</v>
      </c>
      <c r="S4342" t="s">
        <v>174</v>
      </c>
    </row>
    <row r="4343" spans="1:19" x14ac:dyDescent="0.2">
      <c r="A4343" t="str">
        <f t="shared" si="67"/>
        <v>AgenteBilingüeTécnicoEnlasinstalacionesdelaEntidadCompradoraHoraextradiurnaZona2PlatinoNA</v>
      </c>
      <c r="B4343" t="s">
        <v>4657</v>
      </c>
      <c r="C4343" t="s">
        <v>19</v>
      </c>
      <c r="D4343" t="s">
        <v>130</v>
      </c>
      <c r="E4343" t="s">
        <v>3272</v>
      </c>
      <c r="F4343" t="s">
        <v>172</v>
      </c>
      <c r="G4343" t="s">
        <v>93</v>
      </c>
      <c r="H4343" t="s">
        <v>134</v>
      </c>
      <c r="I4343" t="s">
        <v>96</v>
      </c>
      <c r="J4343" t="s">
        <v>25</v>
      </c>
      <c r="K4343">
        <v>22846.434705112395</v>
      </c>
      <c r="L4343">
        <v>26547.749999999996</v>
      </c>
      <c r="M4343">
        <v>30750.909249948192</v>
      </c>
      <c r="N4343">
        <v>19874.07</v>
      </c>
      <c r="O4343">
        <v>20622.375</v>
      </c>
      <c r="P4343">
        <v>28774.034999999996</v>
      </c>
      <c r="Q4343">
        <v>35156.879999999997</v>
      </c>
      <c r="S4343" t="s">
        <v>174</v>
      </c>
    </row>
    <row r="4344" spans="1:19" x14ac:dyDescent="0.2">
      <c r="A4344" t="str">
        <f t="shared" si="67"/>
        <v>AgenteBilingüeTécnicoEnlasinstalacionesdelaEntidadCompradoraHoraextradiurnaZona3PlataNA</v>
      </c>
      <c r="B4344" t="s">
        <v>4658</v>
      </c>
      <c r="C4344" t="s">
        <v>19</v>
      </c>
      <c r="D4344" t="s">
        <v>130</v>
      </c>
      <c r="E4344" t="s">
        <v>3272</v>
      </c>
      <c r="F4344" t="s">
        <v>172</v>
      </c>
      <c r="G4344" t="s">
        <v>94</v>
      </c>
      <c r="H4344" t="s">
        <v>2</v>
      </c>
      <c r="I4344" t="s">
        <v>96</v>
      </c>
      <c r="J4344" t="s">
        <v>25</v>
      </c>
      <c r="K4344">
        <v>22846.434705112395</v>
      </c>
      <c r="L4344">
        <v>25773.57</v>
      </c>
      <c r="M4344">
        <v>29039.197073496856</v>
      </c>
      <c r="N4344">
        <v>19874.07</v>
      </c>
      <c r="O4344">
        <v>20622.375</v>
      </c>
      <c r="P4344">
        <v>27717.3</v>
      </c>
      <c r="Q4344">
        <v>31674.104999999996</v>
      </c>
      <c r="S4344" t="s">
        <v>174</v>
      </c>
    </row>
    <row r="4345" spans="1:19" x14ac:dyDescent="0.2">
      <c r="A4345" t="str">
        <f t="shared" si="67"/>
        <v>AgenteBilingüeTécnicoEnlasinstalacionesdelaEntidadCompradoraHoraextradiurnaZona3OroNA</v>
      </c>
      <c r="B4345" t="s">
        <v>4659</v>
      </c>
      <c r="C4345" t="s">
        <v>19</v>
      </c>
      <c r="D4345" t="s">
        <v>130</v>
      </c>
      <c r="E4345" t="s">
        <v>3272</v>
      </c>
      <c r="F4345" t="s">
        <v>172</v>
      </c>
      <c r="G4345" t="s">
        <v>94</v>
      </c>
      <c r="H4345" t="s">
        <v>3</v>
      </c>
      <c r="I4345" t="s">
        <v>96</v>
      </c>
      <c r="J4345" t="s">
        <v>25</v>
      </c>
      <c r="K4345">
        <v>22846.434705112395</v>
      </c>
      <c r="L4345">
        <v>26290.034999999996</v>
      </c>
      <c r="M4345">
        <v>29870.55112656004</v>
      </c>
      <c r="N4345">
        <v>19874.07</v>
      </c>
      <c r="O4345">
        <v>20622.375</v>
      </c>
      <c r="P4345">
        <v>28300.004999999997</v>
      </c>
      <c r="Q4345">
        <v>33078.6</v>
      </c>
      <c r="S4345" t="s">
        <v>174</v>
      </c>
    </row>
    <row r="4346" spans="1:19" x14ac:dyDescent="0.2">
      <c r="A4346" t="str">
        <f t="shared" si="67"/>
        <v>AgenteBilingüeTécnicoEnlasinstalacionesdelaEntidadCompradoraHoraextradiurnaZona3PlatinoNA</v>
      </c>
      <c r="B4346" t="s">
        <v>4660</v>
      </c>
      <c r="C4346" t="s">
        <v>19</v>
      </c>
      <c r="D4346" t="s">
        <v>130</v>
      </c>
      <c r="E4346" t="s">
        <v>3272</v>
      </c>
      <c r="F4346" t="s">
        <v>172</v>
      </c>
      <c r="G4346" t="s">
        <v>94</v>
      </c>
      <c r="H4346" t="s">
        <v>134</v>
      </c>
      <c r="I4346" t="s">
        <v>96</v>
      </c>
      <c r="J4346" t="s">
        <v>25</v>
      </c>
      <c r="K4346">
        <v>22846.434705112395</v>
      </c>
      <c r="L4346">
        <v>27063.179999999997</v>
      </c>
      <c r="M4346">
        <v>30750.909249948192</v>
      </c>
      <c r="N4346">
        <v>19874.07</v>
      </c>
      <c r="O4346">
        <v>20622.375</v>
      </c>
      <c r="P4346">
        <v>28908.584999999999</v>
      </c>
      <c r="Q4346">
        <v>35156.879999999997</v>
      </c>
      <c r="S4346" t="s">
        <v>174</v>
      </c>
    </row>
    <row r="4347" spans="1:19" x14ac:dyDescent="0.2">
      <c r="A4347" t="str">
        <f t="shared" si="67"/>
        <v>AgenteBilingüeTécnicoEnlasinstalacionesdelaEntidadCompradoraHoraextranocturna Zona1PlataNA</v>
      </c>
      <c r="B4347" t="s">
        <v>4661</v>
      </c>
      <c r="C4347" t="s">
        <v>19</v>
      </c>
      <c r="D4347" t="s">
        <v>130</v>
      </c>
      <c r="E4347" t="s">
        <v>3272</v>
      </c>
      <c r="F4347" t="s">
        <v>288</v>
      </c>
      <c r="G4347" t="s">
        <v>92</v>
      </c>
      <c r="H4347" t="s">
        <v>2</v>
      </c>
      <c r="I4347" t="s">
        <v>96</v>
      </c>
      <c r="J4347" t="s">
        <v>25</v>
      </c>
      <c r="K4347">
        <v>30702.437221894768</v>
      </c>
      <c r="L4347">
        <v>34365.104999999996</v>
      </c>
      <c r="M4347">
        <v>40654.875902895597</v>
      </c>
      <c r="N4347">
        <v>27823.904999999999</v>
      </c>
      <c r="O4347">
        <v>28592.909999999996</v>
      </c>
      <c r="P4347">
        <v>32556.959999999999</v>
      </c>
      <c r="Q4347">
        <v>43962.659999999996</v>
      </c>
      <c r="S4347" t="s">
        <v>174</v>
      </c>
    </row>
    <row r="4348" spans="1:19" x14ac:dyDescent="0.2">
      <c r="A4348" t="str">
        <f t="shared" si="67"/>
        <v>AgenteBilingüeTécnicoEnlasinstalacionesdelaEntidadCompradoraHoraextranocturna Zona1OroNA</v>
      </c>
      <c r="B4348" t="s">
        <v>4662</v>
      </c>
      <c r="C4348" t="s">
        <v>19</v>
      </c>
      <c r="D4348" t="s">
        <v>130</v>
      </c>
      <c r="E4348" t="s">
        <v>3272</v>
      </c>
      <c r="F4348" t="s">
        <v>288</v>
      </c>
      <c r="G4348" t="s">
        <v>92</v>
      </c>
      <c r="H4348" t="s">
        <v>3</v>
      </c>
      <c r="I4348" t="s">
        <v>96</v>
      </c>
      <c r="J4348" t="s">
        <v>25</v>
      </c>
      <c r="K4348">
        <v>30702.437221894768</v>
      </c>
      <c r="L4348">
        <v>35053.379999999997</v>
      </c>
      <c r="M4348">
        <v>41818.771577184045</v>
      </c>
      <c r="N4348">
        <v>27823.904999999999</v>
      </c>
      <c r="O4348">
        <v>28592.909999999996</v>
      </c>
      <c r="P4348">
        <v>33242.129999999997</v>
      </c>
      <c r="Q4348">
        <v>45911.564999999995</v>
      </c>
      <c r="S4348" t="s">
        <v>174</v>
      </c>
    </row>
    <row r="4349" spans="1:19" x14ac:dyDescent="0.2">
      <c r="A4349" t="str">
        <f t="shared" si="67"/>
        <v>AgenteBilingüeTécnicoEnlasinstalacionesdelaEntidadCompradoraHoraextranocturna Zona1PlatinoNA</v>
      </c>
      <c r="B4349" t="s">
        <v>4663</v>
      </c>
      <c r="C4349" t="s">
        <v>19</v>
      </c>
      <c r="D4349" t="s">
        <v>130</v>
      </c>
      <c r="E4349" t="s">
        <v>3272</v>
      </c>
      <c r="F4349" t="s">
        <v>288</v>
      </c>
      <c r="G4349" t="s">
        <v>92</v>
      </c>
      <c r="H4349" t="s">
        <v>134</v>
      </c>
      <c r="I4349" t="s">
        <v>96</v>
      </c>
      <c r="J4349" t="s">
        <v>25</v>
      </c>
      <c r="K4349">
        <v>30702.437221894768</v>
      </c>
      <c r="L4349">
        <v>36084.239999999998</v>
      </c>
      <c r="M4349">
        <v>43051.272949927457</v>
      </c>
      <c r="N4349">
        <v>27823.904999999999</v>
      </c>
      <c r="O4349">
        <v>28592.909999999996</v>
      </c>
      <c r="P4349">
        <v>33957.314999999995</v>
      </c>
      <c r="Q4349">
        <v>48796.109999999993</v>
      </c>
      <c r="S4349" t="s">
        <v>174</v>
      </c>
    </row>
    <row r="4350" spans="1:19" x14ac:dyDescent="0.2">
      <c r="A4350" t="str">
        <f t="shared" si="67"/>
        <v>AgenteBilingüeTécnicoEnlasinstalacionesdelaEntidadCompradoraHoraextranocturna Zona2PlataNA</v>
      </c>
      <c r="B4350" t="s">
        <v>4664</v>
      </c>
      <c r="C4350" t="s">
        <v>19</v>
      </c>
      <c r="D4350" t="s">
        <v>130</v>
      </c>
      <c r="E4350" t="s">
        <v>3272</v>
      </c>
      <c r="F4350" t="s">
        <v>288</v>
      </c>
      <c r="G4350" t="s">
        <v>93</v>
      </c>
      <c r="H4350" t="s">
        <v>2</v>
      </c>
      <c r="I4350" t="s">
        <v>96</v>
      </c>
      <c r="J4350" t="s">
        <v>25</v>
      </c>
      <c r="K4350">
        <v>30702.437221894768</v>
      </c>
      <c r="L4350">
        <v>35397</v>
      </c>
      <c r="M4350">
        <v>40654.875902895597</v>
      </c>
      <c r="N4350">
        <v>27823.904999999999</v>
      </c>
      <c r="O4350">
        <v>28592.909999999996</v>
      </c>
      <c r="P4350">
        <v>34597.979999999996</v>
      </c>
      <c r="Q4350">
        <v>43962.659999999996</v>
      </c>
      <c r="S4350" t="s">
        <v>174</v>
      </c>
    </row>
    <row r="4351" spans="1:19" x14ac:dyDescent="0.2">
      <c r="A4351" t="str">
        <f t="shared" si="67"/>
        <v>AgenteBilingüeTécnicoEnlasinstalacionesdelaEntidadCompradoraHoraextranocturna Zona2OroNA</v>
      </c>
      <c r="B4351" t="s">
        <v>4665</v>
      </c>
      <c r="C4351" t="s">
        <v>19</v>
      </c>
      <c r="D4351" t="s">
        <v>130</v>
      </c>
      <c r="E4351" t="s">
        <v>3272</v>
      </c>
      <c r="F4351" t="s">
        <v>288</v>
      </c>
      <c r="G4351" t="s">
        <v>93</v>
      </c>
      <c r="H4351" t="s">
        <v>3</v>
      </c>
      <c r="I4351" t="s">
        <v>96</v>
      </c>
      <c r="J4351" t="s">
        <v>25</v>
      </c>
      <c r="K4351">
        <v>30702.437221894768</v>
      </c>
      <c r="L4351">
        <v>36105.974999999999</v>
      </c>
      <c r="M4351">
        <v>41818.771577184045</v>
      </c>
      <c r="N4351">
        <v>27823.904999999999</v>
      </c>
      <c r="O4351">
        <v>28592.909999999996</v>
      </c>
      <c r="P4351">
        <v>35326.619999999995</v>
      </c>
      <c r="Q4351">
        <v>45911.564999999995</v>
      </c>
      <c r="S4351" t="s">
        <v>174</v>
      </c>
    </row>
    <row r="4352" spans="1:19" x14ac:dyDescent="0.2">
      <c r="A4352" t="str">
        <f t="shared" si="67"/>
        <v>AgenteBilingüeTécnicoEnlasinstalacionesdelaEntidadCompradoraHoraextranocturna Zona2PlatinoNA</v>
      </c>
      <c r="B4352" t="s">
        <v>4666</v>
      </c>
      <c r="C4352" t="s">
        <v>19</v>
      </c>
      <c r="D4352" t="s">
        <v>130</v>
      </c>
      <c r="E4352" t="s">
        <v>3272</v>
      </c>
      <c r="F4352" t="s">
        <v>288</v>
      </c>
      <c r="G4352" t="s">
        <v>93</v>
      </c>
      <c r="H4352" t="s">
        <v>134</v>
      </c>
      <c r="I4352" t="s">
        <v>96</v>
      </c>
      <c r="J4352" t="s">
        <v>25</v>
      </c>
      <c r="K4352">
        <v>30702.437221894768</v>
      </c>
      <c r="L4352">
        <v>37166.85</v>
      </c>
      <c r="M4352">
        <v>43051.272949927457</v>
      </c>
      <c r="N4352">
        <v>27823.904999999999</v>
      </c>
      <c r="O4352">
        <v>28592.909999999996</v>
      </c>
      <c r="P4352">
        <v>36086.31</v>
      </c>
      <c r="Q4352">
        <v>48796.109999999993</v>
      </c>
      <c r="S4352" t="s">
        <v>174</v>
      </c>
    </row>
    <row r="4353" spans="1:19" x14ac:dyDescent="0.2">
      <c r="A4353" t="str">
        <f t="shared" si="67"/>
        <v>AgenteBilingüeTécnicoEnlasinstalacionesdelaEntidadCompradoraHoraextranocturna Zona3PlataNA</v>
      </c>
      <c r="B4353" t="s">
        <v>4667</v>
      </c>
      <c r="C4353" t="s">
        <v>19</v>
      </c>
      <c r="D4353" t="s">
        <v>130</v>
      </c>
      <c r="E4353" t="s">
        <v>3272</v>
      </c>
      <c r="F4353" t="s">
        <v>288</v>
      </c>
      <c r="G4353" t="s">
        <v>94</v>
      </c>
      <c r="H4353" t="s">
        <v>2</v>
      </c>
      <c r="I4353" t="s">
        <v>96</v>
      </c>
      <c r="J4353" t="s">
        <v>25</v>
      </c>
      <c r="K4353">
        <v>30702.437221894768</v>
      </c>
      <c r="L4353">
        <v>36084.239999999998</v>
      </c>
      <c r="M4353">
        <v>40654.875902895597</v>
      </c>
      <c r="N4353">
        <v>27823.904999999999</v>
      </c>
      <c r="O4353">
        <v>28592.909999999996</v>
      </c>
      <c r="P4353">
        <v>34760.474999999999</v>
      </c>
      <c r="Q4353">
        <v>43962.659999999996</v>
      </c>
      <c r="S4353" t="s">
        <v>174</v>
      </c>
    </row>
    <row r="4354" spans="1:19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Zona3OroNA</v>
      </c>
      <c r="B4354" t="s">
        <v>4668</v>
      </c>
      <c r="C4354" t="s">
        <v>19</v>
      </c>
      <c r="D4354" t="s">
        <v>130</v>
      </c>
      <c r="E4354" t="s">
        <v>3272</v>
      </c>
      <c r="F4354" t="s">
        <v>288</v>
      </c>
      <c r="G4354" t="s">
        <v>94</v>
      </c>
      <c r="H4354" t="s">
        <v>3</v>
      </c>
      <c r="I4354" t="s">
        <v>96</v>
      </c>
      <c r="J4354" t="s">
        <v>25</v>
      </c>
      <c r="K4354">
        <v>30702.437221894768</v>
      </c>
      <c r="L4354">
        <v>36806.67</v>
      </c>
      <c r="M4354">
        <v>41818.771577184045</v>
      </c>
      <c r="N4354">
        <v>27823.904999999999</v>
      </c>
      <c r="O4354">
        <v>28592.909999999996</v>
      </c>
      <c r="P4354">
        <v>35492.219999999994</v>
      </c>
      <c r="Q4354">
        <v>45911.564999999995</v>
      </c>
      <c r="S4354" t="s">
        <v>174</v>
      </c>
    </row>
    <row r="4355" spans="1:19" x14ac:dyDescent="0.2">
      <c r="A4355" t="str">
        <f t="shared" si="68"/>
        <v>AgenteBilingüeTécnicoEnlasinstalacionesdelaEntidadCompradoraHoraextranocturna Zona3PlatinoNA</v>
      </c>
      <c r="B4355" t="s">
        <v>4669</v>
      </c>
      <c r="C4355" t="s">
        <v>19</v>
      </c>
      <c r="D4355" t="s">
        <v>130</v>
      </c>
      <c r="E4355" t="s">
        <v>3272</v>
      </c>
      <c r="F4355" t="s">
        <v>288</v>
      </c>
      <c r="G4355" t="s">
        <v>94</v>
      </c>
      <c r="H4355" t="s">
        <v>134</v>
      </c>
      <c r="I4355" t="s">
        <v>96</v>
      </c>
      <c r="J4355" t="s">
        <v>25</v>
      </c>
      <c r="K4355">
        <v>30702.437221894768</v>
      </c>
      <c r="L4355">
        <v>37889.279999999999</v>
      </c>
      <c r="M4355">
        <v>43051.272949927457</v>
      </c>
      <c r="N4355">
        <v>27823.904999999999</v>
      </c>
      <c r="O4355">
        <v>28592.909999999996</v>
      </c>
      <c r="P4355">
        <v>36256.049999999996</v>
      </c>
      <c r="Q4355">
        <v>48796.109999999993</v>
      </c>
      <c r="S4355" t="s">
        <v>174</v>
      </c>
    </row>
    <row r="4356" spans="1:19" x14ac:dyDescent="0.2">
      <c r="A4356" t="str">
        <f t="shared" si="68"/>
        <v>AgenteBilingüeTécnicoEnlasinstalacionesdelaEntidadCompradoraHoraextradominicalyfestivoZona1PlataNA</v>
      </c>
      <c r="B4356" t="s">
        <v>4670</v>
      </c>
      <c r="C4356" t="s">
        <v>19</v>
      </c>
      <c r="D4356" t="s">
        <v>130</v>
      </c>
      <c r="E4356" t="s">
        <v>3272</v>
      </c>
      <c r="F4356" t="s">
        <v>90</v>
      </c>
      <c r="G4356" t="s">
        <v>92</v>
      </c>
      <c r="H4356" t="s">
        <v>2</v>
      </c>
      <c r="I4356" t="s">
        <v>96</v>
      </c>
      <c r="J4356" t="s">
        <v>25</v>
      </c>
      <c r="K4356">
        <v>38558.439738677138</v>
      </c>
      <c r="L4356">
        <v>39274.11</v>
      </c>
      <c r="M4356">
        <v>46462.715317594972</v>
      </c>
      <c r="N4356">
        <v>39748.14</v>
      </c>
      <c r="O4356">
        <v>32577.659999999996</v>
      </c>
      <c r="P4356">
        <v>35854.469999999994</v>
      </c>
      <c r="Q4356">
        <v>48942.044999999998</v>
      </c>
      <c r="S4356" t="s">
        <v>174</v>
      </c>
    </row>
    <row r="4357" spans="1:19" x14ac:dyDescent="0.2">
      <c r="A4357" t="str">
        <f t="shared" si="68"/>
        <v>AgenteBilingüeTécnicoEnlasinstalacionesdelaEntidadCompradoraHoraextradominicalyfestivoZona1OroNA</v>
      </c>
      <c r="B4357" t="s">
        <v>4671</v>
      </c>
      <c r="C4357" t="s">
        <v>19</v>
      </c>
      <c r="D4357" t="s">
        <v>130</v>
      </c>
      <c r="E4357" t="s">
        <v>3272</v>
      </c>
      <c r="F4357" t="s">
        <v>90</v>
      </c>
      <c r="G4357" t="s">
        <v>92</v>
      </c>
      <c r="H4357" t="s">
        <v>3</v>
      </c>
      <c r="I4357" t="s">
        <v>96</v>
      </c>
      <c r="J4357" t="s">
        <v>25</v>
      </c>
      <c r="K4357">
        <v>38558.439738677138</v>
      </c>
      <c r="L4357">
        <v>40059.674999999996</v>
      </c>
      <c r="M4357">
        <v>47792.881802496056</v>
      </c>
      <c r="N4357">
        <v>39748.14</v>
      </c>
      <c r="O4357">
        <v>32577.659999999996</v>
      </c>
      <c r="P4357">
        <v>36610.019999999997</v>
      </c>
      <c r="Q4357">
        <v>51111.404999999999</v>
      </c>
      <c r="S4357" t="s">
        <v>174</v>
      </c>
    </row>
    <row r="4358" spans="1:19" x14ac:dyDescent="0.2">
      <c r="A4358" t="str">
        <f t="shared" si="68"/>
        <v>AgenteBilingüeTécnicoEnlasinstalacionesdelaEntidadCompradoraHoraextradominicalyfestivoZona1PlatinoNA</v>
      </c>
      <c r="B4358" t="s">
        <v>4672</v>
      </c>
      <c r="C4358" t="s">
        <v>19</v>
      </c>
      <c r="D4358" t="s">
        <v>130</v>
      </c>
      <c r="E4358" t="s">
        <v>3272</v>
      </c>
      <c r="F4358" t="s">
        <v>90</v>
      </c>
      <c r="G4358" t="s">
        <v>92</v>
      </c>
      <c r="H4358" t="s">
        <v>134</v>
      </c>
      <c r="I4358" t="s">
        <v>96</v>
      </c>
      <c r="J4358" t="s">
        <v>25</v>
      </c>
      <c r="K4358">
        <v>38558.439738677138</v>
      </c>
      <c r="L4358">
        <v>41238.539999999994</v>
      </c>
      <c r="M4358">
        <v>49201.454799917105</v>
      </c>
      <c r="N4358">
        <v>39748.14</v>
      </c>
      <c r="O4358">
        <v>32577.659999999996</v>
      </c>
      <c r="P4358">
        <v>37396.619999999995</v>
      </c>
      <c r="Q4358">
        <v>54323.009999999995</v>
      </c>
      <c r="S4358" t="s">
        <v>174</v>
      </c>
    </row>
    <row r="4359" spans="1:19" x14ac:dyDescent="0.2">
      <c r="A4359" t="str">
        <f t="shared" si="68"/>
        <v>AgenteBilingüeTécnicoEnlasinstalacionesdelaEntidadCompradoraHoraextradominicalyfestivoZona2PlataNA</v>
      </c>
      <c r="B4359" t="s">
        <v>4673</v>
      </c>
      <c r="C4359" t="s">
        <v>19</v>
      </c>
      <c r="D4359" t="s">
        <v>130</v>
      </c>
      <c r="E4359" t="s">
        <v>3272</v>
      </c>
      <c r="F4359" t="s">
        <v>90</v>
      </c>
      <c r="G4359" t="s">
        <v>93</v>
      </c>
      <c r="H4359" t="s">
        <v>2</v>
      </c>
      <c r="I4359" t="s">
        <v>96</v>
      </c>
      <c r="J4359" t="s">
        <v>25</v>
      </c>
      <c r="K4359">
        <v>38558.439738677138</v>
      </c>
      <c r="L4359">
        <v>40452.974999999999</v>
      </c>
      <c r="M4359">
        <v>46462.715317594972</v>
      </c>
      <c r="N4359">
        <v>39748.14</v>
      </c>
      <c r="O4359">
        <v>32577.659999999996</v>
      </c>
      <c r="P4359">
        <v>38102.49</v>
      </c>
      <c r="Q4359">
        <v>48942.044999999998</v>
      </c>
      <c r="S4359" t="s">
        <v>174</v>
      </c>
    </row>
    <row r="4360" spans="1:19" x14ac:dyDescent="0.2">
      <c r="A4360" t="str">
        <f t="shared" si="68"/>
        <v>AgenteBilingüeTécnicoEnlasinstalacionesdelaEntidadCompradoraHoraextradominicalyfestivoZona2OroNA</v>
      </c>
      <c r="B4360" t="s">
        <v>4674</v>
      </c>
      <c r="C4360" t="s">
        <v>19</v>
      </c>
      <c r="D4360" t="s">
        <v>130</v>
      </c>
      <c r="E4360" t="s">
        <v>3272</v>
      </c>
      <c r="F4360" t="s">
        <v>90</v>
      </c>
      <c r="G4360" t="s">
        <v>93</v>
      </c>
      <c r="H4360" t="s">
        <v>3</v>
      </c>
      <c r="I4360" t="s">
        <v>96</v>
      </c>
      <c r="J4360" t="s">
        <v>25</v>
      </c>
      <c r="K4360">
        <v>38558.439738677138</v>
      </c>
      <c r="L4360">
        <v>41262.344999999994</v>
      </c>
      <c r="M4360">
        <v>47792.881802496056</v>
      </c>
      <c r="N4360">
        <v>39748.14</v>
      </c>
      <c r="O4360">
        <v>32577.659999999996</v>
      </c>
      <c r="P4360">
        <v>38905.649999999994</v>
      </c>
      <c r="Q4360">
        <v>51111.404999999999</v>
      </c>
      <c r="S4360" t="s">
        <v>174</v>
      </c>
    </row>
    <row r="4361" spans="1:19" x14ac:dyDescent="0.2">
      <c r="A4361" t="str">
        <f t="shared" si="68"/>
        <v>AgenteBilingüeTécnicoEnlasinstalacionesdelaEntidadCompradoraHoraextradominicalyfestivoZona2PlatinoNA</v>
      </c>
      <c r="B4361" t="s">
        <v>4675</v>
      </c>
      <c r="C4361" t="s">
        <v>19</v>
      </c>
      <c r="D4361" t="s">
        <v>130</v>
      </c>
      <c r="E4361" t="s">
        <v>3272</v>
      </c>
      <c r="F4361" t="s">
        <v>90</v>
      </c>
      <c r="G4361" t="s">
        <v>93</v>
      </c>
      <c r="H4361" t="s">
        <v>134</v>
      </c>
      <c r="I4361" t="s">
        <v>96</v>
      </c>
      <c r="J4361" t="s">
        <v>25</v>
      </c>
      <c r="K4361">
        <v>38558.439738677138</v>
      </c>
      <c r="L4361">
        <v>42476.399999999994</v>
      </c>
      <c r="M4361">
        <v>49201.454799917105</v>
      </c>
      <c r="N4361">
        <v>39748.14</v>
      </c>
      <c r="O4361">
        <v>32577.659999999996</v>
      </c>
      <c r="P4361">
        <v>39741.93</v>
      </c>
      <c r="Q4361">
        <v>54323.009999999995</v>
      </c>
      <c r="S4361" t="s">
        <v>174</v>
      </c>
    </row>
    <row r="4362" spans="1:19" x14ac:dyDescent="0.2">
      <c r="A4362" t="str">
        <f t="shared" si="68"/>
        <v>AgenteBilingüeTécnicoEnlasinstalacionesdelaEntidadCompradoraHoraextradominicalyfestivoZona3PlataNA</v>
      </c>
      <c r="B4362" t="s">
        <v>4676</v>
      </c>
      <c r="C4362" t="s">
        <v>19</v>
      </c>
      <c r="D4362" t="s">
        <v>130</v>
      </c>
      <c r="E4362" t="s">
        <v>3272</v>
      </c>
      <c r="F4362" t="s">
        <v>90</v>
      </c>
      <c r="G4362" t="s">
        <v>94</v>
      </c>
      <c r="H4362" t="s">
        <v>2</v>
      </c>
      <c r="I4362" t="s">
        <v>96</v>
      </c>
      <c r="J4362" t="s">
        <v>25</v>
      </c>
      <c r="K4362">
        <v>38558.439738677138</v>
      </c>
      <c r="L4362">
        <v>41238.539999999994</v>
      </c>
      <c r="M4362">
        <v>46462.715317594972</v>
      </c>
      <c r="N4362">
        <v>39748.14</v>
      </c>
      <c r="O4362">
        <v>32577.659999999996</v>
      </c>
      <c r="P4362">
        <v>38282.579999999994</v>
      </c>
      <c r="Q4362">
        <v>48942.044999999998</v>
      </c>
      <c r="S4362" t="s">
        <v>174</v>
      </c>
    </row>
    <row r="4363" spans="1:19" x14ac:dyDescent="0.2">
      <c r="A4363" t="str">
        <f t="shared" si="68"/>
        <v>AgenteBilingüeTécnicoEnlasinstalacionesdelaEntidadCompradoraHoraextradominicalyfestivoZona3OroNA</v>
      </c>
      <c r="B4363" t="s">
        <v>4677</v>
      </c>
      <c r="C4363" t="s">
        <v>19</v>
      </c>
      <c r="D4363" t="s">
        <v>130</v>
      </c>
      <c r="E4363" t="s">
        <v>3272</v>
      </c>
      <c r="F4363" t="s">
        <v>90</v>
      </c>
      <c r="G4363" t="s">
        <v>94</v>
      </c>
      <c r="H4363" t="s">
        <v>3</v>
      </c>
      <c r="I4363" t="s">
        <v>96</v>
      </c>
      <c r="J4363" t="s">
        <v>25</v>
      </c>
      <c r="K4363">
        <v>38558.439738677138</v>
      </c>
      <c r="L4363">
        <v>42063.434999999998</v>
      </c>
      <c r="M4363">
        <v>47792.881802496056</v>
      </c>
      <c r="N4363">
        <v>39748.14</v>
      </c>
      <c r="O4363">
        <v>32577.659999999996</v>
      </c>
      <c r="P4363">
        <v>39087.81</v>
      </c>
      <c r="Q4363">
        <v>51111.404999999999</v>
      </c>
      <c r="S4363" t="s">
        <v>174</v>
      </c>
    </row>
    <row r="4364" spans="1:19" x14ac:dyDescent="0.2">
      <c r="A4364" t="str">
        <f t="shared" si="68"/>
        <v>AgenteBilingüeTécnicoEnlasinstalacionesdelaEntidadCompradoraHoraextradominicalyfestivoZona3PlatinoNA</v>
      </c>
      <c r="B4364" t="s">
        <v>4678</v>
      </c>
      <c r="C4364" t="s">
        <v>19</v>
      </c>
      <c r="D4364" t="s">
        <v>130</v>
      </c>
      <c r="E4364" t="s">
        <v>3272</v>
      </c>
      <c r="F4364" t="s">
        <v>90</v>
      </c>
      <c r="G4364" t="s">
        <v>94</v>
      </c>
      <c r="H4364" t="s">
        <v>134</v>
      </c>
      <c r="I4364" t="s">
        <v>96</v>
      </c>
      <c r="J4364" t="s">
        <v>25</v>
      </c>
      <c r="K4364">
        <v>38558.439738677138</v>
      </c>
      <c r="L4364">
        <v>43301.294999999998</v>
      </c>
      <c r="M4364">
        <v>49201.454799917105</v>
      </c>
      <c r="N4364">
        <v>39748.14</v>
      </c>
      <c r="O4364">
        <v>32577.659999999996</v>
      </c>
      <c r="P4364">
        <v>39929.264999999999</v>
      </c>
      <c r="Q4364">
        <v>54323.009999999995</v>
      </c>
      <c r="S4364" t="s">
        <v>174</v>
      </c>
    </row>
    <row r="4365" spans="1:19" x14ac:dyDescent="0.2">
      <c r="A4365" t="str">
        <f t="shared" si="68"/>
        <v>AgenteBilingüeTécnicoEnlasinstalacionesdelaEntidadCompradoraServicio7x24Zona1PlataNA</v>
      </c>
      <c r="B4365" t="s">
        <v>4679</v>
      </c>
      <c r="C4365" t="s">
        <v>19</v>
      </c>
      <c r="D4365" t="s">
        <v>130</v>
      </c>
      <c r="E4365" t="s">
        <v>3272</v>
      </c>
      <c r="F4365" t="s">
        <v>91</v>
      </c>
      <c r="G4365" t="s">
        <v>92</v>
      </c>
      <c r="H4365" t="s">
        <v>2</v>
      </c>
      <c r="I4365" t="s">
        <v>96</v>
      </c>
      <c r="J4365" t="s">
        <v>260</v>
      </c>
      <c r="K4365">
        <v>13967627.047351938</v>
      </c>
      <c r="L4365">
        <v>19804769.504999999</v>
      </c>
      <c r="M4365">
        <v>22093745.681581113</v>
      </c>
      <c r="N4365">
        <v>18479469.599999998</v>
      </c>
      <c r="O4365">
        <v>18619033.139999997</v>
      </c>
      <c r="P4365">
        <v>27003465.674999997</v>
      </c>
      <c r="Q4365">
        <v>20276348.625</v>
      </c>
      <c r="S4365" t="s">
        <v>174</v>
      </c>
    </row>
    <row r="4366" spans="1:19" x14ac:dyDescent="0.2">
      <c r="A4366" t="str">
        <f t="shared" si="68"/>
        <v>AgenteBilingüeTécnicoEnlasinstalacionesdelaEntidadCompradoraServicio7x24Zona1OroNA</v>
      </c>
      <c r="B4366" t="s">
        <v>4680</v>
      </c>
      <c r="C4366" t="s">
        <v>19</v>
      </c>
      <c r="D4366" t="s">
        <v>130</v>
      </c>
      <c r="E4366" t="s">
        <v>3272</v>
      </c>
      <c r="F4366" t="s">
        <v>91</v>
      </c>
      <c r="G4366" t="s">
        <v>92</v>
      </c>
      <c r="H4366" t="s">
        <v>3</v>
      </c>
      <c r="I4366" t="s">
        <v>96</v>
      </c>
      <c r="J4366" t="s">
        <v>260</v>
      </c>
      <c r="K4366">
        <v>13967627.047351938</v>
      </c>
      <c r="L4366">
        <v>20200865.039999999</v>
      </c>
      <c r="M4366">
        <v>22726260.588010576</v>
      </c>
      <c r="N4366">
        <v>17721826.829999998</v>
      </c>
      <c r="O4366">
        <v>18619033.139999997</v>
      </c>
      <c r="P4366">
        <v>27571960.124999996</v>
      </c>
      <c r="Q4366">
        <v>21175255.439999998</v>
      </c>
      <c r="S4366" t="s">
        <v>174</v>
      </c>
    </row>
    <row r="4367" spans="1:19" x14ac:dyDescent="0.2">
      <c r="A4367" t="str">
        <f t="shared" si="68"/>
        <v>AgenteBilingüeTécnicoEnlasinstalacionesdelaEntidadCompradoraServicio7x24Zona1PlatinoNA</v>
      </c>
      <c r="B4367" t="s">
        <v>4681</v>
      </c>
      <c r="C4367" t="s">
        <v>19</v>
      </c>
      <c r="D4367" t="s">
        <v>130</v>
      </c>
      <c r="E4367" t="s">
        <v>3272</v>
      </c>
      <c r="F4367" t="s">
        <v>91</v>
      </c>
      <c r="G4367" t="s">
        <v>92</v>
      </c>
      <c r="H4367" t="s">
        <v>134</v>
      </c>
      <c r="I4367" t="s">
        <v>96</v>
      </c>
      <c r="J4367" t="s">
        <v>260</v>
      </c>
      <c r="K4367">
        <v>13967627.047351938</v>
      </c>
      <c r="L4367">
        <v>20795008.859999999</v>
      </c>
      <c r="M4367">
        <v>23396059.013828751</v>
      </c>
      <c r="N4367">
        <v>17756867.789999999</v>
      </c>
      <c r="O4367">
        <v>18619033.139999997</v>
      </c>
      <c r="P4367">
        <v>28164905.414999999</v>
      </c>
      <c r="Q4367">
        <v>22505568.884999998</v>
      </c>
      <c r="S4367" t="s">
        <v>174</v>
      </c>
    </row>
    <row r="4368" spans="1:19" x14ac:dyDescent="0.2">
      <c r="A4368" t="str">
        <f t="shared" si="68"/>
        <v>AgenteBilingüeTécnicoEnlasinstalacionesdelaEntidadCompradoraServicio7x24Zona2PlataNA</v>
      </c>
      <c r="B4368" t="s">
        <v>4682</v>
      </c>
      <c r="C4368" t="s">
        <v>19</v>
      </c>
      <c r="D4368" t="s">
        <v>130</v>
      </c>
      <c r="E4368" t="s">
        <v>3272</v>
      </c>
      <c r="F4368" t="s">
        <v>91</v>
      </c>
      <c r="G4368" t="s">
        <v>93</v>
      </c>
      <c r="H4368" t="s">
        <v>2</v>
      </c>
      <c r="I4368" t="s">
        <v>96</v>
      </c>
      <c r="J4368" t="s">
        <v>260</v>
      </c>
      <c r="K4368">
        <v>13967627.047351938</v>
      </c>
      <c r="L4368">
        <v>20398913.324999999</v>
      </c>
      <c r="M4368">
        <v>22093745.681581113</v>
      </c>
      <c r="N4368">
        <v>17728834.814999998</v>
      </c>
      <c r="O4368">
        <v>18619033.139999997</v>
      </c>
      <c r="P4368">
        <v>28696691.52</v>
      </c>
      <c r="Q4368">
        <v>20276348.625</v>
      </c>
      <c r="S4368" t="s">
        <v>174</v>
      </c>
    </row>
    <row r="4369" spans="1:19" x14ac:dyDescent="0.2">
      <c r="A4369" t="str">
        <f t="shared" si="68"/>
        <v>AgenteBilingüeTécnicoEnlasinstalacionesdelaEntidadCompradoraServicio7x24Zona2OroNA</v>
      </c>
      <c r="B4369" t="s">
        <v>4683</v>
      </c>
      <c r="C4369" t="s">
        <v>19</v>
      </c>
      <c r="D4369" t="s">
        <v>130</v>
      </c>
      <c r="E4369" t="s">
        <v>3272</v>
      </c>
      <c r="F4369" t="s">
        <v>91</v>
      </c>
      <c r="G4369" t="s">
        <v>93</v>
      </c>
      <c r="H4369" t="s">
        <v>3</v>
      </c>
      <c r="I4369" t="s">
        <v>96</v>
      </c>
      <c r="J4369" t="s">
        <v>260</v>
      </c>
      <c r="K4369">
        <v>13967627.047351938</v>
      </c>
      <c r="L4369">
        <v>20806891.694999997</v>
      </c>
      <c r="M4369">
        <v>22726260.588010576</v>
      </c>
      <c r="N4369">
        <v>17765977.859999999</v>
      </c>
      <c r="O4369">
        <v>18619033.139999997</v>
      </c>
      <c r="P4369">
        <v>29300832.404999997</v>
      </c>
      <c r="Q4369">
        <v>21175255.439999998</v>
      </c>
      <c r="S4369" t="s">
        <v>174</v>
      </c>
    </row>
    <row r="4370" spans="1:19" x14ac:dyDescent="0.2">
      <c r="A4370" t="str">
        <f t="shared" si="68"/>
        <v>AgenteBilingüeTécnicoEnlasinstalacionesdelaEntidadCompradoraServicio7x24Zona2PlatinoNA</v>
      </c>
      <c r="B4370" t="s">
        <v>4684</v>
      </c>
      <c r="C4370" t="s">
        <v>19</v>
      </c>
      <c r="D4370" t="s">
        <v>130</v>
      </c>
      <c r="E4370" t="s">
        <v>3272</v>
      </c>
      <c r="F4370" t="s">
        <v>91</v>
      </c>
      <c r="G4370" t="s">
        <v>93</v>
      </c>
      <c r="H4370" t="s">
        <v>134</v>
      </c>
      <c r="I4370" t="s">
        <v>96</v>
      </c>
      <c r="J4370" t="s">
        <v>260</v>
      </c>
      <c r="K4370">
        <v>13967627.047351938</v>
      </c>
      <c r="L4370">
        <v>21418859.25</v>
      </c>
      <c r="M4370">
        <v>23396059.013828751</v>
      </c>
      <c r="N4370">
        <v>17803121.939999998</v>
      </c>
      <c r="O4370">
        <v>18619033.139999997</v>
      </c>
      <c r="P4370">
        <v>29930956.964999996</v>
      </c>
      <c r="Q4370">
        <v>22505568.884999998</v>
      </c>
      <c r="S4370" t="s">
        <v>174</v>
      </c>
    </row>
    <row r="4371" spans="1:19" x14ac:dyDescent="0.2">
      <c r="A4371" t="str">
        <f t="shared" si="68"/>
        <v>AgenteBilingüeTécnicoEnlasinstalacionesdelaEntidadCompradoraServicio7x24Zona3PlataNA</v>
      </c>
      <c r="B4371" t="s">
        <v>4685</v>
      </c>
      <c r="C4371" t="s">
        <v>19</v>
      </c>
      <c r="D4371" t="s">
        <v>130</v>
      </c>
      <c r="E4371" t="s">
        <v>3272</v>
      </c>
      <c r="F4371" t="s">
        <v>91</v>
      </c>
      <c r="G4371" t="s">
        <v>94</v>
      </c>
      <c r="H4371" t="s">
        <v>2</v>
      </c>
      <c r="I4371" t="s">
        <v>96</v>
      </c>
      <c r="J4371" t="s">
        <v>260</v>
      </c>
      <c r="K4371">
        <v>13967627.047351938</v>
      </c>
      <c r="L4371">
        <v>20795008.859999999</v>
      </c>
      <c r="M4371">
        <v>22093745.681581113</v>
      </c>
      <c r="N4371">
        <v>17756867.789999999</v>
      </c>
      <c r="O4371">
        <v>18619033.139999997</v>
      </c>
      <c r="P4371">
        <v>28831708.304999996</v>
      </c>
      <c r="Q4371">
        <v>20276348.625</v>
      </c>
      <c r="S4371" t="s">
        <v>174</v>
      </c>
    </row>
    <row r="4372" spans="1:19" x14ac:dyDescent="0.2">
      <c r="A4372" t="str">
        <f t="shared" si="68"/>
        <v>AgenteBilingüeTécnicoEnlasinstalacionesdelaEntidadCompradoraServicio7x24Zona3OroNA</v>
      </c>
      <c r="B4372" t="s">
        <v>4686</v>
      </c>
      <c r="C4372" t="s">
        <v>19</v>
      </c>
      <c r="D4372" t="s">
        <v>130</v>
      </c>
      <c r="E4372" t="s">
        <v>3272</v>
      </c>
      <c r="F4372" t="s">
        <v>91</v>
      </c>
      <c r="G4372" t="s">
        <v>94</v>
      </c>
      <c r="H4372" t="s">
        <v>3</v>
      </c>
      <c r="I4372" t="s">
        <v>96</v>
      </c>
      <c r="J4372" t="s">
        <v>260</v>
      </c>
      <c r="K4372">
        <v>13967627.047351938</v>
      </c>
      <c r="L4372">
        <v>21210909.119999997</v>
      </c>
      <c r="M4372">
        <v>22726260.588010576</v>
      </c>
      <c r="N4372">
        <v>17795413.259999998</v>
      </c>
      <c r="O4372">
        <v>18619033.139999997</v>
      </c>
      <c r="P4372">
        <v>29438692.334999997</v>
      </c>
      <c r="Q4372">
        <v>21175255.439999998</v>
      </c>
      <c r="S4372" t="s">
        <v>174</v>
      </c>
    </row>
    <row r="4373" spans="1:19" x14ac:dyDescent="0.2">
      <c r="A4373" t="str">
        <f t="shared" si="68"/>
        <v>AgenteBilingüeTécnicoEnlasinstalacionesdelaEntidadCompradoraServicio7x24Zona3PlatinoNA</v>
      </c>
      <c r="B4373" t="s">
        <v>4687</v>
      </c>
      <c r="C4373" t="s">
        <v>19</v>
      </c>
      <c r="D4373" t="s">
        <v>130</v>
      </c>
      <c r="E4373" t="s">
        <v>3272</v>
      </c>
      <c r="F4373" t="s">
        <v>91</v>
      </c>
      <c r="G4373" t="s">
        <v>94</v>
      </c>
      <c r="H4373" t="s">
        <v>134</v>
      </c>
      <c r="I4373" t="s">
        <v>96</v>
      </c>
      <c r="J4373" t="s">
        <v>260</v>
      </c>
      <c r="K4373">
        <v>13967627.047351938</v>
      </c>
      <c r="L4373">
        <v>21834759.509999998</v>
      </c>
      <c r="M4373">
        <v>23396059.013828751</v>
      </c>
      <c r="N4373">
        <v>17833957.695</v>
      </c>
      <c r="O4373">
        <v>18619033.139999997</v>
      </c>
      <c r="P4373">
        <v>30071782.169999998</v>
      </c>
      <c r="Q4373">
        <v>22505568.884999998</v>
      </c>
      <c r="S4373" t="s">
        <v>174</v>
      </c>
    </row>
    <row r="4374" spans="1:19" x14ac:dyDescent="0.2">
      <c r="A4374" t="str">
        <f t="shared" si="68"/>
        <v>AgenteBilingüeTécnicoFrontofficeconherramientaJornadaOrdinaria Zona1PlataNA</v>
      </c>
      <c r="B4374" t="s">
        <v>4688</v>
      </c>
      <c r="C4374" t="s">
        <v>19</v>
      </c>
      <c r="D4374" t="s">
        <v>130</v>
      </c>
      <c r="E4374" t="s">
        <v>3288</v>
      </c>
      <c r="F4374" t="s">
        <v>334</v>
      </c>
      <c r="G4374" t="s">
        <v>92</v>
      </c>
      <c r="H4374" t="s">
        <v>2</v>
      </c>
      <c r="I4374" t="s">
        <v>96</v>
      </c>
      <c r="J4374" t="s">
        <v>5</v>
      </c>
      <c r="K4374">
        <v>4857719.4232130898</v>
      </c>
      <c r="L4374">
        <v>4613444.1899999995</v>
      </c>
      <c r="M4374">
        <v>5562394.3086421425</v>
      </c>
      <c r="N4374">
        <v>4985532.8999999994</v>
      </c>
      <c r="O4374">
        <v>4898362.0949999997</v>
      </c>
      <c r="P4374">
        <v>5506260.0299999993</v>
      </c>
      <c r="Q4374">
        <v>5169513.4649999999</v>
      </c>
      <c r="S4374" t="s">
        <v>174</v>
      </c>
    </row>
    <row r="4375" spans="1:19" x14ac:dyDescent="0.2">
      <c r="A4375" t="str">
        <f t="shared" si="68"/>
        <v>AgenteBilingüeTécnicoFrontofficeconherramientaJornadaOrdinaria Zona1OroNA</v>
      </c>
      <c r="B4375" t="s">
        <v>4689</v>
      </c>
      <c r="C4375" t="s">
        <v>19</v>
      </c>
      <c r="D4375" t="s">
        <v>130</v>
      </c>
      <c r="E4375" t="s">
        <v>3288</v>
      </c>
      <c r="F4375" t="s">
        <v>334</v>
      </c>
      <c r="G4375" t="s">
        <v>92</v>
      </c>
      <c r="H4375" t="s">
        <v>3</v>
      </c>
      <c r="I4375" t="s">
        <v>96</v>
      </c>
      <c r="J4375" t="s">
        <v>5</v>
      </c>
      <c r="K4375">
        <v>4857719.4232130898</v>
      </c>
      <c r="L4375">
        <v>4705713.4049999993</v>
      </c>
      <c r="M4375">
        <v>5721638.3483971423</v>
      </c>
      <c r="N4375">
        <v>5014157.8949999996</v>
      </c>
      <c r="O4375">
        <v>4898362.0949999997</v>
      </c>
      <c r="P4375">
        <v>5622181.0649999995</v>
      </c>
      <c r="Q4375">
        <v>5398692.4799999995</v>
      </c>
      <c r="S4375" t="s">
        <v>174</v>
      </c>
    </row>
    <row r="4376" spans="1:19" x14ac:dyDescent="0.2">
      <c r="A4376" t="str">
        <f t="shared" si="68"/>
        <v>AgenteBilingüeTécnicoFrontofficeconherramientaJornadaOrdinaria Zona1PlatinoNA</v>
      </c>
      <c r="B4376" t="s">
        <v>4690</v>
      </c>
      <c r="C4376" t="s">
        <v>19</v>
      </c>
      <c r="D4376" t="s">
        <v>130</v>
      </c>
      <c r="E4376" t="s">
        <v>3288</v>
      </c>
      <c r="F4376" t="s">
        <v>334</v>
      </c>
      <c r="G4376" t="s">
        <v>92</v>
      </c>
      <c r="H4376" t="s">
        <v>134</v>
      </c>
      <c r="I4376" t="s">
        <v>96</v>
      </c>
      <c r="J4376" t="s">
        <v>5</v>
      </c>
      <c r="K4376">
        <v>4857719.4232130898</v>
      </c>
      <c r="L4376">
        <v>4844116.71</v>
      </c>
      <c r="M4376">
        <v>5890269.0100062527</v>
      </c>
      <c r="N4376">
        <v>5042782.8899999997</v>
      </c>
      <c r="O4376">
        <v>4898362.0949999997</v>
      </c>
      <c r="P4376">
        <v>5743087.6949999994</v>
      </c>
      <c r="Q4376">
        <v>5737858.875</v>
      </c>
      <c r="S4376" t="s">
        <v>174</v>
      </c>
    </row>
    <row r="4377" spans="1:19" x14ac:dyDescent="0.2">
      <c r="A4377" t="str">
        <f t="shared" si="68"/>
        <v>AgenteBilingüeTécnicoFrontofficeconherramientaJornadaOrdinaria Zona2PlataNA</v>
      </c>
      <c r="B4377" t="s">
        <v>4691</v>
      </c>
      <c r="C4377" t="s">
        <v>19</v>
      </c>
      <c r="D4377" t="s">
        <v>130</v>
      </c>
      <c r="E4377" t="s">
        <v>3288</v>
      </c>
      <c r="F4377" t="s">
        <v>334</v>
      </c>
      <c r="G4377" t="s">
        <v>93</v>
      </c>
      <c r="H4377" t="s">
        <v>2</v>
      </c>
      <c r="I4377" t="s">
        <v>96</v>
      </c>
      <c r="J4377" t="s">
        <v>5</v>
      </c>
      <c r="K4377">
        <v>4857719.4232130898</v>
      </c>
      <c r="L4377">
        <v>4751848.5299999993</v>
      </c>
      <c r="M4377">
        <v>5562394.3086421425</v>
      </c>
      <c r="N4377">
        <v>5019882.4799999995</v>
      </c>
      <c r="O4377">
        <v>4898362.0949999997</v>
      </c>
      <c r="P4377">
        <v>5851524.6449999996</v>
      </c>
      <c r="Q4377">
        <v>5169513.4649999999</v>
      </c>
      <c r="S4377" t="s">
        <v>174</v>
      </c>
    </row>
    <row r="4378" spans="1:19" x14ac:dyDescent="0.2">
      <c r="A4378" t="str">
        <f t="shared" si="68"/>
        <v>AgenteBilingüeTécnicoFrontofficeconherramientaJornadaOrdinaria Zona2OroNA</v>
      </c>
      <c r="B4378" t="s">
        <v>4692</v>
      </c>
      <c r="C4378" t="s">
        <v>19</v>
      </c>
      <c r="D4378" t="s">
        <v>130</v>
      </c>
      <c r="E4378" t="s">
        <v>3288</v>
      </c>
      <c r="F4378" t="s">
        <v>334</v>
      </c>
      <c r="G4378" t="s">
        <v>93</v>
      </c>
      <c r="H4378" t="s">
        <v>3</v>
      </c>
      <c r="I4378" t="s">
        <v>96</v>
      </c>
      <c r="J4378" t="s">
        <v>5</v>
      </c>
      <c r="K4378">
        <v>4857719.4232130898</v>
      </c>
      <c r="L4378">
        <v>4846885.335</v>
      </c>
      <c r="M4378">
        <v>5721638.3483971423</v>
      </c>
      <c r="N4378">
        <v>5050225.5749999993</v>
      </c>
      <c r="O4378">
        <v>4898362.0949999997</v>
      </c>
      <c r="P4378">
        <v>5974714.4849999994</v>
      </c>
      <c r="Q4378">
        <v>5398692.4799999995</v>
      </c>
      <c r="S4378" t="s">
        <v>174</v>
      </c>
    </row>
    <row r="4379" spans="1:19" x14ac:dyDescent="0.2">
      <c r="A4379" t="str">
        <f t="shared" si="68"/>
        <v>AgenteBilingüeTécnicoFrontofficeconherramientaJornadaOrdinaria Zona2PlatinoNA</v>
      </c>
      <c r="B4379" t="s">
        <v>4693</v>
      </c>
      <c r="C4379" t="s">
        <v>19</v>
      </c>
      <c r="D4379" t="s">
        <v>130</v>
      </c>
      <c r="E4379" t="s">
        <v>3288</v>
      </c>
      <c r="F4379" t="s">
        <v>334</v>
      </c>
      <c r="G4379" t="s">
        <v>93</v>
      </c>
      <c r="H4379" t="s">
        <v>134</v>
      </c>
      <c r="I4379" t="s">
        <v>96</v>
      </c>
      <c r="J4379" t="s">
        <v>5</v>
      </c>
      <c r="K4379">
        <v>4857719.4232130898</v>
      </c>
      <c r="L4379">
        <v>4989441.0599999996</v>
      </c>
      <c r="M4379">
        <v>5890269.0100062527</v>
      </c>
      <c r="N4379">
        <v>5080567.6349999998</v>
      </c>
      <c r="O4379">
        <v>4898362.0949999997</v>
      </c>
      <c r="P4379">
        <v>6103202.4899999993</v>
      </c>
      <c r="Q4379">
        <v>5737858.875</v>
      </c>
      <c r="S4379" t="s">
        <v>174</v>
      </c>
    </row>
    <row r="4380" spans="1:19" x14ac:dyDescent="0.2">
      <c r="A4380" t="str">
        <f t="shared" si="68"/>
        <v>AgenteBilingüeTécnicoFrontofficeconherramientaJornadaOrdinaria Zona3PlataNA</v>
      </c>
      <c r="B4380" t="s">
        <v>4694</v>
      </c>
      <c r="C4380" t="s">
        <v>19</v>
      </c>
      <c r="D4380" t="s">
        <v>130</v>
      </c>
      <c r="E4380" t="s">
        <v>3288</v>
      </c>
      <c r="F4380" t="s">
        <v>334</v>
      </c>
      <c r="G4380" t="s">
        <v>94</v>
      </c>
      <c r="H4380" t="s">
        <v>2</v>
      </c>
      <c r="I4380" t="s">
        <v>96</v>
      </c>
      <c r="J4380" t="s">
        <v>5</v>
      </c>
      <c r="K4380">
        <v>4857719.4232130898</v>
      </c>
      <c r="L4380">
        <v>4844116.71</v>
      </c>
      <c r="M4380">
        <v>5562394.3086421425</v>
      </c>
      <c r="N4380">
        <v>5042782.8899999997</v>
      </c>
      <c r="O4380">
        <v>4898362.0949999997</v>
      </c>
      <c r="P4380">
        <v>5879055.6449999996</v>
      </c>
      <c r="Q4380">
        <v>5169513.4649999999</v>
      </c>
      <c r="S4380" t="s">
        <v>174</v>
      </c>
    </row>
    <row r="4381" spans="1:19" x14ac:dyDescent="0.2">
      <c r="A4381" t="str">
        <f t="shared" si="68"/>
        <v>AgenteBilingüeTécnicoFrontofficeconherramientaJornadaOrdinaria Zona3OroNA</v>
      </c>
      <c r="B4381" t="s">
        <v>4695</v>
      </c>
      <c r="C4381" t="s">
        <v>19</v>
      </c>
      <c r="D4381" t="s">
        <v>130</v>
      </c>
      <c r="E4381" t="s">
        <v>3288</v>
      </c>
      <c r="F4381" t="s">
        <v>334</v>
      </c>
      <c r="G4381" t="s">
        <v>94</v>
      </c>
      <c r="H4381" t="s">
        <v>3</v>
      </c>
      <c r="I4381" t="s">
        <v>96</v>
      </c>
      <c r="J4381" t="s">
        <v>5</v>
      </c>
      <c r="K4381">
        <v>4857719.4232130898</v>
      </c>
      <c r="L4381">
        <v>4940999.9550000001</v>
      </c>
      <c r="M4381">
        <v>5721638.3483971423</v>
      </c>
      <c r="N4381">
        <v>5074270.6949999994</v>
      </c>
      <c r="O4381">
        <v>4898362.0949999997</v>
      </c>
      <c r="P4381">
        <v>6002825.085</v>
      </c>
      <c r="Q4381">
        <v>5398692.4799999995</v>
      </c>
      <c r="S4381" t="s">
        <v>174</v>
      </c>
    </row>
    <row r="4382" spans="1:19" x14ac:dyDescent="0.2">
      <c r="A4382" t="str">
        <f t="shared" si="68"/>
        <v>AgenteBilingüeTécnicoFrontofficeconherramientaJornadaOrdinaria Zona3PlatinoNA</v>
      </c>
      <c r="B4382" t="s">
        <v>4696</v>
      </c>
      <c r="C4382" t="s">
        <v>19</v>
      </c>
      <c r="D4382" t="s">
        <v>130</v>
      </c>
      <c r="E4382" t="s">
        <v>3288</v>
      </c>
      <c r="F4382" t="s">
        <v>334</v>
      </c>
      <c r="G4382" t="s">
        <v>94</v>
      </c>
      <c r="H4382" t="s">
        <v>134</v>
      </c>
      <c r="I4382" t="s">
        <v>96</v>
      </c>
      <c r="J4382" t="s">
        <v>5</v>
      </c>
      <c r="K4382">
        <v>4857719.4232130898</v>
      </c>
      <c r="L4382">
        <v>5086323.2699999996</v>
      </c>
      <c r="M4382">
        <v>5890269.0100062527</v>
      </c>
      <c r="N4382">
        <v>5105757.4649999999</v>
      </c>
      <c r="O4382">
        <v>4898362.0949999997</v>
      </c>
      <c r="P4382">
        <v>6131918.5649999995</v>
      </c>
      <c r="Q4382">
        <v>5737858.875</v>
      </c>
      <c r="S4382" t="s">
        <v>174</v>
      </c>
    </row>
    <row r="4383" spans="1:19" x14ac:dyDescent="0.2">
      <c r="A4383" t="str">
        <f t="shared" si="68"/>
        <v>AgenteBilingüeTécnicoFrontofficeconherramientaHoraextradiurnaZona1PlataNA</v>
      </c>
      <c r="B4383" t="s">
        <v>4697</v>
      </c>
      <c r="C4383" t="s">
        <v>19</v>
      </c>
      <c r="D4383" t="s">
        <v>130</v>
      </c>
      <c r="E4383" t="s">
        <v>3288</v>
      </c>
      <c r="F4383" t="s">
        <v>172</v>
      </c>
      <c r="G4383" t="s">
        <v>92</v>
      </c>
      <c r="H4383" t="s">
        <v>2</v>
      </c>
      <c r="I4383" t="s">
        <v>96</v>
      </c>
      <c r="J4383" t="s">
        <v>25</v>
      </c>
      <c r="K4383">
        <v>24168.498855112397</v>
      </c>
      <c r="L4383">
        <v>25142.219999999998</v>
      </c>
      <c r="M4383">
        <v>29039.197073496856</v>
      </c>
      <c r="N4383">
        <v>19874.07</v>
      </c>
      <c r="O4383">
        <v>20622.375</v>
      </c>
      <c r="P4383">
        <v>25995.059999999998</v>
      </c>
      <c r="Q4383">
        <v>31674.104999999996</v>
      </c>
      <c r="S4383" t="s">
        <v>174</v>
      </c>
    </row>
    <row r="4384" spans="1:19" x14ac:dyDescent="0.2">
      <c r="A4384" t="str">
        <f t="shared" si="68"/>
        <v>AgenteBilingüeTécnicoFrontofficeconherramientaHoraextradiurnaZona1OroNA</v>
      </c>
      <c r="B4384" t="s">
        <v>4698</v>
      </c>
      <c r="C4384" t="s">
        <v>19</v>
      </c>
      <c r="D4384" t="s">
        <v>130</v>
      </c>
      <c r="E4384" t="s">
        <v>3288</v>
      </c>
      <c r="F4384" t="s">
        <v>172</v>
      </c>
      <c r="G4384" t="s">
        <v>92</v>
      </c>
      <c r="H4384" t="s">
        <v>3</v>
      </c>
      <c r="I4384" t="s">
        <v>96</v>
      </c>
      <c r="J4384" t="s">
        <v>25</v>
      </c>
      <c r="K4384">
        <v>24168.498855112397</v>
      </c>
      <c r="L4384">
        <v>25645.23</v>
      </c>
      <c r="M4384">
        <v>29870.55112656004</v>
      </c>
      <c r="N4384">
        <v>19874.07</v>
      </c>
      <c r="O4384">
        <v>20622.375</v>
      </c>
      <c r="P4384">
        <v>26542.574999999997</v>
      </c>
      <c r="Q4384">
        <v>33078.6</v>
      </c>
      <c r="S4384" t="s">
        <v>174</v>
      </c>
    </row>
    <row r="4385" spans="1:19" x14ac:dyDescent="0.2">
      <c r="A4385" t="str">
        <f t="shared" si="68"/>
        <v>AgenteBilingüeTécnicoFrontofficeconherramientaHoraextradiurnaZona1PlatinoNA</v>
      </c>
      <c r="B4385" t="s">
        <v>4699</v>
      </c>
      <c r="C4385" t="s">
        <v>19</v>
      </c>
      <c r="D4385" t="s">
        <v>130</v>
      </c>
      <c r="E4385" t="s">
        <v>3288</v>
      </c>
      <c r="F4385" t="s">
        <v>172</v>
      </c>
      <c r="G4385" t="s">
        <v>92</v>
      </c>
      <c r="H4385" t="s">
        <v>134</v>
      </c>
      <c r="I4385" t="s">
        <v>96</v>
      </c>
      <c r="J4385" t="s">
        <v>25</v>
      </c>
      <c r="K4385">
        <v>24168.498855112397</v>
      </c>
      <c r="L4385">
        <v>26399.744999999999</v>
      </c>
      <c r="M4385">
        <v>30750.909249948192</v>
      </c>
      <c r="N4385">
        <v>19874.07</v>
      </c>
      <c r="O4385">
        <v>20622.375</v>
      </c>
      <c r="P4385">
        <v>27113.894999999997</v>
      </c>
      <c r="Q4385">
        <v>35156.879999999997</v>
      </c>
      <c r="S4385" t="s">
        <v>174</v>
      </c>
    </row>
    <row r="4386" spans="1:19" x14ac:dyDescent="0.2">
      <c r="A4386" t="str">
        <f t="shared" si="68"/>
        <v>AgenteBilingüeTécnicoFrontofficeconherramientaHoraextradiurnaZona2PlataNA</v>
      </c>
      <c r="B4386" t="s">
        <v>4700</v>
      </c>
      <c r="C4386" t="s">
        <v>19</v>
      </c>
      <c r="D4386" t="s">
        <v>130</v>
      </c>
      <c r="E4386" t="s">
        <v>3288</v>
      </c>
      <c r="F4386" t="s">
        <v>172</v>
      </c>
      <c r="G4386" t="s">
        <v>93</v>
      </c>
      <c r="H4386" t="s">
        <v>2</v>
      </c>
      <c r="I4386" t="s">
        <v>96</v>
      </c>
      <c r="J4386" t="s">
        <v>25</v>
      </c>
      <c r="K4386">
        <v>24168.498855112397</v>
      </c>
      <c r="L4386">
        <v>25896.734999999997</v>
      </c>
      <c r="M4386">
        <v>29039.197073496856</v>
      </c>
      <c r="N4386">
        <v>19874.07</v>
      </c>
      <c r="O4386">
        <v>20622.375</v>
      </c>
      <c r="P4386">
        <v>27625.184999999998</v>
      </c>
      <c r="Q4386">
        <v>31674.104999999996</v>
      </c>
      <c r="S4386" t="s">
        <v>174</v>
      </c>
    </row>
    <row r="4387" spans="1:19" x14ac:dyDescent="0.2">
      <c r="A4387" t="str">
        <f t="shared" si="68"/>
        <v>AgenteBilingüeTécnicoFrontofficeconherramientaHoraextradiurnaZona2OroNA</v>
      </c>
      <c r="B4387" t="s">
        <v>4701</v>
      </c>
      <c r="C4387" t="s">
        <v>19</v>
      </c>
      <c r="D4387" t="s">
        <v>130</v>
      </c>
      <c r="E4387" t="s">
        <v>3288</v>
      </c>
      <c r="F4387" t="s">
        <v>172</v>
      </c>
      <c r="G4387" t="s">
        <v>93</v>
      </c>
      <c r="H4387" t="s">
        <v>3</v>
      </c>
      <c r="I4387" t="s">
        <v>96</v>
      </c>
      <c r="J4387" t="s">
        <v>25</v>
      </c>
      <c r="K4387">
        <v>24168.498855112397</v>
      </c>
      <c r="L4387">
        <v>26415.269999999997</v>
      </c>
      <c r="M4387">
        <v>29870.55112656004</v>
      </c>
      <c r="N4387">
        <v>19874.07</v>
      </c>
      <c r="O4387">
        <v>20622.375</v>
      </c>
      <c r="P4387">
        <v>28206.855</v>
      </c>
      <c r="Q4387">
        <v>33078.6</v>
      </c>
      <c r="S4387" t="s">
        <v>174</v>
      </c>
    </row>
    <row r="4388" spans="1:19" x14ac:dyDescent="0.2">
      <c r="A4388" t="str">
        <f t="shared" si="68"/>
        <v>AgenteBilingüeTécnicoFrontofficeconherramientaHoraextradiurnaZona2PlatinoNA</v>
      </c>
      <c r="B4388" t="s">
        <v>4702</v>
      </c>
      <c r="C4388" t="s">
        <v>19</v>
      </c>
      <c r="D4388" t="s">
        <v>130</v>
      </c>
      <c r="E4388" t="s">
        <v>3288</v>
      </c>
      <c r="F4388" t="s">
        <v>172</v>
      </c>
      <c r="G4388" t="s">
        <v>93</v>
      </c>
      <c r="H4388" t="s">
        <v>134</v>
      </c>
      <c r="I4388" t="s">
        <v>96</v>
      </c>
      <c r="J4388" t="s">
        <v>25</v>
      </c>
      <c r="K4388">
        <v>24168.498855112397</v>
      </c>
      <c r="L4388">
        <v>27192.554999999997</v>
      </c>
      <c r="M4388">
        <v>30750.909249948192</v>
      </c>
      <c r="N4388">
        <v>19874.07</v>
      </c>
      <c r="O4388">
        <v>20622.375</v>
      </c>
      <c r="P4388">
        <v>28813.364999999998</v>
      </c>
      <c r="Q4388">
        <v>35156.879999999997</v>
      </c>
      <c r="S4388" t="s">
        <v>174</v>
      </c>
    </row>
    <row r="4389" spans="1:19" x14ac:dyDescent="0.2">
      <c r="A4389" t="str">
        <f t="shared" si="68"/>
        <v>AgenteBilingüeTécnicoFrontofficeconherramientaHoraextradiurnaZona3PlataNA</v>
      </c>
      <c r="B4389" t="s">
        <v>4703</v>
      </c>
      <c r="C4389" t="s">
        <v>19</v>
      </c>
      <c r="D4389" t="s">
        <v>130</v>
      </c>
      <c r="E4389" t="s">
        <v>3288</v>
      </c>
      <c r="F4389" t="s">
        <v>172</v>
      </c>
      <c r="G4389" t="s">
        <v>94</v>
      </c>
      <c r="H4389" t="s">
        <v>2</v>
      </c>
      <c r="I4389" t="s">
        <v>96</v>
      </c>
      <c r="J4389" t="s">
        <v>25</v>
      </c>
      <c r="K4389">
        <v>24168.498855112397</v>
      </c>
      <c r="L4389">
        <v>26399.744999999999</v>
      </c>
      <c r="M4389">
        <v>29039.197073496856</v>
      </c>
      <c r="N4389">
        <v>19874.07</v>
      </c>
      <c r="O4389">
        <v>20622.375</v>
      </c>
      <c r="P4389">
        <v>27755.594999999998</v>
      </c>
      <c r="Q4389">
        <v>31674.104999999996</v>
      </c>
      <c r="S4389" t="s">
        <v>174</v>
      </c>
    </row>
    <row r="4390" spans="1:19" x14ac:dyDescent="0.2">
      <c r="A4390" t="str">
        <f t="shared" si="68"/>
        <v>AgenteBilingüeTécnicoFrontofficeconherramientaHoraextradiurnaZona3OroNA</v>
      </c>
      <c r="B4390" t="s">
        <v>4704</v>
      </c>
      <c r="C4390" t="s">
        <v>19</v>
      </c>
      <c r="D4390" t="s">
        <v>130</v>
      </c>
      <c r="E4390" t="s">
        <v>3288</v>
      </c>
      <c r="F4390" t="s">
        <v>172</v>
      </c>
      <c r="G4390" t="s">
        <v>94</v>
      </c>
      <c r="H4390" t="s">
        <v>3</v>
      </c>
      <c r="I4390" t="s">
        <v>96</v>
      </c>
      <c r="J4390" t="s">
        <v>25</v>
      </c>
      <c r="K4390">
        <v>24168.498855112397</v>
      </c>
      <c r="L4390">
        <v>26927.594999999998</v>
      </c>
      <c r="M4390">
        <v>29870.55112656004</v>
      </c>
      <c r="N4390">
        <v>19874.07</v>
      </c>
      <c r="O4390">
        <v>20622.375</v>
      </c>
      <c r="P4390">
        <v>28340.37</v>
      </c>
      <c r="Q4390">
        <v>33078.6</v>
      </c>
      <c r="S4390" t="s">
        <v>174</v>
      </c>
    </row>
    <row r="4391" spans="1:19" x14ac:dyDescent="0.2">
      <c r="A4391" t="str">
        <f t="shared" si="68"/>
        <v>AgenteBilingüeTécnicoFrontofficeconherramientaHoraextradiurnaZona3PlatinoNA</v>
      </c>
      <c r="B4391" t="s">
        <v>4705</v>
      </c>
      <c r="C4391" t="s">
        <v>19</v>
      </c>
      <c r="D4391" t="s">
        <v>130</v>
      </c>
      <c r="E4391" t="s">
        <v>3288</v>
      </c>
      <c r="F4391" t="s">
        <v>172</v>
      </c>
      <c r="G4391" t="s">
        <v>94</v>
      </c>
      <c r="H4391" t="s">
        <v>134</v>
      </c>
      <c r="I4391" t="s">
        <v>96</v>
      </c>
      <c r="J4391" t="s">
        <v>25</v>
      </c>
      <c r="K4391">
        <v>24168.498855112397</v>
      </c>
      <c r="L4391">
        <v>27720.404999999999</v>
      </c>
      <c r="M4391">
        <v>30750.909249948192</v>
      </c>
      <c r="N4391">
        <v>19874.07</v>
      </c>
      <c r="O4391">
        <v>20622.375</v>
      </c>
      <c r="P4391">
        <v>28948.949999999997</v>
      </c>
      <c r="Q4391">
        <v>35156.879999999997</v>
      </c>
      <c r="S4391" t="s">
        <v>174</v>
      </c>
    </row>
    <row r="4392" spans="1:19" x14ac:dyDescent="0.2">
      <c r="A4392" t="str">
        <f t="shared" si="68"/>
        <v>AgenteBilingüeTécnicoFrontofficeconherramientaHoraextranocturna Zona1PlataNA</v>
      </c>
      <c r="B4392" t="s">
        <v>4706</v>
      </c>
      <c r="C4392" t="s">
        <v>19</v>
      </c>
      <c r="D4392" t="s">
        <v>130</v>
      </c>
      <c r="E4392" t="s">
        <v>3288</v>
      </c>
      <c r="F4392" t="s">
        <v>288</v>
      </c>
      <c r="G4392" t="s">
        <v>92</v>
      </c>
      <c r="H4392" t="s">
        <v>2</v>
      </c>
      <c r="I4392" t="s">
        <v>96</v>
      </c>
      <c r="J4392" t="s">
        <v>25</v>
      </c>
      <c r="K4392">
        <v>32024.501371894767</v>
      </c>
      <c r="L4392">
        <v>35199.314999999995</v>
      </c>
      <c r="M4392">
        <v>40654.875902895597</v>
      </c>
      <c r="N4392">
        <v>27823.904999999999</v>
      </c>
      <c r="O4392">
        <v>28592.909999999996</v>
      </c>
      <c r="P4392">
        <v>32663.564999999999</v>
      </c>
      <c r="Q4392">
        <v>43962.659999999996</v>
      </c>
      <c r="S4392" t="s">
        <v>174</v>
      </c>
    </row>
    <row r="4393" spans="1:19" x14ac:dyDescent="0.2">
      <c r="A4393" t="str">
        <f t="shared" si="68"/>
        <v>AgenteBilingüeTécnicoFrontofficeconherramientaHoraextranocturna Zona1OroNA</v>
      </c>
      <c r="B4393" t="s">
        <v>4707</v>
      </c>
      <c r="C4393" t="s">
        <v>19</v>
      </c>
      <c r="D4393" t="s">
        <v>130</v>
      </c>
      <c r="E4393" t="s">
        <v>3288</v>
      </c>
      <c r="F4393" t="s">
        <v>288</v>
      </c>
      <c r="G4393" t="s">
        <v>92</v>
      </c>
      <c r="H4393" t="s">
        <v>3</v>
      </c>
      <c r="I4393" t="s">
        <v>96</v>
      </c>
      <c r="J4393" t="s">
        <v>25</v>
      </c>
      <c r="K4393">
        <v>32024.501371894767</v>
      </c>
      <c r="L4393">
        <v>35904.149999999994</v>
      </c>
      <c r="M4393">
        <v>41818.771577184045</v>
      </c>
      <c r="N4393">
        <v>27823.904999999999</v>
      </c>
      <c r="O4393">
        <v>28592.909999999996</v>
      </c>
      <c r="P4393">
        <v>33350.805</v>
      </c>
      <c r="Q4393">
        <v>45911.564999999995</v>
      </c>
      <c r="S4393" t="s">
        <v>174</v>
      </c>
    </row>
    <row r="4394" spans="1:19" x14ac:dyDescent="0.2">
      <c r="A4394" t="str">
        <f t="shared" si="68"/>
        <v>AgenteBilingüeTécnicoFrontofficeconherramientaHoraextranocturna Zona1PlatinoNA</v>
      </c>
      <c r="B4394" t="s">
        <v>4708</v>
      </c>
      <c r="C4394" t="s">
        <v>19</v>
      </c>
      <c r="D4394" t="s">
        <v>130</v>
      </c>
      <c r="E4394" t="s">
        <v>3288</v>
      </c>
      <c r="F4394" t="s">
        <v>288</v>
      </c>
      <c r="G4394" t="s">
        <v>92</v>
      </c>
      <c r="H4394" t="s">
        <v>134</v>
      </c>
      <c r="I4394" t="s">
        <v>96</v>
      </c>
      <c r="J4394" t="s">
        <v>25</v>
      </c>
      <c r="K4394">
        <v>32024.501371894767</v>
      </c>
      <c r="L4394">
        <v>36959.85</v>
      </c>
      <c r="M4394">
        <v>43051.272949927457</v>
      </c>
      <c r="N4394">
        <v>27823.904999999999</v>
      </c>
      <c r="O4394">
        <v>28592.909999999996</v>
      </c>
      <c r="P4394">
        <v>34068.06</v>
      </c>
      <c r="Q4394">
        <v>48796.109999999993</v>
      </c>
      <c r="S4394" t="s">
        <v>174</v>
      </c>
    </row>
    <row r="4395" spans="1:19" x14ac:dyDescent="0.2">
      <c r="A4395" t="str">
        <f t="shared" si="68"/>
        <v>AgenteBilingüeTécnicoFrontofficeconherramientaHoraextranocturna Zona2PlataNA</v>
      </c>
      <c r="B4395" t="s">
        <v>4709</v>
      </c>
      <c r="C4395" t="s">
        <v>19</v>
      </c>
      <c r="D4395" t="s">
        <v>130</v>
      </c>
      <c r="E4395" t="s">
        <v>3288</v>
      </c>
      <c r="F4395" t="s">
        <v>288</v>
      </c>
      <c r="G4395" t="s">
        <v>93</v>
      </c>
      <c r="H4395" t="s">
        <v>2</v>
      </c>
      <c r="I4395" t="s">
        <v>96</v>
      </c>
      <c r="J4395" t="s">
        <v>25</v>
      </c>
      <c r="K4395">
        <v>32024.501371894767</v>
      </c>
      <c r="L4395">
        <v>36256.049999999996</v>
      </c>
      <c r="M4395">
        <v>40654.875902895597</v>
      </c>
      <c r="N4395">
        <v>27823.904999999999</v>
      </c>
      <c r="O4395">
        <v>28592.909999999996</v>
      </c>
      <c r="P4395">
        <v>34711.829999999994</v>
      </c>
      <c r="Q4395">
        <v>43962.659999999996</v>
      </c>
      <c r="S4395" t="s">
        <v>174</v>
      </c>
    </row>
    <row r="4396" spans="1:19" x14ac:dyDescent="0.2">
      <c r="A4396" t="str">
        <f t="shared" si="68"/>
        <v>AgenteBilingüeTécnicoFrontofficeconherramientaHoraextranocturna Zona2OroNA</v>
      </c>
      <c r="B4396" t="s">
        <v>4710</v>
      </c>
      <c r="C4396" t="s">
        <v>19</v>
      </c>
      <c r="D4396" t="s">
        <v>130</v>
      </c>
      <c r="E4396" t="s">
        <v>3288</v>
      </c>
      <c r="F4396" t="s">
        <v>288</v>
      </c>
      <c r="G4396" t="s">
        <v>93</v>
      </c>
      <c r="H4396" t="s">
        <v>3</v>
      </c>
      <c r="I4396" t="s">
        <v>96</v>
      </c>
      <c r="J4396" t="s">
        <v>25</v>
      </c>
      <c r="K4396">
        <v>32024.501371894767</v>
      </c>
      <c r="L4396">
        <v>36981.584999999999</v>
      </c>
      <c r="M4396">
        <v>41818.771577184045</v>
      </c>
      <c r="N4396">
        <v>27823.904999999999</v>
      </c>
      <c r="O4396">
        <v>28592.909999999996</v>
      </c>
      <c r="P4396">
        <v>35442.54</v>
      </c>
      <c r="Q4396">
        <v>45911.564999999995</v>
      </c>
      <c r="S4396" t="s">
        <v>174</v>
      </c>
    </row>
    <row r="4397" spans="1:19" x14ac:dyDescent="0.2">
      <c r="A4397" t="str">
        <f t="shared" si="68"/>
        <v>AgenteBilingüeTécnicoFrontofficeconherramientaHoraextranocturna Zona2PlatinoNA</v>
      </c>
      <c r="B4397" t="s">
        <v>4711</v>
      </c>
      <c r="C4397" t="s">
        <v>19</v>
      </c>
      <c r="D4397" t="s">
        <v>130</v>
      </c>
      <c r="E4397" t="s">
        <v>3288</v>
      </c>
      <c r="F4397" t="s">
        <v>288</v>
      </c>
      <c r="G4397" t="s">
        <v>93</v>
      </c>
      <c r="H4397" t="s">
        <v>134</v>
      </c>
      <c r="I4397" t="s">
        <v>96</v>
      </c>
      <c r="J4397" t="s">
        <v>25</v>
      </c>
      <c r="K4397">
        <v>32024.501371894767</v>
      </c>
      <c r="L4397">
        <v>38069.369999999995</v>
      </c>
      <c r="M4397">
        <v>43051.272949927457</v>
      </c>
      <c r="N4397">
        <v>27823.904999999999</v>
      </c>
      <c r="O4397">
        <v>28592.909999999996</v>
      </c>
      <c r="P4397">
        <v>36204.299999999996</v>
      </c>
      <c r="Q4397">
        <v>48796.109999999993</v>
      </c>
      <c r="S4397" t="s">
        <v>174</v>
      </c>
    </row>
    <row r="4398" spans="1:19" x14ac:dyDescent="0.2">
      <c r="A4398" t="str">
        <f t="shared" si="68"/>
        <v>AgenteBilingüeTécnicoFrontofficeconherramientaHoraextranocturna Zona3PlataNA</v>
      </c>
      <c r="B4398" t="s">
        <v>4712</v>
      </c>
      <c r="C4398" t="s">
        <v>19</v>
      </c>
      <c r="D4398" t="s">
        <v>130</v>
      </c>
      <c r="E4398" t="s">
        <v>3288</v>
      </c>
      <c r="F4398" t="s">
        <v>288</v>
      </c>
      <c r="G4398" t="s">
        <v>94</v>
      </c>
      <c r="H4398" t="s">
        <v>2</v>
      </c>
      <c r="I4398" t="s">
        <v>96</v>
      </c>
      <c r="J4398" t="s">
        <v>25</v>
      </c>
      <c r="K4398">
        <v>32024.501371894767</v>
      </c>
      <c r="L4398">
        <v>36959.85</v>
      </c>
      <c r="M4398">
        <v>40654.875902895597</v>
      </c>
      <c r="N4398">
        <v>27823.904999999999</v>
      </c>
      <c r="O4398">
        <v>28592.909999999996</v>
      </c>
      <c r="P4398">
        <v>34874.324999999997</v>
      </c>
      <c r="Q4398">
        <v>43962.659999999996</v>
      </c>
      <c r="S4398" t="s">
        <v>174</v>
      </c>
    </row>
    <row r="4399" spans="1:19" x14ac:dyDescent="0.2">
      <c r="A4399" t="str">
        <f t="shared" si="68"/>
        <v>AgenteBilingüeTécnicoFrontofficeconherramientaHoraextranocturna Zona3OroNA</v>
      </c>
      <c r="B4399" t="s">
        <v>4713</v>
      </c>
      <c r="C4399" t="s">
        <v>19</v>
      </c>
      <c r="D4399" t="s">
        <v>130</v>
      </c>
      <c r="E4399" t="s">
        <v>3288</v>
      </c>
      <c r="F4399" t="s">
        <v>288</v>
      </c>
      <c r="G4399" t="s">
        <v>94</v>
      </c>
      <c r="H4399" t="s">
        <v>3</v>
      </c>
      <c r="I4399" t="s">
        <v>96</v>
      </c>
      <c r="J4399" t="s">
        <v>25</v>
      </c>
      <c r="K4399">
        <v>32024.501371894767</v>
      </c>
      <c r="L4399">
        <v>37699.875</v>
      </c>
      <c r="M4399">
        <v>41818.771577184045</v>
      </c>
      <c r="N4399">
        <v>27823.904999999999</v>
      </c>
      <c r="O4399">
        <v>28592.909999999996</v>
      </c>
      <c r="P4399">
        <v>35609.174999999996</v>
      </c>
      <c r="Q4399">
        <v>45911.564999999995</v>
      </c>
      <c r="S4399" t="s">
        <v>174</v>
      </c>
    </row>
    <row r="4400" spans="1:19" x14ac:dyDescent="0.2">
      <c r="A4400" t="str">
        <f t="shared" si="68"/>
        <v>AgenteBilingüeTécnicoFrontofficeconherramientaHoraextranocturna Zona3PlatinoNA</v>
      </c>
      <c r="B4400" t="s">
        <v>4714</v>
      </c>
      <c r="C4400" t="s">
        <v>19</v>
      </c>
      <c r="D4400" t="s">
        <v>130</v>
      </c>
      <c r="E4400" t="s">
        <v>3288</v>
      </c>
      <c r="F4400" t="s">
        <v>288</v>
      </c>
      <c r="G4400" t="s">
        <v>94</v>
      </c>
      <c r="H4400" t="s">
        <v>134</v>
      </c>
      <c r="I4400" t="s">
        <v>96</v>
      </c>
      <c r="J4400" t="s">
        <v>25</v>
      </c>
      <c r="K4400">
        <v>32024.501371894767</v>
      </c>
      <c r="L4400">
        <v>38808.36</v>
      </c>
      <c r="M4400">
        <v>43051.272949927457</v>
      </c>
      <c r="N4400">
        <v>27823.904999999999</v>
      </c>
      <c r="O4400">
        <v>28592.909999999996</v>
      </c>
      <c r="P4400">
        <v>36375.074999999997</v>
      </c>
      <c r="Q4400">
        <v>48796.109999999993</v>
      </c>
      <c r="S4400" t="s">
        <v>174</v>
      </c>
    </row>
    <row r="4401" spans="1:19" x14ac:dyDescent="0.2">
      <c r="A4401" t="str">
        <f t="shared" si="68"/>
        <v>AgenteBilingüeTécnicoFrontofficeconherramientaHoraextradominicalyfestivoZona1PlataNA</v>
      </c>
      <c r="B4401" t="s">
        <v>4715</v>
      </c>
      <c r="C4401" t="s">
        <v>19</v>
      </c>
      <c r="D4401" t="s">
        <v>130</v>
      </c>
      <c r="E4401" t="s">
        <v>3288</v>
      </c>
      <c r="F4401" t="s">
        <v>90</v>
      </c>
      <c r="G4401" t="s">
        <v>92</v>
      </c>
      <c r="H4401" t="s">
        <v>2</v>
      </c>
      <c r="I4401" t="s">
        <v>96</v>
      </c>
      <c r="J4401" t="s">
        <v>25</v>
      </c>
      <c r="K4401">
        <v>41282.999139497719</v>
      </c>
      <c r="L4401">
        <v>40228.379999999997</v>
      </c>
      <c r="M4401">
        <v>46462.715317594972</v>
      </c>
      <c r="N4401">
        <v>39748.14</v>
      </c>
      <c r="O4401">
        <v>32577.659999999996</v>
      </c>
      <c r="P4401">
        <v>35996.264999999999</v>
      </c>
      <c r="Q4401">
        <v>48942.044999999998</v>
      </c>
      <c r="S4401" t="s">
        <v>174</v>
      </c>
    </row>
    <row r="4402" spans="1:19" x14ac:dyDescent="0.2">
      <c r="A4402" t="str">
        <f t="shared" si="68"/>
        <v>AgenteBilingüeTécnicoFrontofficeconherramientaHoraextradominicalyfestivoZona1OroNA</v>
      </c>
      <c r="B4402" t="s">
        <v>4716</v>
      </c>
      <c r="C4402" t="s">
        <v>19</v>
      </c>
      <c r="D4402" t="s">
        <v>130</v>
      </c>
      <c r="E4402" t="s">
        <v>3288</v>
      </c>
      <c r="F4402" t="s">
        <v>90</v>
      </c>
      <c r="G4402" t="s">
        <v>92</v>
      </c>
      <c r="H4402" t="s">
        <v>3</v>
      </c>
      <c r="I4402" t="s">
        <v>96</v>
      </c>
      <c r="J4402" t="s">
        <v>25</v>
      </c>
      <c r="K4402">
        <v>41282.999139497719</v>
      </c>
      <c r="L4402">
        <v>41033.609999999993</v>
      </c>
      <c r="M4402">
        <v>47792.881802496056</v>
      </c>
      <c r="N4402">
        <v>39748.14</v>
      </c>
      <c r="O4402">
        <v>32577.659999999996</v>
      </c>
      <c r="P4402">
        <v>36754.92</v>
      </c>
      <c r="Q4402">
        <v>51111.404999999999</v>
      </c>
      <c r="S4402" t="s">
        <v>174</v>
      </c>
    </row>
    <row r="4403" spans="1:19" x14ac:dyDescent="0.2">
      <c r="A4403" t="str">
        <f t="shared" si="68"/>
        <v>AgenteBilingüeTécnicoFrontofficeconherramientaHoraextradominicalyfestivoZona1PlatinoNA</v>
      </c>
      <c r="B4403" t="s">
        <v>4717</v>
      </c>
      <c r="C4403" t="s">
        <v>19</v>
      </c>
      <c r="D4403" t="s">
        <v>130</v>
      </c>
      <c r="E4403" t="s">
        <v>3288</v>
      </c>
      <c r="F4403" t="s">
        <v>90</v>
      </c>
      <c r="G4403" t="s">
        <v>92</v>
      </c>
      <c r="H4403" t="s">
        <v>134</v>
      </c>
      <c r="I4403" t="s">
        <v>96</v>
      </c>
      <c r="J4403" t="s">
        <v>25</v>
      </c>
      <c r="K4403">
        <v>41282.999139497719</v>
      </c>
      <c r="L4403">
        <v>42240.42</v>
      </c>
      <c r="M4403">
        <v>49201.454799917105</v>
      </c>
      <c r="N4403">
        <v>39748.14</v>
      </c>
      <c r="O4403">
        <v>32577.659999999996</v>
      </c>
      <c r="P4403">
        <v>37544.625</v>
      </c>
      <c r="Q4403">
        <v>54323.009999999995</v>
      </c>
      <c r="S4403" t="s">
        <v>174</v>
      </c>
    </row>
    <row r="4404" spans="1:19" x14ac:dyDescent="0.2">
      <c r="A4404" t="str">
        <f t="shared" si="68"/>
        <v>AgenteBilingüeTécnicoFrontofficeconherramientaHoraextradominicalyfestivoZona2PlataNA</v>
      </c>
      <c r="B4404" t="s">
        <v>4718</v>
      </c>
      <c r="C4404" t="s">
        <v>19</v>
      </c>
      <c r="D4404" t="s">
        <v>130</v>
      </c>
      <c r="E4404" t="s">
        <v>3288</v>
      </c>
      <c r="F4404" t="s">
        <v>90</v>
      </c>
      <c r="G4404" t="s">
        <v>93</v>
      </c>
      <c r="H4404" t="s">
        <v>2</v>
      </c>
      <c r="I4404" t="s">
        <v>96</v>
      </c>
      <c r="J4404" t="s">
        <v>25</v>
      </c>
      <c r="K4404">
        <v>41282.999139497719</v>
      </c>
      <c r="L4404">
        <v>41436.224999999999</v>
      </c>
      <c r="M4404">
        <v>46462.715317594972</v>
      </c>
      <c r="N4404">
        <v>39748.14</v>
      </c>
      <c r="O4404">
        <v>32577.659999999996</v>
      </c>
      <c r="P4404">
        <v>38253.599999999999</v>
      </c>
      <c r="Q4404">
        <v>48942.044999999998</v>
      </c>
      <c r="S4404" t="s">
        <v>174</v>
      </c>
    </row>
    <row r="4405" spans="1:19" x14ac:dyDescent="0.2">
      <c r="A4405" t="str">
        <f t="shared" si="68"/>
        <v>AgenteBilingüeTécnicoFrontofficeconherramientaHoraextradominicalyfestivoZona2OroNA</v>
      </c>
      <c r="B4405" t="s">
        <v>4719</v>
      </c>
      <c r="C4405" t="s">
        <v>19</v>
      </c>
      <c r="D4405" t="s">
        <v>130</v>
      </c>
      <c r="E4405" t="s">
        <v>3288</v>
      </c>
      <c r="F4405" t="s">
        <v>90</v>
      </c>
      <c r="G4405" t="s">
        <v>93</v>
      </c>
      <c r="H4405" t="s">
        <v>3</v>
      </c>
      <c r="I4405" t="s">
        <v>96</v>
      </c>
      <c r="J4405" t="s">
        <v>25</v>
      </c>
      <c r="K4405">
        <v>41282.999139497719</v>
      </c>
      <c r="L4405">
        <v>42265.259999999995</v>
      </c>
      <c r="M4405">
        <v>47792.881802496056</v>
      </c>
      <c r="N4405">
        <v>39748.14</v>
      </c>
      <c r="O4405">
        <v>32577.659999999996</v>
      </c>
      <c r="P4405">
        <v>39058.829999999994</v>
      </c>
      <c r="Q4405">
        <v>51111.404999999999</v>
      </c>
      <c r="S4405" t="s">
        <v>174</v>
      </c>
    </row>
    <row r="4406" spans="1:19" x14ac:dyDescent="0.2">
      <c r="A4406" t="str">
        <f t="shared" si="68"/>
        <v>AgenteBilingüeTécnicoFrontofficeconherramientaHoraextradominicalyfestivoZona2PlatinoNA</v>
      </c>
      <c r="B4406" t="s">
        <v>4720</v>
      </c>
      <c r="C4406" t="s">
        <v>19</v>
      </c>
      <c r="D4406" t="s">
        <v>130</v>
      </c>
      <c r="E4406" t="s">
        <v>3288</v>
      </c>
      <c r="F4406" t="s">
        <v>90</v>
      </c>
      <c r="G4406" t="s">
        <v>93</v>
      </c>
      <c r="H4406" t="s">
        <v>134</v>
      </c>
      <c r="I4406" t="s">
        <v>96</v>
      </c>
      <c r="J4406" t="s">
        <v>25</v>
      </c>
      <c r="K4406">
        <v>41282.999139497719</v>
      </c>
      <c r="L4406">
        <v>43508.294999999998</v>
      </c>
      <c r="M4406">
        <v>49201.454799917105</v>
      </c>
      <c r="N4406">
        <v>39748.14</v>
      </c>
      <c r="O4406">
        <v>32577.659999999996</v>
      </c>
      <c r="P4406">
        <v>39899.25</v>
      </c>
      <c r="Q4406">
        <v>54323.009999999995</v>
      </c>
      <c r="S4406" t="s">
        <v>174</v>
      </c>
    </row>
    <row r="4407" spans="1:19" x14ac:dyDescent="0.2">
      <c r="A4407" t="str">
        <f t="shared" si="68"/>
        <v>AgenteBilingüeTécnicoFrontofficeconherramientaHoraextradominicalyfestivoZona3PlataNA</v>
      </c>
      <c r="B4407" t="s">
        <v>4721</v>
      </c>
      <c r="C4407" t="s">
        <v>19</v>
      </c>
      <c r="D4407" t="s">
        <v>130</v>
      </c>
      <c r="E4407" t="s">
        <v>3288</v>
      </c>
      <c r="F4407" t="s">
        <v>90</v>
      </c>
      <c r="G4407" t="s">
        <v>94</v>
      </c>
      <c r="H4407" t="s">
        <v>2</v>
      </c>
      <c r="I4407" t="s">
        <v>96</v>
      </c>
      <c r="J4407" t="s">
        <v>25</v>
      </c>
      <c r="K4407">
        <v>41282.999139497719</v>
      </c>
      <c r="L4407">
        <v>42240.42</v>
      </c>
      <c r="M4407">
        <v>46462.715317594972</v>
      </c>
      <c r="N4407">
        <v>39748.14</v>
      </c>
      <c r="O4407">
        <v>32577.659999999996</v>
      </c>
      <c r="P4407">
        <v>38433.689999999995</v>
      </c>
      <c r="Q4407">
        <v>48942.044999999998</v>
      </c>
      <c r="S4407" t="s">
        <v>174</v>
      </c>
    </row>
    <row r="4408" spans="1:19" x14ac:dyDescent="0.2">
      <c r="A4408" t="str">
        <f t="shared" si="68"/>
        <v>AgenteBilingüeTécnicoFrontofficeconherramientaHoraextradominicalyfestivoZona3OroNA</v>
      </c>
      <c r="B4408" t="s">
        <v>4722</v>
      </c>
      <c r="C4408" t="s">
        <v>19</v>
      </c>
      <c r="D4408" t="s">
        <v>130</v>
      </c>
      <c r="E4408" t="s">
        <v>3288</v>
      </c>
      <c r="F4408" t="s">
        <v>90</v>
      </c>
      <c r="G4408" t="s">
        <v>94</v>
      </c>
      <c r="H4408" t="s">
        <v>3</v>
      </c>
      <c r="I4408" t="s">
        <v>96</v>
      </c>
      <c r="J4408" t="s">
        <v>25</v>
      </c>
      <c r="K4408">
        <v>41282.999139497719</v>
      </c>
      <c r="L4408">
        <v>43086.014999999999</v>
      </c>
      <c r="M4408">
        <v>47792.881802496056</v>
      </c>
      <c r="N4408">
        <v>39748.14</v>
      </c>
      <c r="O4408">
        <v>32577.659999999996</v>
      </c>
      <c r="P4408">
        <v>39243.06</v>
      </c>
      <c r="Q4408">
        <v>51111.404999999999</v>
      </c>
      <c r="S4408" t="s">
        <v>174</v>
      </c>
    </row>
    <row r="4409" spans="1:19" x14ac:dyDescent="0.2">
      <c r="A4409" t="str">
        <f t="shared" si="68"/>
        <v>AgenteBilingüeTécnicoFrontofficeconherramientaHoraextradominicalyfestivoZona3PlatinoNA</v>
      </c>
      <c r="B4409" t="s">
        <v>4723</v>
      </c>
      <c r="C4409" t="s">
        <v>19</v>
      </c>
      <c r="D4409" t="s">
        <v>130</v>
      </c>
      <c r="E4409" t="s">
        <v>3288</v>
      </c>
      <c r="F4409" t="s">
        <v>90</v>
      </c>
      <c r="G4409" t="s">
        <v>94</v>
      </c>
      <c r="H4409" t="s">
        <v>134</v>
      </c>
      <c r="I4409" t="s">
        <v>96</v>
      </c>
      <c r="J4409" t="s">
        <v>25</v>
      </c>
      <c r="K4409">
        <v>41282.999139497719</v>
      </c>
      <c r="L4409">
        <v>44352.854999999996</v>
      </c>
      <c r="M4409">
        <v>49201.454799917105</v>
      </c>
      <c r="N4409">
        <v>39748.14</v>
      </c>
      <c r="O4409">
        <v>32577.659999999996</v>
      </c>
      <c r="P4409">
        <v>40086.584999999999</v>
      </c>
      <c r="Q4409">
        <v>54323.009999999995</v>
      </c>
      <c r="S4409" t="s">
        <v>174</v>
      </c>
    </row>
    <row r="4410" spans="1:19" x14ac:dyDescent="0.2">
      <c r="A4410" t="str">
        <f t="shared" si="68"/>
        <v>AgenteBilingüeTécnicoFrontofficeconherramientaServicio7x24Zona1PlataNA</v>
      </c>
      <c r="B4410" t="s">
        <v>4724</v>
      </c>
      <c r="C4410" t="s">
        <v>19</v>
      </c>
      <c r="D4410" t="s">
        <v>130</v>
      </c>
      <c r="E4410" t="s">
        <v>3288</v>
      </c>
      <c r="F4410" t="s">
        <v>91</v>
      </c>
      <c r="G4410" t="s">
        <v>92</v>
      </c>
      <c r="H4410" t="s">
        <v>2</v>
      </c>
      <c r="I4410" t="s">
        <v>96</v>
      </c>
      <c r="J4410" t="s">
        <v>260</v>
      </c>
      <c r="K4410">
        <v>14284922.443351939</v>
      </c>
      <c r="L4410">
        <v>19914126.57</v>
      </c>
      <c r="M4410">
        <v>22388637.092284616</v>
      </c>
      <c r="N4410">
        <v>18857658.599999998</v>
      </c>
      <c r="O4410">
        <v>18800962.334999997</v>
      </c>
      <c r="P4410">
        <v>26957981.564999998</v>
      </c>
      <c r="Q4410">
        <v>20519795.114999998</v>
      </c>
      <c r="S4410" t="s">
        <v>174</v>
      </c>
    </row>
    <row r="4411" spans="1:19" x14ac:dyDescent="0.2">
      <c r="A4411" t="str">
        <f t="shared" si="68"/>
        <v>AgenteBilingüeTécnicoFrontofficeconherramientaServicio7x24Zona1OroNA</v>
      </c>
      <c r="B4411" t="s">
        <v>4725</v>
      </c>
      <c r="C4411" t="s">
        <v>19</v>
      </c>
      <c r="D4411" t="s">
        <v>130</v>
      </c>
      <c r="E4411" t="s">
        <v>3288</v>
      </c>
      <c r="F4411" t="s">
        <v>91</v>
      </c>
      <c r="G4411" t="s">
        <v>92</v>
      </c>
      <c r="H4411" t="s">
        <v>3</v>
      </c>
      <c r="I4411" t="s">
        <v>96</v>
      </c>
      <c r="J4411" t="s">
        <v>260</v>
      </c>
      <c r="K4411">
        <v>14284922.443351939</v>
      </c>
      <c r="L4411">
        <v>20312410.094999999</v>
      </c>
      <c r="M4411">
        <v>23029594.352298494</v>
      </c>
      <c r="N4411">
        <v>18039364.829999998</v>
      </c>
      <c r="O4411">
        <v>18800962.334999997</v>
      </c>
      <c r="P4411">
        <v>27525517.604999997</v>
      </c>
      <c r="Q4411">
        <v>21429494.91</v>
      </c>
      <c r="S4411" t="s">
        <v>174</v>
      </c>
    </row>
    <row r="4412" spans="1:19" x14ac:dyDescent="0.2">
      <c r="A4412" t="str">
        <f t="shared" si="68"/>
        <v>AgenteBilingüeTécnicoFrontofficeconherramientaServicio7x24Zona1PlatinoNA</v>
      </c>
      <c r="B4412" t="s">
        <v>4726</v>
      </c>
      <c r="C4412" t="s">
        <v>19</v>
      </c>
      <c r="D4412" t="s">
        <v>130</v>
      </c>
      <c r="E4412" t="s">
        <v>3288</v>
      </c>
      <c r="F4412" t="s">
        <v>91</v>
      </c>
      <c r="G4412" t="s">
        <v>92</v>
      </c>
      <c r="H4412" t="s">
        <v>134</v>
      </c>
      <c r="I4412" t="s">
        <v>96</v>
      </c>
      <c r="J4412" t="s">
        <v>260</v>
      </c>
      <c r="K4412">
        <v>14284922.443351939</v>
      </c>
      <c r="L4412">
        <v>20909833.829999998</v>
      </c>
      <c r="M4412">
        <v>23708332.765275165</v>
      </c>
      <c r="N4412">
        <v>18093316.274999999</v>
      </c>
      <c r="O4412">
        <v>18800962.334999997</v>
      </c>
      <c r="P4412">
        <v>28117464.119999997</v>
      </c>
      <c r="Q4412">
        <v>22775780.474999998</v>
      </c>
      <c r="S4412" t="s">
        <v>174</v>
      </c>
    </row>
    <row r="4413" spans="1:19" x14ac:dyDescent="0.2">
      <c r="A4413" t="str">
        <f t="shared" si="68"/>
        <v>AgenteBilingüeTécnicoFrontofficeconherramientaServicio7x24Zona2PlataNA</v>
      </c>
      <c r="B4413" t="s">
        <v>4727</v>
      </c>
      <c r="C4413" t="s">
        <v>19</v>
      </c>
      <c r="D4413" t="s">
        <v>130</v>
      </c>
      <c r="E4413" t="s">
        <v>3288</v>
      </c>
      <c r="F4413" t="s">
        <v>91</v>
      </c>
      <c r="G4413" t="s">
        <v>93</v>
      </c>
      <c r="H4413" t="s">
        <v>2</v>
      </c>
      <c r="I4413" t="s">
        <v>96</v>
      </c>
      <c r="J4413" t="s">
        <v>260</v>
      </c>
      <c r="K4413">
        <v>14284922.443351939</v>
      </c>
      <c r="L4413">
        <v>20511551.34</v>
      </c>
      <c r="M4413">
        <v>22388637.092284616</v>
      </c>
      <c r="N4413">
        <v>18050155.739999998</v>
      </c>
      <c r="O4413">
        <v>18800962.334999997</v>
      </c>
      <c r="P4413">
        <v>28648354.949999999</v>
      </c>
      <c r="Q4413">
        <v>20519795.114999998</v>
      </c>
      <c r="S4413" t="s">
        <v>174</v>
      </c>
    </row>
    <row r="4414" spans="1:19" x14ac:dyDescent="0.2">
      <c r="A4414" t="str">
        <f t="shared" si="68"/>
        <v>AgenteBilingüeTécnicoFrontofficeconherramientaServicio7x24Zona2OroNA</v>
      </c>
      <c r="B4414" t="s">
        <v>4728</v>
      </c>
      <c r="C4414" t="s">
        <v>19</v>
      </c>
      <c r="D4414" t="s">
        <v>130</v>
      </c>
      <c r="E4414" t="s">
        <v>3288</v>
      </c>
      <c r="F4414" t="s">
        <v>91</v>
      </c>
      <c r="G4414" t="s">
        <v>93</v>
      </c>
      <c r="H4414" t="s">
        <v>3</v>
      </c>
      <c r="I4414" t="s">
        <v>96</v>
      </c>
      <c r="J4414" t="s">
        <v>260</v>
      </c>
      <c r="K4414">
        <v>14284922.443351939</v>
      </c>
      <c r="L4414">
        <v>20921782.904999997</v>
      </c>
      <c r="M4414">
        <v>23029594.352298494</v>
      </c>
      <c r="N4414">
        <v>18107342.594999999</v>
      </c>
      <c r="O4414">
        <v>18800962.334999997</v>
      </c>
      <c r="P4414">
        <v>29251477.395</v>
      </c>
      <c r="Q4414">
        <v>21429494.91</v>
      </c>
      <c r="S4414" t="s">
        <v>174</v>
      </c>
    </row>
    <row r="4415" spans="1:19" x14ac:dyDescent="0.2">
      <c r="A4415" t="str">
        <f t="shared" si="68"/>
        <v>AgenteBilingüeTécnicoFrontofficeconherramientaServicio7x24Zona2PlatinoNA</v>
      </c>
      <c r="B4415" t="s">
        <v>4729</v>
      </c>
      <c r="C4415" t="s">
        <v>19</v>
      </c>
      <c r="D4415" t="s">
        <v>130</v>
      </c>
      <c r="E4415" t="s">
        <v>3288</v>
      </c>
      <c r="F4415" t="s">
        <v>91</v>
      </c>
      <c r="G4415" t="s">
        <v>93</v>
      </c>
      <c r="H4415" t="s">
        <v>134</v>
      </c>
      <c r="I4415" t="s">
        <v>96</v>
      </c>
      <c r="J4415" t="s">
        <v>260</v>
      </c>
      <c r="K4415">
        <v>14284922.443351939</v>
      </c>
      <c r="L4415">
        <v>21537129.734999999</v>
      </c>
      <c r="M4415">
        <v>23708332.765275165</v>
      </c>
      <c r="N4415">
        <v>18164530.484999999</v>
      </c>
      <c r="O4415">
        <v>18800962.334999997</v>
      </c>
      <c r="P4415">
        <v>29880542.114999998</v>
      </c>
      <c r="Q4415">
        <v>22775780.474999998</v>
      </c>
      <c r="S4415" t="s">
        <v>174</v>
      </c>
    </row>
    <row r="4416" spans="1:19" x14ac:dyDescent="0.2">
      <c r="A4416" t="str">
        <f t="shared" si="68"/>
        <v>AgenteBilingüeTécnicoFrontofficeconherramientaServicio7x24Zona3PlataNA</v>
      </c>
      <c r="B4416" t="s">
        <v>4730</v>
      </c>
      <c r="C4416" t="s">
        <v>19</v>
      </c>
      <c r="D4416" t="s">
        <v>130</v>
      </c>
      <c r="E4416" t="s">
        <v>3288</v>
      </c>
      <c r="F4416" t="s">
        <v>91</v>
      </c>
      <c r="G4416" t="s">
        <v>94</v>
      </c>
      <c r="H4416" t="s">
        <v>2</v>
      </c>
      <c r="I4416" t="s">
        <v>96</v>
      </c>
      <c r="J4416" t="s">
        <v>260</v>
      </c>
      <c r="K4416">
        <v>14284922.443351939</v>
      </c>
      <c r="L4416">
        <v>20909833.829999998</v>
      </c>
      <c r="M4416">
        <v>22388637.092284616</v>
      </c>
      <c r="N4416">
        <v>18093316.274999999</v>
      </c>
      <c r="O4416">
        <v>18800962.334999997</v>
      </c>
      <c r="P4416">
        <v>28783144.034999996</v>
      </c>
      <c r="Q4416">
        <v>20519795.114999998</v>
      </c>
      <c r="S4416" t="s">
        <v>174</v>
      </c>
    </row>
    <row r="4417" spans="1:19" x14ac:dyDescent="0.2">
      <c r="A4417" t="str">
        <f t="shared" si="68"/>
        <v>AgenteBilingüeTécnicoFrontofficeconherramientaServicio7x24Zona3OroNA</v>
      </c>
      <c r="B4417" t="s">
        <v>4731</v>
      </c>
      <c r="C4417" t="s">
        <v>19</v>
      </c>
      <c r="D4417" t="s">
        <v>130</v>
      </c>
      <c r="E4417" t="s">
        <v>3288</v>
      </c>
      <c r="F4417" t="s">
        <v>91</v>
      </c>
      <c r="G4417" t="s">
        <v>94</v>
      </c>
      <c r="H4417" t="s">
        <v>3</v>
      </c>
      <c r="I4417" t="s">
        <v>96</v>
      </c>
      <c r="J4417" t="s">
        <v>260</v>
      </c>
      <c r="K4417">
        <v>14284922.443351939</v>
      </c>
      <c r="L4417">
        <v>21328030.754999999</v>
      </c>
      <c r="M4417">
        <v>23029594.352298494</v>
      </c>
      <c r="N4417">
        <v>18152661.105</v>
      </c>
      <c r="O4417">
        <v>18800962.334999997</v>
      </c>
      <c r="P4417">
        <v>29389105.484999999</v>
      </c>
      <c r="Q4417">
        <v>21429494.91</v>
      </c>
      <c r="S4417" t="s">
        <v>174</v>
      </c>
    </row>
    <row r="4418" spans="1:19" x14ac:dyDescent="0.2">
      <c r="A4418" t="str">
        <f t="shared" ref="A4418:A4481" si="69">SUBSTITUTE(C4418&amp;D4418&amp;E4418&amp;F4418&amp;G4418&amp;H4418&amp;I4418," ","")</f>
        <v>AgenteBilingüeTécnicoFrontofficeconherramientaServicio7x24Zona3PlatinoNA</v>
      </c>
      <c r="B4418" t="s">
        <v>4732</v>
      </c>
      <c r="C4418" t="s">
        <v>19</v>
      </c>
      <c r="D4418" t="s">
        <v>130</v>
      </c>
      <c r="E4418" t="s">
        <v>3288</v>
      </c>
      <c r="F4418" t="s">
        <v>91</v>
      </c>
      <c r="G4418" t="s">
        <v>94</v>
      </c>
      <c r="H4418" t="s">
        <v>134</v>
      </c>
      <c r="I4418" t="s">
        <v>96</v>
      </c>
      <c r="J4418" t="s">
        <v>260</v>
      </c>
      <c r="K4418">
        <v>14284922.443351939</v>
      </c>
      <c r="L4418">
        <v>21955325.625</v>
      </c>
      <c r="M4418">
        <v>23708332.765275165</v>
      </c>
      <c r="N4418">
        <v>18212006.969999999</v>
      </c>
      <c r="O4418">
        <v>18800962.334999997</v>
      </c>
      <c r="P4418">
        <v>30021129.269999996</v>
      </c>
      <c r="Q4418">
        <v>22775780.474999998</v>
      </c>
      <c r="S4418" t="s">
        <v>174</v>
      </c>
    </row>
    <row r="4419" spans="1:19" x14ac:dyDescent="0.2">
      <c r="A4419" t="str">
        <f t="shared" si="69"/>
        <v>AgenteBilingüeTécnicoFrontofficesinherramientaJornadaOrdinaria Zona1PlataNA</v>
      </c>
      <c r="B4419" t="s">
        <v>4733</v>
      </c>
      <c r="C4419" t="s">
        <v>19</v>
      </c>
      <c r="D4419" t="s">
        <v>130</v>
      </c>
      <c r="E4419" t="s">
        <v>3304</v>
      </c>
      <c r="F4419" t="s">
        <v>334</v>
      </c>
      <c r="G4419" t="s">
        <v>92</v>
      </c>
      <c r="H4419" t="s">
        <v>2</v>
      </c>
      <c r="I4419" t="s">
        <v>96</v>
      </c>
      <c r="J4419" t="s">
        <v>5</v>
      </c>
      <c r="K4419">
        <v>4857719.4232130898</v>
      </c>
      <c r="L4419">
        <v>4220067.5999999996</v>
      </c>
      <c r="M4419">
        <v>5382644.7957003107</v>
      </c>
      <c r="N4419">
        <v>4600823.3999999994</v>
      </c>
      <c r="O4419">
        <v>4655475.54</v>
      </c>
      <c r="P4419">
        <v>4643580.2849999992</v>
      </c>
      <c r="Q4419">
        <v>4776828.2549999999</v>
      </c>
      <c r="S4419" t="s">
        <v>174</v>
      </c>
    </row>
    <row r="4420" spans="1:19" x14ac:dyDescent="0.2">
      <c r="A4420" t="str">
        <f t="shared" si="69"/>
        <v>AgenteBilingüeTécnicoFrontofficesinherramientaJornadaOrdinaria Zona1OroNA</v>
      </c>
      <c r="B4420" t="s">
        <v>4734</v>
      </c>
      <c r="C4420" t="s">
        <v>19</v>
      </c>
      <c r="D4420" t="s">
        <v>130</v>
      </c>
      <c r="E4420" t="s">
        <v>3304</v>
      </c>
      <c r="F4420" t="s">
        <v>334</v>
      </c>
      <c r="G4420" t="s">
        <v>92</v>
      </c>
      <c r="H4420" t="s">
        <v>3</v>
      </c>
      <c r="I4420" t="s">
        <v>96</v>
      </c>
      <c r="J4420" t="s">
        <v>5</v>
      </c>
      <c r="K4420">
        <v>4857719.4232130898</v>
      </c>
      <c r="L4420">
        <v>4304469.7799999993</v>
      </c>
      <c r="M4420">
        <v>5536742.8431008356</v>
      </c>
      <c r="N4420">
        <v>4610212.92</v>
      </c>
      <c r="O4420">
        <v>4655475.54</v>
      </c>
      <c r="P4420">
        <v>4741339.1399999997</v>
      </c>
      <c r="Q4420">
        <v>4988598.5699999994</v>
      </c>
      <c r="S4420" t="s">
        <v>174</v>
      </c>
    </row>
    <row r="4421" spans="1:19" x14ac:dyDescent="0.2">
      <c r="A4421" t="str">
        <f t="shared" si="69"/>
        <v>AgenteBilingüeTécnicoFrontofficesinherramientaJornadaOrdinaria Zona1PlatinoNA</v>
      </c>
      <c r="B4421" t="s">
        <v>4735</v>
      </c>
      <c r="C4421" t="s">
        <v>19</v>
      </c>
      <c r="D4421" t="s">
        <v>130</v>
      </c>
      <c r="E4421" t="s">
        <v>3304</v>
      </c>
      <c r="F4421" t="s">
        <v>334</v>
      </c>
      <c r="G4421" t="s">
        <v>92</v>
      </c>
      <c r="H4421" t="s">
        <v>134</v>
      </c>
      <c r="I4421" t="s">
        <v>96</v>
      </c>
      <c r="J4421" t="s">
        <v>5</v>
      </c>
      <c r="K4421">
        <v>4857719.4232130898</v>
      </c>
      <c r="L4421">
        <v>4431070.9799999995</v>
      </c>
      <c r="M4421">
        <v>5699924.1824200461</v>
      </c>
      <c r="N4421">
        <v>4619602.4399999995</v>
      </c>
      <c r="O4421">
        <v>4655475.54</v>
      </c>
      <c r="P4421">
        <v>4843303.1999999993</v>
      </c>
      <c r="Q4421">
        <v>5302001.7449999992</v>
      </c>
      <c r="S4421" t="s">
        <v>174</v>
      </c>
    </row>
    <row r="4422" spans="1:19" x14ac:dyDescent="0.2">
      <c r="A4422" t="str">
        <f t="shared" si="69"/>
        <v>AgenteBilingüeTécnicoFrontofficesinherramientaJornadaOrdinaria Zona2PlataNA</v>
      </c>
      <c r="B4422" t="s">
        <v>4736</v>
      </c>
      <c r="C4422" t="s">
        <v>19</v>
      </c>
      <c r="D4422" t="s">
        <v>130</v>
      </c>
      <c r="E4422" t="s">
        <v>3304</v>
      </c>
      <c r="F4422" t="s">
        <v>334</v>
      </c>
      <c r="G4422" t="s">
        <v>93</v>
      </c>
      <c r="H4422" t="s">
        <v>2</v>
      </c>
      <c r="I4422" t="s">
        <v>96</v>
      </c>
      <c r="J4422" t="s">
        <v>5</v>
      </c>
      <c r="K4422">
        <v>4857719.4232130898</v>
      </c>
      <c r="L4422">
        <v>4346669.835</v>
      </c>
      <c r="M4422">
        <v>5382644.7957003107</v>
      </c>
      <c r="N4422">
        <v>4612090.4099999992</v>
      </c>
      <c r="O4422">
        <v>4655475.54</v>
      </c>
      <c r="P4422">
        <v>4934750.625</v>
      </c>
      <c r="Q4422">
        <v>4776828.2549999999</v>
      </c>
      <c r="S4422" t="s">
        <v>174</v>
      </c>
    </row>
    <row r="4423" spans="1:19" x14ac:dyDescent="0.2">
      <c r="A4423" t="str">
        <f t="shared" si="69"/>
        <v>AgenteBilingüeTécnicoFrontofficesinherramientaJornadaOrdinaria Zona2OroNA</v>
      </c>
      <c r="B4423" t="s">
        <v>4737</v>
      </c>
      <c r="C4423" t="s">
        <v>19</v>
      </c>
      <c r="D4423" t="s">
        <v>130</v>
      </c>
      <c r="E4423" t="s">
        <v>3304</v>
      </c>
      <c r="F4423" t="s">
        <v>334</v>
      </c>
      <c r="G4423" t="s">
        <v>93</v>
      </c>
      <c r="H4423" t="s">
        <v>3</v>
      </c>
      <c r="I4423" t="s">
        <v>96</v>
      </c>
      <c r="J4423" t="s">
        <v>5</v>
      </c>
      <c r="K4423">
        <v>4857719.4232130898</v>
      </c>
      <c r="L4423">
        <v>4433604.6599999992</v>
      </c>
      <c r="M4423">
        <v>5536742.8431008356</v>
      </c>
      <c r="N4423">
        <v>4622044.0049999999</v>
      </c>
      <c r="O4423">
        <v>4655475.54</v>
      </c>
      <c r="P4423">
        <v>5038639.7849999992</v>
      </c>
      <c r="Q4423">
        <v>4988598.5699999994</v>
      </c>
      <c r="S4423" t="s">
        <v>174</v>
      </c>
    </row>
    <row r="4424" spans="1:19" x14ac:dyDescent="0.2">
      <c r="A4424" t="str">
        <f t="shared" si="69"/>
        <v>AgenteBilingüeTécnicoFrontofficesinherramientaJornadaOrdinaria Zona2PlatinoNA</v>
      </c>
      <c r="B4424" t="s">
        <v>4738</v>
      </c>
      <c r="C4424" t="s">
        <v>19</v>
      </c>
      <c r="D4424" t="s">
        <v>130</v>
      </c>
      <c r="E4424" t="s">
        <v>3304</v>
      </c>
      <c r="F4424" t="s">
        <v>334</v>
      </c>
      <c r="G4424" t="s">
        <v>93</v>
      </c>
      <c r="H4424" t="s">
        <v>134</v>
      </c>
      <c r="I4424" t="s">
        <v>96</v>
      </c>
      <c r="J4424" t="s">
        <v>5</v>
      </c>
      <c r="K4424">
        <v>4857719.4232130898</v>
      </c>
      <c r="L4424">
        <v>4564003.2749999994</v>
      </c>
      <c r="M4424">
        <v>5699924.1824200461</v>
      </c>
      <c r="N4424">
        <v>4631996.5649999995</v>
      </c>
      <c r="O4424">
        <v>4655475.54</v>
      </c>
      <c r="P4424">
        <v>5146998.0749999993</v>
      </c>
      <c r="Q4424">
        <v>5302001.7449999992</v>
      </c>
      <c r="S4424" t="s">
        <v>174</v>
      </c>
    </row>
    <row r="4425" spans="1:19" x14ac:dyDescent="0.2">
      <c r="A4425" t="str">
        <f t="shared" si="69"/>
        <v>AgenteBilingüeTécnicoFrontofficesinherramientaJornadaOrdinaria Zona3PlataNA</v>
      </c>
      <c r="B4425" t="s">
        <v>4739</v>
      </c>
      <c r="C4425" t="s">
        <v>19</v>
      </c>
      <c r="D4425" t="s">
        <v>130</v>
      </c>
      <c r="E4425" t="s">
        <v>3304</v>
      </c>
      <c r="F4425" t="s">
        <v>334</v>
      </c>
      <c r="G4425" t="s">
        <v>94</v>
      </c>
      <c r="H4425" t="s">
        <v>2</v>
      </c>
      <c r="I4425" t="s">
        <v>96</v>
      </c>
      <c r="J4425" t="s">
        <v>5</v>
      </c>
      <c r="K4425">
        <v>4857719.4232130898</v>
      </c>
      <c r="L4425">
        <v>4431070.9799999995</v>
      </c>
      <c r="M4425">
        <v>5382644.7957003107</v>
      </c>
      <c r="N4425">
        <v>4619602.4399999995</v>
      </c>
      <c r="O4425">
        <v>4655475.54</v>
      </c>
      <c r="P4425">
        <v>4957968.7799999993</v>
      </c>
      <c r="Q4425">
        <v>4776828.2549999999</v>
      </c>
      <c r="S4425" t="s">
        <v>174</v>
      </c>
    </row>
    <row r="4426" spans="1:19" x14ac:dyDescent="0.2">
      <c r="A4426" t="str">
        <f t="shared" si="69"/>
        <v>AgenteBilingüeTécnicoFrontofficesinherramientaJornadaOrdinaria Zona3OroNA</v>
      </c>
      <c r="B4426" t="s">
        <v>4740</v>
      </c>
      <c r="C4426" t="s">
        <v>19</v>
      </c>
      <c r="D4426" t="s">
        <v>130</v>
      </c>
      <c r="E4426" t="s">
        <v>3304</v>
      </c>
      <c r="F4426" t="s">
        <v>334</v>
      </c>
      <c r="G4426" t="s">
        <v>94</v>
      </c>
      <c r="H4426" t="s">
        <v>3</v>
      </c>
      <c r="I4426" t="s">
        <v>96</v>
      </c>
      <c r="J4426" t="s">
        <v>5</v>
      </c>
      <c r="K4426">
        <v>4857719.4232130898</v>
      </c>
      <c r="L4426">
        <v>4519693.8899999997</v>
      </c>
      <c r="M4426">
        <v>5536742.8431008356</v>
      </c>
      <c r="N4426">
        <v>4629930.7050000001</v>
      </c>
      <c r="O4426">
        <v>4655475.54</v>
      </c>
      <c r="P4426">
        <v>5062347.4949999992</v>
      </c>
      <c r="Q4426">
        <v>4988598.5699999994</v>
      </c>
      <c r="S4426" t="s">
        <v>174</v>
      </c>
    </row>
    <row r="4427" spans="1:19" x14ac:dyDescent="0.2">
      <c r="A4427" t="str">
        <f t="shared" si="69"/>
        <v>AgenteBilingüeTécnicoFrontofficesinherramientaJornadaOrdinaria Zona3PlatinoNA</v>
      </c>
      <c r="B4427" t="s">
        <v>4741</v>
      </c>
      <c r="C4427" t="s">
        <v>19</v>
      </c>
      <c r="D4427" t="s">
        <v>130</v>
      </c>
      <c r="E4427" t="s">
        <v>3304</v>
      </c>
      <c r="F4427" t="s">
        <v>334</v>
      </c>
      <c r="G4427" t="s">
        <v>94</v>
      </c>
      <c r="H4427" t="s">
        <v>134</v>
      </c>
      <c r="I4427" t="s">
        <v>96</v>
      </c>
      <c r="J4427" t="s">
        <v>5</v>
      </c>
      <c r="K4427">
        <v>4857719.4232130898</v>
      </c>
      <c r="L4427">
        <v>4652625.1499999994</v>
      </c>
      <c r="M4427">
        <v>5699924.1824200461</v>
      </c>
      <c r="N4427">
        <v>4640258.97</v>
      </c>
      <c r="O4427">
        <v>4655475.54</v>
      </c>
      <c r="P4427">
        <v>5171215.0049999999</v>
      </c>
      <c r="Q4427">
        <v>5302001.7449999992</v>
      </c>
      <c r="S4427" t="s">
        <v>174</v>
      </c>
    </row>
    <row r="4428" spans="1:19" x14ac:dyDescent="0.2">
      <c r="A4428" t="str">
        <f t="shared" si="69"/>
        <v>AgenteBilingüeTécnicoFrontofficesinherramientaHoraextradiurnaZona1PlataNA</v>
      </c>
      <c r="B4428" t="s">
        <v>4742</v>
      </c>
      <c r="C4428" t="s">
        <v>19</v>
      </c>
      <c r="D4428" t="s">
        <v>130</v>
      </c>
      <c r="E4428" t="s">
        <v>3304</v>
      </c>
      <c r="F4428" t="s">
        <v>172</v>
      </c>
      <c r="G4428" t="s">
        <v>92</v>
      </c>
      <c r="H4428" t="s">
        <v>2</v>
      </c>
      <c r="I4428" t="s">
        <v>96</v>
      </c>
      <c r="J4428" t="s">
        <v>25</v>
      </c>
      <c r="K4428">
        <v>24168.498855112397</v>
      </c>
      <c r="L4428">
        <v>22997.699999999997</v>
      </c>
      <c r="M4428">
        <v>29039.197073496856</v>
      </c>
      <c r="N4428">
        <v>19874.07</v>
      </c>
      <c r="O4428">
        <v>20622.375</v>
      </c>
      <c r="P4428">
        <v>26616.059999999998</v>
      </c>
      <c r="Q4428">
        <v>31674.104999999996</v>
      </c>
      <c r="S4428" t="s">
        <v>174</v>
      </c>
    </row>
    <row r="4429" spans="1:19" x14ac:dyDescent="0.2">
      <c r="A4429" t="str">
        <f t="shared" si="69"/>
        <v>AgenteBilingüeTécnicoFrontofficesinherramientaHoraextradiurnaZona1OroNA</v>
      </c>
      <c r="B4429" t="s">
        <v>4743</v>
      </c>
      <c r="C4429" t="s">
        <v>19</v>
      </c>
      <c r="D4429" t="s">
        <v>130</v>
      </c>
      <c r="E4429" t="s">
        <v>3304</v>
      </c>
      <c r="F4429" t="s">
        <v>172</v>
      </c>
      <c r="G4429" t="s">
        <v>92</v>
      </c>
      <c r="H4429" t="s">
        <v>3</v>
      </c>
      <c r="I4429" t="s">
        <v>96</v>
      </c>
      <c r="J4429" t="s">
        <v>25</v>
      </c>
      <c r="K4429">
        <v>24168.498855112397</v>
      </c>
      <c r="L4429">
        <v>23458.274999999998</v>
      </c>
      <c r="M4429">
        <v>29870.55112656004</v>
      </c>
      <c r="N4429">
        <v>19874.07</v>
      </c>
      <c r="O4429">
        <v>20622.375</v>
      </c>
      <c r="P4429">
        <v>27177.03</v>
      </c>
      <c r="Q4429">
        <v>33078.6</v>
      </c>
      <c r="S4429" t="s">
        <v>174</v>
      </c>
    </row>
    <row r="4430" spans="1:19" x14ac:dyDescent="0.2">
      <c r="A4430" t="str">
        <f t="shared" si="69"/>
        <v>AgenteBilingüeTécnicoFrontofficesinherramientaHoraextradiurnaZona1PlatinoNA</v>
      </c>
      <c r="B4430" t="s">
        <v>4744</v>
      </c>
      <c r="C4430" t="s">
        <v>19</v>
      </c>
      <c r="D4430" t="s">
        <v>130</v>
      </c>
      <c r="E4430" t="s">
        <v>3304</v>
      </c>
      <c r="F4430" t="s">
        <v>172</v>
      </c>
      <c r="G4430" t="s">
        <v>92</v>
      </c>
      <c r="H4430" t="s">
        <v>134</v>
      </c>
      <c r="I4430" t="s">
        <v>96</v>
      </c>
      <c r="J4430" t="s">
        <v>25</v>
      </c>
      <c r="K4430">
        <v>24168.498855112397</v>
      </c>
      <c r="L4430">
        <v>24147.584999999999</v>
      </c>
      <c r="M4430">
        <v>30750.909249948192</v>
      </c>
      <c r="N4430">
        <v>19874.07</v>
      </c>
      <c r="O4430">
        <v>20622.375</v>
      </c>
      <c r="P4430">
        <v>27761.804999999997</v>
      </c>
      <c r="Q4430">
        <v>35156.879999999997</v>
      </c>
      <c r="S4430" t="s">
        <v>174</v>
      </c>
    </row>
    <row r="4431" spans="1:19" x14ac:dyDescent="0.2">
      <c r="A4431" t="str">
        <f t="shared" si="69"/>
        <v>AgenteBilingüeTécnicoFrontofficesinherramientaHoraextradiurnaZona2PlataNA</v>
      </c>
      <c r="B4431" t="s">
        <v>4745</v>
      </c>
      <c r="C4431" t="s">
        <v>19</v>
      </c>
      <c r="D4431" t="s">
        <v>130</v>
      </c>
      <c r="E4431" t="s">
        <v>3304</v>
      </c>
      <c r="F4431" t="s">
        <v>172</v>
      </c>
      <c r="G4431" t="s">
        <v>93</v>
      </c>
      <c r="H4431" t="s">
        <v>2</v>
      </c>
      <c r="I4431" t="s">
        <v>96</v>
      </c>
      <c r="J4431" t="s">
        <v>25</v>
      </c>
      <c r="K4431">
        <v>24168.498855112397</v>
      </c>
      <c r="L4431">
        <v>23688.044999999998</v>
      </c>
      <c r="M4431">
        <v>29039.197073496856</v>
      </c>
      <c r="N4431">
        <v>19874.07</v>
      </c>
      <c r="O4431">
        <v>20622.375</v>
      </c>
      <c r="P4431">
        <v>28285.514999999999</v>
      </c>
      <c r="Q4431">
        <v>31674.104999999996</v>
      </c>
      <c r="S4431" t="s">
        <v>174</v>
      </c>
    </row>
    <row r="4432" spans="1:19" x14ac:dyDescent="0.2">
      <c r="A4432" t="str">
        <f t="shared" si="69"/>
        <v>AgenteBilingüeTécnicoFrontofficesinherramientaHoraextradiurnaZona2OroNA</v>
      </c>
      <c r="B4432" t="s">
        <v>4746</v>
      </c>
      <c r="C4432" t="s">
        <v>19</v>
      </c>
      <c r="D4432" t="s">
        <v>130</v>
      </c>
      <c r="E4432" t="s">
        <v>3304</v>
      </c>
      <c r="F4432" t="s">
        <v>172</v>
      </c>
      <c r="G4432" t="s">
        <v>93</v>
      </c>
      <c r="H4432" t="s">
        <v>3</v>
      </c>
      <c r="I4432" t="s">
        <v>96</v>
      </c>
      <c r="J4432" t="s">
        <v>25</v>
      </c>
      <c r="K4432">
        <v>24168.498855112397</v>
      </c>
      <c r="L4432">
        <v>24162.074999999997</v>
      </c>
      <c r="M4432">
        <v>29870.55112656004</v>
      </c>
      <c r="N4432">
        <v>19874.07</v>
      </c>
      <c r="O4432">
        <v>20622.375</v>
      </c>
      <c r="P4432">
        <v>28880.639999999999</v>
      </c>
      <c r="Q4432">
        <v>33078.6</v>
      </c>
      <c r="S4432" t="s">
        <v>174</v>
      </c>
    </row>
    <row r="4433" spans="1:19" x14ac:dyDescent="0.2">
      <c r="A4433" t="str">
        <f t="shared" si="69"/>
        <v>AgenteBilingüeTécnicoFrontofficesinherramientaHoraextradiurnaZona2PlatinoNA</v>
      </c>
      <c r="B4433" t="s">
        <v>4747</v>
      </c>
      <c r="C4433" t="s">
        <v>19</v>
      </c>
      <c r="D4433" t="s">
        <v>130</v>
      </c>
      <c r="E4433" t="s">
        <v>3304</v>
      </c>
      <c r="F4433" t="s">
        <v>172</v>
      </c>
      <c r="G4433" t="s">
        <v>93</v>
      </c>
      <c r="H4433" t="s">
        <v>134</v>
      </c>
      <c r="I4433" t="s">
        <v>96</v>
      </c>
      <c r="J4433" t="s">
        <v>25</v>
      </c>
      <c r="K4433">
        <v>24168.498855112397</v>
      </c>
      <c r="L4433">
        <v>24872.084999999999</v>
      </c>
      <c r="M4433">
        <v>30750.909249948192</v>
      </c>
      <c r="N4433">
        <v>19874.07</v>
      </c>
      <c r="O4433">
        <v>20622.375</v>
      </c>
      <c r="P4433">
        <v>29501.64</v>
      </c>
      <c r="Q4433">
        <v>35156.879999999997</v>
      </c>
      <c r="S4433" t="s">
        <v>174</v>
      </c>
    </row>
    <row r="4434" spans="1:19" x14ac:dyDescent="0.2">
      <c r="A4434" t="str">
        <f t="shared" si="69"/>
        <v>AgenteBilingüeTécnicoFrontofficesinherramientaHoraextradiurnaZona3PlataNA</v>
      </c>
      <c r="B4434" t="s">
        <v>4748</v>
      </c>
      <c r="C4434" t="s">
        <v>19</v>
      </c>
      <c r="D4434" t="s">
        <v>130</v>
      </c>
      <c r="E4434" t="s">
        <v>3304</v>
      </c>
      <c r="F4434" t="s">
        <v>172</v>
      </c>
      <c r="G4434" t="s">
        <v>94</v>
      </c>
      <c r="H4434" t="s">
        <v>2</v>
      </c>
      <c r="I4434" t="s">
        <v>96</v>
      </c>
      <c r="J4434" t="s">
        <v>25</v>
      </c>
      <c r="K4434">
        <v>24168.498855112397</v>
      </c>
      <c r="L4434">
        <v>24147.584999999999</v>
      </c>
      <c r="M4434">
        <v>29039.197073496856</v>
      </c>
      <c r="N4434">
        <v>19874.07</v>
      </c>
      <c r="O4434">
        <v>20622.375</v>
      </c>
      <c r="P4434">
        <v>28419.03</v>
      </c>
      <c r="Q4434">
        <v>31674.104999999996</v>
      </c>
      <c r="S4434" t="s">
        <v>174</v>
      </c>
    </row>
    <row r="4435" spans="1:19" x14ac:dyDescent="0.2">
      <c r="A4435" t="str">
        <f t="shared" si="69"/>
        <v>AgenteBilingüeTécnicoFrontofficesinherramientaHoraextradiurnaZona3OroNA</v>
      </c>
      <c r="B4435" t="s">
        <v>4749</v>
      </c>
      <c r="C4435" t="s">
        <v>19</v>
      </c>
      <c r="D4435" t="s">
        <v>130</v>
      </c>
      <c r="E4435" t="s">
        <v>3304</v>
      </c>
      <c r="F4435" t="s">
        <v>172</v>
      </c>
      <c r="G4435" t="s">
        <v>94</v>
      </c>
      <c r="H4435" t="s">
        <v>3</v>
      </c>
      <c r="I4435" t="s">
        <v>96</v>
      </c>
      <c r="J4435" t="s">
        <v>25</v>
      </c>
      <c r="K4435">
        <v>24168.498855112397</v>
      </c>
      <c r="L4435">
        <v>24631.964999999997</v>
      </c>
      <c r="M4435">
        <v>29870.55112656004</v>
      </c>
      <c r="N4435">
        <v>19874.07</v>
      </c>
      <c r="O4435">
        <v>20622.375</v>
      </c>
      <c r="P4435">
        <v>29017.26</v>
      </c>
      <c r="Q4435">
        <v>33078.6</v>
      </c>
      <c r="S4435" t="s">
        <v>174</v>
      </c>
    </row>
    <row r="4436" spans="1:19" x14ac:dyDescent="0.2">
      <c r="A4436" t="str">
        <f t="shared" si="69"/>
        <v>AgenteBilingüeTécnicoFrontofficesinherramientaHoraextradiurnaZona3PlatinoNA</v>
      </c>
      <c r="B4436" t="s">
        <v>4750</v>
      </c>
      <c r="C4436" t="s">
        <v>19</v>
      </c>
      <c r="D4436" t="s">
        <v>130</v>
      </c>
      <c r="E4436" t="s">
        <v>3304</v>
      </c>
      <c r="F4436" t="s">
        <v>172</v>
      </c>
      <c r="G4436" t="s">
        <v>94</v>
      </c>
      <c r="H4436" t="s">
        <v>134</v>
      </c>
      <c r="I4436" t="s">
        <v>96</v>
      </c>
      <c r="J4436" t="s">
        <v>25</v>
      </c>
      <c r="K4436">
        <v>24168.498855112397</v>
      </c>
      <c r="L4436">
        <v>25355.429999999997</v>
      </c>
      <c r="M4436">
        <v>30750.909249948192</v>
      </c>
      <c r="N4436">
        <v>19874.07</v>
      </c>
      <c r="O4436">
        <v>20622.375</v>
      </c>
      <c r="P4436">
        <v>29641.364999999998</v>
      </c>
      <c r="Q4436">
        <v>35156.879999999997</v>
      </c>
      <c r="S4436" t="s">
        <v>174</v>
      </c>
    </row>
    <row r="4437" spans="1:19" x14ac:dyDescent="0.2">
      <c r="A4437" t="str">
        <f t="shared" si="69"/>
        <v>AgenteBilingüeTécnicoFrontofficesinherramientaHoraextranocturna Zona1PlataNA</v>
      </c>
      <c r="B4437" t="s">
        <v>4751</v>
      </c>
      <c r="C4437" t="s">
        <v>19</v>
      </c>
      <c r="D4437" t="s">
        <v>130</v>
      </c>
      <c r="E4437" t="s">
        <v>3304</v>
      </c>
      <c r="F4437" t="s">
        <v>288</v>
      </c>
      <c r="G4437" t="s">
        <v>92</v>
      </c>
      <c r="H4437" t="s">
        <v>2</v>
      </c>
      <c r="I4437" t="s">
        <v>96</v>
      </c>
      <c r="J4437" t="s">
        <v>25</v>
      </c>
      <c r="K4437">
        <v>32024.501371894767</v>
      </c>
      <c r="L4437">
        <v>32196.78</v>
      </c>
      <c r="M4437">
        <v>40654.875902895597</v>
      </c>
      <c r="N4437">
        <v>27823.904999999999</v>
      </c>
      <c r="O4437">
        <v>28592.909999999996</v>
      </c>
      <c r="P4437">
        <v>34526.564999999995</v>
      </c>
      <c r="Q4437">
        <v>43962.659999999996</v>
      </c>
      <c r="S4437" t="s">
        <v>174</v>
      </c>
    </row>
    <row r="4438" spans="1:19" x14ac:dyDescent="0.2">
      <c r="A4438" t="str">
        <f t="shared" si="69"/>
        <v>AgenteBilingüeTécnicoFrontofficesinherramientaHoraextranocturna Zona1OroNA</v>
      </c>
      <c r="B4438" t="s">
        <v>4752</v>
      </c>
      <c r="C4438" t="s">
        <v>19</v>
      </c>
      <c r="D4438" t="s">
        <v>130</v>
      </c>
      <c r="E4438" t="s">
        <v>3304</v>
      </c>
      <c r="F4438" t="s">
        <v>288</v>
      </c>
      <c r="G4438" t="s">
        <v>92</v>
      </c>
      <c r="H4438" t="s">
        <v>3</v>
      </c>
      <c r="I4438" t="s">
        <v>96</v>
      </c>
      <c r="J4438" t="s">
        <v>25</v>
      </c>
      <c r="K4438">
        <v>32024.501371894767</v>
      </c>
      <c r="L4438">
        <v>32841.584999999999</v>
      </c>
      <c r="M4438">
        <v>41818.771577184045</v>
      </c>
      <c r="N4438">
        <v>27823.904999999999</v>
      </c>
      <c r="O4438">
        <v>28592.909999999996</v>
      </c>
      <c r="P4438">
        <v>35253.134999999995</v>
      </c>
      <c r="Q4438">
        <v>45911.564999999995</v>
      </c>
      <c r="S4438" t="s">
        <v>174</v>
      </c>
    </row>
    <row r="4439" spans="1:19" x14ac:dyDescent="0.2">
      <c r="A4439" t="str">
        <f t="shared" si="69"/>
        <v>AgenteBilingüeTécnicoFrontofficesinherramientaHoraextranocturna Zona1PlatinoNA</v>
      </c>
      <c r="B4439" t="s">
        <v>4753</v>
      </c>
      <c r="C4439" t="s">
        <v>19</v>
      </c>
      <c r="D4439" t="s">
        <v>130</v>
      </c>
      <c r="E4439" t="s">
        <v>3304</v>
      </c>
      <c r="F4439" t="s">
        <v>288</v>
      </c>
      <c r="G4439" t="s">
        <v>92</v>
      </c>
      <c r="H4439" t="s">
        <v>134</v>
      </c>
      <c r="I4439" t="s">
        <v>96</v>
      </c>
      <c r="J4439" t="s">
        <v>25</v>
      </c>
      <c r="K4439">
        <v>32024.501371894767</v>
      </c>
      <c r="L4439">
        <v>33807.24</v>
      </c>
      <c r="M4439">
        <v>43051.272949927457</v>
      </c>
      <c r="N4439">
        <v>27823.904999999999</v>
      </c>
      <c r="O4439">
        <v>28592.909999999996</v>
      </c>
      <c r="P4439">
        <v>36011.789999999994</v>
      </c>
      <c r="Q4439">
        <v>48796.109999999993</v>
      </c>
      <c r="S4439" t="s">
        <v>174</v>
      </c>
    </row>
    <row r="4440" spans="1:19" x14ac:dyDescent="0.2">
      <c r="A4440" t="str">
        <f t="shared" si="69"/>
        <v>AgenteBilingüeTécnicoFrontofficesinherramientaHoraextranocturna Zona2PlataNA</v>
      </c>
      <c r="B4440" t="s">
        <v>4754</v>
      </c>
      <c r="C4440" t="s">
        <v>19</v>
      </c>
      <c r="D4440" t="s">
        <v>130</v>
      </c>
      <c r="E4440" t="s">
        <v>3304</v>
      </c>
      <c r="F4440" t="s">
        <v>288</v>
      </c>
      <c r="G4440" t="s">
        <v>93</v>
      </c>
      <c r="H4440" t="s">
        <v>2</v>
      </c>
      <c r="I4440" t="s">
        <v>96</v>
      </c>
      <c r="J4440" t="s">
        <v>25</v>
      </c>
      <c r="K4440">
        <v>32024.501371894767</v>
      </c>
      <c r="L4440">
        <v>33163.469999999994</v>
      </c>
      <c r="M4440">
        <v>40654.875902895597</v>
      </c>
      <c r="N4440">
        <v>27823.904999999999</v>
      </c>
      <c r="O4440">
        <v>28592.909999999996</v>
      </c>
      <c r="P4440">
        <v>36690.75</v>
      </c>
      <c r="Q4440">
        <v>43962.659999999996</v>
      </c>
      <c r="S4440" t="s">
        <v>174</v>
      </c>
    </row>
    <row r="4441" spans="1:19" x14ac:dyDescent="0.2">
      <c r="A4441" t="str">
        <f t="shared" si="69"/>
        <v>AgenteBilingüeTécnicoFrontofficesinherramientaHoraextranocturna Zona2OroNA</v>
      </c>
      <c r="B4441" t="s">
        <v>4755</v>
      </c>
      <c r="C4441" t="s">
        <v>19</v>
      </c>
      <c r="D4441" t="s">
        <v>130</v>
      </c>
      <c r="E4441" t="s">
        <v>3304</v>
      </c>
      <c r="F4441" t="s">
        <v>288</v>
      </c>
      <c r="G4441" t="s">
        <v>93</v>
      </c>
      <c r="H4441" t="s">
        <v>3</v>
      </c>
      <c r="I4441" t="s">
        <v>96</v>
      </c>
      <c r="J4441" t="s">
        <v>25</v>
      </c>
      <c r="K4441">
        <v>32024.501371894767</v>
      </c>
      <c r="L4441">
        <v>33826.904999999999</v>
      </c>
      <c r="M4441">
        <v>41818.771577184045</v>
      </c>
      <c r="N4441">
        <v>27823.904999999999</v>
      </c>
      <c r="O4441">
        <v>28592.909999999996</v>
      </c>
      <c r="P4441">
        <v>37463.894999999997</v>
      </c>
      <c r="Q4441">
        <v>45911.564999999995</v>
      </c>
      <c r="S4441" t="s">
        <v>174</v>
      </c>
    </row>
    <row r="4442" spans="1:19" x14ac:dyDescent="0.2">
      <c r="A4442" t="str">
        <f t="shared" si="69"/>
        <v>AgenteBilingüeTécnicoFrontofficesinherramientaHoraextranocturna Zona2PlatinoNA</v>
      </c>
      <c r="B4442" t="s">
        <v>4756</v>
      </c>
      <c r="C4442" t="s">
        <v>19</v>
      </c>
      <c r="D4442" t="s">
        <v>130</v>
      </c>
      <c r="E4442" t="s">
        <v>3304</v>
      </c>
      <c r="F4442" t="s">
        <v>288</v>
      </c>
      <c r="G4442" t="s">
        <v>93</v>
      </c>
      <c r="H4442" t="s">
        <v>134</v>
      </c>
      <c r="I4442" t="s">
        <v>96</v>
      </c>
      <c r="J4442" t="s">
        <v>25</v>
      </c>
      <c r="K4442">
        <v>32024.501371894767</v>
      </c>
      <c r="L4442">
        <v>34821.54</v>
      </c>
      <c r="M4442">
        <v>43051.272949927457</v>
      </c>
      <c r="N4442">
        <v>27823.904999999999</v>
      </c>
      <c r="O4442">
        <v>28592.909999999996</v>
      </c>
      <c r="P4442">
        <v>38269.125</v>
      </c>
      <c r="Q4442">
        <v>48796.109999999993</v>
      </c>
      <c r="S4442" t="s">
        <v>174</v>
      </c>
    </row>
    <row r="4443" spans="1:19" x14ac:dyDescent="0.2">
      <c r="A4443" t="str">
        <f t="shared" si="69"/>
        <v>AgenteBilingüeTécnicoFrontofficesinherramientaHoraextranocturna Zona3PlataNA</v>
      </c>
      <c r="B4443" t="s">
        <v>4757</v>
      </c>
      <c r="C4443" t="s">
        <v>19</v>
      </c>
      <c r="D4443" t="s">
        <v>130</v>
      </c>
      <c r="E4443" t="s">
        <v>3304</v>
      </c>
      <c r="F4443" t="s">
        <v>288</v>
      </c>
      <c r="G4443" t="s">
        <v>94</v>
      </c>
      <c r="H4443" t="s">
        <v>2</v>
      </c>
      <c r="I4443" t="s">
        <v>96</v>
      </c>
      <c r="J4443" t="s">
        <v>25</v>
      </c>
      <c r="K4443">
        <v>32024.501371894767</v>
      </c>
      <c r="L4443">
        <v>33807.24</v>
      </c>
      <c r="M4443">
        <v>40654.875902895597</v>
      </c>
      <c r="N4443">
        <v>27823.904999999999</v>
      </c>
      <c r="O4443">
        <v>28592.909999999996</v>
      </c>
      <c r="P4443">
        <v>36863.594999999994</v>
      </c>
      <c r="Q4443">
        <v>43962.659999999996</v>
      </c>
      <c r="S4443" t="s">
        <v>174</v>
      </c>
    </row>
    <row r="4444" spans="1:19" x14ac:dyDescent="0.2">
      <c r="A4444" t="str">
        <f t="shared" si="69"/>
        <v>AgenteBilingüeTécnicoFrontofficesinherramientaHoraextranocturna Zona3OroNA</v>
      </c>
      <c r="B4444" t="s">
        <v>4758</v>
      </c>
      <c r="C4444" t="s">
        <v>19</v>
      </c>
      <c r="D4444" t="s">
        <v>130</v>
      </c>
      <c r="E4444" t="s">
        <v>3304</v>
      </c>
      <c r="F4444" t="s">
        <v>288</v>
      </c>
      <c r="G4444" t="s">
        <v>94</v>
      </c>
      <c r="H4444" t="s">
        <v>3</v>
      </c>
      <c r="I4444" t="s">
        <v>96</v>
      </c>
      <c r="J4444" t="s">
        <v>25</v>
      </c>
      <c r="K4444">
        <v>32024.501371894767</v>
      </c>
      <c r="L4444">
        <v>34484.129999999997</v>
      </c>
      <c r="M4444">
        <v>41818.771577184045</v>
      </c>
      <c r="N4444">
        <v>27823.904999999999</v>
      </c>
      <c r="O4444">
        <v>28592.909999999996</v>
      </c>
      <c r="P4444">
        <v>37639.844999999994</v>
      </c>
      <c r="Q4444">
        <v>45911.564999999995</v>
      </c>
      <c r="S4444" t="s">
        <v>174</v>
      </c>
    </row>
    <row r="4445" spans="1:19" x14ac:dyDescent="0.2">
      <c r="A4445" t="str">
        <f t="shared" si="69"/>
        <v>AgenteBilingüeTécnicoFrontofficesinherramientaHoraextranocturna Zona3PlatinoNA</v>
      </c>
      <c r="B4445" t="s">
        <v>4759</v>
      </c>
      <c r="C4445" t="s">
        <v>19</v>
      </c>
      <c r="D4445" t="s">
        <v>130</v>
      </c>
      <c r="E4445" t="s">
        <v>3304</v>
      </c>
      <c r="F4445" t="s">
        <v>288</v>
      </c>
      <c r="G4445" t="s">
        <v>94</v>
      </c>
      <c r="H4445" t="s">
        <v>134</v>
      </c>
      <c r="I4445" t="s">
        <v>96</v>
      </c>
      <c r="J4445" t="s">
        <v>25</v>
      </c>
      <c r="K4445">
        <v>32024.501371894767</v>
      </c>
      <c r="L4445">
        <v>35498.43</v>
      </c>
      <c r="M4445">
        <v>43051.272949927457</v>
      </c>
      <c r="N4445">
        <v>27823.904999999999</v>
      </c>
      <c r="O4445">
        <v>28592.909999999996</v>
      </c>
      <c r="P4445">
        <v>38449.214999999997</v>
      </c>
      <c r="Q4445">
        <v>48796.109999999993</v>
      </c>
      <c r="S4445" t="s">
        <v>174</v>
      </c>
    </row>
    <row r="4446" spans="1:19" x14ac:dyDescent="0.2">
      <c r="A4446" t="str">
        <f t="shared" si="69"/>
        <v>AgenteBilingüeTécnicoFrontofficesinherramientaHoraextradominicalyfestivoZona1PlataNA</v>
      </c>
      <c r="B4446" t="s">
        <v>4760</v>
      </c>
      <c r="C4446" t="s">
        <v>19</v>
      </c>
      <c r="D4446" t="s">
        <v>130</v>
      </c>
      <c r="E4446" t="s">
        <v>3304</v>
      </c>
      <c r="F4446" t="s">
        <v>90</v>
      </c>
      <c r="G4446" t="s">
        <v>92</v>
      </c>
      <c r="H4446" t="s">
        <v>2</v>
      </c>
      <c r="I4446" t="s">
        <v>96</v>
      </c>
      <c r="J4446" t="s">
        <v>25</v>
      </c>
      <c r="K4446">
        <v>39880.503888677136</v>
      </c>
      <c r="L4446">
        <v>36796.32</v>
      </c>
      <c r="M4446">
        <v>46462.715317594972</v>
      </c>
      <c r="N4446">
        <v>39748.14</v>
      </c>
      <c r="O4446">
        <v>32577.659999999996</v>
      </c>
      <c r="P4446">
        <v>38480.264999999999</v>
      </c>
      <c r="Q4446">
        <v>48942.044999999998</v>
      </c>
      <c r="S4446" t="s">
        <v>174</v>
      </c>
    </row>
    <row r="4447" spans="1:19" x14ac:dyDescent="0.2">
      <c r="A4447" t="str">
        <f t="shared" si="69"/>
        <v>AgenteBilingüeTécnicoFrontofficesinherramientaHoraextradominicalyfestivoZona1OroNA</v>
      </c>
      <c r="B4447" t="s">
        <v>4761</v>
      </c>
      <c r="C4447" t="s">
        <v>19</v>
      </c>
      <c r="D4447" t="s">
        <v>130</v>
      </c>
      <c r="E4447" t="s">
        <v>3304</v>
      </c>
      <c r="F4447" t="s">
        <v>90</v>
      </c>
      <c r="G4447" t="s">
        <v>92</v>
      </c>
      <c r="H4447" t="s">
        <v>3</v>
      </c>
      <c r="I4447" t="s">
        <v>96</v>
      </c>
      <c r="J4447" t="s">
        <v>25</v>
      </c>
      <c r="K4447">
        <v>39880.503888677136</v>
      </c>
      <c r="L4447">
        <v>37533.24</v>
      </c>
      <c r="M4447">
        <v>47792.881802496056</v>
      </c>
      <c r="N4447">
        <v>39748.14</v>
      </c>
      <c r="O4447">
        <v>32577.659999999996</v>
      </c>
      <c r="P4447">
        <v>39290.67</v>
      </c>
      <c r="Q4447">
        <v>51111.404999999999</v>
      </c>
      <c r="S4447" t="s">
        <v>174</v>
      </c>
    </row>
    <row r="4448" spans="1:19" x14ac:dyDescent="0.2">
      <c r="A4448" t="str">
        <f t="shared" si="69"/>
        <v>AgenteBilingüeTécnicoFrontofficesinherramientaHoraextradominicalyfestivoZona1PlatinoNA</v>
      </c>
      <c r="B4448" t="s">
        <v>4762</v>
      </c>
      <c r="C4448" t="s">
        <v>19</v>
      </c>
      <c r="D4448" t="s">
        <v>130</v>
      </c>
      <c r="E4448" t="s">
        <v>3304</v>
      </c>
      <c r="F4448" t="s">
        <v>90</v>
      </c>
      <c r="G4448" t="s">
        <v>92</v>
      </c>
      <c r="H4448" t="s">
        <v>134</v>
      </c>
      <c r="I4448" t="s">
        <v>96</v>
      </c>
      <c r="J4448" t="s">
        <v>25</v>
      </c>
      <c r="K4448">
        <v>39880.503888677136</v>
      </c>
      <c r="L4448">
        <v>38636.549999999996</v>
      </c>
      <c r="M4448">
        <v>49201.454799917105</v>
      </c>
      <c r="N4448">
        <v>39748.14</v>
      </c>
      <c r="O4448">
        <v>32577.659999999996</v>
      </c>
      <c r="P4448">
        <v>40135.229999999996</v>
      </c>
      <c r="Q4448">
        <v>54323.009999999995</v>
      </c>
      <c r="S4448" t="s">
        <v>174</v>
      </c>
    </row>
    <row r="4449" spans="1:19" x14ac:dyDescent="0.2">
      <c r="A4449" t="str">
        <f t="shared" si="69"/>
        <v>AgenteBilingüeTécnicoFrontofficesinherramientaHoraextradominicalyfestivoZona2PlataNA</v>
      </c>
      <c r="B4449" t="s">
        <v>4763</v>
      </c>
      <c r="C4449" t="s">
        <v>19</v>
      </c>
      <c r="D4449" t="s">
        <v>130</v>
      </c>
      <c r="E4449" t="s">
        <v>3304</v>
      </c>
      <c r="F4449" t="s">
        <v>90</v>
      </c>
      <c r="G4449" t="s">
        <v>93</v>
      </c>
      <c r="H4449" t="s">
        <v>2</v>
      </c>
      <c r="I4449" t="s">
        <v>96</v>
      </c>
      <c r="J4449" t="s">
        <v>25</v>
      </c>
      <c r="K4449">
        <v>39880.503888677136</v>
      </c>
      <c r="L4449">
        <v>37900.664999999994</v>
      </c>
      <c r="M4449">
        <v>46462.715317594972</v>
      </c>
      <c r="N4449">
        <v>39748.14</v>
      </c>
      <c r="O4449">
        <v>32577.659999999996</v>
      </c>
      <c r="P4449">
        <v>40893.884999999995</v>
      </c>
      <c r="Q4449">
        <v>48942.044999999998</v>
      </c>
      <c r="S4449" t="s">
        <v>174</v>
      </c>
    </row>
    <row r="4450" spans="1:19" x14ac:dyDescent="0.2">
      <c r="A4450" t="str">
        <f t="shared" si="69"/>
        <v>AgenteBilingüeTécnicoFrontofficesinherramientaHoraextradominicalyfestivoZona2OroNA</v>
      </c>
      <c r="B4450" t="s">
        <v>4764</v>
      </c>
      <c r="C4450" t="s">
        <v>19</v>
      </c>
      <c r="D4450" t="s">
        <v>130</v>
      </c>
      <c r="E4450" t="s">
        <v>3304</v>
      </c>
      <c r="F4450" t="s">
        <v>90</v>
      </c>
      <c r="G4450" t="s">
        <v>93</v>
      </c>
      <c r="H4450" t="s">
        <v>3</v>
      </c>
      <c r="I4450" t="s">
        <v>96</v>
      </c>
      <c r="J4450" t="s">
        <v>25</v>
      </c>
      <c r="K4450">
        <v>39880.503888677136</v>
      </c>
      <c r="L4450">
        <v>38659.32</v>
      </c>
      <c r="M4450">
        <v>47792.881802496056</v>
      </c>
      <c r="N4450">
        <v>39748.14</v>
      </c>
      <c r="O4450">
        <v>32577.659999999996</v>
      </c>
      <c r="P4450">
        <v>41753.969999999994</v>
      </c>
      <c r="Q4450">
        <v>51111.404999999999</v>
      </c>
      <c r="S4450" t="s">
        <v>174</v>
      </c>
    </row>
    <row r="4451" spans="1:19" x14ac:dyDescent="0.2">
      <c r="A4451" t="str">
        <f t="shared" si="69"/>
        <v>AgenteBilingüeTécnicoFrontofficesinherramientaHoraextradominicalyfestivoZona2PlatinoNA</v>
      </c>
      <c r="B4451" t="s">
        <v>4765</v>
      </c>
      <c r="C4451" t="s">
        <v>19</v>
      </c>
      <c r="D4451" t="s">
        <v>130</v>
      </c>
      <c r="E4451" t="s">
        <v>3304</v>
      </c>
      <c r="F4451" t="s">
        <v>90</v>
      </c>
      <c r="G4451" t="s">
        <v>93</v>
      </c>
      <c r="H4451" t="s">
        <v>134</v>
      </c>
      <c r="I4451" t="s">
        <v>96</v>
      </c>
      <c r="J4451" t="s">
        <v>25</v>
      </c>
      <c r="K4451">
        <v>39880.503888677136</v>
      </c>
      <c r="L4451">
        <v>39795.75</v>
      </c>
      <c r="M4451">
        <v>49201.454799917105</v>
      </c>
      <c r="N4451">
        <v>39748.14</v>
      </c>
      <c r="O4451">
        <v>32577.659999999996</v>
      </c>
      <c r="P4451">
        <v>42652.35</v>
      </c>
      <c r="Q4451">
        <v>54323.009999999995</v>
      </c>
      <c r="S4451" t="s">
        <v>174</v>
      </c>
    </row>
    <row r="4452" spans="1:19" x14ac:dyDescent="0.2">
      <c r="A4452" t="str">
        <f t="shared" si="69"/>
        <v>AgenteBilingüeTécnicoFrontofficesinherramientaHoraextradominicalyfestivoZona3PlataNA</v>
      </c>
      <c r="B4452" t="s">
        <v>4766</v>
      </c>
      <c r="C4452" t="s">
        <v>19</v>
      </c>
      <c r="D4452" t="s">
        <v>130</v>
      </c>
      <c r="E4452" t="s">
        <v>3304</v>
      </c>
      <c r="F4452" t="s">
        <v>90</v>
      </c>
      <c r="G4452" t="s">
        <v>94</v>
      </c>
      <c r="H4452" t="s">
        <v>2</v>
      </c>
      <c r="I4452" t="s">
        <v>96</v>
      </c>
      <c r="J4452" t="s">
        <v>25</v>
      </c>
      <c r="K4452">
        <v>39880.503888677136</v>
      </c>
      <c r="L4452">
        <v>38636.549999999996</v>
      </c>
      <c r="M4452">
        <v>46462.715317594972</v>
      </c>
      <c r="N4452">
        <v>39748.14</v>
      </c>
      <c r="O4452">
        <v>32577.659999999996</v>
      </c>
      <c r="P4452">
        <v>41086.394999999997</v>
      </c>
      <c r="Q4452">
        <v>48942.044999999998</v>
      </c>
      <c r="S4452" t="s">
        <v>174</v>
      </c>
    </row>
    <row r="4453" spans="1:19" x14ac:dyDescent="0.2">
      <c r="A4453" t="str">
        <f t="shared" si="69"/>
        <v>AgenteBilingüeTécnicoFrontofficesinherramientaHoraextradominicalyfestivoZona3OroNA</v>
      </c>
      <c r="B4453" t="s">
        <v>4767</v>
      </c>
      <c r="C4453" t="s">
        <v>19</v>
      </c>
      <c r="D4453" t="s">
        <v>130</v>
      </c>
      <c r="E4453" t="s">
        <v>3304</v>
      </c>
      <c r="F4453" t="s">
        <v>90</v>
      </c>
      <c r="G4453" t="s">
        <v>94</v>
      </c>
      <c r="H4453" t="s">
        <v>3</v>
      </c>
      <c r="I4453" t="s">
        <v>96</v>
      </c>
      <c r="J4453" t="s">
        <v>25</v>
      </c>
      <c r="K4453">
        <v>39880.503888677136</v>
      </c>
      <c r="L4453">
        <v>39410.729999999996</v>
      </c>
      <c r="M4453">
        <v>47792.881802496056</v>
      </c>
      <c r="N4453">
        <v>39748.14</v>
      </c>
      <c r="O4453">
        <v>32577.659999999996</v>
      </c>
      <c r="P4453">
        <v>41950.619999999995</v>
      </c>
      <c r="Q4453">
        <v>51111.404999999999</v>
      </c>
      <c r="S4453" t="s">
        <v>174</v>
      </c>
    </row>
    <row r="4454" spans="1:19" x14ac:dyDescent="0.2">
      <c r="A4454" t="str">
        <f t="shared" si="69"/>
        <v>AgenteBilingüeTécnicoFrontofficesinherramientaHoraextradominicalyfestivoZona3PlatinoNA</v>
      </c>
      <c r="B4454" t="s">
        <v>4768</v>
      </c>
      <c r="C4454" t="s">
        <v>19</v>
      </c>
      <c r="D4454" t="s">
        <v>130</v>
      </c>
      <c r="E4454" t="s">
        <v>3304</v>
      </c>
      <c r="F4454" t="s">
        <v>90</v>
      </c>
      <c r="G4454" t="s">
        <v>94</v>
      </c>
      <c r="H4454" t="s">
        <v>134</v>
      </c>
      <c r="I4454" t="s">
        <v>96</v>
      </c>
      <c r="J4454" t="s">
        <v>25</v>
      </c>
      <c r="K4454">
        <v>39880.503888677136</v>
      </c>
      <c r="L4454">
        <v>40568.894999999997</v>
      </c>
      <c r="M4454">
        <v>49201.454799917105</v>
      </c>
      <c r="N4454">
        <v>39748.14</v>
      </c>
      <c r="O4454">
        <v>32577.659999999996</v>
      </c>
      <c r="P4454">
        <v>42853.14</v>
      </c>
      <c r="Q4454">
        <v>54323.009999999995</v>
      </c>
      <c r="S4454" t="s">
        <v>174</v>
      </c>
    </row>
    <row r="4455" spans="1:19" x14ac:dyDescent="0.2">
      <c r="A4455" t="str">
        <f t="shared" si="69"/>
        <v>AgenteBilingüeTécnicoFrontofficesinherramientaServicio7x24Zona1PlataNA</v>
      </c>
      <c r="B4455" t="s">
        <v>4769</v>
      </c>
      <c r="C4455" t="s">
        <v>19</v>
      </c>
      <c r="D4455" t="s">
        <v>130</v>
      </c>
      <c r="E4455" t="s">
        <v>3304</v>
      </c>
      <c r="F4455" t="s">
        <v>91</v>
      </c>
      <c r="G4455" t="s">
        <v>92</v>
      </c>
      <c r="H4455" t="s">
        <v>2</v>
      </c>
      <c r="I4455" t="s">
        <v>96</v>
      </c>
      <c r="J4455" t="s">
        <v>260</v>
      </c>
      <c r="K4455">
        <v>14284922.443351939</v>
      </c>
      <c r="L4455">
        <v>19485038.34</v>
      </c>
      <c r="M4455">
        <v>21665145.302693751</v>
      </c>
      <c r="N4455">
        <v>18479469.599999998</v>
      </c>
      <c r="O4455">
        <v>18342176.849999998</v>
      </c>
      <c r="P4455">
        <v>25985789.504999999</v>
      </c>
      <c r="Q4455">
        <v>20127110.939999998</v>
      </c>
      <c r="S4455" t="s">
        <v>174</v>
      </c>
    </row>
    <row r="4456" spans="1:19" x14ac:dyDescent="0.2">
      <c r="A4456" t="str">
        <f t="shared" si="69"/>
        <v>AgenteBilingüeTécnicoFrontofficesinherramientaServicio7x24Zona1OroNA</v>
      </c>
      <c r="B4456" t="s">
        <v>4770</v>
      </c>
      <c r="C4456" t="s">
        <v>19</v>
      </c>
      <c r="D4456" t="s">
        <v>130</v>
      </c>
      <c r="E4456" t="s">
        <v>3304</v>
      </c>
      <c r="F4456" t="s">
        <v>91</v>
      </c>
      <c r="G4456" t="s">
        <v>92</v>
      </c>
      <c r="H4456" t="s">
        <v>3</v>
      </c>
      <c r="I4456" t="s">
        <v>96</v>
      </c>
      <c r="J4456" t="s">
        <v>260</v>
      </c>
      <c r="K4456">
        <v>14284922.443351939</v>
      </c>
      <c r="L4456">
        <v>19874739.645</v>
      </c>
      <c r="M4456">
        <v>22285389.943480857</v>
      </c>
      <c r="N4456">
        <v>17721826.829999998</v>
      </c>
      <c r="O4456">
        <v>18342176.849999998</v>
      </c>
      <c r="P4456">
        <v>26532859.454999998</v>
      </c>
      <c r="Q4456">
        <v>21019402.035</v>
      </c>
      <c r="S4456" t="s">
        <v>174</v>
      </c>
    </row>
    <row r="4457" spans="1:19" x14ac:dyDescent="0.2">
      <c r="A4457" t="str">
        <f t="shared" si="69"/>
        <v>AgenteBilingüeTécnicoFrontofficesinherramientaServicio7x24Zona1PlatinoNA</v>
      </c>
      <c r="B4457" t="s">
        <v>4771</v>
      </c>
      <c r="C4457" t="s">
        <v>19</v>
      </c>
      <c r="D4457" t="s">
        <v>130</v>
      </c>
      <c r="E4457" t="s">
        <v>3304</v>
      </c>
      <c r="F4457" t="s">
        <v>91</v>
      </c>
      <c r="G4457" t="s">
        <v>92</v>
      </c>
      <c r="H4457" t="s">
        <v>134</v>
      </c>
      <c r="I4457" t="s">
        <v>96</v>
      </c>
      <c r="J4457" t="s">
        <v>260</v>
      </c>
      <c r="K4457">
        <v>14284922.443351939</v>
      </c>
      <c r="L4457">
        <v>20459291.084999997</v>
      </c>
      <c r="M4457">
        <v>22942194.834240682</v>
      </c>
      <c r="N4457">
        <v>17756867.789999999</v>
      </c>
      <c r="O4457">
        <v>18342176.849999998</v>
      </c>
      <c r="P4457">
        <v>27103458.059999999</v>
      </c>
      <c r="Q4457">
        <v>22339923.344999999</v>
      </c>
      <c r="S4457" t="s">
        <v>174</v>
      </c>
    </row>
    <row r="4458" spans="1:19" x14ac:dyDescent="0.2">
      <c r="A4458" t="str">
        <f t="shared" si="69"/>
        <v>AgenteBilingüeTécnicoFrontofficesinherramientaServicio7x24Zona2PlataNA</v>
      </c>
      <c r="B4458" t="s">
        <v>4772</v>
      </c>
      <c r="C4458" t="s">
        <v>19</v>
      </c>
      <c r="D4458" t="s">
        <v>130</v>
      </c>
      <c r="E4458" t="s">
        <v>3304</v>
      </c>
      <c r="F4458" t="s">
        <v>91</v>
      </c>
      <c r="G4458" t="s">
        <v>93</v>
      </c>
      <c r="H4458" t="s">
        <v>2</v>
      </c>
      <c r="I4458" t="s">
        <v>96</v>
      </c>
      <c r="J4458" t="s">
        <v>260</v>
      </c>
      <c r="K4458">
        <v>14284922.443351939</v>
      </c>
      <c r="L4458">
        <v>20069589.779999997</v>
      </c>
      <c r="M4458">
        <v>21665145.302693751</v>
      </c>
      <c r="N4458">
        <v>17728834.814999998</v>
      </c>
      <c r="O4458">
        <v>18342176.849999998</v>
      </c>
      <c r="P4458">
        <v>27615202.424999997</v>
      </c>
      <c r="Q4458">
        <v>20127110.939999998</v>
      </c>
      <c r="S4458" t="s">
        <v>174</v>
      </c>
    </row>
    <row r="4459" spans="1:19" x14ac:dyDescent="0.2">
      <c r="A4459" t="str">
        <f t="shared" si="69"/>
        <v>AgenteBilingüeTécnicoFrontofficesinherramientaServicio7x24Zona2OroNA</v>
      </c>
      <c r="B4459" t="s">
        <v>4773</v>
      </c>
      <c r="C4459" t="s">
        <v>19</v>
      </c>
      <c r="D4459" t="s">
        <v>130</v>
      </c>
      <c r="E4459" t="s">
        <v>3304</v>
      </c>
      <c r="F4459" t="s">
        <v>91</v>
      </c>
      <c r="G4459" t="s">
        <v>93</v>
      </c>
      <c r="H4459" t="s">
        <v>3</v>
      </c>
      <c r="I4459" t="s">
        <v>96</v>
      </c>
      <c r="J4459" t="s">
        <v>260</v>
      </c>
      <c r="K4459">
        <v>14284922.443351939</v>
      </c>
      <c r="L4459">
        <v>20470982.444999997</v>
      </c>
      <c r="M4459">
        <v>22285389.943480857</v>
      </c>
      <c r="N4459">
        <v>17765977.859999999</v>
      </c>
      <c r="O4459">
        <v>18342176.849999998</v>
      </c>
      <c r="P4459">
        <v>28196575.379999999</v>
      </c>
      <c r="Q4459">
        <v>21019402.035</v>
      </c>
      <c r="S4459" t="s">
        <v>174</v>
      </c>
    </row>
    <row r="4460" spans="1:19" x14ac:dyDescent="0.2">
      <c r="A4460" t="str">
        <f t="shared" si="69"/>
        <v>AgenteBilingüeTécnicoFrontofficesinherramientaServicio7x24Zona2PlatinoNA</v>
      </c>
      <c r="B4460" t="s">
        <v>4774</v>
      </c>
      <c r="C4460" t="s">
        <v>19</v>
      </c>
      <c r="D4460" t="s">
        <v>130</v>
      </c>
      <c r="E4460" t="s">
        <v>3304</v>
      </c>
      <c r="F4460" t="s">
        <v>91</v>
      </c>
      <c r="G4460" t="s">
        <v>93</v>
      </c>
      <c r="H4460" t="s">
        <v>134</v>
      </c>
      <c r="I4460" t="s">
        <v>96</v>
      </c>
      <c r="J4460" t="s">
        <v>260</v>
      </c>
      <c r="K4460">
        <v>14284922.443351939</v>
      </c>
      <c r="L4460">
        <v>21073069.889999997</v>
      </c>
      <c r="M4460">
        <v>22942194.834240682</v>
      </c>
      <c r="N4460">
        <v>17803121.939999998</v>
      </c>
      <c r="O4460">
        <v>18342176.849999998</v>
      </c>
      <c r="P4460">
        <v>28802953.934999999</v>
      </c>
      <c r="Q4460">
        <v>22339923.344999999</v>
      </c>
      <c r="S4460" t="s">
        <v>174</v>
      </c>
    </row>
    <row r="4461" spans="1:19" x14ac:dyDescent="0.2">
      <c r="A4461" t="str">
        <f t="shared" si="69"/>
        <v>AgenteBilingüeTécnicoFrontofficesinherramientaServicio7x24Zona3PlataNA</v>
      </c>
      <c r="B4461" t="s">
        <v>4775</v>
      </c>
      <c r="C4461" t="s">
        <v>19</v>
      </c>
      <c r="D4461" t="s">
        <v>130</v>
      </c>
      <c r="E4461" t="s">
        <v>3304</v>
      </c>
      <c r="F4461" t="s">
        <v>91</v>
      </c>
      <c r="G4461" t="s">
        <v>94</v>
      </c>
      <c r="H4461" t="s">
        <v>2</v>
      </c>
      <c r="I4461" t="s">
        <v>96</v>
      </c>
      <c r="J4461" t="s">
        <v>260</v>
      </c>
      <c r="K4461">
        <v>14284922.443351939</v>
      </c>
      <c r="L4461">
        <v>20459291.084999997</v>
      </c>
      <c r="M4461">
        <v>21665145.302693751</v>
      </c>
      <c r="N4461">
        <v>17756867.789999999</v>
      </c>
      <c r="O4461">
        <v>18342176.849999998</v>
      </c>
      <c r="P4461">
        <v>27745132.184999999</v>
      </c>
      <c r="Q4461">
        <v>20127110.939999998</v>
      </c>
      <c r="S4461" t="s">
        <v>174</v>
      </c>
    </row>
    <row r="4462" spans="1:19" x14ac:dyDescent="0.2">
      <c r="A4462" t="str">
        <f t="shared" si="69"/>
        <v>AgenteBilingüeTécnicoFrontofficesinherramientaServicio7x24Zona3OroNA</v>
      </c>
      <c r="B4462" t="s">
        <v>4776</v>
      </c>
      <c r="C4462" t="s">
        <v>19</v>
      </c>
      <c r="D4462" t="s">
        <v>130</v>
      </c>
      <c r="E4462" t="s">
        <v>3304</v>
      </c>
      <c r="F4462" t="s">
        <v>91</v>
      </c>
      <c r="G4462" t="s">
        <v>94</v>
      </c>
      <c r="H4462" t="s">
        <v>3</v>
      </c>
      <c r="I4462" t="s">
        <v>96</v>
      </c>
      <c r="J4462" t="s">
        <v>260</v>
      </c>
      <c r="K4462">
        <v>14284922.443351939</v>
      </c>
      <c r="L4462">
        <v>20868477.299999997</v>
      </c>
      <c r="M4462">
        <v>22285389.943480857</v>
      </c>
      <c r="N4462">
        <v>17795413.259999998</v>
      </c>
      <c r="O4462">
        <v>18342176.849999998</v>
      </c>
      <c r="P4462">
        <v>28329239.609999999</v>
      </c>
      <c r="Q4462">
        <v>21019402.035</v>
      </c>
      <c r="S4462" t="s">
        <v>174</v>
      </c>
    </row>
    <row r="4463" spans="1:19" x14ac:dyDescent="0.2">
      <c r="A4463" t="str">
        <f t="shared" si="69"/>
        <v>AgenteBilingüeTécnicoFrontofficesinherramientaServicio7x24Zona3PlatinoNA</v>
      </c>
      <c r="B4463" t="s">
        <v>4777</v>
      </c>
      <c r="C4463" t="s">
        <v>19</v>
      </c>
      <c r="D4463" t="s">
        <v>130</v>
      </c>
      <c r="E4463" t="s">
        <v>3304</v>
      </c>
      <c r="F4463" t="s">
        <v>91</v>
      </c>
      <c r="G4463" t="s">
        <v>94</v>
      </c>
      <c r="H4463" t="s">
        <v>134</v>
      </c>
      <c r="I4463" t="s">
        <v>96</v>
      </c>
      <c r="J4463" t="s">
        <v>260</v>
      </c>
      <c r="K4463">
        <v>14284922.443351939</v>
      </c>
      <c r="L4463">
        <v>21482256.104999997</v>
      </c>
      <c r="M4463">
        <v>22942194.834240682</v>
      </c>
      <c r="N4463">
        <v>17833957.695</v>
      </c>
      <c r="O4463">
        <v>18342176.849999998</v>
      </c>
      <c r="P4463">
        <v>28938470.624999996</v>
      </c>
      <c r="Q4463">
        <v>22339923.344999999</v>
      </c>
      <c r="S4463" t="s">
        <v>174</v>
      </c>
    </row>
    <row r="4464" spans="1:19" x14ac:dyDescent="0.2">
      <c r="A4464" t="str">
        <f t="shared" si="69"/>
        <v>AgenteBilingüeProfesionalEconomía,administración,contaduríayafinesEnlasinstalacionesdelaEntidadCompradoraJornadaOrdinaria Zona1Plata</v>
      </c>
      <c r="B4464" t="s">
        <v>4778</v>
      </c>
      <c r="C4464" t="s">
        <v>19</v>
      </c>
      <c r="D4464" t="s">
        <v>131</v>
      </c>
      <c r="E4464" t="s">
        <v>576</v>
      </c>
      <c r="F4464" t="s">
        <v>3272</v>
      </c>
      <c r="G4464" t="s">
        <v>334</v>
      </c>
      <c r="H4464" t="s">
        <v>92</v>
      </c>
      <c r="I4464" t="s">
        <v>2</v>
      </c>
      <c r="J4464" t="s">
        <v>5</v>
      </c>
      <c r="K4464">
        <v>6048776.5104353065</v>
      </c>
      <c r="L4464">
        <v>6064885.7549999999</v>
      </c>
      <c r="M4464">
        <v>7311925.4561471157</v>
      </c>
      <c r="N4464">
        <v>6534864.7649999997</v>
      </c>
      <c r="O4464">
        <v>6382865.6999999993</v>
      </c>
      <c r="P4464">
        <v>7087695.5249999994</v>
      </c>
      <c r="Q4464">
        <v>6773861.7899999991</v>
      </c>
      <c r="S4464" t="s">
        <v>174</v>
      </c>
    </row>
    <row r="4465" spans="1:19" x14ac:dyDescent="0.2">
      <c r="A4465" t="str">
        <f t="shared" si="69"/>
        <v>AgenteBilingüeProfesionalEconomía,administración,contaduríayafinesEnlasinstalacionesdelaEntidadCompradoraJornadaOrdinaria Zona1Oro</v>
      </c>
      <c r="B4465" t="s">
        <v>4779</v>
      </c>
      <c r="C4465" t="s">
        <v>19</v>
      </c>
      <c r="D4465" t="s">
        <v>131</v>
      </c>
      <c r="E4465" t="s">
        <v>576</v>
      </c>
      <c r="F4465" t="s">
        <v>3272</v>
      </c>
      <c r="G4465" t="s">
        <v>334</v>
      </c>
      <c r="H4465" t="s">
        <v>92</v>
      </c>
      <c r="I4465" t="s">
        <v>3</v>
      </c>
      <c r="J4465" t="s">
        <v>5</v>
      </c>
      <c r="K4465">
        <v>6048776.5104353065</v>
      </c>
      <c r="L4465">
        <v>6186183.6149999993</v>
      </c>
      <c r="M4465">
        <v>7757335.5618781457</v>
      </c>
      <c r="N4465">
        <v>6554035.0349999992</v>
      </c>
      <c r="O4465">
        <v>6382865.6999999993</v>
      </c>
      <c r="P4465">
        <v>7236910.4399999995</v>
      </c>
      <c r="Q4465">
        <v>7074166.0049999999</v>
      </c>
      <c r="S4465" t="s">
        <v>174</v>
      </c>
    </row>
    <row r="4466" spans="1:19" x14ac:dyDescent="0.2">
      <c r="A4466" t="str">
        <f t="shared" si="69"/>
        <v>AgenteBilingüeProfesionalEconomía,administración,contaduríayafinesEnlasinstalacionesdelaEntidadCompradoraJornadaOrdinaria Zona1Platino</v>
      </c>
      <c r="B4466" t="s">
        <v>4780</v>
      </c>
      <c r="C4466" t="s">
        <v>19</v>
      </c>
      <c r="D4466" t="s">
        <v>131</v>
      </c>
      <c r="E4466" t="s">
        <v>576</v>
      </c>
      <c r="F4466" t="s">
        <v>3272</v>
      </c>
      <c r="G4466" t="s">
        <v>334</v>
      </c>
      <c r="H4466" t="s">
        <v>92</v>
      </c>
      <c r="I4466" t="s">
        <v>134</v>
      </c>
      <c r="J4466" t="s">
        <v>5</v>
      </c>
      <c r="K4466">
        <v>6048776.5104353065</v>
      </c>
      <c r="L4466">
        <v>6368130.4049999993</v>
      </c>
      <c r="M4466">
        <v>7985963.1941174073</v>
      </c>
      <c r="N4466">
        <v>6573205.3049999997</v>
      </c>
      <c r="O4466">
        <v>6382865.6999999993</v>
      </c>
      <c r="P4466">
        <v>7392543.3899999997</v>
      </c>
      <c r="Q4466">
        <v>7518592.9349999996</v>
      </c>
      <c r="S4466" t="s">
        <v>174</v>
      </c>
    </row>
    <row r="4467" spans="1:19" x14ac:dyDescent="0.2">
      <c r="A4467" t="str">
        <f t="shared" si="69"/>
        <v>AgenteBilingüeProfesionalEconomía,administración,contaduríayafinesEnlasinstalacionesdelaEntidadCompradoraJornadaOrdinaria Zona2Plata</v>
      </c>
      <c r="B4467" t="s">
        <v>4781</v>
      </c>
      <c r="C4467" t="s">
        <v>19</v>
      </c>
      <c r="D4467" t="s">
        <v>131</v>
      </c>
      <c r="E4467" t="s">
        <v>576</v>
      </c>
      <c r="F4467" t="s">
        <v>3272</v>
      </c>
      <c r="G4467" t="s">
        <v>334</v>
      </c>
      <c r="H4467" t="s">
        <v>93</v>
      </c>
      <c r="I4467" t="s">
        <v>2</v>
      </c>
      <c r="J4467" t="s">
        <v>5</v>
      </c>
      <c r="K4467">
        <v>6048776.5104353065</v>
      </c>
      <c r="L4467">
        <v>6246832.5449999999</v>
      </c>
      <c r="M4467">
        <v>7541434.2103090333</v>
      </c>
      <c r="N4467">
        <v>6557869.709999999</v>
      </c>
      <c r="O4467">
        <v>6382865.6999999993</v>
      </c>
      <c r="P4467">
        <v>7532122.4549999991</v>
      </c>
      <c r="Q4467">
        <v>6773861.7899999991</v>
      </c>
      <c r="S4467" t="s">
        <v>174</v>
      </c>
    </row>
    <row r="4468" spans="1:19" x14ac:dyDescent="0.2">
      <c r="A4468" t="str">
        <f t="shared" si="69"/>
        <v>AgenteBilingüeProfesionalEconomía,administración,contaduríayafinesEnlasinstalacionesdelaEntidadCompradoraJornadaOrdinaria Zona2Oro</v>
      </c>
      <c r="B4468" t="s">
        <v>4782</v>
      </c>
      <c r="C4468" t="s">
        <v>19</v>
      </c>
      <c r="D4468" t="s">
        <v>131</v>
      </c>
      <c r="E4468" t="s">
        <v>576</v>
      </c>
      <c r="F4468" t="s">
        <v>3272</v>
      </c>
      <c r="G4468" t="s">
        <v>334</v>
      </c>
      <c r="H4468" t="s">
        <v>93</v>
      </c>
      <c r="I4468" t="s">
        <v>3</v>
      </c>
      <c r="J4468" t="s">
        <v>5</v>
      </c>
      <c r="K4468">
        <v>6048776.5104353065</v>
      </c>
      <c r="L4468">
        <v>6371769.4649999999</v>
      </c>
      <c r="M4468">
        <v>7757335.5618781457</v>
      </c>
      <c r="N4468">
        <v>6578189.8649999993</v>
      </c>
      <c r="O4468">
        <v>6382865.6999999993</v>
      </c>
      <c r="P4468">
        <v>7690693.7699999996</v>
      </c>
      <c r="Q4468">
        <v>7074166.0049999999</v>
      </c>
      <c r="S4468" t="s">
        <v>174</v>
      </c>
    </row>
    <row r="4469" spans="1:19" x14ac:dyDescent="0.2">
      <c r="A4469" t="str">
        <f t="shared" si="69"/>
        <v>AgenteBilingüeProfesionalEconomía,administración,contaduríayafinesEnlasinstalacionesdelaEntidadCompradoraJornadaOrdinaria Zona2Platino</v>
      </c>
      <c r="B4469" t="s">
        <v>4783</v>
      </c>
      <c r="C4469" t="s">
        <v>19</v>
      </c>
      <c r="D4469" t="s">
        <v>131</v>
      </c>
      <c r="E4469" t="s">
        <v>576</v>
      </c>
      <c r="F4469" t="s">
        <v>3272</v>
      </c>
      <c r="G4469" t="s">
        <v>334</v>
      </c>
      <c r="H4469" t="s">
        <v>93</v>
      </c>
      <c r="I4469" t="s">
        <v>134</v>
      </c>
      <c r="J4469" t="s">
        <v>5</v>
      </c>
      <c r="K4469">
        <v>6048776.5104353065</v>
      </c>
      <c r="L4469">
        <v>6559174.8449999997</v>
      </c>
      <c r="M4469">
        <v>7985963.1941174073</v>
      </c>
      <c r="N4469">
        <v>6598510.0199999996</v>
      </c>
      <c r="O4469">
        <v>6382865.6999999993</v>
      </c>
      <c r="P4469">
        <v>7856084.6999999993</v>
      </c>
      <c r="Q4469">
        <v>7518592.9349999996</v>
      </c>
      <c r="S4469" t="s">
        <v>174</v>
      </c>
    </row>
    <row r="4470" spans="1:19" x14ac:dyDescent="0.2">
      <c r="A4470" t="str">
        <f t="shared" si="69"/>
        <v>AgenteBilingüeProfesionalEconomía,administración,contaduríayafinesEnlasinstalacionesdelaEntidadCompradoraJornadaOrdinaria Zona3Plata</v>
      </c>
      <c r="B4470" t="s">
        <v>4784</v>
      </c>
      <c r="C4470" t="s">
        <v>19</v>
      </c>
      <c r="D4470" t="s">
        <v>131</v>
      </c>
      <c r="E4470" t="s">
        <v>576</v>
      </c>
      <c r="F4470" t="s">
        <v>3272</v>
      </c>
      <c r="G4470" t="s">
        <v>334</v>
      </c>
      <c r="H4470" t="s">
        <v>94</v>
      </c>
      <c r="I4470" t="s">
        <v>2</v>
      </c>
      <c r="J4470" t="s">
        <v>5</v>
      </c>
      <c r="K4470">
        <v>6048776.5104353065</v>
      </c>
      <c r="L4470">
        <v>6368130.4049999993</v>
      </c>
      <c r="M4470">
        <v>7541434.2103090333</v>
      </c>
      <c r="N4470">
        <v>6573205.3049999997</v>
      </c>
      <c r="O4470">
        <v>6382865.6999999993</v>
      </c>
      <c r="P4470">
        <v>7567561.8899999997</v>
      </c>
      <c r="Q4470">
        <v>6773861.7899999991</v>
      </c>
      <c r="S4470" t="s">
        <v>174</v>
      </c>
    </row>
    <row r="4471" spans="1:19" x14ac:dyDescent="0.2">
      <c r="A4471" t="str">
        <f t="shared" si="69"/>
        <v>AgenteBilingüeProfesionalEconomía,administración,contaduríayafinesEnlasinstalacionesdelaEntidadCompradoraJornadaOrdinaria Zona3Oro</v>
      </c>
      <c r="B4471" t="s">
        <v>4785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94</v>
      </c>
      <c r="I4471" t="s">
        <v>3</v>
      </c>
      <c r="J4471" t="s">
        <v>5</v>
      </c>
      <c r="K4471">
        <v>6048776.5104353065</v>
      </c>
      <c r="L4471">
        <v>6495493.3649999993</v>
      </c>
      <c r="M4471">
        <v>7757335.5618781457</v>
      </c>
      <c r="N4471">
        <v>6594293.4299999997</v>
      </c>
      <c r="O4471">
        <v>6382865.6999999993</v>
      </c>
      <c r="P4471">
        <v>7726878.4049999993</v>
      </c>
      <c r="Q4471">
        <v>7074166.0049999999</v>
      </c>
      <c r="S4471" t="s">
        <v>174</v>
      </c>
    </row>
    <row r="4472" spans="1:19" x14ac:dyDescent="0.2">
      <c r="A4472" t="str">
        <f t="shared" si="69"/>
        <v>AgenteBilingüeProfesionalEconomía,administración,contaduríayafinesEnlasinstalacionesdelaEntidadCompradoraJornadaOrdinaria Zona3Platino</v>
      </c>
      <c r="B4472" t="s">
        <v>4786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94</v>
      </c>
      <c r="I4472" t="s">
        <v>134</v>
      </c>
      <c r="J4472" t="s">
        <v>5</v>
      </c>
      <c r="K4472">
        <v>6048776.5104353065</v>
      </c>
      <c r="L4472">
        <v>6686537.8049999997</v>
      </c>
      <c r="M4472">
        <v>7985963.1941174073</v>
      </c>
      <c r="N4472">
        <v>6615380.5199999996</v>
      </c>
      <c r="O4472">
        <v>6382865.6999999993</v>
      </c>
      <c r="P4472">
        <v>7893047.6549999993</v>
      </c>
      <c r="Q4472">
        <v>7518592.9349999996</v>
      </c>
      <c r="S4472" t="s">
        <v>174</v>
      </c>
    </row>
    <row r="4473" spans="1:19" x14ac:dyDescent="0.2">
      <c r="A4473" t="str">
        <f t="shared" si="69"/>
        <v>AgenteBilingüeProfesionalEconomía,administración,contaduríayafinesEnlasinstalacionesdelaEntidadCompradoraHoraextradiurnaZona1Plata</v>
      </c>
      <c r="B4473" t="s">
        <v>4787</v>
      </c>
      <c r="C4473" t="s">
        <v>19</v>
      </c>
      <c r="D4473" t="s">
        <v>131</v>
      </c>
      <c r="E4473" t="s">
        <v>576</v>
      </c>
      <c r="F4473" t="s">
        <v>3272</v>
      </c>
      <c r="G4473" t="s">
        <v>172</v>
      </c>
      <c r="H4473" t="s">
        <v>92</v>
      </c>
      <c r="I4473" t="s">
        <v>2</v>
      </c>
      <c r="J4473" t="s">
        <v>25</v>
      </c>
      <c r="K4473">
        <v>30702.437221894776</v>
      </c>
      <c r="L4473">
        <v>33051.689999999995</v>
      </c>
      <c r="M4473">
        <v>40427.117494476006</v>
      </c>
      <c r="N4473">
        <v>27823.904999999999</v>
      </c>
      <c r="O4473">
        <v>28398.329999999998</v>
      </c>
      <c r="P4473">
        <v>35921.744999999995</v>
      </c>
      <c r="Q4473">
        <v>44092.034999999996</v>
      </c>
      <c r="S4473" t="s">
        <v>174</v>
      </c>
    </row>
    <row r="4474" spans="1:19" x14ac:dyDescent="0.2">
      <c r="A4474" t="str">
        <f t="shared" si="69"/>
        <v>AgenteBilingüeProfesionalEconomía,administración,contaduríayafinesEnlasinstalacionesdelaEntidadCompradoraHoraextradiurnaZona1Oro</v>
      </c>
      <c r="B4474" t="s">
        <v>4788</v>
      </c>
      <c r="C4474" t="s">
        <v>19</v>
      </c>
      <c r="D4474" t="s">
        <v>131</v>
      </c>
      <c r="E4474" t="s">
        <v>576</v>
      </c>
      <c r="F4474" t="s">
        <v>3272</v>
      </c>
      <c r="G4474" t="s">
        <v>172</v>
      </c>
      <c r="H4474" t="s">
        <v>92</v>
      </c>
      <c r="I4474" t="s">
        <v>3</v>
      </c>
      <c r="J4474" t="s">
        <v>25</v>
      </c>
      <c r="K4474">
        <v>30702.437221894776</v>
      </c>
      <c r="L4474">
        <v>33713.055</v>
      </c>
      <c r="M4474">
        <v>41584.492744818868</v>
      </c>
      <c r="N4474">
        <v>27823.904999999999</v>
      </c>
      <c r="O4474">
        <v>28398.329999999998</v>
      </c>
      <c r="P4474">
        <v>36678.329999999994</v>
      </c>
      <c r="Q4474">
        <v>46047.149999999994</v>
      </c>
      <c r="S4474" t="s">
        <v>174</v>
      </c>
    </row>
    <row r="4475" spans="1:19" x14ac:dyDescent="0.2">
      <c r="A4475" t="str">
        <f t="shared" si="69"/>
        <v>AgenteBilingüeProfesionalEconomía,administración,contaduríayafinesEnlasinstalacionesdelaEntidadCompradoraHoraextradiurnaZona1Platino</v>
      </c>
      <c r="B4475" t="s">
        <v>4789</v>
      </c>
      <c r="C4475" t="s">
        <v>19</v>
      </c>
      <c r="D4475" t="s">
        <v>131</v>
      </c>
      <c r="E4475" t="s">
        <v>576</v>
      </c>
      <c r="F4475" t="s">
        <v>3272</v>
      </c>
      <c r="G4475" t="s">
        <v>172</v>
      </c>
      <c r="H4475" t="s">
        <v>92</v>
      </c>
      <c r="I4475" t="s">
        <v>134</v>
      </c>
      <c r="J4475" t="s">
        <v>25</v>
      </c>
      <c r="K4475">
        <v>30702.437221894776</v>
      </c>
      <c r="L4475">
        <v>34704.584999999999</v>
      </c>
      <c r="M4475">
        <v>42810.089347967085</v>
      </c>
      <c r="N4475">
        <v>27823.904999999999</v>
      </c>
      <c r="O4475">
        <v>28398.329999999998</v>
      </c>
      <c r="P4475">
        <v>37467</v>
      </c>
      <c r="Q4475">
        <v>48939.974999999999</v>
      </c>
      <c r="S4475" t="s">
        <v>174</v>
      </c>
    </row>
    <row r="4476" spans="1:19" x14ac:dyDescent="0.2">
      <c r="A4476" t="str">
        <f t="shared" si="69"/>
        <v>AgenteBilingüeProfesionalEconomía,administración,contaduríayafinesEnlasinstalacionesdelaEntidadCompradoraHoraextradiurnaZona2Plata</v>
      </c>
      <c r="B4476" t="s">
        <v>4790</v>
      </c>
      <c r="C4476" t="s">
        <v>19</v>
      </c>
      <c r="D4476" t="s">
        <v>131</v>
      </c>
      <c r="E4476" t="s">
        <v>576</v>
      </c>
      <c r="F4476" t="s">
        <v>3272</v>
      </c>
      <c r="G4476" t="s">
        <v>172</v>
      </c>
      <c r="H4476" t="s">
        <v>93</v>
      </c>
      <c r="I4476" t="s">
        <v>2</v>
      </c>
      <c r="J4476" t="s">
        <v>25</v>
      </c>
      <c r="K4476">
        <v>30702.437221894776</v>
      </c>
      <c r="L4476">
        <v>34044.254999999997</v>
      </c>
      <c r="M4476">
        <v>40427.117494476006</v>
      </c>
      <c r="N4476">
        <v>27823.904999999999</v>
      </c>
      <c r="O4476">
        <v>28398.329999999998</v>
      </c>
      <c r="P4476">
        <v>38173.904999999999</v>
      </c>
      <c r="Q4476">
        <v>44092.034999999996</v>
      </c>
      <c r="S4476" t="s">
        <v>174</v>
      </c>
    </row>
    <row r="4477" spans="1:19" x14ac:dyDescent="0.2">
      <c r="A4477" t="str">
        <f t="shared" si="69"/>
        <v>AgenteBilingüeProfesionalEconomía,administración,contaduríayafinesEnlasinstalacionesdelaEntidadCompradoraHoraextradiurnaZona2Oro</v>
      </c>
      <c r="B4477" t="s">
        <v>4791</v>
      </c>
      <c r="C4477" t="s">
        <v>19</v>
      </c>
      <c r="D4477" t="s">
        <v>131</v>
      </c>
      <c r="E4477" t="s">
        <v>576</v>
      </c>
      <c r="F4477" t="s">
        <v>3272</v>
      </c>
      <c r="G4477" t="s">
        <v>172</v>
      </c>
      <c r="H4477" t="s">
        <v>93</v>
      </c>
      <c r="I4477" t="s">
        <v>3</v>
      </c>
      <c r="J4477" t="s">
        <v>25</v>
      </c>
      <c r="K4477">
        <v>30702.437221894776</v>
      </c>
      <c r="L4477">
        <v>34725.284999999996</v>
      </c>
      <c r="M4477">
        <v>41584.492744818868</v>
      </c>
      <c r="N4477">
        <v>27823.904999999999</v>
      </c>
      <c r="O4477">
        <v>28398.329999999998</v>
      </c>
      <c r="P4477">
        <v>38978.1</v>
      </c>
      <c r="Q4477">
        <v>46047.149999999994</v>
      </c>
      <c r="S4477" t="s">
        <v>174</v>
      </c>
    </row>
    <row r="4478" spans="1:19" x14ac:dyDescent="0.2">
      <c r="A4478" t="str">
        <f t="shared" si="69"/>
        <v>AgenteBilingüeProfesionalEconomía,administración,contaduríayafinesEnlasinstalacionesdelaEntidadCompradoraHoraextradiurnaZona2Platino</v>
      </c>
      <c r="B4478" t="s">
        <v>4792</v>
      </c>
      <c r="C4478" t="s">
        <v>19</v>
      </c>
      <c r="D4478" t="s">
        <v>131</v>
      </c>
      <c r="E4478" t="s">
        <v>576</v>
      </c>
      <c r="F4478" t="s">
        <v>3272</v>
      </c>
      <c r="G4478" t="s">
        <v>172</v>
      </c>
      <c r="H4478" t="s">
        <v>93</v>
      </c>
      <c r="I4478" t="s">
        <v>134</v>
      </c>
      <c r="J4478" t="s">
        <v>25</v>
      </c>
      <c r="K4478">
        <v>30702.437221894776</v>
      </c>
      <c r="L4478">
        <v>35745.794999999998</v>
      </c>
      <c r="M4478">
        <v>42810.089347967085</v>
      </c>
      <c r="N4478">
        <v>27823.904999999999</v>
      </c>
      <c r="O4478">
        <v>28398.329999999998</v>
      </c>
      <c r="P4478">
        <v>39816.449999999997</v>
      </c>
      <c r="Q4478">
        <v>48939.974999999999</v>
      </c>
      <c r="S4478" t="s">
        <v>174</v>
      </c>
    </row>
    <row r="4479" spans="1:19" x14ac:dyDescent="0.2">
      <c r="A4479" t="str">
        <f t="shared" si="69"/>
        <v>AgenteBilingüeProfesionalEconomía,administración,contaduríayafinesEnlasinstalacionesdelaEntidadCompradoraHoraextradiurnaZona3Plata</v>
      </c>
      <c r="B4479" t="s">
        <v>4793</v>
      </c>
      <c r="C4479" t="s">
        <v>19</v>
      </c>
      <c r="D4479" t="s">
        <v>131</v>
      </c>
      <c r="E4479" t="s">
        <v>576</v>
      </c>
      <c r="F4479" t="s">
        <v>3272</v>
      </c>
      <c r="G4479" t="s">
        <v>172</v>
      </c>
      <c r="H4479" t="s">
        <v>94</v>
      </c>
      <c r="I4479" t="s">
        <v>2</v>
      </c>
      <c r="J4479" t="s">
        <v>25</v>
      </c>
      <c r="K4479">
        <v>30702.437221894776</v>
      </c>
      <c r="L4479">
        <v>34704.584999999999</v>
      </c>
      <c r="M4479">
        <v>40427.117494476006</v>
      </c>
      <c r="N4479">
        <v>27823.904999999999</v>
      </c>
      <c r="O4479">
        <v>28398.329999999998</v>
      </c>
      <c r="P4479">
        <v>38353.994999999995</v>
      </c>
      <c r="Q4479">
        <v>44092.034999999996</v>
      </c>
      <c r="S4479" t="s">
        <v>174</v>
      </c>
    </row>
    <row r="4480" spans="1:19" x14ac:dyDescent="0.2">
      <c r="A4480" t="str">
        <f t="shared" si="69"/>
        <v>AgenteBilingüeProfesionalEconomía,administración,contaduríayafinesEnlasinstalacionesdelaEntidadCompradoraHoraextradiurnaZona3Oro</v>
      </c>
      <c r="B4480" t="s">
        <v>4794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94</v>
      </c>
      <c r="I4480" t="s">
        <v>3</v>
      </c>
      <c r="J4480" t="s">
        <v>25</v>
      </c>
      <c r="K4480">
        <v>30702.437221894776</v>
      </c>
      <c r="L4480">
        <v>35399.07</v>
      </c>
      <c r="M4480">
        <v>41584.492744818868</v>
      </c>
      <c r="N4480">
        <v>27823.904999999999</v>
      </c>
      <c r="O4480">
        <v>28398.329999999998</v>
      </c>
      <c r="P4480">
        <v>39161.294999999998</v>
      </c>
      <c r="Q4480">
        <v>46047.149999999994</v>
      </c>
      <c r="S4480" t="s">
        <v>174</v>
      </c>
    </row>
    <row r="4481" spans="1:19" x14ac:dyDescent="0.2">
      <c r="A4481" t="str">
        <f t="shared" si="69"/>
        <v>AgenteBilingüeProfesionalEconomía,administración,contaduríayafinesEnlasinstalacionesdelaEntidadCompradoraHoraextradiurnaZona3Platino</v>
      </c>
      <c r="B4481" t="s">
        <v>4795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94</v>
      </c>
      <c r="I4481" t="s">
        <v>134</v>
      </c>
      <c r="J4481" t="s">
        <v>25</v>
      </c>
      <c r="K4481">
        <v>30702.437221894776</v>
      </c>
      <c r="L4481">
        <v>36440.28</v>
      </c>
      <c r="M4481">
        <v>42810.089347967085</v>
      </c>
      <c r="N4481">
        <v>27823.904999999999</v>
      </c>
      <c r="O4481">
        <v>28398.329999999998</v>
      </c>
      <c r="P4481">
        <v>40003.784999999996</v>
      </c>
      <c r="Q4481">
        <v>48939.974999999999</v>
      </c>
      <c r="S4481" t="s">
        <v>174</v>
      </c>
    </row>
    <row r="4482" spans="1:19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AgenteBilingüeProfesionalEconomía,administración,contaduríayafinesEnlasinstalacionesdelaEntidadCompradoraHoraextranocturna Zona1Plata</v>
      </c>
      <c r="B4482" t="s">
        <v>4796</v>
      </c>
      <c r="C4482" t="s">
        <v>19</v>
      </c>
      <c r="D4482" t="s">
        <v>131</v>
      </c>
      <c r="E4482" t="s">
        <v>576</v>
      </c>
      <c r="F4482" t="s">
        <v>3272</v>
      </c>
      <c r="G4482" t="s">
        <v>288</v>
      </c>
      <c r="H4482" t="s">
        <v>92</v>
      </c>
      <c r="I4482" t="s">
        <v>2</v>
      </c>
      <c r="J4482" t="s">
        <v>25</v>
      </c>
      <c r="K4482">
        <v>41700.840745390095</v>
      </c>
      <c r="L4482">
        <v>46272.78</v>
      </c>
      <c r="M4482">
        <v>56597.964492266423</v>
      </c>
      <c r="N4482">
        <v>38953.259999999995</v>
      </c>
      <c r="O4482">
        <v>39479.039999999994</v>
      </c>
      <c r="P4482">
        <v>45640.394999999997</v>
      </c>
      <c r="Q4482">
        <v>61198.514999999992</v>
      </c>
      <c r="S4482" t="s">
        <v>174</v>
      </c>
    </row>
    <row r="4483" spans="1:19" x14ac:dyDescent="0.2">
      <c r="A4483" t="str">
        <f t="shared" si="70"/>
        <v>AgenteBilingüeProfesionalEconomía,administración,contaduríayafinesEnlasinstalacionesdelaEntidadCompradoraHoraextranocturna Zona1Oro</v>
      </c>
      <c r="B4483" t="s">
        <v>4797</v>
      </c>
      <c r="C4483" t="s">
        <v>19</v>
      </c>
      <c r="D4483" t="s">
        <v>131</v>
      </c>
      <c r="E4483" t="s">
        <v>576</v>
      </c>
      <c r="F4483" t="s">
        <v>3272</v>
      </c>
      <c r="G4483" t="s">
        <v>288</v>
      </c>
      <c r="H4483" t="s">
        <v>92</v>
      </c>
      <c r="I4483" t="s">
        <v>3</v>
      </c>
      <c r="J4483" t="s">
        <v>25</v>
      </c>
      <c r="K4483">
        <v>41700.840745390095</v>
      </c>
      <c r="L4483">
        <v>47199.104999999996</v>
      </c>
      <c r="M4483">
        <v>58218.289842746424</v>
      </c>
      <c r="N4483">
        <v>38953.259999999995</v>
      </c>
      <c r="O4483">
        <v>39479.039999999994</v>
      </c>
      <c r="P4483">
        <v>46600.875</v>
      </c>
      <c r="Q4483">
        <v>63911.249999999993</v>
      </c>
      <c r="S4483" t="s">
        <v>174</v>
      </c>
    </row>
    <row r="4484" spans="1:19" x14ac:dyDescent="0.2">
      <c r="A4484" t="str">
        <f t="shared" si="70"/>
        <v>AgenteBilingüeProfesionalEconomía,administración,contaduríayafinesEnlasinstalacionesdelaEntidadCompradoraHoraextranocturna Zona1Platino</v>
      </c>
      <c r="B4484" t="s">
        <v>4798</v>
      </c>
      <c r="C4484" t="s">
        <v>19</v>
      </c>
      <c r="D4484" t="s">
        <v>131</v>
      </c>
      <c r="E4484" t="s">
        <v>576</v>
      </c>
      <c r="F4484" t="s">
        <v>3272</v>
      </c>
      <c r="G4484" t="s">
        <v>288</v>
      </c>
      <c r="H4484" t="s">
        <v>92</v>
      </c>
      <c r="I4484" t="s">
        <v>134</v>
      </c>
      <c r="J4484" t="s">
        <v>25</v>
      </c>
      <c r="K4484">
        <v>41700.840745390095</v>
      </c>
      <c r="L4484">
        <v>48587.039999999994</v>
      </c>
      <c r="M4484">
        <v>59934.125087153923</v>
      </c>
      <c r="N4484">
        <v>38953.259999999995</v>
      </c>
      <c r="O4484">
        <v>39479.039999999994</v>
      </c>
      <c r="P4484">
        <v>47603.789999999994</v>
      </c>
      <c r="Q4484">
        <v>67926.014999999999</v>
      </c>
      <c r="S4484" t="s">
        <v>174</v>
      </c>
    </row>
    <row r="4485" spans="1:19" x14ac:dyDescent="0.2">
      <c r="A4485" t="str">
        <f t="shared" si="70"/>
        <v>AgenteBilingüeProfesionalEconomía,administración,contaduríayafinesEnlasinstalacionesdelaEntidadCompradoraHoraextranocturna Zona2Plata</v>
      </c>
      <c r="B4485" t="s">
        <v>4799</v>
      </c>
      <c r="C4485" t="s">
        <v>19</v>
      </c>
      <c r="D4485" t="s">
        <v>131</v>
      </c>
      <c r="E4485" t="s">
        <v>576</v>
      </c>
      <c r="F4485" t="s">
        <v>3272</v>
      </c>
      <c r="G4485" t="s">
        <v>288</v>
      </c>
      <c r="H4485" t="s">
        <v>93</v>
      </c>
      <c r="I4485" t="s">
        <v>2</v>
      </c>
      <c r="J4485" t="s">
        <v>25</v>
      </c>
      <c r="K4485">
        <v>41700.840745390095</v>
      </c>
      <c r="L4485">
        <v>47661.749999999993</v>
      </c>
      <c r="M4485">
        <v>56597.964492266423</v>
      </c>
      <c r="N4485">
        <v>38953.259999999995</v>
      </c>
      <c r="O4485">
        <v>39479.039999999994</v>
      </c>
      <c r="P4485">
        <v>48502.17</v>
      </c>
      <c r="Q4485">
        <v>61198.514999999992</v>
      </c>
      <c r="S4485" t="s">
        <v>174</v>
      </c>
    </row>
    <row r="4486" spans="1:19" x14ac:dyDescent="0.2">
      <c r="A4486" t="str">
        <f t="shared" si="70"/>
        <v>AgenteBilingüeProfesionalEconomía,administración,contaduríayafinesEnlasinstalacionesdelaEntidadCompradoraHoraextranocturna Zona2Oro</v>
      </c>
      <c r="B4486" t="s">
        <v>4800</v>
      </c>
      <c r="C4486" t="s">
        <v>19</v>
      </c>
      <c r="D4486" t="s">
        <v>131</v>
      </c>
      <c r="E4486" t="s">
        <v>576</v>
      </c>
      <c r="F4486" t="s">
        <v>3272</v>
      </c>
      <c r="G4486" t="s">
        <v>288</v>
      </c>
      <c r="H4486" t="s">
        <v>93</v>
      </c>
      <c r="I4486" t="s">
        <v>3</v>
      </c>
      <c r="J4486" t="s">
        <v>25</v>
      </c>
      <c r="K4486">
        <v>41700.840745390095</v>
      </c>
      <c r="L4486">
        <v>48616.02</v>
      </c>
      <c r="M4486">
        <v>58218.289842746424</v>
      </c>
      <c r="N4486">
        <v>38953.259999999995</v>
      </c>
      <c r="O4486">
        <v>39479.039999999994</v>
      </c>
      <c r="P4486">
        <v>49523.714999999997</v>
      </c>
      <c r="Q4486">
        <v>63911.249999999993</v>
      </c>
      <c r="S4486" t="s">
        <v>174</v>
      </c>
    </row>
    <row r="4487" spans="1:19" x14ac:dyDescent="0.2">
      <c r="A4487" t="str">
        <f t="shared" si="70"/>
        <v>AgenteBilingüeProfesionalEconomía,administración,contaduríayafinesEnlasinstalacionesdelaEntidadCompradoraHoraextranocturna Zona2Platino</v>
      </c>
      <c r="B4487" t="s">
        <v>4801</v>
      </c>
      <c r="C4487" t="s">
        <v>19</v>
      </c>
      <c r="D4487" t="s">
        <v>131</v>
      </c>
      <c r="E4487" t="s">
        <v>576</v>
      </c>
      <c r="F4487" t="s">
        <v>3272</v>
      </c>
      <c r="G4487" t="s">
        <v>288</v>
      </c>
      <c r="H4487" t="s">
        <v>93</v>
      </c>
      <c r="I4487" t="s">
        <v>134</v>
      </c>
      <c r="J4487" t="s">
        <v>25</v>
      </c>
      <c r="K4487">
        <v>41700.840745390095</v>
      </c>
      <c r="L4487">
        <v>50045.354999999996</v>
      </c>
      <c r="M4487">
        <v>59934.125087153923</v>
      </c>
      <c r="N4487">
        <v>38953.259999999995</v>
      </c>
      <c r="O4487">
        <v>39479.039999999994</v>
      </c>
      <c r="P4487">
        <v>50588.729999999996</v>
      </c>
      <c r="Q4487">
        <v>67926.014999999999</v>
      </c>
      <c r="S4487" t="s">
        <v>174</v>
      </c>
    </row>
    <row r="4488" spans="1:19" x14ac:dyDescent="0.2">
      <c r="A4488" t="str">
        <f t="shared" si="70"/>
        <v>AgenteBilingüeProfesionalEconomía,administración,contaduríayafinesEnlasinstalacionesdelaEntidadCompradoraHoraextranocturna Zona3Plata</v>
      </c>
      <c r="B4488" t="s">
        <v>4802</v>
      </c>
      <c r="C4488" t="s">
        <v>19</v>
      </c>
      <c r="D4488" t="s">
        <v>131</v>
      </c>
      <c r="E4488" t="s">
        <v>576</v>
      </c>
      <c r="F4488" t="s">
        <v>3272</v>
      </c>
      <c r="G4488" t="s">
        <v>288</v>
      </c>
      <c r="H4488" t="s">
        <v>94</v>
      </c>
      <c r="I4488" t="s">
        <v>2</v>
      </c>
      <c r="J4488" t="s">
        <v>25</v>
      </c>
      <c r="K4488">
        <v>41700.840745390095</v>
      </c>
      <c r="L4488">
        <v>48587.039999999994</v>
      </c>
      <c r="M4488">
        <v>56597.964492266423</v>
      </c>
      <c r="N4488">
        <v>38953.259999999995</v>
      </c>
      <c r="O4488">
        <v>39479.039999999994</v>
      </c>
      <c r="P4488">
        <v>48729.869999999995</v>
      </c>
      <c r="Q4488">
        <v>61198.514999999992</v>
      </c>
      <c r="S4488" t="s">
        <v>174</v>
      </c>
    </row>
    <row r="4489" spans="1:19" x14ac:dyDescent="0.2">
      <c r="A4489" t="str">
        <f t="shared" si="70"/>
        <v>AgenteBilingüeProfesionalEconomía,administración,contaduríayafinesEnlasinstalacionesdelaEntidadCompradoraHoraextranocturna Zona3Oro</v>
      </c>
      <c r="B4489" t="s">
        <v>4803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94</v>
      </c>
      <c r="I4489" t="s">
        <v>3</v>
      </c>
      <c r="J4489" t="s">
        <v>25</v>
      </c>
      <c r="K4489">
        <v>41700.840745390095</v>
      </c>
      <c r="L4489">
        <v>49559.939999999995</v>
      </c>
      <c r="M4489">
        <v>58218.289842746424</v>
      </c>
      <c r="N4489">
        <v>38953.259999999995</v>
      </c>
      <c r="O4489">
        <v>39479.039999999994</v>
      </c>
      <c r="P4489">
        <v>49756.59</v>
      </c>
      <c r="Q4489">
        <v>63911.249999999993</v>
      </c>
      <c r="S4489" t="s">
        <v>174</v>
      </c>
    </row>
    <row r="4490" spans="1:19" x14ac:dyDescent="0.2">
      <c r="A4490" t="str">
        <f t="shared" si="70"/>
        <v>AgenteBilingüeProfesionalEconomía,administración,contaduríayafinesEnlasinstalacionesdelaEntidadCompradoraHoraextranocturna Zona3Platino</v>
      </c>
      <c r="B4490" t="s">
        <v>4804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94</v>
      </c>
      <c r="I4490" t="s">
        <v>134</v>
      </c>
      <c r="J4490" t="s">
        <v>25</v>
      </c>
      <c r="K4490">
        <v>41700.840745390095</v>
      </c>
      <c r="L4490">
        <v>51017.219999999994</v>
      </c>
      <c r="M4490">
        <v>59934.125087153923</v>
      </c>
      <c r="N4490">
        <v>38953.259999999995</v>
      </c>
      <c r="O4490">
        <v>39479.039999999994</v>
      </c>
      <c r="P4490">
        <v>50825.744999999995</v>
      </c>
      <c r="Q4490">
        <v>67926.014999999999</v>
      </c>
      <c r="S4490" t="s">
        <v>174</v>
      </c>
    </row>
    <row r="4491" spans="1:19" x14ac:dyDescent="0.2">
      <c r="A4491" t="str">
        <f t="shared" si="70"/>
        <v>AgenteBilingüeProfesionalEconomía,administración,contaduríayafinesEnlasinstalacionesdelaEntidadCompradoraHoraextradominicalyfestivoZona1Plata</v>
      </c>
      <c r="B4491" t="s">
        <v>4805</v>
      </c>
      <c r="C4491" t="s">
        <v>19</v>
      </c>
      <c r="D4491" t="s">
        <v>131</v>
      </c>
      <c r="E4491" t="s">
        <v>576</v>
      </c>
      <c r="F4491" t="s">
        <v>3272</v>
      </c>
      <c r="G4491" t="s">
        <v>90</v>
      </c>
      <c r="H4491" t="s">
        <v>92</v>
      </c>
      <c r="I4491" t="s">
        <v>2</v>
      </c>
      <c r="J4491" t="s">
        <v>25</v>
      </c>
      <c r="K4491">
        <v>52699.244268885421</v>
      </c>
      <c r="L4491">
        <v>52883.324999999997</v>
      </c>
      <c r="M4491">
        <v>64683.387991161617</v>
      </c>
      <c r="N4491">
        <v>55646.774999999994</v>
      </c>
      <c r="O4491">
        <v>45019.394999999997</v>
      </c>
      <c r="P4491">
        <v>50498.684999999998</v>
      </c>
      <c r="Q4491">
        <v>68129.909999999989</v>
      </c>
      <c r="S4491" t="s">
        <v>174</v>
      </c>
    </row>
    <row r="4492" spans="1:19" x14ac:dyDescent="0.2">
      <c r="A4492" t="str">
        <f t="shared" si="70"/>
        <v>AgenteBilingüeProfesionalEconomía,administración,contaduríayafinesEnlasinstalacionesdelaEntidadCompradoraHoraextradominicalyfestivoZona1Oro</v>
      </c>
      <c r="B4492" t="s">
        <v>4806</v>
      </c>
      <c r="C4492" t="s">
        <v>19</v>
      </c>
      <c r="D4492" t="s">
        <v>131</v>
      </c>
      <c r="E4492" t="s">
        <v>576</v>
      </c>
      <c r="F4492" t="s">
        <v>3272</v>
      </c>
      <c r="G4492" t="s">
        <v>90</v>
      </c>
      <c r="H4492" t="s">
        <v>92</v>
      </c>
      <c r="I4492" t="s">
        <v>3</v>
      </c>
      <c r="J4492" t="s">
        <v>25</v>
      </c>
      <c r="K4492">
        <v>52699.244268885421</v>
      </c>
      <c r="L4492">
        <v>53941.094999999994</v>
      </c>
      <c r="M4492">
        <v>66535.188391710195</v>
      </c>
      <c r="N4492">
        <v>55646.774999999994</v>
      </c>
      <c r="O4492">
        <v>45019.394999999997</v>
      </c>
      <c r="P4492">
        <v>51561.63</v>
      </c>
      <c r="Q4492">
        <v>71150.039999999994</v>
      </c>
      <c r="S4492" t="s">
        <v>174</v>
      </c>
    </row>
    <row r="4493" spans="1:19" x14ac:dyDescent="0.2">
      <c r="A4493" t="str">
        <f t="shared" si="70"/>
        <v>AgenteBilingüeProfesionalEconomía,administración,contaduríayafinesEnlasinstalacionesdelaEntidadCompradoraHoraextradominicalyfestivoZona1Platino</v>
      </c>
      <c r="B4493" t="s">
        <v>4807</v>
      </c>
      <c r="C4493" t="s">
        <v>19</v>
      </c>
      <c r="D4493" t="s">
        <v>131</v>
      </c>
      <c r="E4493" t="s">
        <v>576</v>
      </c>
      <c r="F4493" t="s">
        <v>3272</v>
      </c>
      <c r="G4493" t="s">
        <v>90</v>
      </c>
      <c r="H4493" t="s">
        <v>92</v>
      </c>
      <c r="I4493" t="s">
        <v>134</v>
      </c>
      <c r="J4493" t="s">
        <v>25</v>
      </c>
      <c r="K4493">
        <v>52699.244268885421</v>
      </c>
      <c r="L4493">
        <v>55527.749999999993</v>
      </c>
      <c r="M4493">
        <v>68496.142956747339</v>
      </c>
      <c r="N4493">
        <v>55646.774999999994</v>
      </c>
      <c r="O4493">
        <v>45019.394999999997</v>
      </c>
      <c r="P4493">
        <v>52670.114999999998</v>
      </c>
      <c r="Q4493">
        <v>75620.204999999987</v>
      </c>
      <c r="S4493" t="s">
        <v>174</v>
      </c>
    </row>
    <row r="4494" spans="1:19" x14ac:dyDescent="0.2">
      <c r="A4494" t="str">
        <f t="shared" si="70"/>
        <v>AgenteBilingüeProfesionalEconomía,administración,contaduríayafinesEnlasinstalacionesdelaEntidadCompradoraHoraextradominicalyfestivoZona2Plata</v>
      </c>
      <c r="B4494" t="s">
        <v>4808</v>
      </c>
      <c r="C4494" t="s">
        <v>19</v>
      </c>
      <c r="D4494" t="s">
        <v>131</v>
      </c>
      <c r="E4494" t="s">
        <v>576</v>
      </c>
      <c r="F4494" t="s">
        <v>3272</v>
      </c>
      <c r="G4494" t="s">
        <v>90</v>
      </c>
      <c r="H4494" t="s">
        <v>93</v>
      </c>
      <c r="I4494" t="s">
        <v>2</v>
      </c>
      <c r="J4494" t="s">
        <v>25</v>
      </c>
      <c r="K4494">
        <v>52699.244268885421</v>
      </c>
      <c r="L4494">
        <v>54469.979999999996</v>
      </c>
      <c r="M4494">
        <v>64683.387991161617</v>
      </c>
      <c r="N4494">
        <v>55646.774999999994</v>
      </c>
      <c r="O4494">
        <v>45019.394999999997</v>
      </c>
      <c r="P4494">
        <v>53664.749999999993</v>
      </c>
      <c r="Q4494">
        <v>68129.909999999989</v>
      </c>
      <c r="S4494" t="s">
        <v>174</v>
      </c>
    </row>
    <row r="4495" spans="1:19" x14ac:dyDescent="0.2">
      <c r="A4495" t="str">
        <f t="shared" si="70"/>
        <v>AgenteBilingüeProfesionalEconomía,administración,contaduríayafinesEnlasinstalacionesdelaEntidadCompradoraHoraextradominicalyfestivoZona2Oro</v>
      </c>
      <c r="B4495" t="s">
        <v>4809</v>
      </c>
      <c r="C4495" t="s">
        <v>19</v>
      </c>
      <c r="D4495" t="s">
        <v>131</v>
      </c>
      <c r="E4495" t="s">
        <v>576</v>
      </c>
      <c r="F4495" t="s">
        <v>3272</v>
      </c>
      <c r="G4495" t="s">
        <v>90</v>
      </c>
      <c r="H4495" t="s">
        <v>93</v>
      </c>
      <c r="I4495" t="s">
        <v>3</v>
      </c>
      <c r="J4495" t="s">
        <v>25</v>
      </c>
      <c r="K4495">
        <v>52699.244268885421</v>
      </c>
      <c r="L4495">
        <v>55559.834999999999</v>
      </c>
      <c r="M4495">
        <v>66535.188391710195</v>
      </c>
      <c r="N4495">
        <v>55646.774999999994</v>
      </c>
      <c r="O4495">
        <v>45019.394999999997</v>
      </c>
      <c r="P4495">
        <v>54794.969999999994</v>
      </c>
      <c r="Q4495">
        <v>71150.039999999994</v>
      </c>
      <c r="S4495" t="s">
        <v>174</v>
      </c>
    </row>
    <row r="4496" spans="1:19" x14ac:dyDescent="0.2">
      <c r="A4496" t="str">
        <f t="shared" si="70"/>
        <v>AgenteBilingüeProfesionalEconomía,administración,contaduríayafinesEnlasinstalacionesdelaEntidadCompradoraHoraextradominicalyfestivoZona2Platino</v>
      </c>
      <c r="B4496" t="s">
        <v>4810</v>
      </c>
      <c r="C4496" t="s">
        <v>19</v>
      </c>
      <c r="D4496" t="s">
        <v>131</v>
      </c>
      <c r="E4496" t="s">
        <v>576</v>
      </c>
      <c r="F4496" t="s">
        <v>3272</v>
      </c>
      <c r="G4496" t="s">
        <v>90</v>
      </c>
      <c r="H4496" t="s">
        <v>93</v>
      </c>
      <c r="I4496" t="s">
        <v>134</v>
      </c>
      <c r="J4496" t="s">
        <v>25</v>
      </c>
      <c r="K4496">
        <v>52699.244268885421</v>
      </c>
      <c r="L4496">
        <v>57194.1</v>
      </c>
      <c r="M4496">
        <v>68496.142956747339</v>
      </c>
      <c r="N4496">
        <v>55646.774999999994</v>
      </c>
      <c r="O4496">
        <v>45019.394999999997</v>
      </c>
      <c r="P4496">
        <v>55972.799999999996</v>
      </c>
      <c r="Q4496">
        <v>75620.204999999987</v>
      </c>
      <c r="S4496" t="s">
        <v>174</v>
      </c>
    </row>
    <row r="4497" spans="1:19" x14ac:dyDescent="0.2">
      <c r="A4497" t="str">
        <f t="shared" si="70"/>
        <v>AgenteBilingüeProfesionalEconomía,administración,contaduríayafinesEnlasinstalacionesdelaEntidadCompradoraHoraextradominicalyfestivoZona3Plata</v>
      </c>
      <c r="B4497" t="s">
        <v>4811</v>
      </c>
      <c r="C4497" t="s">
        <v>19</v>
      </c>
      <c r="D4497" t="s">
        <v>131</v>
      </c>
      <c r="E4497" t="s">
        <v>576</v>
      </c>
      <c r="F4497" t="s">
        <v>3272</v>
      </c>
      <c r="G4497" t="s">
        <v>90</v>
      </c>
      <c r="H4497" t="s">
        <v>94</v>
      </c>
      <c r="I4497" t="s">
        <v>2</v>
      </c>
      <c r="J4497" t="s">
        <v>25</v>
      </c>
      <c r="K4497">
        <v>52699.244268885421</v>
      </c>
      <c r="L4497">
        <v>55527.749999999993</v>
      </c>
      <c r="M4497">
        <v>64683.387991161617</v>
      </c>
      <c r="N4497">
        <v>55646.774999999994</v>
      </c>
      <c r="O4497">
        <v>45019.394999999997</v>
      </c>
      <c r="P4497">
        <v>53917.289999999994</v>
      </c>
      <c r="Q4497">
        <v>68129.909999999989</v>
      </c>
      <c r="S4497" t="s">
        <v>174</v>
      </c>
    </row>
    <row r="4498" spans="1:19" x14ac:dyDescent="0.2">
      <c r="A4498" t="str">
        <f t="shared" si="70"/>
        <v>AgenteBilingüeProfesionalEconomía,administración,contaduríayafinesEnlasinstalacionesdelaEntidadCompradoraHoraextradominicalyfestivoZona3Oro</v>
      </c>
      <c r="B4498" t="s">
        <v>4812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94</v>
      </c>
      <c r="I4498" t="s">
        <v>3</v>
      </c>
      <c r="J4498" t="s">
        <v>25</v>
      </c>
      <c r="K4498">
        <v>52699.244268885421</v>
      </c>
      <c r="L4498">
        <v>56638.304999999993</v>
      </c>
      <c r="M4498">
        <v>66535.188391710195</v>
      </c>
      <c r="N4498">
        <v>55646.774999999994</v>
      </c>
      <c r="O4498">
        <v>45019.394999999997</v>
      </c>
      <c r="P4498">
        <v>55052.684999999998</v>
      </c>
      <c r="Q4498">
        <v>71150.039999999994</v>
      </c>
      <c r="S4498" t="s">
        <v>174</v>
      </c>
    </row>
    <row r="4499" spans="1:19" x14ac:dyDescent="0.2">
      <c r="A4499" t="str">
        <f t="shared" si="70"/>
        <v>AgenteBilingüeProfesionalEconomía,administración,contaduríayafinesEnlasinstalacionesdelaEntidadCompradoraHoraextradominicalyfestivoZona3Platino</v>
      </c>
      <c r="B4499" t="s">
        <v>4813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94</v>
      </c>
      <c r="I4499" t="s">
        <v>134</v>
      </c>
      <c r="J4499" t="s">
        <v>25</v>
      </c>
      <c r="K4499">
        <v>52699.244268885421</v>
      </c>
      <c r="L4499">
        <v>58304.654999999999</v>
      </c>
      <c r="M4499">
        <v>68496.142956747339</v>
      </c>
      <c r="N4499">
        <v>55646.774999999994</v>
      </c>
      <c r="O4499">
        <v>45019.394999999997</v>
      </c>
      <c r="P4499">
        <v>56236.724999999999</v>
      </c>
      <c r="Q4499">
        <v>75620.204999999987</v>
      </c>
      <c r="S4499" t="s">
        <v>174</v>
      </c>
    </row>
    <row r="4500" spans="1:19" x14ac:dyDescent="0.2">
      <c r="A4500" t="str">
        <f t="shared" si="70"/>
        <v>AgenteBilingüeProfesionalEconomía,administración,contaduríayafinesEnlasinstalacionesdelaEntidadCompradoraServicio7x24Zona1Plata</v>
      </c>
      <c r="B4500" t="s">
        <v>4814</v>
      </c>
      <c r="C4500" t="s">
        <v>19</v>
      </c>
      <c r="D4500" t="s">
        <v>131</v>
      </c>
      <c r="E4500" t="s">
        <v>576</v>
      </c>
      <c r="F4500" t="s">
        <v>3272</v>
      </c>
      <c r="G4500" t="s">
        <v>91</v>
      </c>
      <c r="H4500" t="s">
        <v>92</v>
      </c>
      <c r="I4500" t="s">
        <v>2</v>
      </c>
      <c r="J4500" t="s">
        <v>260</v>
      </c>
      <c r="K4500">
        <v>19246860.738629695</v>
      </c>
      <c r="L4500">
        <v>27354802.634999998</v>
      </c>
      <c r="M4500">
        <v>29430499.960992135</v>
      </c>
      <c r="N4500">
        <v>24369787.079999998</v>
      </c>
      <c r="O4500">
        <v>25144669.844999999</v>
      </c>
      <c r="P4500">
        <v>36017845.784999996</v>
      </c>
      <c r="Q4500">
        <v>28142263.754999999</v>
      </c>
      <c r="S4500" t="s">
        <v>174</v>
      </c>
    </row>
    <row r="4501" spans="1:19" x14ac:dyDescent="0.2">
      <c r="A4501" t="str">
        <f t="shared" si="70"/>
        <v>AgenteBilingüeProfesionalEconomía,administración,contaduríayafinesEnlasinstalacionesdelaEntidadCompradoraServicio7x24Zona1Oro</v>
      </c>
      <c r="B4501" t="s">
        <v>4815</v>
      </c>
      <c r="C4501" t="s">
        <v>19</v>
      </c>
      <c r="D4501" t="s">
        <v>131</v>
      </c>
      <c r="E4501" t="s">
        <v>576</v>
      </c>
      <c r="F4501" t="s">
        <v>3272</v>
      </c>
      <c r="G4501" t="s">
        <v>91</v>
      </c>
      <c r="H4501" t="s">
        <v>92</v>
      </c>
      <c r="I4501" t="s">
        <v>3</v>
      </c>
      <c r="J4501" t="s">
        <v>260</v>
      </c>
      <c r="K4501">
        <v>19246860.738629695</v>
      </c>
      <c r="L4501">
        <v>27901899.494999997</v>
      </c>
      <c r="M4501">
        <v>30273056.501530129</v>
      </c>
      <c r="N4501">
        <v>24516211.634999998</v>
      </c>
      <c r="O4501">
        <v>25144669.844999999</v>
      </c>
      <c r="P4501">
        <v>36776115.765000001</v>
      </c>
      <c r="Q4501">
        <v>29389888.979999997</v>
      </c>
      <c r="S4501" t="s">
        <v>174</v>
      </c>
    </row>
    <row r="4502" spans="1:19" x14ac:dyDescent="0.2">
      <c r="A4502" t="str">
        <f t="shared" si="70"/>
        <v>AgenteBilingüeProfesionalEconomía,administración,contaduríayafinesEnlasinstalacionesdelaEntidadCompradoraServicio7x24Zona1Platino</v>
      </c>
      <c r="B4502" t="s">
        <v>4816</v>
      </c>
      <c r="C4502" t="s">
        <v>19</v>
      </c>
      <c r="D4502" t="s">
        <v>131</v>
      </c>
      <c r="E4502" t="s">
        <v>576</v>
      </c>
      <c r="F4502" t="s">
        <v>3272</v>
      </c>
      <c r="G4502" t="s">
        <v>91</v>
      </c>
      <c r="H4502" t="s">
        <v>92</v>
      </c>
      <c r="I4502" t="s">
        <v>134</v>
      </c>
      <c r="J4502" t="s">
        <v>260</v>
      </c>
      <c r="K4502">
        <v>19246860.738629695</v>
      </c>
      <c r="L4502">
        <v>28722543.749999996</v>
      </c>
      <c r="M4502">
        <v>31165277.441746164</v>
      </c>
      <c r="N4502">
        <v>24551252.594999999</v>
      </c>
      <c r="O4502">
        <v>25144669.844999999</v>
      </c>
      <c r="P4502">
        <v>37566999.629999995</v>
      </c>
      <c r="Q4502">
        <v>31236277.229999997</v>
      </c>
      <c r="S4502" t="s">
        <v>174</v>
      </c>
    </row>
    <row r="4503" spans="1:19" x14ac:dyDescent="0.2">
      <c r="A4503" t="str">
        <f t="shared" si="70"/>
        <v>AgenteBilingüeProfesionalEconomía,administración,contaduríayafinesEnlasinstalacionesdelaEntidadCompradoraServicio7x24Zona2Plata</v>
      </c>
      <c r="B4503" t="s">
        <v>4817</v>
      </c>
      <c r="C4503" t="s">
        <v>19</v>
      </c>
      <c r="D4503" t="s">
        <v>131</v>
      </c>
      <c r="E4503" t="s">
        <v>576</v>
      </c>
      <c r="F4503" t="s">
        <v>3272</v>
      </c>
      <c r="G4503" t="s">
        <v>91</v>
      </c>
      <c r="H4503" t="s">
        <v>93</v>
      </c>
      <c r="I4503" t="s">
        <v>2</v>
      </c>
      <c r="J4503" t="s">
        <v>260</v>
      </c>
      <c r="K4503">
        <v>19246860.738629695</v>
      </c>
      <c r="L4503">
        <v>28175446.889999997</v>
      </c>
      <c r="M4503">
        <v>29430499.960992135</v>
      </c>
      <c r="N4503">
        <v>24523219.619999997</v>
      </c>
      <c r="O4503">
        <v>25144669.844999999</v>
      </c>
      <c r="P4503">
        <v>38276307.899999999</v>
      </c>
      <c r="Q4503">
        <v>28142263.754999999</v>
      </c>
      <c r="S4503" t="s">
        <v>174</v>
      </c>
    </row>
    <row r="4504" spans="1:19" x14ac:dyDescent="0.2">
      <c r="A4504" t="str">
        <f t="shared" si="70"/>
        <v>AgenteBilingüeProfesionalEconomía,administración,contaduríayafinesEnlasinstalacionesdelaEntidadCompradoraServicio7x24Zona2Oro</v>
      </c>
      <c r="B4504" t="s">
        <v>4818</v>
      </c>
      <c r="C4504" t="s">
        <v>19</v>
      </c>
      <c r="D4504" t="s">
        <v>131</v>
      </c>
      <c r="E4504" t="s">
        <v>576</v>
      </c>
      <c r="F4504" t="s">
        <v>3272</v>
      </c>
      <c r="G4504" t="s">
        <v>91</v>
      </c>
      <c r="H4504" t="s">
        <v>93</v>
      </c>
      <c r="I4504" t="s">
        <v>3</v>
      </c>
      <c r="J4504" t="s">
        <v>260</v>
      </c>
      <c r="K4504">
        <v>19246860.738629695</v>
      </c>
      <c r="L4504">
        <v>28738956.779999997</v>
      </c>
      <c r="M4504">
        <v>30273056.501530129</v>
      </c>
      <c r="N4504">
        <v>24560362.664999999</v>
      </c>
      <c r="O4504">
        <v>25144669.844999999</v>
      </c>
      <c r="P4504">
        <v>39082125.779999994</v>
      </c>
      <c r="Q4504">
        <v>29389888.979999997</v>
      </c>
      <c r="S4504" t="s">
        <v>174</v>
      </c>
    </row>
    <row r="4505" spans="1:19" x14ac:dyDescent="0.2">
      <c r="A4505" t="str">
        <f t="shared" si="70"/>
        <v>AgenteBilingüeProfesionalEconomía,administración,contaduríayafinesEnlasinstalacionesdelaEntidadCompradoraServicio7x24Zona2Platino</v>
      </c>
      <c r="B4505" t="s">
        <v>4819</v>
      </c>
      <c r="C4505" t="s">
        <v>19</v>
      </c>
      <c r="D4505" t="s">
        <v>131</v>
      </c>
      <c r="E4505" t="s">
        <v>576</v>
      </c>
      <c r="F4505" t="s">
        <v>3272</v>
      </c>
      <c r="G4505" t="s">
        <v>91</v>
      </c>
      <c r="H4505" t="s">
        <v>93</v>
      </c>
      <c r="I4505" t="s">
        <v>134</v>
      </c>
      <c r="J4505" t="s">
        <v>260</v>
      </c>
      <c r="K4505">
        <v>19246860.738629695</v>
      </c>
      <c r="L4505">
        <v>29584220.579999998</v>
      </c>
      <c r="M4505">
        <v>31165277.441746164</v>
      </c>
      <c r="N4505">
        <v>24597506.744999997</v>
      </c>
      <c r="O4505">
        <v>25144669.844999999</v>
      </c>
      <c r="P4505">
        <v>39922600.634999998</v>
      </c>
      <c r="Q4505">
        <v>31236277.229999997</v>
      </c>
      <c r="S4505" t="s">
        <v>174</v>
      </c>
    </row>
    <row r="4506" spans="1:19" x14ac:dyDescent="0.2">
      <c r="A4506" t="str">
        <f t="shared" si="70"/>
        <v>AgenteBilingüeProfesionalEconomía,administración,contaduríayafinesEnlasinstalacionesdelaEntidadCompradoraServicio7x24Zona3Plata</v>
      </c>
      <c r="B4506" t="s">
        <v>4820</v>
      </c>
      <c r="C4506" t="s">
        <v>19</v>
      </c>
      <c r="D4506" t="s">
        <v>131</v>
      </c>
      <c r="E4506" t="s">
        <v>576</v>
      </c>
      <c r="F4506" t="s">
        <v>3272</v>
      </c>
      <c r="G4506" t="s">
        <v>91</v>
      </c>
      <c r="H4506" t="s">
        <v>94</v>
      </c>
      <c r="I4506" t="s">
        <v>2</v>
      </c>
      <c r="J4506" t="s">
        <v>260</v>
      </c>
      <c r="K4506">
        <v>19246860.738629695</v>
      </c>
      <c r="L4506">
        <v>28722543.749999996</v>
      </c>
      <c r="M4506">
        <v>29430499.960992135</v>
      </c>
      <c r="N4506">
        <v>24551252.594999999</v>
      </c>
      <c r="O4506">
        <v>25144669.844999999</v>
      </c>
      <c r="P4506">
        <v>38456397.899999999</v>
      </c>
      <c r="Q4506">
        <v>28142263.754999999</v>
      </c>
      <c r="S4506" t="s">
        <v>174</v>
      </c>
    </row>
    <row r="4507" spans="1:19" x14ac:dyDescent="0.2">
      <c r="A4507" t="str">
        <f t="shared" si="70"/>
        <v>AgenteBilingüeProfesionalEconomía,administración,contaduríayafinesEnlasinstalacionesdelaEntidadCompradoraServicio7x24Zona3Oro</v>
      </c>
      <c r="B4507" t="s">
        <v>4821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94</v>
      </c>
      <c r="I4507" t="s">
        <v>3</v>
      </c>
      <c r="J4507" t="s">
        <v>260</v>
      </c>
      <c r="K4507">
        <v>19246860.738629695</v>
      </c>
      <c r="L4507">
        <v>29296994.624999996</v>
      </c>
      <c r="M4507">
        <v>30273056.501530129</v>
      </c>
      <c r="N4507">
        <v>24589798.064999998</v>
      </c>
      <c r="O4507">
        <v>25144669.844999999</v>
      </c>
      <c r="P4507">
        <v>39266005.949999996</v>
      </c>
      <c r="Q4507">
        <v>29389888.979999997</v>
      </c>
      <c r="S4507" t="s">
        <v>174</v>
      </c>
    </row>
    <row r="4508" spans="1:19" x14ac:dyDescent="0.2">
      <c r="A4508" t="str">
        <f t="shared" si="70"/>
        <v>AgenteBilingüeProfesionalEconomía,administración,contaduríayafinesEnlasinstalacionesdelaEntidadCompradoraServicio7x24Zona3Platino</v>
      </c>
      <c r="B4508" t="s">
        <v>4822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94</v>
      </c>
      <c r="I4508" t="s">
        <v>134</v>
      </c>
      <c r="J4508" t="s">
        <v>260</v>
      </c>
      <c r="K4508">
        <v>19246860.738629695</v>
      </c>
      <c r="L4508">
        <v>30158671.454999998</v>
      </c>
      <c r="M4508">
        <v>31165277.441746164</v>
      </c>
      <c r="N4508">
        <v>24628342.499999996</v>
      </c>
      <c r="O4508">
        <v>25144669.844999999</v>
      </c>
      <c r="P4508">
        <v>40110436.574999996</v>
      </c>
      <c r="Q4508">
        <v>31236277.229999997</v>
      </c>
      <c r="S4508" t="s">
        <v>174</v>
      </c>
    </row>
    <row r="4509" spans="1:19" x14ac:dyDescent="0.2">
      <c r="A4509" t="str">
        <f t="shared" si="70"/>
        <v>AgenteBilingüeProfesionalEconomía,administración,contaduríayafinesFrontofficeconherramientaJornadaOrdinaria Zona1Plata</v>
      </c>
      <c r="B4509" t="s">
        <v>4823</v>
      </c>
      <c r="C4509" t="s">
        <v>19</v>
      </c>
      <c r="D4509" t="s">
        <v>131</v>
      </c>
      <c r="E4509" t="s">
        <v>576</v>
      </c>
      <c r="F4509" t="s">
        <v>3288</v>
      </c>
      <c r="G4509" t="s">
        <v>334</v>
      </c>
      <c r="H4509" t="s">
        <v>92</v>
      </c>
      <c r="I4509" t="s">
        <v>2</v>
      </c>
      <c r="J4509" t="s">
        <v>5</v>
      </c>
      <c r="K4509">
        <v>6366071.9064353062</v>
      </c>
      <c r="L4509">
        <v>6174194.1749999998</v>
      </c>
      <c r="M4509">
        <v>7385190.4029057501</v>
      </c>
      <c r="N4509">
        <v>6723959.2649999997</v>
      </c>
      <c r="O4509">
        <v>6479180.7299999995</v>
      </c>
      <c r="P4509">
        <v>7042693.7249999996</v>
      </c>
      <c r="Q4509">
        <v>7017308.2799999993</v>
      </c>
      <c r="S4509" t="s">
        <v>174</v>
      </c>
    </row>
    <row r="4510" spans="1:19" x14ac:dyDescent="0.2">
      <c r="A4510" t="str">
        <f t="shared" si="70"/>
        <v>AgenteBilingüeProfesionalEconomía,administración,contaduríayafinesFrontofficeconherramientaJornadaOrdinaria Zona1Oro</v>
      </c>
      <c r="B4510" t="s">
        <v>4824</v>
      </c>
      <c r="C4510" t="s">
        <v>19</v>
      </c>
      <c r="D4510" t="s">
        <v>131</v>
      </c>
      <c r="E4510" t="s">
        <v>576</v>
      </c>
      <c r="F4510" t="s">
        <v>3288</v>
      </c>
      <c r="G4510" t="s">
        <v>334</v>
      </c>
      <c r="H4510" t="s">
        <v>92</v>
      </c>
      <c r="I4510" t="s">
        <v>3</v>
      </c>
      <c r="J4510" t="s">
        <v>5</v>
      </c>
      <c r="K4510">
        <v>6366071.9064353062</v>
      </c>
      <c r="L4510">
        <v>6297678.9899999993</v>
      </c>
      <c r="M4510">
        <v>7757335.5618781457</v>
      </c>
      <c r="N4510">
        <v>6752584.2599999998</v>
      </c>
      <c r="O4510">
        <v>6479180.7299999995</v>
      </c>
      <c r="P4510">
        <v>7190960.5799999991</v>
      </c>
      <c r="Q4510">
        <v>7328405.4749999996</v>
      </c>
      <c r="S4510" t="s">
        <v>174</v>
      </c>
    </row>
    <row r="4511" spans="1:19" x14ac:dyDescent="0.2">
      <c r="A4511" t="str">
        <f t="shared" si="70"/>
        <v>AgenteBilingüeProfesionalEconomía,administración,contaduríayafinesFrontofficeconherramientaJornadaOrdinaria Zona1Platino</v>
      </c>
      <c r="B4511" t="s">
        <v>4825</v>
      </c>
      <c r="C4511" t="s">
        <v>19</v>
      </c>
      <c r="D4511" t="s">
        <v>131</v>
      </c>
      <c r="E4511" t="s">
        <v>576</v>
      </c>
      <c r="F4511" t="s">
        <v>3288</v>
      </c>
      <c r="G4511" t="s">
        <v>334</v>
      </c>
      <c r="H4511" t="s">
        <v>92</v>
      </c>
      <c r="I4511" t="s">
        <v>134</v>
      </c>
      <c r="J4511" t="s">
        <v>5</v>
      </c>
      <c r="K4511">
        <v>6366071.9064353062</v>
      </c>
      <c r="L4511">
        <v>6482904.6599999992</v>
      </c>
      <c r="M4511">
        <v>7985963.1941174073</v>
      </c>
      <c r="N4511">
        <v>6781209.2549999999</v>
      </c>
      <c r="O4511">
        <v>6479180.7299999995</v>
      </c>
      <c r="P4511">
        <v>7345605.1049999995</v>
      </c>
      <c r="Q4511">
        <v>7788804.5249999994</v>
      </c>
      <c r="S4511" t="s">
        <v>174</v>
      </c>
    </row>
    <row r="4512" spans="1:19" x14ac:dyDescent="0.2">
      <c r="A4512" t="str">
        <f t="shared" si="70"/>
        <v>AgenteBilingüeProfesionalEconomía,administración,contaduríayafinesFrontofficeconherramientaJornadaOrdinaria Zona2Plata</v>
      </c>
      <c r="B4512" t="s">
        <v>4826</v>
      </c>
      <c r="C4512" t="s">
        <v>19</v>
      </c>
      <c r="D4512" t="s">
        <v>131</v>
      </c>
      <c r="E4512" t="s">
        <v>576</v>
      </c>
      <c r="F4512" t="s">
        <v>3288</v>
      </c>
      <c r="G4512" t="s">
        <v>334</v>
      </c>
      <c r="H4512" t="s">
        <v>93</v>
      </c>
      <c r="I4512" t="s">
        <v>2</v>
      </c>
      <c r="J4512" t="s">
        <v>5</v>
      </c>
      <c r="K4512">
        <v>6366071.9064353062</v>
      </c>
      <c r="L4512">
        <v>6359420.8799999999</v>
      </c>
      <c r="M4512">
        <v>7541434.2103090333</v>
      </c>
      <c r="N4512">
        <v>6758309.8799999999</v>
      </c>
      <c r="O4512">
        <v>6479180.7299999995</v>
      </c>
      <c r="P4512">
        <v>7484299.2449999992</v>
      </c>
      <c r="Q4512">
        <v>7017308.2799999993</v>
      </c>
      <c r="S4512" t="s">
        <v>174</v>
      </c>
    </row>
    <row r="4513" spans="1:19" x14ac:dyDescent="0.2">
      <c r="A4513" t="str">
        <f t="shared" si="70"/>
        <v>AgenteBilingüeProfesionalEconomía,administración,contaduríayafinesFrontofficeconherramientaJornadaOrdinaria Zona2Oro</v>
      </c>
      <c r="B4513" t="s">
        <v>4827</v>
      </c>
      <c r="C4513" t="s">
        <v>19</v>
      </c>
      <c r="D4513" t="s">
        <v>131</v>
      </c>
      <c r="E4513" t="s">
        <v>576</v>
      </c>
      <c r="F4513" t="s">
        <v>3288</v>
      </c>
      <c r="G4513" t="s">
        <v>334</v>
      </c>
      <c r="H4513" t="s">
        <v>93</v>
      </c>
      <c r="I4513" t="s">
        <v>3</v>
      </c>
      <c r="J4513" t="s">
        <v>5</v>
      </c>
      <c r="K4513">
        <v>6366071.9064353062</v>
      </c>
      <c r="L4513">
        <v>6486609.96</v>
      </c>
      <c r="M4513">
        <v>7757335.5618781457</v>
      </c>
      <c r="N4513">
        <v>6788651.9399999995</v>
      </c>
      <c r="O4513">
        <v>6479180.7299999995</v>
      </c>
      <c r="P4513">
        <v>7641863.504999999</v>
      </c>
      <c r="Q4513">
        <v>7328405.4749999996</v>
      </c>
      <c r="S4513" t="s">
        <v>174</v>
      </c>
    </row>
    <row r="4514" spans="1:19" x14ac:dyDescent="0.2">
      <c r="A4514" t="str">
        <f t="shared" si="70"/>
        <v>AgenteBilingüeProfesionalEconomía,administración,contaduríayafinesFrontofficeconherramientaJornadaOrdinaria Zona2Platino</v>
      </c>
      <c r="B4514" t="s">
        <v>4828</v>
      </c>
      <c r="C4514" t="s">
        <v>19</v>
      </c>
      <c r="D4514" t="s">
        <v>131</v>
      </c>
      <c r="E4514" t="s">
        <v>576</v>
      </c>
      <c r="F4514" t="s">
        <v>3288</v>
      </c>
      <c r="G4514" t="s">
        <v>334</v>
      </c>
      <c r="H4514" t="s">
        <v>93</v>
      </c>
      <c r="I4514" t="s">
        <v>134</v>
      </c>
      <c r="J4514" t="s">
        <v>5</v>
      </c>
      <c r="K4514">
        <v>6366071.9064353062</v>
      </c>
      <c r="L4514">
        <v>6677392.5449999999</v>
      </c>
      <c r="M4514">
        <v>7985963.1941174073</v>
      </c>
      <c r="N4514">
        <v>6818995.0349999992</v>
      </c>
      <c r="O4514">
        <v>6479180.7299999995</v>
      </c>
      <c r="P4514">
        <v>7806203.9099999992</v>
      </c>
      <c r="Q4514">
        <v>7788804.5249999994</v>
      </c>
      <c r="S4514" t="s">
        <v>174</v>
      </c>
    </row>
    <row r="4515" spans="1:19" x14ac:dyDescent="0.2">
      <c r="A4515" t="str">
        <f t="shared" si="70"/>
        <v>AgenteBilingüeProfesionalEconomía,administración,contaduríayafinesFrontofficeconherramientaJornadaOrdinaria Zona3Plata</v>
      </c>
      <c r="B4515" t="s">
        <v>4829</v>
      </c>
      <c r="C4515" t="s">
        <v>19</v>
      </c>
      <c r="D4515" t="s">
        <v>131</v>
      </c>
      <c r="E4515" t="s">
        <v>576</v>
      </c>
      <c r="F4515" t="s">
        <v>3288</v>
      </c>
      <c r="G4515" t="s">
        <v>334</v>
      </c>
      <c r="H4515" t="s">
        <v>94</v>
      </c>
      <c r="I4515" t="s">
        <v>2</v>
      </c>
      <c r="J4515" t="s">
        <v>5</v>
      </c>
      <c r="K4515">
        <v>6366071.9064353062</v>
      </c>
      <c r="L4515">
        <v>6482904.6599999992</v>
      </c>
      <c r="M4515">
        <v>7541434.2103090333</v>
      </c>
      <c r="N4515">
        <v>6781209.2549999999</v>
      </c>
      <c r="O4515">
        <v>6479180.7299999995</v>
      </c>
      <c r="P4515">
        <v>7519512.0149999997</v>
      </c>
      <c r="Q4515">
        <v>7017308.2799999993</v>
      </c>
      <c r="S4515" t="s">
        <v>174</v>
      </c>
    </row>
    <row r="4516" spans="1:19" x14ac:dyDescent="0.2">
      <c r="A4516" t="str">
        <f t="shared" si="70"/>
        <v>AgenteBilingüeProfesionalEconomía,administración,contaduríayafinesFrontofficeconherramientaJornadaOrdinaria Zona3Oro</v>
      </c>
      <c r="B4516" t="s">
        <v>4830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94</v>
      </c>
      <c r="I4516" t="s">
        <v>3</v>
      </c>
      <c r="J4516" t="s">
        <v>5</v>
      </c>
      <c r="K4516">
        <v>6366071.9064353062</v>
      </c>
      <c r="L4516">
        <v>6612563.2499999991</v>
      </c>
      <c r="M4516">
        <v>7757335.5618781457</v>
      </c>
      <c r="N4516">
        <v>6812697.0599999996</v>
      </c>
      <c r="O4516">
        <v>6479180.7299999995</v>
      </c>
      <c r="P4516">
        <v>7677817.334999999</v>
      </c>
      <c r="Q4516">
        <v>7328405.4749999996</v>
      </c>
      <c r="S4516" t="s">
        <v>174</v>
      </c>
    </row>
    <row r="4517" spans="1:19" x14ac:dyDescent="0.2">
      <c r="A4517" t="str">
        <f t="shared" si="70"/>
        <v>AgenteBilingüeProfesionalEconomía,administración,contaduríayafinesFrontofficeconherramientaJornadaOrdinaria Zona3Platino</v>
      </c>
      <c r="B4517" t="s">
        <v>4831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94</v>
      </c>
      <c r="I4517" t="s">
        <v>134</v>
      </c>
      <c r="J4517" t="s">
        <v>5</v>
      </c>
      <c r="K4517">
        <v>6366071.9064353062</v>
      </c>
      <c r="L4517">
        <v>6807050.0999999996</v>
      </c>
      <c r="M4517">
        <v>7985963.1941174073</v>
      </c>
      <c r="N4517">
        <v>6844184.8649999993</v>
      </c>
      <c r="O4517">
        <v>6479180.7299999995</v>
      </c>
      <c r="P4517">
        <v>7842931.919999999</v>
      </c>
      <c r="Q4517">
        <v>7788804.5249999994</v>
      </c>
      <c r="S4517" t="s">
        <v>174</v>
      </c>
    </row>
    <row r="4518" spans="1:19" x14ac:dyDescent="0.2">
      <c r="A4518" t="str">
        <f t="shared" si="70"/>
        <v>AgenteBilingüeProfesionalEconomía,administración,contaduríayafinesFrontofficeconherramientaHoraextradiurnaZona1Plata</v>
      </c>
      <c r="B4518" t="s">
        <v>4832</v>
      </c>
      <c r="C4518" t="s">
        <v>19</v>
      </c>
      <c r="D4518" t="s">
        <v>131</v>
      </c>
      <c r="E4518" t="s">
        <v>576</v>
      </c>
      <c r="F4518" t="s">
        <v>3288</v>
      </c>
      <c r="G4518" t="s">
        <v>172</v>
      </c>
      <c r="H4518" t="s">
        <v>92</v>
      </c>
      <c r="I4518" t="s">
        <v>2</v>
      </c>
      <c r="J4518" t="s">
        <v>25</v>
      </c>
      <c r="K4518">
        <v>32024.501371894774</v>
      </c>
      <c r="L4518">
        <v>33647.85</v>
      </c>
      <c r="M4518">
        <v>40427.117494476006</v>
      </c>
      <c r="N4518">
        <v>27823.904999999999</v>
      </c>
      <c r="O4518">
        <v>28398.329999999998</v>
      </c>
      <c r="P4518">
        <v>35952.794999999998</v>
      </c>
      <c r="Q4518">
        <v>44092.034999999996</v>
      </c>
      <c r="S4518" t="s">
        <v>174</v>
      </c>
    </row>
    <row r="4519" spans="1:19" x14ac:dyDescent="0.2">
      <c r="A4519" t="str">
        <f t="shared" si="70"/>
        <v>AgenteBilingüeProfesionalEconomía,administración,contaduríayafinesFrontofficeconherramientaHoraextradiurnaZona1Oro</v>
      </c>
      <c r="B4519" t="s">
        <v>4833</v>
      </c>
      <c r="C4519" t="s">
        <v>19</v>
      </c>
      <c r="D4519" t="s">
        <v>131</v>
      </c>
      <c r="E4519" t="s">
        <v>576</v>
      </c>
      <c r="F4519" t="s">
        <v>3288</v>
      </c>
      <c r="G4519" t="s">
        <v>172</v>
      </c>
      <c r="H4519" t="s">
        <v>92</v>
      </c>
      <c r="I4519" t="s">
        <v>3</v>
      </c>
      <c r="J4519" t="s">
        <v>25</v>
      </c>
      <c r="K4519">
        <v>32024.501371894774</v>
      </c>
      <c r="L4519">
        <v>34321.634999999995</v>
      </c>
      <c r="M4519">
        <v>41584.492744818868</v>
      </c>
      <c r="N4519">
        <v>27823.904999999999</v>
      </c>
      <c r="O4519">
        <v>28398.329999999998</v>
      </c>
      <c r="P4519">
        <v>36709.379999999997</v>
      </c>
      <c r="Q4519">
        <v>46047.149999999994</v>
      </c>
      <c r="S4519" t="s">
        <v>174</v>
      </c>
    </row>
    <row r="4520" spans="1:19" x14ac:dyDescent="0.2">
      <c r="A4520" t="str">
        <f t="shared" si="70"/>
        <v>AgenteBilingüeProfesionalEconomía,administración,contaduríayafinesFrontofficeconherramientaHoraextradiurnaZona1Platino</v>
      </c>
      <c r="B4520" t="s">
        <v>4834</v>
      </c>
      <c r="C4520" t="s">
        <v>19</v>
      </c>
      <c r="D4520" t="s">
        <v>131</v>
      </c>
      <c r="E4520" t="s">
        <v>576</v>
      </c>
      <c r="F4520" t="s">
        <v>3288</v>
      </c>
      <c r="G4520" t="s">
        <v>172</v>
      </c>
      <c r="H4520" t="s">
        <v>92</v>
      </c>
      <c r="I4520" t="s">
        <v>134</v>
      </c>
      <c r="J4520" t="s">
        <v>25</v>
      </c>
      <c r="K4520">
        <v>32024.501371894774</v>
      </c>
      <c r="L4520">
        <v>35330.759999999995</v>
      </c>
      <c r="M4520">
        <v>42810.089347967085</v>
      </c>
      <c r="N4520">
        <v>27823.904999999999</v>
      </c>
      <c r="O4520">
        <v>28398.329999999998</v>
      </c>
      <c r="P4520">
        <v>37499.084999999999</v>
      </c>
      <c r="Q4520">
        <v>48939.974999999999</v>
      </c>
      <c r="S4520" t="s">
        <v>174</v>
      </c>
    </row>
    <row r="4521" spans="1:19" x14ac:dyDescent="0.2">
      <c r="A4521" t="str">
        <f t="shared" si="70"/>
        <v>AgenteBilingüeProfesionalEconomía,administración,contaduríayafinesFrontofficeconherramientaHoraextradiurnaZona2Plata</v>
      </c>
      <c r="B4521" t="s">
        <v>4835</v>
      </c>
      <c r="C4521" t="s">
        <v>19</v>
      </c>
      <c r="D4521" t="s">
        <v>131</v>
      </c>
      <c r="E4521" t="s">
        <v>576</v>
      </c>
      <c r="F4521" t="s">
        <v>3288</v>
      </c>
      <c r="G4521" t="s">
        <v>172</v>
      </c>
      <c r="H4521" t="s">
        <v>93</v>
      </c>
      <c r="I4521" t="s">
        <v>2</v>
      </c>
      <c r="J4521" t="s">
        <v>25</v>
      </c>
      <c r="K4521">
        <v>32024.501371894774</v>
      </c>
      <c r="L4521">
        <v>34658.009999999995</v>
      </c>
      <c r="M4521">
        <v>40427.117494476006</v>
      </c>
      <c r="N4521">
        <v>27823.904999999999</v>
      </c>
      <c r="O4521">
        <v>28398.329999999998</v>
      </c>
      <c r="P4521">
        <v>38207.024999999994</v>
      </c>
      <c r="Q4521">
        <v>44092.034999999996</v>
      </c>
      <c r="S4521" t="s">
        <v>174</v>
      </c>
    </row>
    <row r="4522" spans="1:19" x14ac:dyDescent="0.2">
      <c r="A4522" t="str">
        <f t="shared" si="70"/>
        <v>AgenteBilingüeProfesionalEconomía,administración,contaduríayafinesFrontofficeconherramientaHoraextradiurnaZona2Oro</v>
      </c>
      <c r="B4522" t="s">
        <v>4836</v>
      </c>
      <c r="C4522" t="s">
        <v>19</v>
      </c>
      <c r="D4522" t="s">
        <v>131</v>
      </c>
      <c r="E4522" t="s">
        <v>576</v>
      </c>
      <c r="F4522" t="s">
        <v>3288</v>
      </c>
      <c r="G4522" t="s">
        <v>172</v>
      </c>
      <c r="H4522" t="s">
        <v>93</v>
      </c>
      <c r="I4522" t="s">
        <v>3</v>
      </c>
      <c r="J4522" t="s">
        <v>25</v>
      </c>
      <c r="K4522">
        <v>32024.501371894774</v>
      </c>
      <c r="L4522">
        <v>35351.46</v>
      </c>
      <c r="M4522">
        <v>41584.492744818868</v>
      </c>
      <c r="N4522">
        <v>27823.904999999999</v>
      </c>
      <c r="O4522">
        <v>28398.329999999998</v>
      </c>
      <c r="P4522">
        <v>39011.219999999994</v>
      </c>
      <c r="Q4522">
        <v>46047.149999999994</v>
      </c>
      <c r="S4522" t="s">
        <v>174</v>
      </c>
    </row>
    <row r="4523" spans="1:19" x14ac:dyDescent="0.2">
      <c r="A4523" t="str">
        <f t="shared" si="70"/>
        <v>AgenteBilingüeProfesionalEconomía,administración,contaduríayafinesFrontofficeconherramientaHoraextradiurnaZona2Platino</v>
      </c>
      <c r="B4523" t="s">
        <v>4837</v>
      </c>
      <c r="C4523" t="s">
        <v>19</v>
      </c>
      <c r="D4523" t="s">
        <v>131</v>
      </c>
      <c r="E4523" t="s">
        <v>576</v>
      </c>
      <c r="F4523" t="s">
        <v>3288</v>
      </c>
      <c r="G4523" t="s">
        <v>172</v>
      </c>
      <c r="H4523" t="s">
        <v>93</v>
      </c>
      <c r="I4523" t="s">
        <v>134</v>
      </c>
      <c r="J4523" t="s">
        <v>25</v>
      </c>
      <c r="K4523">
        <v>32024.501371894774</v>
      </c>
      <c r="L4523">
        <v>36391.634999999995</v>
      </c>
      <c r="M4523">
        <v>42810.089347967085</v>
      </c>
      <c r="N4523">
        <v>27823.904999999999</v>
      </c>
      <c r="O4523">
        <v>28398.329999999998</v>
      </c>
      <c r="P4523">
        <v>39850.604999999996</v>
      </c>
      <c r="Q4523">
        <v>48939.974999999999</v>
      </c>
      <c r="S4523" t="s">
        <v>174</v>
      </c>
    </row>
    <row r="4524" spans="1:19" x14ac:dyDescent="0.2">
      <c r="A4524" t="str">
        <f t="shared" si="70"/>
        <v>AgenteBilingüeProfesionalEconomía,administración,contaduríayafinesFrontofficeconherramientaHoraextradiurnaZona3Plata</v>
      </c>
      <c r="B4524" t="s">
        <v>4838</v>
      </c>
      <c r="C4524" t="s">
        <v>19</v>
      </c>
      <c r="D4524" t="s">
        <v>131</v>
      </c>
      <c r="E4524" t="s">
        <v>576</v>
      </c>
      <c r="F4524" t="s">
        <v>3288</v>
      </c>
      <c r="G4524" t="s">
        <v>172</v>
      </c>
      <c r="H4524" t="s">
        <v>94</v>
      </c>
      <c r="I4524" t="s">
        <v>2</v>
      </c>
      <c r="J4524" t="s">
        <v>25</v>
      </c>
      <c r="K4524">
        <v>32024.501371894774</v>
      </c>
      <c r="L4524">
        <v>35330.759999999995</v>
      </c>
      <c r="M4524">
        <v>40427.117494476006</v>
      </c>
      <c r="N4524">
        <v>27823.904999999999</v>
      </c>
      <c r="O4524">
        <v>28398.329999999998</v>
      </c>
      <c r="P4524">
        <v>38387.114999999998</v>
      </c>
      <c r="Q4524">
        <v>44092.034999999996</v>
      </c>
      <c r="S4524" t="s">
        <v>174</v>
      </c>
    </row>
    <row r="4525" spans="1:19" x14ac:dyDescent="0.2">
      <c r="A4525" t="str">
        <f t="shared" si="70"/>
        <v>AgenteBilingüeProfesionalEconomía,administración,contaduríayafinesFrontofficeconherramientaHoraextradiurnaZona3Oro</v>
      </c>
      <c r="B4525" t="s">
        <v>4839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94</v>
      </c>
      <c r="I4525" t="s">
        <v>3</v>
      </c>
      <c r="J4525" t="s">
        <v>25</v>
      </c>
      <c r="K4525">
        <v>32024.501371894774</v>
      </c>
      <c r="L4525">
        <v>36038.699999999997</v>
      </c>
      <c r="M4525">
        <v>41584.492744818868</v>
      </c>
      <c r="N4525">
        <v>27823.904999999999</v>
      </c>
      <c r="O4525">
        <v>28398.329999999998</v>
      </c>
      <c r="P4525">
        <v>39195.449999999997</v>
      </c>
      <c r="Q4525">
        <v>46047.149999999994</v>
      </c>
      <c r="S4525" t="s">
        <v>174</v>
      </c>
    </row>
    <row r="4526" spans="1:19" x14ac:dyDescent="0.2">
      <c r="A4526" t="str">
        <f t="shared" si="70"/>
        <v>AgenteBilingüeProfesionalEconomía,administración,contaduríayafinesFrontofficeconherramientaHoraextradiurnaZona3Platino</v>
      </c>
      <c r="B4526" t="s">
        <v>4840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94</v>
      </c>
      <c r="I4526" t="s">
        <v>134</v>
      </c>
      <c r="J4526" t="s">
        <v>25</v>
      </c>
      <c r="K4526">
        <v>32024.501371894774</v>
      </c>
      <c r="L4526">
        <v>37097.504999999997</v>
      </c>
      <c r="M4526">
        <v>42810.089347967085</v>
      </c>
      <c r="N4526">
        <v>27823.904999999999</v>
      </c>
      <c r="O4526">
        <v>28398.329999999998</v>
      </c>
      <c r="P4526">
        <v>40037.939999999995</v>
      </c>
      <c r="Q4526">
        <v>48939.974999999999</v>
      </c>
      <c r="S4526" t="s">
        <v>174</v>
      </c>
    </row>
    <row r="4527" spans="1:19" x14ac:dyDescent="0.2">
      <c r="A4527" t="str">
        <f t="shared" si="70"/>
        <v>AgenteBilingüeProfesionalEconomía,administración,contaduríayafinesFrontofficeconherramientaHoraextranocturna Zona1Plata</v>
      </c>
      <c r="B4527" t="s">
        <v>4841</v>
      </c>
      <c r="C4527" t="s">
        <v>19</v>
      </c>
      <c r="D4527" t="s">
        <v>131</v>
      </c>
      <c r="E4527" t="s">
        <v>576</v>
      </c>
      <c r="F4527" t="s">
        <v>3288</v>
      </c>
      <c r="G4527" t="s">
        <v>288</v>
      </c>
      <c r="H4527" t="s">
        <v>92</v>
      </c>
      <c r="I4527" t="s">
        <v>2</v>
      </c>
      <c r="J4527" t="s">
        <v>25</v>
      </c>
      <c r="K4527">
        <v>43022.904895390093</v>
      </c>
      <c r="L4527">
        <v>47106.99</v>
      </c>
      <c r="M4527">
        <v>56597.964492266423</v>
      </c>
      <c r="N4527">
        <v>38953.259999999995</v>
      </c>
      <c r="O4527">
        <v>39479.039999999994</v>
      </c>
      <c r="P4527">
        <v>45734.579999999994</v>
      </c>
      <c r="Q4527">
        <v>61198.514999999992</v>
      </c>
      <c r="S4527" t="s">
        <v>174</v>
      </c>
    </row>
    <row r="4528" spans="1:19" x14ac:dyDescent="0.2">
      <c r="A4528" t="str">
        <f t="shared" si="70"/>
        <v>AgenteBilingüeProfesionalEconomía,administración,contaduríayafinesFrontofficeconherramientaHoraextranocturna Zona1Oro</v>
      </c>
      <c r="B4528" t="s">
        <v>4842</v>
      </c>
      <c r="C4528" t="s">
        <v>19</v>
      </c>
      <c r="D4528" t="s">
        <v>131</v>
      </c>
      <c r="E4528" t="s">
        <v>576</v>
      </c>
      <c r="F4528" t="s">
        <v>3288</v>
      </c>
      <c r="G4528" t="s">
        <v>288</v>
      </c>
      <c r="H4528" t="s">
        <v>92</v>
      </c>
      <c r="I4528" t="s">
        <v>3</v>
      </c>
      <c r="J4528" t="s">
        <v>25</v>
      </c>
      <c r="K4528">
        <v>43022.904895390093</v>
      </c>
      <c r="L4528">
        <v>48049.874999999993</v>
      </c>
      <c r="M4528">
        <v>58218.289842746424</v>
      </c>
      <c r="N4528">
        <v>38953.259999999995</v>
      </c>
      <c r="O4528">
        <v>39479.039999999994</v>
      </c>
      <c r="P4528">
        <v>46697.13</v>
      </c>
      <c r="Q4528">
        <v>63911.249999999993</v>
      </c>
      <c r="S4528" t="s">
        <v>174</v>
      </c>
    </row>
    <row r="4529" spans="1:19" x14ac:dyDescent="0.2">
      <c r="A4529" t="str">
        <f t="shared" si="70"/>
        <v>AgenteBilingüeProfesionalEconomía,administración,contaduríayafinesFrontofficeconherramientaHoraextranocturna Zona1Platino</v>
      </c>
      <c r="B4529" t="s">
        <v>4843</v>
      </c>
      <c r="C4529" t="s">
        <v>19</v>
      </c>
      <c r="D4529" t="s">
        <v>131</v>
      </c>
      <c r="E4529" t="s">
        <v>576</v>
      </c>
      <c r="F4529" t="s">
        <v>3288</v>
      </c>
      <c r="G4529" t="s">
        <v>288</v>
      </c>
      <c r="H4529" t="s">
        <v>92</v>
      </c>
      <c r="I4529" t="s">
        <v>134</v>
      </c>
      <c r="J4529" t="s">
        <v>25</v>
      </c>
      <c r="K4529">
        <v>43022.904895390093</v>
      </c>
      <c r="L4529">
        <v>49462.649999999994</v>
      </c>
      <c r="M4529">
        <v>59934.125087153923</v>
      </c>
      <c r="N4529">
        <v>38953.259999999995</v>
      </c>
      <c r="O4529">
        <v>39479.039999999994</v>
      </c>
      <c r="P4529">
        <v>47701.079999999994</v>
      </c>
      <c r="Q4529">
        <v>67926.014999999999</v>
      </c>
      <c r="S4529" t="s">
        <v>174</v>
      </c>
    </row>
    <row r="4530" spans="1:19" x14ac:dyDescent="0.2">
      <c r="A4530" t="str">
        <f t="shared" si="70"/>
        <v>AgenteBilingüeProfesionalEconomía,administración,contaduríayafinesFrontofficeconherramientaHoraextranocturna Zona2Plata</v>
      </c>
      <c r="B4530" t="s">
        <v>4844</v>
      </c>
      <c r="C4530" t="s">
        <v>19</v>
      </c>
      <c r="D4530" t="s">
        <v>131</v>
      </c>
      <c r="E4530" t="s">
        <v>576</v>
      </c>
      <c r="F4530" t="s">
        <v>3288</v>
      </c>
      <c r="G4530" t="s">
        <v>288</v>
      </c>
      <c r="H4530" t="s">
        <v>93</v>
      </c>
      <c r="I4530" t="s">
        <v>2</v>
      </c>
      <c r="J4530" t="s">
        <v>25</v>
      </c>
      <c r="K4530">
        <v>43022.904895390093</v>
      </c>
      <c r="L4530">
        <v>48520.799999999996</v>
      </c>
      <c r="M4530">
        <v>56597.964492266423</v>
      </c>
      <c r="N4530">
        <v>38953.259999999995</v>
      </c>
      <c r="O4530">
        <v>39479.039999999994</v>
      </c>
      <c r="P4530">
        <v>48601.53</v>
      </c>
      <c r="Q4530">
        <v>61198.514999999992</v>
      </c>
      <c r="S4530" t="s">
        <v>174</v>
      </c>
    </row>
    <row r="4531" spans="1:19" x14ac:dyDescent="0.2">
      <c r="A4531" t="str">
        <f t="shared" si="70"/>
        <v>AgenteBilingüeProfesionalEconomía,administración,contaduríayafinesFrontofficeconherramientaHoraextranocturna Zona2Oro</v>
      </c>
      <c r="B4531" t="s">
        <v>4845</v>
      </c>
      <c r="C4531" t="s">
        <v>19</v>
      </c>
      <c r="D4531" t="s">
        <v>131</v>
      </c>
      <c r="E4531" t="s">
        <v>576</v>
      </c>
      <c r="F4531" t="s">
        <v>3288</v>
      </c>
      <c r="G4531" t="s">
        <v>288</v>
      </c>
      <c r="H4531" t="s">
        <v>93</v>
      </c>
      <c r="I4531" t="s">
        <v>3</v>
      </c>
      <c r="J4531" t="s">
        <v>25</v>
      </c>
      <c r="K4531">
        <v>43022.904895390093</v>
      </c>
      <c r="L4531">
        <v>49491.63</v>
      </c>
      <c r="M4531">
        <v>58218.289842746424</v>
      </c>
      <c r="N4531">
        <v>38953.259999999995</v>
      </c>
      <c r="O4531">
        <v>39479.039999999994</v>
      </c>
      <c r="P4531">
        <v>49625.144999999997</v>
      </c>
      <c r="Q4531">
        <v>63911.249999999993</v>
      </c>
      <c r="S4531" t="s">
        <v>174</v>
      </c>
    </row>
    <row r="4532" spans="1:19" x14ac:dyDescent="0.2">
      <c r="A4532" t="str">
        <f t="shared" si="70"/>
        <v>AgenteBilingüeProfesionalEconomía,administración,contaduríayafinesFrontofficeconherramientaHoraextranocturna Zona2Platino</v>
      </c>
      <c r="B4532" t="s">
        <v>4846</v>
      </c>
      <c r="C4532" t="s">
        <v>19</v>
      </c>
      <c r="D4532" t="s">
        <v>131</v>
      </c>
      <c r="E4532" t="s">
        <v>576</v>
      </c>
      <c r="F4532" t="s">
        <v>3288</v>
      </c>
      <c r="G4532" t="s">
        <v>288</v>
      </c>
      <c r="H4532" t="s">
        <v>93</v>
      </c>
      <c r="I4532" t="s">
        <v>134</v>
      </c>
      <c r="J4532" t="s">
        <v>25</v>
      </c>
      <c r="K4532">
        <v>43022.904895390093</v>
      </c>
      <c r="L4532">
        <v>50946.84</v>
      </c>
      <c r="M4532">
        <v>59934.125087153923</v>
      </c>
      <c r="N4532">
        <v>38953.259999999995</v>
      </c>
      <c r="O4532">
        <v>39479.039999999994</v>
      </c>
      <c r="P4532">
        <v>50692.229999999996</v>
      </c>
      <c r="Q4532">
        <v>67926.014999999999</v>
      </c>
      <c r="S4532" t="s">
        <v>174</v>
      </c>
    </row>
    <row r="4533" spans="1:19" x14ac:dyDescent="0.2">
      <c r="A4533" t="str">
        <f t="shared" si="70"/>
        <v>AgenteBilingüeProfesionalEconomía,administración,contaduríayafinesFrontofficeconherramientaHoraextranocturna Zona3Plata</v>
      </c>
      <c r="B4533" t="s">
        <v>4847</v>
      </c>
      <c r="C4533" t="s">
        <v>19</v>
      </c>
      <c r="D4533" t="s">
        <v>131</v>
      </c>
      <c r="E4533" t="s">
        <v>576</v>
      </c>
      <c r="F4533" t="s">
        <v>3288</v>
      </c>
      <c r="G4533" t="s">
        <v>288</v>
      </c>
      <c r="H4533" t="s">
        <v>94</v>
      </c>
      <c r="I4533" t="s">
        <v>2</v>
      </c>
      <c r="J4533" t="s">
        <v>25</v>
      </c>
      <c r="K4533">
        <v>43022.904895390093</v>
      </c>
      <c r="L4533">
        <v>49462.649999999994</v>
      </c>
      <c r="M4533">
        <v>56597.964492266423</v>
      </c>
      <c r="N4533">
        <v>38953.259999999995</v>
      </c>
      <c r="O4533">
        <v>39479.039999999994</v>
      </c>
      <c r="P4533">
        <v>48830.264999999999</v>
      </c>
      <c r="Q4533">
        <v>61198.514999999992</v>
      </c>
      <c r="S4533" t="s">
        <v>174</v>
      </c>
    </row>
    <row r="4534" spans="1:19" x14ac:dyDescent="0.2">
      <c r="A4534" t="str">
        <f t="shared" si="70"/>
        <v>AgenteBilingüeProfesionalEconomía,administración,contaduríayafinesFrontofficeconherramientaHoraextranocturna Zona3Oro</v>
      </c>
      <c r="B4534" t="s">
        <v>4848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94</v>
      </c>
      <c r="I4534" t="s">
        <v>3</v>
      </c>
      <c r="J4534" t="s">
        <v>25</v>
      </c>
      <c r="K4534">
        <v>43022.904895390093</v>
      </c>
      <c r="L4534">
        <v>50453.144999999997</v>
      </c>
      <c r="M4534">
        <v>58218.289842746424</v>
      </c>
      <c r="N4534">
        <v>38953.259999999995</v>
      </c>
      <c r="O4534">
        <v>39479.039999999994</v>
      </c>
      <c r="P4534">
        <v>49859.054999999993</v>
      </c>
      <c r="Q4534">
        <v>63911.249999999993</v>
      </c>
      <c r="S4534" t="s">
        <v>174</v>
      </c>
    </row>
    <row r="4535" spans="1:19" x14ac:dyDescent="0.2">
      <c r="A4535" t="str">
        <f t="shared" si="70"/>
        <v>AgenteBilingüeProfesionalEconomía,administración,contaduríayafinesFrontofficeconherramientaHoraextranocturna Zona3Platino</v>
      </c>
      <c r="B4535" t="s">
        <v>4849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94</v>
      </c>
      <c r="I4535" t="s">
        <v>134</v>
      </c>
      <c r="J4535" t="s">
        <v>25</v>
      </c>
      <c r="K4535">
        <v>43022.904895390093</v>
      </c>
      <c r="L4535">
        <v>51936.299999999996</v>
      </c>
      <c r="M4535">
        <v>59934.125087153923</v>
      </c>
      <c r="N4535">
        <v>38953.259999999995</v>
      </c>
      <c r="O4535">
        <v>39479.039999999994</v>
      </c>
      <c r="P4535">
        <v>50931.314999999995</v>
      </c>
      <c r="Q4535">
        <v>67926.014999999999</v>
      </c>
      <c r="S4535" t="s">
        <v>174</v>
      </c>
    </row>
    <row r="4536" spans="1:19" x14ac:dyDescent="0.2">
      <c r="A4536" t="str">
        <f t="shared" si="70"/>
        <v>AgenteBilingüeProfesionalEconomía,administración,contaduríayafinesFrontofficeconherramientaHoraextradominicalyfestivoZona1Plata</v>
      </c>
      <c r="B4536" t="s">
        <v>4850</v>
      </c>
      <c r="C4536" t="s">
        <v>19</v>
      </c>
      <c r="D4536" t="s">
        <v>131</v>
      </c>
      <c r="E4536" t="s">
        <v>576</v>
      </c>
      <c r="F4536" t="s">
        <v>3288</v>
      </c>
      <c r="G4536" t="s">
        <v>90</v>
      </c>
      <c r="H4536" t="s">
        <v>92</v>
      </c>
      <c r="I4536" t="s">
        <v>2</v>
      </c>
      <c r="J4536" t="s">
        <v>25</v>
      </c>
      <c r="K4536">
        <v>54021.308418885419</v>
      </c>
      <c r="L4536">
        <v>53836.56</v>
      </c>
      <c r="M4536">
        <v>64683.387991161617</v>
      </c>
      <c r="N4536">
        <v>55646.774999999994</v>
      </c>
      <c r="O4536">
        <v>45019.394999999997</v>
      </c>
      <c r="P4536">
        <v>50623.92</v>
      </c>
      <c r="Q4536">
        <v>68129.909999999989</v>
      </c>
      <c r="S4536" t="s">
        <v>174</v>
      </c>
    </row>
    <row r="4537" spans="1:19" x14ac:dyDescent="0.2">
      <c r="A4537" t="str">
        <f t="shared" si="70"/>
        <v>AgenteBilingüeProfesionalEconomía,administración,contaduríayafinesFrontofficeconherramientaHoraextradominicalyfestivoZona1Oro</v>
      </c>
      <c r="B4537" t="s">
        <v>4851</v>
      </c>
      <c r="C4537" t="s">
        <v>19</v>
      </c>
      <c r="D4537" t="s">
        <v>131</v>
      </c>
      <c r="E4537" t="s">
        <v>576</v>
      </c>
      <c r="F4537" t="s">
        <v>3288</v>
      </c>
      <c r="G4537" t="s">
        <v>90</v>
      </c>
      <c r="H4537" t="s">
        <v>92</v>
      </c>
      <c r="I4537" t="s">
        <v>3</v>
      </c>
      <c r="J4537" t="s">
        <v>25</v>
      </c>
      <c r="K4537">
        <v>54021.308418885419</v>
      </c>
      <c r="L4537">
        <v>54913.994999999995</v>
      </c>
      <c r="M4537">
        <v>66535.188391710195</v>
      </c>
      <c r="N4537">
        <v>55646.774999999994</v>
      </c>
      <c r="O4537">
        <v>45019.394999999997</v>
      </c>
      <c r="P4537">
        <v>51689.969999999994</v>
      </c>
      <c r="Q4537">
        <v>71150.039999999994</v>
      </c>
      <c r="S4537" t="s">
        <v>174</v>
      </c>
    </row>
    <row r="4538" spans="1:19" x14ac:dyDescent="0.2">
      <c r="A4538" t="str">
        <f t="shared" si="70"/>
        <v>AgenteBilingüeProfesionalEconomía,administración,contaduríayafinesFrontofficeconherramientaHoraextradominicalyfestivoZona1Platino</v>
      </c>
      <c r="B4538" t="s">
        <v>4852</v>
      </c>
      <c r="C4538" t="s">
        <v>19</v>
      </c>
      <c r="D4538" t="s">
        <v>131</v>
      </c>
      <c r="E4538" t="s">
        <v>576</v>
      </c>
      <c r="F4538" t="s">
        <v>3288</v>
      </c>
      <c r="G4538" t="s">
        <v>90</v>
      </c>
      <c r="H4538" t="s">
        <v>92</v>
      </c>
      <c r="I4538" t="s">
        <v>134</v>
      </c>
      <c r="J4538" t="s">
        <v>25</v>
      </c>
      <c r="K4538">
        <v>54021.308418885419</v>
      </c>
      <c r="L4538">
        <v>56528.594999999994</v>
      </c>
      <c r="M4538">
        <v>68496.142956747339</v>
      </c>
      <c r="N4538">
        <v>55646.774999999994</v>
      </c>
      <c r="O4538">
        <v>45019.394999999997</v>
      </c>
      <c r="P4538">
        <v>52801.56</v>
      </c>
      <c r="Q4538">
        <v>75620.204999999987</v>
      </c>
      <c r="S4538" t="s">
        <v>174</v>
      </c>
    </row>
    <row r="4539" spans="1:19" x14ac:dyDescent="0.2">
      <c r="A4539" t="str">
        <f t="shared" si="70"/>
        <v>AgenteBilingüeProfesionalEconomía,administración,contaduríayafinesFrontofficeconherramientaHoraextradominicalyfestivoZona2Plata</v>
      </c>
      <c r="B4539" t="s">
        <v>4853</v>
      </c>
      <c r="C4539" t="s">
        <v>19</v>
      </c>
      <c r="D4539" t="s">
        <v>131</v>
      </c>
      <c r="E4539" t="s">
        <v>576</v>
      </c>
      <c r="F4539" t="s">
        <v>3288</v>
      </c>
      <c r="G4539" t="s">
        <v>90</v>
      </c>
      <c r="H4539" t="s">
        <v>93</v>
      </c>
      <c r="I4539" t="s">
        <v>2</v>
      </c>
      <c r="J4539" t="s">
        <v>25</v>
      </c>
      <c r="K4539">
        <v>54021.308418885419</v>
      </c>
      <c r="L4539">
        <v>55452.194999999992</v>
      </c>
      <c r="M4539">
        <v>64683.387991161617</v>
      </c>
      <c r="N4539">
        <v>55646.774999999994</v>
      </c>
      <c r="O4539">
        <v>45019.394999999997</v>
      </c>
      <c r="P4539">
        <v>53798.264999999999</v>
      </c>
      <c r="Q4539">
        <v>68129.909999999989</v>
      </c>
      <c r="S4539" t="s">
        <v>174</v>
      </c>
    </row>
    <row r="4540" spans="1:19" x14ac:dyDescent="0.2">
      <c r="A4540" t="str">
        <f t="shared" si="70"/>
        <v>AgenteBilingüeProfesionalEconomía,administración,contaduríayafinesFrontofficeconherramientaHoraextradominicalyfestivoZona2Oro</v>
      </c>
      <c r="B4540" t="s">
        <v>4854</v>
      </c>
      <c r="C4540" t="s">
        <v>19</v>
      </c>
      <c r="D4540" t="s">
        <v>131</v>
      </c>
      <c r="E4540" t="s">
        <v>576</v>
      </c>
      <c r="F4540" t="s">
        <v>3288</v>
      </c>
      <c r="G4540" t="s">
        <v>90</v>
      </c>
      <c r="H4540" t="s">
        <v>93</v>
      </c>
      <c r="I4540" t="s">
        <v>3</v>
      </c>
      <c r="J4540" t="s">
        <v>25</v>
      </c>
      <c r="K4540">
        <v>54021.308418885419</v>
      </c>
      <c r="L4540">
        <v>56561.714999999997</v>
      </c>
      <c r="M4540">
        <v>66535.188391710195</v>
      </c>
      <c r="N4540">
        <v>55646.774999999994</v>
      </c>
      <c r="O4540">
        <v>45019.394999999997</v>
      </c>
      <c r="P4540">
        <v>54931.59</v>
      </c>
      <c r="Q4540">
        <v>71150.039999999994</v>
      </c>
      <c r="S4540" t="s">
        <v>174</v>
      </c>
    </row>
    <row r="4541" spans="1:19" x14ac:dyDescent="0.2">
      <c r="A4541" t="str">
        <f t="shared" si="70"/>
        <v>AgenteBilingüeProfesionalEconomía,administración,contaduríayafinesFrontofficeconherramientaHoraextradominicalyfestivoZona2Platino</v>
      </c>
      <c r="B4541" t="s">
        <v>4855</v>
      </c>
      <c r="C4541" t="s">
        <v>19</v>
      </c>
      <c r="D4541" t="s">
        <v>131</v>
      </c>
      <c r="E4541" t="s">
        <v>576</v>
      </c>
      <c r="F4541" t="s">
        <v>3288</v>
      </c>
      <c r="G4541" t="s">
        <v>90</v>
      </c>
      <c r="H4541" t="s">
        <v>93</v>
      </c>
      <c r="I4541" t="s">
        <v>134</v>
      </c>
      <c r="J4541" t="s">
        <v>25</v>
      </c>
      <c r="K4541">
        <v>54021.308418885419</v>
      </c>
      <c r="L4541">
        <v>58224.959999999999</v>
      </c>
      <c r="M4541">
        <v>68496.142956747339</v>
      </c>
      <c r="N4541">
        <v>55646.774999999994</v>
      </c>
      <c r="O4541">
        <v>45019.394999999997</v>
      </c>
      <c r="P4541">
        <v>56112.524999999994</v>
      </c>
      <c r="Q4541">
        <v>75620.204999999987</v>
      </c>
      <c r="S4541" t="s">
        <v>174</v>
      </c>
    </row>
    <row r="4542" spans="1:19" x14ac:dyDescent="0.2">
      <c r="A4542" t="str">
        <f t="shared" si="70"/>
        <v>AgenteBilingüeProfesionalEconomía,administración,contaduríayafinesFrontofficeconherramientaHoraextradominicalyfestivoZona3Plata</v>
      </c>
      <c r="B4542" t="s">
        <v>4856</v>
      </c>
      <c r="C4542" t="s">
        <v>19</v>
      </c>
      <c r="D4542" t="s">
        <v>131</v>
      </c>
      <c r="E4542" t="s">
        <v>576</v>
      </c>
      <c r="F4542" t="s">
        <v>3288</v>
      </c>
      <c r="G4542" t="s">
        <v>90</v>
      </c>
      <c r="H4542" t="s">
        <v>94</v>
      </c>
      <c r="I4542" t="s">
        <v>2</v>
      </c>
      <c r="J4542" t="s">
        <v>25</v>
      </c>
      <c r="K4542">
        <v>54021.308418885419</v>
      </c>
      <c r="L4542">
        <v>56528.594999999994</v>
      </c>
      <c r="M4542">
        <v>64683.387991161617</v>
      </c>
      <c r="N4542">
        <v>55646.774999999994</v>
      </c>
      <c r="O4542">
        <v>45019.394999999997</v>
      </c>
      <c r="P4542">
        <v>54051.839999999997</v>
      </c>
      <c r="Q4542">
        <v>68129.909999999989</v>
      </c>
      <c r="S4542" t="s">
        <v>174</v>
      </c>
    </row>
    <row r="4543" spans="1:19" x14ac:dyDescent="0.2">
      <c r="A4543" t="str">
        <f t="shared" si="70"/>
        <v>AgenteBilingüeProfesionalEconomía,administración,contaduríayafinesFrontofficeconherramientaHoraextradominicalyfestivoZona3Oro</v>
      </c>
      <c r="B4543" t="s">
        <v>4857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94</v>
      </c>
      <c r="I4543" t="s">
        <v>3</v>
      </c>
      <c r="J4543" t="s">
        <v>25</v>
      </c>
      <c r="K4543">
        <v>54021.308418885419</v>
      </c>
      <c r="L4543">
        <v>57659.85</v>
      </c>
      <c r="M4543">
        <v>66535.188391710195</v>
      </c>
      <c r="N4543">
        <v>55646.774999999994</v>
      </c>
      <c r="O4543">
        <v>45019.394999999997</v>
      </c>
      <c r="P4543">
        <v>55189.304999999993</v>
      </c>
      <c r="Q4543">
        <v>71150.039999999994</v>
      </c>
      <c r="S4543" t="s">
        <v>174</v>
      </c>
    </row>
    <row r="4544" spans="1:19" x14ac:dyDescent="0.2">
      <c r="A4544" t="str">
        <f t="shared" si="70"/>
        <v>AgenteBilingüeProfesionalEconomía,administración,contaduríayafinesFrontofficeconherramientaHoraextradominicalyfestivoZona3Platino</v>
      </c>
      <c r="B4544" t="s">
        <v>4858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94</v>
      </c>
      <c r="I4544" t="s">
        <v>134</v>
      </c>
      <c r="J4544" t="s">
        <v>25</v>
      </c>
      <c r="K4544">
        <v>54021.308418885419</v>
      </c>
      <c r="L4544">
        <v>59355.179999999993</v>
      </c>
      <c r="M4544">
        <v>68496.142956747339</v>
      </c>
      <c r="N4544">
        <v>55646.774999999994</v>
      </c>
      <c r="O4544">
        <v>45019.394999999997</v>
      </c>
      <c r="P4544">
        <v>56376.45</v>
      </c>
      <c r="Q4544">
        <v>75620.204999999987</v>
      </c>
      <c r="S4544" t="s">
        <v>174</v>
      </c>
    </row>
    <row r="4545" spans="1:19" x14ac:dyDescent="0.2">
      <c r="A4545" t="str">
        <f t="shared" si="70"/>
        <v>AgenteBilingüeProfesionalEconomía,administración,contaduríayafinesFrontofficeconherramientaServicio7x24Zona1Plata</v>
      </c>
      <c r="B4545" t="s">
        <v>4859</v>
      </c>
      <c r="C4545" t="s">
        <v>19</v>
      </c>
      <c r="D4545" t="s">
        <v>131</v>
      </c>
      <c r="E4545" t="s">
        <v>576</v>
      </c>
      <c r="F4545" t="s">
        <v>3288</v>
      </c>
      <c r="G4545" t="s">
        <v>91</v>
      </c>
      <c r="H4545" t="s">
        <v>92</v>
      </c>
      <c r="I4545" t="s">
        <v>2</v>
      </c>
      <c r="J4545" t="s">
        <v>260</v>
      </c>
      <c r="K4545">
        <v>19564156.134629697</v>
      </c>
      <c r="L4545">
        <v>27464348.069999997</v>
      </c>
      <c r="M4545">
        <v>29725391.371695641</v>
      </c>
      <c r="N4545">
        <v>24747976.079999998</v>
      </c>
      <c r="O4545">
        <v>25326599.039999999</v>
      </c>
      <c r="P4545">
        <v>35972605.934999995</v>
      </c>
      <c r="Q4545">
        <v>28385710.244999997</v>
      </c>
      <c r="S4545" t="s">
        <v>174</v>
      </c>
    </row>
    <row r="4546" spans="1:19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AgenteBilingüeProfesionalEconomía,administración,contaduríayafinesFrontofficeconherramientaServicio7x24Zona1Oro</v>
      </c>
      <c r="B4546" t="s">
        <v>4860</v>
      </c>
      <c r="C4546" t="s">
        <v>19</v>
      </c>
      <c r="D4546" t="s">
        <v>131</v>
      </c>
      <c r="E4546" t="s">
        <v>576</v>
      </c>
      <c r="F4546" t="s">
        <v>3288</v>
      </c>
      <c r="G4546" t="s">
        <v>91</v>
      </c>
      <c r="H4546" t="s">
        <v>92</v>
      </c>
      <c r="I4546" t="s">
        <v>3</v>
      </c>
      <c r="J4546" t="s">
        <v>260</v>
      </c>
      <c r="K4546">
        <v>19564156.134629697</v>
      </c>
      <c r="L4546">
        <v>28013636.024999999</v>
      </c>
      <c r="M4546">
        <v>30576390.265818045</v>
      </c>
      <c r="N4546">
        <v>24913310.084999997</v>
      </c>
      <c r="O4546">
        <v>25326599.039999999</v>
      </c>
      <c r="P4546">
        <v>36729923.714999996</v>
      </c>
      <c r="Q4546">
        <v>29644127.414999999</v>
      </c>
      <c r="S4546" t="s">
        <v>174</v>
      </c>
    </row>
    <row r="4547" spans="1:19" x14ac:dyDescent="0.2">
      <c r="A4547" t="str">
        <f t="shared" si="71"/>
        <v>AgenteBilingüeProfesionalEconomía,administración,contaduríayafinesFrontofficeconherramientaServicio7x24Zona1Platino</v>
      </c>
      <c r="B4547" t="s">
        <v>4861</v>
      </c>
      <c r="C4547" t="s">
        <v>19</v>
      </c>
      <c r="D4547" t="s">
        <v>131</v>
      </c>
      <c r="E4547" t="s">
        <v>576</v>
      </c>
      <c r="F4547" t="s">
        <v>3288</v>
      </c>
      <c r="G4547" t="s">
        <v>91</v>
      </c>
      <c r="H4547" t="s">
        <v>92</v>
      </c>
      <c r="I4547" t="s">
        <v>134</v>
      </c>
      <c r="J4547" t="s">
        <v>260</v>
      </c>
      <c r="K4547">
        <v>19564156.134629697</v>
      </c>
      <c r="L4547">
        <v>28837566.404999997</v>
      </c>
      <c r="M4547">
        <v>31477551.193192583</v>
      </c>
      <c r="N4547">
        <v>24967260.494999997</v>
      </c>
      <c r="O4547">
        <v>25326599.039999999</v>
      </c>
      <c r="P4547">
        <v>37519815.015000001</v>
      </c>
      <c r="Q4547">
        <v>31506488.819999997</v>
      </c>
      <c r="S4547" t="s">
        <v>174</v>
      </c>
    </row>
    <row r="4548" spans="1:19" x14ac:dyDescent="0.2">
      <c r="A4548" t="str">
        <f t="shared" si="71"/>
        <v>AgenteBilingüeProfesionalEconomía,administración,contaduríayafinesFrontofficeconherramientaServicio7x24Zona2Plata</v>
      </c>
      <c r="B4548" t="s">
        <v>4862</v>
      </c>
      <c r="C4548" t="s">
        <v>19</v>
      </c>
      <c r="D4548" t="s">
        <v>131</v>
      </c>
      <c r="E4548" t="s">
        <v>576</v>
      </c>
      <c r="F4548" t="s">
        <v>3288</v>
      </c>
      <c r="G4548" t="s">
        <v>91</v>
      </c>
      <c r="H4548" t="s">
        <v>93</v>
      </c>
      <c r="I4548" t="s">
        <v>2</v>
      </c>
      <c r="J4548" t="s">
        <v>260</v>
      </c>
      <c r="K4548">
        <v>19564156.134629697</v>
      </c>
      <c r="L4548">
        <v>28288279.484999999</v>
      </c>
      <c r="M4548">
        <v>29725391.371695641</v>
      </c>
      <c r="N4548">
        <v>24924099.959999997</v>
      </c>
      <c r="O4548">
        <v>25326599.039999999</v>
      </c>
      <c r="P4548">
        <v>38228232.149999999</v>
      </c>
      <c r="Q4548">
        <v>28385710.244999997</v>
      </c>
      <c r="S4548" t="s">
        <v>174</v>
      </c>
    </row>
    <row r="4549" spans="1:19" x14ac:dyDescent="0.2">
      <c r="A4549" t="str">
        <f t="shared" si="71"/>
        <v>AgenteBilingüeProfesionalEconomía,administración,contaduríayafinesFrontofficeconherramientaServicio7x24Zona2Oro</v>
      </c>
      <c r="B4549" t="s">
        <v>4863</v>
      </c>
      <c r="C4549" t="s">
        <v>19</v>
      </c>
      <c r="D4549" t="s">
        <v>131</v>
      </c>
      <c r="E4549" t="s">
        <v>576</v>
      </c>
      <c r="F4549" t="s">
        <v>3288</v>
      </c>
      <c r="G4549" t="s">
        <v>91</v>
      </c>
      <c r="H4549" t="s">
        <v>93</v>
      </c>
      <c r="I4549" t="s">
        <v>3</v>
      </c>
      <c r="J4549" t="s">
        <v>260</v>
      </c>
      <c r="K4549">
        <v>19564156.134629697</v>
      </c>
      <c r="L4549">
        <v>28854045.674999997</v>
      </c>
      <c r="M4549">
        <v>30576390.265818045</v>
      </c>
      <c r="N4549">
        <v>24981287.849999998</v>
      </c>
      <c r="O4549">
        <v>25326599.039999999</v>
      </c>
      <c r="P4549">
        <v>39033037.799999997</v>
      </c>
      <c r="Q4549">
        <v>29644127.414999999</v>
      </c>
      <c r="S4549" t="s">
        <v>174</v>
      </c>
    </row>
    <row r="4550" spans="1:19" x14ac:dyDescent="0.2">
      <c r="A4550" t="str">
        <f t="shared" si="71"/>
        <v>AgenteBilingüeProfesionalEconomía,administración,contaduríayafinesFrontofficeconherramientaServicio7x24Zona2Platino</v>
      </c>
      <c r="B4550" t="s">
        <v>4864</v>
      </c>
      <c r="C4550" t="s">
        <v>19</v>
      </c>
      <c r="D4550" t="s">
        <v>131</v>
      </c>
      <c r="E4550" t="s">
        <v>576</v>
      </c>
      <c r="F4550" t="s">
        <v>3288</v>
      </c>
      <c r="G4550" t="s">
        <v>91</v>
      </c>
      <c r="H4550" t="s">
        <v>93</v>
      </c>
      <c r="I4550" t="s">
        <v>134</v>
      </c>
      <c r="J4550" t="s">
        <v>260</v>
      </c>
      <c r="K4550">
        <v>19564156.134629697</v>
      </c>
      <c r="L4550">
        <v>29702693.924999997</v>
      </c>
      <c r="M4550">
        <v>31477551.193192583</v>
      </c>
      <c r="N4550">
        <v>25038474.704999998</v>
      </c>
      <c r="O4550">
        <v>25326599.039999999</v>
      </c>
      <c r="P4550">
        <v>39872457.989999995</v>
      </c>
      <c r="Q4550">
        <v>31506488.819999997</v>
      </c>
      <c r="S4550" t="s">
        <v>174</v>
      </c>
    </row>
    <row r="4551" spans="1:19" x14ac:dyDescent="0.2">
      <c r="A4551" t="str">
        <f t="shared" si="71"/>
        <v>AgenteBilingüeProfesionalEconomía,administración,contaduríayafinesFrontofficeconherramientaServicio7x24Zona3Plata</v>
      </c>
      <c r="B4551" t="s">
        <v>4865</v>
      </c>
      <c r="C4551" t="s">
        <v>19</v>
      </c>
      <c r="D4551" t="s">
        <v>131</v>
      </c>
      <c r="E4551" t="s">
        <v>576</v>
      </c>
      <c r="F4551" t="s">
        <v>3288</v>
      </c>
      <c r="G4551" t="s">
        <v>91</v>
      </c>
      <c r="H4551" t="s">
        <v>94</v>
      </c>
      <c r="I4551" t="s">
        <v>2</v>
      </c>
      <c r="J4551" t="s">
        <v>260</v>
      </c>
      <c r="K4551">
        <v>19564156.134629697</v>
      </c>
      <c r="L4551">
        <v>28837566.404999997</v>
      </c>
      <c r="M4551">
        <v>29725391.371695641</v>
      </c>
      <c r="N4551">
        <v>24967260.494999997</v>
      </c>
      <c r="O4551">
        <v>25326599.039999999</v>
      </c>
      <c r="P4551">
        <v>38408095.484999999</v>
      </c>
      <c r="Q4551">
        <v>28385710.244999997</v>
      </c>
      <c r="S4551" t="s">
        <v>174</v>
      </c>
    </row>
    <row r="4552" spans="1:19" x14ac:dyDescent="0.2">
      <c r="A4552" t="str">
        <f t="shared" si="71"/>
        <v>AgenteBilingüeProfesionalEconomía,administración,contaduríayafinesFrontofficeconherramientaServicio7x24Zona3Oro</v>
      </c>
      <c r="B4552" t="s">
        <v>4866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94</v>
      </c>
      <c r="I4552" t="s">
        <v>3</v>
      </c>
      <c r="J4552" t="s">
        <v>260</v>
      </c>
      <c r="K4552">
        <v>19564156.134629697</v>
      </c>
      <c r="L4552">
        <v>29414318.084999997</v>
      </c>
      <c r="M4552">
        <v>30576390.265818045</v>
      </c>
      <c r="N4552">
        <v>25026606.359999999</v>
      </c>
      <c r="O4552">
        <v>25326599.039999999</v>
      </c>
      <c r="P4552">
        <v>39216687.164999999</v>
      </c>
      <c r="Q4552">
        <v>29644127.414999999</v>
      </c>
      <c r="S4552" t="s">
        <v>174</v>
      </c>
    </row>
    <row r="4553" spans="1:19" x14ac:dyDescent="0.2">
      <c r="A4553" t="str">
        <f t="shared" si="71"/>
        <v>AgenteBilingüeProfesionalEconomía,administración,contaduríayafinesFrontofficeconherramientaServicio7x24Zona3Platino</v>
      </c>
      <c r="B4553" t="s">
        <v>4867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94</v>
      </c>
      <c r="I4553" t="s">
        <v>134</v>
      </c>
      <c r="J4553" t="s">
        <v>260</v>
      </c>
      <c r="K4553">
        <v>19564156.134629697</v>
      </c>
      <c r="L4553">
        <v>30279445.604999997</v>
      </c>
      <c r="M4553">
        <v>31477551.193192583</v>
      </c>
      <c r="N4553">
        <v>25085951.189999998</v>
      </c>
      <c r="O4553">
        <v>25326599.039999999</v>
      </c>
      <c r="P4553">
        <v>40060056.914999999</v>
      </c>
      <c r="Q4553">
        <v>31506488.819999997</v>
      </c>
      <c r="S4553" t="s">
        <v>174</v>
      </c>
    </row>
    <row r="4554" spans="1:19" x14ac:dyDescent="0.2">
      <c r="A4554" t="str">
        <f t="shared" si="71"/>
        <v>AgenteBilingüeProfesionalEconomía,administración,contaduríayafinesFrontofficesinherramientaJornadaOrdinaria Zona1Plata</v>
      </c>
      <c r="B4554" t="s">
        <v>4868</v>
      </c>
      <c r="C4554" t="s">
        <v>19</v>
      </c>
      <c r="D4554" t="s">
        <v>131</v>
      </c>
      <c r="E4554" t="s">
        <v>576</v>
      </c>
      <c r="F4554" t="s">
        <v>3304</v>
      </c>
      <c r="G4554" t="s">
        <v>334</v>
      </c>
      <c r="H4554" t="s">
        <v>92</v>
      </c>
      <c r="I4554" t="s">
        <v>2</v>
      </c>
      <c r="J4554" t="s">
        <v>5</v>
      </c>
      <c r="K4554">
        <v>6096792.8182777567</v>
      </c>
      <c r="L4554">
        <v>5780818.6199999992</v>
      </c>
      <c r="M4554">
        <v>7205440.8899639184</v>
      </c>
      <c r="N4554">
        <v>6339249.7649999997</v>
      </c>
      <c r="O4554">
        <v>6236295.21</v>
      </c>
      <c r="P4554">
        <v>6190541.9999999991</v>
      </c>
      <c r="Q4554">
        <v>6624624.1049999995</v>
      </c>
      <c r="S4554" t="s">
        <v>174</v>
      </c>
    </row>
    <row r="4555" spans="1:19" x14ac:dyDescent="0.2">
      <c r="A4555" t="str">
        <f t="shared" si="71"/>
        <v>AgenteBilingüeProfesionalEconomía,administración,contaduríayafinesFrontofficesinherramientaJornadaOrdinaria Zona1Oro</v>
      </c>
      <c r="B4555" t="s">
        <v>4869</v>
      </c>
      <c r="C4555" t="s">
        <v>19</v>
      </c>
      <c r="D4555" t="s">
        <v>131</v>
      </c>
      <c r="E4555" t="s">
        <v>576</v>
      </c>
      <c r="F4555" t="s">
        <v>3304</v>
      </c>
      <c r="G4555" t="s">
        <v>334</v>
      </c>
      <c r="H4555" t="s">
        <v>92</v>
      </c>
      <c r="I4555" t="s">
        <v>3</v>
      </c>
      <c r="J4555" t="s">
        <v>5</v>
      </c>
      <c r="K4555">
        <v>6096792.8182777567</v>
      </c>
      <c r="L4555">
        <v>5896435.3649999993</v>
      </c>
      <c r="M4555">
        <v>7757335.5618781457</v>
      </c>
      <c r="N4555">
        <v>6348639.2849999992</v>
      </c>
      <c r="O4555">
        <v>6236295.21</v>
      </c>
      <c r="P4555">
        <v>6320869.1999999993</v>
      </c>
      <c r="Q4555">
        <v>6918311.5649999995</v>
      </c>
      <c r="S4555" t="s">
        <v>174</v>
      </c>
    </row>
    <row r="4556" spans="1:19" x14ac:dyDescent="0.2">
      <c r="A4556" t="str">
        <f t="shared" si="71"/>
        <v>AgenteBilingüeProfesionalEconomía,administración,contaduríayafinesFrontofficesinherramientaJornadaOrdinaria Zona1Platino</v>
      </c>
      <c r="B4556" t="s">
        <v>4870</v>
      </c>
      <c r="C4556" t="s">
        <v>19</v>
      </c>
      <c r="D4556" t="s">
        <v>131</v>
      </c>
      <c r="E4556" t="s">
        <v>576</v>
      </c>
      <c r="F4556" t="s">
        <v>3304</v>
      </c>
      <c r="G4556" t="s">
        <v>334</v>
      </c>
      <c r="H4556" t="s">
        <v>92</v>
      </c>
      <c r="I4556" t="s">
        <v>134</v>
      </c>
      <c r="J4556" t="s">
        <v>5</v>
      </c>
      <c r="K4556">
        <v>6096792.8182777567</v>
      </c>
      <c r="L4556">
        <v>6069859.9649999999</v>
      </c>
      <c r="M4556">
        <v>7985963.1941174073</v>
      </c>
      <c r="N4556">
        <v>6358028.8049999997</v>
      </c>
      <c r="O4556">
        <v>6236295.21</v>
      </c>
      <c r="P4556">
        <v>6456801.96</v>
      </c>
      <c r="Q4556">
        <v>7352947.3949999996</v>
      </c>
      <c r="S4556" t="s">
        <v>174</v>
      </c>
    </row>
    <row r="4557" spans="1:19" x14ac:dyDescent="0.2">
      <c r="A4557" t="str">
        <f t="shared" si="71"/>
        <v>AgenteBilingüeProfesionalEconomía,administración,contaduríayafinesFrontofficesinherramientaJornadaOrdinaria Zona2Plata</v>
      </c>
      <c r="B4557" t="s">
        <v>4871</v>
      </c>
      <c r="C4557" t="s">
        <v>19</v>
      </c>
      <c r="D4557" t="s">
        <v>131</v>
      </c>
      <c r="E4557" t="s">
        <v>576</v>
      </c>
      <c r="F4557" t="s">
        <v>3304</v>
      </c>
      <c r="G4557" t="s">
        <v>334</v>
      </c>
      <c r="H4557" t="s">
        <v>93</v>
      </c>
      <c r="I4557" t="s">
        <v>2</v>
      </c>
      <c r="J4557" t="s">
        <v>5</v>
      </c>
      <c r="K4557">
        <v>6096792.8182777567</v>
      </c>
      <c r="L4557">
        <v>5954243.2199999997</v>
      </c>
      <c r="M4557">
        <v>7541434.2103090333</v>
      </c>
      <c r="N4557">
        <v>6350517.8099999996</v>
      </c>
      <c r="O4557">
        <v>6236295.21</v>
      </c>
      <c r="P4557">
        <v>6578713.5749999993</v>
      </c>
      <c r="Q4557">
        <v>6624624.1049999995</v>
      </c>
      <c r="S4557" t="s">
        <v>174</v>
      </c>
    </row>
    <row r="4558" spans="1:19" x14ac:dyDescent="0.2">
      <c r="A4558" t="str">
        <f t="shared" si="71"/>
        <v>AgenteBilingüeProfesionalEconomía,administración,contaduríayafinesFrontofficesinherramientaJornadaOrdinaria Zona2Oro</v>
      </c>
      <c r="B4558" t="s">
        <v>4872</v>
      </c>
      <c r="C4558" t="s">
        <v>19</v>
      </c>
      <c r="D4558" t="s">
        <v>131</v>
      </c>
      <c r="E4558" t="s">
        <v>576</v>
      </c>
      <c r="F4558" t="s">
        <v>3304</v>
      </c>
      <c r="G4558" t="s">
        <v>334</v>
      </c>
      <c r="H4558" t="s">
        <v>93</v>
      </c>
      <c r="I4558" t="s">
        <v>3</v>
      </c>
      <c r="J4558" t="s">
        <v>5</v>
      </c>
      <c r="K4558">
        <v>6096792.8182777567</v>
      </c>
      <c r="L4558">
        <v>6073329.2849999992</v>
      </c>
      <c r="M4558">
        <v>7757335.5618781457</v>
      </c>
      <c r="N4558">
        <v>6360470.3699999992</v>
      </c>
      <c r="O4558">
        <v>6236295.21</v>
      </c>
      <c r="P4558">
        <v>6717213.1349999998</v>
      </c>
      <c r="Q4558">
        <v>6918311.5649999995</v>
      </c>
      <c r="S4558" t="s">
        <v>174</v>
      </c>
    </row>
    <row r="4559" spans="1:19" x14ac:dyDescent="0.2">
      <c r="A4559" t="str">
        <f t="shared" si="71"/>
        <v>AgenteBilingüeProfesionalEconomía,administración,contaduríayafinesFrontofficesinherramientaJornadaOrdinaria Zona2Platino</v>
      </c>
      <c r="B4559" t="s">
        <v>4873</v>
      </c>
      <c r="C4559" t="s">
        <v>19</v>
      </c>
      <c r="D4559" t="s">
        <v>131</v>
      </c>
      <c r="E4559" t="s">
        <v>576</v>
      </c>
      <c r="F4559" t="s">
        <v>3304</v>
      </c>
      <c r="G4559" t="s">
        <v>334</v>
      </c>
      <c r="H4559" t="s">
        <v>93</v>
      </c>
      <c r="I4559" t="s">
        <v>134</v>
      </c>
      <c r="J4559" t="s">
        <v>5</v>
      </c>
      <c r="K4559">
        <v>6096792.8182777567</v>
      </c>
      <c r="L4559">
        <v>6251955.7949999999</v>
      </c>
      <c r="M4559">
        <v>7985963.1941174073</v>
      </c>
      <c r="N4559">
        <v>6370422.9299999997</v>
      </c>
      <c r="O4559">
        <v>6236295.21</v>
      </c>
      <c r="P4559">
        <v>6861669.1199999992</v>
      </c>
      <c r="Q4559">
        <v>7352947.3949999996</v>
      </c>
      <c r="S4559" t="s">
        <v>174</v>
      </c>
    </row>
    <row r="4560" spans="1:19" x14ac:dyDescent="0.2">
      <c r="A4560" t="str">
        <f t="shared" si="71"/>
        <v>AgenteBilingüeProfesionalEconomía,administración,contaduríayafinesFrontofficesinherramientaJornadaOrdinaria Zona3Plata</v>
      </c>
      <c r="B4560" t="s">
        <v>4874</v>
      </c>
      <c r="C4560" t="s">
        <v>19</v>
      </c>
      <c r="D4560" t="s">
        <v>131</v>
      </c>
      <c r="E4560" t="s">
        <v>576</v>
      </c>
      <c r="F4560" t="s">
        <v>3304</v>
      </c>
      <c r="G4560" t="s">
        <v>334</v>
      </c>
      <c r="H4560" t="s">
        <v>94</v>
      </c>
      <c r="I4560" t="s">
        <v>2</v>
      </c>
      <c r="J4560" t="s">
        <v>5</v>
      </c>
      <c r="K4560">
        <v>6096792.8182777567</v>
      </c>
      <c r="L4560">
        <v>6069859.9649999999</v>
      </c>
      <c r="M4560">
        <v>7541434.2103090333</v>
      </c>
      <c r="N4560">
        <v>6358028.8049999997</v>
      </c>
      <c r="O4560">
        <v>6236295.21</v>
      </c>
      <c r="P4560">
        <v>6609666.2849999992</v>
      </c>
      <c r="Q4560">
        <v>6624624.1049999995</v>
      </c>
      <c r="S4560" t="s">
        <v>174</v>
      </c>
    </row>
    <row r="4561" spans="1:19" x14ac:dyDescent="0.2">
      <c r="A4561" t="str">
        <f t="shared" si="71"/>
        <v>AgenteBilingüeProfesionalEconomía,administración,contaduríayafinesFrontofficesinherramientaJornadaOrdinaria Zona3Oro</v>
      </c>
      <c r="B4561" t="s">
        <v>4875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94</v>
      </c>
      <c r="I4561" t="s">
        <v>3</v>
      </c>
      <c r="J4561" t="s">
        <v>5</v>
      </c>
      <c r="K4561">
        <v>6096792.8182777567</v>
      </c>
      <c r="L4561">
        <v>6191257.1849999996</v>
      </c>
      <c r="M4561">
        <v>7757335.5618781457</v>
      </c>
      <c r="N4561">
        <v>6368358.1049999995</v>
      </c>
      <c r="O4561">
        <v>6236295.21</v>
      </c>
      <c r="P4561">
        <v>6748816.8599999994</v>
      </c>
      <c r="Q4561">
        <v>6918311.5649999995</v>
      </c>
      <c r="S4561" t="s">
        <v>174</v>
      </c>
    </row>
    <row r="4562" spans="1:19" x14ac:dyDescent="0.2">
      <c r="A4562" t="str">
        <f t="shared" si="71"/>
        <v>AgenteBilingüeProfesionalEconomía,administración,contaduríayafinesFrontofficesinherramientaJornadaOrdinaria Zona3Platino</v>
      </c>
      <c r="B4562" t="s">
        <v>4876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94</v>
      </c>
      <c r="I4562" t="s">
        <v>134</v>
      </c>
      <c r="J4562" t="s">
        <v>5</v>
      </c>
      <c r="K4562">
        <v>6096792.8182777567</v>
      </c>
      <c r="L4562">
        <v>6373353.0149999997</v>
      </c>
      <c r="M4562">
        <v>7985963.1941174073</v>
      </c>
      <c r="N4562">
        <v>6378686.3699999992</v>
      </c>
      <c r="O4562">
        <v>6236295.21</v>
      </c>
      <c r="P4562">
        <v>6893952.8399999999</v>
      </c>
      <c r="Q4562">
        <v>7352947.3949999996</v>
      </c>
      <c r="S4562" t="s">
        <v>174</v>
      </c>
    </row>
    <row r="4563" spans="1:19" x14ac:dyDescent="0.2">
      <c r="A4563" t="str">
        <f t="shared" si="71"/>
        <v>AgenteBilingüeProfesionalEconomía,administración,contaduríayafinesFrontofficesinherramientaHoraextradiurnaZona1Plata</v>
      </c>
      <c r="B4563" t="s">
        <v>4877</v>
      </c>
      <c r="C4563" t="s">
        <v>19</v>
      </c>
      <c r="D4563" t="s">
        <v>131</v>
      </c>
      <c r="E4563" t="s">
        <v>576</v>
      </c>
      <c r="F4563" t="s">
        <v>3304</v>
      </c>
      <c r="G4563" t="s">
        <v>172</v>
      </c>
      <c r="H4563" t="s">
        <v>92</v>
      </c>
      <c r="I4563" t="s">
        <v>2</v>
      </c>
      <c r="J4563" t="s">
        <v>25</v>
      </c>
      <c r="K4563">
        <v>30902.505171238317</v>
      </c>
      <c r="L4563">
        <v>31503.329999999998</v>
      </c>
      <c r="M4563">
        <v>40427.117494476006</v>
      </c>
      <c r="N4563">
        <v>27823.904999999999</v>
      </c>
      <c r="O4563">
        <v>28398.329999999998</v>
      </c>
      <c r="P4563">
        <v>36635.894999999997</v>
      </c>
      <c r="Q4563">
        <v>44092.034999999996</v>
      </c>
      <c r="S4563" t="s">
        <v>174</v>
      </c>
    </row>
    <row r="4564" spans="1:19" x14ac:dyDescent="0.2">
      <c r="A4564" t="str">
        <f t="shared" si="71"/>
        <v>AgenteBilingüeProfesionalEconomía,administración,contaduríayafinesFrontofficesinherramientaHoraextradiurnaZona1Oro</v>
      </c>
      <c r="B4564" t="s">
        <v>4878</v>
      </c>
      <c r="C4564" t="s">
        <v>19</v>
      </c>
      <c r="D4564" t="s">
        <v>131</v>
      </c>
      <c r="E4564" t="s">
        <v>576</v>
      </c>
      <c r="F4564" t="s">
        <v>3304</v>
      </c>
      <c r="G4564" t="s">
        <v>172</v>
      </c>
      <c r="H4564" t="s">
        <v>92</v>
      </c>
      <c r="I4564" t="s">
        <v>3</v>
      </c>
      <c r="J4564" t="s">
        <v>25</v>
      </c>
      <c r="K4564">
        <v>30902.505171238317</v>
      </c>
      <c r="L4564">
        <v>32133.644999999997</v>
      </c>
      <c r="M4564">
        <v>41584.492744818868</v>
      </c>
      <c r="N4564">
        <v>27823.904999999999</v>
      </c>
      <c r="O4564">
        <v>28398.329999999998</v>
      </c>
      <c r="P4564">
        <v>37406.969999999994</v>
      </c>
      <c r="Q4564">
        <v>46047.149999999994</v>
      </c>
      <c r="S4564" t="s">
        <v>174</v>
      </c>
    </row>
    <row r="4565" spans="1:19" x14ac:dyDescent="0.2">
      <c r="A4565" t="str">
        <f t="shared" si="71"/>
        <v>AgenteBilingüeProfesionalEconomía,administración,contaduríayafinesFrontofficesinherramientaHoraextradiurnaZona1Platino</v>
      </c>
      <c r="B4565" t="s">
        <v>4879</v>
      </c>
      <c r="C4565" t="s">
        <v>19</v>
      </c>
      <c r="D4565" t="s">
        <v>131</v>
      </c>
      <c r="E4565" t="s">
        <v>576</v>
      </c>
      <c r="F4565" t="s">
        <v>3304</v>
      </c>
      <c r="G4565" t="s">
        <v>172</v>
      </c>
      <c r="H4565" t="s">
        <v>92</v>
      </c>
      <c r="I4565" t="s">
        <v>134</v>
      </c>
      <c r="J4565" t="s">
        <v>25</v>
      </c>
      <c r="K4565">
        <v>30902.505171238317</v>
      </c>
      <c r="L4565">
        <v>33078.6</v>
      </c>
      <c r="M4565">
        <v>42810.089347967085</v>
      </c>
      <c r="N4565">
        <v>27823.904999999999</v>
      </c>
      <c r="O4565">
        <v>28398.329999999998</v>
      </c>
      <c r="P4565">
        <v>38211.164999999994</v>
      </c>
      <c r="Q4565">
        <v>48939.974999999999</v>
      </c>
      <c r="S4565" t="s">
        <v>174</v>
      </c>
    </row>
    <row r="4566" spans="1:19" x14ac:dyDescent="0.2">
      <c r="A4566" t="str">
        <f t="shared" si="71"/>
        <v>AgenteBilingüeProfesionalEconomía,administración,contaduríayafinesFrontofficesinherramientaHoraextradiurnaZona2Plata</v>
      </c>
      <c r="B4566" t="s">
        <v>4880</v>
      </c>
      <c r="C4566" t="s">
        <v>19</v>
      </c>
      <c r="D4566" t="s">
        <v>131</v>
      </c>
      <c r="E4566" t="s">
        <v>576</v>
      </c>
      <c r="F4566" t="s">
        <v>3304</v>
      </c>
      <c r="G4566" t="s">
        <v>172</v>
      </c>
      <c r="H4566" t="s">
        <v>93</v>
      </c>
      <c r="I4566" t="s">
        <v>2</v>
      </c>
      <c r="J4566" t="s">
        <v>25</v>
      </c>
      <c r="K4566">
        <v>30902.505171238317</v>
      </c>
      <c r="L4566">
        <v>32449.319999999996</v>
      </c>
      <c r="M4566">
        <v>40427.117494476006</v>
      </c>
      <c r="N4566">
        <v>27823.904999999999</v>
      </c>
      <c r="O4566">
        <v>28398.329999999998</v>
      </c>
      <c r="P4566">
        <v>38932.559999999998</v>
      </c>
      <c r="Q4566">
        <v>44092.034999999996</v>
      </c>
      <c r="S4566" t="s">
        <v>174</v>
      </c>
    </row>
    <row r="4567" spans="1:19" x14ac:dyDescent="0.2">
      <c r="A4567" t="str">
        <f t="shared" si="71"/>
        <v>AgenteBilingüeProfesionalEconomía,administración,contaduríayafinesFrontofficesinherramientaHoraextradiurnaZona2Oro</v>
      </c>
      <c r="B4567" t="s">
        <v>4881</v>
      </c>
      <c r="C4567" t="s">
        <v>19</v>
      </c>
      <c r="D4567" t="s">
        <v>131</v>
      </c>
      <c r="E4567" t="s">
        <v>576</v>
      </c>
      <c r="F4567" t="s">
        <v>3304</v>
      </c>
      <c r="G4567" t="s">
        <v>172</v>
      </c>
      <c r="H4567" t="s">
        <v>93</v>
      </c>
      <c r="I4567" t="s">
        <v>3</v>
      </c>
      <c r="J4567" t="s">
        <v>25</v>
      </c>
      <c r="K4567">
        <v>30902.505171238317</v>
      </c>
      <c r="L4567">
        <v>33098.264999999999</v>
      </c>
      <c r="M4567">
        <v>41584.492744818868</v>
      </c>
      <c r="N4567">
        <v>27823.904999999999</v>
      </c>
      <c r="O4567">
        <v>28398.329999999998</v>
      </c>
      <c r="P4567">
        <v>39752.28</v>
      </c>
      <c r="Q4567">
        <v>46047.149999999994</v>
      </c>
      <c r="S4567" t="s">
        <v>174</v>
      </c>
    </row>
    <row r="4568" spans="1:19" x14ac:dyDescent="0.2">
      <c r="A4568" t="str">
        <f t="shared" si="71"/>
        <v>AgenteBilingüeProfesionalEconomía,administración,contaduríayafinesFrontofficesinherramientaHoraextradiurnaZona2Platino</v>
      </c>
      <c r="B4568" t="s">
        <v>4882</v>
      </c>
      <c r="C4568" t="s">
        <v>19</v>
      </c>
      <c r="D4568" t="s">
        <v>131</v>
      </c>
      <c r="E4568" t="s">
        <v>576</v>
      </c>
      <c r="F4568" t="s">
        <v>3304</v>
      </c>
      <c r="G4568" t="s">
        <v>172</v>
      </c>
      <c r="H4568" t="s">
        <v>93</v>
      </c>
      <c r="I4568" t="s">
        <v>134</v>
      </c>
      <c r="J4568" t="s">
        <v>25</v>
      </c>
      <c r="K4568">
        <v>30902.505171238317</v>
      </c>
      <c r="L4568">
        <v>34071.165000000001</v>
      </c>
      <c r="M4568">
        <v>42810.089347967085</v>
      </c>
      <c r="N4568">
        <v>27823.904999999999</v>
      </c>
      <c r="O4568">
        <v>28398.329999999998</v>
      </c>
      <c r="P4568">
        <v>40607.189999999995</v>
      </c>
      <c r="Q4568">
        <v>48939.974999999999</v>
      </c>
      <c r="S4568" t="s">
        <v>174</v>
      </c>
    </row>
    <row r="4569" spans="1:19" x14ac:dyDescent="0.2">
      <c r="A4569" t="str">
        <f t="shared" si="71"/>
        <v>AgenteBilingüeProfesionalEconomía,administración,contaduríayafinesFrontofficesinherramientaHoraextradiurnaZona3Plata</v>
      </c>
      <c r="B4569" t="s">
        <v>4883</v>
      </c>
      <c r="C4569" t="s">
        <v>19</v>
      </c>
      <c r="D4569" t="s">
        <v>131</v>
      </c>
      <c r="E4569" t="s">
        <v>576</v>
      </c>
      <c r="F4569" t="s">
        <v>3304</v>
      </c>
      <c r="G4569" t="s">
        <v>172</v>
      </c>
      <c r="H4569" t="s">
        <v>94</v>
      </c>
      <c r="I4569" t="s">
        <v>2</v>
      </c>
      <c r="J4569" t="s">
        <v>25</v>
      </c>
      <c r="K4569">
        <v>30902.505171238317</v>
      </c>
      <c r="L4569">
        <v>33078.6</v>
      </c>
      <c r="M4569">
        <v>40427.117494476006</v>
      </c>
      <c r="N4569">
        <v>27823.904999999999</v>
      </c>
      <c r="O4569">
        <v>28398.329999999998</v>
      </c>
      <c r="P4569">
        <v>39115.754999999997</v>
      </c>
      <c r="Q4569">
        <v>44092.034999999996</v>
      </c>
      <c r="S4569" t="s">
        <v>174</v>
      </c>
    </row>
    <row r="4570" spans="1:19" x14ac:dyDescent="0.2">
      <c r="A4570" t="str">
        <f t="shared" si="71"/>
        <v>AgenteBilingüeProfesionalEconomía,administración,contaduríayafinesFrontofficesinherramientaHoraextradiurnaZona3Oro</v>
      </c>
      <c r="B4570" t="s">
        <v>4884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94</v>
      </c>
      <c r="I4570" t="s">
        <v>3</v>
      </c>
      <c r="J4570" t="s">
        <v>25</v>
      </c>
      <c r="K4570">
        <v>30902.505171238317</v>
      </c>
      <c r="L4570">
        <v>33741</v>
      </c>
      <c r="M4570">
        <v>41584.492744818868</v>
      </c>
      <c r="N4570">
        <v>27823.904999999999</v>
      </c>
      <c r="O4570">
        <v>28398.329999999998</v>
      </c>
      <c r="P4570">
        <v>39939.614999999998</v>
      </c>
      <c r="Q4570">
        <v>46047.149999999994</v>
      </c>
      <c r="S4570" t="s">
        <v>174</v>
      </c>
    </row>
    <row r="4571" spans="1:19" x14ac:dyDescent="0.2">
      <c r="A4571" t="str">
        <f t="shared" si="71"/>
        <v>AgenteBilingüeProfesionalEconomía,administración,contaduríayafinesFrontofficesinherramientaHoraextradiurnaZona3Platino</v>
      </c>
      <c r="B4571" t="s">
        <v>4885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94</v>
      </c>
      <c r="I4571" t="s">
        <v>134</v>
      </c>
      <c r="J4571" t="s">
        <v>25</v>
      </c>
      <c r="K4571">
        <v>30902.505171238317</v>
      </c>
      <c r="L4571">
        <v>34732.53</v>
      </c>
      <c r="M4571">
        <v>42810.089347967085</v>
      </c>
      <c r="N4571">
        <v>27823.904999999999</v>
      </c>
      <c r="O4571">
        <v>28398.329999999998</v>
      </c>
      <c r="P4571">
        <v>40798.664999999994</v>
      </c>
      <c r="Q4571">
        <v>48939.974999999999</v>
      </c>
      <c r="S4571" t="s">
        <v>174</v>
      </c>
    </row>
    <row r="4572" spans="1:19" x14ac:dyDescent="0.2">
      <c r="A4572" t="str">
        <f t="shared" si="71"/>
        <v>AgenteBilingüeProfesionalEconomía,administración,contaduríayafinesFrontofficesinherramientaHoraextranocturna Zona1Plata</v>
      </c>
      <c r="B4572" t="s">
        <v>4886</v>
      </c>
      <c r="C4572" t="s">
        <v>19</v>
      </c>
      <c r="D4572" t="s">
        <v>131</v>
      </c>
      <c r="E4572" t="s">
        <v>576</v>
      </c>
      <c r="F4572" t="s">
        <v>3304</v>
      </c>
      <c r="G4572" t="s">
        <v>288</v>
      </c>
      <c r="H4572" t="s">
        <v>92</v>
      </c>
      <c r="I4572" t="s">
        <v>2</v>
      </c>
      <c r="J4572" t="s">
        <v>25</v>
      </c>
      <c r="K4572">
        <v>41900.908694733633</v>
      </c>
      <c r="L4572">
        <v>44105.49</v>
      </c>
      <c r="M4572">
        <v>56597.964492266423</v>
      </c>
      <c r="N4572">
        <v>38953.259999999995</v>
      </c>
      <c r="O4572">
        <v>39479.039999999994</v>
      </c>
      <c r="P4572">
        <v>47782.844999999994</v>
      </c>
      <c r="Q4572">
        <v>61198.514999999992</v>
      </c>
      <c r="S4572" t="s">
        <v>174</v>
      </c>
    </row>
    <row r="4573" spans="1:19" x14ac:dyDescent="0.2">
      <c r="A4573" t="str">
        <f t="shared" si="71"/>
        <v>AgenteBilingüeProfesionalEconomía,administración,contaduríayafinesFrontofficesinherramientaHoraextranocturna Zona1Oro</v>
      </c>
      <c r="B4573" t="s">
        <v>4887</v>
      </c>
      <c r="C4573" t="s">
        <v>19</v>
      </c>
      <c r="D4573" t="s">
        <v>131</v>
      </c>
      <c r="E4573" t="s">
        <v>576</v>
      </c>
      <c r="F4573" t="s">
        <v>3304</v>
      </c>
      <c r="G4573" t="s">
        <v>288</v>
      </c>
      <c r="H4573" t="s">
        <v>92</v>
      </c>
      <c r="I4573" t="s">
        <v>3</v>
      </c>
      <c r="J4573" t="s">
        <v>25</v>
      </c>
      <c r="K4573">
        <v>41900.908694733633</v>
      </c>
      <c r="L4573">
        <v>44988.344999999994</v>
      </c>
      <c r="M4573">
        <v>58218.289842746424</v>
      </c>
      <c r="N4573">
        <v>38953.259999999995</v>
      </c>
      <c r="O4573">
        <v>39479.039999999994</v>
      </c>
      <c r="P4573">
        <v>48788.864999999998</v>
      </c>
      <c r="Q4573">
        <v>63911.249999999993</v>
      </c>
      <c r="S4573" t="s">
        <v>174</v>
      </c>
    </row>
    <row r="4574" spans="1:19" x14ac:dyDescent="0.2">
      <c r="A4574" t="str">
        <f t="shared" si="71"/>
        <v>AgenteBilingüeProfesionalEconomía,administración,contaduríayafinesFrontofficesinherramientaHoraextranocturna Zona1Platino</v>
      </c>
      <c r="B4574" t="s">
        <v>4888</v>
      </c>
      <c r="C4574" t="s">
        <v>19</v>
      </c>
      <c r="D4574" t="s">
        <v>131</v>
      </c>
      <c r="E4574" t="s">
        <v>576</v>
      </c>
      <c r="F4574" t="s">
        <v>3304</v>
      </c>
      <c r="G4574" t="s">
        <v>288</v>
      </c>
      <c r="H4574" t="s">
        <v>92</v>
      </c>
      <c r="I4574" t="s">
        <v>134</v>
      </c>
      <c r="J4574" t="s">
        <v>25</v>
      </c>
      <c r="K4574">
        <v>41900.908694733633</v>
      </c>
      <c r="L4574">
        <v>46311.074999999997</v>
      </c>
      <c r="M4574">
        <v>59934.125087153923</v>
      </c>
      <c r="N4574">
        <v>38953.259999999995</v>
      </c>
      <c r="O4574">
        <v>39479.039999999994</v>
      </c>
      <c r="P4574">
        <v>49838.354999999996</v>
      </c>
      <c r="Q4574">
        <v>67926.014999999999</v>
      </c>
      <c r="S4574" t="s">
        <v>174</v>
      </c>
    </row>
    <row r="4575" spans="1:19" x14ac:dyDescent="0.2">
      <c r="A4575" t="str">
        <f t="shared" si="71"/>
        <v>AgenteBilingüeProfesionalEconomía,administración,contaduríayafinesFrontofficesinherramientaHoraextranocturna Zona2Plata</v>
      </c>
      <c r="B4575" t="s">
        <v>4889</v>
      </c>
      <c r="C4575" t="s">
        <v>19</v>
      </c>
      <c r="D4575" t="s">
        <v>131</v>
      </c>
      <c r="E4575" t="s">
        <v>576</v>
      </c>
      <c r="F4575" t="s">
        <v>3304</v>
      </c>
      <c r="G4575" t="s">
        <v>288</v>
      </c>
      <c r="H4575" t="s">
        <v>93</v>
      </c>
      <c r="I4575" t="s">
        <v>2</v>
      </c>
      <c r="J4575" t="s">
        <v>25</v>
      </c>
      <c r="K4575">
        <v>41900.908694733633</v>
      </c>
      <c r="L4575">
        <v>45429.254999999997</v>
      </c>
      <c r="M4575">
        <v>56597.964492266423</v>
      </c>
      <c r="N4575">
        <v>38953.259999999995</v>
      </c>
      <c r="O4575">
        <v>39479.039999999994</v>
      </c>
      <c r="P4575">
        <v>50779.17</v>
      </c>
      <c r="Q4575">
        <v>61198.514999999992</v>
      </c>
      <c r="S4575" t="s">
        <v>174</v>
      </c>
    </row>
    <row r="4576" spans="1:19" x14ac:dyDescent="0.2">
      <c r="A4576" t="str">
        <f t="shared" si="71"/>
        <v>AgenteBilingüeProfesionalEconomía,administración,contaduríayafinesFrontofficesinherramientaHoraextranocturna Zona2Oro</v>
      </c>
      <c r="B4576" t="s">
        <v>4890</v>
      </c>
      <c r="C4576" t="s">
        <v>19</v>
      </c>
      <c r="D4576" t="s">
        <v>131</v>
      </c>
      <c r="E4576" t="s">
        <v>576</v>
      </c>
      <c r="F4576" t="s">
        <v>3304</v>
      </c>
      <c r="G4576" t="s">
        <v>288</v>
      </c>
      <c r="H4576" t="s">
        <v>93</v>
      </c>
      <c r="I4576" t="s">
        <v>3</v>
      </c>
      <c r="J4576" t="s">
        <v>25</v>
      </c>
      <c r="K4576">
        <v>41900.908694733633</v>
      </c>
      <c r="L4576">
        <v>46339.02</v>
      </c>
      <c r="M4576">
        <v>58218.289842746424</v>
      </c>
      <c r="N4576">
        <v>38953.259999999995</v>
      </c>
      <c r="O4576">
        <v>39479.039999999994</v>
      </c>
      <c r="P4576">
        <v>51848.324999999997</v>
      </c>
      <c r="Q4576">
        <v>63911.249999999993</v>
      </c>
      <c r="S4576" t="s">
        <v>174</v>
      </c>
    </row>
    <row r="4577" spans="1:19" x14ac:dyDescent="0.2">
      <c r="A4577" t="str">
        <f t="shared" si="71"/>
        <v>AgenteBilingüeProfesionalEconomía,administración,contaduríayafinesFrontofficesinherramientaHoraextranocturna Zona2Platino</v>
      </c>
      <c r="B4577" t="s">
        <v>4891</v>
      </c>
      <c r="C4577" t="s">
        <v>19</v>
      </c>
      <c r="D4577" t="s">
        <v>131</v>
      </c>
      <c r="E4577" t="s">
        <v>576</v>
      </c>
      <c r="F4577" t="s">
        <v>3304</v>
      </c>
      <c r="G4577" t="s">
        <v>288</v>
      </c>
      <c r="H4577" t="s">
        <v>93</v>
      </c>
      <c r="I4577" t="s">
        <v>134</v>
      </c>
      <c r="J4577" t="s">
        <v>25</v>
      </c>
      <c r="K4577">
        <v>41900.908694733633</v>
      </c>
      <c r="L4577">
        <v>47701.079999999994</v>
      </c>
      <c r="M4577">
        <v>59934.125087153923</v>
      </c>
      <c r="N4577">
        <v>38953.259999999995</v>
      </c>
      <c r="O4577">
        <v>39479.039999999994</v>
      </c>
      <c r="P4577">
        <v>52963.02</v>
      </c>
      <c r="Q4577">
        <v>67926.014999999999</v>
      </c>
      <c r="S4577" t="s">
        <v>174</v>
      </c>
    </row>
    <row r="4578" spans="1:19" x14ac:dyDescent="0.2">
      <c r="A4578" t="str">
        <f t="shared" si="71"/>
        <v>AgenteBilingüeProfesionalEconomía,administración,contaduríayafinesFrontofficesinherramientaHoraextranocturna Zona3Plata</v>
      </c>
      <c r="B4578" t="s">
        <v>4892</v>
      </c>
      <c r="C4578" t="s">
        <v>19</v>
      </c>
      <c r="D4578" t="s">
        <v>131</v>
      </c>
      <c r="E4578" t="s">
        <v>576</v>
      </c>
      <c r="F4578" t="s">
        <v>3304</v>
      </c>
      <c r="G4578" t="s">
        <v>288</v>
      </c>
      <c r="H4578" t="s">
        <v>94</v>
      </c>
      <c r="I4578" t="s">
        <v>2</v>
      </c>
      <c r="J4578" t="s">
        <v>25</v>
      </c>
      <c r="K4578">
        <v>41900.908694733633</v>
      </c>
      <c r="L4578">
        <v>46311.074999999997</v>
      </c>
      <c r="M4578">
        <v>56597.964492266423</v>
      </c>
      <c r="N4578">
        <v>38953.259999999995</v>
      </c>
      <c r="O4578">
        <v>39479.039999999994</v>
      </c>
      <c r="P4578">
        <v>51018.254999999997</v>
      </c>
      <c r="Q4578">
        <v>61198.514999999992</v>
      </c>
      <c r="S4578" t="s">
        <v>174</v>
      </c>
    </row>
    <row r="4579" spans="1:19" x14ac:dyDescent="0.2">
      <c r="A4579" t="str">
        <f t="shared" si="71"/>
        <v>AgenteBilingüeProfesionalEconomía,administración,contaduríayafinesFrontofficesinherramientaHoraextranocturna Zona3Oro</v>
      </c>
      <c r="B4579" t="s">
        <v>4893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94</v>
      </c>
      <c r="I4579" t="s">
        <v>3</v>
      </c>
      <c r="J4579" t="s">
        <v>25</v>
      </c>
      <c r="K4579">
        <v>41900.908694733633</v>
      </c>
      <c r="L4579">
        <v>47238.434999999998</v>
      </c>
      <c r="M4579">
        <v>58218.289842746424</v>
      </c>
      <c r="N4579">
        <v>38953.259999999995</v>
      </c>
      <c r="O4579">
        <v>39479.039999999994</v>
      </c>
      <c r="P4579">
        <v>52091.549999999996</v>
      </c>
      <c r="Q4579">
        <v>63911.249999999993</v>
      </c>
      <c r="S4579" t="s">
        <v>174</v>
      </c>
    </row>
    <row r="4580" spans="1:19" x14ac:dyDescent="0.2">
      <c r="A4580" t="str">
        <f t="shared" si="71"/>
        <v>AgenteBilingüeProfesionalEconomía,administración,contaduríayafinesFrontofficesinherramientaHoraextranocturna Zona3Platino</v>
      </c>
      <c r="B4580" t="s">
        <v>4894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94</v>
      </c>
      <c r="I4580" t="s">
        <v>134</v>
      </c>
      <c r="J4580" t="s">
        <v>25</v>
      </c>
      <c r="K4580">
        <v>41900.908694733633</v>
      </c>
      <c r="L4580">
        <v>48627.404999999999</v>
      </c>
      <c r="M4580">
        <v>59934.125087153923</v>
      </c>
      <c r="N4580">
        <v>38953.259999999995</v>
      </c>
      <c r="O4580">
        <v>39479.039999999994</v>
      </c>
      <c r="P4580">
        <v>53212.454999999994</v>
      </c>
      <c r="Q4580">
        <v>67926.014999999999</v>
      </c>
      <c r="S4580" t="s">
        <v>174</v>
      </c>
    </row>
    <row r="4581" spans="1:19" x14ac:dyDescent="0.2">
      <c r="A4581" t="str">
        <f t="shared" si="71"/>
        <v>AgenteBilingüeProfesionalEconomía,administración,contaduríayafinesFrontofficesinherramientaHoraextradominicalyfestivoZona1Plata</v>
      </c>
      <c r="B4581" t="s">
        <v>4895</v>
      </c>
      <c r="C4581" t="s">
        <v>19</v>
      </c>
      <c r="D4581" t="s">
        <v>131</v>
      </c>
      <c r="E4581" t="s">
        <v>576</v>
      </c>
      <c r="F4581" t="s">
        <v>3304</v>
      </c>
      <c r="G4581" t="s">
        <v>90</v>
      </c>
      <c r="H4581" t="s">
        <v>92</v>
      </c>
      <c r="I4581" t="s">
        <v>2</v>
      </c>
      <c r="J4581" t="s">
        <v>25</v>
      </c>
      <c r="K4581">
        <v>52899.312218228966</v>
      </c>
      <c r="L4581">
        <v>50405.534999999996</v>
      </c>
      <c r="M4581">
        <v>64683.387991161617</v>
      </c>
      <c r="N4581">
        <v>55646.774999999994</v>
      </c>
      <c r="O4581">
        <v>45019.394999999997</v>
      </c>
      <c r="P4581">
        <v>53356.319999999992</v>
      </c>
      <c r="Q4581">
        <v>68129.909999999989</v>
      </c>
      <c r="S4581" t="s">
        <v>174</v>
      </c>
    </row>
    <row r="4582" spans="1:19" x14ac:dyDescent="0.2">
      <c r="A4582" t="str">
        <f t="shared" si="71"/>
        <v>AgenteBilingüeProfesionalEconomía,administración,contaduríayafinesFrontofficesinherramientaHoraextradominicalyfestivoZona1Oro</v>
      </c>
      <c r="B4582" t="s">
        <v>4896</v>
      </c>
      <c r="C4582" t="s">
        <v>19</v>
      </c>
      <c r="D4582" t="s">
        <v>131</v>
      </c>
      <c r="E4582" t="s">
        <v>576</v>
      </c>
      <c r="F4582" t="s">
        <v>3304</v>
      </c>
      <c r="G4582" t="s">
        <v>90</v>
      </c>
      <c r="H4582" t="s">
        <v>92</v>
      </c>
      <c r="I4582" t="s">
        <v>3</v>
      </c>
      <c r="J4582" t="s">
        <v>25</v>
      </c>
      <c r="K4582">
        <v>52899.312218228966</v>
      </c>
      <c r="L4582">
        <v>51414.659999999996</v>
      </c>
      <c r="M4582">
        <v>66535.188391710195</v>
      </c>
      <c r="N4582">
        <v>55646.774999999994</v>
      </c>
      <c r="O4582">
        <v>45019.394999999997</v>
      </c>
      <c r="P4582">
        <v>54479.294999999998</v>
      </c>
      <c r="Q4582">
        <v>71150.039999999994</v>
      </c>
      <c r="S4582" t="s">
        <v>174</v>
      </c>
    </row>
    <row r="4583" spans="1:19" x14ac:dyDescent="0.2">
      <c r="A4583" t="str">
        <f t="shared" si="71"/>
        <v>AgenteBilingüeProfesionalEconomía,administración,contaduríayafinesFrontofficesinherramientaHoraextradominicalyfestivoZona1Platino</v>
      </c>
      <c r="B4583" t="s">
        <v>4897</v>
      </c>
      <c r="C4583" t="s">
        <v>19</v>
      </c>
      <c r="D4583" t="s">
        <v>131</v>
      </c>
      <c r="E4583" t="s">
        <v>576</v>
      </c>
      <c r="F4583" t="s">
        <v>3304</v>
      </c>
      <c r="G4583" t="s">
        <v>90</v>
      </c>
      <c r="H4583" t="s">
        <v>92</v>
      </c>
      <c r="I4583" t="s">
        <v>134</v>
      </c>
      <c r="J4583" t="s">
        <v>25</v>
      </c>
      <c r="K4583">
        <v>52899.312218228966</v>
      </c>
      <c r="L4583">
        <v>52926.794999999998</v>
      </c>
      <c r="M4583">
        <v>68496.142956747339</v>
      </c>
      <c r="N4583">
        <v>55646.774999999994</v>
      </c>
      <c r="O4583">
        <v>45019.394999999997</v>
      </c>
      <c r="P4583">
        <v>55650.914999999994</v>
      </c>
      <c r="Q4583">
        <v>75620.204999999987</v>
      </c>
      <c r="S4583" t="s">
        <v>174</v>
      </c>
    </row>
    <row r="4584" spans="1:19" x14ac:dyDescent="0.2">
      <c r="A4584" t="str">
        <f t="shared" si="71"/>
        <v>AgenteBilingüeProfesionalEconomía,administración,contaduríayafinesFrontofficesinherramientaHoraextradominicalyfestivoZona2Plata</v>
      </c>
      <c r="B4584" t="s">
        <v>4898</v>
      </c>
      <c r="C4584" t="s">
        <v>19</v>
      </c>
      <c r="D4584" t="s">
        <v>131</v>
      </c>
      <c r="E4584" t="s">
        <v>576</v>
      </c>
      <c r="F4584" t="s">
        <v>3304</v>
      </c>
      <c r="G4584" t="s">
        <v>90</v>
      </c>
      <c r="H4584" t="s">
        <v>93</v>
      </c>
      <c r="I4584" t="s">
        <v>2</v>
      </c>
      <c r="J4584" t="s">
        <v>25</v>
      </c>
      <c r="K4584">
        <v>52899.312218228966</v>
      </c>
      <c r="L4584">
        <v>51918.704999999994</v>
      </c>
      <c r="M4584">
        <v>64683.387991161617</v>
      </c>
      <c r="N4584">
        <v>55646.774999999994</v>
      </c>
      <c r="O4584">
        <v>45019.394999999997</v>
      </c>
      <c r="P4584">
        <v>56701.439999999995</v>
      </c>
      <c r="Q4584">
        <v>68129.909999999989</v>
      </c>
      <c r="S4584" t="s">
        <v>174</v>
      </c>
    </row>
    <row r="4585" spans="1:19" x14ac:dyDescent="0.2">
      <c r="A4585" t="str">
        <f t="shared" si="71"/>
        <v>AgenteBilingüeProfesionalEconomía,administración,contaduríayafinesFrontofficesinherramientaHoraextradominicalyfestivoZona2Oro</v>
      </c>
      <c r="B4585" t="s">
        <v>4899</v>
      </c>
      <c r="C4585" t="s">
        <v>19</v>
      </c>
      <c r="D4585" t="s">
        <v>131</v>
      </c>
      <c r="E4585" t="s">
        <v>576</v>
      </c>
      <c r="F4585" t="s">
        <v>3304</v>
      </c>
      <c r="G4585" t="s">
        <v>90</v>
      </c>
      <c r="H4585" t="s">
        <v>93</v>
      </c>
      <c r="I4585" t="s">
        <v>3</v>
      </c>
      <c r="J4585" t="s">
        <v>25</v>
      </c>
      <c r="K4585">
        <v>52899.312218228966</v>
      </c>
      <c r="L4585">
        <v>52957.844999999994</v>
      </c>
      <c r="M4585">
        <v>66535.188391710195</v>
      </c>
      <c r="N4585">
        <v>55646.774999999994</v>
      </c>
      <c r="O4585">
        <v>45019.394999999997</v>
      </c>
      <c r="P4585">
        <v>57894.794999999998</v>
      </c>
      <c r="Q4585">
        <v>71150.039999999994</v>
      </c>
      <c r="S4585" t="s">
        <v>174</v>
      </c>
    </row>
    <row r="4586" spans="1:19" x14ac:dyDescent="0.2">
      <c r="A4586" t="str">
        <f t="shared" si="71"/>
        <v>AgenteBilingüeProfesionalEconomía,administración,contaduríayafinesFrontofficesinherramientaHoraextradominicalyfestivoZona2Platino</v>
      </c>
      <c r="B4586" t="s">
        <v>4900</v>
      </c>
      <c r="C4586" t="s">
        <v>19</v>
      </c>
      <c r="D4586" t="s">
        <v>131</v>
      </c>
      <c r="E4586" t="s">
        <v>576</v>
      </c>
      <c r="F4586" t="s">
        <v>3304</v>
      </c>
      <c r="G4586" t="s">
        <v>90</v>
      </c>
      <c r="H4586" t="s">
        <v>93</v>
      </c>
      <c r="I4586" t="s">
        <v>134</v>
      </c>
      <c r="J4586" t="s">
        <v>25</v>
      </c>
      <c r="K4586">
        <v>52899.312218228966</v>
      </c>
      <c r="L4586">
        <v>54515.519999999997</v>
      </c>
      <c r="M4586">
        <v>68496.142956747339</v>
      </c>
      <c r="N4586">
        <v>55646.774999999994</v>
      </c>
      <c r="O4586">
        <v>45019.394999999997</v>
      </c>
      <c r="P4586">
        <v>59139.899999999994</v>
      </c>
      <c r="Q4586">
        <v>75620.204999999987</v>
      </c>
      <c r="S4586" t="s">
        <v>174</v>
      </c>
    </row>
    <row r="4587" spans="1:19" x14ac:dyDescent="0.2">
      <c r="A4587" t="str">
        <f t="shared" si="71"/>
        <v>AgenteBilingüeProfesionalEconomía,administración,contaduríayafinesFrontofficesinherramientaHoraextradominicalyfestivoZona3Plata</v>
      </c>
      <c r="B4587" t="s">
        <v>4901</v>
      </c>
      <c r="C4587" t="s">
        <v>19</v>
      </c>
      <c r="D4587" t="s">
        <v>131</v>
      </c>
      <c r="E4587" t="s">
        <v>576</v>
      </c>
      <c r="F4587" t="s">
        <v>3304</v>
      </c>
      <c r="G4587" t="s">
        <v>90</v>
      </c>
      <c r="H4587" t="s">
        <v>94</v>
      </c>
      <c r="I4587" t="s">
        <v>2</v>
      </c>
      <c r="J4587" t="s">
        <v>25</v>
      </c>
      <c r="K4587">
        <v>52899.312218228966</v>
      </c>
      <c r="L4587">
        <v>52926.794999999998</v>
      </c>
      <c r="M4587">
        <v>64683.387991161617</v>
      </c>
      <c r="N4587">
        <v>55646.774999999994</v>
      </c>
      <c r="O4587">
        <v>45019.394999999997</v>
      </c>
      <c r="P4587">
        <v>56968.469999999994</v>
      </c>
      <c r="Q4587">
        <v>68129.909999999989</v>
      </c>
      <c r="S4587" t="s">
        <v>174</v>
      </c>
    </row>
    <row r="4588" spans="1:19" x14ac:dyDescent="0.2">
      <c r="A4588" t="str">
        <f t="shared" si="71"/>
        <v>AgenteBilingüeProfesionalEconomía,administración,contaduríayafinesFrontofficesinherramientaHoraextradominicalyfestivoZona3Oro</v>
      </c>
      <c r="B4588" t="s">
        <v>4902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94</v>
      </c>
      <c r="I4588" t="s">
        <v>3</v>
      </c>
      <c r="J4588" t="s">
        <v>25</v>
      </c>
      <c r="K4588">
        <v>52899.312218228966</v>
      </c>
      <c r="L4588">
        <v>53985.599999999999</v>
      </c>
      <c r="M4588">
        <v>66535.188391710195</v>
      </c>
      <c r="N4588">
        <v>55646.774999999994</v>
      </c>
      <c r="O4588">
        <v>45019.394999999997</v>
      </c>
      <c r="P4588">
        <v>58168.034999999996</v>
      </c>
      <c r="Q4588">
        <v>71150.039999999994</v>
      </c>
      <c r="S4588" t="s">
        <v>174</v>
      </c>
    </row>
    <row r="4589" spans="1:19" x14ac:dyDescent="0.2">
      <c r="A4589" t="str">
        <f t="shared" si="71"/>
        <v>AgenteBilingüeProfesionalEconomía,administración,contaduríayafinesFrontofficesinherramientaHoraextradominicalyfestivoZona3Platino</v>
      </c>
      <c r="B4589" t="s">
        <v>4903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94</v>
      </c>
      <c r="I4589" t="s">
        <v>134</v>
      </c>
      <c r="J4589" t="s">
        <v>25</v>
      </c>
      <c r="K4589">
        <v>52899.312218228966</v>
      </c>
      <c r="L4589">
        <v>55573.289999999994</v>
      </c>
      <c r="M4589">
        <v>68496.142956747339</v>
      </c>
      <c r="N4589">
        <v>55646.774999999994</v>
      </c>
      <c r="O4589">
        <v>45019.394999999997</v>
      </c>
      <c r="P4589">
        <v>59418.314999999995</v>
      </c>
      <c r="Q4589">
        <v>75620.204999999987</v>
      </c>
      <c r="S4589" t="s">
        <v>174</v>
      </c>
    </row>
    <row r="4590" spans="1:19" x14ac:dyDescent="0.2">
      <c r="A4590" t="str">
        <f t="shared" si="71"/>
        <v>AgenteBilingüeProfesionalEconomía,administración,contaduríayafinesFrontofficesinherramientaServicio7x24Zona1Plata</v>
      </c>
      <c r="B4590" t="s">
        <v>4904</v>
      </c>
      <c r="C4590" t="s">
        <v>19</v>
      </c>
      <c r="D4590" t="s">
        <v>131</v>
      </c>
      <c r="E4590" t="s">
        <v>576</v>
      </c>
      <c r="F4590" t="s">
        <v>3304</v>
      </c>
      <c r="G4590" t="s">
        <v>91</v>
      </c>
      <c r="H4590" t="s">
        <v>92</v>
      </c>
      <c r="I4590" t="s">
        <v>2</v>
      </c>
      <c r="J4590" t="s">
        <v>260</v>
      </c>
      <c r="K4590">
        <v>19294877.046472143</v>
      </c>
      <c r="L4590">
        <v>27034787.879999999</v>
      </c>
      <c r="M4590">
        <v>29001899.582104769</v>
      </c>
      <c r="N4590">
        <v>24369787.079999998</v>
      </c>
      <c r="O4590">
        <v>24867813.555</v>
      </c>
      <c r="P4590">
        <v>35046193.994999997</v>
      </c>
      <c r="Q4590">
        <v>27993025.034999996</v>
      </c>
      <c r="S4590" t="s">
        <v>174</v>
      </c>
    </row>
    <row r="4591" spans="1:19" x14ac:dyDescent="0.2">
      <c r="A4591" t="str">
        <f t="shared" si="71"/>
        <v>AgenteBilingüeProfesionalEconomía,administración,contaduríayafinesFrontofficesinherramientaServicio7x24Zona1Oro</v>
      </c>
      <c r="B4591" t="s">
        <v>4905</v>
      </c>
      <c r="C4591" t="s">
        <v>19</v>
      </c>
      <c r="D4591" t="s">
        <v>131</v>
      </c>
      <c r="E4591" t="s">
        <v>576</v>
      </c>
      <c r="F4591" t="s">
        <v>3304</v>
      </c>
      <c r="G4591" t="s">
        <v>91</v>
      </c>
      <c r="H4591" t="s">
        <v>92</v>
      </c>
      <c r="I4591" t="s">
        <v>3</v>
      </c>
      <c r="J4591" t="s">
        <v>260</v>
      </c>
      <c r="K4591">
        <v>19294877.046472143</v>
      </c>
      <c r="L4591">
        <v>27575484.299999997</v>
      </c>
      <c r="M4591">
        <v>29832185.857000411</v>
      </c>
      <c r="N4591">
        <v>24516211.634999998</v>
      </c>
      <c r="O4591">
        <v>24867813.555</v>
      </c>
      <c r="P4591">
        <v>35784008.234999999</v>
      </c>
      <c r="Q4591">
        <v>29234034.539999999</v>
      </c>
      <c r="S4591" t="s">
        <v>174</v>
      </c>
    </row>
    <row r="4592" spans="1:19" x14ac:dyDescent="0.2">
      <c r="A4592" t="str">
        <f t="shared" si="71"/>
        <v>AgenteBilingüeProfesionalEconomía,administración,contaduríayafinesFrontofficesinherramientaServicio7x24Zona1Platino</v>
      </c>
      <c r="B4592" t="s">
        <v>4906</v>
      </c>
      <c r="C4592" t="s">
        <v>19</v>
      </c>
      <c r="D4592" t="s">
        <v>131</v>
      </c>
      <c r="E4592" t="s">
        <v>576</v>
      </c>
      <c r="F4592" t="s">
        <v>3304</v>
      </c>
      <c r="G4592" t="s">
        <v>91</v>
      </c>
      <c r="H4592" t="s">
        <v>92</v>
      </c>
      <c r="I4592" t="s">
        <v>134</v>
      </c>
      <c r="J4592" t="s">
        <v>260</v>
      </c>
      <c r="K4592">
        <v>19294877.046472143</v>
      </c>
      <c r="L4592">
        <v>28386527.895</v>
      </c>
      <c r="M4592">
        <v>30711413.2621581</v>
      </c>
      <c r="N4592">
        <v>24551252.594999999</v>
      </c>
      <c r="O4592">
        <v>24867813.555</v>
      </c>
      <c r="P4592">
        <v>36553556.609999999</v>
      </c>
      <c r="Q4592">
        <v>31070631.689999998</v>
      </c>
      <c r="S4592" t="s">
        <v>174</v>
      </c>
    </row>
    <row r="4593" spans="1:19" x14ac:dyDescent="0.2">
      <c r="A4593" t="str">
        <f t="shared" si="71"/>
        <v>AgenteBilingüeProfesionalEconomía,administración,contaduríayafinesFrontofficesinherramientaServicio7x24Zona2Plata</v>
      </c>
      <c r="B4593" t="s">
        <v>4907</v>
      </c>
      <c r="C4593" t="s">
        <v>19</v>
      </c>
      <c r="D4593" t="s">
        <v>131</v>
      </c>
      <c r="E4593" t="s">
        <v>576</v>
      </c>
      <c r="F4593" t="s">
        <v>3304</v>
      </c>
      <c r="G4593" t="s">
        <v>91</v>
      </c>
      <c r="H4593" t="s">
        <v>93</v>
      </c>
      <c r="I4593" t="s">
        <v>2</v>
      </c>
      <c r="J4593" t="s">
        <v>260</v>
      </c>
      <c r="K4593">
        <v>19294877.046472143</v>
      </c>
      <c r="L4593">
        <v>27845832.509999998</v>
      </c>
      <c r="M4593">
        <v>29001899.582104769</v>
      </c>
      <c r="N4593">
        <v>24523219.619999997</v>
      </c>
      <c r="O4593">
        <v>24867813.555</v>
      </c>
      <c r="P4593">
        <v>37243729.799999997</v>
      </c>
      <c r="Q4593">
        <v>27993025.034999996</v>
      </c>
      <c r="S4593" t="s">
        <v>174</v>
      </c>
    </row>
    <row r="4594" spans="1:19" x14ac:dyDescent="0.2">
      <c r="A4594" t="str">
        <f t="shared" si="71"/>
        <v>AgenteBilingüeProfesionalEconomía,administración,contaduríayafinesFrontofficesinherramientaServicio7x24Zona2Oro</v>
      </c>
      <c r="B4594" t="s">
        <v>4908</v>
      </c>
      <c r="C4594" t="s">
        <v>19</v>
      </c>
      <c r="D4594" t="s">
        <v>131</v>
      </c>
      <c r="E4594" t="s">
        <v>576</v>
      </c>
      <c r="F4594" t="s">
        <v>3304</v>
      </c>
      <c r="G4594" t="s">
        <v>91</v>
      </c>
      <c r="H4594" t="s">
        <v>93</v>
      </c>
      <c r="I4594" t="s">
        <v>3</v>
      </c>
      <c r="J4594" t="s">
        <v>260</v>
      </c>
      <c r="K4594">
        <v>19294877.046472143</v>
      </c>
      <c r="L4594">
        <v>28402749.449999999</v>
      </c>
      <c r="M4594">
        <v>29832185.857000411</v>
      </c>
      <c r="N4594">
        <v>24560362.664999999</v>
      </c>
      <c r="O4594">
        <v>24867813.555</v>
      </c>
      <c r="P4594">
        <v>38027808.539999999</v>
      </c>
      <c r="Q4594">
        <v>29234034.539999999</v>
      </c>
      <c r="S4594" t="s">
        <v>174</v>
      </c>
    </row>
    <row r="4595" spans="1:19" x14ac:dyDescent="0.2">
      <c r="A4595" t="str">
        <f t="shared" si="71"/>
        <v>AgenteBilingüeProfesionalEconomía,administración,contaduríayafinesFrontofficesinherramientaServicio7x24Zona2Platino</v>
      </c>
      <c r="B4595" t="s">
        <v>4909</v>
      </c>
      <c r="C4595" t="s">
        <v>19</v>
      </c>
      <c r="D4595" t="s">
        <v>131</v>
      </c>
      <c r="E4595" t="s">
        <v>576</v>
      </c>
      <c r="F4595" t="s">
        <v>3304</v>
      </c>
      <c r="G4595" t="s">
        <v>91</v>
      </c>
      <c r="H4595" t="s">
        <v>93</v>
      </c>
      <c r="I4595" t="s">
        <v>134</v>
      </c>
      <c r="J4595" t="s">
        <v>260</v>
      </c>
      <c r="K4595">
        <v>19294877.046472143</v>
      </c>
      <c r="L4595">
        <v>29238123.824999999</v>
      </c>
      <c r="M4595">
        <v>30711413.2621581</v>
      </c>
      <c r="N4595">
        <v>24597506.744999997</v>
      </c>
      <c r="O4595">
        <v>24867813.555</v>
      </c>
      <c r="P4595">
        <v>38845610.684999995</v>
      </c>
      <c r="Q4595">
        <v>31070631.689999998</v>
      </c>
      <c r="S4595" t="s">
        <v>174</v>
      </c>
    </row>
    <row r="4596" spans="1:19" x14ac:dyDescent="0.2">
      <c r="A4596" t="str">
        <f t="shared" si="71"/>
        <v>AgenteBilingüeProfesionalEconomía,administración,contaduríayafinesFrontofficesinherramientaServicio7x24Zona3Plata</v>
      </c>
      <c r="B4596" t="s">
        <v>4910</v>
      </c>
      <c r="C4596" t="s">
        <v>19</v>
      </c>
      <c r="D4596" t="s">
        <v>131</v>
      </c>
      <c r="E4596" t="s">
        <v>576</v>
      </c>
      <c r="F4596" t="s">
        <v>3304</v>
      </c>
      <c r="G4596" t="s">
        <v>91</v>
      </c>
      <c r="H4596" t="s">
        <v>94</v>
      </c>
      <c r="I4596" t="s">
        <v>2</v>
      </c>
      <c r="J4596" t="s">
        <v>260</v>
      </c>
      <c r="K4596">
        <v>19294877.046472143</v>
      </c>
      <c r="L4596">
        <v>28386527.895</v>
      </c>
      <c r="M4596">
        <v>29001899.582104769</v>
      </c>
      <c r="N4596">
        <v>24551252.594999999</v>
      </c>
      <c r="O4596">
        <v>24867813.555</v>
      </c>
      <c r="P4596">
        <v>37418961.509999998</v>
      </c>
      <c r="Q4596">
        <v>27993025.034999996</v>
      </c>
      <c r="S4596" t="s">
        <v>174</v>
      </c>
    </row>
    <row r="4597" spans="1:19" x14ac:dyDescent="0.2">
      <c r="A4597" t="str">
        <f t="shared" si="71"/>
        <v>AgenteBilingüeProfesionalEconomía,administración,contaduríayafinesFrontofficesinherramientaServicio7x24Zona3Oro</v>
      </c>
      <c r="B4597" t="s">
        <v>4911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94</v>
      </c>
      <c r="I4597" t="s">
        <v>3</v>
      </c>
      <c r="J4597" t="s">
        <v>260</v>
      </c>
      <c r="K4597">
        <v>19294877.046472143</v>
      </c>
      <c r="L4597">
        <v>28954258.514999997</v>
      </c>
      <c r="M4597">
        <v>29832185.857000411</v>
      </c>
      <c r="N4597">
        <v>24589798.064999998</v>
      </c>
      <c r="O4597">
        <v>24867813.555</v>
      </c>
      <c r="P4597">
        <v>38206728.989999995</v>
      </c>
      <c r="Q4597">
        <v>29234034.539999999</v>
      </c>
      <c r="S4597" t="s">
        <v>174</v>
      </c>
    </row>
    <row r="4598" spans="1:19" x14ac:dyDescent="0.2">
      <c r="A4598" t="str">
        <f t="shared" si="71"/>
        <v>AgenteBilingüeProfesionalEconomía,administración,contaduríayafinesFrontofficesinherramientaServicio7x24Zona3Platino</v>
      </c>
      <c r="B4598" t="s">
        <v>4912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94</v>
      </c>
      <c r="I4598" t="s">
        <v>134</v>
      </c>
      <c r="J4598" t="s">
        <v>260</v>
      </c>
      <c r="K4598">
        <v>19294877.046472143</v>
      </c>
      <c r="L4598">
        <v>29805854.444999997</v>
      </c>
      <c r="M4598">
        <v>30711413.2621581</v>
      </c>
      <c r="N4598">
        <v>24628342.499999996</v>
      </c>
      <c r="O4598">
        <v>24867813.555</v>
      </c>
      <c r="P4598">
        <v>39028379.265000001</v>
      </c>
      <c r="Q4598">
        <v>31070631.689999998</v>
      </c>
      <c r="S4598" t="s">
        <v>174</v>
      </c>
    </row>
    <row r="4599" spans="1:19" x14ac:dyDescent="0.2">
      <c r="A4599" t="str">
        <f t="shared" si="71"/>
        <v>AgenteBilingüeProfesionalCienciassociales,humanasyafinesEnlasinstalacionesdelaEntidadCompradoraJornadaOrdinaria Zona1Plata</v>
      </c>
      <c r="B4599" t="s">
        <v>4913</v>
      </c>
      <c r="C4599" t="s">
        <v>19</v>
      </c>
      <c r="D4599" t="s">
        <v>131</v>
      </c>
      <c r="E4599" t="s">
        <v>592</v>
      </c>
      <c r="F4599" t="s">
        <v>3272</v>
      </c>
      <c r="G4599" t="s">
        <v>334</v>
      </c>
      <c r="H4599" t="s">
        <v>92</v>
      </c>
      <c r="I4599" t="s">
        <v>2</v>
      </c>
      <c r="J4599" t="s">
        <v>5</v>
      </c>
      <c r="K4599">
        <v>6048776.5104353065</v>
      </c>
      <c r="L4599">
        <v>6064885.7549999999</v>
      </c>
      <c r="M4599">
        <v>7311925.4561471157</v>
      </c>
      <c r="N4599">
        <v>6534864.7649999997</v>
      </c>
      <c r="O4599">
        <v>6382865.6999999993</v>
      </c>
      <c r="P4599">
        <v>7087695.5249999994</v>
      </c>
      <c r="Q4599">
        <v>6773861.7899999991</v>
      </c>
      <c r="S4599" t="s">
        <v>174</v>
      </c>
    </row>
    <row r="4600" spans="1:19" x14ac:dyDescent="0.2">
      <c r="A4600" t="str">
        <f t="shared" si="71"/>
        <v>AgenteBilingüeProfesionalCienciassociales,humanasyafinesEnlasinstalacionesdelaEntidadCompradoraJornadaOrdinaria Zona1Oro</v>
      </c>
      <c r="B4600" t="s">
        <v>4914</v>
      </c>
      <c r="C4600" t="s">
        <v>19</v>
      </c>
      <c r="D4600" t="s">
        <v>131</v>
      </c>
      <c r="E4600" t="s">
        <v>592</v>
      </c>
      <c r="F4600" t="s">
        <v>3272</v>
      </c>
      <c r="G4600" t="s">
        <v>334</v>
      </c>
      <c r="H4600" t="s">
        <v>92</v>
      </c>
      <c r="I4600" t="s">
        <v>3</v>
      </c>
      <c r="J4600" t="s">
        <v>5</v>
      </c>
      <c r="K4600">
        <v>6048776.5104353065</v>
      </c>
      <c r="L4600">
        <v>6186183.6149999993</v>
      </c>
      <c r="M4600">
        <v>7757335.5618781457</v>
      </c>
      <c r="N4600">
        <v>6554035.0349999992</v>
      </c>
      <c r="O4600">
        <v>6382865.6999999993</v>
      </c>
      <c r="P4600">
        <v>7236910.4399999995</v>
      </c>
      <c r="Q4600">
        <v>7074166.0049999999</v>
      </c>
      <c r="S4600" t="s">
        <v>174</v>
      </c>
    </row>
    <row r="4601" spans="1:19" x14ac:dyDescent="0.2">
      <c r="A4601" t="str">
        <f t="shared" si="71"/>
        <v>AgenteBilingüeProfesionalCienciassociales,humanasyafinesEnlasinstalacionesdelaEntidadCompradoraJornadaOrdinaria Zona1Platino</v>
      </c>
      <c r="B4601" t="s">
        <v>4915</v>
      </c>
      <c r="C4601" t="s">
        <v>19</v>
      </c>
      <c r="D4601" t="s">
        <v>131</v>
      </c>
      <c r="E4601" t="s">
        <v>592</v>
      </c>
      <c r="F4601" t="s">
        <v>3272</v>
      </c>
      <c r="G4601" t="s">
        <v>334</v>
      </c>
      <c r="H4601" t="s">
        <v>92</v>
      </c>
      <c r="I4601" t="s">
        <v>134</v>
      </c>
      <c r="J4601" t="s">
        <v>5</v>
      </c>
      <c r="K4601">
        <v>6048776.5104353065</v>
      </c>
      <c r="L4601">
        <v>6368130.4049999993</v>
      </c>
      <c r="M4601">
        <v>7985963.1941174073</v>
      </c>
      <c r="N4601">
        <v>6573205.3049999997</v>
      </c>
      <c r="O4601">
        <v>6382865.6999999993</v>
      </c>
      <c r="P4601">
        <v>7392543.3899999997</v>
      </c>
      <c r="Q4601">
        <v>7518592.9349999996</v>
      </c>
      <c r="S4601" t="s">
        <v>174</v>
      </c>
    </row>
    <row r="4602" spans="1:19" x14ac:dyDescent="0.2">
      <c r="A4602" t="str">
        <f t="shared" si="71"/>
        <v>AgenteBilingüeProfesionalCienciassociales,humanasyafinesEnlasinstalacionesdelaEntidadCompradoraJornadaOrdinaria Zona2Plata</v>
      </c>
      <c r="B4602" t="s">
        <v>4916</v>
      </c>
      <c r="C4602" t="s">
        <v>19</v>
      </c>
      <c r="D4602" t="s">
        <v>131</v>
      </c>
      <c r="E4602" t="s">
        <v>592</v>
      </c>
      <c r="F4602" t="s">
        <v>3272</v>
      </c>
      <c r="G4602" t="s">
        <v>334</v>
      </c>
      <c r="H4602" t="s">
        <v>93</v>
      </c>
      <c r="I4602" t="s">
        <v>2</v>
      </c>
      <c r="J4602" t="s">
        <v>5</v>
      </c>
      <c r="K4602">
        <v>6048776.5104353065</v>
      </c>
      <c r="L4602">
        <v>6246832.5449999999</v>
      </c>
      <c r="M4602">
        <v>7541434.2103090333</v>
      </c>
      <c r="N4602">
        <v>6557869.709999999</v>
      </c>
      <c r="O4602">
        <v>6382865.6999999993</v>
      </c>
      <c r="P4602">
        <v>7532122.4549999991</v>
      </c>
      <c r="Q4602">
        <v>6773861.7899999991</v>
      </c>
      <c r="S4602" t="s">
        <v>174</v>
      </c>
    </row>
    <row r="4603" spans="1:19" x14ac:dyDescent="0.2">
      <c r="A4603" t="str">
        <f t="shared" si="71"/>
        <v>AgenteBilingüeProfesionalCienciassociales,humanasyafinesEnlasinstalacionesdelaEntidadCompradoraJornadaOrdinaria Zona2Oro</v>
      </c>
      <c r="B4603" t="s">
        <v>4917</v>
      </c>
      <c r="C4603" t="s">
        <v>19</v>
      </c>
      <c r="D4603" t="s">
        <v>131</v>
      </c>
      <c r="E4603" t="s">
        <v>592</v>
      </c>
      <c r="F4603" t="s">
        <v>3272</v>
      </c>
      <c r="G4603" t="s">
        <v>334</v>
      </c>
      <c r="H4603" t="s">
        <v>93</v>
      </c>
      <c r="I4603" t="s">
        <v>3</v>
      </c>
      <c r="J4603" t="s">
        <v>5</v>
      </c>
      <c r="K4603">
        <v>6048776.5104353065</v>
      </c>
      <c r="L4603">
        <v>6371769.4649999999</v>
      </c>
      <c r="M4603">
        <v>7757335.5618781457</v>
      </c>
      <c r="N4603">
        <v>6578189.8649999993</v>
      </c>
      <c r="O4603">
        <v>6382865.6999999993</v>
      </c>
      <c r="P4603">
        <v>7690693.7699999996</v>
      </c>
      <c r="Q4603">
        <v>7074166.0049999999</v>
      </c>
      <c r="S4603" t="s">
        <v>174</v>
      </c>
    </row>
    <row r="4604" spans="1:19" x14ac:dyDescent="0.2">
      <c r="A4604" t="str">
        <f t="shared" si="71"/>
        <v>AgenteBilingüeProfesionalCienciassociales,humanasyafinesEnlasinstalacionesdelaEntidadCompradoraJornadaOrdinaria Zona2Platino</v>
      </c>
      <c r="B4604" t="s">
        <v>4918</v>
      </c>
      <c r="C4604" t="s">
        <v>19</v>
      </c>
      <c r="D4604" t="s">
        <v>131</v>
      </c>
      <c r="E4604" t="s">
        <v>592</v>
      </c>
      <c r="F4604" t="s">
        <v>3272</v>
      </c>
      <c r="G4604" t="s">
        <v>334</v>
      </c>
      <c r="H4604" t="s">
        <v>93</v>
      </c>
      <c r="I4604" t="s">
        <v>134</v>
      </c>
      <c r="J4604" t="s">
        <v>5</v>
      </c>
      <c r="K4604">
        <v>6048776.5104353065</v>
      </c>
      <c r="L4604">
        <v>6559174.8449999997</v>
      </c>
      <c r="M4604">
        <v>7985963.1941174073</v>
      </c>
      <c r="N4604">
        <v>6598510.0199999996</v>
      </c>
      <c r="O4604">
        <v>6382865.6999999993</v>
      </c>
      <c r="P4604">
        <v>7856084.6999999993</v>
      </c>
      <c r="Q4604">
        <v>7518592.9349999996</v>
      </c>
      <c r="S4604" t="s">
        <v>174</v>
      </c>
    </row>
    <row r="4605" spans="1:19" x14ac:dyDescent="0.2">
      <c r="A4605" t="str">
        <f t="shared" si="71"/>
        <v>AgenteBilingüeProfesionalCienciassociales,humanasyafinesEnlasinstalacionesdelaEntidadCompradoraJornadaOrdinaria Zona3Plata</v>
      </c>
      <c r="B4605" t="s">
        <v>4919</v>
      </c>
      <c r="C4605" t="s">
        <v>19</v>
      </c>
      <c r="D4605" t="s">
        <v>131</v>
      </c>
      <c r="E4605" t="s">
        <v>592</v>
      </c>
      <c r="F4605" t="s">
        <v>3272</v>
      </c>
      <c r="G4605" t="s">
        <v>334</v>
      </c>
      <c r="H4605" t="s">
        <v>94</v>
      </c>
      <c r="I4605" t="s">
        <v>2</v>
      </c>
      <c r="J4605" t="s">
        <v>5</v>
      </c>
      <c r="K4605">
        <v>6048776.5104353065</v>
      </c>
      <c r="L4605">
        <v>6368130.4049999993</v>
      </c>
      <c r="M4605">
        <v>7541434.2103090333</v>
      </c>
      <c r="N4605">
        <v>6573205.3049999997</v>
      </c>
      <c r="O4605">
        <v>6382865.6999999993</v>
      </c>
      <c r="P4605">
        <v>7567561.8899999997</v>
      </c>
      <c r="Q4605">
        <v>6773861.7899999991</v>
      </c>
      <c r="S4605" t="s">
        <v>174</v>
      </c>
    </row>
    <row r="4606" spans="1:19" x14ac:dyDescent="0.2">
      <c r="A4606" t="str">
        <f t="shared" si="71"/>
        <v>AgenteBilingüeProfesionalCienciassociales,humanasyafinesEnlasinstalacionesdelaEntidadCompradoraJornadaOrdinaria Zona3Oro</v>
      </c>
      <c r="B4606" t="s">
        <v>4920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94</v>
      </c>
      <c r="I4606" t="s">
        <v>3</v>
      </c>
      <c r="J4606" t="s">
        <v>5</v>
      </c>
      <c r="K4606">
        <v>6048776.5104353065</v>
      </c>
      <c r="L4606">
        <v>6495493.3649999993</v>
      </c>
      <c r="M4606">
        <v>7757335.5618781457</v>
      </c>
      <c r="N4606">
        <v>6594293.4299999997</v>
      </c>
      <c r="O4606">
        <v>6382865.6999999993</v>
      </c>
      <c r="P4606">
        <v>7726878.4049999993</v>
      </c>
      <c r="Q4606">
        <v>7074166.0049999999</v>
      </c>
      <c r="S4606" t="s">
        <v>174</v>
      </c>
    </row>
    <row r="4607" spans="1:19" x14ac:dyDescent="0.2">
      <c r="A4607" t="str">
        <f t="shared" si="71"/>
        <v>AgenteBilingüeProfesionalCienciassociales,humanasyafinesEnlasinstalacionesdelaEntidadCompradoraJornadaOrdinaria Zona3Platino</v>
      </c>
      <c r="B4607" t="s">
        <v>4921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94</v>
      </c>
      <c r="I4607" t="s">
        <v>134</v>
      </c>
      <c r="J4607" t="s">
        <v>5</v>
      </c>
      <c r="K4607">
        <v>6048776.5104353065</v>
      </c>
      <c r="L4607">
        <v>6686537.8049999997</v>
      </c>
      <c r="M4607">
        <v>7985963.1941174073</v>
      </c>
      <c r="N4607">
        <v>6615380.5199999996</v>
      </c>
      <c r="O4607">
        <v>6382865.6999999993</v>
      </c>
      <c r="P4607">
        <v>7893047.6549999993</v>
      </c>
      <c r="Q4607">
        <v>7518592.9349999996</v>
      </c>
      <c r="S4607" t="s">
        <v>174</v>
      </c>
    </row>
    <row r="4608" spans="1:19" x14ac:dyDescent="0.2">
      <c r="A4608" t="str">
        <f t="shared" si="71"/>
        <v>AgenteBilingüeProfesionalCienciassociales,humanasyafinesEnlasinstalacionesdelaEntidadCompradoraHoraextradiurnaZona1Plata</v>
      </c>
      <c r="B4608" t="s">
        <v>4922</v>
      </c>
      <c r="C4608" t="s">
        <v>19</v>
      </c>
      <c r="D4608" t="s">
        <v>131</v>
      </c>
      <c r="E4608" t="s">
        <v>592</v>
      </c>
      <c r="F4608" t="s">
        <v>3272</v>
      </c>
      <c r="G4608" t="s">
        <v>172</v>
      </c>
      <c r="H4608" t="s">
        <v>92</v>
      </c>
      <c r="I4608" t="s">
        <v>2</v>
      </c>
      <c r="J4608" t="s">
        <v>25</v>
      </c>
      <c r="K4608">
        <v>30702.437221894776</v>
      </c>
      <c r="L4608">
        <v>33051.689999999995</v>
      </c>
      <c r="M4608">
        <v>40427.117494476006</v>
      </c>
      <c r="N4608">
        <v>27823.904999999999</v>
      </c>
      <c r="O4608">
        <v>28398.329999999998</v>
      </c>
      <c r="P4608">
        <v>35921.744999999995</v>
      </c>
      <c r="Q4608">
        <v>44092.034999999996</v>
      </c>
      <c r="S4608" t="s">
        <v>174</v>
      </c>
    </row>
    <row r="4609" spans="1:19" x14ac:dyDescent="0.2">
      <c r="A4609" t="str">
        <f t="shared" si="71"/>
        <v>AgenteBilingüeProfesionalCienciassociales,humanasyafinesEnlasinstalacionesdelaEntidadCompradoraHoraextradiurnaZona1Oro</v>
      </c>
      <c r="B4609" t="s">
        <v>4923</v>
      </c>
      <c r="C4609" t="s">
        <v>19</v>
      </c>
      <c r="D4609" t="s">
        <v>131</v>
      </c>
      <c r="E4609" t="s">
        <v>592</v>
      </c>
      <c r="F4609" t="s">
        <v>3272</v>
      </c>
      <c r="G4609" t="s">
        <v>172</v>
      </c>
      <c r="H4609" t="s">
        <v>92</v>
      </c>
      <c r="I4609" t="s">
        <v>3</v>
      </c>
      <c r="J4609" t="s">
        <v>25</v>
      </c>
      <c r="K4609">
        <v>30702.437221894776</v>
      </c>
      <c r="L4609">
        <v>33713.055</v>
      </c>
      <c r="M4609">
        <v>41584.492744818868</v>
      </c>
      <c r="N4609">
        <v>27823.904999999999</v>
      </c>
      <c r="O4609">
        <v>28398.329999999998</v>
      </c>
      <c r="P4609">
        <v>36678.329999999994</v>
      </c>
      <c r="Q4609">
        <v>46047.149999999994</v>
      </c>
      <c r="S4609" t="s">
        <v>174</v>
      </c>
    </row>
    <row r="4610" spans="1:19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AgenteBilingüeProfesionalCienciassociales,humanasyafinesEnlasinstalacionesdelaEntidadCompradoraHoraextradiurnaZona1Platino</v>
      </c>
      <c r="B4610" t="s">
        <v>4924</v>
      </c>
      <c r="C4610" t="s">
        <v>19</v>
      </c>
      <c r="D4610" t="s">
        <v>131</v>
      </c>
      <c r="E4610" t="s">
        <v>592</v>
      </c>
      <c r="F4610" t="s">
        <v>3272</v>
      </c>
      <c r="G4610" t="s">
        <v>172</v>
      </c>
      <c r="H4610" t="s">
        <v>92</v>
      </c>
      <c r="I4610" t="s">
        <v>134</v>
      </c>
      <c r="J4610" t="s">
        <v>25</v>
      </c>
      <c r="K4610">
        <v>30702.437221894776</v>
      </c>
      <c r="L4610">
        <v>34704.584999999999</v>
      </c>
      <c r="M4610">
        <v>42810.089347967085</v>
      </c>
      <c r="N4610">
        <v>27823.904999999999</v>
      </c>
      <c r="O4610">
        <v>28398.329999999998</v>
      </c>
      <c r="P4610">
        <v>37467</v>
      </c>
      <c r="Q4610">
        <v>48939.974999999999</v>
      </c>
      <c r="S4610" t="s">
        <v>174</v>
      </c>
    </row>
    <row r="4611" spans="1:19" x14ac:dyDescent="0.2">
      <c r="A4611" t="str">
        <f t="shared" si="72"/>
        <v>AgenteBilingüeProfesionalCienciassociales,humanasyafinesEnlasinstalacionesdelaEntidadCompradoraHoraextradiurnaZona2Plata</v>
      </c>
      <c r="B4611" t="s">
        <v>4925</v>
      </c>
      <c r="C4611" t="s">
        <v>19</v>
      </c>
      <c r="D4611" t="s">
        <v>131</v>
      </c>
      <c r="E4611" t="s">
        <v>592</v>
      </c>
      <c r="F4611" t="s">
        <v>3272</v>
      </c>
      <c r="G4611" t="s">
        <v>172</v>
      </c>
      <c r="H4611" t="s">
        <v>93</v>
      </c>
      <c r="I4611" t="s">
        <v>2</v>
      </c>
      <c r="J4611" t="s">
        <v>25</v>
      </c>
      <c r="K4611">
        <v>30702.437221894776</v>
      </c>
      <c r="L4611">
        <v>34044.254999999997</v>
      </c>
      <c r="M4611">
        <v>40427.117494476006</v>
      </c>
      <c r="N4611">
        <v>27823.904999999999</v>
      </c>
      <c r="O4611">
        <v>28398.329999999998</v>
      </c>
      <c r="P4611">
        <v>38173.904999999999</v>
      </c>
      <c r="Q4611">
        <v>44092.034999999996</v>
      </c>
      <c r="S4611" t="s">
        <v>174</v>
      </c>
    </row>
    <row r="4612" spans="1:19" x14ac:dyDescent="0.2">
      <c r="A4612" t="str">
        <f t="shared" si="72"/>
        <v>AgenteBilingüeProfesionalCienciassociales,humanasyafinesEnlasinstalacionesdelaEntidadCompradoraHoraextradiurnaZona2Oro</v>
      </c>
      <c r="B4612" t="s">
        <v>4926</v>
      </c>
      <c r="C4612" t="s">
        <v>19</v>
      </c>
      <c r="D4612" t="s">
        <v>131</v>
      </c>
      <c r="E4612" t="s">
        <v>592</v>
      </c>
      <c r="F4612" t="s">
        <v>3272</v>
      </c>
      <c r="G4612" t="s">
        <v>172</v>
      </c>
      <c r="H4612" t="s">
        <v>93</v>
      </c>
      <c r="I4612" t="s">
        <v>3</v>
      </c>
      <c r="J4612" t="s">
        <v>25</v>
      </c>
      <c r="K4612">
        <v>30702.437221894776</v>
      </c>
      <c r="L4612">
        <v>34725.284999999996</v>
      </c>
      <c r="M4612">
        <v>41584.492744818868</v>
      </c>
      <c r="N4612">
        <v>27823.904999999999</v>
      </c>
      <c r="O4612">
        <v>28398.329999999998</v>
      </c>
      <c r="P4612">
        <v>38978.1</v>
      </c>
      <c r="Q4612">
        <v>46047.149999999994</v>
      </c>
      <c r="S4612" t="s">
        <v>174</v>
      </c>
    </row>
    <row r="4613" spans="1:19" x14ac:dyDescent="0.2">
      <c r="A4613" t="str">
        <f t="shared" si="72"/>
        <v>AgenteBilingüeProfesionalCienciassociales,humanasyafinesEnlasinstalacionesdelaEntidadCompradoraHoraextradiurnaZona2Platino</v>
      </c>
      <c r="B4613" t="s">
        <v>4927</v>
      </c>
      <c r="C4613" t="s">
        <v>19</v>
      </c>
      <c r="D4613" t="s">
        <v>131</v>
      </c>
      <c r="E4613" t="s">
        <v>592</v>
      </c>
      <c r="F4613" t="s">
        <v>3272</v>
      </c>
      <c r="G4613" t="s">
        <v>172</v>
      </c>
      <c r="H4613" t="s">
        <v>93</v>
      </c>
      <c r="I4613" t="s">
        <v>134</v>
      </c>
      <c r="J4613" t="s">
        <v>25</v>
      </c>
      <c r="K4613">
        <v>30702.437221894776</v>
      </c>
      <c r="L4613">
        <v>35745.794999999998</v>
      </c>
      <c r="M4613">
        <v>42810.089347967085</v>
      </c>
      <c r="N4613">
        <v>27823.904999999999</v>
      </c>
      <c r="O4613">
        <v>28398.329999999998</v>
      </c>
      <c r="P4613">
        <v>39816.449999999997</v>
      </c>
      <c r="Q4613">
        <v>48939.974999999999</v>
      </c>
      <c r="S4613" t="s">
        <v>174</v>
      </c>
    </row>
    <row r="4614" spans="1:19" x14ac:dyDescent="0.2">
      <c r="A4614" t="str">
        <f t="shared" si="72"/>
        <v>AgenteBilingüeProfesionalCienciassociales,humanasyafinesEnlasinstalacionesdelaEntidadCompradoraHoraextradiurnaZona3Plata</v>
      </c>
      <c r="B4614" t="s">
        <v>4928</v>
      </c>
      <c r="C4614" t="s">
        <v>19</v>
      </c>
      <c r="D4614" t="s">
        <v>131</v>
      </c>
      <c r="E4614" t="s">
        <v>592</v>
      </c>
      <c r="F4614" t="s">
        <v>3272</v>
      </c>
      <c r="G4614" t="s">
        <v>172</v>
      </c>
      <c r="H4614" t="s">
        <v>94</v>
      </c>
      <c r="I4614" t="s">
        <v>2</v>
      </c>
      <c r="J4614" t="s">
        <v>25</v>
      </c>
      <c r="K4614">
        <v>30702.437221894776</v>
      </c>
      <c r="L4614">
        <v>34704.584999999999</v>
      </c>
      <c r="M4614">
        <v>40427.117494476006</v>
      </c>
      <c r="N4614">
        <v>27823.904999999999</v>
      </c>
      <c r="O4614">
        <v>28398.329999999998</v>
      </c>
      <c r="P4614">
        <v>38353.994999999995</v>
      </c>
      <c r="Q4614">
        <v>44092.034999999996</v>
      </c>
      <c r="S4614" t="s">
        <v>174</v>
      </c>
    </row>
    <row r="4615" spans="1:19" x14ac:dyDescent="0.2">
      <c r="A4615" t="str">
        <f t="shared" si="72"/>
        <v>AgenteBilingüeProfesionalCienciassociales,humanasyafinesEnlasinstalacionesdelaEntidadCompradoraHoraextradiurnaZona3Oro</v>
      </c>
      <c r="B4615" t="s">
        <v>4929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94</v>
      </c>
      <c r="I4615" t="s">
        <v>3</v>
      </c>
      <c r="J4615" t="s">
        <v>25</v>
      </c>
      <c r="K4615">
        <v>30702.437221894776</v>
      </c>
      <c r="L4615">
        <v>35399.07</v>
      </c>
      <c r="M4615">
        <v>41584.492744818868</v>
      </c>
      <c r="N4615">
        <v>27823.904999999999</v>
      </c>
      <c r="O4615">
        <v>28398.329999999998</v>
      </c>
      <c r="P4615">
        <v>39161.294999999998</v>
      </c>
      <c r="Q4615">
        <v>46047.149999999994</v>
      </c>
      <c r="S4615" t="s">
        <v>174</v>
      </c>
    </row>
    <row r="4616" spans="1:19" x14ac:dyDescent="0.2">
      <c r="A4616" t="str">
        <f t="shared" si="72"/>
        <v>AgenteBilingüeProfesionalCienciassociales,humanasyafinesEnlasinstalacionesdelaEntidadCompradoraHoraextradiurnaZona3Platino</v>
      </c>
      <c r="B4616" t="s">
        <v>4930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94</v>
      </c>
      <c r="I4616" t="s">
        <v>134</v>
      </c>
      <c r="J4616" t="s">
        <v>25</v>
      </c>
      <c r="K4616">
        <v>30702.437221894776</v>
      </c>
      <c r="L4616">
        <v>36440.28</v>
      </c>
      <c r="M4616">
        <v>42810.089347967085</v>
      </c>
      <c r="N4616">
        <v>27823.904999999999</v>
      </c>
      <c r="O4616">
        <v>28398.329999999998</v>
      </c>
      <c r="P4616">
        <v>40003.784999999996</v>
      </c>
      <c r="Q4616">
        <v>48939.974999999999</v>
      </c>
      <c r="S4616" t="s">
        <v>174</v>
      </c>
    </row>
    <row r="4617" spans="1:19" x14ac:dyDescent="0.2">
      <c r="A4617" t="str">
        <f t="shared" si="72"/>
        <v>AgenteBilingüeProfesionalCienciassociales,humanasyafinesEnlasinstalacionesdelaEntidadCompradoraHoraextranocturna Zona1Plata</v>
      </c>
      <c r="B4617" t="s">
        <v>4931</v>
      </c>
      <c r="C4617" t="s">
        <v>19</v>
      </c>
      <c r="D4617" t="s">
        <v>131</v>
      </c>
      <c r="E4617" t="s">
        <v>592</v>
      </c>
      <c r="F4617" t="s">
        <v>3272</v>
      </c>
      <c r="G4617" t="s">
        <v>288</v>
      </c>
      <c r="H4617" t="s">
        <v>92</v>
      </c>
      <c r="I4617" t="s">
        <v>2</v>
      </c>
      <c r="J4617" t="s">
        <v>25</v>
      </c>
      <c r="K4617">
        <v>41700.840745390095</v>
      </c>
      <c r="L4617">
        <v>46272.78</v>
      </c>
      <c r="M4617">
        <v>56597.964492266423</v>
      </c>
      <c r="N4617">
        <v>38953.259999999995</v>
      </c>
      <c r="O4617">
        <v>39479.039999999994</v>
      </c>
      <c r="P4617">
        <v>45640.394999999997</v>
      </c>
      <c r="Q4617">
        <v>61198.514999999992</v>
      </c>
      <c r="S4617" t="s">
        <v>174</v>
      </c>
    </row>
    <row r="4618" spans="1:19" x14ac:dyDescent="0.2">
      <c r="A4618" t="str">
        <f t="shared" si="72"/>
        <v>AgenteBilingüeProfesionalCienciassociales,humanasyafinesEnlasinstalacionesdelaEntidadCompradoraHoraextranocturna Zona1Oro</v>
      </c>
      <c r="B4618" t="s">
        <v>4932</v>
      </c>
      <c r="C4618" t="s">
        <v>19</v>
      </c>
      <c r="D4618" t="s">
        <v>131</v>
      </c>
      <c r="E4618" t="s">
        <v>592</v>
      </c>
      <c r="F4618" t="s">
        <v>3272</v>
      </c>
      <c r="G4618" t="s">
        <v>288</v>
      </c>
      <c r="H4618" t="s">
        <v>92</v>
      </c>
      <c r="I4618" t="s">
        <v>3</v>
      </c>
      <c r="J4618" t="s">
        <v>25</v>
      </c>
      <c r="K4618">
        <v>41700.840745390095</v>
      </c>
      <c r="L4618">
        <v>47199.104999999996</v>
      </c>
      <c r="M4618">
        <v>58218.289842746424</v>
      </c>
      <c r="N4618">
        <v>38953.259999999995</v>
      </c>
      <c r="O4618">
        <v>39479.039999999994</v>
      </c>
      <c r="P4618">
        <v>46600.875</v>
      </c>
      <c r="Q4618">
        <v>63911.249999999993</v>
      </c>
      <c r="S4618" t="s">
        <v>174</v>
      </c>
    </row>
    <row r="4619" spans="1:19" x14ac:dyDescent="0.2">
      <c r="A4619" t="str">
        <f t="shared" si="72"/>
        <v>AgenteBilingüeProfesionalCienciassociales,humanasyafinesEnlasinstalacionesdelaEntidadCompradoraHoraextranocturna Zona1Platino</v>
      </c>
      <c r="B4619" t="s">
        <v>4933</v>
      </c>
      <c r="C4619" t="s">
        <v>19</v>
      </c>
      <c r="D4619" t="s">
        <v>131</v>
      </c>
      <c r="E4619" t="s">
        <v>592</v>
      </c>
      <c r="F4619" t="s">
        <v>3272</v>
      </c>
      <c r="G4619" t="s">
        <v>288</v>
      </c>
      <c r="H4619" t="s">
        <v>92</v>
      </c>
      <c r="I4619" t="s">
        <v>134</v>
      </c>
      <c r="J4619" t="s">
        <v>25</v>
      </c>
      <c r="K4619">
        <v>41700.840745390095</v>
      </c>
      <c r="L4619">
        <v>48587.039999999994</v>
      </c>
      <c r="M4619">
        <v>59934.125087153923</v>
      </c>
      <c r="N4619">
        <v>38953.259999999995</v>
      </c>
      <c r="O4619">
        <v>39479.039999999994</v>
      </c>
      <c r="P4619">
        <v>47603.789999999994</v>
      </c>
      <c r="Q4619">
        <v>67926.014999999999</v>
      </c>
      <c r="S4619" t="s">
        <v>174</v>
      </c>
    </row>
    <row r="4620" spans="1:19" x14ac:dyDescent="0.2">
      <c r="A4620" t="str">
        <f t="shared" si="72"/>
        <v>AgenteBilingüeProfesionalCienciassociales,humanasyafinesEnlasinstalacionesdelaEntidadCompradoraHoraextranocturna Zona2Plata</v>
      </c>
      <c r="B4620" t="s">
        <v>4934</v>
      </c>
      <c r="C4620" t="s">
        <v>19</v>
      </c>
      <c r="D4620" t="s">
        <v>131</v>
      </c>
      <c r="E4620" t="s">
        <v>592</v>
      </c>
      <c r="F4620" t="s">
        <v>3272</v>
      </c>
      <c r="G4620" t="s">
        <v>288</v>
      </c>
      <c r="H4620" t="s">
        <v>93</v>
      </c>
      <c r="I4620" t="s">
        <v>2</v>
      </c>
      <c r="J4620" t="s">
        <v>25</v>
      </c>
      <c r="K4620">
        <v>41700.840745390095</v>
      </c>
      <c r="L4620">
        <v>47661.749999999993</v>
      </c>
      <c r="M4620">
        <v>56597.964492266423</v>
      </c>
      <c r="N4620">
        <v>38953.259999999995</v>
      </c>
      <c r="O4620">
        <v>39479.039999999994</v>
      </c>
      <c r="P4620">
        <v>48502.17</v>
      </c>
      <c r="Q4620">
        <v>61198.514999999992</v>
      </c>
      <c r="S4620" t="s">
        <v>174</v>
      </c>
    </row>
    <row r="4621" spans="1:19" x14ac:dyDescent="0.2">
      <c r="A4621" t="str">
        <f t="shared" si="72"/>
        <v>AgenteBilingüeProfesionalCienciassociales,humanasyafinesEnlasinstalacionesdelaEntidadCompradoraHoraextranocturna Zona2Oro</v>
      </c>
      <c r="B4621" t="s">
        <v>4935</v>
      </c>
      <c r="C4621" t="s">
        <v>19</v>
      </c>
      <c r="D4621" t="s">
        <v>131</v>
      </c>
      <c r="E4621" t="s">
        <v>592</v>
      </c>
      <c r="F4621" t="s">
        <v>3272</v>
      </c>
      <c r="G4621" t="s">
        <v>288</v>
      </c>
      <c r="H4621" t="s">
        <v>93</v>
      </c>
      <c r="I4621" t="s">
        <v>3</v>
      </c>
      <c r="J4621" t="s">
        <v>25</v>
      </c>
      <c r="K4621">
        <v>41700.840745390095</v>
      </c>
      <c r="L4621">
        <v>48616.02</v>
      </c>
      <c r="M4621">
        <v>58218.289842746424</v>
      </c>
      <c r="N4621">
        <v>38953.259999999995</v>
      </c>
      <c r="O4621">
        <v>39479.039999999994</v>
      </c>
      <c r="P4621">
        <v>49523.714999999997</v>
      </c>
      <c r="Q4621">
        <v>63911.249999999993</v>
      </c>
      <c r="S4621" t="s">
        <v>174</v>
      </c>
    </row>
    <row r="4622" spans="1:19" x14ac:dyDescent="0.2">
      <c r="A4622" t="str">
        <f t="shared" si="72"/>
        <v>AgenteBilingüeProfesionalCienciassociales,humanasyafinesEnlasinstalacionesdelaEntidadCompradoraHoraextranocturna Zona2Platino</v>
      </c>
      <c r="B4622" t="s">
        <v>4936</v>
      </c>
      <c r="C4622" t="s">
        <v>19</v>
      </c>
      <c r="D4622" t="s">
        <v>131</v>
      </c>
      <c r="E4622" t="s">
        <v>592</v>
      </c>
      <c r="F4622" t="s">
        <v>3272</v>
      </c>
      <c r="G4622" t="s">
        <v>288</v>
      </c>
      <c r="H4622" t="s">
        <v>93</v>
      </c>
      <c r="I4622" t="s">
        <v>134</v>
      </c>
      <c r="J4622" t="s">
        <v>25</v>
      </c>
      <c r="K4622">
        <v>41700.840745390095</v>
      </c>
      <c r="L4622">
        <v>50045.354999999996</v>
      </c>
      <c r="M4622">
        <v>59934.125087153923</v>
      </c>
      <c r="N4622">
        <v>38953.259999999995</v>
      </c>
      <c r="O4622">
        <v>39479.039999999994</v>
      </c>
      <c r="P4622">
        <v>50588.729999999996</v>
      </c>
      <c r="Q4622">
        <v>67926.014999999999</v>
      </c>
      <c r="S4622" t="s">
        <v>174</v>
      </c>
    </row>
    <row r="4623" spans="1:19" x14ac:dyDescent="0.2">
      <c r="A4623" t="str">
        <f t="shared" si="72"/>
        <v>AgenteBilingüeProfesionalCienciassociales,humanasyafinesEnlasinstalacionesdelaEntidadCompradoraHoraextranocturna Zona3Plata</v>
      </c>
      <c r="B4623" t="s">
        <v>4937</v>
      </c>
      <c r="C4623" t="s">
        <v>19</v>
      </c>
      <c r="D4623" t="s">
        <v>131</v>
      </c>
      <c r="E4623" t="s">
        <v>592</v>
      </c>
      <c r="F4623" t="s">
        <v>3272</v>
      </c>
      <c r="G4623" t="s">
        <v>288</v>
      </c>
      <c r="H4623" t="s">
        <v>94</v>
      </c>
      <c r="I4623" t="s">
        <v>2</v>
      </c>
      <c r="J4623" t="s">
        <v>25</v>
      </c>
      <c r="K4623">
        <v>41700.840745390095</v>
      </c>
      <c r="L4623">
        <v>48587.039999999994</v>
      </c>
      <c r="M4623">
        <v>56597.964492266423</v>
      </c>
      <c r="N4623">
        <v>38953.259999999995</v>
      </c>
      <c r="O4623">
        <v>39479.039999999994</v>
      </c>
      <c r="P4623">
        <v>48729.869999999995</v>
      </c>
      <c r="Q4623">
        <v>61198.514999999992</v>
      </c>
      <c r="S4623" t="s">
        <v>174</v>
      </c>
    </row>
    <row r="4624" spans="1:19" x14ac:dyDescent="0.2">
      <c r="A4624" t="str">
        <f t="shared" si="72"/>
        <v>AgenteBilingüeProfesionalCienciassociales,humanasyafinesEnlasinstalacionesdelaEntidadCompradoraHoraextranocturna Zona3Oro</v>
      </c>
      <c r="B4624" t="s">
        <v>4938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94</v>
      </c>
      <c r="I4624" t="s">
        <v>3</v>
      </c>
      <c r="J4624" t="s">
        <v>25</v>
      </c>
      <c r="K4624">
        <v>41700.840745390095</v>
      </c>
      <c r="L4624">
        <v>49559.939999999995</v>
      </c>
      <c r="M4624">
        <v>58218.289842746424</v>
      </c>
      <c r="N4624">
        <v>38953.259999999995</v>
      </c>
      <c r="O4624">
        <v>39479.039999999994</v>
      </c>
      <c r="P4624">
        <v>49756.59</v>
      </c>
      <c r="Q4624">
        <v>63911.249999999993</v>
      </c>
      <c r="S4624" t="s">
        <v>174</v>
      </c>
    </row>
    <row r="4625" spans="1:19" x14ac:dyDescent="0.2">
      <c r="A4625" t="str">
        <f t="shared" si="72"/>
        <v>AgenteBilingüeProfesionalCienciassociales,humanasyafinesEnlasinstalacionesdelaEntidadCompradoraHoraextranocturna Zona3Platino</v>
      </c>
      <c r="B4625" t="s">
        <v>4939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94</v>
      </c>
      <c r="I4625" t="s">
        <v>134</v>
      </c>
      <c r="J4625" t="s">
        <v>25</v>
      </c>
      <c r="K4625">
        <v>41700.840745390095</v>
      </c>
      <c r="L4625">
        <v>51017.219999999994</v>
      </c>
      <c r="M4625">
        <v>59934.125087153923</v>
      </c>
      <c r="N4625">
        <v>38953.259999999995</v>
      </c>
      <c r="O4625">
        <v>39479.039999999994</v>
      </c>
      <c r="P4625">
        <v>50825.744999999995</v>
      </c>
      <c r="Q4625">
        <v>67926.014999999999</v>
      </c>
      <c r="S4625" t="s">
        <v>174</v>
      </c>
    </row>
    <row r="4626" spans="1:19" x14ac:dyDescent="0.2">
      <c r="A4626" t="str">
        <f t="shared" si="72"/>
        <v>AgenteBilingüeProfesionalCienciassociales,humanasyafinesEnlasinstalacionesdelaEntidadCompradoraHoraextradominicalyfestivoZona1Plata</v>
      </c>
      <c r="B4626" t="s">
        <v>4940</v>
      </c>
      <c r="C4626" t="s">
        <v>19</v>
      </c>
      <c r="D4626" t="s">
        <v>131</v>
      </c>
      <c r="E4626" t="s">
        <v>592</v>
      </c>
      <c r="F4626" t="s">
        <v>3272</v>
      </c>
      <c r="G4626" t="s">
        <v>90</v>
      </c>
      <c r="H4626" t="s">
        <v>92</v>
      </c>
      <c r="I4626" t="s">
        <v>2</v>
      </c>
      <c r="J4626" t="s">
        <v>25</v>
      </c>
      <c r="K4626">
        <v>52699.244268885421</v>
      </c>
      <c r="L4626">
        <v>52883.324999999997</v>
      </c>
      <c r="M4626">
        <v>64683.387991161617</v>
      </c>
      <c r="N4626">
        <v>55646.774999999994</v>
      </c>
      <c r="O4626">
        <v>45019.394999999997</v>
      </c>
      <c r="P4626">
        <v>50498.684999999998</v>
      </c>
      <c r="Q4626">
        <v>68129.909999999989</v>
      </c>
      <c r="S4626" t="s">
        <v>174</v>
      </c>
    </row>
    <row r="4627" spans="1:19" x14ac:dyDescent="0.2">
      <c r="A4627" t="str">
        <f t="shared" si="72"/>
        <v>AgenteBilingüeProfesionalCienciassociales,humanasyafinesEnlasinstalacionesdelaEntidadCompradoraHoraextradominicalyfestivoZona1Oro</v>
      </c>
      <c r="B4627" t="s">
        <v>4941</v>
      </c>
      <c r="C4627" t="s">
        <v>19</v>
      </c>
      <c r="D4627" t="s">
        <v>131</v>
      </c>
      <c r="E4627" t="s">
        <v>592</v>
      </c>
      <c r="F4627" t="s">
        <v>3272</v>
      </c>
      <c r="G4627" t="s">
        <v>90</v>
      </c>
      <c r="H4627" t="s">
        <v>92</v>
      </c>
      <c r="I4627" t="s">
        <v>3</v>
      </c>
      <c r="J4627" t="s">
        <v>25</v>
      </c>
      <c r="K4627">
        <v>52699.244268885421</v>
      </c>
      <c r="L4627">
        <v>53941.094999999994</v>
      </c>
      <c r="M4627">
        <v>66535.188391710195</v>
      </c>
      <c r="N4627">
        <v>55646.774999999994</v>
      </c>
      <c r="O4627">
        <v>45019.394999999997</v>
      </c>
      <c r="P4627">
        <v>51561.63</v>
      </c>
      <c r="Q4627">
        <v>71150.039999999994</v>
      </c>
      <c r="S4627" t="s">
        <v>174</v>
      </c>
    </row>
    <row r="4628" spans="1:19" x14ac:dyDescent="0.2">
      <c r="A4628" t="str">
        <f t="shared" si="72"/>
        <v>AgenteBilingüeProfesionalCienciassociales,humanasyafinesEnlasinstalacionesdelaEntidadCompradoraHoraextradominicalyfestivoZona1Platino</v>
      </c>
      <c r="B4628" t="s">
        <v>4942</v>
      </c>
      <c r="C4628" t="s">
        <v>19</v>
      </c>
      <c r="D4628" t="s">
        <v>131</v>
      </c>
      <c r="E4628" t="s">
        <v>592</v>
      </c>
      <c r="F4628" t="s">
        <v>3272</v>
      </c>
      <c r="G4628" t="s">
        <v>90</v>
      </c>
      <c r="H4628" t="s">
        <v>92</v>
      </c>
      <c r="I4628" t="s">
        <v>134</v>
      </c>
      <c r="J4628" t="s">
        <v>25</v>
      </c>
      <c r="K4628">
        <v>52699.244268885421</v>
      </c>
      <c r="L4628">
        <v>55527.749999999993</v>
      </c>
      <c r="M4628">
        <v>68496.142956747339</v>
      </c>
      <c r="N4628">
        <v>55646.774999999994</v>
      </c>
      <c r="O4628">
        <v>45019.394999999997</v>
      </c>
      <c r="P4628">
        <v>52670.114999999998</v>
      </c>
      <c r="Q4628">
        <v>75620.204999999987</v>
      </c>
      <c r="S4628" t="s">
        <v>174</v>
      </c>
    </row>
    <row r="4629" spans="1:19" x14ac:dyDescent="0.2">
      <c r="A4629" t="str">
        <f t="shared" si="72"/>
        <v>AgenteBilingüeProfesionalCienciassociales,humanasyafinesEnlasinstalacionesdelaEntidadCompradoraHoraextradominicalyfestivoZona2Plata</v>
      </c>
      <c r="B4629" t="s">
        <v>4943</v>
      </c>
      <c r="C4629" t="s">
        <v>19</v>
      </c>
      <c r="D4629" t="s">
        <v>131</v>
      </c>
      <c r="E4629" t="s">
        <v>592</v>
      </c>
      <c r="F4629" t="s">
        <v>3272</v>
      </c>
      <c r="G4629" t="s">
        <v>90</v>
      </c>
      <c r="H4629" t="s">
        <v>93</v>
      </c>
      <c r="I4629" t="s">
        <v>2</v>
      </c>
      <c r="J4629" t="s">
        <v>25</v>
      </c>
      <c r="K4629">
        <v>52699.244268885421</v>
      </c>
      <c r="L4629">
        <v>54469.979999999996</v>
      </c>
      <c r="M4629">
        <v>64683.387991161617</v>
      </c>
      <c r="N4629">
        <v>55646.774999999994</v>
      </c>
      <c r="O4629">
        <v>45019.394999999997</v>
      </c>
      <c r="P4629">
        <v>53664.749999999993</v>
      </c>
      <c r="Q4629">
        <v>68129.909999999989</v>
      </c>
      <c r="S4629" t="s">
        <v>174</v>
      </c>
    </row>
    <row r="4630" spans="1:19" x14ac:dyDescent="0.2">
      <c r="A4630" t="str">
        <f t="shared" si="72"/>
        <v>AgenteBilingüeProfesionalCienciassociales,humanasyafinesEnlasinstalacionesdelaEntidadCompradoraHoraextradominicalyfestivoZona2Oro</v>
      </c>
      <c r="B4630" t="s">
        <v>4944</v>
      </c>
      <c r="C4630" t="s">
        <v>19</v>
      </c>
      <c r="D4630" t="s">
        <v>131</v>
      </c>
      <c r="E4630" t="s">
        <v>592</v>
      </c>
      <c r="F4630" t="s">
        <v>3272</v>
      </c>
      <c r="G4630" t="s">
        <v>90</v>
      </c>
      <c r="H4630" t="s">
        <v>93</v>
      </c>
      <c r="I4630" t="s">
        <v>3</v>
      </c>
      <c r="J4630" t="s">
        <v>25</v>
      </c>
      <c r="K4630">
        <v>52699.244268885421</v>
      </c>
      <c r="L4630">
        <v>55559.834999999999</v>
      </c>
      <c r="M4630">
        <v>66535.188391710195</v>
      </c>
      <c r="N4630">
        <v>55646.774999999994</v>
      </c>
      <c r="O4630">
        <v>45019.394999999997</v>
      </c>
      <c r="P4630">
        <v>54794.969999999994</v>
      </c>
      <c r="Q4630">
        <v>71150.039999999994</v>
      </c>
      <c r="S4630" t="s">
        <v>174</v>
      </c>
    </row>
    <row r="4631" spans="1:19" x14ac:dyDescent="0.2">
      <c r="A4631" t="str">
        <f t="shared" si="72"/>
        <v>AgenteBilingüeProfesionalCienciassociales,humanasyafinesEnlasinstalacionesdelaEntidadCompradoraHoraextradominicalyfestivoZona2Platino</v>
      </c>
      <c r="B4631" t="s">
        <v>4945</v>
      </c>
      <c r="C4631" t="s">
        <v>19</v>
      </c>
      <c r="D4631" t="s">
        <v>131</v>
      </c>
      <c r="E4631" t="s">
        <v>592</v>
      </c>
      <c r="F4631" t="s">
        <v>3272</v>
      </c>
      <c r="G4631" t="s">
        <v>90</v>
      </c>
      <c r="H4631" t="s">
        <v>93</v>
      </c>
      <c r="I4631" t="s">
        <v>134</v>
      </c>
      <c r="J4631" t="s">
        <v>25</v>
      </c>
      <c r="K4631">
        <v>52699.244268885421</v>
      </c>
      <c r="L4631">
        <v>57194.1</v>
      </c>
      <c r="M4631">
        <v>68496.142956747339</v>
      </c>
      <c r="N4631">
        <v>55646.774999999994</v>
      </c>
      <c r="O4631">
        <v>45019.394999999997</v>
      </c>
      <c r="P4631">
        <v>55972.799999999996</v>
      </c>
      <c r="Q4631">
        <v>75620.204999999987</v>
      </c>
      <c r="S4631" t="s">
        <v>174</v>
      </c>
    </row>
    <row r="4632" spans="1:19" x14ac:dyDescent="0.2">
      <c r="A4632" t="str">
        <f t="shared" si="72"/>
        <v>AgenteBilingüeProfesionalCienciassociales,humanasyafinesEnlasinstalacionesdelaEntidadCompradoraHoraextradominicalyfestivoZona3Plata</v>
      </c>
      <c r="B4632" t="s">
        <v>4946</v>
      </c>
      <c r="C4632" t="s">
        <v>19</v>
      </c>
      <c r="D4632" t="s">
        <v>131</v>
      </c>
      <c r="E4632" t="s">
        <v>592</v>
      </c>
      <c r="F4632" t="s">
        <v>3272</v>
      </c>
      <c r="G4632" t="s">
        <v>90</v>
      </c>
      <c r="H4632" t="s">
        <v>94</v>
      </c>
      <c r="I4632" t="s">
        <v>2</v>
      </c>
      <c r="J4632" t="s">
        <v>25</v>
      </c>
      <c r="K4632">
        <v>52699.244268885421</v>
      </c>
      <c r="L4632">
        <v>55527.749999999993</v>
      </c>
      <c r="M4632">
        <v>64683.387991161617</v>
      </c>
      <c r="N4632">
        <v>55646.774999999994</v>
      </c>
      <c r="O4632">
        <v>45019.394999999997</v>
      </c>
      <c r="P4632">
        <v>53917.289999999994</v>
      </c>
      <c r="Q4632">
        <v>68129.909999999989</v>
      </c>
      <c r="S4632" t="s">
        <v>174</v>
      </c>
    </row>
    <row r="4633" spans="1:19" x14ac:dyDescent="0.2">
      <c r="A4633" t="str">
        <f t="shared" si="72"/>
        <v>AgenteBilingüeProfesionalCienciassociales,humanasyafinesEnlasinstalacionesdelaEntidadCompradoraHoraextradominicalyfestivoZona3Oro</v>
      </c>
      <c r="B4633" t="s">
        <v>4947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94</v>
      </c>
      <c r="I4633" t="s">
        <v>3</v>
      </c>
      <c r="J4633" t="s">
        <v>25</v>
      </c>
      <c r="K4633">
        <v>52699.244268885421</v>
      </c>
      <c r="L4633">
        <v>56638.304999999993</v>
      </c>
      <c r="M4633">
        <v>66535.188391710195</v>
      </c>
      <c r="N4633">
        <v>55646.774999999994</v>
      </c>
      <c r="O4633">
        <v>45019.394999999997</v>
      </c>
      <c r="P4633">
        <v>55052.684999999998</v>
      </c>
      <c r="Q4633">
        <v>71150.039999999994</v>
      </c>
      <c r="S4633" t="s">
        <v>174</v>
      </c>
    </row>
    <row r="4634" spans="1:19" x14ac:dyDescent="0.2">
      <c r="A4634" t="str">
        <f t="shared" si="72"/>
        <v>AgenteBilingüeProfesionalCienciassociales,humanasyafinesEnlasinstalacionesdelaEntidadCompradoraHoraextradominicalyfestivoZona3Platino</v>
      </c>
      <c r="B4634" t="s">
        <v>4948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94</v>
      </c>
      <c r="I4634" t="s">
        <v>134</v>
      </c>
      <c r="J4634" t="s">
        <v>25</v>
      </c>
      <c r="K4634">
        <v>52699.244268885421</v>
      </c>
      <c r="L4634">
        <v>58304.654999999999</v>
      </c>
      <c r="M4634">
        <v>68496.142956747339</v>
      </c>
      <c r="N4634">
        <v>55646.774999999994</v>
      </c>
      <c r="O4634">
        <v>45019.394999999997</v>
      </c>
      <c r="P4634">
        <v>56236.724999999999</v>
      </c>
      <c r="Q4634">
        <v>75620.204999999987</v>
      </c>
      <c r="S4634" t="s">
        <v>174</v>
      </c>
    </row>
    <row r="4635" spans="1:19" x14ac:dyDescent="0.2">
      <c r="A4635" t="str">
        <f t="shared" si="72"/>
        <v>AgenteBilingüeProfesionalCienciassociales,humanasyafinesEnlasinstalacionesdelaEntidadCompradoraServicio7x24Zona1Plata</v>
      </c>
      <c r="B4635" t="s">
        <v>4949</v>
      </c>
      <c r="C4635" t="s">
        <v>19</v>
      </c>
      <c r="D4635" t="s">
        <v>131</v>
      </c>
      <c r="E4635" t="s">
        <v>592</v>
      </c>
      <c r="F4635" t="s">
        <v>3272</v>
      </c>
      <c r="G4635" t="s">
        <v>91</v>
      </c>
      <c r="H4635" t="s">
        <v>92</v>
      </c>
      <c r="I4635" t="s">
        <v>2</v>
      </c>
      <c r="J4635" t="s">
        <v>260</v>
      </c>
      <c r="K4635">
        <v>19246860.738629695</v>
      </c>
      <c r="L4635">
        <v>27354802.634999998</v>
      </c>
      <c r="M4635">
        <v>29430499.960992135</v>
      </c>
      <c r="N4635">
        <v>24369787.079999998</v>
      </c>
      <c r="O4635">
        <v>25144669.844999999</v>
      </c>
      <c r="P4635">
        <v>36017845.784999996</v>
      </c>
      <c r="Q4635">
        <v>28142263.754999999</v>
      </c>
      <c r="S4635" t="s">
        <v>174</v>
      </c>
    </row>
    <row r="4636" spans="1:19" x14ac:dyDescent="0.2">
      <c r="A4636" t="str">
        <f t="shared" si="72"/>
        <v>AgenteBilingüeProfesionalCienciassociales,humanasyafinesEnlasinstalacionesdelaEntidadCompradoraServicio7x24Zona1Oro</v>
      </c>
      <c r="B4636" t="s">
        <v>4950</v>
      </c>
      <c r="C4636" t="s">
        <v>19</v>
      </c>
      <c r="D4636" t="s">
        <v>131</v>
      </c>
      <c r="E4636" t="s">
        <v>592</v>
      </c>
      <c r="F4636" t="s">
        <v>3272</v>
      </c>
      <c r="G4636" t="s">
        <v>91</v>
      </c>
      <c r="H4636" t="s">
        <v>92</v>
      </c>
      <c r="I4636" t="s">
        <v>3</v>
      </c>
      <c r="J4636" t="s">
        <v>260</v>
      </c>
      <c r="K4636">
        <v>19246860.738629695</v>
      </c>
      <c r="L4636">
        <v>27901899.494999997</v>
      </c>
      <c r="M4636">
        <v>30273056.501530129</v>
      </c>
      <c r="N4636">
        <v>24516211.634999998</v>
      </c>
      <c r="O4636">
        <v>25144669.844999999</v>
      </c>
      <c r="P4636">
        <v>36776115.765000001</v>
      </c>
      <c r="Q4636">
        <v>29389888.979999997</v>
      </c>
      <c r="S4636" t="s">
        <v>174</v>
      </c>
    </row>
    <row r="4637" spans="1:19" x14ac:dyDescent="0.2">
      <c r="A4637" t="str">
        <f t="shared" si="72"/>
        <v>AgenteBilingüeProfesionalCienciassociales,humanasyafinesEnlasinstalacionesdelaEntidadCompradoraServicio7x24Zona1Platino</v>
      </c>
      <c r="B4637" t="s">
        <v>4951</v>
      </c>
      <c r="C4637" t="s">
        <v>19</v>
      </c>
      <c r="D4637" t="s">
        <v>131</v>
      </c>
      <c r="E4637" t="s">
        <v>592</v>
      </c>
      <c r="F4637" t="s">
        <v>3272</v>
      </c>
      <c r="G4637" t="s">
        <v>91</v>
      </c>
      <c r="H4637" t="s">
        <v>92</v>
      </c>
      <c r="I4637" t="s">
        <v>134</v>
      </c>
      <c r="J4637" t="s">
        <v>260</v>
      </c>
      <c r="K4637">
        <v>19246860.738629695</v>
      </c>
      <c r="L4637">
        <v>28722543.749999996</v>
      </c>
      <c r="M4637">
        <v>31165277.441746164</v>
      </c>
      <c r="N4637">
        <v>24551252.594999999</v>
      </c>
      <c r="O4637">
        <v>25144669.844999999</v>
      </c>
      <c r="P4637">
        <v>37566999.629999995</v>
      </c>
      <c r="Q4637">
        <v>31236277.229999997</v>
      </c>
      <c r="S4637" t="s">
        <v>174</v>
      </c>
    </row>
    <row r="4638" spans="1:19" x14ac:dyDescent="0.2">
      <c r="A4638" t="str">
        <f t="shared" si="72"/>
        <v>AgenteBilingüeProfesionalCienciassociales,humanasyafinesEnlasinstalacionesdelaEntidadCompradoraServicio7x24Zona2Plata</v>
      </c>
      <c r="B4638" t="s">
        <v>4952</v>
      </c>
      <c r="C4638" t="s">
        <v>19</v>
      </c>
      <c r="D4638" t="s">
        <v>131</v>
      </c>
      <c r="E4638" t="s">
        <v>592</v>
      </c>
      <c r="F4638" t="s">
        <v>3272</v>
      </c>
      <c r="G4638" t="s">
        <v>91</v>
      </c>
      <c r="H4638" t="s">
        <v>93</v>
      </c>
      <c r="I4638" t="s">
        <v>2</v>
      </c>
      <c r="J4638" t="s">
        <v>260</v>
      </c>
      <c r="K4638">
        <v>19246860.738629695</v>
      </c>
      <c r="L4638">
        <v>28175446.889999997</v>
      </c>
      <c r="M4638">
        <v>29430499.960992135</v>
      </c>
      <c r="N4638">
        <v>24523219.619999997</v>
      </c>
      <c r="O4638">
        <v>25144669.844999999</v>
      </c>
      <c r="P4638">
        <v>38276307.899999999</v>
      </c>
      <c r="Q4638">
        <v>28142263.754999999</v>
      </c>
      <c r="S4638" t="s">
        <v>174</v>
      </c>
    </row>
    <row r="4639" spans="1:19" x14ac:dyDescent="0.2">
      <c r="A4639" t="str">
        <f t="shared" si="72"/>
        <v>AgenteBilingüeProfesionalCienciassociales,humanasyafinesEnlasinstalacionesdelaEntidadCompradoraServicio7x24Zona2Oro</v>
      </c>
      <c r="B4639" t="s">
        <v>4953</v>
      </c>
      <c r="C4639" t="s">
        <v>19</v>
      </c>
      <c r="D4639" t="s">
        <v>131</v>
      </c>
      <c r="E4639" t="s">
        <v>592</v>
      </c>
      <c r="F4639" t="s">
        <v>3272</v>
      </c>
      <c r="G4639" t="s">
        <v>91</v>
      </c>
      <c r="H4639" t="s">
        <v>93</v>
      </c>
      <c r="I4639" t="s">
        <v>3</v>
      </c>
      <c r="J4639" t="s">
        <v>260</v>
      </c>
      <c r="K4639">
        <v>19246860.738629695</v>
      </c>
      <c r="L4639">
        <v>28738956.779999997</v>
      </c>
      <c r="M4639">
        <v>30273056.501530129</v>
      </c>
      <c r="N4639">
        <v>24560362.664999999</v>
      </c>
      <c r="O4639">
        <v>25144669.844999999</v>
      </c>
      <c r="P4639">
        <v>39082125.779999994</v>
      </c>
      <c r="Q4639">
        <v>29389888.979999997</v>
      </c>
      <c r="S4639" t="s">
        <v>174</v>
      </c>
    </row>
    <row r="4640" spans="1:19" x14ac:dyDescent="0.2">
      <c r="A4640" t="str">
        <f t="shared" si="72"/>
        <v>AgenteBilingüeProfesionalCienciassociales,humanasyafinesEnlasinstalacionesdelaEntidadCompradoraServicio7x24Zona2Platino</v>
      </c>
      <c r="B4640" t="s">
        <v>4954</v>
      </c>
      <c r="C4640" t="s">
        <v>19</v>
      </c>
      <c r="D4640" t="s">
        <v>131</v>
      </c>
      <c r="E4640" t="s">
        <v>592</v>
      </c>
      <c r="F4640" t="s">
        <v>3272</v>
      </c>
      <c r="G4640" t="s">
        <v>91</v>
      </c>
      <c r="H4640" t="s">
        <v>93</v>
      </c>
      <c r="I4640" t="s">
        <v>134</v>
      </c>
      <c r="J4640" t="s">
        <v>260</v>
      </c>
      <c r="K4640">
        <v>19246860.738629695</v>
      </c>
      <c r="L4640">
        <v>29584220.579999998</v>
      </c>
      <c r="M4640">
        <v>31165277.441746164</v>
      </c>
      <c r="N4640">
        <v>24597506.744999997</v>
      </c>
      <c r="O4640">
        <v>25144669.844999999</v>
      </c>
      <c r="P4640">
        <v>39922600.634999998</v>
      </c>
      <c r="Q4640">
        <v>31236277.229999997</v>
      </c>
      <c r="S4640" t="s">
        <v>174</v>
      </c>
    </row>
    <row r="4641" spans="1:19" x14ac:dyDescent="0.2">
      <c r="A4641" t="str">
        <f t="shared" si="72"/>
        <v>AgenteBilingüeProfesionalCienciassociales,humanasyafinesEnlasinstalacionesdelaEntidadCompradoraServicio7x24Zona3Plata</v>
      </c>
      <c r="B4641" t="s">
        <v>4955</v>
      </c>
      <c r="C4641" t="s">
        <v>19</v>
      </c>
      <c r="D4641" t="s">
        <v>131</v>
      </c>
      <c r="E4641" t="s">
        <v>592</v>
      </c>
      <c r="F4641" t="s">
        <v>3272</v>
      </c>
      <c r="G4641" t="s">
        <v>91</v>
      </c>
      <c r="H4641" t="s">
        <v>94</v>
      </c>
      <c r="I4641" t="s">
        <v>2</v>
      </c>
      <c r="J4641" t="s">
        <v>260</v>
      </c>
      <c r="K4641">
        <v>19246860.738629695</v>
      </c>
      <c r="L4641">
        <v>28722543.749999996</v>
      </c>
      <c r="M4641">
        <v>29430499.960992135</v>
      </c>
      <c r="N4641">
        <v>24551252.594999999</v>
      </c>
      <c r="O4641">
        <v>25144669.844999999</v>
      </c>
      <c r="P4641">
        <v>38456397.899999999</v>
      </c>
      <c r="Q4641">
        <v>28142263.754999999</v>
      </c>
      <c r="S4641" t="s">
        <v>174</v>
      </c>
    </row>
    <row r="4642" spans="1:19" x14ac:dyDescent="0.2">
      <c r="A4642" t="str">
        <f t="shared" si="72"/>
        <v>AgenteBilingüeProfesionalCienciassociales,humanasyafinesEnlasinstalacionesdelaEntidadCompradoraServicio7x24Zona3Oro</v>
      </c>
      <c r="B4642" t="s">
        <v>4956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94</v>
      </c>
      <c r="I4642" t="s">
        <v>3</v>
      </c>
      <c r="J4642" t="s">
        <v>260</v>
      </c>
      <c r="K4642">
        <v>19246860.738629695</v>
      </c>
      <c r="L4642">
        <v>29296994.624999996</v>
      </c>
      <c r="M4642">
        <v>30273056.501530129</v>
      </c>
      <c r="N4642">
        <v>24589798.064999998</v>
      </c>
      <c r="O4642">
        <v>25144669.844999999</v>
      </c>
      <c r="P4642">
        <v>39266005.949999996</v>
      </c>
      <c r="Q4642">
        <v>29389888.979999997</v>
      </c>
      <c r="S4642" t="s">
        <v>174</v>
      </c>
    </row>
    <row r="4643" spans="1:19" x14ac:dyDescent="0.2">
      <c r="A4643" t="str">
        <f t="shared" si="72"/>
        <v>AgenteBilingüeProfesionalCienciassociales,humanasyafinesEnlasinstalacionesdelaEntidadCompradoraServicio7x24Zona3Platino</v>
      </c>
      <c r="B4643" t="s">
        <v>4957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94</v>
      </c>
      <c r="I4643" t="s">
        <v>134</v>
      </c>
      <c r="J4643" t="s">
        <v>260</v>
      </c>
      <c r="K4643">
        <v>19246860.738629695</v>
      </c>
      <c r="L4643">
        <v>30158671.454999998</v>
      </c>
      <c r="M4643">
        <v>31165277.441746164</v>
      </c>
      <c r="N4643">
        <v>24628342.499999996</v>
      </c>
      <c r="O4643">
        <v>25144669.844999999</v>
      </c>
      <c r="P4643">
        <v>40110436.574999996</v>
      </c>
      <c r="Q4643">
        <v>31236277.229999997</v>
      </c>
      <c r="S4643" t="s">
        <v>174</v>
      </c>
    </row>
    <row r="4644" spans="1:19" x14ac:dyDescent="0.2">
      <c r="A4644" t="str">
        <f t="shared" si="72"/>
        <v>AgenteBilingüeProfesionalCienciassociales,humanasyafinesFrontofficeconherramientaJornadaOrdinaria Zona1Plata</v>
      </c>
      <c r="B4644" t="s">
        <v>4958</v>
      </c>
      <c r="C4644" t="s">
        <v>19</v>
      </c>
      <c r="D4644" t="s">
        <v>131</v>
      </c>
      <c r="E4644" t="s">
        <v>592</v>
      </c>
      <c r="F4644" t="s">
        <v>3288</v>
      </c>
      <c r="G4644" t="s">
        <v>334</v>
      </c>
      <c r="H4644" t="s">
        <v>92</v>
      </c>
      <c r="I4644" t="s">
        <v>2</v>
      </c>
      <c r="J4644" t="s">
        <v>5</v>
      </c>
      <c r="K4644">
        <v>6366071.9064353062</v>
      </c>
      <c r="L4644">
        <v>6174194.1749999998</v>
      </c>
      <c r="M4644">
        <v>7385190.4029057501</v>
      </c>
      <c r="N4644">
        <v>6723959.2649999997</v>
      </c>
      <c r="O4644">
        <v>6479180.7299999995</v>
      </c>
      <c r="P4644">
        <v>7042693.7249999996</v>
      </c>
      <c r="Q4644">
        <v>7017308.2799999993</v>
      </c>
      <c r="S4644" t="s">
        <v>174</v>
      </c>
    </row>
    <row r="4645" spans="1:19" x14ac:dyDescent="0.2">
      <c r="A4645" t="str">
        <f t="shared" si="72"/>
        <v>AgenteBilingüeProfesionalCienciassociales,humanasyafinesFrontofficeconherramientaJornadaOrdinaria Zona1Oro</v>
      </c>
      <c r="B4645" t="s">
        <v>4959</v>
      </c>
      <c r="C4645" t="s">
        <v>19</v>
      </c>
      <c r="D4645" t="s">
        <v>131</v>
      </c>
      <c r="E4645" t="s">
        <v>592</v>
      </c>
      <c r="F4645" t="s">
        <v>3288</v>
      </c>
      <c r="G4645" t="s">
        <v>334</v>
      </c>
      <c r="H4645" t="s">
        <v>92</v>
      </c>
      <c r="I4645" t="s">
        <v>3</v>
      </c>
      <c r="J4645" t="s">
        <v>5</v>
      </c>
      <c r="K4645">
        <v>6366071.9064353062</v>
      </c>
      <c r="L4645">
        <v>6297678.9899999993</v>
      </c>
      <c r="M4645">
        <v>7757335.5618781457</v>
      </c>
      <c r="N4645">
        <v>6752584.2599999998</v>
      </c>
      <c r="O4645">
        <v>6479180.7299999995</v>
      </c>
      <c r="P4645">
        <v>7190960.5799999991</v>
      </c>
      <c r="Q4645">
        <v>7328405.4749999996</v>
      </c>
      <c r="S4645" t="s">
        <v>174</v>
      </c>
    </row>
    <row r="4646" spans="1:19" x14ac:dyDescent="0.2">
      <c r="A4646" t="str">
        <f t="shared" si="72"/>
        <v>AgenteBilingüeProfesionalCienciassociales,humanasyafinesFrontofficeconherramientaJornadaOrdinaria Zona1Platino</v>
      </c>
      <c r="B4646" t="s">
        <v>4960</v>
      </c>
      <c r="C4646" t="s">
        <v>19</v>
      </c>
      <c r="D4646" t="s">
        <v>131</v>
      </c>
      <c r="E4646" t="s">
        <v>592</v>
      </c>
      <c r="F4646" t="s">
        <v>3288</v>
      </c>
      <c r="G4646" t="s">
        <v>334</v>
      </c>
      <c r="H4646" t="s">
        <v>92</v>
      </c>
      <c r="I4646" t="s">
        <v>134</v>
      </c>
      <c r="J4646" t="s">
        <v>5</v>
      </c>
      <c r="K4646">
        <v>6366071.9064353062</v>
      </c>
      <c r="L4646">
        <v>6482904.6599999992</v>
      </c>
      <c r="M4646">
        <v>7985963.1941174073</v>
      </c>
      <c r="N4646">
        <v>6781209.2549999999</v>
      </c>
      <c r="O4646">
        <v>6479180.7299999995</v>
      </c>
      <c r="P4646">
        <v>7345605.1049999995</v>
      </c>
      <c r="Q4646">
        <v>7788804.5249999994</v>
      </c>
      <c r="S4646" t="s">
        <v>174</v>
      </c>
    </row>
    <row r="4647" spans="1:19" x14ac:dyDescent="0.2">
      <c r="A4647" t="str">
        <f t="shared" si="72"/>
        <v>AgenteBilingüeProfesionalCienciassociales,humanasyafinesFrontofficeconherramientaJornadaOrdinaria Zona2Plata</v>
      </c>
      <c r="B4647" t="s">
        <v>4961</v>
      </c>
      <c r="C4647" t="s">
        <v>19</v>
      </c>
      <c r="D4647" t="s">
        <v>131</v>
      </c>
      <c r="E4647" t="s">
        <v>592</v>
      </c>
      <c r="F4647" t="s">
        <v>3288</v>
      </c>
      <c r="G4647" t="s">
        <v>334</v>
      </c>
      <c r="H4647" t="s">
        <v>93</v>
      </c>
      <c r="I4647" t="s">
        <v>2</v>
      </c>
      <c r="J4647" t="s">
        <v>5</v>
      </c>
      <c r="K4647">
        <v>6366071.9064353062</v>
      </c>
      <c r="L4647">
        <v>6359420.8799999999</v>
      </c>
      <c r="M4647">
        <v>7541434.2103090333</v>
      </c>
      <c r="N4647">
        <v>6758309.8799999999</v>
      </c>
      <c r="O4647">
        <v>6479180.7299999995</v>
      </c>
      <c r="P4647">
        <v>7484299.2449999992</v>
      </c>
      <c r="Q4647">
        <v>7017308.2799999993</v>
      </c>
      <c r="S4647" t="s">
        <v>174</v>
      </c>
    </row>
    <row r="4648" spans="1:19" x14ac:dyDescent="0.2">
      <c r="A4648" t="str">
        <f t="shared" si="72"/>
        <v>AgenteBilingüeProfesionalCienciassociales,humanasyafinesFrontofficeconherramientaJornadaOrdinaria Zona2Oro</v>
      </c>
      <c r="B4648" t="s">
        <v>4962</v>
      </c>
      <c r="C4648" t="s">
        <v>19</v>
      </c>
      <c r="D4648" t="s">
        <v>131</v>
      </c>
      <c r="E4648" t="s">
        <v>592</v>
      </c>
      <c r="F4648" t="s">
        <v>3288</v>
      </c>
      <c r="G4648" t="s">
        <v>334</v>
      </c>
      <c r="H4648" t="s">
        <v>93</v>
      </c>
      <c r="I4648" t="s">
        <v>3</v>
      </c>
      <c r="J4648" t="s">
        <v>5</v>
      </c>
      <c r="K4648">
        <v>6366071.9064353062</v>
      </c>
      <c r="L4648">
        <v>6486609.96</v>
      </c>
      <c r="M4648">
        <v>7757335.5618781457</v>
      </c>
      <c r="N4648">
        <v>6788651.9399999995</v>
      </c>
      <c r="O4648">
        <v>6479180.7299999995</v>
      </c>
      <c r="P4648">
        <v>7641863.504999999</v>
      </c>
      <c r="Q4648">
        <v>7328405.4749999996</v>
      </c>
      <c r="S4648" t="s">
        <v>174</v>
      </c>
    </row>
    <row r="4649" spans="1:19" x14ac:dyDescent="0.2">
      <c r="A4649" t="str">
        <f t="shared" si="72"/>
        <v>AgenteBilingüeProfesionalCienciassociales,humanasyafinesFrontofficeconherramientaJornadaOrdinaria Zona2Platino</v>
      </c>
      <c r="B4649" t="s">
        <v>4963</v>
      </c>
      <c r="C4649" t="s">
        <v>19</v>
      </c>
      <c r="D4649" t="s">
        <v>131</v>
      </c>
      <c r="E4649" t="s">
        <v>592</v>
      </c>
      <c r="F4649" t="s">
        <v>3288</v>
      </c>
      <c r="G4649" t="s">
        <v>334</v>
      </c>
      <c r="H4649" t="s">
        <v>93</v>
      </c>
      <c r="I4649" t="s">
        <v>134</v>
      </c>
      <c r="J4649" t="s">
        <v>5</v>
      </c>
      <c r="K4649">
        <v>6366071.9064353062</v>
      </c>
      <c r="L4649">
        <v>6677392.5449999999</v>
      </c>
      <c r="M4649">
        <v>7985963.1941174073</v>
      </c>
      <c r="N4649">
        <v>6818995.0349999992</v>
      </c>
      <c r="O4649">
        <v>6479180.7299999995</v>
      </c>
      <c r="P4649">
        <v>7806203.9099999992</v>
      </c>
      <c r="Q4649">
        <v>7788804.5249999994</v>
      </c>
      <c r="S4649" t="s">
        <v>174</v>
      </c>
    </row>
    <row r="4650" spans="1:19" x14ac:dyDescent="0.2">
      <c r="A4650" t="str">
        <f t="shared" si="72"/>
        <v>AgenteBilingüeProfesionalCienciassociales,humanasyafinesFrontofficeconherramientaJornadaOrdinaria Zona3Plata</v>
      </c>
      <c r="B4650" t="s">
        <v>4964</v>
      </c>
      <c r="C4650" t="s">
        <v>19</v>
      </c>
      <c r="D4650" t="s">
        <v>131</v>
      </c>
      <c r="E4650" t="s">
        <v>592</v>
      </c>
      <c r="F4650" t="s">
        <v>3288</v>
      </c>
      <c r="G4650" t="s">
        <v>334</v>
      </c>
      <c r="H4650" t="s">
        <v>94</v>
      </c>
      <c r="I4650" t="s">
        <v>2</v>
      </c>
      <c r="J4650" t="s">
        <v>5</v>
      </c>
      <c r="K4650">
        <v>6366071.9064353062</v>
      </c>
      <c r="L4650">
        <v>6482904.6599999992</v>
      </c>
      <c r="M4650">
        <v>7541434.2103090333</v>
      </c>
      <c r="N4650">
        <v>6781209.2549999999</v>
      </c>
      <c r="O4650">
        <v>6479180.7299999995</v>
      </c>
      <c r="P4650">
        <v>7519512.0149999997</v>
      </c>
      <c r="Q4650">
        <v>7017308.2799999993</v>
      </c>
      <c r="S4650" t="s">
        <v>174</v>
      </c>
    </row>
    <row r="4651" spans="1:19" x14ac:dyDescent="0.2">
      <c r="A4651" t="str">
        <f t="shared" si="72"/>
        <v>AgenteBilingüeProfesionalCienciassociales,humanasyafinesFrontofficeconherramientaJornadaOrdinaria Zona3Oro</v>
      </c>
      <c r="B4651" t="s">
        <v>4965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94</v>
      </c>
      <c r="I4651" t="s">
        <v>3</v>
      </c>
      <c r="J4651" t="s">
        <v>5</v>
      </c>
      <c r="K4651">
        <v>6366071.9064353062</v>
      </c>
      <c r="L4651">
        <v>6612563.2499999991</v>
      </c>
      <c r="M4651">
        <v>7757335.5618781457</v>
      </c>
      <c r="N4651">
        <v>6812697.0599999996</v>
      </c>
      <c r="O4651">
        <v>6479180.7299999995</v>
      </c>
      <c r="P4651">
        <v>7677817.334999999</v>
      </c>
      <c r="Q4651">
        <v>7328405.4749999996</v>
      </c>
      <c r="S4651" t="s">
        <v>174</v>
      </c>
    </row>
    <row r="4652" spans="1:19" x14ac:dyDescent="0.2">
      <c r="A4652" t="str">
        <f t="shared" si="72"/>
        <v>AgenteBilingüeProfesionalCienciassociales,humanasyafinesFrontofficeconherramientaJornadaOrdinaria Zona3Platino</v>
      </c>
      <c r="B4652" t="s">
        <v>4966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94</v>
      </c>
      <c r="I4652" t="s">
        <v>134</v>
      </c>
      <c r="J4652" t="s">
        <v>5</v>
      </c>
      <c r="K4652">
        <v>6366071.9064353062</v>
      </c>
      <c r="L4652">
        <v>6807050.0999999996</v>
      </c>
      <c r="M4652">
        <v>7985963.1941174073</v>
      </c>
      <c r="N4652">
        <v>6844184.8649999993</v>
      </c>
      <c r="O4652">
        <v>6479180.7299999995</v>
      </c>
      <c r="P4652">
        <v>7842931.919999999</v>
      </c>
      <c r="Q4652">
        <v>7788804.5249999994</v>
      </c>
      <c r="S4652" t="s">
        <v>174</v>
      </c>
    </row>
    <row r="4653" spans="1:19" x14ac:dyDescent="0.2">
      <c r="A4653" t="str">
        <f t="shared" si="72"/>
        <v>AgenteBilingüeProfesionalCienciassociales,humanasyafinesFrontofficeconherramientaHoraextradiurnaZona1Plata</v>
      </c>
      <c r="B4653" t="s">
        <v>4967</v>
      </c>
      <c r="C4653" t="s">
        <v>19</v>
      </c>
      <c r="D4653" t="s">
        <v>131</v>
      </c>
      <c r="E4653" t="s">
        <v>592</v>
      </c>
      <c r="F4653" t="s">
        <v>3288</v>
      </c>
      <c r="G4653" t="s">
        <v>172</v>
      </c>
      <c r="H4653" t="s">
        <v>92</v>
      </c>
      <c r="I4653" t="s">
        <v>2</v>
      </c>
      <c r="J4653" t="s">
        <v>25</v>
      </c>
      <c r="K4653">
        <v>32024.501371894774</v>
      </c>
      <c r="L4653">
        <v>33647.85</v>
      </c>
      <c r="M4653">
        <v>40427.117494476006</v>
      </c>
      <c r="N4653">
        <v>27823.904999999999</v>
      </c>
      <c r="O4653">
        <v>28398.329999999998</v>
      </c>
      <c r="P4653">
        <v>35952.794999999998</v>
      </c>
      <c r="Q4653">
        <v>44092.034999999996</v>
      </c>
      <c r="S4653" t="s">
        <v>174</v>
      </c>
    </row>
    <row r="4654" spans="1:19" x14ac:dyDescent="0.2">
      <c r="A4654" t="str">
        <f t="shared" si="72"/>
        <v>AgenteBilingüeProfesionalCienciassociales,humanasyafinesFrontofficeconherramientaHoraextradiurnaZona1Oro</v>
      </c>
      <c r="B4654" t="s">
        <v>4968</v>
      </c>
      <c r="C4654" t="s">
        <v>19</v>
      </c>
      <c r="D4654" t="s">
        <v>131</v>
      </c>
      <c r="E4654" t="s">
        <v>592</v>
      </c>
      <c r="F4654" t="s">
        <v>3288</v>
      </c>
      <c r="G4654" t="s">
        <v>172</v>
      </c>
      <c r="H4654" t="s">
        <v>92</v>
      </c>
      <c r="I4654" t="s">
        <v>3</v>
      </c>
      <c r="J4654" t="s">
        <v>25</v>
      </c>
      <c r="K4654">
        <v>32024.501371894774</v>
      </c>
      <c r="L4654">
        <v>34321.634999999995</v>
      </c>
      <c r="M4654">
        <v>41584.492744818868</v>
      </c>
      <c r="N4654">
        <v>27823.904999999999</v>
      </c>
      <c r="O4654">
        <v>28398.329999999998</v>
      </c>
      <c r="P4654">
        <v>36709.379999999997</v>
      </c>
      <c r="Q4654">
        <v>46047.149999999994</v>
      </c>
      <c r="S4654" t="s">
        <v>174</v>
      </c>
    </row>
    <row r="4655" spans="1:19" x14ac:dyDescent="0.2">
      <c r="A4655" t="str">
        <f t="shared" si="72"/>
        <v>AgenteBilingüeProfesionalCienciassociales,humanasyafinesFrontofficeconherramientaHoraextradiurnaZona1Platino</v>
      </c>
      <c r="B4655" t="s">
        <v>4969</v>
      </c>
      <c r="C4655" t="s">
        <v>19</v>
      </c>
      <c r="D4655" t="s">
        <v>131</v>
      </c>
      <c r="E4655" t="s">
        <v>592</v>
      </c>
      <c r="F4655" t="s">
        <v>3288</v>
      </c>
      <c r="G4655" t="s">
        <v>172</v>
      </c>
      <c r="H4655" t="s">
        <v>92</v>
      </c>
      <c r="I4655" t="s">
        <v>134</v>
      </c>
      <c r="J4655" t="s">
        <v>25</v>
      </c>
      <c r="K4655">
        <v>32024.501371894774</v>
      </c>
      <c r="L4655">
        <v>35330.759999999995</v>
      </c>
      <c r="M4655">
        <v>42810.089347967085</v>
      </c>
      <c r="N4655">
        <v>27823.904999999999</v>
      </c>
      <c r="O4655">
        <v>28398.329999999998</v>
      </c>
      <c r="P4655">
        <v>37499.084999999999</v>
      </c>
      <c r="Q4655">
        <v>48939.974999999999</v>
      </c>
      <c r="S4655" t="s">
        <v>174</v>
      </c>
    </row>
    <row r="4656" spans="1:19" x14ac:dyDescent="0.2">
      <c r="A4656" t="str">
        <f t="shared" si="72"/>
        <v>AgenteBilingüeProfesionalCienciassociales,humanasyafinesFrontofficeconherramientaHoraextradiurnaZona2Plata</v>
      </c>
      <c r="B4656" t="s">
        <v>4970</v>
      </c>
      <c r="C4656" t="s">
        <v>19</v>
      </c>
      <c r="D4656" t="s">
        <v>131</v>
      </c>
      <c r="E4656" t="s">
        <v>592</v>
      </c>
      <c r="F4656" t="s">
        <v>3288</v>
      </c>
      <c r="G4656" t="s">
        <v>172</v>
      </c>
      <c r="H4656" t="s">
        <v>93</v>
      </c>
      <c r="I4656" t="s">
        <v>2</v>
      </c>
      <c r="J4656" t="s">
        <v>25</v>
      </c>
      <c r="K4656">
        <v>32024.501371894774</v>
      </c>
      <c r="L4656">
        <v>34658.009999999995</v>
      </c>
      <c r="M4656">
        <v>40427.117494476006</v>
      </c>
      <c r="N4656">
        <v>27823.904999999999</v>
      </c>
      <c r="O4656">
        <v>28398.329999999998</v>
      </c>
      <c r="P4656">
        <v>38207.024999999994</v>
      </c>
      <c r="Q4656">
        <v>44092.034999999996</v>
      </c>
      <c r="S4656" t="s">
        <v>174</v>
      </c>
    </row>
    <row r="4657" spans="1:19" x14ac:dyDescent="0.2">
      <c r="A4657" t="str">
        <f t="shared" si="72"/>
        <v>AgenteBilingüeProfesionalCienciassociales,humanasyafinesFrontofficeconherramientaHoraextradiurnaZona2Oro</v>
      </c>
      <c r="B4657" t="s">
        <v>4971</v>
      </c>
      <c r="C4657" t="s">
        <v>19</v>
      </c>
      <c r="D4657" t="s">
        <v>131</v>
      </c>
      <c r="E4657" t="s">
        <v>592</v>
      </c>
      <c r="F4657" t="s">
        <v>3288</v>
      </c>
      <c r="G4657" t="s">
        <v>172</v>
      </c>
      <c r="H4657" t="s">
        <v>93</v>
      </c>
      <c r="I4657" t="s">
        <v>3</v>
      </c>
      <c r="J4657" t="s">
        <v>25</v>
      </c>
      <c r="K4657">
        <v>32024.501371894774</v>
      </c>
      <c r="L4657">
        <v>35351.46</v>
      </c>
      <c r="M4657">
        <v>41584.492744818868</v>
      </c>
      <c r="N4657">
        <v>27823.904999999999</v>
      </c>
      <c r="O4657">
        <v>28398.329999999998</v>
      </c>
      <c r="P4657">
        <v>39011.219999999994</v>
      </c>
      <c r="Q4657">
        <v>46047.149999999994</v>
      </c>
      <c r="S4657" t="s">
        <v>174</v>
      </c>
    </row>
    <row r="4658" spans="1:19" x14ac:dyDescent="0.2">
      <c r="A4658" t="str">
        <f t="shared" si="72"/>
        <v>AgenteBilingüeProfesionalCienciassociales,humanasyafinesFrontofficeconherramientaHoraextradiurnaZona2Platino</v>
      </c>
      <c r="B4658" t="s">
        <v>4972</v>
      </c>
      <c r="C4658" t="s">
        <v>19</v>
      </c>
      <c r="D4658" t="s">
        <v>131</v>
      </c>
      <c r="E4658" t="s">
        <v>592</v>
      </c>
      <c r="F4658" t="s">
        <v>3288</v>
      </c>
      <c r="G4658" t="s">
        <v>172</v>
      </c>
      <c r="H4658" t="s">
        <v>93</v>
      </c>
      <c r="I4658" t="s">
        <v>134</v>
      </c>
      <c r="J4658" t="s">
        <v>25</v>
      </c>
      <c r="K4658">
        <v>32024.501371894774</v>
      </c>
      <c r="L4658">
        <v>36391.634999999995</v>
      </c>
      <c r="M4658">
        <v>42810.089347967085</v>
      </c>
      <c r="N4658">
        <v>27823.904999999999</v>
      </c>
      <c r="O4658">
        <v>28398.329999999998</v>
      </c>
      <c r="P4658">
        <v>39850.604999999996</v>
      </c>
      <c r="Q4658">
        <v>48939.974999999999</v>
      </c>
      <c r="S4658" t="s">
        <v>174</v>
      </c>
    </row>
    <row r="4659" spans="1:19" x14ac:dyDescent="0.2">
      <c r="A4659" t="str">
        <f t="shared" si="72"/>
        <v>AgenteBilingüeProfesionalCienciassociales,humanasyafinesFrontofficeconherramientaHoraextradiurnaZona3Plata</v>
      </c>
      <c r="B4659" t="s">
        <v>4973</v>
      </c>
      <c r="C4659" t="s">
        <v>19</v>
      </c>
      <c r="D4659" t="s">
        <v>131</v>
      </c>
      <c r="E4659" t="s">
        <v>592</v>
      </c>
      <c r="F4659" t="s">
        <v>3288</v>
      </c>
      <c r="G4659" t="s">
        <v>172</v>
      </c>
      <c r="H4659" t="s">
        <v>94</v>
      </c>
      <c r="I4659" t="s">
        <v>2</v>
      </c>
      <c r="J4659" t="s">
        <v>25</v>
      </c>
      <c r="K4659">
        <v>32024.501371894774</v>
      </c>
      <c r="L4659">
        <v>35330.759999999995</v>
      </c>
      <c r="M4659">
        <v>40427.117494476006</v>
      </c>
      <c r="N4659">
        <v>27823.904999999999</v>
      </c>
      <c r="O4659">
        <v>28398.329999999998</v>
      </c>
      <c r="P4659">
        <v>38387.114999999998</v>
      </c>
      <c r="Q4659">
        <v>44092.034999999996</v>
      </c>
      <c r="S4659" t="s">
        <v>174</v>
      </c>
    </row>
    <row r="4660" spans="1:19" x14ac:dyDescent="0.2">
      <c r="A4660" t="str">
        <f t="shared" si="72"/>
        <v>AgenteBilingüeProfesionalCienciassociales,humanasyafinesFrontofficeconherramientaHoraextradiurnaZona3Oro</v>
      </c>
      <c r="B4660" t="s">
        <v>4974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94</v>
      </c>
      <c r="I4660" t="s">
        <v>3</v>
      </c>
      <c r="J4660" t="s">
        <v>25</v>
      </c>
      <c r="K4660">
        <v>32024.501371894774</v>
      </c>
      <c r="L4660">
        <v>36038.699999999997</v>
      </c>
      <c r="M4660">
        <v>41584.492744818868</v>
      </c>
      <c r="N4660">
        <v>27823.904999999999</v>
      </c>
      <c r="O4660">
        <v>28398.329999999998</v>
      </c>
      <c r="P4660">
        <v>39195.449999999997</v>
      </c>
      <c r="Q4660">
        <v>46047.149999999994</v>
      </c>
      <c r="S4660" t="s">
        <v>174</v>
      </c>
    </row>
    <row r="4661" spans="1:19" x14ac:dyDescent="0.2">
      <c r="A4661" t="str">
        <f t="shared" si="72"/>
        <v>AgenteBilingüeProfesionalCienciassociales,humanasyafinesFrontofficeconherramientaHoraextradiurnaZona3Platino</v>
      </c>
      <c r="B4661" t="s">
        <v>4975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94</v>
      </c>
      <c r="I4661" t="s">
        <v>134</v>
      </c>
      <c r="J4661" t="s">
        <v>25</v>
      </c>
      <c r="K4661">
        <v>32024.501371894774</v>
      </c>
      <c r="L4661">
        <v>37097.504999999997</v>
      </c>
      <c r="M4661">
        <v>42810.089347967085</v>
      </c>
      <c r="N4661">
        <v>27823.904999999999</v>
      </c>
      <c r="O4661">
        <v>28398.329999999998</v>
      </c>
      <c r="P4661">
        <v>40037.939999999995</v>
      </c>
      <c r="Q4661">
        <v>48939.974999999999</v>
      </c>
      <c r="S4661" t="s">
        <v>174</v>
      </c>
    </row>
    <row r="4662" spans="1:19" x14ac:dyDescent="0.2">
      <c r="A4662" t="str">
        <f t="shared" si="72"/>
        <v>AgenteBilingüeProfesionalCienciassociales,humanasyafinesFrontofficeconherramientaHoraextranocturna Zona1Plata</v>
      </c>
      <c r="B4662" t="s">
        <v>4976</v>
      </c>
      <c r="C4662" t="s">
        <v>19</v>
      </c>
      <c r="D4662" t="s">
        <v>131</v>
      </c>
      <c r="E4662" t="s">
        <v>592</v>
      </c>
      <c r="F4662" t="s">
        <v>3288</v>
      </c>
      <c r="G4662" t="s">
        <v>288</v>
      </c>
      <c r="H4662" t="s">
        <v>92</v>
      </c>
      <c r="I4662" t="s">
        <v>2</v>
      </c>
      <c r="J4662" t="s">
        <v>25</v>
      </c>
      <c r="K4662">
        <v>43022.904895390093</v>
      </c>
      <c r="L4662">
        <v>47106.99</v>
      </c>
      <c r="M4662">
        <v>56597.964492266423</v>
      </c>
      <c r="N4662">
        <v>38953.259999999995</v>
      </c>
      <c r="O4662">
        <v>39479.039999999994</v>
      </c>
      <c r="P4662">
        <v>45734.579999999994</v>
      </c>
      <c r="Q4662">
        <v>61198.514999999992</v>
      </c>
      <c r="S4662" t="s">
        <v>174</v>
      </c>
    </row>
    <row r="4663" spans="1:19" x14ac:dyDescent="0.2">
      <c r="A4663" t="str">
        <f t="shared" si="72"/>
        <v>AgenteBilingüeProfesionalCienciassociales,humanasyafinesFrontofficeconherramientaHoraextranocturna Zona1Oro</v>
      </c>
      <c r="B4663" t="s">
        <v>4977</v>
      </c>
      <c r="C4663" t="s">
        <v>19</v>
      </c>
      <c r="D4663" t="s">
        <v>131</v>
      </c>
      <c r="E4663" t="s">
        <v>592</v>
      </c>
      <c r="F4663" t="s">
        <v>3288</v>
      </c>
      <c r="G4663" t="s">
        <v>288</v>
      </c>
      <c r="H4663" t="s">
        <v>92</v>
      </c>
      <c r="I4663" t="s">
        <v>3</v>
      </c>
      <c r="J4663" t="s">
        <v>25</v>
      </c>
      <c r="K4663">
        <v>43022.904895390093</v>
      </c>
      <c r="L4663">
        <v>48049.874999999993</v>
      </c>
      <c r="M4663">
        <v>58218.289842746424</v>
      </c>
      <c r="N4663">
        <v>38953.259999999995</v>
      </c>
      <c r="O4663">
        <v>39479.039999999994</v>
      </c>
      <c r="P4663">
        <v>46697.13</v>
      </c>
      <c r="Q4663">
        <v>63911.249999999993</v>
      </c>
      <c r="S4663" t="s">
        <v>174</v>
      </c>
    </row>
    <row r="4664" spans="1:19" x14ac:dyDescent="0.2">
      <c r="A4664" t="str">
        <f t="shared" si="72"/>
        <v>AgenteBilingüeProfesionalCienciassociales,humanasyafinesFrontofficeconherramientaHoraextranocturna Zona1Platino</v>
      </c>
      <c r="B4664" t="s">
        <v>4978</v>
      </c>
      <c r="C4664" t="s">
        <v>19</v>
      </c>
      <c r="D4664" t="s">
        <v>131</v>
      </c>
      <c r="E4664" t="s">
        <v>592</v>
      </c>
      <c r="F4664" t="s">
        <v>3288</v>
      </c>
      <c r="G4664" t="s">
        <v>288</v>
      </c>
      <c r="H4664" t="s">
        <v>92</v>
      </c>
      <c r="I4664" t="s">
        <v>134</v>
      </c>
      <c r="J4664" t="s">
        <v>25</v>
      </c>
      <c r="K4664">
        <v>43022.904895390093</v>
      </c>
      <c r="L4664">
        <v>49462.649999999994</v>
      </c>
      <c r="M4664">
        <v>59934.125087153923</v>
      </c>
      <c r="N4664">
        <v>38953.259999999995</v>
      </c>
      <c r="O4664">
        <v>39479.039999999994</v>
      </c>
      <c r="P4664">
        <v>47701.079999999994</v>
      </c>
      <c r="Q4664">
        <v>67926.014999999999</v>
      </c>
      <c r="S4664" t="s">
        <v>174</v>
      </c>
    </row>
    <row r="4665" spans="1:19" x14ac:dyDescent="0.2">
      <c r="A4665" t="str">
        <f t="shared" si="72"/>
        <v>AgenteBilingüeProfesionalCienciassociales,humanasyafinesFrontofficeconherramientaHoraextranocturna Zona2Plata</v>
      </c>
      <c r="B4665" t="s">
        <v>4979</v>
      </c>
      <c r="C4665" t="s">
        <v>19</v>
      </c>
      <c r="D4665" t="s">
        <v>131</v>
      </c>
      <c r="E4665" t="s">
        <v>592</v>
      </c>
      <c r="F4665" t="s">
        <v>3288</v>
      </c>
      <c r="G4665" t="s">
        <v>288</v>
      </c>
      <c r="H4665" t="s">
        <v>93</v>
      </c>
      <c r="I4665" t="s">
        <v>2</v>
      </c>
      <c r="J4665" t="s">
        <v>25</v>
      </c>
      <c r="K4665">
        <v>43022.904895390093</v>
      </c>
      <c r="L4665">
        <v>48520.799999999996</v>
      </c>
      <c r="M4665">
        <v>56597.964492266423</v>
      </c>
      <c r="N4665">
        <v>38953.259999999995</v>
      </c>
      <c r="O4665">
        <v>39479.039999999994</v>
      </c>
      <c r="P4665">
        <v>48601.53</v>
      </c>
      <c r="Q4665">
        <v>61198.514999999992</v>
      </c>
      <c r="S4665" t="s">
        <v>174</v>
      </c>
    </row>
    <row r="4666" spans="1:19" x14ac:dyDescent="0.2">
      <c r="A4666" t="str">
        <f t="shared" si="72"/>
        <v>AgenteBilingüeProfesionalCienciassociales,humanasyafinesFrontofficeconherramientaHoraextranocturna Zona2Oro</v>
      </c>
      <c r="B4666" t="s">
        <v>4980</v>
      </c>
      <c r="C4666" t="s">
        <v>19</v>
      </c>
      <c r="D4666" t="s">
        <v>131</v>
      </c>
      <c r="E4666" t="s">
        <v>592</v>
      </c>
      <c r="F4666" t="s">
        <v>3288</v>
      </c>
      <c r="G4666" t="s">
        <v>288</v>
      </c>
      <c r="H4666" t="s">
        <v>93</v>
      </c>
      <c r="I4666" t="s">
        <v>3</v>
      </c>
      <c r="J4666" t="s">
        <v>25</v>
      </c>
      <c r="K4666">
        <v>43022.904895390093</v>
      </c>
      <c r="L4666">
        <v>49491.63</v>
      </c>
      <c r="M4666">
        <v>58218.289842746424</v>
      </c>
      <c r="N4666">
        <v>38953.259999999995</v>
      </c>
      <c r="O4666">
        <v>39479.039999999994</v>
      </c>
      <c r="P4666">
        <v>49625.144999999997</v>
      </c>
      <c r="Q4666">
        <v>63911.249999999993</v>
      </c>
      <c r="S4666" t="s">
        <v>174</v>
      </c>
    </row>
    <row r="4667" spans="1:19" x14ac:dyDescent="0.2">
      <c r="A4667" t="str">
        <f t="shared" si="72"/>
        <v>AgenteBilingüeProfesionalCienciassociales,humanasyafinesFrontofficeconherramientaHoraextranocturna Zona2Platino</v>
      </c>
      <c r="B4667" t="s">
        <v>4981</v>
      </c>
      <c r="C4667" t="s">
        <v>19</v>
      </c>
      <c r="D4667" t="s">
        <v>131</v>
      </c>
      <c r="E4667" t="s">
        <v>592</v>
      </c>
      <c r="F4667" t="s">
        <v>3288</v>
      </c>
      <c r="G4667" t="s">
        <v>288</v>
      </c>
      <c r="H4667" t="s">
        <v>93</v>
      </c>
      <c r="I4667" t="s">
        <v>134</v>
      </c>
      <c r="J4667" t="s">
        <v>25</v>
      </c>
      <c r="K4667">
        <v>43022.904895390093</v>
      </c>
      <c r="L4667">
        <v>50946.84</v>
      </c>
      <c r="M4667">
        <v>59934.125087153923</v>
      </c>
      <c r="N4667">
        <v>38953.259999999995</v>
      </c>
      <c r="O4667">
        <v>39479.039999999994</v>
      </c>
      <c r="P4667">
        <v>50692.229999999996</v>
      </c>
      <c r="Q4667">
        <v>67926.014999999999</v>
      </c>
      <c r="S4667" t="s">
        <v>174</v>
      </c>
    </row>
    <row r="4668" spans="1:19" x14ac:dyDescent="0.2">
      <c r="A4668" t="str">
        <f t="shared" si="72"/>
        <v>AgenteBilingüeProfesionalCienciassociales,humanasyafinesFrontofficeconherramientaHoraextranocturna Zona3Plata</v>
      </c>
      <c r="B4668" t="s">
        <v>4982</v>
      </c>
      <c r="C4668" t="s">
        <v>19</v>
      </c>
      <c r="D4668" t="s">
        <v>131</v>
      </c>
      <c r="E4668" t="s">
        <v>592</v>
      </c>
      <c r="F4668" t="s">
        <v>3288</v>
      </c>
      <c r="G4668" t="s">
        <v>288</v>
      </c>
      <c r="H4668" t="s">
        <v>94</v>
      </c>
      <c r="I4668" t="s">
        <v>2</v>
      </c>
      <c r="J4668" t="s">
        <v>25</v>
      </c>
      <c r="K4668">
        <v>43022.904895390093</v>
      </c>
      <c r="L4668">
        <v>49462.649999999994</v>
      </c>
      <c r="M4668">
        <v>56597.964492266423</v>
      </c>
      <c r="N4668">
        <v>38953.259999999995</v>
      </c>
      <c r="O4668">
        <v>39479.039999999994</v>
      </c>
      <c r="P4668">
        <v>48830.264999999999</v>
      </c>
      <c r="Q4668">
        <v>61198.514999999992</v>
      </c>
      <c r="S4668" t="s">
        <v>174</v>
      </c>
    </row>
    <row r="4669" spans="1:19" x14ac:dyDescent="0.2">
      <c r="A4669" t="str">
        <f t="shared" si="72"/>
        <v>AgenteBilingüeProfesionalCienciassociales,humanasyafinesFrontofficeconherramientaHoraextranocturna Zona3Oro</v>
      </c>
      <c r="B4669" t="s">
        <v>4983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94</v>
      </c>
      <c r="I4669" t="s">
        <v>3</v>
      </c>
      <c r="J4669" t="s">
        <v>25</v>
      </c>
      <c r="K4669">
        <v>43022.904895390093</v>
      </c>
      <c r="L4669">
        <v>50453.144999999997</v>
      </c>
      <c r="M4669">
        <v>58218.289842746424</v>
      </c>
      <c r="N4669">
        <v>38953.259999999995</v>
      </c>
      <c r="O4669">
        <v>39479.039999999994</v>
      </c>
      <c r="P4669">
        <v>49859.054999999993</v>
      </c>
      <c r="Q4669">
        <v>63911.249999999993</v>
      </c>
      <c r="S4669" t="s">
        <v>174</v>
      </c>
    </row>
    <row r="4670" spans="1:19" x14ac:dyDescent="0.2">
      <c r="A4670" t="str">
        <f t="shared" si="72"/>
        <v>AgenteBilingüeProfesionalCienciassociales,humanasyafinesFrontofficeconherramientaHoraextranocturna Zona3Platino</v>
      </c>
      <c r="B4670" t="s">
        <v>4984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94</v>
      </c>
      <c r="I4670" t="s">
        <v>134</v>
      </c>
      <c r="J4670" t="s">
        <v>25</v>
      </c>
      <c r="K4670">
        <v>43022.904895390093</v>
      </c>
      <c r="L4670">
        <v>51936.299999999996</v>
      </c>
      <c r="M4670">
        <v>59934.125087153923</v>
      </c>
      <c r="N4670">
        <v>38953.259999999995</v>
      </c>
      <c r="O4670">
        <v>39479.039999999994</v>
      </c>
      <c r="P4670">
        <v>50931.314999999995</v>
      </c>
      <c r="Q4670">
        <v>67926.014999999999</v>
      </c>
      <c r="S4670" t="s">
        <v>174</v>
      </c>
    </row>
    <row r="4671" spans="1:19" x14ac:dyDescent="0.2">
      <c r="A4671" t="str">
        <f t="shared" si="72"/>
        <v>AgenteBilingüeProfesionalCienciassociales,humanasyafinesFrontofficeconherramientaHoraextradominicalyfestivoZona1Plata</v>
      </c>
      <c r="B4671" t="s">
        <v>4985</v>
      </c>
      <c r="C4671" t="s">
        <v>19</v>
      </c>
      <c r="D4671" t="s">
        <v>131</v>
      </c>
      <c r="E4671" t="s">
        <v>592</v>
      </c>
      <c r="F4671" t="s">
        <v>3288</v>
      </c>
      <c r="G4671" t="s">
        <v>90</v>
      </c>
      <c r="H4671" t="s">
        <v>92</v>
      </c>
      <c r="I4671" t="s">
        <v>2</v>
      </c>
      <c r="J4671" t="s">
        <v>25</v>
      </c>
      <c r="K4671">
        <v>54021.308418885419</v>
      </c>
      <c r="L4671">
        <v>53836.56</v>
      </c>
      <c r="M4671">
        <v>64683.387991161617</v>
      </c>
      <c r="N4671">
        <v>55646.774999999994</v>
      </c>
      <c r="O4671">
        <v>45019.394999999997</v>
      </c>
      <c r="P4671">
        <v>50623.92</v>
      </c>
      <c r="Q4671">
        <v>68129.909999999989</v>
      </c>
      <c r="S4671" t="s">
        <v>174</v>
      </c>
    </row>
    <row r="4672" spans="1:19" x14ac:dyDescent="0.2">
      <c r="A4672" t="str">
        <f t="shared" si="72"/>
        <v>AgenteBilingüeProfesionalCienciassociales,humanasyafinesFrontofficeconherramientaHoraextradominicalyfestivoZona1Oro</v>
      </c>
      <c r="B4672" t="s">
        <v>4986</v>
      </c>
      <c r="C4672" t="s">
        <v>19</v>
      </c>
      <c r="D4672" t="s">
        <v>131</v>
      </c>
      <c r="E4672" t="s">
        <v>592</v>
      </c>
      <c r="F4672" t="s">
        <v>3288</v>
      </c>
      <c r="G4672" t="s">
        <v>90</v>
      </c>
      <c r="H4672" t="s">
        <v>92</v>
      </c>
      <c r="I4672" t="s">
        <v>3</v>
      </c>
      <c r="J4672" t="s">
        <v>25</v>
      </c>
      <c r="K4672">
        <v>54021.308418885419</v>
      </c>
      <c r="L4672">
        <v>54913.994999999995</v>
      </c>
      <c r="M4672">
        <v>66535.188391710195</v>
      </c>
      <c r="N4672">
        <v>55646.774999999994</v>
      </c>
      <c r="O4672">
        <v>45019.394999999997</v>
      </c>
      <c r="P4672">
        <v>51689.969999999994</v>
      </c>
      <c r="Q4672">
        <v>71150.039999999994</v>
      </c>
      <c r="S4672" t="s">
        <v>174</v>
      </c>
    </row>
    <row r="4673" spans="1:19" x14ac:dyDescent="0.2">
      <c r="A4673" t="str">
        <f t="shared" si="72"/>
        <v>AgenteBilingüeProfesionalCienciassociales,humanasyafinesFrontofficeconherramientaHoraextradominicalyfestivoZona1Platino</v>
      </c>
      <c r="B4673" t="s">
        <v>4987</v>
      </c>
      <c r="C4673" t="s">
        <v>19</v>
      </c>
      <c r="D4673" t="s">
        <v>131</v>
      </c>
      <c r="E4673" t="s">
        <v>592</v>
      </c>
      <c r="F4673" t="s">
        <v>3288</v>
      </c>
      <c r="G4673" t="s">
        <v>90</v>
      </c>
      <c r="H4673" t="s">
        <v>92</v>
      </c>
      <c r="I4673" t="s">
        <v>134</v>
      </c>
      <c r="J4673" t="s">
        <v>25</v>
      </c>
      <c r="K4673">
        <v>54021.308418885419</v>
      </c>
      <c r="L4673">
        <v>56528.594999999994</v>
      </c>
      <c r="M4673">
        <v>68496.142956747339</v>
      </c>
      <c r="N4673">
        <v>55646.774999999994</v>
      </c>
      <c r="O4673">
        <v>45019.394999999997</v>
      </c>
      <c r="P4673">
        <v>52801.56</v>
      </c>
      <c r="Q4673">
        <v>75620.204999999987</v>
      </c>
      <c r="S4673" t="s">
        <v>174</v>
      </c>
    </row>
    <row r="4674" spans="1:19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AgenteBilingüeProfesionalCienciassociales,humanasyafinesFrontofficeconherramientaHoraextradominicalyfestivoZona2Plata</v>
      </c>
      <c r="B4674" t="s">
        <v>4988</v>
      </c>
      <c r="C4674" t="s">
        <v>19</v>
      </c>
      <c r="D4674" t="s">
        <v>131</v>
      </c>
      <c r="E4674" t="s">
        <v>592</v>
      </c>
      <c r="F4674" t="s">
        <v>3288</v>
      </c>
      <c r="G4674" t="s">
        <v>90</v>
      </c>
      <c r="H4674" t="s">
        <v>93</v>
      </c>
      <c r="I4674" t="s">
        <v>2</v>
      </c>
      <c r="J4674" t="s">
        <v>25</v>
      </c>
      <c r="K4674">
        <v>54021.308418885419</v>
      </c>
      <c r="L4674">
        <v>55452.194999999992</v>
      </c>
      <c r="M4674">
        <v>64683.387991161617</v>
      </c>
      <c r="N4674">
        <v>55646.774999999994</v>
      </c>
      <c r="O4674">
        <v>45019.394999999997</v>
      </c>
      <c r="P4674">
        <v>53798.264999999999</v>
      </c>
      <c r="Q4674">
        <v>68129.909999999989</v>
      </c>
      <c r="S4674" t="s">
        <v>174</v>
      </c>
    </row>
    <row r="4675" spans="1:19" x14ac:dyDescent="0.2">
      <c r="A4675" t="str">
        <f t="shared" si="73"/>
        <v>AgenteBilingüeProfesionalCienciassociales,humanasyafinesFrontofficeconherramientaHoraextradominicalyfestivoZona2Oro</v>
      </c>
      <c r="B4675" t="s">
        <v>4989</v>
      </c>
      <c r="C4675" t="s">
        <v>19</v>
      </c>
      <c r="D4675" t="s">
        <v>131</v>
      </c>
      <c r="E4675" t="s">
        <v>592</v>
      </c>
      <c r="F4675" t="s">
        <v>3288</v>
      </c>
      <c r="G4675" t="s">
        <v>90</v>
      </c>
      <c r="H4675" t="s">
        <v>93</v>
      </c>
      <c r="I4675" t="s">
        <v>3</v>
      </c>
      <c r="J4675" t="s">
        <v>25</v>
      </c>
      <c r="K4675">
        <v>54021.308418885419</v>
      </c>
      <c r="L4675">
        <v>56561.714999999997</v>
      </c>
      <c r="M4675">
        <v>66535.188391710195</v>
      </c>
      <c r="N4675">
        <v>55646.774999999994</v>
      </c>
      <c r="O4675">
        <v>45019.394999999997</v>
      </c>
      <c r="P4675">
        <v>54931.59</v>
      </c>
      <c r="Q4675">
        <v>71150.039999999994</v>
      </c>
      <c r="S4675" t="s">
        <v>174</v>
      </c>
    </row>
    <row r="4676" spans="1:19" x14ac:dyDescent="0.2">
      <c r="A4676" t="str">
        <f t="shared" si="73"/>
        <v>AgenteBilingüeProfesionalCienciassociales,humanasyafinesFrontofficeconherramientaHoraextradominicalyfestivoZona2Platino</v>
      </c>
      <c r="B4676" t="s">
        <v>4990</v>
      </c>
      <c r="C4676" t="s">
        <v>19</v>
      </c>
      <c r="D4676" t="s">
        <v>131</v>
      </c>
      <c r="E4676" t="s">
        <v>592</v>
      </c>
      <c r="F4676" t="s">
        <v>3288</v>
      </c>
      <c r="G4676" t="s">
        <v>90</v>
      </c>
      <c r="H4676" t="s">
        <v>93</v>
      </c>
      <c r="I4676" t="s">
        <v>134</v>
      </c>
      <c r="J4676" t="s">
        <v>25</v>
      </c>
      <c r="K4676">
        <v>54021.308418885419</v>
      </c>
      <c r="L4676">
        <v>58224.959999999999</v>
      </c>
      <c r="M4676">
        <v>68496.142956747339</v>
      </c>
      <c r="N4676">
        <v>55646.774999999994</v>
      </c>
      <c r="O4676">
        <v>45019.394999999997</v>
      </c>
      <c r="P4676">
        <v>56112.524999999994</v>
      </c>
      <c r="Q4676">
        <v>75620.204999999987</v>
      </c>
      <c r="S4676" t="s">
        <v>174</v>
      </c>
    </row>
    <row r="4677" spans="1:19" x14ac:dyDescent="0.2">
      <c r="A4677" t="str">
        <f t="shared" si="73"/>
        <v>AgenteBilingüeProfesionalCienciassociales,humanasyafinesFrontofficeconherramientaHoraextradominicalyfestivoZona3Plata</v>
      </c>
      <c r="B4677" t="s">
        <v>4991</v>
      </c>
      <c r="C4677" t="s">
        <v>19</v>
      </c>
      <c r="D4677" t="s">
        <v>131</v>
      </c>
      <c r="E4677" t="s">
        <v>592</v>
      </c>
      <c r="F4677" t="s">
        <v>3288</v>
      </c>
      <c r="G4677" t="s">
        <v>90</v>
      </c>
      <c r="H4677" t="s">
        <v>94</v>
      </c>
      <c r="I4677" t="s">
        <v>2</v>
      </c>
      <c r="J4677" t="s">
        <v>25</v>
      </c>
      <c r="K4677">
        <v>54021.308418885419</v>
      </c>
      <c r="L4677">
        <v>56528.594999999994</v>
      </c>
      <c r="M4677">
        <v>64683.387991161617</v>
      </c>
      <c r="N4677">
        <v>55646.774999999994</v>
      </c>
      <c r="O4677">
        <v>45019.394999999997</v>
      </c>
      <c r="P4677">
        <v>54051.839999999997</v>
      </c>
      <c r="Q4677">
        <v>68129.909999999989</v>
      </c>
      <c r="S4677" t="s">
        <v>174</v>
      </c>
    </row>
    <row r="4678" spans="1:19" x14ac:dyDescent="0.2">
      <c r="A4678" t="str">
        <f t="shared" si="73"/>
        <v>AgenteBilingüeProfesionalCienciassociales,humanasyafinesFrontofficeconherramientaHoraextradominicalyfestivoZona3Oro</v>
      </c>
      <c r="B4678" t="s">
        <v>4992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94</v>
      </c>
      <c r="I4678" t="s">
        <v>3</v>
      </c>
      <c r="J4678" t="s">
        <v>25</v>
      </c>
      <c r="K4678">
        <v>54021.308418885419</v>
      </c>
      <c r="L4678">
        <v>57659.85</v>
      </c>
      <c r="M4678">
        <v>66535.188391710195</v>
      </c>
      <c r="N4678">
        <v>55646.774999999994</v>
      </c>
      <c r="O4678">
        <v>45019.394999999997</v>
      </c>
      <c r="P4678">
        <v>55189.304999999993</v>
      </c>
      <c r="Q4678">
        <v>71150.039999999994</v>
      </c>
      <c r="S4678" t="s">
        <v>174</v>
      </c>
    </row>
    <row r="4679" spans="1:19" x14ac:dyDescent="0.2">
      <c r="A4679" t="str">
        <f t="shared" si="73"/>
        <v>AgenteBilingüeProfesionalCienciassociales,humanasyafinesFrontofficeconherramientaHoraextradominicalyfestivoZona3Platino</v>
      </c>
      <c r="B4679" t="s">
        <v>4993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94</v>
      </c>
      <c r="I4679" t="s">
        <v>134</v>
      </c>
      <c r="J4679" t="s">
        <v>25</v>
      </c>
      <c r="K4679">
        <v>54021.308418885419</v>
      </c>
      <c r="L4679">
        <v>59355.179999999993</v>
      </c>
      <c r="M4679">
        <v>68496.142956747339</v>
      </c>
      <c r="N4679">
        <v>55646.774999999994</v>
      </c>
      <c r="O4679">
        <v>45019.394999999997</v>
      </c>
      <c r="P4679">
        <v>56376.45</v>
      </c>
      <c r="Q4679">
        <v>75620.204999999987</v>
      </c>
      <c r="S4679" t="s">
        <v>174</v>
      </c>
    </row>
    <row r="4680" spans="1:19" x14ac:dyDescent="0.2">
      <c r="A4680" t="str">
        <f t="shared" si="73"/>
        <v>AgenteBilingüeProfesionalCienciassociales,humanasyafinesFrontofficeconherramientaServicio7x24Zona1Plata</v>
      </c>
      <c r="B4680" t="s">
        <v>4994</v>
      </c>
      <c r="C4680" t="s">
        <v>19</v>
      </c>
      <c r="D4680" t="s">
        <v>131</v>
      </c>
      <c r="E4680" t="s">
        <v>592</v>
      </c>
      <c r="F4680" t="s">
        <v>3288</v>
      </c>
      <c r="G4680" t="s">
        <v>91</v>
      </c>
      <c r="H4680" t="s">
        <v>92</v>
      </c>
      <c r="I4680" t="s">
        <v>2</v>
      </c>
      <c r="J4680" t="s">
        <v>260</v>
      </c>
      <c r="K4680">
        <v>19564156.134629697</v>
      </c>
      <c r="L4680">
        <v>27464348.069999997</v>
      </c>
      <c r="M4680">
        <v>29725391.371695641</v>
      </c>
      <c r="N4680">
        <v>24747976.079999998</v>
      </c>
      <c r="O4680">
        <v>25326599.039999999</v>
      </c>
      <c r="P4680">
        <v>35972605.934999995</v>
      </c>
      <c r="Q4680">
        <v>28385710.244999997</v>
      </c>
      <c r="S4680" t="s">
        <v>174</v>
      </c>
    </row>
    <row r="4681" spans="1:19" x14ac:dyDescent="0.2">
      <c r="A4681" t="str">
        <f t="shared" si="73"/>
        <v>AgenteBilingüeProfesionalCienciassociales,humanasyafinesFrontofficeconherramientaServicio7x24Zona1Oro</v>
      </c>
      <c r="B4681" t="s">
        <v>4995</v>
      </c>
      <c r="C4681" t="s">
        <v>19</v>
      </c>
      <c r="D4681" t="s">
        <v>131</v>
      </c>
      <c r="E4681" t="s">
        <v>592</v>
      </c>
      <c r="F4681" t="s">
        <v>3288</v>
      </c>
      <c r="G4681" t="s">
        <v>91</v>
      </c>
      <c r="H4681" t="s">
        <v>92</v>
      </c>
      <c r="I4681" t="s">
        <v>3</v>
      </c>
      <c r="J4681" t="s">
        <v>260</v>
      </c>
      <c r="K4681">
        <v>19564156.134629697</v>
      </c>
      <c r="L4681">
        <v>28013636.024999999</v>
      </c>
      <c r="M4681">
        <v>30576390.265818045</v>
      </c>
      <c r="N4681">
        <v>24913310.084999997</v>
      </c>
      <c r="O4681">
        <v>25326599.039999999</v>
      </c>
      <c r="P4681">
        <v>36729923.714999996</v>
      </c>
      <c r="Q4681">
        <v>29644127.414999999</v>
      </c>
      <c r="S4681" t="s">
        <v>174</v>
      </c>
    </row>
    <row r="4682" spans="1:19" x14ac:dyDescent="0.2">
      <c r="A4682" t="str">
        <f t="shared" si="73"/>
        <v>AgenteBilingüeProfesionalCienciassociales,humanasyafinesFrontofficeconherramientaServicio7x24Zona1Platino</v>
      </c>
      <c r="B4682" t="s">
        <v>4996</v>
      </c>
      <c r="C4682" t="s">
        <v>19</v>
      </c>
      <c r="D4682" t="s">
        <v>131</v>
      </c>
      <c r="E4682" t="s">
        <v>592</v>
      </c>
      <c r="F4682" t="s">
        <v>3288</v>
      </c>
      <c r="G4682" t="s">
        <v>91</v>
      </c>
      <c r="H4682" t="s">
        <v>92</v>
      </c>
      <c r="I4682" t="s">
        <v>134</v>
      </c>
      <c r="J4682" t="s">
        <v>260</v>
      </c>
      <c r="K4682">
        <v>19564156.134629697</v>
      </c>
      <c r="L4682">
        <v>28837566.404999997</v>
      </c>
      <c r="M4682">
        <v>31477551.193192583</v>
      </c>
      <c r="N4682">
        <v>24967260.494999997</v>
      </c>
      <c r="O4682">
        <v>25326599.039999999</v>
      </c>
      <c r="P4682">
        <v>37519815.015000001</v>
      </c>
      <c r="Q4682">
        <v>31506488.819999997</v>
      </c>
      <c r="S4682" t="s">
        <v>174</v>
      </c>
    </row>
    <row r="4683" spans="1:19" x14ac:dyDescent="0.2">
      <c r="A4683" t="str">
        <f t="shared" si="73"/>
        <v>AgenteBilingüeProfesionalCienciassociales,humanasyafinesFrontofficeconherramientaServicio7x24Zona2Plata</v>
      </c>
      <c r="B4683" t="s">
        <v>4997</v>
      </c>
      <c r="C4683" t="s">
        <v>19</v>
      </c>
      <c r="D4683" t="s">
        <v>131</v>
      </c>
      <c r="E4683" t="s">
        <v>592</v>
      </c>
      <c r="F4683" t="s">
        <v>3288</v>
      </c>
      <c r="G4683" t="s">
        <v>91</v>
      </c>
      <c r="H4683" t="s">
        <v>93</v>
      </c>
      <c r="I4683" t="s">
        <v>2</v>
      </c>
      <c r="J4683" t="s">
        <v>260</v>
      </c>
      <c r="K4683">
        <v>19564156.134629697</v>
      </c>
      <c r="L4683">
        <v>28288279.484999999</v>
      </c>
      <c r="M4683">
        <v>29725391.371695641</v>
      </c>
      <c r="N4683">
        <v>24924099.959999997</v>
      </c>
      <c r="O4683">
        <v>25326599.039999999</v>
      </c>
      <c r="P4683">
        <v>38228232.149999999</v>
      </c>
      <c r="Q4683">
        <v>28385710.244999997</v>
      </c>
      <c r="S4683" t="s">
        <v>174</v>
      </c>
    </row>
    <row r="4684" spans="1:19" x14ac:dyDescent="0.2">
      <c r="A4684" t="str">
        <f t="shared" si="73"/>
        <v>AgenteBilingüeProfesionalCienciassociales,humanasyafinesFrontofficeconherramientaServicio7x24Zona2Oro</v>
      </c>
      <c r="B4684" t="s">
        <v>4998</v>
      </c>
      <c r="C4684" t="s">
        <v>19</v>
      </c>
      <c r="D4684" t="s">
        <v>131</v>
      </c>
      <c r="E4684" t="s">
        <v>592</v>
      </c>
      <c r="F4684" t="s">
        <v>3288</v>
      </c>
      <c r="G4684" t="s">
        <v>91</v>
      </c>
      <c r="H4684" t="s">
        <v>93</v>
      </c>
      <c r="I4684" t="s">
        <v>3</v>
      </c>
      <c r="J4684" t="s">
        <v>260</v>
      </c>
      <c r="K4684">
        <v>19564156.134629697</v>
      </c>
      <c r="L4684">
        <v>28854045.674999997</v>
      </c>
      <c r="M4684">
        <v>30576390.265818045</v>
      </c>
      <c r="N4684">
        <v>24981287.849999998</v>
      </c>
      <c r="O4684">
        <v>25326599.039999999</v>
      </c>
      <c r="P4684">
        <v>39033037.799999997</v>
      </c>
      <c r="Q4684">
        <v>29644127.414999999</v>
      </c>
      <c r="S4684" t="s">
        <v>174</v>
      </c>
    </row>
    <row r="4685" spans="1:19" x14ac:dyDescent="0.2">
      <c r="A4685" t="str">
        <f t="shared" si="73"/>
        <v>AgenteBilingüeProfesionalCienciassociales,humanasyafinesFrontofficeconherramientaServicio7x24Zona2Platino</v>
      </c>
      <c r="B4685" t="s">
        <v>4999</v>
      </c>
      <c r="C4685" t="s">
        <v>19</v>
      </c>
      <c r="D4685" t="s">
        <v>131</v>
      </c>
      <c r="E4685" t="s">
        <v>592</v>
      </c>
      <c r="F4685" t="s">
        <v>3288</v>
      </c>
      <c r="G4685" t="s">
        <v>91</v>
      </c>
      <c r="H4685" t="s">
        <v>93</v>
      </c>
      <c r="I4685" t="s">
        <v>134</v>
      </c>
      <c r="J4685" t="s">
        <v>260</v>
      </c>
      <c r="K4685">
        <v>19564156.134629697</v>
      </c>
      <c r="L4685">
        <v>29702693.924999997</v>
      </c>
      <c r="M4685">
        <v>31477551.193192583</v>
      </c>
      <c r="N4685">
        <v>25038474.704999998</v>
      </c>
      <c r="O4685">
        <v>25326599.039999999</v>
      </c>
      <c r="P4685">
        <v>39872457.989999995</v>
      </c>
      <c r="Q4685">
        <v>31506488.819999997</v>
      </c>
      <c r="S4685" t="s">
        <v>174</v>
      </c>
    </row>
    <row r="4686" spans="1:19" x14ac:dyDescent="0.2">
      <c r="A4686" t="str">
        <f t="shared" si="73"/>
        <v>AgenteBilingüeProfesionalCienciassociales,humanasyafinesFrontofficeconherramientaServicio7x24Zona3Plata</v>
      </c>
      <c r="B4686" t="s">
        <v>5000</v>
      </c>
      <c r="C4686" t="s">
        <v>19</v>
      </c>
      <c r="D4686" t="s">
        <v>131</v>
      </c>
      <c r="E4686" t="s">
        <v>592</v>
      </c>
      <c r="F4686" t="s">
        <v>3288</v>
      </c>
      <c r="G4686" t="s">
        <v>91</v>
      </c>
      <c r="H4686" t="s">
        <v>94</v>
      </c>
      <c r="I4686" t="s">
        <v>2</v>
      </c>
      <c r="J4686" t="s">
        <v>260</v>
      </c>
      <c r="K4686">
        <v>19564156.134629697</v>
      </c>
      <c r="L4686">
        <v>28837566.404999997</v>
      </c>
      <c r="M4686">
        <v>29725391.371695641</v>
      </c>
      <c r="N4686">
        <v>24967260.494999997</v>
      </c>
      <c r="O4686">
        <v>25326599.039999999</v>
      </c>
      <c r="P4686">
        <v>38408095.484999999</v>
      </c>
      <c r="Q4686">
        <v>28385710.244999997</v>
      </c>
      <c r="S4686" t="s">
        <v>174</v>
      </c>
    </row>
    <row r="4687" spans="1:19" x14ac:dyDescent="0.2">
      <c r="A4687" t="str">
        <f t="shared" si="73"/>
        <v>AgenteBilingüeProfesionalCienciassociales,humanasyafinesFrontofficeconherramientaServicio7x24Zona3Oro</v>
      </c>
      <c r="B4687" t="s">
        <v>5001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94</v>
      </c>
      <c r="I4687" t="s">
        <v>3</v>
      </c>
      <c r="J4687" t="s">
        <v>260</v>
      </c>
      <c r="K4687">
        <v>19564156.134629697</v>
      </c>
      <c r="L4687">
        <v>29414318.084999997</v>
      </c>
      <c r="M4687">
        <v>30576390.265818045</v>
      </c>
      <c r="N4687">
        <v>25026606.359999999</v>
      </c>
      <c r="O4687">
        <v>25326599.039999999</v>
      </c>
      <c r="P4687">
        <v>39216687.164999999</v>
      </c>
      <c r="Q4687">
        <v>29644127.414999999</v>
      </c>
      <c r="S4687" t="s">
        <v>174</v>
      </c>
    </row>
    <row r="4688" spans="1:19" x14ac:dyDescent="0.2">
      <c r="A4688" t="str">
        <f t="shared" si="73"/>
        <v>AgenteBilingüeProfesionalCienciassociales,humanasyafinesFrontofficeconherramientaServicio7x24Zona3Platino</v>
      </c>
      <c r="B4688" t="s">
        <v>5002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94</v>
      </c>
      <c r="I4688" t="s">
        <v>134</v>
      </c>
      <c r="J4688" t="s">
        <v>260</v>
      </c>
      <c r="K4688">
        <v>19564156.134629697</v>
      </c>
      <c r="L4688">
        <v>30279445.604999997</v>
      </c>
      <c r="M4688">
        <v>31477551.193192583</v>
      </c>
      <c r="N4688">
        <v>25085951.189999998</v>
      </c>
      <c r="O4688">
        <v>25326599.039999999</v>
      </c>
      <c r="P4688">
        <v>40060056.914999999</v>
      </c>
      <c r="Q4688">
        <v>31506488.819999997</v>
      </c>
      <c r="S4688" t="s">
        <v>174</v>
      </c>
    </row>
    <row r="4689" spans="1:19" x14ac:dyDescent="0.2">
      <c r="A4689" t="str">
        <f t="shared" si="73"/>
        <v>AgenteBilingüeProfesionalCienciassociales,humanasyafinesFrontofficesinherramientaJornadaOrdinaria Zona1Plata</v>
      </c>
      <c r="B4689" t="s">
        <v>5003</v>
      </c>
      <c r="C4689" t="s">
        <v>19</v>
      </c>
      <c r="D4689" t="s">
        <v>131</v>
      </c>
      <c r="E4689" t="s">
        <v>592</v>
      </c>
      <c r="F4689" t="s">
        <v>3304</v>
      </c>
      <c r="G4689" t="s">
        <v>334</v>
      </c>
      <c r="H4689" t="s">
        <v>92</v>
      </c>
      <c r="I4689" t="s">
        <v>2</v>
      </c>
      <c r="J4689" t="s">
        <v>5</v>
      </c>
      <c r="K4689">
        <v>6096792.8182777567</v>
      </c>
      <c r="L4689">
        <v>5780818.6199999992</v>
      </c>
      <c r="M4689">
        <v>7205440.8899639184</v>
      </c>
      <c r="N4689">
        <v>6339249.7649999997</v>
      </c>
      <c r="O4689">
        <v>6236295.21</v>
      </c>
      <c r="P4689">
        <v>6190541.9999999991</v>
      </c>
      <c r="Q4689">
        <v>6624624.1049999995</v>
      </c>
      <c r="S4689" t="s">
        <v>174</v>
      </c>
    </row>
    <row r="4690" spans="1:19" x14ac:dyDescent="0.2">
      <c r="A4690" t="str">
        <f t="shared" si="73"/>
        <v>AgenteBilingüeProfesionalCienciassociales,humanasyafinesFrontofficesinherramientaJornadaOrdinaria Zona1Oro</v>
      </c>
      <c r="B4690" t="s">
        <v>5004</v>
      </c>
      <c r="C4690" t="s">
        <v>19</v>
      </c>
      <c r="D4690" t="s">
        <v>131</v>
      </c>
      <c r="E4690" t="s">
        <v>592</v>
      </c>
      <c r="F4690" t="s">
        <v>3304</v>
      </c>
      <c r="G4690" t="s">
        <v>334</v>
      </c>
      <c r="H4690" t="s">
        <v>92</v>
      </c>
      <c r="I4690" t="s">
        <v>3</v>
      </c>
      <c r="J4690" t="s">
        <v>5</v>
      </c>
      <c r="K4690">
        <v>6096792.8182777567</v>
      </c>
      <c r="L4690">
        <v>5896435.3649999993</v>
      </c>
      <c r="M4690">
        <v>7757335.5618781457</v>
      </c>
      <c r="N4690">
        <v>6348639.2849999992</v>
      </c>
      <c r="O4690">
        <v>6236295.21</v>
      </c>
      <c r="P4690">
        <v>6320869.1999999993</v>
      </c>
      <c r="Q4690">
        <v>6918311.5649999995</v>
      </c>
      <c r="S4690" t="s">
        <v>174</v>
      </c>
    </row>
    <row r="4691" spans="1:19" x14ac:dyDescent="0.2">
      <c r="A4691" t="str">
        <f t="shared" si="73"/>
        <v>AgenteBilingüeProfesionalCienciassociales,humanasyafinesFrontofficesinherramientaJornadaOrdinaria Zona1Platino</v>
      </c>
      <c r="B4691" t="s">
        <v>5005</v>
      </c>
      <c r="C4691" t="s">
        <v>19</v>
      </c>
      <c r="D4691" t="s">
        <v>131</v>
      </c>
      <c r="E4691" t="s">
        <v>592</v>
      </c>
      <c r="F4691" t="s">
        <v>3304</v>
      </c>
      <c r="G4691" t="s">
        <v>334</v>
      </c>
      <c r="H4691" t="s">
        <v>92</v>
      </c>
      <c r="I4691" t="s">
        <v>134</v>
      </c>
      <c r="J4691" t="s">
        <v>5</v>
      </c>
      <c r="K4691">
        <v>6096792.8182777567</v>
      </c>
      <c r="L4691">
        <v>6069859.9649999999</v>
      </c>
      <c r="M4691">
        <v>7985963.1941174073</v>
      </c>
      <c r="N4691">
        <v>6358028.8049999997</v>
      </c>
      <c r="O4691">
        <v>6236295.21</v>
      </c>
      <c r="P4691">
        <v>6456801.96</v>
      </c>
      <c r="Q4691">
        <v>7352947.3949999996</v>
      </c>
      <c r="S4691" t="s">
        <v>174</v>
      </c>
    </row>
    <row r="4692" spans="1:19" x14ac:dyDescent="0.2">
      <c r="A4692" t="str">
        <f t="shared" si="73"/>
        <v>AgenteBilingüeProfesionalCienciassociales,humanasyafinesFrontofficesinherramientaJornadaOrdinaria Zona2Plata</v>
      </c>
      <c r="B4692" t="s">
        <v>5006</v>
      </c>
      <c r="C4692" t="s">
        <v>19</v>
      </c>
      <c r="D4692" t="s">
        <v>131</v>
      </c>
      <c r="E4692" t="s">
        <v>592</v>
      </c>
      <c r="F4692" t="s">
        <v>3304</v>
      </c>
      <c r="G4692" t="s">
        <v>334</v>
      </c>
      <c r="H4692" t="s">
        <v>93</v>
      </c>
      <c r="I4692" t="s">
        <v>2</v>
      </c>
      <c r="J4692" t="s">
        <v>5</v>
      </c>
      <c r="K4692">
        <v>6096792.8182777567</v>
      </c>
      <c r="L4692">
        <v>5954243.2199999997</v>
      </c>
      <c r="M4692">
        <v>7541434.2103090333</v>
      </c>
      <c r="N4692">
        <v>6350517.8099999996</v>
      </c>
      <c r="O4692">
        <v>6236295.21</v>
      </c>
      <c r="P4692">
        <v>6578713.5749999993</v>
      </c>
      <c r="Q4692">
        <v>6624624.1049999995</v>
      </c>
      <c r="S4692" t="s">
        <v>174</v>
      </c>
    </row>
    <row r="4693" spans="1:19" x14ac:dyDescent="0.2">
      <c r="A4693" t="str">
        <f t="shared" si="73"/>
        <v>AgenteBilingüeProfesionalCienciassociales,humanasyafinesFrontofficesinherramientaJornadaOrdinaria Zona2Oro</v>
      </c>
      <c r="B4693" t="s">
        <v>5007</v>
      </c>
      <c r="C4693" t="s">
        <v>19</v>
      </c>
      <c r="D4693" t="s">
        <v>131</v>
      </c>
      <c r="E4693" t="s">
        <v>592</v>
      </c>
      <c r="F4693" t="s">
        <v>3304</v>
      </c>
      <c r="G4693" t="s">
        <v>334</v>
      </c>
      <c r="H4693" t="s">
        <v>93</v>
      </c>
      <c r="I4693" t="s">
        <v>3</v>
      </c>
      <c r="J4693" t="s">
        <v>5</v>
      </c>
      <c r="K4693">
        <v>6096792.8182777567</v>
      </c>
      <c r="L4693">
        <v>6073329.2849999992</v>
      </c>
      <c r="M4693">
        <v>7757335.5618781457</v>
      </c>
      <c r="N4693">
        <v>6360470.3699999992</v>
      </c>
      <c r="O4693">
        <v>6236295.21</v>
      </c>
      <c r="P4693">
        <v>6717213.1349999998</v>
      </c>
      <c r="Q4693">
        <v>6918311.5649999995</v>
      </c>
      <c r="S4693" t="s">
        <v>174</v>
      </c>
    </row>
    <row r="4694" spans="1:19" x14ac:dyDescent="0.2">
      <c r="A4694" t="str">
        <f t="shared" si="73"/>
        <v>AgenteBilingüeProfesionalCienciassociales,humanasyafinesFrontofficesinherramientaJornadaOrdinaria Zona2Platino</v>
      </c>
      <c r="B4694" t="s">
        <v>5008</v>
      </c>
      <c r="C4694" t="s">
        <v>19</v>
      </c>
      <c r="D4694" t="s">
        <v>131</v>
      </c>
      <c r="E4694" t="s">
        <v>592</v>
      </c>
      <c r="F4694" t="s">
        <v>3304</v>
      </c>
      <c r="G4694" t="s">
        <v>334</v>
      </c>
      <c r="H4694" t="s">
        <v>93</v>
      </c>
      <c r="I4694" t="s">
        <v>134</v>
      </c>
      <c r="J4694" t="s">
        <v>5</v>
      </c>
      <c r="K4694">
        <v>6096792.8182777567</v>
      </c>
      <c r="L4694">
        <v>6251955.7949999999</v>
      </c>
      <c r="M4694">
        <v>7985963.1941174073</v>
      </c>
      <c r="N4694">
        <v>6370422.9299999997</v>
      </c>
      <c r="O4694">
        <v>6236295.21</v>
      </c>
      <c r="P4694">
        <v>6861669.1199999992</v>
      </c>
      <c r="Q4694">
        <v>7352947.3949999996</v>
      </c>
      <c r="S4694" t="s">
        <v>174</v>
      </c>
    </row>
    <row r="4695" spans="1:19" x14ac:dyDescent="0.2">
      <c r="A4695" t="str">
        <f t="shared" si="73"/>
        <v>AgenteBilingüeProfesionalCienciassociales,humanasyafinesFrontofficesinherramientaJornadaOrdinaria Zona3Plata</v>
      </c>
      <c r="B4695" t="s">
        <v>5009</v>
      </c>
      <c r="C4695" t="s">
        <v>19</v>
      </c>
      <c r="D4695" t="s">
        <v>131</v>
      </c>
      <c r="E4695" t="s">
        <v>592</v>
      </c>
      <c r="F4695" t="s">
        <v>3304</v>
      </c>
      <c r="G4695" t="s">
        <v>334</v>
      </c>
      <c r="H4695" t="s">
        <v>94</v>
      </c>
      <c r="I4695" t="s">
        <v>2</v>
      </c>
      <c r="J4695" t="s">
        <v>5</v>
      </c>
      <c r="K4695">
        <v>6096792.8182777567</v>
      </c>
      <c r="L4695">
        <v>6069859.9649999999</v>
      </c>
      <c r="M4695">
        <v>7541434.2103090333</v>
      </c>
      <c r="N4695">
        <v>6358028.8049999997</v>
      </c>
      <c r="O4695">
        <v>6236295.21</v>
      </c>
      <c r="P4695">
        <v>6609666.2849999992</v>
      </c>
      <c r="Q4695">
        <v>6624624.1049999995</v>
      </c>
      <c r="S4695" t="s">
        <v>174</v>
      </c>
    </row>
    <row r="4696" spans="1:19" x14ac:dyDescent="0.2">
      <c r="A4696" t="str">
        <f t="shared" si="73"/>
        <v>AgenteBilingüeProfesionalCienciassociales,humanasyafinesFrontofficesinherramientaJornadaOrdinaria Zona3Oro</v>
      </c>
      <c r="B4696" t="s">
        <v>5010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94</v>
      </c>
      <c r="I4696" t="s">
        <v>3</v>
      </c>
      <c r="J4696" t="s">
        <v>5</v>
      </c>
      <c r="K4696">
        <v>6096792.8182777567</v>
      </c>
      <c r="L4696">
        <v>6191257.1849999996</v>
      </c>
      <c r="M4696">
        <v>7757335.5618781457</v>
      </c>
      <c r="N4696">
        <v>6368358.1049999995</v>
      </c>
      <c r="O4696">
        <v>6236295.21</v>
      </c>
      <c r="P4696">
        <v>6748816.8599999994</v>
      </c>
      <c r="Q4696">
        <v>6918311.5649999995</v>
      </c>
      <c r="S4696" t="s">
        <v>174</v>
      </c>
    </row>
    <row r="4697" spans="1:19" x14ac:dyDescent="0.2">
      <c r="A4697" t="str">
        <f t="shared" si="73"/>
        <v>AgenteBilingüeProfesionalCienciassociales,humanasyafinesFrontofficesinherramientaJornadaOrdinaria Zona3Platino</v>
      </c>
      <c r="B4697" t="s">
        <v>5011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94</v>
      </c>
      <c r="I4697" t="s">
        <v>134</v>
      </c>
      <c r="J4697" t="s">
        <v>5</v>
      </c>
      <c r="K4697">
        <v>6096792.8182777567</v>
      </c>
      <c r="L4697">
        <v>6373353.0149999997</v>
      </c>
      <c r="M4697">
        <v>7985963.1941174073</v>
      </c>
      <c r="N4697">
        <v>6378686.3699999992</v>
      </c>
      <c r="O4697">
        <v>6236295.21</v>
      </c>
      <c r="P4697">
        <v>6893952.8399999999</v>
      </c>
      <c r="Q4697">
        <v>7352947.3949999996</v>
      </c>
      <c r="S4697" t="s">
        <v>174</v>
      </c>
    </row>
    <row r="4698" spans="1:19" x14ac:dyDescent="0.2">
      <c r="A4698" t="str">
        <f t="shared" si="73"/>
        <v>AgenteBilingüeProfesionalCienciassociales,humanasyafinesFrontofficesinherramientaHoraextradiurnaZona1Plata</v>
      </c>
      <c r="B4698" t="s">
        <v>5012</v>
      </c>
      <c r="C4698" t="s">
        <v>19</v>
      </c>
      <c r="D4698" t="s">
        <v>131</v>
      </c>
      <c r="E4698" t="s">
        <v>592</v>
      </c>
      <c r="F4698" t="s">
        <v>3304</v>
      </c>
      <c r="G4698" t="s">
        <v>172</v>
      </c>
      <c r="H4698" t="s">
        <v>92</v>
      </c>
      <c r="I4698" t="s">
        <v>2</v>
      </c>
      <c r="J4698" t="s">
        <v>25</v>
      </c>
      <c r="K4698">
        <v>30902.505171238317</v>
      </c>
      <c r="L4698">
        <v>31503.329999999998</v>
      </c>
      <c r="M4698">
        <v>40427.117494476006</v>
      </c>
      <c r="N4698">
        <v>27823.904999999999</v>
      </c>
      <c r="O4698">
        <v>28398.329999999998</v>
      </c>
      <c r="P4698">
        <v>36635.894999999997</v>
      </c>
      <c r="Q4698">
        <v>44092.034999999996</v>
      </c>
      <c r="S4698" t="s">
        <v>174</v>
      </c>
    </row>
    <row r="4699" spans="1:19" x14ac:dyDescent="0.2">
      <c r="A4699" t="str">
        <f t="shared" si="73"/>
        <v>AgenteBilingüeProfesionalCienciassociales,humanasyafinesFrontofficesinherramientaHoraextradiurnaZona1Oro</v>
      </c>
      <c r="B4699" t="s">
        <v>5013</v>
      </c>
      <c r="C4699" t="s">
        <v>19</v>
      </c>
      <c r="D4699" t="s">
        <v>131</v>
      </c>
      <c r="E4699" t="s">
        <v>592</v>
      </c>
      <c r="F4699" t="s">
        <v>3304</v>
      </c>
      <c r="G4699" t="s">
        <v>172</v>
      </c>
      <c r="H4699" t="s">
        <v>92</v>
      </c>
      <c r="I4699" t="s">
        <v>3</v>
      </c>
      <c r="J4699" t="s">
        <v>25</v>
      </c>
      <c r="K4699">
        <v>30902.505171238317</v>
      </c>
      <c r="L4699">
        <v>32133.644999999997</v>
      </c>
      <c r="M4699">
        <v>41584.492744818868</v>
      </c>
      <c r="N4699">
        <v>27823.904999999999</v>
      </c>
      <c r="O4699">
        <v>28398.329999999998</v>
      </c>
      <c r="P4699">
        <v>37406.969999999994</v>
      </c>
      <c r="Q4699">
        <v>46047.149999999994</v>
      </c>
      <c r="S4699" t="s">
        <v>174</v>
      </c>
    </row>
    <row r="4700" spans="1:19" x14ac:dyDescent="0.2">
      <c r="A4700" t="str">
        <f t="shared" si="73"/>
        <v>AgenteBilingüeProfesionalCienciassociales,humanasyafinesFrontofficesinherramientaHoraextradiurnaZona1Platino</v>
      </c>
      <c r="B4700" t="s">
        <v>5014</v>
      </c>
      <c r="C4700" t="s">
        <v>19</v>
      </c>
      <c r="D4700" t="s">
        <v>131</v>
      </c>
      <c r="E4700" t="s">
        <v>592</v>
      </c>
      <c r="F4700" t="s">
        <v>3304</v>
      </c>
      <c r="G4700" t="s">
        <v>172</v>
      </c>
      <c r="H4700" t="s">
        <v>92</v>
      </c>
      <c r="I4700" t="s">
        <v>134</v>
      </c>
      <c r="J4700" t="s">
        <v>25</v>
      </c>
      <c r="K4700">
        <v>30902.505171238317</v>
      </c>
      <c r="L4700">
        <v>33078.6</v>
      </c>
      <c r="M4700">
        <v>42810.089347967085</v>
      </c>
      <c r="N4700">
        <v>27823.904999999999</v>
      </c>
      <c r="O4700">
        <v>28398.329999999998</v>
      </c>
      <c r="P4700">
        <v>38211.164999999994</v>
      </c>
      <c r="Q4700">
        <v>48939.974999999999</v>
      </c>
      <c r="S4700" t="s">
        <v>174</v>
      </c>
    </row>
    <row r="4701" spans="1:19" x14ac:dyDescent="0.2">
      <c r="A4701" t="str">
        <f t="shared" si="73"/>
        <v>AgenteBilingüeProfesionalCienciassociales,humanasyafinesFrontofficesinherramientaHoraextradiurnaZona2Plata</v>
      </c>
      <c r="B4701" t="s">
        <v>5015</v>
      </c>
      <c r="C4701" t="s">
        <v>19</v>
      </c>
      <c r="D4701" t="s">
        <v>131</v>
      </c>
      <c r="E4701" t="s">
        <v>592</v>
      </c>
      <c r="F4701" t="s">
        <v>3304</v>
      </c>
      <c r="G4701" t="s">
        <v>172</v>
      </c>
      <c r="H4701" t="s">
        <v>93</v>
      </c>
      <c r="I4701" t="s">
        <v>2</v>
      </c>
      <c r="J4701" t="s">
        <v>25</v>
      </c>
      <c r="K4701">
        <v>30902.505171238317</v>
      </c>
      <c r="L4701">
        <v>32449.319999999996</v>
      </c>
      <c r="M4701">
        <v>40427.117494476006</v>
      </c>
      <c r="N4701">
        <v>27823.904999999999</v>
      </c>
      <c r="O4701">
        <v>28398.329999999998</v>
      </c>
      <c r="P4701">
        <v>38932.559999999998</v>
      </c>
      <c r="Q4701">
        <v>44092.034999999996</v>
      </c>
      <c r="S4701" t="s">
        <v>174</v>
      </c>
    </row>
    <row r="4702" spans="1:19" x14ac:dyDescent="0.2">
      <c r="A4702" t="str">
        <f t="shared" si="73"/>
        <v>AgenteBilingüeProfesionalCienciassociales,humanasyafinesFrontofficesinherramientaHoraextradiurnaZona2Oro</v>
      </c>
      <c r="B4702" t="s">
        <v>5016</v>
      </c>
      <c r="C4702" t="s">
        <v>19</v>
      </c>
      <c r="D4702" t="s">
        <v>131</v>
      </c>
      <c r="E4702" t="s">
        <v>592</v>
      </c>
      <c r="F4702" t="s">
        <v>3304</v>
      </c>
      <c r="G4702" t="s">
        <v>172</v>
      </c>
      <c r="H4702" t="s">
        <v>93</v>
      </c>
      <c r="I4702" t="s">
        <v>3</v>
      </c>
      <c r="J4702" t="s">
        <v>25</v>
      </c>
      <c r="K4702">
        <v>30902.505171238317</v>
      </c>
      <c r="L4702">
        <v>33098.264999999999</v>
      </c>
      <c r="M4702">
        <v>41584.492744818868</v>
      </c>
      <c r="N4702">
        <v>27823.904999999999</v>
      </c>
      <c r="O4702">
        <v>28398.329999999998</v>
      </c>
      <c r="P4702">
        <v>39752.28</v>
      </c>
      <c r="Q4702">
        <v>46047.149999999994</v>
      </c>
      <c r="S4702" t="s">
        <v>174</v>
      </c>
    </row>
    <row r="4703" spans="1:19" x14ac:dyDescent="0.2">
      <c r="A4703" t="str">
        <f t="shared" si="73"/>
        <v>AgenteBilingüeProfesionalCienciassociales,humanasyafinesFrontofficesinherramientaHoraextradiurnaZona2Platino</v>
      </c>
      <c r="B4703" t="s">
        <v>5017</v>
      </c>
      <c r="C4703" t="s">
        <v>19</v>
      </c>
      <c r="D4703" t="s">
        <v>131</v>
      </c>
      <c r="E4703" t="s">
        <v>592</v>
      </c>
      <c r="F4703" t="s">
        <v>3304</v>
      </c>
      <c r="G4703" t="s">
        <v>172</v>
      </c>
      <c r="H4703" t="s">
        <v>93</v>
      </c>
      <c r="I4703" t="s">
        <v>134</v>
      </c>
      <c r="J4703" t="s">
        <v>25</v>
      </c>
      <c r="K4703">
        <v>30902.505171238317</v>
      </c>
      <c r="L4703">
        <v>34071.165000000001</v>
      </c>
      <c r="M4703">
        <v>42810.089347967085</v>
      </c>
      <c r="N4703">
        <v>27823.904999999999</v>
      </c>
      <c r="O4703">
        <v>28398.329999999998</v>
      </c>
      <c r="P4703">
        <v>40607.189999999995</v>
      </c>
      <c r="Q4703">
        <v>48939.974999999999</v>
      </c>
      <c r="S4703" t="s">
        <v>174</v>
      </c>
    </row>
    <row r="4704" spans="1:19" x14ac:dyDescent="0.2">
      <c r="A4704" t="str">
        <f t="shared" si="73"/>
        <v>AgenteBilingüeProfesionalCienciassociales,humanasyafinesFrontofficesinherramientaHoraextradiurnaZona3Plata</v>
      </c>
      <c r="B4704" t="s">
        <v>5018</v>
      </c>
      <c r="C4704" t="s">
        <v>19</v>
      </c>
      <c r="D4704" t="s">
        <v>131</v>
      </c>
      <c r="E4704" t="s">
        <v>592</v>
      </c>
      <c r="F4704" t="s">
        <v>3304</v>
      </c>
      <c r="G4704" t="s">
        <v>172</v>
      </c>
      <c r="H4704" t="s">
        <v>94</v>
      </c>
      <c r="I4704" t="s">
        <v>2</v>
      </c>
      <c r="J4704" t="s">
        <v>25</v>
      </c>
      <c r="K4704">
        <v>30902.505171238317</v>
      </c>
      <c r="L4704">
        <v>33078.6</v>
      </c>
      <c r="M4704">
        <v>40427.117494476006</v>
      </c>
      <c r="N4704">
        <v>27823.904999999999</v>
      </c>
      <c r="O4704">
        <v>28398.329999999998</v>
      </c>
      <c r="P4704">
        <v>39115.754999999997</v>
      </c>
      <c r="Q4704">
        <v>44092.034999999996</v>
      </c>
      <c r="S4704" t="s">
        <v>174</v>
      </c>
    </row>
    <row r="4705" spans="1:19" x14ac:dyDescent="0.2">
      <c r="A4705" t="str">
        <f t="shared" si="73"/>
        <v>AgenteBilingüeProfesionalCienciassociales,humanasyafinesFrontofficesinherramientaHoraextradiurnaZona3Oro</v>
      </c>
      <c r="B4705" t="s">
        <v>5019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94</v>
      </c>
      <c r="I4705" t="s">
        <v>3</v>
      </c>
      <c r="J4705" t="s">
        <v>25</v>
      </c>
      <c r="K4705">
        <v>30902.505171238317</v>
      </c>
      <c r="L4705">
        <v>33741</v>
      </c>
      <c r="M4705">
        <v>41584.492744818868</v>
      </c>
      <c r="N4705">
        <v>27823.904999999999</v>
      </c>
      <c r="O4705">
        <v>28398.329999999998</v>
      </c>
      <c r="P4705">
        <v>39939.614999999998</v>
      </c>
      <c r="Q4705">
        <v>46047.149999999994</v>
      </c>
      <c r="S4705" t="s">
        <v>174</v>
      </c>
    </row>
    <row r="4706" spans="1:19" x14ac:dyDescent="0.2">
      <c r="A4706" t="str">
        <f t="shared" si="73"/>
        <v>AgenteBilingüeProfesionalCienciassociales,humanasyafinesFrontofficesinherramientaHoraextradiurnaZona3Platino</v>
      </c>
      <c r="B4706" t="s">
        <v>5020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94</v>
      </c>
      <c r="I4706" t="s">
        <v>134</v>
      </c>
      <c r="J4706" t="s">
        <v>25</v>
      </c>
      <c r="K4706">
        <v>30902.505171238317</v>
      </c>
      <c r="L4706">
        <v>34732.53</v>
      </c>
      <c r="M4706">
        <v>42810.089347967085</v>
      </c>
      <c r="N4706">
        <v>27823.904999999999</v>
      </c>
      <c r="O4706">
        <v>28398.329999999998</v>
      </c>
      <c r="P4706">
        <v>40798.664999999994</v>
      </c>
      <c r="Q4706">
        <v>48939.974999999999</v>
      </c>
      <c r="S4706" t="s">
        <v>174</v>
      </c>
    </row>
    <row r="4707" spans="1:19" x14ac:dyDescent="0.2">
      <c r="A4707" t="str">
        <f t="shared" si="73"/>
        <v>AgenteBilingüeProfesionalCienciassociales,humanasyafinesFrontofficesinherramientaHoraextranocturna Zona1Plata</v>
      </c>
      <c r="B4707" t="s">
        <v>5021</v>
      </c>
      <c r="C4707" t="s">
        <v>19</v>
      </c>
      <c r="D4707" t="s">
        <v>131</v>
      </c>
      <c r="E4707" t="s">
        <v>592</v>
      </c>
      <c r="F4707" t="s">
        <v>3304</v>
      </c>
      <c r="G4707" t="s">
        <v>288</v>
      </c>
      <c r="H4707" t="s">
        <v>92</v>
      </c>
      <c r="I4707" t="s">
        <v>2</v>
      </c>
      <c r="J4707" t="s">
        <v>25</v>
      </c>
      <c r="K4707">
        <v>41900.908694733633</v>
      </c>
      <c r="L4707">
        <v>44105.49</v>
      </c>
      <c r="M4707">
        <v>56597.964492266423</v>
      </c>
      <c r="N4707">
        <v>38953.259999999995</v>
      </c>
      <c r="O4707">
        <v>39479.039999999994</v>
      </c>
      <c r="P4707">
        <v>47782.844999999994</v>
      </c>
      <c r="Q4707">
        <v>61198.514999999992</v>
      </c>
      <c r="S4707" t="s">
        <v>174</v>
      </c>
    </row>
    <row r="4708" spans="1:19" x14ac:dyDescent="0.2">
      <c r="A4708" t="str">
        <f t="shared" si="73"/>
        <v>AgenteBilingüeProfesionalCienciassociales,humanasyafinesFrontofficesinherramientaHoraextranocturna Zona1Oro</v>
      </c>
      <c r="B4708" t="s">
        <v>5022</v>
      </c>
      <c r="C4708" t="s">
        <v>19</v>
      </c>
      <c r="D4708" t="s">
        <v>131</v>
      </c>
      <c r="E4708" t="s">
        <v>592</v>
      </c>
      <c r="F4708" t="s">
        <v>3304</v>
      </c>
      <c r="G4708" t="s">
        <v>288</v>
      </c>
      <c r="H4708" t="s">
        <v>92</v>
      </c>
      <c r="I4708" t="s">
        <v>3</v>
      </c>
      <c r="J4708" t="s">
        <v>25</v>
      </c>
      <c r="K4708">
        <v>41900.908694733633</v>
      </c>
      <c r="L4708">
        <v>44988.344999999994</v>
      </c>
      <c r="M4708">
        <v>58218.289842746424</v>
      </c>
      <c r="N4708">
        <v>38953.259999999995</v>
      </c>
      <c r="O4708">
        <v>39479.039999999994</v>
      </c>
      <c r="P4708">
        <v>48788.864999999998</v>
      </c>
      <c r="Q4708">
        <v>63911.249999999993</v>
      </c>
      <c r="S4708" t="s">
        <v>174</v>
      </c>
    </row>
    <row r="4709" spans="1:19" x14ac:dyDescent="0.2">
      <c r="A4709" t="str">
        <f t="shared" si="73"/>
        <v>AgenteBilingüeProfesionalCienciassociales,humanasyafinesFrontofficesinherramientaHoraextranocturna Zona1Platino</v>
      </c>
      <c r="B4709" t="s">
        <v>5023</v>
      </c>
      <c r="C4709" t="s">
        <v>19</v>
      </c>
      <c r="D4709" t="s">
        <v>131</v>
      </c>
      <c r="E4709" t="s">
        <v>592</v>
      </c>
      <c r="F4709" t="s">
        <v>3304</v>
      </c>
      <c r="G4709" t="s">
        <v>288</v>
      </c>
      <c r="H4709" t="s">
        <v>92</v>
      </c>
      <c r="I4709" t="s">
        <v>134</v>
      </c>
      <c r="J4709" t="s">
        <v>25</v>
      </c>
      <c r="K4709">
        <v>41900.908694733633</v>
      </c>
      <c r="L4709">
        <v>46311.074999999997</v>
      </c>
      <c r="M4709">
        <v>59934.125087153923</v>
      </c>
      <c r="N4709">
        <v>38953.259999999995</v>
      </c>
      <c r="O4709">
        <v>39479.039999999994</v>
      </c>
      <c r="P4709">
        <v>49838.354999999996</v>
      </c>
      <c r="Q4709">
        <v>67926.014999999999</v>
      </c>
      <c r="S4709" t="s">
        <v>174</v>
      </c>
    </row>
    <row r="4710" spans="1:19" x14ac:dyDescent="0.2">
      <c r="A4710" t="str">
        <f t="shared" si="73"/>
        <v>AgenteBilingüeProfesionalCienciassociales,humanasyafinesFrontofficesinherramientaHoraextranocturna Zona2Plata</v>
      </c>
      <c r="B4710" t="s">
        <v>5024</v>
      </c>
      <c r="C4710" t="s">
        <v>19</v>
      </c>
      <c r="D4710" t="s">
        <v>131</v>
      </c>
      <c r="E4710" t="s">
        <v>592</v>
      </c>
      <c r="F4710" t="s">
        <v>3304</v>
      </c>
      <c r="G4710" t="s">
        <v>288</v>
      </c>
      <c r="H4710" t="s">
        <v>93</v>
      </c>
      <c r="I4710" t="s">
        <v>2</v>
      </c>
      <c r="J4710" t="s">
        <v>25</v>
      </c>
      <c r="K4710">
        <v>41900.908694733633</v>
      </c>
      <c r="L4710">
        <v>45429.254999999997</v>
      </c>
      <c r="M4710">
        <v>56597.964492266423</v>
      </c>
      <c r="N4710">
        <v>38953.259999999995</v>
      </c>
      <c r="O4710">
        <v>39479.039999999994</v>
      </c>
      <c r="P4710">
        <v>50779.17</v>
      </c>
      <c r="Q4710">
        <v>61198.514999999992</v>
      </c>
      <c r="S4710" t="s">
        <v>174</v>
      </c>
    </row>
    <row r="4711" spans="1:19" x14ac:dyDescent="0.2">
      <c r="A4711" t="str">
        <f t="shared" si="73"/>
        <v>AgenteBilingüeProfesionalCienciassociales,humanasyafinesFrontofficesinherramientaHoraextranocturna Zona2Oro</v>
      </c>
      <c r="B4711" t="s">
        <v>5025</v>
      </c>
      <c r="C4711" t="s">
        <v>19</v>
      </c>
      <c r="D4711" t="s">
        <v>131</v>
      </c>
      <c r="E4711" t="s">
        <v>592</v>
      </c>
      <c r="F4711" t="s">
        <v>3304</v>
      </c>
      <c r="G4711" t="s">
        <v>288</v>
      </c>
      <c r="H4711" t="s">
        <v>93</v>
      </c>
      <c r="I4711" t="s">
        <v>3</v>
      </c>
      <c r="J4711" t="s">
        <v>25</v>
      </c>
      <c r="K4711">
        <v>41900.908694733633</v>
      </c>
      <c r="L4711">
        <v>46339.02</v>
      </c>
      <c r="M4711">
        <v>58218.289842746424</v>
      </c>
      <c r="N4711">
        <v>38953.259999999995</v>
      </c>
      <c r="O4711">
        <v>39479.039999999994</v>
      </c>
      <c r="P4711">
        <v>51848.324999999997</v>
      </c>
      <c r="Q4711">
        <v>63911.249999999993</v>
      </c>
      <c r="S4711" t="s">
        <v>174</v>
      </c>
    </row>
    <row r="4712" spans="1:19" x14ac:dyDescent="0.2">
      <c r="A4712" t="str">
        <f t="shared" si="73"/>
        <v>AgenteBilingüeProfesionalCienciassociales,humanasyafinesFrontofficesinherramientaHoraextranocturna Zona2Platino</v>
      </c>
      <c r="B4712" t="s">
        <v>5026</v>
      </c>
      <c r="C4712" t="s">
        <v>19</v>
      </c>
      <c r="D4712" t="s">
        <v>131</v>
      </c>
      <c r="E4712" t="s">
        <v>592</v>
      </c>
      <c r="F4712" t="s">
        <v>3304</v>
      </c>
      <c r="G4712" t="s">
        <v>288</v>
      </c>
      <c r="H4712" t="s">
        <v>93</v>
      </c>
      <c r="I4712" t="s">
        <v>134</v>
      </c>
      <c r="J4712" t="s">
        <v>25</v>
      </c>
      <c r="K4712">
        <v>41900.908694733633</v>
      </c>
      <c r="L4712">
        <v>47701.079999999994</v>
      </c>
      <c r="M4712">
        <v>59934.125087153923</v>
      </c>
      <c r="N4712">
        <v>38953.259999999995</v>
      </c>
      <c r="O4712">
        <v>39479.039999999994</v>
      </c>
      <c r="P4712">
        <v>52963.02</v>
      </c>
      <c r="Q4712">
        <v>67926.014999999999</v>
      </c>
      <c r="S4712" t="s">
        <v>174</v>
      </c>
    </row>
    <row r="4713" spans="1:19" x14ac:dyDescent="0.2">
      <c r="A4713" t="str">
        <f t="shared" si="73"/>
        <v>AgenteBilingüeProfesionalCienciassociales,humanasyafinesFrontofficesinherramientaHoraextranocturna Zona3Plata</v>
      </c>
      <c r="B4713" t="s">
        <v>5027</v>
      </c>
      <c r="C4713" t="s">
        <v>19</v>
      </c>
      <c r="D4713" t="s">
        <v>131</v>
      </c>
      <c r="E4713" t="s">
        <v>592</v>
      </c>
      <c r="F4713" t="s">
        <v>3304</v>
      </c>
      <c r="G4713" t="s">
        <v>288</v>
      </c>
      <c r="H4713" t="s">
        <v>94</v>
      </c>
      <c r="I4713" t="s">
        <v>2</v>
      </c>
      <c r="J4713" t="s">
        <v>25</v>
      </c>
      <c r="K4713">
        <v>41900.908694733633</v>
      </c>
      <c r="L4713">
        <v>46311.074999999997</v>
      </c>
      <c r="M4713">
        <v>56597.964492266423</v>
      </c>
      <c r="N4713">
        <v>38953.259999999995</v>
      </c>
      <c r="O4713">
        <v>39479.039999999994</v>
      </c>
      <c r="P4713">
        <v>51018.254999999997</v>
      </c>
      <c r="Q4713">
        <v>61198.514999999992</v>
      </c>
      <c r="S4713" t="s">
        <v>174</v>
      </c>
    </row>
    <row r="4714" spans="1:19" x14ac:dyDescent="0.2">
      <c r="A4714" t="str">
        <f t="shared" si="73"/>
        <v>AgenteBilingüeProfesionalCienciassociales,humanasyafinesFrontofficesinherramientaHoraextranocturna Zona3Oro</v>
      </c>
      <c r="B4714" t="s">
        <v>5028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94</v>
      </c>
      <c r="I4714" t="s">
        <v>3</v>
      </c>
      <c r="J4714" t="s">
        <v>25</v>
      </c>
      <c r="K4714">
        <v>41900.908694733633</v>
      </c>
      <c r="L4714">
        <v>47238.434999999998</v>
      </c>
      <c r="M4714">
        <v>58218.289842746424</v>
      </c>
      <c r="N4714">
        <v>38953.259999999995</v>
      </c>
      <c r="O4714">
        <v>39479.039999999994</v>
      </c>
      <c r="P4714">
        <v>52091.549999999996</v>
      </c>
      <c r="Q4714">
        <v>63911.249999999993</v>
      </c>
      <c r="S4714" t="s">
        <v>174</v>
      </c>
    </row>
    <row r="4715" spans="1:19" x14ac:dyDescent="0.2">
      <c r="A4715" t="str">
        <f t="shared" si="73"/>
        <v>AgenteBilingüeProfesionalCienciassociales,humanasyafinesFrontofficesinherramientaHoraextranocturna Zona3Platino</v>
      </c>
      <c r="B4715" t="s">
        <v>5029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94</v>
      </c>
      <c r="I4715" t="s">
        <v>134</v>
      </c>
      <c r="J4715" t="s">
        <v>25</v>
      </c>
      <c r="K4715">
        <v>41900.908694733633</v>
      </c>
      <c r="L4715">
        <v>48627.404999999999</v>
      </c>
      <c r="M4715">
        <v>59934.125087153923</v>
      </c>
      <c r="N4715">
        <v>38953.259999999995</v>
      </c>
      <c r="O4715">
        <v>39479.039999999994</v>
      </c>
      <c r="P4715">
        <v>53212.454999999994</v>
      </c>
      <c r="Q4715">
        <v>67926.014999999999</v>
      </c>
      <c r="S4715" t="s">
        <v>174</v>
      </c>
    </row>
    <row r="4716" spans="1:19" x14ac:dyDescent="0.2">
      <c r="A4716" t="str">
        <f t="shared" si="73"/>
        <v>AgenteBilingüeProfesionalCienciassociales,humanasyafinesFrontofficesinherramientaHoraextradominicalyfestivoZona1Plata</v>
      </c>
      <c r="B4716" t="s">
        <v>5030</v>
      </c>
      <c r="C4716" t="s">
        <v>19</v>
      </c>
      <c r="D4716" t="s">
        <v>131</v>
      </c>
      <c r="E4716" t="s">
        <v>592</v>
      </c>
      <c r="F4716" t="s">
        <v>3304</v>
      </c>
      <c r="G4716" t="s">
        <v>90</v>
      </c>
      <c r="H4716" t="s">
        <v>92</v>
      </c>
      <c r="I4716" t="s">
        <v>2</v>
      </c>
      <c r="J4716" t="s">
        <v>25</v>
      </c>
      <c r="K4716">
        <v>52899.312218228966</v>
      </c>
      <c r="L4716">
        <v>50405.534999999996</v>
      </c>
      <c r="M4716">
        <v>64683.387991161617</v>
      </c>
      <c r="N4716">
        <v>55646.774999999994</v>
      </c>
      <c r="O4716">
        <v>45019.394999999997</v>
      </c>
      <c r="P4716">
        <v>53356.319999999992</v>
      </c>
      <c r="Q4716">
        <v>68129.909999999989</v>
      </c>
      <c r="S4716" t="s">
        <v>174</v>
      </c>
    </row>
    <row r="4717" spans="1:19" x14ac:dyDescent="0.2">
      <c r="A4717" t="str">
        <f t="shared" si="73"/>
        <v>AgenteBilingüeProfesionalCienciassociales,humanasyafinesFrontofficesinherramientaHoraextradominicalyfestivoZona1Oro</v>
      </c>
      <c r="B4717" t="s">
        <v>5031</v>
      </c>
      <c r="C4717" t="s">
        <v>19</v>
      </c>
      <c r="D4717" t="s">
        <v>131</v>
      </c>
      <c r="E4717" t="s">
        <v>592</v>
      </c>
      <c r="F4717" t="s">
        <v>3304</v>
      </c>
      <c r="G4717" t="s">
        <v>90</v>
      </c>
      <c r="H4717" t="s">
        <v>92</v>
      </c>
      <c r="I4717" t="s">
        <v>3</v>
      </c>
      <c r="J4717" t="s">
        <v>25</v>
      </c>
      <c r="K4717">
        <v>52899.312218228966</v>
      </c>
      <c r="L4717">
        <v>51414.659999999996</v>
      </c>
      <c r="M4717">
        <v>66535.188391710195</v>
      </c>
      <c r="N4717">
        <v>55646.774999999994</v>
      </c>
      <c r="O4717">
        <v>45019.394999999997</v>
      </c>
      <c r="P4717">
        <v>54479.294999999998</v>
      </c>
      <c r="Q4717">
        <v>71150.039999999994</v>
      </c>
      <c r="S4717" t="s">
        <v>174</v>
      </c>
    </row>
    <row r="4718" spans="1:19" x14ac:dyDescent="0.2">
      <c r="A4718" t="str">
        <f t="shared" si="73"/>
        <v>AgenteBilingüeProfesionalCienciassociales,humanasyafinesFrontofficesinherramientaHoraextradominicalyfestivoZona1Platino</v>
      </c>
      <c r="B4718" t="s">
        <v>5032</v>
      </c>
      <c r="C4718" t="s">
        <v>19</v>
      </c>
      <c r="D4718" t="s">
        <v>131</v>
      </c>
      <c r="E4718" t="s">
        <v>592</v>
      </c>
      <c r="F4718" t="s">
        <v>3304</v>
      </c>
      <c r="G4718" t="s">
        <v>90</v>
      </c>
      <c r="H4718" t="s">
        <v>92</v>
      </c>
      <c r="I4718" t="s">
        <v>134</v>
      </c>
      <c r="J4718" t="s">
        <v>25</v>
      </c>
      <c r="K4718">
        <v>52899.312218228966</v>
      </c>
      <c r="L4718">
        <v>52926.794999999998</v>
      </c>
      <c r="M4718">
        <v>68496.142956747339</v>
      </c>
      <c r="N4718">
        <v>55646.774999999994</v>
      </c>
      <c r="O4718">
        <v>45019.394999999997</v>
      </c>
      <c r="P4718">
        <v>55650.914999999994</v>
      </c>
      <c r="Q4718">
        <v>75620.204999999987</v>
      </c>
      <c r="S4718" t="s">
        <v>174</v>
      </c>
    </row>
    <row r="4719" spans="1:19" x14ac:dyDescent="0.2">
      <c r="A4719" t="str">
        <f t="shared" si="73"/>
        <v>AgenteBilingüeProfesionalCienciassociales,humanasyafinesFrontofficesinherramientaHoraextradominicalyfestivoZona2Plata</v>
      </c>
      <c r="B4719" t="s">
        <v>5033</v>
      </c>
      <c r="C4719" t="s">
        <v>19</v>
      </c>
      <c r="D4719" t="s">
        <v>131</v>
      </c>
      <c r="E4719" t="s">
        <v>592</v>
      </c>
      <c r="F4719" t="s">
        <v>3304</v>
      </c>
      <c r="G4719" t="s">
        <v>90</v>
      </c>
      <c r="H4719" t="s">
        <v>93</v>
      </c>
      <c r="I4719" t="s">
        <v>2</v>
      </c>
      <c r="J4719" t="s">
        <v>25</v>
      </c>
      <c r="K4719">
        <v>52899.312218228966</v>
      </c>
      <c r="L4719">
        <v>51918.704999999994</v>
      </c>
      <c r="M4719">
        <v>64683.387991161617</v>
      </c>
      <c r="N4719">
        <v>55646.774999999994</v>
      </c>
      <c r="O4719">
        <v>45019.394999999997</v>
      </c>
      <c r="P4719">
        <v>56701.439999999995</v>
      </c>
      <c r="Q4719">
        <v>68129.909999999989</v>
      </c>
      <c r="S4719" t="s">
        <v>174</v>
      </c>
    </row>
    <row r="4720" spans="1:19" x14ac:dyDescent="0.2">
      <c r="A4720" t="str">
        <f t="shared" si="73"/>
        <v>AgenteBilingüeProfesionalCienciassociales,humanasyafinesFrontofficesinherramientaHoraextradominicalyfestivoZona2Oro</v>
      </c>
      <c r="B4720" t="s">
        <v>5034</v>
      </c>
      <c r="C4720" t="s">
        <v>19</v>
      </c>
      <c r="D4720" t="s">
        <v>131</v>
      </c>
      <c r="E4720" t="s">
        <v>592</v>
      </c>
      <c r="F4720" t="s">
        <v>3304</v>
      </c>
      <c r="G4720" t="s">
        <v>90</v>
      </c>
      <c r="H4720" t="s">
        <v>93</v>
      </c>
      <c r="I4720" t="s">
        <v>3</v>
      </c>
      <c r="J4720" t="s">
        <v>25</v>
      </c>
      <c r="K4720">
        <v>52899.312218228966</v>
      </c>
      <c r="L4720">
        <v>52957.844999999994</v>
      </c>
      <c r="M4720">
        <v>66535.188391710195</v>
      </c>
      <c r="N4720">
        <v>55646.774999999994</v>
      </c>
      <c r="O4720">
        <v>45019.394999999997</v>
      </c>
      <c r="P4720">
        <v>57894.794999999998</v>
      </c>
      <c r="Q4720">
        <v>71150.039999999994</v>
      </c>
      <c r="S4720" t="s">
        <v>174</v>
      </c>
    </row>
    <row r="4721" spans="1:19" x14ac:dyDescent="0.2">
      <c r="A4721" t="str">
        <f t="shared" si="73"/>
        <v>AgenteBilingüeProfesionalCienciassociales,humanasyafinesFrontofficesinherramientaHoraextradominicalyfestivoZona2Platino</v>
      </c>
      <c r="B4721" t="s">
        <v>5035</v>
      </c>
      <c r="C4721" t="s">
        <v>19</v>
      </c>
      <c r="D4721" t="s">
        <v>131</v>
      </c>
      <c r="E4721" t="s">
        <v>592</v>
      </c>
      <c r="F4721" t="s">
        <v>3304</v>
      </c>
      <c r="G4721" t="s">
        <v>90</v>
      </c>
      <c r="H4721" t="s">
        <v>93</v>
      </c>
      <c r="I4721" t="s">
        <v>134</v>
      </c>
      <c r="J4721" t="s">
        <v>25</v>
      </c>
      <c r="K4721">
        <v>52899.312218228966</v>
      </c>
      <c r="L4721">
        <v>54515.519999999997</v>
      </c>
      <c r="M4721">
        <v>68496.142956747339</v>
      </c>
      <c r="N4721">
        <v>55646.774999999994</v>
      </c>
      <c r="O4721">
        <v>45019.394999999997</v>
      </c>
      <c r="P4721">
        <v>59139.899999999994</v>
      </c>
      <c r="Q4721">
        <v>75620.204999999987</v>
      </c>
      <c r="S4721" t="s">
        <v>174</v>
      </c>
    </row>
    <row r="4722" spans="1:19" x14ac:dyDescent="0.2">
      <c r="A4722" t="str">
        <f t="shared" si="73"/>
        <v>AgenteBilingüeProfesionalCienciassociales,humanasyafinesFrontofficesinherramientaHoraextradominicalyfestivoZona3Plata</v>
      </c>
      <c r="B4722" t="s">
        <v>5036</v>
      </c>
      <c r="C4722" t="s">
        <v>19</v>
      </c>
      <c r="D4722" t="s">
        <v>131</v>
      </c>
      <c r="E4722" t="s">
        <v>592</v>
      </c>
      <c r="F4722" t="s">
        <v>3304</v>
      </c>
      <c r="G4722" t="s">
        <v>90</v>
      </c>
      <c r="H4722" t="s">
        <v>94</v>
      </c>
      <c r="I4722" t="s">
        <v>2</v>
      </c>
      <c r="J4722" t="s">
        <v>25</v>
      </c>
      <c r="K4722">
        <v>52899.312218228966</v>
      </c>
      <c r="L4722">
        <v>52926.794999999998</v>
      </c>
      <c r="M4722">
        <v>64683.387991161617</v>
      </c>
      <c r="N4722">
        <v>55646.774999999994</v>
      </c>
      <c r="O4722">
        <v>45019.394999999997</v>
      </c>
      <c r="P4722">
        <v>56968.469999999994</v>
      </c>
      <c r="Q4722">
        <v>68129.909999999989</v>
      </c>
      <c r="S4722" t="s">
        <v>174</v>
      </c>
    </row>
    <row r="4723" spans="1:19" x14ac:dyDescent="0.2">
      <c r="A4723" t="str">
        <f t="shared" si="73"/>
        <v>AgenteBilingüeProfesionalCienciassociales,humanasyafinesFrontofficesinherramientaHoraextradominicalyfestivoZona3Oro</v>
      </c>
      <c r="B4723" t="s">
        <v>5037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94</v>
      </c>
      <c r="I4723" t="s">
        <v>3</v>
      </c>
      <c r="J4723" t="s">
        <v>25</v>
      </c>
      <c r="K4723">
        <v>52899.312218228966</v>
      </c>
      <c r="L4723">
        <v>53985.599999999999</v>
      </c>
      <c r="M4723">
        <v>66535.188391710195</v>
      </c>
      <c r="N4723">
        <v>55646.774999999994</v>
      </c>
      <c r="O4723">
        <v>45019.394999999997</v>
      </c>
      <c r="P4723">
        <v>58168.034999999996</v>
      </c>
      <c r="Q4723">
        <v>71150.039999999994</v>
      </c>
      <c r="S4723" t="s">
        <v>174</v>
      </c>
    </row>
    <row r="4724" spans="1:19" x14ac:dyDescent="0.2">
      <c r="A4724" t="str">
        <f t="shared" si="73"/>
        <v>AgenteBilingüeProfesionalCienciassociales,humanasyafinesFrontofficesinherramientaHoraextradominicalyfestivoZona3Platino</v>
      </c>
      <c r="B4724" t="s">
        <v>5038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94</v>
      </c>
      <c r="I4724" t="s">
        <v>134</v>
      </c>
      <c r="J4724" t="s">
        <v>25</v>
      </c>
      <c r="K4724">
        <v>52899.312218228966</v>
      </c>
      <c r="L4724">
        <v>55573.289999999994</v>
      </c>
      <c r="M4724">
        <v>68496.142956747339</v>
      </c>
      <c r="N4724">
        <v>55646.774999999994</v>
      </c>
      <c r="O4724">
        <v>45019.394999999997</v>
      </c>
      <c r="P4724">
        <v>59418.314999999995</v>
      </c>
      <c r="Q4724">
        <v>75620.204999999987</v>
      </c>
      <c r="S4724" t="s">
        <v>174</v>
      </c>
    </row>
    <row r="4725" spans="1:19" x14ac:dyDescent="0.2">
      <c r="A4725" t="str">
        <f t="shared" si="73"/>
        <v>AgenteBilingüeProfesionalCienciassociales,humanasyafinesFrontofficesinherramientaServicio7x24Zona1Plata</v>
      </c>
      <c r="B4725" t="s">
        <v>5039</v>
      </c>
      <c r="C4725" t="s">
        <v>19</v>
      </c>
      <c r="D4725" t="s">
        <v>131</v>
      </c>
      <c r="E4725" t="s">
        <v>592</v>
      </c>
      <c r="F4725" t="s">
        <v>3304</v>
      </c>
      <c r="G4725" t="s">
        <v>91</v>
      </c>
      <c r="H4725" t="s">
        <v>92</v>
      </c>
      <c r="I4725" t="s">
        <v>2</v>
      </c>
      <c r="J4725" t="s">
        <v>260</v>
      </c>
      <c r="K4725">
        <v>19294877.046472143</v>
      </c>
      <c r="L4725">
        <v>27034787.879999999</v>
      </c>
      <c r="M4725">
        <v>29001899.582104769</v>
      </c>
      <c r="N4725">
        <v>24369787.079999998</v>
      </c>
      <c r="O4725">
        <v>24867813.555</v>
      </c>
      <c r="P4725">
        <v>35046193.994999997</v>
      </c>
      <c r="Q4725">
        <v>27993025.034999996</v>
      </c>
      <c r="S4725" t="s">
        <v>174</v>
      </c>
    </row>
    <row r="4726" spans="1:19" x14ac:dyDescent="0.2">
      <c r="A4726" t="str">
        <f t="shared" si="73"/>
        <v>AgenteBilingüeProfesionalCienciassociales,humanasyafinesFrontofficesinherramientaServicio7x24Zona1Oro</v>
      </c>
      <c r="B4726" t="s">
        <v>5040</v>
      </c>
      <c r="C4726" t="s">
        <v>19</v>
      </c>
      <c r="D4726" t="s">
        <v>131</v>
      </c>
      <c r="E4726" t="s">
        <v>592</v>
      </c>
      <c r="F4726" t="s">
        <v>3304</v>
      </c>
      <c r="G4726" t="s">
        <v>91</v>
      </c>
      <c r="H4726" t="s">
        <v>92</v>
      </c>
      <c r="I4726" t="s">
        <v>3</v>
      </c>
      <c r="J4726" t="s">
        <v>260</v>
      </c>
      <c r="K4726">
        <v>19294877.046472143</v>
      </c>
      <c r="L4726">
        <v>27575484.299999997</v>
      </c>
      <c r="M4726">
        <v>29832185.857000411</v>
      </c>
      <c r="N4726">
        <v>24516211.634999998</v>
      </c>
      <c r="O4726">
        <v>24867813.555</v>
      </c>
      <c r="P4726">
        <v>35784008.234999999</v>
      </c>
      <c r="Q4726">
        <v>29234034.539999999</v>
      </c>
      <c r="S4726" t="s">
        <v>174</v>
      </c>
    </row>
    <row r="4727" spans="1:19" x14ac:dyDescent="0.2">
      <c r="A4727" t="str">
        <f t="shared" si="73"/>
        <v>AgenteBilingüeProfesionalCienciassociales,humanasyafinesFrontofficesinherramientaServicio7x24Zona1Platino</v>
      </c>
      <c r="B4727" t="s">
        <v>5041</v>
      </c>
      <c r="C4727" t="s">
        <v>19</v>
      </c>
      <c r="D4727" t="s">
        <v>131</v>
      </c>
      <c r="E4727" t="s">
        <v>592</v>
      </c>
      <c r="F4727" t="s">
        <v>3304</v>
      </c>
      <c r="G4727" t="s">
        <v>91</v>
      </c>
      <c r="H4727" t="s">
        <v>92</v>
      </c>
      <c r="I4727" t="s">
        <v>134</v>
      </c>
      <c r="J4727" t="s">
        <v>260</v>
      </c>
      <c r="K4727">
        <v>19294877.046472143</v>
      </c>
      <c r="L4727">
        <v>28386527.895</v>
      </c>
      <c r="M4727">
        <v>30711413.2621581</v>
      </c>
      <c r="N4727">
        <v>24551252.594999999</v>
      </c>
      <c r="O4727">
        <v>24867813.555</v>
      </c>
      <c r="P4727">
        <v>36553556.609999999</v>
      </c>
      <c r="Q4727">
        <v>31070631.689999998</v>
      </c>
      <c r="S4727" t="s">
        <v>174</v>
      </c>
    </row>
    <row r="4728" spans="1:19" x14ac:dyDescent="0.2">
      <c r="A4728" t="str">
        <f t="shared" si="73"/>
        <v>AgenteBilingüeProfesionalCienciassociales,humanasyafinesFrontofficesinherramientaServicio7x24Zona2Plata</v>
      </c>
      <c r="B4728" t="s">
        <v>5042</v>
      </c>
      <c r="C4728" t="s">
        <v>19</v>
      </c>
      <c r="D4728" t="s">
        <v>131</v>
      </c>
      <c r="E4728" t="s">
        <v>592</v>
      </c>
      <c r="F4728" t="s">
        <v>3304</v>
      </c>
      <c r="G4728" t="s">
        <v>91</v>
      </c>
      <c r="H4728" t="s">
        <v>93</v>
      </c>
      <c r="I4728" t="s">
        <v>2</v>
      </c>
      <c r="J4728" t="s">
        <v>260</v>
      </c>
      <c r="K4728">
        <v>19294877.046472143</v>
      </c>
      <c r="L4728">
        <v>27845832.509999998</v>
      </c>
      <c r="M4728">
        <v>29001899.582104769</v>
      </c>
      <c r="N4728">
        <v>24523219.619999997</v>
      </c>
      <c r="O4728">
        <v>24867813.555</v>
      </c>
      <c r="P4728">
        <v>37243729.799999997</v>
      </c>
      <c r="Q4728">
        <v>27993025.034999996</v>
      </c>
      <c r="S4728" t="s">
        <v>174</v>
      </c>
    </row>
    <row r="4729" spans="1:19" x14ac:dyDescent="0.2">
      <c r="A4729" t="str">
        <f t="shared" si="73"/>
        <v>AgenteBilingüeProfesionalCienciassociales,humanasyafinesFrontofficesinherramientaServicio7x24Zona2Oro</v>
      </c>
      <c r="B4729" t="s">
        <v>5043</v>
      </c>
      <c r="C4729" t="s">
        <v>19</v>
      </c>
      <c r="D4729" t="s">
        <v>131</v>
      </c>
      <c r="E4729" t="s">
        <v>592</v>
      </c>
      <c r="F4729" t="s">
        <v>3304</v>
      </c>
      <c r="G4729" t="s">
        <v>91</v>
      </c>
      <c r="H4729" t="s">
        <v>93</v>
      </c>
      <c r="I4729" t="s">
        <v>3</v>
      </c>
      <c r="J4729" t="s">
        <v>260</v>
      </c>
      <c r="K4729">
        <v>19294877.046472143</v>
      </c>
      <c r="L4729">
        <v>28402749.449999999</v>
      </c>
      <c r="M4729">
        <v>29832185.857000411</v>
      </c>
      <c r="N4729">
        <v>24560362.664999999</v>
      </c>
      <c r="O4729">
        <v>24867813.555</v>
      </c>
      <c r="P4729">
        <v>38027808.539999999</v>
      </c>
      <c r="Q4729">
        <v>29234034.539999999</v>
      </c>
      <c r="S4729" t="s">
        <v>174</v>
      </c>
    </row>
    <row r="4730" spans="1:19" x14ac:dyDescent="0.2">
      <c r="A4730" t="str">
        <f t="shared" si="73"/>
        <v>AgenteBilingüeProfesionalCienciassociales,humanasyafinesFrontofficesinherramientaServicio7x24Zona2Platino</v>
      </c>
      <c r="B4730" t="s">
        <v>5044</v>
      </c>
      <c r="C4730" t="s">
        <v>19</v>
      </c>
      <c r="D4730" t="s">
        <v>131</v>
      </c>
      <c r="E4730" t="s">
        <v>592</v>
      </c>
      <c r="F4730" t="s">
        <v>3304</v>
      </c>
      <c r="G4730" t="s">
        <v>91</v>
      </c>
      <c r="H4730" t="s">
        <v>93</v>
      </c>
      <c r="I4730" t="s">
        <v>134</v>
      </c>
      <c r="J4730" t="s">
        <v>260</v>
      </c>
      <c r="K4730">
        <v>19294877.046472143</v>
      </c>
      <c r="L4730">
        <v>29238123.824999999</v>
      </c>
      <c r="M4730">
        <v>30711413.2621581</v>
      </c>
      <c r="N4730">
        <v>24597506.744999997</v>
      </c>
      <c r="O4730">
        <v>24867813.555</v>
      </c>
      <c r="P4730">
        <v>38845610.684999995</v>
      </c>
      <c r="Q4730">
        <v>31070631.689999998</v>
      </c>
      <c r="S4730" t="s">
        <v>174</v>
      </c>
    </row>
    <row r="4731" spans="1:19" x14ac:dyDescent="0.2">
      <c r="A4731" t="str">
        <f t="shared" si="73"/>
        <v>AgenteBilingüeProfesionalCienciassociales,humanasyafinesFrontofficesinherramientaServicio7x24Zona3Plata</v>
      </c>
      <c r="B4731" t="s">
        <v>5045</v>
      </c>
      <c r="C4731" t="s">
        <v>19</v>
      </c>
      <c r="D4731" t="s">
        <v>131</v>
      </c>
      <c r="E4731" t="s">
        <v>592</v>
      </c>
      <c r="F4731" t="s">
        <v>3304</v>
      </c>
      <c r="G4731" t="s">
        <v>91</v>
      </c>
      <c r="H4731" t="s">
        <v>94</v>
      </c>
      <c r="I4731" t="s">
        <v>2</v>
      </c>
      <c r="J4731" t="s">
        <v>260</v>
      </c>
      <c r="K4731">
        <v>19294877.046472143</v>
      </c>
      <c r="L4731">
        <v>28386527.895</v>
      </c>
      <c r="M4731">
        <v>29001899.582104769</v>
      </c>
      <c r="N4731">
        <v>24551252.594999999</v>
      </c>
      <c r="O4731">
        <v>24867813.555</v>
      </c>
      <c r="P4731">
        <v>37418961.509999998</v>
      </c>
      <c r="Q4731">
        <v>27993025.034999996</v>
      </c>
      <c r="S4731" t="s">
        <v>174</v>
      </c>
    </row>
    <row r="4732" spans="1:19" x14ac:dyDescent="0.2">
      <c r="A4732" t="str">
        <f t="shared" si="73"/>
        <v>AgenteBilingüeProfesionalCienciassociales,humanasyafinesFrontofficesinherramientaServicio7x24Zona3Oro</v>
      </c>
      <c r="B4732" t="s">
        <v>5046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94</v>
      </c>
      <c r="I4732" t="s">
        <v>3</v>
      </c>
      <c r="J4732" t="s">
        <v>260</v>
      </c>
      <c r="K4732">
        <v>19294877.046472143</v>
      </c>
      <c r="L4732">
        <v>28954258.514999997</v>
      </c>
      <c r="M4732">
        <v>29832185.857000411</v>
      </c>
      <c r="N4732">
        <v>24589798.064999998</v>
      </c>
      <c r="O4732">
        <v>24867813.555</v>
      </c>
      <c r="P4732">
        <v>38206728.989999995</v>
      </c>
      <c r="Q4732">
        <v>29234034.539999999</v>
      </c>
      <c r="S4732" t="s">
        <v>174</v>
      </c>
    </row>
    <row r="4733" spans="1:19" x14ac:dyDescent="0.2">
      <c r="A4733" t="str">
        <f t="shared" si="73"/>
        <v>AgenteBilingüeProfesionalCienciassociales,humanasyafinesFrontofficesinherramientaServicio7x24Zona3Platino</v>
      </c>
      <c r="B4733" t="s">
        <v>5047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94</v>
      </c>
      <c r="I4733" t="s">
        <v>134</v>
      </c>
      <c r="J4733" t="s">
        <v>260</v>
      </c>
      <c r="K4733">
        <v>19294877.046472143</v>
      </c>
      <c r="L4733">
        <v>29805854.444999997</v>
      </c>
      <c r="M4733">
        <v>30711413.2621581</v>
      </c>
      <c r="N4733">
        <v>24628342.499999996</v>
      </c>
      <c r="O4733">
        <v>24867813.555</v>
      </c>
      <c r="P4733">
        <v>39028379.265000001</v>
      </c>
      <c r="Q4733">
        <v>31070631.689999998</v>
      </c>
      <c r="S4733" t="s">
        <v>174</v>
      </c>
    </row>
    <row r="4734" spans="1:19" x14ac:dyDescent="0.2">
      <c r="A4734" t="str">
        <f t="shared" si="73"/>
        <v>AgenteBilingüeProfesionalIngeniería,arquitectura,urbanismoyafinesEnlasinstalacionesdelaEntidadCompradoraJornadaOrdinaria Zona1Plata</v>
      </c>
      <c r="B4734" t="s">
        <v>5048</v>
      </c>
      <c r="C4734" t="s">
        <v>19</v>
      </c>
      <c r="D4734" t="s">
        <v>131</v>
      </c>
      <c r="E4734" t="s">
        <v>608</v>
      </c>
      <c r="F4734" t="s">
        <v>3272</v>
      </c>
      <c r="G4734" t="s">
        <v>334</v>
      </c>
      <c r="H4734" t="s">
        <v>92</v>
      </c>
      <c r="I4734" t="s">
        <v>2</v>
      </c>
      <c r="J4734" t="s">
        <v>5</v>
      </c>
      <c r="K4734">
        <v>6048776.5104353065</v>
      </c>
      <c r="L4734">
        <v>6064885.7549999999</v>
      </c>
      <c r="M4734">
        <v>7311925.4561471157</v>
      </c>
      <c r="N4734">
        <v>6534864.7649999997</v>
      </c>
      <c r="O4734">
        <v>6382865.6999999993</v>
      </c>
      <c r="P4734">
        <v>7087695.5249999994</v>
      </c>
      <c r="Q4734">
        <v>6773861.7899999991</v>
      </c>
      <c r="S4734" t="s">
        <v>174</v>
      </c>
    </row>
    <row r="4735" spans="1:19" x14ac:dyDescent="0.2">
      <c r="A4735" t="str">
        <f t="shared" si="73"/>
        <v>AgenteBilingüeProfesionalIngeniería,arquitectura,urbanismoyafinesEnlasinstalacionesdelaEntidadCompradoraJornadaOrdinaria Zona1Oro</v>
      </c>
      <c r="B4735" t="s">
        <v>5049</v>
      </c>
      <c r="C4735" t="s">
        <v>19</v>
      </c>
      <c r="D4735" t="s">
        <v>131</v>
      </c>
      <c r="E4735" t="s">
        <v>608</v>
      </c>
      <c r="F4735" t="s">
        <v>3272</v>
      </c>
      <c r="G4735" t="s">
        <v>334</v>
      </c>
      <c r="H4735" t="s">
        <v>92</v>
      </c>
      <c r="I4735" t="s">
        <v>3</v>
      </c>
      <c r="J4735" t="s">
        <v>5</v>
      </c>
      <c r="K4735">
        <v>6048776.5104353065</v>
      </c>
      <c r="L4735">
        <v>6186183.6149999993</v>
      </c>
      <c r="M4735">
        <v>7757335.5618781457</v>
      </c>
      <c r="N4735">
        <v>6554035.0349999992</v>
      </c>
      <c r="O4735">
        <v>6382865.6999999993</v>
      </c>
      <c r="P4735">
        <v>7236910.4399999995</v>
      </c>
      <c r="Q4735">
        <v>7074166.0049999999</v>
      </c>
      <c r="S4735" t="s">
        <v>174</v>
      </c>
    </row>
    <row r="4736" spans="1:19" x14ac:dyDescent="0.2">
      <c r="A4736" t="str">
        <f t="shared" si="73"/>
        <v>AgenteBilingüeProfesionalIngeniería,arquitectura,urbanismoyafinesEnlasinstalacionesdelaEntidadCompradoraJornadaOrdinaria Zona1Platino</v>
      </c>
      <c r="B4736" t="s">
        <v>5050</v>
      </c>
      <c r="C4736" t="s">
        <v>19</v>
      </c>
      <c r="D4736" t="s">
        <v>131</v>
      </c>
      <c r="E4736" t="s">
        <v>608</v>
      </c>
      <c r="F4736" t="s">
        <v>3272</v>
      </c>
      <c r="G4736" t="s">
        <v>334</v>
      </c>
      <c r="H4736" t="s">
        <v>92</v>
      </c>
      <c r="I4736" t="s">
        <v>134</v>
      </c>
      <c r="J4736" t="s">
        <v>5</v>
      </c>
      <c r="K4736">
        <v>6048776.5104353065</v>
      </c>
      <c r="L4736">
        <v>6368130.4049999993</v>
      </c>
      <c r="M4736">
        <v>7985963.1941174073</v>
      </c>
      <c r="N4736">
        <v>6573205.3049999997</v>
      </c>
      <c r="O4736">
        <v>6382865.6999999993</v>
      </c>
      <c r="P4736">
        <v>7392543.3899999997</v>
      </c>
      <c r="Q4736">
        <v>7518592.9349999996</v>
      </c>
      <c r="S4736" t="s">
        <v>174</v>
      </c>
    </row>
    <row r="4737" spans="1:19" x14ac:dyDescent="0.2">
      <c r="A4737" t="str">
        <f t="shared" si="73"/>
        <v>AgenteBilingüeProfesionalIngeniería,arquitectura,urbanismoyafinesEnlasinstalacionesdelaEntidadCompradoraJornadaOrdinaria Zona2Plata</v>
      </c>
      <c r="B4737" t="s">
        <v>5051</v>
      </c>
      <c r="C4737" t="s">
        <v>19</v>
      </c>
      <c r="D4737" t="s">
        <v>131</v>
      </c>
      <c r="E4737" t="s">
        <v>608</v>
      </c>
      <c r="F4737" t="s">
        <v>3272</v>
      </c>
      <c r="G4737" t="s">
        <v>334</v>
      </c>
      <c r="H4737" t="s">
        <v>93</v>
      </c>
      <c r="I4737" t="s">
        <v>2</v>
      </c>
      <c r="J4737" t="s">
        <v>5</v>
      </c>
      <c r="K4737">
        <v>6048776.5104353065</v>
      </c>
      <c r="L4737">
        <v>6246832.5449999999</v>
      </c>
      <c r="M4737">
        <v>7541434.2103090333</v>
      </c>
      <c r="N4737">
        <v>6557869.709999999</v>
      </c>
      <c r="O4737">
        <v>6382865.6999999993</v>
      </c>
      <c r="P4737">
        <v>7532122.4549999991</v>
      </c>
      <c r="Q4737">
        <v>6773861.7899999991</v>
      </c>
      <c r="S4737" t="s">
        <v>174</v>
      </c>
    </row>
    <row r="4738" spans="1:19" x14ac:dyDescent="0.2">
      <c r="A4738" t="str">
        <f t="shared" ref="A4738:A4801" si="74">SUBSTITUTE(C4738&amp;D4738&amp;E4738&amp;F4738&amp;G4738&amp;H4738&amp;I4738," ","")</f>
        <v>AgenteBilingüeProfesionalIngeniería,arquitectura,urbanismoyafinesEnlasinstalacionesdelaEntidadCompradoraJornadaOrdinaria Zona2Oro</v>
      </c>
      <c r="B4738" t="s">
        <v>5052</v>
      </c>
      <c r="C4738" t="s">
        <v>19</v>
      </c>
      <c r="D4738" t="s">
        <v>131</v>
      </c>
      <c r="E4738" t="s">
        <v>608</v>
      </c>
      <c r="F4738" t="s">
        <v>3272</v>
      </c>
      <c r="G4738" t="s">
        <v>334</v>
      </c>
      <c r="H4738" t="s">
        <v>93</v>
      </c>
      <c r="I4738" t="s">
        <v>3</v>
      </c>
      <c r="J4738" t="s">
        <v>5</v>
      </c>
      <c r="K4738">
        <v>6048776.5104353065</v>
      </c>
      <c r="L4738">
        <v>6371769.4649999999</v>
      </c>
      <c r="M4738">
        <v>7757335.5618781457</v>
      </c>
      <c r="N4738">
        <v>6578189.8649999993</v>
      </c>
      <c r="O4738">
        <v>6382865.6999999993</v>
      </c>
      <c r="P4738">
        <v>7690693.7699999996</v>
      </c>
      <c r="Q4738">
        <v>7074166.0049999999</v>
      </c>
      <c r="S4738" t="s">
        <v>174</v>
      </c>
    </row>
    <row r="4739" spans="1:19" x14ac:dyDescent="0.2">
      <c r="A4739" t="str">
        <f t="shared" si="74"/>
        <v>AgenteBilingüeProfesionalIngeniería,arquitectura,urbanismoyafinesEnlasinstalacionesdelaEntidadCompradoraJornadaOrdinaria Zona2Platino</v>
      </c>
      <c r="B4739" t="s">
        <v>5053</v>
      </c>
      <c r="C4739" t="s">
        <v>19</v>
      </c>
      <c r="D4739" t="s">
        <v>131</v>
      </c>
      <c r="E4739" t="s">
        <v>608</v>
      </c>
      <c r="F4739" t="s">
        <v>3272</v>
      </c>
      <c r="G4739" t="s">
        <v>334</v>
      </c>
      <c r="H4739" t="s">
        <v>93</v>
      </c>
      <c r="I4739" t="s">
        <v>134</v>
      </c>
      <c r="J4739" t="s">
        <v>5</v>
      </c>
      <c r="K4739">
        <v>6048776.5104353065</v>
      </c>
      <c r="L4739">
        <v>6559174.8449999997</v>
      </c>
      <c r="M4739">
        <v>7985963.1941174073</v>
      </c>
      <c r="N4739">
        <v>6598510.0199999996</v>
      </c>
      <c r="O4739">
        <v>6382865.6999999993</v>
      </c>
      <c r="P4739">
        <v>7856084.6999999993</v>
      </c>
      <c r="Q4739">
        <v>7518592.9349999996</v>
      </c>
      <c r="S4739" t="s">
        <v>174</v>
      </c>
    </row>
    <row r="4740" spans="1:19" x14ac:dyDescent="0.2">
      <c r="A4740" t="str">
        <f t="shared" si="74"/>
        <v>AgenteBilingüeProfesionalIngeniería,arquitectura,urbanismoyafinesEnlasinstalacionesdelaEntidadCompradoraJornadaOrdinaria Zona3Plata</v>
      </c>
      <c r="B4740" t="s">
        <v>5054</v>
      </c>
      <c r="C4740" t="s">
        <v>19</v>
      </c>
      <c r="D4740" t="s">
        <v>131</v>
      </c>
      <c r="E4740" t="s">
        <v>608</v>
      </c>
      <c r="F4740" t="s">
        <v>3272</v>
      </c>
      <c r="G4740" t="s">
        <v>334</v>
      </c>
      <c r="H4740" t="s">
        <v>94</v>
      </c>
      <c r="I4740" t="s">
        <v>2</v>
      </c>
      <c r="J4740" t="s">
        <v>5</v>
      </c>
      <c r="K4740">
        <v>6048776.5104353065</v>
      </c>
      <c r="L4740">
        <v>6368130.4049999993</v>
      </c>
      <c r="M4740">
        <v>7541434.2103090333</v>
      </c>
      <c r="N4740">
        <v>6573205.3049999997</v>
      </c>
      <c r="O4740">
        <v>6382865.6999999993</v>
      </c>
      <c r="P4740">
        <v>7567561.8899999997</v>
      </c>
      <c r="Q4740">
        <v>6773861.7899999991</v>
      </c>
      <c r="S4740" t="s">
        <v>174</v>
      </c>
    </row>
    <row r="4741" spans="1:19" x14ac:dyDescent="0.2">
      <c r="A4741" t="str">
        <f t="shared" si="74"/>
        <v>AgenteBilingüeProfesionalIngeniería,arquitectura,urbanismoyafinesEnlasinstalacionesdelaEntidadCompradoraJornadaOrdinaria Zona3Oro</v>
      </c>
      <c r="B4741" t="s">
        <v>5055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94</v>
      </c>
      <c r="I4741" t="s">
        <v>3</v>
      </c>
      <c r="J4741" t="s">
        <v>5</v>
      </c>
      <c r="K4741">
        <v>6048776.5104353065</v>
      </c>
      <c r="L4741">
        <v>6495493.3649999993</v>
      </c>
      <c r="M4741">
        <v>7757335.5618781457</v>
      </c>
      <c r="N4741">
        <v>6594293.4299999997</v>
      </c>
      <c r="O4741">
        <v>6382865.6999999993</v>
      </c>
      <c r="P4741">
        <v>7726878.4049999993</v>
      </c>
      <c r="Q4741">
        <v>7074166.0049999999</v>
      </c>
      <c r="S4741" t="s">
        <v>174</v>
      </c>
    </row>
    <row r="4742" spans="1:19" x14ac:dyDescent="0.2">
      <c r="A4742" t="str">
        <f t="shared" si="74"/>
        <v>AgenteBilingüeProfesionalIngeniería,arquitectura,urbanismoyafinesEnlasinstalacionesdelaEntidadCompradoraJornadaOrdinaria Zona3Platino</v>
      </c>
      <c r="B4742" t="s">
        <v>5056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94</v>
      </c>
      <c r="I4742" t="s">
        <v>134</v>
      </c>
      <c r="J4742" t="s">
        <v>5</v>
      </c>
      <c r="K4742">
        <v>6048776.5104353065</v>
      </c>
      <c r="L4742">
        <v>6686537.8049999997</v>
      </c>
      <c r="M4742">
        <v>7985963.1941174073</v>
      </c>
      <c r="N4742">
        <v>6615380.5199999996</v>
      </c>
      <c r="O4742">
        <v>6382865.6999999993</v>
      </c>
      <c r="P4742">
        <v>7893047.6549999993</v>
      </c>
      <c r="Q4742">
        <v>7518592.9349999996</v>
      </c>
      <c r="S4742" t="s">
        <v>174</v>
      </c>
    </row>
    <row r="4743" spans="1:19" x14ac:dyDescent="0.2">
      <c r="A4743" t="str">
        <f t="shared" si="74"/>
        <v>AgenteBilingüeProfesionalIngeniería,arquitectura,urbanismoyafinesEnlasinstalacionesdelaEntidadCompradoraHoraextradiurnaZona1Plata</v>
      </c>
      <c r="B4743" t="s">
        <v>5057</v>
      </c>
      <c r="C4743" t="s">
        <v>19</v>
      </c>
      <c r="D4743" t="s">
        <v>131</v>
      </c>
      <c r="E4743" t="s">
        <v>608</v>
      </c>
      <c r="F4743" t="s">
        <v>3272</v>
      </c>
      <c r="G4743" t="s">
        <v>172</v>
      </c>
      <c r="H4743" t="s">
        <v>92</v>
      </c>
      <c r="I4743" t="s">
        <v>2</v>
      </c>
      <c r="J4743" t="s">
        <v>25</v>
      </c>
      <c r="K4743">
        <v>30702.437221894776</v>
      </c>
      <c r="L4743">
        <v>33051.689999999995</v>
      </c>
      <c r="M4743">
        <v>40427.117494476006</v>
      </c>
      <c r="N4743">
        <v>27823.904999999999</v>
      </c>
      <c r="O4743">
        <v>28398.329999999998</v>
      </c>
      <c r="P4743">
        <v>35921.744999999995</v>
      </c>
      <c r="Q4743">
        <v>44092.034999999996</v>
      </c>
      <c r="S4743" t="s">
        <v>174</v>
      </c>
    </row>
    <row r="4744" spans="1:19" x14ac:dyDescent="0.2">
      <c r="A4744" t="str">
        <f t="shared" si="74"/>
        <v>AgenteBilingüeProfesionalIngeniería,arquitectura,urbanismoyafinesEnlasinstalacionesdelaEntidadCompradoraHoraextradiurnaZona1Oro</v>
      </c>
      <c r="B4744" t="s">
        <v>5058</v>
      </c>
      <c r="C4744" t="s">
        <v>19</v>
      </c>
      <c r="D4744" t="s">
        <v>131</v>
      </c>
      <c r="E4744" t="s">
        <v>608</v>
      </c>
      <c r="F4744" t="s">
        <v>3272</v>
      </c>
      <c r="G4744" t="s">
        <v>172</v>
      </c>
      <c r="H4744" t="s">
        <v>92</v>
      </c>
      <c r="I4744" t="s">
        <v>3</v>
      </c>
      <c r="J4744" t="s">
        <v>25</v>
      </c>
      <c r="K4744">
        <v>30702.437221894776</v>
      </c>
      <c r="L4744">
        <v>33713.055</v>
      </c>
      <c r="M4744">
        <v>41584.492744818868</v>
      </c>
      <c r="N4744">
        <v>27823.904999999999</v>
      </c>
      <c r="O4744">
        <v>28398.329999999998</v>
      </c>
      <c r="P4744">
        <v>36678.329999999994</v>
      </c>
      <c r="Q4744">
        <v>46047.149999999994</v>
      </c>
      <c r="S4744" t="s">
        <v>174</v>
      </c>
    </row>
    <row r="4745" spans="1:19" x14ac:dyDescent="0.2">
      <c r="A4745" t="str">
        <f t="shared" si="74"/>
        <v>AgenteBilingüeProfesionalIngeniería,arquitectura,urbanismoyafinesEnlasinstalacionesdelaEntidadCompradoraHoraextradiurnaZona1Platino</v>
      </c>
      <c r="B4745" t="s">
        <v>5059</v>
      </c>
      <c r="C4745" t="s">
        <v>19</v>
      </c>
      <c r="D4745" t="s">
        <v>131</v>
      </c>
      <c r="E4745" t="s">
        <v>608</v>
      </c>
      <c r="F4745" t="s">
        <v>3272</v>
      </c>
      <c r="G4745" t="s">
        <v>172</v>
      </c>
      <c r="H4745" t="s">
        <v>92</v>
      </c>
      <c r="I4745" t="s">
        <v>134</v>
      </c>
      <c r="J4745" t="s">
        <v>25</v>
      </c>
      <c r="K4745">
        <v>30702.437221894776</v>
      </c>
      <c r="L4745">
        <v>34704.584999999999</v>
      </c>
      <c r="M4745">
        <v>42810.089347967085</v>
      </c>
      <c r="N4745">
        <v>27823.904999999999</v>
      </c>
      <c r="O4745">
        <v>28398.329999999998</v>
      </c>
      <c r="P4745">
        <v>37467</v>
      </c>
      <c r="Q4745">
        <v>48939.974999999999</v>
      </c>
      <c r="S4745" t="s">
        <v>174</v>
      </c>
    </row>
    <row r="4746" spans="1:19" x14ac:dyDescent="0.2">
      <c r="A4746" t="str">
        <f t="shared" si="74"/>
        <v>AgenteBilingüeProfesionalIngeniería,arquitectura,urbanismoyafinesEnlasinstalacionesdelaEntidadCompradoraHoraextradiurnaZona2Plata</v>
      </c>
      <c r="B4746" t="s">
        <v>5060</v>
      </c>
      <c r="C4746" t="s">
        <v>19</v>
      </c>
      <c r="D4746" t="s">
        <v>131</v>
      </c>
      <c r="E4746" t="s">
        <v>608</v>
      </c>
      <c r="F4746" t="s">
        <v>3272</v>
      </c>
      <c r="G4746" t="s">
        <v>172</v>
      </c>
      <c r="H4746" t="s">
        <v>93</v>
      </c>
      <c r="I4746" t="s">
        <v>2</v>
      </c>
      <c r="J4746" t="s">
        <v>25</v>
      </c>
      <c r="K4746">
        <v>30702.437221894776</v>
      </c>
      <c r="L4746">
        <v>34044.254999999997</v>
      </c>
      <c r="M4746">
        <v>40427.117494476006</v>
      </c>
      <c r="N4746">
        <v>27823.904999999999</v>
      </c>
      <c r="O4746">
        <v>28398.329999999998</v>
      </c>
      <c r="P4746">
        <v>38173.904999999999</v>
      </c>
      <c r="Q4746">
        <v>44092.034999999996</v>
      </c>
      <c r="S4746" t="s">
        <v>174</v>
      </c>
    </row>
    <row r="4747" spans="1:19" x14ac:dyDescent="0.2">
      <c r="A4747" t="str">
        <f t="shared" si="74"/>
        <v>AgenteBilingüeProfesionalIngeniería,arquitectura,urbanismoyafinesEnlasinstalacionesdelaEntidadCompradoraHoraextradiurnaZona2Oro</v>
      </c>
      <c r="B4747" t="s">
        <v>5061</v>
      </c>
      <c r="C4747" t="s">
        <v>19</v>
      </c>
      <c r="D4747" t="s">
        <v>131</v>
      </c>
      <c r="E4747" t="s">
        <v>608</v>
      </c>
      <c r="F4747" t="s">
        <v>3272</v>
      </c>
      <c r="G4747" t="s">
        <v>172</v>
      </c>
      <c r="H4747" t="s">
        <v>93</v>
      </c>
      <c r="I4747" t="s">
        <v>3</v>
      </c>
      <c r="J4747" t="s">
        <v>25</v>
      </c>
      <c r="K4747">
        <v>30702.437221894776</v>
      </c>
      <c r="L4747">
        <v>34725.284999999996</v>
      </c>
      <c r="M4747">
        <v>41584.492744818868</v>
      </c>
      <c r="N4747">
        <v>27823.904999999999</v>
      </c>
      <c r="O4747">
        <v>28398.329999999998</v>
      </c>
      <c r="P4747">
        <v>38978.1</v>
      </c>
      <c r="Q4747">
        <v>46047.149999999994</v>
      </c>
      <c r="S4747" t="s">
        <v>174</v>
      </c>
    </row>
    <row r="4748" spans="1:19" x14ac:dyDescent="0.2">
      <c r="A4748" t="str">
        <f t="shared" si="74"/>
        <v>AgenteBilingüeProfesionalIngeniería,arquitectura,urbanismoyafinesEnlasinstalacionesdelaEntidadCompradoraHoraextradiurnaZona2Platino</v>
      </c>
      <c r="B4748" t="s">
        <v>5062</v>
      </c>
      <c r="C4748" t="s">
        <v>19</v>
      </c>
      <c r="D4748" t="s">
        <v>131</v>
      </c>
      <c r="E4748" t="s">
        <v>608</v>
      </c>
      <c r="F4748" t="s">
        <v>3272</v>
      </c>
      <c r="G4748" t="s">
        <v>172</v>
      </c>
      <c r="H4748" t="s">
        <v>93</v>
      </c>
      <c r="I4748" t="s">
        <v>134</v>
      </c>
      <c r="J4748" t="s">
        <v>25</v>
      </c>
      <c r="K4748">
        <v>30702.437221894776</v>
      </c>
      <c r="L4748">
        <v>35745.794999999998</v>
      </c>
      <c r="M4748">
        <v>42810.089347967085</v>
      </c>
      <c r="N4748">
        <v>27823.904999999999</v>
      </c>
      <c r="O4748">
        <v>28398.329999999998</v>
      </c>
      <c r="P4748">
        <v>39816.449999999997</v>
      </c>
      <c r="Q4748">
        <v>48939.974999999999</v>
      </c>
      <c r="S4748" t="s">
        <v>174</v>
      </c>
    </row>
    <row r="4749" spans="1:19" x14ac:dyDescent="0.2">
      <c r="A4749" t="str">
        <f t="shared" si="74"/>
        <v>AgenteBilingüeProfesionalIngeniería,arquitectura,urbanismoyafinesEnlasinstalacionesdelaEntidadCompradoraHoraextradiurnaZona3Plata</v>
      </c>
      <c r="B4749" t="s">
        <v>5063</v>
      </c>
      <c r="C4749" t="s">
        <v>19</v>
      </c>
      <c r="D4749" t="s">
        <v>131</v>
      </c>
      <c r="E4749" t="s">
        <v>608</v>
      </c>
      <c r="F4749" t="s">
        <v>3272</v>
      </c>
      <c r="G4749" t="s">
        <v>172</v>
      </c>
      <c r="H4749" t="s">
        <v>94</v>
      </c>
      <c r="I4749" t="s">
        <v>2</v>
      </c>
      <c r="J4749" t="s">
        <v>25</v>
      </c>
      <c r="K4749">
        <v>30702.437221894776</v>
      </c>
      <c r="L4749">
        <v>34704.584999999999</v>
      </c>
      <c r="M4749">
        <v>40427.117494476006</v>
      </c>
      <c r="N4749">
        <v>27823.904999999999</v>
      </c>
      <c r="O4749">
        <v>28398.329999999998</v>
      </c>
      <c r="P4749">
        <v>38353.994999999995</v>
      </c>
      <c r="Q4749">
        <v>44092.034999999996</v>
      </c>
      <c r="S4749" t="s">
        <v>174</v>
      </c>
    </row>
    <row r="4750" spans="1:19" x14ac:dyDescent="0.2">
      <c r="A4750" t="str">
        <f t="shared" si="74"/>
        <v>AgenteBilingüeProfesionalIngeniería,arquitectura,urbanismoyafinesEnlasinstalacionesdelaEntidadCompradoraHoraextradiurnaZona3Oro</v>
      </c>
      <c r="B4750" t="s">
        <v>5064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94</v>
      </c>
      <c r="I4750" t="s">
        <v>3</v>
      </c>
      <c r="J4750" t="s">
        <v>25</v>
      </c>
      <c r="K4750">
        <v>30702.437221894776</v>
      </c>
      <c r="L4750">
        <v>35399.07</v>
      </c>
      <c r="M4750">
        <v>41584.492744818868</v>
      </c>
      <c r="N4750">
        <v>27823.904999999999</v>
      </c>
      <c r="O4750">
        <v>28398.329999999998</v>
      </c>
      <c r="P4750">
        <v>39161.294999999998</v>
      </c>
      <c r="Q4750">
        <v>46047.149999999994</v>
      </c>
      <c r="S4750" t="s">
        <v>174</v>
      </c>
    </row>
    <row r="4751" spans="1:19" x14ac:dyDescent="0.2">
      <c r="A4751" t="str">
        <f t="shared" si="74"/>
        <v>AgenteBilingüeProfesionalIngeniería,arquitectura,urbanismoyafinesEnlasinstalacionesdelaEntidadCompradoraHoraextradiurnaZona3Platino</v>
      </c>
      <c r="B4751" t="s">
        <v>5065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94</v>
      </c>
      <c r="I4751" t="s">
        <v>134</v>
      </c>
      <c r="J4751" t="s">
        <v>25</v>
      </c>
      <c r="K4751">
        <v>30702.437221894776</v>
      </c>
      <c r="L4751">
        <v>36440.28</v>
      </c>
      <c r="M4751">
        <v>42810.089347967085</v>
      </c>
      <c r="N4751">
        <v>27823.904999999999</v>
      </c>
      <c r="O4751">
        <v>28398.329999999998</v>
      </c>
      <c r="P4751">
        <v>40003.784999999996</v>
      </c>
      <c r="Q4751">
        <v>48939.974999999999</v>
      </c>
      <c r="S4751" t="s">
        <v>174</v>
      </c>
    </row>
    <row r="4752" spans="1:19" x14ac:dyDescent="0.2">
      <c r="A4752" t="str">
        <f t="shared" si="74"/>
        <v>AgenteBilingüeProfesionalIngeniería,arquitectura,urbanismoyafinesEnlasinstalacionesdelaEntidadCompradoraHoraextranocturna Zona1Plata</v>
      </c>
      <c r="B4752" t="s">
        <v>5066</v>
      </c>
      <c r="C4752" t="s">
        <v>19</v>
      </c>
      <c r="D4752" t="s">
        <v>131</v>
      </c>
      <c r="E4752" t="s">
        <v>608</v>
      </c>
      <c r="F4752" t="s">
        <v>3272</v>
      </c>
      <c r="G4752" t="s">
        <v>288</v>
      </c>
      <c r="H4752" t="s">
        <v>92</v>
      </c>
      <c r="I4752" t="s">
        <v>2</v>
      </c>
      <c r="J4752" t="s">
        <v>25</v>
      </c>
      <c r="K4752">
        <v>41700.840745390095</v>
      </c>
      <c r="L4752">
        <v>46272.78</v>
      </c>
      <c r="M4752">
        <v>56597.964492266423</v>
      </c>
      <c r="N4752">
        <v>38953.259999999995</v>
      </c>
      <c r="O4752">
        <v>39479.039999999994</v>
      </c>
      <c r="P4752">
        <v>45640.394999999997</v>
      </c>
      <c r="Q4752">
        <v>61198.514999999992</v>
      </c>
      <c r="S4752" t="s">
        <v>174</v>
      </c>
    </row>
    <row r="4753" spans="1:19" x14ac:dyDescent="0.2">
      <c r="A4753" t="str">
        <f t="shared" si="74"/>
        <v>AgenteBilingüeProfesionalIngeniería,arquitectura,urbanismoyafinesEnlasinstalacionesdelaEntidadCompradoraHoraextranocturna Zona1Oro</v>
      </c>
      <c r="B4753" t="s">
        <v>5067</v>
      </c>
      <c r="C4753" t="s">
        <v>19</v>
      </c>
      <c r="D4753" t="s">
        <v>131</v>
      </c>
      <c r="E4753" t="s">
        <v>608</v>
      </c>
      <c r="F4753" t="s">
        <v>3272</v>
      </c>
      <c r="G4753" t="s">
        <v>288</v>
      </c>
      <c r="H4753" t="s">
        <v>92</v>
      </c>
      <c r="I4753" t="s">
        <v>3</v>
      </c>
      <c r="J4753" t="s">
        <v>25</v>
      </c>
      <c r="K4753">
        <v>41700.840745390095</v>
      </c>
      <c r="L4753">
        <v>47199.104999999996</v>
      </c>
      <c r="M4753">
        <v>58218.289842746424</v>
      </c>
      <c r="N4753">
        <v>38953.259999999995</v>
      </c>
      <c r="O4753">
        <v>39479.039999999994</v>
      </c>
      <c r="P4753">
        <v>46600.875</v>
      </c>
      <c r="Q4753">
        <v>63911.249999999993</v>
      </c>
      <c r="S4753" t="s">
        <v>174</v>
      </c>
    </row>
    <row r="4754" spans="1:19" x14ac:dyDescent="0.2">
      <c r="A4754" t="str">
        <f t="shared" si="74"/>
        <v>AgenteBilingüeProfesionalIngeniería,arquitectura,urbanismoyafinesEnlasinstalacionesdelaEntidadCompradoraHoraextranocturna Zona1Platino</v>
      </c>
      <c r="B4754" t="s">
        <v>5068</v>
      </c>
      <c r="C4754" t="s">
        <v>19</v>
      </c>
      <c r="D4754" t="s">
        <v>131</v>
      </c>
      <c r="E4754" t="s">
        <v>608</v>
      </c>
      <c r="F4754" t="s">
        <v>3272</v>
      </c>
      <c r="G4754" t="s">
        <v>288</v>
      </c>
      <c r="H4754" t="s">
        <v>92</v>
      </c>
      <c r="I4754" t="s">
        <v>134</v>
      </c>
      <c r="J4754" t="s">
        <v>25</v>
      </c>
      <c r="K4754">
        <v>41700.840745390095</v>
      </c>
      <c r="L4754">
        <v>48587.039999999994</v>
      </c>
      <c r="M4754">
        <v>59934.125087153923</v>
      </c>
      <c r="N4754">
        <v>38953.259999999995</v>
      </c>
      <c r="O4754">
        <v>39479.039999999994</v>
      </c>
      <c r="P4754">
        <v>47603.789999999994</v>
      </c>
      <c r="Q4754">
        <v>67926.014999999999</v>
      </c>
      <c r="S4754" t="s">
        <v>174</v>
      </c>
    </row>
    <row r="4755" spans="1:19" x14ac:dyDescent="0.2">
      <c r="A4755" t="str">
        <f t="shared" si="74"/>
        <v>AgenteBilingüeProfesionalIngeniería,arquitectura,urbanismoyafinesEnlasinstalacionesdelaEntidadCompradoraHoraextranocturna Zona2Plata</v>
      </c>
      <c r="B4755" t="s">
        <v>5069</v>
      </c>
      <c r="C4755" t="s">
        <v>19</v>
      </c>
      <c r="D4755" t="s">
        <v>131</v>
      </c>
      <c r="E4755" t="s">
        <v>608</v>
      </c>
      <c r="F4755" t="s">
        <v>3272</v>
      </c>
      <c r="G4755" t="s">
        <v>288</v>
      </c>
      <c r="H4755" t="s">
        <v>93</v>
      </c>
      <c r="I4755" t="s">
        <v>2</v>
      </c>
      <c r="J4755" t="s">
        <v>25</v>
      </c>
      <c r="K4755">
        <v>41700.840745390095</v>
      </c>
      <c r="L4755">
        <v>47661.749999999993</v>
      </c>
      <c r="M4755">
        <v>56597.964492266423</v>
      </c>
      <c r="N4755">
        <v>38953.259999999995</v>
      </c>
      <c r="O4755">
        <v>39479.039999999994</v>
      </c>
      <c r="P4755">
        <v>48502.17</v>
      </c>
      <c r="Q4755">
        <v>61198.514999999992</v>
      </c>
      <c r="S4755" t="s">
        <v>174</v>
      </c>
    </row>
    <row r="4756" spans="1:19" x14ac:dyDescent="0.2">
      <c r="A4756" t="str">
        <f t="shared" si="74"/>
        <v>AgenteBilingüeProfesionalIngeniería,arquitectura,urbanismoyafinesEnlasinstalacionesdelaEntidadCompradoraHoraextranocturna Zona2Oro</v>
      </c>
      <c r="B4756" t="s">
        <v>5070</v>
      </c>
      <c r="C4756" t="s">
        <v>19</v>
      </c>
      <c r="D4756" t="s">
        <v>131</v>
      </c>
      <c r="E4756" t="s">
        <v>608</v>
      </c>
      <c r="F4756" t="s">
        <v>3272</v>
      </c>
      <c r="G4756" t="s">
        <v>288</v>
      </c>
      <c r="H4756" t="s">
        <v>93</v>
      </c>
      <c r="I4756" t="s">
        <v>3</v>
      </c>
      <c r="J4756" t="s">
        <v>25</v>
      </c>
      <c r="K4756">
        <v>41700.840745390095</v>
      </c>
      <c r="L4756">
        <v>48616.02</v>
      </c>
      <c r="M4756">
        <v>58218.289842746424</v>
      </c>
      <c r="N4756">
        <v>38953.259999999995</v>
      </c>
      <c r="O4756">
        <v>39479.039999999994</v>
      </c>
      <c r="P4756">
        <v>49523.714999999997</v>
      </c>
      <c r="Q4756">
        <v>63911.249999999993</v>
      </c>
      <c r="S4756" t="s">
        <v>174</v>
      </c>
    </row>
    <row r="4757" spans="1:19" x14ac:dyDescent="0.2">
      <c r="A4757" t="str">
        <f t="shared" si="74"/>
        <v>AgenteBilingüeProfesionalIngeniería,arquitectura,urbanismoyafinesEnlasinstalacionesdelaEntidadCompradoraHoraextranocturna Zona2Platino</v>
      </c>
      <c r="B4757" t="s">
        <v>5071</v>
      </c>
      <c r="C4757" t="s">
        <v>19</v>
      </c>
      <c r="D4757" t="s">
        <v>131</v>
      </c>
      <c r="E4757" t="s">
        <v>608</v>
      </c>
      <c r="F4757" t="s">
        <v>3272</v>
      </c>
      <c r="G4757" t="s">
        <v>288</v>
      </c>
      <c r="H4757" t="s">
        <v>93</v>
      </c>
      <c r="I4757" t="s">
        <v>134</v>
      </c>
      <c r="J4757" t="s">
        <v>25</v>
      </c>
      <c r="K4757">
        <v>41700.840745390095</v>
      </c>
      <c r="L4757">
        <v>50045.354999999996</v>
      </c>
      <c r="M4757">
        <v>59934.125087153923</v>
      </c>
      <c r="N4757">
        <v>38953.259999999995</v>
      </c>
      <c r="O4757">
        <v>39479.039999999994</v>
      </c>
      <c r="P4757">
        <v>50588.729999999996</v>
      </c>
      <c r="Q4757">
        <v>67926.014999999999</v>
      </c>
      <c r="S4757" t="s">
        <v>174</v>
      </c>
    </row>
    <row r="4758" spans="1:19" x14ac:dyDescent="0.2">
      <c r="A4758" t="str">
        <f t="shared" si="74"/>
        <v>AgenteBilingüeProfesionalIngeniería,arquitectura,urbanismoyafinesEnlasinstalacionesdelaEntidadCompradoraHoraextranocturna Zona3Plata</v>
      </c>
      <c r="B4758" t="s">
        <v>5072</v>
      </c>
      <c r="C4758" t="s">
        <v>19</v>
      </c>
      <c r="D4758" t="s">
        <v>131</v>
      </c>
      <c r="E4758" t="s">
        <v>608</v>
      </c>
      <c r="F4758" t="s">
        <v>3272</v>
      </c>
      <c r="G4758" t="s">
        <v>288</v>
      </c>
      <c r="H4758" t="s">
        <v>94</v>
      </c>
      <c r="I4758" t="s">
        <v>2</v>
      </c>
      <c r="J4758" t="s">
        <v>25</v>
      </c>
      <c r="K4758">
        <v>41700.840745390095</v>
      </c>
      <c r="L4758">
        <v>48587.039999999994</v>
      </c>
      <c r="M4758">
        <v>56597.964492266423</v>
      </c>
      <c r="N4758">
        <v>38953.259999999995</v>
      </c>
      <c r="O4758">
        <v>39479.039999999994</v>
      </c>
      <c r="P4758">
        <v>48729.869999999995</v>
      </c>
      <c r="Q4758">
        <v>61198.514999999992</v>
      </c>
      <c r="S4758" t="s">
        <v>174</v>
      </c>
    </row>
    <row r="4759" spans="1:19" x14ac:dyDescent="0.2">
      <c r="A4759" t="str">
        <f t="shared" si="74"/>
        <v>AgenteBilingüeProfesionalIngeniería,arquitectura,urbanismoyafinesEnlasinstalacionesdelaEntidadCompradoraHoraextranocturna Zona3Oro</v>
      </c>
      <c r="B4759" t="s">
        <v>5073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94</v>
      </c>
      <c r="I4759" t="s">
        <v>3</v>
      </c>
      <c r="J4759" t="s">
        <v>25</v>
      </c>
      <c r="K4759">
        <v>41700.840745390095</v>
      </c>
      <c r="L4759">
        <v>49559.939999999995</v>
      </c>
      <c r="M4759">
        <v>58218.289842746424</v>
      </c>
      <c r="N4759">
        <v>38953.259999999995</v>
      </c>
      <c r="O4759">
        <v>39479.039999999994</v>
      </c>
      <c r="P4759">
        <v>49756.59</v>
      </c>
      <c r="Q4759">
        <v>63911.249999999993</v>
      </c>
      <c r="S4759" t="s">
        <v>174</v>
      </c>
    </row>
    <row r="4760" spans="1:19" x14ac:dyDescent="0.2">
      <c r="A4760" t="str">
        <f t="shared" si="74"/>
        <v>AgenteBilingüeProfesionalIngeniería,arquitectura,urbanismoyafinesEnlasinstalacionesdelaEntidadCompradoraHoraextranocturna Zona3Platino</v>
      </c>
      <c r="B4760" t="s">
        <v>5074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94</v>
      </c>
      <c r="I4760" t="s">
        <v>134</v>
      </c>
      <c r="J4760" t="s">
        <v>25</v>
      </c>
      <c r="K4760">
        <v>41700.840745390095</v>
      </c>
      <c r="L4760">
        <v>51017.219999999994</v>
      </c>
      <c r="M4760">
        <v>59934.125087153923</v>
      </c>
      <c r="N4760">
        <v>38953.259999999995</v>
      </c>
      <c r="O4760">
        <v>39479.039999999994</v>
      </c>
      <c r="P4760">
        <v>50825.744999999995</v>
      </c>
      <c r="Q4760">
        <v>67926.014999999999</v>
      </c>
      <c r="S4760" t="s">
        <v>174</v>
      </c>
    </row>
    <row r="4761" spans="1:19" x14ac:dyDescent="0.2">
      <c r="A4761" t="str">
        <f t="shared" si="74"/>
        <v>AgenteBilingüeProfesionalIngeniería,arquitectura,urbanismoyafinesEnlasinstalacionesdelaEntidadCompradoraHoraextradominicalyfestivoZona1Plata</v>
      </c>
      <c r="B4761" t="s">
        <v>5075</v>
      </c>
      <c r="C4761" t="s">
        <v>19</v>
      </c>
      <c r="D4761" t="s">
        <v>131</v>
      </c>
      <c r="E4761" t="s">
        <v>608</v>
      </c>
      <c r="F4761" t="s">
        <v>3272</v>
      </c>
      <c r="G4761" t="s">
        <v>90</v>
      </c>
      <c r="H4761" t="s">
        <v>92</v>
      </c>
      <c r="I4761" t="s">
        <v>2</v>
      </c>
      <c r="J4761" t="s">
        <v>25</v>
      </c>
      <c r="K4761">
        <v>52699.244268885421</v>
      </c>
      <c r="L4761">
        <v>52883.324999999997</v>
      </c>
      <c r="M4761">
        <v>64683.387991161617</v>
      </c>
      <c r="N4761">
        <v>55646.774999999994</v>
      </c>
      <c r="O4761">
        <v>45019.394999999997</v>
      </c>
      <c r="P4761">
        <v>50498.684999999998</v>
      </c>
      <c r="Q4761">
        <v>68129.909999999989</v>
      </c>
      <c r="S4761" t="s">
        <v>174</v>
      </c>
    </row>
    <row r="4762" spans="1:19" x14ac:dyDescent="0.2">
      <c r="A4762" t="str">
        <f t="shared" si="74"/>
        <v>AgenteBilingüeProfesionalIngeniería,arquitectura,urbanismoyafinesEnlasinstalacionesdelaEntidadCompradoraHoraextradominicalyfestivoZona1Oro</v>
      </c>
      <c r="B4762" t="s">
        <v>5076</v>
      </c>
      <c r="C4762" t="s">
        <v>19</v>
      </c>
      <c r="D4762" t="s">
        <v>131</v>
      </c>
      <c r="E4762" t="s">
        <v>608</v>
      </c>
      <c r="F4762" t="s">
        <v>3272</v>
      </c>
      <c r="G4762" t="s">
        <v>90</v>
      </c>
      <c r="H4762" t="s">
        <v>92</v>
      </c>
      <c r="I4762" t="s">
        <v>3</v>
      </c>
      <c r="J4762" t="s">
        <v>25</v>
      </c>
      <c r="K4762">
        <v>52699.244268885421</v>
      </c>
      <c r="L4762">
        <v>53941.094999999994</v>
      </c>
      <c r="M4762">
        <v>66535.188391710195</v>
      </c>
      <c r="N4762">
        <v>55646.774999999994</v>
      </c>
      <c r="O4762">
        <v>45019.394999999997</v>
      </c>
      <c r="P4762">
        <v>51561.63</v>
      </c>
      <c r="Q4762">
        <v>71150.039999999994</v>
      </c>
      <c r="S4762" t="s">
        <v>174</v>
      </c>
    </row>
    <row r="4763" spans="1:19" x14ac:dyDescent="0.2">
      <c r="A4763" t="str">
        <f t="shared" si="74"/>
        <v>AgenteBilingüeProfesionalIngeniería,arquitectura,urbanismoyafinesEnlasinstalacionesdelaEntidadCompradoraHoraextradominicalyfestivoZona1Platino</v>
      </c>
      <c r="B4763" t="s">
        <v>5077</v>
      </c>
      <c r="C4763" t="s">
        <v>19</v>
      </c>
      <c r="D4763" t="s">
        <v>131</v>
      </c>
      <c r="E4763" t="s">
        <v>608</v>
      </c>
      <c r="F4763" t="s">
        <v>3272</v>
      </c>
      <c r="G4763" t="s">
        <v>90</v>
      </c>
      <c r="H4763" t="s">
        <v>92</v>
      </c>
      <c r="I4763" t="s">
        <v>134</v>
      </c>
      <c r="J4763" t="s">
        <v>25</v>
      </c>
      <c r="K4763">
        <v>52699.244268885421</v>
      </c>
      <c r="L4763">
        <v>55527.749999999993</v>
      </c>
      <c r="M4763">
        <v>68496.142956747339</v>
      </c>
      <c r="N4763">
        <v>55646.774999999994</v>
      </c>
      <c r="O4763">
        <v>45019.394999999997</v>
      </c>
      <c r="P4763">
        <v>52670.114999999998</v>
      </c>
      <c r="Q4763">
        <v>75620.204999999987</v>
      </c>
      <c r="S4763" t="s">
        <v>174</v>
      </c>
    </row>
    <row r="4764" spans="1:19" x14ac:dyDescent="0.2">
      <c r="A4764" t="str">
        <f t="shared" si="74"/>
        <v>AgenteBilingüeProfesionalIngeniería,arquitectura,urbanismoyafinesEnlasinstalacionesdelaEntidadCompradoraHoraextradominicalyfestivoZona2Plata</v>
      </c>
      <c r="B4764" t="s">
        <v>5078</v>
      </c>
      <c r="C4764" t="s">
        <v>19</v>
      </c>
      <c r="D4764" t="s">
        <v>131</v>
      </c>
      <c r="E4764" t="s">
        <v>608</v>
      </c>
      <c r="F4764" t="s">
        <v>3272</v>
      </c>
      <c r="G4764" t="s">
        <v>90</v>
      </c>
      <c r="H4764" t="s">
        <v>93</v>
      </c>
      <c r="I4764" t="s">
        <v>2</v>
      </c>
      <c r="J4764" t="s">
        <v>25</v>
      </c>
      <c r="K4764">
        <v>52699.244268885421</v>
      </c>
      <c r="L4764">
        <v>54469.979999999996</v>
      </c>
      <c r="M4764">
        <v>64683.387991161617</v>
      </c>
      <c r="N4764">
        <v>55646.774999999994</v>
      </c>
      <c r="O4764">
        <v>45019.394999999997</v>
      </c>
      <c r="P4764">
        <v>53664.749999999993</v>
      </c>
      <c r="Q4764">
        <v>68129.909999999989</v>
      </c>
      <c r="S4764" t="s">
        <v>174</v>
      </c>
    </row>
    <row r="4765" spans="1:19" x14ac:dyDescent="0.2">
      <c r="A4765" t="str">
        <f t="shared" si="74"/>
        <v>AgenteBilingüeProfesionalIngeniería,arquitectura,urbanismoyafinesEnlasinstalacionesdelaEntidadCompradoraHoraextradominicalyfestivoZona2Oro</v>
      </c>
      <c r="B4765" t="s">
        <v>5079</v>
      </c>
      <c r="C4765" t="s">
        <v>19</v>
      </c>
      <c r="D4765" t="s">
        <v>131</v>
      </c>
      <c r="E4765" t="s">
        <v>608</v>
      </c>
      <c r="F4765" t="s">
        <v>3272</v>
      </c>
      <c r="G4765" t="s">
        <v>90</v>
      </c>
      <c r="H4765" t="s">
        <v>93</v>
      </c>
      <c r="I4765" t="s">
        <v>3</v>
      </c>
      <c r="J4765" t="s">
        <v>25</v>
      </c>
      <c r="K4765">
        <v>52699.244268885421</v>
      </c>
      <c r="L4765">
        <v>55559.834999999999</v>
      </c>
      <c r="M4765">
        <v>66535.188391710195</v>
      </c>
      <c r="N4765">
        <v>55646.774999999994</v>
      </c>
      <c r="O4765">
        <v>45019.394999999997</v>
      </c>
      <c r="P4765">
        <v>54794.969999999994</v>
      </c>
      <c r="Q4765">
        <v>71150.039999999994</v>
      </c>
      <c r="S4765" t="s">
        <v>174</v>
      </c>
    </row>
    <row r="4766" spans="1:19" x14ac:dyDescent="0.2">
      <c r="A4766" t="str">
        <f t="shared" si="74"/>
        <v>AgenteBilingüeProfesionalIngeniería,arquitectura,urbanismoyafinesEnlasinstalacionesdelaEntidadCompradoraHoraextradominicalyfestivoZona2Platino</v>
      </c>
      <c r="B4766" t="s">
        <v>5080</v>
      </c>
      <c r="C4766" t="s">
        <v>19</v>
      </c>
      <c r="D4766" t="s">
        <v>131</v>
      </c>
      <c r="E4766" t="s">
        <v>608</v>
      </c>
      <c r="F4766" t="s">
        <v>3272</v>
      </c>
      <c r="G4766" t="s">
        <v>90</v>
      </c>
      <c r="H4766" t="s">
        <v>93</v>
      </c>
      <c r="I4766" t="s">
        <v>134</v>
      </c>
      <c r="J4766" t="s">
        <v>25</v>
      </c>
      <c r="K4766">
        <v>52699.244268885421</v>
      </c>
      <c r="L4766">
        <v>57194.1</v>
      </c>
      <c r="M4766">
        <v>68496.142956747339</v>
      </c>
      <c r="N4766">
        <v>55646.774999999994</v>
      </c>
      <c r="O4766">
        <v>45019.394999999997</v>
      </c>
      <c r="P4766">
        <v>55972.799999999996</v>
      </c>
      <c r="Q4766">
        <v>75620.204999999987</v>
      </c>
      <c r="S4766" t="s">
        <v>174</v>
      </c>
    </row>
    <row r="4767" spans="1:19" x14ac:dyDescent="0.2">
      <c r="A4767" t="str">
        <f t="shared" si="74"/>
        <v>AgenteBilingüeProfesionalIngeniería,arquitectura,urbanismoyafinesEnlasinstalacionesdelaEntidadCompradoraHoraextradominicalyfestivoZona3Plata</v>
      </c>
      <c r="B4767" t="s">
        <v>5081</v>
      </c>
      <c r="C4767" t="s">
        <v>19</v>
      </c>
      <c r="D4767" t="s">
        <v>131</v>
      </c>
      <c r="E4767" t="s">
        <v>608</v>
      </c>
      <c r="F4767" t="s">
        <v>3272</v>
      </c>
      <c r="G4767" t="s">
        <v>90</v>
      </c>
      <c r="H4767" t="s">
        <v>94</v>
      </c>
      <c r="I4767" t="s">
        <v>2</v>
      </c>
      <c r="J4767" t="s">
        <v>25</v>
      </c>
      <c r="K4767">
        <v>52699.244268885421</v>
      </c>
      <c r="L4767">
        <v>55527.749999999993</v>
      </c>
      <c r="M4767">
        <v>64683.387991161617</v>
      </c>
      <c r="N4767">
        <v>55646.774999999994</v>
      </c>
      <c r="O4767">
        <v>45019.394999999997</v>
      </c>
      <c r="P4767">
        <v>53917.289999999994</v>
      </c>
      <c r="Q4767">
        <v>68129.909999999989</v>
      </c>
      <c r="S4767" t="s">
        <v>174</v>
      </c>
    </row>
    <row r="4768" spans="1:19" x14ac:dyDescent="0.2">
      <c r="A4768" t="str">
        <f t="shared" si="74"/>
        <v>AgenteBilingüeProfesionalIngeniería,arquitectura,urbanismoyafinesEnlasinstalacionesdelaEntidadCompradoraHoraextradominicalyfestivoZona3Oro</v>
      </c>
      <c r="B4768" t="s">
        <v>5082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94</v>
      </c>
      <c r="I4768" t="s">
        <v>3</v>
      </c>
      <c r="J4768" t="s">
        <v>25</v>
      </c>
      <c r="K4768">
        <v>52699.244268885421</v>
      </c>
      <c r="L4768">
        <v>56638.304999999993</v>
      </c>
      <c r="M4768">
        <v>66535.188391710195</v>
      </c>
      <c r="N4768">
        <v>55646.774999999994</v>
      </c>
      <c r="O4768">
        <v>45019.394999999997</v>
      </c>
      <c r="P4768">
        <v>55052.684999999998</v>
      </c>
      <c r="Q4768">
        <v>71150.039999999994</v>
      </c>
      <c r="S4768" t="s">
        <v>174</v>
      </c>
    </row>
    <row r="4769" spans="1:19" x14ac:dyDescent="0.2">
      <c r="A4769" t="str">
        <f t="shared" si="74"/>
        <v>AgenteBilingüeProfesionalIngeniería,arquitectura,urbanismoyafinesEnlasinstalacionesdelaEntidadCompradoraHoraextradominicalyfestivoZona3Platino</v>
      </c>
      <c r="B4769" t="s">
        <v>5083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94</v>
      </c>
      <c r="I4769" t="s">
        <v>134</v>
      </c>
      <c r="J4769" t="s">
        <v>25</v>
      </c>
      <c r="K4769">
        <v>52699.244268885421</v>
      </c>
      <c r="L4769">
        <v>58304.654999999999</v>
      </c>
      <c r="M4769">
        <v>68496.142956747339</v>
      </c>
      <c r="N4769">
        <v>55646.774999999994</v>
      </c>
      <c r="O4769">
        <v>45019.394999999997</v>
      </c>
      <c r="P4769">
        <v>56236.724999999999</v>
      </c>
      <c r="Q4769">
        <v>75620.204999999987</v>
      </c>
      <c r="S4769" t="s">
        <v>174</v>
      </c>
    </row>
    <row r="4770" spans="1:19" x14ac:dyDescent="0.2">
      <c r="A4770" t="str">
        <f t="shared" si="74"/>
        <v>AgenteBilingüeProfesionalIngeniería,arquitectura,urbanismoyafinesEnlasinstalacionesdelaEntidadCompradoraServicio7x24Zona1Plata</v>
      </c>
      <c r="B4770" t="s">
        <v>5084</v>
      </c>
      <c r="C4770" t="s">
        <v>19</v>
      </c>
      <c r="D4770" t="s">
        <v>131</v>
      </c>
      <c r="E4770" t="s">
        <v>608</v>
      </c>
      <c r="F4770" t="s">
        <v>3272</v>
      </c>
      <c r="G4770" t="s">
        <v>91</v>
      </c>
      <c r="H4770" t="s">
        <v>92</v>
      </c>
      <c r="I4770" t="s">
        <v>2</v>
      </c>
      <c r="J4770" t="s">
        <v>260</v>
      </c>
      <c r="K4770">
        <v>19246860.738629695</v>
      </c>
      <c r="L4770">
        <v>27354802.634999998</v>
      </c>
      <c r="M4770">
        <v>29430499.960992135</v>
      </c>
      <c r="N4770">
        <v>24369787.079999998</v>
      </c>
      <c r="O4770">
        <v>25144669.844999999</v>
      </c>
      <c r="P4770">
        <v>36017845.784999996</v>
      </c>
      <c r="Q4770">
        <v>28142263.754999999</v>
      </c>
      <c r="S4770" t="s">
        <v>174</v>
      </c>
    </row>
    <row r="4771" spans="1:19" x14ac:dyDescent="0.2">
      <c r="A4771" t="str">
        <f t="shared" si="74"/>
        <v>AgenteBilingüeProfesionalIngeniería,arquitectura,urbanismoyafinesEnlasinstalacionesdelaEntidadCompradoraServicio7x24Zona1Oro</v>
      </c>
      <c r="B4771" t="s">
        <v>5085</v>
      </c>
      <c r="C4771" t="s">
        <v>19</v>
      </c>
      <c r="D4771" t="s">
        <v>131</v>
      </c>
      <c r="E4771" t="s">
        <v>608</v>
      </c>
      <c r="F4771" t="s">
        <v>3272</v>
      </c>
      <c r="G4771" t="s">
        <v>91</v>
      </c>
      <c r="H4771" t="s">
        <v>92</v>
      </c>
      <c r="I4771" t="s">
        <v>3</v>
      </c>
      <c r="J4771" t="s">
        <v>260</v>
      </c>
      <c r="K4771">
        <v>19246860.738629695</v>
      </c>
      <c r="L4771">
        <v>27901899.494999997</v>
      </c>
      <c r="M4771">
        <v>30273056.501530129</v>
      </c>
      <c r="N4771">
        <v>24516211.634999998</v>
      </c>
      <c r="O4771">
        <v>25144669.844999999</v>
      </c>
      <c r="P4771">
        <v>36776115.765000001</v>
      </c>
      <c r="Q4771">
        <v>29389888.979999997</v>
      </c>
      <c r="S4771" t="s">
        <v>174</v>
      </c>
    </row>
    <row r="4772" spans="1:19" x14ac:dyDescent="0.2">
      <c r="A4772" t="str">
        <f t="shared" si="74"/>
        <v>AgenteBilingüeProfesionalIngeniería,arquitectura,urbanismoyafinesEnlasinstalacionesdelaEntidadCompradoraServicio7x24Zona1Platino</v>
      </c>
      <c r="B4772" t="s">
        <v>5086</v>
      </c>
      <c r="C4772" t="s">
        <v>19</v>
      </c>
      <c r="D4772" t="s">
        <v>131</v>
      </c>
      <c r="E4772" t="s">
        <v>608</v>
      </c>
      <c r="F4772" t="s">
        <v>3272</v>
      </c>
      <c r="G4772" t="s">
        <v>91</v>
      </c>
      <c r="H4772" t="s">
        <v>92</v>
      </c>
      <c r="I4772" t="s">
        <v>134</v>
      </c>
      <c r="J4772" t="s">
        <v>260</v>
      </c>
      <c r="K4772">
        <v>19246860.738629695</v>
      </c>
      <c r="L4772">
        <v>28722543.749999996</v>
      </c>
      <c r="M4772">
        <v>31165277.441746164</v>
      </c>
      <c r="N4772">
        <v>24551252.594999999</v>
      </c>
      <c r="O4772">
        <v>25144669.844999999</v>
      </c>
      <c r="P4772">
        <v>37566999.629999995</v>
      </c>
      <c r="Q4772">
        <v>31236277.229999997</v>
      </c>
      <c r="S4772" t="s">
        <v>174</v>
      </c>
    </row>
    <row r="4773" spans="1:19" x14ac:dyDescent="0.2">
      <c r="A4773" t="str">
        <f t="shared" si="74"/>
        <v>AgenteBilingüeProfesionalIngeniería,arquitectura,urbanismoyafinesEnlasinstalacionesdelaEntidadCompradoraServicio7x24Zona2Plata</v>
      </c>
      <c r="B4773" t="s">
        <v>5087</v>
      </c>
      <c r="C4773" t="s">
        <v>19</v>
      </c>
      <c r="D4773" t="s">
        <v>131</v>
      </c>
      <c r="E4773" t="s">
        <v>608</v>
      </c>
      <c r="F4773" t="s">
        <v>3272</v>
      </c>
      <c r="G4773" t="s">
        <v>91</v>
      </c>
      <c r="H4773" t="s">
        <v>93</v>
      </c>
      <c r="I4773" t="s">
        <v>2</v>
      </c>
      <c r="J4773" t="s">
        <v>260</v>
      </c>
      <c r="K4773">
        <v>19246860.738629695</v>
      </c>
      <c r="L4773">
        <v>28175446.889999997</v>
      </c>
      <c r="M4773">
        <v>29430499.960992135</v>
      </c>
      <c r="N4773">
        <v>24523219.619999997</v>
      </c>
      <c r="O4773">
        <v>25144669.844999999</v>
      </c>
      <c r="P4773">
        <v>38276307.899999999</v>
      </c>
      <c r="Q4773">
        <v>28142263.754999999</v>
      </c>
      <c r="S4773" t="s">
        <v>174</v>
      </c>
    </row>
    <row r="4774" spans="1:19" x14ac:dyDescent="0.2">
      <c r="A4774" t="str">
        <f t="shared" si="74"/>
        <v>AgenteBilingüeProfesionalIngeniería,arquitectura,urbanismoyafinesEnlasinstalacionesdelaEntidadCompradoraServicio7x24Zona2Oro</v>
      </c>
      <c r="B4774" t="s">
        <v>5088</v>
      </c>
      <c r="C4774" t="s">
        <v>19</v>
      </c>
      <c r="D4774" t="s">
        <v>131</v>
      </c>
      <c r="E4774" t="s">
        <v>608</v>
      </c>
      <c r="F4774" t="s">
        <v>3272</v>
      </c>
      <c r="G4774" t="s">
        <v>91</v>
      </c>
      <c r="H4774" t="s">
        <v>93</v>
      </c>
      <c r="I4774" t="s">
        <v>3</v>
      </c>
      <c r="J4774" t="s">
        <v>260</v>
      </c>
      <c r="K4774">
        <v>19246860.738629695</v>
      </c>
      <c r="L4774">
        <v>28738956.779999997</v>
      </c>
      <c r="M4774">
        <v>30273056.501530129</v>
      </c>
      <c r="N4774">
        <v>24560362.664999999</v>
      </c>
      <c r="O4774">
        <v>25144669.844999999</v>
      </c>
      <c r="P4774">
        <v>39082125.779999994</v>
      </c>
      <c r="Q4774">
        <v>29389888.979999997</v>
      </c>
      <c r="S4774" t="s">
        <v>174</v>
      </c>
    </row>
    <row r="4775" spans="1:19" x14ac:dyDescent="0.2">
      <c r="A4775" t="str">
        <f t="shared" si="74"/>
        <v>AgenteBilingüeProfesionalIngeniería,arquitectura,urbanismoyafinesEnlasinstalacionesdelaEntidadCompradoraServicio7x24Zona2Platino</v>
      </c>
      <c r="B4775" t="s">
        <v>5089</v>
      </c>
      <c r="C4775" t="s">
        <v>19</v>
      </c>
      <c r="D4775" t="s">
        <v>131</v>
      </c>
      <c r="E4775" t="s">
        <v>608</v>
      </c>
      <c r="F4775" t="s">
        <v>3272</v>
      </c>
      <c r="G4775" t="s">
        <v>91</v>
      </c>
      <c r="H4775" t="s">
        <v>93</v>
      </c>
      <c r="I4775" t="s">
        <v>134</v>
      </c>
      <c r="J4775" t="s">
        <v>260</v>
      </c>
      <c r="K4775">
        <v>19246860.738629695</v>
      </c>
      <c r="L4775">
        <v>29584220.579999998</v>
      </c>
      <c r="M4775">
        <v>31165277.441746164</v>
      </c>
      <c r="N4775">
        <v>24597506.744999997</v>
      </c>
      <c r="O4775">
        <v>25144669.844999999</v>
      </c>
      <c r="P4775">
        <v>39922600.634999998</v>
      </c>
      <c r="Q4775">
        <v>31236277.229999997</v>
      </c>
      <c r="S4775" t="s">
        <v>174</v>
      </c>
    </row>
    <row r="4776" spans="1:19" x14ac:dyDescent="0.2">
      <c r="A4776" t="str">
        <f t="shared" si="74"/>
        <v>AgenteBilingüeProfesionalIngeniería,arquitectura,urbanismoyafinesEnlasinstalacionesdelaEntidadCompradoraServicio7x24Zona3Plata</v>
      </c>
      <c r="B4776" t="s">
        <v>5090</v>
      </c>
      <c r="C4776" t="s">
        <v>19</v>
      </c>
      <c r="D4776" t="s">
        <v>131</v>
      </c>
      <c r="E4776" t="s">
        <v>608</v>
      </c>
      <c r="F4776" t="s">
        <v>3272</v>
      </c>
      <c r="G4776" t="s">
        <v>91</v>
      </c>
      <c r="H4776" t="s">
        <v>94</v>
      </c>
      <c r="I4776" t="s">
        <v>2</v>
      </c>
      <c r="J4776" t="s">
        <v>260</v>
      </c>
      <c r="K4776">
        <v>19246860.738629695</v>
      </c>
      <c r="L4776">
        <v>28722543.749999996</v>
      </c>
      <c r="M4776">
        <v>29430499.960992135</v>
      </c>
      <c r="N4776">
        <v>24551252.594999999</v>
      </c>
      <c r="O4776">
        <v>25144669.844999999</v>
      </c>
      <c r="P4776">
        <v>38456397.899999999</v>
      </c>
      <c r="Q4776">
        <v>28142263.754999999</v>
      </c>
      <c r="S4776" t="s">
        <v>174</v>
      </c>
    </row>
    <row r="4777" spans="1:19" x14ac:dyDescent="0.2">
      <c r="A4777" t="str">
        <f t="shared" si="74"/>
        <v>AgenteBilingüeProfesionalIngeniería,arquitectura,urbanismoyafinesEnlasinstalacionesdelaEntidadCompradoraServicio7x24Zona3Oro</v>
      </c>
      <c r="B4777" t="s">
        <v>5091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94</v>
      </c>
      <c r="I4777" t="s">
        <v>3</v>
      </c>
      <c r="J4777" t="s">
        <v>260</v>
      </c>
      <c r="K4777">
        <v>19246860.738629695</v>
      </c>
      <c r="L4777">
        <v>29296994.624999996</v>
      </c>
      <c r="M4777">
        <v>30273056.501530129</v>
      </c>
      <c r="N4777">
        <v>24589798.064999998</v>
      </c>
      <c r="O4777">
        <v>25144669.844999999</v>
      </c>
      <c r="P4777">
        <v>39266005.949999996</v>
      </c>
      <c r="Q4777">
        <v>29389888.979999997</v>
      </c>
      <c r="S4777" t="s">
        <v>174</v>
      </c>
    </row>
    <row r="4778" spans="1:19" x14ac:dyDescent="0.2">
      <c r="A4778" t="str">
        <f t="shared" si="74"/>
        <v>AgenteBilingüeProfesionalIngeniería,arquitectura,urbanismoyafinesEnlasinstalacionesdelaEntidadCompradoraServicio7x24Zona3Platino</v>
      </c>
      <c r="B4778" t="s">
        <v>5092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94</v>
      </c>
      <c r="I4778" t="s">
        <v>134</v>
      </c>
      <c r="J4778" t="s">
        <v>260</v>
      </c>
      <c r="K4778">
        <v>19246860.738629695</v>
      </c>
      <c r="L4778">
        <v>30158671.454999998</v>
      </c>
      <c r="M4778">
        <v>31165277.441746164</v>
      </c>
      <c r="N4778">
        <v>24628342.499999996</v>
      </c>
      <c r="O4778">
        <v>25144669.844999999</v>
      </c>
      <c r="P4778">
        <v>40110436.574999996</v>
      </c>
      <c r="Q4778">
        <v>31236277.229999997</v>
      </c>
      <c r="S4778" t="s">
        <v>174</v>
      </c>
    </row>
    <row r="4779" spans="1:19" x14ac:dyDescent="0.2">
      <c r="A4779" t="str">
        <f t="shared" si="74"/>
        <v>AgenteBilingüeProfesionalIngeniería,arquitectura,urbanismoyafinesFrontofficeconherramientaJornadaOrdinaria Zona1Plata</v>
      </c>
      <c r="B4779" t="s">
        <v>5093</v>
      </c>
      <c r="C4779" t="s">
        <v>19</v>
      </c>
      <c r="D4779" t="s">
        <v>131</v>
      </c>
      <c r="E4779" t="s">
        <v>608</v>
      </c>
      <c r="F4779" t="s">
        <v>3288</v>
      </c>
      <c r="G4779" t="s">
        <v>334</v>
      </c>
      <c r="H4779" t="s">
        <v>92</v>
      </c>
      <c r="I4779" t="s">
        <v>2</v>
      </c>
      <c r="J4779" t="s">
        <v>5</v>
      </c>
      <c r="K4779">
        <v>6366071.9064353062</v>
      </c>
      <c r="L4779">
        <v>6174194.1749999998</v>
      </c>
      <c r="M4779">
        <v>7385190.4029057501</v>
      </c>
      <c r="N4779">
        <v>6723959.2649999997</v>
      </c>
      <c r="O4779">
        <v>6479180.7299999995</v>
      </c>
      <c r="P4779">
        <v>7042693.7249999996</v>
      </c>
      <c r="Q4779">
        <v>7017308.2799999993</v>
      </c>
      <c r="S4779" t="s">
        <v>174</v>
      </c>
    </row>
    <row r="4780" spans="1:19" x14ac:dyDescent="0.2">
      <c r="A4780" t="str">
        <f t="shared" si="74"/>
        <v>AgenteBilingüeProfesionalIngeniería,arquitectura,urbanismoyafinesFrontofficeconherramientaJornadaOrdinaria Zona1Oro</v>
      </c>
      <c r="B4780" t="s">
        <v>5094</v>
      </c>
      <c r="C4780" t="s">
        <v>19</v>
      </c>
      <c r="D4780" t="s">
        <v>131</v>
      </c>
      <c r="E4780" t="s">
        <v>608</v>
      </c>
      <c r="F4780" t="s">
        <v>3288</v>
      </c>
      <c r="G4780" t="s">
        <v>334</v>
      </c>
      <c r="H4780" t="s">
        <v>92</v>
      </c>
      <c r="I4780" t="s">
        <v>3</v>
      </c>
      <c r="J4780" t="s">
        <v>5</v>
      </c>
      <c r="K4780">
        <v>6366071.9064353062</v>
      </c>
      <c r="L4780">
        <v>6297678.9899999993</v>
      </c>
      <c r="M4780">
        <v>7757335.5618781457</v>
      </c>
      <c r="N4780">
        <v>6752584.2599999998</v>
      </c>
      <c r="O4780">
        <v>6479180.7299999995</v>
      </c>
      <c r="P4780">
        <v>7190960.5799999991</v>
      </c>
      <c r="Q4780">
        <v>7328405.4749999996</v>
      </c>
      <c r="S4780" t="s">
        <v>174</v>
      </c>
    </row>
    <row r="4781" spans="1:19" x14ac:dyDescent="0.2">
      <c r="A4781" t="str">
        <f t="shared" si="74"/>
        <v>AgenteBilingüeProfesionalIngeniería,arquitectura,urbanismoyafinesFrontofficeconherramientaJornadaOrdinaria Zona1Platino</v>
      </c>
      <c r="B4781" t="s">
        <v>5095</v>
      </c>
      <c r="C4781" t="s">
        <v>19</v>
      </c>
      <c r="D4781" t="s">
        <v>131</v>
      </c>
      <c r="E4781" t="s">
        <v>608</v>
      </c>
      <c r="F4781" t="s">
        <v>3288</v>
      </c>
      <c r="G4781" t="s">
        <v>334</v>
      </c>
      <c r="H4781" t="s">
        <v>92</v>
      </c>
      <c r="I4781" t="s">
        <v>134</v>
      </c>
      <c r="J4781" t="s">
        <v>5</v>
      </c>
      <c r="K4781">
        <v>6366071.9064353062</v>
      </c>
      <c r="L4781">
        <v>6482904.6599999992</v>
      </c>
      <c r="M4781">
        <v>7985963.1941174073</v>
      </c>
      <c r="N4781">
        <v>6781209.2549999999</v>
      </c>
      <c r="O4781">
        <v>6479180.7299999995</v>
      </c>
      <c r="P4781">
        <v>7345605.1049999995</v>
      </c>
      <c r="Q4781">
        <v>7788804.5249999994</v>
      </c>
      <c r="S4781" t="s">
        <v>174</v>
      </c>
    </row>
    <row r="4782" spans="1:19" x14ac:dyDescent="0.2">
      <c r="A4782" t="str">
        <f t="shared" si="74"/>
        <v>AgenteBilingüeProfesionalIngeniería,arquitectura,urbanismoyafinesFrontofficeconherramientaJornadaOrdinaria Zona2Plata</v>
      </c>
      <c r="B4782" t="s">
        <v>5096</v>
      </c>
      <c r="C4782" t="s">
        <v>19</v>
      </c>
      <c r="D4782" t="s">
        <v>131</v>
      </c>
      <c r="E4782" t="s">
        <v>608</v>
      </c>
      <c r="F4782" t="s">
        <v>3288</v>
      </c>
      <c r="G4782" t="s">
        <v>334</v>
      </c>
      <c r="H4782" t="s">
        <v>93</v>
      </c>
      <c r="I4782" t="s">
        <v>2</v>
      </c>
      <c r="J4782" t="s">
        <v>5</v>
      </c>
      <c r="K4782">
        <v>6366071.9064353062</v>
      </c>
      <c r="L4782">
        <v>6359420.8799999999</v>
      </c>
      <c r="M4782">
        <v>7541434.2103090333</v>
      </c>
      <c r="N4782">
        <v>6758309.8799999999</v>
      </c>
      <c r="O4782">
        <v>6479180.7299999995</v>
      </c>
      <c r="P4782">
        <v>7484299.2449999992</v>
      </c>
      <c r="Q4782">
        <v>7017308.2799999993</v>
      </c>
      <c r="S4782" t="s">
        <v>174</v>
      </c>
    </row>
    <row r="4783" spans="1:19" x14ac:dyDescent="0.2">
      <c r="A4783" t="str">
        <f t="shared" si="74"/>
        <v>AgenteBilingüeProfesionalIngeniería,arquitectura,urbanismoyafinesFrontofficeconherramientaJornadaOrdinaria Zona2Oro</v>
      </c>
      <c r="B4783" t="s">
        <v>5097</v>
      </c>
      <c r="C4783" t="s">
        <v>19</v>
      </c>
      <c r="D4783" t="s">
        <v>131</v>
      </c>
      <c r="E4783" t="s">
        <v>608</v>
      </c>
      <c r="F4783" t="s">
        <v>3288</v>
      </c>
      <c r="G4783" t="s">
        <v>334</v>
      </c>
      <c r="H4783" t="s">
        <v>93</v>
      </c>
      <c r="I4783" t="s">
        <v>3</v>
      </c>
      <c r="J4783" t="s">
        <v>5</v>
      </c>
      <c r="K4783">
        <v>6366071.9064353062</v>
      </c>
      <c r="L4783">
        <v>6486609.96</v>
      </c>
      <c r="M4783">
        <v>7757335.5618781457</v>
      </c>
      <c r="N4783">
        <v>6788651.9399999995</v>
      </c>
      <c r="O4783">
        <v>6479180.7299999995</v>
      </c>
      <c r="P4783">
        <v>7641863.504999999</v>
      </c>
      <c r="Q4783">
        <v>7328405.4749999996</v>
      </c>
      <c r="S4783" t="s">
        <v>174</v>
      </c>
    </row>
    <row r="4784" spans="1:19" x14ac:dyDescent="0.2">
      <c r="A4784" t="str">
        <f t="shared" si="74"/>
        <v>AgenteBilingüeProfesionalIngeniería,arquitectura,urbanismoyafinesFrontofficeconherramientaJornadaOrdinaria Zona2Platino</v>
      </c>
      <c r="B4784" t="s">
        <v>5098</v>
      </c>
      <c r="C4784" t="s">
        <v>19</v>
      </c>
      <c r="D4784" t="s">
        <v>131</v>
      </c>
      <c r="E4784" t="s">
        <v>608</v>
      </c>
      <c r="F4784" t="s">
        <v>3288</v>
      </c>
      <c r="G4784" t="s">
        <v>334</v>
      </c>
      <c r="H4784" t="s">
        <v>93</v>
      </c>
      <c r="I4784" t="s">
        <v>134</v>
      </c>
      <c r="J4784" t="s">
        <v>5</v>
      </c>
      <c r="K4784">
        <v>6366071.9064353062</v>
      </c>
      <c r="L4784">
        <v>6677392.5449999999</v>
      </c>
      <c r="M4784">
        <v>7985963.1941174073</v>
      </c>
      <c r="N4784">
        <v>6818995.0349999992</v>
      </c>
      <c r="O4784">
        <v>6479180.7299999995</v>
      </c>
      <c r="P4784">
        <v>7806203.9099999992</v>
      </c>
      <c r="Q4784">
        <v>7788804.5249999994</v>
      </c>
      <c r="S4784" t="s">
        <v>174</v>
      </c>
    </row>
    <row r="4785" spans="1:19" x14ac:dyDescent="0.2">
      <c r="A4785" t="str">
        <f t="shared" si="74"/>
        <v>AgenteBilingüeProfesionalIngeniería,arquitectura,urbanismoyafinesFrontofficeconherramientaJornadaOrdinaria Zona3Plata</v>
      </c>
      <c r="B4785" t="s">
        <v>5099</v>
      </c>
      <c r="C4785" t="s">
        <v>19</v>
      </c>
      <c r="D4785" t="s">
        <v>131</v>
      </c>
      <c r="E4785" t="s">
        <v>608</v>
      </c>
      <c r="F4785" t="s">
        <v>3288</v>
      </c>
      <c r="G4785" t="s">
        <v>334</v>
      </c>
      <c r="H4785" t="s">
        <v>94</v>
      </c>
      <c r="I4785" t="s">
        <v>2</v>
      </c>
      <c r="J4785" t="s">
        <v>5</v>
      </c>
      <c r="K4785">
        <v>6366071.9064353062</v>
      </c>
      <c r="L4785">
        <v>6482904.6599999992</v>
      </c>
      <c r="M4785">
        <v>7541434.2103090333</v>
      </c>
      <c r="N4785">
        <v>6781209.2549999999</v>
      </c>
      <c r="O4785">
        <v>6479180.7299999995</v>
      </c>
      <c r="P4785">
        <v>7519512.0149999997</v>
      </c>
      <c r="Q4785">
        <v>7017308.2799999993</v>
      </c>
      <c r="S4785" t="s">
        <v>174</v>
      </c>
    </row>
    <row r="4786" spans="1:19" x14ac:dyDescent="0.2">
      <c r="A4786" t="str">
        <f t="shared" si="74"/>
        <v>AgenteBilingüeProfesionalIngeniería,arquitectura,urbanismoyafinesFrontofficeconherramientaJornadaOrdinaria Zona3Oro</v>
      </c>
      <c r="B4786" t="s">
        <v>5100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94</v>
      </c>
      <c r="I4786" t="s">
        <v>3</v>
      </c>
      <c r="J4786" t="s">
        <v>5</v>
      </c>
      <c r="K4786">
        <v>6366071.9064353062</v>
      </c>
      <c r="L4786">
        <v>6612563.2499999991</v>
      </c>
      <c r="M4786">
        <v>7757335.5618781457</v>
      </c>
      <c r="N4786">
        <v>6812697.0599999996</v>
      </c>
      <c r="O4786">
        <v>6479180.7299999995</v>
      </c>
      <c r="P4786">
        <v>7677817.334999999</v>
      </c>
      <c r="Q4786">
        <v>7328405.4749999996</v>
      </c>
      <c r="S4786" t="s">
        <v>174</v>
      </c>
    </row>
    <row r="4787" spans="1:19" x14ac:dyDescent="0.2">
      <c r="A4787" t="str">
        <f t="shared" si="74"/>
        <v>AgenteBilingüeProfesionalIngeniería,arquitectura,urbanismoyafinesFrontofficeconherramientaJornadaOrdinaria Zona3Platino</v>
      </c>
      <c r="B4787" t="s">
        <v>5101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94</v>
      </c>
      <c r="I4787" t="s">
        <v>134</v>
      </c>
      <c r="J4787" t="s">
        <v>5</v>
      </c>
      <c r="K4787">
        <v>6366071.9064353062</v>
      </c>
      <c r="L4787">
        <v>6807050.0999999996</v>
      </c>
      <c r="M4787">
        <v>7985963.1941174073</v>
      </c>
      <c r="N4787">
        <v>6844184.8649999993</v>
      </c>
      <c r="O4787">
        <v>6479180.7299999995</v>
      </c>
      <c r="P4787">
        <v>7842931.919999999</v>
      </c>
      <c r="Q4787">
        <v>7788804.5249999994</v>
      </c>
      <c r="S4787" t="s">
        <v>174</v>
      </c>
    </row>
    <row r="4788" spans="1:19" x14ac:dyDescent="0.2">
      <c r="A4788" t="str">
        <f t="shared" si="74"/>
        <v>AgenteBilingüeProfesionalIngeniería,arquitectura,urbanismoyafinesFrontofficeconherramientaHoraextradiurnaZona1Plata</v>
      </c>
      <c r="B4788" t="s">
        <v>5102</v>
      </c>
      <c r="C4788" t="s">
        <v>19</v>
      </c>
      <c r="D4788" t="s">
        <v>131</v>
      </c>
      <c r="E4788" t="s">
        <v>608</v>
      </c>
      <c r="F4788" t="s">
        <v>3288</v>
      </c>
      <c r="G4788" t="s">
        <v>172</v>
      </c>
      <c r="H4788" t="s">
        <v>92</v>
      </c>
      <c r="I4788" t="s">
        <v>2</v>
      </c>
      <c r="J4788" t="s">
        <v>25</v>
      </c>
      <c r="K4788">
        <v>32024.501371894774</v>
      </c>
      <c r="L4788">
        <v>33647.85</v>
      </c>
      <c r="M4788">
        <v>40427.117494476006</v>
      </c>
      <c r="N4788">
        <v>27823.904999999999</v>
      </c>
      <c r="O4788">
        <v>28398.329999999998</v>
      </c>
      <c r="P4788">
        <v>35952.794999999998</v>
      </c>
      <c r="Q4788">
        <v>44092.034999999996</v>
      </c>
      <c r="S4788" t="s">
        <v>174</v>
      </c>
    </row>
    <row r="4789" spans="1:19" x14ac:dyDescent="0.2">
      <c r="A4789" t="str">
        <f t="shared" si="74"/>
        <v>AgenteBilingüeProfesionalIngeniería,arquitectura,urbanismoyafinesFrontofficeconherramientaHoraextradiurnaZona1Oro</v>
      </c>
      <c r="B4789" t="s">
        <v>5103</v>
      </c>
      <c r="C4789" t="s">
        <v>19</v>
      </c>
      <c r="D4789" t="s">
        <v>131</v>
      </c>
      <c r="E4789" t="s">
        <v>608</v>
      </c>
      <c r="F4789" t="s">
        <v>3288</v>
      </c>
      <c r="G4789" t="s">
        <v>172</v>
      </c>
      <c r="H4789" t="s">
        <v>92</v>
      </c>
      <c r="I4789" t="s">
        <v>3</v>
      </c>
      <c r="J4789" t="s">
        <v>25</v>
      </c>
      <c r="K4789">
        <v>32024.501371894774</v>
      </c>
      <c r="L4789">
        <v>34321.634999999995</v>
      </c>
      <c r="M4789">
        <v>41584.492744818868</v>
      </c>
      <c r="N4789">
        <v>27823.904999999999</v>
      </c>
      <c r="O4789">
        <v>28398.329999999998</v>
      </c>
      <c r="P4789">
        <v>36709.379999999997</v>
      </c>
      <c r="Q4789">
        <v>46047.149999999994</v>
      </c>
      <c r="S4789" t="s">
        <v>174</v>
      </c>
    </row>
    <row r="4790" spans="1:19" x14ac:dyDescent="0.2">
      <c r="A4790" t="str">
        <f t="shared" si="74"/>
        <v>AgenteBilingüeProfesionalIngeniería,arquitectura,urbanismoyafinesFrontofficeconherramientaHoraextradiurnaZona1Platino</v>
      </c>
      <c r="B4790" t="s">
        <v>5104</v>
      </c>
      <c r="C4790" t="s">
        <v>19</v>
      </c>
      <c r="D4790" t="s">
        <v>131</v>
      </c>
      <c r="E4790" t="s">
        <v>608</v>
      </c>
      <c r="F4790" t="s">
        <v>3288</v>
      </c>
      <c r="G4790" t="s">
        <v>172</v>
      </c>
      <c r="H4790" t="s">
        <v>92</v>
      </c>
      <c r="I4790" t="s">
        <v>134</v>
      </c>
      <c r="J4790" t="s">
        <v>25</v>
      </c>
      <c r="K4790">
        <v>32024.501371894774</v>
      </c>
      <c r="L4790">
        <v>35330.759999999995</v>
      </c>
      <c r="M4790">
        <v>42810.089347967085</v>
      </c>
      <c r="N4790">
        <v>27823.904999999999</v>
      </c>
      <c r="O4790">
        <v>28398.329999999998</v>
      </c>
      <c r="P4790">
        <v>37499.084999999999</v>
      </c>
      <c r="Q4790">
        <v>48939.974999999999</v>
      </c>
      <c r="S4790" t="s">
        <v>174</v>
      </c>
    </row>
    <row r="4791" spans="1:19" x14ac:dyDescent="0.2">
      <c r="A4791" t="str">
        <f t="shared" si="74"/>
        <v>AgenteBilingüeProfesionalIngeniería,arquitectura,urbanismoyafinesFrontofficeconherramientaHoraextradiurnaZona2Plata</v>
      </c>
      <c r="B4791" t="s">
        <v>5105</v>
      </c>
      <c r="C4791" t="s">
        <v>19</v>
      </c>
      <c r="D4791" t="s">
        <v>131</v>
      </c>
      <c r="E4791" t="s">
        <v>608</v>
      </c>
      <c r="F4791" t="s">
        <v>3288</v>
      </c>
      <c r="G4791" t="s">
        <v>172</v>
      </c>
      <c r="H4791" t="s">
        <v>93</v>
      </c>
      <c r="I4791" t="s">
        <v>2</v>
      </c>
      <c r="J4791" t="s">
        <v>25</v>
      </c>
      <c r="K4791">
        <v>32024.501371894774</v>
      </c>
      <c r="L4791">
        <v>34658.009999999995</v>
      </c>
      <c r="M4791">
        <v>40427.117494476006</v>
      </c>
      <c r="N4791">
        <v>27823.904999999999</v>
      </c>
      <c r="O4791">
        <v>28398.329999999998</v>
      </c>
      <c r="P4791">
        <v>38207.024999999994</v>
      </c>
      <c r="Q4791">
        <v>44092.034999999996</v>
      </c>
      <c r="S4791" t="s">
        <v>174</v>
      </c>
    </row>
    <row r="4792" spans="1:19" x14ac:dyDescent="0.2">
      <c r="A4792" t="str">
        <f t="shared" si="74"/>
        <v>AgenteBilingüeProfesionalIngeniería,arquitectura,urbanismoyafinesFrontofficeconherramientaHoraextradiurnaZona2Oro</v>
      </c>
      <c r="B4792" t="s">
        <v>5106</v>
      </c>
      <c r="C4792" t="s">
        <v>19</v>
      </c>
      <c r="D4792" t="s">
        <v>131</v>
      </c>
      <c r="E4792" t="s">
        <v>608</v>
      </c>
      <c r="F4792" t="s">
        <v>3288</v>
      </c>
      <c r="G4792" t="s">
        <v>172</v>
      </c>
      <c r="H4792" t="s">
        <v>93</v>
      </c>
      <c r="I4792" t="s">
        <v>3</v>
      </c>
      <c r="J4792" t="s">
        <v>25</v>
      </c>
      <c r="K4792">
        <v>32024.501371894774</v>
      </c>
      <c r="L4792">
        <v>35351.46</v>
      </c>
      <c r="M4792">
        <v>41584.492744818868</v>
      </c>
      <c r="N4792">
        <v>27823.904999999999</v>
      </c>
      <c r="O4792">
        <v>28398.329999999998</v>
      </c>
      <c r="P4792">
        <v>39011.219999999994</v>
      </c>
      <c r="Q4792">
        <v>46047.149999999994</v>
      </c>
      <c r="S4792" t="s">
        <v>174</v>
      </c>
    </row>
    <row r="4793" spans="1:19" x14ac:dyDescent="0.2">
      <c r="A4793" t="str">
        <f t="shared" si="74"/>
        <v>AgenteBilingüeProfesionalIngeniería,arquitectura,urbanismoyafinesFrontofficeconherramientaHoraextradiurnaZona2Platino</v>
      </c>
      <c r="B4793" t="s">
        <v>5107</v>
      </c>
      <c r="C4793" t="s">
        <v>19</v>
      </c>
      <c r="D4793" t="s">
        <v>131</v>
      </c>
      <c r="E4793" t="s">
        <v>608</v>
      </c>
      <c r="F4793" t="s">
        <v>3288</v>
      </c>
      <c r="G4793" t="s">
        <v>172</v>
      </c>
      <c r="H4793" t="s">
        <v>93</v>
      </c>
      <c r="I4793" t="s">
        <v>134</v>
      </c>
      <c r="J4793" t="s">
        <v>25</v>
      </c>
      <c r="K4793">
        <v>32024.501371894774</v>
      </c>
      <c r="L4793">
        <v>36391.634999999995</v>
      </c>
      <c r="M4793">
        <v>42810.089347967085</v>
      </c>
      <c r="N4793">
        <v>27823.904999999999</v>
      </c>
      <c r="O4793">
        <v>28398.329999999998</v>
      </c>
      <c r="P4793">
        <v>39850.604999999996</v>
      </c>
      <c r="Q4793">
        <v>48939.974999999999</v>
      </c>
      <c r="S4793" t="s">
        <v>174</v>
      </c>
    </row>
    <row r="4794" spans="1:19" x14ac:dyDescent="0.2">
      <c r="A4794" t="str">
        <f t="shared" si="74"/>
        <v>AgenteBilingüeProfesionalIngeniería,arquitectura,urbanismoyafinesFrontofficeconherramientaHoraextradiurnaZona3Plata</v>
      </c>
      <c r="B4794" t="s">
        <v>5108</v>
      </c>
      <c r="C4794" t="s">
        <v>19</v>
      </c>
      <c r="D4794" t="s">
        <v>131</v>
      </c>
      <c r="E4794" t="s">
        <v>608</v>
      </c>
      <c r="F4794" t="s">
        <v>3288</v>
      </c>
      <c r="G4794" t="s">
        <v>172</v>
      </c>
      <c r="H4794" t="s">
        <v>94</v>
      </c>
      <c r="I4794" t="s">
        <v>2</v>
      </c>
      <c r="J4794" t="s">
        <v>25</v>
      </c>
      <c r="K4794">
        <v>32024.501371894774</v>
      </c>
      <c r="L4794">
        <v>35330.759999999995</v>
      </c>
      <c r="M4794">
        <v>40427.117494476006</v>
      </c>
      <c r="N4794">
        <v>27823.904999999999</v>
      </c>
      <c r="O4794">
        <v>28398.329999999998</v>
      </c>
      <c r="P4794">
        <v>38387.114999999998</v>
      </c>
      <c r="Q4794">
        <v>44092.034999999996</v>
      </c>
      <c r="S4794" t="s">
        <v>174</v>
      </c>
    </row>
    <row r="4795" spans="1:19" x14ac:dyDescent="0.2">
      <c r="A4795" t="str">
        <f t="shared" si="74"/>
        <v>AgenteBilingüeProfesionalIngeniería,arquitectura,urbanismoyafinesFrontofficeconherramientaHoraextradiurnaZona3Oro</v>
      </c>
      <c r="B4795" t="s">
        <v>5109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94</v>
      </c>
      <c r="I4795" t="s">
        <v>3</v>
      </c>
      <c r="J4795" t="s">
        <v>25</v>
      </c>
      <c r="K4795">
        <v>32024.501371894774</v>
      </c>
      <c r="L4795">
        <v>36038.699999999997</v>
      </c>
      <c r="M4795">
        <v>41584.492744818868</v>
      </c>
      <c r="N4795">
        <v>27823.904999999999</v>
      </c>
      <c r="O4795">
        <v>28398.329999999998</v>
      </c>
      <c r="P4795">
        <v>39195.449999999997</v>
      </c>
      <c r="Q4795">
        <v>46047.149999999994</v>
      </c>
      <c r="S4795" t="s">
        <v>174</v>
      </c>
    </row>
    <row r="4796" spans="1:19" x14ac:dyDescent="0.2">
      <c r="A4796" t="str">
        <f t="shared" si="74"/>
        <v>AgenteBilingüeProfesionalIngeniería,arquitectura,urbanismoyafinesFrontofficeconherramientaHoraextradiurnaZona3Platino</v>
      </c>
      <c r="B4796" t="s">
        <v>5110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94</v>
      </c>
      <c r="I4796" t="s">
        <v>134</v>
      </c>
      <c r="J4796" t="s">
        <v>25</v>
      </c>
      <c r="K4796">
        <v>32024.501371894774</v>
      </c>
      <c r="L4796">
        <v>37097.504999999997</v>
      </c>
      <c r="M4796">
        <v>42810.089347967085</v>
      </c>
      <c r="N4796">
        <v>27823.904999999999</v>
      </c>
      <c r="O4796">
        <v>28398.329999999998</v>
      </c>
      <c r="P4796">
        <v>40037.939999999995</v>
      </c>
      <c r="Q4796">
        <v>48939.974999999999</v>
      </c>
      <c r="S4796" t="s">
        <v>174</v>
      </c>
    </row>
    <row r="4797" spans="1:19" x14ac:dyDescent="0.2">
      <c r="A4797" t="str">
        <f t="shared" si="74"/>
        <v>AgenteBilingüeProfesionalIngeniería,arquitectura,urbanismoyafinesFrontofficeconherramientaHoraextranocturna Zona1Plata</v>
      </c>
      <c r="B4797" t="s">
        <v>5111</v>
      </c>
      <c r="C4797" t="s">
        <v>19</v>
      </c>
      <c r="D4797" t="s">
        <v>131</v>
      </c>
      <c r="E4797" t="s">
        <v>608</v>
      </c>
      <c r="F4797" t="s">
        <v>3288</v>
      </c>
      <c r="G4797" t="s">
        <v>288</v>
      </c>
      <c r="H4797" t="s">
        <v>92</v>
      </c>
      <c r="I4797" t="s">
        <v>2</v>
      </c>
      <c r="J4797" t="s">
        <v>25</v>
      </c>
      <c r="K4797">
        <v>43022.904895390093</v>
      </c>
      <c r="L4797">
        <v>47106.99</v>
      </c>
      <c r="M4797">
        <v>56597.964492266423</v>
      </c>
      <c r="N4797">
        <v>38953.259999999995</v>
      </c>
      <c r="O4797">
        <v>39479.039999999994</v>
      </c>
      <c r="P4797">
        <v>45734.579999999994</v>
      </c>
      <c r="Q4797">
        <v>61198.514999999992</v>
      </c>
      <c r="S4797" t="s">
        <v>174</v>
      </c>
    </row>
    <row r="4798" spans="1:19" x14ac:dyDescent="0.2">
      <c r="A4798" t="str">
        <f t="shared" si="74"/>
        <v>AgenteBilingüeProfesionalIngeniería,arquitectura,urbanismoyafinesFrontofficeconherramientaHoraextranocturna Zona1Oro</v>
      </c>
      <c r="B4798" t="s">
        <v>5112</v>
      </c>
      <c r="C4798" t="s">
        <v>19</v>
      </c>
      <c r="D4798" t="s">
        <v>131</v>
      </c>
      <c r="E4798" t="s">
        <v>608</v>
      </c>
      <c r="F4798" t="s">
        <v>3288</v>
      </c>
      <c r="G4798" t="s">
        <v>288</v>
      </c>
      <c r="H4798" t="s">
        <v>92</v>
      </c>
      <c r="I4798" t="s">
        <v>3</v>
      </c>
      <c r="J4798" t="s">
        <v>25</v>
      </c>
      <c r="K4798">
        <v>43022.904895390093</v>
      </c>
      <c r="L4798">
        <v>48049.874999999993</v>
      </c>
      <c r="M4798">
        <v>58218.289842746424</v>
      </c>
      <c r="N4798">
        <v>38953.259999999995</v>
      </c>
      <c r="O4798">
        <v>39479.039999999994</v>
      </c>
      <c r="P4798">
        <v>46697.13</v>
      </c>
      <c r="Q4798">
        <v>63911.249999999993</v>
      </c>
      <c r="S4798" t="s">
        <v>174</v>
      </c>
    </row>
    <row r="4799" spans="1:19" x14ac:dyDescent="0.2">
      <c r="A4799" t="str">
        <f t="shared" si="74"/>
        <v>AgenteBilingüeProfesionalIngeniería,arquitectura,urbanismoyafinesFrontofficeconherramientaHoraextranocturna Zona1Platino</v>
      </c>
      <c r="B4799" t="s">
        <v>5113</v>
      </c>
      <c r="C4799" t="s">
        <v>19</v>
      </c>
      <c r="D4799" t="s">
        <v>131</v>
      </c>
      <c r="E4799" t="s">
        <v>608</v>
      </c>
      <c r="F4799" t="s">
        <v>3288</v>
      </c>
      <c r="G4799" t="s">
        <v>288</v>
      </c>
      <c r="H4799" t="s">
        <v>92</v>
      </c>
      <c r="I4799" t="s">
        <v>134</v>
      </c>
      <c r="J4799" t="s">
        <v>25</v>
      </c>
      <c r="K4799">
        <v>43022.904895390093</v>
      </c>
      <c r="L4799">
        <v>49462.649999999994</v>
      </c>
      <c r="M4799">
        <v>59934.125087153923</v>
      </c>
      <c r="N4799">
        <v>38953.259999999995</v>
      </c>
      <c r="O4799">
        <v>39479.039999999994</v>
      </c>
      <c r="P4799">
        <v>47701.079999999994</v>
      </c>
      <c r="Q4799">
        <v>67926.014999999999</v>
      </c>
      <c r="S4799" t="s">
        <v>174</v>
      </c>
    </row>
    <row r="4800" spans="1:19" x14ac:dyDescent="0.2">
      <c r="A4800" t="str">
        <f t="shared" si="74"/>
        <v>AgenteBilingüeProfesionalIngeniería,arquitectura,urbanismoyafinesFrontofficeconherramientaHoraextranocturna Zona2Plata</v>
      </c>
      <c r="B4800" t="s">
        <v>5114</v>
      </c>
      <c r="C4800" t="s">
        <v>19</v>
      </c>
      <c r="D4800" t="s">
        <v>131</v>
      </c>
      <c r="E4800" t="s">
        <v>608</v>
      </c>
      <c r="F4800" t="s">
        <v>3288</v>
      </c>
      <c r="G4800" t="s">
        <v>288</v>
      </c>
      <c r="H4800" t="s">
        <v>93</v>
      </c>
      <c r="I4800" t="s">
        <v>2</v>
      </c>
      <c r="J4800" t="s">
        <v>25</v>
      </c>
      <c r="K4800">
        <v>43022.904895390093</v>
      </c>
      <c r="L4800">
        <v>48520.799999999996</v>
      </c>
      <c r="M4800">
        <v>56597.964492266423</v>
      </c>
      <c r="N4800">
        <v>38953.259999999995</v>
      </c>
      <c r="O4800">
        <v>39479.039999999994</v>
      </c>
      <c r="P4800">
        <v>48601.53</v>
      </c>
      <c r="Q4800">
        <v>61198.514999999992</v>
      </c>
      <c r="S4800" t="s">
        <v>174</v>
      </c>
    </row>
    <row r="4801" spans="1:19" x14ac:dyDescent="0.2">
      <c r="A4801" t="str">
        <f t="shared" si="74"/>
        <v>AgenteBilingüeProfesionalIngeniería,arquitectura,urbanismoyafinesFrontofficeconherramientaHoraextranocturna Zona2Oro</v>
      </c>
      <c r="B4801" t="s">
        <v>5115</v>
      </c>
      <c r="C4801" t="s">
        <v>19</v>
      </c>
      <c r="D4801" t="s">
        <v>131</v>
      </c>
      <c r="E4801" t="s">
        <v>608</v>
      </c>
      <c r="F4801" t="s">
        <v>3288</v>
      </c>
      <c r="G4801" t="s">
        <v>288</v>
      </c>
      <c r="H4801" t="s">
        <v>93</v>
      </c>
      <c r="I4801" t="s">
        <v>3</v>
      </c>
      <c r="J4801" t="s">
        <v>25</v>
      </c>
      <c r="K4801">
        <v>43022.904895390093</v>
      </c>
      <c r="L4801">
        <v>49491.63</v>
      </c>
      <c r="M4801">
        <v>58218.289842746424</v>
      </c>
      <c r="N4801">
        <v>38953.259999999995</v>
      </c>
      <c r="O4801">
        <v>39479.039999999994</v>
      </c>
      <c r="P4801">
        <v>49625.144999999997</v>
      </c>
      <c r="Q4801">
        <v>63911.249999999993</v>
      </c>
      <c r="S4801" t="s">
        <v>174</v>
      </c>
    </row>
    <row r="4802" spans="1:19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AgenteBilingüeProfesionalIngeniería,arquitectura,urbanismoyafinesFrontofficeconherramientaHoraextranocturna Zona2Platino</v>
      </c>
      <c r="B4802" t="s">
        <v>5116</v>
      </c>
      <c r="C4802" t="s">
        <v>19</v>
      </c>
      <c r="D4802" t="s">
        <v>131</v>
      </c>
      <c r="E4802" t="s">
        <v>608</v>
      </c>
      <c r="F4802" t="s">
        <v>3288</v>
      </c>
      <c r="G4802" t="s">
        <v>288</v>
      </c>
      <c r="H4802" t="s">
        <v>93</v>
      </c>
      <c r="I4802" t="s">
        <v>134</v>
      </c>
      <c r="J4802" t="s">
        <v>25</v>
      </c>
      <c r="K4802">
        <v>43022.904895390093</v>
      </c>
      <c r="L4802">
        <v>50946.84</v>
      </c>
      <c r="M4802">
        <v>59934.125087153923</v>
      </c>
      <c r="N4802">
        <v>38953.259999999995</v>
      </c>
      <c r="O4802">
        <v>39479.039999999994</v>
      </c>
      <c r="P4802">
        <v>50692.229999999996</v>
      </c>
      <c r="Q4802">
        <v>67926.014999999999</v>
      </c>
      <c r="S4802" t="s">
        <v>174</v>
      </c>
    </row>
    <row r="4803" spans="1:19" x14ac:dyDescent="0.2">
      <c r="A4803" t="str">
        <f t="shared" si="75"/>
        <v>AgenteBilingüeProfesionalIngeniería,arquitectura,urbanismoyafinesFrontofficeconherramientaHoraextranocturna Zona3Plata</v>
      </c>
      <c r="B4803" t="s">
        <v>5117</v>
      </c>
      <c r="C4803" t="s">
        <v>19</v>
      </c>
      <c r="D4803" t="s">
        <v>131</v>
      </c>
      <c r="E4803" t="s">
        <v>608</v>
      </c>
      <c r="F4803" t="s">
        <v>3288</v>
      </c>
      <c r="G4803" t="s">
        <v>288</v>
      </c>
      <c r="H4803" t="s">
        <v>94</v>
      </c>
      <c r="I4803" t="s">
        <v>2</v>
      </c>
      <c r="J4803" t="s">
        <v>25</v>
      </c>
      <c r="K4803">
        <v>43022.904895390093</v>
      </c>
      <c r="L4803">
        <v>49462.649999999994</v>
      </c>
      <c r="M4803">
        <v>56597.964492266423</v>
      </c>
      <c r="N4803">
        <v>38953.259999999995</v>
      </c>
      <c r="O4803">
        <v>39479.039999999994</v>
      </c>
      <c r="P4803">
        <v>48830.264999999999</v>
      </c>
      <c r="Q4803">
        <v>61198.514999999992</v>
      </c>
      <c r="S4803" t="s">
        <v>174</v>
      </c>
    </row>
    <row r="4804" spans="1:19" x14ac:dyDescent="0.2">
      <c r="A4804" t="str">
        <f t="shared" si="75"/>
        <v>AgenteBilingüeProfesionalIngeniería,arquitectura,urbanismoyafinesFrontofficeconherramientaHoraextranocturna Zona3Oro</v>
      </c>
      <c r="B4804" t="s">
        <v>5118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94</v>
      </c>
      <c r="I4804" t="s">
        <v>3</v>
      </c>
      <c r="J4804" t="s">
        <v>25</v>
      </c>
      <c r="K4804">
        <v>43022.904895390093</v>
      </c>
      <c r="L4804">
        <v>50453.144999999997</v>
      </c>
      <c r="M4804">
        <v>58218.289842746424</v>
      </c>
      <c r="N4804">
        <v>38953.259999999995</v>
      </c>
      <c r="O4804">
        <v>39479.039999999994</v>
      </c>
      <c r="P4804">
        <v>49859.054999999993</v>
      </c>
      <c r="Q4804">
        <v>63911.249999999993</v>
      </c>
      <c r="S4804" t="s">
        <v>174</v>
      </c>
    </row>
    <row r="4805" spans="1:19" x14ac:dyDescent="0.2">
      <c r="A4805" t="str">
        <f t="shared" si="75"/>
        <v>AgenteBilingüeProfesionalIngeniería,arquitectura,urbanismoyafinesFrontofficeconherramientaHoraextranocturna Zona3Platino</v>
      </c>
      <c r="B4805" t="s">
        <v>5119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94</v>
      </c>
      <c r="I4805" t="s">
        <v>134</v>
      </c>
      <c r="J4805" t="s">
        <v>25</v>
      </c>
      <c r="K4805">
        <v>43022.904895390093</v>
      </c>
      <c r="L4805">
        <v>51936.299999999996</v>
      </c>
      <c r="M4805">
        <v>59934.125087153923</v>
      </c>
      <c r="N4805">
        <v>38953.259999999995</v>
      </c>
      <c r="O4805">
        <v>39479.039999999994</v>
      </c>
      <c r="P4805">
        <v>50931.314999999995</v>
      </c>
      <c r="Q4805">
        <v>67926.014999999999</v>
      </c>
      <c r="S4805" t="s">
        <v>174</v>
      </c>
    </row>
    <row r="4806" spans="1:19" x14ac:dyDescent="0.2">
      <c r="A4806" t="str">
        <f t="shared" si="75"/>
        <v>AgenteBilingüeProfesionalIngeniería,arquitectura,urbanismoyafinesFrontofficeconherramientaHoraextradominicalyfestivoZona1Plata</v>
      </c>
      <c r="B4806" t="s">
        <v>5120</v>
      </c>
      <c r="C4806" t="s">
        <v>19</v>
      </c>
      <c r="D4806" t="s">
        <v>131</v>
      </c>
      <c r="E4806" t="s">
        <v>608</v>
      </c>
      <c r="F4806" t="s">
        <v>3288</v>
      </c>
      <c r="G4806" t="s">
        <v>90</v>
      </c>
      <c r="H4806" t="s">
        <v>92</v>
      </c>
      <c r="I4806" t="s">
        <v>2</v>
      </c>
      <c r="J4806" t="s">
        <v>25</v>
      </c>
      <c r="K4806">
        <v>54021.308418885419</v>
      </c>
      <c r="L4806">
        <v>53836.56</v>
      </c>
      <c r="M4806">
        <v>64683.387991161617</v>
      </c>
      <c r="N4806">
        <v>55646.774999999994</v>
      </c>
      <c r="O4806">
        <v>45019.394999999997</v>
      </c>
      <c r="P4806">
        <v>50623.92</v>
      </c>
      <c r="Q4806">
        <v>68129.909999999989</v>
      </c>
      <c r="S4806" t="s">
        <v>174</v>
      </c>
    </row>
    <row r="4807" spans="1:19" x14ac:dyDescent="0.2">
      <c r="A4807" t="str">
        <f t="shared" si="75"/>
        <v>AgenteBilingüeProfesionalIngeniería,arquitectura,urbanismoyafinesFrontofficeconherramientaHoraextradominicalyfestivoZona1Oro</v>
      </c>
      <c r="B4807" t="s">
        <v>5121</v>
      </c>
      <c r="C4807" t="s">
        <v>19</v>
      </c>
      <c r="D4807" t="s">
        <v>131</v>
      </c>
      <c r="E4807" t="s">
        <v>608</v>
      </c>
      <c r="F4807" t="s">
        <v>3288</v>
      </c>
      <c r="G4807" t="s">
        <v>90</v>
      </c>
      <c r="H4807" t="s">
        <v>92</v>
      </c>
      <c r="I4807" t="s">
        <v>3</v>
      </c>
      <c r="J4807" t="s">
        <v>25</v>
      </c>
      <c r="K4807">
        <v>54021.308418885419</v>
      </c>
      <c r="L4807">
        <v>54913.994999999995</v>
      </c>
      <c r="M4807">
        <v>66535.188391710195</v>
      </c>
      <c r="N4807">
        <v>55646.774999999994</v>
      </c>
      <c r="O4807">
        <v>45019.394999999997</v>
      </c>
      <c r="P4807">
        <v>51689.969999999994</v>
      </c>
      <c r="Q4807">
        <v>71150.039999999994</v>
      </c>
      <c r="S4807" t="s">
        <v>174</v>
      </c>
    </row>
    <row r="4808" spans="1:19" x14ac:dyDescent="0.2">
      <c r="A4808" t="str">
        <f t="shared" si="75"/>
        <v>AgenteBilingüeProfesionalIngeniería,arquitectura,urbanismoyafinesFrontofficeconherramientaHoraextradominicalyfestivoZona1Platino</v>
      </c>
      <c r="B4808" t="s">
        <v>5122</v>
      </c>
      <c r="C4808" t="s">
        <v>19</v>
      </c>
      <c r="D4808" t="s">
        <v>131</v>
      </c>
      <c r="E4808" t="s">
        <v>608</v>
      </c>
      <c r="F4808" t="s">
        <v>3288</v>
      </c>
      <c r="G4808" t="s">
        <v>90</v>
      </c>
      <c r="H4808" t="s">
        <v>92</v>
      </c>
      <c r="I4808" t="s">
        <v>134</v>
      </c>
      <c r="J4808" t="s">
        <v>25</v>
      </c>
      <c r="K4808">
        <v>54021.308418885419</v>
      </c>
      <c r="L4808">
        <v>56528.594999999994</v>
      </c>
      <c r="M4808">
        <v>68496.142956747339</v>
      </c>
      <c r="N4808">
        <v>55646.774999999994</v>
      </c>
      <c r="O4808">
        <v>45019.394999999997</v>
      </c>
      <c r="P4808">
        <v>52801.56</v>
      </c>
      <c r="Q4808">
        <v>75620.204999999987</v>
      </c>
      <c r="S4808" t="s">
        <v>174</v>
      </c>
    </row>
    <row r="4809" spans="1:19" x14ac:dyDescent="0.2">
      <c r="A4809" t="str">
        <f t="shared" si="75"/>
        <v>AgenteBilingüeProfesionalIngeniería,arquitectura,urbanismoyafinesFrontofficeconherramientaHoraextradominicalyfestivoZona2Plata</v>
      </c>
      <c r="B4809" t="s">
        <v>5123</v>
      </c>
      <c r="C4809" t="s">
        <v>19</v>
      </c>
      <c r="D4809" t="s">
        <v>131</v>
      </c>
      <c r="E4809" t="s">
        <v>608</v>
      </c>
      <c r="F4809" t="s">
        <v>3288</v>
      </c>
      <c r="G4809" t="s">
        <v>90</v>
      </c>
      <c r="H4809" t="s">
        <v>93</v>
      </c>
      <c r="I4809" t="s">
        <v>2</v>
      </c>
      <c r="J4809" t="s">
        <v>25</v>
      </c>
      <c r="K4809">
        <v>54021.308418885419</v>
      </c>
      <c r="L4809">
        <v>55452.194999999992</v>
      </c>
      <c r="M4809">
        <v>64683.387991161617</v>
      </c>
      <c r="N4809">
        <v>55646.774999999994</v>
      </c>
      <c r="O4809">
        <v>45019.394999999997</v>
      </c>
      <c r="P4809">
        <v>53798.264999999999</v>
      </c>
      <c r="Q4809">
        <v>68129.909999999989</v>
      </c>
      <c r="S4809" t="s">
        <v>174</v>
      </c>
    </row>
    <row r="4810" spans="1:19" x14ac:dyDescent="0.2">
      <c r="A4810" t="str">
        <f t="shared" si="75"/>
        <v>AgenteBilingüeProfesionalIngeniería,arquitectura,urbanismoyafinesFrontofficeconherramientaHoraextradominicalyfestivoZona2Oro</v>
      </c>
      <c r="B4810" t="s">
        <v>5124</v>
      </c>
      <c r="C4810" t="s">
        <v>19</v>
      </c>
      <c r="D4810" t="s">
        <v>131</v>
      </c>
      <c r="E4810" t="s">
        <v>608</v>
      </c>
      <c r="F4810" t="s">
        <v>3288</v>
      </c>
      <c r="G4810" t="s">
        <v>90</v>
      </c>
      <c r="H4810" t="s">
        <v>93</v>
      </c>
      <c r="I4810" t="s">
        <v>3</v>
      </c>
      <c r="J4810" t="s">
        <v>25</v>
      </c>
      <c r="K4810">
        <v>54021.308418885419</v>
      </c>
      <c r="L4810">
        <v>56561.714999999997</v>
      </c>
      <c r="M4810">
        <v>66535.188391710195</v>
      </c>
      <c r="N4810">
        <v>55646.774999999994</v>
      </c>
      <c r="O4810">
        <v>45019.394999999997</v>
      </c>
      <c r="P4810">
        <v>54931.59</v>
      </c>
      <c r="Q4810">
        <v>71150.039999999994</v>
      </c>
      <c r="S4810" t="s">
        <v>174</v>
      </c>
    </row>
    <row r="4811" spans="1:19" x14ac:dyDescent="0.2">
      <c r="A4811" t="str">
        <f t="shared" si="75"/>
        <v>AgenteBilingüeProfesionalIngeniería,arquitectura,urbanismoyafinesFrontofficeconherramientaHoraextradominicalyfestivoZona2Platino</v>
      </c>
      <c r="B4811" t="s">
        <v>5125</v>
      </c>
      <c r="C4811" t="s">
        <v>19</v>
      </c>
      <c r="D4811" t="s">
        <v>131</v>
      </c>
      <c r="E4811" t="s">
        <v>608</v>
      </c>
      <c r="F4811" t="s">
        <v>3288</v>
      </c>
      <c r="G4811" t="s">
        <v>90</v>
      </c>
      <c r="H4811" t="s">
        <v>93</v>
      </c>
      <c r="I4811" t="s">
        <v>134</v>
      </c>
      <c r="J4811" t="s">
        <v>25</v>
      </c>
      <c r="K4811">
        <v>54021.308418885419</v>
      </c>
      <c r="L4811">
        <v>58224.959999999999</v>
      </c>
      <c r="M4811">
        <v>68496.142956747339</v>
      </c>
      <c r="N4811">
        <v>55646.774999999994</v>
      </c>
      <c r="O4811">
        <v>45019.394999999997</v>
      </c>
      <c r="P4811">
        <v>56112.524999999994</v>
      </c>
      <c r="Q4811">
        <v>75620.204999999987</v>
      </c>
      <c r="S4811" t="s">
        <v>174</v>
      </c>
    </row>
    <row r="4812" spans="1:19" x14ac:dyDescent="0.2">
      <c r="A4812" t="str">
        <f t="shared" si="75"/>
        <v>AgenteBilingüeProfesionalIngeniería,arquitectura,urbanismoyafinesFrontofficeconherramientaHoraextradominicalyfestivoZona3Plata</v>
      </c>
      <c r="B4812" t="s">
        <v>5126</v>
      </c>
      <c r="C4812" t="s">
        <v>19</v>
      </c>
      <c r="D4812" t="s">
        <v>131</v>
      </c>
      <c r="E4812" t="s">
        <v>608</v>
      </c>
      <c r="F4812" t="s">
        <v>3288</v>
      </c>
      <c r="G4812" t="s">
        <v>90</v>
      </c>
      <c r="H4812" t="s">
        <v>94</v>
      </c>
      <c r="I4812" t="s">
        <v>2</v>
      </c>
      <c r="J4812" t="s">
        <v>25</v>
      </c>
      <c r="K4812">
        <v>54021.308418885419</v>
      </c>
      <c r="L4812">
        <v>56528.594999999994</v>
      </c>
      <c r="M4812">
        <v>64683.387991161617</v>
      </c>
      <c r="N4812">
        <v>55646.774999999994</v>
      </c>
      <c r="O4812">
        <v>45019.394999999997</v>
      </c>
      <c r="P4812">
        <v>54051.839999999997</v>
      </c>
      <c r="Q4812">
        <v>68129.909999999989</v>
      </c>
      <c r="S4812" t="s">
        <v>174</v>
      </c>
    </row>
    <row r="4813" spans="1:19" x14ac:dyDescent="0.2">
      <c r="A4813" t="str">
        <f t="shared" si="75"/>
        <v>AgenteBilingüeProfesionalIngeniería,arquitectura,urbanismoyafinesFrontofficeconherramientaHoraextradominicalyfestivoZona3Oro</v>
      </c>
      <c r="B4813" t="s">
        <v>5127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94</v>
      </c>
      <c r="I4813" t="s">
        <v>3</v>
      </c>
      <c r="J4813" t="s">
        <v>25</v>
      </c>
      <c r="K4813">
        <v>54021.308418885419</v>
      </c>
      <c r="L4813">
        <v>57659.85</v>
      </c>
      <c r="M4813">
        <v>66535.188391710195</v>
      </c>
      <c r="N4813">
        <v>55646.774999999994</v>
      </c>
      <c r="O4813">
        <v>45019.394999999997</v>
      </c>
      <c r="P4813">
        <v>55189.304999999993</v>
      </c>
      <c r="Q4813">
        <v>71150.039999999994</v>
      </c>
      <c r="S4813" t="s">
        <v>174</v>
      </c>
    </row>
    <row r="4814" spans="1:19" x14ac:dyDescent="0.2">
      <c r="A4814" t="str">
        <f t="shared" si="75"/>
        <v>AgenteBilingüeProfesionalIngeniería,arquitectura,urbanismoyafinesFrontofficeconherramientaHoraextradominicalyfestivoZona3Platino</v>
      </c>
      <c r="B4814" t="s">
        <v>5128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94</v>
      </c>
      <c r="I4814" t="s">
        <v>134</v>
      </c>
      <c r="J4814" t="s">
        <v>25</v>
      </c>
      <c r="K4814">
        <v>54021.308418885419</v>
      </c>
      <c r="L4814">
        <v>59355.179999999993</v>
      </c>
      <c r="M4814">
        <v>68496.142956747339</v>
      </c>
      <c r="N4814">
        <v>55646.774999999994</v>
      </c>
      <c r="O4814">
        <v>45019.394999999997</v>
      </c>
      <c r="P4814">
        <v>56376.45</v>
      </c>
      <c r="Q4814">
        <v>75620.204999999987</v>
      </c>
      <c r="S4814" t="s">
        <v>174</v>
      </c>
    </row>
    <row r="4815" spans="1:19" x14ac:dyDescent="0.2">
      <c r="A4815" t="str">
        <f t="shared" si="75"/>
        <v>AgenteBilingüeProfesionalIngeniería,arquitectura,urbanismoyafinesFrontofficeconherramientaServicio7x24Zona1Plata</v>
      </c>
      <c r="B4815" t="s">
        <v>5129</v>
      </c>
      <c r="C4815" t="s">
        <v>19</v>
      </c>
      <c r="D4815" t="s">
        <v>131</v>
      </c>
      <c r="E4815" t="s">
        <v>608</v>
      </c>
      <c r="F4815" t="s">
        <v>3288</v>
      </c>
      <c r="G4815" t="s">
        <v>91</v>
      </c>
      <c r="H4815" t="s">
        <v>92</v>
      </c>
      <c r="I4815" t="s">
        <v>2</v>
      </c>
      <c r="J4815" t="s">
        <v>260</v>
      </c>
      <c r="K4815">
        <v>19564156.134629697</v>
      </c>
      <c r="L4815">
        <v>27464348.069999997</v>
      </c>
      <c r="M4815">
        <v>29725391.371695641</v>
      </c>
      <c r="N4815">
        <v>24747976.079999998</v>
      </c>
      <c r="O4815">
        <v>25326599.039999999</v>
      </c>
      <c r="P4815">
        <v>35972605.934999995</v>
      </c>
      <c r="Q4815">
        <v>28385710.244999997</v>
      </c>
      <c r="S4815" t="s">
        <v>174</v>
      </c>
    </row>
    <row r="4816" spans="1:19" x14ac:dyDescent="0.2">
      <c r="A4816" t="str">
        <f t="shared" si="75"/>
        <v>AgenteBilingüeProfesionalIngeniería,arquitectura,urbanismoyafinesFrontofficeconherramientaServicio7x24Zona1Oro</v>
      </c>
      <c r="B4816" t="s">
        <v>5130</v>
      </c>
      <c r="C4816" t="s">
        <v>19</v>
      </c>
      <c r="D4816" t="s">
        <v>131</v>
      </c>
      <c r="E4816" t="s">
        <v>608</v>
      </c>
      <c r="F4816" t="s">
        <v>3288</v>
      </c>
      <c r="G4816" t="s">
        <v>91</v>
      </c>
      <c r="H4816" t="s">
        <v>92</v>
      </c>
      <c r="I4816" t="s">
        <v>3</v>
      </c>
      <c r="J4816" t="s">
        <v>260</v>
      </c>
      <c r="K4816">
        <v>19564156.134629697</v>
      </c>
      <c r="L4816">
        <v>28013636.024999999</v>
      </c>
      <c r="M4816">
        <v>30576390.265818045</v>
      </c>
      <c r="N4816">
        <v>24913310.084999997</v>
      </c>
      <c r="O4816">
        <v>25326599.039999999</v>
      </c>
      <c r="P4816">
        <v>36729923.714999996</v>
      </c>
      <c r="Q4816">
        <v>29644127.414999999</v>
      </c>
      <c r="S4816" t="s">
        <v>174</v>
      </c>
    </row>
    <row r="4817" spans="1:19" x14ac:dyDescent="0.2">
      <c r="A4817" t="str">
        <f t="shared" si="75"/>
        <v>AgenteBilingüeProfesionalIngeniería,arquitectura,urbanismoyafinesFrontofficeconherramientaServicio7x24Zona1Platino</v>
      </c>
      <c r="B4817" t="s">
        <v>5131</v>
      </c>
      <c r="C4817" t="s">
        <v>19</v>
      </c>
      <c r="D4817" t="s">
        <v>131</v>
      </c>
      <c r="E4817" t="s">
        <v>608</v>
      </c>
      <c r="F4817" t="s">
        <v>3288</v>
      </c>
      <c r="G4817" t="s">
        <v>91</v>
      </c>
      <c r="H4817" t="s">
        <v>92</v>
      </c>
      <c r="I4817" t="s">
        <v>134</v>
      </c>
      <c r="J4817" t="s">
        <v>260</v>
      </c>
      <c r="K4817">
        <v>19564156.134629697</v>
      </c>
      <c r="L4817">
        <v>28837566.404999997</v>
      </c>
      <c r="M4817">
        <v>31477551.193192583</v>
      </c>
      <c r="N4817">
        <v>24967260.494999997</v>
      </c>
      <c r="O4817">
        <v>25326599.039999999</v>
      </c>
      <c r="P4817">
        <v>37519815.015000001</v>
      </c>
      <c r="Q4817">
        <v>31506488.819999997</v>
      </c>
      <c r="S4817" t="s">
        <v>174</v>
      </c>
    </row>
    <row r="4818" spans="1:19" x14ac:dyDescent="0.2">
      <c r="A4818" t="str">
        <f t="shared" si="75"/>
        <v>AgenteBilingüeProfesionalIngeniería,arquitectura,urbanismoyafinesFrontofficeconherramientaServicio7x24Zona2Plata</v>
      </c>
      <c r="B4818" t="s">
        <v>5132</v>
      </c>
      <c r="C4818" t="s">
        <v>19</v>
      </c>
      <c r="D4818" t="s">
        <v>131</v>
      </c>
      <c r="E4818" t="s">
        <v>608</v>
      </c>
      <c r="F4818" t="s">
        <v>3288</v>
      </c>
      <c r="G4818" t="s">
        <v>91</v>
      </c>
      <c r="H4818" t="s">
        <v>93</v>
      </c>
      <c r="I4818" t="s">
        <v>2</v>
      </c>
      <c r="J4818" t="s">
        <v>260</v>
      </c>
      <c r="K4818">
        <v>19564156.134629697</v>
      </c>
      <c r="L4818">
        <v>28288279.484999999</v>
      </c>
      <c r="M4818">
        <v>29725391.371695641</v>
      </c>
      <c r="N4818">
        <v>24924099.959999997</v>
      </c>
      <c r="O4818">
        <v>25326599.039999999</v>
      </c>
      <c r="P4818">
        <v>38228232.149999999</v>
      </c>
      <c r="Q4818">
        <v>28385710.244999997</v>
      </c>
      <c r="S4818" t="s">
        <v>174</v>
      </c>
    </row>
    <row r="4819" spans="1:19" x14ac:dyDescent="0.2">
      <c r="A4819" t="str">
        <f t="shared" si="75"/>
        <v>AgenteBilingüeProfesionalIngeniería,arquitectura,urbanismoyafinesFrontofficeconherramientaServicio7x24Zona2Oro</v>
      </c>
      <c r="B4819" t="s">
        <v>5133</v>
      </c>
      <c r="C4819" t="s">
        <v>19</v>
      </c>
      <c r="D4819" t="s">
        <v>131</v>
      </c>
      <c r="E4819" t="s">
        <v>608</v>
      </c>
      <c r="F4819" t="s">
        <v>3288</v>
      </c>
      <c r="G4819" t="s">
        <v>91</v>
      </c>
      <c r="H4819" t="s">
        <v>93</v>
      </c>
      <c r="I4819" t="s">
        <v>3</v>
      </c>
      <c r="J4819" t="s">
        <v>260</v>
      </c>
      <c r="K4819">
        <v>19564156.134629697</v>
      </c>
      <c r="L4819">
        <v>28854045.674999997</v>
      </c>
      <c r="M4819">
        <v>30576390.265818045</v>
      </c>
      <c r="N4819">
        <v>24981287.849999998</v>
      </c>
      <c r="O4819">
        <v>25326599.039999999</v>
      </c>
      <c r="P4819">
        <v>39033037.799999997</v>
      </c>
      <c r="Q4819">
        <v>29644127.414999999</v>
      </c>
      <c r="S4819" t="s">
        <v>174</v>
      </c>
    </row>
    <row r="4820" spans="1:19" x14ac:dyDescent="0.2">
      <c r="A4820" t="str">
        <f t="shared" si="75"/>
        <v>AgenteBilingüeProfesionalIngeniería,arquitectura,urbanismoyafinesFrontofficeconherramientaServicio7x24Zona2Platino</v>
      </c>
      <c r="B4820" t="s">
        <v>5134</v>
      </c>
      <c r="C4820" t="s">
        <v>19</v>
      </c>
      <c r="D4820" t="s">
        <v>131</v>
      </c>
      <c r="E4820" t="s">
        <v>608</v>
      </c>
      <c r="F4820" t="s">
        <v>3288</v>
      </c>
      <c r="G4820" t="s">
        <v>91</v>
      </c>
      <c r="H4820" t="s">
        <v>93</v>
      </c>
      <c r="I4820" t="s">
        <v>134</v>
      </c>
      <c r="J4820" t="s">
        <v>260</v>
      </c>
      <c r="K4820">
        <v>19564156.134629697</v>
      </c>
      <c r="L4820">
        <v>29702693.924999997</v>
      </c>
      <c r="M4820">
        <v>31477551.193192583</v>
      </c>
      <c r="N4820">
        <v>25038474.704999998</v>
      </c>
      <c r="O4820">
        <v>25326599.039999999</v>
      </c>
      <c r="P4820">
        <v>39872457.989999995</v>
      </c>
      <c r="Q4820">
        <v>31506488.819999997</v>
      </c>
      <c r="S4820" t="s">
        <v>174</v>
      </c>
    </row>
    <row r="4821" spans="1:19" x14ac:dyDescent="0.2">
      <c r="A4821" t="str">
        <f t="shared" si="75"/>
        <v>AgenteBilingüeProfesionalIngeniería,arquitectura,urbanismoyafinesFrontofficeconherramientaServicio7x24Zona3Plata</v>
      </c>
      <c r="B4821" t="s">
        <v>5135</v>
      </c>
      <c r="C4821" t="s">
        <v>19</v>
      </c>
      <c r="D4821" t="s">
        <v>131</v>
      </c>
      <c r="E4821" t="s">
        <v>608</v>
      </c>
      <c r="F4821" t="s">
        <v>3288</v>
      </c>
      <c r="G4821" t="s">
        <v>91</v>
      </c>
      <c r="H4821" t="s">
        <v>94</v>
      </c>
      <c r="I4821" t="s">
        <v>2</v>
      </c>
      <c r="J4821" t="s">
        <v>260</v>
      </c>
      <c r="K4821">
        <v>19564156.134629697</v>
      </c>
      <c r="L4821">
        <v>28837566.404999997</v>
      </c>
      <c r="M4821">
        <v>29725391.371695641</v>
      </c>
      <c r="N4821">
        <v>24967260.494999997</v>
      </c>
      <c r="O4821">
        <v>25326599.039999999</v>
      </c>
      <c r="P4821">
        <v>38408095.484999999</v>
      </c>
      <c r="Q4821">
        <v>28385710.244999997</v>
      </c>
      <c r="S4821" t="s">
        <v>174</v>
      </c>
    </row>
    <row r="4822" spans="1:19" x14ac:dyDescent="0.2">
      <c r="A4822" t="str">
        <f t="shared" si="75"/>
        <v>AgenteBilingüeProfesionalIngeniería,arquitectura,urbanismoyafinesFrontofficeconherramientaServicio7x24Zona3Oro</v>
      </c>
      <c r="B4822" t="s">
        <v>5136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94</v>
      </c>
      <c r="I4822" t="s">
        <v>3</v>
      </c>
      <c r="J4822" t="s">
        <v>260</v>
      </c>
      <c r="K4822">
        <v>19564156.134629697</v>
      </c>
      <c r="L4822">
        <v>29414318.084999997</v>
      </c>
      <c r="M4822">
        <v>30576390.265818045</v>
      </c>
      <c r="N4822">
        <v>25026606.359999999</v>
      </c>
      <c r="O4822">
        <v>25326599.039999999</v>
      </c>
      <c r="P4822">
        <v>39216687.164999999</v>
      </c>
      <c r="Q4822">
        <v>29644127.414999999</v>
      </c>
      <c r="S4822" t="s">
        <v>174</v>
      </c>
    </row>
    <row r="4823" spans="1:19" x14ac:dyDescent="0.2">
      <c r="A4823" t="str">
        <f t="shared" si="75"/>
        <v>AgenteBilingüeProfesionalIngeniería,arquitectura,urbanismoyafinesFrontofficeconherramientaServicio7x24Zona3Platino</v>
      </c>
      <c r="B4823" t="s">
        <v>5137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94</v>
      </c>
      <c r="I4823" t="s">
        <v>134</v>
      </c>
      <c r="J4823" t="s">
        <v>260</v>
      </c>
      <c r="K4823">
        <v>19564156.134629697</v>
      </c>
      <c r="L4823">
        <v>30279445.604999997</v>
      </c>
      <c r="M4823">
        <v>31477551.193192583</v>
      </c>
      <c r="N4823">
        <v>25085951.189999998</v>
      </c>
      <c r="O4823">
        <v>25326599.039999999</v>
      </c>
      <c r="P4823">
        <v>40060056.914999999</v>
      </c>
      <c r="Q4823">
        <v>31506488.819999997</v>
      </c>
      <c r="S4823" t="s">
        <v>174</v>
      </c>
    </row>
    <row r="4824" spans="1:19" x14ac:dyDescent="0.2">
      <c r="A4824" t="str">
        <f t="shared" si="75"/>
        <v>AgenteBilingüeProfesionalIngeniería,arquitectura,urbanismoyafinesFrontofficesinherramientaJornadaOrdinaria Zona1Plata</v>
      </c>
      <c r="B4824" t="s">
        <v>5138</v>
      </c>
      <c r="C4824" t="s">
        <v>19</v>
      </c>
      <c r="D4824" t="s">
        <v>131</v>
      </c>
      <c r="E4824" t="s">
        <v>608</v>
      </c>
      <c r="F4824" t="s">
        <v>3304</v>
      </c>
      <c r="G4824" t="s">
        <v>334</v>
      </c>
      <c r="H4824" t="s">
        <v>92</v>
      </c>
      <c r="I4824" t="s">
        <v>2</v>
      </c>
      <c r="J4824" t="s">
        <v>5</v>
      </c>
      <c r="K4824">
        <v>6096792.8182777567</v>
      </c>
      <c r="L4824">
        <v>5780818.6199999992</v>
      </c>
      <c r="M4824">
        <v>7205440.8899639184</v>
      </c>
      <c r="N4824">
        <v>6339249.7649999997</v>
      </c>
      <c r="O4824">
        <v>6236295.21</v>
      </c>
      <c r="P4824">
        <v>6190541.9999999991</v>
      </c>
      <c r="Q4824">
        <v>6624624.1049999995</v>
      </c>
      <c r="S4824" t="s">
        <v>174</v>
      </c>
    </row>
    <row r="4825" spans="1:19" x14ac:dyDescent="0.2">
      <c r="A4825" t="str">
        <f t="shared" si="75"/>
        <v>AgenteBilingüeProfesionalIngeniería,arquitectura,urbanismoyafinesFrontofficesinherramientaJornadaOrdinaria Zona1Oro</v>
      </c>
      <c r="B4825" t="s">
        <v>5139</v>
      </c>
      <c r="C4825" t="s">
        <v>19</v>
      </c>
      <c r="D4825" t="s">
        <v>131</v>
      </c>
      <c r="E4825" t="s">
        <v>608</v>
      </c>
      <c r="F4825" t="s">
        <v>3304</v>
      </c>
      <c r="G4825" t="s">
        <v>334</v>
      </c>
      <c r="H4825" t="s">
        <v>92</v>
      </c>
      <c r="I4825" t="s">
        <v>3</v>
      </c>
      <c r="J4825" t="s">
        <v>5</v>
      </c>
      <c r="K4825">
        <v>6096792.8182777567</v>
      </c>
      <c r="L4825">
        <v>5896435.3649999993</v>
      </c>
      <c r="M4825">
        <v>7757335.5618781457</v>
      </c>
      <c r="N4825">
        <v>6348639.2849999992</v>
      </c>
      <c r="O4825">
        <v>6236295.21</v>
      </c>
      <c r="P4825">
        <v>6320869.1999999993</v>
      </c>
      <c r="Q4825">
        <v>6918311.5649999995</v>
      </c>
      <c r="S4825" t="s">
        <v>174</v>
      </c>
    </row>
    <row r="4826" spans="1:19" x14ac:dyDescent="0.2">
      <c r="A4826" t="str">
        <f t="shared" si="75"/>
        <v>AgenteBilingüeProfesionalIngeniería,arquitectura,urbanismoyafinesFrontofficesinherramientaJornadaOrdinaria Zona1Platino</v>
      </c>
      <c r="B4826" t="s">
        <v>5140</v>
      </c>
      <c r="C4826" t="s">
        <v>19</v>
      </c>
      <c r="D4826" t="s">
        <v>131</v>
      </c>
      <c r="E4826" t="s">
        <v>608</v>
      </c>
      <c r="F4826" t="s">
        <v>3304</v>
      </c>
      <c r="G4826" t="s">
        <v>334</v>
      </c>
      <c r="H4826" t="s">
        <v>92</v>
      </c>
      <c r="I4826" t="s">
        <v>134</v>
      </c>
      <c r="J4826" t="s">
        <v>5</v>
      </c>
      <c r="K4826">
        <v>6096792.8182777567</v>
      </c>
      <c r="L4826">
        <v>6069859.9649999999</v>
      </c>
      <c r="M4826">
        <v>7985963.1941174073</v>
      </c>
      <c r="N4826">
        <v>6358028.8049999997</v>
      </c>
      <c r="O4826">
        <v>6236295.21</v>
      </c>
      <c r="P4826">
        <v>6456801.96</v>
      </c>
      <c r="Q4826">
        <v>7352947.3949999996</v>
      </c>
      <c r="S4826" t="s">
        <v>174</v>
      </c>
    </row>
    <row r="4827" spans="1:19" x14ac:dyDescent="0.2">
      <c r="A4827" t="str">
        <f t="shared" si="75"/>
        <v>AgenteBilingüeProfesionalIngeniería,arquitectura,urbanismoyafinesFrontofficesinherramientaJornadaOrdinaria Zona2Plata</v>
      </c>
      <c r="B4827" t="s">
        <v>5141</v>
      </c>
      <c r="C4827" t="s">
        <v>19</v>
      </c>
      <c r="D4827" t="s">
        <v>131</v>
      </c>
      <c r="E4827" t="s">
        <v>608</v>
      </c>
      <c r="F4827" t="s">
        <v>3304</v>
      </c>
      <c r="G4827" t="s">
        <v>334</v>
      </c>
      <c r="H4827" t="s">
        <v>93</v>
      </c>
      <c r="I4827" t="s">
        <v>2</v>
      </c>
      <c r="J4827" t="s">
        <v>5</v>
      </c>
      <c r="K4827">
        <v>6096792.8182777567</v>
      </c>
      <c r="L4827">
        <v>5954243.2199999997</v>
      </c>
      <c r="M4827">
        <v>7541434.2103090333</v>
      </c>
      <c r="N4827">
        <v>6350517.8099999996</v>
      </c>
      <c r="O4827">
        <v>6236295.21</v>
      </c>
      <c r="P4827">
        <v>6578713.5749999993</v>
      </c>
      <c r="Q4827">
        <v>6624624.1049999995</v>
      </c>
      <c r="S4827" t="s">
        <v>174</v>
      </c>
    </row>
    <row r="4828" spans="1:19" x14ac:dyDescent="0.2">
      <c r="A4828" t="str">
        <f t="shared" si="75"/>
        <v>AgenteBilingüeProfesionalIngeniería,arquitectura,urbanismoyafinesFrontofficesinherramientaJornadaOrdinaria Zona2Oro</v>
      </c>
      <c r="B4828" t="s">
        <v>5142</v>
      </c>
      <c r="C4828" t="s">
        <v>19</v>
      </c>
      <c r="D4828" t="s">
        <v>131</v>
      </c>
      <c r="E4828" t="s">
        <v>608</v>
      </c>
      <c r="F4828" t="s">
        <v>3304</v>
      </c>
      <c r="G4828" t="s">
        <v>334</v>
      </c>
      <c r="H4828" t="s">
        <v>93</v>
      </c>
      <c r="I4828" t="s">
        <v>3</v>
      </c>
      <c r="J4828" t="s">
        <v>5</v>
      </c>
      <c r="K4828">
        <v>6096792.8182777567</v>
      </c>
      <c r="L4828">
        <v>6073329.2849999992</v>
      </c>
      <c r="M4828">
        <v>7757335.5618781457</v>
      </c>
      <c r="N4828">
        <v>6360470.3699999992</v>
      </c>
      <c r="O4828">
        <v>6236295.21</v>
      </c>
      <c r="P4828">
        <v>6717213.1349999998</v>
      </c>
      <c r="Q4828">
        <v>6918311.5649999995</v>
      </c>
      <c r="S4828" t="s">
        <v>174</v>
      </c>
    </row>
    <row r="4829" spans="1:19" x14ac:dyDescent="0.2">
      <c r="A4829" t="str">
        <f t="shared" si="75"/>
        <v>AgenteBilingüeProfesionalIngeniería,arquitectura,urbanismoyafinesFrontofficesinherramientaJornadaOrdinaria Zona2Platino</v>
      </c>
      <c r="B4829" t="s">
        <v>5143</v>
      </c>
      <c r="C4829" t="s">
        <v>19</v>
      </c>
      <c r="D4829" t="s">
        <v>131</v>
      </c>
      <c r="E4829" t="s">
        <v>608</v>
      </c>
      <c r="F4829" t="s">
        <v>3304</v>
      </c>
      <c r="G4829" t="s">
        <v>334</v>
      </c>
      <c r="H4829" t="s">
        <v>93</v>
      </c>
      <c r="I4829" t="s">
        <v>134</v>
      </c>
      <c r="J4829" t="s">
        <v>5</v>
      </c>
      <c r="K4829">
        <v>6096792.8182777567</v>
      </c>
      <c r="L4829">
        <v>6251955.7949999999</v>
      </c>
      <c r="M4829">
        <v>7985963.1941174073</v>
      </c>
      <c r="N4829">
        <v>6370422.9299999997</v>
      </c>
      <c r="O4829">
        <v>6236295.21</v>
      </c>
      <c r="P4829">
        <v>6861669.1199999992</v>
      </c>
      <c r="Q4829">
        <v>7352947.3949999996</v>
      </c>
      <c r="S4829" t="s">
        <v>174</v>
      </c>
    </row>
    <row r="4830" spans="1:19" x14ac:dyDescent="0.2">
      <c r="A4830" t="str">
        <f t="shared" si="75"/>
        <v>AgenteBilingüeProfesionalIngeniería,arquitectura,urbanismoyafinesFrontofficesinherramientaJornadaOrdinaria Zona3Plata</v>
      </c>
      <c r="B4830" t="s">
        <v>5144</v>
      </c>
      <c r="C4830" t="s">
        <v>19</v>
      </c>
      <c r="D4830" t="s">
        <v>131</v>
      </c>
      <c r="E4830" t="s">
        <v>608</v>
      </c>
      <c r="F4830" t="s">
        <v>3304</v>
      </c>
      <c r="G4830" t="s">
        <v>334</v>
      </c>
      <c r="H4830" t="s">
        <v>94</v>
      </c>
      <c r="I4830" t="s">
        <v>2</v>
      </c>
      <c r="J4830" t="s">
        <v>5</v>
      </c>
      <c r="K4830">
        <v>6096792.8182777567</v>
      </c>
      <c r="L4830">
        <v>6069859.9649999999</v>
      </c>
      <c r="M4830">
        <v>7541434.2103090333</v>
      </c>
      <c r="N4830">
        <v>6358028.8049999997</v>
      </c>
      <c r="O4830">
        <v>6236295.21</v>
      </c>
      <c r="P4830">
        <v>6609666.2849999992</v>
      </c>
      <c r="Q4830">
        <v>6624624.1049999995</v>
      </c>
      <c r="S4830" t="s">
        <v>174</v>
      </c>
    </row>
    <row r="4831" spans="1:19" x14ac:dyDescent="0.2">
      <c r="A4831" t="str">
        <f t="shared" si="75"/>
        <v>AgenteBilingüeProfesionalIngeniería,arquitectura,urbanismoyafinesFrontofficesinherramientaJornadaOrdinaria Zona3Oro</v>
      </c>
      <c r="B4831" t="s">
        <v>5145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94</v>
      </c>
      <c r="I4831" t="s">
        <v>3</v>
      </c>
      <c r="J4831" t="s">
        <v>5</v>
      </c>
      <c r="K4831">
        <v>6096792.8182777567</v>
      </c>
      <c r="L4831">
        <v>6191257.1849999996</v>
      </c>
      <c r="M4831">
        <v>7757335.5618781457</v>
      </c>
      <c r="N4831">
        <v>6368358.1049999995</v>
      </c>
      <c r="O4831">
        <v>6236295.21</v>
      </c>
      <c r="P4831">
        <v>6748816.8599999994</v>
      </c>
      <c r="Q4831">
        <v>6918311.5649999995</v>
      </c>
      <c r="S4831" t="s">
        <v>174</v>
      </c>
    </row>
    <row r="4832" spans="1:19" x14ac:dyDescent="0.2">
      <c r="A4832" t="str">
        <f t="shared" si="75"/>
        <v>AgenteBilingüeProfesionalIngeniería,arquitectura,urbanismoyafinesFrontofficesinherramientaJornadaOrdinaria Zona3Platino</v>
      </c>
      <c r="B4832" t="s">
        <v>5146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94</v>
      </c>
      <c r="I4832" t="s">
        <v>134</v>
      </c>
      <c r="J4832" t="s">
        <v>5</v>
      </c>
      <c r="K4832">
        <v>6096792.8182777567</v>
      </c>
      <c r="L4832">
        <v>6373353.0149999997</v>
      </c>
      <c r="M4832">
        <v>7985963.1941174073</v>
      </c>
      <c r="N4832">
        <v>6378686.3699999992</v>
      </c>
      <c r="O4832">
        <v>6236295.21</v>
      </c>
      <c r="P4832">
        <v>6893952.8399999999</v>
      </c>
      <c r="Q4832">
        <v>7352947.3949999996</v>
      </c>
      <c r="S4832" t="s">
        <v>174</v>
      </c>
    </row>
    <row r="4833" spans="1:19" x14ac:dyDescent="0.2">
      <c r="A4833" t="str">
        <f t="shared" si="75"/>
        <v>AgenteBilingüeProfesionalIngeniería,arquitectura,urbanismoyafinesFrontofficesinherramientaHoraextradiurnaZona1Plata</v>
      </c>
      <c r="B4833" t="s">
        <v>5147</v>
      </c>
      <c r="C4833" t="s">
        <v>19</v>
      </c>
      <c r="D4833" t="s">
        <v>131</v>
      </c>
      <c r="E4833" t="s">
        <v>608</v>
      </c>
      <c r="F4833" t="s">
        <v>3304</v>
      </c>
      <c r="G4833" t="s">
        <v>172</v>
      </c>
      <c r="H4833" t="s">
        <v>92</v>
      </c>
      <c r="I4833" t="s">
        <v>2</v>
      </c>
      <c r="J4833" t="s">
        <v>25</v>
      </c>
      <c r="K4833">
        <v>30902.505171238317</v>
      </c>
      <c r="L4833">
        <v>31503.329999999998</v>
      </c>
      <c r="M4833">
        <v>40427.117494476006</v>
      </c>
      <c r="N4833">
        <v>27823.904999999999</v>
      </c>
      <c r="O4833">
        <v>28398.329999999998</v>
      </c>
      <c r="P4833">
        <v>36635.894999999997</v>
      </c>
      <c r="Q4833">
        <v>44092.034999999996</v>
      </c>
      <c r="S4833" t="s">
        <v>174</v>
      </c>
    </row>
    <row r="4834" spans="1:19" x14ac:dyDescent="0.2">
      <c r="A4834" t="str">
        <f t="shared" si="75"/>
        <v>AgenteBilingüeProfesionalIngeniería,arquitectura,urbanismoyafinesFrontofficesinherramientaHoraextradiurnaZona1Oro</v>
      </c>
      <c r="B4834" t="s">
        <v>5148</v>
      </c>
      <c r="C4834" t="s">
        <v>19</v>
      </c>
      <c r="D4834" t="s">
        <v>131</v>
      </c>
      <c r="E4834" t="s">
        <v>608</v>
      </c>
      <c r="F4834" t="s">
        <v>3304</v>
      </c>
      <c r="G4834" t="s">
        <v>172</v>
      </c>
      <c r="H4834" t="s">
        <v>92</v>
      </c>
      <c r="I4834" t="s">
        <v>3</v>
      </c>
      <c r="J4834" t="s">
        <v>25</v>
      </c>
      <c r="K4834">
        <v>30902.505171238317</v>
      </c>
      <c r="L4834">
        <v>32133.644999999997</v>
      </c>
      <c r="M4834">
        <v>41584.492744818868</v>
      </c>
      <c r="N4834">
        <v>27823.904999999999</v>
      </c>
      <c r="O4834">
        <v>28398.329999999998</v>
      </c>
      <c r="P4834">
        <v>37406.969999999994</v>
      </c>
      <c r="Q4834">
        <v>46047.149999999994</v>
      </c>
      <c r="S4834" t="s">
        <v>174</v>
      </c>
    </row>
    <row r="4835" spans="1:19" x14ac:dyDescent="0.2">
      <c r="A4835" t="str">
        <f t="shared" si="75"/>
        <v>AgenteBilingüeProfesionalIngeniería,arquitectura,urbanismoyafinesFrontofficesinherramientaHoraextradiurnaZona1Platino</v>
      </c>
      <c r="B4835" t="s">
        <v>5149</v>
      </c>
      <c r="C4835" t="s">
        <v>19</v>
      </c>
      <c r="D4835" t="s">
        <v>131</v>
      </c>
      <c r="E4835" t="s">
        <v>608</v>
      </c>
      <c r="F4835" t="s">
        <v>3304</v>
      </c>
      <c r="G4835" t="s">
        <v>172</v>
      </c>
      <c r="H4835" t="s">
        <v>92</v>
      </c>
      <c r="I4835" t="s">
        <v>134</v>
      </c>
      <c r="J4835" t="s">
        <v>25</v>
      </c>
      <c r="K4835">
        <v>30902.505171238317</v>
      </c>
      <c r="L4835">
        <v>33078.6</v>
      </c>
      <c r="M4835">
        <v>42810.089347967085</v>
      </c>
      <c r="N4835">
        <v>27823.904999999999</v>
      </c>
      <c r="O4835">
        <v>28398.329999999998</v>
      </c>
      <c r="P4835">
        <v>38211.164999999994</v>
      </c>
      <c r="Q4835">
        <v>48939.974999999999</v>
      </c>
      <c r="S4835" t="s">
        <v>174</v>
      </c>
    </row>
    <row r="4836" spans="1:19" x14ac:dyDescent="0.2">
      <c r="A4836" t="str">
        <f t="shared" si="75"/>
        <v>AgenteBilingüeProfesionalIngeniería,arquitectura,urbanismoyafinesFrontofficesinherramientaHoraextradiurnaZona2Plata</v>
      </c>
      <c r="B4836" t="s">
        <v>5150</v>
      </c>
      <c r="C4836" t="s">
        <v>19</v>
      </c>
      <c r="D4836" t="s">
        <v>131</v>
      </c>
      <c r="E4836" t="s">
        <v>608</v>
      </c>
      <c r="F4836" t="s">
        <v>3304</v>
      </c>
      <c r="G4836" t="s">
        <v>172</v>
      </c>
      <c r="H4836" t="s">
        <v>93</v>
      </c>
      <c r="I4836" t="s">
        <v>2</v>
      </c>
      <c r="J4836" t="s">
        <v>25</v>
      </c>
      <c r="K4836">
        <v>30902.505171238317</v>
      </c>
      <c r="L4836">
        <v>32449.319999999996</v>
      </c>
      <c r="M4836">
        <v>40427.117494476006</v>
      </c>
      <c r="N4836">
        <v>27823.904999999999</v>
      </c>
      <c r="O4836">
        <v>28398.329999999998</v>
      </c>
      <c r="P4836">
        <v>38932.559999999998</v>
      </c>
      <c r="Q4836">
        <v>44092.034999999996</v>
      </c>
      <c r="S4836" t="s">
        <v>174</v>
      </c>
    </row>
    <row r="4837" spans="1:19" x14ac:dyDescent="0.2">
      <c r="A4837" t="str">
        <f t="shared" si="75"/>
        <v>AgenteBilingüeProfesionalIngeniería,arquitectura,urbanismoyafinesFrontofficesinherramientaHoraextradiurnaZona2Oro</v>
      </c>
      <c r="B4837" t="s">
        <v>5151</v>
      </c>
      <c r="C4837" t="s">
        <v>19</v>
      </c>
      <c r="D4837" t="s">
        <v>131</v>
      </c>
      <c r="E4837" t="s">
        <v>608</v>
      </c>
      <c r="F4837" t="s">
        <v>3304</v>
      </c>
      <c r="G4837" t="s">
        <v>172</v>
      </c>
      <c r="H4837" t="s">
        <v>93</v>
      </c>
      <c r="I4837" t="s">
        <v>3</v>
      </c>
      <c r="J4837" t="s">
        <v>25</v>
      </c>
      <c r="K4837">
        <v>30902.505171238317</v>
      </c>
      <c r="L4837">
        <v>33098.264999999999</v>
      </c>
      <c r="M4837">
        <v>41584.492744818868</v>
      </c>
      <c r="N4837">
        <v>27823.904999999999</v>
      </c>
      <c r="O4837">
        <v>28398.329999999998</v>
      </c>
      <c r="P4837">
        <v>39752.28</v>
      </c>
      <c r="Q4837">
        <v>46047.149999999994</v>
      </c>
      <c r="S4837" t="s">
        <v>174</v>
      </c>
    </row>
    <row r="4838" spans="1:19" x14ac:dyDescent="0.2">
      <c r="A4838" t="str">
        <f t="shared" si="75"/>
        <v>AgenteBilingüeProfesionalIngeniería,arquitectura,urbanismoyafinesFrontofficesinherramientaHoraextradiurnaZona2Platino</v>
      </c>
      <c r="B4838" t="s">
        <v>5152</v>
      </c>
      <c r="C4838" t="s">
        <v>19</v>
      </c>
      <c r="D4838" t="s">
        <v>131</v>
      </c>
      <c r="E4838" t="s">
        <v>608</v>
      </c>
      <c r="F4838" t="s">
        <v>3304</v>
      </c>
      <c r="G4838" t="s">
        <v>172</v>
      </c>
      <c r="H4838" t="s">
        <v>93</v>
      </c>
      <c r="I4838" t="s">
        <v>134</v>
      </c>
      <c r="J4838" t="s">
        <v>25</v>
      </c>
      <c r="K4838">
        <v>30902.505171238317</v>
      </c>
      <c r="L4838">
        <v>34071.165000000001</v>
      </c>
      <c r="M4838">
        <v>42810.089347967085</v>
      </c>
      <c r="N4838">
        <v>27823.904999999999</v>
      </c>
      <c r="O4838">
        <v>28398.329999999998</v>
      </c>
      <c r="P4838">
        <v>40607.189999999995</v>
      </c>
      <c r="Q4838">
        <v>48939.974999999999</v>
      </c>
      <c r="S4838" t="s">
        <v>174</v>
      </c>
    </row>
    <row r="4839" spans="1:19" x14ac:dyDescent="0.2">
      <c r="A4839" t="str">
        <f t="shared" si="75"/>
        <v>AgenteBilingüeProfesionalIngeniería,arquitectura,urbanismoyafinesFrontofficesinherramientaHoraextradiurnaZona3Plata</v>
      </c>
      <c r="B4839" t="s">
        <v>5153</v>
      </c>
      <c r="C4839" t="s">
        <v>19</v>
      </c>
      <c r="D4839" t="s">
        <v>131</v>
      </c>
      <c r="E4839" t="s">
        <v>608</v>
      </c>
      <c r="F4839" t="s">
        <v>3304</v>
      </c>
      <c r="G4839" t="s">
        <v>172</v>
      </c>
      <c r="H4839" t="s">
        <v>94</v>
      </c>
      <c r="I4839" t="s">
        <v>2</v>
      </c>
      <c r="J4839" t="s">
        <v>25</v>
      </c>
      <c r="K4839">
        <v>30902.505171238317</v>
      </c>
      <c r="L4839">
        <v>33078.6</v>
      </c>
      <c r="M4839">
        <v>40427.117494476006</v>
      </c>
      <c r="N4839">
        <v>27823.904999999999</v>
      </c>
      <c r="O4839">
        <v>28398.329999999998</v>
      </c>
      <c r="P4839">
        <v>39115.754999999997</v>
      </c>
      <c r="Q4839">
        <v>44092.034999999996</v>
      </c>
      <c r="S4839" t="s">
        <v>174</v>
      </c>
    </row>
    <row r="4840" spans="1:19" x14ac:dyDescent="0.2">
      <c r="A4840" t="str">
        <f t="shared" si="75"/>
        <v>AgenteBilingüeProfesionalIngeniería,arquitectura,urbanismoyafinesFrontofficesinherramientaHoraextradiurnaZona3Oro</v>
      </c>
      <c r="B4840" t="s">
        <v>5154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94</v>
      </c>
      <c r="I4840" t="s">
        <v>3</v>
      </c>
      <c r="J4840" t="s">
        <v>25</v>
      </c>
      <c r="K4840">
        <v>30902.505171238317</v>
      </c>
      <c r="L4840">
        <v>33741</v>
      </c>
      <c r="M4840">
        <v>41584.492744818868</v>
      </c>
      <c r="N4840">
        <v>27823.904999999999</v>
      </c>
      <c r="O4840">
        <v>28398.329999999998</v>
      </c>
      <c r="P4840">
        <v>39939.614999999998</v>
      </c>
      <c r="Q4840">
        <v>46047.149999999994</v>
      </c>
      <c r="S4840" t="s">
        <v>174</v>
      </c>
    </row>
    <row r="4841" spans="1:19" x14ac:dyDescent="0.2">
      <c r="A4841" t="str">
        <f t="shared" si="75"/>
        <v>AgenteBilingüeProfesionalIngeniería,arquitectura,urbanismoyafinesFrontofficesinherramientaHoraextradiurnaZona3Platino</v>
      </c>
      <c r="B4841" t="s">
        <v>5155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94</v>
      </c>
      <c r="I4841" t="s">
        <v>134</v>
      </c>
      <c r="J4841" t="s">
        <v>25</v>
      </c>
      <c r="K4841">
        <v>30902.505171238317</v>
      </c>
      <c r="L4841">
        <v>34732.53</v>
      </c>
      <c r="M4841">
        <v>42810.089347967085</v>
      </c>
      <c r="N4841">
        <v>27823.904999999999</v>
      </c>
      <c r="O4841">
        <v>28398.329999999998</v>
      </c>
      <c r="P4841">
        <v>40798.664999999994</v>
      </c>
      <c r="Q4841">
        <v>48939.974999999999</v>
      </c>
      <c r="S4841" t="s">
        <v>174</v>
      </c>
    </row>
    <row r="4842" spans="1:19" x14ac:dyDescent="0.2">
      <c r="A4842" t="str">
        <f t="shared" si="75"/>
        <v>AgenteBilingüeProfesionalIngeniería,arquitectura,urbanismoyafinesFrontofficesinherramientaHoraextranocturna Zona1Plata</v>
      </c>
      <c r="B4842" t="s">
        <v>5156</v>
      </c>
      <c r="C4842" t="s">
        <v>19</v>
      </c>
      <c r="D4842" t="s">
        <v>131</v>
      </c>
      <c r="E4842" t="s">
        <v>608</v>
      </c>
      <c r="F4842" t="s">
        <v>3304</v>
      </c>
      <c r="G4842" t="s">
        <v>288</v>
      </c>
      <c r="H4842" t="s">
        <v>92</v>
      </c>
      <c r="I4842" t="s">
        <v>2</v>
      </c>
      <c r="J4842" t="s">
        <v>25</v>
      </c>
      <c r="K4842">
        <v>41900.908694733633</v>
      </c>
      <c r="L4842">
        <v>44105.49</v>
      </c>
      <c r="M4842">
        <v>56597.964492266423</v>
      </c>
      <c r="N4842">
        <v>38953.259999999995</v>
      </c>
      <c r="O4842">
        <v>39479.039999999994</v>
      </c>
      <c r="P4842">
        <v>47782.844999999994</v>
      </c>
      <c r="Q4842">
        <v>61198.514999999992</v>
      </c>
      <c r="S4842" t="s">
        <v>174</v>
      </c>
    </row>
    <row r="4843" spans="1:19" x14ac:dyDescent="0.2">
      <c r="A4843" t="str">
        <f t="shared" si="75"/>
        <v>AgenteBilingüeProfesionalIngeniería,arquitectura,urbanismoyafinesFrontofficesinherramientaHoraextranocturna Zona1Oro</v>
      </c>
      <c r="B4843" t="s">
        <v>5157</v>
      </c>
      <c r="C4843" t="s">
        <v>19</v>
      </c>
      <c r="D4843" t="s">
        <v>131</v>
      </c>
      <c r="E4843" t="s">
        <v>608</v>
      </c>
      <c r="F4843" t="s">
        <v>3304</v>
      </c>
      <c r="G4843" t="s">
        <v>288</v>
      </c>
      <c r="H4843" t="s">
        <v>92</v>
      </c>
      <c r="I4843" t="s">
        <v>3</v>
      </c>
      <c r="J4843" t="s">
        <v>25</v>
      </c>
      <c r="K4843">
        <v>41900.908694733633</v>
      </c>
      <c r="L4843">
        <v>44988.344999999994</v>
      </c>
      <c r="M4843">
        <v>58218.289842746424</v>
      </c>
      <c r="N4843">
        <v>38953.259999999995</v>
      </c>
      <c r="O4843">
        <v>39479.039999999994</v>
      </c>
      <c r="P4843">
        <v>48788.864999999998</v>
      </c>
      <c r="Q4843">
        <v>63911.249999999993</v>
      </c>
      <c r="S4843" t="s">
        <v>174</v>
      </c>
    </row>
    <row r="4844" spans="1:19" x14ac:dyDescent="0.2">
      <c r="A4844" t="str">
        <f t="shared" si="75"/>
        <v>AgenteBilingüeProfesionalIngeniería,arquitectura,urbanismoyafinesFrontofficesinherramientaHoraextranocturna Zona1Platino</v>
      </c>
      <c r="B4844" t="s">
        <v>5158</v>
      </c>
      <c r="C4844" t="s">
        <v>19</v>
      </c>
      <c r="D4844" t="s">
        <v>131</v>
      </c>
      <c r="E4844" t="s">
        <v>608</v>
      </c>
      <c r="F4844" t="s">
        <v>3304</v>
      </c>
      <c r="G4844" t="s">
        <v>288</v>
      </c>
      <c r="H4844" t="s">
        <v>92</v>
      </c>
      <c r="I4844" t="s">
        <v>134</v>
      </c>
      <c r="J4844" t="s">
        <v>25</v>
      </c>
      <c r="K4844">
        <v>41900.908694733633</v>
      </c>
      <c r="L4844">
        <v>46311.074999999997</v>
      </c>
      <c r="M4844">
        <v>59934.125087153923</v>
      </c>
      <c r="N4844">
        <v>38953.259999999995</v>
      </c>
      <c r="O4844">
        <v>39479.039999999994</v>
      </c>
      <c r="P4844">
        <v>49838.354999999996</v>
      </c>
      <c r="Q4844">
        <v>67926.014999999999</v>
      </c>
      <c r="S4844" t="s">
        <v>174</v>
      </c>
    </row>
    <row r="4845" spans="1:19" x14ac:dyDescent="0.2">
      <c r="A4845" t="str">
        <f t="shared" si="75"/>
        <v>AgenteBilingüeProfesionalIngeniería,arquitectura,urbanismoyafinesFrontofficesinherramientaHoraextranocturna Zona2Plata</v>
      </c>
      <c r="B4845" t="s">
        <v>5159</v>
      </c>
      <c r="C4845" t="s">
        <v>19</v>
      </c>
      <c r="D4845" t="s">
        <v>131</v>
      </c>
      <c r="E4845" t="s">
        <v>608</v>
      </c>
      <c r="F4845" t="s">
        <v>3304</v>
      </c>
      <c r="G4845" t="s">
        <v>288</v>
      </c>
      <c r="H4845" t="s">
        <v>93</v>
      </c>
      <c r="I4845" t="s">
        <v>2</v>
      </c>
      <c r="J4845" t="s">
        <v>25</v>
      </c>
      <c r="K4845">
        <v>41900.908694733633</v>
      </c>
      <c r="L4845">
        <v>45429.254999999997</v>
      </c>
      <c r="M4845">
        <v>56597.964492266423</v>
      </c>
      <c r="N4845">
        <v>38953.259999999995</v>
      </c>
      <c r="O4845">
        <v>39479.039999999994</v>
      </c>
      <c r="P4845">
        <v>50779.17</v>
      </c>
      <c r="Q4845">
        <v>61198.514999999992</v>
      </c>
      <c r="S4845" t="s">
        <v>174</v>
      </c>
    </row>
    <row r="4846" spans="1:19" x14ac:dyDescent="0.2">
      <c r="A4846" t="str">
        <f t="shared" si="75"/>
        <v>AgenteBilingüeProfesionalIngeniería,arquitectura,urbanismoyafinesFrontofficesinherramientaHoraextranocturna Zona2Oro</v>
      </c>
      <c r="B4846" t="s">
        <v>5160</v>
      </c>
      <c r="C4846" t="s">
        <v>19</v>
      </c>
      <c r="D4846" t="s">
        <v>131</v>
      </c>
      <c r="E4846" t="s">
        <v>608</v>
      </c>
      <c r="F4846" t="s">
        <v>3304</v>
      </c>
      <c r="G4846" t="s">
        <v>288</v>
      </c>
      <c r="H4846" t="s">
        <v>93</v>
      </c>
      <c r="I4846" t="s">
        <v>3</v>
      </c>
      <c r="J4846" t="s">
        <v>25</v>
      </c>
      <c r="K4846">
        <v>41900.908694733633</v>
      </c>
      <c r="L4846">
        <v>46339.02</v>
      </c>
      <c r="M4846">
        <v>58218.289842746424</v>
      </c>
      <c r="N4846">
        <v>38953.259999999995</v>
      </c>
      <c r="O4846">
        <v>39479.039999999994</v>
      </c>
      <c r="P4846">
        <v>51848.324999999997</v>
      </c>
      <c r="Q4846">
        <v>63911.249999999993</v>
      </c>
      <c r="S4846" t="s">
        <v>174</v>
      </c>
    </row>
    <row r="4847" spans="1:19" x14ac:dyDescent="0.2">
      <c r="A4847" t="str">
        <f t="shared" si="75"/>
        <v>AgenteBilingüeProfesionalIngeniería,arquitectura,urbanismoyafinesFrontofficesinherramientaHoraextranocturna Zona2Platino</v>
      </c>
      <c r="B4847" t="s">
        <v>5161</v>
      </c>
      <c r="C4847" t="s">
        <v>19</v>
      </c>
      <c r="D4847" t="s">
        <v>131</v>
      </c>
      <c r="E4847" t="s">
        <v>608</v>
      </c>
      <c r="F4847" t="s">
        <v>3304</v>
      </c>
      <c r="G4847" t="s">
        <v>288</v>
      </c>
      <c r="H4847" t="s">
        <v>93</v>
      </c>
      <c r="I4847" t="s">
        <v>134</v>
      </c>
      <c r="J4847" t="s">
        <v>25</v>
      </c>
      <c r="K4847">
        <v>41900.908694733633</v>
      </c>
      <c r="L4847">
        <v>47701.079999999994</v>
      </c>
      <c r="M4847">
        <v>59934.125087153923</v>
      </c>
      <c r="N4847">
        <v>38953.259999999995</v>
      </c>
      <c r="O4847">
        <v>39479.039999999994</v>
      </c>
      <c r="P4847">
        <v>52963.02</v>
      </c>
      <c r="Q4847">
        <v>67926.014999999999</v>
      </c>
      <c r="S4847" t="s">
        <v>174</v>
      </c>
    </row>
    <row r="4848" spans="1:19" x14ac:dyDescent="0.2">
      <c r="A4848" t="str">
        <f t="shared" si="75"/>
        <v>AgenteBilingüeProfesionalIngeniería,arquitectura,urbanismoyafinesFrontofficesinherramientaHoraextranocturna Zona3Plata</v>
      </c>
      <c r="B4848" t="s">
        <v>5162</v>
      </c>
      <c r="C4848" t="s">
        <v>19</v>
      </c>
      <c r="D4848" t="s">
        <v>131</v>
      </c>
      <c r="E4848" t="s">
        <v>608</v>
      </c>
      <c r="F4848" t="s">
        <v>3304</v>
      </c>
      <c r="G4848" t="s">
        <v>288</v>
      </c>
      <c r="H4848" t="s">
        <v>94</v>
      </c>
      <c r="I4848" t="s">
        <v>2</v>
      </c>
      <c r="J4848" t="s">
        <v>25</v>
      </c>
      <c r="K4848">
        <v>41900.908694733633</v>
      </c>
      <c r="L4848">
        <v>46311.074999999997</v>
      </c>
      <c r="M4848">
        <v>56597.964492266423</v>
      </c>
      <c r="N4848">
        <v>38953.259999999995</v>
      </c>
      <c r="O4848">
        <v>39479.039999999994</v>
      </c>
      <c r="P4848">
        <v>51018.254999999997</v>
      </c>
      <c r="Q4848">
        <v>61198.514999999992</v>
      </c>
      <c r="S4848" t="s">
        <v>174</v>
      </c>
    </row>
    <row r="4849" spans="1:19" x14ac:dyDescent="0.2">
      <c r="A4849" t="str">
        <f t="shared" si="75"/>
        <v>AgenteBilingüeProfesionalIngeniería,arquitectura,urbanismoyafinesFrontofficesinherramientaHoraextranocturna Zona3Oro</v>
      </c>
      <c r="B4849" t="s">
        <v>5163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94</v>
      </c>
      <c r="I4849" t="s">
        <v>3</v>
      </c>
      <c r="J4849" t="s">
        <v>25</v>
      </c>
      <c r="K4849">
        <v>41900.908694733633</v>
      </c>
      <c r="L4849">
        <v>47238.434999999998</v>
      </c>
      <c r="M4849">
        <v>58218.289842746424</v>
      </c>
      <c r="N4849">
        <v>38953.259999999995</v>
      </c>
      <c r="O4849">
        <v>39479.039999999994</v>
      </c>
      <c r="P4849">
        <v>52091.549999999996</v>
      </c>
      <c r="Q4849">
        <v>63911.249999999993</v>
      </c>
      <c r="S4849" t="s">
        <v>174</v>
      </c>
    </row>
    <row r="4850" spans="1:19" x14ac:dyDescent="0.2">
      <c r="A4850" t="str">
        <f t="shared" si="75"/>
        <v>AgenteBilingüeProfesionalIngeniería,arquitectura,urbanismoyafinesFrontofficesinherramientaHoraextranocturna Zona3Platino</v>
      </c>
      <c r="B4850" t="s">
        <v>5164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94</v>
      </c>
      <c r="I4850" t="s">
        <v>134</v>
      </c>
      <c r="J4850" t="s">
        <v>25</v>
      </c>
      <c r="K4850">
        <v>41900.908694733633</v>
      </c>
      <c r="L4850">
        <v>48627.404999999999</v>
      </c>
      <c r="M4850">
        <v>59934.125087153923</v>
      </c>
      <c r="N4850">
        <v>38953.259999999995</v>
      </c>
      <c r="O4850">
        <v>39479.039999999994</v>
      </c>
      <c r="P4850">
        <v>53212.454999999994</v>
      </c>
      <c r="Q4850">
        <v>67926.014999999999</v>
      </c>
      <c r="S4850" t="s">
        <v>174</v>
      </c>
    </row>
    <row r="4851" spans="1:19" x14ac:dyDescent="0.2">
      <c r="A4851" t="str">
        <f t="shared" si="75"/>
        <v>AgenteBilingüeProfesionalIngeniería,arquitectura,urbanismoyafinesFrontofficesinherramientaHoraextradominicalyfestivoZona1Plata</v>
      </c>
      <c r="B4851" t="s">
        <v>5165</v>
      </c>
      <c r="C4851" t="s">
        <v>19</v>
      </c>
      <c r="D4851" t="s">
        <v>131</v>
      </c>
      <c r="E4851" t="s">
        <v>608</v>
      </c>
      <c r="F4851" t="s">
        <v>3304</v>
      </c>
      <c r="G4851" t="s">
        <v>90</v>
      </c>
      <c r="H4851" t="s">
        <v>92</v>
      </c>
      <c r="I4851" t="s">
        <v>2</v>
      </c>
      <c r="J4851" t="s">
        <v>25</v>
      </c>
      <c r="K4851">
        <v>52899.312218228966</v>
      </c>
      <c r="L4851">
        <v>50405.534999999996</v>
      </c>
      <c r="M4851">
        <v>64683.387991161617</v>
      </c>
      <c r="N4851">
        <v>55646.774999999994</v>
      </c>
      <c r="O4851">
        <v>45019.394999999997</v>
      </c>
      <c r="P4851">
        <v>53356.319999999992</v>
      </c>
      <c r="Q4851">
        <v>68129.909999999989</v>
      </c>
      <c r="S4851" t="s">
        <v>174</v>
      </c>
    </row>
    <row r="4852" spans="1:19" x14ac:dyDescent="0.2">
      <c r="A4852" t="str">
        <f t="shared" si="75"/>
        <v>AgenteBilingüeProfesionalIngeniería,arquitectura,urbanismoyafinesFrontofficesinherramientaHoraextradominicalyfestivoZona1Oro</v>
      </c>
      <c r="B4852" t="s">
        <v>5166</v>
      </c>
      <c r="C4852" t="s">
        <v>19</v>
      </c>
      <c r="D4852" t="s">
        <v>131</v>
      </c>
      <c r="E4852" t="s">
        <v>608</v>
      </c>
      <c r="F4852" t="s">
        <v>3304</v>
      </c>
      <c r="G4852" t="s">
        <v>90</v>
      </c>
      <c r="H4852" t="s">
        <v>92</v>
      </c>
      <c r="I4852" t="s">
        <v>3</v>
      </c>
      <c r="J4852" t="s">
        <v>25</v>
      </c>
      <c r="K4852">
        <v>52899.312218228966</v>
      </c>
      <c r="L4852">
        <v>51414.659999999996</v>
      </c>
      <c r="M4852">
        <v>66535.188391710195</v>
      </c>
      <c r="N4852">
        <v>55646.774999999994</v>
      </c>
      <c r="O4852">
        <v>45019.394999999997</v>
      </c>
      <c r="P4852">
        <v>54479.294999999998</v>
      </c>
      <c r="Q4852">
        <v>71150.039999999994</v>
      </c>
      <c r="S4852" t="s">
        <v>174</v>
      </c>
    </row>
    <row r="4853" spans="1:19" x14ac:dyDescent="0.2">
      <c r="A4853" t="str">
        <f t="shared" si="75"/>
        <v>AgenteBilingüeProfesionalIngeniería,arquitectura,urbanismoyafinesFrontofficesinherramientaHoraextradominicalyfestivoZona1Platino</v>
      </c>
      <c r="B4853" t="s">
        <v>5167</v>
      </c>
      <c r="C4853" t="s">
        <v>19</v>
      </c>
      <c r="D4853" t="s">
        <v>131</v>
      </c>
      <c r="E4853" t="s">
        <v>608</v>
      </c>
      <c r="F4853" t="s">
        <v>3304</v>
      </c>
      <c r="G4853" t="s">
        <v>90</v>
      </c>
      <c r="H4853" t="s">
        <v>92</v>
      </c>
      <c r="I4853" t="s">
        <v>134</v>
      </c>
      <c r="J4853" t="s">
        <v>25</v>
      </c>
      <c r="K4853">
        <v>52899.312218228966</v>
      </c>
      <c r="L4853">
        <v>52926.794999999998</v>
      </c>
      <c r="M4853">
        <v>68496.142956747339</v>
      </c>
      <c r="N4853">
        <v>55646.774999999994</v>
      </c>
      <c r="O4853">
        <v>45019.394999999997</v>
      </c>
      <c r="P4853">
        <v>55650.914999999994</v>
      </c>
      <c r="Q4853">
        <v>75620.204999999987</v>
      </c>
      <c r="S4853" t="s">
        <v>174</v>
      </c>
    </row>
    <row r="4854" spans="1:19" x14ac:dyDescent="0.2">
      <c r="A4854" t="str">
        <f t="shared" si="75"/>
        <v>AgenteBilingüeProfesionalIngeniería,arquitectura,urbanismoyafinesFrontofficesinherramientaHoraextradominicalyfestivoZona2Plata</v>
      </c>
      <c r="B4854" t="s">
        <v>5168</v>
      </c>
      <c r="C4854" t="s">
        <v>19</v>
      </c>
      <c r="D4854" t="s">
        <v>131</v>
      </c>
      <c r="E4854" t="s">
        <v>608</v>
      </c>
      <c r="F4854" t="s">
        <v>3304</v>
      </c>
      <c r="G4854" t="s">
        <v>90</v>
      </c>
      <c r="H4854" t="s">
        <v>93</v>
      </c>
      <c r="I4854" t="s">
        <v>2</v>
      </c>
      <c r="J4854" t="s">
        <v>25</v>
      </c>
      <c r="K4854">
        <v>52899.312218228966</v>
      </c>
      <c r="L4854">
        <v>51918.704999999994</v>
      </c>
      <c r="M4854">
        <v>64683.387991161617</v>
      </c>
      <c r="N4854">
        <v>55646.774999999994</v>
      </c>
      <c r="O4854">
        <v>45019.394999999997</v>
      </c>
      <c r="P4854">
        <v>56701.439999999995</v>
      </c>
      <c r="Q4854">
        <v>68129.909999999989</v>
      </c>
      <c r="S4854" t="s">
        <v>174</v>
      </c>
    </row>
    <row r="4855" spans="1:19" x14ac:dyDescent="0.2">
      <c r="A4855" t="str">
        <f t="shared" si="75"/>
        <v>AgenteBilingüeProfesionalIngeniería,arquitectura,urbanismoyafinesFrontofficesinherramientaHoraextradominicalyfestivoZona2Oro</v>
      </c>
      <c r="B4855" t="s">
        <v>5169</v>
      </c>
      <c r="C4855" t="s">
        <v>19</v>
      </c>
      <c r="D4855" t="s">
        <v>131</v>
      </c>
      <c r="E4855" t="s">
        <v>608</v>
      </c>
      <c r="F4855" t="s">
        <v>3304</v>
      </c>
      <c r="G4855" t="s">
        <v>90</v>
      </c>
      <c r="H4855" t="s">
        <v>93</v>
      </c>
      <c r="I4855" t="s">
        <v>3</v>
      </c>
      <c r="J4855" t="s">
        <v>25</v>
      </c>
      <c r="K4855">
        <v>52899.312218228966</v>
      </c>
      <c r="L4855">
        <v>52957.844999999994</v>
      </c>
      <c r="M4855">
        <v>66535.188391710195</v>
      </c>
      <c r="N4855">
        <v>55646.774999999994</v>
      </c>
      <c r="O4855">
        <v>45019.394999999997</v>
      </c>
      <c r="P4855">
        <v>57894.794999999998</v>
      </c>
      <c r="Q4855">
        <v>71150.039999999994</v>
      </c>
      <c r="S4855" t="s">
        <v>174</v>
      </c>
    </row>
    <row r="4856" spans="1:19" x14ac:dyDescent="0.2">
      <c r="A4856" t="str">
        <f t="shared" si="75"/>
        <v>AgenteBilingüeProfesionalIngeniería,arquitectura,urbanismoyafinesFrontofficesinherramientaHoraextradominicalyfestivoZona2Platino</v>
      </c>
      <c r="B4856" t="s">
        <v>5170</v>
      </c>
      <c r="C4856" t="s">
        <v>19</v>
      </c>
      <c r="D4856" t="s">
        <v>131</v>
      </c>
      <c r="E4856" t="s">
        <v>608</v>
      </c>
      <c r="F4856" t="s">
        <v>3304</v>
      </c>
      <c r="G4856" t="s">
        <v>90</v>
      </c>
      <c r="H4856" t="s">
        <v>93</v>
      </c>
      <c r="I4856" t="s">
        <v>134</v>
      </c>
      <c r="J4856" t="s">
        <v>25</v>
      </c>
      <c r="K4856">
        <v>52899.312218228966</v>
      </c>
      <c r="L4856">
        <v>54515.519999999997</v>
      </c>
      <c r="M4856">
        <v>68496.142956747339</v>
      </c>
      <c r="N4856">
        <v>55646.774999999994</v>
      </c>
      <c r="O4856">
        <v>45019.394999999997</v>
      </c>
      <c r="P4856">
        <v>59139.899999999994</v>
      </c>
      <c r="Q4856">
        <v>75620.204999999987</v>
      </c>
      <c r="S4856" t="s">
        <v>174</v>
      </c>
    </row>
    <row r="4857" spans="1:19" x14ac:dyDescent="0.2">
      <c r="A4857" t="str">
        <f t="shared" si="75"/>
        <v>AgenteBilingüeProfesionalIngeniería,arquitectura,urbanismoyafinesFrontofficesinherramientaHoraextradominicalyfestivoZona3Plata</v>
      </c>
      <c r="B4857" t="s">
        <v>5171</v>
      </c>
      <c r="C4857" t="s">
        <v>19</v>
      </c>
      <c r="D4857" t="s">
        <v>131</v>
      </c>
      <c r="E4857" t="s">
        <v>608</v>
      </c>
      <c r="F4857" t="s">
        <v>3304</v>
      </c>
      <c r="G4857" t="s">
        <v>90</v>
      </c>
      <c r="H4857" t="s">
        <v>94</v>
      </c>
      <c r="I4857" t="s">
        <v>2</v>
      </c>
      <c r="J4857" t="s">
        <v>25</v>
      </c>
      <c r="K4857">
        <v>52899.312218228966</v>
      </c>
      <c r="L4857">
        <v>52926.794999999998</v>
      </c>
      <c r="M4857">
        <v>64683.387991161617</v>
      </c>
      <c r="N4857">
        <v>55646.774999999994</v>
      </c>
      <c r="O4857">
        <v>45019.394999999997</v>
      </c>
      <c r="P4857">
        <v>56968.469999999994</v>
      </c>
      <c r="Q4857">
        <v>68129.909999999989</v>
      </c>
      <c r="S4857" t="s">
        <v>174</v>
      </c>
    </row>
    <row r="4858" spans="1:19" x14ac:dyDescent="0.2">
      <c r="A4858" t="str">
        <f t="shared" si="75"/>
        <v>AgenteBilingüeProfesionalIngeniería,arquitectura,urbanismoyafinesFrontofficesinherramientaHoraextradominicalyfestivoZona3Oro</v>
      </c>
      <c r="B4858" t="s">
        <v>5172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94</v>
      </c>
      <c r="I4858" t="s">
        <v>3</v>
      </c>
      <c r="J4858" t="s">
        <v>25</v>
      </c>
      <c r="K4858">
        <v>52899.312218228966</v>
      </c>
      <c r="L4858">
        <v>53985.599999999999</v>
      </c>
      <c r="M4858">
        <v>66535.188391710195</v>
      </c>
      <c r="N4858">
        <v>55646.774999999994</v>
      </c>
      <c r="O4858">
        <v>45019.394999999997</v>
      </c>
      <c r="P4858">
        <v>58168.034999999996</v>
      </c>
      <c r="Q4858">
        <v>71150.039999999994</v>
      </c>
      <c r="S4858" t="s">
        <v>174</v>
      </c>
    </row>
    <row r="4859" spans="1:19" x14ac:dyDescent="0.2">
      <c r="A4859" t="str">
        <f t="shared" si="75"/>
        <v>AgenteBilingüeProfesionalIngeniería,arquitectura,urbanismoyafinesFrontofficesinherramientaHoraextradominicalyfestivoZona3Platino</v>
      </c>
      <c r="B4859" t="s">
        <v>5173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94</v>
      </c>
      <c r="I4859" t="s">
        <v>134</v>
      </c>
      <c r="J4859" t="s">
        <v>25</v>
      </c>
      <c r="K4859">
        <v>52899.312218228966</v>
      </c>
      <c r="L4859">
        <v>55573.289999999994</v>
      </c>
      <c r="M4859">
        <v>68496.142956747339</v>
      </c>
      <c r="N4859">
        <v>55646.774999999994</v>
      </c>
      <c r="O4859">
        <v>45019.394999999997</v>
      </c>
      <c r="P4859">
        <v>59418.314999999995</v>
      </c>
      <c r="Q4859">
        <v>75620.204999999987</v>
      </c>
      <c r="S4859" t="s">
        <v>174</v>
      </c>
    </row>
    <row r="4860" spans="1:19" x14ac:dyDescent="0.2">
      <c r="A4860" t="str">
        <f t="shared" si="75"/>
        <v>AgenteBilingüeProfesionalIngeniería,arquitectura,urbanismoyafinesFrontofficesinherramientaServicio7x24Zona1Plata</v>
      </c>
      <c r="B4860" t="s">
        <v>5174</v>
      </c>
      <c r="C4860" t="s">
        <v>19</v>
      </c>
      <c r="D4860" t="s">
        <v>131</v>
      </c>
      <c r="E4860" t="s">
        <v>608</v>
      </c>
      <c r="F4860" t="s">
        <v>3304</v>
      </c>
      <c r="G4860" t="s">
        <v>91</v>
      </c>
      <c r="H4860" t="s">
        <v>92</v>
      </c>
      <c r="I4860" t="s">
        <v>2</v>
      </c>
      <c r="J4860" t="s">
        <v>260</v>
      </c>
      <c r="K4860">
        <v>19294877.046472143</v>
      </c>
      <c r="L4860">
        <v>27034787.879999999</v>
      </c>
      <c r="M4860">
        <v>29001899.582104769</v>
      </c>
      <c r="N4860">
        <v>24369787.079999998</v>
      </c>
      <c r="O4860">
        <v>24867813.555</v>
      </c>
      <c r="P4860">
        <v>35046193.994999997</v>
      </c>
      <c r="Q4860">
        <v>27993025.034999996</v>
      </c>
      <c r="S4860" t="s">
        <v>174</v>
      </c>
    </row>
    <row r="4861" spans="1:19" x14ac:dyDescent="0.2">
      <c r="A4861" t="str">
        <f t="shared" si="75"/>
        <v>AgenteBilingüeProfesionalIngeniería,arquitectura,urbanismoyafinesFrontofficesinherramientaServicio7x24Zona1Oro</v>
      </c>
      <c r="B4861" t="s">
        <v>5175</v>
      </c>
      <c r="C4861" t="s">
        <v>19</v>
      </c>
      <c r="D4861" t="s">
        <v>131</v>
      </c>
      <c r="E4861" t="s">
        <v>608</v>
      </c>
      <c r="F4861" t="s">
        <v>3304</v>
      </c>
      <c r="G4861" t="s">
        <v>91</v>
      </c>
      <c r="H4861" t="s">
        <v>92</v>
      </c>
      <c r="I4861" t="s">
        <v>3</v>
      </c>
      <c r="J4861" t="s">
        <v>260</v>
      </c>
      <c r="K4861">
        <v>19294877.046472143</v>
      </c>
      <c r="L4861">
        <v>27575484.299999997</v>
      </c>
      <c r="M4861">
        <v>29832185.857000411</v>
      </c>
      <c r="N4861">
        <v>24516211.634999998</v>
      </c>
      <c r="O4861">
        <v>24867813.555</v>
      </c>
      <c r="P4861">
        <v>35784008.234999999</v>
      </c>
      <c r="Q4861">
        <v>29234034.539999999</v>
      </c>
      <c r="S4861" t="s">
        <v>174</v>
      </c>
    </row>
    <row r="4862" spans="1:19" x14ac:dyDescent="0.2">
      <c r="A4862" t="str">
        <f t="shared" si="75"/>
        <v>AgenteBilingüeProfesionalIngeniería,arquitectura,urbanismoyafinesFrontofficesinherramientaServicio7x24Zona1Platino</v>
      </c>
      <c r="B4862" t="s">
        <v>5176</v>
      </c>
      <c r="C4862" t="s">
        <v>19</v>
      </c>
      <c r="D4862" t="s">
        <v>131</v>
      </c>
      <c r="E4862" t="s">
        <v>608</v>
      </c>
      <c r="F4862" t="s">
        <v>3304</v>
      </c>
      <c r="G4862" t="s">
        <v>91</v>
      </c>
      <c r="H4862" t="s">
        <v>92</v>
      </c>
      <c r="I4862" t="s">
        <v>134</v>
      </c>
      <c r="J4862" t="s">
        <v>260</v>
      </c>
      <c r="K4862">
        <v>19294877.046472143</v>
      </c>
      <c r="L4862">
        <v>28386527.895</v>
      </c>
      <c r="M4862">
        <v>30711413.2621581</v>
      </c>
      <c r="N4862">
        <v>24551252.594999999</v>
      </c>
      <c r="O4862">
        <v>24867813.555</v>
      </c>
      <c r="P4862">
        <v>36553556.609999999</v>
      </c>
      <c r="Q4862">
        <v>31070631.689999998</v>
      </c>
      <c r="S4862" t="s">
        <v>174</v>
      </c>
    </row>
    <row r="4863" spans="1:19" x14ac:dyDescent="0.2">
      <c r="A4863" t="str">
        <f t="shared" si="75"/>
        <v>AgenteBilingüeProfesionalIngeniería,arquitectura,urbanismoyafinesFrontofficesinherramientaServicio7x24Zona2Plata</v>
      </c>
      <c r="B4863" t="s">
        <v>5177</v>
      </c>
      <c r="C4863" t="s">
        <v>19</v>
      </c>
      <c r="D4863" t="s">
        <v>131</v>
      </c>
      <c r="E4863" t="s">
        <v>608</v>
      </c>
      <c r="F4863" t="s">
        <v>3304</v>
      </c>
      <c r="G4863" t="s">
        <v>91</v>
      </c>
      <c r="H4863" t="s">
        <v>93</v>
      </c>
      <c r="I4863" t="s">
        <v>2</v>
      </c>
      <c r="J4863" t="s">
        <v>260</v>
      </c>
      <c r="K4863">
        <v>19294877.046472143</v>
      </c>
      <c r="L4863">
        <v>27845832.509999998</v>
      </c>
      <c r="M4863">
        <v>29001899.582104769</v>
      </c>
      <c r="N4863">
        <v>24523219.619999997</v>
      </c>
      <c r="O4863">
        <v>24867813.555</v>
      </c>
      <c r="P4863">
        <v>37243729.799999997</v>
      </c>
      <c r="Q4863">
        <v>27993025.034999996</v>
      </c>
      <c r="S4863" t="s">
        <v>174</v>
      </c>
    </row>
    <row r="4864" spans="1:19" x14ac:dyDescent="0.2">
      <c r="A4864" t="str">
        <f t="shared" si="75"/>
        <v>AgenteBilingüeProfesionalIngeniería,arquitectura,urbanismoyafinesFrontofficesinherramientaServicio7x24Zona2Oro</v>
      </c>
      <c r="B4864" t="s">
        <v>5178</v>
      </c>
      <c r="C4864" t="s">
        <v>19</v>
      </c>
      <c r="D4864" t="s">
        <v>131</v>
      </c>
      <c r="E4864" t="s">
        <v>608</v>
      </c>
      <c r="F4864" t="s">
        <v>3304</v>
      </c>
      <c r="G4864" t="s">
        <v>91</v>
      </c>
      <c r="H4864" t="s">
        <v>93</v>
      </c>
      <c r="I4864" t="s">
        <v>3</v>
      </c>
      <c r="J4864" t="s">
        <v>260</v>
      </c>
      <c r="K4864">
        <v>19294877.046472143</v>
      </c>
      <c r="L4864">
        <v>28402749.449999999</v>
      </c>
      <c r="M4864">
        <v>29832185.857000411</v>
      </c>
      <c r="N4864">
        <v>24560362.664999999</v>
      </c>
      <c r="O4864">
        <v>24867813.555</v>
      </c>
      <c r="P4864">
        <v>38027808.539999999</v>
      </c>
      <c r="Q4864">
        <v>29234034.539999999</v>
      </c>
      <c r="S4864" t="s">
        <v>174</v>
      </c>
    </row>
    <row r="4865" spans="1:19" x14ac:dyDescent="0.2">
      <c r="A4865" t="str">
        <f t="shared" si="75"/>
        <v>AgenteBilingüeProfesionalIngeniería,arquitectura,urbanismoyafinesFrontofficesinherramientaServicio7x24Zona2Platino</v>
      </c>
      <c r="B4865" t="s">
        <v>5179</v>
      </c>
      <c r="C4865" t="s">
        <v>19</v>
      </c>
      <c r="D4865" t="s">
        <v>131</v>
      </c>
      <c r="E4865" t="s">
        <v>608</v>
      </c>
      <c r="F4865" t="s">
        <v>3304</v>
      </c>
      <c r="G4865" t="s">
        <v>91</v>
      </c>
      <c r="H4865" t="s">
        <v>93</v>
      </c>
      <c r="I4865" t="s">
        <v>134</v>
      </c>
      <c r="J4865" t="s">
        <v>260</v>
      </c>
      <c r="K4865">
        <v>19294877.046472143</v>
      </c>
      <c r="L4865">
        <v>29238123.824999999</v>
      </c>
      <c r="M4865">
        <v>30711413.2621581</v>
      </c>
      <c r="N4865">
        <v>24597506.744999997</v>
      </c>
      <c r="O4865">
        <v>24867813.555</v>
      </c>
      <c r="P4865">
        <v>38845610.684999995</v>
      </c>
      <c r="Q4865">
        <v>31070631.689999998</v>
      </c>
      <c r="S4865" t="s">
        <v>174</v>
      </c>
    </row>
    <row r="4866" spans="1:19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AgenteBilingüeProfesionalIngeniería,arquitectura,urbanismoyafinesFrontofficesinherramientaServicio7x24Zona3Plata</v>
      </c>
      <c r="B4866" t="s">
        <v>5180</v>
      </c>
      <c r="C4866" t="s">
        <v>19</v>
      </c>
      <c r="D4866" t="s">
        <v>131</v>
      </c>
      <c r="E4866" t="s">
        <v>608</v>
      </c>
      <c r="F4866" t="s">
        <v>3304</v>
      </c>
      <c r="G4866" t="s">
        <v>91</v>
      </c>
      <c r="H4866" t="s">
        <v>94</v>
      </c>
      <c r="I4866" t="s">
        <v>2</v>
      </c>
      <c r="J4866" t="s">
        <v>260</v>
      </c>
      <c r="K4866">
        <v>19294877.046472143</v>
      </c>
      <c r="L4866">
        <v>28386527.895</v>
      </c>
      <c r="M4866">
        <v>29001899.582104769</v>
      </c>
      <c r="N4866">
        <v>24551252.594999999</v>
      </c>
      <c r="O4866">
        <v>24867813.555</v>
      </c>
      <c r="P4866">
        <v>37418961.509999998</v>
      </c>
      <c r="Q4866">
        <v>27993025.034999996</v>
      </c>
      <c r="S4866" t="s">
        <v>174</v>
      </c>
    </row>
    <row r="4867" spans="1:19" x14ac:dyDescent="0.2">
      <c r="A4867" t="str">
        <f t="shared" si="76"/>
        <v>AgenteBilingüeProfesionalIngeniería,arquitectura,urbanismoyafinesFrontofficesinherramientaServicio7x24Zona3Oro</v>
      </c>
      <c r="B4867" t="s">
        <v>5181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94</v>
      </c>
      <c r="I4867" t="s">
        <v>3</v>
      </c>
      <c r="J4867" t="s">
        <v>260</v>
      </c>
      <c r="K4867">
        <v>19294877.046472143</v>
      </c>
      <c r="L4867">
        <v>28954258.514999997</v>
      </c>
      <c r="M4867">
        <v>29832185.857000411</v>
      </c>
      <c r="N4867">
        <v>24589798.064999998</v>
      </c>
      <c r="O4867">
        <v>24867813.555</v>
      </c>
      <c r="P4867">
        <v>38206728.989999995</v>
      </c>
      <c r="Q4867">
        <v>29234034.539999999</v>
      </c>
      <c r="S4867" t="s">
        <v>174</v>
      </c>
    </row>
    <row r="4868" spans="1:19" x14ac:dyDescent="0.2">
      <c r="A4868" t="str">
        <f t="shared" si="76"/>
        <v>AgenteBilingüeProfesionalIngeniería,arquitectura,urbanismoyafinesFrontofficesinherramientaServicio7x24Zona3Platino</v>
      </c>
      <c r="B4868" t="s">
        <v>5182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94</v>
      </c>
      <c r="I4868" t="s">
        <v>134</v>
      </c>
      <c r="J4868" t="s">
        <v>260</v>
      </c>
      <c r="K4868">
        <v>19294877.046472143</v>
      </c>
      <c r="L4868">
        <v>29805854.444999997</v>
      </c>
      <c r="M4868">
        <v>30711413.2621581</v>
      </c>
      <c r="N4868">
        <v>24628342.499999996</v>
      </c>
      <c r="O4868">
        <v>24867813.555</v>
      </c>
      <c r="P4868">
        <v>39028379.265000001</v>
      </c>
      <c r="Q4868">
        <v>31070631.689999998</v>
      </c>
      <c r="S4868" t="s">
        <v>174</v>
      </c>
    </row>
    <row r="4869" spans="1:19" x14ac:dyDescent="0.2">
      <c r="A4869" t="str">
        <f t="shared" si="76"/>
        <v>AgenteBilingüeProfesionalBellasartesyafinesEnlasinstalacionesdelaEntidadCompradoraJornadaOrdinaria Zona1Plata</v>
      </c>
      <c r="B4869" t="s">
        <v>5183</v>
      </c>
      <c r="C4869" t="s">
        <v>19</v>
      </c>
      <c r="D4869" t="s">
        <v>131</v>
      </c>
      <c r="E4869" t="s">
        <v>624</v>
      </c>
      <c r="F4869" t="s">
        <v>3272</v>
      </c>
      <c r="G4869" t="s">
        <v>334</v>
      </c>
      <c r="H4869" t="s">
        <v>92</v>
      </c>
      <c r="I4869" t="s">
        <v>2</v>
      </c>
      <c r="J4869" t="s">
        <v>5</v>
      </c>
      <c r="K4869">
        <v>6048776.5104353065</v>
      </c>
      <c r="L4869">
        <v>6064885.7549999999</v>
      </c>
      <c r="M4869">
        <v>7311925.4561471157</v>
      </c>
      <c r="N4869">
        <v>6534864.7649999997</v>
      </c>
      <c r="O4869">
        <v>6382865.6999999993</v>
      </c>
      <c r="P4869">
        <v>7087695.5249999994</v>
      </c>
      <c r="Q4869">
        <v>6773861.7899999991</v>
      </c>
      <c r="S4869" t="s">
        <v>174</v>
      </c>
    </row>
    <row r="4870" spans="1:19" x14ac:dyDescent="0.2">
      <c r="A4870" t="str">
        <f t="shared" si="76"/>
        <v>AgenteBilingüeProfesionalBellasartesyafinesEnlasinstalacionesdelaEntidadCompradoraJornadaOrdinaria Zona1Oro</v>
      </c>
      <c r="B4870" t="s">
        <v>5184</v>
      </c>
      <c r="C4870" t="s">
        <v>19</v>
      </c>
      <c r="D4870" t="s">
        <v>131</v>
      </c>
      <c r="E4870" t="s">
        <v>624</v>
      </c>
      <c r="F4870" t="s">
        <v>3272</v>
      </c>
      <c r="G4870" t="s">
        <v>334</v>
      </c>
      <c r="H4870" t="s">
        <v>92</v>
      </c>
      <c r="I4870" t="s">
        <v>3</v>
      </c>
      <c r="J4870" t="s">
        <v>5</v>
      </c>
      <c r="K4870">
        <v>6048776.5104353065</v>
      </c>
      <c r="L4870">
        <v>6186183.6149999993</v>
      </c>
      <c r="M4870">
        <v>7757335.5618781457</v>
      </c>
      <c r="N4870">
        <v>6554035.0349999992</v>
      </c>
      <c r="O4870">
        <v>6382865.6999999993</v>
      </c>
      <c r="P4870">
        <v>7236910.4399999995</v>
      </c>
      <c r="Q4870">
        <v>7074166.0049999999</v>
      </c>
      <c r="S4870" t="s">
        <v>174</v>
      </c>
    </row>
    <row r="4871" spans="1:19" x14ac:dyDescent="0.2">
      <c r="A4871" t="str">
        <f t="shared" si="76"/>
        <v>AgenteBilingüeProfesionalBellasartesyafinesEnlasinstalacionesdelaEntidadCompradoraJornadaOrdinaria Zona1Platino</v>
      </c>
      <c r="B4871" t="s">
        <v>5185</v>
      </c>
      <c r="C4871" t="s">
        <v>19</v>
      </c>
      <c r="D4871" t="s">
        <v>131</v>
      </c>
      <c r="E4871" t="s">
        <v>624</v>
      </c>
      <c r="F4871" t="s">
        <v>3272</v>
      </c>
      <c r="G4871" t="s">
        <v>334</v>
      </c>
      <c r="H4871" t="s">
        <v>92</v>
      </c>
      <c r="I4871" t="s">
        <v>134</v>
      </c>
      <c r="J4871" t="s">
        <v>5</v>
      </c>
      <c r="K4871">
        <v>6048776.5104353065</v>
      </c>
      <c r="L4871">
        <v>6368130.4049999993</v>
      </c>
      <c r="M4871">
        <v>7985963.1941174073</v>
      </c>
      <c r="N4871">
        <v>6573205.3049999997</v>
      </c>
      <c r="O4871">
        <v>6382865.6999999993</v>
      </c>
      <c r="P4871">
        <v>7392543.3899999997</v>
      </c>
      <c r="Q4871">
        <v>7518592.9349999996</v>
      </c>
      <c r="S4871" t="s">
        <v>174</v>
      </c>
    </row>
    <row r="4872" spans="1:19" x14ac:dyDescent="0.2">
      <c r="A4872" t="str">
        <f t="shared" si="76"/>
        <v>AgenteBilingüeProfesionalBellasartesyafinesEnlasinstalacionesdelaEntidadCompradoraJornadaOrdinaria Zona2Plata</v>
      </c>
      <c r="B4872" t="s">
        <v>5186</v>
      </c>
      <c r="C4872" t="s">
        <v>19</v>
      </c>
      <c r="D4872" t="s">
        <v>131</v>
      </c>
      <c r="E4872" t="s">
        <v>624</v>
      </c>
      <c r="F4872" t="s">
        <v>3272</v>
      </c>
      <c r="G4872" t="s">
        <v>334</v>
      </c>
      <c r="H4872" t="s">
        <v>93</v>
      </c>
      <c r="I4872" t="s">
        <v>2</v>
      </c>
      <c r="J4872" t="s">
        <v>5</v>
      </c>
      <c r="K4872">
        <v>6048776.5104353065</v>
      </c>
      <c r="L4872">
        <v>6246832.5449999999</v>
      </c>
      <c r="M4872">
        <v>7541434.2103090333</v>
      </c>
      <c r="N4872">
        <v>6557869.709999999</v>
      </c>
      <c r="O4872">
        <v>6382865.6999999993</v>
      </c>
      <c r="P4872">
        <v>7532122.4549999991</v>
      </c>
      <c r="Q4872">
        <v>6773861.7899999991</v>
      </c>
      <c r="S4872" t="s">
        <v>174</v>
      </c>
    </row>
    <row r="4873" spans="1:19" x14ac:dyDescent="0.2">
      <c r="A4873" t="str">
        <f t="shared" si="76"/>
        <v>AgenteBilingüeProfesionalBellasartesyafinesEnlasinstalacionesdelaEntidadCompradoraJornadaOrdinaria Zona2Oro</v>
      </c>
      <c r="B4873" t="s">
        <v>5187</v>
      </c>
      <c r="C4873" t="s">
        <v>19</v>
      </c>
      <c r="D4873" t="s">
        <v>131</v>
      </c>
      <c r="E4873" t="s">
        <v>624</v>
      </c>
      <c r="F4873" t="s">
        <v>3272</v>
      </c>
      <c r="G4873" t="s">
        <v>334</v>
      </c>
      <c r="H4873" t="s">
        <v>93</v>
      </c>
      <c r="I4873" t="s">
        <v>3</v>
      </c>
      <c r="J4873" t="s">
        <v>5</v>
      </c>
      <c r="K4873">
        <v>6048776.5104353065</v>
      </c>
      <c r="L4873">
        <v>6371769.4649999999</v>
      </c>
      <c r="M4873">
        <v>7757335.5618781457</v>
      </c>
      <c r="N4873">
        <v>6578189.8649999993</v>
      </c>
      <c r="O4873">
        <v>6382865.6999999993</v>
      </c>
      <c r="P4873">
        <v>7690693.7699999996</v>
      </c>
      <c r="Q4873">
        <v>7074166.0049999999</v>
      </c>
      <c r="S4873" t="s">
        <v>174</v>
      </c>
    </row>
    <row r="4874" spans="1:19" x14ac:dyDescent="0.2">
      <c r="A4874" t="str">
        <f t="shared" si="76"/>
        <v>AgenteBilingüeProfesionalBellasartesyafinesEnlasinstalacionesdelaEntidadCompradoraJornadaOrdinaria Zona2Platino</v>
      </c>
      <c r="B4874" t="s">
        <v>5188</v>
      </c>
      <c r="C4874" t="s">
        <v>19</v>
      </c>
      <c r="D4874" t="s">
        <v>131</v>
      </c>
      <c r="E4874" t="s">
        <v>624</v>
      </c>
      <c r="F4874" t="s">
        <v>3272</v>
      </c>
      <c r="G4874" t="s">
        <v>334</v>
      </c>
      <c r="H4874" t="s">
        <v>93</v>
      </c>
      <c r="I4874" t="s">
        <v>134</v>
      </c>
      <c r="J4874" t="s">
        <v>5</v>
      </c>
      <c r="K4874">
        <v>6048776.5104353065</v>
      </c>
      <c r="L4874">
        <v>6559174.8449999997</v>
      </c>
      <c r="M4874">
        <v>7985963.1941174073</v>
      </c>
      <c r="N4874">
        <v>6598510.0199999996</v>
      </c>
      <c r="O4874">
        <v>6382865.6999999993</v>
      </c>
      <c r="P4874">
        <v>7856084.6999999993</v>
      </c>
      <c r="Q4874">
        <v>7518592.9349999996</v>
      </c>
      <c r="S4874" t="s">
        <v>174</v>
      </c>
    </row>
    <row r="4875" spans="1:19" x14ac:dyDescent="0.2">
      <c r="A4875" t="str">
        <f t="shared" si="76"/>
        <v>AgenteBilingüeProfesionalBellasartesyafinesEnlasinstalacionesdelaEntidadCompradoraJornadaOrdinaria Zona3Plata</v>
      </c>
      <c r="B4875" t="s">
        <v>5189</v>
      </c>
      <c r="C4875" t="s">
        <v>19</v>
      </c>
      <c r="D4875" t="s">
        <v>131</v>
      </c>
      <c r="E4875" t="s">
        <v>624</v>
      </c>
      <c r="F4875" t="s">
        <v>3272</v>
      </c>
      <c r="G4875" t="s">
        <v>334</v>
      </c>
      <c r="H4875" t="s">
        <v>94</v>
      </c>
      <c r="I4875" t="s">
        <v>2</v>
      </c>
      <c r="J4875" t="s">
        <v>5</v>
      </c>
      <c r="K4875">
        <v>6048776.5104353065</v>
      </c>
      <c r="L4875">
        <v>6368130.4049999993</v>
      </c>
      <c r="M4875">
        <v>7541434.2103090333</v>
      </c>
      <c r="N4875">
        <v>6573205.3049999997</v>
      </c>
      <c r="O4875">
        <v>6382865.6999999993</v>
      </c>
      <c r="P4875">
        <v>7567561.8899999997</v>
      </c>
      <c r="Q4875">
        <v>6773861.7899999991</v>
      </c>
      <c r="S4875" t="s">
        <v>174</v>
      </c>
    </row>
    <row r="4876" spans="1:19" x14ac:dyDescent="0.2">
      <c r="A4876" t="str">
        <f t="shared" si="76"/>
        <v>AgenteBilingüeProfesionalBellasartesyafinesEnlasinstalacionesdelaEntidadCompradoraJornadaOrdinaria Zona3Oro</v>
      </c>
      <c r="B4876" t="s">
        <v>5190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94</v>
      </c>
      <c r="I4876" t="s">
        <v>3</v>
      </c>
      <c r="J4876" t="s">
        <v>5</v>
      </c>
      <c r="K4876">
        <v>6048776.5104353065</v>
      </c>
      <c r="L4876">
        <v>6495493.3649999993</v>
      </c>
      <c r="M4876">
        <v>7757335.5618781457</v>
      </c>
      <c r="N4876">
        <v>6594293.4299999997</v>
      </c>
      <c r="O4876">
        <v>6382865.6999999993</v>
      </c>
      <c r="P4876">
        <v>7726878.4049999993</v>
      </c>
      <c r="Q4876">
        <v>7074166.0049999999</v>
      </c>
      <c r="S4876" t="s">
        <v>174</v>
      </c>
    </row>
    <row r="4877" spans="1:19" x14ac:dyDescent="0.2">
      <c r="A4877" t="str">
        <f t="shared" si="76"/>
        <v>AgenteBilingüeProfesionalBellasartesyafinesEnlasinstalacionesdelaEntidadCompradoraJornadaOrdinaria Zona3Platino</v>
      </c>
      <c r="B4877" t="s">
        <v>5191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94</v>
      </c>
      <c r="I4877" t="s">
        <v>134</v>
      </c>
      <c r="J4877" t="s">
        <v>5</v>
      </c>
      <c r="K4877">
        <v>6048776.5104353065</v>
      </c>
      <c r="L4877">
        <v>6686537.8049999997</v>
      </c>
      <c r="M4877">
        <v>7985963.1941174073</v>
      </c>
      <c r="N4877">
        <v>6615380.5199999996</v>
      </c>
      <c r="O4877">
        <v>6382865.6999999993</v>
      </c>
      <c r="P4877">
        <v>7893047.6549999993</v>
      </c>
      <c r="Q4877">
        <v>7518592.9349999996</v>
      </c>
      <c r="S4877" t="s">
        <v>174</v>
      </c>
    </row>
    <row r="4878" spans="1:19" x14ac:dyDescent="0.2">
      <c r="A4878" t="str">
        <f t="shared" si="76"/>
        <v>AgenteBilingüeProfesionalBellasartesyafinesEnlasinstalacionesdelaEntidadCompradoraHoraextradiurnaZona1Plata</v>
      </c>
      <c r="B4878" t="s">
        <v>5192</v>
      </c>
      <c r="C4878" t="s">
        <v>19</v>
      </c>
      <c r="D4878" t="s">
        <v>131</v>
      </c>
      <c r="E4878" t="s">
        <v>624</v>
      </c>
      <c r="F4878" t="s">
        <v>3272</v>
      </c>
      <c r="G4878" t="s">
        <v>172</v>
      </c>
      <c r="H4878" t="s">
        <v>92</v>
      </c>
      <c r="I4878" t="s">
        <v>2</v>
      </c>
      <c r="J4878" t="s">
        <v>25</v>
      </c>
      <c r="K4878">
        <v>30702.437221894776</v>
      </c>
      <c r="L4878">
        <v>33051.689999999995</v>
      </c>
      <c r="M4878">
        <v>40427.117494476006</v>
      </c>
      <c r="N4878">
        <v>27823.904999999999</v>
      </c>
      <c r="O4878">
        <v>28398.329999999998</v>
      </c>
      <c r="P4878">
        <v>35921.744999999995</v>
      </c>
      <c r="Q4878">
        <v>44092.034999999996</v>
      </c>
      <c r="S4878" t="s">
        <v>174</v>
      </c>
    </row>
    <row r="4879" spans="1:19" x14ac:dyDescent="0.2">
      <c r="A4879" t="str">
        <f t="shared" si="76"/>
        <v>AgenteBilingüeProfesionalBellasartesyafinesEnlasinstalacionesdelaEntidadCompradoraHoraextradiurnaZona1Oro</v>
      </c>
      <c r="B4879" t="s">
        <v>5193</v>
      </c>
      <c r="C4879" t="s">
        <v>19</v>
      </c>
      <c r="D4879" t="s">
        <v>131</v>
      </c>
      <c r="E4879" t="s">
        <v>624</v>
      </c>
      <c r="F4879" t="s">
        <v>3272</v>
      </c>
      <c r="G4879" t="s">
        <v>172</v>
      </c>
      <c r="H4879" t="s">
        <v>92</v>
      </c>
      <c r="I4879" t="s">
        <v>3</v>
      </c>
      <c r="J4879" t="s">
        <v>25</v>
      </c>
      <c r="K4879">
        <v>30702.437221894776</v>
      </c>
      <c r="L4879">
        <v>33713.055</v>
      </c>
      <c r="M4879">
        <v>41584.492744818868</v>
      </c>
      <c r="N4879">
        <v>27823.904999999999</v>
      </c>
      <c r="O4879">
        <v>28398.329999999998</v>
      </c>
      <c r="P4879">
        <v>36678.329999999994</v>
      </c>
      <c r="Q4879">
        <v>46047.149999999994</v>
      </c>
      <c r="S4879" t="s">
        <v>174</v>
      </c>
    </row>
    <row r="4880" spans="1:19" x14ac:dyDescent="0.2">
      <c r="A4880" t="str">
        <f t="shared" si="76"/>
        <v>AgenteBilingüeProfesionalBellasartesyafinesEnlasinstalacionesdelaEntidadCompradoraHoraextradiurnaZona1Platino</v>
      </c>
      <c r="B4880" t="s">
        <v>5194</v>
      </c>
      <c r="C4880" t="s">
        <v>19</v>
      </c>
      <c r="D4880" t="s">
        <v>131</v>
      </c>
      <c r="E4880" t="s">
        <v>624</v>
      </c>
      <c r="F4880" t="s">
        <v>3272</v>
      </c>
      <c r="G4880" t="s">
        <v>172</v>
      </c>
      <c r="H4880" t="s">
        <v>92</v>
      </c>
      <c r="I4880" t="s">
        <v>134</v>
      </c>
      <c r="J4880" t="s">
        <v>25</v>
      </c>
      <c r="K4880">
        <v>30702.437221894776</v>
      </c>
      <c r="L4880">
        <v>34704.584999999999</v>
      </c>
      <c r="M4880">
        <v>42810.089347967085</v>
      </c>
      <c r="N4880">
        <v>27823.904999999999</v>
      </c>
      <c r="O4880">
        <v>28398.329999999998</v>
      </c>
      <c r="P4880">
        <v>37467</v>
      </c>
      <c r="Q4880">
        <v>48939.974999999999</v>
      </c>
      <c r="S4880" t="s">
        <v>174</v>
      </c>
    </row>
    <row r="4881" spans="1:19" x14ac:dyDescent="0.2">
      <c r="A4881" t="str">
        <f t="shared" si="76"/>
        <v>AgenteBilingüeProfesionalBellasartesyafinesEnlasinstalacionesdelaEntidadCompradoraHoraextradiurnaZona2Plata</v>
      </c>
      <c r="B4881" t="s">
        <v>5195</v>
      </c>
      <c r="C4881" t="s">
        <v>19</v>
      </c>
      <c r="D4881" t="s">
        <v>131</v>
      </c>
      <c r="E4881" t="s">
        <v>624</v>
      </c>
      <c r="F4881" t="s">
        <v>3272</v>
      </c>
      <c r="G4881" t="s">
        <v>172</v>
      </c>
      <c r="H4881" t="s">
        <v>93</v>
      </c>
      <c r="I4881" t="s">
        <v>2</v>
      </c>
      <c r="J4881" t="s">
        <v>25</v>
      </c>
      <c r="K4881">
        <v>30702.437221894776</v>
      </c>
      <c r="L4881">
        <v>34044.254999999997</v>
      </c>
      <c r="M4881">
        <v>40427.117494476006</v>
      </c>
      <c r="N4881">
        <v>27823.904999999999</v>
      </c>
      <c r="O4881">
        <v>28398.329999999998</v>
      </c>
      <c r="P4881">
        <v>38173.904999999999</v>
      </c>
      <c r="Q4881">
        <v>44092.034999999996</v>
      </c>
      <c r="S4881" t="s">
        <v>174</v>
      </c>
    </row>
    <row r="4882" spans="1:19" x14ac:dyDescent="0.2">
      <c r="A4882" t="str">
        <f t="shared" si="76"/>
        <v>AgenteBilingüeProfesionalBellasartesyafinesEnlasinstalacionesdelaEntidadCompradoraHoraextradiurnaZona2Oro</v>
      </c>
      <c r="B4882" t="s">
        <v>5196</v>
      </c>
      <c r="C4882" t="s">
        <v>19</v>
      </c>
      <c r="D4882" t="s">
        <v>131</v>
      </c>
      <c r="E4882" t="s">
        <v>624</v>
      </c>
      <c r="F4882" t="s">
        <v>3272</v>
      </c>
      <c r="G4882" t="s">
        <v>172</v>
      </c>
      <c r="H4882" t="s">
        <v>93</v>
      </c>
      <c r="I4882" t="s">
        <v>3</v>
      </c>
      <c r="J4882" t="s">
        <v>25</v>
      </c>
      <c r="K4882">
        <v>30702.437221894776</v>
      </c>
      <c r="L4882">
        <v>34725.284999999996</v>
      </c>
      <c r="M4882">
        <v>41584.492744818868</v>
      </c>
      <c r="N4882">
        <v>27823.904999999999</v>
      </c>
      <c r="O4882">
        <v>28398.329999999998</v>
      </c>
      <c r="P4882">
        <v>38978.1</v>
      </c>
      <c r="Q4882">
        <v>46047.149999999994</v>
      </c>
      <c r="S4882" t="s">
        <v>174</v>
      </c>
    </row>
    <row r="4883" spans="1:19" x14ac:dyDescent="0.2">
      <c r="A4883" t="str">
        <f t="shared" si="76"/>
        <v>AgenteBilingüeProfesionalBellasartesyafinesEnlasinstalacionesdelaEntidadCompradoraHoraextradiurnaZona2Platino</v>
      </c>
      <c r="B4883" t="s">
        <v>5197</v>
      </c>
      <c r="C4883" t="s">
        <v>19</v>
      </c>
      <c r="D4883" t="s">
        <v>131</v>
      </c>
      <c r="E4883" t="s">
        <v>624</v>
      </c>
      <c r="F4883" t="s">
        <v>3272</v>
      </c>
      <c r="G4883" t="s">
        <v>172</v>
      </c>
      <c r="H4883" t="s">
        <v>93</v>
      </c>
      <c r="I4883" t="s">
        <v>134</v>
      </c>
      <c r="J4883" t="s">
        <v>25</v>
      </c>
      <c r="K4883">
        <v>30702.437221894776</v>
      </c>
      <c r="L4883">
        <v>35745.794999999998</v>
      </c>
      <c r="M4883">
        <v>42810.089347967085</v>
      </c>
      <c r="N4883">
        <v>27823.904999999999</v>
      </c>
      <c r="O4883">
        <v>28398.329999999998</v>
      </c>
      <c r="P4883">
        <v>39816.449999999997</v>
      </c>
      <c r="Q4883">
        <v>48939.974999999999</v>
      </c>
      <c r="S4883" t="s">
        <v>174</v>
      </c>
    </row>
    <row r="4884" spans="1:19" x14ac:dyDescent="0.2">
      <c r="A4884" t="str">
        <f t="shared" si="76"/>
        <v>AgenteBilingüeProfesionalBellasartesyafinesEnlasinstalacionesdelaEntidadCompradoraHoraextradiurnaZona3Plata</v>
      </c>
      <c r="B4884" t="s">
        <v>5198</v>
      </c>
      <c r="C4884" t="s">
        <v>19</v>
      </c>
      <c r="D4884" t="s">
        <v>131</v>
      </c>
      <c r="E4884" t="s">
        <v>624</v>
      </c>
      <c r="F4884" t="s">
        <v>3272</v>
      </c>
      <c r="G4884" t="s">
        <v>172</v>
      </c>
      <c r="H4884" t="s">
        <v>94</v>
      </c>
      <c r="I4884" t="s">
        <v>2</v>
      </c>
      <c r="J4884" t="s">
        <v>25</v>
      </c>
      <c r="K4884">
        <v>30702.437221894776</v>
      </c>
      <c r="L4884">
        <v>34704.584999999999</v>
      </c>
      <c r="M4884">
        <v>40427.117494476006</v>
      </c>
      <c r="N4884">
        <v>27823.904999999999</v>
      </c>
      <c r="O4884">
        <v>28398.329999999998</v>
      </c>
      <c r="P4884">
        <v>38353.994999999995</v>
      </c>
      <c r="Q4884">
        <v>44092.034999999996</v>
      </c>
      <c r="S4884" t="s">
        <v>174</v>
      </c>
    </row>
    <row r="4885" spans="1:19" x14ac:dyDescent="0.2">
      <c r="A4885" t="str">
        <f t="shared" si="76"/>
        <v>AgenteBilingüeProfesionalBellasartesyafinesEnlasinstalacionesdelaEntidadCompradoraHoraextradiurnaZona3Oro</v>
      </c>
      <c r="B4885" t="s">
        <v>5199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94</v>
      </c>
      <c r="I4885" t="s">
        <v>3</v>
      </c>
      <c r="J4885" t="s">
        <v>25</v>
      </c>
      <c r="K4885">
        <v>30702.437221894776</v>
      </c>
      <c r="L4885">
        <v>35399.07</v>
      </c>
      <c r="M4885">
        <v>41584.492744818868</v>
      </c>
      <c r="N4885">
        <v>27823.904999999999</v>
      </c>
      <c r="O4885">
        <v>28398.329999999998</v>
      </c>
      <c r="P4885">
        <v>39161.294999999998</v>
      </c>
      <c r="Q4885">
        <v>46047.149999999994</v>
      </c>
      <c r="S4885" t="s">
        <v>174</v>
      </c>
    </row>
    <row r="4886" spans="1:19" x14ac:dyDescent="0.2">
      <c r="A4886" t="str">
        <f t="shared" si="76"/>
        <v>AgenteBilingüeProfesionalBellasartesyafinesEnlasinstalacionesdelaEntidadCompradoraHoraextradiurnaZona3Platino</v>
      </c>
      <c r="B4886" t="s">
        <v>5200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94</v>
      </c>
      <c r="I4886" t="s">
        <v>134</v>
      </c>
      <c r="J4886" t="s">
        <v>25</v>
      </c>
      <c r="K4886">
        <v>30702.437221894776</v>
      </c>
      <c r="L4886">
        <v>36440.28</v>
      </c>
      <c r="M4886">
        <v>42810.089347967085</v>
      </c>
      <c r="N4886">
        <v>27823.904999999999</v>
      </c>
      <c r="O4886">
        <v>28398.329999999998</v>
      </c>
      <c r="P4886">
        <v>40003.784999999996</v>
      </c>
      <c r="Q4886">
        <v>48939.974999999999</v>
      </c>
      <c r="S4886" t="s">
        <v>174</v>
      </c>
    </row>
    <row r="4887" spans="1:19" x14ac:dyDescent="0.2">
      <c r="A4887" t="str">
        <f t="shared" si="76"/>
        <v>AgenteBilingüeProfesionalBellasartesyafinesEnlasinstalacionesdelaEntidadCompradoraHoraextranocturna Zona1Plata</v>
      </c>
      <c r="B4887" t="s">
        <v>5201</v>
      </c>
      <c r="C4887" t="s">
        <v>19</v>
      </c>
      <c r="D4887" t="s">
        <v>131</v>
      </c>
      <c r="E4887" t="s">
        <v>624</v>
      </c>
      <c r="F4887" t="s">
        <v>3272</v>
      </c>
      <c r="G4887" t="s">
        <v>288</v>
      </c>
      <c r="H4887" t="s">
        <v>92</v>
      </c>
      <c r="I4887" t="s">
        <v>2</v>
      </c>
      <c r="J4887" t="s">
        <v>25</v>
      </c>
      <c r="K4887">
        <v>41700.840745390095</v>
      </c>
      <c r="L4887">
        <v>46272.78</v>
      </c>
      <c r="M4887">
        <v>56597.964492266423</v>
      </c>
      <c r="N4887">
        <v>38953.259999999995</v>
      </c>
      <c r="O4887">
        <v>39479.039999999994</v>
      </c>
      <c r="P4887">
        <v>45640.394999999997</v>
      </c>
      <c r="Q4887">
        <v>61198.514999999992</v>
      </c>
      <c r="S4887" t="s">
        <v>174</v>
      </c>
    </row>
    <row r="4888" spans="1:19" x14ac:dyDescent="0.2">
      <c r="A4888" t="str">
        <f t="shared" si="76"/>
        <v>AgenteBilingüeProfesionalBellasartesyafinesEnlasinstalacionesdelaEntidadCompradoraHoraextranocturna Zona1Oro</v>
      </c>
      <c r="B4888" t="s">
        <v>5202</v>
      </c>
      <c r="C4888" t="s">
        <v>19</v>
      </c>
      <c r="D4888" t="s">
        <v>131</v>
      </c>
      <c r="E4888" t="s">
        <v>624</v>
      </c>
      <c r="F4888" t="s">
        <v>3272</v>
      </c>
      <c r="G4888" t="s">
        <v>288</v>
      </c>
      <c r="H4888" t="s">
        <v>92</v>
      </c>
      <c r="I4888" t="s">
        <v>3</v>
      </c>
      <c r="J4888" t="s">
        <v>25</v>
      </c>
      <c r="K4888">
        <v>41700.840745390095</v>
      </c>
      <c r="L4888">
        <v>47199.104999999996</v>
      </c>
      <c r="M4888">
        <v>58218.289842746424</v>
      </c>
      <c r="N4888">
        <v>38953.259999999995</v>
      </c>
      <c r="O4888">
        <v>39479.039999999994</v>
      </c>
      <c r="P4888">
        <v>46600.875</v>
      </c>
      <c r="Q4888">
        <v>63911.249999999993</v>
      </c>
      <c r="S4888" t="s">
        <v>174</v>
      </c>
    </row>
    <row r="4889" spans="1:19" x14ac:dyDescent="0.2">
      <c r="A4889" t="str">
        <f t="shared" si="76"/>
        <v>AgenteBilingüeProfesionalBellasartesyafinesEnlasinstalacionesdelaEntidadCompradoraHoraextranocturna Zona1Platino</v>
      </c>
      <c r="B4889" t="s">
        <v>5203</v>
      </c>
      <c r="C4889" t="s">
        <v>19</v>
      </c>
      <c r="D4889" t="s">
        <v>131</v>
      </c>
      <c r="E4889" t="s">
        <v>624</v>
      </c>
      <c r="F4889" t="s">
        <v>3272</v>
      </c>
      <c r="G4889" t="s">
        <v>288</v>
      </c>
      <c r="H4889" t="s">
        <v>92</v>
      </c>
      <c r="I4889" t="s">
        <v>134</v>
      </c>
      <c r="J4889" t="s">
        <v>25</v>
      </c>
      <c r="K4889">
        <v>41700.840745390095</v>
      </c>
      <c r="L4889">
        <v>48587.039999999994</v>
      </c>
      <c r="M4889">
        <v>59934.125087153923</v>
      </c>
      <c r="N4889">
        <v>38953.259999999995</v>
      </c>
      <c r="O4889">
        <v>39479.039999999994</v>
      </c>
      <c r="P4889">
        <v>47603.789999999994</v>
      </c>
      <c r="Q4889">
        <v>67926.014999999999</v>
      </c>
      <c r="S4889" t="s">
        <v>174</v>
      </c>
    </row>
    <row r="4890" spans="1:19" x14ac:dyDescent="0.2">
      <c r="A4890" t="str">
        <f t="shared" si="76"/>
        <v>AgenteBilingüeProfesionalBellasartesyafinesEnlasinstalacionesdelaEntidadCompradoraHoraextranocturna Zona2Plata</v>
      </c>
      <c r="B4890" t="s">
        <v>5204</v>
      </c>
      <c r="C4890" t="s">
        <v>19</v>
      </c>
      <c r="D4890" t="s">
        <v>131</v>
      </c>
      <c r="E4890" t="s">
        <v>624</v>
      </c>
      <c r="F4890" t="s">
        <v>3272</v>
      </c>
      <c r="G4890" t="s">
        <v>288</v>
      </c>
      <c r="H4890" t="s">
        <v>93</v>
      </c>
      <c r="I4890" t="s">
        <v>2</v>
      </c>
      <c r="J4890" t="s">
        <v>25</v>
      </c>
      <c r="K4890">
        <v>41700.840745390095</v>
      </c>
      <c r="L4890">
        <v>47661.749999999993</v>
      </c>
      <c r="M4890">
        <v>56597.964492266423</v>
      </c>
      <c r="N4890">
        <v>38953.259999999995</v>
      </c>
      <c r="O4890">
        <v>39479.039999999994</v>
      </c>
      <c r="P4890">
        <v>48502.17</v>
      </c>
      <c r="Q4890">
        <v>61198.514999999992</v>
      </c>
      <c r="S4890" t="s">
        <v>174</v>
      </c>
    </row>
    <row r="4891" spans="1:19" x14ac:dyDescent="0.2">
      <c r="A4891" t="str">
        <f t="shared" si="76"/>
        <v>AgenteBilingüeProfesionalBellasartesyafinesEnlasinstalacionesdelaEntidadCompradoraHoraextranocturna Zona2Oro</v>
      </c>
      <c r="B4891" t="s">
        <v>5205</v>
      </c>
      <c r="C4891" t="s">
        <v>19</v>
      </c>
      <c r="D4891" t="s">
        <v>131</v>
      </c>
      <c r="E4891" t="s">
        <v>624</v>
      </c>
      <c r="F4891" t="s">
        <v>3272</v>
      </c>
      <c r="G4891" t="s">
        <v>288</v>
      </c>
      <c r="H4891" t="s">
        <v>93</v>
      </c>
      <c r="I4891" t="s">
        <v>3</v>
      </c>
      <c r="J4891" t="s">
        <v>25</v>
      </c>
      <c r="K4891">
        <v>41700.840745390095</v>
      </c>
      <c r="L4891">
        <v>48616.02</v>
      </c>
      <c r="M4891">
        <v>58218.289842746424</v>
      </c>
      <c r="N4891">
        <v>38953.259999999995</v>
      </c>
      <c r="O4891">
        <v>39479.039999999994</v>
      </c>
      <c r="P4891">
        <v>49523.714999999997</v>
      </c>
      <c r="Q4891">
        <v>63911.249999999993</v>
      </c>
      <c r="S4891" t="s">
        <v>174</v>
      </c>
    </row>
    <row r="4892" spans="1:19" x14ac:dyDescent="0.2">
      <c r="A4892" t="str">
        <f t="shared" si="76"/>
        <v>AgenteBilingüeProfesionalBellasartesyafinesEnlasinstalacionesdelaEntidadCompradoraHoraextranocturna Zona2Platino</v>
      </c>
      <c r="B4892" t="s">
        <v>5206</v>
      </c>
      <c r="C4892" t="s">
        <v>19</v>
      </c>
      <c r="D4892" t="s">
        <v>131</v>
      </c>
      <c r="E4892" t="s">
        <v>624</v>
      </c>
      <c r="F4892" t="s">
        <v>3272</v>
      </c>
      <c r="G4892" t="s">
        <v>288</v>
      </c>
      <c r="H4892" t="s">
        <v>93</v>
      </c>
      <c r="I4892" t="s">
        <v>134</v>
      </c>
      <c r="J4892" t="s">
        <v>25</v>
      </c>
      <c r="K4892">
        <v>41700.840745390095</v>
      </c>
      <c r="L4892">
        <v>50045.354999999996</v>
      </c>
      <c r="M4892">
        <v>59934.125087153923</v>
      </c>
      <c r="N4892">
        <v>38953.259999999995</v>
      </c>
      <c r="O4892">
        <v>39479.039999999994</v>
      </c>
      <c r="P4892">
        <v>50588.729999999996</v>
      </c>
      <c r="Q4892">
        <v>67926.014999999999</v>
      </c>
      <c r="S4892" t="s">
        <v>174</v>
      </c>
    </row>
    <row r="4893" spans="1:19" x14ac:dyDescent="0.2">
      <c r="A4893" t="str">
        <f t="shared" si="76"/>
        <v>AgenteBilingüeProfesionalBellasartesyafinesEnlasinstalacionesdelaEntidadCompradoraHoraextranocturna Zona3Plata</v>
      </c>
      <c r="B4893" t="s">
        <v>5207</v>
      </c>
      <c r="C4893" t="s">
        <v>19</v>
      </c>
      <c r="D4893" t="s">
        <v>131</v>
      </c>
      <c r="E4893" t="s">
        <v>624</v>
      </c>
      <c r="F4893" t="s">
        <v>3272</v>
      </c>
      <c r="G4893" t="s">
        <v>288</v>
      </c>
      <c r="H4893" t="s">
        <v>94</v>
      </c>
      <c r="I4893" t="s">
        <v>2</v>
      </c>
      <c r="J4893" t="s">
        <v>25</v>
      </c>
      <c r="K4893">
        <v>41700.840745390095</v>
      </c>
      <c r="L4893">
        <v>48587.039999999994</v>
      </c>
      <c r="M4893">
        <v>56597.964492266423</v>
      </c>
      <c r="N4893">
        <v>38953.259999999995</v>
      </c>
      <c r="O4893">
        <v>39479.039999999994</v>
      </c>
      <c r="P4893">
        <v>48729.869999999995</v>
      </c>
      <c r="Q4893">
        <v>61198.514999999992</v>
      </c>
      <c r="S4893" t="s">
        <v>174</v>
      </c>
    </row>
    <row r="4894" spans="1:19" x14ac:dyDescent="0.2">
      <c r="A4894" t="str">
        <f t="shared" si="76"/>
        <v>AgenteBilingüeProfesionalBellasartesyafinesEnlasinstalacionesdelaEntidadCompradoraHoraextranocturna Zona3Oro</v>
      </c>
      <c r="B4894" t="s">
        <v>5208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94</v>
      </c>
      <c r="I4894" t="s">
        <v>3</v>
      </c>
      <c r="J4894" t="s">
        <v>25</v>
      </c>
      <c r="K4894">
        <v>41700.840745390095</v>
      </c>
      <c r="L4894">
        <v>49559.939999999995</v>
      </c>
      <c r="M4894">
        <v>58218.289842746424</v>
      </c>
      <c r="N4894">
        <v>38953.259999999995</v>
      </c>
      <c r="O4894">
        <v>39479.039999999994</v>
      </c>
      <c r="P4894">
        <v>49756.59</v>
      </c>
      <c r="Q4894">
        <v>63911.249999999993</v>
      </c>
      <c r="S4894" t="s">
        <v>174</v>
      </c>
    </row>
    <row r="4895" spans="1:19" x14ac:dyDescent="0.2">
      <c r="A4895" t="str">
        <f t="shared" si="76"/>
        <v>AgenteBilingüeProfesionalBellasartesyafinesEnlasinstalacionesdelaEntidadCompradoraHoraextranocturna Zona3Platino</v>
      </c>
      <c r="B4895" t="s">
        <v>5209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94</v>
      </c>
      <c r="I4895" t="s">
        <v>134</v>
      </c>
      <c r="J4895" t="s">
        <v>25</v>
      </c>
      <c r="K4895">
        <v>41700.840745390095</v>
      </c>
      <c r="L4895">
        <v>51017.219999999994</v>
      </c>
      <c r="M4895">
        <v>59934.125087153923</v>
      </c>
      <c r="N4895">
        <v>38953.259999999995</v>
      </c>
      <c r="O4895">
        <v>39479.039999999994</v>
      </c>
      <c r="P4895">
        <v>50825.744999999995</v>
      </c>
      <c r="Q4895">
        <v>67926.014999999999</v>
      </c>
      <c r="S4895" t="s">
        <v>174</v>
      </c>
    </row>
    <row r="4896" spans="1:19" x14ac:dyDescent="0.2">
      <c r="A4896" t="str">
        <f t="shared" si="76"/>
        <v>AgenteBilingüeProfesionalBellasartesyafinesEnlasinstalacionesdelaEntidadCompradoraHoraextradominicalyfestivoZona1Plata</v>
      </c>
      <c r="B4896" t="s">
        <v>5210</v>
      </c>
      <c r="C4896" t="s">
        <v>19</v>
      </c>
      <c r="D4896" t="s">
        <v>131</v>
      </c>
      <c r="E4896" t="s">
        <v>624</v>
      </c>
      <c r="F4896" t="s">
        <v>3272</v>
      </c>
      <c r="G4896" t="s">
        <v>90</v>
      </c>
      <c r="H4896" t="s">
        <v>92</v>
      </c>
      <c r="I4896" t="s">
        <v>2</v>
      </c>
      <c r="J4896" t="s">
        <v>25</v>
      </c>
      <c r="K4896">
        <v>52699.244268885421</v>
      </c>
      <c r="L4896">
        <v>52883.324999999997</v>
      </c>
      <c r="M4896">
        <v>64683.387991161617</v>
      </c>
      <c r="N4896">
        <v>55646.774999999994</v>
      </c>
      <c r="O4896">
        <v>45019.394999999997</v>
      </c>
      <c r="P4896">
        <v>50498.684999999998</v>
      </c>
      <c r="Q4896">
        <v>68129.909999999989</v>
      </c>
      <c r="S4896" t="s">
        <v>174</v>
      </c>
    </row>
    <row r="4897" spans="1:19" x14ac:dyDescent="0.2">
      <c r="A4897" t="str">
        <f t="shared" si="76"/>
        <v>AgenteBilingüeProfesionalBellasartesyafinesEnlasinstalacionesdelaEntidadCompradoraHoraextradominicalyfestivoZona1Oro</v>
      </c>
      <c r="B4897" t="s">
        <v>5211</v>
      </c>
      <c r="C4897" t="s">
        <v>19</v>
      </c>
      <c r="D4897" t="s">
        <v>131</v>
      </c>
      <c r="E4897" t="s">
        <v>624</v>
      </c>
      <c r="F4897" t="s">
        <v>3272</v>
      </c>
      <c r="G4897" t="s">
        <v>90</v>
      </c>
      <c r="H4897" t="s">
        <v>92</v>
      </c>
      <c r="I4897" t="s">
        <v>3</v>
      </c>
      <c r="J4897" t="s">
        <v>25</v>
      </c>
      <c r="K4897">
        <v>52699.244268885421</v>
      </c>
      <c r="L4897">
        <v>53941.094999999994</v>
      </c>
      <c r="M4897">
        <v>66535.188391710195</v>
      </c>
      <c r="N4897">
        <v>55646.774999999994</v>
      </c>
      <c r="O4897">
        <v>45019.394999999997</v>
      </c>
      <c r="P4897">
        <v>51561.63</v>
      </c>
      <c r="Q4897">
        <v>71150.039999999994</v>
      </c>
      <c r="S4897" t="s">
        <v>174</v>
      </c>
    </row>
    <row r="4898" spans="1:19" x14ac:dyDescent="0.2">
      <c r="A4898" t="str">
        <f t="shared" si="76"/>
        <v>AgenteBilingüeProfesionalBellasartesyafinesEnlasinstalacionesdelaEntidadCompradoraHoraextradominicalyfestivoZona1Platino</v>
      </c>
      <c r="B4898" t="s">
        <v>5212</v>
      </c>
      <c r="C4898" t="s">
        <v>19</v>
      </c>
      <c r="D4898" t="s">
        <v>131</v>
      </c>
      <c r="E4898" t="s">
        <v>624</v>
      </c>
      <c r="F4898" t="s">
        <v>3272</v>
      </c>
      <c r="G4898" t="s">
        <v>90</v>
      </c>
      <c r="H4898" t="s">
        <v>92</v>
      </c>
      <c r="I4898" t="s">
        <v>134</v>
      </c>
      <c r="J4898" t="s">
        <v>25</v>
      </c>
      <c r="K4898">
        <v>52699.244268885421</v>
      </c>
      <c r="L4898">
        <v>55527.749999999993</v>
      </c>
      <c r="M4898">
        <v>68496.142956747339</v>
      </c>
      <c r="N4898">
        <v>55646.774999999994</v>
      </c>
      <c r="O4898">
        <v>45019.394999999997</v>
      </c>
      <c r="P4898">
        <v>52670.114999999998</v>
      </c>
      <c r="Q4898">
        <v>75620.204999999987</v>
      </c>
      <c r="S4898" t="s">
        <v>174</v>
      </c>
    </row>
    <row r="4899" spans="1:19" x14ac:dyDescent="0.2">
      <c r="A4899" t="str">
        <f t="shared" si="76"/>
        <v>AgenteBilingüeProfesionalBellasartesyafinesEnlasinstalacionesdelaEntidadCompradoraHoraextradominicalyfestivoZona2Plata</v>
      </c>
      <c r="B4899" t="s">
        <v>5213</v>
      </c>
      <c r="C4899" t="s">
        <v>19</v>
      </c>
      <c r="D4899" t="s">
        <v>131</v>
      </c>
      <c r="E4899" t="s">
        <v>624</v>
      </c>
      <c r="F4899" t="s">
        <v>3272</v>
      </c>
      <c r="G4899" t="s">
        <v>90</v>
      </c>
      <c r="H4899" t="s">
        <v>93</v>
      </c>
      <c r="I4899" t="s">
        <v>2</v>
      </c>
      <c r="J4899" t="s">
        <v>25</v>
      </c>
      <c r="K4899">
        <v>52699.244268885421</v>
      </c>
      <c r="L4899">
        <v>54469.979999999996</v>
      </c>
      <c r="M4899">
        <v>64683.387991161617</v>
      </c>
      <c r="N4899">
        <v>55646.774999999994</v>
      </c>
      <c r="O4899">
        <v>45019.394999999997</v>
      </c>
      <c r="P4899">
        <v>53664.749999999993</v>
      </c>
      <c r="Q4899">
        <v>68129.909999999989</v>
      </c>
      <c r="S4899" t="s">
        <v>174</v>
      </c>
    </row>
    <row r="4900" spans="1:19" x14ac:dyDescent="0.2">
      <c r="A4900" t="str">
        <f t="shared" si="76"/>
        <v>AgenteBilingüeProfesionalBellasartesyafinesEnlasinstalacionesdelaEntidadCompradoraHoraextradominicalyfestivoZona2Oro</v>
      </c>
      <c r="B4900" t="s">
        <v>5214</v>
      </c>
      <c r="C4900" t="s">
        <v>19</v>
      </c>
      <c r="D4900" t="s">
        <v>131</v>
      </c>
      <c r="E4900" t="s">
        <v>624</v>
      </c>
      <c r="F4900" t="s">
        <v>3272</v>
      </c>
      <c r="G4900" t="s">
        <v>90</v>
      </c>
      <c r="H4900" t="s">
        <v>93</v>
      </c>
      <c r="I4900" t="s">
        <v>3</v>
      </c>
      <c r="J4900" t="s">
        <v>25</v>
      </c>
      <c r="K4900">
        <v>52699.244268885421</v>
      </c>
      <c r="L4900">
        <v>55559.834999999999</v>
      </c>
      <c r="M4900">
        <v>66535.188391710195</v>
      </c>
      <c r="N4900">
        <v>55646.774999999994</v>
      </c>
      <c r="O4900">
        <v>45019.394999999997</v>
      </c>
      <c r="P4900">
        <v>54794.969999999994</v>
      </c>
      <c r="Q4900">
        <v>71150.039999999994</v>
      </c>
      <c r="S4900" t="s">
        <v>174</v>
      </c>
    </row>
    <row r="4901" spans="1:19" x14ac:dyDescent="0.2">
      <c r="A4901" t="str">
        <f t="shared" si="76"/>
        <v>AgenteBilingüeProfesionalBellasartesyafinesEnlasinstalacionesdelaEntidadCompradoraHoraextradominicalyfestivoZona2Platino</v>
      </c>
      <c r="B4901" t="s">
        <v>5215</v>
      </c>
      <c r="C4901" t="s">
        <v>19</v>
      </c>
      <c r="D4901" t="s">
        <v>131</v>
      </c>
      <c r="E4901" t="s">
        <v>624</v>
      </c>
      <c r="F4901" t="s">
        <v>3272</v>
      </c>
      <c r="G4901" t="s">
        <v>90</v>
      </c>
      <c r="H4901" t="s">
        <v>93</v>
      </c>
      <c r="I4901" t="s">
        <v>134</v>
      </c>
      <c r="J4901" t="s">
        <v>25</v>
      </c>
      <c r="K4901">
        <v>52699.244268885421</v>
      </c>
      <c r="L4901">
        <v>57194.1</v>
      </c>
      <c r="M4901">
        <v>68496.142956747339</v>
      </c>
      <c r="N4901">
        <v>55646.774999999994</v>
      </c>
      <c r="O4901">
        <v>45019.394999999997</v>
      </c>
      <c r="P4901">
        <v>55972.799999999996</v>
      </c>
      <c r="Q4901">
        <v>75620.204999999987</v>
      </c>
      <c r="S4901" t="s">
        <v>174</v>
      </c>
    </row>
    <row r="4902" spans="1:19" x14ac:dyDescent="0.2">
      <c r="A4902" t="str">
        <f t="shared" si="76"/>
        <v>AgenteBilingüeProfesionalBellasartesyafinesEnlasinstalacionesdelaEntidadCompradoraHoraextradominicalyfestivoZona3Plata</v>
      </c>
      <c r="B4902" t="s">
        <v>5216</v>
      </c>
      <c r="C4902" t="s">
        <v>19</v>
      </c>
      <c r="D4902" t="s">
        <v>131</v>
      </c>
      <c r="E4902" t="s">
        <v>624</v>
      </c>
      <c r="F4902" t="s">
        <v>3272</v>
      </c>
      <c r="G4902" t="s">
        <v>90</v>
      </c>
      <c r="H4902" t="s">
        <v>94</v>
      </c>
      <c r="I4902" t="s">
        <v>2</v>
      </c>
      <c r="J4902" t="s">
        <v>25</v>
      </c>
      <c r="K4902">
        <v>52699.244268885421</v>
      </c>
      <c r="L4902">
        <v>55527.749999999993</v>
      </c>
      <c r="M4902">
        <v>64683.387991161617</v>
      </c>
      <c r="N4902">
        <v>55646.774999999994</v>
      </c>
      <c r="O4902">
        <v>45019.394999999997</v>
      </c>
      <c r="P4902">
        <v>53917.289999999994</v>
      </c>
      <c r="Q4902">
        <v>68129.909999999989</v>
      </c>
      <c r="S4902" t="s">
        <v>174</v>
      </c>
    </row>
    <row r="4903" spans="1:19" x14ac:dyDescent="0.2">
      <c r="A4903" t="str">
        <f t="shared" si="76"/>
        <v>AgenteBilingüeProfesionalBellasartesyafinesEnlasinstalacionesdelaEntidadCompradoraHoraextradominicalyfestivoZona3Oro</v>
      </c>
      <c r="B4903" t="s">
        <v>5217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94</v>
      </c>
      <c r="I4903" t="s">
        <v>3</v>
      </c>
      <c r="J4903" t="s">
        <v>25</v>
      </c>
      <c r="K4903">
        <v>52699.244268885421</v>
      </c>
      <c r="L4903">
        <v>56638.304999999993</v>
      </c>
      <c r="M4903">
        <v>66535.188391710195</v>
      </c>
      <c r="N4903">
        <v>55646.774999999994</v>
      </c>
      <c r="O4903">
        <v>45019.394999999997</v>
      </c>
      <c r="P4903">
        <v>55052.684999999998</v>
      </c>
      <c r="Q4903">
        <v>71150.039999999994</v>
      </c>
      <c r="S4903" t="s">
        <v>174</v>
      </c>
    </row>
    <row r="4904" spans="1:19" x14ac:dyDescent="0.2">
      <c r="A4904" t="str">
        <f t="shared" si="76"/>
        <v>AgenteBilingüeProfesionalBellasartesyafinesEnlasinstalacionesdelaEntidadCompradoraHoraextradominicalyfestivoZona3Platino</v>
      </c>
      <c r="B4904" t="s">
        <v>5218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94</v>
      </c>
      <c r="I4904" t="s">
        <v>134</v>
      </c>
      <c r="J4904" t="s">
        <v>25</v>
      </c>
      <c r="K4904">
        <v>52699.244268885421</v>
      </c>
      <c r="L4904">
        <v>58304.654999999999</v>
      </c>
      <c r="M4904">
        <v>68496.142956747339</v>
      </c>
      <c r="N4904">
        <v>55646.774999999994</v>
      </c>
      <c r="O4904">
        <v>45019.394999999997</v>
      </c>
      <c r="P4904">
        <v>56236.724999999999</v>
      </c>
      <c r="Q4904">
        <v>75620.204999999987</v>
      </c>
      <c r="S4904" t="s">
        <v>174</v>
      </c>
    </row>
    <row r="4905" spans="1:19" x14ac:dyDescent="0.2">
      <c r="A4905" t="str">
        <f t="shared" si="76"/>
        <v>AgenteBilingüeProfesionalBellasartesyafinesEnlasinstalacionesdelaEntidadCompradoraServicio7x24Zona1Plata</v>
      </c>
      <c r="B4905" t="s">
        <v>5219</v>
      </c>
      <c r="C4905" t="s">
        <v>19</v>
      </c>
      <c r="D4905" t="s">
        <v>131</v>
      </c>
      <c r="E4905" t="s">
        <v>624</v>
      </c>
      <c r="F4905" t="s">
        <v>3272</v>
      </c>
      <c r="G4905" t="s">
        <v>91</v>
      </c>
      <c r="H4905" t="s">
        <v>92</v>
      </c>
      <c r="I4905" t="s">
        <v>2</v>
      </c>
      <c r="J4905" t="s">
        <v>260</v>
      </c>
      <c r="K4905">
        <v>19246860.738629695</v>
      </c>
      <c r="L4905">
        <v>27354802.634999998</v>
      </c>
      <c r="M4905">
        <v>29430499.960992135</v>
      </c>
      <c r="N4905">
        <v>24369787.079999998</v>
      </c>
      <c r="O4905">
        <v>25144669.844999999</v>
      </c>
      <c r="P4905">
        <v>36017845.784999996</v>
      </c>
      <c r="Q4905">
        <v>28142263.754999999</v>
      </c>
      <c r="S4905" t="s">
        <v>174</v>
      </c>
    </row>
    <row r="4906" spans="1:19" x14ac:dyDescent="0.2">
      <c r="A4906" t="str">
        <f t="shared" si="76"/>
        <v>AgenteBilingüeProfesionalBellasartesyafinesEnlasinstalacionesdelaEntidadCompradoraServicio7x24Zona1Oro</v>
      </c>
      <c r="B4906" t="s">
        <v>5220</v>
      </c>
      <c r="C4906" t="s">
        <v>19</v>
      </c>
      <c r="D4906" t="s">
        <v>131</v>
      </c>
      <c r="E4906" t="s">
        <v>624</v>
      </c>
      <c r="F4906" t="s">
        <v>3272</v>
      </c>
      <c r="G4906" t="s">
        <v>91</v>
      </c>
      <c r="H4906" t="s">
        <v>92</v>
      </c>
      <c r="I4906" t="s">
        <v>3</v>
      </c>
      <c r="J4906" t="s">
        <v>260</v>
      </c>
      <c r="K4906">
        <v>19246860.738629695</v>
      </c>
      <c r="L4906">
        <v>27901899.494999997</v>
      </c>
      <c r="M4906">
        <v>30273056.501530129</v>
      </c>
      <c r="N4906">
        <v>24516211.634999998</v>
      </c>
      <c r="O4906">
        <v>25144669.844999999</v>
      </c>
      <c r="P4906">
        <v>36776115.765000001</v>
      </c>
      <c r="Q4906">
        <v>29389888.979999997</v>
      </c>
      <c r="S4906" t="s">
        <v>174</v>
      </c>
    </row>
    <row r="4907" spans="1:19" x14ac:dyDescent="0.2">
      <c r="A4907" t="str">
        <f t="shared" si="76"/>
        <v>AgenteBilingüeProfesionalBellasartesyafinesEnlasinstalacionesdelaEntidadCompradoraServicio7x24Zona1Platino</v>
      </c>
      <c r="B4907" t="s">
        <v>5221</v>
      </c>
      <c r="C4907" t="s">
        <v>19</v>
      </c>
      <c r="D4907" t="s">
        <v>131</v>
      </c>
      <c r="E4907" t="s">
        <v>624</v>
      </c>
      <c r="F4907" t="s">
        <v>3272</v>
      </c>
      <c r="G4907" t="s">
        <v>91</v>
      </c>
      <c r="H4907" t="s">
        <v>92</v>
      </c>
      <c r="I4907" t="s">
        <v>134</v>
      </c>
      <c r="J4907" t="s">
        <v>260</v>
      </c>
      <c r="K4907">
        <v>19246860.738629695</v>
      </c>
      <c r="L4907">
        <v>28722543.749999996</v>
      </c>
      <c r="M4907">
        <v>31165277.441746164</v>
      </c>
      <c r="N4907">
        <v>24551252.594999999</v>
      </c>
      <c r="O4907">
        <v>25144669.844999999</v>
      </c>
      <c r="P4907">
        <v>37566999.629999995</v>
      </c>
      <c r="Q4907">
        <v>31236277.229999997</v>
      </c>
      <c r="S4907" t="s">
        <v>174</v>
      </c>
    </row>
    <row r="4908" spans="1:19" x14ac:dyDescent="0.2">
      <c r="A4908" t="str">
        <f t="shared" si="76"/>
        <v>AgenteBilingüeProfesionalBellasartesyafinesEnlasinstalacionesdelaEntidadCompradoraServicio7x24Zona2Plata</v>
      </c>
      <c r="B4908" t="s">
        <v>5222</v>
      </c>
      <c r="C4908" t="s">
        <v>19</v>
      </c>
      <c r="D4908" t="s">
        <v>131</v>
      </c>
      <c r="E4908" t="s">
        <v>624</v>
      </c>
      <c r="F4908" t="s">
        <v>3272</v>
      </c>
      <c r="G4908" t="s">
        <v>91</v>
      </c>
      <c r="H4908" t="s">
        <v>93</v>
      </c>
      <c r="I4908" t="s">
        <v>2</v>
      </c>
      <c r="J4908" t="s">
        <v>260</v>
      </c>
      <c r="K4908">
        <v>19246860.738629695</v>
      </c>
      <c r="L4908">
        <v>28175446.889999997</v>
      </c>
      <c r="M4908">
        <v>29430499.960992135</v>
      </c>
      <c r="N4908">
        <v>24523219.619999997</v>
      </c>
      <c r="O4908">
        <v>25144669.844999999</v>
      </c>
      <c r="P4908">
        <v>38276307.899999999</v>
      </c>
      <c r="Q4908">
        <v>28142263.754999999</v>
      </c>
      <c r="S4908" t="s">
        <v>174</v>
      </c>
    </row>
    <row r="4909" spans="1:19" x14ac:dyDescent="0.2">
      <c r="A4909" t="str">
        <f t="shared" si="76"/>
        <v>AgenteBilingüeProfesionalBellasartesyafinesEnlasinstalacionesdelaEntidadCompradoraServicio7x24Zona2Oro</v>
      </c>
      <c r="B4909" t="s">
        <v>5223</v>
      </c>
      <c r="C4909" t="s">
        <v>19</v>
      </c>
      <c r="D4909" t="s">
        <v>131</v>
      </c>
      <c r="E4909" t="s">
        <v>624</v>
      </c>
      <c r="F4909" t="s">
        <v>3272</v>
      </c>
      <c r="G4909" t="s">
        <v>91</v>
      </c>
      <c r="H4909" t="s">
        <v>93</v>
      </c>
      <c r="I4909" t="s">
        <v>3</v>
      </c>
      <c r="J4909" t="s">
        <v>260</v>
      </c>
      <c r="K4909">
        <v>19246860.738629695</v>
      </c>
      <c r="L4909">
        <v>28738956.779999997</v>
      </c>
      <c r="M4909">
        <v>30273056.501530129</v>
      </c>
      <c r="N4909">
        <v>24560362.664999999</v>
      </c>
      <c r="O4909">
        <v>25144669.844999999</v>
      </c>
      <c r="P4909">
        <v>39082125.779999994</v>
      </c>
      <c r="Q4909">
        <v>29389888.979999997</v>
      </c>
      <c r="S4909" t="s">
        <v>174</v>
      </c>
    </row>
    <row r="4910" spans="1:19" x14ac:dyDescent="0.2">
      <c r="A4910" t="str">
        <f t="shared" si="76"/>
        <v>AgenteBilingüeProfesionalBellasartesyafinesEnlasinstalacionesdelaEntidadCompradoraServicio7x24Zona2Platino</v>
      </c>
      <c r="B4910" t="s">
        <v>5224</v>
      </c>
      <c r="C4910" t="s">
        <v>19</v>
      </c>
      <c r="D4910" t="s">
        <v>131</v>
      </c>
      <c r="E4910" t="s">
        <v>624</v>
      </c>
      <c r="F4910" t="s">
        <v>3272</v>
      </c>
      <c r="G4910" t="s">
        <v>91</v>
      </c>
      <c r="H4910" t="s">
        <v>93</v>
      </c>
      <c r="I4910" t="s">
        <v>134</v>
      </c>
      <c r="J4910" t="s">
        <v>260</v>
      </c>
      <c r="K4910">
        <v>19246860.738629695</v>
      </c>
      <c r="L4910">
        <v>29584220.579999998</v>
      </c>
      <c r="M4910">
        <v>31165277.441746164</v>
      </c>
      <c r="N4910">
        <v>24597506.744999997</v>
      </c>
      <c r="O4910">
        <v>25144669.844999999</v>
      </c>
      <c r="P4910">
        <v>39922600.634999998</v>
      </c>
      <c r="Q4910">
        <v>31236277.229999997</v>
      </c>
      <c r="S4910" t="s">
        <v>174</v>
      </c>
    </row>
    <row r="4911" spans="1:19" x14ac:dyDescent="0.2">
      <c r="A4911" t="str">
        <f t="shared" si="76"/>
        <v>AgenteBilingüeProfesionalBellasartesyafinesEnlasinstalacionesdelaEntidadCompradoraServicio7x24Zona3Plata</v>
      </c>
      <c r="B4911" t="s">
        <v>5225</v>
      </c>
      <c r="C4911" t="s">
        <v>19</v>
      </c>
      <c r="D4911" t="s">
        <v>131</v>
      </c>
      <c r="E4911" t="s">
        <v>624</v>
      </c>
      <c r="F4911" t="s">
        <v>3272</v>
      </c>
      <c r="G4911" t="s">
        <v>91</v>
      </c>
      <c r="H4911" t="s">
        <v>94</v>
      </c>
      <c r="I4911" t="s">
        <v>2</v>
      </c>
      <c r="J4911" t="s">
        <v>260</v>
      </c>
      <c r="K4911">
        <v>19246860.738629695</v>
      </c>
      <c r="L4911">
        <v>28722543.749999996</v>
      </c>
      <c r="M4911">
        <v>29430499.960992135</v>
      </c>
      <c r="N4911">
        <v>24551252.594999999</v>
      </c>
      <c r="O4911">
        <v>25144669.844999999</v>
      </c>
      <c r="P4911">
        <v>38456397.899999999</v>
      </c>
      <c r="Q4911">
        <v>28142263.754999999</v>
      </c>
      <c r="S4911" t="s">
        <v>174</v>
      </c>
    </row>
    <row r="4912" spans="1:19" x14ac:dyDescent="0.2">
      <c r="A4912" t="str">
        <f t="shared" si="76"/>
        <v>AgenteBilingüeProfesionalBellasartesyafinesEnlasinstalacionesdelaEntidadCompradoraServicio7x24Zona3Oro</v>
      </c>
      <c r="B4912" t="s">
        <v>5226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94</v>
      </c>
      <c r="I4912" t="s">
        <v>3</v>
      </c>
      <c r="J4912" t="s">
        <v>260</v>
      </c>
      <c r="K4912">
        <v>19246860.738629695</v>
      </c>
      <c r="L4912">
        <v>29296994.624999996</v>
      </c>
      <c r="M4912">
        <v>30273056.501530129</v>
      </c>
      <c r="N4912">
        <v>24589798.064999998</v>
      </c>
      <c r="O4912">
        <v>25144669.844999999</v>
      </c>
      <c r="P4912">
        <v>39266005.949999996</v>
      </c>
      <c r="Q4912">
        <v>29389888.979999997</v>
      </c>
      <c r="S4912" t="s">
        <v>174</v>
      </c>
    </row>
    <row r="4913" spans="1:19" x14ac:dyDescent="0.2">
      <c r="A4913" t="str">
        <f t="shared" si="76"/>
        <v>AgenteBilingüeProfesionalBellasartesyafinesEnlasinstalacionesdelaEntidadCompradoraServicio7x24Zona3Platino</v>
      </c>
      <c r="B4913" t="s">
        <v>5227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94</v>
      </c>
      <c r="I4913" t="s">
        <v>134</v>
      </c>
      <c r="J4913" t="s">
        <v>260</v>
      </c>
      <c r="K4913">
        <v>19246860.738629695</v>
      </c>
      <c r="L4913">
        <v>30158671.454999998</v>
      </c>
      <c r="M4913">
        <v>31165277.441746164</v>
      </c>
      <c r="N4913">
        <v>24628342.499999996</v>
      </c>
      <c r="O4913">
        <v>25144669.844999999</v>
      </c>
      <c r="P4913">
        <v>40110436.574999996</v>
      </c>
      <c r="Q4913">
        <v>31236277.229999997</v>
      </c>
      <c r="S4913" t="s">
        <v>174</v>
      </c>
    </row>
    <row r="4914" spans="1:19" x14ac:dyDescent="0.2">
      <c r="A4914" t="str">
        <f t="shared" si="76"/>
        <v>AgenteBilingüeProfesionalBellasartesyafinesFrontofficeconherramientaJornadaOrdinaria Zona1Plata</v>
      </c>
      <c r="B4914" t="s">
        <v>5228</v>
      </c>
      <c r="C4914" t="s">
        <v>19</v>
      </c>
      <c r="D4914" t="s">
        <v>131</v>
      </c>
      <c r="E4914" t="s">
        <v>624</v>
      </c>
      <c r="F4914" t="s">
        <v>3288</v>
      </c>
      <c r="G4914" t="s">
        <v>334</v>
      </c>
      <c r="H4914" t="s">
        <v>92</v>
      </c>
      <c r="I4914" t="s">
        <v>2</v>
      </c>
      <c r="J4914" t="s">
        <v>5</v>
      </c>
      <c r="K4914">
        <v>6366071.9064353062</v>
      </c>
      <c r="L4914">
        <v>6174194.1749999998</v>
      </c>
      <c r="M4914">
        <v>7385190.4029057501</v>
      </c>
      <c r="N4914">
        <v>6723959.2649999997</v>
      </c>
      <c r="O4914">
        <v>6479180.7299999995</v>
      </c>
      <c r="P4914">
        <v>7042693.7249999996</v>
      </c>
      <c r="Q4914">
        <v>7017308.2799999993</v>
      </c>
      <c r="S4914" t="s">
        <v>174</v>
      </c>
    </row>
    <row r="4915" spans="1:19" x14ac:dyDescent="0.2">
      <c r="A4915" t="str">
        <f t="shared" si="76"/>
        <v>AgenteBilingüeProfesionalBellasartesyafinesFrontofficeconherramientaJornadaOrdinaria Zona1Oro</v>
      </c>
      <c r="B4915" t="s">
        <v>5229</v>
      </c>
      <c r="C4915" t="s">
        <v>19</v>
      </c>
      <c r="D4915" t="s">
        <v>131</v>
      </c>
      <c r="E4915" t="s">
        <v>624</v>
      </c>
      <c r="F4915" t="s">
        <v>3288</v>
      </c>
      <c r="G4915" t="s">
        <v>334</v>
      </c>
      <c r="H4915" t="s">
        <v>92</v>
      </c>
      <c r="I4915" t="s">
        <v>3</v>
      </c>
      <c r="J4915" t="s">
        <v>5</v>
      </c>
      <c r="K4915">
        <v>6366071.9064353062</v>
      </c>
      <c r="L4915">
        <v>6297678.9899999993</v>
      </c>
      <c r="M4915">
        <v>7757335.5618781457</v>
      </c>
      <c r="N4915">
        <v>6752584.2599999998</v>
      </c>
      <c r="O4915">
        <v>6479180.7299999995</v>
      </c>
      <c r="P4915">
        <v>7190960.5799999991</v>
      </c>
      <c r="Q4915">
        <v>7328405.4749999996</v>
      </c>
      <c r="S4915" t="s">
        <v>174</v>
      </c>
    </row>
    <row r="4916" spans="1:19" x14ac:dyDescent="0.2">
      <c r="A4916" t="str">
        <f t="shared" si="76"/>
        <v>AgenteBilingüeProfesionalBellasartesyafinesFrontofficeconherramientaJornadaOrdinaria Zona1Platino</v>
      </c>
      <c r="B4916" t="s">
        <v>5230</v>
      </c>
      <c r="C4916" t="s">
        <v>19</v>
      </c>
      <c r="D4916" t="s">
        <v>131</v>
      </c>
      <c r="E4916" t="s">
        <v>624</v>
      </c>
      <c r="F4916" t="s">
        <v>3288</v>
      </c>
      <c r="G4916" t="s">
        <v>334</v>
      </c>
      <c r="H4916" t="s">
        <v>92</v>
      </c>
      <c r="I4916" t="s">
        <v>134</v>
      </c>
      <c r="J4916" t="s">
        <v>5</v>
      </c>
      <c r="K4916">
        <v>6366071.9064353062</v>
      </c>
      <c r="L4916">
        <v>6482904.6599999992</v>
      </c>
      <c r="M4916">
        <v>7985963.1941174073</v>
      </c>
      <c r="N4916">
        <v>6781209.2549999999</v>
      </c>
      <c r="O4916">
        <v>6479180.7299999995</v>
      </c>
      <c r="P4916">
        <v>7345605.1049999995</v>
      </c>
      <c r="Q4916">
        <v>7788804.5249999994</v>
      </c>
      <c r="S4916" t="s">
        <v>174</v>
      </c>
    </row>
    <row r="4917" spans="1:19" x14ac:dyDescent="0.2">
      <c r="A4917" t="str">
        <f t="shared" si="76"/>
        <v>AgenteBilingüeProfesionalBellasartesyafinesFrontofficeconherramientaJornadaOrdinaria Zona2Plata</v>
      </c>
      <c r="B4917" t="s">
        <v>5231</v>
      </c>
      <c r="C4917" t="s">
        <v>19</v>
      </c>
      <c r="D4917" t="s">
        <v>131</v>
      </c>
      <c r="E4917" t="s">
        <v>624</v>
      </c>
      <c r="F4917" t="s">
        <v>3288</v>
      </c>
      <c r="G4917" t="s">
        <v>334</v>
      </c>
      <c r="H4917" t="s">
        <v>93</v>
      </c>
      <c r="I4917" t="s">
        <v>2</v>
      </c>
      <c r="J4917" t="s">
        <v>5</v>
      </c>
      <c r="K4917">
        <v>6366071.9064353062</v>
      </c>
      <c r="L4917">
        <v>6359420.8799999999</v>
      </c>
      <c r="M4917">
        <v>7541434.2103090333</v>
      </c>
      <c r="N4917">
        <v>6758309.8799999999</v>
      </c>
      <c r="O4917">
        <v>6479180.7299999995</v>
      </c>
      <c r="P4917">
        <v>7484299.2449999992</v>
      </c>
      <c r="Q4917">
        <v>7017308.2799999993</v>
      </c>
      <c r="S4917" t="s">
        <v>174</v>
      </c>
    </row>
    <row r="4918" spans="1:19" x14ac:dyDescent="0.2">
      <c r="A4918" t="str">
        <f t="shared" si="76"/>
        <v>AgenteBilingüeProfesionalBellasartesyafinesFrontofficeconherramientaJornadaOrdinaria Zona2Oro</v>
      </c>
      <c r="B4918" t="s">
        <v>5232</v>
      </c>
      <c r="C4918" t="s">
        <v>19</v>
      </c>
      <c r="D4918" t="s">
        <v>131</v>
      </c>
      <c r="E4918" t="s">
        <v>624</v>
      </c>
      <c r="F4918" t="s">
        <v>3288</v>
      </c>
      <c r="G4918" t="s">
        <v>334</v>
      </c>
      <c r="H4918" t="s">
        <v>93</v>
      </c>
      <c r="I4918" t="s">
        <v>3</v>
      </c>
      <c r="J4918" t="s">
        <v>5</v>
      </c>
      <c r="K4918">
        <v>6366071.9064353062</v>
      </c>
      <c r="L4918">
        <v>6486609.96</v>
      </c>
      <c r="M4918">
        <v>7757335.5618781457</v>
      </c>
      <c r="N4918">
        <v>6788651.9399999995</v>
      </c>
      <c r="O4918">
        <v>6479180.7299999995</v>
      </c>
      <c r="P4918">
        <v>7641863.504999999</v>
      </c>
      <c r="Q4918">
        <v>7328405.4749999996</v>
      </c>
      <c r="S4918" t="s">
        <v>174</v>
      </c>
    </row>
    <row r="4919" spans="1:19" x14ac:dyDescent="0.2">
      <c r="A4919" t="str">
        <f t="shared" si="76"/>
        <v>AgenteBilingüeProfesionalBellasartesyafinesFrontofficeconherramientaJornadaOrdinaria Zona2Platino</v>
      </c>
      <c r="B4919" t="s">
        <v>5233</v>
      </c>
      <c r="C4919" t="s">
        <v>19</v>
      </c>
      <c r="D4919" t="s">
        <v>131</v>
      </c>
      <c r="E4919" t="s">
        <v>624</v>
      </c>
      <c r="F4919" t="s">
        <v>3288</v>
      </c>
      <c r="G4919" t="s">
        <v>334</v>
      </c>
      <c r="H4919" t="s">
        <v>93</v>
      </c>
      <c r="I4919" t="s">
        <v>134</v>
      </c>
      <c r="J4919" t="s">
        <v>5</v>
      </c>
      <c r="K4919">
        <v>6366071.9064353062</v>
      </c>
      <c r="L4919">
        <v>6677392.5449999999</v>
      </c>
      <c r="M4919">
        <v>7985963.1941174073</v>
      </c>
      <c r="N4919">
        <v>6818995.0349999992</v>
      </c>
      <c r="O4919">
        <v>6479180.7299999995</v>
      </c>
      <c r="P4919">
        <v>7806203.9099999992</v>
      </c>
      <c r="Q4919">
        <v>7788804.5249999994</v>
      </c>
      <c r="S4919" t="s">
        <v>174</v>
      </c>
    </row>
    <row r="4920" spans="1:19" x14ac:dyDescent="0.2">
      <c r="A4920" t="str">
        <f t="shared" si="76"/>
        <v>AgenteBilingüeProfesionalBellasartesyafinesFrontofficeconherramientaJornadaOrdinaria Zona3Plata</v>
      </c>
      <c r="B4920" t="s">
        <v>5234</v>
      </c>
      <c r="C4920" t="s">
        <v>19</v>
      </c>
      <c r="D4920" t="s">
        <v>131</v>
      </c>
      <c r="E4920" t="s">
        <v>624</v>
      </c>
      <c r="F4920" t="s">
        <v>3288</v>
      </c>
      <c r="G4920" t="s">
        <v>334</v>
      </c>
      <c r="H4920" t="s">
        <v>94</v>
      </c>
      <c r="I4920" t="s">
        <v>2</v>
      </c>
      <c r="J4920" t="s">
        <v>5</v>
      </c>
      <c r="K4920">
        <v>6366071.9064353062</v>
      </c>
      <c r="L4920">
        <v>6482904.6599999992</v>
      </c>
      <c r="M4920">
        <v>7541434.2103090333</v>
      </c>
      <c r="N4920">
        <v>6781209.2549999999</v>
      </c>
      <c r="O4920">
        <v>6479180.7299999995</v>
      </c>
      <c r="P4920">
        <v>7519512.0149999997</v>
      </c>
      <c r="Q4920">
        <v>7017308.2799999993</v>
      </c>
      <c r="S4920" t="s">
        <v>174</v>
      </c>
    </row>
    <row r="4921" spans="1:19" x14ac:dyDescent="0.2">
      <c r="A4921" t="str">
        <f t="shared" si="76"/>
        <v>AgenteBilingüeProfesionalBellasartesyafinesFrontofficeconherramientaJornadaOrdinaria Zona3Oro</v>
      </c>
      <c r="B4921" t="s">
        <v>5235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94</v>
      </c>
      <c r="I4921" t="s">
        <v>3</v>
      </c>
      <c r="J4921" t="s">
        <v>5</v>
      </c>
      <c r="K4921">
        <v>6366071.9064353062</v>
      </c>
      <c r="L4921">
        <v>6612563.2499999991</v>
      </c>
      <c r="M4921">
        <v>7757335.5618781457</v>
      </c>
      <c r="N4921">
        <v>6812697.0599999996</v>
      </c>
      <c r="O4921">
        <v>6479180.7299999995</v>
      </c>
      <c r="P4921">
        <v>7677817.334999999</v>
      </c>
      <c r="Q4921">
        <v>7328405.4749999996</v>
      </c>
      <c r="S4921" t="s">
        <v>174</v>
      </c>
    </row>
    <row r="4922" spans="1:19" x14ac:dyDescent="0.2">
      <c r="A4922" t="str">
        <f t="shared" si="76"/>
        <v>AgenteBilingüeProfesionalBellasartesyafinesFrontofficeconherramientaJornadaOrdinaria Zona3Platino</v>
      </c>
      <c r="B4922" t="s">
        <v>5236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94</v>
      </c>
      <c r="I4922" t="s">
        <v>134</v>
      </c>
      <c r="J4922" t="s">
        <v>5</v>
      </c>
      <c r="K4922">
        <v>6366071.9064353062</v>
      </c>
      <c r="L4922">
        <v>6807050.0999999996</v>
      </c>
      <c r="M4922">
        <v>7985963.1941174073</v>
      </c>
      <c r="N4922">
        <v>6844184.8649999993</v>
      </c>
      <c r="O4922">
        <v>6479180.7299999995</v>
      </c>
      <c r="P4922">
        <v>7842931.919999999</v>
      </c>
      <c r="Q4922">
        <v>7788804.5249999994</v>
      </c>
      <c r="S4922" t="s">
        <v>174</v>
      </c>
    </row>
    <row r="4923" spans="1:19" x14ac:dyDescent="0.2">
      <c r="A4923" t="str">
        <f t="shared" si="76"/>
        <v>AgenteBilingüeProfesionalBellasartesyafinesFrontofficeconherramientaHoraextradiurnaZona1Plata</v>
      </c>
      <c r="B4923" t="s">
        <v>5237</v>
      </c>
      <c r="C4923" t="s">
        <v>19</v>
      </c>
      <c r="D4923" t="s">
        <v>131</v>
      </c>
      <c r="E4923" t="s">
        <v>624</v>
      </c>
      <c r="F4923" t="s">
        <v>3288</v>
      </c>
      <c r="G4923" t="s">
        <v>172</v>
      </c>
      <c r="H4923" t="s">
        <v>92</v>
      </c>
      <c r="I4923" t="s">
        <v>2</v>
      </c>
      <c r="J4923" t="s">
        <v>25</v>
      </c>
      <c r="K4923">
        <v>32024.501371894774</v>
      </c>
      <c r="L4923">
        <v>33647.85</v>
      </c>
      <c r="M4923">
        <v>40427.117494476006</v>
      </c>
      <c r="N4923">
        <v>27823.904999999999</v>
      </c>
      <c r="O4923">
        <v>28398.329999999998</v>
      </c>
      <c r="P4923">
        <v>35952.794999999998</v>
      </c>
      <c r="Q4923">
        <v>44092.034999999996</v>
      </c>
      <c r="S4923" t="s">
        <v>174</v>
      </c>
    </row>
    <row r="4924" spans="1:19" x14ac:dyDescent="0.2">
      <c r="A4924" t="str">
        <f t="shared" si="76"/>
        <v>AgenteBilingüeProfesionalBellasartesyafinesFrontofficeconherramientaHoraextradiurnaZona1Oro</v>
      </c>
      <c r="B4924" t="s">
        <v>5238</v>
      </c>
      <c r="C4924" t="s">
        <v>19</v>
      </c>
      <c r="D4924" t="s">
        <v>131</v>
      </c>
      <c r="E4924" t="s">
        <v>624</v>
      </c>
      <c r="F4924" t="s">
        <v>3288</v>
      </c>
      <c r="G4924" t="s">
        <v>172</v>
      </c>
      <c r="H4924" t="s">
        <v>92</v>
      </c>
      <c r="I4924" t="s">
        <v>3</v>
      </c>
      <c r="J4924" t="s">
        <v>25</v>
      </c>
      <c r="K4924">
        <v>32024.501371894774</v>
      </c>
      <c r="L4924">
        <v>34321.634999999995</v>
      </c>
      <c r="M4924">
        <v>41584.492744818868</v>
      </c>
      <c r="N4924">
        <v>27823.904999999999</v>
      </c>
      <c r="O4924">
        <v>28398.329999999998</v>
      </c>
      <c r="P4924">
        <v>36709.379999999997</v>
      </c>
      <c r="Q4924">
        <v>46047.149999999994</v>
      </c>
      <c r="S4924" t="s">
        <v>174</v>
      </c>
    </row>
    <row r="4925" spans="1:19" x14ac:dyDescent="0.2">
      <c r="A4925" t="str">
        <f t="shared" si="76"/>
        <v>AgenteBilingüeProfesionalBellasartesyafinesFrontofficeconherramientaHoraextradiurnaZona1Platino</v>
      </c>
      <c r="B4925" t="s">
        <v>5239</v>
      </c>
      <c r="C4925" t="s">
        <v>19</v>
      </c>
      <c r="D4925" t="s">
        <v>131</v>
      </c>
      <c r="E4925" t="s">
        <v>624</v>
      </c>
      <c r="F4925" t="s">
        <v>3288</v>
      </c>
      <c r="G4925" t="s">
        <v>172</v>
      </c>
      <c r="H4925" t="s">
        <v>92</v>
      </c>
      <c r="I4925" t="s">
        <v>134</v>
      </c>
      <c r="J4925" t="s">
        <v>25</v>
      </c>
      <c r="K4925">
        <v>32024.501371894774</v>
      </c>
      <c r="L4925">
        <v>35330.759999999995</v>
      </c>
      <c r="M4925">
        <v>42810.089347967085</v>
      </c>
      <c r="N4925">
        <v>27823.904999999999</v>
      </c>
      <c r="O4925">
        <v>28398.329999999998</v>
      </c>
      <c r="P4925">
        <v>37499.084999999999</v>
      </c>
      <c r="Q4925">
        <v>48939.974999999999</v>
      </c>
      <c r="S4925" t="s">
        <v>174</v>
      </c>
    </row>
    <row r="4926" spans="1:19" x14ac:dyDescent="0.2">
      <c r="A4926" t="str">
        <f t="shared" si="76"/>
        <v>AgenteBilingüeProfesionalBellasartesyafinesFrontofficeconherramientaHoraextradiurnaZona2Plata</v>
      </c>
      <c r="B4926" t="s">
        <v>5240</v>
      </c>
      <c r="C4926" t="s">
        <v>19</v>
      </c>
      <c r="D4926" t="s">
        <v>131</v>
      </c>
      <c r="E4926" t="s">
        <v>624</v>
      </c>
      <c r="F4926" t="s">
        <v>3288</v>
      </c>
      <c r="G4926" t="s">
        <v>172</v>
      </c>
      <c r="H4926" t="s">
        <v>93</v>
      </c>
      <c r="I4926" t="s">
        <v>2</v>
      </c>
      <c r="J4926" t="s">
        <v>25</v>
      </c>
      <c r="K4926">
        <v>32024.501371894774</v>
      </c>
      <c r="L4926">
        <v>34658.009999999995</v>
      </c>
      <c r="M4926">
        <v>40427.117494476006</v>
      </c>
      <c r="N4926">
        <v>27823.904999999999</v>
      </c>
      <c r="O4926">
        <v>28398.329999999998</v>
      </c>
      <c r="P4926">
        <v>38207.024999999994</v>
      </c>
      <c r="Q4926">
        <v>44092.034999999996</v>
      </c>
      <c r="S4926" t="s">
        <v>174</v>
      </c>
    </row>
    <row r="4927" spans="1:19" x14ac:dyDescent="0.2">
      <c r="A4927" t="str">
        <f t="shared" si="76"/>
        <v>AgenteBilingüeProfesionalBellasartesyafinesFrontofficeconherramientaHoraextradiurnaZona2Oro</v>
      </c>
      <c r="B4927" t="s">
        <v>5241</v>
      </c>
      <c r="C4927" t="s">
        <v>19</v>
      </c>
      <c r="D4927" t="s">
        <v>131</v>
      </c>
      <c r="E4927" t="s">
        <v>624</v>
      </c>
      <c r="F4927" t="s">
        <v>3288</v>
      </c>
      <c r="G4927" t="s">
        <v>172</v>
      </c>
      <c r="H4927" t="s">
        <v>93</v>
      </c>
      <c r="I4927" t="s">
        <v>3</v>
      </c>
      <c r="J4927" t="s">
        <v>25</v>
      </c>
      <c r="K4927">
        <v>32024.501371894774</v>
      </c>
      <c r="L4927">
        <v>35351.46</v>
      </c>
      <c r="M4927">
        <v>41584.492744818868</v>
      </c>
      <c r="N4927">
        <v>27823.904999999999</v>
      </c>
      <c r="O4927">
        <v>28398.329999999998</v>
      </c>
      <c r="P4927">
        <v>39011.219999999994</v>
      </c>
      <c r="Q4927">
        <v>46047.149999999994</v>
      </c>
      <c r="S4927" t="s">
        <v>174</v>
      </c>
    </row>
    <row r="4928" spans="1:19" x14ac:dyDescent="0.2">
      <c r="A4928" t="str">
        <f t="shared" si="76"/>
        <v>AgenteBilingüeProfesionalBellasartesyafinesFrontofficeconherramientaHoraextradiurnaZona2Platino</v>
      </c>
      <c r="B4928" t="s">
        <v>5242</v>
      </c>
      <c r="C4928" t="s">
        <v>19</v>
      </c>
      <c r="D4928" t="s">
        <v>131</v>
      </c>
      <c r="E4928" t="s">
        <v>624</v>
      </c>
      <c r="F4928" t="s">
        <v>3288</v>
      </c>
      <c r="G4928" t="s">
        <v>172</v>
      </c>
      <c r="H4928" t="s">
        <v>93</v>
      </c>
      <c r="I4928" t="s">
        <v>134</v>
      </c>
      <c r="J4928" t="s">
        <v>25</v>
      </c>
      <c r="K4928">
        <v>32024.501371894774</v>
      </c>
      <c r="L4928">
        <v>36391.634999999995</v>
      </c>
      <c r="M4928">
        <v>42810.089347967085</v>
      </c>
      <c r="N4928">
        <v>27823.904999999999</v>
      </c>
      <c r="O4928">
        <v>28398.329999999998</v>
      </c>
      <c r="P4928">
        <v>39850.604999999996</v>
      </c>
      <c r="Q4928">
        <v>48939.974999999999</v>
      </c>
      <c r="S4928" t="s">
        <v>174</v>
      </c>
    </row>
    <row r="4929" spans="1:19" x14ac:dyDescent="0.2">
      <c r="A4929" t="str">
        <f t="shared" si="76"/>
        <v>AgenteBilingüeProfesionalBellasartesyafinesFrontofficeconherramientaHoraextradiurnaZona3Plata</v>
      </c>
      <c r="B4929" t="s">
        <v>5243</v>
      </c>
      <c r="C4929" t="s">
        <v>19</v>
      </c>
      <c r="D4929" t="s">
        <v>131</v>
      </c>
      <c r="E4929" t="s">
        <v>624</v>
      </c>
      <c r="F4929" t="s">
        <v>3288</v>
      </c>
      <c r="G4929" t="s">
        <v>172</v>
      </c>
      <c r="H4929" t="s">
        <v>94</v>
      </c>
      <c r="I4929" t="s">
        <v>2</v>
      </c>
      <c r="J4929" t="s">
        <v>25</v>
      </c>
      <c r="K4929">
        <v>32024.501371894774</v>
      </c>
      <c r="L4929">
        <v>35330.759999999995</v>
      </c>
      <c r="M4929">
        <v>40427.117494476006</v>
      </c>
      <c r="N4929">
        <v>27823.904999999999</v>
      </c>
      <c r="O4929">
        <v>28398.329999999998</v>
      </c>
      <c r="P4929">
        <v>38387.114999999998</v>
      </c>
      <c r="Q4929">
        <v>44092.034999999996</v>
      </c>
      <c r="S4929" t="s">
        <v>174</v>
      </c>
    </row>
    <row r="4930" spans="1:19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AgenteBilingüeProfesionalBellasartesyafinesFrontofficeconherramientaHoraextradiurnaZona3Oro</v>
      </c>
      <c r="B4930" t="s">
        <v>5244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94</v>
      </c>
      <c r="I4930" t="s">
        <v>3</v>
      </c>
      <c r="J4930" t="s">
        <v>25</v>
      </c>
      <c r="K4930">
        <v>32024.501371894774</v>
      </c>
      <c r="L4930">
        <v>36038.699999999997</v>
      </c>
      <c r="M4930">
        <v>41584.492744818868</v>
      </c>
      <c r="N4930">
        <v>27823.904999999999</v>
      </c>
      <c r="O4930">
        <v>28398.329999999998</v>
      </c>
      <c r="P4930">
        <v>39195.449999999997</v>
      </c>
      <c r="Q4930">
        <v>46047.149999999994</v>
      </c>
      <c r="S4930" t="s">
        <v>174</v>
      </c>
    </row>
    <row r="4931" spans="1:19" x14ac:dyDescent="0.2">
      <c r="A4931" t="str">
        <f t="shared" si="77"/>
        <v>AgenteBilingüeProfesionalBellasartesyafinesFrontofficeconherramientaHoraextradiurnaZona3Platino</v>
      </c>
      <c r="B4931" t="s">
        <v>5245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94</v>
      </c>
      <c r="I4931" t="s">
        <v>134</v>
      </c>
      <c r="J4931" t="s">
        <v>25</v>
      </c>
      <c r="K4931">
        <v>32024.501371894774</v>
      </c>
      <c r="L4931">
        <v>37097.504999999997</v>
      </c>
      <c r="M4931">
        <v>42810.089347967085</v>
      </c>
      <c r="N4931">
        <v>27823.904999999999</v>
      </c>
      <c r="O4931">
        <v>28398.329999999998</v>
      </c>
      <c r="P4931">
        <v>40037.939999999995</v>
      </c>
      <c r="Q4931">
        <v>48939.974999999999</v>
      </c>
      <c r="S4931" t="s">
        <v>174</v>
      </c>
    </row>
    <row r="4932" spans="1:19" x14ac:dyDescent="0.2">
      <c r="A4932" t="str">
        <f t="shared" si="77"/>
        <v>AgenteBilingüeProfesionalBellasartesyafinesFrontofficeconherramientaHoraextranocturna Zona1Plata</v>
      </c>
      <c r="B4932" t="s">
        <v>5246</v>
      </c>
      <c r="C4932" t="s">
        <v>19</v>
      </c>
      <c r="D4932" t="s">
        <v>131</v>
      </c>
      <c r="E4932" t="s">
        <v>624</v>
      </c>
      <c r="F4932" t="s">
        <v>3288</v>
      </c>
      <c r="G4932" t="s">
        <v>288</v>
      </c>
      <c r="H4932" t="s">
        <v>92</v>
      </c>
      <c r="I4932" t="s">
        <v>2</v>
      </c>
      <c r="J4932" t="s">
        <v>25</v>
      </c>
      <c r="K4932">
        <v>43022.904895390093</v>
      </c>
      <c r="L4932">
        <v>47106.99</v>
      </c>
      <c r="M4932">
        <v>56597.964492266423</v>
      </c>
      <c r="N4932">
        <v>38953.259999999995</v>
      </c>
      <c r="O4932">
        <v>39479.039999999994</v>
      </c>
      <c r="P4932">
        <v>45734.579999999994</v>
      </c>
      <c r="Q4932">
        <v>61198.514999999992</v>
      </c>
      <c r="S4932" t="s">
        <v>174</v>
      </c>
    </row>
    <row r="4933" spans="1:19" x14ac:dyDescent="0.2">
      <c r="A4933" t="str">
        <f t="shared" si="77"/>
        <v>AgenteBilingüeProfesionalBellasartesyafinesFrontofficeconherramientaHoraextranocturna Zona1Oro</v>
      </c>
      <c r="B4933" t="s">
        <v>5247</v>
      </c>
      <c r="C4933" t="s">
        <v>19</v>
      </c>
      <c r="D4933" t="s">
        <v>131</v>
      </c>
      <c r="E4933" t="s">
        <v>624</v>
      </c>
      <c r="F4933" t="s">
        <v>3288</v>
      </c>
      <c r="G4933" t="s">
        <v>288</v>
      </c>
      <c r="H4933" t="s">
        <v>92</v>
      </c>
      <c r="I4933" t="s">
        <v>3</v>
      </c>
      <c r="J4933" t="s">
        <v>25</v>
      </c>
      <c r="K4933">
        <v>43022.904895390093</v>
      </c>
      <c r="L4933">
        <v>48049.874999999993</v>
      </c>
      <c r="M4933">
        <v>58218.289842746424</v>
      </c>
      <c r="N4933">
        <v>38953.259999999995</v>
      </c>
      <c r="O4933">
        <v>39479.039999999994</v>
      </c>
      <c r="P4933">
        <v>46697.13</v>
      </c>
      <c r="Q4933">
        <v>63911.249999999993</v>
      </c>
      <c r="S4933" t="s">
        <v>174</v>
      </c>
    </row>
    <row r="4934" spans="1:19" x14ac:dyDescent="0.2">
      <c r="A4934" t="str">
        <f t="shared" si="77"/>
        <v>AgenteBilingüeProfesionalBellasartesyafinesFrontofficeconherramientaHoraextranocturna Zona1Platino</v>
      </c>
      <c r="B4934" t="s">
        <v>5248</v>
      </c>
      <c r="C4934" t="s">
        <v>19</v>
      </c>
      <c r="D4934" t="s">
        <v>131</v>
      </c>
      <c r="E4934" t="s">
        <v>624</v>
      </c>
      <c r="F4934" t="s">
        <v>3288</v>
      </c>
      <c r="G4934" t="s">
        <v>288</v>
      </c>
      <c r="H4934" t="s">
        <v>92</v>
      </c>
      <c r="I4934" t="s">
        <v>134</v>
      </c>
      <c r="J4934" t="s">
        <v>25</v>
      </c>
      <c r="K4934">
        <v>43022.904895390093</v>
      </c>
      <c r="L4934">
        <v>49462.649999999994</v>
      </c>
      <c r="M4934">
        <v>59934.125087153923</v>
      </c>
      <c r="N4934">
        <v>38953.259999999995</v>
      </c>
      <c r="O4934">
        <v>39479.039999999994</v>
      </c>
      <c r="P4934">
        <v>47701.079999999994</v>
      </c>
      <c r="Q4934">
        <v>67926.014999999999</v>
      </c>
      <c r="S4934" t="s">
        <v>174</v>
      </c>
    </row>
    <row r="4935" spans="1:19" x14ac:dyDescent="0.2">
      <c r="A4935" t="str">
        <f t="shared" si="77"/>
        <v>AgenteBilingüeProfesionalBellasartesyafinesFrontofficeconherramientaHoraextranocturna Zona2Plata</v>
      </c>
      <c r="B4935" t="s">
        <v>5249</v>
      </c>
      <c r="C4935" t="s">
        <v>19</v>
      </c>
      <c r="D4935" t="s">
        <v>131</v>
      </c>
      <c r="E4935" t="s">
        <v>624</v>
      </c>
      <c r="F4935" t="s">
        <v>3288</v>
      </c>
      <c r="G4935" t="s">
        <v>288</v>
      </c>
      <c r="H4935" t="s">
        <v>93</v>
      </c>
      <c r="I4935" t="s">
        <v>2</v>
      </c>
      <c r="J4935" t="s">
        <v>25</v>
      </c>
      <c r="K4935">
        <v>43022.904895390093</v>
      </c>
      <c r="L4935">
        <v>48520.799999999996</v>
      </c>
      <c r="M4935">
        <v>56597.964492266423</v>
      </c>
      <c r="N4935">
        <v>38953.259999999995</v>
      </c>
      <c r="O4935">
        <v>39479.039999999994</v>
      </c>
      <c r="P4935">
        <v>48601.53</v>
      </c>
      <c r="Q4935">
        <v>61198.514999999992</v>
      </c>
      <c r="S4935" t="s">
        <v>174</v>
      </c>
    </row>
    <row r="4936" spans="1:19" x14ac:dyDescent="0.2">
      <c r="A4936" t="str">
        <f t="shared" si="77"/>
        <v>AgenteBilingüeProfesionalBellasartesyafinesFrontofficeconherramientaHoraextranocturna Zona2Oro</v>
      </c>
      <c r="B4936" t="s">
        <v>5250</v>
      </c>
      <c r="C4936" t="s">
        <v>19</v>
      </c>
      <c r="D4936" t="s">
        <v>131</v>
      </c>
      <c r="E4936" t="s">
        <v>624</v>
      </c>
      <c r="F4936" t="s">
        <v>3288</v>
      </c>
      <c r="G4936" t="s">
        <v>288</v>
      </c>
      <c r="H4936" t="s">
        <v>93</v>
      </c>
      <c r="I4936" t="s">
        <v>3</v>
      </c>
      <c r="J4936" t="s">
        <v>25</v>
      </c>
      <c r="K4936">
        <v>43022.904895390093</v>
      </c>
      <c r="L4936">
        <v>49491.63</v>
      </c>
      <c r="M4936">
        <v>58218.289842746424</v>
      </c>
      <c r="N4936">
        <v>38953.259999999995</v>
      </c>
      <c r="O4936">
        <v>39479.039999999994</v>
      </c>
      <c r="P4936">
        <v>49625.144999999997</v>
      </c>
      <c r="Q4936">
        <v>63911.249999999993</v>
      </c>
      <c r="S4936" t="s">
        <v>174</v>
      </c>
    </row>
    <row r="4937" spans="1:19" x14ac:dyDescent="0.2">
      <c r="A4937" t="str">
        <f t="shared" si="77"/>
        <v>AgenteBilingüeProfesionalBellasartesyafinesFrontofficeconherramientaHoraextranocturna Zona2Platino</v>
      </c>
      <c r="B4937" t="s">
        <v>5251</v>
      </c>
      <c r="C4937" t="s">
        <v>19</v>
      </c>
      <c r="D4937" t="s">
        <v>131</v>
      </c>
      <c r="E4937" t="s">
        <v>624</v>
      </c>
      <c r="F4937" t="s">
        <v>3288</v>
      </c>
      <c r="G4937" t="s">
        <v>288</v>
      </c>
      <c r="H4937" t="s">
        <v>93</v>
      </c>
      <c r="I4937" t="s">
        <v>134</v>
      </c>
      <c r="J4937" t="s">
        <v>25</v>
      </c>
      <c r="K4937">
        <v>43022.904895390093</v>
      </c>
      <c r="L4937">
        <v>50946.84</v>
      </c>
      <c r="M4937">
        <v>59934.125087153923</v>
      </c>
      <c r="N4937">
        <v>38953.259999999995</v>
      </c>
      <c r="O4937">
        <v>39479.039999999994</v>
      </c>
      <c r="P4937">
        <v>50692.229999999996</v>
      </c>
      <c r="Q4937">
        <v>67926.014999999999</v>
      </c>
      <c r="S4937" t="s">
        <v>174</v>
      </c>
    </row>
    <row r="4938" spans="1:19" x14ac:dyDescent="0.2">
      <c r="A4938" t="str">
        <f t="shared" si="77"/>
        <v>AgenteBilingüeProfesionalBellasartesyafinesFrontofficeconherramientaHoraextranocturna Zona3Plata</v>
      </c>
      <c r="B4938" t="s">
        <v>5252</v>
      </c>
      <c r="C4938" t="s">
        <v>19</v>
      </c>
      <c r="D4938" t="s">
        <v>131</v>
      </c>
      <c r="E4938" t="s">
        <v>624</v>
      </c>
      <c r="F4938" t="s">
        <v>3288</v>
      </c>
      <c r="G4938" t="s">
        <v>288</v>
      </c>
      <c r="H4938" t="s">
        <v>94</v>
      </c>
      <c r="I4938" t="s">
        <v>2</v>
      </c>
      <c r="J4938" t="s">
        <v>25</v>
      </c>
      <c r="K4938">
        <v>43022.904895390093</v>
      </c>
      <c r="L4938">
        <v>49462.649999999994</v>
      </c>
      <c r="M4938">
        <v>56597.964492266423</v>
      </c>
      <c r="N4938">
        <v>38953.259999999995</v>
      </c>
      <c r="O4938">
        <v>39479.039999999994</v>
      </c>
      <c r="P4938">
        <v>48830.264999999999</v>
      </c>
      <c r="Q4938">
        <v>61198.514999999992</v>
      </c>
      <c r="S4938" t="s">
        <v>174</v>
      </c>
    </row>
    <row r="4939" spans="1:19" x14ac:dyDescent="0.2">
      <c r="A4939" t="str">
        <f t="shared" si="77"/>
        <v>AgenteBilingüeProfesionalBellasartesyafinesFrontofficeconherramientaHoraextranocturna Zona3Oro</v>
      </c>
      <c r="B4939" t="s">
        <v>5253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94</v>
      </c>
      <c r="I4939" t="s">
        <v>3</v>
      </c>
      <c r="J4939" t="s">
        <v>25</v>
      </c>
      <c r="K4939">
        <v>43022.904895390093</v>
      </c>
      <c r="L4939">
        <v>50453.144999999997</v>
      </c>
      <c r="M4939">
        <v>58218.289842746424</v>
      </c>
      <c r="N4939">
        <v>38953.259999999995</v>
      </c>
      <c r="O4939">
        <v>39479.039999999994</v>
      </c>
      <c r="P4939">
        <v>49859.054999999993</v>
      </c>
      <c r="Q4939">
        <v>63911.249999999993</v>
      </c>
      <c r="S4939" t="s">
        <v>174</v>
      </c>
    </row>
    <row r="4940" spans="1:19" x14ac:dyDescent="0.2">
      <c r="A4940" t="str">
        <f t="shared" si="77"/>
        <v>AgenteBilingüeProfesionalBellasartesyafinesFrontofficeconherramientaHoraextranocturna Zona3Platino</v>
      </c>
      <c r="B4940" t="s">
        <v>5254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94</v>
      </c>
      <c r="I4940" t="s">
        <v>134</v>
      </c>
      <c r="J4940" t="s">
        <v>25</v>
      </c>
      <c r="K4940">
        <v>43022.904895390093</v>
      </c>
      <c r="L4940">
        <v>51936.299999999996</v>
      </c>
      <c r="M4940">
        <v>59934.125087153923</v>
      </c>
      <c r="N4940">
        <v>38953.259999999995</v>
      </c>
      <c r="O4940">
        <v>39479.039999999994</v>
      </c>
      <c r="P4940">
        <v>50931.314999999995</v>
      </c>
      <c r="Q4940">
        <v>67926.014999999999</v>
      </c>
      <c r="S4940" t="s">
        <v>174</v>
      </c>
    </row>
    <row r="4941" spans="1:19" x14ac:dyDescent="0.2">
      <c r="A4941" t="str">
        <f t="shared" si="77"/>
        <v>AgenteBilingüeProfesionalBellasartesyafinesFrontofficeconherramientaHoraextradominicalyfestivoZona1Plata</v>
      </c>
      <c r="B4941" t="s">
        <v>5255</v>
      </c>
      <c r="C4941" t="s">
        <v>19</v>
      </c>
      <c r="D4941" t="s">
        <v>131</v>
      </c>
      <c r="E4941" t="s">
        <v>624</v>
      </c>
      <c r="F4941" t="s">
        <v>3288</v>
      </c>
      <c r="G4941" t="s">
        <v>90</v>
      </c>
      <c r="H4941" t="s">
        <v>92</v>
      </c>
      <c r="I4941" t="s">
        <v>2</v>
      </c>
      <c r="J4941" t="s">
        <v>25</v>
      </c>
      <c r="K4941">
        <v>54021.308418885419</v>
      </c>
      <c r="L4941">
        <v>53836.56</v>
      </c>
      <c r="M4941">
        <v>64683.387991161617</v>
      </c>
      <c r="N4941">
        <v>55646.774999999994</v>
      </c>
      <c r="O4941">
        <v>45019.394999999997</v>
      </c>
      <c r="P4941">
        <v>50623.92</v>
      </c>
      <c r="Q4941">
        <v>68129.909999999989</v>
      </c>
      <c r="S4941" t="s">
        <v>174</v>
      </c>
    </row>
    <row r="4942" spans="1:19" x14ac:dyDescent="0.2">
      <c r="A4942" t="str">
        <f t="shared" si="77"/>
        <v>AgenteBilingüeProfesionalBellasartesyafinesFrontofficeconherramientaHoraextradominicalyfestivoZona1Oro</v>
      </c>
      <c r="B4942" t="s">
        <v>5256</v>
      </c>
      <c r="C4942" t="s">
        <v>19</v>
      </c>
      <c r="D4942" t="s">
        <v>131</v>
      </c>
      <c r="E4942" t="s">
        <v>624</v>
      </c>
      <c r="F4942" t="s">
        <v>3288</v>
      </c>
      <c r="G4942" t="s">
        <v>90</v>
      </c>
      <c r="H4942" t="s">
        <v>92</v>
      </c>
      <c r="I4942" t="s">
        <v>3</v>
      </c>
      <c r="J4942" t="s">
        <v>25</v>
      </c>
      <c r="K4942">
        <v>54021.308418885419</v>
      </c>
      <c r="L4942">
        <v>54913.994999999995</v>
      </c>
      <c r="M4942">
        <v>66535.188391710195</v>
      </c>
      <c r="N4942">
        <v>55646.774999999994</v>
      </c>
      <c r="O4942">
        <v>45019.394999999997</v>
      </c>
      <c r="P4942">
        <v>51689.969999999994</v>
      </c>
      <c r="Q4942">
        <v>71150.039999999994</v>
      </c>
      <c r="S4942" t="s">
        <v>174</v>
      </c>
    </row>
    <row r="4943" spans="1:19" x14ac:dyDescent="0.2">
      <c r="A4943" t="str">
        <f t="shared" si="77"/>
        <v>AgenteBilingüeProfesionalBellasartesyafinesFrontofficeconherramientaHoraextradominicalyfestivoZona1Platino</v>
      </c>
      <c r="B4943" t="s">
        <v>5257</v>
      </c>
      <c r="C4943" t="s">
        <v>19</v>
      </c>
      <c r="D4943" t="s">
        <v>131</v>
      </c>
      <c r="E4943" t="s">
        <v>624</v>
      </c>
      <c r="F4943" t="s">
        <v>3288</v>
      </c>
      <c r="G4943" t="s">
        <v>90</v>
      </c>
      <c r="H4943" t="s">
        <v>92</v>
      </c>
      <c r="I4943" t="s">
        <v>134</v>
      </c>
      <c r="J4943" t="s">
        <v>25</v>
      </c>
      <c r="K4943">
        <v>54021.308418885419</v>
      </c>
      <c r="L4943">
        <v>56528.594999999994</v>
      </c>
      <c r="M4943">
        <v>68496.142956747339</v>
      </c>
      <c r="N4943">
        <v>55646.774999999994</v>
      </c>
      <c r="O4943">
        <v>45019.394999999997</v>
      </c>
      <c r="P4943">
        <v>52801.56</v>
      </c>
      <c r="Q4943">
        <v>75620.204999999987</v>
      </c>
      <c r="S4943" t="s">
        <v>174</v>
      </c>
    </row>
    <row r="4944" spans="1:19" x14ac:dyDescent="0.2">
      <c r="A4944" t="str">
        <f t="shared" si="77"/>
        <v>AgenteBilingüeProfesionalBellasartesyafinesFrontofficeconherramientaHoraextradominicalyfestivoZona2Plata</v>
      </c>
      <c r="B4944" t="s">
        <v>5258</v>
      </c>
      <c r="C4944" t="s">
        <v>19</v>
      </c>
      <c r="D4944" t="s">
        <v>131</v>
      </c>
      <c r="E4944" t="s">
        <v>624</v>
      </c>
      <c r="F4944" t="s">
        <v>3288</v>
      </c>
      <c r="G4944" t="s">
        <v>90</v>
      </c>
      <c r="H4944" t="s">
        <v>93</v>
      </c>
      <c r="I4944" t="s">
        <v>2</v>
      </c>
      <c r="J4944" t="s">
        <v>25</v>
      </c>
      <c r="K4944">
        <v>54021.308418885419</v>
      </c>
      <c r="L4944">
        <v>55452.194999999992</v>
      </c>
      <c r="M4944">
        <v>64683.387991161617</v>
      </c>
      <c r="N4944">
        <v>55646.774999999994</v>
      </c>
      <c r="O4944">
        <v>45019.394999999997</v>
      </c>
      <c r="P4944">
        <v>53798.264999999999</v>
      </c>
      <c r="Q4944">
        <v>68129.909999999989</v>
      </c>
      <c r="S4944" t="s">
        <v>174</v>
      </c>
    </row>
    <row r="4945" spans="1:19" x14ac:dyDescent="0.2">
      <c r="A4945" t="str">
        <f t="shared" si="77"/>
        <v>AgenteBilingüeProfesionalBellasartesyafinesFrontofficeconherramientaHoraextradominicalyfestivoZona2Oro</v>
      </c>
      <c r="B4945" t="s">
        <v>5259</v>
      </c>
      <c r="C4945" t="s">
        <v>19</v>
      </c>
      <c r="D4945" t="s">
        <v>131</v>
      </c>
      <c r="E4945" t="s">
        <v>624</v>
      </c>
      <c r="F4945" t="s">
        <v>3288</v>
      </c>
      <c r="G4945" t="s">
        <v>90</v>
      </c>
      <c r="H4945" t="s">
        <v>93</v>
      </c>
      <c r="I4945" t="s">
        <v>3</v>
      </c>
      <c r="J4945" t="s">
        <v>25</v>
      </c>
      <c r="K4945">
        <v>54021.308418885419</v>
      </c>
      <c r="L4945">
        <v>56561.714999999997</v>
      </c>
      <c r="M4945">
        <v>66535.188391710195</v>
      </c>
      <c r="N4945">
        <v>55646.774999999994</v>
      </c>
      <c r="O4945">
        <v>45019.394999999997</v>
      </c>
      <c r="P4945">
        <v>54931.59</v>
      </c>
      <c r="Q4945">
        <v>71150.039999999994</v>
      </c>
      <c r="S4945" t="s">
        <v>174</v>
      </c>
    </row>
    <row r="4946" spans="1:19" x14ac:dyDescent="0.2">
      <c r="A4946" t="str">
        <f t="shared" si="77"/>
        <v>AgenteBilingüeProfesionalBellasartesyafinesFrontofficeconherramientaHoraextradominicalyfestivoZona2Platino</v>
      </c>
      <c r="B4946" t="s">
        <v>5260</v>
      </c>
      <c r="C4946" t="s">
        <v>19</v>
      </c>
      <c r="D4946" t="s">
        <v>131</v>
      </c>
      <c r="E4946" t="s">
        <v>624</v>
      </c>
      <c r="F4946" t="s">
        <v>3288</v>
      </c>
      <c r="G4946" t="s">
        <v>90</v>
      </c>
      <c r="H4946" t="s">
        <v>93</v>
      </c>
      <c r="I4946" t="s">
        <v>134</v>
      </c>
      <c r="J4946" t="s">
        <v>25</v>
      </c>
      <c r="K4946">
        <v>54021.308418885419</v>
      </c>
      <c r="L4946">
        <v>58224.959999999999</v>
      </c>
      <c r="M4946">
        <v>68496.142956747339</v>
      </c>
      <c r="N4946">
        <v>55646.774999999994</v>
      </c>
      <c r="O4946">
        <v>45019.394999999997</v>
      </c>
      <c r="P4946">
        <v>56112.524999999994</v>
      </c>
      <c r="Q4946">
        <v>75620.204999999987</v>
      </c>
      <c r="S4946" t="s">
        <v>174</v>
      </c>
    </row>
    <row r="4947" spans="1:19" x14ac:dyDescent="0.2">
      <c r="A4947" t="str">
        <f t="shared" si="77"/>
        <v>AgenteBilingüeProfesionalBellasartesyafinesFrontofficeconherramientaHoraextradominicalyfestivoZona3Plata</v>
      </c>
      <c r="B4947" t="s">
        <v>5261</v>
      </c>
      <c r="C4947" t="s">
        <v>19</v>
      </c>
      <c r="D4947" t="s">
        <v>131</v>
      </c>
      <c r="E4947" t="s">
        <v>624</v>
      </c>
      <c r="F4947" t="s">
        <v>3288</v>
      </c>
      <c r="G4947" t="s">
        <v>90</v>
      </c>
      <c r="H4947" t="s">
        <v>94</v>
      </c>
      <c r="I4947" t="s">
        <v>2</v>
      </c>
      <c r="J4947" t="s">
        <v>25</v>
      </c>
      <c r="K4947">
        <v>54021.308418885419</v>
      </c>
      <c r="L4947">
        <v>56528.594999999994</v>
      </c>
      <c r="M4947">
        <v>64683.387991161617</v>
      </c>
      <c r="N4947">
        <v>55646.774999999994</v>
      </c>
      <c r="O4947">
        <v>45019.394999999997</v>
      </c>
      <c r="P4947">
        <v>54051.839999999997</v>
      </c>
      <c r="Q4947">
        <v>68129.909999999989</v>
      </c>
      <c r="S4947" t="s">
        <v>174</v>
      </c>
    </row>
    <row r="4948" spans="1:19" x14ac:dyDescent="0.2">
      <c r="A4948" t="str">
        <f t="shared" si="77"/>
        <v>AgenteBilingüeProfesionalBellasartesyafinesFrontofficeconherramientaHoraextradominicalyfestivoZona3Oro</v>
      </c>
      <c r="B4948" t="s">
        <v>5262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94</v>
      </c>
      <c r="I4948" t="s">
        <v>3</v>
      </c>
      <c r="J4948" t="s">
        <v>25</v>
      </c>
      <c r="K4948">
        <v>54021.308418885419</v>
      </c>
      <c r="L4948">
        <v>57659.85</v>
      </c>
      <c r="M4948">
        <v>66535.188391710195</v>
      </c>
      <c r="N4948">
        <v>55646.774999999994</v>
      </c>
      <c r="O4948">
        <v>45019.394999999997</v>
      </c>
      <c r="P4948">
        <v>55189.304999999993</v>
      </c>
      <c r="Q4948">
        <v>71150.039999999994</v>
      </c>
      <c r="S4948" t="s">
        <v>174</v>
      </c>
    </row>
    <row r="4949" spans="1:19" x14ac:dyDescent="0.2">
      <c r="A4949" t="str">
        <f t="shared" si="77"/>
        <v>AgenteBilingüeProfesionalBellasartesyafinesFrontofficeconherramientaHoraextradominicalyfestivoZona3Platino</v>
      </c>
      <c r="B4949" t="s">
        <v>5263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94</v>
      </c>
      <c r="I4949" t="s">
        <v>134</v>
      </c>
      <c r="J4949" t="s">
        <v>25</v>
      </c>
      <c r="K4949">
        <v>54021.308418885419</v>
      </c>
      <c r="L4949">
        <v>59355.179999999993</v>
      </c>
      <c r="M4949">
        <v>68496.142956747339</v>
      </c>
      <c r="N4949">
        <v>55646.774999999994</v>
      </c>
      <c r="O4949">
        <v>45019.394999999997</v>
      </c>
      <c r="P4949">
        <v>56376.45</v>
      </c>
      <c r="Q4949">
        <v>75620.204999999987</v>
      </c>
      <c r="S4949" t="s">
        <v>174</v>
      </c>
    </row>
    <row r="4950" spans="1:19" x14ac:dyDescent="0.2">
      <c r="A4950" t="str">
        <f t="shared" si="77"/>
        <v>AgenteBilingüeProfesionalBellasartesyafinesFrontofficeconherramientaServicio7x24Zona1Plata</v>
      </c>
      <c r="B4950" t="s">
        <v>5264</v>
      </c>
      <c r="C4950" t="s">
        <v>19</v>
      </c>
      <c r="D4950" t="s">
        <v>131</v>
      </c>
      <c r="E4950" t="s">
        <v>624</v>
      </c>
      <c r="F4950" t="s">
        <v>3288</v>
      </c>
      <c r="G4950" t="s">
        <v>91</v>
      </c>
      <c r="H4950" t="s">
        <v>92</v>
      </c>
      <c r="I4950" t="s">
        <v>2</v>
      </c>
      <c r="J4950" t="s">
        <v>260</v>
      </c>
      <c r="K4950">
        <v>19564156.134629697</v>
      </c>
      <c r="L4950">
        <v>27464348.069999997</v>
      </c>
      <c r="M4950">
        <v>29725391.371695641</v>
      </c>
      <c r="N4950">
        <v>24747976.079999998</v>
      </c>
      <c r="O4950">
        <v>25326599.039999999</v>
      </c>
      <c r="P4950">
        <v>35972605.934999995</v>
      </c>
      <c r="Q4950">
        <v>28385710.244999997</v>
      </c>
      <c r="S4950" t="s">
        <v>174</v>
      </c>
    </row>
    <row r="4951" spans="1:19" x14ac:dyDescent="0.2">
      <c r="A4951" t="str">
        <f t="shared" si="77"/>
        <v>AgenteBilingüeProfesionalBellasartesyafinesFrontofficeconherramientaServicio7x24Zona1Oro</v>
      </c>
      <c r="B4951" t="s">
        <v>5265</v>
      </c>
      <c r="C4951" t="s">
        <v>19</v>
      </c>
      <c r="D4951" t="s">
        <v>131</v>
      </c>
      <c r="E4951" t="s">
        <v>624</v>
      </c>
      <c r="F4951" t="s">
        <v>3288</v>
      </c>
      <c r="G4951" t="s">
        <v>91</v>
      </c>
      <c r="H4951" t="s">
        <v>92</v>
      </c>
      <c r="I4951" t="s">
        <v>3</v>
      </c>
      <c r="J4951" t="s">
        <v>260</v>
      </c>
      <c r="K4951">
        <v>19564156.134629697</v>
      </c>
      <c r="L4951">
        <v>28013636.024999999</v>
      </c>
      <c r="M4951">
        <v>30576390.265818045</v>
      </c>
      <c r="N4951">
        <v>24913310.084999997</v>
      </c>
      <c r="O4951">
        <v>25326599.039999999</v>
      </c>
      <c r="P4951">
        <v>36729923.714999996</v>
      </c>
      <c r="Q4951">
        <v>29644127.414999999</v>
      </c>
      <c r="S4951" t="s">
        <v>174</v>
      </c>
    </row>
    <row r="4952" spans="1:19" x14ac:dyDescent="0.2">
      <c r="A4952" t="str">
        <f t="shared" si="77"/>
        <v>AgenteBilingüeProfesionalBellasartesyafinesFrontofficeconherramientaServicio7x24Zona1Platino</v>
      </c>
      <c r="B4952" t="s">
        <v>5266</v>
      </c>
      <c r="C4952" t="s">
        <v>19</v>
      </c>
      <c r="D4952" t="s">
        <v>131</v>
      </c>
      <c r="E4952" t="s">
        <v>624</v>
      </c>
      <c r="F4952" t="s">
        <v>3288</v>
      </c>
      <c r="G4952" t="s">
        <v>91</v>
      </c>
      <c r="H4952" t="s">
        <v>92</v>
      </c>
      <c r="I4952" t="s">
        <v>134</v>
      </c>
      <c r="J4952" t="s">
        <v>260</v>
      </c>
      <c r="K4952">
        <v>19564156.134629697</v>
      </c>
      <c r="L4952">
        <v>28837566.404999997</v>
      </c>
      <c r="M4952">
        <v>31477551.193192583</v>
      </c>
      <c r="N4952">
        <v>24967260.494999997</v>
      </c>
      <c r="O4952">
        <v>25326599.039999999</v>
      </c>
      <c r="P4952">
        <v>37519815.015000001</v>
      </c>
      <c r="Q4952">
        <v>31506488.819999997</v>
      </c>
      <c r="S4952" t="s">
        <v>174</v>
      </c>
    </row>
    <row r="4953" spans="1:19" x14ac:dyDescent="0.2">
      <c r="A4953" t="str">
        <f t="shared" si="77"/>
        <v>AgenteBilingüeProfesionalBellasartesyafinesFrontofficeconherramientaServicio7x24Zona2Plata</v>
      </c>
      <c r="B4953" t="s">
        <v>5267</v>
      </c>
      <c r="C4953" t="s">
        <v>19</v>
      </c>
      <c r="D4953" t="s">
        <v>131</v>
      </c>
      <c r="E4953" t="s">
        <v>624</v>
      </c>
      <c r="F4953" t="s">
        <v>3288</v>
      </c>
      <c r="G4953" t="s">
        <v>91</v>
      </c>
      <c r="H4953" t="s">
        <v>93</v>
      </c>
      <c r="I4953" t="s">
        <v>2</v>
      </c>
      <c r="J4953" t="s">
        <v>260</v>
      </c>
      <c r="K4953">
        <v>19564156.134629697</v>
      </c>
      <c r="L4953">
        <v>28288279.484999999</v>
      </c>
      <c r="M4953">
        <v>29725391.371695641</v>
      </c>
      <c r="N4953">
        <v>24924099.959999997</v>
      </c>
      <c r="O4953">
        <v>25326599.039999999</v>
      </c>
      <c r="P4953">
        <v>38228232.149999999</v>
      </c>
      <c r="Q4953">
        <v>28385710.244999997</v>
      </c>
      <c r="S4953" t="s">
        <v>174</v>
      </c>
    </row>
    <row r="4954" spans="1:19" x14ac:dyDescent="0.2">
      <c r="A4954" t="str">
        <f t="shared" si="77"/>
        <v>AgenteBilingüeProfesionalBellasartesyafinesFrontofficeconherramientaServicio7x24Zona2Oro</v>
      </c>
      <c r="B4954" t="s">
        <v>5268</v>
      </c>
      <c r="C4954" t="s">
        <v>19</v>
      </c>
      <c r="D4954" t="s">
        <v>131</v>
      </c>
      <c r="E4954" t="s">
        <v>624</v>
      </c>
      <c r="F4954" t="s">
        <v>3288</v>
      </c>
      <c r="G4954" t="s">
        <v>91</v>
      </c>
      <c r="H4954" t="s">
        <v>93</v>
      </c>
      <c r="I4954" t="s">
        <v>3</v>
      </c>
      <c r="J4954" t="s">
        <v>260</v>
      </c>
      <c r="K4954">
        <v>19564156.134629697</v>
      </c>
      <c r="L4954">
        <v>28854045.674999997</v>
      </c>
      <c r="M4954">
        <v>30576390.265818045</v>
      </c>
      <c r="N4954">
        <v>24981287.849999998</v>
      </c>
      <c r="O4954">
        <v>25326599.039999999</v>
      </c>
      <c r="P4954">
        <v>39033037.799999997</v>
      </c>
      <c r="Q4954">
        <v>29644127.414999999</v>
      </c>
      <c r="S4954" t="s">
        <v>174</v>
      </c>
    </row>
    <row r="4955" spans="1:19" x14ac:dyDescent="0.2">
      <c r="A4955" t="str">
        <f t="shared" si="77"/>
        <v>AgenteBilingüeProfesionalBellasartesyafinesFrontofficeconherramientaServicio7x24Zona2Platino</v>
      </c>
      <c r="B4955" t="s">
        <v>5269</v>
      </c>
      <c r="C4955" t="s">
        <v>19</v>
      </c>
      <c r="D4955" t="s">
        <v>131</v>
      </c>
      <c r="E4955" t="s">
        <v>624</v>
      </c>
      <c r="F4955" t="s">
        <v>3288</v>
      </c>
      <c r="G4955" t="s">
        <v>91</v>
      </c>
      <c r="H4955" t="s">
        <v>93</v>
      </c>
      <c r="I4955" t="s">
        <v>134</v>
      </c>
      <c r="J4955" t="s">
        <v>260</v>
      </c>
      <c r="K4955">
        <v>19564156.134629697</v>
      </c>
      <c r="L4955">
        <v>29702693.924999997</v>
      </c>
      <c r="M4955">
        <v>31477551.193192583</v>
      </c>
      <c r="N4955">
        <v>25038474.704999998</v>
      </c>
      <c r="O4955">
        <v>25326599.039999999</v>
      </c>
      <c r="P4955">
        <v>39872457.989999995</v>
      </c>
      <c r="Q4955">
        <v>31506488.819999997</v>
      </c>
      <c r="S4955" t="s">
        <v>174</v>
      </c>
    </row>
    <row r="4956" spans="1:19" x14ac:dyDescent="0.2">
      <c r="A4956" t="str">
        <f t="shared" si="77"/>
        <v>AgenteBilingüeProfesionalBellasartesyafinesFrontofficeconherramientaServicio7x24Zona3Plata</v>
      </c>
      <c r="B4956" t="s">
        <v>5270</v>
      </c>
      <c r="C4956" t="s">
        <v>19</v>
      </c>
      <c r="D4956" t="s">
        <v>131</v>
      </c>
      <c r="E4956" t="s">
        <v>624</v>
      </c>
      <c r="F4956" t="s">
        <v>3288</v>
      </c>
      <c r="G4956" t="s">
        <v>91</v>
      </c>
      <c r="H4956" t="s">
        <v>94</v>
      </c>
      <c r="I4956" t="s">
        <v>2</v>
      </c>
      <c r="J4956" t="s">
        <v>260</v>
      </c>
      <c r="K4956">
        <v>19564156.134629697</v>
      </c>
      <c r="L4956">
        <v>28837566.404999997</v>
      </c>
      <c r="M4956">
        <v>29725391.371695641</v>
      </c>
      <c r="N4956">
        <v>24967260.494999997</v>
      </c>
      <c r="O4956">
        <v>25326599.039999999</v>
      </c>
      <c r="P4956">
        <v>38408095.484999999</v>
      </c>
      <c r="Q4956">
        <v>28385710.244999997</v>
      </c>
      <c r="S4956" t="s">
        <v>174</v>
      </c>
    </row>
    <row r="4957" spans="1:19" x14ac:dyDescent="0.2">
      <c r="A4957" t="str">
        <f t="shared" si="77"/>
        <v>AgenteBilingüeProfesionalBellasartesyafinesFrontofficeconherramientaServicio7x24Zona3Oro</v>
      </c>
      <c r="B4957" t="s">
        <v>5271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94</v>
      </c>
      <c r="I4957" t="s">
        <v>3</v>
      </c>
      <c r="J4957" t="s">
        <v>260</v>
      </c>
      <c r="K4957">
        <v>19564156.134629697</v>
      </c>
      <c r="L4957">
        <v>29414318.084999997</v>
      </c>
      <c r="M4957">
        <v>30576390.265818045</v>
      </c>
      <c r="N4957">
        <v>25026606.359999999</v>
      </c>
      <c r="O4957">
        <v>25326599.039999999</v>
      </c>
      <c r="P4957">
        <v>39216687.164999999</v>
      </c>
      <c r="Q4957">
        <v>29644127.414999999</v>
      </c>
      <c r="S4957" t="s">
        <v>174</v>
      </c>
    </row>
    <row r="4958" spans="1:19" x14ac:dyDescent="0.2">
      <c r="A4958" t="str">
        <f t="shared" si="77"/>
        <v>AgenteBilingüeProfesionalBellasartesyafinesFrontofficeconherramientaServicio7x24Zona3Platino</v>
      </c>
      <c r="B4958" t="s">
        <v>5272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94</v>
      </c>
      <c r="I4958" t="s">
        <v>134</v>
      </c>
      <c r="J4958" t="s">
        <v>260</v>
      </c>
      <c r="K4958">
        <v>19564156.134629697</v>
      </c>
      <c r="L4958">
        <v>30279445.604999997</v>
      </c>
      <c r="M4958">
        <v>31477551.193192583</v>
      </c>
      <c r="N4958">
        <v>25085951.189999998</v>
      </c>
      <c r="O4958">
        <v>25326599.039999999</v>
      </c>
      <c r="P4958">
        <v>40060056.914999999</v>
      </c>
      <c r="Q4958">
        <v>31506488.819999997</v>
      </c>
      <c r="S4958" t="s">
        <v>174</v>
      </c>
    </row>
    <row r="4959" spans="1:19" x14ac:dyDescent="0.2">
      <c r="A4959" t="str">
        <f t="shared" si="77"/>
        <v>AgenteBilingüeProfesionalBellasartesyafinesFrontofficesinherramientaJornadaOrdinaria Zona1Plata</v>
      </c>
      <c r="B4959" t="s">
        <v>5273</v>
      </c>
      <c r="C4959" t="s">
        <v>19</v>
      </c>
      <c r="D4959" t="s">
        <v>131</v>
      </c>
      <c r="E4959" t="s">
        <v>624</v>
      </c>
      <c r="F4959" t="s">
        <v>3304</v>
      </c>
      <c r="G4959" t="s">
        <v>334</v>
      </c>
      <c r="H4959" t="s">
        <v>92</v>
      </c>
      <c r="I4959" t="s">
        <v>2</v>
      </c>
      <c r="J4959" t="s">
        <v>5</v>
      </c>
      <c r="K4959">
        <v>6096792.8182777567</v>
      </c>
      <c r="L4959">
        <v>5780818.6199999992</v>
      </c>
      <c r="M4959">
        <v>7205440.8899639184</v>
      </c>
      <c r="N4959">
        <v>6339249.7649999997</v>
      </c>
      <c r="O4959">
        <v>6236295.21</v>
      </c>
      <c r="P4959">
        <v>6190541.9999999991</v>
      </c>
      <c r="Q4959">
        <v>6624624.1049999995</v>
      </c>
      <c r="S4959" t="s">
        <v>174</v>
      </c>
    </row>
    <row r="4960" spans="1:19" x14ac:dyDescent="0.2">
      <c r="A4960" t="str">
        <f t="shared" si="77"/>
        <v>AgenteBilingüeProfesionalBellasartesyafinesFrontofficesinherramientaJornadaOrdinaria Zona1Oro</v>
      </c>
      <c r="B4960" t="s">
        <v>5274</v>
      </c>
      <c r="C4960" t="s">
        <v>19</v>
      </c>
      <c r="D4960" t="s">
        <v>131</v>
      </c>
      <c r="E4960" t="s">
        <v>624</v>
      </c>
      <c r="F4960" t="s">
        <v>3304</v>
      </c>
      <c r="G4960" t="s">
        <v>334</v>
      </c>
      <c r="H4960" t="s">
        <v>92</v>
      </c>
      <c r="I4960" t="s">
        <v>3</v>
      </c>
      <c r="J4960" t="s">
        <v>5</v>
      </c>
      <c r="K4960">
        <v>6096792.8182777567</v>
      </c>
      <c r="L4960">
        <v>5896435.3649999993</v>
      </c>
      <c r="M4960">
        <v>7757335.5618781457</v>
      </c>
      <c r="N4960">
        <v>6348639.2849999992</v>
      </c>
      <c r="O4960">
        <v>6236295.21</v>
      </c>
      <c r="P4960">
        <v>6320869.1999999993</v>
      </c>
      <c r="Q4960">
        <v>6918311.5649999995</v>
      </c>
      <c r="S4960" t="s">
        <v>174</v>
      </c>
    </row>
    <row r="4961" spans="1:19" x14ac:dyDescent="0.2">
      <c r="A4961" t="str">
        <f t="shared" si="77"/>
        <v>AgenteBilingüeProfesionalBellasartesyafinesFrontofficesinherramientaJornadaOrdinaria Zona1Platino</v>
      </c>
      <c r="B4961" t="s">
        <v>5275</v>
      </c>
      <c r="C4961" t="s">
        <v>19</v>
      </c>
      <c r="D4961" t="s">
        <v>131</v>
      </c>
      <c r="E4961" t="s">
        <v>624</v>
      </c>
      <c r="F4961" t="s">
        <v>3304</v>
      </c>
      <c r="G4961" t="s">
        <v>334</v>
      </c>
      <c r="H4961" t="s">
        <v>92</v>
      </c>
      <c r="I4961" t="s">
        <v>134</v>
      </c>
      <c r="J4961" t="s">
        <v>5</v>
      </c>
      <c r="K4961">
        <v>6096792.8182777567</v>
      </c>
      <c r="L4961">
        <v>6069859.9649999999</v>
      </c>
      <c r="M4961">
        <v>7985963.1941174073</v>
      </c>
      <c r="N4961">
        <v>6358028.8049999997</v>
      </c>
      <c r="O4961">
        <v>6236295.21</v>
      </c>
      <c r="P4961">
        <v>6456801.96</v>
      </c>
      <c r="Q4961">
        <v>7352947.3949999996</v>
      </c>
      <c r="S4961" t="s">
        <v>174</v>
      </c>
    </row>
    <row r="4962" spans="1:19" x14ac:dyDescent="0.2">
      <c r="A4962" t="str">
        <f t="shared" si="77"/>
        <v>AgenteBilingüeProfesionalBellasartesyafinesFrontofficesinherramientaJornadaOrdinaria Zona2Plata</v>
      </c>
      <c r="B4962" t="s">
        <v>5276</v>
      </c>
      <c r="C4962" t="s">
        <v>19</v>
      </c>
      <c r="D4962" t="s">
        <v>131</v>
      </c>
      <c r="E4962" t="s">
        <v>624</v>
      </c>
      <c r="F4962" t="s">
        <v>3304</v>
      </c>
      <c r="G4962" t="s">
        <v>334</v>
      </c>
      <c r="H4962" t="s">
        <v>93</v>
      </c>
      <c r="I4962" t="s">
        <v>2</v>
      </c>
      <c r="J4962" t="s">
        <v>5</v>
      </c>
      <c r="K4962">
        <v>6096792.8182777567</v>
      </c>
      <c r="L4962">
        <v>5954243.2199999997</v>
      </c>
      <c r="M4962">
        <v>7541434.2103090333</v>
      </c>
      <c r="N4962">
        <v>6350517.8099999996</v>
      </c>
      <c r="O4962">
        <v>6236295.21</v>
      </c>
      <c r="P4962">
        <v>6578713.5749999993</v>
      </c>
      <c r="Q4962">
        <v>6624624.1049999995</v>
      </c>
      <c r="S4962" t="s">
        <v>174</v>
      </c>
    </row>
    <row r="4963" spans="1:19" x14ac:dyDescent="0.2">
      <c r="A4963" t="str">
        <f t="shared" si="77"/>
        <v>AgenteBilingüeProfesionalBellasartesyafinesFrontofficesinherramientaJornadaOrdinaria Zona2Oro</v>
      </c>
      <c r="B4963" t="s">
        <v>5277</v>
      </c>
      <c r="C4963" t="s">
        <v>19</v>
      </c>
      <c r="D4963" t="s">
        <v>131</v>
      </c>
      <c r="E4963" t="s">
        <v>624</v>
      </c>
      <c r="F4963" t="s">
        <v>3304</v>
      </c>
      <c r="G4963" t="s">
        <v>334</v>
      </c>
      <c r="H4963" t="s">
        <v>93</v>
      </c>
      <c r="I4963" t="s">
        <v>3</v>
      </c>
      <c r="J4963" t="s">
        <v>5</v>
      </c>
      <c r="K4963">
        <v>6096792.8182777567</v>
      </c>
      <c r="L4963">
        <v>6073329.2849999992</v>
      </c>
      <c r="M4963">
        <v>7757335.5618781457</v>
      </c>
      <c r="N4963">
        <v>6360470.3699999992</v>
      </c>
      <c r="O4963">
        <v>6236295.21</v>
      </c>
      <c r="P4963">
        <v>6717213.1349999998</v>
      </c>
      <c r="Q4963">
        <v>6918311.5649999995</v>
      </c>
      <c r="S4963" t="s">
        <v>174</v>
      </c>
    </row>
    <row r="4964" spans="1:19" x14ac:dyDescent="0.2">
      <c r="A4964" t="str">
        <f t="shared" si="77"/>
        <v>AgenteBilingüeProfesionalBellasartesyafinesFrontofficesinherramientaJornadaOrdinaria Zona2Platino</v>
      </c>
      <c r="B4964" t="s">
        <v>5278</v>
      </c>
      <c r="C4964" t="s">
        <v>19</v>
      </c>
      <c r="D4964" t="s">
        <v>131</v>
      </c>
      <c r="E4964" t="s">
        <v>624</v>
      </c>
      <c r="F4964" t="s">
        <v>3304</v>
      </c>
      <c r="G4964" t="s">
        <v>334</v>
      </c>
      <c r="H4964" t="s">
        <v>93</v>
      </c>
      <c r="I4964" t="s">
        <v>134</v>
      </c>
      <c r="J4964" t="s">
        <v>5</v>
      </c>
      <c r="K4964">
        <v>6096792.8182777567</v>
      </c>
      <c r="L4964">
        <v>6251955.7949999999</v>
      </c>
      <c r="M4964">
        <v>7985963.1941174073</v>
      </c>
      <c r="N4964">
        <v>6370422.9299999997</v>
      </c>
      <c r="O4964">
        <v>6236295.21</v>
      </c>
      <c r="P4964">
        <v>6861669.1199999992</v>
      </c>
      <c r="Q4964">
        <v>7352947.3949999996</v>
      </c>
      <c r="S4964" t="s">
        <v>174</v>
      </c>
    </row>
    <row r="4965" spans="1:19" x14ac:dyDescent="0.2">
      <c r="A4965" t="str">
        <f t="shared" si="77"/>
        <v>AgenteBilingüeProfesionalBellasartesyafinesFrontofficesinherramientaJornadaOrdinaria Zona3Plata</v>
      </c>
      <c r="B4965" t="s">
        <v>5279</v>
      </c>
      <c r="C4965" t="s">
        <v>19</v>
      </c>
      <c r="D4965" t="s">
        <v>131</v>
      </c>
      <c r="E4965" t="s">
        <v>624</v>
      </c>
      <c r="F4965" t="s">
        <v>3304</v>
      </c>
      <c r="G4965" t="s">
        <v>334</v>
      </c>
      <c r="H4965" t="s">
        <v>94</v>
      </c>
      <c r="I4965" t="s">
        <v>2</v>
      </c>
      <c r="J4965" t="s">
        <v>5</v>
      </c>
      <c r="K4965">
        <v>6096792.8182777567</v>
      </c>
      <c r="L4965">
        <v>6069859.9649999999</v>
      </c>
      <c r="M4965">
        <v>7541434.2103090333</v>
      </c>
      <c r="N4965">
        <v>6358028.8049999997</v>
      </c>
      <c r="O4965">
        <v>6236295.21</v>
      </c>
      <c r="P4965">
        <v>6609666.2849999992</v>
      </c>
      <c r="Q4965">
        <v>6624624.1049999995</v>
      </c>
      <c r="S4965" t="s">
        <v>174</v>
      </c>
    </row>
    <row r="4966" spans="1:19" x14ac:dyDescent="0.2">
      <c r="A4966" t="str">
        <f t="shared" si="77"/>
        <v>AgenteBilingüeProfesionalBellasartesyafinesFrontofficesinherramientaJornadaOrdinaria Zona3Oro</v>
      </c>
      <c r="B4966" t="s">
        <v>5280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94</v>
      </c>
      <c r="I4966" t="s">
        <v>3</v>
      </c>
      <c r="J4966" t="s">
        <v>5</v>
      </c>
      <c r="K4966">
        <v>6096792.8182777567</v>
      </c>
      <c r="L4966">
        <v>6191257.1849999996</v>
      </c>
      <c r="M4966">
        <v>7757335.5618781457</v>
      </c>
      <c r="N4966">
        <v>6368358.1049999995</v>
      </c>
      <c r="O4966">
        <v>6236295.21</v>
      </c>
      <c r="P4966">
        <v>6748816.8599999994</v>
      </c>
      <c r="Q4966">
        <v>6918311.5649999995</v>
      </c>
      <c r="S4966" t="s">
        <v>174</v>
      </c>
    </row>
    <row r="4967" spans="1:19" x14ac:dyDescent="0.2">
      <c r="A4967" t="str">
        <f t="shared" si="77"/>
        <v>AgenteBilingüeProfesionalBellasartesyafinesFrontofficesinherramientaJornadaOrdinaria Zona3Platino</v>
      </c>
      <c r="B4967" t="s">
        <v>5281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94</v>
      </c>
      <c r="I4967" t="s">
        <v>134</v>
      </c>
      <c r="J4967" t="s">
        <v>5</v>
      </c>
      <c r="K4967">
        <v>6096792.8182777567</v>
      </c>
      <c r="L4967">
        <v>6373353.0149999997</v>
      </c>
      <c r="M4967">
        <v>7985963.1941174073</v>
      </c>
      <c r="N4967">
        <v>6378686.3699999992</v>
      </c>
      <c r="O4967">
        <v>6236295.21</v>
      </c>
      <c r="P4967">
        <v>6893952.8399999999</v>
      </c>
      <c r="Q4967">
        <v>7352947.3949999996</v>
      </c>
      <c r="S4967" t="s">
        <v>174</v>
      </c>
    </row>
    <row r="4968" spans="1:19" x14ac:dyDescent="0.2">
      <c r="A4968" t="str">
        <f t="shared" si="77"/>
        <v>AgenteBilingüeProfesionalBellasartesyafinesFrontofficesinherramientaHoraextradiurnaZona1Plata</v>
      </c>
      <c r="B4968" t="s">
        <v>5282</v>
      </c>
      <c r="C4968" t="s">
        <v>19</v>
      </c>
      <c r="D4968" t="s">
        <v>131</v>
      </c>
      <c r="E4968" t="s">
        <v>624</v>
      </c>
      <c r="F4968" t="s">
        <v>3304</v>
      </c>
      <c r="G4968" t="s">
        <v>172</v>
      </c>
      <c r="H4968" t="s">
        <v>92</v>
      </c>
      <c r="I4968" t="s">
        <v>2</v>
      </c>
      <c r="J4968" t="s">
        <v>25</v>
      </c>
      <c r="K4968">
        <v>30902.505171238317</v>
      </c>
      <c r="L4968">
        <v>31503.329999999998</v>
      </c>
      <c r="M4968">
        <v>40427.117494476006</v>
      </c>
      <c r="N4968">
        <v>27823.904999999999</v>
      </c>
      <c r="O4968">
        <v>28398.329999999998</v>
      </c>
      <c r="P4968">
        <v>36635.894999999997</v>
      </c>
      <c r="Q4968">
        <v>44092.034999999996</v>
      </c>
      <c r="S4968" t="s">
        <v>174</v>
      </c>
    </row>
    <row r="4969" spans="1:19" x14ac:dyDescent="0.2">
      <c r="A4969" t="str">
        <f t="shared" si="77"/>
        <v>AgenteBilingüeProfesionalBellasartesyafinesFrontofficesinherramientaHoraextradiurnaZona1Oro</v>
      </c>
      <c r="B4969" t="s">
        <v>5283</v>
      </c>
      <c r="C4969" t="s">
        <v>19</v>
      </c>
      <c r="D4969" t="s">
        <v>131</v>
      </c>
      <c r="E4969" t="s">
        <v>624</v>
      </c>
      <c r="F4969" t="s">
        <v>3304</v>
      </c>
      <c r="G4969" t="s">
        <v>172</v>
      </c>
      <c r="H4969" t="s">
        <v>92</v>
      </c>
      <c r="I4969" t="s">
        <v>3</v>
      </c>
      <c r="J4969" t="s">
        <v>25</v>
      </c>
      <c r="K4969">
        <v>30902.505171238317</v>
      </c>
      <c r="L4969">
        <v>32133.644999999997</v>
      </c>
      <c r="M4969">
        <v>41584.492744818868</v>
      </c>
      <c r="N4969">
        <v>27823.904999999999</v>
      </c>
      <c r="O4969">
        <v>28398.329999999998</v>
      </c>
      <c r="P4969">
        <v>37406.969999999994</v>
      </c>
      <c r="Q4969">
        <v>46047.149999999994</v>
      </c>
      <c r="S4969" t="s">
        <v>174</v>
      </c>
    </row>
    <row r="4970" spans="1:19" x14ac:dyDescent="0.2">
      <c r="A4970" t="str">
        <f t="shared" si="77"/>
        <v>AgenteBilingüeProfesionalBellasartesyafinesFrontofficesinherramientaHoraextradiurnaZona1Platino</v>
      </c>
      <c r="B4970" t="s">
        <v>5284</v>
      </c>
      <c r="C4970" t="s">
        <v>19</v>
      </c>
      <c r="D4970" t="s">
        <v>131</v>
      </c>
      <c r="E4970" t="s">
        <v>624</v>
      </c>
      <c r="F4970" t="s">
        <v>3304</v>
      </c>
      <c r="G4970" t="s">
        <v>172</v>
      </c>
      <c r="H4970" t="s">
        <v>92</v>
      </c>
      <c r="I4970" t="s">
        <v>134</v>
      </c>
      <c r="J4970" t="s">
        <v>25</v>
      </c>
      <c r="K4970">
        <v>30902.505171238317</v>
      </c>
      <c r="L4970">
        <v>33078.6</v>
      </c>
      <c r="M4970">
        <v>42810.089347967085</v>
      </c>
      <c r="N4970">
        <v>27823.904999999999</v>
      </c>
      <c r="O4970">
        <v>28398.329999999998</v>
      </c>
      <c r="P4970">
        <v>38211.164999999994</v>
      </c>
      <c r="Q4970">
        <v>48939.974999999999</v>
      </c>
      <c r="S4970" t="s">
        <v>174</v>
      </c>
    </row>
    <row r="4971" spans="1:19" x14ac:dyDescent="0.2">
      <c r="A4971" t="str">
        <f t="shared" si="77"/>
        <v>AgenteBilingüeProfesionalBellasartesyafinesFrontofficesinherramientaHoraextradiurnaZona2Plata</v>
      </c>
      <c r="B4971" t="s">
        <v>5285</v>
      </c>
      <c r="C4971" t="s">
        <v>19</v>
      </c>
      <c r="D4971" t="s">
        <v>131</v>
      </c>
      <c r="E4971" t="s">
        <v>624</v>
      </c>
      <c r="F4971" t="s">
        <v>3304</v>
      </c>
      <c r="G4971" t="s">
        <v>172</v>
      </c>
      <c r="H4971" t="s">
        <v>93</v>
      </c>
      <c r="I4971" t="s">
        <v>2</v>
      </c>
      <c r="J4971" t="s">
        <v>25</v>
      </c>
      <c r="K4971">
        <v>30902.505171238317</v>
      </c>
      <c r="L4971">
        <v>32449.319999999996</v>
      </c>
      <c r="M4971">
        <v>40427.117494476006</v>
      </c>
      <c r="N4971">
        <v>27823.904999999999</v>
      </c>
      <c r="O4971">
        <v>28398.329999999998</v>
      </c>
      <c r="P4971">
        <v>38932.559999999998</v>
      </c>
      <c r="Q4971">
        <v>44092.034999999996</v>
      </c>
      <c r="S4971" t="s">
        <v>174</v>
      </c>
    </row>
    <row r="4972" spans="1:19" x14ac:dyDescent="0.2">
      <c r="A4972" t="str">
        <f t="shared" si="77"/>
        <v>AgenteBilingüeProfesionalBellasartesyafinesFrontofficesinherramientaHoraextradiurnaZona2Oro</v>
      </c>
      <c r="B4972" t="s">
        <v>5286</v>
      </c>
      <c r="C4972" t="s">
        <v>19</v>
      </c>
      <c r="D4972" t="s">
        <v>131</v>
      </c>
      <c r="E4972" t="s">
        <v>624</v>
      </c>
      <c r="F4972" t="s">
        <v>3304</v>
      </c>
      <c r="G4972" t="s">
        <v>172</v>
      </c>
      <c r="H4972" t="s">
        <v>93</v>
      </c>
      <c r="I4972" t="s">
        <v>3</v>
      </c>
      <c r="J4972" t="s">
        <v>25</v>
      </c>
      <c r="K4972">
        <v>30902.505171238317</v>
      </c>
      <c r="L4972">
        <v>33098.264999999999</v>
      </c>
      <c r="M4972">
        <v>41584.492744818868</v>
      </c>
      <c r="N4972">
        <v>27823.904999999999</v>
      </c>
      <c r="O4972">
        <v>28398.329999999998</v>
      </c>
      <c r="P4972">
        <v>39752.28</v>
      </c>
      <c r="Q4972">
        <v>46047.149999999994</v>
      </c>
      <c r="S4972" t="s">
        <v>174</v>
      </c>
    </row>
    <row r="4973" spans="1:19" x14ac:dyDescent="0.2">
      <c r="A4973" t="str">
        <f t="shared" si="77"/>
        <v>AgenteBilingüeProfesionalBellasartesyafinesFrontofficesinherramientaHoraextradiurnaZona2Platino</v>
      </c>
      <c r="B4973" t="s">
        <v>5287</v>
      </c>
      <c r="C4973" t="s">
        <v>19</v>
      </c>
      <c r="D4973" t="s">
        <v>131</v>
      </c>
      <c r="E4973" t="s">
        <v>624</v>
      </c>
      <c r="F4973" t="s">
        <v>3304</v>
      </c>
      <c r="G4973" t="s">
        <v>172</v>
      </c>
      <c r="H4973" t="s">
        <v>93</v>
      </c>
      <c r="I4973" t="s">
        <v>134</v>
      </c>
      <c r="J4973" t="s">
        <v>25</v>
      </c>
      <c r="K4973">
        <v>30902.505171238317</v>
      </c>
      <c r="L4973">
        <v>34071.165000000001</v>
      </c>
      <c r="M4973">
        <v>42810.089347967085</v>
      </c>
      <c r="N4973">
        <v>27823.904999999999</v>
      </c>
      <c r="O4973">
        <v>28398.329999999998</v>
      </c>
      <c r="P4973">
        <v>40607.189999999995</v>
      </c>
      <c r="Q4973">
        <v>48939.974999999999</v>
      </c>
      <c r="S4973" t="s">
        <v>174</v>
      </c>
    </row>
    <row r="4974" spans="1:19" x14ac:dyDescent="0.2">
      <c r="A4974" t="str">
        <f t="shared" si="77"/>
        <v>AgenteBilingüeProfesionalBellasartesyafinesFrontofficesinherramientaHoraextradiurnaZona3Plata</v>
      </c>
      <c r="B4974" t="s">
        <v>5288</v>
      </c>
      <c r="C4974" t="s">
        <v>19</v>
      </c>
      <c r="D4974" t="s">
        <v>131</v>
      </c>
      <c r="E4974" t="s">
        <v>624</v>
      </c>
      <c r="F4974" t="s">
        <v>3304</v>
      </c>
      <c r="G4974" t="s">
        <v>172</v>
      </c>
      <c r="H4974" t="s">
        <v>94</v>
      </c>
      <c r="I4974" t="s">
        <v>2</v>
      </c>
      <c r="J4974" t="s">
        <v>25</v>
      </c>
      <c r="K4974">
        <v>30902.505171238317</v>
      </c>
      <c r="L4974">
        <v>33078.6</v>
      </c>
      <c r="M4974">
        <v>40427.117494476006</v>
      </c>
      <c r="N4974">
        <v>27823.904999999999</v>
      </c>
      <c r="O4974">
        <v>28398.329999999998</v>
      </c>
      <c r="P4974">
        <v>39115.754999999997</v>
      </c>
      <c r="Q4974">
        <v>44092.034999999996</v>
      </c>
      <c r="S4974" t="s">
        <v>174</v>
      </c>
    </row>
    <row r="4975" spans="1:19" x14ac:dyDescent="0.2">
      <c r="A4975" t="str">
        <f t="shared" si="77"/>
        <v>AgenteBilingüeProfesionalBellasartesyafinesFrontofficesinherramientaHoraextradiurnaZona3Oro</v>
      </c>
      <c r="B4975" t="s">
        <v>5289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94</v>
      </c>
      <c r="I4975" t="s">
        <v>3</v>
      </c>
      <c r="J4975" t="s">
        <v>25</v>
      </c>
      <c r="K4975">
        <v>30902.505171238317</v>
      </c>
      <c r="L4975">
        <v>33741</v>
      </c>
      <c r="M4975">
        <v>41584.492744818868</v>
      </c>
      <c r="N4975">
        <v>27823.904999999999</v>
      </c>
      <c r="O4975">
        <v>28398.329999999998</v>
      </c>
      <c r="P4975">
        <v>39939.614999999998</v>
      </c>
      <c r="Q4975">
        <v>46047.149999999994</v>
      </c>
      <c r="S4975" t="s">
        <v>174</v>
      </c>
    </row>
    <row r="4976" spans="1:19" x14ac:dyDescent="0.2">
      <c r="A4976" t="str">
        <f t="shared" si="77"/>
        <v>AgenteBilingüeProfesionalBellasartesyafinesFrontofficesinherramientaHoraextradiurnaZona3Platino</v>
      </c>
      <c r="B4976" t="s">
        <v>5290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94</v>
      </c>
      <c r="I4976" t="s">
        <v>134</v>
      </c>
      <c r="J4976" t="s">
        <v>25</v>
      </c>
      <c r="K4976">
        <v>30902.505171238317</v>
      </c>
      <c r="L4976">
        <v>34732.53</v>
      </c>
      <c r="M4976">
        <v>42810.089347967085</v>
      </c>
      <c r="N4976">
        <v>27823.904999999999</v>
      </c>
      <c r="O4976">
        <v>28398.329999999998</v>
      </c>
      <c r="P4976">
        <v>40798.664999999994</v>
      </c>
      <c r="Q4976">
        <v>48939.974999999999</v>
      </c>
      <c r="S4976" t="s">
        <v>174</v>
      </c>
    </row>
    <row r="4977" spans="1:19" x14ac:dyDescent="0.2">
      <c r="A4977" t="str">
        <f t="shared" si="77"/>
        <v>AgenteBilingüeProfesionalBellasartesyafinesFrontofficesinherramientaHoraextranocturna Zona1Plata</v>
      </c>
      <c r="B4977" t="s">
        <v>5291</v>
      </c>
      <c r="C4977" t="s">
        <v>19</v>
      </c>
      <c r="D4977" t="s">
        <v>131</v>
      </c>
      <c r="E4977" t="s">
        <v>624</v>
      </c>
      <c r="F4977" t="s">
        <v>3304</v>
      </c>
      <c r="G4977" t="s">
        <v>288</v>
      </c>
      <c r="H4977" t="s">
        <v>92</v>
      </c>
      <c r="I4977" t="s">
        <v>2</v>
      </c>
      <c r="J4977" t="s">
        <v>25</v>
      </c>
      <c r="K4977">
        <v>41900.908694733633</v>
      </c>
      <c r="L4977">
        <v>44105.49</v>
      </c>
      <c r="M4977">
        <v>56597.964492266423</v>
      </c>
      <c r="N4977">
        <v>38953.259999999995</v>
      </c>
      <c r="O4977">
        <v>39479.039999999994</v>
      </c>
      <c r="P4977">
        <v>47782.844999999994</v>
      </c>
      <c r="Q4977">
        <v>61198.514999999992</v>
      </c>
      <c r="S4977" t="s">
        <v>174</v>
      </c>
    </row>
    <row r="4978" spans="1:19" x14ac:dyDescent="0.2">
      <c r="A4978" t="str">
        <f t="shared" si="77"/>
        <v>AgenteBilingüeProfesionalBellasartesyafinesFrontofficesinherramientaHoraextranocturna Zona1Oro</v>
      </c>
      <c r="B4978" t="s">
        <v>5292</v>
      </c>
      <c r="C4978" t="s">
        <v>19</v>
      </c>
      <c r="D4978" t="s">
        <v>131</v>
      </c>
      <c r="E4978" t="s">
        <v>624</v>
      </c>
      <c r="F4978" t="s">
        <v>3304</v>
      </c>
      <c r="G4978" t="s">
        <v>288</v>
      </c>
      <c r="H4978" t="s">
        <v>92</v>
      </c>
      <c r="I4978" t="s">
        <v>3</v>
      </c>
      <c r="J4978" t="s">
        <v>25</v>
      </c>
      <c r="K4978">
        <v>41900.908694733633</v>
      </c>
      <c r="L4978">
        <v>44988.344999999994</v>
      </c>
      <c r="M4978">
        <v>58218.289842746424</v>
      </c>
      <c r="N4978">
        <v>38953.259999999995</v>
      </c>
      <c r="O4978">
        <v>39479.039999999994</v>
      </c>
      <c r="P4978">
        <v>48788.864999999998</v>
      </c>
      <c r="Q4978">
        <v>63911.249999999993</v>
      </c>
      <c r="S4978" t="s">
        <v>174</v>
      </c>
    </row>
    <row r="4979" spans="1:19" x14ac:dyDescent="0.2">
      <c r="A4979" t="str">
        <f t="shared" si="77"/>
        <v>AgenteBilingüeProfesionalBellasartesyafinesFrontofficesinherramientaHoraextranocturna Zona1Platino</v>
      </c>
      <c r="B4979" t="s">
        <v>5293</v>
      </c>
      <c r="C4979" t="s">
        <v>19</v>
      </c>
      <c r="D4979" t="s">
        <v>131</v>
      </c>
      <c r="E4979" t="s">
        <v>624</v>
      </c>
      <c r="F4979" t="s">
        <v>3304</v>
      </c>
      <c r="G4979" t="s">
        <v>288</v>
      </c>
      <c r="H4979" t="s">
        <v>92</v>
      </c>
      <c r="I4979" t="s">
        <v>134</v>
      </c>
      <c r="J4979" t="s">
        <v>25</v>
      </c>
      <c r="K4979">
        <v>41900.908694733633</v>
      </c>
      <c r="L4979">
        <v>46311.074999999997</v>
      </c>
      <c r="M4979">
        <v>59934.125087153923</v>
      </c>
      <c r="N4979">
        <v>38953.259999999995</v>
      </c>
      <c r="O4979">
        <v>39479.039999999994</v>
      </c>
      <c r="P4979">
        <v>49838.354999999996</v>
      </c>
      <c r="Q4979">
        <v>67926.014999999999</v>
      </c>
      <c r="S4979" t="s">
        <v>174</v>
      </c>
    </row>
    <row r="4980" spans="1:19" x14ac:dyDescent="0.2">
      <c r="A4980" t="str">
        <f t="shared" si="77"/>
        <v>AgenteBilingüeProfesionalBellasartesyafinesFrontofficesinherramientaHoraextranocturna Zona2Plata</v>
      </c>
      <c r="B4980" t="s">
        <v>5294</v>
      </c>
      <c r="C4980" t="s">
        <v>19</v>
      </c>
      <c r="D4980" t="s">
        <v>131</v>
      </c>
      <c r="E4980" t="s">
        <v>624</v>
      </c>
      <c r="F4980" t="s">
        <v>3304</v>
      </c>
      <c r="G4980" t="s">
        <v>288</v>
      </c>
      <c r="H4980" t="s">
        <v>93</v>
      </c>
      <c r="I4980" t="s">
        <v>2</v>
      </c>
      <c r="J4980" t="s">
        <v>25</v>
      </c>
      <c r="K4980">
        <v>41900.908694733633</v>
      </c>
      <c r="L4980">
        <v>45429.254999999997</v>
      </c>
      <c r="M4980">
        <v>56597.964492266423</v>
      </c>
      <c r="N4980">
        <v>38953.259999999995</v>
      </c>
      <c r="O4980">
        <v>39479.039999999994</v>
      </c>
      <c r="P4980">
        <v>50779.17</v>
      </c>
      <c r="Q4980">
        <v>61198.514999999992</v>
      </c>
      <c r="S4980" t="s">
        <v>174</v>
      </c>
    </row>
    <row r="4981" spans="1:19" x14ac:dyDescent="0.2">
      <c r="A4981" t="str">
        <f t="shared" si="77"/>
        <v>AgenteBilingüeProfesionalBellasartesyafinesFrontofficesinherramientaHoraextranocturna Zona2Oro</v>
      </c>
      <c r="B4981" t="s">
        <v>5295</v>
      </c>
      <c r="C4981" t="s">
        <v>19</v>
      </c>
      <c r="D4981" t="s">
        <v>131</v>
      </c>
      <c r="E4981" t="s">
        <v>624</v>
      </c>
      <c r="F4981" t="s">
        <v>3304</v>
      </c>
      <c r="G4981" t="s">
        <v>288</v>
      </c>
      <c r="H4981" t="s">
        <v>93</v>
      </c>
      <c r="I4981" t="s">
        <v>3</v>
      </c>
      <c r="J4981" t="s">
        <v>25</v>
      </c>
      <c r="K4981">
        <v>41900.908694733633</v>
      </c>
      <c r="L4981">
        <v>46339.02</v>
      </c>
      <c r="M4981">
        <v>58218.289842746424</v>
      </c>
      <c r="N4981">
        <v>38953.259999999995</v>
      </c>
      <c r="O4981">
        <v>39479.039999999994</v>
      </c>
      <c r="P4981">
        <v>51848.324999999997</v>
      </c>
      <c r="Q4981">
        <v>63911.249999999993</v>
      </c>
      <c r="S4981" t="s">
        <v>174</v>
      </c>
    </row>
    <row r="4982" spans="1:19" x14ac:dyDescent="0.2">
      <c r="A4982" t="str">
        <f t="shared" si="77"/>
        <v>AgenteBilingüeProfesionalBellasartesyafinesFrontofficesinherramientaHoraextranocturna Zona2Platino</v>
      </c>
      <c r="B4982" t="s">
        <v>5296</v>
      </c>
      <c r="C4982" t="s">
        <v>19</v>
      </c>
      <c r="D4982" t="s">
        <v>131</v>
      </c>
      <c r="E4982" t="s">
        <v>624</v>
      </c>
      <c r="F4982" t="s">
        <v>3304</v>
      </c>
      <c r="G4982" t="s">
        <v>288</v>
      </c>
      <c r="H4982" t="s">
        <v>93</v>
      </c>
      <c r="I4982" t="s">
        <v>134</v>
      </c>
      <c r="J4982" t="s">
        <v>25</v>
      </c>
      <c r="K4982">
        <v>41900.908694733633</v>
      </c>
      <c r="L4982">
        <v>47701.079999999994</v>
      </c>
      <c r="M4982">
        <v>59934.125087153923</v>
      </c>
      <c r="N4982">
        <v>38953.259999999995</v>
      </c>
      <c r="O4982">
        <v>39479.039999999994</v>
      </c>
      <c r="P4982">
        <v>52963.02</v>
      </c>
      <c r="Q4982">
        <v>67926.014999999999</v>
      </c>
      <c r="S4982" t="s">
        <v>174</v>
      </c>
    </row>
    <row r="4983" spans="1:19" x14ac:dyDescent="0.2">
      <c r="A4983" t="str">
        <f t="shared" si="77"/>
        <v>AgenteBilingüeProfesionalBellasartesyafinesFrontofficesinherramientaHoraextranocturna Zona3Plata</v>
      </c>
      <c r="B4983" t="s">
        <v>5297</v>
      </c>
      <c r="C4983" t="s">
        <v>19</v>
      </c>
      <c r="D4983" t="s">
        <v>131</v>
      </c>
      <c r="E4983" t="s">
        <v>624</v>
      </c>
      <c r="F4983" t="s">
        <v>3304</v>
      </c>
      <c r="G4983" t="s">
        <v>288</v>
      </c>
      <c r="H4983" t="s">
        <v>94</v>
      </c>
      <c r="I4983" t="s">
        <v>2</v>
      </c>
      <c r="J4983" t="s">
        <v>25</v>
      </c>
      <c r="K4983">
        <v>41900.908694733633</v>
      </c>
      <c r="L4983">
        <v>46311.074999999997</v>
      </c>
      <c r="M4983">
        <v>56597.964492266423</v>
      </c>
      <c r="N4983">
        <v>38953.259999999995</v>
      </c>
      <c r="O4983">
        <v>39479.039999999994</v>
      </c>
      <c r="P4983">
        <v>51018.254999999997</v>
      </c>
      <c r="Q4983">
        <v>61198.514999999992</v>
      </c>
      <c r="S4983" t="s">
        <v>174</v>
      </c>
    </row>
    <row r="4984" spans="1:19" x14ac:dyDescent="0.2">
      <c r="A4984" t="str">
        <f t="shared" si="77"/>
        <v>AgenteBilingüeProfesionalBellasartesyafinesFrontofficesinherramientaHoraextranocturna Zona3Oro</v>
      </c>
      <c r="B4984" t="s">
        <v>5298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94</v>
      </c>
      <c r="I4984" t="s">
        <v>3</v>
      </c>
      <c r="J4984" t="s">
        <v>25</v>
      </c>
      <c r="K4984">
        <v>41900.908694733633</v>
      </c>
      <c r="L4984">
        <v>47238.434999999998</v>
      </c>
      <c r="M4984">
        <v>58218.289842746424</v>
      </c>
      <c r="N4984">
        <v>38953.259999999995</v>
      </c>
      <c r="O4984">
        <v>39479.039999999994</v>
      </c>
      <c r="P4984">
        <v>52091.549999999996</v>
      </c>
      <c r="Q4984">
        <v>63911.249999999993</v>
      </c>
      <c r="S4984" t="s">
        <v>174</v>
      </c>
    </row>
    <row r="4985" spans="1:19" x14ac:dyDescent="0.2">
      <c r="A4985" t="str">
        <f t="shared" si="77"/>
        <v>AgenteBilingüeProfesionalBellasartesyafinesFrontofficesinherramientaHoraextranocturna Zona3Platino</v>
      </c>
      <c r="B4985" t="s">
        <v>5299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94</v>
      </c>
      <c r="I4985" t="s">
        <v>134</v>
      </c>
      <c r="J4985" t="s">
        <v>25</v>
      </c>
      <c r="K4985">
        <v>41900.908694733633</v>
      </c>
      <c r="L4985">
        <v>48627.404999999999</v>
      </c>
      <c r="M4985">
        <v>59934.125087153923</v>
      </c>
      <c r="N4985">
        <v>38953.259999999995</v>
      </c>
      <c r="O4985">
        <v>39479.039999999994</v>
      </c>
      <c r="P4985">
        <v>53212.454999999994</v>
      </c>
      <c r="Q4985">
        <v>67926.014999999999</v>
      </c>
      <c r="S4985" t="s">
        <v>174</v>
      </c>
    </row>
    <row r="4986" spans="1:19" x14ac:dyDescent="0.2">
      <c r="A4986" t="str">
        <f t="shared" si="77"/>
        <v>AgenteBilingüeProfesionalBellasartesyafinesFrontofficesinherramientaHoraextradominicalyfestivoZona1Plata</v>
      </c>
      <c r="B4986" t="s">
        <v>5300</v>
      </c>
      <c r="C4986" t="s">
        <v>19</v>
      </c>
      <c r="D4986" t="s">
        <v>131</v>
      </c>
      <c r="E4986" t="s">
        <v>624</v>
      </c>
      <c r="F4986" t="s">
        <v>3304</v>
      </c>
      <c r="G4986" t="s">
        <v>90</v>
      </c>
      <c r="H4986" t="s">
        <v>92</v>
      </c>
      <c r="I4986" t="s">
        <v>2</v>
      </c>
      <c r="J4986" t="s">
        <v>25</v>
      </c>
      <c r="K4986">
        <v>52899.312218228966</v>
      </c>
      <c r="L4986">
        <v>50405.534999999996</v>
      </c>
      <c r="M4986">
        <v>64683.387991161617</v>
      </c>
      <c r="N4986">
        <v>55646.774999999994</v>
      </c>
      <c r="O4986">
        <v>45019.394999999997</v>
      </c>
      <c r="P4986">
        <v>53356.319999999992</v>
      </c>
      <c r="Q4986">
        <v>68129.909999999989</v>
      </c>
      <c r="S4986" t="s">
        <v>174</v>
      </c>
    </row>
    <row r="4987" spans="1:19" x14ac:dyDescent="0.2">
      <c r="A4987" t="str">
        <f t="shared" si="77"/>
        <v>AgenteBilingüeProfesionalBellasartesyafinesFrontofficesinherramientaHoraextradominicalyfestivoZona1Oro</v>
      </c>
      <c r="B4987" t="s">
        <v>5301</v>
      </c>
      <c r="C4987" t="s">
        <v>19</v>
      </c>
      <c r="D4987" t="s">
        <v>131</v>
      </c>
      <c r="E4987" t="s">
        <v>624</v>
      </c>
      <c r="F4987" t="s">
        <v>3304</v>
      </c>
      <c r="G4987" t="s">
        <v>90</v>
      </c>
      <c r="H4987" t="s">
        <v>92</v>
      </c>
      <c r="I4987" t="s">
        <v>3</v>
      </c>
      <c r="J4987" t="s">
        <v>25</v>
      </c>
      <c r="K4987">
        <v>52899.312218228966</v>
      </c>
      <c r="L4987">
        <v>51414.659999999996</v>
      </c>
      <c r="M4987">
        <v>66535.188391710195</v>
      </c>
      <c r="N4987">
        <v>55646.774999999994</v>
      </c>
      <c r="O4987">
        <v>45019.394999999997</v>
      </c>
      <c r="P4987">
        <v>54479.294999999998</v>
      </c>
      <c r="Q4987">
        <v>71150.039999999994</v>
      </c>
      <c r="S4987" t="s">
        <v>174</v>
      </c>
    </row>
    <row r="4988" spans="1:19" x14ac:dyDescent="0.2">
      <c r="A4988" t="str">
        <f t="shared" si="77"/>
        <v>AgenteBilingüeProfesionalBellasartesyafinesFrontofficesinherramientaHoraextradominicalyfestivoZona1Platino</v>
      </c>
      <c r="B4988" t="s">
        <v>5302</v>
      </c>
      <c r="C4988" t="s">
        <v>19</v>
      </c>
      <c r="D4988" t="s">
        <v>131</v>
      </c>
      <c r="E4988" t="s">
        <v>624</v>
      </c>
      <c r="F4988" t="s">
        <v>3304</v>
      </c>
      <c r="G4988" t="s">
        <v>90</v>
      </c>
      <c r="H4988" t="s">
        <v>92</v>
      </c>
      <c r="I4988" t="s">
        <v>134</v>
      </c>
      <c r="J4988" t="s">
        <v>25</v>
      </c>
      <c r="K4988">
        <v>52899.312218228966</v>
      </c>
      <c r="L4988">
        <v>52926.794999999998</v>
      </c>
      <c r="M4988">
        <v>68496.142956747339</v>
      </c>
      <c r="N4988">
        <v>55646.774999999994</v>
      </c>
      <c r="O4988">
        <v>45019.394999999997</v>
      </c>
      <c r="P4988">
        <v>55650.914999999994</v>
      </c>
      <c r="Q4988">
        <v>75620.204999999987</v>
      </c>
      <c r="S4988" t="s">
        <v>174</v>
      </c>
    </row>
    <row r="4989" spans="1:19" x14ac:dyDescent="0.2">
      <c r="A4989" t="str">
        <f t="shared" si="77"/>
        <v>AgenteBilingüeProfesionalBellasartesyafinesFrontofficesinherramientaHoraextradominicalyfestivoZona2Plata</v>
      </c>
      <c r="B4989" t="s">
        <v>5303</v>
      </c>
      <c r="C4989" t="s">
        <v>19</v>
      </c>
      <c r="D4989" t="s">
        <v>131</v>
      </c>
      <c r="E4989" t="s">
        <v>624</v>
      </c>
      <c r="F4989" t="s">
        <v>3304</v>
      </c>
      <c r="G4989" t="s">
        <v>90</v>
      </c>
      <c r="H4989" t="s">
        <v>93</v>
      </c>
      <c r="I4989" t="s">
        <v>2</v>
      </c>
      <c r="J4989" t="s">
        <v>25</v>
      </c>
      <c r="K4989">
        <v>52899.312218228966</v>
      </c>
      <c r="L4989">
        <v>51918.704999999994</v>
      </c>
      <c r="M4989">
        <v>64683.387991161617</v>
      </c>
      <c r="N4989">
        <v>55646.774999999994</v>
      </c>
      <c r="O4989">
        <v>45019.394999999997</v>
      </c>
      <c r="P4989">
        <v>56701.439999999995</v>
      </c>
      <c r="Q4989">
        <v>68129.909999999989</v>
      </c>
      <c r="S4989" t="s">
        <v>174</v>
      </c>
    </row>
    <row r="4990" spans="1:19" x14ac:dyDescent="0.2">
      <c r="A4990" t="str">
        <f t="shared" si="77"/>
        <v>AgenteBilingüeProfesionalBellasartesyafinesFrontofficesinherramientaHoraextradominicalyfestivoZona2Oro</v>
      </c>
      <c r="B4990" t="s">
        <v>5304</v>
      </c>
      <c r="C4990" t="s">
        <v>19</v>
      </c>
      <c r="D4990" t="s">
        <v>131</v>
      </c>
      <c r="E4990" t="s">
        <v>624</v>
      </c>
      <c r="F4990" t="s">
        <v>3304</v>
      </c>
      <c r="G4990" t="s">
        <v>90</v>
      </c>
      <c r="H4990" t="s">
        <v>93</v>
      </c>
      <c r="I4990" t="s">
        <v>3</v>
      </c>
      <c r="J4990" t="s">
        <v>25</v>
      </c>
      <c r="K4990">
        <v>52899.312218228966</v>
      </c>
      <c r="L4990">
        <v>52957.844999999994</v>
      </c>
      <c r="M4990">
        <v>66535.188391710195</v>
      </c>
      <c r="N4990">
        <v>55646.774999999994</v>
      </c>
      <c r="O4990">
        <v>45019.394999999997</v>
      </c>
      <c r="P4990">
        <v>57894.794999999998</v>
      </c>
      <c r="Q4990">
        <v>71150.039999999994</v>
      </c>
      <c r="S4990" t="s">
        <v>174</v>
      </c>
    </row>
    <row r="4991" spans="1:19" x14ac:dyDescent="0.2">
      <c r="A4991" t="str">
        <f t="shared" si="77"/>
        <v>AgenteBilingüeProfesionalBellasartesyafinesFrontofficesinherramientaHoraextradominicalyfestivoZona2Platino</v>
      </c>
      <c r="B4991" t="s">
        <v>5305</v>
      </c>
      <c r="C4991" t="s">
        <v>19</v>
      </c>
      <c r="D4991" t="s">
        <v>131</v>
      </c>
      <c r="E4991" t="s">
        <v>624</v>
      </c>
      <c r="F4991" t="s">
        <v>3304</v>
      </c>
      <c r="G4991" t="s">
        <v>90</v>
      </c>
      <c r="H4991" t="s">
        <v>93</v>
      </c>
      <c r="I4991" t="s">
        <v>134</v>
      </c>
      <c r="J4991" t="s">
        <v>25</v>
      </c>
      <c r="K4991">
        <v>52899.312218228966</v>
      </c>
      <c r="L4991">
        <v>54515.519999999997</v>
      </c>
      <c r="M4991">
        <v>68496.142956747339</v>
      </c>
      <c r="N4991">
        <v>55646.774999999994</v>
      </c>
      <c r="O4991">
        <v>45019.394999999997</v>
      </c>
      <c r="P4991">
        <v>59139.899999999994</v>
      </c>
      <c r="Q4991">
        <v>75620.204999999987</v>
      </c>
      <c r="S4991" t="s">
        <v>174</v>
      </c>
    </row>
    <row r="4992" spans="1:19" x14ac:dyDescent="0.2">
      <c r="A4992" t="str">
        <f t="shared" si="77"/>
        <v>AgenteBilingüeProfesionalBellasartesyafinesFrontofficesinherramientaHoraextradominicalyfestivoZona3Plata</v>
      </c>
      <c r="B4992" t="s">
        <v>5306</v>
      </c>
      <c r="C4992" t="s">
        <v>19</v>
      </c>
      <c r="D4992" t="s">
        <v>131</v>
      </c>
      <c r="E4992" t="s">
        <v>624</v>
      </c>
      <c r="F4992" t="s">
        <v>3304</v>
      </c>
      <c r="G4992" t="s">
        <v>90</v>
      </c>
      <c r="H4992" t="s">
        <v>94</v>
      </c>
      <c r="I4992" t="s">
        <v>2</v>
      </c>
      <c r="J4992" t="s">
        <v>25</v>
      </c>
      <c r="K4992">
        <v>52899.312218228966</v>
      </c>
      <c r="L4992">
        <v>52926.794999999998</v>
      </c>
      <c r="M4992">
        <v>64683.387991161617</v>
      </c>
      <c r="N4992">
        <v>55646.774999999994</v>
      </c>
      <c r="O4992">
        <v>45019.394999999997</v>
      </c>
      <c r="P4992">
        <v>56968.469999999994</v>
      </c>
      <c r="Q4992">
        <v>68129.909999999989</v>
      </c>
      <c r="S4992" t="s">
        <v>174</v>
      </c>
    </row>
    <row r="4993" spans="1:19" x14ac:dyDescent="0.2">
      <c r="A4993" t="str">
        <f t="shared" si="77"/>
        <v>AgenteBilingüeProfesionalBellasartesyafinesFrontofficesinherramientaHoraextradominicalyfestivoZona3Oro</v>
      </c>
      <c r="B4993" t="s">
        <v>5307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94</v>
      </c>
      <c r="I4993" t="s">
        <v>3</v>
      </c>
      <c r="J4993" t="s">
        <v>25</v>
      </c>
      <c r="K4993">
        <v>52899.312218228966</v>
      </c>
      <c r="L4993">
        <v>53985.599999999999</v>
      </c>
      <c r="M4993">
        <v>66535.188391710195</v>
      </c>
      <c r="N4993">
        <v>55646.774999999994</v>
      </c>
      <c r="O4993">
        <v>45019.394999999997</v>
      </c>
      <c r="P4993">
        <v>58168.034999999996</v>
      </c>
      <c r="Q4993">
        <v>71150.039999999994</v>
      </c>
      <c r="S4993" t="s">
        <v>174</v>
      </c>
    </row>
    <row r="4994" spans="1:19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AgenteBilingüeProfesionalBellasartesyafinesFrontofficesinherramientaHoraextradominicalyfestivoZona3Platino</v>
      </c>
      <c r="B4994" t="s">
        <v>5308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94</v>
      </c>
      <c r="I4994" t="s">
        <v>134</v>
      </c>
      <c r="J4994" t="s">
        <v>25</v>
      </c>
      <c r="K4994">
        <v>52899.312218228966</v>
      </c>
      <c r="L4994">
        <v>55573.289999999994</v>
      </c>
      <c r="M4994">
        <v>68496.142956747339</v>
      </c>
      <c r="N4994">
        <v>55646.774999999994</v>
      </c>
      <c r="O4994">
        <v>45019.394999999997</v>
      </c>
      <c r="P4994">
        <v>59418.314999999995</v>
      </c>
      <c r="Q4994">
        <v>75620.204999999987</v>
      </c>
      <c r="S4994" t="s">
        <v>174</v>
      </c>
    </row>
    <row r="4995" spans="1:19" x14ac:dyDescent="0.2">
      <c r="A4995" t="str">
        <f t="shared" si="78"/>
        <v>AgenteBilingüeProfesionalBellasartesyafinesFrontofficesinherramientaServicio7x24Zona1Plata</v>
      </c>
      <c r="B4995" t="s">
        <v>5309</v>
      </c>
      <c r="C4995" t="s">
        <v>19</v>
      </c>
      <c r="D4995" t="s">
        <v>131</v>
      </c>
      <c r="E4995" t="s">
        <v>624</v>
      </c>
      <c r="F4995" t="s">
        <v>3304</v>
      </c>
      <c r="G4995" t="s">
        <v>91</v>
      </c>
      <c r="H4995" t="s">
        <v>92</v>
      </c>
      <c r="I4995" t="s">
        <v>2</v>
      </c>
      <c r="J4995" t="s">
        <v>260</v>
      </c>
      <c r="K4995">
        <v>19294877.046472143</v>
      </c>
      <c r="L4995">
        <v>27034787.879999999</v>
      </c>
      <c r="M4995">
        <v>29001899.582104769</v>
      </c>
      <c r="N4995">
        <v>24369787.079999998</v>
      </c>
      <c r="O4995">
        <v>24867813.555</v>
      </c>
      <c r="P4995">
        <v>35046193.994999997</v>
      </c>
      <c r="Q4995">
        <v>27993025.034999996</v>
      </c>
      <c r="S4995" t="s">
        <v>174</v>
      </c>
    </row>
    <row r="4996" spans="1:19" x14ac:dyDescent="0.2">
      <c r="A4996" t="str">
        <f t="shared" si="78"/>
        <v>AgenteBilingüeProfesionalBellasartesyafinesFrontofficesinherramientaServicio7x24Zona1Oro</v>
      </c>
      <c r="B4996" t="s">
        <v>5310</v>
      </c>
      <c r="C4996" t="s">
        <v>19</v>
      </c>
      <c r="D4996" t="s">
        <v>131</v>
      </c>
      <c r="E4996" t="s">
        <v>624</v>
      </c>
      <c r="F4996" t="s">
        <v>3304</v>
      </c>
      <c r="G4996" t="s">
        <v>91</v>
      </c>
      <c r="H4996" t="s">
        <v>92</v>
      </c>
      <c r="I4996" t="s">
        <v>3</v>
      </c>
      <c r="J4996" t="s">
        <v>260</v>
      </c>
      <c r="K4996">
        <v>19294877.046472143</v>
      </c>
      <c r="L4996">
        <v>27575484.299999997</v>
      </c>
      <c r="M4996">
        <v>29832185.857000411</v>
      </c>
      <c r="N4996">
        <v>24516211.634999998</v>
      </c>
      <c r="O4996">
        <v>24867813.555</v>
      </c>
      <c r="P4996">
        <v>35784008.234999999</v>
      </c>
      <c r="Q4996">
        <v>29234034.539999999</v>
      </c>
      <c r="S4996" t="s">
        <v>174</v>
      </c>
    </row>
    <row r="4997" spans="1:19" x14ac:dyDescent="0.2">
      <c r="A4997" t="str">
        <f t="shared" si="78"/>
        <v>AgenteBilingüeProfesionalBellasartesyafinesFrontofficesinherramientaServicio7x24Zona1Platino</v>
      </c>
      <c r="B4997" t="s">
        <v>5311</v>
      </c>
      <c r="C4997" t="s">
        <v>19</v>
      </c>
      <c r="D4997" t="s">
        <v>131</v>
      </c>
      <c r="E4997" t="s">
        <v>624</v>
      </c>
      <c r="F4997" t="s">
        <v>3304</v>
      </c>
      <c r="G4997" t="s">
        <v>91</v>
      </c>
      <c r="H4997" t="s">
        <v>92</v>
      </c>
      <c r="I4997" t="s">
        <v>134</v>
      </c>
      <c r="J4997" t="s">
        <v>260</v>
      </c>
      <c r="K4997">
        <v>19294877.046472143</v>
      </c>
      <c r="L4997">
        <v>28386527.895</v>
      </c>
      <c r="M4997">
        <v>30711413.2621581</v>
      </c>
      <c r="N4997">
        <v>24551252.594999999</v>
      </c>
      <c r="O4997">
        <v>24867813.555</v>
      </c>
      <c r="P4997">
        <v>36553556.609999999</v>
      </c>
      <c r="Q4997">
        <v>31070631.689999998</v>
      </c>
      <c r="S4997" t="s">
        <v>174</v>
      </c>
    </row>
    <row r="4998" spans="1:19" x14ac:dyDescent="0.2">
      <c r="A4998" t="str">
        <f t="shared" si="78"/>
        <v>AgenteBilingüeProfesionalBellasartesyafinesFrontofficesinherramientaServicio7x24Zona2Plata</v>
      </c>
      <c r="B4998" t="s">
        <v>5312</v>
      </c>
      <c r="C4998" t="s">
        <v>19</v>
      </c>
      <c r="D4998" t="s">
        <v>131</v>
      </c>
      <c r="E4998" t="s">
        <v>624</v>
      </c>
      <c r="F4998" t="s">
        <v>3304</v>
      </c>
      <c r="G4998" t="s">
        <v>91</v>
      </c>
      <c r="H4998" t="s">
        <v>93</v>
      </c>
      <c r="I4998" t="s">
        <v>2</v>
      </c>
      <c r="J4998" t="s">
        <v>260</v>
      </c>
      <c r="K4998">
        <v>19294877.046472143</v>
      </c>
      <c r="L4998">
        <v>27845832.509999998</v>
      </c>
      <c r="M4998">
        <v>29001899.582104769</v>
      </c>
      <c r="N4998">
        <v>24523219.619999997</v>
      </c>
      <c r="O4998">
        <v>24867813.555</v>
      </c>
      <c r="P4998">
        <v>37243729.799999997</v>
      </c>
      <c r="Q4998">
        <v>27993025.034999996</v>
      </c>
      <c r="S4998" t="s">
        <v>174</v>
      </c>
    </row>
    <row r="4999" spans="1:19" x14ac:dyDescent="0.2">
      <c r="A4999" t="str">
        <f t="shared" si="78"/>
        <v>AgenteBilingüeProfesionalBellasartesyafinesFrontofficesinherramientaServicio7x24Zona2Oro</v>
      </c>
      <c r="B4999" t="s">
        <v>5313</v>
      </c>
      <c r="C4999" t="s">
        <v>19</v>
      </c>
      <c r="D4999" t="s">
        <v>131</v>
      </c>
      <c r="E4999" t="s">
        <v>624</v>
      </c>
      <c r="F4999" t="s">
        <v>3304</v>
      </c>
      <c r="G4999" t="s">
        <v>91</v>
      </c>
      <c r="H4999" t="s">
        <v>93</v>
      </c>
      <c r="I4999" t="s">
        <v>3</v>
      </c>
      <c r="J4999" t="s">
        <v>260</v>
      </c>
      <c r="K4999">
        <v>19294877.046472143</v>
      </c>
      <c r="L4999">
        <v>28402749.449999999</v>
      </c>
      <c r="M4999">
        <v>29832185.857000411</v>
      </c>
      <c r="N4999">
        <v>24560362.664999999</v>
      </c>
      <c r="O4999">
        <v>24867813.555</v>
      </c>
      <c r="P4999">
        <v>38027808.539999999</v>
      </c>
      <c r="Q4999">
        <v>29234034.539999999</v>
      </c>
      <c r="S4999" t="s">
        <v>174</v>
      </c>
    </row>
    <row r="5000" spans="1:19" x14ac:dyDescent="0.2">
      <c r="A5000" t="str">
        <f t="shared" si="78"/>
        <v>AgenteBilingüeProfesionalBellasartesyafinesFrontofficesinherramientaServicio7x24Zona2Platino</v>
      </c>
      <c r="B5000" t="s">
        <v>5314</v>
      </c>
      <c r="C5000" t="s">
        <v>19</v>
      </c>
      <c r="D5000" t="s">
        <v>131</v>
      </c>
      <c r="E5000" t="s">
        <v>624</v>
      </c>
      <c r="F5000" t="s">
        <v>3304</v>
      </c>
      <c r="G5000" t="s">
        <v>91</v>
      </c>
      <c r="H5000" t="s">
        <v>93</v>
      </c>
      <c r="I5000" t="s">
        <v>134</v>
      </c>
      <c r="J5000" t="s">
        <v>260</v>
      </c>
      <c r="K5000">
        <v>19294877.046472143</v>
      </c>
      <c r="L5000">
        <v>29238123.824999999</v>
      </c>
      <c r="M5000">
        <v>30711413.2621581</v>
      </c>
      <c r="N5000">
        <v>24597506.744999997</v>
      </c>
      <c r="O5000">
        <v>24867813.555</v>
      </c>
      <c r="P5000">
        <v>38845610.684999995</v>
      </c>
      <c r="Q5000">
        <v>31070631.689999998</v>
      </c>
      <c r="S5000" t="s">
        <v>174</v>
      </c>
    </row>
    <row r="5001" spans="1:19" x14ac:dyDescent="0.2">
      <c r="A5001" t="str">
        <f t="shared" si="78"/>
        <v>AgenteBilingüeProfesionalBellasartesyafinesFrontofficesinherramientaServicio7x24Zona3Plata</v>
      </c>
      <c r="B5001" t="s">
        <v>5315</v>
      </c>
      <c r="C5001" t="s">
        <v>19</v>
      </c>
      <c r="D5001" t="s">
        <v>131</v>
      </c>
      <c r="E5001" t="s">
        <v>624</v>
      </c>
      <c r="F5001" t="s">
        <v>3304</v>
      </c>
      <c r="G5001" t="s">
        <v>91</v>
      </c>
      <c r="H5001" t="s">
        <v>94</v>
      </c>
      <c r="I5001" t="s">
        <v>2</v>
      </c>
      <c r="J5001" t="s">
        <v>260</v>
      </c>
      <c r="K5001">
        <v>19294877.046472143</v>
      </c>
      <c r="L5001">
        <v>28386527.895</v>
      </c>
      <c r="M5001">
        <v>29001899.582104769</v>
      </c>
      <c r="N5001">
        <v>24551252.594999999</v>
      </c>
      <c r="O5001">
        <v>24867813.555</v>
      </c>
      <c r="P5001">
        <v>37418961.509999998</v>
      </c>
      <c r="Q5001">
        <v>27993025.034999996</v>
      </c>
      <c r="S5001" t="s">
        <v>174</v>
      </c>
    </row>
    <row r="5002" spans="1:19" x14ac:dyDescent="0.2">
      <c r="A5002" t="str">
        <f t="shared" si="78"/>
        <v>AgenteBilingüeProfesionalBellasartesyafinesFrontofficesinherramientaServicio7x24Zona3Oro</v>
      </c>
      <c r="B5002" t="s">
        <v>5316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94</v>
      </c>
      <c r="I5002" t="s">
        <v>3</v>
      </c>
      <c r="J5002" t="s">
        <v>260</v>
      </c>
      <c r="K5002">
        <v>19294877.046472143</v>
      </c>
      <c r="L5002">
        <v>28954258.514999997</v>
      </c>
      <c r="M5002">
        <v>29832185.857000411</v>
      </c>
      <c r="N5002">
        <v>24589798.064999998</v>
      </c>
      <c r="O5002">
        <v>24867813.555</v>
      </c>
      <c r="P5002">
        <v>38206728.989999995</v>
      </c>
      <c r="Q5002">
        <v>29234034.539999999</v>
      </c>
      <c r="S5002" t="s">
        <v>174</v>
      </c>
    </row>
    <row r="5003" spans="1:19" x14ac:dyDescent="0.2">
      <c r="A5003" t="str">
        <f t="shared" si="78"/>
        <v>AgenteBilingüeProfesionalBellasartesyafinesFrontofficesinherramientaServicio7x24Zona3Platino</v>
      </c>
      <c r="B5003" t="s">
        <v>5317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94</v>
      </c>
      <c r="I5003" t="s">
        <v>134</v>
      </c>
      <c r="J5003" t="s">
        <v>260</v>
      </c>
      <c r="K5003">
        <v>19294877.046472143</v>
      </c>
      <c r="L5003">
        <v>29805854.444999997</v>
      </c>
      <c r="M5003">
        <v>30711413.2621581</v>
      </c>
      <c r="N5003">
        <v>24628342.499999996</v>
      </c>
      <c r="O5003">
        <v>24867813.555</v>
      </c>
      <c r="P5003">
        <v>39028379.265000001</v>
      </c>
      <c r="Q5003">
        <v>31070631.689999998</v>
      </c>
      <c r="S5003" t="s">
        <v>174</v>
      </c>
    </row>
    <row r="5004" spans="1:19" x14ac:dyDescent="0.2">
      <c r="A5004" t="str">
        <f t="shared" si="78"/>
        <v>AgenteBilingüeProfesionalMatemáticas,cienciasnaturalesyafinesEnlasinstalacionesdelaEntidadCompradoraJornadaOrdinaria Zona1Plata</v>
      </c>
      <c r="B5004" t="s">
        <v>5318</v>
      </c>
      <c r="C5004" t="s">
        <v>19</v>
      </c>
      <c r="D5004" t="s">
        <v>131</v>
      </c>
      <c r="E5004" t="s">
        <v>640</v>
      </c>
      <c r="F5004" t="s">
        <v>3272</v>
      </c>
      <c r="G5004" t="s">
        <v>334</v>
      </c>
      <c r="H5004" t="s">
        <v>92</v>
      </c>
      <c r="I5004" t="s">
        <v>2</v>
      </c>
      <c r="J5004" t="s">
        <v>5</v>
      </c>
      <c r="K5004">
        <v>6048776.5104353065</v>
      </c>
      <c r="L5004">
        <v>6064885.7549999999</v>
      </c>
      <c r="M5004">
        <v>7311925.4561471157</v>
      </c>
      <c r="N5004">
        <v>6534864.7649999997</v>
      </c>
      <c r="O5004">
        <v>6382865.6999999993</v>
      </c>
      <c r="P5004">
        <v>7087695.5249999994</v>
      </c>
      <c r="Q5004">
        <v>6773861.7899999991</v>
      </c>
      <c r="S5004" t="s">
        <v>174</v>
      </c>
    </row>
    <row r="5005" spans="1:19" x14ac:dyDescent="0.2">
      <c r="A5005" t="str">
        <f t="shared" si="78"/>
        <v>AgenteBilingüeProfesionalMatemáticas,cienciasnaturalesyafinesEnlasinstalacionesdelaEntidadCompradoraJornadaOrdinaria Zona1Oro</v>
      </c>
      <c r="B5005" t="s">
        <v>5319</v>
      </c>
      <c r="C5005" t="s">
        <v>19</v>
      </c>
      <c r="D5005" t="s">
        <v>131</v>
      </c>
      <c r="E5005" t="s">
        <v>640</v>
      </c>
      <c r="F5005" t="s">
        <v>3272</v>
      </c>
      <c r="G5005" t="s">
        <v>334</v>
      </c>
      <c r="H5005" t="s">
        <v>92</v>
      </c>
      <c r="I5005" t="s">
        <v>3</v>
      </c>
      <c r="J5005" t="s">
        <v>5</v>
      </c>
      <c r="K5005">
        <v>6048776.5104353065</v>
      </c>
      <c r="L5005">
        <v>6186183.6149999993</v>
      </c>
      <c r="M5005">
        <v>7757335.5618781457</v>
      </c>
      <c r="N5005">
        <v>6554035.0349999992</v>
      </c>
      <c r="O5005">
        <v>6382865.6999999993</v>
      </c>
      <c r="P5005">
        <v>7236910.4399999995</v>
      </c>
      <c r="Q5005">
        <v>7074166.0049999999</v>
      </c>
      <c r="S5005" t="s">
        <v>174</v>
      </c>
    </row>
    <row r="5006" spans="1:19" x14ac:dyDescent="0.2">
      <c r="A5006" t="str">
        <f t="shared" si="78"/>
        <v>AgenteBilingüeProfesionalMatemáticas,cienciasnaturalesyafinesEnlasinstalacionesdelaEntidadCompradoraJornadaOrdinaria Zona1Platino</v>
      </c>
      <c r="B5006" t="s">
        <v>5320</v>
      </c>
      <c r="C5006" t="s">
        <v>19</v>
      </c>
      <c r="D5006" t="s">
        <v>131</v>
      </c>
      <c r="E5006" t="s">
        <v>640</v>
      </c>
      <c r="F5006" t="s">
        <v>3272</v>
      </c>
      <c r="G5006" t="s">
        <v>334</v>
      </c>
      <c r="H5006" t="s">
        <v>92</v>
      </c>
      <c r="I5006" t="s">
        <v>134</v>
      </c>
      <c r="J5006" t="s">
        <v>5</v>
      </c>
      <c r="K5006">
        <v>6048776.5104353065</v>
      </c>
      <c r="L5006">
        <v>6368130.4049999993</v>
      </c>
      <c r="M5006">
        <v>7985963.1941174073</v>
      </c>
      <c r="N5006">
        <v>6573205.3049999997</v>
      </c>
      <c r="O5006">
        <v>6382865.6999999993</v>
      </c>
      <c r="P5006">
        <v>7392543.3899999997</v>
      </c>
      <c r="Q5006">
        <v>7518592.9349999996</v>
      </c>
      <c r="S5006" t="s">
        <v>174</v>
      </c>
    </row>
    <row r="5007" spans="1:19" x14ac:dyDescent="0.2">
      <c r="A5007" t="str">
        <f t="shared" si="78"/>
        <v>AgenteBilingüeProfesionalMatemáticas,cienciasnaturalesyafinesEnlasinstalacionesdelaEntidadCompradoraJornadaOrdinaria Zona2Plata</v>
      </c>
      <c r="B5007" t="s">
        <v>5321</v>
      </c>
      <c r="C5007" t="s">
        <v>19</v>
      </c>
      <c r="D5007" t="s">
        <v>131</v>
      </c>
      <c r="E5007" t="s">
        <v>640</v>
      </c>
      <c r="F5007" t="s">
        <v>3272</v>
      </c>
      <c r="G5007" t="s">
        <v>334</v>
      </c>
      <c r="H5007" t="s">
        <v>93</v>
      </c>
      <c r="I5007" t="s">
        <v>2</v>
      </c>
      <c r="J5007" t="s">
        <v>5</v>
      </c>
      <c r="K5007">
        <v>6048776.5104353065</v>
      </c>
      <c r="L5007">
        <v>6246832.5449999999</v>
      </c>
      <c r="M5007">
        <v>7541434.2103090333</v>
      </c>
      <c r="N5007">
        <v>6557869.709999999</v>
      </c>
      <c r="O5007">
        <v>6382865.6999999993</v>
      </c>
      <c r="P5007">
        <v>7532122.4549999991</v>
      </c>
      <c r="Q5007">
        <v>6773861.7899999991</v>
      </c>
      <c r="S5007" t="s">
        <v>174</v>
      </c>
    </row>
    <row r="5008" spans="1:19" x14ac:dyDescent="0.2">
      <c r="A5008" t="str">
        <f t="shared" si="78"/>
        <v>AgenteBilingüeProfesionalMatemáticas,cienciasnaturalesyafinesEnlasinstalacionesdelaEntidadCompradoraJornadaOrdinaria Zona2Oro</v>
      </c>
      <c r="B5008" t="s">
        <v>5322</v>
      </c>
      <c r="C5008" t="s">
        <v>19</v>
      </c>
      <c r="D5008" t="s">
        <v>131</v>
      </c>
      <c r="E5008" t="s">
        <v>640</v>
      </c>
      <c r="F5008" t="s">
        <v>3272</v>
      </c>
      <c r="G5008" t="s">
        <v>334</v>
      </c>
      <c r="H5008" t="s">
        <v>93</v>
      </c>
      <c r="I5008" t="s">
        <v>3</v>
      </c>
      <c r="J5008" t="s">
        <v>5</v>
      </c>
      <c r="K5008">
        <v>6048776.5104353065</v>
      </c>
      <c r="L5008">
        <v>6371769.4649999999</v>
      </c>
      <c r="M5008">
        <v>7757335.5618781457</v>
      </c>
      <c r="N5008">
        <v>6578189.8649999993</v>
      </c>
      <c r="O5008">
        <v>6382865.6999999993</v>
      </c>
      <c r="P5008">
        <v>7690693.7699999996</v>
      </c>
      <c r="Q5008">
        <v>7074166.0049999999</v>
      </c>
      <c r="S5008" t="s">
        <v>174</v>
      </c>
    </row>
    <row r="5009" spans="1:19" x14ac:dyDescent="0.2">
      <c r="A5009" t="str">
        <f t="shared" si="78"/>
        <v>AgenteBilingüeProfesionalMatemáticas,cienciasnaturalesyafinesEnlasinstalacionesdelaEntidadCompradoraJornadaOrdinaria Zona2Platino</v>
      </c>
      <c r="B5009" t="s">
        <v>5323</v>
      </c>
      <c r="C5009" t="s">
        <v>19</v>
      </c>
      <c r="D5009" t="s">
        <v>131</v>
      </c>
      <c r="E5009" t="s">
        <v>640</v>
      </c>
      <c r="F5009" t="s">
        <v>3272</v>
      </c>
      <c r="G5009" t="s">
        <v>334</v>
      </c>
      <c r="H5009" t="s">
        <v>93</v>
      </c>
      <c r="I5009" t="s">
        <v>134</v>
      </c>
      <c r="J5009" t="s">
        <v>5</v>
      </c>
      <c r="K5009">
        <v>6048776.5104353065</v>
      </c>
      <c r="L5009">
        <v>6559174.8449999997</v>
      </c>
      <c r="M5009">
        <v>7985963.1941174073</v>
      </c>
      <c r="N5009">
        <v>6598510.0199999996</v>
      </c>
      <c r="O5009">
        <v>6382865.6999999993</v>
      </c>
      <c r="P5009">
        <v>7856084.6999999993</v>
      </c>
      <c r="Q5009">
        <v>7518592.9349999996</v>
      </c>
      <c r="S5009" t="s">
        <v>174</v>
      </c>
    </row>
    <row r="5010" spans="1:19" x14ac:dyDescent="0.2">
      <c r="A5010" t="str">
        <f t="shared" si="78"/>
        <v>AgenteBilingüeProfesionalMatemáticas,cienciasnaturalesyafinesEnlasinstalacionesdelaEntidadCompradoraJornadaOrdinaria Zona3Plata</v>
      </c>
      <c r="B5010" t="s">
        <v>5324</v>
      </c>
      <c r="C5010" t="s">
        <v>19</v>
      </c>
      <c r="D5010" t="s">
        <v>131</v>
      </c>
      <c r="E5010" t="s">
        <v>640</v>
      </c>
      <c r="F5010" t="s">
        <v>3272</v>
      </c>
      <c r="G5010" t="s">
        <v>334</v>
      </c>
      <c r="H5010" t="s">
        <v>94</v>
      </c>
      <c r="I5010" t="s">
        <v>2</v>
      </c>
      <c r="J5010" t="s">
        <v>5</v>
      </c>
      <c r="K5010">
        <v>6048776.5104353065</v>
      </c>
      <c r="L5010">
        <v>6368130.4049999993</v>
      </c>
      <c r="M5010">
        <v>7541434.2103090333</v>
      </c>
      <c r="N5010">
        <v>6573205.3049999997</v>
      </c>
      <c r="O5010">
        <v>6382865.6999999993</v>
      </c>
      <c r="P5010">
        <v>7567561.8899999997</v>
      </c>
      <c r="Q5010">
        <v>6773861.7899999991</v>
      </c>
      <c r="S5010" t="s">
        <v>174</v>
      </c>
    </row>
    <row r="5011" spans="1:19" x14ac:dyDescent="0.2">
      <c r="A5011" t="str">
        <f t="shared" si="78"/>
        <v>AgenteBilingüeProfesionalMatemáticas,cienciasnaturalesyafinesEnlasinstalacionesdelaEntidadCompradoraJornadaOrdinaria Zona3Oro</v>
      </c>
      <c r="B5011" t="s">
        <v>5325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94</v>
      </c>
      <c r="I5011" t="s">
        <v>3</v>
      </c>
      <c r="J5011" t="s">
        <v>5</v>
      </c>
      <c r="K5011">
        <v>6048776.5104353065</v>
      </c>
      <c r="L5011">
        <v>6495493.3649999993</v>
      </c>
      <c r="M5011">
        <v>7757335.5618781457</v>
      </c>
      <c r="N5011">
        <v>6594293.4299999997</v>
      </c>
      <c r="O5011">
        <v>6382865.6999999993</v>
      </c>
      <c r="P5011">
        <v>7726878.4049999993</v>
      </c>
      <c r="Q5011">
        <v>7074166.0049999999</v>
      </c>
      <c r="S5011" t="s">
        <v>174</v>
      </c>
    </row>
    <row r="5012" spans="1:19" x14ac:dyDescent="0.2">
      <c r="A5012" t="str">
        <f t="shared" si="78"/>
        <v>AgenteBilingüeProfesionalMatemáticas,cienciasnaturalesyafinesEnlasinstalacionesdelaEntidadCompradoraJornadaOrdinaria Zona3Platino</v>
      </c>
      <c r="B5012" t="s">
        <v>5326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94</v>
      </c>
      <c r="I5012" t="s">
        <v>134</v>
      </c>
      <c r="J5012" t="s">
        <v>5</v>
      </c>
      <c r="K5012">
        <v>6048776.5104353065</v>
      </c>
      <c r="L5012">
        <v>6686537.8049999997</v>
      </c>
      <c r="M5012">
        <v>7985963.1941174073</v>
      </c>
      <c r="N5012">
        <v>6615380.5199999996</v>
      </c>
      <c r="O5012">
        <v>6382865.6999999993</v>
      </c>
      <c r="P5012">
        <v>7893047.6549999993</v>
      </c>
      <c r="Q5012">
        <v>7518592.9349999996</v>
      </c>
      <c r="S5012" t="s">
        <v>174</v>
      </c>
    </row>
    <row r="5013" spans="1:19" x14ac:dyDescent="0.2">
      <c r="A5013" t="str">
        <f t="shared" si="78"/>
        <v>AgenteBilingüeProfesionalMatemáticas,cienciasnaturalesyafinesEnlasinstalacionesdelaEntidadCompradoraHoraextradiurnaZona1Plata</v>
      </c>
      <c r="B5013" t="s">
        <v>5327</v>
      </c>
      <c r="C5013" t="s">
        <v>19</v>
      </c>
      <c r="D5013" t="s">
        <v>131</v>
      </c>
      <c r="E5013" t="s">
        <v>640</v>
      </c>
      <c r="F5013" t="s">
        <v>3272</v>
      </c>
      <c r="G5013" t="s">
        <v>172</v>
      </c>
      <c r="H5013" t="s">
        <v>92</v>
      </c>
      <c r="I5013" t="s">
        <v>2</v>
      </c>
      <c r="J5013" t="s">
        <v>25</v>
      </c>
      <c r="K5013">
        <v>30702.437221894776</v>
      </c>
      <c r="L5013">
        <v>33051.689999999995</v>
      </c>
      <c r="M5013">
        <v>40427.117494476006</v>
      </c>
      <c r="N5013">
        <v>27823.904999999999</v>
      </c>
      <c r="O5013">
        <v>28398.329999999998</v>
      </c>
      <c r="P5013">
        <v>35921.744999999995</v>
      </c>
      <c r="Q5013">
        <v>44092.034999999996</v>
      </c>
      <c r="S5013" t="s">
        <v>174</v>
      </c>
    </row>
    <row r="5014" spans="1:19" x14ac:dyDescent="0.2">
      <c r="A5014" t="str">
        <f t="shared" si="78"/>
        <v>AgenteBilingüeProfesionalMatemáticas,cienciasnaturalesyafinesEnlasinstalacionesdelaEntidadCompradoraHoraextradiurnaZona1Oro</v>
      </c>
      <c r="B5014" t="s">
        <v>5328</v>
      </c>
      <c r="C5014" t="s">
        <v>19</v>
      </c>
      <c r="D5014" t="s">
        <v>131</v>
      </c>
      <c r="E5014" t="s">
        <v>640</v>
      </c>
      <c r="F5014" t="s">
        <v>3272</v>
      </c>
      <c r="G5014" t="s">
        <v>172</v>
      </c>
      <c r="H5014" t="s">
        <v>92</v>
      </c>
      <c r="I5014" t="s">
        <v>3</v>
      </c>
      <c r="J5014" t="s">
        <v>25</v>
      </c>
      <c r="K5014">
        <v>30702.437221894776</v>
      </c>
      <c r="L5014">
        <v>33713.055</v>
      </c>
      <c r="M5014">
        <v>41584.492744818868</v>
      </c>
      <c r="N5014">
        <v>27823.904999999999</v>
      </c>
      <c r="O5014">
        <v>28398.329999999998</v>
      </c>
      <c r="P5014">
        <v>36678.329999999994</v>
      </c>
      <c r="Q5014">
        <v>46047.149999999994</v>
      </c>
      <c r="S5014" t="s">
        <v>174</v>
      </c>
    </row>
    <row r="5015" spans="1:19" x14ac:dyDescent="0.2">
      <c r="A5015" t="str">
        <f t="shared" si="78"/>
        <v>AgenteBilingüeProfesionalMatemáticas,cienciasnaturalesyafinesEnlasinstalacionesdelaEntidadCompradoraHoraextradiurnaZona1Platino</v>
      </c>
      <c r="B5015" t="s">
        <v>5329</v>
      </c>
      <c r="C5015" t="s">
        <v>19</v>
      </c>
      <c r="D5015" t="s">
        <v>131</v>
      </c>
      <c r="E5015" t="s">
        <v>640</v>
      </c>
      <c r="F5015" t="s">
        <v>3272</v>
      </c>
      <c r="G5015" t="s">
        <v>172</v>
      </c>
      <c r="H5015" t="s">
        <v>92</v>
      </c>
      <c r="I5015" t="s">
        <v>134</v>
      </c>
      <c r="J5015" t="s">
        <v>25</v>
      </c>
      <c r="K5015">
        <v>30702.437221894776</v>
      </c>
      <c r="L5015">
        <v>34704.584999999999</v>
      </c>
      <c r="M5015">
        <v>42810.089347967085</v>
      </c>
      <c r="N5015">
        <v>27823.904999999999</v>
      </c>
      <c r="O5015">
        <v>28398.329999999998</v>
      </c>
      <c r="P5015">
        <v>37467</v>
      </c>
      <c r="Q5015">
        <v>48939.974999999999</v>
      </c>
      <c r="S5015" t="s">
        <v>174</v>
      </c>
    </row>
    <row r="5016" spans="1:19" x14ac:dyDescent="0.2">
      <c r="A5016" t="str">
        <f t="shared" si="78"/>
        <v>AgenteBilingüeProfesionalMatemáticas,cienciasnaturalesyafinesEnlasinstalacionesdelaEntidadCompradoraHoraextradiurnaZona2Plata</v>
      </c>
      <c r="B5016" t="s">
        <v>5330</v>
      </c>
      <c r="C5016" t="s">
        <v>19</v>
      </c>
      <c r="D5016" t="s">
        <v>131</v>
      </c>
      <c r="E5016" t="s">
        <v>640</v>
      </c>
      <c r="F5016" t="s">
        <v>3272</v>
      </c>
      <c r="G5016" t="s">
        <v>172</v>
      </c>
      <c r="H5016" t="s">
        <v>93</v>
      </c>
      <c r="I5016" t="s">
        <v>2</v>
      </c>
      <c r="J5016" t="s">
        <v>25</v>
      </c>
      <c r="K5016">
        <v>30702.437221894776</v>
      </c>
      <c r="L5016">
        <v>34044.254999999997</v>
      </c>
      <c r="M5016">
        <v>40427.117494476006</v>
      </c>
      <c r="N5016">
        <v>27823.904999999999</v>
      </c>
      <c r="O5016">
        <v>28398.329999999998</v>
      </c>
      <c r="P5016">
        <v>38173.904999999999</v>
      </c>
      <c r="Q5016">
        <v>44092.034999999996</v>
      </c>
      <c r="S5016" t="s">
        <v>174</v>
      </c>
    </row>
    <row r="5017" spans="1:19" x14ac:dyDescent="0.2">
      <c r="A5017" t="str">
        <f t="shared" si="78"/>
        <v>AgenteBilingüeProfesionalMatemáticas,cienciasnaturalesyafinesEnlasinstalacionesdelaEntidadCompradoraHoraextradiurnaZona2Oro</v>
      </c>
      <c r="B5017" t="s">
        <v>5331</v>
      </c>
      <c r="C5017" t="s">
        <v>19</v>
      </c>
      <c r="D5017" t="s">
        <v>131</v>
      </c>
      <c r="E5017" t="s">
        <v>640</v>
      </c>
      <c r="F5017" t="s">
        <v>3272</v>
      </c>
      <c r="G5017" t="s">
        <v>172</v>
      </c>
      <c r="H5017" t="s">
        <v>93</v>
      </c>
      <c r="I5017" t="s">
        <v>3</v>
      </c>
      <c r="J5017" t="s">
        <v>25</v>
      </c>
      <c r="K5017">
        <v>30702.437221894776</v>
      </c>
      <c r="L5017">
        <v>34725.284999999996</v>
      </c>
      <c r="M5017">
        <v>41584.492744818868</v>
      </c>
      <c r="N5017">
        <v>27823.904999999999</v>
      </c>
      <c r="O5017">
        <v>28398.329999999998</v>
      </c>
      <c r="P5017">
        <v>38978.1</v>
      </c>
      <c r="Q5017">
        <v>46047.149999999994</v>
      </c>
      <c r="S5017" t="s">
        <v>174</v>
      </c>
    </row>
    <row r="5018" spans="1:19" x14ac:dyDescent="0.2">
      <c r="A5018" t="str">
        <f t="shared" si="78"/>
        <v>AgenteBilingüeProfesionalMatemáticas,cienciasnaturalesyafinesEnlasinstalacionesdelaEntidadCompradoraHoraextradiurnaZona2Platino</v>
      </c>
      <c r="B5018" t="s">
        <v>5332</v>
      </c>
      <c r="C5018" t="s">
        <v>19</v>
      </c>
      <c r="D5018" t="s">
        <v>131</v>
      </c>
      <c r="E5018" t="s">
        <v>640</v>
      </c>
      <c r="F5018" t="s">
        <v>3272</v>
      </c>
      <c r="G5018" t="s">
        <v>172</v>
      </c>
      <c r="H5018" t="s">
        <v>93</v>
      </c>
      <c r="I5018" t="s">
        <v>134</v>
      </c>
      <c r="J5018" t="s">
        <v>25</v>
      </c>
      <c r="K5018">
        <v>30702.437221894776</v>
      </c>
      <c r="L5018">
        <v>35745.794999999998</v>
      </c>
      <c r="M5018">
        <v>42810.089347967085</v>
      </c>
      <c r="N5018">
        <v>27823.904999999999</v>
      </c>
      <c r="O5018">
        <v>28398.329999999998</v>
      </c>
      <c r="P5018">
        <v>39816.449999999997</v>
      </c>
      <c r="Q5018">
        <v>48939.974999999999</v>
      </c>
      <c r="S5018" t="s">
        <v>174</v>
      </c>
    </row>
    <row r="5019" spans="1:19" x14ac:dyDescent="0.2">
      <c r="A5019" t="str">
        <f t="shared" si="78"/>
        <v>AgenteBilingüeProfesionalMatemáticas,cienciasnaturalesyafinesEnlasinstalacionesdelaEntidadCompradoraHoraextradiurnaZona3Plata</v>
      </c>
      <c r="B5019" t="s">
        <v>5333</v>
      </c>
      <c r="C5019" t="s">
        <v>19</v>
      </c>
      <c r="D5019" t="s">
        <v>131</v>
      </c>
      <c r="E5019" t="s">
        <v>640</v>
      </c>
      <c r="F5019" t="s">
        <v>3272</v>
      </c>
      <c r="G5019" t="s">
        <v>172</v>
      </c>
      <c r="H5019" t="s">
        <v>94</v>
      </c>
      <c r="I5019" t="s">
        <v>2</v>
      </c>
      <c r="J5019" t="s">
        <v>25</v>
      </c>
      <c r="K5019">
        <v>30702.437221894776</v>
      </c>
      <c r="L5019">
        <v>34704.584999999999</v>
      </c>
      <c r="M5019">
        <v>40427.117494476006</v>
      </c>
      <c r="N5019">
        <v>27823.904999999999</v>
      </c>
      <c r="O5019">
        <v>28398.329999999998</v>
      </c>
      <c r="P5019">
        <v>38353.994999999995</v>
      </c>
      <c r="Q5019">
        <v>44092.034999999996</v>
      </c>
      <c r="S5019" t="s">
        <v>174</v>
      </c>
    </row>
    <row r="5020" spans="1:19" x14ac:dyDescent="0.2">
      <c r="A5020" t="str">
        <f t="shared" si="78"/>
        <v>AgenteBilingüeProfesionalMatemáticas,cienciasnaturalesyafinesEnlasinstalacionesdelaEntidadCompradoraHoraextradiurnaZona3Oro</v>
      </c>
      <c r="B5020" t="s">
        <v>5334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94</v>
      </c>
      <c r="I5020" t="s">
        <v>3</v>
      </c>
      <c r="J5020" t="s">
        <v>25</v>
      </c>
      <c r="K5020">
        <v>30702.437221894776</v>
      </c>
      <c r="L5020">
        <v>35399.07</v>
      </c>
      <c r="M5020">
        <v>41584.492744818868</v>
      </c>
      <c r="N5020">
        <v>27823.904999999999</v>
      </c>
      <c r="O5020">
        <v>28398.329999999998</v>
      </c>
      <c r="P5020">
        <v>39161.294999999998</v>
      </c>
      <c r="Q5020">
        <v>46047.149999999994</v>
      </c>
      <c r="S5020" t="s">
        <v>174</v>
      </c>
    </row>
    <row r="5021" spans="1:19" x14ac:dyDescent="0.2">
      <c r="A5021" t="str">
        <f t="shared" si="78"/>
        <v>AgenteBilingüeProfesionalMatemáticas,cienciasnaturalesyafinesEnlasinstalacionesdelaEntidadCompradoraHoraextradiurnaZona3Platino</v>
      </c>
      <c r="B5021" t="s">
        <v>5335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94</v>
      </c>
      <c r="I5021" t="s">
        <v>134</v>
      </c>
      <c r="J5021" t="s">
        <v>25</v>
      </c>
      <c r="K5021">
        <v>30702.437221894776</v>
      </c>
      <c r="L5021">
        <v>36440.28</v>
      </c>
      <c r="M5021">
        <v>42810.089347967085</v>
      </c>
      <c r="N5021">
        <v>27823.904999999999</v>
      </c>
      <c r="O5021">
        <v>28398.329999999998</v>
      </c>
      <c r="P5021">
        <v>40003.784999999996</v>
      </c>
      <c r="Q5021">
        <v>48939.974999999999</v>
      </c>
      <c r="S5021" t="s">
        <v>174</v>
      </c>
    </row>
    <row r="5022" spans="1:19" x14ac:dyDescent="0.2">
      <c r="A5022" t="str">
        <f t="shared" si="78"/>
        <v>AgenteBilingüeProfesionalMatemáticas,cienciasnaturalesyafinesEnlasinstalacionesdelaEntidadCompradoraHoraextranocturna Zona1Plata</v>
      </c>
      <c r="B5022" t="s">
        <v>5336</v>
      </c>
      <c r="C5022" t="s">
        <v>19</v>
      </c>
      <c r="D5022" t="s">
        <v>131</v>
      </c>
      <c r="E5022" t="s">
        <v>640</v>
      </c>
      <c r="F5022" t="s">
        <v>3272</v>
      </c>
      <c r="G5022" t="s">
        <v>288</v>
      </c>
      <c r="H5022" t="s">
        <v>92</v>
      </c>
      <c r="I5022" t="s">
        <v>2</v>
      </c>
      <c r="J5022" t="s">
        <v>25</v>
      </c>
      <c r="K5022">
        <v>41700.840745390095</v>
      </c>
      <c r="L5022">
        <v>46272.78</v>
      </c>
      <c r="M5022">
        <v>56597.964492266423</v>
      </c>
      <c r="N5022">
        <v>38953.259999999995</v>
      </c>
      <c r="O5022">
        <v>39479.039999999994</v>
      </c>
      <c r="P5022">
        <v>45640.394999999997</v>
      </c>
      <c r="Q5022">
        <v>61198.514999999992</v>
      </c>
      <c r="S5022" t="s">
        <v>174</v>
      </c>
    </row>
    <row r="5023" spans="1:19" x14ac:dyDescent="0.2">
      <c r="A5023" t="str">
        <f t="shared" si="78"/>
        <v>AgenteBilingüeProfesionalMatemáticas,cienciasnaturalesyafinesEnlasinstalacionesdelaEntidadCompradoraHoraextranocturna Zona1Oro</v>
      </c>
      <c r="B5023" t="s">
        <v>5337</v>
      </c>
      <c r="C5023" t="s">
        <v>19</v>
      </c>
      <c r="D5023" t="s">
        <v>131</v>
      </c>
      <c r="E5023" t="s">
        <v>640</v>
      </c>
      <c r="F5023" t="s">
        <v>3272</v>
      </c>
      <c r="G5023" t="s">
        <v>288</v>
      </c>
      <c r="H5023" t="s">
        <v>92</v>
      </c>
      <c r="I5023" t="s">
        <v>3</v>
      </c>
      <c r="J5023" t="s">
        <v>25</v>
      </c>
      <c r="K5023">
        <v>41700.840745390095</v>
      </c>
      <c r="L5023">
        <v>47199.104999999996</v>
      </c>
      <c r="M5023">
        <v>58218.289842746424</v>
      </c>
      <c r="N5023">
        <v>38953.259999999995</v>
      </c>
      <c r="O5023">
        <v>39479.039999999994</v>
      </c>
      <c r="P5023">
        <v>46600.875</v>
      </c>
      <c r="Q5023">
        <v>63911.249999999993</v>
      </c>
      <c r="S5023" t="s">
        <v>174</v>
      </c>
    </row>
    <row r="5024" spans="1:19" x14ac:dyDescent="0.2">
      <c r="A5024" t="str">
        <f t="shared" si="78"/>
        <v>AgenteBilingüeProfesionalMatemáticas,cienciasnaturalesyafinesEnlasinstalacionesdelaEntidadCompradoraHoraextranocturna Zona1Platino</v>
      </c>
      <c r="B5024" t="s">
        <v>5338</v>
      </c>
      <c r="C5024" t="s">
        <v>19</v>
      </c>
      <c r="D5024" t="s">
        <v>131</v>
      </c>
      <c r="E5024" t="s">
        <v>640</v>
      </c>
      <c r="F5024" t="s">
        <v>3272</v>
      </c>
      <c r="G5024" t="s">
        <v>288</v>
      </c>
      <c r="H5024" t="s">
        <v>92</v>
      </c>
      <c r="I5024" t="s">
        <v>134</v>
      </c>
      <c r="J5024" t="s">
        <v>25</v>
      </c>
      <c r="K5024">
        <v>41700.840745390095</v>
      </c>
      <c r="L5024">
        <v>48587.039999999994</v>
      </c>
      <c r="M5024">
        <v>59934.125087153923</v>
      </c>
      <c r="N5024">
        <v>38953.259999999995</v>
      </c>
      <c r="O5024">
        <v>39479.039999999994</v>
      </c>
      <c r="P5024">
        <v>47603.789999999994</v>
      </c>
      <c r="Q5024">
        <v>67926.014999999999</v>
      </c>
      <c r="S5024" t="s">
        <v>174</v>
      </c>
    </row>
    <row r="5025" spans="1:19" x14ac:dyDescent="0.2">
      <c r="A5025" t="str">
        <f t="shared" si="78"/>
        <v>AgenteBilingüeProfesionalMatemáticas,cienciasnaturalesyafinesEnlasinstalacionesdelaEntidadCompradoraHoraextranocturna Zona2Plata</v>
      </c>
      <c r="B5025" t="s">
        <v>5339</v>
      </c>
      <c r="C5025" t="s">
        <v>19</v>
      </c>
      <c r="D5025" t="s">
        <v>131</v>
      </c>
      <c r="E5025" t="s">
        <v>640</v>
      </c>
      <c r="F5025" t="s">
        <v>3272</v>
      </c>
      <c r="G5025" t="s">
        <v>288</v>
      </c>
      <c r="H5025" t="s">
        <v>93</v>
      </c>
      <c r="I5025" t="s">
        <v>2</v>
      </c>
      <c r="J5025" t="s">
        <v>25</v>
      </c>
      <c r="K5025">
        <v>41700.840745390095</v>
      </c>
      <c r="L5025">
        <v>47661.749999999993</v>
      </c>
      <c r="M5025">
        <v>56597.964492266423</v>
      </c>
      <c r="N5025">
        <v>38953.259999999995</v>
      </c>
      <c r="O5025">
        <v>39479.039999999994</v>
      </c>
      <c r="P5025">
        <v>48502.17</v>
      </c>
      <c r="Q5025">
        <v>61198.514999999992</v>
      </c>
      <c r="S5025" t="s">
        <v>174</v>
      </c>
    </row>
    <row r="5026" spans="1:19" x14ac:dyDescent="0.2">
      <c r="A5026" t="str">
        <f t="shared" si="78"/>
        <v>AgenteBilingüeProfesionalMatemáticas,cienciasnaturalesyafinesEnlasinstalacionesdelaEntidadCompradoraHoraextranocturna Zona2Oro</v>
      </c>
      <c r="B5026" t="s">
        <v>5340</v>
      </c>
      <c r="C5026" t="s">
        <v>19</v>
      </c>
      <c r="D5026" t="s">
        <v>131</v>
      </c>
      <c r="E5026" t="s">
        <v>640</v>
      </c>
      <c r="F5026" t="s">
        <v>3272</v>
      </c>
      <c r="G5026" t="s">
        <v>288</v>
      </c>
      <c r="H5026" t="s">
        <v>93</v>
      </c>
      <c r="I5026" t="s">
        <v>3</v>
      </c>
      <c r="J5026" t="s">
        <v>25</v>
      </c>
      <c r="K5026">
        <v>41700.840745390095</v>
      </c>
      <c r="L5026">
        <v>48616.02</v>
      </c>
      <c r="M5026">
        <v>58218.289842746424</v>
      </c>
      <c r="N5026">
        <v>38953.259999999995</v>
      </c>
      <c r="O5026">
        <v>39479.039999999994</v>
      </c>
      <c r="P5026">
        <v>49523.714999999997</v>
      </c>
      <c r="Q5026">
        <v>63911.249999999993</v>
      </c>
      <c r="S5026" t="s">
        <v>174</v>
      </c>
    </row>
    <row r="5027" spans="1:19" x14ac:dyDescent="0.2">
      <c r="A5027" t="str">
        <f t="shared" si="78"/>
        <v>AgenteBilingüeProfesionalMatemáticas,cienciasnaturalesyafinesEnlasinstalacionesdelaEntidadCompradoraHoraextranocturna Zona2Platino</v>
      </c>
      <c r="B5027" t="s">
        <v>5341</v>
      </c>
      <c r="C5027" t="s">
        <v>19</v>
      </c>
      <c r="D5027" t="s">
        <v>131</v>
      </c>
      <c r="E5027" t="s">
        <v>640</v>
      </c>
      <c r="F5027" t="s">
        <v>3272</v>
      </c>
      <c r="G5027" t="s">
        <v>288</v>
      </c>
      <c r="H5027" t="s">
        <v>93</v>
      </c>
      <c r="I5027" t="s">
        <v>134</v>
      </c>
      <c r="J5027" t="s">
        <v>25</v>
      </c>
      <c r="K5027">
        <v>41700.840745390095</v>
      </c>
      <c r="L5027">
        <v>50045.354999999996</v>
      </c>
      <c r="M5027">
        <v>59934.125087153923</v>
      </c>
      <c r="N5027">
        <v>38953.259999999995</v>
      </c>
      <c r="O5027">
        <v>39479.039999999994</v>
      </c>
      <c r="P5027">
        <v>50588.729999999996</v>
      </c>
      <c r="Q5027">
        <v>67926.014999999999</v>
      </c>
      <c r="S5027" t="s">
        <v>174</v>
      </c>
    </row>
    <row r="5028" spans="1:19" x14ac:dyDescent="0.2">
      <c r="A5028" t="str">
        <f t="shared" si="78"/>
        <v>AgenteBilingüeProfesionalMatemáticas,cienciasnaturalesyafinesEnlasinstalacionesdelaEntidadCompradoraHoraextranocturna Zona3Plata</v>
      </c>
      <c r="B5028" t="s">
        <v>5342</v>
      </c>
      <c r="C5028" t="s">
        <v>19</v>
      </c>
      <c r="D5028" t="s">
        <v>131</v>
      </c>
      <c r="E5028" t="s">
        <v>640</v>
      </c>
      <c r="F5028" t="s">
        <v>3272</v>
      </c>
      <c r="G5028" t="s">
        <v>288</v>
      </c>
      <c r="H5028" t="s">
        <v>94</v>
      </c>
      <c r="I5028" t="s">
        <v>2</v>
      </c>
      <c r="J5028" t="s">
        <v>25</v>
      </c>
      <c r="K5028">
        <v>41700.840745390095</v>
      </c>
      <c r="L5028">
        <v>48587.039999999994</v>
      </c>
      <c r="M5028">
        <v>56597.964492266423</v>
      </c>
      <c r="N5028">
        <v>38953.259999999995</v>
      </c>
      <c r="O5028">
        <v>39479.039999999994</v>
      </c>
      <c r="P5028">
        <v>48729.869999999995</v>
      </c>
      <c r="Q5028">
        <v>61198.514999999992</v>
      </c>
      <c r="S5028" t="s">
        <v>174</v>
      </c>
    </row>
    <row r="5029" spans="1:19" x14ac:dyDescent="0.2">
      <c r="A5029" t="str">
        <f t="shared" si="78"/>
        <v>AgenteBilingüeProfesionalMatemáticas,cienciasnaturalesyafinesEnlasinstalacionesdelaEntidadCompradoraHoraextranocturna Zona3Oro</v>
      </c>
      <c r="B5029" t="s">
        <v>5343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94</v>
      </c>
      <c r="I5029" t="s">
        <v>3</v>
      </c>
      <c r="J5029" t="s">
        <v>25</v>
      </c>
      <c r="K5029">
        <v>41700.840745390095</v>
      </c>
      <c r="L5029">
        <v>49559.939999999995</v>
      </c>
      <c r="M5029">
        <v>58218.289842746424</v>
      </c>
      <c r="N5029">
        <v>38953.259999999995</v>
      </c>
      <c r="O5029">
        <v>39479.039999999994</v>
      </c>
      <c r="P5029">
        <v>49756.59</v>
      </c>
      <c r="Q5029">
        <v>63911.249999999993</v>
      </c>
      <c r="S5029" t="s">
        <v>174</v>
      </c>
    </row>
    <row r="5030" spans="1:19" x14ac:dyDescent="0.2">
      <c r="A5030" t="str">
        <f t="shared" si="78"/>
        <v>AgenteBilingüeProfesionalMatemáticas,cienciasnaturalesyafinesEnlasinstalacionesdelaEntidadCompradoraHoraextranocturna Zona3Platino</v>
      </c>
      <c r="B5030" t="s">
        <v>5344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94</v>
      </c>
      <c r="I5030" t="s">
        <v>134</v>
      </c>
      <c r="J5030" t="s">
        <v>25</v>
      </c>
      <c r="K5030">
        <v>41700.840745390095</v>
      </c>
      <c r="L5030">
        <v>51017.219999999994</v>
      </c>
      <c r="M5030">
        <v>59934.125087153923</v>
      </c>
      <c r="N5030">
        <v>38953.259999999995</v>
      </c>
      <c r="O5030">
        <v>39479.039999999994</v>
      </c>
      <c r="P5030">
        <v>50825.744999999995</v>
      </c>
      <c r="Q5030">
        <v>67926.014999999999</v>
      </c>
      <c r="S5030" t="s">
        <v>174</v>
      </c>
    </row>
    <row r="5031" spans="1:19" x14ac:dyDescent="0.2">
      <c r="A5031" t="str">
        <f t="shared" si="78"/>
        <v>AgenteBilingüeProfesionalMatemáticas,cienciasnaturalesyafinesEnlasinstalacionesdelaEntidadCompradoraHoraextradominicalyfestivoZona1Plata</v>
      </c>
      <c r="B5031" t="s">
        <v>5345</v>
      </c>
      <c r="C5031" t="s">
        <v>19</v>
      </c>
      <c r="D5031" t="s">
        <v>131</v>
      </c>
      <c r="E5031" t="s">
        <v>640</v>
      </c>
      <c r="F5031" t="s">
        <v>3272</v>
      </c>
      <c r="G5031" t="s">
        <v>90</v>
      </c>
      <c r="H5031" t="s">
        <v>92</v>
      </c>
      <c r="I5031" t="s">
        <v>2</v>
      </c>
      <c r="J5031" t="s">
        <v>25</v>
      </c>
      <c r="K5031">
        <v>52699.244268885421</v>
      </c>
      <c r="L5031">
        <v>52883.324999999997</v>
      </c>
      <c r="M5031">
        <v>64683.387991161617</v>
      </c>
      <c r="N5031">
        <v>55646.774999999994</v>
      </c>
      <c r="O5031">
        <v>45019.394999999997</v>
      </c>
      <c r="P5031">
        <v>50498.684999999998</v>
      </c>
      <c r="Q5031">
        <v>68129.909999999989</v>
      </c>
      <c r="S5031" t="s">
        <v>174</v>
      </c>
    </row>
    <row r="5032" spans="1:19" x14ac:dyDescent="0.2">
      <c r="A5032" t="str">
        <f t="shared" si="78"/>
        <v>AgenteBilingüeProfesionalMatemáticas,cienciasnaturalesyafinesEnlasinstalacionesdelaEntidadCompradoraHoraextradominicalyfestivoZona1Oro</v>
      </c>
      <c r="B5032" t="s">
        <v>5346</v>
      </c>
      <c r="C5032" t="s">
        <v>19</v>
      </c>
      <c r="D5032" t="s">
        <v>131</v>
      </c>
      <c r="E5032" t="s">
        <v>640</v>
      </c>
      <c r="F5032" t="s">
        <v>3272</v>
      </c>
      <c r="G5032" t="s">
        <v>90</v>
      </c>
      <c r="H5032" t="s">
        <v>92</v>
      </c>
      <c r="I5032" t="s">
        <v>3</v>
      </c>
      <c r="J5032" t="s">
        <v>25</v>
      </c>
      <c r="K5032">
        <v>52699.244268885421</v>
      </c>
      <c r="L5032">
        <v>53941.094999999994</v>
      </c>
      <c r="M5032">
        <v>66535.188391710195</v>
      </c>
      <c r="N5032">
        <v>55646.774999999994</v>
      </c>
      <c r="O5032">
        <v>45019.394999999997</v>
      </c>
      <c r="P5032">
        <v>51561.63</v>
      </c>
      <c r="Q5032">
        <v>71150.039999999994</v>
      </c>
      <c r="S5032" t="s">
        <v>174</v>
      </c>
    </row>
    <row r="5033" spans="1:19" x14ac:dyDescent="0.2">
      <c r="A5033" t="str">
        <f t="shared" si="78"/>
        <v>AgenteBilingüeProfesionalMatemáticas,cienciasnaturalesyafinesEnlasinstalacionesdelaEntidadCompradoraHoraextradominicalyfestivoZona1Platino</v>
      </c>
      <c r="B5033" t="s">
        <v>5347</v>
      </c>
      <c r="C5033" t="s">
        <v>19</v>
      </c>
      <c r="D5033" t="s">
        <v>131</v>
      </c>
      <c r="E5033" t="s">
        <v>640</v>
      </c>
      <c r="F5033" t="s">
        <v>3272</v>
      </c>
      <c r="G5033" t="s">
        <v>90</v>
      </c>
      <c r="H5033" t="s">
        <v>92</v>
      </c>
      <c r="I5033" t="s">
        <v>134</v>
      </c>
      <c r="J5033" t="s">
        <v>25</v>
      </c>
      <c r="K5033">
        <v>52699.244268885421</v>
      </c>
      <c r="L5033">
        <v>55527.749999999993</v>
      </c>
      <c r="M5033">
        <v>68496.142956747339</v>
      </c>
      <c r="N5033">
        <v>55646.774999999994</v>
      </c>
      <c r="O5033">
        <v>45019.394999999997</v>
      </c>
      <c r="P5033">
        <v>52670.114999999998</v>
      </c>
      <c r="Q5033">
        <v>75620.204999999987</v>
      </c>
      <c r="S5033" t="s">
        <v>174</v>
      </c>
    </row>
    <row r="5034" spans="1:19" x14ac:dyDescent="0.2">
      <c r="A5034" t="str">
        <f t="shared" si="78"/>
        <v>AgenteBilingüeProfesionalMatemáticas,cienciasnaturalesyafinesEnlasinstalacionesdelaEntidadCompradoraHoraextradominicalyfestivoZona2Plata</v>
      </c>
      <c r="B5034" t="s">
        <v>5348</v>
      </c>
      <c r="C5034" t="s">
        <v>19</v>
      </c>
      <c r="D5034" t="s">
        <v>131</v>
      </c>
      <c r="E5034" t="s">
        <v>640</v>
      </c>
      <c r="F5034" t="s">
        <v>3272</v>
      </c>
      <c r="G5034" t="s">
        <v>90</v>
      </c>
      <c r="H5034" t="s">
        <v>93</v>
      </c>
      <c r="I5034" t="s">
        <v>2</v>
      </c>
      <c r="J5034" t="s">
        <v>25</v>
      </c>
      <c r="K5034">
        <v>52699.244268885421</v>
      </c>
      <c r="L5034">
        <v>54469.979999999996</v>
      </c>
      <c r="M5034">
        <v>64683.387991161617</v>
      </c>
      <c r="N5034">
        <v>55646.774999999994</v>
      </c>
      <c r="O5034">
        <v>45019.394999999997</v>
      </c>
      <c r="P5034">
        <v>53664.749999999993</v>
      </c>
      <c r="Q5034">
        <v>68129.909999999989</v>
      </c>
      <c r="S5034" t="s">
        <v>174</v>
      </c>
    </row>
    <row r="5035" spans="1:19" x14ac:dyDescent="0.2">
      <c r="A5035" t="str">
        <f t="shared" si="78"/>
        <v>AgenteBilingüeProfesionalMatemáticas,cienciasnaturalesyafinesEnlasinstalacionesdelaEntidadCompradoraHoraextradominicalyfestivoZona2Oro</v>
      </c>
      <c r="B5035" t="s">
        <v>5349</v>
      </c>
      <c r="C5035" t="s">
        <v>19</v>
      </c>
      <c r="D5035" t="s">
        <v>131</v>
      </c>
      <c r="E5035" t="s">
        <v>640</v>
      </c>
      <c r="F5035" t="s">
        <v>3272</v>
      </c>
      <c r="G5035" t="s">
        <v>90</v>
      </c>
      <c r="H5035" t="s">
        <v>93</v>
      </c>
      <c r="I5035" t="s">
        <v>3</v>
      </c>
      <c r="J5035" t="s">
        <v>25</v>
      </c>
      <c r="K5035">
        <v>52699.244268885421</v>
      </c>
      <c r="L5035">
        <v>55559.834999999999</v>
      </c>
      <c r="M5035">
        <v>66535.188391710195</v>
      </c>
      <c r="N5035">
        <v>55646.774999999994</v>
      </c>
      <c r="O5035">
        <v>45019.394999999997</v>
      </c>
      <c r="P5035">
        <v>54794.969999999994</v>
      </c>
      <c r="Q5035">
        <v>71150.039999999994</v>
      </c>
      <c r="S5035" t="s">
        <v>174</v>
      </c>
    </row>
    <row r="5036" spans="1:19" x14ac:dyDescent="0.2">
      <c r="A5036" t="str">
        <f t="shared" si="78"/>
        <v>AgenteBilingüeProfesionalMatemáticas,cienciasnaturalesyafinesEnlasinstalacionesdelaEntidadCompradoraHoraextradominicalyfestivoZona2Platino</v>
      </c>
      <c r="B5036" t="s">
        <v>5350</v>
      </c>
      <c r="C5036" t="s">
        <v>19</v>
      </c>
      <c r="D5036" t="s">
        <v>131</v>
      </c>
      <c r="E5036" t="s">
        <v>640</v>
      </c>
      <c r="F5036" t="s">
        <v>3272</v>
      </c>
      <c r="G5036" t="s">
        <v>90</v>
      </c>
      <c r="H5036" t="s">
        <v>93</v>
      </c>
      <c r="I5036" t="s">
        <v>134</v>
      </c>
      <c r="J5036" t="s">
        <v>25</v>
      </c>
      <c r="K5036">
        <v>52699.244268885421</v>
      </c>
      <c r="L5036">
        <v>57194.1</v>
      </c>
      <c r="M5036">
        <v>68496.142956747339</v>
      </c>
      <c r="N5036">
        <v>55646.774999999994</v>
      </c>
      <c r="O5036">
        <v>45019.394999999997</v>
      </c>
      <c r="P5036">
        <v>55972.799999999996</v>
      </c>
      <c r="Q5036">
        <v>75620.204999999987</v>
      </c>
      <c r="S5036" t="s">
        <v>174</v>
      </c>
    </row>
    <row r="5037" spans="1:19" x14ac:dyDescent="0.2">
      <c r="A5037" t="str">
        <f t="shared" si="78"/>
        <v>AgenteBilingüeProfesionalMatemáticas,cienciasnaturalesyafinesEnlasinstalacionesdelaEntidadCompradoraHoraextradominicalyfestivoZona3Plata</v>
      </c>
      <c r="B5037" t="s">
        <v>5351</v>
      </c>
      <c r="C5037" t="s">
        <v>19</v>
      </c>
      <c r="D5037" t="s">
        <v>131</v>
      </c>
      <c r="E5037" t="s">
        <v>640</v>
      </c>
      <c r="F5037" t="s">
        <v>3272</v>
      </c>
      <c r="G5037" t="s">
        <v>90</v>
      </c>
      <c r="H5037" t="s">
        <v>94</v>
      </c>
      <c r="I5037" t="s">
        <v>2</v>
      </c>
      <c r="J5037" t="s">
        <v>25</v>
      </c>
      <c r="K5037">
        <v>52699.244268885421</v>
      </c>
      <c r="L5037">
        <v>55527.749999999993</v>
      </c>
      <c r="M5037">
        <v>64683.387991161617</v>
      </c>
      <c r="N5037">
        <v>55646.774999999994</v>
      </c>
      <c r="O5037">
        <v>45019.394999999997</v>
      </c>
      <c r="P5037">
        <v>53917.289999999994</v>
      </c>
      <c r="Q5037">
        <v>68129.909999999989</v>
      </c>
      <c r="S5037" t="s">
        <v>174</v>
      </c>
    </row>
    <row r="5038" spans="1:19" x14ac:dyDescent="0.2">
      <c r="A5038" t="str">
        <f t="shared" si="78"/>
        <v>AgenteBilingüeProfesionalMatemáticas,cienciasnaturalesyafinesEnlasinstalacionesdelaEntidadCompradoraHoraextradominicalyfestivoZona3Oro</v>
      </c>
      <c r="B5038" t="s">
        <v>5352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94</v>
      </c>
      <c r="I5038" t="s">
        <v>3</v>
      </c>
      <c r="J5038" t="s">
        <v>25</v>
      </c>
      <c r="K5038">
        <v>52699.244268885421</v>
      </c>
      <c r="L5038">
        <v>56638.304999999993</v>
      </c>
      <c r="M5038">
        <v>66535.188391710195</v>
      </c>
      <c r="N5038">
        <v>55646.774999999994</v>
      </c>
      <c r="O5038">
        <v>45019.394999999997</v>
      </c>
      <c r="P5038">
        <v>55052.684999999998</v>
      </c>
      <c r="Q5038">
        <v>71150.039999999994</v>
      </c>
      <c r="S5038" t="s">
        <v>174</v>
      </c>
    </row>
    <row r="5039" spans="1:19" x14ac:dyDescent="0.2">
      <c r="A5039" t="str">
        <f t="shared" si="78"/>
        <v>AgenteBilingüeProfesionalMatemáticas,cienciasnaturalesyafinesEnlasinstalacionesdelaEntidadCompradoraHoraextradominicalyfestivoZona3Platino</v>
      </c>
      <c r="B5039" t="s">
        <v>5353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94</v>
      </c>
      <c r="I5039" t="s">
        <v>134</v>
      </c>
      <c r="J5039" t="s">
        <v>25</v>
      </c>
      <c r="K5039">
        <v>52699.244268885421</v>
      </c>
      <c r="L5039">
        <v>58304.654999999999</v>
      </c>
      <c r="M5039">
        <v>68496.142956747339</v>
      </c>
      <c r="N5039">
        <v>55646.774999999994</v>
      </c>
      <c r="O5039">
        <v>45019.394999999997</v>
      </c>
      <c r="P5039">
        <v>56236.724999999999</v>
      </c>
      <c r="Q5039">
        <v>75620.204999999987</v>
      </c>
      <c r="S5039" t="s">
        <v>174</v>
      </c>
    </row>
    <row r="5040" spans="1:19" x14ac:dyDescent="0.2">
      <c r="A5040" t="str">
        <f t="shared" si="78"/>
        <v>AgenteBilingüeProfesionalMatemáticas,cienciasnaturalesyafinesEnlasinstalacionesdelaEntidadCompradoraServicio7x24Zona1Plata</v>
      </c>
      <c r="B5040" t="s">
        <v>5354</v>
      </c>
      <c r="C5040" t="s">
        <v>19</v>
      </c>
      <c r="D5040" t="s">
        <v>131</v>
      </c>
      <c r="E5040" t="s">
        <v>640</v>
      </c>
      <c r="F5040" t="s">
        <v>3272</v>
      </c>
      <c r="G5040" t="s">
        <v>91</v>
      </c>
      <c r="H5040" t="s">
        <v>92</v>
      </c>
      <c r="I5040" t="s">
        <v>2</v>
      </c>
      <c r="J5040" t="s">
        <v>260</v>
      </c>
      <c r="K5040">
        <v>19246860.738629695</v>
      </c>
      <c r="L5040">
        <v>27354802.634999998</v>
      </c>
      <c r="M5040">
        <v>29430499.960992135</v>
      </c>
      <c r="N5040">
        <v>24369787.079999998</v>
      </c>
      <c r="O5040">
        <v>25144669.844999999</v>
      </c>
      <c r="P5040">
        <v>36017845.784999996</v>
      </c>
      <c r="Q5040">
        <v>28142263.754999999</v>
      </c>
      <c r="S5040" t="s">
        <v>174</v>
      </c>
    </row>
    <row r="5041" spans="1:19" x14ac:dyDescent="0.2">
      <c r="A5041" t="str">
        <f t="shared" si="78"/>
        <v>AgenteBilingüeProfesionalMatemáticas,cienciasnaturalesyafinesEnlasinstalacionesdelaEntidadCompradoraServicio7x24Zona1Oro</v>
      </c>
      <c r="B5041" t="s">
        <v>5355</v>
      </c>
      <c r="C5041" t="s">
        <v>19</v>
      </c>
      <c r="D5041" t="s">
        <v>131</v>
      </c>
      <c r="E5041" t="s">
        <v>640</v>
      </c>
      <c r="F5041" t="s">
        <v>3272</v>
      </c>
      <c r="G5041" t="s">
        <v>91</v>
      </c>
      <c r="H5041" t="s">
        <v>92</v>
      </c>
      <c r="I5041" t="s">
        <v>3</v>
      </c>
      <c r="J5041" t="s">
        <v>260</v>
      </c>
      <c r="K5041">
        <v>19246860.738629695</v>
      </c>
      <c r="L5041">
        <v>27901899.494999997</v>
      </c>
      <c r="M5041">
        <v>30273056.501530129</v>
      </c>
      <c r="N5041">
        <v>24516211.634999998</v>
      </c>
      <c r="O5041">
        <v>25144669.844999999</v>
      </c>
      <c r="P5041">
        <v>36776115.765000001</v>
      </c>
      <c r="Q5041">
        <v>29389888.979999997</v>
      </c>
      <c r="S5041" t="s">
        <v>174</v>
      </c>
    </row>
    <row r="5042" spans="1:19" x14ac:dyDescent="0.2">
      <c r="A5042" t="str">
        <f t="shared" si="78"/>
        <v>AgenteBilingüeProfesionalMatemáticas,cienciasnaturalesyafinesEnlasinstalacionesdelaEntidadCompradoraServicio7x24Zona1Platino</v>
      </c>
      <c r="B5042" t="s">
        <v>5356</v>
      </c>
      <c r="C5042" t="s">
        <v>19</v>
      </c>
      <c r="D5042" t="s">
        <v>131</v>
      </c>
      <c r="E5042" t="s">
        <v>640</v>
      </c>
      <c r="F5042" t="s">
        <v>3272</v>
      </c>
      <c r="G5042" t="s">
        <v>91</v>
      </c>
      <c r="H5042" t="s">
        <v>92</v>
      </c>
      <c r="I5042" t="s">
        <v>134</v>
      </c>
      <c r="J5042" t="s">
        <v>260</v>
      </c>
      <c r="K5042">
        <v>19246860.738629695</v>
      </c>
      <c r="L5042">
        <v>28722543.749999996</v>
      </c>
      <c r="M5042">
        <v>31165277.441746164</v>
      </c>
      <c r="N5042">
        <v>24551252.594999999</v>
      </c>
      <c r="O5042">
        <v>25144669.844999999</v>
      </c>
      <c r="P5042">
        <v>37566999.629999995</v>
      </c>
      <c r="Q5042">
        <v>31236277.229999997</v>
      </c>
      <c r="S5042" t="s">
        <v>174</v>
      </c>
    </row>
    <row r="5043" spans="1:19" x14ac:dyDescent="0.2">
      <c r="A5043" t="str">
        <f t="shared" si="78"/>
        <v>AgenteBilingüeProfesionalMatemáticas,cienciasnaturalesyafinesEnlasinstalacionesdelaEntidadCompradoraServicio7x24Zona2Plata</v>
      </c>
      <c r="B5043" t="s">
        <v>5357</v>
      </c>
      <c r="C5043" t="s">
        <v>19</v>
      </c>
      <c r="D5043" t="s">
        <v>131</v>
      </c>
      <c r="E5043" t="s">
        <v>640</v>
      </c>
      <c r="F5043" t="s">
        <v>3272</v>
      </c>
      <c r="G5043" t="s">
        <v>91</v>
      </c>
      <c r="H5043" t="s">
        <v>93</v>
      </c>
      <c r="I5043" t="s">
        <v>2</v>
      </c>
      <c r="J5043" t="s">
        <v>260</v>
      </c>
      <c r="K5043">
        <v>19246860.738629695</v>
      </c>
      <c r="L5043">
        <v>28175446.889999997</v>
      </c>
      <c r="M5043">
        <v>29430499.960992135</v>
      </c>
      <c r="N5043">
        <v>24523219.619999997</v>
      </c>
      <c r="O5043">
        <v>25144669.844999999</v>
      </c>
      <c r="P5043">
        <v>38276307.899999999</v>
      </c>
      <c r="Q5043">
        <v>28142263.754999999</v>
      </c>
      <c r="S5043" t="s">
        <v>174</v>
      </c>
    </row>
    <row r="5044" spans="1:19" x14ac:dyDescent="0.2">
      <c r="A5044" t="str">
        <f t="shared" si="78"/>
        <v>AgenteBilingüeProfesionalMatemáticas,cienciasnaturalesyafinesEnlasinstalacionesdelaEntidadCompradoraServicio7x24Zona2Oro</v>
      </c>
      <c r="B5044" t="s">
        <v>5358</v>
      </c>
      <c r="C5044" t="s">
        <v>19</v>
      </c>
      <c r="D5044" t="s">
        <v>131</v>
      </c>
      <c r="E5044" t="s">
        <v>640</v>
      </c>
      <c r="F5044" t="s">
        <v>3272</v>
      </c>
      <c r="G5044" t="s">
        <v>91</v>
      </c>
      <c r="H5044" t="s">
        <v>93</v>
      </c>
      <c r="I5044" t="s">
        <v>3</v>
      </c>
      <c r="J5044" t="s">
        <v>260</v>
      </c>
      <c r="K5044">
        <v>19246860.738629695</v>
      </c>
      <c r="L5044">
        <v>28738956.779999997</v>
      </c>
      <c r="M5044">
        <v>30273056.501530129</v>
      </c>
      <c r="N5044">
        <v>24560362.664999999</v>
      </c>
      <c r="O5044">
        <v>25144669.844999999</v>
      </c>
      <c r="P5044">
        <v>39082125.779999994</v>
      </c>
      <c r="Q5044">
        <v>29389888.979999997</v>
      </c>
      <c r="S5044" t="s">
        <v>174</v>
      </c>
    </row>
    <row r="5045" spans="1:19" x14ac:dyDescent="0.2">
      <c r="A5045" t="str">
        <f t="shared" si="78"/>
        <v>AgenteBilingüeProfesionalMatemáticas,cienciasnaturalesyafinesEnlasinstalacionesdelaEntidadCompradoraServicio7x24Zona2Platino</v>
      </c>
      <c r="B5045" t="s">
        <v>5359</v>
      </c>
      <c r="C5045" t="s">
        <v>19</v>
      </c>
      <c r="D5045" t="s">
        <v>131</v>
      </c>
      <c r="E5045" t="s">
        <v>640</v>
      </c>
      <c r="F5045" t="s">
        <v>3272</v>
      </c>
      <c r="G5045" t="s">
        <v>91</v>
      </c>
      <c r="H5045" t="s">
        <v>93</v>
      </c>
      <c r="I5045" t="s">
        <v>134</v>
      </c>
      <c r="J5045" t="s">
        <v>260</v>
      </c>
      <c r="K5045">
        <v>19246860.738629695</v>
      </c>
      <c r="L5045">
        <v>29584220.579999998</v>
      </c>
      <c r="M5045">
        <v>31165277.441746164</v>
      </c>
      <c r="N5045">
        <v>24597506.744999997</v>
      </c>
      <c r="O5045">
        <v>25144669.844999999</v>
      </c>
      <c r="P5045">
        <v>39922600.634999998</v>
      </c>
      <c r="Q5045">
        <v>31236277.229999997</v>
      </c>
      <c r="S5045" t="s">
        <v>174</v>
      </c>
    </row>
    <row r="5046" spans="1:19" x14ac:dyDescent="0.2">
      <c r="A5046" t="str">
        <f t="shared" si="78"/>
        <v>AgenteBilingüeProfesionalMatemáticas,cienciasnaturalesyafinesEnlasinstalacionesdelaEntidadCompradoraServicio7x24Zona3Plata</v>
      </c>
      <c r="B5046" t="s">
        <v>5360</v>
      </c>
      <c r="C5046" t="s">
        <v>19</v>
      </c>
      <c r="D5046" t="s">
        <v>131</v>
      </c>
      <c r="E5046" t="s">
        <v>640</v>
      </c>
      <c r="F5046" t="s">
        <v>3272</v>
      </c>
      <c r="G5046" t="s">
        <v>91</v>
      </c>
      <c r="H5046" t="s">
        <v>94</v>
      </c>
      <c r="I5046" t="s">
        <v>2</v>
      </c>
      <c r="J5046" t="s">
        <v>260</v>
      </c>
      <c r="K5046">
        <v>19246860.738629695</v>
      </c>
      <c r="L5046">
        <v>28722543.749999996</v>
      </c>
      <c r="M5046">
        <v>29430499.960992135</v>
      </c>
      <c r="N5046">
        <v>24551252.594999999</v>
      </c>
      <c r="O5046">
        <v>25144669.844999999</v>
      </c>
      <c r="P5046">
        <v>38456397.899999999</v>
      </c>
      <c r="Q5046">
        <v>28142263.754999999</v>
      </c>
      <c r="S5046" t="s">
        <v>174</v>
      </c>
    </row>
    <row r="5047" spans="1:19" x14ac:dyDescent="0.2">
      <c r="A5047" t="str">
        <f t="shared" si="78"/>
        <v>AgenteBilingüeProfesionalMatemáticas,cienciasnaturalesyafinesEnlasinstalacionesdelaEntidadCompradoraServicio7x24Zona3Oro</v>
      </c>
      <c r="B5047" t="s">
        <v>5361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94</v>
      </c>
      <c r="I5047" t="s">
        <v>3</v>
      </c>
      <c r="J5047" t="s">
        <v>260</v>
      </c>
      <c r="K5047">
        <v>19246860.738629695</v>
      </c>
      <c r="L5047">
        <v>29296994.624999996</v>
      </c>
      <c r="M5047">
        <v>30273056.501530129</v>
      </c>
      <c r="N5047">
        <v>24589798.064999998</v>
      </c>
      <c r="O5047">
        <v>25144669.844999999</v>
      </c>
      <c r="P5047">
        <v>39266005.949999996</v>
      </c>
      <c r="Q5047">
        <v>29389888.979999997</v>
      </c>
      <c r="S5047" t="s">
        <v>174</v>
      </c>
    </row>
    <row r="5048" spans="1:19" x14ac:dyDescent="0.2">
      <c r="A5048" t="str">
        <f t="shared" si="78"/>
        <v>AgenteBilingüeProfesionalMatemáticas,cienciasnaturalesyafinesEnlasinstalacionesdelaEntidadCompradoraServicio7x24Zona3Platino</v>
      </c>
      <c r="B5048" t="s">
        <v>5362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94</v>
      </c>
      <c r="I5048" t="s">
        <v>134</v>
      </c>
      <c r="J5048" t="s">
        <v>260</v>
      </c>
      <c r="K5048">
        <v>19246860.738629695</v>
      </c>
      <c r="L5048">
        <v>30158671.454999998</v>
      </c>
      <c r="M5048">
        <v>31165277.441746164</v>
      </c>
      <c r="N5048">
        <v>24628342.499999996</v>
      </c>
      <c r="O5048">
        <v>25144669.844999999</v>
      </c>
      <c r="P5048">
        <v>40110436.574999996</v>
      </c>
      <c r="Q5048">
        <v>31236277.229999997</v>
      </c>
      <c r="S5048" t="s">
        <v>174</v>
      </c>
    </row>
    <row r="5049" spans="1:19" x14ac:dyDescent="0.2">
      <c r="A5049" t="str">
        <f t="shared" si="78"/>
        <v>AgenteBilingüeProfesionalMatemáticas,cienciasnaturalesyafinesFrontofficeconherramientaJornadaOrdinaria Zona1Plata</v>
      </c>
      <c r="B5049" t="s">
        <v>5363</v>
      </c>
      <c r="C5049" t="s">
        <v>19</v>
      </c>
      <c r="D5049" t="s">
        <v>131</v>
      </c>
      <c r="E5049" t="s">
        <v>640</v>
      </c>
      <c r="F5049" t="s">
        <v>3288</v>
      </c>
      <c r="G5049" t="s">
        <v>334</v>
      </c>
      <c r="H5049" t="s">
        <v>92</v>
      </c>
      <c r="I5049" t="s">
        <v>2</v>
      </c>
      <c r="J5049" t="s">
        <v>5</v>
      </c>
      <c r="K5049">
        <v>6366071.9064353062</v>
      </c>
      <c r="L5049">
        <v>6174194.1749999998</v>
      </c>
      <c r="M5049">
        <v>7385190.4029057501</v>
      </c>
      <c r="N5049">
        <v>6723959.2649999997</v>
      </c>
      <c r="O5049">
        <v>6479180.7299999995</v>
      </c>
      <c r="P5049">
        <v>7042693.7249999996</v>
      </c>
      <c r="Q5049">
        <v>7017308.2799999993</v>
      </c>
      <c r="S5049" t="s">
        <v>174</v>
      </c>
    </row>
    <row r="5050" spans="1:19" x14ac:dyDescent="0.2">
      <c r="A5050" t="str">
        <f t="shared" si="78"/>
        <v>AgenteBilingüeProfesionalMatemáticas,cienciasnaturalesyafinesFrontofficeconherramientaJornadaOrdinaria Zona1Oro</v>
      </c>
      <c r="B5050" t="s">
        <v>5364</v>
      </c>
      <c r="C5050" t="s">
        <v>19</v>
      </c>
      <c r="D5050" t="s">
        <v>131</v>
      </c>
      <c r="E5050" t="s">
        <v>640</v>
      </c>
      <c r="F5050" t="s">
        <v>3288</v>
      </c>
      <c r="G5050" t="s">
        <v>334</v>
      </c>
      <c r="H5050" t="s">
        <v>92</v>
      </c>
      <c r="I5050" t="s">
        <v>3</v>
      </c>
      <c r="J5050" t="s">
        <v>5</v>
      </c>
      <c r="K5050">
        <v>6366071.9064353062</v>
      </c>
      <c r="L5050">
        <v>6297678.9899999993</v>
      </c>
      <c r="M5050">
        <v>7757335.5618781457</v>
      </c>
      <c r="N5050">
        <v>6752584.2599999998</v>
      </c>
      <c r="O5050">
        <v>6479180.7299999995</v>
      </c>
      <c r="P5050">
        <v>7190960.5799999991</v>
      </c>
      <c r="Q5050">
        <v>7328405.4749999996</v>
      </c>
      <c r="S5050" t="s">
        <v>174</v>
      </c>
    </row>
    <row r="5051" spans="1:19" x14ac:dyDescent="0.2">
      <c r="A5051" t="str">
        <f t="shared" si="78"/>
        <v>AgenteBilingüeProfesionalMatemáticas,cienciasnaturalesyafinesFrontofficeconherramientaJornadaOrdinaria Zona1Platino</v>
      </c>
      <c r="B5051" t="s">
        <v>5365</v>
      </c>
      <c r="C5051" t="s">
        <v>19</v>
      </c>
      <c r="D5051" t="s">
        <v>131</v>
      </c>
      <c r="E5051" t="s">
        <v>640</v>
      </c>
      <c r="F5051" t="s">
        <v>3288</v>
      </c>
      <c r="G5051" t="s">
        <v>334</v>
      </c>
      <c r="H5051" t="s">
        <v>92</v>
      </c>
      <c r="I5051" t="s">
        <v>134</v>
      </c>
      <c r="J5051" t="s">
        <v>5</v>
      </c>
      <c r="K5051">
        <v>6366071.9064353062</v>
      </c>
      <c r="L5051">
        <v>6482904.6599999992</v>
      </c>
      <c r="M5051">
        <v>7985963.1941174073</v>
      </c>
      <c r="N5051">
        <v>6781209.2549999999</v>
      </c>
      <c r="O5051">
        <v>6479180.7299999995</v>
      </c>
      <c r="P5051">
        <v>7345605.1049999995</v>
      </c>
      <c r="Q5051">
        <v>7788804.5249999994</v>
      </c>
      <c r="S5051" t="s">
        <v>174</v>
      </c>
    </row>
    <row r="5052" spans="1:19" x14ac:dyDescent="0.2">
      <c r="A5052" t="str">
        <f t="shared" si="78"/>
        <v>AgenteBilingüeProfesionalMatemáticas,cienciasnaturalesyafinesFrontofficeconherramientaJornadaOrdinaria Zona2Plata</v>
      </c>
      <c r="B5052" t="s">
        <v>5366</v>
      </c>
      <c r="C5052" t="s">
        <v>19</v>
      </c>
      <c r="D5052" t="s">
        <v>131</v>
      </c>
      <c r="E5052" t="s">
        <v>640</v>
      </c>
      <c r="F5052" t="s">
        <v>3288</v>
      </c>
      <c r="G5052" t="s">
        <v>334</v>
      </c>
      <c r="H5052" t="s">
        <v>93</v>
      </c>
      <c r="I5052" t="s">
        <v>2</v>
      </c>
      <c r="J5052" t="s">
        <v>5</v>
      </c>
      <c r="K5052">
        <v>6366071.9064353062</v>
      </c>
      <c r="L5052">
        <v>6359420.8799999999</v>
      </c>
      <c r="M5052">
        <v>7541434.2103090333</v>
      </c>
      <c r="N5052">
        <v>6758309.8799999999</v>
      </c>
      <c r="O5052">
        <v>6479180.7299999995</v>
      </c>
      <c r="P5052">
        <v>7484299.2449999992</v>
      </c>
      <c r="Q5052">
        <v>7017308.2799999993</v>
      </c>
      <c r="S5052" t="s">
        <v>174</v>
      </c>
    </row>
    <row r="5053" spans="1:19" x14ac:dyDescent="0.2">
      <c r="A5053" t="str">
        <f t="shared" si="78"/>
        <v>AgenteBilingüeProfesionalMatemáticas,cienciasnaturalesyafinesFrontofficeconherramientaJornadaOrdinaria Zona2Oro</v>
      </c>
      <c r="B5053" t="s">
        <v>5367</v>
      </c>
      <c r="C5053" t="s">
        <v>19</v>
      </c>
      <c r="D5053" t="s">
        <v>131</v>
      </c>
      <c r="E5053" t="s">
        <v>640</v>
      </c>
      <c r="F5053" t="s">
        <v>3288</v>
      </c>
      <c r="G5053" t="s">
        <v>334</v>
      </c>
      <c r="H5053" t="s">
        <v>93</v>
      </c>
      <c r="I5053" t="s">
        <v>3</v>
      </c>
      <c r="J5053" t="s">
        <v>5</v>
      </c>
      <c r="K5053">
        <v>6366071.9064353062</v>
      </c>
      <c r="L5053">
        <v>6486609.96</v>
      </c>
      <c r="M5053">
        <v>7757335.5618781457</v>
      </c>
      <c r="N5053">
        <v>6788651.9399999995</v>
      </c>
      <c r="O5053">
        <v>6479180.7299999995</v>
      </c>
      <c r="P5053">
        <v>7641863.504999999</v>
      </c>
      <c r="Q5053">
        <v>7328405.4749999996</v>
      </c>
      <c r="S5053" t="s">
        <v>174</v>
      </c>
    </row>
    <row r="5054" spans="1:19" x14ac:dyDescent="0.2">
      <c r="A5054" t="str">
        <f t="shared" si="78"/>
        <v>AgenteBilingüeProfesionalMatemáticas,cienciasnaturalesyafinesFrontofficeconherramientaJornadaOrdinaria Zona2Platino</v>
      </c>
      <c r="B5054" t="s">
        <v>5368</v>
      </c>
      <c r="C5054" t="s">
        <v>19</v>
      </c>
      <c r="D5054" t="s">
        <v>131</v>
      </c>
      <c r="E5054" t="s">
        <v>640</v>
      </c>
      <c r="F5054" t="s">
        <v>3288</v>
      </c>
      <c r="G5054" t="s">
        <v>334</v>
      </c>
      <c r="H5054" t="s">
        <v>93</v>
      </c>
      <c r="I5054" t="s">
        <v>134</v>
      </c>
      <c r="J5054" t="s">
        <v>5</v>
      </c>
      <c r="K5054">
        <v>6366071.9064353062</v>
      </c>
      <c r="L5054">
        <v>6677392.5449999999</v>
      </c>
      <c r="M5054">
        <v>7985963.1941174073</v>
      </c>
      <c r="N5054">
        <v>6818995.0349999992</v>
      </c>
      <c r="O5054">
        <v>6479180.7299999995</v>
      </c>
      <c r="P5054">
        <v>7806203.9099999992</v>
      </c>
      <c r="Q5054">
        <v>7788804.5249999994</v>
      </c>
      <c r="S5054" t="s">
        <v>174</v>
      </c>
    </row>
    <row r="5055" spans="1:19" x14ac:dyDescent="0.2">
      <c r="A5055" t="str">
        <f t="shared" si="78"/>
        <v>AgenteBilingüeProfesionalMatemáticas,cienciasnaturalesyafinesFrontofficeconherramientaJornadaOrdinaria Zona3Plata</v>
      </c>
      <c r="B5055" t="s">
        <v>5369</v>
      </c>
      <c r="C5055" t="s">
        <v>19</v>
      </c>
      <c r="D5055" t="s">
        <v>131</v>
      </c>
      <c r="E5055" t="s">
        <v>640</v>
      </c>
      <c r="F5055" t="s">
        <v>3288</v>
      </c>
      <c r="G5055" t="s">
        <v>334</v>
      </c>
      <c r="H5055" t="s">
        <v>94</v>
      </c>
      <c r="I5055" t="s">
        <v>2</v>
      </c>
      <c r="J5055" t="s">
        <v>5</v>
      </c>
      <c r="K5055">
        <v>6366071.9064353062</v>
      </c>
      <c r="L5055">
        <v>6482904.6599999992</v>
      </c>
      <c r="M5055">
        <v>7541434.2103090333</v>
      </c>
      <c r="N5055">
        <v>6781209.2549999999</v>
      </c>
      <c r="O5055">
        <v>6479180.7299999995</v>
      </c>
      <c r="P5055">
        <v>7519512.0149999997</v>
      </c>
      <c r="Q5055">
        <v>7017308.2799999993</v>
      </c>
      <c r="S5055" t="s">
        <v>174</v>
      </c>
    </row>
    <row r="5056" spans="1:19" x14ac:dyDescent="0.2">
      <c r="A5056" t="str">
        <f t="shared" si="78"/>
        <v>AgenteBilingüeProfesionalMatemáticas,cienciasnaturalesyafinesFrontofficeconherramientaJornadaOrdinaria Zona3Oro</v>
      </c>
      <c r="B5056" t="s">
        <v>5370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94</v>
      </c>
      <c r="I5056" t="s">
        <v>3</v>
      </c>
      <c r="J5056" t="s">
        <v>5</v>
      </c>
      <c r="K5056">
        <v>6366071.9064353062</v>
      </c>
      <c r="L5056">
        <v>6612563.2499999991</v>
      </c>
      <c r="M5056">
        <v>7757335.5618781457</v>
      </c>
      <c r="N5056">
        <v>6812697.0599999996</v>
      </c>
      <c r="O5056">
        <v>6479180.7299999995</v>
      </c>
      <c r="P5056">
        <v>7677817.334999999</v>
      </c>
      <c r="Q5056">
        <v>7328405.4749999996</v>
      </c>
      <c r="S5056" t="s">
        <v>174</v>
      </c>
    </row>
    <row r="5057" spans="1:19" x14ac:dyDescent="0.2">
      <c r="A5057" t="str">
        <f t="shared" si="78"/>
        <v>AgenteBilingüeProfesionalMatemáticas,cienciasnaturalesyafinesFrontofficeconherramientaJornadaOrdinaria Zona3Platino</v>
      </c>
      <c r="B5057" t="s">
        <v>5371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94</v>
      </c>
      <c r="I5057" t="s">
        <v>134</v>
      </c>
      <c r="J5057" t="s">
        <v>5</v>
      </c>
      <c r="K5057">
        <v>6366071.9064353062</v>
      </c>
      <c r="L5057">
        <v>6807050.0999999996</v>
      </c>
      <c r="M5057">
        <v>7985963.1941174073</v>
      </c>
      <c r="N5057">
        <v>6844184.8649999993</v>
      </c>
      <c r="O5057">
        <v>6479180.7299999995</v>
      </c>
      <c r="P5057">
        <v>7842931.919999999</v>
      </c>
      <c r="Q5057">
        <v>7788804.5249999994</v>
      </c>
      <c r="S5057" t="s">
        <v>174</v>
      </c>
    </row>
    <row r="5058" spans="1:19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AgenteBilingüeProfesionalMatemáticas,cienciasnaturalesyafinesFrontofficeconherramientaHoraextradiurnaZona1Plata</v>
      </c>
      <c r="B5058" t="s">
        <v>5372</v>
      </c>
      <c r="C5058" t="s">
        <v>19</v>
      </c>
      <c r="D5058" t="s">
        <v>131</v>
      </c>
      <c r="E5058" t="s">
        <v>640</v>
      </c>
      <c r="F5058" t="s">
        <v>3288</v>
      </c>
      <c r="G5058" t="s">
        <v>172</v>
      </c>
      <c r="H5058" t="s">
        <v>92</v>
      </c>
      <c r="I5058" t="s">
        <v>2</v>
      </c>
      <c r="J5058" t="s">
        <v>25</v>
      </c>
      <c r="K5058">
        <v>32024.501371894774</v>
      </c>
      <c r="L5058">
        <v>33647.85</v>
      </c>
      <c r="M5058">
        <v>40427.117494476006</v>
      </c>
      <c r="N5058">
        <v>27823.904999999999</v>
      </c>
      <c r="O5058">
        <v>28398.329999999998</v>
      </c>
      <c r="P5058">
        <v>35952.794999999998</v>
      </c>
      <c r="Q5058">
        <v>44092.034999999996</v>
      </c>
      <c r="S5058" t="s">
        <v>174</v>
      </c>
    </row>
    <row r="5059" spans="1:19" x14ac:dyDescent="0.2">
      <c r="A5059" t="str">
        <f t="shared" si="79"/>
        <v>AgenteBilingüeProfesionalMatemáticas,cienciasnaturalesyafinesFrontofficeconherramientaHoraextradiurnaZona1Oro</v>
      </c>
      <c r="B5059" t="s">
        <v>5373</v>
      </c>
      <c r="C5059" t="s">
        <v>19</v>
      </c>
      <c r="D5059" t="s">
        <v>131</v>
      </c>
      <c r="E5059" t="s">
        <v>640</v>
      </c>
      <c r="F5059" t="s">
        <v>3288</v>
      </c>
      <c r="G5059" t="s">
        <v>172</v>
      </c>
      <c r="H5059" t="s">
        <v>92</v>
      </c>
      <c r="I5059" t="s">
        <v>3</v>
      </c>
      <c r="J5059" t="s">
        <v>25</v>
      </c>
      <c r="K5059">
        <v>32024.501371894774</v>
      </c>
      <c r="L5059">
        <v>34321.634999999995</v>
      </c>
      <c r="M5059">
        <v>41584.492744818868</v>
      </c>
      <c r="N5059">
        <v>27823.904999999999</v>
      </c>
      <c r="O5059">
        <v>28398.329999999998</v>
      </c>
      <c r="P5059">
        <v>36709.379999999997</v>
      </c>
      <c r="Q5059">
        <v>46047.149999999994</v>
      </c>
      <c r="S5059" t="s">
        <v>174</v>
      </c>
    </row>
    <row r="5060" spans="1:19" x14ac:dyDescent="0.2">
      <c r="A5060" t="str">
        <f t="shared" si="79"/>
        <v>AgenteBilingüeProfesionalMatemáticas,cienciasnaturalesyafinesFrontofficeconherramientaHoraextradiurnaZona1Platino</v>
      </c>
      <c r="B5060" t="s">
        <v>5374</v>
      </c>
      <c r="C5060" t="s">
        <v>19</v>
      </c>
      <c r="D5060" t="s">
        <v>131</v>
      </c>
      <c r="E5060" t="s">
        <v>640</v>
      </c>
      <c r="F5060" t="s">
        <v>3288</v>
      </c>
      <c r="G5060" t="s">
        <v>172</v>
      </c>
      <c r="H5060" t="s">
        <v>92</v>
      </c>
      <c r="I5060" t="s">
        <v>134</v>
      </c>
      <c r="J5060" t="s">
        <v>25</v>
      </c>
      <c r="K5060">
        <v>32024.501371894774</v>
      </c>
      <c r="L5060">
        <v>35330.759999999995</v>
      </c>
      <c r="M5060">
        <v>42810.089347967085</v>
      </c>
      <c r="N5060">
        <v>27823.904999999999</v>
      </c>
      <c r="O5060">
        <v>28398.329999999998</v>
      </c>
      <c r="P5060">
        <v>37499.084999999999</v>
      </c>
      <c r="Q5060">
        <v>48939.974999999999</v>
      </c>
      <c r="S5060" t="s">
        <v>174</v>
      </c>
    </row>
    <row r="5061" spans="1:19" x14ac:dyDescent="0.2">
      <c r="A5061" t="str">
        <f t="shared" si="79"/>
        <v>AgenteBilingüeProfesionalMatemáticas,cienciasnaturalesyafinesFrontofficeconherramientaHoraextradiurnaZona2Plata</v>
      </c>
      <c r="B5061" t="s">
        <v>5375</v>
      </c>
      <c r="C5061" t="s">
        <v>19</v>
      </c>
      <c r="D5061" t="s">
        <v>131</v>
      </c>
      <c r="E5061" t="s">
        <v>640</v>
      </c>
      <c r="F5061" t="s">
        <v>3288</v>
      </c>
      <c r="G5061" t="s">
        <v>172</v>
      </c>
      <c r="H5061" t="s">
        <v>93</v>
      </c>
      <c r="I5061" t="s">
        <v>2</v>
      </c>
      <c r="J5061" t="s">
        <v>25</v>
      </c>
      <c r="K5061">
        <v>32024.501371894774</v>
      </c>
      <c r="L5061">
        <v>34658.009999999995</v>
      </c>
      <c r="M5061">
        <v>40427.117494476006</v>
      </c>
      <c r="N5061">
        <v>27823.904999999999</v>
      </c>
      <c r="O5061">
        <v>28398.329999999998</v>
      </c>
      <c r="P5061">
        <v>38207.024999999994</v>
      </c>
      <c r="Q5061">
        <v>44092.034999999996</v>
      </c>
      <c r="S5061" t="s">
        <v>174</v>
      </c>
    </row>
    <row r="5062" spans="1:19" x14ac:dyDescent="0.2">
      <c r="A5062" t="str">
        <f t="shared" si="79"/>
        <v>AgenteBilingüeProfesionalMatemáticas,cienciasnaturalesyafinesFrontofficeconherramientaHoraextradiurnaZona2Oro</v>
      </c>
      <c r="B5062" t="s">
        <v>5376</v>
      </c>
      <c r="C5062" t="s">
        <v>19</v>
      </c>
      <c r="D5062" t="s">
        <v>131</v>
      </c>
      <c r="E5062" t="s">
        <v>640</v>
      </c>
      <c r="F5062" t="s">
        <v>3288</v>
      </c>
      <c r="G5062" t="s">
        <v>172</v>
      </c>
      <c r="H5062" t="s">
        <v>93</v>
      </c>
      <c r="I5062" t="s">
        <v>3</v>
      </c>
      <c r="J5062" t="s">
        <v>25</v>
      </c>
      <c r="K5062">
        <v>32024.501371894774</v>
      </c>
      <c r="L5062">
        <v>35351.46</v>
      </c>
      <c r="M5062">
        <v>41584.492744818868</v>
      </c>
      <c r="N5062">
        <v>27823.904999999999</v>
      </c>
      <c r="O5062">
        <v>28398.329999999998</v>
      </c>
      <c r="P5062">
        <v>39011.219999999994</v>
      </c>
      <c r="Q5062">
        <v>46047.149999999994</v>
      </c>
      <c r="S5062" t="s">
        <v>174</v>
      </c>
    </row>
    <row r="5063" spans="1:19" x14ac:dyDescent="0.2">
      <c r="A5063" t="str">
        <f t="shared" si="79"/>
        <v>AgenteBilingüeProfesionalMatemáticas,cienciasnaturalesyafinesFrontofficeconherramientaHoraextradiurnaZona2Platino</v>
      </c>
      <c r="B5063" t="s">
        <v>5377</v>
      </c>
      <c r="C5063" t="s">
        <v>19</v>
      </c>
      <c r="D5063" t="s">
        <v>131</v>
      </c>
      <c r="E5063" t="s">
        <v>640</v>
      </c>
      <c r="F5063" t="s">
        <v>3288</v>
      </c>
      <c r="G5063" t="s">
        <v>172</v>
      </c>
      <c r="H5063" t="s">
        <v>93</v>
      </c>
      <c r="I5063" t="s">
        <v>134</v>
      </c>
      <c r="J5063" t="s">
        <v>25</v>
      </c>
      <c r="K5063">
        <v>32024.501371894774</v>
      </c>
      <c r="L5063">
        <v>36391.634999999995</v>
      </c>
      <c r="M5063">
        <v>42810.089347967085</v>
      </c>
      <c r="N5063">
        <v>27823.904999999999</v>
      </c>
      <c r="O5063">
        <v>28398.329999999998</v>
      </c>
      <c r="P5063">
        <v>39850.604999999996</v>
      </c>
      <c r="Q5063">
        <v>48939.974999999999</v>
      </c>
      <c r="S5063" t="s">
        <v>174</v>
      </c>
    </row>
    <row r="5064" spans="1:19" x14ac:dyDescent="0.2">
      <c r="A5064" t="str">
        <f t="shared" si="79"/>
        <v>AgenteBilingüeProfesionalMatemáticas,cienciasnaturalesyafinesFrontofficeconherramientaHoraextradiurnaZona3Plata</v>
      </c>
      <c r="B5064" t="s">
        <v>5378</v>
      </c>
      <c r="C5064" t="s">
        <v>19</v>
      </c>
      <c r="D5064" t="s">
        <v>131</v>
      </c>
      <c r="E5064" t="s">
        <v>640</v>
      </c>
      <c r="F5064" t="s">
        <v>3288</v>
      </c>
      <c r="G5064" t="s">
        <v>172</v>
      </c>
      <c r="H5064" t="s">
        <v>94</v>
      </c>
      <c r="I5064" t="s">
        <v>2</v>
      </c>
      <c r="J5064" t="s">
        <v>25</v>
      </c>
      <c r="K5064">
        <v>32024.501371894774</v>
      </c>
      <c r="L5064">
        <v>35330.759999999995</v>
      </c>
      <c r="M5064">
        <v>40427.117494476006</v>
      </c>
      <c r="N5064">
        <v>27823.904999999999</v>
      </c>
      <c r="O5064">
        <v>28398.329999999998</v>
      </c>
      <c r="P5064">
        <v>38387.114999999998</v>
      </c>
      <c r="Q5064">
        <v>44092.034999999996</v>
      </c>
      <c r="S5064" t="s">
        <v>174</v>
      </c>
    </row>
    <row r="5065" spans="1:19" x14ac:dyDescent="0.2">
      <c r="A5065" t="str">
        <f t="shared" si="79"/>
        <v>AgenteBilingüeProfesionalMatemáticas,cienciasnaturalesyafinesFrontofficeconherramientaHoraextradiurnaZona3Oro</v>
      </c>
      <c r="B5065" t="s">
        <v>5379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94</v>
      </c>
      <c r="I5065" t="s">
        <v>3</v>
      </c>
      <c r="J5065" t="s">
        <v>25</v>
      </c>
      <c r="K5065">
        <v>32024.501371894774</v>
      </c>
      <c r="L5065">
        <v>36038.699999999997</v>
      </c>
      <c r="M5065">
        <v>41584.492744818868</v>
      </c>
      <c r="N5065">
        <v>27823.904999999999</v>
      </c>
      <c r="O5065">
        <v>28398.329999999998</v>
      </c>
      <c r="P5065">
        <v>39195.449999999997</v>
      </c>
      <c r="Q5065">
        <v>46047.149999999994</v>
      </c>
      <c r="S5065" t="s">
        <v>174</v>
      </c>
    </row>
    <row r="5066" spans="1:19" x14ac:dyDescent="0.2">
      <c r="A5066" t="str">
        <f t="shared" si="79"/>
        <v>AgenteBilingüeProfesionalMatemáticas,cienciasnaturalesyafinesFrontofficeconherramientaHoraextradiurnaZona3Platino</v>
      </c>
      <c r="B5066" t="s">
        <v>5380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94</v>
      </c>
      <c r="I5066" t="s">
        <v>134</v>
      </c>
      <c r="J5066" t="s">
        <v>25</v>
      </c>
      <c r="K5066">
        <v>32024.501371894774</v>
      </c>
      <c r="L5066">
        <v>37097.504999999997</v>
      </c>
      <c r="M5066">
        <v>42810.089347967085</v>
      </c>
      <c r="N5066">
        <v>27823.904999999999</v>
      </c>
      <c r="O5066">
        <v>28398.329999999998</v>
      </c>
      <c r="P5066">
        <v>40037.939999999995</v>
      </c>
      <c r="Q5066">
        <v>48939.974999999999</v>
      </c>
      <c r="S5066" t="s">
        <v>174</v>
      </c>
    </row>
    <row r="5067" spans="1:19" x14ac:dyDescent="0.2">
      <c r="A5067" t="str">
        <f t="shared" si="79"/>
        <v>AgenteBilingüeProfesionalMatemáticas,cienciasnaturalesyafinesFrontofficeconherramientaHoraextranocturna Zona1Plata</v>
      </c>
      <c r="B5067" t="s">
        <v>5381</v>
      </c>
      <c r="C5067" t="s">
        <v>19</v>
      </c>
      <c r="D5067" t="s">
        <v>131</v>
      </c>
      <c r="E5067" t="s">
        <v>640</v>
      </c>
      <c r="F5067" t="s">
        <v>3288</v>
      </c>
      <c r="G5067" t="s">
        <v>288</v>
      </c>
      <c r="H5067" t="s">
        <v>92</v>
      </c>
      <c r="I5067" t="s">
        <v>2</v>
      </c>
      <c r="J5067" t="s">
        <v>25</v>
      </c>
      <c r="K5067">
        <v>43022.904895390093</v>
      </c>
      <c r="L5067">
        <v>47106.99</v>
      </c>
      <c r="M5067">
        <v>56597.964492266423</v>
      </c>
      <c r="N5067">
        <v>38953.259999999995</v>
      </c>
      <c r="O5067">
        <v>39479.039999999994</v>
      </c>
      <c r="P5067">
        <v>45734.579999999994</v>
      </c>
      <c r="Q5067">
        <v>61198.514999999992</v>
      </c>
      <c r="S5067" t="s">
        <v>174</v>
      </c>
    </row>
    <row r="5068" spans="1:19" x14ac:dyDescent="0.2">
      <c r="A5068" t="str">
        <f t="shared" si="79"/>
        <v>AgenteBilingüeProfesionalMatemáticas,cienciasnaturalesyafinesFrontofficeconherramientaHoraextranocturna Zona1Oro</v>
      </c>
      <c r="B5068" t="s">
        <v>5382</v>
      </c>
      <c r="C5068" t="s">
        <v>19</v>
      </c>
      <c r="D5068" t="s">
        <v>131</v>
      </c>
      <c r="E5068" t="s">
        <v>640</v>
      </c>
      <c r="F5068" t="s">
        <v>3288</v>
      </c>
      <c r="G5068" t="s">
        <v>288</v>
      </c>
      <c r="H5068" t="s">
        <v>92</v>
      </c>
      <c r="I5068" t="s">
        <v>3</v>
      </c>
      <c r="J5068" t="s">
        <v>25</v>
      </c>
      <c r="K5068">
        <v>43022.904895390093</v>
      </c>
      <c r="L5068">
        <v>48049.874999999993</v>
      </c>
      <c r="M5068">
        <v>58218.289842746424</v>
      </c>
      <c r="N5068">
        <v>38953.259999999995</v>
      </c>
      <c r="O5068">
        <v>39479.039999999994</v>
      </c>
      <c r="P5068">
        <v>46697.13</v>
      </c>
      <c r="Q5068">
        <v>63911.249999999993</v>
      </c>
      <c r="S5068" t="s">
        <v>174</v>
      </c>
    </row>
    <row r="5069" spans="1:19" x14ac:dyDescent="0.2">
      <c r="A5069" t="str">
        <f t="shared" si="79"/>
        <v>AgenteBilingüeProfesionalMatemáticas,cienciasnaturalesyafinesFrontofficeconherramientaHoraextranocturna Zona1Platino</v>
      </c>
      <c r="B5069" t="s">
        <v>5383</v>
      </c>
      <c r="C5069" t="s">
        <v>19</v>
      </c>
      <c r="D5069" t="s">
        <v>131</v>
      </c>
      <c r="E5069" t="s">
        <v>640</v>
      </c>
      <c r="F5069" t="s">
        <v>3288</v>
      </c>
      <c r="G5069" t="s">
        <v>288</v>
      </c>
      <c r="H5069" t="s">
        <v>92</v>
      </c>
      <c r="I5069" t="s">
        <v>134</v>
      </c>
      <c r="J5069" t="s">
        <v>25</v>
      </c>
      <c r="K5069">
        <v>43022.904895390093</v>
      </c>
      <c r="L5069">
        <v>49462.649999999994</v>
      </c>
      <c r="M5069">
        <v>59934.125087153923</v>
      </c>
      <c r="N5069">
        <v>38953.259999999995</v>
      </c>
      <c r="O5069">
        <v>39479.039999999994</v>
      </c>
      <c r="P5069">
        <v>47701.079999999994</v>
      </c>
      <c r="Q5069">
        <v>67926.014999999999</v>
      </c>
      <c r="S5069" t="s">
        <v>174</v>
      </c>
    </row>
    <row r="5070" spans="1:19" x14ac:dyDescent="0.2">
      <c r="A5070" t="str">
        <f t="shared" si="79"/>
        <v>AgenteBilingüeProfesionalMatemáticas,cienciasnaturalesyafinesFrontofficeconherramientaHoraextranocturna Zona2Plata</v>
      </c>
      <c r="B5070" t="s">
        <v>5384</v>
      </c>
      <c r="C5070" t="s">
        <v>19</v>
      </c>
      <c r="D5070" t="s">
        <v>131</v>
      </c>
      <c r="E5070" t="s">
        <v>640</v>
      </c>
      <c r="F5070" t="s">
        <v>3288</v>
      </c>
      <c r="G5070" t="s">
        <v>288</v>
      </c>
      <c r="H5070" t="s">
        <v>93</v>
      </c>
      <c r="I5070" t="s">
        <v>2</v>
      </c>
      <c r="J5070" t="s">
        <v>25</v>
      </c>
      <c r="K5070">
        <v>43022.904895390093</v>
      </c>
      <c r="L5070">
        <v>48520.799999999996</v>
      </c>
      <c r="M5070">
        <v>56597.964492266423</v>
      </c>
      <c r="N5070">
        <v>38953.259999999995</v>
      </c>
      <c r="O5070">
        <v>39479.039999999994</v>
      </c>
      <c r="P5070">
        <v>48601.53</v>
      </c>
      <c r="Q5070">
        <v>61198.514999999992</v>
      </c>
      <c r="S5070" t="s">
        <v>174</v>
      </c>
    </row>
    <row r="5071" spans="1:19" x14ac:dyDescent="0.2">
      <c r="A5071" t="str">
        <f t="shared" si="79"/>
        <v>AgenteBilingüeProfesionalMatemáticas,cienciasnaturalesyafinesFrontofficeconherramientaHoraextranocturna Zona2Oro</v>
      </c>
      <c r="B5071" t="s">
        <v>5385</v>
      </c>
      <c r="C5071" t="s">
        <v>19</v>
      </c>
      <c r="D5071" t="s">
        <v>131</v>
      </c>
      <c r="E5071" t="s">
        <v>640</v>
      </c>
      <c r="F5071" t="s">
        <v>3288</v>
      </c>
      <c r="G5071" t="s">
        <v>288</v>
      </c>
      <c r="H5071" t="s">
        <v>93</v>
      </c>
      <c r="I5071" t="s">
        <v>3</v>
      </c>
      <c r="J5071" t="s">
        <v>25</v>
      </c>
      <c r="K5071">
        <v>43022.904895390093</v>
      </c>
      <c r="L5071">
        <v>49491.63</v>
      </c>
      <c r="M5071">
        <v>58218.289842746424</v>
      </c>
      <c r="N5071">
        <v>38953.259999999995</v>
      </c>
      <c r="O5071">
        <v>39479.039999999994</v>
      </c>
      <c r="P5071">
        <v>49625.144999999997</v>
      </c>
      <c r="Q5071">
        <v>63911.249999999993</v>
      </c>
      <c r="S5071" t="s">
        <v>174</v>
      </c>
    </row>
    <row r="5072" spans="1:19" x14ac:dyDescent="0.2">
      <c r="A5072" t="str">
        <f t="shared" si="79"/>
        <v>AgenteBilingüeProfesionalMatemáticas,cienciasnaturalesyafinesFrontofficeconherramientaHoraextranocturna Zona2Platino</v>
      </c>
      <c r="B5072" t="s">
        <v>5386</v>
      </c>
      <c r="C5072" t="s">
        <v>19</v>
      </c>
      <c r="D5072" t="s">
        <v>131</v>
      </c>
      <c r="E5072" t="s">
        <v>640</v>
      </c>
      <c r="F5072" t="s">
        <v>3288</v>
      </c>
      <c r="G5072" t="s">
        <v>288</v>
      </c>
      <c r="H5072" t="s">
        <v>93</v>
      </c>
      <c r="I5072" t="s">
        <v>134</v>
      </c>
      <c r="J5072" t="s">
        <v>25</v>
      </c>
      <c r="K5072">
        <v>43022.904895390093</v>
      </c>
      <c r="L5072">
        <v>50946.84</v>
      </c>
      <c r="M5072">
        <v>59934.125087153923</v>
      </c>
      <c r="N5072">
        <v>38953.259999999995</v>
      </c>
      <c r="O5072">
        <v>39479.039999999994</v>
      </c>
      <c r="P5072">
        <v>50692.229999999996</v>
      </c>
      <c r="Q5072">
        <v>67926.014999999999</v>
      </c>
      <c r="S5072" t="s">
        <v>174</v>
      </c>
    </row>
    <row r="5073" spans="1:19" x14ac:dyDescent="0.2">
      <c r="A5073" t="str">
        <f t="shared" si="79"/>
        <v>AgenteBilingüeProfesionalMatemáticas,cienciasnaturalesyafinesFrontofficeconherramientaHoraextranocturna Zona3Plata</v>
      </c>
      <c r="B5073" t="s">
        <v>5387</v>
      </c>
      <c r="C5073" t="s">
        <v>19</v>
      </c>
      <c r="D5073" t="s">
        <v>131</v>
      </c>
      <c r="E5073" t="s">
        <v>640</v>
      </c>
      <c r="F5073" t="s">
        <v>3288</v>
      </c>
      <c r="G5073" t="s">
        <v>288</v>
      </c>
      <c r="H5073" t="s">
        <v>94</v>
      </c>
      <c r="I5073" t="s">
        <v>2</v>
      </c>
      <c r="J5073" t="s">
        <v>25</v>
      </c>
      <c r="K5073">
        <v>43022.904895390093</v>
      </c>
      <c r="L5073">
        <v>49462.649999999994</v>
      </c>
      <c r="M5073">
        <v>56597.964492266423</v>
      </c>
      <c r="N5073">
        <v>38953.259999999995</v>
      </c>
      <c r="O5073">
        <v>39479.039999999994</v>
      </c>
      <c r="P5073">
        <v>48830.264999999999</v>
      </c>
      <c r="Q5073">
        <v>61198.514999999992</v>
      </c>
      <c r="S5073" t="s">
        <v>174</v>
      </c>
    </row>
    <row r="5074" spans="1:19" x14ac:dyDescent="0.2">
      <c r="A5074" t="str">
        <f t="shared" si="79"/>
        <v>AgenteBilingüeProfesionalMatemáticas,cienciasnaturalesyafinesFrontofficeconherramientaHoraextranocturna Zona3Oro</v>
      </c>
      <c r="B5074" t="s">
        <v>5388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94</v>
      </c>
      <c r="I5074" t="s">
        <v>3</v>
      </c>
      <c r="J5074" t="s">
        <v>25</v>
      </c>
      <c r="K5074">
        <v>43022.904895390093</v>
      </c>
      <c r="L5074">
        <v>50453.144999999997</v>
      </c>
      <c r="M5074">
        <v>58218.289842746424</v>
      </c>
      <c r="N5074">
        <v>38953.259999999995</v>
      </c>
      <c r="O5074">
        <v>39479.039999999994</v>
      </c>
      <c r="P5074">
        <v>49859.054999999993</v>
      </c>
      <c r="Q5074">
        <v>63911.249999999993</v>
      </c>
      <c r="S5074" t="s">
        <v>174</v>
      </c>
    </row>
    <row r="5075" spans="1:19" x14ac:dyDescent="0.2">
      <c r="A5075" t="str">
        <f t="shared" si="79"/>
        <v>AgenteBilingüeProfesionalMatemáticas,cienciasnaturalesyafinesFrontofficeconherramientaHoraextranocturna Zona3Platino</v>
      </c>
      <c r="B5075" t="s">
        <v>5389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94</v>
      </c>
      <c r="I5075" t="s">
        <v>134</v>
      </c>
      <c r="J5075" t="s">
        <v>25</v>
      </c>
      <c r="K5075">
        <v>43022.904895390093</v>
      </c>
      <c r="L5075">
        <v>51936.299999999996</v>
      </c>
      <c r="M5075">
        <v>59934.125087153923</v>
      </c>
      <c r="N5075">
        <v>38953.259999999995</v>
      </c>
      <c r="O5075">
        <v>39479.039999999994</v>
      </c>
      <c r="P5075">
        <v>50931.314999999995</v>
      </c>
      <c r="Q5075">
        <v>67926.014999999999</v>
      </c>
      <c r="S5075" t="s">
        <v>174</v>
      </c>
    </row>
    <row r="5076" spans="1:19" x14ac:dyDescent="0.2">
      <c r="A5076" t="str">
        <f t="shared" si="79"/>
        <v>AgenteBilingüeProfesionalMatemáticas,cienciasnaturalesyafinesFrontofficeconherramientaHoraextradominicalyfestivoZona1Plata</v>
      </c>
      <c r="B5076" t="s">
        <v>5390</v>
      </c>
      <c r="C5076" t="s">
        <v>19</v>
      </c>
      <c r="D5076" t="s">
        <v>131</v>
      </c>
      <c r="E5076" t="s">
        <v>640</v>
      </c>
      <c r="F5076" t="s">
        <v>3288</v>
      </c>
      <c r="G5076" t="s">
        <v>90</v>
      </c>
      <c r="H5076" t="s">
        <v>92</v>
      </c>
      <c r="I5076" t="s">
        <v>2</v>
      </c>
      <c r="J5076" t="s">
        <v>25</v>
      </c>
      <c r="K5076">
        <v>54021.308418885419</v>
      </c>
      <c r="L5076">
        <v>53836.56</v>
      </c>
      <c r="M5076">
        <v>64683.387991161617</v>
      </c>
      <c r="N5076">
        <v>55646.774999999994</v>
      </c>
      <c r="O5076">
        <v>45019.394999999997</v>
      </c>
      <c r="P5076">
        <v>50623.92</v>
      </c>
      <c r="Q5076">
        <v>68129.909999999989</v>
      </c>
      <c r="S5076" t="s">
        <v>174</v>
      </c>
    </row>
    <row r="5077" spans="1:19" x14ac:dyDescent="0.2">
      <c r="A5077" t="str">
        <f t="shared" si="79"/>
        <v>AgenteBilingüeProfesionalMatemáticas,cienciasnaturalesyafinesFrontofficeconherramientaHoraextradominicalyfestivoZona1Oro</v>
      </c>
      <c r="B5077" t="s">
        <v>5391</v>
      </c>
      <c r="C5077" t="s">
        <v>19</v>
      </c>
      <c r="D5077" t="s">
        <v>131</v>
      </c>
      <c r="E5077" t="s">
        <v>640</v>
      </c>
      <c r="F5077" t="s">
        <v>3288</v>
      </c>
      <c r="G5077" t="s">
        <v>90</v>
      </c>
      <c r="H5077" t="s">
        <v>92</v>
      </c>
      <c r="I5077" t="s">
        <v>3</v>
      </c>
      <c r="J5077" t="s">
        <v>25</v>
      </c>
      <c r="K5077">
        <v>54021.308418885419</v>
      </c>
      <c r="L5077">
        <v>54913.994999999995</v>
      </c>
      <c r="M5077">
        <v>66535.188391710195</v>
      </c>
      <c r="N5077">
        <v>55646.774999999994</v>
      </c>
      <c r="O5077">
        <v>45019.394999999997</v>
      </c>
      <c r="P5077">
        <v>51689.969999999994</v>
      </c>
      <c r="Q5077">
        <v>71150.039999999994</v>
      </c>
      <c r="S5077" t="s">
        <v>174</v>
      </c>
    </row>
    <row r="5078" spans="1:19" x14ac:dyDescent="0.2">
      <c r="A5078" t="str">
        <f t="shared" si="79"/>
        <v>AgenteBilingüeProfesionalMatemáticas,cienciasnaturalesyafinesFrontofficeconherramientaHoraextradominicalyfestivoZona1Platino</v>
      </c>
      <c r="B5078" t="s">
        <v>5392</v>
      </c>
      <c r="C5078" t="s">
        <v>19</v>
      </c>
      <c r="D5078" t="s">
        <v>131</v>
      </c>
      <c r="E5078" t="s">
        <v>640</v>
      </c>
      <c r="F5078" t="s">
        <v>3288</v>
      </c>
      <c r="G5078" t="s">
        <v>90</v>
      </c>
      <c r="H5078" t="s">
        <v>92</v>
      </c>
      <c r="I5078" t="s">
        <v>134</v>
      </c>
      <c r="J5078" t="s">
        <v>25</v>
      </c>
      <c r="K5078">
        <v>54021.308418885419</v>
      </c>
      <c r="L5078">
        <v>56528.594999999994</v>
      </c>
      <c r="M5078">
        <v>68496.142956747339</v>
      </c>
      <c r="N5078">
        <v>55646.774999999994</v>
      </c>
      <c r="O5078">
        <v>45019.394999999997</v>
      </c>
      <c r="P5078">
        <v>52801.56</v>
      </c>
      <c r="Q5078">
        <v>75620.204999999987</v>
      </c>
      <c r="S5078" t="s">
        <v>174</v>
      </c>
    </row>
    <row r="5079" spans="1:19" x14ac:dyDescent="0.2">
      <c r="A5079" t="str">
        <f t="shared" si="79"/>
        <v>AgenteBilingüeProfesionalMatemáticas,cienciasnaturalesyafinesFrontofficeconherramientaHoraextradominicalyfestivoZona2Plata</v>
      </c>
      <c r="B5079" t="s">
        <v>5393</v>
      </c>
      <c r="C5079" t="s">
        <v>19</v>
      </c>
      <c r="D5079" t="s">
        <v>131</v>
      </c>
      <c r="E5079" t="s">
        <v>640</v>
      </c>
      <c r="F5079" t="s">
        <v>3288</v>
      </c>
      <c r="G5079" t="s">
        <v>90</v>
      </c>
      <c r="H5079" t="s">
        <v>93</v>
      </c>
      <c r="I5079" t="s">
        <v>2</v>
      </c>
      <c r="J5079" t="s">
        <v>25</v>
      </c>
      <c r="K5079">
        <v>54021.308418885419</v>
      </c>
      <c r="L5079">
        <v>55452.194999999992</v>
      </c>
      <c r="M5079">
        <v>64683.387991161617</v>
      </c>
      <c r="N5079">
        <v>55646.774999999994</v>
      </c>
      <c r="O5079">
        <v>45019.394999999997</v>
      </c>
      <c r="P5079">
        <v>53798.264999999999</v>
      </c>
      <c r="Q5079">
        <v>68129.909999999989</v>
      </c>
      <c r="S5079" t="s">
        <v>174</v>
      </c>
    </row>
    <row r="5080" spans="1:19" x14ac:dyDescent="0.2">
      <c r="A5080" t="str">
        <f t="shared" si="79"/>
        <v>AgenteBilingüeProfesionalMatemáticas,cienciasnaturalesyafinesFrontofficeconherramientaHoraextradominicalyfestivoZona2Oro</v>
      </c>
      <c r="B5080" t="s">
        <v>5394</v>
      </c>
      <c r="C5080" t="s">
        <v>19</v>
      </c>
      <c r="D5080" t="s">
        <v>131</v>
      </c>
      <c r="E5080" t="s">
        <v>640</v>
      </c>
      <c r="F5080" t="s">
        <v>3288</v>
      </c>
      <c r="G5080" t="s">
        <v>90</v>
      </c>
      <c r="H5080" t="s">
        <v>93</v>
      </c>
      <c r="I5080" t="s">
        <v>3</v>
      </c>
      <c r="J5080" t="s">
        <v>25</v>
      </c>
      <c r="K5080">
        <v>54021.308418885419</v>
      </c>
      <c r="L5080">
        <v>56561.714999999997</v>
      </c>
      <c r="M5080">
        <v>66535.188391710195</v>
      </c>
      <c r="N5080">
        <v>55646.774999999994</v>
      </c>
      <c r="O5080">
        <v>45019.394999999997</v>
      </c>
      <c r="P5080">
        <v>54931.59</v>
      </c>
      <c r="Q5080">
        <v>71150.039999999994</v>
      </c>
      <c r="S5080" t="s">
        <v>174</v>
      </c>
    </row>
    <row r="5081" spans="1:19" x14ac:dyDescent="0.2">
      <c r="A5081" t="str">
        <f t="shared" si="79"/>
        <v>AgenteBilingüeProfesionalMatemáticas,cienciasnaturalesyafinesFrontofficeconherramientaHoraextradominicalyfestivoZona2Platino</v>
      </c>
      <c r="B5081" t="s">
        <v>5395</v>
      </c>
      <c r="C5081" t="s">
        <v>19</v>
      </c>
      <c r="D5081" t="s">
        <v>131</v>
      </c>
      <c r="E5081" t="s">
        <v>640</v>
      </c>
      <c r="F5081" t="s">
        <v>3288</v>
      </c>
      <c r="G5081" t="s">
        <v>90</v>
      </c>
      <c r="H5081" t="s">
        <v>93</v>
      </c>
      <c r="I5081" t="s">
        <v>134</v>
      </c>
      <c r="J5081" t="s">
        <v>25</v>
      </c>
      <c r="K5081">
        <v>54021.308418885419</v>
      </c>
      <c r="L5081">
        <v>58224.959999999999</v>
      </c>
      <c r="M5081">
        <v>68496.142956747339</v>
      </c>
      <c r="N5081">
        <v>55646.774999999994</v>
      </c>
      <c r="O5081">
        <v>45019.394999999997</v>
      </c>
      <c r="P5081">
        <v>56112.524999999994</v>
      </c>
      <c r="Q5081">
        <v>75620.204999999987</v>
      </c>
      <c r="S5081" t="s">
        <v>174</v>
      </c>
    </row>
    <row r="5082" spans="1:19" x14ac:dyDescent="0.2">
      <c r="A5082" t="str">
        <f t="shared" si="79"/>
        <v>AgenteBilingüeProfesionalMatemáticas,cienciasnaturalesyafinesFrontofficeconherramientaHoraextradominicalyfestivoZona3Plata</v>
      </c>
      <c r="B5082" t="s">
        <v>5396</v>
      </c>
      <c r="C5082" t="s">
        <v>19</v>
      </c>
      <c r="D5082" t="s">
        <v>131</v>
      </c>
      <c r="E5082" t="s">
        <v>640</v>
      </c>
      <c r="F5082" t="s">
        <v>3288</v>
      </c>
      <c r="G5082" t="s">
        <v>90</v>
      </c>
      <c r="H5082" t="s">
        <v>94</v>
      </c>
      <c r="I5082" t="s">
        <v>2</v>
      </c>
      <c r="J5082" t="s">
        <v>25</v>
      </c>
      <c r="K5082">
        <v>54021.308418885419</v>
      </c>
      <c r="L5082">
        <v>56528.594999999994</v>
      </c>
      <c r="M5082">
        <v>64683.387991161617</v>
      </c>
      <c r="N5082">
        <v>55646.774999999994</v>
      </c>
      <c r="O5082">
        <v>45019.394999999997</v>
      </c>
      <c r="P5082">
        <v>54051.839999999997</v>
      </c>
      <c r="Q5082">
        <v>68129.909999999989</v>
      </c>
      <c r="S5082" t="s">
        <v>174</v>
      </c>
    </row>
    <row r="5083" spans="1:19" x14ac:dyDescent="0.2">
      <c r="A5083" t="str">
        <f t="shared" si="79"/>
        <v>AgenteBilingüeProfesionalMatemáticas,cienciasnaturalesyafinesFrontofficeconherramientaHoraextradominicalyfestivoZona3Oro</v>
      </c>
      <c r="B5083" t="s">
        <v>5397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94</v>
      </c>
      <c r="I5083" t="s">
        <v>3</v>
      </c>
      <c r="J5083" t="s">
        <v>25</v>
      </c>
      <c r="K5083">
        <v>54021.308418885419</v>
      </c>
      <c r="L5083">
        <v>57659.85</v>
      </c>
      <c r="M5083">
        <v>66535.188391710195</v>
      </c>
      <c r="N5083">
        <v>55646.774999999994</v>
      </c>
      <c r="O5083">
        <v>45019.394999999997</v>
      </c>
      <c r="P5083">
        <v>55189.304999999993</v>
      </c>
      <c r="Q5083">
        <v>71150.039999999994</v>
      </c>
      <c r="S5083" t="s">
        <v>174</v>
      </c>
    </row>
    <row r="5084" spans="1:19" x14ac:dyDescent="0.2">
      <c r="A5084" t="str">
        <f t="shared" si="79"/>
        <v>AgenteBilingüeProfesionalMatemáticas,cienciasnaturalesyafinesFrontofficeconherramientaHoraextradominicalyfestivoZona3Platino</v>
      </c>
      <c r="B5084" t="s">
        <v>5398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94</v>
      </c>
      <c r="I5084" t="s">
        <v>134</v>
      </c>
      <c r="J5084" t="s">
        <v>25</v>
      </c>
      <c r="K5084">
        <v>54021.308418885419</v>
      </c>
      <c r="L5084">
        <v>59355.179999999993</v>
      </c>
      <c r="M5084">
        <v>68496.142956747339</v>
      </c>
      <c r="N5084">
        <v>55646.774999999994</v>
      </c>
      <c r="O5084">
        <v>45019.394999999997</v>
      </c>
      <c r="P5084">
        <v>56376.45</v>
      </c>
      <c r="Q5084">
        <v>75620.204999999987</v>
      </c>
      <c r="S5084" t="s">
        <v>174</v>
      </c>
    </row>
    <row r="5085" spans="1:19" x14ac:dyDescent="0.2">
      <c r="A5085" t="str">
        <f t="shared" si="79"/>
        <v>AgenteBilingüeProfesionalMatemáticas,cienciasnaturalesyafinesFrontofficeconherramientaServicio7x24Zona1Plata</v>
      </c>
      <c r="B5085" t="s">
        <v>5399</v>
      </c>
      <c r="C5085" t="s">
        <v>19</v>
      </c>
      <c r="D5085" t="s">
        <v>131</v>
      </c>
      <c r="E5085" t="s">
        <v>640</v>
      </c>
      <c r="F5085" t="s">
        <v>3288</v>
      </c>
      <c r="G5085" t="s">
        <v>91</v>
      </c>
      <c r="H5085" t="s">
        <v>92</v>
      </c>
      <c r="I5085" t="s">
        <v>2</v>
      </c>
      <c r="J5085" t="s">
        <v>260</v>
      </c>
      <c r="K5085">
        <v>19564156.134629697</v>
      </c>
      <c r="L5085">
        <v>27464348.069999997</v>
      </c>
      <c r="M5085">
        <v>29725391.371695641</v>
      </c>
      <c r="N5085">
        <v>24747976.079999998</v>
      </c>
      <c r="O5085">
        <v>25326599.039999999</v>
      </c>
      <c r="P5085">
        <v>35972605.934999995</v>
      </c>
      <c r="Q5085">
        <v>28385710.244999997</v>
      </c>
      <c r="S5085" t="s">
        <v>174</v>
      </c>
    </row>
    <row r="5086" spans="1:19" x14ac:dyDescent="0.2">
      <c r="A5086" t="str">
        <f t="shared" si="79"/>
        <v>AgenteBilingüeProfesionalMatemáticas,cienciasnaturalesyafinesFrontofficeconherramientaServicio7x24Zona1Oro</v>
      </c>
      <c r="B5086" t="s">
        <v>5400</v>
      </c>
      <c r="C5086" t="s">
        <v>19</v>
      </c>
      <c r="D5086" t="s">
        <v>131</v>
      </c>
      <c r="E5086" t="s">
        <v>640</v>
      </c>
      <c r="F5086" t="s">
        <v>3288</v>
      </c>
      <c r="G5086" t="s">
        <v>91</v>
      </c>
      <c r="H5086" t="s">
        <v>92</v>
      </c>
      <c r="I5086" t="s">
        <v>3</v>
      </c>
      <c r="J5086" t="s">
        <v>260</v>
      </c>
      <c r="K5086">
        <v>19564156.134629697</v>
      </c>
      <c r="L5086">
        <v>28013636.024999999</v>
      </c>
      <c r="M5086">
        <v>30576390.265818045</v>
      </c>
      <c r="N5086">
        <v>24913310.084999997</v>
      </c>
      <c r="O5086">
        <v>25326599.039999999</v>
      </c>
      <c r="P5086">
        <v>36729923.714999996</v>
      </c>
      <c r="Q5086">
        <v>29644127.414999999</v>
      </c>
      <c r="S5086" t="s">
        <v>174</v>
      </c>
    </row>
    <row r="5087" spans="1:19" x14ac:dyDescent="0.2">
      <c r="A5087" t="str">
        <f t="shared" si="79"/>
        <v>AgenteBilingüeProfesionalMatemáticas,cienciasnaturalesyafinesFrontofficeconherramientaServicio7x24Zona1Platino</v>
      </c>
      <c r="B5087" t="s">
        <v>5401</v>
      </c>
      <c r="C5087" t="s">
        <v>19</v>
      </c>
      <c r="D5087" t="s">
        <v>131</v>
      </c>
      <c r="E5087" t="s">
        <v>640</v>
      </c>
      <c r="F5087" t="s">
        <v>3288</v>
      </c>
      <c r="G5087" t="s">
        <v>91</v>
      </c>
      <c r="H5087" t="s">
        <v>92</v>
      </c>
      <c r="I5087" t="s">
        <v>134</v>
      </c>
      <c r="J5087" t="s">
        <v>260</v>
      </c>
      <c r="K5087">
        <v>19564156.134629697</v>
      </c>
      <c r="L5087">
        <v>28837566.404999997</v>
      </c>
      <c r="M5087">
        <v>31477551.193192583</v>
      </c>
      <c r="N5087">
        <v>24967260.494999997</v>
      </c>
      <c r="O5087">
        <v>25326599.039999999</v>
      </c>
      <c r="P5087">
        <v>37519815.015000001</v>
      </c>
      <c r="Q5087">
        <v>31506488.819999997</v>
      </c>
      <c r="S5087" t="s">
        <v>174</v>
      </c>
    </row>
    <row r="5088" spans="1:19" x14ac:dyDescent="0.2">
      <c r="A5088" t="str">
        <f t="shared" si="79"/>
        <v>AgenteBilingüeProfesionalMatemáticas,cienciasnaturalesyafinesFrontofficeconherramientaServicio7x24Zona2Plata</v>
      </c>
      <c r="B5088" t="s">
        <v>5402</v>
      </c>
      <c r="C5088" t="s">
        <v>19</v>
      </c>
      <c r="D5088" t="s">
        <v>131</v>
      </c>
      <c r="E5088" t="s">
        <v>640</v>
      </c>
      <c r="F5088" t="s">
        <v>3288</v>
      </c>
      <c r="G5088" t="s">
        <v>91</v>
      </c>
      <c r="H5088" t="s">
        <v>93</v>
      </c>
      <c r="I5088" t="s">
        <v>2</v>
      </c>
      <c r="J5088" t="s">
        <v>260</v>
      </c>
      <c r="K5088">
        <v>19564156.134629697</v>
      </c>
      <c r="L5088">
        <v>28288279.484999999</v>
      </c>
      <c r="M5088">
        <v>29725391.371695641</v>
      </c>
      <c r="N5088">
        <v>24924099.959999997</v>
      </c>
      <c r="O5088">
        <v>25326599.039999999</v>
      </c>
      <c r="P5088">
        <v>38228232.149999999</v>
      </c>
      <c r="Q5088">
        <v>28385710.244999997</v>
      </c>
      <c r="S5088" t="s">
        <v>174</v>
      </c>
    </row>
    <row r="5089" spans="1:19" x14ac:dyDescent="0.2">
      <c r="A5089" t="str">
        <f t="shared" si="79"/>
        <v>AgenteBilingüeProfesionalMatemáticas,cienciasnaturalesyafinesFrontofficeconherramientaServicio7x24Zona2Oro</v>
      </c>
      <c r="B5089" t="s">
        <v>5403</v>
      </c>
      <c r="C5089" t="s">
        <v>19</v>
      </c>
      <c r="D5089" t="s">
        <v>131</v>
      </c>
      <c r="E5089" t="s">
        <v>640</v>
      </c>
      <c r="F5089" t="s">
        <v>3288</v>
      </c>
      <c r="G5089" t="s">
        <v>91</v>
      </c>
      <c r="H5089" t="s">
        <v>93</v>
      </c>
      <c r="I5089" t="s">
        <v>3</v>
      </c>
      <c r="J5089" t="s">
        <v>260</v>
      </c>
      <c r="K5089">
        <v>19564156.134629697</v>
      </c>
      <c r="L5089">
        <v>28854045.674999997</v>
      </c>
      <c r="M5089">
        <v>30576390.265818045</v>
      </c>
      <c r="N5089">
        <v>24981287.849999998</v>
      </c>
      <c r="O5089">
        <v>25326599.039999999</v>
      </c>
      <c r="P5089">
        <v>39033037.799999997</v>
      </c>
      <c r="Q5089">
        <v>29644127.414999999</v>
      </c>
      <c r="S5089" t="s">
        <v>174</v>
      </c>
    </row>
    <row r="5090" spans="1:19" x14ac:dyDescent="0.2">
      <c r="A5090" t="str">
        <f t="shared" si="79"/>
        <v>AgenteBilingüeProfesionalMatemáticas,cienciasnaturalesyafinesFrontofficeconherramientaServicio7x24Zona2Platino</v>
      </c>
      <c r="B5090" t="s">
        <v>5404</v>
      </c>
      <c r="C5090" t="s">
        <v>19</v>
      </c>
      <c r="D5090" t="s">
        <v>131</v>
      </c>
      <c r="E5090" t="s">
        <v>640</v>
      </c>
      <c r="F5090" t="s">
        <v>3288</v>
      </c>
      <c r="G5090" t="s">
        <v>91</v>
      </c>
      <c r="H5090" t="s">
        <v>93</v>
      </c>
      <c r="I5090" t="s">
        <v>134</v>
      </c>
      <c r="J5090" t="s">
        <v>260</v>
      </c>
      <c r="K5090">
        <v>19564156.134629697</v>
      </c>
      <c r="L5090">
        <v>29702693.924999997</v>
      </c>
      <c r="M5090">
        <v>31477551.193192583</v>
      </c>
      <c r="N5090">
        <v>25038474.704999998</v>
      </c>
      <c r="O5090">
        <v>25326599.039999999</v>
      </c>
      <c r="P5090">
        <v>39872457.989999995</v>
      </c>
      <c r="Q5090">
        <v>31506488.819999997</v>
      </c>
      <c r="S5090" t="s">
        <v>174</v>
      </c>
    </row>
    <row r="5091" spans="1:19" x14ac:dyDescent="0.2">
      <c r="A5091" t="str">
        <f t="shared" si="79"/>
        <v>AgenteBilingüeProfesionalMatemáticas,cienciasnaturalesyafinesFrontofficeconherramientaServicio7x24Zona3Plata</v>
      </c>
      <c r="B5091" t="s">
        <v>5405</v>
      </c>
      <c r="C5091" t="s">
        <v>19</v>
      </c>
      <c r="D5091" t="s">
        <v>131</v>
      </c>
      <c r="E5091" t="s">
        <v>640</v>
      </c>
      <c r="F5091" t="s">
        <v>3288</v>
      </c>
      <c r="G5091" t="s">
        <v>91</v>
      </c>
      <c r="H5091" t="s">
        <v>94</v>
      </c>
      <c r="I5091" t="s">
        <v>2</v>
      </c>
      <c r="J5091" t="s">
        <v>260</v>
      </c>
      <c r="K5091">
        <v>19564156.134629697</v>
      </c>
      <c r="L5091">
        <v>28837566.404999997</v>
      </c>
      <c r="M5091">
        <v>29725391.371695641</v>
      </c>
      <c r="N5091">
        <v>24967260.494999997</v>
      </c>
      <c r="O5091">
        <v>25326599.039999999</v>
      </c>
      <c r="P5091">
        <v>38408095.484999999</v>
      </c>
      <c r="Q5091">
        <v>28385710.244999997</v>
      </c>
      <c r="S5091" t="s">
        <v>174</v>
      </c>
    </row>
    <row r="5092" spans="1:19" x14ac:dyDescent="0.2">
      <c r="A5092" t="str">
        <f t="shared" si="79"/>
        <v>AgenteBilingüeProfesionalMatemáticas,cienciasnaturalesyafinesFrontofficeconherramientaServicio7x24Zona3Oro</v>
      </c>
      <c r="B5092" t="s">
        <v>5406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94</v>
      </c>
      <c r="I5092" t="s">
        <v>3</v>
      </c>
      <c r="J5092" t="s">
        <v>260</v>
      </c>
      <c r="K5092">
        <v>19564156.134629697</v>
      </c>
      <c r="L5092">
        <v>29414318.084999997</v>
      </c>
      <c r="M5092">
        <v>30576390.265818045</v>
      </c>
      <c r="N5092">
        <v>25026606.359999999</v>
      </c>
      <c r="O5092">
        <v>25326599.039999999</v>
      </c>
      <c r="P5092">
        <v>39216687.164999999</v>
      </c>
      <c r="Q5092">
        <v>29644127.414999999</v>
      </c>
      <c r="S5092" t="s">
        <v>174</v>
      </c>
    </row>
    <row r="5093" spans="1:19" x14ac:dyDescent="0.2">
      <c r="A5093" t="str">
        <f t="shared" si="79"/>
        <v>AgenteBilingüeProfesionalMatemáticas,cienciasnaturalesyafinesFrontofficeconherramientaServicio7x24Zona3Platino</v>
      </c>
      <c r="B5093" t="s">
        <v>5407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94</v>
      </c>
      <c r="I5093" t="s">
        <v>134</v>
      </c>
      <c r="J5093" t="s">
        <v>260</v>
      </c>
      <c r="K5093">
        <v>19564156.134629697</v>
      </c>
      <c r="L5093">
        <v>30279445.604999997</v>
      </c>
      <c r="M5093">
        <v>31477551.193192583</v>
      </c>
      <c r="N5093">
        <v>25085951.189999998</v>
      </c>
      <c r="O5093">
        <v>25326599.039999999</v>
      </c>
      <c r="P5093">
        <v>40060056.914999999</v>
      </c>
      <c r="Q5093">
        <v>31506488.819999997</v>
      </c>
      <c r="S5093" t="s">
        <v>174</v>
      </c>
    </row>
    <row r="5094" spans="1:19" x14ac:dyDescent="0.2">
      <c r="A5094" t="str">
        <f t="shared" si="79"/>
        <v>AgenteBilingüeProfesionalMatemáticas,cienciasnaturalesyafinesFrontofficesinherramientaJornadaOrdinaria Zona1Plata</v>
      </c>
      <c r="B5094" t="s">
        <v>5408</v>
      </c>
      <c r="C5094" t="s">
        <v>19</v>
      </c>
      <c r="D5094" t="s">
        <v>131</v>
      </c>
      <c r="E5094" t="s">
        <v>640</v>
      </c>
      <c r="F5094" t="s">
        <v>3304</v>
      </c>
      <c r="G5094" t="s">
        <v>334</v>
      </c>
      <c r="H5094" t="s">
        <v>92</v>
      </c>
      <c r="I5094" t="s">
        <v>2</v>
      </c>
      <c r="J5094" t="s">
        <v>5</v>
      </c>
      <c r="K5094">
        <v>6096792.8182777567</v>
      </c>
      <c r="L5094">
        <v>5780818.6199999992</v>
      </c>
      <c r="M5094">
        <v>7205440.8899639184</v>
      </c>
      <c r="N5094">
        <v>6339249.7649999997</v>
      </c>
      <c r="O5094">
        <v>6236295.21</v>
      </c>
      <c r="P5094">
        <v>6190541.9999999991</v>
      </c>
      <c r="Q5094">
        <v>6624624.1049999995</v>
      </c>
      <c r="S5094" t="s">
        <v>174</v>
      </c>
    </row>
    <row r="5095" spans="1:19" x14ac:dyDescent="0.2">
      <c r="A5095" t="str">
        <f t="shared" si="79"/>
        <v>AgenteBilingüeProfesionalMatemáticas,cienciasnaturalesyafinesFrontofficesinherramientaJornadaOrdinaria Zona1Oro</v>
      </c>
      <c r="B5095" t="s">
        <v>5409</v>
      </c>
      <c r="C5095" t="s">
        <v>19</v>
      </c>
      <c r="D5095" t="s">
        <v>131</v>
      </c>
      <c r="E5095" t="s">
        <v>640</v>
      </c>
      <c r="F5095" t="s">
        <v>3304</v>
      </c>
      <c r="G5095" t="s">
        <v>334</v>
      </c>
      <c r="H5095" t="s">
        <v>92</v>
      </c>
      <c r="I5095" t="s">
        <v>3</v>
      </c>
      <c r="J5095" t="s">
        <v>5</v>
      </c>
      <c r="K5095">
        <v>6096792.8182777567</v>
      </c>
      <c r="L5095">
        <v>5896435.3649999993</v>
      </c>
      <c r="M5095">
        <v>7757335.5618781457</v>
      </c>
      <c r="N5095">
        <v>6348639.2849999992</v>
      </c>
      <c r="O5095">
        <v>6236295.21</v>
      </c>
      <c r="P5095">
        <v>6320869.1999999993</v>
      </c>
      <c r="Q5095">
        <v>6918311.5649999995</v>
      </c>
      <c r="S5095" t="s">
        <v>174</v>
      </c>
    </row>
    <row r="5096" spans="1:19" x14ac:dyDescent="0.2">
      <c r="A5096" t="str">
        <f t="shared" si="79"/>
        <v>AgenteBilingüeProfesionalMatemáticas,cienciasnaturalesyafinesFrontofficesinherramientaJornadaOrdinaria Zona1Platino</v>
      </c>
      <c r="B5096" t="s">
        <v>5410</v>
      </c>
      <c r="C5096" t="s">
        <v>19</v>
      </c>
      <c r="D5096" t="s">
        <v>131</v>
      </c>
      <c r="E5096" t="s">
        <v>640</v>
      </c>
      <c r="F5096" t="s">
        <v>3304</v>
      </c>
      <c r="G5096" t="s">
        <v>334</v>
      </c>
      <c r="H5096" t="s">
        <v>92</v>
      </c>
      <c r="I5096" t="s">
        <v>134</v>
      </c>
      <c r="J5096" t="s">
        <v>5</v>
      </c>
      <c r="K5096">
        <v>6096792.8182777567</v>
      </c>
      <c r="L5096">
        <v>6069859.9649999999</v>
      </c>
      <c r="M5096">
        <v>7985963.1941174073</v>
      </c>
      <c r="N5096">
        <v>6358028.8049999997</v>
      </c>
      <c r="O5096">
        <v>6236295.21</v>
      </c>
      <c r="P5096">
        <v>6456801.96</v>
      </c>
      <c r="Q5096">
        <v>7352947.3949999996</v>
      </c>
      <c r="S5096" t="s">
        <v>174</v>
      </c>
    </row>
    <row r="5097" spans="1:19" x14ac:dyDescent="0.2">
      <c r="A5097" t="str">
        <f t="shared" si="79"/>
        <v>AgenteBilingüeProfesionalMatemáticas,cienciasnaturalesyafinesFrontofficesinherramientaJornadaOrdinaria Zona2Plata</v>
      </c>
      <c r="B5097" t="s">
        <v>5411</v>
      </c>
      <c r="C5097" t="s">
        <v>19</v>
      </c>
      <c r="D5097" t="s">
        <v>131</v>
      </c>
      <c r="E5097" t="s">
        <v>640</v>
      </c>
      <c r="F5097" t="s">
        <v>3304</v>
      </c>
      <c r="G5097" t="s">
        <v>334</v>
      </c>
      <c r="H5097" t="s">
        <v>93</v>
      </c>
      <c r="I5097" t="s">
        <v>2</v>
      </c>
      <c r="J5097" t="s">
        <v>5</v>
      </c>
      <c r="K5097">
        <v>6096792.8182777567</v>
      </c>
      <c r="L5097">
        <v>5954243.2199999997</v>
      </c>
      <c r="M5097">
        <v>7541434.2103090333</v>
      </c>
      <c r="N5097">
        <v>6350517.8099999996</v>
      </c>
      <c r="O5097">
        <v>6236295.21</v>
      </c>
      <c r="P5097">
        <v>6578713.5749999993</v>
      </c>
      <c r="Q5097">
        <v>6624624.1049999995</v>
      </c>
      <c r="S5097" t="s">
        <v>174</v>
      </c>
    </row>
    <row r="5098" spans="1:19" x14ac:dyDescent="0.2">
      <c r="A5098" t="str">
        <f t="shared" si="79"/>
        <v>AgenteBilingüeProfesionalMatemáticas,cienciasnaturalesyafinesFrontofficesinherramientaJornadaOrdinaria Zona2Oro</v>
      </c>
      <c r="B5098" t="s">
        <v>5412</v>
      </c>
      <c r="C5098" t="s">
        <v>19</v>
      </c>
      <c r="D5098" t="s">
        <v>131</v>
      </c>
      <c r="E5098" t="s">
        <v>640</v>
      </c>
      <c r="F5098" t="s">
        <v>3304</v>
      </c>
      <c r="G5098" t="s">
        <v>334</v>
      </c>
      <c r="H5098" t="s">
        <v>93</v>
      </c>
      <c r="I5098" t="s">
        <v>3</v>
      </c>
      <c r="J5098" t="s">
        <v>5</v>
      </c>
      <c r="K5098">
        <v>6096792.8182777567</v>
      </c>
      <c r="L5098">
        <v>6073329.2849999992</v>
      </c>
      <c r="M5098">
        <v>7757335.5618781457</v>
      </c>
      <c r="N5098">
        <v>6360470.3699999992</v>
      </c>
      <c r="O5098">
        <v>6236295.21</v>
      </c>
      <c r="P5098">
        <v>6717213.1349999998</v>
      </c>
      <c r="Q5098">
        <v>6918311.5649999995</v>
      </c>
      <c r="S5098" t="s">
        <v>174</v>
      </c>
    </row>
    <row r="5099" spans="1:19" x14ac:dyDescent="0.2">
      <c r="A5099" t="str">
        <f t="shared" si="79"/>
        <v>AgenteBilingüeProfesionalMatemáticas,cienciasnaturalesyafinesFrontofficesinherramientaJornadaOrdinaria Zona2Platino</v>
      </c>
      <c r="B5099" t="s">
        <v>5413</v>
      </c>
      <c r="C5099" t="s">
        <v>19</v>
      </c>
      <c r="D5099" t="s">
        <v>131</v>
      </c>
      <c r="E5099" t="s">
        <v>640</v>
      </c>
      <c r="F5099" t="s">
        <v>3304</v>
      </c>
      <c r="G5099" t="s">
        <v>334</v>
      </c>
      <c r="H5099" t="s">
        <v>93</v>
      </c>
      <c r="I5099" t="s">
        <v>134</v>
      </c>
      <c r="J5099" t="s">
        <v>5</v>
      </c>
      <c r="K5099">
        <v>6096792.8182777567</v>
      </c>
      <c r="L5099">
        <v>6251955.7949999999</v>
      </c>
      <c r="M5099">
        <v>7985963.1941174073</v>
      </c>
      <c r="N5099">
        <v>6370422.9299999997</v>
      </c>
      <c r="O5099">
        <v>6236295.21</v>
      </c>
      <c r="P5099">
        <v>6861669.1199999992</v>
      </c>
      <c r="Q5099">
        <v>7352947.3949999996</v>
      </c>
      <c r="S5099" t="s">
        <v>174</v>
      </c>
    </row>
    <row r="5100" spans="1:19" x14ac:dyDescent="0.2">
      <c r="A5100" t="str">
        <f t="shared" si="79"/>
        <v>AgenteBilingüeProfesionalMatemáticas,cienciasnaturalesyafinesFrontofficesinherramientaJornadaOrdinaria Zona3Plata</v>
      </c>
      <c r="B5100" t="s">
        <v>5414</v>
      </c>
      <c r="C5100" t="s">
        <v>19</v>
      </c>
      <c r="D5100" t="s">
        <v>131</v>
      </c>
      <c r="E5100" t="s">
        <v>640</v>
      </c>
      <c r="F5100" t="s">
        <v>3304</v>
      </c>
      <c r="G5100" t="s">
        <v>334</v>
      </c>
      <c r="H5100" t="s">
        <v>94</v>
      </c>
      <c r="I5100" t="s">
        <v>2</v>
      </c>
      <c r="J5100" t="s">
        <v>5</v>
      </c>
      <c r="K5100">
        <v>6096792.8182777567</v>
      </c>
      <c r="L5100">
        <v>6069859.9649999999</v>
      </c>
      <c r="M5100">
        <v>7541434.2103090333</v>
      </c>
      <c r="N5100">
        <v>6358028.8049999997</v>
      </c>
      <c r="O5100">
        <v>6236295.21</v>
      </c>
      <c r="P5100">
        <v>6609666.2849999992</v>
      </c>
      <c r="Q5100">
        <v>6624624.1049999995</v>
      </c>
      <c r="S5100" t="s">
        <v>174</v>
      </c>
    </row>
    <row r="5101" spans="1:19" x14ac:dyDescent="0.2">
      <c r="A5101" t="str">
        <f t="shared" si="79"/>
        <v>AgenteBilingüeProfesionalMatemáticas,cienciasnaturalesyafinesFrontofficesinherramientaJornadaOrdinaria Zona3Oro</v>
      </c>
      <c r="B5101" t="s">
        <v>5415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94</v>
      </c>
      <c r="I5101" t="s">
        <v>3</v>
      </c>
      <c r="J5101" t="s">
        <v>5</v>
      </c>
      <c r="K5101">
        <v>6096792.8182777567</v>
      </c>
      <c r="L5101">
        <v>6191257.1849999996</v>
      </c>
      <c r="M5101">
        <v>7757335.5618781457</v>
      </c>
      <c r="N5101">
        <v>6368358.1049999995</v>
      </c>
      <c r="O5101">
        <v>6236295.21</v>
      </c>
      <c r="P5101">
        <v>6748816.8599999994</v>
      </c>
      <c r="Q5101">
        <v>6918311.5649999995</v>
      </c>
      <c r="S5101" t="s">
        <v>174</v>
      </c>
    </row>
    <row r="5102" spans="1:19" x14ac:dyDescent="0.2">
      <c r="A5102" t="str">
        <f t="shared" si="79"/>
        <v>AgenteBilingüeProfesionalMatemáticas,cienciasnaturalesyafinesFrontofficesinherramientaJornadaOrdinaria Zona3Platino</v>
      </c>
      <c r="B5102" t="s">
        <v>5416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94</v>
      </c>
      <c r="I5102" t="s">
        <v>134</v>
      </c>
      <c r="J5102" t="s">
        <v>5</v>
      </c>
      <c r="K5102">
        <v>6096792.8182777567</v>
      </c>
      <c r="L5102">
        <v>6373353.0149999997</v>
      </c>
      <c r="M5102">
        <v>7985963.1941174073</v>
      </c>
      <c r="N5102">
        <v>6378686.3699999992</v>
      </c>
      <c r="O5102">
        <v>6236295.21</v>
      </c>
      <c r="P5102">
        <v>6893952.8399999999</v>
      </c>
      <c r="Q5102">
        <v>7352947.3949999996</v>
      </c>
      <c r="S5102" t="s">
        <v>174</v>
      </c>
    </row>
    <row r="5103" spans="1:19" x14ac:dyDescent="0.2">
      <c r="A5103" t="str">
        <f t="shared" si="79"/>
        <v>AgenteBilingüeProfesionalMatemáticas,cienciasnaturalesyafinesFrontofficesinherramientaHoraextradiurnaZona1Plata</v>
      </c>
      <c r="B5103" t="s">
        <v>5417</v>
      </c>
      <c r="C5103" t="s">
        <v>19</v>
      </c>
      <c r="D5103" t="s">
        <v>131</v>
      </c>
      <c r="E5103" t="s">
        <v>640</v>
      </c>
      <c r="F5103" t="s">
        <v>3304</v>
      </c>
      <c r="G5103" t="s">
        <v>172</v>
      </c>
      <c r="H5103" t="s">
        <v>92</v>
      </c>
      <c r="I5103" t="s">
        <v>2</v>
      </c>
      <c r="J5103" t="s">
        <v>25</v>
      </c>
      <c r="K5103">
        <v>30902.505171238317</v>
      </c>
      <c r="L5103">
        <v>31503.329999999998</v>
      </c>
      <c r="M5103">
        <v>40427.117494476006</v>
      </c>
      <c r="N5103">
        <v>27823.904999999999</v>
      </c>
      <c r="O5103">
        <v>28398.329999999998</v>
      </c>
      <c r="P5103">
        <v>36635.894999999997</v>
      </c>
      <c r="Q5103">
        <v>44092.034999999996</v>
      </c>
      <c r="S5103" t="s">
        <v>174</v>
      </c>
    </row>
    <row r="5104" spans="1:19" x14ac:dyDescent="0.2">
      <c r="A5104" t="str">
        <f t="shared" si="79"/>
        <v>AgenteBilingüeProfesionalMatemáticas,cienciasnaturalesyafinesFrontofficesinherramientaHoraextradiurnaZona1Oro</v>
      </c>
      <c r="B5104" t="s">
        <v>5418</v>
      </c>
      <c r="C5104" t="s">
        <v>19</v>
      </c>
      <c r="D5104" t="s">
        <v>131</v>
      </c>
      <c r="E5104" t="s">
        <v>640</v>
      </c>
      <c r="F5104" t="s">
        <v>3304</v>
      </c>
      <c r="G5104" t="s">
        <v>172</v>
      </c>
      <c r="H5104" t="s">
        <v>92</v>
      </c>
      <c r="I5104" t="s">
        <v>3</v>
      </c>
      <c r="J5104" t="s">
        <v>25</v>
      </c>
      <c r="K5104">
        <v>30902.505171238317</v>
      </c>
      <c r="L5104">
        <v>32133.644999999997</v>
      </c>
      <c r="M5104">
        <v>41584.492744818868</v>
      </c>
      <c r="N5104">
        <v>27823.904999999999</v>
      </c>
      <c r="O5104">
        <v>28398.329999999998</v>
      </c>
      <c r="P5104">
        <v>37406.969999999994</v>
      </c>
      <c r="Q5104">
        <v>46047.149999999994</v>
      </c>
      <c r="S5104" t="s">
        <v>174</v>
      </c>
    </row>
    <row r="5105" spans="1:19" x14ac:dyDescent="0.2">
      <c r="A5105" t="str">
        <f t="shared" si="79"/>
        <v>AgenteBilingüeProfesionalMatemáticas,cienciasnaturalesyafinesFrontofficesinherramientaHoraextradiurnaZona1Platino</v>
      </c>
      <c r="B5105" t="s">
        <v>5419</v>
      </c>
      <c r="C5105" t="s">
        <v>19</v>
      </c>
      <c r="D5105" t="s">
        <v>131</v>
      </c>
      <c r="E5105" t="s">
        <v>640</v>
      </c>
      <c r="F5105" t="s">
        <v>3304</v>
      </c>
      <c r="G5105" t="s">
        <v>172</v>
      </c>
      <c r="H5105" t="s">
        <v>92</v>
      </c>
      <c r="I5105" t="s">
        <v>134</v>
      </c>
      <c r="J5105" t="s">
        <v>25</v>
      </c>
      <c r="K5105">
        <v>30902.505171238317</v>
      </c>
      <c r="L5105">
        <v>33078.6</v>
      </c>
      <c r="M5105">
        <v>42810.089347967085</v>
      </c>
      <c r="N5105">
        <v>27823.904999999999</v>
      </c>
      <c r="O5105">
        <v>28398.329999999998</v>
      </c>
      <c r="P5105">
        <v>38211.164999999994</v>
      </c>
      <c r="Q5105">
        <v>48939.974999999999</v>
      </c>
      <c r="S5105" t="s">
        <v>174</v>
      </c>
    </row>
    <row r="5106" spans="1:19" x14ac:dyDescent="0.2">
      <c r="A5106" t="str">
        <f t="shared" si="79"/>
        <v>AgenteBilingüeProfesionalMatemáticas,cienciasnaturalesyafinesFrontofficesinherramientaHoraextradiurnaZona2Plata</v>
      </c>
      <c r="B5106" t="s">
        <v>5420</v>
      </c>
      <c r="C5106" t="s">
        <v>19</v>
      </c>
      <c r="D5106" t="s">
        <v>131</v>
      </c>
      <c r="E5106" t="s">
        <v>640</v>
      </c>
      <c r="F5106" t="s">
        <v>3304</v>
      </c>
      <c r="G5106" t="s">
        <v>172</v>
      </c>
      <c r="H5106" t="s">
        <v>93</v>
      </c>
      <c r="I5106" t="s">
        <v>2</v>
      </c>
      <c r="J5106" t="s">
        <v>25</v>
      </c>
      <c r="K5106">
        <v>30902.505171238317</v>
      </c>
      <c r="L5106">
        <v>32449.319999999996</v>
      </c>
      <c r="M5106">
        <v>40427.117494476006</v>
      </c>
      <c r="N5106">
        <v>27823.904999999999</v>
      </c>
      <c r="O5106">
        <v>28398.329999999998</v>
      </c>
      <c r="P5106">
        <v>38932.559999999998</v>
      </c>
      <c r="Q5106">
        <v>44092.034999999996</v>
      </c>
      <c r="S5106" t="s">
        <v>174</v>
      </c>
    </row>
    <row r="5107" spans="1:19" x14ac:dyDescent="0.2">
      <c r="A5107" t="str">
        <f t="shared" si="79"/>
        <v>AgenteBilingüeProfesionalMatemáticas,cienciasnaturalesyafinesFrontofficesinherramientaHoraextradiurnaZona2Oro</v>
      </c>
      <c r="B5107" t="s">
        <v>5421</v>
      </c>
      <c r="C5107" t="s">
        <v>19</v>
      </c>
      <c r="D5107" t="s">
        <v>131</v>
      </c>
      <c r="E5107" t="s">
        <v>640</v>
      </c>
      <c r="F5107" t="s">
        <v>3304</v>
      </c>
      <c r="G5107" t="s">
        <v>172</v>
      </c>
      <c r="H5107" t="s">
        <v>93</v>
      </c>
      <c r="I5107" t="s">
        <v>3</v>
      </c>
      <c r="J5107" t="s">
        <v>25</v>
      </c>
      <c r="K5107">
        <v>30902.505171238317</v>
      </c>
      <c r="L5107">
        <v>33098.264999999999</v>
      </c>
      <c r="M5107">
        <v>41584.492744818868</v>
      </c>
      <c r="N5107">
        <v>27823.904999999999</v>
      </c>
      <c r="O5107">
        <v>28398.329999999998</v>
      </c>
      <c r="P5107">
        <v>39752.28</v>
      </c>
      <c r="Q5107">
        <v>46047.149999999994</v>
      </c>
      <c r="S5107" t="s">
        <v>174</v>
      </c>
    </row>
    <row r="5108" spans="1:19" x14ac:dyDescent="0.2">
      <c r="A5108" t="str">
        <f t="shared" si="79"/>
        <v>AgenteBilingüeProfesionalMatemáticas,cienciasnaturalesyafinesFrontofficesinherramientaHoraextradiurnaZona2Platino</v>
      </c>
      <c r="B5108" t="s">
        <v>5422</v>
      </c>
      <c r="C5108" t="s">
        <v>19</v>
      </c>
      <c r="D5108" t="s">
        <v>131</v>
      </c>
      <c r="E5108" t="s">
        <v>640</v>
      </c>
      <c r="F5108" t="s">
        <v>3304</v>
      </c>
      <c r="G5108" t="s">
        <v>172</v>
      </c>
      <c r="H5108" t="s">
        <v>93</v>
      </c>
      <c r="I5108" t="s">
        <v>134</v>
      </c>
      <c r="J5108" t="s">
        <v>25</v>
      </c>
      <c r="K5108">
        <v>30902.505171238317</v>
      </c>
      <c r="L5108">
        <v>34071.165000000001</v>
      </c>
      <c r="M5108">
        <v>42810.089347967085</v>
      </c>
      <c r="N5108">
        <v>27823.904999999999</v>
      </c>
      <c r="O5108">
        <v>28398.329999999998</v>
      </c>
      <c r="P5108">
        <v>40607.189999999995</v>
      </c>
      <c r="Q5108">
        <v>48939.974999999999</v>
      </c>
      <c r="S5108" t="s">
        <v>174</v>
      </c>
    </row>
    <row r="5109" spans="1:19" x14ac:dyDescent="0.2">
      <c r="A5109" t="str">
        <f t="shared" si="79"/>
        <v>AgenteBilingüeProfesionalMatemáticas,cienciasnaturalesyafinesFrontofficesinherramientaHoraextradiurnaZona3Plata</v>
      </c>
      <c r="B5109" t="s">
        <v>5423</v>
      </c>
      <c r="C5109" t="s">
        <v>19</v>
      </c>
      <c r="D5109" t="s">
        <v>131</v>
      </c>
      <c r="E5109" t="s">
        <v>640</v>
      </c>
      <c r="F5109" t="s">
        <v>3304</v>
      </c>
      <c r="G5109" t="s">
        <v>172</v>
      </c>
      <c r="H5109" t="s">
        <v>94</v>
      </c>
      <c r="I5109" t="s">
        <v>2</v>
      </c>
      <c r="J5109" t="s">
        <v>25</v>
      </c>
      <c r="K5109">
        <v>30902.505171238317</v>
      </c>
      <c r="L5109">
        <v>33078.6</v>
      </c>
      <c r="M5109">
        <v>40427.117494476006</v>
      </c>
      <c r="N5109">
        <v>27823.904999999999</v>
      </c>
      <c r="O5109">
        <v>28398.329999999998</v>
      </c>
      <c r="P5109">
        <v>39115.754999999997</v>
      </c>
      <c r="Q5109">
        <v>44092.034999999996</v>
      </c>
      <c r="S5109" t="s">
        <v>174</v>
      </c>
    </row>
    <row r="5110" spans="1:19" x14ac:dyDescent="0.2">
      <c r="A5110" t="str">
        <f t="shared" si="79"/>
        <v>AgenteBilingüeProfesionalMatemáticas,cienciasnaturalesyafinesFrontofficesinherramientaHoraextradiurnaZona3Oro</v>
      </c>
      <c r="B5110" t="s">
        <v>5424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94</v>
      </c>
      <c r="I5110" t="s">
        <v>3</v>
      </c>
      <c r="J5110" t="s">
        <v>25</v>
      </c>
      <c r="K5110">
        <v>30902.505171238317</v>
      </c>
      <c r="L5110">
        <v>33741</v>
      </c>
      <c r="M5110">
        <v>41584.492744818868</v>
      </c>
      <c r="N5110">
        <v>27823.904999999999</v>
      </c>
      <c r="O5110">
        <v>28398.329999999998</v>
      </c>
      <c r="P5110">
        <v>39939.614999999998</v>
      </c>
      <c r="Q5110">
        <v>46047.149999999994</v>
      </c>
      <c r="S5110" t="s">
        <v>174</v>
      </c>
    </row>
    <row r="5111" spans="1:19" x14ac:dyDescent="0.2">
      <c r="A5111" t="str">
        <f t="shared" si="79"/>
        <v>AgenteBilingüeProfesionalMatemáticas,cienciasnaturalesyafinesFrontofficesinherramientaHoraextradiurnaZona3Platino</v>
      </c>
      <c r="B5111" t="s">
        <v>5425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94</v>
      </c>
      <c r="I5111" t="s">
        <v>134</v>
      </c>
      <c r="J5111" t="s">
        <v>25</v>
      </c>
      <c r="K5111">
        <v>30902.505171238317</v>
      </c>
      <c r="L5111">
        <v>34732.53</v>
      </c>
      <c r="M5111">
        <v>42810.089347967085</v>
      </c>
      <c r="N5111">
        <v>27823.904999999999</v>
      </c>
      <c r="O5111">
        <v>28398.329999999998</v>
      </c>
      <c r="P5111">
        <v>40798.664999999994</v>
      </c>
      <c r="Q5111">
        <v>48939.974999999999</v>
      </c>
      <c r="S5111" t="s">
        <v>174</v>
      </c>
    </row>
    <row r="5112" spans="1:19" x14ac:dyDescent="0.2">
      <c r="A5112" t="str">
        <f t="shared" si="79"/>
        <v>AgenteBilingüeProfesionalMatemáticas,cienciasnaturalesyafinesFrontofficesinherramientaHoraextranocturna Zona1Plata</v>
      </c>
      <c r="B5112" t="s">
        <v>5426</v>
      </c>
      <c r="C5112" t="s">
        <v>19</v>
      </c>
      <c r="D5112" t="s">
        <v>131</v>
      </c>
      <c r="E5112" t="s">
        <v>640</v>
      </c>
      <c r="F5112" t="s">
        <v>3304</v>
      </c>
      <c r="G5112" t="s">
        <v>288</v>
      </c>
      <c r="H5112" t="s">
        <v>92</v>
      </c>
      <c r="I5112" t="s">
        <v>2</v>
      </c>
      <c r="J5112" t="s">
        <v>25</v>
      </c>
      <c r="K5112">
        <v>41900.908694733633</v>
      </c>
      <c r="L5112">
        <v>44105.49</v>
      </c>
      <c r="M5112">
        <v>56597.964492266423</v>
      </c>
      <c r="N5112">
        <v>38953.259999999995</v>
      </c>
      <c r="O5112">
        <v>39479.039999999994</v>
      </c>
      <c r="P5112">
        <v>47782.844999999994</v>
      </c>
      <c r="Q5112">
        <v>61198.514999999992</v>
      </c>
      <c r="S5112" t="s">
        <v>174</v>
      </c>
    </row>
    <row r="5113" spans="1:19" x14ac:dyDescent="0.2">
      <c r="A5113" t="str">
        <f t="shared" si="79"/>
        <v>AgenteBilingüeProfesionalMatemáticas,cienciasnaturalesyafinesFrontofficesinherramientaHoraextranocturna Zona1Oro</v>
      </c>
      <c r="B5113" t="s">
        <v>5427</v>
      </c>
      <c r="C5113" t="s">
        <v>19</v>
      </c>
      <c r="D5113" t="s">
        <v>131</v>
      </c>
      <c r="E5113" t="s">
        <v>640</v>
      </c>
      <c r="F5113" t="s">
        <v>3304</v>
      </c>
      <c r="G5113" t="s">
        <v>288</v>
      </c>
      <c r="H5113" t="s">
        <v>92</v>
      </c>
      <c r="I5113" t="s">
        <v>3</v>
      </c>
      <c r="J5113" t="s">
        <v>25</v>
      </c>
      <c r="K5113">
        <v>41900.908694733633</v>
      </c>
      <c r="L5113">
        <v>44988.344999999994</v>
      </c>
      <c r="M5113">
        <v>58218.289842746424</v>
      </c>
      <c r="N5113">
        <v>38953.259999999995</v>
      </c>
      <c r="O5113">
        <v>39479.039999999994</v>
      </c>
      <c r="P5113">
        <v>48788.864999999998</v>
      </c>
      <c r="Q5113">
        <v>63911.249999999993</v>
      </c>
      <c r="S5113" t="s">
        <v>174</v>
      </c>
    </row>
    <row r="5114" spans="1:19" x14ac:dyDescent="0.2">
      <c r="A5114" t="str">
        <f t="shared" si="79"/>
        <v>AgenteBilingüeProfesionalMatemáticas,cienciasnaturalesyafinesFrontofficesinherramientaHoraextranocturna Zona1Platino</v>
      </c>
      <c r="B5114" t="s">
        <v>5428</v>
      </c>
      <c r="C5114" t="s">
        <v>19</v>
      </c>
      <c r="D5114" t="s">
        <v>131</v>
      </c>
      <c r="E5114" t="s">
        <v>640</v>
      </c>
      <c r="F5114" t="s">
        <v>3304</v>
      </c>
      <c r="G5114" t="s">
        <v>288</v>
      </c>
      <c r="H5114" t="s">
        <v>92</v>
      </c>
      <c r="I5114" t="s">
        <v>134</v>
      </c>
      <c r="J5114" t="s">
        <v>25</v>
      </c>
      <c r="K5114">
        <v>41900.908694733633</v>
      </c>
      <c r="L5114">
        <v>46311.074999999997</v>
      </c>
      <c r="M5114">
        <v>59934.125087153923</v>
      </c>
      <c r="N5114">
        <v>38953.259999999995</v>
      </c>
      <c r="O5114">
        <v>39479.039999999994</v>
      </c>
      <c r="P5114">
        <v>49838.354999999996</v>
      </c>
      <c r="Q5114">
        <v>67926.014999999999</v>
      </c>
      <c r="S5114" t="s">
        <v>174</v>
      </c>
    </row>
    <row r="5115" spans="1:19" x14ac:dyDescent="0.2">
      <c r="A5115" t="str">
        <f t="shared" si="79"/>
        <v>AgenteBilingüeProfesionalMatemáticas,cienciasnaturalesyafinesFrontofficesinherramientaHoraextranocturna Zona2Plata</v>
      </c>
      <c r="B5115" t="s">
        <v>5429</v>
      </c>
      <c r="C5115" t="s">
        <v>19</v>
      </c>
      <c r="D5115" t="s">
        <v>131</v>
      </c>
      <c r="E5115" t="s">
        <v>640</v>
      </c>
      <c r="F5115" t="s">
        <v>3304</v>
      </c>
      <c r="G5115" t="s">
        <v>288</v>
      </c>
      <c r="H5115" t="s">
        <v>93</v>
      </c>
      <c r="I5115" t="s">
        <v>2</v>
      </c>
      <c r="J5115" t="s">
        <v>25</v>
      </c>
      <c r="K5115">
        <v>41900.908694733633</v>
      </c>
      <c r="L5115">
        <v>45429.254999999997</v>
      </c>
      <c r="M5115">
        <v>56597.964492266423</v>
      </c>
      <c r="N5115">
        <v>38953.259999999995</v>
      </c>
      <c r="O5115">
        <v>39479.039999999994</v>
      </c>
      <c r="P5115">
        <v>50779.17</v>
      </c>
      <c r="Q5115">
        <v>61198.514999999992</v>
      </c>
      <c r="S5115" t="s">
        <v>174</v>
      </c>
    </row>
    <row r="5116" spans="1:19" x14ac:dyDescent="0.2">
      <c r="A5116" t="str">
        <f t="shared" si="79"/>
        <v>AgenteBilingüeProfesionalMatemáticas,cienciasnaturalesyafinesFrontofficesinherramientaHoraextranocturna Zona2Oro</v>
      </c>
      <c r="B5116" t="s">
        <v>5430</v>
      </c>
      <c r="C5116" t="s">
        <v>19</v>
      </c>
      <c r="D5116" t="s">
        <v>131</v>
      </c>
      <c r="E5116" t="s">
        <v>640</v>
      </c>
      <c r="F5116" t="s">
        <v>3304</v>
      </c>
      <c r="G5116" t="s">
        <v>288</v>
      </c>
      <c r="H5116" t="s">
        <v>93</v>
      </c>
      <c r="I5116" t="s">
        <v>3</v>
      </c>
      <c r="J5116" t="s">
        <v>25</v>
      </c>
      <c r="K5116">
        <v>41900.908694733633</v>
      </c>
      <c r="L5116">
        <v>46339.02</v>
      </c>
      <c r="M5116">
        <v>58218.289842746424</v>
      </c>
      <c r="N5116">
        <v>38953.259999999995</v>
      </c>
      <c r="O5116">
        <v>39479.039999999994</v>
      </c>
      <c r="P5116">
        <v>51848.324999999997</v>
      </c>
      <c r="Q5116">
        <v>63911.249999999993</v>
      </c>
      <c r="S5116" t="s">
        <v>174</v>
      </c>
    </row>
    <row r="5117" spans="1:19" x14ac:dyDescent="0.2">
      <c r="A5117" t="str">
        <f t="shared" si="79"/>
        <v>AgenteBilingüeProfesionalMatemáticas,cienciasnaturalesyafinesFrontofficesinherramientaHoraextranocturna Zona2Platino</v>
      </c>
      <c r="B5117" t="s">
        <v>5431</v>
      </c>
      <c r="C5117" t="s">
        <v>19</v>
      </c>
      <c r="D5117" t="s">
        <v>131</v>
      </c>
      <c r="E5117" t="s">
        <v>640</v>
      </c>
      <c r="F5117" t="s">
        <v>3304</v>
      </c>
      <c r="G5117" t="s">
        <v>288</v>
      </c>
      <c r="H5117" t="s">
        <v>93</v>
      </c>
      <c r="I5117" t="s">
        <v>134</v>
      </c>
      <c r="J5117" t="s">
        <v>25</v>
      </c>
      <c r="K5117">
        <v>41900.908694733633</v>
      </c>
      <c r="L5117">
        <v>47701.079999999994</v>
      </c>
      <c r="M5117">
        <v>59934.125087153923</v>
      </c>
      <c r="N5117">
        <v>38953.259999999995</v>
      </c>
      <c r="O5117">
        <v>39479.039999999994</v>
      </c>
      <c r="P5117">
        <v>52963.02</v>
      </c>
      <c r="Q5117">
        <v>67926.014999999999</v>
      </c>
      <c r="S5117" t="s">
        <v>174</v>
      </c>
    </row>
    <row r="5118" spans="1:19" x14ac:dyDescent="0.2">
      <c r="A5118" t="str">
        <f t="shared" si="79"/>
        <v>AgenteBilingüeProfesionalMatemáticas,cienciasnaturalesyafinesFrontofficesinherramientaHoraextranocturna Zona3Plata</v>
      </c>
      <c r="B5118" t="s">
        <v>5432</v>
      </c>
      <c r="C5118" t="s">
        <v>19</v>
      </c>
      <c r="D5118" t="s">
        <v>131</v>
      </c>
      <c r="E5118" t="s">
        <v>640</v>
      </c>
      <c r="F5118" t="s">
        <v>3304</v>
      </c>
      <c r="G5118" t="s">
        <v>288</v>
      </c>
      <c r="H5118" t="s">
        <v>94</v>
      </c>
      <c r="I5118" t="s">
        <v>2</v>
      </c>
      <c r="J5118" t="s">
        <v>25</v>
      </c>
      <c r="K5118">
        <v>41900.908694733633</v>
      </c>
      <c r="L5118">
        <v>46311.074999999997</v>
      </c>
      <c r="M5118">
        <v>56597.964492266423</v>
      </c>
      <c r="N5118">
        <v>38953.259999999995</v>
      </c>
      <c r="O5118">
        <v>39479.039999999994</v>
      </c>
      <c r="P5118">
        <v>51018.254999999997</v>
      </c>
      <c r="Q5118">
        <v>61198.514999999992</v>
      </c>
      <c r="S5118" t="s">
        <v>174</v>
      </c>
    </row>
    <row r="5119" spans="1:19" x14ac:dyDescent="0.2">
      <c r="A5119" t="str">
        <f t="shared" si="79"/>
        <v>AgenteBilingüeProfesionalMatemáticas,cienciasnaturalesyafinesFrontofficesinherramientaHoraextranocturna Zona3Oro</v>
      </c>
      <c r="B5119" t="s">
        <v>5433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94</v>
      </c>
      <c r="I5119" t="s">
        <v>3</v>
      </c>
      <c r="J5119" t="s">
        <v>25</v>
      </c>
      <c r="K5119">
        <v>41900.908694733633</v>
      </c>
      <c r="L5119">
        <v>47238.434999999998</v>
      </c>
      <c r="M5119">
        <v>58218.289842746424</v>
      </c>
      <c r="N5119">
        <v>38953.259999999995</v>
      </c>
      <c r="O5119">
        <v>39479.039999999994</v>
      </c>
      <c r="P5119">
        <v>52091.549999999996</v>
      </c>
      <c r="Q5119">
        <v>63911.249999999993</v>
      </c>
      <c r="S5119" t="s">
        <v>174</v>
      </c>
    </row>
    <row r="5120" spans="1:19" x14ac:dyDescent="0.2">
      <c r="A5120" t="str">
        <f t="shared" si="79"/>
        <v>AgenteBilingüeProfesionalMatemáticas,cienciasnaturalesyafinesFrontofficesinherramientaHoraextranocturna Zona3Platino</v>
      </c>
      <c r="B5120" t="s">
        <v>5434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94</v>
      </c>
      <c r="I5120" t="s">
        <v>134</v>
      </c>
      <c r="J5120" t="s">
        <v>25</v>
      </c>
      <c r="K5120">
        <v>41900.908694733633</v>
      </c>
      <c r="L5120">
        <v>48627.404999999999</v>
      </c>
      <c r="M5120">
        <v>59934.125087153923</v>
      </c>
      <c r="N5120">
        <v>38953.259999999995</v>
      </c>
      <c r="O5120">
        <v>39479.039999999994</v>
      </c>
      <c r="P5120">
        <v>53212.454999999994</v>
      </c>
      <c r="Q5120">
        <v>67926.014999999999</v>
      </c>
      <c r="S5120" t="s">
        <v>174</v>
      </c>
    </row>
    <row r="5121" spans="1:19" x14ac:dyDescent="0.2">
      <c r="A5121" t="str">
        <f t="shared" si="79"/>
        <v>AgenteBilingüeProfesionalMatemáticas,cienciasnaturalesyafinesFrontofficesinherramientaHoraextradominicalyfestivoZona1Plata</v>
      </c>
      <c r="B5121" t="s">
        <v>5435</v>
      </c>
      <c r="C5121" t="s">
        <v>19</v>
      </c>
      <c r="D5121" t="s">
        <v>131</v>
      </c>
      <c r="E5121" t="s">
        <v>640</v>
      </c>
      <c r="F5121" t="s">
        <v>3304</v>
      </c>
      <c r="G5121" t="s">
        <v>90</v>
      </c>
      <c r="H5121" t="s">
        <v>92</v>
      </c>
      <c r="I5121" t="s">
        <v>2</v>
      </c>
      <c r="J5121" t="s">
        <v>25</v>
      </c>
      <c r="K5121">
        <v>52899.312218228966</v>
      </c>
      <c r="L5121">
        <v>50405.534999999996</v>
      </c>
      <c r="M5121">
        <v>64683.387991161617</v>
      </c>
      <c r="N5121">
        <v>55646.774999999994</v>
      </c>
      <c r="O5121">
        <v>45019.394999999997</v>
      </c>
      <c r="P5121">
        <v>53356.319999999992</v>
      </c>
      <c r="Q5121">
        <v>68129.909999999989</v>
      </c>
      <c r="S5121" t="s">
        <v>174</v>
      </c>
    </row>
    <row r="5122" spans="1:19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AgenteBilingüeProfesionalMatemáticas,cienciasnaturalesyafinesFrontofficesinherramientaHoraextradominicalyfestivoZona1Oro</v>
      </c>
      <c r="B5122" t="s">
        <v>5436</v>
      </c>
      <c r="C5122" t="s">
        <v>19</v>
      </c>
      <c r="D5122" t="s">
        <v>131</v>
      </c>
      <c r="E5122" t="s">
        <v>640</v>
      </c>
      <c r="F5122" t="s">
        <v>3304</v>
      </c>
      <c r="G5122" t="s">
        <v>90</v>
      </c>
      <c r="H5122" t="s">
        <v>92</v>
      </c>
      <c r="I5122" t="s">
        <v>3</v>
      </c>
      <c r="J5122" t="s">
        <v>25</v>
      </c>
      <c r="K5122">
        <v>52899.312218228966</v>
      </c>
      <c r="L5122">
        <v>51414.659999999996</v>
      </c>
      <c r="M5122">
        <v>66535.188391710195</v>
      </c>
      <c r="N5122">
        <v>55646.774999999994</v>
      </c>
      <c r="O5122">
        <v>45019.394999999997</v>
      </c>
      <c r="P5122">
        <v>54479.294999999998</v>
      </c>
      <c r="Q5122">
        <v>71150.039999999994</v>
      </c>
      <c r="S5122" t="s">
        <v>174</v>
      </c>
    </row>
    <row r="5123" spans="1:19" x14ac:dyDescent="0.2">
      <c r="A5123" t="str">
        <f t="shared" si="80"/>
        <v>AgenteBilingüeProfesionalMatemáticas,cienciasnaturalesyafinesFrontofficesinherramientaHoraextradominicalyfestivoZona1Platino</v>
      </c>
      <c r="B5123" t="s">
        <v>5437</v>
      </c>
      <c r="C5123" t="s">
        <v>19</v>
      </c>
      <c r="D5123" t="s">
        <v>131</v>
      </c>
      <c r="E5123" t="s">
        <v>640</v>
      </c>
      <c r="F5123" t="s">
        <v>3304</v>
      </c>
      <c r="G5123" t="s">
        <v>90</v>
      </c>
      <c r="H5123" t="s">
        <v>92</v>
      </c>
      <c r="I5123" t="s">
        <v>134</v>
      </c>
      <c r="J5123" t="s">
        <v>25</v>
      </c>
      <c r="K5123">
        <v>52899.312218228966</v>
      </c>
      <c r="L5123">
        <v>52926.794999999998</v>
      </c>
      <c r="M5123">
        <v>68496.142956747339</v>
      </c>
      <c r="N5123">
        <v>55646.774999999994</v>
      </c>
      <c r="O5123">
        <v>45019.394999999997</v>
      </c>
      <c r="P5123">
        <v>55650.914999999994</v>
      </c>
      <c r="Q5123">
        <v>75620.204999999987</v>
      </c>
      <c r="S5123" t="s">
        <v>174</v>
      </c>
    </row>
    <row r="5124" spans="1:19" x14ac:dyDescent="0.2">
      <c r="A5124" t="str">
        <f t="shared" si="80"/>
        <v>AgenteBilingüeProfesionalMatemáticas,cienciasnaturalesyafinesFrontofficesinherramientaHoraextradominicalyfestivoZona2Plata</v>
      </c>
      <c r="B5124" t="s">
        <v>5438</v>
      </c>
      <c r="C5124" t="s">
        <v>19</v>
      </c>
      <c r="D5124" t="s">
        <v>131</v>
      </c>
      <c r="E5124" t="s">
        <v>640</v>
      </c>
      <c r="F5124" t="s">
        <v>3304</v>
      </c>
      <c r="G5124" t="s">
        <v>90</v>
      </c>
      <c r="H5124" t="s">
        <v>93</v>
      </c>
      <c r="I5124" t="s">
        <v>2</v>
      </c>
      <c r="J5124" t="s">
        <v>25</v>
      </c>
      <c r="K5124">
        <v>52899.312218228966</v>
      </c>
      <c r="L5124">
        <v>51918.704999999994</v>
      </c>
      <c r="M5124">
        <v>64683.387991161617</v>
      </c>
      <c r="N5124">
        <v>55646.774999999994</v>
      </c>
      <c r="O5124">
        <v>45019.394999999997</v>
      </c>
      <c r="P5124">
        <v>56701.439999999995</v>
      </c>
      <c r="Q5124">
        <v>68129.909999999989</v>
      </c>
      <c r="S5124" t="s">
        <v>174</v>
      </c>
    </row>
    <row r="5125" spans="1:19" x14ac:dyDescent="0.2">
      <c r="A5125" t="str">
        <f t="shared" si="80"/>
        <v>AgenteBilingüeProfesionalMatemáticas,cienciasnaturalesyafinesFrontofficesinherramientaHoraextradominicalyfestivoZona2Oro</v>
      </c>
      <c r="B5125" t="s">
        <v>5439</v>
      </c>
      <c r="C5125" t="s">
        <v>19</v>
      </c>
      <c r="D5125" t="s">
        <v>131</v>
      </c>
      <c r="E5125" t="s">
        <v>640</v>
      </c>
      <c r="F5125" t="s">
        <v>3304</v>
      </c>
      <c r="G5125" t="s">
        <v>90</v>
      </c>
      <c r="H5125" t="s">
        <v>93</v>
      </c>
      <c r="I5125" t="s">
        <v>3</v>
      </c>
      <c r="J5125" t="s">
        <v>25</v>
      </c>
      <c r="K5125">
        <v>52899.312218228966</v>
      </c>
      <c r="L5125">
        <v>52957.844999999994</v>
      </c>
      <c r="M5125">
        <v>66535.188391710195</v>
      </c>
      <c r="N5125">
        <v>55646.774999999994</v>
      </c>
      <c r="O5125">
        <v>45019.394999999997</v>
      </c>
      <c r="P5125">
        <v>57894.794999999998</v>
      </c>
      <c r="Q5125">
        <v>71150.039999999994</v>
      </c>
      <c r="S5125" t="s">
        <v>174</v>
      </c>
    </row>
    <row r="5126" spans="1:19" x14ac:dyDescent="0.2">
      <c r="A5126" t="str">
        <f t="shared" si="80"/>
        <v>AgenteBilingüeProfesionalMatemáticas,cienciasnaturalesyafinesFrontofficesinherramientaHoraextradominicalyfestivoZona2Platino</v>
      </c>
      <c r="B5126" t="s">
        <v>5440</v>
      </c>
      <c r="C5126" t="s">
        <v>19</v>
      </c>
      <c r="D5126" t="s">
        <v>131</v>
      </c>
      <c r="E5126" t="s">
        <v>640</v>
      </c>
      <c r="F5126" t="s">
        <v>3304</v>
      </c>
      <c r="G5126" t="s">
        <v>90</v>
      </c>
      <c r="H5126" t="s">
        <v>93</v>
      </c>
      <c r="I5126" t="s">
        <v>134</v>
      </c>
      <c r="J5126" t="s">
        <v>25</v>
      </c>
      <c r="K5126">
        <v>52899.312218228966</v>
      </c>
      <c r="L5126">
        <v>54515.519999999997</v>
      </c>
      <c r="M5126">
        <v>68496.142956747339</v>
      </c>
      <c r="N5126">
        <v>55646.774999999994</v>
      </c>
      <c r="O5126">
        <v>45019.394999999997</v>
      </c>
      <c r="P5126">
        <v>59139.899999999994</v>
      </c>
      <c r="Q5126">
        <v>75620.204999999987</v>
      </c>
      <c r="S5126" t="s">
        <v>174</v>
      </c>
    </row>
    <row r="5127" spans="1:19" x14ac:dyDescent="0.2">
      <c r="A5127" t="str">
        <f t="shared" si="80"/>
        <v>AgenteBilingüeProfesionalMatemáticas,cienciasnaturalesyafinesFrontofficesinherramientaHoraextradominicalyfestivoZona3Plata</v>
      </c>
      <c r="B5127" t="s">
        <v>5441</v>
      </c>
      <c r="C5127" t="s">
        <v>19</v>
      </c>
      <c r="D5127" t="s">
        <v>131</v>
      </c>
      <c r="E5127" t="s">
        <v>640</v>
      </c>
      <c r="F5127" t="s">
        <v>3304</v>
      </c>
      <c r="G5127" t="s">
        <v>90</v>
      </c>
      <c r="H5127" t="s">
        <v>94</v>
      </c>
      <c r="I5127" t="s">
        <v>2</v>
      </c>
      <c r="J5127" t="s">
        <v>25</v>
      </c>
      <c r="K5127">
        <v>52899.312218228966</v>
      </c>
      <c r="L5127">
        <v>52926.794999999998</v>
      </c>
      <c r="M5127">
        <v>64683.387991161617</v>
      </c>
      <c r="N5127">
        <v>55646.774999999994</v>
      </c>
      <c r="O5127">
        <v>45019.394999999997</v>
      </c>
      <c r="P5127">
        <v>56968.469999999994</v>
      </c>
      <c r="Q5127">
        <v>68129.909999999989</v>
      </c>
      <c r="S5127" t="s">
        <v>174</v>
      </c>
    </row>
    <row r="5128" spans="1:19" x14ac:dyDescent="0.2">
      <c r="A5128" t="str">
        <f t="shared" si="80"/>
        <v>AgenteBilingüeProfesionalMatemáticas,cienciasnaturalesyafinesFrontofficesinherramientaHoraextradominicalyfestivoZona3Oro</v>
      </c>
      <c r="B5128" t="s">
        <v>5442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94</v>
      </c>
      <c r="I5128" t="s">
        <v>3</v>
      </c>
      <c r="J5128" t="s">
        <v>25</v>
      </c>
      <c r="K5128">
        <v>52899.312218228966</v>
      </c>
      <c r="L5128">
        <v>53985.599999999999</v>
      </c>
      <c r="M5128">
        <v>66535.188391710195</v>
      </c>
      <c r="N5128">
        <v>55646.774999999994</v>
      </c>
      <c r="O5128">
        <v>45019.394999999997</v>
      </c>
      <c r="P5128">
        <v>58168.034999999996</v>
      </c>
      <c r="Q5128">
        <v>71150.039999999994</v>
      </c>
      <c r="S5128" t="s">
        <v>174</v>
      </c>
    </row>
    <row r="5129" spans="1:19" x14ac:dyDescent="0.2">
      <c r="A5129" t="str">
        <f t="shared" si="80"/>
        <v>AgenteBilingüeProfesionalMatemáticas,cienciasnaturalesyafinesFrontofficesinherramientaHoraextradominicalyfestivoZona3Platino</v>
      </c>
      <c r="B5129" t="s">
        <v>5443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94</v>
      </c>
      <c r="I5129" t="s">
        <v>134</v>
      </c>
      <c r="J5129" t="s">
        <v>25</v>
      </c>
      <c r="K5129">
        <v>52899.312218228966</v>
      </c>
      <c r="L5129">
        <v>55573.289999999994</v>
      </c>
      <c r="M5129">
        <v>68496.142956747339</v>
      </c>
      <c r="N5129">
        <v>55646.774999999994</v>
      </c>
      <c r="O5129">
        <v>45019.394999999997</v>
      </c>
      <c r="P5129">
        <v>59418.314999999995</v>
      </c>
      <c r="Q5129">
        <v>75620.204999999987</v>
      </c>
      <c r="S5129" t="s">
        <v>174</v>
      </c>
    </row>
    <row r="5130" spans="1:19" x14ac:dyDescent="0.2">
      <c r="A5130" t="str">
        <f t="shared" si="80"/>
        <v>AgenteBilingüeProfesionalMatemáticas,cienciasnaturalesyafinesFrontofficesinherramientaServicio7x24Zona1Plata</v>
      </c>
      <c r="B5130" t="s">
        <v>5444</v>
      </c>
      <c r="C5130" t="s">
        <v>19</v>
      </c>
      <c r="D5130" t="s">
        <v>131</v>
      </c>
      <c r="E5130" t="s">
        <v>640</v>
      </c>
      <c r="F5130" t="s">
        <v>3304</v>
      </c>
      <c r="G5130" t="s">
        <v>91</v>
      </c>
      <c r="H5130" t="s">
        <v>92</v>
      </c>
      <c r="I5130" t="s">
        <v>2</v>
      </c>
      <c r="J5130" t="s">
        <v>260</v>
      </c>
      <c r="K5130">
        <v>19294877.046472143</v>
      </c>
      <c r="L5130">
        <v>27034787.879999999</v>
      </c>
      <c r="M5130">
        <v>29001899.582104769</v>
      </c>
      <c r="N5130">
        <v>24369787.079999998</v>
      </c>
      <c r="O5130">
        <v>24867813.555</v>
      </c>
      <c r="P5130">
        <v>35046193.994999997</v>
      </c>
      <c r="Q5130">
        <v>27993025.034999996</v>
      </c>
      <c r="S5130" t="s">
        <v>174</v>
      </c>
    </row>
    <row r="5131" spans="1:19" x14ac:dyDescent="0.2">
      <c r="A5131" t="str">
        <f t="shared" si="80"/>
        <v>AgenteBilingüeProfesionalMatemáticas,cienciasnaturalesyafinesFrontofficesinherramientaServicio7x24Zona1Oro</v>
      </c>
      <c r="B5131" t="s">
        <v>5445</v>
      </c>
      <c r="C5131" t="s">
        <v>19</v>
      </c>
      <c r="D5131" t="s">
        <v>131</v>
      </c>
      <c r="E5131" t="s">
        <v>640</v>
      </c>
      <c r="F5131" t="s">
        <v>3304</v>
      </c>
      <c r="G5131" t="s">
        <v>91</v>
      </c>
      <c r="H5131" t="s">
        <v>92</v>
      </c>
      <c r="I5131" t="s">
        <v>3</v>
      </c>
      <c r="J5131" t="s">
        <v>260</v>
      </c>
      <c r="K5131">
        <v>19294877.046472143</v>
      </c>
      <c r="L5131">
        <v>27575484.299999997</v>
      </c>
      <c r="M5131">
        <v>29832185.857000411</v>
      </c>
      <c r="N5131">
        <v>24516211.634999998</v>
      </c>
      <c r="O5131">
        <v>24867813.555</v>
      </c>
      <c r="P5131">
        <v>35784008.234999999</v>
      </c>
      <c r="Q5131">
        <v>29234034.539999999</v>
      </c>
      <c r="S5131" t="s">
        <v>174</v>
      </c>
    </row>
    <row r="5132" spans="1:19" x14ac:dyDescent="0.2">
      <c r="A5132" t="str">
        <f t="shared" si="80"/>
        <v>AgenteBilingüeProfesionalMatemáticas,cienciasnaturalesyafinesFrontofficesinherramientaServicio7x24Zona1Platino</v>
      </c>
      <c r="B5132" t="s">
        <v>5446</v>
      </c>
      <c r="C5132" t="s">
        <v>19</v>
      </c>
      <c r="D5132" t="s">
        <v>131</v>
      </c>
      <c r="E5132" t="s">
        <v>640</v>
      </c>
      <c r="F5132" t="s">
        <v>3304</v>
      </c>
      <c r="G5132" t="s">
        <v>91</v>
      </c>
      <c r="H5132" t="s">
        <v>92</v>
      </c>
      <c r="I5132" t="s">
        <v>134</v>
      </c>
      <c r="J5132" t="s">
        <v>260</v>
      </c>
      <c r="K5132">
        <v>19294877.046472143</v>
      </c>
      <c r="L5132">
        <v>28386527.895</v>
      </c>
      <c r="M5132">
        <v>30711413.2621581</v>
      </c>
      <c r="N5132">
        <v>24551252.594999999</v>
      </c>
      <c r="O5132">
        <v>24867813.555</v>
      </c>
      <c r="P5132">
        <v>36553556.609999999</v>
      </c>
      <c r="Q5132">
        <v>31070631.689999998</v>
      </c>
      <c r="S5132" t="s">
        <v>174</v>
      </c>
    </row>
    <row r="5133" spans="1:19" x14ac:dyDescent="0.2">
      <c r="A5133" t="str">
        <f t="shared" si="80"/>
        <v>AgenteBilingüeProfesionalMatemáticas,cienciasnaturalesyafinesFrontofficesinherramientaServicio7x24Zona2Plata</v>
      </c>
      <c r="B5133" t="s">
        <v>5447</v>
      </c>
      <c r="C5133" t="s">
        <v>19</v>
      </c>
      <c r="D5133" t="s">
        <v>131</v>
      </c>
      <c r="E5133" t="s">
        <v>640</v>
      </c>
      <c r="F5133" t="s">
        <v>3304</v>
      </c>
      <c r="G5133" t="s">
        <v>91</v>
      </c>
      <c r="H5133" t="s">
        <v>93</v>
      </c>
      <c r="I5133" t="s">
        <v>2</v>
      </c>
      <c r="J5133" t="s">
        <v>260</v>
      </c>
      <c r="K5133">
        <v>19294877.046472143</v>
      </c>
      <c r="L5133">
        <v>27845832.509999998</v>
      </c>
      <c r="M5133">
        <v>29001899.582104769</v>
      </c>
      <c r="N5133">
        <v>24523219.619999997</v>
      </c>
      <c r="O5133">
        <v>24867813.555</v>
      </c>
      <c r="P5133">
        <v>37243729.799999997</v>
      </c>
      <c r="Q5133">
        <v>27993025.034999996</v>
      </c>
      <c r="S5133" t="s">
        <v>174</v>
      </c>
    </row>
    <row r="5134" spans="1:19" x14ac:dyDescent="0.2">
      <c r="A5134" t="str">
        <f t="shared" si="80"/>
        <v>AgenteBilingüeProfesionalMatemáticas,cienciasnaturalesyafinesFrontofficesinherramientaServicio7x24Zona2Oro</v>
      </c>
      <c r="B5134" t="s">
        <v>5448</v>
      </c>
      <c r="C5134" t="s">
        <v>19</v>
      </c>
      <c r="D5134" t="s">
        <v>131</v>
      </c>
      <c r="E5134" t="s">
        <v>640</v>
      </c>
      <c r="F5134" t="s">
        <v>3304</v>
      </c>
      <c r="G5134" t="s">
        <v>91</v>
      </c>
      <c r="H5134" t="s">
        <v>93</v>
      </c>
      <c r="I5134" t="s">
        <v>3</v>
      </c>
      <c r="J5134" t="s">
        <v>260</v>
      </c>
      <c r="K5134">
        <v>19294877.046472143</v>
      </c>
      <c r="L5134">
        <v>28402749.449999999</v>
      </c>
      <c r="M5134">
        <v>29832185.857000411</v>
      </c>
      <c r="N5134">
        <v>24560362.664999999</v>
      </c>
      <c r="O5134">
        <v>24867813.555</v>
      </c>
      <c r="P5134">
        <v>38027808.539999999</v>
      </c>
      <c r="Q5134">
        <v>29234034.539999999</v>
      </c>
      <c r="S5134" t="s">
        <v>174</v>
      </c>
    </row>
    <row r="5135" spans="1:19" x14ac:dyDescent="0.2">
      <c r="A5135" t="str">
        <f t="shared" si="80"/>
        <v>AgenteBilingüeProfesionalMatemáticas,cienciasnaturalesyafinesFrontofficesinherramientaServicio7x24Zona2Platino</v>
      </c>
      <c r="B5135" t="s">
        <v>5449</v>
      </c>
      <c r="C5135" t="s">
        <v>19</v>
      </c>
      <c r="D5135" t="s">
        <v>131</v>
      </c>
      <c r="E5135" t="s">
        <v>640</v>
      </c>
      <c r="F5135" t="s">
        <v>3304</v>
      </c>
      <c r="G5135" t="s">
        <v>91</v>
      </c>
      <c r="H5135" t="s">
        <v>93</v>
      </c>
      <c r="I5135" t="s">
        <v>134</v>
      </c>
      <c r="J5135" t="s">
        <v>260</v>
      </c>
      <c r="K5135">
        <v>19294877.046472143</v>
      </c>
      <c r="L5135">
        <v>29238123.824999999</v>
      </c>
      <c r="M5135">
        <v>30711413.2621581</v>
      </c>
      <c r="N5135">
        <v>24597506.744999997</v>
      </c>
      <c r="O5135">
        <v>24867813.555</v>
      </c>
      <c r="P5135">
        <v>38845610.684999995</v>
      </c>
      <c r="Q5135">
        <v>31070631.689999998</v>
      </c>
      <c r="S5135" t="s">
        <v>174</v>
      </c>
    </row>
    <row r="5136" spans="1:19" x14ac:dyDescent="0.2">
      <c r="A5136" t="str">
        <f t="shared" si="80"/>
        <v>AgenteBilingüeProfesionalMatemáticas,cienciasnaturalesyafinesFrontofficesinherramientaServicio7x24Zona3Plata</v>
      </c>
      <c r="B5136" t="s">
        <v>5450</v>
      </c>
      <c r="C5136" t="s">
        <v>19</v>
      </c>
      <c r="D5136" t="s">
        <v>131</v>
      </c>
      <c r="E5136" t="s">
        <v>640</v>
      </c>
      <c r="F5136" t="s">
        <v>3304</v>
      </c>
      <c r="G5136" t="s">
        <v>91</v>
      </c>
      <c r="H5136" t="s">
        <v>94</v>
      </c>
      <c r="I5136" t="s">
        <v>2</v>
      </c>
      <c r="J5136" t="s">
        <v>260</v>
      </c>
      <c r="K5136">
        <v>19294877.046472143</v>
      </c>
      <c r="L5136">
        <v>28386527.895</v>
      </c>
      <c r="M5136">
        <v>29001899.582104769</v>
      </c>
      <c r="N5136">
        <v>24551252.594999999</v>
      </c>
      <c r="O5136">
        <v>24867813.555</v>
      </c>
      <c r="P5136">
        <v>37418961.509999998</v>
      </c>
      <c r="Q5136">
        <v>27993025.034999996</v>
      </c>
      <c r="S5136" t="s">
        <v>174</v>
      </c>
    </row>
    <row r="5137" spans="1:19" x14ac:dyDescent="0.2">
      <c r="A5137" t="str">
        <f t="shared" si="80"/>
        <v>AgenteBilingüeProfesionalMatemáticas,cienciasnaturalesyafinesFrontofficesinherramientaServicio7x24Zona3Oro</v>
      </c>
      <c r="B5137" t="s">
        <v>5451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94</v>
      </c>
      <c r="I5137" t="s">
        <v>3</v>
      </c>
      <c r="J5137" t="s">
        <v>260</v>
      </c>
      <c r="K5137">
        <v>19294877.046472143</v>
      </c>
      <c r="L5137">
        <v>28954258.514999997</v>
      </c>
      <c r="M5137">
        <v>29832185.857000411</v>
      </c>
      <c r="N5137">
        <v>24589798.064999998</v>
      </c>
      <c r="O5137">
        <v>24867813.555</v>
      </c>
      <c r="P5137">
        <v>38206728.989999995</v>
      </c>
      <c r="Q5137">
        <v>29234034.539999999</v>
      </c>
      <c r="S5137" t="s">
        <v>174</v>
      </c>
    </row>
    <row r="5138" spans="1:19" x14ac:dyDescent="0.2">
      <c r="A5138" t="str">
        <f t="shared" si="80"/>
        <v>AgenteBilingüeProfesionalMatemáticas,cienciasnaturalesyafinesFrontofficesinherramientaServicio7x24Zona3Platino</v>
      </c>
      <c r="B5138" t="s">
        <v>5452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94</v>
      </c>
      <c r="I5138" t="s">
        <v>134</v>
      </c>
      <c r="J5138" t="s">
        <v>260</v>
      </c>
      <c r="K5138">
        <v>19294877.046472143</v>
      </c>
      <c r="L5138">
        <v>29805854.444999997</v>
      </c>
      <c r="M5138">
        <v>30711413.2621581</v>
      </c>
      <c r="N5138">
        <v>24628342.499999996</v>
      </c>
      <c r="O5138">
        <v>24867813.555</v>
      </c>
      <c r="P5138">
        <v>39028379.265000001</v>
      </c>
      <c r="Q5138">
        <v>31070631.689999998</v>
      </c>
      <c r="S5138" t="s">
        <v>174</v>
      </c>
    </row>
    <row r="5139" spans="1:19" x14ac:dyDescent="0.2">
      <c r="A5139" t="str">
        <f t="shared" si="80"/>
        <v>AgenteBilingüeProfesionalCienciasdelasaludyafinesEnlasinstalacionesdelaEntidadCompradoraJornadaOrdinaria Zona1Plata</v>
      </c>
      <c r="B5139" t="s">
        <v>5453</v>
      </c>
      <c r="C5139" t="s">
        <v>19</v>
      </c>
      <c r="D5139" t="s">
        <v>131</v>
      </c>
      <c r="E5139" t="s">
        <v>656</v>
      </c>
      <c r="F5139" t="s">
        <v>3272</v>
      </c>
      <c r="G5139" t="s">
        <v>334</v>
      </c>
      <c r="H5139" t="s">
        <v>92</v>
      </c>
      <c r="I5139" t="s">
        <v>2</v>
      </c>
      <c r="J5139" t="s">
        <v>5</v>
      </c>
      <c r="K5139">
        <v>6048776.5104353065</v>
      </c>
      <c r="L5139">
        <v>7625768.2199999997</v>
      </c>
      <c r="M5139">
        <v>10046119.597542526</v>
      </c>
      <c r="N5139">
        <v>6534864.7649999997</v>
      </c>
      <c r="O5139">
        <v>9544504.004999999</v>
      </c>
      <c r="P5139">
        <v>7870231.0799999991</v>
      </c>
      <c r="Q5139">
        <v>7697759.7149999999</v>
      </c>
      <c r="S5139" t="s">
        <v>174</v>
      </c>
    </row>
    <row r="5140" spans="1:19" x14ac:dyDescent="0.2">
      <c r="A5140" t="str">
        <f t="shared" si="80"/>
        <v>AgenteBilingüeProfesionalCienciasdelasaludyafinesEnlasinstalacionesdelaEntidadCompradoraJornadaOrdinaria Zona1Oro</v>
      </c>
      <c r="B5140" t="s">
        <v>5454</v>
      </c>
      <c r="C5140" t="s">
        <v>19</v>
      </c>
      <c r="D5140" t="s">
        <v>131</v>
      </c>
      <c r="E5140" t="s">
        <v>656</v>
      </c>
      <c r="F5140" t="s">
        <v>3272</v>
      </c>
      <c r="G5140" t="s">
        <v>334</v>
      </c>
      <c r="H5140" t="s">
        <v>92</v>
      </c>
      <c r="I5140" t="s">
        <v>3</v>
      </c>
      <c r="J5140" t="s">
        <v>5</v>
      </c>
      <c r="K5140">
        <v>6048776.5104353065</v>
      </c>
      <c r="L5140">
        <v>7778283.7499999991</v>
      </c>
      <c r="M5140">
        <v>7757335.5618781457</v>
      </c>
      <c r="N5140">
        <v>6554035.0349999992</v>
      </c>
      <c r="O5140">
        <v>9544504.004999999</v>
      </c>
      <c r="P5140">
        <v>8035920.0899999989</v>
      </c>
      <c r="Q5140">
        <v>8039021.9849999994</v>
      </c>
      <c r="S5140" t="s">
        <v>174</v>
      </c>
    </row>
    <row r="5141" spans="1:19" x14ac:dyDescent="0.2">
      <c r="A5141" t="str">
        <f t="shared" si="80"/>
        <v>AgenteBilingüeProfesionalCienciasdelasaludyafinesEnlasinstalacionesdelaEntidadCompradoraJornadaOrdinaria Zona1Platino</v>
      </c>
      <c r="B5141" t="s">
        <v>5455</v>
      </c>
      <c r="C5141" t="s">
        <v>19</v>
      </c>
      <c r="D5141" t="s">
        <v>131</v>
      </c>
      <c r="E5141" t="s">
        <v>656</v>
      </c>
      <c r="F5141" t="s">
        <v>3272</v>
      </c>
      <c r="G5141" t="s">
        <v>334</v>
      </c>
      <c r="H5141" t="s">
        <v>92</v>
      </c>
      <c r="I5141" t="s">
        <v>134</v>
      </c>
      <c r="J5141" t="s">
        <v>5</v>
      </c>
      <c r="K5141">
        <v>6048776.5104353065</v>
      </c>
      <c r="L5141">
        <v>8007057.044999999</v>
      </c>
      <c r="M5141">
        <v>7985963.1941174073</v>
      </c>
      <c r="N5141">
        <v>6573205.3049999997</v>
      </c>
      <c r="O5141">
        <v>9544504.004999999</v>
      </c>
      <c r="P5141">
        <v>8208735.0749999993</v>
      </c>
      <c r="Q5141">
        <v>8544065.7599999998</v>
      </c>
      <c r="S5141" t="s">
        <v>174</v>
      </c>
    </row>
    <row r="5142" spans="1:19" x14ac:dyDescent="0.2">
      <c r="A5142" t="str">
        <f t="shared" si="80"/>
        <v>AgenteBilingüeProfesionalCienciasdelasaludyafinesEnlasinstalacionesdelaEntidadCompradoraJornadaOrdinaria Zona2Plata</v>
      </c>
      <c r="B5142" t="s">
        <v>5456</v>
      </c>
      <c r="C5142" t="s">
        <v>19</v>
      </c>
      <c r="D5142" t="s">
        <v>131</v>
      </c>
      <c r="E5142" t="s">
        <v>656</v>
      </c>
      <c r="F5142" t="s">
        <v>3272</v>
      </c>
      <c r="G5142" t="s">
        <v>334</v>
      </c>
      <c r="H5142" t="s">
        <v>93</v>
      </c>
      <c r="I5142" t="s">
        <v>2</v>
      </c>
      <c r="J5142" t="s">
        <v>5</v>
      </c>
      <c r="K5142">
        <v>6048776.5104353065</v>
      </c>
      <c r="L5142">
        <v>7854541.5149999997</v>
      </c>
      <c r="M5142">
        <v>7541434.2103090333</v>
      </c>
      <c r="N5142">
        <v>6557869.709999999</v>
      </c>
      <c r="O5142">
        <v>9544504.004999999</v>
      </c>
      <c r="P5142">
        <v>8363725.2899999991</v>
      </c>
      <c r="Q5142">
        <v>7697759.7149999999</v>
      </c>
      <c r="S5142" t="s">
        <v>174</v>
      </c>
    </row>
    <row r="5143" spans="1:19" x14ac:dyDescent="0.2">
      <c r="A5143" t="str">
        <f t="shared" si="80"/>
        <v>AgenteBilingüeProfesionalCienciasdelasaludyafinesEnlasinstalacionesdelaEntidadCompradoraJornadaOrdinaria Zona2Oro</v>
      </c>
      <c r="B5143" t="s">
        <v>5457</v>
      </c>
      <c r="C5143" t="s">
        <v>19</v>
      </c>
      <c r="D5143" t="s">
        <v>131</v>
      </c>
      <c r="E5143" t="s">
        <v>656</v>
      </c>
      <c r="F5143" t="s">
        <v>3272</v>
      </c>
      <c r="G5143" t="s">
        <v>334</v>
      </c>
      <c r="H5143" t="s">
        <v>93</v>
      </c>
      <c r="I5143" t="s">
        <v>3</v>
      </c>
      <c r="J5143" t="s">
        <v>5</v>
      </c>
      <c r="K5143">
        <v>6048776.5104353065</v>
      </c>
      <c r="L5143">
        <v>8011632.7799999993</v>
      </c>
      <c r="M5143">
        <v>7757335.5618781457</v>
      </c>
      <c r="N5143">
        <v>6578189.8649999993</v>
      </c>
      <c r="O5143">
        <v>9544504.004999999</v>
      </c>
      <c r="P5143">
        <v>8539803.629999999</v>
      </c>
      <c r="Q5143">
        <v>8039021.9849999994</v>
      </c>
      <c r="S5143" t="s">
        <v>174</v>
      </c>
    </row>
    <row r="5144" spans="1:19" x14ac:dyDescent="0.2">
      <c r="A5144" t="str">
        <f t="shared" si="80"/>
        <v>AgenteBilingüeProfesionalCienciasdelasaludyafinesEnlasinstalacionesdelaEntidadCompradoraJornadaOrdinaria Zona2Platino</v>
      </c>
      <c r="B5144" t="s">
        <v>5458</v>
      </c>
      <c r="C5144" t="s">
        <v>19</v>
      </c>
      <c r="D5144" t="s">
        <v>131</v>
      </c>
      <c r="E5144" t="s">
        <v>656</v>
      </c>
      <c r="F5144" t="s">
        <v>3272</v>
      </c>
      <c r="G5144" t="s">
        <v>334</v>
      </c>
      <c r="H5144" t="s">
        <v>93</v>
      </c>
      <c r="I5144" t="s">
        <v>134</v>
      </c>
      <c r="J5144" t="s">
        <v>5</v>
      </c>
      <c r="K5144">
        <v>6048776.5104353065</v>
      </c>
      <c r="L5144">
        <v>8247269.1599999992</v>
      </c>
      <c r="M5144">
        <v>7985963.1941174073</v>
      </c>
      <c r="N5144">
        <v>6598510.0199999996</v>
      </c>
      <c r="O5144">
        <v>9544504.004999999</v>
      </c>
      <c r="P5144">
        <v>8723456.0999999996</v>
      </c>
      <c r="Q5144">
        <v>8544065.7599999998</v>
      </c>
      <c r="S5144" t="s">
        <v>174</v>
      </c>
    </row>
    <row r="5145" spans="1:19" x14ac:dyDescent="0.2">
      <c r="A5145" t="str">
        <f t="shared" si="80"/>
        <v>AgenteBilingüeProfesionalCienciasdelasaludyafinesEnlasinstalacionesdelaEntidadCompradoraJornadaOrdinaria Zona3Plata</v>
      </c>
      <c r="B5145" t="s">
        <v>5459</v>
      </c>
      <c r="C5145" t="s">
        <v>19</v>
      </c>
      <c r="D5145" t="s">
        <v>131</v>
      </c>
      <c r="E5145" t="s">
        <v>656</v>
      </c>
      <c r="F5145" t="s">
        <v>3272</v>
      </c>
      <c r="G5145" t="s">
        <v>334</v>
      </c>
      <c r="H5145" t="s">
        <v>94</v>
      </c>
      <c r="I5145" t="s">
        <v>2</v>
      </c>
      <c r="J5145" t="s">
        <v>5</v>
      </c>
      <c r="K5145">
        <v>6048776.5104353065</v>
      </c>
      <c r="L5145">
        <v>8007057.044999999</v>
      </c>
      <c r="M5145">
        <v>7541434.2103090333</v>
      </c>
      <c r="N5145">
        <v>6573205.3049999997</v>
      </c>
      <c r="O5145">
        <v>9544504.004999999</v>
      </c>
      <c r="P5145">
        <v>8403077.0249999985</v>
      </c>
      <c r="Q5145">
        <v>7697759.7149999999</v>
      </c>
      <c r="S5145" t="s">
        <v>174</v>
      </c>
    </row>
    <row r="5146" spans="1:19" x14ac:dyDescent="0.2">
      <c r="A5146" t="str">
        <f t="shared" si="80"/>
        <v>AgenteBilingüeProfesionalCienciasdelasaludyafinesEnlasinstalacionesdelaEntidadCompradoraJornadaOrdinaria Zona3Oro</v>
      </c>
      <c r="B5146" t="s">
        <v>5460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94</v>
      </c>
      <c r="I5146" t="s">
        <v>3</v>
      </c>
      <c r="J5146" t="s">
        <v>5</v>
      </c>
      <c r="K5146">
        <v>6048776.5104353065</v>
      </c>
      <c r="L5146">
        <v>8167198.4549999991</v>
      </c>
      <c r="M5146">
        <v>7757335.5618781457</v>
      </c>
      <c r="N5146">
        <v>6594293.4299999997</v>
      </c>
      <c r="O5146">
        <v>9544504.004999999</v>
      </c>
      <c r="P5146">
        <v>8579983.3650000002</v>
      </c>
      <c r="Q5146">
        <v>8039021.9849999994</v>
      </c>
      <c r="S5146" t="s">
        <v>174</v>
      </c>
    </row>
    <row r="5147" spans="1:19" x14ac:dyDescent="0.2">
      <c r="A5147" t="str">
        <f t="shared" si="80"/>
        <v>AgenteBilingüeProfesionalCienciasdelasaludyafinesEnlasinstalacionesdelaEntidadCompradoraJornadaOrdinaria Zona3Platino</v>
      </c>
      <c r="B5147" t="s">
        <v>5461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94</v>
      </c>
      <c r="I5147" t="s">
        <v>134</v>
      </c>
      <c r="J5147" t="s">
        <v>5</v>
      </c>
      <c r="K5147">
        <v>6048776.5104353065</v>
      </c>
      <c r="L5147">
        <v>8407410.5699999984</v>
      </c>
      <c r="M5147">
        <v>7985963.1941174073</v>
      </c>
      <c r="N5147">
        <v>6615380.5199999996</v>
      </c>
      <c r="O5147">
        <v>9544504.004999999</v>
      </c>
      <c r="P5147">
        <v>8764499.0249999985</v>
      </c>
      <c r="Q5147">
        <v>8544065.7599999998</v>
      </c>
      <c r="S5147" t="s">
        <v>174</v>
      </c>
    </row>
    <row r="5148" spans="1:19" x14ac:dyDescent="0.2">
      <c r="A5148" t="str">
        <f t="shared" si="80"/>
        <v>AgenteBilingüeProfesionalCienciasdelasaludyafinesEnlasinstalacionesdelaEntidadCompradoraHoraextradiurnaZona1Plata</v>
      </c>
      <c r="B5148" t="s">
        <v>5462</v>
      </c>
      <c r="C5148" t="s">
        <v>19</v>
      </c>
      <c r="D5148" t="s">
        <v>131</v>
      </c>
      <c r="E5148" t="s">
        <v>656</v>
      </c>
      <c r="F5148" t="s">
        <v>3272</v>
      </c>
      <c r="G5148" t="s">
        <v>172</v>
      </c>
      <c r="H5148" t="s">
        <v>92</v>
      </c>
      <c r="I5148" t="s">
        <v>2</v>
      </c>
      <c r="J5148" t="s">
        <v>25</v>
      </c>
      <c r="K5148">
        <v>30702.437221894776</v>
      </c>
      <c r="L5148">
        <v>46751.984999999993</v>
      </c>
      <c r="M5148">
        <v>57508.998125944752</v>
      </c>
      <c r="N5148">
        <v>27823.904999999999</v>
      </c>
      <c r="O5148">
        <v>43950.239999999998</v>
      </c>
      <c r="P5148">
        <v>40912.514999999999</v>
      </c>
      <c r="Q5148">
        <v>50300.999999999993</v>
      </c>
      <c r="S5148" t="s">
        <v>174</v>
      </c>
    </row>
    <row r="5149" spans="1:19" x14ac:dyDescent="0.2">
      <c r="A5149" t="str">
        <f t="shared" si="80"/>
        <v>AgenteBilingüeProfesionalCienciasdelasaludyafinesEnlasinstalacionesdelaEntidadCompradoraHoraextradiurnaZona1Oro</v>
      </c>
      <c r="B5149" t="s">
        <v>5463</v>
      </c>
      <c r="C5149" t="s">
        <v>19</v>
      </c>
      <c r="D5149" t="s">
        <v>131</v>
      </c>
      <c r="E5149" t="s">
        <v>656</v>
      </c>
      <c r="F5149" t="s">
        <v>3272</v>
      </c>
      <c r="G5149" t="s">
        <v>172</v>
      </c>
      <c r="H5149" t="s">
        <v>92</v>
      </c>
      <c r="I5149" t="s">
        <v>3</v>
      </c>
      <c r="J5149" t="s">
        <v>25</v>
      </c>
      <c r="K5149">
        <v>30702.437221894776</v>
      </c>
      <c r="L5149">
        <v>47687.624999999993</v>
      </c>
      <c r="M5149">
        <v>59155.405172207116</v>
      </c>
      <c r="N5149">
        <v>27823.904999999999</v>
      </c>
      <c r="O5149">
        <v>43950.239999999998</v>
      </c>
      <c r="P5149">
        <v>41773.634999999995</v>
      </c>
      <c r="Q5149">
        <v>52530.39</v>
      </c>
      <c r="S5149" t="s">
        <v>174</v>
      </c>
    </row>
    <row r="5150" spans="1:19" x14ac:dyDescent="0.2">
      <c r="A5150" t="str">
        <f t="shared" si="80"/>
        <v>AgenteBilingüeProfesionalCienciasdelasaludyafinesEnlasinstalacionesdelaEntidadCompradoraHoraextradiurnaZona1Platino</v>
      </c>
      <c r="B5150" t="s">
        <v>5464</v>
      </c>
      <c r="C5150" t="s">
        <v>19</v>
      </c>
      <c r="D5150" t="s">
        <v>131</v>
      </c>
      <c r="E5150" t="s">
        <v>656</v>
      </c>
      <c r="F5150" t="s">
        <v>3272</v>
      </c>
      <c r="G5150" t="s">
        <v>172</v>
      </c>
      <c r="H5150" t="s">
        <v>92</v>
      </c>
      <c r="I5150" t="s">
        <v>134</v>
      </c>
      <c r="J5150" t="s">
        <v>25</v>
      </c>
      <c r="K5150">
        <v>30702.437221894776</v>
      </c>
      <c r="L5150">
        <v>49090.049999999996</v>
      </c>
      <c r="M5150">
        <v>60898.859494995428</v>
      </c>
      <c r="N5150">
        <v>27823.904999999999</v>
      </c>
      <c r="O5150">
        <v>43950.239999999998</v>
      </c>
      <c r="P5150">
        <v>42672.014999999999</v>
      </c>
      <c r="Q5150">
        <v>55831.004999999997</v>
      </c>
      <c r="S5150" t="s">
        <v>174</v>
      </c>
    </row>
    <row r="5151" spans="1:19" x14ac:dyDescent="0.2">
      <c r="A5151" t="str">
        <f t="shared" si="80"/>
        <v>AgenteBilingüeProfesionalCienciasdelasaludyafinesEnlasinstalacionesdelaEntidadCompradoraHoraextradiurnaZona2Plata</v>
      </c>
      <c r="B5151" t="s">
        <v>5465</v>
      </c>
      <c r="C5151" t="s">
        <v>19</v>
      </c>
      <c r="D5151" t="s">
        <v>131</v>
      </c>
      <c r="E5151" t="s">
        <v>656</v>
      </c>
      <c r="F5151" t="s">
        <v>3272</v>
      </c>
      <c r="G5151" t="s">
        <v>172</v>
      </c>
      <c r="H5151" t="s">
        <v>93</v>
      </c>
      <c r="I5151" t="s">
        <v>2</v>
      </c>
      <c r="J5151" t="s">
        <v>25</v>
      </c>
      <c r="K5151">
        <v>30702.437221894776</v>
      </c>
      <c r="L5151">
        <v>48155.445</v>
      </c>
      <c r="M5151">
        <v>57508.998125944752</v>
      </c>
      <c r="N5151">
        <v>27823.904999999999</v>
      </c>
      <c r="O5151">
        <v>43950.239999999998</v>
      </c>
      <c r="P5151">
        <v>43477.244999999995</v>
      </c>
      <c r="Q5151">
        <v>50300.999999999993</v>
      </c>
      <c r="S5151" t="s">
        <v>174</v>
      </c>
    </row>
    <row r="5152" spans="1:19" x14ac:dyDescent="0.2">
      <c r="A5152" t="str">
        <f t="shared" si="80"/>
        <v>AgenteBilingüeProfesionalCienciasdelasaludyafinesEnlasinstalacionesdelaEntidadCompradoraHoraextradiurnaZona2Oro</v>
      </c>
      <c r="B5152" t="s">
        <v>5466</v>
      </c>
      <c r="C5152" t="s">
        <v>19</v>
      </c>
      <c r="D5152" t="s">
        <v>131</v>
      </c>
      <c r="E5152" t="s">
        <v>656</v>
      </c>
      <c r="F5152" t="s">
        <v>3272</v>
      </c>
      <c r="G5152" t="s">
        <v>172</v>
      </c>
      <c r="H5152" t="s">
        <v>93</v>
      </c>
      <c r="I5152" t="s">
        <v>3</v>
      </c>
      <c r="J5152" t="s">
        <v>25</v>
      </c>
      <c r="K5152">
        <v>30702.437221894776</v>
      </c>
      <c r="L5152">
        <v>49119.03</v>
      </c>
      <c r="M5152">
        <v>59155.405172207116</v>
      </c>
      <c r="N5152">
        <v>27823.904999999999</v>
      </c>
      <c r="O5152">
        <v>43950.239999999998</v>
      </c>
      <c r="P5152">
        <v>44393.219999999994</v>
      </c>
      <c r="Q5152">
        <v>52530.39</v>
      </c>
      <c r="S5152" t="s">
        <v>174</v>
      </c>
    </row>
    <row r="5153" spans="1:19" x14ac:dyDescent="0.2">
      <c r="A5153" t="str">
        <f t="shared" si="80"/>
        <v>AgenteBilingüeProfesionalCienciasdelasaludyafinesEnlasinstalacionesdelaEntidadCompradoraHoraextradiurnaZona2Platino</v>
      </c>
      <c r="B5153" t="s">
        <v>5467</v>
      </c>
      <c r="C5153" t="s">
        <v>19</v>
      </c>
      <c r="D5153" t="s">
        <v>131</v>
      </c>
      <c r="E5153" t="s">
        <v>656</v>
      </c>
      <c r="F5153" t="s">
        <v>3272</v>
      </c>
      <c r="G5153" t="s">
        <v>172</v>
      </c>
      <c r="H5153" t="s">
        <v>93</v>
      </c>
      <c r="I5153" t="s">
        <v>134</v>
      </c>
      <c r="J5153" t="s">
        <v>25</v>
      </c>
      <c r="K5153">
        <v>30702.437221894776</v>
      </c>
      <c r="L5153">
        <v>50562.854999999996</v>
      </c>
      <c r="M5153">
        <v>60898.859494995428</v>
      </c>
      <c r="N5153">
        <v>27823.904999999999</v>
      </c>
      <c r="O5153">
        <v>43950.239999999998</v>
      </c>
      <c r="P5153">
        <v>45347.49</v>
      </c>
      <c r="Q5153">
        <v>55831.004999999997</v>
      </c>
      <c r="S5153" t="s">
        <v>174</v>
      </c>
    </row>
    <row r="5154" spans="1:19" x14ac:dyDescent="0.2">
      <c r="A5154" t="str">
        <f t="shared" si="80"/>
        <v>AgenteBilingüeProfesionalCienciasdelasaludyafinesEnlasinstalacionesdelaEntidadCompradoraHoraextradiurnaZona3Plata</v>
      </c>
      <c r="B5154" t="s">
        <v>5468</v>
      </c>
      <c r="C5154" t="s">
        <v>19</v>
      </c>
      <c r="D5154" t="s">
        <v>131</v>
      </c>
      <c r="E5154" t="s">
        <v>656</v>
      </c>
      <c r="F5154" t="s">
        <v>3272</v>
      </c>
      <c r="G5154" t="s">
        <v>172</v>
      </c>
      <c r="H5154" t="s">
        <v>94</v>
      </c>
      <c r="I5154" t="s">
        <v>2</v>
      </c>
      <c r="J5154" t="s">
        <v>25</v>
      </c>
      <c r="K5154">
        <v>30702.437221894776</v>
      </c>
      <c r="L5154">
        <v>49090.049999999996</v>
      </c>
      <c r="M5154">
        <v>57508.998125944752</v>
      </c>
      <c r="N5154">
        <v>27823.904999999999</v>
      </c>
      <c r="O5154">
        <v>43950.239999999998</v>
      </c>
      <c r="P5154">
        <v>43682.174999999996</v>
      </c>
      <c r="Q5154">
        <v>50300.999999999993</v>
      </c>
      <c r="S5154" t="s">
        <v>174</v>
      </c>
    </row>
    <row r="5155" spans="1:19" x14ac:dyDescent="0.2">
      <c r="A5155" t="str">
        <f t="shared" si="80"/>
        <v>AgenteBilingüeProfesionalCienciasdelasaludyafinesEnlasinstalacionesdelaEntidadCompradoraHoraextradiurnaZona3Oro</v>
      </c>
      <c r="B5155" t="s">
        <v>5469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94</v>
      </c>
      <c r="I5155" t="s">
        <v>3</v>
      </c>
      <c r="J5155" t="s">
        <v>25</v>
      </c>
      <c r="K5155">
        <v>30702.437221894776</v>
      </c>
      <c r="L5155">
        <v>50072.264999999999</v>
      </c>
      <c r="M5155">
        <v>59155.405172207116</v>
      </c>
      <c r="N5155">
        <v>27823.904999999999</v>
      </c>
      <c r="O5155">
        <v>43950.239999999998</v>
      </c>
      <c r="P5155">
        <v>44602.289999999994</v>
      </c>
      <c r="Q5155">
        <v>52530.39</v>
      </c>
      <c r="S5155" t="s">
        <v>174</v>
      </c>
    </row>
    <row r="5156" spans="1:19" x14ac:dyDescent="0.2">
      <c r="A5156" t="str">
        <f t="shared" si="80"/>
        <v>AgenteBilingüeProfesionalCienciasdelasaludyafinesEnlasinstalacionesdelaEntidadCompradoraHoraextradiurnaZona3Platino</v>
      </c>
      <c r="B5156" t="s">
        <v>5470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94</v>
      </c>
      <c r="I5156" t="s">
        <v>134</v>
      </c>
      <c r="J5156" t="s">
        <v>25</v>
      </c>
      <c r="K5156">
        <v>30702.437221894776</v>
      </c>
      <c r="L5156">
        <v>51545.069999999992</v>
      </c>
      <c r="M5156">
        <v>60898.859494995428</v>
      </c>
      <c r="N5156">
        <v>27823.904999999999</v>
      </c>
      <c r="O5156">
        <v>43950.239999999998</v>
      </c>
      <c r="P5156">
        <v>45560.7</v>
      </c>
      <c r="Q5156">
        <v>55831.004999999997</v>
      </c>
      <c r="S5156" t="s">
        <v>174</v>
      </c>
    </row>
    <row r="5157" spans="1:19" x14ac:dyDescent="0.2">
      <c r="A5157" t="str">
        <f t="shared" si="80"/>
        <v>AgenteBilingüeProfesionalCienciasdelasaludyafinesEnlasinstalacionesdelaEntidadCompradoraHoraextranocturna Zona1Plata</v>
      </c>
      <c r="B5157" t="s">
        <v>5471</v>
      </c>
      <c r="C5157" t="s">
        <v>19</v>
      </c>
      <c r="D5157" t="s">
        <v>131</v>
      </c>
      <c r="E5157" t="s">
        <v>656</v>
      </c>
      <c r="F5157" t="s">
        <v>3272</v>
      </c>
      <c r="G5157" t="s">
        <v>288</v>
      </c>
      <c r="H5157" t="s">
        <v>92</v>
      </c>
      <c r="I5157" t="s">
        <v>2</v>
      </c>
      <c r="J5157" t="s">
        <v>25</v>
      </c>
      <c r="K5157">
        <v>41700.840745390095</v>
      </c>
      <c r="L5157">
        <v>65453.399999999994</v>
      </c>
      <c r="M5157">
        <v>80512.597376322636</v>
      </c>
      <c r="N5157">
        <v>38953.259999999995</v>
      </c>
      <c r="O5157">
        <v>61252.334999999992</v>
      </c>
      <c r="P5157">
        <v>52207.469999999994</v>
      </c>
      <c r="Q5157">
        <v>69815.924999999988</v>
      </c>
      <c r="S5157" t="s">
        <v>174</v>
      </c>
    </row>
    <row r="5158" spans="1:19" x14ac:dyDescent="0.2">
      <c r="A5158" t="str">
        <f t="shared" si="80"/>
        <v>AgenteBilingüeProfesionalCienciasdelasaludyafinesEnlasinstalacionesdelaEntidadCompradoraHoraextranocturna Zona1Oro</v>
      </c>
      <c r="B5158" t="s">
        <v>5472</v>
      </c>
      <c r="C5158" t="s">
        <v>19</v>
      </c>
      <c r="D5158" t="s">
        <v>131</v>
      </c>
      <c r="E5158" t="s">
        <v>656</v>
      </c>
      <c r="F5158" t="s">
        <v>3272</v>
      </c>
      <c r="G5158" t="s">
        <v>288</v>
      </c>
      <c r="H5158" t="s">
        <v>92</v>
      </c>
      <c r="I5158" t="s">
        <v>3</v>
      </c>
      <c r="J5158" t="s">
        <v>25</v>
      </c>
      <c r="K5158">
        <v>41700.840745390095</v>
      </c>
      <c r="L5158">
        <v>66762.674999999988</v>
      </c>
      <c r="M5158">
        <v>82817.567241089972</v>
      </c>
      <c r="N5158">
        <v>38953.259999999995</v>
      </c>
      <c r="O5158">
        <v>61252.334999999992</v>
      </c>
      <c r="P5158">
        <v>53306.64</v>
      </c>
      <c r="Q5158">
        <v>72911.61</v>
      </c>
      <c r="S5158" t="s">
        <v>174</v>
      </c>
    </row>
    <row r="5159" spans="1:19" x14ac:dyDescent="0.2">
      <c r="A5159" t="str">
        <f t="shared" si="80"/>
        <v>AgenteBilingüeProfesionalCienciasdelasaludyafinesEnlasinstalacionesdelaEntidadCompradoraHoraextranocturna Zona1Platino</v>
      </c>
      <c r="B5159" t="s">
        <v>5473</v>
      </c>
      <c r="C5159" t="s">
        <v>19</v>
      </c>
      <c r="D5159" t="s">
        <v>131</v>
      </c>
      <c r="E5159" t="s">
        <v>656</v>
      </c>
      <c r="F5159" t="s">
        <v>3272</v>
      </c>
      <c r="G5159" t="s">
        <v>288</v>
      </c>
      <c r="H5159" t="s">
        <v>92</v>
      </c>
      <c r="I5159" t="s">
        <v>134</v>
      </c>
      <c r="J5159" t="s">
        <v>25</v>
      </c>
      <c r="K5159">
        <v>41700.840745390095</v>
      </c>
      <c r="L5159">
        <v>68726.069999999992</v>
      </c>
      <c r="M5159">
        <v>85258.403292993593</v>
      </c>
      <c r="N5159">
        <v>38953.259999999995</v>
      </c>
      <c r="O5159">
        <v>61252.334999999992</v>
      </c>
      <c r="P5159">
        <v>54453.42</v>
      </c>
      <c r="Q5159">
        <v>77491.485000000001</v>
      </c>
      <c r="S5159" t="s">
        <v>174</v>
      </c>
    </row>
    <row r="5160" spans="1:19" x14ac:dyDescent="0.2">
      <c r="A5160" t="str">
        <f t="shared" si="80"/>
        <v>AgenteBilingüeProfesionalCienciasdelasaludyafinesEnlasinstalacionesdelaEntidadCompradoraHoraextranocturna Zona2Plata</v>
      </c>
      <c r="B5160" t="s">
        <v>5474</v>
      </c>
      <c r="C5160" t="s">
        <v>19</v>
      </c>
      <c r="D5160" t="s">
        <v>131</v>
      </c>
      <c r="E5160" t="s">
        <v>656</v>
      </c>
      <c r="F5160" t="s">
        <v>3272</v>
      </c>
      <c r="G5160" t="s">
        <v>288</v>
      </c>
      <c r="H5160" t="s">
        <v>93</v>
      </c>
      <c r="I5160" t="s">
        <v>2</v>
      </c>
      <c r="J5160" t="s">
        <v>25</v>
      </c>
      <c r="K5160">
        <v>41700.840745390095</v>
      </c>
      <c r="L5160">
        <v>67417.83</v>
      </c>
      <c r="M5160">
        <v>80512.597376322636</v>
      </c>
      <c r="N5160">
        <v>38953.259999999995</v>
      </c>
      <c r="O5160">
        <v>61252.334999999992</v>
      </c>
      <c r="P5160">
        <v>55481.174999999996</v>
      </c>
      <c r="Q5160">
        <v>69815.924999999988</v>
      </c>
      <c r="S5160" t="s">
        <v>174</v>
      </c>
    </row>
    <row r="5161" spans="1:19" x14ac:dyDescent="0.2">
      <c r="A5161" t="str">
        <f t="shared" si="80"/>
        <v>AgenteBilingüeProfesionalCienciasdelasaludyafinesEnlasinstalacionesdelaEntidadCompradoraHoraextranocturna Zona2Oro</v>
      </c>
      <c r="B5161" t="s">
        <v>5475</v>
      </c>
      <c r="C5161" t="s">
        <v>19</v>
      </c>
      <c r="D5161" t="s">
        <v>131</v>
      </c>
      <c r="E5161" t="s">
        <v>656</v>
      </c>
      <c r="F5161" t="s">
        <v>3272</v>
      </c>
      <c r="G5161" t="s">
        <v>288</v>
      </c>
      <c r="H5161" t="s">
        <v>93</v>
      </c>
      <c r="I5161" t="s">
        <v>3</v>
      </c>
      <c r="J5161" t="s">
        <v>25</v>
      </c>
      <c r="K5161">
        <v>41700.840745390095</v>
      </c>
      <c r="L5161">
        <v>68766.434999999998</v>
      </c>
      <c r="M5161">
        <v>82817.567241089972</v>
      </c>
      <c r="N5161">
        <v>38953.259999999995</v>
      </c>
      <c r="O5161">
        <v>61252.334999999992</v>
      </c>
      <c r="P5161">
        <v>56649.689999999995</v>
      </c>
      <c r="Q5161">
        <v>72911.61</v>
      </c>
      <c r="S5161" t="s">
        <v>174</v>
      </c>
    </row>
    <row r="5162" spans="1:19" x14ac:dyDescent="0.2">
      <c r="A5162" t="str">
        <f t="shared" si="80"/>
        <v>AgenteBilingüeProfesionalCienciasdelasaludyafinesEnlasinstalacionesdelaEntidadCompradoraHoraextranocturna Zona2Platino</v>
      </c>
      <c r="B5162" t="s">
        <v>5476</v>
      </c>
      <c r="C5162" t="s">
        <v>19</v>
      </c>
      <c r="D5162" t="s">
        <v>131</v>
      </c>
      <c r="E5162" t="s">
        <v>656</v>
      </c>
      <c r="F5162" t="s">
        <v>3272</v>
      </c>
      <c r="G5162" t="s">
        <v>288</v>
      </c>
      <c r="H5162" t="s">
        <v>93</v>
      </c>
      <c r="I5162" t="s">
        <v>134</v>
      </c>
      <c r="J5162" t="s">
        <v>25</v>
      </c>
      <c r="K5162">
        <v>41700.840745390095</v>
      </c>
      <c r="L5162">
        <v>70788.824999999997</v>
      </c>
      <c r="M5162">
        <v>85258.403292993593</v>
      </c>
      <c r="N5162">
        <v>38953.259999999995</v>
      </c>
      <c r="O5162">
        <v>61252.334999999992</v>
      </c>
      <c r="P5162">
        <v>57867.884999999995</v>
      </c>
      <c r="Q5162">
        <v>77491.485000000001</v>
      </c>
      <c r="S5162" t="s">
        <v>174</v>
      </c>
    </row>
    <row r="5163" spans="1:19" x14ac:dyDescent="0.2">
      <c r="A5163" t="str">
        <f t="shared" si="80"/>
        <v>AgenteBilingüeProfesionalCienciasdelasaludyafinesEnlasinstalacionesdelaEntidadCompradoraHoraextranocturna Zona3Plata</v>
      </c>
      <c r="B5163" t="s">
        <v>5477</v>
      </c>
      <c r="C5163" t="s">
        <v>19</v>
      </c>
      <c r="D5163" t="s">
        <v>131</v>
      </c>
      <c r="E5163" t="s">
        <v>656</v>
      </c>
      <c r="F5163" t="s">
        <v>3272</v>
      </c>
      <c r="G5163" t="s">
        <v>288</v>
      </c>
      <c r="H5163" t="s">
        <v>94</v>
      </c>
      <c r="I5163" t="s">
        <v>2</v>
      </c>
      <c r="J5163" t="s">
        <v>25</v>
      </c>
      <c r="K5163">
        <v>41700.840745390095</v>
      </c>
      <c r="L5163">
        <v>68726.069999999992</v>
      </c>
      <c r="M5163">
        <v>80512.597376322636</v>
      </c>
      <c r="N5163">
        <v>38953.259999999995</v>
      </c>
      <c r="O5163">
        <v>61252.334999999992</v>
      </c>
      <c r="P5163">
        <v>55741.994999999995</v>
      </c>
      <c r="Q5163">
        <v>69815.924999999988</v>
      </c>
      <c r="S5163" t="s">
        <v>174</v>
      </c>
    </row>
    <row r="5164" spans="1:19" x14ac:dyDescent="0.2">
      <c r="A5164" t="str">
        <f t="shared" si="80"/>
        <v>AgenteBilingüeProfesionalCienciasdelasaludyafinesEnlasinstalacionesdelaEntidadCompradoraHoraextranocturna Zona3Oro</v>
      </c>
      <c r="B5164" t="s">
        <v>5478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94</v>
      </c>
      <c r="I5164" t="s">
        <v>3</v>
      </c>
      <c r="J5164" t="s">
        <v>25</v>
      </c>
      <c r="K5164">
        <v>41700.840745390095</v>
      </c>
      <c r="L5164">
        <v>70101.584999999992</v>
      </c>
      <c r="M5164">
        <v>82817.567241089972</v>
      </c>
      <c r="N5164">
        <v>38953.259999999995</v>
      </c>
      <c r="O5164">
        <v>61252.334999999992</v>
      </c>
      <c r="P5164">
        <v>56915.684999999998</v>
      </c>
      <c r="Q5164">
        <v>72911.61</v>
      </c>
      <c r="S5164" t="s">
        <v>174</v>
      </c>
    </row>
    <row r="5165" spans="1:19" x14ac:dyDescent="0.2">
      <c r="A5165" t="str">
        <f t="shared" si="80"/>
        <v>AgenteBilingüeProfesionalCienciasdelasaludyafinesEnlasinstalacionesdelaEntidadCompradoraHoraextranocturna Zona3Platino</v>
      </c>
      <c r="B5165" t="s">
        <v>5479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94</v>
      </c>
      <c r="I5165" t="s">
        <v>134</v>
      </c>
      <c r="J5165" t="s">
        <v>25</v>
      </c>
      <c r="K5165">
        <v>41700.840745390095</v>
      </c>
      <c r="L5165">
        <v>72163.304999999993</v>
      </c>
      <c r="M5165">
        <v>85258.403292993593</v>
      </c>
      <c r="N5165">
        <v>38953.259999999995</v>
      </c>
      <c r="O5165">
        <v>61252.334999999992</v>
      </c>
      <c r="P5165">
        <v>58140.09</v>
      </c>
      <c r="Q5165">
        <v>77491.485000000001</v>
      </c>
      <c r="S5165" t="s">
        <v>174</v>
      </c>
    </row>
    <row r="5166" spans="1:19" x14ac:dyDescent="0.2">
      <c r="A5166" t="str">
        <f t="shared" si="80"/>
        <v>AgenteBilingüeProfesionalCienciasdelasaludyafinesEnlasinstalacionesdelaEntidadCompradoraHoraextradominicalyfestivoZona1Plata</v>
      </c>
      <c r="B5166" t="s">
        <v>5480</v>
      </c>
      <c r="C5166" t="s">
        <v>19</v>
      </c>
      <c r="D5166" t="s">
        <v>131</v>
      </c>
      <c r="E5166" t="s">
        <v>656</v>
      </c>
      <c r="F5166" t="s">
        <v>3272</v>
      </c>
      <c r="G5166" t="s">
        <v>90</v>
      </c>
      <c r="H5166" t="s">
        <v>92</v>
      </c>
      <c r="I5166" t="s">
        <v>2</v>
      </c>
      <c r="J5166" t="s">
        <v>25</v>
      </c>
      <c r="K5166">
        <v>52699.244268885421</v>
      </c>
      <c r="L5166">
        <v>74803.59</v>
      </c>
      <c r="M5166">
        <v>92014.397001511592</v>
      </c>
      <c r="N5166">
        <v>55646.774999999994</v>
      </c>
      <c r="O5166">
        <v>69902.864999999991</v>
      </c>
      <c r="P5166">
        <v>57856.499999999993</v>
      </c>
      <c r="Q5166">
        <v>77723.324999999997</v>
      </c>
      <c r="S5166" t="s">
        <v>174</v>
      </c>
    </row>
    <row r="5167" spans="1:19" x14ac:dyDescent="0.2">
      <c r="A5167" t="str">
        <f t="shared" si="80"/>
        <v>AgenteBilingüeProfesionalCienciasdelasaludyafinesEnlasinstalacionesdelaEntidadCompradoraHoraextradominicalyfestivoZona1Oro</v>
      </c>
      <c r="B5167" t="s">
        <v>5481</v>
      </c>
      <c r="C5167" t="s">
        <v>19</v>
      </c>
      <c r="D5167" t="s">
        <v>131</v>
      </c>
      <c r="E5167" t="s">
        <v>656</v>
      </c>
      <c r="F5167" t="s">
        <v>3272</v>
      </c>
      <c r="G5167" t="s">
        <v>90</v>
      </c>
      <c r="H5167" t="s">
        <v>92</v>
      </c>
      <c r="I5167" t="s">
        <v>3</v>
      </c>
      <c r="J5167" t="s">
        <v>25</v>
      </c>
      <c r="K5167">
        <v>52699.244268885421</v>
      </c>
      <c r="L5167">
        <v>76300.2</v>
      </c>
      <c r="M5167">
        <v>94648.648275531406</v>
      </c>
      <c r="N5167">
        <v>55646.774999999994</v>
      </c>
      <c r="O5167">
        <v>69902.864999999991</v>
      </c>
      <c r="P5167">
        <v>59074.694999999992</v>
      </c>
      <c r="Q5167">
        <v>81168.84</v>
      </c>
      <c r="S5167" t="s">
        <v>174</v>
      </c>
    </row>
    <row r="5168" spans="1:19" x14ac:dyDescent="0.2">
      <c r="A5168" t="str">
        <f t="shared" si="80"/>
        <v>AgenteBilingüeProfesionalCienciasdelasaludyafinesEnlasinstalacionesdelaEntidadCompradoraHoraextradominicalyfestivoZona1Platino</v>
      </c>
      <c r="B5168" t="s">
        <v>5482</v>
      </c>
      <c r="C5168" t="s">
        <v>19</v>
      </c>
      <c r="D5168" t="s">
        <v>131</v>
      </c>
      <c r="E5168" t="s">
        <v>656</v>
      </c>
      <c r="F5168" t="s">
        <v>3272</v>
      </c>
      <c r="G5168" t="s">
        <v>90</v>
      </c>
      <c r="H5168" t="s">
        <v>92</v>
      </c>
      <c r="I5168" t="s">
        <v>134</v>
      </c>
      <c r="J5168" t="s">
        <v>25</v>
      </c>
      <c r="K5168">
        <v>52699.244268885421</v>
      </c>
      <c r="L5168">
        <v>78544.079999999987</v>
      </c>
      <c r="M5168">
        <v>97438.17519199269</v>
      </c>
      <c r="N5168">
        <v>55646.774999999994</v>
      </c>
      <c r="O5168">
        <v>69902.864999999991</v>
      </c>
      <c r="P5168">
        <v>60344.639999999992</v>
      </c>
      <c r="Q5168">
        <v>86268.284999999989</v>
      </c>
      <c r="S5168" t="s">
        <v>174</v>
      </c>
    </row>
    <row r="5169" spans="1:19" x14ac:dyDescent="0.2">
      <c r="A5169" t="str">
        <f t="shared" si="80"/>
        <v>AgenteBilingüeProfesionalCienciasdelasaludyafinesEnlasinstalacionesdelaEntidadCompradoraHoraextradominicalyfestivoZona2Plata</v>
      </c>
      <c r="B5169" t="s">
        <v>5483</v>
      </c>
      <c r="C5169" t="s">
        <v>19</v>
      </c>
      <c r="D5169" t="s">
        <v>131</v>
      </c>
      <c r="E5169" t="s">
        <v>656</v>
      </c>
      <c r="F5169" t="s">
        <v>3272</v>
      </c>
      <c r="G5169" t="s">
        <v>90</v>
      </c>
      <c r="H5169" t="s">
        <v>93</v>
      </c>
      <c r="I5169" t="s">
        <v>2</v>
      </c>
      <c r="J5169" t="s">
        <v>25</v>
      </c>
      <c r="K5169">
        <v>52699.244268885421</v>
      </c>
      <c r="L5169">
        <v>77048.50499999999</v>
      </c>
      <c r="M5169">
        <v>92014.397001511592</v>
      </c>
      <c r="N5169">
        <v>55646.774999999994</v>
      </c>
      <c r="O5169">
        <v>69902.864999999991</v>
      </c>
      <c r="P5169">
        <v>61484.174999999996</v>
      </c>
      <c r="Q5169">
        <v>77723.324999999997</v>
      </c>
      <c r="S5169" t="s">
        <v>174</v>
      </c>
    </row>
    <row r="5170" spans="1:19" x14ac:dyDescent="0.2">
      <c r="A5170" t="str">
        <f t="shared" si="80"/>
        <v>AgenteBilingüeProfesionalCienciasdelasaludyafinesEnlasinstalacionesdelaEntidadCompradoraHoraextradominicalyfestivoZona2Oro</v>
      </c>
      <c r="B5170" t="s">
        <v>5484</v>
      </c>
      <c r="C5170" t="s">
        <v>19</v>
      </c>
      <c r="D5170" t="s">
        <v>131</v>
      </c>
      <c r="E5170" t="s">
        <v>656</v>
      </c>
      <c r="F5170" t="s">
        <v>3272</v>
      </c>
      <c r="G5170" t="s">
        <v>90</v>
      </c>
      <c r="H5170" t="s">
        <v>93</v>
      </c>
      <c r="I5170" t="s">
        <v>3</v>
      </c>
      <c r="J5170" t="s">
        <v>25</v>
      </c>
      <c r="K5170">
        <v>52699.244268885421</v>
      </c>
      <c r="L5170">
        <v>78589.62</v>
      </c>
      <c r="M5170">
        <v>94648.648275531406</v>
      </c>
      <c r="N5170">
        <v>55646.774999999994</v>
      </c>
      <c r="O5170">
        <v>69902.864999999991</v>
      </c>
      <c r="P5170">
        <v>62778.959999999992</v>
      </c>
      <c r="Q5170">
        <v>81168.84</v>
      </c>
      <c r="S5170" t="s">
        <v>174</v>
      </c>
    </row>
    <row r="5171" spans="1:19" x14ac:dyDescent="0.2">
      <c r="A5171" t="str">
        <f t="shared" si="80"/>
        <v>AgenteBilingüeProfesionalCienciasdelasaludyafinesEnlasinstalacionesdelaEntidadCompradoraHoraextradominicalyfestivoZona2Platino</v>
      </c>
      <c r="B5171" t="s">
        <v>5485</v>
      </c>
      <c r="C5171" t="s">
        <v>19</v>
      </c>
      <c r="D5171" t="s">
        <v>131</v>
      </c>
      <c r="E5171" t="s">
        <v>656</v>
      </c>
      <c r="F5171" t="s">
        <v>3272</v>
      </c>
      <c r="G5171" t="s">
        <v>90</v>
      </c>
      <c r="H5171" t="s">
        <v>93</v>
      </c>
      <c r="I5171" t="s">
        <v>134</v>
      </c>
      <c r="J5171" t="s">
        <v>25</v>
      </c>
      <c r="K5171">
        <v>52699.244268885421</v>
      </c>
      <c r="L5171">
        <v>80900.774999999994</v>
      </c>
      <c r="M5171">
        <v>97438.17519199269</v>
      </c>
      <c r="N5171">
        <v>55646.774999999994</v>
      </c>
      <c r="O5171">
        <v>69902.864999999991</v>
      </c>
      <c r="P5171">
        <v>64128.6</v>
      </c>
      <c r="Q5171">
        <v>86268.284999999989</v>
      </c>
      <c r="S5171" t="s">
        <v>174</v>
      </c>
    </row>
    <row r="5172" spans="1:19" x14ac:dyDescent="0.2">
      <c r="A5172" t="str">
        <f t="shared" si="80"/>
        <v>AgenteBilingüeProfesionalCienciasdelasaludyafinesEnlasinstalacionesdelaEntidadCompradoraHoraextradominicalyfestivoZona3Plata</v>
      </c>
      <c r="B5172" t="s">
        <v>5486</v>
      </c>
      <c r="C5172" t="s">
        <v>19</v>
      </c>
      <c r="D5172" t="s">
        <v>131</v>
      </c>
      <c r="E5172" t="s">
        <v>656</v>
      </c>
      <c r="F5172" t="s">
        <v>3272</v>
      </c>
      <c r="G5172" t="s">
        <v>90</v>
      </c>
      <c r="H5172" t="s">
        <v>94</v>
      </c>
      <c r="I5172" t="s">
        <v>2</v>
      </c>
      <c r="J5172" t="s">
        <v>25</v>
      </c>
      <c r="K5172">
        <v>52699.244268885421</v>
      </c>
      <c r="L5172">
        <v>78544.079999999987</v>
      </c>
      <c r="M5172">
        <v>92014.397001511592</v>
      </c>
      <c r="N5172">
        <v>55646.774999999994</v>
      </c>
      <c r="O5172">
        <v>69902.864999999991</v>
      </c>
      <c r="P5172">
        <v>61773.974999999999</v>
      </c>
      <c r="Q5172">
        <v>77723.324999999997</v>
      </c>
      <c r="S5172" t="s">
        <v>174</v>
      </c>
    </row>
    <row r="5173" spans="1:19" x14ac:dyDescent="0.2">
      <c r="A5173" t="str">
        <f t="shared" si="80"/>
        <v>AgenteBilingüeProfesionalCienciasdelasaludyafinesEnlasinstalacionesdelaEntidadCompradoraHoraextradominicalyfestivoZona3Oro</v>
      </c>
      <c r="B5173" t="s">
        <v>5487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94</v>
      </c>
      <c r="I5173" t="s">
        <v>3</v>
      </c>
      <c r="J5173" t="s">
        <v>25</v>
      </c>
      <c r="K5173">
        <v>52699.244268885421</v>
      </c>
      <c r="L5173">
        <v>80115.209999999992</v>
      </c>
      <c r="M5173">
        <v>94648.648275531406</v>
      </c>
      <c r="N5173">
        <v>55646.774999999994</v>
      </c>
      <c r="O5173">
        <v>69902.864999999991</v>
      </c>
      <c r="P5173">
        <v>63073.934999999998</v>
      </c>
      <c r="Q5173">
        <v>81168.84</v>
      </c>
      <c r="S5173" t="s">
        <v>174</v>
      </c>
    </row>
    <row r="5174" spans="1:19" x14ac:dyDescent="0.2">
      <c r="A5174" t="str">
        <f t="shared" si="80"/>
        <v>AgenteBilingüeProfesionalCienciasdelasaludyafinesEnlasinstalacionesdelaEntidadCompradoraHoraextradominicalyfestivoZona3Platino</v>
      </c>
      <c r="B5174" t="s">
        <v>5488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94</v>
      </c>
      <c r="I5174" t="s">
        <v>134</v>
      </c>
      <c r="J5174" t="s">
        <v>25</v>
      </c>
      <c r="K5174">
        <v>52699.244268885421</v>
      </c>
      <c r="L5174">
        <v>82471.904999999999</v>
      </c>
      <c r="M5174">
        <v>97438.17519199269</v>
      </c>
      <c r="N5174">
        <v>55646.774999999994</v>
      </c>
      <c r="O5174">
        <v>69902.864999999991</v>
      </c>
      <c r="P5174">
        <v>64430.819999999992</v>
      </c>
      <c r="Q5174">
        <v>86268.284999999989</v>
      </c>
      <c r="S5174" t="s">
        <v>174</v>
      </c>
    </row>
    <row r="5175" spans="1:19" x14ac:dyDescent="0.2">
      <c r="A5175" t="str">
        <f t="shared" si="80"/>
        <v>AgenteBilingüeProfesionalCienciasdelasaludyafinesEnlasinstalacionesdelaEntidadCompradoraServicio7x24Zona1Plata</v>
      </c>
      <c r="B5175" t="s">
        <v>5489</v>
      </c>
      <c r="C5175" t="s">
        <v>19</v>
      </c>
      <c r="D5175" t="s">
        <v>131</v>
      </c>
      <c r="E5175" t="s">
        <v>656</v>
      </c>
      <c r="F5175" t="s">
        <v>3272</v>
      </c>
      <c r="G5175" t="s">
        <v>91</v>
      </c>
      <c r="H5175" t="s">
        <v>92</v>
      </c>
      <c r="I5175" t="s">
        <v>2</v>
      </c>
      <c r="J5175" t="s">
        <v>260</v>
      </c>
      <c r="K5175">
        <v>19246860.738629695</v>
      </c>
      <c r="L5175">
        <v>34905025.169999994</v>
      </c>
      <c r="M5175">
        <v>40435631.380108669</v>
      </c>
      <c r="N5175">
        <v>24369787.079999998</v>
      </c>
      <c r="O5175">
        <v>38195943.254999995</v>
      </c>
      <c r="P5175">
        <v>40502933.414999999</v>
      </c>
      <c r="Q5175">
        <v>32075221.319999997</v>
      </c>
      <c r="S5175" t="s">
        <v>174</v>
      </c>
    </row>
    <row r="5176" spans="1:19" x14ac:dyDescent="0.2">
      <c r="A5176" t="str">
        <f t="shared" si="80"/>
        <v>AgenteBilingüeProfesionalCienciasdelasaludyafinesEnlasinstalacionesdelaEntidadCompradoraServicio7x24Zona1Oro</v>
      </c>
      <c r="B5176" t="s">
        <v>5490</v>
      </c>
      <c r="C5176" t="s">
        <v>19</v>
      </c>
      <c r="D5176" t="s">
        <v>131</v>
      </c>
      <c r="E5176" t="s">
        <v>656</v>
      </c>
      <c r="F5176" t="s">
        <v>3272</v>
      </c>
      <c r="G5176" t="s">
        <v>91</v>
      </c>
      <c r="H5176" t="s">
        <v>92</v>
      </c>
      <c r="I5176" t="s">
        <v>3</v>
      </c>
      <c r="J5176" t="s">
        <v>260</v>
      </c>
      <c r="K5176">
        <v>19246860.738629695</v>
      </c>
      <c r="L5176">
        <v>35603126.460000001</v>
      </c>
      <c r="M5176">
        <v>41593250.37180946</v>
      </c>
      <c r="N5176">
        <v>24516211.634999998</v>
      </c>
      <c r="O5176">
        <v>38195943.254999995</v>
      </c>
      <c r="P5176">
        <v>41355626.445</v>
      </c>
      <c r="Q5176">
        <v>33497204.714999996</v>
      </c>
      <c r="S5176" t="s">
        <v>174</v>
      </c>
    </row>
    <row r="5177" spans="1:19" x14ac:dyDescent="0.2">
      <c r="A5177" t="str">
        <f t="shared" si="80"/>
        <v>AgenteBilingüeProfesionalCienciasdelasaludyafinesEnlasinstalacionesdelaEntidadCompradoraServicio7x24Zona1Platino</v>
      </c>
      <c r="B5177" t="s">
        <v>5491</v>
      </c>
      <c r="C5177" t="s">
        <v>19</v>
      </c>
      <c r="D5177" t="s">
        <v>131</v>
      </c>
      <c r="E5177" t="s">
        <v>656</v>
      </c>
      <c r="F5177" t="s">
        <v>3272</v>
      </c>
      <c r="G5177" t="s">
        <v>91</v>
      </c>
      <c r="H5177" t="s">
        <v>92</v>
      </c>
      <c r="I5177" t="s">
        <v>134</v>
      </c>
      <c r="J5177" t="s">
        <v>260</v>
      </c>
      <c r="K5177">
        <v>19246860.738629695</v>
      </c>
      <c r="L5177">
        <v>36650277.359999999</v>
      </c>
      <c r="M5177">
        <v>42819105.083622292</v>
      </c>
      <c r="N5177">
        <v>24551252.594999999</v>
      </c>
      <c r="O5177">
        <v>38195943.254999995</v>
      </c>
      <c r="P5177">
        <v>42244994.699999996</v>
      </c>
      <c r="Q5177">
        <v>35601630.884999998</v>
      </c>
      <c r="S5177" t="s">
        <v>174</v>
      </c>
    </row>
    <row r="5178" spans="1:19" x14ac:dyDescent="0.2">
      <c r="A5178" t="str">
        <f t="shared" si="80"/>
        <v>AgenteBilingüeProfesionalCienciasdelasaludyafinesEnlasinstalacionesdelaEntidadCompradoraServicio7x24Zona2Plata</v>
      </c>
      <c r="B5178" t="s">
        <v>5492</v>
      </c>
      <c r="C5178" t="s">
        <v>19</v>
      </c>
      <c r="D5178" t="s">
        <v>131</v>
      </c>
      <c r="E5178" t="s">
        <v>656</v>
      </c>
      <c r="F5178" t="s">
        <v>3272</v>
      </c>
      <c r="G5178" t="s">
        <v>91</v>
      </c>
      <c r="H5178" t="s">
        <v>93</v>
      </c>
      <c r="I5178" t="s">
        <v>2</v>
      </c>
      <c r="J5178" t="s">
        <v>260</v>
      </c>
      <c r="K5178">
        <v>19246860.738629695</v>
      </c>
      <c r="L5178">
        <v>35952176.07</v>
      </c>
      <c r="M5178">
        <v>40435631.380108669</v>
      </c>
      <c r="N5178">
        <v>24523219.619999997</v>
      </c>
      <c r="O5178">
        <v>38195943.254999995</v>
      </c>
      <c r="P5178">
        <v>43042629.869999997</v>
      </c>
      <c r="Q5178">
        <v>32075221.319999997</v>
      </c>
      <c r="S5178" t="s">
        <v>174</v>
      </c>
    </row>
    <row r="5179" spans="1:19" x14ac:dyDescent="0.2">
      <c r="A5179" t="str">
        <f t="shared" si="80"/>
        <v>AgenteBilingüeProfesionalCienciasdelasaludyafinesEnlasinstalacionesdelaEntidadCompradoraServicio7x24Zona2Oro</v>
      </c>
      <c r="B5179" t="s">
        <v>5493</v>
      </c>
      <c r="C5179" t="s">
        <v>19</v>
      </c>
      <c r="D5179" t="s">
        <v>131</v>
      </c>
      <c r="E5179" t="s">
        <v>656</v>
      </c>
      <c r="F5179" t="s">
        <v>3272</v>
      </c>
      <c r="G5179" t="s">
        <v>91</v>
      </c>
      <c r="H5179" t="s">
        <v>93</v>
      </c>
      <c r="I5179" t="s">
        <v>3</v>
      </c>
      <c r="J5179" t="s">
        <v>260</v>
      </c>
      <c r="K5179">
        <v>19246860.738629695</v>
      </c>
      <c r="L5179">
        <v>36671220.584999993</v>
      </c>
      <c r="M5179">
        <v>41593250.37180946</v>
      </c>
      <c r="N5179">
        <v>24560362.664999999</v>
      </c>
      <c r="O5179">
        <v>38195943.254999995</v>
      </c>
      <c r="P5179">
        <v>43948789.964999996</v>
      </c>
      <c r="Q5179">
        <v>33497204.714999996</v>
      </c>
      <c r="S5179" t="s">
        <v>174</v>
      </c>
    </row>
    <row r="5180" spans="1:19" x14ac:dyDescent="0.2">
      <c r="A5180" t="str">
        <f t="shared" si="80"/>
        <v>AgenteBilingüeProfesionalCienciasdelasaludyafinesEnlasinstalacionesdelaEntidadCompradoraServicio7x24Zona2Platino</v>
      </c>
      <c r="B5180" t="s">
        <v>5494</v>
      </c>
      <c r="C5180" t="s">
        <v>19</v>
      </c>
      <c r="D5180" t="s">
        <v>131</v>
      </c>
      <c r="E5180" t="s">
        <v>656</v>
      </c>
      <c r="F5180" t="s">
        <v>3272</v>
      </c>
      <c r="G5180" t="s">
        <v>91</v>
      </c>
      <c r="H5180" t="s">
        <v>93</v>
      </c>
      <c r="I5180" t="s">
        <v>134</v>
      </c>
      <c r="J5180" t="s">
        <v>260</v>
      </c>
      <c r="K5180">
        <v>19246860.738629695</v>
      </c>
      <c r="L5180">
        <v>37749785.805</v>
      </c>
      <c r="M5180">
        <v>42819105.083622292</v>
      </c>
      <c r="N5180">
        <v>24597506.744999997</v>
      </c>
      <c r="O5180">
        <v>38195943.254999995</v>
      </c>
      <c r="P5180">
        <v>44893925.055</v>
      </c>
      <c r="Q5180">
        <v>35601630.884999998</v>
      </c>
      <c r="S5180" t="s">
        <v>174</v>
      </c>
    </row>
    <row r="5181" spans="1:19" x14ac:dyDescent="0.2">
      <c r="A5181" t="str">
        <f t="shared" si="80"/>
        <v>AgenteBilingüeProfesionalCienciasdelasaludyafinesEnlasinstalacionesdelaEntidadCompradoraServicio7x24Zona3Plata</v>
      </c>
      <c r="B5181" t="s">
        <v>5495</v>
      </c>
      <c r="C5181" t="s">
        <v>19</v>
      </c>
      <c r="D5181" t="s">
        <v>131</v>
      </c>
      <c r="E5181" t="s">
        <v>656</v>
      </c>
      <c r="F5181" t="s">
        <v>3272</v>
      </c>
      <c r="G5181" t="s">
        <v>91</v>
      </c>
      <c r="H5181" t="s">
        <v>94</v>
      </c>
      <c r="I5181" t="s">
        <v>2</v>
      </c>
      <c r="J5181" t="s">
        <v>260</v>
      </c>
      <c r="K5181">
        <v>19246860.738629695</v>
      </c>
      <c r="L5181">
        <v>36650277.359999999</v>
      </c>
      <c r="M5181">
        <v>40435631.380108669</v>
      </c>
      <c r="N5181">
        <v>24551252.594999999</v>
      </c>
      <c r="O5181">
        <v>38195943.254999995</v>
      </c>
      <c r="P5181">
        <v>43245144.18</v>
      </c>
      <c r="Q5181">
        <v>32075221.319999997</v>
      </c>
      <c r="S5181" t="s">
        <v>174</v>
      </c>
    </row>
    <row r="5182" spans="1:19" x14ac:dyDescent="0.2">
      <c r="A5182" t="str">
        <f t="shared" si="80"/>
        <v>AgenteBilingüeProfesionalCienciasdelasaludyafinesEnlasinstalacionesdelaEntidadCompradoraServicio7x24Zona3Oro</v>
      </c>
      <c r="B5182" t="s">
        <v>5496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94</v>
      </c>
      <c r="I5182" t="s">
        <v>3</v>
      </c>
      <c r="J5182" t="s">
        <v>260</v>
      </c>
      <c r="K5182">
        <v>19246860.738629695</v>
      </c>
      <c r="L5182">
        <v>37383282.989999995</v>
      </c>
      <c r="M5182">
        <v>41593250.37180946</v>
      </c>
      <c r="N5182">
        <v>24589798.064999998</v>
      </c>
      <c r="O5182">
        <v>38195943.254999995</v>
      </c>
      <c r="P5182">
        <v>44155568.474999994</v>
      </c>
      <c r="Q5182">
        <v>33497204.714999996</v>
      </c>
      <c r="S5182" t="s">
        <v>174</v>
      </c>
    </row>
    <row r="5183" spans="1:19" x14ac:dyDescent="0.2">
      <c r="A5183" t="str">
        <f t="shared" si="80"/>
        <v>AgenteBilingüeProfesionalCienciasdelasaludyafinesEnlasinstalacionesdelaEntidadCompradoraServicio7x24Zona3Platino</v>
      </c>
      <c r="B5183" t="s">
        <v>5497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94</v>
      </c>
      <c r="I5183" t="s">
        <v>134</v>
      </c>
      <c r="J5183" t="s">
        <v>260</v>
      </c>
      <c r="K5183">
        <v>19246860.738629695</v>
      </c>
      <c r="L5183">
        <v>38482791.434999995</v>
      </c>
      <c r="M5183">
        <v>42819105.083622292</v>
      </c>
      <c r="N5183">
        <v>24628342.499999996</v>
      </c>
      <c r="O5183">
        <v>38195943.254999995</v>
      </c>
      <c r="P5183">
        <v>45105149.924999997</v>
      </c>
      <c r="Q5183">
        <v>35601630.884999998</v>
      </c>
      <c r="S5183" t="s">
        <v>174</v>
      </c>
    </row>
    <row r="5184" spans="1:19" x14ac:dyDescent="0.2">
      <c r="A5184" t="str">
        <f t="shared" si="80"/>
        <v>AgenteBilingüeProfesionalCienciasdelasaludyafinesFrontofficeconherramientaJornadaOrdinaria Zona1Plata</v>
      </c>
      <c r="B5184" t="s">
        <v>5498</v>
      </c>
      <c r="C5184" t="s">
        <v>19</v>
      </c>
      <c r="D5184" t="s">
        <v>131</v>
      </c>
      <c r="E5184" t="s">
        <v>656</v>
      </c>
      <c r="F5184" t="s">
        <v>3288</v>
      </c>
      <c r="G5184" t="s">
        <v>334</v>
      </c>
      <c r="H5184" t="s">
        <v>92</v>
      </c>
      <c r="I5184" t="s">
        <v>2</v>
      </c>
      <c r="J5184" t="s">
        <v>5</v>
      </c>
      <c r="K5184">
        <v>6366071.9064353062</v>
      </c>
      <c r="L5184">
        <v>7734974.1749999998</v>
      </c>
      <c r="M5184">
        <v>10119384.544301162</v>
      </c>
      <c r="N5184">
        <v>6723959.2649999997</v>
      </c>
      <c r="O5184">
        <v>9640820.0699999984</v>
      </c>
      <c r="P5184">
        <v>7042693.7249999996</v>
      </c>
      <c r="Q5184">
        <v>7941206.2049999991</v>
      </c>
      <c r="S5184" t="s">
        <v>174</v>
      </c>
    </row>
    <row r="5185" spans="1:19" x14ac:dyDescent="0.2">
      <c r="A5185" t="str">
        <f t="shared" si="80"/>
        <v>AgenteBilingüeProfesionalCienciasdelasaludyafinesFrontofficeconherramientaJornadaOrdinaria Zona1Oro</v>
      </c>
      <c r="B5185" t="s">
        <v>5499</v>
      </c>
      <c r="C5185" t="s">
        <v>19</v>
      </c>
      <c r="D5185" t="s">
        <v>131</v>
      </c>
      <c r="E5185" t="s">
        <v>656</v>
      </c>
      <c r="F5185" t="s">
        <v>3288</v>
      </c>
      <c r="G5185" t="s">
        <v>334</v>
      </c>
      <c r="H5185" t="s">
        <v>92</v>
      </c>
      <c r="I5185" t="s">
        <v>3</v>
      </c>
      <c r="J5185" t="s">
        <v>5</v>
      </c>
      <c r="K5185">
        <v>6366071.9064353062</v>
      </c>
      <c r="L5185">
        <v>7889674.5899999999</v>
      </c>
      <c r="M5185">
        <v>7757335.5618781457</v>
      </c>
      <c r="N5185">
        <v>6752584.2599999998</v>
      </c>
      <c r="O5185">
        <v>9640820.0699999984</v>
      </c>
      <c r="P5185">
        <v>7190960.5799999991</v>
      </c>
      <c r="Q5185">
        <v>8293261.4549999991</v>
      </c>
      <c r="S5185" t="s">
        <v>174</v>
      </c>
    </row>
    <row r="5186" spans="1:19" x14ac:dyDescent="0.2">
      <c r="A5186" t="str">
        <f t="shared" ref="A5186:A5249" si="81">SUBSTITUTE(C5186&amp;D5186&amp;E5186&amp;F5186&amp;G5186&amp;H5186&amp;I5186," ","")</f>
        <v>AgenteBilingüeProfesionalCienciasdelasaludyafinesFrontofficeconherramientaJornadaOrdinaria Zona1Platino</v>
      </c>
      <c r="B5186" t="s">
        <v>5500</v>
      </c>
      <c r="C5186" t="s">
        <v>19</v>
      </c>
      <c r="D5186" t="s">
        <v>131</v>
      </c>
      <c r="E5186" t="s">
        <v>656</v>
      </c>
      <c r="F5186" t="s">
        <v>3288</v>
      </c>
      <c r="G5186" t="s">
        <v>334</v>
      </c>
      <c r="H5186" t="s">
        <v>92</v>
      </c>
      <c r="I5186" t="s">
        <v>134</v>
      </c>
      <c r="J5186" t="s">
        <v>5</v>
      </c>
      <c r="K5186">
        <v>6366071.9064353062</v>
      </c>
      <c r="L5186">
        <v>8121723.6599999992</v>
      </c>
      <c r="M5186">
        <v>7985963.1941174073</v>
      </c>
      <c r="N5186">
        <v>6781209.2549999999</v>
      </c>
      <c r="O5186">
        <v>9640820.0699999984</v>
      </c>
      <c r="P5186">
        <v>7345605.1049999995</v>
      </c>
      <c r="Q5186">
        <v>8814277.3499999996</v>
      </c>
      <c r="S5186" t="s">
        <v>174</v>
      </c>
    </row>
    <row r="5187" spans="1:19" x14ac:dyDescent="0.2">
      <c r="A5187" t="str">
        <f t="shared" si="81"/>
        <v>AgenteBilingüeProfesionalCienciasdelasaludyafinesFrontofficeconherramientaJornadaOrdinaria Zona2Plata</v>
      </c>
      <c r="B5187" t="s">
        <v>5501</v>
      </c>
      <c r="C5187" t="s">
        <v>19</v>
      </c>
      <c r="D5187" t="s">
        <v>131</v>
      </c>
      <c r="E5187" t="s">
        <v>656</v>
      </c>
      <c r="F5187" t="s">
        <v>3288</v>
      </c>
      <c r="G5187" t="s">
        <v>334</v>
      </c>
      <c r="H5187" t="s">
        <v>93</v>
      </c>
      <c r="I5187" t="s">
        <v>2</v>
      </c>
      <c r="J5187" t="s">
        <v>5</v>
      </c>
      <c r="K5187">
        <v>6366071.9064353062</v>
      </c>
      <c r="L5187">
        <v>7967024.2799999993</v>
      </c>
      <c r="M5187">
        <v>7541434.2103090333</v>
      </c>
      <c r="N5187">
        <v>6758309.8799999999</v>
      </c>
      <c r="O5187">
        <v>9640820.0699999984</v>
      </c>
      <c r="P5187">
        <v>7484299.2449999992</v>
      </c>
      <c r="Q5187">
        <v>7941206.2049999991</v>
      </c>
      <c r="S5187" t="s">
        <v>174</v>
      </c>
    </row>
    <row r="5188" spans="1:19" x14ac:dyDescent="0.2">
      <c r="A5188" t="str">
        <f t="shared" si="81"/>
        <v>AgenteBilingüeProfesionalCienciasdelasaludyafinesFrontofficeconherramientaJornadaOrdinaria Zona2Oro</v>
      </c>
      <c r="B5188" t="s">
        <v>5502</v>
      </c>
      <c r="C5188" t="s">
        <v>19</v>
      </c>
      <c r="D5188" t="s">
        <v>131</v>
      </c>
      <c r="E5188" t="s">
        <v>656</v>
      </c>
      <c r="F5188" t="s">
        <v>3288</v>
      </c>
      <c r="G5188" t="s">
        <v>334</v>
      </c>
      <c r="H5188" t="s">
        <v>93</v>
      </c>
      <c r="I5188" t="s">
        <v>3</v>
      </c>
      <c r="J5188" t="s">
        <v>5</v>
      </c>
      <c r="K5188">
        <v>6366071.9064353062</v>
      </c>
      <c r="L5188">
        <v>8126365.6349999998</v>
      </c>
      <c r="M5188">
        <v>7757335.5618781457</v>
      </c>
      <c r="N5188">
        <v>6788651.9399999995</v>
      </c>
      <c r="O5188">
        <v>9640820.0699999984</v>
      </c>
      <c r="P5188">
        <v>7641863.504999999</v>
      </c>
      <c r="Q5188">
        <v>8293261.4549999991</v>
      </c>
      <c r="S5188" t="s">
        <v>174</v>
      </c>
    </row>
    <row r="5189" spans="1:19" x14ac:dyDescent="0.2">
      <c r="A5189" t="str">
        <f t="shared" si="81"/>
        <v>AgenteBilingüeProfesionalCienciasdelasaludyafinesFrontofficeconherramientaJornadaOrdinaria Zona2Platino</v>
      </c>
      <c r="B5189" t="s">
        <v>5503</v>
      </c>
      <c r="C5189" t="s">
        <v>19</v>
      </c>
      <c r="D5189" t="s">
        <v>131</v>
      </c>
      <c r="E5189" t="s">
        <v>656</v>
      </c>
      <c r="F5189" t="s">
        <v>3288</v>
      </c>
      <c r="G5189" t="s">
        <v>334</v>
      </c>
      <c r="H5189" t="s">
        <v>93</v>
      </c>
      <c r="I5189" t="s">
        <v>134</v>
      </c>
      <c r="J5189" t="s">
        <v>5</v>
      </c>
      <c r="K5189">
        <v>6366071.9064353062</v>
      </c>
      <c r="L5189">
        <v>8365376.1149999993</v>
      </c>
      <c r="M5189">
        <v>7985963.1941174073</v>
      </c>
      <c r="N5189">
        <v>6818995.0349999992</v>
      </c>
      <c r="O5189">
        <v>9640820.0699999984</v>
      </c>
      <c r="P5189">
        <v>7806203.9099999992</v>
      </c>
      <c r="Q5189">
        <v>8814277.3499999996</v>
      </c>
      <c r="S5189" t="s">
        <v>174</v>
      </c>
    </row>
    <row r="5190" spans="1:19" x14ac:dyDescent="0.2">
      <c r="A5190" t="str">
        <f t="shared" si="81"/>
        <v>AgenteBilingüeProfesionalCienciasdelasaludyafinesFrontofficeconherramientaJornadaOrdinaria Zona3Plata</v>
      </c>
      <c r="B5190" t="s">
        <v>5504</v>
      </c>
      <c r="C5190" t="s">
        <v>19</v>
      </c>
      <c r="D5190" t="s">
        <v>131</v>
      </c>
      <c r="E5190" t="s">
        <v>656</v>
      </c>
      <c r="F5190" t="s">
        <v>3288</v>
      </c>
      <c r="G5190" t="s">
        <v>334</v>
      </c>
      <c r="H5190" t="s">
        <v>94</v>
      </c>
      <c r="I5190" t="s">
        <v>2</v>
      </c>
      <c r="J5190" t="s">
        <v>5</v>
      </c>
      <c r="K5190">
        <v>6366071.9064353062</v>
      </c>
      <c r="L5190">
        <v>8121723.6599999992</v>
      </c>
      <c r="M5190">
        <v>7541434.2103090333</v>
      </c>
      <c r="N5190">
        <v>6781209.2549999999</v>
      </c>
      <c r="O5190">
        <v>9640820.0699999984</v>
      </c>
      <c r="P5190">
        <v>7519512.0149999997</v>
      </c>
      <c r="Q5190">
        <v>7941206.2049999991</v>
      </c>
      <c r="S5190" t="s">
        <v>174</v>
      </c>
    </row>
    <row r="5191" spans="1:19" x14ac:dyDescent="0.2">
      <c r="A5191" t="str">
        <f t="shared" si="81"/>
        <v>AgenteBilingüeProfesionalCienciasdelasaludyafinesFrontofficeconherramientaJornadaOrdinaria Zona3Oro</v>
      </c>
      <c r="B5191" t="s">
        <v>5505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94</v>
      </c>
      <c r="I5191" t="s">
        <v>3</v>
      </c>
      <c r="J5191" t="s">
        <v>5</v>
      </c>
      <c r="K5191">
        <v>6366071.9064353062</v>
      </c>
      <c r="L5191">
        <v>8284158.629999999</v>
      </c>
      <c r="M5191">
        <v>7757335.5618781457</v>
      </c>
      <c r="N5191">
        <v>6812697.0599999996</v>
      </c>
      <c r="O5191">
        <v>9640820.0699999984</v>
      </c>
      <c r="P5191">
        <v>7677817.334999999</v>
      </c>
      <c r="Q5191">
        <v>8293261.4549999991</v>
      </c>
      <c r="S5191" t="s">
        <v>174</v>
      </c>
    </row>
    <row r="5192" spans="1:19" x14ac:dyDescent="0.2">
      <c r="A5192" t="str">
        <f t="shared" si="81"/>
        <v>AgenteBilingüeProfesionalCienciasdelasaludyafinesFrontofficeconherramientaJornadaOrdinaria Zona3Platino</v>
      </c>
      <c r="B5192" t="s">
        <v>5506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94</v>
      </c>
      <c r="I5192" t="s">
        <v>134</v>
      </c>
      <c r="J5192" t="s">
        <v>5</v>
      </c>
      <c r="K5192">
        <v>6366071.9064353062</v>
      </c>
      <c r="L5192">
        <v>8527810.0499999989</v>
      </c>
      <c r="M5192">
        <v>7985963.1941174073</v>
      </c>
      <c r="N5192">
        <v>6844184.8649999993</v>
      </c>
      <c r="O5192">
        <v>9640820.0699999984</v>
      </c>
      <c r="P5192">
        <v>7842931.919999999</v>
      </c>
      <c r="Q5192">
        <v>8814277.3499999996</v>
      </c>
      <c r="S5192" t="s">
        <v>174</v>
      </c>
    </row>
    <row r="5193" spans="1:19" x14ac:dyDescent="0.2">
      <c r="A5193" t="str">
        <f t="shared" si="81"/>
        <v>AgenteBilingüeProfesionalCienciasdelasaludyafinesFrontofficeconherramientaHoraextradiurnaZona1Plata</v>
      </c>
      <c r="B5193" t="s">
        <v>5507</v>
      </c>
      <c r="C5193" t="s">
        <v>19</v>
      </c>
      <c r="D5193" t="s">
        <v>131</v>
      </c>
      <c r="E5193" t="s">
        <v>656</v>
      </c>
      <c r="F5193" t="s">
        <v>3288</v>
      </c>
      <c r="G5193" t="s">
        <v>172</v>
      </c>
      <c r="H5193" t="s">
        <v>92</v>
      </c>
      <c r="I5193" t="s">
        <v>2</v>
      </c>
      <c r="J5193" t="s">
        <v>25</v>
      </c>
      <c r="K5193">
        <v>32024.501371894774</v>
      </c>
      <c r="L5193">
        <v>42152.445</v>
      </c>
      <c r="M5193">
        <v>57508.998125944752</v>
      </c>
      <c r="N5193">
        <v>27823.904999999999</v>
      </c>
      <c r="O5193">
        <v>43950.239999999998</v>
      </c>
      <c r="P5193">
        <v>35952.794999999998</v>
      </c>
      <c r="Q5193">
        <v>50300.999999999993</v>
      </c>
      <c r="S5193" t="s">
        <v>174</v>
      </c>
    </row>
    <row r="5194" spans="1:19" x14ac:dyDescent="0.2">
      <c r="A5194" t="str">
        <f t="shared" si="81"/>
        <v>AgenteBilingüeProfesionalCienciasdelasaludyafinesFrontofficeconherramientaHoraextradiurnaZona1Oro</v>
      </c>
      <c r="B5194" t="s">
        <v>5508</v>
      </c>
      <c r="C5194" t="s">
        <v>19</v>
      </c>
      <c r="D5194" t="s">
        <v>131</v>
      </c>
      <c r="E5194" t="s">
        <v>656</v>
      </c>
      <c r="F5194" t="s">
        <v>3288</v>
      </c>
      <c r="G5194" t="s">
        <v>172</v>
      </c>
      <c r="H5194" t="s">
        <v>92</v>
      </c>
      <c r="I5194" t="s">
        <v>3</v>
      </c>
      <c r="J5194" t="s">
        <v>25</v>
      </c>
      <c r="K5194">
        <v>32024.501371894774</v>
      </c>
      <c r="L5194">
        <v>42995.969999999994</v>
      </c>
      <c r="M5194">
        <v>59155.405172207116</v>
      </c>
      <c r="N5194">
        <v>27823.904999999999</v>
      </c>
      <c r="O5194">
        <v>43950.239999999998</v>
      </c>
      <c r="P5194">
        <v>36709.379999999997</v>
      </c>
      <c r="Q5194">
        <v>52530.39</v>
      </c>
      <c r="S5194" t="s">
        <v>174</v>
      </c>
    </row>
    <row r="5195" spans="1:19" x14ac:dyDescent="0.2">
      <c r="A5195" t="str">
        <f t="shared" si="81"/>
        <v>AgenteBilingüeProfesionalCienciasdelasaludyafinesFrontofficeconherramientaHoraextradiurnaZona1Platino</v>
      </c>
      <c r="B5195" t="s">
        <v>5509</v>
      </c>
      <c r="C5195" t="s">
        <v>19</v>
      </c>
      <c r="D5195" t="s">
        <v>131</v>
      </c>
      <c r="E5195" t="s">
        <v>656</v>
      </c>
      <c r="F5195" t="s">
        <v>3288</v>
      </c>
      <c r="G5195" t="s">
        <v>172</v>
      </c>
      <c r="H5195" t="s">
        <v>92</v>
      </c>
      <c r="I5195" t="s">
        <v>134</v>
      </c>
      <c r="J5195" t="s">
        <v>25</v>
      </c>
      <c r="K5195">
        <v>32024.501371894774</v>
      </c>
      <c r="L5195">
        <v>44260.74</v>
      </c>
      <c r="M5195">
        <v>60898.859494995428</v>
      </c>
      <c r="N5195">
        <v>27823.904999999999</v>
      </c>
      <c r="O5195">
        <v>43950.239999999998</v>
      </c>
      <c r="P5195">
        <v>37499.084999999999</v>
      </c>
      <c r="Q5195">
        <v>55831.004999999997</v>
      </c>
      <c r="S5195" t="s">
        <v>174</v>
      </c>
    </row>
    <row r="5196" spans="1:19" x14ac:dyDescent="0.2">
      <c r="A5196" t="str">
        <f t="shared" si="81"/>
        <v>AgenteBilingüeProfesionalCienciasdelasaludyafinesFrontofficeconherramientaHoraextradiurnaZona2Plata</v>
      </c>
      <c r="B5196" t="s">
        <v>5510</v>
      </c>
      <c r="C5196" t="s">
        <v>19</v>
      </c>
      <c r="D5196" t="s">
        <v>131</v>
      </c>
      <c r="E5196" t="s">
        <v>656</v>
      </c>
      <c r="F5196" t="s">
        <v>3288</v>
      </c>
      <c r="G5196" t="s">
        <v>172</v>
      </c>
      <c r="H5196" t="s">
        <v>93</v>
      </c>
      <c r="I5196" t="s">
        <v>2</v>
      </c>
      <c r="J5196" t="s">
        <v>25</v>
      </c>
      <c r="K5196">
        <v>32024.501371894774</v>
      </c>
      <c r="L5196">
        <v>43417.214999999997</v>
      </c>
      <c r="M5196">
        <v>57508.998125944752</v>
      </c>
      <c r="N5196">
        <v>27823.904999999999</v>
      </c>
      <c r="O5196">
        <v>43950.239999999998</v>
      </c>
      <c r="P5196">
        <v>38207.024999999994</v>
      </c>
      <c r="Q5196">
        <v>50300.999999999993</v>
      </c>
      <c r="S5196" t="s">
        <v>174</v>
      </c>
    </row>
    <row r="5197" spans="1:19" x14ac:dyDescent="0.2">
      <c r="A5197" t="str">
        <f t="shared" si="81"/>
        <v>AgenteBilingüeProfesionalCienciasdelasaludyafinesFrontofficeconherramientaHoraextradiurnaZona2Oro</v>
      </c>
      <c r="B5197" t="s">
        <v>5511</v>
      </c>
      <c r="C5197" t="s">
        <v>19</v>
      </c>
      <c r="D5197" t="s">
        <v>131</v>
      </c>
      <c r="E5197" t="s">
        <v>656</v>
      </c>
      <c r="F5197" t="s">
        <v>3288</v>
      </c>
      <c r="G5197" t="s">
        <v>172</v>
      </c>
      <c r="H5197" t="s">
        <v>93</v>
      </c>
      <c r="I5197" t="s">
        <v>3</v>
      </c>
      <c r="J5197" t="s">
        <v>25</v>
      </c>
      <c r="K5197">
        <v>32024.501371894774</v>
      </c>
      <c r="L5197">
        <v>44286.614999999998</v>
      </c>
      <c r="M5197">
        <v>59155.405172207116</v>
      </c>
      <c r="N5197">
        <v>27823.904999999999</v>
      </c>
      <c r="O5197">
        <v>43950.239999999998</v>
      </c>
      <c r="P5197">
        <v>39011.219999999994</v>
      </c>
      <c r="Q5197">
        <v>52530.39</v>
      </c>
      <c r="S5197" t="s">
        <v>174</v>
      </c>
    </row>
    <row r="5198" spans="1:19" x14ac:dyDescent="0.2">
      <c r="A5198" t="str">
        <f t="shared" si="81"/>
        <v>AgenteBilingüeProfesionalCienciasdelasaludyafinesFrontofficeconherramientaHoraextradiurnaZona2Platino</v>
      </c>
      <c r="B5198" t="s">
        <v>5512</v>
      </c>
      <c r="C5198" t="s">
        <v>19</v>
      </c>
      <c r="D5198" t="s">
        <v>131</v>
      </c>
      <c r="E5198" t="s">
        <v>656</v>
      </c>
      <c r="F5198" t="s">
        <v>3288</v>
      </c>
      <c r="G5198" t="s">
        <v>172</v>
      </c>
      <c r="H5198" t="s">
        <v>93</v>
      </c>
      <c r="I5198" t="s">
        <v>134</v>
      </c>
      <c r="J5198" t="s">
        <v>25</v>
      </c>
      <c r="K5198">
        <v>32024.501371894774</v>
      </c>
      <c r="L5198">
        <v>45588.644999999997</v>
      </c>
      <c r="M5198">
        <v>60898.859494995428</v>
      </c>
      <c r="N5198">
        <v>27823.904999999999</v>
      </c>
      <c r="O5198">
        <v>43950.239999999998</v>
      </c>
      <c r="P5198">
        <v>39850.604999999996</v>
      </c>
      <c r="Q5198">
        <v>55831.004999999997</v>
      </c>
      <c r="S5198" t="s">
        <v>174</v>
      </c>
    </row>
    <row r="5199" spans="1:19" x14ac:dyDescent="0.2">
      <c r="A5199" t="str">
        <f t="shared" si="81"/>
        <v>AgenteBilingüeProfesionalCienciasdelasaludyafinesFrontofficeconherramientaHoraextradiurnaZona3Plata</v>
      </c>
      <c r="B5199" t="s">
        <v>5513</v>
      </c>
      <c r="C5199" t="s">
        <v>19</v>
      </c>
      <c r="D5199" t="s">
        <v>131</v>
      </c>
      <c r="E5199" t="s">
        <v>656</v>
      </c>
      <c r="F5199" t="s">
        <v>3288</v>
      </c>
      <c r="G5199" t="s">
        <v>172</v>
      </c>
      <c r="H5199" t="s">
        <v>94</v>
      </c>
      <c r="I5199" t="s">
        <v>2</v>
      </c>
      <c r="J5199" t="s">
        <v>25</v>
      </c>
      <c r="K5199">
        <v>32024.501371894774</v>
      </c>
      <c r="L5199">
        <v>44260.74</v>
      </c>
      <c r="M5199">
        <v>57508.998125944752</v>
      </c>
      <c r="N5199">
        <v>27823.904999999999</v>
      </c>
      <c r="O5199">
        <v>43950.239999999998</v>
      </c>
      <c r="P5199">
        <v>38387.114999999998</v>
      </c>
      <c r="Q5199">
        <v>50300.999999999993</v>
      </c>
      <c r="S5199" t="s">
        <v>174</v>
      </c>
    </row>
    <row r="5200" spans="1:19" x14ac:dyDescent="0.2">
      <c r="A5200" t="str">
        <f t="shared" si="81"/>
        <v>AgenteBilingüeProfesionalCienciasdelasaludyafinesFrontofficeconherramientaHoraextradiurnaZona3Oro</v>
      </c>
      <c r="B5200" t="s">
        <v>5514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94</v>
      </c>
      <c r="I5200" t="s">
        <v>3</v>
      </c>
      <c r="J5200" t="s">
        <v>25</v>
      </c>
      <c r="K5200">
        <v>32024.501371894774</v>
      </c>
      <c r="L5200">
        <v>45146.7</v>
      </c>
      <c r="M5200">
        <v>59155.405172207116</v>
      </c>
      <c r="N5200">
        <v>27823.904999999999</v>
      </c>
      <c r="O5200">
        <v>43950.239999999998</v>
      </c>
      <c r="P5200">
        <v>39195.449999999997</v>
      </c>
      <c r="Q5200">
        <v>52530.39</v>
      </c>
      <c r="S5200" t="s">
        <v>174</v>
      </c>
    </row>
    <row r="5201" spans="1:19" x14ac:dyDescent="0.2">
      <c r="A5201" t="str">
        <f t="shared" si="81"/>
        <v>AgenteBilingüeProfesionalCienciasdelasaludyafinesFrontofficeconherramientaHoraextradiurnaZona3Platino</v>
      </c>
      <c r="B5201" t="s">
        <v>5515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94</v>
      </c>
      <c r="I5201" t="s">
        <v>134</v>
      </c>
      <c r="J5201" t="s">
        <v>25</v>
      </c>
      <c r="K5201">
        <v>32024.501371894774</v>
      </c>
      <c r="L5201">
        <v>46474.604999999996</v>
      </c>
      <c r="M5201">
        <v>60898.859494995428</v>
      </c>
      <c r="N5201">
        <v>27823.904999999999</v>
      </c>
      <c r="O5201">
        <v>43950.239999999998</v>
      </c>
      <c r="P5201">
        <v>40037.939999999995</v>
      </c>
      <c r="Q5201">
        <v>55831.004999999997</v>
      </c>
      <c r="S5201" t="s">
        <v>174</v>
      </c>
    </row>
    <row r="5202" spans="1:19" x14ac:dyDescent="0.2">
      <c r="A5202" t="str">
        <f t="shared" si="81"/>
        <v>AgenteBilingüeProfesionalCienciasdelasaludyafinesFrontofficeconherramientaHoraextranocturna Zona1Plata</v>
      </c>
      <c r="B5202" t="s">
        <v>5516</v>
      </c>
      <c r="C5202" t="s">
        <v>19</v>
      </c>
      <c r="D5202" t="s">
        <v>131</v>
      </c>
      <c r="E5202" t="s">
        <v>656</v>
      </c>
      <c r="F5202" t="s">
        <v>3288</v>
      </c>
      <c r="G5202" t="s">
        <v>288</v>
      </c>
      <c r="H5202" t="s">
        <v>92</v>
      </c>
      <c r="I5202" t="s">
        <v>2</v>
      </c>
      <c r="J5202" t="s">
        <v>25</v>
      </c>
      <c r="K5202">
        <v>43022.904895390093</v>
      </c>
      <c r="L5202">
        <v>59013.63</v>
      </c>
      <c r="M5202">
        <v>80512.597376322636</v>
      </c>
      <c r="N5202">
        <v>38953.259999999995</v>
      </c>
      <c r="O5202">
        <v>61252.334999999992</v>
      </c>
      <c r="P5202">
        <v>45734.579999999994</v>
      </c>
      <c r="Q5202">
        <v>69815.924999999988</v>
      </c>
      <c r="S5202" t="s">
        <v>174</v>
      </c>
    </row>
    <row r="5203" spans="1:19" x14ac:dyDescent="0.2">
      <c r="A5203" t="str">
        <f t="shared" si="81"/>
        <v>AgenteBilingüeProfesionalCienciasdelasaludyafinesFrontofficeconherramientaHoraextranocturna Zona1Oro</v>
      </c>
      <c r="B5203" t="s">
        <v>5517</v>
      </c>
      <c r="C5203" t="s">
        <v>19</v>
      </c>
      <c r="D5203" t="s">
        <v>131</v>
      </c>
      <c r="E5203" t="s">
        <v>656</v>
      </c>
      <c r="F5203" t="s">
        <v>3288</v>
      </c>
      <c r="G5203" t="s">
        <v>288</v>
      </c>
      <c r="H5203" t="s">
        <v>92</v>
      </c>
      <c r="I5203" t="s">
        <v>3</v>
      </c>
      <c r="J5203" t="s">
        <v>25</v>
      </c>
      <c r="K5203">
        <v>43022.904895390093</v>
      </c>
      <c r="L5203">
        <v>60194.564999999995</v>
      </c>
      <c r="M5203">
        <v>82817.567241089972</v>
      </c>
      <c r="N5203">
        <v>38953.259999999995</v>
      </c>
      <c r="O5203">
        <v>61252.334999999992</v>
      </c>
      <c r="P5203">
        <v>46697.13</v>
      </c>
      <c r="Q5203">
        <v>72911.61</v>
      </c>
      <c r="S5203" t="s">
        <v>174</v>
      </c>
    </row>
    <row r="5204" spans="1:19" x14ac:dyDescent="0.2">
      <c r="A5204" t="str">
        <f t="shared" si="81"/>
        <v>AgenteBilingüeProfesionalCienciasdelasaludyafinesFrontofficeconherramientaHoraextranocturna Zona1Platino</v>
      </c>
      <c r="B5204" t="s">
        <v>5518</v>
      </c>
      <c r="C5204" t="s">
        <v>19</v>
      </c>
      <c r="D5204" t="s">
        <v>131</v>
      </c>
      <c r="E5204" t="s">
        <v>656</v>
      </c>
      <c r="F5204" t="s">
        <v>3288</v>
      </c>
      <c r="G5204" t="s">
        <v>288</v>
      </c>
      <c r="H5204" t="s">
        <v>92</v>
      </c>
      <c r="I5204" t="s">
        <v>134</v>
      </c>
      <c r="J5204" t="s">
        <v>25</v>
      </c>
      <c r="K5204">
        <v>43022.904895390093</v>
      </c>
      <c r="L5204">
        <v>61964.414999999994</v>
      </c>
      <c r="M5204">
        <v>85258.403292993593</v>
      </c>
      <c r="N5204">
        <v>38953.259999999995</v>
      </c>
      <c r="O5204">
        <v>61252.334999999992</v>
      </c>
      <c r="P5204">
        <v>47701.079999999994</v>
      </c>
      <c r="Q5204">
        <v>77491.485000000001</v>
      </c>
      <c r="S5204" t="s">
        <v>174</v>
      </c>
    </row>
    <row r="5205" spans="1:19" x14ac:dyDescent="0.2">
      <c r="A5205" t="str">
        <f t="shared" si="81"/>
        <v>AgenteBilingüeProfesionalCienciasdelasaludyafinesFrontofficeconherramientaHoraextranocturna Zona2Plata</v>
      </c>
      <c r="B5205" t="s">
        <v>5519</v>
      </c>
      <c r="C5205" t="s">
        <v>19</v>
      </c>
      <c r="D5205" t="s">
        <v>131</v>
      </c>
      <c r="E5205" t="s">
        <v>656</v>
      </c>
      <c r="F5205" t="s">
        <v>3288</v>
      </c>
      <c r="G5205" t="s">
        <v>288</v>
      </c>
      <c r="H5205" t="s">
        <v>93</v>
      </c>
      <c r="I5205" t="s">
        <v>2</v>
      </c>
      <c r="J5205" t="s">
        <v>25</v>
      </c>
      <c r="K5205">
        <v>43022.904895390093</v>
      </c>
      <c r="L5205">
        <v>60784.514999999992</v>
      </c>
      <c r="M5205">
        <v>80512.597376322636</v>
      </c>
      <c r="N5205">
        <v>38953.259999999995</v>
      </c>
      <c r="O5205">
        <v>61252.334999999992</v>
      </c>
      <c r="P5205">
        <v>48601.53</v>
      </c>
      <c r="Q5205">
        <v>69815.924999999988</v>
      </c>
      <c r="S5205" t="s">
        <v>174</v>
      </c>
    </row>
    <row r="5206" spans="1:19" x14ac:dyDescent="0.2">
      <c r="A5206" t="str">
        <f t="shared" si="81"/>
        <v>AgenteBilingüeProfesionalCienciasdelasaludyafinesFrontofficeconherramientaHoraextranocturna Zona2Oro</v>
      </c>
      <c r="B5206" t="s">
        <v>5520</v>
      </c>
      <c r="C5206" t="s">
        <v>19</v>
      </c>
      <c r="D5206" t="s">
        <v>131</v>
      </c>
      <c r="E5206" t="s">
        <v>656</v>
      </c>
      <c r="F5206" t="s">
        <v>3288</v>
      </c>
      <c r="G5206" t="s">
        <v>288</v>
      </c>
      <c r="H5206" t="s">
        <v>93</v>
      </c>
      <c r="I5206" t="s">
        <v>3</v>
      </c>
      <c r="J5206" t="s">
        <v>25</v>
      </c>
      <c r="K5206">
        <v>43022.904895390093</v>
      </c>
      <c r="L5206">
        <v>62000.639999999992</v>
      </c>
      <c r="M5206">
        <v>82817.567241089972</v>
      </c>
      <c r="N5206">
        <v>38953.259999999995</v>
      </c>
      <c r="O5206">
        <v>61252.334999999992</v>
      </c>
      <c r="P5206">
        <v>49625.144999999997</v>
      </c>
      <c r="Q5206">
        <v>72911.61</v>
      </c>
      <c r="S5206" t="s">
        <v>174</v>
      </c>
    </row>
    <row r="5207" spans="1:19" x14ac:dyDescent="0.2">
      <c r="A5207" t="str">
        <f t="shared" si="81"/>
        <v>AgenteBilingüeProfesionalCienciasdelasaludyafinesFrontofficeconherramientaHoraextranocturna Zona2Platino</v>
      </c>
      <c r="B5207" t="s">
        <v>5521</v>
      </c>
      <c r="C5207" t="s">
        <v>19</v>
      </c>
      <c r="D5207" t="s">
        <v>131</v>
      </c>
      <c r="E5207" t="s">
        <v>656</v>
      </c>
      <c r="F5207" t="s">
        <v>3288</v>
      </c>
      <c r="G5207" t="s">
        <v>288</v>
      </c>
      <c r="H5207" t="s">
        <v>93</v>
      </c>
      <c r="I5207" t="s">
        <v>134</v>
      </c>
      <c r="J5207" t="s">
        <v>25</v>
      </c>
      <c r="K5207">
        <v>43022.904895390093</v>
      </c>
      <c r="L5207">
        <v>63824.31</v>
      </c>
      <c r="M5207">
        <v>85258.403292993593</v>
      </c>
      <c r="N5207">
        <v>38953.259999999995</v>
      </c>
      <c r="O5207">
        <v>61252.334999999992</v>
      </c>
      <c r="P5207">
        <v>50692.229999999996</v>
      </c>
      <c r="Q5207">
        <v>77491.485000000001</v>
      </c>
      <c r="S5207" t="s">
        <v>174</v>
      </c>
    </row>
    <row r="5208" spans="1:19" x14ac:dyDescent="0.2">
      <c r="A5208" t="str">
        <f t="shared" si="81"/>
        <v>AgenteBilingüeProfesionalCienciasdelasaludyafinesFrontofficeconherramientaHoraextranocturna Zona3Plata</v>
      </c>
      <c r="B5208" t="s">
        <v>5522</v>
      </c>
      <c r="C5208" t="s">
        <v>19</v>
      </c>
      <c r="D5208" t="s">
        <v>131</v>
      </c>
      <c r="E5208" t="s">
        <v>656</v>
      </c>
      <c r="F5208" t="s">
        <v>3288</v>
      </c>
      <c r="G5208" t="s">
        <v>288</v>
      </c>
      <c r="H5208" t="s">
        <v>94</v>
      </c>
      <c r="I5208" t="s">
        <v>2</v>
      </c>
      <c r="J5208" t="s">
        <v>25</v>
      </c>
      <c r="K5208">
        <v>43022.904895390093</v>
      </c>
      <c r="L5208">
        <v>61964.414999999994</v>
      </c>
      <c r="M5208">
        <v>80512.597376322636</v>
      </c>
      <c r="N5208">
        <v>38953.259999999995</v>
      </c>
      <c r="O5208">
        <v>61252.334999999992</v>
      </c>
      <c r="P5208">
        <v>48830.264999999999</v>
      </c>
      <c r="Q5208">
        <v>69815.924999999988</v>
      </c>
      <c r="S5208" t="s">
        <v>174</v>
      </c>
    </row>
    <row r="5209" spans="1:19" x14ac:dyDescent="0.2">
      <c r="A5209" t="str">
        <f t="shared" si="81"/>
        <v>AgenteBilingüeProfesionalCienciasdelasaludyafinesFrontofficeconherramientaHoraextranocturna Zona3Oro</v>
      </c>
      <c r="B5209" t="s">
        <v>5523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94</v>
      </c>
      <c r="I5209" t="s">
        <v>3</v>
      </c>
      <c r="J5209" t="s">
        <v>25</v>
      </c>
      <c r="K5209">
        <v>43022.904895390093</v>
      </c>
      <c r="L5209">
        <v>63204.344999999994</v>
      </c>
      <c r="M5209">
        <v>82817.567241089972</v>
      </c>
      <c r="N5209">
        <v>38953.259999999995</v>
      </c>
      <c r="O5209">
        <v>61252.334999999992</v>
      </c>
      <c r="P5209">
        <v>49859.054999999993</v>
      </c>
      <c r="Q5209">
        <v>72911.61</v>
      </c>
      <c r="S5209" t="s">
        <v>174</v>
      </c>
    </row>
    <row r="5210" spans="1:19" x14ac:dyDescent="0.2">
      <c r="A5210" t="str">
        <f t="shared" si="81"/>
        <v>AgenteBilingüeProfesionalCienciasdelasaludyafinesFrontofficeconherramientaHoraextranocturna Zona3Platino</v>
      </c>
      <c r="B5210" t="s">
        <v>5524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94</v>
      </c>
      <c r="I5210" t="s">
        <v>134</v>
      </c>
      <c r="J5210" t="s">
        <v>25</v>
      </c>
      <c r="K5210">
        <v>43022.904895390093</v>
      </c>
      <c r="L5210">
        <v>65063.204999999994</v>
      </c>
      <c r="M5210">
        <v>85258.403292993593</v>
      </c>
      <c r="N5210">
        <v>38953.259999999995</v>
      </c>
      <c r="O5210">
        <v>61252.334999999992</v>
      </c>
      <c r="P5210">
        <v>50931.314999999995</v>
      </c>
      <c r="Q5210">
        <v>77491.485000000001</v>
      </c>
      <c r="S5210" t="s">
        <v>174</v>
      </c>
    </row>
    <row r="5211" spans="1:19" x14ac:dyDescent="0.2">
      <c r="A5211" t="str">
        <f t="shared" si="81"/>
        <v>AgenteBilingüeProfesionalCienciasdelasaludyafinesFrontofficeconherramientaHoraextradominicalyfestivoZona1Plata</v>
      </c>
      <c r="B5211" t="s">
        <v>5525</v>
      </c>
      <c r="C5211" t="s">
        <v>19</v>
      </c>
      <c r="D5211" t="s">
        <v>131</v>
      </c>
      <c r="E5211" t="s">
        <v>656</v>
      </c>
      <c r="F5211" t="s">
        <v>3288</v>
      </c>
      <c r="G5211" t="s">
        <v>90</v>
      </c>
      <c r="H5211" t="s">
        <v>92</v>
      </c>
      <c r="I5211" t="s">
        <v>2</v>
      </c>
      <c r="J5211" t="s">
        <v>25</v>
      </c>
      <c r="K5211">
        <v>54021.308418885419</v>
      </c>
      <c r="L5211">
        <v>67444.739999999991</v>
      </c>
      <c r="M5211">
        <v>92014.397001511592</v>
      </c>
      <c r="N5211">
        <v>55646.774999999994</v>
      </c>
      <c r="O5211">
        <v>69902.864999999991</v>
      </c>
      <c r="P5211">
        <v>57987.944999999992</v>
      </c>
      <c r="Q5211">
        <v>77723.324999999997</v>
      </c>
      <c r="S5211" t="s">
        <v>174</v>
      </c>
    </row>
    <row r="5212" spans="1:19" x14ac:dyDescent="0.2">
      <c r="A5212" t="str">
        <f t="shared" si="81"/>
        <v>AgenteBilingüeProfesionalCienciasdelasaludyafinesFrontofficeconherramientaHoraextradominicalyfestivoZona1Oro</v>
      </c>
      <c r="B5212" t="s">
        <v>5526</v>
      </c>
      <c r="C5212" t="s">
        <v>19</v>
      </c>
      <c r="D5212" t="s">
        <v>131</v>
      </c>
      <c r="E5212" t="s">
        <v>656</v>
      </c>
      <c r="F5212" t="s">
        <v>3288</v>
      </c>
      <c r="G5212" t="s">
        <v>90</v>
      </c>
      <c r="H5212" t="s">
        <v>92</v>
      </c>
      <c r="I5212" t="s">
        <v>3</v>
      </c>
      <c r="J5212" t="s">
        <v>25</v>
      </c>
      <c r="K5212">
        <v>54021.308418885419</v>
      </c>
      <c r="L5212">
        <v>68794.37999999999</v>
      </c>
      <c r="M5212">
        <v>94648.648275531406</v>
      </c>
      <c r="N5212">
        <v>55646.774999999994</v>
      </c>
      <c r="O5212">
        <v>69902.864999999991</v>
      </c>
      <c r="P5212">
        <v>59208.209999999992</v>
      </c>
      <c r="Q5212">
        <v>81168.84</v>
      </c>
      <c r="S5212" t="s">
        <v>174</v>
      </c>
    </row>
    <row r="5213" spans="1:19" x14ac:dyDescent="0.2">
      <c r="A5213" t="str">
        <f t="shared" si="81"/>
        <v>AgenteBilingüeProfesionalCienciasdelasaludyafinesFrontofficeconherramientaHoraextradominicalyfestivoZona1Platino</v>
      </c>
      <c r="B5213" t="s">
        <v>5527</v>
      </c>
      <c r="C5213" t="s">
        <v>19</v>
      </c>
      <c r="D5213" t="s">
        <v>131</v>
      </c>
      <c r="E5213" t="s">
        <v>656</v>
      </c>
      <c r="F5213" t="s">
        <v>3288</v>
      </c>
      <c r="G5213" t="s">
        <v>90</v>
      </c>
      <c r="H5213" t="s">
        <v>92</v>
      </c>
      <c r="I5213" t="s">
        <v>134</v>
      </c>
      <c r="J5213" t="s">
        <v>25</v>
      </c>
      <c r="K5213">
        <v>54021.308418885419</v>
      </c>
      <c r="L5213">
        <v>70817.804999999993</v>
      </c>
      <c r="M5213">
        <v>97438.17519199269</v>
      </c>
      <c r="N5213">
        <v>55646.774999999994</v>
      </c>
      <c r="O5213">
        <v>69902.864999999991</v>
      </c>
      <c r="P5213">
        <v>60482.294999999998</v>
      </c>
      <c r="Q5213">
        <v>86268.284999999989</v>
      </c>
      <c r="S5213" t="s">
        <v>174</v>
      </c>
    </row>
    <row r="5214" spans="1:19" x14ac:dyDescent="0.2">
      <c r="A5214" t="str">
        <f t="shared" si="81"/>
        <v>AgenteBilingüeProfesionalCienciasdelasaludyafinesFrontofficeconherramientaHoraextradominicalyfestivoZona2Plata</v>
      </c>
      <c r="B5214" t="s">
        <v>5528</v>
      </c>
      <c r="C5214" t="s">
        <v>19</v>
      </c>
      <c r="D5214" t="s">
        <v>131</v>
      </c>
      <c r="E5214" t="s">
        <v>656</v>
      </c>
      <c r="F5214" t="s">
        <v>3288</v>
      </c>
      <c r="G5214" t="s">
        <v>90</v>
      </c>
      <c r="H5214" t="s">
        <v>93</v>
      </c>
      <c r="I5214" t="s">
        <v>2</v>
      </c>
      <c r="J5214" t="s">
        <v>25</v>
      </c>
      <c r="K5214">
        <v>54021.308418885419</v>
      </c>
      <c r="L5214">
        <v>69468.164999999994</v>
      </c>
      <c r="M5214">
        <v>92014.397001511592</v>
      </c>
      <c r="N5214">
        <v>55646.774999999994</v>
      </c>
      <c r="O5214">
        <v>69902.864999999991</v>
      </c>
      <c r="P5214">
        <v>61623.899999999994</v>
      </c>
      <c r="Q5214">
        <v>77723.324999999997</v>
      </c>
      <c r="S5214" t="s">
        <v>174</v>
      </c>
    </row>
    <row r="5215" spans="1:19" x14ac:dyDescent="0.2">
      <c r="A5215" t="str">
        <f t="shared" si="81"/>
        <v>AgenteBilingüeProfesionalCienciasdelasaludyafinesFrontofficeconherramientaHoraextradominicalyfestivoZona2Oro</v>
      </c>
      <c r="B5215" t="s">
        <v>5529</v>
      </c>
      <c r="C5215" t="s">
        <v>19</v>
      </c>
      <c r="D5215" t="s">
        <v>131</v>
      </c>
      <c r="E5215" t="s">
        <v>656</v>
      </c>
      <c r="F5215" t="s">
        <v>3288</v>
      </c>
      <c r="G5215" t="s">
        <v>90</v>
      </c>
      <c r="H5215" t="s">
        <v>93</v>
      </c>
      <c r="I5215" t="s">
        <v>3</v>
      </c>
      <c r="J5215" t="s">
        <v>25</v>
      </c>
      <c r="K5215">
        <v>54021.308418885419</v>
      </c>
      <c r="L5215">
        <v>70859.205000000002</v>
      </c>
      <c r="M5215">
        <v>94648.648275531406</v>
      </c>
      <c r="N5215">
        <v>55646.774999999994</v>
      </c>
      <c r="O5215">
        <v>69902.864999999991</v>
      </c>
      <c r="P5215">
        <v>62920.754999999997</v>
      </c>
      <c r="Q5215">
        <v>81168.84</v>
      </c>
      <c r="S5215" t="s">
        <v>174</v>
      </c>
    </row>
    <row r="5216" spans="1:19" x14ac:dyDescent="0.2">
      <c r="A5216" t="str">
        <f t="shared" si="81"/>
        <v>AgenteBilingüeProfesionalCienciasdelasaludyafinesFrontofficeconherramientaHoraextradominicalyfestivoZona2Platino</v>
      </c>
      <c r="B5216" t="s">
        <v>5530</v>
      </c>
      <c r="C5216" t="s">
        <v>19</v>
      </c>
      <c r="D5216" t="s">
        <v>131</v>
      </c>
      <c r="E5216" t="s">
        <v>656</v>
      </c>
      <c r="F5216" t="s">
        <v>3288</v>
      </c>
      <c r="G5216" t="s">
        <v>90</v>
      </c>
      <c r="H5216" t="s">
        <v>93</v>
      </c>
      <c r="I5216" t="s">
        <v>134</v>
      </c>
      <c r="J5216" t="s">
        <v>25</v>
      </c>
      <c r="K5216">
        <v>54021.308418885419</v>
      </c>
      <c r="L5216">
        <v>72942.659999999989</v>
      </c>
      <c r="M5216">
        <v>97438.17519199269</v>
      </c>
      <c r="N5216">
        <v>55646.774999999994</v>
      </c>
      <c r="O5216">
        <v>69902.864999999991</v>
      </c>
      <c r="P5216">
        <v>64274.534999999996</v>
      </c>
      <c r="Q5216">
        <v>86268.284999999989</v>
      </c>
      <c r="S5216" t="s">
        <v>174</v>
      </c>
    </row>
    <row r="5217" spans="1:19" x14ac:dyDescent="0.2">
      <c r="A5217" t="str">
        <f t="shared" si="81"/>
        <v>AgenteBilingüeProfesionalCienciasdelasaludyafinesFrontofficeconherramientaHoraextradominicalyfestivoZona3Plata</v>
      </c>
      <c r="B5217" t="s">
        <v>5531</v>
      </c>
      <c r="C5217" t="s">
        <v>19</v>
      </c>
      <c r="D5217" t="s">
        <v>131</v>
      </c>
      <c r="E5217" t="s">
        <v>656</v>
      </c>
      <c r="F5217" t="s">
        <v>3288</v>
      </c>
      <c r="G5217" t="s">
        <v>90</v>
      </c>
      <c r="H5217" t="s">
        <v>94</v>
      </c>
      <c r="I5217" t="s">
        <v>2</v>
      </c>
      <c r="J5217" t="s">
        <v>25</v>
      </c>
      <c r="K5217">
        <v>54021.308418885419</v>
      </c>
      <c r="L5217">
        <v>70817.804999999993</v>
      </c>
      <c r="M5217">
        <v>92014.397001511592</v>
      </c>
      <c r="N5217">
        <v>55646.774999999994</v>
      </c>
      <c r="O5217">
        <v>69902.864999999991</v>
      </c>
      <c r="P5217">
        <v>61913.7</v>
      </c>
      <c r="Q5217">
        <v>77723.324999999997</v>
      </c>
      <c r="S5217" t="s">
        <v>174</v>
      </c>
    </row>
    <row r="5218" spans="1:19" x14ac:dyDescent="0.2">
      <c r="A5218" t="str">
        <f t="shared" si="81"/>
        <v>AgenteBilingüeProfesionalCienciasdelasaludyafinesFrontofficeconherramientaHoraextradominicalyfestivoZona3Oro</v>
      </c>
      <c r="B5218" t="s">
        <v>5532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94</v>
      </c>
      <c r="I5218" t="s">
        <v>3</v>
      </c>
      <c r="J5218" t="s">
        <v>25</v>
      </c>
      <c r="K5218">
        <v>54021.308418885419</v>
      </c>
      <c r="L5218">
        <v>72234.720000000001</v>
      </c>
      <c r="M5218">
        <v>94648.648275531406</v>
      </c>
      <c r="N5218">
        <v>55646.774999999994</v>
      </c>
      <c r="O5218">
        <v>69902.864999999991</v>
      </c>
      <c r="P5218">
        <v>63216.764999999992</v>
      </c>
      <c r="Q5218">
        <v>81168.84</v>
      </c>
      <c r="S5218" t="s">
        <v>174</v>
      </c>
    </row>
    <row r="5219" spans="1:19" x14ac:dyDescent="0.2">
      <c r="A5219" t="str">
        <f t="shared" si="81"/>
        <v>AgenteBilingüeProfesionalCienciasdelasaludyafinesFrontofficeconherramientaHoraextradominicalyfestivoZona3Platino</v>
      </c>
      <c r="B5219" t="s">
        <v>5533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94</v>
      </c>
      <c r="I5219" t="s">
        <v>134</v>
      </c>
      <c r="J5219" t="s">
        <v>25</v>
      </c>
      <c r="K5219">
        <v>54021.308418885419</v>
      </c>
      <c r="L5219">
        <v>74359.574999999997</v>
      </c>
      <c r="M5219">
        <v>97438.17519199269</v>
      </c>
      <c r="N5219">
        <v>55646.774999999994</v>
      </c>
      <c r="O5219">
        <v>69902.864999999991</v>
      </c>
      <c r="P5219">
        <v>64576.754999999997</v>
      </c>
      <c r="Q5219">
        <v>86268.284999999989</v>
      </c>
      <c r="S5219" t="s">
        <v>174</v>
      </c>
    </row>
    <row r="5220" spans="1:19" x14ac:dyDescent="0.2">
      <c r="A5220" t="str">
        <f t="shared" si="81"/>
        <v>AgenteBilingüeProfesionalCienciasdelasaludyafinesFrontofficeconherramientaServicio7x24Zona1Plata</v>
      </c>
      <c r="B5220" t="s">
        <v>5534</v>
      </c>
      <c r="C5220" t="s">
        <v>19</v>
      </c>
      <c r="D5220" t="s">
        <v>131</v>
      </c>
      <c r="E5220" t="s">
        <v>656</v>
      </c>
      <c r="F5220" t="s">
        <v>3288</v>
      </c>
      <c r="G5220" t="s">
        <v>91</v>
      </c>
      <c r="H5220" t="s">
        <v>92</v>
      </c>
      <c r="I5220" t="s">
        <v>2</v>
      </c>
      <c r="J5220" t="s">
        <v>260</v>
      </c>
      <c r="K5220">
        <v>19564156.134629697</v>
      </c>
      <c r="L5220">
        <v>35014121.414999999</v>
      </c>
      <c r="M5220">
        <v>40730522.790812172</v>
      </c>
      <c r="N5220">
        <v>24747976.079999998</v>
      </c>
      <c r="O5220">
        <v>38377872.449999996</v>
      </c>
      <c r="P5220">
        <v>35972605.934999995</v>
      </c>
      <c r="Q5220">
        <v>32318667.809999999</v>
      </c>
      <c r="S5220" t="s">
        <v>174</v>
      </c>
    </row>
    <row r="5221" spans="1:19" x14ac:dyDescent="0.2">
      <c r="A5221" t="str">
        <f t="shared" si="81"/>
        <v>AgenteBilingüeProfesionalCienciasdelasaludyafinesFrontofficeconherramientaServicio7x24Zona1Oro</v>
      </c>
      <c r="B5221" t="s">
        <v>5535</v>
      </c>
      <c r="C5221" t="s">
        <v>19</v>
      </c>
      <c r="D5221" t="s">
        <v>131</v>
      </c>
      <c r="E5221" t="s">
        <v>656</v>
      </c>
      <c r="F5221" t="s">
        <v>3288</v>
      </c>
      <c r="G5221" t="s">
        <v>91</v>
      </c>
      <c r="H5221" t="s">
        <v>92</v>
      </c>
      <c r="I5221" t="s">
        <v>3</v>
      </c>
      <c r="J5221" t="s">
        <v>260</v>
      </c>
      <c r="K5221">
        <v>19564156.134629697</v>
      </c>
      <c r="L5221">
        <v>35714404.484999999</v>
      </c>
      <c r="M5221">
        <v>41896584.136097379</v>
      </c>
      <c r="N5221">
        <v>24913310.084999997</v>
      </c>
      <c r="O5221">
        <v>38377872.449999996</v>
      </c>
      <c r="P5221">
        <v>36729923.714999996</v>
      </c>
      <c r="Q5221">
        <v>33751444.184999995</v>
      </c>
      <c r="S5221" t="s">
        <v>174</v>
      </c>
    </row>
    <row r="5222" spans="1:19" x14ac:dyDescent="0.2">
      <c r="A5222" t="str">
        <f t="shared" si="81"/>
        <v>AgenteBilingüeProfesionalCienciasdelasaludyafinesFrontofficeconherramientaServicio7x24Zona1Platino</v>
      </c>
      <c r="B5222" t="s">
        <v>5536</v>
      </c>
      <c r="C5222" t="s">
        <v>19</v>
      </c>
      <c r="D5222" t="s">
        <v>131</v>
      </c>
      <c r="E5222" t="s">
        <v>656</v>
      </c>
      <c r="F5222" t="s">
        <v>3288</v>
      </c>
      <c r="G5222" t="s">
        <v>91</v>
      </c>
      <c r="H5222" t="s">
        <v>92</v>
      </c>
      <c r="I5222" t="s">
        <v>134</v>
      </c>
      <c r="J5222" t="s">
        <v>260</v>
      </c>
      <c r="K5222">
        <v>19564156.134629697</v>
      </c>
      <c r="L5222">
        <v>36764828.055</v>
      </c>
      <c r="M5222">
        <v>43131378.835068718</v>
      </c>
      <c r="N5222">
        <v>24967260.494999997</v>
      </c>
      <c r="O5222">
        <v>38377872.449999996</v>
      </c>
      <c r="P5222">
        <v>37519815.015000001</v>
      </c>
      <c r="Q5222">
        <v>35871842.474999994</v>
      </c>
      <c r="S5222" t="s">
        <v>174</v>
      </c>
    </row>
    <row r="5223" spans="1:19" x14ac:dyDescent="0.2">
      <c r="A5223" t="str">
        <f t="shared" si="81"/>
        <v>AgenteBilingüeProfesionalCienciasdelasaludyafinesFrontofficeconherramientaServicio7x24Zona2Plata</v>
      </c>
      <c r="B5223" t="s">
        <v>5537</v>
      </c>
      <c r="C5223" t="s">
        <v>19</v>
      </c>
      <c r="D5223" t="s">
        <v>131</v>
      </c>
      <c r="E5223" t="s">
        <v>656</v>
      </c>
      <c r="F5223" t="s">
        <v>3288</v>
      </c>
      <c r="G5223" t="s">
        <v>91</v>
      </c>
      <c r="H5223" t="s">
        <v>93</v>
      </c>
      <c r="I5223" t="s">
        <v>2</v>
      </c>
      <c r="J5223" t="s">
        <v>260</v>
      </c>
      <c r="K5223">
        <v>19564156.134629697</v>
      </c>
      <c r="L5223">
        <v>36064546.019999996</v>
      </c>
      <c r="M5223">
        <v>40730522.790812172</v>
      </c>
      <c r="N5223">
        <v>24924099.959999997</v>
      </c>
      <c r="O5223">
        <v>38377872.449999996</v>
      </c>
      <c r="P5223">
        <v>38228232.149999999</v>
      </c>
      <c r="Q5223">
        <v>32318667.809999999</v>
      </c>
      <c r="S5223" t="s">
        <v>174</v>
      </c>
    </row>
    <row r="5224" spans="1:19" x14ac:dyDescent="0.2">
      <c r="A5224" t="str">
        <f t="shared" si="81"/>
        <v>AgenteBilingüeProfesionalCienciasdelasaludyafinesFrontofficeconherramientaServicio7x24Zona2Oro</v>
      </c>
      <c r="B5224" t="s">
        <v>5538</v>
      </c>
      <c r="C5224" t="s">
        <v>19</v>
      </c>
      <c r="D5224" t="s">
        <v>131</v>
      </c>
      <c r="E5224" t="s">
        <v>656</v>
      </c>
      <c r="F5224" t="s">
        <v>3288</v>
      </c>
      <c r="G5224" t="s">
        <v>91</v>
      </c>
      <c r="H5224" t="s">
        <v>93</v>
      </c>
      <c r="I5224" t="s">
        <v>3</v>
      </c>
      <c r="J5224" t="s">
        <v>260</v>
      </c>
      <c r="K5224">
        <v>19564156.134629697</v>
      </c>
      <c r="L5224">
        <v>36785837.519999996</v>
      </c>
      <c r="M5224">
        <v>41896584.136097379</v>
      </c>
      <c r="N5224">
        <v>24981287.849999998</v>
      </c>
      <c r="O5224">
        <v>38377872.449999996</v>
      </c>
      <c r="P5224">
        <v>39033037.799999997</v>
      </c>
      <c r="Q5224">
        <v>33751444.184999995</v>
      </c>
      <c r="S5224" t="s">
        <v>174</v>
      </c>
    </row>
    <row r="5225" spans="1:19" x14ac:dyDescent="0.2">
      <c r="A5225" t="str">
        <f t="shared" si="81"/>
        <v>AgenteBilingüeProfesionalCienciasdelasaludyafinesFrontofficeconherramientaServicio7x24Zona2Platino</v>
      </c>
      <c r="B5225" t="s">
        <v>5539</v>
      </c>
      <c r="C5225" t="s">
        <v>19</v>
      </c>
      <c r="D5225" t="s">
        <v>131</v>
      </c>
      <c r="E5225" t="s">
        <v>656</v>
      </c>
      <c r="F5225" t="s">
        <v>3288</v>
      </c>
      <c r="G5225" t="s">
        <v>91</v>
      </c>
      <c r="H5225" t="s">
        <v>93</v>
      </c>
      <c r="I5225" t="s">
        <v>134</v>
      </c>
      <c r="J5225" t="s">
        <v>260</v>
      </c>
      <c r="K5225">
        <v>19564156.134629697</v>
      </c>
      <c r="L5225">
        <v>37867773.734999999</v>
      </c>
      <c r="M5225">
        <v>43131378.835068718</v>
      </c>
      <c r="N5225">
        <v>25038474.704999998</v>
      </c>
      <c r="O5225">
        <v>38377872.449999996</v>
      </c>
      <c r="P5225">
        <v>39872457.989999995</v>
      </c>
      <c r="Q5225">
        <v>35871842.474999994</v>
      </c>
      <c r="S5225" t="s">
        <v>174</v>
      </c>
    </row>
    <row r="5226" spans="1:19" x14ac:dyDescent="0.2">
      <c r="A5226" t="str">
        <f t="shared" si="81"/>
        <v>AgenteBilingüeProfesionalCienciasdelasaludyafinesFrontofficeconherramientaServicio7x24Zona3Plata</v>
      </c>
      <c r="B5226" t="s">
        <v>5540</v>
      </c>
      <c r="C5226" t="s">
        <v>19</v>
      </c>
      <c r="D5226" t="s">
        <v>131</v>
      </c>
      <c r="E5226" t="s">
        <v>656</v>
      </c>
      <c r="F5226" t="s">
        <v>3288</v>
      </c>
      <c r="G5226" t="s">
        <v>91</v>
      </c>
      <c r="H5226" t="s">
        <v>94</v>
      </c>
      <c r="I5226" t="s">
        <v>2</v>
      </c>
      <c r="J5226" t="s">
        <v>260</v>
      </c>
      <c r="K5226">
        <v>19564156.134629697</v>
      </c>
      <c r="L5226">
        <v>36764828.055</v>
      </c>
      <c r="M5226">
        <v>40730522.790812172</v>
      </c>
      <c r="N5226">
        <v>24967260.494999997</v>
      </c>
      <c r="O5226">
        <v>38377872.449999996</v>
      </c>
      <c r="P5226">
        <v>38408095.484999999</v>
      </c>
      <c r="Q5226">
        <v>32318667.809999999</v>
      </c>
      <c r="S5226" t="s">
        <v>174</v>
      </c>
    </row>
    <row r="5227" spans="1:19" x14ac:dyDescent="0.2">
      <c r="A5227" t="str">
        <f t="shared" si="81"/>
        <v>AgenteBilingüeProfesionalCienciasdelasaludyafinesFrontofficeconherramientaServicio7x24Zona3Oro</v>
      </c>
      <c r="B5227" t="s">
        <v>5541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94</v>
      </c>
      <c r="I5227" t="s">
        <v>3</v>
      </c>
      <c r="J5227" t="s">
        <v>260</v>
      </c>
      <c r="K5227">
        <v>19564156.134629697</v>
      </c>
      <c r="L5227">
        <v>37500125.174999997</v>
      </c>
      <c r="M5227">
        <v>41896584.136097379</v>
      </c>
      <c r="N5227">
        <v>25026606.359999999</v>
      </c>
      <c r="O5227">
        <v>38377872.449999996</v>
      </c>
      <c r="P5227">
        <v>39216687.164999999</v>
      </c>
      <c r="Q5227">
        <v>33751444.184999995</v>
      </c>
      <c r="S5227" t="s">
        <v>174</v>
      </c>
    </row>
    <row r="5228" spans="1:19" x14ac:dyDescent="0.2">
      <c r="A5228" t="str">
        <f t="shared" si="81"/>
        <v>AgenteBilingüeProfesionalCienciasdelasaludyafinesFrontofficeconherramientaServicio7x24Zona3Platino</v>
      </c>
      <c r="B5228" t="s">
        <v>5542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94</v>
      </c>
      <c r="I5228" t="s">
        <v>134</v>
      </c>
      <c r="J5228" t="s">
        <v>260</v>
      </c>
      <c r="K5228">
        <v>19564156.134629697</v>
      </c>
      <c r="L5228">
        <v>38603069.82</v>
      </c>
      <c r="M5228">
        <v>43131378.835068718</v>
      </c>
      <c r="N5228">
        <v>25085951.189999998</v>
      </c>
      <c r="O5228">
        <v>38377872.449999996</v>
      </c>
      <c r="P5228">
        <v>40060056.914999999</v>
      </c>
      <c r="Q5228">
        <v>35871842.474999994</v>
      </c>
      <c r="S5228" t="s">
        <v>174</v>
      </c>
    </row>
    <row r="5229" spans="1:19" x14ac:dyDescent="0.2">
      <c r="A5229" t="str">
        <f t="shared" si="81"/>
        <v>AgenteBilingüeProfesionalCienciasdelasaludyafinesFrontofficesinherramientaJornadaOrdinaria Zona1Plata</v>
      </c>
      <c r="B5229" t="s">
        <v>5543</v>
      </c>
      <c r="C5229" t="s">
        <v>19</v>
      </c>
      <c r="D5229" t="s">
        <v>131</v>
      </c>
      <c r="E5229" t="s">
        <v>656</v>
      </c>
      <c r="F5229" t="s">
        <v>3304</v>
      </c>
      <c r="G5229" t="s">
        <v>334</v>
      </c>
      <c r="H5229" t="s">
        <v>92</v>
      </c>
      <c r="I5229" t="s">
        <v>2</v>
      </c>
      <c r="J5229" t="s">
        <v>5</v>
      </c>
      <c r="K5229">
        <v>6096792.8182777567</v>
      </c>
      <c r="L5229">
        <v>8902427.2649999987</v>
      </c>
      <c r="M5229">
        <v>9939635.0313593298</v>
      </c>
      <c r="N5229">
        <v>6339249.7649999997</v>
      </c>
      <c r="O5229">
        <v>9397933.5149999987</v>
      </c>
      <c r="P5229">
        <v>6190541.9999999991</v>
      </c>
      <c r="Q5229">
        <v>7548520.9949999992</v>
      </c>
      <c r="S5229" t="s">
        <v>174</v>
      </c>
    </row>
    <row r="5230" spans="1:19" x14ac:dyDescent="0.2">
      <c r="A5230" t="str">
        <f t="shared" si="81"/>
        <v>AgenteBilingüeProfesionalCienciasdelasaludyafinesFrontofficesinherramientaJornadaOrdinaria Zona1Oro</v>
      </c>
      <c r="B5230" t="s">
        <v>5544</v>
      </c>
      <c r="C5230" t="s">
        <v>19</v>
      </c>
      <c r="D5230" t="s">
        <v>131</v>
      </c>
      <c r="E5230" t="s">
        <v>656</v>
      </c>
      <c r="F5230" t="s">
        <v>3304</v>
      </c>
      <c r="G5230" t="s">
        <v>334</v>
      </c>
      <c r="H5230" t="s">
        <v>92</v>
      </c>
      <c r="I5230" t="s">
        <v>3</v>
      </c>
      <c r="J5230" t="s">
        <v>5</v>
      </c>
      <c r="K5230">
        <v>6096792.8182777567</v>
      </c>
      <c r="L5230">
        <v>9080476.2449999992</v>
      </c>
      <c r="M5230">
        <v>7757335.5618781457</v>
      </c>
      <c r="N5230">
        <v>6348639.2849999992</v>
      </c>
      <c r="O5230">
        <v>9397933.5149999987</v>
      </c>
      <c r="P5230">
        <v>6320869.1999999993</v>
      </c>
      <c r="Q5230">
        <v>7883168.5799999991</v>
      </c>
      <c r="S5230" t="s">
        <v>174</v>
      </c>
    </row>
    <row r="5231" spans="1:19" x14ac:dyDescent="0.2">
      <c r="A5231" t="str">
        <f t="shared" si="81"/>
        <v>AgenteBilingüeProfesionalCienciasdelasaludyafinesFrontofficesinherramientaJornadaOrdinaria Zona1Platino</v>
      </c>
      <c r="B5231" t="s">
        <v>5545</v>
      </c>
      <c r="C5231" t="s">
        <v>19</v>
      </c>
      <c r="D5231" t="s">
        <v>131</v>
      </c>
      <c r="E5231" t="s">
        <v>656</v>
      </c>
      <c r="F5231" t="s">
        <v>3304</v>
      </c>
      <c r="G5231" t="s">
        <v>334</v>
      </c>
      <c r="H5231" t="s">
        <v>92</v>
      </c>
      <c r="I5231" t="s">
        <v>134</v>
      </c>
      <c r="J5231" t="s">
        <v>5</v>
      </c>
      <c r="K5231">
        <v>6096792.8182777567</v>
      </c>
      <c r="L5231">
        <v>9347548.6799999997</v>
      </c>
      <c r="M5231">
        <v>7985963.1941174073</v>
      </c>
      <c r="N5231">
        <v>6358028.8049999997</v>
      </c>
      <c r="O5231">
        <v>9397933.5149999987</v>
      </c>
      <c r="P5231">
        <v>6456801.96</v>
      </c>
      <c r="Q5231">
        <v>8378420.2199999997</v>
      </c>
      <c r="S5231" t="s">
        <v>174</v>
      </c>
    </row>
    <row r="5232" spans="1:19" x14ac:dyDescent="0.2">
      <c r="A5232" t="str">
        <f t="shared" si="81"/>
        <v>AgenteBilingüeProfesionalCienciasdelasaludyafinesFrontofficesinherramientaJornadaOrdinaria Zona2Plata</v>
      </c>
      <c r="B5232" t="s">
        <v>5546</v>
      </c>
      <c r="C5232" t="s">
        <v>19</v>
      </c>
      <c r="D5232" t="s">
        <v>131</v>
      </c>
      <c r="E5232" t="s">
        <v>656</v>
      </c>
      <c r="F5232" t="s">
        <v>3304</v>
      </c>
      <c r="G5232" t="s">
        <v>334</v>
      </c>
      <c r="H5232" t="s">
        <v>93</v>
      </c>
      <c r="I5232" t="s">
        <v>2</v>
      </c>
      <c r="J5232" t="s">
        <v>5</v>
      </c>
      <c r="K5232">
        <v>6096792.8182777567</v>
      </c>
      <c r="L5232">
        <v>9169500.7349999994</v>
      </c>
      <c r="M5232">
        <v>7541434.2103090333</v>
      </c>
      <c r="N5232">
        <v>6350517.8099999996</v>
      </c>
      <c r="O5232">
        <v>9397933.5149999987</v>
      </c>
      <c r="P5232">
        <v>6578713.5749999993</v>
      </c>
      <c r="Q5232">
        <v>7548520.9949999992</v>
      </c>
      <c r="S5232" t="s">
        <v>174</v>
      </c>
    </row>
    <row r="5233" spans="1:19" x14ac:dyDescent="0.2">
      <c r="A5233" t="str">
        <f t="shared" si="81"/>
        <v>AgenteBilingüeProfesionalCienciasdelasaludyafinesFrontofficesinherramientaJornadaOrdinaria Zona2Oro</v>
      </c>
      <c r="B5233" t="s">
        <v>5547</v>
      </c>
      <c r="C5233" t="s">
        <v>19</v>
      </c>
      <c r="D5233" t="s">
        <v>131</v>
      </c>
      <c r="E5233" t="s">
        <v>656</v>
      </c>
      <c r="F5233" t="s">
        <v>3304</v>
      </c>
      <c r="G5233" t="s">
        <v>334</v>
      </c>
      <c r="H5233" t="s">
        <v>93</v>
      </c>
      <c r="I5233" t="s">
        <v>3</v>
      </c>
      <c r="J5233" t="s">
        <v>5</v>
      </c>
      <c r="K5233">
        <v>6096792.8182777567</v>
      </c>
      <c r="L5233">
        <v>9352891.3499999996</v>
      </c>
      <c r="M5233">
        <v>7757335.5618781457</v>
      </c>
      <c r="N5233">
        <v>6360470.3699999992</v>
      </c>
      <c r="O5233">
        <v>9397933.5149999987</v>
      </c>
      <c r="P5233">
        <v>6717213.1349999998</v>
      </c>
      <c r="Q5233">
        <v>7883168.5799999991</v>
      </c>
      <c r="S5233" t="s">
        <v>174</v>
      </c>
    </row>
    <row r="5234" spans="1:19" x14ac:dyDescent="0.2">
      <c r="A5234" t="str">
        <f t="shared" si="81"/>
        <v>AgenteBilingüeProfesionalCienciasdelasaludyafinesFrontofficesinherramientaJornadaOrdinaria Zona2Platino</v>
      </c>
      <c r="B5234" t="s">
        <v>5548</v>
      </c>
      <c r="C5234" t="s">
        <v>19</v>
      </c>
      <c r="D5234" t="s">
        <v>131</v>
      </c>
      <c r="E5234" t="s">
        <v>656</v>
      </c>
      <c r="F5234" t="s">
        <v>3304</v>
      </c>
      <c r="G5234" t="s">
        <v>334</v>
      </c>
      <c r="H5234" t="s">
        <v>93</v>
      </c>
      <c r="I5234" t="s">
        <v>134</v>
      </c>
      <c r="J5234" t="s">
        <v>5</v>
      </c>
      <c r="K5234">
        <v>6096792.8182777567</v>
      </c>
      <c r="L5234">
        <v>9627975.7199999988</v>
      </c>
      <c r="M5234">
        <v>7985963.1941174073</v>
      </c>
      <c r="N5234">
        <v>6370422.9299999997</v>
      </c>
      <c r="O5234">
        <v>9397933.5149999987</v>
      </c>
      <c r="P5234">
        <v>6861669.1199999992</v>
      </c>
      <c r="Q5234">
        <v>8378420.2199999997</v>
      </c>
      <c r="S5234" t="s">
        <v>174</v>
      </c>
    </row>
    <row r="5235" spans="1:19" x14ac:dyDescent="0.2">
      <c r="A5235" t="str">
        <f t="shared" si="81"/>
        <v>AgenteBilingüeProfesionalCienciasdelasaludyafinesFrontofficesinherramientaJornadaOrdinaria Zona3Plata</v>
      </c>
      <c r="B5235" t="s">
        <v>5549</v>
      </c>
      <c r="C5235" t="s">
        <v>19</v>
      </c>
      <c r="D5235" t="s">
        <v>131</v>
      </c>
      <c r="E5235" t="s">
        <v>656</v>
      </c>
      <c r="F5235" t="s">
        <v>3304</v>
      </c>
      <c r="G5235" t="s">
        <v>334</v>
      </c>
      <c r="H5235" t="s">
        <v>94</v>
      </c>
      <c r="I5235" t="s">
        <v>2</v>
      </c>
      <c r="J5235" t="s">
        <v>5</v>
      </c>
      <c r="K5235">
        <v>6096792.8182777567</v>
      </c>
      <c r="L5235">
        <v>9347548.6799999997</v>
      </c>
      <c r="M5235">
        <v>7541434.2103090333</v>
      </c>
      <c r="N5235">
        <v>6358028.8049999997</v>
      </c>
      <c r="O5235">
        <v>9397933.5149999987</v>
      </c>
      <c r="P5235">
        <v>6609666.2849999992</v>
      </c>
      <c r="Q5235">
        <v>7548520.9949999992</v>
      </c>
      <c r="S5235" t="s">
        <v>174</v>
      </c>
    </row>
    <row r="5236" spans="1:19" x14ac:dyDescent="0.2">
      <c r="A5236" t="str">
        <f t="shared" si="81"/>
        <v>AgenteBilingüeProfesionalCienciasdelasaludyafinesFrontofficesinherramientaJornadaOrdinaria Zona3Oro</v>
      </c>
      <c r="B5236" t="s">
        <v>5550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94</v>
      </c>
      <c r="I5236" t="s">
        <v>3</v>
      </c>
      <c r="J5236" t="s">
        <v>5</v>
      </c>
      <c r="K5236">
        <v>6096792.8182777567</v>
      </c>
      <c r="L5236">
        <v>9534500.7299999986</v>
      </c>
      <c r="M5236">
        <v>7757335.5618781457</v>
      </c>
      <c r="N5236">
        <v>6368358.1049999995</v>
      </c>
      <c r="O5236">
        <v>9397933.5149999987</v>
      </c>
      <c r="P5236">
        <v>6748816.8599999994</v>
      </c>
      <c r="Q5236">
        <v>7883168.5799999991</v>
      </c>
      <c r="S5236" t="s">
        <v>174</v>
      </c>
    </row>
    <row r="5237" spans="1:19" x14ac:dyDescent="0.2">
      <c r="A5237" t="str">
        <f t="shared" si="81"/>
        <v>AgenteBilingüeProfesionalCienciasdelasaludyafinesFrontofficesinherramientaJornadaOrdinaria Zona3Platino</v>
      </c>
      <c r="B5237" t="s">
        <v>5551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94</v>
      </c>
      <c r="I5237" t="s">
        <v>134</v>
      </c>
      <c r="J5237" t="s">
        <v>5</v>
      </c>
      <c r="K5237">
        <v>6096792.8182777567</v>
      </c>
      <c r="L5237">
        <v>9814926.7349999994</v>
      </c>
      <c r="M5237">
        <v>7985963.1941174073</v>
      </c>
      <c r="N5237">
        <v>6378686.3699999992</v>
      </c>
      <c r="O5237">
        <v>9397933.5149999987</v>
      </c>
      <c r="P5237">
        <v>6893952.8399999999</v>
      </c>
      <c r="Q5237">
        <v>8378420.2199999997</v>
      </c>
      <c r="S5237" t="s">
        <v>174</v>
      </c>
    </row>
    <row r="5238" spans="1:19" x14ac:dyDescent="0.2">
      <c r="A5238" t="str">
        <f t="shared" si="81"/>
        <v>AgenteBilingüeProfesionalCienciasdelasaludyafinesFrontofficesinherramientaHoraextradiurnaZona1Plata</v>
      </c>
      <c r="B5238" t="s">
        <v>5552</v>
      </c>
      <c r="C5238" t="s">
        <v>19</v>
      </c>
      <c r="D5238" t="s">
        <v>131</v>
      </c>
      <c r="E5238" t="s">
        <v>656</v>
      </c>
      <c r="F5238" t="s">
        <v>3304</v>
      </c>
      <c r="G5238" t="s">
        <v>172</v>
      </c>
      <c r="H5238" t="s">
        <v>92</v>
      </c>
      <c r="I5238" t="s">
        <v>2</v>
      </c>
      <c r="J5238" t="s">
        <v>25</v>
      </c>
      <c r="K5238">
        <v>30902.505171238317</v>
      </c>
      <c r="L5238">
        <v>48514.59</v>
      </c>
      <c r="M5238">
        <v>57508.998125944752</v>
      </c>
      <c r="N5238">
        <v>27823.904999999999</v>
      </c>
      <c r="O5238">
        <v>43950.239999999998</v>
      </c>
      <c r="P5238">
        <v>36635.894999999997</v>
      </c>
      <c r="Q5238">
        <v>50300.999999999993</v>
      </c>
      <c r="S5238" t="s">
        <v>174</v>
      </c>
    </row>
    <row r="5239" spans="1:19" x14ac:dyDescent="0.2">
      <c r="A5239" t="str">
        <f t="shared" si="81"/>
        <v>AgenteBilingüeProfesionalCienciasdelasaludyafinesFrontofficesinherramientaHoraextradiurnaZona1Oro</v>
      </c>
      <c r="B5239" t="s">
        <v>5553</v>
      </c>
      <c r="C5239" t="s">
        <v>19</v>
      </c>
      <c r="D5239" t="s">
        <v>131</v>
      </c>
      <c r="E5239" t="s">
        <v>656</v>
      </c>
      <c r="F5239" t="s">
        <v>3304</v>
      </c>
      <c r="G5239" t="s">
        <v>172</v>
      </c>
      <c r="H5239" t="s">
        <v>92</v>
      </c>
      <c r="I5239" t="s">
        <v>3</v>
      </c>
      <c r="J5239" t="s">
        <v>25</v>
      </c>
      <c r="K5239">
        <v>30902.505171238317</v>
      </c>
      <c r="L5239">
        <v>49485.42</v>
      </c>
      <c r="M5239">
        <v>59155.405172207116</v>
      </c>
      <c r="N5239">
        <v>27823.904999999999</v>
      </c>
      <c r="O5239">
        <v>43950.239999999998</v>
      </c>
      <c r="P5239">
        <v>37406.969999999994</v>
      </c>
      <c r="Q5239">
        <v>52530.39</v>
      </c>
      <c r="S5239" t="s">
        <v>174</v>
      </c>
    </row>
    <row r="5240" spans="1:19" x14ac:dyDescent="0.2">
      <c r="A5240" t="str">
        <f t="shared" si="81"/>
        <v>AgenteBilingüeProfesionalCienciasdelasaludyafinesFrontofficesinherramientaHoraextradiurnaZona1Platino</v>
      </c>
      <c r="B5240" t="s">
        <v>5554</v>
      </c>
      <c r="C5240" t="s">
        <v>19</v>
      </c>
      <c r="D5240" t="s">
        <v>131</v>
      </c>
      <c r="E5240" t="s">
        <v>656</v>
      </c>
      <c r="F5240" t="s">
        <v>3304</v>
      </c>
      <c r="G5240" t="s">
        <v>172</v>
      </c>
      <c r="H5240" t="s">
        <v>92</v>
      </c>
      <c r="I5240" t="s">
        <v>134</v>
      </c>
      <c r="J5240" t="s">
        <v>25</v>
      </c>
      <c r="K5240">
        <v>30902.505171238317</v>
      </c>
      <c r="L5240">
        <v>50940.63</v>
      </c>
      <c r="M5240">
        <v>60898.859494995428</v>
      </c>
      <c r="N5240">
        <v>27823.904999999999</v>
      </c>
      <c r="O5240">
        <v>43950.239999999998</v>
      </c>
      <c r="P5240">
        <v>38211.164999999994</v>
      </c>
      <c r="Q5240">
        <v>55831.004999999997</v>
      </c>
      <c r="S5240" t="s">
        <v>174</v>
      </c>
    </row>
    <row r="5241" spans="1:19" x14ac:dyDescent="0.2">
      <c r="A5241" t="str">
        <f t="shared" si="81"/>
        <v>AgenteBilingüeProfesionalCienciasdelasaludyafinesFrontofficesinherramientaHoraextradiurnaZona2Plata</v>
      </c>
      <c r="B5241" t="s">
        <v>5555</v>
      </c>
      <c r="C5241" t="s">
        <v>19</v>
      </c>
      <c r="D5241" t="s">
        <v>131</v>
      </c>
      <c r="E5241" t="s">
        <v>656</v>
      </c>
      <c r="F5241" t="s">
        <v>3304</v>
      </c>
      <c r="G5241" t="s">
        <v>172</v>
      </c>
      <c r="H5241" t="s">
        <v>93</v>
      </c>
      <c r="I5241" t="s">
        <v>2</v>
      </c>
      <c r="J5241" t="s">
        <v>25</v>
      </c>
      <c r="K5241">
        <v>30902.505171238317</v>
      </c>
      <c r="L5241">
        <v>49970.834999999999</v>
      </c>
      <c r="M5241">
        <v>57508.998125944752</v>
      </c>
      <c r="N5241">
        <v>27823.904999999999</v>
      </c>
      <c r="O5241">
        <v>43950.239999999998</v>
      </c>
      <c r="P5241">
        <v>38932.559999999998</v>
      </c>
      <c r="Q5241">
        <v>50300.999999999993</v>
      </c>
      <c r="S5241" t="s">
        <v>174</v>
      </c>
    </row>
    <row r="5242" spans="1:19" x14ac:dyDescent="0.2">
      <c r="A5242" t="str">
        <f t="shared" si="81"/>
        <v>AgenteBilingüeProfesionalCienciasdelasaludyafinesFrontofficesinherramientaHoraextradiurnaZona2Oro</v>
      </c>
      <c r="B5242" t="s">
        <v>5556</v>
      </c>
      <c r="C5242" t="s">
        <v>19</v>
      </c>
      <c r="D5242" t="s">
        <v>131</v>
      </c>
      <c r="E5242" t="s">
        <v>656</v>
      </c>
      <c r="F5242" t="s">
        <v>3304</v>
      </c>
      <c r="G5242" t="s">
        <v>172</v>
      </c>
      <c r="H5242" t="s">
        <v>93</v>
      </c>
      <c r="I5242" t="s">
        <v>3</v>
      </c>
      <c r="J5242" t="s">
        <v>25</v>
      </c>
      <c r="K5242">
        <v>30902.505171238317</v>
      </c>
      <c r="L5242">
        <v>50970.644999999997</v>
      </c>
      <c r="M5242">
        <v>59155.405172207116</v>
      </c>
      <c r="N5242">
        <v>27823.904999999999</v>
      </c>
      <c r="O5242">
        <v>43950.239999999998</v>
      </c>
      <c r="P5242">
        <v>39752.28</v>
      </c>
      <c r="Q5242">
        <v>52530.39</v>
      </c>
      <c r="S5242" t="s">
        <v>174</v>
      </c>
    </row>
    <row r="5243" spans="1:19" x14ac:dyDescent="0.2">
      <c r="A5243" t="str">
        <f t="shared" si="81"/>
        <v>AgenteBilingüeProfesionalCienciasdelasaludyafinesFrontofficesinherramientaHoraextradiurnaZona2Platino</v>
      </c>
      <c r="B5243" t="s">
        <v>5557</v>
      </c>
      <c r="C5243" t="s">
        <v>19</v>
      </c>
      <c r="D5243" t="s">
        <v>131</v>
      </c>
      <c r="E5243" t="s">
        <v>656</v>
      </c>
      <c r="F5243" t="s">
        <v>3304</v>
      </c>
      <c r="G5243" t="s">
        <v>172</v>
      </c>
      <c r="H5243" t="s">
        <v>93</v>
      </c>
      <c r="I5243" t="s">
        <v>134</v>
      </c>
      <c r="J5243" t="s">
        <v>25</v>
      </c>
      <c r="K5243">
        <v>30902.505171238317</v>
      </c>
      <c r="L5243">
        <v>52469.324999999997</v>
      </c>
      <c r="M5243">
        <v>60898.859494995428</v>
      </c>
      <c r="N5243">
        <v>27823.904999999999</v>
      </c>
      <c r="O5243">
        <v>43950.239999999998</v>
      </c>
      <c r="P5243">
        <v>40607.189999999995</v>
      </c>
      <c r="Q5243">
        <v>55831.004999999997</v>
      </c>
      <c r="S5243" t="s">
        <v>174</v>
      </c>
    </row>
    <row r="5244" spans="1:19" x14ac:dyDescent="0.2">
      <c r="A5244" t="str">
        <f t="shared" si="81"/>
        <v>AgenteBilingüeProfesionalCienciasdelasaludyafinesFrontofficesinherramientaHoraextradiurnaZona3Plata</v>
      </c>
      <c r="B5244" t="s">
        <v>5558</v>
      </c>
      <c r="C5244" t="s">
        <v>19</v>
      </c>
      <c r="D5244" t="s">
        <v>131</v>
      </c>
      <c r="E5244" t="s">
        <v>656</v>
      </c>
      <c r="F5244" t="s">
        <v>3304</v>
      </c>
      <c r="G5244" t="s">
        <v>172</v>
      </c>
      <c r="H5244" t="s">
        <v>94</v>
      </c>
      <c r="I5244" t="s">
        <v>2</v>
      </c>
      <c r="J5244" t="s">
        <v>25</v>
      </c>
      <c r="K5244">
        <v>30902.505171238317</v>
      </c>
      <c r="L5244">
        <v>50940.63</v>
      </c>
      <c r="M5244">
        <v>57508.998125944752</v>
      </c>
      <c r="N5244">
        <v>27823.904999999999</v>
      </c>
      <c r="O5244">
        <v>43950.239999999998</v>
      </c>
      <c r="P5244">
        <v>39115.754999999997</v>
      </c>
      <c r="Q5244">
        <v>50300.999999999993</v>
      </c>
      <c r="S5244" t="s">
        <v>174</v>
      </c>
    </row>
    <row r="5245" spans="1:19" x14ac:dyDescent="0.2">
      <c r="A5245" t="str">
        <f t="shared" si="81"/>
        <v>AgenteBilingüeProfesionalCienciasdelasaludyafinesFrontofficesinherramientaHoraextradiurnaZona3Oro</v>
      </c>
      <c r="B5245" t="s">
        <v>5559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94</v>
      </c>
      <c r="I5245" t="s">
        <v>3</v>
      </c>
      <c r="J5245" t="s">
        <v>25</v>
      </c>
      <c r="K5245">
        <v>30902.505171238317</v>
      </c>
      <c r="L5245">
        <v>51960.104999999996</v>
      </c>
      <c r="M5245">
        <v>59155.405172207116</v>
      </c>
      <c r="N5245">
        <v>27823.904999999999</v>
      </c>
      <c r="O5245">
        <v>43950.239999999998</v>
      </c>
      <c r="P5245">
        <v>39939.614999999998</v>
      </c>
      <c r="Q5245">
        <v>52530.39</v>
      </c>
      <c r="S5245" t="s">
        <v>174</v>
      </c>
    </row>
    <row r="5246" spans="1:19" x14ac:dyDescent="0.2">
      <c r="A5246" t="str">
        <f t="shared" si="81"/>
        <v>AgenteBilingüeProfesionalCienciasdelasaludyafinesFrontofficesinherramientaHoraextradiurnaZona3Platino</v>
      </c>
      <c r="B5246" t="s">
        <v>5560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94</v>
      </c>
      <c r="I5246" t="s">
        <v>134</v>
      </c>
      <c r="J5246" t="s">
        <v>25</v>
      </c>
      <c r="K5246">
        <v>30902.505171238317</v>
      </c>
      <c r="L5246">
        <v>53487.764999999999</v>
      </c>
      <c r="M5246">
        <v>60898.859494995428</v>
      </c>
      <c r="N5246">
        <v>27823.904999999999</v>
      </c>
      <c r="O5246">
        <v>43950.239999999998</v>
      </c>
      <c r="P5246">
        <v>40798.664999999994</v>
      </c>
      <c r="Q5246">
        <v>55831.004999999997</v>
      </c>
      <c r="S5246" t="s">
        <v>174</v>
      </c>
    </row>
    <row r="5247" spans="1:19" x14ac:dyDescent="0.2">
      <c r="A5247" t="str">
        <f t="shared" si="81"/>
        <v>AgenteBilingüeProfesionalCienciasdelasaludyafinesFrontofficesinherramientaHoraextranocturna Zona1Plata</v>
      </c>
      <c r="B5247" t="s">
        <v>5561</v>
      </c>
      <c r="C5247" t="s">
        <v>19</v>
      </c>
      <c r="D5247" t="s">
        <v>131</v>
      </c>
      <c r="E5247" t="s">
        <v>656</v>
      </c>
      <c r="F5247" t="s">
        <v>3304</v>
      </c>
      <c r="G5247" t="s">
        <v>288</v>
      </c>
      <c r="H5247" t="s">
        <v>92</v>
      </c>
      <c r="I5247" t="s">
        <v>2</v>
      </c>
      <c r="J5247" t="s">
        <v>25</v>
      </c>
      <c r="K5247">
        <v>41900.908694733633</v>
      </c>
      <c r="L5247">
        <v>67920.84</v>
      </c>
      <c r="M5247">
        <v>80512.597376322636</v>
      </c>
      <c r="N5247">
        <v>38953.259999999995</v>
      </c>
      <c r="O5247">
        <v>61252.334999999992</v>
      </c>
      <c r="P5247">
        <v>47782.844999999994</v>
      </c>
      <c r="Q5247">
        <v>69815.924999999988</v>
      </c>
      <c r="S5247" t="s">
        <v>174</v>
      </c>
    </row>
    <row r="5248" spans="1:19" x14ac:dyDescent="0.2">
      <c r="A5248" t="str">
        <f t="shared" si="81"/>
        <v>AgenteBilingüeProfesionalCienciasdelasaludyafinesFrontofficesinherramientaHoraextranocturna Zona1Oro</v>
      </c>
      <c r="B5248" t="s">
        <v>5562</v>
      </c>
      <c r="C5248" t="s">
        <v>19</v>
      </c>
      <c r="D5248" t="s">
        <v>131</v>
      </c>
      <c r="E5248" t="s">
        <v>656</v>
      </c>
      <c r="F5248" t="s">
        <v>3304</v>
      </c>
      <c r="G5248" t="s">
        <v>288</v>
      </c>
      <c r="H5248" t="s">
        <v>92</v>
      </c>
      <c r="I5248" t="s">
        <v>3</v>
      </c>
      <c r="J5248" t="s">
        <v>25</v>
      </c>
      <c r="K5248">
        <v>41900.908694733633</v>
      </c>
      <c r="L5248">
        <v>69279.794999999998</v>
      </c>
      <c r="M5248">
        <v>82817.567241089972</v>
      </c>
      <c r="N5248">
        <v>38953.259999999995</v>
      </c>
      <c r="O5248">
        <v>61252.334999999992</v>
      </c>
      <c r="P5248">
        <v>48788.864999999998</v>
      </c>
      <c r="Q5248">
        <v>72911.61</v>
      </c>
      <c r="S5248" t="s">
        <v>174</v>
      </c>
    </row>
    <row r="5249" spans="1:19" x14ac:dyDescent="0.2">
      <c r="A5249" t="str">
        <f t="shared" si="81"/>
        <v>AgenteBilingüeProfesionalCienciasdelasaludyafinesFrontofficesinherramientaHoraextranocturna Zona1Platino</v>
      </c>
      <c r="B5249" t="s">
        <v>5563</v>
      </c>
      <c r="C5249" t="s">
        <v>19</v>
      </c>
      <c r="D5249" t="s">
        <v>131</v>
      </c>
      <c r="E5249" t="s">
        <v>656</v>
      </c>
      <c r="F5249" t="s">
        <v>3304</v>
      </c>
      <c r="G5249" t="s">
        <v>288</v>
      </c>
      <c r="H5249" t="s">
        <v>92</v>
      </c>
      <c r="I5249" t="s">
        <v>134</v>
      </c>
      <c r="J5249" t="s">
        <v>25</v>
      </c>
      <c r="K5249">
        <v>41900.908694733633</v>
      </c>
      <c r="L5249">
        <v>71317.709999999992</v>
      </c>
      <c r="M5249">
        <v>85258.403292993593</v>
      </c>
      <c r="N5249">
        <v>38953.259999999995</v>
      </c>
      <c r="O5249">
        <v>61252.334999999992</v>
      </c>
      <c r="P5249">
        <v>49838.354999999996</v>
      </c>
      <c r="Q5249">
        <v>77491.485000000001</v>
      </c>
      <c r="S5249" t="s">
        <v>174</v>
      </c>
    </row>
    <row r="5250" spans="1:19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AgenteBilingüeProfesionalCienciasdelasaludyafinesFrontofficesinherramientaHoraextranocturna Zona2Plata</v>
      </c>
      <c r="B5250" t="s">
        <v>5564</v>
      </c>
      <c r="C5250" t="s">
        <v>19</v>
      </c>
      <c r="D5250" t="s">
        <v>131</v>
      </c>
      <c r="E5250" t="s">
        <v>656</v>
      </c>
      <c r="F5250" t="s">
        <v>3304</v>
      </c>
      <c r="G5250" t="s">
        <v>288</v>
      </c>
      <c r="H5250" t="s">
        <v>93</v>
      </c>
      <c r="I5250" t="s">
        <v>2</v>
      </c>
      <c r="J5250" t="s">
        <v>25</v>
      </c>
      <c r="K5250">
        <v>41900.908694733633</v>
      </c>
      <c r="L5250">
        <v>69958.75499999999</v>
      </c>
      <c r="M5250">
        <v>80512.597376322636</v>
      </c>
      <c r="N5250">
        <v>38953.259999999995</v>
      </c>
      <c r="O5250">
        <v>61252.334999999992</v>
      </c>
      <c r="P5250">
        <v>50779.17</v>
      </c>
      <c r="Q5250">
        <v>69815.924999999988</v>
      </c>
      <c r="S5250" t="s">
        <v>174</v>
      </c>
    </row>
    <row r="5251" spans="1:19" x14ac:dyDescent="0.2">
      <c r="A5251" t="str">
        <f t="shared" si="82"/>
        <v>AgenteBilingüeProfesionalCienciasdelasaludyafinesFrontofficesinherramientaHoraextranocturna Zona2Oro</v>
      </c>
      <c r="B5251" t="s">
        <v>5565</v>
      </c>
      <c r="C5251" t="s">
        <v>19</v>
      </c>
      <c r="D5251" t="s">
        <v>131</v>
      </c>
      <c r="E5251" t="s">
        <v>656</v>
      </c>
      <c r="F5251" t="s">
        <v>3304</v>
      </c>
      <c r="G5251" t="s">
        <v>288</v>
      </c>
      <c r="H5251" t="s">
        <v>93</v>
      </c>
      <c r="I5251" t="s">
        <v>3</v>
      </c>
      <c r="J5251" t="s">
        <v>25</v>
      </c>
      <c r="K5251">
        <v>41900.908694733633</v>
      </c>
      <c r="L5251">
        <v>71359.11</v>
      </c>
      <c r="M5251">
        <v>82817.567241089972</v>
      </c>
      <c r="N5251">
        <v>38953.259999999995</v>
      </c>
      <c r="O5251">
        <v>61252.334999999992</v>
      </c>
      <c r="P5251">
        <v>51848.324999999997</v>
      </c>
      <c r="Q5251">
        <v>72911.61</v>
      </c>
      <c r="S5251" t="s">
        <v>174</v>
      </c>
    </row>
    <row r="5252" spans="1:19" x14ac:dyDescent="0.2">
      <c r="A5252" t="str">
        <f t="shared" si="82"/>
        <v>AgenteBilingüeProfesionalCienciasdelasaludyafinesFrontofficesinherramientaHoraextranocturna Zona2Platino</v>
      </c>
      <c r="B5252" t="s">
        <v>5566</v>
      </c>
      <c r="C5252" t="s">
        <v>19</v>
      </c>
      <c r="D5252" t="s">
        <v>131</v>
      </c>
      <c r="E5252" t="s">
        <v>656</v>
      </c>
      <c r="F5252" t="s">
        <v>3304</v>
      </c>
      <c r="G5252" t="s">
        <v>288</v>
      </c>
      <c r="H5252" t="s">
        <v>93</v>
      </c>
      <c r="I5252" t="s">
        <v>134</v>
      </c>
      <c r="J5252" t="s">
        <v>25</v>
      </c>
      <c r="K5252">
        <v>41900.908694733633</v>
      </c>
      <c r="L5252">
        <v>73458.09</v>
      </c>
      <c r="M5252">
        <v>85258.403292993593</v>
      </c>
      <c r="N5252">
        <v>38953.259999999995</v>
      </c>
      <c r="O5252">
        <v>61252.334999999992</v>
      </c>
      <c r="P5252">
        <v>52963.02</v>
      </c>
      <c r="Q5252">
        <v>77491.485000000001</v>
      </c>
      <c r="S5252" t="s">
        <v>174</v>
      </c>
    </row>
    <row r="5253" spans="1:19" x14ac:dyDescent="0.2">
      <c r="A5253" t="str">
        <f t="shared" si="82"/>
        <v>AgenteBilingüeProfesionalCienciasdelasaludyafinesFrontofficesinherramientaHoraextranocturna Zona3Plata</v>
      </c>
      <c r="B5253" t="s">
        <v>5567</v>
      </c>
      <c r="C5253" t="s">
        <v>19</v>
      </c>
      <c r="D5253" t="s">
        <v>131</v>
      </c>
      <c r="E5253" t="s">
        <v>656</v>
      </c>
      <c r="F5253" t="s">
        <v>3304</v>
      </c>
      <c r="G5253" t="s">
        <v>288</v>
      </c>
      <c r="H5253" t="s">
        <v>94</v>
      </c>
      <c r="I5253" t="s">
        <v>2</v>
      </c>
      <c r="J5253" t="s">
        <v>25</v>
      </c>
      <c r="K5253">
        <v>41900.908694733633</v>
      </c>
      <c r="L5253">
        <v>71317.709999999992</v>
      </c>
      <c r="M5253">
        <v>80512.597376322636</v>
      </c>
      <c r="N5253">
        <v>38953.259999999995</v>
      </c>
      <c r="O5253">
        <v>61252.334999999992</v>
      </c>
      <c r="P5253">
        <v>51018.254999999997</v>
      </c>
      <c r="Q5253">
        <v>69815.924999999988</v>
      </c>
      <c r="S5253" t="s">
        <v>174</v>
      </c>
    </row>
    <row r="5254" spans="1:19" x14ac:dyDescent="0.2">
      <c r="A5254" t="str">
        <f t="shared" si="82"/>
        <v>AgenteBilingüeProfesionalCienciasdelasaludyafinesFrontofficesinherramientaHoraextranocturna Zona3Oro</v>
      </c>
      <c r="B5254" t="s">
        <v>5568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94</v>
      </c>
      <c r="I5254" t="s">
        <v>3</v>
      </c>
      <c r="J5254" t="s">
        <v>25</v>
      </c>
      <c r="K5254">
        <v>41900.908694733633</v>
      </c>
      <c r="L5254">
        <v>72743.939999999988</v>
      </c>
      <c r="M5254">
        <v>82817.567241089972</v>
      </c>
      <c r="N5254">
        <v>38953.259999999995</v>
      </c>
      <c r="O5254">
        <v>61252.334999999992</v>
      </c>
      <c r="P5254">
        <v>52091.549999999996</v>
      </c>
      <c r="Q5254">
        <v>72911.61</v>
      </c>
      <c r="S5254" t="s">
        <v>174</v>
      </c>
    </row>
    <row r="5255" spans="1:19" x14ac:dyDescent="0.2">
      <c r="A5255" t="str">
        <f t="shared" si="82"/>
        <v>AgenteBilingüeProfesionalCienciasdelasaludyafinesFrontofficesinherramientaHoraextranocturna Zona3Platino</v>
      </c>
      <c r="B5255" t="s">
        <v>5569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94</v>
      </c>
      <c r="I5255" t="s">
        <v>134</v>
      </c>
      <c r="J5255" t="s">
        <v>25</v>
      </c>
      <c r="K5255">
        <v>41900.908694733633</v>
      </c>
      <c r="L5255">
        <v>74884.319999999992</v>
      </c>
      <c r="M5255">
        <v>85258.403292993593</v>
      </c>
      <c r="N5255">
        <v>38953.259999999995</v>
      </c>
      <c r="O5255">
        <v>61252.334999999992</v>
      </c>
      <c r="P5255">
        <v>53212.454999999994</v>
      </c>
      <c r="Q5255">
        <v>77491.485000000001</v>
      </c>
      <c r="S5255" t="s">
        <v>174</v>
      </c>
    </row>
    <row r="5256" spans="1:19" x14ac:dyDescent="0.2">
      <c r="A5256" t="str">
        <f t="shared" si="82"/>
        <v>AgenteBilingüeProfesionalCienciasdelasaludyafinesFrontofficesinherramientaHoraextradominicalyfestivoZona1Plata</v>
      </c>
      <c r="B5256" t="s">
        <v>5570</v>
      </c>
      <c r="C5256" t="s">
        <v>19</v>
      </c>
      <c r="D5256" t="s">
        <v>131</v>
      </c>
      <c r="E5256" t="s">
        <v>656</v>
      </c>
      <c r="F5256" t="s">
        <v>3304</v>
      </c>
      <c r="G5256" t="s">
        <v>90</v>
      </c>
      <c r="H5256" t="s">
        <v>92</v>
      </c>
      <c r="I5256" t="s">
        <v>2</v>
      </c>
      <c r="J5256" t="s">
        <v>25</v>
      </c>
      <c r="K5256">
        <v>52899.312218228966</v>
      </c>
      <c r="L5256">
        <v>77623.964999999997</v>
      </c>
      <c r="M5256">
        <v>92014.397001511592</v>
      </c>
      <c r="N5256">
        <v>55646.774999999994</v>
      </c>
      <c r="O5256">
        <v>69902.864999999991</v>
      </c>
      <c r="P5256">
        <v>53356.319999999992</v>
      </c>
      <c r="Q5256">
        <v>77723.324999999997</v>
      </c>
      <c r="S5256" t="s">
        <v>174</v>
      </c>
    </row>
    <row r="5257" spans="1:19" x14ac:dyDescent="0.2">
      <c r="A5257" t="str">
        <f t="shared" si="82"/>
        <v>AgenteBilingüeProfesionalCienciasdelasaludyafinesFrontofficesinherramientaHoraextradominicalyfestivoZona1Oro</v>
      </c>
      <c r="B5257" t="s">
        <v>5571</v>
      </c>
      <c r="C5257" t="s">
        <v>19</v>
      </c>
      <c r="D5257" t="s">
        <v>131</v>
      </c>
      <c r="E5257" t="s">
        <v>656</v>
      </c>
      <c r="F5257" t="s">
        <v>3304</v>
      </c>
      <c r="G5257" t="s">
        <v>90</v>
      </c>
      <c r="H5257" t="s">
        <v>92</v>
      </c>
      <c r="I5257" t="s">
        <v>3</v>
      </c>
      <c r="J5257" t="s">
        <v>25</v>
      </c>
      <c r="K5257">
        <v>52899.312218228966</v>
      </c>
      <c r="L5257">
        <v>79176.464999999997</v>
      </c>
      <c r="M5257">
        <v>94648.648275531406</v>
      </c>
      <c r="N5257">
        <v>55646.774999999994</v>
      </c>
      <c r="O5257">
        <v>69902.864999999991</v>
      </c>
      <c r="P5257">
        <v>54479.294999999998</v>
      </c>
      <c r="Q5257">
        <v>81168.84</v>
      </c>
      <c r="S5257" t="s">
        <v>174</v>
      </c>
    </row>
    <row r="5258" spans="1:19" x14ac:dyDescent="0.2">
      <c r="A5258" t="str">
        <f t="shared" si="82"/>
        <v>AgenteBilingüeProfesionalCienciasdelasaludyafinesFrontofficesinherramientaHoraextradominicalyfestivoZona1Platino</v>
      </c>
      <c r="B5258" t="s">
        <v>5572</v>
      </c>
      <c r="C5258" t="s">
        <v>19</v>
      </c>
      <c r="D5258" t="s">
        <v>131</v>
      </c>
      <c r="E5258" t="s">
        <v>656</v>
      </c>
      <c r="F5258" t="s">
        <v>3304</v>
      </c>
      <c r="G5258" t="s">
        <v>90</v>
      </c>
      <c r="H5258" t="s">
        <v>92</v>
      </c>
      <c r="I5258" t="s">
        <v>134</v>
      </c>
      <c r="J5258" t="s">
        <v>25</v>
      </c>
      <c r="K5258">
        <v>52899.312218228966</v>
      </c>
      <c r="L5258">
        <v>81505.214999999997</v>
      </c>
      <c r="M5258">
        <v>97438.17519199269</v>
      </c>
      <c r="N5258">
        <v>55646.774999999994</v>
      </c>
      <c r="O5258">
        <v>69902.864999999991</v>
      </c>
      <c r="P5258">
        <v>55650.914999999994</v>
      </c>
      <c r="Q5258">
        <v>86268.284999999989</v>
      </c>
      <c r="S5258" t="s">
        <v>174</v>
      </c>
    </row>
    <row r="5259" spans="1:19" x14ac:dyDescent="0.2">
      <c r="A5259" t="str">
        <f t="shared" si="82"/>
        <v>AgenteBilingüeProfesionalCienciasdelasaludyafinesFrontofficesinherramientaHoraextradominicalyfestivoZona2Plata</v>
      </c>
      <c r="B5259" t="s">
        <v>5573</v>
      </c>
      <c r="C5259" t="s">
        <v>19</v>
      </c>
      <c r="D5259" t="s">
        <v>131</v>
      </c>
      <c r="E5259" t="s">
        <v>656</v>
      </c>
      <c r="F5259" t="s">
        <v>3304</v>
      </c>
      <c r="G5259" t="s">
        <v>90</v>
      </c>
      <c r="H5259" t="s">
        <v>93</v>
      </c>
      <c r="I5259" t="s">
        <v>2</v>
      </c>
      <c r="J5259" t="s">
        <v>25</v>
      </c>
      <c r="K5259">
        <v>52899.312218228966</v>
      </c>
      <c r="L5259">
        <v>79952.714999999997</v>
      </c>
      <c r="M5259">
        <v>92014.397001511592</v>
      </c>
      <c r="N5259">
        <v>55646.774999999994</v>
      </c>
      <c r="O5259">
        <v>69902.864999999991</v>
      </c>
      <c r="P5259">
        <v>56701.439999999995</v>
      </c>
      <c r="Q5259">
        <v>77723.324999999997</v>
      </c>
      <c r="S5259" t="s">
        <v>174</v>
      </c>
    </row>
    <row r="5260" spans="1:19" x14ac:dyDescent="0.2">
      <c r="A5260" t="str">
        <f t="shared" si="82"/>
        <v>AgenteBilingüeProfesionalCienciasdelasaludyafinesFrontofficesinherramientaHoraextradominicalyfestivoZona2Oro</v>
      </c>
      <c r="B5260" t="s">
        <v>5574</v>
      </c>
      <c r="C5260" t="s">
        <v>19</v>
      </c>
      <c r="D5260" t="s">
        <v>131</v>
      </c>
      <c r="E5260" t="s">
        <v>656</v>
      </c>
      <c r="F5260" t="s">
        <v>3304</v>
      </c>
      <c r="G5260" t="s">
        <v>90</v>
      </c>
      <c r="H5260" t="s">
        <v>93</v>
      </c>
      <c r="I5260" t="s">
        <v>3</v>
      </c>
      <c r="J5260" t="s">
        <v>25</v>
      </c>
      <c r="K5260">
        <v>52899.312218228966</v>
      </c>
      <c r="L5260">
        <v>81551.789999999994</v>
      </c>
      <c r="M5260">
        <v>94648.648275531406</v>
      </c>
      <c r="N5260">
        <v>55646.774999999994</v>
      </c>
      <c r="O5260">
        <v>69902.864999999991</v>
      </c>
      <c r="P5260">
        <v>57894.794999999998</v>
      </c>
      <c r="Q5260">
        <v>81168.84</v>
      </c>
      <c r="S5260" t="s">
        <v>174</v>
      </c>
    </row>
    <row r="5261" spans="1:19" x14ac:dyDescent="0.2">
      <c r="A5261" t="str">
        <f t="shared" si="82"/>
        <v>AgenteBilingüeProfesionalCienciasdelasaludyafinesFrontofficesinherramientaHoraextradominicalyfestivoZona2Platino</v>
      </c>
      <c r="B5261" t="s">
        <v>5575</v>
      </c>
      <c r="C5261" t="s">
        <v>19</v>
      </c>
      <c r="D5261" t="s">
        <v>131</v>
      </c>
      <c r="E5261" t="s">
        <v>656</v>
      </c>
      <c r="F5261" t="s">
        <v>3304</v>
      </c>
      <c r="G5261" t="s">
        <v>90</v>
      </c>
      <c r="H5261" t="s">
        <v>93</v>
      </c>
      <c r="I5261" t="s">
        <v>134</v>
      </c>
      <c r="J5261" t="s">
        <v>25</v>
      </c>
      <c r="K5261">
        <v>52899.312218228966</v>
      </c>
      <c r="L5261">
        <v>83950.92</v>
      </c>
      <c r="M5261">
        <v>97438.17519199269</v>
      </c>
      <c r="N5261">
        <v>55646.774999999994</v>
      </c>
      <c r="O5261">
        <v>69902.864999999991</v>
      </c>
      <c r="P5261">
        <v>59139.899999999994</v>
      </c>
      <c r="Q5261">
        <v>86268.284999999989</v>
      </c>
      <c r="S5261" t="s">
        <v>174</v>
      </c>
    </row>
    <row r="5262" spans="1:19" x14ac:dyDescent="0.2">
      <c r="A5262" t="str">
        <f t="shared" si="82"/>
        <v>AgenteBilingüeProfesionalCienciasdelasaludyafinesFrontofficesinherramientaHoraextradominicalyfestivoZona3Plata</v>
      </c>
      <c r="B5262" t="s">
        <v>5576</v>
      </c>
      <c r="C5262" t="s">
        <v>19</v>
      </c>
      <c r="D5262" t="s">
        <v>131</v>
      </c>
      <c r="E5262" t="s">
        <v>656</v>
      </c>
      <c r="F5262" t="s">
        <v>3304</v>
      </c>
      <c r="G5262" t="s">
        <v>90</v>
      </c>
      <c r="H5262" t="s">
        <v>94</v>
      </c>
      <c r="I5262" t="s">
        <v>2</v>
      </c>
      <c r="J5262" t="s">
        <v>25</v>
      </c>
      <c r="K5262">
        <v>52899.312218228966</v>
      </c>
      <c r="L5262">
        <v>81505.214999999997</v>
      </c>
      <c r="M5262">
        <v>92014.397001511592</v>
      </c>
      <c r="N5262">
        <v>55646.774999999994</v>
      </c>
      <c r="O5262">
        <v>69902.864999999991</v>
      </c>
      <c r="P5262">
        <v>56968.469999999994</v>
      </c>
      <c r="Q5262">
        <v>77723.324999999997</v>
      </c>
      <c r="S5262" t="s">
        <v>174</v>
      </c>
    </row>
    <row r="5263" spans="1:19" x14ac:dyDescent="0.2">
      <c r="A5263" t="str">
        <f t="shared" si="82"/>
        <v>AgenteBilingüeProfesionalCienciasdelasaludyafinesFrontofficesinherramientaHoraextradominicalyfestivoZona3Oro</v>
      </c>
      <c r="B5263" t="s">
        <v>5577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94</v>
      </c>
      <c r="I5263" t="s">
        <v>3</v>
      </c>
      <c r="J5263" t="s">
        <v>25</v>
      </c>
      <c r="K5263">
        <v>52899.312218228966</v>
      </c>
      <c r="L5263">
        <v>83135.34</v>
      </c>
      <c r="M5263">
        <v>94648.648275531406</v>
      </c>
      <c r="N5263">
        <v>55646.774999999994</v>
      </c>
      <c r="O5263">
        <v>69902.864999999991</v>
      </c>
      <c r="P5263">
        <v>58168.034999999996</v>
      </c>
      <c r="Q5263">
        <v>81168.84</v>
      </c>
      <c r="S5263" t="s">
        <v>174</v>
      </c>
    </row>
    <row r="5264" spans="1:19" x14ac:dyDescent="0.2">
      <c r="A5264" t="str">
        <f t="shared" si="82"/>
        <v>AgenteBilingüeProfesionalCienciasdelasaludyafinesFrontofficesinherramientaHoraextradominicalyfestivoZona3Platino</v>
      </c>
      <c r="B5264" t="s">
        <v>5578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94</v>
      </c>
      <c r="I5264" t="s">
        <v>134</v>
      </c>
      <c r="J5264" t="s">
        <v>25</v>
      </c>
      <c r="K5264">
        <v>52899.312218228966</v>
      </c>
      <c r="L5264">
        <v>85581.044999999998</v>
      </c>
      <c r="M5264">
        <v>97438.17519199269</v>
      </c>
      <c r="N5264">
        <v>55646.774999999994</v>
      </c>
      <c r="O5264">
        <v>69902.864999999991</v>
      </c>
      <c r="P5264">
        <v>59418.314999999995</v>
      </c>
      <c r="Q5264">
        <v>86268.284999999989</v>
      </c>
      <c r="S5264" t="s">
        <v>174</v>
      </c>
    </row>
    <row r="5265" spans="1:19" x14ac:dyDescent="0.2">
      <c r="A5265" t="str">
        <f t="shared" si="82"/>
        <v>AgenteBilingüeProfesionalCienciasdelasaludyafinesFrontofficesinherramientaServicio7x24Zona1Plata</v>
      </c>
      <c r="B5265" t="s">
        <v>5579</v>
      </c>
      <c r="C5265" t="s">
        <v>19</v>
      </c>
      <c r="D5265" t="s">
        <v>131</v>
      </c>
      <c r="E5265" t="s">
        <v>656</v>
      </c>
      <c r="F5265" t="s">
        <v>3304</v>
      </c>
      <c r="G5265" t="s">
        <v>91</v>
      </c>
      <c r="H5265" t="s">
        <v>92</v>
      </c>
      <c r="I5265" t="s">
        <v>2</v>
      </c>
      <c r="J5265" t="s">
        <v>260</v>
      </c>
      <c r="K5265">
        <v>19294877.046472143</v>
      </c>
      <c r="L5265">
        <v>34585033.184999995</v>
      </c>
      <c r="M5265">
        <v>40007031.001221299</v>
      </c>
      <c r="N5265">
        <v>24369787.079999998</v>
      </c>
      <c r="O5265">
        <v>37919086.964999996</v>
      </c>
      <c r="P5265">
        <v>35046193.994999997</v>
      </c>
      <c r="Q5265">
        <v>31925982.599999998</v>
      </c>
      <c r="S5265" t="s">
        <v>174</v>
      </c>
    </row>
    <row r="5266" spans="1:19" x14ac:dyDescent="0.2">
      <c r="A5266" t="str">
        <f t="shared" si="82"/>
        <v>AgenteBilingüeProfesionalCienciasdelasaludyafinesFrontofficesinherramientaServicio7x24Zona1Oro</v>
      </c>
      <c r="B5266" t="s">
        <v>5580</v>
      </c>
      <c r="C5266" t="s">
        <v>19</v>
      </c>
      <c r="D5266" t="s">
        <v>131</v>
      </c>
      <c r="E5266" t="s">
        <v>656</v>
      </c>
      <c r="F5266" t="s">
        <v>3304</v>
      </c>
      <c r="G5266" t="s">
        <v>91</v>
      </c>
      <c r="H5266" t="s">
        <v>92</v>
      </c>
      <c r="I5266" t="s">
        <v>3</v>
      </c>
      <c r="J5266" t="s">
        <v>260</v>
      </c>
      <c r="K5266">
        <v>19294877.046472143</v>
      </c>
      <c r="L5266">
        <v>35276734.034999996</v>
      </c>
      <c r="M5266">
        <v>41152379.727279745</v>
      </c>
      <c r="N5266">
        <v>24516211.634999998</v>
      </c>
      <c r="O5266">
        <v>37919086.964999996</v>
      </c>
      <c r="P5266">
        <v>35784008.234999999</v>
      </c>
      <c r="Q5266">
        <v>33341351.309999999</v>
      </c>
      <c r="S5266" t="s">
        <v>174</v>
      </c>
    </row>
    <row r="5267" spans="1:19" x14ac:dyDescent="0.2">
      <c r="A5267" t="str">
        <f t="shared" si="82"/>
        <v>AgenteBilingüeProfesionalCienciasdelasaludyafinesFrontofficesinherramientaServicio7x24Zona1Platino</v>
      </c>
      <c r="B5267" t="s">
        <v>5581</v>
      </c>
      <c r="C5267" t="s">
        <v>19</v>
      </c>
      <c r="D5267" t="s">
        <v>131</v>
      </c>
      <c r="E5267" t="s">
        <v>656</v>
      </c>
      <c r="F5267" t="s">
        <v>3304</v>
      </c>
      <c r="G5267" t="s">
        <v>91</v>
      </c>
      <c r="H5267" t="s">
        <v>92</v>
      </c>
      <c r="I5267" t="s">
        <v>134</v>
      </c>
      <c r="J5267" t="s">
        <v>260</v>
      </c>
      <c r="K5267">
        <v>19294877.046472143</v>
      </c>
      <c r="L5267">
        <v>36314285.309999995</v>
      </c>
      <c r="M5267">
        <v>42365240.904034235</v>
      </c>
      <c r="N5267">
        <v>24551252.594999999</v>
      </c>
      <c r="O5267">
        <v>37919086.964999996</v>
      </c>
      <c r="P5267">
        <v>36553556.609999999</v>
      </c>
      <c r="Q5267">
        <v>35435985.344999999</v>
      </c>
      <c r="S5267" t="s">
        <v>174</v>
      </c>
    </row>
    <row r="5268" spans="1:19" x14ac:dyDescent="0.2">
      <c r="A5268" t="str">
        <f t="shared" si="82"/>
        <v>AgenteBilingüeProfesionalCienciasdelasaludyafinesFrontofficesinherramientaServicio7x24Zona2Plata</v>
      </c>
      <c r="B5268" t="s">
        <v>5582</v>
      </c>
      <c r="C5268" t="s">
        <v>19</v>
      </c>
      <c r="D5268" t="s">
        <v>131</v>
      </c>
      <c r="E5268" t="s">
        <v>656</v>
      </c>
      <c r="F5268" t="s">
        <v>3304</v>
      </c>
      <c r="G5268" t="s">
        <v>91</v>
      </c>
      <c r="H5268" t="s">
        <v>93</v>
      </c>
      <c r="I5268" t="s">
        <v>2</v>
      </c>
      <c r="J5268" t="s">
        <v>260</v>
      </c>
      <c r="K5268">
        <v>19294877.046472143</v>
      </c>
      <c r="L5268">
        <v>35622584.460000001</v>
      </c>
      <c r="M5268">
        <v>40007031.001221299</v>
      </c>
      <c r="N5268">
        <v>24523219.619999997</v>
      </c>
      <c r="O5268">
        <v>37919086.964999996</v>
      </c>
      <c r="P5268">
        <v>37243729.799999997</v>
      </c>
      <c r="Q5268">
        <v>31925982.599999998</v>
      </c>
      <c r="S5268" t="s">
        <v>174</v>
      </c>
    </row>
    <row r="5269" spans="1:19" x14ac:dyDescent="0.2">
      <c r="A5269" t="str">
        <f t="shared" si="82"/>
        <v>AgenteBilingüeProfesionalCienciasdelasaludyafinesFrontofficesinherramientaServicio7x24Zona2Oro</v>
      </c>
      <c r="B5269" t="s">
        <v>5583</v>
      </c>
      <c r="C5269" t="s">
        <v>19</v>
      </c>
      <c r="D5269" t="s">
        <v>131</v>
      </c>
      <c r="E5269" t="s">
        <v>656</v>
      </c>
      <c r="F5269" t="s">
        <v>3304</v>
      </c>
      <c r="G5269" t="s">
        <v>91</v>
      </c>
      <c r="H5269" t="s">
        <v>93</v>
      </c>
      <c r="I5269" t="s">
        <v>3</v>
      </c>
      <c r="J5269" t="s">
        <v>260</v>
      </c>
      <c r="K5269">
        <v>19294877.046472143</v>
      </c>
      <c r="L5269">
        <v>36335037.059999995</v>
      </c>
      <c r="M5269">
        <v>41152379.727279745</v>
      </c>
      <c r="N5269">
        <v>24560362.664999999</v>
      </c>
      <c r="O5269">
        <v>37919086.964999996</v>
      </c>
      <c r="P5269">
        <v>38027808.539999999</v>
      </c>
      <c r="Q5269">
        <v>33341351.309999999</v>
      </c>
      <c r="S5269" t="s">
        <v>174</v>
      </c>
    </row>
    <row r="5270" spans="1:19" x14ac:dyDescent="0.2">
      <c r="A5270" t="str">
        <f t="shared" si="82"/>
        <v>AgenteBilingüeProfesionalCienciasdelasaludyafinesFrontofficesinherramientaServicio7x24Zona2Platino</v>
      </c>
      <c r="B5270" t="s">
        <v>5584</v>
      </c>
      <c r="C5270" t="s">
        <v>19</v>
      </c>
      <c r="D5270" t="s">
        <v>131</v>
      </c>
      <c r="E5270" t="s">
        <v>656</v>
      </c>
      <c r="F5270" t="s">
        <v>3304</v>
      </c>
      <c r="G5270" t="s">
        <v>91</v>
      </c>
      <c r="H5270" t="s">
        <v>93</v>
      </c>
      <c r="I5270" t="s">
        <v>134</v>
      </c>
      <c r="J5270" t="s">
        <v>260</v>
      </c>
      <c r="K5270">
        <v>19294877.046472143</v>
      </c>
      <c r="L5270">
        <v>37403713.890000001</v>
      </c>
      <c r="M5270">
        <v>42365240.904034235</v>
      </c>
      <c r="N5270">
        <v>24597506.744999997</v>
      </c>
      <c r="O5270">
        <v>37919086.964999996</v>
      </c>
      <c r="P5270">
        <v>38845610.684999995</v>
      </c>
      <c r="Q5270">
        <v>35435985.344999999</v>
      </c>
      <c r="S5270" t="s">
        <v>174</v>
      </c>
    </row>
    <row r="5271" spans="1:19" x14ac:dyDescent="0.2">
      <c r="A5271" t="str">
        <f t="shared" si="82"/>
        <v>AgenteBilingüeProfesionalCienciasdelasaludyafinesFrontofficesinherramientaServicio7x24Zona3Plata</v>
      </c>
      <c r="B5271" t="s">
        <v>5585</v>
      </c>
      <c r="C5271" t="s">
        <v>19</v>
      </c>
      <c r="D5271" t="s">
        <v>131</v>
      </c>
      <c r="E5271" t="s">
        <v>656</v>
      </c>
      <c r="F5271" t="s">
        <v>3304</v>
      </c>
      <c r="G5271" t="s">
        <v>91</v>
      </c>
      <c r="H5271" t="s">
        <v>94</v>
      </c>
      <c r="I5271" t="s">
        <v>2</v>
      </c>
      <c r="J5271" t="s">
        <v>260</v>
      </c>
      <c r="K5271">
        <v>19294877.046472143</v>
      </c>
      <c r="L5271">
        <v>36314285.309999995</v>
      </c>
      <c r="M5271">
        <v>40007031.001221299</v>
      </c>
      <c r="N5271">
        <v>24551252.594999999</v>
      </c>
      <c r="O5271">
        <v>37919086.964999996</v>
      </c>
      <c r="P5271">
        <v>37418961.509999998</v>
      </c>
      <c r="Q5271">
        <v>31925982.599999998</v>
      </c>
      <c r="S5271" t="s">
        <v>174</v>
      </c>
    </row>
    <row r="5272" spans="1:19" x14ac:dyDescent="0.2">
      <c r="A5272" t="str">
        <f t="shared" si="82"/>
        <v>AgenteBilingüeProfesionalCienciasdelasaludyafinesFrontofficesinherramientaServicio7x24Zona3Oro</v>
      </c>
      <c r="B5272" t="s">
        <v>5586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94</v>
      </c>
      <c r="I5272" t="s">
        <v>3</v>
      </c>
      <c r="J5272" t="s">
        <v>260</v>
      </c>
      <c r="K5272">
        <v>19294877.046472143</v>
      </c>
      <c r="L5272">
        <v>37040571.719999999</v>
      </c>
      <c r="M5272">
        <v>41152379.727279745</v>
      </c>
      <c r="N5272">
        <v>24589798.064999998</v>
      </c>
      <c r="O5272">
        <v>37919086.964999996</v>
      </c>
      <c r="P5272">
        <v>38206728.989999995</v>
      </c>
      <c r="Q5272">
        <v>33341351.309999999</v>
      </c>
      <c r="S5272" t="s">
        <v>174</v>
      </c>
    </row>
    <row r="5273" spans="1:19" x14ac:dyDescent="0.2">
      <c r="A5273" t="str">
        <f t="shared" si="82"/>
        <v>AgenteBilingüeProfesionalCienciasdelasaludyafinesFrontofficesinherramientaServicio7x24Zona3Platino</v>
      </c>
      <c r="B5273" t="s">
        <v>5587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94</v>
      </c>
      <c r="I5273" t="s">
        <v>134</v>
      </c>
      <c r="J5273" t="s">
        <v>260</v>
      </c>
      <c r="K5273">
        <v>19294877.046472143</v>
      </c>
      <c r="L5273">
        <v>38130000.299999997</v>
      </c>
      <c r="M5273">
        <v>42365240.904034235</v>
      </c>
      <c r="N5273">
        <v>24628342.499999996</v>
      </c>
      <c r="O5273">
        <v>37919086.964999996</v>
      </c>
      <c r="P5273">
        <v>39028379.265000001</v>
      </c>
      <c r="Q5273">
        <v>35435985.344999999</v>
      </c>
      <c r="S5273" t="s">
        <v>174</v>
      </c>
    </row>
    <row r="5274" spans="1:19" x14ac:dyDescent="0.2">
      <c r="A5274" t="str">
        <f t="shared" si="82"/>
        <v>AgenteBilingüeProfesionalAgronomía,veterinariayafinesEnlasinstalacionesdelaEntidadCompradoraJornadaOrdinaria Zona1Plata</v>
      </c>
      <c r="B5274" t="s">
        <v>5588</v>
      </c>
      <c r="C5274" t="s">
        <v>19</v>
      </c>
      <c r="D5274" t="s">
        <v>131</v>
      </c>
      <c r="E5274" t="s">
        <v>672</v>
      </c>
      <c r="F5274" t="s">
        <v>3272</v>
      </c>
      <c r="G5274" t="s">
        <v>334</v>
      </c>
      <c r="H5274" t="s">
        <v>92</v>
      </c>
      <c r="I5274" t="s">
        <v>2</v>
      </c>
      <c r="J5274" t="s">
        <v>5</v>
      </c>
      <c r="K5274">
        <v>6048776.5104353065</v>
      </c>
      <c r="L5274">
        <v>6064885.7549999999</v>
      </c>
      <c r="M5274">
        <v>7311925.4561471157</v>
      </c>
      <c r="N5274">
        <v>6534864.7649999997</v>
      </c>
      <c r="O5274">
        <v>6382865.6999999993</v>
      </c>
      <c r="P5274">
        <v>7087695.5249999994</v>
      </c>
      <c r="Q5274">
        <v>6773861.7899999991</v>
      </c>
      <c r="S5274" t="s">
        <v>174</v>
      </c>
    </row>
    <row r="5275" spans="1:19" x14ac:dyDescent="0.2">
      <c r="A5275" t="str">
        <f t="shared" si="82"/>
        <v>AgenteBilingüeProfesionalAgronomía,veterinariayafinesEnlasinstalacionesdelaEntidadCompradoraJornadaOrdinaria Zona1Oro</v>
      </c>
      <c r="B5275" t="s">
        <v>5589</v>
      </c>
      <c r="C5275" t="s">
        <v>19</v>
      </c>
      <c r="D5275" t="s">
        <v>131</v>
      </c>
      <c r="E5275" t="s">
        <v>672</v>
      </c>
      <c r="F5275" t="s">
        <v>3272</v>
      </c>
      <c r="G5275" t="s">
        <v>334</v>
      </c>
      <c r="H5275" t="s">
        <v>92</v>
      </c>
      <c r="I5275" t="s">
        <v>3</v>
      </c>
      <c r="J5275" t="s">
        <v>5</v>
      </c>
      <c r="K5275">
        <v>6048776.5104353065</v>
      </c>
      <c r="L5275">
        <v>6186183.6149999993</v>
      </c>
      <c r="M5275">
        <v>7757335.5618781457</v>
      </c>
      <c r="N5275">
        <v>6554035.0349999992</v>
      </c>
      <c r="O5275">
        <v>6382865.6999999993</v>
      </c>
      <c r="P5275">
        <v>7236910.4399999995</v>
      </c>
      <c r="Q5275">
        <v>7074166.0049999999</v>
      </c>
      <c r="S5275" t="s">
        <v>174</v>
      </c>
    </row>
    <row r="5276" spans="1:19" x14ac:dyDescent="0.2">
      <c r="A5276" t="str">
        <f t="shared" si="82"/>
        <v>AgenteBilingüeProfesionalAgronomía,veterinariayafinesEnlasinstalacionesdelaEntidadCompradoraJornadaOrdinaria Zona1Platino</v>
      </c>
      <c r="B5276" t="s">
        <v>5590</v>
      </c>
      <c r="C5276" t="s">
        <v>19</v>
      </c>
      <c r="D5276" t="s">
        <v>131</v>
      </c>
      <c r="E5276" t="s">
        <v>672</v>
      </c>
      <c r="F5276" t="s">
        <v>3272</v>
      </c>
      <c r="G5276" t="s">
        <v>334</v>
      </c>
      <c r="H5276" t="s">
        <v>92</v>
      </c>
      <c r="I5276" t="s">
        <v>134</v>
      </c>
      <c r="J5276" t="s">
        <v>5</v>
      </c>
      <c r="K5276">
        <v>6048776.5104353065</v>
      </c>
      <c r="L5276">
        <v>6368130.4049999993</v>
      </c>
      <c r="M5276">
        <v>7985963.1941174073</v>
      </c>
      <c r="N5276">
        <v>6573205.3049999997</v>
      </c>
      <c r="O5276">
        <v>6382865.6999999993</v>
      </c>
      <c r="P5276">
        <v>7392543.3899999997</v>
      </c>
      <c r="Q5276">
        <v>7518592.9349999996</v>
      </c>
      <c r="S5276" t="s">
        <v>174</v>
      </c>
    </row>
    <row r="5277" spans="1:19" x14ac:dyDescent="0.2">
      <c r="A5277" t="str">
        <f t="shared" si="82"/>
        <v>AgenteBilingüeProfesionalAgronomía,veterinariayafinesEnlasinstalacionesdelaEntidadCompradoraJornadaOrdinaria Zona2Plata</v>
      </c>
      <c r="B5277" t="s">
        <v>5591</v>
      </c>
      <c r="C5277" t="s">
        <v>19</v>
      </c>
      <c r="D5277" t="s">
        <v>131</v>
      </c>
      <c r="E5277" t="s">
        <v>672</v>
      </c>
      <c r="F5277" t="s">
        <v>3272</v>
      </c>
      <c r="G5277" t="s">
        <v>334</v>
      </c>
      <c r="H5277" t="s">
        <v>93</v>
      </c>
      <c r="I5277" t="s">
        <v>2</v>
      </c>
      <c r="J5277" t="s">
        <v>5</v>
      </c>
      <c r="K5277">
        <v>6048776.5104353065</v>
      </c>
      <c r="L5277">
        <v>6246832.5449999999</v>
      </c>
      <c r="M5277">
        <v>7541434.2103090333</v>
      </c>
      <c r="N5277">
        <v>6557869.709999999</v>
      </c>
      <c r="O5277">
        <v>6382865.6999999993</v>
      </c>
      <c r="P5277">
        <v>7532122.4549999991</v>
      </c>
      <c r="Q5277">
        <v>6773861.7899999991</v>
      </c>
      <c r="S5277" t="s">
        <v>174</v>
      </c>
    </row>
    <row r="5278" spans="1:19" x14ac:dyDescent="0.2">
      <c r="A5278" t="str">
        <f t="shared" si="82"/>
        <v>AgenteBilingüeProfesionalAgronomía,veterinariayafinesEnlasinstalacionesdelaEntidadCompradoraJornadaOrdinaria Zona2Oro</v>
      </c>
      <c r="B5278" t="s">
        <v>5592</v>
      </c>
      <c r="C5278" t="s">
        <v>19</v>
      </c>
      <c r="D5278" t="s">
        <v>131</v>
      </c>
      <c r="E5278" t="s">
        <v>672</v>
      </c>
      <c r="F5278" t="s">
        <v>3272</v>
      </c>
      <c r="G5278" t="s">
        <v>334</v>
      </c>
      <c r="H5278" t="s">
        <v>93</v>
      </c>
      <c r="I5278" t="s">
        <v>3</v>
      </c>
      <c r="J5278" t="s">
        <v>5</v>
      </c>
      <c r="K5278">
        <v>6048776.5104353065</v>
      </c>
      <c r="L5278">
        <v>6371769.4649999999</v>
      </c>
      <c r="M5278">
        <v>7757335.5618781457</v>
      </c>
      <c r="N5278">
        <v>6578189.8649999993</v>
      </c>
      <c r="O5278">
        <v>6382865.6999999993</v>
      </c>
      <c r="P5278">
        <v>7690693.7699999996</v>
      </c>
      <c r="Q5278">
        <v>7074166.0049999999</v>
      </c>
      <c r="S5278" t="s">
        <v>174</v>
      </c>
    </row>
    <row r="5279" spans="1:19" x14ac:dyDescent="0.2">
      <c r="A5279" t="str">
        <f t="shared" si="82"/>
        <v>AgenteBilingüeProfesionalAgronomía,veterinariayafinesEnlasinstalacionesdelaEntidadCompradoraJornadaOrdinaria Zona2Platino</v>
      </c>
      <c r="B5279" t="s">
        <v>5593</v>
      </c>
      <c r="C5279" t="s">
        <v>19</v>
      </c>
      <c r="D5279" t="s">
        <v>131</v>
      </c>
      <c r="E5279" t="s">
        <v>672</v>
      </c>
      <c r="F5279" t="s">
        <v>3272</v>
      </c>
      <c r="G5279" t="s">
        <v>334</v>
      </c>
      <c r="H5279" t="s">
        <v>93</v>
      </c>
      <c r="I5279" t="s">
        <v>134</v>
      </c>
      <c r="J5279" t="s">
        <v>5</v>
      </c>
      <c r="K5279">
        <v>6048776.5104353065</v>
      </c>
      <c r="L5279">
        <v>6559174.8449999997</v>
      </c>
      <c r="M5279">
        <v>7985963.1941174073</v>
      </c>
      <c r="N5279">
        <v>6598510.0199999996</v>
      </c>
      <c r="O5279">
        <v>6382865.6999999993</v>
      </c>
      <c r="P5279">
        <v>7856084.6999999993</v>
      </c>
      <c r="Q5279">
        <v>7518592.9349999996</v>
      </c>
      <c r="S5279" t="s">
        <v>174</v>
      </c>
    </row>
    <row r="5280" spans="1:19" x14ac:dyDescent="0.2">
      <c r="A5280" t="str">
        <f t="shared" si="82"/>
        <v>AgenteBilingüeProfesionalAgronomía,veterinariayafinesEnlasinstalacionesdelaEntidadCompradoraJornadaOrdinaria Zona3Plata</v>
      </c>
      <c r="B5280" t="s">
        <v>5594</v>
      </c>
      <c r="C5280" t="s">
        <v>19</v>
      </c>
      <c r="D5280" t="s">
        <v>131</v>
      </c>
      <c r="E5280" t="s">
        <v>672</v>
      </c>
      <c r="F5280" t="s">
        <v>3272</v>
      </c>
      <c r="G5280" t="s">
        <v>334</v>
      </c>
      <c r="H5280" t="s">
        <v>94</v>
      </c>
      <c r="I5280" t="s">
        <v>2</v>
      </c>
      <c r="J5280" t="s">
        <v>5</v>
      </c>
      <c r="K5280">
        <v>6048776.5104353065</v>
      </c>
      <c r="L5280">
        <v>6368130.4049999993</v>
      </c>
      <c r="M5280">
        <v>7541434.2103090333</v>
      </c>
      <c r="N5280">
        <v>6573205.3049999997</v>
      </c>
      <c r="O5280">
        <v>6382865.6999999993</v>
      </c>
      <c r="P5280">
        <v>7567561.8899999997</v>
      </c>
      <c r="Q5280">
        <v>6773861.7899999991</v>
      </c>
      <c r="S5280" t="s">
        <v>174</v>
      </c>
    </row>
    <row r="5281" spans="1:19" x14ac:dyDescent="0.2">
      <c r="A5281" t="str">
        <f t="shared" si="82"/>
        <v>AgenteBilingüeProfesionalAgronomía,veterinariayafinesEnlasinstalacionesdelaEntidadCompradoraJornadaOrdinaria Zona3Oro</v>
      </c>
      <c r="B5281" t="s">
        <v>5595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94</v>
      </c>
      <c r="I5281" t="s">
        <v>3</v>
      </c>
      <c r="J5281" t="s">
        <v>5</v>
      </c>
      <c r="K5281">
        <v>6048776.5104353065</v>
      </c>
      <c r="L5281">
        <v>6495493.3649999993</v>
      </c>
      <c r="M5281">
        <v>7757335.5618781457</v>
      </c>
      <c r="N5281">
        <v>6594293.4299999997</v>
      </c>
      <c r="O5281">
        <v>6382865.6999999993</v>
      </c>
      <c r="P5281">
        <v>7726878.4049999993</v>
      </c>
      <c r="Q5281">
        <v>7074166.0049999999</v>
      </c>
      <c r="S5281" t="s">
        <v>174</v>
      </c>
    </row>
    <row r="5282" spans="1:19" x14ac:dyDescent="0.2">
      <c r="A5282" t="str">
        <f t="shared" si="82"/>
        <v>AgenteBilingüeProfesionalAgronomía,veterinariayafinesEnlasinstalacionesdelaEntidadCompradoraJornadaOrdinaria Zona3Platino</v>
      </c>
      <c r="B5282" t="s">
        <v>5596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94</v>
      </c>
      <c r="I5282" t="s">
        <v>134</v>
      </c>
      <c r="J5282" t="s">
        <v>5</v>
      </c>
      <c r="K5282">
        <v>6048776.5104353065</v>
      </c>
      <c r="L5282">
        <v>6686537.8049999997</v>
      </c>
      <c r="M5282">
        <v>7985963.1941174073</v>
      </c>
      <c r="N5282">
        <v>6615380.5199999996</v>
      </c>
      <c r="O5282">
        <v>6382865.6999999993</v>
      </c>
      <c r="P5282">
        <v>7893047.6549999993</v>
      </c>
      <c r="Q5282">
        <v>7518592.9349999996</v>
      </c>
      <c r="S5282" t="s">
        <v>174</v>
      </c>
    </row>
    <row r="5283" spans="1:19" x14ac:dyDescent="0.2">
      <c r="A5283" t="str">
        <f t="shared" si="82"/>
        <v>AgenteBilingüeProfesionalAgronomía,veterinariayafinesEnlasinstalacionesdelaEntidadCompradoraHoraextradiurnaZona1Plata</v>
      </c>
      <c r="B5283" t="s">
        <v>5597</v>
      </c>
      <c r="C5283" t="s">
        <v>19</v>
      </c>
      <c r="D5283" t="s">
        <v>131</v>
      </c>
      <c r="E5283" t="s">
        <v>672</v>
      </c>
      <c r="F5283" t="s">
        <v>3272</v>
      </c>
      <c r="G5283" t="s">
        <v>172</v>
      </c>
      <c r="H5283" t="s">
        <v>92</v>
      </c>
      <c r="I5283" t="s">
        <v>2</v>
      </c>
      <c r="J5283" t="s">
        <v>25</v>
      </c>
      <c r="K5283">
        <v>30702.437221894776</v>
      </c>
      <c r="L5283">
        <v>33051.689999999995</v>
      </c>
      <c r="M5283">
        <v>40427.117494476006</v>
      </c>
      <c r="N5283">
        <v>27823.904999999999</v>
      </c>
      <c r="O5283">
        <v>28398.329999999998</v>
      </c>
      <c r="P5283">
        <v>35921.744999999995</v>
      </c>
      <c r="Q5283">
        <v>44092.034999999996</v>
      </c>
      <c r="S5283" t="s">
        <v>174</v>
      </c>
    </row>
    <row r="5284" spans="1:19" x14ac:dyDescent="0.2">
      <c r="A5284" t="str">
        <f t="shared" si="82"/>
        <v>AgenteBilingüeProfesionalAgronomía,veterinariayafinesEnlasinstalacionesdelaEntidadCompradoraHoraextradiurnaZona1Oro</v>
      </c>
      <c r="B5284" t="s">
        <v>5598</v>
      </c>
      <c r="C5284" t="s">
        <v>19</v>
      </c>
      <c r="D5284" t="s">
        <v>131</v>
      </c>
      <c r="E5284" t="s">
        <v>672</v>
      </c>
      <c r="F5284" t="s">
        <v>3272</v>
      </c>
      <c r="G5284" t="s">
        <v>172</v>
      </c>
      <c r="H5284" t="s">
        <v>92</v>
      </c>
      <c r="I5284" t="s">
        <v>3</v>
      </c>
      <c r="J5284" t="s">
        <v>25</v>
      </c>
      <c r="K5284">
        <v>30702.437221894776</v>
      </c>
      <c r="L5284">
        <v>33713.055</v>
      </c>
      <c r="M5284">
        <v>41584.492744818868</v>
      </c>
      <c r="N5284">
        <v>27823.904999999999</v>
      </c>
      <c r="O5284">
        <v>28398.329999999998</v>
      </c>
      <c r="P5284">
        <v>36678.329999999994</v>
      </c>
      <c r="Q5284">
        <v>46047.149999999994</v>
      </c>
      <c r="S5284" t="s">
        <v>174</v>
      </c>
    </row>
    <row r="5285" spans="1:19" x14ac:dyDescent="0.2">
      <c r="A5285" t="str">
        <f t="shared" si="82"/>
        <v>AgenteBilingüeProfesionalAgronomía,veterinariayafinesEnlasinstalacionesdelaEntidadCompradoraHoraextradiurnaZona1Platino</v>
      </c>
      <c r="B5285" t="s">
        <v>5599</v>
      </c>
      <c r="C5285" t="s">
        <v>19</v>
      </c>
      <c r="D5285" t="s">
        <v>131</v>
      </c>
      <c r="E5285" t="s">
        <v>672</v>
      </c>
      <c r="F5285" t="s">
        <v>3272</v>
      </c>
      <c r="G5285" t="s">
        <v>172</v>
      </c>
      <c r="H5285" t="s">
        <v>92</v>
      </c>
      <c r="I5285" t="s">
        <v>134</v>
      </c>
      <c r="J5285" t="s">
        <v>25</v>
      </c>
      <c r="K5285">
        <v>30702.437221894776</v>
      </c>
      <c r="L5285">
        <v>34704.584999999999</v>
      </c>
      <c r="M5285">
        <v>42810.089347967085</v>
      </c>
      <c r="N5285">
        <v>27823.904999999999</v>
      </c>
      <c r="O5285">
        <v>28398.329999999998</v>
      </c>
      <c r="P5285">
        <v>37467</v>
      </c>
      <c r="Q5285">
        <v>48939.974999999999</v>
      </c>
      <c r="S5285" t="s">
        <v>174</v>
      </c>
    </row>
    <row r="5286" spans="1:19" x14ac:dyDescent="0.2">
      <c r="A5286" t="str">
        <f t="shared" si="82"/>
        <v>AgenteBilingüeProfesionalAgronomía,veterinariayafinesEnlasinstalacionesdelaEntidadCompradoraHoraextradiurnaZona2Plata</v>
      </c>
      <c r="B5286" t="s">
        <v>5600</v>
      </c>
      <c r="C5286" t="s">
        <v>19</v>
      </c>
      <c r="D5286" t="s">
        <v>131</v>
      </c>
      <c r="E5286" t="s">
        <v>672</v>
      </c>
      <c r="F5286" t="s">
        <v>3272</v>
      </c>
      <c r="G5286" t="s">
        <v>172</v>
      </c>
      <c r="H5286" t="s">
        <v>93</v>
      </c>
      <c r="I5286" t="s">
        <v>2</v>
      </c>
      <c r="J5286" t="s">
        <v>25</v>
      </c>
      <c r="K5286">
        <v>30702.437221894776</v>
      </c>
      <c r="L5286">
        <v>34044.254999999997</v>
      </c>
      <c r="M5286">
        <v>40427.117494476006</v>
      </c>
      <c r="N5286">
        <v>27823.904999999999</v>
      </c>
      <c r="O5286">
        <v>28398.329999999998</v>
      </c>
      <c r="P5286">
        <v>38173.904999999999</v>
      </c>
      <c r="Q5286">
        <v>44092.034999999996</v>
      </c>
      <c r="S5286" t="s">
        <v>174</v>
      </c>
    </row>
    <row r="5287" spans="1:19" x14ac:dyDescent="0.2">
      <c r="A5287" t="str">
        <f t="shared" si="82"/>
        <v>AgenteBilingüeProfesionalAgronomía,veterinariayafinesEnlasinstalacionesdelaEntidadCompradoraHoraextradiurnaZona2Oro</v>
      </c>
      <c r="B5287" t="s">
        <v>5601</v>
      </c>
      <c r="C5287" t="s">
        <v>19</v>
      </c>
      <c r="D5287" t="s">
        <v>131</v>
      </c>
      <c r="E5287" t="s">
        <v>672</v>
      </c>
      <c r="F5287" t="s">
        <v>3272</v>
      </c>
      <c r="G5287" t="s">
        <v>172</v>
      </c>
      <c r="H5287" t="s">
        <v>93</v>
      </c>
      <c r="I5287" t="s">
        <v>3</v>
      </c>
      <c r="J5287" t="s">
        <v>25</v>
      </c>
      <c r="K5287">
        <v>30702.437221894776</v>
      </c>
      <c r="L5287">
        <v>34725.284999999996</v>
      </c>
      <c r="M5287">
        <v>41584.492744818868</v>
      </c>
      <c r="N5287">
        <v>27823.904999999999</v>
      </c>
      <c r="O5287">
        <v>28398.329999999998</v>
      </c>
      <c r="P5287">
        <v>38978.1</v>
      </c>
      <c r="Q5287">
        <v>46047.149999999994</v>
      </c>
      <c r="S5287" t="s">
        <v>174</v>
      </c>
    </row>
    <row r="5288" spans="1:19" x14ac:dyDescent="0.2">
      <c r="A5288" t="str">
        <f t="shared" si="82"/>
        <v>AgenteBilingüeProfesionalAgronomía,veterinariayafinesEnlasinstalacionesdelaEntidadCompradoraHoraextradiurnaZona2Platino</v>
      </c>
      <c r="B5288" t="s">
        <v>5602</v>
      </c>
      <c r="C5288" t="s">
        <v>19</v>
      </c>
      <c r="D5288" t="s">
        <v>131</v>
      </c>
      <c r="E5288" t="s">
        <v>672</v>
      </c>
      <c r="F5288" t="s">
        <v>3272</v>
      </c>
      <c r="G5288" t="s">
        <v>172</v>
      </c>
      <c r="H5288" t="s">
        <v>93</v>
      </c>
      <c r="I5288" t="s">
        <v>134</v>
      </c>
      <c r="J5288" t="s">
        <v>25</v>
      </c>
      <c r="K5288">
        <v>30702.437221894776</v>
      </c>
      <c r="L5288">
        <v>35745.794999999998</v>
      </c>
      <c r="M5288">
        <v>42810.089347967085</v>
      </c>
      <c r="N5288">
        <v>27823.904999999999</v>
      </c>
      <c r="O5288">
        <v>28398.329999999998</v>
      </c>
      <c r="P5288">
        <v>39816.449999999997</v>
      </c>
      <c r="Q5288">
        <v>48939.974999999999</v>
      </c>
      <c r="S5288" t="s">
        <v>174</v>
      </c>
    </row>
    <row r="5289" spans="1:19" x14ac:dyDescent="0.2">
      <c r="A5289" t="str">
        <f t="shared" si="82"/>
        <v>AgenteBilingüeProfesionalAgronomía,veterinariayafinesEnlasinstalacionesdelaEntidadCompradoraHoraextradiurnaZona3Plata</v>
      </c>
      <c r="B5289" t="s">
        <v>5603</v>
      </c>
      <c r="C5289" t="s">
        <v>19</v>
      </c>
      <c r="D5289" t="s">
        <v>131</v>
      </c>
      <c r="E5289" t="s">
        <v>672</v>
      </c>
      <c r="F5289" t="s">
        <v>3272</v>
      </c>
      <c r="G5289" t="s">
        <v>172</v>
      </c>
      <c r="H5289" t="s">
        <v>94</v>
      </c>
      <c r="I5289" t="s">
        <v>2</v>
      </c>
      <c r="J5289" t="s">
        <v>25</v>
      </c>
      <c r="K5289">
        <v>30702.437221894776</v>
      </c>
      <c r="L5289">
        <v>34704.584999999999</v>
      </c>
      <c r="M5289">
        <v>40427.117494476006</v>
      </c>
      <c r="N5289">
        <v>27823.904999999999</v>
      </c>
      <c r="O5289">
        <v>28398.329999999998</v>
      </c>
      <c r="P5289">
        <v>38353.994999999995</v>
      </c>
      <c r="Q5289">
        <v>44092.034999999996</v>
      </c>
      <c r="S5289" t="s">
        <v>174</v>
      </c>
    </row>
    <row r="5290" spans="1:19" x14ac:dyDescent="0.2">
      <c r="A5290" t="str">
        <f t="shared" si="82"/>
        <v>AgenteBilingüeProfesionalAgronomía,veterinariayafinesEnlasinstalacionesdelaEntidadCompradoraHoraextradiurnaZona3Oro</v>
      </c>
      <c r="B5290" t="s">
        <v>5604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94</v>
      </c>
      <c r="I5290" t="s">
        <v>3</v>
      </c>
      <c r="J5290" t="s">
        <v>25</v>
      </c>
      <c r="K5290">
        <v>30702.437221894776</v>
      </c>
      <c r="L5290">
        <v>35399.07</v>
      </c>
      <c r="M5290">
        <v>41584.492744818868</v>
      </c>
      <c r="N5290">
        <v>27823.904999999999</v>
      </c>
      <c r="O5290">
        <v>28398.329999999998</v>
      </c>
      <c r="P5290">
        <v>39161.294999999998</v>
      </c>
      <c r="Q5290">
        <v>46047.149999999994</v>
      </c>
      <c r="S5290" t="s">
        <v>174</v>
      </c>
    </row>
    <row r="5291" spans="1:19" x14ac:dyDescent="0.2">
      <c r="A5291" t="str">
        <f t="shared" si="82"/>
        <v>AgenteBilingüeProfesionalAgronomía,veterinariayafinesEnlasinstalacionesdelaEntidadCompradoraHoraextradiurnaZona3Platino</v>
      </c>
      <c r="B5291" t="s">
        <v>5605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94</v>
      </c>
      <c r="I5291" t="s">
        <v>134</v>
      </c>
      <c r="J5291" t="s">
        <v>25</v>
      </c>
      <c r="K5291">
        <v>30702.437221894776</v>
      </c>
      <c r="L5291">
        <v>36440.28</v>
      </c>
      <c r="M5291">
        <v>42810.089347967085</v>
      </c>
      <c r="N5291">
        <v>27823.904999999999</v>
      </c>
      <c r="O5291">
        <v>28398.329999999998</v>
      </c>
      <c r="P5291">
        <v>40003.784999999996</v>
      </c>
      <c r="Q5291">
        <v>48939.974999999999</v>
      </c>
      <c r="S5291" t="s">
        <v>174</v>
      </c>
    </row>
    <row r="5292" spans="1:19" x14ac:dyDescent="0.2">
      <c r="A5292" t="str">
        <f t="shared" si="82"/>
        <v>AgenteBilingüeProfesionalAgronomía,veterinariayafinesEnlasinstalacionesdelaEntidadCompradoraHoraextranocturna Zona1Plata</v>
      </c>
      <c r="B5292" t="s">
        <v>5606</v>
      </c>
      <c r="C5292" t="s">
        <v>19</v>
      </c>
      <c r="D5292" t="s">
        <v>131</v>
      </c>
      <c r="E5292" t="s">
        <v>672</v>
      </c>
      <c r="F5292" t="s">
        <v>3272</v>
      </c>
      <c r="G5292" t="s">
        <v>288</v>
      </c>
      <c r="H5292" t="s">
        <v>92</v>
      </c>
      <c r="I5292" t="s">
        <v>2</v>
      </c>
      <c r="J5292" t="s">
        <v>25</v>
      </c>
      <c r="K5292">
        <v>41700.840745390095</v>
      </c>
      <c r="L5292">
        <v>46272.78</v>
      </c>
      <c r="M5292">
        <v>56597.964492266423</v>
      </c>
      <c r="N5292">
        <v>38953.259999999995</v>
      </c>
      <c r="O5292">
        <v>39479.039999999994</v>
      </c>
      <c r="P5292">
        <v>45640.394999999997</v>
      </c>
      <c r="Q5292">
        <v>61198.514999999992</v>
      </c>
      <c r="S5292" t="s">
        <v>174</v>
      </c>
    </row>
    <row r="5293" spans="1:19" x14ac:dyDescent="0.2">
      <c r="A5293" t="str">
        <f t="shared" si="82"/>
        <v>AgenteBilingüeProfesionalAgronomía,veterinariayafinesEnlasinstalacionesdelaEntidadCompradoraHoraextranocturna Zona1Oro</v>
      </c>
      <c r="B5293" t="s">
        <v>5607</v>
      </c>
      <c r="C5293" t="s">
        <v>19</v>
      </c>
      <c r="D5293" t="s">
        <v>131</v>
      </c>
      <c r="E5293" t="s">
        <v>672</v>
      </c>
      <c r="F5293" t="s">
        <v>3272</v>
      </c>
      <c r="G5293" t="s">
        <v>288</v>
      </c>
      <c r="H5293" t="s">
        <v>92</v>
      </c>
      <c r="I5293" t="s">
        <v>3</v>
      </c>
      <c r="J5293" t="s">
        <v>25</v>
      </c>
      <c r="K5293">
        <v>41700.840745390095</v>
      </c>
      <c r="L5293">
        <v>47199.104999999996</v>
      </c>
      <c r="M5293">
        <v>58218.289842746424</v>
      </c>
      <c r="N5293">
        <v>38953.259999999995</v>
      </c>
      <c r="O5293">
        <v>39479.039999999994</v>
      </c>
      <c r="P5293">
        <v>46600.875</v>
      </c>
      <c r="Q5293">
        <v>63911.249999999993</v>
      </c>
      <c r="S5293" t="s">
        <v>174</v>
      </c>
    </row>
    <row r="5294" spans="1:19" x14ac:dyDescent="0.2">
      <c r="A5294" t="str">
        <f t="shared" si="82"/>
        <v>AgenteBilingüeProfesionalAgronomía,veterinariayafinesEnlasinstalacionesdelaEntidadCompradoraHoraextranocturna Zona1Platino</v>
      </c>
      <c r="B5294" t="s">
        <v>5608</v>
      </c>
      <c r="C5294" t="s">
        <v>19</v>
      </c>
      <c r="D5294" t="s">
        <v>131</v>
      </c>
      <c r="E5294" t="s">
        <v>672</v>
      </c>
      <c r="F5294" t="s">
        <v>3272</v>
      </c>
      <c r="G5294" t="s">
        <v>288</v>
      </c>
      <c r="H5294" t="s">
        <v>92</v>
      </c>
      <c r="I5294" t="s">
        <v>134</v>
      </c>
      <c r="J5294" t="s">
        <v>25</v>
      </c>
      <c r="K5294">
        <v>41700.840745390095</v>
      </c>
      <c r="L5294">
        <v>48587.039999999994</v>
      </c>
      <c r="M5294">
        <v>59934.125087153923</v>
      </c>
      <c r="N5294">
        <v>38953.259999999995</v>
      </c>
      <c r="O5294">
        <v>39479.039999999994</v>
      </c>
      <c r="P5294">
        <v>47603.789999999994</v>
      </c>
      <c r="Q5294">
        <v>67926.014999999999</v>
      </c>
      <c r="S5294" t="s">
        <v>174</v>
      </c>
    </row>
    <row r="5295" spans="1:19" x14ac:dyDescent="0.2">
      <c r="A5295" t="str">
        <f t="shared" si="82"/>
        <v>AgenteBilingüeProfesionalAgronomía,veterinariayafinesEnlasinstalacionesdelaEntidadCompradoraHoraextranocturna Zona2Plata</v>
      </c>
      <c r="B5295" t="s">
        <v>5609</v>
      </c>
      <c r="C5295" t="s">
        <v>19</v>
      </c>
      <c r="D5295" t="s">
        <v>131</v>
      </c>
      <c r="E5295" t="s">
        <v>672</v>
      </c>
      <c r="F5295" t="s">
        <v>3272</v>
      </c>
      <c r="G5295" t="s">
        <v>288</v>
      </c>
      <c r="H5295" t="s">
        <v>93</v>
      </c>
      <c r="I5295" t="s">
        <v>2</v>
      </c>
      <c r="J5295" t="s">
        <v>25</v>
      </c>
      <c r="K5295">
        <v>41700.840745390095</v>
      </c>
      <c r="L5295">
        <v>47661.749999999993</v>
      </c>
      <c r="M5295">
        <v>56597.964492266423</v>
      </c>
      <c r="N5295">
        <v>38953.259999999995</v>
      </c>
      <c r="O5295">
        <v>39479.039999999994</v>
      </c>
      <c r="P5295">
        <v>48502.17</v>
      </c>
      <c r="Q5295">
        <v>61198.514999999992</v>
      </c>
      <c r="S5295" t="s">
        <v>174</v>
      </c>
    </row>
    <row r="5296" spans="1:19" x14ac:dyDescent="0.2">
      <c r="A5296" t="str">
        <f t="shared" si="82"/>
        <v>AgenteBilingüeProfesionalAgronomía,veterinariayafinesEnlasinstalacionesdelaEntidadCompradoraHoraextranocturna Zona2Oro</v>
      </c>
      <c r="B5296" t="s">
        <v>5610</v>
      </c>
      <c r="C5296" t="s">
        <v>19</v>
      </c>
      <c r="D5296" t="s">
        <v>131</v>
      </c>
      <c r="E5296" t="s">
        <v>672</v>
      </c>
      <c r="F5296" t="s">
        <v>3272</v>
      </c>
      <c r="G5296" t="s">
        <v>288</v>
      </c>
      <c r="H5296" t="s">
        <v>93</v>
      </c>
      <c r="I5296" t="s">
        <v>3</v>
      </c>
      <c r="J5296" t="s">
        <v>25</v>
      </c>
      <c r="K5296">
        <v>41700.840745390095</v>
      </c>
      <c r="L5296">
        <v>48616.02</v>
      </c>
      <c r="M5296">
        <v>58218.289842746424</v>
      </c>
      <c r="N5296">
        <v>38953.259999999995</v>
      </c>
      <c r="O5296">
        <v>39479.039999999994</v>
      </c>
      <c r="P5296">
        <v>49523.714999999997</v>
      </c>
      <c r="Q5296">
        <v>63911.249999999993</v>
      </c>
      <c r="S5296" t="s">
        <v>174</v>
      </c>
    </row>
    <row r="5297" spans="1:19" x14ac:dyDescent="0.2">
      <c r="A5297" t="str">
        <f t="shared" si="82"/>
        <v>AgenteBilingüeProfesionalAgronomía,veterinariayafinesEnlasinstalacionesdelaEntidadCompradoraHoraextranocturna Zona2Platino</v>
      </c>
      <c r="B5297" t="s">
        <v>5611</v>
      </c>
      <c r="C5297" t="s">
        <v>19</v>
      </c>
      <c r="D5297" t="s">
        <v>131</v>
      </c>
      <c r="E5297" t="s">
        <v>672</v>
      </c>
      <c r="F5297" t="s">
        <v>3272</v>
      </c>
      <c r="G5297" t="s">
        <v>288</v>
      </c>
      <c r="H5297" t="s">
        <v>93</v>
      </c>
      <c r="I5297" t="s">
        <v>134</v>
      </c>
      <c r="J5297" t="s">
        <v>25</v>
      </c>
      <c r="K5297">
        <v>41700.840745390095</v>
      </c>
      <c r="L5297">
        <v>50045.354999999996</v>
      </c>
      <c r="M5297">
        <v>59934.125087153923</v>
      </c>
      <c r="N5297">
        <v>38953.259999999995</v>
      </c>
      <c r="O5297">
        <v>39479.039999999994</v>
      </c>
      <c r="P5297">
        <v>50588.729999999996</v>
      </c>
      <c r="Q5297">
        <v>67926.014999999999</v>
      </c>
      <c r="S5297" t="s">
        <v>174</v>
      </c>
    </row>
    <row r="5298" spans="1:19" x14ac:dyDescent="0.2">
      <c r="A5298" t="str">
        <f t="shared" si="82"/>
        <v>AgenteBilingüeProfesionalAgronomía,veterinariayafinesEnlasinstalacionesdelaEntidadCompradoraHoraextranocturna Zona3Plata</v>
      </c>
      <c r="B5298" t="s">
        <v>5612</v>
      </c>
      <c r="C5298" t="s">
        <v>19</v>
      </c>
      <c r="D5298" t="s">
        <v>131</v>
      </c>
      <c r="E5298" t="s">
        <v>672</v>
      </c>
      <c r="F5298" t="s">
        <v>3272</v>
      </c>
      <c r="G5298" t="s">
        <v>288</v>
      </c>
      <c r="H5298" t="s">
        <v>94</v>
      </c>
      <c r="I5298" t="s">
        <v>2</v>
      </c>
      <c r="J5298" t="s">
        <v>25</v>
      </c>
      <c r="K5298">
        <v>41700.840745390095</v>
      </c>
      <c r="L5298">
        <v>48587.039999999994</v>
      </c>
      <c r="M5298">
        <v>56597.964492266423</v>
      </c>
      <c r="N5298">
        <v>38953.259999999995</v>
      </c>
      <c r="O5298">
        <v>39479.039999999994</v>
      </c>
      <c r="P5298">
        <v>48729.869999999995</v>
      </c>
      <c r="Q5298">
        <v>61198.514999999992</v>
      </c>
      <c r="S5298" t="s">
        <v>174</v>
      </c>
    </row>
    <row r="5299" spans="1:19" x14ac:dyDescent="0.2">
      <c r="A5299" t="str">
        <f t="shared" si="82"/>
        <v>AgenteBilingüeProfesionalAgronomía,veterinariayafinesEnlasinstalacionesdelaEntidadCompradoraHoraextranocturna Zona3Oro</v>
      </c>
      <c r="B5299" t="s">
        <v>5613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94</v>
      </c>
      <c r="I5299" t="s">
        <v>3</v>
      </c>
      <c r="J5299" t="s">
        <v>25</v>
      </c>
      <c r="K5299">
        <v>41700.840745390095</v>
      </c>
      <c r="L5299">
        <v>49559.939999999995</v>
      </c>
      <c r="M5299">
        <v>58218.289842746424</v>
      </c>
      <c r="N5299">
        <v>38953.259999999995</v>
      </c>
      <c r="O5299">
        <v>39479.039999999994</v>
      </c>
      <c r="P5299">
        <v>49756.59</v>
      </c>
      <c r="Q5299">
        <v>63911.249999999993</v>
      </c>
      <c r="S5299" t="s">
        <v>174</v>
      </c>
    </row>
    <row r="5300" spans="1:19" x14ac:dyDescent="0.2">
      <c r="A5300" t="str">
        <f t="shared" si="82"/>
        <v>AgenteBilingüeProfesionalAgronomía,veterinariayafinesEnlasinstalacionesdelaEntidadCompradoraHoraextranocturna Zona3Platino</v>
      </c>
      <c r="B5300" t="s">
        <v>5614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94</v>
      </c>
      <c r="I5300" t="s">
        <v>134</v>
      </c>
      <c r="J5300" t="s">
        <v>25</v>
      </c>
      <c r="K5300">
        <v>41700.840745390095</v>
      </c>
      <c r="L5300">
        <v>51017.219999999994</v>
      </c>
      <c r="M5300">
        <v>59934.125087153923</v>
      </c>
      <c r="N5300">
        <v>38953.259999999995</v>
      </c>
      <c r="O5300">
        <v>39479.039999999994</v>
      </c>
      <c r="P5300">
        <v>50825.744999999995</v>
      </c>
      <c r="Q5300">
        <v>67926.014999999999</v>
      </c>
      <c r="S5300" t="s">
        <v>174</v>
      </c>
    </row>
    <row r="5301" spans="1:19" x14ac:dyDescent="0.2">
      <c r="A5301" t="str">
        <f t="shared" si="82"/>
        <v>AgenteBilingüeProfesionalAgronomía,veterinariayafinesEnlasinstalacionesdelaEntidadCompradoraHoraextradominicalyfestivoZona1Plata</v>
      </c>
      <c r="B5301" t="s">
        <v>5615</v>
      </c>
      <c r="C5301" t="s">
        <v>19</v>
      </c>
      <c r="D5301" t="s">
        <v>131</v>
      </c>
      <c r="E5301" t="s">
        <v>672</v>
      </c>
      <c r="F5301" t="s">
        <v>3272</v>
      </c>
      <c r="G5301" t="s">
        <v>90</v>
      </c>
      <c r="H5301" t="s">
        <v>92</v>
      </c>
      <c r="I5301" t="s">
        <v>2</v>
      </c>
      <c r="J5301" t="s">
        <v>25</v>
      </c>
      <c r="K5301">
        <v>52699.244268885421</v>
      </c>
      <c r="L5301">
        <v>52883.324999999997</v>
      </c>
      <c r="M5301">
        <v>64683.387991161617</v>
      </c>
      <c r="N5301">
        <v>55646.774999999994</v>
      </c>
      <c r="O5301">
        <v>45019.394999999997</v>
      </c>
      <c r="P5301">
        <v>50498.684999999998</v>
      </c>
      <c r="Q5301">
        <v>68129.909999999989</v>
      </c>
      <c r="S5301" t="s">
        <v>174</v>
      </c>
    </row>
    <row r="5302" spans="1:19" x14ac:dyDescent="0.2">
      <c r="A5302" t="str">
        <f t="shared" si="82"/>
        <v>AgenteBilingüeProfesionalAgronomía,veterinariayafinesEnlasinstalacionesdelaEntidadCompradoraHoraextradominicalyfestivoZona1Oro</v>
      </c>
      <c r="B5302" t="s">
        <v>5616</v>
      </c>
      <c r="C5302" t="s">
        <v>19</v>
      </c>
      <c r="D5302" t="s">
        <v>131</v>
      </c>
      <c r="E5302" t="s">
        <v>672</v>
      </c>
      <c r="F5302" t="s">
        <v>3272</v>
      </c>
      <c r="G5302" t="s">
        <v>90</v>
      </c>
      <c r="H5302" t="s">
        <v>92</v>
      </c>
      <c r="I5302" t="s">
        <v>3</v>
      </c>
      <c r="J5302" t="s">
        <v>25</v>
      </c>
      <c r="K5302">
        <v>52699.244268885421</v>
      </c>
      <c r="L5302">
        <v>53941.094999999994</v>
      </c>
      <c r="M5302">
        <v>66535.188391710195</v>
      </c>
      <c r="N5302">
        <v>55646.774999999994</v>
      </c>
      <c r="O5302">
        <v>45019.394999999997</v>
      </c>
      <c r="P5302">
        <v>51561.63</v>
      </c>
      <c r="Q5302">
        <v>71150.039999999994</v>
      </c>
      <c r="S5302" t="s">
        <v>174</v>
      </c>
    </row>
    <row r="5303" spans="1:19" x14ac:dyDescent="0.2">
      <c r="A5303" t="str">
        <f t="shared" si="82"/>
        <v>AgenteBilingüeProfesionalAgronomía,veterinariayafinesEnlasinstalacionesdelaEntidadCompradoraHoraextradominicalyfestivoZona1Platino</v>
      </c>
      <c r="B5303" t="s">
        <v>5617</v>
      </c>
      <c r="C5303" t="s">
        <v>19</v>
      </c>
      <c r="D5303" t="s">
        <v>131</v>
      </c>
      <c r="E5303" t="s">
        <v>672</v>
      </c>
      <c r="F5303" t="s">
        <v>3272</v>
      </c>
      <c r="G5303" t="s">
        <v>90</v>
      </c>
      <c r="H5303" t="s">
        <v>92</v>
      </c>
      <c r="I5303" t="s">
        <v>134</v>
      </c>
      <c r="J5303" t="s">
        <v>25</v>
      </c>
      <c r="K5303">
        <v>52699.244268885421</v>
      </c>
      <c r="L5303">
        <v>55527.749999999993</v>
      </c>
      <c r="M5303">
        <v>68496.142956747339</v>
      </c>
      <c r="N5303">
        <v>55646.774999999994</v>
      </c>
      <c r="O5303">
        <v>45019.394999999997</v>
      </c>
      <c r="P5303">
        <v>52670.114999999998</v>
      </c>
      <c r="Q5303">
        <v>75620.204999999987</v>
      </c>
      <c r="S5303" t="s">
        <v>174</v>
      </c>
    </row>
    <row r="5304" spans="1:19" x14ac:dyDescent="0.2">
      <c r="A5304" t="str">
        <f t="shared" si="82"/>
        <v>AgenteBilingüeProfesionalAgronomía,veterinariayafinesEnlasinstalacionesdelaEntidadCompradoraHoraextradominicalyfestivoZona2Plata</v>
      </c>
      <c r="B5304" t="s">
        <v>5618</v>
      </c>
      <c r="C5304" t="s">
        <v>19</v>
      </c>
      <c r="D5304" t="s">
        <v>131</v>
      </c>
      <c r="E5304" t="s">
        <v>672</v>
      </c>
      <c r="F5304" t="s">
        <v>3272</v>
      </c>
      <c r="G5304" t="s">
        <v>90</v>
      </c>
      <c r="H5304" t="s">
        <v>93</v>
      </c>
      <c r="I5304" t="s">
        <v>2</v>
      </c>
      <c r="J5304" t="s">
        <v>25</v>
      </c>
      <c r="K5304">
        <v>52699.244268885421</v>
      </c>
      <c r="L5304">
        <v>54469.979999999996</v>
      </c>
      <c r="M5304">
        <v>64683.387991161617</v>
      </c>
      <c r="N5304">
        <v>55646.774999999994</v>
      </c>
      <c r="O5304">
        <v>45019.394999999997</v>
      </c>
      <c r="P5304">
        <v>53664.749999999993</v>
      </c>
      <c r="Q5304">
        <v>68129.909999999989</v>
      </c>
      <c r="S5304" t="s">
        <v>174</v>
      </c>
    </row>
    <row r="5305" spans="1:19" x14ac:dyDescent="0.2">
      <c r="A5305" t="str">
        <f t="shared" si="82"/>
        <v>AgenteBilingüeProfesionalAgronomía,veterinariayafinesEnlasinstalacionesdelaEntidadCompradoraHoraextradominicalyfestivoZona2Oro</v>
      </c>
      <c r="B5305" t="s">
        <v>5619</v>
      </c>
      <c r="C5305" t="s">
        <v>19</v>
      </c>
      <c r="D5305" t="s">
        <v>131</v>
      </c>
      <c r="E5305" t="s">
        <v>672</v>
      </c>
      <c r="F5305" t="s">
        <v>3272</v>
      </c>
      <c r="G5305" t="s">
        <v>90</v>
      </c>
      <c r="H5305" t="s">
        <v>93</v>
      </c>
      <c r="I5305" t="s">
        <v>3</v>
      </c>
      <c r="J5305" t="s">
        <v>25</v>
      </c>
      <c r="K5305">
        <v>52699.244268885421</v>
      </c>
      <c r="L5305">
        <v>55559.834999999999</v>
      </c>
      <c r="M5305">
        <v>66535.188391710195</v>
      </c>
      <c r="N5305">
        <v>55646.774999999994</v>
      </c>
      <c r="O5305">
        <v>45019.394999999997</v>
      </c>
      <c r="P5305">
        <v>54794.969999999994</v>
      </c>
      <c r="Q5305">
        <v>71150.039999999994</v>
      </c>
      <c r="S5305" t="s">
        <v>174</v>
      </c>
    </row>
    <row r="5306" spans="1:19" x14ac:dyDescent="0.2">
      <c r="A5306" t="str">
        <f t="shared" si="82"/>
        <v>AgenteBilingüeProfesionalAgronomía,veterinariayafinesEnlasinstalacionesdelaEntidadCompradoraHoraextradominicalyfestivoZona2Platino</v>
      </c>
      <c r="B5306" t="s">
        <v>5620</v>
      </c>
      <c r="C5306" t="s">
        <v>19</v>
      </c>
      <c r="D5306" t="s">
        <v>131</v>
      </c>
      <c r="E5306" t="s">
        <v>672</v>
      </c>
      <c r="F5306" t="s">
        <v>3272</v>
      </c>
      <c r="G5306" t="s">
        <v>90</v>
      </c>
      <c r="H5306" t="s">
        <v>93</v>
      </c>
      <c r="I5306" t="s">
        <v>134</v>
      </c>
      <c r="J5306" t="s">
        <v>25</v>
      </c>
      <c r="K5306">
        <v>52699.244268885421</v>
      </c>
      <c r="L5306">
        <v>57194.1</v>
      </c>
      <c r="M5306">
        <v>68496.142956747339</v>
      </c>
      <c r="N5306">
        <v>55646.774999999994</v>
      </c>
      <c r="O5306">
        <v>45019.394999999997</v>
      </c>
      <c r="P5306">
        <v>55972.799999999996</v>
      </c>
      <c r="Q5306">
        <v>75620.204999999987</v>
      </c>
      <c r="S5306" t="s">
        <v>174</v>
      </c>
    </row>
    <row r="5307" spans="1:19" x14ac:dyDescent="0.2">
      <c r="A5307" t="str">
        <f t="shared" si="82"/>
        <v>AgenteBilingüeProfesionalAgronomía,veterinariayafinesEnlasinstalacionesdelaEntidadCompradoraHoraextradominicalyfestivoZona3Plata</v>
      </c>
      <c r="B5307" t="s">
        <v>5621</v>
      </c>
      <c r="C5307" t="s">
        <v>19</v>
      </c>
      <c r="D5307" t="s">
        <v>131</v>
      </c>
      <c r="E5307" t="s">
        <v>672</v>
      </c>
      <c r="F5307" t="s">
        <v>3272</v>
      </c>
      <c r="G5307" t="s">
        <v>90</v>
      </c>
      <c r="H5307" t="s">
        <v>94</v>
      </c>
      <c r="I5307" t="s">
        <v>2</v>
      </c>
      <c r="J5307" t="s">
        <v>25</v>
      </c>
      <c r="K5307">
        <v>52699.244268885421</v>
      </c>
      <c r="L5307">
        <v>55527.749999999993</v>
      </c>
      <c r="M5307">
        <v>64683.387991161617</v>
      </c>
      <c r="N5307">
        <v>55646.774999999994</v>
      </c>
      <c r="O5307">
        <v>45019.394999999997</v>
      </c>
      <c r="P5307">
        <v>53917.289999999994</v>
      </c>
      <c r="Q5307">
        <v>68129.909999999989</v>
      </c>
      <c r="S5307" t="s">
        <v>174</v>
      </c>
    </row>
    <row r="5308" spans="1:19" x14ac:dyDescent="0.2">
      <c r="A5308" t="str">
        <f t="shared" si="82"/>
        <v>AgenteBilingüeProfesionalAgronomía,veterinariayafinesEnlasinstalacionesdelaEntidadCompradoraHoraextradominicalyfestivoZona3Oro</v>
      </c>
      <c r="B5308" t="s">
        <v>5622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94</v>
      </c>
      <c r="I5308" t="s">
        <v>3</v>
      </c>
      <c r="J5308" t="s">
        <v>25</v>
      </c>
      <c r="K5308">
        <v>52699.244268885421</v>
      </c>
      <c r="L5308">
        <v>56638.304999999993</v>
      </c>
      <c r="M5308">
        <v>66535.188391710195</v>
      </c>
      <c r="N5308">
        <v>55646.774999999994</v>
      </c>
      <c r="O5308">
        <v>45019.394999999997</v>
      </c>
      <c r="P5308">
        <v>55052.684999999998</v>
      </c>
      <c r="Q5308">
        <v>71150.039999999994</v>
      </c>
      <c r="S5308" t="s">
        <v>174</v>
      </c>
    </row>
    <row r="5309" spans="1:19" x14ac:dyDescent="0.2">
      <c r="A5309" t="str">
        <f t="shared" si="82"/>
        <v>AgenteBilingüeProfesionalAgronomía,veterinariayafinesEnlasinstalacionesdelaEntidadCompradoraHoraextradominicalyfestivoZona3Platino</v>
      </c>
      <c r="B5309" t="s">
        <v>5623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94</v>
      </c>
      <c r="I5309" t="s">
        <v>134</v>
      </c>
      <c r="J5309" t="s">
        <v>25</v>
      </c>
      <c r="K5309">
        <v>52699.244268885421</v>
      </c>
      <c r="L5309">
        <v>58304.654999999999</v>
      </c>
      <c r="M5309">
        <v>68496.142956747339</v>
      </c>
      <c r="N5309">
        <v>55646.774999999994</v>
      </c>
      <c r="O5309">
        <v>45019.394999999997</v>
      </c>
      <c r="P5309">
        <v>56236.724999999999</v>
      </c>
      <c r="Q5309">
        <v>75620.204999999987</v>
      </c>
      <c r="S5309" t="s">
        <v>174</v>
      </c>
    </row>
    <row r="5310" spans="1:19" x14ac:dyDescent="0.2">
      <c r="A5310" t="str">
        <f t="shared" si="82"/>
        <v>AgenteBilingüeProfesionalAgronomía,veterinariayafinesEnlasinstalacionesdelaEntidadCompradoraServicio7x24Zona1Plata</v>
      </c>
      <c r="B5310" t="s">
        <v>5624</v>
      </c>
      <c r="C5310" t="s">
        <v>19</v>
      </c>
      <c r="D5310" t="s">
        <v>131</v>
      </c>
      <c r="E5310" t="s">
        <v>672</v>
      </c>
      <c r="F5310" t="s">
        <v>3272</v>
      </c>
      <c r="G5310" t="s">
        <v>91</v>
      </c>
      <c r="H5310" t="s">
        <v>92</v>
      </c>
      <c r="I5310" t="s">
        <v>2</v>
      </c>
      <c r="J5310" t="s">
        <v>260</v>
      </c>
      <c r="K5310">
        <v>19246860.738629695</v>
      </c>
      <c r="L5310">
        <v>27354802.634999998</v>
      </c>
      <c r="M5310">
        <v>29430499.960992135</v>
      </c>
      <c r="N5310">
        <v>24369787.079999998</v>
      </c>
      <c r="O5310">
        <v>25144669.844999999</v>
      </c>
      <c r="P5310">
        <v>36017845.784999996</v>
      </c>
      <c r="Q5310">
        <v>28142263.754999999</v>
      </c>
      <c r="S5310" t="s">
        <v>174</v>
      </c>
    </row>
    <row r="5311" spans="1:19" x14ac:dyDescent="0.2">
      <c r="A5311" t="str">
        <f t="shared" si="82"/>
        <v>AgenteBilingüeProfesionalAgronomía,veterinariayafinesEnlasinstalacionesdelaEntidadCompradoraServicio7x24Zona1Oro</v>
      </c>
      <c r="B5311" t="s">
        <v>5625</v>
      </c>
      <c r="C5311" t="s">
        <v>19</v>
      </c>
      <c r="D5311" t="s">
        <v>131</v>
      </c>
      <c r="E5311" t="s">
        <v>672</v>
      </c>
      <c r="F5311" t="s">
        <v>3272</v>
      </c>
      <c r="G5311" t="s">
        <v>91</v>
      </c>
      <c r="H5311" t="s">
        <v>92</v>
      </c>
      <c r="I5311" t="s">
        <v>3</v>
      </c>
      <c r="J5311" t="s">
        <v>260</v>
      </c>
      <c r="K5311">
        <v>19246860.738629695</v>
      </c>
      <c r="L5311">
        <v>27901899.494999997</v>
      </c>
      <c r="M5311">
        <v>30273056.501530129</v>
      </c>
      <c r="N5311">
        <v>24516211.634999998</v>
      </c>
      <c r="O5311">
        <v>25144669.844999999</v>
      </c>
      <c r="P5311">
        <v>36776115.765000001</v>
      </c>
      <c r="Q5311">
        <v>29389888.979999997</v>
      </c>
      <c r="S5311" t="s">
        <v>174</v>
      </c>
    </row>
    <row r="5312" spans="1:19" x14ac:dyDescent="0.2">
      <c r="A5312" t="str">
        <f t="shared" si="82"/>
        <v>AgenteBilingüeProfesionalAgronomía,veterinariayafinesEnlasinstalacionesdelaEntidadCompradoraServicio7x24Zona1Platino</v>
      </c>
      <c r="B5312" t="s">
        <v>5626</v>
      </c>
      <c r="C5312" t="s">
        <v>19</v>
      </c>
      <c r="D5312" t="s">
        <v>131</v>
      </c>
      <c r="E5312" t="s">
        <v>672</v>
      </c>
      <c r="F5312" t="s">
        <v>3272</v>
      </c>
      <c r="G5312" t="s">
        <v>91</v>
      </c>
      <c r="H5312" t="s">
        <v>92</v>
      </c>
      <c r="I5312" t="s">
        <v>134</v>
      </c>
      <c r="J5312" t="s">
        <v>260</v>
      </c>
      <c r="K5312">
        <v>19246860.738629695</v>
      </c>
      <c r="L5312">
        <v>28722543.749999996</v>
      </c>
      <c r="M5312">
        <v>31165277.441746164</v>
      </c>
      <c r="N5312">
        <v>24551252.594999999</v>
      </c>
      <c r="O5312">
        <v>25144669.844999999</v>
      </c>
      <c r="P5312">
        <v>37566999.629999995</v>
      </c>
      <c r="Q5312">
        <v>31236277.229999997</v>
      </c>
      <c r="S5312" t="s">
        <v>174</v>
      </c>
    </row>
    <row r="5313" spans="1:19" x14ac:dyDescent="0.2">
      <c r="A5313" t="str">
        <f t="shared" si="82"/>
        <v>AgenteBilingüeProfesionalAgronomía,veterinariayafinesEnlasinstalacionesdelaEntidadCompradoraServicio7x24Zona2Plata</v>
      </c>
      <c r="B5313" t="s">
        <v>5627</v>
      </c>
      <c r="C5313" t="s">
        <v>19</v>
      </c>
      <c r="D5313" t="s">
        <v>131</v>
      </c>
      <c r="E5313" t="s">
        <v>672</v>
      </c>
      <c r="F5313" t="s">
        <v>3272</v>
      </c>
      <c r="G5313" t="s">
        <v>91</v>
      </c>
      <c r="H5313" t="s">
        <v>93</v>
      </c>
      <c r="I5313" t="s">
        <v>2</v>
      </c>
      <c r="J5313" t="s">
        <v>260</v>
      </c>
      <c r="K5313">
        <v>19246860.738629695</v>
      </c>
      <c r="L5313">
        <v>28175446.889999997</v>
      </c>
      <c r="M5313">
        <v>29430499.960992135</v>
      </c>
      <c r="N5313">
        <v>24523219.619999997</v>
      </c>
      <c r="O5313">
        <v>25144669.844999999</v>
      </c>
      <c r="P5313">
        <v>38276307.899999999</v>
      </c>
      <c r="Q5313">
        <v>28142263.754999999</v>
      </c>
      <c r="S5313" t="s">
        <v>174</v>
      </c>
    </row>
    <row r="5314" spans="1:19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AgenteBilingüeProfesionalAgronomía,veterinariayafinesEnlasinstalacionesdelaEntidadCompradoraServicio7x24Zona2Oro</v>
      </c>
      <c r="B5314" t="s">
        <v>5628</v>
      </c>
      <c r="C5314" t="s">
        <v>19</v>
      </c>
      <c r="D5314" t="s">
        <v>131</v>
      </c>
      <c r="E5314" t="s">
        <v>672</v>
      </c>
      <c r="F5314" t="s">
        <v>3272</v>
      </c>
      <c r="G5314" t="s">
        <v>91</v>
      </c>
      <c r="H5314" t="s">
        <v>93</v>
      </c>
      <c r="I5314" t="s">
        <v>3</v>
      </c>
      <c r="J5314" t="s">
        <v>260</v>
      </c>
      <c r="K5314">
        <v>19246860.738629695</v>
      </c>
      <c r="L5314">
        <v>28738956.779999997</v>
      </c>
      <c r="M5314">
        <v>30273056.501530129</v>
      </c>
      <c r="N5314">
        <v>24560362.664999999</v>
      </c>
      <c r="O5314">
        <v>25144669.844999999</v>
      </c>
      <c r="P5314">
        <v>39082125.779999994</v>
      </c>
      <c r="Q5314">
        <v>29389888.979999997</v>
      </c>
      <c r="S5314" t="s">
        <v>174</v>
      </c>
    </row>
    <row r="5315" spans="1:19" x14ac:dyDescent="0.2">
      <c r="A5315" t="str">
        <f t="shared" si="83"/>
        <v>AgenteBilingüeProfesionalAgronomía,veterinariayafinesEnlasinstalacionesdelaEntidadCompradoraServicio7x24Zona2Platino</v>
      </c>
      <c r="B5315" t="s">
        <v>5629</v>
      </c>
      <c r="C5315" t="s">
        <v>19</v>
      </c>
      <c r="D5315" t="s">
        <v>131</v>
      </c>
      <c r="E5315" t="s">
        <v>672</v>
      </c>
      <c r="F5315" t="s">
        <v>3272</v>
      </c>
      <c r="G5315" t="s">
        <v>91</v>
      </c>
      <c r="H5315" t="s">
        <v>93</v>
      </c>
      <c r="I5315" t="s">
        <v>134</v>
      </c>
      <c r="J5315" t="s">
        <v>260</v>
      </c>
      <c r="K5315">
        <v>19246860.738629695</v>
      </c>
      <c r="L5315">
        <v>29584220.579999998</v>
      </c>
      <c r="M5315">
        <v>31165277.441746164</v>
      </c>
      <c r="N5315">
        <v>24597506.744999997</v>
      </c>
      <c r="O5315">
        <v>25144669.844999999</v>
      </c>
      <c r="P5315">
        <v>39922600.634999998</v>
      </c>
      <c r="Q5315">
        <v>31236277.229999997</v>
      </c>
      <c r="S5315" t="s">
        <v>174</v>
      </c>
    </row>
    <row r="5316" spans="1:19" x14ac:dyDescent="0.2">
      <c r="A5316" t="str">
        <f t="shared" si="83"/>
        <v>AgenteBilingüeProfesionalAgronomía,veterinariayafinesEnlasinstalacionesdelaEntidadCompradoraServicio7x24Zona3Plata</v>
      </c>
      <c r="B5316" t="s">
        <v>5630</v>
      </c>
      <c r="C5316" t="s">
        <v>19</v>
      </c>
      <c r="D5316" t="s">
        <v>131</v>
      </c>
      <c r="E5316" t="s">
        <v>672</v>
      </c>
      <c r="F5316" t="s">
        <v>3272</v>
      </c>
      <c r="G5316" t="s">
        <v>91</v>
      </c>
      <c r="H5316" t="s">
        <v>94</v>
      </c>
      <c r="I5316" t="s">
        <v>2</v>
      </c>
      <c r="J5316" t="s">
        <v>260</v>
      </c>
      <c r="K5316">
        <v>19246860.738629695</v>
      </c>
      <c r="L5316">
        <v>28722543.749999996</v>
      </c>
      <c r="M5316">
        <v>29430499.960992135</v>
      </c>
      <c r="N5316">
        <v>24551252.594999999</v>
      </c>
      <c r="O5316">
        <v>25144669.844999999</v>
      </c>
      <c r="P5316">
        <v>38456397.899999999</v>
      </c>
      <c r="Q5316">
        <v>28142263.754999999</v>
      </c>
      <c r="S5316" t="s">
        <v>174</v>
      </c>
    </row>
    <row r="5317" spans="1:19" x14ac:dyDescent="0.2">
      <c r="A5317" t="str">
        <f t="shared" si="83"/>
        <v>AgenteBilingüeProfesionalAgronomía,veterinariayafinesEnlasinstalacionesdelaEntidadCompradoraServicio7x24Zona3Oro</v>
      </c>
      <c r="B5317" t="s">
        <v>5631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94</v>
      </c>
      <c r="I5317" t="s">
        <v>3</v>
      </c>
      <c r="J5317" t="s">
        <v>260</v>
      </c>
      <c r="K5317">
        <v>19246860.738629695</v>
      </c>
      <c r="L5317">
        <v>29296994.624999996</v>
      </c>
      <c r="M5317">
        <v>30273056.501530129</v>
      </c>
      <c r="N5317">
        <v>24589798.064999998</v>
      </c>
      <c r="O5317">
        <v>25144669.844999999</v>
      </c>
      <c r="P5317">
        <v>39266005.949999996</v>
      </c>
      <c r="Q5317">
        <v>29389888.979999997</v>
      </c>
      <c r="S5317" t="s">
        <v>174</v>
      </c>
    </row>
    <row r="5318" spans="1:19" x14ac:dyDescent="0.2">
      <c r="A5318" t="str">
        <f t="shared" si="83"/>
        <v>AgenteBilingüeProfesionalAgronomía,veterinariayafinesEnlasinstalacionesdelaEntidadCompradoraServicio7x24Zona3Platino</v>
      </c>
      <c r="B5318" t="s">
        <v>5632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94</v>
      </c>
      <c r="I5318" t="s">
        <v>134</v>
      </c>
      <c r="J5318" t="s">
        <v>260</v>
      </c>
      <c r="K5318">
        <v>19246860.738629695</v>
      </c>
      <c r="L5318">
        <v>30158671.454999998</v>
      </c>
      <c r="M5318">
        <v>31165277.441746164</v>
      </c>
      <c r="N5318">
        <v>24628342.499999996</v>
      </c>
      <c r="O5318">
        <v>25144669.844999999</v>
      </c>
      <c r="P5318">
        <v>40110436.574999996</v>
      </c>
      <c r="Q5318">
        <v>31236277.229999997</v>
      </c>
      <c r="S5318" t="s">
        <v>174</v>
      </c>
    </row>
    <row r="5319" spans="1:19" x14ac:dyDescent="0.2">
      <c r="A5319" t="str">
        <f t="shared" si="83"/>
        <v>AgenteBilingüeProfesionalAgronomía,veterinariayafinesFrontofficeconherramientaJornadaOrdinaria Zona1Plata</v>
      </c>
      <c r="B5319" t="s">
        <v>5633</v>
      </c>
      <c r="C5319" t="s">
        <v>19</v>
      </c>
      <c r="D5319" t="s">
        <v>131</v>
      </c>
      <c r="E5319" t="s">
        <v>672</v>
      </c>
      <c r="F5319" t="s">
        <v>3288</v>
      </c>
      <c r="G5319" t="s">
        <v>334</v>
      </c>
      <c r="H5319" t="s">
        <v>92</v>
      </c>
      <c r="I5319" t="s">
        <v>2</v>
      </c>
      <c r="J5319" t="s">
        <v>5</v>
      </c>
      <c r="K5319">
        <v>6366071.9064353062</v>
      </c>
      <c r="L5319">
        <v>6174194.1749999998</v>
      </c>
      <c r="M5319">
        <v>7385190.4029057501</v>
      </c>
      <c r="N5319">
        <v>6723959.2649999997</v>
      </c>
      <c r="O5319">
        <v>6479180.7299999995</v>
      </c>
      <c r="P5319">
        <v>7042693.7249999996</v>
      </c>
      <c r="Q5319">
        <v>7017308.2799999993</v>
      </c>
      <c r="S5319" t="s">
        <v>174</v>
      </c>
    </row>
    <row r="5320" spans="1:19" x14ac:dyDescent="0.2">
      <c r="A5320" t="str">
        <f t="shared" si="83"/>
        <v>AgenteBilingüeProfesionalAgronomía,veterinariayafinesFrontofficeconherramientaJornadaOrdinaria Zona1Oro</v>
      </c>
      <c r="B5320" t="s">
        <v>5634</v>
      </c>
      <c r="C5320" t="s">
        <v>19</v>
      </c>
      <c r="D5320" t="s">
        <v>131</v>
      </c>
      <c r="E5320" t="s">
        <v>672</v>
      </c>
      <c r="F5320" t="s">
        <v>3288</v>
      </c>
      <c r="G5320" t="s">
        <v>334</v>
      </c>
      <c r="H5320" t="s">
        <v>92</v>
      </c>
      <c r="I5320" t="s">
        <v>3</v>
      </c>
      <c r="J5320" t="s">
        <v>5</v>
      </c>
      <c r="K5320">
        <v>6366071.9064353062</v>
      </c>
      <c r="L5320">
        <v>6297678.9899999993</v>
      </c>
      <c r="M5320">
        <v>7757335.5618781457</v>
      </c>
      <c r="N5320">
        <v>6752584.2599999998</v>
      </c>
      <c r="O5320">
        <v>6479180.7299999995</v>
      </c>
      <c r="P5320">
        <v>7190960.5799999991</v>
      </c>
      <c r="Q5320">
        <v>7328405.4749999996</v>
      </c>
      <c r="S5320" t="s">
        <v>174</v>
      </c>
    </row>
    <row r="5321" spans="1:19" x14ac:dyDescent="0.2">
      <c r="A5321" t="str">
        <f t="shared" si="83"/>
        <v>AgenteBilingüeProfesionalAgronomía,veterinariayafinesFrontofficeconherramientaJornadaOrdinaria Zona1Platino</v>
      </c>
      <c r="B5321" t="s">
        <v>5635</v>
      </c>
      <c r="C5321" t="s">
        <v>19</v>
      </c>
      <c r="D5321" t="s">
        <v>131</v>
      </c>
      <c r="E5321" t="s">
        <v>672</v>
      </c>
      <c r="F5321" t="s">
        <v>3288</v>
      </c>
      <c r="G5321" t="s">
        <v>334</v>
      </c>
      <c r="H5321" t="s">
        <v>92</v>
      </c>
      <c r="I5321" t="s">
        <v>134</v>
      </c>
      <c r="J5321" t="s">
        <v>5</v>
      </c>
      <c r="K5321">
        <v>6366071.9064353062</v>
      </c>
      <c r="L5321">
        <v>6482904.6599999992</v>
      </c>
      <c r="M5321">
        <v>7985963.1941174073</v>
      </c>
      <c r="N5321">
        <v>6781209.2549999999</v>
      </c>
      <c r="O5321">
        <v>6479180.7299999995</v>
      </c>
      <c r="P5321">
        <v>7345605.1049999995</v>
      </c>
      <c r="Q5321">
        <v>7788804.5249999994</v>
      </c>
      <c r="S5321" t="s">
        <v>174</v>
      </c>
    </row>
    <row r="5322" spans="1:19" x14ac:dyDescent="0.2">
      <c r="A5322" t="str">
        <f t="shared" si="83"/>
        <v>AgenteBilingüeProfesionalAgronomía,veterinariayafinesFrontofficeconherramientaJornadaOrdinaria Zona2Plata</v>
      </c>
      <c r="B5322" t="s">
        <v>5636</v>
      </c>
      <c r="C5322" t="s">
        <v>19</v>
      </c>
      <c r="D5322" t="s">
        <v>131</v>
      </c>
      <c r="E5322" t="s">
        <v>672</v>
      </c>
      <c r="F5322" t="s">
        <v>3288</v>
      </c>
      <c r="G5322" t="s">
        <v>334</v>
      </c>
      <c r="H5322" t="s">
        <v>93</v>
      </c>
      <c r="I5322" t="s">
        <v>2</v>
      </c>
      <c r="J5322" t="s">
        <v>5</v>
      </c>
      <c r="K5322">
        <v>6366071.9064353062</v>
      </c>
      <c r="L5322">
        <v>6359420.8799999999</v>
      </c>
      <c r="M5322">
        <v>7541434.2103090333</v>
      </c>
      <c r="N5322">
        <v>6758309.8799999999</v>
      </c>
      <c r="O5322">
        <v>6479180.7299999995</v>
      </c>
      <c r="P5322">
        <v>7484299.2449999992</v>
      </c>
      <c r="Q5322">
        <v>7017308.2799999993</v>
      </c>
      <c r="S5322" t="s">
        <v>174</v>
      </c>
    </row>
    <row r="5323" spans="1:19" x14ac:dyDescent="0.2">
      <c r="A5323" t="str">
        <f t="shared" si="83"/>
        <v>AgenteBilingüeProfesionalAgronomía,veterinariayafinesFrontofficeconherramientaJornadaOrdinaria Zona2Oro</v>
      </c>
      <c r="B5323" t="s">
        <v>5637</v>
      </c>
      <c r="C5323" t="s">
        <v>19</v>
      </c>
      <c r="D5323" t="s">
        <v>131</v>
      </c>
      <c r="E5323" t="s">
        <v>672</v>
      </c>
      <c r="F5323" t="s">
        <v>3288</v>
      </c>
      <c r="G5323" t="s">
        <v>334</v>
      </c>
      <c r="H5323" t="s">
        <v>93</v>
      </c>
      <c r="I5323" t="s">
        <v>3</v>
      </c>
      <c r="J5323" t="s">
        <v>5</v>
      </c>
      <c r="K5323">
        <v>6366071.9064353062</v>
      </c>
      <c r="L5323">
        <v>6486609.96</v>
      </c>
      <c r="M5323">
        <v>7757335.5618781457</v>
      </c>
      <c r="N5323">
        <v>6788651.9399999995</v>
      </c>
      <c r="O5323">
        <v>6479180.7299999995</v>
      </c>
      <c r="P5323">
        <v>7641863.504999999</v>
      </c>
      <c r="Q5323">
        <v>7328405.4749999996</v>
      </c>
      <c r="S5323" t="s">
        <v>174</v>
      </c>
    </row>
    <row r="5324" spans="1:19" x14ac:dyDescent="0.2">
      <c r="A5324" t="str">
        <f t="shared" si="83"/>
        <v>AgenteBilingüeProfesionalAgronomía,veterinariayafinesFrontofficeconherramientaJornadaOrdinaria Zona2Platino</v>
      </c>
      <c r="B5324" t="s">
        <v>5638</v>
      </c>
      <c r="C5324" t="s">
        <v>19</v>
      </c>
      <c r="D5324" t="s">
        <v>131</v>
      </c>
      <c r="E5324" t="s">
        <v>672</v>
      </c>
      <c r="F5324" t="s">
        <v>3288</v>
      </c>
      <c r="G5324" t="s">
        <v>334</v>
      </c>
      <c r="H5324" t="s">
        <v>93</v>
      </c>
      <c r="I5324" t="s">
        <v>134</v>
      </c>
      <c r="J5324" t="s">
        <v>5</v>
      </c>
      <c r="K5324">
        <v>6366071.9064353062</v>
      </c>
      <c r="L5324">
        <v>6677392.5449999999</v>
      </c>
      <c r="M5324">
        <v>7985963.1941174073</v>
      </c>
      <c r="N5324">
        <v>6818995.0349999992</v>
      </c>
      <c r="O5324">
        <v>6479180.7299999995</v>
      </c>
      <c r="P5324">
        <v>7806203.9099999992</v>
      </c>
      <c r="Q5324">
        <v>7788804.5249999994</v>
      </c>
      <c r="S5324" t="s">
        <v>174</v>
      </c>
    </row>
    <row r="5325" spans="1:19" x14ac:dyDescent="0.2">
      <c r="A5325" t="str">
        <f t="shared" si="83"/>
        <v>AgenteBilingüeProfesionalAgronomía,veterinariayafinesFrontofficeconherramientaJornadaOrdinaria Zona3Plata</v>
      </c>
      <c r="B5325" t="s">
        <v>5639</v>
      </c>
      <c r="C5325" t="s">
        <v>19</v>
      </c>
      <c r="D5325" t="s">
        <v>131</v>
      </c>
      <c r="E5325" t="s">
        <v>672</v>
      </c>
      <c r="F5325" t="s">
        <v>3288</v>
      </c>
      <c r="G5325" t="s">
        <v>334</v>
      </c>
      <c r="H5325" t="s">
        <v>94</v>
      </c>
      <c r="I5325" t="s">
        <v>2</v>
      </c>
      <c r="J5325" t="s">
        <v>5</v>
      </c>
      <c r="K5325">
        <v>6366071.9064353062</v>
      </c>
      <c r="L5325">
        <v>6482904.6599999992</v>
      </c>
      <c r="M5325">
        <v>7541434.2103090333</v>
      </c>
      <c r="N5325">
        <v>6781209.2549999999</v>
      </c>
      <c r="O5325">
        <v>6479180.7299999995</v>
      </c>
      <c r="P5325">
        <v>7519512.0149999997</v>
      </c>
      <c r="Q5325">
        <v>7017308.2799999993</v>
      </c>
      <c r="S5325" t="s">
        <v>174</v>
      </c>
    </row>
    <row r="5326" spans="1:19" x14ac:dyDescent="0.2">
      <c r="A5326" t="str">
        <f t="shared" si="83"/>
        <v>AgenteBilingüeProfesionalAgronomía,veterinariayafinesFrontofficeconherramientaJornadaOrdinaria Zona3Oro</v>
      </c>
      <c r="B5326" t="s">
        <v>5640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94</v>
      </c>
      <c r="I5326" t="s">
        <v>3</v>
      </c>
      <c r="J5326" t="s">
        <v>5</v>
      </c>
      <c r="K5326">
        <v>6366071.9064353062</v>
      </c>
      <c r="L5326">
        <v>6612563.2499999991</v>
      </c>
      <c r="M5326">
        <v>7757335.5618781457</v>
      </c>
      <c r="N5326">
        <v>6812697.0599999996</v>
      </c>
      <c r="O5326">
        <v>6479180.7299999995</v>
      </c>
      <c r="P5326">
        <v>7677817.334999999</v>
      </c>
      <c r="Q5326">
        <v>7328405.4749999996</v>
      </c>
      <c r="S5326" t="s">
        <v>174</v>
      </c>
    </row>
    <row r="5327" spans="1:19" x14ac:dyDescent="0.2">
      <c r="A5327" t="str">
        <f t="shared" si="83"/>
        <v>AgenteBilingüeProfesionalAgronomía,veterinariayafinesFrontofficeconherramientaJornadaOrdinaria Zona3Platino</v>
      </c>
      <c r="B5327" t="s">
        <v>5641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94</v>
      </c>
      <c r="I5327" t="s">
        <v>134</v>
      </c>
      <c r="J5327" t="s">
        <v>5</v>
      </c>
      <c r="K5327">
        <v>6366071.9064353062</v>
      </c>
      <c r="L5327">
        <v>6807050.0999999996</v>
      </c>
      <c r="M5327">
        <v>7985963.1941174073</v>
      </c>
      <c r="N5327">
        <v>6844184.8649999993</v>
      </c>
      <c r="O5327">
        <v>6479180.7299999995</v>
      </c>
      <c r="P5327">
        <v>7842931.919999999</v>
      </c>
      <c r="Q5327">
        <v>7788804.5249999994</v>
      </c>
      <c r="S5327" t="s">
        <v>174</v>
      </c>
    </row>
    <row r="5328" spans="1:19" x14ac:dyDescent="0.2">
      <c r="A5328" t="str">
        <f t="shared" si="83"/>
        <v>AgenteBilingüeProfesionalAgronomía,veterinariayafinesFrontofficeconherramientaHoraextradiurnaZona1Plata</v>
      </c>
      <c r="B5328" t="s">
        <v>5642</v>
      </c>
      <c r="C5328" t="s">
        <v>19</v>
      </c>
      <c r="D5328" t="s">
        <v>131</v>
      </c>
      <c r="E5328" t="s">
        <v>672</v>
      </c>
      <c r="F5328" t="s">
        <v>3288</v>
      </c>
      <c r="G5328" t="s">
        <v>172</v>
      </c>
      <c r="H5328" t="s">
        <v>92</v>
      </c>
      <c r="I5328" t="s">
        <v>2</v>
      </c>
      <c r="J5328" t="s">
        <v>25</v>
      </c>
      <c r="K5328">
        <v>32024.501371894774</v>
      </c>
      <c r="L5328">
        <v>33647.85</v>
      </c>
      <c r="M5328">
        <v>40427.117494476006</v>
      </c>
      <c r="N5328">
        <v>27823.904999999999</v>
      </c>
      <c r="O5328">
        <v>28398.329999999998</v>
      </c>
      <c r="P5328">
        <v>35952.794999999998</v>
      </c>
      <c r="Q5328">
        <v>44092.034999999996</v>
      </c>
      <c r="S5328" t="s">
        <v>174</v>
      </c>
    </row>
    <row r="5329" spans="1:19" x14ac:dyDescent="0.2">
      <c r="A5329" t="str">
        <f t="shared" si="83"/>
        <v>AgenteBilingüeProfesionalAgronomía,veterinariayafinesFrontofficeconherramientaHoraextradiurnaZona1Oro</v>
      </c>
      <c r="B5329" t="s">
        <v>5643</v>
      </c>
      <c r="C5329" t="s">
        <v>19</v>
      </c>
      <c r="D5329" t="s">
        <v>131</v>
      </c>
      <c r="E5329" t="s">
        <v>672</v>
      </c>
      <c r="F5329" t="s">
        <v>3288</v>
      </c>
      <c r="G5329" t="s">
        <v>172</v>
      </c>
      <c r="H5329" t="s">
        <v>92</v>
      </c>
      <c r="I5329" t="s">
        <v>3</v>
      </c>
      <c r="J5329" t="s">
        <v>25</v>
      </c>
      <c r="K5329">
        <v>32024.501371894774</v>
      </c>
      <c r="L5329">
        <v>34321.634999999995</v>
      </c>
      <c r="M5329">
        <v>41584.492744818868</v>
      </c>
      <c r="N5329">
        <v>27823.904999999999</v>
      </c>
      <c r="O5329">
        <v>28398.329999999998</v>
      </c>
      <c r="P5329">
        <v>36709.379999999997</v>
      </c>
      <c r="Q5329">
        <v>46047.149999999994</v>
      </c>
      <c r="S5329" t="s">
        <v>174</v>
      </c>
    </row>
    <row r="5330" spans="1:19" x14ac:dyDescent="0.2">
      <c r="A5330" t="str">
        <f t="shared" si="83"/>
        <v>AgenteBilingüeProfesionalAgronomía,veterinariayafinesFrontofficeconherramientaHoraextradiurnaZona1Platino</v>
      </c>
      <c r="B5330" t="s">
        <v>5644</v>
      </c>
      <c r="C5330" t="s">
        <v>19</v>
      </c>
      <c r="D5330" t="s">
        <v>131</v>
      </c>
      <c r="E5330" t="s">
        <v>672</v>
      </c>
      <c r="F5330" t="s">
        <v>3288</v>
      </c>
      <c r="G5330" t="s">
        <v>172</v>
      </c>
      <c r="H5330" t="s">
        <v>92</v>
      </c>
      <c r="I5330" t="s">
        <v>134</v>
      </c>
      <c r="J5330" t="s">
        <v>25</v>
      </c>
      <c r="K5330">
        <v>32024.501371894774</v>
      </c>
      <c r="L5330">
        <v>35330.759999999995</v>
      </c>
      <c r="M5330">
        <v>42810.089347967085</v>
      </c>
      <c r="N5330">
        <v>27823.904999999999</v>
      </c>
      <c r="O5330">
        <v>28398.329999999998</v>
      </c>
      <c r="P5330">
        <v>37499.084999999999</v>
      </c>
      <c r="Q5330">
        <v>48939.974999999999</v>
      </c>
      <c r="S5330" t="s">
        <v>174</v>
      </c>
    </row>
    <row r="5331" spans="1:19" x14ac:dyDescent="0.2">
      <c r="A5331" t="str">
        <f t="shared" si="83"/>
        <v>AgenteBilingüeProfesionalAgronomía,veterinariayafinesFrontofficeconherramientaHoraextradiurnaZona2Plata</v>
      </c>
      <c r="B5331" t="s">
        <v>5645</v>
      </c>
      <c r="C5331" t="s">
        <v>19</v>
      </c>
      <c r="D5331" t="s">
        <v>131</v>
      </c>
      <c r="E5331" t="s">
        <v>672</v>
      </c>
      <c r="F5331" t="s">
        <v>3288</v>
      </c>
      <c r="G5331" t="s">
        <v>172</v>
      </c>
      <c r="H5331" t="s">
        <v>93</v>
      </c>
      <c r="I5331" t="s">
        <v>2</v>
      </c>
      <c r="J5331" t="s">
        <v>25</v>
      </c>
      <c r="K5331">
        <v>32024.501371894774</v>
      </c>
      <c r="L5331">
        <v>34658.009999999995</v>
      </c>
      <c r="M5331">
        <v>40427.117494476006</v>
      </c>
      <c r="N5331">
        <v>27823.904999999999</v>
      </c>
      <c r="O5331">
        <v>28398.329999999998</v>
      </c>
      <c r="P5331">
        <v>38207.024999999994</v>
      </c>
      <c r="Q5331">
        <v>44092.034999999996</v>
      </c>
      <c r="S5331" t="s">
        <v>174</v>
      </c>
    </row>
    <row r="5332" spans="1:19" x14ac:dyDescent="0.2">
      <c r="A5332" t="str">
        <f t="shared" si="83"/>
        <v>AgenteBilingüeProfesionalAgronomía,veterinariayafinesFrontofficeconherramientaHoraextradiurnaZona2Oro</v>
      </c>
      <c r="B5332" t="s">
        <v>5646</v>
      </c>
      <c r="C5332" t="s">
        <v>19</v>
      </c>
      <c r="D5332" t="s">
        <v>131</v>
      </c>
      <c r="E5332" t="s">
        <v>672</v>
      </c>
      <c r="F5332" t="s">
        <v>3288</v>
      </c>
      <c r="G5332" t="s">
        <v>172</v>
      </c>
      <c r="H5332" t="s">
        <v>93</v>
      </c>
      <c r="I5332" t="s">
        <v>3</v>
      </c>
      <c r="J5332" t="s">
        <v>25</v>
      </c>
      <c r="K5332">
        <v>32024.501371894774</v>
      </c>
      <c r="L5332">
        <v>35351.46</v>
      </c>
      <c r="M5332">
        <v>41584.492744818868</v>
      </c>
      <c r="N5332">
        <v>27823.904999999999</v>
      </c>
      <c r="O5332">
        <v>28398.329999999998</v>
      </c>
      <c r="P5332">
        <v>39011.219999999994</v>
      </c>
      <c r="Q5332">
        <v>46047.149999999994</v>
      </c>
      <c r="S5332" t="s">
        <v>174</v>
      </c>
    </row>
    <row r="5333" spans="1:19" x14ac:dyDescent="0.2">
      <c r="A5333" t="str">
        <f t="shared" si="83"/>
        <v>AgenteBilingüeProfesionalAgronomía,veterinariayafinesFrontofficeconherramientaHoraextradiurnaZona2Platino</v>
      </c>
      <c r="B5333" t="s">
        <v>5647</v>
      </c>
      <c r="C5333" t="s">
        <v>19</v>
      </c>
      <c r="D5333" t="s">
        <v>131</v>
      </c>
      <c r="E5333" t="s">
        <v>672</v>
      </c>
      <c r="F5333" t="s">
        <v>3288</v>
      </c>
      <c r="G5333" t="s">
        <v>172</v>
      </c>
      <c r="H5333" t="s">
        <v>93</v>
      </c>
      <c r="I5333" t="s">
        <v>134</v>
      </c>
      <c r="J5333" t="s">
        <v>25</v>
      </c>
      <c r="K5333">
        <v>32024.501371894774</v>
      </c>
      <c r="L5333">
        <v>36391.634999999995</v>
      </c>
      <c r="M5333">
        <v>42810.089347967085</v>
      </c>
      <c r="N5333">
        <v>27823.904999999999</v>
      </c>
      <c r="O5333">
        <v>28398.329999999998</v>
      </c>
      <c r="P5333">
        <v>39850.604999999996</v>
      </c>
      <c r="Q5333">
        <v>48939.974999999999</v>
      </c>
      <c r="S5333" t="s">
        <v>174</v>
      </c>
    </row>
    <row r="5334" spans="1:19" x14ac:dyDescent="0.2">
      <c r="A5334" t="str">
        <f t="shared" si="83"/>
        <v>AgenteBilingüeProfesionalAgronomía,veterinariayafinesFrontofficeconherramientaHoraextradiurnaZona3Plata</v>
      </c>
      <c r="B5334" t="s">
        <v>5648</v>
      </c>
      <c r="C5334" t="s">
        <v>19</v>
      </c>
      <c r="D5334" t="s">
        <v>131</v>
      </c>
      <c r="E5334" t="s">
        <v>672</v>
      </c>
      <c r="F5334" t="s">
        <v>3288</v>
      </c>
      <c r="G5334" t="s">
        <v>172</v>
      </c>
      <c r="H5334" t="s">
        <v>94</v>
      </c>
      <c r="I5334" t="s">
        <v>2</v>
      </c>
      <c r="J5334" t="s">
        <v>25</v>
      </c>
      <c r="K5334">
        <v>32024.501371894774</v>
      </c>
      <c r="L5334">
        <v>35330.759999999995</v>
      </c>
      <c r="M5334">
        <v>40427.117494476006</v>
      </c>
      <c r="N5334">
        <v>27823.904999999999</v>
      </c>
      <c r="O5334">
        <v>28398.329999999998</v>
      </c>
      <c r="P5334">
        <v>38387.114999999998</v>
      </c>
      <c r="Q5334">
        <v>44092.034999999996</v>
      </c>
      <c r="S5334" t="s">
        <v>174</v>
      </c>
    </row>
    <row r="5335" spans="1:19" x14ac:dyDescent="0.2">
      <c r="A5335" t="str">
        <f t="shared" si="83"/>
        <v>AgenteBilingüeProfesionalAgronomía,veterinariayafinesFrontofficeconherramientaHoraextradiurnaZona3Oro</v>
      </c>
      <c r="B5335" t="s">
        <v>5649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94</v>
      </c>
      <c r="I5335" t="s">
        <v>3</v>
      </c>
      <c r="J5335" t="s">
        <v>25</v>
      </c>
      <c r="K5335">
        <v>32024.501371894774</v>
      </c>
      <c r="L5335">
        <v>36038.699999999997</v>
      </c>
      <c r="M5335">
        <v>41584.492744818868</v>
      </c>
      <c r="N5335">
        <v>27823.904999999999</v>
      </c>
      <c r="O5335">
        <v>28398.329999999998</v>
      </c>
      <c r="P5335">
        <v>39195.449999999997</v>
      </c>
      <c r="Q5335">
        <v>46047.149999999994</v>
      </c>
      <c r="S5335" t="s">
        <v>174</v>
      </c>
    </row>
    <row r="5336" spans="1:19" x14ac:dyDescent="0.2">
      <c r="A5336" t="str">
        <f t="shared" si="83"/>
        <v>AgenteBilingüeProfesionalAgronomía,veterinariayafinesFrontofficeconherramientaHoraextradiurnaZona3Platino</v>
      </c>
      <c r="B5336" t="s">
        <v>5650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94</v>
      </c>
      <c r="I5336" t="s">
        <v>134</v>
      </c>
      <c r="J5336" t="s">
        <v>25</v>
      </c>
      <c r="K5336">
        <v>32024.501371894774</v>
      </c>
      <c r="L5336">
        <v>37097.504999999997</v>
      </c>
      <c r="M5336">
        <v>42810.089347967085</v>
      </c>
      <c r="N5336">
        <v>27823.904999999999</v>
      </c>
      <c r="O5336">
        <v>28398.329999999998</v>
      </c>
      <c r="P5336">
        <v>40037.939999999995</v>
      </c>
      <c r="Q5336">
        <v>48939.974999999999</v>
      </c>
      <c r="S5336" t="s">
        <v>174</v>
      </c>
    </row>
    <row r="5337" spans="1:19" x14ac:dyDescent="0.2">
      <c r="A5337" t="str">
        <f t="shared" si="83"/>
        <v>AgenteBilingüeProfesionalAgronomía,veterinariayafinesFrontofficeconherramientaHoraextranocturna Zona1Plata</v>
      </c>
      <c r="B5337" t="s">
        <v>5651</v>
      </c>
      <c r="C5337" t="s">
        <v>19</v>
      </c>
      <c r="D5337" t="s">
        <v>131</v>
      </c>
      <c r="E5337" t="s">
        <v>672</v>
      </c>
      <c r="F5337" t="s">
        <v>3288</v>
      </c>
      <c r="G5337" t="s">
        <v>288</v>
      </c>
      <c r="H5337" t="s">
        <v>92</v>
      </c>
      <c r="I5337" t="s">
        <v>2</v>
      </c>
      <c r="J5337" t="s">
        <v>25</v>
      </c>
      <c r="K5337">
        <v>43022.904895390093</v>
      </c>
      <c r="L5337">
        <v>47106.99</v>
      </c>
      <c r="M5337">
        <v>56597.964492266423</v>
      </c>
      <c r="N5337">
        <v>38953.259999999995</v>
      </c>
      <c r="O5337">
        <v>39479.039999999994</v>
      </c>
      <c r="P5337">
        <v>45734.579999999994</v>
      </c>
      <c r="Q5337">
        <v>61198.514999999992</v>
      </c>
      <c r="S5337" t="s">
        <v>174</v>
      </c>
    </row>
    <row r="5338" spans="1:19" x14ac:dyDescent="0.2">
      <c r="A5338" t="str">
        <f t="shared" si="83"/>
        <v>AgenteBilingüeProfesionalAgronomía,veterinariayafinesFrontofficeconherramientaHoraextranocturna Zona1Oro</v>
      </c>
      <c r="B5338" t="s">
        <v>5652</v>
      </c>
      <c r="C5338" t="s">
        <v>19</v>
      </c>
      <c r="D5338" t="s">
        <v>131</v>
      </c>
      <c r="E5338" t="s">
        <v>672</v>
      </c>
      <c r="F5338" t="s">
        <v>3288</v>
      </c>
      <c r="G5338" t="s">
        <v>288</v>
      </c>
      <c r="H5338" t="s">
        <v>92</v>
      </c>
      <c r="I5338" t="s">
        <v>3</v>
      </c>
      <c r="J5338" t="s">
        <v>25</v>
      </c>
      <c r="K5338">
        <v>43022.904895390093</v>
      </c>
      <c r="L5338">
        <v>48049.874999999993</v>
      </c>
      <c r="M5338">
        <v>58218.289842746424</v>
      </c>
      <c r="N5338">
        <v>38953.259999999995</v>
      </c>
      <c r="O5338">
        <v>39479.039999999994</v>
      </c>
      <c r="P5338">
        <v>46697.13</v>
      </c>
      <c r="Q5338">
        <v>63911.249999999993</v>
      </c>
      <c r="S5338" t="s">
        <v>174</v>
      </c>
    </row>
    <row r="5339" spans="1:19" x14ac:dyDescent="0.2">
      <c r="A5339" t="str">
        <f t="shared" si="83"/>
        <v>AgenteBilingüeProfesionalAgronomía,veterinariayafinesFrontofficeconherramientaHoraextranocturna Zona1Platino</v>
      </c>
      <c r="B5339" t="s">
        <v>5653</v>
      </c>
      <c r="C5339" t="s">
        <v>19</v>
      </c>
      <c r="D5339" t="s">
        <v>131</v>
      </c>
      <c r="E5339" t="s">
        <v>672</v>
      </c>
      <c r="F5339" t="s">
        <v>3288</v>
      </c>
      <c r="G5339" t="s">
        <v>288</v>
      </c>
      <c r="H5339" t="s">
        <v>92</v>
      </c>
      <c r="I5339" t="s">
        <v>134</v>
      </c>
      <c r="J5339" t="s">
        <v>25</v>
      </c>
      <c r="K5339">
        <v>43022.904895390093</v>
      </c>
      <c r="L5339">
        <v>49462.649999999994</v>
      </c>
      <c r="M5339">
        <v>59934.125087153923</v>
      </c>
      <c r="N5339">
        <v>38953.259999999995</v>
      </c>
      <c r="O5339">
        <v>39479.039999999994</v>
      </c>
      <c r="P5339">
        <v>47701.079999999994</v>
      </c>
      <c r="Q5339">
        <v>67926.014999999999</v>
      </c>
      <c r="S5339" t="s">
        <v>174</v>
      </c>
    </row>
    <row r="5340" spans="1:19" x14ac:dyDescent="0.2">
      <c r="A5340" t="str">
        <f t="shared" si="83"/>
        <v>AgenteBilingüeProfesionalAgronomía,veterinariayafinesFrontofficeconherramientaHoraextranocturna Zona2Plata</v>
      </c>
      <c r="B5340" t="s">
        <v>5654</v>
      </c>
      <c r="C5340" t="s">
        <v>19</v>
      </c>
      <c r="D5340" t="s">
        <v>131</v>
      </c>
      <c r="E5340" t="s">
        <v>672</v>
      </c>
      <c r="F5340" t="s">
        <v>3288</v>
      </c>
      <c r="G5340" t="s">
        <v>288</v>
      </c>
      <c r="H5340" t="s">
        <v>93</v>
      </c>
      <c r="I5340" t="s">
        <v>2</v>
      </c>
      <c r="J5340" t="s">
        <v>25</v>
      </c>
      <c r="K5340">
        <v>43022.904895390093</v>
      </c>
      <c r="L5340">
        <v>48520.799999999996</v>
      </c>
      <c r="M5340">
        <v>56597.964492266423</v>
      </c>
      <c r="N5340">
        <v>38953.259999999995</v>
      </c>
      <c r="O5340">
        <v>39479.039999999994</v>
      </c>
      <c r="P5340">
        <v>48601.53</v>
      </c>
      <c r="Q5340">
        <v>61198.514999999992</v>
      </c>
      <c r="S5340" t="s">
        <v>174</v>
      </c>
    </row>
    <row r="5341" spans="1:19" x14ac:dyDescent="0.2">
      <c r="A5341" t="str">
        <f t="shared" si="83"/>
        <v>AgenteBilingüeProfesionalAgronomía,veterinariayafinesFrontofficeconherramientaHoraextranocturna Zona2Oro</v>
      </c>
      <c r="B5341" t="s">
        <v>5655</v>
      </c>
      <c r="C5341" t="s">
        <v>19</v>
      </c>
      <c r="D5341" t="s">
        <v>131</v>
      </c>
      <c r="E5341" t="s">
        <v>672</v>
      </c>
      <c r="F5341" t="s">
        <v>3288</v>
      </c>
      <c r="G5341" t="s">
        <v>288</v>
      </c>
      <c r="H5341" t="s">
        <v>93</v>
      </c>
      <c r="I5341" t="s">
        <v>3</v>
      </c>
      <c r="J5341" t="s">
        <v>25</v>
      </c>
      <c r="K5341">
        <v>43022.904895390093</v>
      </c>
      <c r="L5341">
        <v>49491.63</v>
      </c>
      <c r="M5341">
        <v>58218.289842746424</v>
      </c>
      <c r="N5341">
        <v>38953.259999999995</v>
      </c>
      <c r="O5341">
        <v>39479.039999999994</v>
      </c>
      <c r="P5341">
        <v>49625.144999999997</v>
      </c>
      <c r="Q5341">
        <v>63911.249999999993</v>
      </c>
      <c r="S5341" t="s">
        <v>174</v>
      </c>
    </row>
    <row r="5342" spans="1:19" x14ac:dyDescent="0.2">
      <c r="A5342" t="str">
        <f t="shared" si="83"/>
        <v>AgenteBilingüeProfesionalAgronomía,veterinariayafinesFrontofficeconherramientaHoraextranocturna Zona2Platino</v>
      </c>
      <c r="B5342" t="s">
        <v>5656</v>
      </c>
      <c r="C5342" t="s">
        <v>19</v>
      </c>
      <c r="D5342" t="s">
        <v>131</v>
      </c>
      <c r="E5342" t="s">
        <v>672</v>
      </c>
      <c r="F5342" t="s">
        <v>3288</v>
      </c>
      <c r="G5342" t="s">
        <v>288</v>
      </c>
      <c r="H5342" t="s">
        <v>93</v>
      </c>
      <c r="I5342" t="s">
        <v>134</v>
      </c>
      <c r="J5342" t="s">
        <v>25</v>
      </c>
      <c r="K5342">
        <v>43022.904895390093</v>
      </c>
      <c r="L5342">
        <v>50946.84</v>
      </c>
      <c r="M5342">
        <v>59934.125087153923</v>
      </c>
      <c r="N5342">
        <v>38953.259999999995</v>
      </c>
      <c r="O5342">
        <v>39479.039999999994</v>
      </c>
      <c r="P5342">
        <v>50692.229999999996</v>
      </c>
      <c r="Q5342">
        <v>67926.014999999999</v>
      </c>
      <c r="S5342" t="s">
        <v>174</v>
      </c>
    </row>
    <row r="5343" spans="1:19" x14ac:dyDescent="0.2">
      <c r="A5343" t="str">
        <f t="shared" si="83"/>
        <v>AgenteBilingüeProfesionalAgronomía,veterinariayafinesFrontofficeconherramientaHoraextranocturna Zona3Plata</v>
      </c>
      <c r="B5343" t="s">
        <v>5657</v>
      </c>
      <c r="C5343" t="s">
        <v>19</v>
      </c>
      <c r="D5343" t="s">
        <v>131</v>
      </c>
      <c r="E5343" t="s">
        <v>672</v>
      </c>
      <c r="F5343" t="s">
        <v>3288</v>
      </c>
      <c r="G5343" t="s">
        <v>288</v>
      </c>
      <c r="H5343" t="s">
        <v>94</v>
      </c>
      <c r="I5343" t="s">
        <v>2</v>
      </c>
      <c r="J5343" t="s">
        <v>25</v>
      </c>
      <c r="K5343">
        <v>43022.904895390093</v>
      </c>
      <c r="L5343">
        <v>49462.649999999994</v>
      </c>
      <c r="M5343">
        <v>56597.964492266423</v>
      </c>
      <c r="N5343">
        <v>38953.259999999995</v>
      </c>
      <c r="O5343">
        <v>39479.039999999994</v>
      </c>
      <c r="P5343">
        <v>48830.264999999999</v>
      </c>
      <c r="Q5343">
        <v>61198.514999999992</v>
      </c>
      <c r="S5343" t="s">
        <v>174</v>
      </c>
    </row>
    <row r="5344" spans="1:19" x14ac:dyDescent="0.2">
      <c r="A5344" t="str">
        <f t="shared" si="83"/>
        <v>AgenteBilingüeProfesionalAgronomía,veterinariayafinesFrontofficeconherramientaHoraextranocturna Zona3Oro</v>
      </c>
      <c r="B5344" t="s">
        <v>5658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94</v>
      </c>
      <c r="I5344" t="s">
        <v>3</v>
      </c>
      <c r="J5344" t="s">
        <v>25</v>
      </c>
      <c r="K5344">
        <v>43022.904895390093</v>
      </c>
      <c r="L5344">
        <v>50453.144999999997</v>
      </c>
      <c r="M5344">
        <v>58218.289842746424</v>
      </c>
      <c r="N5344">
        <v>38953.259999999995</v>
      </c>
      <c r="O5344">
        <v>39479.039999999994</v>
      </c>
      <c r="P5344">
        <v>49859.054999999993</v>
      </c>
      <c r="Q5344">
        <v>63911.249999999993</v>
      </c>
      <c r="S5344" t="s">
        <v>174</v>
      </c>
    </row>
    <row r="5345" spans="1:19" x14ac:dyDescent="0.2">
      <c r="A5345" t="str">
        <f t="shared" si="83"/>
        <v>AgenteBilingüeProfesionalAgronomía,veterinariayafinesFrontofficeconherramientaHoraextranocturna Zona3Platino</v>
      </c>
      <c r="B5345" t="s">
        <v>5659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94</v>
      </c>
      <c r="I5345" t="s">
        <v>134</v>
      </c>
      <c r="J5345" t="s">
        <v>25</v>
      </c>
      <c r="K5345">
        <v>43022.904895390093</v>
      </c>
      <c r="L5345">
        <v>51936.299999999996</v>
      </c>
      <c r="M5345">
        <v>59934.125087153923</v>
      </c>
      <c r="N5345">
        <v>38953.259999999995</v>
      </c>
      <c r="O5345">
        <v>39479.039999999994</v>
      </c>
      <c r="P5345">
        <v>50931.314999999995</v>
      </c>
      <c r="Q5345">
        <v>67926.014999999999</v>
      </c>
      <c r="S5345" t="s">
        <v>174</v>
      </c>
    </row>
    <row r="5346" spans="1:19" x14ac:dyDescent="0.2">
      <c r="A5346" t="str">
        <f t="shared" si="83"/>
        <v>AgenteBilingüeProfesionalAgronomía,veterinariayafinesFrontofficeconherramientaHoraextradominicalyfestivoZona1Plata</v>
      </c>
      <c r="B5346" t="s">
        <v>5660</v>
      </c>
      <c r="C5346" t="s">
        <v>19</v>
      </c>
      <c r="D5346" t="s">
        <v>131</v>
      </c>
      <c r="E5346" t="s">
        <v>672</v>
      </c>
      <c r="F5346" t="s">
        <v>3288</v>
      </c>
      <c r="G5346" t="s">
        <v>90</v>
      </c>
      <c r="H5346" t="s">
        <v>92</v>
      </c>
      <c r="I5346" t="s">
        <v>2</v>
      </c>
      <c r="J5346" t="s">
        <v>25</v>
      </c>
      <c r="K5346">
        <v>54021.308418885419</v>
      </c>
      <c r="L5346">
        <v>53836.56</v>
      </c>
      <c r="M5346">
        <v>64683.387991161617</v>
      </c>
      <c r="N5346">
        <v>55646.774999999994</v>
      </c>
      <c r="O5346">
        <v>45019.394999999997</v>
      </c>
      <c r="P5346">
        <v>50623.92</v>
      </c>
      <c r="Q5346">
        <v>68129.909999999989</v>
      </c>
      <c r="S5346" t="s">
        <v>174</v>
      </c>
    </row>
    <row r="5347" spans="1:19" x14ac:dyDescent="0.2">
      <c r="A5347" t="str">
        <f t="shared" si="83"/>
        <v>AgenteBilingüeProfesionalAgronomía,veterinariayafinesFrontofficeconherramientaHoraextradominicalyfestivoZona1Oro</v>
      </c>
      <c r="B5347" t="s">
        <v>5661</v>
      </c>
      <c r="C5347" t="s">
        <v>19</v>
      </c>
      <c r="D5347" t="s">
        <v>131</v>
      </c>
      <c r="E5347" t="s">
        <v>672</v>
      </c>
      <c r="F5347" t="s">
        <v>3288</v>
      </c>
      <c r="G5347" t="s">
        <v>90</v>
      </c>
      <c r="H5347" t="s">
        <v>92</v>
      </c>
      <c r="I5347" t="s">
        <v>3</v>
      </c>
      <c r="J5347" t="s">
        <v>25</v>
      </c>
      <c r="K5347">
        <v>54021.308418885419</v>
      </c>
      <c r="L5347">
        <v>54913.994999999995</v>
      </c>
      <c r="M5347">
        <v>66535.188391710195</v>
      </c>
      <c r="N5347">
        <v>55646.774999999994</v>
      </c>
      <c r="O5347">
        <v>45019.394999999997</v>
      </c>
      <c r="P5347">
        <v>51689.969999999994</v>
      </c>
      <c r="Q5347">
        <v>71150.039999999994</v>
      </c>
      <c r="S5347" t="s">
        <v>174</v>
      </c>
    </row>
    <row r="5348" spans="1:19" x14ac:dyDescent="0.2">
      <c r="A5348" t="str">
        <f t="shared" si="83"/>
        <v>AgenteBilingüeProfesionalAgronomía,veterinariayafinesFrontofficeconherramientaHoraextradominicalyfestivoZona1Platino</v>
      </c>
      <c r="B5348" t="s">
        <v>5662</v>
      </c>
      <c r="C5348" t="s">
        <v>19</v>
      </c>
      <c r="D5348" t="s">
        <v>131</v>
      </c>
      <c r="E5348" t="s">
        <v>672</v>
      </c>
      <c r="F5348" t="s">
        <v>3288</v>
      </c>
      <c r="G5348" t="s">
        <v>90</v>
      </c>
      <c r="H5348" t="s">
        <v>92</v>
      </c>
      <c r="I5348" t="s">
        <v>134</v>
      </c>
      <c r="J5348" t="s">
        <v>25</v>
      </c>
      <c r="K5348">
        <v>54021.308418885419</v>
      </c>
      <c r="L5348">
        <v>56528.594999999994</v>
      </c>
      <c r="M5348">
        <v>68496.142956747339</v>
      </c>
      <c r="N5348">
        <v>55646.774999999994</v>
      </c>
      <c r="O5348">
        <v>45019.394999999997</v>
      </c>
      <c r="P5348">
        <v>52801.56</v>
      </c>
      <c r="Q5348">
        <v>75620.204999999987</v>
      </c>
      <c r="S5348" t="s">
        <v>174</v>
      </c>
    </row>
    <row r="5349" spans="1:19" x14ac:dyDescent="0.2">
      <c r="A5349" t="str">
        <f t="shared" si="83"/>
        <v>AgenteBilingüeProfesionalAgronomía,veterinariayafinesFrontofficeconherramientaHoraextradominicalyfestivoZona2Plata</v>
      </c>
      <c r="B5349" t="s">
        <v>5663</v>
      </c>
      <c r="C5349" t="s">
        <v>19</v>
      </c>
      <c r="D5349" t="s">
        <v>131</v>
      </c>
      <c r="E5349" t="s">
        <v>672</v>
      </c>
      <c r="F5349" t="s">
        <v>3288</v>
      </c>
      <c r="G5349" t="s">
        <v>90</v>
      </c>
      <c r="H5349" t="s">
        <v>93</v>
      </c>
      <c r="I5349" t="s">
        <v>2</v>
      </c>
      <c r="J5349" t="s">
        <v>25</v>
      </c>
      <c r="K5349">
        <v>54021.308418885419</v>
      </c>
      <c r="L5349">
        <v>55452.194999999992</v>
      </c>
      <c r="M5349">
        <v>64683.387991161617</v>
      </c>
      <c r="N5349">
        <v>55646.774999999994</v>
      </c>
      <c r="O5349">
        <v>45019.394999999997</v>
      </c>
      <c r="P5349">
        <v>53798.264999999999</v>
      </c>
      <c r="Q5349">
        <v>68129.909999999989</v>
      </c>
      <c r="S5349" t="s">
        <v>174</v>
      </c>
    </row>
    <row r="5350" spans="1:19" x14ac:dyDescent="0.2">
      <c r="A5350" t="str">
        <f t="shared" si="83"/>
        <v>AgenteBilingüeProfesionalAgronomía,veterinariayafinesFrontofficeconherramientaHoraextradominicalyfestivoZona2Oro</v>
      </c>
      <c r="B5350" t="s">
        <v>5664</v>
      </c>
      <c r="C5350" t="s">
        <v>19</v>
      </c>
      <c r="D5350" t="s">
        <v>131</v>
      </c>
      <c r="E5350" t="s">
        <v>672</v>
      </c>
      <c r="F5350" t="s">
        <v>3288</v>
      </c>
      <c r="G5350" t="s">
        <v>90</v>
      </c>
      <c r="H5350" t="s">
        <v>93</v>
      </c>
      <c r="I5350" t="s">
        <v>3</v>
      </c>
      <c r="J5350" t="s">
        <v>25</v>
      </c>
      <c r="K5350">
        <v>54021.308418885419</v>
      </c>
      <c r="L5350">
        <v>56561.714999999997</v>
      </c>
      <c r="M5350">
        <v>66535.188391710195</v>
      </c>
      <c r="N5350">
        <v>55646.774999999994</v>
      </c>
      <c r="O5350">
        <v>45019.394999999997</v>
      </c>
      <c r="P5350">
        <v>54931.59</v>
      </c>
      <c r="Q5350">
        <v>71150.039999999994</v>
      </c>
      <c r="S5350" t="s">
        <v>174</v>
      </c>
    </row>
    <row r="5351" spans="1:19" x14ac:dyDescent="0.2">
      <c r="A5351" t="str">
        <f t="shared" si="83"/>
        <v>AgenteBilingüeProfesionalAgronomía,veterinariayafinesFrontofficeconherramientaHoraextradominicalyfestivoZona2Platino</v>
      </c>
      <c r="B5351" t="s">
        <v>5665</v>
      </c>
      <c r="C5351" t="s">
        <v>19</v>
      </c>
      <c r="D5351" t="s">
        <v>131</v>
      </c>
      <c r="E5351" t="s">
        <v>672</v>
      </c>
      <c r="F5351" t="s">
        <v>3288</v>
      </c>
      <c r="G5351" t="s">
        <v>90</v>
      </c>
      <c r="H5351" t="s">
        <v>93</v>
      </c>
      <c r="I5351" t="s">
        <v>134</v>
      </c>
      <c r="J5351" t="s">
        <v>25</v>
      </c>
      <c r="K5351">
        <v>54021.308418885419</v>
      </c>
      <c r="L5351">
        <v>58224.959999999999</v>
      </c>
      <c r="M5351">
        <v>68496.142956747339</v>
      </c>
      <c r="N5351">
        <v>55646.774999999994</v>
      </c>
      <c r="O5351">
        <v>45019.394999999997</v>
      </c>
      <c r="P5351">
        <v>56112.524999999994</v>
      </c>
      <c r="Q5351">
        <v>75620.204999999987</v>
      </c>
      <c r="S5351" t="s">
        <v>174</v>
      </c>
    </row>
    <row r="5352" spans="1:19" x14ac:dyDescent="0.2">
      <c r="A5352" t="str">
        <f t="shared" si="83"/>
        <v>AgenteBilingüeProfesionalAgronomía,veterinariayafinesFrontofficeconherramientaHoraextradominicalyfestivoZona3Plata</v>
      </c>
      <c r="B5352" t="s">
        <v>5666</v>
      </c>
      <c r="C5352" t="s">
        <v>19</v>
      </c>
      <c r="D5352" t="s">
        <v>131</v>
      </c>
      <c r="E5352" t="s">
        <v>672</v>
      </c>
      <c r="F5352" t="s">
        <v>3288</v>
      </c>
      <c r="G5352" t="s">
        <v>90</v>
      </c>
      <c r="H5352" t="s">
        <v>94</v>
      </c>
      <c r="I5352" t="s">
        <v>2</v>
      </c>
      <c r="J5352" t="s">
        <v>25</v>
      </c>
      <c r="K5352">
        <v>54021.308418885419</v>
      </c>
      <c r="L5352">
        <v>56528.594999999994</v>
      </c>
      <c r="M5352">
        <v>64683.387991161617</v>
      </c>
      <c r="N5352">
        <v>55646.774999999994</v>
      </c>
      <c r="O5352">
        <v>45019.394999999997</v>
      </c>
      <c r="P5352">
        <v>54051.839999999997</v>
      </c>
      <c r="Q5352">
        <v>68129.909999999989</v>
      </c>
      <c r="S5352" t="s">
        <v>174</v>
      </c>
    </row>
    <row r="5353" spans="1:19" x14ac:dyDescent="0.2">
      <c r="A5353" t="str">
        <f t="shared" si="83"/>
        <v>AgenteBilingüeProfesionalAgronomía,veterinariayafinesFrontofficeconherramientaHoraextradominicalyfestivoZona3Oro</v>
      </c>
      <c r="B5353" t="s">
        <v>5667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94</v>
      </c>
      <c r="I5353" t="s">
        <v>3</v>
      </c>
      <c r="J5353" t="s">
        <v>25</v>
      </c>
      <c r="K5353">
        <v>54021.308418885419</v>
      </c>
      <c r="L5353">
        <v>57659.85</v>
      </c>
      <c r="M5353">
        <v>66535.188391710195</v>
      </c>
      <c r="N5353">
        <v>55646.774999999994</v>
      </c>
      <c r="O5353">
        <v>45019.394999999997</v>
      </c>
      <c r="P5353">
        <v>55189.304999999993</v>
      </c>
      <c r="Q5353">
        <v>71150.039999999994</v>
      </c>
      <c r="S5353" t="s">
        <v>174</v>
      </c>
    </row>
    <row r="5354" spans="1:19" x14ac:dyDescent="0.2">
      <c r="A5354" t="str">
        <f t="shared" si="83"/>
        <v>AgenteBilingüeProfesionalAgronomía,veterinariayafinesFrontofficeconherramientaHoraextradominicalyfestivoZona3Platino</v>
      </c>
      <c r="B5354" t="s">
        <v>5668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94</v>
      </c>
      <c r="I5354" t="s">
        <v>134</v>
      </c>
      <c r="J5354" t="s">
        <v>25</v>
      </c>
      <c r="K5354">
        <v>54021.308418885419</v>
      </c>
      <c r="L5354">
        <v>59355.179999999993</v>
      </c>
      <c r="M5354">
        <v>68496.142956747339</v>
      </c>
      <c r="N5354">
        <v>55646.774999999994</v>
      </c>
      <c r="O5354">
        <v>45019.394999999997</v>
      </c>
      <c r="P5354">
        <v>56376.45</v>
      </c>
      <c r="Q5354">
        <v>75620.204999999987</v>
      </c>
      <c r="S5354" t="s">
        <v>174</v>
      </c>
    </row>
    <row r="5355" spans="1:19" x14ac:dyDescent="0.2">
      <c r="A5355" t="str">
        <f t="shared" si="83"/>
        <v>AgenteBilingüeProfesionalAgronomía,veterinariayafinesFrontofficeconherramientaServicio7x24Zona1Plata</v>
      </c>
      <c r="B5355" t="s">
        <v>5669</v>
      </c>
      <c r="C5355" t="s">
        <v>19</v>
      </c>
      <c r="D5355" t="s">
        <v>131</v>
      </c>
      <c r="E5355" t="s">
        <v>672</v>
      </c>
      <c r="F5355" t="s">
        <v>3288</v>
      </c>
      <c r="G5355" t="s">
        <v>91</v>
      </c>
      <c r="H5355" t="s">
        <v>92</v>
      </c>
      <c r="I5355" t="s">
        <v>2</v>
      </c>
      <c r="J5355" t="s">
        <v>260</v>
      </c>
      <c r="K5355">
        <v>19564156.134629697</v>
      </c>
      <c r="L5355">
        <v>27464348.069999997</v>
      </c>
      <c r="M5355">
        <v>29725391.371695641</v>
      </c>
      <c r="N5355">
        <v>24747976.079999998</v>
      </c>
      <c r="O5355">
        <v>25326599.039999999</v>
      </c>
      <c r="P5355">
        <v>35972605.934999995</v>
      </c>
      <c r="Q5355">
        <v>28385710.244999997</v>
      </c>
      <c r="S5355" t="s">
        <v>174</v>
      </c>
    </row>
    <row r="5356" spans="1:19" x14ac:dyDescent="0.2">
      <c r="A5356" t="str">
        <f t="shared" si="83"/>
        <v>AgenteBilingüeProfesionalAgronomía,veterinariayafinesFrontofficeconherramientaServicio7x24Zona1Oro</v>
      </c>
      <c r="B5356" t="s">
        <v>5670</v>
      </c>
      <c r="C5356" t="s">
        <v>19</v>
      </c>
      <c r="D5356" t="s">
        <v>131</v>
      </c>
      <c r="E5356" t="s">
        <v>672</v>
      </c>
      <c r="F5356" t="s">
        <v>3288</v>
      </c>
      <c r="G5356" t="s">
        <v>91</v>
      </c>
      <c r="H5356" t="s">
        <v>92</v>
      </c>
      <c r="I5356" t="s">
        <v>3</v>
      </c>
      <c r="J5356" t="s">
        <v>260</v>
      </c>
      <c r="K5356">
        <v>19564156.134629697</v>
      </c>
      <c r="L5356">
        <v>28013636.024999999</v>
      </c>
      <c r="M5356">
        <v>30576390.265818045</v>
      </c>
      <c r="N5356">
        <v>24913310.084999997</v>
      </c>
      <c r="O5356">
        <v>25326599.039999999</v>
      </c>
      <c r="P5356">
        <v>36729923.714999996</v>
      </c>
      <c r="Q5356">
        <v>29644127.414999999</v>
      </c>
      <c r="S5356" t="s">
        <v>174</v>
      </c>
    </row>
    <row r="5357" spans="1:19" x14ac:dyDescent="0.2">
      <c r="A5357" t="str">
        <f t="shared" si="83"/>
        <v>AgenteBilingüeProfesionalAgronomía,veterinariayafinesFrontofficeconherramientaServicio7x24Zona1Platino</v>
      </c>
      <c r="B5357" t="s">
        <v>5671</v>
      </c>
      <c r="C5357" t="s">
        <v>19</v>
      </c>
      <c r="D5357" t="s">
        <v>131</v>
      </c>
      <c r="E5357" t="s">
        <v>672</v>
      </c>
      <c r="F5357" t="s">
        <v>3288</v>
      </c>
      <c r="G5357" t="s">
        <v>91</v>
      </c>
      <c r="H5357" t="s">
        <v>92</v>
      </c>
      <c r="I5357" t="s">
        <v>134</v>
      </c>
      <c r="J5357" t="s">
        <v>260</v>
      </c>
      <c r="K5357">
        <v>19564156.134629697</v>
      </c>
      <c r="L5357">
        <v>28837566.404999997</v>
      </c>
      <c r="M5357">
        <v>31477551.193192583</v>
      </c>
      <c r="N5357">
        <v>24967260.494999997</v>
      </c>
      <c r="O5357">
        <v>25326599.039999999</v>
      </c>
      <c r="P5357">
        <v>37519815.015000001</v>
      </c>
      <c r="Q5357">
        <v>31506488.819999997</v>
      </c>
      <c r="S5357" t="s">
        <v>174</v>
      </c>
    </row>
    <row r="5358" spans="1:19" x14ac:dyDescent="0.2">
      <c r="A5358" t="str">
        <f t="shared" si="83"/>
        <v>AgenteBilingüeProfesionalAgronomía,veterinariayafinesFrontofficeconherramientaServicio7x24Zona2Plata</v>
      </c>
      <c r="B5358" t="s">
        <v>5672</v>
      </c>
      <c r="C5358" t="s">
        <v>19</v>
      </c>
      <c r="D5358" t="s">
        <v>131</v>
      </c>
      <c r="E5358" t="s">
        <v>672</v>
      </c>
      <c r="F5358" t="s">
        <v>3288</v>
      </c>
      <c r="G5358" t="s">
        <v>91</v>
      </c>
      <c r="H5358" t="s">
        <v>93</v>
      </c>
      <c r="I5358" t="s">
        <v>2</v>
      </c>
      <c r="J5358" t="s">
        <v>260</v>
      </c>
      <c r="K5358">
        <v>19564156.134629697</v>
      </c>
      <c r="L5358">
        <v>28288279.484999999</v>
      </c>
      <c r="M5358">
        <v>29725391.371695641</v>
      </c>
      <c r="N5358">
        <v>24924099.959999997</v>
      </c>
      <c r="O5358">
        <v>25326599.039999999</v>
      </c>
      <c r="P5358">
        <v>38228232.149999999</v>
      </c>
      <c r="Q5358">
        <v>28385710.244999997</v>
      </c>
      <c r="S5358" t="s">
        <v>174</v>
      </c>
    </row>
    <row r="5359" spans="1:19" x14ac:dyDescent="0.2">
      <c r="A5359" t="str">
        <f t="shared" si="83"/>
        <v>AgenteBilingüeProfesionalAgronomía,veterinariayafinesFrontofficeconherramientaServicio7x24Zona2Oro</v>
      </c>
      <c r="B5359" t="s">
        <v>5673</v>
      </c>
      <c r="C5359" t="s">
        <v>19</v>
      </c>
      <c r="D5359" t="s">
        <v>131</v>
      </c>
      <c r="E5359" t="s">
        <v>672</v>
      </c>
      <c r="F5359" t="s">
        <v>3288</v>
      </c>
      <c r="G5359" t="s">
        <v>91</v>
      </c>
      <c r="H5359" t="s">
        <v>93</v>
      </c>
      <c r="I5359" t="s">
        <v>3</v>
      </c>
      <c r="J5359" t="s">
        <v>260</v>
      </c>
      <c r="K5359">
        <v>19564156.134629697</v>
      </c>
      <c r="L5359">
        <v>28854045.674999997</v>
      </c>
      <c r="M5359">
        <v>30576390.265818045</v>
      </c>
      <c r="N5359">
        <v>24981287.849999998</v>
      </c>
      <c r="O5359">
        <v>25326599.039999999</v>
      </c>
      <c r="P5359">
        <v>39033037.799999997</v>
      </c>
      <c r="Q5359">
        <v>29644127.414999999</v>
      </c>
      <c r="S5359" t="s">
        <v>174</v>
      </c>
    </row>
    <row r="5360" spans="1:19" x14ac:dyDescent="0.2">
      <c r="A5360" t="str">
        <f t="shared" si="83"/>
        <v>AgenteBilingüeProfesionalAgronomía,veterinariayafinesFrontofficeconherramientaServicio7x24Zona2Platino</v>
      </c>
      <c r="B5360" t="s">
        <v>5674</v>
      </c>
      <c r="C5360" t="s">
        <v>19</v>
      </c>
      <c r="D5360" t="s">
        <v>131</v>
      </c>
      <c r="E5360" t="s">
        <v>672</v>
      </c>
      <c r="F5360" t="s">
        <v>3288</v>
      </c>
      <c r="G5360" t="s">
        <v>91</v>
      </c>
      <c r="H5360" t="s">
        <v>93</v>
      </c>
      <c r="I5360" t="s">
        <v>134</v>
      </c>
      <c r="J5360" t="s">
        <v>260</v>
      </c>
      <c r="K5360">
        <v>19564156.134629697</v>
      </c>
      <c r="L5360">
        <v>29702693.924999997</v>
      </c>
      <c r="M5360">
        <v>31477551.193192583</v>
      </c>
      <c r="N5360">
        <v>25038474.704999998</v>
      </c>
      <c r="O5360">
        <v>25326599.039999999</v>
      </c>
      <c r="P5360">
        <v>39872457.989999995</v>
      </c>
      <c r="Q5360">
        <v>31506488.819999997</v>
      </c>
      <c r="S5360" t="s">
        <v>174</v>
      </c>
    </row>
    <row r="5361" spans="1:19" x14ac:dyDescent="0.2">
      <c r="A5361" t="str">
        <f t="shared" si="83"/>
        <v>AgenteBilingüeProfesionalAgronomía,veterinariayafinesFrontofficeconherramientaServicio7x24Zona3Plata</v>
      </c>
      <c r="B5361" t="s">
        <v>5675</v>
      </c>
      <c r="C5361" t="s">
        <v>19</v>
      </c>
      <c r="D5361" t="s">
        <v>131</v>
      </c>
      <c r="E5361" t="s">
        <v>672</v>
      </c>
      <c r="F5361" t="s">
        <v>3288</v>
      </c>
      <c r="G5361" t="s">
        <v>91</v>
      </c>
      <c r="H5361" t="s">
        <v>94</v>
      </c>
      <c r="I5361" t="s">
        <v>2</v>
      </c>
      <c r="J5361" t="s">
        <v>260</v>
      </c>
      <c r="K5361">
        <v>19564156.134629697</v>
      </c>
      <c r="L5361">
        <v>28837566.404999997</v>
      </c>
      <c r="M5361">
        <v>29725391.371695641</v>
      </c>
      <c r="N5361">
        <v>24967260.494999997</v>
      </c>
      <c r="O5361">
        <v>25326599.039999999</v>
      </c>
      <c r="P5361">
        <v>38408095.484999999</v>
      </c>
      <c r="Q5361">
        <v>28385710.244999997</v>
      </c>
      <c r="S5361" t="s">
        <v>174</v>
      </c>
    </row>
    <row r="5362" spans="1:19" x14ac:dyDescent="0.2">
      <c r="A5362" t="str">
        <f t="shared" si="83"/>
        <v>AgenteBilingüeProfesionalAgronomía,veterinariayafinesFrontofficeconherramientaServicio7x24Zona3Oro</v>
      </c>
      <c r="B5362" t="s">
        <v>5676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94</v>
      </c>
      <c r="I5362" t="s">
        <v>3</v>
      </c>
      <c r="J5362" t="s">
        <v>260</v>
      </c>
      <c r="K5362">
        <v>19564156.134629697</v>
      </c>
      <c r="L5362">
        <v>29414318.084999997</v>
      </c>
      <c r="M5362">
        <v>30576390.265818045</v>
      </c>
      <c r="N5362">
        <v>25026606.359999999</v>
      </c>
      <c r="O5362">
        <v>25326599.039999999</v>
      </c>
      <c r="P5362">
        <v>39216687.164999999</v>
      </c>
      <c r="Q5362">
        <v>29644127.414999999</v>
      </c>
      <c r="S5362" t="s">
        <v>174</v>
      </c>
    </row>
    <row r="5363" spans="1:19" x14ac:dyDescent="0.2">
      <c r="A5363" t="str">
        <f t="shared" si="83"/>
        <v>AgenteBilingüeProfesionalAgronomía,veterinariayafinesFrontofficeconherramientaServicio7x24Zona3Platino</v>
      </c>
      <c r="B5363" t="s">
        <v>5677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94</v>
      </c>
      <c r="I5363" t="s">
        <v>134</v>
      </c>
      <c r="J5363" t="s">
        <v>260</v>
      </c>
      <c r="K5363">
        <v>19564156.134629697</v>
      </c>
      <c r="L5363">
        <v>30279445.604999997</v>
      </c>
      <c r="M5363">
        <v>31477551.193192583</v>
      </c>
      <c r="N5363">
        <v>25085951.189999998</v>
      </c>
      <c r="O5363">
        <v>25326599.039999999</v>
      </c>
      <c r="P5363">
        <v>40060056.914999999</v>
      </c>
      <c r="Q5363">
        <v>31506488.819999997</v>
      </c>
      <c r="S5363" t="s">
        <v>174</v>
      </c>
    </row>
    <row r="5364" spans="1:19" x14ac:dyDescent="0.2">
      <c r="A5364" t="str">
        <f t="shared" si="83"/>
        <v>AgenteBilingüeProfesionalAgronomía,veterinariayafinesFrontofficesinherramientaJornadaOrdinaria Zona1Plata</v>
      </c>
      <c r="B5364" t="s">
        <v>5678</v>
      </c>
      <c r="C5364" t="s">
        <v>19</v>
      </c>
      <c r="D5364" t="s">
        <v>131</v>
      </c>
      <c r="E5364" t="s">
        <v>672</v>
      </c>
      <c r="F5364" t="s">
        <v>3304</v>
      </c>
      <c r="G5364" t="s">
        <v>334</v>
      </c>
      <c r="H5364" t="s">
        <v>92</v>
      </c>
      <c r="I5364" t="s">
        <v>2</v>
      </c>
      <c r="J5364" t="s">
        <v>5</v>
      </c>
      <c r="K5364">
        <v>6096792.8182777567</v>
      </c>
      <c r="L5364">
        <v>5780818.6199999992</v>
      </c>
      <c r="M5364">
        <v>7205440.8899639184</v>
      </c>
      <c r="N5364">
        <v>6339249.7649999997</v>
      </c>
      <c r="O5364">
        <v>6236295.21</v>
      </c>
      <c r="P5364">
        <v>6190541.9999999991</v>
      </c>
      <c r="Q5364">
        <v>6624624.1049999995</v>
      </c>
      <c r="S5364" t="s">
        <v>174</v>
      </c>
    </row>
    <row r="5365" spans="1:19" x14ac:dyDescent="0.2">
      <c r="A5365" t="str">
        <f t="shared" si="83"/>
        <v>AgenteBilingüeProfesionalAgronomía,veterinariayafinesFrontofficesinherramientaJornadaOrdinaria Zona1Oro</v>
      </c>
      <c r="B5365" t="s">
        <v>5679</v>
      </c>
      <c r="C5365" t="s">
        <v>19</v>
      </c>
      <c r="D5365" t="s">
        <v>131</v>
      </c>
      <c r="E5365" t="s">
        <v>672</v>
      </c>
      <c r="F5365" t="s">
        <v>3304</v>
      </c>
      <c r="G5365" t="s">
        <v>334</v>
      </c>
      <c r="H5365" t="s">
        <v>92</v>
      </c>
      <c r="I5365" t="s">
        <v>3</v>
      </c>
      <c r="J5365" t="s">
        <v>5</v>
      </c>
      <c r="K5365">
        <v>6096792.8182777567</v>
      </c>
      <c r="L5365">
        <v>5896435.3649999993</v>
      </c>
      <c r="M5365">
        <v>7757335.5618781457</v>
      </c>
      <c r="N5365">
        <v>6348639.2849999992</v>
      </c>
      <c r="O5365">
        <v>6236295.21</v>
      </c>
      <c r="P5365">
        <v>6320869.1999999993</v>
      </c>
      <c r="Q5365">
        <v>6918311.5649999995</v>
      </c>
      <c r="S5365" t="s">
        <v>174</v>
      </c>
    </row>
    <row r="5366" spans="1:19" x14ac:dyDescent="0.2">
      <c r="A5366" t="str">
        <f t="shared" si="83"/>
        <v>AgenteBilingüeProfesionalAgronomía,veterinariayafinesFrontofficesinherramientaJornadaOrdinaria Zona1Platino</v>
      </c>
      <c r="B5366" t="s">
        <v>5680</v>
      </c>
      <c r="C5366" t="s">
        <v>19</v>
      </c>
      <c r="D5366" t="s">
        <v>131</v>
      </c>
      <c r="E5366" t="s">
        <v>672</v>
      </c>
      <c r="F5366" t="s">
        <v>3304</v>
      </c>
      <c r="G5366" t="s">
        <v>334</v>
      </c>
      <c r="H5366" t="s">
        <v>92</v>
      </c>
      <c r="I5366" t="s">
        <v>134</v>
      </c>
      <c r="J5366" t="s">
        <v>5</v>
      </c>
      <c r="K5366">
        <v>6096792.8182777567</v>
      </c>
      <c r="L5366">
        <v>6069859.9649999999</v>
      </c>
      <c r="M5366">
        <v>7985963.1941174073</v>
      </c>
      <c r="N5366">
        <v>6358028.8049999997</v>
      </c>
      <c r="O5366">
        <v>6236295.21</v>
      </c>
      <c r="P5366">
        <v>6456801.96</v>
      </c>
      <c r="Q5366">
        <v>7352947.3949999996</v>
      </c>
      <c r="S5366" t="s">
        <v>174</v>
      </c>
    </row>
    <row r="5367" spans="1:19" x14ac:dyDescent="0.2">
      <c r="A5367" t="str">
        <f t="shared" si="83"/>
        <v>AgenteBilingüeProfesionalAgronomía,veterinariayafinesFrontofficesinherramientaJornadaOrdinaria Zona2Plata</v>
      </c>
      <c r="B5367" t="s">
        <v>5681</v>
      </c>
      <c r="C5367" t="s">
        <v>19</v>
      </c>
      <c r="D5367" t="s">
        <v>131</v>
      </c>
      <c r="E5367" t="s">
        <v>672</v>
      </c>
      <c r="F5367" t="s">
        <v>3304</v>
      </c>
      <c r="G5367" t="s">
        <v>334</v>
      </c>
      <c r="H5367" t="s">
        <v>93</v>
      </c>
      <c r="I5367" t="s">
        <v>2</v>
      </c>
      <c r="J5367" t="s">
        <v>5</v>
      </c>
      <c r="K5367">
        <v>6096792.8182777567</v>
      </c>
      <c r="L5367">
        <v>5954243.2199999997</v>
      </c>
      <c r="M5367">
        <v>7541434.2103090333</v>
      </c>
      <c r="N5367">
        <v>6350517.8099999996</v>
      </c>
      <c r="O5367">
        <v>6236295.21</v>
      </c>
      <c r="P5367">
        <v>6578713.5749999993</v>
      </c>
      <c r="Q5367">
        <v>6624624.1049999995</v>
      </c>
      <c r="S5367" t="s">
        <v>174</v>
      </c>
    </row>
    <row r="5368" spans="1:19" x14ac:dyDescent="0.2">
      <c r="A5368" t="str">
        <f t="shared" si="83"/>
        <v>AgenteBilingüeProfesionalAgronomía,veterinariayafinesFrontofficesinherramientaJornadaOrdinaria Zona2Oro</v>
      </c>
      <c r="B5368" t="s">
        <v>5682</v>
      </c>
      <c r="C5368" t="s">
        <v>19</v>
      </c>
      <c r="D5368" t="s">
        <v>131</v>
      </c>
      <c r="E5368" t="s">
        <v>672</v>
      </c>
      <c r="F5368" t="s">
        <v>3304</v>
      </c>
      <c r="G5368" t="s">
        <v>334</v>
      </c>
      <c r="H5368" t="s">
        <v>93</v>
      </c>
      <c r="I5368" t="s">
        <v>3</v>
      </c>
      <c r="J5368" t="s">
        <v>5</v>
      </c>
      <c r="K5368">
        <v>6096792.8182777567</v>
      </c>
      <c r="L5368">
        <v>6073329.2849999992</v>
      </c>
      <c r="M5368">
        <v>7757335.5618781457</v>
      </c>
      <c r="N5368">
        <v>6360470.3699999992</v>
      </c>
      <c r="O5368">
        <v>6236295.21</v>
      </c>
      <c r="P5368">
        <v>6717213.1349999998</v>
      </c>
      <c r="Q5368">
        <v>6918311.5649999995</v>
      </c>
      <c r="S5368" t="s">
        <v>174</v>
      </c>
    </row>
    <row r="5369" spans="1:19" x14ac:dyDescent="0.2">
      <c r="A5369" t="str">
        <f t="shared" si="83"/>
        <v>AgenteBilingüeProfesionalAgronomía,veterinariayafinesFrontofficesinherramientaJornadaOrdinaria Zona2Platino</v>
      </c>
      <c r="B5369" t="s">
        <v>5683</v>
      </c>
      <c r="C5369" t="s">
        <v>19</v>
      </c>
      <c r="D5369" t="s">
        <v>131</v>
      </c>
      <c r="E5369" t="s">
        <v>672</v>
      </c>
      <c r="F5369" t="s">
        <v>3304</v>
      </c>
      <c r="G5369" t="s">
        <v>334</v>
      </c>
      <c r="H5369" t="s">
        <v>93</v>
      </c>
      <c r="I5369" t="s">
        <v>134</v>
      </c>
      <c r="J5369" t="s">
        <v>5</v>
      </c>
      <c r="K5369">
        <v>6096792.8182777567</v>
      </c>
      <c r="L5369">
        <v>6251955.7949999999</v>
      </c>
      <c r="M5369">
        <v>7985963.1941174073</v>
      </c>
      <c r="N5369">
        <v>6370422.9299999997</v>
      </c>
      <c r="O5369">
        <v>6236295.21</v>
      </c>
      <c r="P5369">
        <v>6861669.1199999992</v>
      </c>
      <c r="Q5369">
        <v>7352947.3949999996</v>
      </c>
      <c r="S5369" t="s">
        <v>174</v>
      </c>
    </row>
    <row r="5370" spans="1:19" x14ac:dyDescent="0.2">
      <c r="A5370" t="str">
        <f t="shared" si="83"/>
        <v>AgenteBilingüeProfesionalAgronomía,veterinariayafinesFrontofficesinherramientaJornadaOrdinaria Zona3Plata</v>
      </c>
      <c r="B5370" t="s">
        <v>5684</v>
      </c>
      <c r="C5370" t="s">
        <v>19</v>
      </c>
      <c r="D5370" t="s">
        <v>131</v>
      </c>
      <c r="E5370" t="s">
        <v>672</v>
      </c>
      <c r="F5370" t="s">
        <v>3304</v>
      </c>
      <c r="G5370" t="s">
        <v>334</v>
      </c>
      <c r="H5370" t="s">
        <v>94</v>
      </c>
      <c r="I5370" t="s">
        <v>2</v>
      </c>
      <c r="J5370" t="s">
        <v>5</v>
      </c>
      <c r="K5370">
        <v>6096792.8182777567</v>
      </c>
      <c r="L5370">
        <v>6069859.9649999999</v>
      </c>
      <c r="M5370">
        <v>7541434.2103090333</v>
      </c>
      <c r="N5370">
        <v>6358028.8049999997</v>
      </c>
      <c r="O5370">
        <v>6236295.21</v>
      </c>
      <c r="P5370">
        <v>6609666.2849999992</v>
      </c>
      <c r="Q5370">
        <v>6624624.1049999995</v>
      </c>
      <c r="S5370" t="s">
        <v>174</v>
      </c>
    </row>
    <row r="5371" spans="1:19" x14ac:dyDescent="0.2">
      <c r="A5371" t="str">
        <f t="shared" si="83"/>
        <v>AgenteBilingüeProfesionalAgronomía,veterinariayafinesFrontofficesinherramientaJornadaOrdinaria Zona3Oro</v>
      </c>
      <c r="B5371" t="s">
        <v>5685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94</v>
      </c>
      <c r="I5371" t="s">
        <v>3</v>
      </c>
      <c r="J5371" t="s">
        <v>5</v>
      </c>
      <c r="K5371">
        <v>6096792.8182777567</v>
      </c>
      <c r="L5371">
        <v>6191257.1849999996</v>
      </c>
      <c r="M5371">
        <v>7757335.5618781457</v>
      </c>
      <c r="N5371">
        <v>6368358.1049999995</v>
      </c>
      <c r="O5371">
        <v>6236295.21</v>
      </c>
      <c r="P5371">
        <v>6748816.8599999994</v>
      </c>
      <c r="Q5371">
        <v>6918311.5649999995</v>
      </c>
      <c r="S5371" t="s">
        <v>174</v>
      </c>
    </row>
    <row r="5372" spans="1:19" x14ac:dyDescent="0.2">
      <c r="A5372" t="str">
        <f t="shared" si="83"/>
        <v>AgenteBilingüeProfesionalAgronomía,veterinariayafinesFrontofficesinherramientaJornadaOrdinaria Zona3Platino</v>
      </c>
      <c r="B5372" t="s">
        <v>5686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94</v>
      </c>
      <c r="I5372" t="s">
        <v>134</v>
      </c>
      <c r="J5372" t="s">
        <v>5</v>
      </c>
      <c r="K5372">
        <v>6096792.8182777567</v>
      </c>
      <c r="L5372">
        <v>6373353.0149999997</v>
      </c>
      <c r="M5372">
        <v>7985963.1941174073</v>
      </c>
      <c r="N5372">
        <v>6378686.3699999992</v>
      </c>
      <c r="O5372">
        <v>6236295.21</v>
      </c>
      <c r="P5372">
        <v>6893952.8399999999</v>
      </c>
      <c r="Q5372">
        <v>7352947.3949999996</v>
      </c>
      <c r="S5372" t="s">
        <v>174</v>
      </c>
    </row>
    <row r="5373" spans="1:19" x14ac:dyDescent="0.2">
      <c r="A5373" t="str">
        <f t="shared" si="83"/>
        <v>AgenteBilingüeProfesionalAgronomía,veterinariayafinesFrontofficesinherramientaHoraextradiurnaZona1Plata</v>
      </c>
      <c r="B5373" t="s">
        <v>5687</v>
      </c>
      <c r="C5373" t="s">
        <v>19</v>
      </c>
      <c r="D5373" t="s">
        <v>131</v>
      </c>
      <c r="E5373" t="s">
        <v>672</v>
      </c>
      <c r="F5373" t="s">
        <v>3304</v>
      </c>
      <c r="G5373" t="s">
        <v>172</v>
      </c>
      <c r="H5373" t="s">
        <v>92</v>
      </c>
      <c r="I5373" t="s">
        <v>2</v>
      </c>
      <c r="J5373" t="s">
        <v>25</v>
      </c>
      <c r="K5373">
        <v>30902.505171238317</v>
      </c>
      <c r="L5373">
        <v>31503.329999999998</v>
      </c>
      <c r="M5373">
        <v>40427.117494476006</v>
      </c>
      <c r="N5373">
        <v>27823.904999999999</v>
      </c>
      <c r="O5373">
        <v>28398.329999999998</v>
      </c>
      <c r="P5373">
        <v>36635.894999999997</v>
      </c>
      <c r="Q5373">
        <v>44092.034999999996</v>
      </c>
      <c r="S5373" t="s">
        <v>174</v>
      </c>
    </row>
    <row r="5374" spans="1:19" x14ac:dyDescent="0.2">
      <c r="A5374" t="str">
        <f t="shared" si="83"/>
        <v>AgenteBilingüeProfesionalAgronomía,veterinariayafinesFrontofficesinherramientaHoraextradiurnaZona1Oro</v>
      </c>
      <c r="B5374" t="s">
        <v>5688</v>
      </c>
      <c r="C5374" t="s">
        <v>19</v>
      </c>
      <c r="D5374" t="s">
        <v>131</v>
      </c>
      <c r="E5374" t="s">
        <v>672</v>
      </c>
      <c r="F5374" t="s">
        <v>3304</v>
      </c>
      <c r="G5374" t="s">
        <v>172</v>
      </c>
      <c r="H5374" t="s">
        <v>92</v>
      </c>
      <c r="I5374" t="s">
        <v>3</v>
      </c>
      <c r="J5374" t="s">
        <v>25</v>
      </c>
      <c r="K5374">
        <v>30902.505171238317</v>
      </c>
      <c r="L5374">
        <v>32133.644999999997</v>
      </c>
      <c r="M5374">
        <v>41584.492744818868</v>
      </c>
      <c r="N5374">
        <v>27823.904999999999</v>
      </c>
      <c r="O5374">
        <v>28398.329999999998</v>
      </c>
      <c r="P5374">
        <v>37406.969999999994</v>
      </c>
      <c r="Q5374">
        <v>46047.149999999994</v>
      </c>
      <c r="S5374" t="s">
        <v>174</v>
      </c>
    </row>
    <row r="5375" spans="1:19" x14ac:dyDescent="0.2">
      <c r="A5375" t="str">
        <f t="shared" si="83"/>
        <v>AgenteBilingüeProfesionalAgronomía,veterinariayafinesFrontofficesinherramientaHoraextradiurnaZona1Platino</v>
      </c>
      <c r="B5375" t="s">
        <v>5689</v>
      </c>
      <c r="C5375" t="s">
        <v>19</v>
      </c>
      <c r="D5375" t="s">
        <v>131</v>
      </c>
      <c r="E5375" t="s">
        <v>672</v>
      </c>
      <c r="F5375" t="s">
        <v>3304</v>
      </c>
      <c r="G5375" t="s">
        <v>172</v>
      </c>
      <c r="H5375" t="s">
        <v>92</v>
      </c>
      <c r="I5375" t="s">
        <v>134</v>
      </c>
      <c r="J5375" t="s">
        <v>25</v>
      </c>
      <c r="K5375">
        <v>30902.505171238317</v>
      </c>
      <c r="L5375">
        <v>33078.6</v>
      </c>
      <c r="M5375">
        <v>42810.089347967085</v>
      </c>
      <c r="N5375">
        <v>27823.904999999999</v>
      </c>
      <c r="O5375">
        <v>28398.329999999998</v>
      </c>
      <c r="P5375">
        <v>38211.164999999994</v>
      </c>
      <c r="Q5375">
        <v>48939.974999999999</v>
      </c>
      <c r="S5375" t="s">
        <v>174</v>
      </c>
    </row>
    <row r="5376" spans="1:19" x14ac:dyDescent="0.2">
      <c r="A5376" t="str">
        <f t="shared" si="83"/>
        <v>AgenteBilingüeProfesionalAgronomía,veterinariayafinesFrontofficesinherramientaHoraextradiurnaZona2Plata</v>
      </c>
      <c r="B5376" t="s">
        <v>5690</v>
      </c>
      <c r="C5376" t="s">
        <v>19</v>
      </c>
      <c r="D5376" t="s">
        <v>131</v>
      </c>
      <c r="E5376" t="s">
        <v>672</v>
      </c>
      <c r="F5376" t="s">
        <v>3304</v>
      </c>
      <c r="G5376" t="s">
        <v>172</v>
      </c>
      <c r="H5376" t="s">
        <v>93</v>
      </c>
      <c r="I5376" t="s">
        <v>2</v>
      </c>
      <c r="J5376" t="s">
        <v>25</v>
      </c>
      <c r="K5376">
        <v>30902.505171238317</v>
      </c>
      <c r="L5376">
        <v>32449.319999999996</v>
      </c>
      <c r="M5376">
        <v>40427.117494476006</v>
      </c>
      <c r="N5376">
        <v>27823.904999999999</v>
      </c>
      <c r="O5376">
        <v>28398.329999999998</v>
      </c>
      <c r="P5376">
        <v>38932.559999999998</v>
      </c>
      <c r="Q5376">
        <v>44092.034999999996</v>
      </c>
      <c r="S5376" t="s">
        <v>174</v>
      </c>
    </row>
    <row r="5377" spans="1:19" x14ac:dyDescent="0.2">
      <c r="A5377" t="str">
        <f t="shared" si="83"/>
        <v>AgenteBilingüeProfesionalAgronomía,veterinariayafinesFrontofficesinherramientaHoraextradiurnaZona2Oro</v>
      </c>
      <c r="B5377" t="s">
        <v>5691</v>
      </c>
      <c r="C5377" t="s">
        <v>19</v>
      </c>
      <c r="D5377" t="s">
        <v>131</v>
      </c>
      <c r="E5377" t="s">
        <v>672</v>
      </c>
      <c r="F5377" t="s">
        <v>3304</v>
      </c>
      <c r="G5377" t="s">
        <v>172</v>
      </c>
      <c r="H5377" t="s">
        <v>93</v>
      </c>
      <c r="I5377" t="s">
        <v>3</v>
      </c>
      <c r="J5377" t="s">
        <v>25</v>
      </c>
      <c r="K5377">
        <v>30902.505171238317</v>
      </c>
      <c r="L5377">
        <v>33098.264999999999</v>
      </c>
      <c r="M5377">
        <v>41584.492744818868</v>
      </c>
      <c r="N5377">
        <v>27823.904999999999</v>
      </c>
      <c r="O5377">
        <v>28398.329999999998</v>
      </c>
      <c r="P5377">
        <v>39752.28</v>
      </c>
      <c r="Q5377">
        <v>46047.149999999994</v>
      </c>
      <c r="S5377" t="s">
        <v>174</v>
      </c>
    </row>
    <row r="5378" spans="1:19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AgenteBilingüeProfesionalAgronomía,veterinariayafinesFrontofficesinherramientaHoraextradiurnaZona2Platino</v>
      </c>
      <c r="B5378" t="s">
        <v>5692</v>
      </c>
      <c r="C5378" t="s">
        <v>19</v>
      </c>
      <c r="D5378" t="s">
        <v>131</v>
      </c>
      <c r="E5378" t="s">
        <v>672</v>
      </c>
      <c r="F5378" t="s">
        <v>3304</v>
      </c>
      <c r="G5378" t="s">
        <v>172</v>
      </c>
      <c r="H5378" t="s">
        <v>93</v>
      </c>
      <c r="I5378" t="s">
        <v>134</v>
      </c>
      <c r="J5378" t="s">
        <v>25</v>
      </c>
      <c r="K5378">
        <v>30902.505171238317</v>
      </c>
      <c r="L5378">
        <v>34071.165000000001</v>
      </c>
      <c r="M5378">
        <v>42810.089347967085</v>
      </c>
      <c r="N5378">
        <v>27823.904999999999</v>
      </c>
      <c r="O5378">
        <v>28398.329999999998</v>
      </c>
      <c r="P5378">
        <v>40607.189999999995</v>
      </c>
      <c r="Q5378">
        <v>48939.974999999999</v>
      </c>
      <c r="S5378" t="s">
        <v>174</v>
      </c>
    </row>
    <row r="5379" spans="1:19" x14ac:dyDescent="0.2">
      <c r="A5379" t="str">
        <f t="shared" si="84"/>
        <v>AgenteBilingüeProfesionalAgronomía,veterinariayafinesFrontofficesinherramientaHoraextradiurnaZona3Plata</v>
      </c>
      <c r="B5379" t="s">
        <v>5693</v>
      </c>
      <c r="C5379" t="s">
        <v>19</v>
      </c>
      <c r="D5379" t="s">
        <v>131</v>
      </c>
      <c r="E5379" t="s">
        <v>672</v>
      </c>
      <c r="F5379" t="s">
        <v>3304</v>
      </c>
      <c r="G5379" t="s">
        <v>172</v>
      </c>
      <c r="H5379" t="s">
        <v>94</v>
      </c>
      <c r="I5379" t="s">
        <v>2</v>
      </c>
      <c r="J5379" t="s">
        <v>25</v>
      </c>
      <c r="K5379">
        <v>30902.505171238317</v>
      </c>
      <c r="L5379">
        <v>33078.6</v>
      </c>
      <c r="M5379">
        <v>40427.117494476006</v>
      </c>
      <c r="N5379">
        <v>27823.904999999999</v>
      </c>
      <c r="O5379">
        <v>28398.329999999998</v>
      </c>
      <c r="P5379">
        <v>39115.754999999997</v>
      </c>
      <c r="Q5379">
        <v>44092.034999999996</v>
      </c>
      <c r="S5379" t="s">
        <v>174</v>
      </c>
    </row>
    <row r="5380" spans="1:19" x14ac:dyDescent="0.2">
      <c r="A5380" t="str">
        <f t="shared" si="84"/>
        <v>AgenteBilingüeProfesionalAgronomía,veterinariayafinesFrontofficesinherramientaHoraextradiurnaZona3Oro</v>
      </c>
      <c r="B5380" t="s">
        <v>5694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94</v>
      </c>
      <c r="I5380" t="s">
        <v>3</v>
      </c>
      <c r="J5380" t="s">
        <v>25</v>
      </c>
      <c r="K5380">
        <v>30902.505171238317</v>
      </c>
      <c r="L5380">
        <v>33741</v>
      </c>
      <c r="M5380">
        <v>41584.492744818868</v>
      </c>
      <c r="N5380">
        <v>27823.904999999999</v>
      </c>
      <c r="O5380">
        <v>28398.329999999998</v>
      </c>
      <c r="P5380">
        <v>39939.614999999998</v>
      </c>
      <c r="Q5380">
        <v>46047.149999999994</v>
      </c>
      <c r="S5380" t="s">
        <v>174</v>
      </c>
    </row>
    <row r="5381" spans="1:19" x14ac:dyDescent="0.2">
      <c r="A5381" t="str">
        <f t="shared" si="84"/>
        <v>AgenteBilingüeProfesionalAgronomía,veterinariayafinesFrontofficesinherramientaHoraextradiurnaZona3Platino</v>
      </c>
      <c r="B5381" t="s">
        <v>5695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94</v>
      </c>
      <c r="I5381" t="s">
        <v>134</v>
      </c>
      <c r="J5381" t="s">
        <v>25</v>
      </c>
      <c r="K5381">
        <v>30902.505171238317</v>
      </c>
      <c r="L5381">
        <v>34732.53</v>
      </c>
      <c r="M5381">
        <v>42810.089347967085</v>
      </c>
      <c r="N5381">
        <v>27823.904999999999</v>
      </c>
      <c r="O5381">
        <v>28398.329999999998</v>
      </c>
      <c r="P5381">
        <v>40798.664999999994</v>
      </c>
      <c r="Q5381">
        <v>48939.974999999999</v>
      </c>
      <c r="S5381" t="s">
        <v>174</v>
      </c>
    </row>
    <row r="5382" spans="1:19" x14ac:dyDescent="0.2">
      <c r="A5382" t="str">
        <f t="shared" si="84"/>
        <v>AgenteBilingüeProfesionalAgronomía,veterinariayafinesFrontofficesinherramientaHoraextranocturna Zona1Plata</v>
      </c>
      <c r="B5382" t="s">
        <v>5696</v>
      </c>
      <c r="C5382" t="s">
        <v>19</v>
      </c>
      <c r="D5382" t="s">
        <v>131</v>
      </c>
      <c r="E5382" t="s">
        <v>672</v>
      </c>
      <c r="F5382" t="s">
        <v>3304</v>
      </c>
      <c r="G5382" t="s">
        <v>288</v>
      </c>
      <c r="H5382" t="s">
        <v>92</v>
      </c>
      <c r="I5382" t="s">
        <v>2</v>
      </c>
      <c r="J5382" t="s">
        <v>25</v>
      </c>
      <c r="K5382">
        <v>41900.908694733633</v>
      </c>
      <c r="L5382">
        <v>44105.49</v>
      </c>
      <c r="M5382">
        <v>56597.964492266423</v>
      </c>
      <c r="N5382">
        <v>38953.259999999995</v>
      </c>
      <c r="O5382">
        <v>39479.039999999994</v>
      </c>
      <c r="P5382">
        <v>47782.844999999994</v>
      </c>
      <c r="Q5382">
        <v>61198.514999999992</v>
      </c>
      <c r="S5382" t="s">
        <v>174</v>
      </c>
    </row>
    <row r="5383" spans="1:19" x14ac:dyDescent="0.2">
      <c r="A5383" t="str">
        <f t="shared" si="84"/>
        <v>AgenteBilingüeProfesionalAgronomía,veterinariayafinesFrontofficesinherramientaHoraextranocturna Zona1Oro</v>
      </c>
      <c r="B5383" t="s">
        <v>5697</v>
      </c>
      <c r="C5383" t="s">
        <v>19</v>
      </c>
      <c r="D5383" t="s">
        <v>131</v>
      </c>
      <c r="E5383" t="s">
        <v>672</v>
      </c>
      <c r="F5383" t="s">
        <v>3304</v>
      </c>
      <c r="G5383" t="s">
        <v>288</v>
      </c>
      <c r="H5383" t="s">
        <v>92</v>
      </c>
      <c r="I5383" t="s">
        <v>3</v>
      </c>
      <c r="J5383" t="s">
        <v>25</v>
      </c>
      <c r="K5383">
        <v>41900.908694733633</v>
      </c>
      <c r="L5383">
        <v>44988.344999999994</v>
      </c>
      <c r="M5383">
        <v>58218.289842746424</v>
      </c>
      <c r="N5383">
        <v>38953.259999999995</v>
      </c>
      <c r="O5383">
        <v>39479.039999999994</v>
      </c>
      <c r="P5383">
        <v>48788.864999999998</v>
      </c>
      <c r="Q5383">
        <v>63911.249999999993</v>
      </c>
      <c r="S5383" t="s">
        <v>174</v>
      </c>
    </row>
    <row r="5384" spans="1:19" x14ac:dyDescent="0.2">
      <c r="A5384" t="str">
        <f t="shared" si="84"/>
        <v>AgenteBilingüeProfesionalAgronomía,veterinariayafinesFrontofficesinherramientaHoraextranocturna Zona1Platino</v>
      </c>
      <c r="B5384" t="s">
        <v>5698</v>
      </c>
      <c r="C5384" t="s">
        <v>19</v>
      </c>
      <c r="D5384" t="s">
        <v>131</v>
      </c>
      <c r="E5384" t="s">
        <v>672</v>
      </c>
      <c r="F5384" t="s">
        <v>3304</v>
      </c>
      <c r="G5384" t="s">
        <v>288</v>
      </c>
      <c r="H5384" t="s">
        <v>92</v>
      </c>
      <c r="I5384" t="s">
        <v>134</v>
      </c>
      <c r="J5384" t="s">
        <v>25</v>
      </c>
      <c r="K5384">
        <v>41900.908694733633</v>
      </c>
      <c r="L5384">
        <v>46311.074999999997</v>
      </c>
      <c r="M5384">
        <v>59934.125087153923</v>
      </c>
      <c r="N5384">
        <v>38953.259999999995</v>
      </c>
      <c r="O5384">
        <v>39479.039999999994</v>
      </c>
      <c r="P5384">
        <v>49838.354999999996</v>
      </c>
      <c r="Q5384">
        <v>67926.014999999999</v>
      </c>
      <c r="S5384" t="s">
        <v>174</v>
      </c>
    </row>
    <row r="5385" spans="1:19" x14ac:dyDescent="0.2">
      <c r="A5385" t="str">
        <f t="shared" si="84"/>
        <v>AgenteBilingüeProfesionalAgronomía,veterinariayafinesFrontofficesinherramientaHoraextranocturna Zona2Plata</v>
      </c>
      <c r="B5385" t="s">
        <v>5699</v>
      </c>
      <c r="C5385" t="s">
        <v>19</v>
      </c>
      <c r="D5385" t="s">
        <v>131</v>
      </c>
      <c r="E5385" t="s">
        <v>672</v>
      </c>
      <c r="F5385" t="s">
        <v>3304</v>
      </c>
      <c r="G5385" t="s">
        <v>288</v>
      </c>
      <c r="H5385" t="s">
        <v>93</v>
      </c>
      <c r="I5385" t="s">
        <v>2</v>
      </c>
      <c r="J5385" t="s">
        <v>25</v>
      </c>
      <c r="K5385">
        <v>41900.908694733633</v>
      </c>
      <c r="L5385">
        <v>45429.254999999997</v>
      </c>
      <c r="M5385">
        <v>56597.964492266423</v>
      </c>
      <c r="N5385">
        <v>38953.259999999995</v>
      </c>
      <c r="O5385">
        <v>39479.039999999994</v>
      </c>
      <c r="P5385">
        <v>50779.17</v>
      </c>
      <c r="Q5385">
        <v>61198.514999999992</v>
      </c>
      <c r="S5385" t="s">
        <v>174</v>
      </c>
    </row>
    <row r="5386" spans="1:19" x14ac:dyDescent="0.2">
      <c r="A5386" t="str">
        <f t="shared" si="84"/>
        <v>AgenteBilingüeProfesionalAgronomía,veterinariayafinesFrontofficesinherramientaHoraextranocturna Zona2Oro</v>
      </c>
      <c r="B5386" t="s">
        <v>5700</v>
      </c>
      <c r="C5386" t="s">
        <v>19</v>
      </c>
      <c r="D5386" t="s">
        <v>131</v>
      </c>
      <c r="E5386" t="s">
        <v>672</v>
      </c>
      <c r="F5386" t="s">
        <v>3304</v>
      </c>
      <c r="G5386" t="s">
        <v>288</v>
      </c>
      <c r="H5386" t="s">
        <v>93</v>
      </c>
      <c r="I5386" t="s">
        <v>3</v>
      </c>
      <c r="J5386" t="s">
        <v>25</v>
      </c>
      <c r="K5386">
        <v>41900.908694733633</v>
      </c>
      <c r="L5386">
        <v>46339.02</v>
      </c>
      <c r="M5386">
        <v>58218.289842746424</v>
      </c>
      <c r="N5386">
        <v>38953.259999999995</v>
      </c>
      <c r="O5386">
        <v>39479.039999999994</v>
      </c>
      <c r="P5386">
        <v>51848.324999999997</v>
      </c>
      <c r="Q5386">
        <v>63911.249999999993</v>
      </c>
      <c r="S5386" t="s">
        <v>174</v>
      </c>
    </row>
    <row r="5387" spans="1:19" x14ac:dyDescent="0.2">
      <c r="A5387" t="str">
        <f t="shared" si="84"/>
        <v>AgenteBilingüeProfesionalAgronomía,veterinariayafinesFrontofficesinherramientaHoraextranocturna Zona2Platino</v>
      </c>
      <c r="B5387" t="s">
        <v>5701</v>
      </c>
      <c r="C5387" t="s">
        <v>19</v>
      </c>
      <c r="D5387" t="s">
        <v>131</v>
      </c>
      <c r="E5387" t="s">
        <v>672</v>
      </c>
      <c r="F5387" t="s">
        <v>3304</v>
      </c>
      <c r="G5387" t="s">
        <v>288</v>
      </c>
      <c r="H5387" t="s">
        <v>93</v>
      </c>
      <c r="I5387" t="s">
        <v>134</v>
      </c>
      <c r="J5387" t="s">
        <v>25</v>
      </c>
      <c r="K5387">
        <v>41900.908694733633</v>
      </c>
      <c r="L5387">
        <v>47701.079999999994</v>
      </c>
      <c r="M5387">
        <v>59934.125087153923</v>
      </c>
      <c r="N5387">
        <v>38953.259999999995</v>
      </c>
      <c r="O5387">
        <v>39479.039999999994</v>
      </c>
      <c r="P5387">
        <v>52963.02</v>
      </c>
      <c r="Q5387">
        <v>67926.014999999999</v>
      </c>
      <c r="S5387" t="s">
        <v>174</v>
      </c>
    </row>
    <row r="5388" spans="1:19" x14ac:dyDescent="0.2">
      <c r="A5388" t="str">
        <f t="shared" si="84"/>
        <v>AgenteBilingüeProfesionalAgronomía,veterinariayafinesFrontofficesinherramientaHoraextranocturna Zona3Plata</v>
      </c>
      <c r="B5388" t="s">
        <v>5702</v>
      </c>
      <c r="C5388" t="s">
        <v>19</v>
      </c>
      <c r="D5388" t="s">
        <v>131</v>
      </c>
      <c r="E5388" t="s">
        <v>672</v>
      </c>
      <c r="F5388" t="s">
        <v>3304</v>
      </c>
      <c r="G5388" t="s">
        <v>288</v>
      </c>
      <c r="H5388" t="s">
        <v>94</v>
      </c>
      <c r="I5388" t="s">
        <v>2</v>
      </c>
      <c r="J5388" t="s">
        <v>25</v>
      </c>
      <c r="K5388">
        <v>41900.908694733633</v>
      </c>
      <c r="L5388">
        <v>46311.074999999997</v>
      </c>
      <c r="M5388">
        <v>56597.964492266423</v>
      </c>
      <c r="N5388">
        <v>38953.259999999995</v>
      </c>
      <c r="O5388">
        <v>39479.039999999994</v>
      </c>
      <c r="P5388">
        <v>51018.254999999997</v>
      </c>
      <c r="Q5388">
        <v>61198.514999999992</v>
      </c>
      <c r="S5388" t="s">
        <v>174</v>
      </c>
    </row>
    <row r="5389" spans="1:19" x14ac:dyDescent="0.2">
      <c r="A5389" t="str">
        <f t="shared" si="84"/>
        <v>AgenteBilingüeProfesionalAgronomía,veterinariayafinesFrontofficesinherramientaHoraextranocturna Zona3Oro</v>
      </c>
      <c r="B5389" t="s">
        <v>5703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94</v>
      </c>
      <c r="I5389" t="s">
        <v>3</v>
      </c>
      <c r="J5389" t="s">
        <v>25</v>
      </c>
      <c r="K5389">
        <v>41900.908694733633</v>
      </c>
      <c r="L5389">
        <v>47238.434999999998</v>
      </c>
      <c r="M5389">
        <v>58218.289842746424</v>
      </c>
      <c r="N5389">
        <v>38953.259999999995</v>
      </c>
      <c r="O5389">
        <v>39479.039999999994</v>
      </c>
      <c r="P5389">
        <v>52091.549999999996</v>
      </c>
      <c r="Q5389">
        <v>63911.249999999993</v>
      </c>
      <c r="S5389" t="s">
        <v>174</v>
      </c>
    </row>
    <row r="5390" spans="1:19" x14ac:dyDescent="0.2">
      <c r="A5390" t="str">
        <f t="shared" si="84"/>
        <v>AgenteBilingüeProfesionalAgronomía,veterinariayafinesFrontofficesinherramientaHoraextranocturna Zona3Platino</v>
      </c>
      <c r="B5390" t="s">
        <v>5704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94</v>
      </c>
      <c r="I5390" t="s">
        <v>134</v>
      </c>
      <c r="J5390" t="s">
        <v>25</v>
      </c>
      <c r="K5390">
        <v>41900.908694733633</v>
      </c>
      <c r="L5390">
        <v>48627.404999999999</v>
      </c>
      <c r="M5390">
        <v>59934.125087153923</v>
      </c>
      <c r="N5390">
        <v>38953.259999999995</v>
      </c>
      <c r="O5390">
        <v>39479.039999999994</v>
      </c>
      <c r="P5390">
        <v>53212.454999999994</v>
      </c>
      <c r="Q5390">
        <v>67926.014999999999</v>
      </c>
      <c r="S5390" t="s">
        <v>174</v>
      </c>
    </row>
    <row r="5391" spans="1:19" x14ac:dyDescent="0.2">
      <c r="A5391" t="str">
        <f t="shared" si="84"/>
        <v>AgenteBilingüeProfesionalAgronomía,veterinariayafinesFrontofficesinherramientaHoraextradominicalyfestivoZona1Plata</v>
      </c>
      <c r="B5391" t="s">
        <v>5705</v>
      </c>
      <c r="C5391" t="s">
        <v>19</v>
      </c>
      <c r="D5391" t="s">
        <v>131</v>
      </c>
      <c r="E5391" t="s">
        <v>672</v>
      </c>
      <c r="F5391" t="s">
        <v>3304</v>
      </c>
      <c r="G5391" t="s">
        <v>90</v>
      </c>
      <c r="H5391" t="s">
        <v>92</v>
      </c>
      <c r="I5391" t="s">
        <v>2</v>
      </c>
      <c r="J5391" t="s">
        <v>25</v>
      </c>
      <c r="K5391">
        <v>52899.312218228966</v>
      </c>
      <c r="L5391">
        <v>50405.534999999996</v>
      </c>
      <c r="M5391">
        <v>64683.387991161617</v>
      </c>
      <c r="N5391">
        <v>55646.774999999994</v>
      </c>
      <c r="O5391">
        <v>45019.394999999997</v>
      </c>
      <c r="P5391">
        <v>53356.319999999992</v>
      </c>
      <c r="Q5391">
        <v>68129.909999999989</v>
      </c>
      <c r="S5391" t="s">
        <v>174</v>
      </c>
    </row>
    <row r="5392" spans="1:19" x14ac:dyDescent="0.2">
      <c r="A5392" t="str">
        <f t="shared" si="84"/>
        <v>AgenteBilingüeProfesionalAgronomía,veterinariayafinesFrontofficesinherramientaHoraextradominicalyfestivoZona1Oro</v>
      </c>
      <c r="B5392" t="s">
        <v>5706</v>
      </c>
      <c r="C5392" t="s">
        <v>19</v>
      </c>
      <c r="D5392" t="s">
        <v>131</v>
      </c>
      <c r="E5392" t="s">
        <v>672</v>
      </c>
      <c r="F5392" t="s">
        <v>3304</v>
      </c>
      <c r="G5392" t="s">
        <v>90</v>
      </c>
      <c r="H5392" t="s">
        <v>92</v>
      </c>
      <c r="I5392" t="s">
        <v>3</v>
      </c>
      <c r="J5392" t="s">
        <v>25</v>
      </c>
      <c r="K5392">
        <v>52899.312218228966</v>
      </c>
      <c r="L5392">
        <v>51414.659999999996</v>
      </c>
      <c r="M5392">
        <v>66535.188391710195</v>
      </c>
      <c r="N5392">
        <v>55646.774999999994</v>
      </c>
      <c r="O5392">
        <v>45019.394999999997</v>
      </c>
      <c r="P5392">
        <v>54479.294999999998</v>
      </c>
      <c r="Q5392">
        <v>71150.039999999994</v>
      </c>
      <c r="S5392" t="s">
        <v>174</v>
      </c>
    </row>
    <row r="5393" spans="1:19" x14ac:dyDescent="0.2">
      <c r="A5393" t="str">
        <f t="shared" si="84"/>
        <v>AgenteBilingüeProfesionalAgronomía,veterinariayafinesFrontofficesinherramientaHoraextradominicalyfestivoZona1Platino</v>
      </c>
      <c r="B5393" t="s">
        <v>5707</v>
      </c>
      <c r="C5393" t="s">
        <v>19</v>
      </c>
      <c r="D5393" t="s">
        <v>131</v>
      </c>
      <c r="E5393" t="s">
        <v>672</v>
      </c>
      <c r="F5393" t="s">
        <v>3304</v>
      </c>
      <c r="G5393" t="s">
        <v>90</v>
      </c>
      <c r="H5393" t="s">
        <v>92</v>
      </c>
      <c r="I5393" t="s">
        <v>134</v>
      </c>
      <c r="J5393" t="s">
        <v>25</v>
      </c>
      <c r="K5393">
        <v>52899.312218228966</v>
      </c>
      <c r="L5393">
        <v>52926.794999999998</v>
      </c>
      <c r="M5393">
        <v>68496.142956747339</v>
      </c>
      <c r="N5393">
        <v>55646.774999999994</v>
      </c>
      <c r="O5393">
        <v>45019.394999999997</v>
      </c>
      <c r="P5393">
        <v>55650.914999999994</v>
      </c>
      <c r="Q5393">
        <v>75620.204999999987</v>
      </c>
      <c r="S5393" t="s">
        <v>174</v>
      </c>
    </row>
    <row r="5394" spans="1:19" x14ac:dyDescent="0.2">
      <c r="A5394" t="str">
        <f t="shared" si="84"/>
        <v>AgenteBilingüeProfesionalAgronomía,veterinariayafinesFrontofficesinherramientaHoraextradominicalyfestivoZona2Plata</v>
      </c>
      <c r="B5394" t="s">
        <v>5708</v>
      </c>
      <c r="C5394" t="s">
        <v>19</v>
      </c>
      <c r="D5394" t="s">
        <v>131</v>
      </c>
      <c r="E5394" t="s">
        <v>672</v>
      </c>
      <c r="F5394" t="s">
        <v>3304</v>
      </c>
      <c r="G5394" t="s">
        <v>90</v>
      </c>
      <c r="H5394" t="s">
        <v>93</v>
      </c>
      <c r="I5394" t="s">
        <v>2</v>
      </c>
      <c r="J5394" t="s">
        <v>25</v>
      </c>
      <c r="K5394">
        <v>52899.312218228966</v>
      </c>
      <c r="L5394">
        <v>51918.704999999994</v>
      </c>
      <c r="M5394">
        <v>64683.387991161617</v>
      </c>
      <c r="N5394">
        <v>55646.774999999994</v>
      </c>
      <c r="O5394">
        <v>45019.394999999997</v>
      </c>
      <c r="P5394">
        <v>56701.439999999995</v>
      </c>
      <c r="Q5394">
        <v>68129.909999999989</v>
      </c>
      <c r="S5394" t="s">
        <v>174</v>
      </c>
    </row>
    <row r="5395" spans="1:19" x14ac:dyDescent="0.2">
      <c r="A5395" t="str">
        <f t="shared" si="84"/>
        <v>AgenteBilingüeProfesionalAgronomía,veterinariayafinesFrontofficesinherramientaHoraextradominicalyfestivoZona2Oro</v>
      </c>
      <c r="B5395" t="s">
        <v>5709</v>
      </c>
      <c r="C5395" t="s">
        <v>19</v>
      </c>
      <c r="D5395" t="s">
        <v>131</v>
      </c>
      <c r="E5395" t="s">
        <v>672</v>
      </c>
      <c r="F5395" t="s">
        <v>3304</v>
      </c>
      <c r="G5395" t="s">
        <v>90</v>
      </c>
      <c r="H5395" t="s">
        <v>93</v>
      </c>
      <c r="I5395" t="s">
        <v>3</v>
      </c>
      <c r="J5395" t="s">
        <v>25</v>
      </c>
      <c r="K5395">
        <v>52899.312218228966</v>
      </c>
      <c r="L5395">
        <v>52957.844999999994</v>
      </c>
      <c r="M5395">
        <v>66535.188391710195</v>
      </c>
      <c r="N5395">
        <v>55646.774999999994</v>
      </c>
      <c r="O5395">
        <v>45019.394999999997</v>
      </c>
      <c r="P5395">
        <v>57894.794999999998</v>
      </c>
      <c r="Q5395">
        <v>71150.039999999994</v>
      </c>
      <c r="S5395" t="s">
        <v>174</v>
      </c>
    </row>
    <row r="5396" spans="1:19" x14ac:dyDescent="0.2">
      <c r="A5396" t="str">
        <f t="shared" si="84"/>
        <v>AgenteBilingüeProfesionalAgronomía,veterinariayafinesFrontofficesinherramientaHoraextradominicalyfestivoZona2Platino</v>
      </c>
      <c r="B5396" t="s">
        <v>5710</v>
      </c>
      <c r="C5396" t="s">
        <v>19</v>
      </c>
      <c r="D5396" t="s">
        <v>131</v>
      </c>
      <c r="E5396" t="s">
        <v>672</v>
      </c>
      <c r="F5396" t="s">
        <v>3304</v>
      </c>
      <c r="G5396" t="s">
        <v>90</v>
      </c>
      <c r="H5396" t="s">
        <v>93</v>
      </c>
      <c r="I5396" t="s">
        <v>134</v>
      </c>
      <c r="J5396" t="s">
        <v>25</v>
      </c>
      <c r="K5396">
        <v>52899.312218228966</v>
      </c>
      <c r="L5396">
        <v>54515.519999999997</v>
      </c>
      <c r="M5396">
        <v>68496.142956747339</v>
      </c>
      <c r="N5396">
        <v>55646.774999999994</v>
      </c>
      <c r="O5396">
        <v>45019.394999999997</v>
      </c>
      <c r="P5396">
        <v>59139.899999999994</v>
      </c>
      <c r="Q5396">
        <v>75620.204999999987</v>
      </c>
      <c r="S5396" t="s">
        <v>174</v>
      </c>
    </row>
    <row r="5397" spans="1:19" x14ac:dyDescent="0.2">
      <c r="A5397" t="str">
        <f t="shared" si="84"/>
        <v>AgenteBilingüeProfesionalAgronomía,veterinariayafinesFrontofficesinherramientaHoraextradominicalyfestivoZona3Plata</v>
      </c>
      <c r="B5397" t="s">
        <v>5711</v>
      </c>
      <c r="C5397" t="s">
        <v>19</v>
      </c>
      <c r="D5397" t="s">
        <v>131</v>
      </c>
      <c r="E5397" t="s">
        <v>672</v>
      </c>
      <c r="F5397" t="s">
        <v>3304</v>
      </c>
      <c r="G5397" t="s">
        <v>90</v>
      </c>
      <c r="H5397" t="s">
        <v>94</v>
      </c>
      <c r="I5397" t="s">
        <v>2</v>
      </c>
      <c r="J5397" t="s">
        <v>25</v>
      </c>
      <c r="K5397">
        <v>52899.312218228966</v>
      </c>
      <c r="L5397">
        <v>52926.794999999998</v>
      </c>
      <c r="M5397">
        <v>64683.387991161617</v>
      </c>
      <c r="N5397">
        <v>55646.774999999994</v>
      </c>
      <c r="O5397">
        <v>45019.394999999997</v>
      </c>
      <c r="P5397">
        <v>56968.469999999994</v>
      </c>
      <c r="Q5397">
        <v>68129.909999999989</v>
      </c>
      <c r="S5397" t="s">
        <v>174</v>
      </c>
    </row>
    <row r="5398" spans="1:19" x14ac:dyDescent="0.2">
      <c r="A5398" t="str">
        <f t="shared" si="84"/>
        <v>AgenteBilingüeProfesionalAgronomía,veterinariayafinesFrontofficesinherramientaHoraextradominicalyfestivoZona3Oro</v>
      </c>
      <c r="B5398" t="s">
        <v>5712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94</v>
      </c>
      <c r="I5398" t="s">
        <v>3</v>
      </c>
      <c r="J5398" t="s">
        <v>25</v>
      </c>
      <c r="K5398">
        <v>52899.312218228966</v>
      </c>
      <c r="L5398">
        <v>53985.599999999999</v>
      </c>
      <c r="M5398">
        <v>66535.188391710195</v>
      </c>
      <c r="N5398">
        <v>55646.774999999994</v>
      </c>
      <c r="O5398">
        <v>45019.394999999997</v>
      </c>
      <c r="P5398">
        <v>58168.034999999996</v>
      </c>
      <c r="Q5398">
        <v>71150.039999999994</v>
      </c>
      <c r="S5398" t="s">
        <v>174</v>
      </c>
    </row>
    <row r="5399" spans="1:19" x14ac:dyDescent="0.2">
      <c r="A5399" t="str">
        <f t="shared" si="84"/>
        <v>AgenteBilingüeProfesionalAgronomía,veterinariayafinesFrontofficesinherramientaHoraextradominicalyfestivoZona3Platino</v>
      </c>
      <c r="B5399" t="s">
        <v>5713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94</v>
      </c>
      <c r="I5399" t="s">
        <v>134</v>
      </c>
      <c r="J5399" t="s">
        <v>25</v>
      </c>
      <c r="K5399">
        <v>52899.312218228966</v>
      </c>
      <c r="L5399">
        <v>55573.289999999994</v>
      </c>
      <c r="M5399">
        <v>68496.142956747339</v>
      </c>
      <c r="N5399">
        <v>55646.774999999994</v>
      </c>
      <c r="O5399">
        <v>45019.394999999997</v>
      </c>
      <c r="P5399">
        <v>59418.314999999995</v>
      </c>
      <c r="Q5399">
        <v>75620.204999999987</v>
      </c>
      <c r="S5399" t="s">
        <v>174</v>
      </c>
    </row>
    <row r="5400" spans="1:19" x14ac:dyDescent="0.2">
      <c r="A5400" t="str">
        <f t="shared" si="84"/>
        <v>AgenteBilingüeProfesionalAgronomía,veterinariayafinesFrontofficesinherramientaServicio7x24Zona1Plata</v>
      </c>
      <c r="B5400" t="s">
        <v>5714</v>
      </c>
      <c r="C5400" t="s">
        <v>19</v>
      </c>
      <c r="D5400" t="s">
        <v>131</v>
      </c>
      <c r="E5400" t="s">
        <v>672</v>
      </c>
      <c r="F5400" t="s">
        <v>3304</v>
      </c>
      <c r="G5400" t="s">
        <v>91</v>
      </c>
      <c r="H5400" t="s">
        <v>92</v>
      </c>
      <c r="I5400" t="s">
        <v>2</v>
      </c>
      <c r="J5400" t="s">
        <v>260</v>
      </c>
      <c r="K5400">
        <v>19294877.046472143</v>
      </c>
      <c r="L5400">
        <v>27034787.879999999</v>
      </c>
      <c r="M5400">
        <v>29001899.582104769</v>
      </c>
      <c r="N5400">
        <v>24369787.079999998</v>
      </c>
      <c r="O5400">
        <v>24867813.555</v>
      </c>
      <c r="P5400">
        <v>35046193.994999997</v>
      </c>
      <c r="Q5400">
        <v>27993025.034999996</v>
      </c>
      <c r="S5400" t="s">
        <v>174</v>
      </c>
    </row>
    <row r="5401" spans="1:19" x14ac:dyDescent="0.2">
      <c r="A5401" t="str">
        <f t="shared" si="84"/>
        <v>AgenteBilingüeProfesionalAgronomía,veterinariayafinesFrontofficesinherramientaServicio7x24Zona1Oro</v>
      </c>
      <c r="B5401" t="s">
        <v>5715</v>
      </c>
      <c r="C5401" t="s">
        <v>19</v>
      </c>
      <c r="D5401" t="s">
        <v>131</v>
      </c>
      <c r="E5401" t="s">
        <v>672</v>
      </c>
      <c r="F5401" t="s">
        <v>3304</v>
      </c>
      <c r="G5401" t="s">
        <v>91</v>
      </c>
      <c r="H5401" t="s">
        <v>92</v>
      </c>
      <c r="I5401" t="s">
        <v>3</v>
      </c>
      <c r="J5401" t="s">
        <v>260</v>
      </c>
      <c r="K5401">
        <v>19294877.046472143</v>
      </c>
      <c r="L5401">
        <v>27575484.299999997</v>
      </c>
      <c r="M5401">
        <v>29832185.857000411</v>
      </c>
      <c r="N5401">
        <v>24516211.634999998</v>
      </c>
      <c r="O5401">
        <v>24867813.555</v>
      </c>
      <c r="P5401">
        <v>35784008.234999999</v>
      </c>
      <c r="Q5401">
        <v>29234034.539999999</v>
      </c>
      <c r="S5401" t="s">
        <v>174</v>
      </c>
    </row>
    <row r="5402" spans="1:19" x14ac:dyDescent="0.2">
      <c r="A5402" t="str">
        <f t="shared" si="84"/>
        <v>AgenteBilingüeProfesionalAgronomía,veterinariayafinesFrontofficesinherramientaServicio7x24Zona1Platino</v>
      </c>
      <c r="B5402" t="s">
        <v>5716</v>
      </c>
      <c r="C5402" t="s">
        <v>19</v>
      </c>
      <c r="D5402" t="s">
        <v>131</v>
      </c>
      <c r="E5402" t="s">
        <v>672</v>
      </c>
      <c r="F5402" t="s">
        <v>3304</v>
      </c>
      <c r="G5402" t="s">
        <v>91</v>
      </c>
      <c r="H5402" t="s">
        <v>92</v>
      </c>
      <c r="I5402" t="s">
        <v>134</v>
      </c>
      <c r="J5402" t="s">
        <v>260</v>
      </c>
      <c r="K5402">
        <v>19294877.046472143</v>
      </c>
      <c r="L5402">
        <v>28386527.895</v>
      </c>
      <c r="M5402">
        <v>30711413.2621581</v>
      </c>
      <c r="N5402">
        <v>24551252.594999999</v>
      </c>
      <c r="O5402">
        <v>24867813.555</v>
      </c>
      <c r="P5402">
        <v>36553556.609999999</v>
      </c>
      <c r="Q5402">
        <v>31070631.689999998</v>
      </c>
      <c r="S5402" t="s">
        <v>174</v>
      </c>
    </row>
    <row r="5403" spans="1:19" x14ac:dyDescent="0.2">
      <c r="A5403" t="str">
        <f t="shared" si="84"/>
        <v>AgenteBilingüeProfesionalAgronomía,veterinariayafinesFrontofficesinherramientaServicio7x24Zona2Plata</v>
      </c>
      <c r="B5403" t="s">
        <v>5717</v>
      </c>
      <c r="C5403" t="s">
        <v>19</v>
      </c>
      <c r="D5403" t="s">
        <v>131</v>
      </c>
      <c r="E5403" t="s">
        <v>672</v>
      </c>
      <c r="F5403" t="s">
        <v>3304</v>
      </c>
      <c r="G5403" t="s">
        <v>91</v>
      </c>
      <c r="H5403" t="s">
        <v>93</v>
      </c>
      <c r="I5403" t="s">
        <v>2</v>
      </c>
      <c r="J5403" t="s">
        <v>260</v>
      </c>
      <c r="K5403">
        <v>19294877.046472143</v>
      </c>
      <c r="L5403">
        <v>27845832.509999998</v>
      </c>
      <c r="M5403">
        <v>29001899.582104769</v>
      </c>
      <c r="N5403">
        <v>24523219.619999997</v>
      </c>
      <c r="O5403">
        <v>24867813.555</v>
      </c>
      <c r="P5403">
        <v>37243729.799999997</v>
      </c>
      <c r="Q5403">
        <v>27993025.034999996</v>
      </c>
      <c r="S5403" t="s">
        <v>174</v>
      </c>
    </row>
    <row r="5404" spans="1:19" x14ac:dyDescent="0.2">
      <c r="A5404" t="str">
        <f t="shared" si="84"/>
        <v>AgenteBilingüeProfesionalAgronomía,veterinariayafinesFrontofficesinherramientaServicio7x24Zona2Oro</v>
      </c>
      <c r="B5404" t="s">
        <v>5718</v>
      </c>
      <c r="C5404" t="s">
        <v>19</v>
      </c>
      <c r="D5404" t="s">
        <v>131</v>
      </c>
      <c r="E5404" t="s">
        <v>672</v>
      </c>
      <c r="F5404" t="s">
        <v>3304</v>
      </c>
      <c r="G5404" t="s">
        <v>91</v>
      </c>
      <c r="H5404" t="s">
        <v>93</v>
      </c>
      <c r="I5404" t="s">
        <v>3</v>
      </c>
      <c r="J5404" t="s">
        <v>260</v>
      </c>
      <c r="K5404">
        <v>19294877.046472143</v>
      </c>
      <c r="L5404">
        <v>28402749.449999999</v>
      </c>
      <c r="M5404">
        <v>29832185.857000411</v>
      </c>
      <c r="N5404">
        <v>24560362.664999999</v>
      </c>
      <c r="O5404">
        <v>24867813.555</v>
      </c>
      <c r="P5404">
        <v>38027808.539999999</v>
      </c>
      <c r="Q5404">
        <v>29234034.539999999</v>
      </c>
      <c r="S5404" t="s">
        <v>174</v>
      </c>
    </row>
    <row r="5405" spans="1:19" x14ac:dyDescent="0.2">
      <c r="A5405" t="str">
        <f t="shared" si="84"/>
        <v>AgenteBilingüeProfesionalAgronomía,veterinariayafinesFrontofficesinherramientaServicio7x24Zona2Platino</v>
      </c>
      <c r="B5405" t="s">
        <v>5719</v>
      </c>
      <c r="C5405" t="s">
        <v>19</v>
      </c>
      <c r="D5405" t="s">
        <v>131</v>
      </c>
      <c r="E5405" t="s">
        <v>672</v>
      </c>
      <c r="F5405" t="s">
        <v>3304</v>
      </c>
      <c r="G5405" t="s">
        <v>91</v>
      </c>
      <c r="H5405" t="s">
        <v>93</v>
      </c>
      <c r="I5405" t="s">
        <v>134</v>
      </c>
      <c r="J5405" t="s">
        <v>260</v>
      </c>
      <c r="K5405">
        <v>19294877.046472143</v>
      </c>
      <c r="L5405">
        <v>29238123.824999999</v>
      </c>
      <c r="M5405">
        <v>30711413.2621581</v>
      </c>
      <c r="N5405">
        <v>24597506.744999997</v>
      </c>
      <c r="O5405">
        <v>24867813.555</v>
      </c>
      <c r="P5405">
        <v>38845610.684999995</v>
      </c>
      <c r="Q5405">
        <v>31070631.689999998</v>
      </c>
      <c r="S5405" t="s">
        <v>174</v>
      </c>
    </row>
    <row r="5406" spans="1:19" x14ac:dyDescent="0.2">
      <c r="A5406" t="str">
        <f t="shared" si="84"/>
        <v>AgenteBilingüeProfesionalAgronomía,veterinariayafinesFrontofficesinherramientaServicio7x24Zona3Plata</v>
      </c>
      <c r="B5406" t="s">
        <v>5720</v>
      </c>
      <c r="C5406" t="s">
        <v>19</v>
      </c>
      <c r="D5406" t="s">
        <v>131</v>
      </c>
      <c r="E5406" t="s">
        <v>672</v>
      </c>
      <c r="F5406" t="s">
        <v>3304</v>
      </c>
      <c r="G5406" t="s">
        <v>91</v>
      </c>
      <c r="H5406" t="s">
        <v>94</v>
      </c>
      <c r="I5406" t="s">
        <v>2</v>
      </c>
      <c r="J5406" t="s">
        <v>260</v>
      </c>
      <c r="K5406">
        <v>19294877.046472143</v>
      </c>
      <c r="L5406">
        <v>28386527.895</v>
      </c>
      <c r="M5406">
        <v>29001899.582104769</v>
      </c>
      <c r="N5406">
        <v>24551252.594999999</v>
      </c>
      <c r="O5406">
        <v>24867813.555</v>
      </c>
      <c r="P5406">
        <v>37418961.509999998</v>
      </c>
      <c r="Q5406">
        <v>27993025.034999996</v>
      </c>
      <c r="S5406" t="s">
        <v>174</v>
      </c>
    </row>
    <row r="5407" spans="1:19" x14ac:dyDescent="0.2">
      <c r="A5407" t="str">
        <f t="shared" si="84"/>
        <v>AgenteBilingüeProfesionalAgronomía,veterinariayafinesFrontofficesinherramientaServicio7x24Zona3Oro</v>
      </c>
      <c r="B5407" t="s">
        <v>5721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94</v>
      </c>
      <c r="I5407" t="s">
        <v>3</v>
      </c>
      <c r="J5407" t="s">
        <v>260</v>
      </c>
      <c r="K5407">
        <v>19294877.046472143</v>
      </c>
      <c r="L5407">
        <v>28954258.514999997</v>
      </c>
      <c r="M5407">
        <v>29832185.857000411</v>
      </c>
      <c r="N5407">
        <v>24589798.064999998</v>
      </c>
      <c r="O5407">
        <v>24867813.555</v>
      </c>
      <c r="P5407">
        <v>38206728.989999995</v>
      </c>
      <c r="Q5407">
        <v>29234034.539999999</v>
      </c>
      <c r="S5407" t="s">
        <v>174</v>
      </c>
    </row>
    <row r="5408" spans="1:19" x14ac:dyDescent="0.2">
      <c r="A5408" t="str">
        <f t="shared" si="84"/>
        <v>AgenteBilingüeProfesionalAgronomía,veterinariayafinesFrontofficesinherramientaServicio7x24Zona3Platino</v>
      </c>
      <c r="B5408" t="s">
        <v>5722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94</v>
      </c>
      <c r="I5408" t="s">
        <v>134</v>
      </c>
      <c r="J5408" t="s">
        <v>260</v>
      </c>
      <c r="K5408">
        <v>19294877.046472143</v>
      </c>
      <c r="L5408">
        <v>29805854.444999997</v>
      </c>
      <c r="M5408">
        <v>30711413.2621581</v>
      </c>
      <c r="N5408">
        <v>24628342.499999996</v>
      </c>
      <c r="O5408">
        <v>24867813.555</v>
      </c>
      <c r="P5408">
        <v>39028379.265000001</v>
      </c>
      <c r="Q5408">
        <v>31070631.689999998</v>
      </c>
      <c r="S5408" t="s">
        <v>174</v>
      </c>
    </row>
    <row r="5409" spans="1:19" x14ac:dyDescent="0.2">
      <c r="A5409" t="str">
        <f t="shared" si="84"/>
        <v>AgenteBilingüeProfesionalCienciasdelaeducaciónyafinesEnlasinstalacionesdelaEntidadCompradoraJornadaOrdinaria Zona1Plata</v>
      </c>
      <c r="B5409" t="s">
        <v>5723</v>
      </c>
      <c r="C5409" t="s">
        <v>19</v>
      </c>
      <c r="D5409" t="s">
        <v>131</v>
      </c>
      <c r="E5409" t="s">
        <v>688</v>
      </c>
      <c r="F5409" t="s">
        <v>3272</v>
      </c>
      <c r="G5409" t="s">
        <v>334</v>
      </c>
      <c r="H5409" t="s">
        <v>92</v>
      </c>
      <c r="I5409" t="s">
        <v>2</v>
      </c>
      <c r="J5409" t="s">
        <v>5</v>
      </c>
      <c r="K5409">
        <v>6048776.5104353065</v>
      </c>
      <c r="L5409">
        <v>6064885.7549999999</v>
      </c>
      <c r="M5409">
        <v>7311925.4561471157</v>
      </c>
      <c r="N5409">
        <v>6534864.7649999997</v>
      </c>
      <c r="O5409">
        <v>6382865.6999999993</v>
      </c>
      <c r="P5409">
        <v>7087695.5249999994</v>
      </c>
      <c r="Q5409">
        <v>6773861.7899999991</v>
      </c>
      <c r="S5409" t="s">
        <v>174</v>
      </c>
    </row>
    <row r="5410" spans="1:19" x14ac:dyDescent="0.2">
      <c r="A5410" t="str">
        <f t="shared" si="84"/>
        <v>AgenteBilingüeProfesionalCienciasdelaeducaciónyafinesEnlasinstalacionesdelaEntidadCompradoraJornadaOrdinaria Zona1Oro</v>
      </c>
      <c r="B5410" t="s">
        <v>5724</v>
      </c>
      <c r="C5410" t="s">
        <v>19</v>
      </c>
      <c r="D5410" t="s">
        <v>131</v>
      </c>
      <c r="E5410" t="s">
        <v>688</v>
      </c>
      <c r="F5410" t="s">
        <v>3272</v>
      </c>
      <c r="G5410" t="s">
        <v>334</v>
      </c>
      <c r="H5410" t="s">
        <v>92</v>
      </c>
      <c r="I5410" t="s">
        <v>3</v>
      </c>
      <c r="J5410" t="s">
        <v>5</v>
      </c>
      <c r="K5410">
        <v>6048776.5104353065</v>
      </c>
      <c r="L5410">
        <v>6186183.6149999993</v>
      </c>
      <c r="M5410">
        <v>7757335.5618781457</v>
      </c>
      <c r="N5410">
        <v>6554035.0349999992</v>
      </c>
      <c r="O5410">
        <v>6382865.6999999993</v>
      </c>
      <c r="P5410">
        <v>7236910.4399999995</v>
      </c>
      <c r="Q5410">
        <v>7074166.0049999999</v>
      </c>
      <c r="S5410" t="s">
        <v>174</v>
      </c>
    </row>
    <row r="5411" spans="1:19" x14ac:dyDescent="0.2">
      <c r="A5411" t="str">
        <f t="shared" si="84"/>
        <v>AgenteBilingüeProfesionalCienciasdelaeducaciónyafinesEnlasinstalacionesdelaEntidadCompradoraJornadaOrdinaria Zona1Platino</v>
      </c>
      <c r="B5411" t="s">
        <v>5725</v>
      </c>
      <c r="C5411" t="s">
        <v>19</v>
      </c>
      <c r="D5411" t="s">
        <v>131</v>
      </c>
      <c r="E5411" t="s">
        <v>688</v>
      </c>
      <c r="F5411" t="s">
        <v>3272</v>
      </c>
      <c r="G5411" t="s">
        <v>334</v>
      </c>
      <c r="H5411" t="s">
        <v>92</v>
      </c>
      <c r="I5411" t="s">
        <v>134</v>
      </c>
      <c r="J5411" t="s">
        <v>5</v>
      </c>
      <c r="K5411">
        <v>6048776.5104353065</v>
      </c>
      <c r="L5411">
        <v>6368130.4049999993</v>
      </c>
      <c r="M5411">
        <v>7985963.1941174073</v>
      </c>
      <c r="N5411">
        <v>6573205.3049999997</v>
      </c>
      <c r="O5411">
        <v>6382865.6999999993</v>
      </c>
      <c r="P5411">
        <v>7392543.3899999997</v>
      </c>
      <c r="Q5411">
        <v>7518592.9349999996</v>
      </c>
      <c r="S5411" t="s">
        <v>174</v>
      </c>
    </row>
    <row r="5412" spans="1:19" x14ac:dyDescent="0.2">
      <c r="A5412" t="str">
        <f t="shared" si="84"/>
        <v>AgenteBilingüeProfesionalCienciasdelaeducaciónyafinesEnlasinstalacionesdelaEntidadCompradoraJornadaOrdinaria Zona2Plata</v>
      </c>
      <c r="B5412" t="s">
        <v>5726</v>
      </c>
      <c r="C5412" t="s">
        <v>19</v>
      </c>
      <c r="D5412" t="s">
        <v>131</v>
      </c>
      <c r="E5412" t="s">
        <v>688</v>
      </c>
      <c r="F5412" t="s">
        <v>3272</v>
      </c>
      <c r="G5412" t="s">
        <v>334</v>
      </c>
      <c r="H5412" t="s">
        <v>93</v>
      </c>
      <c r="I5412" t="s">
        <v>2</v>
      </c>
      <c r="J5412" t="s">
        <v>5</v>
      </c>
      <c r="K5412">
        <v>6048776.5104353065</v>
      </c>
      <c r="L5412">
        <v>6246832.5449999999</v>
      </c>
      <c r="M5412">
        <v>7541434.2103090333</v>
      </c>
      <c r="N5412">
        <v>6557869.709999999</v>
      </c>
      <c r="O5412">
        <v>6382865.6999999993</v>
      </c>
      <c r="P5412">
        <v>7532122.4549999991</v>
      </c>
      <c r="Q5412">
        <v>6773861.7899999991</v>
      </c>
      <c r="S5412" t="s">
        <v>174</v>
      </c>
    </row>
    <row r="5413" spans="1:19" x14ac:dyDescent="0.2">
      <c r="A5413" t="str">
        <f t="shared" si="84"/>
        <v>AgenteBilingüeProfesionalCienciasdelaeducaciónyafinesEnlasinstalacionesdelaEntidadCompradoraJornadaOrdinaria Zona2Oro</v>
      </c>
      <c r="B5413" t="s">
        <v>5727</v>
      </c>
      <c r="C5413" t="s">
        <v>19</v>
      </c>
      <c r="D5413" t="s">
        <v>131</v>
      </c>
      <c r="E5413" t="s">
        <v>688</v>
      </c>
      <c r="F5413" t="s">
        <v>3272</v>
      </c>
      <c r="G5413" t="s">
        <v>334</v>
      </c>
      <c r="H5413" t="s">
        <v>93</v>
      </c>
      <c r="I5413" t="s">
        <v>3</v>
      </c>
      <c r="J5413" t="s">
        <v>5</v>
      </c>
      <c r="K5413">
        <v>6048776.5104353065</v>
      </c>
      <c r="L5413">
        <v>6371769.4649999999</v>
      </c>
      <c r="M5413">
        <v>7757335.5618781457</v>
      </c>
      <c r="N5413">
        <v>6578189.8649999993</v>
      </c>
      <c r="O5413">
        <v>6382865.6999999993</v>
      </c>
      <c r="P5413">
        <v>7690693.7699999996</v>
      </c>
      <c r="Q5413">
        <v>7074166.0049999999</v>
      </c>
      <c r="S5413" t="s">
        <v>174</v>
      </c>
    </row>
    <row r="5414" spans="1:19" x14ac:dyDescent="0.2">
      <c r="A5414" t="str">
        <f t="shared" si="84"/>
        <v>AgenteBilingüeProfesionalCienciasdelaeducaciónyafinesEnlasinstalacionesdelaEntidadCompradoraJornadaOrdinaria Zona2Platino</v>
      </c>
      <c r="B5414" t="s">
        <v>5728</v>
      </c>
      <c r="C5414" t="s">
        <v>19</v>
      </c>
      <c r="D5414" t="s">
        <v>131</v>
      </c>
      <c r="E5414" t="s">
        <v>688</v>
      </c>
      <c r="F5414" t="s">
        <v>3272</v>
      </c>
      <c r="G5414" t="s">
        <v>334</v>
      </c>
      <c r="H5414" t="s">
        <v>93</v>
      </c>
      <c r="I5414" t="s">
        <v>134</v>
      </c>
      <c r="J5414" t="s">
        <v>5</v>
      </c>
      <c r="K5414">
        <v>6048776.5104353065</v>
      </c>
      <c r="L5414">
        <v>6559174.8449999997</v>
      </c>
      <c r="M5414">
        <v>7985963.1941174073</v>
      </c>
      <c r="N5414">
        <v>6598510.0199999996</v>
      </c>
      <c r="O5414">
        <v>6382865.6999999993</v>
      </c>
      <c r="P5414">
        <v>7856084.6999999993</v>
      </c>
      <c r="Q5414">
        <v>7518592.9349999996</v>
      </c>
      <c r="S5414" t="s">
        <v>174</v>
      </c>
    </row>
    <row r="5415" spans="1:19" x14ac:dyDescent="0.2">
      <c r="A5415" t="str">
        <f t="shared" si="84"/>
        <v>AgenteBilingüeProfesionalCienciasdelaeducaciónyafinesEnlasinstalacionesdelaEntidadCompradoraJornadaOrdinaria Zona3Plata</v>
      </c>
      <c r="B5415" t="s">
        <v>5729</v>
      </c>
      <c r="C5415" t="s">
        <v>19</v>
      </c>
      <c r="D5415" t="s">
        <v>131</v>
      </c>
      <c r="E5415" t="s">
        <v>688</v>
      </c>
      <c r="F5415" t="s">
        <v>3272</v>
      </c>
      <c r="G5415" t="s">
        <v>334</v>
      </c>
      <c r="H5415" t="s">
        <v>94</v>
      </c>
      <c r="I5415" t="s">
        <v>2</v>
      </c>
      <c r="J5415" t="s">
        <v>5</v>
      </c>
      <c r="K5415">
        <v>6048776.5104353065</v>
      </c>
      <c r="L5415">
        <v>6368130.4049999993</v>
      </c>
      <c r="M5415">
        <v>7541434.2103090333</v>
      </c>
      <c r="N5415">
        <v>6573205.3049999997</v>
      </c>
      <c r="O5415">
        <v>6382865.6999999993</v>
      </c>
      <c r="P5415">
        <v>7567561.8899999997</v>
      </c>
      <c r="Q5415">
        <v>6773861.7899999991</v>
      </c>
      <c r="S5415" t="s">
        <v>174</v>
      </c>
    </row>
    <row r="5416" spans="1:19" x14ac:dyDescent="0.2">
      <c r="A5416" t="str">
        <f t="shared" si="84"/>
        <v>AgenteBilingüeProfesionalCienciasdelaeducaciónyafinesEnlasinstalacionesdelaEntidadCompradoraJornadaOrdinaria Zona3Oro</v>
      </c>
      <c r="B5416" t="s">
        <v>5730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94</v>
      </c>
      <c r="I5416" t="s">
        <v>3</v>
      </c>
      <c r="J5416" t="s">
        <v>5</v>
      </c>
      <c r="K5416">
        <v>6048776.5104353065</v>
      </c>
      <c r="L5416">
        <v>6495493.3649999993</v>
      </c>
      <c r="M5416">
        <v>7757335.5618781457</v>
      </c>
      <c r="N5416">
        <v>6594293.4299999997</v>
      </c>
      <c r="O5416">
        <v>6382865.6999999993</v>
      </c>
      <c r="P5416">
        <v>7726878.4049999993</v>
      </c>
      <c r="Q5416">
        <v>7074166.0049999999</v>
      </c>
      <c r="S5416" t="s">
        <v>174</v>
      </c>
    </row>
    <row r="5417" spans="1:19" x14ac:dyDescent="0.2">
      <c r="A5417" t="str">
        <f t="shared" si="84"/>
        <v>AgenteBilingüeProfesionalCienciasdelaeducaciónyafinesEnlasinstalacionesdelaEntidadCompradoraJornadaOrdinaria Zona3Platino</v>
      </c>
      <c r="B5417" t="s">
        <v>5731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94</v>
      </c>
      <c r="I5417" t="s">
        <v>134</v>
      </c>
      <c r="J5417" t="s">
        <v>5</v>
      </c>
      <c r="K5417">
        <v>6048776.5104353065</v>
      </c>
      <c r="L5417">
        <v>6686537.8049999997</v>
      </c>
      <c r="M5417">
        <v>7985963.1941174073</v>
      </c>
      <c r="N5417">
        <v>6615380.5199999996</v>
      </c>
      <c r="O5417">
        <v>6382865.6999999993</v>
      </c>
      <c r="P5417">
        <v>7893047.6549999993</v>
      </c>
      <c r="Q5417">
        <v>7518592.9349999996</v>
      </c>
      <c r="S5417" t="s">
        <v>174</v>
      </c>
    </row>
    <row r="5418" spans="1:19" x14ac:dyDescent="0.2">
      <c r="A5418" t="str">
        <f t="shared" si="84"/>
        <v>AgenteBilingüeProfesionalCienciasdelaeducaciónyafinesEnlasinstalacionesdelaEntidadCompradoraHoraextradiurnaZona1Plata</v>
      </c>
      <c r="B5418" t="s">
        <v>5732</v>
      </c>
      <c r="C5418" t="s">
        <v>19</v>
      </c>
      <c r="D5418" t="s">
        <v>131</v>
      </c>
      <c r="E5418" t="s">
        <v>688</v>
      </c>
      <c r="F5418" t="s">
        <v>3272</v>
      </c>
      <c r="G5418" t="s">
        <v>172</v>
      </c>
      <c r="H5418" t="s">
        <v>92</v>
      </c>
      <c r="I5418" t="s">
        <v>2</v>
      </c>
      <c r="J5418" t="s">
        <v>25</v>
      </c>
      <c r="K5418">
        <v>30702.437221894776</v>
      </c>
      <c r="L5418">
        <v>33051.689999999995</v>
      </c>
      <c r="M5418">
        <v>40427.117494476006</v>
      </c>
      <c r="N5418">
        <v>27823.904999999999</v>
      </c>
      <c r="O5418">
        <v>28398.329999999998</v>
      </c>
      <c r="P5418">
        <v>35921.744999999995</v>
      </c>
      <c r="Q5418">
        <v>44092.034999999996</v>
      </c>
      <c r="S5418" t="s">
        <v>174</v>
      </c>
    </row>
    <row r="5419" spans="1:19" x14ac:dyDescent="0.2">
      <c r="A5419" t="str">
        <f t="shared" si="84"/>
        <v>AgenteBilingüeProfesionalCienciasdelaeducaciónyafinesEnlasinstalacionesdelaEntidadCompradoraHoraextradiurnaZona1Oro</v>
      </c>
      <c r="B5419" t="s">
        <v>5733</v>
      </c>
      <c r="C5419" t="s">
        <v>19</v>
      </c>
      <c r="D5419" t="s">
        <v>131</v>
      </c>
      <c r="E5419" t="s">
        <v>688</v>
      </c>
      <c r="F5419" t="s">
        <v>3272</v>
      </c>
      <c r="G5419" t="s">
        <v>172</v>
      </c>
      <c r="H5419" t="s">
        <v>92</v>
      </c>
      <c r="I5419" t="s">
        <v>3</v>
      </c>
      <c r="J5419" t="s">
        <v>25</v>
      </c>
      <c r="K5419">
        <v>30702.437221894776</v>
      </c>
      <c r="L5419">
        <v>33713.055</v>
      </c>
      <c r="M5419">
        <v>41584.492744818868</v>
      </c>
      <c r="N5419">
        <v>27823.904999999999</v>
      </c>
      <c r="O5419">
        <v>28398.329999999998</v>
      </c>
      <c r="P5419">
        <v>36678.329999999994</v>
      </c>
      <c r="Q5419">
        <v>46047.149999999994</v>
      </c>
      <c r="S5419" t="s">
        <v>174</v>
      </c>
    </row>
    <row r="5420" spans="1:19" x14ac:dyDescent="0.2">
      <c r="A5420" t="str">
        <f t="shared" si="84"/>
        <v>AgenteBilingüeProfesionalCienciasdelaeducaciónyafinesEnlasinstalacionesdelaEntidadCompradoraHoraextradiurnaZona1Platino</v>
      </c>
      <c r="B5420" t="s">
        <v>5734</v>
      </c>
      <c r="C5420" t="s">
        <v>19</v>
      </c>
      <c r="D5420" t="s">
        <v>131</v>
      </c>
      <c r="E5420" t="s">
        <v>688</v>
      </c>
      <c r="F5420" t="s">
        <v>3272</v>
      </c>
      <c r="G5420" t="s">
        <v>172</v>
      </c>
      <c r="H5420" t="s">
        <v>92</v>
      </c>
      <c r="I5420" t="s">
        <v>134</v>
      </c>
      <c r="J5420" t="s">
        <v>25</v>
      </c>
      <c r="K5420">
        <v>30702.437221894776</v>
      </c>
      <c r="L5420">
        <v>34704.584999999999</v>
      </c>
      <c r="M5420">
        <v>42810.089347967085</v>
      </c>
      <c r="N5420">
        <v>27823.904999999999</v>
      </c>
      <c r="O5420">
        <v>28398.329999999998</v>
      </c>
      <c r="P5420">
        <v>37467</v>
      </c>
      <c r="Q5420">
        <v>48939.974999999999</v>
      </c>
      <c r="S5420" t="s">
        <v>174</v>
      </c>
    </row>
    <row r="5421" spans="1:19" x14ac:dyDescent="0.2">
      <c r="A5421" t="str">
        <f t="shared" si="84"/>
        <v>AgenteBilingüeProfesionalCienciasdelaeducaciónyafinesEnlasinstalacionesdelaEntidadCompradoraHoraextradiurnaZona2Plata</v>
      </c>
      <c r="B5421" t="s">
        <v>5735</v>
      </c>
      <c r="C5421" t="s">
        <v>19</v>
      </c>
      <c r="D5421" t="s">
        <v>131</v>
      </c>
      <c r="E5421" t="s">
        <v>688</v>
      </c>
      <c r="F5421" t="s">
        <v>3272</v>
      </c>
      <c r="G5421" t="s">
        <v>172</v>
      </c>
      <c r="H5421" t="s">
        <v>93</v>
      </c>
      <c r="I5421" t="s">
        <v>2</v>
      </c>
      <c r="J5421" t="s">
        <v>25</v>
      </c>
      <c r="K5421">
        <v>30702.437221894776</v>
      </c>
      <c r="L5421">
        <v>34044.254999999997</v>
      </c>
      <c r="M5421">
        <v>40427.117494476006</v>
      </c>
      <c r="N5421">
        <v>27823.904999999999</v>
      </c>
      <c r="O5421">
        <v>28398.329999999998</v>
      </c>
      <c r="P5421">
        <v>38173.904999999999</v>
      </c>
      <c r="Q5421">
        <v>44092.034999999996</v>
      </c>
      <c r="S5421" t="s">
        <v>174</v>
      </c>
    </row>
    <row r="5422" spans="1:19" x14ac:dyDescent="0.2">
      <c r="A5422" t="str">
        <f t="shared" si="84"/>
        <v>AgenteBilingüeProfesionalCienciasdelaeducaciónyafinesEnlasinstalacionesdelaEntidadCompradoraHoraextradiurnaZona2Oro</v>
      </c>
      <c r="B5422" t="s">
        <v>5736</v>
      </c>
      <c r="C5422" t="s">
        <v>19</v>
      </c>
      <c r="D5422" t="s">
        <v>131</v>
      </c>
      <c r="E5422" t="s">
        <v>688</v>
      </c>
      <c r="F5422" t="s">
        <v>3272</v>
      </c>
      <c r="G5422" t="s">
        <v>172</v>
      </c>
      <c r="H5422" t="s">
        <v>93</v>
      </c>
      <c r="I5422" t="s">
        <v>3</v>
      </c>
      <c r="J5422" t="s">
        <v>25</v>
      </c>
      <c r="K5422">
        <v>30702.437221894776</v>
      </c>
      <c r="L5422">
        <v>34725.284999999996</v>
      </c>
      <c r="M5422">
        <v>41584.492744818868</v>
      </c>
      <c r="N5422">
        <v>27823.904999999999</v>
      </c>
      <c r="O5422">
        <v>28398.329999999998</v>
      </c>
      <c r="P5422">
        <v>38978.1</v>
      </c>
      <c r="Q5422">
        <v>46047.149999999994</v>
      </c>
      <c r="S5422" t="s">
        <v>174</v>
      </c>
    </row>
    <row r="5423" spans="1:19" x14ac:dyDescent="0.2">
      <c r="A5423" t="str">
        <f t="shared" si="84"/>
        <v>AgenteBilingüeProfesionalCienciasdelaeducaciónyafinesEnlasinstalacionesdelaEntidadCompradoraHoraextradiurnaZona2Platino</v>
      </c>
      <c r="B5423" t="s">
        <v>5737</v>
      </c>
      <c r="C5423" t="s">
        <v>19</v>
      </c>
      <c r="D5423" t="s">
        <v>131</v>
      </c>
      <c r="E5423" t="s">
        <v>688</v>
      </c>
      <c r="F5423" t="s">
        <v>3272</v>
      </c>
      <c r="G5423" t="s">
        <v>172</v>
      </c>
      <c r="H5423" t="s">
        <v>93</v>
      </c>
      <c r="I5423" t="s">
        <v>134</v>
      </c>
      <c r="J5423" t="s">
        <v>25</v>
      </c>
      <c r="K5423">
        <v>30702.437221894776</v>
      </c>
      <c r="L5423">
        <v>35745.794999999998</v>
      </c>
      <c r="M5423">
        <v>42810.089347967085</v>
      </c>
      <c r="N5423">
        <v>27823.904999999999</v>
      </c>
      <c r="O5423">
        <v>28398.329999999998</v>
      </c>
      <c r="P5423">
        <v>39816.449999999997</v>
      </c>
      <c r="Q5423">
        <v>48939.974999999999</v>
      </c>
      <c r="S5423" t="s">
        <v>174</v>
      </c>
    </row>
    <row r="5424" spans="1:19" x14ac:dyDescent="0.2">
      <c r="A5424" t="str">
        <f t="shared" si="84"/>
        <v>AgenteBilingüeProfesionalCienciasdelaeducaciónyafinesEnlasinstalacionesdelaEntidadCompradoraHoraextradiurnaZona3Plata</v>
      </c>
      <c r="B5424" t="s">
        <v>5738</v>
      </c>
      <c r="C5424" t="s">
        <v>19</v>
      </c>
      <c r="D5424" t="s">
        <v>131</v>
      </c>
      <c r="E5424" t="s">
        <v>688</v>
      </c>
      <c r="F5424" t="s">
        <v>3272</v>
      </c>
      <c r="G5424" t="s">
        <v>172</v>
      </c>
      <c r="H5424" t="s">
        <v>94</v>
      </c>
      <c r="I5424" t="s">
        <v>2</v>
      </c>
      <c r="J5424" t="s">
        <v>25</v>
      </c>
      <c r="K5424">
        <v>30702.437221894776</v>
      </c>
      <c r="L5424">
        <v>34704.584999999999</v>
      </c>
      <c r="M5424">
        <v>40427.117494476006</v>
      </c>
      <c r="N5424">
        <v>27823.904999999999</v>
      </c>
      <c r="O5424">
        <v>28398.329999999998</v>
      </c>
      <c r="P5424">
        <v>38353.994999999995</v>
      </c>
      <c r="Q5424">
        <v>44092.034999999996</v>
      </c>
      <c r="S5424" t="s">
        <v>174</v>
      </c>
    </row>
    <row r="5425" spans="1:19" x14ac:dyDescent="0.2">
      <c r="A5425" t="str">
        <f t="shared" si="84"/>
        <v>AgenteBilingüeProfesionalCienciasdelaeducaciónyafinesEnlasinstalacionesdelaEntidadCompradoraHoraextradiurnaZona3Oro</v>
      </c>
      <c r="B5425" t="s">
        <v>5739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94</v>
      </c>
      <c r="I5425" t="s">
        <v>3</v>
      </c>
      <c r="J5425" t="s">
        <v>25</v>
      </c>
      <c r="K5425">
        <v>30702.437221894776</v>
      </c>
      <c r="L5425">
        <v>35399.07</v>
      </c>
      <c r="M5425">
        <v>41584.492744818868</v>
      </c>
      <c r="N5425">
        <v>27823.904999999999</v>
      </c>
      <c r="O5425">
        <v>28398.329999999998</v>
      </c>
      <c r="P5425">
        <v>39161.294999999998</v>
      </c>
      <c r="Q5425">
        <v>46047.149999999994</v>
      </c>
      <c r="S5425" t="s">
        <v>174</v>
      </c>
    </row>
    <row r="5426" spans="1:19" x14ac:dyDescent="0.2">
      <c r="A5426" t="str">
        <f t="shared" si="84"/>
        <v>AgenteBilingüeProfesionalCienciasdelaeducaciónyafinesEnlasinstalacionesdelaEntidadCompradoraHoraextradiurnaZona3Platino</v>
      </c>
      <c r="B5426" t="s">
        <v>5740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94</v>
      </c>
      <c r="I5426" t="s">
        <v>134</v>
      </c>
      <c r="J5426" t="s">
        <v>25</v>
      </c>
      <c r="K5426">
        <v>30702.437221894776</v>
      </c>
      <c r="L5426">
        <v>36440.28</v>
      </c>
      <c r="M5426">
        <v>42810.089347967085</v>
      </c>
      <c r="N5426">
        <v>27823.904999999999</v>
      </c>
      <c r="O5426">
        <v>28398.329999999998</v>
      </c>
      <c r="P5426">
        <v>40003.784999999996</v>
      </c>
      <c r="Q5426">
        <v>48939.974999999999</v>
      </c>
      <c r="S5426" t="s">
        <v>174</v>
      </c>
    </row>
    <row r="5427" spans="1:19" x14ac:dyDescent="0.2">
      <c r="A5427" t="str">
        <f t="shared" si="84"/>
        <v>AgenteBilingüeProfesionalCienciasdelaeducaciónyafinesEnlasinstalacionesdelaEntidadCompradoraHoraextranocturna Zona1Plata</v>
      </c>
      <c r="B5427" t="s">
        <v>5741</v>
      </c>
      <c r="C5427" t="s">
        <v>19</v>
      </c>
      <c r="D5427" t="s">
        <v>131</v>
      </c>
      <c r="E5427" t="s">
        <v>688</v>
      </c>
      <c r="F5427" t="s">
        <v>3272</v>
      </c>
      <c r="G5427" t="s">
        <v>288</v>
      </c>
      <c r="H5427" t="s">
        <v>92</v>
      </c>
      <c r="I5427" t="s">
        <v>2</v>
      </c>
      <c r="J5427" t="s">
        <v>25</v>
      </c>
      <c r="K5427">
        <v>41700.840745390095</v>
      </c>
      <c r="L5427">
        <v>46272.78</v>
      </c>
      <c r="M5427">
        <v>56597.964492266423</v>
      </c>
      <c r="N5427">
        <v>38953.259999999995</v>
      </c>
      <c r="O5427">
        <v>39479.039999999994</v>
      </c>
      <c r="P5427">
        <v>45640.394999999997</v>
      </c>
      <c r="Q5427">
        <v>61198.514999999992</v>
      </c>
      <c r="S5427" t="s">
        <v>174</v>
      </c>
    </row>
    <row r="5428" spans="1:19" x14ac:dyDescent="0.2">
      <c r="A5428" t="str">
        <f t="shared" si="84"/>
        <v>AgenteBilingüeProfesionalCienciasdelaeducaciónyafinesEnlasinstalacionesdelaEntidadCompradoraHoraextranocturna Zona1Oro</v>
      </c>
      <c r="B5428" t="s">
        <v>5742</v>
      </c>
      <c r="C5428" t="s">
        <v>19</v>
      </c>
      <c r="D5428" t="s">
        <v>131</v>
      </c>
      <c r="E5428" t="s">
        <v>688</v>
      </c>
      <c r="F5428" t="s">
        <v>3272</v>
      </c>
      <c r="G5428" t="s">
        <v>288</v>
      </c>
      <c r="H5428" t="s">
        <v>92</v>
      </c>
      <c r="I5428" t="s">
        <v>3</v>
      </c>
      <c r="J5428" t="s">
        <v>25</v>
      </c>
      <c r="K5428">
        <v>41700.840745390095</v>
      </c>
      <c r="L5428">
        <v>47199.104999999996</v>
      </c>
      <c r="M5428">
        <v>58218.289842746424</v>
      </c>
      <c r="N5428">
        <v>38953.259999999995</v>
      </c>
      <c r="O5428">
        <v>39479.039999999994</v>
      </c>
      <c r="P5428">
        <v>46600.875</v>
      </c>
      <c r="Q5428">
        <v>63911.249999999993</v>
      </c>
      <c r="S5428" t="s">
        <v>174</v>
      </c>
    </row>
    <row r="5429" spans="1:19" x14ac:dyDescent="0.2">
      <c r="A5429" t="str">
        <f t="shared" si="84"/>
        <v>AgenteBilingüeProfesionalCienciasdelaeducaciónyafinesEnlasinstalacionesdelaEntidadCompradoraHoraextranocturna Zona1Platino</v>
      </c>
      <c r="B5429" t="s">
        <v>5743</v>
      </c>
      <c r="C5429" t="s">
        <v>19</v>
      </c>
      <c r="D5429" t="s">
        <v>131</v>
      </c>
      <c r="E5429" t="s">
        <v>688</v>
      </c>
      <c r="F5429" t="s">
        <v>3272</v>
      </c>
      <c r="G5429" t="s">
        <v>288</v>
      </c>
      <c r="H5429" t="s">
        <v>92</v>
      </c>
      <c r="I5429" t="s">
        <v>134</v>
      </c>
      <c r="J5429" t="s">
        <v>25</v>
      </c>
      <c r="K5429">
        <v>41700.840745390095</v>
      </c>
      <c r="L5429">
        <v>48587.039999999994</v>
      </c>
      <c r="M5429">
        <v>59934.125087153923</v>
      </c>
      <c r="N5429">
        <v>38953.259999999995</v>
      </c>
      <c r="O5429">
        <v>39479.039999999994</v>
      </c>
      <c r="P5429">
        <v>47603.789999999994</v>
      </c>
      <c r="Q5429">
        <v>67926.014999999999</v>
      </c>
      <c r="S5429" t="s">
        <v>174</v>
      </c>
    </row>
    <row r="5430" spans="1:19" x14ac:dyDescent="0.2">
      <c r="A5430" t="str">
        <f t="shared" si="84"/>
        <v>AgenteBilingüeProfesionalCienciasdelaeducaciónyafinesEnlasinstalacionesdelaEntidadCompradoraHoraextranocturna Zona2Plata</v>
      </c>
      <c r="B5430" t="s">
        <v>5744</v>
      </c>
      <c r="C5430" t="s">
        <v>19</v>
      </c>
      <c r="D5430" t="s">
        <v>131</v>
      </c>
      <c r="E5430" t="s">
        <v>688</v>
      </c>
      <c r="F5430" t="s">
        <v>3272</v>
      </c>
      <c r="G5430" t="s">
        <v>288</v>
      </c>
      <c r="H5430" t="s">
        <v>93</v>
      </c>
      <c r="I5430" t="s">
        <v>2</v>
      </c>
      <c r="J5430" t="s">
        <v>25</v>
      </c>
      <c r="K5430">
        <v>41700.840745390095</v>
      </c>
      <c r="L5430">
        <v>47661.749999999993</v>
      </c>
      <c r="M5430">
        <v>56597.964492266423</v>
      </c>
      <c r="N5430">
        <v>38953.259999999995</v>
      </c>
      <c r="O5430">
        <v>39479.039999999994</v>
      </c>
      <c r="P5430">
        <v>48502.17</v>
      </c>
      <c r="Q5430">
        <v>61198.514999999992</v>
      </c>
      <c r="S5430" t="s">
        <v>174</v>
      </c>
    </row>
    <row r="5431" spans="1:19" x14ac:dyDescent="0.2">
      <c r="A5431" t="str">
        <f t="shared" si="84"/>
        <v>AgenteBilingüeProfesionalCienciasdelaeducaciónyafinesEnlasinstalacionesdelaEntidadCompradoraHoraextranocturna Zona2Oro</v>
      </c>
      <c r="B5431" t="s">
        <v>5745</v>
      </c>
      <c r="C5431" t="s">
        <v>19</v>
      </c>
      <c r="D5431" t="s">
        <v>131</v>
      </c>
      <c r="E5431" t="s">
        <v>688</v>
      </c>
      <c r="F5431" t="s">
        <v>3272</v>
      </c>
      <c r="G5431" t="s">
        <v>288</v>
      </c>
      <c r="H5431" t="s">
        <v>93</v>
      </c>
      <c r="I5431" t="s">
        <v>3</v>
      </c>
      <c r="J5431" t="s">
        <v>25</v>
      </c>
      <c r="K5431">
        <v>41700.840745390095</v>
      </c>
      <c r="L5431">
        <v>48616.02</v>
      </c>
      <c r="M5431">
        <v>58218.289842746424</v>
      </c>
      <c r="N5431">
        <v>38953.259999999995</v>
      </c>
      <c r="O5431">
        <v>39479.039999999994</v>
      </c>
      <c r="P5431">
        <v>49523.714999999997</v>
      </c>
      <c r="Q5431">
        <v>63911.249999999993</v>
      </c>
      <c r="S5431" t="s">
        <v>174</v>
      </c>
    </row>
    <row r="5432" spans="1:19" x14ac:dyDescent="0.2">
      <c r="A5432" t="str">
        <f t="shared" si="84"/>
        <v>AgenteBilingüeProfesionalCienciasdelaeducaciónyafinesEnlasinstalacionesdelaEntidadCompradoraHoraextranocturna Zona2Platino</v>
      </c>
      <c r="B5432" t="s">
        <v>5746</v>
      </c>
      <c r="C5432" t="s">
        <v>19</v>
      </c>
      <c r="D5432" t="s">
        <v>131</v>
      </c>
      <c r="E5432" t="s">
        <v>688</v>
      </c>
      <c r="F5432" t="s">
        <v>3272</v>
      </c>
      <c r="G5432" t="s">
        <v>288</v>
      </c>
      <c r="H5432" t="s">
        <v>93</v>
      </c>
      <c r="I5432" t="s">
        <v>134</v>
      </c>
      <c r="J5432" t="s">
        <v>25</v>
      </c>
      <c r="K5432">
        <v>41700.840745390095</v>
      </c>
      <c r="L5432">
        <v>50045.354999999996</v>
      </c>
      <c r="M5432">
        <v>59934.125087153923</v>
      </c>
      <c r="N5432">
        <v>38953.259999999995</v>
      </c>
      <c r="O5432">
        <v>39479.039999999994</v>
      </c>
      <c r="P5432">
        <v>50588.729999999996</v>
      </c>
      <c r="Q5432">
        <v>67926.014999999999</v>
      </c>
      <c r="S5432" t="s">
        <v>174</v>
      </c>
    </row>
    <row r="5433" spans="1:19" x14ac:dyDescent="0.2">
      <c r="A5433" t="str">
        <f t="shared" si="84"/>
        <v>AgenteBilingüeProfesionalCienciasdelaeducaciónyafinesEnlasinstalacionesdelaEntidadCompradoraHoraextranocturna Zona3Plata</v>
      </c>
      <c r="B5433" t="s">
        <v>5747</v>
      </c>
      <c r="C5433" t="s">
        <v>19</v>
      </c>
      <c r="D5433" t="s">
        <v>131</v>
      </c>
      <c r="E5433" t="s">
        <v>688</v>
      </c>
      <c r="F5433" t="s">
        <v>3272</v>
      </c>
      <c r="G5433" t="s">
        <v>288</v>
      </c>
      <c r="H5433" t="s">
        <v>94</v>
      </c>
      <c r="I5433" t="s">
        <v>2</v>
      </c>
      <c r="J5433" t="s">
        <v>25</v>
      </c>
      <c r="K5433">
        <v>41700.840745390095</v>
      </c>
      <c r="L5433">
        <v>48587.039999999994</v>
      </c>
      <c r="M5433">
        <v>56597.964492266423</v>
      </c>
      <c r="N5433">
        <v>38953.259999999995</v>
      </c>
      <c r="O5433">
        <v>39479.039999999994</v>
      </c>
      <c r="P5433">
        <v>48729.869999999995</v>
      </c>
      <c r="Q5433">
        <v>61198.514999999992</v>
      </c>
      <c r="S5433" t="s">
        <v>174</v>
      </c>
    </row>
    <row r="5434" spans="1:19" x14ac:dyDescent="0.2">
      <c r="A5434" t="str">
        <f t="shared" si="84"/>
        <v>AgenteBilingüeProfesionalCienciasdelaeducaciónyafinesEnlasinstalacionesdelaEntidadCompradoraHoraextranocturna Zona3Oro</v>
      </c>
      <c r="B5434" t="s">
        <v>5748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94</v>
      </c>
      <c r="I5434" t="s">
        <v>3</v>
      </c>
      <c r="J5434" t="s">
        <v>25</v>
      </c>
      <c r="K5434">
        <v>41700.840745390095</v>
      </c>
      <c r="L5434">
        <v>49559.939999999995</v>
      </c>
      <c r="M5434">
        <v>58218.289842746424</v>
      </c>
      <c r="N5434">
        <v>38953.259999999995</v>
      </c>
      <c r="O5434">
        <v>39479.039999999994</v>
      </c>
      <c r="P5434">
        <v>49756.59</v>
      </c>
      <c r="Q5434">
        <v>63911.249999999993</v>
      </c>
      <c r="S5434" t="s">
        <v>174</v>
      </c>
    </row>
    <row r="5435" spans="1:19" x14ac:dyDescent="0.2">
      <c r="A5435" t="str">
        <f t="shared" si="84"/>
        <v>AgenteBilingüeProfesionalCienciasdelaeducaciónyafinesEnlasinstalacionesdelaEntidadCompradoraHoraextranocturna Zona3Platino</v>
      </c>
      <c r="B5435" t="s">
        <v>5749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94</v>
      </c>
      <c r="I5435" t="s">
        <v>134</v>
      </c>
      <c r="J5435" t="s">
        <v>25</v>
      </c>
      <c r="K5435">
        <v>41700.840745390095</v>
      </c>
      <c r="L5435">
        <v>51017.219999999994</v>
      </c>
      <c r="M5435">
        <v>59934.125087153923</v>
      </c>
      <c r="N5435">
        <v>38953.259999999995</v>
      </c>
      <c r="O5435">
        <v>39479.039999999994</v>
      </c>
      <c r="P5435">
        <v>50825.744999999995</v>
      </c>
      <c r="Q5435">
        <v>67926.014999999999</v>
      </c>
      <c r="S5435" t="s">
        <v>174</v>
      </c>
    </row>
    <row r="5436" spans="1:19" x14ac:dyDescent="0.2">
      <c r="A5436" t="str">
        <f t="shared" si="84"/>
        <v>AgenteBilingüeProfesionalCienciasdelaeducaciónyafinesEnlasinstalacionesdelaEntidadCompradoraHoraextradominicalyfestivoZona1Plata</v>
      </c>
      <c r="B5436" t="s">
        <v>5750</v>
      </c>
      <c r="C5436" t="s">
        <v>19</v>
      </c>
      <c r="D5436" t="s">
        <v>131</v>
      </c>
      <c r="E5436" t="s">
        <v>688</v>
      </c>
      <c r="F5436" t="s">
        <v>3272</v>
      </c>
      <c r="G5436" t="s">
        <v>90</v>
      </c>
      <c r="H5436" t="s">
        <v>92</v>
      </c>
      <c r="I5436" t="s">
        <v>2</v>
      </c>
      <c r="J5436" t="s">
        <v>25</v>
      </c>
      <c r="K5436">
        <v>52699.244268885421</v>
      </c>
      <c r="L5436">
        <v>52883.324999999997</v>
      </c>
      <c r="M5436">
        <v>64683.387991161617</v>
      </c>
      <c r="N5436">
        <v>55646.774999999994</v>
      </c>
      <c r="O5436">
        <v>45019.394999999997</v>
      </c>
      <c r="P5436">
        <v>50498.684999999998</v>
      </c>
      <c r="Q5436">
        <v>68129.909999999989</v>
      </c>
      <c r="S5436" t="s">
        <v>174</v>
      </c>
    </row>
    <row r="5437" spans="1:19" x14ac:dyDescent="0.2">
      <c r="A5437" t="str">
        <f t="shared" si="84"/>
        <v>AgenteBilingüeProfesionalCienciasdelaeducaciónyafinesEnlasinstalacionesdelaEntidadCompradoraHoraextradominicalyfestivoZona1Oro</v>
      </c>
      <c r="B5437" t="s">
        <v>5751</v>
      </c>
      <c r="C5437" t="s">
        <v>19</v>
      </c>
      <c r="D5437" t="s">
        <v>131</v>
      </c>
      <c r="E5437" t="s">
        <v>688</v>
      </c>
      <c r="F5437" t="s">
        <v>3272</v>
      </c>
      <c r="G5437" t="s">
        <v>90</v>
      </c>
      <c r="H5437" t="s">
        <v>92</v>
      </c>
      <c r="I5437" t="s">
        <v>3</v>
      </c>
      <c r="J5437" t="s">
        <v>25</v>
      </c>
      <c r="K5437">
        <v>52699.244268885421</v>
      </c>
      <c r="L5437">
        <v>53941.094999999994</v>
      </c>
      <c r="M5437">
        <v>66535.188391710195</v>
      </c>
      <c r="N5437">
        <v>55646.774999999994</v>
      </c>
      <c r="O5437">
        <v>45019.394999999997</v>
      </c>
      <c r="P5437">
        <v>51561.63</v>
      </c>
      <c r="Q5437">
        <v>71150.039999999994</v>
      </c>
      <c r="S5437" t="s">
        <v>174</v>
      </c>
    </row>
    <row r="5438" spans="1:19" x14ac:dyDescent="0.2">
      <c r="A5438" t="str">
        <f t="shared" si="84"/>
        <v>AgenteBilingüeProfesionalCienciasdelaeducaciónyafinesEnlasinstalacionesdelaEntidadCompradoraHoraextradominicalyfestivoZona1Platino</v>
      </c>
      <c r="B5438" t="s">
        <v>5752</v>
      </c>
      <c r="C5438" t="s">
        <v>19</v>
      </c>
      <c r="D5438" t="s">
        <v>131</v>
      </c>
      <c r="E5438" t="s">
        <v>688</v>
      </c>
      <c r="F5438" t="s">
        <v>3272</v>
      </c>
      <c r="G5438" t="s">
        <v>90</v>
      </c>
      <c r="H5438" t="s">
        <v>92</v>
      </c>
      <c r="I5438" t="s">
        <v>134</v>
      </c>
      <c r="J5438" t="s">
        <v>25</v>
      </c>
      <c r="K5438">
        <v>52699.244268885421</v>
      </c>
      <c r="L5438">
        <v>55527.749999999993</v>
      </c>
      <c r="M5438">
        <v>68496.142956747339</v>
      </c>
      <c r="N5438">
        <v>55646.774999999994</v>
      </c>
      <c r="O5438">
        <v>45019.394999999997</v>
      </c>
      <c r="P5438">
        <v>52670.114999999998</v>
      </c>
      <c r="Q5438">
        <v>75620.204999999987</v>
      </c>
      <c r="S5438" t="s">
        <v>174</v>
      </c>
    </row>
    <row r="5439" spans="1:19" x14ac:dyDescent="0.2">
      <c r="A5439" t="str">
        <f t="shared" si="84"/>
        <v>AgenteBilingüeProfesionalCienciasdelaeducaciónyafinesEnlasinstalacionesdelaEntidadCompradoraHoraextradominicalyfestivoZona2Plata</v>
      </c>
      <c r="B5439" t="s">
        <v>5753</v>
      </c>
      <c r="C5439" t="s">
        <v>19</v>
      </c>
      <c r="D5439" t="s">
        <v>131</v>
      </c>
      <c r="E5439" t="s">
        <v>688</v>
      </c>
      <c r="F5439" t="s">
        <v>3272</v>
      </c>
      <c r="G5439" t="s">
        <v>90</v>
      </c>
      <c r="H5439" t="s">
        <v>93</v>
      </c>
      <c r="I5439" t="s">
        <v>2</v>
      </c>
      <c r="J5439" t="s">
        <v>25</v>
      </c>
      <c r="K5439">
        <v>52699.244268885421</v>
      </c>
      <c r="L5439">
        <v>54469.979999999996</v>
      </c>
      <c r="M5439">
        <v>64683.387991161617</v>
      </c>
      <c r="N5439">
        <v>55646.774999999994</v>
      </c>
      <c r="O5439">
        <v>45019.394999999997</v>
      </c>
      <c r="P5439">
        <v>53664.749999999993</v>
      </c>
      <c r="Q5439">
        <v>68129.909999999989</v>
      </c>
      <c r="S5439" t="s">
        <v>174</v>
      </c>
    </row>
    <row r="5440" spans="1:19" x14ac:dyDescent="0.2">
      <c r="A5440" t="str">
        <f t="shared" si="84"/>
        <v>AgenteBilingüeProfesionalCienciasdelaeducaciónyafinesEnlasinstalacionesdelaEntidadCompradoraHoraextradominicalyfestivoZona2Oro</v>
      </c>
      <c r="B5440" t="s">
        <v>5754</v>
      </c>
      <c r="C5440" t="s">
        <v>19</v>
      </c>
      <c r="D5440" t="s">
        <v>131</v>
      </c>
      <c r="E5440" t="s">
        <v>688</v>
      </c>
      <c r="F5440" t="s">
        <v>3272</v>
      </c>
      <c r="G5440" t="s">
        <v>90</v>
      </c>
      <c r="H5440" t="s">
        <v>93</v>
      </c>
      <c r="I5440" t="s">
        <v>3</v>
      </c>
      <c r="J5440" t="s">
        <v>25</v>
      </c>
      <c r="K5440">
        <v>52699.244268885421</v>
      </c>
      <c r="L5440">
        <v>55559.834999999999</v>
      </c>
      <c r="M5440">
        <v>66535.188391710195</v>
      </c>
      <c r="N5440">
        <v>55646.774999999994</v>
      </c>
      <c r="O5440">
        <v>45019.394999999997</v>
      </c>
      <c r="P5440">
        <v>54794.969999999994</v>
      </c>
      <c r="Q5440">
        <v>71150.039999999994</v>
      </c>
      <c r="S5440" t="s">
        <v>174</v>
      </c>
    </row>
    <row r="5441" spans="1:19" x14ac:dyDescent="0.2">
      <c r="A5441" t="str">
        <f t="shared" si="84"/>
        <v>AgenteBilingüeProfesionalCienciasdelaeducaciónyafinesEnlasinstalacionesdelaEntidadCompradoraHoraextradominicalyfestivoZona2Platino</v>
      </c>
      <c r="B5441" t="s">
        <v>5755</v>
      </c>
      <c r="C5441" t="s">
        <v>19</v>
      </c>
      <c r="D5441" t="s">
        <v>131</v>
      </c>
      <c r="E5441" t="s">
        <v>688</v>
      </c>
      <c r="F5441" t="s">
        <v>3272</v>
      </c>
      <c r="G5441" t="s">
        <v>90</v>
      </c>
      <c r="H5441" t="s">
        <v>93</v>
      </c>
      <c r="I5441" t="s">
        <v>134</v>
      </c>
      <c r="J5441" t="s">
        <v>25</v>
      </c>
      <c r="K5441">
        <v>52699.244268885421</v>
      </c>
      <c r="L5441">
        <v>57194.1</v>
      </c>
      <c r="M5441">
        <v>68496.142956747339</v>
      </c>
      <c r="N5441">
        <v>55646.774999999994</v>
      </c>
      <c r="O5441">
        <v>45019.394999999997</v>
      </c>
      <c r="P5441">
        <v>55972.799999999996</v>
      </c>
      <c r="Q5441">
        <v>75620.204999999987</v>
      </c>
      <c r="S5441" t="s">
        <v>174</v>
      </c>
    </row>
    <row r="5442" spans="1:19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AgenteBilingüeProfesionalCienciasdelaeducaciónyafinesEnlasinstalacionesdelaEntidadCompradoraHoraextradominicalyfestivoZona3Plata</v>
      </c>
      <c r="B5442" t="s">
        <v>5756</v>
      </c>
      <c r="C5442" t="s">
        <v>19</v>
      </c>
      <c r="D5442" t="s">
        <v>131</v>
      </c>
      <c r="E5442" t="s">
        <v>688</v>
      </c>
      <c r="F5442" t="s">
        <v>3272</v>
      </c>
      <c r="G5442" t="s">
        <v>90</v>
      </c>
      <c r="H5442" t="s">
        <v>94</v>
      </c>
      <c r="I5442" t="s">
        <v>2</v>
      </c>
      <c r="J5442" t="s">
        <v>25</v>
      </c>
      <c r="K5442">
        <v>52699.244268885421</v>
      </c>
      <c r="L5442">
        <v>55527.749999999993</v>
      </c>
      <c r="M5442">
        <v>64683.387991161617</v>
      </c>
      <c r="N5442">
        <v>55646.774999999994</v>
      </c>
      <c r="O5442">
        <v>45019.394999999997</v>
      </c>
      <c r="P5442">
        <v>53917.289999999994</v>
      </c>
      <c r="Q5442">
        <v>68129.909999999989</v>
      </c>
      <c r="S5442" t="s">
        <v>174</v>
      </c>
    </row>
    <row r="5443" spans="1:19" x14ac:dyDescent="0.2">
      <c r="A5443" t="str">
        <f t="shared" si="85"/>
        <v>AgenteBilingüeProfesionalCienciasdelaeducaciónyafinesEnlasinstalacionesdelaEntidadCompradoraHoraextradominicalyfestivoZona3Oro</v>
      </c>
      <c r="B5443" t="s">
        <v>5757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94</v>
      </c>
      <c r="I5443" t="s">
        <v>3</v>
      </c>
      <c r="J5443" t="s">
        <v>25</v>
      </c>
      <c r="K5443">
        <v>52699.244268885421</v>
      </c>
      <c r="L5443">
        <v>56638.304999999993</v>
      </c>
      <c r="M5443">
        <v>66535.188391710195</v>
      </c>
      <c r="N5443">
        <v>55646.774999999994</v>
      </c>
      <c r="O5443">
        <v>45019.394999999997</v>
      </c>
      <c r="P5443">
        <v>55052.684999999998</v>
      </c>
      <c r="Q5443">
        <v>71150.039999999994</v>
      </c>
      <c r="S5443" t="s">
        <v>174</v>
      </c>
    </row>
    <row r="5444" spans="1:19" x14ac:dyDescent="0.2">
      <c r="A5444" t="str">
        <f t="shared" si="85"/>
        <v>AgenteBilingüeProfesionalCienciasdelaeducaciónyafinesEnlasinstalacionesdelaEntidadCompradoraHoraextradominicalyfestivoZona3Platino</v>
      </c>
      <c r="B5444" t="s">
        <v>5758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94</v>
      </c>
      <c r="I5444" t="s">
        <v>134</v>
      </c>
      <c r="J5444" t="s">
        <v>25</v>
      </c>
      <c r="K5444">
        <v>52699.244268885421</v>
      </c>
      <c r="L5444">
        <v>58304.654999999999</v>
      </c>
      <c r="M5444">
        <v>68496.142956747339</v>
      </c>
      <c r="N5444">
        <v>55646.774999999994</v>
      </c>
      <c r="O5444">
        <v>45019.394999999997</v>
      </c>
      <c r="P5444">
        <v>56236.724999999999</v>
      </c>
      <c r="Q5444">
        <v>75620.204999999987</v>
      </c>
      <c r="S5444" t="s">
        <v>174</v>
      </c>
    </row>
    <row r="5445" spans="1:19" x14ac:dyDescent="0.2">
      <c r="A5445" t="str">
        <f t="shared" si="85"/>
        <v>AgenteBilingüeProfesionalCienciasdelaeducaciónyafinesEnlasinstalacionesdelaEntidadCompradoraServicio7x24Zona1Plata</v>
      </c>
      <c r="B5445" t="s">
        <v>5759</v>
      </c>
      <c r="C5445" t="s">
        <v>19</v>
      </c>
      <c r="D5445" t="s">
        <v>131</v>
      </c>
      <c r="E5445" t="s">
        <v>688</v>
      </c>
      <c r="F5445" t="s">
        <v>3272</v>
      </c>
      <c r="G5445" t="s">
        <v>91</v>
      </c>
      <c r="H5445" t="s">
        <v>92</v>
      </c>
      <c r="I5445" t="s">
        <v>2</v>
      </c>
      <c r="J5445" t="s">
        <v>260</v>
      </c>
      <c r="K5445">
        <v>19246860.738629695</v>
      </c>
      <c r="L5445">
        <v>27354802.634999998</v>
      </c>
      <c r="M5445">
        <v>29430499.960992135</v>
      </c>
      <c r="N5445">
        <v>24369787.079999998</v>
      </c>
      <c r="O5445">
        <v>25144669.844999999</v>
      </c>
      <c r="P5445">
        <v>36017845.784999996</v>
      </c>
      <c r="Q5445">
        <v>28142263.754999999</v>
      </c>
      <c r="S5445" t="s">
        <v>174</v>
      </c>
    </row>
    <row r="5446" spans="1:19" x14ac:dyDescent="0.2">
      <c r="A5446" t="str">
        <f t="shared" si="85"/>
        <v>AgenteBilingüeProfesionalCienciasdelaeducaciónyafinesEnlasinstalacionesdelaEntidadCompradoraServicio7x24Zona1Oro</v>
      </c>
      <c r="B5446" t="s">
        <v>5760</v>
      </c>
      <c r="C5446" t="s">
        <v>19</v>
      </c>
      <c r="D5446" t="s">
        <v>131</v>
      </c>
      <c r="E5446" t="s">
        <v>688</v>
      </c>
      <c r="F5446" t="s">
        <v>3272</v>
      </c>
      <c r="G5446" t="s">
        <v>91</v>
      </c>
      <c r="H5446" t="s">
        <v>92</v>
      </c>
      <c r="I5446" t="s">
        <v>3</v>
      </c>
      <c r="J5446" t="s">
        <v>260</v>
      </c>
      <c r="K5446">
        <v>19246860.738629695</v>
      </c>
      <c r="L5446">
        <v>27901899.494999997</v>
      </c>
      <c r="M5446">
        <v>30273056.501530129</v>
      </c>
      <c r="N5446">
        <v>24516211.634999998</v>
      </c>
      <c r="O5446">
        <v>25144669.844999999</v>
      </c>
      <c r="P5446">
        <v>36776115.765000001</v>
      </c>
      <c r="Q5446">
        <v>29389888.979999997</v>
      </c>
      <c r="S5446" t="s">
        <v>174</v>
      </c>
    </row>
    <row r="5447" spans="1:19" x14ac:dyDescent="0.2">
      <c r="A5447" t="str">
        <f t="shared" si="85"/>
        <v>AgenteBilingüeProfesionalCienciasdelaeducaciónyafinesEnlasinstalacionesdelaEntidadCompradoraServicio7x24Zona1Platino</v>
      </c>
      <c r="B5447" t="s">
        <v>5761</v>
      </c>
      <c r="C5447" t="s">
        <v>19</v>
      </c>
      <c r="D5447" t="s">
        <v>131</v>
      </c>
      <c r="E5447" t="s">
        <v>688</v>
      </c>
      <c r="F5447" t="s">
        <v>3272</v>
      </c>
      <c r="G5447" t="s">
        <v>91</v>
      </c>
      <c r="H5447" t="s">
        <v>92</v>
      </c>
      <c r="I5447" t="s">
        <v>134</v>
      </c>
      <c r="J5447" t="s">
        <v>260</v>
      </c>
      <c r="K5447">
        <v>19246860.738629695</v>
      </c>
      <c r="L5447">
        <v>28722543.749999996</v>
      </c>
      <c r="M5447">
        <v>31165277.441746164</v>
      </c>
      <c r="N5447">
        <v>24551252.594999999</v>
      </c>
      <c r="O5447">
        <v>25144669.844999999</v>
      </c>
      <c r="P5447">
        <v>37566999.629999995</v>
      </c>
      <c r="Q5447">
        <v>31236277.229999997</v>
      </c>
      <c r="S5447" t="s">
        <v>174</v>
      </c>
    </row>
    <row r="5448" spans="1:19" x14ac:dyDescent="0.2">
      <c r="A5448" t="str">
        <f t="shared" si="85"/>
        <v>AgenteBilingüeProfesionalCienciasdelaeducaciónyafinesEnlasinstalacionesdelaEntidadCompradoraServicio7x24Zona2Plata</v>
      </c>
      <c r="B5448" t="s">
        <v>5762</v>
      </c>
      <c r="C5448" t="s">
        <v>19</v>
      </c>
      <c r="D5448" t="s">
        <v>131</v>
      </c>
      <c r="E5448" t="s">
        <v>688</v>
      </c>
      <c r="F5448" t="s">
        <v>3272</v>
      </c>
      <c r="G5448" t="s">
        <v>91</v>
      </c>
      <c r="H5448" t="s">
        <v>93</v>
      </c>
      <c r="I5448" t="s">
        <v>2</v>
      </c>
      <c r="J5448" t="s">
        <v>260</v>
      </c>
      <c r="K5448">
        <v>19246860.738629695</v>
      </c>
      <c r="L5448">
        <v>28175446.889999997</v>
      </c>
      <c r="M5448">
        <v>29430499.960992135</v>
      </c>
      <c r="N5448">
        <v>24523219.619999997</v>
      </c>
      <c r="O5448">
        <v>25144669.844999999</v>
      </c>
      <c r="P5448">
        <v>38276307.899999999</v>
      </c>
      <c r="Q5448">
        <v>28142263.754999999</v>
      </c>
      <c r="S5448" t="s">
        <v>174</v>
      </c>
    </row>
    <row r="5449" spans="1:19" x14ac:dyDescent="0.2">
      <c r="A5449" t="str">
        <f t="shared" si="85"/>
        <v>AgenteBilingüeProfesionalCienciasdelaeducaciónyafinesEnlasinstalacionesdelaEntidadCompradoraServicio7x24Zona2Oro</v>
      </c>
      <c r="B5449" t="s">
        <v>5763</v>
      </c>
      <c r="C5449" t="s">
        <v>19</v>
      </c>
      <c r="D5449" t="s">
        <v>131</v>
      </c>
      <c r="E5449" t="s">
        <v>688</v>
      </c>
      <c r="F5449" t="s">
        <v>3272</v>
      </c>
      <c r="G5449" t="s">
        <v>91</v>
      </c>
      <c r="H5449" t="s">
        <v>93</v>
      </c>
      <c r="I5449" t="s">
        <v>3</v>
      </c>
      <c r="J5449" t="s">
        <v>260</v>
      </c>
      <c r="K5449">
        <v>19246860.738629695</v>
      </c>
      <c r="L5449">
        <v>28738956.779999997</v>
      </c>
      <c r="M5449">
        <v>30273056.501530129</v>
      </c>
      <c r="N5449">
        <v>24560362.664999999</v>
      </c>
      <c r="O5449">
        <v>25144669.844999999</v>
      </c>
      <c r="P5449">
        <v>39082125.779999994</v>
      </c>
      <c r="Q5449">
        <v>29389888.979999997</v>
      </c>
      <c r="S5449" t="s">
        <v>174</v>
      </c>
    </row>
    <row r="5450" spans="1:19" x14ac:dyDescent="0.2">
      <c r="A5450" t="str">
        <f t="shared" si="85"/>
        <v>AgenteBilingüeProfesionalCienciasdelaeducaciónyafinesEnlasinstalacionesdelaEntidadCompradoraServicio7x24Zona2Platino</v>
      </c>
      <c r="B5450" t="s">
        <v>5764</v>
      </c>
      <c r="C5450" t="s">
        <v>19</v>
      </c>
      <c r="D5450" t="s">
        <v>131</v>
      </c>
      <c r="E5450" t="s">
        <v>688</v>
      </c>
      <c r="F5450" t="s">
        <v>3272</v>
      </c>
      <c r="G5450" t="s">
        <v>91</v>
      </c>
      <c r="H5450" t="s">
        <v>93</v>
      </c>
      <c r="I5450" t="s">
        <v>134</v>
      </c>
      <c r="J5450" t="s">
        <v>260</v>
      </c>
      <c r="K5450">
        <v>19246860.738629695</v>
      </c>
      <c r="L5450">
        <v>29584220.579999998</v>
      </c>
      <c r="M5450">
        <v>31165277.441746164</v>
      </c>
      <c r="N5450">
        <v>24597506.744999997</v>
      </c>
      <c r="O5450">
        <v>25144669.844999999</v>
      </c>
      <c r="P5450">
        <v>39922600.634999998</v>
      </c>
      <c r="Q5450">
        <v>31236277.229999997</v>
      </c>
      <c r="S5450" t="s">
        <v>174</v>
      </c>
    </row>
    <row r="5451" spans="1:19" x14ac:dyDescent="0.2">
      <c r="A5451" t="str">
        <f t="shared" si="85"/>
        <v>AgenteBilingüeProfesionalCienciasdelaeducaciónyafinesEnlasinstalacionesdelaEntidadCompradoraServicio7x24Zona3Plata</v>
      </c>
      <c r="B5451" t="s">
        <v>5765</v>
      </c>
      <c r="C5451" t="s">
        <v>19</v>
      </c>
      <c r="D5451" t="s">
        <v>131</v>
      </c>
      <c r="E5451" t="s">
        <v>688</v>
      </c>
      <c r="F5451" t="s">
        <v>3272</v>
      </c>
      <c r="G5451" t="s">
        <v>91</v>
      </c>
      <c r="H5451" t="s">
        <v>94</v>
      </c>
      <c r="I5451" t="s">
        <v>2</v>
      </c>
      <c r="J5451" t="s">
        <v>260</v>
      </c>
      <c r="K5451">
        <v>19246860.738629695</v>
      </c>
      <c r="L5451">
        <v>28722543.749999996</v>
      </c>
      <c r="M5451">
        <v>29430499.960992135</v>
      </c>
      <c r="N5451">
        <v>24551252.594999999</v>
      </c>
      <c r="O5451">
        <v>25144669.844999999</v>
      </c>
      <c r="P5451">
        <v>38456397.899999999</v>
      </c>
      <c r="Q5451">
        <v>28142263.754999999</v>
      </c>
      <c r="S5451" t="s">
        <v>174</v>
      </c>
    </row>
    <row r="5452" spans="1:19" x14ac:dyDescent="0.2">
      <c r="A5452" t="str">
        <f t="shared" si="85"/>
        <v>AgenteBilingüeProfesionalCienciasdelaeducaciónyafinesEnlasinstalacionesdelaEntidadCompradoraServicio7x24Zona3Oro</v>
      </c>
      <c r="B5452" t="s">
        <v>5766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94</v>
      </c>
      <c r="I5452" t="s">
        <v>3</v>
      </c>
      <c r="J5452" t="s">
        <v>260</v>
      </c>
      <c r="K5452">
        <v>19246860.738629695</v>
      </c>
      <c r="L5452">
        <v>29296994.624999996</v>
      </c>
      <c r="M5452">
        <v>30273056.501530129</v>
      </c>
      <c r="N5452">
        <v>24589798.064999998</v>
      </c>
      <c r="O5452">
        <v>25144669.844999999</v>
      </c>
      <c r="P5452">
        <v>39266005.949999996</v>
      </c>
      <c r="Q5452">
        <v>29389888.979999997</v>
      </c>
      <c r="S5452" t="s">
        <v>174</v>
      </c>
    </row>
    <row r="5453" spans="1:19" x14ac:dyDescent="0.2">
      <c r="A5453" t="str">
        <f t="shared" si="85"/>
        <v>AgenteBilingüeProfesionalCienciasdelaeducaciónyafinesEnlasinstalacionesdelaEntidadCompradoraServicio7x24Zona3Platino</v>
      </c>
      <c r="B5453" t="s">
        <v>5767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94</v>
      </c>
      <c r="I5453" t="s">
        <v>134</v>
      </c>
      <c r="J5453" t="s">
        <v>260</v>
      </c>
      <c r="K5453">
        <v>19246860.738629695</v>
      </c>
      <c r="L5453">
        <v>30158671.454999998</v>
      </c>
      <c r="M5453">
        <v>31165277.441746164</v>
      </c>
      <c r="N5453">
        <v>24628342.499999996</v>
      </c>
      <c r="O5453">
        <v>25144669.844999999</v>
      </c>
      <c r="P5453">
        <v>40110436.574999996</v>
      </c>
      <c r="Q5453">
        <v>31236277.229999997</v>
      </c>
      <c r="S5453" t="s">
        <v>174</v>
      </c>
    </row>
    <row r="5454" spans="1:19" x14ac:dyDescent="0.2">
      <c r="A5454" t="str">
        <f t="shared" si="85"/>
        <v>AgenteBilingüeProfesionalCienciasdelaeducaciónyafinesFrontofficeconherramientaJornadaOrdinaria Zona1Plata</v>
      </c>
      <c r="B5454" t="s">
        <v>5768</v>
      </c>
      <c r="C5454" t="s">
        <v>19</v>
      </c>
      <c r="D5454" t="s">
        <v>131</v>
      </c>
      <c r="E5454" t="s">
        <v>688</v>
      </c>
      <c r="F5454" t="s">
        <v>3288</v>
      </c>
      <c r="G5454" t="s">
        <v>334</v>
      </c>
      <c r="H5454" t="s">
        <v>92</v>
      </c>
      <c r="I5454" t="s">
        <v>2</v>
      </c>
      <c r="J5454" t="s">
        <v>5</v>
      </c>
      <c r="K5454">
        <v>6366071.9064353062</v>
      </c>
      <c r="L5454">
        <v>6174194.1749999998</v>
      </c>
      <c r="M5454">
        <v>7385190.4029057501</v>
      </c>
      <c r="N5454">
        <v>6723959.2649999997</v>
      </c>
      <c r="O5454">
        <v>6479180.7299999995</v>
      </c>
      <c r="P5454">
        <v>7042693.7249999996</v>
      </c>
      <c r="Q5454">
        <v>7017308.2799999993</v>
      </c>
      <c r="S5454" t="s">
        <v>174</v>
      </c>
    </row>
    <row r="5455" spans="1:19" x14ac:dyDescent="0.2">
      <c r="A5455" t="str">
        <f t="shared" si="85"/>
        <v>AgenteBilingüeProfesionalCienciasdelaeducaciónyafinesFrontofficeconherramientaJornadaOrdinaria Zona1Oro</v>
      </c>
      <c r="B5455" t="s">
        <v>5769</v>
      </c>
      <c r="C5455" t="s">
        <v>19</v>
      </c>
      <c r="D5455" t="s">
        <v>131</v>
      </c>
      <c r="E5455" t="s">
        <v>688</v>
      </c>
      <c r="F5455" t="s">
        <v>3288</v>
      </c>
      <c r="G5455" t="s">
        <v>334</v>
      </c>
      <c r="H5455" t="s">
        <v>92</v>
      </c>
      <c r="I5455" t="s">
        <v>3</v>
      </c>
      <c r="J5455" t="s">
        <v>5</v>
      </c>
      <c r="K5455">
        <v>6366071.9064353062</v>
      </c>
      <c r="L5455">
        <v>6297678.9899999993</v>
      </c>
      <c r="M5455">
        <v>7757335.5618781457</v>
      </c>
      <c r="N5455">
        <v>6752584.2599999998</v>
      </c>
      <c r="O5455">
        <v>6479180.7299999995</v>
      </c>
      <c r="P5455">
        <v>7190960.5799999991</v>
      </c>
      <c r="Q5455">
        <v>7328405.4749999996</v>
      </c>
      <c r="S5455" t="s">
        <v>174</v>
      </c>
    </row>
    <row r="5456" spans="1:19" x14ac:dyDescent="0.2">
      <c r="A5456" t="str">
        <f t="shared" si="85"/>
        <v>AgenteBilingüeProfesionalCienciasdelaeducaciónyafinesFrontofficeconherramientaJornadaOrdinaria Zona1Platino</v>
      </c>
      <c r="B5456" t="s">
        <v>5770</v>
      </c>
      <c r="C5456" t="s">
        <v>19</v>
      </c>
      <c r="D5456" t="s">
        <v>131</v>
      </c>
      <c r="E5456" t="s">
        <v>688</v>
      </c>
      <c r="F5456" t="s">
        <v>3288</v>
      </c>
      <c r="G5456" t="s">
        <v>334</v>
      </c>
      <c r="H5456" t="s">
        <v>92</v>
      </c>
      <c r="I5456" t="s">
        <v>134</v>
      </c>
      <c r="J5456" t="s">
        <v>5</v>
      </c>
      <c r="K5456">
        <v>6366071.9064353062</v>
      </c>
      <c r="L5456">
        <v>6482904.6599999992</v>
      </c>
      <c r="M5456">
        <v>7985963.1941174073</v>
      </c>
      <c r="N5456">
        <v>6781209.2549999999</v>
      </c>
      <c r="O5456">
        <v>6479180.7299999995</v>
      </c>
      <c r="P5456">
        <v>7345605.1049999995</v>
      </c>
      <c r="Q5456">
        <v>7788804.5249999994</v>
      </c>
      <c r="S5456" t="s">
        <v>174</v>
      </c>
    </row>
    <row r="5457" spans="1:19" x14ac:dyDescent="0.2">
      <c r="A5457" t="str">
        <f t="shared" si="85"/>
        <v>AgenteBilingüeProfesionalCienciasdelaeducaciónyafinesFrontofficeconherramientaJornadaOrdinaria Zona2Plata</v>
      </c>
      <c r="B5457" t="s">
        <v>5771</v>
      </c>
      <c r="C5457" t="s">
        <v>19</v>
      </c>
      <c r="D5457" t="s">
        <v>131</v>
      </c>
      <c r="E5457" t="s">
        <v>688</v>
      </c>
      <c r="F5457" t="s">
        <v>3288</v>
      </c>
      <c r="G5457" t="s">
        <v>334</v>
      </c>
      <c r="H5457" t="s">
        <v>93</v>
      </c>
      <c r="I5457" t="s">
        <v>2</v>
      </c>
      <c r="J5457" t="s">
        <v>5</v>
      </c>
      <c r="K5457">
        <v>6366071.9064353062</v>
      </c>
      <c r="L5457">
        <v>6359420.8799999999</v>
      </c>
      <c r="M5457">
        <v>7541434.2103090333</v>
      </c>
      <c r="N5457">
        <v>6758309.8799999999</v>
      </c>
      <c r="O5457">
        <v>6479180.7299999995</v>
      </c>
      <c r="P5457">
        <v>7484299.2449999992</v>
      </c>
      <c r="Q5457">
        <v>7017308.2799999993</v>
      </c>
      <c r="S5457" t="s">
        <v>174</v>
      </c>
    </row>
    <row r="5458" spans="1:19" x14ac:dyDescent="0.2">
      <c r="A5458" t="str">
        <f t="shared" si="85"/>
        <v>AgenteBilingüeProfesionalCienciasdelaeducaciónyafinesFrontofficeconherramientaJornadaOrdinaria Zona2Oro</v>
      </c>
      <c r="B5458" t="s">
        <v>5772</v>
      </c>
      <c r="C5458" t="s">
        <v>19</v>
      </c>
      <c r="D5458" t="s">
        <v>131</v>
      </c>
      <c r="E5458" t="s">
        <v>688</v>
      </c>
      <c r="F5458" t="s">
        <v>3288</v>
      </c>
      <c r="G5458" t="s">
        <v>334</v>
      </c>
      <c r="H5458" t="s">
        <v>93</v>
      </c>
      <c r="I5458" t="s">
        <v>3</v>
      </c>
      <c r="J5458" t="s">
        <v>5</v>
      </c>
      <c r="K5458">
        <v>6366071.9064353062</v>
      </c>
      <c r="L5458">
        <v>6486609.96</v>
      </c>
      <c r="M5458">
        <v>7757335.5618781457</v>
      </c>
      <c r="N5458">
        <v>6788651.9399999995</v>
      </c>
      <c r="O5458">
        <v>6479180.7299999995</v>
      </c>
      <c r="P5458">
        <v>7641863.504999999</v>
      </c>
      <c r="Q5458">
        <v>7328405.4749999996</v>
      </c>
      <c r="S5458" t="s">
        <v>174</v>
      </c>
    </row>
    <row r="5459" spans="1:19" x14ac:dyDescent="0.2">
      <c r="A5459" t="str">
        <f t="shared" si="85"/>
        <v>AgenteBilingüeProfesionalCienciasdelaeducaciónyafinesFrontofficeconherramientaJornadaOrdinaria Zona2Platino</v>
      </c>
      <c r="B5459" t="s">
        <v>5773</v>
      </c>
      <c r="C5459" t="s">
        <v>19</v>
      </c>
      <c r="D5459" t="s">
        <v>131</v>
      </c>
      <c r="E5459" t="s">
        <v>688</v>
      </c>
      <c r="F5459" t="s">
        <v>3288</v>
      </c>
      <c r="G5459" t="s">
        <v>334</v>
      </c>
      <c r="H5459" t="s">
        <v>93</v>
      </c>
      <c r="I5459" t="s">
        <v>134</v>
      </c>
      <c r="J5459" t="s">
        <v>5</v>
      </c>
      <c r="K5459">
        <v>6366071.9064353062</v>
      </c>
      <c r="L5459">
        <v>6677392.5449999999</v>
      </c>
      <c r="M5459">
        <v>7985963.1941174073</v>
      </c>
      <c r="N5459">
        <v>6818995.0349999992</v>
      </c>
      <c r="O5459">
        <v>6479180.7299999995</v>
      </c>
      <c r="P5459">
        <v>7806203.9099999992</v>
      </c>
      <c r="Q5459">
        <v>7788804.5249999994</v>
      </c>
      <c r="S5459" t="s">
        <v>174</v>
      </c>
    </row>
    <row r="5460" spans="1:19" x14ac:dyDescent="0.2">
      <c r="A5460" t="str">
        <f t="shared" si="85"/>
        <v>AgenteBilingüeProfesionalCienciasdelaeducaciónyafinesFrontofficeconherramientaJornadaOrdinaria Zona3Plata</v>
      </c>
      <c r="B5460" t="s">
        <v>5774</v>
      </c>
      <c r="C5460" t="s">
        <v>19</v>
      </c>
      <c r="D5460" t="s">
        <v>131</v>
      </c>
      <c r="E5460" t="s">
        <v>688</v>
      </c>
      <c r="F5460" t="s">
        <v>3288</v>
      </c>
      <c r="G5460" t="s">
        <v>334</v>
      </c>
      <c r="H5460" t="s">
        <v>94</v>
      </c>
      <c r="I5460" t="s">
        <v>2</v>
      </c>
      <c r="J5460" t="s">
        <v>5</v>
      </c>
      <c r="K5460">
        <v>6366071.9064353062</v>
      </c>
      <c r="L5460">
        <v>6482904.6599999992</v>
      </c>
      <c r="M5460">
        <v>7541434.2103090333</v>
      </c>
      <c r="N5460">
        <v>6781209.2549999999</v>
      </c>
      <c r="O5460">
        <v>6479180.7299999995</v>
      </c>
      <c r="P5460">
        <v>7519512.0149999997</v>
      </c>
      <c r="Q5460">
        <v>7017308.2799999993</v>
      </c>
      <c r="S5460" t="s">
        <v>174</v>
      </c>
    </row>
    <row r="5461" spans="1:19" x14ac:dyDescent="0.2">
      <c r="A5461" t="str">
        <f t="shared" si="85"/>
        <v>AgenteBilingüeProfesionalCienciasdelaeducaciónyafinesFrontofficeconherramientaJornadaOrdinaria Zona3Oro</v>
      </c>
      <c r="B5461" t="s">
        <v>5775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94</v>
      </c>
      <c r="I5461" t="s">
        <v>3</v>
      </c>
      <c r="J5461" t="s">
        <v>5</v>
      </c>
      <c r="K5461">
        <v>6366071.9064353062</v>
      </c>
      <c r="L5461">
        <v>6612563.2499999991</v>
      </c>
      <c r="M5461">
        <v>7757335.5618781457</v>
      </c>
      <c r="N5461">
        <v>6812697.0599999996</v>
      </c>
      <c r="O5461">
        <v>6479180.7299999995</v>
      </c>
      <c r="P5461">
        <v>7677817.334999999</v>
      </c>
      <c r="Q5461">
        <v>7328405.4749999996</v>
      </c>
      <c r="S5461" t="s">
        <v>174</v>
      </c>
    </row>
    <row r="5462" spans="1:19" x14ac:dyDescent="0.2">
      <c r="A5462" t="str">
        <f t="shared" si="85"/>
        <v>AgenteBilingüeProfesionalCienciasdelaeducaciónyafinesFrontofficeconherramientaJornadaOrdinaria Zona3Platino</v>
      </c>
      <c r="B5462" t="s">
        <v>5776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94</v>
      </c>
      <c r="I5462" t="s">
        <v>134</v>
      </c>
      <c r="J5462" t="s">
        <v>5</v>
      </c>
      <c r="K5462">
        <v>6366071.9064353062</v>
      </c>
      <c r="L5462">
        <v>6807050.0999999996</v>
      </c>
      <c r="M5462">
        <v>7985963.1941174073</v>
      </c>
      <c r="N5462">
        <v>6844184.8649999993</v>
      </c>
      <c r="O5462">
        <v>6479180.7299999995</v>
      </c>
      <c r="P5462">
        <v>7842931.919999999</v>
      </c>
      <c r="Q5462">
        <v>7788804.5249999994</v>
      </c>
      <c r="S5462" t="s">
        <v>174</v>
      </c>
    </row>
    <row r="5463" spans="1:19" x14ac:dyDescent="0.2">
      <c r="A5463" t="str">
        <f t="shared" si="85"/>
        <v>AgenteBilingüeProfesionalCienciasdelaeducaciónyafinesFrontofficeconherramientaHoraextradiurnaZona1Plata</v>
      </c>
      <c r="B5463" t="s">
        <v>5777</v>
      </c>
      <c r="C5463" t="s">
        <v>19</v>
      </c>
      <c r="D5463" t="s">
        <v>131</v>
      </c>
      <c r="E5463" t="s">
        <v>688</v>
      </c>
      <c r="F5463" t="s">
        <v>3288</v>
      </c>
      <c r="G5463" t="s">
        <v>172</v>
      </c>
      <c r="H5463" t="s">
        <v>92</v>
      </c>
      <c r="I5463" t="s">
        <v>2</v>
      </c>
      <c r="J5463" t="s">
        <v>25</v>
      </c>
      <c r="K5463">
        <v>32024.501371894774</v>
      </c>
      <c r="L5463">
        <v>33647.85</v>
      </c>
      <c r="M5463">
        <v>40427.117494476006</v>
      </c>
      <c r="N5463">
        <v>27823.904999999999</v>
      </c>
      <c r="O5463">
        <v>28398.329999999998</v>
      </c>
      <c r="P5463">
        <v>35952.794999999998</v>
      </c>
      <c r="Q5463">
        <v>44092.034999999996</v>
      </c>
      <c r="S5463" t="s">
        <v>174</v>
      </c>
    </row>
    <row r="5464" spans="1:19" x14ac:dyDescent="0.2">
      <c r="A5464" t="str">
        <f t="shared" si="85"/>
        <v>AgenteBilingüeProfesionalCienciasdelaeducaciónyafinesFrontofficeconherramientaHoraextradiurnaZona1Oro</v>
      </c>
      <c r="B5464" t="s">
        <v>5778</v>
      </c>
      <c r="C5464" t="s">
        <v>19</v>
      </c>
      <c r="D5464" t="s">
        <v>131</v>
      </c>
      <c r="E5464" t="s">
        <v>688</v>
      </c>
      <c r="F5464" t="s">
        <v>3288</v>
      </c>
      <c r="G5464" t="s">
        <v>172</v>
      </c>
      <c r="H5464" t="s">
        <v>92</v>
      </c>
      <c r="I5464" t="s">
        <v>3</v>
      </c>
      <c r="J5464" t="s">
        <v>25</v>
      </c>
      <c r="K5464">
        <v>32024.501371894774</v>
      </c>
      <c r="L5464">
        <v>34321.634999999995</v>
      </c>
      <c r="M5464">
        <v>41584.492744818868</v>
      </c>
      <c r="N5464">
        <v>27823.904999999999</v>
      </c>
      <c r="O5464">
        <v>28398.329999999998</v>
      </c>
      <c r="P5464">
        <v>36709.379999999997</v>
      </c>
      <c r="Q5464">
        <v>46047.149999999994</v>
      </c>
      <c r="S5464" t="s">
        <v>174</v>
      </c>
    </row>
    <row r="5465" spans="1:19" x14ac:dyDescent="0.2">
      <c r="A5465" t="str">
        <f t="shared" si="85"/>
        <v>AgenteBilingüeProfesionalCienciasdelaeducaciónyafinesFrontofficeconherramientaHoraextradiurnaZona1Platino</v>
      </c>
      <c r="B5465" t="s">
        <v>5779</v>
      </c>
      <c r="C5465" t="s">
        <v>19</v>
      </c>
      <c r="D5465" t="s">
        <v>131</v>
      </c>
      <c r="E5465" t="s">
        <v>688</v>
      </c>
      <c r="F5465" t="s">
        <v>3288</v>
      </c>
      <c r="G5465" t="s">
        <v>172</v>
      </c>
      <c r="H5465" t="s">
        <v>92</v>
      </c>
      <c r="I5465" t="s">
        <v>134</v>
      </c>
      <c r="J5465" t="s">
        <v>25</v>
      </c>
      <c r="K5465">
        <v>32024.501371894774</v>
      </c>
      <c r="L5465">
        <v>35330.759999999995</v>
      </c>
      <c r="M5465">
        <v>42810.089347967085</v>
      </c>
      <c r="N5465">
        <v>27823.904999999999</v>
      </c>
      <c r="O5465">
        <v>28398.329999999998</v>
      </c>
      <c r="P5465">
        <v>37499.084999999999</v>
      </c>
      <c r="Q5465">
        <v>48939.974999999999</v>
      </c>
      <c r="S5465" t="s">
        <v>174</v>
      </c>
    </row>
    <row r="5466" spans="1:19" x14ac:dyDescent="0.2">
      <c r="A5466" t="str">
        <f t="shared" si="85"/>
        <v>AgenteBilingüeProfesionalCienciasdelaeducaciónyafinesFrontofficeconherramientaHoraextradiurnaZona2Plata</v>
      </c>
      <c r="B5466" t="s">
        <v>5780</v>
      </c>
      <c r="C5466" t="s">
        <v>19</v>
      </c>
      <c r="D5466" t="s">
        <v>131</v>
      </c>
      <c r="E5466" t="s">
        <v>688</v>
      </c>
      <c r="F5466" t="s">
        <v>3288</v>
      </c>
      <c r="G5466" t="s">
        <v>172</v>
      </c>
      <c r="H5466" t="s">
        <v>93</v>
      </c>
      <c r="I5466" t="s">
        <v>2</v>
      </c>
      <c r="J5466" t="s">
        <v>25</v>
      </c>
      <c r="K5466">
        <v>32024.501371894774</v>
      </c>
      <c r="L5466">
        <v>34658.009999999995</v>
      </c>
      <c r="M5466">
        <v>40427.117494476006</v>
      </c>
      <c r="N5466">
        <v>27823.904999999999</v>
      </c>
      <c r="O5466">
        <v>28398.329999999998</v>
      </c>
      <c r="P5466">
        <v>38207.024999999994</v>
      </c>
      <c r="Q5466">
        <v>44092.034999999996</v>
      </c>
      <c r="S5466" t="s">
        <v>174</v>
      </c>
    </row>
    <row r="5467" spans="1:19" x14ac:dyDescent="0.2">
      <c r="A5467" t="str">
        <f t="shared" si="85"/>
        <v>AgenteBilingüeProfesionalCienciasdelaeducaciónyafinesFrontofficeconherramientaHoraextradiurnaZona2Oro</v>
      </c>
      <c r="B5467" t="s">
        <v>5781</v>
      </c>
      <c r="C5467" t="s">
        <v>19</v>
      </c>
      <c r="D5467" t="s">
        <v>131</v>
      </c>
      <c r="E5467" t="s">
        <v>688</v>
      </c>
      <c r="F5467" t="s">
        <v>3288</v>
      </c>
      <c r="G5467" t="s">
        <v>172</v>
      </c>
      <c r="H5467" t="s">
        <v>93</v>
      </c>
      <c r="I5467" t="s">
        <v>3</v>
      </c>
      <c r="J5467" t="s">
        <v>25</v>
      </c>
      <c r="K5467">
        <v>32024.501371894774</v>
      </c>
      <c r="L5467">
        <v>35351.46</v>
      </c>
      <c r="M5467">
        <v>41584.492744818868</v>
      </c>
      <c r="N5467">
        <v>27823.904999999999</v>
      </c>
      <c r="O5467">
        <v>28398.329999999998</v>
      </c>
      <c r="P5467">
        <v>39011.219999999994</v>
      </c>
      <c r="Q5467">
        <v>46047.149999999994</v>
      </c>
      <c r="S5467" t="s">
        <v>174</v>
      </c>
    </row>
    <row r="5468" spans="1:19" x14ac:dyDescent="0.2">
      <c r="A5468" t="str">
        <f t="shared" si="85"/>
        <v>AgenteBilingüeProfesionalCienciasdelaeducaciónyafinesFrontofficeconherramientaHoraextradiurnaZona2Platino</v>
      </c>
      <c r="B5468" t="s">
        <v>5782</v>
      </c>
      <c r="C5468" t="s">
        <v>19</v>
      </c>
      <c r="D5468" t="s">
        <v>131</v>
      </c>
      <c r="E5468" t="s">
        <v>688</v>
      </c>
      <c r="F5468" t="s">
        <v>3288</v>
      </c>
      <c r="G5468" t="s">
        <v>172</v>
      </c>
      <c r="H5468" t="s">
        <v>93</v>
      </c>
      <c r="I5468" t="s">
        <v>134</v>
      </c>
      <c r="J5468" t="s">
        <v>25</v>
      </c>
      <c r="K5468">
        <v>32024.501371894774</v>
      </c>
      <c r="L5468">
        <v>36391.634999999995</v>
      </c>
      <c r="M5468">
        <v>42810.089347967085</v>
      </c>
      <c r="N5468">
        <v>27823.904999999999</v>
      </c>
      <c r="O5468">
        <v>28398.329999999998</v>
      </c>
      <c r="P5468">
        <v>39850.604999999996</v>
      </c>
      <c r="Q5468">
        <v>48939.974999999999</v>
      </c>
      <c r="S5468" t="s">
        <v>174</v>
      </c>
    </row>
    <row r="5469" spans="1:19" x14ac:dyDescent="0.2">
      <c r="A5469" t="str">
        <f t="shared" si="85"/>
        <v>AgenteBilingüeProfesionalCienciasdelaeducaciónyafinesFrontofficeconherramientaHoraextradiurnaZona3Plata</v>
      </c>
      <c r="B5469" t="s">
        <v>5783</v>
      </c>
      <c r="C5469" t="s">
        <v>19</v>
      </c>
      <c r="D5469" t="s">
        <v>131</v>
      </c>
      <c r="E5469" t="s">
        <v>688</v>
      </c>
      <c r="F5469" t="s">
        <v>3288</v>
      </c>
      <c r="G5469" t="s">
        <v>172</v>
      </c>
      <c r="H5469" t="s">
        <v>94</v>
      </c>
      <c r="I5469" t="s">
        <v>2</v>
      </c>
      <c r="J5469" t="s">
        <v>25</v>
      </c>
      <c r="K5469">
        <v>32024.501371894774</v>
      </c>
      <c r="L5469">
        <v>35330.759999999995</v>
      </c>
      <c r="M5469">
        <v>40427.117494476006</v>
      </c>
      <c r="N5469">
        <v>27823.904999999999</v>
      </c>
      <c r="O5469">
        <v>28398.329999999998</v>
      </c>
      <c r="P5469">
        <v>38387.114999999998</v>
      </c>
      <c r="Q5469">
        <v>44092.034999999996</v>
      </c>
      <c r="S5469" t="s">
        <v>174</v>
      </c>
    </row>
    <row r="5470" spans="1:19" x14ac:dyDescent="0.2">
      <c r="A5470" t="str">
        <f t="shared" si="85"/>
        <v>AgenteBilingüeProfesionalCienciasdelaeducaciónyafinesFrontofficeconherramientaHoraextradiurnaZona3Oro</v>
      </c>
      <c r="B5470" t="s">
        <v>5784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94</v>
      </c>
      <c r="I5470" t="s">
        <v>3</v>
      </c>
      <c r="J5470" t="s">
        <v>25</v>
      </c>
      <c r="K5470">
        <v>32024.501371894774</v>
      </c>
      <c r="L5470">
        <v>36038.699999999997</v>
      </c>
      <c r="M5470">
        <v>41584.492744818868</v>
      </c>
      <c r="N5470">
        <v>27823.904999999999</v>
      </c>
      <c r="O5470">
        <v>28398.329999999998</v>
      </c>
      <c r="P5470">
        <v>39195.449999999997</v>
      </c>
      <c r="Q5470">
        <v>46047.149999999994</v>
      </c>
      <c r="S5470" t="s">
        <v>174</v>
      </c>
    </row>
    <row r="5471" spans="1:19" x14ac:dyDescent="0.2">
      <c r="A5471" t="str">
        <f t="shared" si="85"/>
        <v>AgenteBilingüeProfesionalCienciasdelaeducaciónyafinesFrontofficeconherramientaHoraextradiurnaZona3Platino</v>
      </c>
      <c r="B5471" t="s">
        <v>5785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94</v>
      </c>
      <c r="I5471" t="s">
        <v>134</v>
      </c>
      <c r="J5471" t="s">
        <v>25</v>
      </c>
      <c r="K5471">
        <v>32024.501371894774</v>
      </c>
      <c r="L5471">
        <v>37097.504999999997</v>
      </c>
      <c r="M5471">
        <v>42810.089347967085</v>
      </c>
      <c r="N5471">
        <v>27823.904999999999</v>
      </c>
      <c r="O5471">
        <v>28398.329999999998</v>
      </c>
      <c r="P5471">
        <v>40037.939999999995</v>
      </c>
      <c r="Q5471">
        <v>48939.974999999999</v>
      </c>
      <c r="S5471" t="s">
        <v>174</v>
      </c>
    </row>
    <row r="5472" spans="1:19" x14ac:dyDescent="0.2">
      <c r="A5472" t="str">
        <f t="shared" si="85"/>
        <v>AgenteBilingüeProfesionalCienciasdelaeducaciónyafinesFrontofficeconherramientaHoraextranocturna Zona1Plata</v>
      </c>
      <c r="B5472" t="s">
        <v>5786</v>
      </c>
      <c r="C5472" t="s">
        <v>19</v>
      </c>
      <c r="D5472" t="s">
        <v>131</v>
      </c>
      <c r="E5472" t="s">
        <v>688</v>
      </c>
      <c r="F5472" t="s">
        <v>3288</v>
      </c>
      <c r="G5472" t="s">
        <v>288</v>
      </c>
      <c r="H5472" t="s">
        <v>92</v>
      </c>
      <c r="I5472" t="s">
        <v>2</v>
      </c>
      <c r="J5472" t="s">
        <v>25</v>
      </c>
      <c r="K5472">
        <v>43022.904895390093</v>
      </c>
      <c r="L5472">
        <v>47106.99</v>
      </c>
      <c r="M5472">
        <v>56597.964492266423</v>
      </c>
      <c r="N5472">
        <v>38953.259999999995</v>
      </c>
      <c r="O5472">
        <v>39479.039999999994</v>
      </c>
      <c r="P5472">
        <v>45734.579999999994</v>
      </c>
      <c r="Q5472">
        <v>61198.514999999992</v>
      </c>
      <c r="S5472" t="s">
        <v>174</v>
      </c>
    </row>
    <row r="5473" spans="1:19" x14ac:dyDescent="0.2">
      <c r="A5473" t="str">
        <f t="shared" si="85"/>
        <v>AgenteBilingüeProfesionalCienciasdelaeducaciónyafinesFrontofficeconherramientaHoraextranocturna Zona1Oro</v>
      </c>
      <c r="B5473" t="s">
        <v>5787</v>
      </c>
      <c r="C5473" t="s">
        <v>19</v>
      </c>
      <c r="D5473" t="s">
        <v>131</v>
      </c>
      <c r="E5473" t="s">
        <v>688</v>
      </c>
      <c r="F5473" t="s">
        <v>3288</v>
      </c>
      <c r="G5473" t="s">
        <v>288</v>
      </c>
      <c r="H5473" t="s">
        <v>92</v>
      </c>
      <c r="I5473" t="s">
        <v>3</v>
      </c>
      <c r="J5473" t="s">
        <v>25</v>
      </c>
      <c r="K5473">
        <v>43022.904895390093</v>
      </c>
      <c r="L5473">
        <v>48049.874999999993</v>
      </c>
      <c r="M5473">
        <v>58218.289842746424</v>
      </c>
      <c r="N5473">
        <v>38953.259999999995</v>
      </c>
      <c r="O5473">
        <v>39479.039999999994</v>
      </c>
      <c r="P5473">
        <v>46697.13</v>
      </c>
      <c r="Q5473">
        <v>63911.249999999993</v>
      </c>
      <c r="S5473" t="s">
        <v>174</v>
      </c>
    </row>
    <row r="5474" spans="1:19" x14ac:dyDescent="0.2">
      <c r="A5474" t="str">
        <f t="shared" si="85"/>
        <v>AgenteBilingüeProfesionalCienciasdelaeducaciónyafinesFrontofficeconherramientaHoraextranocturna Zona1Platino</v>
      </c>
      <c r="B5474" t="s">
        <v>5788</v>
      </c>
      <c r="C5474" t="s">
        <v>19</v>
      </c>
      <c r="D5474" t="s">
        <v>131</v>
      </c>
      <c r="E5474" t="s">
        <v>688</v>
      </c>
      <c r="F5474" t="s">
        <v>3288</v>
      </c>
      <c r="G5474" t="s">
        <v>288</v>
      </c>
      <c r="H5474" t="s">
        <v>92</v>
      </c>
      <c r="I5474" t="s">
        <v>134</v>
      </c>
      <c r="J5474" t="s">
        <v>25</v>
      </c>
      <c r="K5474">
        <v>43022.904895390093</v>
      </c>
      <c r="L5474">
        <v>49462.649999999994</v>
      </c>
      <c r="M5474">
        <v>59934.125087153923</v>
      </c>
      <c r="N5474">
        <v>38953.259999999995</v>
      </c>
      <c r="O5474">
        <v>39479.039999999994</v>
      </c>
      <c r="P5474">
        <v>47701.079999999994</v>
      </c>
      <c r="Q5474">
        <v>67926.014999999999</v>
      </c>
      <c r="S5474" t="s">
        <v>174</v>
      </c>
    </row>
    <row r="5475" spans="1:19" x14ac:dyDescent="0.2">
      <c r="A5475" t="str">
        <f t="shared" si="85"/>
        <v>AgenteBilingüeProfesionalCienciasdelaeducaciónyafinesFrontofficeconherramientaHoraextranocturna Zona2Plata</v>
      </c>
      <c r="B5475" t="s">
        <v>5789</v>
      </c>
      <c r="C5475" t="s">
        <v>19</v>
      </c>
      <c r="D5475" t="s">
        <v>131</v>
      </c>
      <c r="E5475" t="s">
        <v>688</v>
      </c>
      <c r="F5475" t="s">
        <v>3288</v>
      </c>
      <c r="G5475" t="s">
        <v>288</v>
      </c>
      <c r="H5475" t="s">
        <v>93</v>
      </c>
      <c r="I5475" t="s">
        <v>2</v>
      </c>
      <c r="J5475" t="s">
        <v>25</v>
      </c>
      <c r="K5475">
        <v>43022.904895390093</v>
      </c>
      <c r="L5475">
        <v>48520.799999999996</v>
      </c>
      <c r="M5475">
        <v>56597.964492266423</v>
      </c>
      <c r="N5475">
        <v>38953.259999999995</v>
      </c>
      <c r="O5475">
        <v>39479.039999999994</v>
      </c>
      <c r="P5475">
        <v>48601.53</v>
      </c>
      <c r="Q5475">
        <v>61198.514999999992</v>
      </c>
      <c r="S5475" t="s">
        <v>174</v>
      </c>
    </row>
    <row r="5476" spans="1:19" x14ac:dyDescent="0.2">
      <c r="A5476" t="str">
        <f t="shared" si="85"/>
        <v>AgenteBilingüeProfesionalCienciasdelaeducaciónyafinesFrontofficeconherramientaHoraextranocturna Zona2Oro</v>
      </c>
      <c r="B5476" t="s">
        <v>5790</v>
      </c>
      <c r="C5476" t="s">
        <v>19</v>
      </c>
      <c r="D5476" t="s">
        <v>131</v>
      </c>
      <c r="E5476" t="s">
        <v>688</v>
      </c>
      <c r="F5476" t="s">
        <v>3288</v>
      </c>
      <c r="G5476" t="s">
        <v>288</v>
      </c>
      <c r="H5476" t="s">
        <v>93</v>
      </c>
      <c r="I5476" t="s">
        <v>3</v>
      </c>
      <c r="J5476" t="s">
        <v>25</v>
      </c>
      <c r="K5476">
        <v>43022.904895390093</v>
      </c>
      <c r="L5476">
        <v>49491.63</v>
      </c>
      <c r="M5476">
        <v>58218.289842746424</v>
      </c>
      <c r="N5476">
        <v>38953.259999999995</v>
      </c>
      <c r="O5476">
        <v>39479.039999999994</v>
      </c>
      <c r="P5476">
        <v>49625.144999999997</v>
      </c>
      <c r="Q5476">
        <v>63911.249999999993</v>
      </c>
      <c r="S5476" t="s">
        <v>174</v>
      </c>
    </row>
    <row r="5477" spans="1:19" x14ac:dyDescent="0.2">
      <c r="A5477" t="str">
        <f t="shared" si="85"/>
        <v>AgenteBilingüeProfesionalCienciasdelaeducaciónyafinesFrontofficeconherramientaHoraextranocturna Zona2Platino</v>
      </c>
      <c r="B5477" t="s">
        <v>5791</v>
      </c>
      <c r="C5477" t="s">
        <v>19</v>
      </c>
      <c r="D5477" t="s">
        <v>131</v>
      </c>
      <c r="E5477" t="s">
        <v>688</v>
      </c>
      <c r="F5477" t="s">
        <v>3288</v>
      </c>
      <c r="G5477" t="s">
        <v>288</v>
      </c>
      <c r="H5477" t="s">
        <v>93</v>
      </c>
      <c r="I5477" t="s">
        <v>134</v>
      </c>
      <c r="J5477" t="s">
        <v>25</v>
      </c>
      <c r="K5477">
        <v>43022.904895390093</v>
      </c>
      <c r="L5477">
        <v>50946.84</v>
      </c>
      <c r="M5477">
        <v>59934.125087153923</v>
      </c>
      <c r="N5477">
        <v>38953.259999999995</v>
      </c>
      <c r="O5477">
        <v>39479.039999999994</v>
      </c>
      <c r="P5477">
        <v>50692.229999999996</v>
      </c>
      <c r="Q5477">
        <v>67926.014999999999</v>
      </c>
      <c r="S5477" t="s">
        <v>174</v>
      </c>
    </row>
    <row r="5478" spans="1:19" x14ac:dyDescent="0.2">
      <c r="A5478" t="str">
        <f t="shared" si="85"/>
        <v>AgenteBilingüeProfesionalCienciasdelaeducaciónyafinesFrontofficeconherramientaHoraextranocturna Zona3Plata</v>
      </c>
      <c r="B5478" t="s">
        <v>5792</v>
      </c>
      <c r="C5478" t="s">
        <v>19</v>
      </c>
      <c r="D5478" t="s">
        <v>131</v>
      </c>
      <c r="E5478" t="s">
        <v>688</v>
      </c>
      <c r="F5478" t="s">
        <v>3288</v>
      </c>
      <c r="G5478" t="s">
        <v>288</v>
      </c>
      <c r="H5478" t="s">
        <v>94</v>
      </c>
      <c r="I5478" t="s">
        <v>2</v>
      </c>
      <c r="J5478" t="s">
        <v>25</v>
      </c>
      <c r="K5478">
        <v>43022.904895390093</v>
      </c>
      <c r="L5478">
        <v>49462.649999999994</v>
      </c>
      <c r="M5478">
        <v>56597.964492266423</v>
      </c>
      <c r="N5478">
        <v>38953.259999999995</v>
      </c>
      <c r="O5478">
        <v>39479.039999999994</v>
      </c>
      <c r="P5478">
        <v>48830.264999999999</v>
      </c>
      <c r="Q5478">
        <v>61198.514999999992</v>
      </c>
      <c r="S5478" t="s">
        <v>174</v>
      </c>
    </row>
    <row r="5479" spans="1:19" x14ac:dyDescent="0.2">
      <c r="A5479" t="str">
        <f t="shared" si="85"/>
        <v>AgenteBilingüeProfesionalCienciasdelaeducaciónyafinesFrontofficeconherramientaHoraextranocturna Zona3Oro</v>
      </c>
      <c r="B5479" t="s">
        <v>5793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94</v>
      </c>
      <c r="I5479" t="s">
        <v>3</v>
      </c>
      <c r="J5479" t="s">
        <v>25</v>
      </c>
      <c r="K5479">
        <v>43022.904895390093</v>
      </c>
      <c r="L5479">
        <v>50453.144999999997</v>
      </c>
      <c r="M5479">
        <v>58218.289842746424</v>
      </c>
      <c r="N5479">
        <v>38953.259999999995</v>
      </c>
      <c r="O5479">
        <v>39479.039999999994</v>
      </c>
      <c r="P5479">
        <v>49859.054999999993</v>
      </c>
      <c r="Q5479">
        <v>63911.249999999993</v>
      </c>
      <c r="S5479" t="s">
        <v>174</v>
      </c>
    </row>
    <row r="5480" spans="1:19" x14ac:dyDescent="0.2">
      <c r="A5480" t="str">
        <f t="shared" si="85"/>
        <v>AgenteBilingüeProfesionalCienciasdelaeducaciónyafinesFrontofficeconherramientaHoraextranocturna Zona3Platino</v>
      </c>
      <c r="B5480" t="s">
        <v>5794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94</v>
      </c>
      <c r="I5480" t="s">
        <v>134</v>
      </c>
      <c r="J5480" t="s">
        <v>25</v>
      </c>
      <c r="K5480">
        <v>43022.904895390093</v>
      </c>
      <c r="L5480">
        <v>51936.299999999996</v>
      </c>
      <c r="M5480">
        <v>59934.125087153923</v>
      </c>
      <c r="N5480">
        <v>38953.259999999995</v>
      </c>
      <c r="O5480">
        <v>39479.039999999994</v>
      </c>
      <c r="P5480">
        <v>50931.314999999995</v>
      </c>
      <c r="Q5480">
        <v>67926.014999999999</v>
      </c>
      <c r="S5480" t="s">
        <v>174</v>
      </c>
    </row>
    <row r="5481" spans="1:19" x14ac:dyDescent="0.2">
      <c r="A5481" t="str">
        <f t="shared" si="85"/>
        <v>AgenteBilingüeProfesionalCienciasdelaeducaciónyafinesFrontofficeconherramientaHoraextradominicalyfestivoZona1Plata</v>
      </c>
      <c r="B5481" t="s">
        <v>5795</v>
      </c>
      <c r="C5481" t="s">
        <v>19</v>
      </c>
      <c r="D5481" t="s">
        <v>131</v>
      </c>
      <c r="E5481" t="s">
        <v>688</v>
      </c>
      <c r="F5481" t="s">
        <v>3288</v>
      </c>
      <c r="G5481" t="s">
        <v>90</v>
      </c>
      <c r="H5481" t="s">
        <v>92</v>
      </c>
      <c r="I5481" t="s">
        <v>2</v>
      </c>
      <c r="J5481" t="s">
        <v>25</v>
      </c>
      <c r="K5481">
        <v>54021.308418885419</v>
      </c>
      <c r="L5481">
        <v>53836.56</v>
      </c>
      <c r="M5481">
        <v>64683.387991161617</v>
      </c>
      <c r="N5481">
        <v>55646.774999999994</v>
      </c>
      <c r="O5481">
        <v>45019.394999999997</v>
      </c>
      <c r="P5481">
        <v>50623.92</v>
      </c>
      <c r="Q5481">
        <v>68129.909999999989</v>
      </c>
      <c r="S5481" t="s">
        <v>174</v>
      </c>
    </row>
    <row r="5482" spans="1:19" x14ac:dyDescent="0.2">
      <c r="A5482" t="str">
        <f t="shared" si="85"/>
        <v>AgenteBilingüeProfesionalCienciasdelaeducaciónyafinesFrontofficeconherramientaHoraextradominicalyfestivoZona1Oro</v>
      </c>
      <c r="B5482" t="s">
        <v>5796</v>
      </c>
      <c r="C5482" t="s">
        <v>19</v>
      </c>
      <c r="D5482" t="s">
        <v>131</v>
      </c>
      <c r="E5482" t="s">
        <v>688</v>
      </c>
      <c r="F5482" t="s">
        <v>3288</v>
      </c>
      <c r="G5482" t="s">
        <v>90</v>
      </c>
      <c r="H5482" t="s">
        <v>92</v>
      </c>
      <c r="I5482" t="s">
        <v>3</v>
      </c>
      <c r="J5482" t="s">
        <v>25</v>
      </c>
      <c r="K5482">
        <v>54021.308418885419</v>
      </c>
      <c r="L5482">
        <v>54913.994999999995</v>
      </c>
      <c r="M5482">
        <v>66535.188391710195</v>
      </c>
      <c r="N5482">
        <v>55646.774999999994</v>
      </c>
      <c r="O5482">
        <v>45019.394999999997</v>
      </c>
      <c r="P5482">
        <v>51689.969999999994</v>
      </c>
      <c r="Q5482">
        <v>71150.039999999994</v>
      </c>
      <c r="S5482" t="s">
        <v>174</v>
      </c>
    </row>
    <row r="5483" spans="1:19" x14ac:dyDescent="0.2">
      <c r="A5483" t="str">
        <f t="shared" si="85"/>
        <v>AgenteBilingüeProfesionalCienciasdelaeducaciónyafinesFrontofficeconherramientaHoraextradominicalyfestivoZona1Platino</v>
      </c>
      <c r="B5483" t="s">
        <v>5797</v>
      </c>
      <c r="C5483" t="s">
        <v>19</v>
      </c>
      <c r="D5483" t="s">
        <v>131</v>
      </c>
      <c r="E5483" t="s">
        <v>688</v>
      </c>
      <c r="F5483" t="s">
        <v>3288</v>
      </c>
      <c r="G5483" t="s">
        <v>90</v>
      </c>
      <c r="H5483" t="s">
        <v>92</v>
      </c>
      <c r="I5483" t="s">
        <v>134</v>
      </c>
      <c r="J5483" t="s">
        <v>25</v>
      </c>
      <c r="K5483">
        <v>54021.308418885419</v>
      </c>
      <c r="L5483">
        <v>56528.594999999994</v>
      </c>
      <c r="M5483">
        <v>68496.142956747339</v>
      </c>
      <c r="N5483">
        <v>55646.774999999994</v>
      </c>
      <c r="O5483">
        <v>45019.394999999997</v>
      </c>
      <c r="P5483">
        <v>52801.56</v>
      </c>
      <c r="Q5483">
        <v>75620.204999999987</v>
      </c>
      <c r="S5483" t="s">
        <v>174</v>
      </c>
    </row>
    <row r="5484" spans="1:19" x14ac:dyDescent="0.2">
      <c r="A5484" t="str">
        <f t="shared" si="85"/>
        <v>AgenteBilingüeProfesionalCienciasdelaeducaciónyafinesFrontofficeconherramientaHoraextradominicalyfestivoZona2Plata</v>
      </c>
      <c r="B5484" t="s">
        <v>5798</v>
      </c>
      <c r="C5484" t="s">
        <v>19</v>
      </c>
      <c r="D5484" t="s">
        <v>131</v>
      </c>
      <c r="E5484" t="s">
        <v>688</v>
      </c>
      <c r="F5484" t="s">
        <v>3288</v>
      </c>
      <c r="G5484" t="s">
        <v>90</v>
      </c>
      <c r="H5484" t="s">
        <v>93</v>
      </c>
      <c r="I5484" t="s">
        <v>2</v>
      </c>
      <c r="J5484" t="s">
        <v>25</v>
      </c>
      <c r="K5484">
        <v>54021.308418885419</v>
      </c>
      <c r="L5484">
        <v>55452.194999999992</v>
      </c>
      <c r="M5484">
        <v>64683.387991161617</v>
      </c>
      <c r="N5484">
        <v>55646.774999999994</v>
      </c>
      <c r="O5484">
        <v>45019.394999999997</v>
      </c>
      <c r="P5484">
        <v>53798.264999999999</v>
      </c>
      <c r="Q5484">
        <v>68129.909999999989</v>
      </c>
      <c r="S5484" t="s">
        <v>174</v>
      </c>
    </row>
    <row r="5485" spans="1:19" x14ac:dyDescent="0.2">
      <c r="A5485" t="str">
        <f t="shared" si="85"/>
        <v>AgenteBilingüeProfesionalCienciasdelaeducaciónyafinesFrontofficeconherramientaHoraextradominicalyfestivoZona2Oro</v>
      </c>
      <c r="B5485" t="s">
        <v>5799</v>
      </c>
      <c r="C5485" t="s">
        <v>19</v>
      </c>
      <c r="D5485" t="s">
        <v>131</v>
      </c>
      <c r="E5485" t="s">
        <v>688</v>
      </c>
      <c r="F5485" t="s">
        <v>3288</v>
      </c>
      <c r="G5485" t="s">
        <v>90</v>
      </c>
      <c r="H5485" t="s">
        <v>93</v>
      </c>
      <c r="I5485" t="s">
        <v>3</v>
      </c>
      <c r="J5485" t="s">
        <v>25</v>
      </c>
      <c r="K5485">
        <v>54021.308418885419</v>
      </c>
      <c r="L5485">
        <v>56561.714999999997</v>
      </c>
      <c r="M5485">
        <v>66535.188391710195</v>
      </c>
      <c r="N5485">
        <v>55646.774999999994</v>
      </c>
      <c r="O5485">
        <v>45019.394999999997</v>
      </c>
      <c r="P5485">
        <v>54931.59</v>
      </c>
      <c r="Q5485">
        <v>71150.039999999994</v>
      </c>
      <c r="S5485" t="s">
        <v>174</v>
      </c>
    </row>
    <row r="5486" spans="1:19" x14ac:dyDescent="0.2">
      <c r="A5486" t="str">
        <f t="shared" si="85"/>
        <v>AgenteBilingüeProfesionalCienciasdelaeducaciónyafinesFrontofficeconherramientaHoraextradominicalyfestivoZona2Platino</v>
      </c>
      <c r="B5486" t="s">
        <v>5800</v>
      </c>
      <c r="C5486" t="s">
        <v>19</v>
      </c>
      <c r="D5486" t="s">
        <v>131</v>
      </c>
      <c r="E5486" t="s">
        <v>688</v>
      </c>
      <c r="F5486" t="s">
        <v>3288</v>
      </c>
      <c r="G5486" t="s">
        <v>90</v>
      </c>
      <c r="H5486" t="s">
        <v>93</v>
      </c>
      <c r="I5486" t="s">
        <v>134</v>
      </c>
      <c r="J5486" t="s">
        <v>25</v>
      </c>
      <c r="K5486">
        <v>54021.308418885419</v>
      </c>
      <c r="L5486">
        <v>58224.959999999999</v>
      </c>
      <c r="M5486">
        <v>68496.142956747339</v>
      </c>
      <c r="N5486">
        <v>55646.774999999994</v>
      </c>
      <c r="O5486">
        <v>45019.394999999997</v>
      </c>
      <c r="P5486">
        <v>56112.524999999994</v>
      </c>
      <c r="Q5486">
        <v>75620.204999999987</v>
      </c>
      <c r="S5486" t="s">
        <v>174</v>
      </c>
    </row>
    <row r="5487" spans="1:19" x14ac:dyDescent="0.2">
      <c r="A5487" t="str">
        <f t="shared" si="85"/>
        <v>AgenteBilingüeProfesionalCienciasdelaeducaciónyafinesFrontofficeconherramientaHoraextradominicalyfestivoZona3Plata</v>
      </c>
      <c r="B5487" t="s">
        <v>5801</v>
      </c>
      <c r="C5487" t="s">
        <v>19</v>
      </c>
      <c r="D5487" t="s">
        <v>131</v>
      </c>
      <c r="E5487" t="s">
        <v>688</v>
      </c>
      <c r="F5487" t="s">
        <v>3288</v>
      </c>
      <c r="G5487" t="s">
        <v>90</v>
      </c>
      <c r="H5487" t="s">
        <v>94</v>
      </c>
      <c r="I5487" t="s">
        <v>2</v>
      </c>
      <c r="J5487" t="s">
        <v>25</v>
      </c>
      <c r="K5487">
        <v>54021.308418885419</v>
      </c>
      <c r="L5487">
        <v>56528.594999999994</v>
      </c>
      <c r="M5487">
        <v>64683.387991161617</v>
      </c>
      <c r="N5487">
        <v>55646.774999999994</v>
      </c>
      <c r="O5487">
        <v>45019.394999999997</v>
      </c>
      <c r="P5487">
        <v>54051.839999999997</v>
      </c>
      <c r="Q5487">
        <v>68129.909999999989</v>
      </c>
      <c r="S5487" t="s">
        <v>174</v>
      </c>
    </row>
    <row r="5488" spans="1:19" x14ac:dyDescent="0.2">
      <c r="A5488" t="str">
        <f t="shared" si="85"/>
        <v>AgenteBilingüeProfesionalCienciasdelaeducaciónyafinesFrontofficeconherramientaHoraextradominicalyfestivoZona3Oro</v>
      </c>
      <c r="B5488" t="s">
        <v>5802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94</v>
      </c>
      <c r="I5488" t="s">
        <v>3</v>
      </c>
      <c r="J5488" t="s">
        <v>25</v>
      </c>
      <c r="K5488">
        <v>54021.308418885419</v>
      </c>
      <c r="L5488">
        <v>57659.85</v>
      </c>
      <c r="M5488">
        <v>66535.188391710195</v>
      </c>
      <c r="N5488">
        <v>55646.774999999994</v>
      </c>
      <c r="O5488">
        <v>45019.394999999997</v>
      </c>
      <c r="P5488">
        <v>55189.304999999993</v>
      </c>
      <c r="Q5488">
        <v>71150.039999999994</v>
      </c>
      <c r="S5488" t="s">
        <v>174</v>
      </c>
    </row>
    <row r="5489" spans="1:19" x14ac:dyDescent="0.2">
      <c r="A5489" t="str">
        <f t="shared" si="85"/>
        <v>AgenteBilingüeProfesionalCienciasdelaeducaciónyafinesFrontofficeconherramientaHoraextradominicalyfestivoZona3Platino</v>
      </c>
      <c r="B5489" t="s">
        <v>5803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94</v>
      </c>
      <c r="I5489" t="s">
        <v>134</v>
      </c>
      <c r="J5489" t="s">
        <v>25</v>
      </c>
      <c r="K5489">
        <v>54021.308418885419</v>
      </c>
      <c r="L5489">
        <v>59355.179999999993</v>
      </c>
      <c r="M5489">
        <v>68496.142956747339</v>
      </c>
      <c r="N5489">
        <v>55646.774999999994</v>
      </c>
      <c r="O5489">
        <v>45019.394999999997</v>
      </c>
      <c r="P5489">
        <v>56376.45</v>
      </c>
      <c r="Q5489">
        <v>75620.204999999987</v>
      </c>
      <c r="S5489" t="s">
        <v>174</v>
      </c>
    </row>
    <row r="5490" spans="1:19" x14ac:dyDescent="0.2">
      <c r="A5490" t="str">
        <f t="shared" si="85"/>
        <v>AgenteBilingüeProfesionalCienciasdelaeducaciónyafinesFrontofficeconherramientaServicio7x24Zona1Plata</v>
      </c>
      <c r="B5490" t="s">
        <v>5804</v>
      </c>
      <c r="C5490" t="s">
        <v>19</v>
      </c>
      <c r="D5490" t="s">
        <v>131</v>
      </c>
      <c r="E5490" t="s">
        <v>688</v>
      </c>
      <c r="F5490" t="s">
        <v>3288</v>
      </c>
      <c r="G5490" t="s">
        <v>91</v>
      </c>
      <c r="H5490" t="s">
        <v>92</v>
      </c>
      <c r="I5490" t="s">
        <v>2</v>
      </c>
      <c r="J5490" t="s">
        <v>260</v>
      </c>
      <c r="K5490">
        <v>19564156.134629697</v>
      </c>
      <c r="L5490">
        <v>27464348.069999997</v>
      </c>
      <c r="M5490">
        <v>29725391.371695641</v>
      </c>
      <c r="N5490">
        <v>24747976.079999998</v>
      </c>
      <c r="O5490">
        <v>25326599.039999999</v>
      </c>
      <c r="P5490">
        <v>35972605.934999995</v>
      </c>
      <c r="Q5490">
        <v>28385710.244999997</v>
      </c>
      <c r="S5490" t="s">
        <v>174</v>
      </c>
    </row>
    <row r="5491" spans="1:19" x14ac:dyDescent="0.2">
      <c r="A5491" t="str">
        <f t="shared" si="85"/>
        <v>AgenteBilingüeProfesionalCienciasdelaeducaciónyafinesFrontofficeconherramientaServicio7x24Zona1Oro</v>
      </c>
      <c r="B5491" t="s">
        <v>5805</v>
      </c>
      <c r="C5491" t="s">
        <v>19</v>
      </c>
      <c r="D5491" t="s">
        <v>131</v>
      </c>
      <c r="E5491" t="s">
        <v>688</v>
      </c>
      <c r="F5491" t="s">
        <v>3288</v>
      </c>
      <c r="G5491" t="s">
        <v>91</v>
      </c>
      <c r="H5491" t="s">
        <v>92</v>
      </c>
      <c r="I5491" t="s">
        <v>3</v>
      </c>
      <c r="J5491" t="s">
        <v>260</v>
      </c>
      <c r="K5491">
        <v>19564156.134629697</v>
      </c>
      <c r="L5491">
        <v>28013636.024999999</v>
      </c>
      <c r="M5491">
        <v>30576390.265818045</v>
      </c>
      <c r="N5491">
        <v>24913310.084999997</v>
      </c>
      <c r="O5491">
        <v>25326599.039999999</v>
      </c>
      <c r="P5491">
        <v>36729923.714999996</v>
      </c>
      <c r="Q5491">
        <v>29644127.414999999</v>
      </c>
      <c r="S5491" t="s">
        <v>174</v>
      </c>
    </row>
    <row r="5492" spans="1:19" x14ac:dyDescent="0.2">
      <c r="A5492" t="str">
        <f t="shared" si="85"/>
        <v>AgenteBilingüeProfesionalCienciasdelaeducaciónyafinesFrontofficeconherramientaServicio7x24Zona1Platino</v>
      </c>
      <c r="B5492" t="s">
        <v>5806</v>
      </c>
      <c r="C5492" t="s">
        <v>19</v>
      </c>
      <c r="D5492" t="s">
        <v>131</v>
      </c>
      <c r="E5492" t="s">
        <v>688</v>
      </c>
      <c r="F5492" t="s">
        <v>3288</v>
      </c>
      <c r="G5492" t="s">
        <v>91</v>
      </c>
      <c r="H5492" t="s">
        <v>92</v>
      </c>
      <c r="I5492" t="s">
        <v>134</v>
      </c>
      <c r="J5492" t="s">
        <v>260</v>
      </c>
      <c r="K5492">
        <v>19564156.134629697</v>
      </c>
      <c r="L5492">
        <v>28837566.404999997</v>
      </c>
      <c r="M5492">
        <v>31477551.193192583</v>
      </c>
      <c r="N5492">
        <v>24967260.494999997</v>
      </c>
      <c r="O5492">
        <v>25326599.039999999</v>
      </c>
      <c r="P5492">
        <v>37519815.015000001</v>
      </c>
      <c r="Q5492">
        <v>31506488.819999997</v>
      </c>
      <c r="S5492" t="s">
        <v>174</v>
      </c>
    </row>
    <row r="5493" spans="1:19" x14ac:dyDescent="0.2">
      <c r="A5493" t="str">
        <f t="shared" si="85"/>
        <v>AgenteBilingüeProfesionalCienciasdelaeducaciónyafinesFrontofficeconherramientaServicio7x24Zona2Plata</v>
      </c>
      <c r="B5493" t="s">
        <v>5807</v>
      </c>
      <c r="C5493" t="s">
        <v>19</v>
      </c>
      <c r="D5493" t="s">
        <v>131</v>
      </c>
      <c r="E5493" t="s">
        <v>688</v>
      </c>
      <c r="F5493" t="s">
        <v>3288</v>
      </c>
      <c r="G5493" t="s">
        <v>91</v>
      </c>
      <c r="H5493" t="s">
        <v>93</v>
      </c>
      <c r="I5493" t="s">
        <v>2</v>
      </c>
      <c r="J5493" t="s">
        <v>260</v>
      </c>
      <c r="K5493">
        <v>19564156.134629697</v>
      </c>
      <c r="L5493">
        <v>28288279.484999999</v>
      </c>
      <c r="M5493">
        <v>29725391.371695641</v>
      </c>
      <c r="N5493">
        <v>24924099.959999997</v>
      </c>
      <c r="O5493">
        <v>25326599.039999999</v>
      </c>
      <c r="P5493">
        <v>38228232.149999999</v>
      </c>
      <c r="Q5493">
        <v>28385710.244999997</v>
      </c>
      <c r="S5493" t="s">
        <v>174</v>
      </c>
    </row>
    <row r="5494" spans="1:19" x14ac:dyDescent="0.2">
      <c r="A5494" t="str">
        <f t="shared" si="85"/>
        <v>AgenteBilingüeProfesionalCienciasdelaeducaciónyafinesFrontofficeconherramientaServicio7x24Zona2Oro</v>
      </c>
      <c r="B5494" t="s">
        <v>5808</v>
      </c>
      <c r="C5494" t="s">
        <v>19</v>
      </c>
      <c r="D5494" t="s">
        <v>131</v>
      </c>
      <c r="E5494" t="s">
        <v>688</v>
      </c>
      <c r="F5494" t="s">
        <v>3288</v>
      </c>
      <c r="G5494" t="s">
        <v>91</v>
      </c>
      <c r="H5494" t="s">
        <v>93</v>
      </c>
      <c r="I5494" t="s">
        <v>3</v>
      </c>
      <c r="J5494" t="s">
        <v>260</v>
      </c>
      <c r="K5494">
        <v>19564156.134629697</v>
      </c>
      <c r="L5494">
        <v>28854045.674999997</v>
      </c>
      <c r="M5494">
        <v>30576390.265818045</v>
      </c>
      <c r="N5494">
        <v>24981287.849999998</v>
      </c>
      <c r="O5494">
        <v>25326599.039999999</v>
      </c>
      <c r="P5494">
        <v>39033037.799999997</v>
      </c>
      <c r="Q5494">
        <v>29644127.414999999</v>
      </c>
      <c r="S5494" t="s">
        <v>174</v>
      </c>
    </row>
    <row r="5495" spans="1:19" x14ac:dyDescent="0.2">
      <c r="A5495" t="str">
        <f t="shared" si="85"/>
        <v>AgenteBilingüeProfesionalCienciasdelaeducaciónyafinesFrontofficeconherramientaServicio7x24Zona2Platino</v>
      </c>
      <c r="B5495" t="s">
        <v>5809</v>
      </c>
      <c r="C5495" t="s">
        <v>19</v>
      </c>
      <c r="D5495" t="s">
        <v>131</v>
      </c>
      <c r="E5495" t="s">
        <v>688</v>
      </c>
      <c r="F5495" t="s">
        <v>3288</v>
      </c>
      <c r="G5495" t="s">
        <v>91</v>
      </c>
      <c r="H5495" t="s">
        <v>93</v>
      </c>
      <c r="I5495" t="s">
        <v>134</v>
      </c>
      <c r="J5495" t="s">
        <v>260</v>
      </c>
      <c r="K5495">
        <v>19564156.134629697</v>
      </c>
      <c r="L5495">
        <v>29702693.924999997</v>
      </c>
      <c r="M5495">
        <v>31477551.193192583</v>
      </c>
      <c r="N5495">
        <v>25038474.704999998</v>
      </c>
      <c r="O5495">
        <v>25326599.039999999</v>
      </c>
      <c r="P5495">
        <v>39872457.989999995</v>
      </c>
      <c r="Q5495">
        <v>31506488.819999997</v>
      </c>
      <c r="S5495" t="s">
        <v>174</v>
      </c>
    </row>
    <row r="5496" spans="1:19" x14ac:dyDescent="0.2">
      <c r="A5496" t="str">
        <f t="shared" si="85"/>
        <v>AgenteBilingüeProfesionalCienciasdelaeducaciónyafinesFrontofficeconherramientaServicio7x24Zona3Plata</v>
      </c>
      <c r="B5496" t="s">
        <v>5810</v>
      </c>
      <c r="C5496" t="s">
        <v>19</v>
      </c>
      <c r="D5496" t="s">
        <v>131</v>
      </c>
      <c r="E5496" t="s">
        <v>688</v>
      </c>
      <c r="F5496" t="s">
        <v>3288</v>
      </c>
      <c r="G5496" t="s">
        <v>91</v>
      </c>
      <c r="H5496" t="s">
        <v>94</v>
      </c>
      <c r="I5496" t="s">
        <v>2</v>
      </c>
      <c r="J5496" t="s">
        <v>260</v>
      </c>
      <c r="K5496">
        <v>19564156.134629697</v>
      </c>
      <c r="L5496">
        <v>28837566.404999997</v>
      </c>
      <c r="M5496">
        <v>29725391.371695641</v>
      </c>
      <c r="N5496">
        <v>24967260.494999997</v>
      </c>
      <c r="O5496">
        <v>25326599.039999999</v>
      </c>
      <c r="P5496">
        <v>38408095.484999999</v>
      </c>
      <c r="Q5496">
        <v>28385710.244999997</v>
      </c>
      <c r="S5496" t="s">
        <v>174</v>
      </c>
    </row>
    <row r="5497" spans="1:19" x14ac:dyDescent="0.2">
      <c r="A5497" t="str">
        <f t="shared" si="85"/>
        <v>AgenteBilingüeProfesionalCienciasdelaeducaciónyafinesFrontofficeconherramientaServicio7x24Zona3Oro</v>
      </c>
      <c r="B5497" t="s">
        <v>5811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94</v>
      </c>
      <c r="I5497" t="s">
        <v>3</v>
      </c>
      <c r="J5497" t="s">
        <v>260</v>
      </c>
      <c r="K5497">
        <v>19564156.134629697</v>
      </c>
      <c r="L5497">
        <v>29414318.084999997</v>
      </c>
      <c r="M5497">
        <v>30576390.265818045</v>
      </c>
      <c r="N5497">
        <v>25026606.359999999</v>
      </c>
      <c r="O5497">
        <v>25326599.039999999</v>
      </c>
      <c r="P5497">
        <v>39216687.164999999</v>
      </c>
      <c r="Q5497">
        <v>29644127.414999999</v>
      </c>
      <c r="S5497" t="s">
        <v>174</v>
      </c>
    </row>
    <row r="5498" spans="1:19" x14ac:dyDescent="0.2">
      <c r="A5498" t="str">
        <f t="shared" si="85"/>
        <v>AgenteBilingüeProfesionalCienciasdelaeducaciónyafinesFrontofficeconherramientaServicio7x24Zona3Platino</v>
      </c>
      <c r="B5498" t="s">
        <v>5812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94</v>
      </c>
      <c r="I5498" t="s">
        <v>134</v>
      </c>
      <c r="J5498" t="s">
        <v>260</v>
      </c>
      <c r="K5498">
        <v>19564156.134629697</v>
      </c>
      <c r="L5498">
        <v>30279445.604999997</v>
      </c>
      <c r="M5498">
        <v>31477551.193192583</v>
      </c>
      <c r="N5498">
        <v>25085951.189999998</v>
      </c>
      <c r="O5498">
        <v>25326599.039999999</v>
      </c>
      <c r="P5498">
        <v>40060056.914999999</v>
      </c>
      <c r="Q5498">
        <v>31506488.819999997</v>
      </c>
      <c r="S5498" t="s">
        <v>174</v>
      </c>
    </row>
    <row r="5499" spans="1:19" x14ac:dyDescent="0.2">
      <c r="A5499" t="str">
        <f t="shared" si="85"/>
        <v>AgenteBilingüeProfesionalCienciasdelaeducaciónyafinesFrontofficesinherramientaJornadaOrdinaria Zona1Plata</v>
      </c>
      <c r="B5499" t="s">
        <v>5813</v>
      </c>
      <c r="C5499" t="s">
        <v>19</v>
      </c>
      <c r="D5499" t="s">
        <v>131</v>
      </c>
      <c r="E5499" t="s">
        <v>688</v>
      </c>
      <c r="F5499" t="s">
        <v>3304</v>
      </c>
      <c r="G5499" t="s">
        <v>334</v>
      </c>
      <c r="H5499" t="s">
        <v>92</v>
      </c>
      <c r="I5499" t="s">
        <v>2</v>
      </c>
      <c r="J5499" t="s">
        <v>5</v>
      </c>
      <c r="K5499">
        <v>6096792.8182777567</v>
      </c>
      <c r="L5499">
        <v>5780818.6199999992</v>
      </c>
      <c r="M5499">
        <v>7205440.8899639184</v>
      </c>
      <c r="N5499">
        <v>6339249.7649999997</v>
      </c>
      <c r="O5499">
        <v>6236295.21</v>
      </c>
      <c r="P5499">
        <v>6190541.9999999991</v>
      </c>
      <c r="Q5499">
        <v>6624624.1049999995</v>
      </c>
      <c r="S5499" t="s">
        <v>174</v>
      </c>
    </row>
    <row r="5500" spans="1:19" x14ac:dyDescent="0.2">
      <c r="A5500" t="str">
        <f t="shared" si="85"/>
        <v>AgenteBilingüeProfesionalCienciasdelaeducaciónyafinesFrontofficesinherramientaJornadaOrdinaria Zona1Oro</v>
      </c>
      <c r="B5500" t="s">
        <v>5814</v>
      </c>
      <c r="C5500" t="s">
        <v>19</v>
      </c>
      <c r="D5500" t="s">
        <v>131</v>
      </c>
      <c r="E5500" t="s">
        <v>688</v>
      </c>
      <c r="F5500" t="s">
        <v>3304</v>
      </c>
      <c r="G5500" t="s">
        <v>334</v>
      </c>
      <c r="H5500" t="s">
        <v>92</v>
      </c>
      <c r="I5500" t="s">
        <v>3</v>
      </c>
      <c r="J5500" t="s">
        <v>5</v>
      </c>
      <c r="K5500">
        <v>6096792.8182777567</v>
      </c>
      <c r="L5500">
        <v>5896435.3649999993</v>
      </c>
      <c r="M5500">
        <v>7757335.5618781457</v>
      </c>
      <c r="N5500">
        <v>6348639.2849999992</v>
      </c>
      <c r="O5500">
        <v>6236295.21</v>
      </c>
      <c r="P5500">
        <v>6320869.1999999993</v>
      </c>
      <c r="Q5500">
        <v>6918311.5649999995</v>
      </c>
      <c r="S5500" t="s">
        <v>174</v>
      </c>
    </row>
    <row r="5501" spans="1:19" x14ac:dyDescent="0.2">
      <c r="A5501" t="str">
        <f t="shared" si="85"/>
        <v>AgenteBilingüeProfesionalCienciasdelaeducaciónyafinesFrontofficesinherramientaJornadaOrdinaria Zona1Platino</v>
      </c>
      <c r="B5501" t="s">
        <v>5815</v>
      </c>
      <c r="C5501" t="s">
        <v>19</v>
      </c>
      <c r="D5501" t="s">
        <v>131</v>
      </c>
      <c r="E5501" t="s">
        <v>688</v>
      </c>
      <c r="F5501" t="s">
        <v>3304</v>
      </c>
      <c r="G5501" t="s">
        <v>334</v>
      </c>
      <c r="H5501" t="s">
        <v>92</v>
      </c>
      <c r="I5501" t="s">
        <v>134</v>
      </c>
      <c r="J5501" t="s">
        <v>5</v>
      </c>
      <c r="K5501">
        <v>6096792.8182777567</v>
      </c>
      <c r="L5501">
        <v>6069859.9649999999</v>
      </c>
      <c r="M5501">
        <v>7985963.1941174073</v>
      </c>
      <c r="N5501">
        <v>6358028.8049999997</v>
      </c>
      <c r="O5501">
        <v>6236295.21</v>
      </c>
      <c r="P5501">
        <v>6456801.96</v>
      </c>
      <c r="Q5501">
        <v>7352947.3949999996</v>
      </c>
      <c r="S5501" t="s">
        <v>174</v>
      </c>
    </row>
    <row r="5502" spans="1:19" x14ac:dyDescent="0.2">
      <c r="A5502" t="str">
        <f t="shared" si="85"/>
        <v>AgenteBilingüeProfesionalCienciasdelaeducaciónyafinesFrontofficesinherramientaJornadaOrdinaria Zona2Plata</v>
      </c>
      <c r="B5502" t="s">
        <v>5816</v>
      </c>
      <c r="C5502" t="s">
        <v>19</v>
      </c>
      <c r="D5502" t="s">
        <v>131</v>
      </c>
      <c r="E5502" t="s">
        <v>688</v>
      </c>
      <c r="F5502" t="s">
        <v>3304</v>
      </c>
      <c r="G5502" t="s">
        <v>334</v>
      </c>
      <c r="H5502" t="s">
        <v>93</v>
      </c>
      <c r="I5502" t="s">
        <v>2</v>
      </c>
      <c r="J5502" t="s">
        <v>5</v>
      </c>
      <c r="K5502">
        <v>6096792.8182777567</v>
      </c>
      <c r="L5502">
        <v>5954243.2199999997</v>
      </c>
      <c r="M5502">
        <v>7541434.2103090333</v>
      </c>
      <c r="N5502">
        <v>6350517.8099999996</v>
      </c>
      <c r="O5502">
        <v>6236295.21</v>
      </c>
      <c r="P5502">
        <v>6578713.5749999993</v>
      </c>
      <c r="Q5502">
        <v>6624624.1049999995</v>
      </c>
      <c r="S5502" t="s">
        <v>174</v>
      </c>
    </row>
    <row r="5503" spans="1:19" x14ac:dyDescent="0.2">
      <c r="A5503" t="str">
        <f t="shared" si="85"/>
        <v>AgenteBilingüeProfesionalCienciasdelaeducaciónyafinesFrontofficesinherramientaJornadaOrdinaria Zona2Oro</v>
      </c>
      <c r="B5503" t="s">
        <v>5817</v>
      </c>
      <c r="C5503" t="s">
        <v>19</v>
      </c>
      <c r="D5503" t="s">
        <v>131</v>
      </c>
      <c r="E5503" t="s">
        <v>688</v>
      </c>
      <c r="F5503" t="s">
        <v>3304</v>
      </c>
      <c r="G5503" t="s">
        <v>334</v>
      </c>
      <c r="H5503" t="s">
        <v>93</v>
      </c>
      <c r="I5503" t="s">
        <v>3</v>
      </c>
      <c r="J5503" t="s">
        <v>5</v>
      </c>
      <c r="K5503">
        <v>6096792.8182777567</v>
      </c>
      <c r="L5503">
        <v>6073329.2849999992</v>
      </c>
      <c r="M5503">
        <v>7757335.5618781457</v>
      </c>
      <c r="N5503">
        <v>6360470.3699999992</v>
      </c>
      <c r="O5503">
        <v>6236295.21</v>
      </c>
      <c r="P5503">
        <v>6717213.1349999998</v>
      </c>
      <c r="Q5503">
        <v>6918311.5649999995</v>
      </c>
      <c r="S5503" t="s">
        <v>174</v>
      </c>
    </row>
    <row r="5504" spans="1:19" x14ac:dyDescent="0.2">
      <c r="A5504" t="str">
        <f t="shared" si="85"/>
        <v>AgenteBilingüeProfesionalCienciasdelaeducaciónyafinesFrontofficesinherramientaJornadaOrdinaria Zona2Platino</v>
      </c>
      <c r="B5504" t="s">
        <v>5818</v>
      </c>
      <c r="C5504" t="s">
        <v>19</v>
      </c>
      <c r="D5504" t="s">
        <v>131</v>
      </c>
      <c r="E5504" t="s">
        <v>688</v>
      </c>
      <c r="F5504" t="s">
        <v>3304</v>
      </c>
      <c r="G5504" t="s">
        <v>334</v>
      </c>
      <c r="H5504" t="s">
        <v>93</v>
      </c>
      <c r="I5504" t="s">
        <v>134</v>
      </c>
      <c r="J5504" t="s">
        <v>5</v>
      </c>
      <c r="K5504">
        <v>6096792.8182777567</v>
      </c>
      <c r="L5504">
        <v>6251955.7949999999</v>
      </c>
      <c r="M5504">
        <v>7985963.1941174073</v>
      </c>
      <c r="N5504">
        <v>6370422.9299999997</v>
      </c>
      <c r="O5504">
        <v>6236295.21</v>
      </c>
      <c r="P5504">
        <v>6861669.1199999992</v>
      </c>
      <c r="Q5504">
        <v>7352947.3949999996</v>
      </c>
      <c r="S5504" t="s">
        <v>174</v>
      </c>
    </row>
    <row r="5505" spans="1:19" x14ac:dyDescent="0.2">
      <c r="A5505" t="str">
        <f t="shared" si="85"/>
        <v>AgenteBilingüeProfesionalCienciasdelaeducaciónyafinesFrontofficesinherramientaJornadaOrdinaria Zona3Plata</v>
      </c>
      <c r="B5505" t="s">
        <v>5819</v>
      </c>
      <c r="C5505" t="s">
        <v>19</v>
      </c>
      <c r="D5505" t="s">
        <v>131</v>
      </c>
      <c r="E5505" t="s">
        <v>688</v>
      </c>
      <c r="F5505" t="s">
        <v>3304</v>
      </c>
      <c r="G5505" t="s">
        <v>334</v>
      </c>
      <c r="H5505" t="s">
        <v>94</v>
      </c>
      <c r="I5505" t="s">
        <v>2</v>
      </c>
      <c r="J5505" t="s">
        <v>5</v>
      </c>
      <c r="K5505">
        <v>6096792.8182777567</v>
      </c>
      <c r="L5505">
        <v>6069859.9649999999</v>
      </c>
      <c r="M5505">
        <v>7541434.2103090333</v>
      </c>
      <c r="N5505">
        <v>6358028.8049999997</v>
      </c>
      <c r="O5505">
        <v>6236295.21</v>
      </c>
      <c r="P5505">
        <v>6609666.2849999992</v>
      </c>
      <c r="Q5505">
        <v>6624624.1049999995</v>
      </c>
      <c r="S5505" t="s">
        <v>174</v>
      </c>
    </row>
    <row r="5506" spans="1:19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Zona3Oro</v>
      </c>
      <c r="B5506" t="s">
        <v>5820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94</v>
      </c>
      <c r="I5506" t="s">
        <v>3</v>
      </c>
      <c r="J5506" t="s">
        <v>5</v>
      </c>
      <c r="K5506">
        <v>6096792.8182777567</v>
      </c>
      <c r="L5506">
        <v>6191257.1849999996</v>
      </c>
      <c r="M5506">
        <v>7757335.5618781457</v>
      </c>
      <c r="N5506">
        <v>6368358.1049999995</v>
      </c>
      <c r="O5506">
        <v>6236295.21</v>
      </c>
      <c r="P5506">
        <v>6748816.8599999994</v>
      </c>
      <c r="Q5506">
        <v>6918311.5649999995</v>
      </c>
      <c r="S5506" t="s">
        <v>174</v>
      </c>
    </row>
    <row r="5507" spans="1:19" x14ac:dyDescent="0.2">
      <c r="A5507" t="str">
        <f t="shared" si="86"/>
        <v>AgenteBilingüeProfesionalCienciasdelaeducaciónyafinesFrontofficesinherramientaJornadaOrdinaria Zona3Platino</v>
      </c>
      <c r="B5507" t="s">
        <v>5821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94</v>
      </c>
      <c r="I5507" t="s">
        <v>134</v>
      </c>
      <c r="J5507" t="s">
        <v>5</v>
      </c>
      <c r="K5507">
        <v>6096792.8182777567</v>
      </c>
      <c r="L5507">
        <v>6373353.0149999997</v>
      </c>
      <c r="M5507">
        <v>7985963.1941174073</v>
      </c>
      <c r="N5507">
        <v>6378686.3699999992</v>
      </c>
      <c r="O5507">
        <v>6236295.21</v>
      </c>
      <c r="P5507">
        <v>6893952.8399999999</v>
      </c>
      <c r="Q5507">
        <v>7352947.3949999996</v>
      </c>
      <c r="S5507" t="s">
        <v>174</v>
      </c>
    </row>
    <row r="5508" spans="1:19" x14ac:dyDescent="0.2">
      <c r="A5508" t="str">
        <f t="shared" si="86"/>
        <v>AgenteBilingüeProfesionalCienciasdelaeducaciónyafinesFrontofficesinherramientaHoraextradiurnaZona1Plata</v>
      </c>
      <c r="B5508" t="s">
        <v>5822</v>
      </c>
      <c r="C5508" t="s">
        <v>19</v>
      </c>
      <c r="D5508" t="s">
        <v>131</v>
      </c>
      <c r="E5508" t="s">
        <v>688</v>
      </c>
      <c r="F5508" t="s">
        <v>3304</v>
      </c>
      <c r="G5508" t="s">
        <v>172</v>
      </c>
      <c r="H5508" t="s">
        <v>92</v>
      </c>
      <c r="I5508" t="s">
        <v>2</v>
      </c>
      <c r="J5508" t="s">
        <v>25</v>
      </c>
      <c r="K5508">
        <v>30902.505171238317</v>
      </c>
      <c r="L5508">
        <v>31503.329999999998</v>
      </c>
      <c r="M5508">
        <v>40427.117494476006</v>
      </c>
      <c r="N5508">
        <v>27823.904999999999</v>
      </c>
      <c r="O5508">
        <v>28398.329999999998</v>
      </c>
      <c r="P5508">
        <v>36635.894999999997</v>
      </c>
      <c r="Q5508">
        <v>44092.034999999996</v>
      </c>
      <c r="S5508" t="s">
        <v>174</v>
      </c>
    </row>
    <row r="5509" spans="1:19" x14ac:dyDescent="0.2">
      <c r="A5509" t="str">
        <f t="shared" si="86"/>
        <v>AgenteBilingüeProfesionalCienciasdelaeducaciónyafinesFrontofficesinherramientaHoraextradiurnaZona1Oro</v>
      </c>
      <c r="B5509" t="s">
        <v>5823</v>
      </c>
      <c r="C5509" t="s">
        <v>19</v>
      </c>
      <c r="D5509" t="s">
        <v>131</v>
      </c>
      <c r="E5509" t="s">
        <v>688</v>
      </c>
      <c r="F5509" t="s">
        <v>3304</v>
      </c>
      <c r="G5509" t="s">
        <v>172</v>
      </c>
      <c r="H5509" t="s">
        <v>92</v>
      </c>
      <c r="I5509" t="s">
        <v>3</v>
      </c>
      <c r="J5509" t="s">
        <v>25</v>
      </c>
      <c r="K5509">
        <v>30902.505171238317</v>
      </c>
      <c r="L5509">
        <v>32133.644999999997</v>
      </c>
      <c r="M5509">
        <v>41584.492744818868</v>
      </c>
      <c r="N5509">
        <v>27823.904999999999</v>
      </c>
      <c r="O5509">
        <v>28398.329999999998</v>
      </c>
      <c r="P5509">
        <v>37406.969999999994</v>
      </c>
      <c r="Q5509">
        <v>46047.149999999994</v>
      </c>
      <c r="S5509" t="s">
        <v>174</v>
      </c>
    </row>
    <row r="5510" spans="1:19" x14ac:dyDescent="0.2">
      <c r="A5510" t="str">
        <f t="shared" si="86"/>
        <v>AgenteBilingüeProfesionalCienciasdelaeducaciónyafinesFrontofficesinherramientaHoraextradiurnaZona1Platino</v>
      </c>
      <c r="B5510" t="s">
        <v>5824</v>
      </c>
      <c r="C5510" t="s">
        <v>19</v>
      </c>
      <c r="D5510" t="s">
        <v>131</v>
      </c>
      <c r="E5510" t="s">
        <v>688</v>
      </c>
      <c r="F5510" t="s">
        <v>3304</v>
      </c>
      <c r="G5510" t="s">
        <v>172</v>
      </c>
      <c r="H5510" t="s">
        <v>92</v>
      </c>
      <c r="I5510" t="s">
        <v>134</v>
      </c>
      <c r="J5510" t="s">
        <v>25</v>
      </c>
      <c r="K5510">
        <v>30902.505171238317</v>
      </c>
      <c r="L5510">
        <v>33078.6</v>
      </c>
      <c r="M5510">
        <v>42810.089347967085</v>
      </c>
      <c r="N5510">
        <v>27823.904999999999</v>
      </c>
      <c r="O5510">
        <v>28398.329999999998</v>
      </c>
      <c r="P5510">
        <v>38211.164999999994</v>
      </c>
      <c r="Q5510">
        <v>48939.974999999999</v>
      </c>
      <c r="S5510" t="s">
        <v>174</v>
      </c>
    </row>
    <row r="5511" spans="1:19" x14ac:dyDescent="0.2">
      <c r="A5511" t="str">
        <f t="shared" si="86"/>
        <v>AgenteBilingüeProfesionalCienciasdelaeducaciónyafinesFrontofficesinherramientaHoraextradiurnaZona2Plata</v>
      </c>
      <c r="B5511" t="s">
        <v>5825</v>
      </c>
      <c r="C5511" t="s">
        <v>19</v>
      </c>
      <c r="D5511" t="s">
        <v>131</v>
      </c>
      <c r="E5511" t="s">
        <v>688</v>
      </c>
      <c r="F5511" t="s">
        <v>3304</v>
      </c>
      <c r="G5511" t="s">
        <v>172</v>
      </c>
      <c r="H5511" t="s">
        <v>93</v>
      </c>
      <c r="I5511" t="s">
        <v>2</v>
      </c>
      <c r="J5511" t="s">
        <v>25</v>
      </c>
      <c r="K5511">
        <v>30902.505171238317</v>
      </c>
      <c r="L5511">
        <v>32449.319999999996</v>
      </c>
      <c r="M5511">
        <v>40427.117494476006</v>
      </c>
      <c r="N5511">
        <v>27823.904999999999</v>
      </c>
      <c r="O5511">
        <v>28398.329999999998</v>
      </c>
      <c r="P5511">
        <v>38932.559999999998</v>
      </c>
      <c r="Q5511">
        <v>44092.034999999996</v>
      </c>
      <c r="S5511" t="s">
        <v>174</v>
      </c>
    </row>
    <row r="5512" spans="1:19" x14ac:dyDescent="0.2">
      <c r="A5512" t="str">
        <f t="shared" si="86"/>
        <v>AgenteBilingüeProfesionalCienciasdelaeducaciónyafinesFrontofficesinherramientaHoraextradiurnaZona2Oro</v>
      </c>
      <c r="B5512" t="s">
        <v>5826</v>
      </c>
      <c r="C5512" t="s">
        <v>19</v>
      </c>
      <c r="D5512" t="s">
        <v>131</v>
      </c>
      <c r="E5512" t="s">
        <v>688</v>
      </c>
      <c r="F5512" t="s">
        <v>3304</v>
      </c>
      <c r="G5512" t="s">
        <v>172</v>
      </c>
      <c r="H5512" t="s">
        <v>93</v>
      </c>
      <c r="I5512" t="s">
        <v>3</v>
      </c>
      <c r="J5512" t="s">
        <v>25</v>
      </c>
      <c r="K5512">
        <v>30902.505171238317</v>
      </c>
      <c r="L5512">
        <v>33098.264999999999</v>
      </c>
      <c r="M5512">
        <v>41584.492744818868</v>
      </c>
      <c r="N5512">
        <v>27823.904999999999</v>
      </c>
      <c r="O5512">
        <v>28398.329999999998</v>
      </c>
      <c r="P5512">
        <v>39752.28</v>
      </c>
      <c r="Q5512">
        <v>46047.149999999994</v>
      </c>
      <c r="S5512" t="s">
        <v>174</v>
      </c>
    </row>
    <row r="5513" spans="1:19" x14ac:dyDescent="0.2">
      <c r="A5513" t="str">
        <f t="shared" si="86"/>
        <v>AgenteBilingüeProfesionalCienciasdelaeducaciónyafinesFrontofficesinherramientaHoraextradiurnaZona2Platino</v>
      </c>
      <c r="B5513" t="s">
        <v>5827</v>
      </c>
      <c r="C5513" t="s">
        <v>19</v>
      </c>
      <c r="D5513" t="s">
        <v>131</v>
      </c>
      <c r="E5513" t="s">
        <v>688</v>
      </c>
      <c r="F5513" t="s">
        <v>3304</v>
      </c>
      <c r="G5513" t="s">
        <v>172</v>
      </c>
      <c r="H5513" t="s">
        <v>93</v>
      </c>
      <c r="I5513" t="s">
        <v>134</v>
      </c>
      <c r="J5513" t="s">
        <v>25</v>
      </c>
      <c r="K5513">
        <v>30902.505171238317</v>
      </c>
      <c r="L5513">
        <v>34071.165000000001</v>
      </c>
      <c r="M5513">
        <v>42810.089347967085</v>
      </c>
      <c r="N5513">
        <v>27823.904999999999</v>
      </c>
      <c r="O5513">
        <v>28398.329999999998</v>
      </c>
      <c r="P5513">
        <v>40607.189999999995</v>
      </c>
      <c r="Q5513">
        <v>48939.974999999999</v>
      </c>
      <c r="S5513" t="s">
        <v>174</v>
      </c>
    </row>
    <row r="5514" spans="1:19" x14ac:dyDescent="0.2">
      <c r="A5514" t="str">
        <f t="shared" si="86"/>
        <v>AgenteBilingüeProfesionalCienciasdelaeducaciónyafinesFrontofficesinherramientaHoraextradiurnaZona3Plata</v>
      </c>
      <c r="B5514" t="s">
        <v>5828</v>
      </c>
      <c r="C5514" t="s">
        <v>19</v>
      </c>
      <c r="D5514" t="s">
        <v>131</v>
      </c>
      <c r="E5514" t="s">
        <v>688</v>
      </c>
      <c r="F5514" t="s">
        <v>3304</v>
      </c>
      <c r="G5514" t="s">
        <v>172</v>
      </c>
      <c r="H5514" t="s">
        <v>94</v>
      </c>
      <c r="I5514" t="s">
        <v>2</v>
      </c>
      <c r="J5514" t="s">
        <v>25</v>
      </c>
      <c r="K5514">
        <v>30902.505171238317</v>
      </c>
      <c r="L5514">
        <v>33078.6</v>
      </c>
      <c r="M5514">
        <v>40427.117494476006</v>
      </c>
      <c r="N5514">
        <v>27823.904999999999</v>
      </c>
      <c r="O5514">
        <v>28398.329999999998</v>
      </c>
      <c r="P5514">
        <v>39115.754999999997</v>
      </c>
      <c r="Q5514">
        <v>44092.034999999996</v>
      </c>
      <c r="S5514" t="s">
        <v>174</v>
      </c>
    </row>
    <row r="5515" spans="1:19" x14ac:dyDescent="0.2">
      <c r="A5515" t="str">
        <f t="shared" si="86"/>
        <v>AgenteBilingüeProfesionalCienciasdelaeducaciónyafinesFrontofficesinherramientaHoraextradiurnaZona3Oro</v>
      </c>
      <c r="B5515" t="s">
        <v>5829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94</v>
      </c>
      <c r="I5515" t="s">
        <v>3</v>
      </c>
      <c r="J5515" t="s">
        <v>25</v>
      </c>
      <c r="K5515">
        <v>30902.505171238317</v>
      </c>
      <c r="L5515">
        <v>33741</v>
      </c>
      <c r="M5515">
        <v>41584.492744818868</v>
      </c>
      <c r="N5515">
        <v>27823.904999999999</v>
      </c>
      <c r="O5515">
        <v>28398.329999999998</v>
      </c>
      <c r="P5515">
        <v>39939.614999999998</v>
      </c>
      <c r="Q5515">
        <v>46047.149999999994</v>
      </c>
      <c r="S5515" t="s">
        <v>174</v>
      </c>
    </row>
    <row r="5516" spans="1:19" x14ac:dyDescent="0.2">
      <c r="A5516" t="str">
        <f t="shared" si="86"/>
        <v>AgenteBilingüeProfesionalCienciasdelaeducaciónyafinesFrontofficesinherramientaHoraextradiurnaZona3Platino</v>
      </c>
      <c r="B5516" t="s">
        <v>5830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94</v>
      </c>
      <c r="I5516" t="s">
        <v>134</v>
      </c>
      <c r="J5516" t="s">
        <v>25</v>
      </c>
      <c r="K5516">
        <v>30902.505171238317</v>
      </c>
      <c r="L5516">
        <v>34732.53</v>
      </c>
      <c r="M5516">
        <v>42810.089347967085</v>
      </c>
      <c r="N5516">
        <v>27823.904999999999</v>
      </c>
      <c r="O5516">
        <v>28398.329999999998</v>
      </c>
      <c r="P5516">
        <v>40798.664999999994</v>
      </c>
      <c r="Q5516">
        <v>48939.974999999999</v>
      </c>
      <c r="S5516" t="s">
        <v>174</v>
      </c>
    </row>
    <row r="5517" spans="1:19" x14ac:dyDescent="0.2">
      <c r="A5517" t="str">
        <f t="shared" si="86"/>
        <v>AgenteBilingüeProfesionalCienciasdelaeducaciónyafinesFrontofficesinherramientaHoraextranocturna Zona1Plata</v>
      </c>
      <c r="B5517" t="s">
        <v>5831</v>
      </c>
      <c r="C5517" t="s">
        <v>19</v>
      </c>
      <c r="D5517" t="s">
        <v>131</v>
      </c>
      <c r="E5517" t="s">
        <v>688</v>
      </c>
      <c r="F5517" t="s">
        <v>3304</v>
      </c>
      <c r="G5517" t="s">
        <v>288</v>
      </c>
      <c r="H5517" t="s">
        <v>92</v>
      </c>
      <c r="I5517" t="s">
        <v>2</v>
      </c>
      <c r="J5517" t="s">
        <v>25</v>
      </c>
      <c r="K5517">
        <v>41900.908694733633</v>
      </c>
      <c r="L5517">
        <v>44105.49</v>
      </c>
      <c r="M5517">
        <v>56597.964492266423</v>
      </c>
      <c r="N5517">
        <v>38953.259999999995</v>
      </c>
      <c r="O5517">
        <v>39479.039999999994</v>
      </c>
      <c r="P5517">
        <v>47782.844999999994</v>
      </c>
      <c r="Q5517">
        <v>61198.514999999992</v>
      </c>
      <c r="S5517" t="s">
        <v>174</v>
      </c>
    </row>
    <row r="5518" spans="1:19" x14ac:dyDescent="0.2">
      <c r="A5518" t="str">
        <f t="shared" si="86"/>
        <v>AgenteBilingüeProfesionalCienciasdelaeducaciónyafinesFrontofficesinherramientaHoraextranocturna Zona1Oro</v>
      </c>
      <c r="B5518" t="s">
        <v>5832</v>
      </c>
      <c r="C5518" t="s">
        <v>19</v>
      </c>
      <c r="D5518" t="s">
        <v>131</v>
      </c>
      <c r="E5518" t="s">
        <v>688</v>
      </c>
      <c r="F5518" t="s">
        <v>3304</v>
      </c>
      <c r="G5518" t="s">
        <v>288</v>
      </c>
      <c r="H5518" t="s">
        <v>92</v>
      </c>
      <c r="I5518" t="s">
        <v>3</v>
      </c>
      <c r="J5518" t="s">
        <v>25</v>
      </c>
      <c r="K5518">
        <v>41900.908694733633</v>
      </c>
      <c r="L5518">
        <v>44988.344999999994</v>
      </c>
      <c r="M5518">
        <v>58218.289842746424</v>
      </c>
      <c r="N5518">
        <v>38953.259999999995</v>
      </c>
      <c r="O5518">
        <v>39479.039999999994</v>
      </c>
      <c r="P5518">
        <v>48788.864999999998</v>
      </c>
      <c r="Q5518">
        <v>63911.249999999993</v>
      </c>
      <c r="S5518" t="s">
        <v>174</v>
      </c>
    </row>
    <row r="5519" spans="1:19" x14ac:dyDescent="0.2">
      <c r="A5519" t="str">
        <f t="shared" si="86"/>
        <v>AgenteBilingüeProfesionalCienciasdelaeducaciónyafinesFrontofficesinherramientaHoraextranocturna Zona1Platino</v>
      </c>
      <c r="B5519" t="s">
        <v>5833</v>
      </c>
      <c r="C5519" t="s">
        <v>19</v>
      </c>
      <c r="D5519" t="s">
        <v>131</v>
      </c>
      <c r="E5519" t="s">
        <v>688</v>
      </c>
      <c r="F5519" t="s">
        <v>3304</v>
      </c>
      <c r="G5519" t="s">
        <v>288</v>
      </c>
      <c r="H5519" t="s">
        <v>92</v>
      </c>
      <c r="I5519" t="s">
        <v>134</v>
      </c>
      <c r="J5519" t="s">
        <v>25</v>
      </c>
      <c r="K5519">
        <v>41900.908694733633</v>
      </c>
      <c r="L5519">
        <v>46311.074999999997</v>
      </c>
      <c r="M5519">
        <v>59934.125087153923</v>
      </c>
      <c r="N5519">
        <v>38953.259999999995</v>
      </c>
      <c r="O5519">
        <v>39479.039999999994</v>
      </c>
      <c r="P5519">
        <v>49838.354999999996</v>
      </c>
      <c r="Q5519">
        <v>67926.014999999999</v>
      </c>
      <c r="S5519" t="s">
        <v>174</v>
      </c>
    </row>
    <row r="5520" spans="1:19" x14ac:dyDescent="0.2">
      <c r="A5520" t="str">
        <f t="shared" si="86"/>
        <v>AgenteBilingüeProfesionalCienciasdelaeducaciónyafinesFrontofficesinherramientaHoraextranocturna Zona2Plata</v>
      </c>
      <c r="B5520" t="s">
        <v>5834</v>
      </c>
      <c r="C5520" t="s">
        <v>19</v>
      </c>
      <c r="D5520" t="s">
        <v>131</v>
      </c>
      <c r="E5520" t="s">
        <v>688</v>
      </c>
      <c r="F5520" t="s">
        <v>3304</v>
      </c>
      <c r="G5520" t="s">
        <v>288</v>
      </c>
      <c r="H5520" t="s">
        <v>93</v>
      </c>
      <c r="I5520" t="s">
        <v>2</v>
      </c>
      <c r="J5520" t="s">
        <v>25</v>
      </c>
      <c r="K5520">
        <v>41900.908694733633</v>
      </c>
      <c r="L5520">
        <v>45429.254999999997</v>
      </c>
      <c r="M5520">
        <v>56597.964492266423</v>
      </c>
      <c r="N5520">
        <v>38953.259999999995</v>
      </c>
      <c r="O5520">
        <v>39479.039999999994</v>
      </c>
      <c r="P5520">
        <v>50779.17</v>
      </c>
      <c r="Q5520">
        <v>61198.514999999992</v>
      </c>
      <c r="S5520" t="s">
        <v>174</v>
      </c>
    </row>
    <row r="5521" spans="1:19" x14ac:dyDescent="0.2">
      <c r="A5521" t="str">
        <f t="shared" si="86"/>
        <v>AgenteBilingüeProfesionalCienciasdelaeducaciónyafinesFrontofficesinherramientaHoraextranocturna Zona2Oro</v>
      </c>
      <c r="B5521" t="s">
        <v>5835</v>
      </c>
      <c r="C5521" t="s">
        <v>19</v>
      </c>
      <c r="D5521" t="s">
        <v>131</v>
      </c>
      <c r="E5521" t="s">
        <v>688</v>
      </c>
      <c r="F5521" t="s">
        <v>3304</v>
      </c>
      <c r="G5521" t="s">
        <v>288</v>
      </c>
      <c r="H5521" t="s">
        <v>93</v>
      </c>
      <c r="I5521" t="s">
        <v>3</v>
      </c>
      <c r="J5521" t="s">
        <v>25</v>
      </c>
      <c r="K5521">
        <v>41900.908694733633</v>
      </c>
      <c r="L5521">
        <v>46339.02</v>
      </c>
      <c r="M5521">
        <v>58218.289842746424</v>
      </c>
      <c r="N5521">
        <v>38953.259999999995</v>
      </c>
      <c r="O5521">
        <v>39479.039999999994</v>
      </c>
      <c r="P5521">
        <v>51848.324999999997</v>
      </c>
      <c r="Q5521">
        <v>63911.249999999993</v>
      </c>
      <c r="S5521" t="s">
        <v>174</v>
      </c>
    </row>
    <row r="5522" spans="1:19" x14ac:dyDescent="0.2">
      <c r="A5522" t="str">
        <f t="shared" si="86"/>
        <v>AgenteBilingüeProfesionalCienciasdelaeducaciónyafinesFrontofficesinherramientaHoraextranocturna Zona2Platino</v>
      </c>
      <c r="B5522" t="s">
        <v>5836</v>
      </c>
      <c r="C5522" t="s">
        <v>19</v>
      </c>
      <c r="D5522" t="s">
        <v>131</v>
      </c>
      <c r="E5522" t="s">
        <v>688</v>
      </c>
      <c r="F5522" t="s">
        <v>3304</v>
      </c>
      <c r="G5522" t="s">
        <v>288</v>
      </c>
      <c r="H5522" t="s">
        <v>93</v>
      </c>
      <c r="I5522" t="s">
        <v>134</v>
      </c>
      <c r="J5522" t="s">
        <v>25</v>
      </c>
      <c r="K5522">
        <v>41900.908694733633</v>
      </c>
      <c r="L5522">
        <v>47701.079999999994</v>
      </c>
      <c r="M5522">
        <v>59934.125087153923</v>
      </c>
      <c r="N5522">
        <v>38953.259999999995</v>
      </c>
      <c r="O5522">
        <v>39479.039999999994</v>
      </c>
      <c r="P5522">
        <v>52963.02</v>
      </c>
      <c r="Q5522">
        <v>67926.014999999999</v>
      </c>
      <c r="S5522" t="s">
        <v>174</v>
      </c>
    </row>
    <row r="5523" spans="1:19" x14ac:dyDescent="0.2">
      <c r="A5523" t="str">
        <f t="shared" si="86"/>
        <v>AgenteBilingüeProfesionalCienciasdelaeducaciónyafinesFrontofficesinherramientaHoraextranocturna Zona3Plata</v>
      </c>
      <c r="B5523" t="s">
        <v>5837</v>
      </c>
      <c r="C5523" t="s">
        <v>19</v>
      </c>
      <c r="D5523" t="s">
        <v>131</v>
      </c>
      <c r="E5523" t="s">
        <v>688</v>
      </c>
      <c r="F5523" t="s">
        <v>3304</v>
      </c>
      <c r="G5523" t="s">
        <v>288</v>
      </c>
      <c r="H5523" t="s">
        <v>94</v>
      </c>
      <c r="I5523" t="s">
        <v>2</v>
      </c>
      <c r="J5523" t="s">
        <v>25</v>
      </c>
      <c r="K5523">
        <v>41900.908694733633</v>
      </c>
      <c r="L5523">
        <v>46311.074999999997</v>
      </c>
      <c r="M5523">
        <v>56597.964492266423</v>
      </c>
      <c r="N5523">
        <v>38953.259999999995</v>
      </c>
      <c r="O5523">
        <v>39479.039999999994</v>
      </c>
      <c r="P5523">
        <v>51018.254999999997</v>
      </c>
      <c r="Q5523">
        <v>61198.514999999992</v>
      </c>
      <c r="S5523" t="s">
        <v>174</v>
      </c>
    </row>
    <row r="5524" spans="1:19" x14ac:dyDescent="0.2">
      <c r="A5524" t="str">
        <f t="shared" si="86"/>
        <v>AgenteBilingüeProfesionalCienciasdelaeducaciónyafinesFrontofficesinherramientaHoraextranocturna Zona3Oro</v>
      </c>
      <c r="B5524" t="s">
        <v>5838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94</v>
      </c>
      <c r="I5524" t="s">
        <v>3</v>
      </c>
      <c r="J5524" t="s">
        <v>25</v>
      </c>
      <c r="K5524">
        <v>41900.908694733633</v>
      </c>
      <c r="L5524">
        <v>47238.434999999998</v>
      </c>
      <c r="M5524">
        <v>58218.289842746424</v>
      </c>
      <c r="N5524">
        <v>38953.259999999995</v>
      </c>
      <c r="O5524">
        <v>39479.039999999994</v>
      </c>
      <c r="P5524">
        <v>52091.549999999996</v>
      </c>
      <c r="Q5524">
        <v>63911.249999999993</v>
      </c>
      <c r="S5524" t="s">
        <v>174</v>
      </c>
    </row>
    <row r="5525" spans="1:19" x14ac:dyDescent="0.2">
      <c r="A5525" t="str">
        <f t="shared" si="86"/>
        <v>AgenteBilingüeProfesionalCienciasdelaeducaciónyafinesFrontofficesinherramientaHoraextranocturna Zona3Platino</v>
      </c>
      <c r="B5525" t="s">
        <v>5839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94</v>
      </c>
      <c r="I5525" t="s">
        <v>134</v>
      </c>
      <c r="J5525" t="s">
        <v>25</v>
      </c>
      <c r="K5525">
        <v>41900.908694733633</v>
      </c>
      <c r="L5525">
        <v>48627.404999999999</v>
      </c>
      <c r="M5525">
        <v>59934.125087153923</v>
      </c>
      <c r="N5525">
        <v>38953.259999999995</v>
      </c>
      <c r="O5525">
        <v>39479.039999999994</v>
      </c>
      <c r="P5525">
        <v>53212.454999999994</v>
      </c>
      <c r="Q5525">
        <v>67926.014999999999</v>
      </c>
      <c r="S5525" t="s">
        <v>174</v>
      </c>
    </row>
    <row r="5526" spans="1:19" x14ac:dyDescent="0.2">
      <c r="A5526" t="str">
        <f t="shared" si="86"/>
        <v>AgenteBilingüeProfesionalCienciasdelaeducaciónyafinesFrontofficesinherramientaHoraextradominicalyfestivoZona1Plata</v>
      </c>
      <c r="B5526" t="s">
        <v>5840</v>
      </c>
      <c r="C5526" t="s">
        <v>19</v>
      </c>
      <c r="D5526" t="s">
        <v>131</v>
      </c>
      <c r="E5526" t="s">
        <v>688</v>
      </c>
      <c r="F5526" t="s">
        <v>3304</v>
      </c>
      <c r="G5526" t="s">
        <v>90</v>
      </c>
      <c r="H5526" t="s">
        <v>92</v>
      </c>
      <c r="I5526" t="s">
        <v>2</v>
      </c>
      <c r="J5526" t="s">
        <v>25</v>
      </c>
      <c r="K5526">
        <v>52899.312218228966</v>
      </c>
      <c r="L5526">
        <v>50405.534999999996</v>
      </c>
      <c r="M5526">
        <v>64683.387991161617</v>
      </c>
      <c r="N5526">
        <v>55646.774999999994</v>
      </c>
      <c r="O5526">
        <v>45019.394999999997</v>
      </c>
      <c r="P5526">
        <v>53356.319999999992</v>
      </c>
      <c r="Q5526">
        <v>68129.909999999989</v>
      </c>
      <c r="S5526" t="s">
        <v>174</v>
      </c>
    </row>
    <row r="5527" spans="1:19" x14ac:dyDescent="0.2">
      <c r="A5527" t="str">
        <f t="shared" si="86"/>
        <v>AgenteBilingüeProfesionalCienciasdelaeducaciónyafinesFrontofficesinherramientaHoraextradominicalyfestivoZona1Oro</v>
      </c>
      <c r="B5527" t="s">
        <v>5841</v>
      </c>
      <c r="C5527" t="s">
        <v>19</v>
      </c>
      <c r="D5527" t="s">
        <v>131</v>
      </c>
      <c r="E5527" t="s">
        <v>688</v>
      </c>
      <c r="F5527" t="s">
        <v>3304</v>
      </c>
      <c r="G5527" t="s">
        <v>90</v>
      </c>
      <c r="H5527" t="s">
        <v>92</v>
      </c>
      <c r="I5527" t="s">
        <v>3</v>
      </c>
      <c r="J5527" t="s">
        <v>25</v>
      </c>
      <c r="K5527">
        <v>52899.312218228966</v>
      </c>
      <c r="L5527">
        <v>51414.659999999996</v>
      </c>
      <c r="M5527">
        <v>66535.188391710195</v>
      </c>
      <c r="N5527">
        <v>55646.774999999994</v>
      </c>
      <c r="O5527">
        <v>45019.394999999997</v>
      </c>
      <c r="P5527">
        <v>54479.294999999998</v>
      </c>
      <c r="Q5527">
        <v>71150.039999999994</v>
      </c>
      <c r="S5527" t="s">
        <v>174</v>
      </c>
    </row>
    <row r="5528" spans="1:19" x14ac:dyDescent="0.2">
      <c r="A5528" t="str">
        <f t="shared" si="86"/>
        <v>AgenteBilingüeProfesionalCienciasdelaeducaciónyafinesFrontofficesinherramientaHoraextradominicalyfestivoZona1Platino</v>
      </c>
      <c r="B5528" t="s">
        <v>5842</v>
      </c>
      <c r="C5528" t="s">
        <v>19</v>
      </c>
      <c r="D5528" t="s">
        <v>131</v>
      </c>
      <c r="E5528" t="s">
        <v>688</v>
      </c>
      <c r="F5528" t="s">
        <v>3304</v>
      </c>
      <c r="G5528" t="s">
        <v>90</v>
      </c>
      <c r="H5528" t="s">
        <v>92</v>
      </c>
      <c r="I5528" t="s">
        <v>134</v>
      </c>
      <c r="J5528" t="s">
        <v>25</v>
      </c>
      <c r="K5528">
        <v>52899.312218228966</v>
      </c>
      <c r="L5528">
        <v>52926.794999999998</v>
      </c>
      <c r="M5528">
        <v>68496.142956747339</v>
      </c>
      <c r="N5528">
        <v>55646.774999999994</v>
      </c>
      <c r="O5528">
        <v>45019.394999999997</v>
      </c>
      <c r="P5528">
        <v>55650.914999999994</v>
      </c>
      <c r="Q5528">
        <v>75620.204999999987</v>
      </c>
      <c r="S5528" t="s">
        <v>174</v>
      </c>
    </row>
    <row r="5529" spans="1:19" x14ac:dyDescent="0.2">
      <c r="A5529" t="str">
        <f t="shared" si="86"/>
        <v>AgenteBilingüeProfesionalCienciasdelaeducaciónyafinesFrontofficesinherramientaHoraextradominicalyfestivoZona2Plata</v>
      </c>
      <c r="B5529" t="s">
        <v>5843</v>
      </c>
      <c r="C5529" t="s">
        <v>19</v>
      </c>
      <c r="D5529" t="s">
        <v>131</v>
      </c>
      <c r="E5529" t="s">
        <v>688</v>
      </c>
      <c r="F5529" t="s">
        <v>3304</v>
      </c>
      <c r="G5529" t="s">
        <v>90</v>
      </c>
      <c r="H5529" t="s">
        <v>93</v>
      </c>
      <c r="I5529" t="s">
        <v>2</v>
      </c>
      <c r="J5529" t="s">
        <v>25</v>
      </c>
      <c r="K5529">
        <v>52899.312218228966</v>
      </c>
      <c r="L5529">
        <v>51918.704999999994</v>
      </c>
      <c r="M5529">
        <v>64683.387991161617</v>
      </c>
      <c r="N5529">
        <v>55646.774999999994</v>
      </c>
      <c r="O5529">
        <v>45019.394999999997</v>
      </c>
      <c r="P5529">
        <v>56701.439999999995</v>
      </c>
      <c r="Q5529">
        <v>68129.909999999989</v>
      </c>
      <c r="S5529" t="s">
        <v>174</v>
      </c>
    </row>
    <row r="5530" spans="1:19" x14ac:dyDescent="0.2">
      <c r="A5530" t="str">
        <f t="shared" si="86"/>
        <v>AgenteBilingüeProfesionalCienciasdelaeducaciónyafinesFrontofficesinherramientaHoraextradominicalyfestivoZona2Oro</v>
      </c>
      <c r="B5530" t="s">
        <v>5844</v>
      </c>
      <c r="C5530" t="s">
        <v>19</v>
      </c>
      <c r="D5530" t="s">
        <v>131</v>
      </c>
      <c r="E5530" t="s">
        <v>688</v>
      </c>
      <c r="F5530" t="s">
        <v>3304</v>
      </c>
      <c r="G5530" t="s">
        <v>90</v>
      </c>
      <c r="H5530" t="s">
        <v>93</v>
      </c>
      <c r="I5530" t="s">
        <v>3</v>
      </c>
      <c r="J5530" t="s">
        <v>25</v>
      </c>
      <c r="K5530">
        <v>52899.312218228966</v>
      </c>
      <c r="L5530">
        <v>52957.844999999994</v>
      </c>
      <c r="M5530">
        <v>66535.188391710195</v>
      </c>
      <c r="N5530">
        <v>55646.774999999994</v>
      </c>
      <c r="O5530">
        <v>45019.394999999997</v>
      </c>
      <c r="P5530">
        <v>57894.794999999998</v>
      </c>
      <c r="Q5530">
        <v>71150.039999999994</v>
      </c>
      <c r="S5530" t="s">
        <v>174</v>
      </c>
    </row>
    <row r="5531" spans="1:19" x14ac:dyDescent="0.2">
      <c r="A5531" t="str">
        <f t="shared" si="86"/>
        <v>AgenteBilingüeProfesionalCienciasdelaeducaciónyafinesFrontofficesinherramientaHoraextradominicalyfestivoZona2Platino</v>
      </c>
      <c r="B5531" t="s">
        <v>5845</v>
      </c>
      <c r="C5531" t="s">
        <v>19</v>
      </c>
      <c r="D5531" t="s">
        <v>131</v>
      </c>
      <c r="E5531" t="s">
        <v>688</v>
      </c>
      <c r="F5531" t="s">
        <v>3304</v>
      </c>
      <c r="G5531" t="s">
        <v>90</v>
      </c>
      <c r="H5531" t="s">
        <v>93</v>
      </c>
      <c r="I5531" t="s">
        <v>134</v>
      </c>
      <c r="J5531" t="s">
        <v>25</v>
      </c>
      <c r="K5531">
        <v>52899.312218228966</v>
      </c>
      <c r="L5531">
        <v>54515.519999999997</v>
      </c>
      <c r="M5531">
        <v>68496.142956747339</v>
      </c>
      <c r="N5531">
        <v>55646.774999999994</v>
      </c>
      <c r="O5531">
        <v>45019.394999999997</v>
      </c>
      <c r="P5531">
        <v>59139.899999999994</v>
      </c>
      <c r="Q5531">
        <v>75620.204999999987</v>
      </c>
      <c r="S5531" t="s">
        <v>174</v>
      </c>
    </row>
    <row r="5532" spans="1:19" x14ac:dyDescent="0.2">
      <c r="A5532" t="str">
        <f t="shared" si="86"/>
        <v>AgenteBilingüeProfesionalCienciasdelaeducaciónyafinesFrontofficesinherramientaHoraextradominicalyfestivoZona3Plata</v>
      </c>
      <c r="B5532" t="s">
        <v>5846</v>
      </c>
      <c r="C5532" t="s">
        <v>19</v>
      </c>
      <c r="D5532" t="s">
        <v>131</v>
      </c>
      <c r="E5532" t="s">
        <v>688</v>
      </c>
      <c r="F5532" t="s">
        <v>3304</v>
      </c>
      <c r="G5532" t="s">
        <v>90</v>
      </c>
      <c r="H5532" t="s">
        <v>94</v>
      </c>
      <c r="I5532" t="s">
        <v>2</v>
      </c>
      <c r="J5532" t="s">
        <v>25</v>
      </c>
      <c r="K5532">
        <v>52899.312218228966</v>
      </c>
      <c r="L5532">
        <v>52926.794999999998</v>
      </c>
      <c r="M5532">
        <v>64683.387991161617</v>
      </c>
      <c r="N5532">
        <v>55646.774999999994</v>
      </c>
      <c r="O5532">
        <v>45019.394999999997</v>
      </c>
      <c r="P5532">
        <v>56968.469999999994</v>
      </c>
      <c r="Q5532">
        <v>68129.909999999989</v>
      </c>
      <c r="S5532" t="s">
        <v>174</v>
      </c>
    </row>
    <row r="5533" spans="1:19" x14ac:dyDescent="0.2">
      <c r="A5533" t="str">
        <f t="shared" si="86"/>
        <v>AgenteBilingüeProfesionalCienciasdelaeducaciónyafinesFrontofficesinherramientaHoraextradominicalyfestivoZona3Oro</v>
      </c>
      <c r="B5533" t="s">
        <v>5847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94</v>
      </c>
      <c r="I5533" t="s">
        <v>3</v>
      </c>
      <c r="J5533" t="s">
        <v>25</v>
      </c>
      <c r="K5533">
        <v>52899.312218228966</v>
      </c>
      <c r="L5533">
        <v>53985.599999999999</v>
      </c>
      <c r="M5533">
        <v>66535.188391710195</v>
      </c>
      <c r="N5533">
        <v>55646.774999999994</v>
      </c>
      <c r="O5533">
        <v>45019.394999999997</v>
      </c>
      <c r="P5533">
        <v>58168.034999999996</v>
      </c>
      <c r="Q5533">
        <v>71150.039999999994</v>
      </c>
      <c r="S5533" t="s">
        <v>174</v>
      </c>
    </row>
    <row r="5534" spans="1:19" x14ac:dyDescent="0.2">
      <c r="A5534" t="str">
        <f t="shared" si="86"/>
        <v>AgenteBilingüeProfesionalCienciasdelaeducaciónyafinesFrontofficesinherramientaHoraextradominicalyfestivoZona3Platino</v>
      </c>
      <c r="B5534" t="s">
        <v>5848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94</v>
      </c>
      <c r="I5534" t="s">
        <v>134</v>
      </c>
      <c r="J5534" t="s">
        <v>25</v>
      </c>
      <c r="K5534">
        <v>52899.312218228966</v>
      </c>
      <c r="L5534">
        <v>55573.289999999994</v>
      </c>
      <c r="M5534">
        <v>68496.142956747339</v>
      </c>
      <c r="N5534">
        <v>55646.774999999994</v>
      </c>
      <c r="O5534">
        <v>45019.394999999997</v>
      </c>
      <c r="P5534">
        <v>59418.314999999995</v>
      </c>
      <c r="Q5534">
        <v>75620.204999999987</v>
      </c>
      <c r="S5534" t="s">
        <v>174</v>
      </c>
    </row>
    <row r="5535" spans="1:19" x14ac:dyDescent="0.2">
      <c r="A5535" t="str">
        <f t="shared" si="86"/>
        <v>AgenteBilingüeProfesionalCienciasdelaeducaciónyafinesFrontofficesinherramientaServicio7x24Zona1Plata</v>
      </c>
      <c r="B5535" t="s">
        <v>5849</v>
      </c>
      <c r="C5535" t="s">
        <v>19</v>
      </c>
      <c r="D5535" t="s">
        <v>131</v>
      </c>
      <c r="E5535" t="s">
        <v>688</v>
      </c>
      <c r="F5535" t="s">
        <v>3304</v>
      </c>
      <c r="G5535" t="s">
        <v>91</v>
      </c>
      <c r="H5535" t="s">
        <v>92</v>
      </c>
      <c r="I5535" t="s">
        <v>2</v>
      </c>
      <c r="J5535" t="s">
        <v>260</v>
      </c>
      <c r="K5535">
        <v>19294877.046472143</v>
      </c>
      <c r="L5535">
        <v>27034787.879999999</v>
      </c>
      <c r="M5535">
        <v>29001899.582104769</v>
      </c>
      <c r="N5535">
        <v>24369787.079999998</v>
      </c>
      <c r="O5535">
        <v>24867813.555</v>
      </c>
      <c r="P5535">
        <v>35046193.994999997</v>
      </c>
      <c r="Q5535">
        <v>27993025.034999996</v>
      </c>
      <c r="S5535" t="s">
        <v>174</v>
      </c>
    </row>
    <row r="5536" spans="1:19" x14ac:dyDescent="0.2">
      <c r="A5536" t="str">
        <f t="shared" si="86"/>
        <v>AgenteBilingüeProfesionalCienciasdelaeducaciónyafinesFrontofficesinherramientaServicio7x24Zona1Oro</v>
      </c>
      <c r="B5536" t="s">
        <v>5850</v>
      </c>
      <c r="C5536" t="s">
        <v>19</v>
      </c>
      <c r="D5536" t="s">
        <v>131</v>
      </c>
      <c r="E5536" t="s">
        <v>688</v>
      </c>
      <c r="F5536" t="s">
        <v>3304</v>
      </c>
      <c r="G5536" t="s">
        <v>91</v>
      </c>
      <c r="H5536" t="s">
        <v>92</v>
      </c>
      <c r="I5536" t="s">
        <v>3</v>
      </c>
      <c r="J5536" t="s">
        <v>260</v>
      </c>
      <c r="K5536">
        <v>19294877.046472143</v>
      </c>
      <c r="L5536">
        <v>27575484.299999997</v>
      </c>
      <c r="M5536">
        <v>29832185.857000411</v>
      </c>
      <c r="N5536">
        <v>24516211.634999998</v>
      </c>
      <c r="O5536">
        <v>24867813.555</v>
      </c>
      <c r="P5536">
        <v>35784008.234999999</v>
      </c>
      <c r="Q5536">
        <v>29234034.539999999</v>
      </c>
      <c r="S5536" t="s">
        <v>174</v>
      </c>
    </row>
    <row r="5537" spans="1:19" x14ac:dyDescent="0.2">
      <c r="A5537" t="str">
        <f t="shared" si="86"/>
        <v>AgenteBilingüeProfesionalCienciasdelaeducaciónyafinesFrontofficesinherramientaServicio7x24Zona1Platino</v>
      </c>
      <c r="B5537" t="s">
        <v>5851</v>
      </c>
      <c r="C5537" t="s">
        <v>19</v>
      </c>
      <c r="D5537" t="s">
        <v>131</v>
      </c>
      <c r="E5537" t="s">
        <v>688</v>
      </c>
      <c r="F5537" t="s">
        <v>3304</v>
      </c>
      <c r="G5537" t="s">
        <v>91</v>
      </c>
      <c r="H5537" t="s">
        <v>92</v>
      </c>
      <c r="I5537" t="s">
        <v>134</v>
      </c>
      <c r="J5537" t="s">
        <v>260</v>
      </c>
      <c r="K5537">
        <v>19294877.046472143</v>
      </c>
      <c r="L5537">
        <v>28386527.895</v>
      </c>
      <c r="M5537">
        <v>30711413.2621581</v>
      </c>
      <c r="N5537">
        <v>24551252.594999999</v>
      </c>
      <c r="O5537">
        <v>24867813.555</v>
      </c>
      <c r="P5537">
        <v>36553556.609999999</v>
      </c>
      <c r="Q5537">
        <v>31070631.689999998</v>
      </c>
      <c r="S5537" t="s">
        <v>174</v>
      </c>
    </row>
    <row r="5538" spans="1:19" x14ac:dyDescent="0.2">
      <c r="A5538" t="str">
        <f t="shared" si="86"/>
        <v>AgenteBilingüeProfesionalCienciasdelaeducaciónyafinesFrontofficesinherramientaServicio7x24Zona2Plata</v>
      </c>
      <c r="B5538" t="s">
        <v>5852</v>
      </c>
      <c r="C5538" t="s">
        <v>19</v>
      </c>
      <c r="D5538" t="s">
        <v>131</v>
      </c>
      <c r="E5538" t="s">
        <v>688</v>
      </c>
      <c r="F5538" t="s">
        <v>3304</v>
      </c>
      <c r="G5538" t="s">
        <v>91</v>
      </c>
      <c r="H5538" t="s">
        <v>93</v>
      </c>
      <c r="I5538" t="s">
        <v>2</v>
      </c>
      <c r="J5538" t="s">
        <v>260</v>
      </c>
      <c r="K5538">
        <v>19294877.046472143</v>
      </c>
      <c r="L5538">
        <v>27845832.509999998</v>
      </c>
      <c r="M5538">
        <v>29001899.582104769</v>
      </c>
      <c r="N5538">
        <v>24523219.619999997</v>
      </c>
      <c r="O5538">
        <v>24867813.555</v>
      </c>
      <c r="P5538">
        <v>37243729.799999997</v>
      </c>
      <c r="Q5538">
        <v>27993025.034999996</v>
      </c>
      <c r="S5538" t="s">
        <v>174</v>
      </c>
    </row>
    <row r="5539" spans="1:19" x14ac:dyDescent="0.2">
      <c r="A5539" t="str">
        <f t="shared" si="86"/>
        <v>AgenteBilingüeProfesionalCienciasdelaeducaciónyafinesFrontofficesinherramientaServicio7x24Zona2Oro</v>
      </c>
      <c r="B5539" t="s">
        <v>5853</v>
      </c>
      <c r="C5539" t="s">
        <v>19</v>
      </c>
      <c r="D5539" t="s">
        <v>131</v>
      </c>
      <c r="E5539" t="s">
        <v>688</v>
      </c>
      <c r="F5539" t="s">
        <v>3304</v>
      </c>
      <c r="G5539" t="s">
        <v>91</v>
      </c>
      <c r="H5539" t="s">
        <v>93</v>
      </c>
      <c r="I5539" t="s">
        <v>3</v>
      </c>
      <c r="J5539" t="s">
        <v>260</v>
      </c>
      <c r="K5539">
        <v>19294877.046472143</v>
      </c>
      <c r="L5539">
        <v>28402749.449999999</v>
      </c>
      <c r="M5539">
        <v>29832185.857000411</v>
      </c>
      <c r="N5539">
        <v>24560362.664999999</v>
      </c>
      <c r="O5539">
        <v>24867813.555</v>
      </c>
      <c r="P5539">
        <v>38027808.539999999</v>
      </c>
      <c r="Q5539">
        <v>29234034.539999999</v>
      </c>
      <c r="S5539" t="s">
        <v>174</v>
      </c>
    </row>
    <row r="5540" spans="1:19" x14ac:dyDescent="0.2">
      <c r="A5540" t="str">
        <f t="shared" si="86"/>
        <v>AgenteBilingüeProfesionalCienciasdelaeducaciónyafinesFrontofficesinherramientaServicio7x24Zona2Platino</v>
      </c>
      <c r="B5540" t="s">
        <v>5854</v>
      </c>
      <c r="C5540" t="s">
        <v>19</v>
      </c>
      <c r="D5540" t="s">
        <v>131</v>
      </c>
      <c r="E5540" t="s">
        <v>688</v>
      </c>
      <c r="F5540" t="s">
        <v>3304</v>
      </c>
      <c r="G5540" t="s">
        <v>91</v>
      </c>
      <c r="H5540" t="s">
        <v>93</v>
      </c>
      <c r="I5540" t="s">
        <v>134</v>
      </c>
      <c r="J5540" t="s">
        <v>260</v>
      </c>
      <c r="K5540">
        <v>19294877.046472143</v>
      </c>
      <c r="L5540">
        <v>29238123.824999999</v>
      </c>
      <c r="M5540">
        <v>30711413.2621581</v>
      </c>
      <c r="N5540">
        <v>24597506.744999997</v>
      </c>
      <c r="O5540">
        <v>24867813.555</v>
      </c>
      <c r="P5540">
        <v>38845610.684999995</v>
      </c>
      <c r="Q5540">
        <v>31070631.689999998</v>
      </c>
      <c r="S5540" t="s">
        <v>174</v>
      </c>
    </row>
    <row r="5541" spans="1:19" x14ac:dyDescent="0.2">
      <c r="A5541" t="str">
        <f t="shared" si="86"/>
        <v>AgenteBilingüeProfesionalCienciasdelaeducaciónyafinesFrontofficesinherramientaServicio7x24Zona3Plata</v>
      </c>
      <c r="B5541" t="s">
        <v>5855</v>
      </c>
      <c r="C5541" t="s">
        <v>19</v>
      </c>
      <c r="D5541" t="s">
        <v>131</v>
      </c>
      <c r="E5541" t="s">
        <v>688</v>
      </c>
      <c r="F5541" t="s">
        <v>3304</v>
      </c>
      <c r="G5541" t="s">
        <v>91</v>
      </c>
      <c r="H5541" t="s">
        <v>94</v>
      </c>
      <c r="I5541" t="s">
        <v>2</v>
      </c>
      <c r="J5541" t="s">
        <v>260</v>
      </c>
      <c r="K5541">
        <v>19294877.046472143</v>
      </c>
      <c r="L5541">
        <v>28386527.895</v>
      </c>
      <c r="M5541">
        <v>29001899.582104769</v>
      </c>
      <c r="N5541">
        <v>24551252.594999999</v>
      </c>
      <c r="O5541">
        <v>24867813.555</v>
      </c>
      <c r="P5541">
        <v>37418961.509999998</v>
      </c>
      <c r="Q5541">
        <v>27993025.034999996</v>
      </c>
      <c r="S5541" t="s">
        <v>174</v>
      </c>
    </row>
    <row r="5542" spans="1:19" x14ac:dyDescent="0.2">
      <c r="A5542" t="str">
        <f t="shared" si="86"/>
        <v>AgenteBilingüeProfesionalCienciasdelaeducaciónyafinesFrontofficesinherramientaServicio7x24Zona3Oro</v>
      </c>
      <c r="B5542" t="s">
        <v>5856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94</v>
      </c>
      <c r="I5542" t="s">
        <v>3</v>
      </c>
      <c r="J5542" t="s">
        <v>260</v>
      </c>
      <c r="K5542">
        <v>19294877.046472143</v>
      </c>
      <c r="L5542">
        <v>28954258.514999997</v>
      </c>
      <c r="M5542">
        <v>29832185.857000411</v>
      </c>
      <c r="N5542">
        <v>24589798.064999998</v>
      </c>
      <c r="O5542">
        <v>24867813.555</v>
      </c>
      <c r="P5542">
        <v>38206728.989999995</v>
      </c>
      <c r="Q5542">
        <v>29234034.539999999</v>
      </c>
      <c r="S5542" t="s">
        <v>174</v>
      </c>
    </row>
    <row r="5543" spans="1:19" x14ac:dyDescent="0.2">
      <c r="A5543" t="str">
        <f t="shared" si="86"/>
        <v>AgenteBilingüeProfesionalCienciasdelaeducaciónyafinesFrontofficesinherramientaServicio7x24Zona3Platino</v>
      </c>
      <c r="B5543" t="s">
        <v>5857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94</v>
      </c>
      <c r="I5543" t="s">
        <v>134</v>
      </c>
      <c r="J5543" t="s">
        <v>260</v>
      </c>
      <c r="K5543">
        <v>19294877.046472143</v>
      </c>
      <c r="L5543">
        <v>29805854.444999997</v>
      </c>
      <c r="M5543">
        <v>30711413.2621581</v>
      </c>
      <c r="N5543">
        <v>24628342.499999996</v>
      </c>
      <c r="O5543">
        <v>24867813.555</v>
      </c>
      <c r="P5543">
        <v>39028379.265000001</v>
      </c>
      <c r="Q5543">
        <v>31070631.689999998</v>
      </c>
      <c r="S5543" t="s">
        <v>174</v>
      </c>
    </row>
    <row r="5544" spans="1:19" x14ac:dyDescent="0.2">
      <c r="A5544" t="str">
        <f t="shared" si="86"/>
        <v>AgenteBilingüeProfesionalEconomía,administración,contaduríayafinesEnsitioJornadaOrdinaria Zona1Plata</v>
      </c>
      <c r="B5544" t="s">
        <v>5858</v>
      </c>
      <c r="C5544" t="s">
        <v>19</v>
      </c>
      <c r="D5544" t="s">
        <v>131</v>
      </c>
      <c r="E5544" t="s">
        <v>576</v>
      </c>
      <c r="F5544" t="s">
        <v>5859</v>
      </c>
      <c r="G5544" t="s">
        <v>334</v>
      </c>
      <c r="H5544" t="s">
        <v>92</v>
      </c>
      <c r="I5544" t="s">
        <v>2</v>
      </c>
      <c r="J5544" t="s">
        <v>5</v>
      </c>
      <c r="K5544">
        <v>6366071.9064353062</v>
      </c>
      <c r="L5544">
        <v>6372279.7199999997</v>
      </c>
      <c r="M5544">
        <v>7541434.2103090333</v>
      </c>
      <c r="N5544">
        <v>6945656.2649999997</v>
      </c>
      <c r="O5544">
        <v>6842164.5449999999</v>
      </c>
      <c r="P5544">
        <v>7101554.1749999998</v>
      </c>
      <c r="Q5544">
        <v>7667345.2049999991</v>
      </c>
      <c r="S5544" t="s">
        <v>174</v>
      </c>
    </row>
    <row r="5545" spans="1:19" x14ac:dyDescent="0.2">
      <c r="A5545" t="str">
        <f t="shared" si="86"/>
        <v>AgenteBilingüeProfesionalEconomía,administración,contaduríayafinesEnsitioJornadaOrdinaria Zona1Oro</v>
      </c>
      <c r="B5545" t="s">
        <v>5860</v>
      </c>
      <c r="C5545" t="s">
        <v>19</v>
      </c>
      <c r="D5545" t="s">
        <v>131</v>
      </c>
      <c r="E5545" t="s">
        <v>576</v>
      </c>
      <c r="F5545" t="s">
        <v>5859</v>
      </c>
      <c r="G5545" t="s">
        <v>334</v>
      </c>
      <c r="H5545" t="s">
        <v>92</v>
      </c>
      <c r="I5545" t="s">
        <v>3</v>
      </c>
      <c r="J5545" t="s">
        <v>5</v>
      </c>
      <c r="K5545">
        <v>6366071.9064353062</v>
      </c>
      <c r="L5545">
        <v>6499725.4799999995</v>
      </c>
      <c r="M5545">
        <v>7757335.5618781457</v>
      </c>
      <c r="N5545">
        <v>6985366.1099999994</v>
      </c>
      <c r="O5545">
        <v>6842164.5449999999</v>
      </c>
      <c r="P5545">
        <v>7251060.959999999</v>
      </c>
      <c r="Q5545">
        <v>8007259.9049999993</v>
      </c>
      <c r="S5545" t="s">
        <v>174</v>
      </c>
    </row>
    <row r="5546" spans="1:19" x14ac:dyDescent="0.2">
      <c r="A5546" t="str">
        <f t="shared" si="86"/>
        <v>AgenteBilingüeProfesionalEconomía,administración,contaduríayafinesEnsitioJornadaOrdinaria Zona1Platino</v>
      </c>
      <c r="B5546" t="s">
        <v>5861</v>
      </c>
      <c r="C5546" t="s">
        <v>19</v>
      </c>
      <c r="D5546" t="s">
        <v>131</v>
      </c>
      <c r="E5546" t="s">
        <v>576</v>
      </c>
      <c r="F5546" t="s">
        <v>5859</v>
      </c>
      <c r="G5546" t="s">
        <v>334</v>
      </c>
      <c r="H5546" t="s">
        <v>92</v>
      </c>
      <c r="I5546" t="s">
        <v>134</v>
      </c>
      <c r="J5546" t="s">
        <v>5</v>
      </c>
      <c r="K5546">
        <v>6366071.9064353062</v>
      </c>
      <c r="L5546">
        <v>6690894.1199999992</v>
      </c>
      <c r="M5546">
        <v>7985963.1941174073</v>
      </c>
      <c r="N5546">
        <v>7025075.9549999991</v>
      </c>
      <c r="O5546">
        <v>6842164.5449999999</v>
      </c>
      <c r="P5546">
        <v>7406997.1649999991</v>
      </c>
      <c r="Q5546">
        <v>8510307.1649999991</v>
      </c>
      <c r="S5546" t="s">
        <v>174</v>
      </c>
    </row>
    <row r="5547" spans="1:19" x14ac:dyDescent="0.2">
      <c r="A5547" t="str">
        <f t="shared" si="86"/>
        <v>AgenteBilingüeProfesionalEconomía,administración,contaduríayafinesEnsitioHoraextradiurnaZona1Plata</v>
      </c>
      <c r="B5547" t="s">
        <v>5862</v>
      </c>
      <c r="C5547" t="s">
        <v>19</v>
      </c>
      <c r="D5547" t="s">
        <v>131</v>
      </c>
      <c r="E5547" t="s">
        <v>576</v>
      </c>
      <c r="F5547" t="s">
        <v>5859</v>
      </c>
      <c r="G5547" t="s">
        <v>172</v>
      </c>
      <c r="H5547" t="s">
        <v>92</v>
      </c>
      <c r="I5547" t="s">
        <v>2</v>
      </c>
      <c r="J5547" t="s">
        <v>25</v>
      </c>
      <c r="K5547">
        <v>32024.501371894774</v>
      </c>
      <c r="L5547">
        <v>34726.32</v>
      </c>
      <c r="M5547">
        <v>40427.117494476006</v>
      </c>
      <c r="N5547">
        <v>27823.904999999999</v>
      </c>
      <c r="O5547">
        <v>28398.329999999998</v>
      </c>
      <c r="P5547">
        <v>35912.43</v>
      </c>
      <c r="Q5547">
        <v>44092.034999999996</v>
      </c>
      <c r="S5547" t="s">
        <v>174</v>
      </c>
    </row>
    <row r="5548" spans="1:19" x14ac:dyDescent="0.2">
      <c r="A5548" t="str">
        <f t="shared" si="86"/>
        <v>AgenteBilingüeProfesionalEconomía,administración,contaduríayafinesEnsitioHoraextradiurnaZona1Oro</v>
      </c>
      <c r="B5548" t="s">
        <v>5863</v>
      </c>
      <c r="C5548" t="s">
        <v>19</v>
      </c>
      <c r="D5548" t="s">
        <v>131</v>
      </c>
      <c r="E5548" t="s">
        <v>576</v>
      </c>
      <c r="F5548" t="s">
        <v>5859</v>
      </c>
      <c r="G5548" t="s">
        <v>172</v>
      </c>
      <c r="H5548" t="s">
        <v>92</v>
      </c>
      <c r="I5548" t="s">
        <v>3</v>
      </c>
      <c r="J5548" t="s">
        <v>25</v>
      </c>
      <c r="K5548">
        <v>32024.501371894774</v>
      </c>
      <c r="L5548">
        <v>35421.839999999997</v>
      </c>
      <c r="M5548">
        <v>41584.492744818868</v>
      </c>
      <c r="N5548">
        <v>27823.904999999999</v>
      </c>
      <c r="O5548">
        <v>28398.329999999998</v>
      </c>
      <c r="P5548">
        <v>36667.979999999996</v>
      </c>
      <c r="Q5548">
        <v>46047.149999999994</v>
      </c>
      <c r="S5548" t="s">
        <v>174</v>
      </c>
    </row>
    <row r="5549" spans="1:19" x14ac:dyDescent="0.2">
      <c r="A5549" t="str">
        <f t="shared" si="86"/>
        <v>AgenteBilingüeProfesionalEconomía,administración,contaduríayafinesEnsitioHoraextradiurnaZona1Platino</v>
      </c>
      <c r="B5549" t="s">
        <v>5864</v>
      </c>
      <c r="C5549" t="s">
        <v>19</v>
      </c>
      <c r="D5549" t="s">
        <v>131</v>
      </c>
      <c r="E5549" t="s">
        <v>576</v>
      </c>
      <c r="F5549" t="s">
        <v>5859</v>
      </c>
      <c r="G5549" t="s">
        <v>172</v>
      </c>
      <c r="H5549" t="s">
        <v>92</v>
      </c>
      <c r="I5549" t="s">
        <v>134</v>
      </c>
      <c r="J5549" t="s">
        <v>25</v>
      </c>
      <c r="K5549">
        <v>32024.501371894774</v>
      </c>
      <c r="L5549">
        <v>36463.049999999996</v>
      </c>
      <c r="M5549">
        <v>42810.089347967085</v>
      </c>
      <c r="N5549">
        <v>27823.904999999999</v>
      </c>
      <c r="O5549">
        <v>28398.329999999998</v>
      </c>
      <c r="P5549">
        <v>37456.649999999994</v>
      </c>
      <c r="Q5549">
        <v>48939.974999999999</v>
      </c>
      <c r="S5549" t="s">
        <v>174</v>
      </c>
    </row>
    <row r="5550" spans="1:19" x14ac:dyDescent="0.2">
      <c r="A5550" t="str">
        <f t="shared" si="86"/>
        <v>AgenteBilingüeProfesionalEconomía,administración,contaduríayafinesEnsitioHoraextranocturna Zona1Plata</v>
      </c>
      <c r="B5550" t="s">
        <v>5865</v>
      </c>
      <c r="C5550" t="s">
        <v>19</v>
      </c>
      <c r="D5550" t="s">
        <v>131</v>
      </c>
      <c r="E5550" t="s">
        <v>576</v>
      </c>
      <c r="F5550" t="s">
        <v>5859</v>
      </c>
      <c r="G5550" t="s">
        <v>288</v>
      </c>
      <c r="H5550" t="s">
        <v>92</v>
      </c>
      <c r="I5550" t="s">
        <v>2</v>
      </c>
      <c r="J5550" t="s">
        <v>25</v>
      </c>
      <c r="K5550">
        <v>43022.904895390093</v>
      </c>
      <c r="L5550">
        <v>48617.054999999993</v>
      </c>
      <c r="M5550">
        <v>56597.964492266423</v>
      </c>
      <c r="N5550">
        <v>38953.259999999995</v>
      </c>
      <c r="O5550">
        <v>39479.039999999994</v>
      </c>
      <c r="P5550">
        <v>45611.414999999994</v>
      </c>
      <c r="Q5550">
        <v>61198.514999999992</v>
      </c>
      <c r="S5550" t="s">
        <v>174</v>
      </c>
    </row>
    <row r="5551" spans="1:19" x14ac:dyDescent="0.2">
      <c r="A5551" t="str">
        <f t="shared" si="86"/>
        <v>AgenteBilingüeProfesionalEconomía,administración,contaduríayafinesEnsitioHoraextranocturna Zona1Oro</v>
      </c>
      <c r="B5551" t="s">
        <v>5866</v>
      </c>
      <c r="C5551" t="s">
        <v>19</v>
      </c>
      <c r="D5551" t="s">
        <v>131</v>
      </c>
      <c r="E5551" t="s">
        <v>576</v>
      </c>
      <c r="F5551" t="s">
        <v>5859</v>
      </c>
      <c r="G5551" t="s">
        <v>288</v>
      </c>
      <c r="H5551" t="s">
        <v>92</v>
      </c>
      <c r="I5551" t="s">
        <v>3</v>
      </c>
      <c r="J5551" t="s">
        <v>25</v>
      </c>
      <c r="K5551">
        <v>43022.904895390093</v>
      </c>
      <c r="L5551">
        <v>49589.954999999994</v>
      </c>
      <c r="M5551">
        <v>58218.289842746424</v>
      </c>
      <c r="N5551">
        <v>38953.259999999995</v>
      </c>
      <c r="O5551">
        <v>39479.039999999994</v>
      </c>
      <c r="P5551">
        <v>46571.894999999997</v>
      </c>
      <c r="Q5551">
        <v>63911.249999999993</v>
      </c>
      <c r="S5551" t="s">
        <v>174</v>
      </c>
    </row>
    <row r="5552" spans="1:19" x14ac:dyDescent="0.2">
      <c r="A5552" t="str">
        <f t="shared" si="86"/>
        <v>AgenteBilingüeProfesionalEconomía,administración,contaduríayafinesEnsitioHoraextranocturna Zona1Platino</v>
      </c>
      <c r="B5552" t="s">
        <v>5867</v>
      </c>
      <c r="C5552" t="s">
        <v>19</v>
      </c>
      <c r="D5552" t="s">
        <v>131</v>
      </c>
      <c r="E5552" t="s">
        <v>576</v>
      </c>
      <c r="F5552" t="s">
        <v>5859</v>
      </c>
      <c r="G5552" t="s">
        <v>288</v>
      </c>
      <c r="H5552" t="s">
        <v>92</v>
      </c>
      <c r="I5552" t="s">
        <v>134</v>
      </c>
      <c r="J5552" t="s">
        <v>25</v>
      </c>
      <c r="K5552">
        <v>43022.904895390093</v>
      </c>
      <c r="L5552">
        <v>51048.27</v>
      </c>
      <c r="M5552">
        <v>59934.125087153923</v>
      </c>
      <c r="N5552">
        <v>38953.259999999995</v>
      </c>
      <c r="O5552">
        <v>39479.039999999994</v>
      </c>
      <c r="P5552">
        <v>47573.774999999994</v>
      </c>
      <c r="Q5552">
        <v>67926.014999999999</v>
      </c>
      <c r="S5552" t="s">
        <v>174</v>
      </c>
    </row>
    <row r="5553" spans="1:19" x14ac:dyDescent="0.2">
      <c r="A5553" t="str">
        <f t="shared" si="86"/>
        <v>AgenteBilingüeProfesionalEconomía,administración,contaduríayafinesEnsitioHoraextradominicalyfestivoZona1Plata</v>
      </c>
      <c r="B5553" t="s">
        <v>5868</v>
      </c>
      <c r="C5553" t="s">
        <v>19</v>
      </c>
      <c r="D5553" t="s">
        <v>131</v>
      </c>
      <c r="E5553" t="s">
        <v>576</v>
      </c>
      <c r="F5553" t="s">
        <v>5859</v>
      </c>
      <c r="G5553" t="s">
        <v>90</v>
      </c>
      <c r="H5553" t="s">
        <v>92</v>
      </c>
      <c r="I5553" t="s">
        <v>2</v>
      </c>
      <c r="J5553" t="s">
        <v>25</v>
      </c>
      <c r="K5553">
        <v>54021.308418885419</v>
      </c>
      <c r="L5553">
        <v>55562.939999999995</v>
      </c>
      <c r="M5553">
        <v>64683.387991161617</v>
      </c>
      <c r="N5553">
        <v>55646.774999999994</v>
      </c>
      <c r="O5553">
        <v>45019.394999999997</v>
      </c>
      <c r="P5553">
        <v>50460.39</v>
      </c>
      <c r="Q5553">
        <v>68129.909999999989</v>
      </c>
      <c r="S5553" t="s">
        <v>174</v>
      </c>
    </row>
    <row r="5554" spans="1:19" x14ac:dyDescent="0.2">
      <c r="A5554" t="str">
        <f t="shared" si="86"/>
        <v>AgenteBilingüeProfesionalEconomía,administración,contaduríayafinesEnsitioHoraextradominicalyfestivoZona1Oro</v>
      </c>
      <c r="B5554" t="s">
        <v>5869</v>
      </c>
      <c r="C5554" t="s">
        <v>19</v>
      </c>
      <c r="D5554" t="s">
        <v>131</v>
      </c>
      <c r="E5554" t="s">
        <v>576</v>
      </c>
      <c r="F5554" t="s">
        <v>5859</v>
      </c>
      <c r="G5554" t="s">
        <v>90</v>
      </c>
      <c r="H5554" t="s">
        <v>92</v>
      </c>
      <c r="I5554" t="s">
        <v>3</v>
      </c>
      <c r="J5554" t="s">
        <v>25</v>
      </c>
      <c r="K5554">
        <v>54021.308418885419</v>
      </c>
      <c r="L5554">
        <v>56674.53</v>
      </c>
      <c r="M5554">
        <v>66535.188391710195</v>
      </c>
      <c r="N5554">
        <v>55646.774999999994</v>
      </c>
      <c r="O5554">
        <v>45019.394999999997</v>
      </c>
      <c r="P5554">
        <v>51522.299999999996</v>
      </c>
      <c r="Q5554">
        <v>71150.039999999994</v>
      </c>
      <c r="S5554" t="s">
        <v>174</v>
      </c>
    </row>
    <row r="5555" spans="1:19" x14ac:dyDescent="0.2">
      <c r="A5555" t="str">
        <f t="shared" si="86"/>
        <v>AgenteBilingüeProfesionalEconomía,administración,contaduríayafinesEnsitioHoraextradominicalyfestivoZona1Platino</v>
      </c>
      <c r="B5555" t="s">
        <v>5870</v>
      </c>
      <c r="C5555" t="s">
        <v>19</v>
      </c>
      <c r="D5555" t="s">
        <v>131</v>
      </c>
      <c r="E5555" t="s">
        <v>576</v>
      </c>
      <c r="F5555" t="s">
        <v>5859</v>
      </c>
      <c r="G5555" t="s">
        <v>90</v>
      </c>
      <c r="H5555" t="s">
        <v>92</v>
      </c>
      <c r="I5555" t="s">
        <v>134</v>
      </c>
      <c r="J5555" t="s">
        <v>25</v>
      </c>
      <c r="K5555">
        <v>54021.308418885419</v>
      </c>
      <c r="L5555">
        <v>58341.914999999994</v>
      </c>
      <c r="M5555">
        <v>68496.142956747339</v>
      </c>
      <c r="N5555">
        <v>55646.774999999994</v>
      </c>
      <c r="O5555">
        <v>45019.394999999997</v>
      </c>
      <c r="P5555">
        <v>52630.784999999996</v>
      </c>
      <c r="Q5555">
        <v>75620.204999999987</v>
      </c>
      <c r="S5555" t="s">
        <v>174</v>
      </c>
    </row>
    <row r="5556" spans="1:19" x14ac:dyDescent="0.2">
      <c r="A5556" t="str">
        <f t="shared" si="86"/>
        <v>AgenteBilingüeProfesionalEconomía,administración,contaduríayafinesEnsitioServicio7x24Zona1Plata</v>
      </c>
      <c r="B5556" t="s">
        <v>5871</v>
      </c>
      <c r="C5556" t="s">
        <v>19</v>
      </c>
      <c r="D5556" t="s">
        <v>131</v>
      </c>
      <c r="E5556" t="s">
        <v>576</v>
      </c>
      <c r="F5556" t="s">
        <v>5859</v>
      </c>
      <c r="G5556" t="s">
        <v>91</v>
      </c>
      <c r="H5556" t="s">
        <v>92</v>
      </c>
      <c r="I5556" t="s">
        <v>2</v>
      </c>
      <c r="J5556" t="s">
        <v>260</v>
      </c>
      <c r="K5556">
        <v>19564156.134629697</v>
      </c>
      <c r="L5556">
        <v>28065534.029999997</v>
      </c>
      <c r="M5556">
        <v>30354272.696493857</v>
      </c>
      <c r="N5556">
        <v>25191370.079999998</v>
      </c>
      <c r="O5556">
        <v>26068711.634999998</v>
      </c>
      <c r="P5556">
        <v>36031778.954999998</v>
      </c>
      <c r="Q5556">
        <v>29035746.134999998</v>
      </c>
      <c r="S5556" t="s">
        <v>174</v>
      </c>
    </row>
    <row r="5557" spans="1:19" x14ac:dyDescent="0.2">
      <c r="A5557" t="str">
        <f t="shared" si="86"/>
        <v>AgenteBilingüeProfesionalEconomía,administración,contaduríayafinesEnsitioServicio7x24Zona1Oro</v>
      </c>
      <c r="B5557" t="s">
        <v>5872</v>
      </c>
      <c r="C5557" t="s">
        <v>19</v>
      </c>
      <c r="D5557" t="s">
        <v>131</v>
      </c>
      <c r="E5557" t="s">
        <v>576</v>
      </c>
      <c r="F5557" t="s">
        <v>5859</v>
      </c>
      <c r="G5557" t="s">
        <v>91</v>
      </c>
      <c r="H5557" t="s">
        <v>92</v>
      </c>
      <c r="I5557" t="s">
        <v>3</v>
      </c>
      <c r="J5557" t="s">
        <v>260</v>
      </c>
      <c r="K5557">
        <v>19564156.134629697</v>
      </c>
      <c r="L5557">
        <v>28626845.579999998</v>
      </c>
      <c r="M5557">
        <v>31223275.636559527</v>
      </c>
      <c r="N5557">
        <v>25267490.189999998</v>
      </c>
      <c r="O5557">
        <v>26068711.634999998</v>
      </c>
      <c r="P5557">
        <v>36790342.875</v>
      </c>
      <c r="Q5557">
        <v>30322981.844999999</v>
      </c>
      <c r="S5557" t="s">
        <v>174</v>
      </c>
    </row>
    <row r="5558" spans="1:19" x14ac:dyDescent="0.2">
      <c r="A5558" t="str">
        <f t="shared" si="86"/>
        <v>AgenteBilingüeProfesionalEconomía,administración,contaduríayafinesEnsitioServicio7x24Zona1Platino</v>
      </c>
      <c r="B5558" t="s">
        <v>5873</v>
      </c>
      <c r="C5558" t="s">
        <v>19</v>
      </c>
      <c r="D5558" t="s">
        <v>131</v>
      </c>
      <c r="E5558" t="s">
        <v>576</v>
      </c>
      <c r="F5558" t="s">
        <v>5859</v>
      </c>
      <c r="G5558" t="s">
        <v>91</v>
      </c>
      <c r="H5558" t="s">
        <v>92</v>
      </c>
      <c r="I5558" t="s">
        <v>134</v>
      </c>
      <c r="J5558" t="s">
        <v>260</v>
      </c>
      <c r="K5558">
        <v>19564156.134629697</v>
      </c>
      <c r="L5558">
        <v>29468810.834999997</v>
      </c>
      <c r="M5558">
        <v>32143501.856322557</v>
      </c>
      <c r="N5558">
        <v>25343610.299999997</v>
      </c>
      <c r="O5558">
        <v>26068711.634999998</v>
      </c>
      <c r="P5558">
        <v>37581533.099999994</v>
      </c>
      <c r="Q5558">
        <v>32227991.459999997</v>
      </c>
      <c r="S5558" t="s">
        <v>174</v>
      </c>
    </row>
    <row r="5559" spans="1:19" x14ac:dyDescent="0.2">
      <c r="A5559" t="str">
        <f t="shared" si="86"/>
        <v>AgenteBilingüeProfesionalCienciassociales,humanasyafinesEnsitioJornadaOrdinaria Zona1Plata</v>
      </c>
      <c r="B5559" t="s">
        <v>5874</v>
      </c>
      <c r="C5559" t="s">
        <v>19</v>
      </c>
      <c r="D5559" t="s">
        <v>131</v>
      </c>
      <c r="E5559" t="s">
        <v>592</v>
      </c>
      <c r="F5559" t="s">
        <v>5859</v>
      </c>
      <c r="G5559" t="s">
        <v>334</v>
      </c>
      <c r="H5559" t="s">
        <v>92</v>
      </c>
      <c r="I5559" t="s">
        <v>2</v>
      </c>
      <c r="J5559" t="s">
        <v>5</v>
      </c>
      <c r="K5559">
        <v>6366071.9064353062</v>
      </c>
      <c r="L5559">
        <v>6372279.7199999997</v>
      </c>
      <c r="M5559">
        <v>7541434.2103090333</v>
      </c>
      <c r="N5559">
        <v>6945656.2649999997</v>
      </c>
      <c r="O5559">
        <v>6842164.5449999999</v>
      </c>
      <c r="P5559">
        <v>7101554.1749999998</v>
      </c>
      <c r="Q5559">
        <v>7667345.2049999991</v>
      </c>
      <c r="S5559" t="s">
        <v>174</v>
      </c>
    </row>
    <row r="5560" spans="1:19" x14ac:dyDescent="0.2">
      <c r="A5560" t="str">
        <f t="shared" si="86"/>
        <v>AgenteBilingüeProfesionalCienciassociales,humanasyafinesEnsitioJornadaOrdinaria Zona1Oro</v>
      </c>
      <c r="B5560" t="s">
        <v>5875</v>
      </c>
      <c r="C5560" t="s">
        <v>19</v>
      </c>
      <c r="D5560" t="s">
        <v>131</v>
      </c>
      <c r="E5560" t="s">
        <v>592</v>
      </c>
      <c r="F5560" t="s">
        <v>5859</v>
      </c>
      <c r="G5560" t="s">
        <v>334</v>
      </c>
      <c r="H5560" t="s">
        <v>92</v>
      </c>
      <c r="I5560" t="s">
        <v>3</v>
      </c>
      <c r="J5560" t="s">
        <v>5</v>
      </c>
      <c r="K5560">
        <v>6366071.9064353062</v>
      </c>
      <c r="L5560">
        <v>6499725.4799999995</v>
      </c>
      <c r="M5560">
        <v>7757335.5618781457</v>
      </c>
      <c r="N5560">
        <v>6985366.1099999994</v>
      </c>
      <c r="O5560">
        <v>6842164.5449999999</v>
      </c>
      <c r="P5560">
        <v>7251060.959999999</v>
      </c>
      <c r="Q5560">
        <v>8007259.9049999993</v>
      </c>
      <c r="S5560" t="s">
        <v>174</v>
      </c>
    </row>
    <row r="5561" spans="1:19" x14ac:dyDescent="0.2">
      <c r="A5561" t="str">
        <f t="shared" si="86"/>
        <v>AgenteBilingüeProfesionalCienciassociales,humanasyafinesEnsitioJornadaOrdinaria Zona1Platino</v>
      </c>
      <c r="B5561" t="s">
        <v>5876</v>
      </c>
      <c r="C5561" t="s">
        <v>19</v>
      </c>
      <c r="D5561" t="s">
        <v>131</v>
      </c>
      <c r="E5561" t="s">
        <v>592</v>
      </c>
      <c r="F5561" t="s">
        <v>5859</v>
      </c>
      <c r="G5561" t="s">
        <v>334</v>
      </c>
      <c r="H5561" t="s">
        <v>92</v>
      </c>
      <c r="I5561" t="s">
        <v>134</v>
      </c>
      <c r="J5561" t="s">
        <v>5</v>
      </c>
      <c r="K5561">
        <v>6366071.9064353062</v>
      </c>
      <c r="L5561">
        <v>6690894.1199999992</v>
      </c>
      <c r="M5561">
        <v>7985963.1941174073</v>
      </c>
      <c r="N5561">
        <v>7025075.9549999991</v>
      </c>
      <c r="O5561">
        <v>6842164.5449999999</v>
      </c>
      <c r="P5561">
        <v>7406997.1649999991</v>
      </c>
      <c r="Q5561">
        <v>8510307.1649999991</v>
      </c>
      <c r="S5561" t="s">
        <v>174</v>
      </c>
    </row>
    <row r="5562" spans="1:19" x14ac:dyDescent="0.2">
      <c r="A5562" t="str">
        <f t="shared" si="86"/>
        <v>AgenteBilingüeProfesionalCienciassociales,humanasyafinesEnsitioHoraextradiurnaZona1Plata</v>
      </c>
      <c r="B5562" t="s">
        <v>5877</v>
      </c>
      <c r="C5562" t="s">
        <v>19</v>
      </c>
      <c r="D5562" t="s">
        <v>131</v>
      </c>
      <c r="E5562" t="s">
        <v>592</v>
      </c>
      <c r="F5562" t="s">
        <v>5859</v>
      </c>
      <c r="G5562" t="s">
        <v>172</v>
      </c>
      <c r="H5562" t="s">
        <v>92</v>
      </c>
      <c r="I5562" t="s">
        <v>2</v>
      </c>
      <c r="J5562" t="s">
        <v>25</v>
      </c>
      <c r="K5562">
        <v>32024.501371894774</v>
      </c>
      <c r="L5562">
        <v>34726.32</v>
      </c>
      <c r="M5562">
        <v>40427.117494476006</v>
      </c>
      <c r="N5562">
        <v>27823.904999999999</v>
      </c>
      <c r="O5562">
        <v>28398.329999999998</v>
      </c>
      <c r="P5562">
        <v>35912.43</v>
      </c>
      <c r="Q5562">
        <v>44092.034999999996</v>
      </c>
      <c r="S5562" t="s">
        <v>174</v>
      </c>
    </row>
    <row r="5563" spans="1:19" x14ac:dyDescent="0.2">
      <c r="A5563" t="str">
        <f t="shared" si="86"/>
        <v>AgenteBilingüeProfesionalCienciassociales,humanasyafinesEnsitioHoraextradiurnaZona1Oro</v>
      </c>
      <c r="B5563" t="s">
        <v>5878</v>
      </c>
      <c r="C5563" t="s">
        <v>19</v>
      </c>
      <c r="D5563" t="s">
        <v>131</v>
      </c>
      <c r="E5563" t="s">
        <v>592</v>
      </c>
      <c r="F5563" t="s">
        <v>5859</v>
      </c>
      <c r="G5563" t="s">
        <v>172</v>
      </c>
      <c r="H5563" t="s">
        <v>92</v>
      </c>
      <c r="I5563" t="s">
        <v>3</v>
      </c>
      <c r="J5563" t="s">
        <v>25</v>
      </c>
      <c r="K5563">
        <v>32024.501371894774</v>
      </c>
      <c r="L5563">
        <v>35421.839999999997</v>
      </c>
      <c r="M5563">
        <v>41584.492744818868</v>
      </c>
      <c r="N5563">
        <v>27823.904999999999</v>
      </c>
      <c r="O5563">
        <v>28398.329999999998</v>
      </c>
      <c r="P5563">
        <v>36667.979999999996</v>
      </c>
      <c r="Q5563">
        <v>46047.149999999994</v>
      </c>
      <c r="S5563" t="s">
        <v>174</v>
      </c>
    </row>
    <row r="5564" spans="1:19" x14ac:dyDescent="0.2">
      <c r="A5564" t="str">
        <f t="shared" si="86"/>
        <v>AgenteBilingüeProfesionalCienciassociales,humanasyafinesEnsitioHoraextradiurnaZona1Platino</v>
      </c>
      <c r="B5564" t="s">
        <v>5879</v>
      </c>
      <c r="C5564" t="s">
        <v>19</v>
      </c>
      <c r="D5564" t="s">
        <v>131</v>
      </c>
      <c r="E5564" t="s">
        <v>592</v>
      </c>
      <c r="F5564" t="s">
        <v>5859</v>
      </c>
      <c r="G5564" t="s">
        <v>172</v>
      </c>
      <c r="H5564" t="s">
        <v>92</v>
      </c>
      <c r="I5564" t="s">
        <v>134</v>
      </c>
      <c r="J5564" t="s">
        <v>25</v>
      </c>
      <c r="K5564">
        <v>32024.501371894774</v>
      </c>
      <c r="L5564">
        <v>36463.049999999996</v>
      </c>
      <c r="M5564">
        <v>42810.089347967085</v>
      </c>
      <c r="N5564">
        <v>27823.904999999999</v>
      </c>
      <c r="O5564">
        <v>28398.329999999998</v>
      </c>
      <c r="P5564">
        <v>37456.649999999994</v>
      </c>
      <c r="Q5564">
        <v>48939.974999999999</v>
      </c>
      <c r="S5564" t="s">
        <v>174</v>
      </c>
    </row>
    <row r="5565" spans="1:19" x14ac:dyDescent="0.2">
      <c r="A5565" t="str">
        <f t="shared" si="86"/>
        <v>AgenteBilingüeProfesionalCienciassociales,humanasyafinesEnsitioHoraextranocturna Zona1Plata</v>
      </c>
      <c r="B5565" t="s">
        <v>5880</v>
      </c>
      <c r="C5565" t="s">
        <v>19</v>
      </c>
      <c r="D5565" t="s">
        <v>131</v>
      </c>
      <c r="E5565" t="s">
        <v>592</v>
      </c>
      <c r="F5565" t="s">
        <v>5859</v>
      </c>
      <c r="G5565" t="s">
        <v>288</v>
      </c>
      <c r="H5565" t="s">
        <v>92</v>
      </c>
      <c r="I5565" t="s">
        <v>2</v>
      </c>
      <c r="J5565" t="s">
        <v>25</v>
      </c>
      <c r="K5565">
        <v>43022.904895390093</v>
      </c>
      <c r="L5565">
        <v>48617.054999999993</v>
      </c>
      <c r="M5565">
        <v>56597.964492266423</v>
      </c>
      <c r="N5565">
        <v>38953.259999999995</v>
      </c>
      <c r="O5565">
        <v>39479.039999999994</v>
      </c>
      <c r="P5565">
        <v>45611.414999999994</v>
      </c>
      <c r="Q5565">
        <v>61198.514999999992</v>
      </c>
      <c r="S5565" t="s">
        <v>174</v>
      </c>
    </row>
    <row r="5566" spans="1:19" x14ac:dyDescent="0.2">
      <c r="A5566" t="str">
        <f t="shared" si="86"/>
        <v>AgenteBilingüeProfesionalCienciassociales,humanasyafinesEnsitioHoraextranocturna Zona1Oro</v>
      </c>
      <c r="B5566" t="s">
        <v>5881</v>
      </c>
      <c r="C5566" t="s">
        <v>19</v>
      </c>
      <c r="D5566" t="s">
        <v>131</v>
      </c>
      <c r="E5566" t="s">
        <v>592</v>
      </c>
      <c r="F5566" t="s">
        <v>5859</v>
      </c>
      <c r="G5566" t="s">
        <v>288</v>
      </c>
      <c r="H5566" t="s">
        <v>92</v>
      </c>
      <c r="I5566" t="s">
        <v>3</v>
      </c>
      <c r="J5566" t="s">
        <v>25</v>
      </c>
      <c r="K5566">
        <v>43022.904895390093</v>
      </c>
      <c r="L5566">
        <v>49589.954999999994</v>
      </c>
      <c r="M5566">
        <v>58218.289842746424</v>
      </c>
      <c r="N5566">
        <v>38953.259999999995</v>
      </c>
      <c r="O5566">
        <v>39479.039999999994</v>
      </c>
      <c r="P5566">
        <v>46571.894999999997</v>
      </c>
      <c r="Q5566">
        <v>63911.249999999993</v>
      </c>
      <c r="S5566" t="s">
        <v>174</v>
      </c>
    </row>
    <row r="5567" spans="1:19" x14ac:dyDescent="0.2">
      <c r="A5567" t="str">
        <f t="shared" si="86"/>
        <v>AgenteBilingüeProfesionalCienciassociales,humanasyafinesEnsitioHoraextranocturna Zona1Platino</v>
      </c>
      <c r="B5567" t="s">
        <v>5882</v>
      </c>
      <c r="C5567" t="s">
        <v>19</v>
      </c>
      <c r="D5567" t="s">
        <v>131</v>
      </c>
      <c r="E5567" t="s">
        <v>592</v>
      </c>
      <c r="F5567" t="s">
        <v>5859</v>
      </c>
      <c r="G5567" t="s">
        <v>288</v>
      </c>
      <c r="H5567" t="s">
        <v>92</v>
      </c>
      <c r="I5567" t="s">
        <v>134</v>
      </c>
      <c r="J5567" t="s">
        <v>25</v>
      </c>
      <c r="K5567">
        <v>43022.904895390093</v>
      </c>
      <c r="L5567">
        <v>51048.27</v>
      </c>
      <c r="M5567">
        <v>59934.125087153923</v>
      </c>
      <c r="N5567">
        <v>38953.259999999995</v>
      </c>
      <c r="O5567">
        <v>39479.039999999994</v>
      </c>
      <c r="P5567">
        <v>47573.774999999994</v>
      </c>
      <c r="Q5567">
        <v>67926.014999999999</v>
      </c>
      <c r="S5567" t="s">
        <v>174</v>
      </c>
    </row>
    <row r="5568" spans="1:19" x14ac:dyDescent="0.2">
      <c r="A5568" t="str">
        <f t="shared" si="86"/>
        <v>AgenteBilingüeProfesionalCienciassociales,humanasyafinesEnsitioHoraextradominicalyfestivoZona1Plata</v>
      </c>
      <c r="B5568" t="s">
        <v>5883</v>
      </c>
      <c r="C5568" t="s">
        <v>19</v>
      </c>
      <c r="D5568" t="s">
        <v>131</v>
      </c>
      <c r="E5568" t="s">
        <v>592</v>
      </c>
      <c r="F5568" t="s">
        <v>5859</v>
      </c>
      <c r="G5568" t="s">
        <v>90</v>
      </c>
      <c r="H5568" t="s">
        <v>92</v>
      </c>
      <c r="I5568" t="s">
        <v>2</v>
      </c>
      <c r="J5568" t="s">
        <v>25</v>
      </c>
      <c r="K5568">
        <v>54021.308418885419</v>
      </c>
      <c r="L5568">
        <v>55562.939999999995</v>
      </c>
      <c r="M5568">
        <v>64683.387991161617</v>
      </c>
      <c r="N5568">
        <v>55646.774999999994</v>
      </c>
      <c r="O5568">
        <v>45019.394999999997</v>
      </c>
      <c r="P5568">
        <v>50460.39</v>
      </c>
      <c r="Q5568">
        <v>68129.909999999989</v>
      </c>
      <c r="S5568" t="s">
        <v>174</v>
      </c>
    </row>
    <row r="5569" spans="1:19" x14ac:dyDescent="0.2">
      <c r="A5569" t="str">
        <f t="shared" si="86"/>
        <v>AgenteBilingüeProfesionalCienciassociales,humanasyafinesEnsitioHoraextradominicalyfestivoZona1Oro</v>
      </c>
      <c r="B5569" t="s">
        <v>5884</v>
      </c>
      <c r="C5569" t="s">
        <v>19</v>
      </c>
      <c r="D5569" t="s">
        <v>131</v>
      </c>
      <c r="E5569" t="s">
        <v>592</v>
      </c>
      <c r="F5569" t="s">
        <v>5859</v>
      </c>
      <c r="G5569" t="s">
        <v>90</v>
      </c>
      <c r="H5569" t="s">
        <v>92</v>
      </c>
      <c r="I5569" t="s">
        <v>3</v>
      </c>
      <c r="J5569" t="s">
        <v>25</v>
      </c>
      <c r="K5569">
        <v>54021.308418885419</v>
      </c>
      <c r="L5569">
        <v>56674.53</v>
      </c>
      <c r="M5569">
        <v>66535.188391710195</v>
      </c>
      <c r="N5569">
        <v>55646.774999999994</v>
      </c>
      <c r="O5569">
        <v>45019.394999999997</v>
      </c>
      <c r="P5569">
        <v>51522.299999999996</v>
      </c>
      <c r="Q5569">
        <v>71150.039999999994</v>
      </c>
      <c r="S5569" t="s">
        <v>174</v>
      </c>
    </row>
    <row r="5570" spans="1:19" x14ac:dyDescent="0.2">
      <c r="A5570" t="str">
        <f t="shared" ref="A5570:A5633" si="87">SUBSTITUTE(C5570&amp;D5570&amp;E5570&amp;F5570&amp;G5570&amp;H5570&amp;I5570," ","")</f>
        <v>AgenteBilingüeProfesionalCienciassociales,humanasyafinesEnsitioHoraextradominicalyfestivoZona1Platino</v>
      </c>
      <c r="B5570" t="s">
        <v>5885</v>
      </c>
      <c r="C5570" t="s">
        <v>19</v>
      </c>
      <c r="D5570" t="s">
        <v>131</v>
      </c>
      <c r="E5570" t="s">
        <v>592</v>
      </c>
      <c r="F5570" t="s">
        <v>5859</v>
      </c>
      <c r="G5570" t="s">
        <v>90</v>
      </c>
      <c r="H5570" t="s">
        <v>92</v>
      </c>
      <c r="I5570" t="s">
        <v>134</v>
      </c>
      <c r="J5570" t="s">
        <v>25</v>
      </c>
      <c r="K5570">
        <v>54021.308418885419</v>
      </c>
      <c r="L5570">
        <v>58341.914999999994</v>
      </c>
      <c r="M5570">
        <v>68496.142956747339</v>
      </c>
      <c r="N5570">
        <v>55646.774999999994</v>
      </c>
      <c r="O5570">
        <v>45019.394999999997</v>
      </c>
      <c r="P5570">
        <v>52630.784999999996</v>
      </c>
      <c r="Q5570">
        <v>75620.204999999987</v>
      </c>
      <c r="S5570" t="s">
        <v>174</v>
      </c>
    </row>
    <row r="5571" spans="1:19" x14ac:dyDescent="0.2">
      <c r="A5571" t="str">
        <f t="shared" si="87"/>
        <v>AgenteBilingüeProfesionalCienciassociales,humanasyafinesEnsitioServicio7x24Zona1Plata</v>
      </c>
      <c r="B5571" t="s">
        <v>5886</v>
      </c>
      <c r="C5571" t="s">
        <v>19</v>
      </c>
      <c r="D5571" t="s">
        <v>131</v>
      </c>
      <c r="E5571" t="s">
        <v>592</v>
      </c>
      <c r="F5571" t="s">
        <v>5859</v>
      </c>
      <c r="G5571" t="s">
        <v>91</v>
      </c>
      <c r="H5571" t="s">
        <v>92</v>
      </c>
      <c r="I5571" t="s">
        <v>2</v>
      </c>
      <c r="J5571" t="s">
        <v>260</v>
      </c>
      <c r="K5571">
        <v>19564156.134629697</v>
      </c>
      <c r="L5571">
        <v>28065534.029999997</v>
      </c>
      <c r="M5571">
        <v>30354272.696493857</v>
      </c>
      <c r="N5571">
        <v>25191370.079999998</v>
      </c>
      <c r="O5571">
        <v>26068711.634999998</v>
      </c>
      <c r="P5571">
        <v>36031778.954999998</v>
      </c>
      <c r="Q5571">
        <v>29035746.134999998</v>
      </c>
      <c r="S5571" t="s">
        <v>174</v>
      </c>
    </row>
    <row r="5572" spans="1:19" x14ac:dyDescent="0.2">
      <c r="A5572" t="str">
        <f t="shared" si="87"/>
        <v>AgenteBilingüeProfesionalCienciassociales,humanasyafinesEnsitioServicio7x24Zona1Oro</v>
      </c>
      <c r="B5572" t="s">
        <v>5887</v>
      </c>
      <c r="C5572" t="s">
        <v>19</v>
      </c>
      <c r="D5572" t="s">
        <v>131</v>
      </c>
      <c r="E5572" t="s">
        <v>592</v>
      </c>
      <c r="F5572" t="s">
        <v>5859</v>
      </c>
      <c r="G5572" t="s">
        <v>91</v>
      </c>
      <c r="H5572" t="s">
        <v>92</v>
      </c>
      <c r="I5572" t="s">
        <v>3</v>
      </c>
      <c r="J5572" t="s">
        <v>260</v>
      </c>
      <c r="K5572">
        <v>19564156.134629697</v>
      </c>
      <c r="L5572">
        <v>28626845.579999998</v>
      </c>
      <c r="M5572">
        <v>31223275.636559527</v>
      </c>
      <c r="N5572">
        <v>25267490.189999998</v>
      </c>
      <c r="O5572">
        <v>26068711.634999998</v>
      </c>
      <c r="P5572">
        <v>36790342.875</v>
      </c>
      <c r="Q5572">
        <v>30322981.844999999</v>
      </c>
      <c r="S5572" t="s">
        <v>174</v>
      </c>
    </row>
    <row r="5573" spans="1:19" x14ac:dyDescent="0.2">
      <c r="A5573" t="str">
        <f t="shared" si="87"/>
        <v>AgenteBilingüeProfesionalCienciassociales,humanasyafinesEnsitioServicio7x24Zona1Platino</v>
      </c>
      <c r="B5573" t="s">
        <v>5888</v>
      </c>
      <c r="C5573" t="s">
        <v>19</v>
      </c>
      <c r="D5573" t="s">
        <v>131</v>
      </c>
      <c r="E5573" t="s">
        <v>592</v>
      </c>
      <c r="F5573" t="s">
        <v>5859</v>
      </c>
      <c r="G5573" t="s">
        <v>91</v>
      </c>
      <c r="H5573" t="s">
        <v>92</v>
      </c>
      <c r="I5573" t="s">
        <v>134</v>
      </c>
      <c r="J5573" t="s">
        <v>260</v>
      </c>
      <c r="K5573">
        <v>19564156.134629697</v>
      </c>
      <c r="L5573">
        <v>29468810.834999997</v>
      </c>
      <c r="M5573">
        <v>32143501.856322557</v>
      </c>
      <c r="N5573">
        <v>25343610.299999997</v>
      </c>
      <c r="O5573">
        <v>26068711.634999998</v>
      </c>
      <c r="P5573">
        <v>37581533.099999994</v>
      </c>
      <c r="Q5573">
        <v>32227991.459999997</v>
      </c>
      <c r="S5573" t="s">
        <v>174</v>
      </c>
    </row>
    <row r="5574" spans="1:19" x14ac:dyDescent="0.2">
      <c r="A5574" t="str">
        <f t="shared" si="87"/>
        <v>AgenteBilingüeProfesionalIngeniería,arquitectura,urbanismoyafinesEnsitioJornadaOrdinaria Zona1Plata</v>
      </c>
      <c r="B5574" t="s">
        <v>5889</v>
      </c>
      <c r="C5574" t="s">
        <v>19</v>
      </c>
      <c r="D5574" t="s">
        <v>131</v>
      </c>
      <c r="E5574" t="s">
        <v>608</v>
      </c>
      <c r="F5574" t="s">
        <v>5859</v>
      </c>
      <c r="G5574" t="s">
        <v>334</v>
      </c>
      <c r="H5574" t="s">
        <v>92</v>
      </c>
      <c r="I5574" t="s">
        <v>2</v>
      </c>
      <c r="J5574" t="s">
        <v>5</v>
      </c>
      <c r="K5574">
        <v>6366071.9064353062</v>
      </c>
      <c r="L5574">
        <v>6372279.7199999997</v>
      </c>
      <c r="M5574">
        <v>7541434.2103090333</v>
      </c>
      <c r="N5574">
        <v>6945656.2649999997</v>
      </c>
      <c r="O5574">
        <v>6842164.5449999999</v>
      </c>
      <c r="P5574">
        <v>7101554.1749999998</v>
      </c>
      <c r="Q5574">
        <v>7667345.2049999991</v>
      </c>
      <c r="S5574" t="s">
        <v>174</v>
      </c>
    </row>
    <row r="5575" spans="1:19" x14ac:dyDescent="0.2">
      <c r="A5575" t="str">
        <f t="shared" si="87"/>
        <v>AgenteBilingüeProfesionalIngeniería,arquitectura,urbanismoyafinesEnsitioJornadaOrdinaria Zona1Oro</v>
      </c>
      <c r="B5575" t="s">
        <v>5890</v>
      </c>
      <c r="C5575" t="s">
        <v>19</v>
      </c>
      <c r="D5575" t="s">
        <v>131</v>
      </c>
      <c r="E5575" t="s">
        <v>608</v>
      </c>
      <c r="F5575" t="s">
        <v>5859</v>
      </c>
      <c r="G5575" t="s">
        <v>334</v>
      </c>
      <c r="H5575" t="s">
        <v>92</v>
      </c>
      <c r="I5575" t="s">
        <v>3</v>
      </c>
      <c r="J5575" t="s">
        <v>5</v>
      </c>
      <c r="K5575">
        <v>6366071.9064353062</v>
      </c>
      <c r="L5575">
        <v>6499725.4799999995</v>
      </c>
      <c r="M5575">
        <v>7757335.5618781457</v>
      </c>
      <c r="N5575">
        <v>6985366.1099999994</v>
      </c>
      <c r="O5575">
        <v>6842164.5449999999</v>
      </c>
      <c r="P5575">
        <v>7251060.959999999</v>
      </c>
      <c r="Q5575">
        <v>8007259.9049999993</v>
      </c>
      <c r="S5575" t="s">
        <v>174</v>
      </c>
    </row>
    <row r="5576" spans="1:19" x14ac:dyDescent="0.2">
      <c r="A5576" t="str">
        <f t="shared" si="87"/>
        <v>AgenteBilingüeProfesionalIngeniería,arquitectura,urbanismoyafinesEnsitioJornadaOrdinaria Zona1Platino</v>
      </c>
      <c r="B5576" t="s">
        <v>5891</v>
      </c>
      <c r="C5576" t="s">
        <v>19</v>
      </c>
      <c r="D5576" t="s">
        <v>131</v>
      </c>
      <c r="E5576" t="s">
        <v>608</v>
      </c>
      <c r="F5576" t="s">
        <v>5859</v>
      </c>
      <c r="G5576" t="s">
        <v>334</v>
      </c>
      <c r="H5576" t="s">
        <v>92</v>
      </c>
      <c r="I5576" t="s">
        <v>134</v>
      </c>
      <c r="J5576" t="s">
        <v>5</v>
      </c>
      <c r="K5576">
        <v>6366071.9064353062</v>
      </c>
      <c r="L5576">
        <v>6690894.1199999992</v>
      </c>
      <c r="M5576">
        <v>7985963.1941174073</v>
      </c>
      <c r="N5576">
        <v>7025075.9549999991</v>
      </c>
      <c r="O5576">
        <v>6842164.5449999999</v>
      </c>
      <c r="P5576">
        <v>7406997.1649999991</v>
      </c>
      <c r="Q5576">
        <v>8510307.1649999991</v>
      </c>
      <c r="S5576" t="s">
        <v>174</v>
      </c>
    </row>
    <row r="5577" spans="1:19" x14ac:dyDescent="0.2">
      <c r="A5577" t="str">
        <f t="shared" si="87"/>
        <v>AgenteBilingüeProfesionalIngeniería,arquitectura,urbanismoyafinesEnsitioHoraextradiurnaZona1Plata</v>
      </c>
      <c r="B5577" t="s">
        <v>5892</v>
      </c>
      <c r="C5577" t="s">
        <v>19</v>
      </c>
      <c r="D5577" t="s">
        <v>131</v>
      </c>
      <c r="E5577" t="s">
        <v>608</v>
      </c>
      <c r="F5577" t="s">
        <v>5859</v>
      </c>
      <c r="G5577" t="s">
        <v>172</v>
      </c>
      <c r="H5577" t="s">
        <v>92</v>
      </c>
      <c r="I5577" t="s">
        <v>2</v>
      </c>
      <c r="J5577" t="s">
        <v>25</v>
      </c>
      <c r="K5577">
        <v>32024.501371894774</v>
      </c>
      <c r="L5577">
        <v>34726.32</v>
      </c>
      <c r="M5577">
        <v>40427.117494476006</v>
      </c>
      <c r="N5577">
        <v>27823.904999999999</v>
      </c>
      <c r="O5577">
        <v>28398.329999999998</v>
      </c>
      <c r="P5577">
        <v>35912.43</v>
      </c>
      <c r="Q5577">
        <v>44092.034999999996</v>
      </c>
      <c r="S5577" t="s">
        <v>174</v>
      </c>
    </row>
    <row r="5578" spans="1:19" x14ac:dyDescent="0.2">
      <c r="A5578" t="str">
        <f t="shared" si="87"/>
        <v>AgenteBilingüeProfesionalIngeniería,arquitectura,urbanismoyafinesEnsitioHoraextradiurnaZona1Oro</v>
      </c>
      <c r="B5578" t="s">
        <v>5893</v>
      </c>
      <c r="C5578" t="s">
        <v>19</v>
      </c>
      <c r="D5578" t="s">
        <v>131</v>
      </c>
      <c r="E5578" t="s">
        <v>608</v>
      </c>
      <c r="F5578" t="s">
        <v>5859</v>
      </c>
      <c r="G5578" t="s">
        <v>172</v>
      </c>
      <c r="H5578" t="s">
        <v>92</v>
      </c>
      <c r="I5578" t="s">
        <v>3</v>
      </c>
      <c r="J5578" t="s">
        <v>25</v>
      </c>
      <c r="K5578">
        <v>32024.501371894774</v>
      </c>
      <c r="L5578">
        <v>35421.839999999997</v>
      </c>
      <c r="M5578">
        <v>41584.492744818868</v>
      </c>
      <c r="N5578">
        <v>27823.904999999999</v>
      </c>
      <c r="O5578">
        <v>28398.329999999998</v>
      </c>
      <c r="P5578">
        <v>36667.979999999996</v>
      </c>
      <c r="Q5578">
        <v>46047.149999999994</v>
      </c>
      <c r="S5578" t="s">
        <v>174</v>
      </c>
    </row>
    <row r="5579" spans="1:19" x14ac:dyDescent="0.2">
      <c r="A5579" t="str">
        <f t="shared" si="87"/>
        <v>AgenteBilingüeProfesionalIngeniería,arquitectura,urbanismoyafinesEnsitioHoraextradiurnaZona1Platino</v>
      </c>
      <c r="B5579" t="s">
        <v>5894</v>
      </c>
      <c r="C5579" t="s">
        <v>19</v>
      </c>
      <c r="D5579" t="s">
        <v>131</v>
      </c>
      <c r="E5579" t="s">
        <v>608</v>
      </c>
      <c r="F5579" t="s">
        <v>5859</v>
      </c>
      <c r="G5579" t="s">
        <v>172</v>
      </c>
      <c r="H5579" t="s">
        <v>92</v>
      </c>
      <c r="I5579" t="s">
        <v>134</v>
      </c>
      <c r="J5579" t="s">
        <v>25</v>
      </c>
      <c r="K5579">
        <v>32024.501371894774</v>
      </c>
      <c r="L5579">
        <v>36463.049999999996</v>
      </c>
      <c r="M5579">
        <v>42810.089347967085</v>
      </c>
      <c r="N5579">
        <v>27823.904999999999</v>
      </c>
      <c r="O5579">
        <v>28398.329999999998</v>
      </c>
      <c r="P5579">
        <v>37456.649999999994</v>
      </c>
      <c r="Q5579">
        <v>48939.974999999999</v>
      </c>
      <c r="S5579" t="s">
        <v>174</v>
      </c>
    </row>
    <row r="5580" spans="1:19" x14ac:dyDescent="0.2">
      <c r="A5580" t="str">
        <f t="shared" si="87"/>
        <v>AgenteBilingüeProfesionalIngeniería,arquitectura,urbanismoyafinesEnsitioHoraextranocturna Zona1Plata</v>
      </c>
      <c r="B5580" t="s">
        <v>5895</v>
      </c>
      <c r="C5580" t="s">
        <v>19</v>
      </c>
      <c r="D5580" t="s">
        <v>131</v>
      </c>
      <c r="E5580" t="s">
        <v>608</v>
      </c>
      <c r="F5580" t="s">
        <v>5859</v>
      </c>
      <c r="G5580" t="s">
        <v>288</v>
      </c>
      <c r="H5580" t="s">
        <v>92</v>
      </c>
      <c r="I5580" t="s">
        <v>2</v>
      </c>
      <c r="J5580" t="s">
        <v>25</v>
      </c>
      <c r="K5580">
        <v>43022.904895390093</v>
      </c>
      <c r="L5580">
        <v>48617.054999999993</v>
      </c>
      <c r="M5580">
        <v>56597.964492266423</v>
      </c>
      <c r="N5580">
        <v>38953.259999999995</v>
      </c>
      <c r="O5580">
        <v>39479.039999999994</v>
      </c>
      <c r="P5580">
        <v>45611.414999999994</v>
      </c>
      <c r="Q5580">
        <v>61198.514999999992</v>
      </c>
      <c r="S5580" t="s">
        <v>174</v>
      </c>
    </row>
    <row r="5581" spans="1:19" x14ac:dyDescent="0.2">
      <c r="A5581" t="str">
        <f t="shared" si="87"/>
        <v>AgenteBilingüeProfesionalIngeniería,arquitectura,urbanismoyafinesEnsitioHoraextranocturna Zona1Oro</v>
      </c>
      <c r="B5581" t="s">
        <v>5896</v>
      </c>
      <c r="C5581" t="s">
        <v>19</v>
      </c>
      <c r="D5581" t="s">
        <v>131</v>
      </c>
      <c r="E5581" t="s">
        <v>608</v>
      </c>
      <c r="F5581" t="s">
        <v>5859</v>
      </c>
      <c r="G5581" t="s">
        <v>288</v>
      </c>
      <c r="H5581" t="s">
        <v>92</v>
      </c>
      <c r="I5581" t="s">
        <v>3</v>
      </c>
      <c r="J5581" t="s">
        <v>25</v>
      </c>
      <c r="K5581">
        <v>43022.904895390093</v>
      </c>
      <c r="L5581">
        <v>49589.954999999994</v>
      </c>
      <c r="M5581">
        <v>58218.289842746424</v>
      </c>
      <c r="N5581">
        <v>38953.259999999995</v>
      </c>
      <c r="O5581">
        <v>39479.039999999994</v>
      </c>
      <c r="P5581">
        <v>46571.894999999997</v>
      </c>
      <c r="Q5581">
        <v>63911.249999999993</v>
      </c>
      <c r="S5581" t="s">
        <v>174</v>
      </c>
    </row>
    <row r="5582" spans="1:19" x14ac:dyDescent="0.2">
      <c r="A5582" t="str">
        <f t="shared" si="87"/>
        <v>AgenteBilingüeProfesionalIngeniería,arquitectura,urbanismoyafinesEnsitioHoraextranocturna Zona1Platino</v>
      </c>
      <c r="B5582" t="s">
        <v>5897</v>
      </c>
      <c r="C5582" t="s">
        <v>19</v>
      </c>
      <c r="D5582" t="s">
        <v>131</v>
      </c>
      <c r="E5582" t="s">
        <v>608</v>
      </c>
      <c r="F5582" t="s">
        <v>5859</v>
      </c>
      <c r="G5582" t="s">
        <v>288</v>
      </c>
      <c r="H5582" t="s">
        <v>92</v>
      </c>
      <c r="I5582" t="s">
        <v>134</v>
      </c>
      <c r="J5582" t="s">
        <v>25</v>
      </c>
      <c r="K5582">
        <v>43022.904895390093</v>
      </c>
      <c r="L5582">
        <v>51048.27</v>
      </c>
      <c r="M5582">
        <v>59934.125087153923</v>
      </c>
      <c r="N5582">
        <v>38953.259999999995</v>
      </c>
      <c r="O5582">
        <v>39479.039999999994</v>
      </c>
      <c r="P5582">
        <v>47573.774999999994</v>
      </c>
      <c r="Q5582">
        <v>67926.014999999999</v>
      </c>
      <c r="S5582" t="s">
        <v>174</v>
      </c>
    </row>
    <row r="5583" spans="1:19" x14ac:dyDescent="0.2">
      <c r="A5583" t="str">
        <f t="shared" si="87"/>
        <v>AgenteBilingüeProfesionalIngeniería,arquitectura,urbanismoyafinesEnsitioHoraextradominicalyfestivoZona1Plata</v>
      </c>
      <c r="B5583" t="s">
        <v>5898</v>
      </c>
      <c r="C5583" t="s">
        <v>19</v>
      </c>
      <c r="D5583" t="s">
        <v>131</v>
      </c>
      <c r="E5583" t="s">
        <v>608</v>
      </c>
      <c r="F5583" t="s">
        <v>5859</v>
      </c>
      <c r="G5583" t="s">
        <v>90</v>
      </c>
      <c r="H5583" t="s">
        <v>92</v>
      </c>
      <c r="I5583" t="s">
        <v>2</v>
      </c>
      <c r="J5583" t="s">
        <v>25</v>
      </c>
      <c r="K5583">
        <v>54021.308418885419</v>
      </c>
      <c r="L5583">
        <v>55562.939999999995</v>
      </c>
      <c r="M5583">
        <v>64683.387991161617</v>
      </c>
      <c r="N5583">
        <v>55646.774999999994</v>
      </c>
      <c r="O5583">
        <v>45019.394999999997</v>
      </c>
      <c r="P5583">
        <v>50460.39</v>
      </c>
      <c r="Q5583">
        <v>68129.909999999989</v>
      </c>
      <c r="S5583" t="s">
        <v>174</v>
      </c>
    </row>
    <row r="5584" spans="1:19" x14ac:dyDescent="0.2">
      <c r="A5584" t="str">
        <f t="shared" si="87"/>
        <v>AgenteBilingüeProfesionalIngeniería,arquitectura,urbanismoyafinesEnsitioHoraextradominicalyfestivoZona1Oro</v>
      </c>
      <c r="B5584" t="s">
        <v>5899</v>
      </c>
      <c r="C5584" t="s">
        <v>19</v>
      </c>
      <c r="D5584" t="s">
        <v>131</v>
      </c>
      <c r="E5584" t="s">
        <v>608</v>
      </c>
      <c r="F5584" t="s">
        <v>5859</v>
      </c>
      <c r="G5584" t="s">
        <v>90</v>
      </c>
      <c r="H5584" t="s">
        <v>92</v>
      </c>
      <c r="I5584" t="s">
        <v>3</v>
      </c>
      <c r="J5584" t="s">
        <v>25</v>
      </c>
      <c r="K5584">
        <v>54021.308418885419</v>
      </c>
      <c r="L5584">
        <v>56674.53</v>
      </c>
      <c r="M5584">
        <v>66535.188391710195</v>
      </c>
      <c r="N5584">
        <v>55646.774999999994</v>
      </c>
      <c r="O5584">
        <v>45019.394999999997</v>
      </c>
      <c r="P5584">
        <v>51522.299999999996</v>
      </c>
      <c r="Q5584">
        <v>71150.039999999994</v>
      </c>
      <c r="S5584" t="s">
        <v>174</v>
      </c>
    </row>
    <row r="5585" spans="1:19" x14ac:dyDescent="0.2">
      <c r="A5585" t="str">
        <f t="shared" si="87"/>
        <v>AgenteBilingüeProfesionalIngeniería,arquitectura,urbanismoyafinesEnsitioHoraextradominicalyfestivoZona1Platino</v>
      </c>
      <c r="B5585" t="s">
        <v>5900</v>
      </c>
      <c r="C5585" t="s">
        <v>19</v>
      </c>
      <c r="D5585" t="s">
        <v>131</v>
      </c>
      <c r="E5585" t="s">
        <v>608</v>
      </c>
      <c r="F5585" t="s">
        <v>5859</v>
      </c>
      <c r="G5585" t="s">
        <v>90</v>
      </c>
      <c r="H5585" t="s">
        <v>92</v>
      </c>
      <c r="I5585" t="s">
        <v>134</v>
      </c>
      <c r="J5585" t="s">
        <v>25</v>
      </c>
      <c r="K5585">
        <v>54021.308418885419</v>
      </c>
      <c r="L5585">
        <v>58341.914999999994</v>
      </c>
      <c r="M5585">
        <v>68496.142956747339</v>
      </c>
      <c r="N5585">
        <v>55646.774999999994</v>
      </c>
      <c r="O5585">
        <v>45019.394999999997</v>
      </c>
      <c r="P5585">
        <v>52630.784999999996</v>
      </c>
      <c r="Q5585">
        <v>75620.204999999987</v>
      </c>
      <c r="S5585" t="s">
        <v>174</v>
      </c>
    </row>
    <row r="5586" spans="1:19" x14ac:dyDescent="0.2">
      <c r="A5586" t="str">
        <f t="shared" si="87"/>
        <v>AgenteBilingüeProfesionalIngeniería,arquitectura,urbanismoyafinesEnsitioServicio7x24Zona1Plata</v>
      </c>
      <c r="B5586" t="s">
        <v>5901</v>
      </c>
      <c r="C5586" t="s">
        <v>19</v>
      </c>
      <c r="D5586" t="s">
        <v>131</v>
      </c>
      <c r="E5586" t="s">
        <v>608</v>
      </c>
      <c r="F5586" t="s">
        <v>5859</v>
      </c>
      <c r="G5586" t="s">
        <v>91</v>
      </c>
      <c r="H5586" t="s">
        <v>92</v>
      </c>
      <c r="I5586" t="s">
        <v>2</v>
      </c>
      <c r="J5586" t="s">
        <v>260</v>
      </c>
      <c r="K5586">
        <v>19564156.134629697</v>
      </c>
      <c r="L5586">
        <v>28065534.029999997</v>
      </c>
      <c r="M5586">
        <v>30354272.696493857</v>
      </c>
      <c r="N5586">
        <v>25191370.079999998</v>
      </c>
      <c r="O5586">
        <v>26068711.634999998</v>
      </c>
      <c r="P5586">
        <v>36031778.954999998</v>
      </c>
      <c r="Q5586">
        <v>29035746.134999998</v>
      </c>
      <c r="S5586" t="s">
        <v>174</v>
      </c>
    </row>
    <row r="5587" spans="1:19" x14ac:dyDescent="0.2">
      <c r="A5587" t="str">
        <f t="shared" si="87"/>
        <v>AgenteBilingüeProfesionalIngeniería,arquitectura,urbanismoyafinesEnsitioServicio7x24Zona1Oro</v>
      </c>
      <c r="B5587" t="s">
        <v>5902</v>
      </c>
      <c r="C5587" t="s">
        <v>19</v>
      </c>
      <c r="D5587" t="s">
        <v>131</v>
      </c>
      <c r="E5587" t="s">
        <v>608</v>
      </c>
      <c r="F5587" t="s">
        <v>5859</v>
      </c>
      <c r="G5587" t="s">
        <v>91</v>
      </c>
      <c r="H5587" t="s">
        <v>92</v>
      </c>
      <c r="I5587" t="s">
        <v>3</v>
      </c>
      <c r="J5587" t="s">
        <v>260</v>
      </c>
      <c r="K5587">
        <v>19564156.134629697</v>
      </c>
      <c r="L5587">
        <v>28626845.579999998</v>
      </c>
      <c r="M5587">
        <v>31223275.636559527</v>
      </c>
      <c r="N5587">
        <v>25267490.189999998</v>
      </c>
      <c r="O5587">
        <v>26068711.634999998</v>
      </c>
      <c r="P5587">
        <v>36790342.875</v>
      </c>
      <c r="Q5587">
        <v>30322981.844999999</v>
      </c>
      <c r="S5587" t="s">
        <v>174</v>
      </c>
    </row>
    <row r="5588" spans="1:19" x14ac:dyDescent="0.2">
      <c r="A5588" t="str">
        <f t="shared" si="87"/>
        <v>AgenteBilingüeProfesionalIngeniería,arquitectura,urbanismoyafinesEnsitioServicio7x24Zona1Platino</v>
      </c>
      <c r="B5588" t="s">
        <v>5903</v>
      </c>
      <c r="C5588" t="s">
        <v>19</v>
      </c>
      <c r="D5588" t="s">
        <v>131</v>
      </c>
      <c r="E5588" t="s">
        <v>608</v>
      </c>
      <c r="F5588" t="s">
        <v>5859</v>
      </c>
      <c r="G5588" t="s">
        <v>91</v>
      </c>
      <c r="H5588" t="s">
        <v>92</v>
      </c>
      <c r="I5588" t="s">
        <v>134</v>
      </c>
      <c r="J5588" t="s">
        <v>260</v>
      </c>
      <c r="K5588">
        <v>19564156.134629697</v>
      </c>
      <c r="L5588">
        <v>29468810.834999997</v>
      </c>
      <c r="M5588">
        <v>32143501.856322557</v>
      </c>
      <c r="N5588">
        <v>25343610.299999997</v>
      </c>
      <c r="O5588">
        <v>26068711.634999998</v>
      </c>
      <c r="P5588">
        <v>37581533.099999994</v>
      </c>
      <c r="Q5588">
        <v>32227991.459999997</v>
      </c>
      <c r="S5588" t="s">
        <v>174</v>
      </c>
    </row>
    <row r="5589" spans="1:19" x14ac:dyDescent="0.2">
      <c r="A5589" t="str">
        <f t="shared" si="87"/>
        <v>AgenteBilingüeProfesionalBellasartesyafinesEnsitioJornadaOrdinaria Zona1Plata</v>
      </c>
      <c r="B5589" t="s">
        <v>5904</v>
      </c>
      <c r="C5589" t="s">
        <v>19</v>
      </c>
      <c r="D5589" t="s">
        <v>131</v>
      </c>
      <c r="E5589" t="s">
        <v>624</v>
      </c>
      <c r="F5589" t="s">
        <v>5859</v>
      </c>
      <c r="G5589" t="s">
        <v>334</v>
      </c>
      <c r="H5589" t="s">
        <v>92</v>
      </c>
      <c r="I5589" t="s">
        <v>2</v>
      </c>
      <c r="J5589" t="s">
        <v>5</v>
      </c>
      <c r="K5589">
        <v>6366071.9064353062</v>
      </c>
      <c r="L5589">
        <v>6372279.7199999997</v>
      </c>
      <c r="M5589">
        <v>7541434.2103090333</v>
      </c>
      <c r="N5589">
        <v>6945656.2649999997</v>
      </c>
      <c r="O5589">
        <v>6842164.5449999999</v>
      </c>
      <c r="P5589">
        <v>7101554.1749999998</v>
      </c>
      <c r="Q5589">
        <v>7667345.2049999991</v>
      </c>
      <c r="S5589" t="s">
        <v>174</v>
      </c>
    </row>
    <row r="5590" spans="1:19" x14ac:dyDescent="0.2">
      <c r="A5590" t="str">
        <f t="shared" si="87"/>
        <v>AgenteBilingüeProfesionalBellasartesyafinesEnsitioJornadaOrdinaria Zona1Oro</v>
      </c>
      <c r="B5590" t="s">
        <v>5905</v>
      </c>
      <c r="C5590" t="s">
        <v>19</v>
      </c>
      <c r="D5590" t="s">
        <v>131</v>
      </c>
      <c r="E5590" t="s">
        <v>624</v>
      </c>
      <c r="F5590" t="s">
        <v>5859</v>
      </c>
      <c r="G5590" t="s">
        <v>334</v>
      </c>
      <c r="H5590" t="s">
        <v>92</v>
      </c>
      <c r="I5590" t="s">
        <v>3</v>
      </c>
      <c r="J5590" t="s">
        <v>5</v>
      </c>
      <c r="K5590">
        <v>6366071.9064353062</v>
      </c>
      <c r="L5590">
        <v>6499725.4799999995</v>
      </c>
      <c r="M5590">
        <v>7757335.5618781457</v>
      </c>
      <c r="N5590">
        <v>6985366.1099999994</v>
      </c>
      <c r="O5590">
        <v>6842164.5449999999</v>
      </c>
      <c r="P5590">
        <v>7251060.959999999</v>
      </c>
      <c r="Q5590">
        <v>8007259.9049999993</v>
      </c>
      <c r="S5590" t="s">
        <v>174</v>
      </c>
    </row>
    <row r="5591" spans="1:19" x14ac:dyDescent="0.2">
      <c r="A5591" t="str">
        <f t="shared" si="87"/>
        <v>AgenteBilingüeProfesionalBellasartesyafinesEnsitioJornadaOrdinaria Zona1Platino</v>
      </c>
      <c r="B5591" t="s">
        <v>5906</v>
      </c>
      <c r="C5591" t="s">
        <v>19</v>
      </c>
      <c r="D5591" t="s">
        <v>131</v>
      </c>
      <c r="E5591" t="s">
        <v>624</v>
      </c>
      <c r="F5591" t="s">
        <v>5859</v>
      </c>
      <c r="G5591" t="s">
        <v>334</v>
      </c>
      <c r="H5591" t="s">
        <v>92</v>
      </c>
      <c r="I5591" t="s">
        <v>134</v>
      </c>
      <c r="J5591" t="s">
        <v>5</v>
      </c>
      <c r="K5591">
        <v>6366071.9064353062</v>
      </c>
      <c r="L5591">
        <v>6690894.1199999992</v>
      </c>
      <c r="M5591">
        <v>7985963.1941174073</v>
      </c>
      <c r="N5591">
        <v>7025075.9549999991</v>
      </c>
      <c r="O5591">
        <v>6842164.5449999999</v>
      </c>
      <c r="P5591">
        <v>7406997.1649999991</v>
      </c>
      <c r="Q5591">
        <v>8510307.1649999991</v>
      </c>
      <c r="S5591" t="s">
        <v>174</v>
      </c>
    </row>
    <row r="5592" spans="1:19" x14ac:dyDescent="0.2">
      <c r="A5592" t="str">
        <f t="shared" si="87"/>
        <v>AgenteBilingüeProfesionalBellasartesyafinesEnsitioHoraextradiurnaZona1Plata</v>
      </c>
      <c r="B5592" t="s">
        <v>5907</v>
      </c>
      <c r="C5592" t="s">
        <v>19</v>
      </c>
      <c r="D5592" t="s">
        <v>131</v>
      </c>
      <c r="E5592" t="s">
        <v>624</v>
      </c>
      <c r="F5592" t="s">
        <v>5859</v>
      </c>
      <c r="G5592" t="s">
        <v>172</v>
      </c>
      <c r="H5592" t="s">
        <v>92</v>
      </c>
      <c r="I5592" t="s">
        <v>2</v>
      </c>
      <c r="J5592" t="s">
        <v>25</v>
      </c>
      <c r="K5592">
        <v>32024.501371894774</v>
      </c>
      <c r="L5592">
        <v>34726.32</v>
      </c>
      <c r="M5592">
        <v>40427.117494476006</v>
      </c>
      <c r="N5592">
        <v>27823.904999999999</v>
      </c>
      <c r="O5592">
        <v>28398.329999999998</v>
      </c>
      <c r="P5592">
        <v>35912.43</v>
      </c>
      <c r="Q5592">
        <v>44092.034999999996</v>
      </c>
      <c r="S5592" t="s">
        <v>174</v>
      </c>
    </row>
    <row r="5593" spans="1:19" x14ac:dyDescent="0.2">
      <c r="A5593" t="str">
        <f t="shared" si="87"/>
        <v>AgenteBilingüeProfesionalBellasartesyafinesEnsitioHoraextradiurnaZona1Oro</v>
      </c>
      <c r="B5593" t="s">
        <v>5908</v>
      </c>
      <c r="C5593" t="s">
        <v>19</v>
      </c>
      <c r="D5593" t="s">
        <v>131</v>
      </c>
      <c r="E5593" t="s">
        <v>624</v>
      </c>
      <c r="F5593" t="s">
        <v>5859</v>
      </c>
      <c r="G5593" t="s">
        <v>172</v>
      </c>
      <c r="H5593" t="s">
        <v>92</v>
      </c>
      <c r="I5593" t="s">
        <v>3</v>
      </c>
      <c r="J5593" t="s">
        <v>25</v>
      </c>
      <c r="K5593">
        <v>32024.501371894774</v>
      </c>
      <c r="L5593">
        <v>35421.839999999997</v>
      </c>
      <c r="M5593">
        <v>41584.492744818868</v>
      </c>
      <c r="N5593">
        <v>27823.904999999999</v>
      </c>
      <c r="O5593">
        <v>28398.329999999998</v>
      </c>
      <c r="P5593">
        <v>36667.979999999996</v>
      </c>
      <c r="Q5593">
        <v>46047.149999999994</v>
      </c>
      <c r="S5593" t="s">
        <v>174</v>
      </c>
    </row>
    <row r="5594" spans="1:19" x14ac:dyDescent="0.2">
      <c r="A5594" t="str">
        <f t="shared" si="87"/>
        <v>AgenteBilingüeProfesionalBellasartesyafinesEnsitioHoraextradiurnaZona1Platino</v>
      </c>
      <c r="B5594" t="s">
        <v>5909</v>
      </c>
      <c r="C5594" t="s">
        <v>19</v>
      </c>
      <c r="D5594" t="s">
        <v>131</v>
      </c>
      <c r="E5594" t="s">
        <v>624</v>
      </c>
      <c r="F5594" t="s">
        <v>5859</v>
      </c>
      <c r="G5594" t="s">
        <v>172</v>
      </c>
      <c r="H5594" t="s">
        <v>92</v>
      </c>
      <c r="I5594" t="s">
        <v>134</v>
      </c>
      <c r="J5594" t="s">
        <v>25</v>
      </c>
      <c r="K5594">
        <v>32024.501371894774</v>
      </c>
      <c r="L5594">
        <v>36463.049999999996</v>
      </c>
      <c r="M5594">
        <v>42810.089347967085</v>
      </c>
      <c r="N5594">
        <v>27823.904999999999</v>
      </c>
      <c r="O5594">
        <v>28398.329999999998</v>
      </c>
      <c r="P5594">
        <v>37456.649999999994</v>
      </c>
      <c r="Q5594">
        <v>48939.974999999999</v>
      </c>
      <c r="S5594" t="s">
        <v>174</v>
      </c>
    </row>
    <row r="5595" spans="1:19" x14ac:dyDescent="0.2">
      <c r="A5595" t="str">
        <f t="shared" si="87"/>
        <v>AgenteBilingüeProfesionalBellasartesyafinesEnsitioHoraextranocturna Zona1Plata</v>
      </c>
      <c r="B5595" t="s">
        <v>5910</v>
      </c>
      <c r="C5595" t="s">
        <v>19</v>
      </c>
      <c r="D5595" t="s">
        <v>131</v>
      </c>
      <c r="E5595" t="s">
        <v>624</v>
      </c>
      <c r="F5595" t="s">
        <v>5859</v>
      </c>
      <c r="G5595" t="s">
        <v>288</v>
      </c>
      <c r="H5595" t="s">
        <v>92</v>
      </c>
      <c r="I5595" t="s">
        <v>2</v>
      </c>
      <c r="J5595" t="s">
        <v>25</v>
      </c>
      <c r="K5595">
        <v>43022.904895390093</v>
      </c>
      <c r="L5595">
        <v>48617.054999999993</v>
      </c>
      <c r="M5595">
        <v>56597.964492266423</v>
      </c>
      <c r="N5595">
        <v>38953.259999999995</v>
      </c>
      <c r="O5595">
        <v>39479.039999999994</v>
      </c>
      <c r="P5595">
        <v>45611.414999999994</v>
      </c>
      <c r="Q5595">
        <v>61198.514999999992</v>
      </c>
      <c r="S5595" t="s">
        <v>174</v>
      </c>
    </row>
    <row r="5596" spans="1:19" x14ac:dyDescent="0.2">
      <c r="A5596" t="str">
        <f t="shared" si="87"/>
        <v>AgenteBilingüeProfesionalBellasartesyafinesEnsitioHoraextranocturna Zona1Oro</v>
      </c>
      <c r="B5596" t="s">
        <v>5911</v>
      </c>
      <c r="C5596" t="s">
        <v>19</v>
      </c>
      <c r="D5596" t="s">
        <v>131</v>
      </c>
      <c r="E5596" t="s">
        <v>624</v>
      </c>
      <c r="F5596" t="s">
        <v>5859</v>
      </c>
      <c r="G5596" t="s">
        <v>288</v>
      </c>
      <c r="H5596" t="s">
        <v>92</v>
      </c>
      <c r="I5596" t="s">
        <v>3</v>
      </c>
      <c r="J5596" t="s">
        <v>25</v>
      </c>
      <c r="K5596">
        <v>43022.904895390093</v>
      </c>
      <c r="L5596">
        <v>49589.954999999994</v>
      </c>
      <c r="M5596">
        <v>58218.289842746424</v>
      </c>
      <c r="N5596">
        <v>38953.259999999995</v>
      </c>
      <c r="O5596">
        <v>39479.039999999994</v>
      </c>
      <c r="P5596">
        <v>46571.894999999997</v>
      </c>
      <c r="Q5596">
        <v>63911.249999999993</v>
      </c>
      <c r="S5596" t="s">
        <v>174</v>
      </c>
    </row>
    <row r="5597" spans="1:19" x14ac:dyDescent="0.2">
      <c r="A5597" t="str">
        <f t="shared" si="87"/>
        <v>AgenteBilingüeProfesionalBellasartesyafinesEnsitioHoraextranocturna Zona1Platino</v>
      </c>
      <c r="B5597" t="s">
        <v>5912</v>
      </c>
      <c r="C5597" t="s">
        <v>19</v>
      </c>
      <c r="D5597" t="s">
        <v>131</v>
      </c>
      <c r="E5597" t="s">
        <v>624</v>
      </c>
      <c r="F5597" t="s">
        <v>5859</v>
      </c>
      <c r="G5597" t="s">
        <v>288</v>
      </c>
      <c r="H5597" t="s">
        <v>92</v>
      </c>
      <c r="I5597" t="s">
        <v>134</v>
      </c>
      <c r="J5597" t="s">
        <v>25</v>
      </c>
      <c r="K5597">
        <v>43022.904895390093</v>
      </c>
      <c r="L5597">
        <v>51048.27</v>
      </c>
      <c r="M5597">
        <v>59934.125087153923</v>
      </c>
      <c r="N5597">
        <v>38953.259999999995</v>
      </c>
      <c r="O5597">
        <v>39479.039999999994</v>
      </c>
      <c r="P5597">
        <v>47573.774999999994</v>
      </c>
      <c r="Q5597">
        <v>67926.014999999999</v>
      </c>
      <c r="S5597" t="s">
        <v>174</v>
      </c>
    </row>
    <row r="5598" spans="1:19" x14ac:dyDescent="0.2">
      <c r="A5598" t="str">
        <f t="shared" si="87"/>
        <v>AgenteBilingüeProfesionalBellasartesyafinesEnsitioHoraextradominicalyfestivoZona1Plata</v>
      </c>
      <c r="B5598" t="s">
        <v>5913</v>
      </c>
      <c r="C5598" t="s">
        <v>19</v>
      </c>
      <c r="D5598" t="s">
        <v>131</v>
      </c>
      <c r="E5598" t="s">
        <v>624</v>
      </c>
      <c r="F5598" t="s">
        <v>5859</v>
      </c>
      <c r="G5598" t="s">
        <v>90</v>
      </c>
      <c r="H5598" t="s">
        <v>92</v>
      </c>
      <c r="I5598" t="s">
        <v>2</v>
      </c>
      <c r="J5598" t="s">
        <v>25</v>
      </c>
      <c r="K5598">
        <v>54021.308418885419</v>
      </c>
      <c r="L5598">
        <v>55562.939999999995</v>
      </c>
      <c r="M5598">
        <v>64683.387991161617</v>
      </c>
      <c r="N5598">
        <v>55646.774999999994</v>
      </c>
      <c r="O5598">
        <v>45019.394999999997</v>
      </c>
      <c r="P5598">
        <v>50460.39</v>
      </c>
      <c r="Q5598">
        <v>68129.909999999989</v>
      </c>
      <c r="S5598" t="s">
        <v>174</v>
      </c>
    </row>
    <row r="5599" spans="1:19" x14ac:dyDescent="0.2">
      <c r="A5599" t="str">
        <f t="shared" si="87"/>
        <v>AgenteBilingüeProfesionalBellasartesyafinesEnsitioHoraextradominicalyfestivoZona1Oro</v>
      </c>
      <c r="B5599" t="s">
        <v>5914</v>
      </c>
      <c r="C5599" t="s">
        <v>19</v>
      </c>
      <c r="D5599" t="s">
        <v>131</v>
      </c>
      <c r="E5599" t="s">
        <v>624</v>
      </c>
      <c r="F5599" t="s">
        <v>5859</v>
      </c>
      <c r="G5599" t="s">
        <v>90</v>
      </c>
      <c r="H5599" t="s">
        <v>92</v>
      </c>
      <c r="I5599" t="s">
        <v>3</v>
      </c>
      <c r="J5599" t="s">
        <v>25</v>
      </c>
      <c r="K5599">
        <v>54021.308418885419</v>
      </c>
      <c r="L5599">
        <v>56674.53</v>
      </c>
      <c r="M5599">
        <v>66535.188391710195</v>
      </c>
      <c r="N5599">
        <v>55646.774999999994</v>
      </c>
      <c r="O5599">
        <v>45019.394999999997</v>
      </c>
      <c r="P5599">
        <v>51522.299999999996</v>
      </c>
      <c r="Q5599">
        <v>71150.039999999994</v>
      </c>
      <c r="S5599" t="s">
        <v>174</v>
      </c>
    </row>
    <row r="5600" spans="1:19" x14ac:dyDescent="0.2">
      <c r="A5600" t="str">
        <f t="shared" si="87"/>
        <v>AgenteBilingüeProfesionalBellasartesyafinesEnsitioHoraextradominicalyfestivoZona1Platino</v>
      </c>
      <c r="B5600" t="s">
        <v>5915</v>
      </c>
      <c r="C5600" t="s">
        <v>19</v>
      </c>
      <c r="D5600" t="s">
        <v>131</v>
      </c>
      <c r="E5600" t="s">
        <v>624</v>
      </c>
      <c r="F5600" t="s">
        <v>5859</v>
      </c>
      <c r="G5600" t="s">
        <v>90</v>
      </c>
      <c r="H5600" t="s">
        <v>92</v>
      </c>
      <c r="I5600" t="s">
        <v>134</v>
      </c>
      <c r="J5600" t="s">
        <v>25</v>
      </c>
      <c r="K5600">
        <v>54021.308418885419</v>
      </c>
      <c r="L5600">
        <v>58341.914999999994</v>
      </c>
      <c r="M5600">
        <v>68496.142956747339</v>
      </c>
      <c r="N5600">
        <v>55646.774999999994</v>
      </c>
      <c r="O5600">
        <v>45019.394999999997</v>
      </c>
      <c r="P5600">
        <v>52630.784999999996</v>
      </c>
      <c r="Q5600">
        <v>75620.204999999987</v>
      </c>
      <c r="S5600" t="s">
        <v>174</v>
      </c>
    </row>
    <row r="5601" spans="1:19" x14ac:dyDescent="0.2">
      <c r="A5601" t="str">
        <f t="shared" si="87"/>
        <v>AgenteBilingüeProfesionalBellasartesyafinesEnsitioServicio7x24Zona1Plata</v>
      </c>
      <c r="B5601" t="s">
        <v>5916</v>
      </c>
      <c r="C5601" t="s">
        <v>19</v>
      </c>
      <c r="D5601" t="s">
        <v>131</v>
      </c>
      <c r="E5601" t="s">
        <v>624</v>
      </c>
      <c r="F5601" t="s">
        <v>5859</v>
      </c>
      <c r="G5601" t="s">
        <v>91</v>
      </c>
      <c r="H5601" t="s">
        <v>92</v>
      </c>
      <c r="I5601" t="s">
        <v>2</v>
      </c>
      <c r="J5601" t="s">
        <v>260</v>
      </c>
      <c r="K5601">
        <v>19564156.134629697</v>
      </c>
      <c r="L5601">
        <v>28065534.029999997</v>
      </c>
      <c r="M5601">
        <v>30354272.696493857</v>
      </c>
      <c r="N5601">
        <v>25191370.079999998</v>
      </c>
      <c r="O5601">
        <v>26068711.634999998</v>
      </c>
      <c r="P5601">
        <v>36031778.954999998</v>
      </c>
      <c r="Q5601">
        <v>29035746.134999998</v>
      </c>
      <c r="S5601" t="s">
        <v>174</v>
      </c>
    </row>
    <row r="5602" spans="1:19" x14ac:dyDescent="0.2">
      <c r="A5602" t="str">
        <f t="shared" si="87"/>
        <v>AgenteBilingüeProfesionalBellasartesyafinesEnsitioServicio7x24Zona1Oro</v>
      </c>
      <c r="B5602" t="s">
        <v>5917</v>
      </c>
      <c r="C5602" t="s">
        <v>19</v>
      </c>
      <c r="D5602" t="s">
        <v>131</v>
      </c>
      <c r="E5602" t="s">
        <v>624</v>
      </c>
      <c r="F5602" t="s">
        <v>5859</v>
      </c>
      <c r="G5602" t="s">
        <v>91</v>
      </c>
      <c r="H5602" t="s">
        <v>92</v>
      </c>
      <c r="I5602" t="s">
        <v>3</v>
      </c>
      <c r="J5602" t="s">
        <v>260</v>
      </c>
      <c r="K5602">
        <v>19564156.134629697</v>
      </c>
      <c r="L5602">
        <v>28626845.579999998</v>
      </c>
      <c r="M5602">
        <v>31223275.636559527</v>
      </c>
      <c r="N5602">
        <v>25267490.189999998</v>
      </c>
      <c r="O5602">
        <v>26068711.634999998</v>
      </c>
      <c r="P5602">
        <v>36790342.875</v>
      </c>
      <c r="Q5602">
        <v>30322981.844999999</v>
      </c>
      <c r="S5602" t="s">
        <v>174</v>
      </c>
    </row>
    <row r="5603" spans="1:19" x14ac:dyDescent="0.2">
      <c r="A5603" t="str">
        <f t="shared" si="87"/>
        <v>AgenteBilingüeProfesionalBellasartesyafinesEnsitioServicio7x24Zona1Platino</v>
      </c>
      <c r="B5603" t="s">
        <v>5918</v>
      </c>
      <c r="C5603" t="s">
        <v>19</v>
      </c>
      <c r="D5603" t="s">
        <v>131</v>
      </c>
      <c r="E5603" t="s">
        <v>624</v>
      </c>
      <c r="F5603" t="s">
        <v>5859</v>
      </c>
      <c r="G5603" t="s">
        <v>91</v>
      </c>
      <c r="H5603" t="s">
        <v>92</v>
      </c>
      <c r="I5603" t="s">
        <v>134</v>
      </c>
      <c r="J5603" t="s">
        <v>260</v>
      </c>
      <c r="K5603">
        <v>19564156.134629697</v>
      </c>
      <c r="L5603">
        <v>29468810.834999997</v>
      </c>
      <c r="M5603">
        <v>32143501.856322557</v>
      </c>
      <c r="N5603">
        <v>25343610.299999997</v>
      </c>
      <c r="O5603">
        <v>26068711.634999998</v>
      </c>
      <c r="P5603">
        <v>37581533.099999994</v>
      </c>
      <c r="Q5603">
        <v>32227991.459999997</v>
      </c>
      <c r="S5603" t="s">
        <v>174</v>
      </c>
    </row>
    <row r="5604" spans="1:19" x14ac:dyDescent="0.2">
      <c r="A5604" t="str">
        <f t="shared" si="87"/>
        <v>AgenteBilingüeProfesionalMatemáticas,cienciasnaturalesyafinesEnsitioJornadaOrdinaria Zona1Plata</v>
      </c>
      <c r="B5604" t="s">
        <v>5919</v>
      </c>
      <c r="C5604" t="s">
        <v>19</v>
      </c>
      <c r="D5604" t="s">
        <v>131</v>
      </c>
      <c r="E5604" t="s">
        <v>640</v>
      </c>
      <c r="F5604" t="s">
        <v>5859</v>
      </c>
      <c r="G5604" t="s">
        <v>334</v>
      </c>
      <c r="H5604" t="s">
        <v>92</v>
      </c>
      <c r="I5604" t="s">
        <v>2</v>
      </c>
      <c r="J5604" t="s">
        <v>5</v>
      </c>
      <c r="K5604">
        <v>6366071.9064353062</v>
      </c>
      <c r="L5604">
        <v>6372279.7199999997</v>
      </c>
      <c r="M5604">
        <v>7541434.2103090333</v>
      </c>
      <c r="N5604">
        <v>6945656.2649999997</v>
      </c>
      <c r="O5604">
        <v>6842164.5449999999</v>
      </c>
      <c r="P5604">
        <v>7101554.1749999998</v>
      </c>
      <c r="Q5604">
        <v>7667345.2049999991</v>
      </c>
      <c r="S5604" t="s">
        <v>174</v>
      </c>
    </row>
    <row r="5605" spans="1:19" x14ac:dyDescent="0.2">
      <c r="A5605" t="str">
        <f t="shared" si="87"/>
        <v>AgenteBilingüeProfesionalMatemáticas,cienciasnaturalesyafinesEnsitioJornadaOrdinaria Zona1Oro</v>
      </c>
      <c r="B5605" t="s">
        <v>5920</v>
      </c>
      <c r="C5605" t="s">
        <v>19</v>
      </c>
      <c r="D5605" t="s">
        <v>131</v>
      </c>
      <c r="E5605" t="s">
        <v>640</v>
      </c>
      <c r="F5605" t="s">
        <v>5859</v>
      </c>
      <c r="G5605" t="s">
        <v>334</v>
      </c>
      <c r="H5605" t="s">
        <v>92</v>
      </c>
      <c r="I5605" t="s">
        <v>3</v>
      </c>
      <c r="J5605" t="s">
        <v>5</v>
      </c>
      <c r="K5605">
        <v>6366071.9064353062</v>
      </c>
      <c r="L5605">
        <v>6499725.4799999995</v>
      </c>
      <c r="M5605">
        <v>7757335.5618781457</v>
      </c>
      <c r="N5605">
        <v>6985366.1099999994</v>
      </c>
      <c r="O5605">
        <v>6842164.5449999999</v>
      </c>
      <c r="P5605">
        <v>7251060.959999999</v>
      </c>
      <c r="Q5605">
        <v>8007259.9049999993</v>
      </c>
      <c r="S5605" t="s">
        <v>174</v>
      </c>
    </row>
    <row r="5606" spans="1:19" x14ac:dyDescent="0.2">
      <c r="A5606" t="str">
        <f t="shared" si="87"/>
        <v>AgenteBilingüeProfesionalMatemáticas,cienciasnaturalesyafinesEnsitioJornadaOrdinaria Zona1Platino</v>
      </c>
      <c r="B5606" t="s">
        <v>5921</v>
      </c>
      <c r="C5606" t="s">
        <v>19</v>
      </c>
      <c r="D5606" t="s">
        <v>131</v>
      </c>
      <c r="E5606" t="s">
        <v>640</v>
      </c>
      <c r="F5606" t="s">
        <v>5859</v>
      </c>
      <c r="G5606" t="s">
        <v>334</v>
      </c>
      <c r="H5606" t="s">
        <v>92</v>
      </c>
      <c r="I5606" t="s">
        <v>134</v>
      </c>
      <c r="J5606" t="s">
        <v>5</v>
      </c>
      <c r="K5606">
        <v>6366071.9064353062</v>
      </c>
      <c r="L5606">
        <v>6690894.1199999992</v>
      </c>
      <c r="M5606">
        <v>7985963.1941174073</v>
      </c>
      <c r="N5606">
        <v>7025075.9549999991</v>
      </c>
      <c r="O5606">
        <v>6842164.5449999999</v>
      </c>
      <c r="P5606">
        <v>7406997.1649999991</v>
      </c>
      <c r="Q5606">
        <v>8510307.1649999991</v>
      </c>
      <c r="S5606" t="s">
        <v>174</v>
      </c>
    </row>
    <row r="5607" spans="1:19" x14ac:dyDescent="0.2">
      <c r="A5607" t="str">
        <f t="shared" si="87"/>
        <v>AgenteBilingüeProfesionalMatemáticas,cienciasnaturalesyafinesEnsitioHoraextradiurnaZona1Plata</v>
      </c>
      <c r="B5607" t="s">
        <v>5922</v>
      </c>
      <c r="C5607" t="s">
        <v>19</v>
      </c>
      <c r="D5607" t="s">
        <v>131</v>
      </c>
      <c r="E5607" t="s">
        <v>640</v>
      </c>
      <c r="F5607" t="s">
        <v>5859</v>
      </c>
      <c r="G5607" t="s">
        <v>172</v>
      </c>
      <c r="H5607" t="s">
        <v>92</v>
      </c>
      <c r="I5607" t="s">
        <v>2</v>
      </c>
      <c r="J5607" t="s">
        <v>25</v>
      </c>
      <c r="K5607">
        <v>32024.501371894774</v>
      </c>
      <c r="L5607">
        <v>34726.32</v>
      </c>
      <c r="M5607">
        <v>40427.117494476006</v>
      </c>
      <c r="N5607">
        <v>27823.904999999999</v>
      </c>
      <c r="O5607">
        <v>28398.329999999998</v>
      </c>
      <c r="P5607">
        <v>35912.43</v>
      </c>
      <c r="Q5607">
        <v>44092.034999999996</v>
      </c>
      <c r="S5607" t="s">
        <v>174</v>
      </c>
    </row>
    <row r="5608" spans="1:19" x14ac:dyDescent="0.2">
      <c r="A5608" t="str">
        <f t="shared" si="87"/>
        <v>AgenteBilingüeProfesionalMatemáticas,cienciasnaturalesyafinesEnsitioHoraextradiurnaZona1Oro</v>
      </c>
      <c r="B5608" t="s">
        <v>5923</v>
      </c>
      <c r="C5608" t="s">
        <v>19</v>
      </c>
      <c r="D5608" t="s">
        <v>131</v>
      </c>
      <c r="E5608" t="s">
        <v>640</v>
      </c>
      <c r="F5608" t="s">
        <v>5859</v>
      </c>
      <c r="G5608" t="s">
        <v>172</v>
      </c>
      <c r="H5608" t="s">
        <v>92</v>
      </c>
      <c r="I5608" t="s">
        <v>3</v>
      </c>
      <c r="J5608" t="s">
        <v>25</v>
      </c>
      <c r="K5608">
        <v>32024.501371894774</v>
      </c>
      <c r="L5608">
        <v>35421.839999999997</v>
      </c>
      <c r="M5608">
        <v>41584.492744818868</v>
      </c>
      <c r="N5608">
        <v>27823.904999999999</v>
      </c>
      <c r="O5608">
        <v>28398.329999999998</v>
      </c>
      <c r="P5608">
        <v>36667.979999999996</v>
      </c>
      <c r="Q5608">
        <v>46047.149999999994</v>
      </c>
      <c r="S5608" t="s">
        <v>174</v>
      </c>
    </row>
    <row r="5609" spans="1:19" x14ac:dyDescent="0.2">
      <c r="A5609" t="str">
        <f t="shared" si="87"/>
        <v>AgenteBilingüeProfesionalMatemáticas,cienciasnaturalesyafinesEnsitioHoraextradiurnaZona1Platino</v>
      </c>
      <c r="B5609" t="s">
        <v>5924</v>
      </c>
      <c r="C5609" t="s">
        <v>19</v>
      </c>
      <c r="D5609" t="s">
        <v>131</v>
      </c>
      <c r="E5609" t="s">
        <v>640</v>
      </c>
      <c r="F5609" t="s">
        <v>5859</v>
      </c>
      <c r="G5609" t="s">
        <v>172</v>
      </c>
      <c r="H5609" t="s">
        <v>92</v>
      </c>
      <c r="I5609" t="s">
        <v>134</v>
      </c>
      <c r="J5609" t="s">
        <v>25</v>
      </c>
      <c r="K5609">
        <v>32024.501371894774</v>
      </c>
      <c r="L5609">
        <v>36463.049999999996</v>
      </c>
      <c r="M5609">
        <v>42810.089347967085</v>
      </c>
      <c r="N5609">
        <v>27823.904999999999</v>
      </c>
      <c r="O5609">
        <v>28398.329999999998</v>
      </c>
      <c r="P5609">
        <v>37456.649999999994</v>
      </c>
      <c r="Q5609">
        <v>48939.974999999999</v>
      </c>
      <c r="S5609" t="s">
        <v>174</v>
      </c>
    </row>
    <row r="5610" spans="1:19" x14ac:dyDescent="0.2">
      <c r="A5610" t="str">
        <f t="shared" si="87"/>
        <v>AgenteBilingüeProfesionalMatemáticas,cienciasnaturalesyafinesEnsitioHoraextranocturna Zona1Plata</v>
      </c>
      <c r="B5610" t="s">
        <v>5925</v>
      </c>
      <c r="C5610" t="s">
        <v>19</v>
      </c>
      <c r="D5610" t="s">
        <v>131</v>
      </c>
      <c r="E5610" t="s">
        <v>640</v>
      </c>
      <c r="F5610" t="s">
        <v>5859</v>
      </c>
      <c r="G5610" t="s">
        <v>288</v>
      </c>
      <c r="H5610" t="s">
        <v>92</v>
      </c>
      <c r="I5610" t="s">
        <v>2</v>
      </c>
      <c r="J5610" t="s">
        <v>25</v>
      </c>
      <c r="K5610">
        <v>43022.904895390093</v>
      </c>
      <c r="L5610">
        <v>48617.054999999993</v>
      </c>
      <c r="M5610">
        <v>56597.964492266423</v>
      </c>
      <c r="N5610">
        <v>38953.259999999995</v>
      </c>
      <c r="O5610">
        <v>39479.039999999994</v>
      </c>
      <c r="P5610">
        <v>45611.414999999994</v>
      </c>
      <c r="Q5610">
        <v>61198.514999999992</v>
      </c>
      <c r="S5610" t="s">
        <v>174</v>
      </c>
    </row>
    <row r="5611" spans="1:19" x14ac:dyDescent="0.2">
      <c r="A5611" t="str">
        <f t="shared" si="87"/>
        <v>AgenteBilingüeProfesionalMatemáticas,cienciasnaturalesyafinesEnsitioHoraextranocturna Zona1Oro</v>
      </c>
      <c r="B5611" t="s">
        <v>5926</v>
      </c>
      <c r="C5611" t="s">
        <v>19</v>
      </c>
      <c r="D5611" t="s">
        <v>131</v>
      </c>
      <c r="E5611" t="s">
        <v>640</v>
      </c>
      <c r="F5611" t="s">
        <v>5859</v>
      </c>
      <c r="G5611" t="s">
        <v>288</v>
      </c>
      <c r="H5611" t="s">
        <v>92</v>
      </c>
      <c r="I5611" t="s">
        <v>3</v>
      </c>
      <c r="J5611" t="s">
        <v>25</v>
      </c>
      <c r="K5611">
        <v>43022.904895390093</v>
      </c>
      <c r="L5611">
        <v>49589.954999999994</v>
      </c>
      <c r="M5611">
        <v>58218.289842746424</v>
      </c>
      <c r="N5611">
        <v>38953.259999999995</v>
      </c>
      <c r="O5611">
        <v>39479.039999999994</v>
      </c>
      <c r="P5611">
        <v>46571.894999999997</v>
      </c>
      <c r="Q5611">
        <v>63911.249999999993</v>
      </c>
      <c r="S5611" t="s">
        <v>174</v>
      </c>
    </row>
    <row r="5612" spans="1:19" x14ac:dyDescent="0.2">
      <c r="A5612" t="str">
        <f t="shared" si="87"/>
        <v>AgenteBilingüeProfesionalMatemáticas,cienciasnaturalesyafinesEnsitioHoraextranocturna Zona1Platino</v>
      </c>
      <c r="B5612" t="s">
        <v>5927</v>
      </c>
      <c r="C5612" t="s">
        <v>19</v>
      </c>
      <c r="D5612" t="s">
        <v>131</v>
      </c>
      <c r="E5612" t="s">
        <v>640</v>
      </c>
      <c r="F5612" t="s">
        <v>5859</v>
      </c>
      <c r="G5612" t="s">
        <v>288</v>
      </c>
      <c r="H5612" t="s">
        <v>92</v>
      </c>
      <c r="I5612" t="s">
        <v>134</v>
      </c>
      <c r="J5612" t="s">
        <v>25</v>
      </c>
      <c r="K5612">
        <v>43022.904895390093</v>
      </c>
      <c r="L5612">
        <v>51048.27</v>
      </c>
      <c r="M5612">
        <v>59934.125087153923</v>
      </c>
      <c r="N5612">
        <v>38953.259999999995</v>
      </c>
      <c r="O5612">
        <v>39479.039999999994</v>
      </c>
      <c r="P5612">
        <v>47573.774999999994</v>
      </c>
      <c r="Q5612">
        <v>67926.014999999999</v>
      </c>
      <c r="S5612" t="s">
        <v>174</v>
      </c>
    </row>
    <row r="5613" spans="1:19" x14ac:dyDescent="0.2">
      <c r="A5613" t="str">
        <f t="shared" si="87"/>
        <v>AgenteBilingüeProfesionalMatemáticas,cienciasnaturalesyafinesEnsitioHoraextradominicalyfestivoZona1Plata</v>
      </c>
      <c r="B5613" t="s">
        <v>5928</v>
      </c>
      <c r="C5613" t="s">
        <v>19</v>
      </c>
      <c r="D5613" t="s">
        <v>131</v>
      </c>
      <c r="E5613" t="s">
        <v>640</v>
      </c>
      <c r="F5613" t="s">
        <v>5859</v>
      </c>
      <c r="G5613" t="s">
        <v>90</v>
      </c>
      <c r="H5613" t="s">
        <v>92</v>
      </c>
      <c r="I5613" t="s">
        <v>2</v>
      </c>
      <c r="J5613" t="s">
        <v>25</v>
      </c>
      <c r="K5613">
        <v>54021.308418885419</v>
      </c>
      <c r="L5613">
        <v>55562.939999999995</v>
      </c>
      <c r="M5613">
        <v>64683.387991161617</v>
      </c>
      <c r="N5613">
        <v>55646.774999999994</v>
      </c>
      <c r="O5613">
        <v>45019.394999999997</v>
      </c>
      <c r="P5613">
        <v>50460.39</v>
      </c>
      <c r="Q5613">
        <v>68129.909999999989</v>
      </c>
      <c r="S5613" t="s">
        <v>174</v>
      </c>
    </row>
    <row r="5614" spans="1:19" x14ac:dyDescent="0.2">
      <c r="A5614" t="str">
        <f t="shared" si="87"/>
        <v>AgenteBilingüeProfesionalMatemáticas,cienciasnaturalesyafinesEnsitioHoraextradominicalyfestivoZona1Oro</v>
      </c>
      <c r="B5614" t="s">
        <v>5929</v>
      </c>
      <c r="C5614" t="s">
        <v>19</v>
      </c>
      <c r="D5614" t="s">
        <v>131</v>
      </c>
      <c r="E5614" t="s">
        <v>640</v>
      </c>
      <c r="F5614" t="s">
        <v>5859</v>
      </c>
      <c r="G5614" t="s">
        <v>90</v>
      </c>
      <c r="H5614" t="s">
        <v>92</v>
      </c>
      <c r="I5614" t="s">
        <v>3</v>
      </c>
      <c r="J5614" t="s">
        <v>25</v>
      </c>
      <c r="K5614">
        <v>54021.308418885419</v>
      </c>
      <c r="L5614">
        <v>56674.53</v>
      </c>
      <c r="M5614">
        <v>66535.188391710195</v>
      </c>
      <c r="N5614">
        <v>55646.774999999994</v>
      </c>
      <c r="O5614">
        <v>45019.394999999997</v>
      </c>
      <c r="P5614">
        <v>51522.299999999996</v>
      </c>
      <c r="Q5614">
        <v>71150.039999999994</v>
      </c>
      <c r="S5614" t="s">
        <v>174</v>
      </c>
    </row>
    <row r="5615" spans="1:19" x14ac:dyDescent="0.2">
      <c r="A5615" t="str">
        <f t="shared" si="87"/>
        <v>AgenteBilingüeProfesionalMatemáticas,cienciasnaturalesyafinesEnsitioHoraextradominicalyfestivoZona1Platino</v>
      </c>
      <c r="B5615" t="s">
        <v>5930</v>
      </c>
      <c r="C5615" t="s">
        <v>19</v>
      </c>
      <c r="D5615" t="s">
        <v>131</v>
      </c>
      <c r="E5615" t="s">
        <v>640</v>
      </c>
      <c r="F5615" t="s">
        <v>5859</v>
      </c>
      <c r="G5615" t="s">
        <v>90</v>
      </c>
      <c r="H5615" t="s">
        <v>92</v>
      </c>
      <c r="I5615" t="s">
        <v>134</v>
      </c>
      <c r="J5615" t="s">
        <v>25</v>
      </c>
      <c r="K5615">
        <v>54021.308418885419</v>
      </c>
      <c r="L5615">
        <v>58341.914999999994</v>
      </c>
      <c r="M5615">
        <v>68496.142956747339</v>
      </c>
      <c r="N5615">
        <v>55646.774999999994</v>
      </c>
      <c r="O5615">
        <v>45019.394999999997</v>
      </c>
      <c r="P5615">
        <v>52630.784999999996</v>
      </c>
      <c r="Q5615">
        <v>75620.204999999987</v>
      </c>
      <c r="S5615" t="s">
        <v>174</v>
      </c>
    </row>
    <row r="5616" spans="1:19" x14ac:dyDescent="0.2">
      <c r="A5616" t="str">
        <f t="shared" si="87"/>
        <v>AgenteBilingüeProfesionalMatemáticas,cienciasnaturalesyafinesEnsitioServicio7x24Zona1Plata</v>
      </c>
      <c r="B5616" t="s">
        <v>5931</v>
      </c>
      <c r="C5616" t="s">
        <v>19</v>
      </c>
      <c r="D5616" t="s">
        <v>131</v>
      </c>
      <c r="E5616" t="s">
        <v>640</v>
      </c>
      <c r="F5616" t="s">
        <v>5859</v>
      </c>
      <c r="G5616" t="s">
        <v>91</v>
      </c>
      <c r="H5616" t="s">
        <v>92</v>
      </c>
      <c r="I5616" t="s">
        <v>2</v>
      </c>
      <c r="J5616" t="s">
        <v>260</v>
      </c>
      <c r="K5616">
        <v>19564156.134629697</v>
      </c>
      <c r="L5616">
        <v>28065534.029999997</v>
      </c>
      <c r="M5616">
        <v>30354272.696493857</v>
      </c>
      <c r="N5616">
        <v>25191370.079999998</v>
      </c>
      <c r="O5616">
        <v>26068711.634999998</v>
      </c>
      <c r="P5616">
        <v>36031778.954999998</v>
      </c>
      <c r="Q5616">
        <v>29035746.134999998</v>
      </c>
      <c r="S5616" t="s">
        <v>174</v>
      </c>
    </row>
    <row r="5617" spans="1:19" x14ac:dyDescent="0.2">
      <c r="A5617" t="str">
        <f t="shared" si="87"/>
        <v>AgenteBilingüeProfesionalMatemáticas,cienciasnaturalesyafinesEnsitioServicio7x24Zona1Oro</v>
      </c>
      <c r="B5617" t="s">
        <v>5932</v>
      </c>
      <c r="C5617" t="s">
        <v>19</v>
      </c>
      <c r="D5617" t="s">
        <v>131</v>
      </c>
      <c r="E5617" t="s">
        <v>640</v>
      </c>
      <c r="F5617" t="s">
        <v>5859</v>
      </c>
      <c r="G5617" t="s">
        <v>91</v>
      </c>
      <c r="H5617" t="s">
        <v>92</v>
      </c>
      <c r="I5617" t="s">
        <v>3</v>
      </c>
      <c r="J5617" t="s">
        <v>260</v>
      </c>
      <c r="K5617">
        <v>19564156.134629697</v>
      </c>
      <c r="L5617">
        <v>28626845.579999998</v>
      </c>
      <c r="M5617">
        <v>31223275.636559527</v>
      </c>
      <c r="N5617">
        <v>25267490.189999998</v>
      </c>
      <c r="O5617">
        <v>26068711.634999998</v>
      </c>
      <c r="P5617">
        <v>36790342.875</v>
      </c>
      <c r="Q5617">
        <v>30322981.844999999</v>
      </c>
      <c r="S5617" t="s">
        <v>174</v>
      </c>
    </row>
    <row r="5618" spans="1:19" x14ac:dyDescent="0.2">
      <c r="A5618" t="str">
        <f t="shared" si="87"/>
        <v>AgenteBilingüeProfesionalMatemáticas,cienciasnaturalesyafinesEnsitioServicio7x24Zona1Platino</v>
      </c>
      <c r="B5618" t="s">
        <v>5933</v>
      </c>
      <c r="C5618" t="s">
        <v>19</v>
      </c>
      <c r="D5618" t="s">
        <v>131</v>
      </c>
      <c r="E5618" t="s">
        <v>640</v>
      </c>
      <c r="F5618" t="s">
        <v>5859</v>
      </c>
      <c r="G5618" t="s">
        <v>91</v>
      </c>
      <c r="H5618" t="s">
        <v>92</v>
      </c>
      <c r="I5618" t="s">
        <v>134</v>
      </c>
      <c r="J5618" t="s">
        <v>260</v>
      </c>
      <c r="K5618">
        <v>19564156.134629697</v>
      </c>
      <c r="L5618">
        <v>29468810.834999997</v>
      </c>
      <c r="M5618">
        <v>32143501.856322557</v>
      </c>
      <c r="N5618">
        <v>25343610.299999997</v>
      </c>
      <c r="O5618">
        <v>26068711.634999998</v>
      </c>
      <c r="P5618">
        <v>37581533.099999994</v>
      </c>
      <c r="Q5618">
        <v>32227991.459999997</v>
      </c>
      <c r="S5618" t="s">
        <v>174</v>
      </c>
    </row>
    <row r="5619" spans="1:19" x14ac:dyDescent="0.2">
      <c r="A5619" t="str">
        <f t="shared" si="87"/>
        <v>AgenteBilingüeProfesionalCienciasdelasaludyafinesEnsitioJornadaOrdinaria Zona1Plata</v>
      </c>
      <c r="B5619" t="s">
        <v>5934</v>
      </c>
      <c r="C5619" t="s">
        <v>19</v>
      </c>
      <c r="D5619" t="s">
        <v>131</v>
      </c>
      <c r="E5619" t="s">
        <v>656</v>
      </c>
      <c r="F5619" t="s">
        <v>5859</v>
      </c>
      <c r="G5619" t="s">
        <v>334</v>
      </c>
      <c r="H5619" t="s">
        <v>92</v>
      </c>
      <c r="I5619" t="s">
        <v>2</v>
      </c>
      <c r="J5619" t="s">
        <v>5</v>
      </c>
      <c r="K5619">
        <v>6366071.9064353062</v>
      </c>
      <c r="L5619">
        <v>7932873.419999999</v>
      </c>
      <c r="M5619">
        <v>10275628.351704445</v>
      </c>
      <c r="N5619">
        <v>6945656.2649999997</v>
      </c>
      <c r="O5619">
        <v>10003802.85</v>
      </c>
      <c r="P5619">
        <v>7884234.629999999</v>
      </c>
      <c r="Q5619">
        <v>8591242.0949999988</v>
      </c>
      <c r="S5619" t="s">
        <v>174</v>
      </c>
    </row>
    <row r="5620" spans="1:19" x14ac:dyDescent="0.2">
      <c r="A5620" t="str">
        <f t="shared" si="87"/>
        <v>AgenteBilingüeProfesionalCienciasdelasaludyafinesEnsitioJornadaOrdinaria Zona1Oro</v>
      </c>
      <c r="B5620" t="s">
        <v>5935</v>
      </c>
      <c r="C5620" t="s">
        <v>19</v>
      </c>
      <c r="D5620" t="s">
        <v>131</v>
      </c>
      <c r="E5620" t="s">
        <v>656</v>
      </c>
      <c r="F5620" t="s">
        <v>5859</v>
      </c>
      <c r="G5620" t="s">
        <v>334</v>
      </c>
      <c r="H5620" t="s">
        <v>92</v>
      </c>
      <c r="I5620" t="s">
        <v>3</v>
      </c>
      <c r="J5620" t="s">
        <v>5</v>
      </c>
      <c r="K5620">
        <v>6366071.9064353062</v>
      </c>
      <c r="L5620">
        <v>8091531.6749999998</v>
      </c>
      <c r="M5620">
        <v>10569806.088655617</v>
      </c>
      <c r="N5620">
        <v>6985366.1099999994</v>
      </c>
      <c r="O5620">
        <v>10003802.85</v>
      </c>
      <c r="P5620">
        <v>8050217.5799999991</v>
      </c>
      <c r="Q5620">
        <v>8972115.8849999998</v>
      </c>
      <c r="S5620" t="s">
        <v>174</v>
      </c>
    </row>
    <row r="5621" spans="1:19" x14ac:dyDescent="0.2">
      <c r="A5621" t="str">
        <f t="shared" si="87"/>
        <v>AgenteBilingüeProfesionalCienciasdelasaludyafinesEnsitioJornadaOrdinaria Zona1Platino</v>
      </c>
      <c r="B5621" t="s">
        <v>5936</v>
      </c>
      <c r="C5621" t="s">
        <v>19</v>
      </c>
      <c r="D5621" t="s">
        <v>131</v>
      </c>
      <c r="E5621" t="s">
        <v>656</v>
      </c>
      <c r="F5621" t="s">
        <v>5859</v>
      </c>
      <c r="G5621" t="s">
        <v>334</v>
      </c>
      <c r="H5621" t="s">
        <v>92</v>
      </c>
      <c r="I5621" t="s">
        <v>134</v>
      </c>
      <c r="J5621" t="s">
        <v>5</v>
      </c>
      <c r="K5621">
        <v>6366071.9064353062</v>
      </c>
      <c r="L5621">
        <v>8329517.504999999</v>
      </c>
      <c r="M5621">
        <v>10881324.098931352</v>
      </c>
      <c r="N5621">
        <v>7025075.9549999991</v>
      </c>
      <c r="O5621">
        <v>10003802.85</v>
      </c>
      <c r="P5621">
        <v>8223340.9949999992</v>
      </c>
      <c r="Q5621">
        <v>9535779.9899999984</v>
      </c>
      <c r="S5621" t="s">
        <v>174</v>
      </c>
    </row>
    <row r="5622" spans="1:19" x14ac:dyDescent="0.2">
      <c r="A5622" t="str">
        <f t="shared" si="87"/>
        <v>AgenteBilingüeProfesionalCienciasdelasaludyafinesEnsitioHoraextradiurnaZona1Plata</v>
      </c>
      <c r="B5622" t="s">
        <v>5937</v>
      </c>
      <c r="C5622" t="s">
        <v>19</v>
      </c>
      <c r="D5622" t="s">
        <v>131</v>
      </c>
      <c r="E5622" t="s">
        <v>656</v>
      </c>
      <c r="F5622" t="s">
        <v>5859</v>
      </c>
      <c r="G5622" t="s">
        <v>172</v>
      </c>
      <c r="H5622" t="s">
        <v>92</v>
      </c>
      <c r="I5622" t="s">
        <v>2</v>
      </c>
      <c r="J5622" t="s">
        <v>25</v>
      </c>
      <c r="K5622">
        <v>32024.501371894774</v>
      </c>
      <c r="L5622">
        <v>43230.914999999994</v>
      </c>
      <c r="M5622">
        <v>57508.998125944752</v>
      </c>
      <c r="N5622">
        <v>27823.904999999999</v>
      </c>
      <c r="O5622">
        <v>43950.239999999998</v>
      </c>
      <c r="P5622">
        <v>40902.164999999994</v>
      </c>
      <c r="Q5622">
        <v>50300.999999999993</v>
      </c>
      <c r="S5622" t="s">
        <v>174</v>
      </c>
    </row>
    <row r="5623" spans="1:19" x14ac:dyDescent="0.2">
      <c r="A5623" t="str">
        <f t="shared" si="87"/>
        <v>AgenteBilingüeProfesionalCienciasdelasaludyafinesEnsitioHoraextradiurnaZona1Oro</v>
      </c>
      <c r="B5623" t="s">
        <v>5938</v>
      </c>
      <c r="C5623" t="s">
        <v>19</v>
      </c>
      <c r="D5623" t="s">
        <v>131</v>
      </c>
      <c r="E5623" t="s">
        <v>656</v>
      </c>
      <c r="F5623" t="s">
        <v>5859</v>
      </c>
      <c r="G5623" t="s">
        <v>172</v>
      </c>
      <c r="H5623" t="s">
        <v>92</v>
      </c>
      <c r="I5623" t="s">
        <v>3</v>
      </c>
      <c r="J5623" t="s">
        <v>25</v>
      </c>
      <c r="K5623">
        <v>32024.501371894774</v>
      </c>
      <c r="L5623">
        <v>44096.174999999996</v>
      </c>
      <c r="M5623">
        <v>59155.405172207116</v>
      </c>
      <c r="N5623">
        <v>27823.904999999999</v>
      </c>
      <c r="O5623">
        <v>43950.239999999998</v>
      </c>
      <c r="P5623">
        <v>41763.284999999996</v>
      </c>
      <c r="Q5623">
        <v>52530.39</v>
      </c>
      <c r="S5623" t="s">
        <v>174</v>
      </c>
    </row>
    <row r="5624" spans="1:19" x14ac:dyDescent="0.2">
      <c r="A5624" t="str">
        <f t="shared" si="87"/>
        <v>AgenteBilingüeProfesionalCienciasdelasaludyafinesEnsitioHoraextradiurnaZona1Platino</v>
      </c>
      <c r="B5624" t="s">
        <v>5939</v>
      </c>
      <c r="C5624" t="s">
        <v>19</v>
      </c>
      <c r="D5624" t="s">
        <v>131</v>
      </c>
      <c r="E5624" t="s">
        <v>656</v>
      </c>
      <c r="F5624" t="s">
        <v>5859</v>
      </c>
      <c r="G5624" t="s">
        <v>172</v>
      </c>
      <c r="H5624" t="s">
        <v>92</v>
      </c>
      <c r="I5624" t="s">
        <v>134</v>
      </c>
      <c r="J5624" t="s">
        <v>25</v>
      </c>
      <c r="K5624">
        <v>32024.501371894774</v>
      </c>
      <c r="L5624">
        <v>45393.03</v>
      </c>
      <c r="M5624">
        <v>60898.859494995428</v>
      </c>
      <c r="N5624">
        <v>27823.904999999999</v>
      </c>
      <c r="O5624">
        <v>43950.239999999998</v>
      </c>
      <c r="P5624">
        <v>42660.63</v>
      </c>
      <c r="Q5624">
        <v>55831.004999999997</v>
      </c>
      <c r="S5624" t="s">
        <v>174</v>
      </c>
    </row>
    <row r="5625" spans="1:19" x14ac:dyDescent="0.2">
      <c r="A5625" t="str">
        <f t="shared" si="87"/>
        <v>AgenteBilingüeProfesionalCienciasdelasaludyafinesEnsitioHoraextranocturna Zona1Plata</v>
      </c>
      <c r="B5625" t="s">
        <v>5940</v>
      </c>
      <c r="C5625" t="s">
        <v>19</v>
      </c>
      <c r="D5625" t="s">
        <v>131</v>
      </c>
      <c r="E5625" t="s">
        <v>656</v>
      </c>
      <c r="F5625" t="s">
        <v>5859</v>
      </c>
      <c r="G5625" t="s">
        <v>288</v>
      </c>
      <c r="H5625" t="s">
        <v>92</v>
      </c>
      <c r="I5625" t="s">
        <v>2</v>
      </c>
      <c r="J5625" t="s">
        <v>25</v>
      </c>
      <c r="K5625">
        <v>43022.904895390093</v>
      </c>
      <c r="L5625">
        <v>60523.694999999992</v>
      </c>
      <c r="M5625">
        <v>80512.597376322636</v>
      </c>
      <c r="N5625">
        <v>38953.259999999995</v>
      </c>
      <c r="O5625">
        <v>61252.334999999992</v>
      </c>
      <c r="P5625">
        <v>52177.454999999994</v>
      </c>
      <c r="Q5625">
        <v>69815.924999999988</v>
      </c>
      <c r="S5625" t="s">
        <v>174</v>
      </c>
    </row>
    <row r="5626" spans="1:19" x14ac:dyDescent="0.2">
      <c r="A5626" t="str">
        <f t="shared" si="87"/>
        <v>AgenteBilingüeProfesionalCienciasdelasaludyafinesEnsitioHoraextranocturna Zona1Oro</v>
      </c>
      <c r="B5626" t="s">
        <v>5941</v>
      </c>
      <c r="C5626" t="s">
        <v>19</v>
      </c>
      <c r="D5626" t="s">
        <v>131</v>
      </c>
      <c r="E5626" t="s">
        <v>656</v>
      </c>
      <c r="F5626" t="s">
        <v>5859</v>
      </c>
      <c r="G5626" t="s">
        <v>288</v>
      </c>
      <c r="H5626" t="s">
        <v>92</v>
      </c>
      <c r="I5626" t="s">
        <v>3</v>
      </c>
      <c r="J5626" t="s">
        <v>25</v>
      </c>
      <c r="K5626">
        <v>43022.904895390093</v>
      </c>
      <c r="L5626">
        <v>61734.644999999997</v>
      </c>
      <c r="M5626">
        <v>82817.567241089972</v>
      </c>
      <c r="N5626">
        <v>38953.259999999995</v>
      </c>
      <c r="O5626">
        <v>61252.334999999992</v>
      </c>
      <c r="P5626">
        <v>53276.624999999993</v>
      </c>
      <c r="Q5626">
        <v>72911.61</v>
      </c>
      <c r="S5626" t="s">
        <v>174</v>
      </c>
    </row>
    <row r="5627" spans="1:19" x14ac:dyDescent="0.2">
      <c r="A5627" t="str">
        <f t="shared" si="87"/>
        <v>AgenteBilingüeProfesionalCienciasdelasaludyafinesEnsitioHoraextranocturna Zona1Platino</v>
      </c>
      <c r="B5627" t="s">
        <v>5942</v>
      </c>
      <c r="C5627" t="s">
        <v>19</v>
      </c>
      <c r="D5627" t="s">
        <v>131</v>
      </c>
      <c r="E5627" t="s">
        <v>656</v>
      </c>
      <c r="F5627" t="s">
        <v>5859</v>
      </c>
      <c r="G5627" t="s">
        <v>288</v>
      </c>
      <c r="H5627" t="s">
        <v>92</v>
      </c>
      <c r="I5627" t="s">
        <v>134</v>
      </c>
      <c r="J5627" t="s">
        <v>25</v>
      </c>
      <c r="K5627">
        <v>43022.904895390093</v>
      </c>
      <c r="L5627">
        <v>63550.034999999996</v>
      </c>
      <c r="M5627">
        <v>85258.403292993593</v>
      </c>
      <c r="N5627">
        <v>38953.259999999995</v>
      </c>
      <c r="O5627">
        <v>61252.334999999992</v>
      </c>
      <c r="P5627">
        <v>54422.369999999995</v>
      </c>
      <c r="Q5627">
        <v>77491.485000000001</v>
      </c>
      <c r="S5627" t="s">
        <v>174</v>
      </c>
    </row>
    <row r="5628" spans="1:19" x14ac:dyDescent="0.2">
      <c r="A5628" t="str">
        <f t="shared" si="87"/>
        <v>AgenteBilingüeProfesionalCienciasdelasaludyafinesEnsitioHoraextradominicalyfestivoZona1Plata</v>
      </c>
      <c r="B5628" t="s">
        <v>5943</v>
      </c>
      <c r="C5628" t="s">
        <v>19</v>
      </c>
      <c r="D5628" t="s">
        <v>131</v>
      </c>
      <c r="E5628" t="s">
        <v>656</v>
      </c>
      <c r="F5628" t="s">
        <v>5859</v>
      </c>
      <c r="G5628" t="s">
        <v>90</v>
      </c>
      <c r="H5628" t="s">
        <v>92</v>
      </c>
      <c r="I5628" t="s">
        <v>2</v>
      </c>
      <c r="J5628" t="s">
        <v>25</v>
      </c>
      <c r="K5628">
        <v>54021.308418885419</v>
      </c>
      <c r="L5628">
        <v>69170.084999999992</v>
      </c>
      <c r="M5628">
        <v>92014.397001511592</v>
      </c>
      <c r="N5628">
        <v>55646.774999999994</v>
      </c>
      <c r="O5628">
        <v>69902.864999999991</v>
      </c>
      <c r="P5628">
        <v>57816.134999999995</v>
      </c>
      <c r="Q5628">
        <v>77723.324999999997</v>
      </c>
      <c r="S5628" t="s">
        <v>174</v>
      </c>
    </row>
    <row r="5629" spans="1:19" x14ac:dyDescent="0.2">
      <c r="A5629" t="str">
        <f t="shared" si="87"/>
        <v>AgenteBilingüeProfesionalCienciasdelasaludyafinesEnsitioHoraextradominicalyfestivoZona1Oro</v>
      </c>
      <c r="B5629" t="s">
        <v>5944</v>
      </c>
      <c r="C5629" t="s">
        <v>19</v>
      </c>
      <c r="D5629" t="s">
        <v>131</v>
      </c>
      <c r="E5629" t="s">
        <v>656</v>
      </c>
      <c r="F5629" t="s">
        <v>5859</v>
      </c>
      <c r="G5629" t="s">
        <v>90</v>
      </c>
      <c r="H5629" t="s">
        <v>92</v>
      </c>
      <c r="I5629" t="s">
        <v>3</v>
      </c>
      <c r="J5629" t="s">
        <v>25</v>
      </c>
      <c r="K5629">
        <v>54021.308418885419</v>
      </c>
      <c r="L5629">
        <v>70553.87999999999</v>
      </c>
      <c r="M5629">
        <v>94648.648275531406</v>
      </c>
      <c r="N5629">
        <v>55646.774999999994</v>
      </c>
      <c r="O5629">
        <v>69902.864999999991</v>
      </c>
      <c r="P5629">
        <v>59033.294999999998</v>
      </c>
      <c r="Q5629">
        <v>81168.84</v>
      </c>
      <c r="S5629" t="s">
        <v>174</v>
      </c>
    </row>
    <row r="5630" spans="1:19" x14ac:dyDescent="0.2">
      <c r="A5630" t="str">
        <f t="shared" si="87"/>
        <v>AgenteBilingüeProfesionalCienciasdelasaludyafinesEnsitioHoraextradominicalyfestivoZona1Platino</v>
      </c>
      <c r="B5630" t="s">
        <v>5945</v>
      </c>
      <c r="C5630" t="s">
        <v>19</v>
      </c>
      <c r="D5630" t="s">
        <v>131</v>
      </c>
      <c r="E5630" t="s">
        <v>656</v>
      </c>
      <c r="F5630" t="s">
        <v>5859</v>
      </c>
      <c r="G5630" t="s">
        <v>90</v>
      </c>
      <c r="H5630" t="s">
        <v>92</v>
      </c>
      <c r="I5630" t="s">
        <v>134</v>
      </c>
      <c r="J5630" t="s">
        <v>25</v>
      </c>
      <c r="K5630">
        <v>54021.308418885419</v>
      </c>
      <c r="L5630">
        <v>72629.054999999993</v>
      </c>
      <c r="M5630">
        <v>97438.17519199269</v>
      </c>
      <c r="N5630">
        <v>55646.774999999994</v>
      </c>
      <c r="O5630">
        <v>69902.864999999991</v>
      </c>
      <c r="P5630">
        <v>60302.204999999994</v>
      </c>
      <c r="Q5630">
        <v>86268.284999999989</v>
      </c>
      <c r="S5630" t="s">
        <v>174</v>
      </c>
    </row>
    <row r="5631" spans="1:19" x14ac:dyDescent="0.2">
      <c r="A5631" t="str">
        <f t="shared" si="87"/>
        <v>AgenteBilingüeProfesionalCienciasdelasaludyafinesEnsitioServicio7x24Zona1Plata</v>
      </c>
      <c r="B5631" t="s">
        <v>5946</v>
      </c>
      <c r="C5631" t="s">
        <v>19</v>
      </c>
      <c r="D5631" t="s">
        <v>131</v>
      </c>
      <c r="E5631" t="s">
        <v>656</v>
      </c>
      <c r="F5631" t="s">
        <v>5859</v>
      </c>
      <c r="G5631" t="s">
        <v>91</v>
      </c>
      <c r="H5631" t="s">
        <v>92</v>
      </c>
      <c r="I5631" t="s">
        <v>2</v>
      </c>
      <c r="J5631" t="s">
        <v>260</v>
      </c>
      <c r="K5631">
        <v>19564156.134629697</v>
      </c>
      <c r="L5631">
        <v>35615509.199999996</v>
      </c>
      <c r="M5631">
        <v>41359404.115610391</v>
      </c>
      <c r="N5631">
        <v>25191370.079999998</v>
      </c>
      <c r="O5631">
        <v>39119985.044999994</v>
      </c>
      <c r="P5631">
        <v>40516817.939999998</v>
      </c>
      <c r="Q5631">
        <v>32968703.699999999</v>
      </c>
      <c r="S5631" t="s">
        <v>174</v>
      </c>
    </row>
    <row r="5632" spans="1:19" x14ac:dyDescent="0.2">
      <c r="A5632" t="str">
        <f t="shared" si="87"/>
        <v>AgenteBilingüeProfesionalCienciasdelasaludyafinesEnsitioServicio7x24Zona1Oro</v>
      </c>
      <c r="B5632" t="s">
        <v>5947</v>
      </c>
      <c r="C5632" t="s">
        <v>19</v>
      </c>
      <c r="D5632" t="s">
        <v>131</v>
      </c>
      <c r="E5632" t="s">
        <v>656</v>
      </c>
      <c r="F5632" t="s">
        <v>5859</v>
      </c>
      <c r="G5632" t="s">
        <v>91</v>
      </c>
      <c r="H5632" t="s">
        <v>92</v>
      </c>
      <c r="I5632" t="s">
        <v>3</v>
      </c>
      <c r="J5632" t="s">
        <v>260</v>
      </c>
      <c r="K5632">
        <v>19564156.134629697</v>
      </c>
      <c r="L5632">
        <v>36327820.004999995</v>
      </c>
      <c r="M5632">
        <v>42543469.506838858</v>
      </c>
      <c r="N5632">
        <v>25267490.189999998</v>
      </c>
      <c r="O5632">
        <v>39119985.044999994</v>
      </c>
      <c r="P5632">
        <v>41369802.839999996</v>
      </c>
      <c r="Q5632">
        <v>34430298.614999995</v>
      </c>
      <c r="S5632" t="s">
        <v>174</v>
      </c>
    </row>
    <row r="5633" spans="1:19" x14ac:dyDescent="0.2">
      <c r="A5633" t="str">
        <f t="shared" si="87"/>
        <v>AgenteBilingüeProfesionalCienciasdelasaludyafinesEnsitioServicio7x24Zona1Platino</v>
      </c>
      <c r="B5633" t="s">
        <v>5948</v>
      </c>
      <c r="C5633" t="s">
        <v>19</v>
      </c>
      <c r="D5633" t="s">
        <v>131</v>
      </c>
      <c r="E5633" t="s">
        <v>656</v>
      </c>
      <c r="F5633" t="s">
        <v>5859</v>
      </c>
      <c r="G5633" t="s">
        <v>91</v>
      </c>
      <c r="H5633" t="s">
        <v>92</v>
      </c>
      <c r="I5633" t="s">
        <v>134</v>
      </c>
      <c r="J5633" t="s">
        <v>260</v>
      </c>
      <c r="K5633">
        <v>19564156.134629697</v>
      </c>
      <c r="L5633">
        <v>37396284.659999996</v>
      </c>
      <c r="M5633">
        <v>43797329.498198688</v>
      </c>
      <c r="N5633">
        <v>25343610.299999997</v>
      </c>
      <c r="O5633">
        <v>39119985.044999994</v>
      </c>
      <c r="P5633">
        <v>42259476.419999994</v>
      </c>
      <c r="Q5633">
        <v>36593345.114999995</v>
      </c>
      <c r="S5633" t="s">
        <v>174</v>
      </c>
    </row>
    <row r="5634" spans="1:19" x14ac:dyDescent="0.2">
      <c r="A5634" t="str">
        <f t="shared" ref="A5634:A5697" si="88">SUBSTITUTE(C5634&amp;D5634&amp;E5634&amp;F5634&amp;G5634&amp;H5634&amp;I5634," ","")</f>
        <v>AgenteBilingüeProfesionalAgronomía,veterinariayafinesEnsitioJornadaOrdinaria Zona1Plata</v>
      </c>
      <c r="B5634" t="s">
        <v>5949</v>
      </c>
      <c r="C5634" t="s">
        <v>19</v>
      </c>
      <c r="D5634" t="s">
        <v>131</v>
      </c>
      <c r="E5634" t="s">
        <v>672</v>
      </c>
      <c r="F5634" t="s">
        <v>5859</v>
      </c>
      <c r="G5634" t="s">
        <v>334</v>
      </c>
      <c r="H5634" t="s">
        <v>92</v>
      </c>
      <c r="I5634" t="s">
        <v>2</v>
      </c>
      <c r="J5634" t="s">
        <v>5</v>
      </c>
      <c r="K5634">
        <v>6366071.9064353062</v>
      </c>
      <c r="L5634">
        <v>6372279.7199999997</v>
      </c>
      <c r="M5634">
        <v>7541434.2103090333</v>
      </c>
      <c r="N5634">
        <v>6945656.2649999997</v>
      </c>
      <c r="O5634">
        <v>6842164.5449999999</v>
      </c>
      <c r="P5634">
        <v>7101554.1749999998</v>
      </c>
      <c r="Q5634">
        <v>7667345.2049999991</v>
      </c>
      <c r="S5634" t="s">
        <v>174</v>
      </c>
    </row>
    <row r="5635" spans="1:19" x14ac:dyDescent="0.2">
      <c r="A5635" t="str">
        <f t="shared" si="88"/>
        <v>AgenteBilingüeProfesionalAgronomía,veterinariayafinesEnsitioJornadaOrdinaria Zona1Oro</v>
      </c>
      <c r="B5635" t="s">
        <v>5950</v>
      </c>
      <c r="C5635" t="s">
        <v>19</v>
      </c>
      <c r="D5635" t="s">
        <v>131</v>
      </c>
      <c r="E5635" t="s">
        <v>672</v>
      </c>
      <c r="F5635" t="s">
        <v>5859</v>
      </c>
      <c r="G5635" t="s">
        <v>334</v>
      </c>
      <c r="H5635" t="s">
        <v>92</v>
      </c>
      <c r="I5635" t="s">
        <v>3</v>
      </c>
      <c r="J5635" t="s">
        <v>5</v>
      </c>
      <c r="K5635">
        <v>6366071.9064353062</v>
      </c>
      <c r="L5635">
        <v>6499725.4799999995</v>
      </c>
      <c r="M5635">
        <v>7757335.5618781457</v>
      </c>
      <c r="N5635">
        <v>6985366.1099999994</v>
      </c>
      <c r="O5635">
        <v>6842164.5449999999</v>
      </c>
      <c r="P5635">
        <v>7251060.959999999</v>
      </c>
      <c r="Q5635">
        <v>8007259.9049999993</v>
      </c>
      <c r="S5635" t="s">
        <v>174</v>
      </c>
    </row>
    <row r="5636" spans="1:19" x14ac:dyDescent="0.2">
      <c r="A5636" t="str">
        <f t="shared" si="88"/>
        <v>AgenteBilingüeProfesionalAgronomía,veterinariayafinesEnsitioJornadaOrdinaria Zona1Platino</v>
      </c>
      <c r="B5636" t="s">
        <v>5951</v>
      </c>
      <c r="C5636" t="s">
        <v>19</v>
      </c>
      <c r="D5636" t="s">
        <v>131</v>
      </c>
      <c r="E5636" t="s">
        <v>672</v>
      </c>
      <c r="F5636" t="s">
        <v>5859</v>
      </c>
      <c r="G5636" t="s">
        <v>334</v>
      </c>
      <c r="H5636" t="s">
        <v>92</v>
      </c>
      <c r="I5636" t="s">
        <v>134</v>
      </c>
      <c r="J5636" t="s">
        <v>5</v>
      </c>
      <c r="K5636">
        <v>6366071.9064353062</v>
      </c>
      <c r="L5636">
        <v>6690894.1199999992</v>
      </c>
      <c r="M5636">
        <v>7985963.1941174073</v>
      </c>
      <c r="N5636">
        <v>7025075.9549999991</v>
      </c>
      <c r="O5636">
        <v>6842164.5449999999</v>
      </c>
      <c r="P5636">
        <v>7406997.1649999991</v>
      </c>
      <c r="Q5636">
        <v>8510307.1649999991</v>
      </c>
      <c r="S5636" t="s">
        <v>174</v>
      </c>
    </row>
    <row r="5637" spans="1:19" x14ac:dyDescent="0.2">
      <c r="A5637" t="str">
        <f t="shared" si="88"/>
        <v>AgenteBilingüeProfesionalAgronomía,veterinariayafinesEnsitioHoraextradiurnaZona1Plata</v>
      </c>
      <c r="B5637" t="s">
        <v>5952</v>
      </c>
      <c r="C5637" t="s">
        <v>19</v>
      </c>
      <c r="D5637" t="s">
        <v>131</v>
      </c>
      <c r="E5637" t="s">
        <v>672</v>
      </c>
      <c r="F5637" t="s">
        <v>5859</v>
      </c>
      <c r="G5637" t="s">
        <v>172</v>
      </c>
      <c r="H5637" t="s">
        <v>92</v>
      </c>
      <c r="I5637" t="s">
        <v>2</v>
      </c>
      <c r="J5637" t="s">
        <v>25</v>
      </c>
      <c r="K5637">
        <v>32024.501371894774</v>
      </c>
      <c r="L5637">
        <v>34726.32</v>
      </c>
      <c r="M5637">
        <v>40427.117494476006</v>
      </c>
      <c r="N5637">
        <v>27823.904999999999</v>
      </c>
      <c r="O5637">
        <v>28398.329999999998</v>
      </c>
      <c r="P5637">
        <v>35912.43</v>
      </c>
      <c r="Q5637">
        <v>44092.034999999996</v>
      </c>
      <c r="S5637" t="s">
        <v>174</v>
      </c>
    </row>
    <row r="5638" spans="1:19" x14ac:dyDescent="0.2">
      <c r="A5638" t="str">
        <f t="shared" si="88"/>
        <v>AgenteBilingüeProfesionalAgronomía,veterinariayafinesEnsitioHoraextradiurnaZona1Oro</v>
      </c>
      <c r="B5638" t="s">
        <v>5953</v>
      </c>
      <c r="C5638" t="s">
        <v>19</v>
      </c>
      <c r="D5638" t="s">
        <v>131</v>
      </c>
      <c r="E5638" t="s">
        <v>672</v>
      </c>
      <c r="F5638" t="s">
        <v>5859</v>
      </c>
      <c r="G5638" t="s">
        <v>172</v>
      </c>
      <c r="H5638" t="s">
        <v>92</v>
      </c>
      <c r="I5638" t="s">
        <v>3</v>
      </c>
      <c r="J5638" t="s">
        <v>25</v>
      </c>
      <c r="K5638">
        <v>32024.501371894774</v>
      </c>
      <c r="L5638">
        <v>35421.839999999997</v>
      </c>
      <c r="M5638">
        <v>41584.492744818868</v>
      </c>
      <c r="N5638">
        <v>27823.904999999999</v>
      </c>
      <c r="O5638">
        <v>28398.329999999998</v>
      </c>
      <c r="P5638">
        <v>36667.979999999996</v>
      </c>
      <c r="Q5638">
        <v>46047.149999999994</v>
      </c>
      <c r="S5638" t="s">
        <v>174</v>
      </c>
    </row>
    <row r="5639" spans="1:19" x14ac:dyDescent="0.2">
      <c r="A5639" t="str">
        <f t="shared" si="88"/>
        <v>AgenteBilingüeProfesionalAgronomía,veterinariayafinesEnsitioHoraextradiurnaZona1Platino</v>
      </c>
      <c r="B5639" t="s">
        <v>5954</v>
      </c>
      <c r="C5639" t="s">
        <v>19</v>
      </c>
      <c r="D5639" t="s">
        <v>131</v>
      </c>
      <c r="E5639" t="s">
        <v>672</v>
      </c>
      <c r="F5639" t="s">
        <v>5859</v>
      </c>
      <c r="G5639" t="s">
        <v>172</v>
      </c>
      <c r="H5639" t="s">
        <v>92</v>
      </c>
      <c r="I5639" t="s">
        <v>134</v>
      </c>
      <c r="J5639" t="s">
        <v>25</v>
      </c>
      <c r="K5639">
        <v>32024.501371894774</v>
      </c>
      <c r="L5639">
        <v>36463.049999999996</v>
      </c>
      <c r="M5639">
        <v>42810.089347967085</v>
      </c>
      <c r="N5639">
        <v>27823.904999999999</v>
      </c>
      <c r="O5639">
        <v>28398.329999999998</v>
      </c>
      <c r="P5639">
        <v>37456.649999999994</v>
      </c>
      <c r="Q5639">
        <v>48939.974999999999</v>
      </c>
      <c r="S5639" t="s">
        <v>174</v>
      </c>
    </row>
    <row r="5640" spans="1:19" x14ac:dyDescent="0.2">
      <c r="A5640" t="str">
        <f t="shared" si="88"/>
        <v>AgenteBilingüeProfesionalAgronomía,veterinariayafinesEnsitioHoraextranocturna Zona1Plata</v>
      </c>
      <c r="B5640" t="s">
        <v>5955</v>
      </c>
      <c r="C5640" t="s">
        <v>19</v>
      </c>
      <c r="D5640" t="s">
        <v>131</v>
      </c>
      <c r="E5640" t="s">
        <v>672</v>
      </c>
      <c r="F5640" t="s">
        <v>5859</v>
      </c>
      <c r="G5640" t="s">
        <v>288</v>
      </c>
      <c r="H5640" t="s">
        <v>92</v>
      </c>
      <c r="I5640" t="s">
        <v>2</v>
      </c>
      <c r="J5640" t="s">
        <v>25</v>
      </c>
      <c r="K5640">
        <v>43022.904895390093</v>
      </c>
      <c r="L5640">
        <v>48617.054999999993</v>
      </c>
      <c r="M5640">
        <v>56597.964492266423</v>
      </c>
      <c r="N5640">
        <v>38953.259999999995</v>
      </c>
      <c r="O5640">
        <v>39479.039999999994</v>
      </c>
      <c r="P5640">
        <v>45611.414999999994</v>
      </c>
      <c r="Q5640">
        <v>61198.514999999992</v>
      </c>
      <c r="S5640" t="s">
        <v>174</v>
      </c>
    </row>
    <row r="5641" spans="1:19" x14ac:dyDescent="0.2">
      <c r="A5641" t="str">
        <f t="shared" si="88"/>
        <v>AgenteBilingüeProfesionalAgronomía,veterinariayafinesEnsitioHoraextranocturna Zona1Oro</v>
      </c>
      <c r="B5641" t="s">
        <v>5956</v>
      </c>
      <c r="C5641" t="s">
        <v>19</v>
      </c>
      <c r="D5641" t="s">
        <v>131</v>
      </c>
      <c r="E5641" t="s">
        <v>672</v>
      </c>
      <c r="F5641" t="s">
        <v>5859</v>
      </c>
      <c r="G5641" t="s">
        <v>288</v>
      </c>
      <c r="H5641" t="s">
        <v>92</v>
      </c>
      <c r="I5641" t="s">
        <v>3</v>
      </c>
      <c r="J5641" t="s">
        <v>25</v>
      </c>
      <c r="K5641">
        <v>43022.904895390093</v>
      </c>
      <c r="L5641">
        <v>49589.954999999994</v>
      </c>
      <c r="M5641">
        <v>58218.289842746424</v>
      </c>
      <c r="N5641">
        <v>38953.259999999995</v>
      </c>
      <c r="O5641">
        <v>39479.039999999994</v>
      </c>
      <c r="P5641">
        <v>46571.894999999997</v>
      </c>
      <c r="Q5641">
        <v>63911.249999999993</v>
      </c>
      <c r="S5641" t="s">
        <v>174</v>
      </c>
    </row>
    <row r="5642" spans="1:19" x14ac:dyDescent="0.2">
      <c r="A5642" t="str">
        <f t="shared" si="88"/>
        <v>AgenteBilingüeProfesionalAgronomía,veterinariayafinesEnsitioHoraextranocturna Zona1Platino</v>
      </c>
      <c r="B5642" t="s">
        <v>5957</v>
      </c>
      <c r="C5642" t="s">
        <v>19</v>
      </c>
      <c r="D5642" t="s">
        <v>131</v>
      </c>
      <c r="E5642" t="s">
        <v>672</v>
      </c>
      <c r="F5642" t="s">
        <v>5859</v>
      </c>
      <c r="G5642" t="s">
        <v>288</v>
      </c>
      <c r="H5642" t="s">
        <v>92</v>
      </c>
      <c r="I5642" t="s">
        <v>134</v>
      </c>
      <c r="J5642" t="s">
        <v>25</v>
      </c>
      <c r="K5642">
        <v>43022.904895390093</v>
      </c>
      <c r="L5642">
        <v>51048.27</v>
      </c>
      <c r="M5642">
        <v>59934.125087153923</v>
      </c>
      <c r="N5642">
        <v>38953.259999999995</v>
      </c>
      <c r="O5642">
        <v>39479.039999999994</v>
      </c>
      <c r="P5642">
        <v>47573.774999999994</v>
      </c>
      <c r="Q5642">
        <v>67926.014999999999</v>
      </c>
      <c r="S5642" t="s">
        <v>174</v>
      </c>
    </row>
    <row r="5643" spans="1:19" x14ac:dyDescent="0.2">
      <c r="A5643" t="str">
        <f t="shared" si="88"/>
        <v>AgenteBilingüeProfesionalAgronomía,veterinariayafinesEnsitioHoraextradominicalyfestivoZona1Plata</v>
      </c>
      <c r="B5643" t="s">
        <v>5958</v>
      </c>
      <c r="C5643" t="s">
        <v>19</v>
      </c>
      <c r="D5643" t="s">
        <v>131</v>
      </c>
      <c r="E5643" t="s">
        <v>672</v>
      </c>
      <c r="F5643" t="s">
        <v>5859</v>
      </c>
      <c r="G5643" t="s">
        <v>90</v>
      </c>
      <c r="H5643" t="s">
        <v>92</v>
      </c>
      <c r="I5643" t="s">
        <v>2</v>
      </c>
      <c r="J5643" t="s">
        <v>25</v>
      </c>
      <c r="K5643">
        <v>54021.308418885419</v>
      </c>
      <c r="L5643">
        <v>55562.939999999995</v>
      </c>
      <c r="M5643">
        <v>64683.387991161617</v>
      </c>
      <c r="N5643">
        <v>55646.774999999994</v>
      </c>
      <c r="O5643">
        <v>45019.394999999997</v>
      </c>
      <c r="P5643">
        <v>50460.39</v>
      </c>
      <c r="Q5643">
        <v>68129.909999999989</v>
      </c>
      <c r="S5643" t="s">
        <v>174</v>
      </c>
    </row>
    <row r="5644" spans="1:19" x14ac:dyDescent="0.2">
      <c r="A5644" t="str">
        <f t="shared" si="88"/>
        <v>AgenteBilingüeProfesionalAgronomía,veterinariayafinesEnsitioHoraextradominicalyfestivoZona1Oro</v>
      </c>
      <c r="B5644" t="s">
        <v>5959</v>
      </c>
      <c r="C5644" t="s">
        <v>19</v>
      </c>
      <c r="D5644" t="s">
        <v>131</v>
      </c>
      <c r="E5644" t="s">
        <v>672</v>
      </c>
      <c r="F5644" t="s">
        <v>5859</v>
      </c>
      <c r="G5644" t="s">
        <v>90</v>
      </c>
      <c r="H5644" t="s">
        <v>92</v>
      </c>
      <c r="I5644" t="s">
        <v>3</v>
      </c>
      <c r="J5644" t="s">
        <v>25</v>
      </c>
      <c r="K5644">
        <v>54021.308418885419</v>
      </c>
      <c r="L5644">
        <v>56674.53</v>
      </c>
      <c r="M5644">
        <v>66535.188391710195</v>
      </c>
      <c r="N5644">
        <v>55646.774999999994</v>
      </c>
      <c r="O5644">
        <v>45019.394999999997</v>
      </c>
      <c r="P5644">
        <v>51522.299999999996</v>
      </c>
      <c r="Q5644">
        <v>71150.039999999994</v>
      </c>
      <c r="S5644" t="s">
        <v>174</v>
      </c>
    </row>
    <row r="5645" spans="1:19" x14ac:dyDescent="0.2">
      <c r="A5645" t="str">
        <f t="shared" si="88"/>
        <v>AgenteBilingüeProfesionalAgronomía,veterinariayafinesEnsitioHoraextradominicalyfestivoZona1Platino</v>
      </c>
      <c r="B5645" t="s">
        <v>5960</v>
      </c>
      <c r="C5645" t="s">
        <v>19</v>
      </c>
      <c r="D5645" t="s">
        <v>131</v>
      </c>
      <c r="E5645" t="s">
        <v>672</v>
      </c>
      <c r="F5645" t="s">
        <v>5859</v>
      </c>
      <c r="G5645" t="s">
        <v>90</v>
      </c>
      <c r="H5645" t="s">
        <v>92</v>
      </c>
      <c r="I5645" t="s">
        <v>134</v>
      </c>
      <c r="J5645" t="s">
        <v>25</v>
      </c>
      <c r="K5645">
        <v>54021.308418885419</v>
      </c>
      <c r="L5645">
        <v>58341.914999999994</v>
      </c>
      <c r="M5645">
        <v>68496.142956747339</v>
      </c>
      <c r="N5645">
        <v>55646.774999999994</v>
      </c>
      <c r="O5645">
        <v>45019.394999999997</v>
      </c>
      <c r="P5645">
        <v>52630.784999999996</v>
      </c>
      <c r="Q5645">
        <v>75620.204999999987</v>
      </c>
      <c r="S5645" t="s">
        <v>174</v>
      </c>
    </row>
    <row r="5646" spans="1:19" x14ac:dyDescent="0.2">
      <c r="A5646" t="str">
        <f t="shared" si="88"/>
        <v>AgenteBilingüeProfesionalAgronomía,veterinariayafinesEnsitioServicio7x24Zona1Plata</v>
      </c>
      <c r="B5646" t="s">
        <v>5961</v>
      </c>
      <c r="C5646" t="s">
        <v>19</v>
      </c>
      <c r="D5646" t="s">
        <v>131</v>
      </c>
      <c r="E5646" t="s">
        <v>672</v>
      </c>
      <c r="F5646" t="s">
        <v>5859</v>
      </c>
      <c r="G5646" t="s">
        <v>91</v>
      </c>
      <c r="H5646" t="s">
        <v>92</v>
      </c>
      <c r="I5646" t="s">
        <v>2</v>
      </c>
      <c r="J5646" t="s">
        <v>260</v>
      </c>
      <c r="K5646">
        <v>19564156.134629697</v>
      </c>
      <c r="L5646">
        <v>28065534.029999997</v>
      </c>
      <c r="M5646">
        <v>30354272.696493857</v>
      </c>
      <c r="N5646">
        <v>25191370.079999998</v>
      </c>
      <c r="O5646">
        <v>26068711.634999998</v>
      </c>
      <c r="P5646">
        <v>36031778.954999998</v>
      </c>
      <c r="Q5646">
        <v>29035746.134999998</v>
      </c>
      <c r="S5646" t="s">
        <v>174</v>
      </c>
    </row>
    <row r="5647" spans="1:19" x14ac:dyDescent="0.2">
      <c r="A5647" t="str">
        <f t="shared" si="88"/>
        <v>AgenteBilingüeProfesionalAgronomía,veterinariayafinesEnsitioServicio7x24Zona1Oro</v>
      </c>
      <c r="B5647" t="s">
        <v>5962</v>
      </c>
      <c r="C5647" t="s">
        <v>19</v>
      </c>
      <c r="D5647" t="s">
        <v>131</v>
      </c>
      <c r="E5647" t="s">
        <v>672</v>
      </c>
      <c r="F5647" t="s">
        <v>5859</v>
      </c>
      <c r="G5647" t="s">
        <v>91</v>
      </c>
      <c r="H5647" t="s">
        <v>92</v>
      </c>
      <c r="I5647" t="s">
        <v>3</v>
      </c>
      <c r="J5647" t="s">
        <v>260</v>
      </c>
      <c r="K5647">
        <v>19564156.134629697</v>
      </c>
      <c r="L5647">
        <v>28626845.579999998</v>
      </c>
      <c r="M5647">
        <v>31223275.636559527</v>
      </c>
      <c r="N5647">
        <v>25267490.189999998</v>
      </c>
      <c r="O5647">
        <v>26068711.634999998</v>
      </c>
      <c r="P5647">
        <v>36790342.875</v>
      </c>
      <c r="Q5647">
        <v>30322981.844999999</v>
      </c>
      <c r="S5647" t="s">
        <v>174</v>
      </c>
    </row>
    <row r="5648" spans="1:19" x14ac:dyDescent="0.2">
      <c r="A5648" t="str">
        <f t="shared" si="88"/>
        <v>AgenteBilingüeProfesionalAgronomía,veterinariayafinesEnsitioServicio7x24Zona1Platino</v>
      </c>
      <c r="B5648" t="s">
        <v>5963</v>
      </c>
      <c r="C5648" t="s">
        <v>19</v>
      </c>
      <c r="D5648" t="s">
        <v>131</v>
      </c>
      <c r="E5648" t="s">
        <v>672</v>
      </c>
      <c r="F5648" t="s">
        <v>5859</v>
      </c>
      <c r="G5648" t="s">
        <v>91</v>
      </c>
      <c r="H5648" t="s">
        <v>92</v>
      </c>
      <c r="I5648" t="s">
        <v>134</v>
      </c>
      <c r="J5648" t="s">
        <v>260</v>
      </c>
      <c r="K5648">
        <v>19564156.134629697</v>
      </c>
      <c r="L5648">
        <v>29468810.834999997</v>
      </c>
      <c r="M5648">
        <v>32143501.856322557</v>
      </c>
      <c r="N5648">
        <v>25343610.299999997</v>
      </c>
      <c r="O5648">
        <v>26068711.634999998</v>
      </c>
      <c r="P5648">
        <v>37581533.099999994</v>
      </c>
      <c r="Q5648">
        <v>32227991.459999997</v>
      </c>
      <c r="S5648" t="s">
        <v>174</v>
      </c>
    </row>
    <row r="5649" spans="1:19" x14ac:dyDescent="0.2">
      <c r="A5649" t="str">
        <f t="shared" si="88"/>
        <v>AgenteBilingüeProfesionalCienciasdelaeducaciónyafinesEnsitioJornadaOrdinaria Zona1Plata</v>
      </c>
      <c r="B5649" t="s">
        <v>5964</v>
      </c>
      <c r="C5649" t="s">
        <v>19</v>
      </c>
      <c r="D5649" t="s">
        <v>131</v>
      </c>
      <c r="E5649" t="s">
        <v>688</v>
      </c>
      <c r="F5649" t="s">
        <v>5859</v>
      </c>
      <c r="G5649" t="s">
        <v>334</v>
      </c>
      <c r="H5649" t="s">
        <v>92</v>
      </c>
      <c r="I5649" t="s">
        <v>2</v>
      </c>
      <c r="J5649" t="s">
        <v>5</v>
      </c>
      <c r="K5649">
        <v>6366071.9064353062</v>
      </c>
      <c r="L5649">
        <v>6372279.7199999997</v>
      </c>
      <c r="M5649">
        <v>7541434.2103090333</v>
      </c>
      <c r="N5649">
        <v>6945656.2649999997</v>
      </c>
      <c r="O5649">
        <v>6842164.5449999999</v>
      </c>
      <c r="P5649">
        <v>7101554.1749999998</v>
      </c>
      <c r="Q5649">
        <v>7667345.2049999991</v>
      </c>
      <c r="S5649" t="s">
        <v>174</v>
      </c>
    </row>
    <row r="5650" spans="1:19" x14ac:dyDescent="0.2">
      <c r="A5650" t="str">
        <f t="shared" si="88"/>
        <v>AgenteBilingüeProfesionalCienciasdelaeducaciónyafinesEnsitioJornadaOrdinaria Zona1Oro</v>
      </c>
      <c r="B5650" t="s">
        <v>5965</v>
      </c>
      <c r="C5650" t="s">
        <v>19</v>
      </c>
      <c r="D5650" t="s">
        <v>131</v>
      </c>
      <c r="E5650" t="s">
        <v>688</v>
      </c>
      <c r="F5650" t="s">
        <v>5859</v>
      </c>
      <c r="G5650" t="s">
        <v>334</v>
      </c>
      <c r="H5650" t="s">
        <v>92</v>
      </c>
      <c r="I5650" t="s">
        <v>3</v>
      </c>
      <c r="J5650" t="s">
        <v>5</v>
      </c>
      <c r="K5650">
        <v>6366071.9064353062</v>
      </c>
      <c r="L5650">
        <v>6499725.4799999995</v>
      </c>
      <c r="M5650">
        <v>7757335.5618781457</v>
      </c>
      <c r="N5650">
        <v>6985366.1099999994</v>
      </c>
      <c r="O5650">
        <v>6842164.5449999999</v>
      </c>
      <c r="P5650">
        <v>7251060.959999999</v>
      </c>
      <c r="Q5650">
        <v>8007259.9049999993</v>
      </c>
      <c r="S5650" t="s">
        <v>174</v>
      </c>
    </row>
    <row r="5651" spans="1:19" x14ac:dyDescent="0.2">
      <c r="A5651" t="str">
        <f t="shared" si="88"/>
        <v>AgenteBilingüeProfesionalCienciasdelaeducaciónyafinesEnsitioJornadaOrdinaria Zona1Platino</v>
      </c>
      <c r="B5651" t="s">
        <v>5966</v>
      </c>
      <c r="C5651" t="s">
        <v>19</v>
      </c>
      <c r="D5651" t="s">
        <v>131</v>
      </c>
      <c r="E5651" t="s">
        <v>688</v>
      </c>
      <c r="F5651" t="s">
        <v>5859</v>
      </c>
      <c r="G5651" t="s">
        <v>334</v>
      </c>
      <c r="H5651" t="s">
        <v>92</v>
      </c>
      <c r="I5651" t="s">
        <v>134</v>
      </c>
      <c r="J5651" t="s">
        <v>5</v>
      </c>
      <c r="K5651">
        <v>6366071.9064353062</v>
      </c>
      <c r="L5651">
        <v>6690894.1199999992</v>
      </c>
      <c r="M5651">
        <v>7985963.1941174073</v>
      </c>
      <c r="N5651">
        <v>7025075.9549999991</v>
      </c>
      <c r="O5651">
        <v>6842164.5449999999</v>
      </c>
      <c r="P5651">
        <v>7406997.1649999991</v>
      </c>
      <c r="Q5651">
        <v>8510307.1649999991</v>
      </c>
      <c r="S5651" t="s">
        <v>174</v>
      </c>
    </row>
    <row r="5652" spans="1:19" x14ac:dyDescent="0.2">
      <c r="A5652" t="str">
        <f t="shared" si="88"/>
        <v>AgenteBilingüeProfesionalCienciasdelaeducaciónyafinesEnsitioHoraextradiurnaZona1Plata</v>
      </c>
      <c r="B5652" t="s">
        <v>5967</v>
      </c>
      <c r="C5652" t="s">
        <v>19</v>
      </c>
      <c r="D5652" t="s">
        <v>131</v>
      </c>
      <c r="E5652" t="s">
        <v>688</v>
      </c>
      <c r="F5652" t="s">
        <v>5859</v>
      </c>
      <c r="G5652" t="s">
        <v>172</v>
      </c>
      <c r="H5652" t="s">
        <v>92</v>
      </c>
      <c r="I5652" t="s">
        <v>2</v>
      </c>
      <c r="J5652" t="s">
        <v>25</v>
      </c>
      <c r="K5652">
        <v>32024.501371894774</v>
      </c>
      <c r="L5652">
        <v>34726.32</v>
      </c>
      <c r="M5652">
        <v>40427.117494476006</v>
      </c>
      <c r="N5652">
        <v>27823.904999999999</v>
      </c>
      <c r="O5652">
        <v>28398.329999999998</v>
      </c>
      <c r="P5652">
        <v>35912.43</v>
      </c>
      <c r="Q5652">
        <v>44092.034999999996</v>
      </c>
      <c r="S5652" t="s">
        <v>174</v>
      </c>
    </row>
    <row r="5653" spans="1:19" x14ac:dyDescent="0.2">
      <c r="A5653" t="str">
        <f t="shared" si="88"/>
        <v>AgenteBilingüeProfesionalCienciasdelaeducaciónyafinesEnsitioHoraextradiurnaZona1Oro</v>
      </c>
      <c r="B5653" t="s">
        <v>5968</v>
      </c>
      <c r="C5653" t="s">
        <v>19</v>
      </c>
      <c r="D5653" t="s">
        <v>131</v>
      </c>
      <c r="E5653" t="s">
        <v>688</v>
      </c>
      <c r="F5653" t="s">
        <v>5859</v>
      </c>
      <c r="G5653" t="s">
        <v>172</v>
      </c>
      <c r="H5653" t="s">
        <v>92</v>
      </c>
      <c r="I5653" t="s">
        <v>3</v>
      </c>
      <c r="J5653" t="s">
        <v>25</v>
      </c>
      <c r="K5653">
        <v>32024.501371894774</v>
      </c>
      <c r="L5653">
        <v>35421.839999999997</v>
      </c>
      <c r="M5653">
        <v>41584.492744818868</v>
      </c>
      <c r="N5653">
        <v>27823.904999999999</v>
      </c>
      <c r="O5653">
        <v>28398.329999999998</v>
      </c>
      <c r="P5653">
        <v>36667.979999999996</v>
      </c>
      <c r="Q5653">
        <v>46047.149999999994</v>
      </c>
      <c r="S5653" t="s">
        <v>174</v>
      </c>
    </row>
    <row r="5654" spans="1:19" x14ac:dyDescent="0.2">
      <c r="A5654" t="str">
        <f t="shared" si="88"/>
        <v>AgenteBilingüeProfesionalCienciasdelaeducaciónyafinesEnsitioHoraextradiurnaZona1Platino</v>
      </c>
      <c r="B5654" t="s">
        <v>5969</v>
      </c>
      <c r="C5654" t="s">
        <v>19</v>
      </c>
      <c r="D5654" t="s">
        <v>131</v>
      </c>
      <c r="E5654" t="s">
        <v>688</v>
      </c>
      <c r="F5654" t="s">
        <v>5859</v>
      </c>
      <c r="G5654" t="s">
        <v>172</v>
      </c>
      <c r="H5654" t="s">
        <v>92</v>
      </c>
      <c r="I5654" t="s">
        <v>134</v>
      </c>
      <c r="J5654" t="s">
        <v>25</v>
      </c>
      <c r="K5654">
        <v>32024.501371894774</v>
      </c>
      <c r="L5654">
        <v>36463.049999999996</v>
      </c>
      <c r="M5654">
        <v>42810.089347967085</v>
      </c>
      <c r="N5654">
        <v>27823.904999999999</v>
      </c>
      <c r="O5654">
        <v>28398.329999999998</v>
      </c>
      <c r="P5654">
        <v>37456.649999999994</v>
      </c>
      <c r="Q5654">
        <v>48939.974999999999</v>
      </c>
      <c r="S5654" t="s">
        <v>174</v>
      </c>
    </row>
    <row r="5655" spans="1:19" x14ac:dyDescent="0.2">
      <c r="A5655" t="str">
        <f t="shared" si="88"/>
        <v>AgenteBilingüeProfesionalCienciasdelaeducaciónyafinesEnsitioHoraextranocturna Zona1Plata</v>
      </c>
      <c r="B5655" t="s">
        <v>5970</v>
      </c>
      <c r="C5655" t="s">
        <v>19</v>
      </c>
      <c r="D5655" t="s">
        <v>131</v>
      </c>
      <c r="E5655" t="s">
        <v>688</v>
      </c>
      <c r="F5655" t="s">
        <v>5859</v>
      </c>
      <c r="G5655" t="s">
        <v>288</v>
      </c>
      <c r="H5655" t="s">
        <v>92</v>
      </c>
      <c r="I5655" t="s">
        <v>2</v>
      </c>
      <c r="J5655" t="s">
        <v>25</v>
      </c>
      <c r="K5655">
        <v>43022.904895390093</v>
      </c>
      <c r="L5655">
        <v>48617.054999999993</v>
      </c>
      <c r="M5655">
        <v>56597.964492266423</v>
      </c>
      <c r="N5655">
        <v>38953.259999999995</v>
      </c>
      <c r="O5655">
        <v>39479.039999999994</v>
      </c>
      <c r="P5655">
        <v>45611.414999999994</v>
      </c>
      <c r="Q5655">
        <v>61198.514999999992</v>
      </c>
      <c r="S5655" t="s">
        <v>174</v>
      </c>
    </row>
    <row r="5656" spans="1:19" x14ac:dyDescent="0.2">
      <c r="A5656" t="str">
        <f t="shared" si="88"/>
        <v>AgenteBilingüeProfesionalCienciasdelaeducaciónyafinesEnsitioHoraextranocturna Zona1Oro</v>
      </c>
      <c r="B5656" t="s">
        <v>5971</v>
      </c>
      <c r="C5656" t="s">
        <v>19</v>
      </c>
      <c r="D5656" t="s">
        <v>131</v>
      </c>
      <c r="E5656" t="s">
        <v>688</v>
      </c>
      <c r="F5656" t="s">
        <v>5859</v>
      </c>
      <c r="G5656" t="s">
        <v>288</v>
      </c>
      <c r="H5656" t="s">
        <v>92</v>
      </c>
      <c r="I5656" t="s">
        <v>3</v>
      </c>
      <c r="J5656" t="s">
        <v>25</v>
      </c>
      <c r="K5656">
        <v>43022.904895390093</v>
      </c>
      <c r="L5656">
        <v>49589.954999999994</v>
      </c>
      <c r="M5656">
        <v>58218.289842746424</v>
      </c>
      <c r="N5656">
        <v>38953.259999999995</v>
      </c>
      <c r="O5656">
        <v>39479.039999999994</v>
      </c>
      <c r="P5656">
        <v>46571.894999999997</v>
      </c>
      <c r="Q5656">
        <v>63911.249999999993</v>
      </c>
      <c r="S5656" t="s">
        <v>174</v>
      </c>
    </row>
    <row r="5657" spans="1:19" x14ac:dyDescent="0.2">
      <c r="A5657" t="str">
        <f t="shared" si="88"/>
        <v>AgenteBilingüeProfesionalCienciasdelaeducaciónyafinesEnsitioHoraextranocturna Zona1Platino</v>
      </c>
      <c r="B5657" t="s">
        <v>5972</v>
      </c>
      <c r="C5657" t="s">
        <v>19</v>
      </c>
      <c r="D5657" t="s">
        <v>131</v>
      </c>
      <c r="E5657" t="s">
        <v>688</v>
      </c>
      <c r="F5657" t="s">
        <v>5859</v>
      </c>
      <c r="G5657" t="s">
        <v>288</v>
      </c>
      <c r="H5657" t="s">
        <v>92</v>
      </c>
      <c r="I5657" t="s">
        <v>134</v>
      </c>
      <c r="J5657" t="s">
        <v>25</v>
      </c>
      <c r="K5657">
        <v>43022.904895390093</v>
      </c>
      <c r="L5657">
        <v>51048.27</v>
      </c>
      <c r="M5657">
        <v>59934.125087153923</v>
      </c>
      <c r="N5657">
        <v>38953.259999999995</v>
      </c>
      <c r="O5657">
        <v>39479.039999999994</v>
      </c>
      <c r="P5657">
        <v>47573.774999999994</v>
      </c>
      <c r="Q5657">
        <v>67926.014999999999</v>
      </c>
      <c r="S5657" t="s">
        <v>174</v>
      </c>
    </row>
    <row r="5658" spans="1:19" x14ac:dyDescent="0.2">
      <c r="A5658" t="str">
        <f t="shared" si="88"/>
        <v>AgenteBilingüeProfesionalCienciasdelaeducaciónyafinesEnsitioHoraextradominicalyfestivoZona1Plata</v>
      </c>
      <c r="B5658" t="s">
        <v>5973</v>
      </c>
      <c r="C5658" t="s">
        <v>19</v>
      </c>
      <c r="D5658" t="s">
        <v>131</v>
      </c>
      <c r="E5658" t="s">
        <v>688</v>
      </c>
      <c r="F5658" t="s">
        <v>5859</v>
      </c>
      <c r="G5658" t="s">
        <v>90</v>
      </c>
      <c r="H5658" t="s">
        <v>92</v>
      </c>
      <c r="I5658" t="s">
        <v>2</v>
      </c>
      <c r="J5658" t="s">
        <v>25</v>
      </c>
      <c r="K5658">
        <v>54021.308418885419</v>
      </c>
      <c r="L5658">
        <v>55562.939999999995</v>
      </c>
      <c r="M5658">
        <v>64683.387991161617</v>
      </c>
      <c r="N5658">
        <v>55646.774999999994</v>
      </c>
      <c r="O5658">
        <v>45019.394999999997</v>
      </c>
      <c r="P5658">
        <v>50460.39</v>
      </c>
      <c r="Q5658">
        <v>68129.909999999989</v>
      </c>
      <c r="S5658" t="s">
        <v>174</v>
      </c>
    </row>
    <row r="5659" spans="1:19" x14ac:dyDescent="0.2">
      <c r="A5659" t="str">
        <f t="shared" si="88"/>
        <v>AgenteBilingüeProfesionalCienciasdelaeducaciónyafinesEnsitioHoraextradominicalyfestivoZona1Oro</v>
      </c>
      <c r="B5659" t="s">
        <v>5974</v>
      </c>
      <c r="C5659" t="s">
        <v>19</v>
      </c>
      <c r="D5659" t="s">
        <v>131</v>
      </c>
      <c r="E5659" t="s">
        <v>688</v>
      </c>
      <c r="F5659" t="s">
        <v>5859</v>
      </c>
      <c r="G5659" t="s">
        <v>90</v>
      </c>
      <c r="H5659" t="s">
        <v>92</v>
      </c>
      <c r="I5659" t="s">
        <v>3</v>
      </c>
      <c r="J5659" t="s">
        <v>25</v>
      </c>
      <c r="K5659">
        <v>54021.308418885419</v>
      </c>
      <c r="L5659">
        <v>56674.53</v>
      </c>
      <c r="M5659">
        <v>66535.188391710195</v>
      </c>
      <c r="N5659">
        <v>55646.774999999994</v>
      </c>
      <c r="O5659">
        <v>45019.394999999997</v>
      </c>
      <c r="P5659">
        <v>51522.299999999996</v>
      </c>
      <c r="Q5659">
        <v>71150.039999999994</v>
      </c>
      <c r="S5659" t="s">
        <v>174</v>
      </c>
    </row>
    <row r="5660" spans="1:19" x14ac:dyDescent="0.2">
      <c r="A5660" t="str">
        <f t="shared" si="88"/>
        <v>AgenteBilingüeProfesionalCienciasdelaeducaciónyafinesEnsitioHoraextradominicalyfestivoZona1Platino</v>
      </c>
      <c r="B5660" t="s">
        <v>5975</v>
      </c>
      <c r="C5660" t="s">
        <v>19</v>
      </c>
      <c r="D5660" t="s">
        <v>131</v>
      </c>
      <c r="E5660" t="s">
        <v>688</v>
      </c>
      <c r="F5660" t="s">
        <v>5859</v>
      </c>
      <c r="G5660" t="s">
        <v>90</v>
      </c>
      <c r="H5660" t="s">
        <v>92</v>
      </c>
      <c r="I5660" t="s">
        <v>134</v>
      </c>
      <c r="J5660" t="s">
        <v>25</v>
      </c>
      <c r="K5660">
        <v>54021.308418885419</v>
      </c>
      <c r="L5660">
        <v>58341.914999999994</v>
      </c>
      <c r="M5660">
        <v>68496.142956747339</v>
      </c>
      <c r="N5660">
        <v>55646.774999999994</v>
      </c>
      <c r="O5660">
        <v>45019.394999999997</v>
      </c>
      <c r="P5660">
        <v>52630.784999999996</v>
      </c>
      <c r="Q5660">
        <v>75620.204999999987</v>
      </c>
      <c r="S5660" t="s">
        <v>174</v>
      </c>
    </row>
    <row r="5661" spans="1:19" x14ac:dyDescent="0.2">
      <c r="A5661" t="str">
        <f t="shared" si="88"/>
        <v>AgenteBilingüeProfesionalCienciasdelaeducaciónyafinesEnsitioServicio7x24Zona1Plata</v>
      </c>
      <c r="B5661" t="s">
        <v>5976</v>
      </c>
      <c r="C5661" t="s">
        <v>19</v>
      </c>
      <c r="D5661" t="s">
        <v>131</v>
      </c>
      <c r="E5661" t="s">
        <v>688</v>
      </c>
      <c r="F5661" t="s">
        <v>5859</v>
      </c>
      <c r="G5661" t="s">
        <v>91</v>
      </c>
      <c r="H5661" t="s">
        <v>92</v>
      </c>
      <c r="I5661" t="s">
        <v>2</v>
      </c>
      <c r="J5661" t="s">
        <v>260</v>
      </c>
      <c r="K5661">
        <v>19564156.134629697</v>
      </c>
      <c r="L5661">
        <v>28065534.029999997</v>
      </c>
      <c r="M5661">
        <v>30354272.696493857</v>
      </c>
      <c r="N5661">
        <v>25191370.079999998</v>
      </c>
      <c r="O5661">
        <v>26068711.634999998</v>
      </c>
      <c r="P5661">
        <v>36031778.954999998</v>
      </c>
      <c r="Q5661">
        <v>29035746.134999998</v>
      </c>
      <c r="S5661" t="s">
        <v>174</v>
      </c>
    </row>
    <row r="5662" spans="1:19" x14ac:dyDescent="0.2">
      <c r="A5662" t="str">
        <f t="shared" si="88"/>
        <v>AgenteBilingüeProfesionalCienciasdelaeducaciónyafinesEnsitioServicio7x24Zona1Oro</v>
      </c>
      <c r="B5662" t="s">
        <v>5977</v>
      </c>
      <c r="C5662" t="s">
        <v>19</v>
      </c>
      <c r="D5662" t="s">
        <v>131</v>
      </c>
      <c r="E5662" t="s">
        <v>688</v>
      </c>
      <c r="F5662" t="s">
        <v>5859</v>
      </c>
      <c r="G5662" t="s">
        <v>91</v>
      </c>
      <c r="H5662" t="s">
        <v>92</v>
      </c>
      <c r="I5662" t="s">
        <v>3</v>
      </c>
      <c r="J5662" t="s">
        <v>260</v>
      </c>
      <c r="K5662">
        <v>19564156.134629697</v>
      </c>
      <c r="L5662">
        <v>28626845.579999998</v>
      </c>
      <c r="M5662">
        <v>31223275.636559527</v>
      </c>
      <c r="N5662">
        <v>25267490.189999998</v>
      </c>
      <c r="O5662">
        <v>26068711.634999998</v>
      </c>
      <c r="P5662">
        <v>36790342.875</v>
      </c>
      <c r="Q5662">
        <v>30322981.844999999</v>
      </c>
      <c r="S5662" t="s">
        <v>174</v>
      </c>
    </row>
    <row r="5663" spans="1:19" x14ac:dyDescent="0.2">
      <c r="A5663" t="str">
        <f t="shared" si="88"/>
        <v>AgenteBilingüeProfesionalCienciasdelaeducaciónyafinesEnsitioServicio7x24Zona1Platino</v>
      </c>
      <c r="B5663" t="s">
        <v>5978</v>
      </c>
      <c r="C5663" t="s">
        <v>19</v>
      </c>
      <c r="D5663" t="s">
        <v>131</v>
      </c>
      <c r="E5663" t="s">
        <v>688</v>
      </c>
      <c r="F5663" t="s">
        <v>5859</v>
      </c>
      <c r="G5663" t="s">
        <v>91</v>
      </c>
      <c r="H5663" t="s">
        <v>92</v>
      </c>
      <c r="I5663" t="s">
        <v>134</v>
      </c>
      <c r="J5663" t="s">
        <v>260</v>
      </c>
      <c r="K5663">
        <v>19564156.134629697</v>
      </c>
      <c r="L5663">
        <v>29468810.834999997</v>
      </c>
      <c r="M5663">
        <v>32143501.856322557</v>
      </c>
      <c r="N5663">
        <v>25343610.299999997</v>
      </c>
      <c r="O5663">
        <v>26068711.634999998</v>
      </c>
      <c r="P5663">
        <v>37581533.099999994</v>
      </c>
      <c r="Q5663">
        <v>32227991.459999997</v>
      </c>
      <c r="S5663" t="s">
        <v>174</v>
      </c>
    </row>
    <row r="5664" spans="1:19" x14ac:dyDescent="0.2">
      <c r="A5664" t="str">
        <f t="shared" si="88"/>
        <v>AgenteBilingüeEspecializadoEconomía,administración,contaduríayafinesEnlasinstalacionesdelaEntidadCompradoraJornadaOrdinaria Zona1Plata</v>
      </c>
      <c r="B5664" t="s">
        <v>5979</v>
      </c>
      <c r="C5664" t="s">
        <v>19</v>
      </c>
      <c r="D5664" t="s">
        <v>95</v>
      </c>
      <c r="E5664" t="s">
        <v>576</v>
      </c>
      <c r="F5664" t="s">
        <v>3272</v>
      </c>
      <c r="G5664" t="s">
        <v>334</v>
      </c>
      <c r="H5664" t="s">
        <v>92</v>
      </c>
      <c r="I5664" t="s">
        <v>2</v>
      </c>
      <c r="J5664" t="s">
        <v>5</v>
      </c>
      <c r="K5664">
        <v>7557128.9936575228</v>
      </c>
      <c r="L5664">
        <v>7625635.7399999993</v>
      </c>
      <c r="M5664">
        <v>9134721.5504107215</v>
      </c>
      <c r="N5664">
        <v>8292425.1749999998</v>
      </c>
      <c r="O5664">
        <v>7963685.3699999992</v>
      </c>
      <c r="P5664">
        <v>8641955.0249999985</v>
      </c>
      <c r="Q5664">
        <v>8621656.6049999986</v>
      </c>
      <c r="S5664" t="s">
        <v>174</v>
      </c>
    </row>
    <row r="5665" spans="1:19" x14ac:dyDescent="0.2">
      <c r="A5665" t="str">
        <f t="shared" si="88"/>
        <v>AgenteBilingüeEspecializadoEconomía,administración,contaduríayafinesEnlasinstalacionesdelaEntidadCompradoraJornadaOrdinaria Zona1Oro</v>
      </c>
      <c r="B5665" t="s">
        <v>5980</v>
      </c>
      <c r="C5665" t="s">
        <v>19</v>
      </c>
      <c r="D5665" t="s">
        <v>95</v>
      </c>
      <c r="E5665" t="s">
        <v>576</v>
      </c>
      <c r="F5665" t="s">
        <v>3272</v>
      </c>
      <c r="G5665" t="s">
        <v>334</v>
      </c>
      <c r="H5665" t="s">
        <v>92</v>
      </c>
      <c r="I5665" t="s">
        <v>3</v>
      </c>
      <c r="J5665" t="s">
        <v>5</v>
      </c>
      <c r="K5665">
        <v>7557128.9936575228</v>
      </c>
      <c r="L5665">
        <v>7778149.1999999993</v>
      </c>
      <c r="M5665">
        <v>9396236.6248570662</v>
      </c>
      <c r="N5665">
        <v>8311595.4449999994</v>
      </c>
      <c r="O5665">
        <v>7963685.3699999992</v>
      </c>
      <c r="P5665">
        <v>8823891.4649999999</v>
      </c>
      <c r="Q5665">
        <v>9003879</v>
      </c>
      <c r="S5665" t="s">
        <v>174</v>
      </c>
    </row>
    <row r="5666" spans="1:19" x14ac:dyDescent="0.2">
      <c r="A5666" t="str">
        <f t="shared" si="88"/>
        <v>AgenteBilingüeEspecializadoEconomía,administración,contaduríayafinesEnlasinstalacionesdelaEntidadCompradoraJornadaOrdinaria Zona1Platino</v>
      </c>
      <c r="B5666" t="s">
        <v>5981</v>
      </c>
      <c r="C5666" t="s">
        <v>19</v>
      </c>
      <c r="D5666" t="s">
        <v>95</v>
      </c>
      <c r="E5666" t="s">
        <v>576</v>
      </c>
      <c r="F5666" t="s">
        <v>3272</v>
      </c>
      <c r="G5666" t="s">
        <v>334</v>
      </c>
      <c r="H5666" t="s">
        <v>92</v>
      </c>
      <c r="I5666" t="s">
        <v>134</v>
      </c>
      <c r="J5666" t="s">
        <v>5</v>
      </c>
      <c r="K5666">
        <v>7557128.9936575228</v>
      </c>
      <c r="L5666">
        <v>8006918.3549999995</v>
      </c>
      <c r="M5666">
        <v>9673166.6756928191</v>
      </c>
      <c r="N5666">
        <v>8330765.7149999989</v>
      </c>
      <c r="O5666">
        <v>7963685.3699999992</v>
      </c>
      <c r="P5666">
        <v>9013652.504999999</v>
      </c>
      <c r="Q5666">
        <v>9569538.584999999</v>
      </c>
      <c r="S5666" t="s">
        <v>174</v>
      </c>
    </row>
    <row r="5667" spans="1:19" x14ac:dyDescent="0.2">
      <c r="A5667" t="str">
        <f t="shared" si="88"/>
        <v>AgenteBilingüeEspecializadoEconomía,administración,contaduríayafinesEnlasinstalacionesdelaEntidadCompradoraJornadaOrdinaria Zona2Plata</v>
      </c>
      <c r="B5667" t="s">
        <v>5982</v>
      </c>
      <c r="C5667" t="s">
        <v>19</v>
      </c>
      <c r="D5667" t="s">
        <v>95</v>
      </c>
      <c r="E5667" t="s">
        <v>576</v>
      </c>
      <c r="F5667" t="s">
        <v>3272</v>
      </c>
      <c r="G5667" t="s">
        <v>334</v>
      </c>
      <c r="H5667" t="s">
        <v>93</v>
      </c>
      <c r="I5667" t="s">
        <v>2</v>
      </c>
      <c r="J5667" t="s">
        <v>5</v>
      </c>
      <c r="K5667">
        <v>7557128.9936575228</v>
      </c>
      <c r="L5667">
        <v>7854404.8949999996</v>
      </c>
      <c r="M5667">
        <v>9134721.5504107215</v>
      </c>
      <c r="N5667">
        <v>8315429.084999999</v>
      </c>
      <c r="O5667">
        <v>7963685.3699999992</v>
      </c>
      <c r="P5667">
        <v>9183840.6600000001</v>
      </c>
      <c r="Q5667">
        <v>8621656.6049999986</v>
      </c>
      <c r="S5667" t="s">
        <v>174</v>
      </c>
    </row>
    <row r="5668" spans="1:19" x14ac:dyDescent="0.2">
      <c r="A5668" t="str">
        <f t="shared" si="88"/>
        <v>AgenteBilingüeEspecializadoEconomía,administración,contaduríayafinesEnlasinstalacionesdelaEntidadCompradoraJornadaOrdinaria Zona2Oro</v>
      </c>
      <c r="B5668" t="s">
        <v>5983</v>
      </c>
      <c r="C5668" t="s">
        <v>19</v>
      </c>
      <c r="D5668" t="s">
        <v>95</v>
      </c>
      <c r="E5668" t="s">
        <v>576</v>
      </c>
      <c r="F5668" t="s">
        <v>3272</v>
      </c>
      <c r="G5668" t="s">
        <v>334</v>
      </c>
      <c r="H5668" t="s">
        <v>93</v>
      </c>
      <c r="I5668" t="s">
        <v>3</v>
      </c>
      <c r="J5668" t="s">
        <v>5</v>
      </c>
      <c r="K5668">
        <v>7557128.9936575228</v>
      </c>
      <c r="L5668">
        <v>8011494.0899999989</v>
      </c>
      <c r="M5668">
        <v>9396236.6248570662</v>
      </c>
      <c r="N5668">
        <v>8335750.2749999994</v>
      </c>
      <c r="O5668">
        <v>7963685.3699999992</v>
      </c>
      <c r="P5668">
        <v>9377184.8699999992</v>
      </c>
      <c r="Q5668">
        <v>9003879</v>
      </c>
      <c r="S5668" t="s">
        <v>174</v>
      </c>
    </row>
    <row r="5669" spans="1:19" x14ac:dyDescent="0.2">
      <c r="A5669" t="str">
        <f t="shared" si="88"/>
        <v>AgenteBilingüeEspecializadoEconomía,administración,contaduríayafinesEnlasinstalacionesdelaEntidadCompradoraJornadaOrdinaria Zona2Platino</v>
      </c>
      <c r="B5669" t="s">
        <v>5984</v>
      </c>
      <c r="C5669" t="s">
        <v>19</v>
      </c>
      <c r="D5669" t="s">
        <v>95</v>
      </c>
      <c r="E5669" t="s">
        <v>576</v>
      </c>
      <c r="F5669" t="s">
        <v>3272</v>
      </c>
      <c r="G5669" t="s">
        <v>334</v>
      </c>
      <c r="H5669" t="s">
        <v>93</v>
      </c>
      <c r="I5669" t="s">
        <v>134</v>
      </c>
      <c r="J5669" t="s">
        <v>5</v>
      </c>
      <c r="K5669">
        <v>7557128.9936575228</v>
      </c>
      <c r="L5669">
        <v>8247126.3299999991</v>
      </c>
      <c r="M5669">
        <v>9673166.6756928191</v>
      </c>
      <c r="N5669">
        <v>8356070.4299999997</v>
      </c>
      <c r="O5669">
        <v>7963685.3699999992</v>
      </c>
      <c r="P5669">
        <v>9578844.2699999996</v>
      </c>
      <c r="Q5669">
        <v>9569538.584999999</v>
      </c>
      <c r="S5669" t="s">
        <v>174</v>
      </c>
    </row>
    <row r="5670" spans="1:19" x14ac:dyDescent="0.2">
      <c r="A5670" t="str">
        <f t="shared" si="88"/>
        <v>AgenteBilingüeEspecializadoEconomía,administración,contaduríayafinesEnlasinstalacionesdelaEntidadCompradoraJornadaOrdinaria Zona3Plata</v>
      </c>
      <c r="B5670" t="s">
        <v>5985</v>
      </c>
      <c r="C5670" t="s">
        <v>19</v>
      </c>
      <c r="D5670" t="s">
        <v>95</v>
      </c>
      <c r="E5670" t="s">
        <v>576</v>
      </c>
      <c r="F5670" t="s">
        <v>3272</v>
      </c>
      <c r="G5670" t="s">
        <v>334</v>
      </c>
      <c r="H5670" t="s">
        <v>94</v>
      </c>
      <c r="I5670" t="s">
        <v>2</v>
      </c>
      <c r="J5670" t="s">
        <v>5</v>
      </c>
      <c r="K5670">
        <v>7557128.9936575228</v>
      </c>
      <c r="L5670">
        <v>8006918.3549999995</v>
      </c>
      <c r="M5670">
        <v>9134721.5504107215</v>
      </c>
      <c r="N5670">
        <v>8330765.7149999989</v>
      </c>
      <c r="O5670">
        <v>7963685.3699999992</v>
      </c>
      <c r="P5670">
        <v>9227050.875</v>
      </c>
      <c r="Q5670">
        <v>8621656.6049999986</v>
      </c>
      <c r="S5670" t="s">
        <v>174</v>
      </c>
    </row>
    <row r="5671" spans="1:19" x14ac:dyDescent="0.2">
      <c r="A5671" t="str">
        <f t="shared" si="88"/>
        <v>AgenteBilingüeEspecializadoEconomía,administración,contaduríayafinesEnlasinstalacionesdelaEntidadCompradoraJornadaOrdinaria Zona3Oro</v>
      </c>
      <c r="B5671" t="s">
        <v>5986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94</v>
      </c>
      <c r="I5671" t="s">
        <v>3</v>
      </c>
      <c r="J5671" t="s">
        <v>5</v>
      </c>
      <c r="K5671">
        <v>7557128.9936575228</v>
      </c>
      <c r="L5671">
        <v>8167056.6599999992</v>
      </c>
      <c r="M5671">
        <v>9396236.6248570662</v>
      </c>
      <c r="N5671">
        <v>8351852.8049999997</v>
      </c>
      <c r="O5671">
        <v>7963685.3699999992</v>
      </c>
      <c r="P5671">
        <v>9421303.8149999995</v>
      </c>
      <c r="Q5671">
        <v>9003879</v>
      </c>
      <c r="S5671" t="s">
        <v>174</v>
      </c>
    </row>
    <row r="5672" spans="1:19" x14ac:dyDescent="0.2">
      <c r="A5672" t="str">
        <f t="shared" si="88"/>
        <v>AgenteBilingüeEspecializadoEconomía,administración,contaduríayafinesEnlasinstalacionesdelaEntidadCompradoraJornadaOrdinaria Zona3Platino</v>
      </c>
      <c r="B5672" t="s">
        <v>5987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94</v>
      </c>
      <c r="I5672" t="s">
        <v>134</v>
      </c>
      <c r="J5672" t="s">
        <v>5</v>
      </c>
      <c r="K5672">
        <v>7557128.9936575228</v>
      </c>
      <c r="L5672">
        <v>8407264.6349999998</v>
      </c>
      <c r="M5672">
        <v>9673166.6756928191</v>
      </c>
      <c r="N5672">
        <v>8372939.8949999996</v>
      </c>
      <c r="O5672">
        <v>7963685.3699999992</v>
      </c>
      <c r="P5672">
        <v>9623913.3449999988</v>
      </c>
      <c r="Q5672">
        <v>9569538.584999999</v>
      </c>
      <c r="S5672" t="s">
        <v>174</v>
      </c>
    </row>
    <row r="5673" spans="1:19" x14ac:dyDescent="0.2">
      <c r="A5673" t="str">
        <f t="shared" si="88"/>
        <v>AgenteBilingüeEspecializadoEconomía,administración,contaduríayafinesEnlasinstalacionesdelaEntidadCompradoraHoraextradiurnaZona1Plata</v>
      </c>
      <c r="B5673" t="s">
        <v>5988</v>
      </c>
      <c r="C5673" t="s">
        <v>19</v>
      </c>
      <c r="D5673" t="s">
        <v>95</v>
      </c>
      <c r="E5673" t="s">
        <v>576</v>
      </c>
      <c r="F5673" t="s">
        <v>3272</v>
      </c>
      <c r="G5673" t="s">
        <v>172</v>
      </c>
      <c r="H5673" t="s">
        <v>92</v>
      </c>
      <c r="I5673" t="s">
        <v>2</v>
      </c>
      <c r="J5673" t="s">
        <v>25</v>
      </c>
      <c r="K5673">
        <v>38558.439738677138</v>
      </c>
      <c r="L5673">
        <v>41557.32</v>
      </c>
      <c r="M5673">
        <v>51815.03791545517</v>
      </c>
      <c r="N5673">
        <v>35772.704999999994</v>
      </c>
      <c r="O5673">
        <v>36174.284999999996</v>
      </c>
      <c r="P5673">
        <v>45908.46</v>
      </c>
      <c r="Q5673">
        <v>56509.964999999997</v>
      </c>
      <c r="S5673" t="s">
        <v>174</v>
      </c>
    </row>
    <row r="5674" spans="1:19" x14ac:dyDescent="0.2">
      <c r="A5674" t="str">
        <f t="shared" si="88"/>
        <v>AgenteBilingüeEspecializadoEconomía,administración,contaduríayafinesEnlasinstalacionesdelaEntidadCompradoraHoraextradiurnaZona1Oro</v>
      </c>
      <c r="B5674" t="s">
        <v>5989</v>
      </c>
      <c r="C5674" t="s">
        <v>19</v>
      </c>
      <c r="D5674" t="s">
        <v>95</v>
      </c>
      <c r="E5674" t="s">
        <v>576</v>
      </c>
      <c r="F5674" t="s">
        <v>3272</v>
      </c>
      <c r="G5674" t="s">
        <v>172</v>
      </c>
      <c r="H5674" t="s">
        <v>92</v>
      </c>
      <c r="I5674" t="s">
        <v>3</v>
      </c>
      <c r="J5674" t="s">
        <v>25</v>
      </c>
      <c r="K5674">
        <v>38558.439738677138</v>
      </c>
      <c r="L5674">
        <v>42389.46</v>
      </c>
      <c r="M5674">
        <v>53298.4343630777</v>
      </c>
      <c r="N5674">
        <v>35772.704999999994</v>
      </c>
      <c r="O5674">
        <v>36174.284999999996</v>
      </c>
      <c r="P5674">
        <v>46874.114999999998</v>
      </c>
      <c r="Q5674">
        <v>59014.664999999994</v>
      </c>
      <c r="S5674" t="s">
        <v>174</v>
      </c>
    </row>
    <row r="5675" spans="1:19" x14ac:dyDescent="0.2">
      <c r="A5675" t="str">
        <f t="shared" si="88"/>
        <v>AgenteBilingüeEspecializadoEconomía,administración,contaduríayafinesEnlasinstalacionesdelaEntidadCompradoraHoraextradiurnaZona1Platino</v>
      </c>
      <c r="B5675" t="s">
        <v>5990</v>
      </c>
      <c r="C5675" t="s">
        <v>19</v>
      </c>
      <c r="D5675" t="s">
        <v>95</v>
      </c>
      <c r="E5675" t="s">
        <v>576</v>
      </c>
      <c r="F5675" t="s">
        <v>3272</v>
      </c>
      <c r="G5675" t="s">
        <v>172</v>
      </c>
      <c r="H5675" t="s">
        <v>92</v>
      </c>
      <c r="I5675" t="s">
        <v>134</v>
      </c>
      <c r="J5675" t="s">
        <v>25</v>
      </c>
      <c r="K5675">
        <v>38558.439738677138</v>
      </c>
      <c r="L5675">
        <v>43635.6</v>
      </c>
      <c r="M5675">
        <v>54869.269445985978</v>
      </c>
      <c r="N5675">
        <v>35772.704999999994</v>
      </c>
      <c r="O5675">
        <v>36174.284999999996</v>
      </c>
      <c r="P5675">
        <v>47882.204999999994</v>
      </c>
      <c r="Q5675">
        <v>62722.034999999996</v>
      </c>
      <c r="S5675" t="s">
        <v>174</v>
      </c>
    </row>
    <row r="5676" spans="1:19" x14ac:dyDescent="0.2">
      <c r="A5676" t="str">
        <f t="shared" si="88"/>
        <v>AgenteBilingüeEspecializadoEconomía,administración,contaduríayafinesEnlasinstalacionesdelaEntidadCompradoraHoraextradiurnaZona2Plata</v>
      </c>
      <c r="B5676" t="s">
        <v>5991</v>
      </c>
      <c r="C5676" t="s">
        <v>19</v>
      </c>
      <c r="D5676" t="s">
        <v>95</v>
      </c>
      <c r="E5676" t="s">
        <v>576</v>
      </c>
      <c r="F5676" t="s">
        <v>3272</v>
      </c>
      <c r="G5676" t="s">
        <v>172</v>
      </c>
      <c r="H5676" t="s">
        <v>93</v>
      </c>
      <c r="I5676" t="s">
        <v>2</v>
      </c>
      <c r="J5676" t="s">
        <v>25</v>
      </c>
      <c r="K5676">
        <v>38558.439738677138</v>
      </c>
      <c r="L5676">
        <v>42804.494999999995</v>
      </c>
      <c r="M5676">
        <v>51815.03791545517</v>
      </c>
      <c r="N5676">
        <v>35772.704999999994</v>
      </c>
      <c r="O5676">
        <v>36174.284999999996</v>
      </c>
      <c r="P5676">
        <v>48786.794999999998</v>
      </c>
      <c r="Q5676">
        <v>56509.964999999997</v>
      </c>
      <c r="S5676" t="s">
        <v>174</v>
      </c>
    </row>
    <row r="5677" spans="1:19" x14ac:dyDescent="0.2">
      <c r="A5677" t="str">
        <f t="shared" si="88"/>
        <v>AgenteBilingüeEspecializadoEconomía,administración,contaduríayafinesEnlasinstalacionesdelaEntidadCompradoraHoraextradiurnaZona2Oro</v>
      </c>
      <c r="B5677" t="s">
        <v>5992</v>
      </c>
      <c r="C5677" t="s">
        <v>19</v>
      </c>
      <c r="D5677" t="s">
        <v>95</v>
      </c>
      <c r="E5677" t="s">
        <v>576</v>
      </c>
      <c r="F5677" t="s">
        <v>3272</v>
      </c>
      <c r="G5677" t="s">
        <v>172</v>
      </c>
      <c r="H5677" t="s">
        <v>93</v>
      </c>
      <c r="I5677" t="s">
        <v>3</v>
      </c>
      <c r="J5677" t="s">
        <v>25</v>
      </c>
      <c r="K5677">
        <v>38558.439738677138</v>
      </c>
      <c r="L5677">
        <v>43661.474999999999</v>
      </c>
      <c r="M5677">
        <v>53298.4343630777</v>
      </c>
      <c r="N5677">
        <v>35772.704999999994</v>
      </c>
      <c r="O5677">
        <v>36174.284999999996</v>
      </c>
      <c r="P5677">
        <v>49813.514999999999</v>
      </c>
      <c r="Q5677">
        <v>59014.664999999994</v>
      </c>
      <c r="S5677" t="s">
        <v>174</v>
      </c>
    </row>
    <row r="5678" spans="1:19" x14ac:dyDescent="0.2">
      <c r="A5678" t="str">
        <f t="shared" si="88"/>
        <v>AgenteBilingüeEspecializadoEconomía,administración,contaduríayafinesEnlasinstalacionesdelaEntidadCompradoraHoraextradiurnaZona2Platino</v>
      </c>
      <c r="B5678" t="s">
        <v>5993</v>
      </c>
      <c r="C5678" t="s">
        <v>19</v>
      </c>
      <c r="D5678" t="s">
        <v>95</v>
      </c>
      <c r="E5678" t="s">
        <v>576</v>
      </c>
      <c r="F5678" t="s">
        <v>3272</v>
      </c>
      <c r="G5678" t="s">
        <v>172</v>
      </c>
      <c r="H5678" t="s">
        <v>93</v>
      </c>
      <c r="I5678" t="s">
        <v>134</v>
      </c>
      <c r="J5678" t="s">
        <v>25</v>
      </c>
      <c r="K5678">
        <v>38558.439738677138</v>
      </c>
      <c r="L5678">
        <v>44944.875</v>
      </c>
      <c r="M5678">
        <v>54869.269445985978</v>
      </c>
      <c r="N5678">
        <v>35772.704999999994</v>
      </c>
      <c r="O5678">
        <v>36174.284999999996</v>
      </c>
      <c r="P5678">
        <v>50884.74</v>
      </c>
      <c r="Q5678">
        <v>62722.034999999996</v>
      </c>
      <c r="S5678" t="s">
        <v>174</v>
      </c>
    </row>
    <row r="5679" spans="1:19" x14ac:dyDescent="0.2">
      <c r="A5679" t="str">
        <f t="shared" si="88"/>
        <v>AgenteBilingüeEspecializadoEconomía,administración,contaduríayafinesEnlasinstalacionesdelaEntidadCompradoraHoraextradiurnaZona3Plata</v>
      </c>
      <c r="B5679" t="s">
        <v>5994</v>
      </c>
      <c r="C5679" t="s">
        <v>19</v>
      </c>
      <c r="D5679" t="s">
        <v>95</v>
      </c>
      <c r="E5679" t="s">
        <v>576</v>
      </c>
      <c r="F5679" t="s">
        <v>3272</v>
      </c>
      <c r="G5679" t="s">
        <v>172</v>
      </c>
      <c r="H5679" t="s">
        <v>94</v>
      </c>
      <c r="I5679" t="s">
        <v>2</v>
      </c>
      <c r="J5679" t="s">
        <v>25</v>
      </c>
      <c r="K5679">
        <v>38558.439738677138</v>
      </c>
      <c r="L5679">
        <v>43635.6</v>
      </c>
      <c r="M5679">
        <v>51815.03791545517</v>
      </c>
      <c r="N5679">
        <v>35772.704999999994</v>
      </c>
      <c r="O5679">
        <v>36174.284999999996</v>
      </c>
      <c r="P5679">
        <v>49016.564999999995</v>
      </c>
      <c r="Q5679">
        <v>56509.964999999997</v>
      </c>
      <c r="S5679" t="s">
        <v>174</v>
      </c>
    </row>
    <row r="5680" spans="1:19" x14ac:dyDescent="0.2">
      <c r="A5680" t="str">
        <f t="shared" si="88"/>
        <v>AgenteBilingüeEspecializadoEconomía,administración,contaduríayafinesEnlasinstalacionesdelaEntidadCompradoraHoraextradiurnaZona3Oro</v>
      </c>
      <c r="B5680" t="s">
        <v>5995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94</v>
      </c>
      <c r="I5680" t="s">
        <v>3</v>
      </c>
      <c r="J5680" t="s">
        <v>25</v>
      </c>
      <c r="K5680">
        <v>38558.439738677138</v>
      </c>
      <c r="L5680">
        <v>44509.14</v>
      </c>
      <c r="M5680">
        <v>53298.4343630777</v>
      </c>
      <c r="N5680">
        <v>35772.704999999994</v>
      </c>
      <c r="O5680">
        <v>36174.284999999996</v>
      </c>
      <c r="P5680">
        <v>50048.46</v>
      </c>
      <c r="Q5680">
        <v>59014.664999999994</v>
      </c>
      <c r="S5680" t="s">
        <v>174</v>
      </c>
    </row>
    <row r="5681" spans="1:19" x14ac:dyDescent="0.2">
      <c r="A5681" t="str">
        <f t="shared" si="88"/>
        <v>AgenteBilingüeEspecializadoEconomía,administración,contaduríayafinesEnlasinstalacionesdelaEntidadCompradoraHoraextradiurnaZona3Platino</v>
      </c>
      <c r="B5681" t="s">
        <v>5996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94</v>
      </c>
      <c r="I5681" t="s">
        <v>134</v>
      </c>
      <c r="J5681" t="s">
        <v>25</v>
      </c>
      <c r="K5681">
        <v>38558.439738677138</v>
      </c>
      <c r="L5681">
        <v>45817.38</v>
      </c>
      <c r="M5681">
        <v>54869.269445985978</v>
      </c>
      <c r="N5681">
        <v>35772.704999999994</v>
      </c>
      <c r="O5681">
        <v>36174.284999999996</v>
      </c>
      <c r="P5681">
        <v>51124.859999999993</v>
      </c>
      <c r="Q5681">
        <v>62722.034999999996</v>
      </c>
      <c r="S5681" t="s">
        <v>174</v>
      </c>
    </row>
    <row r="5682" spans="1:19" x14ac:dyDescent="0.2">
      <c r="A5682" t="str">
        <f t="shared" si="88"/>
        <v>AgenteBilingüeEspecializadoEconomía,administración,contaduríayafinesEnlasinstalacionesdelaEntidadCompradoraHoraextranocturna Zona1Plata</v>
      </c>
      <c r="B5682" t="s">
        <v>5997</v>
      </c>
      <c r="C5682" t="s">
        <v>19</v>
      </c>
      <c r="D5682" t="s">
        <v>95</v>
      </c>
      <c r="E5682" t="s">
        <v>576</v>
      </c>
      <c r="F5682" t="s">
        <v>3272</v>
      </c>
      <c r="G5682" t="s">
        <v>288</v>
      </c>
      <c r="H5682" t="s">
        <v>92</v>
      </c>
      <c r="I5682" t="s">
        <v>2</v>
      </c>
      <c r="J5682" t="s">
        <v>25</v>
      </c>
      <c r="K5682">
        <v>52699.244268885413</v>
      </c>
      <c r="L5682">
        <v>58180.454999999994</v>
      </c>
      <c r="M5682">
        <v>72541.053081637248</v>
      </c>
      <c r="N5682">
        <v>50082.614999999998</v>
      </c>
      <c r="O5682">
        <v>50366.204999999994</v>
      </c>
      <c r="P5682">
        <v>58794.209999999992</v>
      </c>
      <c r="Q5682">
        <v>78433.334999999992</v>
      </c>
      <c r="S5682" t="s">
        <v>174</v>
      </c>
    </row>
    <row r="5683" spans="1:19" x14ac:dyDescent="0.2">
      <c r="A5683" t="str">
        <f t="shared" si="88"/>
        <v>AgenteBilingüeEspecializadoEconomía,administración,contaduríayafinesEnlasinstalacionesdelaEntidadCompradoraHoraextranocturna Zona1Oro</v>
      </c>
      <c r="B5683" t="s">
        <v>5998</v>
      </c>
      <c r="C5683" t="s">
        <v>19</v>
      </c>
      <c r="D5683" t="s">
        <v>95</v>
      </c>
      <c r="E5683" t="s">
        <v>576</v>
      </c>
      <c r="F5683" t="s">
        <v>3272</v>
      </c>
      <c r="G5683" t="s">
        <v>288</v>
      </c>
      <c r="H5683" t="s">
        <v>92</v>
      </c>
      <c r="I5683" t="s">
        <v>3</v>
      </c>
      <c r="J5683" t="s">
        <v>25</v>
      </c>
      <c r="K5683">
        <v>52699.244268885413</v>
      </c>
      <c r="L5683">
        <v>59344.829999999994</v>
      </c>
      <c r="M5683">
        <v>74617.808108308804</v>
      </c>
      <c r="N5683">
        <v>50082.614999999998</v>
      </c>
      <c r="O5683">
        <v>50366.204999999994</v>
      </c>
      <c r="P5683">
        <v>60032.069999999992</v>
      </c>
      <c r="Q5683">
        <v>81910.934999999998</v>
      </c>
      <c r="S5683" t="s">
        <v>174</v>
      </c>
    </row>
    <row r="5684" spans="1:19" x14ac:dyDescent="0.2">
      <c r="A5684" t="str">
        <f t="shared" si="88"/>
        <v>AgenteBilingüeEspecializadoEconomía,administración,contaduríayafinesEnlasinstalacionesdelaEntidadCompradoraHoraextranocturna Zona1Platino</v>
      </c>
      <c r="B5684" t="s">
        <v>5999</v>
      </c>
      <c r="C5684" t="s">
        <v>19</v>
      </c>
      <c r="D5684" t="s">
        <v>95</v>
      </c>
      <c r="E5684" t="s">
        <v>576</v>
      </c>
      <c r="F5684" t="s">
        <v>3272</v>
      </c>
      <c r="G5684" t="s">
        <v>288</v>
      </c>
      <c r="H5684" t="s">
        <v>92</v>
      </c>
      <c r="I5684" t="s">
        <v>134</v>
      </c>
      <c r="J5684" t="s">
        <v>25</v>
      </c>
      <c r="K5684">
        <v>52699.244268885413</v>
      </c>
      <c r="L5684">
        <v>61089.84</v>
      </c>
      <c r="M5684">
        <v>76816.977224380389</v>
      </c>
      <c r="N5684">
        <v>50082.614999999998</v>
      </c>
      <c r="O5684">
        <v>50366.204999999994</v>
      </c>
      <c r="P5684">
        <v>61322.714999999997</v>
      </c>
      <c r="Q5684">
        <v>87056.954999999987</v>
      </c>
      <c r="S5684" t="s">
        <v>174</v>
      </c>
    </row>
    <row r="5685" spans="1:19" x14ac:dyDescent="0.2">
      <c r="A5685" t="str">
        <f t="shared" si="88"/>
        <v>AgenteBilingüeEspecializadoEconomía,administración,contaduríayafinesEnlasinstalacionesdelaEntidadCompradoraHoraextranocturna Zona2Plata</v>
      </c>
      <c r="B5685" t="s">
        <v>6000</v>
      </c>
      <c r="C5685" t="s">
        <v>19</v>
      </c>
      <c r="D5685" t="s">
        <v>95</v>
      </c>
      <c r="E5685" t="s">
        <v>576</v>
      </c>
      <c r="F5685" t="s">
        <v>3272</v>
      </c>
      <c r="G5685" t="s">
        <v>288</v>
      </c>
      <c r="H5685" t="s">
        <v>93</v>
      </c>
      <c r="I5685" t="s">
        <v>2</v>
      </c>
      <c r="J5685" t="s">
        <v>25</v>
      </c>
      <c r="K5685">
        <v>52699.244268885413</v>
      </c>
      <c r="L5685">
        <v>59926.499999999993</v>
      </c>
      <c r="M5685">
        <v>72541.053081637248</v>
      </c>
      <c r="N5685">
        <v>50082.614999999998</v>
      </c>
      <c r="O5685">
        <v>50366.204999999994</v>
      </c>
      <c r="P5685">
        <v>62480.88</v>
      </c>
      <c r="Q5685">
        <v>78433.334999999992</v>
      </c>
      <c r="S5685" t="s">
        <v>174</v>
      </c>
    </row>
    <row r="5686" spans="1:19" x14ac:dyDescent="0.2">
      <c r="A5686" t="str">
        <f t="shared" si="88"/>
        <v>AgenteBilingüeEspecializadoEconomía,administración,contaduríayafinesEnlasinstalacionesdelaEntidadCompradoraHoraextranocturna Zona2Oro</v>
      </c>
      <c r="B5686" t="s">
        <v>6001</v>
      </c>
      <c r="C5686" t="s">
        <v>19</v>
      </c>
      <c r="D5686" t="s">
        <v>95</v>
      </c>
      <c r="E5686" t="s">
        <v>576</v>
      </c>
      <c r="F5686" t="s">
        <v>3272</v>
      </c>
      <c r="G5686" t="s">
        <v>288</v>
      </c>
      <c r="H5686" t="s">
        <v>93</v>
      </c>
      <c r="I5686" t="s">
        <v>3</v>
      </c>
      <c r="J5686" t="s">
        <v>25</v>
      </c>
      <c r="K5686">
        <v>52699.244268885413</v>
      </c>
      <c r="L5686">
        <v>61126.064999999995</v>
      </c>
      <c r="M5686">
        <v>74617.808108308804</v>
      </c>
      <c r="N5686">
        <v>50082.614999999998</v>
      </c>
      <c r="O5686">
        <v>50366.204999999994</v>
      </c>
      <c r="P5686">
        <v>63796.364999999998</v>
      </c>
      <c r="Q5686">
        <v>81910.934999999998</v>
      </c>
      <c r="S5686" t="s">
        <v>174</v>
      </c>
    </row>
    <row r="5687" spans="1:19" x14ac:dyDescent="0.2">
      <c r="A5687" t="str">
        <f t="shared" si="88"/>
        <v>AgenteBilingüeEspecializadoEconomía,administración,contaduríayafinesEnlasinstalacionesdelaEntidadCompradoraHoraextranocturna Zona2Platino</v>
      </c>
      <c r="B5687" t="s">
        <v>6002</v>
      </c>
      <c r="C5687" t="s">
        <v>19</v>
      </c>
      <c r="D5687" t="s">
        <v>95</v>
      </c>
      <c r="E5687" t="s">
        <v>576</v>
      </c>
      <c r="F5687" t="s">
        <v>3272</v>
      </c>
      <c r="G5687" t="s">
        <v>288</v>
      </c>
      <c r="H5687" t="s">
        <v>93</v>
      </c>
      <c r="I5687" t="s">
        <v>134</v>
      </c>
      <c r="J5687" t="s">
        <v>25</v>
      </c>
      <c r="K5687">
        <v>52699.244268885413</v>
      </c>
      <c r="L5687">
        <v>62922.824999999997</v>
      </c>
      <c r="M5687">
        <v>76816.977224380389</v>
      </c>
      <c r="N5687">
        <v>50082.614999999998</v>
      </c>
      <c r="O5687">
        <v>50366.204999999994</v>
      </c>
      <c r="P5687">
        <v>65168.774999999994</v>
      </c>
      <c r="Q5687">
        <v>87056.954999999987</v>
      </c>
      <c r="S5687" t="s">
        <v>174</v>
      </c>
    </row>
    <row r="5688" spans="1:19" x14ac:dyDescent="0.2">
      <c r="A5688" t="str">
        <f t="shared" si="88"/>
        <v>AgenteBilingüeEspecializadoEconomía,administración,contaduríayafinesEnlasinstalacionesdelaEntidadCompradoraHoraextranocturna Zona3Plata</v>
      </c>
      <c r="B5688" t="s">
        <v>6003</v>
      </c>
      <c r="C5688" t="s">
        <v>19</v>
      </c>
      <c r="D5688" t="s">
        <v>95</v>
      </c>
      <c r="E5688" t="s">
        <v>576</v>
      </c>
      <c r="F5688" t="s">
        <v>3272</v>
      </c>
      <c r="G5688" t="s">
        <v>288</v>
      </c>
      <c r="H5688" t="s">
        <v>94</v>
      </c>
      <c r="I5688" t="s">
        <v>2</v>
      </c>
      <c r="J5688" t="s">
        <v>25</v>
      </c>
      <c r="K5688">
        <v>52699.244268885413</v>
      </c>
      <c r="L5688">
        <v>61089.84</v>
      </c>
      <c r="M5688">
        <v>72541.053081637248</v>
      </c>
      <c r="N5688">
        <v>50082.614999999998</v>
      </c>
      <c r="O5688">
        <v>50366.204999999994</v>
      </c>
      <c r="P5688">
        <v>62774.819999999992</v>
      </c>
      <c r="Q5688">
        <v>78433.334999999992</v>
      </c>
      <c r="S5688" t="s">
        <v>174</v>
      </c>
    </row>
    <row r="5689" spans="1:19" x14ac:dyDescent="0.2">
      <c r="A5689" t="str">
        <f t="shared" si="88"/>
        <v>AgenteBilingüeEspecializadoEconomía,administración,contaduríayafinesEnlasinstalacionesdelaEntidadCompradoraHoraextranocturna Zona3Oro</v>
      </c>
      <c r="B5689" t="s">
        <v>6004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94</v>
      </c>
      <c r="I5689" t="s">
        <v>3</v>
      </c>
      <c r="J5689" t="s">
        <v>25</v>
      </c>
      <c r="K5689">
        <v>52699.244268885413</v>
      </c>
      <c r="L5689">
        <v>62312.174999999996</v>
      </c>
      <c r="M5689">
        <v>74617.808108308804</v>
      </c>
      <c r="N5689">
        <v>50082.614999999998</v>
      </c>
      <c r="O5689">
        <v>50366.204999999994</v>
      </c>
      <c r="P5689">
        <v>64096.514999999992</v>
      </c>
      <c r="Q5689">
        <v>81910.934999999998</v>
      </c>
      <c r="S5689" t="s">
        <v>174</v>
      </c>
    </row>
    <row r="5690" spans="1:19" x14ac:dyDescent="0.2">
      <c r="A5690" t="str">
        <f t="shared" si="88"/>
        <v>AgenteBilingüeEspecializadoEconomía,administración,contaduríayafinesEnlasinstalacionesdelaEntidadCompradoraHoraextranocturna Zona3Platino</v>
      </c>
      <c r="B5690" t="s">
        <v>6005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94</v>
      </c>
      <c r="I5690" t="s">
        <v>134</v>
      </c>
      <c r="J5690" t="s">
        <v>25</v>
      </c>
      <c r="K5690">
        <v>52699.244268885413</v>
      </c>
      <c r="L5690">
        <v>64145.159999999996</v>
      </c>
      <c r="M5690">
        <v>76816.977224380389</v>
      </c>
      <c r="N5690">
        <v>50082.614999999998</v>
      </c>
      <c r="O5690">
        <v>50366.204999999994</v>
      </c>
      <c r="P5690">
        <v>65475.134999999995</v>
      </c>
      <c r="Q5690">
        <v>87056.954999999987</v>
      </c>
      <c r="S5690" t="s">
        <v>174</v>
      </c>
    </row>
    <row r="5691" spans="1:19" x14ac:dyDescent="0.2">
      <c r="A5691" t="str">
        <f t="shared" si="88"/>
        <v>AgenteBilingüeEspecializadoEconomía,administración,contaduríayafinesEnlasinstalacionesdelaEntidadCompradoraHoraextradominicalyfestivoZona1Plata</v>
      </c>
      <c r="B5691" t="s">
        <v>6006</v>
      </c>
      <c r="C5691" t="s">
        <v>19</v>
      </c>
      <c r="D5691" t="s">
        <v>95</v>
      </c>
      <c r="E5691" t="s">
        <v>576</v>
      </c>
      <c r="F5691" t="s">
        <v>3272</v>
      </c>
      <c r="G5691" t="s">
        <v>90</v>
      </c>
      <c r="H5691" t="s">
        <v>92</v>
      </c>
      <c r="I5691" t="s">
        <v>2</v>
      </c>
      <c r="J5691" t="s">
        <v>25</v>
      </c>
      <c r="K5691">
        <v>66840.048799093696</v>
      </c>
      <c r="L5691">
        <v>66492.539999999994</v>
      </c>
      <c r="M5691">
        <v>82904.060664728269</v>
      </c>
      <c r="N5691">
        <v>71546.444999999992</v>
      </c>
      <c r="O5691">
        <v>57461.13</v>
      </c>
      <c r="P5691">
        <v>65238.119999999995</v>
      </c>
      <c r="Q5691">
        <v>87317.774999999994</v>
      </c>
      <c r="S5691" t="s">
        <v>174</v>
      </c>
    </row>
    <row r="5692" spans="1:19" x14ac:dyDescent="0.2">
      <c r="A5692" t="str">
        <f t="shared" si="88"/>
        <v>AgenteBilingüeEspecializadoEconomía,administración,contaduríayafinesEnlasinstalacionesdelaEntidadCompradoraHoraextradominicalyfestivoZona1Oro</v>
      </c>
      <c r="B5692" t="s">
        <v>6007</v>
      </c>
      <c r="C5692" t="s">
        <v>19</v>
      </c>
      <c r="D5692" t="s">
        <v>95</v>
      </c>
      <c r="E5692" t="s">
        <v>576</v>
      </c>
      <c r="F5692" t="s">
        <v>3272</v>
      </c>
      <c r="G5692" t="s">
        <v>90</v>
      </c>
      <c r="H5692" t="s">
        <v>92</v>
      </c>
      <c r="I5692" t="s">
        <v>3</v>
      </c>
      <c r="J5692" t="s">
        <v>25</v>
      </c>
      <c r="K5692">
        <v>66840.048799093696</v>
      </c>
      <c r="L5692">
        <v>67822.514999999999</v>
      </c>
      <c r="M5692">
        <v>85277.494980924326</v>
      </c>
      <c r="N5692">
        <v>71546.444999999992</v>
      </c>
      <c r="O5692">
        <v>57461.13</v>
      </c>
      <c r="P5692">
        <v>66611.564999999988</v>
      </c>
      <c r="Q5692">
        <v>91188.674999999988</v>
      </c>
      <c r="S5692" t="s">
        <v>174</v>
      </c>
    </row>
    <row r="5693" spans="1:19" x14ac:dyDescent="0.2">
      <c r="A5693" t="str">
        <f t="shared" si="88"/>
        <v>AgenteBilingüeEspecializadoEconomía,administración,contaduríayafinesEnlasinstalacionesdelaEntidadCompradoraHoraextradominicalyfestivoZona1Platino</v>
      </c>
      <c r="B5693" t="s">
        <v>6008</v>
      </c>
      <c r="C5693" t="s">
        <v>19</v>
      </c>
      <c r="D5693" t="s">
        <v>95</v>
      </c>
      <c r="E5693" t="s">
        <v>576</v>
      </c>
      <c r="F5693" t="s">
        <v>3272</v>
      </c>
      <c r="G5693" t="s">
        <v>90</v>
      </c>
      <c r="H5693" t="s">
        <v>92</v>
      </c>
      <c r="I5693" t="s">
        <v>134</v>
      </c>
      <c r="J5693" t="s">
        <v>25</v>
      </c>
      <c r="K5693">
        <v>66840.048799093696</v>
      </c>
      <c r="L5693">
        <v>69817.994999999995</v>
      </c>
      <c r="M5693">
        <v>87790.831113577573</v>
      </c>
      <c r="N5693">
        <v>71546.444999999992</v>
      </c>
      <c r="O5693">
        <v>57461.13</v>
      </c>
      <c r="P5693">
        <v>68044.00499999999</v>
      </c>
      <c r="Q5693">
        <v>96917.4</v>
      </c>
      <c r="S5693" t="s">
        <v>174</v>
      </c>
    </row>
    <row r="5694" spans="1:19" x14ac:dyDescent="0.2">
      <c r="A5694" t="str">
        <f t="shared" si="88"/>
        <v>AgenteBilingüeEspecializadoEconomía,administración,contaduríayafinesEnlasinstalacionesdelaEntidadCompradoraHoraextradominicalyfestivoZona2Plata</v>
      </c>
      <c r="B5694" t="s">
        <v>6009</v>
      </c>
      <c r="C5694" t="s">
        <v>19</v>
      </c>
      <c r="D5694" t="s">
        <v>95</v>
      </c>
      <c r="E5694" t="s">
        <v>576</v>
      </c>
      <c r="F5694" t="s">
        <v>3272</v>
      </c>
      <c r="G5694" t="s">
        <v>90</v>
      </c>
      <c r="H5694" t="s">
        <v>93</v>
      </c>
      <c r="I5694" t="s">
        <v>2</v>
      </c>
      <c r="J5694" t="s">
        <v>25</v>
      </c>
      <c r="K5694">
        <v>66840.048799093696</v>
      </c>
      <c r="L5694">
        <v>68488.01999999999</v>
      </c>
      <c r="M5694">
        <v>82904.060664728269</v>
      </c>
      <c r="N5694">
        <v>71546.444999999992</v>
      </c>
      <c r="O5694">
        <v>57461.13</v>
      </c>
      <c r="P5694">
        <v>69328.439999999988</v>
      </c>
      <c r="Q5694">
        <v>87317.774999999994</v>
      </c>
      <c r="S5694" t="s">
        <v>174</v>
      </c>
    </row>
    <row r="5695" spans="1:19" x14ac:dyDescent="0.2">
      <c r="A5695" t="str">
        <f t="shared" si="88"/>
        <v>AgenteBilingüeEspecializadoEconomía,administración,contaduríayafinesEnlasinstalacionesdelaEntidadCompradoraHoraextradominicalyfestivoZona2Oro</v>
      </c>
      <c r="B5695" t="s">
        <v>6010</v>
      </c>
      <c r="C5695" t="s">
        <v>19</v>
      </c>
      <c r="D5695" t="s">
        <v>95</v>
      </c>
      <c r="E5695" t="s">
        <v>576</v>
      </c>
      <c r="F5695" t="s">
        <v>3272</v>
      </c>
      <c r="G5695" t="s">
        <v>90</v>
      </c>
      <c r="H5695" t="s">
        <v>93</v>
      </c>
      <c r="I5695" t="s">
        <v>3</v>
      </c>
      <c r="J5695" t="s">
        <v>25</v>
      </c>
      <c r="K5695">
        <v>66840.048799093696</v>
      </c>
      <c r="L5695">
        <v>69857.324999999997</v>
      </c>
      <c r="M5695">
        <v>85277.494980924326</v>
      </c>
      <c r="N5695">
        <v>71546.444999999992</v>
      </c>
      <c r="O5695">
        <v>57461.13</v>
      </c>
      <c r="P5695">
        <v>70788.824999999997</v>
      </c>
      <c r="Q5695">
        <v>91188.674999999988</v>
      </c>
      <c r="S5695" t="s">
        <v>174</v>
      </c>
    </row>
    <row r="5696" spans="1:19" x14ac:dyDescent="0.2">
      <c r="A5696" t="str">
        <f t="shared" si="88"/>
        <v>AgenteBilingüeEspecializadoEconomía,administración,contaduríayafinesEnlasinstalacionesdelaEntidadCompradoraHoraextradominicalyfestivoZona2Platino</v>
      </c>
      <c r="B5696" t="s">
        <v>6011</v>
      </c>
      <c r="C5696" t="s">
        <v>19</v>
      </c>
      <c r="D5696" t="s">
        <v>95</v>
      </c>
      <c r="E5696" t="s">
        <v>576</v>
      </c>
      <c r="F5696" t="s">
        <v>3272</v>
      </c>
      <c r="G5696" t="s">
        <v>90</v>
      </c>
      <c r="H5696" t="s">
        <v>93</v>
      </c>
      <c r="I5696" t="s">
        <v>134</v>
      </c>
      <c r="J5696" t="s">
        <v>25</v>
      </c>
      <c r="K5696">
        <v>66840.048799093696</v>
      </c>
      <c r="L5696">
        <v>71912.834999999992</v>
      </c>
      <c r="M5696">
        <v>87790.831113577573</v>
      </c>
      <c r="N5696">
        <v>71546.444999999992</v>
      </c>
      <c r="O5696">
        <v>57461.13</v>
      </c>
      <c r="P5696">
        <v>72310.274999999994</v>
      </c>
      <c r="Q5696">
        <v>96917.4</v>
      </c>
      <c r="S5696" t="s">
        <v>174</v>
      </c>
    </row>
    <row r="5697" spans="1:19" x14ac:dyDescent="0.2">
      <c r="A5697" t="str">
        <f t="shared" si="88"/>
        <v>AgenteBilingüeEspecializadoEconomía,administración,contaduríayafinesEnlasinstalacionesdelaEntidadCompradoraHoraextradominicalyfestivoZona3Plata</v>
      </c>
      <c r="B5697" t="s">
        <v>6012</v>
      </c>
      <c r="C5697" t="s">
        <v>19</v>
      </c>
      <c r="D5697" t="s">
        <v>95</v>
      </c>
      <c r="E5697" t="s">
        <v>576</v>
      </c>
      <c r="F5697" t="s">
        <v>3272</v>
      </c>
      <c r="G5697" t="s">
        <v>90</v>
      </c>
      <c r="H5697" t="s">
        <v>94</v>
      </c>
      <c r="I5697" t="s">
        <v>2</v>
      </c>
      <c r="J5697" t="s">
        <v>25</v>
      </c>
      <c r="K5697">
        <v>66840.048799093696</v>
      </c>
      <c r="L5697">
        <v>69817.994999999995</v>
      </c>
      <c r="M5697">
        <v>82904.060664728269</v>
      </c>
      <c r="N5697">
        <v>71546.444999999992</v>
      </c>
      <c r="O5697">
        <v>57461.13</v>
      </c>
      <c r="P5697">
        <v>69654.464999999997</v>
      </c>
      <c r="Q5697">
        <v>87317.774999999994</v>
      </c>
      <c r="S5697" t="s">
        <v>174</v>
      </c>
    </row>
    <row r="5698" spans="1:19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AgenteBilingüeEspecializadoEconomía,administración,contaduríayafinesEnlasinstalacionesdelaEntidadCompradoraHoraextradominicalyfestivoZona3Oro</v>
      </c>
      <c r="B5698" t="s">
        <v>6013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94</v>
      </c>
      <c r="I5698" t="s">
        <v>3</v>
      </c>
      <c r="J5698" t="s">
        <v>25</v>
      </c>
      <c r="K5698">
        <v>66840.048799093696</v>
      </c>
      <c r="L5698">
        <v>71214.209999999992</v>
      </c>
      <c r="M5698">
        <v>85277.494980924326</v>
      </c>
      <c r="N5698">
        <v>71546.444999999992</v>
      </c>
      <c r="O5698">
        <v>57461.13</v>
      </c>
      <c r="P5698">
        <v>71121.06</v>
      </c>
      <c r="Q5698">
        <v>91188.674999999988</v>
      </c>
      <c r="S5698" t="s">
        <v>174</v>
      </c>
    </row>
    <row r="5699" spans="1:19" x14ac:dyDescent="0.2">
      <c r="A5699" t="str">
        <f t="shared" si="89"/>
        <v>AgenteBilingüeEspecializadoEconomía,administración,contaduríayafinesEnlasinstalacionesdelaEntidadCompradoraHoraextradominicalyfestivoZona3Platino</v>
      </c>
      <c r="B5699" t="s">
        <v>6014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94</v>
      </c>
      <c r="I5699" t="s">
        <v>134</v>
      </c>
      <c r="J5699" t="s">
        <v>25</v>
      </c>
      <c r="K5699">
        <v>66840.048799093696</v>
      </c>
      <c r="L5699">
        <v>73309.049999999988</v>
      </c>
      <c r="M5699">
        <v>87790.831113577573</v>
      </c>
      <c r="N5699">
        <v>71546.444999999992</v>
      </c>
      <c r="O5699">
        <v>57461.13</v>
      </c>
      <c r="P5699">
        <v>72650.789999999994</v>
      </c>
      <c r="Q5699">
        <v>96917.4</v>
      </c>
      <c r="S5699" t="s">
        <v>174</v>
      </c>
    </row>
    <row r="5700" spans="1:19" x14ac:dyDescent="0.2">
      <c r="A5700" t="str">
        <f t="shared" si="89"/>
        <v>AgenteBilingüeEspecializadoEconomía,administración,contaduríayafinesEnlasinstalacionesdelaEntidadCompradoraServicio7x24Zona1Plata</v>
      </c>
      <c r="B5700" t="s">
        <v>6015</v>
      </c>
      <c r="C5700" t="s">
        <v>19</v>
      </c>
      <c r="D5700" t="s">
        <v>95</v>
      </c>
      <c r="E5700" t="s">
        <v>576</v>
      </c>
      <c r="F5700" t="s">
        <v>3272</v>
      </c>
      <c r="G5700" t="s">
        <v>91</v>
      </c>
      <c r="H5700" t="s">
        <v>92</v>
      </c>
      <c r="I5700" t="s">
        <v>2</v>
      </c>
      <c r="J5700" t="s">
        <v>260</v>
      </c>
      <c r="K5700">
        <v>24526094.429907449</v>
      </c>
      <c r="L5700">
        <v>34905025.169999994</v>
      </c>
      <c r="M5700">
        <v>36767254.240403153</v>
      </c>
      <c r="N5700">
        <v>31132347.704999998</v>
      </c>
      <c r="O5700">
        <v>31670306.549999997</v>
      </c>
      <c r="P5700">
        <v>45077514.389999993</v>
      </c>
      <c r="Q5700">
        <v>36008177.849999994</v>
      </c>
      <c r="S5700" t="s">
        <v>174</v>
      </c>
    </row>
    <row r="5701" spans="1:19" x14ac:dyDescent="0.2">
      <c r="A5701" t="str">
        <f t="shared" si="89"/>
        <v>AgenteBilingüeEspecializadoEconomía,administración,contaduríayafinesEnlasinstalacionesdelaEntidadCompradoraServicio7x24Zona1Oro</v>
      </c>
      <c r="B5701" t="s">
        <v>6016</v>
      </c>
      <c r="C5701" t="s">
        <v>19</v>
      </c>
      <c r="D5701" t="s">
        <v>95</v>
      </c>
      <c r="E5701" t="s">
        <v>576</v>
      </c>
      <c r="F5701" t="s">
        <v>3272</v>
      </c>
      <c r="G5701" t="s">
        <v>91</v>
      </c>
      <c r="H5701" t="s">
        <v>92</v>
      </c>
      <c r="I5701" t="s">
        <v>3</v>
      </c>
      <c r="J5701" t="s">
        <v>260</v>
      </c>
      <c r="K5701">
        <v>24526094.429907449</v>
      </c>
      <c r="L5701">
        <v>35603126.460000001</v>
      </c>
      <c r="M5701">
        <v>37819852.415049687</v>
      </c>
      <c r="N5701">
        <v>31167388.664999999</v>
      </c>
      <c r="O5701">
        <v>31670306.549999997</v>
      </c>
      <c r="P5701">
        <v>46026514.169999994</v>
      </c>
      <c r="Q5701">
        <v>37604521.484999999</v>
      </c>
      <c r="S5701" t="s">
        <v>174</v>
      </c>
    </row>
    <row r="5702" spans="1:19" x14ac:dyDescent="0.2">
      <c r="A5702" t="str">
        <f t="shared" si="89"/>
        <v>AgenteBilingüeEspecializadoEconomía,administración,contaduríayafinesEnlasinstalacionesdelaEntidadCompradoraServicio7x24Zona1Platino</v>
      </c>
      <c r="B5702" t="s">
        <v>6017</v>
      </c>
      <c r="C5702" t="s">
        <v>19</v>
      </c>
      <c r="D5702" t="s">
        <v>95</v>
      </c>
      <c r="E5702" t="s">
        <v>576</v>
      </c>
      <c r="F5702" t="s">
        <v>3272</v>
      </c>
      <c r="G5702" t="s">
        <v>91</v>
      </c>
      <c r="H5702" t="s">
        <v>92</v>
      </c>
      <c r="I5702" t="s">
        <v>134</v>
      </c>
      <c r="J5702" t="s">
        <v>260</v>
      </c>
      <c r="K5702">
        <v>24526094.429907449</v>
      </c>
      <c r="L5702">
        <v>36650277.359999999</v>
      </c>
      <c r="M5702">
        <v>38934495.869663589</v>
      </c>
      <c r="N5702">
        <v>31202429.624999996</v>
      </c>
      <c r="O5702">
        <v>31670306.549999997</v>
      </c>
      <c r="P5702">
        <v>47016332.279999994</v>
      </c>
      <c r="Q5702">
        <v>39966985.574999996</v>
      </c>
      <c r="S5702" t="s">
        <v>174</v>
      </c>
    </row>
    <row r="5703" spans="1:19" x14ac:dyDescent="0.2">
      <c r="A5703" t="str">
        <f t="shared" si="89"/>
        <v>AgenteBilingüeEspecializadoEconomía,administración,contaduríayafinesEnlasinstalacionesdelaEntidadCompradoraServicio7x24Zona2Plata</v>
      </c>
      <c r="B5703" t="s">
        <v>6018</v>
      </c>
      <c r="C5703" t="s">
        <v>19</v>
      </c>
      <c r="D5703" t="s">
        <v>95</v>
      </c>
      <c r="E5703" t="s">
        <v>576</v>
      </c>
      <c r="F5703" t="s">
        <v>3272</v>
      </c>
      <c r="G5703" t="s">
        <v>91</v>
      </c>
      <c r="H5703" t="s">
        <v>93</v>
      </c>
      <c r="I5703" t="s">
        <v>2</v>
      </c>
      <c r="J5703" t="s">
        <v>260</v>
      </c>
      <c r="K5703">
        <v>24526094.429907449</v>
      </c>
      <c r="L5703">
        <v>35952176.07</v>
      </c>
      <c r="M5703">
        <v>36767254.240403153</v>
      </c>
      <c r="N5703">
        <v>31174396.649999999</v>
      </c>
      <c r="O5703">
        <v>31670306.549999997</v>
      </c>
      <c r="P5703">
        <v>47904054.884999998</v>
      </c>
      <c r="Q5703">
        <v>36008177.849999994</v>
      </c>
      <c r="S5703" t="s">
        <v>174</v>
      </c>
    </row>
    <row r="5704" spans="1:19" x14ac:dyDescent="0.2">
      <c r="A5704" t="str">
        <f t="shared" si="89"/>
        <v>AgenteBilingüeEspecializadoEconomía,administración,contaduríayafinesEnlasinstalacionesdelaEntidadCompradoraServicio7x24Zona2Oro</v>
      </c>
      <c r="B5704" t="s">
        <v>6019</v>
      </c>
      <c r="C5704" t="s">
        <v>19</v>
      </c>
      <c r="D5704" t="s">
        <v>95</v>
      </c>
      <c r="E5704" t="s">
        <v>576</v>
      </c>
      <c r="F5704" t="s">
        <v>3272</v>
      </c>
      <c r="G5704" t="s">
        <v>91</v>
      </c>
      <c r="H5704" t="s">
        <v>93</v>
      </c>
      <c r="I5704" t="s">
        <v>3</v>
      </c>
      <c r="J5704" t="s">
        <v>260</v>
      </c>
      <c r="K5704">
        <v>24526094.429907449</v>
      </c>
      <c r="L5704">
        <v>36671220.584999993</v>
      </c>
      <c r="M5704">
        <v>37819852.415049687</v>
      </c>
      <c r="N5704">
        <v>31211540.729999997</v>
      </c>
      <c r="O5704">
        <v>31670306.549999997</v>
      </c>
      <c r="P5704">
        <v>48912560.954999998</v>
      </c>
      <c r="Q5704">
        <v>37604521.484999999</v>
      </c>
      <c r="S5704" t="s">
        <v>174</v>
      </c>
    </row>
    <row r="5705" spans="1:19" x14ac:dyDescent="0.2">
      <c r="A5705" t="str">
        <f t="shared" si="89"/>
        <v>AgenteBilingüeEspecializadoEconomía,administración,contaduríayafinesEnlasinstalacionesdelaEntidadCompradoraServicio7x24Zona2Platino</v>
      </c>
      <c r="B5705" t="s">
        <v>6020</v>
      </c>
      <c r="C5705" t="s">
        <v>19</v>
      </c>
      <c r="D5705" t="s">
        <v>95</v>
      </c>
      <c r="E5705" t="s">
        <v>576</v>
      </c>
      <c r="F5705" t="s">
        <v>3272</v>
      </c>
      <c r="G5705" t="s">
        <v>91</v>
      </c>
      <c r="H5705" t="s">
        <v>93</v>
      </c>
      <c r="I5705" t="s">
        <v>134</v>
      </c>
      <c r="J5705" t="s">
        <v>260</v>
      </c>
      <c r="K5705">
        <v>24526094.429907449</v>
      </c>
      <c r="L5705">
        <v>37749785.805</v>
      </c>
      <c r="M5705">
        <v>38934495.869663589</v>
      </c>
      <c r="N5705">
        <v>31248683.774999999</v>
      </c>
      <c r="O5705">
        <v>31670306.549999997</v>
      </c>
      <c r="P5705">
        <v>49964443.874999993</v>
      </c>
      <c r="Q5705">
        <v>39966985.574999996</v>
      </c>
      <c r="S5705" t="s">
        <v>174</v>
      </c>
    </row>
    <row r="5706" spans="1:19" x14ac:dyDescent="0.2">
      <c r="A5706" t="str">
        <f t="shared" si="89"/>
        <v>AgenteBilingüeEspecializadoEconomía,administración,contaduríayafinesEnlasinstalacionesdelaEntidadCompradoraServicio7x24Zona3Plata</v>
      </c>
      <c r="B5706" t="s">
        <v>6021</v>
      </c>
      <c r="C5706" t="s">
        <v>19</v>
      </c>
      <c r="D5706" t="s">
        <v>95</v>
      </c>
      <c r="E5706" t="s">
        <v>576</v>
      </c>
      <c r="F5706" t="s">
        <v>3272</v>
      </c>
      <c r="G5706" t="s">
        <v>91</v>
      </c>
      <c r="H5706" t="s">
        <v>94</v>
      </c>
      <c r="I5706" t="s">
        <v>2</v>
      </c>
      <c r="J5706" t="s">
        <v>260</v>
      </c>
      <c r="K5706">
        <v>24526094.429907449</v>
      </c>
      <c r="L5706">
        <v>36650277.359999999</v>
      </c>
      <c r="M5706">
        <v>36767254.240403153</v>
      </c>
      <c r="N5706">
        <v>31202429.624999996</v>
      </c>
      <c r="O5706">
        <v>31670306.549999997</v>
      </c>
      <c r="P5706">
        <v>48129441.659999996</v>
      </c>
      <c r="Q5706">
        <v>36008177.849999994</v>
      </c>
      <c r="S5706" t="s">
        <v>174</v>
      </c>
    </row>
    <row r="5707" spans="1:19" x14ac:dyDescent="0.2">
      <c r="A5707" t="str">
        <f t="shared" si="89"/>
        <v>AgenteBilingüeEspecializadoEconomía,administración,contaduríayafinesEnlasinstalacionesdelaEntidadCompradoraServicio7x24Zona3Oro</v>
      </c>
      <c r="B5707" t="s">
        <v>6022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94</v>
      </c>
      <c r="I5707" t="s">
        <v>3</v>
      </c>
      <c r="J5707" t="s">
        <v>260</v>
      </c>
      <c r="K5707">
        <v>24526094.429907449</v>
      </c>
      <c r="L5707">
        <v>37383282.989999995</v>
      </c>
      <c r="M5707">
        <v>37819852.415049687</v>
      </c>
      <c r="N5707">
        <v>31240975.094999999</v>
      </c>
      <c r="O5707">
        <v>31670306.549999997</v>
      </c>
      <c r="P5707">
        <v>49142693.204999998</v>
      </c>
      <c r="Q5707">
        <v>37604521.484999999</v>
      </c>
      <c r="S5707" t="s">
        <v>174</v>
      </c>
    </row>
    <row r="5708" spans="1:19" x14ac:dyDescent="0.2">
      <c r="A5708" t="str">
        <f t="shared" si="89"/>
        <v>AgenteBilingüeEspecializadoEconomía,administración,contaduríayafinesEnlasinstalacionesdelaEntidadCompradoraServicio7x24Zona3Platino</v>
      </c>
      <c r="B5708" t="s">
        <v>6023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94</v>
      </c>
      <c r="I5708" t="s">
        <v>134</v>
      </c>
      <c r="J5708" t="s">
        <v>260</v>
      </c>
      <c r="K5708">
        <v>24526094.429907449</v>
      </c>
      <c r="L5708">
        <v>38482791.434999995</v>
      </c>
      <c r="M5708">
        <v>38934495.869663589</v>
      </c>
      <c r="N5708">
        <v>31279520.564999998</v>
      </c>
      <c r="O5708">
        <v>31670306.549999997</v>
      </c>
      <c r="P5708">
        <v>50199525.494999997</v>
      </c>
      <c r="Q5708">
        <v>39966985.574999996</v>
      </c>
      <c r="S5708" t="s">
        <v>174</v>
      </c>
    </row>
    <row r="5709" spans="1:19" x14ac:dyDescent="0.2">
      <c r="A5709" t="str">
        <f t="shared" si="89"/>
        <v>AgenteBilingüeEspecializadoEconomía,administración,contaduríayafinesFrontofficeconherramientaJornadaOrdinaria Zona1Plata</v>
      </c>
      <c r="B5709" t="s">
        <v>6024</v>
      </c>
      <c r="C5709" t="s">
        <v>19</v>
      </c>
      <c r="D5709" t="s">
        <v>95</v>
      </c>
      <c r="E5709" t="s">
        <v>576</v>
      </c>
      <c r="F5709" t="s">
        <v>3288</v>
      </c>
      <c r="G5709" t="s">
        <v>334</v>
      </c>
      <c r="H5709" t="s">
        <v>92</v>
      </c>
      <c r="I5709" t="s">
        <v>2</v>
      </c>
      <c r="J5709" t="s">
        <v>5</v>
      </c>
      <c r="K5709">
        <v>7874424.3896575216</v>
      </c>
      <c r="L5709">
        <v>7734944.1599999992</v>
      </c>
      <c r="M5709">
        <v>9207986.4971693587</v>
      </c>
      <c r="N5709">
        <v>8481519.6749999989</v>
      </c>
      <c r="O5709">
        <v>8060000.3999999994</v>
      </c>
      <c r="P5709">
        <v>8596541.2949999999</v>
      </c>
      <c r="Q5709">
        <v>8865103.0949999988</v>
      </c>
      <c r="S5709" t="s">
        <v>174</v>
      </c>
    </row>
    <row r="5710" spans="1:19" x14ac:dyDescent="0.2">
      <c r="A5710" t="str">
        <f t="shared" si="89"/>
        <v>AgenteBilingüeEspecializadoEconomía,administración,contaduríayafinesFrontofficeconherramientaJornadaOrdinaria Zona1Oro</v>
      </c>
      <c r="B5710" t="s">
        <v>6025</v>
      </c>
      <c r="C5710" t="s">
        <v>19</v>
      </c>
      <c r="D5710" t="s">
        <v>95</v>
      </c>
      <c r="E5710" t="s">
        <v>576</v>
      </c>
      <c r="F5710" t="s">
        <v>3288</v>
      </c>
      <c r="G5710" t="s">
        <v>334</v>
      </c>
      <c r="H5710" t="s">
        <v>92</v>
      </c>
      <c r="I5710" t="s">
        <v>3</v>
      </c>
      <c r="J5710" t="s">
        <v>5</v>
      </c>
      <c r="K5710">
        <v>7874424.3896575216</v>
      </c>
      <c r="L5710">
        <v>7889643.5399999991</v>
      </c>
      <c r="M5710">
        <v>9471599.0507671069</v>
      </c>
      <c r="N5710">
        <v>8510144.6699999999</v>
      </c>
      <c r="O5710">
        <v>8060000.3999999994</v>
      </c>
      <c r="P5710">
        <v>8777521.3949999996</v>
      </c>
      <c r="Q5710">
        <v>9258118.4699999988</v>
      </c>
      <c r="S5710" t="s">
        <v>174</v>
      </c>
    </row>
    <row r="5711" spans="1:19" x14ac:dyDescent="0.2">
      <c r="A5711" t="str">
        <f t="shared" si="89"/>
        <v>AgenteBilingüeEspecializadoEconomía,administración,contaduríayafinesFrontofficeconherramientaJornadaOrdinaria Zona1Platino</v>
      </c>
      <c r="B5711" t="s">
        <v>6026</v>
      </c>
      <c r="C5711" t="s">
        <v>19</v>
      </c>
      <c r="D5711" t="s">
        <v>95</v>
      </c>
      <c r="E5711" t="s">
        <v>576</v>
      </c>
      <c r="F5711" t="s">
        <v>3288</v>
      </c>
      <c r="G5711" t="s">
        <v>334</v>
      </c>
      <c r="H5711" t="s">
        <v>92</v>
      </c>
      <c r="I5711" t="s">
        <v>134</v>
      </c>
      <c r="J5711" t="s">
        <v>5</v>
      </c>
      <c r="K5711">
        <v>7874424.3896575216</v>
      </c>
      <c r="L5711">
        <v>8121691.5749999993</v>
      </c>
      <c r="M5711">
        <v>9750750.216424847</v>
      </c>
      <c r="N5711">
        <v>8538769.6649999991</v>
      </c>
      <c r="O5711">
        <v>8060000.3999999994</v>
      </c>
      <c r="P5711">
        <v>8966284.6949999984</v>
      </c>
      <c r="Q5711">
        <v>9839750.1749999989</v>
      </c>
      <c r="S5711" t="s">
        <v>174</v>
      </c>
    </row>
    <row r="5712" spans="1:19" x14ac:dyDescent="0.2">
      <c r="A5712" t="str">
        <f t="shared" si="89"/>
        <v>AgenteBilingüeEspecializadoEconomía,administración,contaduríayafinesFrontofficeconherramientaJornadaOrdinaria Zona2Plata</v>
      </c>
      <c r="B5712" t="s">
        <v>6027</v>
      </c>
      <c r="C5712" t="s">
        <v>19</v>
      </c>
      <c r="D5712" t="s">
        <v>95</v>
      </c>
      <c r="E5712" t="s">
        <v>576</v>
      </c>
      <c r="F5712" t="s">
        <v>3288</v>
      </c>
      <c r="G5712" t="s">
        <v>334</v>
      </c>
      <c r="H5712" t="s">
        <v>93</v>
      </c>
      <c r="I5712" t="s">
        <v>2</v>
      </c>
      <c r="J5712" t="s">
        <v>5</v>
      </c>
      <c r="K5712">
        <v>7874424.3896575216</v>
      </c>
      <c r="L5712">
        <v>7966993.2299999995</v>
      </c>
      <c r="M5712">
        <v>9207986.4971693587</v>
      </c>
      <c r="N5712">
        <v>8515869.254999999</v>
      </c>
      <c r="O5712">
        <v>8060000.3999999994</v>
      </c>
      <c r="P5712">
        <v>9135578.6099999994</v>
      </c>
      <c r="Q5712">
        <v>8865103.0949999988</v>
      </c>
      <c r="S5712" t="s">
        <v>174</v>
      </c>
    </row>
    <row r="5713" spans="1:19" x14ac:dyDescent="0.2">
      <c r="A5713" t="str">
        <f t="shared" si="89"/>
        <v>AgenteBilingüeEspecializadoEconomía,administración,contaduríayafinesFrontofficeconherramientaJornadaOrdinaria Zona2Oro</v>
      </c>
      <c r="B5713" t="s">
        <v>6028</v>
      </c>
      <c r="C5713" t="s">
        <v>19</v>
      </c>
      <c r="D5713" t="s">
        <v>95</v>
      </c>
      <c r="E5713" t="s">
        <v>576</v>
      </c>
      <c r="F5713" t="s">
        <v>3288</v>
      </c>
      <c r="G5713" t="s">
        <v>334</v>
      </c>
      <c r="H5713" t="s">
        <v>93</v>
      </c>
      <c r="I5713" t="s">
        <v>3</v>
      </c>
      <c r="J5713" t="s">
        <v>5</v>
      </c>
      <c r="K5713">
        <v>7874424.3896575216</v>
      </c>
      <c r="L5713">
        <v>8126333.5499999998</v>
      </c>
      <c r="M5713">
        <v>9471599.0507671069</v>
      </c>
      <c r="N5713">
        <v>8546212.3499999996</v>
      </c>
      <c r="O5713">
        <v>8060000.3999999994</v>
      </c>
      <c r="P5713">
        <v>9327906.4499999993</v>
      </c>
      <c r="Q5713">
        <v>9258118.4699999988</v>
      </c>
      <c r="S5713" t="s">
        <v>174</v>
      </c>
    </row>
    <row r="5714" spans="1:19" x14ac:dyDescent="0.2">
      <c r="A5714" t="str">
        <f t="shared" si="89"/>
        <v>AgenteBilingüeEspecializadoEconomía,administración,contaduríayafinesFrontofficeconherramientaJornadaOrdinaria Zona2Platino</v>
      </c>
      <c r="B5714" t="s">
        <v>6029</v>
      </c>
      <c r="C5714" t="s">
        <v>19</v>
      </c>
      <c r="D5714" t="s">
        <v>95</v>
      </c>
      <c r="E5714" t="s">
        <v>576</v>
      </c>
      <c r="F5714" t="s">
        <v>3288</v>
      </c>
      <c r="G5714" t="s">
        <v>334</v>
      </c>
      <c r="H5714" t="s">
        <v>93</v>
      </c>
      <c r="I5714" t="s">
        <v>134</v>
      </c>
      <c r="J5714" t="s">
        <v>5</v>
      </c>
      <c r="K5714">
        <v>7874424.3896575216</v>
      </c>
      <c r="L5714">
        <v>8365342.9949999992</v>
      </c>
      <c r="M5714">
        <v>9750750.216424847</v>
      </c>
      <c r="N5714">
        <v>8576554.4100000001</v>
      </c>
      <c r="O5714">
        <v>8060000.3999999994</v>
      </c>
      <c r="P5714">
        <v>9528507.0449999999</v>
      </c>
      <c r="Q5714">
        <v>9839750.1749999989</v>
      </c>
      <c r="S5714" t="s">
        <v>174</v>
      </c>
    </row>
    <row r="5715" spans="1:19" x14ac:dyDescent="0.2">
      <c r="A5715" t="str">
        <f t="shared" si="89"/>
        <v>AgenteBilingüeEspecializadoEconomía,administración,contaduríayafinesFrontofficeconherramientaJornadaOrdinaria Zona3Plata</v>
      </c>
      <c r="B5715" t="s">
        <v>6030</v>
      </c>
      <c r="C5715" t="s">
        <v>19</v>
      </c>
      <c r="D5715" t="s">
        <v>95</v>
      </c>
      <c r="E5715" t="s">
        <v>576</v>
      </c>
      <c r="F5715" t="s">
        <v>3288</v>
      </c>
      <c r="G5715" t="s">
        <v>334</v>
      </c>
      <c r="H5715" t="s">
        <v>94</v>
      </c>
      <c r="I5715" t="s">
        <v>2</v>
      </c>
      <c r="J5715" t="s">
        <v>5</v>
      </c>
      <c r="K5715">
        <v>7874424.3896575216</v>
      </c>
      <c r="L5715">
        <v>8121691.5749999993</v>
      </c>
      <c r="M5715">
        <v>9207986.4971693587</v>
      </c>
      <c r="N5715">
        <v>8538769.6649999991</v>
      </c>
      <c r="O5715">
        <v>8060000.3999999994</v>
      </c>
      <c r="P5715">
        <v>9178562.1600000001</v>
      </c>
      <c r="Q5715">
        <v>8865103.0949999988</v>
      </c>
      <c r="S5715" t="s">
        <v>174</v>
      </c>
    </row>
    <row r="5716" spans="1:19" x14ac:dyDescent="0.2">
      <c r="A5716" t="str">
        <f t="shared" si="89"/>
        <v>AgenteBilingüeEspecializadoEconomía,administración,contaduríayafinesFrontofficeconherramientaJornadaOrdinaria Zona3Oro</v>
      </c>
      <c r="B5716" t="s">
        <v>6031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94</v>
      </c>
      <c r="I5716" t="s">
        <v>3</v>
      </c>
      <c r="J5716" t="s">
        <v>5</v>
      </c>
      <c r="K5716">
        <v>7874424.3896575216</v>
      </c>
      <c r="L5716">
        <v>8284126.544999999</v>
      </c>
      <c r="M5716">
        <v>9471599.0507671069</v>
      </c>
      <c r="N5716">
        <v>8570257.4699999988</v>
      </c>
      <c r="O5716">
        <v>8060000.3999999994</v>
      </c>
      <c r="P5716">
        <v>9371794.5899999999</v>
      </c>
      <c r="Q5716">
        <v>9258118.4699999988</v>
      </c>
      <c r="S5716" t="s">
        <v>174</v>
      </c>
    </row>
    <row r="5717" spans="1:19" x14ac:dyDescent="0.2">
      <c r="A5717" t="str">
        <f t="shared" si="89"/>
        <v>AgenteBilingüeEspecializadoEconomía,administración,contaduríayafinesFrontofficeconherramientaJornadaOrdinaria Zona3Platino</v>
      </c>
      <c r="B5717" t="s">
        <v>6032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94</v>
      </c>
      <c r="I5717" t="s">
        <v>134</v>
      </c>
      <c r="J5717" t="s">
        <v>5</v>
      </c>
      <c r="K5717">
        <v>7874424.3896575216</v>
      </c>
      <c r="L5717">
        <v>8527776.9299999997</v>
      </c>
      <c r="M5717">
        <v>9750750.216424847</v>
      </c>
      <c r="N5717">
        <v>8601744.2400000002</v>
      </c>
      <c r="O5717">
        <v>8060000.3999999994</v>
      </c>
      <c r="P5717">
        <v>9573338.0699999984</v>
      </c>
      <c r="Q5717">
        <v>9839750.1749999989</v>
      </c>
      <c r="S5717" t="s">
        <v>174</v>
      </c>
    </row>
    <row r="5718" spans="1:19" x14ac:dyDescent="0.2">
      <c r="A5718" t="str">
        <f t="shared" si="89"/>
        <v>AgenteBilingüeEspecializadoEconomía,administración,contaduríayafinesFrontofficeconherramientaHoraextradiurnaZona1Plata</v>
      </c>
      <c r="B5718" t="s">
        <v>6033</v>
      </c>
      <c r="C5718" t="s">
        <v>19</v>
      </c>
      <c r="D5718" t="s">
        <v>95</v>
      </c>
      <c r="E5718" t="s">
        <v>576</v>
      </c>
      <c r="F5718" t="s">
        <v>3288</v>
      </c>
      <c r="G5718" t="s">
        <v>172</v>
      </c>
      <c r="H5718" t="s">
        <v>92</v>
      </c>
      <c r="I5718" t="s">
        <v>2</v>
      </c>
      <c r="J5718" t="s">
        <v>25</v>
      </c>
      <c r="K5718">
        <v>39880.503888677136</v>
      </c>
      <c r="L5718">
        <v>42152.445</v>
      </c>
      <c r="M5718">
        <v>51815.03791545517</v>
      </c>
      <c r="N5718">
        <v>35772.704999999994</v>
      </c>
      <c r="O5718">
        <v>36174.284999999996</v>
      </c>
      <c r="P5718">
        <v>45942.614999999998</v>
      </c>
      <c r="Q5718">
        <v>56509.964999999997</v>
      </c>
      <c r="S5718" t="s">
        <v>174</v>
      </c>
    </row>
    <row r="5719" spans="1:19" x14ac:dyDescent="0.2">
      <c r="A5719" t="str">
        <f t="shared" si="89"/>
        <v>AgenteBilingüeEspecializadoEconomía,administración,contaduríayafinesFrontofficeconherramientaHoraextradiurnaZona1Oro</v>
      </c>
      <c r="B5719" t="s">
        <v>6034</v>
      </c>
      <c r="C5719" t="s">
        <v>19</v>
      </c>
      <c r="D5719" t="s">
        <v>95</v>
      </c>
      <c r="E5719" t="s">
        <v>576</v>
      </c>
      <c r="F5719" t="s">
        <v>3288</v>
      </c>
      <c r="G5719" t="s">
        <v>172</v>
      </c>
      <c r="H5719" t="s">
        <v>92</v>
      </c>
      <c r="I5719" t="s">
        <v>3</v>
      </c>
      <c r="J5719" t="s">
        <v>25</v>
      </c>
      <c r="K5719">
        <v>39880.503888677136</v>
      </c>
      <c r="L5719">
        <v>42995.969999999994</v>
      </c>
      <c r="M5719">
        <v>53298.4343630777</v>
      </c>
      <c r="N5719">
        <v>35772.704999999994</v>
      </c>
      <c r="O5719">
        <v>36174.284999999996</v>
      </c>
      <c r="P5719">
        <v>46909.304999999993</v>
      </c>
      <c r="Q5719">
        <v>59014.664999999994</v>
      </c>
      <c r="S5719" t="s">
        <v>174</v>
      </c>
    </row>
    <row r="5720" spans="1:19" x14ac:dyDescent="0.2">
      <c r="A5720" t="str">
        <f t="shared" si="89"/>
        <v>AgenteBilingüeEspecializadoEconomía,administración,contaduríayafinesFrontofficeconherramientaHoraextradiurnaZona1Platino</v>
      </c>
      <c r="B5720" t="s">
        <v>6035</v>
      </c>
      <c r="C5720" t="s">
        <v>19</v>
      </c>
      <c r="D5720" t="s">
        <v>95</v>
      </c>
      <c r="E5720" t="s">
        <v>576</v>
      </c>
      <c r="F5720" t="s">
        <v>3288</v>
      </c>
      <c r="G5720" t="s">
        <v>172</v>
      </c>
      <c r="H5720" t="s">
        <v>92</v>
      </c>
      <c r="I5720" t="s">
        <v>134</v>
      </c>
      <c r="J5720" t="s">
        <v>25</v>
      </c>
      <c r="K5720">
        <v>39880.503888677136</v>
      </c>
      <c r="L5720">
        <v>44260.74</v>
      </c>
      <c r="M5720">
        <v>54869.269445985978</v>
      </c>
      <c r="N5720">
        <v>35772.704999999994</v>
      </c>
      <c r="O5720">
        <v>36174.284999999996</v>
      </c>
      <c r="P5720">
        <v>47918.429999999993</v>
      </c>
      <c r="Q5720">
        <v>62722.034999999996</v>
      </c>
      <c r="S5720" t="s">
        <v>174</v>
      </c>
    </row>
    <row r="5721" spans="1:19" x14ac:dyDescent="0.2">
      <c r="A5721" t="str">
        <f t="shared" si="89"/>
        <v>AgenteBilingüeEspecializadoEconomía,administración,contaduríayafinesFrontofficeconherramientaHoraextradiurnaZona2Plata</v>
      </c>
      <c r="B5721" t="s">
        <v>6036</v>
      </c>
      <c r="C5721" t="s">
        <v>19</v>
      </c>
      <c r="D5721" t="s">
        <v>95</v>
      </c>
      <c r="E5721" t="s">
        <v>576</v>
      </c>
      <c r="F5721" t="s">
        <v>3288</v>
      </c>
      <c r="G5721" t="s">
        <v>172</v>
      </c>
      <c r="H5721" t="s">
        <v>93</v>
      </c>
      <c r="I5721" t="s">
        <v>2</v>
      </c>
      <c r="J5721" t="s">
        <v>25</v>
      </c>
      <c r="K5721">
        <v>39880.503888677136</v>
      </c>
      <c r="L5721">
        <v>43417.214999999997</v>
      </c>
      <c r="M5721">
        <v>51815.03791545517</v>
      </c>
      <c r="N5721">
        <v>35772.704999999994</v>
      </c>
      <c r="O5721">
        <v>36174.284999999996</v>
      </c>
      <c r="P5721">
        <v>48823.02</v>
      </c>
      <c r="Q5721">
        <v>56509.964999999997</v>
      </c>
      <c r="S5721" t="s">
        <v>174</v>
      </c>
    </row>
    <row r="5722" spans="1:19" x14ac:dyDescent="0.2">
      <c r="A5722" t="str">
        <f t="shared" si="89"/>
        <v>AgenteBilingüeEspecializadoEconomía,administración,contaduríayafinesFrontofficeconherramientaHoraextradiurnaZona2Oro</v>
      </c>
      <c r="B5722" t="s">
        <v>6037</v>
      </c>
      <c r="C5722" t="s">
        <v>19</v>
      </c>
      <c r="D5722" t="s">
        <v>95</v>
      </c>
      <c r="E5722" t="s">
        <v>576</v>
      </c>
      <c r="F5722" t="s">
        <v>3288</v>
      </c>
      <c r="G5722" t="s">
        <v>172</v>
      </c>
      <c r="H5722" t="s">
        <v>93</v>
      </c>
      <c r="I5722" t="s">
        <v>3</v>
      </c>
      <c r="J5722" t="s">
        <v>25</v>
      </c>
      <c r="K5722">
        <v>39880.503888677136</v>
      </c>
      <c r="L5722">
        <v>44286.614999999998</v>
      </c>
      <c r="M5722">
        <v>53298.4343630777</v>
      </c>
      <c r="N5722">
        <v>35772.704999999994</v>
      </c>
      <c r="O5722">
        <v>36174.284999999996</v>
      </c>
      <c r="P5722">
        <v>49850.774999999994</v>
      </c>
      <c r="Q5722">
        <v>59014.664999999994</v>
      </c>
      <c r="S5722" t="s">
        <v>174</v>
      </c>
    </row>
    <row r="5723" spans="1:19" x14ac:dyDescent="0.2">
      <c r="A5723" t="str">
        <f t="shared" si="89"/>
        <v>AgenteBilingüeEspecializadoEconomía,administración,contaduríayafinesFrontofficeconherramientaHoraextradiurnaZona2Platino</v>
      </c>
      <c r="B5723" t="s">
        <v>6038</v>
      </c>
      <c r="C5723" t="s">
        <v>19</v>
      </c>
      <c r="D5723" t="s">
        <v>95</v>
      </c>
      <c r="E5723" t="s">
        <v>576</v>
      </c>
      <c r="F5723" t="s">
        <v>3288</v>
      </c>
      <c r="G5723" t="s">
        <v>172</v>
      </c>
      <c r="H5723" t="s">
        <v>93</v>
      </c>
      <c r="I5723" t="s">
        <v>134</v>
      </c>
      <c r="J5723" t="s">
        <v>25</v>
      </c>
      <c r="K5723">
        <v>39880.503888677136</v>
      </c>
      <c r="L5723">
        <v>45588.644999999997</v>
      </c>
      <c r="M5723">
        <v>54869.269445985978</v>
      </c>
      <c r="N5723">
        <v>35772.704999999994</v>
      </c>
      <c r="O5723">
        <v>36174.284999999996</v>
      </c>
      <c r="P5723">
        <v>50923.034999999996</v>
      </c>
      <c r="Q5723">
        <v>62722.034999999996</v>
      </c>
      <c r="S5723" t="s">
        <v>174</v>
      </c>
    </row>
    <row r="5724" spans="1:19" x14ac:dyDescent="0.2">
      <c r="A5724" t="str">
        <f t="shared" si="89"/>
        <v>AgenteBilingüeEspecializadoEconomía,administración,contaduríayafinesFrontofficeconherramientaHoraextradiurnaZona3Plata</v>
      </c>
      <c r="B5724" t="s">
        <v>6039</v>
      </c>
      <c r="C5724" t="s">
        <v>19</v>
      </c>
      <c r="D5724" t="s">
        <v>95</v>
      </c>
      <c r="E5724" t="s">
        <v>576</v>
      </c>
      <c r="F5724" t="s">
        <v>3288</v>
      </c>
      <c r="G5724" t="s">
        <v>172</v>
      </c>
      <c r="H5724" t="s">
        <v>94</v>
      </c>
      <c r="I5724" t="s">
        <v>2</v>
      </c>
      <c r="J5724" t="s">
        <v>25</v>
      </c>
      <c r="K5724">
        <v>39880.503888677136</v>
      </c>
      <c r="L5724">
        <v>44260.74</v>
      </c>
      <c r="M5724">
        <v>51815.03791545517</v>
      </c>
      <c r="N5724">
        <v>35772.704999999994</v>
      </c>
      <c r="O5724">
        <v>36174.284999999996</v>
      </c>
      <c r="P5724">
        <v>49052.789999999994</v>
      </c>
      <c r="Q5724">
        <v>56509.964999999997</v>
      </c>
      <c r="S5724" t="s">
        <v>174</v>
      </c>
    </row>
    <row r="5725" spans="1:19" x14ac:dyDescent="0.2">
      <c r="A5725" t="str">
        <f t="shared" si="89"/>
        <v>AgenteBilingüeEspecializadoEconomía,administración,contaduríayafinesFrontofficeconherramientaHoraextradiurnaZona3Oro</v>
      </c>
      <c r="B5725" t="s">
        <v>6040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94</v>
      </c>
      <c r="I5725" t="s">
        <v>3</v>
      </c>
      <c r="J5725" t="s">
        <v>25</v>
      </c>
      <c r="K5725">
        <v>39880.503888677136</v>
      </c>
      <c r="L5725">
        <v>45146.7</v>
      </c>
      <c r="M5725">
        <v>53298.4343630777</v>
      </c>
      <c r="N5725">
        <v>35772.704999999994</v>
      </c>
      <c r="O5725">
        <v>36174.284999999996</v>
      </c>
      <c r="P5725">
        <v>50085.719999999994</v>
      </c>
      <c r="Q5725">
        <v>59014.664999999994</v>
      </c>
      <c r="S5725" t="s">
        <v>174</v>
      </c>
    </row>
    <row r="5726" spans="1:19" x14ac:dyDescent="0.2">
      <c r="A5726" t="str">
        <f t="shared" si="89"/>
        <v>AgenteBilingüeEspecializadoEconomía,administración,contaduríayafinesFrontofficeconherramientaHoraextradiurnaZona3Platino</v>
      </c>
      <c r="B5726" t="s">
        <v>6041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94</v>
      </c>
      <c r="I5726" t="s">
        <v>134</v>
      </c>
      <c r="J5726" t="s">
        <v>25</v>
      </c>
      <c r="K5726">
        <v>39880.503888677136</v>
      </c>
      <c r="L5726">
        <v>46474.604999999996</v>
      </c>
      <c r="M5726">
        <v>54869.269445985978</v>
      </c>
      <c r="N5726">
        <v>35772.704999999994</v>
      </c>
      <c r="O5726">
        <v>36174.284999999996</v>
      </c>
      <c r="P5726">
        <v>51162.119999999995</v>
      </c>
      <c r="Q5726">
        <v>62722.034999999996</v>
      </c>
      <c r="S5726" t="s">
        <v>174</v>
      </c>
    </row>
    <row r="5727" spans="1:19" x14ac:dyDescent="0.2">
      <c r="A5727" t="str">
        <f t="shared" si="89"/>
        <v>AgenteBilingüeEspecializadoEconomía,administración,contaduríayafinesFrontofficeconherramientaHoraextranocturna Zona1Plata</v>
      </c>
      <c r="B5727" t="s">
        <v>6042</v>
      </c>
      <c r="C5727" t="s">
        <v>19</v>
      </c>
      <c r="D5727" t="s">
        <v>95</v>
      </c>
      <c r="E5727" t="s">
        <v>576</v>
      </c>
      <c r="F5727" t="s">
        <v>3288</v>
      </c>
      <c r="G5727" t="s">
        <v>288</v>
      </c>
      <c r="H5727" t="s">
        <v>92</v>
      </c>
      <c r="I5727" t="s">
        <v>2</v>
      </c>
      <c r="J5727" t="s">
        <v>25</v>
      </c>
      <c r="K5727">
        <v>54021.308418885412</v>
      </c>
      <c r="L5727">
        <v>59013.63</v>
      </c>
      <c r="M5727">
        <v>72541.053081637248</v>
      </c>
      <c r="N5727">
        <v>50082.614999999998</v>
      </c>
      <c r="O5727">
        <v>50366.204999999994</v>
      </c>
      <c r="P5727">
        <v>58896.674999999996</v>
      </c>
      <c r="Q5727">
        <v>78433.334999999992</v>
      </c>
      <c r="S5727" t="s">
        <v>174</v>
      </c>
    </row>
    <row r="5728" spans="1:19" x14ac:dyDescent="0.2">
      <c r="A5728" t="str">
        <f t="shared" si="89"/>
        <v>AgenteBilingüeEspecializadoEconomía,administración,contaduríayafinesFrontofficeconherramientaHoraextranocturna Zona1Oro</v>
      </c>
      <c r="B5728" t="s">
        <v>6043</v>
      </c>
      <c r="C5728" t="s">
        <v>19</v>
      </c>
      <c r="D5728" t="s">
        <v>95</v>
      </c>
      <c r="E5728" t="s">
        <v>576</v>
      </c>
      <c r="F5728" t="s">
        <v>3288</v>
      </c>
      <c r="G5728" t="s">
        <v>288</v>
      </c>
      <c r="H5728" t="s">
        <v>92</v>
      </c>
      <c r="I5728" t="s">
        <v>3</v>
      </c>
      <c r="J5728" t="s">
        <v>25</v>
      </c>
      <c r="K5728">
        <v>54021.308418885412</v>
      </c>
      <c r="L5728">
        <v>60194.564999999995</v>
      </c>
      <c r="M5728">
        <v>74617.808108308804</v>
      </c>
      <c r="N5728">
        <v>50082.614999999998</v>
      </c>
      <c r="O5728">
        <v>50366.204999999994</v>
      </c>
      <c r="P5728">
        <v>60136.604999999996</v>
      </c>
      <c r="Q5728">
        <v>81910.934999999998</v>
      </c>
      <c r="S5728" t="s">
        <v>174</v>
      </c>
    </row>
    <row r="5729" spans="1:19" x14ac:dyDescent="0.2">
      <c r="A5729" t="str">
        <f t="shared" si="89"/>
        <v>AgenteBilingüeEspecializadoEconomía,administración,contaduríayafinesFrontofficeconherramientaHoraextranocturna Zona1Platino</v>
      </c>
      <c r="B5729" t="s">
        <v>6044</v>
      </c>
      <c r="C5729" t="s">
        <v>19</v>
      </c>
      <c r="D5729" t="s">
        <v>95</v>
      </c>
      <c r="E5729" t="s">
        <v>576</v>
      </c>
      <c r="F5729" t="s">
        <v>3288</v>
      </c>
      <c r="G5729" t="s">
        <v>288</v>
      </c>
      <c r="H5729" t="s">
        <v>92</v>
      </c>
      <c r="I5729" t="s">
        <v>134</v>
      </c>
      <c r="J5729" t="s">
        <v>25</v>
      </c>
      <c r="K5729">
        <v>54021.308418885412</v>
      </c>
      <c r="L5729">
        <v>61964.414999999994</v>
      </c>
      <c r="M5729">
        <v>76816.977224380389</v>
      </c>
      <c r="N5729">
        <v>50082.614999999998</v>
      </c>
      <c r="O5729">
        <v>50366.204999999994</v>
      </c>
      <c r="P5729">
        <v>61430.354999999996</v>
      </c>
      <c r="Q5729">
        <v>87056.954999999987</v>
      </c>
      <c r="S5729" t="s">
        <v>174</v>
      </c>
    </row>
    <row r="5730" spans="1:19" x14ac:dyDescent="0.2">
      <c r="A5730" t="str">
        <f t="shared" si="89"/>
        <v>AgenteBilingüeEspecializadoEconomía,administración,contaduríayafinesFrontofficeconherramientaHoraextranocturna Zona2Plata</v>
      </c>
      <c r="B5730" t="s">
        <v>6045</v>
      </c>
      <c r="C5730" t="s">
        <v>19</v>
      </c>
      <c r="D5730" t="s">
        <v>95</v>
      </c>
      <c r="E5730" t="s">
        <v>576</v>
      </c>
      <c r="F5730" t="s">
        <v>3288</v>
      </c>
      <c r="G5730" t="s">
        <v>288</v>
      </c>
      <c r="H5730" t="s">
        <v>93</v>
      </c>
      <c r="I5730" t="s">
        <v>2</v>
      </c>
      <c r="J5730" t="s">
        <v>25</v>
      </c>
      <c r="K5730">
        <v>54021.308418885412</v>
      </c>
      <c r="L5730">
        <v>60784.514999999992</v>
      </c>
      <c r="M5730">
        <v>72541.053081637248</v>
      </c>
      <c r="N5730">
        <v>50082.614999999998</v>
      </c>
      <c r="O5730">
        <v>50366.204999999994</v>
      </c>
      <c r="P5730">
        <v>62589.554999999993</v>
      </c>
      <c r="Q5730">
        <v>78433.334999999992</v>
      </c>
      <c r="S5730" t="s">
        <v>174</v>
      </c>
    </row>
    <row r="5731" spans="1:19" x14ac:dyDescent="0.2">
      <c r="A5731" t="str">
        <f t="shared" si="89"/>
        <v>AgenteBilingüeEspecializadoEconomía,administración,contaduríayafinesFrontofficeconherramientaHoraextranocturna Zona2Oro</v>
      </c>
      <c r="B5731" t="s">
        <v>6046</v>
      </c>
      <c r="C5731" t="s">
        <v>19</v>
      </c>
      <c r="D5731" t="s">
        <v>95</v>
      </c>
      <c r="E5731" t="s">
        <v>576</v>
      </c>
      <c r="F5731" t="s">
        <v>3288</v>
      </c>
      <c r="G5731" t="s">
        <v>288</v>
      </c>
      <c r="H5731" t="s">
        <v>93</v>
      </c>
      <c r="I5731" t="s">
        <v>3</v>
      </c>
      <c r="J5731" t="s">
        <v>25</v>
      </c>
      <c r="K5731">
        <v>54021.308418885412</v>
      </c>
      <c r="L5731">
        <v>62000.639999999992</v>
      </c>
      <c r="M5731">
        <v>74617.808108308804</v>
      </c>
      <c r="N5731">
        <v>50082.614999999998</v>
      </c>
      <c r="O5731">
        <v>50366.204999999994</v>
      </c>
      <c r="P5731">
        <v>63907.109999999993</v>
      </c>
      <c r="Q5731">
        <v>81910.934999999998</v>
      </c>
      <c r="S5731" t="s">
        <v>174</v>
      </c>
    </row>
    <row r="5732" spans="1:19" x14ac:dyDescent="0.2">
      <c r="A5732" t="str">
        <f t="shared" si="89"/>
        <v>AgenteBilingüeEspecializadoEconomía,administración,contaduríayafinesFrontofficeconherramientaHoraextranocturna Zona2Platino</v>
      </c>
      <c r="B5732" t="s">
        <v>6047</v>
      </c>
      <c r="C5732" t="s">
        <v>19</v>
      </c>
      <c r="D5732" t="s">
        <v>95</v>
      </c>
      <c r="E5732" t="s">
        <v>576</v>
      </c>
      <c r="F5732" t="s">
        <v>3288</v>
      </c>
      <c r="G5732" t="s">
        <v>288</v>
      </c>
      <c r="H5732" t="s">
        <v>93</v>
      </c>
      <c r="I5732" t="s">
        <v>134</v>
      </c>
      <c r="J5732" t="s">
        <v>25</v>
      </c>
      <c r="K5732">
        <v>54021.308418885412</v>
      </c>
      <c r="L5732">
        <v>63824.31</v>
      </c>
      <c r="M5732">
        <v>76816.977224380389</v>
      </c>
      <c r="N5732">
        <v>50082.614999999998</v>
      </c>
      <c r="O5732">
        <v>50366.204999999994</v>
      </c>
      <c r="P5732">
        <v>65281.59</v>
      </c>
      <c r="Q5732">
        <v>87056.954999999987</v>
      </c>
      <c r="S5732" t="s">
        <v>174</v>
      </c>
    </row>
    <row r="5733" spans="1:19" x14ac:dyDescent="0.2">
      <c r="A5733" t="str">
        <f t="shared" si="89"/>
        <v>AgenteBilingüeEspecializadoEconomía,administración,contaduríayafinesFrontofficeconherramientaHoraextranocturna Zona3Plata</v>
      </c>
      <c r="B5733" t="s">
        <v>6048</v>
      </c>
      <c r="C5733" t="s">
        <v>19</v>
      </c>
      <c r="D5733" t="s">
        <v>95</v>
      </c>
      <c r="E5733" t="s">
        <v>576</v>
      </c>
      <c r="F5733" t="s">
        <v>3288</v>
      </c>
      <c r="G5733" t="s">
        <v>288</v>
      </c>
      <c r="H5733" t="s">
        <v>94</v>
      </c>
      <c r="I5733" t="s">
        <v>2</v>
      </c>
      <c r="J5733" t="s">
        <v>25</v>
      </c>
      <c r="K5733">
        <v>54021.308418885412</v>
      </c>
      <c r="L5733">
        <v>61964.414999999994</v>
      </c>
      <c r="M5733">
        <v>72541.053081637248</v>
      </c>
      <c r="N5733">
        <v>50082.614999999998</v>
      </c>
      <c r="O5733">
        <v>50366.204999999994</v>
      </c>
      <c r="P5733">
        <v>62884.529999999992</v>
      </c>
      <c r="Q5733">
        <v>78433.334999999992</v>
      </c>
      <c r="S5733" t="s">
        <v>174</v>
      </c>
    </row>
    <row r="5734" spans="1:19" x14ac:dyDescent="0.2">
      <c r="A5734" t="str">
        <f t="shared" si="89"/>
        <v>AgenteBilingüeEspecializadoEconomía,administración,contaduríayafinesFrontofficeconherramientaHoraextranocturna Zona3Oro</v>
      </c>
      <c r="B5734" t="s">
        <v>6049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94</v>
      </c>
      <c r="I5734" t="s">
        <v>3</v>
      </c>
      <c r="J5734" t="s">
        <v>25</v>
      </c>
      <c r="K5734">
        <v>54021.308418885412</v>
      </c>
      <c r="L5734">
        <v>63204.344999999994</v>
      </c>
      <c r="M5734">
        <v>74617.808108308804</v>
      </c>
      <c r="N5734">
        <v>50082.614999999998</v>
      </c>
      <c r="O5734">
        <v>50366.204999999994</v>
      </c>
      <c r="P5734">
        <v>64208.294999999998</v>
      </c>
      <c r="Q5734">
        <v>81910.934999999998</v>
      </c>
      <c r="S5734" t="s">
        <v>174</v>
      </c>
    </row>
    <row r="5735" spans="1:19" x14ac:dyDescent="0.2">
      <c r="A5735" t="str">
        <f t="shared" si="89"/>
        <v>AgenteBilingüeEspecializadoEconomía,administración,contaduríayafinesFrontofficeconherramientaHoraextranocturna Zona3Platino</v>
      </c>
      <c r="B5735" t="s">
        <v>6050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94</v>
      </c>
      <c r="I5735" t="s">
        <v>134</v>
      </c>
      <c r="J5735" t="s">
        <v>25</v>
      </c>
      <c r="K5735">
        <v>54021.308418885412</v>
      </c>
      <c r="L5735">
        <v>65063.204999999994</v>
      </c>
      <c r="M5735">
        <v>76816.977224380389</v>
      </c>
      <c r="N5735">
        <v>50082.614999999998</v>
      </c>
      <c r="O5735">
        <v>50366.204999999994</v>
      </c>
      <c r="P5735">
        <v>65588.985000000001</v>
      </c>
      <c r="Q5735">
        <v>87056.954999999987</v>
      </c>
      <c r="S5735" t="s">
        <v>174</v>
      </c>
    </row>
    <row r="5736" spans="1:19" x14ac:dyDescent="0.2">
      <c r="A5736" t="str">
        <f t="shared" si="89"/>
        <v>AgenteBilingüeEspecializadoEconomía,administración,contaduríayafinesFrontofficeconherramientaHoraextradominicalyfestivoZona1Plata</v>
      </c>
      <c r="B5736" t="s">
        <v>6051</v>
      </c>
      <c r="C5736" t="s">
        <v>19</v>
      </c>
      <c r="D5736" t="s">
        <v>95</v>
      </c>
      <c r="E5736" t="s">
        <v>576</v>
      </c>
      <c r="F5736" t="s">
        <v>3288</v>
      </c>
      <c r="G5736" t="s">
        <v>90</v>
      </c>
      <c r="H5736" t="s">
        <v>92</v>
      </c>
      <c r="I5736" t="s">
        <v>2</v>
      </c>
      <c r="J5736" t="s">
        <v>25</v>
      </c>
      <c r="K5736">
        <v>68162.112949093687</v>
      </c>
      <c r="L5736">
        <v>67444.739999999991</v>
      </c>
      <c r="M5736">
        <v>82904.060664728269</v>
      </c>
      <c r="N5736">
        <v>71546.444999999992</v>
      </c>
      <c r="O5736">
        <v>57461.13</v>
      </c>
      <c r="P5736">
        <v>65373.704999999994</v>
      </c>
      <c r="Q5736">
        <v>87317.774999999994</v>
      </c>
      <c r="S5736" t="s">
        <v>174</v>
      </c>
    </row>
    <row r="5737" spans="1:19" x14ac:dyDescent="0.2">
      <c r="A5737" t="str">
        <f t="shared" si="89"/>
        <v>AgenteBilingüeEspecializadoEconomía,administración,contaduríayafinesFrontofficeconherramientaHoraextradominicalyfestivoZona1Oro</v>
      </c>
      <c r="B5737" t="s">
        <v>6052</v>
      </c>
      <c r="C5737" t="s">
        <v>19</v>
      </c>
      <c r="D5737" t="s">
        <v>95</v>
      </c>
      <c r="E5737" t="s">
        <v>576</v>
      </c>
      <c r="F5737" t="s">
        <v>3288</v>
      </c>
      <c r="G5737" t="s">
        <v>90</v>
      </c>
      <c r="H5737" t="s">
        <v>92</v>
      </c>
      <c r="I5737" t="s">
        <v>3</v>
      </c>
      <c r="J5737" t="s">
        <v>25</v>
      </c>
      <c r="K5737">
        <v>68162.112949093687</v>
      </c>
      <c r="L5737">
        <v>68794.37999999999</v>
      </c>
      <c r="M5737">
        <v>85277.494980924326</v>
      </c>
      <c r="N5737">
        <v>71546.444999999992</v>
      </c>
      <c r="O5737">
        <v>57461.13</v>
      </c>
      <c r="P5737">
        <v>66750.25499999999</v>
      </c>
      <c r="Q5737">
        <v>91188.674999999988</v>
      </c>
      <c r="S5737" t="s">
        <v>174</v>
      </c>
    </row>
    <row r="5738" spans="1:19" x14ac:dyDescent="0.2">
      <c r="A5738" t="str">
        <f t="shared" si="89"/>
        <v>AgenteBilingüeEspecializadoEconomía,administración,contaduríayafinesFrontofficeconherramientaHoraextradominicalyfestivoZona1Platino</v>
      </c>
      <c r="B5738" t="s">
        <v>6053</v>
      </c>
      <c r="C5738" t="s">
        <v>19</v>
      </c>
      <c r="D5738" t="s">
        <v>95</v>
      </c>
      <c r="E5738" t="s">
        <v>576</v>
      </c>
      <c r="F5738" t="s">
        <v>3288</v>
      </c>
      <c r="G5738" t="s">
        <v>90</v>
      </c>
      <c r="H5738" t="s">
        <v>92</v>
      </c>
      <c r="I5738" t="s">
        <v>134</v>
      </c>
      <c r="J5738" t="s">
        <v>25</v>
      </c>
      <c r="K5738">
        <v>68162.112949093687</v>
      </c>
      <c r="L5738">
        <v>70817.804999999993</v>
      </c>
      <c r="M5738">
        <v>87790.831113577573</v>
      </c>
      <c r="N5738">
        <v>71546.444999999992</v>
      </c>
      <c r="O5738">
        <v>57461.13</v>
      </c>
      <c r="P5738">
        <v>68185.799999999988</v>
      </c>
      <c r="Q5738">
        <v>96917.4</v>
      </c>
      <c r="S5738" t="s">
        <v>174</v>
      </c>
    </row>
    <row r="5739" spans="1:19" x14ac:dyDescent="0.2">
      <c r="A5739" t="str">
        <f t="shared" si="89"/>
        <v>AgenteBilingüeEspecializadoEconomía,administración,contaduríayafinesFrontofficeconherramientaHoraextradominicalyfestivoZona2Plata</v>
      </c>
      <c r="B5739" t="s">
        <v>6054</v>
      </c>
      <c r="C5739" t="s">
        <v>19</v>
      </c>
      <c r="D5739" t="s">
        <v>95</v>
      </c>
      <c r="E5739" t="s">
        <v>576</v>
      </c>
      <c r="F5739" t="s">
        <v>3288</v>
      </c>
      <c r="G5739" t="s">
        <v>90</v>
      </c>
      <c r="H5739" t="s">
        <v>93</v>
      </c>
      <c r="I5739" t="s">
        <v>2</v>
      </c>
      <c r="J5739" t="s">
        <v>25</v>
      </c>
      <c r="K5739">
        <v>68162.112949093687</v>
      </c>
      <c r="L5739">
        <v>69468.164999999994</v>
      </c>
      <c r="M5739">
        <v>82904.060664728269</v>
      </c>
      <c r="N5739">
        <v>71546.444999999992</v>
      </c>
      <c r="O5739">
        <v>57461.13</v>
      </c>
      <c r="P5739">
        <v>69472.304999999993</v>
      </c>
      <c r="Q5739">
        <v>87317.774999999994</v>
      </c>
      <c r="S5739" t="s">
        <v>174</v>
      </c>
    </row>
    <row r="5740" spans="1:19" x14ac:dyDescent="0.2">
      <c r="A5740" t="str">
        <f t="shared" si="89"/>
        <v>AgenteBilingüeEspecializadoEconomía,administración,contaduríayafinesFrontofficeconherramientaHoraextradominicalyfestivoZona2Oro</v>
      </c>
      <c r="B5740" t="s">
        <v>6055</v>
      </c>
      <c r="C5740" t="s">
        <v>19</v>
      </c>
      <c r="D5740" t="s">
        <v>95</v>
      </c>
      <c r="E5740" t="s">
        <v>576</v>
      </c>
      <c r="F5740" t="s">
        <v>3288</v>
      </c>
      <c r="G5740" t="s">
        <v>90</v>
      </c>
      <c r="H5740" t="s">
        <v>93</v>
      </c>
      <c r="I5740" t="s">
        <v>3</v>
      </c>
      <c r="J5740" t="s">
        <v>25</v>
      </c>
      <c r="K5740">
        <v>68162.112949093687</v>
      </c>
      <c r="L5740">
        <v>70859.205000000002</v>
      </c>
      <c r="M5740">
        <v>85277.494980924326</v>
      </c>
      <c r="N5740">
        <v>71546.444999999992</v>
      </c>
      <c r="O5740">
        <v>57461.13</v>
      </c>
      <c r="P5740">
        <v>70935.794999999998</v>
      </c>
      <c r="Q5740">
        <v>91188.674999999988</v>
      </c>
      <c r="S5740" t="s">
        <v>174</v>
      </c>
    </row>
    <row r="5741" spans="1:19" x14ac:dyDescent="0.2">
      <c r="A5741" t="str">
        <f t="shared" si="89"/>
        <v>AgenteBilingüeEspecializadoEconomía,administración,contaduríayafinesFrontofficeconherramientaHoraextradominicalyfestivoZona2Platino</v>
      </c>
      <c r="B5741" t="s">
        <v>6056</v>
      </c>
      <c r="C5741" t="s">
        <v>19</v>
      </c>
      <c r="D5741" t="s">
        <v>95</v>
      </c>
      <c r="E5741" t="s">
        <v>576</v>
      </c>
      <c r="F5741" t="s">
        <v>3288</v>
      </c>
      <c r="G5741" t="s">
        <v>90</v>
      </c>
      <c r="H5741" t="s">
        <v>93</v>
      </c>
      <c r="I5741" t="s">
        <v>134</v>
      </c>
      <c r="J5741" t="s">
        <v>25</v>
      </c>
      <c r="K5741">
        <v>68162.112949093687</v>
      </c>
      <c r="L5741">
        <v>72942.659999999989</v>
      </c>
      <c r="M5741">
        <v>87790.831113577573</v>
      </c>
      <c r="N5741">
        <v>71546.444999999992</v>
      </c>
      <c r="O5741">
        <v>57461.13</v>
      </c>
      <c r="P5741">
        <v>72460.349999999991</v>
      </c>
      <c r="Q5741">
        <v>96917.4</v>
      </c>
      <c r="S5741" t="s">
        <v>174</v>
      </c>
    </row>
    <row r="5742" spans="1:19" x14ac:dyDescent="0.2">
      <c r="A5742" t="str">
        <f t="shared" si="89"/>
        <v>AgenteBilingüeEspecializadoEconomía,administración,contaduríayafinesFrontofficeconherramientaHoraextradominicalyfestivoZona3Plata</v>
      </c>
      <c r="B5742" t="s">
        <v>6057</v>
      </c>
      <c r="C5742" t="s">
        <v>19</v>
      </c>
      <c r="D5742" t="s">
        <v>95</v>
      </c>
      <c r="E5742" t="s">
        <v>576</v>
      </c>
      <c r="F5742" t="s">
        <v>3288</v>
      </c>
      <c r="G5742" t="s">
        <v>90</v>
      </c>
      <c r="H5742" t="s">
        <v>94</v>
      </c>
      <c r="I5742" t="s">
        <v>2</v>
      </c>
      <c r="J5742" t="s">
        <v>25</v>
      </c>
      <c r="K5742">
        <v>68162.112949093687</v>
      </c>
      <c r="L5742">
        <v>70817.804999999993</v>
      </c>
      <c r="M5742">
        <v>82904.060664728269</v>
      </c>
      <c r="N5742">
        <v>71546.444999999992</v>
      </c>
      <c r="O5742">
        <v>57461.13</v>
      </c>
      <c r="P5742">
        <v>69799.364999999991</v>
      </c>
      <c r="Q5742">
        <v>87317.774999999994</v>
      </c>
      <c r="S5742" t="s">
        <v>174</v>
      </c>
    </row>
    <row r="5743" spans="1:19" x14ac:dyDescent="0.2">
      <c r="A5743" t="str">
        <f t="shared" si="89"/>
        <v>AgenteBilingüeEspecializadoEconomía,administración,contaduríayafinesFrontofficeconherramientaHoraextradominicalyfestivoZona3Oro</v>
      </c>
      <c r="B5743" t="s">
        <v>6058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94</v>
      </c>
      <c r="I5743" t="s">
        <v>3</v>
      </c>
      <c r="J5743" t="s">
        <v>25</v>
      </c>
      <c r="K5743">
        <v>68162.112949093687</v>
      </c>
      <c r="L5743">
        <v>72234.720000000001</v>
      </c>
      <c r="M5743">
        <v>85277.494980924326</v>
      </c>
      <c r="N5743">
        <v>71546.444999999992</v>
      </c>
      <c r="O5743">
        <v>57461.13</v>
      </c>
      <c r="P5743">
        <v>71269.064999999988</v>
      </c>
      <c r="Q5743">
        <v>91188.674999999988</v>
      </c>
      <c r="S5743" t="s">
        <v>174</v>
      </c>
    </row>
    <row r="5744" spans="1:19" x14ac:dyDescent="0.2">
      <c r="A5744" t="str">
        <f t="shared" si="89"/>
        <v>AgenteBilingüeEspecializadoEconomía,administración,contaduríayafinesFrontofficeconherramientaHoraextradominicalyfestivoZona3Platino</v>
      </c>
      <c r="B5744" t="s">
        <v>6059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94</v>
      </c>
      <c r="I5744" t="s">
        <v>134</v>
      </c>
      <c r="J5744" t="s">
        <v>25</v>
      </c>
      <c r="K5744">
        <v>68162.112949093687</v>
      </c>
      <c r="L5744">
        <v>74359.574999999997</v>
      </c>
      <c r="M5744">
        <v>87790.831113577573</v>
      </c>
      <c r="N5744">
        <v>71546.444999999992</v>
      </c>
      <c r="O5744">
        <v>57461.13</v>
      </c>
      <c r="P5744">
        <v>72801.899999999994</v>
      </c>
      <c r="Q5744">
        <v>96917.4</v>
      </c>
      <c r="S5744" t="s">
        <v>174</v>
      </c>
    </row>
    <row r="5745" spans="1:19" x14ac:dyDescent="0.2">
      <c r="A5745" t="str">
        <f t="shared" si="89"/>
        <v>AgenteBilingüeEspecializadoEconomía,administración,contaduríayafinesFrontofficeconherramientaServicio7x24Zona1Plata</v>
      </c>
      <c r="B5745" t="s">
        <v>6060</v>
      </c>
      <c r="C5745" t="s">
        <v>19</v>
      </c>
      <c r="D5745" t="s">
        <v>95</v>
      </c>
      <c r="E5745" t="s">
        <v>576</v>
      </c>
      <c r="F5745" t="s">
        <v>3288</v>
      </c>
      <c r="G5745" t="s">
        <v>91</v>
      </c>
      <c r="H5745" t="s">
        <v>92</v>
      </c>
      <c r="I5745" t="s">
        <v>2</v>
      </c>
      <c r="J5745" t="s">
        <v>260</v>
      </c>
      <c r="K5745">
        <v>24843389.82590745</v>
      </c>
      <c r="L5745">
        <v>35014121.414999999</v>
      </c>
      <c r="M5745">
        <v>37062145.651106663</v>
      </c>
      <c r="N5745">
        <v>31510536.704999998</v>
      </c>
      <c r="O5745">
        <v>31852235.744999997</v>
      </c>
      <c r="P5745">
        <v>45032041.664999999</v>
      </c>
      <c r="Q5745">
        <v>36251625.375</v>
      </c>
      <c r="S5745" t="s">
        <v>174</v>
      </c>
    </row>
    <row r="5746" spans="1:19" x14ac:dyDescent="0.2">
      <c r="A5746" t="str">
        <f t="shared" si="89"/>
        <v>AgenteBilingüeEspecializadoEconomía,administración,contaduríayafinesFrontofficeconherramientaServicio7x24Zona1Oro</v>
      </c>
      <c r="B5746" t="s">
        <v>6061</v>
      </c>
      <c r="C5746" t="s">
        <v>19</v>
      </c>
      <c r="D5746" t="s">
        <v>95</v>
      </c>
      <c r="E5746" t="s">
        <v>576</v>
      </c>
      <c r="F5746" t="s">
        <v>3288</v>
      </c>
      <c r="G5746" t="s">
        <v>91</v>
      </c>
      <c r="H5746" t="s">
        <v>92</v>
      </c>
      <c r="I5746" t="s">
        <v>3</v>
      </c>
      <c r="J5746" t="s">
        <v>260</v>
      </c>
      <c r="K5746">
        <v>24843389.82590745</v>
      </c>
      <c r="L5746">
        <v>35714404.484999999</v>
      </c>
      <c r="M5746">
        <v>38123186.179337606</v>
      </c>
      <c r="N5746">
        <v>31707693.854999997</v>
      </c>
      <c r="O5746">
        <v>31852235.744999997</v>
      </c>
      <c r="P5746">
        <v>45980084.069999993</v>
      </c>
      <c r="Q5746">
        <v>37858760.954999998</v>
      </c>
      <c r="S5746" t="s">
        <v>174</v>
      </c>
    </row>
    <row r="5747" spans="1:19" x14ac:dyDescent="0.2">
      <c r="A5747" t="str">
        <f t="shared" si="89"/>
        <v>AgenteBilingüeEspecializadoEconomía,administración,contaduríayafinesFrontofficeconherramientaServicio7x24Zona1Platino</v>
      </c>
      <c r="B5747" t="s">
        <v>6062</v>
      </c>
      <c r="C5747" t="s">
        <v>19</v>
      </c>
      <c r="D5747" t="s">
        <v>95</v>
      </c>
      <c r="E5747" t="s">
        <v>576</v>
      </c>
      <c r="F5747" t="s">
        <v>3288</v>
      </c>
      <c r="G5747" t="s">
        <v>91</v>
      </c>
      <c r="H5747" t="s">
        <v>92</v>
      </c>
      <c r="I5747" t="s">
        <v>134</v>
      </c>
      <c r="J5747" t="s">
        <v>260</v>
      </c>
      <c r="K5747">
        <v>24843389.82590745</v>
      </c>
      <c r="L5747">
        <v>36764828.055</v>
      </c>
      <c r="M5747">
        <v>39246769.62111</v>
      </c>
      <c r="N5747">
        <v>31761645.299999997</v>
      </c>
      <c r="O5747">
        <v>31852235.744999997</v>
      </c>
      <c r="P5747">
        <v>46968903.404999994</v>
      </c>
      <c r="Q5747">
        <v>40237197.164999999</v>
      </c>
      <c r="S5747" t="s">
        <v>174</v>
      </c>
    </row>
    <row r="5748" spans="1:19" x14ac:dyDescent="0.2">
      <c r="A5748" t="str">
        <f t="shared" si="89"/>
        <v>AgenteBilingüeEspecializadoEconomía,administración,contaduríayafinesFrontofficeconherramientaServicio7x24Zona2Plata</v>
      </c>
      <c r="B5748" t="s">
        <v>6063</v>
      </c>
      <c r="C5748" t="s">
        <v>19</v>
      </c>
      <c r="D5748" t="s">
        <v>95</v>
      </c>
      <c r="E5748" t="s">
        <v>576</v>
      </c>
      <c r="F5748" t="s">
        <v>3288</v>
      </c>
      <c r="G5748" t="s">
        <v>91</v>
      </c>
      <c r="H5748" t="s">
        <v>93</v>
      </c>
      <c r="I5748" t="s">
        <v>2</v>
      </c>
      <c r="J5748" t="s">
        <v>260</v>
      </c>
      <c r="K5748">
        <v>24843389.82590745</v>
      </c>
      <c r="L5748">
        <v>36064546.019999996</v>
      </c>
      <c r="M5748">
        <v>37062145.651106663</v>
      </c>
      <c r="N5748">
        <v>31718484.764999997</v>
      </c>
      <c r="O5748">
        <v>31852235.744999997</v>
      </c>
      <c r="P5748">
        <v>47855730.734999999</v>
      </c>
      <c r="Q5748">
        <v>36251625.375</v>
      </c>
      <c r="S5748" t="s">
        <v>174</v>
      </c>
    </row>
    <row r="5749" spans="1:19" x14ac:dyDescent="0.2">
      <c r="A5749" t="str">
        <f t="shared" si="89"/>
        <v>AgenteBilingüeEspecializadoEconomía,administración,contaduríayafinesFrontofficeconherramientaServicio7x24Zona2Oro</v>
      </c>
      <c r="B5749" t="s">
        <v>6064</v>
      </c>
      <c r="C5749" t="s">
        <v>19</v>
      </c>
      <c r="D5749" t="s">
        <v>95</v>
      </c>
      <c r="E5749" t="s">
        <v>576</v>
      </c>
      <c r="F5749" t="s">
        <v>3288</v>
      </c>
      <c r="G5749" t="s">
        <v>91</v>
      </c>
      <c r="H5749" t="s">
        <v>93</v>
      </c>
      <c r="I5749" t="s">
        <v>3</v>
      </c>
      <c r="J5749" t="s">
        <v>260</v>
      </c>
      <c r="K5749">
        <v>24843389.82590745</v>
      </c>
      <c r="L5749">
        <v>36785837.519999996</v>
      </c>
      <c r="M5749">
        <v>38123186.179337606</v>
      </c>
      <c r="N5749">
        <v>31775671.619999997</v>
      </c>
      <c r="O5749">
        <v>31852235.744999997</v>
      </c>
      <c r="P5749">
        <v>48863219.399999999</v>
      </c>
      <c r="Q5749">
        <v>37858760.954999998</v>
      </c>
      <c r="S5749" t="s">
        <v>174</v>
      </c>
    </row>
    <row r="5750" spans="1:19" x14ac:dyDescent="0.2">
      <c r="A5750" t="str">
        <f t="shared" si="89"/>
        <v>AgenteBilingüeEspecializadoEconomía,administración,contaduríayafinesFrontofficeconherramientaServicio7x24Zona2Platino</v>
      </c>
      <c r="B5750" t="s">
        <v>6065</v>
      </c>
      <c r="C5750" t="s">
        <v>19</v>
      </c>
      <c r="D5750" t="s">
        <v>95</v>
      </c>
      <c r="E5750" t="s">
        <v>576</v>
      </c>
      <c r="F5750" t="s">
        <v>3288</v>
      </c>
      <c r="G5750" t="s">
        <v>91</v>
      </c>
      <c r="H5750" t="s">
        <v>93</v>
      </c>
      <c r="I5750" t="s">
        <v>134</v>
      </c>
      <c r="J5750" t="s">
        <v>260</v>
      </c>
      <c r="K5750">
        <v>24843389.82590745</v>
      </c>
      <c r="L5750">
        <v>37867773.734999999</v>
      </c>
      <c r="M5750">
        <v>39246769.62111</v>
      </c>
      <c r="N5750">
        <v>31832859.509999998</v>
      </c>
      <c r="O5750">
        <v>31852235.744999997</v>
      </c>
      <c r="P5750">
        <v>49914041.444999993</v>
      </c>
      <c r="Q5750">
        <v>40237197.164999999</v>
      </c>
      <c r="S5750" t="s">
        <v>174</v>
      </c>
    </row>
    <row r="5751" spans="1:19" x14ac:dyDescent="0.2">
      <c r="A5751" t="str">
        <f t="shared" si="89"/>
        <v>AgenteBilingüeEspecializadoEconomía,administración,contaduríayafinesFrontofficeconherramientaServicio7x24Zona3Plata</v>
      </c>
      <c r="B5751" t="s">
        <v>6066</v>
      </c>
      <c r="C5751" t="s">
        <v>19</v>
      </c>
      <c r="D5751" t="s">
        <v>95</v>
      </c>
      <c r="E5751" t="s">
        <v>576</v>
      </c>
      <c r="F5751" t="s">
        <v>3288</v>
      </c>
      <c r="G5751" t="s">
        <v>91</v>
      </c>
      <c r="H5751" t="s">
        <v>94</v>
      </c>
      <c r="I5751" t="s">
        <v>2</v>
      </c>
      <c r="J5751" t="s">
        <v>260</v>
      </c>
      <c r="K5751">
        <v>24843389.82590745</v>
      </c>
      <c r="L5751">
        <v>36764828.055</v>
      </c>
      <c r="M5751">
        <v>37062145.651106663</v>
      </c>
      <c r="N5751">
        <v>31761645.299999997</v>
      </c>
      <c r="O5751">
        <v>31852235.744999997</v>
      </c>
      <c r="P5751">
        <v>48080890.844999999</v>
      </c>
      <c r="Q5751">
        <v>36251625.375</v>
      </c>
      <c r="S5751" t="s">
        <v>174</v>
      </c>
    </row>
    <row r="5752" spans="1:19" x14ac:dyDescent="0.2">
      <c r="A5752" t="str">
        <f t="shared" si="89"/>
        <v>AgenteBilingüeEspecializadoEconomía,administración,contaduríayafinesFrontofficeconherramientaServicio7x24Zona3Oro</v>
      </c>
      <c r="B5752" t="s">
        <v>6067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94</v>
      </c>
      <c r="I5752" t="s">
        <v>3</v>
      </c>
      <c r="J5752" t="s">
        <v>260</v>
      </c>
      <c r="K5752">
        <v>24843389.82590745</v>
      </c>
      <c r="L5752">
        <v>37500125.174999997</v>
      </c>
      <c r="M5752">
        <v>38123186.179337606</v>
      </c>
      <c r="N5752">
        <v>31820990.129999999</v>
      </c>
      <c r="O5752">
        <v>31852235.744999997</v>
      </c>
      <c r="P5752">
        <v>49093119.809999995</v>
      </c>
      <c r="Q5752">
        <v>37858760.954999998</v>
      </c>
      <c r="S5752" t="s">
        <v>174</v>
      </c>
    </row>
    <row r="5753" spans="1:19" x14ac:dyDescent="0.2">
      <c r="A5753" t="str">
        <f t="shared" si="89"/>
        <v>AgenteBilingüeEspecializadoEconomía,administración,contaduríayafinesFrontofficeconherramientaServicio7x24Zona3Platino</v>
      </c>
      <c r="B5753" t="s">
        <v>6068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94</v>
      </c>
      <c r="I5753" t="s">
        <v>134</v>
      </c>
      <c r="J5753" t="s">
        <v>260</v>
      </c>
      <c r="K5753">
        <v>24843389.82590745</v>
      </c>
      <c r="L5753">
        <v>38603069.82</v>
      </c>
      <c r="M5753">
        <v>39246769.62111</v>
      </c>
      <c r="N5753">
        <v>31880335.994999997</v>
      </c>
      <c r="O5753">
        <v>31852235.744999997</v>
      </c>
      <c r="P5753">
        <v>50148886.049999997</v>
      </c>
      <c r="Q5753">
        <v>40237197.164999999</v>
      </c>
      <c r="S5753" t="s">
        <v>174</v>
      </c>
    </row>
    <row r="5754" spans="1:19" x14ac:dyDescent="0.2">
      <c r="A5754" t="str">
        <f t="shared" si="89"/>
        <v>AgenteBilingüeEspecializadoEconomía,administración,contaduríayafinesFrontofficesinherramientaJornadaOrdinaria Zona1Plata</v>
      </c>
      <c r="B5754" t="s">
        <v>6069</v>
      </c>
      <c r="C5754" t="s">
        <v>19</v>
      </c>
      <c r="D5754" t="s">
        <v>95</v>
      </c>
      <c r="E5754" t="s">
        <v>576</v>
      </c>
      <c r="F5754" t="s">
        <v>3304</v>
      </c>
      <c r="G5754" t="s">
        <v>334</v>
      </c>
      <c r="H5754" t="s">
        <v>92</v>
      </c>
      <c r="I5754" t="s">
        <v>2</v>
      </c>
      <c r="J5754" t="s">
        <v>5</v>
      </c>
      <c r="K5754">
        <v>7605145.3014999721</v>
      </c>
      <c r="L5754">
        <v>7341568.6049999995</v>
      </c>
      <c r="M5754">
        <v>9028236.9842275269</v>
      </c>
      <c r="N5754">
        <v>8096810.1749999998</v>
      </c>
      <c r="O5754">
        <v>7817113.8449999997</v>
      </c>
      <c r="P5754">
        <v>7738453.8449999997</v>
      </c>
      <c r="Q5754">
        <v>8472418.9199999999</v>
      </c>
      <c r="S5754" t="s">
        <v>174</v>
      </c>
    </row>
    <row r="5755" spans="1:19" x14ac:dyDescent="0.2">
      <c r="A5755" t="str">
        <f t="shared" si="89"/>
        <v>AgenteBilingüeEspecializadoEconomía,administración,contaduríayafinesFrontofficesinherramientaJornadaOrdinaria Zona1Oro</v>
      </c>
      <c r="B5755" t="s">
        <v>6070</v>
      </c>
      <c r="C5755" t="s">
        <v>19</v>
      </c>
      <c r="D5755" t="s">
        <v>95</v>
      </c>
      <c r="E5755" t="s">
        <v>576</v>
      </c>
      <c r="F5755" t="s">
        <v>3304</v>
      </c>
      <c r="G5755" t="s">
        <v>334</v>
      </c>
      <c r="H5755" t="s">
        <v>92</v>
      </c>
      <c r="I5755" t="s">
        <v>3</v>
      </c>
      <c r="J5755" t="s">
        <v>5</v>
      </c>
      <c r="K5755">
        <v>7605145.3014999721</v>
      </c>
      <c r="L5755">
        <v>7488400.9499999993</v>
      </c>
      <c r="M5755">
        <v>9286703.5454708003</v>
      </c>
      <c r="N5755">
        <v>8106199.6949999994</v>
      </c>
      <c r="O5755">
        <v>7817113.8449999997</v>
      </c>
      <c r="P5755">
        <v>7901369.0549999997</v>
      </c>
      <c r="Q5755">
        <v>8848024.5599999987</v>
      </c>
      <c r="S5755" t="s">
        <v>174</v>
      </c>
    </row>
    <row r="5756" spans="1:19" x14ac:dyDescent="0.2">
      <c r="A5756" t="str">
        <f t="shared" si="89"/>
        <v>AgenteBilingüeEspecializadoEconomía,administración,contaduríayafinesFrontofficesinherramientaJornadaOrdinaria Zona1Platino</v>
      </c>
      <c r="B5756" t="s">
        <v>6071</v>
      </c>
      <c r="C5756" t="s">
        <v>19</v>
      </c>
      <c r="D5756" t="s">
        <v>95</v>
      </c>
      <c r="E5756" t="s">
        <v>576</v>
      </c>
      <c r="F5756" t="s">
        <v>3304</v>
      </c>
      <c r="G5756" t="s">
        <v>334</v>
      </c>
      <c r="H5756" t="s">
        <v>92</v>
      </c>
      <c r="I5756" t="s">
        <v>134</v>
      </c>
      <c r="J5756" t="s">
        <v>5</v>
      </c>
      <c r="K5756">
        <v>7605145.3014999721</v>
      </c>
      <c r="L5756">
        <v>7708647.9149999991</v>
      </c>
      <c r="M5756">
        <v>9560405.3888386395</v>
      </c>
      <c r="N5756">
        <v>8115589.2149999989</v>
      </c>
      <c r="O5756">
        <v>7817113.8449999997</v>
      </c>
      <c r="P5756">
        <v>8071290.1799999997</v>
      </c>
      <c r="Q5756">
        <v>9403893.0449999999</v>
      </c>
      <c r="S5756" t="s">
        <v>174</v>
      </c>
    </row>
    <row r="5757" spans="1:19" x14ac:dyDescent="0.2">
      <c r="A5757" t="str">
        <f t="shared" si="89"/>
        <v>AgenteBilingüeEspecializadoEconomía,administración,contaduríayafinesFrontofficesinherramientaJornadaOrdinaria Zona2Plata</v>
      </c>
      <c r="B5757" t="s">
        <v>6072</v>
      </c>
      <c r="C5757" t="s">
        <v>19</v>
      </c>
      <c r="D5757" t="s">
        <v>95</v>
      </c>
      <c r="E5757" t="s">
        <v>576</v>
      </c>
      <c r="F5757" t="s">
        <v>3304</v>
      </c>
      <c r="G5757" t="s">
        <v>334</v>
      </c>
      <c r="H5757" t="s">
        <v>93</v>
      </c>
      <c r="I5757" t="s">
        <v>2</v>
      </c>
      <c r="J5757" t="s">
        <v>5</v>
      </c>
      <c r="K5757">
        <v>7605145.3014999721</v>
      </c>
      <c r="L5757">
        <v>7561816.6049999995</v>
      </c>
      <c r="M5757">
        <v>9028236.9842275269</v>
      </c>
      <c r="N5757">
        <v>8108077.1849999996</v>
      </c>
      <c r="O5757">
        <v>7817113.8449999997</v>
      </c>
      <c r="P5757">
        <v>8223685.6499999994</v>
      </c>
      <c r="Q5757">
        <v>8472418.9199999999</v>
      </c>
      <c r="S5757" t="s">
        <v>174</v>
      </c>
    </row>
    <row r="5758" spans="1:19" x14ac:dyDescent="0.2">
      <c r="A5758" t="str">
        <f t="shared" si="89"/>
        <v>AgenteBilingüeEspecializadoEconomía,administración,contaduríayafinesFrontofficesinherramientaJornadaOrdinaria Zona2Oro</v>
      </c>
      <c r="B5758" t="s">
        <v>6073</v>
      </c>
      <c r="C5758" t="s">
        <v>19</v>
      </c>
      <c r="D5758" t="s">
        <v>95</v>
      </c>
      <c r="E5758" t="s">
        <v>576</v>
      </c>
      <c r="F5758" t="s">
        <v>3304</v>
      </c>
      <c r="G5758" t="s">
        <v>334</v>
      </c>
      <c r="H5758" t="s">
        <v>93</v>
      </c>
      <c r="I5758" t="s">
        <v>3</v>
      </c>
      <c r="J5758" t="s">
        <v>5</v>
      </c>
      <c r="K5758">
        <v>7605145.3014999721</v>
      </c>
      <c r="L5758">
        <v>7713053.9099999992</v>
      </c>
      <c r="M5758">
        <v>9286703.5454708003</v>
      </c>
      <c r="N5758">
        <v>8118030.7799999993</v>
      </c>
      <c r="O5758">
        <v>7817113.8449999997</v>
      </c>
      <c r="P5758">
        <v>8396816.3099999987</v>
      </c>
      <c r="Q5758">
        <v>8848024.5599999987</v>
      </c>
      <c r="S5758" t="s">
        <v>174</v>
      </c>
    </row>
    <row r="5759" spans="1:19" x14ac:dyDescent="0.2">
      <c r="A5759" t="str">
        <f t="shared" si="89"/>
        <v>AgenteBilingüeEspecializadoEconomía,administración,contaduríayafinesFrontofficesinherramientaJornadaOrdinaria Zona2Platino</v>
      </c>
      <c r="B5759" t="s">
        <v>6074</v>
      </c>
      <c r="C5759" t="s">
        <v>19</v>
      </c>
      <c r="D5759" t="s">
        <v>95</v>
      </c>
      <c r="E5759" t="s">
        <v>576</v>
      </c>
      <c r="F5759" t="s">
        <v>3304</v>
      </c>
      <c r="G5759" t="s">
        <v>334</v>
      </c>
      <c r="H5759" t="s">
        <v>93</v>
      </c>
      <c r="I5759" t="s">
        <v>134</v>
      </c>
      <c r="J5759" t="s">
        <v>5</v>
      </c>
      <c r="K5759">
        <v>7605145.3014999721</v>
      </c>
      <c r="L5759">
        <v>7939908.3149999995</v>
      </c>
      <c r="M5759">
        <v>9560405.3888386395</v>
      </c>
      <c r="N5759">
        <v>8127983.3399999989</v>
      </c>
      <c r="O5759">
        <v>7817113.8449999997</v>
      </c>
      <c r="P5759">
        <v>8577392.7599999998</v>
      </c>
      <c r="Q5759">
        <v>9403893.0449999999</v>
      </c>
      <c r="S5759" t="s">
        <v>174</v>
      </c>
    </row>
    <row r="5760" spans="1:19" x14ac:dyDescent="0.2">
      <c r="A5760" t="str">
        <f t="shared" si="89"/>
        <v>AgenteBilingüeEspecializadoEconomía,administración,contaduríayafinesFrontofficesinherramientaJornadaOrdinaria Zona3Plata</v>
      </c>
      <c r="B5760" t="s">
        <v>6075</v>
      </c>
      <c r="C5760" t="s">
        <v>19</v>
      </c>
      <c r="D5760" t="s">
        <v>95</v>
      </c>
      <c r="E5760" t="s">
        <v>576</v>
      </c>
      <c r="F5760" t="s">
        <v>3304</v>
      </c>
      <c r="G5760" t="s">
        <v>334</v>
      </c>
      <c r="H5760" t="s">
        <v>94</v>
      </c>
      <c r="I5760" t="s">
        <v>2</v>
      </c>
      <c r="J5760" t="s">
        <v>5</v>
      </c>
      <c r="K5760">
        <v>7605145.3014999721</v>
      </c>
      <c r="L5760">
        <v>7708647.9149999991</v>
      </c>
      <c r="M5760">
        <v>9028236.9842275269</v>
      </c>
      <c r="N5760">
        <v>8115589.2149999989</v>
      </c>
      <c r="O5760">
        <v>7817113.8449999997</v>
      </c>
      <c r="P5760">
        <v>8262378.0899999989</v>
      </c>
      <c r="Q5760">
        <v>8472418.9199999999</v>
      </c>
      <c r="S5760" t="s">
        <v>174</v>
      </c>
    </row>
    <row r="5761" spans="1:19" x14ac:dyDescent="0.2">
      <c r="A5761" t="str">
        <f t="shared" si="89"/>
        <v>AgenteBilingüeEspecializadoEconomía,administración,contaduríayafinesFrontofficesinherramientaJornadaOrdinaria Zona3Oro</v>
      </c>
      <c r="B5761" t="s">
        <v>6076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94</v>
      </c>
      <c r="I5761" t="s">
        <v>3</v>
      </c>
      <c r="J5761" t="s">
        <v>5</v>
      </c>
      <c r="K5761">
        <v>7605145.3014999721</v>
      </c>
      <c r="L5761">
        <v>7862821.5149999997</v>
      </c>
      <c r="M5761">
        <v>9286703.5454708003</v>
      </c>
      <c r="N5761">
        <v>8125917.4799999995</v>
      </c>
      <c r="O5761">
        <v>7817113.8449999997</v>
      </c>
      <c r="P5761">
        <v>8436323.2949999999</v>
      </c>
      <c r="Q5761">
        <v>8848024.5599999987</v>
      </c>
      <c r="S5761" t="s">
        <v>174</v>
      </c>
    </row>
    <row r="5762" spans="1:19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Zona3Platino</v>
      </c>
      <c r="B5762" t="s">
        <v>6077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94</v>
      </c>
      <c r="I5762" t="s">
        <v>134</v>
      </c>
      <c r="J5762" t="s">
        <v>5</v>
      </c>
      <c r="K5762">
        <v>7605145.3014999721</v>
      </c>
      <c r="L5762">
        <v>8094080.879999999</v>
      </c>
      <c r="M5762">
        <v>9560405.3888386395</v>
      </c>
      <c r="N5762">
        <v>8136245.7449999992</v>
      </c>
      <c r="O5762">
        <v>7817113.8449999997</v>
      </c>
      <c r="P5762">
        <v>8617749.4799999986</v>
      </c>
      <c r="Q5762">
        <v>9403893.0449999999</v>
      </c>
      <c r="S5762" t="s">
        <v>174</v>
      </c>
    </row>
    <row r="5763" spans="1:19" x14ac:dyDescent="0.2">
      <c r="A5763" t="str">
        <f t="shared" si="90"/>
        <v>AgenteBilingüeEspecializadoEconomía,administración,contaduríayafinesFrontofficesinherramientaHoraextradiurnaZona1Plata</v>
      </c>
      <c r="B5763" t="s">
        <v>6078</v>
      </c>
      <c r="C5763" t="s">
        <v>19</v>
      </c>
      <c r="D5763" t="s">
        <v>95</v>
      </c>
      <c r="E5763" t="s">
        <v>576</v>
      </c>
      <c r="F5763" t="s">
        <v>3304</v>
      </c>
      <c r="G5763" t="s">
        <v>172</v>
      </c>
      <c r="H5763" t="s">
        <v>92</v>
      </c>
      <c r="I5763" t="s">
        <v>2</v>
      </c>
      <c r="J5763" t="s">
        <v>25</v>
      </c>
      <c r="K5763">
        <v>38758.507688020683</v>
      </c>
      <c r="L5763">
        <v>40008.959999999999</v>
      </c>
      <c r="M5763">
        <v>51815.03791545517</v>
      </c>
      <c r="N5763">
        <v>35772.704999999994</v>
      </c>
      <c r="O5763">
        <v>36174.284999999996</v>
      </c>
      <c r="P5763">
        <v>46658.834999999999</v>
      </c>
      <c r="Q5763">
        <v>56509.964999999997</v>
      </c>
      <c r="S5763" t="s">
        <v>174</v>
      </c>
    </row>
    <row r="5764" spans="1:19" x14ac:dyDescent="0.2">
      <c r="A5764" t="str">
        <f t="shared" si="90"/>
        <v>AgenteBilingüeEspecializadoEconomía,administración,contaduríayafinesFrontofficesinherramientaHoraextradiurnaZona1Oro</v>
      </c>
      <c r="B5764" t="s">
        <v>6079</v>
      </c>
      <c r="C5764" t="s">
        <v>19</v>
      </c>
      <c r="D5764" t="s">
        <v>95</v>
      </c>
      <c r="E5764" t="s">
        <v>576</v>
      </c>
      <c r="F5764" t="s">
        <v>3304</v>
      </c>
      <c r="G5764" t="s">
        <v>172</v>
      </c>
      <c r="H5764" t="s">
        <v>92</v>
      </c>
      <c r="I5764" t="s">
        <v>3</v>
      </c>
      <c r="J5764" t="s">
        <v>25</v>
      </c>
      <c r="K5764">
        <v>38758.507688020683</v>
      </c>
      <c r="L5764">
        <v>40810.049999999996</v>
      </c>
      <c r="M5764">
        <v>53298.4343630777</v>
      </c>
      <c r="N5764">
        <v>35772.704999999994</v>
      </c>
      <c r="O5764">
        <v>36174.284999999996</v>
      </c>
      <c r="P5764">
        <v>47642.084999999999</v>
      </c>
      <c r="Q5764">
        <v>59014.664999999994</v>
      </c>
      <c r="S5764" t="s">
        <v>174</v>
      </c>
    </row>
    <row r="5765" spans="1:19" x14ac:dyDescent="0.2">
      <c r="A5765" t="str">
        <f t="shared" si="90"/>
        <v>AgenteBilingüeEspecializadoEconomía,administración,contaduríayafinesFrontofficesinherramientaHoraextradiurnaZona1Platino</v>
      </c>
      <c r="B5765" t="s">
        <v>6080</v>
      </c>
      <c r="C5765" t="s">
        <v>19</v>
      </c>
      <c r="D5765" t="s">
        <v>95</v>
      </c>
      <c r="E5765" t="s">
        <v>576</v>
      </c>
      <c r="F5765" t="s">
        <v>3304</v>
      </c>
      <c r="G5765" t="s">
        <v>172</v>
      </c>
      <c r="H5765" t="s">
        <v>92</v>
      </c>
      <c r="I5765" t="s">
        <v>134</v>
      </c>
      <c r="J5765" t="s">
        <v>25</v>
      </c>
      <c r="K5765">
        <v>38758.507688020683</v>
      </c>
      <c r="L5765">
        <v>42009.614999999998</v>
      </c>
      <c r="M5765">
        <v>54869.269445985978</v>
      </c>
      <c r="N5765">
        <v>35772.704999999994</v>
      </c>
      <c r="O5765">
        <v>36174.284999999996</v>
      </c>
      <c r="P5765">
        <v>48665.7</v>
      </c>
      <c r="Q5765">
        <v>62722.034999999996</v>
      </c>
      <c r="S5765" t="s">
        <v>174</v>
      </c>
    </row>
    <row r="5766" spans="1:19" x14ac:dyDescent="0.2">
      <c r="A5766" t="str">
        <f t="shared" si="90"/>
        <v>AgenteBilingüeEspecializadoEconomía,administración,contaduríayafinesFrontofficesinherramientaHoraextradiurnaZona2Plata</v>
      </c>
      <c r="B5766" t="s">
        <v>6081</v>
      </c>
      <c r="C5766" t="s">
        <v>19</v>
      </c>
      <c r="D5766" t="s">
        <v>95</v>
      </c>
      <c r="E5766" t="s">
        <v>576</v>
      </c>
      <c r="F5766" t="s">
        <v>3304</v>
      </c>
      <c r="G5766" t="s">
        <v>172</v>
      </c>
      <c r="H5766" t="s">
        <v>93</v>
      </c>
      <c r="I5766" t="s">
        <v>2</v>
      </c>
      <c r="J5766" t="s">
        <v>25</v>
      </c>
      <c r="K5766">
        <v>38758.507688020683</v>
      </c>
      <c r="L5766">
        <v>41209.56</v>
      </c>
      <c r="M5766">
        <v>51815.03791545517</v>
      </c>
      <c r="N5766">
        <v>35772.704999999994</v>
      </c>
      <c r="O5766">
        <v>36174.284999999996</v>
      </c>
      <c r="P5766">
        <v>49584.78</v>
      </c>
      <c r="Q5766">
        <v>56509.964999999997</v>
      </c>
      <c r="S5766" t="s">
        <v>174</v>
      </c>
    </row>
    <row r="5767" spans="1:19" x14ac:dyDescent="0.2">
      <c r="A5767" t="str">
        <f t="shared" si="90"/>
        <v>AgenteBilingüeEspecializadoEconomía,administración,contaduríayafinesFrontofficesinherramientaHoraextradiurnaZona2Oro</v>
      </c>
      <c r="B5767" t="s">
        <v>6082</v>
      </c>
      <c r="C5767" t="s">
        <v>19</v>
      </c>
      <c r="D5767" t="s">
        <v>95</v>
      </c>
      <c r="E5767" t="s">
        <v>576</v>
      </c>
      <c r="F5767" t="s">
        <v>3304</v>
      </c>
      <c r="G5767" t="s">
        <v>172</v>
      </c>
      <c r="H5767" t="s">
        <v>93</v>
      </c>
      <c r="I5767" t="s">
        <v>3</v>
      </c>
      <c r="J5767" t="s">
        <v>25</v>
      </c>
      <c r="K5767">
        <v>38758.507688020683</v>
      </c>
      <c r="L5767">
        <v>42034.454999999994</v>
      </c>
      <c r="M5767">
        <v>53298.4343630777</v>
      </c>
      <c r="N5767">
        <v>35772.704999999994</v>
      </c>
      <c r="O5767">
        <v>36174.284999999996</v>
      </c>
      <c r="P5767">
        <v>50629.094999999994</v>
      </c>
      <c r="Q5767">
        <v>59014.664999999994</v>
      </c>
      <c r="S5767" t="s">
        <v>174</v>
      </c>
    </row>
    <row r="5768" spans="1:19" x14ac:dyDescent="0.2">
      <c r="A5768" t="str">
        <f t="shared" si="90"/>
        <v>AgenteBilingüeEspecializadoEconomía,administración,contaduríayafinesFrontofficesinherramientaHoraextradiurnaZona2Platino</v>
      </c>
      <c r="B5768" t="s">
        <v>6083</v>
      </c>
      <c r="C5768" t="s">
        <v>19</v>
      </c>
      <c r="D5768" t="s">
        <v>95</v>
      </c>
      <c r="E5768" t="s">
        <v>576</v>
      </c>
      <c r="F5768" t="s">
        <v>3304</v>
      </c>
      <c r="G5768" t="s">
        <v>172</v>
      </c>
      <c r="H5768" t="s">
        <v>93</v>
      </c>
      <c r="I5768" t="s">
        <v>134</v>
      </c>
      <c r="J5768" t="s">
        <v>25</v>
      </c>
      <c r="K5768">
        <v>38758.507688020683</v>
      </c>
      <c r="L5768">
        <v>43270.244999999995</v>
      </c>
      <c r="M5768">
        <v>54869.269445985978</v>
      </c>
      <c r="N5768">
        <v>35772.704999999994</v>
      </c>
      <c r="O5768">
        <v>36174.284999999996</v>
      </c>
      <c r="P5768">
        <v>51717.914999999994</v>
      </c>
      <c r="Q5768">
        <v>62722.034999999996</v>
      </c>
      <c r="S5768" t="s">
        <v>174</v>
      </c>
    </row>
    <row r="5769" spans="1:19" x14ac:dyDescent="0.2">
      <c r="A5769" t="str">
        <f t="shared" si="90"/>
        <v>AgenteBilingüeEspecializadoEconomía,administración,contaduríayafinesFrontofficesinherramientaHoraextradiurnaZona3Plata</v>
      </c>
      <c r="B5769" t="s">
        <v>6084</v>
      </c>
      <c r="C5769" t="s">
        <v>19</v>
      </c>
      <c r="D5769" t="s">
        <v>95</v>
      </c>
      <c r="E5769" t="s">
        <v>576</v>
      </c>
      <c r="F5769" t="s">
        <v>3304</v>
      </c>
      <c r="G5769" t="s">
        <v>172</v>
      </c>
      <c r="H5769" t="s">
        <v>94</v>
      </c>
      <c r="I5769" t="s">
        <v>2</v>
      </c>
      <c r="J5769" t="s">
        <v>25</v>
      </c>
      <c r="K5769">
        <v>38758.507688020683</v>
      </c>
      <c r="L5769">
        <v>42009.614999999998</v>
      </c>
      <c r="M5769">
        <v>51815.03791545517</v>
      </c>
      <c r="N5769">
        <v>35772.704999999994</v>
      </c>
      <c r="O5769">
        <v>36174.284999999996</v>
      </c>
      <c r="P5769">
        <v>49818.689999999995</v>
      </c>
      <c r="Q5769">
        <v>56509.964999999997</v>
      </c>
      <c r="S5769" t="s">
        <v>174</v>
      </c>
    </row>
    <row r="5770" spans="1:19" x14ac:dyDescent="0.2">
      <c r="A5770" t="str">
        <f t="shared" si="90"/>
        <v>AgenteBilingüeEspecializadoEconomía,administración,contaduríayafinesFrontofficesinherramientaHoraextradiurnaZona3Oro</v>
      </c>
      <c r="B5770" t="s">
        <v>6085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94</v>
      </c>
      <c r="I5770" t="s">
        <v>3</v>
      </c>
      <c r="J5770" t="s">
        <v>25</v>
      </c>
      <c r="K5770">
        <v>38758.507688020683</v>
      </c>
      <c r="L5770">
        <v>42851.07</v>
      </c>
      <c r="M5770">
        <v>53298.4343630777</v>
      </c>
      <c r="N5770">
        <v>35772.704999999994</v>
      </c>
      <c r="O5770">
        <v>36174.284999999996</v>
      </c>
      <c r="P5770">
        <v>50867.144999999997</v>
      </c>
      <c r="Q5770">
        <v>59014.664999999994</v>
      </c>
      <c r="S5770" t="s">
        <v>174</v>
      </c>
    </row>
    <row r="5771" spans="1:19" x14ac:dyDescent="0.2">
      <c r="A5771" t="str">
        <f t="shared" si="90"/>
        <v>AgenteBilingüeEspecializadoEconomía,administración,contaduríayafinesFrontofficesinherramientaHoraextradiurnaZona3Platino</v>
      </c>
      <c r="B5771" t="s">
        <v>6086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94</v>
      </c>
      <c r="I5771" t="s">
        <v>134</v>
      </c>
      <c r="J5771" t="s">
        <v>25</v>
      </c>
      <c r="K5771">
        <v>38758.507688020683</v>
      </c>
      <c r="L5771">
        <v>44110.664999999994</v>
      </c>
      <c r="M5771">
        <v>54869.269445985978</v>
      </c>
      <c r="N5771">
        <v>35772.704999999994</v>
      </c>
      <c r="O5771">
        <v>36174.284999999996</v>
      </c>
      <c r="P5771">
        <v>51961.14</v>
      </c>
      <c r="Q5771">
        <v>62722.034999999996</v>
      </c>
      <c r="S5771" t="s">
        <v>174</v>
      </c>
    </row>
    <row r="5772" spans="1:19" x14ac:dyDescent="0.2">
      <c r="A5772" t="str">
        <f t="shared" si="90"/>
        <v>AgenteBilingüeEspecializadoEconomía,administración,contaduríayafinesFrontofficesinherramientaHoraextranocturna Zona1Plata</v>
      </c>
      <c r="B5772" t="s">
        <v>6087</v>
      </c>
      <c r="C5772" t="s">
        <v>19</v>
      </c>
      <c r="D5772" t="s">
        <v>95</v>
      </c>
      <c r="E5772" t="s">
        <v>576</v>
      </c>
      <c r="F5772" t="s">
        <v>3304</v>
      </c>
      <c r="G5772" t="s">
        <v>288</v>
      </c>
      <c r="H5772" t="s">
        <v>92</v>
      </c>
      <c r="I5772" t="s">
        <v>2</v>
      </c>
      <c r="J5772" t="s">
        <v>25</v>
      </c>
      <c r="K5772">
        <v>52899.312218228952</v>
      </c>
      <c r="L5772">
        <v>56013.164999999994</v>
      </c>
      <c r="M5772">
        <v>72541.053081637248</v>
      </c>
      <c r="N5772">
        <v>50082.614999999998</v>
      </c>
      <c r="O5772">
        <v>50366.204999999994</v>
      </c>
      <c r="P5772">
        <v>61046.369999999995</v>
      </c>
      <c r="Q5772">
        <v>78433.334999999992</v>
      </c>
      <c r="S5772" t="s">
        <v>174</v>
      </c>
    </row>
    <row r="5773" spans="1:19" x14ac:dyDescent="0.2">
      <c r="A5773" t="str">
        <f t="shared" si="90"/>
        <v>AgenteBilingüeEspecializadoEconomía,administración,contaduríayafinesFrontofficesinherramientaHoraextranocturna Zona1Oro</v>
      </c>
      <c r="B5773" t="s">
        <v>6088</v>
      </c>
      <c r="C5773" t="s">
        <v>19</v>
      </c>
      <c r="D5773" t="s">
        <v>95</v>
      </c>
      <c r="E5773" t="s">
        <v>576</v>
      </c>
      <c r="F5773" t="s">
        <v>3304</v>
      </c>
      <c r="G5773" t="s">
        <v>288</v>
      </c>
      <c r="H5773" t="s">
        <v>92</v>
      </c>
      <c r="I5773" t="s">
        <v>3</v>
      </c>
      <c r="J5773" t="s">
        <v>25</v>
      </c>
      <c r="K5773">
        <v>52899.312218228952</v>
      </c>
      <c r="L5773">
        <v>57134.069999999992</v>
      </c>
      <c r="M5773">
        <v>74617.808108308804</v>
      </c>
      <c r="N5773">
        <v>50082.614999999998</v>
      </c>
      <c r="O5773">
        <v>50366.204999999994</v>
      </c>
      <c r="P5773">
        <v>62331.839999999997</v>
      </c>
      <c r="Q5773">
        <v>81910.934999999998</v>
      </c>
      <c r="S5773" t="s">
        <v>174</v>
      </c>
    </row>
    <row r="5774" spans="1:19" x14ac:dyDescent="0.2">
      <c r="A5774" t="str">
        <f t="shared" si="90"/>
        <v>AgenteBilingüeEspecializadoEconomía,administración,contaduríayafinesFrontofficesinherramientaHoraextranocturna Zona1Platino</v>
      </c>
      <c r="B5774" t="s">
        <v>6089</v>
      </c>
      <c r="C5774" t="s">
        <v>19</v>
      </c>
      <c r="D5774" t="s">
        <v>95</v>
      </c>
      <c r="E5774" t="s">
        <v>576</v>
      </c>
      <c r="F5774" t="s">
        <v>3304</v>
      </c>
      <c r="G5774" t="s">
        <v>288</v>
      </c>
      <c r="H5774" t="s">
        <v>92</v>
      </c>
      <c r="I5774" t="s">
        <v>134</v>
      </c>
      <c r="J5774" t="s">
        <v>25</v>
      </c>
      <c r="K5774">
        <v>52899.312218228952</v>
      </c>
      <c r="L5774">
        <v>58813.874999999993</v>
      </c>
      <c r="M5774">
        <v>76816.977224380389</v>
      </c>
      <c r="N5774">
        <v>50082.614999999998</v>
      </c>
      <c r="O5774">
        <v>50366.204999999994</v>
      </c>
      <c r="P5774">
        <v>63672.164999999994</v>
      </c>
      <c r="Q5774">
        <v>87056.954999999987</v>
      </c>
      <c r="S5774" t="s">
        <v>174</v>
      </c>
    </row>
    <row r="5775" spans="1:19" x14ac:dyDescent="0.2">
      <c r="A5775" t="str">
        <f t="shared" si="90"/>
        <v>AgenteBilingüeEspecializadoEconomía,administración,contaduríayafinesFrontofficesinherramientaHoraextranocturna Zona2Plata</v>
      </c>
      <c r="B5775" t="s">
        <v>6090</v>
      </c>
      <c r="C5775" t="s">
        <v>19</v>
      </c>
      <c r="D5775" t="s">
        <v>95</v>
      </c>
      <c r="E5775" t="s">
        <v>576</v>
      </c>
      <c r="F5775" t="s">
        <v>3304</v>
      </c>
      <c r="G5775" t="s">
        <v>288</v>
      </c>
      <c r="H5775" t="s">
        <v>93</v>
      </c>
      <c r="I5775" t="s">
        <v>2</v>
      </c>
      <c r="J5775" t="s">
        <v>25</v>
      </c>
      <c r="K5775">
        <v>52899.312218228952</v>
      </c>
      <c r="L5775">
        <v>57694.004999999997</v>
      </c>
      <c r="M5775">
        <v>72541.053081637248</v>
      </c>
      <c r="N5775">
        <v>50082.614999999998</v>
      </c>
      <c r="O5775">
        <v>50366.204999999994</v>
      </c>
      <c r="P5775">
        <v>64874.834999999992</v>
      </c>
      <c r="Q5775">
        <v>78433.334999999992</v>
      </c>
      <c r="S5775" t="s">
        <v>174</v>
      </c>
    </row>
    <row r="5776" spans="1:19" x14ac:dyDescent="0.2">
      <c r="A5776" t="str">
        <f t="shared" si="90"/>
        <v>AgenteBilingüeEspecializadoEconomía,administración,contaduríayafinesFrontofficesinherramientaHoraextranocturna Zona2Oro</v>
      </c>
      <c r="B5776" t="s">
        <v>6091</v>
      </c>
      <c r="C5776" t="s">
        <v>19</v>
      </c>
      <c r="D5776" t="s">
        <v>95</v>
      </c>
      <c r="E5776" t="s">
        <v>576</v>
      </c>
      <c r="F5776" t="s">
        <v>3304</v>
      </c>
      <c r="G5776" t="s">
        <v>288</v>
      </c>
      <c r="H5776" t="s">
        <v>93</v>
      </c>
      <c r="I5776" t="s">
        <v>3</v>
      </c>
      <c r="J5776" t="s">
        <v>25</v>
      </c>
      <c r="K5776">
        <v>52899.312218228952</v>
      </c>
      <c r="L5776">
        <v>58849.064999999995</v>
      </c>
      <c r="M5776">
        <v>74617.808108308804</v>
      </c>
      <c r="N5776">
        <v>50082.614999999998</v>
      </c>
      <c r="O5776">
        <v>50366.204999999994</v>
      </c>
      <c r="P5776">
        <v>66241.034999999989</v>
      </c>
      <c r="Q5776">
        <v>81910.934999999998</v>
      </c>
      <c r="S5776" t="s">
        <v>174</v>
      </c>
    </row>
    <row r="5777" spans="1:19" x14ac:dyDescent="0.2">
      <c r="A5777" t="str">
        <f t="shared" si="90"/>
        <v>AgenteBilingüeEspecializadoEconomía,administración,contaduríayafinesFrontofficesinherramientaHoraextranocturna Zona2Platino</v>
      </c>
      <c r="B5777" t="s">
        <v>6092</v>
      </c>
      <c r="C5777" t="s">
        <v>19</v>
      </c>
      <c r="D5777" t="s">
        <v>95</v>
      </c>
      <c r="E5777" t="s">
        <v>576</v>
      </c>
      <c r="F5777" t="s">
        <v>3304</v>
      </c>
      <c r="G5777" t="s">
        <v>288</v>
      </c>
      <c r="H5777" t="s">
        <v>93</v>
      </c>
      <c r="I5777" t="s">
        <v>134</v>
      </c>
      <c r="J5777" t="s">
        <v>25</v>
      </c>
      <c r="K5777">
        <v>52899.312218228952</v>
      </c>
      <c r="L5777">
        <v>60578.549999999996</v>
      </c>
      <c r="M5777">
        <v>76816.977224380389</v>
      </c>
      <c r="N5777">
        <v>50082.614999999998</v>
      </c>
      <c r="O5777">
        <v>50366.204999999994</v>
      </c>
      <c r="P5777">
        <v>67665.194999999992</v>
      </c>
      <c r="Q5777">
        <v>87056.954999999987</v>
      </c>
      <c r="S5777" t="s">
        <v>174</v>
      </c>
    </row>
    <row r="5778" spans="1:19" x14ac:dyDescent="0.2">
      <c r="A5778" t="str">
        <f t="shared" si="90"/>
        <v>AgenteBilingüeEspecializadoEconomía,administración,contaduríayafinesFrontofficesinherramientaHoraextranocturna Zona3Plata</v>
      </c>
      <c r="B5778" t="s">
        <v>6093</v>
      </c>
      <c r="C5778" t="s">
        <v>19</v>
      </c>
      <c r="D5778" t="s">
        <v>95</v>
      </c>
      <c r="E5778" t="s">
        <v>576</v>
      </c>
      <c r="F5778" t="s">
        <v>3304</v>
      </c>
      <c r="G5778" t="s">
        <v>288</v>
      </c>
      <c r="H5778" t="s">
        <v>94</v>
      </c>
      <c r="I5778" t="s">
        <v>2</v>
      </c>
      <c r="J5778" t="s">
        <v>25</v>
      </c>
      <c r="K5778">
        <v>52899.312218228952</v>
      </c>
      <c r="L5778">
        <v>58813.874999999993</v>
      </c>
      <c r="M5778">
        <v>72541.053081637248</v>
      </c>
      <c r="N5778">
        <v>50082.614999999998</v>
      </c>
      <c r="O5778">
        <v>50366.204999999994</v>
      </c>
      <c r="P5778">
        <v>65180.159999999996</v>
      </c>
      <c r="Q5778">
        <v>78433.334999999992</v>
      </c>
      <c r="S5778" t="s">
        <v>174</v>
      </c>
    </row>
    <row r="5779" spans="1:19" x14ac:dyDescent="0.2">
      <c r="A5779" t="str">
        <f t="shared" si="90"/>
        <v>AgenteBilingüeEspecializadoEconomía,administración,contaduríayafinesFrontofficesinherramientaHoraextranocturna Zona3Oro</v>
      </c>
      <c r="B5779" t="s">
        <v>6094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94</v>
      </c>
      <c r="I5779" t="s">
        <v>3</v>
      </c>
      <c r="J5779" t="s">
        <v>25</v>
      </c>
      <c r="K5779">
        <v>52899.312218228952</v>
      </c>
      <c r="L5779">
        <v>59991.704999999994</v>
      </c>
      <c r="M5779">
        <v>74617.808108308804</v>
      </c>
      <c r="N5779">
        <v>50082.614999999998</v>
      </c>
      <c r="O5779">
        <v>50366.204999999994</v>
      </c>
      <c r="P5779">
        <v>66552.569999999992</v>
      </c>
      <c r="Q5779">
        <v>81910.934999999998</v>
      </c>
      <c r="S5779" t="s">
        <v>174</v>
      </c>
    </row>
    <row r="5780" spans="1:19" x14ac:dyDescent="0.2">
      <c r="A5780" t="str">
        <f t="shared" si="90"/>
        <v>AgenteBilingüeEspecializadoEconomía,administración,contaduríayafinesFrontofficesinherramientaHoraextranocturna Zona3Platino</v>
      </c>
      <c r="B5780" t="s">
        <v>6095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94</v>
      </c>
      <c r="I5780" t="s">
        <v>134</v>
      </c>
      <c r="J5780" t="s">
        <v>25</v>
      </c>
      <c r="K5780">
        <v>52899.312218228952</v>
      </c>
      <c r="L5780">
        <v>61755.344999999994</v>
      </c>
      <c r="M5780">
        <v>76816.977224380389</v>
      </c>
      <c r="N5780">
        <v>50082.614999999998</v>
      </c>
      <c r="O5780">
        <v>50366.204999999994</v>
      </c>
      <c r="P5780">
        <v>67982.939999999988</v>
      </c>
      <c r="Q5780">
        <v>87056.954999999987</v>
      </c>
      <c r="S5780" t="s">
        <v>174</v>
      </c>
    </row>
    <row r="5781" spans="1:19" x14ac:dyDescent="0.2">
      <c r="A5781" t="str">
        <f t="shared" si="90"/>
        <v>AgenteBilingüeEspecializadoEconomía,administración,contaduríayafinesFrontofficesinherramientaHoraextradominicalyfestivoZona1Plata</v>
      </c>
      <c r="B5781" t="s">
        <v>6096</v>
      </c>
      <c r="C5781" t="s">
        <v>19</v>
      </c>
      <c r="D5781" t="s">
        <v>95</v>
      </c>
      <c r="E5781" t="s">
        <v>576</v>
      </c>
      <c r="F5781" t="s">
        <v>3304</v>
      </c>
      <c r="G5781" t="s">
        <v>90</v>
      </c>
      <c r="H5781" t="s">
        <v>92</v>
      </c>
      <c r="I5781" t="s">
        <v>2</v>
      </c>
      <c r="J5781" t="s">
        <v>25</v>
      </c>
      <c r="K5781">
        <v>67040.116748437242</v>
      </c>
      <c r="L5781">
        <v>64014.749999999993</v>
      </c>
      <c r="M5781">
        <v>82904.060664728269</v>
      </c>
      <c r="N5781">
        <v>71546.444999999992</v>
      </c>
      <c r="O5781">
        <v>57461.13</v>
      </c>
      <c r="P5781">
        <v>68241.689999999988</v>
      </c>
      <c r="Q5781">
        <v>87317.774999999994</v>
      </c>
      <c r="S5781" t="s">
        <v>174</v>
      </c>
    </row>
    <row r="5782" spans="1:19" x14ac:dyDescent="0.2">
      <c r="A5782" t="str">
        <f t="shared" si="90"/>
        <v>AgenteBilingüeEspecializadoEconomía,administración,contaduríayafinesFrontofficesinherramientaHoraextradominicalyfestivoZona1Oro</v>
      </c>
      <c r="B5782" t="s">
        <v>6097</v>
      </c>
      <c r="C5782" t="s">
        <v>19</v>
      </c>
      <c r="D5782" t="s">
        <v>95</v>
      </c>
      <c r="E5782" t="s">
        <v>576</v>
      </c>
      <c r="F5782" t="s">
        <v>3304</v>
      </c>
      <c r="G5782" t="s">
        <v>90</v>
      </c>
      <c r="H5782" t="s">
        <v>92</v>
      </c>
      <c r="I5782" t="s">
        <v>3</v>
      </c>
      <c r="J5782" t="s">
        <v>25</v>
      </c>
      <c r="K5782">
        <v>67040.116748437242</v>
      </c>
      <c r="L5782">
        <v>65295.044999999998</v>
      </c>
      <c r="M5782">
        <v>85277.494980924326</v>
      </c>
      <c r="N5782">
        <v>71546.444999999992</v>
      </c>
      <c r="O5782">
        <v>57461.13</v>
      </c>
      <c r="P5782">
        <v>69678.26999999999</v>
      </c>
      <c r="Q5782">
        <v>91188.674999999988</v>
      </c>
      <c r="S5782" t="s">
        <v>174</v>
      </c>
    </row>
    <row r="5783" spans="1:19" x14ac:dyDescent="0.2">
      <c r="A5783" t="str">
        <f t="shared" si="90"/>
        <v>AgenteBilingüeEspecializadoEconomía,administración,contaduríayafinesFrontofficesinherramientaHoraextradominicalyfestivoZona1Platino</v>
      </c>
      <c r="B5783" t="s">
        <v>6098</v>
      </c>
      <c r="C5783" t="s">
        <v>19</v>
      </c>
      <c r="D5783" t="s">
        <v>95</v>
      </c>
      <c r="E5783" t="s">
        <v>576</v>
      </c>
      <c r="F5783" t="s">
        <v>3304</v>
      </c>
      <c r="G5783" t="s">
        <v>90</v>
      </c>
      <c r="H5783" t="s">
        <v>92</v>
      </c>
      <c r="I5783" t="s">
        <v>134</v>
      </c>
      <c r="J5783" t="s">
        <v>25</v>
      </c>
      <c r="K5783">
        <v>67040.116748437242</v>
      </c>
      <c r="L5783">
        <v>67216.00499999999</v>
      </c>
      <c r="M5783">
        <v>87790.831113577573</v>
      </c>
      <c r="N5783">
        <v>71546.444999999992</v>
      </c>
      <c r="O5783">
        <v>57461.13</v>
      </c>
      <c r="P5783">
        <v>71176.95</v>
      </c>
      <c r="Q5783">
        <v>96917.4</v>
      </c>
      <c r="S5783" t="s">
        <v>174</v>
      </c>
    </row>
    <row r="5784" spans="1:19" x14ac:dyDescent="0.2">
      <c r="A5784" t="str">
        <f t="shared" si="90"/>
        <v>AgenteBilingüeEspecializadoEconomía,administración,contaduríayafinesFrontofficesinherramientaHoraextradominicalyfestivoZona2Plata</v>
      </c>
      <c r="B5784" t="s">
        <v>6099</v>
      </c>
      <c r="C5784" t="s">
        <v>19</v>
      </c>
      <c r="D5784" t="s">
        <v>95</v>
      </c>
      <c r="E5784" t="s">
        <v>576</v>
      </c>
      <c r="F5784" t="s">
        <v>3304</v>
      </c>
      <c r="G5784" t="s">
        <v>90</v>
      </c>
      <c r="H5784" t="s">
        <v>93</v>
      </c>
      <c r="I5784" t="s">
        <v>2</v>
      </c>
      <c r="J5784" t="s">
        <v>25</v>
      </c>
      <c r="K5784">
        <v>67040.116748437242</v>
      </c>
      <c r="L5784">
        <v>65935.709999999992</v>
      </c>
      <c r="M5784">
        <v>82904.060664728269</v>
      </c>
      <c r="N5784">
        <v>71546.444999999992</v>
      </c>
      <c r="O5784">
        <v>57461.13</v>
      </c>
      <c r="P5784">
        <v>72520.37999999999</v>
      </c>
      <c r="Q5784">
        <v>87317.774999999994</v>
      </c>
      <c r="S5784" t="s">
        <v>174</v>
      </c>
    </row>
    <row r="5785" spans="1:19" x14ac:dyDescent="0.2">
      <c r="A5785" t="str">
        <f t="shared" si="90"/>
        <v>AgenteBilingüeEspecializadoEconomía,administración,contaduríayafinesFrontofficesinherramientaHoraextradominicalyfestivoZona2Oro</v>
      </c>
      <c r="B5785" t="s">
        <v>6100</v>
      </c>
      <c r="C5785" t="s">
        <v>19</v>
      </c>
      <c r="D5785" t="s">
        <v>95</v>
      </c>
      <c r="E5785" t="s">
        <v>576</v>
      </c>
      <c r="F5785" t="s">
        <v>3304</v>
      </c>
      <c r="G5785" t="s">
        <v>90</v>
      </c>
      <c r="H5785" t="s">
        <v>93</v>
      </c>
      <c r="I5785" t="s">
        <v>3</v>
      </c>
      <c r="J5785" t="s">
        <v>25</v>
      </c>
      <c r="K5785">
        <v>67040.116748437242</v>
      </c>
      <c r="L5785">
        <v>67254.299999999988</v>
      </c>
      <c r="M5785">
        <v>85277.494980924326</v>
      </c>
      <c r="N5785">
        <v>71546.444999999992</v>
      </c>
      <c r="O5785">
        <v>57461.13</v>
      </c>
      <c r="P5785">
        <v>74047.00499999999</v>
      </c>
      <c r="Q5785">
        <v>91188.674999999988</v>
      </c>
      <c r="S5785" t="s">
        <v>174</v>
      </c>
    </row>
    <row r="5786" spans="1:19" x14ac:dyDescent="0.2">
      <c r="A5786" t="str">
        <f t="shared" si="90"/>
        <v>AgenteBilingüeEspecializadoEconomía,administración,contaduríayafinesFrontofficesinherramientaHoraextradominicalyfestivoZona2Platino</v>
      </c>
      <c r="B5786" t="s">
        <v>6101</v>
      </c>
      <c r="C5786" t="s">
        <v>19</v>
      </c>
      <c r="D5786" t="s">
        <v>95</v>
      </c>
      <c r="E5786" t="s">
        <v>576</v>
      </c>
      <c r="F5786" t="s">
        <v>3304</v>
      </c>
      <c r="G5786" t="s">
        <v>90</v>
      </c>
      <c r="H5786" t="s">
        <v>93</v>
      </c>
      <c r="I5786" t="s">
        <v>134</v>
      </c>
      <c r="J5786" t="s">
        <v>25</v>
      </c>
      <c r="K5786">
        <v>67040.116748437242</v>
      </c>
      <c r="L5786">
        <v>69233.22</v>
      </c>
      <c r="M5786">
        <v>87790.831113577573</v>
      </c>
      <c r="N5786">
        <v>71546.444999999992</v>
      </c>
      <c r="O5786">
        <v>57461.13</v>
      </c>
      <c r="P5786">
        <v>75639.87</v>
      </c>
      <c r="Q5786">
        <v>96917.4</v>
      </c>
      <c r="S5786" t="s">
        <v>174</v>
      </c>
    </row>
    <row r="5787" spans="1:19" x14ac:dyDescent="0.2">
      <c r="A5787" t="str">
        <f t="shared" si="90"/>
        <v>AgenteBilingüeEspecializadoEconomía,administración,contaduríayafinesFrontofficesinherramientaHoraextradominicalyfestivoZona3Plata</v>
      </c>
      <c r="B5787" t="s">
        <v>6102</v>
      </c>
      <c r="C5787" t="s">
        <v>19</v>
      </c>
      <c r="D5787" t="s">
        <v>95</v>
      </c>
      <c r="E5787" t="s">
        <v>576</v>
      </c>
      <c r="F5787" t="s">
        <v>3304</v>
      </c>
      <c r="G5787" t="s">
        <v>90</v>
      </c>
      <c r="H5787" t="s">
        <v>94</v>
      </c>
      <c r="I5787" t="s">
        <v>2</v>
      </c>
      <c r="J5787" t="s">
        <v>25</v>
      </c>
      <c r="K5787">
        <v>67040.116748437242</v>
      </c>
      <c r="L5787">
        <v>67216.00499999999</v>
      </c>
      <c r="M5787">
        <v>82904.060664728269</v>
      </c>
      <c r="N5787">
        <v>71546.444999999992</v>
      </c>
      <c r="O5787">
        <v>57461.13</v>
      </c>
      <c r="P5787">
        <v>72861.929999999993</v>
      </c>
      <c r="Q5787">
        <v>87317.774999999994</v>
      </c>
      <c r="S5787" t="s">
        <v>174</v>
      </c>
    </row>
    <row r="5788" spans="1:19" x14ac:dyDescent="0.2">
      <c r="A5788" t="str">
        <f t="shared" si="90"/>
        <v>AgenteBilingüeEspecializadoEconomía,administración,contaduríayafinesFrontofficesinherramientaHoraextradominicalyfestivoZona3Oro</v>
      </c>
      <c r="B5788" t="s">
        <v>6103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94</v>
      </c>
      <c r="I5788" t="s">
        <v>3</v>
      </c>
      <c r="J5788" t="s">
        <v>25</v>
      </c>
      <c r="K5788">
        <v>67040.116748437242</v>
      </c>
      <c r="L5788">
        <v>68560.47</v>
      </c>
      <c r="M5788">
        <v>85277.494980924326</v>
      </c>
      <c r="N5788">
        <v>71546.444999999992</v>
      </c>
      <c r="O5788">
        <v>57461.13</v>
      </c>
      <c r="P5788">
        <v>74395.799999999988</v>
      </c>
      <c r="Q5788">
        <v>91188.674999999988</v>
      </c>
      <c r="S5788" t="s">
        <v>174</v>
      </c>
    </row>
    <row r="5789" spans="1:19" x14ac:dyDescent="0.2">
      <c r="A5789" t="str">
        <f t="shared" si="90"/>
        <v>AgenteBilingüeEspecializadoEconomía,administración,contaduríayafinesFrontofficesinherramientaHoraextradominicalyfestivoZona3Platino</v>
      </c>
      <c r="B5789" t="s">
        <v>6104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94</v>
      </c>
      <c r="I5789" t="s">
        <v>134</v>
      </c>
      <c r="J5789" t="s">
        <v>25</v>
      </c>
      <c r="K5789">
        <v>67040.116748437242</v>
      </c>
      <c r="L5789">
        <v>70577.684999999998</v>
      </c>
      <c r="M5789">
        <v>87790.831113577573</v>
      </c>
      <c r="N5789">
        <v>71546.444999999992</v>
      </c>
      <c r="O5789">
        <v>57461.13</v>
      </c>
      <c r="P5789">
        <v>75995.909999999989</v>
      </c>
      <c r="Q5789">
        <v>96917.4</v>
      </c>
      <c r="S5789" t="s">
        <v>174</v>
      </c>
    </row>
    <row r="5790" spans="1:19" x14ac:dyDescent="0.2">
      <c r="A5790" t="str">
        <f t="shared" si="90"/>
        <v>AgenteBilingüeEspecializadoEconomía,administración,contaduríayafinesFrontofficesinherramientaServicio7x24Zona1Plata</v>
      </c>
      <c r="B5790" t="s">
        <v>6105</v>
      </c>
      <c r="C5790" t="s">
        <v>19</v>
      </c>
      <c r="D5790" t="s">
        <v>95</v>
      </c>
      <c r="E5790" t="s">
        <v>576</v>
      </c>
      <c r="F5790" t="s">
        <v>3304</v>
      </c>
      <c r="G5790" t="s">
        <v>91</v>
      </c>
      <c r="H5790" t="s">
        <v>92</v>
      </c>
      <c r="I5790" t="s">
        <v>2</v>
      </c>
      <c r="J5790" t="s">
        <v>260</v>
      </c>
      <c r="K5790">
        <v>24574110.737749901</v>
      </c>
      <c r="L5790">
        <v>34585033.184999995</v>
      </c>
      <c r="M5790">
        <v>36338653.86151579</v>
      </c>
      <c r="N5790">
        <v>30957598.304999996</v>
      </c>
      <c r="O5790">
        <v>31393450.259999998</v>
      </c>
      <c r="P5790">
        <v>44101005.344999999</v>
      </c>
      <c r="Q5790">
        <v>35858940.164999999</v>
      </c>
      <c r="S5790" t="s">
        <v>174</v>
      </c>
    </row>
    <row r="5791" spans="1:19" x14ac:dyDescent="0.2">
      <c r="A5791" t="str">
        <f t="shared" si="90"/>
        <v>AgenteBilingüeEspecializadoEconomía,administración,contaduríayafinesFrontofficesinherramientaServicio7x24Zona1Oro</v>
      </c>
      <c r="B5791" t="s">
        <v>6106</v>
      </c>
      <c r="C5791" t="s">
        <v>19</v>
      </c>
      <c r="D5791" t="s">
        <v>95</v>
      </c>
      <c r="E5791" t="s">
        <v>576</v>
      </c>
      <c r="F5791" t="s">
        <v>3304</v>
      </c>
      <c r="G5791" t="s">
        <v>91</v>
      </c>
      <c r="H5791" t="s">
        <v>92</v>
      </c>
      <c r="I5791" t="s">
        <v>3</v>
      </c>
      <c r="J5791" t="s">
        <v>260</v>
      </c>
      <c r="K5791">
        <v>24574110.737749901</v>
      </c>
      <c r="L5791">
        <v>35276734.034999996</v>
      </c>
      <c r="M5791">
        <v>37378981.770519964</v>
      </c>
      <c r="N5791">
        <v>31127108.534999996</v>
      </c>
      <c r="O5791">
        <v>31393450.259999998</v>
      </c>
      <c r="P5791">
        <v>45029447.954999998</v>
      </c>
      <c r="Q5791">
        <v>37448667.044999994</v>
      </c>
      <c r="S5791" t="s">
        <v>174</v>
      </c>
    </row>
    <row r="5792" spans="1:19" x14ac:dyDescent="0.2">
      <c r="A5792" t="str">
        <f t="shared" si="90"/>
        <v>AgenteBilingüeEspecializadoEconomía,administración,contaduríayafinesFrontofficesinherramientaServicio7x24Zona1Platino</v>
      </c>
      <c r="B5792" t="s">
        <v>6107</v>
      </c>
      <c r="C5792" t="s">
        <v>19</v>
      </c>
      <c r="D5792" t="s">
        <v>95</v>
      </c>
      <c r="E5792" t="s">
        <v>576</v>
      </c>
      <c r="F5792" t="s">
        <v>3304</v>
      </c>
      <c r="G5792" t="s">
        <v>91</v>
      </c>
      <c r="H5792" t="s">
        <v>92</v>
      </c>
      <c r="I5792" t="s">
        <v>134</v>
      </c>
      <c r="J5792" t="s">
        <v>260</v>
      </c>
      <c r="K5792">
        <v>24574110.737749901</v>
      </c>
      <c r="L5792">
        <v>36314285.309999995</v>
      </c>
      <c r="M5792">
        <v>38480631.690075517</v>
      </c>
      <c r="N5792">
        <v>31153413.059999999</v>
      </c>
      <c r="O5792">
        <v>31393450.259999998</v>
      </c>
      <c r="P5792">
        <v>45997822.934999995</v>
      </c>
      <c r="Q5792">
        <v>39801340.034999996</v>
      </c>
      <c r="S5792" t="s">
        <v>174</v>
      </c>
    </row>
    <row r="5793" spans="1:19" x14ac:dyDescent="0.2">
      <c r="A5793" t="str">
        <f t="shared" si="90"/>
        <v>AgenteBilingüeEspecializadoEconomía,administración,contaduríayafinesFrontofficesinherramientaServicio7x24Zona2Plata</v>
      </c>
      <c r="B5793" t="s">
        <v>6108</v>
      </c>
      <c r="C5793" t="s">
        <v>19</v>
      </c>
      <c r="D5793" t="s">
        <v>95</v>
      </c>
      <c r="E5793" t="s">
        <v>576</v>
      </c>
      <c r="F5793" t="s">
        <v>3304</v>
      </c>
      <c r="G5793" t="s">
        <v>91</v>
      </c>
      <c r="H5793" t="s">
        <v>93</v>
      </c>
      <c r="I5793" t="s">
        <v>2</v>
      </c>
      <c r="J5793" t="s">
        <v>260</v>
      </c>
      <c r="K5793">
        <v>24574110.737749901</v>
      </c>
      <c r="L5793">
        <v>35622584.460000001</v>
      </c>
      <c r="M5793">
        <v>36338653.86151579</v>
      </c>
      <c r="N5793">
        <v>31132369.439999998</v>
      </c>
      <c r="O5793">
        <v>31393450.259999998</v>
      </c>
      <c r="P5793">
        <v>46866315.239999995</v>
      </c>
      <c r="Q5793">
        <v>35858940.164999999</v>
      </c>
      <c r="S5793" t="s">
        <v>174</v>
      </c>
    </row>
    <row r="5794" spans="1:19" x14ac:dyDescent="0.2">
      <c r="A5794" t="str">
        <f t="shared" si="90"/>
        <v>AgenteBilingüeEspecializadoEconomía,administración,contaduríayafinesFrontofficesinherramientaServicio7x24Zona2Oro</v>
      </c>
      <c r="B5794" t="s">
        <v>6109</v>
      </c>
      <c r="C5794" t="s">
        <v>19</v>
      </c>
      <c r="D5794" t="s">
        <v>95</v>
      </c>
      <c r="E5794" t="s">
        <v>576</v>
      </c>
      <c r="F5794" t="s">
        <v>3304</v>
      </c>
      <c r="G5794" t="s">
        <v>91</v>
      </c>
      <c r="H5794" t="s">
        <v>93</v>
      </c>
      <c r="I5794" t="s">
        <v>3</v>
      </c>
      <c r="J5794" t="s">
        <v>260</v>
      </c>
      <c r="K5794">
        <v>24574110.737749901</v>
      </c>
      <c r="L5794">
        <v>36335037.059999995</v>
      </c>
      <c r="M5794">
        <v>37378981.770519964</v>
      </c>
      <c r="N5794">
        <v>31160251.304999996</v>
      </c>
      <c r="O5794">
        <v>31393450.259999998</v>
      </c>
      <c r="P5794">
        <v>47852974.529999994</v>
      </c>
      <c r="Q5794">
        <v>37448667.044999994</v>
      </c>
      <c r="S5794" t="s">
        <v>174</v>
      </c>
    </row>
    <row r="5795" spans="1:19" x14ac:dyDescent="0.2">
      <c r="A5795" t="str">
        <f t="shared" si="90"/>
        <v>AgenteBilingüeEspecializadoEconomía,administración,contaduríayafinesFrontofficesinherramientaServicio7x24Zona2Platino</v>
      </c>
      <c r="B5795" t="s">
        <v>6110</v>
      </c>
      <c r="C5795" t="s">
        <v>19</v>
      </c>
      <c r="D5795" t="s">
        <v>95</v>
      </c>
      <c r="E5795" t="s">
        <v>576</v>
      </c>
      <c r="F5795" t="s">
        <v>3304</v>
      </c>
      <c r="G5795" t="s">
        <v>91</v>
      </c>
      <c r="H5795" t="s">
        <v>93</v>
      </c>
      <c r="I5795" t="s">
        <v>134</v>
      </c>
      <c r="J5795" t="s">
        <v>260</v>
      </c>
      <c r="K5795">
        <v>24574110.737749901</v>
      </c>
      <c r="L5795">
        <v>37403713.890000001</v>
      </c>
      <c r="M5795">
        <v>38480631.690075517</v>
      </c>
      <c r="N5795">
        <v>31188133.169999998</v>
      </c>
      <c r="O5795">
        <v>31393450.259999998</v>
      </c>
      <c r="P5795">
        <v>48882069.854999997</v>
      </c>
      <c r="Q5795">
        <v>39801340.034999996</v>
      </c>
      <c r="S5795" t="s">
        <v>174</v>
      </c>
    </row>
    <row r="5796" spans="1:19" x14ac:dyDescent="0.2">
      <c r="A5796" t="str">
        <f t="shared" si="90"/>
        <v>AgenteBilingüeEspecializadoEconomía,administración,contaduríayafinesFrontofficesinherramientaServicio7x24Zona3Plata</v>
      </c>
      <c r="B5796" t="s">
        <v>6111</v>
      </c>
      <c r="C5796" t="s">
        <v>19</v>
      </c>
      <c r="D5796" t="s">
        <v>95</v>
      </c>
      <c r="E5796" t="s">
        <v>576</v>
      </c>
      <c r="F5796" t="s">
        <v>3304</v>
      </c>
      <c r="G5796" t="s">
        <v>91</v>
      </c>
      <c r="H5796" t="s">
        <v>94</v>
      </c>
      <c r="I5796" t="s">
        <v>2</v>
      </c>
      <c r="J5796" t="s">
        <v>260</v>
      </c>
      <c r="K5796">
        <v>24574110.737749901</v>
      </c>
      <c r="L5796">
        <v>36314285.309999995</v>
      </c>
      <c r="M5796">
        <v>36338653.86151579</v>
      </c>
      <c r="N5796">
        <v>31153413.059999999</v>
      </c>
      <c r="O5796">
        <v>31393450.259999998</v>
      </c>
      <c r="P5796">
        <v>47086819.919999994</v>
      </c>
      <c r="Q5796">
        <v>35858940.164999999</v>
      </c>
      <c r="S5796" t="s">
        <v>174</v>
      </c>
    </row>
    <row r="5797" spans="1:19" x14ac:dyDescent="0.2">
      <c r="A5797" t="str">
        <f t="shared" si="90"/>
        <v>AgenteBilingüeEspecializadoEconomía,administración,contaduríayafinesFrontofficesinherramientaServicio7x24Zona3Oro</v>
      </c>
      <c r="B5797" t="s">
        <v>6112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94</v>
      </c>
      <c r="I5797" t="s">
        <v>3</v>
      </c>
      <c r="J5797" t="s">
        <v>260</v>
      </c>
      <c r="K5797">
        <v>24574110.737749901</v>
      </c>
      <c r="L5797">
        <v>37040571.719999999</v>
      </c>
      <c r="M5797">
        <v>37378981.770519964</v>
      </c>
      <c r="N5797">
        <v>31182346.484999999</v>
      </c>
      <c r="O5797">
        <v>31393450.259999998</v>
      </c>
      <c r="P5797">
        <v>48078121.184999995</v>
      </c>
      <c r="Q5797">
        <v>37448667.044999994</v>
      </c>
      <c r="S5797" t="s">
        <v>174</v>
      </c>
    </row>
    <row r="5798" spans="1:19" x14ac:dyDescent="0.2">
      <c r="A5798" t="str">
        <f t="shared" si="90"/>
        <v>AgenteBilingüeEspecializadoEconomía,administración,contaduríayafinesFrontofficesinherramientaServicio7x24Zona3Platino</v>
      </c>
      <c r="B5798" t="s">
        <v>6113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94</v>
      </c>
      <c r="I5798" t="s">
        <v>134</v>
      </c>
      <c r="J5798" t="s">
        <v>260</v>
      </c>
      <c r="K5798">
        <v>24574110.737749901</v>
      </c>
      <c r="L5798">
        <v>38130000.299999997</v>
      </c>
      <c r="M5798">
        <v>38480631.690075517</v>
      </c>
      <c r="N5798">
        <v>31211280.944999997</v>
      </c>
      <c r="O5798">
        <v>31393450.259999998</v>
      </c>
      <c r="P5798">
        <v>49112059.274999999</v>
      </c>
      <c r="Q5798">
        <v>39801340.034999996</v>
      </c>
      <c r="S5798" t="s">
        <v>174</v>
      </c>
    </row>
    <row r="5799" spans="1:19" x14ac:dyDescent="0.2">
      <c r="A5799" t="str">
        <f t="shared" si="90"/>
        <v>AgenteBilingüeEspecializadoCienciassociales,humanasyafinesEnlasinstalacionesdelaEntidadCompradoraJornadaOrdinaria Zona1Plata</v>
      </c>
      <c r="B5799" t="s">
        <v>6114</v>
      </c>
      <c r="C5799" t="s">
        <v>19</v>
      </c>
      <c r="D5799" t="s">
        <v>95</v>
      </c>
      <c r="E5799" t="s">
        <v>592</v>
      </c>
      <c r="F5799" t="s">
        <v>3272</v>
      </c>
      <c r="G5799" t="s">
        <v>334</v>
      </c>
      <c r="H5799" t="s">
        <v>92</v>
      </c>
      <c r="I5799" t="s">
        <v>2</v>
      </c>
      <c r="J5799" t="s">
        <v>5</v>
      </c>
      <c r="K5799">
        <v>7557128.9936575228</v>
      </c>
      <c r="L5799">
        <v>7625635.7399999993</v>
      </c>
      <c r="M5799">
        <v>9134721.5504107215</v>
      </c>
      <c r="N5799">
        <v>8292425.1749999998</v>
      </c>
      <c r="O5799">
        <v>7963685.3699999992</v>
      </c>
      <c r="P5799">
        <v>8641955.0249999985</v>
      </c>
      <c r="Q5799">
        <v>8621656.6049999986</v>
      </c>
      <c r="S5799" t="s">
        <v>174</v>
      </c>
    </row>
    <row r="5800" spans="1:19" x14ac:dyDescent="0.2">
      <c r="A5800" t="str">
        <f t="shared" si="90"/>
        <v>AgenteBilingüeEspecializadoCienciassociales,humanasyafinesEnlasinstalacionesdelaEntidadCompradoraJornadaOrdinaria Zona1Oro</v>
      </c>
      <c r="B5800" t="s">
        <v>6115</v>
      </c>
      <c r="C5800" t="s">
        <v>19</v>
      </c>
      <c r="D5800" t="s">
        <v>95</v>
      </c>
      <c r="E5800" t="s">
        <v>592</v>
      </c>
      <c r="F5800" t="s">
        <v>3272</v>
      </c>
      <c r="G5800" t="s">
        <v>334</v>
      </c>
      <c r="H5800" t="s">
        <v>92</v>
      </c>
      <c r="I5800" t="s">
        <v>3</v>
      </c>
      <c r="J5800" t="s">
        <v>5</v>
      </c>
      <c r="K5800">
        <v>7557128.9936575228</v>
      </c>
      <c r="L5800">
        <v>7778149.1999999993</v>
      </c>
      <c r="M5800">
        <v>9396236.6248570662</v>
      </c>
      <c r="N5800">
        <v>8311595.4449999994</v>
      </c>
      <c r="O5800">
        <v>7963685.3699999992</v>
      </c>
      <c r="P5800">
        <v>8823891.4649999999</v>
      </c>
      <c r="Q5800">
        <v>9003879</v>
      </c>
      <c r="S5800" t="s">
        <v>174</v>
      </c>
    </row>
    <row r="5801" spans="1:19" x14ac:dyDescent="0.2">
      <c r="A5801" t="str">
        <f t="shared" si="90"/>
        <v>AgenteBilingüeEspecializadoCienciassociales,humanasyafinesEnlasinstalacionesdelaEntidadCompradoraJornadaOrdinaria Zona1Platino</v>
      </c>
      <c r="B5801" t="s">
        <v>6116</v>
      </c>
      <c r="C5801" t="s">
        <v>19</v>
      </c>
      <c r="D5801" t="s">
        <v>95</v>
      </c>
      <c r="E5801" t="s">
        <v>592</v>
      </c>
      <c r="F5801" t="s">
        <v>3272</v>
      </c>
      <c r="G5801" t="s">
        <v>334</v>
      </c>
      <c r="H5801" t="s">
        <v>92</v>
      </c>
      <c r="I5801" t="s">
        <v>134</v>
      </c>
      <c r="J5801" t="s">
        <v>5</v>
      </c>
      <c r="K5801">
        <v>7557128.9936575228</v>
      </c>
      <c r="L5801">
        <v>8006918.3549999995</v>
      </c>
      <c r="M5801">
        <v>9673166.6756928191</v>
      </c>
      <c r="N5801">
        <v>8330765.7149999989</v>
      </c>
      <c r="O5801">
        <v>7963685.3699999992</v>
      </c>
      <c r="P5801">
        <v>9013652.504999999</v>
      </c>
      <c r="Q5801">
        <v>9569538.584999999</v>
      </c>
      <c r="S5801" t="s">
        <v>174</v>
      </c>
    </row>
    <row r="5802" spans="1:19" x14ac:dyDescent="0.2">
      <c r="A5802" t="str">
        <f t="shared" si="90"/>
        <v>AgenteBilingüeEspecializadoCienciassociales,humanasyafinesEnlasinstalacionesdelaEntidadCompradoraJornadaOrdinaria Zona2Plata</v>
      </c>
      <c r="B5802" t="s">
        <v>6117</v>
      </c>
      <c r="C5802" t="s">
        <v>19</v>
      </c>
      <c r="D5802" t="s">
        <v>95</v>
      </c>
      <c r="E5802" t="s">
        <v>592</v>
      </c>
      <c r="F5802" t="s">
        <v>3272</v>
      </c>
      <c r="G5802" t="s">
        <v>334</v>
      </c>
      <c r="H5802" t="s">
        <v>93</v>
      </c>
      <c r="I5802" t="s">
        <v>2</v>
      </c>
      <c r="J5802" t="s">
        <v>5</v>
      </c>
      <c r="K5802">
        <v>7557128.9936575228</v>
      </c>
      <c r="L5802">
        <v>7854404.8949999996</v>
      </c>
      <c r="M5802">
        <v>9134721.5504107215</v>
      </c>
      <c r="N5802">
        <v>8315429.084999999</v>
      </c>
      <c r="O5802">
        <v>7963685.3699999992</v>
      </c>
      <c r="P5802">
        <v>9183840.6600000001</v>
      </c>
      <c r="Q5802">
        <v>8621656.6049999986</v>
      </c>
      <c r="S5802" t="s">
        <v>174</v>
      </c>
    </row>
    <row r="5803" spans="1:19" x14ac:dyDescent="0.2">
      <c r="A5803" t="str">
        <f t="shared" si="90"/>
        <v>AgenteBilingüeEspecializadoCienciassociales,humanasyafinesEnlasinstalacionesdelaEntidadCompradoraJornadaOrdinaria Zona2Oro</v>
      </c>
      <c r="B5803" t="s">
        <v>6118</v>
      </c>
      <c r="C5803" t="s">
        <v>19</v>
      </c>
      <c r="D5803" t="s">
        <v>95</v>
      </c>
      <c r="E5803" t="s">
        <v>592</v>
      </c>
      <c r="F5803" t="s">
        <v>3272</v>
      </c>
      <c r="G5803" t="s">
        <v>334</v>
      </c>
      <c r="H5803" t="s">
        <v>93</v>
      </c>
      <c r="I5803" t="s">
        <v>3</v>
      </c>
      <c r="J5803" t="s">
        <v>5</v>
      </c>
      <c r="K5803">
        <v>7557128.9936575228</v>
      </c>
      <c r="L5803">
        <v>8011494.0899999989</v>
      </c>
      <c r="M5803">
        <v>9396236.6248570662</v>
      </c>
      <c r="N5803">
        <v>8335750.2749999994</v>
      </c>
      <c r="O5803">
        <v>7963685.3699999992</v>
      </c>
      <c r="P5803">
        <v>9377184.8699999992</v>
      </c>
      <c r="Q5803">
        <v>9003879</v>
      </c>
      <c r="S5803" t="s">
        <v>174</v>
      </c>
    </row>
    <row r="5804" spans="1:19" x14ac:dyDescent="0.2">
      <c r="A5804" t="str">
        <f t="shared" si="90"/>
        <v>AgenteBilingüeEspecializadoCienciassociales,humanasyafinesEnlasinstalacionesdelaEntidadCompradoraJornadaOrdinaria Zona2Platino</v>
      </c>
      <c r="B5804" t="s">
        <v>6119</v>
      </c>
      <c r="C5804" t="s">
        <v>19</v>
      </c>
      <c r="D5804" t="s">
        <v>95</v>
      </c>
      <c r="E5804" t="s">
        <v>592</v>
      </c>
      <c r="F5804" t="s">
        <v>3272</v>
      </c>
      <c r="G5804" t="s">
        <v>334</v>
      </c>
      <c r="H5804" t="s">
        <v>93</v>
      </c>
      <c r="I5804" t="s">
        <v>134</v>
      </c>
      <c r="J5804" t="s">
        <v>5</v>
      </c>
      <c r="K5804">
        <v>7557128.9936575228</v>
      </c>
      <c r="L5804">
        <v>8247126.3299999991</v>
      </c>
      <c r="M5804">
        <v>9673166.6756928191</v>
      </c>
      <c r="N5804">
        <v>8356070.4299999997</v>
      </c>
      <c r="O5804">
        <v>7963685.3699999992</v>
      </c>
      <c r="P5804">
        <v>9578844.2699999996</v>
      </c>
      <c r="Q5804">
        <v>9569538.584999999</v>
      </c>
      <c r="S5804" t="s">
        <v>174</v>
      </c>
    </row>
    <row r="5805" spans="1:19" x14ac:dyDescent="0.2">
      <c r="A5805" t="str">
        <f t="shared" si="90"/>
        <v>AgenteBilingüeEspecializadoCienciassociales,humanasyafinesEnlasinstalacionesdelaEntidadCompradoraJornadaOrdinaria Zona3Plata</v>
      </c>
      <c r="B5805" t="s">
        <v>6120</v>
      </c>
      <c r="C5805" t="s">
        <v>19</v>
      </c>
      <c r="D5805" t="s">
        <v>95</v>
      </c>
      <c r="E5805" t="s">
        <v>592</v>
      </c>
      <c r="F5805" t="s">
        <v>3272</v>
      </c>
      <c r="G5805" t="s">
        <v>334</v>
      </c>
      <c r="H5805" t="s">
        <v>94</v>
      </c>
      <c r="I5805" t="s">
        <v>2</v>
      </c>
      <c r="J5805" t="s">
        <v>5</v>
      </c>
      <c r="K5805">
        <v>7557128.9936575228</v>
      </c>
      <c r="L5805">
        <v>8006918.3549999995</v>
      </c>
      <c r="M5805">
        <v>9134721.5504107215</v>
      </c>
      <c r="N5805">
        <v>8330765.7149999989</v>
      </c>
      <c r="O5805">
        <v>7963685.3699999992</v>
      </c>
      <c r="P5805">
        <v>9227050.875</v>
      </c>
      <c r="Q5805">
        <v>8621656.6049999986</v>
      </c>
      <c r="S5805" t="s">
        <v>174</v>
      </c>
    </row>
    <row r="5806" spans="1:19" x14ac:dyDescent="0.2">
      <c r="A5806" t="str">
        <f t="shared" si="90"/>
        <v>AgenteBilingüeEspecializadoCienciassociales,humanasyafinesEnlasinstalacionesdelaEntidadCompradoraJornadaOrdinaria Zona3Oro</v>
      </c>
      <c r="B5806" t="s">
        <v>6121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94</v>
      </c>
      <c r="I5806" t="s">
        <v>3</v>
      </c>
      <c r="J5806" t="s">
        <v>5</v>
      </c>
      <c r="K5806">
        <v>7557128.9936575228</v>
      </c>
      <c r="L5806">
        <v>8167056.6599999992</v>
      </c>
      <c r="M5806">
        <v>9396236.6248570662</v>
      </c>
      <c r="N5806">
        <v>8351852.8049999997</v>
      </c>
      <c r="O5806">
        <v>7963685.3699999992</v>
      </c>
      <c r="P5806">
        <v>9421303.8149999995</v>
      </c>
      <c r="Q5806">
        <v>9003879</v>
      </c>
      <c r="S5806" t="s">
        <v>174</v>
      </c>
    </row>
    <row r="5807" spans="1:19" x14ac:dyDescent="0.2">
      <c r="A5807" t="str">
        <f t="shared" si="90"/>
        <v>AgenteBilingüeEspecializadoCienciassociales,humanasyafinesEnlasinstalacionesdelaEntidadCompradoraJornadaOrdinaria Zona3Platino</v>
      </c>
      <c r="B5807" t="s">
        <v>6122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94</v>
      </c>
      <c r="I5807" t="s">
        <v>134</v>
      </c>
      <c r="J5807" t="s">
        <v>5</v>
      </c>
      <c r="K5807">
        <v>7557128.9936575228</v>
      </c>
      <c r="L5807">
        <v>8407264.6349999998</v>
      </c>
      <c r="M5807">
        <v>9673166.6756928191</v>
      </c>
      <c r="N5807">
        <v>8372939.8949999996</v>
      </c>
      <c r="O5807">
        <v>7963685.3699999992</v>
      </c>
      <c r="P5807">
        <v>9623913.3449999988</v>
      </c>
      <c r="Q5807">
        <v>9569538.584999999</v>
      </c>
      <c r="S5807" t="s">
        <v>174</v>
      </c>
    </row>
    <row r="5808" spans="1:19" x14ac:dyDescent="0.2">
      <c r="A5808" t="str">
        <f t="shared" si="90"/>
        <v>AgenteBilingüeEspecializadoCienciassociales,humanasyafinesEnlasinstalacionesdelaEntidadCompradoraHoraextradiurnaZona1Plata</v>
      </c>
      <c r="B5808" t="s">
        <v>6123</v>
      </c>
      <c r="C5808" t="s">
        <v>19</v>
      </c>
      <c r="D5808" t="s">
        <v>95</v>
      </c>
      <c r="E5808" t="s">
        <v>592</v>
      </c>
      <c r="F5808" t="s">
        <v>3272</v>
      </c>
      <c r="G5808" t="s">
        <v>172</v>
      </c>
      <c r="H5808" t="s">
        <v>92</v>
      </c>
      <c r="I5808" t="s">
        <v>2</v>
      </c>
      <c r="J5808" t="s">
        <v>25</v>
      </c>
      <c r="K5808">
        <v>38558.439738677138</v>
      </c>
      <c r="L5808">
        <v>41557.32</v>
      </c>
      <c r="M5808">
        <v>51815.03791545517</v>
      </c>
      <c r="N5808">
        <v>35772.704999999994</v>
      </c>
      <c r="O5808">
        <v>36174.284999999996</v>
      </c>
      <c r="P5808">
        <v>45908.46</v>
      </c>
      <c r="Q5808">
        <v>56509.964999999997</v>
      </c>
      <c r="S5808" t="s">
        <v>174</v>
      </c>
    </row>
    <row r="5809" spans="1:19" x14ac:dyDescent="0.2">
      <c r="A5809" t="str">
        <f t="shared" si="90"/>
        <v>AgenteBilingüeEspecializadoCienciassociales,humanasyafinesEnlasinstalacionesdelaEntidadCompradoraHoraextradiurnaZona1Oro</v>
      </c>
      <c r="B5809" t="s">
        <v>6124</v>
      </c>
      <c r="C5809" t="s">
        <v>19</v>
      </c>
      <c r="D5809" t="s">
        <v>95</v>
      </c>
      <c r="E5809" t="s">
        <v>592</v>
      </c>
      <c r="F5809" t="s">
        <v>3272</v>
      </c>
      <c r="G5809" t="s">
        <v>172</v>
      </c>
      <c r="H5809" t="s">
        <v>92</v>
      </c>
      <c r="I5809" t="s">
        <v>3</v>
      </c>
      <c r="J5809" t="s">
        <v>25</v>
      </c>
      <c r="K5809">
        <v>38558.439738677138</v>
      </c>
      <c r="L5809">
        <v>42389.46</v>
      </c>
      <c r="M5809">
        <v>53298.4343630777</v>
      </c>
      <c r="N5809">
        <v>35772.704999999994</v>
      </c>
      <c r="O5809">
        <v>36174.284999999996</v>
      </c>
      <c r="P5809">
        <v>46874.114999999998</v>
      </c>
      <c r="Q5809">
        <v>59014.664999999994</v>
      </c>
      <c r="S5809" t="s">
        <v>174</v>
      </c>
    </row>
    <row r="5810" spans="1:19" x14ac:dyDescent="0.2">
      <c r="A5810" t="str">
        <f t="shared" si="90"/>
        <v>AgenteBilingüeEspecializadoCienciassociales,humanasyafinesEnlasinstalacionesdelaEntidadCompradoraHoraextradiurnaZona1Platino</v>
      </c>
      <c r="B5810" t="s">
        <v>6125</v>
      </c>
      <c r="C5810" t="s">
        <v>19</v>
      </c>
      <c r="D5810" t="s">
        <v>95</v>
      </c>
      <c r="E5810" t="s">
        <v>592</v>
      </c>
      <c r="F5810" t="s">
        <v>3272</v>
      </c>
      <c r="G5810" t="s">
        <v>172</v>
      </c>
      <c r="H5810" t="s">
        <v>92</v>
      </c>
      <c r="I5810" t="s">
        <v>134</v>
      </c>
      <c r="J5810" t="s">
        <v>25</v>
      </c>
      <c r="K5810">
        <v>38558.439738677138</v>
      </c>
      <c r="L5810">
        <v>43635.6</v>
      </c>
      <c r="M5810">
        <v>54869.269445985978</v>
      </c>
      <c r="N5810">
        <v>35772.704999999994</v>
      </c>
      <c r="O5810">
        <v>36174.284999999996</v>
      </c>
      <c r="P5810">
        <v>47882.204999999994</v>
      </c>
      <c r="Q5810">
        <v>62722.034999999996</v>
      </c>
      <c r="S5810" t="s">
        <v>174</v>
      </c>
    </row>
    <row r="5811" spans="1:19" x14ac:dyDescent="0.2">
      <c r="A5811" t="str">
        <f t="shared" si="90"/>
        <v>AgenteBilingüeEspecializadoCienciassociales,humanasyafinesEnlasinstalacionesdelaEntidadCompradoraHoraextradiurnaZona2Plata</v>
      </c>
      <c r="B5811" t="s">
        <v>6126</v>
      </c>
      <c r="C5811" t="s">
        <v>19</v>
      </c>
      <c r="D5811" t="s">
        <v>95</v>
      </c>
      <c r="E5811" t="s">
        <v>592</v>
      </c>
      <c r="F5811" t="s">
        <v>3272</v>
      </c>
      <c r="G5811" t="s">
        <v>172</v>
      </c>
      <c r="H5811" t="s">
        <v>93</v>
      </c>
      <c r="I5811" t="s">
        <v>2</v>
      </c>
      <c r="J5811" t="s">
        <v>25</v>
      </c>
      <c r="K5811">
        <v>38558.439738677138</v>
      </c>
      <c r="L5811">
        <v>42804.494999999995</v>
      </c>
      <c r="M5811">
        <v>51815.03791545517</v>
      </c>
      <c r="N5811">
        <v>35772.704999999994</v>
      </c>
      <c r="O5811">
        <v>36174.284999999996</v>
      </c>
      <c r="P5811">
        <v>48786.794999999998</v>
      </c>
      <c r="Q5811">
        <v>56509.964999999997</v>
      </c>
      <c r="S5811" t="s">
        <v>174</v>
      </c>
    </row>
    <row r="5812" spans="1:19" x14ac:dyDescent="0.2">
      <c r="A5812" t="str">
        <f t="shared" si="90"/>
        <v>AgenteBilingüeEspecializadoCienciassociales,humanasyafinesEnlasinstalacionesdelaEntidadCompradoraHoraextradiurnaZona2Oro</v>
      </c>
      <c r="B5812" t="s">
        <v>6127</v>
      </c>
      <c r="C5812" t="s">
        <v>19</v>
      </c>
      <c r="D5812" t="s">
        <v>95</v>
      </c>
      <c r="E5812" t="s">
        <v>592</v>
      </c>
      <c r="F5812" t="s">
        <v>3272</v>
      </c>
      <c r="G5812" t="s">
        <v>172</v>
      </c>
      <c r="H5812" t="s">
        <v>93</v>
      </c>
      <c r="I5812" t="s">
        <v>3</v>
      </c>
      <c r="J5812" t="s">
        <v>25</v>
      </c>
      <c r="K5812">
        <v>38558.439738677138</v>
      </c>
      <c r="L5812">
        <v>43661.474999999999</v>
      </c>
      <c r="M5812">
        <v>53298.4343630777</v>
      </c>
      <c r="N5812">
        <v>35772.704999999994</v>
      </c>
      <c r="O5812">
        <v>36174.284999999996</v>
      </c>
      <c r="P5812">
        <v>49813.514999999999</v>
      </c>
      <c r="Q5812">
        <v>59014.664999999994</v>
      </c>
      <c r="S5812" t="s">
        <v>174</v>
      </c>
    </row>
    <row r="5813" spans="1:19" x14ac:dyDescent="0.2">
      <c r="A5813" t="str">
        <f t="shared" si="90"/>
        <v>AgenteBilingüeEspecializadoCienciassociales,humanasyafinesEnlasinstalacionesdelaEntidadCompradoraHoraextradiurnaZona2Platino</v>
      </c>
      <c r="B5813" t="s">
        <v>6128</v>
      </c>
      <c r="C5813" t="s">
        <v>19</v>
      </c>
      <c r="D5813" t="s">
        <v>95</v>
      </c>
      <c r="E5813" t="s">
        <v>592</v>
      </c>
      <c r="F5813" t="s">
        <v>3272</v>
      </c>
      <c r="G5813" t="s">
        <v>172</v>
      </c>
      <c r="H5813" t="s">
        <v>93</v>
      </c>
      <c r="I5813" t="s">
        <v>134</v>
      </c>
      <c r="J5813" t="s">
        <v>25</v>
      </c>
      <c r="K5813">
        <v>38558.439738677138</v>
      </c>
      <c r="L5813">
        <v>44944.875</v>
      </c>
      <c r="M5813">
        <v>54869.269445985978</v>
      </c>
      <c r="N5813">
        <v>35772.704999999994</v>
      </c>
      <c r="O5813">
        <v>36174.284999999996</v>
      </c>
      <c r="P5813">
        <v>50884.74</v>
      </c>
      <c r="Q5813">
        <v>62722.034999999996</v>
      </c>
      <c r="S5813" t="s">
        <v>174</v>
      </c>
    </row>
    <row r="5814" spans="1:19" x14ac:dyDescent="0.2">
      <c r="A5814" t="str">
        <f t="shared" si="90"/>
        <v>AgenteBilingüeEspecializadoCienciassociales,humanasyafinesEnlasinstalacionesdelaEntidadCompradoraHoraextradiurnaZona3Plata</v>
      </c>
      <c r="B5814" t="s">
        <v>6129</v>
      </c>
      <c r="C5814" t="s">
        <v>19</v>
      </c>
      <c r="D5814" t="s">
        <v>95</v>
      </c>
      <c r="E5814" t="s">
        <v>592</v>
      </c>
      <c r="F5814" t="s">
        <v>3272</v>
      </c>
      <c r="G5814" t="s">
        <v>172</v>
      </c>
      <c r="H5814" t="s">
        <v>94</v>
      </c>
      <c r="I5814" t="s">
        <v>2</v>
      </c>
      <c r="J5814" t="s">
        <v>25</v>
      </c>
      <c r="K5814">
        <v>38558.439738677138</v>
      </c>
      <c r="L5814">
        <v>43635.6</v>
      </c>
      <c r="M5814">
        <v>51815.03791545517</v>
      </c>
      <c r="N5814">
        <v>35772.704999999994</v>
      </c>
      <c r="O5814">
        <v>36174.284999999996</v>
      </c>
      <c r="P5814">
        <v>49016.564999999995</v>
      </c>
      <c r="Q5814">
        <v>56509.964999999997</v>
      </c>
      <c r="S5814" t="s">
        <v>174</v>
      </c>
    </row>
    <row r="5815" spans="1:19" x14ac:dyDescent="0.2">
      <c r="A5815" t="str">
        <f t="shared" si="90"/>
        <v>AgenteBilingüeEspecializadoCienciassociales,humanasyafinesEnlasinstalacionesdelaEntidadCompradoraHoraextradiurnaZona3Oro</v>
      </c>
      <c r="B5815" t="s">
        <v>6130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94</v>
      </c>
      <c r="I5815" t="s">
        <v>3</v>
      </c>
      <c r="J5815" t="s">
        <v>25</v>
      </c>
      <c r="K5815">
        <v>38558.439738677138</v>
      </c>
      <c r="L5815">
        <v>44509.14</v>
      </c>
      <c r="M5815">
        <v>53298.4343630777</v>
      </c>
      <c r="N5815">
        <v>35772.704999999994</v>
      </c>
      <c r="O5815">
        <v>36174.284999999996</v>
      </c>
      <c r="P5815">
        <v>50048.46</v>
      </c>
      <c r="Q5815">
        <v>59014.664999999994</v>
      </c>
      <c r="S5815" t="s">
        <v>174</v>
      </c>
    </row>
    <row r="5816" spans="1:19" x14ac:dyDescent="0.2">
      <c r="A5816" t="str">
        <f t="shared" si="90"/>
        <v>AgenteBilingüeEspecializadoCienciassociales,humanasyafinesEnlasinstalacionesdelaEntidadCompradoraHoraextradiurnaZona3Platino</v>
      </c>
      <c r="B5816" t="s">
        <v>6131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94</v>
      </c>
      <c r="I5816" t="s">
        <v>134</v>
      </c>
      <c r="J5816" t="s">
        <v>25</v>
      </c>
      <c r="K5816">
        <v>38558.439738677138</v>
      </c>
      <c r="L5816">
        <v>45817.38</v>
      </c>
      <c r="M5816">
        <v>54869.269445985978</v>
      </c>
      <c r="N5816">
        <v>35772.704999999994</v>
      </c>
      <c r="O5816">
        <v>36174.284999999996</v>
      </c>
      <c r="P5816">
        <v>51124.859999999993</v>
      </c>
      <c r="Q5816">
        <v>62722.034999999996</v>
      </c>
      <c r="S5816" t="s">
        <v>174</v>
      </c>
    </row>
    <row r="5817" spans="1:19" x14ac:dyDescent="0.2">
      <c r="A5817" t="str">
        <f t="shared" si="90"/>
        <v>AgenteBilingüeEspecializadoCienciassociales,humanasyafinesEnlasinstalacionesdelaEntidadCompradoraHoraextranocturna Zona1Plata</v>
      </c>
      <c r="B5817" t="s">
        <v>6132</v>
      </c>
      <c r="C5817" t="s">
        <v>19</v>
      </c>
      <c r="D5817" t="s">
        <v>95</v>
      </c>
      <c r="E5817" t="s">
        <v>592</v>
      </c>
      <c r="F5817" t="s">
        <v>3272</v>
      </c>
      <c r="G5817" t="s">
        <v>288</v>
      </c>
      <c r="H5817" t="s">
        <v>92</v>
      </c>
      <c r="I5817" t="s">
        <v>2</v>
      </c>
      <c r="J5817" t="s">
        <v>25</v>
      </c>
      <c r="K5817">
        <v>52699.244268885413</v>
      </c>
      <c r="L5817">
        <v>58180.454999999994</v>
      </c>
      <c r="M5817">
        <v>72541.053081637248</v>
      </c>
      <c r="N5817">
        <v>50082.614999999998</v>
      </c>
      <c r="O5817">
        <v>50366.204999999994</v>
      </c>
      <c r="P5817">
        <v>58794.209999999992</v>
      </c>
      <c r="Q5817">
        <v>78433.334999999992</v>
      </c>
      <c r="S5817" t="s">
        <v>174</v>
      </c>
    </row>
    <row r="5818" spans="1:19" x14ac:dyDescent="0.2">
      <c r="A5818" t="str">
        <f t="shared" si="90"/>
        <v>AgenteBilingüeEspecializadoCienciassociales,humanasyafinesEnlasinstalacionesdelaEntidadCompradoraHoraextranocturna Zona1Oro</v>
      </c>
      <c r="B5818" t="s">
        <v>6133</v>
      </c>
      <c r="C5818" t="s">
        <v>19</v>
      </c>
      <c r="D5818" t="s">
        <v>95</v>
      </c>
      <c r="E5818" t="s">
        <v>592</v>
      </c>
      <c r="F5818" t="s">
        <v>3272</v>
      </c>
      <c r="G5818" t="s">
        <v>288</v>
      </c>
      <c r="H5818" t="s">
        <v>92</v>
      </c>
      <c r="I5818" t="s">
        <v>3</v>
      </c>
      <c r="J5818" t="s">
        <v>25</v>
      </c>
      <c r="K5818">
        <v>52699.244268885413</v>
      </c>
      <c r="L5818">
        <v>59344.829999999994</v>
      </c>
      <c r="M5818">
        <v>74617.808108308804</v>
      </c>
      <c r="N5818">
        <v>50082.614999999998</v>
      </c>
      <c r="O5818">
        <v>50366.204999999994</v>
      </c>
      <c r="P5818">
        <v>60032.069999999992</v>
      </c>
      <c r="Q5818">
        <v>81910.934999999998</v>
      </c>
      <c r="S5818" t="s">
        <v>174</v>
      </c>
    </row>
    <row r="5819" spans="1:19" x14ac:dyDescent="0.2">
      <c r="A5819" t="str">
        <f t="shared" si="90"/>
        <v>AgenteBilingüeEspecializadoCienciassociales,humanasyafinesEnlasinstalacionesdelaEntidadCompradoraHoraextranocturna Zona1Platino</v>
      </c>
      <c r="B5819" t="s">
        <v>6134</v>
      </c>
      <c r="C5819" t="s">
        <v>19</v>
      </c>
      <c r="D5819" t="s">
        <v>95</v>
      </c>
      <c r="E5819" t="s">
        <v>592</v>
      </c>
      <c r="F5819" t="s">
        <v>3272</v>
      </c>
      <c r="G5819" t="s">
        <v>288</v>
      </c>
      <c r="H5819" t="s">
        <v>92</v>
      </c>
      <c r="I5819" t="s">
        <v>134</v>
      </c>
      <c r="J5819" t="s">
        <v>25</v>
      </c>
      <c r="K5819">
        <v>52699.244268885413</v>
      </c>
      <c r="L5819">
        <v>61089.84</v>
      </c>
      <c r="M5819">
        <v>76816.977224380389</v>
      </c>
      <c r="N5819">
        <v>50082.614999999998</v>
      </c>
      <c r="O5819">
        <v>50366.204999999994</v>
      </c>
      <c r="P5819">
        <v>61322.714999999997</v>
      </c>
      <c r="Q5819">
        <v>87056.954999999987</v>
      </c>
      <c r="S5819" t="s">
        <v>174</v>
      </c>
    </row>
    <row r="5820" spans="1:19" x14ac:dyDescent="0.2">
      <c r="A5820" t="str">
        <f t="shared" si="90"/>
        <v>AgenteBilingüeEspecializadoCienciassociales,humanasyafinesEnlasinstalacionesdelaEntidadCompradoraHoraextranocturna Zona2Plata</v>
      </c>
      <c r="B5820" t="s">
        <v>6135</v>
      </c>
      <c r="C5820" t="s">
        <v>19</v>
      </c>
      <c r="D5820" t="s">
        <v>95</v>
      </c>
      <c r="E5820" t="s">
        <v>592</v>
      </c>
      <c r="F5820" t="s">
        <v>3272</v>
      </c>
      <c r="G5820" t="s">
        <v>288</v>
      </c>
      <c r="H5820" t="s">
        <v>93</v>
      </c>
      <c r="I5820" t="s">
        <v>2</v>
      </c>
      <c r="J5820" t="s">
        <v>25</v>
      </c>
      <c r="K5820">
        <v>52699.244268885413</v>
      </c>
      <c r="L5820">
        <v>59926.499999999993</v>
      </c>
      <c r="M5820">
        <v>72541.053081637248</v>
      </c>
      <c r="N5820">
        <v>50082.614999999998</v>
      </c>
      <c r="O5820">
        <v>50366.204999999994</v>
      </c>
      <c r="P5820">
        <v>62480.88</v>
      </c>
      <c r="Q5820">
        <v>78433.334999999992</v>
      </c>
      <c r="S5820" t="s">
        <v>174</v>
      </c>
    </row>
    <row r="5821" spans="1:19" x14ac:dyDescent="0.2">
      <c r="A5821" t="str">
        <f t="shared" si="90"/>
        <v>AgenteBilingüeEspecializadoCienciassociales,humanasyafinesEnlasinstalacionesdelaEntidadCompradoraHoraextranocturna Zona2Oro</v>
      </c>
      <c r="B5821" t="s">
        <v>6136</v>
      </c>
      <c r="C5821" t="s">
        <v>19</v>
      </c>
      <c r="D5821" t="s">
        <v>95</v>
      </c>
      <c r="E5821" t="s">
        <v>592</v>
      </c>
      <c r="F5821" t="s">
        <v>3272</v>
      </c>
      <c r="G5821" t="s">
        <v>288</v>
      </c>
      <c r="H5821" t="s">
        <v>93</v>
      </c>
      <c r="I5821" t="s">
        <v>3</v>
      </c>
      <c r="J5821" t="s">
        <v>25</v>
      </c>
      <c r="K5821">
        <v>52699.244268885413</v>
      </c>
      <c r="L5821">
        <v>61126.064999999995</v>
      </c>
      <c r="M5821">
        <v>74617.808108308804</v>
      </c>
      <c r="N5821">
        <v>50082.614999999998</v>
      </c>
      <c r="O5821">
        <v>50366.204999999994</v>
      </c>
      <c r="P5821">
        <v>63796.364999999998</v>
      </c>
      <c r="Q5821">
        <v>81910.934999999998</v>
      </c>
      <c r="S5821" t="s">
        <v>174</v>
      </c>
    </row>
    <row r="5822" spans="1:19" x14ac:dyDescent="0.2">
      <c r="A5822" t="str">
        <f t="shared" si="90"/>
        <v>AgenteBilingüeEspecializadoCienciassociales,humanasyafinesEnlasinstalacionesdelaEntidadCompradoraHoraextranocturna Zona2Platino</v>
      </c>
      <c r="B5822" t="s">
        <v>6137</v>
      </c>
      <c r="C5822" t="s">
        <v>19</v>
      </c>
      <c r="D5822" t="s">
        <v>95</v>
      </c>
      <c r="E5822" t="s">
        <v>592</v>
      </c>
      <c r="F5822" t="s">
        <v>3272</v>
      </c>
      <c r="G5822" t="s">
        <v>288</v>
      </c>
      <c r="H5822" t="s">
        <v>93</v>
      </c>
      <c r="I5822" t="s">
        <v>134</v>
      </c>
      <c r="J5822" t="s">
        <v>25</v>
      </c>
      <c r="K5822">
        <v>52699.244268885413</v>
      </c>
      <c r="L5822">
        <v>62922.824999999997</v>
      </c>
      <c r="M5822">
        <v>76816.977224380389</v>
      </c>
      <c r="N5822">
        <v>50082.614999999998</v>
      </c>
      <c r="O5822">
        <v>50366.204999999994</v>
      </c>
      <c r="P5822">
        <v>65168.774999999994</v>
      </c>
      <c r="Q5822">
        <v>87056.954999999987</v>
      </c>
      <c r="S5822" t="s">
        <v>174</v>
      </c>
    </row>
    <row r="5823" spans="1:19" x14ac:dyDescent="0.2">
      <c r="A5823" t="str">
        <f t="shared" si="90"/>
        <v>AgenteBilingüeEspecializadoCienciassociales,humanasyafinesEnlasinstalacionesdelaEntidadCompradoraHoraextranocturna Zona3Plata</v>
      </c>
      <c r="B5823" t="s">
        <v>6138</v>
      </c>
      <c r="C5823" t="s">
        <v>19</v>
      </c>
      <c r="D5823" t="s">
        <v>95</v>
      </c>
      <c r="E5823" t="s">
        <v>592</v>
      </c>
      <c r="F5823" t="s">
        <v>3272</v>
      </c>
      <c r="G5823" t="s">
        <v>288</v>
      </c>
      <c r="H5823" t="s">
        <v>94</v>
      </c>
      <c r="I5823" t="s">
        <v>2</v>
      </c>
      <c r="J5823" t="s">
        <v>25</v>
      </c>
      <c r="K5823">
        <v>52699.244268885413</v>
      </c>
      <c r="L5823">
        <v>61089.84</v>
      </c>
      <c r="M5823">
        <v>72541.053081637248</v>
      </c>
      <c r="N5823">
        <v>50082.614999999998</v>
      </c>
      <c r="O5823">
        <v>50366.204999999994</v>
      </c>
      <c r="P5823">
        <v>62774.819999999992</v>
      </c>
      <c r="Q5823">
        <v>78433.334999999992</v>
      </c>
      <c r="S5823" t="s">
        <v>174</v>
      </c>
    </row>
    <row r="5824" spans="1:19" x14ac:dyDescent="0.2">
      <c r="A5824" t="str">
        <f t="shared" si="90"/>
        <v>AgenteBilingüeEspecializadoCienciassociales,humanasyafinesEnlasinstalacionesdelaEntidadCompradoraHoraextranocturna Zona3Oro</v>
      </c>
      <c r="B5824" t="s">
        <v>6139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94</v>
      </c>
      <c r="I5824" t="s">
        <v>3</v>
      </c>
      <c r="J5824" t="s">
        <v>25</v>
      </c>
      <c r="K5824">
        <v>52699.244268885413</v>
      </c>
      <c r="L5824">
        <v>62312.174999999996</v>
      </c>
      <c r="M5824">
        <v>74617.808108308804</v>
      </c>
      <c r="N5824">
        <v>50082.614999999998</v>
      </c>
      <c r="O5824">
        <v>50366.204999999994</v>
      </c>
      <c r="P5824">
        <v>64096.514999999992</v>
      </c>
      <c r="Q5824">
        <v>81910.934999999998</v>
      </c>
      <c r="S5824" t="s">
        <v>174</v>
      </c>
    </row>
    <row r="5825" spans="1:19" x14ac:dyDescent="0.2">
      <c r="A5825" t="str">
        <f t="shared" si="90"/>
        <v>AgenteBilingüeEspecializadoCienciassociales,humanasyafinesEnlasinstalacionesdelaEntidadCompradoraHoraextranocturna Zona3Platino</v>
      </c>
      <c r="B5825" t="s">
        <v>6140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94</v>
      </c>
      <c r="I5825" t="s">
        <v>134</v>
      </c>
      <c r="J5825" t="s">
        <v>25</v>
      </c>
      <c r="K5825">
        <v>52699.244268885413</v>
      </c>
      <c r="L5825">
        <v>64145.159999999996</v>
      </c>
      <c r="M5825">
        <v>76816.977224380389</v>
      </c>
      <c r="N5825">
        <v>50082.614999999998</v>
      </c>
      <c r="O5825">
        <v>50366.204999999994</v>
      </c>
      <c r="P5825">
        <v>65475.134999999995</v>
      </c>
      <c r="Q5825">
        <v>87056.954999999987</v>
      </c>
      <c r="S5825" t="s">
        <v>174</v>
      </c>
    </row>
    <row r="5826" spans="1:19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AgenteBilingüeEspecializadoCienciassociales,humanasyafinesEnlasinstalacionesdelaEntidadCompradoraHoraextradominicalyfestivoZona1Plata</v>
      </c>
      <c r="B5826" t="s">
        <v>6141</v>
      </c>
      <c r="C5826" t="s">
        <v>19</v>
      </c>
      <c r="D5826" t="s">
        <v>95</v>
      </c>
      <c r="E5826" t="s">
        <v>592</v>
      </c>
      <c r="F5826" t="s">
        <v>3272</v>
      </c>
      <c r="G5826" t="s">
        <v>90</v>
      </c>
      <c r="H5826" t="s">
        <v>92</v>
      </c>
      <c r="I5826" t="s">
        <v>2</v>
      </c>
      <c r="J5826" t="s">
        <v>25</v>
      </c>
      <c r="K5826">
        <v>66840.048799093696</v>
      </c>
      <c r="L5826">
        <v>66492.539999999994</v>
      </c>
      <c r="M5826">
        <v>82904.060664728269</v>
      </c>
      <c r="N5826">
        <v>71546.444999999992</v>
      </c>
      <c r="O5826">
        <v>57461.13</v>
      </c>
      <c r="P5826">
        <v>65238.119999999995</v>
      </c>
      <c r="Q5826">
        <v>87317.774999999994</v>
      </c>
      <c r="S5826" t="s">
        <v>174</v>
      </c>
    </row>
    <row r="5827" spans="1:19" x14ac:dyDescent="0.2">
      <c r="A5827" t="str">
        <f t="shared" si="91"/>
        <v>AgenteBilingüeEspecializadoCienciassociales,humanasyafinesEnlasinstalacionesdelaEntidadCompradoraHoraextradominicalyfestivoZona1Oro</v>
      </c>
      <c r="B5827" t="s">
        <v>6142</v>
      </c>
      <c r="C5827" t="s">
        <v>19</v>
      </c>
      <c r="D5827" t="s">
        <v>95</v>
      </c>
      <c r="E5827" t="s">
        <v>592</v>
      </c>
      <c r="F5827" t="s">
        <v>3272</v>
      </c>
      <c r="G5827" t="s">
        <v>90</v>
      </c>
      <c r="H5827" t="s">
        <v>92</v>
      </c>
      <c r="I5827" t="s">
        <v>3</v>
      </c>
      <c r="J5827" t="s">
        <v>25</v>
      </c>
      <c r="K5827">
        <v>66840.048799093696</v>
      </c>
      <c r="L5827">
        <v>67822.514999999999</v>
      </c>
      <c r="M5827">
        <v>85277.494980924326</v>
      </c>
      <c r="N5827">
        <v>71546.444999999992</v>
      </c>
      <c r="O5827">
        <v>57461.13</v>
      </c>
      <c r="P5827">
        <v>66611.564999999988</v>
      </c>
      <c r="Q5827">
        <v>91188.674999999988</v>
      </c>
      <c r="S5827" t="s">
        <v>174</v>
      </c>
    </row>
    <row r="5828" spans="1:19" x14ac:dyDescent="0.2">
      <c r="A5828" t="str">
        <f t="shared" si="91"/>
        <v>AgenteBilingüeEspecializadoCienciassociales,humanasyafinesEnlasinstalacionesdelaEntidadCompradoraHoraextradominicalyfestivoZona1Platino</v>
      </c>
      <c r="B5828" t="s">
        <v>6143</v>
      </c>
      <c r="C5828" t="s">
        <v>19</v>
      </c>
      <c r="D5828" t="s">
        <v>95</v>
      </c>
      <c r="E5828" t="s">
        <v>592</v>
      </c>
      <c r="F5828" t="s">
        <v>3272</v>
      </c>
      <c r="G5828" t="s">
        <v>90</v>
      </c>
      <c r="H5828" t="s">
        <v>92</v>
      </c>
      <c r="I5828" t="s">
        <v>134</v>
      </c>
      <c r="J5828" t="s">
        <v>25</v>
      </c>
      <c r="K5828">
        <v>66840.048799093696</v>
      </c>
      <c r="L5828">
        <v>69817.994999999995</v>
      </c>
      <c r="M5828">
        <v>87790.831113577573</v>
      </c>
      <c r="N5828">
        <v>71546.444999999992</v>
      </c>
      <c r="O5828">
        <v>57461.13</v>
      </c>
      <c r="P5828">
        <v>68044.00499999999</v>
      </c>
      <c r="Q5828">
        <v>96917.4</v>
      </c>
      <c r="S5828" t="s">
        <v>174</v>
      </c>
    </row>
    <row r="5829" spans="1:19" x14ac:dyDescent="0.2">
      <c r="A5829" t="str">
        <f t="shared" si="91"/>
        <v>AgenteBilingüeEspecializadoCienciassociales,humanasyafinesEnlasinstalacionesdelaEntidadCompradoraHoraextradominicalyfestivoZona2Plata</v>
      </c>
      <c r="B5829" t="s">
        <v>6144</v>
      </c>
      <c r="C5829" t="s">
        <v>19</v>
      </c>
      <c r="D5829" t="s">
        <v>95</v>
      </c>
      <c r="E5829" t="s">
        <v>592</v>
      </c>
      <c r="F5829" t="s">
        <v>3272</v>
      </c>
      <c r="G5829" t="s">
        <v>90</v>
      </c>
      <c r="H5829" t="s">
        <v>93</v>
      </c>
      <c r="I5829" t="s">
        <v>2</v>
      </c>
      <c r="J5829" t="s">
        <v>25</v>
      </c>
      <c r="K5829">
        <v>66840.048799093696</v>
      </c>
      <c r="L5829">
        <v>68488.01999999999</v>
      </c>
      <c r="M5829">
        <v>82904.060664728269</v>
      </c>
      <c r="N5829">
        <v>71546.444999999992</v>
      </c>
      <c r="O5829">
        <v>57461.13</v>
      </c>
      <c r="P5829">
        <v>69328.439999999988</v>
      </c>
      <c r="Q5829">
        <v>87317.774999999994</v>
      </c>
      <c r="S5829" t="s">
        <v>174</v>
      </c>
    </row>
    <row r="5830" spans="1:19" x14ac:dyDescent="0.2">
      <c r="A5830" t="str">
        <f t="shared" si="91"/>
        <v>AgenteBilingüeEspecializadoCienciassociales,humanasyafinesEnlasinstalacionesdelaEntidadCompradoraHoraextradominicalyfestivoZona2Oro</v>
      </c>
      <c r="B5830" t="s">
        <v>6145</v>
      </c>
      <c r="C5830" t="s">
        <v>19</v>
      </c>
      <c r="D5830" t="s">
        <v>95</v>
      </c>
      <c r="E5830" t="s">
        <v>592</v>
      </c>
      <c r="F5830" t="s">
        <v>3272</v>
      </c>
      <c r="G5830" t="s">
        <v>90</v>
      </c>
      <c r="H5830" t="s">
        <v>93</v>
      </c>
      <c r="I5830" t="s">
        <v>3</v>
      </c>
      <c r="J5830" t="s">
        <v>25</v>
      </c>
      <c r="K5830">
        <v>66840.048799093696</v>
      </c>
      <c r="L5830">
        <v>69857.324999999997</v>
      </c>
      <c r="M5830">
        <v>85277.494980924326</v>
      </c>
      <c r="N5830">
        <v>71546.444999999992</v>
      </c>
      <c r="O5830">
        <v>57461.13</v>
      </c>
      <c r="P5830">
        <v>70788.824999999997</v>
      </c>
      <c r="Q5830">
        <v>91188.674999999988</v>
      </c>
      <c r="S5830" t="s">
        <v>174</v>
      </c>
    </row>
    <row r="5831" spans="1:19" x14ac:dyDescent="0.2">
      <c r="A5831" t="str">
        <f t="shared" si="91"/>
        <v>AgenteBilingüeEspecializadoCienciassociales,humanasyafinesEnlasinstalacionesdelaEntidadCompradoraHoraextradominicalyfestivoZona2Platino</v>
      </c>
      <c r="B5831" t="s">
        <v>6146</v>
      </c>
      <c r="C5831" t="s">
        <v>19</v>
      </c>
      <c r="D5831" t="s">
        <v>95</v>
      </c>
      <c r="E5831" t="s">
        <v>592</v>
      </c>
      <c r="F5831" t="s">
        <v>3272</v>
      </c>
      <c r="G5831" t="s">
        <v>90</v>
      </c>
      <c r="H5831" t="s">
        <v>93</v>
      </c>
      <c r="I5831" t="s">
        <v>134</v>
      </c>
      <c r="J5831" t="s">
        <v>25</v>
      </c>
      <c r="K5831">
        <v>66840.048799093696</v>
      </c>
      <c r="L5831">
        <v>71912.834999999992</v>
      </c>
      <c r="M5831">
        <v>87790.831113577573</v>
      </c>
      <c r="N5831">
        <v>71546.444999999992</v>
      </c>
      <c r="O5831">
        <v>57461.13</v>
      </c>
      <c r="P5831">
        <v>72310.274999999994</v>
      </c>
      <c r="Q5831">
        <v>96917.4</v>
      </c>
      <c r="S5831" t="s">
        <v>174</v>
      </c>
    </row>
    <row r="5832" spans="1:19" x14ac:dyDescent="0.2">
      <c r="A5832" t="str">
        <f t="shared" si="91"/>
        <v>AgenteBilingüeEspecializadoCienciassociales,humanasyafinesEnlasinstalacionesdelaEntidadCompradoraHoraextradominicalyfestivoZona3Plata</v>
      </c>
      <c r="B5832" t="s">
        <v>6147</v>
      </c>
      <c r="C5832" t="s">
        <v>19</v>
      </c>
      <c r="D5832" t="s">
        <v>95</v>
      </c>
      <c r="E5832" t="s">
        <v>592</v>
      </c>
      <c r="F5832" t="s">
        <v>3272</v>
      </c>
      <c r="G5832" t="s">
        <v>90</v>
      </c>
      <c r="H5832" t="s">
        <v>94</v>
      </c>
      <c r="I5832" t="s">
        <v>2</v>
      </c>
      <c r="J5832" t="s">
        <v>25</v>
      </c>
      <c r="K5832">
        <v>66840.048799093696</v>
      </c>
      <c r="L5832">
        <v>69817.994999999995</v>
      </c>
      <c r="M5832">
        <v>82904.060664728269</v>
      </c>
      <c r="N5832">
        <v>71546.444999999992</v>
      </c>
      <c r="O5832">
        <v>57461.13</v>
      </c>
      <c r="P5832">
        <v>69654.464999999997</v>
      </c>
      <c r="Q5832">
        <v>87317.774999999994</v>
      </c>
      <c r="S5832" t="s">
        <v>174</v>
      </c>
    </row>
    <row r="5833" spans="1:19" x14ac:dyDescent="0.2">
      <c r="A5833" t="str">
        <f t="shared" si="91"/>
        <v>AgenteBilingüeEspecializadoCienciassociales,humanasyafinesEnlasinstalacionesdelaEntidadCompradoraHoraextradominicalyfestivoZona3Oro</v>
      </c>
      <c r="B5833" t="s">
        <v>6148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94</v>
      </c>
      <c r="I5833" t="s">
        <v>3</v>
      </c>
      <c r="J5833" t="s">
        <v>25</v>
      </c>
      <c r="K5833">
        <v>66840.048799093696</v>
      </c>
      <c r="L5833">
        <v>71214.209999999992</v>
      </c>
      <c r="M5833">
        <v>85277.494980924326</v>
      </c>
      <c r="N5833">
        <v>71546.444999999992</v>
      </c>
      <c r="O5833">
        <v>57461.13</v>
      </c>
      <c r="P5833">
        <v>71121.06</v>
      </c>
      <c r="Q5833">
        <v>91188.674999999988</v>
      </c>
      <c r="S5833" t="s">
        <v>174</v>
      </c>
    </row>
    <row r="5834" spans="1:19" x14ac:dyDescent="0.2">
      <c r="A5834" t="str">
        <f t="shared" si="91"/>
        <v>AgenteBilingüeEspecializadoCienciassociales,humanasyafinesEnlasinstalacionesdelaEntidadCompradoraHoraextradominicalyfestivoZona3Platino</v>
      </c>
      <c r="B5834" t="s">
        <v>6149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94</v>
      </c>
      <c r="I5834" t="s">
        <v>134</v>
      </c>
      <c r="J5834" t="s">
        <v>25</v>
      </c>
      <c r="K5834">
        <v>66840.048799093696</v>
      </c>
      <c r="L5834">
        <v>73309.049999999988</v>
      </c>
      <c r="M5834">
        <v>87790.831113577573</v>
      </c>
      <c r="N5834">
        <v>71546.444999999992</v>
      </c>
      <c r="O5834">
        <v>57461.13</v>
      </c>
      <c r="P5834">
        <v>72650.789999999994</v>
      </c>
      <c r="Q5834">
        <v>96917.4</v>
      </c>
      <c r="S5834" t="s">
        <v>174</v>
      </c>
    </row>
    <row r="5835" spans="1:19" x14ac:dyDescent="0.2">
      <c r="A5835" t="str">
        <f t="shared" si="91"/>
        <v>AgenteBilingüeEspecializadoCienciassociales,humanasyafinesEnlasinstalacionesdelaEntidadCompradoraServicio7x24Zona1Plata</v>
      </c>
      <c r="B5835" t="s">
        <v>6150</v>
      </c>
      <c r="C5835" t="s">
        <v>19</v>
      </c>
      <c r="D5835" t="s">
        <v>95</v>
      </c>
      <c r="E5835" t="s">
        <v>592</v>
      </c>
      <c r="F5835" t="s">
        <v>3272</v>
      </c>
      <c r="G5835" t="s">
        <v>91</v>
      </c>
      <c r="H5835" t="s">
        <v>92</v>
      </c>
      <c r="I5835" t="s">
        <v>2</v>
      </c>
      <c r="J5835" t="s">
        <v>260</v>
      </c>
      <c r="K5835">
        <v>24526094.429907449</v>
      </c>
      <c r="L5835">
        <v>34905025.169999994</v>
      </c>
      <c r="M5835">
        <v>36767254.240403153</v>
      </c>
      <c r="N5835">
        <v>31132347.704999998</v>
      </c>
      <c r="O5835">
        <v>31670306.549999997</v>
      </c>
      <c r="P5835">
        <v>45077514.389999993</v>
      </c>
      <c r="Q5835">
        <v>36008177.849999994</v>
      </c>
      <c r="S5835" t="s">
        <v>174</v>
      </c>
    </row>
    <row r="5836" spans="1:19" x14ac:dyDescent="0.2">
      <c r="A5836" t="str">
        <f t="shared" si="91"/>
        <v>AgenteBilingüeEspecializadoCienciassociales,humanasyafinesEnlasinstalacionesdelaEntidadCompradoraServicio7x24Zona1Oro</v>
      </c>
      <c r="B5836" t="s">
        <v>6151</v>
      </c>
      <c r="C5836" t="s">
        <v>19</v>
      </c>
      <c r="D5836" t="s">
        <v>95</v>
      </c>
      <c r="E5836" t="s">
        <v>592</v>
      </c>
      <c r="F5836" t="s">
        <v>3272</v>
      </c>
      <c r="G5836" t="s">
        <v>91</v>
      </c>
      <c r="H5836" t="s">
        <v>92</v>
      </c>
      <c r="I5836" t="s">
        <v>3</v>
      </c>
      <c r="J5836" t="s">
        <v>260</v>
      </c>
      <c r="K5836">
        <v>24526094.429907449</v>
      </c>
      <c r="L5836">
        <v>35603126.460000001</v>
      </c>
      <c r="M5836">
        <v>37819852.415049687</v>
      </c>
      <c r="N5836">
        <v>31310595.404999997</v>
      </c>
      <c r="O5836">
        <v>31670306.549999997</v>
      </c>
      <c r="P5836">
        <v>46026514.169999994</v>
      </c>
      <c r="Q5836">
        <v>37604521.484999999</v>
      </c>
      <c r="S5836" t="s">
        <v>174</v>
      </c>
    </row>
    <row r="5837" spans="1:19" x14ac:dyDescent="0.2">
      <c r="A5837" t="str">
        <f t="shared" si="91"/>
        <v>AgenteBilingüeEspecializadoCienciassociales,humanasyafinesEnlasinstalacionesdelaEntidadCompradoraServicio7x24Zona1Platino</v>
      </c>
      <c r="B5837" t="s">
        <v>6152</v>
      </c>
      <c r="C5837" t="s">
        <v>19</v>
      </c>
      <c r="D5837" t="s">
        <v>95</v>
      </c>
      <c r="E5837" t="s">
        <v>592</v>
      </c>
      <c r="F5837" t="s">
        <v>3272</v>
      </c>
      <c r="G5837" t="s">
        <v>91</v>
      </c>
      <c r="H5837" t="s">
        <v>92</v>
      </c>
      <c r="I5837" t="s">
        <v>134</v>
      </c>
      <c r="J5837" t="s">
        <v>260</v>
      </c>
      <c r="K5837">
        <v>24526094.429907449</v>
      </c>
      <c r="L5837">
        <v>36650277.359999999</v>
      </c>
      <c r="M5837">
        <v>38934495.869663589</v>
      </c>
      <c r="N5837">
        <v>31345637.399999999</v>
      </c>
      <c r="O5837">
        <v>31670306.549999997</v>
      </c>
      <c r="P5837">
        <v>47016332.279999994</v>
      </c>
      <c r="Q5837">
        <v>39966985.574999996</v>
      </c>
      <c r="S5837" t="s">
        <v>174</v>
      </c>
    </row>
    <row r="5838" spans="1:19" x14ac:dyDescent="0.2">
      <c r="A5838" t="str">
        <f t="shared" si="91"/>
        <v>AgenteBilingüeEspecializadoCienciassociales,humanasyafinesEnlasinstalacionesdelaEntidadCompradoraServicio7x24Zona2Plata</v>
      </c>
      <c r="B5838" t="s">
        <v>6153</v>
      </c>
      <c r="C5838" t="s">
        <v>19</v>
      </c>
      <c r="D5838" t="s">
        <v>95</v>
      </c>
      <c r="E5838" t="s">
        <v>592</v>
      </c>
      <c r="F5838" t="s">
        <v>3272</v>
      </c>
      <c r="G5838" t="s">
        <v>91</v>
      </c>
      <c r="H5838" t="s">
        <v>93</v>
      </c>
      <c r="I5838" t="s">
        <v>2</v>
      </c>
      <c r="J5838" t="s">
        <v>260</v>
      </c>
      <c r="K5838">
        <v>24526094.429907449</v>
      </c>
      <c r="L5838">
        <v>35952176.07</v>
      </c>
      <c r="M5838">
        <v>36767254.240403153</v>
      </c>
      <c r="N5838">
        <v>31317604.424999997</v>
      </c>
      <c r="O5838">
        <v>31670306.549999997</v>
      </c>
      <c r="P5838">
        <v>47904054.884999998</v>
      </c>
      <c r="Q5838">
        <v>36008177.849999994</v>
      </c>
      <c r="S5838" t="s">
        <v>174</v>
      </c>
    </row>
    <row r="5839" spans="1:19" x14ac:dyDescent="0.2">
      <c r="A5839" t="str">
        <f t="shared" si="91"/>
        <v>AgenteBilingüeEspecializadoCienciassociales,humanasyafinesEnlasinstalacionesdelaEntidadCompradoraServicio7x24Zona2Oro</v>
      </c>
      <c r="B5839" t="s">
        <v>6154</v>
      </c>
      <c r="C5839" t="s">
        <v>19</v>
      </c>
      <c r="D5839" t="s">
        <v>95</v>
      </c>
      <c r="E5839" t="s">
        <v>592</v>
      </c>
      <c r="F5839" t="s">
        <v>3272</v>
      </c>
      <c r="G5839" t="s">
        <v>91</v>
      </c>
      <c r="H5839" t="s">
        <v>93</v>
      </c>
      <c r="I5839" t="s">
        <v>3</v>
      </c>
      <c r="J5839" t="s">
        <v>260</v>
      </c>
      <c r="K5839">
        <v>24526094.429907449</v>
      </c>
      <c r="L5839">
        <v>36671220.584999993</v>
      </c>
      <c r="M5839">
        <v>37819852.415049687</v>
      </c>
      <c r="N5839">
        <v>31354747.469999999</v>
      </c>
      <c r="O5839">
        <v>31670306.549999997</v>
      </c>
      <c r="P5839">
        <v>48912560.954999998</v>
      </c>
      <c r="Q5839">
        <v>37604521.484999999</v>
      </c>
      <c r="S5839" t="s">
        <v>174</v>
      </c>
    </row>
    <row r="5840" spans="1:19" x14ac:dyDescent="0.2">
      <c r="A5840" t="str">
        <f t="shared" si="91"/>
        <v>AgenteBilingüeEspecializadoCienciassociales,humanasyafinesEnlasinstalacionesdelaEntidadCompradoraServicio7x24Zona2Platino</v>
      </c>
      <c r="B5840" t="s">
        <v>6155</v>
      </c>
      <c r="C5840" t="s">
        <v>19</v>
      </c>
      <c r="D5840" t="s">
        <v>95</v>
      </c>
      <c r="E5840" t="s">
        <v>592</v>
      </c>
      <c r="F5840" t="s">
        <v>3272</v>
      </c>
      <c r="G5840" t="s">
        <v>91</v>
      </c>
      <c r="H5840" t="s">
        <v>93</v>
      </c>
      <c r="I5840" t="s">
        <v>134</v>
      </c>
      <c r="J5840" t="s">
        <v>260</v>
      </c>
      <c r="K5840">
        <v>24526094.429907449</v>
      </c>
      <c r="L5840">
        <v>37749785.805</v>
      </c>
      <c r="M5840">
        <v>38934495.869663589</v>
      </c>
      <c r="N5840">
        <v>31391891.549999997</v>
      </c>
      <c r="O5840">
        <v>31670306.549999997</v>
      </c>
      <c r="P5840">
        <v>49964443.874999993</v>
      </c>
      <c r="Q5840">
        <v>39966985.574999996</v>
      </c>
      <c r="S5840" t="s">
        <v>174</v>
      </c>
    </row>
    <row r="5841" spans="1:19" x14ac:dyDescent="0.2">
      <c r="A5841" t="str">
        <f t="shared" si="91"/>
        <v>AgenteBilingüeEspecializadoCienciassociales,humanasyafinesEnlasinstalacionesdelaEntidadCompradoraServicio7x24Zona3Plata</v>
      </c>
      <c r="B5841" t="s">
        <v>6156</v>
      </c>
      <c r="C5841" t="s">
        <v>19</v>
      </c>
      <c r="D5841" t="s">
        <v>95</v>
      </c>
      <c r="E5841" t="s">
        <v>592</v>
      </c>
      <c r="F5841" t="s">
        <v>3272</v>
      </c>
      <c r="G5841" t="s">
        <v>91</v>
      </c>
      <c r="H5841" t="s">
        <v>94</v>
      </c>
      <c r="I5841" t="s">
        <v>2</v>
      </c>
      <c r="J5841" t="s">
        <v>260</v>
      </c>
      <c r="K5841">
        <v>24526094.429907449</v>
      </c>
      <c r="L5841">
        <v>36650277.359999999</v>
      </c>
      <c r="M5841">
        <v>36767254.240403153</v>
      </c>
      <c r="N5841">
        <v>31345637.399999999</v>
      </c>
      <c r="O5841">
        <v>31670306.549999997</v>
      </c>
      <c r="P5841">
        <v>48129441.659999996</v>
      </c>
      <c r="Q5841">
        <v>36008177.849999994</v>
      </c>
      <c r="S5841" t="s">
        <v>174</v>
      </c>
    </row>
    <row r="5842" spans="1:19" x14ac:dyDescent="0.2">
      <c r="A5842" t="str">
        <f t="shared" si="91"/>
        <v>AgenteBilingüeEspecializadoCienciassociales,humanasyafinesEnlasinstalacionesdelaEntidadCompradoraServicio7x24Zona3Oro</v>
      </c>
      <c r="B5842" t="s">
        <v>6157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94</v>
      </c>
      <c r="I5842" t="s">
        <v>3</v>
      </c>
      <c r="J5842" t="s">
        <v>260</v>
      </c>
      <c r="K5842">
        <v>24526094.429907449</v>
      </c>
      <c r="L5842">
        <v>37383282.989999995</v>
      </c>
      <c r="M5842">
        <v>37819852.415049687</v>
      </c>
      <c r="N5842">
        <v>31384181.834999997</v>
      </c>
      <c r="O5842">
        <v>31670306.549999997</v>
      </c>
      <c r="P5842">
        <v>49142693.204999998</v>
      </c>
      <c r="Q5842">
        <v>37604521.484999999</v>
      </c>
      <c r="S5842" t="s">
        <v>174</v>
      </c>
    </row>
    <row r="5843" spans="1:19" x14ac:dyDescent="0.2">
      <c r="A5843" t="str">
        <f t="shared" si="91"/>
        <v>AgenteBilingüeEspecializadoCienciassociales,humanasyafinesEnlasinstalacionesdelaEntidadCompradoraServicio7x24Zona3Platino</v>
      </c>
      <c r="B5843" t="s">
        <v>6158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94</v>
      </c>
      <c r="I5843" t="s">
        <v>134</v>
      </c>
      <c r="J5843" t="s">
        <v>260</v>
      </c>
      <c r="K5843">
        <v>24526094.429907449</v>
      </c>
      <c r="L5843">
        <v>38482791.434999995</v>
      </c>
      <c r="M5843">
        <v>38934495.869663589</v>
      </c>
      <c r="N5843">
        <v>31422727.304999996</v>
      </c>
      <c r="O5843">
        <v>31670306.549999997</v>
      </c>
      <c r="P5843">
        <v>50199525.494999997</v>
      </c>
      <c r="Q5843">
        <v>39966985.574999996</v>
      </c>
      <c r="S5843" t="s">
        <v>174</v>
      </c>
    </row>
    <row r="5844" spans="1:19" x14ac:dyDescent="0.2">
      <c r="A5844" t="str">
        <f t="shared" si="91"/>
        <v>AgenteBilingüeEspecializadoCienciassociales,humanasyafinesFrontofficeconherramientaJornadaOrdinaria Zona1Plata</v>
      </c>
      <c r="B5844" t="s">
        <v>6159</v>
      </c>
      <c r="C5844" t="s">
        <v>19</v>
      </c>
      <c r="D5844" t="s">
        <v>95</v>
      </c>
      <c r="E5844" t="s">
        <v>592</v>
      </c>
      <c r="F5844" t="s">
        <v>3288</v>
      </c>
      <c r="G5844" t="s">
        <v>334</v>
      </c>
      <c r="H5844" t="s">
        <v>92</v>
      </c>
      <c r="I5844" t="s">
        <v>2</v>
      </c>
      <c r="J5844" t="s">
        <v>5</v>
      </c>
      <c r="K5844">
        <v>7874424.3896575216</v>
      </c>
      <c r="L5844">
        <v>7734944.1599999992</v>
      </c>
      <c r="M5844">
        <v>9207986.4971693587</v>
      </c>
      <c r="N5844">
        <v>8481519.6749999989</v>
      </c>
      <c r="O5844">
        <v>8060000.3999999994</v>
      </c>
      <c r="P5844">
        <v>8596541.2949999999</v>
      </c>
      <c r="Q5844">
        <v>8865103.0949999988</v>
      </c>
      <c r="S5844" t="s">
        <v>174</v>
      </c>
    </row>
    <row r="5845" spans="1:19" x14ac:dyDescent="0.2">
      <c r="A5845" t="str">
        <f t="shared" si="91"/>
        <v>AgenteBilingüeEspecializadoCienciassociales,humanasyafinesFrontofficeconherramientaJornadaOrdinaria Zona1Oro</v>
      </c>
      <c r="B5845" t="s">
        <v>6160</v>
      </c>
      <c r="C5845" t="s">
        <v>19</v>
      </c>
      <c r="D5845" t="s">
        <v>95</v>
      </c>
      <c r="E5845" t="s">
        <v>592</v>
      </c>
      <c r="F5845" t="s">
        <v>3288</v>
      </c>
      <c r="G5845" t="s">
        <v>334</v>
      </c>
      <c r="H5845" t="s">
        <v>92</v>
      </c>
      <c r="I5845" t="s">
        <v>3</v>
      </c>
      <c r="J5845" t="s">
        <v>5</v>
      </c>
      <c r="K5845">
        <v>7874424.3896575216</v>
      </c>
      <c r="L5845">
        <v>7889643.5399999991</v>
      </c>
      <c r="M5845">
        <v>9471599.0507671069</v>
      </c>
      <c r="N5845">
        <v>8510144.6699999999</v>
      </c>
      <c r="O5845">
        <v>8060000.3999999994</v>
      </c>
      <c r="P5845">
        <v>8777521.3949999996</v>
      </c>
      <c r="Q5845">
        <v>9258118.4699999988</v>
      </c>
      <c r="S5845" t="s">
        <v>174</v>
      </c>
    </row>
    <row r="5846" spans="1:19" x14ac:dyDescent="0.2">
      <c r="A5846" t="str">
        <f t="shared" si="91"/>
        <v>AgenteBilingüeEspecializadoCienciassociales,humanasyafinesFrontofficeconherramientaJornadaOrdinaria Zona1Platino</v>
      </c>
      <c r="B5846" t="s">
        <v>6161</v>
      </c>
      <c r="C5846" t="s">
        <v>19</v>
      </c>
      <c r="D5846" t="s">
        <v>95</v>
      </c>
      <c r="E5846" t="s">
        <v>592</v>
      </c>
      <c r="F5846" t="s">
        <v>3288</v>
      </c>
      <c r="G5846" t="s">
        <v>334</v>
      </c>
      <c r="H5846" t="s">
        <v>92</v>
      </c>
      <c r="I5846" t="s">
        <v>134</v>
      </c>
      <c r="J5846" t="s">
        <v>5</v>
      </c>
      <c r="K5846">
        <v>7874424.3896575216</v>
      </c>
      <c r="L5846">
        <v>8121691.5749999993</v>
      </c>
      <c r="M5846">
        <v>9750750.216424847</v>
      </c>
      <c r="N5846">
        <v>8538769.6649999991</v>
      </c>
      <c r="O5846">
        <v>8060000.3999999994</v>
      </c>
      <c r="P5846">
        <v>8966284.6949999984</v>
      </c>
      <c r="Q5846">
        <v>9839750.1749999989</v>
      </c>
      <c r="S5846" t="s">
        <v>174</v>
      </c>
    </row>
    <row r="5847" spans="1:19" x14ac:dyDescent="0.2">
      <c r="A5847" t="str">
        <f t="shared" si="91"/>
        <v>AgenteBilingüeEspecializadoCienciassociales,humanasyafinesFrontofficeconherramientaJornadaOrdinaria Zona2Plata</v>
      </c>
      <c r="B5847" t="s">
        <v>6162</v>
      </c>
      <c r="C5847" t="s">
        <v>19</v>
      </c>
      <c r="D5847" t="s">
        <v>95</v>
      </c>
      <c r="E5847" t="s">
        <v>592</v>
      </c>
      <c r="F5847" t="s">
        <v>3288</v>
      </c>
      <c r="G5847" t="s">
        <v>334</v>
      </c>
      <c r="H5847" t="s">
        <v>93</v>
      </c>
      <c r="I5847" t="s">
        <v>2</v>
      </c>
      <c r="J5847" t="s">
        <v>5</v>
      </c>
      <c r="K5847">
        <v>7874424.3896575216</v>
      </c>
      <c r="L5847">
        <v>7966993.2299999995</v>
      </c>
      <c r="M5847">
        <v>9207986.4971693587</v>
      </c>
      <c r="N5847">
        <v>8515869.254999999</v>
      </c>
      <c r="O5847">
        <v>8060000.3999999994</v>
      </c>
      <c r="P5847">
        <v>9135578.6099999994</v>
      </c>
      <c r="Q5847">
        <v>8865103.0949999988</v>
      </c>
      <c r="S5847" t="s">
        <v>174</v>
      </c>
    </row>
    <row r="5848" spans="1:19" x14ac:dyDescent="0.2">
      <c r="A5848" t="str">
        <f t="shared" si="91"/>
        <v>AgenteBilingüeEspecializadoCienciassociales,humanasyafinesFrontofficeconherramientaJornadaOrdinaria Zona2Oro</v>
      </c>
      <c r="B5848" t="s">
        <v>6163</v>
      </c>
      <c r="C5848" t="s">
        <v>19</v>
      </c>
      <c r="D5848" t="s">
        <v>95</v>
      </c>
      <c r="E5848" t="s">
        <v>592</v>
      </c>
      <c r="F5848" t="s">
        <v>3288</v>
      </c>
      <c r="G5848" t="s">
        <v>334</v>
      </c>
      <c r="H5848" t="s">
        <v>93</v>
      </c>
      <c r="I5848" t="s">
        <v>3</v>
      </c>
      <c r="J5848" t="s">
        <v>5</v>
      </c>
      <c r="K5848">
        <v>7874424.3896575216</v>
      </c>
      <c r="L5848">
        <v>8126333.5499999998</v>
      </c>
      <c r="M5848">
        <v>9471599.0507671069</v>
      </c>
      <c r="N5848">
        <v>8546212.3499999996</v>
      </c>
      <c r="O5848">
        <v>8060000.3999999994</v>
      </c>
      <c r="P5848">
        <v>9327906.4499999993</v>
      </c>
      <c r="Q5848">
        <v>9258118.4699999988</v>
      </c>
      <c r="S5848" t="s">
        <v>174</v>
      </c>
    </row>
    <row r="5849" spans="1:19" x14ac:dyDescent="0.2">
      <c r="A5849" t="str">
        <f t="shared" si="91"/>
        <v>AgenteBilingüeEspecializadoCienciassociales,humanasyafinesFrontofficeconherramientaJornadaOrdinaria Zona2Platino</v>
      </c>
      <c r="B5849" t="s">
        <v>6164</v>
      </c>
      <c r="C5849" t="s">
        <v>19</v>
      </c>
      <c r="D5849" t="s">
        <v>95</v>
      </c>
      <c r="E5849" t="s">
        <v>592</v>
      </c>
      <c r="F5849" t="s">
        <v>3288</v>
      </c>
      <c r="G5849" t="s">
        <v>334</v>
      </c>
      <c r="H5849" t="s">
        <v>93</v>
      </c>
      <c r="I5849" t="s">
        <v>134</v>
      </c>
      <c r="J5849" t="s">
        <v>5</v>
      </c>
      <c r="K5849">
        <v>7874424.3896575216</v>
      </c>
      <c r="L5849">
        <v>8365342.9949999992</v>
      </c>
      <c r="M5849">
        <v>9750750.216424847</v>
      </c>
      <c r="N5849">
        <v>8576554.4100000001</v>
      </c>
      <c r="O5849">
        <v>8060000.3999999994</v>
      </c>
      <c r="P5849">
        <v>9528507.0449999999</v>
      </c>
      <c r="Q5849">
        <v>9839750.1749999989</v>
      </c>
      <c r="S5849" t="s">
        <v>174</v>
      </c>
    </row>
    <row r="5850" spans="1:19" x14ac:dyDescent="0.2">
      <c r="A5850" t="str">
        <f t="shared" si="91"/>
        <v>AgenteBilingüeEspecializadoCienciassociales,humanasyafinesFrontofficeconherramientaJornadaOrdinaria Zona3Plata</v>
      </c>
      <c r="B5850" t="s">
        <v>6165</v>
      </c>
      <c r="C5850" t="s">
        <v>19</v>
      </c>
      <c r="D5850" t="s">
        <v>95</v>
      </c>
      <c r="E5850" t="s">
        <v>592</v>
      </c>
      <c r="F5850" t="s">
        <v>3288</v>
      </c>
      <c r="G5850" t="s">
        <v>334</v>
      </c>
      <c r="H5850" t="s">
        <v>94</v>
      </c>
      <c r="I5850" t="s">
        <v>2</v>
      </c>
      <c r="J5850" t="s">
        <v>5</v>
      </c>
      <c r="K5850">
        <v>7874424.3896575216</v>
      </c>
      <c r="L5850">
        <v>8121691.5749999993</v>
      </c>
      <c r="M5850">
        <v>9207986.4971693587</v>
      </c>
      <c r="N5850">
        <v>8538769.6649999991</v>
      </c>
      <c r="O5850">
        <v>8060000.3999999994</v>
      </c>
      <c r="P5850">
        <v>9178562.1600000001</v>
      </c>
      <c r="Q5850">
        <v>8865103.0949999988</v>
      </c>
      <c r="S5850" t="s">
        <v>174</v>
      </c>
    </row>
    <row r="5851" spans="1:19" x14ac:dyDescent="0.2">
      <c r="A5851" t="str">
        <f t="shared" si="91"/>
        <v>AgenteBilingüeEspecializadoCienciassociales,humanasyafinesFrontofficeconherramientaJornadaOrdinaria Zona3Oro</v>
      </c>
      <c r="B5851" t="s">
        <v>6166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94</v>
      </c>
      <c r="I5851" t="s">
        <v>3</v>
      </c>
      <c r="J5851" t="s">
        <v>5</v>
      </c>
      <c r="K5851">
        <v>7874424.3896575216</v>
      </c>
      <c r="L5851">
        <v>8284126.544999999</v>
      </c>
      <c r="M5851">
        <v>9471599.0507671069</v>
      </c>
      <c r="N5851">
        <v>8570257.4699999988</v>
      </c>
      <c r="O5851">
        <v>8060000.3999999994</v>
      </c>
      <c r="P5851">
        <v>9371794.5899999999</v>
      </c>
      <c r="Q5851">
        <v>9258118.4699999988</v>
      </c>
      <c r="S5851" t="s">
        <v>174</v>
      </c>
    </row>
    <row r="5852" spans="1:19" x14ac:dyDescent="0.2">
      <c r="A5852" t="str">
        <f t="shared" si="91"/>
        <v>AgenteBilingüeEspecializadoCienciassociales,humanasyafinesFrontofficeconherramientaJornadaOrdinaria Zona3Platino</v>
      </c>
      <c r="B5852" t="s">
        <v>6167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94</v>
      </c>
      <c r="I5852" t="s">
        <v>134</v>
      </c>
      <c r="J5852" t="s">
        <v>5</v>
      </c>
      <c r="K5852">
        <v>7874424.3896575216</v>
      </c>
      <c r="L5852">
        <v>8527776.9299999997</v>
      </c>
      <c r="M5852">
        <v>9750750.216424847</v>
      </c>
      <c r="N5852">
        <v>8601744.2400000002</v>
      </c>
      <c r="O5852">
        <v>8060000.3999999994</v>
      </c>
      <c r="P5852">
        <v>9573338.0699999984</v>
      </c>
      <c r="Q5852">
        <v>9839750.1749999989</v>
      </c>
      <c r="S5852" t="s">
        <v>174</v>
      </c>
    </row>
    <row r="5853" spans="1:19" x14ac:dyDescent="0.2">
      <c r="A5853" t="str">
        <f t="shared" si="91"/>
        <v>AgenteBilingüeEspecializadoCienciassociales,humanasyafinesFrontofficeconherramientaHoraextradiurnaZona1Plata</v>
      </c>
      <c r="B5853" t="s">
        <v>6168</v>
      </c>
      <c r="C5853" t="s">
        <v>19</v>
      </c>
      <c r="D5853" t="s">
        <v>95</v>
      </c>
      <c r="E5853" t="s">
        <v>592</v>
      </c>
      <c r="F5853" t="s">
        <v>3288</v>
      </c>
      <c r="G5853" t="s">
        <v>172</v>
      </c>
      <c r="H5853" t="s">
        <v>92</v>
      </c>
      <c r="I5853" t="s">
        <v>2</v>
      </c>
      <c r="J5853" t="s">
        <v>25</v>
      </c>
      <c r="K5853">
        <v>39880.503888677136</v>
      </c>
      <c r="L5853">
        <v>42152.445</v>
      </c>
      <c r="M5853">
        <v>51815.03791545517</v>
      </c>
      <c r="N5853">
        <v>35772.704999999994</v>
      </c>
      <c r="O5853">
        <v>36174.284999999996</v>
      </c>
      <c r="P5853">
        <v>45942.614999999998</v>
      </c>
      <c r="Q5853">
        <v>56509.964999999997</v>
      </c>
      <c r="S5853" t="s">
        <v>174</v>
      </c>
    </row>
    <row r="5854" spans="1:19" x14ac:dyDescent="0.2">
      <c r="A5854" t="str">
        <f t="shared" si="91"/>
        <v>AgenteBilingüeEspecializadoCienciassociales,humanasyafinesFrontofficeconherramientaHoraextradiurnaZona1Oro</v>
      </c>
      <c r="B5854" t="s">
        <v>6169</v>
      </c>
      <c r="C5854" t="s">
        <v>19</v>
      </c>
      <c r="D5854" t="s">
        <v>95</v>
      </c>
      <c r="E5854" t="s">
        <v>592</v>
      </c>
      <c r="F5854" t="s">
        <v>3288</v>
      </c>
      <c r="G5854" t="s">
        <v>172</v>
      </c>
      <c r="H5854" t="s">
        <v>92</v>
      </c>
      <c r="I5854" t="s">
        <v>3</v>
      </c>
      <c r="J5854" t="s">
        <v>25</v>
      </c>
      <c r="K5854">
        <v>39880.503888677136</v>
      </c>
      <c r="L5854">
        <v>42995.969999999994</v>
      </c>
      <c r="M5854">
        <v>53298.4343630777</v>
      </c>
      <c r="N5854">
        <v>35772.704999999994</v>
      </c>
      <c r="O5854">
        <v>36174.284999999996</v>
      </c>
      <c r="P5854">
        <v>46909.304999999993</v>
      </c>
      <c r="Q5854">
        <v>59014.664999999994</v>
      </c>
      <c r="S5854" t="s">
        <v>174</v>
      </c>
    </row>
    <row r="5855" spans="1:19" x14ac:dyDescent="0.2">
      <c r="A5855" t="str">
        <f t="shared" si="91"/>
        <v>AgenteBilingüeEspecializadoCienciassociales,humanasyafinesFrontofficeconherramientaHoraextradiurnaZona1Platino</v>
      </c>
      <c r="B5855" t="s">
        <v>6170</v>
      </c>
      <c r="C5855" t="s">
        <v>19</v>
      </c>
      <c r="D5855" t="s">
        <v>95</v>
      </c>
      <c r="E5855" t="s">
        <v>592</v>
      </c>
      <c r="F5855" t="s">
        <v>3288</v>
      </c>
      <c r="G5855" t="s">
        <v>172</v>
      </c>
      <c r="H5855" t="s">
        <v>92</v>
      </c>
      <c r="I5855" t="s">
        <v>134</v>
      </c>
      <c r="J5855" t="s">
        <v>25</v>
      </c>
      <c r="K5855">
        <v>39880.503888677136</v>
      </c>
      <c r="L5855">
        <v>44260.74</v>
      </c>
      <c r="M5855">
        <v>54869.269445985978</v>
      </c>
      <c r="N5855">
        <v>35772.704999999994</v>
      </c>
      <c r="O5855">
        <v>36174.284999999996</v>
      </c>
      <c r="P5855">
        <v>47918.429999999993</v>
      </c>
      <c r="Q5855">
        <v>62722.034999999996</v>
      </c>
      <c r="S5855" t="s">
        <v>174</v>
      </c>
    </row>
    <row r="5856" spans="1:19" x14ac:dyDescent="0.2">
      <c r="A5856" t="str">
        <f t="shared" si="91"/>
        <v>AgenteBilingüeEspecializadoCienciassociales,humanasyafinesFrontofficeconherramientaHoraextradiurnaZona2Plata</v>
      </c>
      <c r="B5856" t="s">
        <v>6171</v>
      </c>
      <c r="C5856" t="s">
        <v>19</v>
      </c>
      <c r="D5856" t="s">
        <v>95</v>
      </c>
      <c r="E5856" t="s">
        <v>592</v>
      </c>
      <c r="F5856" t="s">
        <v>3288</v>
      </c>
      <c r="G5856" t="s">
        <v>172</v>
      </c>
      <c r="H5856" t="s">
        <v>93</v>
      </c>
      <c r="I5856" t="s">
        <v>2</v>
      </c>
      <c r="J5856" t="s">
        <v>25</v>
      </c>
      <c r="K5856">
        <v>39880.503888677136</v>
      </c>
      <c r="L5856">
        <v>43417.214999999997</v>
      </c>
      <c r="M5856">
        <v>51815.03791545517</v>
      </c>
      <c r="N5856">
        <v>35772.704999999994</v>
      </c>
      <c r="O5856">
        <v>36174.284999999996</v>
      </c>
      <c r="P5856">
        <v>48823.02</v>
      </c>
      <c r="Q5856">
        <v>56509.964999999997</v>
      </c>
      <c r="S5856" t="s">
        <v>174</v>
      </c>
    </row>
    <row r="5857" spans="1:19" x14ac:dyDescent="0.2">
      <c r="A5857" t="str">
        <f t="shared" si="91"/>
        <v>AgenteBilingüeEspecializadoCienciassociales,humanasyafinesFrontofficeconherramientaHoraextradiurnaZona2Oro</v>
      </c>
      <c r="B5857" t="s">
        <v>6172</v>
      </c>
      <c r="C5857" t="s">
        <v>19</v>
      </c>
      <c r="D5857" t="s">
        <v>95</v>
      </c>
      <c r="E5857" t="s">
        <v>592</v>
      </c>
      <c r="F5857" t="s">
        <v>3288</v>
      </c>
      <c r="G5857" t="s">
        <v>172</v>
      </c>
      <c r="H5857" t="s">
        <v>93</v>
      </c>
      <c r="I5857" t="s">
        <v>3</v>
      </c>
      <c r="J5857" t="s">
        <v>25</v>
      </c>
      <c r="K5857">
        <v>39880.503888677136</v>
      </c>
      <c r="L5857">
        <v>44286.614999999998</v>
      </c>
      <c r="M5857">
        <v>53298.4343630777</v>
      </c>
      <c r="N5857">
        <v>35772.704999999994</v>
      </c>
      <c r="O5857">
        <v>36174.284999999996</v>
      </c>
      <c r="P5857">
        <v>49850.774999999994</v>
      </c>
      <c r="Q5857">
        <v>59014.664999999994</v>
      </c>
      <c r="S5857" t="s">
        <v>174</v>
      </c>
    </row>
    <row r="5858" spans="1:19" x14ac:dyDescent="0.2">
      <c r="A5858" t="str">
        <f t="shared" si="91"/>
        <v>AgenteBilingüeEspecializadoCienciassociales,humanasyafinesFrontofficeconherramientaHoraextradiurnaZona2Platino</v>
      </c>
      <c r="B5858" t="s">
        <v>6173</v>
      </c>
      <c r="C5858" t="s">
        <v>19</v>
      </c>
      <c r="D5858" t="s">
        <v>95</v>
      </c>
      <c r="E5858" t="s">
        <v>592</v>
      </c>
      <c r="F5858" t="s">
        <v>3288</v>
      </c>
      <c r="G5858" t="s">
        <v>172</v>
      </c>
      <c r="H5858" t="s">
        <v>93</v>
      </c>
      <c r="I5858" t="s">
        <v>134</v>
      </c>
      <c r="J5858" t="s">
        <v>25</v>
      </c>
      <c r="K5858">
        <v>39880.503888677136</v>
      </c>
      <c r="L5858">
        <v>45588.644999999997</v>
      </c>
      <c r="M5858">
        <v>54869.269445985978</v>
      </c>
      <c r="N5858">
        <v>35772.704999999994</v>
      </c>
      <c r="O5858">
        <v>36174.284999999996</v>
      </c>
      <c r="P5858">
        <v>50923.034999999996</v>
      </c>
      <c r="Q5858">
        <v>62722.034999999996</v>
      </c>
      <c r="S5858" t="s">
        <v>174</v>
      </c>
    </row>
    <row r="5859" spans="1:19" x14ac:dyDescent="0.2">
      <c r="A5859" t="str">
        <f t="shared" si="91"/>
        <v>AgenteBilingüeEspecializadoCienciassociales,humanasyafinesFrontofficeconherramientaHoraextradiurnaZona3Plata</v>
      </c>
      <c r="B5859" t="s">
        <v>6174</v>
      </c>
      <c r="C5859" t="s">
        <v>19</v>
      </c>
      <c r="D5859" t="s">
        <v>95</v>
      </c>
      <c r="E5859" t="s">
        <v>592</v>
      </c>
      <c r="F5859" t="s">
        <v>3288</v>
      </c>
      <c r="G5859" t="s">
        <v>172</v>
      </c>
      <c r="H5859" t="s">
        <v>94</v>
      </c>
      <c r="I5859" t="s">
        <v>2</v>
      </c>
      <c r="J5859" t="s">
        <v>25</v>
      </c>
      <c r="K5859">
        <v>39880.503888677136</v>
      </c>
      <c r="L5859">
        <v>44260.74</v>
      </c>
      <c r="M5859">
        <v>51815.03791545517</v>
      </c>
      <c r="N5859">
        <v>35772.704999999994</v>
      </c>
      <c r="O5859">
        <v>36174.284999999996</v>
      </c>
      <c r="P5859">
        <v>49052.789999999994</v>
      </c>
      <c r="Q5859">
        <v>56509.964999999997</v>
      </c>
      <c r="S5859" t="s">
        <v>174</v>
      </c>
    </row>
    <row r="5860" spans="1:19" x14ac:dyDescent="0.2">
      <c r="A5860" t="str">
        <f t="shared" si="91"/>
        <v>AgenteBilingüeEspecializadoCienciassociales,humanasyafinesFrontofficeconherramientaHoraextradiurnaZona3Oro</v>
      </c>
      <c r="B5860" t="s">
        <v>6175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94</v>
      </c>
      <c r="I5860" t="s">
        <v>3</v>
      </c>
      <c r="J5860" t="s">
        <v>25</v>
      </c>
      <c r="K5860">
        <v>39880.503888677136</v>
      </c>
      <c r="L5860">
        <v>45146.7</v>
      </c>
      <c r="M5860">
        <v>53298.4343630777</v>
      </c>
      <c r="N5860">
        <v>35772.704999999994</v>
      </c>
      <c r="O5860">
        <v>36174.284999999996</v>
      </c>
      <c r="P5860">
        <v>50085.719999999994</v>
      </c>
      <c r="Q5860">
        <v>59014.664999999994</v>
      </c>
      <c r="S5860" t="s">
        <v>174</v>
      </c>
    </row>
    <row r="5861" spans="1:19" x14ac:dyDescent="0.2">
      <c r="A5861" t="str">
        <f t="shared" si="91"/>
        <v>AgenteBilingüeEspecializadoCienciassociales,humanasyafinesFrontofficeconherramientaHoraextradiurnaZona3Platino</v>
      </c>
      <c r="B5861" t="s">
        <v>6176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94</v>
      </c>
      <c r="I5861" t="s">
        <v>134</v>
      </c>
      <c r="J5861" t="s">
        <v>25</v>
      </c>
      <c r="K5861">
        <v>39880.503888677136</v>
      </c>
      <c r="L5861">
        <v>46474.604999999996</v>
      </c>
      <c r="M5861">
        <v>54869.269445985978</v>
      </c>
      <c r="N5861">
        <v>35772.704999999994</v>
      </c>
      <c r="O5861">
        <v>36174.284999999996</v>
      </c>
      <c r="P5861">
        <v>51162.119999999995</v>
      </c>
      <c r="Q5861">
        <v>62722.034999999996</v>
      </c>
      <c r="S5861" t="s">
        <v>174</v>
      </c>
    </row>
    <row r="5862" spans="1:19" x14ac:dyDescent="0.2">
      <c r="A5862" t="str">
        <f t="shared" si="91"/>
        <v>AgenteBilingüeEspecializadoCienciassociales,humanasyafinesFrontofficeconherramientaHoraextranocturna Zona1Plata</v>
      </c>
      <c r="B5862" t="s">
        <v>6177</v>
      </c>
      <c r="C5862" t="s">
        <v>19</v>
      </c>
      <c r="D5862" t="s">
        <v>95</v>
      </c>
      <c r="E5862" t="s">
        <v>592</v>
      </c>
      <c r="F5862" t="s">
        <v>3288</v>
      </c>
      <c r="G5862" t="s">
        <v>288</v>
      </c>
      <c r="H5862" t="s">
        <v>92</v>
      </c>
      <c r="I5862" t="s">
        <v>2</v>
      </c>
      <c r="J5862" t="s">
        <v>25</v>
      </c>
      <c r="K5862">
        <v>54021.308418885412</v>
      </c>
      <c r="L5862">
        <v>59013.63</v>
      </c>
      <c r="M5862">
        <v>72541.053081637248</v>
      </c>
      <c r="N5862">
        <v>50082.614999999998</v>
      </c>
      <c r="O5862">
        <v>50366.204999999994</v>
      </c>
      <c r="P5862">
        <v>58896.674999999996</v>
      </c>
      <c r="Q5862">
        <v>78433.334999999992</v>
      </c>
      <c r="S5862" t="s">
        <v>174</v>
      </c>
    </row>
    <row r="5863" spans="1:19" x14ac:dyDescent="0.2">
      <c r="A5863" t="str">
        <f t="shared" si="91"/>
        <v>AgenteBilingüeEspecializadoCienciassociales,humanasyafinesFrontofficeconherramientaHoraextranocturna Zona1Oro</v>
      </c>
      <c r="B5863" t="s">
        <v>6178</v>
      </c>
      <c r="C5863" t="s">
        <v>19</v>
      </c>
      <c r="D5863" t="s">
        <v>95</v>
      </c>
      <c r="E5863" t="s">
        <v>592</v>
      </c>
      <c r="F5863" t="s">
        <v>3288</v>
      </c>
      <c r="G5863" t="s">
        <v>288</v>
      </c>
      <c r="H5863" t="s">
        <v>92</v>
      </c>
      <c r="I5863" t="s">
        <v>3</v>
      </c>
      <c r="J5863" t="s">
        <v>25</v>
      </c>
      <c r="K5863">
        <v>54021.308418885412</v>
      </c>
      <c r="L5863">
        <v>60194.564999999995</v>
      </c>
      <c r="M5863">
        <v>74617.808108308804</v>
      </c>
      <c r="N5863">
        <v>50082.614999999998</v>
      </c>
      <c r="O5863">
        <v>50366.204999999994</v>
      </c>
      <c r="P5863">
        <v>60136.604999999996</v>
      </c>
      <c r="Q5863">
        <v>81910.934999999998</v>
      </c>
      <c r="S5863" t="s">
        <v>174</v>
      </c>
    </row>
    <row r="5864" spans="1:19" x14ac:dyDescent="0.2">
      <c r="A5864" t="str">
        <f t="shared" si="91"/>
        <v>AgenteBilingüeEspecializadoCienciassociales,humanasyafinesFrontofficeconherramientaHoraextranocturna Zona1Platino</v>
      </c>
      <c r="B5864" t="s">
        <v>6179</v>
      </c>
      <c r="C5864" t="s">
        <v>19</v>
      </c>
      <c r="D5864" t="s">
        <v>95</v>
      </c>
      <c r="E5864" t="s">
        <v>592</v>
      </c>
      <c r="F5864" t="s">
        <v>3288</v>
      </c>
      <c r="G5864" t="s">
        <v>288</v>
      </c>
      <c r="H5864" t="s">
        <v>92</v>
      </c>
      <c r="I5864" t="s">
        <v>134</v>
      </c>
      <c r="J5864" t="s">
        <v>25</v>
      </c>
      <c r="K5864">
        <v>54021.308418885412</v>
      </c>
      <c r="L5864">
        <v>61964.414999999994</v>
      </c>
      <c r="M5864">
        <v>76816.977224380389</v>
      </c>
      <c r="N5864">
        <v>50082.614999999998</v>
      </c>
      <c r="O5864">
        <v>50366.204999999994</v>
      </c>
      <c r="P5864">
        <v>61430.354999999996</v>
      </c>
      <c r="Q5864">
        <v>87056.954999999987</v>
      </c>
      <c r="S5864" t="s">
        <v>174</v>
      </c>
    </row>
    <row r="5865" spans="1:19" x14ac:dyDescent="0.2">
      <c r="A5865" t="str">
        <f t="shared" si="91"/>
        <v>AgenteBilingüeEspecializadoCienciassociales,humanasyafinesFrontofficeconherramientaHoraextranocturna Zona2Plata</v>
      </c>
      <c r="B5865" t="s">
        <v>6180</v>
      </c>
      <c r="C5865" t="s">
        <v>19</v>
      </c>
      <c r="D5865" t="s">
        <v>95</v>
      </c>
      <c r="E5865" t="s">
        <v>592</v>
      </c>
      <c r="F5865" t="s">
        <v>3288</v>
      </c>
      <c r="G5865" t="s">
        <v>288</v>
      </c>
      <c r="H5865" t="s">
        <v>93</v>
      </c>
      <c r="I5865" t="s">
        <v>2</v>
      </c>
      <c r="J5865" t="s">
        <v>25</v>
      </c>
      <c r="K5865">
        <v>54021.308418885412</v>
      </c>
      <c r="L5865">
        <v>60784.514999999992</v>
      </c>
      <c r="M5865">
        <v>72541.053081637248</v>
      </c>
      <c r="N5865">
        <v>50082.614999999998</v>
      </c>
      <c r="O5865">
        <v>50366.204999999994</v>
      </c>
      <c r="P5865">
        <v>62589.554999999993</v>
      </c>
      <c r="Q5865">
        <v>78433.334999999992</v>
      </c>
      <c r="S5865" t="s">
        <v>174</v>
      </c>
    </row>
    <row r="5866" spans="1:19" x14ac:dyDescent="0.2">
      <c r="A5866" t="str">
        <f t="shared" si="91"/>
        <v>AgenteBilingüeEspecializadoCienciassociales,humanasyafinesFrontofficeconherramientaHoraextranocturna Zona2Oro</v>
      </c>
      <c r="B5866" t="s">
        <v>6181</v>
      </c>
      <c r="C5866" t="s">
        <v>19</v>
      </c>
      <c r="D5866" t="s">
        <v>95</v>
      </c>
      <c r="E5866" t="s">
        <v>592</v>
      </c>
      <c r="F5866" t="s">
        <v>3288</v>
      </c>
      <c r="G5866" t="s">
        <v>288</v>
      </c>
      <c r="H5866" t="s">
        <v>93</v>
      </c>
      <c r="I5866" t="s">
        <v>3</v>
      </c>
      <c r="J5866" t="s">
        <v>25</v>
      </c>
      <c r="K5866">
        <v>54021.308418885412</v>
      </c>
      <c r="L5866">
        <v>62000.639999999992</v>
      </c>
      <c r="M5866">
        <v>74617.808108308804</v>
      </c>
      <c r="N5866">
        <v>50082.614999999998</v>
      </c>
      <c r="O5866">
        <v>50366.204999999994</v>
      </c>
      <c r="P5866">
        <v>63907.109999999993</v>
      </c>
      <c r="Q5866">
        <v>81910.934999999998</v>
      </c>
      <c r="S5866" t="s">
        <v>174</v>
      </c>
    </row>
    <row r="5867" spans="1:19" x14ac:dyDescent="0.2">
      <c r="A5867" t="str">
        <f t="shared" si="91"/>
        <v>AgenteBilingüeEspecializadoCienciassociales,humanasyafinesFrontofficeconherramientaHoraextranocturna Zona2Platino</v>
      </c>
      <c r="B5867" t="s">
        <v>6182</v>
      </c>
      <c r="C5867" t="s">
        <v>19</v>
      </c>
      <c r="D5867" t="s">
        <v>95</v>
      </c>
      <c r="E5867" t="s">
        <v>592</v>
      </c>
      <c r="F5867" t="s">
        <v>3288</v>
      </c>
      <c r="G5867" t="s">
        <v>288</v>
      </c>
      <c r="H5867" t="s">
        <v>93</v>
      </c>
      <c r="I5867" t="s">
        <v>134</v>
      </c>
      <c r="J5867" t="s">
        <v>25</v>
      </c>
      <c r="K5867">
        <v>54021.308418885412</v>
      </c>
      <c r="L5867">
        <v>63824.31</v>
      </c>
      <c r="M5867">
        <v>76816.977224380389</v>
      </c>
      <c r="N5867">
        <v>50082.614999999998</v>
      </c>
      <c r="O5867">
        <v>50366.204999999994</v>
      </c>
      <c r="P5867">
        <v>65281.59</v>
      </c>
      <c r="Q5867">
        <v>87056.954999999987</v>
      </c>
      <c r="S5867" t="s">
        <v>174</v>
      </c>
    </row>
    <row r="5868" spans="1:19" x14ac:dyDescent="0.2">
      <c r="A5868" t="str">
        <f t="shared" si="91"/>
        <v>AgenteBilingüeEspecializadoCienciassociales,humanasyafinesFrontofficeconherramientaHoraextranocturna Zona3Plata</v>
      </c>
      <c r="B5868" t="s">
        <v>6183</v>
      </c>
      <c r="C5868" t="s">
        <v>19</v>
      </c>
      <c r="D5868" t="s">
        <v>95</v>
      </c>
      <c r="E5868" t="s">
        <v>592</v>
      </c>
      <c r="F5868" t="s">
        <v>3288</v>
      </c>
      <c r="G5868" t="s">
        <v>288</v>
      </c>
      <c r="H5868" t="s">
        <v>94</v>
      </c>
      <c r="I5868" t="s">
        <v>2</v>
      </c>
      <c r="J5868" t="s">
        <v>25</v>
      </c>
      <c r="K5868">
        <v>54021.308418885412</v>
      </c>
      <c r="L5868">
        <v>61964.414999999994</v>
      </c>
      <c r="M5868">
        <v>72541.053081637248</v>
      </c>
      <c r="N5868">
        <v>50082.614999999998</v>
      </c>
      <c r="O5868">
        <v>50366.204999999994</v>
      </c>
      <c r="P5868">
        <v>62884.529999999992</v>
      </c>
      <c r="Q5868">
        <v>78433.334999999992</v>
      </c>
      <c r="S5868" t="s">
        <v>174</v>
      </c>
    </row>
    <row r="5869" spans="1:19" x14ac:dyDescent="0.2">
      <c r="A5869" t="str">
        <f t="shared" si="91"/>
        <v>AgenteBilingüeEspecializadoCienciassociales,humanasyafinesFrontofficeconherramientaHoraextranocturna Zona3Oro</v>
      </c>
      <c r="B5869" t="s">
        <v>6184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94</v>
      </c>
      <c r="I5869" t="s">
        <v>3</v>
      </c>
      <c r="J5869" t="s">
        <v>25</v>
      </c>
      <c r="K5869">
        <v>54021.308418885412</v>
      </c>
      <c r="L5869">
        <v>63204.344999999994</v>
      </c>
      <c r="M5869">
        <v>74617.808108308804</v>
      </c>
      <c r="N5869">
        <v>50082.614999999998</v>
      </c>
      <c r="O5869">
        <v>50366.204999999994</v>
      </c>
      <c r="P5869">
        <v>64208.294999999998</v>
      </c>
      <c r="Q5869">
        <v>81910.934999999998</v>
      </c>
      <c r="S5869" t="s">
        <v>174</v>
      </c>
    </row>
    <row r="5870" spans="1:19" x14ac:dyDescent="0.2">
      <c r="A5870" t="str">
        <f t="shared" si="91"/>
        <v>AgenteBilingüeEspecializadoCienciassociales,humanasyafinesFrontofficeconherramientaHoraextranocturna Zona3Platino</v>
      </c>
      <c r="B5870" t="s">
        <v>6185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94</v>
      </c>
      <c r="I5870" t="s">
        <v>134</v>
      </c>
      <c r="J5870" t="s">
        <v>25</v>
      </c>
      <c r="K5870">
        <v>54021.308418885412</v>
      </c>
      <c r="L5870">
        <v>65063.204999999994</v>
      </c>
      <c r="M5870">
        <v>76816.977224380389</v>
      </c>
      <c r="N5870">
        <v>50082.614999999998</v>
      </c>
      <c r="O5870">
        <v>50366.204999999994</v>
      </c>
      <c r="P5870">
        <v>65588.985000000001</v>
      </c>
      <c r="Q5870">
        <v>87056.954999999987</v>
      </c>
      <c r="S5870" t="s">
        <v>174</v>
      </c>
    </row>
    <row r="5871" spans="1:19" x14ac:dyDescent="0.2">
      <c r="A5871" t="str">
        <f t="shared" si="91"/>
        <v>AgenteBilingüeEspecializadoCienciassociales,humanasyafinesFrontofficeconherramientaHoraextradominicalyfestivoZona1Plata</v>
      </c>
      <c r="B5871" t="s">
        <v>6186</v>
      </c>
      <c r="C5871" t="s">
        <v>19</v>
      </c>
      <c r="D5871" t="s">
        <v>95</v>
      </c>
      <c r="E5871" t="s">
        <v>592</v>
      </c>
      <c r="F5871" t="s">
        <v>3288</v>
      </c>
      <c r="G5871" t="s">
        <v>90</v>
      </c>
      <c r="H5871" t="s">
        <v>92</v>
      </c>
      <c r="I5871" t="s">
        <v>2</v>
      </c>
      <c r="J5871" t="s">
        <v>25</v>
      </c>
      <c r="K5871">
        <v>68162.112949093687</v>
      </c>
      <c r="L5871">
        <v>67444.739999999991</v>
      </c>
      <c r="M5871">
        <v>82904.060664728269</v>
      </c>
      <c r="N5871">
        <v>71546.444999999992</v>
      </c>
      <c r="O5871">
        <v>57461.13</v>
      </c>
      <c r="P5871">
        <v>65373.704999999994</v>
      </c>
      <c r="Q5871">
        <v>87317.774999999994</v>
      </c>
      <c r="S5871" t="s">
        <v>174</v>
      </c>
    </row>
    <row r="5872" spans="1:19" x14ac:dyDescent="0.2">
      <c r="A5872" t="str">
        <f t="shared" si="91"/>
        <v>AgenteBilingüeEspecializadoCienciassociales,humanasyafinesFrontofficeconherramientaHoraextradominicalyfestivoZona1Oro</v>
      </c>
      <c r="B5872" t="s">
        <v>6187</v>
      </c>
      <c r="C5872" t="s">
        <v>19</v>
      </c>
      <c r="D5872" t="s">
        <v>95</v>
      </c>
      <c r="E5872" t="s">
        <v>592</v>
      </c>
      <c r="F5872" t="s">
        <v>3288</v>
      </c>
      <c r="G5872" t="s">
        <v>90</v>
      </c>
      <c r="H5872" t="s">
        <v>92</v>
      </c>
      <c r="I5872" t="s">
        <v>3</v>
      </c>
      <c r="J5872" t="s">
        <v>25</v>
      </c>
      <c r="K5872">
        <v>68162.112949093687</v>
      </c>
      <c r="L5872">
        <v>68794.37999999999</v>
      </c>
      <c r="M5872">
        <v>85277.494980924326</v>
      </c>
      <c r="N5872">
        <v>71546.444999999992</v>
      </c>
      <c r="O5872">
        <v>57461.13</v>
      </c>
      <c r="P5872">
        <v>66750.25499999999</v>
      </c>
      <c r="Q5872">
        <v>91188.674999999988</v>
      </c>
      <c r="S5872" t="s">
        <v>174</v>
      </c>
    </row>
    <row r="5873" spans="1:19" x14ac:dyDescent="0.2">
      <c r="A5873" t="str">
        <f t="shared" si="91"/>
        <v>AgenteBilingüeEspecializadoCienciassociales,humanasyafinesFrontofficeconherramientaHoraextradominicalyfestivoZona1Platino</v>
      </c>
      <c r="B5873" t="s">
        <v>6188</v>
      </c>
      <c r="C5873" t="s">
        <v>19</v>
      </c>
      <c r="D5873" t="s">
        <v>95</v>
      </c>
      <c r="E5873" t="s">
        <v>592</v>
      </c>
      <c r="F5873" t="s">
        <v>3288</v>
      </c>
      <c r="G5873" t="s">
        <v>90</v>
      </c>
      <c r="H5873" t="s">
        <v>92</v>
      </c>
      <c r="I5873" t="s">
        <v>134</v>
      </c>
      <c r="J5873" t="s">
        <v>25</v>
      </c>
      <c r="K5873">
        <v>68162.112949093687</v>
      </c>
      <c r="L5873">
        <v>70817.804999999993</v>
      </c>
      <c r="M5873">
        <v>87790.831113577573</v>
      </c>
      <c r="N5873">
        <v>71546.444999999992</v>
      </c>
      <c r="O5873">
        <v>57461.13</v>
      </c>
      <c r="P5873">
        <v>68185.799999999988</v>
      </c>
      <c r="Q5873">
        <v>96917.4</v>
      </c>
      <c r="S5873" t="s">
        <v>174</v>
      </c>
    </row>
    <row r="5874" spans="1:19" x14ac:dyDescent="0.2">
      <c r="A5874" t="str">
        <f t="shared" si="91"/>
        <v>AgenteBilingüeEspecializadoCienciassociales,humanasyafinesFrontofficeconherramientaHoraextradominicalyfestivoZona2Plata</v>
      </c>
      <c r="B5874" t="s">
        <v>6189</v>
      </c>
      <c r="C5874" t="s">
        <v>19</v>
      </c>
      <c r="D5874" t="s">
        <v>95</v>
      </c>
      <c r="E5874" t="s">
        <v>592</v>
      </c>
      <c r="F5874" t="s">
        <v>3288</v>
      </c>
      <c r="G5874" t="s">
        <v>90</v>
      </c>
      <c r="H5874" t="s">
        <v>93</v>
      </c>
      <c r="I5874" t="s">
        <v>2</v>
      </c>
      <c r="J5874" t="s">
        <v>25</v>
      </c>
      <c r="K5874">
        <v>68162.112949093687</v>
      </c>
      <c r="L5874">
        <v>69468.164999999994</v>
      </c>
      <c r="M5874">
        <v>82904.060664728269</v>
      </c>
      <c r="N5874">
        <v>71546.444999999992</v>
      </c>
      <c r="O5874">
        <v>57461.13</v>
      </c>
      <c r="P5874">
        <v>69472.304999999993</v>
      </c>
      <c r="Q5874">
        <v>87317.774999999994</v>
      </c>
      <c r="S5874" t="s">
        <v>174</v>
      </c>
    </row>
    <row r="5875" spans="1:19" x14ac:dyDescent="0.2">
      <c r="A5875" t="str">
        <f t="shared" si="91"/>
        <v>AgenteBilingüeEspecializadoCienciassociales,humanasyafinesFrontofficeconherramientaHoraextradominicalyfestivoZona2Oro</v>
      </c>
      <c r="B5875" t="s">
        <v>6190</v>
      </c>
      <c r="C5875" t="s">
        <v>19</v>
      </c>
      <c r="D5875" t="s">
        <v>95</v>
      </c>
      <c r="E5875" t="s">
        <v>592</v>
      </c>
      <c r="F5875" t="s">
        <v>3288</v>
      </c>
      <c r="G5875" t="s">
        <v>90</v>
      </c>
      <c r="H5875" t="s">
        <v>93</v>
      </c>
      <c r="I5875" t="s">
        <v>3</v>
      </c>
      <c r="J5875" t="s">
        <v>25</v>
      </c>
      <c r="K5875">
        <v>68162.112949093687</v>
      </c>
      <c r="L5875">
        <v>70859.205000000002</v>
      </c>
      <c r="M5875">
        <v>85277.494980924326</v>
      </c>
      <c r="N5875">
        <v>71546.444999999992</v>
      </c>
      <c r="O5875">
        <v>57461.13</v>
      </c>
      <c r="P5875">
        <v>70935.794999999998</v>
      </c>
      <c r="Q5875">
        <v>91188.674999999988</v>
      </c>
      <c r="S5875" t="s">
        <v>174</v>
      </c>
    </row>
    <row r="5876" spans="1:19" x14ac:dyDescent="0.2">
      <c r="A5876" t="str">
        <f t="shared" si="91"/>
        <v>AgenteBilingüeEspecializadoCienciassociales,humanasyafinesFrontofficeconherramientaHoraextradominicalyfestivoZona2Platino</v>
      </c>
      <c r="B5876" t="s">
        <v>6191</v>
      </c>
      <c r="C5876" t="s">
        <v>19</v>
      </c>
      <c r="D5876" t="s">
        <v>95</v>
      </c>
      <c r="E5876" t="s">
        <v>592</v>
      </c>
      <c r="F5876" t="s">
        <v>3288</v>
      </c>
      <c r="G5876" t="s">
        <v>90</v>
      </c>
      <c r="H5876" t="s">
        <v>93</v>
      </c>
      <c r="I5876" t="s">
        <v>134</v>
      </c>
      <c r="J5876" t="s">
        <v>25</v>
      </c>
      <c r="K5876">
        <v>68162.112949093687</v>
      </c>
      <c r="L5876">
        <v>72942.659999999989</v>
      </c>
      <c r="M5876">
        <v>87790.831113577573</v>
      </c>
      <c r="N5876">
        <v>71546.444999999992</v>
      </c>
      <c r="O5876">
        <v>57461.13</v>
      </c>
      <c r="P5876">
        <v>72460.349999999991</v>
      </c>
      <c r="Q5876">
        <v>96917.4</v>
      </c>
      <c r="S5876" t="s">
        <v>174</v>
      </c>
    </row>
    <row r="5877" spans="1:19" x14ac:dyDescent="0.2">
      <c r="A5877" t="str">
        <f t="shared" si="91"/>
        <v>AgenteBilingüeEspecializadoCienciassociales,humanasyafinesFrontofficeconherramientaHoraextradominicalyfestivoZona3Plata</v>
      </c>
      <c r="B5877" t="s">
        <v>6192</v>
      </c>
      <c r="C5877" t="s">
        <v>19</v>
      </c>
      <c r="D5877" t="s">
        <v>95</v>
      </c>
      <c r="E5877" t="s">
        <v>592</v>
      </c>
      <c r="F5877" t="s">
        <v>3288</v>
      </c>
      <c r="G5877" t="s">
        <v>90</v>
      </c>
      <c r="H5877" t="s">
        <v>94</v>
      </c>
      <c r="I5877" t="s">
        <v>2</v>
      </c>
      <c r="J5877" t="s">
        <v>25</v>
      </c>
      <c r="K5877">
        <v>68162.112949093687</v>
      </c>
      <c r="L5877">
        <v>70817.804999999993</v>
      </c>
      <c r="M5877">
        <v>82904.060664728269</v>
      </c>
      <c r="N5877">
        <v>71546.444999999992</v>
      </c>
      <c r="O5877">
        <v>57461.13</v>
      </c>
      <c r="P5877">
        <v>69799.364999999991</v>
      </c>
      <c r="Q5877">
        <v>87317.774999999994</v>
      </c>
      <c r="S5877" t="s">
        <v>174</v>
      </c>
    </row>
    <row r="5878" spans="1:19" x14ac:dyDescent="0.2">
      <c r="A5878" t="str">
        <f t="shared" si="91"/>
        <v>AgenteBilingüeEspecializadoCienciassociales,humanasyafinesFrontofficeconherramientaHoraextradominicalyfestivoZona3Oro</v>
      </c>
      <c r="B5878" t="s">
        <v>6193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94</v>
      </c>
      <c r="I5878" t="s">
        <v>3</v>
      </c>
      <c r="J5878" t="s">
        <v>25</v>
      </c>
      <c r="K5878">
        <v>68162.112949093687</v>
      </c>
      <c r="L5878">
        <v>72234.720000000001</v>
      </c>
      <c r="M5878">
        <v>85277.494980924326</v>
      </c>
      <c r="N5878">
        <v>71546.444999999992</v>
      </c>
      <c r="O5878">
        <v>57461.13</v>
      </c>
      <c r="P5878">
        <v>71269.064999999988</v>
      </c>
      <c r="Q5878">
        <v>91188.674999999988</v>
      </c>
      <c r="S5878" t="s">
        <v>174</v>
      </c>
    </row>
    <row r="5879" spans="1:19" x14ac:dyDescent="0.2">
      <c r="A5879" t="str">
        <f t="shared" si="91"/>
        <v>AgenteBilingüeEspecializadoCienciassociales,humanasyafinesFrontofficeconherramientaHoraextradominicalyfestivoZona3Platino</v>
      </c>
      <c r="B5879" t="s">
        <v>6194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94</v>
      </c>
      <c r="I5879" t="s">
        <v>134</v>
      </c>
      <c r="J5879" t="s">
        <v>25</v>
      </c>
      <c r="K5879">
        <v>68162.112949093687</v>
      </c>
      <c r="L5879">
        <v>74359.574999999997</v>
      </c>
      <c r="M5879">
        <v>87790.831113577573</v>
      </c>
      <c r="N5879">
        <v>71546.444999999992</v>
      </c>
      <c r="O5879">
        <v>57461.13</v>
      </c>
      <c r="P5879">
        <v>72801.899999999994</v>
      </c>
      <c r="Q5879">
        <v>96917.4</v>
      </c>
      <c r="S5879" t="s">
        <v>174</v>
      </c>
    </row>
    <row r="5880" spans="1:19" x14ac:dyDescent="0.2">
      <c r="A5880" t="str">
        <f t="shared" si="91"/>
        <v>AgenteBilingüeEspecializadoCienciassociales,humanasyafinesFrontofficeconherramientaServicio7x24Zona1Plata</v>
      </c>
      <c r="B5880" t="s">
        <v>6195</v>
      </c>
      <c r="C5880" t="s">
        <v>19</v>
      </c>
      <c r="D5880" t="s">
        <v>95</v>
      </c>
      <c r="E5880" t="s">
        <v>592</v>
      </c>
      <c r="F5880" t="s">
        <v>3288</v>
      </c>
      <c r="G5880" t="s">
        <v>91</v>
      </c>
      <c r="H5880" t="s">
        <v>92</v>
      </c>
      <c r="I5880" t="s">
        <v>2</v>
      </c>
      <c r="J5880" t="s">
        <v>260</v>
      </c>
      <c r="K5880">
        <v>24843389.82590745</v>
      </c>
      <c r="L5880">
        <v>35014121.414999999</v>
      </c>
      <c r="M5880">
        <v>37062145.651106663</v>
      </c>
      <c r="N5880">
        <v>31510536.704999998</v>
      </c>
      <c r="O5880">
        <v>31852235.744999997</v>
      </c>
      <c r="P5880">
        <v>45032041.664999999</v>
      </c>
      <c r="Q5880">
        <v>36251625.375</v>
      </c>
      <c r="S5880" t="s">
        <v>174</v>
      </c>
    </row>
    <row r="5881" spans="1:19" x14ac:dyDescent="0.2">
      <c r="A5881" t="str">
        <f t="shared" si="91"/>
        <v>AgenteBilingüeEspecializadoCienciassociales,humanasyafinesFrontofficeconherramientaServicio7x24Zona1Oro</v>
      </c>
      <c r="B5881" t="s">
        <v>6196</v>
      </c>
      <c r="C5881" t="s">
        <v>19</v>
      </c>
      <c r="D5881" t="s">
        <v>95</v>
      </c>
      <c r="E5881" t="s">
        <v>592</v>
      </c>
      <c r="F5881" t="s">
        <v>3288</v>
      </c>
      <c r="G5881" t="s">
        <v>91</v>
      </c>
      <c r="H5881" t="s">
        <v>92</v>
      </c>
      <c r="I5881" t="s">
        <v>3</v>
      </c>
      <c r="J5881" t="s">
        <v>260</v>
      </c>
      <c r="K5881">
        <v>24843389.82590745</v>
      </c>
      <c r="L5881">
        <v>35714404.484999999</v>
      </c>
      <c r="M5881">
        <v>38123186.179337606</v>
      </c>
      <c r="N5881">
        <v>31707693.854999997</v>
      </c>
      <c r="O5881">
        <v>31852235.744999997</v>
      </c>
      <c r="P5881">
        <v>45980084.069999993</v>
      </c>
      <c r="Q5881">
        <v>37858760.954999998</v>
      </c>
      <c r="S5881" t="s">
        <v>174</v>
      </c>
    </row>
    <row r="5882" spans="1:19" x14ac:dyDescent="0.2">
      <c r="A5882" t="str">
        <f t="shared" si="91"/>
        <v>AgenteBilingüeEspecializadoCienciassociales,humanasyafinesFrontofficeconherramientaServicio7x24Zona1Platino</v>
      </c>
      <c r="B5882" t="s">
        <v>6197</v>
      </c>
      <c r="C5882" t="s">
        <v>19</v>
      </c>
      <c r="D5882" t="s">
        <v>95</v>
      </c>
      <c r="E5882" t="s">
        <v>592</v>
      </c>
      <c r="F5882" t="s">
        <v>3288</v>
      </c>
      <c r="G5882" t="s">
        <v>91</v>
      </c>
      <c r="H5882" t="s">
        <v>92</v>
      </c>
      <c r="I5882" t="s">
        <v>134</v>
      </c>
      <c r="J5882" t="s">
        <v>260</v>
      </c>
      <c r="K5882">
        <v>24843389.82590745</v>
      </c>
      <c r="L5882">
        <v>36764828.055</v>
      </c>
      <c r="M5882">
        <v>39246769.62111</v>
      </c>
      <c r="N5882">
        <v>31761645.299999997</v>
      </c>
      <c r="O5882">
        <v>31852235.744999997</v>
      </c>
      <c r="P5882">
        <v>46968903.404999994</v>
      </c>
      <c r="Q5882">
        <v>40237197.164999999</v>
      </c>
      <c r="S5882" t="s">
        <v>174</v>
      </c>
    </row>
    <row r="5883" spans="1:19" x14ac:dyDescent="0.2">
      <c r="A5883" t="str">
        <f t="shared" si="91"/>
        <v>AgenteBilingüeEspecializadoCienciassociales,humanasyafinesFrontofficeconherramientaServicio7x24Zona2Plata</v>
      </c>
      <c r="B5883" t="s">
        <v>6198</v>
      </c>
      <c r="C5883" t="s">
        <v>19</v>
      </c>
      <c r="D5883" t="s">
        <v>95</v>
      </c>
      <c r="E5883" t="s">
        <v>592</v>
      </c>
      <c r="F5883" t="s">
        <v>3288</v>
      </c>
      <c r="G5883" t="s">
        <v>91</v>
      </c>
      <c r="H5883" t="s">
        <v>93</v>
      </c>
      <c r="I5883" t="s">
        <v>2</v>
      </c>
      <c r="J5883" t="s">
        <v>260</v>
      </c>
      <c r="K5883">
        <v>24843389.82590745</v>
      </c>
      <c r="L5883">
        <v>36064546.019999996</v>
      </c>
      <c r="M5883">
        <v>37062145.651106663</v>
      </c>
      <c r="N5883">
        <v>31718484.764999997</v>
      </c>
      <c r="O5883">
        <v>31852235.744999997</v>
      </c>
      <c r="P5883">
        <v>47855730.734999999</v>
      </c>
      <c r="Q5883">
        <v>36251625.375</v>
      </c>
      <c r="S5883" t="s">
        <v>174</v>
      </c>
    </row>
    <row r="5884" spans="1:19" x14ac:dyDescent="0.2">
      <c r="A5884" t="str">
        <f t="shared" si="91"/>
        <v>AgenteBilingüeEspecializadoCienciassociales,humanasyafinesFrontofficeconherramientaServicio7x24Zona2Oro</v>
      </c>
      <c r="B5884" t="s">
        <v>6199</v>
      </c>
      <c r="C5884" t="s">
        <v>19</v>
      </c>
      <c r="D5884" t="s">
        <v>95</v>
      </c>
      <c r="E5884" t="s">
        <v>592</v>
      </c>
      <c r="F5884" t="s">
        <v>3288</v>
      </c>
      <c r="G5884" t="s">
        <v>91</v>
      </c>
      <c r="H5884" t="s">
        <v>93</v>
      </c>
      <c r="I5884" t="s">
        <v>3</v>
      </c>
      <c r="J5884" t="s">
        <v>260</v>
      </c>
      <c r="K5884">
        <v>24843389.82590745</v>
      </c>
      <c r="L5884">
        <v>36785837.519999996</v>
      </c>
      <c r="M5884">
        <v>38123186.179337606</v>
      </c>
      <c r="N5884">
        <v>31775671.619999997</v>
      </c>
      <c r="O5884">
        <v>31852235.744999997</v>
      </c>
      <c r="P5884">
        <v>48863219.399999999</v>
      </c>
      <c r="Q5884">
        <v>37858760.954999998</v>
      </c>
      <c r="S5884" t="s">
        <v>174</v>
      </c>
    </row>
    <row r="5885" spans="1:19" x14ac:dyDescent="0.2">
      <c r="A5885" t="str">
        <f t="shared" si="91"/>
        <v>AgenteBilingüeEspecializadoCienciassociales,humanasyafinesFrontofficeconherramientaServicio7x24Zona2Platino</v>
      </c>
      <c r="B5885" t="s">
        <v>6200</v>
      </c>
      <c r="C5885" t="s">
        <v>19</v>
      </c>
      <c r="D5885" t="s">
        <v>95</v>
      </c>
      <c r="E5885" t="s">
        <v>592</v>
      </c>
      <c r="F5885" t="s">
        <v>3288</v>
      </c>
      <c r="G5885" t="s">
        <v>91</v>
      </c>
      <c r="H5885" t="s">
        <v>93</v>
      </c>
      <c r="I5885" t="s">
        <v>134</v>
      </c>
      <c r="J5885" t="s">
        <v>260</v>
      </c>
      <c r="K5885">
        <v>24843389.82590745</v>
      </c>
      <c r="L5885">
        <v>37867773.734999999</v>
      </c>
      <c r="M5885">
        <v>39246769.62111</v>
      </c>
      <c r="N5885">
        <v>31832859.509999998</v>
      </c>
      <c r="O5885">
        <v>31852235.744999997</v>
      </c>
      <c r="P5885">
        <v>49914041.444999993</v>
      </c>
      <c r="Q5885">
        <v>40237197.164999999</v>
      </c>
      <c r="S5885" t="s">
        <v>174</v>
      </c>
    </row>
    <row r="5886" spans="1:19" x14ac:dyDescent="0.2">
      <c r="A5886" t="str">
        <f t="shared" si="91"/>
        <v>AgenteBilingüeEspecializadoCienciassociales,humanasyafinesFrontofficeconherramientaServicio7x24Zona3Plata</v>
      </c>
      <c r="B5886" t="s">
        <v>6201</v>
      </c>
      <c r="C5886" t="s">
        <v>19</v>
      </c>
      <c r="D5886" t="s">
        <v>95</v>
      </c>
      <c r="E5886" t="s">
        <v>592</v>
      </c>
      <c r="F5886" t="s">
        <v>3288</v>
      </c>
      <c r="G5886" t="s">
        <v>91</v>
      </c>
      <c r="H5886" t="s">
        <v>94</v>
      </c>
      <c r="I5886" t="s">
        <v>2</v>
      </c>
      <c r="J5886" t="s">
        <v>260</v>
      </c>
      <c r="K5886">
        <v>24843389.82590745</v>
      </c>
      <c r="L5886">
        <v>36764828.055</v>
      </c>
      <c r="M5886">
        <v>37062145.651106663</v>
      </c>
      <c r="N5886">
        <v>31761645.299999997</v>
      </c>
      <c r="O5886">
        <v>31852235.744999997</v>
      </c>
      <c r="P5886">
        <v>48080890.844999999</v>
      </c>
      <c r="Q5886">
        <v>36251625.375</v>
      </c>
      <c r="S5886" t="s">
        <v>174</v>
      </c>
    </row>
    <row r="5887" spans="1:19" x14ac:dyDescent="0.2">
      <c r="A5887" t="str">
        <f t="shared" si="91"/>
        <v>AgenteBilingüeEspecializadoCienciassociales,humanasyafinesFrontofficeconherramientaServicio7x24Zona3Oro</v>
      </c>
      <c r="B5887" t="s">
        <v>6202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94</v>
      </c>
      <c r="I5887" t="s">
        <v>3</v>
      </c>
      <c r="J5887" t="s">
        <v>260</v>
      </c>
      <c r="K5887">
        <v>24843389.82590745</v>
      </c>
      <c r="L5887">
        <v>37500125.174999997</v>
      </c>
      <c r="M5887">
        <v>38123186.179337606</v>
      </c>
      <c r="N5887">
        <v>31820990.129999999</v>
      </c>
      <c r="O5887">
        <v>31852235.744999997</v>
      </c>
      <c r="P5887">
        <v>49093119.809999995</v>
      </c>
      <c r="Q5887">
        <v>37858760.954999998</v>
      </c>
      <c r="S5887" t="s">
        <v>174</v>
      </c>
    </row>
    <row r="5888" spans="1:19" x14ac:dyDescent="0.2">
      <c r="A5888" t="str">
        <f t="shared" si="91"/>
        <v>AgenteBilingüeEspecializadoCienciassociales,humanasyafinesFrontofficeconherramientaServicio7x24Zona3Platino</v>
      </c>
      <c r="B5888" t="s">
        <v>6203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94</v>
      </c>
      <c r="I5888" t="s">
        <v>134</v>
      </c>
      <c r="J5888" t="s">
        <v>260</v>
      </c>
      <c r="K5888">
        <v>24843389.82590745</v>
      </c>
      <c r="L5888">
        <v>38603069.82</v>
      </c>
      <c r="M5888">
        <v>39246769.62111</v>
      </c>
      <c r="N5888">
        <v>31880335.994999997</v>
      </c>
      <c r="O5888">
        <v>31852235.744999997</v>
      </c>
      <c r="P5888">
        <v>50148886.049999997</v>
      </c>
      <c r="Q5888">
        <v>40237197.164999999</v>
      </c>
      <c r="S5888" t="s">
        <v>174</v>
      </c>
    </row>
    <row r="5889" spans="1:19" x14ac:dyDescent="0.2">
      <c r="A5889" t="str">
        <f t="shared" si="91"/>
        <v>AgenteBilingüeEspecializadoCienciassociales,humanasyafinesFrontofficesinherramientaJornadaOrdinaria Zona1Plata</v>
      </c>
      <c r="B5889" t="s">
        <v>6204</v>
      </c>
      <c r="C5889" t="s">
        <v>19</v>
      </c>
      <c r="D5889" t="s">
        <v>95</v>
      </c>
      <c r="E5889" t="s">
        <v>592</v>
      </c>
      <c r="F5889" t="s">
        <v>3304</v>
      </c>
      <c r="G5889" t="s">
        <v>334</v>
      </c>
      <c r="H5889" t="s">
        <v>92</v>
      </c>
      <c r="I5889" t="s">
        <v>2</v>
      </c>
      <c r="J5889" t="s">
        <v>5</v>
      </c>
      <c r="K5889">
        <v>7605145.3014999721</v>
      </c>
      <c r="L5889">
        <v>7341568.6049999995</v>
      </c>
      <c r="M5889">
        <v>9028236.9842275269</v>
      </c>
      <c r="N5889">
        <v>8096810.1749999998</v>
      </c>
      <c r="O5889">
        <v>7817113.8449999997</v>
      </c>
      <c r="P5889">
        <v>7738453.8449999997</v>
      </c>
      <c r="Q5889">
        <v>8472418.9199999999</v>
      </c>
      <c r="S5889" t="s">
        <v>174</v>
      </c>
    </row>
    <row r="5890" spans="1:19" x14ac:dyDescent="0.2">
      <c r="A5890" t="str">
        <f t="shared" ref="A5890:A5953" si="92">SUBSTITUTE(C5890&amp;D5890&amp;E5890&amp;F5890&amp;G5890&amp;H5890&amp;I5890," ","")</f>
        <v>AgenteBilingüeEspecializadoCienciassociales,humanasyafinesFrontofficesinherramientaJornadaOrdinaria Zona1Oro</v>
      </c>
      <c r="B5890" t="s">
        <v>6205</v>
      </c>
      <c r="C5890" t="s">
        <v>19</v>
      </c>
      <c r="D5890" t="s">
        <v>95</v>
      </c>
      <c r="E5890" t="s">
        <v>592</v>
      </c>
      <c r="F5890" t="s">
        <v>3304</v>
      </c>
      <c r="G5890" t="s">
        <v>334</v>
      </c>
      <c r="H5890" t="s">
        <v>92</v>
      </c>
      <c r="I5890" t="s">
        <v>3</v>
      </c>
      <c r="J5890" t="s">
        <v>5</v>
      </c>
      <c r="K5890">
        <v>7605145.3014999721</v>
      </c>
      <c r="L5890">
        <v>7488400.9499999993</v>
      </c>
      <c r="M5890">
        <v>9286703.5454708003</v>
      </c>
      <c r="N5890">
        <v>8106199.6949999994</v>
      </c>
      <c r="O5890">
        <v>7817113.8449999997</v>
      </c>
      <c r="P5890">
        <v>7901369.0549999997</v>
      </c>
      <c r="Q5890">
        <v>8848024.5599999987</v>
      </c>
      <c r="S5890" t="s">
        <v>174</v>
      </c>
    </row>
    <row r="5891" spans="1:19" x14ac:dyDescent="0.2">
      <c r="A5891" t="str">
        <f t="shared" si="92"/>
        <v>AgenteBilingüeEspecializadoCienciassociales,humanasyafinesFrontofficesinherramientaJornadaOrdinaria Zona1Platino</v>
      </c>
      <c r="B5891" t="s">
        <v>6206</v>
      </c>
      <c r="C5891" t="s">
        <v>19</v>
      </c>
      <c r="D5891" t="s">
        <v>95</v>
      </c>
      <c r="E5891" t="s">
        <v>592</v>
      </c>
      <c r="F5891" t="s">
        <v>3304</v>
      </c>
      <c r="G5891" t="s">
        <v>334</v>
      </c>
      <c r="H5891" t="s">
        <v>92</v>
      </c>
      <c r="I5891" t="s">
        <v>134</v>
      </c>
      <c r="J5891" t="s">
        <v>5</v>
      </c>
      <c r="K5891">
        <v>7605145.3014999721</v>
      </c>
      <c r="L5891">
        <v>7708647.9149999991</v>
      </c>
      <c r="M5891">
        <v>9560405.3888386395</v>
      </c>
      <c r="N5891">
        <v>8115589.2149999989</v>
      </c>
      <c r="O5891">
        <v>7817113.8449999997</v>
      </c>
      <c r="P5891">
        <v>8071290.1799999997</v>
      </c>
      <c r="Q5891">
        <v>9403893.0449999999</v>
      </c>
      <c r="S5891" t="s">
        <v>174</v>
      </c>
    </row>
    <row r="5892" spans="1:19" x14ac:dyDescent="0.2">
      <c r="A5892" t="str">
        <f t="shared" si="92"/>
        <v>AgenteBilingüeEspecializadoCienciassociales,humanasyafinesFrontofficesinherramientaJornadaOrdinaria Zona2Plata</v>
      </c>
      <c r="B5892" t="s">
        <v>6207</v>
      </c>
      <c r="C5892" t="s">
        <v>19</v>
      </c>
      <c r="D5892" t="s">
        <v>95</v>
      </c>
      <c r="E5892" t="s">
        <v>592</v>
      </c>
      <c r="F5892" t="s">
        <v>3304</v>
      </c>
      <c r="G5892" t="s">
        <v>334</v>
      </c>
      <c r="H5892" t="s">
        <v>93</v>
      </c>
      <c r="I5892" t="s">
        <v>2</v>
      </c>
      <c r="J5892" t="s">
        <v>5</v>
      </c>
      <c r="K5892">
        <v>7605145.3014999721</v>
      </c>
      <c r="L5892">
        <v>7561816.6049999995</v>
      </c>
      <c r="M5892">
        <v>9028236.9842275269</v>
      </c>
      <c r="N5892">
        <v>8108077.1849999996</v>
      </c>
      <c r="O5892">
        <v>7817113.8449999997</v>
      </c>
      <c r="P5892">
        <v>8223685.6499999994</v>
      </c>
      <c r="Q5892">
        <v>8472418.9199999999</v>
      </c>
      <c r="S5892" t="s">
        <v>174</v>
      </c>
    </row>
    <row r="5893" spans="1:19" x14ac:dyDescent="0.2">
      <c r="A5893" t="str">
        <f t="shared" si="92"/>
        <v>AgenteBilingüeEspecializadoCienciassociales,humanasyafinesFrontofficesinherramientaJornadaOrdinaria Zona2Oro</v>
      </c>
      <c r="B5893" t="s">
        <v>6208</v>
      </c>
      <c r="C5893" t="s">
        <v>19</v>
      </c>
      <c r="D5893" t="s">
        <v>95</v>
      </c>
      <c r="E5893" t="s">
        <v>592</v>
      </c>
      <c r="F5893" t="s">
        <v>3304</v>
      </c>
      <c r="G5893" t="s">
        <v>334</v>
      </c>
      <c r="H5893" t="s">
        <v>93</v>
      </c>
      <c r="I5893" t="s">
        <v>3</v>
      </c>
      <c r="J5893" t="s">
        <v>5</v>
      </c>
      <c r="K5893">
        <v>7605145.3014999721</v>
      </c>
      <c r="L5893">
        <v>7713053.9099999992</v>
      </c>
      <c r="M5893">
        <v>9286703.5454708003</v>
      </c>
      <c r="N5893">
        <v>8118030.7799999993</v>
      </c>
      <c r="O5893">
        <v>7817113.8449999997</v>
      </c>
      <c r="P5893">
        <v>8396816.3099999987</v>
      </c>
      <c r="Q5893">
        <v>8848024.5599999987</v>
      </c>
      <c r="S5893" t="s">
        <v>174</v>
      </c>
    </row>
    <row r="5894" spans="1:19" x14ac:dyDescent="0.2">
      <c r="A5894" t="str">
        <f t="shared" si="92"/>
        <v>AgenteBilingüeEspecializadoCienciassociales,humanasyafinesFrontofficesinherramientaJornadaOrdinaria Zona2Platino</v>
      </c>
      <c r="B5894" t="s">
        <v>6209</v>
      </c>
      <c r="C5894" t="s">
        <v>19</v>
      </c>
      <c r="D5894" t="s">
        <v>95</v>
      </c>
      <c r="E5894" t="s">
        <v>592</v>
      </c>
      <c r="F5894" t="s">
        <v>3304</v>
      </c>
      <c r="G5894" t="s">
        <v>334</v>
      </c>
      <c r="H5894" t="s">
        <v>93</v>
      </c>
      <c r="I5894" t="s">
        <v>134</v>
      </c>
      <c r="J5894" t="s">
        <v>5</v>
      </c>
      <c r="K5894">
        <v>7605145.3014999721</v>
      </c>
      <c r="L5894">
        <v>7939908.3149999995</v>
      </c>
      <c r="M5894">
        <v>9560405.3888386395</v>
      </c>
      <c r="N5894">
        <v>8127983.3399999989</v>
      </c>
      <c r="O5894">
        <v>7817113.8449999997</v>
      </c>
      <c r="P5894">
        <v>8577392.7599999998</v>
      </c>
      <c r="Q5894">
        <v>9403893.0449999999</v>
      </c>
      <c r="S5894" t="s">
        <v>174</v>
      </c>
    </row>
    <row r="5895" spans="1:19" x14ac:dyDescent="0.2">
      <c r="A5895" t="str">
        <f t="shared" si="92"/>
        <v>AgenteBilingüeEspecializadoCienciassociales,humanasyafinesFrontofficesinherramientaJornadaOrdinaria Zona3Plata</v>
      </c>
      <c r="B5895" t="s">
        <v>6210</v>
      </c>
      <c r="C5895" t="s">
        <v>19</v>
      </c>
      <c r="D5895" t="s">
        <v>95</v>
      </c>
      <c r="E5895" t="s">
        <v>592</v>
      </c>
      <c r="F5895" t="s">
        <v>3304</v>
      </c>
      <c r="G5895" t="s">
        <v>334</v>
      </c>
      <c r="H5895" t="s">
        <v>94</v>
      </c>
      <c r="I5895" t="s">
        <v>2</v>
      </c>
      <c r="J5895" t="s">
        <v>5</v>
      </c>
      <c r="K5895">
        <v>7605145.3014999721</v>
      </c>
      <c r="L5895">
        <v>7708647.9149999991</v>
      </c>
      <c r="M5895">
        <v>9028236.9842275269</v>
      </c>
      <c r="N5895">
        <v>8115589.2149999989</v>
      </c>
      <c r="O5895">
        <v>7817113.8449999997</v>
      </c>
      <c r="P5895">
        <v>8262378.0899999989</v>
      </c>
      <c r="Q5895">
        <v>8472418.9199999999</v>
      </c>
      <c r="S5895" t="s">
        <v>174</v>
      </c>
    </row>
    <row r="5896" spans="1:19" x14ac:dyDescent="0.2">
      <c r="A5896" t="str">
        <f t="shared" si="92"/>
        <v>AgenteBilingüeEspecializadoCienciassociales,humanasyafinesFrontofficesinherramientaJornadaOrdinaria Zona3Oro</v>
      </c>
      <c r="B5896" t="s">
        <v>6211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94</v>
      </c>
      <c r="I5896" t="s">
        <v>3</v>
      </c>
      <c r="J5896" t="s">
        <v>5</v>
      </c>
      <c r="K5896">
        <v>7605145.3014999721</v>
      </c>
      <c r="L5896">
        <v>7862821.5149999997</v>
      </c>
      <c r="M5896">
        <v>9286703.5454708003</v>
      </c>
      <c r="N5896">
        <v>8125917.4799999995</v>
      </c>
      <c r="O5896">
        <v>7817113.8449999997</v>
      </c>
      <c r="P5896">
        <v>8436323.2949999999</v>
      </c>
      <c r="Q5896">
        <v>8848024.5599999987</v>
      </c>
      <c r="S5896" t="s">
        <v>174</v>
      </c>
    </row>
    <row r="5897" spans="1:19" x14ac:dyDescent="0.2">
      <c r="A5897" t="str">
        <f t="shared" si="92"/>
        <v>AgenteBilingüeEspecializadoCienciassociales,humanasyafinesFrontofficesinherramientaJornadaOrdinaria Zona3Platino</v>
      </c>
      <c r="B5897" t="s">
        <v>6212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94</v>
      </c>
      <c r="I5897" t="s">
        <v>134</v>
      </c>
      <c r="J5897" t="s">
        <v>5</v>
      </c>
      <c r="K5897">
        <v>7605145.3014999721</v>
      </c>
      <c r="L5897">
        <v>8094080.879999999</v>
      </c>
      <c r="M5897">
        <v>9560405.3888386395</v>
      </c>
      <c r="N5897">
        <v>8136245.7449999992</v>
      </c>
      <c r="O5897">
        <v>7817113.8449999997</v>
      </c>
      <c r="P5897">
        <v>8617749.4799999986</v>
      </c>
      <c r="Q5897">
        <v>9403893.0449999999</v>
      </c>
      <c r="S5897" t="s">
        <v>174</v>
      </c>
    </row>
    <row r="5898" spans="1:19" x14ac:dyDescent="0.2">
      <c r="A5898" t="str">
        <f t="shared" si="92"/>
        <v>AgenteBilingüeEspecializadoCienciassociales,humanasyafinesFrontofficesinherramientaHoraextradiurnaZona1Plata</v>
      </c>
      <c r="B5898" t="s">
        <v>6213</v>
      </c>
      <c r="C5898" t="s">
        <v>19</v>
      </c>
      <c r="D5898" t="s">
        <v>95</v>
      </c>
      <c r="E5898" t="s">
        <v>592</v>
      </c>
      <c r="F5898" t="s">
        <v>3304</v>
      </c>
      <c r="G5898" t="s">
        <v>172</v>
      </c>
      <c r="H5898" t="s">
        <v>92</v>
      </c>
      <c r="I5898" t="s">
        <v>2</v>
      </c>
      <c r="J5898" t="s">
        <v>25</v>
      </c>
      <c r="K5898">
        <v>38758.507688020683</v>
      </c>
      <c r="L5898">
        <v>40008.959999999999</v>
      </c>
      <c r="M5898">
        <v>51815.03791545517</v>
      </c>
      <c r="N5898">
        <v>35772.704999999994</v>
      </c>
      <c r="O5898">
        <v>36174.284999999996</v>
      </c>
      <c r="P5898">
        <v>46658.834999999999</v>
      </c>
      <c r="Q5898">
        <v>56509.964999999997</v>
      </c>
      <c r="S5898" t="s">
        <v>174</v>
      </c>
    </row>
    <row r="5899" spans="1:19" x14ac:dyDescent="0.2">
      <c r="A5899" t="str">
        <f t="shared" si="92"/>
        <v>AgenteBilingüeEspecializadoCienciassociales,humanasyafinesFrontofficesinherramientaHoraextradiurnaZona1Oro</v>
      </c>
      <c r="B5899" t="s">
        <v>6214</v>
      </c>
      <c r="C5899" t="s">
        <v>19</v>
      </c>
      <c r="D5899" t="s">
        <v>95</v>
      </c>
      <c r="E5899" t="s">
        <v>592</v>
      </c>
      <c r="F5899" t="s">
        <v>3304</v>
      </c>
      <c r="G5899" t="s">
        <v>172</v>
      </c>
      <c r="H5899" t="s">
        <v>92</v>
      </c>
      <c r="I5899" t="s">
        <v>3</v>
      </c>
      <c r="J5899" t="s">
        <v>25</v>
      </c>
      <c r="K5899">
        <v>38758.507688020683</v>
      </c>
      <c r="L5899">
        <v>40810.049999999996</v>
      </c>
      <c r="M5899">
        <v>53298.4343630777</v>
      </c>
      <c r="N5899">
        <v>35772.704999999994</v>
      </c>
      <c r="O5899">
        <v>36174.284999999996</v>
      </c>
      <c r="P5899">
        <v>47642.084999999999</v>
      </c>
      <c r="Q5899">
        <v>59014.664999999994</v>
      </c>
      <c r="S5899" t="s">
        <v>174</v>
      </c>
    </row>
    <row r="5900" spans="1:19" x14ac:dyDescent="0.2">
      <c r="A5900" t="str">
        <f t="shared" si="92"/>
        <v>AgenteBilingüeEspecializadoCienciassociales,humanasyafinesFrontofficesinherramientaHoraextradiurnaZona1Platino</v>
      </c>
      <c r="B5900" t="s">
        <v>6215</v>
      </c>
      <c r="C5900" t="s">
        <v>19</v>
      </c>
      <c r="D5900" t="s">
        <v>95</v>
      </c>
      <c r="E5900" t="s">
        <v>592</v>
      </c>
      <c r="F5900" t="s">
        <v>3304</v>
      </c>
      <c r="G5900" t="s">
        <v>172</v>
      </c>
      <c r="H5900" t="s">
        <v>92</v>
      </c>
      <c r="I5900" t="s">
        <v>134</v>
      </c>
      <c r="J5900" t="s">
        <v>25</v>
      </c>
      <c r="K5900">
        <v>38758.507688020683</v>
      </c>
      <c r="L5900">
        <v>42009.614999999998</v>
      </c>
      <c r="M5900">
        <v>54869.269445985978</v>
      </c>
      <c r="N5900">
        <v>35772.704999999994</v>
      </c>
      <c r="O5900">
        <v>36174.284999999996</v>
      </c>
      <c r="P5900">
        <v>48665.7</v>
      </c>
      <c r="Q5900">
        <v>62722.034999999996</v>
      </c>
      <c r="S5900" t="s">
        <v>174</v>
      </c>
    </row>
    <row r="5901" spans="1:19" x14ac:dyDescent="0.2">
      <c r="A5901" t="str">
        <f t="shared" si="92"/>
        <v>AgenteBilingüeEspecializadoCienciassociales,humanasyafinesFrontofficesinherramientaHoraextradiurnaZona2Plata</v>
      </c>
      <c r="B5901" t="s">
        <v>6216</v>
      </c>
      <c r="C5901" t="s">
        <v>19</v>
      </c>
      <c r="D5901" t="s">
        <v>95</v>
      </c>
      <c r="E5901" t="s">
        <v>592</v>
      </c>
      <c r="F5901" t="s">
        <v>3304</v>
      </c>
      <c r="G5901" t="s">
        <v>172</v>
      </c>
      <c r="H5901" t="s">
        <v>93</v>
      </c>
      <c r="I5901" t="s">
        <v>2</v>
      </c>
      <c r="J5901" t="s">
        <v>25</v>
      </c>
      <c r="K5901">
        <v>38758.507688020683</v>
      </c>
      <c r="L5901">
        <v>41209.56</v>
      </c>
      <c r="M5901">
        <v>51815.03791545517</v>
      </c>
      <c r="N5901">
        <v>35772.704999999994</v>
      </c>
      <c r="O5901">
        <v>36174.284999999996</v>
      </c>
      <c r="P5901">
        <v>49584.78</v>
      </c>
      <c r="Q5901">
        <v>56509.964999999997</v>
      </c>
      <c r="S5901" t="s">
        <v>174</v>
      </c>
    </row>
    <row r="5902" spans="1:19" x14ac:dyDescent="0.2">
      <c r="A5902" t="str">
        <f t="shared" si="92"/>
        <v>AgenteBilingüeEspecializadoCienciassociales,humanasyafinesFrontofficesinherramientaHoraextradiurnaZona2Oro</v>
      </c>
      <c r="B5902" t="s">
        <v>6217</v>
      </c>
      <c r="C5902" t="s">
        <v>19</v>
      </c>
      <c r="D5902" t="s">
        <v>95</v>
      </c>
      <c r="E5902" t="s">
        <v>592</v>
      </c>
      <c r="F5902" t="s">
        <v>3304</v>
      </c>
      <c r="G5902" t="s">
        <v>172</v>
      </c>
      <c r="H5902" t="s">
        <v>93</v>
      </c>
      <c r="I5902" t="s">
        <v>3</v>
      </c>
      <c r="J5902" t="s">
        <v>25</v>
      </c>
      <c r="K5902">
        <v>38758.507688020683</v>
      </c>
      <c r="L5902">
        <v>42034.454999999994</v>
      </c>
      <c r="M5902">
        <v>53298.4343630777</v>
      </c>
      <c r="N5902">
        <v>35772.704999999994</v>
      </c>
      <c r="O5902">
        <v>36174.284999999996</v>
      </c>
      <c r="P5902">
        <v>50629.094999999994</v>
      </c>
      <c r="Q5902">
        <v>59014.664999999994</v>
      </c>
      <c r="S5902" t="s">
        <v>174</v>
      </c>
    </row>
    <row r="5903" spans="1:19" x14ac:dyDescent="0.2">
      <c r="A5903" t="str">
        <f t="shared" si="92"/>
        <v>AgenteBilingüeEspecializadoCienciassociales,humanasyafinesFrontofficesinherramientaHoraextradiurnaZona2Platino</v>
      </c>
      <c r="B5903" t="s">
        <v>6218</v>
      </c>
      <c r="C5903" t="s">
        <v>19</v>
      </c>
      <c r="D5903" t="s">
        <v>95</v>
      </c>
      <c r="E5903" t="s">
        <v>592</v>
      </c>
      <c r="F5903" t="s">
        <v>3304</v>
      </c>
      <c r="G5903" t="s">
        <v>172</v>
      </c>
      <c r="H5903" t="s">
        <v>93</v>
      </c>
      <c r="I5903" t="s">
        <v>134</v>
      </c>
      <c r="J5903" t="s">
        <v>25</v>
      </c>
      <c r="K5903">
        <v>38758.507688020683</v>
      </c>
      <c r="L5903">
        <v>43270.244999999995</v>
      </c>
      <c r="M5903">
        <v>54869.269445985978</v>
      </c>
      <c r="N5903">
        <v>35772.704999999994</v>
      </c>
      <c r="O5903">
        <v>36174.284999999996</v>
      </c>
      <c r="P5903">
        <v>51717.914999999994</v>
      </c>
      <c r="Q5903">
        <v>62722.034999999996</v>
      </c>
      <c r="S5903" t="s">
        <v>174</v>
      </c>
    </row>
    <row r="5904" spans="1:19" x14ac:dyDescent="0.2">
      <c r="A5904" t="str">
        <f t="shared" si="92"/>
        <v>AgenteBilingüeEspecializadoCienciassociales,humanasyafinesFrontofficesinherramientaHoraextradiurnaZona3Plata</v>
      </c>
      <c r="B5904" t="s">
        <v>6219</v>
      </c>
      <c r="C5904" t="s">
        <v>19</v>
      </c>
      <c r="D5904" t="s">
        <v>95</v>
      </c>
      <c r="E5904" t="s">
        <v>592</v>
      </c>
      <c r="F5904" t="s">
        <v>3304</v>
      </c>
      <c r="G5904" t="s">
        <v>172</v>
      </c>
      <c r="H5904" t="s">
        <v>94</v>
      </c>
      <c r="I5904" t="s">
        <v>2</v>
      </c>
      <c r="J5904" t="s">
        <v>25</v>
      </c>
      <c r="K5904">
        <v>38758.507688020683</v>
      </c>
      <c r="L5904">
        <v>42009.614999999998</v>
      </c>
      <c r="M5904">
        <v>51815.03791545517</v>
      </c>
      <c r="N5904">
        <v>35772.704999999994</v>
      </c>
      <c r="O5904">
        <v>36174.284999999996</v>
      </c>
      <c r="P5904">
        <v>49818.689999999995</v>
      </c>
      <c r="Q5904">
        <v>56509.964999999997</v>
      </c>
      <c r="S5904" t="s">
        <v>174</v>
      </c>
    </row>
    <row r="5905" spans="1:19" x14ac:dyDescent="0.2">
      <c r="A5905" t="str">
        <f t="shared" si="92"/>
        <v>AgenteBilingüeEspecializadoCienciassociales,humanasyafinesFrontofficesinherramientaHoraextradiurnaZona3Oro</v>
      </c>
      <c r="B5905" t="s">
        <v>6220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94</v>
      </c>
      <c r="I5905" t="s">
        <v>3</v>
      </c>
      <c r="J5905" t="s">
        <v>25</v>
      </c>
      <c r="K5905">
        <v>38758.507688020683</v>
      </c>
      <c r="L5905">
        <v>42851.07</v>
      </c>
      <c r="M5905">
        <v>53298.4343630777</v>
      </c>
      <c r="N5905">
        <v>35772.704999999994</v>
      </c>
      <c r="O5905">
        <v>36174.284999999996</v>
      </c>
      <c r="P5905">
        <v>50867.144999999997</v>
      </c>
      <c r="Q5905">
        <v>59014.664999999994</v>
      </c>
      <c r="S5905" t="s">
        <v>174</v>
      </c>
    </row>
    <row r="5906" spans="1:19" x14ac:dyDescent="0.2">
      <c r="A5906" t="str">
        <f t="shared" si="92"/>
        <v>AgenteBilingüeEspecializadoCienciassociales,humanasyafinesFrontofficesinherramientaHoraextradiurnaZona3Platino</v>
      </c>
      <c r="B5906" t="s">
        <v>6221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94</v>
      </c>
      <c r="I5906" t="s">
        <v>134</v>
      </c>
      <c r="J5906" t="s">
        <v>25</v>
      </c>
      <c r="K5906">
        <v>38758.507688020683</v>
      </c>
      <c r="L5906">
        <v>44110.664999999994</v>
      </c>
      <c r="M5906">
        <v>54869.269445985978</v>
      </c>
      <c r="N5906">
        <v>35772.704999999994</v>
      </c>
      <c r="O5906">
        <v>36174.284999999996</v>
      </c>
      <c r="P5906">
        <v>51961.14</v>
      </c>
      <c r="Q5906">
        <v>62722.034999999996</v>
      </c>
      <c r="S5906" t="s">
        <v>174</v>
      </c>
    </row>
    <row r="5907" spans="1:19" x14ac:dyDescent="0.2">
      <c r="A5907" t="str">
        <f t="shared" si="92"/>
        <v>AgenteBilingüeEspecializadoCienciassociales,humanasyafinesFrontofficesinherramientaHoraextranocturna Zona1Plata</v>
      </c>
      <c r="B5907" t="s">
        <v>6222</v>
      </c>
      <c r="C5907" t="s">
        <v>19</v>
      </c>
      <c r="D5907" t="s">
        <v>95</v>
      </c>
      <c r="E5907" t="s">
        <v>592</v>
      </c>
      <c r="F5907" t="s">
        <v>3304</v>
      </c>
      <c r="G5907" t="s">
        <v>288</v>
      </c>
      <c r="H5907" t="s">
        <v>92</v>
      </c>
      <c r="I5907" t="s">
        <v>2</v>
      </c>
      <c r="J5907" t="s">
        <v>25</v>
      </c>
      <c r="K5907">
        <v>52899.312218228952</v>
      </c>
      <c r="L5907">
        <v>56013.164999999994</v>
      </c>
      <c r="M5907">
        <v>72541.053081637248</v>
      </c>
      <c r="N5907">
        <v>50082.614999999998</v>
      </c>
      <c r="O5907">
        <v>50366.204999999994</v>
      </c>
      <c r="P5907">
        <v>61046.369999999995</v>
      </c>
      <c r="Q5907">
        <v>78433.334999999992</v>
      </c>
      <c r="S5907" t="s">
        <v>174</v>
      </c>
    </row>
    <row r="5908" spans="1:19" x14ac:dyDescent="0.2">
      <c r="A5908" t="str">
        <f t="shared" si="92"/>
        <v>AgenteBilingüeEspecializadoCienciassociales,humanasyafinesFrontofficesinherramientaHoraextranocturna Zona1Oro</v>
      </c>
      <c r="B5908" t="s">
        <v>6223</v>
      </c>
      <c r="C5908" t="s">
        <v>19</v>
      </c>
      <c r="D5908" t="s">
        <v>95</v>
      </c>
      <c r="E5908" t="s">
        <v>592</v>
      </c>
      <c r="F5908" t="s">
        <v>3304</v>
      </c>
      <c r="G5908" t="s">
        <v>288</v>
      </c>
      <c r="H5908" t="s">
        <v>92</v>
      </c>
      <c r="I5908" t="s">
        <v>3</v>
      </c>
      <c r="J5908" t="s">
        <v>25</v>
      </c>
      <c r="K5908">
        <v>52899.312218228952</v>
      </c>
      <c r="L5908">
        <v>57134.069999999992</v>
      </c>
      <c r="M5908">
        <v>74617.808108308804</v>
      </c>
      <c r="N5908">
        <v>50082.614999999998</v>
      </c>
      <c r="O5908">
        <v>50366.204999999994</v>
      </c>
      <c r="P5908">
        <v>62331.839999999997</v>
      </c>
      <c r="Q5908">
        <v>81910.934999999998</v>
      </c>
      <c r="S5908" t="s">
        <v>174</v>
      </c>
    </row>
    <row r="5909" spans="1:19" x14ac:dyDescent="0.2">
      <c r="A5909" t="str">
        <f t="shared" si="92"/>
        <v>AgenteBilingüeEspecializadoCienciassociales,humanasyafinesFrontofficesinherramientaHoraextranocturna Zona1Platino</v>
      </c>
      <c r="B5909" t="s">
        <v>6224</v>
      </c>
      <c r="C5909" t="s">
        <v>19</v>
      </c>
      <c r="D5909" t="s">
        <v>95</v>
      </c>
      <c r="E5909" t="s">
        <v>592</v>
      </c>
      <c r="F5909" t="s">
        <v>3304</v>
      </c>
      <c r="G5909" t="s">
        <v>288</v>
      </c>
      <c r="H5909" t="s">
        <v>92</v>
      </c>
      <c r="I5909" t="s">
        <v>134</v>
      </c>
      <c r="J5909" t="s">
        <v>25</v>
      </c>
      <c r="K5909">
        <v>52899.312218228952</v>
      </c>
      <c r="L5909">
        <v>58813.874999999993</v>
      </c>
      <c r="M5909">
        <v>76816.977224380389</v>
      </c>
      <c r="N5909">
        <v>50082.614999999998</v>
      </c>
      <c r="O5909">
        <v>50366.204999999994</v>
      </c>
      <c r="P5909">
        <v>63672.164999999994</v>
      </c>
      <c r="Q5909">
        <v>87056.954999999987</v>
      </c>
      <c r="S5909" t="s">
        <v>174</v>
      </c>
    </row>
    <row r="5910" spans="1:19" x14ac:dyDescent="0.2">
      <c r="A5910" t="str">
        <f t="shared" si="92"/>
        <v>AgenteBilingüeEspecializadoCienciassociales,humanasyafinesFrontofficesinherramientaHoraextranocturna Zona2Plata</v>
      </c>
      <c r="B5910" t="s">
        <v>6225</v>
      </c>
      <c r="C5910" t="s">
        <v>19</v>
      </c>
      <c r="D5910" t="s">
        <v>95</v>
      </c>
      <c r="E5910" t="s">
        <v>592</v>
      </c>
      <c r="F5910" t="s">
        <v>3304</v>
      </c>
      <c r="G5910" t="s">
        <v>288</v>
      </c>
      <c r="H5910" t="s">
        <v>93</v>
      </c>
      <c r="I5910" t="s">
        <v>2</v>
      </c>
      <c r="J5910" t="s">
        <v>25</v>
      </c>
      <c r="K5910">
        <v>52899.312218228952</v>
      </c>
      <c r="L5910">
        <v>57694.004999999997</v>
      </c>
      <c r="M5910">
        <v>72541.053081637248</v>
      </c>
      <c r="N5910">
        <v>50082.614999999998</v>
      </c>
      <c r="O5910">
        <v>50366.204999999994</v>
      </c>
      <c r="P5910">
        <v>64874.834999999992</v>
      </c>
      <c r="Q5910">
        <v>78433.334999999992</v>
      </c>
      <c r="S5910" t="s">
        <v>174</v>
      </c>
    </row>
    <row r="5911" spans="1:19" x14ac:dyDescent="0.2">
      <c r="A5911" t="str">
        <f t="shared" si="92"/>
        <v>AgenteBilingüeEspecializadoCienciassociales,humanasyafinesFrontofficesinherramientaHoraextranocturna Zona2Oro</v>
      </c>
      <c r="B5911" t="s">
        <v>6226</v>
      </c>
      <c r="C5911" t="s">
        <v>19</v>
      </c>
      <c r="D5911" t="s">
        <v>95</v>
      </c>
      <c r="E5911" t="s">
        <v>592</v>
      </c>
      <c r="F5911" t="s">
        <v>3304</v>
      </c>
      <c r="G5911" t="s">
        <v>288</v>
      </c>
      <c r="H5911" t="s">
        <v>93</v>
      </c>
      <c r="I5911" t="s">
        <v>3</v>
      </c>
      <c r="J5911" t="s">
        <v>25</v>
      </c>
      <c r="K5911">
        <v>52899.312218228952</v>
      </c>
      <c r="L5911">
        <v>58849.064999999995</v>
      </c>
      <c r="M5911">
        <v>74617.808108308804</v>
      </c>
      <c r="N5911">
        <v>50082.614999999998</v>
      </c>
      <c r="O5911">
        <v>50366.204999999994</v>
      </c>
      <c r="P5911">
        <v>66241.034999999989</v>
      </c>
      <c r="Q5911">
        <v>81910.934999999998</v>
      </c>
      <c r="S5911" t="s">
        <v>174</v>
      </c>
    </row>
    <row r="5912" spans="1:19" x14ac:dyDescent="0.2">
      <c r="A5912" t="str">
        <f t="shared" si="92"/>
        <v>AgenteBilingüeEspecializadoCienciassociales,humanasyafinesFrontofficesinherramientaHoraextranocturna Zona2Platino</v>
      </c>
      <c r="B5912" t="s">
        <v>6227</v>
      </c>
      <c r="C5912" t="s">
        <v>19</v>
      </c>
      <c r="D5912" t="s">
        <v>95</v>
      </c>
      <c r="E5912" t="s">
        <v>592</v>
      </c>
      <c r="F5912" t="s">
        <v>3304</v>
      </c>
      <c r="G5912" t="s">
        <v>288</v>
      </c>
      <c r="H5912" t="s">
        <v>93</v>
      </c>
      <c r="I5912" t="s">
        <v>134</v>
      </c>
      <c r="J5912" t="s">
        <v>25</v>
      </c>
      <c r="K5912">
        <v>52899.312218228952</v>
      </c>
      <c r="L5912">
        <v>60578.549999999996</v>
      </c>
      <c r="M5912">
        <v>76816.977224380389</v>
      </c>
      <c r="N5912">
        <v>50082.614999999998</v>
      </c>
      <c r="O5912">
        <v>50366.204999999994</v>
      </c>
      <c r="P5912">
        <v>67665.194999999992</v>
      </c>
      <c r="Q5912">
        <v>87056.954999999987</v>
      </c>
      <c r="S5912" t="s">
        <v>174</v>
      </c>
    </row>
    <row r="5913" spans="1:19" x14ac:dyDescent="0.2">
      <c r="A5913" t="str">
        <f t="shared" si="92"/>
        <v>AgenteBilingüeEspecializadoCienciassociales,humanasyafinesFrontofficesinherramientaHoraextranocturna Zona3Plata</v>
      </c>
      <c r="B5913" t="s">
        <v>6228</v>
      </c>
      <c r="C5913" t="s">
        <v>19</v>
      </c>
      <c r="D5913" t="s">
        <v>95</v>
      </c>
      <c r="E5913" t="s">
        <v>592</v>
      </c>
      <c r="F5913" t="s">
        <v>3304</v>
      </c>
      <c r="G5913" t="s">
        <v>288</v>
      </c>
      <c r="H5913" t="s">
        <v>94</v>
      </c>
      <c r="I5913" t="s">
        <v>2</v>
      </c>
      <c r="J5913" t="s">
        <v>25</v>
      </c>
      <c r="K5913">
        <v>52899.312218228952</v>
      </c>
      <c r="L5913">
        <v>58813.874999999993</v>
      </c>
      <c r="M5913">
        <v>72541.053081637248</v>
      </c>
      <c r="N5913">
        <v>50082.614999999998</v>
      </c>
      <c r="O5913">
        <v>50366.204999999994</v>
      </c>
      <c r="P5913">
        <v>65180.159999999996</v>
      </c>
      <c r="Q5913">
        <v>78433.334999999992</v>
      </c>
      <c r="S5913" t="s">
        <v>174</v>
      </c>
    </row>
    <row r="5914" spans="1:19" x14ac:dyDescent="0.2">
      <c r="A5914" t="str">
        <f t="shared" si="92"/>
        <v>AgenteBilingüeEspecializadoCienciassociales,humanasyafinesFrontofficesinherramientaHoraextranocturna Zona3Oro</v>
      </c>
      <c r="B5914" t="s">
        <v>6229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94</v>
      </c>
      <c r="I5914" t="s">
        <v>3</v>
      </c>
      <c r="J5914" t="s">
        <v>25</v>
      </c>
      <c r="K5914">
        <v>52899.312218228952</v>
      </c>
      <c r="L5914">
        <v>59991.704999999994</v>
      </c>
      <c r="M5914">
        <v>74617.808108308804</v>
      </c>
      <c r="N5914">
        <v>50082.614999999998</v>
      </c>
      <c r="O5914">
        <v>50366.204999999994</v>
      </c>
      <c r="P5914">
        <v>66552.569999999992</v>
      </c>
      <c r="Q5914">
        <v>81910.934999999998</v>
      </c>
      <c r="S5914" t="s">
        <v>174</v>
      </c>
    </row>
    <row r="5915" spans="1:19" x14ac:dyDescent="0.2">
      <c r="A5915" t="str">
        <f t="shared" si="92"/>
        <v>AgenteBilingüeEspecializadoCienciassociales,humanasyafinesFrontofficesinherramientaHoraextranocturna Zona3Platino</v>
      </c>
      <c r="B5915" t="s">
        <v>6230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94</v>
      </c>
      <c r="I5915" t="s">
        <v>134</v>
      </c>
      <c r="J5915" t="s">
        <v>25</v>
      </c>
      <c r="K5915">
        <v>52899.312218228952</v>
      </c>
      <c r="L5915">
        <v>61755.344999999994</v>
      </c>
      <c r="M5915">
        <v>76816.977224380389</v>
      </c>
      <c r="N5915">
        <v>50082.614999999998</v>
      </c>
      <c r="O5915">
        <v>50366.204999999994</v>
      </c>
      <c r="P5915">
        <v>67982.939999999988</v>
      </c>
      <c r="Q5915">
        <v>87056.954999999987</v>
      </c>
      <c r="S5915" t="s">
        <v>174</v>
      </c>
    </row>
    <row r="5916" spans="1:19" x14ac:dyDescent="0.2">
      <c r="A5916" t="str">
        <f t="shared" si="92"/>
        <v>AgenteBilingüeEspecializadoCienciassociales,humanasyafinesFrontofficesinherramientaHoraextradominicalyfestivoZona1Plata</v>
      </c>
      <c r="B5916" t="s">
        <v>6231</v>
      </c>
      <c r="C5916" t="s">
        <v>19</v>
      </c>
      <c r="D5916" t="s">
        <v>95</v>
      </c>
      <c r="E5916" t="s">
        <v>592</v>
      </c>
      <c r="F5916" t="s">
        <v>3304</v>
      </c>
      <c r="G5916" t="s">
        <v>90</v>
      </c>
      <c r="H5916" t="s">
        <v>92</v>
      </c>
      <c r="I5916" t="s">
        <v>2</v>
      </c>
      <c r="J5916" t="s">
        <v>25</v>
      </c>
      <c r="K5916">
        <v>67040.116748437242</v>
      </c>
      <c r="L5916">
        <v>64014.749999999993</v>
      </c>
      <c r="M5916">
        <v>82904.060664728269</v>
      </c>
      <c r="N5916">
        <v>71546.444999999992</v>
      </c>
      <c r="O5916">
        <v>57461.13</v>
      </c>
      <c r="P5916">
        <v>68241.689999999988</v>
      </c>
      <c r="Q5916">
        <v>87317.774999999994</v>
      </c>
      <c r="S5916" t="s">
        <v>174</v>
      </c>
    </row>
    <row r="5917" spans="1:19" x14ac:dyDescent="0.2">
      <c r="A5917" t="str">
        <f t="shared" si="92"/>
        <v>AgenteBilingüeEspecializadoCienciassociales,humanasyafinesFrontofficesinherramientaHoraextradominicalyfestivoZona1Oro</v>
      </c>
      <c r="B5917" t="s">
        <v>6232</v>
      </c>
      <c r="C5917" t="s">
        <v>19</v>
      </c>
      <c r="D5917" t="s">
        <v>95</v>
      </c>
      <c r="E5917" t="s">
        <v>592</v>
      </c>
      <c r="F5917" t="s">
        <v>3304</v>
      </c>
      <c r="G5917" t="s">
        <v>90</v>
      </c>
      <c r="H5917" t="s">
        <v>92</v>
      </c>
      <c r="I5917" t="s">
        <v>3</v>
      </c>
      <c r="J5917" t="s">
        <v>25</v>
      </c>
      <c r="K5917">
        <v>67040.116748437242</v>
      </c>
      <c r="L5917">
        <v>65295.044999999998</v>
      </c>
      <c r="M5917">
        <v>85277.494980924326</v>
      </c>
      <c r="N5917">
        <v>71546.444999999992</v>
      </c>
      <c r="O5917">
        <v>57461.13</v>
      </c>
      <c r="P5917">
        <v>69678.26999999999</v>
      </c>
      <c r="Q5917">
        <v>91188.674999999988</v>
      </c>
      <c r="S5917" t="s">
        <v>174</v>
      </c>
    </row>
    <row r="5918" spans="1:19" x14ac:dyDescent="0.2">
      <c r="A5918" t="str">
        <f t="shared" si="92"/>
        <v>AgenteBilingüeEspecializadoCienciassociales,humanasyafinesFrontofficesinherramientaHoraextradominicalyfestivoZona1Platino</v>
      </c>
      <c r="B5918" t="s">
        <v>6233</v>
      </c>
      <c r="C5918" t="s">
        <v>19</v>
      </c>
      <c r="D5918" t="s">
        <v>95</v>
      </c>
      <c r="E5918" t="s">
        <v>592</v>
      </c>
      <c r="F5918" t="s">
        <v>3304</v>
      </c>
      <c r="G5918" t="s">
        <v>90</v>
      </c>
      <c r="H5918" t="s">
        <v>92</v>
      </c>
      <c r="I5918" t="s">
        <v>134</v>
      </c>
      <c r="J5918" t="s">
        <v>25</v>
      </c>
      <c r="K5918">
        <v>67040.116748437242</v>
      </c>
      <c r="L5918">
        <v>67216.00499999999</v>
      </c>
      <c r="M5918">
        <v>87790.831113577573</v>
      </c>
      <c r="N5918">
        <v>71546.444999999992</v>
      </c>
      <c r="O5918">
        <v>57461.13</v>
      </c>
      <c r="P5918">
        <v>71176.95</v>
      </c>
      <c r="Q5918">
        <v>96917.4</v>
      </c>
      <c r="S5918" t="s">
        <v>174</v>
      </c>
    </row>
    <row r="5919" spans="1:19" x14ac:dyDescent="0.2">
      <c r="A5919" t="str">
        <f t="shared" si="92"/>
        <v>AgenteBilingüeEspecializadoCienciassociales,humanasyafinesFrontofficesinherramientaHoraextradominicalyfestivoZona2Plata</v>
      </c>
      <c r="B5919" t="s">
        <v>6234</v>
      </c>
      <c r="C5919" t="s">
        <v>19</v>
      </c>
      <c r="D5919" t="s">
        <v>95</v>
      </c>
      <c r="E5919" t="s">
        <v>592</v>
      </c>
      <c r="F5919" t="s">
        <v>3304</v>
      </c>
      <c r="G5919" t="s">
        <v>90</v>
      </c>
      <c r="H5919" t="s">
        <v>93</v>
      </c>
      <c r="I5919" t="s">
        <v>2</v>
      </c>
      <c r="J5919" t="s">
        <v>25</v>
      </c>
      <c r="K5919">
        <v>67040.116748437242</v>
      </c>
      <c r="L5919">
        <v>65935.709999999992</v>
      </c>
      <c r="M5919">
        <v>82904.060664728269</v>
      </c>
      <c r="N5919">
        <v>71546.444999999992</v>
      </c>
      <c r="O5919">
        <v>57461.13</v>
      </c>
      <c r="P5919">
        <v>72520.37999999999</v>
      </c>
      <c r="Q5919">
        <v>87317.774999999994</v>
      </c>
      <c r="S5919" t="s">
        <v>174</v>
      </c>
    </row>
    <row r="5920" spans="1:19" x14ac:dyDescent="0.2">
      <c r="A5920" t="str">
        <f t="shared" si="92"/>
        <v>AgenteBilingüeEspecializadoCienciassociales,humanasyafinesFrontofficesinherramientaHoraextradominicalyfestivoZona2Oro</v>
      </c>
      <c r="B5920" t="s">
        <v>6235</v>
      </c>
      <c r="C5920" t="s">
        <v>19</v>
      </c>
      <c r="D5920" t="s">
        <v>95</v>
      </c>
      <c r="E5920" t="s">
        <v>592</v>
      </c>
      <c r="F5920" t="s">
        <v>3304</v>
      </c>
      <c r="G5920" t="s">
        <v>90</v>
      </c>
      <c r="H5920" t="s">
        <v>93</v>
      </c>
      <c r="I5920" t="s">
        <v>3</v>
      </c>
      <c r="J5920" t="s">
        <v>25</v>
      </c>
      <c r="K5920">
        <v>67040.116748437242</v>
      </c>
      <c r="L5920">
        <v>67254.299999999988</v>
      </c>
      <c r="M5920">
        <v>85277.494980924326</v>
      </c>
      <c r="N5920">
        <v>71546.444999999992</v>
      </c>
      <c r="O5920">
        <v>57461.13</v>
      </c>
      <c r="P5920">
        <v>74047.00499999999</v>
      </c>
      <c r="Q5920">
        <v>91188.674999999988</v>
      </c>
      <c r="S5920" t="s">
        <v>174</v>
      </c>
    </row>
    <row r="5921" spans="1:19" x14ac:dyDescent="0.2">
      <c r="A5921" t="str">
        <f t="shared" si="92"/>
        <v>AgenteBilingüeEspecializadoCienciassociales,humanasyafinesFrontofficesinherramientaHoraextradominicalyfestivoZona2Platino</v>
      </c>
      <c r="B5921" t="s">
        <v>6236</v>
      </c>
      <c r="C5921" t="s">
        <v>19</v>
      </c>
      <c r="D5921" t="s">
        <v>95</v>
      </c>
      <c r="E5921" t="s">
        <v>592</v>
      </c>
      <c r="F5921" t="s">
        <v>3304</v>
      </c>
      <c r="G5921" t="s">
        <v>90</v>
      </c>
      <c r="H5921" t="s">
        <v>93</v>
      </c>
      <c r="I5921" t="s">
        <v>134</v>
      </c>
      <c r="J5921" t="s">
        <v>25</v>
      </c>
      <c r="K5921">
        <v>67040.116748437242</v>
      </c>
      <c r="L5921">
        <v>69233.22</v>
      </c>
      <c r="M5921">
        <v>87790.831113577573</v>
      </c>
      <c r="N5921">
        <v>71546.444999999992</v>
      </c>
      <c r="O5921">
        <v>57461.13</v>
      </c>
      <c r="P5921">
        <v>75639.87</v>
      </c>
      <c r="Q5921">
        <v>96917.4</v>
      </c>
      <c r="S5921" t="s">
        <v>174</v>
      </c>
    </row>
    <row r="5922" spans="1:19" x14ac:dyDescent="0.2">
      <c r="A5922" t="str">
        <f t="shared" si="92"/>
        <v>AgenteBilingüeEspecializadoCienciassociales,humanasyafinesFrontofficesinherramientaHoraextradominicalyfestivoZona3Plata</v>
      </c>
      <c r="B5922" t="s">
        <v>6237</v>
      </c>
      <c r="C5922" t="s">
        <v>19</v>
      </c>
      <c r="D5922" t="s">
        <v>95</v>
      </c>
      <c r="E5922" t="s">
        <v>592</v>
      </c>
      <c r="F5922" t="s">
        <v>3304</v>
      </c>
      <c r="G5922" t="s">
        <v>90</v>
      </c>
      <c r="H5922" t="s">
        <v>94</v>
      </c>
      <c r="I5922" t="s">
        <v>2</v>
      </c>
      <c r="J5922" t="s">
        <v>25</v>
      </c>
      <c r="K5922">
        <v>67040.116748437242</v>
      </c>
      <c r="L5922">
        <v>67216.00499999999</v>
      </c>
      <c r="M5922">
        <v>82904.060664728269</v>
      </c>
      <c r="N5922">
        <v>71546.444999999992</v>
      </c>
      <c r="O5922">
        <v>57461.13</v>
      </c>
      <c r="P5922">
        <v>72861.929999999993</v>
      </c>
      <c r="Q5922">
        <v>87317.774999999994</v>
      </c>
      <c r="S5922" t="s">
        <v>174</v>
      </c>
    </row>
    <row r="5923" spans="1:19" x14ac:dyDescent="0.2">
      <c r="A5923" t="str">
        <f t="shared" si="92"/>
        <v>AgenteBilingüeEspecializadoCienciassociales,humanasyafinesFrontofficesinherramientaHoraextradominicalyfestivoZona3Oro</v>
      </c>
      <c r="B5923" t="s">
        <v>6238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94</v>
      </c>
      <c r="I5923" t="s">
        <v>3</v>
      </c>
      <c r="J5923" t="s">
        <v>25</v>
      </c>
      <c r="K5923">
        <v>67040.116748437242</v>
      </c>
      <c r="L5923">
        <v>68560.47</v>
      </c>
      <c r="M5923">
        <v>85277.494980924326</v>
      </c>
      <c r="N5923">
        <v>71546.444999999992</v>
      </c>
      <c r="O5923">
        <v>57461.13</v>
      </c>
      <c r="P5923">
        <v>74395.799999999988</v>
      </c>
      <c r="Q5923">
        <v>91188.674999999988</v>
      </c>
      <c r="S5923" t="s">
        <v>174</v>
      </c>
    </row>
    <row r="5924" spans="1:19" x14ac:dyDescent="0.2">
      <c r="A5924" t="str">
        <f t="shared" si="92"/>
        <v>AgenteBilingüeEspecializadoCienciassociales,humanasyafinesFrontofficesinherramientaHoraextradominicalyfestivoZona3Platino</v>
      </c>
      <c r="B5924" t="s">
        <v>6239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94</v>
      </c>
      <c r="I5924" t="s">
        <v>134</v>
      </c>
      <c r="J5924" t="s">
        <v>25</v>
      </c>
      <c r="K5924">
        <v>67040.116748437242</v>
      </c>
      <c r="L5924">
        <v>70577.684999999998</v>
      </c>
      <c r="M5924">
        <v>87790.831113577573</v>
      </c>
      <c r="N5924">
        <v>71546.444999999992</v>
      </c>
      <c r="O5924">
        <v>57461.13</v>
      </c>
      <c r="P5924">
        <v>75995.909999999989</v>
      </c>
      <c r="Q5924">
        <v>96917.4</v>
      </c>
      <c r="S5924" t="s">
        <v>174</v>
      </c>
    </row>
    <row r="5925" spans="1:19" x14ac:dyDescent="0.2">
      <c r="A5925" t="str">
        <f t="shared" si="92"/>
        <v>AgenteBilingüeEspecializadoCienciassociales,humanasyafinesFrontofficesinherramientaServicio7x24Zona1Plata</v>
      </c>
      <c r="B5925" t="s">
        <v>6240</v>
      </c>
      <c r="C5925" t="s">
        <v>19</v>
      </c>
      <c r="D5925" t="s">
        <v>95</v>
      </c>
      <c r="E5925" t="s">
        <v>592</v>
      </c>
      <c r="F5925" t="s">
        <v>3304</v>
      </c>
      <c r="G5925" t="s">
        <v>91</v>
      </c>
      <c r="H5925" t="s">
        <v>92</v>
      </c>
      <c r="I5925" t="s">
        <v>2</v>
      </c>
      <c r="J5925" t="s">
        <v>260</v>
      </c>
      <c r="K5925">
        <v>24574110.737749901</v>
      </c>
      <c r="L5925">
        <v>34585033.184999995</v>
      </c>
      <c r="M5925">
        <v>36338653.86151579</v>
      </c>
      <c r="N5925">
        <v>31132347.704999998</v>
      </c>
      <c r="O5925">
        <v>31393450.259999998</v>
      </c>
      <c r="P5925">
        <v>44101005.344999999</v>
      </c>
      <c r="Q5925">
        <v>35858940.164999999</v>
      </c>
      <c r="S5925" t="s">
        <v>174</v>
      </c>
    </row>
    <row r="5926" spans="1:19" x14ac:dyDescent="0.2">
      <c r="A5926" t="str">
        <f t="shared" si="92"/>
        <v>AgenteBilingüeEspecializadoCienciassociales,humanasyafinesFrontofficesinherramientaServicio7x24Zona1Oro</v>
      </c>
      <c r="B5926" t="s">
        <v>6241</v>
      </c>
      <c r="C5926" t="s">
        <v>19</v>
      </c>
      <c r="D5926" t="s">
        <v>95</v>
      </c>
      <c r="E5926" t="s">
        <v>592</v>
      </c>
      <c r="F5926" t="s">
        <v>3304</v>
      </c>
      <c r="G5926" t="s">
        <v>91</v>
      </c>
      <c r="H5926" t="s">
        <v>92</v>
      </c>
      <c r="I5926" t="s">
        <v>3</v>
      </c>
      <c r="J5926" t="s">
        <v>260</v>
      </c>
      <c r="K5926">
        <v>24574110.737749901</v>
      </c>
      <c r="L5926">
        <v>35276734.034999996</v>
      </c>
      <c r="M5926">
        <v>37378981.770519964</v>
      </c>
      <c r="N5926">
        <v>31310595.404999997</v>
      </c>
      <c r="O5926">
        <v>31393450.259999998</v>
      </c>
      <c r="P5926">
        <v>45029447.954999998</v>
      </c>
      <c r="Q5926">
        <v>37448667.044999994</v>
      </c>
      <c r="S5926" t="s">
        <v>174</v>
      </c>
    </row>
    <row r="5927" spans="1:19" x14ac:dyDescent="0.2">
      <c r="A5927" t="str">
        <f t="shared" si="92"/>
        <v>AgenteBilingüeEspecializadoCienciassociales,humanasyafinesFrontofficesinherramientaServicio7x24Zona1Platino</v>
      </c>
      <c r="B5927" t="s">
        <v>6242</v>
      </c>
      <c r="C5927" t="s">
        <v>19</v>
      </c>
      <c r="D5927" t="s">
        <v>95</v>
      </c>
      <c r="E5927" t="s">
        <v>592</v>
      </c>
      <c r="F5927" t="s">
        <v>3304</v>
      </c>
      <c r="G5927" t="s">
        <v>91</v>
      </c>
      <c r="H5927" t="s">
        <v>92</v>
      </c>
      <c r="I5927" t="s">
        <v>134</v>
      </c>
      <c r="J5927" t="s">
        <v>260</v>
      </c>
      <c r="K5927">
        <v>24574110.737749901</v>
      </c>
      <c r="L5927">
        <v>36314285.309999995</v>
      </c>
      <c r="M5927">
        <v>38480631.690075517</v>
      </c>
      <c r="N5927">
        <v>31345637.399999999</v>
      </c>
      <c r="O5927">
        <v>31393450.259999998</v>
      </c>
      <c r="P5927">
        <v>45997822.934999995</v>
      </c>
      <c r="Q5927">
        <v>39801340.034999996</v>
      </c>
      <c r="S5927" t="s">
        <v>174</v>
      </c>
    </row>
    <row r="5928" spans="1:19" x14ac:dyDescent="0.2">
      <c r="A5928" t="str">
        <f t="shared" si="92"/>
        <v>AgenteBilingüeEspecializadoCienciassociales,humanasyafinesFrontofficesinherramientaServicio7x24Zona2Plata</v>
      </c>
      <c r="B5928" t="s">
        <v>6243</v>
      </c>
      <c r="C5928" t="s">
        <v>19</v>
      </c>
      <c r="D5928" t="s">
        <v>95</v>
      </c>
      <c r="E5928" t="s">
        <v>592</v>
      </c>
      <c r="F5928" t="s">
        <v>3304</v>
      </c>
      <c r="G5928" t="s">
        <v>91</v>
      </c>
      <c r="H5928" t="s">
        <v>93</v>
      </c>
      <c r="I5928" t="s">
        <v>2</v>
      </c>
      <c r="J5928" t="s">
        <v>260</v>
      </c>
      <c r="K5928">
        <v>24574110.737749901</v>
      </c>
      <c r="L5928">
        <v>35622584.460000001</v>
      </c>
      <c r="M5928">
        <v>36338653.86151579</v>
      </c>
      <c r="N5928">
        <v>31317604.424999997</v>
      </c>
      <c r="O5928">
        <v>31393450.259999998</v>
      </c>
      <c r="P5928">
        <v>46866315.239999995</v>
      </c>
      <c r="Q5928">
        <v>35858940.164999999</v>
      </c>
      <c r="S5928" t="s">
        <v>174</v>
      </c>
    </row>
    <row r="5929" spans="1:19" x14ac:dyDescent="0.2">
      <c r="A5929" t="str">
        <f t="shared" si="92"/>
        <v>AgenteBilingüeEspecializadoCienciassociales,humanasyafinesFrontofficesinherramientaServicio7x24Zona2Oro</v>
      </c>
      <c r="B5929" t="s">
        <v>6244</v>
      </c>
      <c r="C5929" t="s">
        <v>19</v>
      </c>
      <c r="D5929" t="s">
        <v>95</v>
      </c>
      <c r="E5929" t="s">
        <v>592</v>
      </c>
      <c r="F5929" t="s">
        <v>3304</v>
      </c>
      <c r="G5929" t="s">
        <v>91</v>
      </c>
      <c r="H5929" t="s">
        <v>93</v>
      </c>
      <c r="I5929" t="s">
        <v>3</v>
      </c>
      <c r="J5929" t="s">
        <v>260</v>
      </c>
      <c r="K5929">
        <v>24574110.737749901</v>
      </c>
      <c r="L5929">
        <v>36335037.059999995</v>
      </c>
      <c r="M5929">
        <v>37378981.770519964</v>
      </c>
      <c r="N5929">
        <v>31354747.469999999</v>
      </c>
      <c r="O5929">
        <v>31393450.259999998</v>
      </c>
      <c r="P5929">
        <v>47852974.529999994</v>
      </c>
      <c r="Q5929">
        <v>37448667.044999994</v>
      </c>
      <c r="S5929" t="s">
        <v>174</v>
      </c>
    </row>
    <row r="5930" spans="1:19" x14ac:dyDescent="0.2">
      <c r="A5930" t="str">
        <f t="shared" si="92"/>
        <v>AgenteBilingüeEspecializadoCienciassociales,humanasyafinesFrontofficesinherramientaServicio7x24Zona2Platino</v>
      </c>
      <c r="B5930" t="s">
        <v>6245</v>
      </c>
      <c r="C5930" t="s">
        <v>19</v>
      </c>
      <c r="D5930" t="s">
        <v>95</v>
      </c>
      <c r="E5930" t="s">
        <v>592</v>
      </c>
      <c r="F5930" t="s">
        <v>3304</v>
      </c>
      <c r="G5930" t="s">
        <v>91</v>
      </c>
      <c r="H5930" t="s">
        <v>93</v>
      </c>
      <c r="I5930" t="s">
        <v>134</v>
      </c>
      <c r="J5930" t="s">
        <v>260</v>
      </c>
      <c r="K5930">
        <v>24574110.737749901</v>
      </c>
      <c r="L5930">
        <v>37403713.890000001</v>
      </c>
      <c r="M5930">
        <v>38480631.690075517</v>
      </c>
      <c r="N5930">
        <v>31391891.549999997</v>
      </c>
      <c r="O5930">
        <v>31393450.259999998</v>
      </c>
      <c r="P5930">
        <v>48882069.854999997</v>
      </c>
      <c r="Q5930">
        <v>39801340.034999996</v>
      </c>
      <c r="S5930" t="s">
        <v>174</v>
      </c>
    </row>
    <row r="5931" spans="1:19" x14ac:dyDescent="0.2">
      <c r="A5931" t="str">
        <f t="shared" si="92"/>
        <v>AgenteBilingüeEspecializadoCienciassociales,humanasyafinesFrontofficesinherramientaServicio7x24Zona3Plata</v>
      </c>
      <c r="B5931" t="s">
        <v>6246</v>
      </c>
      <c r="C5931" t="s">
        <v>19</v>
      </c>
      <c r="D5931" t="s">
        <v>95</v>
      </c>
      <c r="E5931" t="s">
        <v>592</v>
      </c>
      <c r="F5931" t="s">
        <v>3304</v>
      </c>
      <c r="G5931" t="s">
        <v>91</v>
      </c>
      <c r="H5931" t="s">
        <v>94</v>
      </c>
      <c r="I5931" t="s">
        <v>2</v>
      </c>
      <c r="J5931" t="s">
        <v>260</v>
      </c>
      <c r="K5931">
        <v>24574110.737749901</v>
      </c>
      <c r="L5931">
        <v>36314285.309999995</v>
      </c>
      <c r="M5931">
        <v>36338653.86151579</v>
      </c>
      <c r="N5931">
        <v>31345637.399999999</v>
      </c>
      <c r="O5931">
        <v>31393450.259999998</v>
      </c>
      <c r="P5931">
        <v>47086819.919999994</v>
      </c>
      <c r="Q5931">
        <v>35858940.164999999</v>
      </c>
      <c r="S5931" t="s">
        <v>174</v>
      </c>
    </row>
    <row r="5932" spans="1:19" x14ac:dyDescent="0.2">
      <c r="A5932" t="str">
        <f t="shared" si="92"/>
        <v>AgenteBilingüeEspecializadoCienciassociales,humanasyafinesFrontofficesinherramientaServicio7x24Zona3Oro</v>
      </c>
      <c r="B5932" t="s">
        <v>6247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94</v>
      </c>
      <c r="I5932" t="s">
        <v>3</v>
      </c>
      <c r="J5932" t="s">
        <v>260</v>
      </c>
      <c r="K5932">
        <v>24574110.737749901</v>
      </c>
      <c r="L5932">
        <v>37040571.719999999</v>
      </c>
      <c r="M5932">
        <v>37378981.770519964</v>
      </c>
      <c r="N5932">
        <v>31384181.834999997</v>
      </c>
      <c r="O5932">
        <v>31393450.259999998</v>
      </c>
      <c r="P5932">
        <v>48078121.184999995</v>
      </c>
      <c r="Q5932">
        <v>37448667.044999994</v>
      </c>
      <c r="S5932" t="s">
        <v>174</v>
      </c>
    </row>
    <row r="5933" spans="1:19" x14ac:dyDescent="0.2">
      <c r="A5933" t="str">
        <f t="shared" si="92"/>
        <v>AgenteBilingüeEspecializadoCienciassociales,humanasyafinesFrontofficesinherramientaServicio7x24Zona3Platino</v>
      </c>
      <c r="B5933" t="s">
        <v>6248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94</v>
      </c>
      <c r="I5933" t="s">
        <v>134</v>
      </c>
      <c r="J5933" t="s">
        <v>260</v>
      </c>
      <c r="K5933">
        <v>24574110.737749901</v>
      </c>
      <c r="L5933">
        <v>38130000.299999997</v>
      </c>
      <c r="M5933">
        <v>38480631.690075517</v>
      </c>
      <c r="N5933">
        <v>31422727.304999996</v>
      </c>
      <c r="O5933">
        <v>31393450.259999998</v>
      </c>
      <c r="P5933">
        <v>49112059.274999999</v>
      </c>
      <c r="Q5933">
        <v>39801340.034999996</v>
      </c>
      <c r="S5933" t="s">
        <v>174</v>
      </c>
    </row>
    <row r="5934" spans="1:19" x14ac:dyDescent="0.2">
      <c r="A5934" t="str">
        <f t="shared" si="92"/>
        <v>AgenteBilingüeEspecializadoIngeniería,arquitectura,urbanismoyafinesEnlasinstalacionesdelaEntidadCompradoraJornadaOrdinaria Zona1Plata</v>
      </c>
      <c r="B5934" t="s">
        <v>6249</v>
      </c>
      <c r="C5934" t="s">
        <v>19</v>
      </c>
      <c r="D5934" t="s">
        <v>95</v>
      </c>
      <c r="E5934" t="s">
        <v>608</v>
      </c>
      <c r="F5934" t="s">
        <v>3272</v>
      </c>
      <c r="G5934" t="s">
        <v>334</v>
      </c>
      <c r="H5934" t="s">
        <v>92</v>
      </c>
      <c r="I5934" t="s">
        <v>2</v>
      </c>
      <c r="J5934" t="s">
        <v>5</v>
      </c>
      <c r="K5934">
        <v>7557128.9936575228</v>
      </c>
      <c r="L5934">
        <v>7625635.7399999993</v>
      </c>
      <c r="M5934">
        <v>9134721.5504107215</v>
      </c>
      <c r="N5934">
        <v>8292425.1749999998</v>
      </c>
      <c r="O5934">
        <v>7963685.3699999992</v>
      </c>
      <c r="P5934">
        <v>8641955.0249999985</v>
      </c>
      <c r="Q5934">
        <v>8621656.6049999986</v>
      </c>
      <c r="S5934" t="s">
        <v>174</v>
      </c>
    </row>
    <row r="5935" spans="1:19" x14ac:dyDescent="0.2">
      <c r="A5935" t="str">
        <f t="shared" si="92"/>
        <v>AgenteBilingüeEspecializadoIngeniería,arquitectura,urbanismoyafinesEnlasinstalacionesdelaEntidadCompradoraJornadaOrdinaria Zona1Oro</v>
      </c>
      <c r="B5935" t="s">
        <v>6250</v>
      </c>
      <c r="C5935" t="s">
        <v>19</v>
      </c>
      <c r="D5935" t="s">
        <v>95</v>
      </c>
      <c r="E5935" t="s">
        <v>608</v>
      </c>
      <c r="F5935" t="s">
        <v>3272</v>
      </c>
      <c r="G5935" t="s">
        <v>334</v>
      </c>
      <c r="H5935" t="s">
        <v>92</v>
      </c>
      <c r="I5935" t="s">
        <v>3</v>
      </c>
      <c r="J5935" t="s">
        <v>5</v>
      </c>
      <c r="K5935">
        <v>7557128.9936575228</v>
      </c>
      <c r="L5935">
        <v>7778149.1999999993</v>
      </c>
      <c r="M5935">
        <v>9396236.6248570662</v>
      </c>
      <c r="N5935">
        <v>8311595.4449999994</v>
      </c>
      <c r="O5935">
        <v>7963685.3699999992</v>
      </c>
      <c r="P5935">
        <v>8823891.4649999999</v>
      </c>
      <c r="Q5935">
        <v>9003879</v>
      </c>
      <c r="S5935" t="s">
        <v>174</v>
      </c>
    </row>
    <row r="5936" spans="1:19" x14ac:dyDescent="0.2">
      <c r="A5936" t="str">
        <f t="shared" si="92"/>
        <v>AgenteBilingüeEspecializadoIngeniería,arquitectura,urbanismoyafinesEnlasinstalacionesdelaEntidadCompradoraJornadaOrdinaria Zona1Platino</v>
      </c>
      <c r="B5936" t="s">
        <v>6251</v>
      </c>
      <c r="C5936" t="s">
        <v>19</v>
      </c>
      <c r="D5936" t="s">
        <v>95</v>
      </c>
      <c r="E5936" t="s">
        <v>608</v>
      </c>
      <c r="F5936" t="s">
        <v>3272</v>
      </c>
      <c r="G5936" t="s">
        <v>334</v>
      </c>
      <c r="H5936" t="s">
        <v>92</v>
      </c>
      <c r="I5936" t="s">
        <v>134</v>
      </c>
      <c r="J5936" t="s">
        <v>5</v>
      </c>
      <c r="K5936">
        <v>7557128.9936575228</v>
      </c>
      <c r="L5936">
        <v>8006918.3549999995</v>
      </c>
      <c r="M5936">
        <v>9673166.6756928191</v>
      </c>
      <c r="N5936">
        <v>8330765.7149999989</v>
      </c>
      <c r="O5936">
        <v>7963685.3699999992</v>
      </c>
      <c r="P5936">
        <v>9013652.504999999</v>
      </c>
      <c r="Q5936">
        <v>9569538.584999999</v>
      </c>
      <c r="S5936" t="s">
        <v>174</v>
      </c>
    </row>
    <row r="5937" spans="1:19" x14ac:dyDescent="0.2">
      <c r="A5937" t="str">
        <f t="shared" si="92"/>
        <v>AgenteBilingüeEspecializadoIngeniería,arquitectura,urbanismoyafinesEnlasinstalacionesdelaEntidadCompradoraJornadaOrdinaria Zona2Plata</v>
      </c>
      <c r="B5937" t="s">
        <v>6252</v>
      </c>
      <c r="C5937" t="s">
        <v>19</v>
      </c>
      <c r="D5937" t="s">
        <v>95</v>
      </c>
      <c r="E5937" t="s">
        <v>608</v>
      </c>
      <c r="F5937" t="s">
        <v>3272</v>
      </c>
      <c r="G5937" t="s">
        <v>334</v>
      </c>
      <c r="H5937" t="s">
        <v>93</v>
      </c>
      <c r="I5937" t="s">
        <v>2</v>
      </c>
      <c r="J5937" t="s">
        <v>5</v>
      </c>
      <c r="K5937">
        <v>7557128.9936575228</v>
      </c>
      <c r="L5937">
        <v>7854404.8949999996</v>
      </c>
      <c r="M5937">
        <v>9134721.5504107215</v>
      </c>
      <c r="N5937">
        <v>8315429.084999999</v>
      </c>
      <c r="O5937">
        <v>7963685.3699999992</v>
      </c>
      <c r="P5937">
        <v>9183840.6600000001</v>
      </c>
      <c r="Q5937">
        <v>8621656.6049999986</v>
      </c>
      <c r="S5937" t="s">
        <v>174</v>
      </c>
    </row>
    <row r="5938" spans="1:19" x14ac:dyDescent="0.2">
      <c r="A5938" t="str">
        <f t="shared" si="92"/>
        <v>AgenteBilingüeEspecializadoIngeniería,arquitectura,urbanismoyafinesEnlasinstalacionesdelaEntidadCompradoraJornadaOrdinaria Zona2Oro</v>
      </c>
      <c r="B5938" t="s">
        <v>6253</v>
      </c>
      <c r="C5938" t="s">
        <v>19</v>
      </c>
      <c r="D5938" t="s">
        <v>95</v>
      </c>
      <c r="E5938" t="s">
        <v>608</v>
      </c>
      <c r="F5938" t="s">
        <v>3272</v>
      </c>
      <c r="G5938" t="s">
        <v>334</v>
      </c>
      <c r="H5938" t="s">
        <v>93</v>
      </c>
      <c r="I5938" t="s">
        <v>3</v>
      </c>
      <c r="J5938" t="s">
        <v>5</v>
      </c>
      <c r="K5938">
        <v>7557128.9936575228</v>
      </c>
      <c r="L5938">
        <v>8011494.0899999989</v>
      </c>
      <c r="M5938">
        <v>9396236.6248570662</v>
      </c>
      <c r="N5938">
        <v>8335750.2749999994</v>
      </c>
      <c r="O5938">
        <v>7963685.3699999992</v>
      </c>
      <c r="P5938">
        <v>9377184.8699999992</v>
      </c>
      <c r="Q5938">
        <v>9003879</v>
      </c>
      <c r="S5938" t="s">
        <v>174</v>
      </c>
    </row>
    <row r="5939" spans="1:19" x14ac:dyDescent="0.2">
      <c r="A5939" t="str">
        <f t="shared" si="92"/>
        <v>AgenteBilingüeEspecializadoIngeniería,arquitectura,urbanismoyafinesEnlasinstalacionesdelaEntidadCompradoraJornadaOrdinaria Zona2Platino</v>
      </c>
      <c r="B5939" t="s">
        <v>6254</v>
      </c>
      <c r="C5939" t="s">
        <v>19</v>
      </c>
      <c r="D5939" t="s">
        <v>95</v>
      </c>
      <c r="E5939" t="s">
        <v>608</v>
      </c>
      <c r="F5939" t="s">
        <v>3272</v>
      </c>
      <c r="G5939" t="s">
        <v>334</v>
      </c>
      <c r="H5939" t="s">
        <v>93</v>
      </c>
      <c r="I5939" t="s">
        <v>134</v>
      </c>
      <c r="J5939" t="s">
        <v>5</v>
      </c>
      <c r="K5939">
        <v>7557128.9936575228</v>
      </c>
      <c r="L5939">
        <v>8247126.3299999991</v>
      </c>
      <c r="M5939">
        <v>9673166.6756928191</v>
      </c>
      <c r="N5939">
        <v>8356070.4299999997</v>
      </c>
      <c r="O5939">
        <v>7963685.3699999992</v>
      </c>
      <c r="P5939">
        <v>9578844.2699999996</v>
      </c>
      <c r="Q5939">
        <v>9569538.584999999</v>
      </c>
      <c r="S5939" t="s">
        <v>174</v>
      </c>
    </row>
    <row r="5940" spans="1:19" x14ac:dyDescent="0.2">
      <c r="A5940" t="str">
        <f t="shared" si="92"/>
        <v>AgenteBilingüeEspecializadoIngeniería,arquitectura,urbanismoyafinesEnlasinstalacionesdelaEntidadCompradoraJornadaOrdinaria Zona3Plata</v>
      </c>
      <c r="B5940" t="s">
        <v>6255</v>
      </c>
      <c r="C5940" t="s">
        <v>19</v>
      </c>
      <c r="D5940" t="s">
        <v>95</v>
      </c>
      <c r="E5940" t="s">
        <v>608</v>
      </c>
      <c r="F5940" t="s">
        <v>3272</v>
      </c>
      <c r="G5940" t="s">
        <v>334</v>
      </c>
      <c r="H5940" t="s">
        <v>94</v>
      </c>
      <c r="I5940" t="s">
        <v>2</v>
      </c>
      <c r="J5940" t="s">
        <v>5</v>
      </c>
      <c r="K5940">
        <v>7557128.9936575228</v>
      </c>
      <c r="L5940">
        <v>8006918.3549999995</v>
      </c>
      <c r="M5940">
        <v>9134721.5504107215</v>
      </c>
      <c r="N5940">
        <v>8330765.7149999989</v>
      </c>
      <c r="O5940">
        <v>7963685.3699999992</v>
      </c>
      <c r="P5940">
        <v>9227050.875</v>
      </c>
      <c r="Q5940">
        <v>8621656.6049999986</v>
      </c>
      <c r="S5940" t="s">
        <v>174</v>
      </c>
    </row>
    <row r="5941" spans="1:19" x14ac:dyDescent="0.2">
      <c r="A5941" t="str">
        <f t="shared" si="92"/>
        <v>AgenteBilingüeEspecializadoIngeniería,arquitectura,urbanismoyafinesEnlasinstalacionesdelaEntidadCompradoraJornadaOrdinaria Zona3Oro</v>
      </c>
      <c r="B5941" t="s">
        <v>6256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94</v>
      </c>
      <c r="I5941" t="s">
        <v>3</v>
      </c>
      <c r="J5941" t="s">
        <v>5</v>
      </c>
      <c r="K5941">
        <v>7557128.9936575228</v>
      </c>
      <c r="L5941">
        <v>8167056.6599999992</v>
      </c>
      <c r="M5941">
        <v>9396236.6248570662</v>
      </c>
      <c r="N5941">
        <v>8351852.8049999997</v>
      </c>
      <c r="O5941">
        <v>7963685.3699999992</v>
      </c>
      <c r="P5941">
        <v>9421303.8149999995</v>
      </c>
      <c r="Q5941">
        <v>9003879</v>
      </c>
      <c r="S5941" t="s">
        <v>174</v>
      </c>
    </row>
    <row r="5942" spans="1:19" x14ac:dyDescent="0.2">
      <c r="A5942" t="str">
        <f t="shared" si="92"/>
        <v>AgenteBilingüeEspecializadoIngeniería,arquitectura,urbanismoyafinesEnlasinstalacionesdelaEntidadCompradoraJornadaOrdinaria Zona3Platino</v>
      </c>
      <c r="B5942" t="s">
        <v>6257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94</v>
      </c>
      <c r="I5942" t="s">
        <v>134</v>
      </c>
      <c r="J5942" t="s">
        <v>5</v>
      </c>
      <c r="K5942">
        <v>7557128.9936575228</v>
      </c>
      <c r="L5942">
        <v>8407264.6349999998</v>
      </c>
      <c r="M5942">
        <v>9673166.6756928191</v>
      </c>
      <c r="N5942">
        <v>8372939.8949999996</v>
      </c>
      <c r="O5942">
        <v>7963685.3699999992</v>
      </c>
      <c r="P5942">
        <v>9623913.3449999988</v>
      </c>
      <c r="Q5942">
        <v>9569538.584999999</v>
      </c>
      <c r="S5942" t="s">
        <v>174</v>
      </c>
    </row>
    <row r="5943" spans="1:19" x14ac:dyDescent="0.2">
      <c r="A5943" t="str">
        <f t="shared" si="92"/>
        <v>AgenteBilingüeEspecializadoIngeniería,arquitectura,urbanismoyafinesEnlasinstalacionesdelaEntidadCompradoraHoraextradiurnaZona1Plata</v>
      </c>
      <c r="B5943" t="s">
        <v>6258</v>
      </c>
      <c r="C5943" t="s">
        <v>19</v>
      </c>
      <c r="D5943" t="s">
        <v>95</v>
      </c>
      <c r="E5943" t="s">
        <v>608</v>
      </c>
      <c r="F5943" t="s">
        <v>3272</v>
      </c>
      <c r="G5943" t="s">
        <v>172</v>
      </c>
      <c r="H5943" t="s">
        <v>92</v>
      </c>
      <c r="I5943" t="s">
        <v>2</v>
      </c>
      <c r="J5943" t="s">
        <v>25</v>
      </c>
      <c r="K5943">
        <v>38558.439738677138</v>
      </c>
      <c r="L5943">
        <v>41557.32</v>
      </c>
      <c r="M5943">
        <v>51815.03791545517</v>
      </c>
      <c r="N5943">
        <v>35772.704999999994</v>
      </c>
      <c r="O5943">
        <v>36174.284999999996</v>
      </c>
      <c r="P5943">
        <v>45908.46</v>
      </c>
      <c r="Q5943">
        <v>56509.964999999997</v>
      </c>
      <c r="S5943" t="s">
        <v>174</v>
      </c>
    </row>
    <row r="5944" spans="1:19" x14ac:dyDescent="0.2">
      <c r="A5944" t="str">
        <f t="shared" si="92"/>
        <v>AgenteBilingüeEspecializadoIngeniería,arquitectura,urbanismoyafinesEnlasinstalacionesdelaEntidadCompradoraHoraextradiurnaZona1Oro</v>
      </c>
      <c r="B5944" t="s">
        <v>6259</v>
      </c>
      <c r="C5944" t="s">
        <v>19</v>
      </c>
      <c r="D5944" t="s">
        <v>95</v>
      </c>
      <c r="E5944" t="s">
        <v>608</v>
      </c>
      <c r="F5944" t="s">
        <v>3272</v>
      </c>
      <c r="G5944" t="s">
        <v>172</v>
      </c>
      <c r="H5944" t="s">
        <v>92</v>
      </c>
      <c r="I5944" t="s">
        <v>3</v>
      </c>
      <c r="J5944" t="s">
        <v>25</v>
      </c>
      <c r="K5944">
        <v>38558.439738677138</v>
      </c>
      <c r="L5944">
        <v>42389.46</v>
      </c>
      <c r="M5944">
        <v>53298.4343630777</v>
      </c>
      <c r="N5944">
        <v>35772.704999999994</v>
      </c>
      <c r="O5944">
        <v>36174.284999999996</v>
      </c>
      <c r="P5944">
        <v>46874.114999999998</v>
      </c>
      <c r="Q5944">
        <v>59014.664999999994</v>
      </c>
      <c r="S5944" t="s">
        <v>174</v>
      </c>
    </row>
    <row r="5945" spans="1:19" x14ac:dyDescent="0.2">
      <c r="A5945" t="str">
        <f t="shared" si="92"/>
        <v>AgenteBilingüeEspecializadoIngeniería,arquitectura,urbanismoyafinesEnlasinstalacionesdelaEntidadCompradoraHoraextradiurnaZona1Platino</v>
      </c>
      <c r="B5945" t="s">
        <v>6260</v>
      </c>
      <c r="C5945" t="s">
        <v>19</v>
      </c>
      <c r="D5945" t="s">
        <v>95</v>
      </c>
      <c r="E5945" t="s">
        <v>608</v>
      </c>
      <c r="F5945" t="s">
        <v>3272</v>
      </c>
      <c r="G5945" t="s">
        <v>172</v>
      </c>
      <c r="H5945" t="s">
        <v>92</v>
      </c>
      <c r="I5945" t="s">
        <v>134</v>
      </c>
      <c r="J5945" t="s">
        <v>25</v>
      </c>
      <c r="K5945">
        <v>38558.439738677138</v>
      </c>
      <c r="L5945">
        <v>43635.6</v>
      </c>
      <c r="M5945">
        <v>54869.269445985978</v>
      </c>
      <c r="N5945">
        <v>35772.704999999994</v>
      </c>
      <c r="O5945">
        <v>36174.284999999996</v>
      </c>
      <c r="P5945">
        <v>47882.204999999994</v>
      </c>
      <c r="Q5945">
        <v>62722.034999999996</v>
      </c>
      <c r="S5945" t="s">
        <v>174</v>
      </c>
    </row>
    <row r="5946" spans="1:19" x14ac:dyDescent="0.2">
      <c r="A5946" t="str">
        <f t="shared" si="92"/>
        <v>AgenteBilingüeEspecializadoIngeniería,arquitectura,urbanismoyafinesEnlasinstalacionesdelaEntidadCompradoraHoraextradiurnaZona2Plata</v>
      </c>
      <c r="B5946" t="s">
        <v>6261</v>
      </c>
      <c r="C5946" t="s">
        <v>19</v>
      </c>
      <c r="D5946" t="s">
        <v>95</v>
      </c>
      <c r="E5946" t="s">
        <v>608</v>
      </c>
      <c r="F5946" t="s">
        <v>3272</v>
      </c>
      <c r="G5946" t="s">
        <v>172</v>
      </c>
      <c r="H5946" t="s">
        <v>93</v>
      </c>
      <c r="I5946" t="s">
        <v>2</v>
      </c>
      <c r="J5946" t="s">
        <v>25</v>
      </c>
      <c r="K5946">
        <v>38558.439738677138</v>
      </c>
      <c r="L5946">
        <v>42804.494999999995</v>
      </c>
      <c r="M5946">
        <v>51815.03791545517</v>
      </c>
      <c r="N5946">
        <v>35772.704999999994</v>
      </c>
      <c r="O5946">
        <v>36174.284999999996</v>
      </c>
      <c r="P5946">
        <v>48786.794999999998</v>
      </c>
      <c r="Q5946">
        <v>56509.964999999997</v>
      </c>
      <c r="S5946" t="s">
        <v>174</v>
      </c>
    </row>
    <row r="5947" spans="1:19" x14ac:dyDescent="0.2">
      <c r="A5947" t="str">
        <f t="shared" si="92"/>
        <v>AgenteBilingüeEspecializadoIngeniería,arquitectura,urbanismoyafinesEnlasinstalacionesdelaEntidadCompradoraHoraextradiurnaZona2Oro</v>
      </c>
      <c r="B5947" t="s">
        <v>6262</v>
      </c>
      <c r="C5947" t="s">
        <v>19</v>
      </c>
      <c r="D5947" t="s">
        <v>95</v>
      </c>
      <c r="E5947" t="s">
        <v>608</v>
      </c>
      <c r="F5947" t="s">
        <v>3272</v>
      </c>
      <c r="G5947" t="s">
        <v>172</v>
      </c>
      <c r="H5947" t="s">
        <v>93</v>
      </c>
      <c r="I5947" t="s">
        <v>3</v>
      </c>
      <c r="J5947" t="s">
        <v>25</v>
      </c>
      <c r="K5947">
        <v>38558.439738677138</v>
      </c>
      <c r="L5947">
        <v>43661.474999999999</v>
      </c>
      <c r="M5947">
        <v>53298.4343630777</v>
      </c>
      <c r="N5947">
        <v>35772.704999999994</v>
      </c>
      <c r="O5947">
        <v>36174.284999999996</v>
      </c>
      <c r="P5947">
        <v>49813.514999999999</v>
      </c>
      <c r="Q5947">
        <v>59014.664999999994</v>
      </c>
      <c r="S5947" t="s">
        <v>174</v>
      </c>
    </row>
    <row r="5948" spans="1:19" x14ac:dyDescent="0.2">
      <c r="A5948" t="str">
        <f t="shared" si="92"/>
        <v>AgenteBilingüeEspecializadoIngeniería,arquitectura,urbanismoyafinesEnlasinstalacionesdelaEntidadCompradoraHoraextradiurnaZona2Platino</v>
      </c>
      <c r="B5948" t="s">
        <v>6263</v>
      </c>
      <c r="C5948" t="s">
        <v>19</v>
      </c>
      <c r="D5948" t="s">
        <v>95</v>
      </c>
      <c r="E5948" t="s">
        <v>608</v>
      </c>
      <c r="F5948" t="s">
        <v>3272</v>
      </c>
      <c r="G5948" t="s">
        <v>172</v>
      </c>
      <c r="H5948" t="s">
        <v>93</v>
      </c>
      <c r="I5948" t="s">
        <v>134</v>
      </c>
      <c r="J5948" t="s">
        <v>25</v>
      </c>
      <c r="K5948">
        <v>38558.439738677138</v>
      </c>
      <c r="L5948">
        <v>44944.875</v>
      </c>
      <c r="M5948">
        <v>54869.269445985978</v>
      </c>
      <c r="N5948">
        <v>35772.704999999994</v>
      </c>
      <c r="O5948">
        <v>36174.284999999996</v>
      </c>
      <c r="P5948">
        <v>50884.74</v>
      </c>
      <c r="Q5948">
        <v>62722.034999999996</v>
      </c>
      <c r="S5948" t="s">
        <v>174</v>
      </c>
    </row>
    <row r="5949" spans="1:19" x14ac:dyDescent="0.2">
      <c r="A5949" t="str">
        <f t="shared" si="92"/>
        <v>AgenteBilingüeEspecializadoIngeniería,arquitectura,urbanismoyafinesEnlasinstalacionesdelaEntidadCompradoraHoraextradiurnaZona3Plata</v>
      </c>
      <c r="B5949" t="s">
        <v>6264</v>
      </c>
      <c r="C5949" t="s">
        <v>19</v>
      </c>
      <c r="D5949" t="s">
        <v>95</v>
      </c>
      <c r="E5949" t="s">
        <v>608</v>
      </c>
      <c r="F5949" t="s">
        <v>3272</v>
      </c>
      <c r="G5949" t="s">
        <v>172</v>
      </c>
      <c r="H5949" t="s">
        <v>94</v>
      </c>
      <c r="I5949" t="s">
        <v>2</v>
      </c>
      <c r="J5949" t="s">
        <v>25</v>
      </c>
      <c r="K5949">
        <v>38558.439738677138</v>
      </c>
      <c r="L5949">
        <v>43635.6</v>
      </c>
      <c r="M5949">
        <v>51815.03791545517</v>
      </c>
      <c r="N5949">
        <v>35772.704999999994</v>
      </c>
      <c r="O5949">
        <v>36174.284999999996</v>
      </c>
      <c r="P5949">
        <v>49016.564999999995</v>
      </c>
      <c r="Q5949">
        <v>56509.964999999997</v>
      </c>
      <c r="S5949" t="s">
        <v>174</v>
      </c>
    </row>
    <row r="5950" spans="1:19" x14ac:dyDescent="0.2">
      <c r="A5950" t="str">
        <f t="shared" si="92"/>
        <v>AgenteBilingüeEspecializadoIngeniería,arquitectura,urbanismoyafinesEnlasinstalacionesdelaEntidadCompradoraHoraextradiurnaZona3Oro</v>
      </c>
      <c r="B5950" t="s">
        <v>6265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94</v>
      </c>
      <c r="I5950" t="s">
        <v>3</v>
      </c>
      <c r="J5950" t="s">
        <v>25</v>
      </c>
      <c r="K5950">
        <v>38558.439738677138</v>
      </c>
      <c r="L5950">
        <v>44509.14</v>
      </c>
      <c r="M5950">
        <v>53298.4343630777</v>
      </c>
      <c r="N5950">
        <v>35772.704999999994</v>
      </c>
      <c r="O5950">
        <v>36174.284999999996</v>
      </c>
      <c r="P5950">
        <v>50048.46</v>
      </c>
      <c r="Q5950">
        <v>59014.664999999994</v>
      </c>
      <c r="S5950" t="s">
        <v>174</v>
      </c>
    </row>
    <row r="5951" spans="1:19" x14ac:dyDescent="0.2">
      <c r="A5951" t="str">
        <f t="shared" si="92"/>
        <v>AgenteBilingüeEspecializadoIngeniería,arquitectura,urbanismoyafinesEnlasinstalacionesdelaEntidadCompradoraHoraextradiurnaZona3Platino</v>
      </c>
      <c r="B5951" t="s">
        <v>6266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94</v>
      </c>
      <c r="I5951" t="s">
        <v>134</v>
      </c>
      <c r="J5951" t="s">
        <v>25</v>
      </c>
      <c r="K5951">
        <v>38558.439738677138</v>
      </c>
      <c r="L5951">
        <v>45817.38</v>
      </c>
      <c r="M5951">
        <v>54869.269445985978</v>
      </c>
      <c r="N5951">
        <v>35772.704999999994</v>
      </c>
      <c r="O5951">
        <v>36174.284999999996</v>
      </c>
      <c r="P5951">
        <v>51124.859999999993</v>
      </c>
      <c r="Q5951">
        <v>62722.034999999996</v>
      </c>
      <c r="S5951" t="s">
        <v>174</v>
      </c>
    </row>
    <row r="5952" spans="1:19" x14ac:dyDescent="0.2">
      <c r="A5952" t="str">
        <f t="shared" si="92"/>
        <v>AgenteBilingüeEspecializadoIngeniería,arquitectura,urbanismoyafinesEnlasinstalacionesdelaEntidadCompradoraHoraextranocturna Zona1Plata</v>
      </c>
      <c r="B5952" t="s">
        <v>6267</v>
      </c>
      <c r="C5952" t="s">
        <v>19</v>
      </c>
      <c r="D5952" t="s">
        <v>95</v>
      </c>
      <c r="E5952" t="s">
        <v>608</v>
      </c>
      <c r="F5952" t="s">
        <v>3272</v>
      </c>
      <c r="G5952" t="s">
        <v>288</v>
      </c>
      <c r="H5952" t="s">
        <v>92</v>
      </c>
      <c r="I5952" t="s">
        <v>2</v>
      </c>
      <c r="J5952" t="s">
        <v>25</v>
      </c>
      <c r="K5952">
        <v>52699.244268885413</v>
      </c>
      <c r="L5952">
        <v>58180.454999999994</v>
      </c>
      <c r="M5952">
        <v>72541.053081637248</v>
      </c>
      <c r="N5952">
        <v>50082.614999999998</v>
      </c>
      <c r="O5952">
        <v>50366.204999999994</v>
      </c>
      <c r="P5952">
        <v>58794.209999999992</v>
      </c>
      <c r="Q5952">
        <v>78433.334999999992</v>
      </c>
      <c r="S5952" t="s">
        <v>174</v>
      </c>
    </row>
    <row r="5953" spans="1:19" x14ac:dyDescent="0.2">
      <c r="A5953" t="str">
        <f t="shared" si="92"/>
        <v>AgenteBilingüeEspecializadoIngeniería,arquitectura,urbanismoyafinesEnlasinstalacionesdelaEntidadCompradoraHoraextranocturna Zona1Oro</v>
      </c>
      <c r="B5953" t="s">
        <v>6268</v>
      </c>
      <c r="C5953" t="s">
        <v>19</v>
      </c>
      <c r="D5953" t="s">
        <v>95</v>
      </c>
      <c r="E5953" t="s">
        <v>608</v>
      </c>
      <c r="F5953" t="s">
        <v>3272</v>
      </c>
      <c r="G5953" t="s">
        <v>288</v>
      </c>
      <c r="H5953" t="s">
        <v>92</v>
      </c>
      <c r="I5953" t="s">
        <v>3</v>
      </c>
      <c r="J5953" t="s">
        <v>25</v>
      </c>
      <c r="K5953">
        <v>52699.244268885413</v>
      </c>
      <c r="L5953">
        <v>59344.829999999994</v>
      </c>
      <c r="M5953">
        <v>74617.808108308804</v>
      </c>
      <c r="N5953">
        <v>50082.614999999998</v>
      </c>
      <c r="O5953">
        <v>50366.204999999994</v>
      </c>
      <c r="P5953">
        <v>60032.069999999992</v>
      </c>
      <c r="Q5953">
        <v>81910.934999999998</v>
      </c>
      <c r="S5953" t="s">
        <v>174</v>
      </c>
    </row>
    <row r="5954" spans="1:19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AgenteBilingüeEspecializadoIngeniería,arquitectura,urbanismoyafinesEnlasinstalacionesdelaEntidadCompradoraHoraextranocturna Zona1Platino</v>
      </c>
      <c r="B5954" t="s">
        <v>6269</v>
      </c>
      <c r="C5954" t="s">
        <v>19</v>
      </c>
      <c r="D5954" t="s">
        <v>95</v>
      </c>
      <c r="E5954" t="s">
        <v>608</v>
      </c>
      <c r="F5954" t="s">
        <v>3272</v>
      </c>
      <c r="G5954" t="s">
        <v>288</v>
      </c>
      <c r="H5954" t="s">
        <v>92</v>
      </c>
      <c r="I5954" t="s">
        <v>134</v>
      </c>
      <c r="J5954" t="s">
        <v>25</v>
      </c>
      <c r="K5954">
        <v>52699.244268885413</v>
      </c>
      <c r="L5954">
        <v>61089.84</v>
      </c>
      <c r="M5954">
        <v>76816.977224380389</v>
      </c>
      <c r="N5954">
        <v>50082.614999999998</v>
      </c>
      <c r="O5954">
        <v>50366.204999999994</v>
      </c>
      <c r="P5954">
        <v>61322.714999999997</v>
      </c>
      <c r="Q5954">
        <v>87056.954999999987</v>
      </c>
      <c r="S5954" t="s">
        <v>174</v>
      </c>
    </row>
    <row r="5955" spans="1:19" x14ac:dyDescent="0.2">
      <c r="A5955" t="str">
        <f t="shared" si="93"/>
        <v>AgenteBilingüeEspecializadoIngeniería,arquitectura,urbanismoyafinesEnlasinstalacionesdelaEntidadCompradoraHoraextranocturna Zona2Plata</v>
      </c>
      <c r="B5955" t="s">
        <v>6270</v>
      </c>
      <c r="C5955" t="s">
        <v>19</v>
      </c>
      <c r="D5955" t="s">
        <v>95</v>
      </c>
      <c r="E5955" t="s">
        <v>608</v>
      </c>
      <c r="F5955" t="s">
        <v>3272</v>
      </c>
      <c r="G5955" t="s">
        <v>288</v>
      </c>
      <c r="H5955" t="s">
        <v>93</v>
      </c>
      <c r="I5955" t="s">
        <v>2</v>
      </c>
      <c r="J5955" t="s">
        <v>25</v>
      </c>
      <c r="K5955">
        <v>52699.244268885413</v>
      </c>
      <c r="L5955">
        <v>59926.499999999993</v>
      </c>
      <c r="M5955">
        <v>72541.053081637248</v>
      </c>
      <c r="N5955">
        <v>50082.614999999998</v>
      </c>
      <c r="O5955">
        <v>50366.204999999994</v>
      </c>
      <c r="P5955">
        <v>62480.88</v>
      </c>
      <c r="Q5955">
        <v>78433.334999999992</v>
      </c>
      <c r="S5955" t="s">
        <v>174</v>
      </c>
    </row>
    <row r="5956" spans="1:19" x14ac:dyDescent="0.2">
      <c r="A5956" t="str">
        <f t="shared" si="93"/>
        <v>AgenteBilingüeEspecializadoIngeniería,arquitectura,urbanismoyafinesEnlasinstalacionesdelaEntidadCompradoraHoraextranocturna Zona2Oro</v>
      </c>
      <c r="B5956" t="s">
        <v>6271</v>
      </c>
      <c r="C5956" t="s">
        <v>19</v>
      </c>
      <c r="D5956" t="s">
        <v>95</v>
      </c>
      <c r="E5956" t="s">
        <v>608</v>
      </c>
      <c r="F5956" t="s">
        <v>3272</v>
      </c>
      <c r="G5956" t="s">
        <v>288</v>
      </c>
      <c r="H5956" t="s">
        <v>93</v>
      </c>
      <c r="I5956" t="s">
        <v>3</v>
      </c>
      <c r="J5956" t="s">
        <v>25</v>
      </c>
      <c r="K5956">
        <v>52699.244268885413</v>
      </c>
      <c r="L5956">
        <v>61126.064999999995</v>
      </c>
      <c r="M5956">
        <v>74617.808108308804</v>
      </c>
      <c r="N5956">
        <v>50082.614999999998</v>
      </c>
      <c r="O5956">
        <v>50366.204999999994</v>
      </c>
      <c r="P5956">
        <v>63796.364999999998</v>
      </c>
      <c r="Q5956">
        <v>81910.934999999998</v>
      </c>
      <c r="S5956" t="s">
        <v>174</v>
      </c>
    </row>
    <row r="5957" spans="1:19" x14ac:dyDescent="0.2">
      <c r="A5957" t="str">
        <f t="shared" si="93"/>
        <v>AgenteBilingüeEspecializadoIngeniería,arquitectura,urbanismoyafinesEnlasinstalacionesdelaEntidadCompradoraHoraextranocturna Zona2Platino</v>
      </c>
      <c r="B5957" t="s">
        <v>6272</v>
      </c>
      <c r="C5957" t="s">
        <v>19</v>
      </c>
      <c r="D5957" t="s">
        <v>95</v>
      </c>
      <c r="E5957" t="s">
        <v>608</v>
      </c>
      <c r="F5957" t="s">
        <v>3272</v>
      </c>
      <c r="G5957" t="s">
        <v>288</v>
      </c>
      <c r="H5957" t="s">
        <v>93</v>
      </c>
      <c r="I5957" t="s">
        <v>134</v>
      </c>
      <c r="J5957" t="s">
        <v>25</v>
      </c>
      <c r="K5957">
        <v>52699.244268885413</v>
      </c>
      <c r="L5957">
        <v>62922.824999999997</v>
      </c>
      <c r="M5957">
        <v>76816.977224380389</v>
      </c>
      <c r="N5957">
        <v>50082.614999999998</v>
      </c>
      <c r="O5957">
        <v>50366.204999999994</v>
      </c>
      <c r="P5957">
        <v>65168.774999999994</v>
      </c>
      <c r="Q5957">
        <v>87056.954999999987</v>
      </c>
      <c r="S5957" t="s">
        <v>174</v>
      </c>
    </row>
    <row r="5958" spans="1:19" x14ac:dyDescent="0.2">
      <c r="A5958" t="str">
        <f t="shared" si="93"/>
        <v>AgenteBilingüeEspecializadoIngeniería,arquitectura,urbanismoyafinesEnlasinstalacionesdelaEntidadCompradoraHoraextranocturna Zona3Plata</v>
      </c>
      <c r="B5958" t="s">
        <v>6273</v>
      </c>
      <c r="C5958" t="s">
        <v>19</v>
      </c>
      <c r="D5958" t="s">
        <v>95</v>
      </c>
      <c r="E5958" t="s">
        <v>608</v>
      </c>
      <c r="F5958" t="s">
        <v>3272</v>
      </c>
      <c r="G5958" t="s">
        <v>288</v>
      </c>
      <c r="H5958" t="s">
        <v>94</v>
      </c>
      <c r="I5958" t="s">
        <v>2</v>
      </c>
      <c r="J5958" t="s">
        <v>25</v>
      </c>
      <c r="K5958">
        <v>52699.244268885413</v>
      </c>
      <c r="L5958">
        <v>61089.84</v>
      </c>
      <c r="M5958">
        <v>72541.053081637248</v>
      </c>
      <c r="N5958">
        <v>50082.614999999998</v>
      </c>
      <c r="O5958">
        <v>50366.204999999994</v>
      </c>
      <c r="P5958">
        <v>62774.819999999992</v>
      </c>
      <c r="Q5958">
        <v>78433.334999999992</v>
      </c>
      <c r="S5958" t="s">
        <v>174</v>
      </c>
    </row>
    <row r="5959" spans="1:19" x14ac:dyDescent="0.2">
      <c r="A5959" t="str">
        <f t="shared" si="93"/>
        <v>AgenteBilingüeEspecializadoIngeniería,arquitectura,urbanismoyafinesEnlasinstalacionesdelaEntidadCompradoraHoraextranocturna Zona3Oro</v>
      </c>
      <c r="B5959" t="s">
        <v>6274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94</v>
      </c>
      <c r="I5959" t="s">
        <v>3</v>
      </c>
      <c r="J5959" t="s">
        <v>25</v>
      </c>
      <c r="K5959">
        <v>52699.244268885413</v>
      </c>
      <c r="L5959">
        <v>62312.174999999996</v>
      </c>
      <c r="M5959">
        <v>74617.808108308804</v>
      </c>
      <c r="N5959">
        <v>50082.614999999998</v>
      </c>
      <c r="O5959">
        <v>50366.204999999994</v>
      </c>
      <c r="P5959">
        <v>64096.514999999992</v>
      </c>
      <c r="Q5959">
        <v>81910.934999999998</v>
      </c>
      <c r="S5959" t="s">
        <v>174</v>
      </c>
    </row>
    <row r="5960" spans="1:19" x14ac:dyDescent="0.2">
      <c r="A5960" t="str">
        <f t="shared" si="93"/>
        <v>AgenteBilingüeEspecializadoIngeniería,arquitectura,urbanismoyafinesEnlasinstalacionesdelaEntidadCompradoraHoraextranocturna Zona3Platino</v>
      </c>
      <c r="B5960" t="s">
        <v>6275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94</v>
      </c>
      <c r="I5960" t="s">
        <v>134</v>
      </c>
      <c r="J5960" t="s">
        <v>25</v>
      </c>
      <c r="K5960">
        <v>52699.244268885413</v>
      </c>
      <c r="L5960">
        <v>64145.159999999996</v>
      </c>
      <c r="M5960">
        <v>76816.977224380389</v>
      </c>
      <c r="N5960">
        <v>50082.614999999998</v>
      </c>
      <c r="O5960">
        <v>50366.204999999994</v>
      </c>
      <c r="P5960">
        <v>65475.134999999995</v>
      </c>
      <c r="Q5960">
        <v>87056.954999999987</v>
      </c>
      <c r="S5960" t="s">
        <v>174</v>
      </c>
    </row>
    <row r="5961" spans="1:19" x14ac:dyDescent="0.2">
      <c r="A5961" t="str">
        <f t="shared" si="93"/>
        <v>AgenteBilingüeEspecializadoIngeniería,arquitectura,urbanismoyafinesEnlasinstalacionesdelaEntidadCompradoraHoraextradominicalyfestivoZona1Plata</v>
      </c>
      <c r="B5961" t="s">
        <v>6276</v>
      </c>
      <c r="C5961" t="s">
        <v>19</v>
      </c>
      <c r="D5961" t="s">
        <v>95</v>
      </c>
      <c r="E5961" t="s">
        <v>608</v>
      </c>
      <c r="F5961" t="s">
        <v>3272</v>
      </c>
      <c r="G5961" t="s">
        <v>90</v>
      </c>
      <c r="H5961" t="s">
        <v>92</v>
      </c>
      <c r="I5961" t="s">
        <v>2</v>
      </c>
      <c r="J5961" t="s">
        <v>25</v>
      </c>
      <c r="K5961">
        <v>66840.048799093696</v>
      </c>
      <c r="L5961">
        <v>66492.539999999994</v>
      </c>
      <c r="M5961">
        <v>82904.060664728269</v>
      </c>
      <c r="N5961">
        <v>71546.444999999992</v>
      </c>
      <c r="O5961">
        <v>57461.13</v>
      </c>
      <c r="P5961">
        <v>65238.119999999995</v>
      </c>
      <c r="Q5961">
        <v>87317.774999999994</v>
      </c>
      <c r="S5961" t="s">
        <v>174</v>
      </c>
    </row>
    <row r="5962" spans="1:19" x14ac:dyDescent="0.2">
      <c r="A5962" t="str">
        <f t="shared" si="93"/>
        <v>AgenteBilingüeEspecializadoIngeniería,arquitectura,urbanismoyafinesEnlasinstalacionesdelaEntidadCompradoraHoraextradominicalyfestivoZona1Oro</v>
      </c>
      <c r="B5962" t="s">
        <v>6277</v>
      </c>
      <c r="C5962" t="s">
        <v>19</v>
      </c>
      <c r="D5962" t="s">
        <v>95</v>
      </c>
      <c r="E5962" t="s">
        <v>608</v>
      </c>
      <c r="F5962" t="s">
        <v>3272</v>
      </c>
      <c r="G5962" t="s">
        <v>90</v>
      </c>
      <c r="H5962" t="s">
        <v>92</v>
      </c>
      <c r="I5962" t="s">
        <v>3</v>
      </c>
      <c r="J5962" t="s">
        <v>25</v>
      </c>
      <c r="K5962">
        <v>66840.048799093696</v>
      </c>
      <c r="L5962">
        <v>67822.514999999999</v>
      </c>
      <c r="M5962">
        <v>85277.494980924326</v>
      </c>
      <c r="N5962">
        <v>71546.444999999992</v>
      </c>
      <c r="O5962">
        <v>57461.13</v>
      </c>
      <c r="P5962">
        <v>66611.564999999988</v>
      </c>
      <c r="Q5962">
        <v>91188.674999999988</v>
      </c>
      <c r="S5962" t="s">
        <v>174</v>
      </c>
    </row>
    <row r="5963" spans="1:19" x14ac:dyDescent="0.2">
      <c r="A5963" t="str">
        <f t="shared" si="93"/>
        <v>AgenteBilingüeEspecializadoIngeniería,arquitectura,urbanismoyafinesEnlasinstalacionesdelaEntidadCompradoraHoraextradominicalyfestivoZona1Platino</v>
      </c>
      <c r="B5963" t="s">
        <v>6278</v>
      </c>
      <c r="C5963" t="s">
        <v>19</v>
      </c>
      <c r="D5963" t="s">
        <v>95</v>
      </c>
      <c r="E5963" t="s">
        <v>608</v>
      </c>
      <c r="F5963" t="s">
        <v>3272</v>
      </c>
      <c r="G5963" t="s">
        <v>90</v>
      </c>
      <c r="H5963" t="s">
        <v>92</v>
      </c>
      <c r="I5963" t="s">
        <v>134</v>
      </c>
      <c r="J5963" t="s">
        <v>25</v>
      </c>
      <c r="K5963">
        <v>66840.048799093696</v>
      </c>
      <c r="L5963">
        <v>69817.994999999995</v>
      </c>
      <c r="M5963">
        <v>87790.831113577573</v>
      </c>
      <c r="N5963">
        <v>71546.444999999992</v>
      </c>
      <c r="O5963">
        <v>57461.13</v>
      </c>
      <c r="P5963">
        <v>68044.00499999999</v>
      </c>
      <c r="Q5963">
        <v>96917.4</v>
      </c>
      <c r="S5963" t="s">
        <v>174</v>
      </c>
    </row>
    <row r="5964" spans="1:19" x14ac:dyDescent="0.2">
      <c r="A5964" t="str">
        <f t="shared" si="93"/>
        <v>AgenteBilingüeEspecializadoIngeniería,arquitectura,urbanismoyafinesEnlasinstalacionesdelaEntidadCompradoraHoraextradominicalyfestivoZona2Plata</v>
      </c>
      <c r="B5964" t="s">
        <v>6279</v>
      </c>
      <c r="C5964" t="s">
        <v>19</v>
      </c>
      <c r="D5964" t="s">
        <v>95</v>
      </c>
      <c r="E5964" t="s">
        <v>608</v>
      </c>
      <c r="F5964" t="s">
        <v>3272</v>
      </c>
      <c r="G5964" t="s">
        <v>90</v>
      </c>
      <c r="H5964" t="s">
        <v>93</v>
      </c>
      <c r="I5964" t="s">
        <v>2</v>
      </c>
      <c r="J5964" t="s">
        <v>25</v>
      </c>
      <c r="K5964">
        <v>66840.048799093696</v>
      </c>
      <c r="L5964">
        <v>68488.01999999999</v>
      </c>
      <c r="M5964">
        <v>82904.060664728269</v>
      </c>
      <c r="N5964">
        <v>71546.444999999992</v>
      </c>
      <c r="O5964">
        <v>57461.13</v>
      </c>
      <c r="P5964">
        <v>69328.439999999988</v>
      </c>
      <c r="Q5964">
        <v>87317.774999999994</v>
      </c>
      <c r="S5964" t="s">
        <v>174</v>
      </c>
    </row>
    <row r="5965" spans="1:19" x14ac:dyDescent="0.2">
      <c r="A5965" t="str">
        <f t="shared" si="93"/>
        <v>AgenteBilingüeEspecializadoIngeniería,arquitectura,urbanismoyafinesEnlasinstalacionesdelaEntidadCompradoraHoraextradominicalyfestivoZona2Oro</v>
      </c>
      <c r="B5965" t="s">
        <v>6280</v>
      </c>
      <c r="C5965" t="s">
        <v>19</v>
      </c>
      <c r="D5965" t="s">
        <v>95</v>
      </c>
      <c r="E5965" t="s">
        <v>608</v>
      </c>
      <c r="F5965" t="s">
        <v>3272</v>
      </c>
      <c r="G5965" t="s">
        <v>90</v>
      </c>
      <c r="H5965" t="s">
        <v>93</v>
      </c>
      <c r="I5965" t="s">
        <v>3</v>
      </c>
      <c r="J5965" t="s">
        <v>25</v>
      </c>
      <c r="K5965">
        <v>66840.048799093696</v>
      </c>
      <c r="L5965">
        <v>69857.324999999997</v>
      </c>
      <c r="M5965">
        <v>85277.494980924326</v>
      </c>
      <c r="N5965">
        <v>71546.444999999992</v>
      </c>
      <c r="O5965">
        <v>57461.13</v>
      </c>
      <c r="P5965">
        <v>70788.824999999997</v>
      </c>
      <c r="Q5965">
        <v>91188.674999999988</v>
      </c>
      <c r="S5965" t="s">
        <v>174</v>
      </c>
    </row>
    <row r="5966" spans="1:19" x14ac:dyDescent="0.2">
      <c r="A5966" t="str">
        <f t="shared" si="93"/>
        <v>AgenteBilingüeEspecializadoIngeniería,arquitectura,urbanismoyafinesEnlasinstalacionesdelaEntidadCompradoraHoraextradominicalyfestivoZona2Platino</v>
      </c>
      <c r="B5966" t="s">
        <v>6281</v>
      </c>
      <c r="C5966" t="s">
        <v>19</v>
      </c>
      <c r="D5966" t="s">
        <v>95</v>
      </c>
      <c r="E5966" t="s">
        <v>608</v>
      </c>
      <c r="F5966" t="s">
        <v>3272</v>
      </c>
      <c r="G5966" t="s">
        <v>90</v>
      </c>
      <c r="H5966" t="s">
        <v>93</v>
      </c>
      <c r="I5966" t="s">
        <v>134</v>
      </c>
      <c r="J5966" t="s">
        <v>25</v>
      </c>
      <c r="K5966">
        <v>66840.048799093696</v>
      </c>
      <c r="L5966">
        <v>71912.834999999992</v>
      </c>
      <c r="M5966">
        <v>87790.831113577573</v>
      </c>
      <c r="N5966">
        <v>71546.444999999992</v>
      </c>
      <c r="O5966">
        <v>57461.13</v>
      </c>
      <c r="P5966">
        <v>72310.274999999994</v>
      </c>
      <c r="Q5966">
        <v>96917.4</v>
      </c>
      <c r="S5966" t="s">
        <v>174</v>
      </c>
    </row>
    <row r="5967" spans="1:19" x14ac:dyDescent="0.2">
      <c r="A5967" t="str">
        <f t="shared" si="93"/>
        <v>AgenteBilingüeEspecializadoIngeniería,arquitectura,urbanismoyafinesEnlasinstalacionesdelaEntidadCompradoraHoraextradominicalyfestivoZona3Plata</v>
      </c>
      <c r="B5967" t="s">
        <v>6282</v>
      </c>
      <c r="C5967" t="s">
        <v>19</v>
      </c>
      <c r="D5967" t="s">
        <v>95</v>
      </c>
      <c r="E5967" t="s">
        <v>608</v>
      </c>
      <c r="F5967" t="s">
        <v>3272</v>
      </c>
      <c r="G5967" t="s">
        <v>90</v>
      </c>
      <c r="H5967" t="s">
        <v>94</v>
      </c>
      <c r="I5967" t="s">
        <v>2</v>
      </c>
      <c r="J5967" t="s">
        <v>25</v>
      </c>
      <c r="K5967">
        <v>66840.048799093696</v>
      </c>
      <c r="L5967">
        <v>69817.994999999995</v>
      </c>
      <c r="M5967">
        <v>82904.060664728269</v>
      </c>
      <c r="N5967">
        <v>71546.444999999992</v>
      </c>
      <c r="O5967">
        <v>57461.13</v>
      </c>
      <c r="P5967">
        <v>69654.464999999997</v>
      </c>
      <c r="Q5967">
        <v>87317.774999999994</v>
      </c>
      <c r="S5967" t="s">
        <v>174</v>
      </c>
    </row>
    <row r="5968" spans="1:19" x14ac:dyDescent="0.2">
      <c r="A5968" t="str">
        <f t="shared" si="93"/>
        <v>AgenteBilingüeEspecializadoIngeniería,arquitectura,urbanismoyafinesEnlasinstalacionesdelaEntidadCompradoraHoraextradominicalyfestivoZona3Oro</v>
      </c>
      <c r="B5968" t="s">
        <v>6283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94</v>
      </c>
      <c r="I5968" t="s">
        <v>3</v>
      </c>
      <c r="J5968" t="s">
        <v>25</v>
      </c>
      <c r="K5968">
        <v>66840.048799093696</v>
      </c>
      <c r="L5968">
        <v>71214.209999999992</v>
      </c>
      <c r="M5968">
        <v>85277.494980924326</v>
      </c>
      <c r="N5968">
        <v>71546.444999999992</v>
      </c>
      <c r="O5968">
        <v>57461.13</v>
      </c>
      <c r="P5968">
        <v>71121.06</v>
      </c>
      <c r="Q5968">
        <v>91188.674999999988</v>
      </c>
      <c r="S5968" t="s">
        <v>174</v>
      </c>
    </row>
    <row r="5969" spans="1:19" x14ac:dyDescent="0.2">
      <c r="A5969" t="str">
        <f t="shared" si="93"/>
        <v>AgenteBilingüeEspecializadoIngeniería,arquitectura,urbanismoyafinesEnlasinstalacionesdelaEntidadCompradoraHoraextradominicalyfestivoZona3Platino</v>
      </c>
      <c r="B5969" t="s">
        <v>6284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94</v>
      </c>
      <c r="I5969" t="s">
        <v>134</v>
      </c>
      <c r="J5969" t="s">
        <v>25</v>
      </c>
      <c r="K5969">
        <v>66840.048799093696</v>
      </c>
      <c r="L5969">
        <v>73309.049999999988</v>
      </c>
      <c r="M5969">
        <v>87790.831113577573</v>
      </c>
      <c r="N5969">
        <v>71546.444999999992</v>
      </c>
      <c r="O5969">
        <v>57461.13</v>
      </c>
      <c r="P5969">
        <v>72650.789999999994</v>
      </c>
      <c r="Q5969">
        <v>96917.4</v>
      </c>
      <c r="S5969" t="s">
        <v>174</v>
      </c>
    </row>
    <row r="5970" spans="1:19" x14ac:dyDescent="0.2">
      <c r="A5970" t="str">
        <f t="shared" si="93"/>
        <v>AgenteBilingüeEspecializadoIngeniería,arquitectura,urbanismoyafinesEnlasinstalacionesdelaEntidadCompradoraServicio7x24Zona1Plata</v>
      </c>
      <c r="B5970" t="s">
        <v>6285</v>
      </c>
      <c r="C5970" t="s">
        <v>19</v>
      </c>
      <c r="D5970" t="s">
        <v>95</v>
      </c>
      <c r="E5970" t="s">
        <v>608</v>
      </c>
      <c r="F5970" t="s">
        <v>3272</v>
      </c>
      <c r="G5970" t="s">
        <v>91</v>
      </c>
      <c r="H5970" t="s">
        <v>92</v>
      </c>
      <c r="I5970" t="s">
        <v>2</v>
      </c>
      <c r="J5970" t="s">
        <v>260</v>
      </c>
      <c r="K5970">
        <v>24526094.429907449</v>
      </c>
      <c r="L5970">
        <v>34905025.169999994</v>
      </c>
      <c r="M5970">
        <v>36767254.240403153</v>
      </c>
      <c r="N5970">
        <v>31132347.704999998</v>
      </c>
      <c r="O5970">
        <v>31670306.549999997</v>
      </c>
      <c r="P5970">
        <v>45077514.389999993</v>
      </c>
      <c r="Q5970">
        <v>36008177.849999994</v>
      </c>
      <c r="S5970" t="s">
        <v>174</v>
      </c>
    </row>
    <row r="5971" spans="1:19" x14ac:dyDescent="0.2">
      <c r="A5971" t="str">
        <f t="shared" si="93"/>
        <v>AgenteBilingüeEspecializadoIngeniería,arquitectura,urbanismoyafinesEnlasinstalacionesdelaEntidadCompradoraServicio7x24Zona1Oro</v>
      </c>
      <c r="B5971" t="s">
        <v>6286</v>
      </c>
      <c r="C5971" t="s">
        <v>19</v>
      </c>
      <c r="D5971" t="s">
        <v>95</v>
      </c>
      <c r="E5971" t="s">
        <v>608</v>
      </c>
      <c r="F5971" t="s">
        <v>3272</v>
      </c>
      <c r="G5971" t="s">
        <v>91</v>
      </c>
      <c r="H5971" t="s">
        <v>92</v>
      </c>
      <c r="I5971" t="s">
        <v>3</v>
      </c>
      <c r="J5971" t="s">
        <v>260</v>
      </c>
      <c r="K5971">
        <v>24526094.429907449</v>
      </c>
      <c r="L5971">
        <v>35603126.460000001</v>
      </c>
      <c r="M5971">
        <v>37819852.415049687</v>
      </c>
      <c r="N5971">
        <v>31310595.404999997</v>
      </c>
      <c r="O5971">
        <v>31670306.549999997</v>
      </c>
      <c r="P5971">
        <v>46026514.169999994</v>
      </c>
      <c r="Q5971">
        <v>37604521.484999999</v>
      </c>
      <c r="S5971" t="s">
        <v>174</v>
      </c>
    </row>
    <row r="5972" spans="1:19" x14ac:dyDescent="0.2">
      <c r="A5972" t="str">
        <f t="shared" si="93"/>
        <v>AgenteBilingüeEspecializadoIngeniería,arquitectura,urbanismoyafinesEnlasinstalacionesdelaEntidadCompradoraServicio7x24Zona1Platino</v>
      </c>
      <c r="B5972" t="s">
        <v>6287</v>
      </c>
      <c r="C5972" t="s">
        <v>19</v>
      </c>
      <c r="D5972" t="s">
        <v>95</v>
      </c>
      <c r="E5972" t="s">
        <v>608</v>
      </c>
      <c r="F5972" t="s">
        <v>3272</v>
      </c>
      <c r="G5972" t="s">
        <v>91</v>
      </c>
      <c r="H5972" t="s">
        <v>92</v>
      </c>
      <c r="I5972" t="s">
        <v>134</v>
      </c>
      <c r="J5972" t="s">
        <v>260</v>
      </c>
      <c r="K5972">
        <v>24526094.429907449</v>
      </c>
      <c r="L5972">
        <v>36650277.359999999</v>
      </c>
      <c r="M5972">
        <v>38934495.869663589</v>
      </c>
      <c r="N5972">
        <v>31345637.399999999</v>
      </c>
      <c r="O5972">
        <v>31670306.549999997</v>
      </c>
      <c r="P5972">
        <v>47016332.279999994</v>
      </c>
      <c r="Q5972">
        <v>39966985.574999996</v>
      </c>
      <c r="S5972" t="s">
        <v>174</v>
      </c>
    </row>
    <row r="5973" spans="1:19" x14ac:dyDescent="0.2">
      <c r="A5973" t="str">
        <f t="shared" si="93"/>
        <v>AgenteBilingüeEspecializadoIngeniería,arquitectura,urbanismoyafinesEnlasinstalacionesdelaEntidadCompradoraServicio7x24Zona2Plata</v>
      </c>
      <c r="B5973" t="s">
        <v>6288</v>
      </c>
      <c r="C5973" t="s">
        <v>19</v>
      </c>
      <c r="D5973" t="s">
        <v>95</v>
      </c>
      <c r="E5973" t="s">
        <v>608</v>
      </c>
      <c r="F5973" t="s">
        <v>3272</v>
      </c>
      <c r="G5973" t="s">
        <v>91</v>
      </c>
      <c r="H5973" t="s">
        <v>93</v>
      </c>
      <c r="I5973" t="s">
        <v>2</v>
      </c>
      <c r="J5973" t="s">
        <v>260</v>
      </c>
      <c r="K5973">
        <v>24526094.429907449</v>
      </c>
      <c r="L5973">
        <v>35952176.07</v>
      </c>
      <c r="M5973">
        <v>36767254.240403153</v>
      </c>
      <c r="N5973">
        <v>31317604.424999997</v>
      </c>
      <c r="O5973">
        <v>31670306.549999997</v>
      </c>
      <c r="P5973">
        <v>47904054.884999998</v>
      </c>
      <c r="Q5973">
        <v>36008177.849999994</v>
      </c>
      <c r="S5973" t="s">
        <v>174</v>
      </c>
    </row>
    <row r="5974" spans="1:19" x14ac:dyDescent="0.2">
      <c r="A5974" t="str">
        <f t="shared" si="93"/>
        <v>AgenteBilingüeEspecializadoIngeniería,arquitectura,urbanismoyafinesEnlasinstalacionesdelaEntidadCompradoraServicio7x24Zona2Oro</v>
      </c>
      <c r="B5974" t="s">
        <v>6289</v>
      </c>
      <c r="C5974" t="s">
        <v>19</v>
      </c>
      <c r="D5974" t="s">
        <v>95</v>
      </c>
      <c r="E5974" t="s">
        <v>608</v>
      </c>
      <c r="F5974" t="s">
        <v>3272</v>
      </c>
      <c r="G5974" t="s">
        <v>91</v>
      </c>
      <c r="H5974" t="s">
        <v>93</v>
      </c>
      <c r="I5974" t="s">
        <v>3</v>
      </c>
      <c r="J5974" t="s">
        <v>260</v>
      </c>
      <c r="K5974">
        <v>24526094.429907449</v>
      </c>
      <c r="L5974">
        <v>36671220.584999993</v>
      </c>
      <c r="M5974">
        <v>37819852.415049687</v>
      </c>
      <c r="N5974">
        <v>31354747.469999999</v>
      </c>
      <c r="O5974">
        <v>31670306.549999997</v>
      </c>
      <c r="P5974">
        <v>48912560.954999998</v>
      </c>
      <c r="Q5974">
        <v>37604521.484999999</v>
      </c>
      <c r="S5974" t="s">
        <v>174</v>
      </c>
    </row>
    <row r="5975" spans="1:19" x14ac:dyDescent="0.2">
      <c r="A5975" t="str">
        <f t="shared" si="93"/>
        <v>AgenteBilingüeEspecializadoIngeniería,arquitectura,urbanismoyafinesEnlasinstalacionesdelaEntidadCompradoraServicio7x24Zona2Platino</v>
      </c>
      <c r="B5975" t="s">
        <v>6290</v>
      </c>
      <c r="C5975" t="s">
        <v>19</v>
      </c>
      <c r="D5975" t="s">
        <v>95</v>
      </c>
      <c r="E5975" t="s">
        <v>608</v>
      </c>
      <c r="F5975" t="s">
        <v>3272</v>
      </c>
      <c r="G5975" t="s">
        <v>91</v>
      </c>
      <c r="H5975" t="s">
        <v>93</v>
      </c>
      <c r="I5975" t="s">
        <v>134</v>
      </c>
      <c r="J5975" t="s">
        <v>260</v>
      </c>
      <c r="K5975">
        <v>24526094.429907449</v>
      </c>
      <c r="L5975">
        <v>37749785.805</v>
      </c>
      <c r="M5975">
        <v>38934495.869663589</v>
      </c>
      <c r="N5975">
        <v>31391891.549999997</v>
      </c>
      <c r="O5975">
        <v>31670306.549999997</v>
      </c>
      <c r="P5975">
        <v>49964443.874999993</v>
      </c>
      <c r="Q5975">
        <v>39966985.574999996</v>
      </c>
      <c r="S5975" t="s">
        <v>174</v>
      </c>
    </row>
    <row r="5976" spans="1:19" x14ac:dyDescent="0.2">
      <c r="A5976" t="str">
        <f t="shared" si="93"/>
        <v>AgenteBilingüeEspecializadoIngeniería,arquitectura,urbanismoyafinesEnlasinstalacionesdelaEntidadCompradoraServicio7x24Zona3Plata</v>
      </c>
      <c r="B5976" t="s">
        <v>6291</v>
      </c>
      <c r="C5976" t="s">
        <v>19</v>
      </c>
      <c r="D5976" t="s">
        <v>95</v>
      </c>
      <c r="E5976" t="s">
        <v>608</v>
      </c>
      <c r="F5976" t="s">
        <v>3272</v>
      </c>
      <c r="G5976" t="s">
        <v>91</v>
      </c>
      <c r="H5976" t="s">
        <v>94</v>
      </c>
      <c r="I5976" t="s">
        <v>2</v>
      </c>
      <c r="J5976" t="s">
        <v>260</v>
      </c>
      <c r="K5976">
        <v>24526094.429907449</v>
      </c>
      <c r="L5976">
        <v>36650277.359999999</v>
      </c>
      <c r="M5976">
        <v>36767254.240403153</v>
      </c>
      <c r="N5976">
        <v>31345637.399999999</v>
      </c>
      <c r="O5976">
        <v>31670306.549999997</v>
      </c>
      <c r="P5976">
        <v>48129441.659999996</v>
      </c>
      <c r="Q5976">
        <v>36008177.849999994</v>
      </c>
      <c r="S5976" t="s">
        <v>174</v>
      </c>
    </row>
    <row r="5977" spans="1:19" x14ac:dyDescent="0.2">
      <c r="A5977" t="str">
        <f t="shared" si="93"/>
        <v>AgenteBilingüeEspecializadoIngeniería,arquitectura,urbanismoyafinesEnlasinstalacionesdelaEntidadCompradoraServicio7x24Zona3Oro</v>
      </c>
      <c r="B5977" t="s">
        <v>6292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94</v>
      </c>
      <c r="I5977" t="s">
        <v>3</v>
      </c>
      <c r="J5977" t="s">
        <v>260</v>
      </c>
      <c r="K5977">
        <v>24526094.429907449</v>
      </c>
      <c r="L5977">
        <v>37383282.989999995</v>
      </c>
      <c r="M5977">
        <v>37819852.415049687</v>
      </c>
      <c r="N5977">
        <v>31384181.834999997</v>
      </c>
      <c r="O5977">
        <v>31670306.549999997</v>
      </c>
      <c r="P5977">
        <v>49142693.204999998</v>
      </c>
      <c r="Q5977">
        <v>37604521.484999999</v>
      </c>
      <c r="S5977" t="s">
        <v>174</v>
      </c>
    </row>
    <row r="5978" spans="1:19" x14ac:dyDescent="0.2">
      <c r="A5978" t="str">
        <f t="shared" si="93"/>
        <v>AgenteBilingüeEspecializadoIngeniería,arquitectura,urbanismoyafinesEnlasinstalacionesdelaEntidadCompradoraServicio7x24Zona3Platino</v>
      </c>
      <c r="B5978" t="s">
        <v>6293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94</v>
      </c>
      <c r="I5978" t="s">
        <v>134</v>
      </c>
      <c r="J5978" t="s">
        <v>260</v>
      </c>
      <c r="K5978">
        <v>24526094.429907449</v>
      </c>
      <c r="L5978">
        <v>38482791.434999995</v>
      </c>
      <c r="M5978">
        <v>38934495.869663589</v>
      </c>
      <c r="N5978">
        <v>31422727.304999996</v>
      </c>
      <c r="O5978">
        <v>31670306.549999997</v>
      </c>
      <c r="P5978">
        <v>50199525.494999997</v>
      </c>
      <c r="Q5978">
        <v>39966985.574999996</v>
      </c>
      <c r="S5978" t="s">
        <v>174</v>
      </c>
    </row>
    <row r="5979" spans="1:19" x14ac:dyDescent="0.2">
      <c r="A5979" t="str">
        <f t="shared" si="93"/>
        <v>AgenteBilingüeEspecializadoIngeniería,arquitectura,urbanismoyafinesFrontofficeconherramientaJornadaOrdinaria Zona1Plata</v>
      </c>
      <c r="B5979" t="s">
        <v>6294</v>
      </c>
      <c r="C5979" t="s">
        <v>19</v>
      </c>
      <c r="D5979" t="s">
        <v>95</v>
      </c>
      <c r="E5979" t="s">
        <v>608</v>
      </c>
      <c r="F5979" t="s">
        <v>3288</v>
      </c>
      <c r="G5979" t="s">
        <v>334</v>
      </c>
      <c r="H5979" t="s">
        <v>92</v>
      </c>
      <c r="I5979" t="s">
        <v>2</v>
      </c>
      <c r="J5979" t="s">
        <v>5</v>
      </c>
      <c r="K5979">
        <v>7874424.3896575216</v>
      </c>
      <c r="L5979">
        <v>7734944.1599999992</v>
      </c>
      <c r="M5979">
        <v>9207986.4971693587</v>
      </c>
      <c r="N5979">
        <v>8481519.6749999989</v>
      </c>
      <c r="O5979">
        <v>8060000.3999999994</v>
      </c>
      <c r="P5979">
        <v>8596541.2949999999</v>
      </c>
      <c r="Q5979">
        <v>8865103.0949999988</v>
      </c>
      <c r="S5979" t="s">
        <v>174</v>
      </c>
    </row>
    <row r="5980" spans="1:19" x14ac:dyDescent="0.2">
      <c r="A5980" t="str">
        <f t="shared" si="93"/>
        <v>AgenteBilingüeEspecializadoIngeniería,arquitectura,urbanismoyafinesFrontofficeconherramientaJornadaOrdinaria Zona1Oro</v>
      </c>
      <c r="B5980" t="s">
        <v>6295</v>
      </c>
      <c r="C5980" t="s">
        <v>19</v>
      </c>
      <c r="D5980" t="s">
        <v>95</v>
      </c>
      <c r="E5980" t="s">
        <v>608</v>
      </c>
      <c r="F5980" t="s">
        <v>3288</v>
      </c>
      <c r="G5980" t="s">
        <v>334</v>
      </c>
      <c r="H5980" t="s">
        <v>92</v>
      </c>
      <c r="I5980" t="s">
        <v>3</v>
      </c>
      <c r="J5980" t="s">
        <v>5</v>
      </c>
      <c r="K5980">
        <v>7874424.3896575216</v>
      </c>
      <c r="L5980">
        <v>7889643.5399999991</v>
      </c>
      <c r="M5980">
        <v>9471599.0507671069</v>
      </c>
      <c r="N5980">
        <v>8510144.6699999999</v>
      </c>
      <c r="O5980">
        <v>8060000.3999999994</v>
      </c>
      <c r="P5980">
        <v>8777521.3949999996</v>
      </c>
      <c r="Q5980">
        <v>9258118.4699999988</v>
      </c>
      <c r="S5980" t="s">
        <v>174</v>
      </c>
    </row>
    <row r="5981" spans="1:19" x14ac:dyDescent="0.2">
      <c r="A5981" t="str">
        <f t="shared" si="93"/>
        <v>AgenteBilingüeEspecializadoIngeniería,arquitectura,urbanismoyafinesFrontofficeconherramientaJornadaOrdinaria Zona1Platino</v>
      </c>
      <c r="B5981" t="s">
        <v>6296</v>
      </c>
      <c r="C5981" t="s">
        <v>19</v>
      </c>
      <c r="D5981" t="s">
        <v>95</v>
      </c>
      <c r="E5981" t="s">
        <v>608</v>
      </c>
      <c r="F5981" t="s">
        <v>3288</v>
      </c>
      <c r="G5981" t="s">
        <v>334</v>
      </c>
      <c r="H5981" t="s">
        <v>92</v>
      </c>
      <c r="I5981" t="s">
        <v>134</v>
      </c>
      <c r="J5981" t="s">
        <v>5</v>
      </c>
      <c r="K5981">
        <v>7874424.3896575216</v>
      </c>
      <c r="L5981">
        <v>8121691.5749999993</v>
      </c>
      <c r="M5981">
        <v>9750750.216424847</v>
      </c>
      <c r="N5981">
        <v>8538769.6649999991</v>
      </c>
      <c r="O5981">
        <v>8060000.3999999994</v>
      </c>
      <c r="P5981">
        <v>8966284.6949999984</v>
      </c>
      <c r="Q5981">
        <v>9839750.1749999989</v>
      </c>
      <c r="S5981" t="s">
        <v>174</v>
      </c>
    </row>
    <row r="5982" spans="1:19" x14ac:dyDescent="0.2">
      <c r="A5982" t="str">
        <f t="shared" si="93"/>
        <v>AgenteBilingüeEspecializadoIngeniería,arquitectura,urbanismoyafinesFrontofficeconherramientaJornadaOrdinaria Zona2Plata</v>
      </c>
      <c r="B5982" t="s">
        <v>6297</v>
      </c>
      <c r="C5982" t="s">
        <v>19</v>
      </c>
      <c r="D5982" t="s">
        <v>95</v>
      </c>
      <c r="E5982" t="s">
        <v>608</v>
      </c>
      <c r="F5982" t="s">
        <v>3288</v>
      </c>
      <c r="G5982" t="s">
        <v>334</v>
      </c>
      <c r="H5982" t="s">
        <v>93</v>
      </c>
      <c r="I5982" t="s">
        <v>2</v>
      </c>
      <c r="J5982" t="s">
        <v>5</v>
      </c>
      <c r="K5982">
        <v>7874424.3896575216</v>
      </c>
      <c r="L5982">
        <v>7966993.2299999995</v>
      </c>
      <c r="M5982">
        <v>9207986.4971693587</v>
      </c>
      <c r="N5982">
        <v>8515869.254999999</v>
      </c>
      <c r="O5982">
        <v>8060000.3999999994</v>
      </c>
      <c r="P5982">
        <v>9135578.6099999994</v>
      </c>
      <c r="Q5982">
        <v>8865103.0949999988</v>
      </c>
      <c r="S5982" t="s">
        <v>174</v>
      </c>
    </row>
    <row r="5983" spans="1:19" x14ac:dyDescent="0.2">
      <c r="A5983" t="str">
        <f t="shared" si="93"/>
        <v>AgenteBilingüeEspecializadoIngeniería,arquitectura,urbanismoyafinesFrontofficeconherramientaJornadaOrdinaria Zona2Oro</v>
      </c>
      <c r="B5983" t="s">
        <v>6298</v>
      </c>
      <c r="C5983" t="s">
        <v>19</v>
      </c>
      <c r="D5983" t="s">
        <v>95</v>
      </c>
      <c r="E5983" t="s">
        <v>608</v>
      </c>
      <c r="F5983" t="s">
        <v>3288</v>
      </c>
      <c r="G5983" t="s">
        <v>334</v>
      </c>
      <c r="H5983" t="s">
        <v>93</v>
      </c>
      <c r="I5983" t="s">
        <v>3</v>
      </c>
      <c r="J5983" t="s">
        <v>5</v>
      </c>
      <c r="K5983">
        <v>7874424.3896575216</v>
      </c>
      <c r="L5983">
        <v>8126333.5499999998</v>
      </c>
      <c r="M5983">
        <v>9471599.0507671069</v>
      </c>
      <c r="N5983">
        <v>8546212.3499999996</v>
      </c>
      <c r="O5983">
        <v>8060000.3999999994</v>
      </c>
      <c r="P5983">
        <v>9327906.4499999993</v>
      </c>
      <c r="Q5983">
        <v>9258118.4699999988</v>
      </c>
      <c r="S5983" t="s">
        <v>174</v>
      </c>
    </row>
    <row r="5984" spans="1:19" x14ac:dyDescent="0.2">
      <c r="A5984" t="str">
        <f t="shared" si="93"/>
        <v>AgenteBilingüeEspecializadoIngeniería,arquitectura,urbanismoyafinesFrontofficeconherramientaJornadaOrdinaria Zona2Platino</v>
      </c>
      <c r="B5984" t="s">
        <v>6299</v>
      </c>
      <c r="C5984" t="s">
        <v>19</v>
      </c>
      <c r="D5984" t="s">
        <v>95</v>
      </c>
      <c r="E5984" t="s">
        <v>608</v>
      </c>
      <c r="F5984" t="s">
        <v>3288</v>
      </c>
      <c r="G5984" t="s">
        <v>334</v>
      </c>
      <c r="H5984" t="s">
        <v>93</v>
      </c>
      <c r="I5984" t="s">
        <v>134</v>
      </c>
      <c r="J5984" t="s">
        <v>5</v>
      </c>
      <c r="K5984">
        <v>7874424.3896575216</v>
      </c>
      <c r="L5984">
        <v>8365342.9949999992</v>
      </c>
      <c r="M5984">
        <v>9750750.216424847</v>
      </c>
      <c r="N5984">
        <v>8576554.4100000001</v>
      </c>
      <c r="O5984">
        <v>8060000.3999999994</v>
      </c>
      <c r="P5984">
        <v>9528507.0449999999</v>
      </c>
      <c r="Q5984">
        <v>9839750.1749999989</v>
      </c>
      <c r="S5984" t="s">
        <v>174</v>
      </c>
    </row>
    <row r="5985" spans="1:19" x14ac:dyDescent="0.2">
      <c r="A5985" t="str">
        <f t="shared" si="93"/>
        <v>AgenteBilingüeEspecializadoIngeniería,arquitectura,urbanismoyafinesFrontofficeconherramientaJornadaOrdinaria Zona3Plata</v>
      </c>
      <c r="B5985" t="s">
        <v>6300</v>
      </c>
      <c r="C5985" t="s">
        <v>19</v>
      </c>
      <c r="D5985" t="s">
        <v>95</v>
      </c>
      <c r="E5985" t="s">
        <v>608</v>
      </c>
      <c r="F5985" t="s">
        <v>3288</v>
      </c>
      <c r="G5985" t="s">
        <v>334</v>
      </c>
      <c r="H5985" t="s">
        <v>94</v>
      </c>
      <c r="I5985" t="s">
        <v>2</v>
      </c>
      <c r="J5985" t="s">
        <v>5</v>
      </c>
      <c r="K5985">
        <v>7874424.3896575216</v>
      </c>
      <c r="L5985">
        <v>8121691.5749999993</v>
      </c>
      <c r="M5985">
        <v>9207986.4971693587</v>
      </c>
      <c r="N5985">
        <v>8538769.6649999991</v>
      </c>
      <c r="O5985">
        <v>8060000.3999999994</v>
      </c>
      <c r="P5985">
        <v>9178562.1600000001</v>
      </c>
      <c r="Q5985">
        <v>8865103.0949999988</v>
      </c>
      <c r="S5985" t="s">
        <v>174</v>
      </c>
    </row>
    <row r="5986" spans="1:19" x14ac:dyDescent="0.2">
      <c r="A5986" t="str">
        <f t="shared" si="93"/>
        <v>AgenteBilingüeEspecializadoIngeniería,arquitectura,urbanismoyafinesFrontofficeconherramientaJornadaOrdinaria Zona3Oro</v>
      </c>
      <c r="B5986" t="s">
        <v>6301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94</v>
      </c>
      <c r="I5986" t="s">
        <v>3</v>
      </c>
      <c r="J5986" t="s">
        <v>5</v>
      </c>
      <c r="K5986">
        <v>7874424.3896575216</v>
      </c>
      <c r="L5986">
        <v>8284126.544999999</v>
      </c>
      <c r="M5986">
        <v>9471599.0507671069</v>
      </c>
      <c r="N5986">
        <v>8570257.4699999988</v>
      </c>
      <c r="O5986">
        <v>8060000.3999999994</v>
      </c>
      <c r="P5986">
        <v>9371794.5899999999</v>
      </c>
      <c r="Q5986">
        <v>9258118.4699999988</v>
      </c>
      <c r="S5986" t="s">
        <v>174</v>
      </c>
    </row>
    <row r="5987" spans="1:19" x14ac:dyDescent="0.2">
      <c r="A5987" t="str">
        <f t="shared" si="93"/>
        <v>AgenteBilingüeEspecializadoIngeniería,arquitectura,urbanismoyafinesFrontofficeconherramientaJornadaOrdinaria Zona3Platino</v>
      </c>
      <c r="B5987" t="s">
        <v>6302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94</v>
      </c>
      <c r="I5987" t="s">
        <v>134</v>
      </c>
      <c r="J5987" t="s">
        <v>5</v>
      </c>
      <c r="K5987">
        <v>7874424.3896575216</v>
      </c>
      <c r="L5987">
        <v>8527776.9299999997</v>
      </c>
      <c r="M5987">
        <v>9750750.216424847</v>
      </c>
      <c r="N5987">
        <v>8601744.2400000002</v>
      </c>
      <c r="O5987">
        <v>8060000.3999999994</v>
      </c>
      <c r="P5987">
        <v>9573338.0699999984</v>
      </c>
      <c r="Q5987">
        <v>9839750.1749999989</v>
      </c>
      <c r="S5987" t="s">
        <v>174</v>
      </c>
    </row>
    <row r="5988" spans="1:19" x14ac:dyDescent="0.2">
      <c r="A5988" t="str">
        <f t="shared" si="93"/>
        <v>AgenteBilingüeEspecializadoIngeniería,arquitectura,urbanismoyafinesFrontofficeconherramientaHoraextradiurnaZona1Plata</v>
      </c>
      <c r="B5988" t="s">
        <v>6303</v>
      </c>
      <c r="C5988" t="s">
        <v>19</v>
      </c>
      <c r="D5988" t="s">
        <v>95</v>
      </c>
      <c r="E5988" t="s">
        <v>608</v>
      </c>
      <c r="F5988" t="s">
        <v>3288</v>
      </c>
      <c r="G5988" t="s">
        <v>172</v>
      </c>
      <c r="H5988" t="s">
        <v>92</v>
      </c>
      <c r="I5988" t="s">
        <v>2</v>
      </c>
      <c r="J5988" t="s">
        <v>25</v>
      </c>
      <c r="K5988">
        <v>39880.503888677136</v>
      </c>
      <c r="L5988">
        <v>42152.445</v>
      </c>
      <c r="M5988">
        <v>51815.03791545517</v>
      </c>
      <c r="N5988">
        <v>35772.704999999994</v>
      </c>
      <c r="O5988">
        <v>36174.284999999996</v>
      </c>
      <c r="P5988">
        <v>45942.614999999998</v>
      </c>
      <c r="Q5988">
        <v>56509.964999999997</v>
      </c>
      <c r="S5988" t="s">
        <v>174</v>
      </c>
    </row>
    <row r="5989" spans="1:19" x14ac:dyDescent="0.2">
      <c r="A5989" t="str">
        <f t="shared" si="93"/>
        <v>AgenteBilingüeEspecializadoIngeniería,arquitectura,urbanismoyafinesFrontofficeconherramientaHoraextradiurnaZona1Oro</v>
      </c>
      <c r="B5989" t="s">
        <v>6304</v>
      </c>
      <c r="C5989" t="s">
        <v>19</v>
      </c>
      <c r="D5989" t="s">
        <v>95</v>
      </c>
      <c r="E5989" t="s">
        <v>608</v>
      </c>
      <c r="F5989" t="s">
        <v>3288</v>
      </c>
      <c r="G5989" t="s">
        <v>172</v>
      </c>
      <c r="H5989" t="s">
        <v>92</v>
      </c>
      <c r="I5989" t="s">
        <v>3</v>
      </c>
      <c r="J5989" t="s">
        <v>25</v>
      </c>
      <c r="K5989">
        <v>39880.503888677136</v>
      </c>
      <c r="L5989">
        <v>42995.969999999994</v>
      </c>
      <c r="M5989">
        <v>53298.4343630777</v>
      </c>
      <c r="N5989">
        <v>35772.704999999994</v>
      </c>
      <c r="O5989">
        <v>36174.284999999996</v>
      </c>
      <c r="P5989">
        <v>46909.304999999993</v>
      </c>
      <c r="Q5989">
        <v>59014.664999999994</v>
      </c>
      <c r="S5989" t="s">
        <v>174</v>
      </c>
    </row>
    <row r="5990" spans="1:19" x14ac:dyDescent="0.2">
      <c r="A5990" t="str">
        <f t="shared" si="93"/>
        <v>AgenteBilingüeEspecializadoIngeniería,arquitectura,urbanismoyafinesFrontofficeconherramientaHoraextradiurnaZona1Platino</v>
      </c>
      <c r="B5990" t="s">
        <v>6305</v>
      </c>
      <c r="C5990" t="s">
        <v>19</v>
      </c>
      <c r="D5990" t="s">
        <v>95</v>
      </c>
      <c r="E5990" t="s">
        <v>608</v>
      </c>
      <c r="F5990" t="s">
        <v>3288</v>
      </c>
      <c r="G5990" t="s">
        <v>172</v>
      </c>
      <c r="H5990" t="s">
        <v>92</v>
      </c>
      <c r="I5990" t="s">
        <v>134</v>
      </c>
      <c r="J5990" t="s">
        <v>25</v>
      </c>
      <c r="K5990">
        <v>39880.503888677136</v>
      </c>
      <c r="L5990">
        <v>44260.74</v>
      </c>
      <c r="M5990">
        <v>54869.269445985978</v>
      </c>
      <c r="N5990">
        <v>35772.704999999994</v>
      </c>
      <c r="O5990">
        <v>36174.284999999996</v>
      </c>
      <c r="P5990">
        <v>47918.429999999993</v>
      </c>
      <c r="Q5990">
        <v>62722.034999999996</v>
      </c>
      <c r="S5990" t="s">
        <v>174</v>
      </c>
    </row>
    <row r="5991" spans="1:19" x14ac:dyDescent="0.2">
      <c r="A5991" t="str">
        <f t="shared" si="93"/>
        <v>AgenteBilingüeEspecializadoIngeniería,arquitectura,urbanismoyafinesFrontofficeconherramientaHoraextradiurnaZona2Plata</v>
      </c>
      <c r="B5991" t="s">
        <v>6306</v>
      </c>
      <c r="C5991" t="s">
        <v>19</v>
      </c>
      <c r="D5991" t="s">
        <v>95</v>
      </c>
      <c r="E5991" t="s">
        <v>608</v>
      </c>
      <c r="F5991" t="s">
        <v>3288</v>
      </c>
      <c r="G5991" t="s">
        <v>172</v>
      </c>
      <c r="H5991" t="s">
        <v>93</v>
      </c>
      <c r="I5991" t="s">
        <v>2</v>
      </c>
      <c r="J5991" t="s">
        <v>25</v>
      </c>
      <c r="K5991">
        <v>39880.503888677136</v>
      </c>
      <c r="L5991">
        <v>43417.214999999997</v>
      </c>
      <c r="M5991">
        <v>51815.03791545517</v>
      </c>
      <c r="N5991">
        <v>35772.704999999994</v>
      </c>
      <c r="O5991">
        <v>36174.284999999996</v>
      </c>
      <c r="P5991">
        <v>48823.02</v>
      </c>
      <c r="Q5991">
        <v>56509.964999999997</v>
      </c>
      <c r="S5991" t="s">
        <v>174</v>
      </c>
    </row>
    <row r="5992" spans="1:19" x14ac:dyDescent="0.2">
      <c r="A5992" t="str">
        <f t="shared" si="93"/>
        <v>AgenteBilingüeEspecializadoIngeniería,arquitectura,urbanismoyafinesFrontofficeconherramientaHoraextradiurnaZona2Oro</v>
      </c>
      <c r="B5992" t="s">
        <v>6307</v>
      </c>
      <c r="C5992" t="s">
        <v>19</v>
      </c>
      <c r="D5992" t="s">
        <v>95</v>
      </c>
      <c r="E5992" t="s">
        <v>608</v>
      </c>
      <c r="F5992" t="s">
        <v>3288</v>
      </c>
      <c r="G5992" t="s">
        <v>172</v>
      </c>
      <c r="H5992" t="s">
        <v>93</v>
      </c>
      <c r="I5992" t="s">
        <v>3</v>
      </c>
      <c r="J5992" t="s">
        <v>25</v>
      </c>
      <c r="K5992">
        <v>39880.503888677136</v>
      </c>
      <c r="L5992">
        <v>44286.614999999998</v>
      </c>
      <c r="M5992">
        <v>53298.4343630777</v>
      </c>
      <c r="N5992">
        <v>35772.704999999994</v>
      </c>
      <c r="O5992">
        <v>36174.284999999996</v>
      </c>
      <c r="P5992">
        <v>49850.774999999994</v>
      </c>
      <c r="Q5992">
        <v>59014.664999999994</v>
      </c>
      <c r="S5992" t="s">
        <v>174</v>
      </c>
    </row>
    <row r="5993" spans="1:19" x14ac:dyDescent="0.2">
      <c r="A5993" t="str">
        <f t="shared" si="93"/>
        <v>AgenteBilingüeEspecializadoIngeniería,arquitectura,urbanismoyafinesFrontofficeconherramientaHoraextradiurnaZona2Platino</v>
      </c>
      <c r="B5993" t="s">
        <v>6308</v>
      </c>
      <c r="C5993" t="s">
        <v>19</v>
      </c>
      <c r="D5993" t="s">
        <v>95</v>
      </c>
      <c r="E5993" t="s">
        <v>608</v>
      </c>
      <c r="F5993" t="s">
        <v>3288</v>
      </c>
      <c r="G5993" t="s">
        <v>172</v>
      </c>
      <c r="H5993" t="s">
        <v>93</v>
      </c>
      <c r="I5993" t="s">
        <v>134</v>
      </c>
      <c r="J5993" t="s">
        <v>25</v>
      </c>
      <c r="K5993">
        <v>39880.503888677136</v>
      </c>
      <c r="L5993">
        <v>45588.644999999997</v>
      </c>
      <c r="M5993">
        <v>54869.269445985978</v>
      </c>
      <c r="N5993">
        <v>35772.704999999994</v>
      </c>
      <c r="O5993">
        <v>36174.284999999996</v>
      </c>
      <c r="P5993">
        <v>50923.034999999996</v>
      </c>
      <c r="Q5993">
        <v>62722.034999999996</v>
      </c>
      <c r="S5993" t="s">
        <v>174</v>
      </c>
    </row>
    <row r="5994" spans="1:19" x14ac:dyDescent="0.2">
      <c r="A5994" t="str">
        <f t="shared" si="93"/>
        <v>AgenteBilingüeEspecializadoIngeniería,arquitectura,urbanismoyafinesFrontofficeconherramientaHoraextradiurnaZona3Plata</v>
      </c>
      <c r="B5994" t="s">
        <v>6309</v>
      </c>
      <c r="C5994" t="s">
        <v>19</v>
      </c>
      <c r="D5994" t="s">
        <v>95</v>
      </c>
      <c r="E5994" t="s">
        <v>608</v>
      </c>
      <c r="F5994" t="s">
        <v>3288</v>
      </c>
      <c r="G5994" t="s">
        <v>172</v>
      </c>
      <c r="H5994" t="s">
        <v>94</v>
      </c>
      <c r="I5994" t="s">
        <v>2</v>
      </c>
      <c r="J5994" t="s">
        <v>25</v>
      </c>
      <c r="K5994">
        <v>39880.503888677136</v>
      </c>
      <c r="L5994">
        <v>44260.74</v>
      </c>
      <c r="M5994">
        <v>51815.03791545517</v>
      </c>
      <c r="N5994">
        <v>35772.704999999994</v>
      </c>
      <c r="O5994">
        <v>36174.284999999996</v>
      </c>
      <c r="P5994">
        <v>49052.789999999994</v>
      </c>
      <c r="Q5994">
        <v>56509.964999999997</v>
      </c>
      <c r="S5994" t="s">
        <v>174</v>
      </c>
    </row>
    <row r="5995" spans="1:19" x14ac:dyDescent="0.2">
      <c r="A5995" t="str">
        <f t="shared" si="93"/>
        <v>AgenteBilingüeEspecializadoIngeniería,arquitectura,urbanismoyafinesFrontofficeconherramientaHoraextradiurnaZona3Oro</v>
      </c>
      <c r="B5995" t="s">
        <v>6310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94</v>
      </c>
      <c r="I5995" t="s">
        <v>3</v>
      </c>
      <c r="J5995" t="s">
        <v>25</v>
      </c>
      <c r="K5995">
        <v>39880.503888677136</v>
      </c>
      <c r="L5995">
        <v>45146.7</v>
      </c>
      <c r="M5995">
        <v>53298.4343630777</v>
      </c>
      <c r="N5995">
        <v>35772.704999999994</v>
      </c>
      <c r="O5995">
        <v>36174.284999999996</v>
      </c>
      <c r="P5995">
        <v>50085.719999999994</v>
      </c>
      <c r="Q5995">
        <v>59014.664999999994</v>
      </c>
      <c r="S5995" t="s">
        <v>174</v>
      </c>
    </row>
    <row r="5996" spans="1:19" x14ac:dyDescent="0.2">
      <c r="A5996" t="str">
        <f t="shared" si="93"/>
        <v>AgenteBilingüeEspecializadoIngeniería,arquitectura,urbanismoyafinesFrontofficeconherramientaHoraextradiurnaZona3Platino</v>
      </c>
      <c r="B5996" t="s">
        <v>6311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94</v>
      </c>
      <c r="I5996" t="s">
        <v>134</v>
      </c>
      <c r="J5996" t="s">
        <v>25</v>
      </c>
      <c r="K5996">
        <v>39880.503888677136</v>
      </c>
      <c r="L5996">
        <v>46474.604999999996</v>
      </c>
      <c r="M5996">
        <v>54869.269445985978</v>
      </c>
      <c r="N5996">
        <v>35772.704999999994</v>
      </c>
      <c r="O5996">
        <v>36174.284999999996</v>
      </c>
      <c r="P5996">
        <v>51162.119999999995</v>
      </c>
      <c r="Q5996">
        <v>62722.034999999996</v>
      </c>
      <c r="S5996" t="s">
        <v>174</v>
      </c>
    </row>
    <row r="5997" spans="1:19" x14ac:dyDescent="0.2">
      <c r="A5997" t="str">
        <f t="shared" si="93"/>
        <v>AgenteBilingüeEspecializadoIngeniería,arquitectura,urbanismoyafinesFrontofficeconherramientaHoraextranocturna Zona1Plata</v>
      </c>
      <c r="B5997" t="s">
        <v>6312</v>
      </c>
      <c r="C5997" t="s">
        <v>19</v>
      </c>
      <c r="D5997" t="s">
        <v>95</v>
      </c>
      <c r="E5997" t="s">
        <v>608</v>
      </c>
      <c r="F5997" t="s">
        <v>3288</v>
      </c>
      <c r="G5997" t="s">
        <v>288</v>
      </c>
      <c r="H5997" t="s">
        <v>92</v>
      </c>
      <c r="I5997" t="s">
        <v>2</v>
      </c>
      <c r="J5997" t="s">
        <v>25</v>
      </c>
      <c r="K5997">
        <v>54021.308418885412</v>
      </c>
      <c r="L5997">
        <v>59013.63</v>
      </c>
      <c r="M5997">
        <v>72541.053081637248</v>
      </c>
      <c r="N5997">
        <v>50082.614999999998</v>
      </c>
      <c r="O5997">
        <v>50366.204999999994</v>
      </c>
      <c r="P5997">
        <v>58896.674999999996</v>
      </c>
      <c r="Q5997">
        <v>78433.334999999992</v>
      </c>
      <c r="S5997" t="s">
        <v>174</v>
      </c>
    </row>
    <row r="5998" spans="1:19" x14ac:dyDescent="0.2">
      <c r="A5998" t="str">
        <f t="shared" si="93"/>
        <v>AgenteBilingüeEspecializadoIngeniería,arquitectura,urbanismoyafinesFrontofficeconherramientaHoraextranocturna Zona1Oro</v>
      </c>
      <c r="B5998" t="s">
        <v>6313</v>
      </c>
      <c r="C5998" t="s">
        <v>19</v>
      </c>
      <c r="D5998" t="s">
        <v>95</v>
      </c>
      <c r="E5998" t="s">
        <v>608</v>
      </c>
      <c r="F5998" t="s">
        <v>3288</v>
      </c>
      <c r="G5998" t="s">
        <v>288</v>
      </c>
      <c r="H5998" t="s">
        <v>92</v>
      </c>
      <c r="I5998" t="s">
        <v>3</v>
      </c>
      <c r="J5998" t="s">
        <v>25</v>
      </c>
      <c r="K5998">
        <v>54021.308418885412</v>
      </c>
      <c r="L5998">
        <v>60194.564999999995</v>
      </c>
      <c r="M5998">
        <v>74617.808108308804</v>
      </c>
      <c r="N5998">
        <v>50082.614999999998</v>
      </c>
      <c r="O5998">
        <v>50366.204999999994</v>
      </c>
      <c r="P5998">
        <v>60136.604999999996</v>
      </c>
      <c r="Q5998">
        <v>81910.934999999998</v>
      </c>
      <c r="S5998" t="s">
        <v>174</v>
      </c>
    </row>
    <row r="5999" spans="1:19" x14ac:dyDescent="0.2">
      <c r="A5999" t="str">
        <f t="shared" si="93"/>
        <v>AgenteBilingüeEspecializadoIngeniería,arquitectura,urbanismoyafinesFrontofficeconherramientaHoraextranocturna Zona1Platino</v>
      </c>
      <c r="B5999" t="s">
        <v>6314</v>
      </c>
      <c r="C5999" t="s">
        <v>19</v>
      </c>
      <c r="D5999" t="s">
        <v>95</v>
      </c>
      <c r="E5999" t="s">
        <v>608</v>
      </c>
      <c r="F5999" t="s">
        <v>3288</v>
      </c>
      <c r="G5999" t="s">
        <v>288</v>
      </c>
      <c r="H5999" t="s">
        <v>92</v>
      </c>
      <c r="I5999" t="s">
        <v>134</v>
      </c>
      <c r="J5999" t="s">
        <v>25</v>
      </c>
      <c r="K5999">
        <v>54021.308418885412</v>
      </c>
      <c r="L5999">
        <v>61964.414999999994</v>
      </c>
      <c r="M5999">
        <v>76816.977224380389</v>
      </c>
      <c r="N5999">
        <v>50082.614999999998</v>
      </c>
      <c r="O5999">
        <v>50366.204999999994</v>
      </c>
      <c r="P5999">
        <v>61430.354999999996</v>
      </c>
      <c r="Q5999">
        <v>87056.954999999987</v>
      </c>
      <c r="S5999" t="s">
        <v>174</v>
      </c>
    </row>
    <row r="6000" spans="1:19" x14ac:dyDescent="0.2">
      <c r="A6000" t="str">
        <f t="shared" si="93"/>
        <v>AgenteBilingüeEspecializadoIngeniería,arquitectura,urbanismoyafinesFrontofficeconherramientaHoraextranocturna Zona2Plata</v>
      </c>
      <c r="B6000" t="s">
        <v>6315</v>
      </c>
      <c r="C6000" t="s">
        <v>19</v>
      </c>
      <c r="D6000" t="s">
        <v>95</v>
      </c>
      <c r="E6000" t="s">
        <v>608</v>
      </c>
      <c r="F6000" t="s">
        <v>3288</v>
      </c>
      <c r="G6000" t="s">
        <v>288</v>
      </c>
      <c r="H6000" t="s">
        <v>93</v>
      </c>
      <c r="I6000" t="s">
        <v>2</v>
      </c>
      <c r="J6000" t="s">
        <v>25</v>
      </c>
      <c r="K6000">
        <v>54021.308418885412</v>
      </c>
      <c r="L6000">
        <v>60784.514999999992</v>
      </c>
      <c r="M6000">
        <v>72541.053081637248</v>
      </c>
      <c r="N6000">
        <v>50082.614999999998</v>
      </c>
      <c r="O6000">
        <v>50366.204999999994</v>
      </c>
      <c r="P6000">
        <v>62589.554999999993</v>
      </c>
      <c r="Q6000">
        <v>78433.334999999992</v>
      </c>
      <c r="S6000" t="s">
        <v>174</v>
      </c>
    </row>
    <row r="6001" spans="1:19" x14ac:dyDescent="0.2">
      <c r="A6001" t="str">
        <f t="shared" si="93"/>
        <v>AgenteBilingüeEspecializadoIngeniería,arquitectura,urbanismoyafinesFrontofficeconherramientaHoraextranocturna Zona2Oro</v>
      </c>
      <c r="B6001" t="s">
        <v>6316</v>
      </c>
      <c r="C6001" t="s">
        <v>19</v>
      </c>
      <c r="D6001" t="s">
        <v>95</v>
      </c>
      <c r="E6001" t="s">
        <v>608</v>
      </c>
      <c r="F6001" t="s">
        <v>3288</v>
      </c>
      <c r="G6001" t="s">
        <v>288</v>
      </c>
      <c r="H6001" t="s">
        <v>93</v>
      </c>
      <c r="I6001" t="s">
        <v>3</v>
      </c>
      <c r="J6001" t="s">
        <v>25</v>
      </c>
      <c r="K6001">
        <v>54021.308418885412</v>
      </c>
      <c r="L6001">
        <v>62000.639999999992</v>
      </c>
      <c r="M6001">
        <v>74617.808108308804</v>
      </c>
      <c r="N6001">
        <v>50082.614999999998</v>
      </c>
      <c r="O6001">
        <v>50366.204999999994</v>
      </c>
      <c r="P6001">
        <v>63907.109999999993</v>
      </c>
      <c r="Q6001">
        <v>81910.934999999998</v>
      </c>
      <c r="S6001" t="s">
        <v>174</v>
      </c>
    </row>
    <row r="6002" spans="1:19" x14ac:dyDescent="0.2">
      <c r="A6002" t="str">
        <f t="shared" si="93"/>
        <v>AgenteBilingüeEspecializadoIngeniería,arquitectura,urbanismoyafinesFrontofficeconherramientaHoraextranocturna Zona2Platino</v>
      </c>
      <c r="B6002" t="s">
        <v>6317</v>
      </c>
      <c r="C6002" t="s">
        <v>19</v>
      </c>
      <c r="D6002" t="s">
        <v>95</v>
      </c>
      <c r="E6002" t="s">
        <v>608</v>
      </c>
      <c r="F6002" t="s">
        <v>3288</v>
      </c>
      <c r="G6002" t="s">
        <v>288</v>
      </c>
      <c r="H6002" t="s">
        <v>93</v>
      </c>
      <c r="I6002" t="s">
        <v>134</v>
      </c>
      <c r="J6002" t="s">
        <v>25</v>
      </c>
      <c r="K6002">
        <v>54021.308418885412</v>
      </c>
      <c r="L6002">
        <v>63824.31</v>
      </c>
      <c r="M6002">
        <v>76816.977224380389</v>
      </c>
      <c r="N6002">
        <v>50082.614999999998</v>
      </c>
      <c r="O6002">
        <v>50366.204999999994</v>
      </c>
      <c r="P6002">
        <v>65281.59</v>
      </c>
      <c r="Q6002">
        <v>87056.954999999987</v>
      </c>
      <c r="S6002" t="s">
        <v>174</v>
      </c>
    </row>
    <row r="6003" spans="1:19" x14ac:dyDescent="0.2">
      <c r="A6003" t="str">
        <f t="shared" si="93"/>
        <v>AgenteBilingüeEspecializadoIngeniería,arquitectura,urbanismoyafinesFrontofficeconherramientaHoraextranocturna Zona3Plata</v>
      </c>
      <c r="B6003" t="s">
        <v>6318</v>
      </c>
      <c r="C6003" t="s">
        <v>19</v>
      </c>
      <c r="D6003" t="s">
        <v>95</v>
      </c>
      <c r="E6003" t="s">
        <v>608</v>
      </c>
      <c r="F6003" t="s">
        <v>3288</v>
      </c>
      <c r="G6003" t="s">
        <v>288</v>
      </c>
      <c r="H6003" t="s">
        <v>94</v>
      </c>
      <c r="I6003" t="s">
        <v>2</v>
      </c>
      <c r="J6003" t="s">
        <v>25</v>
      </c>
      <c r="K6003">
        <v>54021.308418885412</v>
      </c>
      <c r="L6003">
        <v>61964.414999999994</v>
      </c>
      <c r="M6003">
        <v>72541.053081637248</v>
      </c>
      <c r="N6003">
        <v>50082.614999999998</v>
      </c>
      <c r="O6003">
        <v>50366.204999999994</v>
      </c>
      <c r="P6003">
        <v>62884.529999999992</v>
      </c>
      <c r="Q6003">
        <v>78433.334999999992</v>
      </c>
      <c r="S6003" t="s">
        <v>174</v>
      </c>
    </row>
    <row r="6004" spans="1:19" x14ac:dyDescent="0.2">
      <c r="A6004" t="str">
        <f t="shared" si="93"/>
        <v>AgenteBilingüeEspecializadoIngeniería,arquitectura,urbanismoyafinesFrontofficeconherramientaHoraextranocturna Zona3Oro</v>
      </c>
      <c r="B6004" t="s">
        <v>6319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94</v>
      </c>
      <c r="I6004" t="s">
        <v>3</v>
      </c>
      <c r="J6004" t="s">
        <v>25</v>
      </c>
      <c r="K6004">
        <v>54021.308418885412</v>
      </c>
      <c r="L6004">
        <v>63204.344999999994</v>
      </c>
      <c r="M6004">
        <v>74617.808108308804</v>
      </c>
      <c r="N6004">
        <v>50082.614999999998</v>
      </c>
      <c r="O6004">
        <v>50366.204999999994</v>
      </c>
      <c r="P6004">
        <v>64208.294999999998</v>
      </c>
      <c r="Q6004">
        <v>81910.934999999998</v>
      </c>
      <c r="S6004" t="s">
        <v>174</v>
      </c>
    </row>
    <row r="6005" spans="1:19" x14ac:dyDescent="0.2">
      <c r="A6005" t="str">
        <f t="shared" si="93"/>
        <v>AgenteBilingüeEspecializadoIngeniería,arquitectura,urbanismoyafinesFrontofficeconherramientaHoraextranocturna Zona3Platino</v>
      </c>
      <c r="B6005" t="s">
        <v>6320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94</v>
      </c>
      <c r="I6005" t="s">
        <v>134</v>
      </c>
      <c r="J6005" t="s">
        <v>25</v>
      </c>
      <c r="K6005">
        <v>54021.308418885412</v>
      </c>
      <c r="L6005">
        <v>65063.204999999994</v>
      </c>
      <c r="M6005">
        <v>76816.977224380389</v>
      </c>
      <c r="N6005">
        <v>50082.614999999998</v>
      </c>
      <c r="O6005">
        <v>50366.204999999994</v>
      </c>
      <c r="P6005">
        <v>65588.985000000001</v>
      </c>
      <c r="Q6005">
        <v>87056.954999999987</v>
      </c>
      <c r="S6005" t="s">
        <v>174</v>
      </c>
    </row>
    <row r="6006" spans="1:19" x14ac:dyDescent="0.2">
      <c r="A6006" t="str">
        <f t="shared" si="93"/>
        <v>AgenteBilingüeEspecializadoIngeniería,arquitectura,urbanismoyafinesFrontofficeconherramientaHoraextradominicalyfestivoZona1Plata</v>
      </c>
      <c r="B6006" t="s">
        <v>6321</v>
      </c>
      <c r="C6006" t="s">
        <v>19</v>
      </c>
      <c r="D6006" t="s">
        <v>95</v>
      </c>
      <c r="E6006" t="s">
        <v>608</v>
      </c>
      <c r="F6006" t="s">
        <v>3288</v>
      </c>
      <c r="G6006" t="s">
        <v>90</v>
      </c>
      <c r="H6006" t="s">
        <v>92</v>
      </c>
      <c r="I6006" t="s">
        <v>2</v>
      </c>
      <c r="J6006" t="s">
        <v>25</v>
      </c>
      <c r="K6006">
        <v>68162.112949093687</v>
      </c>
      <c r="L6006">
        <v>67444.739999999991</v>
      </c>
      <c r="M6006">
        <v>82904.060664728269</v>
      </c>
      <c r="N6006">
        <v>71546.444999999992</v>
      </c>
      <c r="O6006">
        <v>57461.13</v>
      </c>
      <c r="P6006">
        <v>65373.704999999994</v>
      </c>
      <c r="Q6006">
        <v>87317.774999999994</v>
      </c>
      <c r="S6006" t="s">
        <v>174</v>
      </c>
    </row>
    <row r="6007" spans="1:19" x14ac:dyDescent="0.2">
      <c r="A6007" t="str">
        <f t="shared" si="93"/>
        <v>AgenteBilingüeEspecializadoIngeniería,arquitectura,urbanismoyafinesFrontofficeconherramientaHoraextradominicalyfestivoZona1Oro</v>
      </c>
      <c r="B6007" t="s">
        <v>6322</v>
      </c>
      <c r="C6007" t="s">
        <v>19</v>
      </c>
      <c r="D6007" t="s">
        <v>95</v>
      </c>
      <c r="E6007" t="s">
        <v>608</v>
      </c>
      <c r="F6007" t="s">
        <v>3288</v>
      </c>
      <c r="G6007" t="s">
        <v>90</v>
      </c>
      <c r="H6007" t="s">
        <v>92</v>
      </c>
      <c r="I6007" t="s">
        <v>3</v>
      </c>
      <c r="J6007" t="s">
        <v>25</v>
      </c>
      <c r="K6007">
        <v>68162.112949093687</v>
      </c>
      <c r="L6007">
        <v>68794.37999999999</v>
      </c>
      <c r="M6007">
        <v>85277.494980924326</v>
      </c>
      <c r="N6007">
        <v>71546.444999999992</v>
      </c>
      <c r="O6007">
        <v>57461.13</v>
      </c>
      <c r="P6007">
        <v>66750.25499999999</v>
      </c>
      <c r="Q6007">
        <v>91188.674999999988</v>
      </c>
      <c r="S6007" t="s">
        <v>174</v>
      </c>
    </row>
    <row r="6008" spans="1:19" x14ac:dyDescent="0.2">
      <c r="A6008" t="str">
        <f t="shared" si="93"/>
        <v>AgenteBilingüeEspecializadoIngeniería,arquitectura,urbanismoyafinesFrontofficeconherramientaHoraextradominicalyfestivoZona1Platino</v>
      </c>
      <c r="B6008" t="s">
        <v>6323</v>
      </c>
      <c r="C6008" t="s">
        <v>19</v>
      </c>
      <c r="D6008" t="s">
        <v>95</v>
      </c>
      <c r="E6008" t="s">
        <v>608</v>
      </c>
      <c r="F6008" t="s">
        <v>3288</v>
      </c>
      <c r="G6008" t="s">
        <v>90</v>
      </c>
      <c r="H6008" t="s">
        <v>92</v>
      </c>
      <c r="I6008" t="s">
        <v>134</v>
      </c>
      <c r="J6008" t="s">
        <v>25</v>
      </c>
      <c r="K6008">
        <v>68162.112949093687</v>
      </c>
      <c r="L6008">
        <v>70817.804999999993</v>
      </c>
      <c r="M6008">
        <v>87790.831113577573</v>
      </c>
      <c r="N6008">
        <v>71546.444999999992</v>
      </c>
      <c r="O6008">
        <v>57461.13</v>
      </c>
      <c r="P6008">
        <v>68185.799999999988</v>
      </c>
      <c r="Q6008">
        <v>96917.4</v>
      </c>
      <c r="S6008" t="s">
        <v>174</v>
      </c>
    </row>
    <row r="6009" spans="1:19" x14ac:dyDescent="0.2">
      <c r="A6009" t="str">
        <f t="shared" si="93"/>
        <v>AgenteBilingüeEspecializadoIngeniería,arquitectura,urbanismoyafinesFrontofficeconherramientaHoraextradominicalyfestivoZona2Plata</v>
      </c>
      <c r="B6009" t="s">
        <v>6324</v>
      </c>
      <c r="C6009" t="s">
        <v>19</v>
      </c>
      <c r="D6009" t="s">
        <v>95</v>
      </c>
      <c r="E6009" t="s">
        <v>608</v>
      </c>
      <c r="F6009" t="s">
        <v>3288</v>
      </c>
      <c r="G6009" t="s">
        <v>90</v>
      </c>
      <c r="H6009" t="s">
        <v>93</v>
      </c>
      <c r="I6009" t="s">
        <v>2</v>
      </c>
      <c r="J6009" t="s">
        <v>25</v>
      </c>
      <c r="K6009">
        <v>68162.112949093687</v>
      </c>
      <c r="L6009">
        <v>69468.164999999994</v>
      </c>
      <c r="M6009">
        <v>82904.060664728269</v>
      </c>
      <c r="N6009">
        <v>71546.444999999992</v>
      </c>
      <c r="O6009">
        <v>57461.13</v>
      </c>
      <c r="P6009">
        <v>69472.304999999993</v>
      </c>
      <c r="Q6009">
        <v>87317.774999999994</v>
      </c>
      <c r="S6009" t="s">
        <v>174</v>
      </c>
    </row>
    <row r="6010" spans="1:19" x14ac:dyDescent="0.2">
      <c r="A6010" t="str">
        <f t="shared" si="93"/>
        <v>AgenteBilingüeEspecializadoIngeniería,arquitectura,urbanismoyafinesFrontofficeconherramientaHoraextradominicalyfestivoZona2Oro</v>
      </c>
      <c r="B6010" t="s">
        <v>6325</v>
      </c>
      <c r="C6010" t="s">
        <v>19</v>
      </c>
      <c r="D6010" t="s">
        <v>95</v>
      </c>
      <c r="E6010" t="s">
        <v>608</v>
      </c>
      <c r="F6010" t="s">
        <v>3288</v>
      </c>
      <c r="G6010" t="s">
        <v>90</v>
      </c>
      <c r="H6010" t="s">
        <v>93</v>
      </c>
      <c r="I6010" t="s">
        <v>3</v>
      </c>
      <c r="J6010" t="s">
        <v>25</v>
      </c>
      <c r="K6010">
        <v>68162.112949093687</v>
      </c>
      <c r="L6010">
        <v>70859.205000000002</v>
      </c>
      <c r="M6010">
        <v>85277.494980924326</v>
      </c>
      <c r="N6010">
        <v>71546.444999999992</v>
      </c>
      <c r="O6010">
        <v>57461.13</v>
      </c>
      <c r="P6010">
        <v>70935.794999999998</v>
      </c>
      <c r="Q6010">
        <v>91188.674999999988</v>
      </c>
      <c r="S6010" t="s">
        <v>174</v>
      </c>
    </row>
    <row r="6011" spans="1:19" x14ac:dyDescent="0.2">
      <c r="A6011" t="str">
        <f t="shared" si="93"/>
        <v>AgenteBilingüeEspecializadoIngeniería,arquitectura,urbanismoyafinesFrontofficeconherramientaHoraextradominicalyfestivoZona2Platino</v>
      </c>
      <c r="B6011" t="s">
        <v>6326</v>
      </c>
      <c r="C6011" t="s">
        <v>19</v>
      </c>
      <c r="D6011" t="s">
        <v>95</v>
      </c>
      <c r="E6011" t="s">
        <v>608</v>
      </c>
      <c r="F6011" t="s">
        <v>3288</v>
      </c>
      <c r="G6011" t="s">
        <v>90</v>
      </c>
      <c r="H6011" t="s">
        <v>93</v>
      </c>
      <c r="I6011" t="s">
        <v>134</v>
      </c>
      <c r="J6011" t="s">
        <v>25</v>
      </c>
      <c r="K6011">
        <v>68162.112949093687</v>
      </c>
      <c r="L6011">
        <v>72942.659999999989</v>
      </c>
      <c r="M6011">
        <v>87790.831113577573</v>
      </c>
      <c r="N6011">
        <v>71546.444999999992</v>
      </c>
      <c r="O6011">
        <v>57461.13</v>
      </c>
      <c r="P6011">
        <v>72460.349999999991</v>
      </c>
      <c r="Q6011">
        <v>96917.4</v>
      </c>
      <c r="S6011" t="s">
        <v>174</v>
      </c>
    </row>
    <row r="6012" spans="1:19" x14ac:dyDescent="0.2">
      <c r="A6012" t="str">
        <f t="shared" si="93"/>
        <v>AgenteBilingüeEspecializadoIngeniería,arquitectura,urbanismoyafinesFrontofficeconherramientaHoraextradominicalyfestivoZona3Plata</v>
      </c>
      <c r="B6012" t="s">
        <v>6327</v>
      </c>
      <c r="C6012" t="s">
        <v>19</v>
      </c>
      <c r="D6012" t="s">
        <v>95</v>
      </c>
      <c r="E6012" t="s">
        <v>608</v>
      </c>
      <c r="F6012" t="s">
        <v>3288</v>
      </c>
      <c r="G6012" t="s">
        <v>90</v>
      </c>
      <c r="H6012" t="s">
        <v>94</v>
      </c>
      <c r="I6012" t="s">
        <v>2</v>
      </c>
      <c r="J6012" t="s">
        <v>25</v>
      </c>
      <c r="K6012">
        <v>68162.112949093687</v>
      </c>
      <c r="L6012">
        <v>70817.804999999993</v>
      </c>
      <c r="M6012">
        <v>82904.060664728269</v>
      </c>
      <c r="N6012">
        <v>71546.444999999992</v>
      </c>
      <c r="O6012">
        <v>57461.13</v>
      </c>
      <c r="P6012">
        <v>69799.364999999991</v>
      </c>
      <c r="Q6012">
        <v>87317.774999999994</v>
      </c>
      <c r="S6012" t="s">
        <v>174</v>
      </c>
    </row>
    <row r="6013" spans="1:19" x14ac:dyDescent="0.2">
      <c r="A6013" t="str">
        <f t="shared" si="93"/>
        <v>AgenteBilingüeEspecializadoIngeniería,arquitectura,urbanismoyafinesFrontofficeconherramientaHoraextradominicalyfestivoZona3Oro</v>
      </c>
      <c r="B6013" t="s">
        <v>6328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94</v>
      </c>
      <c r="I6013" t="s">
        <v>3</v>
      </c>
      <c r="J6013" t="s">
        <v>25</v>
      </c>
      <c r="K6013">
        <v>68162.112949093687</v>
      </c>
      <c r="L6013">
        <v>72234.720000000001</v>
      </c>
      <c r="M6013">
        <v>85277.494980924326</v>
      </c>
      <c r="N6013">
        <v>71546.444999999992</v>
      </c>
      <c r="O6013">
        <v>57461.13</v>
      </c>
      <c r="P6013">
        <v>71269.064999999988</v>
      </c>
      <c r="Q6013">
        <v>91188.674999999988</v>
      </c>
      <c r="S6013" t="s">
        <v>174</v>
      </c>
    </row>
    <row r="6014" spans="1:19" x14ac:dyDescent="0.2">
      <c r="A6014" t="str">
        <f t="shared" si="93"/>
        <v>AgenteBilingüeEspecializadoIngeniería,arquitectura,urbanismoyafinesFrontofficeconherramientaHoraextradominicalyfestivoZona3Platino</v>
      </c>
      <c r="B6014" t="s">
        <v>6329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94</v>
      </c>
      <c r="I6014" t="s">
        <v>134</v>
      </c>
      <c r="J6014" t="s">
        <v>25</v>
      </c>
      <c r="K6014">
        <v>68162.112949093687</v>
      </c>
      <c r="L6014">
        <v>74359.574999999997</v>
      </c>
      <c r="M6014">
        <v>87790.831113577573</v>
      </c>
      <c r="N6014">
        <v>71546.444999999992</v>
      </c>
      <c r="O6014">
        <v>57461.13</v>
      </c>
      <c r="P6014">
        <v>72801.899999999994</v>
      </c>
      <c r="Q6014">
        <v>96917.4</v>
      </c>
      <c r="S6014" t="s">
        <v>174</v>
      </c>
    </row>
    <row r="6015" spans="1:19" x14ac:dyDescent="0.2">
      <c r="A6015" t="str">
        <f t="shared" si="93"/>
        <v>AgenteBilingüeEspecializadoIngeniería,arquitectura,urbanismoyafinesFrontofficeconherramientaServicio7x24Zona1Plata</v>
      </c>
      <c r="B6015" t="s">
        <v>6330</v>
      </c>
      <c r="C6015" t="s">
        <v>19</v>
      </c>
      <c r="D6015" t="s">
        <v>95</v>
      </c>
      <c r="E6015" t="s">
        <v>608</v>
      </c>
      <c r="F6015" t="s">
        <v>3288</v>
      </c>
      <c r="G6015" t="s">
        <v>91</v>
      </c>
      <c r="H6015" t="s">
        <v>92</v>
      </c>
      <c r="I6015" t="s">
        <v>2</v>
      </c>
      <c r="J6015" t="s">
        <v>260</v>
      </c>
      <c r="K6015">
        <v>24843389.82590745</v>
      </c>
      <c r="L6015">
        <v>35014121.414999999</v>
      </c>
      <c r="M6015">
        <v>37062145.651106663</v>
      </c>
      <c r="N6015">
        <v>31510536.704999998</v>
      </c>
      <c r="O6015">
        <v>31852235.744999997</v>
      </c>
      <c r="P6015">
        <v>45032041.664999999</v>
      </c>
      <c r="Q6015">
        <v>36251625.375</v>
      </c>
      <c r="S6015" t="s">
        <v>174</v>
      </c>
    </row>
    <row r="6016" spans="1:19" x14ac:dyDescent="0.2">
      <c r="A6016" t="str">
        <f t="shared" si="93"/>
        <v>AgenteBilingüeEspecializadoIngeniería,arquitectura,urbanismoyafinesFrontofficeconherramientaServicio7x24Zona1Oro</v>
      </c>
      <c r="B6016" t="s">
        <v>6331</v>
      </c>
      <c r="C6016" t="s">
        <v>19</v>
      </c>
      <c r="D6016" t="s">
        <v>95</v>
      </c>
      <c r="E6016" t="s">
        <v>608</v>
      </c>
      <c r="F6016" t="s">
        <v>3288</v>
      </c>
      <c r="G6016" t="s">
        <v>91</v>
      </c>
      <c r="H6016" t="s">
        <v>92</v>
      </c>
      <c r="I6016" t="s">
        <v>3</v>
      </c>
      <c r="J6016" t="s">
        <v>260</v>
      </c>
      <c r="K6016">
        <v>24843389.82590745</v>
      </c>
      <c r="L6016">
        <v>35714404.484999999</v>
      </c>
      <c r="M6016">
        <v>38123186.179337606</v>
      </c>
      <c r="N6016">
        <v>31707693.854999997</v>
      </c>
      <c r="O6016">
        <v>31852235.744999997</v>
      </c>
      <c r="P6016">
        <v>45980084.069999993</v>
      </c>
      <c r="Q6016">
        <v>37858760.954999998</v>
      </c>
      <c r="S6016" t="s">
        <v>174</v>
      </c>
    </row>
    <row r="6017" spans="1:19" x14ac:dyDescent="0.2">
      <c r="A6017" t="str">
        <f t="shared" si="93"/>
        <v>AgenteBilingüeEspecializadoIngeniería,arquitectura,urbanismoyafinesFrontofficeconherramientaServicio7x24Zona1Platino</v>
      </c>
      <c r="B6017" t="s">
        <v>6332</v>
      </c>
      <c r="C6017" t="s">
        <v>19</v>
      </c>
      <c r="D6017" t="s">
        <v>95</v>
      </c>
      <c r="E6017" t="s">
        <v>608</v>
      </c>
      <c r="F6017" t="s">
        <v>3288</v>
      </c>
      <c r="G6017" t="s">
        <v>91</v>
      </c>
      <c r="H6017" t="s">
        <v>92</v>
      </c>
      <c r="I6017" t="s">
        <v>134</v>
      </c>
      <c r="J6017" t="s">
        <v>260</v>
      </c>
      <c r="K6017">
        <v>24843389.82590745</v>
      </c>
      <c r="L6017">
        <v>36764828.055</v>
      </c>
      <c r="M6017">
        <v>39246769.62111</v>
      </c>
      <c r="N6017">
        <v>31761645.299999997</v>
      </c>
      <c r="O6017">
        <v>31852235.744999997</v>
      </c>
      <c r="P6017">
        <v>46968903.404999994</v>
      </c>
      <c r="Q6017">
        <v>40237197.164999999</v>
      </c>
      <c r="S6017" t="s">
        <v>174</v>
      </c>
    </row>
    <row r="6018" spans="1:19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AgenteBilingüeEspecializadoIngeniería,arquitectura,urbanismoyafinesFrontofficeconherramientaServicio7x24Zona2Plata</v>
      </c>
      <c r="B6018" t="s">
        <v>6333</v>
      </c>
      <c r="C6018" t="s">
        <v>19</v>
      </c>
      <c r="D6018" t="s">
        <v>95</v>
      </c>
      <c r="E6018" t="s">
        <v>608</v>
      </c>
      <c r="F6018" t="s">
        <v>3288</v>
      </c>
      <c r="G6018" t="s">
        <v>91</v>
      </c>
      <c r="H6018" t="s">
        <v>93</v>
      </c>
      <c r="I6018" t="s">
        <v>2</v>
      </c>
      <c r="J6018" t="s">
        <v>260</v>
      </c>
      <c r="K6018">
        <v>24843389.82590745</v>
      </c>
      <c r="L6018">
        <v>36064546.019999996</v>
      </c>
      <c r="M6018">
        <v>37062145.651106663</v>
      </c>
      <c r="N6018">
        <v>31718484.764999997</v>
      </c>
      <c r="O6018">
        <v>31852235.744999997</v>
      </c>
      <c r="P6018">
        <v>47855730.734999999</v>
      </c>
      <c r="Q6018">
        <v>36251625.375</v>
      </c>
      <c r="S6018" t="s">
        <v>174</v>
      </c>
    </row>
    <row r="6019" spans="1:19" x14ac:dyDescent="0.2">
      <c r="A6019" t="str">
        <f t="shared" si="94"/>
        <v>AgenteBilingüeEspecializadoIngeniería,arquitectura,urbanismoyafinesFrontofficeconherramientaServicio7x24Zona2Oro</v>
      </c>
      <c r="B6019" t="s">
        <v>6334</v>
      </c>
      <c r="C6019" t="s">
        <v>19</v>
      </c>
      <c r="D6019" t="s">
        <v>95</v>
      </c>
      <c r="E6019" t="s">
        <v>608</v>
      </c>
      <c r="F6019" t="s">
        <v>3288</v>
      </c>
      <c r="G6019" t="s">
        <v>91</v>
      </c>
      <c r="H6019" t="s">
        <v>93</v>
      </c>
      <c r="I6019" t="s">
        <v>3</v>
      </c>
      <c r="J6019" t="s">
        <v>260</v>
      </c>
      <c r="K6019">
        <v>24843389.82590745</v>
      </c>
      <c r="L6019">
        <v>36785837.519999996</v>
      </c>
      <c r="M6019">
        <v>38123186.179337606</v>
      </c>
      <c r="N6019">
        <v>31775671.619999997</v>
      </c>
      <c r="O6019">
        <v>31852235.744999997</v>
      </c>
      <c r="P6019">
        <v>48863219.399999999</v>
      </c>
      <c r="Q6019">
        <v>37858760.954999998</v>
      </c>
      <c r="S6019" t="s">
        <v>174</v>
      </c>
    </row>
    <row r="6020" spans="1:19" x14ac:dyDescent="0.2">
      <c r="A6020" t="str">
        <f t="shared" si="94"/>
        <v>AgenteBilingüeEspecializadoIngeniería,arquitectura,urbanismoyafinesFrontofficeconherramientaServicio7x24Zona2Platino</v>
      </c>
      <c r="B6020" t="s">
        <v>6335</v>
      </c>
      <c r="C6020" t="s">
        <v>19</v>
      </c>
      <c r="D6020" t="s">
        <v>95</v>
      </c>
      <c r="E6020" t="s">
        <v>608</v>
      </c>
      <c r="F6020" t="s">
        <v>3288</v>
      </c>
      <c r="G6020" t="s">
        <v>91</v>
      </c>
      <c r="H6020" t="s">
        <v>93</v>
      </c>
      <c r="I6020" t="s">
        <v>134</v>
      </c>
      <c r="J6020" t="s">
        <v>260</v>
      </c>
      <c r="K6020">
        <v>24843389.82590745</v>
      </c>
      <c r="L6020">
        <v>37867773.734999999</v>
      </c>
      <c r="M6020">
        <v>39246769.62111</v>
      </c>
      <c r="N6020">
        <v>31832859.509999998</v>
      </c>
      <c r="O6020">
        <v>31852235.744999997</v>
      </c>
      <c r="P6020">
        <v>49914041.444999993</v>
      </c>
      <c r="Q6020">
        <v>40237197.164999999</v>
      </c>
      <c r="S6020" t="s">
        <v>174</v>
      </c>
    </row>
    <row r="6021" spans="1:19" x14ac:dyDescent="0.2">
      <c r="A6021" t="str">
        <f t="shared" si="94"/>
        <v>AgenteBilingüeEspecializadoIngeniería,arquitectura,urbanismoyafinesFrontofficeconherramientaServicio7x24Zona3Plata</v>
      </c>
      <c r="B6021" t="s">
        <v>6336</v>
      </c>
      <c r="C6021" t="s">
        <v>19</v>
      </c>
      <c r="D6021" t="s">
        <v>95</v>
      </c>
      <c r="E6021" t="s">
        <v>608</v>
      </c>
      <c r="F6021" t="s">
        <v>3288</v>
      </c>
      <c r="G6021" t="s">
        <v>91</v>
      </c>
      <c r="H6021" t="s">
        <v>94</v>
      </c>
      <c r="I6021" t="s">
        <v>2</v>
      </c>
      <c r="J6021" t="s">
        <v>260</v>
      </c>
      <c r="K6021">
        <v>24843389.82590745</v>
      </c>
      <c r="L6021">
        <v>36764828.055</v>
      </c>
      <c r="M6021">
        <v>37062145.651106663</v>
      </c>
      <c r="N6021">
        <v>31761645.299999997</v>
      </c>
      <c r="O6021">
        <v>31852235.744999997</v>
      </c>
      <c r="P6021">
        <v>48080890.844999999</v>
      </c>
      <c r="Q6021">
        <v>36251625.375</v>
      </c>
      <c r="S6021" t="s">
        <v>174</v>
      </c>
    </row>
    <row r="6022" spans="1:19" x14ac:dyDescent="0.2">
      <c r="A6022" t="str">
        <f t="shared" si="94"/>
        <v>AgenteBilingüeEspecializadoIngeniería,arquitectura,urbanismoyafinesFrontofficeconherramientaServicio7x24Zona3Oro</v>
      </c>
      <c r="B6022" t="s">
        <v>6337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94</v>
      </c>
      <c r="I6022" t="s">
        <v>3</v>
      </c>
      <c r="J6022" t="s">
        <v>260</v>
      </c>
      <c r="K6022">
        <v>24843389.82590745</v>
      </c>
      <c r="L6022">
        <v>37500125.174999997</v>
      </c>
      <c r="M6022">
        <v>38123186.179337606</v>
      </c>
      <c r="N6022">
        <v>31820990.129999999</v>
      </c>
      <c r="O6022">
        <v>31852235.744999997</v>
      </c>
      <c r="P6022">
        <v>49093119.809999995</v>
      </c>
      <c r="Q6022">
        <v>37858760.954999998</v>
      </c>
      <c r="S6022" t="s">
        <v>174</v>
      </c>
    </row>
    <row r="6023" spans="1:19" x14ac:dyDescent="0.2">
      <c r="A6023" t="str">
        <f t="shared" si="94"/>
        <v>AgenteBilingüeEspecializadoIngeniería,arquitectura,urbanismoyafinesFrontofficeconherramientaServicio7x24Zona3Platino</v>
      </c>
      <c r="B6023" t="s">
        <v>6338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94</v>
      </c>
      <c r="I6023" t="s">
        <v>134</v>
      </c>
      <c r="J6023" t="s">
        <v>260</v>
      </c>
      <c r="K6023">
        <v>24843389.82590745</v>
      </c>
      <c r="L6023">
        <v>38603069.82</v>
      </c>
      <c r="M6023">
        <v>39246769.62111</v>
      </c>
      <c r="N6023">
        <v>31880335.994999997</v>
      </c>
      <c r="O6023">
        <v>31852235.744999997</v>
      </c>
      <c r="P6023">
        <v>50148886.049999997</v>
      </c>
      <c r="Q6023">
        <v>40237197.164999999</v>
      </c>
      <c r="S6023" t="s">
        <v>174</v>
      </c>
    </row>
    <row r="6024" spans="1:19" x14ac:dyDescent="0.2">
      <c r="A6024" t="str">
        <f t="shared" si="94"/>
        <v>AgenteBilingüeEspecializadoIngeniería,arquitectura,urbanismoyafinesFrontofficesinherramientaJornadaOrdinaria Zona1Plata</v>
      </c>
      <c r="B6024" t="s">
        <v>6339</v>
      </c>
      <c r="C6024" t="s">
        <v>19</v>
      </c>
      <c r="D6024" t="s">
        <v>95</v>
      </c>
      <c r="E6024" t="s">
        <v>608</v>
      </c>
      <c r="F6024" t="s">
        <v>3304</v>
      </c>
      <c r="G6024" t="s">
        <v>334</v>
      </c>
      <c r="H6024" t="s">
        <v>92</v>
      </c>
      <c r="I6024" t="s">
        <v>2</v>
      </c>
      <c r="J6024" t="s">
        <v>5</v>
      </c>
      <c r="K6024">
        <v>7605145.3014999721</v>
      </c>
      <c r="L6024">
        <v>7341568.6049999995</v>
      </c>
      <c r="M6024">
        <v>9028236.9842275269</v>
      </c>
      <c r="N6024">
        <v>8096810.1749999998</v>
      </c>
      <c r="O6024">
        <v>7817113.8449999997</v>
      </c>
      <c r="P6024">
        <v>7738453.8449999997</v>
      </c>
      <c r="Q6024">
        <v>8472418.9199999999</v>
      </c>
      <c r="S6024" t="s">
        <v>174</v>
      </c>
    </row>
    <row r="6025" spans="1:19" x14ac:dyDescent="0.2">
      <c r="A6025" t="str">
        <f t="shared" si="94"/>
        <v>AgenteBilingüeEspecializadoIngeniería,arquitectura,urbanismoyafinesFrontofficesinherramientaJornadaOrdinaria Zona1Oro</v>
      </c>
      <c r="B6025" t="s">
        <v>6340</v>
      </c>
      <c r="C6025" t="s">
        <v>19</v>
      </c>
      <c r="D6025" t="s">
        <v>95</v>
      </c>
      <c r="E6025" t="s">
        <v>608</v>
      </c>
      <c r="F6025" t="s">
        <v>3304</v>
      </c>
      <c r="G6025" t="s">
        <v>334</v>
      </c>
      <c r="H6025" t="s">
        <v>92</v>
      </c>
      <c r="I6025" t="s">
        <v>3</v>
      </c>
      <c r="J6025" t="s">
        <v>5</v>
      </c>
      <c r="K6025">
        <v>7605145.3014999721</v>
      </c>
      <c r="L6025">
        <v>7488400.9499999993</v>
      </c>
      <c r="M6025">
        <v>9286703.5454708003</v>
      </c>
      <c r="N6025">
        <v>8106199.6949999994</v>
      </c>
      <c r="O6025">
        <v>7817113.8449999997</v>
      </c>
      <c r="P6025">
        <v>7901369.0549999997</v>
      </c>
      <c r="Q6025">
        <v>8848024.5599999987</v>
      </c>
      <c r="S6025" t="s">
        <v>174</v>
      </c>
    </row>
    <row r="6026" spans="1:19" x14ac:dyDescent="0.2">
      <c r="A6026" t="str">
        <f t="shared" si="94"/>
        <v>AgenteBilingüeEspecializadoIngeniería,arquitectura,urbanismoyafinesFrontofficesinherramientaJornadaOrdinaria Zona1Platino</v>
      </c>
      <c r="B6026" t="s">
        <v>6341</v>
      </c>
      <c r="C6026" t="s">
        <v>19</v>
      </c>
      <c r="D6026" t="s">
        <v>95</v>
      </c>
      <c r="E6026" t="s">
        <v>608</v>
      </c>
      <c r="F6026" t="s">
        <v>3304</v>
      </c>
      <c r="G6026" t="s">
        <v>334</v>
      </c>
      <c r="H6026" t="s">
        <v>92</v>
      </c>
      <c r="I6026" t="s">
        <v>134</v>
      </c>
      <c r="J6026" t="s">
        <v>5</v>
      </c>
      <c r="K6026">
        <v>7605145.3014999721</v>
      </c>
      <c r="L6026">
        <v>7708647.9149999991</v>
      </c>
      <c r="M6026">
        <v>9560405.3888386395</v>
      </c>
      <c r="N6026">
        <v>8115589.2149999989</v>
      </c>
      <c r="O6026">
        <v>7817113.8449999997</v>
      </c>
      <c r="P6026">
        <v>8071290.1799999997</v>
      </c>
      <c r="Q6026">
        <v>9403893.0449999999</v>
      </c>
      <c r="S6026" t="s">
        <v>174</v>
      </c>
    </row>
    <row r="6027" spans="1:19" x14ac:dyDescent="0.2">
      <c r="A6027" t="str">
        <f t="shared" si="94"/>
        <v>AgenteBilingüeEspecializadoIngeniería,arquitectura,urbanismoyafinesFrontofficesinherramientaJornadaOrdinaria Zona2Plata</v>
      </c>
      <c r="B6027" t="s">
        <v>6342</v>
      </c>
      <c r="C6027" t="s">
        <v>19</v>
      </c>
      <c r="D6027" t="s">
        <v>95</v>
      </c>
      <c r="E6027" t="s">
        <v>608</v>
      </c>
      <c r="F6027" t="s">
        <v>3304</v>
      </c>
      <c r="G6027" t="s">
        <v>334</v>
      </c>
      <c r="H6027" t="s">
        <v>93</v>
      </c>
      <c r="I6027" t="s">
        <v>2</v>
      </c>
      <c r="J6027" t="s">
        <v>5</v>
      </c>
      <c r="K6027">
        <v>7605145.3014999721</v>
      </c>
      <c r="L6027">
        <v>7561816.6049999995</v>
      </c>
      <c r="M6027">
        <v>9028236.9842275269</v>
      </c>
      <c r="N6027">
        <v>8108077.1849999996</v>
      </c>
      <c r="O6027">
        <v>7817113.8449999997</v>
      </c>
      <c r="P6027">
        <v>8223685.6499999994</v>
      </c>
      <c r="Q6027">
        <v>8472418.9199999999</v>
      </c>
      <c r="S6027" t="s">
        <v>174</v>
      </c>
    </row>
    <row r="6028" spans="1:19" x14ac:dyDescent="0.2">
      <c r="A6028" t="str">
        <f t="shared" si="94"/>
        <v>AgenteBilingüeEspecializadoIngeniería,arquitectura,urbanismoyafinesFrontofficesinherramientaJornadaOrdinaria Zona2Oro</v>
      </c>
      <c r="B6028" t="s">
        <v>6343</v>
      </c>
      <c r="C6028" t="s">
        <v>19</v>
      </c>
      <c r="D6028" t="s">
        <v>95</v>
      </c>
      <c r="E6028" t="s">
        <v>608</v>
      </c>
      <c r="F6028" t="s">
        <v>3304</v>
      </c>
      <c r="G6028" t="s">
        <v>334</v>
      </c>
      <c r="H6028" t="s">
        <v>93</v>
      </c>
      <c r="I6028" t="s">
        <v>3</v>
      </c>
      <c r="J6028" t="s">
        <v>5</v>
      </c>
      <c r="K6028">
        <v>7605145.3014999721</v>
      </c>
      <c r="L6028">
        <v>7713053.9099999992</v>
      </c>
      <c r="M6028">
        <v>9286703.5454708003</v>
      </c>
      <c r="N6028">
        <v>8118030.7799999993</v>
      </c>
      <c r="O6028">
        <v>7817113.8449999997</v>
      </c>
      <c r="P6028">
        <v>8396816.3099999987</v>
      </c>
      <c r="Q6028">
        <v>8848024.5599999987</v>
      </c>
      <c r="S6028" t="s">
        <v>174</v>
      </c>
    </row>
    <row r="6029" spans="1:19" x14ac:dyDescent="0.2">
      <c r="A6029" t="str">
        <f t="shared" si="94"/>
        <v>AgenteBilingüeEspecializadoIngeniería,arquitectura,urbanismoyafinesFrontofficesinherramientaJornadaOrdinaria Zona2Platino</v>
      </c>
      <c r="B6029" t="s">
        <v>6344</v>
      </c>
      <c r="C6029" t="s">
        <v>19</v>
      </c>
      <c r="D6029" t="s">
        <v>95</v>
      </c>
      <c r="E6029" t="s">
        <v>608</v>
      </c>
      <c r="F6029" t="s">
        <v>3304</v>
      </c>
      <c r="G6029" t="s">
        <v>334</v>
      </c>
      <c r="H6029" t="s">
        <v>93</v>
      </c>
      <c r="I6029" t="s">
        <v>134</v>
      </c>
      <c r="J6029" t="s">
        <v>5</v>
      </c>
      <c r="K6029">
        <v>7605145.3014999721</v>
      </c>
      <c r="L6029">
        <v>7939908.3149999995</v>
      </c>
      <c r="M6029">
        <v>9560405.3888386395</v>
      </c>
      <c r="N6029">
        <v>8127983.3399999989</v>
      </c>
      <c r="O6029">
        <v>7817113.8449999997</v>
      </c>
      <c r="P6029">
        <v>8577392.7599999998</v>
      </c>
      <c r="Q6029">
        <v>9403893.0449999999</v>
      </c>
      <c r="S6029" t="s">
        <v>174</v>
      </c>
    </row>
    <row r="6030" spans="1:19" x14ac:dyDescent="0.2">
      <c r="A6030" t="str">
        <f t="shared" si="94"/>
        <v>AgenteBilingüeEspecializadoIngeniería,arquitectura,urbanismoyafinesFrontofficesinherramientaJornadaOrdinaria Zona3Plata</v>
      </c>
      <c r="B6030" t="s">
        <v>6345</v>
      </c>
      <c r="C6030" t="s">
        <v>19</v>
      </c>
      <c r="D6030" t="s">
        <v>95</v>
      </c>
      <c r="E6030" t="s">
        <v>608</v>
      </c>
      <c r="F6030" t="s">
        <v>3304</v>
      </c>
      <c r="G6030" t="s">
        <v>334</v>
      </c>
      <c r="H6030" t="s">
        <v>94</v>
      </c>
      <c r="I6030" t="s">
        <v>2</v>
      </c>
      <c r="J6030" t="s">
        <v>5</v>
      </c>
      <c r="K6030">
        <v>7605145.3014999721</v>
      </c>
      <c r="L6030">
        <v>7708647.9149999991</v>
      </c>
      <c r="M6030">
        <v>9028236.9842275269</v>
      </c>
      <c r="N6030">
        <v>8115589.2149999989</v>
      </c>
      <c r="O6030">
        <v>7817113.8449999997</v>
      </c>
      <c r="P6030">
        <v>8262378.0899999989</v>
      </c>
      <c r="Q6030">
        <v>8472418.9199999999</v>
      </c>
      <c r="S6030" t="s">
        <v>174</v>
      </c>
    </row>
    <row r="6031" spans="1:19" x14ac:dyDescent="0.2">
      <c r="A6031" t="str">
        <f t="shared" si="94"/>
        <v>AgenteBilingüeEspecializadoIngeniería,arquitectura,urbanismoyafinesFrontofficesinherramientaJornadaOrdinaria Zona3Oro</v>
      </c>
      <c r="B6031" t="s">
        <v>6346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94</v>
      </c>
      <c r="I6031" t="s">
        <v>3</v>
      </c>
      <c r="J6031" t="s">
        <v>5</v>
      </c>
      <c r="K6031">
        <v>7605145.3014999721</v>
      </c>
      <c r="L6031">
        <v>7862821.5149999997</v>
      </c>
      <c r="M6031">
        <v>9286703.5454708003</v>
      </c>
      <c r="N6031">
        <v>8125917.4799999995</v>
      </c>
      <c r="O6031">
        <v>7817113.8449999997</v>
      </c>
      <c r="P6031">
        <v>8436323.2949999999</v>
      </c>
      <c r="Q6031">
        <v>8848024.5599999987</v>
      </c>
      <c r="S6031" t="s">
        <v>174</v>
      </c>
    </row>
    <row r="6032" spans="1:19" x14ac:dyDescent="0.2">
      <c r="A6032" t="str">
        <f t="shared" si="94"/>
        <v>AgenteBilingüeEspecializadoIngeniería,arquitectura,urbanismoyafinesFrontofficesinherramientaJornadaOrdinaria Zona3Platino</v>
      </c>
      <c r="B6032" t="s">
        <v>6347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94</v>
      </c>
      <c r="I6032" t="s">
        <v>134</v>
      </c>
      <c r="J6032" t="s">
        <v>5</v>
      </c>
      <c r="K6032">
        <v>7605145.3014999721</v>
      </c>
      <c r="L6032">
        <v>8094080.879999999</v>
      </c>
      <c r="M6032">
        <v>9560405.3888386395</v>
      </c>
      <c r="N6032">
        <v>8136245.7449999992</v>
      </c>
      <c r="O6032">
        <v>7817113.8449999997</v>
      </c>
      <c r="P6032">
        <v>8617749.4799999986</v>
      </c>
      <c r="Q6032">
        <v>9403893.0449999999</v>
      </c>
      <c r="S6032" t="s">
        <v>174</v>
      </c>
    </row>
    <row r="6033" spans="1:19" x14ac:dyDescent="0.2">
      <c r="A6033" t="str">
        <f t="shared" si="94"/>
        <v>AgenteBilingüeEspecializadoIngeniería,arquitectura,urbanismoyafinesFrontofficesinherramientaHoraextradiurnaZona1Plata</v>
      </c>
      <c r="B6033" t="s">
        <v>6348</v>
      </c>
      <c r="C6033" t="s">
        <v>19</v>
      </c>
      <c r="D6033" t="s">
        <v>95</v>
      </c>
      <c r="E6033" t="s">
        <v>608</v>
      </c>
      <c r="F6033" t="s">
        <v>3304</v>
      </c>
      <c r="G6033" t="s">
        <v>172</v>
      </c>
      <c r="H6033" t="s">
        <v>92</v>
      </c>
      <c r="I6033" t="s">
        <v>2</v>
      </c>
      <c r="J6033" t="s">
        <v>25</v>
      </c>
      <c r="K6033">
        <v>38758.507688020683</v>
      </c>
      <c r="L6033">
        <v>40008.959999999999</v>
      </c>
      <c r="M6033">
        <v>51815.03791545517</v>
      </c>
      <c r="N6033">
        <v>35772.704999999994</v>
      </c>
      <c r="O6033">
        <v>36174.284999999996</v>
      </c>
      <c r="P6033">
        <v>46658.834999999999</v>
      </c>
      <c r="Q6033">
        <v>56509.964999999997</v>
      </c>
      <c r="S6033" t="s">
        <v>174</v>
      </c>
    </row>
    <row r="6034" spans="1:19" x14ac:dyDescent="0.2">
      <c r="A6034" t="str">
        <f t="shared" si="94"/>
        <v>AgenteBilingüeEspecializadoIngeniería,arquitectura,urbanismoyafinesFrontofficesinherramientaHoraextradiurnaZona1Oro</v>
      </c>
      <c r="B6034" t="s">
        <v>6349</v>
      </c>
      <c r="C6034" t="s">
        <v>19</v>
      </c>
      <c r="D6034" t="s">
        <v>95</v>
      </c>
      <c r="E6034" t="s">
        <v>608</v>
      </c>
      <c r="F6034" t="s">
        <v>3304</v>
      </c>
      <c r="G6034" t="s">
        <v>172</v>
      </c>
      <c r="H6034" t="s">
        <v>92</v>
      </c>
      <c r="I6034" t="s">
        <v>3</v>
      </c>
      <c r="J6034" t="s">
        <v>25</v>
      </c>
      <c r="K6034">
        <v>38758.507688020683</v>
      </c>
      <c r="L6034">
        <v>40810.049999999996</v>
      </c>
      <c r="M6034">
        <v>53298.4343630777</v>
      </c>
      <c r="N6034">
        <v>35772.704999999994</v>
      </c>
      <c r="O6034">
        <v>36174.284999999996</v>
      </c>
      <c r="P6034">
        <v>47642.084999999999</v>
      </c>
      <c r="Q6034">
        <v>59014.664999999994</v>
      </c>
      <c r="S6034" t="s">
        <v>174</v>
      </c>
    </row>
    <row r="6035" spans="1:19" x14ac:dyDescent="0.2">
      <c r="A6035" t="str">
        <f t="shared" si="94"/>
        <v>AgenteBilingüeEspecializadoIngeniería,arquitectura,urbanismoyafinesFrontofficesinherramientaHoraextradiurnaZona1Platino</v>
      </c>
      <c r="B6035" t="s">
        <v>6350</v>
      </c>
      <c r="C6035" t="s">
        <v>19</v>
      </c>
      <c r="D6035" t="s">
        <v>95</v>
      </c>
      <c r="E6035" t="s">
        <v>608</v>
      </c>
      <c r="F6035" t="s">
        <v>3304</v>
      </c>
      <c r="G6035" t="s">
        <v>172</v>
      </c>
      <c r="H6035" t="s">
        <v>92</v>
      </c>
      <c r="I6035" t="s">
        <v>134</v>
      </c>
      <c r="J6035" t="s">
        <v>25</v>
      </c>
      <c r="K6035">
        <v>38758.507688020683</v>
      </c>
      <c r="L6035">
        <v>42009.614999999998</v>
      </c>
      <c r="M6035">
        <v>54869.269445985978</v>
      </c>
      <c r="N6035">
        <v>35772.704999999994</v>
      </c>
      <c r="O6035">
        <v>36174.284999999996</v>
      </c>
      <c r="P6035">
        <v>48665.7</v>
      </c>
      <c r="Q6035">
        <v>62722.034999999996</v>
      </c>
      <c r="S6035" t="s">
        <v>174</v>
      </c>
    </row>
    <row r="6036" spans="1:19" x14ac:dyDescent="0.2">
      <c r="A6036" t="str">
        <f t="shared" si="94"/>
        <v>AgenteBilingüeEspecializadoIngeniería,arquitectura,urbanismoyafinesFrontofficesinherramientaHoraextradiurnaZona2Plata</v>
      </c>
      <c r="B6036" t="s">
        <v>6351</v>
      </c>
      <c r="C6036" t="s">
        <v>19</v>
      </c>
      <c r="D6036" t="s">
        <v>95</v>
      </c>
      <c r="E6036" t="s">
        <v>608</v>
      </c>
      <c r="F6036" t="s">
        <v>3304</v>
      </c>
      <c r="G6036" t="s">
        <v>172</v>
      </c>
      <c r="H6036" t="s">
        <v>93</v>
      </c>
      <c r="I6036" t="s">
        <v>2</v>
      </c>
      <c r="J6036" t="s">
        <v>25</v>
      </c>
      <c r="K6036">
        <v>38758.507688020683</v>
      </c>
      <c r="L6036">
        <v>41209.56</v>
      </c>
      <c r="M6036">
        <v>51815.03791545517</v>
      </c>
      <c r="N6036">
        <v>35772.704999999994</v>
      </c>
      <c r="O6036">
        <v>36174.284999999996</v>
      </c>
      <c r="P6036">
        <v>49584.78</v>
      </c>
      <c r="Q6036">
        <v>56509.964999999997</v>
      </c>
      <c r="S6036" t="s">
        <v>174</v>
      </c>
    </row>
    <row r="6037" spans="1:19" x14ac:dyDescent="0.2">
      <c r="A6037" t="str">
        <f t="shared" si="94"/>
        <v>AgenteBilingüeEspecializadoIngeniería,arquitectura,urbanismoyafinesFrontofficesinherramientaHoraextradiurnaZona2Oro</v>
      </c>
      <c r="B6037" t="s">
        <v>6352</v>
      </c>
      <c r="C6037" t="s">
        <v>19</v>
      </c>
      <c r="D6037" t="s">
        <v>95</v>
      </c>
      <c r="E6037" t="s">
        <v>608</v>
      </c>
      <c r="F6037" t="s">
        <v>3304</v>
      </c>
      <c r="G6037" t="s">
        <v>172</v>
      </c>
      <c r="H6037" t="s">
        <v>93</v>
      </c>
      <c r="I6037" t="s">
        <v>3</v>
      </c>
      <c r="J6037" t="s">
        <v>25</v>
      </c>
      <c r="K6037">
        <v>38758.507688020683</v>
      </c>
      <c r="L6037">
        <v>42034.454999999994</v>
      </c>
      <c r="M6037">
        <v>53298.4343630777</v>
      </c>
      <c r="N6037">
        <v>35772.704999999994</v>
      </c>
      <c r="O6037">
        <v>36174.284999999996</v>
      </c>
      <c r="P6037">
        <v>50629.094999999994</v>
      </c>
      <c r="Q6037">
        <v>59014.664999999994</v>
      </c>
      <c r="S6037" t="s">
        <v>174</v>
      </c>
    </row>
    <row r="6038" spans="1:19" x14ac:dyDescent="0.2">
      <c r="A6038" t="str">
        <f t="shared" si="94"/>
        <v>AgenteBilingüeEspecializadoIngeniería,arquitectura,urbanismoyafinesFrontofficesinherramientaHoraextradiurnaZona2Platino</v>
      </c>
      <c r="B6038" t="s">
        <v>6353</v>
      </c>
      <c r="C6038" t="s">
        <v>19</v>
      </c>
      <c r="D6038" t="s">
        <v>95</v>
      </c>
      <c r="E6038" t="s">
        <v>608</v>
      </c>
      <c r="F6038" t="s">
        <v>3304</v>
      </c>
      <c r="G6038" t="s">
        <v>172</v>
      </c>
      <c r="H6038" t="s">
        <v>93</v>
      </c>
      <c r="I6038" t="s">
        <v>134</v>
      </c>
      <c r="J6038" t="s">
        <v>25</v>
      </c>
      <c r="K6038">
        <v>38758.507688020683</v>
      </c>
      <c r="L6038">
        <v>43270.244999999995</v>
      </c>
      <c r="M6038">
        <v>54869.269445985978</v>
      </c>
      <c r="N6038">
        <v>35772.704999999994</v>
      </c>
      <c r="O6038">
        <v>36174.284999999996</v>
      </c>
      <c r="P6038">
        <v>51717.914999999994</v>
      </c>
      <c r="Q6038">
        <v>62722.034999999996</v>
      </c>
      <c r="S6038" t="s">
        <v>174</v>
      </c>
    </row>
    <row r="6039" spans="1:19" x14ac:dyDescent="0.2">
      <c r="A6039" t="str">
        <f t="shared" si="94"/>
        <v>AgenteBilingüeEspecializadoIngeniería,arquitectura,urbanismoyafinesFrontofficesinherramientaHoraextradiurnaZona3Plata</v>
      </c>
      <c r="B6039" t="s">
        <v>6354</v>
      </c>
      <c r="C6039" t="s">
        <v>19</v>
      </c>
      <c r="D6039" t="s">
        <v>95</v>
      </c>
      <c r="E6039" t="s">
        <v>608</v>
      </c>
      <c r="F6039" t="s">
        <v>3304</v>
      </c>
      <c r="G6039" t="s">
        <v>172</v>
      </c>
      <c r="H6039" t="s">
        <v>94</v>
      </c>
      <c r="I6039" t="s">
        <v>2</v>
      </c>
      <c r="J6039" t="s">
        <v>25</v>
      </c>
      <c r="K6039">
        <v>38758.507688020683</v>
      </c>
      <c r="L6039">
        <v>42009.614999999998</v>
      </c>
      <c r="M6039">
        <v>51815.03791545517</v>
      </c>
      <c r="N6039">
        <v>35772.704999999994</v>
      </c>
      <c r="O6039">
        <v>36174.284999999996</v>
      </c>
      <c r="P6039">
        <v>49818.689999999995</v>
      </c>
      <c r="Q6039">
        <v>56509.964999999997</v>
      </c>
      <c r="S6039" t="s">
        <v>174</v>
      </c>
    </row>
    <row r="6040" spans="1:19" x14ac:dyDescent="0.2">
      <c r="A6040" t="str">
        <f t="shared" si="94"/>
        <v>AgenteBilingüeEspecializadoIngeniería,arquitectura,urbanismoyafinesFrontofficesinherramientaHoraextradiurnaZona3Oro</v>
      </c>
      <c r="B6040" t="s">
        <v>6355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94</v>
      </c>
      <c r="I6040" t="s">
        <v>3</v>
      </c>
      <c r="J6040" t="s">
        <v>25</v>
      </c>
      <c r="K6040">
        <v>38758.507688020683</v>
      </c>
      <c r="L6040">
        <v>42851.07</v>
      </c>
      <c r="M6040">
        <v>53298.4343630777</v>
      </c>
      <c r="N6040">
        <v>35772.704999999994</v>
      </c>
      <c r="O6040">
        <v>36174.284999999996</v>
      </c>
      <c r="P6040">
        <v>50867.144999999997</v>
      </c>
      <c r="Q6040">
        <v>59014.664999999994</v>
      </c>
      <c r="S6040" t="s">
        <v>174</v>
      </c>
    </row>
    <row r="6041" spans="1:19" x14ac:dyDescent="0.2">
      <c r="A6041" t="str">
        <f t="shared" si="94"/>
        <v>AgenteBilingüeEspecializadoIngeniería,arquitectura,urbanismoyafinesFrontofficesinherramientaHoraextradiurnaZona3Platino</v>
      </c>
      <c r="B6041" t="s">
        <v>6356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94</v>
      </c>
      <c r="I6041" t="s">
        <v>134</v>
      </c>
      <c r="J6041" t="s">
        <v>25</v>
      </c>
      <c r="K6041">
        <v>38758.507688020683</v>
      </c>
      <c r="L6041">
        <v>44110.664999999994</v>
      </c>
      <c r="M6041">
        <v>54869.269445985978</v>
      </c>
      <c r="N6041">
        <v>35772.704999999994</v>
      </c>
      <c r="O6041">
        <v>36174.284999999996</v>
      </c>
      <c r="P6041">
        <v>51961.14</v>
      </c>
      <c r="Q6041">
        <v>62722.034999999996</v>
      </c>
      <c r="S6041" t="s">
        <v>174</v>
      </c>
    </row>
    <row r="6042" spans="1:19" x14ac:dyDescent="0.2">
      <c r="A6042" t="str">
        <f t="shared" si="94"/>
        <v>AgenteBilingüeEspecializadoIngeniería,arquitectura,urbanismoyafinesFrontofficesinherramientaHoraextranocturna Zona1Plata</v>
      </c>
      <c r="B6042" t="s">
        <v>6357</v>
      </c>
      <c r="C6042" t="s">
        <v>19</v>
      </c>
      <c r="D6042" t="s">
        <v>95</v>
      </c>
      <c r="E6042" t="s">
        <v>608</v>
      </c>
      <c r="F6042" t="s">
        <v>3304</v>
      </c>
      <c r="G6042" t="s">
        <v>288</v>
      </c>
      <c r="H6042" t="s">
        <v>92</v>
      </c>
      <c r="I6042" t="s">
        <v>2</v>
      </c>
      <c r="J6042" t="s">
        <v>25</v>
      </c>
      <c r="K6042">
        <v>52899.312218228952</v>
      </c>
      <c r="L6042">
        <v>56013.164999999994</v>
      </c>
      <c r="M6042">
        <v>72541.053081637248</v>
      </c>
      <c r="N6042">
        <v>50082.614999999998</v>
      </c>
      <c r="O6042">
        <v>50366.204999999994</v>
      </c>
      <c r="P6042">
        <v>61046.369999999995</v>
      </c>
      <c r="Q6042">
        <v>78433.334999999992</v>
      </c>
      <c r="S6042" t="s">
        <v>174</v>
      </c>
    </row>
    <row r="6043" spans="1:19" x14ac:dyDescent="0.2">
      <c r="A6043" t="str">
        <f t="shared" si="94"/>
        <v>AgenteBilingüeEspecializadoIngeniería,arquitectura,urbanismoyafinesFrontofficesinherramientaHoraextranocturna Zona1Oro</v>
      </c>
      <c r="B6043" t="s">
        <v>6358</v>
      </c>
      <c r="C6043" t="s">
        <v>19</v>
      </c>
      <c r="D6043" t="s">
        <v>95</v>
      </c>
      <c r="E6043" t="s">
        <v>608</v>
      </c>
      <c r="F6043" t="s">
        <v>3304</v>
      </c>
      <c r="G6043" t="s">
        <v>288</v>
      </c>
      <c r="H6043" t="s">
        <v>92</v>
      </c>
      <c r="I6043" t="s">
        <v>3</v>
      </c>
      <c r="J6043" t="s">
        <v>25</v>
      </c>
      <c r="K6043">
        <v>52899.312218228952</v>
      </c>
      <c r="L6043">
        <v>57134.069999999992</v>
      </c>
      <c r="M6043">
        <v>74617.808108308804</v>
      </c>
      <c r="N6043">
        <v>50082.614999999998</v>
      </c>
      <c r="O6043">
        <v>50366.204999999994</v>
      </c>
      <c r="P6043">
        <v>62331.839999999997</v>
      </c>
      <c r="Q6043">
        <v>81910.934999999998</v>
      </c>
      <c r="S6043" t="s">
        <v>174</v>
      </c>
    </row>
    <row r="6044" spans="1:19" x14ac:dyDescent="0.2">
      <c r="A6044" t="str">
        <f t="shared" si="94"/>
        <v>AgenteBilingüeEspecializadoIngeniería,arquitectura,urbanismoyafinesFrontofficesinherramientaHoraextranocturna Zona1Platino</v>
      </c>
      <c r="B6044" t="s">
        <v>6359</v>
      </c>
      <c r="C6044" t="s">
        <v>19</v>
      </c>
      <c r="D6044" t="s">
        <v>95</v>
      </c>
      <c r="E6044" t="s">
        <v>608</v>
      </c>
      <c r="F6044" t="s">
        <v>3304</v>
      </c>
      <c r="G6044" t="s">
        <v>288</v>
      </c>
      <c r="H6044" t="s">
        <v>92</v>
      </c>
      <c r="I6044" t="s">
        <v>134</v>
      </c>
      <c r="J6044" t="s">
        <v>25</v>
      </c>
      <c r="K6044">
        <v>52899.312218228952</v>
      </c>
      <c r="L6044">
        <v>58813.874999999993</v>
      </c>
      <c r="M6044">
        <v>76816.977224380389</v>
      </c>
      <c r="N6044">
        <v>50082.614999999998</v>
      </c>
      <c r="O6044">
        <v>50366.204999999994</v>
      </c>
      <c r="P6044">
        <v>63672.164999999994</v>
      </c>
      <c r="Q6044">
        <v>87056.954999999987</v>
      </c>
      <c r="S6044" t="s">
        <v>174</v>
      </c>
    </row>
    <row r="6045" spans="1:19" x14ac:dyDescent="0.2">
      <c r="A6045" t="str">
        <f t="shared" si="94"/>
        <v>AgenteBilingüeEspecializadoIngeniería,arquitectura,urbanismoyafinesFrontofficesinherramientaHoraextranocturna Zona2Plata</v>
      </c>
      <c r="B6045" t="s">
        <v>6360</v>
      </c>
      <c r="C6045" t="s">
        <v>19</v>
      </c>
      <c r="D6045" t="s">
        <v>95</v>
      </c>
      <c r="E6045" t="s">
        <v>608</v>
      </c>
      <c r="F6045" t="s">
        <v>3304</v>
      </c>
      <c r="G6045" t="s">
        <v>288</v>
      </c>
      <c r="H6045" t="s">
        <v>93</v>
      </c>
      <c r="I6045" t="s">
        <v>2</v>
      </c>
      <c r="J6045" t="s">
        <v>25</v>
      </c>
      <c r="K6045">
        <v>52899.312218228952</v>
      </c>
      <c r="L6045">
        <v>57694.004999999997</v>
      </c>
      <c r="M6045">
        <v>72541.053081637248</v>
      </c>
      <c r="N6045">
        <v>50082.614999999998</v>
      </c>
      <c r="O6045">
        <v>50366.204999999994</v>
      </c>
      <c r="P6045">
        <v>64874.834999999992</v>
      </c>
      <c r="Q6045">
        <v>78433.334999999992</v>
      </c>
      <c r="S6045" t="s">
        <v>174</v>
      </c>
    </row>
    <row r="6046" spans="1:19" x14ac:dyDescent="0.2">
      <c r="A6046" t="str">
        <f t="shared" si="94"/>
        <v>AgenteBilingüeEspecializadoIngeniería,arquitectura,urbanismoyafinesFrontofficesinherramientaHoraextranocturna Zona2Oro</v>
      </c>
      <c r="B6046" t="s">
        <v>6361</v>
      </c>
      <c r="C6046" t="s">
        <v>19</v>
      </c>
      <c r="D6046" t="s">
        <v>95</v>
      </c>
      <c r="E6046" t="s">
        <v>608</v>
      </c>
      <c r="F6046" t="s">
        <v>3304</v>
      </c>
      <c r="G6046" t="s">
        <v>288</v>
      </c>
      <c r="H6046" t="s">
        <v>93</v>
      </c>
      <c r="I6046" t="s">
        <v>3</v>
      </c>
      <c r="J6046" t="s">
        <v>25</v>
      </c>
      <c r="K6046">
        <v>52899.312218228952</v>
      </c>
      <c r="L6046">
        <v>58849.064999999995</v>
      </c>
      <c r="M6046">
        <v>74617.808108308804</v>
      </c>
      <c r="N6046">
        <v>50082.614999999998</v>
      </c>
      <c r="O6046">
        <v>50366.204999999994</v>
      </c>
      <c r="P6046">
        <v>66241.034999999989</v>
      </c>
      <c r="Q6046">
        <v>81910.934999999998</v>
      </c>
      <c r="S6046" t="s">
        <v>174</v>
      </c>
    </row>
    <row r="6047" spans="1:19" x14ac:dyDescent="0.2">
      <c r="A6047" t="str">
        <f t="shared" si="94"/>
        <v>AgenteBilingüeEspecializadoIngeniería,arquitectura,urbanismoyafinesFrontofficesinherramientaHoraextranocturna Zona2Platino</v>
      </c>
      <c r="B6047" t="s">
        <v>6362</v>
      </c>
      <c r="C6047" t="s">
        <v>19</v>
      </c>
      <c r="D6047" t="s">
        <v>95</v>
      </c>
      <c r="E6047" t="s">
        <v>608</v>
      </c>
      <c r="F6047" t="s">
        <v>3304</v>
      </c>
      <c r="G6047" t="s">
        <v>288</v>
      </c>
      <c r="H6047" t="s">
        <v>93</v>
      </c>
      <c r="I6047" t="s">
        <v>134</v>
      </c>
      <c r="J6047" t="s">
        <v>25</v>
      </c>
      <c r="K6047">
        <v>52899.312218228952</v>
      </c>
      <c r="L6047">
        <v>60578.549999999996</v>
      </c>
      <c r="M6047">
        <v>76816.977224380389</v>
      </c>
      <c r="N6047">
        <v>50082.614999999998</v>
      </c>
      <c r="O6047">
        <v>50366.204999999994</v>
      </c>
      <c r="P6047">
        <v>67665.194999999992</v>
      </c>
      <c r="Q6047">
        <v>87056.954999999987</v>
      </c>
      <c r="S6047" t="s">
        <v>174</v>
      </c>
    </row>
    <row r="6048" spans="1:19" x14ac:dyDescent="0.2">
      <c r="A6048" t="str">
        <f t="shared" si="94"/>
        <v>AgenteBilingüeEspecializadoIngeniería,arquitectura,urbanismoyafinesFrontofficesinherramientaHoraextranocturna Zona3Plata</v>
      </c>
      <c r="B6048" t="s">
        <v>6363</v>
      </c>
      <c r="C6048" t="s">
        <v>19</v>
      </c>
      <c r="D6048" t="s">
        <v>95</v>
      </c>
      <c r="E6048" t="s">
        <v>608</v>
      </c>
      <c r="F6048" t="s">
        <v>3304</v>
      </c>
      <c r="G6048" t="s">
        <v>288</v>
      </c>
      <c r="H6048" t="s">
        <v>94</v>
      </c>
      <c r="I6048" t="s">
        <v>2</v>
      </c>
      <c r="J6048" t="s">
        <v>25</v>
      </c>
      <c r="K6048">
        <v>52899.312218228952</v>
      </c>
      <c r="L6048">
        <v>58813.874999999993</v>
      </c>
      <c r="M6048">
        <v>72541.053081637248</v>
      </c>
      <c r="N6048">
        <v>50082.614999999998</v>
      </c>
      <c r="O6048">
        <v>50366.204999999994</v>
      </c>
      <c r="P6048">
        <v>65180.159999999996</v>
      </c>
      <c r="Q6048">
        <v>78433.334999999992</v>
      </c>
      <c r="S6048" t="s">
        <v>174</v>
      </c>
    </row>
    <row r="6049" spans="1:19" x14ac:dyDescent="0.2">
      <c r="A6049" t="str">
        <f t="shared" si="94"/>
        <v>AgenteBilingüeEspecializadoIngeniería,arquitectura,urbanismoyafinesFrontofficesinherramientaHoraextranocturna Zona3Oro</v>
      </c>
      <c r="B6049" t="s">
        <v>6364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94</v>
      </c>
      <c r="I6049" t="s">
        <v>3</v>
      </c>
      <c r="J6049" t="s">
        <v>25</v>
      </c>
      <c r="K6049">
        <v>52899.312218228952</v>
      </c>
      <c r="L6049">
        <v>59991.704999999994</v>
      </c>
      <c r="M6049">
        <v>74617.808108308804</v>
      </c>
      <c r="N6049">
        <v>50082.614999999998</v>
      </c>
      <c r="O6049">
        <v>50366.204999999994</v>
      </c>
      <c r="P6049">
        <v>66552.569999999992</v>
      </c>
      <c r="Q6049">
        <v>81910.934999999998</v>
      </c>
      <c r="S6049" t="s">
        <v>174</v>
      </c>
    </row>
    <row r="6050" spans="1:19" x14ac:dyDescent="0.2">
      <c r="A6050" t="str">
        <f t="shared" si="94"/>
        <v>AgenteBilingüeEspecializadoIngeniería,arquitectura,urbanismoyafinesFrontofficesinherramientaHoraextranocturna Zona3Platino</v>
      </c>
      <c r="B6050" t="s">
        <v>6365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94</v>
      </c>
      <c r="I6050" t="s">
        <v>134</v>
      </c>
      <c r="J6050" t="s">
        <v>25</v>
      </c>
      <c r="K6050">
        <v>52899.312218228952</v>
      </c>
      <c r="L6050">
        <v>61755.344999999994</v>
      </c>
      <c r="M6050">
        <v>76816.977224380389</v>
      </c>
      <c r="N6050">
        <v>50082.614999999998</v>
      </c>
      <c r="O6050">
        <v>50366.204999999994</v>
      </c>
      <c r="P6050">
        <v>67982.939999999988</v>
      </c>
      <c r="Q6050">
        <v>87056.954999999987</v>
      </c>
      <c r="S6050" t="s">
        <v>174</v>
      </c>
    </row>
    <row r="6051" spans="1:19" x14ac:dyDescent="0.2">
      <c r="A6051" t="str">
        <f t="shared" si="94"/>
        <v>AgenteBilingüeEspecializadoIngeniería,arquitectura,urbanismoyafinesFrontofficesinherramientaHoraextradominicalyfestivoZona1Plata</v>
      </c>
      <c r="B6051" t="s">
        <v>6366</v>
      </c>
      <c r="C6051" t="s">
        <v>19</v>
      </c>
      <c r="D6051" t="s">
        <v>95</v>
      </c>
      <c r="E6051" t="s">
        <v>608</v>
      </c>
      <c r="F6051" t="s">
        <v>3304</v>
      </c>
      <c r="G6051" t="s">
        <v>90</v>
      </c>
      <c r="H6051" t="s">
        <v>92</v>
      </c>
      <c r="I6051" t="s">
        <v>2</v>
      </c>
      <c r="J6051" t="s">
        <v>25</v>
      </c>
      <c r="K6051">
        <v>67040.116748437242</v>
      </c>
      <c r="L6051">
        <v>64014.749999999993</v>
      </c>
      <c r="M6051">
        <v>82904.060664728269</v>
      </c>
      <c r="N6051">
        <v>71546.444999999992</v>
      </c>
      <c r="O6051">
        <v>57461.13</v>
      </c>
      <c r="P6051">
        <v>68241.689999999988</v>
      </c>
      <c r="Q6051">
        <v>87317.774999999994</v>
      </c>
      <c r="S6051" t="s">
        <v>174</v>
      </c>
    </row>
    <row r="6052" spans="1:19" x14ac:dyDescent="0.2">
      <c r="A6052" t="str">
        <f t="shared" si="94"/>
        <v>AgenteBilingüeEspecializadoIngeniería,arquitectura,urbanismoyafinesFrontofficesinherramientaHoraextradominicalyfestivoZona1Oro</v>
      </c>
      <c r="B6052" t="s">
        <v>6367</v>
      </c>
      <c r="C6052" t="s">
        <v>19</v>
      </c>
      <c r="D6052" t="s">
        <v>95</v>
      </c>
      <c r="E6052" t="s">
        <v>608</v>
      </c>
      <c r="F6052" t="s">
        <v>3304</v>
      </c>
      <c r="G6052" t="s">
        <v>90</v>
      </c>
      <c r="H6052" t="s">
        <v>92</v>
      </c>
      <c r="I6052" t="s">
        <v>3</v>
      </c>
      <c r="J6052" t="s">
        <v>25</v>
      </c>
      <c r="K6052">
        <v>67040.116748437242</v>
      </c>
      <c r="L6052">
        <v>65295.044999999998</v>
      </c>
      <c r="M6052">
        <v>85277.494980924326</v>
      </c>
      <c r="N6052">
        <v>71546.444999999992</v>
      </c>
      <c r="O6052">
        <v>57461.13</v>
      </c>
      <c r="P6052">
        <v>69678.26999999999</v>
      </c>
      <c r="Q6052">
        <v>91188.674999999988</v>
      </c>
      <c r="S6052" t="s">
        <v>174</v>
      </c>
    </row>
    <row r="6053" spans="1:19" x14ac:dyDescent="0.2">
      <c r="A6053" t="str">
        <f t="shared" si="94"/>
        <v>AgenteBilingüeEspecializadoIngeniería,arquitectura,urbanismoyafinesFrontofficesinherramientaHoraextradominicalyfestivoZona1Platino</v>
      </c>
      <c r="B6053" t="s">
        <v>6368</v>
      </c>
      <c r="C6053" t="s">
        <v>19</v>
      </c>
      <c r="D6053" t="s">
        <v>95</v>
      </c>
      <c r="E6053" t="s">
        <v>608</v>
      </c>
      <c r="F6053" t="s">
        <v>3304</v>
      </c>
      <c r="G6053" t="s">
        <v>90</v>
      </c>
      <c r="H6053" t="s">
        <v>92</v>
      </c>
      <c r="I6053" t="s">
        <v>134</v>
      </c>
      <c r="J6053" t="s">
        <v>25</v>
      </c>
      <c r="K6053">
        <v>67040.116748437242</v>
      </c>
      <c r="L6053">
        <v>67216.00499999999</v>
      </c>
      <c r="M6053">
        <v>87790.831113577573</v>
      </c>
      <c r="N6053">
        <v>71546.444999999992</v>
      </c>
      <c r="O6053">
        <v>57461.13</v>
      </c>
      <c r="P6053">
        <v>71176.95</v>
      </c>
      <c r="Q6053">
        <v>96917.4</v>
      </c>
      <c r="S6053" t="s">
        <v>174</v>
      </c>
    </row>
    <row r="6054" spans="1:19" x14ac:dyDescent="0.2">
      <c r="A6054" t="str">
        <f t="shared" si="94"/>
        <v>AgenteBilingüeEspecializadoIngeniería,arquitectura,urbanismoyafinesFrontofficesinherramientaHoraextradominicalyfestivoZona2Plata</v>
      </c>
      <c r="B6054" t="s">
        <v>6369</v>
      </c>
      <c r="C6054" t="s">
        <v>19</v>
      </c>
      <c r="D6054" t="s">
        <v>95</v>
      </c>
      <c r="E6054" t="s">
        <v>608</v>
      </c>
      <c r="F6054" t="s">
        <v>3304</v>
      </c>
      <c r="G6054" t="s">
        <v>90</v>
      </c>
      <c r="H6054" t="s">
        <v>93</v>
      </c>
      <c r="I6054" t="s">
        <v>2</v>
      </c>
      <c r="J6054" t="s">
        <v>25</v>
      </c>
      <c r="K6054">
        <v>67040.116748437242</v>
      </c>
      <c r="L6054">
        <v>65935.709999999992</v>
      </c>
      <c r="M6054">
        <v>82904.060664728269</v>
      </c>
      <c r="N6054">
        <v>71546.444999999992</v>
      </c>
      <c r="O6054">
        <v>57461.13</v>
      </c>
      <c r="P6054">
        <v>72520.37999999999</v>
      </c>
      <c r="Q6054">
        <v>87317.774999999994</v>
      </c>
      <c r="S6054" t="s">
        <v>174</v>
      </c>
    </row>
    <row r="6055" spans="1:19" x14ac:dyDescent="0.2">
      <c r="A6055" t="str">
        <f t="shared" si="94"/>
        <v>AgenteBilingüeEspecializadoIngeniería,arquitectura,urbanismoyafinesFrontofficesinherramientaHoraextradominicalyfestivoZona2Oro</v>
      </c>
      <c r="B6055" t="s">
        <v>6370</v>
      </c>
      <c r="C6055" t="s">
        <v>19</v>
      </c>
      <c r="D6055" t="s">
        <v>95</v>
      </c>
      <c r="E6055" t="s">
        <v>608</v>
      </c>
      <c r="F6055" t="s">
        <v>3304</v>
      </c>
      <c r="G6055" t="s">
        <v>90</v>
      </c>
      <c r="H6055" t="s">
        <v>93</v>
      </c>
      <c r="I6055" t="s">
        <v>3</v>
      </c>
      <c r="J6055" t="s">
        <v>25</v>
      </c>
      <c r="K6055">
        <v>67040.116748437242</v>
      </c>
      <c r="L6055">
        <v>67254.299999999988</v>
      </c>
      <c r="M6055">
        <v>85277.494980924326</v>
      </c>
      <c r="N6055">
        <v>71546.444999999992</v>
      </c>
      <c r="O6055">
        <v>57461.13</v>
      </c>
      <c r="P6055">
        <v>74047.00499999999</v>
      </c>
      <c r="Q6055">
        <v>91188.674999999988</v>
      </c>
      <c r="S6055" t="s">
        <v>174</v>
      </c>
    </row>
    <row r="6056" spans="1:19" x14ac:dyDescent="0.2">
      <c r="A6056" t="str">
        <f t="shared" si="94"/>
        <v>AgenteBilingüeEspecializadoIngeniería,arquitectura,urbanismoyafinesFrontofficesinherramientaHoraextradominicalyfestivoZona2Platino</v>
      </c>
      <c r="B6056" t="s">
        <v>6371</v>
      </c>
      <c r="C6056" t="s">
        <v>19</v>
      </c>
      <c r="D6056" t="s">
        <v>95</v>
      </c>
      <c r="E6056" t="s">
        <v>608</v>
      </c>
      <c r="F6056" t="s">
        <v>3304</v>
      </c>
      <c r="G6056" t="s">
        <v>90</v>
      </c>
      <c r="H6056" t="s">
        <v>93</v>
      </c>
      <c r="I6056" t="s">
        <v>134</v>
      </c>
      <c r="J6056" t="s">
        <v>25</v>
      </c>
      <c r="K6056">
        <v>67040.116748437242</v>
      </c>
      <c r="L6056">
        <v>69233.22</v>
      </c>
      <c r="M6056">
        <v>87790.831113577573</v>
      </c>
      <c r="N6056">
        <v>71546.444999999992</v>
      </c>
      <c r="O6056">
        <v>57461.13</v>
      </c>
      <c r="P6056">
        <v>75639.87</v>
      </c>
      <c r="Q6056">
        <v>96917.4</v>
      </c>
      <c r="S6056" t="s">
        <v>174</v>
      </c>
    </row>
    <row r="6057" spans="1:19" x14ac:dyDescent="0.2">
      <c r="A6057" t="str">
        <f t="shared" si="94"/>
        <v>AgenteBilingüeEspecializadoIngeniería,arquitectura,urbanismoyafinesFrontofficesinherramientaHoraextradominicalyfestivoZona3Plata</v>
      </c>
      <c r="B6057" t="s">
        <v>6372</v>
      </c>
      <c r="C6057" t="s">
        <v>19</v>
      </c>
      <c r="D6057" t="s">
        <v>95</v>
      </c>
      <c r="E6057" t="s">
        <v>608</v>
      </c>
      <c r="F6057" t="s">
        <v>3304</v>
      </c>
      <c r="G6057" t="s">
        <v>90</v>
      </c>
      <c r="H6057" t="s">
        <v>94</v>
      </c>
      <c r="I6057" t="s">
        <v>2</v>
      </c>
      <c r="J6057" t="s">
        <v>25</v>
      </c>
      <c r="K6057">
        <v>67040.116748437242</v>
      </c>
      <c r="L6057">
        <v>67216.00499999999</v>
      </c>
      <c r="M6057">
        <v>82904.060664728269</v>
      </c>
      <c r="N6057">
        <v>71546.444999999992</v>
      </c>
      <c r="O6057">
        <v>57461.13</v>
      </c>
      <c r="P6057">
        <v>72861.929999999993</v>
      </c>
      <c r="Q6057">
        <v>87317.774999999994</v>
      </c>
      <c r="S6057" t="s">
        <v>174</v>
      </c>
    </row>
    <row r="6058" spans="1:19" x14ac:dyDescent="0.2">
      <c r="A6058" t="str">
        <f t="shared" si="94"/>
        <v>AgenteBilingüeEspecializadoIngeniería,arquitectura,urbanismoyafinesFrontofficesinherramientaHoraextradominicalyfestivoZona3Oro</v>
      </c>
      <c r="B6058" t="s">
        <v>6373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94</v>
      </c>
      <c r="I6058" t="s">
        <v>3</v>
      </c>
      <c r="J6058" t="s">
        <v>25</v>
      </c>
      <c r="K6058">
        <v>67040.116748437242</v>
      </c>
      <c r="L6058">
        <v>68560.47</v>
      </c>
      <c r="M6058">
        <v>85277.494980924326</v>
      </c>
      <c r="N6058">
        <v>71546.444999999992</v>
      </c>
      <c r="O6058">
        <v>57461.13</v>
      </c>
      <c r="P6058">
        <v>74395.799999999988</v>
      </c>
      <c r="Q6058">
        <v>91188.674999999988</v>
      </c>
      <c r="S6058" t="s">
        <v>174</v>
      </c>
    </row>
    <row r="6059" spans="1:19" x14ac:dyDescent="0.2">
      <c r="A6059" t="str">
        <f t="shared" si="94"/>
        <v>AgenteBilingüeEspecializadoIngeniería,arquitectura,urbanismoyafinesFrontofficesinherramientaHoraextradominicalyfestivoZona3Platino</v>
      </c>
      <c r="B6059" t="s">
        <v>6374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94</v>
      </c>
      <c r="I6059" t="s">
        <v>134</v>
      </c>
      <c r="J6059" t="s">
        <v>25</v>
      </c>
      <c r="K6059">
        <v>67040.116748437242</v>
      </c>
      <c r="L6059">
        <v>70577.684999999998</v>
      </c>
      <c r="M6059">
        <v>87790.831113577573</v>
      </c>
      <c r="N6059">
        <v>71546.444999999992</v>
      </c>
      <c r="O6059">
        <v>57461.13</v>
      </c>
      <c r="P6059">
        <v>75995.909999999989</v>
      </c>
      <c r="Q6059">
        <v>96917.4</v>
      </c>
      <c r="S6059" t="s">
        <v>174</v>
      </c>
    </row>
    <row r="6060" spans="1:19" x14ac:dyDescent="0.2">
      <c r="A6060" t="str">
        <f t="shared" si="94"/>
        <v>AgenteBilingüeEspecializadoIngeniería,arquitectura,urbanismoyafinesFrontofficesinherramientaServicio7x24Zona1Plata</v>
      </c>
      <c r="B6060" t="s">
        <v>6375</v>
      </c>
      <c r="C6060" t="s">
        <v>19</v>
      </c>
      <c r="D6060" t="s">
        <v>95</v>
      </c>
      <c r="E6060" t="s">
        <v>608</v>
      </c>
      <c r="F6060" t="s">
        <v>3304</v>
      </c>
      <c r="G6060" t="s">
        <v>91</v>
      </c>
      <c r="H6060" t="s">
        <v>92</v>
      </c>
      <c r="I6060" t="s">
        <v>2</v>
      </c>
      <c r="J6060" t="s">
        <v>260</v>
      </c>
      <c r="K6060">
        <v>24574110.737749901</v>
      </c>
      <c r="L6060">
        <v>34585033.184999995</v>
      </c>
      <c r="M6060">
        <v>36338653.86151579</v>
      </c>
      <c r="N6060">
        <v>31132347.704999998</v>
      </c>
      <c r="O6060">
        <v>31393450.259999998</v>
      </c>
      <c r="P6060">
        <v>44101005.344999999</v>
      </c>
      <c r="Q6060">
        <v>35858940.164999999</v>
      </c>
      <c r="S6060" t="s">
        <v>174</v>
      </c>
    </row>
    <row r="6061" spans="1:19" x14ac:dyDescent="0.2">
      <c r="A6061" t="str">
        <f t="shared" si="94"/>
        <v>AgenteBilingüeEspecializadoIngeniería,arquitectura,urbanismoyafinesFrontofficesinherramientaServicio7x24Zona1Oro</v>
      </c>
      <c r="B6061" t="s">
        <v>6376</v>
      </c>
      <c r="C6061" t="s">
        <v>19</v>
      </c>
      <c r="D6061" t="s">
        <v>95</v>
      </c>
      <c r="E6061" t="s">
        <v>608</v>
      </c>
      <c r="F6061" t="s">
        <v>3304</v>
      </c>
      <c r="G6061" t="s">
        <v>91</v>
      </c>
      <c r="H6061" t="s">
        <v>92</v>
      </c>
      <c r="I6061" t="s">
        <v>3</v>
      </c>
      <c r="J6061" t="s">
        <v>260</v>
      </c>
      <c r="K6061">
        <v>24574110.737749901</v>
      </c>
      <c r="L6061">
        <v>35276734.034999996</v>
      </c>
      <c r="M6061">
        <v>37378981.770519964</v>
      </c>
      <c r="N6061">
        <v>31310595.404999997</v>
      </c>
      <c r="O6061">
        <v>31393450.259999998</v>
      </c>
      <c r="P6061">
        <v>45029447.954999998</v>
      </c>
      <c r="Q6061">
        <v>37448667.044999994</v>
      </c>
      <c r="S6061" t="s">
        <v>174</v>
      </c>
    </row>
    <row r="6062" spans="1:19" x14ac:dyDescent="0.2">
      <c r="A6062" t="str">
        <f t="shared" si="94"/>
        <v>AgenteBilingüeEspecializadoIngeniería,arquitectura,urbanismoyafinesFrontofficesinherramientaServicio7x24Zona1Platino</v>
      </c>
      <c r="B6062" t="s">
        <v>6377</v>
      </c>
      <c r="C6062" t="s">
        <v>19</v>
      </c>
      <c r="D6062" t="s">
        <v>95</v>
      </c>
      <c r="E6062" t="s">
        <v>608</v>
      </c>
      <c r="F6062" t="s">
        <v>3304</v>
      </c>
      <c r="G6062" t="s">
        <v>91</v>
      </c>
      <c r="H6062" t="s">
        <v>92</v>
      </c>
      <c r="I6062" t="s">
        <v>134</v>
      </c>
      <c r="J6062" t="s">
        <v>260</v>
      </c>
      <c r="K6062">
        <v>24574110.737749901</v>
      </c>
      <c r="L6062">
        <v>36314285.309999995</v>
      </c>
      <c r="M6062">
        <v>38480631.690075517</v>
      </c>
      <c r="N6062">
        <v>31345637.399999999</v>
      </c>
      <c r="O6062">
        <v>31393450.259999998</v>
      </c>
      <c r="P6062">
        <v>45997822.934999995</v>
      </c>
      <c r="Q6062">
        <v>39801340.034999996</v>
      </c>
      <c r="S6062" t="s">
        <v>174</v>
      </c>
    </row>
    <row r="6063" spans="1:19" x14ac:dyDescent="0.2">
      <c r="A6063" t="str">
        <f t="shared" si="94"/>
        <v>AgenteBilingüeEspecializadoIngeniería,arquitectura,urbanismoyafinesFrontofficesinherramientaServicio7x24Zona2Plata</v>
      </c>
      <c r="B6063" t="s">
        <v>6378</v>
      </c>
      <c r="C6063" t="s">
        <v>19</v>
      </c>
      <c r="D6063" t="s">
        <v>95</v>
      </c>
      <c r="E6063" t="s">
        <v>608</v>
      </c>
      <c r="F6063" t="s">
        <v>3304</v>
      </c>
      <c r="G6063" t="s">
        <v>91</v>
      </c>
      <c r="H6063" t="s">
        <v>93</v>
      </c>
      <c r="I6063" t="s">
        <v>2</v>
      </c>
      <c r="J6063" t="s">
        <v>260</v>
      </c>
      <c r="K6063">
        <v>24574110.737749901</v>
      </c>
      <c r="L6063">
        <v>35622584.460000001</v>
      </c>
      <c r="M6063">
        <v>36338653.86151579</v>
      </c>
      <c r="N6063">
        <v>31317604.424999997</v>
      </c>
      <c r="O6063">
        <v>31393450.259999998</v>
      </c>
      <c r="P6063">
        <v>46866315.239999995</v>
      </c>
      <c r="Q6063">
        <v>35858940.164999999</v>
      </c>
      <c r="S6063" t="s">
        <v>174</v>
      </c>
    </row>
    <row r="6064" spans="1:19" x14ac:dyDescent="0.2">
      <c r="A6064" t="str">
        <f t="shared" si="94"/>
        <v>AgenteBilingüeEspecializadoIngeniería,arquitectura,urbanismoyafinesFrontofficesinherramientaServicio7x24Zona2Oro</v>
      </c>
      <c r="B6064" t="s">
        <v>6379</v>
      </c>
      <c r="C6064" t="s">
        <v>19</v>
      </c>
      <c r="D6064" t="s">
        <v>95</v>
      </c>
      <c r="E6064" t="s">
        <v>608</v>
      </c>
      <c r="F6064" t="s">
        <v>3304</v>
      </c>
      <c r="G6064" t="s">
        <v>91</v>
      </c>
      <c r="H6064" t="s">
        <v>93</v>
      </c>
      <c r="I6064" t="s">
        <v>3</v>
      </c>
      <c r="J6064" t="s">
        <v>260</v>
      </c>
      <c r="K6064">
        <v>24574110.737749901</v>
      </c>
      <c r="L6064">
        <v>36335037.059999995</v>
      </c>
      <c r="M6064">
        <v>37378981.770519964</v>
      </c>
      <c r="N6064">
        <v>31354747.469999999</v>
      </c>
      <c r="O6064">
        <v>31393450.259999998</v>
      </c>
      <c r="P6064">
        <v>47852974.529999994</v>
      </c>
      <c r="Q6064">
        <v>37448667.044999994</v>
      </c>
      <c r="S6064" t="s">
        <v>174</v>
      </c>
    </row>
    <row r="6065" spans="1:19" x14ac:dyDescent="0.2">
      <c r="A6065" t="str">
        <f t="shared" si="94"/>
        <v>AgenteBilingüeEspecializadoIngeniería,arquitectura,urbanismoyafinesFrontofficesinherramientaServicio7x24Zona2Platino</v>
      </c>
      <c r="B6065" t="s">
        <v>6380</v>
      </c>
      <c r="C6065" t="s">
        <v>19</v>
      </c>
      <c r="D6065" t="s">
        <v>95</v>
      </c>
      <c r="E6065" t="s">
        <v>608</v>
      </c>
      <c r="F6065" t="s">
        <v>3304</v>
      </c>
      <c r="G6065" t="s">
        <v>91</v>
      </c>
      <c r="H6065" t="s">
        <v>93</v>
      </c>
      <c r="I6065" t="s">
        <v>134</v>
      </c>
      <c r="J6065" t="s">
        <v>260</v>
      </c>
      <c r="K6065">
        <v>24574110.737749901</v>
      </c>
      <c r="L6065">
        <v>37403713.890000001</v>
      </c>
      <c r="M6065">
        <v>38480631.690075517</v>
      </c>
      <c r="N6065">
        <v>31391891.549999997</v>
      </c>
      <c r="O6065">
        <v>31393450.259999998</v>
      </c>
      <c r="P6065">
        <v>48882069.854999997</v>
      </c>
      <c r="Q6065">
        <v>39801340.034999996</v>
      </c>
      <c r="S6065" t="s">
        <v>174</v>
      </c>
    </row>
    <row r="6066" spans="1:19" x14ac:dyDescent="0.2">
      <c r="A6066" t="str">
        <f t="shared" si="94"/>
        <v>AgenteBilingüeEspecializadoIngeniería,arquitectura,urbanismoyafinesFrontofficesinherramientaServicio7x24Zona3Plata</v>
      </c>
      <c r="B6066" t="s">
        <v>6381</v>
      </c>
      <c r="C6066" t="s">
        <v>19</v>
      </c>
      <c r="D6066" t="s">
        <v>95</v>
      </c>
      <c r="E6066" t="s">
        <v>608</v>
      </c>
      <c r="F6066" t="s">
        <v>3304</v>
      </c>
      <c r="G6066" t="s">
        <v>91</v>
      </c>
      <c r="H6066" t="s">
        <v>94</v>
      </c>
      <c r="I6066" t="s">
        <v>2</v>
      </c>
      <c r="J6066" t="s">
        <v>260</v>
      </c>
      <c r="K6066">
        <v>24574110.737749901</v>
      </c>
      <c r="L6066">
        <v>36314285.309999995</v>
      </c>
      <c r="M6066">
        <v>36338653.86151579</v>
      </c>
      <c r="N6066">
        <v>31345637.399999999</v>
      </c>
      <c r="O6066">
        <v>31393450.259999998</v>
      </c>
      <c r="P6066">
        <v>47086819.919999994</v>
      </c>
      <c r="Q6066">
        <v>35858940.164999999</v>
      </c>
      <c r="S6066" t="s">
        <v>174</v>
      </c>
    </row>
    <row r="6067" spans="1:19" x14ac:dyDescent="0.2">
      <c r="A6067" t="str">
        <f t="shared" si="94"/>
        <v>AgenteBilingüeEspecializadoIngeniería,arquitectura,urbanismoyafinesFrontofficesinherramientaServicio7x24Zona3Oro</v>
      </c>
      <c r="B6067" t="s">
        <v>6382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94</v>
      </c>
      <c r="I6067" t="s">
        <v>3</v>
      </c>
      <c r="J6067" t="s">
        <v>260</v>
      </c>
      <c r="K6067">
        <v>24574110.737749901</v>
      </c>
      <c r="L6067">
        <v>37040571.719999999</v>
      </c>
      <c r="M6067">
        <v>37378981.770519964</v>
      </c>
      <c r="N6067">
        <v>31384181.834999997</v>
      </c>
      <c r="O6067">
        <v>31393450.259999998</v>
      </c>
      <c r="P6067">
        <v>48078121.184999995</v>
      </c>
      <c r="Q6067">
        <v>37448667.044999994</v>
      </c>
      <c r="S6067" t="s">
        <v>174</v>
      </c>
    </row>
    <row r="6068" spans="1:19" x14ac:dyDescent="0.2">
      <c r="A6068" t="str">
        <f t="shared" si="94"/>
        <v>AgenteBilingüeEspecializadoIngeniería,arquitectura,urbanismoyafinesFrontofficesinherramientaServicio7x24Zona3Platino</v>
      </c>
      <c r="B6068" t="s">
        <v>6383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94</v>
      </c>
      <c r="I6068" t="s">
        <v>134</v>
      </c>
      <c r="J6068" t="s">
        <v>260</v>
      </c>
      <c r="K6068">
        <v>24574110.737749901</v>
      </c>
      <c r="L6068">
        <v>38130000.299999997</v>
      </c>
      <c r="M6068">
        <v>38480631.690075517</v>
      </c>
      <c r="N6068">
        <v>31422727.304999996</v>
      </c>
      <c r="O6068">
        <v>31393450.259999998</v>
      </c>
      <c r="P6068">
        <v>49112059.274999999</v>
      </c>
      <c r="Q6068">
        <v>39801340.034999996</v>
      </c>
      <c r="S6068" t="s">
        <v>174</v>
      </c>
    </row>
    <row r="6069" spans="1:19" x14ac:dyDescent="0.2">
      <c r="A6069" t="str">
        <f t="shared" si="94"/>
        <v>AgenteBilingüeEspecializadoBellasartesyafinesEnlasinstalacionesdelaEntidadCompradoraJornadaOrdinaria Zona1Plata</v>
      </c>
      <c r="B6069" t="s">
        <v>6384</v>
      </c>
      <c r="C6069" t="s">
        <v>19</v>
      </c>
      <c r="D6069" t="s">
        <v>95</v>
      </c>
      <c r="E6069" t="s">
        <v>624</v>
      </c>
      <c r="F6069" t="s">
        <v>3272</v>
      </c>
      <c r="G6069" t="s">
        <v>334</v>
      </c>
      <c r="H6069" t="s">
        <v>92</v>
      </c>
      <c r="I6069" t="s">
        <v>2</v>
      </c>
      <c r="J6069" t="s">
        <v>5</v>
      </c>
      <c r="K6069">
        <v>7557128.9936575228</v>
      </c>
      <c r="L6069">
        <v>7625635.7399999993</v>
      </c>
      <c r="M6069">
        <v>9134721.5504107215</v>
      </c>
      <c r="N6069">
        <v>8292425.1749999998</v>
      </c>
      <c r="O6069">
        <v>7963685.3699999992</v>
      </c>
      <c r="P6069">
        <v>8641955.0249999985</v>
      </c>
      <c r="Q6069">
        <v>8621656.6049999986</v>
      </c>
      <c r="S6069" t="s">
        <v>174</v>
      </c>
    </row>
    <row r="6070" spans="1:19" x14ac:dyDescent="0.2">
      <c r="A6070" t="str">
        <f t="shared" si="94"/>
        <v>AgenteBilingüeEspecializadoBellasartesyafinesEnlasinstalacionesdelaEntidadCompradoraJornadaOrdinaria Zona1Oro</v>
      </c>
      <c r="B6070" t="s">
        <v>6385</v>
      </c>
      <c r="C6070" t="s">
        <v>19</v>
      </c>
      <c r="D6070" t="s">
        <v>95</v>
      </c>
      <c r="E6070" t="s">
        <v>624</v>
      </c>
      <c r="F6070" t="s">
        <v>3272</v>
      </c>
      <c r="G6070" t="s">
        <v>334</v>
      </c>
      <c r="H6070" t="s">
        <v>92</v>
      </c>
      <c r="I6070" t="s">
        <v>3</v>
      </c>
      <c r="J6070" t="s">
        <v>5</v>
      </c>
      <c r="K6070">
        <v>7557128.9936575228</v>
      </c>
      <c r="L6070">
        <v>7778149.1999999993</v>
      </c>
      <c r="M6070">
        <v>9396236.6248570662</v>
      </c>
      <c r="N6070">
        <v>8311595.4449999994</v>
      </c>
      <c r="O6070">
        <v>7963685.3699999992</v>
      </c>
      <c r="P6070">
        <v>8823891.4649999999</v>
      </c>
      <c r="Q6070">
        <v>9003879</v>
      </c>
      <c r="S6070" t="s">
        <v>174</v>
      </c>
    </row>
    <row r="6071" spans="1:19" x14ac:dyDescent="0.2">
      <c r="A6071" t="str">
        <f t="shared" si="94"/>
        <v>AgenteBilingüeEspecializadoBellasartesyafinesEnlasinstalacionesdelaEntidadCompradoraJornadaOrdinaria Zona1Platino</v>
      </c>
      <c r="B6071" t="s">
        <v>6386</v>
      </c>
      <c r="C6071" t="s">
        <v>19</v>
      </c>
      <c r="D6071" t="s">
        <v>95</v>
      </c>
      <c r="E6071" t="s">
        <v>624</v>
      </c>
      <c r="F6071" t="s">
        <v>3272</v>
      </c>
      <c r="G6071" t="s">
        <v>334</v>
      </c>
      <c r="H6071" t="s">
        <v>92</v>
      </c>
      <c r="I6071" t="s">
        <v>134</v>
      </c>
      <c r="J6071" t="s">
        <v>5</v>
      </c>
      <c r="K6071">
        <v>7557128.9936575228</v>
      </c>
      <c r="L6071">
        <v>8006918.3549999995</v>
      </c>
      <c r="M6071">
        <v>9673166.6756928191</v>
      </c>
      <c r="N6071">
        <v>8330765.7149999989</v>
      </c>
      <c r="O6071">
        <v>7963685.3699999992</v>
      </c>
      <c r="P6071">
        <v>9013652.504999999</v>
      </c>
      <c r="Q6071">
        <v>9569538.584999999</v>
      </c>
      <c r="S6071" t="s">
        <v>174</v>
      </c>
    </row>
    <row r="6072" spans="1:19" x14ac:dyDescent="0.2">
      <c r="A6072" t="str">
        <f t="shared" si="94"/>
        <v>AgenteBilingüeEspecializadoBellasartesyafinesEnlasinstalacionesdelaEntidadCompradoraJornadaOrdinaria Zona2Plata</v>
      </c>
      <c r="B6072" t="s">
        <v>6387</v>
      </c>
      <c r="C6072" t="s">
        <v>19</v>
      </c>
      <c r="D6072" t="s">
        <v>95</v>
      </c>
      <c r="E6072" t="s">
        <v>624</v>
      </c>
      <c r="F6072" t="s">
        <v>3272</v>
      </c>
      <c r="G6072" t="s">
        <v>334</v>
      </c>
      <c r="H6072" t="s">
        <v>93</v>
      </c>
      <c r="I6072" t="s">
        <v>2</v>
      </c>
      <c r="J6072" t="s">
        <v>5</v>
      </c>
      <c r="K6072">
        <v>7557128.9936575228</v>
      </c>
      <c r="L6072">
        <v>7854404.8949999996</v>
      </c>
      <c r="M6072">
        <v>9134721.5504107215</v>
      </c>
      <c r="N6072">
        <v>8315429.084999999</v>
      </c>
      <c r="O6072">
        <v>7963685.3699999992</v>
      </c>
      <c r="P6072">
        <v>9183840.6600000001</v>
      </c>
      <c r="Q6072">
        <v>8621656.6049999986</v>
      </c>
      <c r="S6072" t="s">
        <v>174</v>
      </c>
    </row>
    <row r="6073" spans="1:19" x14ac:dyDescent="0.2">
      <c r="A6073" t="str">
        <f t="shared" si="94"/>
        <v>AgenteBilingüeEspecializadoBellasartesyafinesEnlasinstalacionesdelaEntidadCompradoraJornadaOrdinaria Zona2Oro</v>
      </c>
      <c r="B6073" t="s">
        <v>6388</v>
      </c>
      <c r="C6073" t="s">
        <v>19</v>
      </c>
      <c r="D6073" t="s">
        <v>95</v>
      </c>
      <c r="E6073" t="s">
        <v>624</v>
      </c>
      <c r="F6073" t="s">
        <v>3272</v>
      </c>
      <c r="G6073" t="s">
        <v>334</v>
      </c>
      <c r="H6073" t="s">
        <v>93</v>
      </c>
      <c r="I6073" t="s">
        <v>3</v>
      </c>
      <c r="J6073" t="s">
        <v>5</v>
      </c>
      <c r="K6073">
        <v>7557128.9936575228</v>
      </c>
      <c r="L6073">
        <v>8011494.0899999989</v>
      </c>
      <c r="M6073">
        <v>9396236.6248570662</v>
      </c>
      <c r="N6073">
        <v>8335750.2749999994</v>
      </c>
      <c r="O6073">
        <v>7963685.3699999992</v>
      </c>
      <c r="P6073">
        <v>9377184.8699999992</v>
      </c>
      <c r="Q6073">
        <v>9003879</v>
      </c>
      <c r="S6073" t="s">
        <v>174</v>
      </c>
    </row>
    <row r="6074" spans="1:19" x14ac:dyDescent="0.2">
      <c r="A6074" t="str">
        <f t="shared" si="94"/>
        <v>AgenteBilingüeEspecializadoBellasartesyafinesEnlasinstalacionesdelaEntidadCompradoraJornadaOrdinaria Zona2Platino</v>
      </c>
      <c r="B6074" t="s">
        <v>6389</v>
      </c>
      <c r="C6074" t="s">
        <v>19</v>
      </c>
      <c r="D6074" t="s">
        <v>95</v>
      </c>
      <c r="E6074" t="s">
        <v>624</v>
      </c>
      <c r="F6074" t="s">
        <v>3272</v>
      </c>
      <c r="G6074" t="s">
        <v>334</v>
      </c>
      <c r="H6074" t="s">
        <v>93</v>
      </c>
      <c r="I6074" t="s">
        <v>134</v>
      </c>
      <c r="J6074" t="s">
        <v>5</v>
      </c>
      <c r="K6074">
        <v>7557128.9936575228</v>
      </c>
      <c r="L6074">
        <v>8247126.3299999991</v>
      </c>
      <c r="M6074">
        <v>9673166.6756928191</v>
      </c>
      <c r="N6074">
        <v>8356070.4299999997</v>
      </c>
      <c r="O6074">
        <v>7963685.3699999992</v>
      </c>
      <c r="P6074">
        <v>9578844.2699999996</v>
      </c>
      <c r="Q6074">
        <v>9569538.584999999</v>
      </c>
      <c r="S6074" t="s">
        <v>174</v>
      </c>
    </row>
    <row r="6075" spans="1:19" x14ac:dyDescent="0.2">
      <c r="A6075" t="str">
        <f t="shared" si="94"/>
        <v>AgenteBilingüeEspecializadoBellasartesyafinesEnlasinstalacionesdelaEntidadCompradoraJornadaOrdinaria Zona3Plata</v>
      </c>
      <c r="B6075" t="s">
        <v>6390</v>
      </c>
      <c r="C6075" t="s">
        <v>19</v>
      </c>
      <c r="D6075" t="s">
        <v>95</v>
      </c>
      <c r="E6075" t="s">
        <v>624</v>
      </c>
      <c r="F6075" t="s">
        <v>3272</v>
      </c>
      <c r="G6075" t="s">
        <v>334</v>
      </c>
      <c r="H6075" t="s">
        <v>94</v>
      </c>
      <c r="I6075" t="s">
        <v>2</v>
      </c>
      <c r="J6075" t="s">
        <v>5</v>
      </c>
      <c r="K6075">
        <v>7557128.9936575228</v>
      </c>
      <c r="L6075">
        <v>8006918.3549999995</v>
      </c>
      <c r="M6075">
        <v>9134721.5504107215</v>
      </c>
      <c r="N6075">
        <v>8330765.7149999989</v>
      </c>
      <c r="O6075">
        <v>7963685.3699999992</v>
      </c>
      <c r="P6075">
        <v>9227050.875</v>
      </c>
      <c r="Q6075">
        <v>8621656.6049999986</v>
      </c>
      <c r="S6075" t="s">
        <v>174</v>
      </c>
    </row>
    <row r="6076" spans="1:19" x14ac:dyDescent="0.2">
      <c r="A6076" t="str">
        <f t="shared" si="94"/>
        <v>AgenteBilingüeEspecializadoBellasartesyafinesEnlasinstalacionesdelaEntidadCompradoraJornadaOrdinaria Zona3Oro</v>
      </c>
      <c r="B6076" t="s">
        <v>6391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94</v>
      </c>
      <c r="I6076" t="s">
        <v>3</v>
      </c>
      <c r="J6076" t="s">
        <v>5</v>
      </c>
      <c r="K6076">
        <v>7557128.9936575228</v>
      </c>
      <c r="L6076">
        <v>8167056.6599999992</v>
      </c>
      <c r="M6076">
        <v>9396236.6248570662</v>
      </c>
      <c r="N6076">
        <v>8351852.8049999997</v>
      </c>
      <c r="O6076">
        <v>7963685.3699999992</v>
      </c>
      <c r="P6076">
        <v>9421303.8149999995</v>
      </c>
      <c r="Q6076">
        <v>9003879</v>
      </c>
      <c r="S6076" t="s">
        <v>174</v>
      </c>
    </row>
    <row r="6077" spans="1:19" x14ac:dyDescent="0.2">
      <c r="A6077" t="str">
        <f t="shared" si="94"/>
        <v>AgenteBilingüeEspecializadoBellasartesyafinesEnlasinstalacionesdelaEntidadCompradoraJornadaOrdinaria Zona3Platino</v>
      </c>
      <c r="B6077" t="s">
        <v>6392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94</v>
      </c>
      <c r="I6077" t="s">
        <v>134</v>
      </c>
      <c r="J6077" t="s">
        <v>5</v>
      </c>
      <c r="K6077">
        <v>7557128.9936575228</v>
      </c>
      <c r="L6077">
        <v>8407264.6349999998</v>
      </c>
      <c r="M6077">
        <v>9673166.6756928191</v>
      </c>
      <c r="N6077">
        <v>8372939.8949999996</v>
      </c>
      <c r="O6077">
        <v>7963685.3699999992</v>
      </c>
      <c r="P6077">
        <v>9623913.3449999988</v>
      </c>
      <c r="Q6077">
        <v>9569538.584999999</v>
      </c>
      <c r="S6077" t="s">
        <v>174</v>
      </c>
    </row>
    <row r="6078" spans="1:19" x14ac:dyDescent="0.2">
      <c r="A6078" t="str">
        <f t="shared" si="94"/>
        <v>AgenteBilingüeEspecializadoBellasartesyafinesEnlasinstalacionesdelaEntidadCompradoraHoraextradiurnaZona1Plata</v>
      </c>
      <c r="B6078" t="s">
        <v>6393</v>
      </c>
      <c r="C6078" t="s">
        <v>19</v>
      </c>
      <c r="D6078" t="s">
        <v>95</v>
      </c>
      <c r="E6078" t="s">
        <v>624</v>
      </c>
      <c r="F6078" t="s">
        <v>3272</v>
      </c>
      <c r="G6078" t="s">
        <v>172</v>
      </c>
      <c r="H6078" t="s">
        <v>92</v>
      </c>
      <c r="I6078" t="s">
        <v>2</v>
      </c>
      <c r="J6078" t="s">
        <v>25</v>
      </c>
      <c r="K6078">
        <v>38558.439738677138</v>
      </c>
      <c r="L6078">
        <v>41557.32</v>
      </c>
      <c r="M6078">
        <v>51815.03791545517</v>
      </c>
      <c r="N6078">
        <v>35772.704999999994</v>
      </c>
      <c r="O6078">
        <v>36174.284999999996</v>
      </c>
      <c r="P6078">
        <v>45908.46</v>
      </c>
      <c r="Q6078">
        <v>56509.964999999997</v>
      </c>
      <c r="S6078" t="s">
        <v>174</v>
      </c>
    </row>
    <row r="6079" spans="1:19" x14ac:dyDescent="0.2">
      <c r="A6079" t="str">
        <f t="shared" si="94"/>
        <v>AgenteBilingüeEspecializadoBellasartesyafinesEnlasinstalacionesdelaEntidadCompradoraHoraextradiurnaZona1Oro</v>
      </c>
      <c r="B6079" t="s">
        <v>6394</v>
      </c>
      <c r="C6079" t="s">
        <v>19</v>
      </c>
      <c r="D6079" t="s">
        <v>95</v>
      </c>
      <c r="E6079" t="s">
        <v>624</v>
      </c>
      <c r="F6079" t="s">
        <v>3272</v>
      </c>
      <c r="G6079" t="s">
        <v>172</v>
      </c>
      <c r="H6079" t="s">
        <v>92</v>
      </c>
      <c r="I6079" t="s">
        <v>3</v>
      </c>
      <c r="J6079" t="s">
        <v>25</v>
      </c>
      <c r="K6079">
        <v>38558.439738677138</v>
      </c>
      <c r="L6079">
        <v>42389.46</v>
      </c>
      <c r="M6079">
        <v>53298.4343630777</v>
      </c>
      <c r="N6079">
        <v>35772.704999999994</v>
      </c>
      <c r="O6079">
        <v>36174.284999999996</v>
      </c>
      <c r="P6079">
        <v>46874.114999999998</v>
      </c>
      <c r="Q6079">
        <v>59014.664999999994</v>
      </c>
      <c r="S6079" t="s">
        <v>174</v>
      </c>
    </row>
    <row r="6080" spans="1:19" x14ac:dyDescent="0.2">
      <c r="A6080" t="str">
        <f t="shared" si="94"/>
        <v>AgenteBilingüeEspecializadoBellasartesyafinesEnlasinstalacionesdelaEntidadCompradoraHoraextradiurnaZona1Platino</v>
      </c>
      <c r="B6080" t="s">
        <v>6395</v>
      </c>
      <c r="C6080" t="s">
        <v>19</v>
      </c>
      <c r="D6080" t="s">
        <v>95</v>
      </c>
      <c r="E6080" t="s">
        <v>624</v>
      </c>
      <c r="F6080" t="s">
        <v>3272</v>
      </c>
      <c r="G6080" t="s">
        <v>172</v>
      </c>
      <c r="H6080" t="s">
        <v>92</v>
      </c>
      <c r="I6080" t="s">
        <v>134</v>
      </c>
      <c r="J6080" t="s">
        <v>25</v>
      </c>
      <c r="K6080">
        <v>38558.439738677138</v>
      </c>
      <c r="L6080">
        <v>43635.6</v>
      </c>
      <c r="M6080">
        <v>54869.269445985978</v>
      </c>
      <c r="N6080">
        <v>35772.704999999994</v>
      </c>
      <c r="O6080">
        <v>36174.284999999996</v>
      </c>
      <c r="P6080">
        <v>47882.204999999994</v>
      </c>
      <c r="Q6080">
        <v>62722.034999999996</v>
      </c>
      <c r="S6080" t="s">
        <v>174</v>
      </c>
    </row>
    <row r="6081" spans="1:19" x14ac:dyDescent="0.2">
      <c r="A6081" t="str">
        <f t="shared" si="94"/>
        <v>AgenteBilingüeEspecializadoBellasartesyafinesEnlasinstalacionesdelaEntidadCompradoraHoraextradiurnaZona2Plata</v>
      </c>
      <c r="B6081" t="s">
        <v>6396</v>
      </c>
      <c r="C6081" t="s">
        <v>19</v>
      </c>
      <c r="D6081" t="s">
        <v>95</v>
      </c>
      <c r="E6081" t="s">
        <v>624</v>
      </c>
      <c r="F6081" t="s">
        <v>3272</v>
      </c>
      <c r="G6081" t="s">
        <v>172</v>
      </c>
      <c r="H6081" t="s">
        <v>93</v>
      </c>
      <c r="I6081" t="s">
        <v>2</v>
      </c>
      <c r="J6081" t="s">
        <v>25</v>
      </c>
      <c r="K6081">
        <v>38558.439738677138</v>
      </c>
      <c r="L6081">
        <v>42804.494999999995</v>
      </c>
      <c r="M6081">
        <v>51815.03791545517</v>
      </c>
      <c r="N6081">
        <v>35772.704999999994</v>
      </c>
      <c r="O6081">
        <v>36174.284999999996</v>
      </c>
      <c r="P6081">
        <v>48786.794999999998</v>
      </c>
      <c r="Q6081">
        <v>56509.964999999997</v>
      </c>
      <c r="S6081" t="s">
        <v>174</v>
      </c>
    </row>
    <row r="6082" spans="1:19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AgenteBilingüeEspecializadoBellasartesyafinesEnlasinstalacionesdelaEntidadCompradoraHoraextradiurnaZona2Oro</v>
      </c>
      <c r="B6082" t="s">
        <v>6397</v>
      </c>
      <c r="C6082" t="s">
        <v>19</v>
      </c>
      <c r="D6082" t="s">
        <v>95</v>
      </c>
      <c r="E6082" t="s">
        <v>624</v>
      </c>
      <c r="F6082" t="s">
        <v>3272</v>
      </c>
      <c r="G6082" t="s">
        <v>172</v>
      </c>
      <c r="H6082" t="s">
        <v>93</v>
      </c>
      <c r="I6082" t="s">
        <v>3</v>
      </c>
      <c r="J6082" t="s">
        <v>25</v>
      </c>
      <c r="K6082">
        <v>38558.439738677138</v>
      </c>
      <c r="L6082">
        <v>43661.474999999999</v>
      </c>
      <c r="M6082">
        <v>53298.4343630777</v>
      </c>
      <c r="N6082">
        <v>35772.704999999994</v>
      </c>
      <c r="O6082">
        <v>36174.284999999996</v>
      </c>
      <c r="P6082">
        <v>49813.514999999999</v>
      </c>
      <c r="Q6082">
        <v>59014.664999999994</v>
      </c>
      <c r="S6082" t="s">
        <v>174</v>
      </c>
    </row>
    <row r="6083" spans="1:19" x14ac:dyDescent="0.2">
      <c r="A6083" t="str">
        <f t="shared" si="95"/>
        <v>AgenteBilingüeEspecializadoBellasartesyafinesEnlasinstalacionesdelaEntidadCompradoraHoraextradiurnaZona2Platino</v>
      </c>
      <c r="B6083" t="s">
        <v>6398</v>
      </c>
      <c r="C6083" t="s">
        <v>19</v>
      </c>
      <c r="D6083" t="s">
        <v>95</v>
      </c>
      <c r="E6083" t="s">
        <v>624</v>
      </c>
      <c r="F6083" t="s">
        <v>3272</v>
      </c>
      <c r="G6083" t="s">
        <v>172</v>
      </c>
      <c r="H6083" t="s">
        <v>93</v>
      </c>
      <c r="I6083" t="s">
        <v>134</v>
      </c>
      <c r="J6083" t="s">
        <v>25</v>
      </c>
      <c r="K6083">
        <v>38558.439738677138</v>
      </c>
      <c r="L6083">
        <v>44944.875</v>
      </c>
      <c r="M6083">
        <v>54869.269445985978</v>
      </c>
      <c r="N6083">
        <v>35772.704999999994</v>
      </c>
      <c r="O6083">
        <v>36174.284999999996</v>
      </c>
      <c r="P6083">
        <v>50884.74</v>
      </c>
      <c r="Q6083">
        <v>62722.034999999996</v>
      </c>
      <c r="S6083" t="s">
        <v>174</v>
      </c>
    </row>
    <row r="6084" spans="1:19" x14ac:dyDescent="0.2">
      <c r="A6084" t="str">
        <f t="shared" si="95"/>
        <v>AgenteBilingüeEspecializadoBellasartesyafinesEnlasinstalacionesdelaEntidadCompradoraHoraextradiurnaZona3Plata</v>
      </c>
      <c r="B6084" t="s">
        <v>6399</v>
      </c>
      <c r="C6084" t="s">
        <v>19</v>
      </c>
      <c r="D6084" t="s">
        <v>95</v>
      </c>
      <c r="E6084" t="s">
        <v>624</v>
      </c>
      <c r="F6084" t="s">
        <v>3272</v>
      </c>
      <c r="G6084" t="s">
        <v>172</v>
      </c>
      <c r="H6084" t="s">
        <v>94</v>
      </c>
      <c r="I6084" t="s">
        <v>2</v>
      </c>
      <c r="J6084" t="s">
        <v>25</v>
      </c>
      <c r="K6084">
        <v>38558.439738677138</v>
      </c>
      <c r="L6084">
        <v>43635.6</v>
      </c>
      <c r="M6084">
        <v>51815.03791545517</v>
      </c>
      <c r="N6084">
        <v>35772.704999999994</v>
      </c>
      <c r="O6084">
        <v>36174.284999999996</v>
      </c>
      <c r="P6084">
        <v>49016.564999999995</v>
      </c>
      <c r="Q6084">
        <v>56509.964999999997</v>
      </c>
      <c r="S6084" t="s">
        <v>174</v>
      </c>
    </row>
    <row r="6085" spans="1:19" x14ac:dyDescent="0.2">
      <c r="A6085" t="str">
        <f t="shared" si="95"/>
        <v>AgenteBilingüeEspecializadoBellasartesyafinesEnlasinstalacionesdelaEntidadCompradoraHoraextradiurnaZona3Oro</v>
      </c>
      <c r="B6085" t="s">
        <v>6400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94</v>
      </c>
      <c r="I6085" t="s">
        <v>3</v>
      </c>
      <c r="J6085" t="s">
        <v>25</v>
      </c>
      <c r="K6085">
        <v>38558.439738677138</v>
      </c>
      <c r="L6085">
        <v>44509.14</v>
      </c>
      <c r="M6085">
        <v>53298.4343630777</v>
      </c>
      <c r="N6085">
        <v>35772.704999999994</v>
      </c>
      <c r="O6085">
        <v>36174.284999999996</v>
      </c>
      <c r="P6085">
        <v>50048.46</v>
      </c>
      <c r="Q6085">
        <v>59014.664999999994</v>
      </c>
      <c r="S6085" t="s">
        <v>174</v>
      </c>
    </row>
    <row r="6086" spans="1:19" x14ac:dyDescent="0.2">
      <c r="A6086" t="str">
        <f t="shared" si="95"/>
        <v>AgenteBilingüeEspecializadoBellasartesyafinesEnlasinstalacionesdelaEntidadCompradoraHoraextradiurnaZona3Platino</v>
      </c>
      <c r="B6086" t="s">
        <v>6401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94</v>
      </c>
      <c r="I6086" t="s">
        <v>134</v>
      </c>
      <c r="J6086" t="s">
        <v>25</v>
      </c>
      <c r="K6086">
        <v>38558.439738677138</v>
      </c>
      <c r="L6086">
        <v>45817.38</v>
      </c>
      <c r="M6086">
        <v>54869.269445985978</v>
      </c>
      <c r="N6086">
        <v>35772.704999999994</v>
      </c>
      <c r="O6086">
        <v>36174.284999999996</v>
      </c>
      <c r="P6086">
        <v>51124.859999999993</v>
      </c>
      <c r="Q6086">
        <v>62722.034999999996</v>
      </c>
      <c r="S6086" t="s">
        <v>174</v>
      </c>
    </row>
    <row r="6087" spans="1:19" x14ac:dyDescent="0.2">
      <c r="A6087" t="str">
        <f t="shared" si="95"/>
        <v>AgenteBilingüeEspecializadoBellasartesyafinesEnlasinstalacionesdelaEntidadCompradoraHoraextranocturna Zona1Plata</v>
      </c>
      <c r="B6087" t="s">
        <v>6402</v>
      </c>
      <c r="C6087" t="s">
        <v>19</v>
      </c>
      <c r="D6087" t="s">
        <v>95</v>
      </c>
      <c r="E6087" t="s">
        <v>624</v>
      </c>
      <c r="F6087" t="s">
        <v>3272</v>
      </c>
      <c r="G6087" t="s">
        <v>288</v>
      </c>
      <c r="H6087" t="s">
        <v>92</v>
      </c>
      <c r="I6087" t="s">
        <v>2</v>
      </c>
      <c r="J6087" t="s">
        <v>25</v>
      </c>
      <c r="K6087">
        <v>52699.244268885413</v>
      </c>
      <c r="L6087">
        <v>58180.454999999994</v>
      </c>
      <c r="M6087">
        <v>72541.053081637248</v>
      </c>
      <c r="N6087">
        <v>50082.614999999998</v>
      </c>
      <c r="O6087">
        <v>50366.204999999994</v>
      </c>
      <c r="P6087">
        <v>58794.209999999992</v>
      </c>
      <c r="Q6087">
        <v>78433.334999999992</v>
      </c>
      <c r="S6087" t="s">
        <v>174</v>
      </c>
    </row>
    <row r="6088" spans="1:19" x14ac:dyDescent="0.2">
      <c r="A6088" t="str">
        <f t="shared" si="95"/>
        <v>AgenteBilingüeEspecializadoBellasartesyafinesEnlasinstalacionesdelaEntidadCompradoraHoraextranocturna Zona1Oro</v>
      </c>
      <c r="B6088" t="s">
        <v>6403</v>
      </c>
      <c r="C6088" t="s">
        <v>19</v>
      </c>
      <c r="D6088" t="s">
        <v>95</v>
      </c>
      <c r="E6088" t="s">
        <v>624</v>
      </c>
      <c r="F6088" t="s">
        <v>3272</v>
      </c>
      <c r="G6088" t="s">
        <v>288</v>
      </c>
      <c r="H6088" t="s">
        <v>92</v>
      </c>
      <c r="I6088" t="s">
        <v>3</v>
      </c>
      <c r="J6088" t="s">
        <v>25</v>
      </c>
      <c r="K6088">
        <v>52699.244268885413</v>
      </c>
      <c r="L6088">
        <v>59344.829999999994</v>
      </c>
      <c r="M6088">
        <v>74617.808108308804</v>
      </c>
      <c r="N6088">
        <v>50082.614999999998</v>
      </c>
      <c r="O6088">
        <v>50366.204999999994</v>
      </c>
      <c r="P6088">
        <v>60032.069999999992</v>
      </c>
      <c r="Q6088">
        <v>81910.934999999998</v>
      </c>
      <c r="S6088" t="s">
        <v>174</v>
      </c>
    </row>
    <row r="6089" spans="1:19" x14ac:dyDescent="0.2">
      <c r="A6089" t="str">
        <f t="shared" si="95"/>
        <v>AgenteBilingüeEspecializadoBellasartesyafinesEnlasinstalacionesdelaEntidadCompradoraHoraextranocturna Zona1Platino</v>
      </c>
      <c r="B6089" t="s">
        <v>6404</v>
      </c>
      <c r="C6089" t="s">
        <v>19</v>
      </c>
      <c r="D6089" t="s">
        <v>95</v>
      </c>
      <c r="E6089" t="s">
        <v>624</v>
      </c>
      <c r="F6089" t="s">
        <v>3272</v>
      </c>
      <c r="G6089" t="s">
        <v>288</v>
      </c>
      <c r="H6089" t="s">
        <v>92</v>
      </c>
      <c r="I6089" t="s">
        <v>134</v>
      </c>
      <c r="J6089" t="s">
        <v>25</v>
      </c>
      <c r="K6089">
        <v>52699.244268885413</v>
      </c>
      <c r="L6089">
        <v>61089.84</v>
      </c>
      <c r="M6089">
        <v>76816.977224380389</v>
      </c>
      <c r="N6089">
        <v>50082.614999999998</v>
      </c>
      <c r="O6089">
        <v>50366.204999999994</v>
      </c>
      <c r="P6089">
        <v>61322.714999999997</v>
      </c>
      <c r="Q6089">
        <v>87056.954999999987</v>
      </c>
      <c r="S6089" t="s">
        <v>174</v>
      </c>
    </row>
    <row r="6090" spans="1:19" x14ac:dyDescent="0.2">
      <c r="A6090" t="str">
        <f t="shared" si="95"/>
        <v>AgenteBilingüeEspecializadoBellasartesyafinesEnlasinstalacionesdelaEntidadCompradoraHoraextranocturna Zona2Plata</v>
      </c>
      <c r="B6090" t="s">
        <v>6405</v>
      </c>
      <c r="C6090" t="s">
        <v>19</v>
      </c>
      <c r="D6090" t="s">
        <v>95</v>
      </c>
      <c r="E6090" t="s">
        <v>624</v>
      </c>
      <c r="F6090" t="s">
        <v>3272</v>
      </c>
      <c r="G6090" t="s">
        <v>288</v>
      </c>
      <c r="H6090" t="s">
        <v>93</v>
      </c>
      <c r="I6090" t="s">
        <v>2</v>
      </c>
      <c r="J6090" t="s">
        <v>25</v>
      </c>
      <c r="K6090">
        <v>52699.244268885413</v>
      </c>
      <c r="L6090">
        <v>59926.499999999993</v>
      </c>
      <c r="M6090">
        <v>72541.053081637248</v>
      </c>
      <c r="N6090">
        <v>50082.614999999998</v>
      </c>
      <c r="O6090">
        <v>50366.204999999994</v>
      </c>
      <c r="P6090">
        <v>62480.88</v>
      </c>
      <c r="Q6090">
        <v>78433.334999999992</v>
      </c>
      <c r="S6090" t="s">
        <v>174</v>
      </c>
    </row>
    <row r="6091" spans="1:19" x14ac:dyDescent="0.2">
      <c r="A6091" t="str">
        <f t="shared" si="95"/>
        <v>AgenteBilingüeEspecializadoBellasartesyafinesEnlasinstalacionesdelaEntidadCompradoraHoraextranocturna Zona2Oro</v>
      </c>
      <c r="B6091" t="s">
        <v>6406</v>
      </c>
      <c r="C6091" t="s">
        <v>19</v>
      </c>
      <c r="D6091" t="s">
        <v>95</v>
      </c>
      <c r="E6091" t="s">
        <v>624</v>
      </c>
      <c r="F6091" t="s">
        <v>3272</v>
      </c>
      <c r="G6091" t="s">
        <v>288</v>
      </c>
      <c r="H6091" t="s">
        <v>93</v>
      </c>
      <c r="I6091" t="s">
        <v>3</v>
      </c>
      <c r="J6091" t="s">
        <v>25</v>
      </c>
      <c r="K6091">
        <v>52699.244268885413</v>
      </c>
      <c r="L6091">
        <v>61126.064999999995</v>
      </c>
      <c r="M6091">
        <v>74617.808108308804</v>
      </c>
      <c r="N6091">
        <v>50082.614999999998</v>
      </c>
      <c r="O6091">
        <v>50366.204999999994</v>
      </c>
      <c r="P6091">
        <v>63796.364999999998</v>
      </c>
      <c r="Q6091">
        <v>81910.934999999998</v>
      </c>
      <c r="S6091" t="s">
        <v>174</v>
      </c>
    </row>
    <row r="6092" spans="1:19" x14ac:dyDescent="0.2">
      <c r="A6092" t="str">
        <f t="shared" si="95"/>
        <v>AgenteBilingüeEspecializadoBellasartesyafinesEnlasinstalacionesdelaEntidadCompradoraHoraextranocturna Zona2Platino</v>
      </c>
      <c r="B6092" t="s">
        <v>6407</v>
      </c>
      <c r="C6092" t="s">
        <v>19</v>
      </c>
      <c r="D6092" t="s">
        <v>95</v>
      </c>
      <c r="E6092" t="s">
        <v>624</v>
      </c>
      <c r="F6092" t="s">
        <v>3272</v>
      </c>
      <c r="G6092" t="s">
        <v>288</v>
      </c>
      <c r="H6092" t="s">
        <v>93</v>
      </c>
      <c r="I6092" t="s">
        <v>134</v>
      </c>
      <c r="J6092" t="s">
        <v>25</v>
      </c>
      <c r="K6092">
        <v>52699.244268885413</v>
      </c>
      <c r="L6092">
        <v>62922.824999999997</v>
      </c>
      <c r="M6092">
        <v>76816.977224380389</v>
      </c>
      <c r="N6092">
        <v>50082.614999999998</v>
      </c>
      <c r="O6092">
        <v>50366.204999999994</v>
      </c>
      <c r="P6092">
        <v>65168.774999999994</v>
      </c>
      <c r="Q6092">
        <v>87056.954999999987</v>
      </c>
      <c r="S6092" t="s">
        <v>174</v>
      </c>
    </row>
    <row r="6093" spans="1:19" x14ac:dyDescent="0.2">
      <c r="A6093" t="str">
        <f t="shared" si="95"/>
        <v>AgenteBilingüeEspecializadoBellasartesyafinesEnlasinstalacionesdelaEntidadCompradoraHoraextranocturna Zona3Plata</v>
      </c>
      <c r="B6093" t="s">
        <v>6408</v>
      </c>
      <c r="C6093" t="s">
        <v>19</v>
      </c>
      <c r="D6093" t="s">
        <v>95</v>
      </c>
      <c r="E6093" t="s">
        <v>624</v>
      </c>
      <c r="F6093" t="s">
        <v>3272</v>
      </c>
      <c r="G6093" t="s">
        <v>288</v>
      </c>
      <c r="H6093" t="s">
        <v>94</v>
      </c>
      <c r="I6093" t="s">
        <v>2</v>
      </c>
      <c r="J6093" t="s">
        <v>25</v>
      </c>
      <c r="K6093">
        <v>52699.244268885413</v>
      </c>
      <c r="L6093">
        <v>61089.84</v>
      </c>
      <c r="M6093">
        <v>72541.053081637248</v>
      </c>
      <c r="N6093">
        <v>50082.614999999998</v>
      </c>
      <c r="O6093">
        <v>50366.204999999994</v>
      </c>
      <c r="P6093">
        <v>62774.819999999992</v>
      </c>
      <c r="Q6093">
        <v>78433.334999999992</v>
      </c>
      <c r="S6093" t="s">
        <v>174</v>
      </c>
    </row>
    <row r="6094" spans="1:19" x14ac:dyDescent="0.2">
      <c r="A6094" t="str">
        <f t="shared" si="95"/>
        <v>AgenteBilingüeEspecializadoBellasartesyafinesEnlasinstalacionesdelaEntidadCompradoraHoraextranocturna Zona3Oro</v>
      </c>
      <c r="B6094" t="s">
        <v>6409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94</v>
      </c>
      <c r="I6094" t="s">
        <v>3</v>
      </c>
      <c r="J6094" t="s">
        <v>25</v>
      </c>
      <c r="K6094">
        <v>52699.244268885413</v>
      </c>
      <c r="L6094">
        <v>62312.174999999996</v>
      </c>
      <c r="M6094">
        <v>74617.808108308804</v>
      </c>
      <c r="N6094">
        <v>50082.614999999998</v>
      </c>
      <c r="O6094">
        <v>50366.204999999994</v>
      </c>
      <c r="P6094">
        <v>64096.514999999992</v>
      </c>
      <c r="Q6094">
        <v>81910.934999999998</v>
      </c>
      <c r="S6094" t="s">
        <v>174</v>
      </c>
    </row>
    <row r="6095" spans="1:19" x14ac:dyDescent="0.2">
      <c r="A6095" t="str">
        <f t="shared" si="95"/>
        <v>AgenteBilingüeEspecializadoBellasartesyafinesEnlasinstalacionesdelaEntidadCompradoraHoraextranocturna Zona3Platino</v>
      </c>
      <c r="B6095" t="s">
        <v>6410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94</v>
      </c>
      <c r="I6095" t="s">
        <v>134</v>
      </c>
      <c r="J6095" t="s">
        <v>25</v>
      </c>
      <c r="K6095">
        <v>52699.244268885413</v>
      </c>
      <c r="L6095">
        <v>64145.159999999996</v>
      </c>
      <c r="M6095">
        <v>76816.977224380389</v>
      </c>
      <c r="N6095">
        <v>50082.614999999998</v>
      </c>
      <c r="O6095">
        <v>50366.204999999994</v>
      </c>
      <c r="P6095">
        <v>65475.134999999995</v>
      </c>
      <c r="Q6095">
        <v>87056.954999999987</v>
      </c>
      <c r="S6095" t="s">
        <v>174</v>
      </c>
    </row>
    <row r="6096" spans="1:19" x14ac:dyDescent="0.2">
      <c r="A6096" t="str">
        <f t="shared" si="95"/>
        <v>AgenteBilingüeEspecializadoBellasartesyafinesEnlasinstalacionesdelaEntidadCompradoraHoraextradominicalyfestivoZona1Plata</v>
      </c>
      <c r="B6096" t="s">
        <v>6411</v>
      </c>
      <c r="C6096" t="s">
        <v>19</v>
      </c>
      <c r="D6096" t="s">
        <v>95</v>
      </c>
      <c r="E6096" t="s">
        <v>624</v>
      </c>
      <c r="F6096" t="s">
        <v>3272</v>
      </c>
      <c r="G6096" t="s">
        <v>90</v>
      </c>
      <c r="H6096" t="s">
        <v>92</v>
      </c>
      <c r="I6096" t="s">
        <v>2</v>
      </c>
      <c r="J6096" t="s">
        <v>25</v>
      </c>
      <c r="K6096">
        <v>66840.048799093696</v>
      </c>
      <c r="L6096">
        <v>66492.539999999994</v>
      </c>
      <c r="M6096">
        <v>82904.060664728269</v>
      </c>
      <c r="N6096">
        <v>71546.444999999992</v>
      </c>
      <c r="O6096">
        <v>57461.13</v>
      </c>
      <c r="P6096">
        <v>65238.119999999995</v>
      </c>
      <c r="Q6096">
        <v>87317.774999999994</v>
      </c>
      <c r="S6096" t="s">
        <v>174</v>
      </c>
    </row>
    <row r="6097" spans="1:19" x14ac:dyDescent="0.2">
      <c r="A6097" t="str">
        <f t="shared" si="95"/>
        <v>AgenteBilingüeEspecializadoBellasartesyafinesEnlasinstalacionesdelaEntidadCompradoraHoraextradominicalyfestivoZona1Oro</v>
      </c>
      <c r="B6097" t="s">
        <v>6412</v>
      </c>
      <c r="C6097" t="s">
        <v>19</v>
      </c>
      <c r="D6097" t="s">
        <v>95</v>
      </c>
      <c r="E6097" t="s">
        <v>624</v>
      </c>
      <c r="F6097" t="s">
        <v>3272</v>
      </c>
      <c r="G6097" t="s">
        <v>90</v>
      </c>
      <c r="H6097" t="s">
        <v>92</v>
      </c>
      <c r="I6097" t="s">
        <v>3</v>
      </c>
      <c r="J6097" t="s">
        <v>25</v>
      </c>
      <c r="K6097">
        <v>66840.048799093696</v>
      </c>
      <c r="L6097">
        <v>67822.514999999999</v>
      </c>
      <c r="M6097">
        <v>85277.494980924326</v>
      </c>
      <c r="N6097">
        <v>71546.444999999992</v>
      </c>
      <c r="O6097">
        <v>57461.13</v>
      </c>
      <c r="P6097">
        <v>66611.564999999988</v>
      </c>
      <c r="Q6097">
        <v>91188.674999999988</v>
      </c>
      <c r="S6097" t="s">
        <v>174</v>
      </c>
    </row>
    <row r="6098" spans="1:19" x14ac:dyDescent="0.2">
      <c r="A6098" t="str">
        <f t="shared" si="95"/>
        <v>AgenteBilingüeEspecializadoBellasartesyafinesEnlasinstalacionesdelaEntidadCompradoraHoraextradominicalyfestivoZona1Platino</v>
      </c>
      <c r="B6098" t="s">
        <v>6413</v>
      </c>
      <c r="C6098" t="s">
        <v>19</v>
      </c>
      <c r="D6098" t="s">
        <v>95</v>
      </c>
      <c r="E6098" t="s">
        <v>624</v>
      </c>
      <c r="F6098" t="s">
        <v>3272</v>
      </c>
      <c r="G6098" t="s">
        <v>90</v>
      </c>
      <c r="H6098" t="s">
        <v>92</v>
      </c>
      <c r="I6098" t="s">
        <v>134</v>
      </c>
      <c r="J6098" t="s">
        <v>25</v>
      </c>
      <c r="K6098">
        <v>66840.048799093696</v>
      </c>
      <c r="L6098">
        <v>69817.994999999995</v>
      </c>
      <c r="M6098">
        <v>87790.831113577573</v>
      </c>
      <c r="N6098">
        <v>71546.444999999992</v>
      </c>
      <c r="O6098">
        <v>57461.13</v>
      </c>
      <c r="P6098">
        <v>68044.00499999999</v>
      </c>
      <c r="Q6098">
        <v>96917.4</v>
      </c>
      <c r="S6098" t="s">
        <v>174</v>
      </c>
    </row>
    <row r="6099" spans="1:19" x14ac:dyDescent="0.2">
      <c r="A6099" t="str">
        <f t="shared" si="95"/>
        <v>AgenteBilingüeEspecializadoBellasartesyafinesEnlasinstalacionesdelaEntidadCompradoraHoraextradominicalyfestivoZona2Plata</v>
      </c>
      <c r="B6099" t="s">
        <v>6414</v>
      </c>
      <c r="C6099" t="s">
        <v>19</v>
      </c>
      <c r="D6099" t="s">
        <v>95</v>
      </c>
      <c r="E6099" t="s">
        <v>624</v>
      </c>
      <c r="F6099" t="s">
        <v>3272</v>
      </c>
      <c r="G6099" t="s">
        <v>90</v>
      </c>
      <c r="H6099" t="s">
        <v>93</v>
      </c>
      <c r="I6099" t="s">
        <v>2</v>
      </c>
      <c r="J6099" t="s">
        <v>25</v>
      </c>
      <c r="K6099">
        <v>66840.048799093696</v>
      </c>
      <c r="L6099">
        <v>68488.01999999999</v>
      </c>
      <c r="M6099">
        <v>82904.060664728269</v>
      </c>
      <c r="N6099">
        <v>71546.444999999992</v>
      </c>
      <c r="O6099">
        <v>57461.13</v>
      </c>
      <c r="P6099">
        <v>69328.439999999988</v>
      </c>
      <c r="Q6099">
        <v>87317.774999999994</v>
      </c>
      <c r="S6099" t="s">
        <v>174</v>
      </c>
    </row>
    <row r="6100" spans="1:19" x14ac:dyDescent="0.2">
      <c r="A6100" t="str">
        <f t="shared" si="95"/>
        <v>AgenteBilingüeEspecializadoBellasartesyafinesEnlasinstalacionesdelaEntidadCompradoraHoraextradominicalyfestivoZona2Oro</v>
      </c>
      <c r="B6100" t="s">
        <v>6415</v>
      </c>
      <c r="C6100" t="s">
        <v>19</v>
      </c>
      <c r="D6100" t="s">
        <v>95</v>
      </c>
      <c r="E6100" t="s">
        <v>624</v>
      </c>
      <c r="F6100" t="s">
        <v>3272</v>
      </c>
      <c r="G6100" t="s">
        <v>90</v>
      </c>
      <c r="H6100" t="s">
        <v>93</v>
      </c>
      <c r="I6100" t="s">
        <v>3</v>
      </c>
      <c r="J6100" t="s">
        <v>25</v>
      </c>
      <c r="K6100">
        <v>66840.048799093696</v>
      </c>
      <c r="L6100">
        <v>69857.324999999997</v>
      </c>
      <c r="M6100">
        <v>85277.494980924326</v>
      </c>
      <c r="N6100">
        <v>71546.444999999992</v>
      </c>
      <c r="O6100">
        <v>57461.13</v>
      </c>
      <c r="P6100">
        <v>70788.824999999997</v>
      </c>
      <c r="Q6100">
        <v>91188.674999999988</v>
      </c>
      <c r="S6100" t="s">
        <v>174</v>
      </c>
    </row>
    <row r="6101" spans="1:19" x14ac:dyDescent="0.2">
      <c r="A6101" t="str">
        <f t="shared" si="95"/>
        <v>AgenteBilingüeEspecializadoBellasartesyafinesEnlasinstalacionesdelaEntidadCompradoraHoraextradominicalyfestivoZona2Platino</v>
      </c>
      <c r="B6101" t="s">
        <v>6416</v>
      </c>
      <c r="C6101" t="s">
        <v>19</v>
      </c>
      <c r="D6101" t="s">
        <v>95</v>
      </c>
      <c r="E6101" t="s">
        <v>624</v>
      </c>
      <c r="F6101" t="s">
        <v>3272</v>
      </c>
      <c r="G6101" t="s">
        <v>90</v>
      </c>
      <c r="H6101" t="s">
        <v>93</v>
      </c>
      <c r="I6101" t="s">
        <v>134</v>
      </c>
      <c r="J6101" t="s">
        <v>25</v>
      </c>
      <c r="K6101">
        <v>66840.048799093696</v>
      </c>
      <c r="L6101">
        <v>71912.834999999992</v>
      </c>
      <c r="M6101">
        <v>87790.831113577573</v>
      </c>
      <c r="N6101">
        <v>71546.444999999992</v>
      </c>
      <c r="O6101">
        <v>57461.13</v>
      </c>
      <c r="P6101">
        <v>72310.274999999994</v>
      </c>
      <c r="Q6101">
        <v>96917.4</v>
      </c>
      <c r="S6101" t="s">
        <v>174</v>
      </c>
    </row>
    <row r="6102" spans="1:19" x14ac:dyDescent="0.2">
      <c r="A6102" t="str">
        <f t="shared" si="95"/>
        <v>AgenteBilingüeEspecializadoBellasartesyafinesEnlasinstalacionesdelaEntidadCompradoraHoraextradominicalyfestivoZona3Plata</v>
      </c>
      <c r="B6102" t="s">
        <v>6417</v>
      </c>
      <c r="C6102" t="s">
        <v>19</v>
      </c>
      <c r="D6102" t="s">
        <v>95</v>
      </c>
      <c r="E6102" t="s">
        <v>624</v>
      </c>
      <c r="F6102" t="s">
        <v>3272</v>
      </c>
      <c r="G6102" t="s">
        <v>90</v>
      </c>
      <c r="H6102" t="s">
        <v>94</v>
      </c>
      <c r="I6102" t="s">
        <v>2</v>
      </c>
      <c r="J6102" t="s">
        <v>25</v>
      </c>
      <c r="K6102">
        <v>66840.048799093696</v>
      </c>
      <c r="L6102">
        <v>69817.994999999995</v>
      </c>
      <c r="M6102">
        <v>82904.060664728269</v>
      </c>
      <c r="N6102">
        <v>71546.444999999992</v>
      </c>
      <c r="O6102">
        <v>57461.13</v>
      </c>
      <c r="P6102">
        <v>69654.464999999997</v>
      </c>
      <c r="Q6102">
        <v>87317.774999999994</v>
      </c>
      <c r="S6102" t="s">
        <v>174</v>
      </c>
    </row>
    <row r="6103" spans="1:19" x14ac:dyDescent="0.2">
      <c r="A6103" t="str">
        <f t="shared" si="95"/>
        <v>AgenteBilingüeEspecializadoBellasartesyafinesEnlasinstalacionesdelaEntidadCompradoraHoraextradominicalyfestivoZona3Oro</v>
      </c>
      <c r="B6103" t="s">
        <v>6418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94</v>
      </c>
      <c r="I6103" t="s">
        <v>3</v>
      </c>
      <c r="J6103" t="s">
        <v>25</v>
      </c>
      <c r="K6103">
        <v>66840.048799093696</v>
      </c>
      <c r="L6103">
        <v>71214.209999999992</v>
      </c>
      <c r="M6103">
        <v>85277.494980924326</v>
      </c>
      <c r="N6103">
        <v>71546.444999999992</v>
      </c>
      <c r="O6103">
        <v>57461.13</v>
      </c>
      <c r="P6103">
        <v>71121.06</v>
      </c>
      <c r="Q6103">
        <v>91188.674999999988</v>
      </c>
      <c r="S6103" t="s">
        <v>174</v>
      </c>
    </row>
    <row r="6104" spans="1:19" x14ac:dyDescent="0.2">
      <c r="A6104" t="str">
        <f t="shared" si="95"/>
        <v>AgenteBilingüeEspecializadoBellasartesyafinesEnlasinstalacionesdelaEntidadCompradoraHoraextradominicalyfestivoZona3Platino</v>
      </c>
      <c r="B6104" t="s">
        <v>6419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94</v>
      </c>
      <c r="I6104" t="s">
        <v>134</v>
      </c>
      <c r="J6104" t="s">
        <v>25</v>
      </c>
      <c r="K6104">
        <v>66840.048799093696</v>
      </c>
      <c r="L6104">
        <v>73309.049999999988</v>
      </c>
      <c r="M6104">
        <v>87790.831113577573</v>
      </c>
      <c r="N6104">
        <v>71546.444999999992</v>
      </c>
      <c r="O6104">
        <v>57461.13</v>
      </c>
      <c r="P6104">
        <v>72650.789999999994</v>
      </c>
      <c r="Q6104">
        <v>96917.4</v>
      </c>
      <c r="S6104" t="s">
        <v>174</v>
      </c>
    </row>
    <row r="6105" spans="1:19" x14ac:dyDescent="0.2">
      <c r="A6105" t="str">
        <f t="shared" si="95"/>
        <v>AgenteBilingüeEspecializadoBellasartesyafinesEnlasinstalacionesdelaEntidadCompradoraServicio7x24Zona1Plata</v>
      </c>
      <c r="B6105" t="s">
        <v>6420</v>
      </c>
      <c r="C6105" t="s">
        <v>19</v>
      </c>
      <c r="D6105" t="s">
        <v>95</v>
      </c>
      <c r="E6105" t="s">
        <v>624</v>
      </c>
      <c r="F6105" t="s">
        <v>3272</v>
      </c>
      <c r="G6105" t="s">
        <v>91</v>
      </c>
      <c r="H6105" t="s">
        <v>92</v>
      </c>
      <c r="I6105" t="s">
        <v>2</v>
      </c>
      <c r="J6105" t="s">
        <v>260</v>
      </c>
      <c r="K6105">
        <v>24526094.429907449</v>
      </c>
      <c r="L6105">
        <v>34905025.169999994</v>
      </c>
      <c r="M6105">
        <v>36767254.240403153</v>
      </c>
      <c r="N6105">
        <v>31132347.704999998</v>
      </c>
      <c r="O6105">
        <v>31670306.549999997</v>
      </c>
      <c r="P6105">
        <v>45077514.389999993</v>
      </c>
      <c r="Q6105">
        <v>36008177.849999994</v>
      </c>
      <c r="S6105" t="s">
        <v>174</v>
      </c>
    </row>
    <row r="6106" spans="1:19" x14ac:dyDescent="0.2">
      <c r="A6106" t="str">
        <f t="shared" si="95"/>
        <v>AgenteBilingüeEspecializadoBellasartesyafinesEnlasinstalacionesdelaEntidadCompradoraServicio7x24Zona1Oro</v>
      </c>
      <c r="B6106" t="s">
        <v>6421</v>
      </c>
      <c r="C6106" t="s">
        <v>19</v>
      </c>
      <c r="D6106" t="s">
        <v>95</v>
      </c>
      <c r="E6106" t="s">
        <v>624</v>
      </c>
      <c r="F6106" t="s">
        <v>3272</v>
      </c>
      <c r="G6106" t="s">
        <v>91</v>
      </c>
      <c r="H6106" t="s">
        <v>92</v>
      </c>
      <c r="I6106" t="s">
        <v>3</v>
      </c>
      <c r="J6106" t="s">
        <v>260</v>
      </c>
      <c r="K6106">
        <v>24526094.429907449</v>
      </c>
      <c r="L6106">
        <v>35603126.460000001</v>
      </c>
      <c r="M6106">
        <v>37819852.415049687</v>
      </c>
      <c r="N6106">
        <v>31310595.404999997</v>
      </c>
      <c r="O6106">
        <v>31670306.549999997</v>
      </c>
      <c r="P6106">
        <v>46026514.169999994</v>
      </c>
      <c r="Q6106">
        <v>37604521.484999999</v>
      </c>
      <c r="S6106" t="s">
        <v>174</v>
      </c>
    </row>
    <row r="6107" spans="1:19" x14ac:dyDescent="0.2">
      <c r="A6107" t="str">
        <f t="shared" si="95"/>
        <v>AgenteBilingüeEspecializadoBellasartesyafinesEnlasinstalacionesdelaEntidadCompradoraServicio7x24Zona1Platino</v>
      </c>
      <c r="B6107" t="s">
        <v>6422</v>
      </c>
      <c r="C6107" t="s">
        <v>19</v>
      </c>
      <c r="D6107" t="s">
        <v>95</v>
      </c>
      <c r="E6107" t="s">
        <v>624</v>
      </c>
      <c r="F6107" t="s">
        <v>3272</v>
      </c>
      <c r="G6107" t="s">
        <v>91</v>
      </c>
      <c r="H6107" t="s">
        <v>92</v>
      </c>
      <c r="I6107" t="s">
        <v>134</v>
      </c>
      <c r="J6107" t="s">
        <v>260</v>
      </c>
      <c r="K6107">
        <v>24526094.429907449</v>
      </c>
      <c r="L6107">
        <v>36650277.359999999</v>
      </c>
      <c r="M6107">
        <v>38934495.869663589</v>
      </c>
      <c r="N6107">
        <v>31345637.399999999</v>
      </c>
      <c r="O6107">
        <v>31670306.549999997</v>
      </c>
      <c r="P6107">
        <v>47016332.279999994</v>
      </c>
      <c r="Q6107">
        <v>39966985.574999996</v>
      </c>
      <c r="S6107" t="s">
        <v>174</v>
      </c>
    </row>
    <row r="6108" spans="1:19" x14ac:dyDescent="0.2">
      <c r="A6108" t="str">
        <f t="shared" si="95"/>
        <v>AgenteBilingüeEspecializadoBellasartesyafinesEnlasinstalacionesdelaEntidadCompradoraServicio7x24Zona2Plata</v>
      </c>
      <c r="B6108" t="s">
        <v>6423</v>
      </c>
      <c r="C6108" t="s">
        <v>19</v>
      </c>
      <c r="D6108" t="s">
        <v>95</v>
      </c>
      <c r="E6108" t="s">
        <v>624</v>
      </c>
      <c r="F6108" t="s">
        <v>3272</v>
      </c>
      <c r="G6108" t="s">
        <v>91</v>
      </c>
      <c r="H6108" t="s">
        <v>93</v>
      </c>
      <c r="I6108" t="s">
        <v>2</v>
      </c>
      <c r="J6108" t="s">
        <v>260</v>
      </c>
      <c r="K6108">
        <v>24526094.429907449</v>
      </c>
      <c r="L6108">
        <v>35952176.07</v>
      </c>
      <c r="M6108">
        <v>36767254.240403153</v>
      </c>
      <c r="N6108">
        <v>31317604.424999997</v>
      </c>
      <c r="O6108">
        <v>31670306.549999997</v>
      </c>
      <c r="P6108">
        <v>47904054.884999998</v>
      </c>
      <c r="Q6108">
        <v>36008177.849999994</v>
      </c>
      <c r="S6108" t="s">
        <v>174</v>
      </c>
    </row>
    <row r="6109" spans="1:19" x14ac:dyDescent="0.2">
      <c r="A6109" t="str">
        <f t="shared" si="95"/>
        <v>AgenteBilingüeEspecializadoBellasartesyafinesEnlasinstalacionesdelaEntidadCompradoraServicio7x24Zona2Oro</v>
      </c>
      <c r="B6109" t="s">
        <v>6424</v>
      </c>
      <c r="C6109" t="s">
        <v>19</v>
      </c>
      <c r="D6109" t="s">
        <v>95</v>
      </c>
      <c r="E6109" t="s">
        <v>624</v>
      </c>
      <c r="F6109" t="s">
        <v>3272</v>
      </c>
      <c r="G6109" t="s">
        <v>91</v>
      </c>
      <c r="H6109" t="s">
        <v>93</v>
      </c>
      <c r="I6109" t="s">
        <v>3</v>
      </c>
      <c r="J6109" t="s">
        <v>260</v>
      </c>
      <c r="K6109">
        <v>24526094.429907449</v>
      </c>
      <c r="L6109">
        <v>36671220.584999993</v>
      </c>
      <c r="M6109">
        <v>37819852.415049687</v>
      </c>
      <c r="N6109">
        <v>31354747.469999999</v>
      </c>
      <c r="O6109">
        <v>31670306.549999997</v>
      </c>
      <c r="P6109">
        <v>48912560.954999998</v>
      </c>
      <c r="Q6109">
        <v>37604521.484999999</v>
      </c>
      <c r="S6109" t="s">
        <v>174</v>
      </c>
    </row>
    <row r="6110" spans="1:19" x14ac:dyDescent="0.2">
      <c r="A6110" t="str">
        <f t="shared" si="95"/>
        <v>AgenteBilingüeEspecializadoBellasartesyafinesEnlasinstalacionesdelaEntidadCompradoraServicio7x24Zona2Platino</v>
      </c>
      <c r="B6110" t="s">
        <v>6425</v>
      </c>
      <c r="C6110" t="s">
        <v>19</v>
      </c>
      <c r="D6110" t="s">
        <v>95</v>
      </c>
      <c r="E6110" t="s">
        <v>624</v>
      </c>
      <c r="F6110" t="s">
        <v>3272</v>
      </c>
      <c r="G6110" t="s">
        <v>91</v>
      </c>
      <c r="H6110" t="s">
        <v>93</v>
      </c>
      <c r="I6110" t="s">
        <v>134</v>
      </c>
      <c r="J6110" t="s">
        <v>260</v>
      </c>
      <c r="K6110">
        <v>24526094.429907449</v>
      </c>
      <c r="L6110">
        <v>37749785.805</v>
      </c>
      <c r="M6110">
        <v>38934495.869663589</v>
      </c>
      <c r="N6110">
        <v>31391891.549999997</v>
      </c>
      <c r="O6110">
        <v>31670306.549999997</v>
      </c>
      <c r="P6110">
        <v>49964443.874999993</v>
      </c>
      <c r="Q6110">
        <v>39966985.574999996</v>
      </c>
      <c r="S6110" t="s">
        <v>174</v>
      </c>
    </row>
    <row r="6111" spans="1:19" x14ac:dyDescent="0.2">
      <c r="A6111" t="str">
        <f t="shared" si="95"/>
        <v>AgenteBilingüeEspecializadoBellasartesyafinesEnlasinstalacionesdelaEntidadCompradoraServicio7x24Zona3Plata</v>
      </c>
      <c r="B6111" t="s">
        <v>6426</v>
      </c>
      <c r="C6111" t="s">
        <v>19</v>
      </c>
      <c r="D6111" t="s">
        <v>95</v>
      </c>
      <c r="E6111" t="s">
        <v>624</v>
      </c>
      <c r="F6111" t="s">
        <v>3272</v>
      </c>
      <c r="G6111" t="s">
        <v>91</v>
      </c>
      <c r="H6111" t="s">
        <v>94</v>
      </c>
      <c r="I6111" t="s">
        <v>2</v>
      </c>
      <c r="J6111" t="s">
        <v>260</v>
      </c>
      <c r="K6111">
        <v>24526094.429907449</v>
      </c>
      <c r="L6111">
        <v>36650277.359999999</v>
      </c>
      <c r="M6111">
        <v>36767254.240403153</v>
      </c>
      <c r="N6111">
        <v>31345637.399999999</v>
      </c>
      <c r="O6111">
        <v>31670306.549999997</v>
      </c>
      <c r="P6111">
        <v>48129441.659999996</v>
      </c>
      <c r="Q6111">
        <v>36008177.849999994</v>
      </c>
      <c r="S6111" t="s">
        <v>174</v>
      </c>
    </row>
    <row r="6112" spans="1:19" x14ac:dyDescent="0.2">
      <c r="A6112" t="str">
        <f t="shared" si="95"/>
        <v>AgenteBilingüeEspecializadoBellasartesyafinesEnlasinstalacionesdelaEntidadCompradoraServicio7x24Zona3Oro</v>
      </c>
      <c r="B6112" t="s">
        <v>6427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94</v>
      </c>
      <c r="I6112" t="s">
        <v>3</v>
      </c>
      <c r="J6112" t="s">
        <v>260</v>
      </c>
      <c r="K6112">
        <v>24526094.429907449</v>
      </c>
      <c r="L6112">
        <v>37383282.989999995</v>
      </c>
      <c r="M6112">
        <v>37819852.415049687</v>
      </c>
      <c r="N6112">
        <v>31384181.834999997</v>
      </c>
      <c r="O6112">
        <v>31670306.549999997</v>
      </c>
      <c r="P6112">
        <v>49142693.204999998</v>
      </c>
      <c r="Q6112">
        <v>37604521.484999999</v>
      </c>
      <c r="S6112" t="s">
        <v>174</v>
      </c>
    </row>
    <row r="6113" spans="1:19" x14ac:dyDescent="0.2">
      <c r="A6113" t="str">
        <f t="shared" si="95"/>
        <v>AgenteBilingüeEspecializadoBellasartesyafinesEnlasinstalacionesdelaEntidadCompradoraServicio7x24Zona3Platino</v>
      </c>
      <c r="B6113" t="s">
        <v>6428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94</v>
      </c>
      <c r="I6113" t="s">
        <v>134</v>
      </c>
      <c r="J6113" t="s">
        <v>260</v>
      </c>
      <c r="K6113">
        <v>24526094.429907449</v>
      </c>
      <c r="L6113">
        <v>38482791.434999995</v>
      </c>
      <c r="M6113">
        <v>38934495.869663589</v>
      </c>
      <c r="N6113">
        <v>31422727.304999996</v>
      </c>
      <c r="O6113">
        <v>31670306.549999997</v>
      </c>
      <c r="P6113">
        <v>50199525.494999997</v>
      </c>
      <c r="Q6113">
        <v>39966985.574999996</v>
      </c>
      <c r="S6113" t="s">
        <v>174</v>
      </c>
    </row>
    <row r="6114" spans="1:19" x14ac:dyDescent="0.2">
      <c r="A6114" t="str">
        <f t="shared" si="95"/>
        <v>AgenteBilingüeEspecializadoBellasartesyafinesFrontofficeconherramientaJornadaOrdinaria Zona1Plata</v>
      </c>
      <c r="B6114" t="s">
        <v>6429</v>
      </c>
      <c r="C6114" t="s">
        <v>19</v>
      </c>
      <c r="D6114" t="s">
        <v>95</v>
      </c>
      <c r="E6114" t="s">
        <v>624</v>
      </c>
      <c r="F6114" t="s">
        <v>3288</v>
      </c>
      <c r="G6114" t="s">
        <v>334</v>
      </c>
      <c r="H6114" t="s">
        <v>92</v>
      </c>
      <c r="I6114" t="s">
        <v>2</v>
      </c>
      <c r="J6114" t="s">
        <v>5</v>
      </c>
      <c r="K6114">
        <v>7874424.3896575216</v>
      </c>
      <c r="L6114">
        <v>7734944.1599999992</v>
      </c>
      <c r="M6114">
        <v>9207986.4971693587</v>
      </c>
      <c r="N6114">
        <v>8481519.6749999989</v>
      </c>
      <c r="O6114">
        <v>8060000.3999999994</v>
      </c>
      <c r="P6114">
        <v>8596541.2949999999</v>
      </c>
      <c r="Q6114">
        <v>8865103.0949999988</v>
      </c>
      <c r="S6114" t="s">
        <v>174</v>
      </c>
    </row>
    <row r="6115" spans="1:19" x14ac:dyDescent="0.2">
      <c r="A6115" t="str">
        <f t="shared" si="95"/>
        <v>AgenteBilingüeEspecializadoBellasartesyafinesFrontofficeconherramientaJornadaOrdinaria Zona1Oro</v>
      </c>
      <c r="B6115" t="s">
        <v>6430</v>
      </c>
      <c r="C6115" t="s">
        <v>19</v>
      </c>
      <c r="D6115" t="s">
        <v>95</v>
      </c>
      <c r="E6115" t="s">
        <v>624</v>
      </c>
      <c r="F6115" t="s">
        <v>3288</v>
      </c>
      <c r="G6115" t="s">
        <v>334</v>
      </c>
      <c r="H6115" t="s">
        <v>92</v>
      </c>
      <c r="I6115" t="s">
        <v>3</v>
      </c>
      <c r="J6115" t="s">
        <v>5</v>
      </c>
      <c r="K6115">
        <v>7874424.3896575216</v>
      </c>
      <c r="L6115">
        <v>7889643.5399999991</v>
      </c>
      <c r="M6115">
        <v>9471599.0507671069</v>
      </c>
      <c r="N6115">
        <v>8510144.6699999999</v>
      </c>
      <c r="O6115">
        <v>8060000.3999999994</v>
      </c>
      <c r="P6115">
        <v>8777521.3949999996</v>
      </c>
      <c r="Q6115">
        <v>9258118.4699999988</v>
      </c>
      <c r="S6115" t="s">
        <v>174</v>
      </c>
    </row>
    <row r="6116" spans="1:19" x14ac:dyDescent="0.2">
      <c r="A6116" t="str">
        <f t="shared" si="95"/>
        <v>AgenteBilingüeEspecializadoBellasartesyafinesFrontofficeconherramientaJornadaOrdinaria Zona1Platino</v>
      </c>
      <c r="B6116" t="s">
        <v>6431</v>
      </c>
      <c r="C6116" t="s">
        <v>19</v>
      </c>
      <c r="D6116" t="s">
        <v>95</v>
      </c>
      <c r="E6116" t="s">
        <v>624</v>
      </c>
      <c r="F6116" t="s">
        <v>3288</v>
      </c>
      <c r="G6116" t="s">
        <v>334</v>
      </c>
      <c r="H6116" t="s">
        <v>92</v>
      </c>
      <c r="I6116" t="s">
        <v>134</v>
      </c>
      <c r="J6116" t="s">
        <v>5</v>
      </c>
      <c r="K6116">
        <v>7874424.3896575216</v>
      </c>
      <c r="L6116">
        <v>8121691.5749999993</v>
      </c>
      <c r="M6116">
        <v>9750750.216424847</v>
      </c>
      <c r="N6116">
        <v>8538769.6649999991</v>
      </c>
      <c r="O6116">
        <v>8060000.3999999994</v>
      </c>
      <c r="P6116">
        <v>8966284.6949999984</v>
      </c>
      <c r="Q6116">
        <v>9839750.1749999989</v>
      </c>
      <c r="S6116" t="s">
        <v>174</v>
      </c>
    </row>
    <row r="6117" spans="1:19" x14ac:dyDescent="0.2">
      <c r="A6117" t="str">
        <f t="shared" si="95"/>
        <v>AgenteBilingüeEspecializadoBellasartesyafinesFrontofficeconherramientaJornadaOrdinaria Zona2Plata</v>
      </c>
      <c r="B6117" t="s">
        <v>6432</v>
      </c>
      <c r="C6117" t="s">
        <v>19</v>
      </c>
      <c r="D6117" t="s">
        <v>95</v>
      </c>
      <c r="E6117" t="s">
        <v>624</v>
      </c>
      <c r="F6117" t="s">
        <v>3288</v>
      </c>
      <c r="G6117" t="s">
        <v>334</v>
      </c>
      <c r="H6117" t="s">
        <v>93</v>
      </c>
      <c r="I6117" t="s">
        <v>2</v>
      </c>
      <c r="J6117" t="s">
        <v>5</v>
      </c>
      <c r="K6117">
        <v>7874424.3896575216</v>
      </c>
      <c r="L6117">
        <v>7966993.2299999995</v>
      </c>
      <c r="M6117">
        <v>9207986.4971693587</v>
      </c>
      <c r="N6117">
        <v>8515869.254999999</v>
      </c>
      <c r="O6117">
        <v>8060000.3999999994</v>
      </c>
      <c r="P6117">
        <v>9135578.6099999994</v>
      </c>
      <c r="Q6117">
        <v>8865103.0949999988</v>
      </c>
      <c r="S6117" t="s">
        <v>174</v>
      </c>
    </row>
    <row r="6118" spans="1:19" x14ac:dyDescent="0.2">
      <c r="A6118" t="str">
        <f t="shared" si="95"/>
        <v>AgenteBilingüeEspecializadoBellasartesyafinesFrontofficeconherramientaJornadaOrdinaria Zona2Oro</v>
      </c>
      <c r="B6118" t="s">
        <v>6433</v>
      </c>
      <c r="C6118" t="s">
        <v>19</v>
      </c>
      <c r="D6118" t="s">
        <v>95</v>
      </c>
      <c r="E6118" t="s">
        <v>624</v>
      </c>
      <c r="F6118" t="s">
        <v>3288</v>
      </c>
      <c r="G6118" t="s">
        <v>334</v>
      </c>
      <c r="H6118" t="s">
        <v>93</v>
      </c>
      <c r="I6118" t="s">
        <v>3</v>
      </c>
      <c r="J6118" t="s">
        <v>5</v>
      </c>
      <c r="K6118">
        <v>7874424.3896575216</v>
      </c>
      <c r="L6118">
        <v>8126333.5499999998</v>
      </c>
      <c r="M6118">
        <v>9471599.0507671069</v>
      </c>
      <c r="N6118">
        <v>8546212.3499999996</v>
      </c>
      <c r="O6118">
        <v>8060000.3999999994</v>
      </c>
      <c r="P6118">
        <v>9327906.4499999993</v>
      </c>
      <c r="Q6118">
        <v>9258118.4699999988</v>
      </c>
      <c r="S6118" t="s">
        <v>174</v>
      </c>
    </row>
    <row r="6119" spans="1:19" x14ac:dyDescent="0.2">
      <c r="A6119" t="str">
        <f t="shared" si="95"/>
        <v>AgenteBilingüeEspecializadoBellasartesyafinesFrontofficeconherramientaJornadaOrdinaria Zona2Platino</v>
      </c>
      <c r="B6119" t="s">
        <v>6434</v>
      </c>
      <c r="C6119" t="s">
        <v>19</v>
      </c>
      <c r="D6119" t="s">
        <v>95</v>
      </c>
      <c r="E6119" t="s">
        <v>624</v>
      </c>
      <c r="F6119" t="s">
        <v>3288</v>
      </c>
      <c r="G6119" t="s">
        <v>334</v>
      </c>
      <c r="H6119" t="s">
        <v>93</v>
      </c>
      <c r="I6119" t="s">
        <v>134</v>
      </c>
      <c r="J6119" t="s">
        <v>5</v>
      </c>
      <c r="K6119">
        <v>7874424.3896575216</v>
      </c>
      <c r="L6119">
        <v>8365342.9949999992</v>
      </c>
      <c r="M6119">
        <v>9750750.216424847</v>
      </c>
      <c r="N6119">
        <v>8576554.4100000001</v>
      </c>
      <c r="O6119">
        <v>8060000.3999999994</v>
      </c>
      <c r="P6119">
        <v>9528507.0449999999</v>
      </c>
      <c r="Q6119">
        <v>9839750.1749999989</v>
      </c>
      <c r="S6119" t="s">
        <v>174</v>
      </c>
    </row>
    <row r="6120" spans="1:19" x14ac:dyDescent="0.2">
      <c r="A6120" t="str">
        <f t="shared" si="95"/>
        <v>AgenteBilingüeEspecializadoBellasartesyafinesFrontofficeconherramientaJornadaOrdinaria Zona3Plata</v>
      </c>
      <c r="B6120" t="s">
        <v>6435</v>
      </c>
      <c r="C6120" t="s">
        <v>19</v>
      </c>
      <c r="D6120" t="s">
        <v>95</v>
      </c>
      <c r="E6120" t="s">
        <v>624</v>
      </c>
      <c r="F6120" t="s">
        <v>3288</v>
      </c>
      <c r="G6120" t="s">
        <v>334</v>
      </c>
      <c r="H6120" t="s">
        <v>94</v>
      </c>
      <c r="I6120" t="s">
        <v>2</v>
      </c>
      <c r="J6120" t="s">
        <v>5</v>
      </c>
      <c r="K6120">
        <v>7874424.3896575216</v>
      </c>
      <c r="L6120">
        <v>8121691.5749999993</v>
      </c>
      <c r="M6120">
        <v>9207986.4971693587</v>
      </c>
      <c r="N6120">
        <v>8538769.6649999991</v>
      </c>
      <c r="O6120">
        <v>8060000.3999999994</v>
      </c>
      <c r="P6120">
        <v>9178562.1600000001</v>
      </c>
      <c r="Q6120">
        <v>8865103.0949999988</v>
      </c>
      <c r="S6120" t="s">
        <v>174</v>
      </c>
    </row>
    <row r="6121" spans="1:19" x14ac:dyDescent="0.2">
      <c r="A6121" t="str">
        <f t="shared" si="95"/>
        <v>AgenteBilingüeEspecializadoBellasartesyafinesFrontofficeconherramientaJornadaOrdinaria Zona3Oro</v>
      </c>
      <c r="B6121" t="s">
        <v>6436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94</v>
      </c>
      <c r="I6121" t="s">
        <v>3</v>
      </c>
      <c r="J6121" t="s">
        <v>5</v>
      </c>
      <c r="K6121">
        <v>7874424.3896575216</v>
      </c>
      <c r="L6121">
        <v>8284126.544999999</v>
      </c>
      <c r="M6121">
        <v>9471599.0507671069</v>
      </c>
      <c r="N6121">
        <v>8570257.4699999988</v>
      </c>
      <c r="O6121">
        <v>8060000.3999999994</v>
      </c>
      <c r="P6121">
        <v>9371794.5899999999</v>
      </c>
      <c r="Q6121">
        <v>9258118.4699999988</v>
      </c>
      <c r="S6121" t="s">
        <v>174</v>
      </c>
    </row>
    <row r="6122" spans="1:19" x14ac:dyDescent="0.2">
      <c r="A6122" t="str">
        <f t="shared" si="95"/>
        <v>AgenteBilingüeEspecializadoBellasartesyafinesFrontofficeconherramientaJornadaOrdinaria Zona3Platino</v>
      </c>
      <c r="B6122" t="s">
        <v>6437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94</v>
      </c>
      <c r="I6122" t="s">
        <v>134</v>
      </c>
      <c r="J6122" t="s">
        <v>5</v>
      </c>
      <c r="K6122">
        <v>7874424.3896575216</v>
      </c>
      <c r="L6122">
        <v>8527776.9299999997</v>
      </c>
      <c r="M6122">
        <v>9750750.216424847</v>
      </c>
      <c r="N6122">
        <v>8601744.2400000002</v>
      </c>
      <c r="O6122">
        <v>8060000.3999999994</v>
      </c>
      <c r="P6122">
        <v>9573338.0699999984</v>
      </c>
      <c r="Q6122">
        <v>9839750.1749999989</v>
      </c>
      <c r="S6122" t="s">
        <v>174</v>
      </c>
    </row>
    <row r="6123" spans="1:19" x14ac:dyDescent="0.2">
      <c r="A6123" t="str">
        <f t="shared" si="95"/>
        <v>AgenteBilingüeEspecializadoBellasartesyafinesFrontofficeconherramientaHoraextradiurnaZona1Plata</v>
      </c>
      <c r="B6123" t="s">
        <v>6438</v>
      </c>
      <c r="C6123" t="s">
        <v>19</v>
      </c>
      <c r="D6123" t="s">
        <v>95</v>
      </c>
      <c r="E6123" t="s">
        <v>624</v>
      </c>
      <c r="F6123" t="s">
        <v>3288</v>
      </c>
      <c r="G6123" t="s">
        <v>172</v>
      </c>
      <c r="H6123" t="s">
        <v>92</v>
      </c>
      <c r="I6123" t="s">
        <v>2</v>
      </c>
      <c r="J6123" t="s">
        <v>25</v>
      </c>
      <c r="K6123">
        <v>39880.503888677136</v>
      </c>
      <c r="L6123">
        <v>42152.445</v>
      </c>
      <c r="M6123">
        <v>51815.03791545517</v>
      </c>
      <c r="N6123">
        <v>35772.704999999994</v>
      </c>
      <c r="O6123">
        <v>36174.284999999996</v>
      </c>
      <c r="P6123">
        <v>45942.614999999998</v>
      </c>
      <c r="Q6123">
        <v>56509.964999999997</v>
      </c>
      <c r="S6123" t="s">
        <v>174</v>
      </c>
    </row>
    <row r="6124" spans="1:19" x14ac:dyDescent="0.2">
      <c r="A6124" t="str">
        <f t="shared" si="95"/>
        <v>AgenteBilingüeEspecializadoBellasartesyafinesFrontofficeconherramientaHoraextradiurnaZona1Oro</v>
      </c>
      <c r="B6124" t="s">
        <v>6439</v>
      </c>
      <c r="C6124" t="s">
        <v>19</v>
      </c>
      <c r="D6124" t="s">
        <v>95</v>
      </c>
      <c r="E6124" t="s">
        <v>624</v>
      </c>
      <c r="F6124" t="s">
        <v>3288</v>
      </c>
      <c r="G6124" t="s">
        <v>172</v>
      </c>
      <c r="H6124" t="s">
        <v>92</v>
      </c>
      <c r="I6124" t="s">
        <v>3</v>
      </c>
      <c r="J6124" t="s">
        <v>25</v>
      </c>
      <c r="K6124">
        <v>39880.503888677136</v>
      </c>
      <c r="L6124">
        <v>42995.969999999994</v>
      </c>
      <c r="M6124">
        <v>53298.4343630777</v>
      </c>
      <c r="N6124">
        <v>35772.704999999994</v>
      </c>
      <c r="O6124">
        <v>36174.284999999996</v>
      </c>
      <c r="P6124">
        <v>46909.304999999993</v>
      </c>
      <c r="Q6124">
        <v>59014.664999999994</v>
      </c>
      <c r="S6124" t="s">
        <v>174</v>
      </c>
    </row>
    <row r="6125" spans="1:19" x14ac:dyDescent="0.2">
      <c r="A6125" t="str">
        <f t="shared" si="95"/>
        <v>AgenteBilingüeEspecializadoBellasartesyafinesFrontofficeconherramientaHoraextradiurnaZona1Platino</v>
      </c>
      <c r="B6125" t="s">
        <v>6440</v>
      </c>
      <c r="C6125" t="s">
        <v>19</v>
      </c>
      <c r="D6125" t="s">
        <v>95</v>
      </c>
      <c r="E6125" t="s">
        <v>624</v>
      </c>
      <c r="F6125" t="s">
        <v>3288</v>
      </c>
      <c r="G6125" t="s">
        <v>172</v>
      </c>
      <c r="H6125" t="s">
        <v>92</v>
      </c>
      <c r="I6125" t="s">
        <v>134</v>
      </c>
      <c r="J6125" t="s">
        <v>25</v>
      </c>
      <c r="K6125">
        <v>39880.503888677136</v>
      </c>
      <c r="L6125">
        <v>44260.74</v>
      </c>
      <c r="M6125">
        <v>54869.269445985978</v>
      </c>
      <c r="N6125">
        <v>35772.704999999994</v>
      </c>
      <c r="O6125">
        <v>36174.284999999996</v>
      </c>
      <c r="P6125">
        <v>47918.429999999993</v>
      </c>
      <c r="Q6125">
        <v>62722.034999999996</v>
      </c>
      <c r="S6125" t="s">
        <v>174</v>
      </c>
    </row>
    <row r="6126" spans="1:19" x14ac:dyDescent="0.2">
      <c r="A6126" t="str">
        <f t="shared" si="95"/>
        <v>AgenteBilingüeEspecializadoBellasartesyafinesFrontofficeconherramientaHoraextradiurnaZona2Plata</v>
      </c>
      <c r="B6126" t="s">
        <v>6441</v>
      </c>
      <c r="C6126" t="s">
        <v>19</v>
      </c>
      <c r="D6126" t="s">
        <v>95</v>
      </c>
      <c r="E6126" t="s">
        <v>624</v>
      </c>
      <c r="F6126" t="s">
        <v>3288</v>
      </c>
      <c r="G6126" t="s">
        <v>172</v>
      </c>
      <c r="H6126" t="s">
        <v>93</v>
      </c>
      <c r="I6126" t="s">
        <v>2</v>
      </c>
      <c r="J6126" t="s">
        <v>25</v>
      </c>
      <c r="K6126">
        <v>39880.503888677136</v>
      </c>
      <c r="L6126">
        <v>43417.214999999997</v>
      </c>
      <c r="M6126">
        <v>51815.03791545517</v>
      </c>
      <c r="N6126">
        <v>35772.704999999994</v>
      </c>
      <c r="O6126">
        <v>36174.284999999996</v>
      </c>
      <c r="P6126">
        <v>48823.02</v>
      </c>
      <c r="Q6126">
        <v>56509.964999999997</v>
      </c>
      <c r="S6126" t="s">
        <v>174</v>
      </c>
    </row>
    <row r="6127" spans="1:19" x14ac:dyDescent="0.2">
      <c r="A6127" t="str">
        <f t="shared" si="95"/>
        <v>AgenteBilingüeEspecializadoBellasartesyafinesFrontofficeconherramientaHoraextradiurnaZona2Oro</v>
      </c>
      <c r="B6127" t="s">
        <v>6442</v>
      </c>
      <c r="C6127" t="s">
        <v>19</v>
      </c>
      <c r="D6127" t="s">
        <v>95</v>
      </c>
      <c r="E6127" t="s">
        <v>624</v>
      </c>
      <c r="F6127" t="s">
        <v>3288</v>
      </c>
      <c r="G6127" t="s">
        <v>172</v>
      </c>
      <c r="H6127" t="s">
        <v>93</v>
      </c>
      <c r="I6127" t="s">
        <v>3</v>
      </c>
      <c r="J6127" t="s">
        <v>25</v>
      </c>
      <c r="K6127">
        <v>39880.503888677136</v>
      </c>
      <c r="L6127">
        <v>44286.614999999998</v>
      </c>
      <c r="M6127">
        <v>53298.4343630777</v>
      </c>
      <c r="N6127">
        <v>35772.704999999994</v>
      </c>
      <c r="O6127">
        <v>36174.284999999996</v>
      </c>
      <c r="P6127">
        <v>49850.774999999994</v>
      </c>
      <c r="Q6127">
        <v>59014.664999999994</v>
      </c>
      <c r="S6127" t="s">
        <v>174</v>
      </c>
    </row>
    <row r="6128" spans="1:19" x14ac:dyDescent="0.2">
      <c r="A6128" t="str">
        <f t="shared" si="95"/>
        <v>AgenteBilingüeEspecializadoBellasartesyafinesFrontofficeconherramientaHoraextradiurnaZona2Platino</v>
      </c>
      <c r="B6128" t="s">
        <v>6443</v>
      </c>
      <c r="C6128" t="s">
        <v>19</v>
      </c>
      <c r="D6128" t="s">
        <v>95</v>
      </c>
      <c r="E6128" t="s">
        <v>624</v>
      </c>
      <c r="F6128" t="s">
        <v>3288</v>
      </c>
      <c r="G6128" t="s">
        <v>172</v>
      </c>
      <c r="H6128" t="s">
        <v>93</v>
      </c>
      <c r="I6128" t="s">
        <v>134</v>
      </c>
      <c r="J6128" t="s">
        <v>25</v>
      </c>
      <c r="K6128">
        <v>39880.503888677136</v>
      </c>
      <c r="L6128">
        <v>45588.644999999997</v>
      </c>
      <c r="M6128">
        <v>54869.269445985978</v>
      </c>
      <c r="N6128">
        <v>35772.704999999994</v>
      </c>
      <c r="O6128">
        <v>36174.284999999996</v>
      </c>
      <c r="P6128">
        <v>50923.034999999996</v>
      </c>
      <c r="Q6128">
        <v>62722.034999999996</v>
      </c>
      <c r="S6128" t="s">
        <v>174</v>
      </c>
    </row>
    <row r="6129" spans="1:19" x14ac:dyDescent="0.2">
      <c r="A6129" t="str">
        <f t="shared" si="95"/>
        <v>AgenteBilingüeEspecializadoBellasartesyafinesFrontofficeconherramientaHoraextradiurnaZona3Plata</v>
      </c>
      <c r="B6129" t="s">
        <v>6444</v>
      </c>
      <c r="C6129" t="s">
        <v>19</v>
      </c>
      <c r="D6129" t="s">
        <v>95</v>
      </c>
      <c r="E6129" t="s">
        <v>624</v>
      </c>
      <c r="F6129" t="s">
        <v>3288</v>
      </c>
      <c r="G6129" t="s">
        <v>172</v>
      </c>
      <c r="H6129" t="s">
        <v>94</v>
      </c>
      <c r="I6129" t="s">
        <v>2</v>
      </c>
      <c r="J6129" t="s">
        <v>25</v>
      </c>
      <c r="K6129">
        <v>39880.503888677136</v>
      </c>
      <c r="L6129">
        <v>44260.74</v>
      </c>
      <c r="M6129">
        <v>51815.03791545517</v>
      </c>
      <c r="N6129">
        <v>35772.704999999994</v>
      </c>
      <c r="O6129">
        <v>36174.284999999996</v>
      </c>
      <c r="P6129">
        <v>49052.789999999994</v>
      </c>
      <c r="Q6129">
        <v>56509.964999999997</v>
      </c>
      <c r="S6129" t="s">
        <v>174</v>
      </c>
    </row>
    <row r="6130" spans="1:19" x14ac:dyDescent="0.2">
      <c r="A6130" t="str">
        <f t="shared" si="95"/>
        <v>AgenteBilingüeEspecializadoBellasartesyafinesFrontofficeconherramientaHoraextradiurnaZona3Oro</v>
      </c>
      <c r="B6130" t="s">
        <v>6445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94</v>
      </c>
      <c r="I6130" t="s">
        <v>3</v>
      </c>
      <c r="J6130" t="s">
        <v>25</v>
      </c>
      <c r="K6130">
        <v>39880.503888677136</v>
      </c>
      <c r="L6130">
        <v>45146.7</v>
      </c>
      <c r="M6130">
        <v>53298.4343630777</v>
      </c>
      <c r="N6130">
        <v>35772.704999999994</v>
      </c>
      <c r="O6130">
        <v>36174.284999999996</v>
      </c>
      <c r="P6130">
        <v>50085.719999999994</v>
      </c>
      <c r="Q6130">
        <v>59014.664999999994</v>
      </c>
      <c r="S6130" t="s">
        <v>174</v>
      </c>
    </row>
    <row r="6131" spans="1:19" x14ac:dyDescent="0.2">
      <c r="A6131" t="str">
        <f t="shared" si="95"/>
        <v>AgenteBilingüeEspecializadoBellasartesyafinesFrontofficeconherramientaHoraextradiurnaZona3Platino</v>
      </c>
      <c r="B6131" t="s">
        <v>6446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94</v>
      </c>
      <c r="I6131" t="s">
        <v>134</v>
      </c>
      <c r="J6131" t="s">
        <v>25</v>
      </c>
      <c r="K6131">
        <v>39880.503888677136</v>
      </c>
      <c r="L6131">
        <v>46474.604999999996</v>
      </c>
      <c r="M6131">
        <v>54869.269445985978</v>
      </c>
      <c r="N6131">
        <v>35772.704999999994</v>
      </c>
      <c r="O6131">
        <v>36174.284999999996</v>
      </c>
      <c r="P6131">
        <v>51162.119999999995</v>
      </c>
      <c r="Q6131">
        <v>62722.034999999996</v>
      </c>
      <c r="S6131" t="s">
        <v>174</v>
      </c>
    </row>
    <row r="6132" spans="1:19" x14ac:dyDescent="0.2">
      <c r="A6132" t="str">
        <f t="shared" si="95"/>
        <v>AgenteBilingüeEspecializadoBellasartesyafinesFrontofficeconherramientaHoraextranocturna Zona1Plata</v>
      </c>
      <c r="B6132" t="s">
        <v>6447</v>
      </c>
      <c r="C6132" t="s">
        <v>19</v>
      </c>
      <c r="D6132" t="s">
        <v>95</v>
      </c>
      <c r="E6132" t="s">
        <v>624</v>
      </c>
      <c r="F6132" t="s">
        <v>3288</v>
      </c>
      <c r="G6132" t="s">
        <v>288</v>
      </c>
      <c r="H6132" t="s">
        <v>92</v>
      </c>
      <c r="I6132" t="s">
        <v>2</v>
      </c>
      <c r="J6132" t="s">
        <v>25</v>
      </c>
      <c r="K6132">
        <v>54021.308418885412</v>
      </c>
      <c r="L6132">
        <v>59013.63</v>
      </c>
      <c r="M6132">
        <v>72541.053081637248</v>
      </c>
      <c r="N6132">
        <v>50082.614999999998</v>
      </c>
      <c r="O6132">
        <v>50366.204999999994</v>
      </c>
      <c r="P6132">
        <v>58896.674999999996</v>
      </c>
      <c r="Q6132">
        <v>78433.334999999992</v>
      </c>
      <c r="S6132" t="s">
        <v>174</v>
      </c>
    </row>
    <row r="6133" spans="1:19" x14ac:dyDescent="0.2">
      <c r="A6133" t="str">
        <f t="shared" si="95"/>
        <v>AgenteBilingüeEspecializadoBellasartesyafinesFrontofficeconherramientaHoraextranocturna Zona1Oro</v>
      </c>
      <c r="B6133" t="s">
        <v>6448</v>
      </c>
      <c r="C6133" t="s">
        <v>19</v>
      </c>
      <c r="D6133" t="s">
        <v>95</v>
      </c>
      <c r="E6133" t="s">
        <v>624</v>
      </c>
      <c r="F6133" t="s">
        <v>3288</v>
      </c>
      <c r="G6133" t="s">
        <v>288</v>
      </c>
      <c r="H6133" t="s">
        <v>92</v>
      </c>
      <c r="I6133" t="s">
        <v>3</v>
      </c>
      <c r="J6133" t="s">
        <v>25</v>
      </c>
      <c r="K6133">
        <v>54021.308418885412</v>
      </c>
      <c r="L6133">
        <v>60194.564999999995</v>
      </c>
      <c r="M6133">
        <v>74617.808108308804</v>
      </c>
      <c r="N6133">
        <v>50082.614999999998</v>
      </c>
      <c r="O6133">
        <v>50366.204999999994</v>
      </c>
      <c r="P6133">
        <v>60136.604999999996</v>
      </c>
      <c r="Q6133">
        <v>81910.934999999998</v>
      </c>
      <c r="S6133" t="s">
        <v>174</v>
      </c>
    </row>
    <row r="6134" spans="1:19" x14ac:dyDescent="0.2">
      <c r="A6134" t="str">
        <f t="shared" si="95"/>
        <v>AgenteBilingüeEspecializadoBellasartesyafinesFrontofficeconherramientaHoraextranocturna Zona1Platino</v>
      </c>
      <c r="B6134" t="s">
        <v>6449</v>
      </c>
      <c r="C6134" t="s">
        <v>19</v>
      </c>
      <c r="D6134" t="s">
        <v>95</v>
      </c>
      <c r="E6134" t="s">
        <v>624</v>
      </c>
      <c r="F6134" t="s">
        <v>3288</v>
      </c>
      <c r="G6134" t="s">
        <v>288</v>
      </c>
      <c r="H6134" t="s">
        <v>92</v>
      </c>
      <c r="I6134" t="s">
        <v>134</v>
      </c>
      <c r="J6134" t="s">
        <v>25</v>
      </c>
      <c r="K6134">
        <v>54021.308418885412</v>
      </c>
      <c r="L6134">
        <v>61964.414999999994</v>
      </c>
      <c r="M6134">
        <v>76816.977224380389</v>
      </c>
      <c r="N6134">
        <v>50082.614999999998</v>
      </c>
      <c r="O6134">
        <v>50366.204999999994</v>
      </c>
      <c r="P6134">
        <v>61430.354999999996</v>
      </c>
      <c r="Q6134">
        <v>87056.954999999987</v>
      </c>
      <c r="S6134" t="s">
        <v>174</v>
      </c>
    </row>
    <row r="6135" spans="1:19" x14ac:dyDescent="0.2">
      <c r="A6135" t="str">
        <f t="shared" si="95"/>
        <v>AgenteBilingüeEspecializadoBellasartesyafinesFrontofficeconherramientaHoraextranocturna Zona2Plata</v>
      </c>
      <c r="B6135" t="s">
        <v>6450</v>
      </c>
      <c r="C6135" t="s">
        <v>19</v>
      </c>
      <c r="D6135" t="s">
        <v>95</v>
      </c>
      <c r="E6135" t="s">
        <v>624</v>
      </c>
      <c r="F6135" t="s">
        <v>3288</v>
      </c>
      <c r="G6135" t="s">
        <v>288</v>
      </c>
      <c r="H6135" t="s">
        <v>93</v>
      </c>
      <c r="I6135" t="s">
        <v>2</v>
      </c>
      <c r="J6135" t="s">
        <v>25</v>
      </c>
      <c r="K6135">
        <v>54021.308418885412</v>
      </c>
      <c r="L6135">
        <v>60784.514999999992</v>
      </c>
      <c r="M6135">
        <v>72541.053081637248</v>
      </c>
      <c r="N6135">
        <v>50082.614999999998</v>
      </c>
      <c r="O6135">
        <v>50366.204999999994</v>
      </c>
      <c r="P6135">
        <v>62589.554999999993</v>
      </c>
      <c r="Q6135">
        <v>78433.334999999992</v>
      </c>
      <c r="S6135" t="s">
        <v>174</v>
      </c>
    </row>
    <row r="6136" spans="1:19" x14ac:dyDescent="0.2">
      <c r="A6136" t="str">
        <f t="shared" si="95"/>
        <v>AgenteBilingüeEspecializadoBellasartesyafinesFrontofficeconherramientaHoraextranocturna Zona2Oro</v>
      </c>
      <c r="B6136" t="s">
        <v>6451</v>
      </c>
      <c r="C6136" t="s">
        <v>19</v>
      </c>
      <c r="D6136" t="s">
        <v>95</v>
      </c>
      <c r="E6136" t="s">
        <v>624</v>
      </c>
      <c r="F6136" t="s">
        <v>3288</v>
      </c>
      <c r="G6136" t="s">
        <v>288</v>
      </c>
      <c r="H6136" t="s">
        <v>93</v>
      </c>
      <c r="I6136" t="s">
        <v>3</v>
      </c>
      <c r="J6136" t="s">
        <v>25</v>
      </c>
      <c r="K6136">
        <v>54021.308418885412</v>
      </c>
      <c r="L6136">
        <v>62000.639999999992</v>
      </c>
      <c r="M6136">
        <v>74617.808108308804</v>
      </c>
      <c r="N6136">
        <v>50082.614999999998</v>
      </c>
      <c r="O6136">
        <v>50366.204999999994</v>
      </c>
      <c r="P6136">
        <v>63907.109999999993</v>
      </c>
      <c r="Q6136">
        <v>81910.934999999998</v>
      </c>
      <c r="S6136" t="s">
        <v>174</v>
      </c>
    </row>
    <row r="6137" spans="1:19" x14ac:dyDescent="0.2">
      <c r="A6137" t="str">
        <f t="shared" si="95"/>
        <v>AgenteBilingüeEspecializadoBellasartesyafinesFrontofficeconherramientaHoraextranocturna Zona2Platino</v>
      </c>
      <c r="B6137" t="s">
        <v>6452</v>
      </c>
      <c r="C6137" t="s">
        <v>19</v>
      </c>
      <c r="D6137" t="s">
        <v>95</v>
      </c>
      <c r="E6137" t="s">
        <v>624</v>
      </c>
      <c r="F6137" t="s">
        <v>3288</v>
      </c>
      <c r="G6137" t="s">
        <v>288</v>
      </c>
      <c r="H6137" t="s">
        <v>93</v>
      </c>
      <c r="I6137" t="s">
        <v>134</v>
      </c>
      <c r="J6137" t="s">
        <v>25</v>
      </c>
      <c r="K6137">
        <v>54021.308418885412</v>
      </c>
      <c r="L6137">
        <v>63824.31</v>
      </c>
      <c r="M6137">
        <v>76816.977224380389</v>
      </c>
      <c r="N6137">
        <v>50082.614999999998</v>
      </c>
      <c r="O6137">
        <v>50366.204999999994</v>
      </c>
      <c r="P6137">
        <v>65281.59</v>
      </c>
      <c r="Q6137">
        <v>87056.954999999987</v>
      </c>
      <c r="S6137" t="s">
        <v>174</v>
      </c>
    </row>
    <row r="6138" spans="1:19" x14ac:dyDescent="0.2">
      <c r="A6138" t="str">
        <f t="shared" si="95"/>
        <v>AgenteBilingüeEspecializadoBellasartesyafinesFrontofficeconherramientaHoraextranocturna Zona3Plata</v>
      </c>
      <c r="B6138" t="s">
        <v>6453</v>
      </c>
      <c r="C6138" t="s">
        <v>19</v>
      </c>
      <c r="D6138" t="s">
        <v>95</v>
      </c>
      <c r="E6138" t="s">
        <v>624</v>
      </c>
      <c r="F6138" t="s">
        <v>3288</v>
      </c>
      <c r="G6138" t="s">
        <v>288</v>
      </c>
      <c r="H6138" t="s">
        <v>94</v>
      </c>
      <c r="I6138" t="s">
        <v>2</v>
      </c>
      <c r="J6138" t="s">
        <v>25</v>
      </c>
      <c r="K6138">
        <v>54021.308418885412</v>
      </c>
      <c r="L6138">
        <v>61964.414999999994</v>
      </c>
      <c r="M6138">
        <v>72541.053081637248</v>
      </c>
      <c r="N6138">
        <v>50082.614999999998</v>
      </c>
      <c r="O6138">
        <v>50366.204999999994</v>
      </c>
      <c r="P6138">
        <v>62884.529999999992</v>
      </c>
      <c r="Q6138">
        <v>78433.334999999992</v>
      </c>
      <c r="S6138" t="s">
        <v>174</v>
      </c>
    </row>
    <row r="6139" spans="1:19" x14ac:dyDescent="0.2">
      <c r="A6139" t="str">
        <f t="shared" si="95"/>
        <v>AgenteBilingüeEspecializadoBellasartesyafinesFrontofficeconherramientaHoraextranocturna Zona3Oro</v>
      </c>
      <c r="B6139" t="s">
        <v>6454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94</v>
      </c>
      <c r="I6139" t="s">
        <v>3</v>
      </c>
      <c r="J6139" t="s">
        <v>25</v>
      </c>
      <c r="K6139">
        <v>54021.308418885412</v>
      </c>
      <c r="L6139">
        <v>63204.344999999994</v>
      </c>
      <c r="M6139">
        <v>74617.808108308804</v>
      </c>
      <c r="N6139">
        <v>50082.614999999998</v>
      </c>
      <c r="O6139">
        <v>50366.204999999994</v>
      </c>
      <c r="P6139">
        <v>64208.294999999998</v>
      </c>
      <c r="Q6139">
        <v>81910.934999999998</v>
      </c>
      <c r="S6139" t="s">
        <v>174</v>
      </c>
    </row>
    <row r="6140" spans="1:19" x14ac:dyDescent="0.2">
      <c r="A6140" t="str">
        <f t="shared" si="95"/>
        <v>AgenteBilingüeEspecializadoBellasartesyafinesFrontofficeconherramientaHoraextranocturna Zona3Platino</v>
      </c>
      <c r="B6140" t="s">
        <v>6455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94</v>
      </c>
      <c r="I6140" t="s">
        <v>134</v>
      </c>
      <c r="J6140" t="s">
        <v>25</v>
      </c>
      <c r="K6140">
        <v>54021.308418885412</v>
      </c>
      <c r="L6140">
        <v>65063.204999999994</v>
      </c>
      <c r="M6140">
        <v>76816.977224380389</v>
      </c>
      <c r="N6140">
        <v>50082.614999999998</v>
      </c>
      <c r="O6140">
        <v>50366.204999999994</v>
      </c>
      <c r="P6140">
        <v>65588.985000000001</v>
      </c>
      <c r="Q6140">
        <v>87056.954999999987</v>
      </c>
      <c r="S6140" t="s">
        <v>174</v>
      </c>
    </row>
    <row r="6141" spans="1:19" x14ac:dyDescent="0.2">
      <c r="A6141" t="str">
        <f t="shared" si="95"/>
        <v>AgenteBilingüeEspecializadoBellasartesyafinesFrontofficeconherramientaHoraextradominicalyfestivoZona1Plata</v>
      </c>
      <c r="B6141" t="s">
        <v>6456</v>
      </c>
      <c r="C6141" t="s">
        <v>19</v>
      </c>
      <c r="D6141" t="s">
        <v>95</v>
      </c>
      <c r="E6141" t="s">
        <v>624</v>
      </c>
      <c r="F6141" t="s">
        <v>3288</v>
      </c>
      <c r="G6141" t="s">
        <v>90</v>
      </c>
      <c r="H6141" t="s">
        <v>92</v>
      </c>
      <c r="I6141" t="s">
        <v>2</v>
      </c>
      <c r="J6141" t="s">
        <v>25</v>
      </c>
      <c r="K6141">
        <v>68162.112949093687</v>
      </c>
      <c r="L6141">
        <v>67444.739999999991</v>
      </c>
      <c r="M6141">
        <v>82904.060664728269</v>
      </c>
      <c r="N6141">
        <v>71546.444999999992</v>
      </c>
      <c r="O6141">
        <v>57461.13</v>
      </c>
      <c r="P6141">
        <v>65373.704999999994</v>
      </c>
      <c r="Q6141">
        <v>87317.774999999994</v>
      </c>
      <c r="S6141" t="s">
        <v>174</v>
      </c>
    </row>
    <row r="6142" spans="1:19" x14ac:dyDescent="0.2">
      <c r="A6142" t="str">
        <f t="shared" si="95"/>
        <v>AgenteBilingüeEspecializadoBellasartesyafinesFrontofficeconherramientaHoraextradominicalyfestivoZona1Oro</v>
      </c>
      <c r="B6142" t="s">
        <v>6457</v>
      </c>
      <c r="C6142" t="s">
        <v>19</v>
      </c>
      <c r="D6142" t="s">
        <v>95</v>
      </c>
      <c r="E6142" t="s">
        <v>624</v>
      </c>
      <c r="F6142" t="s">
        <v>3288</v>
      </c>
      <c r="G6142" t="s">
        <v>90</v>
      </c>
      <c r="H6142" t="s">
        <v>92</v>
      </c>
      <c r="I6142" t="s">
        <v>3</v>
      </c>
      <c r="J6142" t="s">
        <v>25</v>
      </c>
      <c r="K6142">
        <v>68162.112949093687</v>
      </c>
      <c r="L6142">
        <v>68794.37999999999</v>
      </c>
      <c r="M6142">
        <v>85277.494980924326</v>
      </c>
      <c r="N6142">
        <v>71546.444999999992</v>
      </c>
      <c r="O6142">
        <v>57461.13</v>
      </c>
      <c r="P6142">
        <v>66750.25499999999</v>
      </c>
      <c r="Q6142">
        <v>91188.674999999988</v>
      </c>
      <c r="S6142" t="s">
        <v>174</v>
      </c>
    </row>
    <row r="6143" spans="1:19" x14ac:dyDescent="0.2">
      <c r="A6143" t="str">
        <f t="shared" si="95"/>
        <v>AgenteBilingüeEspecializadoBellasartesyafinesFrontofficeconherramientaHoraextradominicalyfestivoZona1Platino</v>
      </c>
      <c r="B6143" t="s">
        <v>6458</v>
      </c>
      <c r="C6143" t="s">
        <v>19</v>
      </c>
      <c r="D6143" t="s">
        <v>95</v>
      </c>
      <c r="E6143" t="s">
        <v>624</v>
      </c>
      <c r="F6143" t="s">
        <v>3288</v>
      </c>
      <c r="G6143" t="s">
        <v>90</v>
      </c>
      <c r="H6143" t="s">
        <v>92</v>
      </c>
      <c r="I6143" t="s">
        <v>134</v>
      </c>
      <c r="J6143" t="s">
        <v>25</v>
      </c>
      <c r="K6143">
        <v>68162.112949093687</v>
      </c>
      <c r="L6143">
        <v>70817.804999999993</v>
      </c>
      <c r="M6143">
        <v>87790.831113577573</v>
      </c>
      <c r="N6143">
        <v>71546.444999999992</v>
      </c>
      <c r="O6143">
        <v>57461.13</v>
      </c>
      <c r="P6143">
        <v>68185.799999999988</v>
      </c>
      <c r="Q6143">
        <v>96917.4</v>
      </c>
      <c r="S6143" t="s">
        <v>174</v>
      </c>
    </row>
    <row r="6144" spans="1:19" x14ac:dyDescent="0.2">
      <c r="A6144" t="str">
        <f t="shared" si="95"/>
        <v>AgenteBilingüeEspecializadoBellasartesyafinesFrontofficeconherramientaHoraextradominicalyfestivoZona2Plata</v>
      </c>
      <c r="B6144" t="s">
        <v>6459</v>
      </c>
      <c r="C6144" t="s">
        <v>19</v>
      </c>
      <c r="D6144" t="s">
        <v>95</v>
      </c>
      <c r="E6144" t="s">
        <v>624</v>
      </c>
      <c r="F6144" t="s">
        <v>3288</v>
      </c>
      <c r="G6144" t="s">
        <v>90</v>
      </c>
      <c r="H6144" t="s">
        <v>93</v>
      </c>
      <c r="I6144" t="s">
        <v>2</v>
      </c>
      <c r="J6144" t="s">
        <v>25</v>
      </c>
      <c r="K6144">
        <v>68162.112949093687</v>
      </c>
      <c r="L6144">
        <v>69468.164999999994</v>
      </c>
      <c r="M6144">
        <v>82904.060664728269</v>
      </c>
      <c r="N6144">
        <v>71546.444999999992</v>
      </c>
      <c r="O6144">
        <v>57461.13</v>
      </c>
      <c r="P6144">
        <v>69472.304999999993</v>
      </c>
      <c r="Q6144">
        <v>87317.774999999994</v>
      </c>
      <c r="S6144" t="s">
        <v>174</v>
      </c>
    </row>
    <row r="6145" spans="1:19" x14ac:dyDescent="0.2">
      <c r="A6145" t="str">
        <f t="shared" si="95"/>
        <v>AgenteBilingüeEspecializadoBellasartesyafinesFrontofficeconherramientaHoraextradominicalyfestivoZona2Oro</v>
      </c>
      <c r="B6145" t="s">
        <v>6460</v>
      </c>
      <c r="C6145" t="s">
        <v>19</v>
      </c>
      <c r="D6145" t="s">
        <v>95</v>
      </c>
      <c r="E6145" t="s">
        <v>624</v>
      </c>
      <c r="F6145" t="s">
        <v>3288</v>
      </c>
      <c r="G6145" t="s">
        <v>90</v>
      </c>
      <c r="H6145" t="s">
        <v>93</v>
      </c>
      <c r="I6145" t="s">
        <v>3</v>
      </c>
      <c r="J6145" t="s">
        <v>25</v>
      </c>
      <c r="K6145">
        <v>68162.112949093687</v>
      </c>
      <c r="L6145">
        <v>70859.205000000002</v>
      </c>
      <c r="M6145">
        <v>85277.494980924326</v>
      </c>
      <c r="N6145">
        <v>71546.444999999992</v>
      </c>
      <c r="O6145">
        <v>57461.13</v>
      </c>
      <c r="P6145">
        <v>70935.794999999998</v>
      </c>
      <c r="Q6145">
        <v>91188.674999999988</v>
      </c>
      <c r="S6145" t="s">
        <v>174</v>
      </c>
    </row>
    <row r="6146" spans="1:19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AgenteBilingüeEspecializadoBellasartesyafinesFrontofficeconherramientaHoraextradominicalyfestivoZona2Platino</v>
      </c>
      <c r="B6146" t="s">
        <v>6461</v>
      </c>
      <c r="C6146" t="s">
        <v>19</v>
      </c>
      <c r="D6146" t="s">
        <v>95</v>
      </c>
      <c r="E6146" t="s">
        <v>624</v>
      </c>
      <c r="F6146" t="s">
        <v>3288</v>
      </c>
      <c r="G6146" t="s">
        <v>90</v>
      </c>
      <c r="H6146" t="s">
        <v>93</v>
      </c>
      <c r="I6146" t="s">
        <v>134</v>
      </c>
      <c r="J6146" t="s">
        <v>25</v>
      </c>
      <c r="K6146">
        <v>68162.112949093687</v>
      </c>
      <c r="L6146">
        <v>72942.659999999989</v>
      </c>
      <c r="M6146">
        <v>87790.831113577573</v>
      </c>
      <c r="N6146">
        <v>71546.444999999992</v>
      </c>
      <c r="O6146">
        <v>57461.13</v>
      </c>
      <c r="P6146">
        <v>72460.349999999991</v>
      </c>
      <c r="Q6146">
        <v>96917.4</v>
      </c>
      <c r="S6146" t="s">
        <v>174</v>
      </c>
    </row>
    <row r="6147" spans="1:19" x14ac:dyDescent="0.2">
      <c r="A6147" t="str">
        <f t="shared" si="96"/>
        <v>AgenteBilingüeEspecializadoBellasartesyafinesFrontofficeconherramientaHoraextradominicalyfestivoZona3Plata</v>
      </c>
      <c r="B6147" t="s">
        <v>6462</v>
      </c>
      <c r="C6147" t="s">
        <v>19</v>
      </c>
      <c r="D6147" t="s">
        <v>95</v>
      </c>
      <c r="E6147" t="s">
        <v>624</v>
      </c>
      <c r="F6147" t="s">
        <v>3288</v>
      </c>
      <c r="G6147" t="s">
        <v>90</v>
      </c>
      <c r="H6147" t="s">
        <v>94</v>
      </c>
      <c r="I6147" t="s">
        <v>2</v>
      </c>
      <c r="J6147" t="s">
        <v>25</v>
      </c>
      <c r="K6147">
        <v>68162.112949093687</v>
      </c>
      <c r="L6147">
        <v>70817.804999999993</v>
      </c>
      <c r="M6147">
        <v>82904.060664728269</v>
      </c>
      <c r="N6147">
        <v>71546.444999999992</v>
      </c>
      <c r="O6147">
        <v>57461.13</v>
      </c>
      <c r="P6147">
        <v>69799.364999999991</v>
      </c>
      <c r="Q6147">
        <v>87317.774999999994</v>
      </c>
      <c r="S6147" t="s">
        <v>174</v>
      </c>
    </row>
    <row r="6148" spans="1:19" x14ac:dyDescent="0.2">
      <c r="A6148" t="str">
        <f t="shared" si="96"/>
        <v>AgenteBilingüeEspecializadoBellasartesyafinesFrontofficeconherramientaHoraextradominicalyfestivoZona3Oro</v>
      </c>
      <c r="B6148" t="s">
        <v>6463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94</v>
      </c>
      <c r="I6148" t="s">
        <v>3</v>
      </c>
      <c r="J6148" t="s">
        <v>25</v>
      </c>
      <c r="K6148">
        <v>68162.112949093687</v>
      </c>
      <c r="L6148">
        <v>72234.720000000001</v>
      </c>
      <c r="M6148">
        <v>85277.494980924326</v>
      </c>
      <c r="N6148">
        <v>71546.444999999992</v>
      </c>
      <c r="O6148">
        <v>57461.13</v>
      </c>
      <c r="P6148">
        <v>71269.064999999988</v>
      </c>
      <c r="Q6148">
        <v>91188.674999999988</v>
      </c>
      <c r="S6148" t="s">
        <v>174</v>
      </c>
    </row>
    <row r="6149" spans="1:19" x14ac:dyDescent="0.2">
      <c r="A6149" t="str">
        <f t="shared" si="96"/>
        <v>AgenteBilingüeEspecializadoBellasartesyafinesFrontofficeconherramientaHoraextradominicalyfestivoZona3Platino</v>
      </c>
      <c r="B6149" t="s">
        <v>6464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94</v>
      </c>
      <c r="I6149" t="s">
        <v>134</v>
      </c>
      <c r="J6149" t="s">
        <v>25</v>
      </c>
      <c r="K6149">
        <v>68162.112949093687</v>
      </c>
      <c r="L6149">
        <v>74359.574999999997</v>
      </c>
      <c r="M6149">
        <v>87790.831113577573</v>
      </c>
      <c r="N6149">
        <v>71546.444999999992</v>
      </c>
      <c r="O6149">
        <v>57461.13</v>
      </c>
      <c r="P6149">
        <v>72801.899999999994</v>
      </c>
      <c r="Q6149">
        <v>96917.4</v>
      </c>
      <c r="S6149" t="s">
        <v>174</v>
      </c>
    </row>
    <row r="6150" spans="1:19" x14ac:dyDescent="0.2">
      <c r="A6150" t="str">
        <f t="shared" si="96"/>
        <v>AgenteBilingüeEspecializadoBellasartesyafinesFrontofficeconherramientaServicio7x24Zona1Plata</v>
      </c>
      <c r="B6150" t="s">
        <v>6465</v>
      </c>
      <c r="C6150" t="s">
        <v>19</v>
      </c>
      <c r="D6150" t="s">
        <v>95</v>
      </c>
      <c r="E6150" t="s">
        <v>624</v>
      </c>
      <c r="F6150" t="s">
        <v>3288</v>
      </c>
      <c r="G6150" t="s">
        <v>91</v>
      </c>
      <c r="H6150" t="s">
        <v>92</v>
      </c>
      <c r="I6150" t="s">
        <v>2</v>
      </c>
      <c r="J6150" t="s">
        <v>260</v>
      </c>
      <c r="K6150">
        <v>24843389.82590745</v>
      </c>
      <c r="L6150">
        <v>35014121.414999999</v>
      </c>
      <c r="M6150">
        <v>37062145.651106663</v>
      </c>
      <c r="N6150">
        <v>31510536.704999998</v>
      </c>
      <c r="O6150">
        <v>31852235.744999997</v>
      </c>
      <c r="P6150">
        <v>45032041.664999999</v>
      </c>
      <c r="Q6150">
        <v>36251625.375</v>
      </c>
      <c r="S6150" t="s">
        <v>174</v>
      </c>
    </row>
    <row r="6151" spans="1:19" x14ac:dyDescent="0.2">
      <c r="A6151" t="str">
        <f t="shared" si="96"/>
        <v>AgenteBilingüeEspecializadoBellasartesyafinesFrontofficeconherramientaServicio7x24Zona1Oro</v>
      </c>
      <c r="B6151" t="s">
        <v>6466</v>
      </c>
      <c r="C6151" t="s">
        <v>19</v>
      </c>
      <c r="D6151" t="s">
        <v>95</v>
      </c>
      <c r="E6151" t="s">
        <v>624</v>
      </c>
      <c r="F6151" t="s">
        <v>3288</v>
      </c>
      <c r="G6151" t="s">
        <v>91</v>
      </c>
      <c r="H6151" t="s">
        <v>92</v>
      </c>
      <c r="I6151" t="s">
        <v>3</v>
      </c>
      <c r="J6151" t="s">
        <v>260</v>
      </c>
      <c r="K6151">
        <v>24843389.82590745</v>
      </c>
      <c r="L6151">
        <v>35714404.484999999</v>
      </c>
      <c r="M6151">
        <v>38123186.179337606</v>
      </c>
      <c r="N6151">
        <v>31707693.854999997</v>
      </c>
      <c r="O6151">
        <v>31852235.744999997</v>
      </c>
      <c r="P6151">
        <v>45980084.069999993</v>
      </c>
      <c r="Q6151">
        <v>37858760.954999998</v>
      </c>
      <c r="S6151" t="s">
        <v>174</v>
      </c>
    </row>
    <row r="6152" spans="1:19" x14ac:dyDescent="0.2">
      <c r="A6152" t="str">
        <f t="shared" si="96"/>
        <v>AgenteBilingüeEspecializadoBellasartesyafinesFrontofficeconherramientaServicio7x24Zona1Platino</v>
      </c>
      <c r="B6152" t="s">
        <v>6467</v>
      </c>
      <c r="C6152" t="s">
        <v>19</v>
      </c>
      <c r="D6152" t="s">
        <v>95</v>
      </c>
      <c r="E6152" t="s">
        <v>624</v>
      </c>
      <c r="F6152" t="s">
        <v>3288</v>
      </c>
      <c r="G6152" t="s">
        <v>91</v>
      </c>
      <c r="H6152" t="s">
        <v>92</v>
      </c>
      <c r="I6152" t="s">
        <v>134</v>
      </c>
      <c r="J6152" t="s">
        <v>260</v>
      </c>
      <c r="K6152">
        <v>24843389.82590745</v>
      </c>
      <c r="L6152">
        <v>36764828.055</v>
      </c>
      <c r="M6152">
        <v>39246769.62111</v>
      </c>
      <c r="N6152">
        <v>31761645.299999997</v>
      </c>
      <c r="O6152">
        <v>31852235.744999997</v>
      </c>
      <c r="P6152">
        <v>46968903.404999994</v>
      </c>
      <c r="Q6152">
        <v>40237197.164999999</v>
      </c>
      <c r="S6152" t="s">
        <v>174</v>
      </c>
    </row>
    <row r="6153" spans="1:19" x14ac:dyDescent="0.2">
      <c r="A6153" t="str">
        <f t="shared" si="96"/>
        <v>AgenteBilingüeEspecializadoBellasartesyafinesFrontofficeconherramientaServicio7x24Zona2Plata</v>
      </c>
      <c r="B6153" t="s">
        <v>6468</v>
      </c>
      <c r="C6153" t="s">
        <v>19</v>
      </c>
      <c r="D6153" t="s">
        <v>95</v>
      </c>
      <c r="E6153" t="s">
        <v>624</v>
      </c>
      <c r="F6153" t="s">
        <v>3288</v>
      </c>
      <c r="G6153" t="s">
        <v>91</v>
      </c>
      <c r="H6153" t="s">
        <v>93</v>
      </c>
      <c r="I6153" t="s">
        <v>2</v>
      </c>
      <c r="J6153" t="s">
        <v>260</v>
      </c>
      <c r="K6153">
        <v>24843389.82590745</v>
      </c>
      <c r="L6153">
        <v>36064546.019999996</v>
      </c>
      <c r="M6153">
        <v>37062145.651106663</v>
      </c>
      <c r="N6153">
        <v>31718484.764999997</v>
      </c>
      <c r="O6153">
        <v>31852235.744999997</v>
      </c>
      <c r="P6153">
        <v>47855730.734999999</v>
      </c>
      <c r="Q6153">
        <v>36251625.375</v>
      </c>
      <c r="S6153" t="s">
        <v>174</v>
      </c>
    </row>
    <row r="6154" spans="1:19" x14ac:dyDescent="0.2">
      <c r="A6154" t="str">
        <f t="shared" si="96"/>
        <v>AgenteBilingüeEspecializadoBellasartesyafinesFrontofficeconherramientaServicio7x24Zona2Oro</v>
      </c>
      <c r="B6154" t="s">
        <v>6469</v>
      </c>
      <c r="C6154" t="s">
        <v>19</v>
      </c>
      <c r="D6154" t="s">
        <v>95</v>
      </c>
      <c r="E6154" t="s">
        <v>624</v>
      </c>
      <c r="F6154" t="s">
        <v>3288</v>
      </c>
      <c r="G6154" t="s">
        <v>91</v>
      </c>
      <c r="H6154" t="s">
        <v>93</v>
      </c>
      <c r="I6154" t="s">
        <v>3</v>
      </c>
      <c r="J6154" t="s">
        <v>260</v>
      </c>
      <c r="K6154">
        <v>24843389.82590745</v>
      </c>
      <c r="L6154">
        <v>36785837.519999996</v>
      </c>
      <c r="M6154">
        <v>38123186.179337606</v>
      </c>
      <c r="N6154">
        <v>31775671.619999997</v>
      </c>
      <c r="O6154">
        <v>31852235.744999997</v>
      </c>
      <c r="P6154">
        <v>48863219.399999999</v>
      </c>
      <c r="Q6154">
        <v>37858760.954999998</v>
      </c>
      <c r="S6154" t="s">
        <v>174</v>
      </c>
    </row>
    <row r="6155" spans="1:19" x14ac:dyDescent="0.2">
      <c r="A6155" t="str">
        <f t="shared" si="96"/>
        <v>AgenteBilingüeEspecializadoBellasartesyafinesFrontofficeconherramientaServicio7x24Zona2Platino</v>
      </c>
      <c r="B6155" t="s">
        <v>6470</v>
      </c>
      <c r="C6155" t="s">
        <v>19</v>
      </c>
      <c r="D6155" t="s">
        <v>95</v>
      </c>
      <c r="E6155" t="s">
        <v>624</v>
      </c>
      <c r="F6155" t="s">
        <v>3288</v>
      </c>
      <c r="G6155" t="s">
        <v>91</v>
      </c>
      <c r="H6155" t="s">
        <v>93</v>
      </c>
      <c r="I6155" t="s">
        <v>134</v>
      </c>
      <c r="J6155" t="s">
        <v>260</v>
      </c>
      <c r="K6155">
        <v>24843389.82590745</v>
      </c>
      <c r="L6155">
        <v>37867773.734999999</v>
      </c>
      <c r="M6155">
        <v>39246769.62111</v>
      </c>
      <c r="N6155">
        <v>31832859.509999998</v>
      </c>
      <c r="O6155">
        <v>31852235.744999997</v>
      </c>
      <c r="P6155">
        <v>49914041.444999993</v>
      </c>
      <c r="Q6155">
        <v>40237197.164999999</v>
      </c>
      <c r="S6155" t="s">
        <v>174</v>
      </c>
    </row>
    <row r="6156" spans="1:19" x14ac:dyDescent="0.2">
      <c r="A6156" t="str">
        <f t="shared" si="96"/>
        <v>AgenteBilingüeEspecializadoBellasartesyafinesFrontofficeconherramientaServicio7x24Zona3Plata</v>
      </c>
      <c r="B6156" t="s">
        <v>6471</v>
      </c>
      <c r="C6156" t="s">
        <v>19</v>
      </c>
      <c r="D6156" t="s">
        <v>95</v>
      </c>
      <c r="E6156" t="s">
        <v>624</v>
      </c>
      <c r="F6156" t="s">
        <v>3288</v>
      </c>
      <c r="G6156" t="s">
        <v>91</v>
      </c>
      <c r="H6156" t="s">
        <v>94</v>
      </c>
      <c r="I6156" t="s">
        <v>2</v>
      </c>
      <c r="J6156" t="s">
        <v>260</v>
      </c>
      <c r="K6156">
        <v>24843389.82590745</v>
      </c>
      <c r="L6156">
        <v>36764828.055</v>
      </c>
      <c r="M6156">
        <v>37062145.651106663</v>
      </c>
      <c r="N6156">
        <v>31761645.299999997</v>
      </c>
      <c r="O6156">
        <v>31852235.744999997</v>
      </c>
      <c r="P6156">
        <v>48080890.844999999</v>
      </c>
      <c r="Q6156">
        <v>36251625.375</v>
      </c>
      <c r="S6156" t="s">
        <v>174</v>
      </c>
    </row>
    <row r="6157" spans="1:19" x14ac:dyDescent="0.2">
      <c r="A6157" t="str">
        <f t="shared" si="96"/>
        <v>AgenteBilingüeEspecializadoBellasartesyafinesFrontofficeconherramientaServicio7x24Zona3Oro</v>
      </c>
      <c r="B6157" t="s">
        <v>6472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94</v>
      </c>
      <c r="I6157" t="s">
        <v>3</v>
      </c>
      <c r="J6157" t="s">
        <v>260</v>
      </c>
      <c r="K6157">
        <v>24843389.82590745</v>
      </c>
      <c r="L6157">
        <v>37500125.174999997</v>
      </c>
      <c r="M6157">
        <v>38123186.179337606</v>
      </c>
      <c r="N6157">
        <v>31820990.129999999</v>
      </c>
      <c r="O6157">
        <v>31852235.744999997</v>
      </c>
      <c r="P6157">
        <v>49093119.809999995</v>
      </c>
      <c r="Q6157">
        <v>37858760.954999998</v>
      </c>
      <c r="S6157" t="s">
        <v>174</v>
      </c>
    </row>
    <row r="6158" spans="1:19" x14ac:dyDescent="0.2">
      <c r="A6158" t="str">
        <f t="shared" si="96"/>
        <v>AgenteBilingüeEspecializadoBellasartesyafinesFrontofficeconherramientaServicio7x24Zona3Platino</v>
      </c>
      <c r="B6158" t="s">
        <v>6473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94</v>
      </c>
      <c r="I6158" t="s">
        <v>134</v>
      </c>
      <c r="J6158" t="s">
        <v>260</v>
      </c>
      <c r="K6158">
        <v>24843389.82590745</v>
      </c>
      <c r="L6158">
        <v>38603069.82</v>
      </c>
      <c r="M6158">
        <v>39246769.62111</v>
      </c>
      <c r="N6158">
        <v>31880335.994999997</v>
      </c>
      <c r="O6158">
        <v>31852235.744999997</v>
      </c>
      <c r="P6158">
        <v>50148886.049999997</v>
      </c>
      <c r="Q6158">
        <v>40237197.164999999</v>
      </c>
      <c r="S6158" t="s">
        <v>174</v>
      </c>
    </row>
    <row r="6159" spans="1:19" x14ac:dyDescent="0.2">
      <c r="A6159" t="str">
        <f t="shared" si="96"/>
        <v>AgenteBilingüeEspecializadoBellasartesyafinesFrontofficesinherramientaJornadaOrdinaria Zona1Plata</v>
      </c>
      <c r="B6159" t="s">
        <v>6474</v>
      </c>
      <c r="C6159" t="s">
        <v>19</v>
      </c>
      <c r="D6159" t="s">
        <v>95</v>
      </c>
      <c r="E6159" t="s">
        <v>624</v>
      </c>
      <c r="F6159" t="s">
        <v>3304</v>
      </c>
      <c r="G6159" t="s">
        <v>334</v>
      </c>
      <c r="H6159" t="s">
        <v>92</v>
      </c>
      <c r="I6159" t="s">
        <v>2</v>
      </c>
      <c r="J6159" t="s">
        <v>5</v>
      </c>
      <c r="K6159">
        <v>7605145.3014999721</v>
      </c>
      <c r="L6159">
        <v>7341568.6049999995</v>
      </c>
      <c r="M6159">
        <v>9028236.9842275269</v>
      </c>
      <c r="N6159">
        <v>8096810.1749999998</v>
      </c>
      <c r="O6159">
        <v>7817113.8449999997</v>
      </c>
      <c r="P6159">
        <v>7738453.8449999997</v>
      </c>
      <c r="Q6159">
        <v>8472418.9199999999</v>
      </c>
      <c r="S6159" t="s">
        <v>174</v>
      </c>
    </row>
    <row r="6160" spans="1:19" x14ac:dyDescent="0.2">
      <c r="A6160" t="str">
        <f t="shared" si="96"/>
        <v>AgenteBilingüeEspecializadoBellasartesyafinesFrontofficesinherramientaJornadaOrdinaria Zona1Oro</v>
      </c>
      <c r="B6160" t="s">
        <v>6475</v>
      </c>
      <c r="C6160" t="s">
        <v>19</v>
      </c>
      <c r="D6160" t="s">
        <v>95</v>
      </c>
      <c r="E6160" t="s">
        <v>624</v>
      </c>
      <c r="F6160" t="s">
        <v>3304</v>
      </c>
      <c r="G6160" t="s">
        <v>334</v>
      </c>
      <c r="H6160" t="s">
        <v>92</v>
      </c>
      <c r="I6160" t="s">
        <v>3</v>
      </c>
      <c r="J6160" t="s">
        <v>5</v>
      </c>
      <c r="K6160">
        <v>7605145.3014999721</v>
      </c>
      <c r="L6160">
        <v>7488400.9499999993</v>
      </c>
      <c r="M6160">
        <v>9286703.5454708003</v>
      </c>
      <c r="N6160">
        <v>8106199.6949999994</v>
      </c>
      <c r="O6160">
        <v>7817113.8449999997</v>
      </c>
      <c r="P6160">
        <v>7901369.0549999997</v>
      </c>
      <c r="Q6160">
        <v>8848024.5599999987</v>
      </c>
      <c r="S6160" t="s">
        <v>174</v>
      </c>
    </row>
    <row r="6161" spans="1:19" x14ac:dyDescent="0.2">
      <c r="A6161" t="str">
        <f t="shared" si="96"/>
        <v>AgenteBilingüeEspecializadoBellasartesyafinesFrontofficesinherramientaJornadaOrdinaria Zona1Platino</v>
      </c>
      <c r="B6161" t="s">
        <v>6476</v>
      </c>
      <c r="C6161" t="s">
        <v>19</v>
      </c>
      <c r="D6161" t="s">
        <v>95</v>
      </c>
      <c r="E6161" t="s">
        <v>624</v>
      </c>
      <c r="F6161" t="s">
        <v>3304</v>
      </c>
      <c r="G6161" t="s">
        <v>334</v>
      </c>
      <c r="H6161" t="s">
        <v>92</v>
      </c>
      <c r="I6161" t="s">
        <v>134</v>
      </c>
      <c r="J6161" t="s">
        <v>5</v>
      </c>
      <c r="K6161">
        <v>7605145.3014999721</v>
      </c>
      <c r="L6161">
        <v>7708647.9149999991</v>
      </c>
      <c r="M6161">
        <v>9560405.3888386395</v>
      </c>
      <c r="N6161">
        <v>8115589.2149999989</v>
      </c>
      <c r="O6161">
        <v>7817113.8449999997</v>
      </c>
      <c r="P6161">
        <v>8071290.1799999997</v>
      </c>
      <c r="Q6161">
        <v>9403893.0449999999</v>
      </c>
      <c r="S6161" t="s">
        <v>174</v>
      </c>
    </row>
    <row r="6162" spans="1:19" x14ac:dyDescent="0.2">
      <c r="A6162" t="str">
        <f t="shared" si="96"/>
        <v>AgenteBilingüeEspecializadoBellasartesyafinesFrontofficesinherramientaJornadaOrdinaria Zona2Plata</v>
      </c>
      <c r="B6162" t="s">
        <v>6477</v>
      </c>
      <c r="C6162" t="s">
        <v>19</v>
      </c>
      <c r="D6162" t="s">
        <v>95</v>
      </c>
      <c r="E6162" t="s">
        <v>624</v>
      </c>
      <c r="F6162" t="s">
        <v>3304</v>
      </c>
      <c r="G6162" t="s">
        <v>334</v>
      </c>
      <c r="H6162" t="s">
        <v>93</v>
      </c>
      <c r="I6162" t="s">
        <v>2</v>
      </c>
      <c r="J6162" t="s">
        <v>5</v>
      </c>
      <c r="K6162">
        <v>7605145.3014999721</v>
      </c>
      <c r="L6162">
        <v>7561816.6049999995</v>
      </c>
      <c r="M6162">
        <v>9028236.9842275269</v>
      </c>
      <c r="N6162">
        <v>8108077.1849999996</v>
      </c>
      <c r="O6162">
        <v>7817113.8449999997</v>
      </c>
      <c r="P6162">
        <v>8223685.6499999994</v>
      </c>
      <c r="Q6162">
        <v>8472418.9199999999</v>
      </c>
      <c r="S6162" t="s">
        <v>174</v>
      </c>
    </row>
    <row r="6163" spans="1:19" x14ac:dyDescent="0.2">
      <c r="A6163" t="str">
        <f t="shared" si="96"/>
        <v>AgenteBilingüeEspecializadoBellasartesyafinesFrontofficesinherramientaJornadaOrdinaria Zona2Oro</v>
      </c>
      <c r="B6163" t="s">
        <v>6478</v>
      </c>
      <c r="C6163" t="s">
        <v>19</v>
      </c>
      <c r="D6163" t="s">
        <v>95</v>
      </c>
      <c r="E6163" t="s">
        <v>624</v>
      </c>
      <c r="F6163" t="s">
        <v>3304</v>
      </c>
      <c r="G6163" t="s">
        <v>334</v>
      </c>
      <c r="H6163" t="s">
        <v>93</v>
      </c>
      <c r="I6163" t="s">
        <v>3</v>
      </c>
      <c r="J6163" t="s">
        <v>5</v>
      </c>
      <c r="K6163">
        <v>7605145.3014999721</v>
      </c>
      <c r="L6163">
        <v>7713053.9099999992</v>
      </c>
      <c r="M6163">
        <v>9286703.5454708003</v>
      </c>
      <c r="N6163">
        <v>8118030.7799999993</v>
      </c>
      <c r="O6163">
        <v>7817113.8449999997</v>
      </c>
      <c r="P6163">
        <v>8396816.3099999987</v>
      </c>
      <c r="Q6163">
        <v>8848024.5599999987</v>
      </c>
      <c r="S6163" t="s">
        <v>174</v>
      </c>
    </row>
    <row r="6164" spans="1:19" x14ac:dyDescent="0.2">
      <c r="A6164" t="str">
        <f t="shared" si="96"/>
        <v>AgenteBilingüeEspecializadoBellasartesyafinesFrontofficesinherramientaJornadaOrdinaria Zona2Platino</v>
      </c>
      <c r="B6164" t="s">
        <v>6479</v>
      </c>
      <c r="C6164" t="s">
        <v>19</v>
      </c>
      <c r="D6164" t="s">
        <v>95</v>
      </c>
      <c r="E6164" t="s">
        <v>624</v>
      </c>
      <c r="F6164" t="s">
        <v>3304</v>
      </c>
      <c r="G6164" t="s">
        <v>334</v>
      </c>
      <c r="H6164" t="s">
        <v>93</v>
      </c>
      <c r="I6164" t="s">
        <v>134</v>
      </c>
      <c r="J6164" t="s">
        <v>5</v>
      </c>
      <c r="K6164">
        <v>7605145.3014999721</v>
      </c>
      <c r="L6164">
        <v>7939908.3149999995</v>
      </c>
      <c r="M6164">
        <v>9560405.3888386395</v>
      </c>
      <c r="N6164">
        <v>8127983.3399999989</v>
      </c>
      <c r="O6164">
        <v>7817113.8449999997</v>
      </c>
      <c r="P6164">
        <v>8577392.7599999998</v>
      </c>
      <c r="Q6164">
        <v>9403893.0449999999</v>
      </c>
      <c r="S6164" t="s">
        <v>174</v>
      </c>
    </row>
    <row r="6165" spans="1:19" x14ac:dyDescent="0.2">
      <c r="A6165" t="str">
        <f t="shared" si="96"/>
        <v>AgenteBilingüeEspecializadoBellasartesyafinesFrontofficesinherramientaJornadaOrdinaria Zona3Plata</v>
      </c>
      <c r="B6165" t="s">
        <v>6480</v>
      </c>
      <c r="C6165" t="s">
        <v>19</v>
      </c>
      <c r="D6165" t="s">
        <v>95</v>
      </c>
      <c r="E6165" t="s">
        <v>624</v>
      </c>
      <c r="F6165" t="s">
        <v>3304</v>
      </c>
      <c r="G6165" t="s">
        <v>334</v>
      </c>
      <c r="H6165" t="s">
        <v>94</v>
      </c>
      <c r="I6165" t="s">
        <v>2</v>
      </c>
      <c r="J6165" t="s">
        <v>5</v>
      </c>
      <c r="K6165">
        <v>7605145.3014999721</v>
      </c>
      <c r="L6165">
        <v>7708647.9149999991</v>
      </c>
      <c r="M6165">
        <v>9028236.9842275269</v>
      </c>
      <c r="N6165">
        <v>8115589.2149999989</v>
      </c>
      <c r="O6165">
        <v>7817113.8449999997</v>
      </c>
      <c r="P6165">
        <v>8262378.0899999989</v>
      </c>
      <c r="Q6165">
        <v>8472418.9199999999</v>
      </c>
      <c r="S6165" t="s">
        <v>174</v>
      </c>
    </row>
    <row r="6166" spans="1:19" x14ac:dyDescent="0.2">
      <c r="A6166" t="str">
        <f t="shared" si="96"/>
        <v>AgenteBilingüeEspecializadoBellasartesyafinesFrontofficesinherramientaJornadaOrdinaria Zona3Oro</v>
      </c>
      <c r="B6166" t="s">
        <v>6481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94</v>
      </c>
      <c r="I6166" t="s">
        <v>3</v>
      </c>
      <c r="J6166" t="s">
        <v>5</v>
      </c>
      <c r="K6166">
        <v>7605145.3014999721</v>
      </c>
      <c r="L6166">
        <v>7862821.5149999997</v>
      </c>
      <c r="M6166">
        <v>9286703.5454708003</v>
      </c>
      <c r="N6166">
        <v>8125917.4799999995</v>
      </c>
      <c r="O6166">
        <v>7817113.8449999997</v>
      </c>
      <c r="P6166">
        <v>8436323.2949999999</v>
      </c>
      <c r="Q6166">
        <v>8848024.5599999987</v>
      </c>
      <c r="S6166" t="s">
        <v>174</v>
      </c>
    </row>
    <row r="6167" spans="1:19" x14ac:dyDescent="0.2">
      <c r="A6167" t="str">
        <f t="shared" si="96"/>
        <v>AgenteBilingüeEspecializadoBellasartesyafinesFrontofficesinherramientaJornadaOrdinaria Zona3Platino</v>
      </c>
      <c r="B6167" t="s">
        <v>6482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94</v>
      </c>
      <c r="I6167" t="s">
        <v>134</v>
      </c>
      <c r="J6167" t="s">
        <v>5</v>
      </c>
      <c r="K6167">
        <v>7605145.3014999721</v>
      </c>
      <c r="L6167">
        <v>8094080.879999999</v>
      </c>
      <c r="M6167">
        <v>9560405.3888386395</v>
      </c>
      <c r="N6167">
        <v>8136245.7449999992</v>
      </c>
      <c r="O6167">
        <v>7817113.8449999997</v>
      </c>
      <c r="P6167">
        <v>8617749.4799999986</v>
      </c>
      <c r="Q6167">
        <v>9403893.0449999999</v>
      </c>
      <c r="S6167" t="s">
        <v>174</v>
      </c>
    </row>
    <row r="6168" spans="1:19" x14ac:dyDescent="0.2">
      <c r="A6168" t="str">
        <f t="shared" si="96"/>
        <v>AgenteBilingüeEspecializadoBellasartesyafinesFrontofficesinherramientaHoraextradiurnaZona1Plata</v>
      </c>
      <c r="B6168" t="s">
        <v>6483</v>
      </c>
      <c r="C6168" t="s">
        <v>19</v>
      </c>
      <c r="D6168" t="s">
        <v>95</v>
      </c>
      <c r="E6168" t="s">
        <v>624</v>
      </c>
      <c r="F6168" t="s">
        <v>3304</v>
      </c>
      <c r="G6168" t="s">
        <v>172</v>
      </c>
      <c r="H6168" t="s">
        <v>92</v>
      </c>
      <c r="I6168" t="s">
        <v>2</v>
      </c>
      <c r="J6168" t="s">
        <v>25</v>
      </c>
      <c r="K6168">
        <v>38758.507688020683</v>
      </c>
      <c r="L6168">
        <v>40008.959999999999</v>
      </c>
      <c r="M6168">
        <v>51815.03791545517</v>
      </c>
      <c r="N6168">
        <v>35772.704999999994</v>
      </c>
      <c r="O6168">
        <v>36174.284999999996</v>
      </c>
      <c r="P6168">
        <v>46658.834999999999</v>
      </c>
      <c r="Q6168">
        <v>56509.964999999997</v>
      </c>
      <c r="S6168" t="s">
        <v>174</v>
      </c>
    </row>
    <row r="6169" spans="1:19" x14ac:dyDescent="0.2">
      <c r="A6169" t="str">
        <f t="shared" si="96"/>
        <v>AgenteBilingüeEspecializadoBellasartesyafinesFrontofficesinherramientaHoraextradiurnaZona1Oro</v>
      </c>
      <c r="B6169" t="s">
        <v>6484</v>
      </c>
      <c r="C6169" t="s">
        <v>19</v>
      </c>
      <c r="D6169" t="s">
        <v>95</v>
      </c>
      <c r="E6169" t="s">
        <v>624</v>
      </c>
      <c r="F6169" t="s">
        <v>3304</v>
      </c>
      <c r="G6169" t="s">
        <v>172</v>
      </c>
      <c r="H6169" t="s">
        <v>92</v>
      </c>
      <c r="I6169" t="s">
        <v>3</v>
      </c>
      <c r="J6169" t="s">
        <v>25</v>
      </c>
      <c r="K6169">
        <v>38758.507688020683</v>
      </c>
      <c r="L6169">
        <v>40810.049999999996</v>
      </c>
      <c r="M6169">
        <v>53298.4343630777</v>
      </c>
      <c r="N6169">
        <v>35772.704999999994</v>
      </c>
      <c r="O6169">
        <v>36174.284999999996</v>
      </c>
      <c r="P6169">
        <v>47642.084999999999</v>
      </c>
      <c r="Q6169">
        <v>59014.664999999994</v>
      </c>
      <c r="S6169" t="s">
        <v>174</v>
      </c>
    </row>
    <row r="6170" spans="1:19" x14ac:dyDescent="0.2">
      <c r="A6170" t="str">
        <f t="shared" si="96"/>
        <v>AgenteBilingüeEspecializadoBellasartesyafinesFrontofficesinherramientaHoraextradiurnaZona1Platino</v>
      </c>
      <c r="B6170" t="s">
        <v>6485</v>
      </c>
      <c r="C6170" t="s">
        <v>19</v>
      </c>
      <c r="D6170" t="s">
        <v>95</v>
      </c>
      <c r="E6170" t="s">
        <v>624</v>
      </c>
      <c r="F6170" t="s">
        <v>3304</v>
      </c>
      <c r="G6170" t="s">
        <v>172</v>
      </c>
      <c r="H6170" t="s">
        <v>92</v>
      </c>
      <c r="I6170" t="s">
        <v>134</v>
      </c>
      <c r="J6170" t="s">
        <v>25</v>
      </c>
      <c r="K6170">
        <v>38758.507688020683</v>
      </c>
      <c r="L6170">
        <v>42009.614999999998</v>
      </c>
      <c r="M6170">
        <v>54869.269445985978</v>
      </c>
      <c r="N6170">
        <v>35772.704999999994</v>
      </c>
      <c r="O6170">
        <v>36174.284999999996</v>
      </c>
      <c r="P6170">
        <v>48665.7</v>
      </c>
      <c r="Q6170">
        <v>62722.034999999996</v>
      </c>
      <c r="S6170" t="s">
        <v>174</v>
      </c>
    </row>
    <row r="6171" spans="1:19" x14ac:dyDescent="0.2">
      <c r="A6171" t="str">
        <f t="shared" si="96"/>
        <v>AgenteBilingüeEspecializadoBellasartesyafinesFrontofficesinherramientaHoraextradiurnaZona2Plata</v>
      </c>
      <c r="B6171" t="s">
        <v>6486</v>
      </c>
      <c r="C6171" t="s">
        <v>19</v>
      </c>
      <c r="D6171" t="s">
        <v>95</v>
      </c>
      <c r="E6171" t="s">
        <v>624</v>
      </c>
      <c r="F6171" t="s">
        <v>3304</v>
      </c>
      <c r="G6171" t="s">
        <v>172</v>
      </c>
      <c r="H6171" t="s">
        <v>93</v>
      </c>
      <c r="I6171" t="s">
        <v>2</v>
      </c>
      <c r="J6171" t="s">
        <v>25</v>
      </c>
      <c r="K6171">
        <v>38758.507688020683</v>
      </c>
      <c r="L6171">
        <v>41209.56</v>
      </c>
      <c r="M6171">
        <v>51815.03791545517</v>
      </c>
      <c r="N6171">
        <v>35772.704999999994</v>
      </c>
      <c r="O6171">
        <v>36174.284999999996</v>
      </c>
      <c r="P6171">
        <v>49584.78</v>
      </c>
      <c r="Q6171">
        <v>56509.964999999997</v>
      </c>
      <c r="S6171" t="s">
        <v>174</v>
      </c>
    </row>
    <row r="6172" spans="1:19" x14ac:dyDescent="0.2">
      <c r="A6172" t="str">
        <f t="shared" si="96"/>
        <v>AgenteBilingüeEspecializadoBellasartesyafinesFrontofficesinherramientaHoraextradiurnaZona2Oro</v>
      </c>
      <c r="B6172" t="s">
        <v>6487</v>
      </c>
      <c r="C6172" t="s">
        <v>19</v>
      </c>
      <c r="D6172" t="s">
        <v>95</v>
      </c>
      <c r="E6172" t="s">
        <v>624</v>
      </c>
      <c r="F6172" t="s">
        <v>3304</v>
      </c>
      <c r="G6172" t="s">
        <v>172</v>
      </c>
      <c r="H6172" t="s">
        <v>93</v>
      </c>
      <c r="I6172" t="s">
        <v>3</v>
      </c>
      <c r="J6172" t="s">
        <v>25</v>
      </c>
      <c r="K6172">
        <v>38758.507688020683</v>
      </c>
      <c r="L6172">
        <v>42034.454999999994</v>
      </c>
      <c r="M6172">
        <v>53298.4343630777</v>
      </c>
      <c r="N6172">
        <v>35772.704999999994</v>
      </c>
      <c r="O6172">
        <v>36174.284999999996</v>
      </c>
      <c r="P6172">
        <v>50629.094999999994</v>
      </c>
      <c r="Q6172">
        <v>59014.664999999994</v>
      </c>
      <c r="S6172" t="s">
        <v>174</v>
      </c>
    </row>
    <row r="6173" spans="1:19" x14ac:dyDescent="0.2">
      <c r="A6173" t="str">
        <f t="shared" si="96"/>
        <v>AgenteBilingüeEspecializadoBellasartesyafinesFrontofficesinherramientaHoraextradiurnaZona2Platino</v>
      </c>
      <c r="B6173" t="s">
        <v>6488</v>
      </c>
      <c r="C6173" t="s">
        <v>19</v>
      </c>
      <c r="D6173" t="s">
        <v>95</v>
      </c>
      <c r="E6173" t="s">
        <v>624</v>
      </c>
      <c r="F6173" t="s">
        <v>3304</v>
      </c>
      <c r="G6173" t="s">
        <v>172</v>
      </c>
      <c r="H6173" t="s">
        <v>93</v>
      </c>
      <c r="I6173" t="s">
        <v>134</v>
      </c>
      <c r="J6173" t="s">
        <v>25</v>
      </c>
      <c r="K6173">
        <v>38758.507688020683</v>
      </c>
      <c r="L6173">
        <v>43270.244999999995</v>
      </c>
      <c r="M6173">
        <v>54869.269445985978</v>
      </c>
      <c r="N6173">
        <v>35772.704999999994</v>
      </c>
      <c r="O6173">
        <v>36174.284999999996</v>
      </c>
      <c r="P6173">
        <v>51717.914999999994</v>
      </c>
      <c r="Q6173">
        <v>62722.034999999996</v>
      </c>
      <c r="S6173" t="s">
        <v>174</v>
      </c>
    </row>
    <row r="6174" spans="1:19" x14ac:dyDescent="0.2">
      <c r="A6174" t="str">
        <f t="shared" si="96"/>
        <v>AgenteBilingüeEspecializadoBellasartesyafinesFrontofficesinherramientaHoraextradiurnaZona3Plata</v>
      </c>
      <c r="B6174" t="s">
        <v>6489</v>
      </c>
      <c r="C6174" t="s">
        <v>19</v>
      </c>
      <c r="D6174" t="s">
        <v>95</v>
      </c>
      <c r="E6174" t="s">
        <v>624</v>
      </c>
      <c r="F6174" t="s">
        <v>3304</v>
      </c>
      <c r="G6174" t="s">
        <v>172</v>
      </c>
      <c r="H6174" t="s">
        <v>94</v>
      </c>
      <c r="I6174" t="s">
        <v>2</v>
      </c>
      <c r="J6174" t="s">
        <v>25</v>
      </c>
      <c r="K6174">
        <v>38758.507688020683</v>
      </c>
      <c r="L6174">
        <v>42009.614999999998</v>
      </c>
      <c r="M6174">
        <v>51815.03791545517</v>
      </c>
      <c r="N6174">
        <v>35772.704999999994</v>
      </c>
      <c r="O6174">
        <v>36174.284999999996</v>
      </c>
      <c r="P6174">
        <v>49818.689999999995</v>
      </c>
      <c r="Q6174">
        <v>56509.964999999997</v>
      </c>
      <c r="S6174" t="s">
        <v>174</v>
      </c>
    </row>
    <row r="6175" spans="1:19" x14ac:dyDescent="0.2">
      <c r="A6175" t="str">
        <f t="shared" si="96"/>
        <v>AgenteBilingüeEspecializadoBellasartesyafinesFrontofficesinherramientaHoraextradiurnaZona3Oro</v>
      </c>
      <c r="B6175" t="s">
        <v>6490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94</v>
      </c>
      <c r="I6175" t="s">
        <v>3</v>
      </c>
      <c r="J6175" t="s">
        <v>25</v>
      </c>
      <c r="K6175">
        <v>38758.507688020683</v>
      </c>
      <c r="L6175">
        <v>42851.07</v>
      </c>
      <c r="M6175">
        <v>53298.4343630777</v>
      </c>
      <c r="N6175">
        <v>35772.704999999994</v>
      </c>
      <c r="O6175">
        <v>36174.284999999996</v>
      </c>
      <c r="P6175">
        <v>50867.144999999997</v>
      </c>
      <c r="Q6175">
        <v>59014.664999999994</v>
      </c>
      <c r="S6175" t="s">
        <v>174</v>
      </c>
    </row>
    <row r="6176" spans="1:19" x14ac:dyDescent="0.2">
      <c r="A6176" t="str">
        <f t="shared" si="96"/>
        <v>AgenteBilingüeEspecializadoBellasartesyafinesFrontofficesinherramientaHoraextradiurnaZona3Platino</v>
      </c>
      <c r="B6176" t="s">
        <v>6491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94</v>
      </c>
      <c r="I6176" t="s">
        <v>134</v>
      </c>
      <c r="J6176" t="s">
        <v>25</v>
      </c>
      <c r="K6176">
        <v>38758.507688020683</v>
      </c>
      <c r="L6176">
        <v>44110.664999999994</v>
      </c>
      <c r="M6176">
        <v>54869.269445985978</v>
      </c>
      <c r="N6176">
        <v>35772.704999999994</v>
      </c>
      <c r="O6176">
        <v>36174.284999999996</v>
      </c>
      <c r="P6176">
        <v>51961.14</v>
      </c>
      <c r="Q6176">
        <v>62722.034999999996</v>
      </c>
      <c r="S6176" t="s">
        <v>174</v>
      </c>
    </row>
    <row r="6177" spans="1:19" x14ac:dyDescent="0.2">
      <c r="A6177" t="str">
        <f t="shared" si="96"/>
        <v>AgenteBilingüeEspecializadoBellasartesyafinesFrontofficesinherramientaHoraextranocturna Zona1Plata</v>
      </c>
      <c r="B6177" t="s">
        <v>6492</v>
      </c>
      <c r="C6177" t="s">
        <v>19</v>
      </c>
      <c r="D6177" t="s">
        <v>95</v>
      </c>
      <c r="E6177" t="s">
        <v>624</v>
      </c>
      <c r="F6177" t="s">
        <v>3304</v>
      </c>
      <c r="G6177" t="s">
        <v>288</v>
      </c>
      <c r="H6177" t="s">
        <v>92</v>
      </c>
      <c r="I6177" t="s">
        <v>2</v>
      </c>
      <c r="J6177" t="s">
        <v>25</v>
      </c>
      <c r="K6177">
        <v>52899.312218228952</v>
      </c>
      <c r="L6177">
        <v>56013.164999999994</v>
      </c>
      <c r="M6177">
        <v>72541.053081637248</v>
      </c>
      <c r="N6177">
        <v>50082.614999999998</v>
      </c>
      <c r="O6177">
        <v>50366.204999999994</v>
      </c>
      <c r="P6177">
        <v>61046.369999999995</v>
      </c>
      <c r="Q6177">
        <v>78433.334999999992</v>
      </c>
      <c r="S6177" t="s">
        <v>174</v>
      </c>
    </row>
    <row r="6178" spans="1:19" x14ac:dyDescent="0.2">
      <c r="A6178" t="str">
        <f t="shared" si="96"/>
        <v>AgenteBilingüeEspecializadoBellasartesyafinesFrontofficesinherramientaHoraextranocturna Zona1Oro</v>
      </c>
      <c r="B6178" t="s">
        <v>6493</v>
      </c>
      <c r="C6178" t="s">
        <v>19</v>
      </c>
      <c r="D6178" t="s">
        <v>95</v>
      </c>
      <c r="E6178" t="s">
        <v>624</v>
      </c>
      <c r="F6178" t="s">
        <v>3304</v>
      </c>
      <c r="G6178" t="s">
        <v>288</v>
      </c>
      <c r="H6178" t="s">
        <v>92</v>
      </c>
      <c r="I6178" t="s">
        <v>3</v>
      </c>
      <c r="J6178" t="s">
        <v>25</v>
      </c>
      <c r="K6178">
        <v>52899.312218228952</v>
      </c>
      <c r="L6178">
        <v>57134.069999999992</v>
      </c>
      <c r="M6178">
        <v>74617.808108308804</v>
      </c>
      <c r="N6178">
        <v>50082.614999999998</v>
      </c>
      <c r="O6178">
        <v>50366.204999999994</v>
      </c>
      <c r="P6178">
        <v>62331.839999999997</v>
      </c>
      <c r="Q6178">
        <v>81910.934999999998</v>
      </c>
      <c r="S6178" t="s">
        <v>174</v>
      </c>
    </row>
    <row r="6179" spans="1:19" x14ac:dyDescent="0.2">
      <c r="A6179" t="str">
        <f t="shared" si="96"/>
        <v>AgenteBilingüeEspecializadoBellasartesyafinesFrontofficesinherramientaHoraextranocturna Zona1Platino</v>
      </c>
      <c r="B6179" t="s">
        <v>6494</v>
      </c>
      <c r="C6179" t="s">
        <v>19</v>
      </c>
      <c r="D6179" t="s">
        <v>95</v>
      </c>
      <c r="E6179" t="s">
        <v>624</v>
      </c>
      <c r="F6179" t="s">
        <v>3304</v>
      </c>
      <c r="G6179" t="s">
        <v>288</v>
      </c>
      <c r="H6179" t="s">
        <v>92</v>
      </c>
      <c r="I6179" t="s">
        <v>134</v>
      </c>
      <c r="J6179" t="s">
        <v>25</v>
      </c>
      <c r="K6179">
        <v>52899.312218228952</v>
      </c>
      <c r="L6179">
        <v>58813.874999999993</v>
      </c>
      <c r="M6179">
        <v>76816.977224380389</v>
      </c>
      <c r="N6179">
        <v>50082.614999999998</v>
      </c>
      <c r="O6179">
        <v>50366.204999999994</v>
      </c>
      <c r="P6179">
        <v>63672.164999999994</v>
      </c>
      <c r="Q6179">
        <v>87056.954999999987</v>
      </c>
      <c r="S6179" t="s">
        <v>174</v>
      </c>
    </row>
    <row r="6180" spans="1:19" x14ac:dyDescent="0.2">
      <c r="A6180" t="str">
        <f t="shared" si="96"/>
        <v>AgenteBilingüeEspecializadoBellasartesyafinesFrontofficesinherramientaHoraextranocturna Zona2Plata</v>
      </c>
      <c r="B6180" t="s">
        <v>6495</v>
      </c>
      <c r="C6180" t="s">
        <v>19</v>
      </c>
      <c r="D6180" t="s">
        <v>95</v>
      </c>
      <c r="E6180" t="s">
        <v>624</v>
      </c>
      <c r="F6180" t="s">
        <v>3304</v>
      </c>
      <c r="G6180" t="s">
        <v>288</v>
      </c>
      <c r="H6180" t="s">
        <v>93</v>
      </c>
      <c r="I6180" t="s">
        <v>2</v>
      </c>
      <c r="J6180" t="s">
        <v>25</v>
      </c>
      <c r="K6180">
        <v>52899.312218228952</v>
      </c>
      <c r="L6180">
        <v>57694.004999999997</v>
      </c>
      <c r="M6180">
        <v>72541.053081637248</v>
      </c>
      <c r="N6180">
        <v>50082.614999999998</v>
      </c>
      <c r="O6180">
        <v>50366.204999999994</v>
      </c>
      <c r="P6180">
        <v>64874.834999999992</v>
      </c>
      <c r="Q6180">
        <v>78433.334999999992</v>
      </c>
      <c r="S6180" t="s">
        <v>174</v>
      </c>
    </row>
    <row r="6181" spans="1:19" x14ac:dyDescent="0.2">
      <c r="A6181" t="str">
        <f t="shared" si="96"/>
        <v>AgenteBilingüeEspecializadoBellasartesyafinesFrontofficesinherramientaHoraextranocturna Zona2Oro</v>
      </c>
      <c r="B6181" t="s">
        <v>6496</v>
      </c>
      <c r="C6181" t="s">
        <v>19</v>
      </c>
      <c r="D6181" t="s">
        <v>95</v>
      </c>
      <c r="E6181" t="s">
        <v>624</v>
      </c>
      <c r="F6181" t="s">
        <v>3304</v>
      </c>
      <c r="G6181" t="s">
        <v>288</v>
      </c>
      <c r="H6181" t="s">
        <v>93</v>
      </c>
      <c r="I6181" t="s">
        <v>3</v>
      </c>
      <c r="J6181" t="s">
        <v>25</v>
      </c>
      <c r="K6181">
        <v>52899.312218228952</v>
      </c>
      <c r="L6181">
        <v>58849.064999999995</v>
      </c>
      <c r="M6181">
        <v>74617.808108308804</v>
      </c>
      <c r="N6181">
        <v>50082.614999999998</v>
      </c>
      <c r="O6181">
        <v>50366.204999999994</v>
      </c>
      <c r="P6181">
        <v>66241.034999999989</v>
      </c>
      <c r="Q6181">
        <v>81910.934999999998</v>
      </c>
      <c r="S6181" t="s">
        <v>174</v>
      </c>
    </row>
    <row r="6182" spans="1:19" x14ac:dyDescent="0.2">
      <c r="A6182" t="str">
        <f t="shared" si="96"/>
        <v>AgenteBilingüeEspecializadoBellasartesyafinesFrontofficesinherramientaHoraextranocturna Zona2Platino</v>
      </c>
      <c r="B6182" t="s">
        <v>6497</v>
      </c>
      <c r="C6182" t="s">
        <v>19</v>
      </c>
      <c r="D6182" t="s">
        <v>95</v>
      </c>
      <c r="E6182" t="s">
        <v>624</v>
      </c>
      <c r="F6182" t="s">
        <v>3304</v>
      </c>
      <c r="G6182" t="s">
        <v>288</v>
      </c>
      <c r="H6182" t="s">
        <v>93</v>
      </c>
      <c r="I6182" t="s">
        <v>134</v>
      </c>
      <c r="J6182" t="s">
        <v>25</v>
      </c>
      <c r="K6182">
        <v>52899.312218228952</v>
      </c>
      <c r="L6182">
        <v>60578.549999999996</v>
      </c>
      <c r="M6182">
        <v>76816.977224380389</v>
      </c>
      <c r="N6182">
        <v>50082.614999999998</v>
      </c>
      <c r="O6182">
        <v>50366.204999999994</v>
      </c>
      <c r="P6182">
        <v>67665.194999999992</v>
      </c>
      <c r="Q6182">
        <v>87056.954999999987</v>
      </c>
      <c r="S6182" t="s">
        <v>174</v>
      </c>
    </row>
    <row r="6183" spans="1:19" x14ac:dyDescent="0.2">
      <c r="A6183" t="str">
        <f t="shared" si="96"/>
        <v>AgenteBilingüeEspecializadoBellasartesyafinesFrontofficesinherramientaHoraextranocturna Zona3Plata</v>
      </c>
      <c r="B6183" t="s">
        <v>6498</v>
      </c>
      <c r="C6183" t="s">
        <v>19</v>
      </c>
      <c r="D6183" t="s">
        <v>95</v>
      </c>
      <c r="E6183" t="s">
        <v>624</v>
      </c>
      <c r="F6183" t="s">
        <v>3304</v>
      </c>
      <c r="G6183" t="s">
        <v>288</v>
      </c>
      <c r="H6183" t="s">
        <v>94</v>
      </c>
      <c r="I6183" t="s">
        <v>2</v>
      </c>
      <c r="J6183" t="s">
        <v>25</v>
      </c>
      <c r="K6183">
        <v>52899.312218228952</v>
      </c>
      <c r="L6183">
        <v>58813.874999999993</v>
      </c>
      <c r="M6183">
        <v>72541.053081637248</v>
      </c>
      <c r="N6183">
        <v>50082.614999999998</v>
      </c>
      <c r="O6183">
        <v>50366.204999999994</v>
      </c>
      <c r="P6183">
        <v>65180.159999999996</v>
      </c>
      <c r="Q6183">
        <v>78433.334999999992</v>
      </c>
      <c r="S6183" t="s">
        <v>174</v>
      </c>
    </row>
    <row r="6184" spans="1:19" x14ac:dyDescent="0.2">
      <c r="A6184" t="str">
        <f t="shared" si="96"/>
        <v>AgenteBilingüeEspecializadoBellasartesyafinesFrontofficesinherramientaHoraextranocturna Zona3Oro</v>
      </c>
      <c r="B6184" t="s">
        <v>6499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94</v>
      </c>
      <c r="I6184" t="s">
        <v>3</v>
      </c>
      <c r="J6184" t="s">
        <v>25</v>
      </c>
      <c r="K6184">
        <v>52899.312218228952</v>
      </c>
      <c r="L6184">
        <v>59991.704999999994</v>
      </c>
      <c r="M6184">
        <v>74617.808108308804</v>
      </c>
      <c r="N6184">
        <v>50082.614999999998</v>
      </c>
      <c r="O6184">
        <v>50366.204999999994</v>
      </c>
      <c r="P6184">
        <v>66552.569999999992</v>
      </c>
      <c r="Q6184">
        <v>81910.934999999998</v>
      </c>
      <c r="S6184" t="s">
        <v>174</v>
      </c>
    </row>
    <row r="6185" spans="1:19" x14ac:dyDescent="0.2">
      <c r="A6185" t="str">
        <f t="shared" si="96"/>
        <v>AgenteBilingüeEspecializadoBellasartesyafinesFrontofficesinherramientaHoraextranocturna Zona3Platino</v>
      </c>
      <c r="B6185" t="s">
        <v>6500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94</v>
      </c>
      <c r="I6185" t="s">
        <v>134</v>
      </c>
      <c r="J6185" t="s">
        <v>25</v>
      </c>
      <c r="K6185">
        <v>52899.312218228952</v>
      </c>
      <c r="L6185">
        <v>61755.344999999994</v>
      </c>
      <c r="M6185">
        <v>76816.977224380389</v>
      </c>
      <c r="N6185">
        <v>50082.614999999998</v>
      </c>
      <c r="O6185">
        <v>50366.204999999994</v>
      </c>
      <c r="P6185">
        <v>67982.939999999988</v>
      </c>
      <c r="Q6185">
        <v>87056.954999999987</v>
      </c>
      <c r="S6185" t="s">
        <v>174</v>
      </c>
    </row>
    <row r="6186" spans="1:19" x14ac:dyDescent="0.2">
      <c r="A6186" t="str">
        <f t="shared" si="96"/>
        <v>AgenteBilingüeEspecializadoBellasartesyafinesFrontofficesinherramientaHoraextradominicalyfestivoZona1Plata</v>
      </c>
      <c r="B6186" t="s">
        <v>6501</v>
      </c>
      <c r="C6186" t="s">
        <v>19</v>
      </c>
      <c r="D6186" t="s">
        <v>95</v>
      </c>
      <c r="E6186" t="s">
        <v>624</v>
      </c>
      <c r="F6186" t="s">
        <v>3304</v>
      </c>
      <c r="G6186" t="s">
        <v>90</v>
      </c>
      <c r="H6186" t="s">
        <v>92</v>
      </c>
      <c r="I6186" t="s">
        <v>2</v>
      </c>
      <c r="J6186" t="s">
        <v>25</v>
      </c>
      <c r="K6186">
        <v>67040.116748437242</v>
      </c>
      <c r="L6186">
        <v>64014.749999999993</v>
      </c>
      <c r="M6186">
        <v>82904.060664728269</v>
      </c>
      <c r="N6186">
        <v>71546.444999999992</v>
      </c>
      <c r="O6186">
        <v>57461.13</v>
      </c>
      <c r="P6186">
        <v>68241.689999999988</v>
      </c>
      <c r="Q6186">
        <v>87317.774999999994</v>
      </c>
      <c r="S6186" t="s">
        <v>174</v>
      </c>
    </row>
    <row r="6187" spans="1:19" x14ac:dyDescent="0.2">
      <c r="A6187" t="str">
        <f t="shared" si="96"/>
        <v>AgenteBilingüeEspecializadoBellasartesyafinesFrontofficesinherramientaHoraextradominicalyfestivoZona1Oro</v>
      </c>
      <c r="B6187" t="s">
        <v>6502</v>
      </c>
      <c r="C6187" t="s">
        <v>19</v>
      </c>
      <c r="D6187" t="s">
        <v>95</v>
      </c>
      <c r="E6187" t="s">
        <v>624</v>
      </c>
      <c r="F6187" t="s">
        <v>3304</v>
      </c>
      <c r="G6187" t="s">
        <v>90</v>
      </c>
      <c r="H6187" t="s">
        <v>92</v>
      </c>
      <c r="I6187" t="s">
        <v>3</v>
      </c>
      <c r="J6187" t="s">
        <v>25</v>
      </c>
      <c r="K6187">
        <v>67040.116748437242</v>
      </c>
      <c r="L6187">
        <v>65295.044999999998</v>
      </c>
      <c r="M6187">
        <v>85277.494980924326</v>
      </c>
      <c r="N6187">
        <v>71546.444999999992</v>
      </c>
      <c r="O6187">
        <v>57461.13</v>
      </c>
      <c r="P6187">
        <v>69678.26999999999</v>
      </c>
      <c r="Q6187">
        <v>91188.674999999988</v>
      </c>
      <c r="S6187" t="s">
        <v>174</v>
      </c>
    </row>
    <row r="6188" spans="1:19" x14ac:dyDescent="0.2">
      <c r="A6188" t="str">
        <f t="shared" si="96"/>
        <v>AgenteBilingüeEspecializadoBellasartesyafinesFrontofficesinherramientaHoraextradominicalyfestivoZona1Platino</v>
      </c>
      <c r="B6188" t="s">
        <v>6503</v>
      </c>
      <c r="C6188" t="s">
        <v>19</v>
      </c>
      <c r="D6188" t="s">
        <v>95</v>
      </c>
      <c r="E6188" t="s">
        <v>624</v>
      </c>
      <c r="F6188" t="s">
        <v>3304</v>
      </c>
      <c r="G6188" t="s">
        <v>90</v>
      </c>
      <c r="H6188" t="s">
        <v>92</v>
      </c>
      <c r="I6188" t="s">
        <v>134</v>
      </c>
      <c r="J6188" t="s">
        <v>25</v>
      </c>
      <c r="K6188">
        <v>67040.116748437242</v>
      </c>
      <c r="L6188">
        <v>67216.00499999999</v>
      </c>
      <c r="M6188">
        <v>87790.831113577573</v>
      </c>
      <c r="N6188">
        <v>71546.444999999992</v>
      </c>
      <c r="O6188">
        <v>57461.13</v>
      </c>
      <c r="P6188">
        <v>71176.95</v>
      </c>
      <c r="Q6188">
        <v>96917.4</v>
      </c>
      <c r="S6188" t="s">
        <v>174</v>
      </c>
    </row>
    <row r="6189" spans="1:19" x14ac:dyDescent="0.2">
      <c r="A6189" t="str">
        <f t="shared" si="96"/>
        <v>AgenteBilingüeEspecializadoBellasartesyafinesFrontofficesinherramientaHoraextradominicalyfestivoZona2Plata</v>
      </c>
      <c r="B6189" t="s">
        <v>6504</v>
      </c>
      <c r="C6189" t="s">
        <v>19</v>
      </c>
      <c r="D6189" t="s">
        <v>95</v>
      </c>
      <c r="E6189" t="s">
        <v>624</v>
      </c>
      <c r="F6189" t="s">
        <v>3304</v>
      </c>
      <c r="G6189" t="s">
        <v>90</v>
      </c>
      <c r="H6189" t="s">
        <v>93</v>
      </c>
      <c r="I6189" t="s">
        <v>2</v>
      </c>
      <c r="J6189" t="s">
        <v>25</v>
      </c>
      <c r="K6189">
        <v>67040.116748437242</v>
      </c>
      <c r="L6189">
        <v>65935.709999999992</v>
      </c>
      <c r="M6189">
        <v>82904.060664728269</v>
      </c>
      <c r="N6189">
        <v>71546.444999999992</v>
      </c>
      <c r="O6189">
        <v>57461.13</v>
      </c>
      <c r="P6189">
        <v>72520.37999999999</v>
      </c>
      <c r="Q6189">
        <v>87317.774999999994</v>
      </c>
      <c r="S6189" t="s">
        <v>174</v>
      </c>
    </row>
    <row r="6190" spans="1:19" x14ac:dyDescent="0.2">
      <c r="A6190" t="str">
        <f t="shared" si="96"/>
        <v>AgenteBilingüeEspecializadoBellasartesyafinesFrontofficesinherramientaHoraextradominicalyfestivoZona2Oro</v>
      </c>
      <c r="B6190" t="s">
        <v>6505</v>
      </c>
      <c r="C6190" t="s">
        <v>19</v>
      </c>
      <c r="D6190" t="s">
        <v>95</v>
      </c>
      <c r="E6190" t="s">
        <v>624</v>
      </c>
      <c r="F6190" t="s">
        <v>3304</v>
      </c>
      <c r="G6190" t="s">
        <v>90</v>
      </c>
      <c r="H6190" t="s">
        <v>93</v>
      </c>
      <c r="I6190" t="s">
        <v>3</v>
      </c>
      <c r="J6190" t="s">
        <v>25</v>
      </c>
      <c r="K6190">
        <v>67040.116748437242</v>
      </c>
      <c r="L6190">
        <v>67254.299999999988</v>
      </c>
      <c r="M6190">
        <v>85277.494980924326</v>
      </c>
      <c r="N6190">
        <v>71546.444999999992</v>
      </c>
      <c r="O6190">
        <v>57461.13</v>
      </c>
      <c r="P6190">
        <v>74047.00499999999</v>
      </c>
      <c r="Q6190">
        <v>91188.674999999988</v>
      </c>
      <c r="S6190" t="s">
        <v>174</v>
      </c>
    </row>
    <row r="6191" spans="1:19" x14ac:dyDescent="0.2">
      <c r="A6191" t="str">
        <f t="shared" si="96"/>
        <v>AgenteBilingüeEspecializadoBellasartesyafinesFrontofficesinherramientaHoraextradominicalyfestivoZona2Platino</v>
      </c>
      <c r="B6191" t="s">
        <v>6506</v>
      </c>
      <c r="C6191" t="s">
        <v>19</v>
      </c>
      <c r="D6191" t="s">
        <v>95</v>
      </c>
      <c r="E6191" t="s">
        <v>624</v>
      </c>
      <c r="F6191" t="s">
        <v>3304</v>
      </c>
      <c r="G6191" t="s">
        <v>90</v>
      </c>
      <c r="H6191" t="s">
        <v>93</v>
      </c>
      <c r="I6191" t="s">
        <v>134</v>
      </c>
      <c r="J6191" t="s">
        <v>25</v>
      </c>
      <c r="K6191">
        <v>67040.116748437242</v>
      </c>
      <c r="L6191">
        <v>69233.22</v>
      </c>
      <c r="M6191">
        <v>87790.831113577573</v>
      </c>
      <c r="N6191">
        <v>71546.444999999992</v>
      </c>
      <c r="O6191">
        <v>57461.13</v>
      </c>
      <c r="P6191">
        <v>75639.87</v>
      </c>
      <c r="Q6191">
        <v>96917.4</v>
      </c>
      <c r="S6191" t="s">
        <v>174</v>
      </c>
    </row>
    <row r="6192" spans="1:19" x14ac:dyDescent="0.2">
      <c r="A6192" t="str">
        <f t="shared" si="96"/>
        <v>AgenteBilingüeEspecializadoBellasartesyafinesFrontofficesinherramientaHoraextradominicalyfestivoZona3Plata</v>
      </c>
      <c r="B6192" t="s">
        <v>6507</v>
      </c>
      <c r="C6192" t="s">
        <v>19</v>
      </c>
      <c r="D6192" t="s">
        <v>95</v>
      </c>
      <c r="E6192" t="s">
        <v>624</v>
      </c>
      <c r="F6192" t="s">
        <v>3304</v>
      </c>
      <c r="G6192" t="s">
        <v>90</v>
      </c>
      <c r="H6192" t="s">
        <v>94</v>
      </c>
      <c r="I6192" t="s">
        <v>2</v>
      </c>
      <c r="J6192" t="s">
        <v>25</v>
      </c>
      <c r="K6192">
        <v>67040.116748437242</v>
      </c>
      <c r="L6192">
        <v>67216.00499999999</v>
      </c>
      <c r="M6192">
        <v>82904.060664728269</v>
      </c>
      <c r="N6192">
        <v>71546.444999999992</v>
      </c>
      <c r="O6192">
        <v>57461.13</v>
      </c>
      <c r="P6192">
        <v>72861.929999999993</v>
      </c>
      <c r="Q6192">
        <v>87317.774999999994</v>
      </c>
      <c r="S6192" t="s">
        <v>174</v>
      </c>
    </row>
    <row r="6193" spans="1:19" x14ac:dyDescent="0.2">
      <c r="A6193" t="str">
        <f t="shared" si="96"/>
        <v>AgenteBilingüeEspecializadoBellasartesyafinesFrontofficesinherramientaHoraextradominicalyfestivoZona3Oro</v>
      </c>
      <c r="B6193" t="s">
        <v>6508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94</v>
      </c>
      <c r="I6193" t="s">
        <v>3</v>
      </c>
      <c r="J6193" t="s">
        <v>25</v>
      </c>
      <c r="K6193">
        <v>67040.116748437242</v>
      </c>
      <c r="L6193">
        <v>68560.47</v>
      </c>
      <c r="M6193">
        <v>85277.494980924326</v>
      </c>
      <c r="N6193">
        <v>71546.444999999992</v>
      </c>
      <c r="O6193">
        <v>57461.13</v>
      </c>
      <c r="P6193">
        <v>74395.799999999988</v>
      </c>
      <c r="Q6193">
        <v>91188.674999999988</v>
      </c>
      <c r="S6193" t="s">
        <v>174</v>
      </c>
    </row>
    <row r="6194" spans="1:19" x14ac:dyDescent="0.2">
      <c r="A6194" t="str">
        <f t="shared" si="96"/>
        <v>AgenteBilingüeEspecializadoBellasartesyafinesFrontofficesinherramientaHoraextradominicalyfestivoZona3Platino</v>
      </c>
      <c r="B6194" t="s">
        <v>6509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94</v>
      </c>
      <c r="I6194" t="s">
        <v>134</v>
      </c>
      <c r="J6194" t="s">
        <v>25</v>
      </c>
      <c r="K6194">
        <v>67040.116748437242</v>
      </c>
      <c r="L6194">
        <v>70577.684999999998</v>
      </c>
      <c r="M6194">
        <v>87790.831113577573</v>
      </c>
      <c r="N6194">
        <v>71546.444999999992</v>
      </c>
      <c r="O6194">
        <v>57461.13</v>
      </c>
      <c r="P6194">
        <v>75995.909999999989</v>
      </c>
      <c r="Q6194">
        <v>96917.4</v>
      </c>
      <c r="S6194" t="s">
        <v>174</v>
      </c>
    </row>
    <row r="6195" spans="1:19" x14ac:dyDescent="0.2">
      <c r="A6195" t="str">
        <f t="shared" si="96"/>
        <v>AgenteBilingüeEspecializadoBellasartesyafinesFrontofficesinherramientaServicio7x24Zona1Plata</v>
      </c>
      <c r="B6195" t="s">
        <v>6510</v>
      </c>
      <c r="C6195" t="s">
        <v>19</v>
      </c>
      <c r="D6195" t="s">
        <v>95</v>
      </c>
      <c r="E6195" t="s">
        <v>624</v>
      </c>
      <c r="F6195" t="s">
        <v>3304</v>
      </c>
      <c r="G6195" t="s">
        <v>91</v>
      </c>
      <c r="H6195" t="s">
        <v>92</v>
      </c>
      <c r="I6195" t="s">
        <v>2</v>
      </c>
      <c r="J6195" t="s">
        <v>260</v>
      </c>
      <c r="K6195">
        <v>24574110.737749901</v>
      </c>
      <c r="L6195">
        <v>34585033.184999995</v>
      </c>
      <c r="M6195">
        <v>36338653.86151579</v>
      </c>
      <c r="N6195">
        <v>31132347.704999998</v>
      </c>
      <c r="O6195">
        <v>31393450.259999998</v>
      </c>
      <c r="P6195">
        <v>44101005.344999999</v>
      </c>
      <c r="Q6195">
        <v>35858940.164999999</v>
      </c>
      <c r="S6195" t="s">
        <v>174</v>
      </c>
    </row>
    <row r="6196" spans="1:19" x14ac:dyDescent="0.2">
      <c r="A6196" t="str">
        <f t="shared" si="96"/>
        <v>AgenteBilingüeEspecializadoBellasartesyafinesFrontofficesinherramientaServicio7x24Zona1Oro</v>
      </c>
      <c r="B6196" t="s">
        <v>6511</v>
      </c>
      <c r="C6196" t="s">
        <v>19</v>
      </c>
      <c r="D6196" t="s">
        <v>95</v>
      </c>
      <c r="E6196" t="s">
        <v>624</v>
      </c>
      <c r="F6196" t="s">
        <v>3304</v>
      </c>
      <c r="G6196" t="s">
        <v>91</v>
      </c>
      <c r="H6196" t="s">
        <v>92</v>
      </c>
      <c r="I6196" t="s">
        <v>3</v>
      </c>
      <c r="J6196" t="s">
        <v>260</v>
      </c>
      <c r="K6196">
        <v>24574110.737749901</v>
      </c>
      <c r="L6196">
        <v>35276734.034999996</v>
      </c>
      <c r="M6196">
        <v>37378981.770519964</v>
      </c>
      <c r="N6196">
        <v>31310595.404999997</v>
      </c>
      <c r="O6196">
        <v>31393450.259999998</v>
      </c>
      <c r="P6196">
        <v>45029447.954999998</v>
      </c>
      <c r="Q6196">
        <v>37448667.044999994</v>
      </c>
      <c r="S6196" t="s">
        <v>174</v>
      </c>
    </row>
    <row r="6197" spans="1:19" x14ac:dyDescent="0.2">
      <c r="A6197" t="str">
        <f t="shared" si="96"/>
        <v>AgenteBilingüeEspecializadoBellasartesyafinesFrontofficesinherramientaServicio7x24Zona1Platino</v>
      </c>
      <c r="B6197" t="s">
        <v>6512</v>
      </c>
      <c r="C6197" t="s">
        <v>19</v>
      </c>
      <c r="D6197" t="s">
        <v>95</v>
      </c>
      <c r="E6197" t="s">
        <v>624</v>
      </c>
      <c r="F6197" t="s">
        <v>3304</v>
      </c>
      <c r="G6197" t="s">
        <v>91</v>
      </c>
      <c r="H6197" t="s">
        <v>92</v>
      </c>
      <c r="I6197" t="s">
        <v>134</v>
      </c>
      <c r="J6197" t="s">
        <v>260</v>
      </c>
      <c r="K6197">
        <v>24574110.737749901</v>
      </c>
      <c r="L6197">
        <v>36314285.309999995</v>
      </c>
      <c r="M6197">
        <v>38480631.690075517</v>
      </c>
      <c r="N6197">
        <v>31345637.399999999</v>
      </c>
      <c r="O6197">
        <v>31393450.259999998</v>
      </c>
      <c r="P6197">
        <v>45997822.934999995</v>
      </c>
      <c r="Q6197">
        <v>39801340.034999996</v>
      </c>
      <c r="S6197" t="s">
        <v>174</v>
      </c>
    </row>
    <row r="6198" spans="1:19" x14ac:dyDescent="0.2">
      <c r="A6198" t="str">
        <f t="shared" si="96"/>
        <v>AgenteBilingüeEspecializadoBellasartesyafinesFrontofficesinherramientaServicio7x24Zona2Plata</v>
      </c>
      <c r="B6198" t="s">
        <v>6513</v>
      </c>
      <c r="C6198" t="s">
        <v>19</v>
      </c>
      <c r="D6198" t="s">
        <v>95</v>
      </c>
      <c r="E6198" t="s">
        <v>624</v>
      </c>
      <c r="F6198" t="s">
        <v>3304</v>
      </c>
      <c r="G6198" t="s">
        <v>91</v>
      </c>
      <c r="H6198" t="s">
        <v>93</v>
      </c>
      <c r="I6198" t="s">
        <v>2</v>
      </c>
      <c r="J6198" t="s">
        <v>260</v>
      </c>
      <c r="K6198">
        <v>24574110.737749901</v>
      </c>
      <c r="L6198">
        <v>35622584.460000001</v>
      </c>
      <c r="M6198">
        <v>36338653.86151579</v>
      </c>
      <c r="N6198">
        <v>31317604.424999997</v>
      </c>
      <c r="O6198">
        <v>31393450.259999998</v>
      </c>
      <c r="P6198">
        <v>46866315.239999995</v>
      </c>
      <c r="Q6198">
        <v>35858940.164999999</v>
      </c>
      <c r="S6198" t="s">
        <v>174</v>
      </c>
    </row>
    <row r="6199" spans="1:19" x14ac:dyDescent="0.2">
      <c r="A6199" t="str">
        <f t="shared" si="96"/>
        <v>AgenteBilingüeEspecializadoBellasartesyafinesFrontofficesinherramientaServicio7x24Zona2Oro</v>
      </c>
      <c r="B6199" t="s">
        <v>6514</v>
      </c>
      <c r="C6199" t="s">
        <v>19</v>
      </c>
      <c r="D6199" t="s">
        <v>95</v>
      </c>
      <c r="E6199" t="s">
        <v>624</v>
      </c>
      <c r="F6199" t="s">
        <v>3304</v>
      </c>
      <c r="G6199" t="s">
        <v>91</v>
      </c>
      <c r="H6199" t="s">
        <v>93</v>
      </c>
      <c r="I6199" t="s">
        <v>3</v>
      </c>
      <c r="J6199" t="s">
        <v>260</v>
      </c>
      <c r="K6199">
        <v>24574110.737749901</v>
      </c>
      <c r="L6199">
        <v>36335037.059999995</v>
      </c>
      <c r="M6199">
        <v>37378981.770519964</v>
      </c>
      <c r="N6199">
        <v>31354747.469999999</v>
      </c>
      <c r="O6199">
        <v>31393450.259999998</v>
      </c>
      <c r="P6199">
        <v>47852974.529999994</v>
      </c>
      <c r="Q6199">
        <v>37448667.044999994</v>
      </c>
      <c r="S6199" t="s">
        <v>174</v>
      </c>
    </row>
    <row r="6200" spans="1:19" x14ac:dyDescent="0.2">
      <c r="A6200" t="str">
        <f t="shared" si="96"/>
        <v>AgenteBilingüeEspecializadoBellasartesyafinesFrontofficesinherramientaServicio7x24Zona2Platino</v>
      </c>
      <c r="B6200" t="s">
        <v>6515</v>
      </c>
      <c r="C6200" t="s">
        <v>19</v>
      </c>
      <c r="D6200" t="s">
        <v>95</v>
      </c>
      <c r="E6200" t="s">
        <v>624</v>
      </c>
      <c r="F6200" t="s">
        <v>3304</v>
      </c>
      <c r="G6200" t="s">
        <v>91</v>
      </c>
      <c r="H6200" t="s">
        <v>93</v>
      </c>
      <c r="I6200" t="s">
        <v>134</v>
      </c>
      <c r="J6200" t="s">
        <v>260</v>
      </c>
      <c r="K6200">
        <v>24574110.737749901</v>
      </c>
      <c r="L6200">
        <v>37403713.890000001</v>
      </c>
      <c r="M6200">
        <v>38480631.690075517</v>
      </c>
      <c r="N6200">
        <v>31391891.549999997</v>
      </c>
      <c r="O6200">
        <v>31393450.259999998</v>
      </c>
      <c r="P6200">
        <v>48882069.854999997</v>
      </c>
      <c r="Q6200">
        <v>39801340.034999996</v>
      </c>
      <c r="S6200" t="s">
        <v>174</v>
      </c>
    </row>
    <row r="6201" spans="1:19" x14ac:dyDescent="0.2">
      <c r="A6201" t="str">
        <f t="shared" si="96"/>
        <v>AgenteBilingüeEspecializadoBellasartesyafinesFrontofficesinherramientaServicio7x24Zona3Plata</v>
      </c>
      <c r="B6201" t="s">
        <v>6516</v>
      </c>
      <c r="C6201" t="s">
        <v>19</v>
      </c>
      <c r="D6201" t="s">
        <v>95</v>
      </c>
      <c r="E6201" t="s">
        <v>624</v>
      </c>
      <c r="F6201" t="s">
        <v>3304</v>
      </c>
      <c r="G6201" t="s">
        <v>91</v>
      </c>
      <c r="H6201" t="s">
        <v>94</v>
      </c>
      <c r="I6201" t="s">
        <v>2</v>
      </c>
      <c r="J6201" t="s">
        <v>260</v>
      </c>
      <c r="K6201">
        <v>24574110.737749901</v>
      </c>
      <c r="L6201">
        <v>36314285.309999995</v>
      </c>
      <c r="M6201">
        <v>36338653.86151579</v>
      </c>
      <c r="N6201">
        <v>31345637.399999999</v>
      </c>
      <c r="O6201">
        <v>31393450.259999998</v>
      </c>
      <c r="P6201">
        <v>47086819.919999994</v>
      </c>
      <c r="Q6201">
        <v>35858940.164999999</v>
      </c>
      <c r="S6201" t="s">
        <v>174</v>
      </c>
    </row>
    <row r="6202" spans="1:19" x14ac:dyDescent="0.2">
      <c r="A6202" t="str">
        <f t="shared" si="96"/>
        <v>AgenteBilingüeEspecializadoBellasartesyafinesFrontofficesinherramientaServicio7x24Zona3Oro</v>
      </c>
      <c r="B6202" t="s">
        <v>6517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94</v>
      </c>
      <c r="I6202" t="s">
        <v>3</v>
      </c>
      <c r="J6202" t="s">
        <v>260</v>
      </c>
      <c r="K6202">
        <v>24574110.737749901</v>
      </c>
      <c r="L6202">
        <v>37040571.719999999</v>
      </c>
      <c r="M6202">
        <v>37378981.770519964</v>
      </c>
      <c r="N6202">
        <v>31384181.834999997</v>
      </c>
      <c r="O6202">
        <v>31393450.259999998</v>
      </c>
      <c r="P6202">
        <v>48078121.184999995</v>
      </c>
      <c r="Q6202">
        <v>37448667.044999994</v>
      </c>
      <c r="S6202" t="s">
        <v>174</v>
      </c>
    </row>
    <row r="6203" spans="1:19" x14ac:dyDescent="0.2">
      <c r="A6203" t="str">
        <f t="shared" si="96"/>
        <v>AgenteBilingüeEspecializadoBellasartesyafinesFrontofficesinherramientaServicio7x24Zona3Platino</v>
      </c>
      <c r="B6203" t="s">
        <v>6518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94</v>
      </c>
      <c r="I6203" t="s">
        <v>134</v>
      </c>
      <c r="J6203" t="s">
        <v>260</v>
      </c>
      <c r="K6203">
        <v>24574110.737749901</v>
      </c>
      <c r="L6203">
        <v>38130000.299999997</v>
      </c>
      <c r="M6203">
        <v>38480631.690075517</v>
      </c>
      <c r="N6203">
        <v>31422727.304999996</v>
      </c>
      <c r="O6203">
        <v>31393450.259999998</v>
      </c>
      <c r="P6203">
        <v>49112059.274999999</v>
      </c>
      <c r="Q6203">
        <v>39801340.034999996</v>
      </c>
      <c r="S6203" t="s">
        <v>174</v>
      </c>
    </row>
    <row r="6204" spans="1:19" x14ac:dyDescent="0.2">
      <c r="A6204" t="str">
        <f t="shared" si="96"/>
        <v>AgenteBilingüeEspecializadoMatemáticas,cienciasnaturalesyafinesEnlasinstalacionesdelaEntidadCompradoraJornadaOrdinaria Zona1Plata</v>
      </c>
      <c r="B6204" t="s">
        <v>6519</v>
      </c>
      <c r="C6204" t="s">
        <v>19</v>
      </c>
      <c r="D6204" t="s">
        <v>95</v>
      </c>
      <c r="E6204" t="s">
        <v>640</v>
      </c>
      <c r="F6204" t="s">
        <v>3272</v>
      </c>
      <c r="G6204" t="s">
        <v>334</v>
      </c>
      <c r="H6204" t="s">
        <v>92</v>
      </c>
      <c r="I6204" t="s">
        <v>2</v>
      </c>
      <c r="J6204" t="s">
        <v>5</v>
      </c>
      <c r="K6204">
        <v>7557128.9936575228</v>
      </c>
      <c r="L6204">
        <v>7625635.7399999993</v>
      </c>
      <c r="M6204">
        <v>9134721.5504107215</v>
      </c>
      <c r="N6204">
        <v>8292425.1749999998</v>
      </c>
      <c r="O6204">
        <v>7963685.3699999992</v>
      </c>
      <c r="P6204">
        <v>8641955.0249999985</v>
      </c>
      <c r="Q6204">
        <v>8621656.6049999986</v>
      </c>
      <c r="S6204" t="s">
        <v>174</v>
      </c>
    </row>
    <row r="6205" spans="1:19" x14ac:dyDescent="0.2">
      <c r="A6205" t="str">
        <f t="shared" si="96"/>
        <v>AgenteBilingüeEspecializadoMatemáticas,cienciasnaturalesyafinesEnlasinstalacionesdelaEntidadCompradoraJornadaOrdinaria Zona1Oro</v>
      </c>
      <c r="B6205" t="s">
        <v>6520</v>
      </c>
      <c r="C6205" t="s">
        <v>19</v>
      </c>
      <c r="D6205" t="s">
        <v>95</v>
      </c>
      <c r="E6205" t="s">
        <v>640</v>
      </c>
      <c r="F6205" t="s">
        <v>3272</v>
      </c>
      <c r="G6205" t="s">
        <v>334</v>
      </c>
      <c r="H6205" t="s">
        <v>92</v>
      </c>
      <c r="I6205" t="s">
        <v>3</v>
      </c>
      <c r="J6205" t="s">
        <v>5</v>
      </c>
      <c r="K6205">
        <v>7557128.9936575228</v>
      </c>
      <c r="L6205">
        <v>7778149.1999999993</v>
      </c>
      <c r="M6205">
        <v>9396236.6248570662</v>
      </c>
      <c r="N6205">
        <v>8311595.4449999994</v>
      </c>
      <c r="O6205">
        <v>7963685.3699999992</v>
      </c>
      <c r="P6205">
        <v>8823891.4649999999</v>
      </c>
      <c r="Q6205">
        <v>9003879</v>
      </c>
      <c r="S6205" t="s">
        <v>174</v>
      </c>
    </row>
    <row r="6206" spans="1:19" x14ac:dyDescent="0.2">
      <c r="A6206" t="str">
        <f t="shared" si="96"/>
        <v>AgenteBilingüeEspecializadoMatemáticas,cienciasnaturalesyafinesEnlasinstalacionesdelaEntidadCompradoraJornadaOrdinaria Zona1Platino</v>
      </c>
      <c r="B6206" t="s">
        <v>6521</v>
      </c>
      <c r="C6206" t="s">
        <v>19</v>
      </c>
      <c r="D6206" t="s">
        <v>95</v>
      </c>
      <c r="E6206" t="s">
        <v>640</v>
      </c>
      <c r="F6206" t="s">
        <v>3272</v>
      </c>
      <c r="G6206" t="s">
        <v>334</v>
      </c>
      <c r="H6206" t="s">
        <v>92</v>
      </c>
      <c r="I6206" t="s">
        <v>134</v>
      </c>
      <c r="J6206" t="s">
        <v>5</v>
      </c>
      <c r="K6206">
        <v>7557128.9936575228</v>
      </c>
      <c r="L6206">
        <v>8006918.3549999995</v>
      </c>
      <c r="M6206">
        <v>9673166.6756928191</v>
      </c>
      <c r="N6206">
        <v>8330765.7149999989</v>
      </c>
      <c r="O6206">
        <v>7963685.3699999992</v>
      </c>
      <c r="P6206">
        <v>9013652.504999999</v>
      </c>
      <c r="Q6206">
        <v>9569538.584999999</v>
      </c>
      <c r="S6206" t="s">
        <v>174</v>
      </c>
    </row>
    <row r="6207" spans="1:19" x14ac:dyDescent="0.2">
      <c r="A6207" t="str">
        <f t="shared" si="96"/>
        <v>AgenteBilingüeEspecializadoMatemáticas,cienciasnaturalesyafinesEnlasinstalacionesdelaEntidadCompradoraJornadaOrdinaria Zona2Plata</v>
      </c>
      <c r="B6207" t="s">
        <v>6522</v>
      </c>
      <c r="C6207" t="s">
        <v>19</v>
      </c>
      <c r="D6207" t="s">
        <v>95</v>
      </c>
      <c r="E6207" t="s">
        <v>640</v>
      </c>
      <c r="F6207" t="s">
        <v>3272</v>
      </c>
      <c r="G6207" t="s">
        <v>334</v>
      </c>
      <c r="H6207" t="s">
        <v>93</v>
      </c>
      <c r="I6207" t="s">
        <v>2</v>
      </c>
      <c r="J6207" t="s">
        <v>5</v>
      </c>
      <c r="K6207">
        <v>7557128.9936575228</v>
      </c>
      <c r="L6207">
        <v>7854404.8949999996</v>
      </c>
      <c r="M6207">
        <v>9134721.5504107215</v>
      </c>
      <c r="N6207">
        <v>8315429.084999999</v>
      </c>
      <c r="O6207">
        <v>7963685.3699999992</v>
      </c>
      <c r="P6207">
        <v>9183840.6600000001</v>
      </c>
      <c r="Q6207">
        <v>8621656.6049999986</v>
      </c>
      <c r="S6207" t="s">
        <v>174</v>
      </c>
    </row>
    <row r="6208" spans="1:19" x14ac:dyDescent="0.2">
      <c r="A6208" t="str">
        <f t="shared" si="96"/>
        <v>AgenteBilingüeEspecializadoMatemáticas,cienciasnaturalesyafinesEnlasinstalacionesdelaEntidadCompradoraJornadaOrdinaria Zona2Oro</v>
      </c>
      <c r="B6208" t="s">
        <v>6523</v>
      </c>
      <c r="C6208" t="s">
        <v>19</v>
      </c>
      <c r="D6208" t="s">
        <v>95</v>
      </c>
      <c r="E6208" t="s">
        <v>640</v>
      </c>
      <c r="F6208" t="s">
        <v>3272</v>
      </c>
      <c r="G6208" t="s">
        <v>334</v>
      </c>
      <c r="H6208" t="s">
        <v>93</v>
      </c>
      <c r="I6208" t="s">
        <v>3</v>
      </c>
      <c r="J6208" t="s">
        <v>5</v>
      </c>
      <c r="K6208">
        <v>7557128.9936575228</v>
      </c>
      <c r="L6208">
        <v>8011494.0899999989</v>
      </c>
      <c r="M6208">
        <v>9396236.6248570662</v>
      </c>
      <c r="N6208">
        <v>8335750.2749999994</v>
      </c>
      <c r="O6208">
        <v>7963685.3699999992</v>
      </c>
      <c r="P6208">
        <v>9377184.8699999992</v>
      </c>
      <c r="Q6208">
        <v>9003879</v>
      </c>
      <c r="S6208" t="s">
        <v>174</v>
      </c>
    </row>
    <row r="6209" spans="1:19" x14ac:dyDescent="0.2">
      <c r="A6209" t="str">
        <f t="shared" si="96"/>
        <v>AgenteBilingüeEspecializadoMatemáticas,cienciasnaturalesyafinesEnlasinstalacionesdelaEntidadCompradoraJornadaOrdinaria Zona2Platino</v>
      </c>
      <c r="B6209" t="s">
        <v>6524</v>
      </c>
      <c r="C6209" t="s">
        <v>19</v>
      </c>
      <c r="D6209" t="s">
        <v>95</v>
      </c>
      <c r="E6209" t="s">
        <v>640</v>
      </c>
      <c r="F6209" t="s">
        <v>3272</v>
      </c>
      <c r="G6209" t="s">
        <v>334</v>
      </c>
      <c r="H6209" t="s">
        <v>93</v>
      </c>
      <c r="I6209" t="s">
        <v>134</v>
      </c>
      <c r="J6209" t="s">
        <v>5</v>
      </c>
      <c r="K6209">
        <v>7557128.9936575228</v>
      </c>
      <c r="L6209">
        <v>8247126.3299999991</v>
      </c>
      <c r="M6209">
        <v>9673166.6756928191</v>
      </c>
      <c r="N6209">
        <v>8356070.4299999997</v>
      </c>
      <c r="O6209">
        <v>7963685.3699999992</v>
      </c>
      <c r="P6209">
        <v>9578844.2699999996</v>
      </c>
      <c r="Q6209">
        <v>9569538.584999999</v>
      </c>
      <c r="S6209" t="s">
        <v>174</v>
      </c>
    </row>
    <row r="6210" spans="1:19" x14ac:dyDescent="0.2">
      <c r="A6210" t="str">
        <f t="shared" ref="A6210:A6273" si="97">SUBSTITUTE(C6210&amp;D6210&amp;E6210&amp;F6210&amp;G6210&amp;H6210&amp;I6210," ","")</f>
        <v>AgenteBilingüeEspecializadoMatemáticas,cienciasnaturalesyafinesEnlasinstalacionesdelaEntidadCompradoraJornadaOrdinaria Zona3Plata</v>
      </c>
      <c r="B6210" t="s">
        <v>6525</v>
      </c>
      <c r="C6210" t="s">
        <v>19</v>
      </c>
      <c r="D6210" t="s">
        <v>95</v>
      </c>
      <c r="E6210" t="s">
        <v>640</v>
      </c>
      <c r="F6210" t="s">
        <v>3272</v>
      </c>
      <c r="G6210" t="s">
        <v>334</v>
      </c>
      <c r="H6210" t="s">
        <v>94</v>
      </c>
      <c r="I6210" t="s">
        <v>2</v>
      </c>
      <c r="J6210" t="s">
        <v>5</v>
      </c>
      <c r="K6210">
        <v>7557128.9936575228</v>
      </c>
      <c r="L6210">
        <v>8006918.3549999995</v>
      </c>
      <c r="M6210">
        <v>9134721.5504107215</v>
      </c>
      <c r="N6210">
        <v>8330765.7149999989</v>
      </c>
      <c r="O6210">
        <v>7963685.3699999992</v>
      </c>
      <c r="P6210">
        <v>9227050.875</v>
      </c>
      <c r="Q6210">
        <v>8621656.6049999986</v>
      </c>
      <c r="S6210" t="s">
        <v>174</v>
      </c>
    </row>
    <row r="6211" spans="1:19" x14ac:dyDescent="0.2">
      <c r="A6211" t="str">
        <f t="shared" si="97"/>
        <v>AgenteBilingüeEspecializadoMatemáticas,cienciasnaturalesyafinesEnlasinstalacionesdelaEntidadCompradoraJornadaOrdinaria Zona3Oro</v>
      </c>
      <c r="B6211" t="s">
        <v>6526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94</v>
      </c>
      <c r="I6211" t="s">
        <v>3</v>
      </c>
      <c r="J6211" t="s">
        <v>5</v>
      </c>
      <c r="K6211">
        <v>7557128.9936575228</v>
      </c>
      <c r="L6211">
        <v>8167056.6599999992</v>
      </c>
      <c r="M6211">
        <v>9396236.6248570662</v>
      </c>
      <c r="N6211">
        <v>8351852.8049999997</v>
      </c>
      <c r="O6211">
        <v>7963685.3699999992</v>
      </c>
      <c r="P6211">
        <v>9421303.8149999995</v>
      </c>
      <c r="Q6211">
        <v>9003879</v>
      </c>
      <c r="S6211" t="s">
        <v>174</v>
      </c>
    </row>
    <row r="6212" spans="1:19" x14ac:dyDescent="0.2">
      <c r="A6212" t="str">
        <f t="shared" si="97"/>
        <v>AgenteBilingüeEspecializadoMatemáticas,cienciasnaturalesyafinesEnlasinstalacionesdelaEntidadCompradoraJornadaOrdinaria Zona3Platino</v>
      </c>
      <c r="B6212" t="s">
        <v>6527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94</v>
      </c>
      <c r="I6212" t="s">
        <v>134</v>
      </c>
      <c r="J6212" t="s">
        <v>5</v>
      </c>
      <c r="K6212">
        <v>7557128.9936575228</v>
      </c>
      <c r="L6212">
        <v>8407264.6349999998</v>
      </c>
      <c r="M6212">
        <v>9673166.6756928191</v>
      </c>
      <c r="N6212">
        <v>8372939.8949999996</v>
      </c>
      <c r="O6212">
        <v>7963685.3699999992</v>
      </c>
      <c r="P6212">
        <v>9623913.3449999988</v>
      </c>
      <c r="Q6212">
        <v>9569538.584999999</v>
      </c>
      <c r="S6212" t="s">
        <v>174</v>
      </c>
    </row>
    <row r="6213" spans="1:19" x14ac:dyDescent="0.2">
      <c r="A6213" t="str">
        <f t="shared" si="97"/>
        <v>AgenteBilingüeEspecializadoMatemáticas,cienciasnaturalesyafinesEnlasinstalacionesdelaEntidadCompradoraHoraextradiurnaZona1Plata</v>
      </c>
      <c r="B6213" t="s">
        <v>6528</v>
      </c>
      <c r="C6213" t="s">
        <v>19</v>
      </c>
      <c r="D6213" t="s">
        <v>95</v>
      </c>
      <c r="E6213" t="s">
        <v>640</v>
      </c>
      <c r="F6213" t="s">
        <v>3272</v>
      </c>
      <c r="G6213" t="s">
        <v>172</v>
      </c>
      <c r="H6213" t="s">
        <v>92</v>
      </c>
      <c r="I6213" t="s">
        <v>2</v>
      </c>
      <c r="J6213" t="s">
        <v>25</v>
      </c>
      <c r="K6213">
        <v>38558.439738677138</v>
      </c>
      <c r="L6213">
        <v>41557.32</v>
      </c>
      <c r="M6213">
        <v>51815.03791545517</v>
      </c>
      <c r="N6213">
        <v>35772.704999999994</v>
      </c>
      <c r="O6213">
        <v>36174.284999999996</v>
      </c>
      <c r="P6213">
        <v>45908.46</v>
      </c>
      <c r="Q6213">
        <v>56509.964999999997</v>
      </c>
      <c r="S6213" t="s">
        <v>174</v>
      </c>
    </row>
    <row r="6214" spans="1:19" x14ac:dyDescent="0.2">
      <c r="A6214" t="str">
        <f t="shared" si="97"/>
        <v>AgenteBilingüeEspecializadoMatemáticas,cienciasnaturalesyafinesEnlasinstalacionesdelaEntidadCompradoraHoraextradiurnaZona1Oro</v>
      </c>
      <c r="B6214" t="s">
        <v>6529</v>
      </c>
      <c r="C6214" t="s">
        <v>19</v>
      </c>
      <c r="D6214" t="s">
        <v>95</v>
      </c>
      <c r="E6214" t="s">
        <v>640</v>
      </c>
      <c r="F6214" t="s">
        <v>3272</v>
      </c>
      <c r="G6214" t="s">
        <v>172</v>
      </c>
      <c r="H6214" t="s">
        <v>92</v>
      </c>
      <c r="I6214" t="s">
        <v>3</v>
      </c>
      <c r="J6214" t="s">
        <v>25</v>
      </c>
      <c r="K6214">
        <v>38558.439738677138</v>
      </c>
      <c r="L6214">
        <v>42389.46</v>
      </c>
      <c r="M6214">
        <v>53298.4343630777</v>
      </c>
      <c r="N6214">
        <v>35772.704999999994</v>
      </c>
      <c r="O6214">
        <v>36174.284999999996</v>
      </c>
      <c r="P6214">
        <v>46874.114999999998</v>
      </c>
      <c r="Q6214">
        <v>59014.664999999994</v>
      </c>
      <c r="S6214" t="s">
        <v>174</v>
      </c>
    </row>
    <row r="6215" spans="1:19" x14ac:dyDescent="0.2">
      <c r="A6215" t="str">
        <f t="shared" si="97"/>
        <v>AgenteBilingüeEspecializadoMatemáticas,cienciasnaturalesyafinesEnlasinstalacionesdelaEntidadCompradoraHoraextradiurnaZona1Platino</v>
      </c>
      <c r="B6215" t="s">
        <v>6530</v>
      </c>
      <c r="C6215" t="s">
        <v>19</v>
      </c>
      <c r="D6215" t="s">
        <v>95</v>
      </c>
      <c r="E6215" t="s">
        <v>640</v>
      </c>
      <c r="F6215" t="s">
        <v>3272</v>
      </c>
      <c r="G6215" t="s">
        <v>172</v>
      </c>
      <c r="H6215" t="s">
        <v>92</v>
      </c>
      <c r="I6215" t="s">
        <v>134</v>
      </c>
      <c r="J6215" t="s">
        <v>25</v>
      </c>
      <c r="K6215">
        <v>38558.439738677138</v>
      </c>
      <c r="L6215">
        <v>43635.6</v>
      </c>
      <c r="M6215">
        <v>54869.269445985978</v>
      </c>
      <c r="N6215">
        <v>35772.704999999994</v>
      </c>
      <c r="O6215">
        <v>36174.284999999996</v>
      </c>
      <c r="P6215">
        <v>47882.204999999994</v>
      </c>
      <c r="Q6215">
        <v>62722.034999999996</v>
      </c>
      <c r="S6215" t="s">
        <v>174</v>
      </c>
    </row>
    <row r="6216" spans="1:19" x14ac:dyDescent="0.2">
      <c r="A6216" t="str">
        <f t="shared" si="97"/>
        <v>AgenteBilingüeEspecializadoMatemáticas,cienciasnaturalesyafinesEnlasinstalacionesdelaEntidadCompradoraHoraextradiurnaZona2Plata</v>
      </c>
      <c r="B6216" t="s">
        <v>6531</v>
      </c>
      <c r="C6216" t="s">
        <v>19</v>
      </c>
      <c r="D6216" t="s">
        <v>95</v>
      </c>
      <c r="E6216" t="s">
        <v>640</v>
      </c>
      <c r="F6216" t="s">
        <v>3272</v>
      </c>
      <c r="G6216" t="s">
        <v>172</v>
      </c>
      <c r="H6216" t="s">
        <v>93</v>
      </c>
      <c r="I6216" t="s">
        <v>2</v>
      </c>
      <c r="J6216" t="s">
        <v>25</v>
      </c>
      <c r="K6216">
        <v>38558.439738677138</v>
      </c>
      <c r="L6216">
        <v>42804.494999999995</v>
      </c>
      <c r="M6216">
        <v>51815.03791545517</v>
      </c>
      <c r="N6216">
        <v>35772.704999999994</v>
      </c>
      <c r="O6216">
        <v>36174.284999999996</v>
      </c>
      <c r="P6216">
        <v>48786.794999999998</v>
      </c>
      <c r="Q6216">
        <v>56509.964999999997</v>
      </c>
      <c r="S6216" t="s">
        <v>174</v>
      </c>
    </row>
    <row r="6217" spans="1:19" x14ac:dyDescent="0.2">
      <c r="A6217" t="str">
        <f t="shared" si="97"/>
        <v>AgenteBilingüeEspecializadoMatemáticas,cienciasnaturalesyafinesEnlasinstalacionesdelaEntidadCompradoraHoraextradiurnaZona2Oro</v>
      </c>
      <c r="B6217" t="s">
        <v>6532</v>
      </c>
      <c r="C6217" t="s">
        <v>19</v>
      </c>
      <c r="D6217" t="s">
        <v>95</v>
      </c>
      <c r="E6217" t="s">
        <v>640</v>
      </c>
      <c r="F6217" t="s">
        <v>3272</v>
      </c>
      <c r="G6217" t="s">
        <v>172</v>
      </c>
      <c r="H6217" t="s">
        <v>93</v>
      </c>
      <c r="I6217" t="s">
        <v>3</v>
      </c>
      <c r="J6217" t="s">
        <v>25</v>
      </c>
      <c r="K6217">
        <v>38558.439738677138</v>
      </c>
      <c r="L6217">
        <v>43661.474999999999</v>
      </c>
      <c r="M6217">
        <v>53298.4343630777</v>
      </c>
      <c r="N6217">
        <v>35772.704999999994</v>
      </c>
      <c r="O6217">
        <v>36174.284999999996</v>
      </c>
      <c r="P6217">
        <v>49813.514999999999</v>
      </c>
      <c r="Q6217">
        <v>59014.664999999994</v>
      </c>
      <c r="S6217" t="s">
        <v>174</v>
      </c>
    </row>
    <row r="6218" spans="1:19" x14ac:dyDescent="0.2">
      <c r="A6218" t="str">
        <f t="shared" si="97"/>
        <v>AgenteBilingüeEspecializadoMatemáticas,cienciasnaturalesyafinesEnlasinstalacionesdelaEntidadCompradoraHoraextradiurnaZona2Platino</v>
      </c>
      <c r="B6218" t="s">
        <v>6533</v>
      </c>
      <c r="C6218" t="s">
        <v>19</v>
      </c>
      <c r="D6218" t="s">
        <v>95</v>
      </c>
      <c r="E6218" t="s">
        <v>640</v>
      </c>
      <c r="F6218" t="s">
        <v>3272</v>
      </c>
      <c r="G6218" t="s">
        <v>172</v>
      </c>
      <c r="H6218" t="s">
        <v>93</v>
      </c>
      <c r="I6218" t="s">
        <v>134</v>
      </c>
      <c r="J6218" t="s">
        <v>25</v>
      </c>
      <c r="K6218">
        <v>38558.439738677138</v>
      </c>
      <c r="L6218">
        <v>44944.875</v>
      </c>
      <c r="M6218">
        <v>54869.269445985978</v>
      </c>
      <c r="N6218">
        <v>35772.704999999994</v>
      </c>
      <c r="O6218">
        <v>36174.284999999996</v>
      </c>
      <c r="P6218">
        <v>50884.74</v>
      </c>
      <c r="Q6218">
        <v>62722.034999999996</v>
      </c>
      <c r="S6218" t="s">
        <v>174</v>
      </c>
    </row>
    <row r="6219" spans="1:19" x14ac:dyDescent="0.2">
      <c r="A6219" t="str">
        <f t="shared" si="97"/>
        <v>AgenteBilingüeEspecializadoMatemáticas,cienciasnaturalesyafinesEnlasinstalacionesdelaEntidadCompradoraHoraextradiurnaZona3Plata</v>
      </c>
      <c r="B6219" t="s">
        <v>6534</v>
      </c>
      <c r="C6219" t="s">
        <v>19</v>
      </c>
      <c r="D6219" t="s">
        <v>95</v>
      </c>
      <c r="E6219" t="s">
        <v>640</v>
      </c>
      <c r="F6219" t="s">
        <v>3272</v>
      </c>
      <c r="G6219" t="s">
        <v>172</v>
      </c>
      <c r="H6219" t="s">
        <v>94</v>
      </c>
      <c r="I6219" t="s">
        <v>2</v>
      </c>
      <c r="J6219" t="s">
        <v>25</v>
      </c>
      <c r="K6219">
        <v>38558.439738677138</v>
      </c>
      <c r="L6219">
        <v>43635.6</v>
      </c>
      <c r="M6219">
        <v>51815.03791545517</v>
      </c>
      <c r="N6219">
        <v>35772.704999999994</v>
      </c>
      <c r="O6219">
        <v>36174.284999999996</v>
      </c>
      <c r="P6219">
        <v>49016.564999999995</v>
      </c>
      <c r="Q6219">
        <v>56509.964999999997</v>
      </c>
      <c r="S6219" t="s">
        <v>174</v>
      </c>
    </row>
    <row r="6220" spans="1:19" x14ac:dyDescent="0.2">
      <c r="A6220" t="str">
        <f t="shared" si="97"/>
        <v>AgenteBilingüeEspecializadoMatemáticas,cienciasnaturalesyafinesEnlasinstalacionesdelaEntidadCompradoraHoraextradiurnaZona3Oro</v>
      </c>
      <c r="B6220" t="s">
        <v>6535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94</v>
      </c>
      <c r="I6220" t="s">
        <v>3</v>
      </c>
      <c r="J6220" t="s">
        <v>25</v>
      </c>
      <c r="K6220">
        <v>38558.439738677138</v>
      </c>
      <c r="L6220">
        <v>44509.14</v>
      </c>
      <c r="M6220">
        <v>53298.4343630777</v>
      </c>
      <c r="N6220">
        <v>35772.704999999994</v>
      </c>
      <c r="O6220">
        <v>36174.284999999996</v>
      </c>
      <c r="P6220">
        <v>50048.46</v>
      </c>
      <c r="Q6220">
        <v>59014.664999999994</v>
      </c>
      <c r="S6220" t="s">
        <v>174</v>
      </c>
    </row>
    <row r="6221" spans="1:19" x14ac:dyDescent="0.2">
      <c r="A6221" t="str">
        <f t="shared" si="97"/>
        <v>AgenteBilingüeEspecializadoMatemáticas,cienciasnaturalesyafinesEnlasinstalacionesdelaEntidadCompradoraHoraextradiurnaZona3Platino</v>
      </c>
      <c r="B6221" t="s">
        <v>6536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94</v>
      </c>
      <c r="I6221" t="s">
        <v>134</v>
      </c>
      <c r="J6221" t="s">
        <v>25</v>
      </c>
      <c r="K6221">
        <v>38558.439738677138</v>
      </c>
      <c r="L6221">
        <v>45817.38</v>
      </c>
      <c r="M6221">
        <v>54869.269445985978</v>
      </c>
      <c r="N6221">
        <v>35772.704999999994</v>
      </c>
      <c r="O6221">
        <v>36174.284999999996</v>
      </c>
      <c r="P6221">
        <v>51124.859999999993</v>
      </c>
      <c r="Q6221">
        <v>62722.034999999996</v>
      </c>
      <c r="S6221" t="s">
        <v>174</v>
      </c>
    </row>
    <row r="6222" spans="1:19" x14ac:dyDescent="0.2">
      <c r="A6222" t="str">
        <f t="shared" si="97"/>
        <v>AgenteBilingüeEspecializadoMatemáticas,cienciasnaturalesyafinesEnlasinstalacionesdelaEntidadCompradoraHoraextranocturna Zona1Plata</v>
      </c>
      <c r="B6222" t="s">
        <v>6537</v>
      </c>
      <c r="C6222" t="s">
        <v>19</v>
      </c>
      <c r="D6222" t="s">
        <v>95</v>
      </c>
      <c r="E6222" t="s">
        <v>640</v>
      </c>
      <c r="F6222" t="s">
        <v>3272</v>
      </c>
      <c r="G6222" t="s">
        <v>288</v>
      </c>
      <c r="H6222" t="s">
        <v>92</v>
      </c>
      <c r="I6222" t="s">
        <v>2</v>
      </c>
      <c r="J6222" t="s">
        <v>25</v>
      </c>
      <c r="K6222">
        <v>52699.244268885413</v>
      </c>
      <c r="L6222">
        <v>58180.454999999994</v>
      </c>
      <c r="M6222">
        <v>72541.053081637248</v>
      </c>
      <c r="N6222">
        <v>50082.614999999998</v>
      </c>
      <c r="O6222">
        <v>50366.204999999994</v>
      </c>
      <c r="P6222">
        <v>58794.209999999992</v>
      </c>
      <c r="Q6222">
        <v>78433.334999999992</v>
      </c>
      <c r="S6222" t="s">
        <v>174</v>
      </c>
    </row>
    <row r="6223" spans="1:19" x14ac:dyDescent="0.2">
      <c r="A6223" t="str">
        <f t="shared" si="97"/>
        <v>AgenteBilingüeEspecializadoMatemáticas,cienciasnaturalesyafinesEnlasinstalacionesdelaEntidadCompradoraHoraextranocturna Zona1Oro</v>
      </c>
      <c r="B6223" t="s">
        <v>6538</v>
      </c>
      <c r="C6223" t="s">
        <v>19</v>
      </c>
      <c r="D6223" t="s">
        <v>95</v>
      </c>
      <c r="E6223" t="s">
        <v>640</v>
      </c>
      <c r="F6223" t="s">
        <v>3272</v>
      </c>
      <c r="G6223" t="s">
        <v>288</v>
      </c>
      <c r="H6223" t="s">
        <v>92</v>
      </c>
      <c r="I6223" t="s">
        <v>3</v>
      </c>
      <c r="J6223" t="s">
        <v>25</v>
      </c>
      <c r="K6223">
        <v>52699.244268885413</v>
      </c>
      <c r="L6223">
        <v>59344.829999999994</v>
      </c>
      <c r="M6223">
        <v>74617.808108308804</v>
      </c>
      <c r="N6223">
        <v>50082.614999999998</v>
      </c>
      <c r="O6223">
        <v>50366.204999999994</v>
      </c>
      <c r="P6223">
        <v>60032.069999999992</v>
      </c>
      <c r="Q6223">
        <v>81910.934999999998</v>
      </c>
      <c r="S6223" t="s">
        <v>174</v>
      </c>
    </row>
    <row r="6224" spans="1:19" x14ac:dyDescent="0.2">
      <c r="A6224" t="str">
        <f t="shared" si="97"/>
        <v>AgenteBilingüeEspecializadoMatemáticas,cienciasnaturalesyafinesEnlasinstalacionesdelaEntidadCompradoraHoraextranocturna Zona1Platino</v>
      </c>
      <c r="B6224" t="s">
        <v>6539</v>
      </c>
      <c r="C6224" t="s">
        <v>19</v>
      </c>
      <c r="D6224" t="s">
        <v>95</v>
      </c>
      <c r="E6224" t="s">
        <v>640</v>
      </c>
      <c r="F6224" t="s">
        <v>3272</v>
      </c>
      <c r="G6224" t="s">
        <v>288</v>
      </c>
      <c r="H6224" t="s">
        <v>92</v>
      </c>
      <c r="I6224" t="s">
        <v>134</v>
      </c>
      <c r="J6224" t="s">
        <v>25</v>
      </c>
      <c r="K6224">
        <v>52699.244268885413</v>
      </c>
      <c r="L6224">
        <v>61089.84</v>
      </c>
      <c r="M6224">
        <v>76816.977224380389</v>
      </c>
      <c r="N6224">
        <v>50082.614999999998</v>
      </c>
      <c r="O6224">
        <v>50366.204999999994</v>
      </c>
      <c r="P6224">
        <v>61322.714999999997</v>
      </c>
      <c r="Q6224">
        <v>87056.954999999987</v>
      </c>
      <c r="S6224" t="s">
        <v>174</v>
      </c>
    </row>
    <row r="6225" spans="1:19" x14ac:dyDescent="0.2">
      <c r="A6225" t="str">
        <f t="shared" si="97"/>
        <v>AgenteBilingüeEspecializadoMatemáticas,cienciasnaturalesyafinesEnlasinstalacionesdelaEntidadCompradoraHoraextranocturna Zona2Plata</v>
      </c>
      <c r="B6225" t="s">
        <v>6540</v>
      </c>
      <c r="C6225" t="s">
        <v>19</v>
      </c>
      <c r="D6225" t="s">
        <v>95</v>
      </c>
      <c r="E6225" t="s">
        <v>640</v>
      </c>
      <c r="F6225" t="s">
        <v>3272</v>
      </c>
      <c r="G6225" t="s">
        <v>288</v>
      </c>
      <c r="H6225" t="s">
        <v>93</v>
      </c>
      <c r="I6225" t="s">
        <v>2</v>
      </c>
      <c r="J6225" t="s">
        <v>25</v>
      </c>
      <c r="K6225">
        <v>52699.244268885413</v>
      </c>
      <c r="L6225">
        <v>59926.499999999993</v>
      </c>
      <c r="M6225">
        <v>72541.053081637248</v>
      </c>
      <c r="N6225">
        <v>50082.614999999998</v>
      </c>
      <c r="O6225">
        <v>50366.204999999994</v>
      </c>
      <c r="P6225">
        <v>62480.88</v>
      </c>
      <c r="Q6225">
        <v>78433.334999999992</v>
      </c>
      <c r="S6225" t="s">
        <v>174</v>
      </c>
    </row>
    <row r="6226" spans="1:19" x14ac:dyDescent="0.2">
      <c r="A6226" t="str">
        <f t="shared" si="97"/>
        <v>AgenteBilingüeEspecializadoMatemáticas,cienciasnaturalesyafinesEnlasinstalacionesdelaEntidadCompradoraHoraextranocturna Zona2Oro</v>
      </c>
      <c r="B6226" t="s">
        <v>6541</v>
      </c>
      <c r="C6226" t="s">
        <v>19</v>
      </c>
      <c r="D6226" t="s">
        <v>95</v>
      </c>
      <c r="E6226" t="s">
        <v>640</v>
      </c>
      <c r="F6226" t="s">
        <v>3272</v>
      </c>
      <c r="G6226" t="s">
        <v>288</v>
      </c>
      <c r="H6226" t="s">
        <v>93</v>
      </c>
      <c r="I6226" t="s">
        <v>3</v>
      </c>
      <c r="J6226" t="s">
        <v>25</v>
      </c>
      <c r="K6226">
        <v>52699.244268885413</v>
      </c>
      <c r="L6226">
        <v>61126.064999999995</v>
      </c>
      <c r="M6226">
        <v>74617.808108308804</v>
      </c>
      <c r="N6226">
        <v>50082.614999999998</v>
      </c>
      <c r="O6226">
        <v>50366.204999999994</v>
      </c>
      <c r="P6226">
        <v>63796.364999999998</v>
      </c>
      <c r="Q6226">
        <v>81910.934999999998</v>
      </c>
      <c r="S6226" t="s">
        <v>174</v>
      </c>
    </row>
    <row r="6227" spans="1:19" x14ac:dyDescent="0.2">
      <c r="A6227" t="str">
        <f t="shared" si="97"/>
        <v>AgenteBilingüeEspecializadoMatemáticas,cienciasnaturalesyafinesEnlasinstalacionesdelaEntidadCompradoraHoraextranocturna Zona2Platino</v>
      </c>
      <c r="B6227" t="s">
        <v>6542</v>
      </c>
      <c r="C6227" t="s">
        <v>19</v>
      </c>
      <c r="D6227" t="s">
        <v>95</v>
      </c>
      <c r="E6227" t="s">
        <v>640</v>
      </c>
      <c r="F6227" t="s">
        <v>3272</v>
      </c>
      <c r="G6227" t="s">
        <v>288</v>
      </c>
      <c r="H6227" t="s">
        <v>93</v>
      </c>
      <c r="I6227" t="s">
        <v>134</v>
      </c>
      <c r="J6227" t="s">
        <v>25</v>
      </c>
      <c r="K6227">
        <v>52699.244268885413</v>
      </c>
      <c r="L6227">
        <v>62922.824999999997</v>
      </c>
      <c r="M6227">
        <v>76816.977224380389</v>
      </c>
      <c r="N6227">
        <v>50082.614999999998</v>
      </c>
      <c r="O6227">
        <v>50366.204999999994</v>
      </c>
      <c r="P6227">
        <v>65168.774999999994</v>
      </c>
      <c r="Q6227">
        <v>87056.954999999987</v>
      </c>
      <c r="S6227" t="s">
        <v>174</v>
      </c>
    </row>
    <row r="6228" spans="1:19" x14ac:dyDescent="0.2">
      <c r="A6228" t="str">
        <f t="shared" si="97"/>
        <v>AgenteBilingüeEspecializadoMatemáticas,cienciasnaturalesyafinesEnlasinstalacionesdelaEntidadCompradoraHoraextranocturna Zona3Plata</v>
      </c>
      <c r="B6228" t="s">
        <v>6543</v>
      </c>
      <c r="C6228" t="s">
        <v>19</v>
      </c>
      <c r="D6228" t="s">
        <v>95</v>
      </c>
      <c r="E6228" t="s">
        <v>640</v>
      </c>
      <c r="F6228" t="s">
        <v>3272</v>
      </c>
      <c r="G6228" t="s">
        <v>288</v>
      </c>
      <c r="H6228" t="s">
        <v>94</v>
      </c>
      <c r="I6228" t="s">
        <v>2</v>
      </c>
      <c r="J6228" t="s">
        <v>25</v>
      </c>
      <c r="K6228">
        <v>52699.244268885413</v>
      </c>
      <c r="L6228">
        <v>61089.84</v>
      </c>
      <c r="M6228">
        <v>72541.053081637248</v>
      </c>
      <c r="N6228">
        <v>50082.614999999998</v>
      </c>
      <c r="O6228">
        <v>50366.204999999994</v>
      </c>
      <c r="P6228">
        <v>62774.819999999992</v>
      </c>
      <c r="Q6228">
        <v>78433.334999999992</v>
      </c>
      <c r="S6228" t="s">
        <v>174</v>
      </c>
    </row>
    <row r="6229" spans="1:19" x14ac:dyDescent="0.2">
      <c r="A6229" t="str">
        <f t="shared" si="97"/>
        <v>AgenteBilingüeEspecializadoMatemáticas,cienciasnaturalesyafinesEnlasinstalacionesdelaEntidadCompradoraHoraextranocturna Zona3Oro</v>
      </c>
      <c r="B6229" t="s">
        <v>6544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94</v>
      </c>
      <c r="I6229" t="s">
        <v>3</v>
      </c>
      <c r="J6229" t="s">
        <v>25</v>
      </c>
      <c r="K6229">
        <v>52699.244268885413</v>
      </c>
      <c r="L6229">
        <v>62312.174999999996</v>
      </c>
      <c r="M6229">
        <v>74617.808108308804</v>
      </c>
      <c r="N6229">
        <v>50082.614999999998</v>
      </c>
      <c r="O6229">
        <v>50366.204999999994</v>
      </c>
      <c r="P6229">
        <v>64096.514999999992</v>
      </c>
      <c r="Q6229">
        <v>81910.934999999998</v>
      </c>
      <c r="S6229" t="s">
        <v>174</v>
      </c>
    </row>
    <row r="6230" spans="1:19" x14ac:dyDescent="0.2">
      <c r="A6230" t="str">
        <f t="shared" si="97"/>
        <v>AgenteBilingüeEspecializadoMatemáticas,cienciasnaturalesyafinesEnlasinstalacionesdelaEntidadCompradoraHoraextranocturna Zona3Platino</v>
      </c>
      <c r="B6230" t="s">
        <v>6545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94</v>
      </c>
      <c r="I6230" t="s">
        <v>134</v>
      </c>
      <c r="J6230" t="s">
        <v>25</v>
      </c>
      <c r="K6230">
        <v>52699.244268885413</v>
      </c>
      <c r="L6230">
        <v>64145.159999999996</v>
      </c>
      <c r="M6230">
        <v>76816.977224380389</v>
      </c>
      <c r="N6230">
        <v>50082.614999999998</v>
      </c>
      <c r="O6230">
        <v>50366.204999999994</v>
      </c>
      <c r="P6230">
        <v>65475.134999999995</v>
      </c>
      <c r="Q6230">
        <v>87056.954999999987</v>
      </c>
      <c r="S6230" t="s">
        <v>174</v>
      </c>
    </row>
    <row r="6231" spans="1:19" x14ac:dyDescent="0.2">
      <c r="A6231" t="str">
        <f t="shared" si="97"/>
        <v>AgenteBilingüeEspecializadoMatemáticas,cienciasnaturalesyafinesEnlasinstalacionesdelaEntidadCompradoraHoraextradominicalyfestivoZona1Plata</v>
      </c>
      <c r="B6231" t="s">
        <v>6546</v>
      </c>
      <c r="C6231" t="s">
        <v>19</v>
      </c>
      <c r="D6231" t="s">
        <v>95</v>
      </c>
      <c r="E6231" t="s">
        <v>640</v>
      </c>
      <c r="F6231" t="s">
        <v>3272</v>
      </c>
      <c r="G6231" t="s">
        <v>90</v>
      </c>
      <c r="H6231" t="s">
        <v>92</v>
      </c>
      <c r="I6231" t="s">
        <v>2</v>
      </c>
      <c r="J6231" t="s">
        <v>25</v>
      </c>
      <c r="K6231">
        <v>66840.048799093696</v>
      </c>
      <c r="L6231">
        <v>66492.539999999994</v>
      </c>
      <c r="M6231">
        <v>82904.060664728269</v>
      </c>
      <c r="N6231">
        <v>71546.444999999992</v>
      </c>
      <c r="O6231">
        <v>57461.13</v>
      </c>
      <c r="P6231">
        <v>65238.119999999995</v>
      </c>
      <c r="Q6231">
        <v>87317.774999999994</v>
      </c>
      <c r="S6231" t="s">
        <v>174</v>
      </c>
    </row>
    <row r="6232" spans="1:19" x14ac:dyDescent="0.2">
      <c r="A6232" t="str">
        <f t="shared" si="97"/>
        <v>AgenteBilingüeEspecializadoMatemáticas,cienciasnaturalesyafinesEnlasinstalacionesdelaEntidadCompradoraHoraextradominicalyfestivoZona1Oro</v>
      </c>
      <c r="B6232" t="s">
        <v>6547</v>
      </c>
      <c r="C6232" t="s">
        <v>19</v>
      </c>
      <c r="D6232" t="s">
        <v>95</v>
      </c>
      <c r="E6232" t="s">
        <v>640</v>
      </c>
      <c r="F6232" t="s">
        <v>3272</v>
      </c>
      <c r="G6232" t="s">
        <v>90</v>
      </c>
      <c r="H6232" t="s">
        <v>92</v>
      </c>
      <c r="I6232" t="s">
        <v>3</v>
      </c>
      <c r="J6232" t="s">
        <v>25</v>
      </c>
      <c r="K6232">
        <v>66840.048799093696</v>
      </c>
      <c r="L6232">
        <v>67822.514999999999</v>
      </c>
      <c r="M6232">
        <v>85277.494980924326</v>
      </c>
      <c r="N6232">
        <v>71546.444999999992</v>
      </c>
      <c r="O6232">
        <v>57461.13</v>
      </c>
      <c r="P6232">
        <v>66611.564999999988</v>
      </c>
      <c r="Q6232">
        <v>91188.674999999988</v>
      </c>
      <c r="S6232" t="s">
        <v>174</v>
      </c>
    </row>
    <row r="6233" spans="1:19" x14ac:dyDescent="0.2">
      <c r="A6233" t="str">
        <f t="shared" si="97"/>
        <v>AgenteBilingüeEspecializadoMatemáticas,cienciasnaturalesyafinesEnlasinstalacionesdelaEntidadCompradoraHoraextradominicalyfestivoZona1Platino</v>
      </c>
      <c r="B6233" t="s">
        <v>6548</v>
      </c>
      <c r="C6233" t="s">
        <v>19</v>
      </c>
      <c r="D6233" t="s">
        <v>95</v>
      </c>
      <c r="E6233" t="s">
        <v>640</v>
      </c>
      <c r="F6233" t="s">
        <v>3272</v>
      </c>
      <c r="G6233" t="s">
        <v>90</v>
      </c>
      <c r="H6233" t="s">
        <v>92</v>
      </c>
      <c r="I6233" t="s">
        <v>134</v>
      </c>
      <c r="J6233" t="s">
        <v>25</v>
      </c>
      <c r="K6233">
        <v>66840.048799093696</v>
      </c>
      <c r="L6233">
        <v>69817.994999999995</v>
      </c>
      <c r="M6233">
        <v>87790.831113577573</v>
      </c>
      <c r="N6233">
        <v>71546.444999999992</v>
      </c>
      <c r="O6233">
        <v>57461.13</v>
      </c>
      <c r="P6233">
        <v>68044.00499999999</v>
      </c>
      <c r="Q6233">
        <v>96917.4</v>
      </c>
      <c r="S6233" t="s">
        <v>174</v>
      </c>
    </row>
    <row r="6234" spans="1:19" x14ac:dyDescent="0.2">
      <c r="A6234" t="str">
        <f t="shared" si="97"/>
        <v>AgenteBilingüeEspecializadoMatemáticas,cienciasnaturalesyafinesEnlasinstalacionesdelaEntidadCompradoraHoraextradominicalyfestivoZona2Plata</v>
      </c>
      <c r="B6234" t="s">
        <v>6549</v>
      </c>
      <c r="C6234" t="s">
        <v>19</v>
      </c>
      <c r="D6234" t="s">
        <v>95</v>
      </c>
      <c r="E6234" t="s">
        <v>640</v>
      </c>
      <c r="F6234" t="s">
        <v>3272</v>
      </c>
      <c r="G6234" t="s">
        <v>90</v>
      </c>
      <c r="H6234" t="s">
        <v>93</v>
      </c>
      <c r="I6234" t="s">
        <v>2</v>
      </c>
      <c r="J6234" t="s">
        <v>25</v>
      </c>
      <c r="K6234">
        <v>66840.048799093696</v>
      </c>
      <c r="L6234">
        <v>68488.01999999999</v>
      </c>
      <c r="M6234">
        <v>82904.060664728269</v>
      </c>
      <c r="N6234">
        <v>71546.444999999992</v>
      </c>
      <c r="O6234">
        <v>57461.13</v>
      </c>
      <c r="P6234">
        <v>69328.439999999988</v>
      </c>
      <c r="Q6234">
        <v>87317.774999999994</v>
      </c>
      <c r="S6234" t="s">
        <v>174</v>
      </c>
    </row>
    <row r="6235" spans="1:19" x14ac:dyDescent="0.2">
      <c r="A6235" t="str">
        <f t="shared" si="97"/>
        <v>AgenteBilingüeEspecializadoMatemáticas,cienciasnaturalesyafinesEnlasinstalacionesdelaEntidadCompradoraHoraextradominicalyfestivoZona2Oro</v>
      </c>
      <c r="B6235" t="s">
        <v>6550</v>
      </c>
      <c r="C6235" t="s">
        <v>19</v>
      </c>
      <c r="D6235" t="s">
        <v>95</v>
      </c>
      <c r="E6235" t="s">
        <v>640</v>
      </c>
      <c r="F6235" t="s">
        <v>3272</v>
      </c>
      <c r="G6235" t="s">
        <v>90</v>
      </c>
      <c r="H6235" t="s">
        <v>93</v>
      </c>
      <c r="I6235" t="s">
        <v>3</v>
      </c>
      <c r="J6235" t="s">
        <v>25</v>
      </c>
      <c r="K6235">
        <v>66840.048799093696</v>
      </c>
      <c r="L6235">
        <v>69857.324999999997</v>
      </c>
      <c r="M6235">
        <v>85277.494980924326</v>
      </c>
      <c r="N6235">
        <v>71546.444999999992</v>
      </c>
      <c r="O6235">
        <v>57461.13</v>
      </c>
      <c r="P6235">
        <v>70788.824999999997</v>
      </c>
      <c r="Q6235">
        <v>91188.674999999988</v>
      </c>
      <c r="S6235" t="s">
        <v>174</v>
      </c>
    </row>
    <row r="6236" spans="1:19" x14ac:dyDescent="0.2">
      <c r="A6236" t="str">
        <f t="shared" si="97"/>
        <v>AgenteBilingüeEspecializadoMatemáticas,cienciasnaturalesyafinesEnlasinstalacionesdelaEntidadCompradoraHoraextradominicalyfestivoZona2Platino</v>
      </c>
      <c r="B6236" t="s">
        <v>6551</v>
      </c>
      <c r="C6236" t="s">
        <v>19</v>
      </c>
      <c r="D6236" t="s">
        <v>95</v>
      </c>
      <c r="E6236" t="s">
        <v>640</v>
      </c>
      <c r="F6236" t="s">
        <v>3272</v>
      </c>
      <c r="G6236" t="s">
        <v>90</v>
      </c>
      <c r="H6236" t="s">
        <v>93</v>
      </c>
      <c r="I6236" t="s">
        <v>134</v>
      </c>
      <c r="J6236" t="s">
        <v>25</v>
      </c>
      <c r="K6236">
        <v>66840.048799093696</v>
      </c>
      <c r="L6236">
        <v>71912.834999999992</v>
      </c>
      <c r="M6236">
        <v>87790.831113577573</v>
      </c>
      <c r="N6236">
        <v>71546.444999999992</v>
      </c>
      <c r="O6236">
        <v>57461.13</v>
      </c>
      <c r="P6236">
        <v>72310.274999999994</v>
      </c>
      <c r="Q6236">
        <v>96917.4</v>
      </c>
      <c r="S6236" t="s">
        <v>174</v>
      </c>
    </row>
    <row r="6237" spans="1:19" x14ac:dyDescent="0.2">
      <c r="A6237" t="str">
        <f t="shared" si="97"/>
        <v>AgenteBilingüeEspecializadoMatemáticas,cienciasnaturalesyafinesEnlasinstalacionesdelaEntidadCompradoraHoraextradominicalyfestivoZona3Plata</v>
      </c>
      <c r="B6237" t="s">
        <v>6552</v>
      </c>
      <c r="C6237" t="s">
        <v>19</v>
      </c>
      <c r="D6237" t="s">
        <v>95</v>
      </c>
      <c r="E6237" t="s">
        <v>640</v>
      </c>
      <c r="F6237" t="s">
        <v>3272</v>
      </c>
      <c r="G6237" t="s">
        <v>90</v>
      </c>
      <c r="H6237" t="s">
        <v>94</v>
      </c>
      <c r="I6237" t="s">
        <v>2</v>
      </c>
      <c r="J6237" t="s">
        <v>25</v>
      </c>
      <c r="K6237">
        <v>66840.048799093696</v>
      </c>
      <c r="L6237">
        <v>69817.994999999995</v>
      </c>
      <c r="M6237">
        <v>82904.060664728269</v>
      </c>
      <c r="N6237">
        <v>71546.444999999992</v>
      </c>
      <c r="O6237">
        <v>57461.13</v>
      </c>
      <c r="P6237">
        <v>69654.464999999997</v>
      </c>
      <c r="Q6237">
        <v>87317.774999999994</v>
      </c>
      <c r="S6237" t="s">
        <v>174</v>
      </c>
    </row>
    <row r="6238" spans="1:19" x14ac:dyDescent="0.2">
      <c r="A6238" t="str">
        <f t="shared" si="97"/>
        <v>AgenteBilingüeEspecializadoMatemáticas,cienciasnaturalesyafinesEnlasinstalacionesdelaEntidadCompradoraHoraextradominicalyfestivoZona3Oro</v>
      </c>
      <c r="B6238" t="s">
        <v>6553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94</v>
      </c>
      <c r="I6238" t="s">
        <v>3</v>
      </c>
      <c r="J6238" t="s">
        <v>25</v>
      </c>
      <c r="K6238">
        <v>66840.048799093696</v>
      </c>
      <c r="L6238">
        <v>71214.209999999992</v>
      </c>
      <c r="M6238">
        <v>85277.494980924326</v>
      </c>
      <c r="N6238">
        <v>71546.444999999992</v>
      </c>
      <c r="O6238">
        <v>57461.13</v>
      </c>
      <c r="P6238">
        <v>71121.06</v>
      </c>
      <c r="Q6238">
        <v>91188.674999999988</v>
      </c>
      <c r="S6238" t="s">
        <v>174</v>
      </c>
    </row>
    <row r="6239" spans="1:19" x14ac:dyDescent="0.2">
      <c r="A6239" t="str">
        <f t="shared" si="97"/>
        <v>AgenteBilingüeEspecializadoMatemáticas,cienciasnaturalesyafinesEnlasinstalacionesdelaEntidadCompradoraHoraextradominicalyfestivoZona3Platino</v>
      </c>
      <c r="B6239" t="s">
        <v>6554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94</v>
      </c>
      <c r="I6239" t="s">
        <v>134</v>
      </c>
      <c r="J6239" t="s">
        <v>25</v>
      </c>
      <c r="K6239">
        <v>66840.048799093696</v>
      </c>
      <c r="L6239">
        <v>73309.049999999988</v>
      </c>
      <c r="M6239">
        <v>87790.831113577573</v>
      </c>
      <c r="N6239">
        <v>71546.444999999992</v>
      </c>
      <c r="O6239">
        <v>57461.13</v>
      </c>
      <c r="P6239">
        <v>72650.789999999994</v>
      </c>
      <c r="Q6239">
        <v>96917.4</v>
      </c>
      <c r="S6239" t="s">
        <v>174</v>
      </c>
    </row>
    <row r="6240" spans="1:19" x14ac:dyDescent="0.2">
      <c r="A6240" t="str">
        <f t="shared" si="97"/>
        <v>AgenteBilingüeEspecializadoMatemáticas,cienciasnaturalesyafinesEnlasinstalacionesdelaEntidadCompradoraServicio7x24Zona1Plata</v>
      </c>
      <c r="B6240" t="s">
        <v>6555</v>
      </c>
      <c r="C6240" t="s">
        <v>19</v>
      </c>
      <c r="D6240" t="s">
        <v>95</v>
      </c>
      <c r="E6240" t="s">
        <v>640</v>
      </c>
      <c r="F6240" t="s">
        <v>3272</v>
      </c>
      <c r="G6240" t="s">
        <v>91</v>
      </c>
      <c r="H6240" t="s">
        <v>92</v>
      </c>
      <c r="I6240" t="s">
        <v>2</v>
      </c>
      <c r="J6240" t="s">
        <v>260</v>
      </c>
      <c r="K6240">
        <v>24526094.429907449</v>
      </c>
      <c r="L6240">
        <v>34905025.169999994</v>
      </c>
      <c r="M6240">
        <v>36767254.240403153</v>
      </c>
      <c r="N6240">
        <v>31132347.704999998</v>
      </c>
      <c r="O6240">
        <v>31670306.549999997</v>
      </c>
      <c r="P6240">
        <v>45077514.389999993</v>
      </c>
      <c r="Q6240">
        <v>36008177.849999994</v>
      </c>
      <c r="S6240" t="s">
        <v>174</v>
      </c>
    </row>
    <row r="6241" spans="1:19" x14ac:dyDescent="0.2">
      <c r="A6241" t="str">
        <f t="shared" si="97"/>
        <v>AgenteBilingüeEspecializadoMatemáticas,cienciasnaturalesyafinesEnlasinstalacionesdelaEntidadCompradoraServicio7x24Zona1Oro</v>
      </c>
      <c r="B6241" t="s">
        <v>6556</v>
      </c>
      <c r="C6241" t="s">
        <v>19</v>
      </c>
      <c r="D6241" t="s">
        <v>95</v>
      </c>
      <c r="E6241" t="s">
        <v>640</v>
      </c>
      <c r="F6241" t="s">
        <v>3272</v>
      </c>
      <c r="G6241" t="s">
        <v>91</v>
      </c>
      <c r="H6241" t="s">
        <v>92</v>
      </c>
      <c r="I6241" t="s">
        <v>3</v>
      </c>
      <c r="J6241" t="s">
        <v>260</v>
      </c>
      <c r="K6241">
        <v>24526094.429907449</v>
      </c>
      <c r="L6241">
        <v>35603126.460000001</v>
      </c>
      <c r="M6241">
        <v>37819852.415049687</v>
      </c>
      <c r="N6241">
        <v>31310595.404999997</v>
      </c>
      <c r="O6241">
        <v>31670306.549999997</v>
      </c>
      <c r="P6241">
        <v>46026514.169999994</v>
      </c>
      <c r="Q6241">
        <v>37604521.484999999</v>
      </c>
      <c r="S6241" t="s">
        <v>174</v>
      </c>
    </row>
    <row r="6242" spans="1:19" x14ac:dyDescent="0.2">
      <c r="A6242" t="str">
        <f t="shared" si="97"/>
        <v>AgenteBilingüeEspecializadoMatemáticas,cienciasnaturalesyafinesEnlasinstalacionesdelaEntidadCompradoraServicio7x24Zona1Platino</v>
      </c>
      <c r="B6242" t="s">
        <v>6557</v>
      </c>
      <c r="C6242" t="s">
        <v>19</v>
      </c>
      <c r="D6242" t="s">
        <v>95</v>
      </c>
      <c r="E6242" t="s">
        <v>640</v>
      </c>
      <c r="F6242" t="s">
        <v>3272</v>
      </c>
      <c r="G6242" t="s">
        <v>91</v>
      </c>
      <c r="H6242" t="s">
        <v>92</v>
      </c>
      <c r="I6242" t="s">
        <v>134</v>
      </c>
      <c r="J6242" t="s">
        <v>260</v>
      </c>
      <c r="K6242">
        <v>24526094.429907449</v>
      </c>
      <c r="L6242">
        <v>36650277.359999999</v>
      </c>
      <c r="M6242">
        <v>38934495.869663589</v>
      </c>
      <c r="N6242">
        <v>31345637.399999999</v>
      </c>
      <c r="O6242">
        <v>31670306.549999997</v>
      </c>
      <c r="P6242">
        <v>47016332.279999994</v>
      </c>
      <c r="Q6242">
        <v>39966985.574999996</v>
      </c>
      <c r="S6242" t="s">
        <v>174</v>
      </c>
    </row>
    <row r="6243" spans="1:19" x14ac:dyDescent="0.2">
      <c r="A6243" t="str">
        <f t="shared" si="97"/>
        <v>AgenteBilingüeEspecializadoMatemáticas,cienciasnaturalesyafinesEnlasinstalacionesdelaEntidadCompradoraServicio7x24Zona2Plata</v>
      </c>
      <c r="B6243" t="s">
        <v>6558</v>
      </c>
      <c r="C6243" t="s">
        <v>19</v>
      </c>
      <c r="D6243" t="s">
        <v>95</v>
      </c>
      <c r="E6243" t="s">
        <v>640</v>
      </c>
      <c r="F6243" t="s">
        <v>3272</v>
      </c>
      <c r="G6243" t="s">
        <v>91</v>
      </c>
      <c r="H6243" t="s">
        <v>93</v>
      </c>
      <c r="I6243" t="s">
        <v>2</v>
      </c>
      <c r="J6243" t="s">
        <v>260</v>
      </c>
      <c r="K6243">
        <v>24526094.429907449</v>
      </c>
      <c r="L6243">
        <v>35952176.07</v>
      </c>
      <c r="M6243">
        <v>36767254.240403153</v>
      </c>
      <c r="N6243">
        <v>31317604.424999997</v>
      </c>
      <c r="O6243">
        <v>31670306.549999997</v>
      </c>
      <c r="P6243">
        <v>47904054.884999998</v>
      </c>
      <c r="Q6243">
        <v>36008177.849999994</v>
      </c>
      <c r="S6243" t="s">
        <v>174</v>
      </c>
    </row>
    <row r="6244" spans="1:19" x14ac:dyDescent="0.2">
      <c r="A6244" t="str">
        <f t="shared" si="97"/>
        <v>AgenteBilingüeEspecializadoMatemáticas,cienciasnaturalesyafinesEnlasinstalacionesdelaEntidadCompradoraServicio7x24Zona2Oro</v>
      </c>
      <c r="B6244" t="s">
        <v>6559</v>
      </c>
      <c r="C6244" t="s">
        <v>19</v>
      </c>
      <c r="D6244" t="s">
        <v>95</v>
      </c>
      <c r="E6244" t="s">
        <v>640</v>
      </c>
      <c r="F6244" t="s">
        <v>3272</v>
      </c>
      <c r="G6244" t="s">
        <v>91</v>
      </c>
      <c r="H6244" t="s">
        <v>93</v>
      </c>
      <c r="I6244" t="s">
        <v>3</v>
      </c>
      <c r="J6244" t="s">
        <v>260</v>
      </c>
      <c r="K6244">
        <v>24526094.429907449</v>
      </c>
      <c r="L6244">
        <v>36671220.584999993</v>
      </c>
      <c r="M6244">
        <v>37819852.415049687</v>
      </c>
      <c r="N6244">
        <v>31354747.469999999</v>
      </c>
      <c r="O6244">
        <v>31670306.549999997</v>
      </c>
      <c r="P6244">
        <v>48912560.954999998</v>
      </c>
      <c r="Q6244">
        <v>37604521.484999999</v>
      </c>
      <c r="S6244" t="s">
        <v>174</v>
      </c>
    </row>
    <row r="6245" spans="1:19" x14ac:dyDescent="0.2">
      <c r="A6245" t="str">
        <f t="shared" si="97"/>
        <v>AgenteBilingüeEspecializadoMatemáticas,cienciasnaturalesyafinesEnlasinstalacionesdelaEntidadCompradoraServicio7x24Zona2Platino</v>
      </c>
      <c r="B6245" t="s">
        <v>6560</v>
      </c>
      <c r="C6245" t="s">
        <v>19</v>
      </c>
      <c r="D6245" t="s">
        <v>95</v>
      </c>
      <c r="E6245" t="s">
        <v>640</v>
      </c>
      <c r="F6245" t="s">
        <v>3272</v>
      </c>
      <c r="G6245" t="s">
        <v>91</v>
      </c>
      <c r="H6245" t="s">
        <v>93</v>
      </c>
      <c r="I6245" t="s">
        <v>134</v>
      </c>
      <c r="J6245" t="s">
        <v>260</v>
      </c>
      <c r="K6245">
        <v>24526094.429907449</v>
      </c>
      <c r="L6245">
        <v>37749785.805</v>
      </c>
      <c r="M6245">
        <v>38934495.869663589</v>
      </c>
      <c r="N6245">
        <v>31391891.549999997</v>
      </c>
      <c r="O6245">
        <v>31670306.549999997</v>
      </c>
      <c r="P6245">
        <v>49964443.874999993</v>
      </c>
      <c r="Q6245">
        <v>39966985.574999996</v>
      </c>
      <c r="S6245" t="s">
        <v>174</v>
      </c>
    </row>
    <row r="6246" spans="1:19" x14ac:dyDescent="0.2">
      <c r="A6246" t="str">
        <f t="shared" si="97"/>
        <v>AgenteBilingüeEspecializadoMatemáticas,cienciasnaturalesyafinesEnlasinstalacionesdelaEntidadCompradoraServicio7x24Zona3Plata</v>
      </c>
      <c r="B6246" t="s">
        <v>6561</v>
      </c>
      <c r="C6246" t="s">
        <v>19</v>
      </c>
      <c r="D6246" t="s">
        <v>95</v>
      </c>
      <c r="E6246" t="s">
        <v>640</v>
      </c>
      <c r="F6246" t="s">
        <v>3272</v>
      </c>
      <c r="G6246" t="s">
        <v>91</v>
      </c>
      <c r="H6246" t="s">
        <v>94</v>
      </c>
      <c r="I6246" t="s">
        <v>2</v>
      </c>
      <c r="J6246" t="s">
        <v>260</v>
      </c>
      <c r="K6246">
        <v>24526094.429907449</v>
      </c>
      <c r="L6246">
        <v>36650277.359999999</v>
      </c>
      <c r="M6246">
        <v>36767254.240403153</v>
      </c>
      <c r="N6246">
        <v>31345637.399999999</v>
      </c>
      <c r="O6246">
        <v>31670306.549999997</v>
      </c>
      <c r="P6246">
        <v>48129441.659999996</v>
      </c>
      <c r="Q6246">
        <v>36008177.849999994</v>
      </c>
      <c r="S6246" t="s">
        <v>174</v>
      </c>
    </row>
    <row r="6247" spans="1:19" x14ac:dyDescent="0.2">
      <c r="A6247" t="str">
        <f t="shared" si="97"/>
        <v>AgenteBilingüeEspecializadoMatemáticas,cienciasnaturalesyafinesEnlasinstalacionesdelaEntidadCompradoraServicio7x24Zona3Oro</v>
      </c>
      <c r="B6247" t="s">
        <v>6562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94</v>
      </c>
      <c r="I6247" t="s">
        <v>3</v>
      </c>
      <c r="J6247" t="s">
        <v>260</v>
      </c>
      <c r="K6247">
        <v>24526094.429907449</v>
      </c>
      <c r="L6247">
        <v>37383282.989999995</v>
      </c>
      <c r="M6247">
        <v>37819852.415049687</v>
      </c>
      <c r="N6247">
        <v>31384181.834999997</v>
      </c>
      <c r="O6247">
        <v>31670306.549999997</v>
      </c>
      <c r="P6247">
        <v>49142693.204999998</v>
      </c>
      <c r="Q6247">
        <v>37604521.484999999</v>
      </c>
      <c r="S6247" t="s">
        <v>174</v>
      </c>
    </row>
    <row r="6248" spans="1:19" x14ac:dyDescent="0.2">
      <c r="A6248" t="str">
        <f t="shared" si="97"/>
        <v>AgenteBilingüeEspecializadoMatemáticas,cienciasnaturalesyafinesEnlasinstalacionesdelaEntidadCompradoraServicio7x24Zona3Platino</v>
      </c>
      <c r="B6248" t="s">
        <v>6563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94</v>
      </c>
      <c r="I6248" t="s">
        <v>134</v>
      </c>
      <c r="J6248" t="s">
        <v>260</v>
      </c>
      <c r="K6248">
        <v>24526094.429907449</v>
      </c>
      <c r="L6248">
        <v>38482791.434999995</v>
      </c>
      <c r="M6248">
        <v>38934495.869663589</v>
      </c>
      <c r="N6248">
        <v>31422727.304999996</v>
      </c>
      <c r="O6248">
        <v>31670306.549999997</v>
      </c>
      <c r="P6248">
        <v>50199525.494999997</v>
      </c>
      <c r="Q6248">
        <v>39966985.574999996</v>
      </c>
      <c r="S6248" t="s">
        <v>174</v>
      </c>
    </row>
    <row r="6249" spans="1:19" x14ac:dyDescent="0.2">
      <c r="A6249" t="str">
        <f t="shared" si="97"/>
        <v>AgenteBilingüeEspecializadoMatemáticas,cienciasnaturalesyafinesFrontofficeconherramientaJornadaOrdinaria Zona1Plata</v>
      </c>
      <c r="B6249" t="s">
        <v>6564</v>
      </c>
      <c r="C6249" t="s">
        <v>19</v>
      </c>
      <c r="D6249" t="s">
        <v>95</v>
      </c>
      <c r="E6249" t="s">
        <v>640</v>
      </c>
      <c r="F6249" t="s">
        <v>3288</v>
      </c>
      <c r="G6249" t="s">
        <v>334</v>
      </c>
      <c r="H6249" t="s">
        <v>92</v>
      </c>
      <c r="I6249" t="s">
        <v>2</v>
      </c>
      <c r="J6249" t="s">
        <v>5</v>
      </c>
      <c r="K6249">
        <v>7874424.3896575216</v>
      </c>
      <c r="L6249">
        <v>7734944.1599999992</v>
      </c>
      <c r="M6249">
        <v>9207986.4971693587</v>
      </c>
      <c r="N6249">
        <v>8481519.6749999989</v>
      </c>
      <c r="O6249">
        <v>8060000.3999999994</v>
      </c>
      <c r="P6249">
        <v>8596541.2949999999</v>
      </c>
      <c r="Q6249">
        <v>8865103.0949999988</v>
      </c>
      <c r="S6249" t="s">
        <v>174</v>
      </c>
    </row>
    <row r="6250" spans="1:19" x14ac:dyDescent="0.2">
      <c r="A6250" t="str">
        <f t="shared" si="97"/>
        <v>AgenteBilingüeEspecializadoMatemáticas,cienciasnaturalesyafinesFrontofficeconherramientaJornadaOrdinaria Zona1Oro</v>
      </c>
      <c r="B6250" t="s">
        <v>6565</v>
      </c>
      <c r="C6250" t="s">
        <v>19</v>
      </c>
      <c r="D6250" t="s">
        <v>95</v>
      </c>
      <c r="E6250" t="s">
        <v>640</v>
      </c>
      <c r="F6250" t="s">
        <v>3288</v>
      </c>
      <c r="G6250" t="s">
        <v>334</v>
      </c>
      <c r="H6250" t="s">
        <v>92</v>
      </c>
      <c r="I6250" t="s">
        <v>3</v>
      </c>
      <c r="J6250" t="s">
        <v>5</v>
      </c>
      <c r="K6250">
        <v>7874424.3896575216</v>
      </c>
      <c r="L6250">
        <v>7889643.5399999991</v>
      </c>
      <c r="M6250">
        <v>9471599.0507671069</v>
      </c>
      <c r="N6250">
        <v>8510144.6699999999</v>
      </c>
      <c r="O6250">
        <v>8060000.3999999994</v>
      </c>
      <c r="P6250">
        <v>8777521.3949999996</v>
      </c>
      <c r="Q6250">
        <v>9258118.4699999988</v>
      </c>
      <c r="S6250" t="s">
        <v>174</v>
      </c>
    </row>
    <row r="6251" spans="1:19" x14ac:dyDescent="0.2">
      <c r="A6251" t="str">
        <f t="shared" si="97"/>
        <v>AgenteBilingüeEspecializadoMatemáticas,cienciasnaturalesyafinesFrontofficeconherramientaJornadaOrdinaria Zona1Platino</v>
      </c>
      <c r="B6251" t="s">
        <v>6566</v>
      </c>
      <c r="C6251" t="s">
        <v>19</v>
      </c>
      <c r="D6251" t="s">
        <v>95</v>
      </c>
      <c r="E6251" t="s">
        <v>640</v>
      </c>
      <c r="F6251" t="s">
        <v>3288</v>
      </c>
      <c r="G6251" t="s">
        <v>334</v>
      </c>
      <c r="H6251" t="s">
        <v>92</v>
      </c>
      <c r="I6251" t="s">
        <v>134</v>
      </c>
      <c r="J6251" t="s">
        <v>5</v>
      </c>
      <c r="K6251">
        <v>7874424.3896575216</v>
      </c>
      <c r="L6251">
        <v>8121691.5749999993</v>
      </c>
      <c r="M6251">
        <v>9750750.216424847</v>
      </c>
      <c r="N6251">
        <v>8538769.6649999991</v>
      </c>
      <c r="O6251">
        <v>8060000.3999999994</v>
      </c>
      <c r="P6251">
        <v>8966284.6949999984</v>
      </c>
      <c r="Q6251">
        <v>9839750.1749999989</v>
      </c>
      <c r="S6251" t="s">
        <v>174</v>
      </c>
    </row>
    <row r="6252" spans="1:19" x14ac:dyDescent="0.2">
      <c r="A6252" t="str">
        <f t="shared" si="97"/>
        <v>AgenteBilingüeEspecializadoMatemáticas,cienciasnaturalesyafinesFrontofficeconherramientaJornadaOrdinaria Zona2Plata</v>
      </c>
      <c r="B6252" t="s">
        <v>6567</v>
      </c>
      <c r="C6252" t="s">
        <v>19</v>
      </c>
      <c r="D6252" t="s">
        <v>95</v>
      </c>
      <c r="E6252" t="s">
        <v>640</v>
      </c>
      <c r="F6252" t="s">
        <v>3288</v>
      </c>
      <c r="G6252" t="s">
        <v>334</v>
      </c>
      <c r="H6252" t="s">
        <v>93</v>
      </c>
      <c r="I6252" t="s">
        <v>2</v>
      </c>
      <c r="J6252" t="s">
        <v>5</v>
      </c>
      <c r="K6252">
        <v>7874424.3896575216</v>
      </c>
      <c r="L6252">
        <v>7966993.2299999995</v>
      </c>
      <c r="M6252">
        <v>9207986.4971693587</v>
      </c>
      <c r="N6252">
        <v>8515869.254999999</v>
      </c>
      <c r="O6252">
        <v>8060000.3999999994</v>
      </c>
      <c r="P6252">
        <v>9135578.6099999994</v>
      </c>
      <c r="Q6252">
        <v>8865103.0949999988</v>
      </c>
      <c r="S6252" t="s">
        <v>174</v>
      </c>
    </row>
    <row r="6253" spans="1:19" x14ac:dyDescent="0.2">
      <c r="A6253" t="str">
        <f t="shared" si="97"/>
        <v>AgenteBilingüeEspecializadoMatemáticas,cienciasnaturalesyafinesFrontofficeconherramientaJornadaOrdinaria Zona2Oro</v>
      </c>
      <c r="B6253" t="s">
        <v>6568</v>
      </c>
      <c r="C6253" t="s">
        <v>19</v>
      </c>
      <c r="D6253" t="s">
        <v>95</v>
      </c>
      <c r="E6253" t="s">
        <v>640</v>
      </c>
      <c r="F6253" t="s">
        <v>3288</v>
      </c>
      <c r="G6253" t="s">
        <v>334</v>
      </c>
      <c r="H6253" t="s">
        <v>93</v>
      </c>
      <c r="I6253" t="s">
        <v>3</v>
      </c>
      <c r="J6253" t="s">
        <v>5</v>
      </c>
      <c r="K6253">
        <v>7874424.3896575216</v>
      </c>
      <c r="L6253">
        <v>8126333.5499999998</v>
      </c>
      <c r="M6253">
        <v>9471599.0507671069</v>
      </c>
      <c r="N6253">
        <v>8546212.3499999996</v>
      </c>
      <c r="O6253">
        <v>8060000.3999999994</v>
      </c>
      <c r="P6253">
        <v>9327906.4499999993</v>
      </c>
      <c r="Q6253">
        <v>9258118.4699999988</v>
      </c>
      <c r="S6253" t="s">
        <v>174</v>
      </c>
    </row>
    <row r="6254" spans="1:19" x14ac:dyDescent="0.2">
      <c r="A6254" t="str">
        <f t="shared" si="97"/>
        <v>AgenteBilingüeEspecializadoMatemáticas,cienciasnaturalesyafinesFrontofficeconherramientaJornadaOrdinaria Zona2Platino</v>
      </c>
      <c r="B6254" t="s">
        <v>6569</v>
      </c>
      <c r="C6254" t="s">
        <v>19</v>
      </c>
      <c r="D6254" t="s">
        <v>95</v>
      </c>
      <c r="E6254" t="s">
        <v>640</v>
      </c>
      <c r="F6254" t="s">
        <v>3288</v>
      </c>
      <c r="G6254" t="s">
        <v>334</v>
      </c>
      <c r="H6254" t="s">
        <v>93</v>
      </c>
      <c r="I6254" t="s">
        <v>134</v>
      </c>
      <c r="J6254" t="s">
        <v>5</v>
      </c>
      <c r="K6254">
        <v>7874424.3896575216</v>
      </c>
      <c r="L6254">
        <v>8365342.9949999992</v>
      </c>
      <c r="M6254">
        <v>9750750.216424847</v>
      </c>
      <c r="N6254">
        <v>8576554.4100000001</v>
      </c>
      <c r="O6254">
        <v>8060000.3999999994</v>
      </c>
      <c r="P6254">
        <v>9528507.0449999999</v>
      </c>
      <c r="Q6254">
        <v>9839750.1749999989</v>
      </c>
      <c r="S6254" t="s">
        <v>174</v>
      </c>
    </row>
    <row r="6255" spans="1:19" x14ac:dyDescent="0.2">
      <c r="A6255" t="str">
        <f t="shared" si="97"/>
        <v>AgenteBilingüeEspecializadoMatemáticas,cienciasnaturalesyafinesFrontofficeconherramientaJornadaOrdinaria Zona3Plata</v>
      </c>
      <c r="B6255" t="s">
        <v>6570</v>
      </c>
      <c r="C6255" t="s">
        <v>19</v>
      </c>
      <c r="D6255" t="s">
        <v>95</v>
      </c>
      <c r="E6255" t="s">
        <v>640</v>
      </c>
      <c r="F6255" t="s">
        <v>3288</v>
      </c>
      <c r="G6255" t="s">
        <v>334</v>
      </c>
      <c r="H6255" t="s">
        <v>94</v>
      </c>
      <c r="I6255" t="s">
        <v>2</v>
      </c>
      <c r="J6255" t="s">
        <v>5</v>
      </c>
      <c r="K6255">
        <v>7874424.3896575216</v>
      </c>
      <c r="L6255">
        <v>8121691.5749999993</v>
      </c>
      <c r="M6255">
        <v>9207986.4971693587</v>
      </c>
      <c r="N6255">
        <v>8538769.6649999991</v>
      </c>
      <c r="O6255">
        <v>8060000.3999999994</v>
      </c>
      <c r="P6255">
        <v>9178562.1600000001</v>
      </c>
      <c r="Q6255">
        <v>8865103.0949999988</v>
      </c>
      <c r="S6255" t="s">
        <v>174</v>
      </c>
    </row>
    <row r="6256" spans="1:19" x14ac:dyDescent="0.2">
      <c r="A6256" t="str">
        <f t="shared" si="97"/>
        <v>AgenteBilingüeEspecializadoMatemáticas,cienciasnaturalesyafinesFrontofficeconherramientaJornadaOrdinaria Zona3Oro</v>
      </c>
      <c r="B6256" t="s">
        <v>6571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94</v>
      </c>
      <c r="I6256" t="s">
        <v>3</v>
      </c>
      <c r="J6256" t="s">
        <v>5</v>
      </c>
      <c r="K6256">
        <v>7874424.3896575216</v>
      </c>
      <c r="L6256">
        <v>8284126.544999999</v>
      </c>
      <c r="M6256">
        <v>9471599.0507671069</v>
      </c>
      <c r="N6256">
        <v>8570257.4699999988</v>
      </c>
      <c r="O6256">
        <v>8060000.3999999994</v>
      </c>
      <c r="P6256">
        <v>9371794.5899999999</v>
      </c>
      <c r="Q6256">
        <v>9258118.4699999988</v>
      </c>
      <c r="S6256" t="s">
        <v>174</v>
      </c>
    </row>
    <row r="6257" spans="1:19" x14ac:dyDescent="0.2">
      <c r="A6257" t="str">
        <f t="shared" si="97"/>
        <v>AgenteBilingüeEspecializadoMatemáticas,cienciasnaturalesyafinesFrontofficeconherramientaJornadaOrdinaria Zona3Platino</v>
      </c>
      <c r="B6257" t="s">
        <v>6572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94</v>
      </c>
      <c r="I6257" t="s">
        <v>134</v>
      </c>
      <c r="J6257" t="s">
        <v>5</v>
      </c>
      <c r="K6257">
        <v>7874424.3896575216</v>
      </c>
      <c r="L6257">
        <v>8527776.9299999997</v>
      </c>
      <c r="M6257">
        <v>9750750.216424847</v>
      </c>
      <c r="N6257">
        <v>8601744.2400000002</v>
      </c>
      <c r="O6257">
        <v>8060000.3999999994</v>
      </c>
      <c r="P6257">
        <v>9573338.0699999984</v>
      </c>
      <c r="Q6257">
        <v>9839750.1749999989</v>
      </c>
      <c r="S6257" t="s">
        <v>174</v>
      </c>
    </row>
    <row r="6258" spans="1:19" x14ac:dyDescent="0.2">
      <c r="A6258" t="str">
        <f t="shared" si="97"/>
        <v>AgenteBilingüeEspecializadoMatemáticas,cienciasnaturalesyafinesFrontofficeconherramientaHoraextradiurnaZona1Plata</v>
      </c>
      <c r="B6258" t="s">
        <v>6573</v>
      </c>
      <c r="C6258" t="s">
        <v>19</v>
      </c>
      <c r="D6258" t="s">
        <v>95</v>
      </c>
      <c r="E6258" t="s">
        <v>640</v>
      </c>
      <c r="F6258" t="s">
        <v>3288</v>
      </c>
      <c r="G6258" t="s">
        <v>172</v>
      </c>
      <c r="H6258" t="s">
        <v>92</v>
      </c>
      <c r="I6258" t="s">
        <v>2</v>
      </c>
      <c r="J6258" t="s">
        <v>25</v>
      </c>
      <c r="K6258">
        <v>39880.503888677136</v>
      </c>
      <c r="L6258">
        <v>42152.445</v>
      </c>
      <c r="M6258">
        <v>51815.03791545517</v>
      </c>
      <c r="N6258">
        <v>35772.704999999994</v>
      </c>
      <c r="O6258">
        <v>36174.284999999996</v>
      </c>
      <c r="P6258">
        <v>45942.614999999998</v>
      </c>
      <c r="Q6258">
        <v>56509.964999999997</v>
      </c>
      <c r="S6258" t="s">
        <v>174</v>
      </c>
    </row>
    <row r="6259" spans="1:19" x14ac:dyDescent="0.2">
      <c r="A6259" t="str">
        <f t="shared" si="97"/>
        <v>AgenteBilingüeEspecializadoMatemáticas,cienciasnaturalesyafinesFrontofficeconherramientaHoraextradiurnaZona1Oro</v>
      </c>
      <c r="B6259" t="s">
        <v>6574</v>
      </c>
      <c r="C6259" t="s">
        <v>19</v>
      </c>
      <c r="D6259" t="s">
        <v>95</v>
      </c>
      <c r="E6259" t="s">
        <v>640</v>
      </c>
      <c r="F6259" t="s">
        <v>3288</v>
      </c>
      <c r="G6259" t="s">
        <v>172</v>
      </c>
      <c r="H6259" t="s">
        <v>92</v>
      </c>
      <c r="I6259" t="s">
        <v>3</v>
      </c>
      <c r="J6259" t="s">
        <v>25</v>
      </c>
      <c r="K6259">
        <v>39880.503888677136</v>
      </c>
      <c r="L6259">
        <v>42995.969999999994</v>
      </c>
      <c r="M6259">
        <v>53298.4343630777</v>
      </c>
      <c r="N6259">
        <v>35772.704999999994</v>
      </c>
      <c r="O6259">
        <v>36174.284999999996</v>
      </c>
      <c r="P6259">
        <v>46909.304999999993</v>
      </c>
      <c r="Q6259">
        <v>59014.664999999994</v>
      </c>
      <c r="S6259" t="s">
        <v>174</v>
      </c>
    </row>
    <row r="6260" spans="1:19" x14ac:dyDescent="0.2">
      <c r="A6260" t="str">
        <f t="shared" si="97"/>
        <v>AgenteBilingüeEspecializadoMatemáticas,cienciasnaturalesyafinesFrontofficeconherramientaHoraextradiurnaZona1Platino</v>
      </c>
      <c r="B6260" t="s">
        <v>6575</v>
      </c>
      <c r="C6260" t="s">
        <v>19</v>
      </c>
      <c r="D6260" t="s">
        <v>95</v>
      </c>
      <c r="E6260" t="s">
        <v>640</v>
      </c>
      <c r="F6260" t="s">
        <v>3288</v>
      </c>
      <c r="G6260" t="s">
        <v>172</v>
      </c>
      <c r="H6260" t="s">
        <v>92</v>
      </c>
      <c r="I6260" t="s">
        <v>134</v>
      </c>
      <c r="J6260" t="s">
        <v>25</v>
      </c>
      <c r="K6260">
        <v>39880.503888677136</v>
      </c>
      <c r="L6260">
        <v>44260.74</v>
      </c>
      <c r="M6260">
        <v>54869.269445985978</v>
      </c>
      <c r="N6260">
        <v>35772.704999999994</v>
      </c>
      <c r="O6260">
        <v>36174.284999999996</v>
      </c>
      <c r="P6260">
        <v>47918.429999999993</v>
      </c>
      <c r="Q6260">
        <v>62722.034999999996</v>
      </c>
      <c r="S6260" t="s">
        <v>174</v>
      </c>
    </row>
    <row r="6261" spans="1:19" x14ac:dyDescent="0.2">
      <c r="A6261" t="str">
        <f t="shared" si="97"/>
        <v>AgenteBilingüeEspecializadoMatemáticas,cienciasnaturalesyafinesFrontofficeconherramientaHoraextradiurnaZona2Plata</v>
      </c>
      <c r="B6261" t="s">
        <v>6576</v>
      </c>
      <c r="C6261" t="s">
        <v>19</v>
      </c>
      <c r="D6261" t="s">
        <v>95</v>
      </c>
      <c r="E6261" t="s">
        <v>640</v>
      </c>
      <c r="F6261" t="s">
        <v>3288</v>
      </c>
      <c r="G6261" t="s">
        <v>172</v>
      </c>
      <c r="H6261" t="s">
        <v>93</v>
      </c>
      <c r="I6261" t="s">
        <v>2</v>
      </c>
      <c r="J6261" t="s">
        <v>25</v>
      </c>
      <c r="K6261">
        <v>39880.503888677136</v>
      </c>
      <c r="L6261">
        <v>43417.214999999997</v>
      </c>
      <c r="M6261">
        <v>51815.03791545517</v>
      </c>
      <c r="N6261">
        <v>35772.704999999994</v>
      </c>
      <c r="O6261">
        <v>36174.284999999996</v>
      </c>
      <c r="P6261">
        <v>48823.02</v>
      </c>
      <c r="Q6261">
        <v>56509.964999999997</v>
      </c>
      <c r="S6261" t="s">
        <v>174</v>
      </c>
    </row>
    <row r="6262" spans="1:19" x14ac:dyDescent="0.2">
      <c r="A6262" t="str">
        <f t="shared" si="97"/>
        <v>AgenteBilingüeEspecializadoMatemáticas,cienciasnaturalesyafinesFrontofficeconherramientaHoraextradiurnaZona2Oro</v>
      </c>
      <c r="B6262" t="s">
        <v>6577</v>
      </c>
      <c r="C6262" t="s">
        <v>19</v>
      </c>
      <c r="D6262" t="s">
        <v>95</v>
      </c>
      <c r="E6262" t="s">
        <v>640</v>
      </c>
      <c r="F6262" t="s">
        <v>3288</v>
      </c>
      <c r="G6262" t="s">
        <v>172</v>
      </c>
      <c r="H6262" t="s">
        <v>93</v>
      </c>
      <c r="I6262" t="s">
        <v>3</v>
      </c>
      <c r="J6262" t="s">
        <v>25</v>
      </c>
      <c r="K6262">
        <v>39880.503888677136</v>
      </c>
      <c r="L6262">
        <v>44286.614999999998</v>
      </c>
      <c r="M6262">
        <v>53298.4343630777</v>
      </c>
      <c r="N6262">
        <v>35772.704999999994</v>
      </c>
      <c r="O6262">
        <v>36174.284999999996</v>
      </c>
      <c r="P6262">
        <v>49850.774999999994</v>
      </c>
      <c r="Q6262">
        <v>59014.664999999994</v>
      </c>
      <c r="S6262" t="s">
        <v>174</v>
      </c>
    </row>
    <row r="6263" spans="1:19" x14ac:dyDescent="0.2">
      <c r="A6263" t="str">
        <f t="shared" si="97"/>
        <v>AgenteBilingüeEspecializadoMatemáticas,cienciasnaturalesyafinesFrontofficeconherramientaHoraextradiurnaZona2Platino</v>
      </c>
      <c r="B6263" t="s">
        <v>6578</v>
      </c>
      <c r="C6263" t="s">
        <v>19</v>
      </c>
      <c r="D6263" t="s">
        <v>95</v>
      </c>
      <c r="E6263" t="s">
        <v>640</v>
      </c>
      <c r="F6263" t="s">
        <v>3288</v>
      </c>
      <c r="G6263" t="s">
        <v>172</v>
      </c>
      <c r="H6263" t="s">
        <v>93</v>
      </c>
      <c r="I6263" t="s">
        <v>134</v>
      </c>
      <c r="J6263" t="s">
        <v>25</v>
      </c>
      <c r="K6263">
        <v>39880.503888677136</v>
      </c>
      <c r="L6263">
        <v>45588.644999999997</v>
      </c>
      <c r="M6263">
        <v>54869.269445985978</v>
      </c>
      <c r="N6263">
        <v>35772.704999999994</v>
      </c>
      <c r="O6263">
        <v>36174.284999999996</v>
      </c>
      <c r="P6263">
        <v>50923.034999999996</v>
      </c>
      <c r="Q6263">
        <v>62722.034999999996</v>
      </c>
      <c r="S6263" t="s">
        <v>174</v>
      </c>
    </row>
    <row r="6264" spans="1:19" x14ac:dyDescent="0.2">
      <c r="A6264" t="str">
        <f t="shared" si="97"/>
        <v>AgenteBilingüeEspecializadoMatemáticas,cienciasnaturalesyafinesFrontofficeconherramientaHoraextradiurnaZona3Plata</v>
      </c>
      <c r="B6264" t="s">
        <v>6579</v>
      </c>
      <c r="C6264" t="s">
        <v>19</v>
      </c>
      <c r="D6264" t="s">
        <v>95</v>
      </c>
      <c r="E6264" t="s">
        <v>640</v>
      </c>
      <c r="F6264" t="s">
        <v>3288</v>
      </c>
      <c r="G6264" t="s">
        <v>172</v>
      </c>
      <c r="H6264" t="s">
        <v>94</v>
      </c>
      <c r="I6264" t="s">
        <v>2</v>
      </c>
      <c r="J6264" t="s">
        <v>25</v>
      </c>
      <c r="K6264">
        <v>39880.503888677136</v>
      </c>
      <c r="L6264">
        <v>44260.74</v>
      </c>
      <c r="M6264">
        <v>51815.03791545517</v>
      </c>
      <c r="N6264">
        <v>35772.704999999994</v>
      </c>
      <c r="O6264">
        <v>36174.284999999996</v>
      </c>
      <c r="P6264">
        <v>49052.789999999994</v>
      </c>
      <c r="Q6264">
        <v>56509.964999999997</v>
      </c>
      <c r="S6264" t="s">
        <v>174</v>
      </c>
    </row>
    <row r="6265" spans="1:19" x14ac:dyDescent="0.2">
      <c r="A6265" t="str">
        <f t="shared" si="97"/>
        <v>AgenteBilingüeEspecializadoMatemáticas,cienciasnaturalesyafinesFrontofficeconherramientaHoraextradiurnaZona3Oro</v>
      </c>
      <c r="B6265" t="s">
        <v>6580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94</v>
      </c>
      <c r="I6265" t="s">
        <v>3</v>
      </c>
      <c r="J6265" t="s">
        <v>25</v>
      </c>
      <c r="K6265">
        <v>39880.503888677136</v>
      </c>
      <c r="L6265">
        <v>45146.7</v>
      </c>
      <c r="M6265">
        <v>53298.4343630777</v>
      </c>
      <c r="N6265">
        <v>35772.704999999994</v>
      </c>
      <c r="O6265">
        <v>36174.284999999996</v>
      </c>
      <c r="P6265">
        <v>50085.719999999994</v>
      </c>
      <c r="Q6265">
        <v>59014.664999999994</v>
      </c>
      <c r="S6265" t="s">
        <v>174</v>
      </c>
    </row>
    <row r="6266" spans="1:19" x14ac:dyDescent="0.2">
      <c r="A6266" t="str">
        <f t="shared" si="97"/>
        <v>AgenteBilingüeEspecializadoMatemáticas,cienciasnaturalesyafinesFrontofficeconherramientaHoraextradiurnaZona3Platino</v>
      </c>
      <c r="B6266" t="s">
        <v>6581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94</v>
      </c>
      <c r="I6266" t="s">
        <v>134</v>
      </c>
      <c r="J6266" t="s">
        <v>25</v>
      </c>
      <c r="K6266">
        <v>39880.503888677136</v>
      </c>
      <c r="L6266">
        <v>46474.604999999996</v>
      </c>
      <c r="M6266">
        <v>54869.269445985978</v>
      </c>
      <c r="N6266">
        <v>35772.704999999994</v>
      </c>
      <c r="O6266">
        <v>36174.284999999996</v>
      </c>
      <c r="P6266">
        <v>51162.119999999995</v>
      </c>
      <c r="Q6266">
        <v>62722.034999999996</v>
      </c>
      <c r="S6266" t="s">
        <v>174</v>
      </c>
    </row>
    <row r="6267" spans="1:19" x14ac:dyDescent="0.2">
      <c r="A6267" t="str">
        <f t="shared" si="97"/>
        <v>AgenteBilingüeEspecializadoMatemáticas,cienciasnaturalesyafinesFrontofficeconherramientaHoraextranocturna Zona1Plata</v>
      </c>
      <c r="B6267" t="s">
        <v>6582</v>
      </c>
      <c r="C6267" t="s">
        <v>19</v>
      </c>
      <c r="D6267" t="s">
        <v>95</v>
      </c>
      <c r="E6267" t="s">
        <v>640</v>
      </c>
      <c r="F6267" t="s">
        <v>3288</v>
      </c>
      <c r="G6267" t="s">
        <v>288</v>
      </c>
      <c r="H6267" t="s">
        <v>92</v>
      </c>
      <c r="I6267" t="s">
        <v>2</v>
      </c>
      <c r="J6267" t="s">
        <v>25</v>
      </c>
      <c r="K6267">
        <v>54021.308418885412</v>
      </c>
      <c r="L6267">
        <v>59013.63</v>
      </c>
      <c r="M6267">
        <v>72541.053081637248</v>
      </c>
      <c r="N6267">
        <v>50082.614999999998</v>
      </c>
      <c r="O6267">
        <v>50366.204999999994</v>
      </c>
      <c r="P6267">
        <v>58896.674999999996</v>
      </c>
      <c r="Q6267">
        <v>78433.334999999992</v>
      </c>
      <c r="S6267" t="s">
        <v>174</v>
      </c>
    </row>
    <row r="6268" spans="1:19" x14ac:dyDescent="0.2">
      <c r="A6268" t="str">
        <f t="shared" si="97"/>
        <v>AgenteBilingüeEspecializadoMatemáticas,cienciasnaturalesyafinesFrontofficeconherramientaHoraextranocturna Zona1Oro</v>
      </c>
      <c r="B6268" t="s">
        <v>6583</v>
      </c>
      <c r="C6268" t="s">
        <v>19</v>
      </c>
      <c r="D6268" t="s">
        <v>95</v>
      </c>
      <c r="E6268" t="s">
        <v>640</v>
      </c>
      <c r="F6268" t="s">
        <v>3288</v>
      </c>
      <c r="G6268" t="s">
        <v>288</v>
      </c>
      <c r="H6268" t="s">
        <v>92</v>
      </c>
      <c r="I6268" t="s">
        <v>3</v>
      </c>
      <c r="J6268" t="s">
        <v>25</v>
      </c>
      <c r="K6268">
        <v>54021.308418885412</v>
      </c>
      <c r="L6268">
        <v>60194.564999999995</v>
      </c>
      <c r="M6268">
        <v>74617.808108308804</v>
      </c>
      <c r="N6268">
        <v>50082.614999999998</v>
      </c>
      <c r="O6268">
        <v>50366.204999999994</v>
      </c>
      <c r="P6268">
        <v>60136.604999999996</v>
      </c>
      <c r="Q6268">
        <v>81910.934999999998</v>
      </c>
      <c r="S6268" t="s">
        <v>174</v>
      </c>
    </row>
    <row r="6269" spans="1:19" x14ac:dyDescent="0.2">
      <c r="A6269" t="str">
        <f t="shared" si="97"/>
        <v>AgenteBilingüeEspecializadoMatemáticas,cienciasnaturalesyafinesFrontofficeconherramientaHoraextranocturna Zona1Platino</v>
      </c>
      <c r="B6269" t="s">
        <v>6584</v>
      </c>
      <c r="C6269" t="s">
        <v>19</v>
      </c>
      <c r="D6269" t="s">
        <v>95</v>
      </c>
      <c r="E6269" t="s">
        <v>640</v>
      </c>
      <c r="F6269" t="s">
        <v>3288</v>
      </c>
      <c r="G6269" t="s">
        <v>288</v>
      </c>
      <c r="H6269" t="s">
        <v>92</v>
      </c>
      <c r="I6269" t="s">
        <v>134</v>
      </c>
      <c r="J6269" t="s">
        <v>25</v>
      </c>
      <c r="K6269">
        <v>54021.308418885412</v>
      </c>
      <c r="L6269">
        <v>61964.414999999994</v>
      </c>
      <c r="M6269">
        <v>76816.977224380389</v>
      </c>
      <c r="N6269">
        <v>50082.614999999998</v>
      </c>
      <c r="O6269">
        <v>50366.204999999994</v>
      </c>
      <c r="P6269">
        <v>61430.354999999996</v>
      </c>
      <c r="Q6269">
        <v>87056.954999999987</v>
      </c>
      <c r="S6269" t="s">
        <v>174</v>
      </c>
    </row>
    <row r="6270" spans="1:19" x14ac:dyDescent="0.2">
      <c r="A6270" t="str">
        <f t="shared" si="97"/>
        <v>AgenteBilingüeEspecializadoMatemáticas,cienciasnaturalesyafinesFrontofficeconherramientaHoraextranocturna Zona2Plata</v>
      </c>
      <c r="B6270" t="s">
        <v>6585</v>
      </c>
      <c r="C6270" t="s">
        <v>19</v>
      </c>
      <c r="D6270" t="s">
        <v>95</v>
      </c>
      <c r="E6270" t="s">
        <v>640</v>
      </c>
      <c r="F6270" t="s">
        <v>3288</v>
      </c>
      <c r="G6270" t="s">
        <v>288</v>
      </c>
      <c r="H6270" t="s">
        <v>93</v>
      </c>
      <c r="I6270" t="s">
        <v>2</v>
      </c>
      <c r="J6270" t="s">
        <v>25</v>
      </c>
      <c r="K6270">
        <v>54021.308418885412</v>
      </c>
      <c r="L6270">
        <v>60784.514999999992</v>
      </c>
      <c r="M6270">
        <v>72541.053081637248</v>
      </c>
      <c r="N6270">
        <v>50082.614999999998</v>
      </c>
      <c r="O6270">
        <v>50366.204999999994</v>
      </c>
      <c r="P6270">
        <v>62589.554999999993</v>
      </c>
      <c r="Q6270">
        <v>78433.334999999992</v>
      </c>
      <c r="S6270" t="s">
        <v>174</v>
      </c>
    </row>
    <row r="6271" spans="1:19" x14ac:dyDescent="0.2">
      <c r="A6271" t="str">
        <f t="shared" si="97"/>
        <v>AgenteBilingüeEspecializadoMatemáticas,cienciasnaturalesyafinesFrontofficeconherramientaHoraextranocturna Zona2Oro</v>
      </c>
      <c r="B6271" t="s">
        <v>6586</v>
      </c>
      <c r="C6271" t="s">
        <v>19</v>
      </c>
      <c r="D6271" t="s">
        <v>95</v>
      </c>
      <c r="E6271" t="s">
        <v>640</v>
      </c>
      <c r="F6271" t="s">
        <v>3288</v>
      </c>
      <c r="G6271" t="s">
        <v>288</v>
      </c>
      <c r="H6271" t="s">
        <v>93</v>
      </c>
      <c r="I6271" t="s">
        <v>3</v>
      </c>
      <c r="J6271" t="s">
        <v>25</v>
      </c>
      <c r="K6271">
        <v>54021.308418885412</v>
      </c>
      <c r="L6271">
        <v>62000.639999999992</v>
      </c>
      <c r="M6271">
        <v>74617.808108308804</v>
      </c>
      <c r="N6271">
        <v>50082.614999999998</v>
      </c>
      <c r="O6271">
        <v>50366.204999999994</v>
      </c>
      <c r="P6271">
        <v>63907.109999999993</v>
      </c>
      <c r="Q6271">
        <v>81910.934999999998</v>
      </c>
      <c r="S6271" t="s">
        <v>174</v>
      </c>
    </row>
    <row r="6272" spans="1:19" x14ac:dyDescent="0.2">
      <c r="A6272" t="str">
        <f t="shared" si="97"/>
        <v>AgenteBilingüeEspecializadoMatemáticas,cienciasnaturalesyafinesFrontofficeconherramientaHoraextranocturna Zona2Platino</v>
      </c>
      <c r="B6272" t="s">
        <v>6587</v>
      </c>
      <c r="C6272" t="s">
        <v>19</v>
      </c>
      <c r="D6272" t="s">
        <v>95</v>
      </c>
      <c r="E6272" t="s">
        <v>640</v>
      </c>
      <c r="F6272" t="s">
        <v>3288</v>
      </c>
      <c r="G6272" t="s">
        <v>288</v>
      </c>
      <c r="H6272" t="s">
        <v>93</v>
      </c>
      <c r="I6272" t="s">
        <v>134</v>
      </c>
      <c r="J6272" t="s">
        <v>25</v>
      </c>
      <c r="K6272">
        <v>54021.308418885412</v>
      </c>
      <c r="L6272">
        <v>63824.31</v>
      </c>
      <c r="M6272">
        <v>76816.977224380389</v>
      </c>
      <c r="N6272">
        <v>50082.614999999998</v>
      </c>
      <c r="O6272">
        <v>50366.204999999994</v>
      </c>
      <c r="P6272">
        <v>65281.59</v>
      </c>
      <c r="Q6272">
        <v>87056.954999999987</v>
      </c>
      <c r="S6272" t="s">
        <v>174</v>
      </c>
    </row>
    <row r="6273" spans="1:19" x14ac:dyDescent="0.2">
      <c r="A6273" t="str">
        <f t="shared" si="97"/>
        <v>AgenteBilingüeEspecializadoMatemáticas,cienciasnaturalesyafinesFrontofficeconherramientaHoraextranocturna Zona3Plata</v>
      </c>
      <c r="B6273" t="s">
        <v>6588</v>
      </c>
      <c r="C6273" t="s">
        <v>19</v>
      </c>
      <c r="D6273" t="s">
        <v>95</v>
      </c>
      <c r="E6273" t="s">
        <v>640</v>
      </c>
      <c r="F6273" t="s">
        <v>3288</v>
      </c>
      <c r="G6273" t="s">
        <v>288</v>
      </c>
      <c r="H6273" t="s">
        <v>94</v>
      </c>
      <c r="I6273" t="s">
        <v>2</v>
      </c>
      <c r="J6273" t="s">
        <v>25</v>
      </c>
      <c r="K6273">
        <v>54021.308418885412</v>
      </c>
      <c r="L6273">
        <v>61964.414999999994</v>
      </c>
      <c r="M6273">
        <v>72541.053081637248</v>
      </c>
      <c r="N6273">
        <v>50082.614999999998</v>
      </c>
      <c r="O6273">
        <v>50366.204999999994</v>
      </c>
      <c r="P6273">
        <v>62884.529999999992</v>
      </c>
      <c r="Q6273">
        <v>78433.334999999992</v>
      </c>
      <c r="S6273" t="s">
        <v>174</v>
      </c>
    </row>
    <row r="6274" spans="1:19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Zona3Oro</v>
      </c>
      <c r="B6274" t="s">
        <v>6589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94</v>
      </c>
      <c r="I6274" t="s">
        <v>3</v>
      </c>
      <c r="J6274" t="s">
        <v>25</v>
      </c>
      <c r="K6274">
        <v>54021.308418885412</v>
      </c>
      <c r="L6274">
        <v>63204.344999999994</v>
      </c>
      <c r="M6274">
        <v>74617.808108308804</v>
      </c>
      <c r="N6274">
        <v>50082.614999999998</v>
      </c>
      <c r="O6274">
        <v>50366.204999999994</v>
      </c>
      <c r="P6274">
        <v>64208.294999999998</v>
      </c>
      <c r="Q6274">
        <v>81910.934999999998</v>
      </c>
      <c r="S6274" t="s">
        <v>174</v>
      </c>
    </row>
    <row r="6275" spans="1:19" x14ac:dyDescent="0.2">
      <c r="A6275" t="str">
        <f t="shared" si="98"/>
        <v>AgenteBilingüeEspecializadoMatemáticas,cienciasnaturalesyafinesFrontofficeconherramientaHoraextranocturna Zona3Platino</v>
      </c>
      <c r="B6275" t="s">
        <v>6590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94</v>
      </c>
      <c r="I6275" t="s">
        <v>134</v>
      </c>
      <c r="J6275" t="s">
        <v>25</v>
      </c>
      <c r="K6275">
        <v>54021.308418885412</v>
      </c>
      <c r="L6275">
        <v>65063.204999999994</v>
      </c>
      <c r="M6275">
        <v>76816.977224380389</v>
      </c>
      <c r="N6275">
        <v>50082.614999999998</v>
      </c>
      <c r="O6275">
        <v>50366.204999999994</v>
      </c>
      <c r="P6275">
        <v>65588.985000000001</v>
      </c>
      <c r="Q6275">
        <v>87056.954999999987</v>
      </c>
      <c r="S6275" t="s">
        <v>174</v>
      </c>
    </row>
    <row r="6276" spans="1:19" x14ac:dyDescent="0.2">
      <c r="A6276" t="str">
        <f t="shared" si="98"/>
        <v>AgenteBilingüeEspecializadoMatemáticas,cienciasnaturalesyafinesFrontofficeconherramientaHoraextradominicalyfestivoZona1Plata</v>
      </c>
      <c r="B6276" t="s">
        <v>6591</v>
      </c>
      <c r="C6276" t="s">
        <v>19</v>
      </c>
      <c r="D6276" t="s">
        <v>95</v>
      </c>
      <c r="E6276" t="s">
        <v>640</v>
      </c>
      <c r="F6276" t="s">
        <v>3288</v>
      </c>
      <c r="G6276" t="s">
        <v>90</v>
      </c>
      <c r="H6276" t="s">
        <v>92</v>
      </c>
      <c r="I6276" t="s">
        <v>2</v>
      </c>
      <c r="J6276" t="s">
        <v>25</v>
      </c>
      <c r="K6276">
        <v>68162.112949093687</v>
      </c>
      <c r="L6276">
        <v>67444.739999999991</v>
      </c>
      <c r="M6276">
        <v>82904.060664728269</v>
      </c>
      <c r="N6276">
        <v>71546.444999999992</v>
      </c>
      <c r="O6276">
        <v>57461.13</v>
      </c>
      <c r="P6276">
        <v>65373.704999999994</v>
      </c>
      <c r="Q6276">
        <v>87317.774999999994</v>
      </c>
      <c r="S6276" t="s">
        <v>174</v>
      </c>
    </row>
    <row r="6277" spans="1:19" x14ac:dyDescent="0.2">
      <c r="A6277" t="str">
        <f t="shared" si="98"/>
        <v>AgenteBilingüeEspecializadoMatemáticas,cienciasnaturalesyafinesFrontofficeconherramientaHoraextradominicalyfestivoZona1Oro</v>
      </c>
      <c r="B6277" t="s">
        <v>6592</v>
      </c>
      <c r="C6277" t="s">
        <v>19</v>
      </c>
      <c r="D6277" t="s">
        <v>95</v>
      </c>
      <c r="E6277" t="s">
        <v>640</v>
      </c>
      <c r="F6277" t="s">
        <v>3288</v>
      </c>
      <c r="G6277" t="s">
        <v>90</v>
      </c>
      <c r="H6277" t="s">
        <v>92</v>
      </c>
      <c r="I6277" t="s">
        <v>3</v>
      </c>
      <c r="J6277" t="s">
        <v>25</v>
      </c>
      <c r="K6277">
        <v>68162.112949093687</v>
      </c>
      <c r="L6277">
        <v>68794.37999999999</v>
      </c>
      <c r="M6277">
        <v>85277.494980924326</v>
      </c>
      <c r="N6277">
        <v>71546.444999999992</v>
      </c>
      <c r="O6277">
        <v>57461.13</v>
      </c>
      <c r="P6277">
        <v>66750.25499999999</v>
      </c>
      <c r="Q6277">
        <v>91188.674999999988</v>
      </c>
      <c r="S6277" t="s">
        <v>174</v>
      </c>
    </row>
    <row r="6278" spans="1:19" x14ac:dyDescent="0.2">
      <c r="A6278" t="str">
        <f t="shared" si="98"/>
        <v>AgenteBilingüeEspecializadoMatemáticas,cienciasnaturalesyafinesFrontofficeconherramientaHoraextradominicalyfestivoZona1Platino</v>
      </c>
      <c r="B6278" t="s">
        <v>6593</v>
      </c>
      <c r="C6278" t="s">
        <v>19</v>
      </c>
      <c r="D6278" t="s">
        <v>95</v>
      </c>
      <c r="E6278" t="s">
        <v>640</v>
      </c>
      <c r="F6278" t="s">
        <v>3288</v>
      </c>
      <c r="G6278" t="s">
        <v>90</v>
      </c>
      <c r="H6278" t="s">
        <v>92</v>
      </c>
      <c r="I6278" t="s">
        <v>134</v>
      </c>
      <c r="J6278" t="s">
        <v>25</v>
      </c>
      <c r="K6278">
        <v>68162.112949093687</v>
      </c>
      <c r="L6278">
        <v>70817.804999999993</v>
      </c>
      <c r="M6278">
        <v>87790.831113577573</v>
      </c>
      <c r="N6278">
        <v>71546.444999999992</v>
      </c>
      <c r="O6278">
        <v>57461.13</v>
      </c>
      <c r="P6278">
        <v>68185.799999999988</v>
      </c>
      <c r="Q6278">
        <v>96917.4</v>
      </c>
      <c r="S6278" t="s">
        <v>174</v>
      </c>
    </row>
    <row r="6279" spans="1:19" x14ac:dyDescent="0.2">
      <c r="A6279" t="str">
        <f t="shared" si="98"/>
        <v>AgenteBilingüeEspecializadoMatemáticas,cienciasnaturalesyafinesFrontofficeconherramientaHoraextradominicalyfestivoZona2Plata</v>
      </c>
      <c r="B6279" t="s">
        <v>6594</v>
      </c>
      <c r="C6279" t="s">
        <v>19</v>
      </c>
      <c r="D6279" t="s">
        <v>95</v>
      </c>
      <c r="E6279" t="s">
        <v>640</v>
      </c>
      <c r="F6279" t="s">
        <v>3288</v>
      </c>
      <c r="G6279" t="s">
        <v>90</v>
      </c>
      <c r="H6279" t="s">
        <v>93</v>
      </c>
      <c r="I6279" t="s">
        <v>2</v>
      </c>
      <c r="J6279" t="s">
        <v>25</v>
      </c>
      <c r="K6279">
        <v>68162.112949093687</v>
      </c>
      <c r="L6279">
        <v>69468.164999999994</v>
      </c>
      <c r="M6279">
        <v>82904.060664728269</v>
      </c>
      <c r="N6279">
        <v>71546.444999999992</v>
      </c>
      <c r="O6279">
        <v>57461.13</v>
      </c>
      <c r="P6279">
        <v>69472.304999999993</v>
      </c>
      <c r="Q6279">
        <v>87317.774999999994</v>
      </c>
      <c r="S6279" t="s">
        <v>174</v>
      </c>
    </row>
    <row r="6280" spans="1:19" x14ac:dyDescent="0.2">
      <c r="A6280" t="str">
        <f t="shared" si="98"/>
        <v>AgenteBilingüeEspecializadoMatemáticas,cienciasnaturalesyafinesFrontofficeconherramientaHoraextradominicalyfestivoZona2Oro</v>
      </c>
      <c r="B6280" t="s">
        <v>6595</v>
      </c>
      <c r="C6280" t="s">
        <v>19</v>
      </c>
      <c r="D6280" t="s">
        <v>95</v>
      </c>
      <c r="E6280" t="s">
        <v>640</v>
      </c>
      <c r="F6280" t="s">
        <v>3288</v>
      </c>
      <c r="G6280" t="s">
        <v>90</v>
      </c>
      <c r="H6280" t="s">
        <v>93</v>
      </c>
      <c r="I6280" t="s">
        <v>3</v>
      </c>
      <c r="J6280" t="s">
        <v>25</v>
      </c>
      <c r="K6280">
        <v>68162.112949093687</v>
      </c>
      <c r="L6280">
        <v>70859.205000000002</v>
      </c>
      <c r="M6280">
        <v>85277.494980924326</v>
      </c>
      <c r="N6280">
        <v>71546.444999999992</v>
      </c>
      <c r="O6280">
        <v>57461.13</v>
      </c>
      <c r="P6280">
        <v>70935.794999999998</v>
      </c>
      <c r="Q6280">
        <v>91188.674999999988</v>
      </c>
      <c r="S6280" t="s">
        <v>174</v>
      </c>
    </row>
    <row r="6281" spans="1:19" x14ac:dyDescent="0.2">
      <c r="A6281" t="str">
        <f t="shared" si="98"/>
        <v>AgenteBilingüeEspecializadoMatemáticas,cienciasnaturalesyafinesFrontofficeconherramientaHoraextradominicalyfestivoZona2Platino</v>
      </c>
      <c r="B6281" t="s">
        <v>6596</v>
      </c>
      <c r="C6281" t="s">
        <v>19</v>
      </c>
      <c r="D6281" t="s">
        <v>95</v>
      </c>
      <c r="E6281" t="s">
        <v>640</v>
      </c>
      <c r="F6281" t="s">
        <v>3288</v>
      </c>
      <c r="G6281" t="s">
        <v>90</v>
      </c>
      <c r="H6281" t="s">
        <v>93</v>
      </c>
      <c r="I6281" t="s">
        <v>134</v>
      </c>
      <c r="J6281" t="s">
        <v>25</v>
      </c>
      <c r="K6281">
        <v>68162.112949093687</v>
      </c>
      <c r="L6281">
        <v>72942.659999999989</v>
      </c>
      <c r="M6281">
        <v>87790.831113577573</v>
      </c>
      <c r="N6281">
        <v>71546.444999999992</v>
      </c>
      <c r="O6281">
        <v>57461.13</v>
      </c>
      <c r="P6281">
        <v>72460.349999999991</v>
      </c>
      <c r="Q6281">
        <v>96917.4</v>
      </c>
      <c r="S6281" t="s">
        <v>174</v>
      </c>
    </row>
    <row r="6282" spans="1:19" x14ac:dyDescent="0.2">
      <c r="A6282" t="str">
        <f t="shared" si="98"/>
        <v>AgenteBilingüeEspecializadoMatemáticas,cienciasnaturalesyafinesFrontofficeconherramientaHoraextradominicalyfestivoZona3Plata</v>
      </c>
      <c r="B6282" t="s">
        <v>6597</v>
      </c>
      <c r="C6282" t="s">
        <v>19</v>
      </c>
      <c r="D6282" t="s">
        <v>95</v>
      </c>
      <c r="E6282" t="s">
        <v>640</v>
      </c>
      <c r="F6282" t="s">
        <v>3288</v>
      </c>
      <c r="G6282" t="s">
        <v>90</v>
      </c>
      <c r="H6282" t="s">
        <v>94</v>
      </c>
      <c r="I6282" t="s">
        <v>2</v>
      </c>
      <c r="J6282" t="s">
        <v>25</v>
      </c>
      <c r="K6282">
        <v>68162.112949093687</v>
      </c>
      <c r="L6282">
        <v>70817.804999999993</v>
      </c>
      <c r="M6282">
        <v>82904.060664728269</v>
      </c>
      <c r="N6282">
        <v>71546.444999999992</v>
      </c>
      <c r="O6282">
        <v>57461.13</v>
      </c>
      <c r="P6282">
        <v>69799.364999999991</v>
      </c>
      <c r="Q6282">
        <v>87317.774999999994</v>
      </c>
      <c r="S6282" t="s">
        <v>174</v>
      </c>
    </row>
    <row r="6283" spans="1:19" x14ac:dyDescent="0.2">
      <c r="A6283" t="str">
        <f t="shared" si="98"/>
        <v>AgenteBilingüeEspecializadoMatemáticas,cienciasnaturalesyafinesFrontofficeconherramientaHoraextradominicalyfestivoZona3Oro</v>
      </c>
      <c r="B6283" t="s">
        <v>6598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94</v>
      </c>
      <c r="I6283" t="s">
        <v>3</v>
      </c>
      <c r="J6283" t="s">
        <v>25</v>
      </c>
      <c r="K6283">
        <v>68162.112949093687</v>
      </c>
      <c r="L6283">
        <v>72234.720000000001</v>
      </c>
      <c r="M6283">
        <v>85277.494980924326</v>
      </c>
      <c r="N6283">
        <v>71546.444999999992</v>
      </c>
      <c r="O6283">
        <v>57461.13</v>
      </c>
      <c r="P6283">
        <v>71269.064999999988</v>
      </c>
      <c r="Q6283">
        <v>91188.674999999988</v>
      </c>
      <c r="S6283" t="s">
        <v>174</v>
      </c>
    </row>
    <row r="6284" spans="1:19" x14ac:dyDescent="0.2">
      <c r="A6284" t="str">
        <f t="shared" si="98"/>
        <v>AgenteBilingüeEspecializadoMatemáticas,cienciasnaturalesyafinesFrontofficeconherramientaHoraextradominicalyfestivoZona3Platino</v>
      </c>
      <c r="B6284" t="s">
        <v>6599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94</v>
      </c>
      <c r="I6284" t="s">
        <v>134</v>
      </c>
      <c r="J6284" t="s">
        <v>25</v>
      </c>
      <c r="K6284">
        <v>68162.112949093687</v>
      </c>
      <c r="L6284">
        <v>74359.574999999997</v>
      </c>
      <c r="M6284">
        <v>87790.831113577573</v>
      </c>
      <c r="N6284">
        <v>71546.444999999992</v>
      </c>
      <c r="O6284">
        <v>57461.13</v>
      </c>
      <c r="P6284">
        <v>72801.899999999994</v>
      </c>
      <c r="Q6284">
        <v>96917.4</v>
      </c>
      <c r="S6284" t="s">
        <v>174</v>
      </c>
    </row>
    <row r="6285" spans="1:19" x14ac:dyDescent="0.2">
      <c r="A6285" t="str">
        <f t="shared" si="98"/>
        <v>AgenteBilingüeEspecializadoMatemáticas,cienciasnaturalesyafinesFrontofficeconherramientaServicio7x24Zona1Plata</v>
      </c>
      <c r="B6285" t="s">
        <v>6600</v>
      </c>
      <c r="C6285" t="s">
        <v>19</v>
      </c>
      <c r="D6285" t="s">
        <v>95</v>
      </c>
      <c r="E6285" t="s">
        <v>640</v>
      </c>
      <c r="F6285" t="s">
        <v>3288</v>
      </c>
      <c r="G6285" t="s">
        <v>91</v>
      </c>
      <c r="H6285" t="s">
        <v>92</v>
      </c>
      <c r="I6285" t="s">
        <v>2</v>
      </c>
      <c r="J6285" t="s">
        <v>260</v>
      </c>
      <c r="K6285">
        <v>24843389.82590745</v>
      </c>
      <c r="L6285">
        <v>35014121.414999999</v>
      </c>
      <c r="M6285">
        <v>37062145.651106663</v>
      </c>
      <c r="N6285">
        <v>31510536.704999998</v>
      </c>
      <c r="O6285">
        <v>31852235.744999997</v>
      </c>
      <c r="P6285">
        <v>45032041.664999999</v>
      </c>
      <c r="Q6285">
        <v>36251625.375</v>
      </c>
      <c r="S6285" t="s">
        <v>174</v>
      </c>
    </row>
    <row r="6286" spans="1:19" x14ac:dyDescent="0.2">
      <c r="A6286" t="str">
        <f t="shared" si="98"/>
        <v>AgenteBilingüeEspecializadoMatemáticas,cienciasnaturalesyafinesFrontofficeconherramientaServicio7x24Zona1Oro</v>
      </c>
      <c r="B6286" t="s">
        <v>6601</v>
      </c>
      <c r="C6286" t="s">
        <v>19</v>
      </c>
      <c r="D6286" t="s">
        <v>95</v>
      </c>
      <c r="E6286" t="s">
        <v>640</v>
      </c>
      <c r="F6286" t="s">
        <v>3288</v>
      </c>
      <c r="G6286" t="s">
        <v>91</v>
      </c>
      <c r="H6286" t="s">
        <v>92</v>
      </c>
      <c r="I6286" t="s">
        <v>3</v>
      </c>
      <c r="J6286" t="s">
        <v>260</v>
      </c>
      <c r="K6286">
        <v>24843389.82590745</v>
      </c>
      <c r="L6286">
        <v>35714404.484999999</v>
      </c>
      <c r="M6286">
        <v>38123186.179337606</v>
      </c>
      <c r="N6286">
        <v>31707693.854999997</v>
      </c>
      <c r="O6286">
        <v>31852235.744999997</v>
      </c>
      <c r="P6286">
        <v>45980084.069999993</v>
      </c>
      <c r="Q6286">
        <v>37858760.954999998</v>
      </c>
      <c r="S6286" t="s">
        <v>174</v>
      </c>
    </row>
    <row r="6287" spans="1:19" x14ac:dyDescent="0.2">
      <c r="A6287" t="str">
        <f t="shared" si="98"/>
        <v>AgenteBilingüeEspecializadoMatemáticas,cienciasnaturalesyafinesFrontofficeconherramientaServicio7x24Zona1Platino</v>
      </c>
      <c r="B6287" t="s">
        <v>6602</v>
      </c>
      <c r="C6287" t="s">
        <v>19</v>
      </c>
      <c r="D6287" t="s">
        <v>95</v>
      </c>
      <c r="E6287" t="s">
        <v>640</v>
      </c>
      <c r="F6287" t="s">
        <v>3288</v>
      </c>
      <c r="G6287" t="s">
        <v>91</v>
      </c>
      <c r="H6287" t="s">
        <v>92</v>
      </c>
      <c r="I6287" t="s">
        <v>134</v>
      </c>
      <c r="J6287" t="s">
        <v>260</v>
      </c>
      <c r="K6287">
        <v>24843389.82590745</v>
      </c>
      <c r="L6287">
        <v>36764828.055</v>
      </c>
      <c r="M6287">
        <v>39246769.62111</v>
      </c>
      <c r="N6287">
        <v>31761645.299999997</v>
      </c>
      <c r="O6287">
        <v>31852235.744999997</v>
      </c>
      <c r="P6287">
        <v>46968903.404999994</v>
      </c>
      <c r="Q6287">
        <v>40237197.164999999</v>
      </c>
      <c r="S6287" t="s">
        <v>174</v>
      </c>
    </row>
    <row r="6288" spans="1:19" x14ac:dyDescent="0.2">
      <c r="A6288" t="str">
        <f t="shared" si="98"/>
        <v>AgenteBilingüeEspecializadoMatemáticas,cienciasnaturalesyafinesFrontofficeconherramientaServicio7x24Zona2Plata</v>
      </c>
      <c r="B6288" t="s">
        <v>6603</v>
      </c>
      <c r="C6288" t="s">
        <v>19</v>
      </c>
      <c r="D6288" t="s">
        <v>95</v>
      </c>
      <c r="E6288" t="s">
        <v>640</v>
      </c>
      <c r="F6288" t="s">
        <v>3288</v>
      </c>
      <c r="G6288" t="s">
        <v>91</v>
      </c>
      <c r="H6288" t="s">
        <v>93</v>
      </c>
      <c r="I6288" t="s">
        <v>2</v>
      </c>
      <c r="J6288" t="s">
        <v>260</v>
      </c>
      <c r="K6288">
        <v>24843389.82590745</v>
      </c>
      <c r="L6288">
        <v>36064546.019999996</v>
      </c>
      <c r="M6288">
        <v>37062145.651106663</v>
      </c>
      <c r="N6288">
        <v>31718484.764999997</v>
      </c>
      <c r="O6288">
        <v>31852235.744999997</v>
      </c>
      <c r="P6288">
        <v>47855730.734999999</v>
      </c>
      <c r="Q6288">
        <v>36251625.375</v>
      </c>
      <c r="S6288" t="s">
        <v>174</v>
      </c>
    </row>
    <row r="6289" spans="1:19" x14ac:dyDescent="0.2">
      <c r="A6289" t="str">
        <f t="shared" si="98"/>
        <v>AgenteBilingüeEspecializadoMatemáticas,cienciasnaturalesyafinesFrontofficeconherramientaServicio7x24Zona2Oro</v>
      </c>
      <c r="B6289" t="s">
        <v>6604</v>
      </c>
      <c r="C6289" t="s">
        <v>19</v>
      </c>
      <c r="D6289" t="s">
        <v>95</v>
      </c>
      <c r="E6289" t="s">
        <v>640</v>
      </c>
      <c r="F6289" t="s">
        <v>3288</v>
      </c>
      <c r="G6289" t="s">
        <v>91</v>
      </c>
      <c r="H6289" t="s">
        <v>93</v>
      </c>
      <c r="I6289" t="s">
        <v>3</v>
      </c>
      <c r="J6289" t="s">
        <v>260</v>
      </c>
      <c r="K6289">
        <v>24843389.82590745</v>
      </c>
      <c r="L6289">
        <v>36785837.519999996</v>
      </c>
      <c r="M6289">
        <v>38123186.179337606</v>
      </c>
      <c r="N6289">
        <v>31775671.619999997</v>
      </c>
      <c r="O6289">
        <v>31852235.744999997</v>
      </c>
      <c r="P6289">
        <v>48863219.399999999</v>
      </c>
      <c r="Q6289">
        <v>37858760.954999998</v>
      </c>
      <c r="S6289" t="s">
        <v>174</v>
      </c>
    </row>
    <row r="6290" spans="1:19" x14ac:dyDescent="0.2">
      <c r="A6290" t="str">
        <f t="shared" si="98"/>
        <v>AgenteBilingüeEspecializadoMatemáticas,cienciasnaturalesyafinesFrontofficeconherramientaServicio7x24Zona2Platino</v>
      </c>
      <c r="B6290" t="s">
        <v>6605</v>
      </c>
      <c r="C6290" t="s">
        <v>19</v>
      </c>
      <c r="D6290" t="s">
        <v>95</v>
      </c>
      <c r="E6290" t="s">
        <v>640</v>
      </c>
      <c r="F6290" t="s">
        <v>3288</v>
      </c>
      <c r="G6290" t="s">
        <v>91</v>
      </c>
      <c r="H6290" t="s">
        <v>93</v>
      </c>
      <c r="I6290" t="s">
        <v>134</v>
      </c>
      <c r="J6290" t="s">
        <v>260</v>
      </c>
      <c r="K6290">
        <v>24843389.82590745</v>
      </c>
      <c r="L6290">
        <v>37867773.734999999</v>
      </c>
      <c r="M6290">
        <v>39246769.62111</v>
      </c>
      <c r="N6290">
        <v>31832859.509999998</v>
      </c>
      <c r="O6290">
        <v>31852235.744999997</v>
      </c>
      <c r="P6290">
        <v>49914041.444999993</v>
      </c>
      <c r="Q6290">
        <v>40237197.164999999</v>
      </c>
      <c r="S6290" t="s">
        <v>174</v>
      </c>
    </row>
    <row r="6291" spans="1:19" x14ac:dyDescent="0.2">
      <c r="A6291" t="str">
        <f t="shared" si="98"/>
        <v>AgenteBilingüeEspecializadoMatemáticas,cienciasnaturalesyafinesFrontofficeconherramientaServicio7x24Zona3Plata</v>
      </c>
      <c r="B6291" t="s">
        <v>6606</v>
      </c>
      <c r="C6291" t="s">
        <v>19</v>
      </c>
      <c r="D6291" t="s">
        <v>95</v>
      </c>
      <c r="E6291" t="s">
        <v>640</v>
      </c>
      <c r="F6291" t="s">
        <v>3288</v>
      </c>
      <c r="G6291" t="s">
        <v>91</v>
      </c>
      <c r="H6291" t="s">
        <v>94</v>
      </c>
      <c r="I6291" t="s">
        <v>2</v>
      </c>
      <c r="J6291" t="s">
        <v>260</v>
      </c>
      <c r="K6291">
        <v>24843389.82590745</v>
      </c>
      <c r="L6291">
        <v>36764828.055</v>
      </c>
      <c r="M6291">
        <v>37062145.651106663</v>
      </c>
      <c r="N6291">
        <v>31761645.299999997</v>
      </c>
      <c r="O6291">
        <v>31852235.744999997</v>
      </c>
      <c r="P6291">
        <v>48080890.844999999</v>
      </c>
      <c r="Q6291">
        <v>36251625.375</v>
      </c>
      <c r="S6291" t="s">
        <v>174</v>
      </c>
    </row>
    <row r="6292" spans="1:19" x14ac:dyDescent="0.2">
      <c r="A6292" t="str">
        <f t="shared" si="98"/>
        <v>AgenteBilingüeEspecializadoMatemáticas,cienciasnaturalesyafinesFrontofficeconherramientaServicio7x24Zona3Oro</v>
      </c>
      <c r="B6292" t="s">
        <v>6607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94</v>
      </c>
      <c r="I6292" t="s">
        <v>3</v>
      </c>
      <c r="J6292" t="s">
        <v>260</v>
      </c>
      <c r="K6292">
        <v>24843389.82590745</v>
      </c>
      <c r="L6292">
        <v>37500125.174999997</v>
      </c>
      <c r="M6292">
        <v>38123186.179337606</v>
      </c>
      <c r="N6292">
        <v>31820990.129999999</v>
      </c>
      <c r="O6292">
        <v>31852235.744999997</v>
      </c>
      <c r="P6292">
        <v>49093119.809999995</v>
      </c>
      <c r="Q6292">
        <v>37858760.954999998</v>
      </c>
      <c r="S6292" t="s">
        <v>174</v>
      </c>
    </row>
    <row r="6293" spans="1:19" x14ac:dyDescent="0.2">
      <c r="A6293" t="str">
        <f t="shared" si="98"/>
        <v>AgenteBilingüeEspecializadoMatemáticas,cienciasnaturalesyafinesFrontofficeconherramientaServicio7x24Zona3Platino</v>
      </c>
      <c r="B6293" t="s">
        <v>6608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94</v>
      </c>
      <c r="I6293" t="s">
        <v>134</v>
      </c>
      <c r="J6293" t="s">
        <v>260</v>
      </c>
      <c r="K6293">
        <v>24843389.82590745</v>
      </c>
      <c r="L6293">
        <v>38603069.82</v>
      </c>
      <c r="M6293">
        <v>39246769.62111</v>
      </c>
      <c r="N6293">
        <v>31880335.994999997</v>
      </c>
      <c r="O6293">
        <v>31852235.744999997</v>
      </c>
      <c r="P6293">
        <v>50148886.049999997</v>
      </c>
      <c r="Q6293">
        <v>40237197.164999999</v>
      </c>
      <c r="S6293" t="s">
        <v>174</v>
      </c>
    </row>
    <row r="6294" spans="1:19" x14ac:dyDescent="0.2">
      <c r="A6294" t="str">
        <f t="shared" si="98"/>
        <v>AgenteBilingüeEspecializadoMatemáticas,cienciasnaturalesyafinesFrontofficesinherramientaJornadaOrdinaria Zona1Plata</v>
      </c>
      <c r="B6294" t="s">
        <v>6609</v>
      </c>
      <c r="C6294" t="s">
        <v>19</v>
      </c>
      <c r="D6294" t="s">
        <v>95</v>
      </c>
      <c r="E6294" t="s">
        <v>640</v>
      </c>
      <c r="F6294" t="s">
        <v>3304</v>
      </c>
      <c r="G6294" t="s">
        <v>334</v>
      </c>
      <c r="H6294" t="s">
        <v>92</v>
      </c>
      <c r="I6294" t="s">
        <v>2</v>
      </c>
      <c r="J6294" t="s">
        <v>5</v>
      </c>
      <c r="K6294">
        <v>7605145.3014999721</v>
      </c>
      <c r="L6294">
        <v>7341568.6049999995</v>
      </c>
      <c r="M6294">
        <v>9028236.9842275269</v>
      </c>
      <c r="N6294">
        <v>8096810.1749999998</v>
      </c>
      <c r="O6294">
        <v>7817113.8449999997</v>
      </c>
      <c r="P6294">
        <v>7738453.8449999997</v>
      </c>
      <c r="Q6294">
        <v>8472418.9199999999</v>
      </c>
      <c r="S6294" t="s">
        <v>174</v>
      </c>
    </row>
    <row r="6295" spans="1:19" x14ac:dyDescent="0.2">
      <c r="A6295" t="str">
        <f t="shared" si="98"/>
        <v>AgenteBilingüeEspecializadoMatemáticas,cienciasnaturalesyafinesFrontofficesinherramientaJornadaOrdinaria Zona1Oro</v>
      </c>
      <c r="B6295" t="s">
        <v>6610</v>
      </c>
      <c r="C6295" t="s">
        <v>19</v>
      </c>
      <c r="D6295" t="s">
        <v>95</v>
      </c>
      <c r="E6295" t="s">
        <v>640</v>
      </c>
      <c r="F6295" t="s">
        <v>3304</v>
      </c>
      <c r="G6295" t="s">
        <v>334</v>
      </c>
      <c r="H6295" t="s">
        <v>92</v>
      </c>
      <c r="I6295" t="s">
        <v>3</v>
      </c>
      <c r="J6295" t="s">
        <v>5</v>
      </c>
      <c r="K6295">
        <v>7605145.3014999721</v>
      </c>
      <c r="L6295">
        <v>7488400.9499999993</v>
      </c>
      <c r="M6295">
        <v>9286703.5454708003</v>
      </c>
      <c r="N6295">
        <v>8106199.6949999994</v>
      </c>
      <c r="O6295">
        <v>7817113.8449999997</v>
      </c>
      <c r="P6295">
        <v>7901369.0549999997</v>
      </c>
      <c r="Q6295">
        <v>8848024.5599999987</v>
      </c>
      <c r="S6295" t="s">
        <v>174</v>
      </c>
    </row>
    <row r="6296" spans="1:19" x14ac:dyDescent="0.2">
      <c r="A6296" t="str">
        <f t="shared" si="98"/>
        <v>AgenteBilingüeEspecializadoMatemáticas,cienciasnaturalesyafinesFrontofficesinherramientaJornadaOrdinaria Zona1Platino</v>
      </c>
      <c r="B6296" t="s">
        <v>6611</v>
      </c>
      <c r="C6296" t="s">
        <v>19</v>
      </c>
      <c r="D6296" t="s">
        <v>95</v>
      </c>
      <c r="E6296" t="s">
        <v>640</v>
      </c>
      <c r="F6296" t="s">
        <v>3304</v>
      </c>
      <c r="G6296" t="s">
        <v>334</v>
      </c>
      <c r="H6296" t="s">
        <v>92</v>
      </c>
      <c r="I6296" t="s">
        <v>134</v>
      </c>
      <c r="J6296" t="s">
        <v>5</v>
      </c>
      <c r="K6296">
        <v>7605145.3014999721</v>
      </c>
      <c r="L6296">
        <v>7708647.9149999991</v>
      </c>
      <c r="M6296">
        <v>9560405.3888386395</v>
      </c>
      <c r="N6296">
        <v>8115589.2149999989</v>
      </c>
      <c r="O6296">
        <v>7817113.8449999997</v>
      </c>
      <c r="P6296">
        <v>8071290.1799999997</v>
      </c>
      <c r="Q6296">
        <v>9403893.0449999999</v>
      </c>
      <c r="S6296" t="s">
        <v>174</v>
      </c>
    </row>
    <row r="6297" spans="1:19" x14ac:dyDescent="0.2">
      <c r="A6297" t="str">
        <f t="shared" si="98"/>
        <v>AgenteBilingüeEspecializadoMatemáticas,cienciasnaturalesyafinesFrontofficesinherramientaJornadaOrdinaria Zona2Plata</v>
      </c>
      <c r="B6297" t="s">
        <v>6612</v>
      </c>
      <c r="C6297" t="s">
        <v>19</v>
      </c>
      <c r="D6297" t="s">
        <v>95</v>
      </c>
      <c r="E6297" t="s">
        <v>640</v>
      </c>
      <c r="F6297" t="s">
        <v>3304</v>
      </c>
      <c r="G6297" t="s">
        <v>334</v>
      </c>
      <c r="H6297" t="s">
        <v>93</v>
      </c>
      <c r="I6297" t="s">
        <v>2</v>
      </c>
      <c r="J6297" t="s">
        <v>5</v>
      </c>
      <c r="K6297">
        <v>7605145.3014999721</v>
      </c>
      <c r="L6297">
        <v>7561816.6049999995</v>
      </c>
      <c r="M6297">
        <v>9028236.9842275269</v>
      </c>
      <c r="N6297">
        <v>8108077.1849999996</v>
      </c>
      <c r="O6297">
        <v>7817113.8449999997</v>
      </c>
      <c r="P6297">
        <v>8223685.6499999994</v>
      </c>
      <c r="Q6297">
        <v>8472418.9199999999</v>
      </c>
      <c r="S6297" t="s">
        <v>174</v>
      </c>
    </row>
    <row r="6298" spans="1:19" x14ac:dyDescent="0.2">
      <c r="A6298" t="str">
        <f t="shared" si="98"/>
        <v>AgenteBilingüeEspecializadoMatemáticas,cienciasnaturalesyafinesFrontofficesinherramientaJornadaOrdinaria Zona2Oro</v>
      </c>
      <c r="B6298" t="s">
        <v>6613</v>
      </c>
      <c r="C6298" t="s">
        <v>19</v>
      </c>
      <c r="D6298" t="s">
        <v>95</v>
      </c>
      <c r="E6298" t="s">
        <v>640</v>
      </c>
      <c r="F6298" t="s">
        <v>3304</v>
      </c>
      <c r="G6298" t="s">
        <v>334</v>
      </c>
      <c r="H6298" t="s">
        <v>93</v>
      </c>
      <c r="I6298" t="s">
        <v>3</v>
      </c>
      <c r="J6298" t="s">
        <v>5</v>
      </c>
      <c r="K6298">
        <v>7605145.3014999721</v>
      </c>
      <c r="L6298">
        <v>7713053.9099999992</v>
      </c>
      <c r="M6298">
        <v>9286703.5454708003</v>
      </c>
      <c r="N6298">
        <v>8118030.7799999993</v>
      </c>
      <c r="O6298">
        <v>7817113.8449999997</v>
      </c>
      <c r="P6298">
        <v>8396816.3099999987</v>
      </c>
      <c r="Q6298">
        <v>8848024.5599999987</v>
      </c>
      <c r="S6298" t="s">
        <v>174</v>
      </c>
    </row>
    <row r="6299" spans="1:19" x14ac:dyDescent="0.2">
      <c r="A6299" t="str">
        <f t="shared" si="98"/>
        <v>AgenteBilingüeEspecializadoMatemáticas,cienciasnaturalesyafinesFrontofficesinherramientaJornadaOrdinaria Zona2Platino</v>
      </c>
      <c r="B6299" t="s">
        <v>6614</v>
      </c>
      <c r="C6299" t="s">
        <v>19</v>
      </c>
      <c r="D6299" t="s">
        <v>95</v>
      </c>
      <c r="E6299" t="s">
        <v>640</v>
      </c>
      <c r="F6299" t="s">
        <v>3304</v>
      </c>
      <c r="G6299" t="s">
        <v>334</v>
      </c>
      <c r="H6299" t="s">
        <v>93</v>
      </c>
      <c r="I6299" t="s">
        <v>134</v>
      </c>
      <c r="J6299" t="s">
        <v>5</v>
      </c>
      <c r="K6299">
        <v>7605145.3014999721</v>
      </c>
      <c r="L6299">
        <v>7939908.3149999995</v>
      </c>
      <c r="M6299">
        <v>9560405.3888386395</v>
      </c>
      <c r="N6299">
        <v>8127983.3399999989</v>
      </c>
      <c r="O6299">
        <v>7817113.8449999997</v>
      </c>
      <c r="P6299">
        <v>8577392.7599999998</v>
      </c>
      <c r="Q6299">
        <v>9403893.0449999999</v>
      </c>
      <c r="S6299" t="s">
        <v>174</v>
      </c>
    </row>
    <row r="6300" spans="1:19" x14ac:dyDescent="0.2">
      <c r="A6300" t="str">
        <f t="shared" si="98"/>
        <v>AgenteBilingüeEspecializadoMatemáticas,cienciasnaturalesyafinesFrontofficesinherramientaJornadaOrdinaria Zona3Plata</v>
      </c>
      <c r="B6300" t="s">
        <v>6615</v>
      </c>
      <c r="C6300" t="s">
        <v>19</v>
      </c>
      <c r="D6300" t="s">
        <v>95</v>
      </c>
      <c r="E6300" t="s">
        <v>640</v>
      </c>
      <c r="F6300" t="s">
        <v>3304</v>
      </c>
      <c r="G6300" t="s">
        <v>334</v>
      </c>
      <c r="H6300" t="s">
        <v>94</v>
      </c>
      <c r="I6300" t="s">
        <v>2</v>
      </c>
      <c r="J6300" t="s">
        <v>5</v>
      </c>
      <c r="K6300">
        <v>7605145.3014999721</v>
      </c>
      <c r="L6300">
        <v>7708647.9149999991</v>
      </c>
      <c r="M6300">
        <v>9028236.9842275269</v>
      </c>
      <c r="N6300">
        <v>8115589.2149999989</v>
      </c>
      <c r="O6300">
        <v>7817113.8449999997</v>
      </c>
      <c r="P6300">
        <v>8262378.0899999989</v>
      </c>
      <c r="Q6300">
        <v>8472418.9199999999</v>
      </c>
      <c r="S6300" t="s">
        <v>174</v>
      </c>
    </row>
    <row r="6301" spans="1:19" x14ac:dyDescent="0.2">
      <c r="A6301" t="str">
        <f t="shared" si="98"/>
        <v>AgenteBilingüeEspecializadoMatemáticas,cienciasnaturalesyafinesFrontofficesinherramientaJornadaOrdinaria Zona3Oro</v>
      </c>
      <c r="B6301" t="s">
        <v>6616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94</v>
      </c>
      <c r="I6301" t="s">
        <v>3</v>
      </c>
      <c r="J6301" t="s">
        <v>5</v>
      </c>
      <c r="K6301">
        <v>7605145.3014999721</v>
      </c>
      <c r="L6301">
        <v>7862821.5149999997</v>
      </c>
      <c r="M6301">
        <v>9286703.5454708003</v>
      </c>
      <c r="N6301">
        <v>8125917.4799999995</v>
      </c>
      <c r="O6301">
        <v>7817113.8449999997</v>
      </c>
      <c r="P6301">
        <v>8436323.2949999999</v>
      </c>
      <c r="Q6301">
        <v>8848024.5599999987</v>
      </c>
      <c r="S6301" t="s">
        <v>174</v>
      </c>
    </row>
    <row r="6302" spans="1:19" x14ac:dyDescent="0.2">
      <c r="A6302" t="str">
        <f t="shared" si="98"/>
        <v>AgenteBilingüeEspecializadoMatemáticas,cienciasnaturalesyafinesFrontofficesinherramientaJornadaOrdinaria Zona3Platino</v>
      </c>
      <c r="B6302" t="s">
        <v>6617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94</v>
      </c>
      <c r="I6302" t="s">
        <v>134</v>
      </c>
      <c r="J6302" t="s">
        <v>5</v>
      </c>
      <c r="K6302">
        <v>7605145.3014999721</v>
      </c>
      <c r="L6302">
        <v>8094080.879999999</v>
      </c>
      <c r="M6302">
        <v>9560405.3888386395</v>
      </c>
      <c r="N6302">
        <v>8136245.7449999992</v>
      </c>
      <c r="O6302">
        <v>7817113.8449999997</v>
      </c>
      <c r="P6302">
        <v>8617749.4799999986</v>
      </c>
      <c r="Q6302">
        <v>9403893.0449999999</v>
      </c>
      <c r="S6302" t="s">
        <v>174</v>
      </c>
    </row>
    <row r="6303" spans="1:19" x14ac:dyDescent="0.2">
      <c r="A6303" t="str">
        <f t="shared" si="98"/>
        <v>AgenteBilingüeEspecializadoMatemáticas,cienciasnaturalesyafinesFrontofficesinherramientaHoraextradiurnaZona1Plata</v>
      </c>
      <c r="B6303" t="s">
        <v>6618</v>
      </c>
      <c r="C6303" t="s">
        <v>19</v>
      </c>
      <c r="D6303" t="s">
        <v>95</v>
      </c>
      <c r="E6303" t="s">
        <v>640</v>
      </c>
      <c r="F6303" t="s">
        <v>3304</v>
      </c>
      <c r="G6303" t="s">
        <v>172</v>
      </c>
      <c r="H6303" t="s">
        <v>92</v>
      </c>
      <c r="I6303" t="s">
        <v>2</v>
      </c>
      <c r="J6303" t="s">
        <v>25</v>
      </c>
      <c r="K6303">
        <v>38758.507688020683</v>
      </c>
      <c r="L6303">
        <v>40008.959999999999</v>
      </c>
      <c r="M6303">
        <v>51815.03791545517</v>
      </c>
      <c r="N6303">
        <v>35772.704999999994</v>
      </c>
      <c r="O6303">
        <v>36174.284999999996</v>
      </c>
      <c r="P6303">
        <v>46658.834999999999</v>
      </c>
      <c r="Q6303">
        <v>56509.964999999997</v>
      </c>
      <c r="S6303" t="s">
        <v>174</v>
      </c>
    </row>
    <row r="6304" spans="1:19" x14ac:dyDescent="0.2">
      <c r="A6304" t="str">
        <f t="shared" si="98"/>
        <v>AgenteBilingüeEspecializadoMatemáticas,cienciasnaturalesyafinesFrontofficesinherramientaHoraextradiurnaZona1Oro</v>
      </c>
      <c r="B6304" t="s">
        <v>6619</v>
      </c>
      <c r="C6304" t="s">
        <v>19</v>
      </c>
      <c r="D6304" t="s">
        <v>95</v>
      </c>
      <c r="E6304" t="s">
        <v>640</v>
      </c>
      <c r="F6304" t="s">
        <v>3304</v>
      </c>
      <c r="G6304" t="s">
        <v>172</v>
      </c>
      <c r="H6304" t="s">
        <v>92</v>
      </c>
      <c r="I6304" t="s">
        <v>3</v>
      </c>
      <c r="J6304" t="s">
        <v>25</v>
      </c>
      <c r="K6304">
        <v>38758.507688020683</v>
      </c>
      <c r="L6304">
        <v>40810.049999999996</v>
      </c>
      <c r="M6304">
        <v>53298.4343630777</v>
      </c>
      <c r="N6304">
        <v>35772.704999999994</v>
      </c>
      <c r="O6304">
        <v>36174.284999999996</v>
      </c>
      <c r="P6304">
        <v>47642.084999999999</v>
      </c>
      <c r="Q6304">
        <v>59014.664999999994</v>
      </c>
      <c r="S6304" t="s">
        <v>174</v>
      </c>
    </row>
    <row r="6305" spans="1:19" x14ac:dyDescent="0.2">
      <c r="A6305" t="str">
        <f t="shared" si="98"/>
        <v>AgenteBilingüeEspecializadoMatemáticas,cienciasnaturalesyafinesFrontofficesinherramientaHoraextradiurnaZona1Platino</v>
      </c>
      <c r="B6305" t="s">
        <v>6620</v>
      </c>
      <c r="C6305" t="s">
        <v>19</v>
      </c>
      <c r="D6305" t="s">
        <v>95</v>
      </c>
      <c r="E6305" t="s">
        <v>640</v>
      </c>
      <c r="F6305" t="s">
        <v>3304</v>
      </c>
      <c r="G6305" t="s">
        <v>172</v>
      </c>
      <c r="H6305" t="s">
        <v>92</v>
      </c>
      <c r="I6305" t="s">
        <v>134</v>
      </c>
      <c r="J6305" t="s">
        <v>25</v>
      </c>
      <c r="K6305">
        <v>38758.507688020683</v>
      </c>
      <c r="L6305">
        <v>42009.614999999998</v>
      </c>
      <c r="M6305">
        <v>54869.269445985978</v>
      </c>
      <c r="N6305">
        <v>35772.704999999994</v>
      </c>
      <c r="O6305">
        <v>36174.284999999996</v>
      </c>
      <c r="P6305">
        <v>48665.7</v>
      </c>
      <c r="Q6305">
        <v>62722.034999999996</v>
      </c>
      <c r="S6305" t="s">
        <v>174</v>
      </c>
    </row>
    <row r="6306" spans="1:19" x14ac:dyDescent="0.2">
      <c r="A6306" t="str">
        <f t="shared" si="98"/>
        <v>AgenteBilingüeEspecializadoMatemáticas,cienciasnaturalesyafinesFrontofficesinherramientaHoraextradiurnaZona2Plata</v>
      </c>
      <c r="B6306" t="s">
        <v>6621</v>
      </c>
      <c r="C6306" t="s">
        <v>19</v>
      </c>
      <c r="D6306" t="s">
        <v>95</v>
      </c>
      <c r="E6306" t="s">
        <v>640</v>
      </c>
      <c r="F6306" t="s">
        <v>3304</v>
      </c>
      <c r="G6306" t="s">
        <v>172</v>
      </c>
      <c r="H6306" t="s">
        <v>93</v>
      </c>
      <c r="I6306" t="s">
        <v>2</v>
      </c>
      <c r="J6306" t="s">
        <v>25</v>
      </c>
      <c r="K6306">
        <v>38758.507688020683</v>
      </c>
      <c r="L6306">
        <v>41209.56</v>
      </c>
      <c r="M6306">
        <v>51815.03791545517</v>
      </c>
      <c r="N6306">
        <v>35772.704999999994</v>
      </c>
      <c r="O6306">
        <v>36174.284999999996</v>
      </c>
      <c r="P6306">
        <v>49584.78</v>
      </c>
      <c r="Q6306">
        <v>56509.964999999997</v>
      </c>
      <c r="S6306" t="s">
        <v>174</v>
      </c>
    </row>
    <row r="6307" spans="1:19" x14ac:dyDescent="0.2">
      <c r="A6307" t="str">
        <f t="shared" si="98"/>
        <v>AgenteBilingüeEspecializadoMatemáticas,cienciasnaturalesyafinesFrontofficesinherramientaHoraextradiurnaZona2Oro</v>
      </c>
      <c r="B6307" t="s">
        <v>6622</v>
      </c>
      <c r="C6307" t="s">
        <v>19</v>
      </c>
      <c r="D6307" t="s">
        <v>95</v>
      </c>
      <c r="E6307" t="s">
        <v>640</v>
      </c>
      <c r="F6307" t="s">
        <v>3304</v>
      </c>
      <c r="G6307" t="s">
        <v>172</v>
      </c>
      <c r="H6307" t="s">
        <v>93</v>
      </c>
      <c r="I6307" t="s">
        <v>3</v>
      </c>
      <c r="J6307" t="s">
        <v>25</v>
      </c>
      <c r="K6307">
        <v>38758.507688020683</v>
      </c>
      <c r="L6307">
        <v>42034.454999999994</v>
      </c>
      <c r="M6307">
        <v>53298.4343630777</v>
      </c>
      <c r="N6307">
        <v>35772.704999999994</v>
      </c>
      <c r="O6307">
        <v>36174.284999999996</v>
      </c>
      <c r="P6307">
        <v>50629.094999999994</v>
      </c>
      <c r="Q6307">
        <v>59014.664999999994</v>
      </c>
      <c r="S6307" t="s">
        <v>174</v>
      </c>
    </row>
    <row r="6308" spans="1:19" x14ac:dyDescent="0.2">
      <c r="A6308" t="str">
        <f t="shared" si="98"/>
        <v>AgenteBilingüeEspecializadoMatemáticas,cienciasnaturalesyafinesFrontofficesinherramientaHoraextradiurnaZona2Platino</v>
      </c>
      <c r="B6308" t="s">
        <v>6623</v>
      </c>
      <c r="C6308" t="s">
        <v>19</v>
      </c>
      <c r="D6308" t="s">
        <v>95</v>
      </c>
      <c r="E6308" t="s">
        <v>640</v>
      </c>
      <c r="F6308" t="s">
        <v>3304</v>
      </c>
      <c r="G6308" t="s">
        <v>172</v>
      </c>
      <c r="H6308" t="s">
        <v>93</v>
      </c>
      <c r="I6308" t="s">
        <v>134</v>
      </c>
      <c r="J6308" t="s">
        <v>25</v>
      </c>
      <c r="K6308">
        <v>38758.507688020683</v>
      </c>
      <c r="L6308">
        <v>43270.244999999995</v>
      </c>
      <c r="M6308">
        <v>54869.269445985978</v>
      </c>
      <c r="N6308">
        <v>35772.704999999994</v>
      </c>
      <c r="O6308">
        <v>36174.284999999996</v>
      </c>
      <c r="P6308">
        <v>51717.914999999994</v>
      </c>
      <c r="Q6308">
        <v>62722.034999999996</v>
      </c>
      <c r="S6308" t="s">
        <v>174</v>
      </c>
    </row>
    <row r="6309" spans="1:19" x14ac:dyDescent="0.2">
      <c r="A6309" t="str">
        <f t="shared" si="98"/>
        <v>AgenteBilingüeEspecializadoMatemáticas,cienciasnaturalesyafinesFrontofficesinherramientaHoraextradiurnaZona3Plata</v>
      </c>
      <c r="B6309" t="s">
        <v>6624</v>
      </c>
      <c r="C6309" t="s">
        <v>19</v>
      </c>
      <c r="D6309" t="s">
        <v>95</v>
      </c>
      <c r="E6309" t="s">
        <v>640</v>
      </c>
      <c r="F6309" t="s">
        <v>3304</v>
      </c>
      <c r="G6309" t="s">
        <v>172</v>
      </c>
      <c r="H6309" t="s">
        <v>94</v>
      </c>
      <c r="I6309" t="s">
        <v>2</v>
      </c>
      <c r="J6309" t="s">
        <v>25</v>
      </c>
      <c r="K6309">
        <v>38758.507688020683</v>
      </c>
      <c r="L6309">
        <v>42009.614999999998</v>
      </c>
      <c r="M6309">
        <v>51815.03791545517</v>
      </c>
      <c r="N6309">
        <v>35772.704999999994</v>
      </c>
      <c r="O6309">
        <v>36174.284999999996</v>
      </c>
      <c r="P6309">
        <v>49818.689999999995</v>
      </c>
      <c r="Q6309">
        <v>56509.964999999997</v>
      </c>
      <c r="S6309" t="s">
        <v>174</v>
      </c>
    </row>
    <row r="6310" spans="1:19" x14ac:dyDescent="0.2">
      <c r="A6310" t="str">
        <f t="shared" si="98"/>
        <v>AgenteBilingüeEspecializadoMatemáticas,cienciasnaturalesyafinesFrontofficesinherramientaHoraextradiurnaZona3Oro</v>
      </c>
      <c r="B6310" t="s">
        <v>6625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94</v>
      </c>
      <c r="I6310" t="s">
        <v>3</v>
      </c>
      <c r="J6310" t="s">
        <v>25</v>
      </c>
      <c r="K6310">
        <v>38758.507688020683</v>
      </c>
      <c r="L6310">
        <v>42851.07</v>
      </c>
      <c r="M6310">
        <v>53298.4343630777</v>
      </c>
      <c r="N6310">
        <v>35772.704999999994</v>
      </c>
      <c r="O6310">
        <v>36174.284999999996</v>
      </c>
      <c r="P6310">
        <v>50867.144999999997</v>
      </c>
      <c r="Q6310">
        <v>59014.664999999994</v>
      </c>
      <c r="S6310" t="s">
        <v>174</v>
      </c>
    </row>
    <row r="6311" spans="1:19" x14ac:dyDescent="0.2">
      <c r="A6311" t="str">
        <f t="shared" si="98"/>
        <v>AgenteBilingüeEspecializadoMatemáticas,cienciasnaturalesyafinesFrontofficesinherramientaHoraextradiurnaZona3Platino</v>
      </c>
      <c r="B6311" t="s">
        <v>6626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94</v>
      </c>
      <c r="I6311" t="s">
        <v>134</v>
      </c>
      <c r="J6311" t="s">
        <v>25</v>
      </c>
      <c r="K6311">
        <v>38758.507688020683</v>
      </c>
      <c r="L6311">
        <v>44110.664999999994</v>
      </c>
      <c r="M6311">
        <v>54869.269445985978</v>
      </c>
      <c r="N6311">
        <v>35772.704999999994</v>
      </c>
      <c r="O6311">
        <v>36174.284999999996</v>
      </c>
      <c r="P6311">
        <v>51961.14</v>
      </c>
      <c r="Q6311">
        <v>62722.034999999996</v>
      </c>
      <c r="S6311" t="s">
        <v>174</v>
      </c>
    </row>
    <row r="6312" spans="1:19" x14ac:dyDescent="0.2">
      <c r="A6312" t="str">
        <f t="shared" si="98"/>
        <v>AgenteBilingüeEspecializadoMatemáticas,cienciasnaturalesyafinesFrontofficesinherramientaHoraextranocturna Zona1Plata</v>
      </c>
      <c r="B6312" t="s">
        <v>6627</v>
      </c>
      <c r="C6312" t="s">
        <v>19</v>
      </c>
      <c r="D6312" t="s">
        <v>95</v>
      </c>
      <c r="E6312" t="s">
        <v>640</v>
      </c>
      <c r="F6312" t="s">
        <v>3304</v>
      </c>
      <c r="G6312" t="s">
        <v>288</v>
      </c>
      <c r="H6312" t="s">
        <v>92</v>
      </c>
      <c r="I6312" t="s">
        <v>2</v>
      </c>
      <c r="J6312" t="s">
        <v>25</v>
      </c>
      <c r="K6312">
        <v>52899.312218228952</v>
      </c>
      <c r="L6312">
        <v>56013.164999999994</v>
      </c>
      <c r="M6312">
        <v>72541.053081637248</v>
      </c>
      <c r="N6312">
        <v>50082.614999999998</v>
      </c>
      <c r="O6312">
        <v>50366.204999999994</v>
      </c>
      <c r="P6312">
        <v>61046.369999999995</v>
      </c>
      <c r="Q6312">
        <v>78433.334999999992</v>
      </c>
      <c r="S6312" t="s">
        <v>174</v>
      </c>
    </row>
    <row r="6313" spans="1:19" x14ac:dyDescent="0.2">
      <c r="A6313" t="str">
        <f t="shared" si="98"/>
        <v>AgenteBilingüeEspecializadoMatemáticas,cienciasnaturalesyafinesFrontofficesinherramientaHoraextranocturna Zona1Oro</v>
      </c>
      <c r="B6313" t="s">
        <v>6628</v>
      </c>
      <c r="C6313" t="s">
        <v>19</v>
      </c>
      <c r="D6313" t="s">
        <v>95</v>
      </c>
      <c r="E6313" t="s">
        <v>640</v>
      </c>
      <c r="F6313" t="s">
        <v>3304</v>
      </c>
      <c r="G6313" t="s">
        <v>288</v>
      </c>
      <c r="H6313" t="s">
        <v>92</v>
      </c>
      <c r="I6313" t="s">
        <v>3</v>
      </c>
      <c r="J6313" t="s">
        <v>25</v>
      </c>
      <c r="K6313">
        <v>52899.312218228952</v>
      </c>
      <c r="L6313">
        <v>57134.069999999992</v>
      </c>
      <c r="M6313">
        <v>74617.808108308804</v>
      </c>
      <c r="N6313">
        <v>50082.614999999998</v>
      </c>
      <c r="O6313">
        <v>50366.204999999994</v>
      </c>
      <c r="P6313">
        <v>62331.839999999997</v>
      </c>
      <c r="Q6313">
        <v>81910.934999999998</v>
      </c>
      <c r="S6313" t="s">
        <v>174</v>
      </c>
    </row>
    <row r="6314" spans="1:19" x14ac:dyDescent="0.2">
      <c r="A6314" t="str">
        <f t="shared" si="98"/>
        <v>AgenteBilingüeEspecializadoMatemáticas,cienciasnaturalesyafinesFrontofficesinherramientaHoraextranocturna Zona1Platino</v>
      </c>
      <c r="B6314" t="s">
        <v>6629</v>
      </c>
      <c r="C6314" t="s">
        <v>19</v>
      </c>
      <c r="D6314" t="s">
        <v>95</v>
      </c>
      <c r="E6314" t="s">
        <v>640</v>
      </c>
      <c r="F6314" t="s">
        <v>3304</v>
      </c>
      <c r="G6314" t="s">
        <v>288</v>
      </c>
      <c r="H6314" t="s">
        <v>92</v>
      </c>
      <c r="I6314" t="s">
        <v>134</v>
      </c>
      <c r="J6314" t="s">
        <v>25</v>
      </c>
      <c r="K6314">
        <v>52899.312218228952</v>
      </c>
      <c r="L6314">
        <v>58813.874999999993</v>
      </c>
      <c r="M6314">
        <v>76816.977224380389</v>
      </c>
      <c r="N6314">
        <v>50082.614999999998</v>
      </c>
      <c r="O6314">
        <v>50366.204999999994</v>
      </c>
      <c r="P6314">
        <v>63672.164999999994</v>
      </c>
      <c r="Q6314">
        <v>87056.954999999987</v>
      </c>
      <c r="S6314" t="s">
        <v>174</v>
      </c>
    </row>
    <row r="6315" spans="1:19" x14ac:dyDescent="0.2">
      <c r="A6315" t="str">
        <f t="shared" si="98"/>
        <v>AgenteBilingüeEspecializadoMatemáticas,cienciasnaturalesyafinesFrontofficesinherramientaHoraextranocturna Zona2Plata</v>
      </c>
      <c r="B6315" t="s">
        <v>6630</v>
      </c>
      <c r="C6315" t="s">
        <v>19</v>
      </c>
      <c r="D6315" t="s">
        <v>95</v>
      </c>
      <c r="E6315" t="s">
        <v>640</v>
      </c>
      <c r="F6315" t="s">
        <v>3304</v>
      </c>
      <c r="G6315" t="s">
        <v>288</v>
      </c>
      <c r="H6315" t="s">
        <v>93</v>
      </c>
      <c r="I6315" t="s">
        <v>2</v>
      </c>
      <c r="J6315" t="s">
        <v>25</v>
      </c>
      <c r="K6315">
        <v>52899.312218228952</v>
      </c>
      <c r="L6315">
        <v>57694.004999999997</v>
      </c>
      <c r="M6315">
        <v>72541.053081637248</v>
      </c>
      <c r="N6315">
        <v>50082.614999999998</v>
      </c>
      <c r="O6315">
        <v>50366.204999999994</v>
      </c>
      <c r="P6315">
        <v>64874.834999999992</v>
      </c>
      <c r="Q6315">
        <v>78433.334999999992</v>
      </c>
      <c r="S6315" t="s">
        <v>174</v>
      </c>
    </row>
    <row r="6316" spans="1:19" x14ac:dyDescent="0.2">
      <c r="A6316" t="str">
        <f t="shared" si="98"/>
        <v>AgenteBilingüeEspecializadoMatemáticas,cienciasnaturalesyafinesFrontofficesinherramientaHoraextranocturna Zona2Oro</v>
      </c>
      <c r="B6316" t="s">
        <v>6631</v>
      </c>
      <c r="C6316" t="s">
        <v>19</v>
      </c>
      <c r="D6316" t="s">
        <v>95</v>
      </c>
      <c r="E6316" t="s">
        <v>640</v>
      </c>
      <c r="F6316" t="s">
        <v>3304</v>
      </c>
      <c r="G6316" t="s">
        <v>288</v>
      </c>
      <c r="H6316" t="s">
        <v>93</v>
      </c>
      <c r="I6316" t="s">
        <v>3</v>
      </c>
      <c r="J6316" t="s">
        <v>25</v>
      </c>
      <c r="K6316">
        <v>52899.312218228952</v>
      </c>
      <c r="L6316">
        <v>58849.064999999995</v>
      </c>
      <c r="M6316">
        <v>74617.808108308804</v>
      </c>
      <c r="N6316">
        <v>50082.614999999998</v>
      </c>
      <c r="O6316">
        <v>50366.204999999994</v>
      </c>
      <c r="P6316">
        <v>66241.034999999989</v>
      </c>
      <c r="Q6316">
        <v>81910.934999999998</v>
      </c>
      <c r="S6316" t="s">
        <v>174</v>
      </c>
    </row>
    <row r="6317" spans="1:19" x14ac:dyDescent="0.2">
      <c r="A6317" t="str">
        <f t="shared" si="98"/>
        <v>AgenteBilingüeEspecializadoMatemáticas,cienciasnaturalesyafinesFrontofficesinherramientaHoraextranocturna Zona2Platino</v>
      </c>
      <c r="B6317" t="s">
        <v>6632</v>
      </c>
      <c r="C6317" t="s">
        <v>19</v>
      </c>
      <c r="D6317" t="s">
        <v>95</v>
      </c>
      <c r="E6317" t="s">
        <v>640</v>
      </c>
      <c r="F6317" t="s">
        <v>3304</v>
      </c>
      <c r="G6317" t="s">
        <v>288</v>
      </c>
      <c r="H6317" t="s">
        <v>93</v>
      </c>
      <c r="I6317" t="s">
        <v>134</v>
      </c>
      <c r="J6317" t="s">
        <v>25</v>
      </c>
      <c r="K6317">
        <v>52899.312218228952</v>
      </c>
      <c r="L6317">
        <v>60578.549999999996</v>
      </c>
      <c r="M6317">
        <v>76816.977224380389</v>
      </c>
      <c r="N6317">
        <v>50082.614999999998</v>
      </c>
      <c r="O6317">
        <v>50366.204999999994</v>
      </c>
      <c r="P6317">
        <v>67665.194999999992</v>
      </c>
      <c r="Q6317">
        <v>87056.954999999987</v>
      </c>
      <c r="S6317" t="s">
        <v>174</v>
      </c>
    </row>
    <row r="6318" spans="1:19" x14ac:dyDescent="0.2">
      <c r="A6318" t="str">
        <f t="shared" si="98"/>
        <v>AgenteBilingüeEspecializadoMatemáticas,cienciasnaturalesyafinesFrontofficesinherramientaHoraextranocturna Zona3Plata</v>
      </c>
      <c r="B6318" t="s">
        <v>6633</v>
      </c>
      <c r="C6318" t="s">
        <v>19</v>
      </c>
      <c r="D6318" t="s">
        <v>95</v>
      </c>
      <c r="E6318" t="s">
        <v>640</v>
      </c>
      <c r="F6318" t="s">
        <v>3304</v>
      </c>
      <c r="G6318" t="s">
        <v>288</v>
      </c>
      <c r="H6318" t="s">
        <v>94</v>
      </c>
      <c r="I6318" t="s">
        <v>2</v>
      </c>
      <c r="J6318" t="s">
        <v>25</v>
      </c>
      <c r="K6318">
        <v>52899.312218228952</v>
      </c>
      <c r="L6318">
        <v>58813.874999999993</v>
      </c>
      <c r="M6318">
        <v>72541.053081637248</v>
      </c>
      <c r="N6318">
        <v>50082.614999999998</v>
      </c>
      <c r="O6318">
        <v>50366.204999999994</v>
      </c>
      <c r="P6318">
        <v>65180.159999999996</v>
      </c>
      <c r="Q6318">
        <v>78433.334999999992</v>
      </c>
      <c r="S6318" t="s">
        <v>174</v>
      </c>
    </row>
    <row r="6319" spans="1:19" x14ac:dyDescent="0.2">
      <c r="A6319" t="str">
        <f t="shared" si="98"/>
        <v>AgenteBilingüeEspecializadoMatemáticas,cienciasnaturalesyafinesFrontofficesinherramientaHoraextranocturna Zona3Oro</v>
      </c>
      <c r="B6319" t="s">
        <v>6634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94</v>
      </c>
      <c r="I6319" t="s">
        <v>3</v>
      </c>
      <c r="J6319" t="s">
        <v>25</v>
      </c>
      <c r="K6319">
        <v>52899.312218228952</v>
      </c>
      <c r="L6319">
        <v>59991.704999999994</v>
      </c>
      <c r="M6319">
        <v>74617.808108308804</v>
      </c>
      <c r="N6319">
        <v>50082.614999999998</v>
      </c>
      <c r="O6319">
        <v>50366.204999999994</v>
      </c>
      <c r="P6319">
        <v>66552.569999999992</v>
      </c>
      <c r="Q6319">
        <v>81910.934999999998</v>
      </c>
      <c r="S6319" t="s">
        <v>174</v>
      </c>
    </row>
    <row r="6320" spans="1:19" x14ac:dyDescent="0.2">
      <c r="A6320" t="str">
        <f t="shared" si="98"/>
        <v>AgenteBilingüeEspecializadoMatemáticas,cienciasnaturalesyafinesFrontofficesinherramientaHoraextranocturna Zona3Platino</v>
      </c>
      <c r="B6320" t="s">
        <v>6635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94</v>
      </c>
      <c r="I6320" t="s">
        <v>134</v>
      </c>
      <c r="J6320" t="s">
        <v>25</v>
      </c>
      <c r="K6320">
        <v>52899.312218228952</v>
      </c>
      <c r="L6320">
        <v>61755.344999999994</v>
      </c>
      <c r="M6320">
        <v>76816.977224380389</v>
      </c>
      <c r="N6320">
        <v>50082.614999999998</v>
      </c>
      <c r="O6320">
        <v>50366.204999999994</v>
      </c>
      <c r="P6320">
        <v>67982.939999999988</v>
      </c>
      <c r="Q6320">
        <v>87056.954999999987</v>
      </c>
      <c r="S6320" t="s">
        <v>174</v>
      </c>
    </row>
    <row r="6321" spans="1:19" x14ac:dyDescent="0.2">
      <c r="A6321" t="str">
        <f t="shared" si="98"/>
        <v>AgenteBilingüeEspecializadoMatemáticas,cienciasnaturalesyafinesFrontofficesinherramientaHoraextradominicalyfestivoZona1Plata</v>
      </c>
      <c r="B6321" t="s">
        <v>6636</v>
      </c>
      <c r="C6321" t="s">
        <v>19</v>
      </c>
      <c r="D6321" t="s">
        <v>95</v>
      </c>
      <c r="E6321" t="s">
        <v>640</v>
      </c>
      <c r="F6321" t="s">
        <v>3304</v>
      </c>
      <c r="G6321" t="s">
        <v>90</v>
      </c>
      <c r="H6321" t="s">
        <v>92</v>
      </c>
      <c r="I6321" t="s">
        <v>2</v>
      </c>
      <c r="J6321" t="s">
        <v>25</v>
      </c>
      <c r="K6321">
        <v>67040.116748437242</v>
      </c>
      <c r="L6321">
        <v>64014.749999999993</v>
      </c>
      <c r="M6321">
        <v>82904.060664728269</v>
      </c>
      <c r="N6321">
        <v>71546.444999999992</v>
      </c>
      <c r="O6321">
        <v>57461.13</v>
      </c>
      <c r="P6321">
        <v>68241.689999999988</v>
      </c>
      <c r="Q6321">
        <v>87317.774999999994</v>
      </c>
      <c r="S6321" t="s">
        <v>174</v>
      </c>
    </row>
    <row r="6322" spans="1:19" x14ac:dyDescent="0.2">
      <c r="A6322" t="str">
        <f t="shared" si="98"/>
        <v>AgenteBilingüeEspecializadoMatemáticas,cienciasnaturalesyafinesFrontofficesinherramientaHoraextradominicalyfestivoZona1Oro</v>
      </c>
      <c r="B6322" t="s">
        <v>6637</v>
      </c>
      <c r="C6322" t="s">
        <v>19</v>
      </c>
      <c r="D6322" t="s">
        <v>95</v>
      </c>
      <c r="E6322" t="s">
        <v>640</v>
      </c>
      <c r="F6322" t="s">
        <v>3304</v>
      </c>
      <c r="G6322" t="s">
        <v>90</v>
      </c>
      <c r="H6322" t="s">
        <v>92</v>
      </c>
      <c r="I6322" t="s">
        <v>3</v>
      </c>
      <c r="J6322" t="s">
        <v>25</v>
      </c>
      <c r="K6322">
        <v>67040.116748437242</v>
      </c>
      <c r="L6322">
        <v>65295.044999999998</v>
      </c>
      <c r="M6322">
        <v>85277.494980924326</v>
      </c>
      <c r="N6322">
        <v>71546.444999999992</v>
      </c>
      <c r="O6322">
        <v>57461.13</v>
      </c>
      <c r="P6322">
        <v>69678.26999999999</v>
      </c>
      <c r="Q6322">
        <v>91188.674999999988</v>
      </c>
      <c r="S6322" t="s">
        <v>174</v>
      </c>
    </row>
    <row r="6323" spans="1:19" x14ac:dyDescent="0.2">
      <c r="A6323" t="str">
        <f t="shared" si="98"/>
        <v>AgenteBilingüeEspecializadoMatemáticas,cienciasnaturalesyafinesFrontofficesinherramientaHoraextradominicalyfestivoZona1Platino</v>
      </c>
      <c r="B6323" t="s">
        <v>6638</v>
      </c>
      <c r="C6323" t="s">
        <v>19</v>
      </c>
      <c r="D6323" t="s">
        <v>95</v>
      </c>
      <c r="E6323" t="s">
        <v>640</v>
      </c>
      <c r="F6323" t="s">
        <v>3304</v>
      </c>
      <c r="G6323" t="s">
        <v>90</v>
      </c>
      <c r="H6323" t="s">
        <v>92</v>
      </c>
      <c r="I6323" t="s">
        <v>134</v>
      </c>
      <c r="J6323" t="s">
        <v>25</v>
      </c>
      <c r="K6323">
        <v>67040.116748437242</v>
      </c>
      <c r="L6323">
        <v>67216.00499999999</v>
      </c>
      <c r="M6323">
        <v>87790.831113577573</v>
      </c>
      <c r="N6323">
        <v>71546.444999999992</v>
      </c>
      <c r="O6323">
        <v>57461.13</v>
      </c>
      <c r="P6323">
        <v>71176.95</v>
      </c>
      <c r="Q6323">
        <v>96917.4</v>
      </c>
      <c r="S6323" t="s">
        <v>174</v>
      </c>
    </row>
    <row r="6324" spans="1:19" x14ac:dyDescent="0.2">
      <c r="A6324" t="str">
        <f t="shared" si="98"/>
        <v>AgenteBilingüeEspecializadoMatemáticas,cienciasnaturalesyafinesFrontofficesinherramientaHoraextradominicalyfestivoZona2Plata</v>
      </c>
      <c r="B6324" t="s">
        <v>6639</v>
      </c>
      <c r="C6324" t="s">
        <v>19</v>
      </c>
      <c r="D6324" t="s">
        <v>95</v>
      </c>
      <c r="E6324" t="s">
        <v>640</v>
      </c>
      <c r="F6324" t="s">
        <v>3304</v>
      </c>
      <c r="G6324" t="s">
        <v>90</v>
      </c>
      <c r="H6324" t="s">
        <v>93</v>
      </c>
      <c r="I6324" t="s">
        <v>2</v>
      </c>
      <c r="J6324" t="s">
        <v>25</v>
      </c>
      <c r="K6324">
        <v>67040.116748437242</v>
      </c>
      <c r="L6324">
        <v>65935.709999999992</v>
      </c>
      <c r="M6324">
        <v>82904.060664728269</v>
      </c>
      <c r="N6324">
        <v>71546.444999999992</v>
      </c>
      <c r="O6324">
        <v>57461.13</v>
      </c>
      <c r="P6324">
        <v>72520.37999999999</v>
      </c>
      <c r="Q6324">
        <v>87317.774999999994</v>
      </c>
      <c r="S6324" t="s">
        <v>174</v>
      </c>
    </row>
    <row r="6325" spans="1:19" x14ac:dyDescent="0.2">
      <c r="A6325" t="str">
        <f t="shared" si="98"/>
        <v>AgenteBilingüeEspecializadoMatemáticas,cienciasnaturalesyafinesFrontofficesinherramientaHoraextradominicalyfestivoZona2Oro</v>
      </c>
      <c r="B6325" t="s">
        <v>6640</v>
      </c>
      <c r="C6325" t="s">
        <v>19</v>
      </c>
      <c r="D6325" t="s">
        <v>95</v>
      </c>
      <c r="E6325" t="s">
        <v>640</v>
      </c>
      <c r="F6325" t="s">
        <v>3304</v>
      </c>
      <c r="G6325" t="s">
        <v>90</v>
      </c>
      <c r="H6325" t="s">
        <v>93</v>
      </c>
      <c r="I6325" t="s">
        <v>3</v>
      </c>
      <c r="J6325" t="s">
        <v>25</v>
      </c>
      <c r="K6325">
        <v>67040.116748437242</v>
      </c>
      <c r="L6325">
        <v>67254.299999999988</v>
      </c>
      <c r="M6325">
        <v>85277.494980924326</v>
      </c>
      <c r="N6325">
        <v>71546.444999999992</v>
      </c>
      <c r="O6325">
        <v>57461.13</v>
      </c>
      <c r="P6325">
        <v>74047.00499999999</v>
      </c>
      <c r="Q6325">
        <v>91188.674999999988</v>
      </c>
      <c r="S6325" t="s">
        <v>174</v>
      </c>
    </row>
    <row r="6326" spans="1:19" x14ac:dyDescent="0.2">
      <c r="A6326" t="str">
        <f t="shared" si="98"/>
        <v>AgenteBilingüeEspecializadoMatemáticas,cienciasnaturalesyafinesFrontofficesinherramientaHoraextradominicalyfestivoZona2Platino</v>
      </c>
      <c r="B6326" t="s">
        <v>6641</v>
      </c>
      <c r="C6326" t="s">
        <v>19</v>
      </c>
      <c r="D6326" t="s">
        <v>95</v>
      </c>
      <c r="E6326" t="s">
        <v>640</v>
      </c>
      <c r="F6326" t="s">
        <v>3304</v>
      </c>
      <c r="G6326" t="s">
        <v>90</v>
      </c>
      <c r="H6326" t="s">
        <v>93</v>
      </c>
      <c r="I6326" t="s">
        <v>134</v>
      </c>
      <c r="J6326" t="s">
        <v>25</v>
      </c>
      <c r="K6326">
        <v>67040.116748437242</v>
      </c>
      <c r="L6326">
        <v>69233.22</v>
      </c>
      <c r="M6326">
        <v>87790.831113577573</v>
      </c>
      <c r="N6326">
        <v>71546.444999999992</v>
      </c>
      <c r="O6326">
        <v>57461.13</v>
      </c>
      <c r="P6326">
        <v>75639.87</v>
      </c>
      <c r="Q6326">
        <v>96917.4</v>
      </c>
      <c r="S6326" t="s">
        <v>174</v>
      </c>
    </row>
    <row r="6327" spans="1:19" x14ac:dyDescent="0.2">
      <c r="A6327" t="str">
        <f t="shared" si="98"/>
        <v>AgenteBilingüeEspecializadoMatemáticas,cienciasnaturalesyafinesFrontofficesinherramientaHoraextradominicalyfestivoZona3Plata</v>
      </c>
      <c r="B6327" t="s">
        <v>6642</v>
      </c>
      <c r="C6327" t="s">
        <v>19</v>
      </c>
      <c r="D6327" t="s">
        <v>95</v>
      </c>
      <c r="E6327" t="s">
        <v>640</v>
      </c>
      <c r="F6327" t="s">
        <v>3304</v>
      </c>
      <c r="G6327" t="s">
        <v>90</v>
      </c>
      <c r="H6327" t="s">
        <v>94</v>
      </c>
      <c r="I6327" t="s">
        <v>2</v>
      </c>
      <c r="J6327" t="s">
        <v>25</v>
      </c>
      <c r="K6327">
        <v>67040.116748437242</v>
      </c>
      <c r="L6327">
        <v>67216.00499999999</v>
      </c>
      <c r="M6327">
        <v>82904.060664728269</v>
      </c>
      <c r="N6327">
        <v>71546.444999999992</v>
      </c>
      <c r="O6327">
        <v>57461.13</v>
      </c>
      <c r="P6327">
        <v>72861.929999999993</v>
      </c>
      <c r="Q6327">
        <v>87317.774999999994</v>
      </c>
      <c r="S6327" t="s">
        <v>174</v>
      </c>
    </row>
    <row r="6328" spans="1:19" x14ac:dyDescent="0.2">
      <c r="A6328" t="str">
        <f t="shared" si="98"/>
        <v>AgenteBilingüeEspecializadoMatemáticas,cienciasnaturalesyafinesFrontofficesinherramientaHoraextradominicalyfestivoZona3Oro</v>
      </c>
      <c r="B6328" t="s">
        <v>6643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94</v>
      </c>
      <c r="I6328" t="s">
        <v>3</v>
      </c>
      <c r="J6328" t="s">
        <v>25</v>
      </c>
      <c r="K6328">
        <v>67040.116748437242</v>
      </c>
      <c r="L6328">
        <v>68560.47</v>
      </c>
      <c r="M6328">
        <v>85277.494980924326</v>
      </c>
      <c r="N6328">
        <v>71546.444999999992</v>
      </c>
      <c r="O6328">
        <v>57461.13</v>
      </c>
      <c r="P6328">
        <v>74395.799999999988</v>
      </c>
      <c r="Q6328">
        <v>91188.674999999988</v>
      </c>
      <c r="S6328" t="s">
        <v>174</v>
      </c>
    </row>
    <row r="6329" spans="1:19" x14ac:dyDescent="0.2">
      <c r="A6329" t="str">
        <f t="shared" si="98"/>
        <v>AgenteBilingüeEspecializadoMatemáticas,cienciasnaturalesyafinesFrontofficesinherramientaHoraextradominicalyfestivoZona3Platino</v>
      </c>
      <c r="B6329" t="s">
        <v>6644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94</v>
      </c>
      <c r="I6329" t="s">
        <v>134</v>
      </c>
      <c r="J6329" t="s">
        <v>25</v>
      </c>
      <c r="K6329">
        <v>67040.116748437242</v>
      </c>
      <c r="L6329">
        <v>70577.684999999998</v>
      </c>
      <c r="M6329">
        <v>87790.831113577573</v>
      </c>
      <c r="N6329">
        <v>71546.444999999992</v>
      </c>
      <c r="O6329">
        <v>57461.13</v>
      </c>
      <c r="P6329">
        <v>75995.909999999989</v>
      </c>
      <c r="Q6329">
        <v>96917.4</v>
      </c>
      <c r="S6329" t="s">
        <v>174</v>
      </c>
    </row>
    <row r="6330" spans="1:19" x14ac:dyDescent="0.2">
      <c r="A6330" t="str">
        <f t="shared" si="98"/>
        <v>AgenteBilingüeEspecializadoMatemáticas,cienciasnaturalesyafinesFrontofficesinherramientaServicio7x24Zona1Plata</v>
      </c>
      <c r="B6330" t="s">
        <v>6645</v>
      </c>
      <c r="C6330" t="s">
        <v>19</v>
      </c>
      <c r="D6330" t="s">
        <v>95</v>
      </c>
      <c r="E6330" t="s">
        <v>640</v>
      </c>
      <c r="F6330" t="s">
        <v>3304</v>
      </c>
      <c r="G6330" t="s">
        <v>91</v>
      </c>
      <c r="H6330" t="s">
        <v>92</v>
      </c>
      <c r="I6330" t="s">
        <v>2</v>
      </c>
      <c r="J6330" t="s">
        <v>260</v>
      </c>
      <c r="K6330">
        <v>24574110.737749901</v>
      </c>
      <c r="L6330">
        <v>34585033.184999995</v>
      </c>
      <c r="M6330">
        <v>36338653.86151579</v>
      </c>
      <c r="N6330">
        <v>31132347.704999998</v>
      </c>
      <c r="O6330">
        <v>31393450.259999998</v>
      </c>
      <c r="P6330">
        <v>44101005.344999999</v>
      </c>
      <c r="Q6330">
        <v>35858940.164999999</v>
      </c>
      <c r="S6330" t="s">
        <v>174</v>
      </c>
    </row>
    <row r="6331" spans="1:19" x14ac:dyDescent="0.2">
      <c r="A6331" t="str">
        <f t="shared" si="98"/>
        <v>AgenteBilingüeEspecializadoMatemáticas,cienciasnaturalesyafinesFrontofficesinherramientaServicio7x24Zona1Oro</v>
      </c>
      <c r="B6331" t="s">
        <v>6646</v>
      </c>
      <c r="C6331" t="s">
        <v>19</v>
      </c>
      <c r="D6331" t="s">
        <v>95</v>
      </c>
      <c r="E6331" t="s">
        <v>640</v>
      </c>
      <c r="F6331" t="s">
        <v>3304</v>
      </c>
      <c r="G6331" t="s">
        <v>91</v>
      </c>
      <c r="H6331" t="s">
        <v>92</v>
      </c>
      <c r="I6331" t="s">
        <v>3</v>
      </c>
      <c r="J6331" t="s">
        <v>260</v>
      </c>
      <c r="K6331">
        <v>24574110.737749901</v>
      </c>
      <c r="L6331">
        <v>35276734.034999996</v>
      </c>
      <c r="M6331">
        <v>37378981.770519964</v>
      </c>
      <c r="N6331">
        <v>31310595.404999997</v>
      </c>
      <c r="O6331">
        <v>31393450.259999998</v>
      </c>
      <c r="P6331">
        <v>45029447.954999998</v>
      </c>
      <c r="Q6331">
        <v>37448667.044999994</v>
      </c>
      <c r="S6331" t="s">
        <v>174</v>
      </c>
    </row>
    <row r="6332" spans="1:19" x14ac:dyDescent="0.2">
      <c r="A6332" t="str">
        <f t="shared" si="98"/>
        <v>AgenteBilingüeEspecializadoMatemáticas,cienciasnaturalesyafinesFrontofficesinherramientaServicio7x24Zona1Platino</v>
      </c>
      <c r="B6332" t="s">
        <v>6647</v>
      </c>
      <c r="C6332" t="s">
        <v>19</v>
      </c>
      <c r="D6332" t="s">
        <v>95</v>
      </c>
      <c r="E6332" t="s">
        <v>640</v>
      </c>
      <c r="F6332" t="s">
        <v>3304</v>
      </c>
      <c r="G6332" t="s">
        <v>91</v>
      </c>
      <c r="H6332" t="s">
        <v>92</v>
      </c>
      <c r="I6332" t="s">
        <v>134</v>
      </c>
      <c r="J6332" t="s">
        <v>260</v>
      </c>
      <c r="K6332">
        <v>24574110.737749901</v>
      </c>
      <c r="L6332">
        <v>36314285.309999995</v>
      </c>
      <c r="M6332">
        <v>38480631.690075517</v>
      </c>
      <c r="N6332">
        <v>31345637.399999999</v>
      </c>
      <c r="O6332">
        <v>31393450.259999998</v>
      </c>
      <c r="P6332">
        <v>45997822.934999995</v>
      </c>
      <c r="Q6332">
        <v>39801340.034999996</v>
      </c>
      <c r="S6332" t="s">
        <v>174</v>
      </c>
    </row>
    <row r="6333" spans="1:19" x14ac:dyDescent="0.2">
      <c r="A6333" t="str">
        <f t="shared" si="98"/>
        <v>AgenteBilingüeEspecializadoMatemáticas,cienciasnaturalesyafinesFrontofficesinherramientaServicio7x24Zona2Plata</v>
      </c>
      <c r="B6333" t="s">
        <v>6648</v>
      </c>
      <c r="C6333" t="s">
        <v>19</v>
      </c>
      <c r="D6333" t="s">
        <v>95</v>
      </c>
      <c r="E6333" t="s">
        <v>640</v>
      </c>
      <c r="F6333" t="s">
        <v>3304</v>
      </c>
      <c r="G6333" t="s">
        <v>91</v>
      </c>
      <c r="H6333" t="s">
        <v>93</v>
      </c>
      <c r="I6333" t="s">
        <v>2</v>
      </c>
      <c r="J6333" t="s">
        <v>260</v>
      </c>
      <c r="K6333">
        <v>24574110.737749901</v>
      </c>
      <c r="L6333">
        <v>35622584.460000001</v>
      </c>
      <c r="M6333">
        <v>36338653.86151579</v>
      </c>
      <c r="N6333">
        <v>31317604.424999997</v>
      </c>
      <c r="O6333">
        <v>31393450.259999998</v>
      </c>
      <c r="P6333">
        <v>46866315.239999995</v>
      </c>
      <c r="Q6333">
        <v>35858940.164999999</v>
      </c>
      <c r="S6333" t="s">
        <v>174</v>
      </c>
    </row>
    <row r="6334" spans="1:19" x14ac:dyDescent="0.2">
      <c r="A6334" t="str">
        <f t="shared" si="98"/>
        <v>AgenteBilingüeEspecializadoMatemáticas,cienciasnaturalesyafinesFrontofficesinherramientaServicio7x24Zona2Oro</v>
      </c>
      <c r="B6334" t="s">
        <v>6649</v>
      </c>
      <c r="C6334" t="s">
        <v>19</v>
      </c>
      <c r="D6334" t="s">
        <v>95</v>
      </c>
      <c r="E6334" t="s">
        <v>640</v>
      </c>
      <c r="F6334" t="s">
        <v>3304</v>
      </c>
      <c r="G6334" t="s">
        <v>91</v>
      </c>
      <c r="H6334" t="s">
        <v>93</v>
      </c>
      <c r="I6334" t="s">
        <v>3</v>
      </c>
      <c r="J6334" t="s">
        <v>260</v>
      </c>
      <c r="K6334">
        <v>24574110.737749901</v>
      </c>
      <c r="L6334">
        <v>36335037.059999995</v>
      </c>
      <c r="M6334">
        <v>37378981.770519964</v>
      </c>
      <c r="N6334">
        <v>31354747.469999999</v>
      </c>
      <c r="O6334">
        <v>31393450.259999998</v>
      </c>
      <c r="P6334">
        <v>47852974.529999994</v>
      </c>
      <c r="Q6334">
        <v>37448667.044999994</v>
      </c>
      <c r="S6334" t="s">
        <v>174</v>
      </c>
    </row>
    <row r="6335" spans="1:19" x14ac:dyDescent="0.2">
      <c r="A6335" t="str">
        <f t="shared" si="98"/>
        <v>AgenteBilingüeEspecializadoMatemáticas,cienciasnaturalesyafinesFrontofficesinherramientaServicio7x24Zona2Platino</v>
      </c>
      <c r="B6335" t="s">
        <v>6650</v>
      </c>
      <c r="C6335" t="s">
        <v>19</v>
      </c>
      <c r="D6335" t="s">
        <v>95</v>
      </c>
      <c r="E6335" t="s">
        <v>640</v>
      </c>
      <c r="F6335" t="s">
        <v>3304</v>
      </c>
      <c r="G6335" t="s">
        <v>91</v>
      </c>
      <c r="H6335" t="s">
        <v>93</v>
      </c>
      <c r="I6335" t="s">
        <v>134</v>
      </c>
      <c r="J6335" t="s">
        <v>260</v>
      </c>
      <c r="K6335">
        <v>24574110.737749901</v>
      </c>
      <c r="L6335">
        <v>37403713.890000001</v>
      </c>
      <c r="M6335">
        <v>38480631.690075517</v>
      </c>
      <c r="N6335">
        <v>31391891.549999997</v>
      </c>
      <c r="O6335">
        <v>31393450.259999998</v>
      </c>
      <c r="P6335">
        <v>48882069.854999997</v>
      </c>
      <c r="Q6335">
        <v>39801340.034999996</v>
      </c>
      <c r="S6335" t="s">
        <v>174</v>
      </c>
    </row>
    <row r="6336" spans="1:19" x14ac:dyDescent="0.2">
      <c r="A6336" t="str">
        <f t="shared" si="98"/>
        <v>AgenteBilingüeEspecializadoMatemáticas,cienciasnaturalesyafinesFrontofficesinherramientaServicio7x24Zona3Plata</v>
      </c>
      <c r="B6336" t="s">
        <v>6651</v>
      </c>
      <c r="C6336" t="s">
        <v>19</v>
      </c>
      <c r="D6336" t="s">
        <v>95</v>
      </c>
      <c r="E6336" t="s">
        <v>640</v>
      </c>
      <c r="F6336" t="s">
        <v>3304</v>
      </c>
      <c r="G6336" t="s">
        <v>91</v>
      </c>
      <c r="H6336" t="s">
        <v>94</v>
      </c>
      <c r="I6336" t="s">
        <v>2</v>
      </c>
      <c r="J6336" t="s">
        <v>260</v>
      </c>
      <c r="K6336">
        <v>24574110.737749901</v>
      </c>
      <c r="L6336">
        <v>36314285.309999995</v>
      </c>
      <c r="M6336">
        <v>36338653.86151579</v>
      </c>
      <c r="N6336">
        <v>31345637.399999999</v>
      </c>
      <c r="O6336">
        <v>31393450.259999998</v>
      </c>
      <c r="P6336">
        <v>47086819.919999994</v>
      </c>
      <c r="Q6336">
        <v>35858940.164999999</v>
      </c>
      <c r="S6336" t="s">
        <v>174</v>
      </c>
    </row>
    <row r="6337" spans="1:19" x14ac:dyDescent="0.2">
      <c r="A6337" t="str">
        <f t="shared" si="98"/>
        <v>AgenteBilingüeEspecializadoMatemáticas,cienciasnaturalesyafinesFrontofficesinherramientaServicio7x24Zona3Oro</v>
      </c>
      <c r="B6337" t="s">
        <v>6652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94</v>
      </c>
      <c r="I6337" t="s">
        <v>3</v>
      </c>
      <c r="J6337" t="s">
        <v>260</v>
      </c>
      <c r="K6337">
        <v>24574110.737749901</v>
      </c>
      <c r="L6337">
        <v>37040571.719999999</v>
      </c>
      <c r="M6337">
        <v>37378981.770519964</v>
      </c>
      <c r="N6337">
        <v>31384181.834999997</v>
      </c>
      <c r="O6337">
        <v>31393450.259999998</v>
      </c>
      <c r="P6337">
        <v>48078121.184999995</v>
      </c>
      <c r="Q6337">
        <v>37448667.044999994</v>
      </c>
      <c r="S6337" t="s">
        <v>174</v>
      </c>
    </row>
    <row r="6338" spans="1:19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AgenteBilingüeEspecializadoMatemáticas,cienciasnaturalesyafinesFrontofficesinherramientaServicio7x24Zona3Platino</v>
      </c>
      <c r="B6338" t="s">
        <v>6653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94</v>
      </c>
      <c r="I6338" t="s">
        <v>134</v>
      </c>
      <c r="J6338" t="s">
        <v>260</v>
      </c>
      <c r="K6338">
        <v>24574110.737749901</v>
      </c>
      <c r="L6338">
        <v>38130000.299999997</v>
      </c>
      <c r="M6338">
        <v>38480631.690075517</v>
      </c>
      <c r="N6338">
        <v>31422727.304999996</v>
      </c>
      <c r="O6338">
        <v>31393450.259999998</v>
      </c>
      <c r="P6338">
        <v>49112059.274999999</v>
      </c>
      <c r="Q6338">
        <v>39801340.034999996</v>
      </c>
      <c r="S6338" t="s">
        <v>174</v>
      </c>
    </row>
    <row r="6339" spans="1:19" x14ac:dyDescent="0.2">
      <c r="A6339" t="str">
        <f t="shared" si="99"/>
        <v>AgenteBilingüeEspecializadoCienciasdelasaludyafinesEnlasinstalacionesdelaEntidadCompradoraJornadaOrdinaria Zona1Plata</v>
      </c>
      <c r="B6339" t="s">
        <v>6654</v>
      </c>
      <c r="C6339" t="s">
        <v>19</v>
      </c>
      <c r="D6339" t="s">
        <v>95</v>
      </c>
      <c r="E6339" t="s">
        <v>656</v>
      </c>
      <c r="F6339" t="s">
        <v>3272</v>
      </c>
      <c r="G6339" t="s">
        <v>334</v>
      </c>
      <c r="H6339" t="s">
        <v>92</v>
      </c>
      <c r="I6339" t="s">
        <v>2</v>
      </c>
      <c r="J6339" t="s">
        <v>5</v>
      </c>
      <c r="K6339">
        <v>7557128.9936575228</v>
      </c>
      <c r="L6339">
        <v>9186551.3249999993</v>
      </c>
      <c r="M6339">
        <v>11868915.691806134</v>
      </c>
      <c r="N6339">
        <v>8292425.1749999998</v>
      </c>
      <c r="O6339">
        <v>12706143.344999999</v>
      </c>
      <c r="P6339">
        <v>9410814.0899999999</v>
      </c>
      <c r="Q6339">
        <v>9545554.5299999993</v>
      </c>
      <c r="S6339" t="s">
        <v>174</v>
      </c>
    </row>
    <row r="6340" spans="1:19" x14ac:dyDescent="0.2">
      <c r="A6340" t="str">
        <f t="shared" si="99"/>
        <v>AgenteBilingüeEspecializadoCienciasdelasaludyafinesEnlasinstalacionesdelaEntidadCompradoraJornadaOrdinaria Zona1Oro</v>
      </c>
      <c r="B6340" t="s">
        <v>6655</v>
      </c>
      <c r="C6340" t="s">
        <v>19</v>
      </c>
      <c r="D6340" t="s">
        <v>95</v>
      </c>
      <c r="E6340" t="s">
        <v>656</v>
      </c>
      <c r="F6340" t="s">
        <v>3272</v>
      </c>
      <c r="G6340" t="s">
        <v>334</v>
      </c>
      <c r="H6340" t="s">
        <v>92</v>
      </c>
      <c r="I6340" t="s">
        <v>3</v>
      </c>
      <c r="J6340" t="s">
        <v>5</v>
      </c>
      <c r="K6340">
        <v>7557128.9936575228</v>
      </c>
      <c r="L6340">
        <v>9370282.4550000001</v>
      </c>
      <c r="M6340">
        <v>12208707.151634539</v>
      </c>
      <c r="N6340">
        <v>8311595.4449999994</v>
      </c>
      <c r="O6340">
        <v>12706143.344999999</v>
      </c>
      <c r="P6340">
        <v>9608936.8949999996</v>
      </c>
      <c r="Q6340">
        <v>9968736.0149999987</v>
      </c>
      <c r="S6340" t="s">
        <v>174</v>
      </c>
    </row>
    <row r="6341" spans="1:19" x14ac:dyDescent="0.2">
      <c r="A6341" t="str">
        <f t="shared" si="99"/>
        <v>AgenteBilingüeEspecializadoCienciasdelasaludyafinesEnlasinstalacionesdelaEntidadCompradoraJornadaOrdinaria Zona1Platino</v>
      </c>
      <c r="B6341" t="s">
        <v>6656</v>
      </c>
      <c r="C6341" t="s">
        <v>19</v>
      </c>
      <c r="D6341" t="s">
        <v>95</v>
      </c>
      <c r="E6341" t="s">
        <v>656</v>
      </c>
      <c r="F6341" t="s">
        <v>3272</v>
      </c>
      <c r="G6341" t="s">
        <v>334</v>
      </c>
      <c r="H6341" t="s">
        <v>92</v>
      </c>
      <c r="I6341" t="s">
        <v>134</v>
      </c>
      <c r="J6341" t="s">
        <v>5</v>
      </c>
      <c r="K6341">
        <v>7557128.9936575228</v>
      </c>
      <c r="L6341">
        <v>9645879.1499999985</v>
      </c>
      <c r="M6341">
        <v>12568527.580506761</v>
      </c>
      <c r="N6341">
        <v>8330765.7149999989</v>
      </c>
      <c r="O6341">
        <v>12706143.344999999</v>
      </c>
      <c r="P6341">
        <v>9815580.8549999986</v>
      </c>
      <c r="Q6341">
        <v>10595010.375</v>
      </c>
      <c r="S6341" t="s">
        <v>174</v>
      </c>
    </row>
    <row r="6342" spans="1:19" x14ac:dyDescent="0.2">
      <c r="A6342" t="str">
        <f t="shared" si="99"/>
        <v>AgenteBilingüeEspecializadoCienciasdelasaludyafinesEnlasinstalacionesdelaEntidadCompradoraJornadaOrdinaria Zona2Plata</v>
      </c>
      <c r="B6342" t="s">
        <v>6657</v>
      </c>
      <c r="C6342" t="s">
        <v>19</v>
      </c>
      <c r="D6342" t="s">
        <v>95</v>
      </c>
      <c r="E6342" t="s">
        <v>656</v>
      </c>
      <c r="F6342" t="s">
        <v>3272</v>
      </c>
      <c r="G6342" t="s">
        <v>334</v>
      </c>
      <c r="H6342" t="s">
        <v>93</v>
      </c>
      <c r="I6342" t="s">
        <v>2</v>
      </c>
      <c r="J6342" t="s">
        <v>5</v>
      </c>
      <c r="K6342">
        <v>7557128.9936575228</v>
      </c>
      <c r="L6342">
        <v>9462148.0199999996</v>
      </c>
      <c r="M6342">
        <v>11868915.691806134</v>
      </c>
      <c r="N6342">
        <v>8315429.084999999</v>
      </c>
      <c r="O6342">
        <v>12706143.344999999</v>
      </c>
      <c r="P6342">
        <v>10000910.024999999</v>
      </c>
      <c r="Q6342">
        <v>9545554.5299999993</v>
      </c>
      <c r="S6342" t="s">
        <v>174</v>
      </c>
    </row>
    <row r="6343" spans="1:19" x14ac:dyDescent="0.2">
      <c r="A6343" t="str">
        <f t="shared" si="99"/>
        <v>AgenteBilingüeEspecializadoCienciasdelasaludyafinesEnlasinstalacionesdelaEntidadCompradoraJornadaOrdinaria Zona2Oro</v>
      </c>
      <c r="B6343" t="s">
        <v>6658</v>
      </c>
      <c r="C6343" t="s">
        <v>19</v>
      </c>
      <c r="D6343" t="s">
        <v>95</v>
      </c>
      <c r="E6343" t="s">
        <v>656</v>
      </c>
      <c r="F6343" t="s">
        <v>3272</v>
      </c>
      <c r="G6343" t="s">
        <v>334</v>
      </c>
      <c r="H6343" t="s">
        <v>93</v>
      </c>
      <c r="I6343" t="s">
        <v>3</v>
      </c>
      <c r="J6343" t="s">
        <v>5</v>
      </c>
      <c r="K6343">
        <v>7557128.9936575228</v>
      </c>
      <c r="L6343">
        <v>9651391.5599999987</v>
      </c>
      <c r="M6343">
        <v>12208707.151634539</v>
      </c>
      <c r="N6343">
        <v>8335750.2749999994</v>
      </c>
      <c r="O6343">
        <v>12706143.344999999</v>
      </c>
      <c r="P6343">
        <v>10211455.934999999</v>
      </c>
      <c r="Q6343">
        <v>9968736.0149999987</v>
      </c>
      <c r="S6343" t="s">
        <v>174</v>
      </c>
    </row>
    <row r="6344" spans="1:19" x14ac:dyDescent="0.2">
      <c r="A6344" t="str">
        <f t="shared" si="99"/>
        <v>AgenteBilingüeEspecializadoCienciasdelasaludyafinesEnlasinstalacionesdelaEntidadCompradoraJornadaOrdinaria Zona2Platino</v>
      </c>
      <c r="B6344" t="s">
        <v>6659</v>
      </c>
      <c r="C6344" t="s">
        <v>19</v>
      </c>
      <c r="D6344" t="s">
        <v>95</v>
      </c>
      <c r="E6344" t="s">
        <v>656</v>
      </c>
      <c r="F6344" t="s">
        <v>3272</v>
      </c>
      <c r="G6344" t="s">
        <v>334</v>
      </c>
      <c r="H6344" t="s">
        <v>93</v>
      </c>
      <c r="I6344" t="s">
        <v>134</v>
      </c>
      <c r="J6344" t="s">
        <v>5</v>
      </c>
      <c r="K6344">
        <v>7557128.9936575228</v>
      </c>
      <c r="L6344">
        <v>9935255.834999999</v>
      </c>
      <c r="M6344">
        <v>12568527.580506761</v>
      </c>
      <c r="N6344">
        <v>8356070.4299999997</v>
      </c>
      <c r="O6344">
        <v>12706143.344999999</v>
      </c>
      <c r="P6344">
        <v>10431057.059999999</v>
      </c>
      <c r="Q6344">
        <v>10595010.375</v>
      </c>
      <c r="S6344" t="s">
        <v>174</v>
      </c>
    </row>
    <row r="6345" spans="1:19" x14ac:dyDescent="0.2">
      <c r="A6345" t="str">
        <f t="shared" si="99"/>
        <v>AgenteBilingüeEspecializadoCienciasdelasaludyafinesEnlasinstalacionesdelaEntidadCompradoraJornadaOrdinaria Zona3Plata</v>
      </c>
      <c r="B6345" t="s">
        <v>6660</v>
      </c>
      <c r="C6345" t="s">
        <v>19</v>
      </c>
      <c r="D6345" t="s">
        <v>95</v>
      </c>
      <c r="E6345" t="s">
        <v>656</v>
      </c>
      <c r="F6345" t="s">
        <v>3272</v>
      </c>
      <c r="G6345" t="s">
        <v>334</v>
      </c>
      <c r="H6345" t="s">
        <v>94</v>
      </c>
      <c r="I6345" t="s">
        <v>2</v>
      </c>
      <c r="J6345" t="s">
        <v>5</v>
      </c>
      <c r="K6345">
        <v>7557128.9936575228</v>
      </c>
      <c r="L6345">
        <v>9645879.1499999985</v>
      </c>
      <c r="M6345">
        <v>11868915.691806134</v>
      </c>
      <c r="N6345">
        <v>8330765.7149999989</v>
      </c>
      <c r="O6345">
        <v>12706143.344999999</v>
      </c>
      <c r="P6345">
        <v>10047964.229999999</v>
      </c>
      <c r="Q6345">
        <v>9545554.5299999993</v>
      </c>
      <c r="S6345" t="s">
        <v>174</v>
      </c>
    </row>
    <row r="6346" spans="1:19" x14ac:dyDescent="0.2">
      <c r="A6346" t="str">
        <f t="shared" si="99"/>
        <v>AgenteBilingüeEspecializadoCienciasdelasaludyafinesEnlasinstalacionesdelaEntidadCompradoraJornadaOrdinaria Zona3Oro</v>
      </c>
      <c r="B6346" t="s">
        <v>6661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94</v>
      </c>
      <c r="I6346" t="s">
        <v>3</v>
      </c>
      <c r="J6346" t="s">
        <v>5</v>
      </c>
      <c r="K6346">
        <v>7557128.9936575228</v>
      </c>
      <c r="L6346">
        <v>9838796.9399999995</v>
      </c>
      <c r="M6346">
        <v>12208707.151634539</v>
      </c>
      <c r="N6346">
        <v>8351852.8049999997</v>
      </c>
      <c r="O6346">
        <v>12706143.344999999</v>
      </c>
      <c r="P6346">
        <v>10259500.635</v>
      </c>
      <c r="Q6346">
        <v>9968736.0149999987</v>
      </c>
      <c r="S6346" t="s">
        <v>174</v>
      </c>
    </row>
    <row r="6347" spans="1:19" x14ac:dyDescent="0.2">
      <c r="A6347" t="str">
        <f t="shared" si="99"/>
        <v>AgenteBilingüeEspecializadoCienciasdelasaludyafinesEnlasinstalacionesdelaEntidadCompradoraJornadaOrdinaria Zona3Platino</v>
      </c>
      <c r="B6347" t="s">
        <v>6662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94</v>
      </c>
      <c r="I6347" t="s">
        <v>134</v>
      </c>
      <c r="J6347" t="s">
        <v>5</v>
      </c>
      <c r="K6347">
        <v>7557128.9936575228</v>
      </c>
      <c r="L6347">
        <v>10128173.625</v>
      </c>
      <c r="M6347">
        <v>12568527.580506761</v>
      </c>
      <c r="N6347">
        <v>8372939.8949999996</v>
      </c>
      <c r="O6347">
        <v>12706143.344999999</v>
      </c>
      <c r="P6347">
        <v>10480134.689999999</v>
      </c>
      <c r="Q6347">
        <v>10595010.375</v>
      </c>
      <c r="S6347" t="s">
        <v>174</v>
      </c>
    </row>
    <row r="6348" spans="1:19" x14ac:dyDescent="0.2">
      <c r="A6348" t="str">
        <f t="shared" si="99"/>
        <v>AgenteBilingüeEspecializadoCienciasdelasaludyafinesEnlasinstalacionesdelaEntidadCompradoraHoraextradiurnaZona1Plata</v>
      </c>
      <c r="B6348" t="s">
        <v>6663</v>
      </c>
      <c r="C6348" t="s">
        <v>19</v>
      </c>
      <c r="D6348" t="s">
        <v>95</v>
      </c>
      <c r="E6348" t="s">
        <v>656</v>
      </c>
      <c r="F6348" t="s">
        <v>3272</v>
      </c>
      <c r="G6348" t="s">
        <v>172</v>
      </c>
      <c r="H6348" t="s">
        <v>92</v>
      </c>
      <c r="I6348" t="s">
        <v>2</v>
      </c>
      <c r="J6348" t="s">
        <v>25</v>
      </c>
      <c r="K6348">
        <v>38558.439738677138</v>
      </c>
      <c r="L6348">
        <v>50062.95</v>
      </c>
      <c r="M6348">
        <v>68896.918546923902</v>
      </c>
      <c r="N6348">
        <v>35772.704999999994</v>
      </c>
      <c r="O6348">
        <v>59502.149999999994</v>
      </c>
      <c r="P6348">
        <v>50910.614999999998</v>
      </c>
      <c r="Q6348">
        <v>62718.929999999993</v>
      </c>
      <c r="S6348" t="s">
        <v>174</v>
      </c>
    </row>
    <row r="6349" spans="1:19" x14ac:dyDescent="0.2">
      <c r="A6349" t="str">
        <f t="shared" si="99"/>
        <v>AgenteBilingüeEspecializadoCienciasdelasaludyafinesEnlasinstalacionesdelaEntidadCompradoraHoraextradiurnaZona1Oro</v>
      </c>
      <c r="B6349" t="s">
        <v>6664</v>
      </c>
      <c r="C6349" t="s">
        <v>19</v>
      </c>
      <c r="D6349" t="s">
        <v>95</v>
      </c>
      <c r="E6349" t="s">
        <v>656</v>
      </c>
      <c r="F6349" t="s">
        <v>3272</v>
      </c>
      <c r="G6349" t="s">
        <v>172</v>
      </c>
      <c r="H6349" t="s">
        <v>92</v>
      </c>
      <c r="I6349" t="s">
        <v>3</v>
      </c>
      <c r="J6349" t="s">
        <v>25</v>
      </c>
      <c r="K6349">
        <v>38558.439738677138</v>
      </c>
      <c r="L6349">
        <v>51064.829999999994</v>
      </c>
      <c r="M6349">
        <v>70869.346790465963</v>
      </c>
      <c r="N6349">
        <v>35772.704999999994</v>
      </c>
      <c r="O6349">
        <v>59502.149999999994</v>
      </c>
      <c r="P6349">
        <v>51981.84</v>
      </c>
      <c r="Q6349">
        <v>65498.939999999995</v>
      </c>
      <c r="S6349" t="s">
        <v>174</v>
      </c>
    </row>
    <row r="6350" spans="1:19" x14ac:dyDescent="0.2">
      <c r="A6350" t="str">
        <f t="shared" si="99"/>
        <v>AgenteBilingüeEspecializadoCienciasdelasaludyafinesEnlasinstalacionesdelaEntidadCompradoraHoraextradiurnaZona1Platino</v>
      </c>
      <c r="B6350" t="s">
        <v>6665</v>
      </c>
      <c r="C6350" t="s">
        <v>19</v>
      </c>
      <c r="D6350" t="s">
        <v>95</v>
      </c>
      <c r="E6350" t="s">
        <v>656</v>
      </c>
      <c r="F6350" t="s">
        <v>3272</v>
      </c>
      <c r="G6350" t="s">
        <v>172</v>
      </c>
      <c r="H6350" t="s">
        <v>92</v>
      </c>
      <c r="I6350" t="s">
        <v>134</v>
      </c>
      <c r="J6350" t="s">
        <v>25</v>
      </c>
      <c r="K6350">
        <v>38558.439738677138</v>
      </c>
      <c r="L6350">
        <v>52566.614999999998</v>
      </c>
      <c r="M6350">
        <v>72958.039593014328</v>
      </c>
      <c r="N6350">
        <v>35772.704999999994</v>
      </c>
      <c r="O6350">
        <v>59502.149999999994</v>
      </c>
      <c r="P6350">
        <v>53099.64</v>
      </c>
      <c r="Q6350">
        <v>69614.099999999991</v>
      </c>
      <c r="S6350" t="s">
        <v>174</v>
      </c>
    </row>
    <row r="6351" spans="1:19" x14ac:dyDescent="0.2">
      <c r="A6351" t="str">
        <f t="shared" si="99"/>
        <v>AgenteBilingüeEspecializadoCienciasdelasaludyafinesEnlasinstalacionesdelaEntidadCompradoraHoraextradiurnaZona2Plata</v>
      </c>
      <c r="B6351" t="s">
        <v>6666</v>
      </c>
      <c r="C6351" t="s">
        <v>19</v>
      </c>
      <c r="D6351" t="s">
        <v>95</v>
      </c>
      <c r="E6351" t="s">
        <v>656</v>
      </c>
      <c r="F6351" t="s">
        <v>3272</v>
      </c>
      <c r="G6351" t="s">
        <v>172</v>
      </c>
      <c r="H6351" t="s">
        <v>93</v>
      </c>
      <c r="I6351" t="s">
        <v>2</v>
      </c>
      <c r="J6351" t="s">
        <v>25</v>
      </c>
      <c r="K6351">
        <v>38558.439738677138</v>
      </c>
      <c r="L6351">
        <v>51565.77</v>
      </c>
      <c r="M6351">
        <v>68896.918546923902</v>
      </c>
      <c r="N6351">
        <v>35772.704999999994</v>
      </c>
      <c r="O6351">
        <v>59502.149999999994</v>
      </c>
      <c r="P6351">
        <v>54102.554999999993</v>
      </c>
      <c r="Q6351">
        <v>62718.929999999993</v>
      </c>
      <c r="S6351" t="s">
        <v>174</v>
      </c>
    </row>
    <row r="6352" spans="1:19" x14ac:dyDescent="0.2">
      <c r="A6352" t="str">
        <f t="shared" si="99"/>
        <v>AgenteBilingüeEspecializadoCienciasdelasaludyafinesEnlasinstalacionesdelaEntidadCompradoraHoraextradiurnaZona2Oro</v>
      </c>
      <c r="B6352" t="s">
        <v>6667</v>
      </c>
      <c r="C6352" t="s">
        <v>19</v>
      </c>
      <c r="D6352" t="s">
        <v>95</v>
      </c>
      <c r="E6352" t="s">
        <v>656</v>
      </c>
      <c r="F6352" t="s">
        <v>3272</v>
      </c>
      <c r="G6352" t="s">
        <v>172</v>
      </c>
      <c r="H6352" t="s">
        <v>93</v>
      </c>
      <c r="I6352" t="s">
        <v>3</v>
      </c>
      <c r="J6352" t="s">
        <v>25</v>
      </c>
      <c r="K6352">
        <v>38558.439738677138</v>
      </c>
      <c r="L6352">
        <v>52597.664999999994</v>
      </c>
      <c r="M6352">
        <v>70869.346790465963</v>
      </c>
      <c r="N6352">
        <v>35772.704999999994</v>
      </c>
      <c r="O6352">
        <v>59502.149999999994</v>
      </c>
      <c r="P6352">
        <v>55241.054999999993</v>
      </c>
      <c r="Q6352">
        <v>65498.939999999995</v>
      </c>
      <c r="S6352" t="s">
        <v>174</v>
      </c>
    </row>
    <row r="6353" spans="1:19" x14ac:dyDescent="0.2">
      <c r="A6353" t="str">
        <f t="shared" si="99"/>
        <v>AgenteBilingüeEspecializadoCienciasdelasaludyafinesEnlasinstalacionesdelaEntidadCompradoraHoraextradiurnaZona2Platino</v>
      </c>
      <c r="B6353" t="s">
        <v>6668</v>
      </c>
      <c r="C6353" t="s">
        <v>19</v>
      </c>
      <c r="D6353" t="s">
        <v>95</v>
      </c>
      <c r="E6353" t="s">
        <v>656</v>
      </c>
      <c r="F6353" t="s">
        <v>3272</v>
      </c>
      <c r="G6353" t="s">
        <v>172</v>
      </c>
      <c r="H6353" t="s">
        <v>93</v>
      </c>
      <c r="I6353" t="s">
        <v>134</v>
      </c>
      <c r="J6353" t="s">
        <v>25</v>
      </c>
      <c r="K6353">
        <v>38558.439738677138</v>
      </c>
      <c r="L6353">
        <v>54143.954999999994</v>
      </c>
      <c r="M6353">
        <v>72958.039593014328</v>
      </c>
      <c r="N6353">
        <v>35772.704999999994</v>
      </c>
      <c r="O6353">
        <v>59502.149999999994</v>
      </c>
      <c r="P6353">
        <v>56429.234999999993</v>
      </c>
      <c r="Q6353">
        <v>69614.099999999991</v>
      </c>
      <c r="S6353" t="s">
        <v>174</v>
      </c>
    </row>
    <row r="6354" spans="1:19" x14ac:dyDescent="0.2">
      <c r="A6354" t="str">
        <f t="shared" si="99"/>
        <v>AgenteBilingüeEspecializadoCienciasdelasaludyafinesEnlasinstalacionesdelaEntidadCompradoraHoraextradiurnaZona3Plata</v>
      </c>
      <c r="B6354" t="s">
        <v>6669</v>
      </c>
      <c r="C6354" t="s">
        <v>19</v>
      </c>
      <c r="D6354" t="s">
        <v>95</v>
      </c>
      <c r="E6354" t="s">
        <v>656</v>
      </c>
      <c r="F6354" t="s">
        <v>3272</v>
      </c>
      <c r="G6354" t="s">
        <v>172</v>
      </c>
      <c r="H6354" t="s">
        <v>94</v>
      </c>
      <c r="I6354" t="s">
        <v>2</v>
      </c>
      <c r="J6354" t="s">
        <v>25</v>
      </c>
      <c r="K6354">
        <v>38558.439738677138</v>
      </c>
      <c r="L6354">
        <v>52566.614999999998</v>
      </c>
      <c r="M6354">
        <v>68896.918546923902</v>
      </c>
      <c r="N6354">
        <v>35772.704999999994</v>
      </c>
      <c r="O6354">
        <v>59502.149999999994</v>
      </c>
      <c r="P6354">
        <v>54357.164999999994</v>
      </c>
      <c r="Q6354">
        <v>62718.929999999993</v>
      </c>
      <c r="S6354" t="s">
        <v>174</v>
      </c>
    </row>
    <row r="6355" spans="1:19" x14ac:dyDescent="0.2">
      <c r="A6355" t="str">
        <f t="shared" si="99"/>
        <v>AgenteBilingüeEspecializadoCienciasdelasaludyafinesEnlasinstalacionesdelaEntidadCompradoraHoraextradiurnaZona3Oro</v>
      </c>
      <c r="B6355" t="s">
        <v>6670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94</v>
      </c>
      <c r="I6355" t="s">
        <v>3</v>
      </c>
      <c r="J6355" t="s">
        <v>25</v>
      </c>
      <c r="K6355">
        <v>38558.439738677138</v>
      </c>
      <c r="L6355">
        <v>53618.174999999996</v>
      </c>
      <c r="M6355">
        <v>70869.346790465963</v>
      </c>
      <c r="N6355">
        <v>35772.704999999994</v>
      </c>
      <c r="O6355">
        <v>59502.149999999994</v>
      </c>
      <c r="P6355">
        <v>55501.874999999993</v>
      </c>
      <c r="Q6355">
        <v>65498.939999999995</v>
      </c>
      <c r="S6355" t="s">
        <v>174</v>
      </c>
    </row>
    <row r="6356" spans="1:19" x14ac:dyDescent="0.2">
      <c r="A6356" t="str">
        <f t="shared" si="99"/>
        <v>AgenteBilingüeEspecializadoCienciasdelasaludyafinesEnlasinstalacionesdelaEntidadCompradoraHoraextradiurnaZona3Platino</v>
      </c>
      <c r="B6356" t="s">
        <v>6671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94</v>
      </c>
      <c r="I6356" t="s">
        <v>134</v>
      </c>
      <c r="J6356" t="s">
        <v>25</v>
      </c>
      <c r="K6356">
        <v>38558.439738677138</v>
      </c>
      <c r="L6356">
        <v>55195.514999999992</v>
      </c>
      <c r="M6356">
        <v>72958.039593014328</v>
      </c>
      <c r="N6356">
        <v>35772.704999999994</v>
      </c>
      <c r="O6356">
        <v>59502.149999999994</v>
      </c>
      <c r="P6356">
        <v>56695.229999999996</v>
      </c>
      <c r="Q6356">
        <v>69614.099999999991</v>
      </c>
      <c r="S6356" t="s">
        <v>174</v>
      </c>
    </row>
    <row r="6357" spans="1:19" x14ac:dyDescent="0.2">
      <c r="A6357" t="str">
        <f t="shared" si="99"/>
        <v>AgenteBilingüeEspecializadoCienciasdelasaludyafinesEnlasinstalacionesdelaEntidadCompradoraHoraextranocturna Zona1Plata</v>
      </c>
      <c r="B6357" t="s">
        <v>6672</v>
      </c>
      <c r="C6357" t="s">
        <v>19</v>
      </c>
      <c r="D6357" t="s">
        <v>95</v>
      </c>
      <c r="E6357" t="s">
        <v>656</v>
      </c>
      <c r="F6357" t="s">
        <v>3272</v>
      </c>
      <c r="G6357" t="s">
        <v>288</v>
      </c>
      <c r="H6357" t="s">
        <v>92</v>
      </c>
      <c r="I6357" t="s">
        <v>2</v>
      </c>
      <c r="J6357" t="s">
        <v>25</v>
      </c>
      <c r="K6357">
        <v>52699.244268885413</v>
      </c>
      <c r="L6357">
        <v>70088.12999999999</v>
      </c>
      <c r="M6357">
        <v>96455.685965693468</v>
      </c>
      <c r="N6357">
        <v>50082.614999999998</v>
      </c>
      <c r="O6357">
        <v>83024.594999999987</v>
      </c>
      <c r="P6357">
        <v>65398.544999999998</v>
      </c>
      <c r="Q6357">
        <v>87051.78</v>
      </c>
      <c r="S6357" t="s">
        <v>174</v>
      </c>
    </row>
    <row r="6358" spans="1:19" x14ac:dyDescent="0.2">
      <c r="A6358" t="str">
        <f t="shared" si="99"/>
        <v>AgenteBilingüeEspecializadoCienciasdelasaludyafinesEnlasinstalacionesdelaEntidadCompradoraHoraextranocturna Zona1Oro</v>
      </c>
      <c r="B6358" t="s">
        <v>6673</v>
      </c>
      <c r="C6358" t="s">
        <v>19</v>
      </c>
      <c r="D6358" t="s">
        <v>95</v>
      </c>
      <c r="E6358" t="s">
        <v>656</v>
      </c>
      <c r="F6358" t="s">
        <v>3272</v>
      </c>
      <c r="G6358" t="s">
        <v>288</v>
      </c>
      <c r="H6358" t="s">
        <v>92</v>
      </c>
      <c r="I6358" t="s">
        <v>3</v>
      </c>
      <c r="J6358" t="s">
        <v>25</v>
      </c>
      <c r="K6358">
        <v>52699.244268885413</v>
      </c>
      <c r="L6358">
        <v>71490.554999999993</v>
      </c>
      <c r="M6358">
        <v>99217.085506652336</v>
      </c>
      <c r="N6358">
        <v>50082.614999999998</v>
      </c>
      <c r="O6358">
        <v>83024.594999999987</v>
      </c>
      <c r="P6358">
        <v>66775.095000000001</v>
      </c>
      <c r="Q6358">
        <v>90911.294999999998</v>
      </c>
      <c r="S6358" t="s">
        <v>174</v>
      </c>
    </row>
    <row r="6359" spans="1:19" x14ac:dyDescent="0.2">
      <c r="A6359" t="str">
        <f t="shared" si="99"/>
        <v>AgenteBilingüeEspecializadoCienciasdelasaludyafinesEnlasinstalacionesdelaEntidadCompradoraHoraextranocturna Zona1Platino</v>
      </c>
      <c r="B6359" t="s">
        <v>6674</v>
      </c>
      <c r="C6359" t="s">
        <v>19</v>
      </c>
      <c r="D6359" t="s">
        <v>95</v>
      </c>
      <c r="E6359" t="s">
        <v>656</v>
      </c>
      <c r="F6359" t="s">
        <v>3272</v>
      </c>
      <c r="G6359" t="s">
        <v>288</v>
      </c>
      <c r="H6359" t="s">
        <v>92</v>
      </c>
      <c r="I6359" t="s">
        <v>134</v>
      </c>
      <c r="J6359" t="s">
        <v>25</v>
      </c>
      <c r="K6359">
        <v>52699.244268885413</v>
      </c>
      <c r="L6359">
        <v>73592.639999999999</v>
      </c>
      <c r="M6359">
        <v>102141.25543022004</v>
      </c>
      <c r="N6359">
        <v>50082.614999999998</v>
      </c>
      <c r="O6359">
        <v>83024.594999999987</v>
      </c>
      <c r="P6359">
        <v>68210.64</v>
      </c>
      <c r="Q6359">
        <v>96622.424999999988</v>
      </c>
      <c r="S6359" t="s">
        <v>174</v>
      </c>
    </row>
    <row r="6360" spans="1:19" x14ac:dyDescent="0.2">
      <c r="A6360" t="str">
        <f t="shared" si="99"/>
        <v>AgenteBilingüeEspecializadoCienciasdelasaludyafinesEnlasinstalacionesdelaEntidadCompradoraHoraextranocturna Zona2Plata</v>
      </c>
      <c r="B6360" t="s">
        <v>6675</v>
      </c>
      <c r="C6360" t="s">
        <v>19</v>
      </c>
      <c r="D6360" t="s">
        <v>95</v>
      </c>
      <c r="E6360" t="s">
        <v>656</v>
      </c>
      <c r="F6360" t="s">
        <v>3272</v>
      </c>
      <c r="G6360" t="s">
        <v>288</v>
      </c>
      <c r="H6360" t="s">
        <v>93</v>
      </c>
      <c r="I6360" t="s">
        <v>2</v>
      </c>
      <c r="J6360" t="s">
        <v>25</v>
      </c>
      <c r="K6360">
        <v>52699.244268885413</v>
      </c>
      <c r="L6360">
        <v>72191.25</v>
      </c>
      <c r="M6360">
        <v>96455.685965693468</v>
      </c>
      <c r="N6360">
        <v>50082.614999999998</v>
      </c>
      <c r="O6360">
        <v>83024.594999999987</v>
      </c>
      <c r="P6360">
        <v>69499.214999999997</v>
      </c>
      <c r="Q6360">
        <v>87051.78</v>
      </c>
      <c r="S6360" t="s">
        <v>174</v>
      </c>
    </row>
    <row r="6361" spans="1:19" x14ac:dyDescent="0.2">
      <c r="A6361" t="str">
        <f t="shared" si="99"/>
        <v>AgenteBilingüeEspecializadoCienciasdelasaludyafinesEnlasinstalacionesdelaEntidadCompradoraHoraextranocturna Zona2Oro</v>
      </c>
      <c r="B6361" t="s">
        <v>6676</v>
      </c>
      <c r="C6361" t="s">
        <v>19</v>
      </c>
      <c r="D6361" t="s">
        <v>95</v>
      </c>
      <c r="E6361" t="s">
        <v>656</v>
      </c>
      <c r="F6361" t="s">
        <v>3272</v>
      </c>
      <c r="G6361" t="s">
        <v>288</v>
      </c>
      <c r="H6361" t="s">
        <v>93</v>
      </c>
      <c r="I6361" t="s">
        <v>3</v>
      </c>
      <c r="J6361" t="s">
        <v>25</v>
      </c>
      <c r="K6361">
        <v>52699.244268885413</v>
      </c>
      <c r="L6361">
        <v>73636.11</v>
      </c>
      <c r="M6361">
        <v>99217.085506652336</v>
      </c>
      <c r="N6361">
        <v>50082.614999999998</v>
      </c>
      <c r="O6361">
        <v>83024.594999999987</v>
      </c>
      <c r="P6361">
        <v>70961.67</v>
      </c>
      <c r="Q6361">
        <v>90911.294999999998</v>
      </c>
      <c r="S6361" t="s">
        <v>174</v>
      </c>
    </row>
    <row r="6362" spans="1:19" x14ac:dyDescent="0.2">
      <c r="A6362" t="str">
        <f t="shared" si="99"/>
        <v>AgenteBilingüeEspecializadoCienciasdelasaludyafinesEnlasinstalacionesdelaEntidadCompradoraHoraextranocturna Zona2Platino</v>
      </c>
      <c r="B6362" t="s">
        <v>6677</v>
      </c>
      <c r="C6362" t="s">
        <v>19</v>
      </c>
      <c r="D6362" t="s">
        <v>95</v>
      </c>
      <c r="E6362" t="s">
        <v>656</v>
      </c>
      <c r="F6362" t="s">
        <v>3272</v>
      </c>
      <c r="G6362" t="s">
        <v>288</v>
      </c>
      <c r="H6362" t="s">
        <v>93</v>
      </c>
      <c r="I6362" t="s">
        <v>134</v>
      </c>
      <c r="J6362" t="s">
        <v>25</v>
      </c>
      <c r="K6362">
        <v>52699.244268885413</v>
      </c>
      <c r="L6362">
        <v>75801.329999999987</v>
      </c>
      <c r="M6362">
        <v>102141.25543022004</v>
      </c>
      <c r="N6362">
        <v>50082.614999999998</v>
      </c>
      <c r="O6362">
        <v>83024.594999999987</v>
      </c>
      <c r="P6362">
        <v>72488.294999999998</v>
      </c>
      <c r="Q6362">
        <v>96622.424999999988</v>
      </c>
      <c r="S6362" t="s">
        <v>174</v>
      </c>
    </row>
    <row r="6363" spans="1:19" x14ac:dyDescent="0.2">
      <c r="A6363" t="str">
        <f t="shared" si="99"/>
        <v>AgenteBilingüeEspecializadoCienciasdelasaludyafinesEnlasinstalacionesdelaEntidadCompradoraHoraextranocturna Zona3Plata</v>
      </c>
      <c r="B6363" t="s">
        <v>6678</v>
      </c>
      <c r="C6363" t="s">
        <v>19</v>
      </c>
      <c r="D6363" t="s">
        <v>95</v>
      </c>
      <c r="E6363" t="s">
        <v>656</v>
      </c>
      <c r="F6363" t="s">
        <v>3272</v>
      </c>
      <c r="G6363" t="s">
        <v>288</v>
      </c>
      <c r="H6363" t="s">
        <v>94</v>
      </c>
      <c r="I6363" t="s">
        <v>2</v>
      </c>
      <c r="J6363" t="s">
        <v>25</v>
      </c>
      <c r="K6363">
        <v>52699.244268885413</v>
      </c>
      <c r="L6363">
        <v>73592.639999999999</v>
      </c>
      <c r="M6363">
        <v>96455.685965693468</v>
      </c>
      <c r="N6363">
        <v>50082.614999999998</v>
      </c>
      <c r="O6363">
        <v>83024.594999999987</v>
      </c>
      <c r="P6363">
        <v>69826.274999999994</v>
      </c>
      <c r="Q6363">
        <v>87051.78</v>
      </c>
      <c r="S6363" t="s">
        <v>174</v>
      </c>
    </row>
    <row r="6364" spans="1:19" x14ac:dyDescent="0.2">
      <c r="A6364" t="str">
        <f t="shared" si="99"/>
        <v>AgenteBilingüeEspecializadoCienciasdelasaludyafinesEnlasinstalacionesdelaEntidadCompradoraHoraextranocturna Zona3Oro</v>
      </c>
      <c r="B6364" t="s">
        <v>6679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94</v>
      </c>
      <c r="I6364" t="s">
        <v>3</v>
      </c>
      <c r="J6364" t="s">
        <v>25</v>
      </c>
      <c r="K6364">
        <v>52699.244268885413</v>
      </c>
      <c r="L6364">
        <v>75065.444999999992</v>
      </c>
      <c r="M6364">
        <v>99217.085506652336</v>
      </c>
      <c r="N6364">
        <v>50082.614999999998</v>
      </c>
      <c r="O6364">
        <v>83024.594999999987</v>
      </c>
      <c r="P6364">
        <v>71295.974999999991</v>
      </c>
      <c r="Q6364">
        <v>90911.294999999998</v>
      </c>
      <c r="S6364" t="s">
        <v>174</v>
      </c>
    </row>
    <row r="6365" spans="1:19" x14ac:dyDescent="0.2">
      <c r="A6365" t="str">
        <f t="shared" si="99"/>
        <v>AgenteBilingüeEspecializadoCienciasdelasaludyafinesEnlasinstalacionesdelaEntidadCompradoraHoraextranocturna Zona3Platino</v>
      </c>
      <c r="B6365" t="s">
        <v>6680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94</v>
      </c>
      <c r="I6365" t="s">
        <v>134</v>
      </c>
      <c r="J6365" t="s">
        <v>25</v>
      </c>
      <c r="K6365">
        <v>52699.244268885413</v>
      </c>
      <c r="L6365">
        <v>77273.099999999991</v>
      </c>
      <c r="M6365">
        <v>102141.25543022004</v>
      </c>
      <c r="N6365">
        <v>50082.614999999998</v>
      </c>
      <c r="O6365">
        <v>83024.594999999987</v>
      </c>
      <c r="P6365">
        <v>72828.81</v>
      </c>
      <c r="Q6365">
        <v>96622.424999999988</v>
      </c>
      <c r="S6365" t="s">
        <v>174</v>
      </c>
    </row>
    <row r="6366" spans="1:19" x14ac:dyDescent="0.2">
      <c r="A6366" t="str">
        <f t="shared" si="99"/>
        <v>AgenteBilingüeEspecializadoCienciasdelasaludyafinesEnlasinstalacionesdelaEntidadCompradoraHoraextradominicalyfestivoZona1Plata</v>
      </c>
      <c r="B6366" t="s">
        <v>6681</v>
      </c>
      <c r="C6366" t="s">
        <v>19</v>
      </c>
      <c r="D6366" t="s">
        <v>95</v>
      </c>
      <c r="E6366" t="s">
        <v>656</v>
      </c>
      <c r="F6366" t="s">
        <v>3272</v>
      </c>
      <c r="G6366" t="s">
        <v>90</v>
      </c>
      <c r="H6366" t="s">
        <v>92</v>
      </c>
      <c r="I6366" t="s">
        <v>2</v>
      </c>
      <c r="J6366" t="s">
        <v>25</v>
      </c>
      <c r="K6366">
        <v>66840.048799093696</v>
      </c>
      <c r="L6366">
        <v>80100.719999999987</v>
      </c>
      <c r="M6366">
        <v>110235.06967507825</v>
      </c>
      <c r="N6366">
        <v>71546.444999999992</v>
      </c>
      <c r="O6366">
        <v>94786.334999999992</v>
      </c>
      <c r="P6366">
        <v>72643.544999999998</v>
      </c>
      <c r="Q6366">
        <v>96911.189999999988</v>
      </c>
      <c r="S6366" t="s">
        <v>174</v>
      </c>
    </row>
    <row r="6367" spans="1:19" x14ac:dyDescent="0.2">
      <c r="A6367" t="str">
        <f t="shared" si="99"/>
        <v>AgenteBilingüeEspecializadoCienciasdelasaludyafinesEnlasinstalacionesdelaEntidadCompradoraHoraextradominicalyfestivoZona1Oro</v>
      </c>
      <c r="B6367" t="s">
        <v>6682</v>
      </c>
      <c r="C6367" t="s">
        <v>19</v>
      </c>
      <c r="D6367" t="s">
        <v>95</v>
      </c>
      <c r="E6367" t="s">
        <v>656</v>
      </c>
      <c r="F6367" t="s">
        <v>3272</v>
      </c>
      <c r="G6367" t="s">
        <v>90</v>
      </c>
      <c r="H6367" t="s">
        <v>92</v>
      </c>
      <c r="I6367" t="s">
        <v>3</v>
      </c>
      <c r="J6367" t="s">
        <v>25</v>
      </c>
      <c r="K6367">
        <v>66840.048799093696</v>
      </c>
      <c r="L6367">
        <v>81702.899999999994</v>
      </c>
      <c r="M6367">
        <v>113390.95486474554</v>
      </c>
      <c r="N6367">
        <v>71546.444999999992</v>
      </c>
      <c r="O6367">
        <v>94786.334999999992</v>
      </c>
      <c r="P6367">
        <v>74172.239999999991</v>
      </c>
      <c r="Q6367">
        <v>101207.47499999999</v>
      </c>
      <c r="S6367" t="s">
        <v>174</v>
      </c>
    </row>
    <row r="6368" spans="1:19" x14ac:dyDescent="0.2">
      <c r="A6368" t="str">
        <f t="shared" si="99"/>
        <v>AgenteBilingüeEspecializadoCienciasdelasaludyafinesEnlasinstalacionesdelaEntidadCompradoraHoraextradominicalyfestivoZona1Platino</v>
      </c>
      <c r="B6368" t="s">
        <v>6683</v>
      </c>
      <c r="C6368" t="s">
        <v>19</v>
      </c>
      <c r="D6368" t="s">
        <v>95</v>
      </c>
      <c r="E6368" t="s">
        <v>656</v>
      </c>
      <c r="F6368" t="s">
        <v>3272</v>
      </c>
      <c r="G6368" t="s">
        <v>90</v>
      </c>
      <c r="H6368" t="s">
        <v>92</v>
      </c>
      <c r="I6368" t="s">
        <v>134</v>
      </c>
      <c r="J6368" t="s">
        <v>25</v>
      </c>
      <c r="K6368">
        <v>66840.048799093696</v>
      </c>
      <c r="L6368">
        <v>84106.17</v>
      </c>
      <c r="M6368">
        <v>116732.86334882291</v>
      </c>
      <c r="N6368">
        <v>71546.444999999992</v>
      </c>
      <c r="O6368">
        <v>94786.334999999992</v>
      </c>
      <c r="P6368">
        <v>75767.174999999988</v>
      </c>
      <c r="Q6368">
        <v>107565.48</v>
      </c>
      <c r="S6368" t="s">
        <v>174</v>
      </c>
    </row>
    <row r="6369" spans="1:19" x14ac:dyDescent="0.2">
      <c r="A6369" t="str">
        <f t="shared" si="99"/>
        <v>AgenteBilingüeEspecializadoCienciasdelasaludyafinesEnlasinstalacionesdelaEntidadCompradoraHoraextradominicalyfestivoZona2Plata</v>
      </c>
      <c r="B6369" t="s">
        <v>6684</v>
      </c>
      <c r="C6369" t="s">
        <v>19</v>
      </c>
      <c r="D6369" t="s">
        <v>95</v>
      </c>
      <c r="E6369" t="s">
        <v>656</v>
      </c>
      <c r="F6369" t="s">
        <v>3272</v>
      </c>
      <c r="G6369" t="s">
        <v>90</v>
      </c>
      <c r="H6369" t="s">
        <v>93</v>
      </c>
      <c r="I6369" t="s">
        <v>2</v>
      </c>
      <c r="J6369" t="s">
        <v>25</v>
      </c>
      <c r="K6369">
        <v>66840.048799093696</v>
      </c>
      <c r="L6369">
        <v>82503.989999999991</v>
      </c>
      <c r="M6369">
        <v>110235.06967507825</v>
      </c>
      <c r="N6369">
        <v>71546.444999999992</v>
      </c>
      <c r="O6369">
        <v>94786.334999999992</v>
      </c>
      <c r="P6369">
        <v>77198.579999999987</v>
      </c>
      <c r="Q6369">
        <v>96911.189999999988</v>
      </c>
      <c r="S6369" t="s">
        <v>174</v>
      </c>
    </row>
    <row r="6370" spans="1:19" x14ac:dyDescent="0.2">
      <c r="A6370" t="str">
        <f t="shared" si="99"/>
        <v>AgenteBilingüeEspecializadoCienciasdelasaludyafinesEnlasinstalacionesdelaEntidadCompradoraHoraextradominicalyfestivoZona2Oro</v>
      </c>
      <c r="B6370" t="s">
        <v>6685</v>
      </c>
      <c r="C6370" t="s">
        <v>19</v>
      </c>
      <c r="D6370" t="s">
        <v>95</v>
      </c>
      <c r="E6370" t="s">
        <v>656</v>
      </c>
      <c r="F6370" t="s">
        <v>3272</v>
      </c>
      <c r="G6370" t="s">
        <v>90</v>
      </c>
      <c r="H6370" t="s">
        <v>93</v>
      </c>
      <c r="I6370" t="s">
        <v>3</v>
      </c>
      <c r="J6370" t="s">
        <v>25</v>
      </c>
      <c r="K6370">
        <v>66840.048799093696</v>
      </c>
      <c r="L6370">
        <v>84154.814999999988</v>
      </c>
      <c r="M6370">
        <v>113390.95486474554</v>
      </c>
      <c r="N6370">
        <v>71546.444999999992</v>
      </c>
      <c r="O6370">
        <v>94786.334999999992</v>
      </c>
      <c r="P6370">
        <v>78823.53</v>
      </c>
      <c r="Q6370">
        <v>101207.47499999999</v>
      </c>
      <c r="S6370" t="s">
        <v>174</v>
      </c>
    </row>
    <row r="6371" spans="1:19" x14ac:dyDescent="0.2">
      <c r="A6371" t="str">
        <f t="shared" si="99"/>
        <v>AgenteBilingüeEspecializadoCienciasdelasaludyafinesEnlasinstalacionesdelaEntidadCompradoraHoraextradominicalyfestivoZona2Platino</v>
      </c>
      <c r="B6371" t="s">
        <v>6686</v>
      </c>
      <c r="C6371" t="s">
        <v>19</v>
      </c>
      <c r="D6371" t="s">
        <v>95</v>
      </c>
      <c r="E6371" t="s">
        <v>656</v>
      </c>
      <c r="F6371" t="s">
        <v>3272</v>
      </c>
      <c r="G6371" t="s">
        <v>90</v>
      </c>
      <c r="H6371" t="s">
        <v>93</v>
      </c>
      <c r="I6371" t="s">
        <v>134</v>
      </c>
      <c r="J6371" t="s">
        <v>25</v>
      </c>
      <c r="K6371">
        <v>66840.048799093696</v>
      </c>
      <c r="L6371">
        <v>86629.5</v>
      </c>
      <c r="M6371">
        <v>116732.86334882291</v>
      </c>
      <c r="N6371">
        <v>71546.444999999992</v>
      </c>
      <c r="O6371">
        <v>94786.334999999992</v>
      </c>
      <c r="P6371">
        <v>80518.86</v>
      </c>
      <c r="Q6371">
        <v>107565.48</v>
      </c>
      <c r="S6371" t="s">
        <v>174</v>
      </c>
    </row>
    <row r="6372" spans="1:19" x14ac:dyDescent="0.2">
      <c r="A6372" t="str">
        <f t="shared" si="99"/>
        <v>AgenteBilingüeEspecializadoCienciasdelasaludyafinesEnlasinstalacionesdelaEntidadCompradoraHoraextradominicalyfestivoZona3Plata</v>
      </c>
      <c r="B6372" t="s">
        <v>6687</v>
      </c>
      <c r="C6372" t="s">
        <v>19</v>
      </c>
      <c r="D6372" t="s">
        <v>95</v>
      </c>
      <c r="E6372" t="s">
        <v>656</v>
      </c>
      <c r="F6372" t="s">
        <v>3272</v>
      </c>
      <c r="G6372" t="s">
        <v>90</v>
      </c>
      <c r="H6372" t="s">
        <v>94</v>
      </c>
      <c r="I6372" t="s">
        <v>2</v>
      </c>
      <c r="J6372" t="s">
        <v>25</v>
      </c>
      <c r="K6372">
        <v>66840.048799093696</v>
      </c>
      <c r="L6372">
        <v>84106.17</v>
      </c>
      <c r="M6372">
        <v>110235.06967507825</v>
      </c>
      <c r="N6372">
        <v>71546.444999999992</v>
      </c>
      <c r="O6372">
        <v>94786.334999999992</v>
      </c>
      <c r="P6372">
        <v>77561.864999999991</v>
      </c>
      <c r="Q6372">
        <v>96911.189999999988</v>
      </c>
      <c r="S6372" t="s">
        <v>174</v>
      </c>
    </row>
    <row r="6373" spans="1:19" x14ac:dyDescent="0.2">
      <c r="A6373" t="str">
        <f t="shared" si="99"/>
        <v>AgenteBilingüeEspecializadoCienciasdelasaludyafinesEnlasinstalacionesdelaEntidadCompradoraHoraextradominicalyfestivoZona3Oro</v>
      </c>
      <c r="B6373" t="s">
        <v>6688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94</v>
      </c>
      <c r="I6373" t="s">
        <v>3</v>
      </c>
      <c r="J6373" t="s">
        <v>25</v>
      </c>
      <c r="K6373">
        <v>66840.048799093696</v>
      </c>
      <c r="L6373">
        <v>85788.044999999998</v>
      </c>
      <c r="M6373">
        <v>113390.95486474554</v>
      </c>
      <c r="N6373">
        <v>71546.444999999992</v>
      </c>
      <c r="O6373">
        <v>94786.334999999992</v>
      </c>
      <c r="P6373">
        <v>79194.06</v>
      </c>
      <c r="Q6373">
        <v>101207.47499999999</v>
      </c>
      <c r="S6373" t="s">
        <v>174</v>
      </c>
    </row>
    <row r="6374" spans="1:19" x14ac:dyDescent="0.2">
      <c r="A6374" t="str">
        <f t="shared" si="99"/>
        <v>AgenteBilingüeEspecializadoCienciasdelasaludyafinesEnlasinstalacionesdelaEntidadCompradoraHoraextradominicalyfestivoZona3Platino</v>
      </c>
      <c r="B6374" t="s">
        <v>6689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94</v>
      </c>
      <c r="I6374" t="s">
        <v>134</v>
      </c>
      <c r="J6374" t="s">
        <v>25</v>
      </c>
      <c r="K6374">
        <v>66840.048799093696</v>
      </c>
      <c r="L6374">
        <v>88312.409999999989</v>
      </c>
      <c r="M6374">
        <v>116732.86334882291</v>
      </c>
      <c r="N6374">
        <v>71546.444999999992</v>
      </c>
      <c r="O6374">
        <v>94786.334999999992</v>
      </c>
      <c r="P6374">
        <v>80897.67</v>
      </c>
      <c r="Q6374">
        <v>107565.48</v>
      </c>
      <c r="S6374" t="s">
        <v>174</v>
      </c>
    </row>
    <row r="6375" spans="1:19" x14ac:dyDescent="0.2">
      <c r="A6375" t="str">
        <f t="shared" si="99"/>
        <v>AgenteBilingüeEspecializadoCienciasdelasaludyafinesEnlasinstalacionesdelaEntidadCompradoraServicio7x24Zona1Plata</v>
      </c>
      <c r="B6375" t="s">
        <v>6690</v>
      </c>
      <c r="C6375" t="s">
        <v>19</v>
      </c>
      <c r="D6375" t="s">
        <v>95</v>
      </c>
      <c r="E6375" t="s">
        <v>656</v>
      </c>
      <c r="F6375" t="s">
        <v>3272</v>
      </c>
      <c r="G6375" t="s">
        <v>91</v>
      </c>
      <c r="H6375" t="s">
        <v>92</v>
      </c>
      <c r="I6375" t="s">
        <v>2</v>
      </c>
      <c r="J6375" t="s">
        <v>260</v>
      </c>
      <c r="K6375">
        <v>24526094.429907449</v>
      </c>
      <c r="L6375">
        <v>42454797.479999997</v>
      </c>
      <c r="M6375">
        <v>47772385.65951968</v>
      </c>
      <c r="N6375">
        <v>31132347.704999998</v>
      </c>
      <c r="O6375">
        <v>51247216.664999999</v>
      </c>
      <c r="P6375">
        <v>49591693.799999997</v>
      </c>
      <c r="Q6375">
        <v>39941135.414999999</v>
      </c>
      <c r="S6375" t="s">
        <v>174</v>
      </c>
    </row>
    <row r="6376" spans="1:19" x14ac:dyDescent="0.2">
      <c r="A6376" t="str">
        <f t="shared" si="99"/>
        <v>AgenteBilingüeEspecializadoCienciasdelasaludyafinesEnlasinstalacionesdelaEntidadCompradoraServicio7x24Zona1Oro</v>
      </c>
      <c r="B6376" t="s">
        <v>6691</v>
      </c>
      <c r="C6376" t="s">
        <v>19</v>
      </c>
      <c r="D6376" t="s">
        <v>95</v>
      </c>
      <c r="E6376" t="s">
        <v>656</v>
      </c>
      <c r="F6376" t="s">
        <v>3272</v>
      </c>
      <c r="G6376" t="s">
        <v>91</v>
      </c>
      <c r="H6376" t="s">
        <v>92</v>
      </c>
      <c r="I6376" t="s">
        <v>3</v>
      </c>
      <c r="J6376" t="s">
        <v>260</v>
      </c>
      <c r="K6376">
        <v>24526094.429907449</v>
      </c>
      <c r="L6376">
        <v>43303893.884999998</v>
      </c>
      <c r="M6376">
        <v>49140046.285329007</v>
      </c>
      <c r="N6376">
        <v>31310595.404999997</v>
      </c>
      <c r="O6376">
        <v>51247216.664999999</v>
      </c>
      <c r="P6376">
        <v>50635730.384999998</v>
      </c>
      <c r="Q6376">
        <v>41711837.219999999</v>
      </c>
      <c r="S6376" t="s">
        <v>174</v>
      </c>
    </row>
    <row r="6377" spans="1:19" x14ac:dyDescent="0.2">
      <c r="A6377" t="str">
        <f t="shared" si="99"/>
        <v>AgenteBilingüeEspecializadoCienciasdelasaludyafinesEnlasinstalacionesdelaEntidadCompradoraServicio7x24Zona1Platino</v>
      </c>
      <c r="B6377" t="s">
        <v>6692</v>
      </c>
      <c r="C6377" t="s">
        <v>19</v>
      </c>
      <c r="D6377" t="s">
        <v>95</v>
      </c>
      <c r="E6377" t="s">
        <v>656</v>
      </c>
      <c r="F6377" t="s">
        <v>3272</v>
      </c>
      <c r="G6377" t="s">
        <v>91</v>
      </c>
      <c r="H6377" t="s">
        <v>92</v>
      </c>
      <c r="I6377" t="s">
        <v>134</v>
      </c>
      <c r="J6377" t="s">
        <v>260</v>
      </c>
      <c r="K6377">
        <v>24526094.429907449</v>
      </c>
      <c r="L6377">
        <v>44577537.974999994</v>
      </c>
      <c r="M6377">
        <v>50588323.511539713</v>
      </c>
      <c r="N6377">
        <v>31345637.399999999</v>
      </c>
      <c r="O6377">
        <v>51247216.664999999</v>
      </c>
      <c r="P6377">
        <v>51724670.444999993</v>
      </c>
      <c r="Q6377">
        <v>44332339.229999997</v>
      </c>
      <c r="S6377" t="s">
        <v>174</v>
      </c>
    </row>
    <row r="6378" spans="1:19" x14ac:dyDescent="0.2">
      <c r="A6378" t="str">
        <f t="shared" si="99"/>
        <v>AgenteBilingüeEspecializadoCienciasdelasaludyafinesEnlasinstalacionesdelaEntidadCompradoraServicio7x24Zona2Plata</v>
      </c>
      <c r="B6378" t="s">
        <v>6693</v>
      </c>
      <c r="C6378" t="s">
        <v>19</v>
      </c>
      <c r="D6378" t="s">
        <v>95</v>
      </c>
      <c r="E6378" t="s">
        <v>656</v>
      </c>
      <c r="F6378" t="s">
        <v>3272</v>
      </c>
      <c r="G6378" t="s">
        <v>91</v>
      </c>
      <c r="H6378" t="s">
        <v>93</v>
      </c>
      <c r="I6378" t="s">
        <v>2</v>
      </c>
      <c r="J6378" t="s">
        <v>260</v>
      </c>
      <c r="K6378">
        <v>24526094.429907449</v>
      </c>
      <c r="L6378">
        <v>43728441.57</v>
      </c>
      <c r="M6378">
        <v>47772385.65951968</v>
      </c>
      <c r="N6378">
        <v>31317604.424999997</v>
      </c>
      <c r="O6378">
        <v>51247216.664999999</v>
      </c>
      <c r="P6378">
        <v>52701292.304999992</v>
      </c>
      <c r="Q6378">
        <v>39941135.414999999</v>
      </c>
      <c r="S6378" t="s">
        <v>174</v>
      </c>
    </row>
    <row r="6379" spans="1:19" x14ac:dyDescent="0.2">
      <c r="A6379" t="str">
        <f t="shared" si="99"/>
        <v>AgenteBilingüeEspecializadoCienciasdelasaludyafinesEnlasinstalacionesdelaEntidadCompradoraServicio7x24Zona2Oro</v>
      </c>
      <c r="B6379" t="s">
        <v>6694</v>
      </c>
      <c r="C6379" t="s">
        <v>19</v>
      </c>
      <c r="D6379" t="s">
        <v>95</v>
      </c>
      <c r="E6379" t="s">
        <v>656</v>
      </c>
      <c r="F6379" t="s">
        <v>3272</v>
      </c>
      <c r="G6379" t="s">
        <v>91</v>
      </c>
      <c r="H6379" t="s">
        <v>93</v>
      </c>
      <c r="I6379" t="s">
        <v>3</v>
      </c>
      <c r="J6379" t="s">
        <v>260</v>
      </c>
      <c r="K6379">
        <v>24526094.429907449</v>
      </c>
      <c r="L6379">
        <v>44603011.394999996</v>
      </c>
      <c r="M6379">
        <v>49140046.285329007</v>
      </c>
      <c r="N6379">
        <v>31354747.469999999</v>
      </c>
      <c r="O6379">
        <v>51247216.664999999</v>
      </c>
      <c r="P6379">
        <v>53810792.639999993</v>
      </c>
      <c r="Q6379">
        <v>41711837.219999999</v>
      </c>
      <c r="S6379" t="s">
        <v>174</v>
      </c>
    </row>
    <row r="6380" spans="1:19" x14ac:dyDescent="0.2">
      <c r="A6380" t="str">
        <f t="shared" si="99"/>
        <v>AgenteBilingüeEspecializadoCienciasdelasaludyafinesEnlasinstalacionesdelaEntidadCompradoraServicio7x24Zona2Platino</v>
      </c>
      <c r="B6380" t="s">
        <v>6695</v>
      </c>
      <c r="C6380" t="s">
        <v>19</v>
      </c>
      <c r="D6380" t="s">
        <v>95</v>
      </c>
      <c r="E6380" t="s">
        <v>656</v>
      </c>
      <c r="F6380" t="s">
        <v>3272</v>
      </c>
      <c r="G6380" t="s">
        <v>91</v>
      </c>
      <c r="H6380" t="s">
        <v>93</v>
      </c>
      <c r="I6380" t="s">
        <v>134</v>
      </c>
      <c r="J6380" t="s">
        <v>260</v>
      </c>
      <c r="K6380">
        <v>24526094.429907449</v>
      </c>
      <c r="L6380">
        <v>45914864.579999998</v>
      </c>
      <c r="M6380">
        <v>50588323.511539713</v>
      </c>
      <c r="N6380">
        <v>31391891.549999997</v>
      </c>
      <c r="O6380">
        <v>51247216.664999999</v>
      </c>
      <c r="P6380">
        <v>54968013.719999999</v>
      </c>
      <c r="Q6380">
        <v>44332339.229999997</v>
      </c>
      <c r="S6380" t="s">
        <v>174</v>
      </c>
    </row>
    <row r="6381" spans="1:19" x14ac:dyDescent="0.2">
      <c r="A6381" t="str">
        <f t="shared" si="99"/>
        <v>AgenteBilingüeEspecializadoCienciasdelasaludyafinesEnlasinstalacionesdelaEntidadCompradoraServicio7x24Zona3Plata</v>
      </c>
      <c r="B6381" t="s">
        <v>6696</v>
      </c>
      <c r="C6381" t="s">
        <v>19</v>
      </c>
      <c r="D6381" t="s">
        <v>95</v>
      </c>
      <c r="E6381" t="s">
        <v>656</v>
      </c>
      <c r="F6381" t="s">
        <v>3272</v>
      </c>
      <c r="G6381" t="s">
        <v>91</v>
      </c>
      <c r="H6381" t="s">
        <v>94</v>
      </c>
      <c r="I6381" t="s">
        <v>2</v>
      </c>
      <c r="J6381" t="s">
        <v>260</v>
      </c>
      <c r="K6381">
        <v>24526094.429907449</v>
      </c>
      <c r="L6381">
        <v>44577537.974999994</v>
      </c>
      <c r="M6381">
        <v>47772385.65951968</v>
      </c>
      <c r="N6381">
        <v>31345637.399999999</v>
      </c>
      <c r="O6381">
        <v>51247216.664999999</v>
      </c>
      <c r="P6381">
        <v>52949250.359999999</v>
      </c>
      <c r="Q6381">
        <v>39941135.414999999</v>
      </c>
      <c r="S6381" t="s">
        <v>174</v>
      </c>
    </row>
    <row r="6382" spans="1:19" x14ac:dyDescent="0.2">
      <c r="A6382" t="str">
        <f t="shared" si="99"/>
        <v>AgenteBilingüeEspecializadoCienciasdelasaludyafinesEnlasinstalacionesdelaEntidadCompradoraServicio7x24Zona3Oro</v>
      </c>
      <c r="B6382" t="s">
        <v>6697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94</v>
      </c>
      <c r="I6382" t="s">
        <v>3</v>
      </c>
      <c r="J6382" t="s">
        <v>260</v>
      </c>
      <c r="K6382">
        <v>24526094.429907449</v>
      </c>
      <c r="L6382">
        <v>45469089.044999994</v>
      </c>
      <c r="M6382">
        <v>49140046.285329007</v>
      </c>
      <c r="N6382">
        <v>31384181.834999997</v>
      </c>
      <c r="O6382">
        <v>51247216.664999999</v>
      </c>
      <c r="P6382">
        <v>54063971.234999999</v>
      </c>
      <c r="Q6382">
        <v>41711837.219999999</v>
      </c>
      <c r="S6382" t="s">
        <v>174</v>
      </c>
    </row>
    <row r="6383" spans="1:19" x14ac:dyDescent="0.2">
      <c r="A6383" t="str">
        <f t="shared" si="99"/>
        <v>AgenteBilingüeEspecializadoCienciasdelasaludyafinesEnlasinstalacionesdelaEntidadCompradoraServicio7x24Zona3Platino</v>
      </c>
      <c r="B6383" t="s">
        <v>6698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94</v>
      </c>
      <c r="I6383" t="s">
        <v>134</v>
      </c>
      <c r="J6383" t="s">
        <v>260</v>
      </c>
      <c r="K6383">
        <v>24526094.429907449</v>
      </c>
      <c r="L6383">
        <v>46806415.649999999</v>
      </c>
      <c r="M6383">
        <v>50588323.511539713</v>
      </c>
      <c r="N6383">
        <v>31422727.304999996</v>
      </c>
      <c r="O6383">
        <v>51247216.664999999</v>
      </c>
      <c r="P6383">
        <v>55226637.449999996</v>
      </c>
      <c r="Q6383">
        <v>44332339.229999997</v>
      </c>
      <c r="S6383" t="s">
        <v>174</v>
      </c>
    </row>
    <row r="6384" spans="1:19" x14ac:dyDescent="0.2">
      <c r="A6384" t="str">
        <f t="shared" si="99"/>
        <v>AgenteBilingüeEspecializadoCienciasdelasaludyafinesFrontofficeconherramientaJornadaOrdinaria Zona1Plata</v>
      </c>
      <c r="B6384" t="s">
        <v>6699</v>
      </c>
      <c r="C6384" t="s">
        <v>19</v>
      </c>
      <c r="D6384" t="s">
        <v>95</v>
      </c>
      <c r="E6384" t="s">
        <v>656</v>
      </c>
      <c r="F6384" t="s">
        <v>3288</v>
      </c>
      <c r="G6384" t="s">
        <v>334</v>
      </c>
      <c r="H6384" t="s">
        <v>92</v>
      </c>
      <c r="I6384" t="s">
        <v>2</v>
      </c>
      <c r="J6384" t="s">
        <v>5</v>
      </c>
      <c r="K6384">
        <v>7874424.3896575216</v>
      </c>
      <c r="L6384">
        <v>9295757.2799999993</v>
      </c>
      <c r="M6384">
        <v>11942180.638564767</v>
      </c>
      <c r="N6384">
        <v>8481519.6749999989</v>
      </c>
      <c r="O6384">
        <v>12802458.374999998</v>
      </c>
      <c r="P6384">
        <v>9365590.7999999989</v>
      </c>
      <c r="Q6384">
        <v>9789001.0199999996</v>
      </c>
      <c r="S6384" t="s">
        <v>174</v>
      </c>
    </row>
    <row r="6385" spans="1:19" x14ac:dyDescent="0.2">
      <c r="A6385" t="str">
        <f t="shared" si="99"/>
        <v>AgenteBilingüeEspecializadoCienciasdelasaludyafinesFrontofficeconherramientaJornadaOrdinaria Zona1Oro</v>
      </c>
      <c r="B6385" t="s">
        <v>6700</v>
      </c>
      <c r="C6385" t="s">
        <v>19</v>
      </c>
      <c r="D6385" t="s">
        <v>95</v>
      </c>
      <c r="E6385" t="s">
        <v>656</v>
      </c>
      <c r="F6385" t="s">
        <v>3288</v>
      </c>
      <c r="G6385" t="s">
        <v>334</v>
      </c>
      <c r="H6385" t="s">
        <v>92</v>
      </c>
      <c r="I6385" t="s">
        <v>3</v>
      </c>
      <c r="J6385" t="s">
        <v>5</v>
      </c>
      <c r="K6385">
        <v>7874424.3896575216</v>
      </c>
      <c r="L6385">
        <v>9481673.2949999999</v>
      </c>
      <c r="M6385">
        <v>12284069.577544579</v>
      </c>
      <c r="N6385">
        <v>8510144.6699999999</v>
      </c>
      <c r="O6385">
        <v>12802458.374999998</v>
      </c>
      <c r="P6385">
        <v>9562761.4049999993</v>
      </c>
      <c r="Q6385">
        <v>10222974.449999999</v>
      </c>
      <c r="S6385" t="s">
        <v>174</v>
      </c>
    </row>
    <row r="6386" spans="1:19" x14ac:dyDescent="0.2">
      <c r="A6386" t="str">
        <f t="shared" si="99"/>
        <v>AgenteBilingüeEspecializadoCienciasdelasaludyafinesFrontofficeconherramientaJornadaOrdinaria Zona1Platino</v>
      </c>
      <c r="B6386" t="s">
        <v>6701</v>
      </c>
      <c r="C6386" t="s">
        <v>19</v>
      </c>
      <c r="D6386" t="s">
        <v>95</v>
      </c>
      <c r="E6386" t="s">
        <v>656</v>
      </c>
      <c r="F6386" t="s">
        <v>3288</v>
      </c>
      <c r="G6386" t="s">
        <v>334</v>
      </c>
      <c r="H6386" t="s">
        <v>92</v>
      </c>
      <c r="I6386" t="s">
        <v>134</v>
      </c>
      <c r="J6386" t="s">
        <v>5</v>
      </c>
      <c r="K6386">
        <v>7874424.3896575216</v>
      </c>
      <c r="L6386">
        <v>9760545.7649999987</v>
      </c>
      <c r="M6386">
        <v>12646111.12123879</v>
      </c>
      <c r="N6386">
        <v>8538769.6649999991</v>
      </c>
      <c r="O6386">
        <v>12802458.374999998</v>
      </c>
      <c r="P6386">
        <v>9768412.7999999989</v>
      </c>
      <c r="Q6386">
        <v>10865221.965</v>
      </c>
      <c r="S6386" t="s">
        <v>174</v>
      </c>
    </row>
    <row r="6387" spans="1:19" x14ac:dyDescent="0.2">
      <c r="A6387" t="str">
        <f t="shared" si="99"/>
        <v>AgenteBilingüeEspecializadoCienciasdelasaludyafinesFrontofficeconherramientaJornadaOrdinaria Zona2Plata</v>
      </c>
      <c r="B6387" t="s">
        <v>6702</v>
      </c>
      <c r="C6387" t="s">
        <v>19</v>
      </c>
      <c r="D6387" t="s">
        <v>95</v>
      </c>
      <c r="E6387" t="s">
        <v>656</v>
      </c>
      <c r="F6387" t="s">
        <v>3288</v>
      </c>
      <c r="G6387" t="s">
        <v>334</v>
      </c>
      <c r="H6387" t="s">
        <v>93</v>
      </c>
      <c r="I6387" t="s">
        <v>2</v>
      </c>
      <c r="J6387" t="s">
        <v>5</v>
      </c>
      <c r="K6387">
        <v>7874424.3896575216</v>
      </c>
      <c r="L6387">
        <v>9574630.7850000001</v>
      </c>
      <c r="M6387">
        <v>11942180.638564767</v>
      </c>
      <c r="N6387">
        <v>8515869.254999999</v>
      </c>
      <c r="O6387">
        <v>12802458.374999998</v>
      </c>
      <c r="P6387">
        <v>9952850.834999999</v>
      </c>
      <c r="Q6387">
        <v>9789001.0199999996</v>
      </c>
      <c r="S6387" t="s">
        <v>174</v>
      </c>
    </row>
    <row r="6388" spans="1:19" x14ac:dyDescent="0.2">
      <c r="A6388" t="str">
        <f t="shared" si="99"/>
        <v>AgenteBilingüeEspecializadoCienciasdelasaludyafinesFrontofficeconherramientaJornadaOrdinaria Zona2Oro</v>
      </c>
      <c r="B6388" t="s">
        <v>6703</v>
      </c>
      <c r="C6388" t="s">
        <v>19</v>
      </c>
      <c r="D6388" t="s">
        <v>95</v>
      </c>
      <c r="E6388" t="s">
        <v>656</v>
      </c>
      <c r="F6388" t="s">
        <v>3288</v>
      </c>
      <c r="G6388" t="s">
        <v>334</v>
      </c>
      <c r="H6388" t="s">
        <v>93</v>
      </c>
      <c r="I6388" t="s">
        <v>3</v>
      </c>
      <c r="J6388" t="s">
        <v>5</v>
      </c>
      <c r="K6388">
        <v>7874424.3896575216</v>
      </c>
      <c r="L6388">
        <v>9766124.4149999991</v>
      </c>
      <c r="M6388">
        <v>12284069.577544579</v>
      </c>
      <c r="N6388">
        <v>8546212.3499999996</v>
      </c>
      <c r="O6388">
        <v>12802458.374999998</v>
      </c>
      <c r="P6388">
        <v>10162384.514999999</v>
      </c>
      <c r="Q6388">
        <v>10222974.449999999</v>
      </c>
      <c r="S6388" t="s">
        <v>174</v>
      </c>
    </row>
    <row r="6389" spans="1:19" x14ac:dyDescent="0.2">
      <c r="A6389" t="str">
        <f t="shared" si="99"/>
        <v>AgenteBilingüeEspecializadoCienciasdelasaludyafinesFrontofficeconherramientaJornadaOrdinaria Zona2Platino</v>
      </c>
      <c r="B6389" t="s">
        <v>6704</v>
      </c>
      <c r="C6389" t="s">
        <v>19</v>
      </c>
      <c r="D6389" t="s">
        <v>95</v>
      </c>
      <c r="E6389" t="s">
        <v>656</v>
      </c>
      <c r="F6389" t="s">
        <v>3288</v>
      </c>
      <c r="G6389" t="s">
        <v>334</v>
      </c>
      <c r="H6389" t="s">
        <v>93</v>
      </c>
      <c r="I6389" t="s">
        <v>134</v>
      </c>
      <c r="J6389" t="s">
        <v>5</v>
      </c>
      <c r="K6389">
        <v>7874424.3896575216</v>
      </c>
      <c r="L6389">
        <v>10053362.789999999</v>
      </c>
      <c r="M6389">
        <v>12646111.12123879</v>
      </c>
      <c r="N6389">
        <v>8576554.4100000001</v>
      </c>
      <c r="O6389">
        <v>12802458.374999998</v>
      </c>
      <c r="P6389">
        <v>10380930.975</v>
      </c>
      <c r="Q6389">
        <v>10865221.965</v>
      </c>
      <c r="S6389" t="s">
        <v>174</v>
      </c>
    </row>
    <row r="6390" spans="1:19" x14ac:dyDescent="0.2">
      <c r="A6390" t="str">
        <f t="shared" si="99"/>
        <v>AgenteBilingüeEspecializadoCienciasdelasaludyafinesFrontofficeconherramientaJornadaOrdinaria Zona3Plata</v>
      </c>
      <c r="B6390" t="s">
        <v>6705</v>
      </c>
      <c r="C6390" t="s">
        <v>19</v>
      </c>
      <c r="D6390" t="s">
        <v>95</v>
      </c>
      <c r="E6390" t="s">
        <v>656</v>
      </c>
      <c r="F6390" t="s">
        <v>3288</v>
      </c>
      <c r="G6390" t="s">
        <v>334</v>
      </c>
      <c r="H6390" t="s">
        <v>94</v>
      </c>
      <c r="I6390" t="s">
        <v>2</v>
      </c>
      <c r="J6390" t="s">
        <v>5</v>
      </c>
      <c r="K6390">
        <v>7874424.3896575216</v>
      </c>
      <c r="L6390">
        <v>9760545.7649999987</v>
      </c>
      <c r="M6390">
        <v>11942180.638564767</v>
      </c>
      <c r="N6390">
        <v>8538769.6649999991</v>
      </c>
      <c r="O6390">
        <v>12802458.374999998</v>
      </c>
      <c r="P6390">
        <v>9999679.4100000001</v>
      </c>
      <c r="Q6390">
        <v>9789001.0199999996</v>
      </c>
      <c r="S6390" t="s">
        <v>174</v>
      </c>
    </row>
    <row r="6391" spans="1:19" x14ac:dyDescent="0.2">
      <c r="A6391" t="str">
        <f t="shared" si="99"/>
        <v>AgenteBilingüeEspecializadoCienciasdelasaludyafinesFrontofficeconherramientaJornadaOrdinaria Zona3Oro</v>
      </c>
      <c r="B6391" t="s">
        <v>6706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94</v>
      </c>
      <c r="I6391" t="s">
        <v>3</v>
      </c>
      <c r="J6391" t="s">
        <v>5</v>
      </c>
      <c r="K6391">
        <v>7874424.3896575216</v>
      </c>
      <c r="L6391">
        <v>9955757.1149999984</v>
      </c>
      <c r="M6391">
        <v>12284069.577544579</v>
      </c>
      <c r="N6391">
        <v>8570257.4699999988</v>
      </c>
      <c r="O6391">
        <v>12802458.374999998</v>
      </c>
      <c r="P6391">
        <v>10210198.409999998</v>
      </c>
      <c r="Q6391">
        <v>10222974.449999999</v>
      </c>
      <c r="S6391" t="s">
        <v>174</v>
      </c>
    </row>
    <row r="6392" spans="1:19" x14ac:dyDescent="0.2">
      <c r="A6392" t="str">
        <f t="shared" si="99"/>
        <v>AgenteBilingüeEspecializadoCienciasdelasaludyafinesFrontofficeconherramientaJornadaOrdinaria Zona3Platino</v>
      </c>
      <c r="B6392" t="s">
        <v>6707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94</v>
      </c>
      <c r="I6392" t="s">
        <v>134</v>
      </c>
      <c r="J6392" t="s">
        <v>5</v>
      </c>
      <c r="K6392">
        <v>7874424.3896575216</v>
      </c>
      <c r="L6392">
        <v>10248573.104999999</v>
      </c>
      <c r="M6392">
        <v>12646111.12123879</v>
      </c>
      <c r="N6392">
        <v>8601744.2400000002</v>
      </c>
      <c r="O6392">
        <v>12802458.374999998</v>
      </c>
      <c r="P6392">
        <v>10429772.625</v>
      </c>
      <c r="Q6392">
        <v>10865221.965</v>
      </c>
      <c r="S6392" t="s">
        <v>174</v>
      </c>
    </row>
    <row r="6393" spans="1:19" x14ac:dyDescent="0.2">
      <c r="A6393" t="str">
        <f t="shared" si="99"/>
        <v>AgenteBilingüeEspecializadoCienciasdelasaludyafinesFrontofficeconherramientaHoraextradiurnaZona1Plata</v>
      </c>
      <c r="B6393" t="s">
        <v>6708</v>
      </c>
      <c r="C6393" t="s">
        <v>19</v>
      </c>
      <c r="D6393" t="s">
        <v>95</v>
      </c>
      <c r="E6393" t="s">
        <v>656</v>
      </c>
      <c r="F6393" t="s">
        <v>3288</v>
      </c>
      <c r="G6393" t="s">
        <v>172</v>
      </c>
      <c r="H6393" t="s">
        <v>92</v>
      </c>
      <c r="I6393" t="s">
        <v>2</v>
      </c>
      <c r="J6393" t="s">
        <v>25</v>
      </c>
      <c r="K6393">
        <v>39880.503888677136</v>
      </c>
      <c r="L6393">
        <v>50658.074999999997</v>
      </c>
      <c r="M6393">
        <v>68896.918546923902</v>
      </c>
      <c r="N6393">
        <v>35772.704999999994</v>
      </c>
      <c r="O6393">
        <v>59502.149999999994</v>
      </c>
      <c r="P6393">
        <v>50944.77</v>
      </c>
      <c r="Q6393">
        <v>62718.929999999993</v>
      </c>
      <c r="S6393" t="s">
        <v>174</v>
      </c>
    </row>
    <row r="6394" spans="1:19" x14ac:dyDescent="0.2">
      <c r="A6394" t="str">
        <f t="shared" si="99"/>
        <v>AgenteBilingüeEspecializadoCienciasdelasaludyafinesFrontofficeconherramientaHoraextradiurnaZona1Oro</v>
      </c>
      <c r="B6394" t="s">
        <v>6709</v>
      </c>
      <c r="C6394" t="s">
        <v>19</v>
      </c>
      <c r="D6394" t="s">
        <v>95</v>
      </c>
      <c r="E6394" t="s">
        <v>656</v>
      </c>
      <c r="F6394" t="s">
        <v>3288</v>
      </c>
      <c r="G6394" t="s">
        <v>172</v>
      </c>
      <c r="H6394" t="s">
        <v>92</v>
      </c>
      <c r="I6394" t="s">
        <v>3</v>
      </c>
      <c r="J6394" t="s">
        <v>25</v>
      </c>
      <c r="K6394">
        <v>39880.503888677136</v>
      </c>
      <c r="L6394">
        <v>51671.34</v>
      </c>
      <c r="M6394">
        <v>70869.346790465963</v>
      </c>
      <c r="N6394">
        <v>35772.704999999994</v>
      </c>
      <c r="O6394">
        <v>59502.149999999994</v>
      </c>
      <c r="P6394">
        <v>52017.03</v>
      </c>
      <c r="Q6394">
        <v>65498.939999999995</v>
      </c>
      <c r="S6394" t="s">
        <v>174</v>
      </c>
    </row>
    <row r="6395" spans="1:19" x14ac:dyDescent="0.2">
      <c r="A6395" t="str">
        <f t="shared" si="99"/>
        <v>AgenteBilingüeEspecializadoCienciasdelasaludyafinesFrontofficeconherramientaHoraextradiurnaZona1Platino</v>
      </c>
      <c r="B6395" t="s">
        <v>6710</v>
      </c>
      <c r="C6395" t="s">
        <v>19</v>
      </c>
      <c r="D6395" t="s">
        <v>95</v>
      </c>
      <c r="E6395" t="s">
        <v>656</v>
      </c>
      <c r="F6395" t="s">
        <v>3288</v>
      </c>
      <c r="G6395" t="s">
        <v>172</v>
      </c>
      <c r="H6395" t="s">
        <v>92</v>
      </c>
      <c r="I6395" t="s">
        <v>134</v>
      </c>
      <c r="J6395" t="s">
        <v>25</v>
      </c>
      <c r="K6395">
        <v>39880.503888677136</v>
      </c>
      <c r="L6395">
        <v>53191.754999999997</v>
      </c>
      <c r="M6395">
        <v>72958.039593014328</v>
      </c>
      <c r="N6395">
        <v>35772.704999999994</v>
      </c>
      <c r="O6395">
        <v>59502.149999999994</v>
      </c>
      <c r="P6395">
        <v>53135.864999999998</v>
      </c>
      <c r="Q6395">
        <v>69614.099999999991</v>
      </c>
      <c r="S6395" t="s">
        <v>174</v>
      </c>
    </row>
    <row r="6396" spans="1:19" x14ac:dyDescent="0.2">
      <c r="A6396" t="str">
        <f t="shared" si="99"/>
        <v>AgenteBilingüeEspecializadoCienciasdelasaludyafinesFrontofficeconherramientaHoraextradiurnaZona2Plata</v>
      </c>
      <c r="B6396" t="s">
        <v>6711</v>
      </c>
      <c r="C6396" t="s">
        <v>19</v>
      </c>
      <c r="D6396" t="s">
        <v>95</v>
      </c>
      <c r="E6396" t="s">
        <v>656</v>
      </c>
      <c r="F6396" t="s">
        <v>3288</v>
      </c>
      <c r="G6396" t="s">
        <v>172</v>
      </c>
      <c r="H6396" t="s">
        <v>93</v>
      </c>
      <c r="I6396" t="s">
        <v>2</v>
      </c>
      <c r="J6396" t="s">
        <v>25</v>
      </c>
      <c r="K6396">
        <v>39880.503888677136</v>
      </c>
      <c r="L6396">
        <v>52178.49</v>
      </c>
      <c r="M6396">
        <v>68896.918546923902</v>
      </c>
      <c r="N6396">
        <v>35772.704999999994</v>
      </c>
      <c r="O6396">
        <v>59502.149999999994</v>
      </c>
      <c r="P6396">
        <v>54138.78</v>
      </c>
      <c r="Q6396">
        <v>62718.929999999993</v>
      </c>
      <c r="S6396" t="s">
        <v>174</v>
      </c>
    </row>
    <row r="6397" spans="1:19" x14ac:dyDescent="0.2">
      <c r="A6397" t="str">
        <f t="shared" si="99"/>
        <v>AgenteBilingüeEspecializadoCienciasdelasaludyafinesFrontofficeconherramientaHoraextradiurnaZona2Oro</v>
      </c>
      <c r="B6397" t="s">
        <v>6712</v>
      </c>
      <c r="C6397" t="s">
        <v>19</v>
      </c>
      <c r="D6397" t="s">
        <v>95</v>
      </c>
      <c r="E6397" t="s">
        <v>656</v>
      </c>
      <c r="F6397" t="s">
        <v>3288</v>
      </c>
      <c r="G6397" t="s">
        <v>172</v>
      </c>
      <c r="H6397" t="s">
        <v>93</v>
      </c>
      <c r="I6397" t="s">
        <v>3</v>
      </c>
      <c r="J6397" t="s">
        <v>25</v>
      </c>
      <c r="K6397">
        <v>39880.503888677136</v>
      </c>
      <c r="L6397">
        <v>53221.77</v>
      </c>
      <c r="M6397">
        <v>70869.346790465963</v>
      </c>
      <c r="N6397">
        <v>35772.704999999994</v>
      </c>
      <c r="O6397">
        <v>59502.149999999994</v>
      </c>
      <c r="P6397">
        <v>55278.314999999995</v>
      </c>
      <c r="Q6397">
        <v>65498.939999999995</v>
      </c>
      <c r="S6397" t="s">
        <v>174</v>
      </c>
    </row>
    <row r="6398" spans="1:19" x14ac:dyDescent="0.2">
      <c r="A6398" t="str">
        <f t="shared" si="99"/>
        <v>AgenteBilingüeEspecializadoCienciasdelasaludyafinesFrontofficeconherramientaHoraextradiurnaZona2Platino</v>
      </c>
      <c r="B6398" t="s">
        <v>6713</v>
      </c>
      <c r="C6398" t="s">
        <v>19</v>
      </c>
      <c r="D6398" t="s">
        <v>95</v>
      </c>
      <c r="E6398" t="s">
        <v>656</v>
      </c>
      <c r="F6398" t="s">
        <v>3288</v>
      </c>
      <c r="G6398" t="s">
        <v>172</v>
      </c>
      <c r="H6398" t="s">
        <v>93</v>
      </c>
      <c r="I6398" t="s">
        <v>134</v>
      </c>
      <c r="J6398" t="s">
        <v>25</v>
      </c>
      <c r="K6398">
        <v>39880.503888677136</v>
      </c>
      <c r="L6398">
        <v>54787.724999999999</v>
      </c>
      <c r="M6398">
        <v>72958.039593014328</v>
      </c>
      <c r="N6398">
        <v>35772.704999999994</v>
      </c>
      <c r="O6398">
        <v>59502.149999999994</v>
      </c>
      <c r="P6398">
        <v>56467.53</v>
      </c>
      <c r="Q6398">
        <v>69614.099999999991</v>
      </c>
      <c r="S6398" t="s">
        <v>174</v>
      </c>
    </row>
    <row r="6399" spans="1:19" x14ac:dyDescent="0.2">
      <c r="A6399" t="str">
        <f t="shared" si="99"/>
        <v>AgenteBilingüeEspecializadoCienciasdelasaludyafinesFrontofficeconherramientaHoraextradiurnaZona3Plata</v>
      </c>
      <c r="B6399" t="s">
        <v>6714</v>
      </c>
      <c r="C6399" t="s">
        <v>19</v>
      </c>
      <c r="D6399" t="s">
        <v>95</v>
      </c>
      <c r="E6399" t="s">
        <v>656</v>
      </c>
      <c r="F6399" t="s">
        <v>3288</v>
      </c>
      <c r="G6399" t="s">
        <v>172</v>
      </c>
      <c r="H6399" t="s">
        <v>94</v>
      </c>
      <c r="I6399" t="s">
        <v>2</v>
      </c>
      <c r="J6399" t="s">
        <v>25</v>
      </c>
      <c r="K6399">
        <v>39880.503888677136</v>
      </c>
      <c r="L6399">
        <v>53191.754999999997</v>
      </c>
      <c r="M6399">
        <v>68896.918546923902</v>
      </c>
      <c r="N6399">
        <v>35772.704999999994</v>
      </c>
      <c r="O6399">
        <v>59502.149999999994</v>
      </c>
      <c r="P6399">
        <v>54393.39</v>
      </c>
      <c r="Q6399">
        <v>62718.929999999993</v>
      </c>
      <c r="S6399" t="s">
        <v>174</v>
      </c>
    </row>
    <row r="6400" spans="1:19" x14ac:dyDescent="0.2">
      <c r="A6400" t="str">
        <f t="shared" si="99"/>
        <v>AgenteBilingüeEspecializadoCienciasdelasaludyafinesFrontofficeconherramientaHoraextradiurnaZona3Oro</v>
      </c>
      <c r="B6400" t="s">
        <v>6715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94</v>
      </c>
      <c r="I6400" t="s">
        <v>3</v>
      </c>
      <c r="J6400" t="s">
        <v>25</v>
      </c>
      <c r="K6400">
        <v>39880.503888677136</v>
      </c>
      <c r="L6400">
        <v>54255.734999999993</v>
      </c>
      <c r="M6400">
        <v>70869.346790465963</v>
      </c>
      <c r="N6400">
        <v>35772.704999999994</v>
      </c>
      <c r="O6400">
        <v>59502.149999999994</v>
      </c>
      <c r="P6400">
        <v>55539.134999999995</v>
      </c>
      <c r="Q6400">
        <v>65498.939999999995</v>
      </c>
      <c r="S6400" t="s">
        <v>174</v>
      </c>
    </row>
    <row r="6401" spans="1:19" x14ac:dyDescent="0.2">
      <c r="A6401" t="str">
        <f t="shared" si="99"/>
        <v>AgenteBilingüeEspecializadoCienciasdelasaludyafinesFrontofficeconherramientaHoraextradiurnaZona3Platino</v>
      </c>
      <c r="B6401" t="s">
        <v>6716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94</v>
      </c>
      <c r="I6401" t="s">
        <v>134</v>
      </c>
      <c r="J6401" t="s">
        <v>25</v>
      </c>
      <c r="K6401">
        <v>39880.503888677136</v>
      </c>
      <c r="L6401">
        <v>55851.704999999994</v>
      </c>
      <c r="M6401">
        <v>72958.039593014328</v>
      </c>
      <c r="N6401">
        <v>35772.704999999994</v>
      </c>
      <c r="O6401">
        <v>59502.149999999994</v>
      </c>
      <c r="P6401">
        <v>56733.524999999994</v>
      </c>
      <c r="Q6401">
        <v>69614.099999999991</v>
      </c>
      <c r="S6401" t="s">
        <v>174</v>
      </c>
    </row>
    <row r="6402" spans="1:19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AgenteBilingüeEspecializadoCienciasdelasaludyafinesFrontofficeconherramientaHoraextranocturna Zona1Plata</v>
      </c>
      <c r="B6402" t="s">
        <v>6717</v>
      </c>
      <c r="C6402" t="s">
        <v>19</v>
      </c>
      <c r="D6402" t="s">
        <v>95</v>
      </c>
      <c r="E6402" t="s">
        <v>656</v>
      </c>
      <c r="F6402" t="s">
        <v>3288</v>
      </c>
      <c r="G6402" t="s">
        <v>288</v>
      </c>
      <c r="H6402" t="s">
        <v>92</v>
      </c>
      <c r="I6402" t="s">
        <v>2</v>
      </c>
      <c r="J6402" t="s">
        <v>25</v>
      </c>
      <c r="K6402">
        <v>54021.308418885412</v>
      </c>
      <c r="L6402">
        <v>70921.304999999993</v>
      </c>
      <c r="M6402">
        <v>96455.685965693468</v>
      </c>
      <c r="N6402">
        <v>50082.614999999998</v>
      </c>
      <c r="O6402">
        <v>83024.594999999987</v>
      </c>
      <c r="P6402">
        <v>65503.079999999994</v>
      </c>
      <c r="Q6402">
        <v>87051.78</v>
      </c>
      <c r="S6402" t="s">
        <v>174</v>
      </c>
    </row>
    <row r="6403" spans="1:19" x14ac:dyDescent="0.2">
      <c r="A6403" t="str">
        <f t="shared" si="100"/>
        <v>AgenteBilingüeEspecializadoCienciasdelasaludyafinesFrontofficeconherramientaHoraextranocturna Zona1Oro</v>
      </c>
      <c r="B6403" t="s">
        <v>6718</v>
      </c>
      <c r="C6403" t="s">
        <v>19</v>
      </c>
      <c r="D6403" t="s">
        <v>95</v>
      </c>
      <c r="E6403" t="s">
        <v>656</v>
      </c>
      <c r="F6403" t="s">
        <v>3288</v>
      </c>
      <c r="G6403" t="s">
        <v>288</v>
      </c>
      <c r="H6403" t="s">
        <v>92</v>
      </c>
      <c r="I6403" t="s">
        <v>3</v>
      </c>
      <c r="J6403" t="s">
        <v>25</v>
      </c>
      <c r="K6403">
        <v>54021.308418885412</v>
      </c>
      <c r="L6403">
        <v>72340.289999999994</v>
      </c>
      <c r="M6403">
        <v>99217.085506652336</v>
      </c>
      <c r="N6403">
        <v>50082.614999999998</v>
      </c>
      <c r="O6403">
        <v>83024.594999999987</v>
      </c>
      <c r="P6403">
        <v>66881.7</v>
      </c>
      <c r="Q6403">
        <v>90911.294999999998</v>
      </c>
      <c r="S6403" t="s">
        <v>174</v>
      </c>
    </row>
    <row r="6404" spans="1:19" x14ac:dyDescent="0.2">
      <c r="A6404" t="str">
        <f t="shared" si="100"/>
        <v>AgenteBilingüeEspecializadoCienciasdelasaludyafinesFrontofficeconherramientaHoraextranocturna Zona1Platino</v>
      </c>
      <c r="B6404" t="s">
        <v>6719</v>
      </c>
      <c r="C6404" t="s">
        <v>19</v>
      </c>
      <c r="D6404" t="s">
        <v>95</v>
      </c>
      <c r="E6404" t="s">
        <v>656</v>
      </c>
      <c r="F6404" t="s">
        <v>3288</v>
      </c>
      <c r="G6404" t="s">
        <v>288</v>
      </c>
      <c r="H6404" t="s">
        <v>92</v>
      </c>
      <c r="I6404" t="s">
        <v>134</v>
      </c>
      <c r="J6404" t="s">
        <v>25</v>
      </c>
      <c r="K6404">
        <v>54021.308418885412</v>
      </c>
      <c r="L6404">
        <v>74468.25</v>
      </c>
      <c r="M6404">
        <v>102141.25543022004</v>
      </c>
      <c r="N6404">
        <v>50082.614999999998</v>
      </c>
      <c r="O6404">
        <v>83024.594999999987</v>
      </c>
      <c r="P6404">
        <v>68320.349999999991</v>
      </c>
      <c r="Q6404">
        <v>96622.424999999988</v>
      </c>
      <c r="S6404" t="s">
        <v>174</v>
      </c>
    </row>
    <row r="6405" spans="1:19" x14ac:dyDescent="0.2">
      <c r="A6405" t="str">
        <f t="shared" si="100"/>
        <v>AgenteBilingüeEspecializadoCienciasdelasaludyafinesFrontofficeconherramientaHoraextranocturna Zona2Plata</v>
      </c>
      <c r="B6405" t="s">
        <v>6720</v>
      </c>
      <c r="C6405" t="s">
        <v>19</v>
      </c>
      <c r="D6405" t="s">
        <v>95</v>
      </c>
      <c r="E6405" t="s">
        <v>656</v>
      </c>
      <c r="F6405" t="s">
        <v>3288</v>
      </c>
      <c r="G6405" t="s">
        <v>288</v>
      </c>
      <c r="H6405" t="s">
        <v>93</v>
      </c>
      <c r="I6405" t="s">
        <v>2</v>
      </c>
      <c r="J6405" t="s">
        <v>25</v>
      </c>
      <c r="K6405">
        <v>54021.308418885412</v>
      </c>
      <c r="L6405">
        <v>73049.264999999999</v>
      </c>
      <c r="M6405">
        <v>96455.685965693468</v>
      </c>
      <c r="N6405">
        <v>50082.614999999998</v>
      </c>
      <c r="O6405">
        <v>83024.594999999987</v>
      </c>
      <c r="P6405">
        <v>69609.959999999992</v>
      </c>
      <c r="Q6405">
        <v>87051.78</v>
      </c>
      <c r="S6405" t="s">
        <v>174</v>
      </c>
    </row>
    <row r="6406" spans="1:19" x14ac:dyDescent="0.2">
      <c r="A6406" t="str">
        <f t="shared" si="100"/>
        <v>AgenteBilingüeEspecializadoCienciasdelasaludyafinesFrontofficeconherramientaHoraextranocturna Zona2Oro</v>
      </c>
      <c r="B6406" t="s">
        <v>6721</v>
      </c>
      <c r="C6406" t="s">
        <v>19</v>
      </c>
      <c r="D6406" t="s">
        <v>95</v>
      </c>
      <c r="E6406" t="s">
        <v>656</v>
      </c>
      <c r="F6406" t="s">
        <v>3288</v>
      </c>
      <c r="G6406" t="s">
        <v>288</v>
      </c>
      <c r="H6406" t="s">
        <v>93</v>
      </c>
      <c r="I6406" t="s">
        <v>3</v>
      </c>
      <c r="J6406" t="s">
        <v>25</v>
      </c>
      <c r="K6406">
        <v>54021.308418885412</v>
      </c>
      <c r="L6406">
        <v>74510.684999999998</v>
      </c>
      <c r="M6406">
        <v>99217.085506652336</v>
      </c>
      <c r="N6406">
        <v>50082.614999999998</v>
      </c>
      <c r="O6406">
        <v>83024.594999999987</v>
      </c>
      <c r="P6406">
        <v>71075.51999999999</v>
      </c>
      <c r="Q6406">
        <v>90911.294999999998</v>
      </c>
      <c r="S6406" t="s">
        <v>174</v>
      </c>
    </row>
    <row r="6407" spans="1:19" x14ac:dyDescent="0.2">
      <c r="A6407" t="str">
        <f t="shared" si="100"/>
        <v>AgenteBilingüeEspecializadoCienciasdelasaludyafinesFrontofficeconherramientaHoraextranocturna Zona2Platino</v>
      </c>
      <c r="B6407" t="s">
        <v>6722</v>
      </c>
      <c r="C6407" t="s">
        <v>19</v>
      </c>
      <c r="D6407" t="s">
        <v>95</v>
      </c>
      <c r="E6407" t="s">
        <v>656</v>
      </c>
      <c r="F6407" t="s">
        <v>3288</v>
      </c>
      <c r="G6407" t="s">
        <v>288</v>
      </c>
      <c r="H6407" t="s">
        <v>93</v>
      </c>
      <c r="I6407" t="s">
        <v>134</v>
      </c>
      <c r="J6407" t="s">
        <v>25</v>
      </c>
      <c r="K6407">
        <v>54021.308418885412</v>
      </c>
      <c r="L6407">
        <v>76702.814999999988</v>
      </c>
      <c r="M6407">
        <v>102141.25543022004</v>
      </c>
      <c r="N6407">
        <v>50082.614999999998</v>
      </c>
      <c r="O6407">
        <v>83024.594999999987</v>
      </c>
      <c r="P6407">
        <v>72604.214999999997</v>
      </c>
      <c r="Q6407">
        <v>96622.424999999988</v>
      </c>
      <c r="S6407" t="s">
        <v>174</v>
      </c>
    </row>
    <row r="6408" spans="1:19" x14ac:dyDescent="0.2">
      <c r="A6408" t="str">
        <f t="shared" si="100"/>
        <v>AgenteBilingüeEspecializadoCienciasdelasaludyafinesFrontofficeconherramientaHoraextranocturna Zona3Plata</v>
      </c>
      <c r="B6408" t="s">
        <v>6723</v>
      </c>
      <c r="C6408" t="s">
        <v>19</v>
      </c>
      <c r="D6408" t="s">
        <v>95</v>
      </c>
      <c r="E6408" t="s">
        <v>656</v>
      </c>
      <c r="F6408" t="s">
        <v>3288</v>
      </c>
      <c r="G6408" t="s">
        <v>288</v>
      </c>
      <c r="H6408" t="s">
        <v>94</v>
      </c>
      <c r="I6408" t="s">
        <v>2</v>
      </c>
      <c r="J6408" t="s">
        <v>25</v>
      </c>
      <c r="K6408">
        <v>54021.308418885412</v>
      </c>
      <c r="L6408">
        <v>74468.25</v>
      </c>
      <c r="M6408">
        <v>96455.685965693468</v>
      </c>
      <c r="N6408">
        <v>50082.614999999998</v>
      </c>
      <c r="O6408">
        <v>83024.594999999987</v>
      </c>
      <c r="P6408">
        <v>69937.01999999999</v>
      </c>
      <c r="Q6408">
        <v>87051.78</v>
      </c>
      <c r="S6408" t="s">
        <v>174</v>
      </c>
    </row>
    <row r="6409" spans="1:19" x14ac:dyDescent="0.2">
      <c r="A6409" t="str">
        <f t="shared" si="100"/>
        <v>AgenteBilingüeEspecializadoCienciasdelasaludyafinesFrontofficeconherramientaHoraextranocturna Zona3Oro</v>
      </c>
      <c r="B6409" t="s">
        <v>6724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94</v>
      </c>
      <c r="I6409" t="s">
        <v>3</v>
      </c>
      <c r="J6409" t="s">
        <v>25</v>
      </c>
      <c r="K6409">
        <v>54021.308418885412</v>
      </c>
      <c r="L6409">
        <v>75957.614999999991</v>
      </c>
      <c r="M6409">
        <v>99217.085506652336</v>
      </c>
      <c r="N6409">
        <v>50082.614999999998</v>
      </c>
      <c r="O6409">
        <v>83024.594999999987</v>
      </c>
      <c r="P6409">
        <v>71409.824999999997</v>
      </c>
      <c r="Q6409">
        <v>90911.294999999998</v>
      </c>
      <c r="S6409" t="s">
        <v>174</v>
      </c>
    </row>
    <row r="6410" spans="1:19" x14ac:dyDescent="0.2">
      <c r="A6410" t="str">
        <f t="shared" si="100"/>
        <v>AgenteBilingüeEspecializadoCienciasdelasaludyafinesFrontofficeconherramientaHoraextranocturna Zona3Platino</v>
      </c>
      <c r="B6410" t="s">
        <v>6725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94</v>
      </c>
      <c r="I6410" t="s">
        <v>134</v>
      </c>
      <c r="J6410" t="s">
        <v>25</v>
      </c>
      <c r="K6410">
        <v>54021.308418885412</v>
      </c>
      <c r="L6410">
        <v>78192.179999999993</v>
      </c>
      <c r="M6410">
        <v>102141.25543022004</v>
      </c>
      <c r="N6410">
        <v>50082.614999999998</v>
      </c>
      <c r="O6410">
        <v>83024.594999999987</v>
      </c>
      <c r="P6410">
        <v>72945.764999999999</v>
      </c>
      <c r="Q6410">
        <v>96622.424999999988</v>
      </c>
      <c r="S6410" t="s">
        <v>174</v>
      </c>
    </row>
    <row r="6411" spans="1:19" x14ac:dyDescent="0.2">
      <c r="A6411" t="str">
        <f t="shared" si="100"/>
        <v>AgenteBilingüeEspecializadoCienciasdelasaludyafinesFrontofficeconherramientaHoraextradominicalyfestivoZona1Plata</v>
      </c>
      <c r="B6411" t="s">
        <v>6726</v>
      </c>
      <c r="C6411" t="s">
        <v>19</v>
      </c>
      <c r="D6411" t="s">
        <v>95</v>
      </c>
      <c r="E6411" t="s">
        <v>656</v>
      </c>
      <c r="F6411" t="s">
        <v>3288</v>
      </c>
      <c r="G6411" t="s">
        <v>90</v>
      </c>
      <c r="H6411" t="s">
        <v>92</v>
      </c>
      <c r="I6411" t="s">
        <v>2</v>
      </c>
      <c r="J6411" t="s">
        <v>25</v>
      </c>
      <c r="K6411">
        <v>68162.112949093687</v>
      </c>
      <c r="L6411">
        <v>81052.92</v>
      </c>
      <c r="M6411">
        <v>110235.06967507825</v>
      </c>
      <c r="N6411">
        <v>71546.444999999992</v>
      </c>
      <c r="O6411">
        <v>94786.334999999992</v>
      </c>
      <c r="P6411">
        <v>72783.26999999999</v>
      </c>
      <c r="Q6411">
        <v>96911.189999999988</v>
      </c>
      <c r="S6411" t="s">
        <v>174</v>
      </c>
    </row>
    <row r="6412" spans="1:19" x14ac:dyDescent="0.2">
      <c r="A6412" t="str">
        <f t="shared" si="100"/>
        <v>AgenteBilingüeEspecializadoCienciasdelasaludyafinesFrontofficeconherramientaHoraextradominicalyfestivoZona1Oro</v>
      </c>
      <c r="B6412" t="s">
        <v>6727</v>
      </c>
      <c r="C6412" t="s">
        <v>19</v>
      </c>
      <c r="D6412" t="s">
        <v>95</v>
      </c>
      <c r="E6412" t="s">
        <v>656</v>
      </c>
      <c r="F6412" t="s">
        <v>3288</v>
      </c>
      <c r="G6412" t="s">
        <v>90</v>
      </c>
      <c r="H6412" t="s">
        <v>92</v>
      </c>
      <c r="I6412" t="s">
        <v>3</v>
      </c>
      <c r="J6412" t="s">
        <v>25</v>
      </c>
      <c r="K6412">
        <v>68162.112949093687</v>
      </c>
      <c r="L6412">
        <v>82674.764999999999</v>
      </c>
      <c r="M6412">
        <v>113390.95486474554</v>
      </c>
      <c r="N6412">
        <v>71546.444999999992</v>
      </c>
      <c r="O6412">
        <v>94786.334999999992</v>
      </c>
      <c r="P6412">
        <v>74315.069999999992</v>
      </c>
      <c r="Q6412">
        <v>101207.47499999999</v>
      </c>
      <c r="S6412" t="s">
        <v>174</v>
      </c>
    </row>
    <row r="6413" spans="1:19" x14ac:dyDescent="0.2">
      <c r="A6413" t="str">
        <f t="shared" si="100"/>
        <v>AgenteBilingüeEspecializadoCienciasdelasaludyafinesFrontofficeconherramientaHoraextradominicalyfestivoZona1Platino</v>
      </c>
      <c r="B6413" t="s">
        <v>6728</v>
      </c>
      <c r="C6413" t="s">
        <v>19</v>
      </c>
      <c r="D6413" t="s">
        <v>95</v>
      </c>
      <c r="E6413" t="s">
        <v>656</v>
      </c>
      <c r="F6413" t="s">
        <v>3288</v>
      </c>
      <c r="G6413" t="s">
        <v>90</v>
      </c>
      <c r="H6413" t="s">
        <v>92</v>
      </c>
      <c r="I6413" t="s">
        <v>134</v>
      </c>
      <c r="J6413" t="s">
        <v>25</v>
      </c>
      <c r="K6413">
        <v>68162.112949093687</v>
      </c>
      <c r="L6413">
        <v>85105.98</v>
      </c>
      <c r="M6413">
        <v>116732.86334882291</v>
      </c>
      <c r="N6413">
        <v>71546.444999999992</v>
      </c>
      <c r="O6413">
        <v>94786.334999999992</v>
      </c>
      <c r="P6413">
        <v>75913.11</v>
      </c>
      <c r="Q6413">
        <v>107565.48</v>
      </c>
      <c r="S6413" t="s">
        <v>174</v>
      </c>
    </row>
    <row r="6414" spans="1:19" x14ac:dyDescent="0.2">
      <c r="A6414" t="str">
        <f t="shared" si="100"/>
        <v>AgenteBilingüeEspecializadoCienciasdelasaludyafinesFrontofficeconherramientaHoraextradominicalyfestivoZona2Plata</v>
      </c>
      <c r="B6414" t="s">
        <v>6729</v>
      </c>
      <c r="C6414" t="s">
        <v>19</v>
      </c>
      <c r="D6414" t="s">
        <v>95</v>
      </c>
      <c r="E6414" t="s">
        <v>656</v>
      </c>
      <c r="F6414" t="s">
        <v>3288</v>
      </c>
      <c r="G6414" t="s">
        <v>90</v>
      </c>
      <c r="H6414" t="s">
        <v>93</v>
      </c>
      <c r="I6414" t="s">
        <v>2</v>
      </c>
      <c r="J6414" t="s">
        <v>25</v>
      </c>
      <c r="K6414">
        <v>68162.112949093687</v>
      </c>
      <c r="L6414">
        <v>83485.17</v>
      </c>
      <c r="M6414">
        <v>110235.06967507825</v>
      </c>
      <c r="N6414">
        <v>71546.444999999992</v>
      </c>
      <c r="O6414">
        <v>94786.334999999992</v>
      </c>
      <c r="P6414">
        <v>77346.584999999992</v>
      </c>
      <c r="Q6414">
        <v>96911.189999999988</v>
      </c>
      <c r="S6414" t="s">
        <v>174</v>
      </c>
    </row>
    <row r="6415" spans="1:19" x14ac:dyDescent="0.2">
      <c r="A6415" t="str">
        <f t="shared" si="100"/>
        <v>AgenteBilingüeEspecializadoCienciasdelasaludyafinesFrontofficeconherramientaHoraextradominicalyfestivoZona2Oro</v>
      </c>
      <c r="B6415" t="s">
        <v>6730</v>
      </c>
      <c r="C6415" t="s">
        <v>19</v>
      </c>
      <c r="D6415" t="s">
        <v>95</v>
      </c>
      <c r="E6415" t="s">
        <v>656</v>
      </c>
      <c r="F6415" t="s">
        <v>3288</v>
      </c>
      <c r="G6415" t="s">
        <v>90</v>
      </c>
      <c r="H6415" t="s">
        <v>93</v>
      </c>
      <c r="I6415" t="s">
        <v>3</v>
      </c>
      <c r="J6415" t="s">
        <v>25</v>
      </c>
      <c r="K6415">
        <v>68162.112949093687</v>
      </c>
      <c r="L6415">
        <v>85155.659999999989</v>
      </c>
      <c r="M6415">
        <v>113390.95486474554</v>
      </c>
      <c r="N6415">
        <v>71546.444999999992</v>
      </c>
      <c r="O6415">
        <v>94786.334999999992</v>
      </c>
      <c r="P6415">
        <v>78974.64</v>
      </c>
      <c r="Q6415">
        <v>101207.47499999999</v>
      </c>
      <c r="S6415" t="s">
        <v>174</v>
      </c>
    </row>
    <row r="6416" spans="1:19" x14ac:dyDescent="0.2">
      <c r="A6416" t="str">
        <f t="shared" si="100"/>
        <v>AgenteBilingüeEspecializadoCienciasdelasaludyafinesFrontofficeconherramientaHoraextradominicalyfestivoZona2Platino</v>
      </c>
      <c r="B6416" t="s">
        <v>6731</v>
      </c>
      <c r="C6416" t="s">
        <v>19</v>
      </c>
      <c r="D6416" t="s">
        <v>95</v>
      </c>
      <c r="E6416" t="s">
        <v>656</v>
      </c>
      <c r="F6416" t="s">
        <v>3288</v>
      </c>
      <c r="G6416" t="s">
        <v>90</v>
      </c>
      <c r="H6416" t="s">
        <v>93</v>
      </c>
      <c r="I6416" t="s">
        <v>134</v>
      </c>
      <c r="J6416" t="s">
        <v>25</v>
      </c>
      <c r="K6416">
        <v>68162.112949093687</v>
      </c>
      <c r="L6416">
        <v>87659.324999999997</v>
      </c>
      <c r="M6416">
        <v>116732.86334882291</v>
      </c>
      <c r="N6416">
        <v>71546.444999999992</v>
      </c>
      <c r="O6416">
        <v>94786.334999999992</v>
      </c>
      <c r="P6416">
        <v>80673.074999999997</v>
      </c>
      <c r="Q6416">
        <v>107565.48</v>
      </c>
      <c r="S6416" t="s">
        <v>174</v>
      </c>
    </row>
    <row r="6417" spans="1:19" x14ac:dyDescent="0.2">
      <c r="A6417" t="str">
        <f t="shared" si="100"/>
        <v>AgenteBilingüeEspecializadoCienciasdelasaludyafinesFrontofficeconherramientaHoraextradominicalyfestivoZona3Plata</v>
      </c>
      <c r="B6417" t="s">
        <v>6732</v>
      </c>
      <c r="C6417" t="s">
        <v>19</v>
      </c>
      <c r="D6417" t="s">
        <v>95</v>
      </c>
      <c r="E6417" t="s">
        <v>656</v>
      </c>
      <c r="F6417" t="s">
        <v>3288</v>
      </c>
      <c r="G6417" t="s">
        <v>90</v>
      </c>
      <c r="H6417" t="s">
        <v>94</v>
      </c>
      <c r="I6417" t="s">
        <v>2</v>
      </c>
      <c r="J6417" t="s">
        <v>25</v>
      </c>
      <c r="K6417">
        <v>68162.112949093687</v>
      </c>
      <c r="L6417">
        <v>85105.98</v>
      </c>
      <c r="M6417">
        <v>110235.06967507825</v>
      </c>
      <c r="N6417">
        <v>71546.444999999992</v>
      </c>
      <c r="O6417">
        <v>94786.334999999992</v>
      </c>
      <c r="P6417">
        <v>77710.904999999999</v>
      </c>
      <c r="Q6417">
        <v>96911.189999999988</v>
      </c>
      <c r="S6417" t="s">
        <v>174</v>
      </c>
    </row>
    <row r="6418" spans="1:19" x14ac:dyDescent="0.2">
      <c r="A6418" t="str">
        <f t="shared" si="100"/>
        <v>AgenteBilingüeEspecializadoCienciasdelasaludyafinesFrontofficeconherramientaHoraextradominicalyfestivoZona3Oro</v>
      </c>
      <c r="B6418" t="s">
        <v>6733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94</v>
      </c>
      <c r="I6418" t="s">
        <v>3</v>
      </c>
      <c r="J6418" t="s">
        <v>25</v>
      </c>
      <c r="K6418">
        <v>68162.112949093687</v>
      </c>
      <c r="L6418">
        <v>86808.554999999993</v>
      </c>
      <c r="M6418">
        <v>113390.95486474554</v>
      </c>
      <c r="N6418">
        <v>71546.444999999992</v>
      </c>
      <c r="O6418">
        <v>94786.334999999992</v>
      </c>
      <c r="P6418">
        <v>79346.204999999987</v>
      </c>
      <c r="Q6418">
        <v>101207.47499999999</v>
      </c>
      <c r="S6418" t="s">
        <v>174</v>
      </c>
    </row>
    <row r="6419" spans="1:19" x14ac:dyDescent="0.2">
      <c r="A6419" t="str">
        <f t="shared" si="100"/>
        <v>AgenteBilingüeEspecializadoCienciasdelasaludyafinesFrontofficeconherramientaHoraextradominicalyfestivoZona3Platino</v>
      </c>
      <c r="B6419" t="s">
        <v>6734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94</v>
      </c>
      <c r="I6419" t="s">
        <v>134</v>
      </c>
      <c r="J6419" t="s">
        <v>25</v>
      </c>
      <c r="K6419">
        <v>68162.112949093687</v>
      </c>
      <c r="L6419">
        <v>89361.9</v>
      </c>
      <c r="M6419">
        <v>116732.86334882291</v>
      </c>
      <c r="N6419">
        <v>71546.444999999992</v>
      </c>
      <c r="O6419">
        <v>94786.334999999992</v>
      </c>
      <c r="P6419">
        <v>81052.92</v>
      </c>
      <c r="Q6419">
        <v>107565.48</v>
      </c>
      <c r="S6419" t="s">
        <v>174</v>
      </c>
    </row>
    <row r="6420" spans="1:19" x14ac:dyDescent="0.2">
      <c r="A6420" t="str">
        <f t="shared" si="100"/>
        <v>AgenteBilingüeEspecializadoCienciasdelasaludyafinesFrontofficeconherramientaServicio7x24Zona1Plata</v>
      </c>
      <c r="B6420" t="s">
        <v>6735</v>
      </c>
      <c r="C6420" t="s">
        <v>19</v>
      </c>
      <c r="D6420" t="s">
        <v>95</v>
      </c>
      <c r="E6420" t="s">
        <v>656</v>
      </c>
      <c r="F6420" t="s">
        <v>3288</v>
      </c>
      <c r="G6420" t="s">
        <v>91</v>
      </c>
      <c r="H6420" t="s">
        <v>92</v>
      </c>
      <c r="I6420" t="s">
        <v>2</v>
      </c>
      <c r="J6420" t="s">
        <v>260</v>
      </c>
      <c r="K6420">
        <v>24843389.82590745</v>
      </c>
      <c r="L6420">
        <v>42564342.914999999</v>
      </c>
      <c r="M6420">
        <v>48067277.07022319</v>
      </c>
      <c r="N6420">
        <v>31510536.704999998</v>
      </c>
      <c r="O6420">
        <v>51429145.859999999</v>
      </c>
      <c r="P6420">
        <v>49546254.194999993</v>
      </c>
      <c r="Q6420">
        <v>40184581.904999994</v>
      </c>
      <c r="S6420" t="s">
        <v>174</v>
      </c>
    </row>
    <row r="6421" spans="1:19" x14ac:dyDescent="0.2">
      <c r="A6421" t="str">
        <f t="shared" si="100"/>
        <v>AgenteBilingüeEspecializadoCienciasdelasaludyafinesFrontofficeconherramientaServicio7x24Zona1Oro</v>
      </c>
      <c r="B6421" t="s">
        <v>6736</v>
      </c>
      <c r="C6421" t="s">
        <v>19</v>
      </c>
      <c r="D6421" t="s">
        <v>95</v>
      </c>
      <c r="E6421" t="s">
        <v>656</v>
      </c>
      <c r="F6421" t="s">
        <v>3288</v>
      </c>
      <c r="G6421" t="s">
        <v>91</v>
      </c>
      <c r="H6421" t="s">
        <v>92</v>
      </c>
      <c r="I6421" t="s">
        <v>3</v>
      </c>
      <c r="J6421" t="s">
        <v>260</v>
      </c>
      <c r="K6421">
        <v>24843389.82590745</v>
      </c>
      <c r="L6421">
        <v>43415630.414999999</v>
      </c>
      <c r="M6421">
        <v>49443380.049616933</v>
      </c>
      <c r="N6421">
        <v>31707693.854999997</v>
      </c>
      <c r="O6421">
        <v>51429145.859999999</v>
      </c>
      <c r="P6421">
        <v>50589333.404999994</v>
      </c>
      <c r="Q6421">
        <v>41966076.689999998</v>
      </c>
      <c r="S6421" t="s">
        <v>174</v>
      </c>
    </row>
    <row r="6422" spans="1:19" x14ac:dyDescent="0.2">
      <c r="A6422" t="str">
        <f t="shared" si="100"/>
        <v>AgenteBilingüeEspecializadoCienciasdelasaludyafinesFrontofficeconherramientaServicio7x24Zona1Platino</v>
      </c>
      <c r="B6422" t="s">
        <v>6737</v>
      </c>
      <c r="C6422" t="s">
        <v>19</v>
      </c>
      <c r="D6422" t="s">
        <v>95</v>
      </c>
      <c r="E6422" t="s">
        <v>656</v>
      </c>
      <c r="F6422" t="s">
        <v>3288</v>
      </c>
      <c r="G6422" t="s">
        <v>91</v>
      </c>
      <c r="H6422" t="s">
        <v>92</v>
      </c>
      <c r="I6422" t="s">
        <v>134</v>
      </c>
      <c r="J6422" t="s">
        <v>260</v>
      </c>
      <c r="K6422">
        <v>24843389.82590745</v>
      </c>
      <c r="L6422">
        <v>44692560.629999995</v>
      </c>
      <c r="M6422">
        <v>50900597.262986131</v>
      </c>
      <c r="N6422">
        <v>31761645.299999997</v>
      </c>
      <c r="O6422">
        <v>51429145.859999999</v>
      </c>
      <c r="P6422">
        <v>51677275.724999994</v>
      </c>
      <c r="Q6422">
        <v>44602550.819999993</v>
      </c>
      <c r="S6422" t="s">
        <v>174</v>
      </c>
    </row>
    <row r="6423" spans="1:19" x14ac:dyDescent="0.2">
      <c r="A6423" t="str">
        <f t="shared" si="100"/>
        <v>AgenteBilingüeEspecializadoCienciasdelasaludyafinesFrontofficeconherramientaServicio7x24Zona2Plata</v>
      </c>
      <c r="B6423" t="s">
        <v>6738</v>
      </c>
      <c r="C6423" t="s">
        <v>19</v>
      </c>
      <c r="D6423" t="s">
        <v>95</v>
      </c>
      <c r="E6423" t="s">
        <v>656</v>
      </c>
      <c r="F6423" t="s">
        <v>3288</v>
      </c>
      <c r="G6423" t="s">
        <v>91</v>
      </c>
      <c r="H6423" t="s">
        <v>93</v>
      </c>
      <c r="I6423" t="s">
        <v>2</v>
      </c>
      <c r="J6423" t="s">
        <v>260</v>
      </c>
      <c r="K6423">
        <v>24843389.82590745</v>
      </c>
      <c r="L6423">
        <v>43841274.164999999</v>
      </c>
      <c r="M6423">
        <v>48067277.07022319</v>
      </c>
      <c r="N6423">
        <v>31718484.764999997</v>
      </c>
      <c r="O6423">
        <v>51429145.859999999</v>
      </c>
      <c r="P6423">
        <v>52653003.344999999</v>
      </c>
      <c r="Q6423">
        <v>40184581.904999994</v>
      </c>
      <c r="S6423" t="s">
        <v>174</v>
      </c>
    </row>
    <row r="6424" spans="1:19" x14ac:dyDescent="0.2">
      <c r="A6424" t="str">
        <f t="shared" si="100"/>
        <v>AgenteBilingüeEspecializadoCienciasdelasaludyafinesFrontofficeconherramientaServicio7x24Zona2Oro</v>
      </c>
      <c r="B6424" t="s">
        <v>6739</v>
      </c>
      <c r="C6424" t="s">
        <v>19</v>
      </c>
      <c r="D6424" t="s">
        <v>95</v>
      </c>
      <c r="E6424" t="s">
        <v>656</v>
      </c>
      <c r="F6424" t="s">
        <v>3288</v>
      </c>
      <c r="G6424" t="s">
        <v>91</v>
      </c>
      <c r="H6424" t="s">
        <v>93</v>
      </c>
      <c r="I6424" t="s">
        <v>3</v>
      </c>
      <c r="J6424" t="s">
        <v>260</v>
      </c>
      <c r="K6424">
        <v>24843389.82590745</v>
      </c>
      <c r="L6424">
        <v>44718100.289999999</v>
      </c>
      <c r="M6424">
        <v>49443380.049616933</v>
      </c>
      <c r="N6424">
        <v>31775671.619999997</v>
      </c>
      <c r="O6424">
        <v>51429145.859999999</v>
      </c>
      <c r="P6424">
        <v>53761487.309999995</v>
      </c>
      <c r="Q6424">
        <v>41966076.689999998</v>
      </c>
      <c r="S6424" t="s">
        <v>174</v>
      </c>
    </row>
    <row r="6425" spans="1:19" x14ac:dyDescent="0.2">
      <c r="A6425" t="str">
        <f t="shared" si="100"/>
        <v>AgenteBilingüeEspecializadoCienciasdelasaludyafinesFrontofficeconherramientaServicio7x24Zona2Platino</v>
      </c>
      <c r="B6425" t="s">
        <v>6740</v>
      </c>
      <c r="C6425" t="s">
        <v>19</v>
      </c>
      <c r="D6425" t="s">
        <v>95</v>
      </c>
      <c r="E6425" t="s">
        <v>656</v>
      </c>
      <c r="F6425" t="s">
        <v>3288</v>
      </c>
      <c r="G6425" t="s">
        <v>91</v>
      </c>
      <c r="H6425" t="s">
        <v>93</v>
      </c>
      <c r="I6425" t="s">
        <v>134</v>
      </c>
      <c r="J6425" t="s">
        <v>260</v>
      </c>
      <c r="K6425">
        <v>24843389.82590745</v>
      </c>
      <c r="L6425">
        <v>46033337.924999997</v>
      </c>
      <c r="M6425">
        <v>50900597.262986131</v>
      </c>
      <c r="N6425">
        <v>31832859.509999998</v>
      </c>
      <c r="O6425">
        <v>51429145.859999999</v>
      </c>
      <c r="P6425">
        <v>54917648.549999997</v>
      </c>
      <c r="Q6425">
        <v>44602550.819999993</v>
      </c>
      <c r="S6425" t="s">
        <v>174</v>
      </c>
    </row>
    <row r="6426" spans="1:19" x14ac:dyDescent="0.2">
      <c r="A6426" t="str">
        <f t="shared" si="100"/>
        <v>AgenteBilingüeEspecializadoCienciasdelasaludyafinesFrontofficeconherramientaServicio7x24Zona3Plata</v>
      </c>
      <c r="B6426" t="s">
        <v>6741</v>
      </c>
      <c r="C6426" t="s">
        <v>19</v>
      </c>
      <c r="D6426" t="s">
        <v>95</v>
      </c>
      <c r="E6426" t="s">
        <v>656</v>
      </c>
      <c r="F6426" t="s">
        <v>3288</v>
      </c>
      <c r="G6426" t="s">
        <v>91</v>
      </c>
      <c r="H6426" t="s">
        <v>94</v>
      </c>
      <c r="I6426" t="s">
        <v>2</v>
      </c>
      <c r="J6426" t="s">
        <v>260</v>
      </c>
      <c r="K6426">
        <v>24843389.82590745</v>
      </c>
      <c r="L6426">
        <v>44692560.629999995</v>
      </c>
      <c r="M6426">
        <v>48067277.07022319</v>
      </c>
      <c r="N6426">
        <v>31761645.299999997</v>
      </c>
      <c r="O6426">
        <v>51429145.859999999</v>
      </c>
      <c r="P6426">
        <v>52900733.699999996</v>
      </c>
      <c r="Q6426">
        <v>40184581.904999994</v>
      </c>
      <c r="S6426" t="s">
        <v>174</v>
      </c>
    </row>
    <row r="6427" spans="1:19" x14ac:dyDescent="0.2">
      <c r="A6427" t="str">
        <f t="shared" si="100"/>
        <v>AgenteBilingüeEspecializadoCienciasdelasaludyafinesFrontofficeconherramientaServicio7x24Zona3Oro</v>
      </c>
      <c r="B6427" t="s">
        <v>6742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94</v>
      </c>
      <c r="I6427" t="s">
        <v>3</v>
      </c>
      <c r="J6427" t="s">
        <v>260</v>
      </c>
      <c r="K6427">
        <v>24843389.82590745</v>
      </c>
      <c r="L6427">
        <v>45586412.504999995</v>
      </c>
      <c r="M6427">
        <v>49443380.049616933</v>
      </c>
      <c r="N6427">
        <v>31820990.129999999</v>
      </c>
      <c r="O6427">
        <v>51429145.859999999</v>
      </c>
      <c r="P6427">
        <v>54014434.064999998</v>
      </c>
      <c r="Q6427">
        <v>41966076.689999998</v>
      </c>
      <c r="S6427" t="s">
        <v>174</v>
      </c>
    </row>
    <row r="6428" spans="1:19" x14ac:dyDescent="0.2">
      <c r="A6428" t="str">
        <f t="shared" si="100"/>
        <v>AgenteBilingüeEspecializadoCienciasdelasaludyafinesFrontofficeconherramientaServicio7x24Zona3Platino</v>
      </c>
      <c r="B6428" t="s">
        <v>6743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94</v>
      </c>
      <c r="I6428" t="s">
        <v>134</v>
      </c>
      <c r="J6428" t="s">
        <v>260</v>
      </c>
      <c r="K6428">
        <v>24843389.82590745</v>
      </c>
      <c r="L6428">
        <v>46927188.764999993</v>
      </c>
      <c r="M6428">
        <v>50900597.262986131</v>
      </c>
      <c r="N6428">
        <v>31880335.994999997</v>
      </c>
      <c r="O6428">
        <v>51429145.859999999</v>
      </c>
      <c r="P6428">
        <v>55176034.229999997</v>
      </c>
      <c r="Q6428">
        <v>44602550.819999993</v>
      </c>
      <c r="S6428" t="s">
        <v>174</v>
      </c>
    </row>
    <row r="6429" spans="1:19" x14ac:dyDescent="0.2">
      <c r="A6429" t="str">
        <f t="shared" si="100"/>
        <v>AgenteBilingüeEspecializadoCienciasdelasaludyafinesFrontofficesinherramientaJornadaOrdinaria Zona1Plata</v>
      </c>
      <c r="B6429" t="s">
        <v>6744</v>
      </c>
      <c r="C6429" t="s">
        <v>19</v>
      </c>
      <c r="D6429" t="s">
        <v>95</v>
      </c>
      <c r="E6429" t="s">
        <v>656</v>
      </c>
      <c r="F6429" t="s">
        <v>3304</v>
      </c>
      <c r="G6429" t="s">
        <v>334</v>
      </c>
      <c r="H6429" t="s">
        <v>92</v>
      </c>
      <c r="I6429" t="s">
        <v>2</v>
      </c>
      <c r="J6429" t="s">
        <v>5</v>
      </c>
      <c r="K6429">
        <v>7605145.3014999721</v>
      </c>
      <c r="L6429">
        <v>8902427.2649999987</v>
      </c>
      <c r="M6429">
        <v>11762431.125622937</v>
      </c>
      <c r="N6429">
        <v>8096810.1749999998</v>
      </c>
      <c r="O6429">
        <v>12559571.819999998</v>
      </c>
      <c r="P6429">
        <v>8510317.5149999987</v>
      </c>
      <c r="Q6429">
        <v>9396316.8449999988</v>
      </c>
      <c r="S6429" t="s">
        <v>174</v>
      </c>
    </row>
    <row r="6430" spans="1:19" x14ac:dyDescent="0.2">
      <c r="A6430" t="str">
        <f t="shared" si="100"/>
        <v>AgenteBilingüeEspecializadoCienciasdelasaludyafinesFrontofficesinherramientaJornadaOrdinaria Zona1Oro</v>
      </c>
      <c r="B6430" t="s">
        <v>6745</v>
      </c>
      <c r="C6430" t="s">
        <v>19</v>
      </c>
      <c r="D6430" t="s">
        <v>95</v>
      </c>
      <c r="E6430" t="s">
        <v>656</v>
      </c>
      <c r="F6430" t="s">
        <v>3304</v>
      </c>
      <c r="G6430" t="s">
        <v>334</v>
      </c>
      <c r="H6430" t="s">
        <v>92</v>
      </c>
      <c r="I6430" t="s">
        <v>3</v>
      </c>
      <c r="J6430" t="s">
        <v>5</v>
      </c>
      <c r="K6430">
        <v>7605145.3014999721</v>
      </c>
      <c r="L6430">
        <v>9080476.2449999992</v>
      </c>
      <c r="M6430">
        <v>12099174.072248273</v>
      </c>
      <c r="N6430">
        <v>8106199.6949999994</v>
      </c>
      <c r="O6430">
        <v>12559571.819999998</v>
      </c>
      <c r="P6430">
        <v>8689482.2249999996</v>
      </c>
      <c r="Q6430">
        <v>9812881.5749999993</v>
      </c>
      <c r="S6430" t="s">
        <v>174</v>
      </c>
    </row>
    <row r="6431" spans="1:19" x14ac:dyDescent="0.2">
      <c r="A6431" t="str">
        <f t="shared" si="100"/>
        <v>AgenteBilingüeEspecializadoCienciasdelasaludyafinesFrontofficesinherramientaJornadaOrdinaria Zona1Platino</v>
      </c>
      <c r="B6431" t="s">
        <v>6746</v>
      </c>
      <c r="C6431" t="s">
        <v>19</v>
      </c>
      <c r="D6431" t="s">
        <v>95</v>
      </c>
      <c r="E6431" t="s">
        <v>656</v>
      </c>
      <c r="F6431" t="s">
        <v>3304</v>
      </c>
      <c r="G6431" t="s">
        <v>334</v>
      </c>
      <c r="H6431" t="s">
        <v>92</v>
      </c>
      <c r="I6431" t="s">
        <v>134</v>
      </c>
      <c r="J6431" t="s">
        <v>5</v>
      </c>
      <c r="K6431">
        <v>7605145.3014999721</v>
      </c>
      <c r="L6431">
        <v>9347548.6799999997</v>
      </c>
      <c r="M6431">
        <v>12455766.293652585</v>
      </c>
      <c r="N6431">
        <v>8115589.2149999989</v>
      </c>
      <c r="O6431">
        <v>12559571.819999998</v>
      </c>
      <c r="P6431">
        <v>8876352.5099999998</v>
      </c>
      <c r="Q6431">
        <v>10429364.834999999</v>
      </c>
      <c r="S6431" t="s">
        <v>174</v>
      </c>
    </row>
    <row r="6432" spans="1:19" x14ac:dyDescent="0.2">
      <c r="A6432" t="str">
        <f t="shared" si="100"/>
        <v>AgenteBilingüeEspecializadoCienciasdelasaludyafinesFrontofficesinherramientaJornadaOrdinaria Zona2Plata</v>
      </c>
      <c r="B6432" t="s">
        <v>6747</v>
      </c>
      <c r="C6432" t="s">
        <v>19</v>
      </c>
      <c r="D6432" t="s">
        <v>95</v>
      </c>
      <c r="E6432" t="s">
        <v>656</v>
      </c>
      <c r="F6432" t="s">
        <v>3304</v>
      </c>
      <c r="G6432" t="s">
        <v>334</v>
      </c>
      <c r="H6432" t="s">
        <v>93</v>
      </c>
      <c r="I6432" t="s">
        <v>2</v>
      </c>
      <c r="J6432" t="s">
        <v>5</v>
      </c>
      <c r="K6432">
        <v>7605145.3014999721</v>
      </c>
      <c r="L6432">
        <v>9169500.7349999994</v>
      </c>
      <c r="M6432">
        <v>11762431.125622937</v>
      </c>
      <c r="N6432">
        <v>8108077.1849999996</v>
      </c>
      <c r="O6432">
        <v>12559571.819999998</v>
      </c>
      <c r="P6432">
        <v>9043947.9900000002</v>
      </c>
      <c r="Q6432">
        <v>9396316.8449999988</v>
      </c>
      <c r="S6432" t="s">
        <v>174</v>
      </c>
    </row>
    <row r="6433" spans="1:19" x14ac:dyDescent="0.2">
      <c r="A6433" t="str">
        <f t="shared" si="100"/>
        <v>AgenteBilingüeEspecializadoCienciasdelasaludyafinesFrontofficesinherramientaJornadaOrdinaria Zona2Oro</v>
      </c>
      <c r="B6433" t="s">
        <v>6748</v>
      </c>
      <c r="C6433" t="s">
        <v>19</v>
      </c>
      <c r="D6433" t="s">
        <v>95</v>
      </c>
      <c r="E6433" t="s">
        <v>656</v>
      </c>
      <c r="F6433" t="s">
        <v>3304</v>
      </c>
      <c r="G6433" t="s">
        <v>334</v>
      </c>
      <c r="H6433" t="s">
        <v>93</v>
      </c>
      <c r="I6433" t="s">
        <v>3</v>
      </c>
      <c r="J6433" t="s">
        <v>5</v>
      </c>
      <c r="K6433">
        <v>7605145.3014999721</v>
      </c>
      <c r="L6433">
        <v>9352891.3499999996</v>
      </c>
      <c r="M6433">
        <v>12099174.072248273</v>
      </c>
      <c r="N6433">
        <v>8118030.7799999993</v>
      </c>
      <c r="O6433">
        <v>12559571.819999998</v>
      </c>
      <c r="P6433">
        <v>9234347.625</v>
      </c>
      <c r="Q6433">
        <v>9812881.5749999993</v>
      </c>
      <c r="S6433" t="s">
        <v>174</v>
      </c>
    </row>
    <row r="6434" spans="1:19" x14ac:dyDescent="0.2">
      <c r="A6434" t="str">
        <f t="shared" si="100"/>
        <v>AgenteBilingüeEspecializadoCienciasdelasaludyafinesFrontofficesinherramientaJornadaOrdinaria Zona2Platino</v>
      </c>
      <c r="B6434" t="s">
        <v>6749</v>
      </c>
      <c r="C6434" t="s">
        <v>19</v>
      </c>
      <c r="D6434" t="s">
        <v>95</v>
      </c>
      <c r="E6434" t="s">
        <v>656</v>
      </c>
      <c r="F6434" t="s">
        <v>3304</v>
      </c>
      <c r="G6434" t="s">
        <v>334</v>
      </c>
      <c r="H6434" t="s">
        <v>93</v>
      </c>
      <c r="I6434" t="s">
        <v>134</v>
      </c>
      <c r="J6434" t="s">
        <v>5</v>
      </c>
      <c r="K6434">
        <v>7605145.3014999721</v>
      </c>
      <c r="L6434">
        <v>9627975.7199999988</v>
      </c>
      <c r="M6434">
        <v>12455766.293652585</v>
      </c>
      <c r="N6434">
        <v>8127983.3399999989</v>
      </c>
      <c r="O6434">
        <v>12559571.819999998</v>
      </c>
      <c r="P6434">
        <v>9432935.1449999996</v>
      </c>
      <c r="Q6434">
        <v>10429364.834999999</v>
      </c>
      <c r="S6434" t="s">
        <v>174</v>
      </c>
    </row>
    <row r="6435" spans="1:19" x14ac:dyDescent="0.2">
      <c r="A6435" t="str">
        <f t="shared" si="100"/>
        <v>AgenteBilingüeEspecializadoCienciasdelasaludyafinesFrontofficesinherramientaJornadaOrdinaria Zona3Plata</v>
      </c>
      <c r="B6435" t="s">
        <v>6750</v>
      </c>
      <c r="C6435" t="s">
        <v>19</v>
      </c>
      <c r="D6435" t="s">
        <v>95</v>
      </c>
      <c r="E6435" t="s">
        <v>656</v>
      </c>
      <c r="F6435" t="s">
        <v>3304</v>
      </c>
      <c r="G6435" t="s">
        <v>334</v>
      </c>
      <c r="H6435" t="s">
        <v>94</v>
      </c>
      <c r="I6435" t="s">
        <v>2</v>
      </c>
      <c r="J6435" t="s">
        <v>5</v>
      </c>
      <c r="K6435">
        <v>7605145.3014999721</v>
      </c>
      <c r="L6435">
        <v>9347548.6799999997</v>
      </c>
      <c r="M6435">
        <v>11762431.125622937</v>
      </c>
      <c r="N6435">
        <v>8115589.2149999989</v>
      </c>
      <c r="O6435">
        <v>12559571.819999998</v>
      </c>
      <c r="P6435">
        <v>9086499.9449999984</v>
      </c>
      <c r="Q6435">
        <v>9396316.8449999988</v>
      </c>
      <c r="S6435" t="s">
        <v>174</v>
      </c>
    </row>
    <row r="6436" spans="1:19" x14ac:dyDescent="0.2">
      <c r="A6436" t="str">
        <f t="shared" si="100"/>
        <v>AgenteBilingüeEspecializadoCienciasdelasaludyafinesFrontofficesinherramientaJornadaOrdinaria Zona3Oro</v>
      </c>
      <c r="B6436" t="s">
        <v>6751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94</v>
      </c>
      <c r="I6436" t="s">
        <v>3</v>
      </c>
      <c r="J6436" t="s">
        <v>5</v>
      </c>
      <c r="K6436">
        <v>7605145.3014999721</v>
      </c>
      <c r="L6436">
        <v>9534500.7299999986</v>
      </c>
      <c r="M6436">
        <v>12099174.072248273</v>
      </c>
      <c r="N6436">
        <v>8125917.4799999995</v>
      </c>
      <c r="O6436">
        <v>12559571.819999998</v>
      </c>
      <c r="P6436">
        <v>9277794.8549999986</v>
      </c>
      <c r="Q6436">
        <v>9812881.5749999993</v>
      </c>
      <c r="S6436" t="s">
        <v>174</v>
      </c>
    </row>
    <row r="6437" spans="1:19" x14ac:dyDescent="0.2">
      <c r="A6437" t="str">
        <f t="shared" si="100"/>
        <v>AgenteBilingüeEspecializadoCienciasdelasaludyafinesFrontofficesinherramientaJornadaOrdinaria Zona3Platino</v>
      </c>
      <c r="B6437" t="s">
        <v>6752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94</v>
      </c>
      <c r="I6437" t="s">
        <v>134</v>
      </c>
      <c r="J6437" t="s">
        <v>5</v>
      </c>
      <c r="K6437">
        <v>7605145.3014999721</v>
      </c>
      <c r="L6437">
        <v>9814926.7349999994</v>
      </c>
      <c r="M6437">
        <v>12455766.293652585</v>
      </c>
      <c r="N6437">
        <v>8136245.7449999992</v>
      </c>
      <c r="O6437">
        <v>12559571.819999998</v>
      </c>
      <c r="P6437">
        <v>9477316.9799999986</v>
      </c>
      <c r="Q6437">
        <v>10429364.834999999</v>
      </c>
      <c r="S6437" t="s">
        <v>174</v>
      </c>
    </row>
    <row r="6438" spans="1:19" x14ac:dyDescent="0.2">
      <c r="A6438" t="str">
        <f t="shared" si="100"/>
        <v>AgenteBilingüeEspecializadoCienciasdelasaludyafinesFrontofficesinherramientaHoraextradiurnaZona1Plata</v>
      </c>
      <c r="B6438" t="s">
        <v>6753</v>
      </c>
      <c r="C6438" t="s">
        <v>19</v>
      </c>
      <c r="D6438" t="s">
        <v>95</v>
      </c>
      <c r="E6438" t="s">
        <v>656</v>
      </c>
      <c r="F6438" t="s">
        <v>3304</v>
      </c>
      <c r="G6438" t="s">
        <v>172</v>
      </c>
      <c r="H6438" t="s">
        <v>92</v>
      </c>
      <c r="I6438" t="s">
        <v>2</v>
      </c>
      <c r="J6438" t="s">
        <v>25</v>
      </c>
      <c r="K6438">
        <v>38758.507688020683</v>
      </c>
      <c r="L6438">
        <v>54579.689999999995</v>
      </c>
      <c r="M6438">
        <v>68896.918546923902</v>
      </c>
      <c r="N6438">
        <v>35772.704999999994</v>
      </c>
      <c r="O6438">
        <v>59502.149999999994</v>
      </c>
      <c r="P6438">
        <v>51675.479999999996</v>
      </c>
      <c r="Q6438">
        <v>62718.929999999993</v>
      </c>
      <c r="S6438" t="s">
        <v>174</v>
      </c>
    </row>
    <row r="6439" spans="1:19" x14ac:dyDescent="0.2">
      <c r="A6439" t="str">
        <f t="shared" si="100"/>
        <v>AgenteBilingüeEspecializadoCienciasdelasaludyafinesFrontofficesinherramientaHoraextradiurnaZona1Oro</v>
      </c>
      <c r="B6439" t="s">
        <v>6754</v>
      </c>
      <c r="C6439" t="s">
        <v>19</v>
      </c>
      <c r="D6439" t="s">
        <v>95</v>
      </c>
      <c r="E6439" t="s">
        <v>656</v>
      </c>
      <c r="F6439" t="s">
        <v>3304</v>
      </c>
      <c r="G6439" t="s">
        <v>172</v>
      </c>
      <c r="H6439" t="s">
        <v>92</v>
      </c>
      <c r="I6439" t="s">
        <v>3</v>
      </c>
      <c r="J6439" t="s">
        <v>25</v>
      </c>
      <c r="K6439">
        <v>38758.507688020683</v>
      </c>
      <c r="L6439">
        <v>55671.614999999998</v>
      </c>
      <c r="M6439">
        <v>70869.346790465963</v>
      </c>
      <c r="N6439">
        <v>35772.704999999994</v>
      </c>
      <c r="O6439">
        <v>59502.149999999994</v>
      </c>
      <c r="P6439">
        <v>52763.264999999999</v>
      </c>
      <c r="Q6439">
        <v>65498.939999999995</v>
      </c>
      <c r="S6439" t="s">
        <v>174</v>
      </c>
    </row>
    <row r="6440" spans="1:19" x14ac:dyDescent="0.2">
      <c r="A6440" t="str">
        <f t="shared" si="100"/>
        <v>AgenteBilingüeEspecializadoCienciasdelasaludyafinesFrontofficesinherramientaHoraextradiurnaZona1Platino</v>
      </c>
      <c r="B6440" t="s">
        <v>6755</v>
      </c>
      <c r="C6440" t="s">
        <v>19</v>
      </c>
      <c r="D6440" t="s">
        <v>95</v>
      </c>
      <c r="E6440" t="s">
        <v>656</v>
      </c>
      <c r="F6440" t="s">
        <v>3304</v>
      </c>
      <c r="G6440" t="s">
        <v>172</v>
      </c>
      <c r="H6440" t="s">
        <v>92</v>
      </c>
      <c r="I6440" t="s">
        <v>134</v>
      </c>
      <c r="J6440" t="s">
        <v>25</v>
      </c>
      <c r="K6440">
        <v>38758.507688020683</v>
      </c>
      <c r="L6440">
        <v>57308.984999999993</v>
      </c>
      <c r="M6440">
        <v>72958.039593014328</v>
      </c>
      <c r="N6440">
        <v>35772.704999999994</v>
      </c>
      <c r="O6440">
        <v>59502.149999999994</v>
      </c>
      <c r="P6440">
        <v>53897.624999999993</v>
      </c>
      <c r="Q6440">
        <v>69614.099999999991</v>
      </c>
      <c r="S6440" t="s">
        <v>174</v>
      </c>
    </row>
    <row r="6441" spans="1:19" x14ac:dyDescent="0.2">
      <c r="A6441" t="str">
        <f t="shared" si="100"/>
        <v>AgenteBilingüeEspecializadoCienciasdelasaludyafinesFrontofficesinherramientaHoraextradiurnaZona2Plata</v>
      </c>
      <c r="B6441" t="s">
        <v>6756</v>
      </c>
      <c r="C6441" t="s">
        <v>19</v>
      </c>
      <c r="D6441" t="s">
        <v>95</v>
      </c>
      <c r="E6441" t="s">
        <v>656</v>
      </c>
      <c r="F6441" t="s">
        <v>3304</v>
      </c>
      <c r="G6441" t="s">
        <v>172</v>
      </c>
      <c r="H6441" t="s">
        <v>93</v>
      </c>
      <c r="I6441" t="s">
        <v>2</v>
      </c>
      <c r="J6441" t="s">
        <v>25</v>
      </c>
      <c r="K6441">
        <v>38758.507688020683</v>
      </c>
      <c r="L6441">
        <v>56218.094999999994</v>
      </c>
      <c r="M6441">
        <v>68896.918546923902</v>
      </c>
      <c r="N6441">
        <v>35772.704999999994</v>
      </c>
      <c r="O6441">
        <v>59502.149999999994</v>
      </c>
      <c r="P6441">
        <v>54916.064999999995</v>
      </c>
      <c r="Q6441">
        <v>62718.929999999993</v>
      </c>
      <c r="S6441" t="s">
        <v>174</v>
      </c>
    </row>
    <row r="6442" spans="1:19" x14ac:dyDescent="0.2">
      <c r="A6442" t="str">
        <f t="shared" si="100"/>
        <v>AgenteBilingüeEspecializadoCienciasdelasaludyafinesFrontofficesinherramientaHoraextradiurnaZona2Oro</v>
      </c>
      <c r="B6442" t="s">
        <v>6757</v>
      </c>
      <c r="C6442" t="s">
        <v>19</v>
      </c>
      <c r="D6442" t="s">
        <v>95</v>
      </c>
      <c r="E6442" t="s">
        <v>656</v>
      </c>
      <c r="F6442" t="s">
        <v>3304</v>
      </c>
      <c r="G6442" t="s">
        <v>172</v>
      </c>
      <c r="H6442" t="s">
        <v>93</v>
      </c>
      <c r="I6442" t="s">
        <v>3</v>
      </c>
      <c r="J6442" t="s">
        <v>25</v>
      </c>
      <c r="K6442">
        <v>38758.507688020683</v>
      </c>
      <c r="L6442">
        <v>57342.104999999996</v>
      </c>
      <c r="M6442">
        <v>70869.346790465963</v>
      </c>
      <c r="N6442">
        <v>35772.704999999994</v>
      </c>
      <c r="O6442">
        <v>59502.149999999994</v>
      </c>
      <c r="P6442">
        <v>56072.159999999996</v>
      </c>
      <c r="Q6442">
        <v>65498.939999999995</v>
      </c>
      <c r="S6442" t="s">
        <v>174</v>
      </c>
    </row>
    <row r="6443" spans="1:19" x14ac:dyDescent="0.2">
      <c r="A6443" t="str">
        <f t="shared" si="100"/>
        <v>AgenteBilingüeEspecializadoCienciasdelasaludyafinesFrontofficesinherramientaHoraextradiurnaZona2Platino</v>
      </c>
      <c r="B6443" t="s">
        <v>6758</v>
      </c>
      <c r="C6443" t="s">
        <v>19</v>
      </c>
      <c r="D6443" t="s">
        <v>95</v>
      </c>
      <c r="E6443" t="s">
        <v>656</v>
      </c>
      <c r="F6443" t="s">
        <v>3304</v>
      </c>
      <c r="G6443" t="s">
        <v>172</v>
      </c>
      <c r="H6443" t="s">
        <v>93</v>
      </c>
      <c r="I6443" t="s">
        <v>134</v>
      </c>
      <c r="J6443" t="s">
        <v>25</v>
      </c>
      <c r="K6443">
        <v>38758.507688020683</v>
      </c>
      <c r="L6443">
        <v>59029.154999999999</v>
      </c>
      <c r="M6443">
        <v>72958.039593014328</v>
      </c>
      <c r="N6443">
        <v>35772.704999999994</v>
      </c>
      <c r="O6443">
        <v>59502.149999999994</v>
      </c>
      <c r="P6443">
        <v>57277.934999999998</v>
      </c>
      <c r="Q6443">
        <v>69614.099999999991</v>
      </c>
      <c r="S6443" t="s">
        <v>174</v>
      </c>
    </row>
    <row r="6444" spans="1:19" x14ac:dyDescent="0.2">
      <c r="A6444" t="str">
        <f t="shared" si="100"/>
        <v>AgenteBilingüeEspecializadoCienciasdelasaludyafinesFrontofficesinherramientaHoraextradiurnaZona3Plata</v>
      </c>
      <c r="B6444" t="s">
        <v>6759</v>
      </c>
      <c r="C6444" t="s">
        <v>19</v>
      </c>
      <c r="D6444" t="s">
        <v>95</v>
      </c>
      <c r="E6444" t="s">
        <v>656</v>
      </c>
      <c r="F6444" t="s">
        <v>3304</v>
      </c>
      <c r="G6444" t="s">
        <v>172</v>
      </c>
      <c r="H6444" t="s">
        <v>94</v>
      </c>
      <c r="I6444" t="s">
        <v>2</v>
      </c>
      <c r="J6444" t="s">
        <v>25</v>
      </c>
      <c r="K6444">
        <v>38758.507688020683</v>
      </c>
      <c r="L6444">
        <v>57308.984999999993</v>
      </c>
      <c r="M6444">
        <v>68896.918546923902</v>
      </c>
      <c r="N6444">
        <v>35772.704999999994</v>
      </c>
      <c r="O6444">
        <v>59502.149999999994</v>
      </c>
      <c r="P6444">
        <v>55173.78</v>
      </c>
      <c r="Q6444">
        <v>62718.929999999993</v>
      </c>
      <c r="S6444" t="s">
        <v>174</v>
      </c>
    </row>
    <row r="6445" spans="1:19" x14ac:dyDescent="0.2">
      <c r="A6445" t="str">
        <f t="shared" si="100"/>
        <v>AgenteBilingüeEspecializadoCienciasdelasaludyafinesFrontofficesinherramientaHoraextradiurnaZona3Oro</v>
      </c>
      <c r="B6445" t="s">
        <v>6760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94</v>
      </c>
      <c r="I6445" t="s">
        <v>3</v>
      </c>
      <c r="J6445" t="s">
        <v>25</v>
      </c>
      <c r="K6445">
        <v>38758.507688020683</v>
      </c>
      <c r="L6445">
        <v>58455.764999999992</v>
      </c>
      <c r="M6445">
        <v>70869.346790465963</v>
      </c>
      <c r="N6445">
        <v>35772.704999999994</v>
      </c>
      <c r="O6445">
        <v>59502.149999999994</v>
      </c>
      <c r="P6445">
        <v>56335.049999999996</v>
      </c>
      <c r="Q6445">
        <v>65498.939999999995</v>
      </c>
      <c r="S6445" t="s">
        <v>174</v>
      </c>
    </row>
    <row r="6446" spans="1:19" x14ac:dyDescent="0.2">
      <c r="A6446" t="str">
        <f t="shared" si="100"/>
        <v>AgenteBilingüeEspecializadoCienciasdelasaludyafinesFrontofficesinherramientaHoraextradiurnaZona3Platino</v>
      </c>
      <c r="B6446" t="s">
        <v>6761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94</v>
      </c>
      <c r="I6446" t="s">
        <v>134</v>
      </c>
      <c r="J6446" t="s">
        <v>25</v>
      </c>
      <c r="K6446">
        <v>38758.507688020683</v>
      </c>
      <c r="L6446">
        <v>60174.899999999994</v>
      </c>
      <c r="M6446">
        <v>72958.039593014328</v>
      </c>
      <c r="N6446">
        <v>35772.704999999994</v>
      </c>
      <c r="O6446">
        <v>59502.149999999994</v>
      </c>
      <c r="P6446">
        <v>57547.034999999996</v>
      </c>
      <c r="Q6446">
        <v>69614.099999999991</v>
      </c>
      <c r="S6446" t="s">
        <v>174</v>
      </c>
    </row>
    <row r="6447" spans="1:19" x14ac:dyDescent="0.2">
      <c r="A6447" t="str">
        <f t="shared" si="100"/>
        <v>AgenteBilingüeEspecializadoCienciasdelasaludyafinesFrontofficesinherramientaHoraextranocturna Zona1Plata</v>
      </c>
      <c r="B6447" t="s">
        <v>6762</v>
      </c>
      <c r="C6447" t="s">
        <v>19</v>
      </c>
      <c r="D6447" t="s">
        <v>95</v>
      </c>
      <c r="E6447" t="s">
        <v>656</v>
      </c>
      <c r="F6447" t="s">
        <v>3304</v>
      </c>
      <c r="G6447" t="s">
        <v>288</v>
      </c>
      <c r="H6447" t="s">
        <v>92</v>
      </c>
      <c r="I6447" t="s">
        <v>2</v>
      </c>
      <c r="J6447" t="s">
        <v>25</v>
      </c>
      <c r="K6447">
        <v>52899.312218228952</v>
      </c>
      <c r="L6447">
        <v>76410.944999999992</v>
      </c>
      <c r="M6447">
        <v>96455.685965693468</v>
      </c>
      <c r="N6447">
        <v>50082.614999999998</v>
      </c>
      <c r="O6447">
        <v>83024.594999999987</v>
      </c>
      <c r="P6447">
        <v>67695.209999999992</v>
      </c>
      <c r="Q6447">
        <v>87051.78</v>
      </c>
      <c r="S6447" t="s">
        <v>174</v>
      </c>
    </row>
    <row r="6448" spans="1:19" x14ac:dyDescent="0.2">
      <c r="A6448" t="str">
        <f t="shared" si="100"/>
        <v>AgenteBilingüeEspecializadoCienciasdelasaludyafinesFrontofficesinherramientaHoraextranocturna Zona1Oro</v>
      </c>
      <c r="B6448" t="s">
        <v>6763</v>
      </c>
      <c r="C6448" t="s">
        <v>19</v>
      </c>
      <c r="D6448" t="s">
        <v>95</v>
      </c>
      <c r="E6448" t="s">
        <v>656</v>
      </c>
      <c r="F6448" t="s">
        <v>3304</v>
      </c>
      <c r="G6448" t="s">
        <v>288</v>
      </c>
      <c r="H6448" t="s">
        <v>92</v>
      </c>
      <c r="I6448" t="s">
        <v>3</v>
      </c>
      <c r="J6448" t="s">
        <v>25</v>
      </c>
      <c r="K6448">
        <v>52899.312218228952</v>
      </c>
      <c r="L6448">
        <v>77939.64</v>
      </c>
      <c r="M6448">
        <v>99217.085506652336</v>
      </c>
      <c r="N6448">
        <v>50082.614999999998</v>
      </c>
      <c r="O6448">
        <v>83024.594999999987</v>
      </c>
      <c r="P6448">
        <v>69120.404999999999</v>
      </c>
      <c r="Q6448">
        <v>90911.294999999998</v>
      </c>
      <c r="S6448" t="s">
        <v>174</v>
      </c>
    </row>
    <row r="6449" spans="1:19" x14ac:dyDescent="0.2">
      <c r="A6449" t="str">
        <f t="shared" si="100"/>
        <v>AgenteBilingüeEspecializadoCienciasdelasaludyafinesFrontofficesinherramientaHoraextranocturna Zona1Platino</v>
      </c>
      <c r="B6449" t="s">
        <v>6764</v>
      </c>
      <c r="C6449" t="s">
        <v>19</v>
      </c>
      <c r="D6449" t="s">
        <v>95</v>
      </c>
      <c r="E6449" t="s">
        <v>656</v>
      </c>
      <c r="F6449" t="s">
        <v>3304</v>
      </c>
      <c r="G6449" t="s">
        <v>288</v>
      </c>
      <c r="H6449" t="s">
        <v>92</v>
      </c>
      <c r="I6449" t="s">
        <v>134</v>
      </c>
      <c r="J6449" t="s">
        <v>25</v>
      </c>
      <c r="K6449">
        <v>52899.312218228952</v>
      </c>
      <c r="L6449">
        <v>80232.164999999994</v>
      </c>
      <c r="M6449">
        <v>102141.25543022004</v>
      </c>
      <c r="N6449">
        <v>50082.614999999998</v>
      </c>
      <c r="O6449">
        <v>83024.594999999987</v>
      </c>
      <c r="P6449">
        <v>70606.664999999994</v>
      </c>
      <c r="Q6449">
        <v>96622.424999999988</v>
      </c>
      <c r="S6449" t="s">
        <v>174</v>
      </c>
    </row>
    <row r="6450" spans="1:19" x14ac:dyDescent="0.2">
      <c r="A6450" t="str">
        <f t="shared" si="100"/>
        <v>AgenteBilingüeEspecializadoCienciasdelasaludyafinesFrontofficesinherramientaHoraextranocturna Zona2Plata</v>
      </c>
      <c r="B6450" t="s">
        <v>6765</v>
      </c>
      <c r="C6450" t="s">
        <v>19</v>
      </c>
      <c r="D6450" t="s">
        <v>95</v>
      </c>
      <c r="E6450" t="s">
        <v>656</v>
      </c>
      <c r="F6450" t="s">
        <v>3304</v>
      </c>
      <c r="G6450" t="s">
        <v>288</v>
      </c>
      <c r="H6450" t="s">
        <v>93</v>
      </c>
      <c r="I6450" t="s">
        <v>2</v>
      </c>
      <c r="J6450" t="s">
        <v>25</v>
      </c>
      <c r="K6450">
        <v>52899.312218228952</v>
      </c>
      <c r="L6450">
        <v>78703.47</v>
      </c>
      <c r="M6450">
        <v>96455.685965693468</v>
      </c>
      <c r="N6450">
        <v>50082.614999999998</v>
      </c>
      <c r="O6450">
        <v>83024.594999999987</v>
      </c>
      <c r="P6450">
        <v>71939.744999999995</v>
      </c>
      <c r="Q6450">
        <v>87051.78</v>
      </c>
      <c r="S6450" t="s">
        <v>174</v>
      </c>
    </row>
    <row r="6451" spans="1:19" x14ac:dyDescent="0.2">
      <c r="A6451" t="str">
        <f t="shared" si="100"/>
        <v>AgenteBilingüeEspecializadoCienciasdelasaludyafinesFrontofficesinherramientaHoraextranocturna Zona2Oro</v>
      </c>
      <c r="B6451" t="s">
        <v>6766</v>
      </c>
      <c r="C6451" t="s">
        <v>19</v>
      </c>
      <c r="D6451" t="s">
        <v>95</v>
      </c>
      <c r="E6451" t="s">
        <v>656</v>
      </c>
      <c r="F6451" t="s">
        <v>3304</v>
      </c>
      <c r="G6451" t="s">
        <v>288</v>
      </c>
      <c r="H6451" t="s">
        <v>93</v>
      </c>
      <c r="I6451" t="s">
        <v>3</v>
      </c>
      <c r="J6451" t="s">
        <v>25</v>
      </c>
      <c r="K6451">
        <v>52899.312218228952</v>
      </c>
      <c r="L6451">
        <v>80278.739999999991</v>
      </c>
      <c r="M6451">
        <v>99217.085506652336</v>
      </c>
      <c r="N6451">
        <v>50082.614999999998</v>
      </c>
      <c r="O6451">
        <v>83024.594999999987</v>
      </c>
      <c r="P6451">
        <v>73454.985000000001</v>
      </c>
      <c r="Q6451">
        <v>90911.294999999998</v>
      </c>
      <c r="S6451" t="s">
        <v>174</v>
      </c>
    </row>
    <row r="6452" spans="1:19" x14ac:dyDescent="0.2">
      <c r="A6452" t="str">
        <f t="shared" si="100"/>
        <v>AgenteBilingüeEspecializadoCienciasdelasaludyafinesFrontofficesinherramientaHoraextranocturna Zona2Platino</v>
      </c>
      <c r="B6452" t="s">
        <v>6767</v>
      </c>
      <c r="C6452" t="s">
        <v>19</v>
      </c>
      <c r="D6452" t="s">
        <v>95</v>
      </c>
      <c r="E6452" t="s">
        <v>656</v>
      </c>
      <c r="F6452" t="s">
        <v>3304</v>
      </c>
      <c r="G6452" t="s">
        <v>288</v>
      </c>
      <c r="H6452" t="s">
        <v>93</v>
      </c>
      <c r="I6452" t="s">
        <v>134</v>
      </c>
      <c r="J6452" t="s">
        <v>25</v>
      </c>
      <c r="K6452">
        <v>52899.312218228952</v>
      </c>
      <c r="L6452">
        <v>82639.574999999997</v>
      </c>
      <c r="M6452">
        <v>102141.25543022004</v>
      </c>
      <c r="N6452">
        <v>50082.614999999998</v>
      </c>
      <c r="O6452">
        <v>83024.594999999987</v>
      </c>
      <c r="P6452">
        <v>75034.39499999999</v>
      </c>
      <c r="Q6452">
        <v>96622.424999999988</v>
      </c>
      <c r="S6452" t="s">
        <v>174</v>
      </c>
    </row>
    <row r="6453" spans="1:19" x14ac:dyDescent="0.2">
      <c r="A6453" t="str">
        <f t="shared" si="100"/>
        <v>AgenteBilingüeEspecializadoCienciasdelasaludyafinesFrontofficesinherramientaHoraextranocturna Zona3Plata</v>
      </c>
      <c r="B6453" t="s">
        <v>6768</v>
      </c>
      <c r="C6453" t="s">
        <v>19</v>
      </c>
      <c r="D6453" t="s">
        <v>95</v>
      </c>
      <c r="E6453" t="s">
        <v>656</v>
      </c>
      <c r="F6453" t="s">
        <v>3304</v>
      </c>
      <c r="G6453" t="s">
        <v>288</v>
      </c>
      <c r="H6453" t="s">
        <v>94</v>
      </c>
      <c r="I6453" t="s">
        <v>2</v>
      </c>
      <c r="J6453" t="s">
        <v>25</v>
      </c>
      <c r="K6453">
        <v>52899.312218228952</v>
      </c>
      <c r="L6453">
        <v>80232.164999999994</v>
      </c>
      <c r="M6453">
        <v>96455.685965693468</v>
      </c>
      <c r="N6453">
        <v>50082.614999999998</v>
      </c>
      <c r="O6453">
        <v>83024.594999999987</v>
      </c>
      <c r="P6453">
        <v>72278.189999999988</v>
      </c>
      <c r="Q6453">
        <v>87051.78</v>
      </c>
      <c r="S6453" t="s">
        <v>174</v>
      </c>
    </row>
    <row r="6454" spans="1:19" x14ac:dyDescent="0.2">
      <c r="A6454" t="str">
        <f t="shared" si="100"/>
        <v>AgenteBilingüeEspecializadoCienciasdelasaludyafinesFrontofficesinherramientaHoraextranocturna Zona3Oro</v>
      </c>
      <c r="B6454" t="s">
        <v>6769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94</v>
      </c>
      <c r="I6454" t="s">
        <v>3</v>
      </c>
      <c r="J6454" t="s">
        <v>25</v>
      </c>
      <c r="K6454">
        <v>52899.312218228952</v>
      </c>
      <c r="L6454">
        <v>81837.45</v>
      </c>
      <c r="M6454">
        <v>99217.085506652336</v>
      </c>
      <c r="N6454">
        <v>50082.614999999998</v>
      </c>
      <c r="O6454">
        <v>83024.594999999987</v>
      </c>
      <c r="P6454">
        <v>73800.674999999988</v>
      </c>
      <c r="Q6454">
        <v>90911.294999999998</v>
      </c>
      <c r="S6454" t="s">
        <v>174</v>
      </c>
    </row>
    <row r="6455" spans="1:19" x14ac:dyDescent="0.2">
      <c r="A6455" t="str">
        <f t="shared" si="100"/>
        <v>AgenteBilingüeEspecializadoCienciasdelasaludyafinesFrontofficesinherramientaHoraextranocturna Zona3Platino</v>
      </c>
      <c r="B6455" t="s">
        <v>6770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94</v>
      </c>
      <c r="I6455" t="s">
        <v>134</v>
      </c>
      <c r="J6455" t="s">
        <v>25</v>
      </c>
      <c r="K6455">
        <v>52899.312218228952</v>
      </c>
      <c r="L6455">
        <v>84243.824999999997</v>
      </c>
      <c r="M6455">
        <v>102141.25543022004</v>
      </c>
      <c r="N6455">
        <v>50082.614999999998</v>
      </c>
      <c r="O6455">
        <v>83024.594999999987</v>
      </c>
      <c r="P6455">
        <v>75387.329999999987</v>
      </c>
      <c r="Q6455">
        <v>96622.424999999988</v>
      </c>
      <c r="S6455" t="s">
        <v>174</v>
      </c>
    </row>
    <row r="6456" spans="1:19" x14ac:dyDescent="0.2">
      <c r="A6456" t="str">
        <f t="shared" si="100"/>
        <v>AgenteBilingüeEspecializadoCienciasdelasaludyafinesFrontofficesinherramientaHoraextradominicalyfestivoZona1Plata</v>
      </c>
      <c r="B6456" t="s">
        <v>6771</v>
      </c>
      <c r="C6456" t="s">
        <v>19</v>
      </c>
      <c r="D6456" t="s">
        <v>95</v>
      </c>
      <c r="E6456" t="s">
        <v>656</v>
      </c>
      <c r="F6456" t="s">
        <v>3304</v>
      </c>
      <c r="G6456" t="s">
        <v>90</v>
      </c>
      <c r="H6456" t="s">
        <v>92</v>
      </c>
      <c r="I6456" t="s">
        <v>2</v>
      </c>
      <c r="J6456" t="s">
        <v>25</v>
      </c>
      <c r="K6456">
        <v>67040.116748437242</v>
      </c>
      <c r="L6456">
        <v>87327.09</v>
      </c>
      <c r="M6456">
        <v>110235.06967507825</v>
      </c>
      <c r="N6456">
        <v>71546.444999999992</v>
      </c>
      <c r="O6456">
        <v>94786.334999999992</v>
      </c>
      <c r="P6456">
        <v>75705.074999999997</v>
      </c>
      <c r="Q6456">
        <v>96911.189999999988</v>
      </c>
      <c r="S6456" t="s">
        <v>174</v>
      </c>
    </row>
    <row r="6457" spans="1:19" x14ac:dyDescent="0.2">
      <c r="A6457" t="str">
        <f t="shared" si="100"/>
        <v>AgenteBilingüeEspecializadoCienciasdelasaludyafinesFrontofficesinherramientaHoraextradominicalyfestivoZona1Oro</v>
      </c>
      <c r="B6457" t="s">
        <v>6772</v>
      </c>
      <c r="C6457" t="s">
        <v>19</v>
      </c>
      <c r="D6457" t="s">
        <v>95</v>
      </c>
      <c r="E6457" t="s">
        <v>656</v>
      </c>
      <c r="F6457" t="s">
        <v>3304</v>
      </c>
      <c r="G6457" t="s">
        <v>90</v>
      </c>
      <c r="H6457" t="s">
        <v>92</v>
      </c>
      <c r="I6457" t="s">
        <v>3</v>
      </c>
      <c r="J6457" t="s">
        <v>25</v>
      </c>
      <c r="K6457">
        <v>67040.116748437242</v>
      </c>
      <c r="L6457">
        <v>89074.17</v>
      </c>
      <c r="M6457">
        <v>113390.95486474554</v>
      </c>
      <c r="N6457">
        <v>71546.444999999992</v>
      </c>
      <c r="O6457">
        <v>94786.334999999992</v>
      </c>
      <c r="P6457">
        <v>77298.974999999991</v>
      </c>
      <c r="Q6457">
        <v>101207.47499999999</v>
      </c>
      <c r="S6457" t="s">
        <v>174</v>
      </c>
    </row>
    <row r="6458" spans="1:19" x14ac:dyDescent="0.2">
      <c r="A6458" t="str">
        <f t="shared" si="100"/>
        <v>AgenteBilingüeEspecializadoCienciasdelasaludyafinesFrontofficesinherramientaHoraextradominicalyfestivoZona1Platino</v>
      </c>
      <c r="B6458" t="s">
        <v>6773</v>
      </c>
      <c r="C6458" t="s">
        <v>19</v>
      </c>
      <c r="D6458" t="s">
        <v>95</v>
      </c>
      <c r="E6458" t="s">
        <v>656</v>
      </c>
      <c r="F6458" t="s">
        <v>3304</v>
      </c>
      <c r="G6458" t="s">
        <v>90</v>
      </c>
      <c r="H6458" t="s">
        <v>92</v>
      </c>
      <c r="I6458" t="s">
        <v>134</v>
      </c>
      <c r="J6458" t="s">
        <v>25</v>
      </c>
      <c r="K6458">
        <v>67040.116748437242</v>
      </c>
      <c r="L6458">
        <v>91693.75499999999</v>
      </c>
      <c r="M6458">
        <v>116732.86334882291</v>
      </c>
      <c r="N6458">
        <v>71546.444999999992</v>
      </c>
      <c r="O6458">
        <v>94786.334999999992</v>
      </c>
      <c r="P6458">
        <v>78961.184999999998</v>
      </c>
      <c r="Q6458">
        <v>107565.48</v>
      </c>
      <c r="S6458" t="s">
        <v>174</v>
      </c>
    </row>
    <row r="6459" spans="1:19" x14ac:dyDescent="0.2">
      <c r="A6459" t="str">
        <f t="shared" si="100"/>
        <v>AgenteBilingüeEspecializadoCienciasdelasaludyafinesFrontofficesinherramientaHoraextradominicalyfestivoZona2Plata</v>
      </c>
      <c r="B6459" t="s">
        <v>6774</v>
      </c>
      <c r="C6459" t="s">
        <v>19</v>
      </c>
      <c r="D6459" t="s">
        <v>95</v>
      </c>
      <c r="E6459" t="s">
        <v>656</v>
      </c>
      <c r="F6459" t="s">
        <v>3304</v>
      </c>
      <c r="G6459" t="s">
        <v>90</v>
      </c>
      <c r="H6459" t="s">
        <v>93</v>
      </c>
      <c r="I6459" t="s">
        <v>2</v>
      </c>
      <c r="J6459" t="s">
        <v>25</v>
      </c>
      <c r="K6459">
        <v>67040.116748437242</v>
      </c>
      <c r="L6459">
        <v>89947.709999999992</v>
      </c>
      <c r="M6459">
        <v>110235.06967507825</v>
      </c>
      <c r="N6459">
        <v>71546.444999999992</v>
      </c>
      <c r="O6459">
        <v>94786.334999999992</v>
      </c>
      <c r="P6459">
        <v>80452.62</v>
      </c>
      <c r="Q6459">
        <v>96911.189999999988</v>
      </c>
      <c r="S6459" t="s">
        <v>174</v>
      </c>
    </row>
    <row r="6460" spans="1:19" x14ac:dyDescent="0.2">
      <c r="A6460" t="str">
        <f t="shared" si="100"/>
        <v>AgenteBilingüeEspecializadoCienciasdelasaludyafinesFrontofficesinherramientaHoraextradominicalyfestivoZona2Oro</v>
      </c>
      <c r="B6460" t="s">
        <v>6775</v>
      </c>
      <c r="C6460" t="s">
        <v>19</v>
      </c>
      <c r="D6460" t="s">
        <v>95</v>
      </c>
      <c r="E6460" t="s">
        <v>656</v>
      </c>
      <c r="F6460" t="s">
        <v>3304</v>
      </c>
      <c r="G6460" t="s">
        <v>90</v>
      </c>
      <c r="H6460" t="s">
        <v>93</v>
      </c>
      <c r="I6460" t="s">
        <v>3</v>
      </c>
      <c r="J6460" t="s">
        <v>25</v>
      </c>
      <c r="K6460">
        <v>67040.116748437242</v>
      </c>
      <c r="L6460">
        <v>91746.54</v>
      </c>
      <c r="M6460">
        <v>113390.95486474554</v>
      </c>
      <c r="N6460">
        <v>71546.444999999992</v>
      </c>
      <c r="O6460">
        <v>94786.334999999992</v>
      </c>
      <c r="P6460">
        <v>82145.87999999999</v>
      </c>
      <c r="Q6460">
        <v>101207.47499999999</v>
      </c>
      <c r="S6460" t="s">
        <v>174</v>
      </c>
    </row>
    <row r="6461" spans="1:19" x14ac:dyDescent="0.2">
      <c r="A6461" t="str">
        <f t="shared" si="100"/>
        <v>AgenteBilingüeEspecializadoCienciasdelasaludyafinesFrontofficesinherramientaHoraextradominicalyfestivoZona2Platino</v>
      </c>
      <c r="B6461" t="s">
        <v>6776</v>
      </c>
      <c r="C6461" t="s">
        <v>19</v>
      </c>
      <c r="D6461" t="s">
        <v>95</v>
      </c>
      <c r="E6461" t="s">
        <v>656</v>
      </c>
      <c r="F6461" t="s">
        <v>3304</v>
      </c>
      <c r="G6461" t="s">
        <v>90</v>
      </c>
      <c r="H6461" t="s">
        <v>93</v>
      </c>
      <c r="I6461" t="s">
        <v>134</v>
      </c>
      <c r="J6461" t="s">
        <v>25</v>
      </c>
      <c r="K6461">
        <v>67040.116748437242</v>
      </c>
      <c r="L6461">
        <v>94444.784999999989</v>
      </c>
      <c r="M6461">
        <v>116732.86334882291</v>
      </c>
      <c r="N6461">
        <v>71546.444999999992</v>
      </c>
      <c r="O6461">
        <v>94786.334999999992</v>
      </c>
      <c r="P6461">
        <v>83912.625</v>
      </c>
      <c r="Q6461">
        <v>107565.48</v>
      </c>
      <c r="S6461" t="s">
        <v>174</v>
      </c>
    </row>
    <row r="6462" spans="1:19" x14ac:dyDescent="0.2">
      <c r="A6462" t="str">
        <f t="shared" si="100"/>
        <v>AgenteBilingüeEspecializadoCienciasdelasaludyafinesFrontofficesinherramientaHoraextradominicalyfestivoZona3Plata</v>
      </c>
      <c r="B6462" t="s">
        <v>6777</v>
      </c>
      <c r="C6462" t="s">
        <v>19</v>
      </c>
      <c r="D6462" t="s">
        <v>95</v>
      </c>
      <c r="E6462" t="s">
        <v>656</v>
      </c>
      <c r="F6462" t="s">
        <v>3304</v>
      </c>
      <c r="G6462" t="s">
        <v>90</v>
      </c>
      <c r="H6462" t="s">
        <v>94</v>
      </c>
      <c r="I6462" t="s">
        <v>2</v>
      </c>
      <c r="J6462" t="s">
        <v>25</v>
      </c>
      <c r="K6462">
        <v>67040.116748437242</v>
      </c>
      <c r="L6462">
        <v>91693.75499999999</v>
      </c>
      <c r="M6462">
        <v>110235.06967507825</v>
      </c>
      <c r="N6462">
        <v>71546.444999999992</v>
      </c>
      <c r="O6462">
        <v>94786.334999999992</v>
      </c>
      <c r="P6462">
        <v>80831.429999999993</v>
      </c>
      <c r="Q6462">
        <v>96911.189999999988</v>
      </c>
      <c r="S6462" t="s">
        <v>174</v>
      </c>
    </row>
    <row r="6463" spans="1:19" x14ac:dyDescent="0.2">
      <c r="A6463" t="str">
        <f t="shared" si="100"/>
        <v>AgenteBilingüeEspecializadoCienciasdelasaludyafinesFrontofficesinherramientaHoraextradominicalyfestivoZona3Oro</v>
      </c>
      <c r="B6463" t="s">
        <v>6778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94</v>
      </c>
      <c r="I6463" t="s">
        <v>3</v>
      </c>
      <c r="J6463" t="s">
        <v>25</v>
      </c>
      <c r="K6463">
        <v>67040.116748437242</v>
      </c>
      <c r="L6463">
        <v>93528.81</v>
      </c>
      <c r="M6463">
        <v>113390.95486474554</v>
      </c>
      <c r="N6463">
        <v>71546.444999999992</v>
      </c>
      <c r="O6463">
        <v>94786.334999999992</v>
      </c>
      <c r="P6463">
        <v>82532.969999999987</v>
      </c>
      <c r="Q6463">
        <v>101207.47499999999</v>
      </c>
      <c r="S6463" t="s">
        <v>174</v>
      </c>
    </row>
    <row r="6464" spans="1:19" x14ac:dyDescent="0.2">
      <c r="A6464" t="str">
        <f t="shared" si="100"/>
        <v>AgenteBilingüeEspecializadoCienciasdelasaludyafinesFrontofficesinherramientaHoraextradominicalyfestivoZona3Platino</v>
      </c>
      <c r="B6464" t="s">
        <v>6779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94</v>
      </c>
      <c r="I6464" t="s">
        <v>134</v>
      </c>
      <c r="J6464" t="s">
        <v>25</v>
      </c>
      <c r="K6464">
        <v>67040.116748437242</v>
      </c>
      <c r="L6464">
        <v>96278.804999999993</v>
      </c>
      <c r="M6464">
        <v>116732.86334882291</v>
      </c>
      <c r="N6464">
        <v>71546.444999999992</v>
      </c>
      <c r="O6464">
        <v>94786.334999999992</v>
      </c>
      <c r="P6464">
        <v>84307.994999999995</v>
      </c>
      <c r="Q6464">
        <v>107565.48</v>
      </c>
      <c r="S6464" t="s">
        <v>174</v>
      </c>
    </row>
    <row r="6465" spans="1:19" x14ac:dyDescent="0.2">
      <c r="A6465" t="str">
        <f t="shared" si="100"/>
        <v>AgenteBilingüeEspecializadoCienciasdelasaludyafinesFrontofficesinherramientaServicio7x24Zona1Plata</v>
      </c>
      <c r="B6465" t="s">
        <v>6780</v>
      </c>
      <c r="C6465" t="s">
        <v>19</v>
      </c>
      <c r="D6465" t="s">
        <v>95</v>
      </c>
      <c r="E6465" t="s">
        <v>656</v>
      </c>
      <c r="F6465" t="s">
        <v>3304</v>
      </c>
      <c r="G6465" t="s">
        <v>91</v>
      </c>
      <c r="H6465" t="s">
        <v>92</v>
      </c>
      <c r="I6465" t="s">
        <v>2</v>
      </c>
      <c r="J6465" t="s">
        <v>260</v>
      </c>
      <c r="K6465">
        <v>24574110.737749901</v>
      </c>
      <c r="L6465">
        <v>42135042.509999998</v>
      </c>
      <c r="M6465">
        <v>47343785.280632325</v>
      </c>
      <c r="N6465">
        <v>31132347.704999998</v>
      </c>
      <c r="O6465">
        <v>50970360.374999993</v>
      </c>
      <c r="P6465">
        <v>48615867.854999997</v>
      </c>
      <c r="Q6465">
        <v>39791897.729999997</v>
      </c>
      <c r="S6465" t="s">
        <v>174</v>
      </c>
    </row>
    <row r="6466" spans="1:19" x14ac:dyDescent="0.2">
      <c r="A6466" t="str">
        <f t="shared" ref="A6466:A6529" si="101">SUBSTITUTE(C6466&amp;D6466&amp;E6466&amp;F6466&amp;G6466&amp;H6466&amp;I6466," ","")</f>
        <v>AgenteBilingüeEspecializadoCienciasdelasaludyafinesFrontofficesinherramientaServicio7x24Zona1Oro</v>
      </c>
      <c r="B6466" t="s">
        <v>6781</v>
      </c>
      <c r="C6466" t="s">
        <v>19</v>
      </c>
      <c r="D6466" t="s">
        <v>95</v>
      </c>
      <c r="E6466" t="s">
        <v>656</v>
      </c>
      <c r="F6466" t="s">
        <v>3304</v>
      </c>
      <c r="G6466" t="s">
        <v>91</v>
      </c>
      <c r="H6466" t="s">
        <v>92</v>
      </c>
      <c r="I6466" t="s">
        <v>3</v>
      </c>
      <c r="J6466" t="s">
        <v>260</v>
      </c>
      <c r="K6466">
        <v>24574110.737749901</v>
      </c>
      <c r="L6466">
        <v>42977743.649999999</v>
      </c>
      <c r="M6466">
        <v>48699175.640799299</v>
      </c>
      <c r="N6466">
        <v>31310595.404999997</v>
      </c>
      <c r="O6466">
        <v>50970360.374999993</v>
      </c>
      <c r="P6466">
        <v>49639359.689999998</v>
      </c>
      <c r="Q6466">
        <v>41555983.814999998</v>
      </c>
      <c r="S6466" t="s">
        <v>174</v>
      </c>
    </row>
    <row r="6467" spans="1:19" x14ac:dyDescent="0.2">
      <c r="A6467" t="str">
        <f t="shared" si="101"/>
        <v>AgenteBilingüeEspecializadoCienciasdelasaludyafinesFrontofficesinherramientaServicio7x24Zona1Platino</v>
      </c>
      <c r="B6467" t="s">
        <v>6782</v>
      </c>
      <c r="C6467" t="s">
        <v>19</v>
      </c>
      <c r="D6467" t="s">
        <v>95</v>
      </c>
      <c r="E6467" t="s">
        <v>656</v>
      </c>
      <c r="F6467" t="s">
        <v>3304</v>
      </c>
      <c r="G6467" t="s">
        <v>91</v>
      </c>
      <c r="H6467" t="s">
        <v>92</v>
      </c>
      <c r="I6467" t="s">
        <v>134</v>
      </c>
      <c r="J6467" t="s">
        <v>260</v>
      </c>
      <c r="K6467">
        <v>24574110.737749901</v>
      </c>
      <c r="L6467">
        <v>44241795.359999999</v>
      </c>
      <c r="M6467">
        <v>50134459.331951648</v>
      </c>
      <c r="N6467">
        <v>31345637.399999999</v>
      </c>
      <c r="O6467">
        <v>50970360.374999993</v>
      </c>
      <c r="P6467">
        <v>50706872.144999996</v>
      </c>
      <c r="Q6467">
        <v>44166693.689999998</v>
      </c>
      <c r="S6467" t="s">
        <v>174</v>
      </c>
    </row>
    <row r="6468" spans="1:19" x14ac:dyDescent="0.2">
      <c r="A6468" t="str">
        <f t="shared" si="101"/>
        <v>AgenteBilingüeEspecializadoCienciasdelasaludyafinesFrontofficesinherramientaServicio7x24Zona2Plata</v>
      </c>
      <c r="B6468" t="s">
        <v>6783</v>
      </c>
      <c r="C6468" t="s">
        <v>19</v>
      </c>
      <c r="D6468" t="s">
        <v>95</v>
      </c>
      <c r="E6468" t="s">
        <v>656</v>
      </c>
      <c r="F6468" t="s">
        <v>3304</v>
      </c>
      <c r="G6468" t="s">
        <v>91</v>
      </c>
      <c r="H6468" t="s">
        <v>93</v>
      </c>
      <c r="I6468" t="s">
        <v>2</v>
      </c>
      <c r="J6468" t="s">
        <v>260</v>
      </c>
      <c r="K6468">
        <v>24574110.737749901</v>
      </c>
      <c r="L6468">
        <v>43399094.219999999</v>
      </c>
      <c r="M6468">
        <v>47343785.280632325</v>
      </c>
      <c r="N6468">
        <v>31317604.424999997</v>
      </c>
      <c r="O6468">
        <v>50970360.374999993</v>
      </c>
      <c r="P6468">
        <v>51664277.159999996</v>
      </c>
      <c r="Q6468">
        <v>39791897.729999997</v>
      </c>
      <c r="S6468" t="s">
        <v>174</v>
      </c>
    </row>
    <row r="6469" spans="1:19" x14ac:dyDescent="0.2">
      <c r="A6469" t="str">
        <f t="shared" si="101"/>
        <v>AgenteBilingüeEspecializadoCienciasdelasaludyafinesFrontofficesinherramientaServicio7x24Zona2Oro</v>
      </c>
      <c r="B6469" t="s">
        <v>6784</v>
      </c>
      <c r="C6469" t="s">
        <v>19</v>
      </c>
      <c r="D6469" t="s">
        <v>95</v>
      </c>
      <c r="E6469" t="s">
        <v>656</v>
      </c>
      <c r="F6469" t="s">
        <v>3304</v>
      </c>
      <c r="G6469" t="s">
        <v>91</v>
      </c>
      <c r="H6469" t="s">
        <v>93</v>
      </c>
      <c r="I6469" t="s">
        <v>3</v>
      </c>
      <c r="J6469" t="s">
        <v>260</v>
      </c>
      <c r="K6469">
        <v>24574110.737749901</v>
      </c>
      <c r="L6469">
        <v>44267076.269999996</v>
      </c>
      <c r="M6469">
        <v>48699175.640799299</v>
      </c>
      <c r="N6469">
        <v>31354747.469999999</v>
      </c>
      <c r="O6469">
        <v>50970360.374999993</v>
      </c>
      <c r="P6469">
        <v>52751946.239999995</v>
      </c>
      <c r="Q6469">
        <v>41555983.814999998</v>
      </c>
      <c r="S6469" t="s">
        <v>174</v>
      </c>
    </row>
    <row r="6470" spans="1:19" x14ac:dyDescent="0.2">
      <c r="A6470" t="str">
        <f t="shared" si="101"/>
        <v>AgenteBilingüeEspecializadoCienciasdelasaludyafinesFrontofficesinherramientaServicio7x24Zona2Platino</v>
      </c>
      <c r="B6470" t="s">
        <v>6785</v>
      </c>
      <c r="C6470" t="s">
        <v>19</v>
      </c>
      <c r="D6470" t="s">
        <v>95</v>
      </c>
      <c r="E6470" t="s">
        <v>656</v>
      </c>
      <c r="F6470" t="s">
        <v>3304</v>
      </c>
      <c r="G6470" t="s">
        <v>91</v>
      </c>
      <c r="H6470" t="s">
        <v>93</v>
      </c>
      <c r="I6470" t="s">
        <v>134</v>
      </c>
      <c r="J6470" t="s">
        <v>260</v>
      </c>
      <c r="K6470">
        <v>24574110.737749901</v>
      </c>
      <c r="L6470">
        <v>45569049.344999999</v>
      </c>
      <c r="M6470">
        <v>50134459.331951648</v>
      </c>
      <c r="N6470">
        <v>31391891.549999997</v>
      </c>
      <c r="O6470">
        <v>50970360.374999993</v>
      </c>
      <c r="P6470">
        <v>53886396.284999996</v>
      </c>
      <c r="Q6470">
        <v>44166693.689999998</v>
      </c>
      <c r="S6470" t="s">
        <v>174</v>
      </c>
    </row>
    <row r="6471" spans="1:19" x14ac:dyDescent="0.2">
      <c r="A6471" t="str">
        <f t="shared" si="101"/>
        <v>AgenteBilingüeEspecializadoCienciasdelasaludyafinesFrontofficesinherramientaServicio7x24Zona3Plata</v>
      </c>
      <c r="B6471" t="s">
        <v>6786</v>
      </c>
      <c r="C6471" t="s">
        <v>19</v>
      </c>
      <c r="D6471" t="s">
        <v>95</v>
      </c>
      <c r="E6471" t="s">
        <v>656</v>
      </c>
      <c r="F6471" t="s">
        <v>3304</v>
      </c>
      <c r="G6471" t="s">
        <v>91</v>
      </c>
      <c r="H6471" t="s">
        <v>94</v>
      </c>
      <c r="I6471" t="s">
        <v>2</v>
      </c>
      <c r="J6471" t="s">
        <v>260</v>
      </c>
      <c r="K6471">
        <v>24574110.737749901</v>
      </c>
      <c r="L6471">
        <v>44241795.359999999</v>
      </c>
      <c r="M6471">
        <v>47343785.280632325</v>
      </c>
      <c r="N6471">
        <v>31345637.399999999</v>
      </c>
      <c r="O6471">
        <v>50970360.374999993</v>
      </c>
      <c r="P6471">
        <v>51907356.224999994</v>
      </c>
      <c r="Q6471">
        <v>39791897.729999997</v>
      </c>
      <c r="S6471" t="s">
        <v>174</v>
      </c>
    </row>
    <row r="6472" spans="1:19" x14ac:dyDescent="0.2">
      <c r="A6472" t="str">
        <f t="shared" si="101"/>
        <v>AgenteBilingüeEspecializadoCienciasdelasaludyafinesFrontofficesinherramientaServicio7x24Zona3Oro</v>
      </c>
      <c r="B6472" t="s">
        <v>6787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94</v>
      </c>
      <c r="I6472" t="s">
        <v>3</v>
      </c>
      <c r="J6472" t="s">
        <v>260</v>
      </c>
      <c r="K6472">
        <v>24574110.737749901</v>
      </c>
      <c r="L6472">
        <v>45126631.349999994</v>
      </c>
      <c r="M6472">
        <v>48699175.640799299</v>
      </c>
      <c r="N6472">
        <v>31384181.834999997</v>
      </c>
      <c r="O6472">
        <v>50970360.374999993</v>
      </c>
      <c r="P6472">
        <v>53000142.344999999</v>
      </c>
      <c r="Q6472">
        <v>41555983.814999998</v>
      </c>
      <c r="S6472" t="s">
        <v>174</v>
      </c>
    </row>
    <row r="6473" spans="1:19" x14ac:dyDescent="0.2">
      <c r="A6473" t="str">
        <f t="shared" si="101"/>
        <v>AgenteBilingüeEspecializadoCienciasdelasaludyafinesFrontofficesinherramientaServicio7x24Zona3Platino</v>
      </c>
      <c r="B6473" t="s">
        <v>6788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94</v>
      </c>
      <c r="I6473" t="s">
        <v>134</v>
      </c>
      <c r="J6473" t="s">
        <v>260</v>
      </c>
      <c r="K6473">
        <v>24574110.737749901</v>
      </c>
      <c r="L6473">
        <v>46453885.334999993</v>
      </c>
      <c r="M6473">
        <v>50134459.331951648</v>
      </c>
      <c r="N6473">
        <v>31422727.304999996</v>
      </c>
      <c r="O6473">
        <v>50970360.374999993</v>
      </c>
      <c r="P6473">
        <v>54139930.919999994</v>
      </c>
      <c r="Q6473">
        <v>44166693.689999998</v>
      </c>
      <c r="S6473" t="s">
        <v>174</v>
      </c>
    </row>
    <row r="6474" spans="1:19" x14ac:dyDescent="0.2">
      <c r="A6474" t="str">
        <f t="shared" si="101"/>
        <v>AgenteBilingüeEspecializadoAgronomía,veterinariayafinesEnlasinstalacionesdelaEntidadCompradoraJornadaOrdinaria Zona1Plata</v>
      </c>
      <c r="B6474" t="s">
        <v>6789</v>
      </c>
      <c r="C6474" t="s">
        <v>19</v>
      </c>
      <c r="D6474" t="s">
        <v>95</v>
      </c>
      <c r="E6474" t="s">
        <v>672</v>
      </c>
      <c r="F6474" t="s">
        <v>3272</v>
      </c>
      <c r="G6474" t="s">
        <v>334</v>
      </c>
      <c r="H6474" t="s">
        <v>92</v>
      </c>
      <c r="I6474" t="s">
        <v>2</v>
      </c>
      <c r="J6474" t="s">
        <v>5</v>
      </c>
      <c r="K6474">
        <v>7557128.9936575228</v>
      </c>
      <c r="L6474">
        <v>7625635.7399999993</v>
      </c>
      <c r="M6474">
        <v>9134721.5504107215</v>
      </c>
      <c r="N6474">
        <v>8292425.1749999998</v>
      </c>
      <c r="O6474">
        <v>7963685.3699999992</v>
      </c>
      <c r="P6474">
        <v>8641955.0249999985</v>
      </c>
      <c r="Q6474">
        <v>8621656.6049999986</v>
      </c>
      <c r="S6474" t="s">
        <v>174</v>
      </c>
    </row>
    <row r="6475" spans="1:19" x14ac:dyDescent="0.2">
      <c r="A6475" t="str">
        <f t="shared" si="101"/>
        <v>AgenteBilingüeEspecializadoAgronomía,veterinariayafinesEnlasinstalacionesdelaEntidadCompradoraJornadaOrdinaria Zona1Oro</v>
      </c>
      <c r="B6475" t="s">
        <v>6790</v>
      </c>
      <c r="C6475" t="s">
        <v>19</v>
      </c>
      <c r="D6475" t="s">
        <v>95</v>
      </c>
      <c r="E6475" t="s">
        <v>672</v>
      </c>
      <c r="F6475" t="s">
        <v>3272</v>
      </c>
      <c r="G6475" t="s">
        <v>334</v>
      </c>
      <c r="H6475" t="s">
        <v>92</v>
      </c>
      <c r="I6475" t="s">
        <v>3</v>
      </c>
      <c r="J6475" t="s">
        <v>5</v>
      </c>
      <c r="K6475">
        <v>7557128.9936575228</v>
      </c>
      <c r="L6475">
        <v>7778149.1999999993</v>
      </c>
      <c r="M6475">
        <v>9396236.6248570662</v>
      </c>
      <c r="N6475">
        <v>8311595.4449999994</v>
      </c>
      <c r="O6475">
        <v>7963685.3699999992</v>
      </c>
      <c r="P6475">
        <v>8823891.4649999999</v>
      </c>
      <c r="Q6475">
        <v>9003879</v>
      </c>
      <c r="S6475" t="s">
        <v>174</v>
      </c>
    </row>
    <row r="6476" spans="1:19" x14ac:dyDescent="0.2">
      <c r="A6476" t="str">
        <f t="shared" si="101"/>
        <v>AgenteBilingüeEspecializadoAgronomía,veterinariayafinesEnlasinstalacionesdelaEntidadCompradoraJornadaOrdinaria Zona1Platino</v>
      </c>
      <c r="B6476" t="s">
        <v>6791</v>
      </c>
      <c r="C6476" t="s">
        <v>19</v>
      </c>
      <c r="D6476" t="s">
        <v>95</v>
      </c>
      <c r="E6476" t="s">
        <v>672</v>
      </c>
      <c r="F6476" t="s">
        <v>3272</v>
      </c>
      <c r="G6476" t="s">
        <v>334</v>
      </c>
      <c r="H6476" t="s">
        <v>92</v>
      </c>
      <c r="I6476" t="s">
        <v>134</v>
      </c>
      <c r="J6476" t="s">
        <v>5</v>
      </c>
      <c r="K6476">
        <v>7557128.9936575228</v>
      </c>
      <c r="L6476">
        <v>8006918.3549999995</v>
      </c>
      <c r="M6476">
        <v>9673166.6756928191</v>
      </c>
      <c r="N6476">
        <v>8330765.7149999989</v>
      </c>
      <c r="O6476">
        <v>7963685.3699999992</v>
      </c>
      <c r="P6476">
        <v>9013652.504999999</v>
      </c>
      <c r="Q6476">
        <v>9569538.584999999</v>
      </c>
      <c r="S6476" t="s">
        <v>174</v>
      </c>
    </row>
    <row r="6477" spans="1:19" x14ac:dyDescent="0.2">
      <c r="A6477" t="str">
        <f t="shared" si="101"/>
        <v>AgenteBilingüeEspecializadoAgronomía,veterinariayafinesEnlasinstalacionesdelaEntidadCompradoraJornadaOrdinaria Zona2Plata</v>
      </c>
      <c r="B6477" t="s">
        <v>6792</v>
      </c>
      <c r="C6477" t="s">
        <v>19</v>
      </c>
      <c r="D6477" t="s">
        <v>95</v>
      </c>
      <c r="E6477" t="s">
        <v>672</v>
      </c>
      <c r="F6477" t="s">
        <v>3272</v>
      </c>
      <c r="G6477" t="s">
        <v>334</v>
      </c>
      <c r="H6477" t="s">
        <v>93</v>
      </c>
      <c r="I6477" t="s">
        <v>2</v>
      </c>
      <c r="J6477" t="s">
        <v>5</v>
      </c>
      <c r="K6477">
        <v>7557128.9936575228</v>
      </c>
      <c r="L6477">
        <v>7854404.8949999996</v>
      </c>
      <c r="M6477">
        <v>9134721.5504107215</v>
      </c>
      <c r="N6477">
        <v>8315429.084999999</v>
      </c>
      <c r="O6477">
        <v>7963685.3699999992</v>
      </c>
      <c r="P6477">
        <v>9183840.6600000001</v>
      </c>
      <c r="Q6477">
        <v>8621656.6049999986</v>
      </c>
      <c r="S6477" t="s">
        <v>174</v>
      </c>
    </row>
    <row r="6478" spans="1:19" x14ac:dyDescent="0.2">
      <c r="A6478" t="str">
        <f t="shared" si="101"/>
        <v>AgenteBilingüeEspecializadoAgronomía,veterinariayafinesEnlasinstalacionesdelaEntidadCompradoraJornadaOrdinaria Zona2Oro</v>
      </c>
      <c r="B6478" t="s">
        <v>6793</v>
      </c>
      <c r="C6478" t="s">
        <v>19</v>
      </c>
      <c r="D6478" t="s">
        <v>95</v>
      </c>
      <c r="E6478" t="s">
        <v>672</v>
      </c>
      <c r="F6478" t="s">
        <v>3272</v>
      </c>
      <c r="G6478" t="s">
        <v>334</v>
      </c>
      <c r="H6478" t="s">
        <v>93</v>
      </c>
      <c r="I6478" t="s">
        <v>3</v>
      </c>
      <c r="J6478" t="s">
        <v>5</v>
      </c>
      <c r="K6478">
        <v>7557128.9936575228</v>
      </c>
      <c r="L6478">
        <v>8011494.0899999989</v>
      </c>
      <c r="M6478">
        <v>9396236.6248570662</v>
      </c>
      <c r="N6478">
        <v>8335750.2749999994</v>
      </c>
      <c r="O6478">
        <v>7963685.3699999992</v>
      </c>
      <c r="P6478">
        <v>9377184.8699999992</v>
      </c>
      <c r="Q6478">
        <v>9003879</v>
      </c>
      <c r="S6478" t="s">
        <v>174</v>
      </c>
    </row>
    <row r="6479" spans="1:19" x14ac:dyDescent="0.2">
      <c r="A6479" t="str">
        <f t="shared" si="101"/>
        <v>AgenteBilingüeEspecializadoAgronomía,veterinariayafinesEnlasinstalacionesdelaEntidadCompradoraJornadaOrdinaria Zona2Platino</v>
      </c>
      <c r="B6479" t="s">
        <v>6794</v>
      </c>
      <c r="C6479" t="s">
        <v>19</v>
      </c>
      <c r="D6479" t="s">
        <v>95</v>
      </c>
      <c r="E6479" t="s">
        <v>672</v>
      </c>
      <c r="F6479" t="s">
        <v>3272</v>
      </c>
      <c r="G6479" t="s">
        <v>334</v>
      </c>
      <c r="H6479" t="s">
        <v>93</v>
      </c>
      <c r="I6479" t="s">
        <v>134</v>
      </c>
      <c r="J6479" t="s">
        <v>5</v>
      </c>
      <c r="K6479">
        <v>7557128.9936575228</v>
      </c>
      <c r="L6479">
        <v>8247126.3299999991</v>
      </c>
      <c r="M6479">
        <v>9673166.6756928191</v>
      </c>
      <c r="N6479">
        <v>8356070.4299999997</v>
      </c>
      <c r="O6479">
        <v>7963685.3699999992</v>
      </c>
      <c r="P6479">
        <v>9578844.2699999996</v>
      </c>
      <c r="Q6479">
        <v>9569538.584999999</v>
      </c>
      <c r="S6479" t="s">
        <v>174</v>
      </c>
    </row>
    <row r="6480" spans="1:19" x14ac:dyDescent="0.2">
      <c r="A6480" t="str">
        <f t="shared" si="101"/>
        <v>AgenteBilingüeEspecializadoAgronomía,veterinariayafinesEnlasinstalacionesdelaEntidadCompradoraJornadaOrdinaria Zona3Plata</v>
      </c>
      <c r="B6480" t="s">
        <v>6795</v>
      </c>
      <c r="C6480" t="s">
        <v>19</v>
      </c>
      <c r="D6480" t="s">
        <v>95</v>
      </c>
      <c r="E6480" t="s">
        <v>672</v>
      </c>
      <c r="F6480" t="s">
        <v>3272</v>
      </c>
      <c r="G6480" t="s">
        <v>334</v>
      </c>
      <c r="H6480" t="s">
        <v>94</v>
      </c>
      <c r="I6480" t="s">
        <v>2</v>
      </c>
      <c r="J6480" t="s">
        <v>5</v>
      </c>
      <c r="K6480">
        <v>7557128.9936575228</v>
      </c>
      <c r="L6480">
        <v>8006918.3549999995</v>
      </c>
      <c r="M6480">
        <v>9134721.5504107215</v>
      </c>
      <c r="N6480">
        <v>8330765.7149999989</v>
      </c>
      <c r="O6480">
        <v>7963685.3699999992</v>
      </c>
      <c r="P6480">
        <v>9227050.875</v>
      </c>
      <c r="Q6480">
        <v>8621656.6049999986</v>
      </c>
      <c r="S6480" t="s">
        <v>174</v>
      </c>
    </row>
    <row r="6481" spans="1:19" x14ac:dyDescent="0.2">
      <c r="A6481" t="str">
        <f t="shared" si="101"/>
        <v>AgenteBilingüeEspecializadoAgronomía,veterinariayafinesEnlasinstalacionesdelaEntidadCompradoraJornadaOrdinaria Zona3Oro</v>
      </c>
      <c r="B6481" t="s">
        <v>6796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94</v>
      </c>
      <c r="I6481" t="s">
        <v>3</v>
      </c>
      <c r="J6481" t="s">
        <v>5</v>
      </c>
      <c r="K6481">
        <v>7557128.9936575228</v>
      </c>
      <c r="L6481">
        <v>8167056.6599999992</v>
      </c>
      <c r="M6481">
        <v>9396236.6248570662</v>
      </c>
      <c r="N6481">
        <v>8351852.8049999997</v>
      </c>
      <c r="O6481">
        <v>7963685.3699999992</v>
      </c>
      <c r="P6481">
        <v>9421303.8149999995</v>
      </c>
      <c r="Q6481">
        <v>9003879</v>
      </c>
      <c r="S6481" t="s">
        <v>174</v>
      </c>
    </row>
    <row r="6482" spans="1:19" x14ac:dyDescent="0.2">
      <c r="A6482" t="str">
        <f t="shared" si="101"/>
        <v>AgenteBilingüeEspecializadoAgronomía,veterinariayafinesEnlasinstalacionesdelaEntidadCompradoraJornadaOrdinaria Zona3Platino</v>
      </c>
      <c r="B6482" t="s">
        <v>6797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94</v>
      </c>
      <c r="I6482" t="s">
        <v>134</v>
      </c>
      <c r="J6482" t="s">
        <v>5</v>
      </c>
      <c r="K6482">
        <v>7557128.9936575228</v>
      </c>
      <c r="L6482">
        <v>8407264.6349999998</v>
      </c>
      <c r="M6482">
        <v>9673166.6756928191</v>
      </c>
      <c r="N6482">
        <v>8372939.8949999996</v>
      </c>
      <c r="O6482">
        <v>7963685.3699999992</v>
      </c>
      <c r="P6482">
        <v>9623913.3449999988</v>
      </c>
      <c r="Q6482">
        <v>9569538.584999999</v>
      </c>
      <c r="S6482" t="s">
        <v>174</v>
      </c>
    </row>
    <row r="6483" spans="1:19" x14ac:dyDescent="0.2">
      <c r="A6483" t="str">
        <f t="shared" si="101"/>
        <v>AgenteBilingüeEspecializadoAgronomía,veterinariayafinesEnlasinstalacionesdelaEntidadCompradoraHoraextradiurnaZona1Plata</v>
      </c>
      <c r="B6483" t="s">
        <v>6798</v>
      </c>
      <c r="C6483" t="s">
        <v>19</v>
      </c>
      <c r="D6483" t="s">
        <v>95</v>
      </c>
      <c r="E6483" t="s">
        <v>672</v>
      </c>
      <c r="F6483" t="s">
        <v>3272</v>
      </c>
      <c r="G6483" t="s">
        <v>172</v>
      </c>
      <c r="H6483" t="s">
        <v>92</v>
      </c>
      <c r="I6483" t="s">
        <v>2</v>
      </c>
      <c r="J6483" t="s">
        <v>25</v>
      </c>
      <c r="K6483">
        <v>38558.439738677138</v>
      </c>
      <c r="L6483">
        <v>41557.32</v>
      </c>
      <c r="M6483">
        <v>51815.03791545517</v>
      </c>
      <c r="N6483">
        <v>35772.704999999994</v>
      </c>
      <c r="O6483">
        <v>36174.284999999996</v>
      </c>
      <c r="P6483">
        <v>45908.46</v>
      </c>
      <c r="Q6483">
        <v>56509.964999999997</v>
      </c>
      <c r="S6483" t="s">
        <v>174</v>
      </c>
    </row>
    <row r="6484" spans="1:19" x14ac:dyDescent="0.2">
      <c r="A6484" t="str">
        <f t="shared" si="101"/>
        <v>AgenteBilingüeEspecializadoAgronomía,veterinariayafinesEnlasinstalacionesdelaEntidadCompradoraHoraextradiurnaZona1Oro</v>
      </c>
      <c r="B6484" t="s">
        <v>6799</v>
      </c>
      <c r="C6484" t="s">
        <v>19</v>
      </c>
      <c r="D6484" t="s">
        <v>95</v>
      </c>
      <c r="E6484" t="s">
        <v>672</v>
      </c>
      <c r="F6484" t="s">
        <v>3272</v>
      </c>
      <c r="G6484" t="s">
        <v>172</v>
      </c>
      <c r="H6484" t="s">
        <v>92</v>
      </c>
      <c r="I6484" t="s">
        <v>3</v>
      </c>
      <c r="J6484" t="s">
        <v>25</v>
      </c>
      <c r="K6484">
        <v>38558.439738677138</v>
      </c>
      <c r="L6484">
        <v>42389.46</v>
      </c>
      <c r="M6484">
        <v>53298.4343630777</v>
      </c>
      <c r="N6484">
        <v>35772.704999999994</v>
      </c>
      <c r="O6484">
        <v>36174.284999999996</v>
      </c>
      <c r="P6484">
        <v>46874.114999999998</v>
      </c>
      <c r="Q6484">
        <v>59014.664999999994</v>
      </c>
      <c r="S6484" t="s">
        <v>174</v>
      </c>
    </row>
    <row r="6485" spans="1:19" x14ac:dyDescent="0.2">
      <c r="A6485" t="str">
        <f t="shared" si="101"/>
        <v>AgenteBilingüeEspecializadoAgronomía,veterinariayafinesEnlasinstalacionesdelaEntidadCompradoraHoraextradiurnaZona1Platino</v>
      </c>
      <c r="B6485" t="s">
        <v>6800</v>
      </c>
      <c r="C6485" t="s">
        <v>19</v>
      </c>
      <c r="D6485" t="s">
        <v>95</v>
      </c>
      <c r="E6485" t="s">
        <v>672</v>
      </c>
      <c r="F6485" t="s">
        <v>3272</v>
      </c>
      <c r="G6485" t="s">
        <v>172</v>
      </c>
      <c r="H6485" t="s">
        <v>92</v>
      </c>
      <c r="I6485" t="s">
        <v>134</v>
      </c>
      <c r="J6485" t="s">
        <v>25</v>
      </c>
      <c r="K6485">
        <v>38558.439738677138</v>
      </c>
      <c r="L6485">
        <v>43635.6</v>
      </c>
      <c r="M6485">
        <v>54869.269445985978</v>
      </c>
      <c r="N6485">
        <v>35772.704999999994</v>
      </c>
      <c r="O6485">
        <v>36174.284999999996</v>
      </c>
      <c r="P6485">
        <v>47882.204999999994</v>
      </c>
      <c r="Q6485">
        <v>62722.034999999996</v>
      </c>
      <c r="S6485" t="s">
        <v>174</v>
      </c>
    </row>
    <row r="6486" spans="1:19" x14ac:dyDescent="0.2">
      <c r="A6486" t="str">
        <f t="shared" si="101"/>
        <v>AgenteBilingüeEspecializadoAgronomía,veterinariayafinesEnlasinstalacionesdelaEntidadCompradoraHoraextradiurnaZona2Plata</v>
      </c>
      <c r="B6486" t="s">
        <v>6801</v>
      </c>
      <c r="C6486" t="s">
        <v>19</v>
      </c>
      <c r="D6486" t="s">
        <v>95</v>
      </c>
      <c r="E6486" t="s">
        <v>672</v>
      </c>
      <c r="F6486" t="s">
        <v>3272</v>
      </c>
      <c r="G6486" t="s">
        <v>172</v>
      </c>
      <c r="H6486" t="s">
        <v>93</v>
      </c>
      <c r="I6486" t="s">
        <v>2</v>
      </c>
      <c r="J6486" t="s">
        <v>25</v>
      </c>
      <c r="K6486">
        <v>38558.439738677138</v>
      </c>
      <c r="L6486">
        <v>42804.494999999995</v>
      </c>
      <c r="M6486">
        <v>51815.03791545517</v>
      </c>
      <c r="N6486">
        <v>35772.704999999994</v>
      </c>
      <c r="O6486">
        <v>36174.284999999996</v>
      </c>
      <c r="P6486">
        <v>48786.794999999998</v>
      </c>
      <c r="Q6486">
        <v>56509.964999999997</v>
      </c>
      <c r="S6486" t="s">
        <v>174</v>
      </c>
    </row>
    <row r="6487" spans="1:19" x14ac:dyDescent="0.2">
      <c r="A6487" t="str">
        <f t="shared" si="101"/>
        <v>AgenteBilingüeEspecializadoAgronomía,veterinariayafinesEnlasinstalacionesdelaEntidadCompradoraHoraextradiurnaZona2Oro</v>
      </c>
      <c r="B6487" t="s">
        <v>6802</v>
      </c>
      <c r="C6487" t="s">
        <v>19</v>
      </c>
      <c r="D6487" t="s">
        <v>95</v>
      </c>
      <c r="E6487" t="s">
        <v>672</v>
      </c>
      <c r="F6487" t="s">
        <v>3272</v>
      </c>
      <c r="G6487" t="s">
        <v>172</v>
      </c>
      <c r="H6487" t="s">
        <v>93</v>
      </c>
      <c r="I6487" t="s">
        <v>3</v>
      </c>
      <c r="J6487" t="s">
        <v>25</v>
      </c>
      <c r="K6487">
        <v>38558.439738677138</v>
      </c>
      <c r="L6487">
        <v>43661.474999999999</v>
      </c>
      <c r="M6487">
        <v>53298.4343630777</v>
      </c>
      <c r="N6487">
        <v>35772.704999999994</v>
      </c>
      <c r="O6487">
        <v>36174.284999999996</v>
      </c>
      <c r="P6487">
        <v>49813.514999999999</v>
      </c>
      <c r="Q6487">
        <v>59014.664999999994</v>
      </c>
      <c r="S6487" t="s">
        <v>174</v>
      </c>
    </row>
    <row r="6488" spans="1:19" x14ac:dyDescent="0.2">
      <c r="A6488" t="str">
        <f t="shared" si="101"/>
        <v>AgenteBilingüeEspecializadoAgronomía,veterinariayafinesEnlasinstalacionesdelaEntidadCompradoraHoraextradiurnaZona2Platino</v>
      </c>
      <c r="B6488" t="s">
        <v>6803</v>
      </c>
      <c r="C6488" t="s">
        <v>19</v>
      </c>
      <c r="D6488" t="s">
        <v>95</v>
      </c>
      <c r="E6488" t="s">
        <v>672</v>
      </c>
      <c r="F6488" t="s">
        <v>3272</v>
      </c>
      <c r="G6488" t="s">
        <v>172</v>
      </c>
      <c r="H6488" t="s">
        <v>93</v>
      </c>
      <c r="I6488" t="s">
        <v>134</v>
      </c>
      <c r="J6488" t="s">
        <v>25</v>
      </c>
      <c r="K6488">
        <v>38558.439738677138</v>
      </c>
      <c r="L6488">
        <v>44944.875</v>
      </c>
      <c r="M6488">
        <v>54869.269445985978</v>
      </c>
      <c r="N6488">
        <v>35772.704999999994</v>
      </c>
      <c r="O6488">
        <v>36174.284999999996</v>
      </c>
      <c r="P6488">
        <v>50884.74</v>
      </c>
      <c r="Q6488">
        <v>62722.034999999996</v>
      </c>
      <c r="S6488" t="s">
        <v>174</v>
      </c>
    </row>
    <row r="6489" spans="1:19" x14ac:dyDescent="0.2">
      <c r="A6489" t="str">
        <f t="shared" si="101"/>
        <v>AgenteBilingüeEspecializadoAgronomía,veterinariayafinesEnlasinstalacionesdelaEntidadCompradoraHoraextradiurnaZona3Plata</v>
      </c>
      <c r="B6489" t="s">
        <v>6804</v>
      </c>
      <c r="C6489" t="s">
        <v>19</v>
      </c>
      <c r="D6489" t="s">
        <v>95</v>
      </c>
      <c r="E6489" t="s">
        <v>672</v>
      </c>
      <c r="F6489" t="s">
        <v>3272</v>
      </c>
      <c r="G6489" t="s">
        <v>172</v>
      </c>
      <c r="H6489" t="s">
        <v>94</v>
      </c>
      <c r="I6489" t="s">
        <v>2</v>
      </c>
      <c r="J6489" t="s">
        <v>25</v>
      </c>
      <c r="K6489">
        <v>38558.439738677138</v>
      </c>
      <c r="L6489">
        <v>43635.6</v>
      </c>
      <c r="M6489">
        <v>51815.03791545517</v>
      </c>
      <c r="N6489">
        <v>35772.704999999994</v>
      </c>
      <c r="O6489">
        <v>36174.284999999996</v>
      </c>
      <c r="P6489">
        <v>49016.564999999995</v>
      </c>
      <c r="Q6489">
        <v>56509.964999999997</v>
      </c>
      <c r="S6489" t="s">
        <v>174</v>
      </c>
    </row>
    <row r="6490" spans="1:19" x14ac:dyDescent="0.2">
      <c r="A6490" t="str">
        <f t="shared" si="101"/>
        <v>AgenteBilingüeEspecializadoAgronomía,veterinariayafinesEnlasinstalacionesdelaEntidadCompradoraHoraextradiurnaZona3Oro</v>
      </c>
      <c r="B6490" t="s">
        <v>6805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94</v>
      </c>
      <c r="I6490" t="s">
        <v>3</v>
      </c>
      <c r="J6490" t="s">
        <v>25</v>
      </c>
      <c r="K6490">
        <v>38558.439738677138</v>
      </c>
      <c r="L6490">
        <v>44509.14</v>
      </c>
      <c r="M6490">
        <v>53298.4343630777</v>
      </c>
      <c r="N6490">
        <v>35772.704999999994</v>
      </c>
      <c r="O6490">
        <v>36174.284999999996</v>
      </c>
      <c r="P6490">
        <v>50048.46</v>
      </c>
      <c r="Q6490">
        <v>59014.664999999994</v>
      </c>
      <c r="S6490" t="s">
        <v>174</v>
      </c>
    </row>
    <row r="6491" spans="1:19" x14ac:dyDescent="0.2">
      <c r="A6491" t="str">
        <f t="shared" si="101"/>
        <v>AgenteBilingüeEspecializadoAgronomía,veterinariayafinesEnlasinstalacionesdelaEntidadCompradoraHoraextradiurnaZona3Platino</v>
      </c>
      <c r="B6491" t="s">
        <v>6806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94</v>
      </c>
      <c r="I6491" t="s">
        <v>134</v>
      </c>
      <c r="J6491" t="s">
        <v>25</v>
      </c>
      <c r="K6491">
        <v>38558.439738677138</v>
      </c>
      <c r="L6491">
        <v>45817.38</v>
      </c>
      <c r="M6491">
        <v>54869.269445985978</v>
      </c>
      <c r="N6491">
        <v>35772.704999999994</v>
      </c>
      <c r="O6491">
        <v>36174.284999999996</v>
      </c>
      <c r="P6491">
        <v>51124.859999999993</v>
      </c>
      <c r="Q6491">
        <v>62722.034999999996</v>
      </c>
      <c r="S6491" t="s">
        <v>174</v>
      </c>
    </row>
    <row r="6492" spans="1:19" x14ac:dyDescent="0.2">
      <c r="A6492" t="str">
        <f t="shared" si="101"/>
        <v>AgenteBilingüeEspecializadoAgronomía,veterinariayafinesEnlasinstalacionesdelaEntidadCompradoraHoraextranocturna Zona1Plata</v>
      </c>
      <c r="B6492" t="s">
        <v>6807</v>
      </c>
      <c r="C6492" t="s">
        <v>19</v>
      </c>
      <c r="D6492" t="s">
        <v>95</v>
      </c>
      <c r="E6492" t="s">
        <v>672</v>
      </c>
      <c r="F6492" t="s">
        <v>3272</v>
      </c>
      <c r="G6492" t="s">
        <v>288</v>
      </c>
      <c r="H6492" t="s">
        <v>92</v>
      </c>
      <c r="I6492" t="s">
        <v>2</v>
      </c>
      <c r="J6492" t="s">
        <v>25</v>
      </c>
      <c r="K6492">
        <v>52699.244268885413</v>
      </c>
      <c r="L6492">
        <v>58180.454999999994</v>
      </c>
      <c r="M6492">
        <v>72541.053081637248</v>
      </c>
      <c r="N6492">
        <v>50082.614999999998</v>
      </c>
      <c r="O6492">
        <v>50366.204999999994</v>
      </c>
      <c r="P6492">
        <v>58794.209999999992</v>
      </c>
      <c r="Q6492">
        <v>78433.334999999992</v>
      </c>
      <c r="S6492" t="s">
        <v>174</v>
      </c>
    </row>
    <row r="6493" spans="1:19" x14ac:dyDescent="0.2">
      <c r="A6493" t="str">
        <f t="shared" si="101"/>
        <v>AgenteBilingüeEspecializadoAgronomía,veterinariayafinesEnlasinstalacionesdelaEntidadCompradoraHoraextranocturna Zona1Oro</v>
      </c>
      <c r="B6493" t="s">
        <v>6808</v>
      </c>
      <c r="C6493" t="s">
        <v>19</v>
      </c>
      <c r="D6493" t="s">
        <v>95</v>
      </c>
      <c r="E6493" t="s">
        <v>672</v>
      </c>
      <c r="F6493" t="s">
        <v>3272</v>
      </c>
      <c r="G6493" t="s">
        <v>288</v>
      </c>
      <c r="H6493" t="s">
        <v>92</v>
      </c>
      <c r="I6493" t="s">
        <v>3</v>
      </c>
      <c r="J6493" t="s">
        <v>25</v>
      </c>
      <c r="K6493">
        <v>52699.244268885413</v>
      </c>
      <c r="L6493">
        <v>59344.829999999994</v>
      </c>
      <c r="M6493">
        <v>74617.808108308804</v>
      </c>
      <c r="N6493">
        <v>50082.614999999998</v>
      </c>
      <c r="O6493">
        <v>50366.204999999994</v>
      </c>
      <c r="P6493">
        <v>60032.069999999992</v>
      </c>
      <c r="Q6493">
        <v>81910.934999999998</v>
      </c>
      <c r="S6493" t="s">
        <v>174</v>
      </c>
    </row>
    <row r="6494" spans="1:19" x14ac:dyDescent="0.2">
      <c r="A6494" t="str">
        <f t="shared" si="101"/>
        <v>AgenteBilingüeEspecializadoAgronomía,veterinariayafinesEnlasinstalacionesdelaEntidadCompradoraHoraextranocturna Zona1Platino</v>
      </c>
      <c r="B6494" t="s">
        <v>6809</v>
      </c>
      <c r="C6494" t="s">
        <v>19</v>
      </c>
      <c r="D6494" t="s">
        <v>95</v>
      </c>
      <c r="E6494" t="s">
        <v>672</v>
      </c>
      <c r="F6494" t="s">
        <v>3272</v>
      </c>
      <c r="G6494" t="s">
        <v>288</v>
      </c>
      <c r="H6494" t="s">
        <v>92</v>
      </c>
      <c r="I6494" t="s">
        <v>134</v>
      </c>
      <c r="J6494" t="s">
        <v>25</v>
      </c>
      <c r="K6494">
        <v>52699.244268885413</v>
      </c>
      <c r="L6494">
        <v>61089.84</v>
      </c>
      <c r="M6494">
        <v>76816.977224380389</v>
      </c>
      <c r="N6494">
        <v>50082.614999999998</v>
      </c>
      <c r="O6494">
        <v>50366.204999999994</v>
      </c>
      <c r="P6494">
        <v>61322.714999999997</v>
      </c>
      <c r="Q6494">
        <v>87056.954999999987</v>
      </c>
      <c r="S6494" t="s">
        <v>174</v>
      </c>
    </row>
    <row r="6495" spans="1:19" x14ac:dyDescent="0.2">
      <c r="A6495" t="str">
        <f t="shared" si="101"/>
        <v>AgenteBilingüeEspecializadoAgronomía,veterinariayafinesEnlasinstalacionesdelaEntidadCompradoraHoraextranocturna Zona2Plata</v>
      </c>
      <c r="B6495" t="s">
        <v>6810</v>
      </c>
      <c r="C6495" t="s">
        <v>19</v>
      </c>
      <c r="D6495" t="s">
        <v>95</v>
      </c>
      <c r="E6495" t="s">
        <v>672</v>
      </c>
      <c r="F6495" t="s">
        <v>3272</v>
      </c>
      <c r="G6495" t="s">
        <v>288</v>
      </c>
      <c r="H6495" t="s">
        <v>93</v>
      </c>
      <c r="I6495" t="s">
        <v>2</v>
      </c>
      <c r="J6495" t="s">
        <v>25</v>
      </c>
      <c r="K6495">
        <v>52699.244268885413</v>
      </c>
      <c r="L6495">
        <v>59926.499999999993</v>
      </c>
      <c r="M6495">
        <v>72541.053081637248</v>
      </c>
      <c r="N6495">
        <v>50082.614999999998</v>
      </c>
      <c r="O6495">
        <v>50366.204999999994</v>
      </c>
      <c r="P6495">
        <v>62480.88</v>
      </c>
      <c r="Q6495">
        <v>78433.334999999992</v>
      </c>
      <c r="S6495" t="s">
        <v>174</v>
      </c>
    </row>
    <row r="6496" spans="1:19" x14ac:dyDescent="0.2">
      <c r="A6496" t="str">
        <f t="shared" si="101"/>
        <v>AgenteBilingüeEspecializadoAgronomía,veterinariayafinesEnlasinstalacionesdelaEntidadCompradoraHoraextranocturna Zona2Oro</v>
      </c>
      <c r="B6496" t="s">
        <v>6811</v>
      </c>
      <c r="C6496" t="s">
        <v>19</v>
      </c>
      <c r="D6496" t="s">
        <v>95</v>
      </c>
      <c r="E6496" t="s">
        <v>672</v>
      </c>
      <c r="F6496" t="s">
        <v>3272</v>
      </c>
      <c r="G6496" t="s">
        <v>288</v>
      </c>
      <c r="H6496" t="s">
        <v>93</v>
      </c>
      <c r="I6496" t="s">
        <v>3</v>
      </c>
      <c r="J6496" t="s">
        <v>25</v>
      </c>
      <c r="K6496">
        <v>52699.244268885413</v>
      </c>
      <c r="L6496">
        <v>61126.064999999995</v>
      </c>
      <c r="M6496">
        <v>74617.808108308804</v>
      </c>
      <c r="N6496">
        <v>50082.614999999998</v>
      </c>
      <c r="O6496">
        <v>50366.204999999994</v>
      </c>
      <c r="P6496">
        <v>63796.364999999998</v>
      </c>
      <c r="Q6496">
        <v>81910.934999999998</v>
      </c>
      <c r="S6496" t="s">
        <v>174</v>
      </c>
    </row>
    <row r="6497" spans="1:19" x14ac:dyDescent="0.2">
      <c r="A6497" t="str">
        <f t="shared" si="101"/>
        <v>AgenteBilingüeEspecializadoAgronomía,veterinariayafinesEnlasinstalacionesdelaEntidadCompradoraHoraextranocturna Zona2Platino</v>
      </c>
      <c r="B6497" t="s">
        <v>6812</v>
      </c>
      <c r="C6497" t="s">
        <v>19</v>
      </c>
      <c r="D6497" t="s">
        <v>95</v>
      </c>
      <c r="E6497" t="s">
        <v>672</v>
      </c>
      <c r="F6497" t="s">
        <v>3272</v>
      </c>
      <c r="G6497" t="s">
        <v>288</v>
      </c>
      <c r="H6497" t="s">
        <v>93</v>
      </c>
      <c r="I6497" t="s">
        <v>134</v>
      </c>
      <c r="J6497" t="s">
        <v>25</v>
      </c>
      <c r="K6497">
        <v>52699.244268885413</v>
      </c>
      <c r="L6497">
        <v>62922.824999999997</v>
      </c>
      <c r="M6497">
        <v>76816.977224380389</v>
      </c>
      <c r="N6497">
        <v>50082.614999999998</v>
      </c>
      <c r="O6497">
        <v>50366.204999999994</v>
      </c>
      <c r="P6497">
        <v>65168.774999999994</v>
      </c>
      <c r="Q6497">
        <v>87056.954999999987</v>
      </c>
      <c r="S6497" t="s">
        <v>174</v>
      </c>
    </row>
    <row r="6498" spans="1:19" x14ac:dyDescent="0.2">
      <c r="A6498" t="str">
        <f t="shared" si="101"/>
        <v>AgenteBilingüeEspecializadoAgronomía,veterinariayafinesEnlasinstalacionesdelaEntidadCompradoraHoraextranocturna Zona3Plata</v>
      </c>
      <c r="B6498" t="s">
        <v>6813</v>
      </c>
      <c r="C6498" t="s">
        <v>19</v>
      </c>
      <c r="D6498" t="s">
        <v>95</v>
      </c>
      <c r="E6498" t="s">
        <v>672</v>
      </c>
      <c r="F6498" t="s">
        <v>3272</v>
      </c>
      <c r="G6498" t="s">
        <v>288</v>
      </c>
      <c r="H6498" t="s">
        <v>94</v>
      </c>
      <c r="I6498" t="s">
        <v>2</v>
      </c>
      <c r="J6498" t="s">
        <v>25</v>
      </c>
      <c r="K6498">
        <v>52699.244268885413</v>
      </c>
      <c r="L6498">
        <v>61089.84</v>
      </c>
      <c r="M6498">
        <v>72541.053081637248</v>
      </c>
      <c r="N6498">
        <v>50082.614999999998</v>
      </c>
      <c r="O6498">
        <v>50366.204999999994</v>
      </c>
      <c r="P6498">
        <v>62774.819999999992</v>
      </c>
      <c r="Q6498">
        <v>78433.334999999992</v>
      </c>
      <c r="S6498" t="s">
        <v>174</v>
      </c>
    </row>
    <row r="6499" spans="1:19" x14ac:dyDescent="0.2">
      <c r="A6499" t="str">
        <f t="shared" si="101"/>
        <v>AgenteBilingüeEspecializadoAgronomía,veterinariayafinesEnlasinstalacionesdelaEntidadCompradoraHoraextranocturna Zona3Oro</v>
      </c>
      <c r="B6499" t="s">
        <v>6814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94</v>
      </c>
      <c r="I6499" t="s">
        <v>3</v>
      </c>
      <c r="J6499" t="s">
        <v>25</v>
      </c>
      <c r="K6499">
        <v>52699.244268885413</v>
      </c>
      <c r="L6499">
        <v>62312.174999999996</v>
      </c>
      <c r="M6499">
        <v>74617.808108308804</v>
      </c>
      <c r="N6499">
        <v>50082.614999999998</v>
      </c>
      <c r="O6499">
        <v>50366.204999999994</v>
      </c>
      <c r="P6499">
        <v>64096.514999999992</v>
      </c>
      <c r="Q6499">
        <v>81910.934999999998</v>
      </c>
      <c r="S6499" t="s">
        <v>174</v>
      </c>
    </row>
    <row r="6500" spans="1:19" x14ac:dyDescent="0.2">
      <c r="A6500" t="str">
        <f t="shared" si="101"/>
        <v>AgenteBilingüeEspecializadoAgronomía,veterinariayafinesEnlasinstalacionesdelaEntidadCompradoraHoraextranocturna Zona3Platino</v>
      </c>
      <c r="B6500" t="s">
        <v>6815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94</v>
      </c>
      <c r="I6500" t="s">
        <v>134</v>
      </c>
      <c r="J6500" t="s">
        <v>25</v>
      </c>
      <c r="K6500">
        <v>52699.244268885413</v>
      </c>
      <c r="L6500">
        <v>64145.159999999996</v>
      </c>
      <c r="M6500">
        <v>76816.977224380389</v>
      </c>
      <c r="N6500">
        <v>50082.614999999998</v>
      </c>
      <c r="O6500">
        <v>50366.204999999994</v>
      </c>
      <c r="P6500">
        <v>65475.134999999995</v>
      </c>
      <c r="Q6500">
        <v>87056.954999999987</v>
      </c>
      <c r="S6500" t="s">
        <v>174</v>
      </c>
    </row>
    <row r="6501" spans="1:19" x14ac:dyDescent="0.2">
      <c r="A6501" t="str">
        <f t="shared" si="101"/>
        <v>AgenteBilingüeEspecializadoAgronomía,veterinariayafinesEnlasinstalacionesdelaEntidadCompradoraHoraextradominicalyfestivoZona1Plata</v>
      </c>
      <c r="B6501" t="s">
        <v>6816</v>
      </c>
      <c r="C6501" t="s">
        <v>19</v>
      </c>
      <c r="D6501" t="s">
        <v>95</v>
      </c>
      <c r="E6501" t="s">
        <v>672</v>
      </c>
      <c r="F6501" t="s">
        <v>3272</v>
      </c>
      <c r="G6501" t="s">
        <v>90</v>
      </c>
      <c r="H6501" t="s">
        <v>92</v>
      </c>
      <c r="I6501" t="s">
        <v>2</v>
      </c>
      <c r="J6501" t="s">
        <v>25</v>
      </c>
      <c r="K6501">
        <v>66840.048799093696</v>
      </c>
      <c r="L6501">
        <v>66492.539999999994</v>
      </c>
      <c r="M6501">
        <v>82904.060664728269</v>
      </c>
      <c r="N6501">
        <v>71546.444999999992</v>
      </c>
      <c r="O6501">
        <v>57461.13</v>
      </c>
      <c r="P6501">
        <v>65238.119999999995</v>
      </c>
      <c r="Q6501">
        <v>87317.774999999994</v>
      </c>
      <c r="S6501" t="s">
        <v>174</v>
      </c>
    </row>
    <row r="6502" spans="1:19" x14ac:dyDescent="0.2">
      <c r="A6502" t="str">
        <f t="shared" si="101"/>
        <v>AgenteBilingüeEspecializadoAgronomía,veterinariayafinesEnlasinstalacionesdelaEntidadCompradoraHoraextradominicalyfestivoZona1Oro</v>
      </c>
      <c r="B6502" t="s">
        <v>6817</v>
      </c>
      <c r="C6502" t="s">
        <v>19</v>
      </c>
      <c r="D6502" t="s">
        <v>95</v>
      </c>
      <c r="E6502" t="s">
        <v>672</v>
      </c>
      <c r="F6502" t="s">
        <v>3272</v>
      </c>
      <c r="G6502" t="s">
        <v>90</v>
      </c>
      <c r="H6502" t="s">
        <v>92</v>
      </c>
      <c r="I6502" t="s">
        <v>3</v>
      </c>
      <c r="J6502" t="s">
        <v>25</v>
      </c>
      <c r="K6502">
        <v>66840.048799093696</v>
      </c>
      <c r="L6502">
        <v>67822.514999999999</v>
      </c>
      <c r="M6502">
        <v>85277.494980924326</v>
      </c>
      <c r="N6502">
        <v>71546.444999999992</v>
      </c>
      <c r="O6502">
        <v>57461.13</v>
      </c>
      <c r="P6502">
        <v>66611.564999999988</v>
      </c>
      <c r="Q6502">
        <v>91188.674999999988</v>
      </c>
      <c r="S6502" t="s">
        <v>174</v>
      </c>
    </row>
    <row r="6503" spans="1:19" x14ac:dyDescent="0.2">
      <c r="A6503" t="str">
        <f t="shared" si="101"/>
        <v>AgenteBilingüeEspecializadoAgronomía,veterinariayafinesEnlasinstalacionesdelaEntidadCompradoraHoraextradominicalyfestivoZona1Platino</v>
      </c>
      <c r="B6503" t="s">
        <v>6818</v>
      </c>
      <c r="C6503" t="s">
        <v>19</v>
      </c>
      <c r="D6503" t="s">
        <v>95</v>
      </c>
      <c r="E6503" t="s">
        <v>672</v>
      </c>
      <c r="F6503" t="s">
        <v>3272</v>
      </c>
      <c r="G6503" t="s">
        <v>90</v>
      </c>
      <c r="H6503" t="s">
        <v>92</v>
      </c>
      <c r="I6503" t="s">
        <v>134</v>
      </c>
      <c r="J6503" t="s">
        <v>25</v>
      </c>
      <c r="K6503">
        <v>66840.048799093696</v>
      </c>
      <c r="L6503">
        <v>69817.994999999995</v>
      </c>
      <c r="M6503">
        <v>87790.831113577573</v>
      </c>
      <c r="N6503">
        <v>71546.444999999992</v>
      </c>
      <c r="O6503">
        <v>57461.13</v>
      </c>
      <c r="P6503">
        <v>68044.00499999999</v>
      </c>
      <c r="Q6503">
        <v>96917.4</v>
      </c>
      <c r="S6503" t="s">
        <v>174</v>
      </c>
    </row>
    <row r="6504" spans="1:19" x14ac:dyDescent="0.2">
      <c r="A6504" t="str">
        <f t="shared" si="101"/>
        <v>AgenteBilingüeEspecializadoAgronomía,veterinariayafinesEnlasinstalacionesdelaEntidadCompradoraHoraextradominicalyfestivoZona2Plata</v>
      </c>
      <c r="B6504" t="s">
        <v>6819</v>
      </c>
      <c r="C6504" t="s">
        <v>19</v>
      </c>
      <c r="D6504" t="s">
        <v>95</v>
      </c>
      <c r="E6504" t="s">
        <v>672</v>
      </c>
      <c r="F6504" t="s">
        <v>3272</v>
      </c>
      <c r="G6504" t="s">
        <v>90</v>
      </c>
      <c r="H6504" t="s">
        <v>93</v>
      </c>
      <c r="I6504" t="s">
        <v>2</v>
      </c>
      <c r="J6504" t="s">
        <v>25</v>
      </c>
      <c r="K6504">
        <v>66840.048799093696</v>
      </c>
      <c r="L6504">
        <v>68488.01999999999</v>
      </c>
      <c r="M6504">
        <v>82904.060664728269</v>
      </c>
      <c r="N6504">
        <v>71546.444999999992</v>
      </c>
      <c r="O6504">
        <v>57461.13</v>
      </c>
      <c r="P6504">
        <v>69328.439999999988</v>
      </c>
      <c r="Q6504">
        <v>87317.774999999994</v>
      </c>
      <c r="S6504" t="s">
        <v>174</v>
      </c>
    </row>
    <row r="6505" spans="1:19" x14ac:dyDescent="0.2">
      <c r="A6505" t="str">
        <f t="shared" si="101"/>
        <v>AgenteBilingüeEspecializadoAgronomía,veterinariayafinesEnlasinstalacionesdelaEntidadCompradoraHoraextradominicalyfestivoZona2Oro</v>
      </c>
      <c r="B6505" t="s">
        <v>6820</v>
      </c>
      <c r="C6505" t="s">
        <v>19</v>
      </c>
      <c r="D6505" t="s">
        <v>95</v>
      </c>
      <c r="E6505" t="s">
        <v>672</v>
      </c>
      <c r="F6505" t="s">
        <v>3272</v>
      </c>
      <c r="G6505" t="s">
        <v>90</v>
      </c>
      <c r="H6505" t="s">
        <v>93</v>
      </c>
      <c r="I6505" t="s">
        <v>3</v>
      </c>
      <c r="J6505" t="s">
        <v>25</v>
      </c>
      <c r="K6505">
        <v>66840.048799093696</v>
      </c>
      <c r="L6505">
        <v>69857.324999999997</v>
      </c>
      <c r="M6505">
        <v>85277.494980924326</v>
      </c>
      <c r="N6505">
        <v>71546.444999999992</v>
      </c>
      <c r="O6505">
        <v>57461.13</v>
      </c>
      <c r="P6505">
        <v>70788.824999999997</v>
      </c>
      <c r="Q6505">
        <v>91188.674999999988</v>
      </c>
      <c r="S6505" t="s">
        <v>174</v>
      </c>
    </row>
    <row r="6506" spans="1:19" x14ac:dyDescent="0.2">
      <c r="A6506" t="str">
        <f t="shared" si="101"/>
        <v>AgenteBilingüeEspecializadoAgronomía,veterinariayafinesEnlasinstalacionesdelaEntidadCompradoraHoraextradominicalyfestivoZona2Platino</v>
      </c>
      <c r="B6506" t="s">
        <v>6821</v>
      </c>
      <c r="C6506" t="s">
        <v>19</v>
      </c>
      <c r="D6506" t="s">
        <v>95</v>
      </c>
      <c r="E6506" t="s">
        <v>672</v>
      </c>
      <c r="F6506" t="s">
        <v>3272</v>
      </c>
      <c r="G6506" t="s">
        <v>90</v>
      </c>
      <c r="H6506" t="s">
        <v>93</v>
      </c>
      <c r="I6506" t="s">
        <v>134</v>
      </c>
      <c r="J6506" t="s">
        <v>25</v>
      </c>
      <c r="K6506">
        <v>66840.048799093696</v>
      </c>
      <c r="L6506">
        <v>71912.834999999992</v>
      </c>
      <c r="M6506">
        <v>87790.831113577573</v>
      </c>
      <c r="N6506">
        <v>71546.444999999992</v>
      </c>
      <c r="O6506">
        <v>57461.13</v>
      </c>
      <c r="P6506">
        <v>72310.274999999994</v>
      </c>
      <c r="Q6506">
        <v>96917.4</v>
      </c>
      <c r="S6506" t="s">
        <v>174</v>
      </c>
    </row>
    <row r="6507" spans="1:19" x14ac:dyDescent="0.2">
      <c r="A6507" t="str">
        <f t="shared" si="101"/>
        <v>AgenteBilingüeEspecializadoAgronomía,veterinariayafinesEnlasinstalacionesdelaEntidadCompradoraHoraextradominicalyfestivoZona3Plata</v>
      </c>
      <c r="B6507" t="s">
        <v>6822</v>
      </c>
      <c r="C6507" t="s">
        <v>19</v>
      </c>
      <c r="D6507" t="s">
        <v>95</v>
      </c>
      <c r="E6507" t="s">
        <v>672</v>
      </c>
      <c r="F6507" t="s">
        <v>3272</v>
      </c>
      <c r="G6507" t="s">
        <v>90</v>
      </c>
      <c r="H6507" t="s">
        <v>94</v>
      </c>
      <c r="I6507" t="s">
        <v>2</v>
      </c>
      <c r="J6507" t="s">
        <v>25</v>
      </c>
      <c r="K6507">
        <v>66840.048799093696</v>
      </c>
      <c r="L6507">
        <v>69817.994999999995</v>
      </c>
      <c r="M6507">
        <v>82904.060664728269</v>
      </c>
      <c r="N6507">
        <v>71546.444999999992</v>
      </c>
      <c r="O6507">
        <v>57461.13</v>
      </c>
      <c r="P6507">
        <v>69654.464999999997</v>
      </c>
      <c r="Q6507">
        <v>87317.774999999994</v>
      </c>
      <c r="S6507" t="s">
        <v>174</v>
      </c>
    </row>
    <row r="6508" spans="1:19" x14ac:dyDescent="0.2">
      <c r="A6508" t="str">
        <f t="shared" si="101"/>
        <v>AgenteBilingüeEspecializadoAgronomía,veterinariayafinesEnlasinstalacionesdelaEntidadCompradoraHoraextradominicalyfestivoZona3Oro</v>
      </c>
      <c r="B6508" t="s">
        <v>6823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94</v>
      </c>
      <c r="I6508" t="s">
        <v>3</v>
      </c>
      <c r="J6508" t="s">
        <v>25</v>
      </c>
      <c r="K6508">
        <v>66840.048799093696</v>
      </c>
      <c r="L6508">
        <v>71214.209999999992</v>
      </c>
      <c r="M6508">
        <v>85277.494980924326</v>
      </c>
      <c r="N6508">
        <v>71546.444999999992</v>
      </c>
      <c r="O6508">
        <v>57461.13</v>
      </c>
      <c r="P6508">
        <v>71121.06</v>
      </c>
      <c r="Q6508">
        <v>91188.674999999988</v>
      </c>
      <c r="S6508" t="s">
        <v>174</v>
      </c>
    </row>
    <row r="6509" spans="1:19" x14ac:dyDescent="0.2">
      <c r="A6509" t="str">
        <f t="shared" si="101"/>
        <v>AgenteBilingüeEspecializadoAgronomía,veterinariayafinesEnlasinstalacionesdelaEntidadCompradoraHoraextradominicalyfestivoZona3Platino</v>
      </c>
      <c r="B6509" t="s">
        <v>6824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94</v>
      </c>
      <c r="I6509" t="s">
        <v>134</v>
      </c>
      <c r="J6509" t="s">
        <v>25</v>
      </c>
      <c r="K6509">
        <v>66840.048799093696</v>
      </c>
      <c r="L6509">
        <v>73309.049999999988</v>
      </c>
      <c r="M6509">
        <v>87790.831113577573</v>
      </c>
      <c r="N6509">
        <v>71546.444999999992</v>
      </c>
      <c r="O6509">
        <v>57461.13</v>
      </c>
      <c r="P6509">
        <v>72650.789999999994</v>
      </c>
      <c r="Q6509">
        <v>96917.4</v>
      </c>
      <c r="S6509" t="s">
        <v>174</v>
      </c>
    </row>
    <row r="6510" spans="1:19" x14ac:dyDescent="0.2">
      <c r="A6510" t="str">
        <f t="shared" si="101"/>
        <v>AgenteBilingüeEspecializadoAgronomía,veterinariayafinesEnlasinstalacionesdelaEntidadCompradoraServicio7x24Zona1Plata</v>
      </c>
      <c r="B6510" t="s">
        <v>6825</v>
      </c>
      <c r="C6510" t="s">
        <v>19</v>
      </c>
      <c r="D6510" t="s">
        <v>95</v>
      </c>
      <c r="E6510" t="s">
        <v>672</v>
      </c>
      <c r="F6510" t="s">
        <v>3272</v>
      </c>
      <c r="G6510" t="s">
        <v>91</v>
      </c>
      <c r="H6510" t="s">
        <v>92</v>
      </c>
      <c r="I6510" t="s">
        <v>2</v>
      </c>
      <c r="J6510" t="s">
        <v>260</v>
      </c>
      <c r="K6510">
        <v>24526094.429907449</v>
      </c>
      <c r="L6510">
        <v>34905025.169999994</v>
      </c>
      <c r="M6510">
        <v>36767254.240403153</v>
      </c>
      <c r="N6510">
        <v>31132347.704999998</v>
      </c>
      <c r="O6510">
        <v>31670306.549999997</v>
      </c>
      <c r="P6510">
        <v>45077514.389999993</v>
      </c>
      <c r="Q6510">
        <v>36008177.849999994</v>
      </c>
      <c r="S6510" t="s">
        <v>174</v>
      </c>
    </row>
    <row r="6511" spans="1:19" x14ac:dyDescent="0.2">
      <c r="A6511" t="str">
        <f t="shared" si="101"/>
        <v>AgenteBilingüeEspecializadoAgronomía,veterinariayafinesEnlasinstalacionesdelaEntidadCompradoraServicio7x24Zona1Oro</v>
      </c>
      <c r="B6511" t="s">
        <v>6826</v>
      </c>
      <c r="C6511" t="s">
        <v>19</v>
      </c>
      <c r="D6511" t="s">
        <v>95</v>
      </c>
      <c r="E6511" t="s">
        <v>672</v>
      </c>
      <c r="F6511" t="s">
        <v>3272</v>
      </c>
      <c r="G6511" t="s">
        <v>91</v>
      </c>
      <c r="H6511" t="s">
        <v>92</v>
      </c>
      <c r="I6511" t="s">
        <v>3</v>
      </c>
      <c r="J6511" t="s">
        <v>260</v>
      </c>
      <c r="K6511">
        <v>24526094.429907449</v>
      </c>
      <c r="L6511">
        <v>35603126.460000001</v>
      </c>
      <c r="M6511">
        <v>37819852.415049687</v>
      </c>
      <c r="N6511">
        <v>31310595.404999997</v>
      </c>
      <c r="O6511">
        <v>31670306.549999997</v>
      </c>
      <c r="P6511">
        <v>46026514.169999994</v>
      </c>
      <c r="Q6511">
        <v>37604521.484999999</v>
      </c>
      <c r="S6511" t="s">
        <v>174</v>
      </c>
    </row>
    <row r="6512" spans="1:19" x14ac:dyDescent="0.2">
      <c r="A6512" t="str">
        <f t="shared" si="101"/>
        <v>AgenteBilingüeEspecializadoAgronomía,veterinariayafinesEnlasinstalacionesdelaEntidadCompradoraServicio7x24Zona1Platino</v>
      </c>
      <c r="B6512" t="s">
        <v>6827</v>
      </c>
      <c r="C6512" t="s">
        <v>19</v>
      </c>
      <c r="D6512" t="s">
        <v>95</v>
      </c>
      <c r="E6512" t="s">
        <v>672</v>
      </c>
      <c r="F6512" t="s">
        <v>3272</v>
      </c>
      <c r="G6512" t="s">
        <v>91</v>
      </c>
      <c r="H6512" t="s">
        <v>92</v>
      </c>
      <c r="I6512" t="s">
        <v>134</v>
      </c>
      <c r="J6512" t="s">
        <v>260</v>
      </c>
      <c r="K6512">
        <v>24526094.429907449</v>
      </c>
      <c r="L6512">
        <v>36650277.359999999</v>
      </c>
      <c r="M6512">
        <v>38934495.869663589</v>
      </c>
      <c r="N6512">
        <v>31345637.399999999</v>
      </c>
      <c r="O6512">
        <v>31670306.549999997</v>
      </c>
      <c r="P6512">
        <v>47016332.279999994</v>
      </c>
      <c r="Q6512">
        <v>39966985.574999996</v>
      </c>
      <c r="S6512" t="s">
        <v>174</v>
      </c>
    </row>
    <row r="6513" spans="1:19" x14ac:dyDescent="0.2">
      <c r="A6513" t="str">
        <f t="shared" si="101"/>
        <v>AgenteBilingüeEspecializadoAgronomía,veterinariayafinesEnlasinstalacionesdelaEntidadCompradoraServicio7x24Zona2Plata</v>
      </c>
      <c r="B6513" t="s">
        <v>6828</v>
      </c>
      <c r="C6513" t="s">
        <v>19</v>
      </c>
      <c r="D6513" t="s">
        <v>95</v>
      </c>
      <c r="E6513" t="s">
        <v>672</v>
      </c>
      <c r="F6513" t="s">
        <v>3272</v>
      </c>
      <c r="G6513" t="s">
        <v>91</v>
      </c>
      <c r="H6513" t="s">
        <v>93</v>
      </c>
      <c r="I6513" t="s">
        <v>2</v>
      </c>
      <c r="J6513" t="s">
        <v>260</v>
      </c>
      <c r="K6513">
        <v>24526094.429907449</v>
      </c>
      <c r="L6513">
        <v>35952176.07</v>
      </c>
      <c r="M6513">
        <v>36767254.240403153</v>
      </c>
      <c r="N6513">
        <v>31317604.424999997</v>
      </c>
      <c r="O6513">
        <v>31670306.549999997</v>
      </c>
      <c r="P6513">
        <v>47904054.884999998</v>
      </c>
      <c r="Q6513">
        <v>36008177.849999994</v>
      </c>
      <c r="S6513" t="s">
        <v>174</v>
      </c>
    </row>
    <row r="6514" spans="1:19" x14ac:dyDescent="0.2">
      <c r="A6514" t="str">
        <f t="shared" si="101"/>
        <v>AgenteBilingüeEspecializadoAgronomía,veterinariayafinesEnlasinstalacionesdelaEntidadCompradoraServicio7x24Zona2Oro</v>
      </c>
      <c r="B6514" t="s">
        <v>6829</v>
      </c>
      <c r="C6514" t="s">
        <v>19</v>
      </c>
      <c r="D6514" t="s">
        <v>95</v>
      </c>
      <c r="E6514" t="s">
        <v>672</v>
      </c>
      <c r="F6514" t="s">
        <v>3272</v>
      </c>
      <c r="G6514" t="s">
        <v>91</v>
      </c>
      <c r="H6514" t="s">
        <v>93</v>
      </c>
      <c r="I6514" t="s">
        <v>3</v>
      </c>
      <c r="J6514" t="s">
        <v>260</v>
      </c>
      <c r="K6514">
        <v>24526094.429907449</v>
      </c>
      <c r="L6514">
        <v>36671220.584999993</v>
      </c>
      <c r="M6514">
        <v>37819852.415049687</v>
      </c>
      <c r="N6514">
        <v>31354747.469999999</v>
      </c>
      <c r="O6514">
        <v>31670306.549999997</v>
      </c>
      <c r="P6514">
        <v>48912560.954999998</v>
      </c>
      <c r="Q6514">
        <v>37604521.484999999</v>
      </c>
      <c r="S6514" t="s">
        <v>174</v>
      </c>
    </row>
    <row r="6515" spans="1:19" x14ac:dyDescent="0.2">
      <c r="A6515" t="str">
        <f t="shared" si="101"/>
        <v>AgenteBilingüeEspecializadoAgronomía,veterinariayafinesEnlasinstalacionesdelaEntidadCompradoraServicio7x24Zona2Platino</v>
      </c>
      <c r="B6515" t="s">
        <v>6830</v>
      </c>
      <c r="C6515" t="s">
        <v>19</v>
      </c>
      <c r="D6515" t="s">
        <v>95</v>
      </c>
      <c r="E6515" t="s">
        <v>672</v>
      </c>
      <c r="F6515" t="s">
        <v>3272</v>
      </c>
      <c r="G6515" t="s">
        <v>91</v>
      </c>
      <c r="H6515" t="s">
        <v>93</v>
      </c>
      <c r="I6515" t="s">
        <v>134</v>
      </c>
      <c r="J6515" t="s">
        <v>260</v>
      </c>
      <c r="K6515">
        <v>24526094.429907449</v>
      </c>
      <c r="L6515">
        <v>37749785.805</v>
      </c>
      <c r="M6515">
        <v>38934495.869663589</v>
      </c>
      <c r="N6515">
        <v>31391891.549999997</v>
      </c>
      <c r="O6515">
        <v>31670306.549999997</v>
      </c>
      <c r="P6515">
        <v>49964443.874999993</v>
      </c>
      <c r="Q6515">
        <v>39966985.574999996</v>
      </c>
      <c r="S6515" t="s">
        <v>174</v>
      </c>
    </row>
    <row r="6516" spans="1:19" x14ac:dyDescent="0.2">
      <c r="A6516" t="str">
        <f t="shared" si="101"/>
        <v>AgenteBilingüeEspecializadoAgronomía,veterinariayafinesEnlasinstalacionesdelaEntidadCompradoraServicio7x24Zona3Plata</v>
      </c>
      <c r="B6516" t="s">
        <v>6831</v>
      </c>
      <c r="C6516" t="s">
        <v>19</v>
      </c>
      <c r="D6516" t="s">
        <v>95</v>
      </c>
      <c r="E6516" t="s">
        <v>672</v>
      </c>
      <c r="F6516" t="s">
        <v>3272</v>
      </c>
      <c r="G6516" t="s">
        <v>91</v>
      </c>
      <c r="H6516" t="s">
        <v>94</v>
      </c>
      <c r="I6516" t="s">
        <v>2</v>
      </c>
      <c r="J6516" t="s">
        <v>260</v>
      </c>
      <c r="K6516">
        <v>24526094.429907449</v>
      </c>
      <c r="L6516">
        <v>36650277.359999999</v>
      </c>
      <c r="M6516">
        <v>36767254.240403153</v>
      </c>
      <c r="N6516">
        <v>31345637.399999999</v>
      </c>
      <c r="O6516">
        <v>31670306.549999997</v>
      </c>
      <c r="P6516">
        <v>48129441.659999996</v>
      </c>
      <c r="Q6516">
        <v>36008177.849999994</v>
      </c>
      <c r="S6516" t="s">
        <v>174</v>
      </c>
    </row>
    <row r="6517" spans="1:19" x14ac:dyDescent="0.2">
      <c r="A6517" t="str">
        <f t="shared" si="101"/>
        <v>AgenteBilingüeEspecializadoAgronomía,veterinariayafinesEnlasinstalacionesdelaEntidadCompradoraServicio7x24Zona3Oro</v>
      </c>
      <c r="B6517" t="s">
        <v>6832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94</v>
      </c>
      <c r="I6517" t="s">
        <v>3</v>
      </c>
      <c r="J6517" t="s">
        <v>260</v>
      </c>
      <c r="K6517">
        <v>24526094.429907449</v>
      </c>
      <c r="L6517">
        <v>37383282.989999995</v>
      </c>
      <c r="M6517">
        <v>37819852.415049687</v>
      </c>
      <c r="N6517">
        <v>31384181.834999997</v>
      </c>
      <c r="O6517">
        <v>31670306.549999997</v>
      </c>
      <c r="P6517">
        <v>49142693.204999998</v>
      </c>
      <c r="Q6517">
        <v>37604521.484999999</v>
      </c>
      <c r="S6517" t="s">
        <v>174</v>
      </c>
    </row>
    <row r="6518" spans="1:19" x14ac:dyDescent="0.2">
      <c r="A6518" t="str">
        <f t="shared" si="101"/>
        <v>AgenteBilingüeEspecializadoAgronomía,veterinariayafinesEnlasinstalacionesdelaEntidadCompradoraServicio7x24Zona3Platino</v>
      </c>
      <c r="B6518" t="s">
        <v>6833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94</v>
      </c>
      <c r="I6518" t="s">
        <v>134</v>
      </c>
      <c r="J6518" t="s">
        <v>260</v>
      </c>
      <c r="K6518">
        <v>24526094.429907449</v>
      </c>
      <c r="L6518">
        <v>38482791.434999995</v>
      </c>
      <c r="M6518">
        <v>38934495.869663589</v>
      </c>
      <c r="N6518">
        <v>31422727.304999996</v>
      </c>
      <c r="O6518">
        <v>31670306.549999997</v>
      </c>
      <c r="P6518">
        <v>50199525.494999997</v>
      </c>
      <c r="Q6518">
        <v>39966985.574999996</v>
      </c>
      <c r="S6518" t="s">
        <v>174</v>
      </c>
    </row>
    <row r="6519" spans="1:19" x14ac:dyDescent="0.2">
      <c r="A6519" t="str">
        <f t="shared" si="101"/>
        <v>AgenteBilingüeEspecializadoAgronomía,veterinariayafinesFrontofficeconherramientaJornadaOrdinaria Zona1Plata</v>
      </c>
      <c r="B6519" t="s">
        <v>6834</v>
      </c>
      <c r="C6519" t="s">
        <v>19</v>
      </c>
      <c r="D6519" t="s">
        <v>95</v>
      </c>
      <c r="E6519" t="s">
        <v>672</v>
      </c>
      <c r="F6519" t="s">
        <v>3288</v>
      </c>
      <c r="G6519" t="s">
        <v>334</v>
      </c>
      <c r="H6519" t="s">
        <v>92</v>
      </c>
      <c r="I6519" t="s">
        <v>2</v>
      </c>
      <c r="J6519" t="s">
        <v>5</v>
      </c>
      <c r="K6519">
        <v>7874424.3896575216</v>
      </c>
      <c r="L6519">
        <v>7734944.1599999992</v>
      </c>
      <c r="M6519">
        <v>9207986.4971693587</v>
      </c>
      <c r="N6519">
        <v>8481519.6749999989</v>
      </c>
      <c r="O6519">
        <v>8060000.3999999994</v>
      </c>
      <c r="P6519">
        <v>8596541.2949999999</v>
      </c>
      <c r="Q6519">
        <v>8865103.0949999988</v>
      </c>
      <c r="S6519" t="s">
        <v>174</v>
      </c>
    </row>
    <row r="6520" spans="1:19" x14ac:dyDescent="0.2">
      <c r="A6520" t="str">
        <f t="shared" si="101"/>
        <v>AgenteBilingüeEspecializadoAgronomía,veterinariayafinesFrontofficeconherramientaJornadaOrdinaria Zona1Oro</v>
      </c>
      <c r="B6520" t="s">
        <v>6835</v>
      </c>
      <c r="C6520" t="s">
        <v>19</v>
      </c>
      <c r="D6520" t="s">
        <v>95</v>
      </c>
      <c r="E6520" t="s">
        <v>672</v>
      </c>
      <c r="F6520" t="s">
        <v>3288</v>
      </c>
      <c r="G6520" t="s">
        <v>334</v>
      </c>
      <c r="H6520" t="s">
        <v>92</v>
      </c>
      <c r="I6520" t="s">
        <v>3</v>
      </c>
      <c r="J6520" t="s">
        <v>5</v>
      </c>
      <c r="K6520">
        <v>7874424.3896575216</v>
      </c>
      <c r="L6520">
        <v>7889643.5399999991</v>
      </c>
      <c r="M6520">
        <v>9471599.0507671069</v>
      </c>
      <c r="N6520">
        <v>8510144.6699999999</v>
      </c>
      <c r="O6520">
        <v>8060000.3999999994</v>
      </c>
      <c r="P6520">
        <v>8777521.3949999996</v>
      </c>
      <c r="Q6520">
        <v>9258118.4699999988</v>
      </c>
      <c r="S6520" t="s">
        <v>174</v>
      </c>
    </row>
    <row r="6521" spans="1:19" x14ac:dyDescent="0.2">
      <c r="A6521" t="str">
        <f t="shared" si="101"/>
        <v>AgenteBilingüeEspecializadoAgronomía,veterinariayafinesFrontofficeconherramientaJornadaOrdinaria Zona1Platino</v>
      </c>
      <c r="B6521" t="s">
        <v>6836</v>
      </c>
      <c r="C6521" t="s">
        <v>19</v>
      </c>
      <c r="D6521" t="s">
        <v>95</v>
      </c>
      <c r="E6521" t="s">
        <v>672</v>
      </c>
      <c r="F6521" t="s">
        <v>3288</v>
      </c>
      <c r="G6521" t="s">
        <v>334</v>
      </c>
      <c r="H6521" t="s">
        <v>92</v>
      </c>
      <c r="I6521" t="s">
        <v>134</v>
      </c>
      <c r="J6521" t="s">
        <v>5</v>
      </c>
      <c r="K6521">
        <v>7874424.3896575216</v>
      </c>
      <c r="L6521">
        <v>8121691.5749999993</v>
      </c>
      <c r="M6521">
        <v>9750750.216424847</v>
      </c>
      <c r="N6521">
        <v>8538769.6649999991</v>
      </c>
      <c r="O6521">
        <v>8060000.3999999994</v>
      </c>
      <c r="P6521">
        <v>8966284.6949999984</v>
      </c>
      <c r="Q6521">
        <v>9839750.1749999989</v>
      </c>
      <c r="S6521" t="s">
        <v>174</v>
      </c>
    </row>
    <row r="6522" spans="1:19" x14ac:dyDescent="0.2">
      <c r="A6522" t="str">
        <f t="shared" si="101"/>
        <v>AgenteBilingüeEspecializadoAgronomía,veterinariayafinesFrontofficeconherramientaJornadaOrdinaria Zona2Plata</v>
      </c>
      <c r="B6522" t="s">
        <v>6837</v>
      </c>
      <c r="C6522" t="s">
        <v>19</v>
      </c>
      <c r="D6522" t="s">
        <v>95</v>
      </c>
      <c r="E6522" t="s">
        <v>672</v>
      </c>
      <c r="F6522" t="s">
        <v>3288</v>
      </c>
      <c r="G6522" t="s">
        <v>334</v>
      </c>
      <c r="H6522" t="s">
        <v>93</v>
      </c>
      <c r="I6522" t="s">
        <v>2</v>
      </c>
      <c r="J6522" t="s">
        <v>5</v>
      </c>
      <c r="K6522">
        <v>7874424.3896575216</v>
      </c>
      <c r="L6522">
        <v>7966993.2299999995</v>
      </c>
      <c r="M6522">
        <v>9207986.4971693587</v>
      </c>
      <c r="N6522">
        <v>8515869.254999999</v>
      </c>
      <c r="O6522">
        <v>8060000.3999999994</v>
      </c>
      <c r="P6522">
        <v>9135578.6099999994</v>
      </c>
      <c r="Q6522">
        <v>8865103.0949999988</v>
      </c>
      <c r="S6522" t="s">
        <v>174</v>
      </c>
    </row>
    <row r="6523" spans="1:19" x14ac:dyDescent="0.2">
      <c r="A6523" t="str">
        <f t="shared" si="101"/>
        <v>AgenteBilingüeEspecializadoAgronomía,veterinariayafinesFrontofficeconherramientaJornadaOrdinaria Zona2Oro</v>
      </c>
      <c r="B6523" t="s">
        <v>6838</v>
      </c>
      <c r="C6523" t="s">
        <v>19</v>
      </c>
      <c r="D6523" t="s">
        <v>95</v>
      </c>
      <c r="E6523" t="s">
        <v>672</v>
      </c>
      <c r="F6523" t="s">
        <v>3288</v>
      </c>
      <c r="G6523" t="s">
        <v>334</v>
      </c>
      <c r="H6523" t="s">
        <v>93</v>
      </c>
      <c r="I6523" t="s">
        <v>3</v>
      </c>
      <c r="J6523" t="s">
        <v>5</v>
      </c>
      <c r="K6523">
        <v>7874424.3896575216</v>
      </c>
      <c r="L6523">
        <v>8126333.5499999998</v>
      </c>
      <c r="M6523">
        <v>9471599.0507671069</v>
      </c>
      <c r="N6523">
        <v>8546212.3499999996</v>
      </c>
      <c r="O6523">
        <v>8060000.3999999994</v>
      </c>
      <c r="P6523">
        <v>9327906.4499999993</v>
      </c>
      <c r="Q6523">
        <v>9258118.4699999988</v>
      </c>
      <c r="S6523" t="s">
        <v>174</v>
      </c>
    </row>
    <row r="6524" spans="1:19" x14ac:dyDescent="0.2">
      <c r="A6524" t="str">
        <f t="shared" si="101"/>
        <v>AgenteBilingüeEspecializadoAgronomía,veterinariayafinesFrontofficeconherramientaJornadaOrdinaria Zona2Platino</v>
      </c>
      <c r="B6524" t="s">
        <v>6839</v>
      </c>
      <c r="C6524" t="s">
        <v>19</v>
      </c>
      <c r="D6524" t="s">
        <v>95</v>
      </c>
      <c r="E6524" t="s">
        <v>672</v>
      </c>
      <c r="F6524" t="s">
        <v>3288</v>
      </c>
      <c r="G6524" t="s">
        <v>334</v>
      </c>
      <c r="H6524" t="s">
        <v>93</v>
      </c>
      <c r="I6524" t="s">
        <v>134</v>
      </c>
      <c r="J6524" t="s">
        <v>5</v>
      </c>
      <c r="K6524">
        <v>7874424.3896575216</v>
      </c>
      <c r="L6524">
        <v>8365342.9949999992</v>
      </c>
      <c r="M6524">
        <v>9750750.216424847</v>
      </c>
      <c r="N6524">
        <v>8576554.4100000001</v>
      </c>
      <c r="O6524">
        <v>8060000.3999999994</v>
      </c>
      <c r="P6524">
        <v>9528507.0449999999</v>
      </c>
      <c r="Q6524">
        <v>9839750.1749999989</v>
      </c>
      <c r="S6524" t="s">
        <v>174</v>
      </c>
    </row>
    <row r="6525" spans="1:19" x14ac:dyDescent="0.2">
      <c r="A6525" t="str">
        <f t="shared" si="101"/>
        <v>AgenteBilingüeEspecializadoAgronomía,veterinariayafinesFrontofficeconherramientaJornadaOrdinaria Zona3Plata</v>
      </c>
      <c r="B6525" t="s">
        <v>6840</v>
      </c>
      <c r="C6525" t="s">
        <v>19</v>
      </c>
      <c r="D6525" t="s">
        <v>95</v>
      </c>
      <c r="E6525" t="s">
        <v>672</v>
      </c>
      <c r="F6525" t="s">
        <v>3288</v>
      </c>
      <c r="G6525" t="s">
        <v>334</v>
      </c>
      <c r="H6525" t="s">
        <v>94</v>
      </c>
      <c r="I6525" t="s">
        <v>2</v>
      </c>
      <c r="J6525" t="s">
        <v>5</v>
      </c>
      <c r="K6525">
        <v>7874424.3896575216</v>
      </c>
      <c r="L6525">
        <v>8121691.5749999993</v>
      </c>
      <c r="M6525">
        <v>9207986.4971693587</v>
      </c>
      <c r="N6525">
        <v>8538769.6649999991</v>
      </c>
      <c r="O6525">
        <v>8060000.3999999994</v>
      </c>
      <c r="P6525">
        <v>9178562.1600000001</v>
      </c>
      <c r="Q6525">
        <v>8865103.0949999988</v>
      </c>
      <c r="S6525" t="s">
        <v>174</v>
      </c>
    </row>
    <row r="6526" spans="1:19" x14ac:dyDescent="0.2">
      <c r="A6526" t="str">
        <f t="shared" si="101"/>
        <v>AgenteBilingüeEspecializadoAgronomía,veterinariayafinesFrontofficeconherramientaJornadaOrdinaria Zona3Oro</v>
      </c>
      <c r="B6526" t="s">
        <v>6841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94</v>
      </c>
      <c r="I6526" t="s">
        <v>3</v>
      </c>
      <c r="J6526" t="s">
        <v>5</v>
      </c>
      <c r="K6526">
        <v>7874424.3896575216</v>
      </c>
      <c r="L6526">
        <v>8284126.544999999</v>
      </c>
      <c r="M6526">
        <v>9471599.0507671069</v>
      </c>
      <c r="N6526">
        <v>8570257.4699999988</v>
      </c>
      <c r="O6526">
        <v>8060000.3999999994</v>
      </c>
      <c r="P6526">
        <v>9371794.5899999999</v>
      </c>
      <c r="Q6526">
        <v>9258118.4699999988</v>
      </c>
      <c r="S6526" t="s">
        <v>174</v>
      </c>
    </row>
    <row r="6527" spans="1:19" x14ac:dyDescent="0.2">
      <c r="A6527" t="str">
        <f t="shared" si="101"/>
        <v>AgenteBilingüeEspecializadoAgronomía,veterinariayafinesFrontofficeconherramientaJornadaOrdinaria Zona3Platino</v>
      </c>
      <c r="B6527" t="s">
        <v>6842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94</v>
      </c>
      <c r="I6527" t="s">
        <v>134</v>
      </c>
      <c r="J6527" t="s">
        <v>5</v>
      </c>
      <c r="K6527">
        <v>7874424.3896575216</v>
      </c>
      <c r="L6527">
        <v>8527776.9299999997</v>
      </c>
      <c r="M6527">
        <v>9750750.216424847</v>
      </c>
      <c r="N6527">
        <v>8601744.2400000002</v>
      </c>
      <c r="O6527">
        <v>8060000.3999999994</v>
      </c>
      <c r="P6527">
        <v>9573338.0699999984</v>
      </c>
      <c r="Q6527">
        <v>9839750.1749999989</v>
      </c>
      <c r="S6527" t="s">
        <v>174</v>
      </c>
    </row>
    <row r="6528" spans="1:19" x14ac:dyDescent="0.2">
      <c r="A6528" t="str">
        <f t="shared" si="101"/>
        <v>AgenteBilingüeEspecializadoAgronomía,veterinariayafinesFrontofficeconherramientaHoraextradiurnaZona1Plata</v>
      </c>
      <c r="B6528" t="s">
        <v>6843</v>
      </c>
      <c r="C6528" t="s">
        <v>19</v>
      </c>
      <c r="D6528" t="s">
        <v>95</v>
      </c>
      <c r="E6528" t="s">
        <v>672</v>
      </c>
      <c r="F6528" t="s">
        <v>3288</v>
      </c>
      <c r="G6528" t="s">
        <v>172</v>
      </c>
      <c r="H6528" t="s">
        <v>92</v>
      </c>
      <c r="I6528" t="s">
        <v>2</v>
      </c>
      <c r="J6528" t="s">
        <v>25</v>
      </c>
      <c r="K6528">
        <v>39880.503888677136</v>
      </c>
      <c r="L6528">
        <v>42152.445</v>
      </c>
      <c r="M6528">
        <v>51815.03791545517</v>
      </c>
      <c r="N6528">
        <v>35772.704999999994</v>
      </c>
      <c r="O6528">
        <v>36174.284999999996</v>
      </c>
      <c r="P6528">
        <v>45942.614999999998</v>
      </c>
      <c r="Q6528">
        <v>56509.964999999997</v>
      </c>
      <c r="S6528" t="s">
        <v>174</v>
      </c>
    </row>
    <row r="6529" spans="1:19" x14ac:dyDescent="0.2">
      <c r="A6529" t="str">
        <f t="shared" si="101"/>
        <v>AgenteBilingüeEspecializadoAgronomía,veterinariayafinesFrontofficeconherramientaHoraextradiurnaZona1Oro</v>
      </c>
      <c r="B6529" t="s">
        <v>6844</v>
      </c>
      <c r="C6529" t="s">
        <v>19</v>
      </c>
      <c r="D6529" t="s">
        <v>95</v>
      </c>
      <c r="E6529" t="s">
        <v>672</v>
      </c>
      <c r="F6529" t="s">
        <v>3288</v>
      </c>
      <c r="G6529" t="s">
        <v>172</v>
      </c>
      <c r="H6529" t="s">
        <v>92</v>
      </c>
      <c r="I6529" t="s">
        <v>3</v>
      </c>
      <c r="J6529" t="s">
        <v>25</v>
      </c>
      <c r="K6529">
        <v>39880.503888677136</v>
      </c>
      <c r="L6529">
        <v>42995.969999999994</v>
      </c>
      <c r="M6529">
        <v>53298.4343630777</v>
      </c>
      <c r="N6529">
        <v>35772.704999999994</v>
      </c>
      <c r="O6529">
        <v>36174.284999999996</v>
      </c>
      <c r="P6529">
        <v>46909.304999999993</v>
      </c>
      <c r="Q6529">
        <v>59014.664999999994</v>
      </c>
      <c r="S6529" t="s">
        <v>174</v>
      </c>
    </row>
    <row r="6530" spans="1:19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AgenteBilingüeEspecializadoAgronomía,veterinariayafinesFrontofficeconherramientaHoraextradiurnaZona1Platino</v>
      </c>
      <c r="B6530" t="s">
        <v>6845</v>
      </c>
      <c r="C6530" t="s">
        <v>19</v>
      </c>
      <c r="D6530" t="s">
        <v>95</v>
      </c>
      <c r="E6530" t="s">
        <v>672</v>
      </c>
      <c r="F6530" t="s">
        <v>3288</v>
      </c>
      <c r="G6530" t="s">
        <v>172</v>
      </c>
      <c r="H6530" t="s">
        <v>92</v>
      </c>
      <c r="I6530" t="s">
        <v>134</v>
      </c>
      <c r="J6530" t="s">
        <v>25</v>
      </c>
      <c r="K6530">
        <v>39880.503888677136</v>
      </c>
      <c r="L6530">
        <v>44260.74</v>
      </c>
      <c r="M6530">
        <v>54869.269445985978</v>
      </c>
      <c r="N6530">
        <v>35772.704999999994</v>
      </c>
      <c r="O6530">
        <v>36174.284999999996</v>
      </c>
      <c r="P6530">
        <v>47918.429999999993</v>
      </c>
      <c r="Q6530">
        <v>62722.034999999996</v>
      </c>
      <c r="S6530" t="s">
        <v>174</v>
      </c>
    </row>
    <row r="6531" spans="1:19" x14ac:dyDescent="0.2">
      <c r="A6531" t="str">
        <f t="shared" si="102"/>
        <v>AgenteBilingüeEspecializadoAgronomía,veterinariayafinesFrontofficeconherramientaHoraextradiurnaZona2Plata</v>
      </c>
      <c r="B6531" t="s">
        <v>6846</v>
      </c>
      <c r="C6531" t="s">
        <v>19</v>
      </c>
      <c r="D6531" t="s">
        <v>95</v>
      </c>
      <c r="E6531" t="s">
        <v>672</v>
      </c>
      <c r="F6531" t="s">
        <v>3288</v>
      </c>
      <c r="G6531" t="s">
        <v>172</v>
      </c>
      <c r="H6531" t="s">
        <v>93</v>
      </c>
      <c r="I6531" t="s">
        <v>2</v>
      </c>
      <c r="J6531" t="s">
        <v>25</v>
      </c>
      <c r="K6531">
        <v>39880.503888677136</v>
      </c>
      <c r="L6531">
        <v>43417.214999999997</v>
      </c>
      <c r="M6531">
        <v>51815.03791545517</v>
      </c>
      <c r="N6531">
        <v>35772.704999999994</v>
      </c>
      <c r="O6531">
        <v>36174.284999999996</v>
      </c>
      <c r="P6531">
        <v>48823.02</v>
      </c>
      <c r="Q6531">
        <v>56509.964999999997</v>
      </c>
      <c r="S6531" t="s">
        <v>174</v>
      </c>
    </row>
    <row r="6532" spans="1:19" x14ac:dyDescent="0.2">
      <c r="A6532" t="str">
        <f t="shared" si="102"/>
        <v>AgenteBilingüeEspecializadoAgronomía,veterinariayafinesFrontofficeconherramientaHoraextradiurnaZona2Oro</v>
      </c>
      <c r="B6532" t="s">
        <v>6847</v>
      </c>
      <c r="C6532" t="s">
        <v>19</v>
      </c>
      <c r="D6532" t="s">
        <v>95</v>
      </c>
      <c r="E6532" t="s">
        <v>672</v>
      </c>
      <c r="F6532" t="s">
        <v>3288</v>
      </c>
      <c r="G6532" t="s">
        <v>172</v>
      </c>
      <c r="H6532" t="s">
        <v>93</v>
      </c>
      <c r="I6532" t="s">
        <v>3</v>
      </c>
      <c r="J6532" t="s">
        <v>25</v>
      </c>
      <c r="K6532">
        <v>39880.503888677136</v>
      </c>
      <c r="L6532">
        <v>44286.614999999998</v>
      </c>
      <c r="M6532">
        <v>53298.4343630777</v>
      </c>
      <c r="N6532">
        <v>35772.704999999994</v>
      </c>
      <c r="O6532">
        <v>36174.284999999996</v>
      </c>
      <c r="P6532">
        <v>49850.774999999994</v>
      </c>
      <c r="Q6532">
        <v>59014.664999999994</v>
      </c>
      <c r="S6532" t="s">
        <v>174</v>
      </c>
    </row>
    <row r="6533" spans="1:19" x14ac:dyDescent="0.2">
      <c r="A6533" t="str">
        <f t="shared" si="102"/>
        <v>AgenteBilingüeEspecializadoAgronomía,veterinariayafinesFrontofficeconherramientaHoraextradiurnaZona2Platino</v>
      </c>
      <c r="B6533" t="s">
        <v>6848</v>
      </c>
      <c r="C6533" t="s">
        <v>19</v>
      </c>
      <c r="D6533" t="s">
        <v>95</v>
      </c>
      <c r="E6533" t="s">
        <v>672</v>
      </c>
      <c r="F6533" t="s">
        <v>3288</v>
      </c>
      <c r="G6533" t="s">
        <v>172</v>
      </c>
      <c r="H6533" t="s">
        <v>93</v>
      </c>
      <c r="I6533" t="s">
        <v>134</v>
      </c>
      <c r="J6533" t="s">
        <v>25</v>
      </c>
      <c r="K6533">
        <v>39880.503888677136</v>
      </c>
      <c r="L6533">
        <v>45588.644999999997</v>
      </c>
      <c r="M6533">
        <v>54869.269445985978</v>
      </c>
      <c r="N6533">
        <v>35772.704999999994</v>
      </c>
      <c r="O6533">
        <v>36174.284999999996</v>
      </c>
      <c r="P6533">
        <v>50923.034999999996</v>
      </c>
      <c r="Q6533">
        <v>62722.034999999996</v>
      </c>
      <c r="S6533" t="s">
        <v>174</v>
      </c>
    </row>
    <row r="6534" spans="1:19" x14ac:dyDescent="0.2">
      <c r="A6534" t="str">
        <f t="shared" si="102"/>
        <v>AgenteBilingüeEspecializadoAgronomía,veterinariayafinesFrontofficeconherramientaHoraextradiurnaZona3Plata</v>
      </c>
      <c r="B6534" t="s">
        <v>6849</v>
      </c>
      <c r="C6534" t="s">
        <v>19</v>
      </c>
      <c r="D6534" t="s">
        <v>95</v>
      </c>
      <c r="E6534" t="s">
        <v>672</v>
      </c>
      <c r="F6534" t="s">
        <v>3288</v>
      </c>
      <c r="G6534" t="s">
        <v>172</v>
      </c>
      <c r="H6534" t="s">
        <v>94</v>
      </c>
      <c r="I6534" t="s">
        <v>2</v>
      </c>
      <c r="J6534" t="s">
        <v>25</v>
      </c>
      <c r="K6534">
        <v>39880.503888677136</v>
      </c>
      <c r="L6534">
        <v>44260.74</v>
      </c>
      <c r="M6534">
        <v>51815.03791545517</v>
      </c>
      <c r="N6534">
        <v>35772.704999999994</v>
      </c>
      <c r="O6534">
        <v>36174.284999999996</v>
      </c>
      <c r="P6534">
        <v>49052.789999999994</v>
      </c>
      <c r="Q6534">
        <v>56509.964999999997</v>
      </c>
      <c r="S6534" t="s">
        <v>174</v>
      </c>
    </row>
    <row r="6535" spans="1:19" x14ac:dyDescent="0.2">
      <c r="A6535" t="str">
        <f t="shared" si="102"/>
        <v>AgenteBilingüeEspecializadoAgronomía,veterinariayafinesFrontofficeconherramientaHoraextradiurnaZona3Oro</v>
      </c>
      <c r="B6535" t="s">
        <v>6850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94</v>
      </c>
      <c r="I6535" t="s">
        <v>3</v>
      </c>
      <c r="J6535" t="s">
        <v>25</v>
      </c>
      <c r="K6535">
        <v>39880.503888677136</v>
      </c>
      <c r="L6535">
        <v>45146.7</v>
      </c>
      <c r="M6535">
        <v>53298.4343630777</v>
      </c>
      <c r="N6535">
        <v>35772.704999999994</v>
      </c>
      <c r="O6535">
        <v>36174.284999999996</v>
      </c>
      <c r="P6535">
        <v>50085.719999999994</v>
      </c>
      <c r="Q6535">
        <v>59014.664999999994</v>
      </c>
      <c r="S6535" t="s">
        <v>174</v>
      </c>
    </row>
    <row r="6536" spans="1:19" x14ac:dyDescent="0.2">
      <c r="A6536" t="str">
        <f t="shared" si="102"/>
        <v>AgenteBilingüeEspecializadoAgronomía,veterinariayafinesFrontofficeconherramientaHoraextradiurnaZona3Platino</v>
      </c>
      <c r="B6536" t="s">
        <v>6851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94</v>
      </c>
      <c r="I6536" t="s">
        <v>134</v>
      </c>
      <c r="J6536" t="s">
        <v>25</v>
      </c>
      <c r="K6536">
        <v>39880.503888677136</v>
      </c>
      <c r="L6536">
        <v>46474.604999999996</v>
      </c>
      <c r="M6536">
        <v>54869.269445985978</v>
      </c>
      <c r="N6536">
        <v>35772.704999999994</v>
      </c>
      <c r="O6536">
        <v>36174.284999999996</v>
      </c>
      <c r="P6536">
        <v>51162.119999999995</v>
      </c>
      <c r="Q6536">
        <v>62722.034999999996</v>
      </c>
      <c r="S6536" t="s">
        <v>174</v>
      </c>
    </row>
    <row r="6537" spans="1:19" x14ac:dyDescent="0.2">
      <c r="A6537" t="str">
        <f t="shared" si="102"/>
        <v>AgenteBilingüeEspecializadoAgronomía,veterinariayafinesFrontofficeconherramientaHoraextranocturna Zona1Plata</v>
      </c>
      <c r="B6537" t="s">
        <v>6852</v>
      </c>
      <c r="C6537" t="s">
        <v>19</v>
      </c>
      <c r="D6537" t="s">
        <v>95</v>
      </c>
      <c r="E6537" t="s">
        <v>672</v>
      </c>
      <c r="F6537" t="s">
        <v>3288</v>
      </c>
      <c r="G6537" t="s">
        <v>288</v>
      </c>
      <c r="H6537" t="s">
        <v>92</v>
      </c>
      <c r="I6537" t="s">
        <v>2</v>
      </c>
      <c r="J6537" t="s">
        <v>25</v>
      </c>
      <c r="K6537">
        <v>54021.308418885412</v>
      </c>
      <c r="L6537">
        <v>59013.63</v>
      </c>
      <c r="M6537">
        <v>72541.053081637248</v>
      </c>
      <c r="N6537">
        <v>50082.614999999998</v>
      </c>
      <c r="O6537">
        <v>50366.204999999994</v>
      </c>
      <c r="P6537">
        <v>58896.674999999996</v>
      </c>
      <c r="Q6537">
        <v>78433.334999999992</v>
      </c>
      <c r="S6537" t="s">
        <v>174</v>
      </c>
    </row>
    <row r="6538" spans="1:19" x14ac:dyDescent="0.2">
      <c r="A6538" t="str">
        <f t="shared" si="102"/>
        <v>AgenteBilingüeEspecializadoAgronomía,veterinariayafinesFrontofficeconherramientaHoraextranocturna Zona1Oro</v>
      </c>
      <c r="B6538" t="s">
        <v>6853</v>
      </c>
      <c r="C6538" t="s">
        <v>19</v>
      </c>
      <c r="D6538" t="s">
        <v>95</v>
      </c>
      <c r="E6538" t="s">
        <v>672</v>
      </c>
      <c r="F6538" t="s">
        <v>3288</v>
      </c>
      <c r="G6538" t="s">
        <v>288</v>
      </c>
      <c r="H6538" t="s">
        <v>92</v>
      </c>
      <c r="I6538" t="s">
        <v>3</v>
      </c>
      <c r="J6538" t="s">
        <v>25</v>
      </c>
      <c r="K6538">
        <v>54021.308418885412</v>
      </c>
      <c r="L6538">
        <v>60194.564999999995</v>
      </c>
      <c r="M6538">
        <v>74617.808108308804</v>
      </c>
      <c r="N6538">
        <v>50082.614999999998</v>
      </c>
      <c r="O6538">
        <v>50366.204999999994</v>
      </c>
      <c r="P6538">
        <v>60136.604999999996</v>
      </c>
      <c r="Q6538">
        <v>81910.934999999998</v>
      </c>
      <c r="S6538" t="s">
        <v>174</v>
      </c>
    </row>
    <row r="6539" spans="1:19" x14ac:dyDescent="0.2">
      <c r="A6539" t="str">
        <f t="shared" si="102"/>
        <v>AgenteBilingüeEspecializadoAgronomía,veterinariayafinesFrontofficeconherramientaHoraextranocturna Zona1Platino</v>
      </c>
      <c r="B6539" t="s">
        <v>6854</v>
      </c>
      <c r="C6539" t="s">
        <v>19</v>
      </c>
      <c r="D6539" t="s">
        <v>95</v>
      </c>
      <c r="E6539" t="s">
        <v>672</v>
      </c>
      <c r="F6539" t="s">
        <v>3288</v>
      </c>
      <c r="G6539" t="s">
        <v>288</v>
      </c>
      <c r="H6539" t="s">
        <v>92</v>
      </c>
      <c r="I6539" t="s">
        <v>134</v>
      </c>
      <c r="J6539" t="s">
        <v>25</v>
      </c>
      <c r="K6539">
        <v>54021.308418885412</v>
      </c>
      <c r="L6539">
        <v>61964.414999999994</v>
      </c>
      <c r="M6539">
        <v>76816.977224380389</v>
      </c>
      <c r="N6539">
        <v>50082.614999999998</v>
      </c>
      <c r="O6539">
        <v>50366.204999999994</v>
      </c>
      <c r="P6539">
        <v>61430.354999999996</v>
      </c>
      <c r="Q6539">
        <v>87056.954999999987</v>
      </c>
      <c r="S6539" t="s">
        <v>174</v>
      </c>
    </row>
    <row r="6540" spans="1:19" x14ac:dyDescent="0.2">
      <c r="A6540" t="str">
        <f t="shared" si="102"/>
        <v>AgenteBilingüeEspecializadoAgronomía,veterinariayafinesFrontofficeconherramientaHoraextranocturna Zona2Plata</v>
      </c>
      <c r="B6540" t="s">
        <v>6855</v>
      </c>
      <c r="C6540" t="s">
        <v>19</v>
      </c>
      <c r="D6540" t="s">
        <v>95</v>
      </c>
      <c r="E6540" t="s">
        <v>672</v>
      </c>
      <c r="F6540" t="s">
        <v>3288</v>
      </c>
      <c r="G6540" t="s">
        <v>288</v>
      </c>
      <c r="H6540" t="s">
        <v>93</v>
      </c>
      <c r="I6540" t="s">
        <v>2</v>
      </c>
      <c r="J6540" t="s">
        <v>25</v>
      </c>
      <c r="K6540">
        <v>54021.308418885412</v>
      </c>
      <c r="L6540">
        <v>60784.514999999992</v>
      </c>
      <c r="M6540">
        <v>72541.053081637248</v>
      </c>
      <c r="N6540">
        <v>50082.614999999998</v>
      </c>
      <c r="O6540">
        <v>50366.204999999994</v>
      </c>
      <c r="P6540">
        <v>62589.554999999993</v>
      </c>
      <c r="Q6540">
        <v>78433.334999999992</v>
      </c>
      <c r="S6540" t="s">
        <v>174</v>
      </c>
    </row>
    <row r="6541" spans="1:19" x14ac:dyDescent="0.2">
      <c r="A6541" t="str">
        <f t="shared" si="102"/>
        <v>AgenteBilingüeEspecializadoAgronomía,veterinariayafinesFrontofficeconherramientaHoraextranocturna Zona2Oro</v>
      </c>
      <c r="B6541" t="s">
        <v>6856</v>
      </c>
      <c r="C6541" t="s">
        <v>19</v>
      </c>
      <c r="D6541" t="s">
        <v>95</v>
      </c>
      <c r="E6541" t="s">
        <v>672</v>
      </c>
      <c r="F6541" t="s">
        <v>3288</v>
      </c>
      <c r="G6541" t="s">
        <v>288</v>
      </c>
      <c r="H6541" t="s">
        <v>93</v>
      </c>
      <c r="I6541" t="s">
        <v>3</v>
      </c>
      <c r="J6541" t="s">
        <v>25</v>
      </c>
      <c r="K6541">
        <v>54021.308418885412</v>
      </c>
      <c r="L6541">
        <v>62000.639999999992</v>
      </c>
      <c r="M6541">
        <v>74617.808108308804</v>
      </c>
      <c r="N6541">
        <v>50082.614999999998</v>
      </c>
      <c r="O6541">
        <v>50366.204999999994</v>
      </c>
      <c r="P6541">
        <v>63907.109999999993</v>
      </c>
      <c r="Q6541">
        <v>81910.934999999998</v>
      </c>
      <c r="S6541" t="s">
        <v>174</v>
      </c>
    </row>
    <row r="6542" spans="1:19" x14ac:dyDescent="0.2">
      <c r="A6542" t="str">
        <f t="shared" si="102"/>
        <v>AgenteBilingüeEspecializadoAgronomía,veterinariayafinesFrontofficeconherramientaHoraextranocturna Zona2Platino</v>
      </c>
      <c r="B6542" t="s">
        <v>6857</v>
      </c>
      <c r="C6542" t="s">
        <v>19</v>
      </c>
      <c r="D6542" t="s">
        <v>95</v>
      </c>
      <c r="E6542" t="s">
        <v>672</v>
      </c>
      <c r="F6542" t="s">
        <v>3288</v>
      </c>
      <c r="G6542" t="s">
        <v>288</v>
      </c>
      <c r="H6542" t="s">
        <v>93</v>
      </c>
      <c r="I6542" t="s">
        <v>134</v>
      </c>
      <c r="J6542" t="s">
        <v>25</v>
      </c>
      <c r="K6542">
        <v>54021.308418885412</v>
      </c>
      <c r="L6542">
        <v>63824.31</v>
      </c>
      <c r="M6542">
        <v>76816.977224380389</v>
      </c>
      <c r="N6542">
        <v>50082.614999999998</v>
      </c>
      <c r="O6542">
        <v>50366.204999999994</v>
      </c>
      <c r="P6542">
        <v>65281.59</v>
      </c>
      <c r="Q6542">
        <v>87056.954999999987</v>
      </c>
      <c r="S6542" t="s">
        <v>174</v>
      </c>
    </row>
    <row r="6543" spans="1:19" x14ac:dyDescent="0.2">
      <c r="A6543" t="str">
        <f t="shared" si="102"/>
        <v>AgenteBilingüeEspecializadoAgronomía,veterinariayafinesFrontofficeconherramientaHoraextranocturna Zona3Plata</v>
      </c>
      <c r="B6543" t="s">
        <v>6858</v>
      </c>
      <c r="C6543" t="s">
        <v>19</v>
      </c>
      <c r="D6543" t="s">
        <v>95</v>
      </c>
      <c r="E6543" t="s">
        <v>672</v>
      </c>
      <c r="F6543" t="s">
        <v>3288</v>
      </c>
      <c r="G6543" t="s">
        <v>288</v>
      </c>
      <c r="H6543" t="s">
        <v>94</v>
      </c>
      <c r="I6543" t="s">
        <v>2</v>
      </c>
      <c r="J6543" t="s">
        <v>25</v>
      </c>
      <c r="K6543">
        <v>54021.308418885412</v>
      </c>
      <c r="L6543">
        <v>61964.414999999994</v>
      </c>
      <c r="M6543">
        <v>72541.053081637248</v>
      </c>
      <c r="N6543">
        <v>50082.614999999998</v>
      </c>
      <c r="O6543">
        <v>50366.204999999994</v>
      </c>
      <c r="P6543">
        <v>62884.529999999992</v>
      </c>
      <c r="Q6543">
        <v>78433.334999999992</v>
      </c>
      <c r="S6543" t="s">
        <v>174</v>
      </c>
    </row>
    <row r="6544" spans="1:19" x14ac:dyDescent="0.2">
      <c r="A6544" t="str">
        <f t="shared" si="102"/>
        <v>AgenteBilingüeEspecializadoAgronomía,veterinariayafinesFrontofficeconherramientaHoraextranocturna Zona3Oro</v>
      </c>
      <c r="B6544" t="s">
        <v>6859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94</v>
      </c>
      <c r="I6544" t="s">
        <v>3</v>
      </c>
      <c r="J6544" t="s">
        <v>25</v>
      </c>
      <c r="K6544">
        <v>54021.308418885412</v>
      </c>
      <c r="L6544">
        <v>63204.344999999994</v>
      </c>
      <c r="M6544">
        <v>74617.808108308804</v>
      </c>
      <c r="N6544">
        <v>50082.614999999998</v>
      </c>
      <c r="O6544">
        <v>50366.204999999994</v>
      </c>
      <c r="P6544">
        <v>64208.294999999998</v>
      </c>
      <c r="Q6544">
        <v>81910.934999999998</v>
      </c>
      <c r="S6544" t="s">
        <v>174</v>
      </c>
    </row>
    <row r="6545" spans="1:19" x14ac:dyDescent="0.2">
      <c r="A6545" t="str">
        <f t="shared" si="102"/>
        <v>AgenteBilingüeEspecializadoAgronomía,veterinariayafinesFrontofficeconherramientaHoraextranocturna Zona3Platino</v>
      </c>
      <c r="B6545" t="s">
        <v>6860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94</v>
      </c>
      <c r="I6545" t="s">
        <v>134</v>
      </c>
      <c r="J6545" t="s">
        <v>25</v>
      </c>
      <c r="K6545">
        <v>54021.308418885412</v>
      </c>
      <c r="L6545">
        <v>65063.204999999994</v>
      </c>
      <c r="M6545">
        <v>76816.977224380389</v>
      </c>
      <c r="N6545">
        <v>50082.614999999998</v>
      </c>
      <c r="O6545">
        <v>50366.204999999994</v>
      </c>
      <c r="P6545">
        <v>65588.985000000001</v>
      </c>
      <c r="Q6545">
        <v>87056.954999999987</v>
      </c>
      <c r="S6545" t="s">
        <v>174</v>
      </c>
    </row>
    <row r="6546" spans="1:19" x14ac:dyDescent="0.2">
      <c r="A6546" t="str">
        <f t="shared" si="102"/>
        <v>AgenteBilingüeEspecializadoAgronomía,veterinariayafinesFrontofficeconherramientaHoraextradominicalyfestivoZona1Plata</v>
      </c>
      <c r="B6546" t="s">
        <v>6861</v>
      </c>
      <c r="C6546" t="s">
        <v>19</v>
      </c>
      <c r="D6546" t="s">
        <v>95</v>
      </c>
      <c r="E6546" t="s">
        <v>672</v>
      </c>
      <c r="F6546" t="s">
        <v>3288</v>
      </c>
      <c r="G6546" t="s">
        <v>90</v>
      </c>
      <c r="H6546" t="s">
        <v>92</v>
      </c>
      <c r="I6546" t="s">
        <v>2</v>
      </c>
      <c r="J6546" t="s">
        <v>25</v>
      </c>
      <c r="K6546">
        <v>68162.112949093687</v>
      </c>
      <c r="L6546">
        <v>67444.739999999991</v>
      </c>
      <c r="M6546">
        <v>82904.060664728269</v>
      </c>
      <c r="N6546">
        <v>71546.444999999992</v>
      </c>
      <c r="O6546">
        <v>57461.13</v>
      </c>
      <c r="P6546">
        <v>65373.704999999994</v>
      </c>
      <c r="Q6546">
        <v>87317.774999999994</v>
      </c>
      <c r="S6546" t="s">
        <v>174</v>
      </c>
    </row>
    <row r="6547" spans="1:19" x14ac:dyDescent="0.2">
      <c r="A6547" t="str">
        <f t="shared" si="102"/>
        <v>AgenteBilingüeEspecializadoAgronomía,veterinariayafinesFrontofficeconherramientaHoraextradominicalyfestivoZona1Oro</v>
      </c>
      <c r="B6547" t="s">
        <v>6862</v>
      </c>
      <c r="C6547" t="s">
        <v>19</v>
      </c>
      <c r="D6547" t="s">
        <v>95</v>
      </c>
      <c r="E6547" t="s">
        <v>672</v>
      </c>
      <c r="F6547" t="s">
        <v>3288</v>
      </c>
      <c r="G6547" t="s">
        <v>90</v>
      </c>
      <c r="H6547" t="s">
        <v>92</v>
      </c>
      <c r="I6547" t="s">
        <v>3</v>
      </c>
      <c r="J6547" t="s">
        <v>25</v>
      </c>
      <c r="K6547">
        <v>68162.112949093687</v>
      </c>
      <c r="L6547">
        <v>68794.37999999999</v>
      </c>
      <c r="M6547">
        <v>85277.494980924326</v>
      </c>
      <c r="N6547">
        <v>71546.444999999992</v>
      </c>
      <c r="O6547">
        <v>57461.13</v>
      </c>
      <c r="P6547">
        <v>66750.25499999999</v>
      </c>
      <c r="Q6547">
        <v>91188.674999999988</v>
      </c>
      <c r="S6547" t="s">
        <v>174</v>
      </c>
    </row>
    <row r="6548" spans="1:19" x14ac:dyDescent="0.2">
      <c r="A6548" t="str">
        <f t="shared" si="102"/>
        <v>AgenteBilingüeEspecializadoAgronomía,veterinariayafinesFrontofficeconherramientaHoraextradominicalyfestivoZona1Platino</v>
      </c>
      <c r="B6548" t="s">
        <v>6863</v>
      </c>
      <c r="C6548" t="s">
        <v>19</v>
      </c>
      <c r="D6548" t="s">
        <v>95</v>
      </c>
      <c r="E6548" t="s">
        <v>672</v>
      </c>
      <c r="F6548" t="s">
        <v>3288</v>
      </c>
      <c r="G6548" t="s">
        <v>90</v>
      </c>
      <c r="H6548" t="s">
        <v>92</v>
      </c>
      <c r="I6548" t="s">
        <v>134</v>
      </c>
      <c r="J6548" t="s">
        <v>25</v>
      </c>
      <c r="K6548">
        <v>68162.112949093687</v>
      </c>
      <c r="L6548">
        <v>70817.804999999993</v>
      </c>
      <c r="M6548">
        <v>87790.831113577573</v>
      </c>
      <c r="N6548">
        <v>71546.444999999992</v>
      </c>
      <c r="O6548">
        <v>57461.13</v>
      </c>
      <c r="P6548">
        <v>68185.799999999988</v>
      </c>
      <c r="Q6548">
        <v>96917.4</v>
      </c>
      <c r="S6548" t="s">
        <v>174</v>
      </c>
    </row>
    <row r="6549" spans="1:19" x14ac:dyDescent="0.2">
      <c r="A6549" t="str">
        <f t="shared" si="102"/>
        <v>AgenteBilingüeEspecializadoAgronomía,veterinariayafinesFrontofficeconherramientaHoraextradominicalyfestivoZona2Plata</v>
      </c>
      <c r="B6549" t="s">
        <v>6864</v>
      </c>
      <c r="C6549" t="s">
        <v>19</v>
      </c>
      <c r="D6549" t="s">
        <v>95</v>
      </c>
      <c r="E6549" t="s">
        <v>672</v>
      </c>
      <c r="F6549" t="s">
        <v>3288</v>
      </c>
      <c r="G6549" t="s">
        <v>90</v>
      </c>
      <c r="H6549" t="s">
        <v>93</v>
      </c>
      <c r="I6549" t="s">
        <v>2</v>
      </c>
      <c r="J6549" t="s">
        <v>25</v>
      </c>
      <c r="K6549">
        <v>68162.112949093687</v>
      </c>
      <c r="L6549">
        <v>69468.164999999994</v>
      </c>
      <c r="M6549">
        <v>82904.060664728269</v>
      </c>
      <c r="N6549">
        <v>71546.444999999992</v>
      </c>
      <c r="O6549">
        <v>57461.13</v>
      </c>
      <c r="P6549">
        <v>69472.304999999993</v>
      </c>
      <c r="Q6549">
        <v>87317.774999999994</v>
      </c>
      <c r="S6549" t="s">
        <v>174</v>
      </c>
    </row>
    <row r="6550" spans="1:19" x14ac:dyDescent="0.2">
      <c r="A6550" t="str">
        <f t="shared" si="102"/>
        <v>AgenteBilingüeEspecializadoAgronomía,veterinariayafinesFrontofficeconherramientaHoraextradominicalyfestivoZona2Oro</v>
      </c>
      <c r="B6550" t="s">
        <v>6865</v>
      </c>
      <c r="C6550" t="s">
        <v>19</v>
      </c>
      <c r="D6550" t="s">
        <v>95</v>
      </c>
      <c r="E6550" t="s">
        <v>672</v>
      </c>
      <c r="F6550" t="s">
        <v>3288</v>
      </c>
      <c r="G6550" t="s">
        <v>90</v>
      </c>
      <c r="H6550" t="s">
        <v>93</v>
      </c>
      <c r="I6550" t="s">
        <v>3</v>
      </c>
      <c r="J6550" t="s">
        <v>25</v>
      </c>
      <c r="K6550">
        <v>68162.112949093687</v>
      </c>
      <c r="L6550">
        <v>70859.205000000002</v>
      </c>
      <c r="M6550">
        <v>85277.494980924326</v>
      </c>
      <c r="N6550">
        <v>71546.444999999992</v>
      </c>
      <c r="O6550">
        <v>57461.13</v>
      </c>
      <c r="P6550">
        <v>70935.794999999998</v>
      </c>
      <c r="Q6550">
        <v>91188.674999999988</v>
      </c>
      <c r="S6550" t="s">
        <v>174</v>
      </c>
    </row>
    <row r="6551" spans="1:19" x14ac:dyDescent="0.2">
      <c r="A6551" t="str">
        <f t="shared" si="102"/>
        <v>AgenteBilingüeEspecializadoAgronomía,veterinariayafinesFrontofficeconherramientaHoraextradominicalyfestivoZona2Platino</v>
      </c>
      <c r="B6551" t="s">
        <v>6866</v>
      </c>
      <c r="C6551" t="s">
        <v>19</v>
      </c>
      <c r="D6551" t="s">
        <v>95</v>
      </c>
      <c r="E6551" t="s">
        <v>672</v>
      </c>
      <c r="F6551" t="s">
        <v>3288</v>
      </c>
      <c r="G6551" t="s">
        <v>90</v>
      </c>
      <c r="H6551" t="s">
        <v>93</v>
      </c>
      <c r="I6551" t="s">
        <v>134</v>
      </c>
      <c r="J6551" t="s">
        <v>25</v>
      </c>
      <c r="K6551">
        <v>68162.112949093687</v>
      </c>
      <c r="L6551">
        <v>72942.659999999989</v>
      </c>
      <c r="M6551">
        <v>87790.831113577573</v>
      </c>
      <c r="N6551">
        <v>71546.444999999992</v>
      </c>
      <c r="O6551">
        <v>57461.13</v>
      </c>
      <c r="P6551">
        <v>72460.349999999991</v>
      </c>
      <c r="Q6551">
        <v>96917.4</v>
      </c>
      <c r="S6551" t="s">
        <v>174</v>
      </c>
    </row>
    <row r="6552" spans="1:19" x14ac:dyDescent="0.2">
      <c r="A6552" t="str">
        <f t="shared" si="102"/>
        <v>AgenteBilingüeEspecializadoAgronomía,veterinariayafinesFrontofficeconherramientaHoraextradominicalyfestivoZona3Plata</v>
      </c>
      <c r="B6552" t="s">
        <v>6867</v>
      </c>
      <c r="C6552" t="s">
        <v>19</v>
      </c>
      <c r="D6552" t="s">
        <v>95</v>
      </c>
      <c r="E6552" t="s">
        <v>672</v>
      </c>
      <c r="F6552" t="s">
        <v>3288</v>
      </c>
      <c r="G6552" t="s">
        <v>90</v>
      </c>
      <c r="H6552" t="s">
        <v>94</v>
      </c>
      <c r="I6552" t="s">
        <v>2</v>
      </c>
      <c r="J6552" t="s">
        <v>25</v>
      </c>
      <c r="K6552">
        <v>68162.112949093687</v>
      </c>
      <c r="L6552">
        <v>70817.804999999993</v>
      </c>
      <c r="M6552">
        <v>82904.060664728269</v>
      </c>
      <c r="N6552">
        <v>71546.444999999992</v>
      </c>
      <c r="O6552">
        <v>57461.13</v>
      </c>
      <c r="P6552">
        <v>69799.364999999991</v>
      </c>
      <c r="Q6552">
        <v>87317.774999999994</v>
      </c>
      <c r="S6552" t="s">
        <v>174</v>
      </c>
    </row>
    <row r="6553" spans="1:19" x14ac:dyDescent="0.2">
      <c r="A6553" t="str">
        <f t="shared" si="102"/>
        <v>AgenteBilingüeEspecializadoAgronomía,veterinariayafinesFrontofficeconherramientaHoraextradominicalyfestivoZona3Oro</v>
      </c>
      <c r="B6553" t="s">
        <v>6868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94</v>
      </c>
      <c r="I6553" t="s">
        <v>3</v>
      </c>
      <c r="J6553" t="s">
        <v>25</v>
      </c>
      <c r="K6553">
        <v>68162.112949093687</v>
      </c>
      <c r="L6553">
        <v>72234.720000000001</v>
      </c>
      <c r="M6553">
        <v>85277.494980924326</v>
      </c>
      <c r="N6553">
        <v>71546.444999999992</v>
      </c>
      <c r="O6553">
        <v>57461.13</v>
      </c>
      <c r="P6553">
        <v>71269.064999999988</v>
      </c>
      <c r="Q6553">
        <v>91188.674999999988</v>
      </c>
      <c r="S6553" t="s">
        <v>174</v>
      </c>
    </row>
    <row r="6554" spans="1:19" x14ac:dyDescent="0.2">
      <c r="A6554" t="str">
        <f t="shared" si="102"/>
        <v>AgenteBilingüeEspecializadoAgronomía,veterinariayafinesFrontofficeconherramientaHoraextradominicalyfestivoZona3Platino</v>
      </c>
      <c r="B6554" t="s">
        <v>6869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94</v>
      </c>
      <c r="I6554" t="s">
        <v>134</v>
      </c>
      <c r="J6554" t="s">
        <v>25</v>
      </c>
      <c r="K6554">
        <v>68162.112949093687</v>
      </c>
      <c r="L6554">
        <v>74359.574999999997</v>
      </c>
      <c r="M6554">
        <v>87790.831113577573</v>
      </c>
      <c r="N6554">
        <v>71546.444999999992</v>
      </c>
      <c r="O6554">
        <v>57461.13</v>
      </c>
      <c r="P6554">
        <v>72801.899999999994</v>
      </c>
      <c r="Q6554">
        <v>96917.4</v>
      </c>
      <c r="S6554" t="s">
        <v>174</v>
      </c>
    </row>
    <row r="6555" spans="1:19" x14ac:dyDescent="0.2">
      <c r="A6555" t="str">
        <f t="shared" si="102"/>
        <v>AgenteBilingüeEspecializadoAgronomía,veterinariayafinesFrontofficeconherramientaServicio7x24Zona1Plata</v>
      </c>
      <c r="B6555" t="s">
        <v>6870</v>
      </c>
      <c r="C6555" t="s">
        <v>19</v>
      </c>
      <c r="D6555" t="s">
        <v>95</v>
      </c>
      <c r="E6555" t="s">
        <v>672</v>
      </c>
      <c r="F6555" t="s">
        <v>3288</v>
      </c>
      <c r="G6555" t="s">
        <v>91</v>
      </c>
      <c r="H6555" t="s">
        <v>92</v>
      </c>
      <c r="I6555" t="s">
        <v>2</v>
      </c>
      <c r="J6555" t="s">
        <v>260</v>
      </c>
      <c r="K6555">
        <v>24843389.82590745</v>
      </c>
      <c r="L6555">
        <v>35014121.414999999</v>
      </c>
      <c r="M6555">
        <v>37062145.651106663</v>
      </c>
      <c r="N6555">
        <v>31510536.704999998</v>
      </c>
      <c r="O6555">
        <v>31852235.744999997</v>
      </c>
      <c r="P6555">
        <v>45032041.664999999</v>
      </c>
      <c r="Q6555">
        <v>36251625.375</v>
      </c>
      <c r="S6555" t="s">
        <v>174</v>
      </c>
    </row>
    <row r="6556" spans="1:19" x14ac:dyDescent="0.2">
      <c r="A6556" t="str">
        <f t="shared" si="102"/>
        <v>AgenteBilingüeEspecializadoAgronomía,veterinariayafinesFrontofficeconherramientaServicio7x24Zona1Oro</v>
      </c>
      <c r="B6556" t="s">
        <v>6871</v>
      </c>
      <c r="C6556" t="s">
        <v>19</v>
      </c>
      <c r="D6556" t="s">
        <v>95</v>
      </c>
      <c r="E6556" t="s">
        <v>672</v>
      </c>
      <c r="F6556" t="s">
        <v>3288</v>
      </c>
      <c r="G6556" t="s">
        <v>91</v>
      </c>
      <c r="H6556" t="s">
        <v>92</v>
      </c>
      <c r="I6556" t="s">
        <v>3</v>
      </c>
      <c r="J6556" t="s">
        <v>260</v>
      </c>
      <c r="K6556">
        <v>24843389.82590745</v>
      </c>
      <c r="L6556">
        <v>35714404.484999999</v>
      </c>
      <c r="M6556">
        <v>38123186.179337606</v>
      </c>
      <c r="N6556">
        <v>31707693.854999997</v>
      </c>
      <c r="O6556">
        <v>31852235.744999997</v>
      </c>
      <c r="P6556">
        <v>45980084.069999993</v>
      </c>
      <c r="Q6556">
        <v>37858760.954999998</v>
      </c>
      <c r="S6556" t="s">
        <v>174</v>
      </c>
    </row>
    <row r="6557" spans="1:19" x14ac:dyDescent="0.2">
      <c r="A6557" t="str">
        <f t="shared" si="102"/>
        <v>AgenteBilingüeEspecializadoAgronomía,veterinariayafinesFrontofficeconherramientaServicio7x24Zona1Platino</v>
      </c>
      <c r="B6557" t="s">
        <v>6872</v>
      </c>
      <c r="C6557" t="s">
        <v>19</v>
      </c>
      <c r="D6557" t="s">
        <v>95</v>
      </c>
      <c r="E6557" t="s">
        <v>672</v>
      </c>
      <c r="F6557" t="s">
        <v>3288</v>
      </c>
      <c r="G6557" t="s">
        <v>91</v>
      </c>
      <c r="H6557" t="s">
        <v>92</v>
      </c>
      <c r="I6557" t="s">
        <v>134</v>
      </c>
      <c r="J6557" t="s">
        <v>260</v>
      </c>
      <c r="K6557">
        <v>24843389.82590745</v>
      </c>
      <c r="L6557">
        <v>36764828.055</v>
      </c>
      <c r="M6557">
        <v>39246769.62111</v>
      </c>
      <c r="N6557">
        <v>31761645.299999997</v>
      </c>
      <c r="O6557">
        <v>31852235.744999997</v>
      </c>
      <c r="P6557">
        <v>46968903.404999994</v>
      </c>
      <c r="Q6557">
        <v>40237197.164999999</v>
      </c>
      <c r="S6557" t="s">
        <v>174</v>
      </c>
    </row>
    <row r="6558" spans="1:19" x14ac:dyDescent="0.2">
      <c r="A6558" t="str">
        <f t="shared" si="102"/>
        <v>AgenteBilingüeEspecializadoAgronomía,veterinariayafinesFrontofficeconherramientaServicio7x24Zona2Plata</v>
      </c>
      <c r="B6558" t="s">
        <v>6873</v>
      </c>
      <c r="C6558" t="s">
        <v>19</v>
      </c>
      <c r="D6558" t="s">
        <v>95</v>
      </c>
      <c r="E6558" t="s">
        <v>672</v>
      </c>
      <c r="F6558" t="s">
        <v>3288</v>
      </c>
      <c r="G6558" t="s">
        <v>91</v>
      </c>
      <c r="H6558" t="s">
        <v>93</v>
      </c>
      <c r="I6558" t="s">
        <v>2</v>
      </c>
      <c r="J6558" t="s">
        <v>260</v>
      </c>
      <c r="K6558">
        <v>24843389.82590745</v>
      </c>
      <c r="L6558">
        <v>36064546.019999996</v>
      </c>
      <c r="M6558">
        <v>37062145.651106663</v>
      </c>
      <c r="N6558">
        <v>31718484.764999997</v>
      </c>
      <c r="O6558">
        <v>31852235.744999997</v>
      </c>
      <c r="P6558">
        <v>47855730.734999999</v>
      </c>
      <c r="Q6558">
        <v>36251625.375</v>
      </c>
      <c r="S6558" t="s">
        <v>174</v>
      </c>
    </row>
    <row r="6559" spans="1:19" x14ac:dyDescent="0.2">
      <c r="A6559" t="str">
        <f t="shared" si="102"/>
        <v>AgenteBilingüeEspecializadoAgronomía,veterinariayafinesFrontofficeconherramientaServicio7x24Zona2Oro</v>
      </c>
      <c r="B6559" t="s">
        <v>6874</v>
      </c>
      <c r="C6559" t="s">
        <v>19</v>
      </c>
      <c r="D6559" t="s">
        <v>95</v>
      </c>
      <c r="E6559" t="s">
        <v>672</v>
      </c>
      <c r="F6559" t="s">
        <v>3288</v>
      </c>
      <c r="G6559" t="s">
        <v>91</v>
      </c>
      <c r="H6559" t="s">
        <v>93</v>
      </c>
      <c r="I6559" t="s">
        <v>3</v>
      </c>
      <c r="J6559" t="s">
        <v>260</v>
      </c>
      <c r="K6559">
        <v>24843389.82590745</v>
      </c>
      <c r="L6559">
        <v>36785837.519999996</v>
      </c>
      <c r="M6559">
        <v>38123186.179337606</v>
      </c>
      <c r="N6559">
        <v>31775671.619999997</v>
      </c>
      <c r="O6559">
        <v>31852235.744999997</v>
      </c>
      <c r="P6559">
        <v>48863219.399999999</v>
      </c>
      <c r="Q6559">
        <v>37858760.954999998</v>
      </c>
      <c r="S6559" t="s">
        <v>174</v>
      </c>
    </row>
    <row r="6560" spans="1:19" x14ac:dyDescent="0.2">
      <c r="A6560" t="str">
        <f t="shared" si="102"/>
        <v>AgenteBilingüeEspecializadoAgronomía,veterinariayafinesFrontofficeconherramientaServicio7x24Zona2Platino</v>
      </c>
      <c r="B6560" t="s">
        <v>6875</v>
      </c>
      <c r="C6560" t="s">
        <v>19</v>
      </c>
      <c r="D6560" t="s">
        <v>95</v>
      </c>
      <c r="E6560" t="s">
        <v>672</v>
      </c>
      <c r="F6560" t="s">
        <v>3288</v>
      </c>
      <c r="G6560" t="s">
        <v>91</v>
      </c>
      <c r="H6560" t="s">
        <v>93</v>
      </c>
      <c r="I6560" t="s">
        <v>134</v>
      </c>
      <c r="J6560" t="s">
        <v>260</v>
      </c>
      <c r="K6560">
        <v>24843389.82590745</v>
      </c>
      <c r="L6560">
        <v>37867773.734999999</v>
      </c>
      <c r="M6560">
        <v>39246769.62111</v>
      </c>
      <c r="N6560">
        <v>31832859.509999998</v>
      </c>
      <c r="O6560">
        <v>31852235.744999997</v>
      </c>
      <c r="P6560">
        <v>49914041.444999993</v>
      </c>
      <c r="Q6560">
        <v>40237197.164999999</v>
      </c>
      <c r="S6560" t="s">
        <v>174</v>
      </c>
    </row>
    <row r="6561" spans="1:19" x14ac:dyDescent="0.2">
      <c r="A6561" t="str">
        <f t="shared" si="102"/>
        <v>AgenteBilingüeEspecializadoAgronomía,veterinariayafinesFrontofficeconherramientaServicio7x24Zona3Plata</v>
      </c>
      <c r="B6561" t="s">
        <v>6876</v>
      </c>
      <c r="C6561" t="s">
        <v>19</v>
      </c>
      <c r="D6561" t="s">
        <v>95</v>
      </c>
      <c r="E6561" t="s">
        <v>672</v>
      </c>
      <c r="F6561" t="s">
        <v>3288</v>
      </c>
      <c r="G6561" t="s">
        <v>91</v>
      </c>
      <c r="H6561" t="s">
        <v>94</v>
      </c>
      <c r="I6561" t="s">
        <v>2</v>
      </c>
      <c r="J6561" t="s">
        <v>260</v>
      </c>
      <c r="K6561">
        <v>24843389.82590745</v>
      </c>
      <c r="L6561">
        <v>36764828.055</v>
      </c>
      <c r="M6561">
        <v>37062145.651106663</v>
      </c>
      <c r="N6561">
        <v>31761645.299999997</v>
      </c>
      <c r="O6561">
        <v>31852235.744999997</v>
      </c>
      <c r="P6561">
        <v>48080890.844999999</v>
      </c>
      <c r="Q6561">
        <v>36251625.375</v>
      </c>
      <c r="S6561" t="s">
        <v>174</v>
      </c>
    </row>
    <row r="6562" spans="1:19" x14ac:dyDescent="0.2">
      <c r="A6562" t="str">
        <f t="shared" si="102"/>
        <v>AgenteBilingüeEspecializadoAgronomía,veterinariayafinesFrontofficeconherramientaServicio7x24Zona3Oro</v>
      </c>
      <c r="B6562" t="s">
        <v>6877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94</v>
      </c>
      <c r="I6562" t="s">
        <v>3</v>
      </c>
      <c r="J6562" t="s">
        <v>260</v>
      </c>
      <c r="K6562">
        <v>24843389.82590745</v>
      </c>
      <c r="L6562">
        <v>37500125.174999997</v>
      </c>
      <c r="M6562">
        <v>38123186.179337606</v>
      </c>
      <c r="N6562">
        <v>31820990.129999999</v>
      </c>
      <c r="O6562">
        <v>31852235.744999997</v>
      </c>
      <c r="P6562">
        <v>49093119.809999995</v>
      </c>
      <c r="Q6562">
        <v>37858760.954999998</v>
      </c>
      <c r="S6562" t="s">
        <v>174</v>
      </c>
    </row>
    <row r="6563" spans="1:19" x14ac:dyDescent="0.2">
      <c r="A6563" t="str">
        <f t="shared" si="102"/>
        <v>AgenteBilingüeEspecializadoAgronomía,veterinariayafinesFrontofficeconherramientaServicio7x24Zona3Platino</v>
      </c>
      <c r="B6563" t="s">
        <v>6878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94</v>
      </c>
      <c r="I6563" t="s">
        <v>134</v>
      </c>
      <c r="J6563" t="s">
        <v>260</v>
      </c>
      <c r="K6563">
        <v>24843389.82590745</v>
      </c>
      <c r="L6563">
        <v>38603069.82</v>
      </c>
      <c r="M6563">
        <v>39246769.62111</v>
      </c>
      <c r="N6563">
        <v>31880335.994999997</v>
      </c>
      <c r="O6563">
        <v>31852235.744999997</v>
      </c>
      <c r="P6563">
        <v>50148886.049999997</v>
      </c>
      <c r="Q6563">
        <v>40237197.164999999</v>
      </c>
      <c r="S6563" t="s">
        <v>174</v>
      </c>
    </row>
    <row r="6564" spans="1:19" x14ac:dyDescent="0.2">
      <c r="A6564" t="str">
        <f t="shared" si="102"/>
        <v>AgenteBilingüeEspecializadoAgronomía,veterinariayafinesFrontofficesinherramientaJornadaOrdinaria Zona1Plata</v>
      </c>
      <c r="B6564" t="s">
        <v>6879</v>
      </c>
      <c r="C6564" t="s">
        <v>19</v>
      </c>
      <c r="D6564" t="s">
        <v>95</v>
      </c>
      <c r="E6564" t="s">
        <v>672</v>
      </c>
      <c r="F6564" t="s">
        <v>3304</v>
      </c>
      <c r="G6564" t="s">
        <v>334</v>
      </c>
      <c r="H6564" t="s">
        <v>92</v>
      </c>
      <c r="I6564" t="s">
        <v>2</v>
      </c>
      <c r="J6564" t="s">
        <v>5</v>
      </c>
      <c r="K6564">
        <v>7605145.3014999721</v>
      </c>
      <c r="L6564">
        <v>7341568.6049999995</v>
      </c>
      <c r="M6564">
        <v>9028236.9842275269</v>
      </c>
      <c r="N6564">
        <v>8096810.1749999998</v>
      </c>
      <c r="O6564">
        <v>7817113.8449999997</v>
      </c>
      <c r="P6564">
        <v>7738453.8449999997</v>
      </c>
      <c r="Q6564">
        <v>8472418.9199999999</v>
      </c>
      <c r="S6564" t="s">
        <v>174</v>
      </c>
    </row>
    <row r="6565" spans="1:19" x14ac:dyDescent="0.2">
      <c r="A6565" t="str">
        <f t="shared" si="102"/>
        <v>AgenteBilingüeEspecializadoAgronomía,veterinariayafinesFrontofficesinherramientaJornadaOrdinaria Zona1Oro</v>
      </c>
      <c r="B6565" t="s">
        <v>6880</v>
      </c>
      <c r="C6565" t="s">
        <v>19</v>
      </c>
      <c r="D6565" t="s">
        <v>95</v>
      </c>
      <c r="E6565" t="s">
        <v>672</v>
      </c>
      <c r="F6565" t="s">
        <v>3304</v>
      </c>
      <c r="G6565" t="s">
        <v>334</v>
      </c>
      <c r="H6565" t="s">
        <v>92</v>
      </c>
      <c r="I6565" t="s">
        <v>3</v>
      </c>
      <c r="J6565" t="s">
        <v>5</v>
      </c>
      <c r="K6565">
        <v>7605145.3014999721</v>
      </c>
      <c r="L6565">
        <v>7488400.9499999993</v>
      </c>
      <c r="M6565">
        <v>9286703.5454708003</v>
      </c>
      <c r="N6565">
        <v>8106199.6949999994</v>
      </c>
      <c r="O6565">
        <v>7817113.8449999997</v>
      </c>
      <c r="P6565">
        <v>7901369.0549999997</v>
      </c>
      <c r="Q6565">
        <v>8848024.5599999987</v>
      </c>
      <c r="S6565" t="s">
        <v>174</v>
      </c>
    </row>
    <row r="6566" spans="1:19" x14ac:dyDescent="0.2">
      <c r="A6566" t="str">
        <f t="shared" si="102"/>
        <v>AgenteBilingüeEspecializadoAgronomía,veterinariayafinesFrontofficesinherramientaJornadaOrdinaria Zona1Platino</v>
      </c>
      <c r="B6566" t="s">
        <v>6881</v>
      </c>
      <c r="C6566" t="s">
        <v>19</v>
      </c>
      <c r="D6566" t="s">
        <v>95</v>
      </c>
      <c r="E6566" t="s">
        <v>672</v>
      </c>
      <c r="F6566" t="s">
        <v>3304</v>
      </c>
      <c r="G6566" t="s">
        <v>334</v>
      </c>
      <c r="H6566" t="s">
        <v>92</v>
      </c>
      <c r="I6566" t="s">
        <v>134</v>
      </c>
      <c r="J6566" t="s">
        <v>5</v>
      </c>
      <c r="K6566">
        <v>7605145.3014999721</v>
      </c>
      <c r="L6566">
        <v>7708647.9149999991</v>
      </c>
      <c r="M6566">
        <v>9560405.3888386395</v>
      </c>
      <c r="N6566">
        <v>8115589.2149999989</v>
      </c>
      <c r="O6566">
        <v>7817113.8449999997</v>
      </c>
      <c r="P6566">
        <v>8071290.1799999997</v>
      </c>
      <c r="Q6566">
        <v>9403893.0449999999</v>
      </c>
      <c r="S6566" t="s">
        <v>174</v>
      </c>
    </row>
    <row r="6567" spans="1:19" x14ac:dyDescent="0.2">
      <c r="A6567" t="str">
        <f t="shared" si="102"/>
        <v>AgenteBilingüeEspecializadoAgronomía,veterinariayafinesFrontofficesinherramientaJornadaOrdinaria Zona2Plata</v>
      </c>
      <c r="B6567" t="s">
        <v>6882</v>
      </c>
      <c r="C6567" t="s">
        <v>19</v>
      </c>
      <c r="D6567" t="s">
        <v>95</v>
      </c>
      <c r="E6567" t="s">
        <v>672</v>
      </c>
      <c r="F6567" t="s">
        <v>3304</v>
      </c>
      <c r="G6567" t="s">
        <v>334</v>
      </c>
      <c r="H6567" t="s">
        <v>93</v>
      </c>
      <c r="I6567" t="s">
        <v>2</v>
      </c>
      <c r="J6567" t="s">
        <v>5</v>
      </c>
      <c r="K6567">
        <v>7605145.3014999721</v>
      </c>
      <c r="L6567">
        <v>7561816.6049999995</v>
      </c>
      <c r="M6567">
        <v>9028236.9842275269</v>
      </c>
      <c r="N6567">
        <v>8108077.1849999996</v>
      </c>
      <c r="O6567">
        <v>7817113.8449999997</v>
      </c>
      <c r="P6567">
        <v>8223685.6499999994</v>
      </c>
      <c r="Q6567">
        <v>8472418.9199999999</v>
      </c>
      <c r="S6567" t="s">
        <v>174</v>
      </c>
    </row>
    <row r="6568" spans="1:19" x14ac:dyDescent="0.2">
      <c r="A6568" t="str">
        <f t="shared" si="102"/>
        <v>AgenteBilingüeEspecializadoAgronomía,veterinariayafinesFrontofficesinherramientaJornadaOrdinaria Zona2Oro</v>
      </c>
      <c r="B6568" t="s">
        <v>6883</v>
      </c>
      <c r="C6568" t="s">
        <v>19</v>
      </c>
      <c r="D6568" t="s">
        <v>95</v>
      </c>
      <c r="E6568" t="s">
        <v>672</v>
      </c>
      <c r="F6568" t="s">
        <v>3304</v>
      </c>
      <c r="G6568" t="s">
        <v>334</v>
      </c>
      <c r="H6568" t="s">
        <v>93</v>
      </c>
      <c r="I6568" t="s">
        <v>3</v>
      </c>
      <c r="J6568" t="s">
        <v>5</v>
      </c>
      <c r="K6568">
        <v>7605145.3014999721</v>
      </c>
      <c r="L6568">
        <v>7713053.9099999992</v>
      </c>
      <c r="M6568">
        <v>9286703.5454708003</v>
      </c>
      <c r="N6568">
        <v>8118030.7799999993</v>
      </c>
      <c r="O6568">
        <v>7817113.8449999997</v>
      </c>
      <c r="P6568">
        <v>8396816.3099999987</v>
      </c>
      <c r="Q6568">
        <v>8848024.5599999987</v>
      </c>
      <c r="S6568" t="s">
        <v>174</v>
      </c>
    </row>
    <row r="6569" spans="1:19" x14ac:dyDescent="0.2">
      <c r="A6569" t="str">
        <f t="shared" si="102"/>
        <v>AgenteBilingüeEspecializadoAgronomía,veterinariayafinesFrontofficesinherramientaJornadaOrdinaria Zona2Platino</v>
      </c>
      <c r="B6569" t="s">
        <v>6884</v>
      </c>
      <c r="C6569" t="s">
        <v>19</v>
      </c>
      <c r="D6569" t="s">
        <v>95</v>
      </c>
      <c r="E6569" t="s">
        <v>672</v>
      </c>
      <c r="F6569" t="s">
        <v>3304</v>
      </c>
      <c r="G6569" t="s">
        <v>334</v>
      </c>
      <c r="H6569" t="s">
        <v>93</v>
      </c>
      <c r="I6569" t="s">
        <v>134</v>
      </c>
      <c r="J6569" t="s">
        <v>5</v>
      </c>
      <c r="K6569">
        <v>7605145.3014999721</v>
      </c>
      <c r="L6569">
        <v>7939908.3149999995</v>
      </c>
      <c r="M6569">
        <v>9560405.3888386395</v>
      </c>
      <c r="N6569">
        <v>8127983.3399999989</v>
      </c>
      <c r="O6569">
        <v>7817113.8449999997</v>
      </c>
      <c r="P6569">
        <v>8577392.7599999998</v>
      </c>
      <c r="Q6569">
        <v>9403893.0449999999</v>
      </c>
      <c r="S6569" t="s">
        <v>174</v>
      </c>
    </row>
    <row r="6570" spans="1:19" x14ac:dyDescent="0.2">
      <c r="A6570" t="str">
        <f t="shared" si="102"/>
        <v>AgenteBilingüeEspecializadoAgronomía,veterinariayafinesFrontofficesinherramientaJornadaOrdinaria Zona3Plata</v>
      </c>
      <c r="B6570" t="s">
        <v>6885</v>
      </c>
      <c r="C6570" t="s">
        <v>19</v>
      </c>
      <c r="D6570" t="s">
        <v>95</v>
      </c>
      <c r="E6570" t="s">
        <v>672</v>
      </c>
      <c r="F6570" t="s">
        <v>3304</v>
      </c>
      <c r="G6570" t="s">
        <v>334</v>
      </c>
      <c r="H6570" t="s">
        <v>94</v>
      </c>
      <c r="I6570" t="s">
        <v>2</v>
      </c>
      <c r="J6570" t="s">
        <v>5</v>
      </c>
      <c r="K6570">
        <v>7605145.3014999721</v>
      </c>
      <c r="L6570">
        <v>7708647.9149999991</v>
      </c>
      <c r="M6570">
        <v>9028236.9842275269</v>
      </c>
      <c r="N6570">
        <v>8115589.2149999989</v>
      </c>
      <c r="O6570">
        <v>7817113.8449999997</v>
      </c>
      <c r="P6570">
        <v>8262378.0899999989</v>
      </c>
      <c r="Q6570">
        <v>8472418.9199999999</v>
      </c>
      <c r="S6570" t="s">
        <v>174</v>
      </c>
    </row>
    <row r="6571" spans="1:19" x14ac:dyDescent="0.2">
      <c r="A6571" t="str">
        <f t="shared" si="102"/>
        <v>AgenteBilingüeEspecializadoAgronomía,veterinariayafinesFrontofficesinherramientaJornadaOrdinaria Zona3Oro</v>
      </c>
      <c r="B6571" t="s">
        <v>6886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94</v>
      </c>
      <c r="I6571" t="s">
        <v>3</v>
      </c>
      <c r="J6571" t="s">
        <v>5</v>
      </c>
      <c r="K6571">
        <v>7605145.3014999721</v>
      </c>
      <c r="L6571">
        <v>7862821.5149999997</v>
      </c>
      <c r="M6571">
        <v>9286703.5454708003</v>
      </c>
      <c r="N6571">
        <v>8125917.4799999995</v>
      </c>
      <c r="O6571">
        <v>7817113.8449999997</v>
      </c>
      <c r="P6571">
        <v>8436323.2949999999</v>
      </c>
      <c r="Q6571">
        <v>8848024.5599999987</v>
      </c>
      <c r="S6571" t="s">
        <v>174</v>
      </c>
    </row>
    <row r="6572" spans="1:19" x14ac:dyDescent="0.2">
      <c r="A6572" t="str">
        <f t="shared" si="102"/>
        <v>AgenteBilingüeEspecializadoAgronomía,veterinariayafinesFrontofficesinherramientaJornadaOrdinaria Zona3Platino</v>
      </c>
      <c r="B6572" t="s">
        <v>6887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94</v>
      </c>
      <c r="I6572" t="s">
        <v>134</v>
      </c>
      <c r="J6572" t="s">
        <v>5</v>
      </c>
      <c r="K6572">
        <v>7605145.3014999721</v>
      </c>
      <c r="L6572">
        <v>8094080.879999999</v>
      </c>
      <c r="M6572">
        <v>9560405.3888386395</v>
      </c>
      <c r="N6572">
        <v>8136245.7449999992</v>
      </c>
      <c r="O6572">
        <v>7817113.8449999997</v>
      </c>
      <c r="P6572">
        <v>8617749.4799999986</v>
      </c>
      <c r="Q6572">
        <v>9403893.0449999999</v>
      </c>
      <c r="S6572" t="s">
        <v>174</v>
      </c>
    </row>
    <row r="6573" spans="1:19" x14ac:dyDescent="0.2">
      <c r="A6573" t="str">
        <f t="shared" si="102"/>
        <v>AgenteBilingüeEspecializadoAgronomía,veterinariayafinesFrontofficesinherramientaHoraextradiurnaZona1Plata</v>
      </c>
      <c r="B6573" t="s">
        <v>6888</v>
      </c>
      <c r="C6573" t="s">
        <v>19</v>
      </c>
      <c r="D6573" t="s">
        <v>95</v>
      </c>
      <c r="E6573" t="s">
        <v>672</v>
      </c>
      <c r="F6573" t="s">
        <v>3304</v>
      </c>
      <c r="G6573" t="s">
        <v>172</v>
      </c>
      <c r="H6573" t="s">
        <v>92</v>
      </c>
      <c r="I6573" t="s">
        <v>2</v>
      </c>
      <c r="J6573" t="s">
        <v>25</v>
      </c>
      <c r="K6573">
        <v>38758.507688020683</v>
      </c>
      <c r="L6573">
        <v>40008.959999999999</v>
      </c>
      <c r="M6573">
        <v>51815.03791545517</v>
      </c>
      <c r="N6573">
        <v>35772.704999999994</v>
      </c>
      <c r="O6573">
        <v>36174.284999999996</v>
      </c>
      <c r="P6573">
        <v>46658.834999999999</v>
      </c>
      <c r="Q6573">
        <v>56509.964999999997</v>
      </c>
      <c r="S6573" t="s">
        <v>174</v>
      </c>
    </row>
    <row r="6574" spans="1:19" x14ac:dyDescent="0.2">
      <c r="A6574" t="str">
        <f t="shared" si="102"/>
        <v>AgenteBilingüeEspecializadoAgronomía,veterinariayafinesFrontofficesinherramientaHoraextradiurnaZona1Oro</v>
      </c>
      <c r="B6574" t="s">
        <v>6889</v>
      </c>
      <c r="C6574" t="s">
        <v>19</v>
      </c>
      <c r="D6574" t="s">
        <v>95</v>
      </c>
      <c r="E6574" t="s">
        <v>672</v>
      </c>
      <c r="F6574" t="s">
        <v>3304</v>
      </c>
      <c r="G6574" t="s">
        <v>172</v>
      </c>
      <c r="H6574" t="s">
        <v>92</v>
      </c>
      <c r="I6574" t="s">
        <v>3</v>
      </c>
      <c r="J6574" t="s">
        <v>25</v>
      </c>
      <c r="K6574">
        <v>38758.507688020683</v>
      </c>
      <c r="L6574">
        <v>40810.049999999996</v>
      </c>
      <c r="M6574">
        <v>53298.4343630777</v>
      </c>
      <c r="N6574">
        <v>35772.704999999994</v>
      </c>
      <c r="O6574">
        <v>36174.284999999996</v>
      </c>
      <c r="P6574">
        <v>47642.084999999999</v>
      </c>
      <c r="Q6574">
        <v>59014.664999999994</v>
      </c>
      <c r="S6574" t="s">
        <v>174</v>
      </c>
    </row>
    <row r="6575" spans="1:19" x14ac:dyDescent="0.2">
      <c r="A6575" t="str">
        <f t="shared" si="102"/>
        <v>AgenteBilingüeEspecializadoAgronomía,veterinariayafinesFrontofficesinherramientaHoraextradiurnaZona1Platino</v>
      </c>
      <c r="B6575" t="s">
        <v>6890</v>
      </c>
      <c r="C6575" t="s">
        <v>19</v>
      </c>
      <c r="D6575" t="s">
        <v>95</v>
      </c>
      <c r="E6575" t="s">
        <v>672</v>
      </c>
      <c r="F6575" t="s">
        <v>3304</v>
      </c>
      <c r="G6575" t="s">
        <v>172</v>
      </c>
      <c r="H6575" t="s">
        <v>92</v>
      </c>
      <c r="I6575" t="s">
        <v>134</v>
      </c>
      <c r="J6575" t="s">
        <v>25</v>
      </c>
      <c r="K6575">
        <v>38758.507688020683</v>
      </c>
      <c r="L6575">
        <v>42009.614999999998</v>
      </c>
      <c r="M6575">
        <v>54869.269445985978</v>
      </c>
      <c r="N6575">
        <v>35772.704999999994</v>
      </c>
      <c r="O6575">
        <v>36174.284999999996</v>
      </c>
      <c r="P6575">
        <v>48665.7</v>
      </c>
      <c r="Q6575">
        <v>62722.034999999996</v>
      </c>
      <c r="S6575" t="s">
        <v>174</v>
      </c>
    </row>
    <row r="6576" spans="1:19" x14ac:dyDescent="0.2">
      <c r="A6576" t="str">
        <f t="shared" si="102"/>
        <v>AgenteBilingüeEspecializadoAgronomía,veterinariayafinesFrontofficesinherramientaHoraextradiurnaZona2Plata</v>
      </c>
      <c r="B6576" t="s">
        <v>6891</v>
      </c>
      <c r="C6576" t="s">
        <v>19</v>
      </c>
      <c r="D6576" t="s">
        <v>95</v>
      </c>
      <c r="E6576" t="s">
        <v>672</v>
      </c>
      <c r="F6576" t="s">
        <v>3304</v>
      </c>
      <c r="G6576" t="s">
        <v>172</v>
      </c>
      <c r="H6576" t="s">
        <v>93</v>
      </c>
      <c r="I6576" t="s">
        <v>2</v>
      </c>
      <c r="J6576" t="s">
        <v>25</v>
      </c>
      <c r="K6576">
        <v>38758.507688020683</v>
      </c>
      <c r="L6576">
        <v>41209.56</v>
      </c>
      <c r="M6576">
        <v>51815.03791545517</v>
      </c>
      <c r="N6576">
        <v>35772.704999999994</v>
      </c>
      <c r="O6576">
        <v>36174.284999999996</v>
      </c>
      <c r="P6576">
        <v>49584.78</v>
      </c>
      <c r="Q6576">
        <v>56509.964999999997</v>
      </c>
      <c r="S6576" t="s">
        <v>174</v>
      </c>
    </row>
    <row r="6577" spans="1:19" x14ac:dyDescent="0.2">
      <c r="A6577" t="str">
        <f t="shared" si="102"/>
        <v>AgenteBilingüeEspecializadoAgronomía,veterinariayafinesFrontofficesinherramientaHoraextradiurnaZona2Oro</v>
      </c>
      <c r="B6577" t="s">
        <v>6892</v>
      </c>
      <c r="C6577" t="s">
        <v>19</v>
      </c>
      <c r="D6577" t="s">
        <v>95</v>
      </c>
      <c r="E6577" t="s">
        <v>672</v>
      </c>
      <c r="F6577" t="s">
        <v>3304</v>
      </c>
      <c r="G6577" t="s">
        <v>172</v>
      </c>
      <c r="H6577" t="s">
        <v>93</v>
      </c>
      <c r="I6577" t="s">
        <v>3</v>
      </c>
      <c r="J6577" t="s">
        <v>25</v>
      </c>
      <c r="K6577">
        <v>38758.507688020683</v>
      </c>
      <c r="L6577">
        <v>42034.454999999994</v>
      </c>
      <c r="M6577">
        <v>53298.4343630777</v>
      </c>
      <c r="N6577">
        <v>35772.704999999994</v>
      </c>
      <c r="O6577">
        <v>36174.284999999996</v>
      </c>
      <c r="P6577">
        <v>50629.094999999994</v>
      </c>
      <c r="Q6577">
        <v>59014.664999999994</v>
      </c>
      <c r="S6577" t="s">
        <v>174</v>
      </c>
    </row>
    <row r="6578" spans="1:19" x14ac:dyDescent="0.2">
      <c r="A6578" t="str">
        <f t="shared" si="102"/>
        <v>AgenteBilingüeEspecializadoAgronomía,veterinariayafinesFrontofficesinherramientaHoraextradiurnaZona2Platino</v>
      </c>
      <c r="B6578" t="s">
        <v>6893</v>
      </c>
      <c r="C6578" t="s">
        <v>19</v>
      </c>
      <c r="D6578" t="s">
        <v>95</v>
      </c>
      <c r="E6578" t="s">
        <v>672</v>
      </c>
      <c r="F6578" t="s">
        <v>3304</v>
      </c>
      <c r="G6578" t="s">
        <v>172</v>
      </c>
      <c r="H6578" t="s">
        <v>93</v>
      </c>
      <c r="I6578" t="s">
        <v>134</v>
      </c>
      <c r="J6578" t="s">
        <v>25</v>
      </c>
      <c r="K6578">
        <v>38758.507688020683</v>
      </c>
      <c r="L6578">
        <v>43270.244999999995</v>
      </c>
      <c r="M6578">
        <v>54869.269445985978</v>
      </c>
      <c r="N6578">
        <v>35772.704999999994</v>
      </c>
      <c r="O6578">
        <v>36174.284999999996</v>
      </c>
      <c r="P6578">
        <v>51717.914999999994</v>
      </c>
      <c r="Q6578">
        <v>62722.034999999996</v>
      </c>
      <c r="S6578" t="s">
        <v>174</v>
      </c>
    </row>
    <row r="6579" spans="1:19" x14ac:dyDescent="0.2">
      <c r="A6579" t="str">
        <f t="shared" si="102"/>
        <v>AgenteBilingüeEspecializadoAgronomía,veterinariayafinesFrontofficesinherramientaHoraextradiurnaZona3Plata</v>
      </c>
      <c r="B6579" t="s">
        <v>6894</v>
      </c>
      <c r="C6579" t="s">
        <v>19</v>
      </c>
      <c r="D6579" t="s">
        <v>95</v>
      </c>
      <c r="E6579" t="s">
        <v>672</v>
      </c>
      <c r="F6579" t="s">
        <v>3304</v>
      </c>
      <c r="G6579" t="s">
        <v>172</v>
      </c>
      <c r="H6579" t="s">
        <v>94</v>
      </c>
      <c r="I6579" t="s">
        <v>2</v>
      </c>
      <c r="J6579" t="s">
        <v>25</v>
      </c>
      <c r="K6579">
        <v>38758.507688020683</v>
      </c>
      <c r="L6579">
        <v>42009.614999999998</v>
      </c>
      <c r="M6579">
        <v>51815.03791545517</v>
      </c>
      <c r="N6579">
        <v>35772.704999999994</v>
      </c>
      <c r="O6579">
        <v>36174.284999999996</v>
      </c>
      <c r="P6579">
        <v>49818.689999999995</v>
      </c>
      <c r="Q6579">
        <v>56509.964999999997</v>
      </c>
      <c r="S6579" t="s">
        <v>174</v>
      </c>
    </row>
    <row r="6580" spans="1:19" x14ac:dyDescent="0.2">
      <c r="A6580" t="str">
        <f t="shared" si="102"/>
        <v>AgenteBilingüeEspecializadoAgronomía,veterinariayafinesFrontofficesinherramientaHoraextradiurnaZona3Oro</v>
      </c>
      <c r="B6580" t="s">
        <v>6895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94</v>
      </c>
      <c r="I6580" t="s">
        <v>3</v>
      </c>
      <c r="J6580" t="s">
        <v>25</v>
      </c>
      <c r="K6580">
        <v>38758.507688020683</v>
      </c>
      <c r="L6580">
        <v>42851.07</v>
      </c>
      <c r="M6580">
        <v>53298.4343630777</v>
      </c>
      <c r="N6580">
        <v>35772.704999999994</v>
      </c>
      <c r="O6580">
        <v>36174.284999999996</v>
      </c>
      <c r="P6580">
        <v>50867.144999999997</v>
      </c>
      <c r="Q6580">
        <v>59014.664999999994</v>
      </c>
      <c r="S6580" t="s">
        <v>174</v>
      </c>
    </row>
    <row r="6581" spans="1:19" x14ac:dyDescent="0.2">
      <c r="A6581" t="str">
        <f t="shared" si="102"/>
        <v>AgenteBilingüeEspecializadoAgronomía,veterinariayafinesFrontofficesinherramientaHoraextradiurnaZona3Platino</v>
      </c>
      <c r="B6581" t="s">
        <v>6896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94</v>
      </c>
      <c r="I6581" t="s">
        <v>134</v>
      </c>
      <c r="J6581" t="s">
        <v>25</v>
      </c>
      <c r="K6581">
        <v>38758.507688020683</v>
      </c>
      <c r="L6581">
        <v>44110.664999999994</v>
      </c>
      <c r="M6581">
        <v>54869.269445985978</v>
      </c>
      <c r="N6581">
        <v>35772.704999999994</v>
      </c>
      <c r="O6581">
        <v>36174.284999999996</v>
      </c>
      <c r="P6581">
        <v>51961.14</v>
      </c>
      <c r="Q6581">
        <v>62722.034999999996</v>
      </c>
      <c r="S6581" t="s">
        <v>174</v>
      </c>
    </row>
    <row r="6582" spans="1:19" x14ac:dyDescent="0.2">
      <c r="A6582" t="str">
        <f t="shared" si="102"/>
        <v>AgenteBilingüeEspecializadoAgronomía,veterinariayafinesFrontofficesinherramientaHoraextranocturna Zona1Plata</v>
      </c>
      <c r="B6582" t="s">
        <v>6897</v>
      </c>
      <c r="C6582" t="s">
        <v>19</v>
      </c>
      <c r="D6582" t="s">
        <v>95</v>
      </c>
      <c r="E6582" t="s">
        <v>672</v>
      </c>
      <c r="F6582" t="s">
        <v>3304</v>
      </c>
      <c r="G6582" t="s">
        <v>288</v>
      </c>
      <c r="H6582" t="s">
        <v>92</v>
      </c>
      <c r="I6582" t="s">
        <v>2</v>
      </c>
      <c r="J6582" t="s">
        <v>25</v>
      </c>
      <c r="K6582">
        <v>52899.312218228952</v>
      </c>
      <c r="L6582">
        <v>56013.164999999994</v>
      </c>
      <c r="M6582">
        <v>72541.053081637248</v>
      </c>
      <c r="N6582">
        <v>50082.614999999998</v>
      </c>
      <c r="O6582">
        <v>50366.204999999994</v>
      </c>
      <c r="P6582">
        <v>61046.369999999995</v>
      </c>
      <c r="Q6582">
        <v>78433.334999999992</v>
      </c>
      <c r="S6582" t="s">
        <v>174</v>
      </c>
    </row>
    <row r="6583" spans="1:19" x14ac:dyDescent="0.2">
      <c r="A6583" t="str">
        <f t="shared" si="102"/>
        <v>AgenteBilingüeEspecializadoAgronomía,veterinariayafinesFrontofficesinherramientaHoraextranocturna Zona1Oro</v>
      </c>
      <c r="B6583" t="s">
        <v>6898</v>
      </c>
      <c r="C6583" t="s">
        <v>19</v>
      </c>
      <c r="D6583" t="s">
        <v>95</v>
      </c>
      <c r="E6583" t="s">
        <v>672</v>
      </c>
      <c r="F6583" t="s">
        <v>3304</v>
      </c>
      <c r="G6583" t="s">
        <v>288</v>
      </c>
      <c r="H6583" t="s">
        <v>92</v>
      </c>
      <c r="I6583" t="s">
        <v>3</v>
      </c>
      <c r="J6583" t="s">
        <v>25</v>
      </c>
      <c r="K6583">
        <v>52899.312218228952</v>
      </c>
      <c r="L6583">
        <v>57134.069999999992</v>
      </c>
      <c r="M6583">
        <v>74617.808108308804</v>
      </c>
      <c r="N6583">
        <v>50082.614999999998</v>
      </c>
      <c r="O6583">
        <v>50366.204999999994</v>
      </c>
      <c r="P6583">
        <v>62331.839999999997</v>
      </c>
      <c r="Q6583">
        <v>81910.934999999998</v>
      </c>
      <c r="S6583" t="s">
        <v>174</v>
      </c>
    </row>
    <row r="6584" spans="1:19" x14ac:dyDescent="0.2">
      <c r="A6584" t="str">
        <f t="shared" si="102"/>
        <v>AgenteBilingüeEspecializadoAgronomía,veterinariayafinesFrontofficesinherramientaHoraextranocturna Zona1Platino</v>
      </c>
      <c r="B6584" t="s">
        <v>6899</v>
      </c>
      <c r="C6584" t="s">
        <v>19</v>
      </c>
      <c r="D6584" t="s">
        <v>95</v>
      </c>
      <c r="E6584" t="s">
        <v>672</v>
      </c>
      <c r="F6584" t="s">
        <v>3304</v>
      </c>
      <c r="G6584" t="s">
        <v>288</v>
      </c>
      <c r="H6584" t="s">
        <v>92</v>
      </c>
      <c r="I6584" t="s">
        <v>134</v>
      </c>
      <c r="J6584" t="s">
        <v>25</v>
      </c>
      <c r="K6584">
        <v>52899.312218228952</v>
      </c>
      <c r="L6584">
        <v>58813.874999999993</v>
      </c>
      <c r="M6584">
        <v>76816.977224380389</v>
      </c>
      <c r="N6584">
        <v>50082.614999999998</v>
      </c>
      <c r="O6584">
        <v>50366.204999999994</v>
      </c>
      <c r="P6584">
        <v>63672.164999999994</v>
      </c>
      <c r="Q6584">
        <v>87056.954999999987</v>
      </c>
      <c r="S6584" t="s">
        <v>174</v>
      </c>
    </row>
    <row r="6585" spans="1:19" x14ac:dyDescent="0.2">
      <c r="A6585" t="str">
        <f t="shared" si="102"/>
        <v>AgenteBilingüeEspecializadoAgronomía,veterinariayafinesFrontofficesinherramientaHoraextranocturna Zona2Plata</v>
      </c>
      <c r="B6585" t="s">
        <v>6900</v>
      </c>
      <c r="C6585" t="s">
        <v>19</v>
      </c>
      <c r="D6585" t="s">
        <v>95</v>
      </c>
      <c r="E6585" t="s">
        <v>672</v>
      </c>
      <c r="F6585" t="s">
        <v>3304</v>
      </c>
      <c r="G6585" t="s">
        <v>288</v>
      </c>
      <c r="H6585" t="s">
        <v>93</v>
      </c>
      <c r="I6585" t="s">
        <v>2</v>
      </c>
      <c r="J6585" t="s">
        <v>25</v>
      </c>
      <c r="K6585">
        <v>52899.312218228952</v>
      </c>
      <c r="L6585">
        <v>57694.004999999997</v>
      </c>
      <c r="M6585">
        <v>72541.053081637248</v>
      </c>
      <c r="N6585">
        <v>50082.614999999998</v>
      </c>
      <c r="O6585">
        <v>50366.204999999994</v>
      </c>
      <c r="P6585">
        <v>64874.834999999992</v>
      </c>
      <c r="Q6585">
        <v>78433.334999999992</v>
      </c>
      <c r="S6585" t="s">
        <v>174</v>
      </c>
    </row>
    <row r="6586" spans="1:19" x14ac:dyDescent="0.2">
      <c r="A6586" t="str">
        <f t="shared" si="102"/>
        <v>AgenteBilingüeEspecializadoAgronomía,veterinariayafinesFrontofficesinherramientaHoraextranocturna Zona2Oro</v>
      </c>
      <c r="B6586" t="s">
        <v>6901</v>
      </c>
      <c r="C6586" t="s">
        <v>19</v>
      </c>
      <c r="D6586" t="s">
        <v>95</v>
      </c>
      <c r="E6586" t="s">
        <v>672</v>
      </c>
      <c r="F6586" t="s">
        <v>3304</v>
      </c>
      <c r="G6586" t="s">
        <v>288</v>
      </c>
      <c r="H6586" t="s">
        <v>93</v>
      </c>
      <c r="I6586" t="s">
        <v>3</v>
      </c>
      <c r="J6586" t="s">
        <v>25</v>
      </c>
      <c r="K6586">
        <v>52899.312218228952</v>
      </c>
      <c r="L6586">
        <v>58849.064999999995</v>
      </c>
      <c r="M6586">
        <v>74617.808108308804</v>
      </c>
      <c r="N6586">
        <v>50082.614999999998</v>
      </c>
      <c r="O6586">
        <v>50366.204999999994</v>
      </c>
      <c r="P6586">
        <v>66241.034999999989</v>
      </c>
      <c r="Q6586">
        <v>81910.934999999998</v>
      </c>
      <c r="S6586" t="s">
        <v>174</v>
      </c>
    </row>
    <row r="6587" spans="1:19" x14ac:dyDescent="0.2">
      <c r="A6587" t="str">
        <f t="shared" si="102"/>
        <v>AgenteBilingüeEspecializadoAgronomía,veterinariayafinesFrontofficesinherramientaHoraextranocturna Zona2Platino</v>
      </c>
      <c r="B6587" t="s">
        <v>6902</v>
      </c>
      <c r="C6587" t="s">
        <v>19</v>
      </c>
      <c r="D6587" t="s">
        <v>95</v>
      </c>
      <c r="E6587" t="s">
        <v>672</v>
      </c>
      <c r="F6587" t="s">
        <v>3304</v>
      </c>
      <c r="G6587" t="s">
        <v>288</v>
      </c>
      <c r="H6587" t="s">
        <v>93</v>
      </c>
      <c r="I6587" t="s">
        <v>134</v>
      </c>
      <c r="J6587" t="s">
        <v>25</v>
      </c>
      <c r="K6587">
        <v>52899.312218228952</v>
      </c>
      <c r="L6587">
        <v>60578.549999999996</v>
      </c>
      <c r="M6587">
        <v>76816.977224380389</v>
      </c>
      <c r="N6587">
        <v>50082.614999999998</v>
      </c>
      <c r="O6587">
        <v>50366.204999999994</v>
      </c>
      <c r="P6587">
        <v>67665.194999999992</v>
      </c>
      <c r="Q6587">
        <v>87056.954999999987</v>
      </c>
      <c r="S6587" t="s">
        <v>174</v>
      </c>
    </row>
    <row r="6588" spans="1:19" x14ac:dyDescent="0.2">
      <c r="A6588" t="str">
        <f t="shared" si="102"/>
        <v>AgenteBilingüeEspecializadoAgronomía,veterinariayafinesFrontofficesinherramientaHoraextranocturna Zona3Plata</v>
      </c>
      <c r="B6588" t="s">
        <v>6903</v>
      </c>
      <c r="C6588" t="s">
        <v>19</v>
      </c>
      <c r="D6588" t="s">
        <v>95</v>
      </c>
      <c r="E6588" t="s">
        <v>672</v>
      </c>
      <c r="F6588" t="s">
        <v>3304</v>
      </c>
      <c r="G6588" t="s">
        <v>288</v>
      </c>
      <c r="H6588" t="s">
        <v>94</v>
      </c>
      <c r="I6588" t="s">
        <v>2</v>
      </c>
      <c r="J6588" t="s">
        <v>25</v>
      </c>
      <c r="K6588">
        <v>52899.312218228952</v>
      </c>
      <c r="L6588">
        <v>58813.874999999993</v>
      </c>
      <c r="M6588">
        <v>72541.053081637248</v>
      </c>
      <c r="N6588">
        <v>50082.614999999998</v>
      </c>
      <c r="O6588">
        <v>50366.204999999994</v>
      </c>
      <c r="P6588">
        <v>65180.159999999996</v>
      </c>
      <c r="Q6588">
        <v>78433.334999999992</v>
      </c>
      <c r="S6588" t="s">
        <v>174</v>
      </c>
    </row>
    <row r="6589" spans="1:19" x14ac:dyDescent="0.2">
      <c r="A6589" t="str">
        <f t="shared" si="102"/>
        <v>AgenteBilingüeEspecializadoAgronomía,veterinariayafinesFrontofficesinherramientaHoraextranocturna Zona3Oro</v>
      </c>
      <c r="B6589" t="s">
        <v>6904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94</v>
      </c>
      <c r="I6589" t="s">
        <v>3</v>
      </c>
      <c r="J6589" t="s">
        <v>25</v>
      </c>
      <c r="K6589">
        <v>52899.312218228952</v>
      </c>
      <c r="L6589">
        <v>59991.704999999994</v>
      </c>
      <c r="M6589">
        <v>74617.808108308804</v>
      </c>
      <c r="N6589">
        <v>50082.614999999998</v>
      </c>
      <c r="O6589">
        <v>50366.204999999994</v>
      </c>
      <c r="P6589">
        <v>66552.569999999992</v>
      </c>
      <c r="Q6589">
        <v>81910.934999999998</v>
      </c>
      <c r="S6589" t="s">
        <v>174</v>
      </c>
    </row>
    <row r="6590" spans="1:19" x14ac:dyDescent="0.2">
      <c r="A6590" t="str">
        <f t="shared" si="102"/>
        <v>AgenteBilingüeEspecializadoAgronomía,veterinariayafinesFrontofficesinherramientaHoraextranocturna Zona3Platino</v>
      </c>
      <c r="B6590" t="s">
        <v>6905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94</v>
      </c>
      <c r="I6590" t="s">
        <v>134</v>
      </c>
      <c r="J6590" t="s">
        <v>25</v>
      </c>
      <c r="K6590">
        <v>52899.312218228952</v>
      </c>
      <c r="L6590">
        <v>61755.344999999994</v>
      </c>
      <c r="M6590">
        <v>76816.977224380389</v>
      </c>
      <c r="N6590">
        <v>50082.614999999998</v>
      </c>
      <c r="O6590">
        <v>50366.204999999994</v>
      </c>
      <c r="P6590">
        <v>67982.939999999988</v>
      </c>
      <c r="Q6590">
        <v>87056.954999999987</v>
      </c>
      <c r="S6590" t="s">
        <v>174</v>
      </c>
    </row>
    <row r="6591" spans="1:19" x14ac:dyDescent="0.2">
      <c r="A6591" t="str">
        <f t="shared" si="102"/>
        <v>AgenteBilingüeEspecializadoAgronomía,veterinariayafinesFrontofficesinherramientaHoraextradominicalyfestivoZona1Plata</v>
      </c>
      <c r="B6591" t="s">
        <v>6906</v>
      </c>
      <c r="C6591" t="s">
        <v>19</v>
      </c>
      <c r="D6591" t="s">
        <v>95</v>
      </c>
      <c r="E6591" t="s">
        <v>672</v>
      </c>
      <c r="F6591" t="s">
        <v>3304</v>
      </c>
      <c r="G6591" t="s">
        <v>90</v>
      </c>
      <c r="H6591" t="s">
        <v>92</v>
      </c>
      <c r="I6591" t="s">
        <v>2</v>
      </c>
      <c r="J6591" t="s">
        <v>25</v>
      </c>
      <c r="K6591">
        <v>67040.116748437242</v>
      </c>
      <c r="L6591">
        <v>64014.749999999993</v>
      </c>
      <c r="M6591">
        <v>82904.060664728269</v>
      </c>
      <c r="N6591">
        <v>71546.444999999992</v>
      </c>
      <c r="O6591">
        <v>57461.13</v>
      </c>
      <c r="P6591">
        <v>68241.689999999988</v>
      </c>
      <c r="Q6591">
        <v>87317.774999999994</v>
      </c>
      <c r="S6591" t="s">
        <v>174</v>
      </c>
    </row>
    <row r="6592" spans="1:19" x14ac:dyDescent="0.2">
      <c r="A6592" t="str">
        <f t="shared" si="102"/>
        <v>AgenteBilingüeEspecializadoAgronomía,veterinariayafinesFrontofficesinherramientaHoraextradominicalyfestivoZona1Oro</v>
      </c>
      <c r="B6592" t="s">
        <v>6907</v>
      </c>
      <c r="C6592" t="s">
        <v>19</v>
      </c>
      <c r="D6592" t="s">
        <v>95</v>
      </c>
      <c r="E6592" t="s">
        <v>672</v>
      </c>
      <c r="F6592" t="s">
        <v>3304</v>
      </c>
      <c r="G6592" t="s">
        <v>90</v>
      </c>
      <c r="H6592" t="s">
        <v>92</v>
      </c>
      <c r="I6592" t="s">
        <v>3</v>
      </c>
      <c r="J6592" t="s">
        <v>25</v>
      </c>
      <c r="K6592">
        <v>67040.116748437242</v>
      </c>
      <c r="L6592">
        <v>65295.044999999998</v>
      </c>
      <c r="M6592">
        <v>85277.494980924326</v>
      </c>
      <c r="N6592">
        <v>71546.444999999992</v>
      </c>
      <c r="O6592">
        <v>57461.13</v>
      </c>
      <c r="P6592">
        <v>69678.26999999999</v>
      </c>
      <c r="Q6592">
        <v>91188.674999999988</v>
      </c>
      <c r="S6592" t="s">
        <v>174</v>
      </c>
    </row>
    <row r="6593" spans="1:19" x14ac:dyDescent="0.2">
      <c r="A6593" t="str">
        <f t="shared" si="102"/>
        <v>AgenteBilingüeEspecializadoAgronomía,veterinariayafinesFrontofficesinherramientaHoraextradominicalyfestivoZona1Platino</v>
      </c>
      <c r="B6593" t="s">
        <v>6908</v>
      </c>
      <c r="C6593" t="s">
        <v>19</v>
      </c>
      <c r="D6593" t="s">
        <v>95</v>
      </c>
      <c r="E6593" t="s">
        <v>672</v>
      </c>
      <c r="F6593" t="s">
        <v>3304</v>
      </c>
      <c r="G6593" t="s">
        <v>90</v>
      </c>
      <c r="H6593" t="s">
        <v>92</v>
      </c>
      <c r="I6593" t="s">
        <v>134</v>
      </c>
      <c r="J6593" t="s">
        <v>25</v>
      </c>
      <c r="K6593">
        <v>67040.116748437242</v>
      </c>
      <c r="L6593">
        <v>67216.00499999999</v>
      </c>
      <c r="M6593">
        <v>87790.831113577573</v>
      </c>
      <c r="N6593">
        <v>71546.444999999992</v>
      </c>
      <c r="O6593">
        <v>57461.13</v>
      </c>
      <c r="P6593">
        <v>71176.95</v>
      </c>
      <c r="Q6593">
        <v>96917.4</v>
      </c>
      <c r="S6593" t="s">
        <v>174</v>
      </c>
    </row>
    <row r="6594" spans="1:19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AgenteBilingüeEspecializadoAgronomía,veterinariayafinesFrontofficesinherramientaHoraextradominicalyfestivoZona2Plata</v>
      </c>
      <c r="B6594" t="s">
        <v>6909</v>
      </c>
      <c r="C6594" t="s">
        <v>19</v>
      </c>
      <c r="D6594" t="s">
        <v>95</v>
      </c>
      <c r="E6594" t="s">
        <v>672</v>
      </c>
      <c r="F6594" t="s">
        <v>3304</v>
      </c>
      <c r="G6594" t="s">
        <v>90</v>
      </c>
      <c r="H6594" t="s">
        <v>93</v>
      </c>
      <c r="I6594" t="s">
        <v>2</v>
      </c>
      <c r="J6594" t="s">
        <v>25</v>
      </c>
      <c r="K6594">
        <v>67040.116748437242</v>
      </c>
      <c r="L6594">
        <v>65935.709999999992</v>
      </c>
      <c r="M6594">
        <v>82904.060664728269</v>
      </c>
      <c r="N6594">
        <v>71546.444999999992</v>
      </c>
      <c r="O6594">
        <v>57461.13</v>
      </c>
      <c r="P6594">
        <v>72520.37999999999</v>
      </c>
      <c r="Q6594">
        <v>87317.774999999994</v>
      </c>
      <c r="S6594" t="s">
        <v>174</v>
      </c>
    </row>
    <row r="6595" spans="1:19" x14ac:dyDescent="0.2">
      <c r="A6595" t="str">
        <f t="shared" si="103"/>
        <v>AgenteBilingüeEspecializadoAgronomía,veterinariayafinesFrontofficesinherramientaHoraextradominicalyfestivoZona2Oro</v>
      </c>
      <c r="B6595" t="s">
        <v>6910</v>
      </c>
      <c r="C6595" t="s">
        <v>19</v>
      </c>
      <c r="D6595" t="s">
        <v>95</v>
      </c>
      <c r="E6595" t="s">
        <v>672</v>
      </c>
      <c r="F6595" t="s">
        <v>3304</v>
      </c>
      <c r="G6595" t="s">
        <v>90</v>
      </c>
      <c r="H6595" t="s">
        <v>93</v>
      </c>
      <c r="I6595" t="s">
        <v>3</v>
      </c>
      <c r="J6595" t="s">
        <v>25</v>
      </c>
      <c r="K6595">
        <v>67040.116748437242</v>
      </c>
      <c r="L6595">
        <v>67254.299999999988</v>
      </c>
      <c r="M6595">
        <v>85277.494980924326</v>
      </c>
      <c r="N6595">
        <v>71546.444999999992</v>
      </c>
      <c r="O6595">
        <v>57461.13</v>
      </c>
      <c r="P6595">
        <v>74047.00499999999</v>
      </c>
      <c r="Q6595">
        <v>91188.674999999988</v>
      </c>
      <c r="S6595" t="s">
        <v>174</v>
      </c>
    </row>
    <row r="6596" spans="1:19" x14ac:dyDescent="0.2">
      <c r="A6596" t="str">
        <f t="shared" si="103"/>
        <v>AgenteBilingüeEspecializadoAgronomía,veterinariayafinesFrontofficesinherramientaHoraextradominicalyfestivoZona2Platino</v>
      </c>
      <c r="B6596" t="s">
        <v>6911</v>
      </c>
      <c r="C6596" t="s">
        <v>19</v>
      </c>
      <c r="D6596" t="s">
        <v>95</v>
      </c>
      <c r="E6596" t="s">
        <v>672</v>
      </c>
      <c r="F6596" t="s">
        <v>3304</v>
      </c>
      <c r="G6596" t="s">
        <v>90</v>
      </c>
      <c r="H6596" t="s">
        <v>93</v>
      </c>
      <c r="I6596" t="s">
        <v>134</v>
      </c>
      <c r="J6596" t="s">
        <v>25</v>
      </c>
      <c r="K6596">
        <v>67040.116748437242</v>
      </c>
      <c r="L6596">
        <v>69233.22</v>
      </c>
      <c r="M6596">
        <v>87790.831113577573</v>
      </c>
      <c r="N6596">
        <v>71546.444999999992</v>
      </c>
      <c r="O6596">
        <v>57461.13</v>
      </c>
      <c r="P6596">
        <v>75639.87</v>
      </c>
      <c r="Q6596">
        <v>96917.4</v>
      </c>
      <c r="S6596" t="s">
        <v>174</v>
      </c>
    </row>
    <row r="6597" spans="1:19" x14ac:dyDescent="0.2">
      <c r="A6597" t="str">
        <f t="shared" si="103"/>
        <v>AgenteBilingüeEspecializadoAgronomía,veterinariayafinesFrontofficesinherramientaHoraextradominicalyfestivoZona3Plata</v>
      </c>
      <c r="B6597" t="s">
        <v>6912</v>
      </c>
      <c r="C6597" t="s">
        <v>19</v>
      </c>
      <c r="D6597" t="s">
        <v>95</v>
      </c>
      <c r="E6597" t="s">
        <v>672</v>
      </c>
      <c r="F6597" t="s">
        <v>3304</v>
      </c>
      <c r="G6597" t="s">
        <v>90</v>
      </c>
      <c r="H6597" t="s">
        <v>94</v>
      </c>
      <c r="I6597" t="s">
        <v>2</v>
      </c>
      <c r="J6597" t="s">
        <v>25</v>
      </c>
      <c r="K6597">
        <v>67040.116748437242</v>
      </c>
      <c r="L6597">
        <v>67216.00499999999</v>
      </c>
      <c r="M6597">
        <v>82904.060664728269</v>
      </c>
      <c r="N6597">
        <v>71546.444999999992</v>
      </c>
      <c r="O6597">
        <v>57461.13</v>
      </c>
      <c r="P6597">
        <v>72861.929999999993</v>
      </c>
      <c r="Q6597">
        <v>87317.774999999994</v>
      </c>
      <c r="S6597" t="s">
        <v>174</v>
      </c>
    </row>
    <row r="6598" spans="1:19" x14ac:dyDescent="0.2">
      <c r="A6598" t="str">
        <f t="shared" si="103"/>
        <v>AgenteBilingüeEspecializadoAgronomía,veterinariayafinesFrontofficesinherramientaHoraextradominicalyfestivoZona3Oro</v>
      </c>
      <c r="B6598" t="s">
        <v>6913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94</v>
      </c>
      <c r="I6598" t="s">
        <v>3</v>
      </c>
      <c r="J6598" t="s">
        <v>25</v>
      </c>
      <c r="K6598">
        <v>67040.116748437242</v>
      </c>
      <c r="L6598">
        <v>68560.47</v>
      </c>
      <c r="M6598">
        <v>85277.494980924326</v>
      </c>
      <c r="N6598">
        <v>71546.444999999992</v>
      </c>
      <c r="O6598">
        <v>57461.13</v>
      </c>
      <c r="P6598">
        <v>74395.799999999988</v>
      </c>
      <c r="Q6598">
        <v>91188.674999999988</v>
      </c>
      <c r="S6598" t="s">
        <v>174</v>
      </c>
    </row>
    <row r="6599" spans="1:19" x14ac:dyDescent="0.2">
      <c r="A6599" t="str">
        <f t="shared" si="103"/>
        <v>AgenteBilingüeEspecializadoAgronomía,veterinariayafinesFrontofficesinherramientaHoraextradominicalyfestivoZona3Platino</v>
      </c>
      <c r="B6599" t="s">
        <v>6914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94</v>
      </c>
      <c r="I6599" t="s">
        <v>134</v>
      </c>
      <c r="J6599" t="s">
        <v>25</v>
      </c>
      <c r="K6599">
        <v>67040.116748437242</v>
      </c>
      <c r="L6599">
        <v>70577.684999999998</v>
      </c>
      <c r="M6599">
        <v>87790.831113577573</v>
      </c>
      <c r="N6599">
        <v>71546.444999999992</v>
      </c>
      <c r="O6599">
        <v>57461.13</v>
      </c>
      <c r="P6599">
        <v>75995.909999999989</v>
      </c>
      <c r="Q6599">
        <v>96917.4</v>
      </c>
      <c r="S6599" t="s">
        <v>174</v>
      </c>
    </row>
    <row r="6600" spans="1:19" x14ac:dyDescent="0.2">
      <c r="A6600" t="str">
        <f t="shared" si="103"/>
        <v>AgenteBilingüeEspecializadoAgronomía,veterinariayafinesFrontofficesinherramientaServicio7x24Zona1Plata</v>
      </c>
      <c r="B6600" t="s">
        <v>6915</v>
      </c>
      <c r="C6600" t="s">
        <v>19</v>
      </c>
      <c r="D6600" t="s">
        <v>95</v>
      </c>
      <c r="E6600" t="s">
        <v>672</v>
      </c>
      <c r="F6600" t="s">
        <v>3304</v>
      </c>
      <c r="G6600" t="s">
        <v>91</v>
      </c>
      <c r="H6600" t="s">
        <v>92</v>
      </c>
      <c r="I6600" t="s">
        <v>2</v>
      </c>
      <c r="J6600" t="s">
        <v>260</v>
      </c>
      <c r="K6600">
        <v>24574110.737749901</v>
      </c>
      <c r="L6600">
        <v>34585033.184999995</v>
      </c>
      <c r="M6600">
        <v>36338653.86151579</v>
      </c>
      <c r="N6600">
        <v>31132347.704999998</v>
      </c>
      <c r="O6600">
        <v>31393450.259999998</v>
      </c>
      <c r="P6600">
        <v>44101005.344999999</v>
      </c>
      <c r="Q6600">
        <v>35858940.164999999</v>
      </c>
      <c r="S6600" t="s">
        <v>174</v>
      </c>
    </row>
    <row r="6601" spans="1:19" x14ac:dyDescent="0.2">
      <c r="A6601" t="str">
        <f t="shared" si="103"/>
        <v>AgenteBilingüeEspecializadoAgronomía,veterinariayafinesFrontofficesinherramientaServicio7x24Zona1Oro</v>
      </c>
      <c r="B6601" t="s">
        <v>6916</v>
      </c>
      <c r="C6601" t="s">
        <v>19</v>
      </c>
      <c r="D6601" t="s">
        <v>95</v>
      </c>
      <c r="E6601" t="s">
        <v>672</v>
      </c>
      <c r="F6601" t="s">
        <v>3304</v>
      </c>
      <c r="G6601" t="s">
        <v>91</v>
      </c>
      <c r="H6601" t="s">
        <v>92</v>
      </c>
      <c r="I6601" t="s">
        <v>3</v>
      </c>
      <c r="J6601" t="s">
        <v>260</v>
      </c>
      <c r="K6601">
        <v>24574110.737749901</v>
      </c>
      <c r="L6601">
        <v>35276734.034999996</v>
      </c>
      <c r="M6601">
        <v>37378981.770519964</v>
      </c>
      <c r="N6601">
        <v>31310595.404999997</v>
      </c>
      <c r="O6601">
        <v>31393450.259999998</v>
      </c>
      <c r="P6601">
        <v>45029447.954999998</v>
      </c>
      <c r="Q6601">
        <v>37448667.044999994</v>
      </c>
      <c r="S6601" t="s">
        <v>174</v>
      </c>
    </row>
    <row r="6602" spans="1:19" x14ac:dyDescent="0.2">
      <c r="A6602" t="str">
        <f t="shared" si="103"/>
        <v>AgenteBilingüeEspecializadoAgronomía,veterinariayafinesFrontofficesinherramientaServicio7x24Zona1Platino</v>
      </c>
      <c r="B6602" t="s">
        <v>6917</v>
      </c>
      <c r="C6602" t="s">
        <v>19</v>
      </c>
      <c r="D6602" t="s">
        <v>95</v>
      </c>
      <c r="E6602" t="s">
        <v>672</v>
      </c>
      <c r="F6602" t="s">
        <v>3304</v>
      </c>
      <c r="G6602" t="s">
        <v>91</v>
      </c>
      <c r="H6602" t="s">
        <v>92</v>
      </c>
      <c r="I6602" t="s">
        <v>134</v>
      </c>
      <c r="J6602" t="s">
        <v>260</v>
      </c>
      <c r="K6602">
        <v>24574110.737749901</v>
      </c>
      <c r="L6602">
        <v>36314285.309999995</v>
      </c>
      <c r="M6602">
        <v>38480631.690075517</v>
      </c>
      <c r="N6602">
        <v>31345637.399999999</v>
      </c>
      <c r="O6602">
        <v>31393450.259999998</v>
      </c>
      <c r="P6602">
        <v>45997822.934999995</v>
      </c>
      <c r="Q6602">
        <v>39801340.034999996</v>
      </c>
      <c r="S6602" t="s">
        <v>174</v>
      </c>
    </row>
    <row r="6603" spans="1:19" x14ac:dyDescent="0.2">
      <c r="A6603" t="str">
        <f t="shared" si="103"/>
        <v>AgenteBilingüeEspecializadoAgronomía,veterinariayafinesFrontofficesinherramientaServicio7x24Zona2Plata</v>
      </c>
      <c r="B6603" t="s">
        <v>6918</v>
      </c>
      <c r="C6603" t="s">
        <v>19</v>
      </c>
      <c r="D6603" t="s">
        <v>95</v>
      </c>
      <c r="E6603" t="s">
        <v>672</v>
      </c>
      <c r="F6603" t="s">
        <v>3304</v>
      </c>
      <c r="G6603" t="s">
        <v>91</v>
      </c>
      <c r="H6603" t="s">
        <v>93</v>
      </c>
      <c r="I6603" t="s">
        <v>2</v>
      </c>
      <c r="J6603" t="s">
        <v>260</v>
      </c>
      <c r="K6603">
        <v>24574110.737749901</v>
      </c>
      <c r="L6603">
        <v>35622584.460000001</v>
      </c>
      <c r="M6603">
        <v>36338653.86151579</v>
      </c>
      <c r="N6603">
        <v>31317604.424999997</v>
      </c>
      <c r="O6603">
        <v>31393450.259999998</v>
      </c>
      <c r="P6603">
        <v>46866315.239999995</v>
      </c>
      <c r="Q6603">
        <v>35858940.164999999</v>
      </c>
      <c r="S6603" t="s">
        <v>174</v>
      </c>
    </row>
    <row r="6604" spans="1:19" x14ac:dyDescent="0.2">
      <c r="A6604" t="str">
        <f t="shared" si="103"/>
        <v>AgenteBilingüeEspecializadoAgronomía,veterinariayafinesFrontofficesinherramientaServicio7x24Zona2Oro</v>
      </c>
      <c r="B6604" t="s">
        <v>6919</v>
      </c>
      <c r="C6604" t="s">
        <v>19</v>
      </c>
      <c r="D6604" t="s">
        <v>95</v>
      </c>
      <c r="E6604" t="s">
        <v>672</v>
      </c>
      <c r="F6604" t="s">
        <v>3304</v>
      </c>
      <c r="G6604" t="s">
        <v>91</v>
      </c>
      <c r="H6604" t="s">
        <v>93</v>
      </c>
      <c r="I6604" t="s">
        <v>3</v>
      </c>
      <c r="J6604" t="s">
        <v>260</v>
      </c>
      <c r="K6604">
        <v>24574110.737749901</v>
      </c>
      <c r="L6604">
        <v>36335037.059999995</v>
      </c>
      <c r="M6604">
        <v>37378981.770519964</v>
      </c>
      <c r="N6604">
        <v>31354747.469999999</v>
      </c>
      <c r="O6604">
        <v>31393450.259999998</v>
      </c>
      <c r="P6604">
        <v>47852974.529999994</v>
      </c>
      <c r="Q6604">
        <v>37448667.044999994</v>
      </c>
      <c r="S6604" t="s">
        <v>174</v>
      </c>
    </row>
    <row r="6605" spans="1:19" x14ac:dyDescent="0.2">
      <c r="A6605" t="str">
        <f t="shared" si="103"/>
        <v>AgenteBilingüeEspecializadoAgronomía,veterinariayafinesFrontofficesinherramientaServicio7x24Zona2Platino</v>
      </c>
      <c r="B6605" t="s">
        <v>6920</v>
      </c>
      <c r="C6605" t="s">
        <v>19</v>
      </c>
      <c r="D6605" t="s">
        <v>95</v>
      </c>
      <c r="E6605" t="s">
        <v>672</v>
      </c>
      <c r="F6605" t="s">
        <v>3304</v>
      </c>
      <c r="G6605" t="s">
        <v>91</v>
      </c>
      <c r="H6605" t="s">
        <v>93</v>
      </c>
      <c r="I6605" t="s">
        <v>134</v>
      </c>
      <c r="J6605" t="s">
        <v>260</v>
      </c>
      <c r="K6605">
        <v>24574110.737749901</v>
      </c>
      <c r="L6605">
        <v>37403713.890000001</v>
      </c>
      <c r="M6605">
        <v>38480631.690075517</v>
      </c>
      <c r="N6605">
        <v>31391891.549999997</v>
      </c>
      <c r="O6605">
        <v>31393450.259999998</v>
      </c>
      <c r="P6605">
        <v>48882069.854999997</v>
      </c>
      <c r="Q6605">
        <v>39801340.034999996</v>
      </c>
      <c r="S6605" t="s">
        <v>174</v>
      </c>
    </row>
    <row r="6606" spans="1:19" x14ac:dyDescent="0.2">
      <c r="A6606" t="str">
        <f t="shared" si="103"/>
        <v>AgenteBilingüeEspecializadoAgronomía,veterinariayafinesFrontofficesinherramientaServicio7x24Zona3Plata</v>
      </c>
      <c r="B6606" t="s">
        <v>6921</v>
      </c>
      <c r="C6606" t="s">
        <v>19</v>
      </c>
      <c r="D6606" t="s">
        <v>95</v>
      </c>
      <c r="E6606" t="s">
        <v>672</v>
      </c>
      <c r="F6606" t="s">
        <v>3304</v>
      </c>
      <c r="G6606" t="s">
        <v>91</v>
      </c>
      <c r="H6606" t="s">
        <v>94</v>
      </c>
      <c r="I6606" t="s">
        <v>2</v>
      </c>
      <c r="J6606" t="s">
        <v>260</v>
      </c>
      <c r="K6606">
        <v>24574110.737749901</v>
      </c>
      <c r="L6606">
        <v>36314285.309999995</v>
      </c>
      <c r="M6606">
        <v>36338653.86151579</v>
      </c>
      <c r="N6606">
        <v>31345637.399999999</v>
      </c>
      <c r="O6606">
        <v>31393450.259999998</v>
      </c>
      <c r="P6606">
        <v>47086819.919999994</v>
      </c>
      <c r="Q6606">
        <v>35858940.164999999</v>
      </c>
      <c r="S6606" t="s">
        <v>174</v>
      </c>
    </row>
    <row r="6607" spans="1:19" x14ac:dyDescent="0.2">
      <c r="A6607" t="str">
        <f t="shared" si="103"/>
        <v>AgenteBilingüeEspecializadoAgronomía,veterinariayafinesFrontofficesinherramientaServicio7x24Zona3Oro</v>
      </c>
      <c r="B6607" t="s">
        <v>6922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94</v>
      </c>
      <c r="I6607" t="s">
        <v>3</v>
      </c>
      <c r="J6607" t="s">
        <v>260</v>
      </c>
      <c r="K6607">
        <v>24574110.737749901</v>
      </c>
      <c r="L6607">
        <v>37040571.719999999</v>
      </c>
      <c r="M6607">
        <v>37378981.770519964</v>
      </c>
      <c r="N6607">
        <v>31384181.834999997</v>
      </c>
      <c r="O6607">
        <v>31393450.259999998</v>
      </c>
      <c r="P6607">
        <v>48078121.184999995</v>
      </c>
      <c r="Q6607">
        <v>37448667.044999994</v>
      </c>
      <c r="S6607" t="s">
        <v>174</v>
      </c>
    </row>
    <row r="6608" spans="1:19" x14ac:dyDescent="0.2">
      <c r="A6608" t="str">
        <f t="shared" si="103"/>
        <v>AgenteBilingüeEspecializadoAgronomía,veterinariayafinesFrontofficesinherramientaServicio7x24Zona3Platino</v>
      </c>
      <c r="B6608" t="s">
        <v>6923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94</v>
      </c>
      <c r="I6608" t="s">
        <v>134</v>
      </c>
      <c r="J6608" t="s">
        <v>260</v>
      </c>
      <c r="K6608">
        <v>24574110.737749901</v>
      </c>
      <c r="L6608">
        <v>38130000.299999997</v>
      </c>
      <c r="M6608">
        <v>38480631.690075517</v>
      </c>
      <c r="N6608">
        <v>31422727.304999996</v>
      </c>
      <c r="O6608">
        <v>31393450.259999998</v>
      </c>
      <c r="P6608">
        <v>49112059.274999999</v>
      </c>
      <c r="Q6608">
        <v>39801340.034999996</v>
      </c>
      <c r="S6608" t="s">
        <v>174</v>
      </c>
    </row>
    <row r="6609" spans="1:19" x14ac:dyDescent="0.2">
      <c r="A6609" t="str">
        <f t="shared" si="103"/>
        <v>AgenteBilingüeEspecializadoCienciasdelaeducaciónyafinesEnlasinstalacionesdelaEntidadCompradoraJornadaOrdinaria Zona1Plata</v>
      </c>
      <c r="B6609" t="s">
        <v>6924</v>
      </c>
      <c r="C6609" t="s">
        <v>19</v>
      </c>
      <c r="D6609" t="s">
        <v>95</v>
      </c>
      <c r="E6609" t="s">
        <v>688</v>
      </c>
      <c r="F6609" t="s">
        <v>3272</v>
      </c>
      <c r="G6609" t="s">
        <v>334</v>
      </c>
      <c r="H6609" t="s">
        <v>92</v>
      </c>
      <c r="I6609" t="s">
        <v>2</v>
      </c>
      <c r="J6609" t="s">
        <v>5</v>
      </c>
      <c r="K6609">
        <v>7557128.9936575228</v>
      </c>
      <c r="L6609">
        <v>7625635.7399999993</v>
      </c>
      <c r="M6609">
        <v>9134721.5504107215</v>
      </c>
      <c r="N6609">
        <v>8292425.1749999998</v>
      </c>
      <c r="O6609">
        <v>7963685.3699999992</v>
      </c>
      <c r="P6609">
        <v>8641955.0249999985</v>
      </c>
      <c r="Q6609">
        <v>8621656.6049999986</v>
      </c>
      <c r="S6609" t="s">
        <v>174</v>
      </c>
    </row>
    <row r="6610" spans="1:19" x14ac:dyDescent="0.2">
      <c r="A6610" t="str">
        <f t="shared" si="103"/>
        <v>AgenteBilingüeEspecializadoCienciasdelaeducaciónyafinesEnlasinstalacionesdelaEntidadCompradoraJornadaOrdinaria Zona1Oro</v>
      </c>
      <c r="B6610" t="s">
        <v>6925</v>
      </c>
      <c r="C6610" t="s">
        <v>19</v>
      </c>
      <c r="D6610" t="s">
        <v>95</v>
      </c>
      <c r="E6610" t="s">
        <v>688</v>
      </c>
      <c r="F6610" t="s">
        <v>3272</v>
      </c>
      <c r="G6610" t="s">
        <v>334</v>
      </c>
      <c r="H6610" t="s">
        <v>92</v>
      </c>
      <c r="I6610" t="s">
        <v>3</v>
      </c>
      <c r="J6610" t="s">
        <v>5</v>
      </c>
      <c r="K6610">
        <v>7557128.9936575228</v>
      </c>
      <c r="L6610">
        <v>7778149.1999999993</v>
      </c>
      <c r="M6610">
        <v>9396236.6248570662</v>
      </c>
      <c r="N6610">
        <v>8311595.4449999994</v>
      </c>
      <c r="O6610">
        <v>7963685.3699999992</v>
      </c>
      <c r="P6610">
        <v>8823891.4649999999</v>
      </c>
      <c r="Q6610">
        <v>9003879</v>
      </c>
      <c r="S6610" t="s">
        <v>174</v>
      </c>
    </row>
    <row r="6611" spans="1:19" x14ac:dyDescent="0.2">
      <c r="A6611" t="str">
        <f t="shared" si="103"/>
        <v>AgenteBilingüeEspecializadoCienciasdelaeducaciónyafinesEnlasinstalacionesdelaEntidadCompradoraJornadaOrdinaria Zona1Platino</v>
      </c>
      <c r="B6611" t="s">
        <v>6926</v>
      </c>
      <c r="C6611" t="s">
        <v>19</v>
      </c>
      <c r="D6611" t="s">
        <v>95</v>
      </c>
      <c r="E6611" t="s">
        <v>688</v>
      </c>
      <c r="F6611" t="s">
        <v>3272</v>
      </c>
      <c r="G6611" t="s">
        <v>334</v>
      </c>
      <c r="H6611" t="s">
        <v>92</v>
      </c>
      <c r="I6611" t="s">
        <v>134</v>
      </c>
      <c r="J6611" t="s">
        <v>5</v>
      </c>
      <c r="K6611">
        <v>7557128.9936575228</v>
      </c>
      <c r="L6611">
        <v>8006918.3549999995</v>
      </c>
      <c r="M6611">
        <v>9673166.6756928191</v>
      </c>
      <c r="N6611">
        <v>8330765.7149999989</v>
      </c>
      <c r="O6611">
        <v>7963685.3699999992</v>
      </c>
      <c r="P6611">
        <v>9013652.504999999</v>
      </c>
      <c r="Q6611">
        <v>9569538.584999999</v>
      </c>
      <c r="S6611" t="s">
        <v>174</v>
      </c>
    </row>
    <row r="6612" spans="1:19" x14ac:dyDescent="0.2">
      <c r="A6612" t="str">
        <f t="shared" si="103"/>
        <v>AgenteBilingüeEspecializadoCienciasdelaeducaciónyafinesEnlasinstalacionesdelaEntidadCompradoraJornadaOrdinaria Zona2Plata</v>
      </c>
      <c r="B6612" t="s">
        <v>6927</v>
      </c>
      <c r="C6612" t="s">
        <v>19</v>
      </c>
      <c r="D6612" t="s">
        <v>95</v>
      </c>
      <c r="E6612" t="s">
        <v>688</v>
      </c>
      <c r="F6612" t="s">
        <v>3272</v>
      </c>
      <c r="G6612" t="s">
        <v>334</v>
      </c>
      <c r="H6612" t="s">
        <v>93</v>
      </c>
      <c r="I6612" t="s">
        <v>2</v>
      </c>
      <c r="J6612" t="s">
        <v>5</v>
      </c>
      <c r="K6612">
        <v>7557128.9936575228</v>
      </c>
      <c r="L6612">
        <v>7854404.8949999996</v>
      </c>
      <c r="M6612">
        <v>9134721.5504107215</v>
      </c>
      <c r="N6612">
        <v>8315429.084999999</v>
      </c>
      <c r="O6612">
        <v>7963685.3699999992</v>
      </c>
      <c r="P6612">
        <v>9183840.6600000001</v>
      </c>
      <c r="Q6612">
        <v>8621656.6049999986</v>
      </c>
      <c r="S6612" t="s">
        <v>174</v>
      </c>
    </row>
    <row r="6613" spans="1:19" x14ac:dyDescent="0.2">
      <c r="A6613" t="str">
        <f t="shared" si="103"/>
        <v>AgenteBilingüeEspecializadoCienciasdelaeducaciónyafinesEnlasinstalacionesdelaEntidadCompradoraJornadaOrdinaria Zona2Oro</v>
      </c>
      <c r="B6613" t="s">
        <v>6928</v>
      </c>
      <c r="C6613" t="s">
        <v>19</v>
      </c>
      <c r="D6613" t="s">
        <v>95</v>
      </c>
      <c r="E6613" t="s">
        <v>688</v>
      </c>
      <c r="F6613" t="s">
        <v>3272</v>
      </c>
      <c r="G6613" t="s">
        <v>334</v>
      </c>
      <c r="H6613" t="s">
        <v>93</v>
      </c>
      <c r="I6613" t="s">
        <v>3</v>
      </c>
      <c r="J6613" t="s">
        <v>5</v>
      </c>
      <c r="K6613">
        <v>7557128.9936575228</v>
      </c>
      <c r="L6613">
        <v>8011494.0899999989</v>
      </c>
      <c r="M6613">
        <v>9396236.6248570662</v>
      </c>
      <c r="N6613">
        <v>8335750.2749999994</v>
      </c>
      <c r="O6613">
        <v>7963685.3699999992</v>
      </c>
      <c r="P6613">
        <v>9377184.8699999992</v>
      </c>
      <c r="Q6613">
        <v>9003879</v>
      </c>
      <c r="S6613" t="s">
        <v>174</v>
      </c>
    </row>
    <row r="6614" spans="1:19" x14ac:dyDescent="0.2">
      <c r="A6614" t="str">
        <f t="shared" si="103"/>
        <v>AgenteBilingüeEspecializadoCienciasdelaeducaciónyafinesEnlasinstalacionesdelaEntidadCompradoraJornadaOrdinaria Zona2Platino</v>
      </c>
      <c r="B6614" t="s">
        <v>6929</v>
      </c>
      <c r="C6614" t="s">
        <v>19</v>
      </c>
      <c r="D6614" t="s">
        <v>95</v>
      </c>
      <c r="E6614" t="s">
        <v>688</v>
      </c>
      <c r="F6614" t="s">
        <v>3272</v>
      </c>
      <c r="G6614" t="s">
        <v>334</v>
      </c>
      <c r="H6614" t="s">
        <v>93</v>
      </c>
      <c r="I6614" t="s">
        <v>134</v>
      </c>
      <c r="J6614" t="s">
        <v>5</v>
      </c>
      <c r="K6614">
        <v>7557128.9936575228</v>
      </c>
      <c r="L6614">
        <v>8247126.3299999991</v>
      </c>
      <c r="M6614">
        <v>9673166.6756928191</v>
      </c>
      <c r="N6614">
        <v>8356070.4299999997</v>
      </c>
      <c r="O6614">
        <v>7963685.3699999992</v>
      </c>
      <c r="P6614">
        <v>9578844.2699999996</v>
      </c>
      <c r="Q6614">
        <v>9569538.584999999</v>
      </c>
      <c r="S6614" t="s">
        <v>174</v>
      </c>
    </row>
    <row r="6615" spans="1:19" x14ac:dyDescent="0.2">
      <c r="A6615" t="str">
        <f t="shared" si="103"/>
        <v>AgenteBilingüeEspecializadoCienciasdelaeducaciónyafinesEnlasinstalacionesdelaEntidadCompradoraJornadaOrdinaria Zona3Plata</v>
      </c>
      <c r="B6615" t="s">
        <v>6930</v>
      </c>
      <c r="C6615" t="s">
        <v>19</v>
      </c>
      <c r="D6615" t="s">
        <v>95</v>
      </c>
      <c r="E6615" t="s">
        <v>688</v>
      </c>
      <c r="F6615" t="s">
        <v>3272</v>
      </c>
      <c r="G6615" t="s">
        <v>334</v>
      </c>
      <c r="H6615" t="s">
        <v>94</v>
      </c>
      <c r="I6615" t="s">
        <v>2</v>
      </c>
      <c r="J6615" t="s">
        <v>5</v>
      </c>
      <c r="K6615">
        <v>7557128.9936575228</v>
      </c>
      <c r="L6615">
        <v>8006918.3549999995</v>
      </c>
      <c r="M6615">
        <v>9134721.5504107215</v>
      </c>
      <c r="N6615">
        <v>8330765.7149999989</v>
      </c>
      <c r="O6615">
        <v>7963685.3699999992</v>
      </c>
      <c r="P6615">
        <v>9227050.875</v>
      </c>
      <c r="Q6615">
        <v>8621656.6049999986</v>
      </c>
      <c r="S6615" t="s">
        <v>174</v>
      </c>
    </row>
    <row r="6616" spans="1:19" x14ac:dyDescent="0.2">
      <c r="A6616" t="str">
        <f t="shared" si="103"/>
        <v>AgenteBilingüeEspecializadoCienciasdelaeducaciónyafinesEnlasinstalacionesdelaEntidadCompradoraJornadaOrdinaria Zona3Oro</v>
      </c>
      <c r="B6616" t="s">
        <v>6931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94</v>
      </c>
      <c r="I6616" t="s">
        <v>3</v>
      </c>
      <c r="J6616" t="s">
        <v>5</v>
      </c>
      <c r="K6616">
        <v>7557128.9936575228</v>
      </c>
      <c r="L6616">
        <v>8167056.6599999992</v>
      </c>
      <c r="M6616">
        <v>9396236.6248570662</v>
      </c>
      <c r="N6616">
        <v>8351852.8049999997</v>
      </c>
      <c r="O6616">
        <v>7963685.3699999992</v>
      </c>
      <c r="P6616">
        <v>9421303.8149999995</v>
      </c>
      <c r="Q6616">
        <v>9003879</v>
      </c>
      <c r="S6616" t="s">
        <v>174</v>
      </c>
    </row>
    <row r="6617" spans="1:19" x14ac:dyDescent="0.2">
      <c r="A6617" t="str">
        <f t="shared" si="103"/>
        <v>AgenteBilingüeEspecializadoCienciasdelaeducaciónyafinesEnlasinstalacionesdelaEntidadCompradoraJornadaOrdinaria Zona3Platino</v>
      </c>
      <c r="B6617" t="s">
        <v>6932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94</v>
      </c>
      <c r="I6617" t="s">
        <v>134</v>
      </c>
      <c r="J6617" t="s">
        <v>5</v>
      </c>
      <c r="K6617">
        <v>7557128.9936575228</v>
      </c>
      <c r="L6617">
        <v>8407264.6349999998</v>
      </c>
      <c r="M6617">
        <v>9673166.6756928191</v>
      </c>
      <c r="N6617">
        <v>8372939.8949999996</v>
      </c>
      <c r="O6617">
        <v>7963685.3699999992</v>
      </c>
      <c r="P6617">
        <v>9623913.3449999988</v>
      </c>
      <c r="Q6617">
        <v>9569538.584999999</v>
      </c>
      <c r="S6617" t="s">
        <v>174</v>
      </c>
    </row>
    <row r="6618" spans="1:19" x14ac:dyDescent="0.2">
      <c r="A6618" t="str">
        <f t="shared" si="103"/>
        <v>AgenteBilingüeEspecializadoCienciasdelaeducaciónyafinesEnlasinstalacionesdelaEntidadCompradoraHoraextradiurnaZona1Plata</v>
      </c>
      <c r="B6618" t="s">
        <v>6933</v>
      </c>
      <c r="C6618" t="s">
        <v>19</v>
      </c>
      <c r="D6618" t="s">
        <v>95</v>
      </c>
      <c r="E6618" t="s">
        <v>688</v>
      </c>
      <c r="F6618" t="s">
        <v>3272</v>
      </c>
      <c r="G6618" t="s">
        <v>172</v>
      </c>
      <c r="H6618" t="s">
        <v>92</v>
      </c>
      <c r="I6618" t="s">
        <v>2</v>
      </c>
      <c r="J6618" t="s">
        <v>25</v>
      </c>
      <c r="K6618">
        <v>38558.439738677138</v>
      </c>
      <c r="L6618">
        <v>41557.32</v>
      </c>
      <c r="M6618">
        <v>51815.03791545517</v>
      </c>
      <c r="N6618">
        <v>35772.704999999994</v>
      </c>
      <c r="O6618">
        <v>36174.284999999996</v>
      </c>
      <c r="P6618">
        <v>45908.46</v>
      </c>
      <c r="Q6618">
        <v>56509.964999999997</v>
      </c>
      <c r="S6618" t="s">
        <v>174</v>
      </c>
    </row>
    <row r="6619" spans="1:19" x14ac:dyDescent="0.2">
      <c r="A6619" t="str">
        <f t="shared" si="103"/>
        <v>AgenteBilingüeEspecializadoCienciasdelaeducaciónyafinesEnlasinstalacionesdelaEntidadCompradoraHoraextradiurnaZona1Oro</v>
      </c>
      <c r="B6619" t="s">
        <v>6934</v>
      </c>
      <c r="C6619" t="s">
        <v>19</v>
      </c>
      <c r="D6619" t="s">
        <v>95</v>
      </c>
      <c r="E6619" t="s">
        <v>688</v>
      </c>
      <c r="F6619" t="s">
        <v>3272</v>
      </c>
      <c r="G6619" t="s">
        <v>172</v>
      </c>
      <c r="H6619" t="s">
        <v>92</v>
      </c>
      <c r="I6619" t="s">
        <v>3</v>
      </c>
      <c r="J6619" t="s">
        <v>25</v>
      </c>
      <c r="K6619">
        <v>38558.439738677138</v>
      </c>
      <c r="L6619">
        <v>42389.46</v>
      </c>
      <c r="M6619">
        <v>53298.4343630777</v>
      </c>
      <c r="N6619">
        <v>35772.704999999994</v>
      </c>
      <c r="O6619">
        <v>36174.284999999996</v>
      </c>
      <c r="P6619">
        <v>46874.114999999998</v>
      </c>
      <c r="Q6619">
        <v>59014.664999999994</v>
      </c>
      <c r="S6619" t="s">
        <v>174</v>
      </c>
    </row>
    <row r="6620" spans="1:19" x14ac:dyDescent="0.2">
      <c r="A6620" t="str">
        <f t="shared" si="103"/>
        <v>AgenteBilingüeEspecializadoCienciasdelaeducaciónyafinesEnlasinstalacionesdelaEntidadCompradoraHoraextradiurnaZona1Platino</v>
      </c>
      <c r="B6620" t="s">
        <v>6935</v>
      </c>
      <c r="C6620" t="s">
        <v>19</v>
      </c>
      <c r="D6620" t="s">
        <v>95</v>
      </c>
      <c r="E6620" t="s">
        <v>688</v>
      </c>
      <c r="F6620" t="s">
        <v>3272</v>
      </c>
      <c r="G6620" t="s">
        <v>172</v>
      </c>
      <c r="H6620" t="s">
        <v>92</v>
      </c>
      <c r="I6620" t="s">
        <v>134</v>
      </c>
      <c r="J6620" t="s">
        <v>25</v>
      </c>
      <c r="K6620">
        <v>38558.439738677138</v>
      </c>
      <c r="L6620">
        <v>43635.6</v>
      </c>
      <c r="M6620">
        <v>54869.269445985978</v>
      </c>
      <c r="N6620">
        <v>35772.704999999994</v>
      </c>
      <c r="O6620">
        <v>36174.284999999996</v>
      </c>
      <c r="P6620">
        <v>47882.204999999994</v>
      </c>
      <c r="Q6620">
        <v>62722.034999999996</v>
      </c>
      <c r="S6620" t="s">
        <v>174</v>
      </c>
    </row>
    <row r="6621" spans="1:19" x14ac:dyDescent="0.2">
      <c r="A6621" t="str">
        <f t="shared" si="103"/>
        <v>AgenteBilingüeEspecializadoCienciasdelaeducaciónyafinesEnlasinstalacionesdelaEntidadCompradoraHoraextradiurnaZona2Plata</v>
      </c>
      <c r="B6621" t="s">
        <v>6936</v>
      </c>
      <c r="C6621" t="s">
        <v>19</v>
      </c>
      <c r="D6621" t="s">
        <v>95</v>
      </c>
      <c r="E6621" t="s">
        <v>688</v>
      </c>
      <c r="F6621" t="s">
        <v>3272</v>
      </c>
      <c r="G6621" t="s">
        <v>172</v>
      </c>
      <c r="H6621" t="s">
        <v>93</v>
      </c>
      <c r="I6621" t="s">
        <v>2</v>
      </c>
      <c r="J6621" t="s">
        <v>25</v>
      </c>
      <c r="K6621">
        <v>38558.439738677138</v>
      </c>
      <c r="L6621">
        <v>42804.494999999995</v>
      </c>
      <c r="M6621">
        <v>51815.03791545517</v>
      </c>
      <c r="N6621">
        <v>35772.704999999994</v>
      </c>
      <c r="O6621">
        <v>36174.284999999996</v>
      </c>
      <c r="P6621">
        <v>48786.794999999998</v>
      </c>
      <c r="Q6621">
        <v>56509.964999999997</v>
      </c>
      <c r="S6621" t="s">
        <v>174</v>
      </c>
    </row>
    <row r="6622" spans="1:19" x14ac:dyDescent="0.2">
      <c r="A6622" t="str">
        <f t="shared" si="103"/>
        <v>AgenteBilingüeEspecializadoCienciasdelaeducaciónyafinesEnlasinstalacionesdelaEntidadCompradoraHoraextradiurnaZona2Oro</v>
      </c>
      <c r="B6622" t="s">
        <v>6937</v>
      </c>
      <c r="C6622" t="s">
        <v>19</v>
      </c>
      <c r="D6622" t="s">
        <v>95</v>
      </c>
      <c r="E6622" t="s">
        <v>688</v>
      </c>
      <c r="F6622" t="s">
        <v>3272</v>
      </c>
      <c r="G6622" t="s">
        <v>172</v>
      </c>
      <c r="H6622" t="s">
        <v>93</v>
      </c>
      <c r="I6622" t="s">
        <v>3</v>
      </c>
      <c r="J6622" t="s">
        <v>25</v>
      </c>
      <c r="K6622">
        <v>38558.439738677138</v>
      </c>
      <c r="L6622">
        <v>43661.474999999999</v>
      </c>
      <c r="M6622">
        <v>53298.4343630777</v>
      </c>
      <c r="N6622">
        <v>35772.704999999994</v>
      </c>
      <c r="O6622">
        <v>36174.284999999996</v>
      </c>
      <c r="P6622">
        <v>49813.514999999999</v>
      </c>
      <c r="Q6622">
        <v>59014.664999999994</v>
      </c>
      <c r="S6622" t="s">
        <v>174</v>
      </c>
    </row>
    <row r="6623" spans="1:19" x14ac:dyDescent="0.2">
      <c r="A6623" t="str">
        <f t="shared" si="103"/>
        <v>AgenteBilingüeEspecializadoCienciasdelaeducaciónyafinesEnlasinstalacionesdelaEntidadCompradoraHoraextradiurnaZona2Platino</v>
      </c>
      <c r="B6623" t="s">
        <v>6938</v>
      </c>
      <c r="C6623" t="s">
        <v>19</v>
      </c>
      <c r="D6623" t="s">
        <v>95</v>
      </c>
      <c r="E6623" t="s">
        <v>688</v>
      </c>
      <c r="F6623" t="s">
        <v>3272</v>
      </c>
      <c r="G6623" t="s">
        <v>172</v>
      </c>
      <c r="H6623" t="s">
        <v>93</v>
      </c>
      <c r="I6623" t="s">
        <v>134</v>
      </c>
      <c r="J6623" t="s">
        <v>25</v>
      </c>
      <c r="K6623">
        <v>38558.439738677138</v>
      </c>
      <c r="L6623">
        <v>44944.875</v>
      </c>
      <c r="M6623">
        <v>54869.269445985978</v>
      </c>
      <c r="N6623">
        <v>35772.704999999994</v>
      </c>
      <c r="O6623">
        <v>36174.284999999996</v>
      </c>
      <c r="P6623">
        <v>50884.74</v>
      </c>
      <c r="Q6623">
        <v>62722.034999999996</v>
      </c>
      <c r="S6623" t="s">
        <v>174</v>
      </c>
    </row>
    <row r="6624" spans="1:19" x14ac:dyDescent="0.2">
      <c r="A6624" t="str">
        <f t="shared" si="103"/>
        <v>AgenteBilingüeEspecializadoCienciasdelaeducaciónyafinesEnlasinstalacionesdelaEntidadCompradoraHoraextradiurnaZona3Plata</v>
      </c>
      <c r="B6624" t="s">
        <v>6939</v>
      </c>
      <c r="C6624" t="s">
        <v>19</v>
      </c>
      <c r="D6624" t="s">
        <v>95</v>
      </c>
      <c r="E6624" t="s">
        <v>688</v>
      </c>
      <c r="F6624" t="s">
        <v>3272</v>
      </c>
      <c r="G6624" t="s">
        <v>172</v>
      </c>
      <c r="H6624" t="s">
        <v>94</v>
      </c>
      <c r="I6624" t="s">
        <v>2</v>
      </c>
      <c r="J6624" t="s">
        <v>25</v>
      </c>
      <c r="K6624">
        <v>38558.439738677138</v>
      </c>
      <c r="L6624">
        <v>43635.6</v>
      </c>
      <c r="M6624">
        <v>51815.03791545517</v>
      </c>
      <c r="N6624">
        <v>35772.704999999994</v>
      </c>
      <c r="O6624">
        <v>36174.284999999996</v>
      </c>
      <c r="P6624">
        <v>49016.564999999995</v>
      </c>
      <c r="Q6624">
        <v>56509.964999999997</v>
      </c>
      <c r="S6624" t="s">
        <v>174</v>
      </c>
    </row>
    <row r="6625" spans="1:19" x14ac:dyDescent="0.2">
      <c r="A6625" t="str">
        <f t="shared" si="103"/>
        <v>AgenteBilingüeEspecializadoCienciasdelaeducaciónyafinesEnlasinstalacionesdelaEntidadCompradoraHoraextradiurnaZona3Oro</v>
      </c>
      <c r="B6625" t="s">
        <v>6940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94</v>
      </c>
      <c r="I6625" t="s">
        <v>3</v>
      </c>
      <c r="J6625" t="s">
        <v>25</v>
      </c>
      <c r="K6625">
        <v>38558.439738677138</v>
      </c>
      <c r="L6625">
        <v>44509.14</v>
      </c>
      <c r="M6625">
        <v>53298.4343630777</v>
      </c>
      <c r="N6625">
        <v>35772.704999999994</v>
      </c>
      <c r="O6625">
        <v>36174.284999999996</v>
      </c>
      <c r="P6625">
        <v>50048.46</v>
      </c>
      <c r="Q6625">
        <v>59014.664999999994</v>
      </c>
      <c r="S6625" t="s">
        <v>174</v>
      </c>
    </row>
    <row r="6626" spans="1:19" x14ac:dyDescent="0.2">
      <c r="A6626" t="str">
        <f t="shared" si="103"/>
        <v>AgenteBilingüeEspecializadoCienciasdelaeducaciónyafinesEnlasinstalacionesdelaEntidadCompradoraHoraextradiurnaZona3Platino</v>
      </c>
      <c r="B6626" t="s">
        <v>6941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94</v>
      </c>
      <c r="I6626" t="s">
        <v>134</v>
      </c>
      <c r="J6626" t="s">
        <v>25</v>
      </c>
      <c r="K6626">
        <v>38558.439738677138</v>
      </c>
      <c r="L6626">
        <v>45817.38</v>
      </c>
      <c r="M6626">
        <v>54869.269445985978</v>
      </c>
      <c r="N6626">
        <v>35772.704999999994</v>
      </c>
      <c r="O6626">
        <v>36174.284999999996</v>
      </c>
      <c r="P6626">
        <v>51124.859999999993</v>
      </c>
      <c r="Q6626">
        <v>62722.034999999996</v>
      </c>
      <c r="S6626" t="s">
        <v>174</v>
      </c>
    </row>
    <row r="6627" spans="1:19" x14ac:dyDescent="0.2">
      <c r="A6627" t="str">
        <f t="shared" si="103"/>
        <v>AgenteBilingüeEspecializadoCienciasdelaeducaciónyafinesEnlasinstalacionesdelaEntidadCompradoraHoraextranocturna Zona1Plata</v>
      </c>
      <c r="B6627" t="s">
        <v>6942</v>
      </c>
      <c r="C6627" t="s">
        <v>19</v>
      </c>
      <c r="D6627" t="s">
        <v>95</v>
      </c>
      <c r="E6627" t="s">
        <v>688</v>
      </c>
      <c r="F6627" t="s">
        <v>3272</v>
      </c>
      <c r="G6627" t="s">
        <v>288</v>
      </c>
      <c r="H6627" t="s">
        <v>92</v>
      </c>
      <c r="I6627" t="s">
        <v>2</v>
      </c>
      <c r="J6627" t="s">
        <v>25</v>
      </c>
      <c r="K6627">
        <v>52699.244268885413</v>
      </c>
      <c r="L6627">
        <v>58180.454999999994</v>
      </c>
      <c r="M6627">
        <v>72541.053081637248</v>
      </c>
      <c r="N6627">
        <v>50082.614999999998</v>
      </c>
      <c r="O6627">
        <v>50366.204999999994</v>
      </c>
      <c r="P6627">
        <v>58794.209999999992</v>
      </c>
      <c r="Q6627">
        <v>78433.334999999992</v>
      </c>
      <c r="S6627" t="s">
        <v>174</v>
      </c>
    </row>
    <row r="6628" spans="1:19" x14ac:dyDescent="0.2">
      <c r="A6628" t="str">
        <f t="shared" si="103"/>
        <v>AgenteBilingüeEspecializadoCienciasdelaeducaciónyafinesEnlasinstalacionesdelaEntidadCompradoraHoraextranocturna Zona1Oro</v>
      </c>
      <c r="B6628" t="s">
        <v>6943</v>
      </c>
      <c r="C6628" t="s">
        <v>19</v>
      </c>
      <c r="D6628" t="s">
        <v>95</v>
      </c>
      <c r="E6628" t="s">
        <v>688</v>
      </c>
      <c r="F6628" t="s">
        <v>3272</v>
      </c>
      <c r="G6628" t="s">
        <v>288</v>
      </c>
      <c r="H6628" t="s">
        <v>92</v>
      </c>
      <c r="I6628" t="s">
        <v>3</v>
      </c>
      <c r="J6628" t="s">
        <v>25</v>
      </c>
      <c r="K6628">
        <v>52699.244268885413</v>
      </c>
      <c r="L6628">
        <v>59344.829999999994</v>
      </c>
      <c r="M6628">
        <v>74617.808108308804</v>
      </c>
      <c r="N6628">
        <v>50082.614999999998</v>
      </c>
      <c r="O6628">
        <v>50366.204999999994</v>
      </c>
      <c r="P6628">
        <v>60032.069999999992</v>
      </c>
      <c r="Q6628">
        <v>81910.934999999998</v>
      </c>
      <c r="S6628" t="s">
        <v>174</v>
      </c>
    </row>
    <row r="6629" spans="1:19" x14ac:dyDescent="0.2">
      <c r="A6629" t="str">
        <f t="shared" si="103"/>
        <v>AgenteBilingüeEspecializadoCienciasdelaeducaciónyafinesEnlasinstalacionesdelaEntidadCompradoraHoraextranocturna Zona1Platino</v>
      </c>
      <c r="B6629" t="s">
        <v>6944</v>
      </c>
      <c r="C6629" t="s">
        <v>19</v>
      </c>
      <c r="D6629" t="s">
        <v>95</v>
      </c>
      <c r="E6629" t="s">
        <v>688</v>
      </c>
      <c r="F6629" t="s">
        <v>3272</v>
      </c>
      <c r="G6629" t="s">
        <v>288</v>
      </c>
      <c r="H6629" t="s">
        <v>92</v>
      </c>
      <c r="I6629" t="s">
        <v>134</v>
      </c>
      <c r="J6629" t="s">
        <v>25</v>
      </c>
      <c r="K6629">
        <v>52699.244268885413</v>
      </c>
      <c r="L6629">
        <v>61089.84</v>
      </c>
      <c r="M6629">
        <v>76816.977224380389</v>
      </c>
      <c r="N6629">
        <v>50082.614999999998</v>
      </c>
      <c r="O6629">
        <v>50366.204999999994</v>
      </c>
      <c r="P6629">
        <v>61322.714999999997</v>
      </c>
      <c r="Q6629">
        <v>87056.954999999987</v>
      </c>
      <c r="S6629" t="s">
        <v>174</v>
      </c>
    </row>
    <row r="6630" spans="1:19" x14ac:dyDescent="0.2">
      <c r="A6630" t="str">
        <f t="shared" si="103"/>
        <v>AgenteBilingüeEspecializadoCienciasdelaeducaciónyafinesEnlasinstalacionesdelaEntidadCompradoraHoraextranocturna Zona2Plata</v>
      </c>
      <c r="B6630" t="s">
        <v>6945</v>
      </c>
      <c r="C6630" t="s">
        <v>19</v>
      </c>
      <c r="D6630" t="s">
        <v>95</v>
      </c>
      <c r="E6630" t="s">
        <v>688</v>
      </c>
      <c r="F6630" t="s">
        <v>3272</v>
      </c>
      <c r="G6630" t="s">
        <v>288</v>
      </c>
      <c r="H6630" t="s">
        <v>93</v>
      </c>
      <c r="I6630" t="s">
        <v>2</v>
      </c>
      <c r="J6630" t="s">
        <v>25</v>
      </c>
      <c r="K6630">
        <v>52699.244268885413</v>
      </c>
      <c r="L6630">
        <v>59926.499999999993</v>
      </c>
      <c r="M6630">
        <v>72541.053081637248</v>
      </c>
      <c r="N6630">
        <v>50082.614999999998</v>
      </c>
      <c r="O6630">
        <v>50366.204999999994</v>
      </c>
      <c r="P6630">
        <v>62480.88</v>
      </c>
      <c r="Q6630">
        <v>78433.334999999992</v>
      </c>
      <c r="S6630" t="s">
        <v>174</v>
      </c>
    </row>
    <row r="6631" spans="1:19" x14ac:dyDescent="0.2">
      <c r="A6631" t="str">
        <f t="shared" si="103"/>
        <v>AgenteBilingüeEspecializadoCienciasdelaeducaciónyafinesEnlasinstalacionesdelaEntidadCompradoraHoraextranocturna Zona2Oro</v>
      </c>
      <c r="B6631" t="s">
        <v>6946</v>
      </c>
      <c r="C6631" t="s">
        <v>19</v>
      </c>
      <c r="D6631" t="s">
        <v>95</v>
      </c>
      <c r="E6631" t="s">
        <v>688</v>
      </c>
      <c r="F6631" t="s">
        <v>3272</v>
      </c>
      <c r="G6631" t="s">
        <v>288</v>
      </c>
      <c r="H6631" t="s">
        <v>93</v>
      </c>
      <c r="I6631" t="s">
        <v>3</v>
      </c>
      <c r="J6631" t="s">
        <v>25</v>
      </c>
      <c r="K6631">
        <v>52699.244268885413</v>
      </c>
      <c r="L6631">
        <v>61126.064999999995</v>
      </c>
      <c r="M6631">
        <v>74617.808108308804</v>
      </c>
      <c r="N6631">
        <v>50082.614999999998</v>
      </c>
      <c r="O6631">
        <v>50366.204999999994</v>
      </c>
      <c r="P6631">
        <v>63796.364999999998</v>
      </c>
      <c r="Q6631">
        <v>81910.934999999998</v>
      </c>
      <c r="S6631" t="s">
        <v>174</v>
      </c>
    </row>
    <row r="6632" spans="1:19" x14ac:dyDescent="0.2">
      <c r="A6632" t="str">
        <f t="shared" si="103"/>
        <v>AgenteBilingüeEspecializadoCienciasdelaeducaciónyafinesEnlasinstalacionesdelaEntidadCompradoraHoraextranocturna Zona2Platino</v>
      </c>
      <c r="B6632" t="s">
        <v>6947</v>
      </c>
      <c r="C6632" t="s">
        <v>19</v>
      </c>
      <c r="D6632" t="s">
        <v>95</v>
      </c>
      <c r="E6632" t="s">
        <v>688</v>
      </c>
      <c r="F6632" t="s">
        <v>3272</v>
      </c>
      <c r="G6632" t="s">
        <v>288</v>
      </c>
      <c r="H6632" t="s">
        <v>93</v>
      </c>
      <c r="I6632" t="s">
        <v>134</v>
      </c>
      <c r="J6632" t="s">
        <v>25</v>
      </c>
      <c r="K6632">
        <v>52699.244268885413</v>
      </c>
      <c r="L6632">
        <v>62922.824999999997</v>
      </c>
      <c r="M6632">
        <v>76816.977224380389</v>
      </c>
      <c r="N6632">
        <v>50082.614999999998</v>
      </c>
      <c r="O6632">
        <v>50366.204999999994</v>
      </c>
      <c r="P6632">
        <v>65168.774999999994</v>
      </c>
      <c r="Q6632">
        <v>87056.954999999987</v>
      </c>
      <c r="S6632" t="s">
        <v>174</v>
      </c>
    </row>
    <row r="6633" spans="1:19" x14ac:dyDescent="0.2">
      <c r="A6633" t="str">
        <f t="shared" si="103"/>
        <v>AgenteBilingüeEspecializadoCienciasdelaeducaciónyafinesEnlasinstalacionesdelaEntidadCompradoraHoraextranocturna Zona3Plata</v>
      </c>
      <c r="B6633" t="s">
        <v>6948</v>
      </c>
      <c r="C6633" t="s">
        <v>19</v>
      </c>
      <c r="D6633" t="s">
        <v>95</v>
      </c>
      <c r="E6633" t="s">
        <v>688</v>
      </c>
      <c r="F6633" t="s">
        <v>3272</v>
      </c>
      <c r="G6633" t="s">
        <v>288</v>
      </c>
      <c r="H6633" t="s">
        <v>94</v>
      </c>
      <c r="I6633" t="s">
        <v>2</v>
      </c>
      <c r="J6633" t="s">
        <v>25</v>
      </c>
      <c r="K6633">
        <v>52699.244268885413</v>
      </c>
      <c r="L6633">
        <v>61089.84</v>
      </c>
      <c r="M6633">
        <v>72541.053081637248</v>
      </c>
      <c r="N6633">
        <v>50082.614999999998</v>
      </c>
      <c r="O6633">
        <v>50366.204999999994</v>
      </c>
      <c r="P6633">
        <v>62774.819999999992</v>
      </c>
      <c r="Q6633">
        <v>78433.334999999992</v>
      </c>
      <c r="S6633" t="s">
        <v>174</v>
      </c>
    </row>
    <row r="6634" spans="1:19" x14ac:dyDescent="0.2">
      <c r="A6634" t="str">
        <f t="shared" si="103"/>
        <v>AgenteBilingüeEspecializadoCienciasdelaeducaciónyafinesEnlasinstalacionesdelaEntidadCompradoraHoraextranocturna Zona3Oro</v>
      </c>
      <c r="B6634" t="s">
        <v>6949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94</v>
      </c>
      <c r="I6634" t="s">
        <v>3</v>
      </c>
      <c r="J6634" t="s">
        <v>25</v>
      </c>
      <c r="K6634">
        <v>52699.244268885413</v>
      </c>
      <c r="L6634">
        <v>62312.174999999996</v>
      </c>
      <c r="M6634">
        <v>74617.808108308804</v>
      </c>
      <c r="N6634">
        <v>50082.614999999998</v>
      </c>
      <c r="O6634">
        <v>50366.204999999994</v>
      </c>
      <c r="P6634">
        <v>64096.514999999992</v>
      </c>
      <c r="Q6634">
        <v>81910.934999999998</v>
      </c>
      <c r="S6634" t="s">
        <v>174</v>
      </c>
    </row>
    <row r="6635" spans="1:19" x14ac:dyDescent="0.2">
      <c r="A6635" t="str">
        <f t="shared" si="103"/>
        <v>AgenteBilingüeEspecializadoCienciasdelaeducaciónyafinesEnlasinstalacionesdelaEntidadCompradoraHoraextranocturna Zona3Platino</v>
      </c>
      <c r="B6635" t="s">
        <v>6950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94</v>
      </c>
      <c r="I6635" t="s">
        <v>134</v>
      </c>
      <c r="J6635" t="s">
        <v>25</v>
      </c>
      <c r="K6635">
        <v>52699.244268885413</v>
      </c>
      <c r="L6635">
        <v>64145.159999999996</v>
      </c>
      <c r="M6635">
        <v>76816.977224380389</v>
      </c>
      <c r="N6635">
        <v>50082.614999999998</v>
      </c>
      <c r="O6635">
        <v>50366.204999999994</v>
      </c>
      <c r="P6635">
        <v>65475.134999999995</v>
      </c>
      <c r="Q6635">
        <v>87056.954999999987</v>
      </c>
      <c r="S6635" t="s">
        <v>174</v>
      </c>
    </row>
    <row r="6636" spans="1:19" x14ac:dyDescent="0.2">
      <c r="A6636" t="str">
        <f t="shared" si="103"/>
        <v>AgenteBilingüeEspecializadoCienciasdelaeducaciónyafinesEnlasinstalacionesdelaEntidadCompradoraHoraextradominicalyfestivoZona1Plata</v>
      </c>
      <c r="B6636" t="s">
        <v>6951</v>
      </c>
      <c r="C6636" t="s">
        <v>19</v>
      </c>
      <c r="D6636" t="s">
        <v>95</v>
      </c>
      <c r="E6636" t="s">
        <v>688</v>
      </c>
      <c r="F6636" t="s">
        <v>3272</v>
      </c>
      <c r="G6636" t="s">
        <v>90</v>
      </c>
      <c r="H6636" t="s">
        <v>92</v>
      </c>
      <c r="I6636" t="s">
        <v>2</v>
      </c>
      <c r="J6636" t="s">
        <v>25</v>
      </c>
      <c r="K6636">
        <v>66840.048799093696</v>
      </c>
      <c r="L6636">
        <v>66492.539999999994</v>
      </c>
      <c r="M6636">
        <v>82904.060664728269</v>
      </c>
      <c r="N6636">
        <v>71546.444999999992</v>
      </c>
      <c r="O6636">
        <v>57461.13</v>
      </c>
      <c r="P6636">
        <v>65238.119999999995</v>
      </c>
      <c r="Q6636">
        <v>87317.774999999994</v>
      </c>
      <c r="S6636" t="s">
        <v>174</v>
      </c>
    </row>
    <row r="6637" spans="1:19" x14ac:dyDescent="0.2">
      <c r="A6637" t="str">
        <f t="shared" si="103"/>
        <v>AgenteBilingüeEspecializadoCienciasdelaeducaciónyafinesEnlasinstalacionesdelaEntidadCompradoraHoraextradominicalyfestivoZona1Oro</v>
      </c>
      <c r="B6637" t="s">
        <v>6952</v>
      </c>
      <c r="C6637" t="s">
        <v>19</v>
      </c>
      <c r="D6637" t="s">
        <v>95</v>
      </c>
      <c r="E6637" t="s">
        <v>688</v>
      </c>
      <c r="F6637" t="s">
        <v>3272</v>
      </c>
      <c r="G6637" t="s">
        <v>90</v>
      </c>
      <c r="H6637" t="s">
        <v>92</v>
      </c>
      <c r="I6637" t="s">
        <v>3</v>
      </c>
      <c r="J6637" t="s">
        <v>25</v>
      </c>
      <c r="K6637">
        <v>66840.048799093696</v>
      </c>
      <c r="L6637">
        <v>67822.514999999999</v>
      </c>
      <c r="M6637">
        <v>85277.494980924326</v>
      </c>
      <c r="N6637">
        <v>71546.444999999992</v>
      </c>
      <c r="O6637">
        <v>57461.13</v>
      </c>
      <c r="P6637">
        <v>66611.564999999988</v>
      </c>
      <c r="Q6637">
        <v>91188.674999999988</v>
      </c>
      <c r="S6637" t="s">
        <v>174</v>
      </c>
    </row>
    <row r="6638" spans="1:19" x14ac:dyDescent="0.2">
      <c r="A6638" t="str">
        <f t="shared" si="103"/>
        <v>AgenteBilingüeEspecializadoCienciasdelaeducaciónyafinesEnlasinstalacionesdelaEntidadCompradoraHoraextradominicalyfestivoZona1Platino</v>
      </c>
      <c r="B6638" t="s">
        <v>6953</v>
      </c>
      <c r="C6638" t="s">
        <v>19</v>
      </c>
      <c r="D6638" t="s">
        <v>95</v>
      </c>
      <c r="E6638" t="s">
        <v>688</v>
      </c>
      <c r="F6638" t="s">
        <v>3272</v>
      </c>
      <c r="G6638" t="s">
        <v>90</v>
      </c>
      <c r="H6638" t="s">
        <v>92</v>
      </c>
      <c r="I6638" t="s">
        <v>134</v>
      </c>
      <c r="J6638" t="s">
        <v>25</v>
      </c>
      <c r="K6638">
        <v>66840.048799093696</v>
      </c>
      <c r="L6638">
        <v>69817.994999999995</v>
      </c>
      <c r="M6638">
        <v>87790.831113577573</v>
      </c>
      <c r="N6638">
        <v>71546.444999999992</v>
      </c>
      <c r="O6638">
        <v>57461.13</v>
      </c>
      <c r="P6638">
        <v>68044.00499999999</v>
      </c>
      <c r="Q6638">
        <v>96917.4</v>
      </c>
      <c r="S6638" t="s">
        <v>174</v>
      </c>
    </row>
    <row r="6639" spans="1:19" x14ac:dyDescent="0.2">
      <c r="A6639" t="str">
        <f t="shared" si="103"/>
        <v>AgenteBilingüeEspecializadoCienciasdelaeducaciónyafinesEnlasinstalacionesdelaEntidadCompradoraHoraextradominicalyfestivoZona2Plata</v>
      </c>
      <c r="B6639" t="s">
        <v>6954</v>
      </c>
      <c r="C6639" t="s">
        <v>19</v>
      </c>
      <c r="D6639" t="s">
        <v>95</v>
      </c>
      <c r="E6639" t="s">
        <v>688</v>
      </c>
      <c r="F6639" t="s">
        <v>3272</v>
      </c>
      <c r="G6639" t="s">
        <v>90</v>
      </c>
      <c r="H6639" t="s">
        <v>93</v>
      </c>
      <c r="I6639" t="s">
        <v>2</v>
      </c>
      <c r="J6639" t="s">
        <v>25</v>
      </c>
      <c r="K6639">
        <v>66840.048799093696</v>
      </c>
      <c r="L6639">
        <v>68488.01999999999</v>
      </c>
      <c r="M6639">
        <v>82904.060664728269</v>
      </c>
      <c r="N6639">
        <v>71546.444999999992</v>
      </c>
      <c r="O6639">
        <v>57461.13</v>
      </c>
      <c r="P6639">
        <v>69328.439999999988</v>
      </c>
      <c r="Q6639">
        <v>87317.774999999994</v>
      </c>
      <c r="S6639" t="s">
        <v>174</v>
      </c>
    </row>
    <row r="6640" spans="1:19" x14ac:dyDescent="0.2">
      <c r="A6640" t="str">
        <f t="shared" si="103"/>
        <v>AgenteBilingüeEspecializadoCienciasdelaeducaciónyafinesEnlasinstalacionesdelaEntidadCompradoraHoraextradominicalyfestivoZona2Oro</v>
      </c>
      <c r="B6640" t="s">
        <v>6955</v>
      </c>
      <c r="C6640" t="s">
        <v>19</v>
      </c>
      <c r="D6640" t="s">
        <v>95</v>
      </c>
      <c r="E6640" t="s">
        <v>688</v>
      </c>
      <c r="F6640" t="s">
        <v>3272</v>
      </c>
      <c r="G6640" t="s">
        <v>90</v>
      </c>
      <c r="H6640" t="s">
        <v>93</v>
      </c>
      <c r="I6640" t="s">
        <v>3</v>
      </c>
      <c r="J6640" t="s">
        <v>25</v>
      </c>
      <c r="K6640">
        <v>66840.048799093696</v>
      </c>
      <c r="L6640">
        <v>69857.324999999997</v>
      </c>
      <c r="M6640">
        <v>85277.494980924326</v>
      </c>
      <c r="N6640">
        <v>71546.444999999992</v>
      </c>
      <c r="O6640">
        <v>57461.13</v>
      </c>
      <c r="P6640">
        <v>70788.824999999997</v>
      </c>
      <c r="Q6640">
        <v>91188.674999999988</v>
      </c>
      <c r="S6640" t="s">
        <v>174</v>
      </c>
    </row>
    <row r="6641" spans="1:19" x14ac:dyDescent="0.2">
      <c r="A6641" t="str">
        <f t="shared" si="103"/>
        <v>AgenteBilingüeEspecializadoCienciasdelaeducaciónyafinesEnlasinstalacionesdelaEntidadCompradoraHoraextradominicalyfestivoZona2Platino</v>
      </c>
      <c r="B6641" t="s">
        <v>6956</v>
      </c>
      <c r="C6641" t="s">
        <v>19</v>
      </c>
      <c r="D6641" t="s">
        <v>95</v>
      </c>
      <c r="E6641" t="s">
        <v>688</v>
      </c>
      <c r="F6641" t="s">
        <v>3272</v>
      </c>
      <c r="G6641" t="s">
        <v>90</v>
      </c>
      <c r="H6641" t="s">
        <v>93</v>
      </c>
      <c r="I6641" t="s">
        <v>134</v>
      </c>
      <c r="J6641" t="s">
        <v>25</v>
      </c>
      <c r="K6641">
        <v>66840.048799093696</v>
      </c>
      <c r="L6641">
        <v>71912.834999999992</v>
      </c>
      <c r="M6641">
        <v>87790.831113577573</v>
      </c>
      <c r="N6641">
        <v>71546.444999999992</v>
      </c>
      <c r="O6641">
        <v>57461.13</v>
      </c>
      <c r="P6641">
        <v>72310.274999999994</v>
      </c>
      <c r="Q6641">
        <v>96917.4</v>
      </c>
      <c r="S6641" t="s">
        <v>174</v>
      </c>
    </row>
    <row r="6642" spans="1:19" x14ac:dyDescent="0.2">
      <c r="A6642" t="str">
        <f t="shared" si="103"/>
        <v>AgenteBilingüeEspecializadoCienciasdelaeducaciónyafinesEnlasinstalacionesdelaEntidadCompradoraHoraextradominicalyfestivoZona3Plata</v>
      </c>
      <c r="B6642" t="s">
        <v>6957</v>
      </c>
      <c r="C6642" t="s">
        <v>19</v>
      </c>
      <c r="D6642" t="s">
        <v>95</v>
      </c>
      <c r="E6642" t="s">
        <v>688</v>
      </c>
      <c r="F6642" t="s">
        <v>3272</v>
      </c>
      <c r="G6642" t="s">
        <v>90</v>
      </c>
      <c r="H6642" t="s">
        <v>94</v>
      </c>
      <c r="I6642" t="s">
        <v>2</v>
      </c>
      <c r="J6642" t="s">
        <v>25</v>
      </c>
      <c r="K6642">
        <v>66840.048799093696</v>
      </c>
      <c r="L6642">
        <v>69817.994999999995</v>
      </c>
      <c r="M6642">
        <v>82904.060664728269</v>
      </c>
      <c r="N6642">
        <v>71546.444999999992</v>
      </c>
      <c r="O6642">
        <v>57461.13</v>
      </c>
      <c r="P6642">
        <v>69654.464999999997</v>
      </c>
      <c r="Q6642">
        <v>87317.774999999994</v>
      </c>
      <c r="S6642" t="s">
        <v>174</v>
      </c>
    </row>
    <row r="6643" spans="1:19" x14ac:dyDescent="0.2">
      <c r="A6643" t="str">
        <f t="shared" si="103"/>
        <v>AgenteBilingüeEspecializadoCienciasdelaeducaciónyafinesEnlasinstalacionesdelaEntidadCompradoraHoraextradominicalyfestivoZona3Oro</v>
      </c>
      <c r="B6643" t="s">
        <v>6958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94</v>
      </c>
      <c r="I6643" t="s">
        <v>3</v>
      </c>
      <c r="J6643" t="s">
        <v>25</v>
      </c>
      <c r="K6643">
        <v>66840.048799093696</v>
      </c>
      <c r="L6643">
        <v>71214.209999999992</v>
      </c>
      <c r="M6643">
        <v>85277.494980924326</v>
      </c>
      <c r="N6643">
        <v>71546.444999999992</v>
      </c>
      <c r="O6643">
        <v>57461.13</v>
      </c>
      <c r="P6643">
        <v>71121.06</v>
      </c>
      <c r="Q6643">
        <v>91188.674999999988</v>
      </c>
      <c r="S6643" t="s">
        <v>174</v>
      </c>
    </row>
    <row r="6644" spans="1:19" x14ac:dyDescent="0.2">
      <c r="A6644" t="str">
        <f t="shared" si="103"/>
        <v>AgenteBilingüeEspecializadoCienciasdelaeducaciónyafinesEnlasinstalacionesdelaEntidadCompradoraHoraextradominicalyfestivoZona3Platino</v>
      </c>
      <c r="B6644" t="s">
        <v>6959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94</v>
      </c>
      <c r="I6644" t="s">
        <v>134</v>
      </c>
      <c r="J6644" t="s">
        <v>25</v>
      </c>
      <c r="K6644">
        <v>66840.048799093696</v>
      </c>
      <c r="L6644">
        <v>73309.049999999988</v>
      </c>
      <c r="M6644">
        <v>87790.831113577573</v>
      </c>
      <c r="N6644">
        <v>71546.444999999992</v>
      </c>
      <c r="O6644">
        <v>57461.13</v>
      </c>
      <c r="P6644">
        <v>72650.789999999994</v>
      </c>
      <c r="Q6644">
        <v>96917.4</v>
      </c>
      <c r="S6644" t="s">
        <v>174</v>
      </c>
    </row>
    <row r="6645" spans="1:19" x14ac:dyDescent="0.2">
      <c r="A6645" t="str">
        <f t="shared" si="103"/>
        <v>AgenteBilingüeEspecializadoCienciasdelaeducaciónyafinesEnlasinstalacionesdelaEntidadCompradoraServicio7x24Zona1Plata</v>
      </c>
      <c r="B6645" t="s">
        <v>6960</v>
      </c>
      <c r="C6645" t="s">
        <v>19</v>
      </c>
      <c r="D6645" t="s">
        <v>95</v>
      </c>
      <c r="E6645" t="s">
        <v>688</v>
      </c>
      <c r="F6645" t="s">
        <v>3272</v>
      </c>
      <c r="G6645" t="s">
        <v>91</v>
      </c>
      <c r="H6645" t="s">
        <v>92</v>
      </c>
      <c r="I6645" t="s">
        <v>2</v>
      </c>
      <c r="J6645" t="s">
        <v>260</v>
      </c>
      <c r="K6645">
        <v>24526094.429907449</v>
      </c>
      <c r="L6645">
        <v>34905025.169999994</v>
      </c>
      <c r="M6645">
        <v>36767254.240403153</v>
      </c>
      <c r="N6645">
        <v>31132347.704999998</v>
      </c>
      <c r="O6645">
        <v>31670306.549999997</v>
      </c>
      <c r="P6645">
        <v>45077514.389999993</v>
      </c>
      <c r="Q6645">
        <v>36008177.849999994</v>
      </c>
      <c r="S6645" t="s">
        <v>174</v>
      </c>
    </row>
    <row r="6646" spans="1:19" x14ac:dyDescent="0.2">
      <c r="A6646" t="str">
        <f t="shared" si="103"/>
        <v>AgenteBilingüeEspecializadoCienciasdelaeducaciónyafinesEnlasinstalacionesdelaEntidadCompradoraServicio7x24Zona1Oro</v>
      </c>
      <c r="B6646" t="s">
        <v>6961</v>
      </c>
      <c r="C6646" t="s">
        <v>19</v>
      </c>
      <c r="D6646" t="s">
        <v>95</v>
      </c>
      <c r="E6646" t="s">
        <v>688</v>
      </c>
      <c r="F6646" t="s">
        <v>3272</v>
      </c>
      <c r="G6646" t="s">
        <v>91</v>
      </c>
      <c r="H6646" t="s">
        <v>92</v>
      </c>
      <c r="I6646" t="s">
        <v>3</v>
      </c>
      <c r="J6646" t="s">
        <v>260</v>
      </c>
      <c r="K6646">
        <v>24526094.429907449</v>
      </c>
      <c r="L6646">
        <v>35603126.460000001</v>
      </c>
      <c r="M6646">
        <v>37819852.415049687</v>
      </c>
      <c r="N6646">
        <v>31310595.404999997</v>
      </c>
      <c r="O6646">
        <v>31670306.549999997</v>
      </c>
      <c r="P6646">
        <v>46026514.169999994</v>
      </c>
      <c r="Q6646">
        <v>37604521.484999999</v>
      </c>
      <c r="S6646" t="s">
        <v>174</v>
      </c>
    </row>
    <row r="6647" spans="1:19" x14ac:dyDescent="0.2">
      <c r="A6647" t="str">
        <f t="shared" si="103"/>
        <v>AgenteBilingüeEspecializadoCienciasdelaeducaciónyafinesEnlasinstalacionesdelaEntidadCompradoraServicio7x24Zona1Platino</v>
      </c>
      <c r="B6647" t="s">
        <v>6962</v>
      </c>
      <c r="C6647" t="s">
        <v>19</v>
      </c>
      <c r="D6647" t="s">
        <v>95</v>
      </c>
      <c r="E6647" t="s">
        <v>688</v>
      </c>
      <c r="F6647" t="s">
        <v>3272</v>
      </c>
      <c r="G6647" t="s">
        <v>91</v>
      </c>
      <c r="H6647" t="s">
        <v>92</v>
      </c>
      <c r="I6647" t="s">
        <v>134</v>
      </c>
      <c r="J6647" t="s">
        <v>260</v>
      </c>
      <c r="K6647">
        <v>24526094.429907449</v>
      </c>
      <c r="L6647">
        <v>36650277.359999999</v>
      </c>
      <c r="M6647">
        <v>38934495.869663589</v>
      </c>
      <c r="N6647">
        <v>31345637.399999999</v>
      </c>
      <c r="O6647">
        <v>31670306.549999997</v>
      </c>
      <c r="P6647">
        <v>47016332.279999994</v>
      </c>
      <c r="Q6647">
        <v>39966985.574999996</v>
      </c>
      <c r="S6647" t="s">
        <v>174</v>
      </c>
    </row>
    <row r="6648" spans="1:19" x14ac:dyDescent="0.2">
      <c r="A6648" t="str">
        <f t="shared" si="103"/>
        <v>AgenteBilingüeEspecializadoCienciasdelaeducaciónyafinesEnlasinstalacionesdelaEntidadCompradoraServicio7x24Zona2Plata</v>
      </c>
      <c r="B6648" t="s">
        <v>6963</v>
      </c>
      <c r="C6648" t="s">
        <v>19</v>
      </c>
      <c r="D6648" t="s">
        <v>95</v>
      </c>
      <c r="E6648" t="s">
        <v>688</v>
      </c>
      <c r="F6648" t="s">
        <v>3272</v>
      </c>
      <c r="G6648" t="s">
        <v>91</v>
      </c>
      <c r="H6648" t="s">
        <v>93</v>
      </c>
      <c r="I6648" t="s">
        <v>2</v>
      </c>
      <c r="J6648" t="s">
        <v>260</v>
      </c>
      <c r="K6648">
        <v>24526094.429907449</v>
      </c>
      <c r="L6648">
        <v>35952176.07</v>
      </c>
      <c r="M6648">
        <v>36767254.240403153</v>
      </c>
      <c r="N6648">
        <v>31317604.424999997</v>
      </c>
      <c r="O6648">
        <v>31670306.549999997</v>
      </c>
      <c r="P6648">
        <v>47904054.884999998</v>
      </c>
      <c r="Q6648">
        <v>36008177.849999994</v>
      </c>
      <c r="S6648" t="s">
        <v>174</v>
      </c>
    </row>
    <row r="6649" spans="1:19" x14ac:dyDescent="0.2">
      <c r="A6649" t="str">
        <f t="shared" si="103"/>
        <v>AgenteBilingüeEspecializadoCienciasdelaeducaciónyafinesEnlasinstalacionesdelaEntidadCompradoraServicio7x24Zona2Oro</v>
      </c>
      <c r="B6649" t="s">
        <v>6964</v>
      </c>
      <c r="C6649" t="s">
        <v>19</v>
      </c>
      <c r="D6649" t="s">
        <v>95</v>
      </c>
      <c r="E6649" t="s">
        <v>688</v>
      </c>
      <c r="F6649" t="s">
        <v>3272</v>
      </c>
      <c r="G6649" t="s">
        <v>91</v>
      </c>
      <c r="H6649" t="s">
        <v>93</v>
      </c>
      <c r="I6649" t="s">
        <v>3</v>
      </c>
      <c r="J6649" t="s">
        <v>260</v>
      </c>
      <c r="K6649">
        <v>24526094.429907449</v>
      </c>
      <c r="L6649">
        <v>36671220.584999993</v>
      </c>
      <c r="M6649">
        <v>37819852.415049687</v>
      </c>
      <c r="N6649">
        <v>31354747.469999999</v>
      </c>
      <c r="O6649">
        <v>31670306.549999997</v>
      </c>
      <c r="P6649">
        <v>48912560.954999998</v>
      </c>
      <c r="Q6649">
        <v>37604521.484999999</v>
      </c>
      <c r="S6649" t="s">
        <v>174</v>
      </c>
    </row>
    <row r="6650" spans="1:19" x14ac:dyDescent="0.2">
      <c r="A6650" t="str">
        <f t="shared" si="103"/>
        <v>AgenteBilingüeEspecializadoCienciasdelaeducaciónyafinesEnlasinstalacionesdelaEntidadCompradoraServicio7x24Zona2Platino</v>
      </c>
      <c r="B6650" t="s">
        <v>6965</v>
      </c>
      <c r="C6650" t="s">
        <v>19</v>
      </c>
      <c r="D6650" t="s">
        <v>95</v>
      </c>
      <c r="E6650" t="s">
        <v>688</v>
      </c>
      <c r="F6650" t="s">
        <v>3272</v>
      </c>
      <c r="G6650" t="s">
        <v>91</v>
      </c>
      <c r="H6650" t="s">
        <v>93</v>
      </c>
      <c r="I6650" t="s">
        <v>134</v>
      </c>
      <c r="J6650" t="s">
        <v>260</v>
      </c>
      <c r="K6650">
        <v>24526094.429907449</v>
      </c>
      <c r="L6650">
        <v>37749785.805</v>
      </c>
      <c r="M6650">
        <v>38934495.869663589</v>
      </c>
      <c r="N6650">
        <v>31391891.549999997</v>
      </c>
      <c r="O6650">
        <v>31670306.549999997</v>
      </c>
      <c r="P6650">
        <v>49964443.874999993</v>
      </c>
      <c r="Q6650">
        <v>39966985.574999996</v>
      </c>
      <c r="S6650" t="s">
        <v>174</v>
      </c>
    </row>
    <row r="6651" spans="1:19" x14ac:dyDescent="0.2">
      <c r="A6651" t="str">
        <f t="shared" si="103"/>
        <v>AgenteBilingüeEspecializadoCienciasdelaeducaciónyafinesEnlasinstalacionesdelaEntidadCompradoraServicio7x24Zona3Plata</v>
      </c>
      <c r="B6651" t="s">
        <v>6966</v>
      </c>
      <c r="C6651" t="s">
        <v>19</v>
      </c>
      <c r="D6651" t="s">
        <v>95</v>
      </c>
      <c r="E6651" t="s">
        <v>688</v>
      </c>
      <c r="F6651" t="s">
        <v>3272</v>
      </c>
      <c r="G6651" t="s">
        <v>91</v>
      </c>
      <c r="H6651" t="s">
        <v>94</v>
      </c>
      <c r="I6651" t="s">
        <v>2</v>
      </c>
      <c r="J6651" t="s">
        <v>260</v>
      </c>
      <c r="K6651">
        <v>24526094.429907449</v>
      </c>
      <c r="L6651">
        <v>36650277.359999999</v>
      </c>
      <c r="M6651">
        <v>36767254.240403153</v>
      </c>
      <c r="N6651">
        <v>31345637.399999999</v>
      </c>
      <c r="O6651">
        <v>31670306.549999997</v>
      </c>
      <c r="P6651">
        <v>48129441.659999996</v>
      </c>
      <c r="Q6651">
        <v>36008177.849999994</v>
      </c>
      <c r="S6651" t="s">
        <v>174</v>
      </c>
    </row>
    <row r="6652" spans="1:19" x14ac:dyDescent="0.2">
      <c r="A6652" t="str">
        <f t="shared" si="103"/>
        <v>AgenteBilingüeEspecializadoCienciasdelaeducaciónyafinesEnlasinstalacionesdelaEntidadCompradoraServicio7x24Zona3Oro</v>
      </c>
      <c r="B6652" t="s">
        <v>6967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94</v>
      </c>
      <c r="I6652" t="s">
        <v>3</v>
      </c>
      <c r="J6652" t="s">
        <v>260</v>
      </c>
      <c r="K6652">
        <v>24526094.429907449</v>
      </c>
      <c r="L6652">
        <v>37383282.989999995</v>
      </c>
      <c r="M6652">
        <v>37819852.415049687</v>
      </c>
      <c r="N6652">
        <v>31384181.834999997</v>
      </c>
      <c r="O6652">
        <v>31670306.549999997</v>
      </c>
      <c r="P6652">
        <v>49142693.204999998</v>
      </c>
      <c r="Q6652">
        <v>37604521.484999999</v>
      </c>
      <c r="S6652" t="s">
        <v>174</v>
      </c>
    </row>
    <row r="6653" spans="1:19" x14ac:dyDescent="0.2">
      <c r="A6653" t="str">
        <f t="shared" si="103"/>
        <v>AgenteBilingüeEspecializadoCienciasdelaeducaciónyafinesEnlasinstalacionesdelaEntidadCompradoraServicio7x24Zona3Platino</v>
      </c>
      <c r="B6653" t="s">
        <v>6968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94</v>
      </c>
      <c r="I6653" t="s">
        <v>134</v>
      </c>
      <c r="J6653" t="s">
        <v>260</v>
      </c>
      <c r="K6653">
        <v>24526094.429907449</v>
      </c>
      <c r="L6653">
        <v>38482791.434999995</v>
      </c>
      <c r="M6653">
        <v>38934495.869663589</v>
      </c>
      <c r="N6653">
        <v>31422727.304999996</v>
      </c>
      <c r="O6653">
        <v>31670306.549999997</v>
      </c>
      <c r="P6653">
        <v>50199525.494999997</v>
      </c>
      <c r="Q6653">
        <v>39966985.574999996</v>
      </c>
      <c r="S6653" t="s">
        <v>174</v>
      </c>
    </row>
    <row r="6654" spans="1:19" x14ac:dyDescent="0.2">
      <c r="A6654" t="str">
        <f t="shared" si="103"/>
        <v>AgenteBilingüeEspecializadoCienciasdelaeducaciónyafinesFrontofficeconherramientaJornadaOrdinaria Zona1Plata</v>
      </c>
      <c r="B6654" t="s">
        <v>6969</v>
      </c>
      <c r="C6654" t="s">
        <v>19</v>
      </c>
      <c r="D6654" t="s">
        <v>95</v>
      </c>
      <c r="E6654" t="s">
        <v>688</v>
      </c>
      <c r="F6654" t="s">
        <v>3288</v>
      </c>
      <c r="G6654" t="s">
        <v>334</v>
      </c>
      <c r="H6654" t="s">
        <v>92</v>
      </c>
      <c r="I6654" t="s">
        <v>2</v>
      </c>
      <c r="J6654" t="s">
        <v>5</v>
      </c>
      <c r="K6654">
        <v>7874424.3896575216</v>
      </c>
      <c r="L6654">
        <v>7734944.1599999992</v>
      </c>
      <c r="M6654">
        <v>9207986.4971693587</v>
      </c>
      <c r="N6654">
        <v>8481519.6749999989</v>
      </c>
      <c r="O6654">
        <v>8060000.3999999994</v>
      </c>
      <c r="P6654">
        <v>8596541.2949999999</v>
      </c>
      <c r="Q6654">
        <v>8865103.0949999988</v>
      </c>
      <c r="S6654" t="s">
        <v>174</v>
      </c>
    </row>
    <row r="6655" spans="1:19" x14ac:dyDescent="0.2">
      <c r="A6655" t="str">
        <f t="shared" si="103"/>
        <v>AgenteBilingüeEspecializadoCienciasdelaeducaciónyafinesFrontofficeconherramientaJornadaOrdinaria Zona1Oro</v>
      </c>
      <c r="B6655" t="s">
        <v>6970</v>
      </c>
      <c r="C6655" t="s">
        <v>19</v>
      </c>
      <c r="D6655" t="s">
        <v>95</v>
      </c>
      <c r="E6655" t="s">
        <v>688</v>
      </c>
      <c r="F6655" t="s">
        <v>3288</v>
      </c>
      <c r="G6655" t="s">
        <v>334</v>
      </c>
      <c r="H6655" t="s">
        <v>92</v>
      </c>
      <c r="I6655" t="s">
        <v>3</v>
      </c>
      <c r="J6655" t="s">
        <v>5</v>
      </c>
      <c r="K6655">
        <v>7874424.3896575216</v>
      </c>
      <c r="L6655">
        <v>7889643.5399999991</v>
      </c>
      <c r="M6655">
        <v>9471599.0507671069</v>
      </c>
      <c r="N6655">
        <v>8510144.6699999999</v>
      </c>
      <c r="O6655">
        <v>8060000.3999999994</v>
      </c>
      <c r="P6655">
        <v>8777521.3949999996</v>
      </c>
      <c r="Q6655">
        <v>9258118.4699999988</v>
      </c>
      <c r="S6655" t="s">
        <v>174</v>
      </c>
    </row>
    <row r="6656" spans="1:19" x14ac:dyDescent="0.2">
      <c r="A6656" t="str">
        <f t="shared" si="103"/>
        <v>AgenteBilingüeEspecializadoCienciasdelaeducaciónyafinesFrontofficeconherramientaJornadaOrdinaria Zona1Platino</v>
      </c>
      <c r="B6656" t="s">
        <v>6971</v>
      </c>
      <c r="C6656" t="s">
        <v>19</v>
      </c>
      <c r="D6656" t="s">
        <v>95</v>
      </c>
      <c r="E6656" t="s">
        <v>688</v>
      </c>
      <c r="F6656" t="s">
        <v>3288</v>
      </c>
      <c r="G6656" t="s">
        <v>334</v>
      </c>
      <c r="H6656" t="s">
        <v>92</v>
      </c>
      <c r="I6656" t="s">
        <v>134</v>
      </c>
      <c r="J6656" t="s">
        <v>5</v>
      </c>
      <c r="K6656">
        <v>7874424.3896575216</v>
      </c>
      <c r="L6656">
        <v>8121691.5749999993</v>
      </c>
      <c r="M6656">
        <v>9750750.216424847</v>
      </c>
      <c r="N6656">
        <v>8538769.6649999991</v>
      </c>
      <c r="O6656">
        <v>8060000.3999999994</v>
      </c>
      <c r="P6656">
        <v>8966284.6949999984</v>
      </c>
      <c r="Q6656">
        <v>9839750.1749999989</v>
      </c>
      <c r="S6656" t="s">
        <v>174</v>
      </c>
    </row>
    <row r="6657" spans="1:19" x14ac:dyDescent="0.2">
      <c r="A6657" t="str">
        <f t="shared" si="103"/>
        <v>AgenteBilingüeEspecializadoCienciasdelaeducaciónyafinesFrontofficeconherramientaJornadaOrdinaria Zona2Plata</v>
      </c>
      <c r="B6657" t="s">
        <v>6972</v>
      </c>
      <c r="C6657" t="s">
        <v>19</v>
      </c>
      <c r="D6657" t="s">
        <v>95</v>
      </c>
      <c r="E6657" t="s">
        <v>688</v>
      </c>
      <c r="F6657" t="s">
        <v>3288</v>
      </c>
      <c r="G6657" t="s">
        <v>334</v>
      </c>
      <c r="H6657" t="s">
        <v>93</v>
      </c>
      <c r="I6657" t="s">
        <v>2</v>
      </c>
      <c r="J6657" t="s">
        <v>5</v>
      </c>
      <c r="K6657">
        <v>7874424.3896575216</v>
      </c>
      <c r="L6657">
        <v>7966993.2299999995</v>
      </c>
      <c r="M6657">
        <v>9207986.4971693587</v>
      </c>
      <c r="N6657">
        <v>8515869.254999999</v>
      </c>
      <c r="O6657">
        <v>8060000.3999999994</v>
      </c>
      <c r="P6657">
        <v>9135578.6099999994</v>
      </c>
      <c r="Q6657">
        <v>8865103.0949999988</v>
      </c>
      <c r="S6657" t="s">
        <v>174</v>
      </c>
    </row>
    <row r="6658" spans="1:19" x14ac:dyDescent="0.2">
      <c r="A6658" t="str">
        <f t="shared" ref="A6658:A6721" si="104">SUBSTITUTE(C6658&amp;D6658&amp;E6658&amp;F6658&amp;G6658&amp;H6658&amp;I6658," ","")</f>
        <v>AgenteBilingüeEspecializadoCienciasdelaeducaciónyafinesFrontofficeconherramientaJornadaOrdinaria Zona2Oro</v>
      </c>
      <c r="B6658" t="s">
        <v>6973</v>
      </c>
      <c r="C6658" t="s">
        <v>19</v>
      </c>
      <c r="D6658" t="s">
        <v>95</v>
      </c>
      <c r="E6658" t="s">
        <v>688</v>
      </c>
      <c r="F6658" t="s">
        <v>3288</v>
      </c>
      <c r="G6658" t="s">
        <v>334</v>
      </c>
      <c r="H6658" t="s">
        <v>93</v>
      </c>
      <c r="I6658" t="s">
        <v>3</v>
      </c>
      <c r="J6658" t="s">
        <v>5</v>
      </c>
      <c r="K6658">
        <v>7874424.3896575216</v>
      </c>
      <c r="L6658">
        <v>8126333.5499999998</v>
      </c>
      <c r="M6658">
        <v>9471599.0507671069</v>
      </c>
      <c r="N6658">
        <v>8546212.3499999996</v>
      </c>
      <c r="O6658">
        <v>8060000.3999999994</v>
      </c>
      <c r="P6658">
        <v>9327906.4499999993</v>
      </c>
      <c r="Q6658">
        <v>9258118.4699999988</v>
      </c>
      <c r="S6658" t="s">
        <v>174</v>
      </c>
    </row>
    <row r="6659" spans="1:19" x14ac:dyDescent="0.2">
      <c r="A6659" t="str">
        <f t="shared" si="104"/>
        <v>AgenteBilingüeEspecializadoCienciasdelaeducaciónyafinesFrontofficeconherramientaJornadaOrdinaria Zona2Platino</v>
      </c>
      <c r="B6659" t="s">
        <v>6974</v>
      </c>
      <c r="C6659" t="s">
        <v>19</v>
      </c>
      <c r="D6659" t="s">
        <v>95</v>
      </c>
      <c r="E6659" t="s">
        <v>688</v>
      </c>
      <c r="F6659" t="s">
        <v>3288</v>
      </c>
      <c r="G6659" t="s">
        <v>334</v>
      </c>
      <c r="H6659" t="s">
        <v>93</v>
      </c>
      <c r="I6659" t="s">
        <v>134</v>
      </c>
      <c r="J6659" t="s">
        <v>5</v>
      </c>
      <c r="K6659">
        <v>7874424.3896575216</v>
      </c>
      <c r="L6659">
        <v>8365342.9949999992</v>
      </c>
      <c r="M6659">
        <v>9750750.216424847</v>
      </c>
      <c r="N6659">
        <v>8576554.4100000001</v>
      </c>
      <c r="O6659">
        <v>8060000.3999999994</v>
      </c>
      <c r="P6659">
        <v>9528507.0449999999</v>
      </c>
      <c r="Q6659">
        <v>9839750.1749999989</v>
      </c>
      <c r="S6659" t="s">
        <v>174</v>
      </c>
    </row>
    <row r="6660" spans="1:19" x14ac:dyDescent="0.2">
      <c r="A6660" t="str">
        <f t="shared" si="104"/>
        <v>AgenteBilingüeEspecializadoCienciasdelaeducaciónyafinesFrontofficeconherramientaJornadaOrdinaria Zona3Plata</v>
      </c>
      <c r="B6660" t="s">
        <v>6975</v>
      </c>
      <c r="C6660" t="s">
        <v>19</v>
      </c>
      <c r="D6660" t="s">
        <v>95</v>
      </c>
      <c r="E6660" t="s">
        <v>688</v>
      </c>
      <c r="F6660" t="s">
        <v>3288</v>
      </c>
      <c r="G6660" t="s">
        <v>334</v>
      </c>
      <c r="H6660" t="s">
        <v>94</v>
      </c>
      <c r="I6660" t="s">
        <v>2</v>
      </c>
      <c r="J6660" t="s">
        <v>5</v>
      </c>
      <c r="K6660">
        <v>7874424.3896575216</v>
      </c>
      <c r="L6660">
        <v>8121691.5749999993</v>
      </c>
      <c r="M6660">
        <v>9207986.4971693587</v>
      </c>
      <c r="N6660">
        <v>8538769.6649999991</v>
      </c>
      <c r="O6660">
        <v>8060000.3999999994</v>
      </c>
      <c r="P6660">
        <v>9178562.1600000001</v>
      </c>
      <c r="Q6660">
        <v>8865103.0949999988</v>
      </c>
      <c r="S6660" t="s">
        <v>174</v>
      </c>
    </row>
    <row r="6661" spans="1:19" x14ac:dyDescent="0.2">
      <c r="A6661" t="str">
        <f t="shared" si="104"/>
        <v>AgenteBilingüeEspecializadoCienciasdelaeducaciónyafinesFrontofficeconherramientaJornadaOrdinaria Zona3Oro</v>
      </c>
      <c r="B6661" t="s">
        <v>6976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94</v>
      </c>
      <c r="I6661" t="s">
        <v>3</v>
      </c>
      <c r="J6661" t="s">
        <v>5</v>
      </c>
      <c r="K6661">
        <v>7874424.3896575216</v>
      </c>
      <c r="L6661">
        <v>8284126.544999999</v>
      </c>
      <c r="M6661">
        <v>9471599.0507671069</v>
      </c>
      <c r="N6661">
        <v>8570257.4699999988</v>
      </c>
      <c r="O6661">
        <v>8060000.3999999994</v>
      </c>
      <c r="P6661">
        <v>9371794.5899999999</v>
      </c>
      <c r="Q6661">
        <v>9258118.4699999988</v>
      </c>
      <c r="S6661" t="s">
        <v>174</v>
      </c>
    </row>
    <row r="6662" spans="1:19" x14ac:dyDescent="0.2">
      <c r="A6662" t="str">
        <f t="shared" si="104"/>
        <v>AgenteBilingüeEspecializadoCienciasdelaeducaciónyafinesFrontofficeconherramientaJornadaOrdinaria Zona3Platino</v>
      </c>
      <c r="B6662" t="s">
        <v>6977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94</v>
      </c>
      <c r="I6662" t="s">
        <v>134</v>
      </c>
      <c r="J6662" t="s">
        <v>5</v>
      </c>
      <c r="K6662">
        <v>7874424.3896575216</v>
      </c>
      <c r="L6662">
        <v>8527776.9299999997</v>
      </c>
      <c r="M6662">
        <v>9750750.216424847</v>
      </c>
      <c r="N6662">
        <v>8601744.2400000002</v>
      </c>
      <c r="O6662">
        <v>8060000.3999999994</v>
      </c>
      <c r="P6662">
        <v>9573338.0699999984</v>
      </c>
      <c r="Q6662">
        <v>9839750.1749999989</v>
      </c>
      <c r="S6662" t="s">
        <v>174</v>
      </c>
    </row>
    <row r="6663" spans="1:19" x14ac:dyDescent="0.2">
      <c r="A6663" t="str">
        <f t="shared" si="104"/>
        <v>AgenteBilingüeEspecializadoCienciasdelaeducaciónyafinesFrontofficeconherramientaHoraextradiurnaZona1Plata</v>
      </c>
      <c r="B6663" t="s">
        <v>6978</v>
      </c>
      <c r="C6663" t="s">
        <v>19</v>
      </c>
      <c r="D6663" t="s">
        <v>95</v>
      </c>
      <c r="E6663" t="s">
        <v>688</v>
      </c>
      <c r="F6663" t="s">
        <v>3288</v>
      </c>
      <c r="G6663" t="s">
        <v>172</v>
      </c>
      <c r="H6663" t="s">
        <v>92</v>
      </c>
      <c r="I6663" t="s">
        <v>2</v>
      </c>
      <c r="J6663" t="s">
        <v>25</v>
      </c>
      <c r="K6663">
        <v>39880.503888677136</v>
      </c>
      <c r="L6663">
        <v>42152.445</v>
      </c>
      <c r="M6663">
        <v>51815.03791545517</v>
      </c>
      <c r="N6663">
        <v>35772.704999999994</v>
      </c>
      <c r="O6663">
        <v>36174.284999999996</v>
      </c>
      <c r="P6663">
        <v>45942.614999999998</v>
      </c>
      <c r="Q6663">
        <v>56509.964999999997</v>
      </c>
      <c r="S6663" t="s">
        <v>174</v>
      </c>
    </row>
    <row r="6664" spans="1:19" x14ac:dyDescent="0.2">
      <c r="A6664" t="str">
        <f t="shared" si="104"/>
        <v>AgenteBilingüeEspecializadoCienciasdelaeducaciónyafinesFrontofficeconherramientaHoraextradiurnaZona1Oro</v>
      </c>
      <c r="B6664" t="s">
        <v>6979</v>
      </c>
      <c r="C6664" t="s">
        <v>19</v>
      </c>
      <c r="D6664" t="s">
        <v>95</v>
      </c>
      <c r="E6664" t="s">
        <v>688</v>
      </c>
      <c r="F6664" t="s">
        <v>3288</v>
      </c>
      <c r="G6664" t="s">
        <v>172</v>
      </c>
      <c r="H6664" t="s">
        <v>92</v>
      </c>
      <c r="I6664" t="s">
        <v>3</v>
      </c>
      <c r="J6664" t="s">
        <v>25</v>
      </c>
      <c r="K6664">
        <v>39880.503888677136</v>
      </c>
      <c r="L6664">
        <v>42995.969999999994</v>
      </c>
      <c r="M6664">
        <v>53298.4343630777</v>
      </c>
      <c r="N6664">
        <v>35772.704999999994</v>
      </c>
      <c r="O6664">
        <v>36174.284999999996</v>
      </c>
      <c r="P6664">
        <v>46909.304999999993</v>
      </c>
      <c r="Q6664">
        <v>59014.664999999994</v>
      </c>
      <c r="S6664" t="s">
        <v>174</v>
      </c>
    </row>
    <row r="6665" spans="1:19" x14ac:dyDescent="0.2">
      <c r="A6665" t="str">
        <f t="shared" si="104"/>
        <v>AgenteBilingüeEspecializadoCienciasdelaeducaciónyafinesFrontofficeconherramientaHoraextradiurnaZona1Platino</v>
      </c>
      <c r="B6665" t="s">
        <v>6980</v>
      </c>
      <c r="C6665" t="s">
        <v>19</v>
      </c>
      <c r="D6665" t="s">
        <v>95</v>
      </c>
      <c r="E6665" t="s">
        <v>688</v>
      </c>
      <c r="F6665" t="s">
        <v>3288</v>
      </c>
      <c r="G6665" t="s">
        <v>172</v>
      </c>
      <c r="H6665" t="s">
        <v>92</v>
      </c>
      <c r="I6665" t="s">
        <v>134</v>
      </c>
      <c r="J6665" t="s">
        <v>25</v>
      </c>
      <c r="K6665">
        <v>39880.503888677136</v>
      </c>
      <c r="L6665">
        <v>44260.74</v>
      </c>
      <c r="M6665">
        <v>54869.269445985978</v>
      </c>
      <c r="N6665">
        <v>35772.704999999994</v>
      </c>
      <c r="O6665">
        <v>36174.284999999996</v>
      </c>
      <c r="P6665">
        <v>47918.429999999993</v>
      </c>
      <c r="Q6665">
        <v>62722.034999999996</v>
      </c>
      <c r="S6665" t="s">
        <v>174</v>
      </c>
    </row>
    <row r="6666" spans="1:19" x14ac:dyDescent="0.2">
      <c r="A6666" t="str">
        <f t="shared" si="104"/>
        <v>AgenteBilingüeEspecializadoCienciasdelaeducaciónyafinesFrontofficeconherramientaHoraextradiurnaZona2Plata</v>
      </c>
      <c r="B6666" t="s">
        <v>6981</v>
      </c>
      <c r="C6666" t="s">
        <v>19</v>
      </c>
      <c r="D6666" t="s">
        <v>95</v>
      </c>
      <c r="E6666" t="s">
        <v>688</v>
      </c>
      <c r="F6666" t="s">
        <v>3288</v>
      </c>
      <c r="G6666" t="s">
        <v>172</v>
      </c>
      <c r="H6666" t="s">
        <v>93</v>
      </c>
      <c r="I6666" t="s">
        <v>2</v>
      </c>
      <c r="J6666" t="s">
        <v>25</v>
      </c>
      <c r="K6666">
        <v>39880.503888677136</v>
      </c>
      <c r="L6666">
        <v>43417.214999999997</v>
      </c>
      <c r="M6666">
        <v>51815.03791545517</v>
      </c>
      <c r="N6666">
        <v>35772.704999999994</v>
      </c>
      <c r="O6666">
        <v>36174.284999999996</v>
      </c>
      <c r="P6666">
        <v>48823.02</v>
      </c>
      <c r="Q6666">
        <v>56509.964999999997</v>
      </c>
      <c r="S6666" t="s">
        <v>174</v>
      </c>
    </row>
    <row r="6667" spans="1:19" x14ac:dyDescent="0.2">
      <c r="A6667" t="str">
        <f t="shared" si="104"/>
        <v>AgenteBilingüeEspecializadoCienciasdelaeducaciónyafinesFrontofficeconherramientaHoraextradiurnaZona2Oro</v>
      </c>
      <c r="B6667" t="s">
        <v>6982</v>
      </c>
      <c r="C6667" t="s">
        <v>19</v>
      </c>
      <c r="D6667" t="s">
        <v>95</v>
      </c>
      <c r="E6667" t="s">
        <v>688</v>
      </c>
      <c r="F6667" t="s">
        <v>3288</v>
      </c>
      <c r="G6667" t="s">
        <v>172</v>
      </c>
      <c r="H6667" t="s">
        <v>93</v>
      </c>
      <c r="I6667" t="s">
        <v>3</v>
      </c>
      <c r="J6667" t="s">
        <v>25</v>
      </c>
      <c r="K6667">
        <v>39880.503888677136</v>
      </c>
      <c r="L6667">
        <v>44286.614999999998</v>
      </c>
      <c r="M6667">
        <v>53298.4343630777</v>
      </c>
      <c r="N6667">
        <v>35772.704999999994</v>
      </c>
      <c r="O6667">
        <v>36174.284999999996</v>
      </c>
      <c r="P6667">
        <v>49850.774999999994</v>
      </c>
      <c r="Q6667">
        <v>59014.664999999994</v>
      </c>
      <c r="S6667" t="s">
        <v>174</v>
      </c>
    </row>
    <row r="6668" spans="1:19" x14ac:dyDescent="0.2">
      <c r="A6668" t="str">
        <f t="shared" si="104"/>
        <v>AgenteBilingüeEspecializadoCienciasdelaeducaciónyafinesFrontofficeconherramientaHoraextradiurnaZona2Platino</v>
      </c>
      <c r="B6668" t="s">
        <v>6983</v>
      </c>
      <c r="C6668" t="s">
        <v>19</v>
      </c>
      <c r="D6668" t="s">
        <v>95</v>
      </c>
      <c r="E6668" t="s">
        <v>688</v>
      </c>
      <c r="F6668" t="s">
        <v>3288</v>
      </c>
      <c r="G6668" t="s">
        <v>172</v>
      </c>
      <c r="H6668" t="s">
        <v>93</v>
      </c>
      <c r="I6668" t="s">
        <v>134</v>
      </c>
      <c r="J6668" t="s">
        <v>25</v>
      </c>
      <c r="K6668">
        <v>39880.503888677136</v>
      </c>
      <c r="L6668">
        <v>45588.644999999997</v>
      </c>
      <c r="M6668">
        <v>54869.269445985978</v>
      </c>
      <c r="N6668">
        <v>35772.704999999994</v>
      </c>
      <c r="O6668">
        <v>36174.284999999996</v>
      </c>
      <c r="P6668">
        <v>50923.034999999996</v>
      </c>
      <c r="Q6668">
        <v>62722.034999999996</v>
      </c>
      <c r="S6668" t="s">
        <v>174</v>
      </c>
    </row>
    <row r="6669" spans="1:19" x14ac:dyDescent="0.2">
      <c r="A6669" t="str">
        <f t="shared" si="104"/>
        <v>AgenteBilingüeEspecializadoCienciasdelaeducaciónyafinesFrontofficeconherramientaHoraextradiurnaZona3Plata</v>
      </c>
      <c r="B6669" t="s">
        <v>6984</v>
      </c>
      <c r="C6669" t="s">
        <v>19</v>
      </c>
      <c r="D6669" t="s">
        <v>95</v>
      </c>
      <c r="E6669" t="s">
        <v>688</v>
      </c>
      <c r="F6669" t="s">
        <v>3288</v>
      </c>
      <c r="G6669" t="s">
        <v>172</v>
      </c>
      <c r="H6669" t="s">
        <v>94</v>
      </c>
      <c r="I6669" t="s">
        <v>2</v>
      </c>
      <c r="J6669" t="s">
        <v>25</v>
      </c>
      <c r="K6669">
        <v>39880.503888677136</v>
      </c>
      <c r="L6669">
        <v>44260.74</v>
      </c>
      <c r="M6669">
        <v>51815.03791545517</v>
      </c>
      <c r="N6669">
        <v>35772.704999999994</v>
      </c>
      <c r="O6669">
        <v>36174.284999999996</v>
      </c>
      <c r="P6669">
        <v>49052.789999999994</v>
      </c>
      <c r="Q6669">
        <v>56509.964999999997</v>
      </c>
      <c r="S6669" t="s">
        <v>174</v>
      </c>
    </row>
    <row r="6670" spans="1:19" x14ac:dyDescent="0.2">
      <c r="A6670" t="str">
        <f t="shared" si="104"/>
        <v>AgenteBilingüeEspecializadoCienciasdelaeducaciónyafinesFrontofficeconherramientaHoraextradiurnaZona3Oro</v>
      </c>
      <c r="B6670" t="s">
        <v>6985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94</v>
      </c>
      <c r="I6670" t="s">
        <v>3</v>
      </c>
      <c r="J6670" t="s">
        <v>25</v>
      </c>
      <c r="K6670">
        <v>39880.503888677136</v>
      </c>
      <c r="L6670">
        <v>45146.7</v>
      </c>
      <c r="M6670">
        <v>53298.4343630777</v>
      </c>
      <c r="N6670">
        <v>35772.704999999994</v>
      </c>
      <c r="O6670">
        <v>36174.284999999996</v>
      </c>
      <c r="P6670">
        <v>50085.719999999994</v>
      </c>
      <c r="Q6670">
        <v>59014.664999999994</v>
      </c>
      <c r="S6670" t="s">
        <v>174</v>
      </c>
    </row>
    <row r="6671" spans="1:19" x14ac:dyDescent="0.2">
      <c r="A6671" t="str">
        <f t="shared" si="104"/>
        <v>AgenteBilingüeEspecializadoCienciasdelaeducaciónyafinesFrontofficeconherramientaHoraextradiurnaZona3Platino</v>
      </c>
      <c r="B6671" t="s">
        <v>6986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94</v>
      </c>
      <c r="I6671" t="s">
        <v>134</v>
      </c>
      <c r="J6671" t="s">
        <v>25</v>
      </c>
      <c r="K6671">
        <v>39880.503888677136</v>
      </c>
      <c r="L6671">
        <v>46474.604999999996</v>
      </c>
      <c r="M6671">
        <v>54869.269445985978</v>
      </c>
      <c r="N6671">
        <v>35772.704999999994</v>
      </c>
      <c r="O6671">
        <v>36174.284999999996</v>
      </c>
      <c r="P6671">
        <v>51162.119999999995</v>
      </c>
      <c r="Q6671">
        <v>62722.034999999996</v>
      </c>
      <c r="S6671" t="s">
        <v>174</v>
      </c>
    </row>
    <row r="6672" spans="1:19" x14ac:dyDescent="0.2">
      <c r="A6672" t="str">
        <f t="shared" si="104"/>
        <v>AgenteBilingüeEspecializadoCienciasdelaeducaciónyafinesFrontofficeconherramientaHoraextranocturna Zona1Plata</v>
      </c>
      <c r="B6672" t="s">
        <v>6987</v>
      </c>
      <c r="C6672" t="s">
        <v>19</v>
      </c>
      <c r="D6672" t="s">
        <v>95</v>
      </c>
      <c r="E6672" t="s">
        <v>688</v>
      </c>
      <c r="F6672" t="s">
        <v>3288</v>
      </c>
      <c r="G6672" t="s">
        <v>288</v>
      </c>
      <c r="H6672" t="s">
        <v>92</v>
      </c>
      <c r="I6672" t="s">
        <v>2</v>
      </c>
      <c r="J6672" t="s">
        <v>25</v>
      </c>
      <c r="K6672">
        <v>54021.308418885412</v>
      </c>
      <c r="L6672">
        <v>59013.63</v>
      </c>
      <c r="M6672">
        <v>72541.053081637248</v>
      </c>
      <c r="N6672">
        <v>50082.614999999998</v>
      </c>
      <c r="O6672">
        <v>50366.204999999994</v>
      </c>
      <c r="P6672">
        <v>58896.674999999996</v>
      </c>
      <c r="Q6672">
        <v>78433.334999999992</v>
      </c>
      <c r="S6672" t="s">
        <v>174</v>
      </c>
    </row>
    <row r="6673" spans="1:19" x14ac:dyDescent="0.2">
      <c r="A6673" t="str">
        <f t="shared" si="104"/>
        <v>AgenteBilingüeEspecializadoCienciasdelaeducaciónyafinesFrontofficeconherramientaHoraextranocturna Zona1Oro</v>
      </c>
      <c r="B6673" t="s">
        <v>6988</v>
      </c>
      <c r="C6673" t="s">
        <v>19</v>
      </c>
      <c r="D6673" t="s">
        <v>95</v>
      </c>
      <c r="E6673" t="s">
        <v>688</v>
      </c>
      <c r="F6673" t="s">
        <v>3288</v>
      </c>
      <c r="G6673" t="s">
        <v>288</v>
      </c>
      <c r="H6673" t="s">
        <v>92</v>
      </c>
      <c r="I6673" t="s">
        <v>3</v>
      </c>
      <c r="J6673" t="s">
        <v>25</v>
      </c>
      <c r="K6673">
        <v>54021.308418885412</v>
      </c>
      <c r="L6673">
        <v>60194.564999999995</v>
      </c>
      <c r="M6673">
        <v>74617.808108308804</v>
      </c>
      <c r="N6673">
        <v>50082.614999999998</v>
      </c>
      <c r="O6673">
        <v>50366.204999999994</v>
      </c>
      <c r="P6673">
        <v>60136.604999999996</v>
      </c>
      <c r="Q6673">
        <v>81910.934999999998</v>
      </c>
      <c r="S6673" t="s">
        <v>174</v>
      </c>
    </row>
    <row r="6674" spans="1:19" x14ac:dyDescent="0.2">
      <c r="A6674" t="str">
        <f t="shared" si="104"/>
        <v>AgenteBilingüeEspecializadoCienciasdelaeducaciónyafinesFrontofficeconherramientaHoraextranocturna Zona1Platino</v>
      </c>
      <c r="B6674" t="s">
        <v>6989</v>
      </c>
      <c r="C6674" t="s">
        <v>19</v>
      </c>
      <c r="D6674" t="s">
        <v>95</v>
      </c>
      <c r="E6674" t="s">
        <v>688</v>
      </c>
      <c r="F6674" t="s">
        <v>3288</v>
      </c>
      <c r="G6674" t="s">
        <v>288</v>
      </c>
      <c r="H6674" t="s">
        <v>92</v>
      </c>
      <c r="I6674" t="s">
        <v>134</v>
      </c>
      <c r="J6674" t="s">
        <v>25</v>
      </c>
      <c r="K6674">
        <v>54021.308418885412</v>
      </c>
      <c r="L6674">
        <v>61964.414999999994</v>
      </c>
      <c r="M6674">
        <v>76816.977224380389</v>
      </c>
      <c r="N6674">
        <v>50082.614999999998</v>
      </c>
      <c r="O6674">
        <v>50366.204999999994</v>
      </c>
      <c r="P6674">
        <v>61430.354999999996</v>
      </c>
      <c r="Q6674">
        <v>87056.954999999987</v>
      </c>
      <c r="S6674" t="s">
        <v>174</v>
      </c>
    </row>
    <row r="6675" spans="1:19" x14ac:dyDescent="0.2">
      <c r="A6675" t="str">
        <f t="shared" si="104"/>
        <v>AgenteBilingüeEspecializadoCienciasdelaeducaciónyafinesFrontofficeconherramientaHoraextranocturna Zona2Plata</v>
      </c>
      <c r="B6675" t="s">
        <v>6990</v>
      </c>
      <c r="C6675" t="s">
        <v>19</v>
      </c>
      <c r="D6675" t="s">
        <v>95</v>
      </c>
      <c r="E6675" t="s">
        <v>688</v>
      </c>
      <c r="F6675" t="s">
        <v>3288</v>
      </c>
      <c r="G6675" t="s">
        <v>288</v>
      </c>
      <c r="H6675" t="s">
        <v>93</v>
      </c>
      <c r="I6675" t="s">
        <v>2</v>
      </c>
      <c r="J6675" t="s">
        <v>25</v>
      </c>
      <c r="K6675">
        <v>54021.308418885412</v>
      </c>
      <c r="L6675">
        <v>60784.514999999992</v>
      </c>
      <c r="M6675">
        <v>72541.053081637248</v>
      </c>
      <c r="N6675">
        <v>50082.614999999998</v>
      </c>
      <c r="O6675">
        <v>50366.204999999994</v>
      </c>
      <c r="P6675">
        <v>62589.554999999993</v>
      </c>
      <c r="Q6675">
        <v>78433.334999999992</v>
      </c>
      <c r="S6675" t="s">
        <v>174</v>
      </c>
    </row>
    <row r="6676" spans="1:19" x14ac:dyDescent="0.2">
      <c r="A6676" t="str">
        <f t="shared" si="104"/>
        <v>AgenteBilingüeEspecializadoCienciasdelaeducaciónyafinesFrontofficeconherramientaHoraextranocturna Zona2Oro</v>
      </c>
      <c r="B6676" t="s">
        <v>6991</v>
      </c>
      <c r="C6676" t="s">
        <v>19</v>
      </c>
      <c r="D6676" t="s">
        <v>95</v>
      </c>
      <c r="E6676" t="s">
        <v>688</v>
      </c>
      <c r="F6676" t="s">
        <v>3288</v>
      </c>
      <c r="G6676" t="s">
        <v>288</v>
      </c>
      <c r="H6676" t="s">
        <v>93</v>
      </c>
      <c r="I6676" t="s">
        <v>3</v>
      </c>
      <c r="J6676" t="s">
        <v>25</v>
      </c>
      <c r="K6676">
        <v>54021.308418885412</v>
      </c>
      <c r="L6676">
        <v>62000.639999999992</v>
      </c>
      <c r="M6676">
        <v>74617.808108308804</v>
      </c>
      <c r="N6676">
        <v>50082.614999999998</v>
      </c>
      <c r="O6676">
        <v>50366.204999999994</v>
      </c>
      <c r="P6676">
        <v>63907.109999999993</v>
      </c>
      <c r="Q6676">
        <v>81910.934999999998</v>
      </c>
      <c r="S6676" t="s">
        <v>174</v>
      </c>
    </row>
    <row r="6677" spans="1:19" x14ac:dyDescent="0.2">
      <c r="A6677" t="str">
        <f t="shared" si="104"/>
        <v>AgenteBilingüeEspecializadoCienciasdelaeducaciónyafinesFrontofficeconherramientaHoraextranocturna Zona2Platino</v>
      </c>
      <c r="B6677" t="s">
        <v>6992</v>
      </c>
      <c r="C6677" t="s">
        <v>19</v>
      </c>
      <c r="D6677" t="s">
        <v>95</v>
      </c>
      <c r="E6677" t="s">
        <v>688</v>
      </c>
      <c r="F6677" t="s">
        <v>3288</v>
      </c>
      <c r="G6677" t="s">
        <v>288</v>
      </c>
      <c r="H6677" t="s">
        <v>93</v>
      </c>
      <c r="I6677" t="s">
        <v>134</v>
      </c>
      <c r="J6677" t="s">
        <v>25</v>
      </c>
      <c r="K6677">
        <v>54021.308418885412</v>
      </c>
      <c r="L6677">
        <v>63824.31</v>
      </c>
      <c r="M6677">
        <v>76816.977224380389</v>
      </c>
      <c r="N6677">
        <v>50082.614999999998</v>
      </c>
      <c r="O6677">
        <v>50366.204999999994</v>
      </c>
      <c r="P6677">
        <v>65281.59</v>
      </c>
      <c r="Q6677">
        <v>87056.954999999987</v>
      </c>
      <c r="S6677" t="s">
        <v>174</v>
      </c>
    </row>
    <row r="6678" spans="1:19" x14ac:dyDescent="0.2">
      <c r="A6678" t="str">
        <f t="shared" si="104"/>
        <v>AgenteBilingüeEspecializadoCienciasdelaeducaciónyafinesFrontofficeconherramientaHoraextranocturna Zona3Plata</v>
      </c>
      <c r="B6678" t="s">
        <v>6993</v>
      </c>
      <c r="C6678" t="s">
        <v>19</v>
      </c>
      <c r="D6678" t="s">
        <v>95</v>
      </c>
      <c r="E6678" t="s">
        <v>688</v>
      </c>
      <c r="F6678" t="s">
        <v>3288</v>
      </c>
      <c r="G6678" t="s">
        <v>288</v>
      </c>
      <c r="H6678" t="s">
        <v>94</v>
      </c>
      <c r="I6678" t="s">
        <v>2</v>
      </c>
      <c r="J6678" t="s">
        <v>25</v>
      </c>
      <c r="K6678">
        <v>54021.308418885412</v>
      </c>
      <c r="L6678">
        <v>61964.414999999994</v>
      </c>
      <c r="M6678">
        <v>72541.053081637248</v>
      </c>
      <c r="N6678">
        <v>50082.614999999998</v>
      </c>
      <c r="O6678">
        <v>50366.204999999994</v>
      </c>
      <c r="P6678">
        <v>62884.529999999992</v>
      </c>
      <c r="Q6678">
        <v>78433.334999999992</v>
      </c>
      <c r="S6678" t="s">
        <v>174</v>
      </c>
    </row>
    <row r="6679" spans="1:19" x14ac:dyDescent="0.2">
      <c r="A6679" t="str">
        <f t="shared" si="104"/>
        <v>AgenteBilingüeEspecializadoCienciasdelaeducaciónyafinesFrontofficeconherramientaHoraextranocturna Zona3Oro</v>
      </c>
      <c r="B6679" t="s">
        <v>6994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94</v>
      </c>
      <c r="I6679" t="s">
        <v>3</v>
      </c>
      <c r="J6679" t="s">
        <v>25</v>
      </c>
      <c r="K6679">
        <v>54021.308418885412</v>
      </c>
      <c r="L6679">
        <v>63204.344999999994</v>
      </c>
      <c r="M6679">
        <v>74617.808108308804</v>
      </c>
      <c r="N6679">
        <v>50082.614999999998</v>
      </c>
      <c r="O6679">
        <v>50366.204999999994</v>
      </c>
      <c r="P6679">
        <v>64208.294999999998</v>
      </c>
      <c r="Q6679">
        <v>81910.934999999998</v>
      </c>
      <c r="S6679" t="s">
        <v>174</v>
      </c>
    </row>
    <row r="6680" spans="1:19" x14ac:dyDescent="0.2">
      <c r="A6680" t="str">
        <f t="shared" si="104"/>
        <v>AgenteBilingüeEspecializadoCienciasdelaeducaciónyafinesFrontofficeconherramientaHoraextranocturna Zona3Platino</v>
      </c>
      <c r="B6680" t="s">
        <v>6995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94</v>
      </c>
      <c r="I6680" t="s">
        <v>134</v>
      </c>
      <c r="J6680" t="s">
        <v>25</v>
      </c>
      <c r="K6680">
        <v>54021.308418885412</v>
      </c>
      <c r="L6680">
        <v>65063.204999999994</v>
      </c>
      <c r="M6680">
        <v>76816.977224380389</v>
      </c>
      <c r="N6680">
        <v>50082.614999999998</v>
      </c>
      <c r="O6680">
        <v>50366.204999999994</v>
      </c>
      <c r="P6680">
        <v>65588.985000000001</v>
      </c>
      <c r="Q6680">
        <v>87056.954999999987</v>
      </c>
      <c r="S6680" t="s">
        <v>174</v>
      </c>
    </row>
    <row r="6681" spans="1:19" x14ac:dyDescent="0.2">
      <c r="A6681" t="str">
        <f t="shared" si="104"/>
        <v>AgenteBilingüeEspecializadoCienciasdelaeducaciónyafinesFrontofficeconherramientaHoraextradominicalyfestivoZona1Plata</v>
      </c>
      <c r="B6681" t="s">
        <v>6996</v>
      </c>
      <c r="C6681" t="s">
        <v>19</v>
      </c>
      <c r="D6681" t="s">
        <v>95</v>
      </c>
      <c r="E6681" t="s">
        <v>688</v>
      </c>
      <c r="F6681" t="s">
        <v>3288</v>
      </c>
      <c r="G6681" t="s">
        <v>90</v>
      </c>
      <c r="H6681" t="s">
        <v>92</v>
      </c>
      <c r="I6681" t="s">
        <v>2</v>
      </c>
      <c r="J6681" t="s">
        <v>25</v>
      </c>
      <c r="K6681">
        <v>68162.112949093687</v>
      </c>
      <c r="L6681">
        <v>67444.739999999991</v>
      </c>
      <c r="M6681">
        <v>82904.060664728269</v>
      </c>
      <c r="N6681">
        <v>71546.444999999992</v>
      </c>
      <c r="O6681">
        <v>57461.13</v>
      </c>
      <c r="P6681">
        <v>65373.704999999994</v>
      </c>
      <c r="Q6681">
        <v>87317.774999999994</v>
      </c>
      <c r="S6681" t="s">
        <v>174</v>
      </c>
    </row>
    <row r="6682" spans="1:19" x14ac:dyDescent="0.2">
      <c r="A6682" t="str">
        <f t="shared" si="104"/>
        <v>AgenteBilingüeEspecializadoCienciasdelaeducaciónyafinesFrontofficeconherramientaHoraextradominicalyfestivoZona1Oro</v>
      </c>
      <c r="B6682" t="s">
        <v>6997</v>
      </c>
      <c r="C6682" t="s">
        <v>19</v>
      </c>
      <c r="D6682" t="s">
        <v>95</v>
      </c>
      <c r="E6682" t="s">
        <v>688</v>
      </c>
      <c r="F6682" t="s">
        <v>3288</v>
      </c>
      <c r="G6682" t="s">
        <v>90</v>
      </c>
      <c r="H6682" t="s">
        <v>92</v>
      </c>
      <c r="I6682" t="s">
        <v>3</v>
      </c>
      <c r="J6682" t="s">
        <v>25</v>
      </c>
      <c r="K6682">
        <v>68162.112949093687</v>
      </c>
      <c r="L6682">
        <v>68794.37999999999</v>
      </c>
      <c r="M6682">
        <v>85277.494980924326</v>
      </c>
      <c r="N6682">
        <v>71546.444999999992</v>
      </c>
      <c r="O6682">
        <v>57461.13</v>
      </c>
      <c r="P6682">
        <v>66750.25499999999</v>
      </c>
      <c r="Q6682">
        <v>91188.674999999988</v>
      </c>
      <c r="S6682" t="s">
        <v>174</v>
      </c>
    </row>
    <row r="6683" spans="1:19" x14ac:dyDescent="0.2">
      <c r="A6683" t="str">
        <f t="shared" si="104"/>
        <v>AgenteBilingüeEspecializadoCienciasdelaeducaciónyafinesFrontofficeconherramientaHoraextradominicalyfestivoZona1Platino</v>
      </c>
      <c r="B6683" t="s">
        <v>6998</v>
      </c>
      <c r="C6683" t="s">
        <v>19</v>
      </c>
      <c r="D6683" t="s">
        <v>95</v>
      </c>
      <c r="E6683" t="s">
        <v>688</v>
      </c>
      <c r="F6683" t="s">
        <v>3288</v>
      </c>
      <c r="G6683" t="s">
        <v>90</v>
      </c>
      <c r="H6683" t="s">
        <v>92</v>
      </c>
      <c r="I6683" t="s">
        <v>134</v>
      </c>
      <c r="J6683" t="s">
        <v>25</v>
      </c>
      <c r="K6683">
        <v>68162.112949093687</v>
      </c>
      <c r="L6683">
        <v>70817.804999999993</v>
      </c>
      <c r="M6683">
        <v>87790.831113577573</v>
      </c>
      <c r="N6683">
        <v>71546.444999999992</v>
      </c>
      <c r="O6683">
        <v>57461.13</v>
      </c>
      <c r="P6683">
        <v>68185.799999999988</v>
      </c>
      <c r="Q6683">
        <v>96917.4</v>
      </c>
      <c r="S6683" t="s">
        <v>174</v>
      </c>
    </row>
    <row r="6684" spans="1:19" x14ac:dyDescent="0.2">
      <c r="A6684" t="str">
        <f t="shared" si="104"/>
        <v>AgenteBilingüeEspecializadoCienciasdelaeducaciónyafinesFrontofficeconherramientaHoraextradominicalyfestivoZona2Plata</v>
      </c>
      <c r="B6684" t="s">
        <v>6999</v>
      </c>
      <c r="C6684" t="s">
        <v>19</v>
      </c>
      <c r="D6684" t="s">
        <v>95</v>
      </c>
      <c r="E6684" t="s">
        <v>688</v>
      </c>
      <c r="F6684" t="s">
        <v>3288</v>
      </c>
      <c r="G6684" t="s">
        <v>90</v>
      </c>
      <c r="H6684" t="s">
        <v>93</v>
      </c>
      <c r="I6684" t="s">
        <v>2</v>
      </c>
      <c r="J6684" t="s">
        <v>25</v>
      </c>
      <c r="K6684">
        <v>68162.112949093687</v>
      </c>
      <c r="L6684">
        <v>69468.164999999994</v>
      </c>
      <c r="M6684">
        <v>82904.060664728269</v>
      </c>
      <c r="N6684">
        <v>71546.444999999992</v>
      </c>
      <c r="O6684">
        <v>57461.13</v>
      </c>
      <c r="P6684">
        <v>69472.304999999993</v>
      </c>
      <c r="Q6684">
        <v>87317.774999999994</v>
      </c>
      <c r="S6684" t="s">
        <v>174</v>
      </c>
    </row>
    <row r="6685" spans="1:19" x14ac:dyDescent="0.2">
      <c r="A6685" t="str">
        <f t="shared" si="104"/>
        <v>AgenteBilingüeEspecializadoCienciasdelaeducaciónyafinesFrontofficeconherramientaHoraextradominicalyfestivoZona2Oro</v>
      </c>
      <c r="B6685" t="s">
        <v>7000</v>
      </c>
      <c r="C6685" t="s">
        <v>19</v>
      </c>
      <c r="D6685" t="s">
        <v>95</v>
      </c>
      <c r="E6685" t="s">
        <v>688</v>
      </c>
      <c r="F6685" t="s">
        <v>3288</v>
      </c>
      <c r="G6685" t="s">
        <v>90</v>
      </c>
      <c r="H6685" t="s">
        <v>93</v>
      </c>
      <c r="I6685" t="s">
        <v>3</v>
      </c>
      <c r="J6685" t="s">
        <v>25</v>
      </c>
      <c r="K6685">
        <v>68162.112949093687</v>
      </c>
      <c r="L6685">
        <v>70859.205000000002</v>
      </c>
      <c r="M6685">
        <v>85277.494980924326</v>
      </c>
      <c r="N6685">
        <v>71546.444999999992</v>
      </c>
      <c r="O6685">
        <v>57461.13</v>
      </c>
      <c r="P6685">
        <v>70935.794999999998</v>
      </c>
      <c r="Q6685">
        <v>91188.674999999988</v>
      </c>
      <c r="S6685" t="s">
        <v>174</v>
      </c>
    </row>
    <row r="6686" spans="1:19" x14ac:dyDescent="0.2">
      <c r="A6686" t="str">
        <f t="shared" si="104"/>
        <v>AgenteBilingüeEspecializadoCienciasdelaeducaciónyafinesFrontofficeconherramientaHoraextradominicalyfestivoZona2Platino</v>
      </c>
      <c r="B6686" t="s">
        <v>7001</v>
      </c>
      <c r="C6686" t="s">
        <v>19</v>
      </c>
      <c r="D6686" t="s">
        <v>95</v>
      </c>
      <c r="E6686" t="s">
        <v>688</v>
      </c>
      <c r="F6686" t="s">
        <v>3288</v>
      </c>
      <c r="G6686" t="s">
        <v>90</v>
      </c>
      <c r="H6686" t="s">
        <v>93</v>
      </c>
      <c r="I6686" t="s">
        <v>134</v>
      </c>
      <c r="J6686" t="s">
        <v>25</v>
      </c>
      <c r="K6686">
        <v>68162.112949093687</v>
      </c>
      <c r="L6686">
        <v>72942.659999999989</v>
      </c>
      <c r="M6686">
        <v>87790.831113577573</v>
      </c>
      <c r="N6686">
        <v>71546.444999999992</v>
      </c>
      <c r="O6686">
        <v>57461.13</v>
      </c>
      <c r="P6686">
        <v>72460.349999999991</v>
      </c>
      <c r="Q6686">
        <v>96917.4</v>
      </c>
      <c r="S6686" t="s">
        <v>174</v>
      </c>
    </row>
    <row r="6687" spans="1:19" x14ac:dyDescent="0.2">
      <c r="A6687" t="str">
        <f t="shared" si="104"/>
        <v>AgenteBilingüeEspecializadoCienciasdelaeducaciónyafinesFrontofficeconherramientaHoraextradominicalyfestivoZona3Plata</v>
      </c>
      <c r="B6687" t="s">
        <v>7002</v>
      </c>
      <c r="C6687" t="s">
        <v>19</v>
      </c>
      <c r="D6687" t="s">
        <v>95</v>
      </c>
      <c r="E6687" t="s">
        <v>688</v>
      </c>
      <c r="F6687" t="s">
        <v>3288</v>
      </c>
      <c r="G6687" t="s">
        <v>90</v>
      </c>
      <c r="H6687" t="s">
        <v>94</v>
      </c>
      <c r="I6687" t="s">
        <v>2</v>
      </c>
      <c r="J6687" t="s">
        <v>25</v>
      </c>
      <c r="K6687">
        <v>68162.112949093687</v>
      </c>
      <c r="L6687">
        <v>70817.804999999993</v>
      </c>
      <c r="M6687">
        <v>82904.060664728269</v>
      </c>
      <c r="N6687">
        <v>71546.444999999992</v>
      </c>
      <c r="O6687">
        <v>57461.13</v>
      </c>
      <c r="P6687">
        <v>69799.364999999991</v>
      </c>
      <c r="Q6687">
        <v>87317.774999999994</v>
      </c>
      <c r="S6687" t="s">
        <v>174</v>
      </c>
    </row>
    <row r="6688" spans="1:19" x14ac:dyDescent="0.2">
      <c r="A6688" t="str">
        <f t="shared" si="104"/>
        <v>AgenteBilingüeEspecializadoCienciasdelaeducaciónyafinesFrontofficeconherramientaHoraextradominicalyfestivoZona3Oro</v>
      </c>
      <c r="B6688" t="s">
        <v>7003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94</v>
      </c>
      <c r="I6688" t="s">
        <v>3</v>
      </c>
      <c r="J6688" t="s">
        <v>25</v>
      </c>
      <c r="K6688">
        <v>68162.112949093687</v>
      </c>
      <c r="L6688">
        <v>72234.720000000001</v>
      </c>
      <c r="M6688">
        <v>85277.494980924326</v>
      </c>
      <c r="N6688">
        <v>71546.444999999992</v>
      </c>
      <c r="O6688">
        <v>57461.13</v>
      </c>
      <c r="P6688">
        <v>71269.064999999988</v>
      </c>
      <c r="Q6688">
        <v>91188.674999999988</v>
      </c>
      <c r="S6688" t="s">
        <v>174</v>
      </c>
    </row>
    <row r="6689" spans="1:19" x14ac:dyDescent="0.2">
      <c r="A6689" t="str">
        <f t="shared" si="104"/>
        <v>AgenteBilingüeEspecializadoCienciasdelaeducaciónyafinesFrontofficeconherramientaHoraextradominicalyfestivoZona3Platino</v>
      </c>
      <c r="B6689" t="s">
        <v>7004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94</v>
      </c>
      <c r="I6689" t="s">
        <v>134</v>
      </c>
      <c r="J6689" t="s">
        <v>25</v>
      </c>
      <c r="K6689">
        <v>68162.112949093687</v>
      </c>
      <c r="L6689">
        <v>74359.574999999997</v>
      </c>
      <c r="M6689">
        <v>87790.831113577573</v>
      </c>
      <c r="N6689">
        <v>71546.444999999992</v>
      </c>
      <c r="O6689">
        <v>57461.13</v>
      </c>
      <c r="P6689">
        <v>72801.899999999994</v>
      </c>
      <c r="Q6689">
        <v>96917.4</v>
      </c>
      <c r="S6689" t="s">
        <v>174</v>
      </c>
    </row>
    <row r="6690" spans="1:19" x14ac:dyDescent="0.2">
      <c r="A6690" t="str">
        <f t="shared" si="104"/>
        <v>AgenteBilingüeEspecializadoCienciasdelaeducaciónyafinesFrontofficeconherramientaServicio7x24Zona1Plata</v>
      </c>
      <c r="B6690" t="s">
        <v>7005</v>
      </c>
      <c r="C6690" t="s">
        <v>19</v>
      </c>
      <c r="D6690" t="s">
        <v>95</v>
      </c>
      <c r="E6690" t="s">
        <v>688</v>
      </c>
      <c r="F6690" t="s">
        <v>3288</v>
      </c>
      <c r="G6690" t="s">
        <v>91</v>
      </c>
      <c r="H6690" t="s">
        <v>92</v>
      </c>
      <c r="I6690" t="s">
        <v>2</v>
      </c>
      <c r="J6690" t="s">
        <v>260</v>
      </c>
      <c r="K6690">
        <v>24843389.82590745</v>
      </c>
      <c r="L6690">
        <v>35014121.414999999</v>
      </c>
      <c r="M6690">
        <v>37062145.651106663</v>
      </c>
      <c r="N6690">
        <v>31510536.704999998</v>
      </c>
      <c r="O6690">
        <v>31852235.744999997</v>
      </c>
      <c r="P6690">
        <v>45032041.664999999</v>
      </c>
      <c r="Q6690">
        <v>36251625.375</v>
      </c>
      <c r="S6690" t="s">
        <v>174</v>
      </c>
    </row>
    <row r="6691" spans="1:19" x14ac:dyDescent="0.2">
      <c r="A6691" t="str">
        <f t="shared" si="104"/>
        <v>AgenteBilingüeEspecializadoCienciasdelaeducaciónyafinesFrontofficeconherramientaServicio7x24Zona1Oro</v>
      </c>
      <c r="B6691" t="s">
        <v>7006</v>
      </c>
      <c r="C6691" t="s">
        <v>19</v>
      </c>
      <c r="D6691" t="s">
        <v>95</v>
      </c>
      <c r="E6691" t="s">
        <v>688</v>
      </c>
      <c r="F6691" t="s">
        <v>3288</v>
      </c>
      <c r="G6691" t="s">
        <v>91</v>
      </c>
      <c r="H6691" t="s">
        <v>92</v>
      </c>
      <c r="I6691" t="s">
        <v>3</v>
      </c>
      <c r="J6691" t="s">
        <v>260</v>
      </c>
      <c r="K6691">
        <v>24843389.82590745</v>
      </c>
      <c r="L6691">
        <v>35714404.484999999</v>
      </c>
      <c r="M6691">
        <v>38123186.179337606</v>
      </c>
      <c r="N6691">
        <v>31707693.854999997</v>
      </c>
      <c r="O6691">
        <v>31852235.744999997</v>
      </c>
      <c r="P6691">
        <v>45980084.069999993</v>
      </c>
      <c r="Q6691">
        <v>37858760.954999998</v>
      </c>
      <c r="S6691" t="s">
        <v>174</v>
      </c>
    </row>
    <row r="6692" spans="1:19" x14ac:dyDescent="0.2">
      <c r="A6692" t="str">
        <f t="shared" si="104"/>
        <v>AgenteBilingüeEspecializadoCienciasdelaeducaciónyafinesFrontofficeconherramientaServicio7x24Zona1Platino</v>
      </c>
      <c r="B6692" t="s">
        <v>7007</v>
      </c>
      <c r="C6692" t="s">
        <v>19</v>
      </c>
      <c r="D6692" t="s">
        <v>95</v>
      </c>
      <c r="E6692" t="s">
        <v>688</v>
      </c>
      <c r="F6692" t="s">
        <v>3288</v>
      </c>
      <c r="G6692" t="s">
        <v>91</v>
      </c>
      <c r="H6692" t="s">
        <v>92</v>
      </c>
      <c r="I6692" t="s">
        <v>134</v>
      </c>
      <c r="J6692" t="s">
        <v>260</v>
      </c>
      <c r="K6692">
        <v>24843389.82590745</v>
      </c>
      <c r="L6692">
        <v>36764828.055</v>
      </c>
      <c r="M6692">
        <v>39246769.62111</v>
      </c>
      <c r="N6692">
        <v>31761645.299999997</v>
      </c>
      <c r="O6692">
        <v>31852235.744999997</v>
      </c>
      <c r="P6692">
        <v>46968903.404999994</v>
      </c>
      <c r="Q6692">
        <v>40237197.164999999</v>
      </c>
      <c r="S6692" t="s">
        <v>174</v>
      </c>
    </row>
    <row r="6693" spans="1:19" x14ac:dyDescent="0.2">
      <c r="A6693" t="str">
        <f t="shared" si="104"/>
        <v>AgenteBilingüeEspecializadoCienciasdelaeducaciónyafinesFrontofficeconherramientaServicio7x24Zona2Plata</v>
      </c>
      <c r="B6693" t="s">
        <v>7008</v>
      </c>
      <c r="C6693" t="s">
        <v>19</v>
      </c>
      <c r="D6693" t="s">
        <v>95</v>
      </c>
      <c r="E6693" t="s">
        <v>688</v>
      </c>
      <c r="F6693" t="s">
        <v>3288</v>
      </c>
      <c r="G6693" t="s">
        <v>91</v>
      </c>
      <c r="H6693" t="s">
        <v>93</v>
      </c>
      <c r="I6693" t="s">
        <v>2</v>
      </c>
      <c r="J6693" t="s">
        <v>260</v>
      </c>
      <c r="K6693">
        <v>24843389.82590745</v>
      </c>
      <c r="L6693">
        <v>36064546.019999996</v>
      </c>
      <c r="M6693">
        <v>37062145.651106663</v>
      </c>
      <c r="N6693">
        <v>31718484.764999997</v>
      </c>
      <c r="O6693">
        <v>31852235.744999997</v>
      </c>
      <c r="P6693">
        <v>47855730.734999999</v>
      </c>
      <c r="Q6693">
        <v>36251625.375</v>
      </c>
      <c r="S6693" t="s">
        <v>174</v>
      </c>
    </row>
    <row r="6694" spans="1:19" x14ac:dyDescent="0.2">
      <c r="A6694" t="str">
        <f t="shared" si="104"/>
        <v>AgenteBilingüeEspecializadoCienciasdelaeducaciónyafinesFrontofficeconherramientaServicio7x24Zona2Oro</v>
      </c>
      <c r="B6694" t="s">
        <v>7009</v>
      </c>
      <c r="C6694" t="s">
        <v>19</v>
      </c>
      <c r="D6694" t="s">
        <v>95</v>
      </c>
      <c r="E6694" t="s">
        <v>688</v>
      </c>
      <c r="F6694" t="s">
        <v>3288</v>
      </c>
      <c r="G6694" t="s">
        <v>91</v>
      </c>
      <c r="H6694" t="s">
        <v>93</v>
      </c>
      <c r="I6694" t="s">
        <v>3</v>
      </c>
      <c r="J6694" t="s">
        <v>260</v>
      </c>
      <c r="K6694">
        <v>24843389.82590745</v>
      </c>
      <c r="L6694">
        <v>36785837.519999996</v>
      </c>
      <c r="M6694">
        <v>38123186.179337606</v>
      </c>
      <c r="N6694">
        <v>31775671.619999997</v>
      </c>
      <c r="O6694">
        <v>31852235.744999997</v>
      </c>
      <c r="P6694">
        <v>48863219.399999999</v>
      </c>
      <c r="Q6694">
        <v>37858760.954999998</v>
      </c>
      <c r="S6694" t="s">
        <v>174</v>
      </c>
    </row>
    <row r="6695" spans="1:19" x14ac:dyDescent="0.2">
      <c r="A6695" t="str">
        <f t="shared" si="104"/>
        <v>AgenteBilingüeEspecializadoCienciasdelaeducaciónyafinesFrontofficeconherramientaServicio7x24Zona2Platino</v>
      </c>
      <c r="B6695" t="s">
        <v>7010</v>
      </c>
      <c r="C6695" t="s">
        <v>19</v>
      </c>
      <c r="D6695" t="s">
        <v>95</v>
      </c>
      <c r="E6695" t="s">
        <v>688</v>
      </c>
      <c r="F6695" t="s">
        <v>3288</v>
      </c>
      <c r="G6695" t="s">
        <v>91</v>
      </c>
      <c r="H6695" t="s">
        <v>93</v>
      </c>
      <c r="I6695" t="s">
        <v>134</v>
      </c>
      <c r="J6695" t="s">
        <v>260</v>
      </c>
      <c r="K6695">
        <v>24843389.82590745</v>
      </c>
      <c r="L6695">
        <v>37867773.734999999</v>
      </c>
      <c r="M6695">
        <v>39246769.62111</v>
      </c>
      <c r="N6695">
        <v>31832859.509999998</v>
      </c>
      <c r="O6695">
        <v>31852235.744999997</v>
      </c>
      <c r="P6695">
        <v>49914041.444999993</v>
      </c>
      <c r="Q6695">
        <v>40237197.164999999</v>
      </c>
      <c r="S6695" t="s">
        <v>174</v>
      </c>
    </row>
    <row r="6696" spans="1:19" x14ac:dyDescent="0.2">
      <c r="A6696" t="str">
        <f t="shared" si="104"/>
        <v>AgenteBilingüeEspecializadoCienciasdelaeducaciónyafinesFrontofficeconherramientaServicio7x24Zona3Plata</v>
      </c>
      <c r="B6696" t="s">
        <v>7011</v>
      </c>
      <c r="C6696" t="s">
        <v>19</v>
      </c>
      <c r="D6696" t="s">
        <v>95</v>
      </c>
      <c r="E6696" t="s">
        <v>688</v>
      </c>
      <c r="F6696" t="s">
        <v>3288</v>
      </c>
      <c r="G6696" t="s">
        <v>91</v>
      </c>
      <c r="H6696" t="s">
        <v>94</v>
      </c>
      <c r="I6696" t="s">
        <v>2</v>
      </c>
      <c r="J6696" t="s">
        <v>260</v>
      </c>
      <c r="K6696">
        <v>24843389.82590745</v>
      </c>
      <c r="L6696">
        <v>36764828.055</v>
      </c>
      <c r="M6696">
        <v>37062145.651106663</v>
      </c>
      <c r="N6696">
        <v>31761645.299999997</v>
      </c>
      <c r="O6696">
        <v>31852235.744999997</v>
      </c>
      <c r="P6696">
        <v>48080890.844999999</v>
      </c>
      <c r="Q6696">
        <v>36251625.375</v>
      </c>
      <c r="S6696" t="s">
        <v>174</v>
      </c>
    </row>
    <row r="6697" spans="1:19" x14ac:dyDescent="0.2">
      <c r="A6697" t="str">
        <f t="shared" si="104"/>
        <v>AgenteBilingüeEspecializadoCienciasdelaeducaciónyafinesFrontofficeconherramientaServicio7x24Zona3Oro</v>
      </c>
      <c r="B6697" t="s">
        <v>7012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94</v>
      </c>
      <c r="I6697" t="s">
        <v>3</v>
      </c>
      <c r="J6697" t="s">
        <v>260</v>
      </c>
      <c r="K6697">
        <v>24843389.82590745</v>
      </c>
      <c r="L6697">
        <v>37500125.174999997</v>
      </c>
      <c r="M6697">
        <v>38123186.179337606</v>
      </c>
      <c r="N6697">
        <v>31820990.129999999</v>
      </c>
      <c r="O6697">
        <v>31852235.744999997</v>
      </c>
      <c r="P6697">
        <v>49093119.809999995</v>
      </c>
      <c r="Q6697">
        <v>37858760.954999998</v>
      </c>
      <c r="S6697" t="s">
        <v>174</v>
      </c>
    </row>
    <row r="6698" spans="1:19" x14ac:dyDescent="0.2">
      <c r="A6698" t="str">
        <f t="shared" si="104"/>
        <v>AgenteBilingüeEspecializadoCienciasdelaeducaciónyafinesFrontofficeconherramientaServicio7x24Zona3Platino</v>
      </c>
      <c r="B6698" t="s">
        <v>7013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94</v>
      </c>
      <c r="I6698" t="s">
        <v>134</v>
      </c>
      <c r="J6698" t="s">
        <v>260</v>
      </c>
      <c r="K6698">
        <v>24843389.82590745</v>
      </c>
      <c r="L6698">
        <v>38603069.82</v>
      </c>
      <c r="M6698">
        <v>39246769.62111</v>
      </c>
      <c r="N6698">
        <v>31880335.994999997</v>
      </c>
      <c r="O6698">
        <v>31852235.744999997</v>
      </c>
      <c r="P6698">
        <v>50148886.049999997</v>
      </c>
      <c r="Q6698">
        <v>40237197.164999999</v>
      </c>
      <c r="S6698" t="s">
        <v>174</v>
      </c>
    </row>
    <row r="6699" spans="1:19" x14ac:dyDescent="0.2">
      <c r="A6699" t="str">
        <f t="shared" si="104"/>
        <v>AgenteBilingüeEspecializadoCienciasdelaeducaciónyafinesFrontofficesinherramientaJornadaOrdinaria Zona1Plata</v>
      </c>
      <c r="B6699" t="s">
        <v>7014</v>
      </c>
      <c r="C6699" t="s">
        <v>19</v>
      </c>
      <c r="D6699" t="s">
        <v>95</v>
      </c>
      <c r="E6699" t="s">
        <v>688</v>
      </c>
      <c r="F6699" t="s">
        <v>3304</v>
      </c>
      <c r="G6699" t="s">
        <v>334</v>
      </c>
      <c r="H6699" t="s">
        <v>92</v>
      </c>
      <c r="I6699" t="s">
        <v>2</v>
      </c>
      <c r="J6699" t="s">
        <v>5</v>
      </c>
      <c r="K6699">
        <v>7605145.3014999721</v>
      </c>
      <c r="L6699">
        <v>7341568.6049999995</v>
      </c>
      <c r="M6699">
        <v>9028236.9842275269</v>
      </c>
      <c r="N6699">
        <v>8096810.1749999998</v>
      </c>
      <c r="O6699">
        <v>7817113.8449999997</v>
      </c>
      <c r="P6699">
        <v>7738453.8449999997</v>
      </c>
      <c r="Q6699">
        <v>8472418.9199999999</v>
      </c>
      <c r="S6699" t="s">
        <v>174</v>
      </c>
    </row>
    <row r="6700" spans="1:19" x14ac:dyDescent="0.2">
      <c r="A6700" t="str">
        <f t="shared" si="104"/>
        <v>AgenteBilingüeEspecializadoCienciasdelaeducaciónyafinesFrontofficesinherramientaJornadaOrdinaria Zona1Oro</v>
      </c>
      <c r="B6700" t="s">
        <v>7015</v>
      </c>
      <c r="C6700" t="s">
        <v>19</v>
      </c>
      <c r="D6700" t="s">
        <v>95</v>
      </c>
      <c r="E6700" t="s">
        <v>688</v>
      </c>
      <c r="F6700" t="s">
        <v>3304</v>
      </c>
      <c r="G6700" t="s">
        <v>334</v>
      </c>
      <c r="H6700" t="s">
        <v>92</v>
      </c>
      <c r="I6700" t="s">
        <v>3</v>
      </c>
      <c r="J6700" t="s">
        <v>5</v>
      </c>
      <c r="K6700">
        <v>7605145.3014999721</v>
      </c>
      <c r="L6700">
        <v>7488400.9499999993</v>
      </c>
      <c r="M6700">
        <v>9286703.5454708003</v>
      </c>
      <c r="N6700">
        <v>8106199.6949999994</v>
      </c>
      <c r="O6700">
        <v>7817113.8449999997</v>
      </c>
      <c r="P6700">
        <v>7901369.0549999997</v>
      </c>
      <c r="Q6700">
        <v>8848024.5599999987</v>
      </c>
      <c r="S6700" t="s">
        <v>174</v>
      </c>
    </row>
    <row r="6701" spans="1:19" x14ac:dyDescent="0.2">
      <c r="A6701" t="str">
        <f t="shared" si="104"/>
        <v>AgenteBilingüeEspecializadoCienciasdelaeducaciónyafinesFrontofficesinherramientaJornadaOrdinaria Zona1Platino</v>
      </c>
      <c r="B6701" t="s">
        <v>7016</v>
      </c>
      <c r="C6701" t="s">
        <v>19</v>
      </c>
      <c r="D6701" t="s">
        <v>95</v>
      </c>
      <c r="E6701" t="s">
        <v>688</v>
      </c>
      <c r="F6701" t="s">
        <v>3304</v>
      </c>
      <c r="G6701" t="s">
        <v>334</v>
      </c>
      <c r="H6701" t="s">
        <v>92</v>
      </c>
      <c r="I6701" t="s">
        <v>134</v>
      </c>
      <c r="J6701" t="s">
        <v>5</v>
      </c>
      <c r="K6701">
        <v>7605145.3014999721</v>
      </c>
      <c r="L6701">
        <v>7708647.9149999991</v>
      </c>
      <c r="M6701">
        <v>9560405.3888386395</v>
      </c>
      <c r="N6701">
        <v>8115589.2149999989</v>
      </c>
      <c r="O6701">
        <v>7817113.8449999997</v>
      </c>
      <c r="P6701">
        <v>8071290.1799999997</v>
      </c>
      <c r="Q6701">
        <v>9403893.0449999999</v>
      </c>
      <c r="S6701" t="s">
        <v>174</v>
      </c>
    </row>
    <row r="6702" spans="1:19" x14ac:dyDescent="0.2">
      <c r="A6702" t="str">
        <f t="shared" si="104"/>
        <v>AgenteBilingüeEspecializadoCienciasdelaeducaciónyafinesFrontofficesinherramientaJornadaOrdinaria Zona2Plata</v>
      </c>
      <c r="B6702" t="s">
        <v>7017</v>
      </c>
      <c r="C6702" t="s">
        <v>19</v>
      </c>
      <c r="D6702" t="s">
        <v>95</v>
      </c>
      <c r="E6702" t="s">
        <v>688</v>
      </c>
      <c r="F6702" t="s">
        <v>3304</v>
      </c>
      <c r="G6702" t="s">
        <v>334</v>
      </c>
      <c r="H6702" t="s">
        <v>93</v>
      </c>
      <c r="I6702" t="s">
        <v>2</v>
      </c>
      <c r="J6702" t="s">
        <v>5</v>
      </c>
      <c r="K6702">
        <v>7605145.3014999721</v>
      </c>
      <c r="L6702">
        <v>7561816.6049999995</v>
      </c>
      <c r="M6702">
        <v>9028236.9842275269</v>
      </c>
      <c r="N6702">
        <v>8108077.1849999996</v>
      </c>
      <c r="O6702">
        <v>7817113.8449999997</v>
      </c>
      <c r="P6702">
        <v>8223685.6499999994</v>
      </c>
      <c r="Q6702">
        <v>8472418.9199999999</v>
      </c>
      <c r="S6702" t="s">
        <v>174</v>
      </c>
    </row>
    <row r="6703" spans="1:19" x14ac:dyDescent="0.2">
      <c r="A6703" t="str">
        <f t="shared" si="104"/>
        <v>AgenteBilingüeEspecializadoCienciasdelaeducaciónyafinesFrontofficesinherramientaJornadaOrdinaria Zona2Oro</v>
      </c>
      <c r="B6703" t="s">
        <v>7018</v>
      </c>
      <c r="C6703" t="s">
        <v>19</v>
      </c>
      <c r="D6703" t="s">
        <v>95</v>
      </c>
      <c r="E6703" t="s">
        <v>688</v>
      </c>
      <c r="F6703" t="s">
        <v>3304</v>
      </c>
      <c r="G6703" t="s">
        <v>334</v>
      </c>
      <c r="H6703" t="s">
        <v>93</v>
      </c>
      <c r="I6703" t="s">
        <v>3</v>
      </c>
      <c r="J6703" t="s">
        <v>5</v>
      </c>
      <c r="K6703">
        <v>7605145.3014999721</v>
      </c>
      <c r="L6703">
        <v>7713053.9099999992</v>
      </c>
      <c r="M6703">
        <v>9286703.5454708003</v>
      </c>
      <c r="N6703">
        <v>8118030.7799999993</v>
      </c>
      <c r="O6703">
        <v>7817113.8449999997</v>
      </c>
      <c r="P6703">
        <v>8396816.3099999987</v>
      </c>
      <c r="Q6703">
        <v>8848024.5599999987</v>
      </c>
      <c r="S6703" t="s">
        <v>174</v>
      </c>
    </row>
    <row r="6704" spans="1:19" x14ac:dyDescent="0.2">
      <c r="A6704" t="str">
        <f t="shared" si="104"/>
        <v>AgenteBilingüeEspecializadoCienciasdelaeducaciónyafinesFrontofficesinherramientaJornadaOrdinaria Zona2Platino</v>
      </c>
      <c r="B6704" t="s">
        <v>7019</v>
      </c>
      <c r="C6704" t="s">
        <v>19</v>
      </c>
      <c r="D6704" t="s">
        <v>95</v>
      </c>
      <c r="E6704" t="s">
        <v>688</v>
      </c>
      <c r="F6704" t="s">
        <v>3304</v>
      </c>
      <c r="G6704" t="s">
        <v>334</v>
      </c>
      <c r="H6704" t="s">
        <v>93</v>
      </c>
      <c r="I6704" t="s">
        <v>134</v>
      </c>
      <c r="J6704" t="s">
        <v>5</v>
      </c>
      <c r="K6704">
        <v>7605145.3014999721</v>
      </c>
      <c r="L6704">
        <v>7939908.3149999995</v>
      </c>
      <c r="M6704">
        <v>9560405.3888386395</v>
      </c>
      <c r="N6704">
        <v>8127983.3399999989</v>
      </c>
      <c r="O6704">
        <v>7817113.8449999997</v>
      </c>
      <c r="P6704">
        <v>8577392.7599999998</v>
      </c>
      <c r="Q6704">
        <v>9403893.0449999999</v>
      </c>
      <c r="S6704" t="s">
        <v>174</v>
      </c>
    </row>
    <row r="6705" spans="1:19" x14ac:dyDescent="0.2">
      <c r="A6705" t="str">
        <f t="shared" si="104"/>
        <v>AgenteBilingüeEspecializadoCienciasdelaeducaciónyafinesFrontofficesinherramientaJornadaOrdinaria Zona3Plata</v>
      </c>
      <c r="B6705" t="s">
        <v>7020</v>
      </c>
      <c r="C6705" t="s">
        <v>19</v>
      </c>
      <c r="D6705" t="s">
        <v>95</v>
      </c>
      <c r="E6705" t="s">
        <v>688</v>
      </c>
      <c r="F6705" t="s">
        <v>3304</v>
      </c>
      <c r="G6705" t="s">
        <v>334</v>
      </c>
      <c r="H6705" t="s">
        <v>94</v>
      </c>
      <c r="I6705" t="s">
        <v>2</v>
      </c>
      <c r="J6705" t="s">
        <v>5</v>
      </c>
      <c r="K6705">
        <v>7605145.3014999721</v>
      </c>
      <c r="L6705">
        <v>7708647.9149999991</v>
      </c>
      <c r="M6705">
        <v>9028236.9842275269</v>
      </c>
      <c r="N6705">
        <v>8115589.2149999989</v>
      </c>
      <c r="O6705">
        <v>7817113.8449999997</v>
      </c>
      <c r="P6705">
        <v>8262378.0899999989</v>
      </c>
      <c r="Q6705">
        <v>8472418.9199999999</v>
      </c>
      <c r="S6705" t="s">
        <v>174</v>
      </c>
    </row>
    <row r="6706" spans="1:19" x14ac:dyDescent="0.2">
      <c r="A6706" t="str">
        <f t="shared" si="104"/>
        <v>AgenteBilingüeEspecializadoCienciasdelaeducaciónyafinesFrontofficesinherramientaJornadaOrdinaria Zona3Oro</v>
      </c>
      <c r="B6706" t="s">
        <v>7021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94</v>
      </c>
      <c r="I6706" t="s">
        <v>3</v>
      </c>
      <c r="J6706" t="s">
        <v>5</v>
      </c>
      <c r="K6706">
        <v>7605145.3014999721</v>
      </c>
      <c r="L6706">
        <v>7862821.5149999997</v>
      </c>
      <c r="M6706">
        <v>9286703.5454708003</v>
      </c>
      <c r="N6706">
        <v>8125917.4799999995</v>
      </c>
      <c r="O6706">
        <v>7817113.8449999997</v>
      </c>
      <c r="P6706">
        <v>8436323.2949999999</v>
      </c>
      <c r="Q6706">
        <v>8848024.5599999987</v>
      </c>
      <c r="S6706" t="s">
        <v>174</v>
      </c>
    </row>
    <row r="6707" spans="1:19" x14ac:dyDescent="0.2">
      <c r="A6707" t="str">
        <f t="shared" si="104"/>
        <v>AgenteBilingüeEspecializadoCienciasdelaeducaciónyafinesFrontofficesinherramientaJornadaOrdinaria Zona3Platino</v>
      </c>
      <c r="B6707" t="s">
        <v>7022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94</v>
      </c>
      <c r="I6707" t="s">
        <v>134</v>
      </c>
      <c r="J6707" t="s">
        <v>5</v>
      </c>
      <c r="K6707">
        <v>7605145.3014999721</v>
      </c>
      <c r="L6707">
        <v>8094080.879999999</v>
      </c>
      <c r="M6707">
        <v>9560405.3888386395</v>
      </c>
      <c r="N6707">
        <v>8136245.7449999992</v>
      </c>
      <c r="O6707">
        <v>7817113.8449999997</v>
      </c>
      <c r="P6707">
        <v>8617749.4799999986</v>
      </c>
      <c r="Q6707">
        <v>9403893.0449999999</v>
      </c>
      <c r="S6707" t="s">
        <v>174</v>
      </c>
    </row>
    <row r="6708" spans="1:19" x14ac:dyDescent="0.2">
      <c r="A6708" t="str">
        <f t="shared" si="104"/>
        <v>AgenteBilingüeEspecializadoCienciasdelaeducaciónyafinesFrontofficesinherramientaHoraextradiurnaZona1Plata</v>
      </c>
      <c r="B6708" t="s">
        <v>7023</v>
      </c>
      <c r="C6708" t="s">
        <v>19</v>
      </c>
      <c r="D6708" t="s">
        <v>95</v>
      </c>
      <c r="E6708" t="s">
        <v>688</v>
      </c>
      <c r="F6708" t="s">
        <v>3304</v>
      </c>
      <c r="G6708" t="s">
        <v>172</v>
      </c>
      <c r="H6708" t="s">
        <v>92</v>
      </c>
      <c r="I6708" t="s">
        <v>2</v>
      </c>
      <c r="J6708" t="s">
        <v>25</v>
      </c>
      <c r="K6708">
        <v>38758.507688020683</v>
      </c>
      <c r="L6708">
        <v>40008.959999999999</v>
      </c>
      <c r="M6708">
        <v>51815.03791545517</v>
      </c>
      <c r="N6708">
        <v>35772.704999999994</v>
      </c>
      <c r="O6708">
        <v>36174.284999999996</v>
      </c>
      <c r="P6708">
        <v>46658.834999999999</v>
      </c>
      <c r="Q6708">
        <v>56509.964999999997</v>
      </c>
      <c r="S6708" t="s">
        <v>174</v>
      </c>
    </row>
    <row r="6709" spans="1:19" x14ac:dyDescent="0.2">
      <c r="A6709" t="str">
        <f t="shared" si="104"/>
        <v>AgenteBilingüeEspecializadoCienciasdelaeducaciónyafinesFrontofficesinherramientaHoraextradiurnaZona1Oro</v>
      </c>
      <c r="B6709" t="s">
        <v>7024</v>
      </c>
      <c r="C6709" t="s">
        <v>19</v>
      </c>
      <c r="D6709" t="s">
        <v>95</v>
      </c>
      <c r="E6709" t="s">
        <v>688</v>
      </c>
      <c r="F6709" t="s">
        <v>3304</v>
      </c>
      <c r="G6709" t="s">
        <v>172</v>
      </c>
      <c r="H6709" t="s">
        <v>92</v>
      </c>
      <c r="I6709" t="s">
        <v>3</v>
      </c>
      <c r="J6709" t="s">
        <v>25</v>
      </c>
      <c r="K6709">
        <v>38758.507688020683</v>
      </c>
      <c r="L6709">
        <v>40810.049999999996</v>
      </c>
      <c r="M6709">
        <v>53298.4343630777</v>
      </c>
      <c r="N6709">
        <v>35772.704999999994</v>
      </c>
      <c r="O6709">
        <v>36174.284999999996</v>
      </c>
      <c r="P6709">
        <v>47642.084999999999</v>
      </c>
      <c r="Q6709">
        <v>59014.664999999994</v>
      </c>
      <c r="S6709" t="s">
        <v>174</v>
      </c>
    </row>
    <row r="6710" spans="1:19" x14ac:dyDescent="0.2">
      <c r="A6710" t="str">
        <f t="shared" si="104"/>
        <v>AgenteBilingüeEspecializadoCienciasdelaeducaciónyafinesFrontofficesinherramientaHoraextradiurnaZona1Platino</v>
      </c>
      <c r="B6710" t="s">
        <v>7025</v>
      </c>
      <c r="C6710" t="s">
        <v>19</v>
      </c>
      <c r="D6710" t="s">
        <v>95</v>
      </c>
      <c r="E6710" t="s">
        <v>688</v>
      </c>
      <c r="F6710" t="s">
        <v>3304</v>
      </c>
      <c r="G6710" t="s">
        <v>172</v>
      </c>
      <c r="H6710" t="s">
        <v>92</v>
      </c>
      <c r="I6710" t="s">
        <v>134</v>
      </c>
      <c r="J6710" t="s">
        <v>25</v>
      </c>
      <c r="K6710">
        <v>38758.507688020683</v>
      </c>
      <c r="L6710">
        <v>42009.614999999998</v>
      </c>
      <c r="M6710">
        <v>54869.269445985978</v>
      </c>
      <c r="N6710">
        <v>35772.704999999994</v>
      </c>
      <c r="O6710">
        <v>36174.284999999996</v>
      </c>
      <c r="P6710">
        <v>48665.7</v>
      </c>
      <c r="Q6710">
        <v>62722.034999999996</v>
      </c>
      <c r="S6710" t="s">
        <v>174</v>
      </c>
    </row>
    <row r="6711" spans="1:19" x14ac:dyDescent="0.2">
      <c r="A6711" t="str">
        <f t="shared" si="104"/>
        <v>AgenteBilingüeEspecializadoCienciasdelaeducaciónyafinesFrontofficesinherramientaHoraextradiurnaZona2Plata</v>
      </c>
      <c r="B6711" t="s">
        <v>7026</v>
      </c>
      <c r="C6711" t="s">
        <v>19</v>
      </c>
      <c r="D6711" t="s">
        <v>95</v>
      </c>
      <c r="E6711" t="s">
        <v>688</v>
      </c>
      <c r="F6711" t="s">
        <v>3304</v>
      </c>
      <c r="G6711" t="s">
        <v>172</v>
      </c>
      <c r="H6711" t="s">
        <v>93</v>
      </c>
      <c r="I6711" t="s">
        <v>2</v>
      </c>
      <c r="J6711" t="s">
        <v>25</v>
      </c>
      <c r="K6711">
        <v>38758.507688020683</v>
      </c>
      <c r="L6711">
        <v>41209.56</v>
      </c>
      <c r="M6711">
        <v>51815.03791545517</v>
      </c>
      <c r="N6711">
        <v>35772.704999999994</v>
      </c>
      <c r="O6711">
        <v>36174.284999999996</v>
      </c>
      <c r="P6711">
        <v>49584.78</v>
      </c>
      <c r="Q6711">
        <v>56509.964999999997</v>
      </c>
      <c r="S6711" t="s">
        <v>174</v>
      </c>
    </row>
    <row r="6712" spans="1:19" x14ac:dyDescent="0.2">
      <c r="A6712" t="str">
        <f t="shared" si="104"/>
        <v>AgenteBilingüeEspecializadoCienciasdelaeducaciónyafinesFrontofficesinherramientaHoraextradiurnaZona2Oro</v>
      </c>
      <c r="B6712" t="s">
        <v>7027</v>
      </c>
      <c r="C6712" t="s">
        <v>19</v>
      </c>
      <c r="D6712" t="s">
        <v>95</v>
      </c>
      <c r="E6712" t="s">
        <v>688</v>
      </c>
      <c r="F6712" t="s">
        <v>3304</v>
      </c>
      <c r="G6712" t="s">
        <v>172</v>
      </c>
      <c r="H6712" t="s">
        <v>93</v>
      </c>
      <c r="I6712" t="s">
        <v>3</v>
      </c>
      <c r="J6712" t="s">
        <v>25</v>
      </c>
      <c r="K6712">
        <v>38758.507688020683</v>
      </c>
      <c r="L6712">
        <v>42034.454999999994</v>
      </c>
      <c r="M6712">
        <v>53298.4343630777</v>
      </c>
      <c r="N6712">
        <v>35772.704999999994</v>
      </c>
      <c r="O6712">
        <v>36174.284999999996</v>
      </c>
      <c r="P6712">
        <v>50629.094999999994</v>
      </c>
      <c r="Q6712">
        <v>59014.664999999994</v>
      </c>
      <c r="S6712" t="s">
        <v>174</v>
      </c>
    </row>
    <row r="6713" spans="1:19" x14ac:dyDescent="0.2">
      <c r="A6713" t="str">
        <f t="shared" si="104"/>
        <v>AgenteBilingüeEspecializadoCienciasdelaeducaciónyafinesFrontofficesinherramientaHoraextradiurnaZona2Platino</v>
      </c>
      <c r="B6713" t="s">
        <v>7028</v>
      </c>
      <c r="C6713" t="s">
        <v>19</v>
      </c>
      <c r="D6713" t="s">
        <v>95</v>
      </c>
      <c r="E6713" t="s">
        <v>688</v>
      </c>
      <c r="F6713" t="s">
        <v>3304</v>
      </c>
      <c r="G6713" t="s">
        <v>172</v>
      </c>
      <c r="H6713" t="s">
        <v>93</v>
      </c>
      <c r="I6713" t="s">
        <v>134</v>
      </c>
      <c r="J6713" t="s">
        <v>25</v>
      </c>
      <c r="K6713">
        <v>38758.507688020683</v>
      </c>
      <c r="L6713">
        <v>43270.244999999995</v>
      </c>
      <c r="M6713">
        <v>54869.269445985978</v>
      </c>
      <c r="N6713">
        <v>35772.704999999994</v>
      </c>
      <c r="O6713">
        <v>36174.284999999996</v>
      </c>
      <c r="P6713">
        <v>51717.914999999994</v>
      </c>
      <c r="Q6713">
        <v>62722.034999999996</v>
      </c>
      <c r="S6713" t="s">
        <v>174</v>
      </c>
    </row>
    <row r="6714" spans="1:19" x14ac:dyDescent="0.2">
      <c r="A6714" t="str">
        <f t="shared" si="104"/>
        <v>AgenteBilingüeEspecializadoCienciasdelaeducaciónyafinesFrontofficesinherramientaHoraextradiurnaZona3Plata</v>
      </c>
      <c r="B6714" t="s">
        <v>7029</v>
      </c>
      <c r="C6714" t="s">
        <v>19</v>
      </c>
      <c r="D6714" t="s">
        <v>95</v>
      </c>
      <c r="E6714" t="s">
        <v>688</v>
      </c>
      <c r="F6714" t="s">
        <v>3304</v>
      </c>
      <c r="G6714" t="s">
        <v>172</v>
      </c>
      <c r="H6714" t="s">
        <v>94</v>
      </c>
      <c r="I6714" t="s">
        <v>2</v>
      </c>
      <c r="J6714" t="s">
        <v>25</v>
      </c>
      <c r="K6714">
        <v>38758.507688020683</v>
      </c>
      <c r="L6714">
        <v>42009.614999999998</v>
      </c>
      <c r="M6714">
        <v>51815.03791545517</v>
      </c>
      <c r="N6714">
        <v>35772.704999999994</v>
      </c>
      <c r="O6714">
        <v>36174.284999999996</v>
      </c>
      <c r="P6714">
        <v>49818.689999999995</v>
      </c>
      <c r="Q6714">
        <v>56509.964999999997</v>
      </c>
      <c r="S6714" t="s">
        <v>174</v>
      </c>
    </row>
    <row r="6715" spans="1:19" x14ac:dyDescent="0.2">
      <c r="A6715" t="str">
        <f t="shared" si="104"/>
        <v>AgenteBilingüeEspecializadoCienciasdelaeducaciónyafinesFrontofficesinherramientaHoraextradiurnaZona3Oro</v>
      </c>
      <c r="B6715" t="s">
        <v>7030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94</v>
      </c>
      <c r="I6715" t="s">
        <v>3</v>
      </c>
      <c r="J6715" t="s">
        <v>25</v>
      </c>
      <c r="K6715">
        <v>38758.507688020683</v>
      </c>
      <c r="L6715">
        <v>42851.07</v>
      </c>
      <c r="M6715">
        <v>53298.4343630777</v>
      </c>
      <c r="N6715">
        <v>35772.704999999994</v>
      </c>
      <c r="O6715">
        <v>36174.284999999996</v>
      </c>
      <c r="P6715">
        <v>50867.144999999997</v>
      </c>
      <c r="Q6715">
        <v>59014.664999999994</v>
      </c>
      <c r="S6715" t="s">
        <v>174</v>
      </c>
    </row>
    <row r="6716" spans="1:19" x14ac:dyDescent="0.2">
      <c r="A6716" t="str">
        <f t="shared" si="104"/>
        <v>AgenteBilingüeEspecializadoCienciasdelaeducaciónyafinesFrontofficesinherramientaHoraextradiurnaZona3Platino</v>
      </c>
      <c r="B6716" t="s">
        <v>7031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94</v>
      </c>
      <c r="I6716" t="s">
        <v>134</v>
      </c>
      <c r="J6716" t="s">
        <v>25</v>
      </c>
      <c r="K6716">
        <v>38758.507688020683</v>
      </c>
      <c r="L6716">
        <v>44110.664999999994</v>
      </c>
      <c r="M6716">
        <v>54869.269445985978</v>
      </c>
      <c r="N6716">
        <v>35772.704999999994</v>
      </c>
      <c r="O6716">
        <v>36174.284999999996</v>
      </c>
      <c r="P6716">
        <v>51961.14</v>
      </c>
      <c r="Q6716">
        <v>62722.034999999996</v>
      </c>
      <c r="S6716" t="s">
        <v>174</v>
      </c>
    </row>
    <row r="6717" spans="1:19" x14ac:dyDescent="0.2">
      <c r="A6717" t="str">
        <f t="shared" si="104"/>
        <v>AgenteBilingüeEspecializadoCienciasdelaeducaciónyafinesFrontofficesinherramientaHoraextranocturna Zona1Plata</v>
      </c>
      <c r="B6717" t="s">
        <v>7032</v>
      </c>
      <c r="C6717" t="s">
        <v>19</v>
      </c>
      <c r="D6717" t="s">
        <v>95</v>
      </c>
      <c r="E6717" t="s">
        <v>688</v>
      </c>
      <c r="F6717" t="s">
        <v>3304</v>
      </c>
      <c r="G6717" t="s">
        <v>288</v>
      </c>
      <c r="H6717" t="s">
        <v>92</v>
      </c>
      <c r="I6717" t="s">
        <v>2</v>
      </c>
      <c r="J6717" t="s">
        <v>25</v>
      </c>
      <c r="K6717">
        <v>52899.312218228952</v>
      </c>
      <c r="L6717">
        <v>56013.164999999994</v>
      </c>
      <c r="M6717">
        <v>72541.053081637248</v>
      </c>
      <c r="N6717">
        <v>50082.614999999998</v>
      </c>
      <c r="O6717">
        <v>50366.204999999994</v>
      </c>
      <c r="P6717">
        <v>61046.369999999995</v>
      </c>
      <c r="Q6717">
        <v>78433.334999999992</v>
      </c>
      <c r="S6717" t="s">
        <v>174</v>
      </c>
    </row>
    <row r="6718" spans="1:19" x14ac:dyDescent="0.2">
      <c r="A6718" t="str">
        <f t="shared" si="104"/>
        <v>AgenteBilingüeEspecializadoCienciasdelaeducaciónyafinesFrontofficesinherramientaHoraextranocturna Zona1Oro</v>
      </c>
      <c r="B6718" t="s">
        <v>7033</v>
      </c>
      <c r="C6718" t="s">
        <v>19</v>
      </c>
      <c r="D6718" t="s">
        <v>95</v>
      </c>
      <c r="E6718" t="s">
        <v>688</v>
      </c>
      <c r="F6718" t="s">
        <v>3304</v>
      </c>
      <c r="G6718" t="s">
        <v>288</v>
      </c>
      <c r="H6718" t="s">
        <v>92</v>
      </c>
      <c r="I6718" t="s">
        <v>3</v>
      </c>
      <c r="J6718" t="s">
        <v>25</v>
      </c>
      <c r="K6718">
        <v>52899.312218228952</v>
      </c>
      <c r="L6718">
        <v>57134.069999999992</v>
      </c>
      <c r="M6718">
        <v>74617.808108308804</v>
      </c>
      <c r="N6718">
        <v>50082.614999999998</v>
      </c>
      <c r="O6718">
        <v>50366.204999999994</v>
      </c>
      <c r="P6718">
        <v>62331.839999999997</v>
      </c>
      <c r="Q6718">
        <v>81910.934999999998</v>
      </c>
      <c r="S6718" t="s">
        <v>174</v>
      </c>
    </row>
    <row r="6719" spans="1:19" x14ac:dyDescent="0.2">
      <c r="A6719" t="str">
        <f t="shared" si="104"/>
        <v>AgenteBilingüeEspecializadoCienciasdelaeducaciónyafinesFrontofficesinherramientaHoraextranocturna Zona1Platino</v>
      </c>
      <c r="B6719" t="s">
        <v>7034</v>
      </c>
      <c r="C6719" t="s">
        <v>19</v>
      </c>
      <c r="D6719" t="s">
        <v>95</v>
      </c>
      <c r="E6719" t="s">
        <v>688</v>
      </c>
      <c r="F6719" t="s">
        <v>3304</v>
      </c>
      <c r="G6719" t="s">
        <v>288</v>
      </c>
      <c r="H6719" t="s">
        <v>92</v>
      </c>
      <c r="I6719" t="s">
        <v>134</v>
      </c>
      <c r="J6719" t="s">
        <v>25</v>
      </c>
      <c r="K6719">
        <v>52899.312218228952</v>
      </c>
      <c r="L6719">
        <v>58813.874999999993</v>
      </c>
      <c r="M6719">
        <v>76816.977224380389</v>
      </c>
      <c r="N6719">
        <v>50082.614999999998</v>
      </c>
      <c r="O6719">
        <v>50366.204999999994</v>
      </c>
      <c r="P6719">
        <v>63672.164999999994</v>
      </c>
      <c r="Q6719">
        <v>87056.954999999987</v>
      </c>
      <c r="S6719" t="s">
        <v>174</v>
      </c>
    </row>
    <row r="6720" spans="1:19" x14ac:dyDescent="0.2">
      <c r="A6720" t="str">
        <f t="shared" si="104"/>
        <v>AgenteBilingüeEspecializadoCienciasdelaeducaciónyafinesFrontofficesinherramientaHoraextranocturna Zona2Plata</v>
      </c>
      <c r="B6720" t="s">
        <v>7035</v>
      </c>
      <c r="C6720" t="s">
        <v>19</v>
      </c>
      <c r="D6720" t="s">
        <v>95</v>
      </c>
      <c r="E6720" t="s">
        <v>688</v>
      </c>
      <c r="F6720" t="s">
        <v>3304</v>
      </c>
      <c r="G6720" t="s">
        <v>288</v>
      </c>
      <c r="H6720" t="s">
        <v>93</v>
      </c>
      <c r="I6720" t="s">
        <v>2</v>
      </c>
      <c r="J6720" t="s">
        <v>25</v>
      </c>
      <c r="K6720">
        <v>52899.312218228952</v>
      </c>
      <c r="L6720">
        <v>57694.004999999997</v>
      </c>
      <c r="M6720">
        <v>72541.053081637248</v>
      </c>
      <c r="N6720">
        <v>50082.614999999998</v>
      </c>
      <c r="O6720">
        <v>50366.204999999994</v>
      </c>
      <c r="P6720">
        <v>64874.834999999992</v>
      </c>
      <c r="Q6720">
        <v>78433.334999999992</v>
      </c>
      <c r="S6720" t="s">
        <v>174</v>
      </c>
    </row>
    <row r="6721" spans="1:19" x14ac:dyDescent="0.2">
      <c r="A6721" t="str">
        <f t="shared" si="104"/>
        <v>AgenteBilingüeEspecializadoCienciasdelaeducaciónyafinesFrontofficesinherramientaHoraextranocturna Zona2Oro</v>
      </c>
      <c r="B6721" t="s">
        <v>7036</v>
      </c>
      <c r="C6721" t="s">
        <v>19</v>
      </c>
      <c r="D6721" t="s">
        <v>95</v>
      </c>
      <c r="E6721" t="s">
        <v>688</v>
      </c>
      <c r="F6721" t="s">
        <v>3304</v>
      </c>
      <c r="G6721" t="s">
        <v>288</v>
      </c>
      <c r="H6721" t="s">
        <v>93</v>
      </c>
      <c r="I6721" t="s">
        <v>3</v>
      </c>
      <c r="J6721" t="s">
        <v>25</v>
      </c>
      <c r="K6721">
        <v>52899.312218228952</v>
      </c>
      <c r="L6721">
        <v>58849.064999999995</v>
      </c>
      <c r="M6721">
        <v>74617.808108308804</v>
      </c>
      <c r="N6721">
        <v>50082.614999999998</v>
      </c>
      <c r="O6721">
        <v>50366.204999999994</v>
      </c>
      <c r="P6721">
        <v>66241.034999999989</v>
      </c>
      <c r="Q6721">
        <v>81910.934999999998</v>
      </c>
      <c r="S6721" t="s">
        <v>174</v>
      </c>
    </row>
    <row r="6722" spans="1:19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AgenteBilingüeEspecializadoCienciasdelaeducaciónyafinesFrontofficesinherramientaHoraextranocturna Zona2Platino</v>
      </c>
      <c r="B6722" t="s">
        <v>7037</v>
      </c>
      <c r="C6722" t="s">
        <v>19</v>
      </c>
      <c r="D6722" t="s">
        <v>95</v>
      </c>
      <c r="E6722" t="s">
        <v>688</v>
      </c>
      <c r="F6722" t="s">
        <v>3304</v>
      </c>
      <c r="G6722" t="s">
        <v>288</v>
      </c>
      <c r="H6722" t="s">
        <v>93</v>
      </c>
      <c r="I6722" t="s">
        <v>134</v>
      </c>
      <c r="J6722" t="s">
        <v>25</v>
      </c>
      <c r="K6722">
        <v>52899.312218228952</v>
      </c>
      <c r="L6722">
        <v>60578.549999999996</v>
      </c>
      <c r="M6722">
        <v>76816.977224380389</v>
      </c>
      <c r="N6722">
        <v>50082.614999999998</v>
      </c>
      <c r="O6722">
        <v>50366.204999999994</v>
      </c>
      <c r="P6722">
        <v>67665.194999999992</v>
      </c>
      <c r="Q6722">
        <v>87056.954999999987</v>
      </c>
      <c r="S6722" t="s">
        <v>174</v>
      </c>
    </row>
    <row r="6723" spans="1:19" x14ac:dyDescent="0.2">
      <c r="A6723" t="str">
        <f t="shared" si="105"/>
        <v>AgenteBilingüeEspecializadoCienciasdelaeducaciónyafinesFrontofficesinherramientaHoraextranocturna Zona3Plata</v>
      </c>
      <c r="B6723" t="s">
        <v>7038</v>
      </c>
      <c r="C6723" t="s">
        <v>19</v>
      </c>
      <c r="D6723" t="s">
        <v>95</v>
      </c>
      <c r="E6723" t="s">
        <v>688</v>
      </c>
      <c r="F6723" t="s">
        <v>3304</v>
      </c>
      <c r="G6723" t="s">
        <v>288</v>
      </c>
      <c r="H6723" t="s">
        <v>94</v>
      </c>
      <c r="I6723" t="s">
        <v>2</v>
      </c>
      <c r="J6723" t="s">
        <v>25</v>
      </c>
      <c r="K6723">
        <v>52899.312218228952</v>
      </c>
      <c r="L6723">
        <v>58813.874999999993</v>
      </c>
      <c r="M6723">
        <v>72541.053081637248</v>
      </c>
      <c r="N6723">
        <v>50082.614999999998</v>
      </c>
      <c r="O6723">
        <v>50366.204999999994</v>
      </c>
      <c r="P6723">
        <v>65180.159999999996</v>
      </c>
      <c r="Q6723">
        <v>78433.334999999992</v>
      </c>
      <c r="S6723" t="s">
        <v>174</v>
      </c>
    </row>
    <row r="6724" spans="1:19" x14ac:dyDescent="0.2">
      <c r="A6724" t="str">
        <f t="shared" si="105"/>
        <v>AgenteBilingüeEspecializadoCienciasdelaeducaciónyafinesFrontofficesinherramientaHoraextranocturna Zona3Oro</v>
      </c>
      <c r="B6724" t="s">
        <v>7039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94</v>
      </c>
      <c r="I6724" t="s">
        <v>3</v>
      </c>
      <c r="J6724" t="s">
        <v>25</v>
      </c>
      <c r="K6724">
        <v>52899.312218228952</v>
      </c>
      <c r="L6724">
        <v>59991.704999999994</v>
      </c>
      <c r="M6724">
        <v>74617.808108308804</v>
      </c>
      <c r="N6724">
        <v>50082.614999999998</v>
      </c>
      <c r="O6724">
        <v>50366.204999999994</v>
      </c>
      <c r="P6724">
        <v>66552.569999999992</v>
      </c>
      <c r="Q6724">
        <v>81910.934999999998</v>
      </c>
      <c r="S6724" t="s">
        <v>174</v>
      </c>
    </row>
    <row r="6725" spans="1:19" x14ac:dyDescent="0.2">
      <c r="A6725" t="str">
        <f t="shared" si="105"/>
        <v>AgenteBilingüeEspecializadoCienciasdelaeducaciónyafinesFrontofficesinherramientaHoraextranocturna Zona3Platino</v>
      </c>
      <c r="B6725" t="s">
        <v>7040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94</v>
      </c>
      <c r="I6725" t="s">
        <v>134</v>
      </c>
      <c r="J6725" t="s">
        <v>25</v>
      </c>
      <c r="K6725">
        <v>52899.312218228952</v>
      </c>
      <c r="L6725">
        <v>61755.344999999994</v>
      </c>
      <c r="M6725">
        <v>76816.977224380389</v>
      </c>
      <c r="N6725">
        <v>50082.614999999998</v>
      </c>
      <c r="O6725">
        <v>50366.204999999994</v>
      </c>
      <c r="P6725">
        <v>67982.939999999988</v>
      </c>
      <c r="Q6725">
        <v>87056.954999999987</v>
      </c>
      <c r="S6725" t="s">
        <v>174</v>
      </c>
    </row>
    <row r="6726" spans="1:19" x14ac:dyDescent="0.2">
      <c r="A6726" t="str">
        <f t="shared" si="105"/>
        <v>AgenteBilingüeEspecializadoCienciasdelaeducaciónyafinesFrontofficesinherramientaHoraextradominicalyfestivoZona1Plata</v>
      </c>
      <c r="B6726" t="s">
        <v>7041</v>
      </c>
      <c r="C6726" t="s">
        <v>19</v>
      </c>
      <c r="D6726" t="s">
        <v>95</v>
      </c>
      <c r="E6726" t="s">
        <v>688</v>
      </c>
      <c r="F6726" t="s">
        <v>3304</v>
      </c>
      <c r="G6726" t="s">
        <v>90</v>
      </c>
      <c r="H6726" t="s">
        <v>92</v>
      </c>
      <c r="I6726" t="s">
        <v>2</v>
      </c>
      <c r="J6726" t="s">
        <v>25</v>
      </c>
      <c r="K6726">
        <v>67040.116748437242</v>
      </c>
      <c r="L6726">
        <v>64014.749999999993</v>
      </c>
      <c r="M6726">
        <v>82904.060664728269</v>
      </c>
      <c r="N6726">
        <v>71546.444999999992</v>
      </c>
      <c r="O6726">
        <v>57461.13</v>
      </c>
      <c r="P6726">
        <v>68241.689999999988</v>
      </c>
      <c r="Q6726">
        <v>87317.774999999994</v>
      </c>
      <c r="S6726" t="s">
        <v>174</v>
      </c>
    </row>
    <row r="6727" spans="1:19" x14ac:dyDescent="0.2">
      <c r="A6727" t="str">
        <f t="shared" si="105"/>
        <v>AgenteBilingüeEspecializadoCienciasdelaeducaciónyafinesFrontofficesinherramientaHoraextradominicalyfestivoZona1Oro</v>
      </c>
      <c r="B6727" t="s">
        <v>7042</v>
      </c>
      <c r="C6727" t="s">
        <v>19</v>
      </c>
      <c r="D6727" t="s">
        <v>95</v>
      </c>
      <c r="E6727" t="s">
        <v>688</v>
      </c>
      <c r="F6727" t="s">
        <v>3304</v>
      </c>
      <c r="G6727" t="s">
        <v>90</v>
      </c>
      <c r="H6727" t="s">
        <v>92</v>
      </c>
      <c r="I6727" t="s">
        <v>3</v>
      </c>
      <c r="J6727" t="s">
        <v>25</v>
      </c>
      <c r="K6727">
        <v>67040.116748437242</v>
      </c>
      <c r="L6727">
        <v>65295.044999999998</v>
      </c>
      <c r="M6727">
        <v>85277.494980924326</v>
      </c>
      <c r="N6727">
        <v>71546.444999999992</v>
      </c>
      <c r="O6727">
        <v>57461.13</v>
      </c>
      <c r="P6727">
        <v>69678.26999999999</v>
      </c>
      <c r="Q6727">
        <v>91188.674999999988</v>
      </c>
      <c r="S6727" t="s">
        <v>174</v>
      </c>
    </row>
    <row r="6728" spans="1:19" x14ac:dyDescent="0.2">
      <c r="A6728" t="str">
        <f t="shared" si="105"/>
        <v>AgenteBilingüeEspecializadoCienciasdelaeducaciónyafinesFrontofficesinherramientaHoraextradominicalyfestivoZona1Platino</v>
      </c>
      <c r="B6728" t="s">
        <v>7043</v>
      </c>
      <c r="C6728" t="s">
        <v>19</v>
      </c>
      <c r="D6728" t="s">
        <v>95</v>
      </c>
      <c r="E6728" t="s">
        <v>688</v>
      </c>
      <c r="F6728" t="s">
        <v>3304</v>
      </c>
      <c r="G6728" t="s">
        <v>90</v>
      </c>
      <c r="H6728" t="s">
        <v>92</v>
      </c>
      <c r="I6728" t="s">
        <v>134</v>
      </c>
      <c r="J6728" t="s">
        <v>25</v>
      </c>
      <c r="K6728">
        <v>67040.116748437242</v>
      </c>
      <c r="L6728">
        <v>67216.00499999999</v>
      </c>
      <c r="M6728">
        <v>87790.831113577573</v>
      </c>
      <c r="N6728">
        <v>71546.444999999992</v>
      </c>
      <c r="O6728">
        <v>57461.13</v>
      </c>
      <c r="P6728">
        <v>71176.95</v>
      </c>
      <c r="Q6728">
        <v>96917.4</v>
      </c>
      <c r="S6728" t="s">
        <v>174</v>
      </c>
    </row>
    <row r="6729" spans="1:19" x14ac:dyDescent="0.2">
      <c r="A6729" t="str">
        <f t="shared" si="105"/>
        <v>AgenteBilingüeEspecializadoCienciasdelaeducaciónyafinesFrontofficesinherramientaHoraextradominicalyfestivoZona2Plata</v>
      </c>
      <c r="B6729" t="s">
        <v>7044</v>
      </c>
      <c r="C6729" t="s">
        <v>19</v>
      </c>
      <c r="D6729" t="s">
        <v>95</v>
      </c>
      <c r="E6729" t="s">
        <v>688</v>
      </c>
      <c r="F6729" t="s">
        <v>3304</v>
      </c>
      <c r="G6729" t="s">
        <v>90</v>
      </c>
      <c r="H6729" t="s">
        <v>93</v>
      </c>
      <c r="I6729" t="s">
        <v>2</v>
      </c>
      <c r="J6729" t="s">
        <v>25</v>
      </c>
      <c r="K6729">
        <v>67040.116748437242</v>
      </c>
      <c r="L6729">
        <v>65935.709999999992</v>
      </c>
      <c r="M6729">
        <v>82904.060664728269</v>
      </c>
      <c r="N6729">
        <v>71546.444999999992</v>
      </c>
      <c r="O6729">
        <v>57461.13</v>
      </c>
      <c r="P6729">
        <v>72520.37999999999</v>
      </c>
      <c r="Q6729">
        <v>87317.774999999994</v>
      </c>
      <c r="S6729" t="s">
        <v>174</v>
      </c>
    </row>
    <row r="6730" spans="1:19" x14ac:dyDescent="0.2">
      <c r="A6730" t="str">
        <f t="shared" si="105"/>
        <v>AgenteBilingüeEspecializadoCienciasdelaeducaciónyafinesFrontofficesinherramientaHoraextradominicalyfestivoZona2Oro</v>
      </c>
      <c r="B6730" t="s">
        <v>7045</v>
      </c>
      <c r="C6730" t="s">
        <v>19</v>
      </c>
      <c r="D6730" t="s">
        <v>95</v>
      </c>
      <c r="E6730" t="s">
        <v>688</v>
      </c>
      <c r="F6730" t="s">
        <v>3304</v>
      </c>
      <c r="G6730" t="s">
        <v>90</v>
      </c>
      <c r="H6730" t="s">
        <v>93</v>
      </c>
      <c r="I6730" t="s">
        <v>3</v>
      </c>
      <c r="J6730" t="s">
        <v>25</v>
      </c>
      <c r="K6730">
        <v>67040.116748437242</v>
      </c>
      <c r="L6730">
        <v>67254.299999999988</v>
      </c>
      <c r="M6730">
        <v>85277.494980924326</v>
      </c>
      <c r="N6730">
        <v>71546.444999999992</v>
      </c>
      <c r="O6730">
        <v>57461.13</v>
      </c>
      <c r="P6730">
        <v>74047.00499999999</v>
      </c>
      <c r="Q6730">
        <v>91188.674999999988</v>
      </c>
      <c r="S6730" t="s">
        <v>174</v>
      </c>
    </row>
    <row r="6731" spans="1:19" x14ac:dyDescent="0.2">
      <c r="A6731" t="str">
        <f t="shared" si="105"/>
        <v>AgenteBilingüeEspecializadoCienciasdelaeducaciónyafinesFrontofficesinherramientaHoraextradominicalyfestivoZona2Platino</v>
      </c>
      <c r="B6731" t="s">
        <v>7046</v>
      </c>
      <c r="C6731" t="s">
        <v>19</v>
      </c>
      <c r="D6731" t="s">
        <v>95</v>
      </c>
      <c r="E6731" t="s">
        <v>688</v>
      </c>
      <c r="F6731" t="s">
        <v>3304</v>
      </c>
      <c r="G6731" t="s">
        <v>90</v>
      </c>
      <c r="H6731" t="s">
        <v>93</v>
      </c>
      <c r="I6731" t="s">
        <v>134</v>
      </c>
      <c r="J6731" t="s">
        <v>25</v>
      </c>
      <c r="K6731">
        <v>67040.116748437242</v>
      </c>
      <c r="L6731">
        <v>69233.22</v>
      </c>
      <c r="M6731">
        <v>87790.831113577573</v>
      </c>
      <c r="N6731">
        <v>71546.444999999992</v>
      </c>
      <c r="O6731">
        <v>57461.13</v>
      </c>
      <c r="P6731">
        <v>75639.87</v>
      </c>
      <c r="Q6731">
        <v>96917.4</v>
      </c>
      <c r="S6731" t="s">
        <v>174</v>
      </c>
    </row>
    <row r="6732" spans="1:19" x14ac:dyDescent="0.2">
      <c r="A6732" t="str">
        <f t="shared" si="105"/>
        <v>AgenteBilingüeEspecializadoCienciasdelaeducaciónyafinesFrontofficesinherramientaHoraextradominicalyfestivoZona3Plata</v>
      </c>
      <c r="B6732" t="s">
        <v>7047</v>
      </c>
      <c r="C6732" t="s">
        <v>19</v>
      </c>
      <c r="D6732" t="s">
        <v>95</v>
      </c>
      <c r="E6732" t="s">
        <v>688</v>
      </c>
      <c r="F6732" t="s">
        <v>3304</v>
      </c>
      <c r="G6732" t="s">
        <v>90</v>
      </c>
      <c r="H6732" t="s">
        <v>94</v>
      </c>
      <c r="I6732" t="s">
        <v>2</v>
      </c>
      <c r="J6732" t="s">
        <v>25</v>
      </c>
      <c r="K6732">
        <v>67040.116748437242</v>
      </c>
      <c r="L6732">
        <v>67216.00499999999</v>
      </c>
      <c r="M6732">
        <v>82904.060664728269</v>
      </c>
      <c r="N6732">
        <v>71546.444999999992</v>
      </c>
      <c r="O6732">
        <v>57461.13</v>
      </c>
      <c r="P6732">
        <v>72861.929999999993</v>
      </c>
      <c r="Q6732">
        <v>87317.774999999994</v>
      </c>
      <c r="S6732" t="s">
        <v>174</v>
      </c>
    </row>
    <row r="6733" spans="1:19" x14ac:dyDescent="0.2">
      <c r="A6733" t="str">
        <f t="shared" si="105"/>
        <v>AgenteBilingüeEspecializadoCienciasdelaeducaciónyafinesFrontofficesinherramientaHoraextradominicalyfestivoZona3Oro</v>
      </c>
      <c r="B6733" t="s">
        <v>7048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94</v>
      </c>
      <c r="I6733" t="s">
        <v>3</v>
      </c>
      <c r="J6733" t="s">
        <v>25</v>
      </c>
      <c r="K6733">
        <v>67040.116748437242</v>
      </c>
      <c r="L6733">
        <v>68560.47</v>
      </c>
      <c r="M6733">
        <v>85277.494980924326</v>
      </c>
      <c r="N6733">
        <v>71546.444999999992</v>
      </c>
      <c r="O6733">
        <v>57461.13</v>
      </c>
      <c r="P6733">
        <v>74395.799999999988</v>
      </c>
      <c r="Q6733">
        <v>91188.674999999988</v>
      </c>
      <c r="S6733" t="s">
        <v>174</v>
      </c>
    </row>
    <row r="6734" spans="1:19" x14ac:dyDescent="0.2">
      <c r="A6734" t="str">
        <f t="shared" si="105"/>
        <v>AgenteBilingüeEspecializadoCienciasdelaeducaciónyafinesFrontofficesinherramientaHoraextradominicalyfestivoZona3Platino</v>
      </c>
      <c r="B6734" t="s">
        <v>7049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94</v>
      </c>
      <c r="I6734" t="s">
        <v>134</v>
      </c>
      <c r="J6734" t="s">
        <v>25</v>
      </c>
      <c r="K6734">
        <v>67040.116748437242</v>
      </c>
      <c r="L6734">
        <v>70577.684999999998</v>
      </c>
      <c r="M6734">
        <v>87790.831113577573</v>
      </c>
      <c r="N6734">
        <v>71546.444999999992</v>
      </c>
      <c r="O6734">
        <v>57461.13</v>
      </c>
      <c r="P6734">
        <v>75995.909999999989</v>
      </c>
      <c r="Q6734">
        <v>96917.4</v>
      </c>
      <c r="S6734" t="s">
        <v>174</v>
      </c>
    </row>
    <row r="6735" spans="1:19" x14ac:dyDescent="0.2">
      <c r="A6735" t="str">
        <f t="shared" si="105"/>
        <v>AgenteBilingüeEspecializadoCienciasdelaeducaciónyafinesFrontofficesinherramientaServicio7x24Zona1Plata</v>
      </c>
      <c r="B6735" t="s">
        <v>7050</v>
      </c>
      <c r="C6735" t="s">
        <v>19</v>
      </c>
      <c r="D6735" t="s">
        <v>95</v>
      </c>
      <c r="E6735" t="s">
        <v>688</v>
      </c>
      <c r="F6735" t="s">
        <v>3304</v>
      </c>
      <c r="G6735" t="s">
        <v>91</v>
      </c>
      <c r="H6735" t="s">
        <v>92</v>
      </c>
      <c r="I6735" t="s">
        <v>2</v>
      </c>
      <c r="J6735" t="s">
        <v>260</v>
      </c>
      <c r="K6735">
        <v>24574110.737749901</v>
      </c>
      <c r="L6735">
        <v>34585033.184999995</v>
      </c>
      <c r="M6735">
        <v>36338653.86151579</v>
      </c>
      <c r="N6735">
        <v>31132347.704999998</v>
      </c>
      <c r="O6735">
        <v>31393450.259999998</v>
      </c>
      <c r="P6735">
        <v>44101005.344999999</v>
      </c>
      <c r="Q6735">
        <v>35858940.164999999</v>
      </c>
      <c r="S6735" t="s">
        <v>174</v>
      </c>
    </row>
    <row r="6736" spans="1:19" x14ac:dyDescent="0.2">
      <c r="A6736" t="str">
        <f t="shared" si="105"/>
        <v>AgenteBilingüeEspecializadoCienciasdelaeducaciónyafinesFrontofficesinherramientaServicio7x24Zona1Oro</v>
      </c>
      <c r="B6736" t="s">
        <v>7051</v>
      </c>
      <c r="C6736" t="s">
        <v>19</v>
      </c>
      <c r="D6736" t="s">
        <v>95</v>
      </c>
      <c r="E6736" t="s">
        <v>688</v>
      </c>
      <c r="F6736" t="s">
        <v>3304</v>
      </c>
      <c r="G6736" t="s">
        <v>91</v>
      </c>
      <c r="H6736" t="s">
        <v>92</v>
      </c>
      <c r="I6736" t="s">
        <v>3</v>
      </c>
      <c r="J6736" t="s">
        <v>260</v>
      </c>
      <c r="K6736">
        <v>24574110.737749901</v>
      </c>
      <c r="L6736">
        <v>35276734.034999996</v>
      </c>
      <c r="M6736">
        <v>37378981.770519964</v>
      </c>
      <c r="N6736">
        <v>31310595.404999997</v>
      </c>
      <c r="O6736">
        <v>31393450.259999998</v>
      </c>
      <c r="P6736">
        <v>45029447.954999998</v>
      </c>
      <c r="Q6736">
        <v>37448667.044999994</v>
      </c>
      <c r="S6736" t="s">
        <v>174</v>
      </c>
    </row>
    <row r="6737" spans="1:19" x14ac:dyDescent="0.2">
      <c r="A6737" t="str">
        <f t="shared" si="105"/>
        <v>AgenteBilingüeEspecializadoCienciasdelaeducaciónyafinesFrontofficesinherramientaServicio7x24Zona1Platino</v>
      </c>
      <c r="B6737" t="s">
        <v>7052</v>
      </c>
      <c r="C6737" t="s">
        <v>19</v>
      </c>
      <c r="D6737" t="s">
        <v>95</v>
      </c>
      <c r="E6737" t="s">
        <v>688</v>
      </c>
      <c r="F6737" t="s">
        <v>3304</v>
      </c>
      <c r="G6737" t="s">
        <v>91</v>
      </c>
      <c r="H6737" t="s">
        <v>92</v>
      </c>
      <c r="I6737" t="s">
        <v>134</v>
      </c>
      <c r="J6737" t="s">
        <v>260</v>
      </c>
      <c r="K6737">
        <v>24574110.737749901</v>
      </c>
      <c r="L6737">
        <v>36314285.309999995</v>
      </c>
      <c r="M6737">
        <v>38480631.690075517</v>
      </c>
      <c r="N6737">
        <v>31345637.399999999</v>
      </c>
      <c r="O6737">
        <v>31393450.259999998</v>
      </c>
      <c r="P6737">
        <v>45997822.934999995</v>
      </c>
      <c r="Q6737">
        <v>39801340.034999996</v>
      </c>
      <c r="S6737" t="s">
        <v>174</v>
      </c>
    </row>
    <row r="6738" spans="1:19" x14ac:dyDescent="0.2">
      <c r="A6738" t="str">
        <f t="shared" si="105"/>
        <v>AgenteBilingüeEspecializadoCienciasdelaeducaciónyafinesFrontofficesinherramientaServicio7x24Zona2Plata</v>
      </c>
      <c r="B6738" t="s">
        <v>7053</v>
      </c>
      <c r="C6738" t="s">
        <v>19</v>
      </c>
      <c r="D6738" t="s">
        <v>95</v>
      </c>
      <c r="E6738" t="s">
        <v>688</v>
      </c>
      <c r="F6738" t="s">
        <v>3304</v>
      </c>
      <c r="G6738" t="s">
        <v>91</v>
      </c>
      <c r="H6738" t="s">
        <v>93</v>
      </c>
      <c r="I6738" t="s">
        <v>2</v>
      </c>
      <c r="J6738" t="s">
        <v>260</v>
      </c>
      <c r="K6738">
        <v>24574110.737749901</v>
      </c>
      <c r="L6738">
        <v>35622584.460000001</v>
      </c>
      <c r="M6738">
        <v>36338653.86151579</v>
      </c>
      <c r="N6738">
        <v>31317604.424999997</v>
      </c>
      <c r="O6738">
        <v>31393450.259999998</v>
      </c>
      <c r="P6738">
        <v>46866315.239999995</v>
      </c>
      <c r="Q6738">
        <v>35858940.164999999</v>
      </c>
      <c r="S6738" t="s">
        <v>174</v>
      </c>
    </row>
    <row r="6739" spans="1:19" x14ac:dyDescent="0.2">
      <c r="A6739" t="str">
        <f t="shared" si="105"/>
        <v>AgenteBilingüeEspecializadoCienciasdelaeducaciónyafinesFrontofficesinherramientaServicio7x24Zona2Oro</v>
      </c>
      <c r="B6739" t="s">
        <v>7054</v>
      </c>
      <c r="C6739" t="s">
        <v>19</v>
      </c>
      <c r="D6739" t="s">
        <v>95</v>
      </c>
      <c r="E6739" t="s">
        <v>688</v>
      </c>
      <c r="F6739" t="s">
        <v>3304</v>
      </c>
      <c r="G6739" t="s">
        <v>91</v>
      </c>
      <c r="H6739" t="s">
        <v>93</v>
      </c>
      <c r="I6739" t="s">
        <v>3</v>
      </c>
      <c r="J6739" t="s">
        <v>260</v>
      </c>
      <c r="K6739">
        <v>24574110.737749901</v>
      </c>
      <c r="L6739">
        <v>36335037.059999995</v>
      </c>
      <c r="M6739">
        <v>37378981.770519964</v>
      </c>
      <c r="N6739">
        <v>31354747.469999999</v>
      </c>
      <c r="O6739">
        <v>31393450.259999998</v>
      </c>
      <c r="P6739">
        <v>47852974.529999994</v>
      </c>
      <c r="Q6739">
        <v>37448667.044999994</v>
      </c>
      <c r="S6739" t="s">
        <v>174</v>
      </c>
    </row>
    <row r="6740" spans="1:19" x14ac:dyDescent="0.2">
      <c r="A6740" t="str">
        <f t="shared" si="105"/>
        <v>AgenteBilingüeEspecializadoCienciasdelaeducaciónyafinesFrontofficesinherramientaServicio7x24Zona2Platino</v>
      </c>
      <c r="B6740" t="s">
        <v>7055</v>
      </c>
      <c r="C6740" t="s">
        <v>19</v>
      </c>
      <c r="D6740" t="s">
        <v>95</v>
      </c>
      <c r="E6740" t="s">
        <v>688</v>
      </c>
      <c r="F6740" t="s">
        <v>3304</v>
      </c>
      <c r="G6740" t="s">
        <v>91</v>
      </c>
      <c r="H6740" t="s">
        <v>93</v>
      </c>
      <c r="I6740" t="s">
        <v>134</v>
      </c>
      <c r="J6740" t="s">
        <v>260</v>
      </c>
      <c r="K6740">
        <v>24574110.737749901</v>
      </c>
      <c r="L6740">
        <v>37403713.890000001</v>
      </c>
      <c r="M6740">
        <v>38480631.690075517</v>
      </c>
      <c r="N6740">
        <v>31391891.549999997</v>
      </c>
      <c r="O6740">
        <v>31393450.259999998</v>
      </c>
      <c r="P6740">
        <v>48882069.854999997</v>
      </c>
      <c r="Q6740">
        <v>39801340.034999996</v>
      </c>
      <c r="S6740" t="s">
        <v>174</v>
      </c>
    </row>
    <row r="6741" spans="1:19" x14ac:dyDescent="0.2">
      <c r="A6741" t="str">
        <f t="shared" si="105"/>
        <v>AgenteBilingüeEspecializadoCienciasdelaeducaciónyafinesFrontofficesinherramientaServicio7x24Zona3Plata</v>
      </c>
      <c r="B6741" t="s">
        <v>7056</v>
      </c>
      <c r="C6741" t="s">
        <v>19</v>
      </c>
      <c r="D6741" t="s">
        <v>95</v>
      </c>
      <c r="E6741" t="s">
        <v>688</v>
      </c>
      <c r="F6741" t="s">
        <v>3304</v>
      </c>
      <c r="G6741" t="s">
        <v>91</v>
      </c>
      <c r="H6741" t="s">
        <v>94</v>
      </c>
      <c r="I6741" t="s">
        <v>2</v>
      </c>
      <c r="J6741" t="s">
        <v>260</v>
      </c>
      <c r="K6741">
        <v>24574110.737749901</v>
      </c>
      <c r="L6741">
        <v>36314285.309999995</v>
      </c>
      <c r="M6741">
        <v>36338653.86151579</v>
      </c>
      <c r="N6741">
        <v>31345637.399999999</v>
      </c>
      <c r="O6741">
        <v>31393450.259999998</v>
      </c>
      <c r="P6741">
        <v>47086819.919999994</v>
      </c>
      <c r="Q6741">
        <v>35858940.164999999</v>
      </c>
      <c r="S6741" t="s">
        <v>174</v>
      </c>
    </row>
    <row r="6742" spans="1:19" x14ac:dyDescent="0.2">
      <c r="A6742" t="str">
        <f t="shared" si="105"/>
        <v>AgenteBilingüeEspecializadoCienciasdelaeducaciónyafinesFrontofficesinherramientaServicio7x24Zona3Oro</v>
      </c>
      <c r="B6742" t="s">
        <v>7057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94</v>
      </c>
      <c r="I6742" t="s">
        <v>3</v>
      </c>
      <c r="J6742" t="s">
        <v>260</v>
      </c>
      <c r="K6742">
        <v>24574110.737749901</v>
      </c>
      <c r="L6742">
        <v>37040571.719999999</v>
      </c>
      <c r="M6742">
        <v>37378981.770519964</v>
      </c>
      <c r="N6742">
        <v>31384181.834999997</v>
      </c>
      <c r="O6742">
        <v>31393450.259999998</v>
      </c>
      <c r="P6742">
        <v>48078121.184999995</v>
      </c>
      <c r="Q6742">
        <v>37448667.044999994</v>
      </c>
      <c r="S6742" t="s">
        <v>174</v>
      </c>
    </row>
    <row r="6743" spans="1:19" x14ac:dyDescent="0.2">
      <c r="A6743" t="str">
        <f t="shared" si="105"/>
        <v>AgenteBilingüeEspecializadoCienciasdelaeducaciónyafinesFrontofficesinherramientaServicio7x24Zona3Platino</v>
      </c>
      <c r="B6743" t="s">
        <v>7058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94</v>
      </c>
      <c r="I6743" t="s">
        <v>134</v>
      </c>
      <c r="J6743" t="s">
        <v>260</v>
      </c>
      <c r="K6743">
        <v>24574110.737749901</v>
      </c>
      <c r="L6743">
        <v>38130000.299999997</v>
      </c>
      <c r="M6743">
        <v>38480631.690075517</v>
      </c>
      <c r="N6743">
        <v>31422727.304999996</v>
      </c>
      <c r="O6743">
        <v>31393450.259999998</v>
      </c>
      <c r="P6743">
        <v>49112059.274999999</v>
      </c>
      <c r="Q6743">
        <v>39801340.034999996</v>
      </c>
      <c r="S6743" t="s">
        <v>174</v>
      </c>
    </row>
    <row r="6744" spans="1:19" x14ac:dyDescent="0.2">
      <c r="A6744" t="str">
        <f t="shared" si="105"/>
        <v>AgenteBilingüeEspecializadoEconomía,administración,contaduríayafinesEnsitioJornadaOrdinaria Zona1Plata</v>
      </c>
      <c r="B6744" t="s">
        <v>7059</v>
      </c>
      <c r="C6744" t="s">
        <v>19</v>
      </c>
      <c r="D6744" t="s">
        <v>95</v>
      </c>
      <c r="E6744" t="s">
        <v>576</v>
      </c>
      <c r="F6744" t="s">
        <v>5859</v>
      </c>
      <c r="G6744" t="s">
        <v>334</v>
      </c>
      <c r="H6744" t="s">
        <v>92</v>
      </c>
      <c r="I6744" t="s">
        <v>2</v>
      </c>
      <c r="J6744" t="s">
        <v>5</v>
      </c>
      <c r="K6744">
        <v>7605145.3014999721</v>
      </c>
      <c r="L6744">
        <v>7932873.419999999</v>
      </c>
      <c r="M6744">
        <v>9364230.3045726418</v>
      </c>
      <c r="N6744">
        <v>8703216.6749999989</v>
      </c>
      <c r="O6744">
        <v>8422984.2149999999</v>
      </c>
      <c r="P6744">
        <v>8655943.0499999989</v>
      </c>
      <c r="Q6744">
        <v>9515140.0199999996</v>
      </c>
      <c r="S6744" t="s">
        <v>174</v>
      </c>
    </row>
    <row r="6745" spans="1:19" x14ac:dyDescent="0.2">
      <c r="A6745" t="str">
        <f t="shared" si="105"/>
        <v>AgenteBilingüeEspecializadoEconomía,administración,contaduríayafinesEnsitioJornadaOrdinaria Zona1Oro</v>
      </c>
      <c r="B6745" t="s">
        <v>7060</v>
      </c>
      <c r="C6745" t="s">
        <v>19</v>
      </c>
      <c r="D6745" t="s">
        <v>95</v>
      </c>
      <c r="E6745" t="s">
        <v>576</v>
      </c>
      <c r="F6745" t="s">
        <v>5859</v>
      </c>
      <c r="G6745" t="s">
        <v>334</v>
      </c>
      <c r="H6745" t="s">
        <v>92</v>
      </c>
      <c r="I6745" t="s">
        <v>3</v>
      </c>
      <c r="J6745" t="s">
        <v>5</v>
      </c>
      <c r="K6745">
        <v>7605145.3014999721</v>
      </c>
      <c r="L6745">
        <v>8091531.6749999998</v>
      </c>
      <c r="M6745">
        <v>9632315.9130631275</v>
      </c>
      <c r="N6745">
        <v>8742926.5199999996</v>
      </c>
      <c r="O6745">
        <v>8422984.2149999999</v>
      </c>
      <c r="P6745">
        <v>8838173.4299999997</v>
      </c>
      <c r="Q6745">
        <v>9936972.8999999985</v>
      </c>
      <c r="S6745" t="s">
        <v>174</v>
      </c>
    </row>
    <row r="6746" spans="1:19" x14ac:dyDescent="0.2">
      <c r="A6746" t="str">
        <f t="shared" si="105"/>
        <v>AgenteBilingüeEspecializadoEconomía,administración,contaduríayafinesEnsitioJornadaOrdinaria Zona1Platino</v>
      </c>
      <c r="B6746" t="s">
        <v>7061</v>
      </c>
      <c r="C6746" t="s">
        <v>19</v>
      </c>
      <c r="D6746" t="s">
        <v>95</v>
      </c>
      <c r="E6746" t="s">
        <v>576</v>
      </c>
      <c r="F6746" t="s">
        <v>5859</v>
      </c>
      <c r="G6746" t="s">
        <v>334</v>
      </c>
      <c r="H6746" t="s">
        <v>92</v>
      </c>
      <c r="I6746" t="s">
        <v>134</v>
      </c>
      <c r="J6746" t="s">
        <v>5</v>
      </c>
      <c r="K6746">
        <v>7605145.3014999721</v>
      </c>
      <c r="L6746">
        <v>8329517.504999999</v>
      </c>
      <c r="M6746">
        <v>9916203.7973267026</v>
      </c>
      <c r="N6746">
        <v>8782636.3650000002</v>
      </c>
      <c r="O6746">
        <v>8422984.2149999999</v>
      </c>
      <c r="P6746">
        <v>9028241.8650000002</v>
      </c>
      <c r="Q6746">
        <v>10561252.814999999</v>
      </c>
      <c r="S6746" t="s">
        <v>174</v>
      </c>
    </row>
    <row r="6747" spans="1:19" x14ac:dyDescent="0.2">
      <c r="A6747" t="str">
        <f t="shared" si="105"/>
        <v>AgenteBilingüeEspecializadoEconomía,administración,contaduríayafinesEnsitioHoraextradiurnaZona1Plata</v>
      </c>
      <c r="B6747" t="s">
        <v>7062</v>
      </c>
      <c r="C6747" t="s">
        <v>19</v>
      </c>
      <c r="D6747" t="s">
        <v>95</v>
      </c>
      <c r="E6747" t="s">
        <v>576</v>
      </c>
      <c r="F6747" t="s">
        <v>5859</v>
      </c>
      <c r="G6747" t="s">
        <v>172</v>
      </c>
      <c r="H6747" t="s">
        <v>92</v>
      </c>
      <c r="I6747" t="s">
        <v>2</v>
      </c>
      <c r="J6747" t="s">
        <v>25</v>
      </c>
      <c r="K6747">
        <v>38758.507688020683</v>
      </c>
      <c r="L6747">
        <v>43230.914999999994</v>
      </c>
      <c r="M6747">
        <v>51815.03791545517</v>
      </c>
      <c r="N6747">
        <v>35772.704999999994</v>
      </c>
      <c r="O6747">
        <v>36174.284999999996</v>
      </c>
      <c r="P6747">
        <v>45897.074999999997</v>
      </c>
      <c r="Q6747">
        <v>56509.964999999997</v>
      </c>
      <c r="S6747" t="s">
        <v>174</v>
      </c>
    </row>
    <row r="6748" spans="1:19" x14ac:dyDescent="0.2">
      <c r="A6748" t="str">
        <f t="shared" si="105"/>
        <v>AgenteBilingüeEspecializadoEconomía,administración,contaduríayafinesEnsitioHoraextradiurnaZona1Oro</v>
      </c>
      <c r="B6748" t="s">
        <v>7063</v>
      </c>
      <c r="C6748" t="s">
        <v>19</v>
      </c>
      <c r="D6748" t="s">
        <v>95</v>
      </c>
      <c r="E6748" t="s">
        <v>576</v>
      </c>
      <c r="F6748" t="s">
        <v>5859</v>
      </c>
      <c r="G6748" t="s">
        <v>172</v>
      </c>
      <c r="H6748" t="s">
        <v>92</v>
      </c>
      <c r="I6748" t="s">
        <v>3</v>
      </c>
      <c r="J6748" t="s">
        <v>25</v>
      </c>
      <c r="K6748">
        <v>38758.507688020683</v>
      </c>
      <c r="L6748">
        <v>44096.174999999996</v>
      </c>
      <c r="M6748">
        <v>53298.4343630777</v>
      </c>
      <c r="N6748">
        <v>35772.704999999994</v>
      </c>
      <c r="O6748">
        <v>36174.284999999996</v>
      </c>
      <c r="P6748">
        <v>46863.764999999999</v>
      </c>
      <c r="Q6748">
        <v>59014.664999999994</v>
      </c>
      <c r="S6748" t="s">
        <v>174</v>
      </c>
    </row>
    <row r="6749" spans="1:19" x14ac:dyDescent="0.2">
      <c r="A6749" t="str">
        <f t="shared" si="105"/>
        <v>AgenteBilingüeEspecializadoEconomía,administración,contaduríayafinesEnsitioHoraextradiurnaZona1Platino</v>
      </c>
      <c r="B6749" t="s">
        <v>7064</v>
      </c>
      <c r="C6749" t="s">
        <v>19</v>
      </c>
      <c r="D6749" t="s">
        <v>95</v>
      </c>
      <c r="E6749" t="s">
        <v>576</v>
      </c>
      <c r="F6749" t="s">
        <v>5859</v>
      </c>
      <c r="G6749" t="s">
        <v>172</v>
      </c>
      <c r="H6749" t="s">
        <v>92</v>
      </c>
      <c r="I6749" t="s">
        <v>134</v>
      </c>
      <c r="J6749" t="s">
        <v>25</v>
      </c>
      <c r="K6749">
        <v>38758.507688020683</v>
      </c>
      <c r="L6749">
        <v>45393.03</v>
      </c>
      <c r="M6749">
        <v>54869.269445985978</v>
      </c>
      <c r="N6749">
        <v>35772.704999999994</v>
      </c>
      <c r="O6749">
        <v>36174.284999999996</v>
      </c>
      <c r="P6749">
        <v>47871.854999999996</v>
      </c>
      <c r="Q6749">
        <v>62722.034999999996</v>
      </c>
      <c r="S6749" t="s">
        <v>174</v>
      </c>
    </row>
    <row r="6750" spans="1:19" x14ac:dyDescent="0.2">
      <c r="A6750" t="str">
        <f t="shared" si="105"/>
        <v>AgenteBilingüeEspecializadoEconomía,administración,contaduríayafinesEnsitioHoraextranocturna Zona1Plata</v>
      </c>
      <c r="B6750" t="s">
        <v>7065</v>
      </c>
      <c r="C6750" t="s">
        <v>19</v>
      </c>
      <c r="D6750" t="s">
        <v>95</v>
      </c>
      <c r="E6750" t="s">
        <v>576</v>
      </c>
      <c r="F6750" t="s">
        <v>5859</v>
      </c>
      <c r="G6750" t="s">
        <v>288</v>
      </c>
      <c r="H6750" t="s">
        <v>92</v>
      </c>
      <c r="I6750" t="s">
        <v>2</v>
      </c>
      <c r="J6750" t="s">
        <v>25</v>
      </c>
      <c r="K6750">
        <v>52899.312218228952</v>
      </c>
      <c r="L6750">
        <v>60523.694999999992</v>
      </c>
      <c r="M6750">
        <v>72541.053081637248</v>
      </c>
      <c r="N6750">
        <v>50082.614999999998</v>
      </c>
      <c r="O6750">
        <v>50366.204999999994</v>
      </c>
      <c r="P6750">
        <v>58763.159999999996</v>
      </c>
      <c r="Q6750">
        <v>78433.334999999992</v>
      </c>
      <c r="S6750" t="s">
        <v>174</v>
      </c>
    </row>
    <row r="6751" spans="1:19" x14ac:dyDescent="0.2">
      <c r="A6751" t="str">
        <f t="shared" si="105"/>
        <v>AgenteBilingüeEspecializadoEconomía,administración,contaduríayafinesEnsitioHoraextranocturna Zona1Oro</v>
      </c>
      <c r="B6751" t="s">
        <v>7066</v>
      </c>
      <c r="C6751" t="s">
        <v>19</v>
      </c>
      <c r="D6751" t="s">
        <v>95</v>
      </c>
      <c r="E6751" t="s">
        <v>576</v>
      </c>
      <c r="F6751" t="s">
        <v>5859</v>
      </c>
      <c r="G6751" t="s">
        <v>288</v>
      </c>
      <c r="H6751" t="s">
        <v>92</v>
      </c>
      <c r="I6751" t="s">
        <v>3</v>
      </c>
      <c r="J6751" t="s">
        <v>25</v>
      </c>
      <c r="K6751">
        <v>52899.312218228952</v>
      </c>
      <c r="L6751">
        <v>61734.644999999997</v>
      </c>
      <c r="M6751">
        <v>74617.808108308804</v>
      </c>
      <c r="N6751">
        <v>50082.614999999998</v>
      </c>
      <c r="O6751">
        <v>50366.204999999994</v>
      </c>
      <c r="P6751">
        <v>60001.02</v>
      </c>
      <c r="Q6751">
        <v>81910.934999999998</v>
      </c>
      <c r="S6751" t="s">
        <v>174</v>
      </c>
    </row>
    <row r="6752" spans="1:19" x14ac:dyDescent="0.2">
      <c r="A6752" t="str">
        <f t="shared" si="105"/>
        <v>AgenteBilingüeEspecializadoEconomía,administración,contaduríayafinesEnsitioHoraextranocturna Zona1Platino</v>
      </c>
      <c r="B6752" t="s">
        <v>7067</v>
      </c>
      <c r="C6752" t="s">
        <v>19</v>
      </c>
      <c r="D6752" t="s">
        <v>95</v>
      </c>
      <c r="E6752" t="s">
        <v>576</v>
      </c>
      <c r="F6752" t="s">
        <v>5859</v>
      </c>
      <c r="G6752" t="s">
        <v>288</v>
      </c>
      <c r="H6752" t="s">
        <v>92</v>
      </c>
      <c r="I6752" t="s">
        <v>134</v>
      </c>
      <c r="J6752" t="s">
        <v>25</v>
      </c>
      <c r="K6752">
        <v>52899.312218228952</v>
      </c>
      <c r="L6752">
        <v>63550.034999999996</v>
      </c>
      <c r="M6752">
        <v>76816.977224380389</v>
      </c>
      <c r="N6752">
        <v>50082.614999999998</v>
      </c>
      <c r="O6752">
        <v>50366.204999999994</v>
      </c>
      <c r="P6752">
        <v>61290.63</v>
      </c>
      <c r="Q6752">
        <v>87056.954999999987</v>
      </c>
      <c r="S6752" t="s">
        <v>174</v>
      </c>
    </row>
    <row r="6753" spans="1:19" x14ac:dyDescent="0.2">
      <c r="A6753" t="str">
        <f t="shared" si="105"/>
        <v>AgenteBilingüeEspecializadoEconomía,administración,contaduríayafinesEnsitioHoraextradominicalyfestivoZona1Plata</v>
      </c>
      <c r="B6753" t="s">
        <v>7068</v>
      </c>
      <c r="C6753" t="s">
        <v>19</v>
      </c>
      <c r="D6753" t="s">
        <v>95</v>
      </c>
      <c r="E6753" t="s">
        <v>576</v>
      </c>
      <c r="F6753" t="s">
        <v>5859</v>
      </c>
      <c r="G6753" t="s">
        <v>90</v>
      </c>
      <c r="H6753" t="s">
        <v>92</v>
      </c>
      <c r="I6753" t="s">
        <v>2</v>
      </c>
      <c r="J6753" t="s">
        <v>25</v>
      </c>
      <c r="K6753">
        <v>67040.116748437242</v>
      </c>
      <c r="L6753">
        <v>69170.084999999992</v>
      </c>
      <c r="M6753">
        <v>82904.060664728269</v>
      </c>
      <c r="N6753">
        <v>71546.444999999992</v>
      </c>
      <c r="O6753">
        <v>57461.13</v>
      </c>
      <c r="P6753">
        <v>65196.719999999994</v>
      </c>
      <c r="Q6753">
        <v>87317.774999999994</v>
      </c>
      <c r="S6753" t="s">
        <v>174</v>
      </c>
    </row>
    <row r="6754" spans="1:19" x14ac:dyDescent="0.2">
      <c r="A6754" t="str">
        <f t="shared" si="105"/>
        <v>AgenteBilingüeEspecializadoEconomía,administración,contaduríayafinesEnsitioHoraextradominicalyfestivoZona1Oro</v>
      </c>
      <c r="B6754" t="s">
        <v>7069</v>
      </c>
      <c r="C6754" t="s">
        <v>19</v>
      </c>
      <c r="D6754" t="s">
        <v>95</v>
      </c>
      <c r="E6754" t="s">
        <v>576</v>
      </c>
      <c r="F6754" t="s">
        <v>5859</v>
      </c>
      <c r="G6754" t="s">
        <v>90</v>
      </c>
      <c r="H6754" t="s">
        <v>92</v>
      </c>
      <c r="I6754" t="s">
        <v>3</v>
      </c>
      <c r="J6754" t="s">
        <v>25</v>
      </c>
      <c r="K6754">
        <v>67040.116748437242</v>
      </c>
      <c r="L6754">
        <v>70553.87999999999</v>
      </c>
      <c r="M6754">
        <v>85277.494980924326</v>
      </c>
      <c r="N6754">
        <v>71546.444999999992</v>
      </c>
      <c r="O6754">
        <v>57461.13</v>
      </c>
      <c r="P6754">
        <v>66569.12999999999</v>
      </c>
      <c r="Q6754">
        <v>91188.674999999988</v>
      </c>
      <c r="S6754" t="s">
        <v>174</v>
      </c>
    </row>
    <row r="6755" spans="1:19" x14ac:dyDescent="0.2">
      <c r="A6755" t="str">
        <f t="shared" si="105"/>
        <v>AgenteBilingüeEspecializadoEconomía,administración,contaduríayafinesEnsitioHoraextradominicalyfestivoZona1Platino</v>
      </c>
      <c r="B6755" t="s">
        <v>7070</v>
      </c>
      <c r="C6755" t="s">
        <v>19</v>
      </c>
      <c r="D6755" t="s">
        <v>95</v>
      </c>
      <c r="E6755" t="s">
        <v>576</v>
      </c>
      <c r="F6755" t="s">
        <v>5859</v>
      </c>
      <c r="G6755" t="s">
        <v>90</v>
      </c>
      <c r="H6755" t="s">
        <v>92</v>
      </c>
      <c r="I6755" t="s">
        <v>134</v>
      </c>
      <c r="J6755" t="s">
        <v>25</v>
      </c>
      <c r="K6755">
        <v>67040.116748437242</v>
      </c>
      <c r="L6755">
        <v>72629.054999999993</v>
      </c>
      <c r="M6755">
        <v>87790.831113577573</v>
      </c>
      <c r="N6755">
        <v>71546.444999999992</v>
      </c>
      <c r="O6755">
        <v>57461.13</v>
      </c>
      <c r="P6755">
        <v>68000.534999999989</v>
      </c>
      <c r="Q6755">
        <v>96917.4</v>
      </c>
      <c r="S6755" t="s">
        <v>174</v>
      </c>
    </row>
    <row r="6756" spans="1:19" x14ac:dyDescent="0.2">
      <c r="A6756" t="str">
        <f t="shared" si="105"/>
        <v>AgenteBilingüeEspecializadoEconomía,administración,contaduríayafinesEnsitioServicio7x24Zona1Plata</v>
      </c>
      <c r="B6756" t="s">
        <v>7071</v>
      </c>
      <c r="C6756" t="s">
        <v>19</v>
      </c>
      <c r="D6756" t="s">
        <v>95</v>
      </c>
      <c r="E6756" t="s">
        <v>576</v>
      </c>
      <c r="F6756" t="s">
        <v>5859</v>
      </c>
      <c r="G6756" t="s">
        <v>91</v>
      </c>
      <c r="H6756" t="s">
        <v>92</v>
      </c>
      <c r="I6756" t="s">
        <v>2</v>
      </c>
      <c r="J6756" t="s">
        <v>260</v>
      </c>
      <c r="K6756">
        <v>24574110.737749901</v>
      </c>
      <c r="L6756">
        <v>35615509.199999996</v>
      </c>
      <c r="M6756">
        <v>37691026.975904882</v>
      </c>
      <c r="N6756">
        <v>31953930.704999998</v>
      </c>
      <c r="O6756">
        <v>32594348.339999996</v>
      </c>
      <c r="P6756">
        <v>45091521.044999994</v>
      </c>
      <c r="Q6756">
        <v>36901661.265000001</v>
      </c>
      <c r="S6756" t="s">
        <v>174</v>
      </c>
    </row>
    <row r="6757" spans="1:19" x14ac:dyDescent="0.2">
      <c r="A6757" t="str">
        <f t="shared" si="105"/>
        <v>AgenteBilingüeEspecializadoEconomía,administración,contaduríayafinesEnsitioServicio7x24Zona1Oro</v>
      </c>
      <c r="B6757" t="s">
        <v>7072</v>
      </c>
      <c r="C6757" t="s">
        <v>19</v>
      </c>
      <c r="D6757" t="s">
        <v>95</v>
      </c>
      <c r="E6757" t="s">
        <v>576</v>
      </c>
      <c r="F6757" t="s">
        <v>5859</v>
      </c>
      <c r="G6757" t="s">
        <v>91</v>
      </c>
      <c r="H6757" t="s">
        <v>92</v>
      </c>
      <c r="I6757" t="s">
        <v>3</v>
      </c>
      <c r="J6757" t="s">
        <v>260</v>
      </c>
      <c r="K6757">
        <v>24574110.737749901</v>
      </c>
      <c r="L6757">
        <v>36327820.004999995</v>
      </c>
      <c r="M6757">
        <v>38770071.550079085</v>
      </c>
      <c r="N6757">
        <v>32030050.814999998</v>
      </c>
      <c r="O6757">
        <v>32594348.339999996</v>
      </c>
      <c r="P6757">
        <v>46040815.799999997</v>
      </c>
      <c r="Q6757">
        <v>38537615.384999998</v>
      </c>
      <c r="S6757" t="s">
        <v>174</v>
      </c>
    </row>
    <row r="6758" spans="1:19" x14ac:dyDescent="0.2">
      <c r="A6758" t="str">
        <f t="shared" si="105"/>
        <v>AgenteBilingüeEspecializadoEconomía,administración,contaduríayafinesEnsitioServicio7x24Zona1Platino</v>
      </c>
      <c r="B6758" t="s">
        <v>7073</v>
      </c>
      <c r="C6758" t="s">
        <v>19</v>
      </c>
      <c r="D6758" t="s">
        <v>95</v>
      </c>
      <c r="E6758" t="s">
        <v>576</v>
      </c>
      <c r="F6758" t="s">
        <v>5859</v>
      </c>
      <c r="G6758" t="s">
        <v>91</v>
      </c>
      <c r="H6758" t="s">
        <v>92</v>
      </c>
      <c r="I6758" t="s">
        <v>134</v>
      </c>
      <c r="J6758" t="s">
        <v>260</v>
      </c>
      <c r="K6758">
        <v>24574110.737749901</v>
      </c>
      <c r="L6758">
        <v>37396284.659999996</v>
      </c>
      <c r="M6758">
        <v>39912720.284239978</v>
      </c>
      <c r="N6758">
        <v>32106170.924999997</v>
      </c>
      <c r="O6758">
        <v>32594348.339999996</v>
      </c>
      <c r="P6758">
        <v>47030941.305</v>
      </c>
      <c r="Q6758">
        <v>40958699.805</v>
      </c>
      <c r="S6758" t="s">
        <v>174</v>
      </c>
    </row>
    <row r="6759" spans="1:19" x14ac:dyDescent="0.2">
      <c r="A6759" t="str">
        <f t="shared" si="105"/>
        <v>AgenteBilingüeEspecializadoCienciassociales,humanasyafinesEnsitioJornadaOrdinaria Zona1Plata</v>
      </c>
      <c r="B6759" t="s">
        <v>7074</v>
      </c>
      <c r="C6759" t="s">
        <v>19</v>
      </c>
      <c r="D6759" t="s">
        <v>95</v>
      </c>
      <c r="E6759" t="s">
        <v>592</v>
      </c>
      <c r="F6759" t="s">
        <v>5859</v>
      </c>
      <c r="G6759" t="s">
        <v>334</v>
      </c>
      <c r="H6759" t="s">
        <v>92</v>
      </c>
      <c r="I6759" t="s">
        <v>2</v>
      </c>
      <c r="J6759" t="s">
        <v>5</v>
      </c>
      <c r="K6759">
        <v>7605145.3014999721</v>
      </c>
      <c r="L6759">
        <v>7932873.419999999</v>
      </c>
      <c r="M6759">
        <v>9364230.3045726418</v>
      </c>
      <c r="N6759">
        <v>8703216.6749999989</v>
      </c>
      <c r="O6759">
        <v>8422984.2149999999</v>
      </c>
      <c r="P6759">
        <v>8655943.0499999989</v>
      </c>
      <c r="Q6759">
        <v>9515140.0199999996</v>
      </c>
      <c r="S6759" t="s">
        <v>174</v>
      </c>
    </row>
    <row r="6760" spans="1:19" x14ac:dyDescent="0.2">
      <c r="A6760" t="str">
        <f t="shared" si="105"/>
        <v>AgenteBilingüeEspecializadoCienciassociales,humanasyafinesEnsitioJornadaOrdinaria Zona1Oro</v>
      </c>
      <c r="B6760" t="s">
        <v>7075</v>
      </c>
      <c r="C6760" t="s">
        <v>19</v>
      </c>
      <c r="D6760" t="s">
        <v>95</v>
      </c>
      <c r="E6760" t="s">
        <v>592</v>
      </c>
      <c r="F6760" t="s">
        <v>5859</v>
      </c>
      <c r="G6760" t="s">
        <v>334</v>
      </c>
      <c r="H6760" t="s">
        <v>92</v>
      </c>
      <c r="I6760" t="s">
        <v>3</v>
      </c>
      <c r="J6760" t="s">
        <v>5</v>
      </c>
      <c r="K6760">
        <v>7605145.3014999721</v>
      </c>
      <c r="L6760">
        <v>8091531.6749999998</v>
      </c>
      <c r="M6760">
        <v>9632315.9130631275</v>
      </c>
      <c r="N6760">
        <v>8742926.5199999996</v>
      </c>
      <c r="O6760">
        <v>8422984.2149999999</v>
      </c>
      <c r="P6760">
        <v>8838173.4299999997</v>
      </c>
      <c r="Q6760">
        <v>9936972.8999999985</v>
      </c>
      <c r="S6760" t="s">
        <v>174</v>
      </c>
    </row>
    <row r="6761" spans="1:19" x14ac:dyDescent="0.2">
      <c r="A6761" t="str">
        <f t="shared" si="105"/>
        <v>AgenteBilingüeEspecializadoCienciassociales,humanasyafinesEnsitioJornadaOrdinaria Zona1Platino</v>
      </c>
      <c r="B6761" t="s">
        <v>7076</v>
      </c>
      <c r="C6761" t="s">
        <v>19</v>
      </c>
      <c r="D6761" t="s">
        <v>95</v>
      </c>
      <c r="E6761" t="s">
        <v>592</v>
      </c>
      <c r="F6761" t="s">
        <v>5859</v>
      </c>
      <c r="G6761" t="s">
        <v>334</v>
      </c>
      <c r="H6761" t="s">
        <v>92</v>
      </c>
      <c r="I6761" t="s">
        <v>134</v>
      </c>
      <c r="J6761" t="s">
        <v>5</v>
      </c>
      <c r="K6761">
        <v>7605145.3014999721</v>
      </c>
      <c r="L6761">
        <v>8329517.504999999</v>
      </c>
      <c r="M6761">
        <v>9916203.7973267026</v>
      </c>
      <c r="N6761">
        <v>8782636.3650000002</v>
      </c>
      <c r="O6761">
        <v>8422984.2149999999</v>
      </c>
      <c r="P6761">
        <v>9028241.8650000002</v>
      </c>
      <c r="Q6761">
        <v>10561252.814999999</v>
      </c>
      <c r="S6761" t="s">
        <v>174</v>
      </c>
    </row>
    <row r="6762" spans="1:19" x14ac:dyDescent="0.2">
      <c r="A6762" t="str">
        <f t="shared" si="105"/>
        <v>AgenteBilingüeEspecializadoCienciassociales,humanasyafinesEnsitioHoraextradiurnaZona1Plata</v>
      </c>
      <c r="B6762" t="s">
        <v>7077</v>
      </c>
      <c r="C6762" t="s">
        <v>19</v>
      </c>
      <c r="D6762" t="s">
        <v>95</v>
      </c>
      <c r="E6762" t="s">
        <v>592</v>
      </c>
      <c r="F6762" t="s">
        <v>5859</v>
      </c>
      <c r="G6762" t="s">
        <v>172</v>
      </c>
      <c r="H6762" t="s">
        <v>92</v>
      </c>
      <c r="I6762" t="s">
        <v>2</v>
      </c>
      <c r="J6762" t="s">
        <v>25</v>
      </c>
      <c r="K6762">
        <v>38758.507688020683</v>
      </c>
      <c r="L6762">
        <v>43230.914999999994</v>
      </c>
      <c r="M6762">
        <v>51815.03791545517</v>
      </c>
      <c r="N6762">
        <v>35772.704999999994</v>
      </c>
      <c r="O6762">
        <v>36174.284999999996</v>
      </c>
      <c r="P6762">
        <v>45897.074999999997</v>
      </c>
      <c r="Q6762">
        <v>56509.964999999997</v>
      </c>
      <c r="S6762" t="s">
        <v>174</v>
      </c>
    </row>
    <row r="6763" spans="1:19" x14ac:dyDescent="0.2">
      <c r="A6763" t="str">
        <f t="shared" si="105"/>
        <v>AgenteBilingüeEspecializadoCienciassociales,humanasyafinesEnsitioHoraextradiurnaZona1Oro</v>
      </c>
      <c r="B6763" t="s">
        <v>7078</v>
      </c>
      <c r="C6763" t="s">
        <v>19</v>
      </c>
      <c r="D6763" t="s">
        <v>95</v>
      </c>
      <c r="E6763" t="s">
        <v>592</v>
      </c>
      <c r="F6763" t="s">
        <v>5859</v>
      </c>
      <c r="G6763" t="s">
        <v>172</v>
      </c>
      <c r="H6763" t="s">
        <v>92</v>
      </c>
      <c r="I6763" t="s">
        <v>3</v>
      </c>
      <c r="J6763" t="s">
        <v>25</v>
      </c>
      <c r="K6763">
        <v>38758.507688020683</v>
      </c>
      <c r="L6763">
        <v>44096.174999999996</v>
      </c>
      <c r="M6763">
        <v>53298.4343630777</v>
      </c>
      <c r="N6763">
        <v>35772.704999999994</v>
      </c>
      <c r="O6763">
        <v>36174.284999999996</v>
      </c>
      <c r="P6763">
        <v>46863.764999999999</v>
      </c>
      <c r="Q6763">
        <v>59014.664999999994</v>
      </c>
      <c r="S6763" t="s">
        <v>174</v>
      </c>
    </row>
    <row r="6764" spans="1:19" x14ac:dyDescent="0.2">
      <c r="A6764" t="str">
        <f t="shared" si="105"/>
        <v>AgenteBilingüeEspecializadoCienciassociales,humanasyafinesEnsitioHoraextradiurnaZona1Platino</v>
      </c>
      <c r="B6764" t="s">
        <v>7079</v>
      </c>
      <c r="C6764" t="s">
        <v>19</v>
      </c>
      <c r="D6764" t="s">
        <v>95</v>
      </c>
      <c r="E6764" t="s">
        <v>592</v>
      </c>
      <c r="F6764" t="s">
        <v>5859</v>
      </c>
      <c r="G6764" t="s">
        <v>172</v>
      </c>
      <c r="H6764" t="s">
        <v>92</v>
      </c>
      <c r="I6764" t="s">
        <v>134</v>
      </c>
      <c r="J6764" t="s">
        <v>25</v>
      </c>
      <c r="K6764">
        <v>38758.507688020683</v>
      </c>
      <c r="L6764">
        <v>45393.03</v>
      </c>
      <c r="M6764">
        <v>54869.269445985978</v>
      </c>
      <c r="N6764">
        <v>35772.704999999994</v>
      </c>
      <c r="O6764">
        <v>36174.284999999996</v>
      </c>
      <c r="P6764">
        <v>47871.854999999996</v>
      </c>
      <c r="Q6764">
        <v>62722.034999999996</v>
      </c>
      <c r="S6764" t="s">
        <v>174</v>
      </c>
    </row>
    <row r="6765" spans="1:19" x14ac:dyDescent="0.2">
      <c r="A6765" t="str">
        <f t="shared" si="105"/>
        <v>AgenteBilingüeEspecializadoCienciassociales,humanasyafinesEnsitioHoraextranocturna Zona1Plata</v>
      </c>
      <c r="B6765" t="s">
        <v>7080</v>
      </c>
      <c r="C6765" t="s">
        <v>19</v>
      </c>
      <c r="D6765" t="s">
        <v>95</v>
      </c>
      <c r="E6765" t="s">
        <v>592</v>
      </c>
      <c r="F6765" t="s">
        <v>5859</v>
      </c>
      <c r="G6765" t="s">
        <v>288</v>
      </c>
      <c r="H6765" t="s">
        <v>92</v>
      </c>
      <c r="I6765" t="s">
        <v>2</v>
      </c>
      <c r="J6765" t="s">
        <v>25</v>
      </c>
      <c r="K6765">
        <v>52899.312218228952</v>
      </c>
      <c r="L6765">
        <v>60523.694999999992</v>
      </c>
      <c r="M6765">
        <v>72541.053081637248</v>
      </c>
      <c r="N6765">
        <v>50082.614999999998</v>
      </c>
      <c r="O6765">
        <v>50366.204999999994</v>
      </c>
      <c r="P6765">
        <v>58763.159999999996</v>
      </c>
      <c r="Q6765">
        <v>78433.334999999992</v>
      </c>
      <c r="S6765" t="s">
        <v>174</v>
      </c>
    </row>
    <row r="6766" spans="1:19" x14ac:dyDescent="0.2">
      <c r="A6766" t="str">
        <f t="shared" si="105"/>
        <v>AgenteBilingüeEspecializadoCienciassociales,humanasyafinesEnsitioHoraextranocturna Zona1Oro</v>
      </c>
      <c r="B6766" t="s">
        <v>7081</v>
      </c>
      <c r="C6766" t="s">
        <v>19</v>
      </c>
      <c r="D6766" t="s">
        <v>95</v>
      </c>
      <c r="E6766" t="s">
        <v>592</v>
      </c>
      <c r="F6766" t="s">
        <v>5859</v>
      </c>
      <c r="G6766" t="s">
        <v>288</v>
      </c>
      <c r="H6766" t="s">
        <v>92</v>
      </c>
      <c r="I6766" t="s">
        <v>3</v>
      </c>
      <c r="J6766" t="s">
        <v>25</v>
      </c>
      <c r="K6766">
        <v>52899.312218228952</v>
      </c>
      <c r="L6766">
        <v>61734.644999999997</v>
      </c>
      <c r="M6766">
        <v>74617.808108308804</v>
      </c>
      <c r="N6766">
        <v>50082.614999999998</v>
      </c>
      <c r="O6766">
        <v>50366.204999999994</v>
      </c>
      <c r="P6766">
        <v>60001.02</v>
      </c>
      <c r="Q6766">
        <v>81910.934999999998</v>
      </c>
      <c r="S6766" t="s">
        <v>174</v>
      </c>
    </row>
    <row r="6767" spans="1:19" x14ac:dyDescent="0.2">
      <c r="A6767" t="str">
        <f t="shared" si="105"/>
        <v>AgenteBilingüeEspecializadoCienciassociales,humanasyafinesEnsitioHoraextranocturna Zona1Platino</v>
      </c>
      <c r="B6767" t="s">
        <v>7082</v>
      </c>
      <c r="C6767" t="s">
        <v>19</v>
      </c>
      <c r="D6767" t="s">
        <v>95</v>
      </c>
      <c r="E6767" t="s">
        <v>592</v>
      </c>
      <c r="F6767" t="s">
        <v>5859</v>
      </c>
      <c r="G6767" t="s">
        <v>288</v>
      </c>
      <c r="H6767" t="s">
        <v>92</v>
      </c>
      <c r="I6767" t="s">
        <v>134</v>
      </c>
      <c r="J6767" t="s">
        <v>25</v>
      </c>
      <c r="K6767">
        <v>52899.312218228952</v>
      </c>
      <c r="L6767">
        <v>63550.034999999996</v>
      </c>
      <c r="M6767">
        <v>76816.977224380389</v>
      </c>
      <c r="N6767">
        <v>50082.614999999998</v>
      </c>
      <c r="O6767">
        <v>50366.204999999994</v>
      </c>
      <c r="P6767">
        <v>61290.63</v>
      </c>
      <c r="Q6767">
        <v>87056.954999999987</v>
      </c>
      <c r="S6767" t="s">
        <v>174</v>
      </c>
    </row>
    <row r="6768" spans="1:19" x14ac:dyDescent="0.2">
      <c r="A6768" t="str">
        <f t="shared" si="105"/>
        <v>AgenteBilingüeEspecializadoCienciassociales,humanasyafinesEnsitioHoraextradominicalyfestivoZona1Plata</v>
      </c>
      <c r="B6768" t="s">
        <v>7083</v>
      </c>
      <c r="C6768" t="s">
        <v>19</v>
      </c>
      <c r="D6768" t="s">
        <v>95</v>
      </c>
      <c r="E6768" t="s">
        <v>592</v>
      </c>
      <c r="F6768" t="s">
        <v>5859</v>
      </c>
      <c r="G6768" t="s">
        <v>90</v>
      </c>
      <c r="H6768" t="s">
        <v>92</v>
      </c>
      <c r="I6768" t="s">
        <v>2</v>
      </c>
      <c r="J6768" t="s">
        <v>25</v>
      </c>
      <c r="K6768">
        <v>67040.116748437242</v>
      </c>
      <c r="L6768">
        <v>69170.084999999992</v>
      </c>
      <c r="M6768">
        <v>82904.060664728269</v>
      </c>
      <c r="N6768">
        <v>71546.444999999992</v>
      </c>
      <c r="O6768">
        <v>57461.13</v>
      </c>
      <c r="P6768">
        <v>65196.719999999994</v>
      </c>
      <c r="Q6768">
        <v>87317.774999999994</v>
      </c>
      <c r="S6768" t="s">
        <v>174</v>
      </c>
    </row>
    <row r="6769" spans="1:19" x14ac:dyDescent="0.2">
      <c r="A6769" t="str">
        <f t="shared" si="105"/>
        <v>AgenteBilingüeEspecializadoCienciassociales,humanasyafinesEnsitioHoraextradominicalyfestivoZona1Oro</v>
      </c>
      <c r="B6769" t="s">
        <v>7084</v>
      </c>
      <c r="C6769" t="s">
        <v>19</v>
      </c>
      <c r="D6769" t="s">
        <v>95</v>
      </c>
      <c r="E6769" t="s">
        <v>592</v>
      </c>
      <c r="F6769" t="s">
        <v>5859</v>
      </c>
      <c r="G6769" t="s">
        <v>90</v>
      </c>
      <c r="H6769" t="s">
        <v>92</v>
      </c>
      <c r="I6769" t="s">
        <v>3</v>
      </c>
      <c r="J6769" t="s">
        <v>25</v>
      </c>
      <c r="K6769">
        <v>67040.116748437242</v>
      </c>
      <c r="L6769">
        <v>70553.87999999999</v>
      </c>
      <c r="M6769">
        <v>85277.494980924326</v>
      </c>
      <c r="N6769">
        <v>71546.444999999992</v>
      </c>
      <c r="O6769">
        <v>57461.13</v>
      </c>
      <c r="P6769">
        <v>66569.12999999999</v>
      </c>
      <c r="Q6769">
        <v>91188.674999999988</v>
      </c>
      <c r="S6769" t="s">
        <v>174</v>
      </c>
    </row>
    <row r="6770" spans="1:19" x14ac:dyDescent="0.2">
      <c r="A6770" t="str">
        <f t="shared" si="105"/>
        <v>AgenteBilingüeEspecializadoCienciassociales,humanasyafinesEnsitioHoraextradominicalyfestivoZona1Platino</v>
      </c>
      <c r="B6770" t="s">
        <v>7085</v>
      </c>
      <c r="C6770" t="s">
        <v>19</v>
      </c>
      <c r="D6770" t="s">
        <v>95</v>
      </c>
      <c r="E6770" t="s">
        <v>592</v>
      </c>
      <c r="F6770" t="s">
        <v>5859</v>
      </c>
      <c r="G6770" t="s">
        <v>90</v>
      </c>
      <c r="H6770" t="s">
        <v>92</v>
      </c>
      <c r="I6770" t="s">
        <v>134</v>
      </c>
      <c r="J6770" t="s">
        <v>25</v>
      </c>
      <c r="K6770">
        <v>67040.116748437242</v>
      </c>
      <c r="L6770">
        <v>72629.054999999993</v>
      </c>
      <c r="M6770">
        <v>87790.831113577573</v>
      </c>
      <c r="N6770">
        <v>71546.444999999992</v>
      </c>
      <c r="O6770">
        <v>57461.13</v>
      </c>
      <c r="P6770">
        <v>68000.534999999989</v>
      </c>
      <c r="Q6770">
        <v>96917.4</v>
      </c>
      <c r="S6770" t="s">
        <v>174</v>
      </c>
    </row>
    <row r="6771" spans="1:19" x14ac:dyDescent="0.2">
      <c r="A6771" t="str">
        <f t="shared" si="105"/>
        <v>AgenteBilingüeEspecializadoCienciassociales,humanasyafinesEnsitioServicio7x24Zona1Plata</v>
      </c>
      <c r="B6771" t="s">
        <v>7086</v>
      </c>
      <c r="C6771" t="s">
        <v>19</v>
      </c>
      <c r="D6771" t="s">
        <v>95</v>
      </c>
      <c r="E6771" t="s">
        <v>592</v>
      </c>
      <c r="F6771" t="s">
        <v>5859</v>
      </c>
      <c r="G6771" t="s">
        <v>91</v>
      </c>
      <c r="H6771" t="s">
        <v>92</v>
      </c>
      <c r="I6771" t="s">
        <v>2</v>
      </c>
      <c r="J6771" t="s">
        <v>260</v>
      </c>
      <c r="K6771">
        <v>24574110.737749901</v>
      </c>
      <c r="L6771">
        <v>35615509.199999996</v>
      </c>
      <c r="M6771">
        <v>37691026.975904882</v>
      </c>
      <c r="N6771">
        <v>31953930.704999998</v>
      </c>
      <c r="O6771">
        <v>32594348.339999996</v>
      </c>
      <c r="P6771">
        <v>45091521.044999994</v>
      </c>
      <c r="Q6771">
        <v>36901661.265000001</v>
      </c>
      <c r="S6771" t="s">
        <v>174</v>
      </c>
    </row>
    <row r="6772" spans="1:19" x14ac:dyDescent="0.2">
      <c r="A6772" t="str">
        <f t="shared" si="105"/>
        <v>AgenteBilingüeEspecializadoCienciassociales,humanasyafinesEnsitioServicio7x24Zona1Oro</v>
      </c>
      <c r="B6772" t="s">
        <v>7087</v>
      </c>
      <c r="C6772" t="s">
        <v>19</v>
      </c>
      <c r="D6772" t="s">
        <v>95</v>
      </c>
      <c r="E6772" t="s">
        <v>592</v>
      </c>
      <c r="F6772" t="s">
        <v>5859</v>
      </c>
      <c r="G6772" t="s">
        <v>91</v>
      </c>
      <c r="H6772" t="s">
        <v>92</v>
      </c>
      <c r="I6772" t="s">
        <v>3</v>
      </c>
      <c r="J6772" t="s">
        <v>260</v>
      </c>
      <c r="K6772">
        <v>24574110.737749901</v>
      </c>
      <c r="L6772">
        <v>36327820.004999995</v>
      </c>
      <c r="M6772">
        <v>38770071.550079085</v>
      </c>
      <c r="N6772">
        <v>32030050.814999998</v>
      </c>
      <c r="O6772">
        <v>32594348.339999996</v>
      </c>
      <c r="P6772">
        <v>46040815.799999997</v>
      </c>
      <c r="Q6772">
        <v>38537615.384999998</v>
      </c>
      <c r="S6772" t="s">
        <v>174</v>
      </c>
    </row>
    <row r="6773" spans="1:19" x14ac:dyDescent="0.2">
      <c r="A6773" t="str">
        <f t="shared" si="105"/>
        <v>AgenteBilingüeEspecializadoCienciassociales,humanasyafinesEnsitioServicio7x24Zona1Platino</v>
      </c>
      <c r="B6773" t="s">
        <v>7088</v>
      </c>
      <c r="C6773" t="s">
        <v>19</v>
      </c>
      <c r="D6773" t="s">
        <v>95</v>
      </c>
      <c r="E6773" t="s">
        <v>592</v>
      </c>
      <c r="F6773" t="s">
        <v>5859</v>
      </c>
      <c r="G6773" t="s">
        <v>91</v>
      </c>
      <c r="H6773" t="s">
        <v>92</v>
      </c>
      <c r="I6773" t="s">
        <v>134</v>
      </c>
      <c r="J6773" t="s">
        <v>260</v>
      </c>
      <c r="K6773">
        <v>24574110.737749901</v>
      </c>
      <c r="L6773">
        <v>37396284.659999996</v>
      </c>
      <c r="M6773">
        <v>39912720.284239978</v>
      </c>
      <c r="N6773">
        <v>32106170.924999997</v>
      </c>
      <c r="O6773">
        <v>32594348.339999996</v>
      </c>
      <c r="P6773">
        <v>47030941.305</v>
      </c>
      <c r="Q6773">
        <v>40958699.805</v>
      </c>
      <c r="S6773" t="s">
        <v>174</v>
      </c>
    </row>
    <row r="6774" spans="1:19" x14ac:dyDescent="0.2">
      <c r="A6774" t="str">
        <f t="shared" si="105"/>
        <v>AgenteBilingüeEspecializadoIngeniería,arquitectura,urbanismoyafinesEnsitioJornadaOrdinaria Zona1Plata</v>
      </c>
      <c r="B6774" t="s">
        <v>7089</v>
      </c>
      <c r="C6774" t="s">
        <v>19</v>
      </c>
      <c r="D6774" t="s">
        <v>95</v>
      </c>
      <c r="E6774" t="s">
        <v>608</v>
      </c>
      <c r="F6774" t="s">
        <v>5859</v>
      </c>
      <c r="G6774" t="s">
        <v>334</v>
      </c>
      <c r="H6774" t="s">
        <v>92</v>
      </c>
      <c r="I6774" t="s">
        <v>2</v>
      </c>
      <c r="J6774" t="s">
        <v>5</v>
      </c>
      <c r="K6774">
        <v>7605145.3014999721</v>
      </c>
      <c r="L6774">
        <v>7932873.419999999</v>
      </c>
      <c r="M6774">
        <v>9364230.3045726418</v>
      </c>
      <c r="N6774">
        <v>8703216.6749999989</v>
      </c>
      <c r="O6774">
        <v>8422984.2149999999</v>
      </c>
      <c r="P6774">
        <v>8655943.0499999989</v>
      </c>
      <c r="Q6774">
        <v>9515140.0199999996</v>
      </c>
      <c r="S6774" t="s">
        <v>174</v>
      </c>
    </row>
    <row r="6775" spans="1:19" x14ac:dyDescent="0.2">
      <c r="A6775" t="str">
        <f t="shared" si="105"/>
        <v>AgenteBilingüeEspecializadoIngeniería,arquitectura,urbanismoyafinesEnsitioJornadaOrdinaria Zona1Oro</v>
      </c>
      <c r="B6775" t="s">
        <v>7090</v>
      </c>
      <c r="C6775" t="s">
        <v>19</v>
      </c>
      <c r="D6775" t="s">
        <v>95</v>
      </c>
      <c r="E6775" t="s">
        <v>608</v>
      </c>
      <c r="F6775" t="s">
        <v>5859</v>
      </c>
      <c r="G6775" t="s">
        <v>334</v>
      </c>
      <c r="H6775" t="s">
        <v>92</v>
      </c>
      <c r="I6775" t="s">
        <v>3</v>
      </c>
      <c r="J6775" t="s">
        <v>5</v>
      </c>
      <c r="K6775">
        <v>7605145.3014999721</v>
      </c>
      <c r="L6775">
        <v>8091531.6749999998</v>
      </c>
      <c r="M6775">
        <v>9632315.9130631275</v>
      </c>
      <c r="N6775">
        <v>8742926.5199999996</v>
      </c>
      <c r="O6775">
        <v>8422984.2149999999</v>
      </c>
      <c r="P6775">
        <v>8838173.4299999997</v>
      </c>
      <c r="Q6775">
        <v>9936972.8999999985</v>
      </c>
      <c r="S6775" t="s">
        <v>174</v>
      </c>
    </row>
    <row r="6776" spans="1:19" x14ac:dyDescent="0.2">
      <c r="A6776" t="str">
        <f t="shared" si="105"/>
        <v>AgenteBilingüeEspecializadoIngeniería,arquitectura,urbanismoyafinesEnsitioJornadaOrdinaria Zona1Platino</v>
      </c>
      <c r="B6776" t="s">
        <v>7091</v>
      </c>
      <c r="C6776" t="s">
        <v>19</v>
      </c>
      <c r="D6776" t="s">
        <v>95</v>
      </c>
      <c r="E6776" t="s">
        <v>608</v>
      </c>
      <c r="F6776" t="s">
        <v>5859</v>
      </c>
      <c r="G6776" t="s">
        <v>334</v>
      </c>
      <c r="H6776" t="s">
        <v>92</v>
      </c>
      <c r="I6776" t="s">
        <v>134</v>
      </c>
      <c r="J6776" t="s">
        <v>5</v>
      </c>
      <c r="K6776">
        <v>7605145.3014999721</v>
      </c>
      <c r="L6776">
        <v>8329517.504999999</v>
      </c>
      <c r="M6776">
        <v>9916203.7973267026</v>
      </c>
      <c r="N6776">
        <v>8782636.3650000002</v>
      </c>
      <c r="O6776">
        <v>8422984.2149999999</v>
      </c>
      <c r="P6776">
        <v>9028241.8650000002</v>
      </c>
      <c r="Q6776">
        <v>10561252.814999999</v>
      </c>
      <c r="S6776" t="s">
        <v>174</v>
      </c>
    </row>
    <row r="6777" spans="1:19" x14ac:dyDescent="0.2">
      <c r="A6777" t="str">
        <f t="shared" si="105"/>
        <v>AgenteBilingüeEspecializadoIngeniería,arquitectura,urbanismoyafinesEnsitioHoraextradiurnaZona1Plata</v>
      </c>
      <c r="B6777" t="s">
        <v>7092</v>
      </c>
      <c r="C6777" t="s">
        <v>19</v>
      </c>
      <c r="D6777" t="s">
        <v>95</v>
      </c>
      <c r="E6777" t="s">
        <v>608</v>
      </c>
      <c r="F6777" t="s">
        <v>5859</v>
      </c>
      <c r="G6777" t="s">
        <v>172</v>
      </c>
      <c r="H6777" t="s">
        <v>92</v>
      </c>
      <c r="I6777" t="s">
        <v>2</v>
      </c>
      <c r="J6777" t="s">
        <v>25</v>
      </c>
      <c r="K6777">
        <v>38758.507688020683</v>
      </c>
      <c r="L6777">
        <v>43230.914999999994</v>
      </c>
      <c r="M6777">
        <v>51815.03791545517</v>
      </c>
      <c r="N6777">
        <v>35772.704999999994</v>
      </c>
      <c r="O6777">
        <v>36174.284999999996</v>
      </c>
      <c r="P6777">
        <v>45897.074999999997</v>
      </c>
      <c r="Q6777">
        <v>56509.964999999997</v>
      </c>
      <c r="S6777" t="s">
        <v>174</v>
      </c>
    </row>
    <row r="6778" spans="1:19" x14ac:dyDescent="0.2">
      <c r="A6778" t="str">
        <f t="shared" si="105"/>
        <v>AgenteBilingüeEspecializadoIngeniería,arquitectura,urbanismoyafinesEnsitioHoraextradiurnaZona1Oro</v>
      </c>
      <c r="B6778" t="s">
        <v>7093</v>
      </c>
      <c r="C6778" t="s">
        <v>19</v>
      </c>
      <c r="D6778" t="s">
        <v>95</v>
      </c>
      <c r="E6778" t="s">
        <v>608</v>
      </c>
      <c r="F6778" t="s">
        <v>5859</v>
      </c>
      <c r="G6778" t="s">
        <v>172</v>
      </c>
      <c r="H6778" t="s">
        <v>92</v>
      </c>
      <c r="I6778" t="s">
        <v>3</v>
      </c>
      <c r="J6778" t="s">
        <v>25</v>
      </c>
      <c r="K6778">
        <v>38758.507688020683</v>
      </c>
      <c r="L6778">
        <v>44096.174999999996</v>
      </c>
      <c r="M6778">
        <v>53298.4343630777</v>
      </c>
      <c r="N6778">
        <v>35772.704999999994</v>
      </c>
      <c r="O6778">
        <v>36174.284999999996</v>
      </c>
      <c r="P6778">
        <v>46863.764999999999</v>
      </c>
      <c r="Q6778">
        <v>59014.664999999994</v>
      </c>
      <c r="S6778" t="s">
        <v>174</v>
      </c>
    </row>
    <row r="6779" spans="1:19" x14ac:dyDescent="0.2">
      <c r="A6779" t="str">
        <f t="shared" si="105"/>
        <v>AgenteBilingüeEspecializadoIngeniería,arquitectura,urbanismoyafinesEnsitioHoraextradiurnaZona1Platino</v>
      </c>
      <c r="B6779" t="s">
        <v>7094</v>
      </c>
      <c r="C6779" t="s">
        <v>19</v>
      </c>
      <c r="D6779" t="s">
        <v>95</v>
      </c>
      <c r="E6779" t="s">
        <v>608</v>
      </c>
      <c r="F6779" t="s">
        <v>5859</v>
      </c>
      <c r="G6779" t="s">
        <v>172</v>
      </c>
      <c r="H6779" t="s">
        <v>92</v>
      </c>
      <c r="I6779" t="s">
        <v>134</v>
      </c>
      <c r="J6779" t="s">
        <v>25</v>
      </c>
      <c r="K6779">
        <v>38758.507688020683</v>
      </c>
      <c r="L6779">
        <v>45393.03</v>
      </c>
      <c r="M6779">
        <v>54869.269445985978</v>
      </c>
      <c r="N6779">
        <v>35772.704999999994</v>
      </c>
      <c r="O6779">
        <v>36174.284999999996</v>
      </c>
      <c r="P6779">
        <v>47871.854999999996</v>
      </c>
      <c r="Q6779">
        <v>62722.034999999996</v>
      </c>
      <c r="S6779" t="s">
        <v>174</v>
      </c>
    </row>
    <row r="6780" spans="1:19" x14ac:dyDescent="0.2">
      <c r="A6780" t="str">
        <f t="shared" si="105"/>
        <v>AgenteBilingüeEspecializadoIngeniería,arquitectura,urbanismoyafinesEnsitioHoraextranocturna Zona1Plata</v>
      </c>
      <c r="B6780" t="s">
        <v>7095</v>
      </c>
      <c r="C6780" t="s">
        <v>19</v>
      </c>
      <c r="D6780" t="s">
        <v>95</v>
      </c>
      <c r="E6780" t="s">
        <v>608</v>
      </c>
      <c r="F6780" t="s">
        <v>5859</v>
      </c>
      <c r="G6780" t="s">
        <v>288</v>
      </c>
      <c r="H6780" t="s">
        <v>92</v>
      </c>
      <c r="I6780" t="s">
        <v>2</v>
      </c>
      <c r="J6780" t="s">
        <v>25</v>
      </c>
      <c r="K6780">
        <v>52899.312218228952</v>
      </c>
      <c r="L6780">
        <v>60523.694999999992</v>
      </c>
      <c r="M6780">
        <v>72541.053081637248</v>
      </c>
      <c r="N6780">
        <v>50082.614999999998</v>
      </c>
      <c r="O6780">
        <v>50366.204999999994</v>
      </c>
      <c r="P6780">
        <v>58763.159999999996</v>
      </c>
      <c r="Q6780">
        <v>78433.334999999992</v>
      </c>
      <c r="S6780" t="s">
        <v>174</v>
      </c>
    </row>
    <row r="6781" spans="1:19" x14ac:dyDescent="0.2">
      <c r="A6781" t="str">
        <f t="shared" si="105"/>
        <v>AgenteBilingüeEspecializadoIngeniería,arquitectura,urbanismoyafinesEnsitioHoraextranocturna Zona1Oro</v>
      </c>
      <c r="B6781" t="s">
        <v>7096</v>
      </c>
      <c r="C6781" t="s">
        <v>19</v>
      </c>
      <c r="D6781" t="s">
        <v>95</v>
      </c>
      <c r="E6781" t="s">
        <v>608</v>
      </c>
      <c r="F6781" t="s">
        <v>5859</v>
      </c>
      <c r="G6781" t="s">
        <v>288</v>
      </c>
      <c r="H6781" t="s">
        <v>92</v>
      </c>
      <c r="I6781" t="s">
        <v>3</v>
      </c>
      <c r="J6781" t="s">
        <v>25</v>
      </c>
      <c r="K6781">
        <v>52899.312218228952</v>
      </c>
      <c r="L6781">
        <v>61734.644999999997</v>
      </c>
      <c r="M6781">
        <v>74617.808108308804</v>
      </c>
      <c r="N6781">
        <v>50082.614999999998</v>
      </c>
      <c r="O6781">
        <v>50366.204999999994</v>
      </c>
      <c r="P6781">
        <v>60001.02</v>
      </c>
      <c r="Q6781">
        <v>81910.934999999998</v>
      </c>
      <c r="S6781" t="s">
        <v>174</v>
      </c>
    </row>
    <row r="6782" spans="1:19" x14ac:dyDescent="0.2">
      <c r="A6782" t="str">
        <f t="shared" si="105"/>
        <v>AgenteBilingüeEspecializadoIngeniería,arquitectura,urbanismoyafinesEnsitioHoraextranocturna Zona1Platino</v>
      </c>
      <c r="B6782" t="s">
        <v>7097</v>
      </c>
      <c r="C6782" t="s">
        <v>19</v>
      </c>
      <c r="D6782" t="s">
        <v>95</v>
      </c>
      <c r="E6782" t="s">
        <v>608</v>
      </c>
      <c r="F6782" t="s">
        <v>5859</v>
      </c>
      <c r="G6782" t="s">
        <v>288</v>
      </c>
      <c r="H6782" t="s">
        <v>92</v>
      </c>
      <c r="I6782" t="s">
        <v>134</v>
      </c>
      <c r="J6782" t="s">
        <v>25</v>
      </c>
      <c r="K6782">
        <v>52899.312218228952</v>
      </c>
      <c r="L6782">
        <v>63550.034999999996</v>
      </c>
      <c r="M6782">
        <v>76816.977224380389</v>
      </c>
      <c r="N6782">
        <v>50082.614999999998</v>
      </c>
      <c r="O6782">
        <v>50366.204999999994</v>
      </c>
      <c r="P6782">
        <v>61290.63</v>
      </c>
      <c r="Q6782">
        <v>87056.954999999987</v>
      </c>
      <c r="S6782" t="s">
        <v>174</v>
      </c>
    </row>
    <row r="6783" spans="1:19" x14ac:dyDescent="0.2">
      <c r="A6783" t="str">
        <f t="shared" si="105"/>
        <v>AgenteBilingüeEspecializadoIngeniería,arquitectura,urbanismoyafinesEnsitioHoraextradominicalyfestivoZona1Plata</v>
      </c>
      <c r="B6783" t="s">
        <v>7098</v>
      </c>
      <c r="C6783" t="s">
        <v>19</v>
      </c>
      <c r="D6783" t="s">
        <v>95</v>
      </c>
      <c r="E6783" t="s">
        <v>608</v>
      </c>
      <c r="F6783" t="s">
        <v>5859</v>
      </c>
      <c r="G6783" t="s">
        <v>90</v>
      </c>
      <c r="H6783" t="s">
        <v>92</v>
      </c>
      <c r="I6783" t="s">
        <v>2</v>
      </c>
      <c r="J6783" t="s">
        <v>25</v>
      </c>
      <c r="K6783">
        <v>67040.116748437242</v>
      </c>
      <c r="L6783">
        <v>69170.084999999992</v>
      </c>
      <c r="M6783">
        <v>82904.060664728269</v>
      </c>
      <c r="N6783">
        <v>71546.444999999992</v>
      </c>
      <c r="O6783">
        <v>57461.13</v>
      </c>
      <c r="P6783">
        <v>65196.719999999994</v>
      </c>
      <c r="Q6783">
        <v>87317.774999999994</v>
      </c>
      <c r="S6783" t="s">
        <v>174</v>
      </c>
    </row>
    <row r="6784" spans="1:19" x14ac:dyDescent="0.2">
      <c r="A6784" t="str">
        <f t="shared" si="105"/>
        <v>AgenteBilingüeEspecializadoIngeniería,arquitectura,urbanismoyafinesEnsitioHoraextradominicalyfestivoZona1Oro</v>
      </c>
      <c r="B6784" t="s">
        <v>7099</v>
      </c>
      <c r="C6784" t="s">
        <v>19</v>
      </c>
      <c r="D6784" t="s">
        <v>95</v>
      </c>
      <c r="E6784" t="s">
        <v>608</v>
      </c>
      <c r="F6784" t="s">
        <v>5859</v>
      </c>
      <c r="G6784" t="s">
        <v>90</v>
      </c>
      <c r="H6784" t="s">
        <v>92</v>
      </c>
      <c r="I6784" t="s">
        <v>3</v>
      </c>
      <c r="J6784" t="s">
        <v>25</v>
      </c>
      <c r="K6784">
        <v>67040.116748437242</v>
      </c>
      <c r="L6784">
        <v>70553.87999999999</v>
      </c>
      <c r="M6784">
        <v>85277.494980924326</v>
      </c>
      <c r="N6784">
        <v>71546.444999999992</v>
      </c>
      <c r="O6784">
        <v>57461.13</v>
      </c>
      <c r="P6784">
        <v>66569.12999999999</v>
      </c>
      <c r="Q6784">
        <v>91188.674999999988</v>
      </c>
      <c r="S6784" t="s">
        <v>174</v>
      </c>
    </row>
    <row r="6785" spans="1:19" x14ac:dyDescent="0.2">
      <c r="A6785" t="str">
        <f t="shared" si="105"/>
        <v>AgenteBilingüeEspecializadoIngeniería,arquitectura,urbanismoyafinesEnsitioHoraextradominicalyfestivoZona1Platino</v>
      </c>
      <c r="B6785" t="s">
        <v>7100</v>
      </c>
      <c r="C6785" t="s">
        <v>19</v>
      </c>
      <c r="D6785" t="s">
        <v>95</v>
      </c>
      <c r="E6785" t="s">
        <v>608</v>
      </c>
      <c r="F6785" t="s">
        <v>5859</v>
      </c>
      <c r="G6785" t="s">
        <v>90</v>
      </c>
      <c r="H6785" t="s">
        <v>92</v>
      </c>
      <c r="I6785" t="s">
        <v>134</v>
      </c>
      <c r="J6785" t="s">
        <v>25</v>
      </c>
      <c r="K6785">
        <v>67040.116748437242</v>
      </c>
      <c r="L6785">
        <v>72629.054999999993</v>
      </c>
      <c r="M6785">
        <v>87790.831113577573</v>
      </c>
      <c r="N6785">
        <v>71546.444999999992</v>
      </c>
      <c r="O6785">
        <v>57461.13</v>
      </c>
      <c r="P6785">
        <v>68000.534999999989</v>
      </c>
      <c r="Q6785">
        <v>96917.4</v>
      </c>
      <c r="S6785" t="s">
        <v>174</v>
      </c>
    </row>
    <row r="6786" spans="1:19" x14ac:dyDescent="0.2">
      <c r="A6786" t="str">
        <f t="shared" ref="A6786:A6849" si="106">SUBSTITUTE(C6786&amp;D6786&amp;E6786&amp;F6786&amp;G6786&amp;H6786&amp;I6786," ","")</f>
        <v>AgenteBilingüeEspecializadoIngeniería,arquitectura,urbanismoyafinesEnsitioServicio7x24Zona1Plata</v>
      </c>
      <c r="B6786" t="s">
        <v>7101</v>
      </c>
      <c r="C6786" t="s">
        <v>19</v>
      </c>
      <c r="D6786" t="s">
        <v>95</v>
      </c>
      <c r="E6786" t="s">
        <v>608</v>
      </c>
      <c r="F6786" t="s">
        <v>5859</v>
      </c>
      <c r="G6786" t="s">
        <v>91</v>
      </c>
      <c r="H6786" t="s">
        <v>92</v>
      </c>
      <c r="I6786" t="s">
        <v>2</v>
      </c>
      <c r="J6786" t="s">
        <v>260</v>
      </c>
      <c r="K6786">
        <v>24574110.737749901</v>
      </c>
      <c r="L6786">
        <v>35615509.199999996</v>
      </c>
      <c r="M6786">
        <v>37691026.975904882</v>
      </c>
      <c r="N6786">
        <v>31953930.704999998</v>
      </c>
      <c r="O6786">
        <v>32594348.339999996</v>
      </c>
      <c r="P6786">
        <v>45091521.044999994</v>
      </c>
      <c r="Q6786">
        <v>36901661.265000001</v>
      </c>
      <c r="S6786" t="s">
        <v>174</v>
      </c>
    </row>
    <row r="6787" spans="1:19" x14ac:dyDescent="0.2">
      <c r="A6787" t="str">
        <f t="shared" si="106"/>
        <v>AgenteBilingüeEspecializadoIngeniería,arquitectura,urbanismoyafinesEnsitioServicio7x24Zona1Oro</v>
      </c>
      <c r="B6787" t="s">
        <v>7102</v>
      </c>
      <c r="C6787" t="s">
        <v>19</v>
      </c>
      <c r="D6787" t="s">
        <v>95</v>
      </c>
      <c r="E6787" t="s">
        <v>608</v>
      </c>
      <c r="F6787" t="s">
        <v>5859</v>
      </c>
      <c r="G6787" t="s">
        <v>91</v>
      </c>
      <c r="H6787" t="s">
        <v>92</v>
      </c>
      <c r="I6787" t="s">
        <v>3</v>
      </c>
      <c r="J6787" t="s">
        <v>260</v>
      </c>
      <c r="K6787">
        <v>24574110.737749901</v>
      </c>
      <c r="L6787">
        <v>36327820.004999995</v>
      </c>
      <c r="M6787">
        <v>38770071.550079085</v>
      </c>
      <c r="N6787">
        <v>32030050.814999998</v>
      </c>
      <c r="O6787">
        <v>32594348.339999996</v>
      </c>
      <c r="P6787">
        <v>46040815.799999997</v>
      </c>
      <c r="Q6787">
        <v>38537615.384999998</v>
      </c>
      <c r="S6787" t="s">
        <v>174</v>
      </c>
    </row>
    <row r="6788" spans="1:19" x14ac:dyDescent="0.2">
      <c r="A6788" t="str">
        <f t="shared" si="106"/>
        <v>AgenteBilingüeEspecializadoIngeniería,arquitectura,urbanismoyafinesEnsitioServicio7x24Zona1Platino</v>
      </c>
      <c r="B6788" t="s">
        <v>7103</v>
      </c>
      <c r="C6788" t="s">
        <v>19</v>
      </c>
      <c r="D6788" t="s">
        <v>95</v>
      </c>
      <c r="E6788" t="s">
        <v>608</v>
      </c>
      <c r="F6788" t="s">
        <v>5859</v>
      </c>
      <c r="G6788" t="s">
        <v>91</v>
      </c>
      <c r="H6788" t="s">
        <v>92</v>
      </c>
      <c r="I6788" t="s">
        <v>134</v>
      </c>
      <c r="J6788" t="s">
        <v>260</v>
      </c>
      <c r="K6788">
        <v>24574110.737749901</v>
      </c>
      <c r="L6788">
        <v>37396284.659999996</v>
      </c>
      <c r="M6788">
        <v>39912720.284239978</v>
      </c>
      <c r="N6788">
        <v>32106170.924999997</v>
      </c>
      <c r="O6788">
        <v>32594348.339999996</v>
      </c>
      <c r="P6788">
        <v>47030941.305</v>
      </c>
      <c r="Q6788">
        <v>40958699.805</v>
      </c>
      <c r="S6788" t="s">
        <v>174</v>
      </c>
    </row>
    <row r="6789" spans="1:19" x14ac:dyDescent="0.2">
      <c r="A6789" t="str">
        <f t="shared" si="106"/>
        <v>AgenteBilingüeEspecializadoBellasartesyafinesEnsitioJornadaOrdinaria Zona1Plata</v>
      </c>
      <c r="B6789" t="s">
        <v>7104</v>
      </c>
      <c r="C6789" t="s">
        <v>19</v>
      </c>
      <c r="D6789" t="s">
        <v>95</v>
      </c>
      <c r="E6789" t="s">
        <v>624</v>
      </c>
      <c r="F6789" t="s">
        <v>5859</v>
      </c>
      <c r="G6789" t="s">
        <v>334</v>
      </c>
      <c r="H6789" t="s">
        <v>92</v>
      </c>
      <c r="I6789" t="s">
        <v>2</v>
      </c>
      <c r="J6789" t="s">
        <v>5</v>
      </c>
      <c r="K6789">
        <v>7605145.3014999721</v>
      </c>
      <c r="L6789">
        <v>7932873.419999999</v>
      </c>
      <c r="M6789">
        <v>9364230.3045726418</v>
      </c>
      <c r="N6789">
        <v>8703216.6749999989</v>
      </c>
      <c r="O6789">
        <v>8422984.2149999999</v>
      </c>
      <c r="P6789">
        <v>8655943.0499999989</v>
      </c>
      <c r="Q6789">
        <v>9515140.0199999996</v>
      </c>
      <c r="S6789" t="s">
        <v>174</v>
      </c>
    </row>
    <row r="6790" spans="1:19" x14ac:dyDescent="0.2">
      <c r="A6790" t="str">
        <f t="shared" si="106"/>
        <v>AgenteBilingüeEspecializadoBellasartesyafinesEnsitioJornadaOrdinaria Zona1Oro</v>
      </c>
      <c r="B6790" t="s">
        <v>7105</v>
      </c>
      <c r="C6790" t="s">
        <v>19</v>
      </c>
      <c r="D6790" t="s">
        <v>95</v>
      </c>
      <c r="E6790" t="s">
        <v>624</v>
      </c>
      <c r="F6790" t="s">
        <v>5859</v>
      </c>
      <c r="G6790" t="s">
        <v>334</v>
      </c>
      <c r="H6790" t="s">
        <v>92</v>
      </c>
      <c r="I6790" t="s">
        <v>3</v>
      </c>
      <c r="J6790" t="s">
        <v>5</v>
      </c>
      <c r="K6790">
        <v>7605145.3014999721</v>
      </c>
      <c r="L6790">
        <v>8091531.6749999998</v>
      </c>
      <c r="M6790">
        <v>9632315.9130631275</v>
      </c>
      <c r="N6790">
        <v>8742926.5199999996</v>
      </c>
      <c r="O6790">
        <v>8422984.2149999999</v>
      </c>
      <c r="P6790">
        <v>8838173.4299999997</v>
      </c>
      <c r="Q6790">
        <v>9936972.8999999985</v>
      </c>
      <c r="S6790" t="s">
        <v>174</v>
      </c>
    </row>
    <row r="6791" spans="1:19" x14ac:dyDescent="0.2">
      <c r="A6791" t="str">
        <f t="shared" si="106"/>
        <v>AgenteBilingüeEspecializadoBellasartesyafinesEnsitioJornadaOrdinaria Zona1Platino</v>
      </c>
      <c r="B6791" t="s">
        <v>7106</v>
      </c>
      <c r="C6791" t="s">
        <v>19</v>
      </c>
      <c r="D6791" t="s">
        <v>95</v>
      </c>
      <c r="E6791" t="s">
        <v>624</v>
      </c>
      <c r="F6791" t="s">
        <v>5859</v>
      </c>
      <c r="G6791" t="s">
        <v>334</v>
      </c>
      <c r="H6791" t="s">
        <v>92</v>
      </c>
      <c r="I6791" t="s">
        <v>134</v>
      </c>
      <c r="J6791" t="s">
        <v>5</v>
      </c>
      <c r="K6791">
        <v>7605145.3014999721</v>
      </c>
      <c r="L6791">
        <v>8329517.504999999</v>
      </c>
      <c r="M6791">
        <v>9916203.7973267026</v>
      </c>
      <c r="N6791">
        <v>8782636.3650000002</v>
      </c>
      <c r="O6791">
        <v>8422984.2149999999</v>
      </c>
      <c r="P6791">
        <v>9028241.8650000002</v>
      </c>
      <c r="Q6791">
        <v>10561252.814999999</v>
      </c>
      <c r="S6791" t="s">
        <v>174</v>
      </c>
    </row>
    <row r="6792" spans="1:19" x14ac:dyDescent="0.2">
      <c r="A6792" t="str">
        <f t="shared" si="106"/>
        <v>AgenteBilingüeEspecializadoBellasartesyafinesEnsitioHoraextradiurnaZona1Plata</v>
      </c>
      <c r="B6792" t="s">
        <v>7107</v>
      </c>
      <c r="C6792" t="s">
        <v>19</v>
      </c>
      <c r="D6792" t="s">
        <v>95</v>
      </c>
      <c r="E6792" t="s">
        <v>624</v>
      </c>
      <c r="F6792" t="s">
        <v>5859</v>
      </c>
      <c r="G6792" t="s">
        <v>172</v>
      </c>
      <c r="H6792" t="s">
        <v>92</v>
      </c>
      <c r="I6792" t="s">
        <v>2</v>
      </c>
      <c r="J6792" t="s">
        <v>25</v>
      </c>
      <c r="K6792">
        <v>38758.507688020683</v>
      </c>
      <c r="L6792">
        <v>43230.914999999994</v>
      </c>
      <c r="M6792">
        <v>51815.03791545517</v>
      </c>
      <c r="N6792">
        <v>35772.704999999994</v>
      </c>
      <c r="O6792">
        <v>36174.284999999996</v>
      </c>
      <c r="P6792">
        <v>45897.074999999997</v>
      </c>
      <c r="Q6792">
        <v>56509.964999999997</v>
      </c>
      <c r="S6792" t="s">
        <v>174</v>
      </c>
    </row>
    <row r="6793" spans="1:19" x14ac:dyDescent="0.2">
      <c r="A6793" t="str">
        <f t="shared" si="106"/>
        <v>AgenteBilingüeEspecializadoBellasartesyafinesEnsitioHoraextradiurnaZona1Oro</v>
      </c>
      <c r="B6793" t="s">
        <v>7108</v>
      </c>
      <c r="C6793" t="s">
        <v>19</v>
      </c>
      <c r="D6793" t="s">
        <v>95</v>
      </c>
      <c r="E6793" t="s">
        <v>624</v>
      </c>
      <c r="F6793" t="s">
        <v>5859</v>
      </c>
      <c r="G6793" t="s">
        <v>172</v>
      </c>
      <c r="H6793" t="s">
        <v>92</v>
      </c>
      <c r="I6793" t="s">
        <v>3</v>
      </c>
      <c r="J6793" t="s">
        <v>25</v>
      </c>
      <c r="K6793">
        <v>38758.507688020683</v>
      </c>
      <c r="L6793">
        <v>44096.174999999996</v>
      </c>
      <c r="M6793">
        <v>53298.4343630777</v>
      </c>
      <c r="N6793">
        <v>35772.704999999994</v>
      </c>
      <c r="O6793">
        <v>36174.284999999996</v>
      </c>
      <c r="P6793">
        <v>46863.764999999999</v>
      </c>
      <c r="Q6793">
        <v>59014.664999999994</v>
      </c>
      <c r="S6793" t="s">
        <v>174</v>
      </c>
    </row>
    <row r="6794" spans="1:19" x14ac:dyDescent="0.2">
      <c r="A6794" t="str">
        <f t="shared" si="106"/>
        <v>AgenteBilingüeEspecializadoBellasartesyafinesEnsitioHoraextradiurnaZona1Platino</v>
      </c>
      <c r="B6794" t="s">
        <v>7109</v>
      </c>
      <c r="C6794" t="s">
        <v>19</v>
      </c>
      <c r="D6794" t="s">
        <v>95</v>
      </c>
      <c r="E6794" t="s">
        <v>624</v>
      </c>
      <c r="F6794" t="s">
        <v>5859</v>
      </c>
      <c r="G6794" t="s">
        <v>172</v>
      </c>
      <c r="H6794" t="s">
        <v>92</v>
      </c>
      <c r="I6794" t="s">
        <v>134</v>
      </c>
      <c r="J6794" t="s">
        <v>25</v>
      </c>
      <c r="K6794">
        <v>38758.507688020683</v>
      </c>
      <c r="L6794">
        <v>45393.03</v>
      </c>
      <c r="M6794">
        <v>54869.269445985978</v>
      </c>
      <c r="N6794">
        <v>35772.704999999994</v>
      </c>
      <c r="O6794">
        <v>36174.284999999996</v>
      </c>
      <c r="P6794">
        <v>47871.854999999996</v>
      </c>
      <c r="Q6794">
        <v>62722.034999999996</v>
      </c>
      <c r="S6794" t="s">
        <v>174</v>
      </c>
    </row>
    <row r="6795" spans="1:19" x14ac:dyDescent="0.2">
      <c r="A6795" t="str">
        <f t="shared" si="106"/>
        <v>AgenteBilingüeEspecializadoBellasartesyafinesEnsitioHoraextranocturna Zona1Plata</v>
      </c>
      <c r="B6795" t="s">
        <v>7110</v>
      </c>
      <c r="C6795" t="s">
        <v>19</v>
      </c>
      <c r="D6795" t="s">
        <v>95</v>
      </c>
      <c r="E6795" t="s">
        <v>624</v>
      </c>
      <c r="F6795" t="s">
        <v>5859</v>
      </c>
      <c r="G6795" t="s">
        <v>288</v>
      </c>
      <c r="H6795" t="s">
        <v>92</v>
      </c>
      <c r="I6795" t="s">
        <v>2</v>
      </c>
      <c r="J6795" t="s">
        <v>25</v>
      </c>
      <c r="K6795">
        <v>52899.312218228952</v>
      </c>
      <c r="L6795">
        <v>60523.694999999992</v>
      </c>
      <c r="M6795">
        <v>72541.053081637248</v>
      </c>
      <c r="N6795">
        <v>50082.614999999998</v>
      </c>
      <c r="O6795">
        <v>50366.204999999994</v>
      </c>
      <c r="P6795">
        <v>58763.159999999996</v>
      </c>
      <c r="Q6795">
        <v>78433.334999999992</v>
      </c>
      <c r="S6795" t="s">
        <v>174</v>
      </c>
    </row>
    <row r="6796" spans="1:19" x14ac:dyDescent="0.2">
      <c r="A6796" t="str">
        <f t="shared" si="106"/>
        <v>AgenteBilingüeEspecializadoBellasartesyafinesEnsitioHoraextranocturna Zona1Oro</v>
      </c>
      <c r="B6796" t="s">
        <v>7111</v>
      </c>
      <c r="C6796" t="s">
        <v>19</v>
      </c>
      <c r="D6796" t="s">
        <v>95</v>
      </c>
      <c r="E6796" t="s">
        <v>624</v>
      </c>
      <c r="F6796" t="s">
        <v>5859</v>
      </c>
      <c r="G6796" t="s">
        <v>288</v>
      </c>
      <c r="H6796" t="s">
        <v>92</v>
      </c>
      <c r="I6796" t="s">
        <v>3</v>
      </c>
      <c r="J6796" t="s">
        <v>25</v>
      </c>
      <c r="K6796">
        <v>52899.312218228952</v>
      </c>
      <c r="L6796">
        <v>61734.644999999997</v>
      </c>
      <c r="M6796">
        <v>74617.808108308804</v>
      </c>
      <c r="N6796">
        <v>50082.614999999998</v>
      </c>
      <c r="O6796">
        <v>50366.204999999994</v>
      </c>
      <c r="P6796">
        <v>60001.02</v>
      </c>
      <c r="Q6796">
        <v>81910.934999999998</v>
      </c>
      <c r="S6796" t="s">
        <v>174</v>
      </c>
    </row>
    <row r="6797" spans="1:19" x14ac:dyDescent="0.2">
      <c r="A6797" t="str">
        <f t="shared" si="106"/>
        <v>AgenteBilingüeEspecializadoBellasartesyafinesEnsitioHoraextranocturna Zona1Platino</v>
      </c>
      <c r="B6797" t="s">
        <v>7112</v>
      </c>
      <c r="C6797" t="s">
        <v>19</v>
      </c>
      <c r="D6797" t="s">
        <v>95</v>
      </c>
      <c r="E6797" t="s">
        <v>624</v>
      </c>
      <c r="F6797" t="s">
        <v>5859</v>
      </c>
      <c r="G6797" t="s">
        <v>288</v>
      </c>
      <c r="H6797" t="s">
        <v>92</v>
      </c>
      <c r="I6797" t="s">
        <v>134</v>
      </c>
      <c r="J6797" t="s">
        <v>25</v>
      </c>
      <c r="K6797">
        <v>52899.312218228952</v>
      </c>
      <c r="L6797">
        <v>63550.034999999996</v>
      </c>
      <c r="M6797">
        <v>76816.977224380389</v>
      </c>
      <c r="N6797">
        <v>50082.614999999998</v>
      </c>
      <c r="O6797">
        <v>50366.204999999994</v>
      </c>
      <c r="P6797">
        <v>61290.63</v>
      </c>
      <c r="Q6797">
        <v>87056.954999999987</v>
      </c>
      <c r="S6797" t="s">
        <v>174</v>
      </c>
    </row>
    <row r="6798" spans="1:19" x14ac:dyDescent="0.2">
      <c r="A6798" t="str">
        <f t="shared" si="106"/>
        <v>AgenteBilingüeEspecializadoBellasartesyafinesEnsitioHoraextradominicalyfestivoZona1Plata</v>
      </c>
      <c r="B6798" t="s">
        <v>7113</v>
      </c>
      <c r="C6798" t="s">
        <v>19</v>
      </c>
      <c r="D6798" t="s">
        <v>95</v>
      </c>
      <c r="E6798" t="s">
        <v>624</v>
      </c>
      <c r="F6798" t="s">
        <v>5859</v>
      </c>
      <c r="G6798" t="s">
        <v>90</v>
      </c>
      <c r="H6798" t="s">
        <v>92</v>
      </c>
      <c r="I6798" t="s">
        <v>2</v>
      </c>
      <c r="J6798" t="s">
        <v>25</v>
      </c>
      <c r="K6798">
        <v>67040.116748437242</v>
      </c>
      <c r="L6798">
        <v>69170.084999999992</v>
      </c>
      <c r="M6798">
        <v>82904.060664728269</v>
      </c>
      <c r="N6798">
        <v>71546.444999999992</v>
      </c>
      <c r="O6798">
        <v>57461.13</v>
      </c>
      <c r="P6798">
        <v>65196.719999999994</v>
      </c>
      <c r="Q6798">
        <v>87317.774999999994</v>
      </c>
      <c r="S6798" t="s">
        <v>174</v>
      </c>
    </row>
    <row r="6799" spans="1:19" x14ac:dyDescent="0.2">
      <c r="A6799" t="str">
        <f t="shared" si="106"/>
        <v>AgenteBilingüeEspecializadoBellasartesyafinesEnsitioHoraextradominicalyfestivoZona1Oro</v>
      </c>
      <c r="B6799" t="s">
        <v>7114</v>
      </c>
      <c r="C6799" t="s">
        <v>19</v>
      </c>
      <c r="D6799" t="s">
        <v>95</v>
      </c>
      <c r="E6799" t="s">
        <v>624</v>
      </c>
      <c r="F6799" t="s">
        <v>5859</v>
      </c>
      <c r="G6799" t="s">
        <v>90</v>
      </c>
      <c r="H6799" t="s">
        <v>92</v>
      </c>
      <c r="I6799" t="s">
        <v>3</v>
      </c>
      <c r="J6799" t="s">
        <v>25</v>
      </c>
      <c r="K6799">
        <v>67040.116748437242</v>
      </c>
      <c r="L6799">
        <v>70553.87999999999</v>
      </c>
      <c r="M6799">
        <v>85277.494980924326</v>
      </c>
      <c r="N6799">
        <v>71546.444999999992</v>
      </c>
      <c r="O6799">
        <v>57461.13</v>
      </c>
      <c r="P6799">
        <v>66569.12999999999</v>
      </c>
      <c r="Q6799">
        <v>91188.674999999988</v>
      </c>
      <c r="S6799" t="s">
        <v>174</v>
      </c>
    </row>
    <row r="6800" spans="1:19" x14ac:dyDescent="0.2">
      <c r="A6800" t="str">
        <f t="shared" si="106"/>
        <v>AgenteBilingüeEspecializadoBellasartesyafinesEnsitioHoraextradominicalyfestivoZona1Platino</v>
      </c>
      <c r="B6800" t="s">
        <v>7115</v>
      </c>
      <c r="C6800" t="s">
        <v>19</v>
      </c>
      <c r="D6800" t="s">
        <v>95</v>
      </c>
      <c r="E6800" t="s">
        <v>624</v>
      </c>
      <c r="F6800" t="s">
        <v>5859</v>
      </c>
      <c r="G6800" t="s">
        <v>90</v>
      </c>
      <c r="H6800" t="s">
        <v>92</v>
      </c>
      <c r="I6800" t="s">
        <v>134</v>
      </c>
      <c r="J6800" t="s">
        <v>25</v>
      </c>
      <c r="K6800">
        <v>67040.116748437242</v>
      </c>
      <c r="L6800">
        <v>72629.054999999993</v>
      </c>
      <c r="M6800">
        <v>87790.831113577573</v>
      </c>
      <c r="N6800">
        <v>71546.444999999992</v>
      </c>
      <c r="O6800">
        <v>57461.13</v>
      </c>
      <c r="P6800">
        <v>68000.534999999989</v>
      </c>
      <c r="Q6800">
        <v>96917.4</v>
      </c>
      <c r="S6800" t="s">
        <v>174</v>
      </c>
    </row>
    <row r="6801" spans="1:19" x14ac:dyDescent="0.2">
      <c r="A6801" t="str">
        <f t="shared" si="106"/>
        <v>AgenteBilingüeEspecializadoBellasartesyafinesEnsitioServicio7x24Zona1Plata</v>
      </c>
      <c r="B6801" t="s">
        <v>7116</v>
      </c>
      <c r="C6801" t="s">
        <v>19</v>
      </c>
      <c r="D6801" t="s">
        <v>95</v>
      </c>
      <c r="E6801" t="s">
        <v>624</v>
      </c>
      <c r="F6801" t="s">
        <v>5859</v>
      </c>
      <c r="G6801" t="s">
        <v>91</v>
      </c>
      <c r="H6801" t="s">
        <v>92</v>
      </c>
      <c r="I6801" t="s">
        <v>2</v>
      </c>
      <c r="J6801" t="s">
        <v>260</v>
      </c>
      <c r="K6801">
        <v>24574110.737749901</v>
      </c>
      <c r="L6801">
        <v>35615509.199999996</v>
      </c>
      <c r="M6801">
        <v>37691026.975904882</v>
      </c>
      <c r="N6801">
        <v>31953930.704999998</v>
      </c>
      <c r="O6801">
        <v>32594348.339999996</v>
      </c>
      <c r="P6801">
        <v>45091521.044999994</v>
      </c>
      <c r="Q6801">
        <v>36901661.265000001</v>
      </c>
      <c r="S6801" t="s">
        <v>174</v>
      </c>
    </row>
    <row r="6802" spans="1:19" x14ac:dyDescent="0.2">
      <c r="A6802" t="str">
        <f t="shared" si="106"/>
        <v>AgenteBilingüeEspecializadoBellasartesyafinesEnsitioServicio7x24Zona1Oro</v>
      </c>
      <c r="B6802" t="s">
        <v>7117</v>
      </c>
      <c r="C6802" t="s">
        <v>19</v>
      </c>
      <c r="D6802" t="s">
        <v>95</v>
      </c>
      <c r="E6802" t="s">
        <v>624</v>
      </c>
      <c r="F6802" t="s">
        <v>5859</v>
      </c>
      <c r="G6802" t="s">
        <v>91</v>
      </c>
      <c r="H6802" t="s">
        <v>92</v>
      </c>
      <c r="I6802" t="s">
        <v>3</v>
      </c>
      <c r="J6802" t="s">
        <v>260</v>
      </c>
      <c r="K6802">
        <v>24574110.737749901</v>
      </c>
      <c r="L6802">
        <v>36327820.004999995</v>
      </c>
      <c r="M6802">
        <v>38770071.550079085</v>
      </c>
      <c r="N6802">
        <v>32030050.814999998</v>
      </c>
      <c r="O6802">
        <v>32594348.339999996</v>
      </c>
      <c r="P6802">
        <v>46040815.799999997</v>
      </c>
      <c r="Q6802">
        <v>38537615.384999998</v>
      </c>
      <c r="S6802" t="s">
        <v>174</v>
      </c>
    </row>
    <row r="6803" spans="1:19" x14ac:dyDescent="0.2">
      <c r="A6803" t="str">
        <f t="shared" si="106"/>
        <v>AgenteBilingüeEspecializadoBellasartesyafinesEnsitioServicio7x24Zona1Platino</v>
      </c>
      <c r="B6803" t="s">
        <v>7118</v>
      </c>
      <c r="C6803" t="s">
        <v>19</v>
      </c>
      <c r="D6803" t="s">
        <v>95</v>
      </c>
      <c r="E6803" t="s">
        <v>624</v>
      </c>
      <c r="F6803" t="s">
        <v>5859</v>
      </c>
      <c r="G6803" t="s">
        <v>91</v>
      </c>
      <c r="H6803" t="s">
        <v>92</v>
      </c>
      <c r="I6803" t="s">
        <v>134</v>
      </c>
      <c r="J6803" t="s">
        <v>260</v>
      </c>
      <c r="K6803">
        <v>24574110.737749901</v>
      </c>
      <c r="L6803">
        <v>37396284.659999996</v>
      </c>
      <c r="M6803">
        <v>39912720.284239978</v>
      </c>
      <c r="N6803">
        <v>32106170.924999997</v>
      </c>
      <c r="O6803">
        <v>32594348.339999996</v>
      </c>
      <c r="P6803">
        <v>47030941.305</v>
      </c>
      <c r="Q6803">
        <v>40958699.805</v>
      </c>
      <c r="S6803" t="s">
        <v>174</v>
      </c>
    </row>
    <row r="6804" spans="1:19" x14ac:dyDescent="0.2">
      <c r="A6804" t="str">
        <f t="shared" si="106"/>
        <v>AgenteBilingüeEspecializadoMatemáticas,cienciasnaturalesyafinesEnsitioJornadaOrdinaria Zona1Plata</v>
      </c>
      <c r="B6804" t="s">
        <v>7119</v>
      </c>
      <c r="C6804" t="s">
        <v>19</v>
      </c>
      <c r="D6804" t="s">
        <v>95</v>
      </c>
      <c r="E6804" t="s">
        <v>640</v>
      </c>
      <c r="F6804" t="s">
        <v>5859</v>
      </c>
      <c r="G6804" t="s">
        <v>334</v>
      </c>
      <c r="H6804" t="s">
        <v>92</v>
      </c>
      <c r="I6804" t="s">
        <v>2</v>
      </c>
      <c r="J6804" t="s">
        <v>5</v>
      </c>
      <c r="K6804">
        <v>7605145.3014999721</v>
      </c>
      <c r="L6804">
        <v>7932873.419999999</v>
      </c>
      <c r="M6804">
        <v>9364230.3045726418</v>
      </c>
      <c r="N6804">
        <v>8703216.6749999989</v>
      </c>
      <c r="O6804">
        <v>8422984.2149999999</v>
      </c>
      <c r="P6804">
        <v>8655943.0499999989</v>
      </c>
      <c r="Q6804">
        <v>9515140.0199999996</v>
      </c>
      <c r="S6804" t="s">
        <v>174</v>
      </c>
    </row>
    <row r="6805" spans="1:19" x14ac:dyDescent="0.2">
      <c r="A6805" t="str">
        <f t="shared" si="106"/>
        <v>AgenteBilingüeEspecializadoMatemáticas,cienciasnaturalesyafinesEnsitioJornadaOrdinaria Zona1Oro</v>
      </c>
      <c r="B6805" t="s">
        <v>7120</v>
      </c>
      <c r="C6805" t="s">
        <v>19</v>
      </c>
      <c r="D6805" t="s">
        <v>95</v>
      </c>
      <c r="E6805" t="s">
        <v>640</v>
      </c>
      <c r="F6805" t="s">
        <v>5859</v>
      </c>
      <c r="G6805" t="s">
        <v>334</v>
      </c>
      <c r="H6805" t="s">
        <v>92</v>
      </c>
      <c r="I6805" t="s">
        <v>3</v>
      </c>
      <c r="J6805" t="s">
        <v>5</v>
      </c>
      <c r="K6805">
        <v>7605145.3014999721</v>
      </c>
      <c r="L6805">
        <v>8091531.6749999998</v>
      </c>
      <c r="M6805">
        <v>9632315.9130631275</v>
      </c>
      <c r="N6805">
        <v>8742926.5199999996</v>
      </c>
      <c r="O6805">
        <v>8422984.2149999999</v>
      </c>
      <c r="P6805">
        <v>8838173.4299999997</v>
      </c>
      <c r="Q6805">
        <v>9936972.8999999985</v>
      </c>
      <c r="S6805" t="s">
        <v>174</v>
      </c>
    </row>
    <row r="6806" spans="1:19" x14ac:dyDescent="0.2">
      <c r="A6806" t="str">
        <f t="shared" si="106"/>
        <v>AgenteBilingüeEspecializadoMatemáticas,cienciasnaturalesyafinesEnsitioJornadaOrdinaria Zona1Platino</v>
      </c>
      <c r="B6806" t="s">
        <v>7121</v>
      </c>
      <c r="C6806" t="s">
        <v>19</v>
      </c>
      <c r="D6806" t="s">
        <v>95</v>
      </c>
      <c r="E6806" t="s">
        <v>640</v>
      </c>
      <c r="F6806" t="s">
        <v>5859</v>
      </c>
      <c r="G6806" t="s">
        <v>334</v>
      </c>
      <c r="H6806" t="s">
        <v>92</v>
      </c>
      <c r="I6806" t="s">
        <v>134</v>
      </c>
      <c r="J6806" t="s">
        <v>5</v>
      </c>
      <c r="K6806">
        <v>7605145.3014999721</v>
      </c>
      <c r="L6806">
        <v>8329517.504999999</v>
      </c>
      <c r="M6806">
        <v>9916203.7973267026</v>
      </c>
      <c r="N6806">
        <v>8782636.3650000002</v>
      </c>
      <c r="O6806">
        <v>8422984.2149999999</v>
      </c>
      <c r="P6806">
        <v>9028241.8650000002</v>
      </c>
      <c r="Q6806">
        <v>10561252.814999999</v>
      </c>
      <c r="S6806" t="s">
        <v>174</v>
      </c>
    </row>
    <row r="6807" spans="1:19" x14ac:dyDescent="0.2">
      <c r="A6807" t="str">
        <f t="shared" si="106"/>
        <v>AgenteBilingüeEspecializadoMatemáticas,cienciasnaturalesyafinesEnsitioHoraextradiurnaZona1Plata</v>
      </c>
      <c r="B6807" t="s">
        <v>7122</v>
      </c>
      <c r="C6807" t="s">
        <v>19</v>
      </c>
      <c r="D6807" t="s">
        <v>95</v>
      </c>
      <c r="E6807" t="s">
        <v>640</v>
      </c>
      <c r="F6807" t="s">
        <v>5859</v>
      </c>
      <c r="G6807" t="s">
        <v>172</v>
      </c>
      <c r="H6807" t="s">
        <v>92</v>
      </c>
      <c r="I6807" t="s">
        <v>2</v>
      </c>
      <c r="J6807" t="s">
        <v>25</v>
      </c>
      <c r="K6807">
        <v>38758.507688020683</v>
      </c>
      <c r="L6807">
        <v>43230.914999999994</v>
      </c>
      <c r="M6807">
        <v>51815.03791545517</v>
      </c>
      <c r="N6807">
        <v>35772.704999999994</v>
      </c>
      <c r="O6807">
        <v>36174.284999999996</v>
      </c>
      <c r="P6807">
        <v>45897.074999999997</v>
      </c>
      <c r="Q6807">
        <v>56509.964999999997</v>
      </c>
      <c r="S6807" t="s">
        <v>174</v>
      </c>
    </row>
    <row r="6808" spans="1:19" x14ac:dyDescent="0.2">
      <c r="A6808" t="str">
        <f t="shared" si="106"/>
        <v>AgenteBilingüeEspecializadoMatemáticas,cienciasnaturalesyafinesEnsitioHoraextradiurnaZona1Oro</v>
      </c>
      <c r="B6808" t="s">
        <v>7123</v>
      </c>
      <c r="C6808" t="s">
        <v>19</v>
      </c>
      <c r="D6808" t="s">
        <v>95</v>
      </c>
      <c r="E6808" t="s">
        <v>640</v>
      </c>
      <c r="F6808" t="s">
        <v>5859</v>
      </c>
      <c r="G6808" t="s">
        <v>172</v>
      </c>
      <c r="H6808" t="s">
        <v>92</v>
      </c>
      <c r="I6808" t="s">
        <v>3</v>
      </c>
      <c r="J6808" t="s">
        <v>25</v>
      </c>
      <c r="K6808">
        <v>38758.507688020683</v>
      </c>
      <c r="L6808">
        <v>44096.174999999996</v>
      </c>
      <c r="M6808">
        <v>53298.4343630777</v>
      </c>
      <c r="N6808">
        <v>35772.704999999994</v>
      </c>
      <c r="O6808">
        <v>36174.284999999996</v>
      </c>
      <c r="P6808">
        <v>46863.764999999999</v>
      </c>
      <c r="Q6808">
        <v>59014.664999999994</v>
      </c>
      <c r="S6808" t="s">
        <v>174</v>
      </c>
    </row>
    <row r="6809" spans="1:19" x14ac:dyDescent="0.2">
      <c r="A6809" t="str">
        <f t="shared" si="106"/>
        <v>AgenteBilingüeEspecializadoMatemáticas,cienciasnaturalesyafinesEnsitioHoraextradiurnaZona1Platino</v>
      </c>
      <c r="B6809" t="s">
        <v>7124</v>
      </c>
      <c r="C6809" t="s">
        <v>19</v>
      </c>
      <c r="D6809" t="s">
        <v>95</v>
      </c>
      <c r="E6809" t="s">
        <v>640</v>
      </c>
      <c r="F6809" t="s">
        <v>5859</v>
      </c>
      <c r="G6809" t="s">
        <v>172</v>
      </c>
      <c r="H6809" t="s">
        <v>92</v>
      </c>
      <c r="I6809" t="s">
        <v>134</v>
      </c>
      <c r="J6809" t="s">
        <v>25</v>
      </c>
      <c r="K6809">
        <v>38758.507688020683</v>
      </c>
      <c r="L6809">
        <v>45393.03</v>
      </c>
      <c r="M6809">
        <v>54869.269445985978</v>
      </c>
      <c r="N6809">
        <v>35772.704999999994</v>
      </c>
      <c r="O6809">
        <v>36174.284999999996</v>
      </c>
      <c r="P6809">
        <v>47871.854999999996</v>
      </c>
      <c r="Q6809">
        <v>62722.034999999996</v>
      </c>
      <c r="S6809" t="s">
        <v>174</v>
      </c>
    </row>
    <row r="6810" spans="1:19" x14ac:dyDescent="0.2">
      <c r="A6810" t="str">
        <f t="shared" si="106"/>
        <v>AgenteBilingüeEspecializadoMatemáticas,cienciasnaturalesyafinesEnsitioHoraextranocturna Zona1Plata</v>
      </c>
      <c r="B6810" t="s">
        <v>7125</v>
      </c>
      <c r="C6810" t="s">
        <v>19</v>
      </c>
      <c r="D6810" t="s">
        <v>95</v>
      </c>
      <c r="E6810" t="s">
        <v>640</v>
      </c>
      <c r="F6810" t="s">
        <v>5859</v>
      </c>
      <c r="G6810" t="s">
        <v>288</v>
      </c>
      <c r="H6810" t="s">
        <v>92</v>
      </c>
      <c r="I6810" t="s">
        <v>2</v>
      </c>
      <c r="J6810" t="s">
        <v>25</v>
      </c>
      <c r="K6810">
        <v>52899.312218228952</v>
      </c>
      <c r="L6810">
        <v>60523.694999999992</v>
      </c>
      <c r="M6810">
        <v>72541.053081637248</v>
      </c>
      <c r="N6810">
        <v>50082.614999999998</v>
      </c>
      <c r="O6810">
        <v>50366.204999999994</v>
      </c>
      <c r="P6810">
        <v>58763.159999999996</v>
      </c>
      <c r="Q6810">
        <v>78433.334999999992</v>
      </c>
      <c r="S6810" t="s">
        <v>174</v>
      </c>
    </row>
    <row r="6811" spans="1:19" x14ac:dyDescent="0.2">
      <c r="A6811" t="str">
        <f t="shared" si="106"/>
        <v>AgenteBilingüeEspecializadoMatemáticas,cienciasnaturalesyafinesEnsitioHoraextranocturna Zona1Oro</v>
      </c>
      <c r="B6811" t="s">
        <v>7126</v>
      </c>
      <c r="C6811" t="s">
        <v>19</v>
      </c>
      <c r="D6811" t="s">
        <v>95</v>
      </c>
      <c r="E6811" t="s">
        <v>640</v>
      </c>
      <c r="F6811" t="s">
        <v>5859</v>
      </c>
      <c r="G6811" t="s">
        <v>288</v>
      </c>
      <c r="H6811" t="s">
        <v>92</v>
      </c>
      <c r="I6811" t="s">
        <v>3</v>
      </c>
      <c r="J6811" t="s">
        <v>25</v>
      </c>
      <c r="K6811">
        <v>52899.312218228952</v>
      </c>
      <c r="L6811">
        <v>61734.644999999997</v>
      </c>
      <c r="M6811">
        <v>74617.808108308804</v>
      </c>
      <c r="N6811">
        <v>50082.614999999998</v>
      </c>
      <c r="O6811">
        <v>50366.204999999994</v>
      </c>
      <c r="P6811">
        <v>60001.02</v>
      </c>
      <c r="Q6811">
        <v>81910.934999999998</v>
      </c>
      <c r="S6811" t="s">
        <v>174</v>
      </c>
    </row>
    <row r="6812" spans="1:19" x14ac:dyDescent="0.2">
      <c r="A6812" t="str">
        <f t="shared" si="106"/>
        <v>AgenteBilingüeEspecializadoMatemáticas,cienciasnaturalesyafinesEnsitioHoraextranocturna Zona1Platino</v>
      </c>
      <c r="B6812" t="s">
        <v>7127</v>
      </c>
      <c r="C6812" t="s">
        <v>19</v>
      </c>
      <c r="D6812" t="s">
        <v>95</v>
      </c>
      <c r="E6812" t="s">
        <v>640</v>
      </c>
      <c r="F6812" t="s">
        <v>5859</v>
      </c>
      <c r="G6812" t="s">
        <v>288</v>
      </c>
      <c r="H6812" t="s">
        <v>92</v>
      </c>
      <c r="I6812" t="s">
        <v>134</v>
      </c>
      <c r="J6812" t="s">
        <v>25</v>
      </c>
      <c r="K6812">
        <v>52899.312218228952</v>
      </c>
      <c r="L6812">
        <v>63550.034999999996</v>
      </c>
      <c r="M6812">
        <v>76816.977224380389</v>
      </c>
      <c r="N6812">
        <v>50082.614999999998</v>
      </c>
      <c r="O6812">
        <v>50366.204999999994</v>
      </c>
      <c r="P6812">
        <v>61290.63</v>
      </c>
      <c r="Q6812">
        <v>87056.954999999987</v>
      </c>
      <c r="S6812" t="s">
        <v>174</v>
      </c>
    </row>
    <row r="6813" spans="1:19" x14ac:dyDescent="0.2">
      <c r="A6813" t="str">
        <f t="shared" si="106"/>
        <v>AgenteBilingüeEspecializadoMatemáticas,cienciasnaturalesyafinesEnsitioHoraextradominicalyfestivoZona1Plata</v>
      </c>
      <c r="B6813" t="s">
        <v>7128</v>
      </c>
      <c r="C6813" t="s">
        <v>19</v>
      </c>
      <c r="D6813" t="s">
        <v>95</v>
      </c>
      <c r="E6813" t="s">
        <v>640</v>
      </c>
      <c r="F6813" t="s">
        <v>5859</v>
      </c>
      <c r="G6813" t="s">
        <v>90</v>
      </c>
      <c r="H6813" t="s">
        <v>92</v>
      </c>
      <c r="I6813" t="s">
        <v>2</v>
      </c>
      <c r="J6813" t="s">
        <v>25</v>
      </c>
      <c r="K6813">
        <v>67040.116748437242</v>
      </c>
      <c r="L6813">
        <v>69170.084999999992</v>
      </c>
      <c r="M6813">
        <v>82904.060664728269</v>
      </c>
      <c r="N6813">
        <v>71546.444999999992</v>
      </c>
      <c r="O6813">
        <v>57461.13</v>
      </c>
      <c r="P6813">
        <v>65196.719999999994</v>
      </c>
      <c r="Q6813">
        <v>87317.774999999994</v>
      </c>
      <c r="S6813" t="s">
        <v>174</v>
      </c>
    </row>
    <row r="6814" spans="1:19" x14ac:dyDescent="0.2">
      <c r="A6814" t="str">
        <f t="shared" si="106"/>
        <v>AgenteBilingüeEspecializadoMatemáticas,cienciasnaturalesyafinesEnsitioHoraextradominicalyfestivoZona1Oro</v>
      </c>
      <c r="B6814" t="s">
        <v>7129</v>
      </c>
      <c r="C6814" t="s">
        <v>19</v>
      </c>
      <c r="D6814" t="s">
        <v>95</v>
      </c>
      <c r="E6814" t="s">
        <v>640</v>
      </c>
      <c r="F6814" t="s">
        <v>5859</v>
      </c>
      <c r="G6814" t="s">
        <v>90</v>
      </c>
      <c r="H6814" t="s">
        <v>92</v>
      </c>
      <c r="I6814" t="s">
        <v>3</v>
      </c>
      <c r="J6814" t="s">
        <v>25</v>
      </c>
      <c r="K6814">
        <v>67040.116748437242</v>
      </c>
      <c r="L6814">
        <v>70553.87999999999</v>
      </c>
      <c r="M6814">
        <v>85277.494980924326</v>
      </c>
      <c r="N6814">
        <v>71546.444999999992</v>
      </c>
      <c r="O6814">
        <v>57461.13</v>
      </c>
      <c r="P6814">
        <v>66569.12999999999</v>
      </c>
      <c r="Q6814">
        <v>91188.674999999988</v>
      </c>
      <c r="S6814" t="s">
        <v>174</v>
      </c>
    </row>
    <row r="6815" spans="1:19" x14ac:dyDescent="0.2">
      <c r="A6815" t="str">
        <f t="shared" si="106"/>
        <v>AgenteBilingüeEspecializadoMatemáticas,cienciasnaturalesyafinesEnsitioHoraextradominicalyfestivoZona1Platino</v>
      </c>
      <c r="B6815" t="s">
        <v>7130</v>
      </c>
      <c r="C6815" t="s">
        <v>19</v>
      </c>
      <c r="D6815" t="s">
        <v>95</v>
      </c>
      <c r="E6815" t="s">
        <v>640</v>
      </c>
      <c r="F6815" t="s">
        <v>5859</v>
      </c>
      <c r="G6815" t="s">
        <v>90</v>
      </c>
      <c r="H6815" t="s">
        <v>92</v>
      </c>
      <c r="I6815" t="s">
        <v>134</v>
      </c>
      <c r="J6815" t="s">
        <v>25</v>
      </c>
      <c r="K6815">
        <v>67040.116748437242</v>
      </c>
      <c r="L6815">
        <v>72629.054999999993</v>
      </c>
      <c r="M6815">
        <v>87790.831113577573</v>
      </c>
      <c r="N6815">
        <v>71546.444999999992</v>
      </c>
      <c r="O6815">
        <v>57461.13</v>
      </c>
      <c r="P6815">
        <v>68000.534999999989</v>
      </c>
      <c r="Q6815">
        <v>96917.4</v>
      </c>
      <c r="S6815" t="s">
        <v>174</v>
      </c>
    </row>
    <row r="6816" spans="1:19" x14ac:dyDescent="0.2">
      <c r="A6816" t="str">
        <f t="shared" si="106"/>
        <v>AgenteBilingüeEspecializadoMatemáticas,cienciasnaturalesyafinesEnsitioServicio7x24Zona1Plata</v>
      </c>
      <c r="B6816" t="s">
        <v>7131</v>
      </c>
      <c r="C6816" t="s">
        <v>19</v>
      </c>
      <c r="D6816" t="s">
        <v>95</v>
      </c>
      <c r="E6816" t="s">
        <v>640</v>
      </c>
      <c r="F6816" t="s">
        <v>5859</v>
      </c>
      <c r="G6816" t="s">
        <v>91</v>
      </c>
      <c r="H6816" t="s">
        <v>92</v>
      </c>
      <c r="I6816" t="s">
        <v>2</v>
      </c>
      <c r="J6816" t="s">
        <v>260</v>
      </c>
      <c r="K6816">
        <v>24574110.737749901</v>
      </c>
      <c r="L6816">
        <v>35615509.199999996</v>
      </c>
      <c r="M6816">
        <v>37691026.975904882</v>
      </c>
      <c r="N6816">
        <v>31953930.704999998</v>
      </c>
      <c r="O6816">
        <v>32594348.339999996</v>
      </c>
      <c r="P6816">
        <v>45091521.044999994</v>
      </c>
      <c r="Q6816">
        <v>36901661.265000001</v>
      </c>
      <c r="S6816" t="s">
        <v>174</v>
      </c>
    </row>
    <row r="6817" spans="1:19" x14ac:dyDescent="0.2">
      <c r="A6817" t="str">
        <f t="shared" si="106"/>
        <v>AgenteBilingüeEspecializadoMatemáticas,cienciasnaturalesyafinesEnsitioServicio7x24Zona1Oro</v>
      </c>
      <c r="B6817" t="s">
        <v>7132</v>
      </c>
      <c r="C6817" t="s">
        <v>19</v>
      </c>
      <c r="D6817" t="s">
        <v>95</v>
      </c>
      <c r="E6817" t="s">
        <v>640</v>
      </c>
      <c r="F6817" t="s">
        <v>5859</v>
      </c>
      <c r="G6817" t="s">
        <v>91</v>
      </c>
      <c r="H6817" t="s">
        <v>92</v>
      </c>
      <c r="I6817" t="s">
        <v>3</v>
      </c>
      <c r="J6817" t="s">
        <v>260</v>
      </c>
      <c r="K6817">
        <v>24574110.737749901</v>
      </c>
      <c r="L6817">
        <v>36327820.004999995</v>
      </c>
      <c r="M6817">
        <v>38770071.550079085</v>
      </c>
      <c r="N6817">
        <v>32030050.814999998</v>
      </c>
      <c r="O6817">
        <v>32594348.339999996</v>
      </c>
      <c r="P6817">
        <v>46040815.799999997</v>
      </c>
      <c r="Q6817">
        <v>38537615.384999998</v>
      </c>
      <c r="S6817" t="s">
        <v>174</v>
      </c>
    </row>
    <row r="6818" spans="1:19" x14ac:dyDescent="0.2">
      <c r="A6818" t="str">
        <f t="shared" si="106"/>
        <v>AgenteBilingüeEspecializadoMatemáticas,cienciasnaturalesyafinesEnsitioServicio7x24Zona1Platino</v>
      </c>
      <c r="B6818" t="s">
        <v>7133</v>
      </c>
      <c r="C6818" t="s">
        <v>19</v>
      </c>
      <c r="D6818" t="s">
        <v>95</v>
      </c>
      <c r="E6818" t="s">
        <v>640</v>
      </c>
      <c r="F6818" t="s">
        <v>5859</v>
      </c>
      <c r="G6818" t="s">
        <v>91</v>
      </c>
      <c r="H6818" t="s">
        <v>92</v>
      </c>
      <c r="I6818" t="s">
        <v>134</v>
      </c>
      <c r="J6818" t="s">
        <v>260</v>
      </c>
      <c r="K6818">
        <v>24574110.737749901</v>
      </c>
      <c r="L6818">
        <v>37396284.659999996</v>
      </c>
      <c r="M6818">
        <v>39912720.284239978</v>
      </c>
      <c r="N6818">
        <v>32106170.924999997</v>
      </c>
      <c r="O6818">
        <v>32594348.339999996</v>
      </c>
      <c r="P6818">
        <v>47030941.305</v>
      </c>
      <c r="Q6818">
        <v>40958699.805</v>
      </c>
      <c r="S6818" t="s">
        <v>174</v>
      </c>
    </row>
    <row r="6819" spans="1:19" x14ac:dyDescent="0.2">
      <c r="A6819" t="str">
        <f t="shared" si="106"/>
        <v>AgenteBilingüeEspecializadoCienciasdelasaludyafinesEnsitioJornadaOrdinaria Zona1Plata</v>
      </c>
      <c r="B6819" t="s">
        <v>7134</v>
      </c>
      <c r="C6819" t="s">
        <v>19</v>
      </c>
      <c r="D6819" t="s">
        <v>95</v>
      </c>
      <c r="E6819" t="s">
        <v>656</v>
      </c>
      <c r="F6819" t="s">
        <v>5859</v>
      </c>
      <c r="G6819" t="s">
        <v>334</v>
      </c>
      <c r="H6819" t="s">
        <v>92</v>
      </c>
      <c r="I6819" t="s">
        <v>2</v>
      </c>
      <c r="J6819" t="s">
        <v>5</v>
      </c>
      <c r="K6819">
        <v>7605145.3014999721</v>
      </c>
      <c r="L6819">
        <v>9493656.5249999985</v>
      </c>
      <c r="M6819">
        <v>12098424.445968054</v>
      </c>
      <c r="N6819">
        <v>8703216.6749999989</v>
      </c>
      <c r="O6819">
        <v>13165442.189999999</v>
      </c>
      <c r="P6819">
        <v>9424742.084999999</v>
      </c>
      <c r="Q6819">
        <v>10439037.944999998</v>
      </c>
      <c r="S6819" t="s">
        <v>174</v>
      </c>
    </row>
    <row r="6820" spans="1:19" x14ac:dyDescent="0.2">
      <c r="A6820" t="str">
        <f t="shared" si="106"/>
        <v>AgenteBilingüeEspecializadoCienciasdelasaludyafinesEnsitioJornadaOrdinaria Zona1Oro</v>
      </c>
      <c r="B6820" t="s">
        <v>7135</v>
      </c>
      <c r="C6820" t="s">
        <v>19</v>
      </c>
      <c r="D6820" t="s">
        <v>95</v>
      </c>
      <c r="E6820" t="s">
        <v>656</v>
      </c>
      <c r="F6820" t="s">
        <v>5859</v>
      </c>
      <c r="G6820" t="s">
        <v>334</v>
      </c>
      <c r="H6820" t="s">
        <v>92</v>
      </c>
      <c r="I6820" t="s">
        <v>3</v>
      </c>
      <c r="J6820" t="s">
        <v>5</v>
      </c>
      <c r="K6820">
        <v>7605145.3014999721</v>
      </c>
      <c r="L6820">
        <v>9683530.379999999</v>
      </c>
      <c r="M6820">
        <v>12444786.439840602</v>
      </c>
      <c r="N6820">
        <v>8742926.5199999996</v>
      </c>
      <c r="O6820">
        <v>13165442.189999999</v>
      </c>
      <c r="P6820">
        <v>9623157.7949999999</v>
      </c>
      <c r="Q6820">
        <v>10901828.879999999</v>
      </c>
      <c r="S6820" t="s">
        <v>174</v>
      </c>
    </row>
    <row r="6821" spans="1:19" x14ac:dyDescent="0.2">
      <c r="A6821" t="str">
        <f t="shared" si="106"/>
        <v>AgenteBilingüeEspecializadoCienciasdelasaludyafinesEnsitioJornadaOrdinaria Zona1Platino</v>
      </c>
      <c r="B6821" t="s">
        <v>7136</v>
      </c>
      <c r="C6821" t="s">
        <v>19</v>
      </c>
      <c r="D6821" t="s">
        <v>95</v>
      </c>
      <c r="E6821" t="s">
        <v>656</v>
      </c>
      <c r="F6821" t="s">
        <v>5859</v>
      </c>
      <c r="G6821" t="s">
        <v>334</v>
      </c>
      <c r="H6821" t="s">
        <v>92</v>
      </c>
      <c r="I6821" t="s">
        <v>134</v>
      </c>
      <c r="J6821" t="s">
        <v>5</v>
      </c>
      <c r="K6821">
        <v>7605145.3014999721</v>
      </c>
      <c r="L6821">
        <v>9968339.6099999994</v>
      </c>
      <c r="M6821">
        <v>12811564.702140648</v>
      </c>
      <c r="N6821">
        <v>8782636.3650000002</v>
      </c>
      <c r="O6821">
        <v>13165442.189999999</v>
      </c>
      <c r="P6821">
        <v>9830107.0800000001</v>
      </c>
      <c r="Q6821">
        <v>11586724.604999999</v>
      </c>
      <c r="S6821" t="s">
        <v>174</v>
      </c>
    </row>
    <row r="6822" spans="1:19" x14ac:dyDescent="0.2">
      <c r="A6822" t="str">
        <f t="shared" si="106"/>
        <v>AgenteBilingüeEspecializadoCienciasdelasaludyafinesEnsitioHoraextradiurnaZona1Plata</v>
      </c>
      <c r="B6822" t="s">
        <v>7137</v>
      </c>
      <c r="C6822" t="s">
        <v>19</v>
      </c>
      <c r="D6822" t="s">
        <v>95</v>
      </c>
      <c r="E6822" t="s">
        <v>656</v>
      </c>
      <c r="F6822" t="s">
        <v>5859</v>
      </c>
      <c r="G6822" t="s">
        <v>172</v>
      </c>
      <c r="H6822" t="s">
        <v>92</v>
      </c>
      <c r="I6822" t="s">
        <v>2</v>
      </c>
      <c r="J6822" t="s">
        <v>25</v>
      </c>
      <c r="K6822">
        <v>38758.507688020683</v>
      </c>
      <c r="L6822">
        <v>58204.259999999995</v>
      </c>
      <c r="M6822">
        <v>68896.918546923902</v>
      </c>
      <c r="N6822">
        <v>35772.704999999994</v>
      </c>
      <c r="O6822">
        <v>59502.149999999994</v>
      </c>
      <c r="P6822">
        <v>50899.229999999996</v>
      </c>
      <c r="Q6822">
        <v>62718.929999999993</v>
      </c>
      <c r="S6822" t="s">
        <v>174</v>
      </c>
    </row>
    <row r="6823" spans="1:19" x14ac:dyDescent="0.2">
      <c r="A6823" t="str">
        <f t="shared" si="106"/>
        <v>AgenteBilingüeEspecializadoCienciasdelasaludyafinesEnsitioHoraextradiurnaZona1Oro</v>
      </c>
      <c r="B6823" t="s">
        <v>7138</v>
      </c>
      <c r="C6823" t="s">
        <v>19</v>
      </c>
      <c r="D6823" t="s">
        <v>95</v>
      </c>
      <c r="E6823" t="s">
        <v>656</v>
      </c>
      <c r="F6823" t="s">
        <v>5859</v>
      </c>
      <c r="G6823" t="s">
        <v>172</v>
      </c>
      <c r="H6823" t="s">
        <v>92</v>
      </c>
      <c r="I6823" t="s">
        <v>3</v>
      </c>
      <c r="J6823" t="s">
        <v>25</v>
      </c>
      <c r="K6823">
        <v>38758.507688020683</v>
      </c>
      <c r="L6823">
        <v>59368.634999999995</v>
      </c>
      <c r="M6823">
        <v>70869.346790465963</v>
      </c>
      <c r="N6823">
        <v>35772.704999999994</v>
      </c>
      <c r="O6823">
        <v>59502.149999999994</v>
      </c>
      <c r="P6823">
        <v>51971.49</v>
      </c>
      <c r="Q6823">
        <v>65498.939999999995</v>
      </c>
      <c r="S6823" t="s">
        <v>174</v>
      </c>
    </row>
    <row r="6824" spans="1:19" x14ac:dyDescent="0.2">
      <c r="A6824" t="str">
        <f t="shared" si="106"/>
        <v>AgenteBilingüeEspecializadoCienciasdelasaludyafinesEnsitioHoraextradiurnaZona1Platino</v>
      </c>
      <c r="B6824" t="s">
        <v>7139</v>
      </c>
      <c r="C6824" t="s">
        <v>19</v>
      </c>
      <c r="D6824" t="s">
        <v>95</v>
      </c>
      <c r="E6824" t="s">
        <v>656</v>
      </c>
      <c r="F6824" t="s">
        <v>5859</v>
      </c>
      <c r="G6824" t="s">
        <v>172</v>
      </c>
      <c r="H6824" t="s">
        <v>92</v>
      </c>
      <c r="I6824" t="s">
        <v>134</v>
      </c>
      <c r="J6824" t="s">
        <v>25</v>
      </c>
      <c r="K6824">
        <v>38758.507688020683</v>
      </c>
      <c r="L6824">
        <v>61114.679999999993</v>
      </c>
      <c r="M6824">
        <v>72958.039593014328</v>
      </c>
      <c r="N6824">
        <v>35772.704999999994</v>
      </c>
      <c r="O6824">
        <v>59502.149999999994</v>
      </c>
      <c r="P6824">
        <v>53089.289999999994</v>
      </c>
      <c r="Q6824">
        <v>69614.099999999991</v>
      </c>
      <c r="S6824" t="s">
        <v>174</v>
      </c>
    </row>
    <row r="6825" spans="1:19" x14ac:dyDescent="0.2">
      <c r="A6825" t="str">
        <f t="shared" si="106"/>
        <v>AgenteBilingüeEspecializadoCienciasdelasaludyafinesEnsitioHoraextranocturna Zona1Plata</v>
      </c>
      <c r="B6825" t="s">
        <v>7140</v>
      </c>
      <c r="C6825" t="s">
        <v>19</v>
      </c>
      <c r="D6825" t="s">
        <v>95</v>
      </c>
      <c r="E6825" t="s">
        <v>656</v>
      </c>
      <c r="F6825" t="s">
        <v>5859</v>
      </c>
      <c r="G6825" t="s">
        <v>288</v>
      </c>
      <c r="H6825" t="s">
        <v>92</v>
      </c>
      <c r="I6825" t="s">
        <v>2</v>
      </c>
      <c r="J6825" t="s">
        <v>25</v>
      </c>
      <c r="K6825">
        <v>52899.312218228952</v>
      </c>
      <c r="L6825">
        <v>81485.549999999988</v>
      </c>
      <c r="M6825">
        <v>96455.685965693468</v>
      </c>
      <c r="N6825">
        <v>50082.614999999998</v>
      </c>
      <c r="O6825">
        <v>83024.594999999987</v>
      </c>
      <c r="P6825">
        <v>65366.459999999992</v>
      </c>
      <c r="Q6825">
        <v>87051.78</v>
      </c>
      <c r="S6825" t="s">
        <v>174</v>
      </c>
    </row>
    <row r="6826" spans="1:19" x14ac:dyDescent="0.2">
      <c r="A6826" t="str">
        <f t="shared" si="106"/>
        <v>AgenteBilingüeEspecializadoCienciasdelasaludyafinesEnsitioHoraextranocturna Zona1Oro</v>
      </c>
      <c r="B6826" t="s">
        <v>7141</v>
      </c>
      <c r="C6826" t="s">
        <v>19</v>
      </c>
      <c r="D6826" t="s">
        <v>95</v>
      </c>
      <c r="E6826" t="s">
        <v>656</v>
      </c>
      <c r="F6826" t="s">
        <v>5859</v>
      </c>
      <c r="G6826" t="s">
        <v>288</v>
      </c>
      <c r="H6826" t="s">
        <v>92</v>
      </c>
      <c r="I6826" t="s">
        <v>3</v>
      </c>
      <c r="J6826" t="s">
        <v>25</v>
      </c>
      <c r="K6826">
        <v>52899.312218228952</v>
      </c>
      <c r="L6826">
        <v>83115.674999999988</v>
      </c>
      <c r="M6826">
        <v>99217.085506652336</v>
      </c>
      <c r="N6826">
        <v>50082.614999999998</v>
      </c>
      <c r="O6826">
        <v>83024.594999999987</v>
      </c>
      <c r="P6826">
        <v>66741.974999999991</v>
      </c>
      <c r="Q6826">
        <v>90911.294999999998</v>
      </c>
      <c r="S6826" t="s">
        <v>174</v>
      </c>
    </row>
    <row r="6827" spans="1:19" x14ac:dyDescent="0.2">
      <c r="A6827" t="str">
        <f t="shared" si="106"/>
        <v>AgenteBilingüeEspecializadoCienciasdelasaludyafinesEnsitioHoraextranocturna Zona1Platino</v>
      </c>
      <c r="B6827" t="s">
        <v>7142</v>
      </c>
      <c r="C6827" t="s">
        <v>19</v>
      </c>
      <c r="D6827" t="s">
        <v>95</v>
      </c>
      <c r="E6827" t="s">
        <v>656</v>
      </c>
      <c r="F6827" t="s">
        <v>5859</v>
      </c>
      <c r="G6827" t="s">
        <v>288</v>
      </c>
      <c r="H6827" t="s">
        <v>92</v>
      </c>
      <c r="I6827" t="s">
        <v>134</v>
      </c>
      <c r="J6827" t="s">
        <v>25</v>
      </c>
      <c r="K6827">
        <v>52899.312218228952</v>
      </c>
      <c r="L6827">
        <v>85560.344999999987</v>
      </c>
      <c r="M6827">
        <v>102141.25543022004</v>
      </c>
      <c r="N6827">
        <v>50082.614999999998</v>
      </c>
      <c r="O6827">
        <v>83024.594999999987</v>
      </c>
      <c r="P6827">
        <v>68177.51999999999</v>
      </c>
      <c r="Q6827">
        <v>96622.424999999988</v>
      </c>
      <c r="S6827" t="s">
        <v>174</v>
      </c>
    </row>
    <row r="6828" spans="1:19" x14ac:dyDescent="0.2">
      <c r="A6828" t="str">
        <f t="shared" si="106"/>
        <v>AgenteBilingüeEspecializadoCienciasdelasaludyafinesEnsitioHoraextradominicalyfestivoZona1Plata</v>
      </c>
      <c r="B6828" t="s">
        <v>7143</v>
      </c>
      <c r="C6828" t="s">
        <v>19</v>
      </c>
      <c r="D6828" t="s">
        <v>95</v>
      </c>
      <c r="E6828" t="s">
        <v>656</v>
      </c>
      <c r="F6828" t="s">
        <v>5859</v>
      </c>
      <c r="G6828" t="s">
        <v>90</v>
      </c>
      <c r="H6828" t="s">
        <v>92</v>
      </c>
      <c r="I6828" t="s">
        <v>2</v>
      </c>
      <c r="J6828" t="s">
        <v>25</v>
      </c>
      <c r="K6828">
        <v>67040.116748437242</v>
      </c>
      <c r="L6828">
        <v>93126.194999999992</v>
      </c>
      <c r="M6828">
        <v>110235.06967507825</v>
      </c>
      <c r="N6828">
        <v>71546.444999999992</v>
      </c>
      <c r="O6828">
        <v>94786.334999999992</v>
      </c>
      <c r="P6828">
        <v>72600.074999999997</v>
      </c>
      <c r="Q6828">
        <v>96911.189999999988</v>
      </c>
      <c r="S6828" t="s">
        <v>174</v>
      </c>
    </row>
    <row r="6829" spans="1:19" x14ac:dyDescent="0.2">
      <c r="A6829" t="str">
        <f t="shared" si="106"/>
        <v>AgenteBilingüeEspecializadoCienciasdelasaludyafinesEnsitioHoraextradominicalyfestivoZona1Oro</v>
      </c>
      <c r="B6829" t="s">
        <v>7144</v>
      </c>
      <c r="C6829" t="s">
        <v>19</v>
      </c>
      <c r="D6829" t="s">
        <v>95</v>
      </c>
      <c r="E6829" t="s">
        <v>656</v>
      </c>
      <c r="F6829" t="s">
        <v>5859</v>
      </c>
      <c r="G6829" t="s">
        <v>90</v>
      </c>
      <c r="H6829" t="s">
        <v>92</v>
      </c>
      <c r="I6829" t="s">
        <v>3</v>
      </c>
      <c r="J6829" t="s">
        <v>25</v>
      </c>
      <c r="K6829">
        <v>67040.116748437242</v>
      </c>
      <c r="L6829">
        <v>94989.194999999992</v>
      </c>
      <c r="M6829">
        <v>113390.95486474554</v>
      </c>
      <c r="N6829">
        <v>71546.444999999992</v>
      </c>
      <c r="O6829">
        <v>94786.334999999992</v>
      </c>
      <c r="P6829">
        <v>74128.76999999999</v>
      </c>
      <c r="Q6829">
        <v>101207.47499999999</v>
      </c>
      <c r="S6829" t="s">
        <v>174</v>
      </c>
    </row>
    <row r="6830" spans="1:19" x14ac:dyDescent="0.2">
      <c r="A6830" t="str">
        <f t="shared" si="106"/>
        <v>AgenteBilingüeEspecializadoCienciasdelasaludyafinesEnsitioHoraextradominicalyfestivoZona1Platino</v>
      </c>
      <c r="B6830" t="s">
        <v>7145</v>
      </c>
      <c r="C6830" t="s">
        <v>19</v>
      </c>
      <c r="D6830" t="s">
        <v>95</v>
      </c>
      <c r="E6830" t="s">
        <v>656</v>
      </c>
      <c r="F6830" t="s">
        <v>5859</v>
      </c>
      <c r="G6830" t="s">
        <v>90</v>
      </c>
      <c r="H6830" t="s">
        <v>92</v>
      </c>
      <c r="I6830" t="s">
        <v>134</v>
      </c>
      <c r="J6830" t="s">
        <v>25</v>
      </c>
      <c r="K6830">
        <v>67040.116748437242</v>
      </c>
      <c r="L6830">
        <v>97782.659999999989</v>
      </c>
      <c r="M6830">
        <v>116732.86334882291</v>
      </c>
      <c r="N6830">
        <v>71546.444999999992</v>
      </c>
      <c r="O6830">
        <v>94786.334999999992</v>
      </c>
      <c r="P6830">
        <v>75722.67</v>
      </c>
      <c r="Q6830">
        <v>107565.48</v>
      </c>
      <c r="S6830" t="s">
        <v>174</v>
      </c>
    </row>
    <row r="6831" spans="1:19" x14ac:dyDescent="0.2">
      <c r="A6831" t="str">
        <f t="shared" si="106"/>
        <v>AgenteBilingüeEspecializadoCienciasdelasaludyafinesEnsitioServicio7x24Zona1Plata</v>
      </c>
      <c r="B6831" t="s">
        <v>7146</v>
      </c>
      <c r="C6831" t="s">
        <v>19</v>
      </c>
      <c r="D6831" t="s">
        <v>95</v>
      </c>
      <c r="E6831" t="s">
        <v>656</v>
      </c>
      <c r="F6831" t="s">
        <v>5859</v>
      </c>
      <c r="G6831" t="s">
        <v>91</v>
      </c>
      <c r="H6831" t="s">
        <v>92</v>
      </c>
      <c r="I6831" t="s">
        <v>2</v>
      </c>
      <c r="J6831" t="s">
        <v>260</v>
      </c>
      <c r="K6831">
        <v>24574110.737749901</v>
      </c>
      <c r="L6831">
        <v>43165789.695</v>
      </c>
      <c r="M6831">
        <v>48696158.395021409</v>
      </c>
      <c r="N6831">
        <v>31953930.704999998</v>
      </c>
      <c r="O6831">
        <v>52171258.454999998</v>
      </c>
      <c r="P6831">
        <v>49605690.104999997</v>
      </c>
      <c r="Q6831">
        <v>40834618.829999998</v>
      </c>
      <c r="S6831" t="s">
        <v>174</v>
      </c>
    </row>
    <row r="6832" spans="1:19" x14ac:dyDescent="0.2">
      <c r="A6832" t="str">
        <f t="shared" si="106"/>
        <v>AgenteBilingüeEspecializadoCienciasdelasaludyafinesEnsitioServicio7x24Zona1Oro</v>
      </c>
      <c r="B6832" t="s">
        <v>7147</v>
      </c>
      <c r="C6832" t="s">
        <v>19</v>
      </c>
      <c r="D6832" t="s">
        <v>95</v>
      </c>
      <c r="E6832" t="s">
        <v>656</v>
      </c>
      <c r="F6832" t="s">
        <v>5859</v>
      </c>
      <c r="G6832" t="s">
        <v>91</v>
      </c>
      <c r="H6832" t="s">
        <v>92</v>
      </c>
      <c r="I6832" t="s">
        <v>3</v>
      </c>
      <c r="J6832" t="s">
        <v>260</v>
      </c>
      <c r="K6832">
        <v>24574110.737749901</v>
      </c>
      <c r="L6832">
        <v>44029105.964999996</v>
      </c>
      <c r="M6832">
        <v>50090265.420358412</v>
      </c>
      <c r="N6832">
        <v>32030050.814999998</v>
      </c>
      <c r="O6832">
        <v>52171258.454999998</v>
      </c>
      <c r="P6832">
        <v>50650020.629999995</v>
      </c>
      <c r="Q6832">
        <v>42644931.119999997</v>
      </c>
      <c r="S6832" t="s">
        <v>174</v>
      </c>
    </row>
    <row r="6833" spans="1:19" x14ac:dyDescent="0.2">
      <c r="A6833" t="str">
        <f t="shared" si="106"/>
        <v>AgenteBilingüeEspecializadoCienciasdelasaludyafinesEnsitioServicio7x24Zona1Platino</v>
      </c>
      <c r="B6833" t="s">
        <v>7148</v>
      </c>
      <c r="C6833" t="s">
        <v>19</v>
      </c>
      <c r="D6833" t="s">
        <v>95</v>
      </c>
      <c r="E6833" t="s">
        <v>656</v>
      </c>
      <c r="F6833" t="s">
        <v>5859</v>
      </c>
      <c r="G6833" t="s">
        <v>91</v>
      </c>
      <c r="H6833" t="s">
        <v>92</v>
      </c>
      <c r="I6833" t="s">
        <v>134</v>
      </c>
      <c r="J6833" t="s">
        <v>260</v>
      </c>
      <c r="K6833">
        <v>24574110.737749901</v>
      </c>
      <c r="L6833">
        <v>45324079.334999993</v>
      </c>
      <c r="M6833">
        <v>51566547.926116109</v>
      </c>
      <c r="N6833">
        <v>32106170.924999997</v>
      </c>
      <c r="O6833">
        <v>52171258.454999998</v>
      </c>
      <c r="P6833">
        <v>51739268.084999993</v>
      </c>
      <c r="Q6833">
        <v>45324053.459999993</v>
      </c>
      <c r="S6833" t="s">
        <v>174</v>
      </c>
    </row>
    <row r="6834" spans="1:19" x14ac:dyDescent="0.2">
      <c r="A6834" t="str">
        <f t="shared" si="106"/>
        <v>AgenteBilingüeEspecializadoAgronomía,veterinariayafinesEnsitioJornadaOrdinaria Zona1Plata</v>
      </c>
      <c r="B6834" t="s">
        <v>7149</v>
      </c>
      <c r="C6834" t="s">
        <v>19</v>
      </c>
      <c r="D6834" t="s">
        <v>95</v>
      </c>
      <c r="E6834" t="s">
        <v>672</v>
      </c>
      <c r="F6834" t="s">
        <v>5859</v>
      </c>
      <c r="G6834" t="s">
        <v>334</v>
      </c>
      <c r="H6834" t="s">
        <v>92</v>
      </c>
      <c r="I6834" t="s">
        <v>2</v>
      </c>
      <c r="J6834" t="s">
        <v>5</v>
      </c>
      <c r="K6834">
        <v>7605145.3014999721</v>
      </c>
      <c r="L6834">
        <v>7932873.419999999</v>
      </c>
      <c r="M6834">
        <v>9364230.3045726418</v>
      </c>
      <c r="N6834">
        <v>8703216.6749999989</v>
      </c>
      <c r="O6834">
        <v>8422984.2149999999</v>
      </c>
      <c r="P6834">
        <v>8655943.0499999989</v>
      </c>
      <c r="Q6834">
        <v>9515140.0199999996</v>
      </c>
      <c r="S6834" t="s">
        <v>174</v>
      </c>
    </row>
    <row r="6835" spans="1:19" x14ac:dyDescent="0.2">
      <c r="A6835" t="str">
        <f t="shared" si="106"/>
        <v>AgenteBilingüeEspecializadoAgronomía,veterinariayafinesEnsitioJornadaOrdinaria Zona1Oro</v>
      </c>
      <c r="B6835" t="s">
        <v>7150</v>
      </c>
      <c r="C6835" t="s">
        <v>19</v>
      </c>
      <c r="D6835" t="s">
        <v>95</v>
      </c>
      <c r="E6835" t="s">
        <v>672</v>
      </c>
      <c r="F6835" t="s">
        <v>5859</v>
      </c>
      <c r="G6835" t="s">
        <v>334</v>
      </c>
      <c r="H6835" t="s">
        <v>92</v>
      </c>
      <c r="I6835" t="s">
        <v>3</v>
      </c>
      <c r="J6835" t="s">
        <v>5</v>
      </c>
      <c r="K6835">
        <v>7605145.3014999721</v>
      </c>
      <c r="L6835">
        <v>8091531.6749999998</v>
      </c>
      <c r="M6835">
        <v>9632315.9130631275</v>
      </c>
      <c r="N6835">
        <v>8742926.5199999996</v>
      </c>
      <c r="O6835">
        <v>8422984.2149999999</v>
      </c>
      <c r="P6835">
        <v>8838173.4299999997</v>
      </c>
      <c r="Q6835">
        <v>9936972.8999999985</v>
      </c>
      <c r="S6835" t="s">
        <v>174</v>
      </c>
    </row>
    <row r="6836" spans="1:19" x14ac:dyDescent="0.2">
      <c r="A6836" t="str">
        <f t="shared" si="106"/>
        <v>AgenteBilingüeEspecializadoAgronomía,veterinariayafinesEnsitioJornadaOrdinaria Zona1Platino</v>
      </c>
      <c r="B6836" t="s">
        <v>7151</v>
      </c>
      <c r="C6836" t="s">
        <v>19</v>
      </c>
      <c r="D6836" t="s">
        <v>95</v>
      </c>
      <c r="E6836" t="s">
        <v>672</v>
      </c>
      <c r="F6836" t="s">
        <v>5859</v>
      </c>
      <c r="G6836" t="s">
        <v>334</v>
      </c>
      <c r="H6836" t="s">
        <v>92</v>
      </c>
      <c r="I6836" t="s">
        <v>134</v>
      </c>
      <c r="J6836" t="s">
        <v>5</v>
      </c>
      <c r="K6836">
        <v>7605145.3014999721</v>
      </c>
      <c r="L6836">
        <v>8329517.504999999</v>
      </c>
      <c r="M6836">
        <v>9916203.7973267026</v>
      </c>
      <c r="N6836">
        <v>8782636.3650000002</v>
      </c>
      <c r="O6836">
        <v>8422984.2149999999</v>
      </c>
      <c r="P6836">
        <v>9028241.8650000002</v>
      </c>
      <c r="Q6836">
        <v>10561252.814999999</v>
      </c>
      <c r="S6836" t="s">
        <v>174</v>
      </c>
    </row>
    <row r="6837" spans="1:19" x14ac:dyDescent="0.2">
      <c r="A6837" t="str">
        <f t="shared" si="106"/>
        <v>AgenteBilingüeEspecializadoAgronomía,veterinariayafinesEnsitioHoraextradiurnaZona1Plata</v>
      </c>
      <c r="B6837" t="s">
        <v>7152</v>
      </c>
      <c r="C6837" t="s">
        <v>19</v>
      </c>
      <c r="D6837" t="s">
        <v>95</v>
      </c>
      <c r="E6837" t="s">
        <v>672</v>
      </c>
      <c r="F6837" t="s">
        <v>5859</v>
      </c>
      <c r="G6837" t="s">
        <v>172</v>
      </c>
      <c r="H6837" t="s">
        <v>92</v>
      </c>
      <c r="I6837" t="s">
        <v>2</v>
      </c>
      <c r="J6837" t="s">
        <v>25</v>
      </c>
      <c r="K6837">
        <v>38758.507688020683</v>
      </c>
      <c r="L6837">
        <v>43230.914999999994</v>
      </c>
      <c r="M6837">
        <v>51815.03791545517</v>
      </c>
      <c r="N6837">
        <v>35772.704999999994</v>
      </c>
      <c r="O6837">
        <v>36174.284999999996</v>
      </c>
      <c r="P6837">
        <v>45897.074999999997</v>
      </c>
      <c r="Q6837">
        <v>56509.964999999997</v>
      </c>
      <c r="S6837" t="s">
        <v>174</v>
      </c>
    </row>
    <row r="6838" spans="1:19" x14ac:dyDescent="0.2">
      <c r="A6838" t="str">
        <f t="shared" si="106"/>
        <v>AgenteBilingüeEspecializadoAgronomía,veterinariayafinesEnsitioHoraextradiurnaZona1Oro</v>
      </c>
      <c r="B6838" t="s">
        <v>7153</v>
      </c>
      <c r="C6838" t="s">
        <v>19</v>
      </c>
      <c r="D6838" t="s">
        <v>95</v>
      </c>
      <c r="E6838" t="s">
        <v>672</v>
      </c>
      <c r="F6838" t="s">
        <v>5859</v>
      </c>
      <c r="G6838" t="s">
        <v>172</v>
      </c>
      <c r="H6838" t="s">
        <v>92</v>
      </c>
      <c r="I6838" t="s">
        <v>3</v>
      </c>
      <c r="J6838" t="s">
        <v>25</v>
      </c>
      <c r="K6838">
        <v>38758.507688020683</v>
      </c>
      <c r="L6838">
        <v>44096.174999999996</v>
      </c>
      <c r="M6838">
        <v>53298.4343630777</v>
      </c>
      <c r="N6838">
        <v>35772.704999999994</v>
      </c>
      <c r="O6838">
        <v>36174.284999999996</v>
      </c>
      <c r="P6838">
        <v>46863.764999999999</v>
      </c>
      <c r="Q6838">
        <v>59014.664999999994</v>
      </c>
      <c r="S6838" t="s">
        <v>174</v>
      </c>
    </row>
    <row r="6839" spans="1:19" x14ac:dyDescent="0.2">
      <c r="A6839" t="str">
        <f t="shared" si="106"/>
        <v>AgenteBilingüeEspecializadoAgronomía,veterinariayafinesEnsitioHoraextradiurnaZona1Platino</v>
      </c>
      <c r="B6839" t="s">
        <v>7154</v>
      </c>
      <c r="C6839" t="s">
        <v>19</v>
      </c>
      <c r="D6839" t="s">
        <v>95</v>
      </c>
      <c r="E6839" t="s">
        <v>672</v>
      </c>
      <c r="F6839" t="s">
        <v>5859</v>
      </c>
      <c r="G6839" t="s">
        <v>172</v>
      </c>
      <c r="H6839" t="s">
        <v>92</v>
      </c>
      <c r="I6839" t="s">
        <v>134</v>
      </c>
      <c r="J6839" t="s">
        <v>25</v>
      </c>
      <c r="K6839">
        <v>38758.507688020683</v>
      </c>
      <c r="L6839">
        <v>45393.03</v>
      </c>
      <c r="M6839">
        <v>54869.269445985978</v>
      </c>
      <c r="N6839">
        <v>35772.704999999994</v>
      </c>
      <c r="O6839">
        <v>36174.284999999996</v>
      </c>
      <c r="P6839">
        <v>47871.854999999996</v>
      </c>
      <c r="Q6839">
        <v>62722.034999999996</v>
      </c>
      <c r="S6839" t="s">
        <v>174</v>
      </c>
    </row>
    <row r="6840" spans="1:19" x14ac:dyDescent="0.2">
      <c r="A6840" t="str">
        <f t="shared" si="106"/>
        <v>AgenteBilingüeEspecializadoAgronomía,veterinariayafinesEnsitioHoraextranocturna Zona1Plata</v>
      </c>
      <c r="B6840" t="s">
        <v>7155</v>
      </c>
      <c r="C6840" t="s">
        <v>19</v>
      </c>
      <c r="D6840" t="s">
        <v>95</v>
      </c>
      <c r="E6840" t="s">
        <v>672</v>
      </c>
      <c r="F6840" t="s">
        <v>5859</v>
      </c>
      <c r="G6840" t="s">
        <v>288</v>
      </c>
      <c r="H6840" t="s">
        <v>92</v>
      </c>
      <c r="I6840" t="s">
        <v>2</v>
      </c>
      <c r="J6840" t="s">
        <v>25</v>
      </c>
      <c r="K6840">
        <v>52899.312218228952</v>
      </c>
      <c r="L6840">
        <v>60523.694999999992</v>
      </c>
      <c r="M6840">
        <v>72541.053081637248</v>
      </c>
      <c r="N6840">
        <v>50082.614999999998</v>
      </c>
      <c r="O6840">
        <v>50366.204999999994</v>
      </c>
      <c r="P6840">
        <v>58763.159999999996</v>
      </c>
      <c r="Q6840">
        <v>78433.334999999992</v>
      </c>
      <c r="S6840" t="s">
        <v>174</v>
      </c>
    </row>
    <row r="6841" spans="1:19" x14ac:dyDescent="0.2">
      <c r="A6841" t="str">
        <f t="shared" si="106"/>
        <v>AgenteBilingüeEspecializadoAgronomía,veterinariayafinesEnsitioHoraextranocturna Zona1Oro</v>
      </c>
      <c r="B6841" t="s">
        <v>7156</v>
      </c>
      <c r="C6841" t="s">
        <v>19</v>
      </c>
      <c r="D6841" t="s">
        <v>95</v>
      </c>
      <c r="E6841" t="s">
        <v>672</v>
      </c>
      <c r="F6841" t="s">
        <v>5859</v>
      </c>
      <c r="G6841" t="s">
        <v>288</v>
      </c>
      <c r="H6841" t="s">
        <v>92</v>
      </c>
      <c r="I6841" t="s">
        <v>3</v>
      </c>
      <c r="J6841" t="s">
        <v>25</v>
      </c>
      <c r="K6841">
        <v>52899.312218228952</v>
      </c>
      <c r="L6841">
        <v>61734.644999999997</v>
      </c>
      <c r="M6841">
        <v>74617.808108308804</v>
      </c>
      <c r="N6841">
        <v>50082.614999999998</v>
      </c>
      <c r="O6841">
        <v>50366.204999999994</v>
      </c>
      <c r="P6841">
        <v>60001.02</v>
      </c>
      <c r="Q6841">
        <v>81910.934999999998</v>
      </c>
      <c r="S6841" t="s">
        <v>174</v>
      </c>
    </row>
    <row r="6842" spans="1:19" x14ac:dyDescent="0.2">
      <c r="A6842" t="str">
        <f t="shared" si="106"/>
        <v>AgenteBilingüeEspecializadoAgronomía,veterinariayafinesEnsitioHoraextranocturna Zona1Platino</v>
      </c>
      <c r="B6842" t="s">
        <v>7157</v>
      </c>
      <c r="C6842" t="s">
        <v>19</v>
      </c>
      <c r="D6842" t="s">
        <v>95</v>
      </c>
      <c r="E6842" t="s">
        <v>672</v>
      </c>
      <c r="F6842" t="s">
        <v>5859</v>
      </c>
      <c r="G6842" t="s">
        <v>288</v>
      </c>
      <c r="H6842" t="s">
        <v>92</v>
      </c>
      <c r="I6842" t="s">
        <v>134</v>
      </c>
      <c r="J6842" t="s">
        <v>25</v>
      </c>
      <c r="K6842">
        <v>52899.312218228952</v>
      </c>
      <c r="L6842">
        <v>63550.034999999996</v>
      </c>
      <c r="M6842">
        <v>76816.977224380389</v>
      </c>
      <c r="N6842">
        <v>50082.614999999998</v>
      </c>
      <c r="O6842">
        <v>50366.204999999994</v>
      </c>
      <c r="P6842">
        <v>61290.63</v>
      </c>
      <c r="Q6842">
        <v>87056.954999999987</v>
      </c>
      <c r="S6842" t="s">
        <v>174</v>
      </c>
    </row>
    <row r="6843" spans="1:19" x14ac:dyDescent="0.2">
      <c r="A6843" t="str">
        <f t="shared" si="106"/>
        <v>AgenteBilingüeEspecializadoAgronomía,veterinariayafinesEnsitioHoraextradominicalyfestivoZona1Plata</v>
      </c>
      <c r="B6843" t="s">
        <v>7158</v>
      </c>
      <c r="C6843" t="s">
        <v>19</v>
      </c>
      <c r="D6843" t="s">
        <v>95</v>
      </c>
      <c r="E6843" t="s">
        <v>672</v>
      </c>
      <c r="F6843" t="s">
        <v>5859</v>
      </c>
      <c r="G6843" t="s">
        <v>90</v>
      </c>
      <c r="H6843" t="s">
        <v>92</v>
      </c>
      <c r="I6843" t="s">
        <v>2</v>
      </c>
      <c r="J6843" t="s">
        <v>25</v>
      </c>
      <c r="K6843">
        <v>67040.116748437242</v>
      </c>
      <c r="L6843">
        <v>69170.084999999992</v>
      </c>
      <c r="M6843">
        <v>82904.060664728269</v>
      </c>
      <c r="N6843">
        <v>71546.444999999992</v>
      </c>
      <c r="O6843">
        <v>57461.13</v>
      </c>
      <c r="P6843">
        <v>65196.719999999994</v>
      </c>
      <c r="Q6843">
        <v>87317.774999999994</v>
      </c>
      <c r="S6843" t="s">
        <v>174</v>
      </c>
    </row>
    <row r="6844" spans="1:19" x14ac:dyDescent="0.2">
      <c r="A6844" t="str">
        <f t="shared" si="106"/>
        <v>AgenteBilingüeEspecializadoAgronomía,veterinariayafinesEnsitioHoraextradominicalyfestivoZona1Oro</v>
      </c>
      <c r="B6844" t="s">
        <v>7159</v>
      </c>
      <c r="C6844" t="s">
        <v>19</v>
      </c>
      <c r="D6844" t="s">
        <v>95</v>
      </c>
      <c r="E6844" t="s">
        <v>672</v>
      </c>
      <c r="F6844" t="s">
        <v>5859</v>
      </c>
      <c r="G6844" t="s">
        <v>90</v>
      </c>
      <c r="H6844" t="s">
        <v>92</v>
      </c>
      <c r="I6844" t="s">
        <v>3</v>
      </c>
      <c r="J6844" t="s">
        <v>25</v>
      </c>
      <c r="K6844">
        <v>67040.116748437242</v>
      </c>
      <c r="L6844">
        <v>70553.87999999999</v>
      </c>
      <c r="M6844">
        <v>85277.494980924326</v>
      </c>
      <c r="N6844">
        <v>71546.444999999992</v>
      </c>
      <c r="O6844">
        <v>57461.13</v>
      </c>
      <c r="P6844">
        <v>66569.12999999999</v>
      </c>
      <c r="Q6844">
        <v>91188.674999999988</v>
      </c>
      <c r="S6844" t="s">
        <v>174</v>
      </c>
    </row>
    <row r="6845" spans="1:19" x14ac:dyDescent="0.2">
      <c r="A6845" t="str">
        <f t="shared" si="106"/>
        <v>AgenteBilingüeEspecializadoAgronomía,veterinariayafinesEnsitioHoraextradominicalyfestivoZona1Platino</v>
      </c>
      <c r="B6845" t="s">
        <v>7160</v>
      </c>
      <c r="C6845" t="s">
        <v>19</v>
      </c>
      <c r="D6845" t="s">
        <v>95</v>
      </c>
      <c r="E6845" t="s">
        <v>672</v>
      </c>
      <c r="F6845" t="s">
        <v>5859</v>
      </c>
      <c r="G6845" t="s">
        <v>90</v>
      </c>
      <c r="H6845" t="s">
        <v>92</v>
      </c>
      <c r="I6845" t="s">
        <v>134</v>
      </c>
      <c r="J6845" t="s">
        <v>25</v>
      </c>
      <c r="K6845">
        <v>67040.116748437242</v>
      </c>
      <c r="L6845">
        <v>72629.054999999993</v>
      </c>
      <c r="M6845">
        <v>87790.831113577573</v>
      </c>
      <c r="N6845">
        <v>71546.444999999992</v>
      </c>
      <c r="O6845">
        <v>57461.13</v>
      </c>
      <c r="P6845">
        <v>68000.534999999989</v>
      </c>
      <c r="Q6845">
        <v>96917.4</v>
      </c>
      <c r="S6845" t="s">
        <v>174</v>
      </c>
    </row>
    <row r="6846" spans="1:19" x14ac:dyDescent="0.2">
      <c r="A6846" t="str">
        <f t="shared" si="106"/>
        <v>AgenteBilingüeEspecializadoAgronomía,veterinariayafinesEnsitioServicio7x24Zona1Plata</v>
      </c>
      <c r="B6846" t="s">
        <v>7161</v>
      </c>
      <c r="C6846" t="s">
        <v>19</v>
      </c>
      <c r="D6846" t="s">
        <v>95</v>
      </c>
      <c r="E6846" t="s">
        <v>672</v>
      </c>
      <c r="F6846" t="s">
        <v>5859</v>
      </c>
      <c r="G6846" t="s">
        <v>91</v>
      </c>
      <c r="H6846" t="s">
        <v>92</v>
      </c>
      <c r="I6846" t="s">
        <v>2</v>
      </c>
      <c r="J6846" t="s">
        <v>260</v>
      </c>
      <c r="K6846">
        <v>24574110.737749901</v>
      </c>
      <c r="L6846">
        <v>35615509.199999996</v>
      </c>
      <c r="M6846">
        <v>37691026.975904882</v>
      </c>
      <c r="N6846">
        <v>31953930.704999998</v>
      </c>
      <c r="O6846">
        <v>32594348.339999996</v>
      </c>
      <c r="P6846">
        <v>45091521.044999994</v>
      </c>
      <c r="Q6846">
        <v>36901661.265000001</v>
      </c>
      <c r="S6846" t="s">
        <v>174</v>
      </c>
    </row>
    <row r="6847" spans="1:19" x14ac:dyDescent="0.2">
      <c r="A6847" t="str">
        <f t="shared" si="106"/>
        <v>AgenteBilingüeEspecializadoAgronomía,veterinariayafinesEnsitioServicio7x24Zona1Oro</v>
      </c>
      <c r="B6847" t="s">
        <v>7162</v>
      </c>
      <c r="C6847" t="s">
        <v>19</v>
      </c>
      <c r="D6847" t="s">
        <v>95</v>
      </c>
      <c r="E6847" t="s">
        <v>672</v>
      </c>
      <c r="F6847" t="s">
        <v>5859</v>
      </c>
      <c r="G6847" t="s">
        <v>91</v>
      </c>
      <c r="H6847" t="s">
        <v>92</v>
      </c>
      <c r="I6847" t="s">
        <v>3</v>
      </c>
      <c r="J6847" t="s">
        <v>260</v>
      </c>
      <c r="K6847">
        <v>24574110.737749901</v>
      </c>
      <c r="L6847">
        <v>36327820.004999995</v>
      </c>
      <c r="M6847">
        <v>38770071.550079085</v>
      </c>
      <c r="N6847">
        <v>32030050.814999998</v>
      </c>
      <c r="O6847">
        <v>32594348.339999996</v>
      </c>
      <c r="P6847">
        <v>46040815.799999997</v>
      </c>
      <c r="Q6847">
        <v>38537615.384999998</v>
      </c>
      <c r="S6847" t="s">
        <v>174</v>
      </c>
    </row>
    <row r="6848" spans="1:19" x14ac:dyDescent="0.2">
      <c r="A6848" t="str">
        <f t="shared" si="106"/>
        <v>AgenteBilingüeEspecializadoAgronomía,veterinariayafinesEnsitioServicio7x24Zona1Platino</v>
      </c>
      <c r="B6848" t="s">
        <v>7163</v>
      </c>
      <c r="C6848" t="s">
        <v>19</v>
      </c>
      <c r="D6848" t="s">
        <v>95</v>
      </c>
      <c r="E6848" t="s">
        <v>672</v>
      </c>
      <c r="F6848" t="s">
        <v>5859</v>
      </c>
      <c r="G6848" t="s">
        <v>91</v>
      </c>
      <c r="H6848" t="s">
        <v>92</v>
      </c>
      <c r="I6848" t="s">
        <v>134</v>
      </c>
      <c r="J6848" t="s">
        <v>260</v>
      </c>
      <c r="K6848">
        <v>24574110.737749901</v>
      </c>
      <c r="L6848">
        <v>37396284.659999996</v>
      </c>
      <c r="M6848">
        <v>39912720.284239978</v>
      </c>
      <c r="N6848">
        <v>32106170.924999997</v>
      </c>
      <c r="O6848">
        <v>32594348.339999996</v>
      </c>
      <c r="P6848">
        <v>47030941.305</v>
      </c>
      <c r="Q6848">
        <v>40958699.805</v>
      </c>
      <c r="S6848" t="s">
        <v>174</v>
      </c>
    </row>
    <row r="6849" spans="1:19" x14ac:dyDescent="0.2">
      <c r="A6849" t="str">
        <f t="shared" si="106"/>
        <v>AgenteBilingüeEspecializadoCienciasdelaeducaciónyafinesEnsitioJornadaOrdinaria Zona1Plata</v>
      </c>
      <c r="B6849" t="s">
        <v>7164</v>
      </c>
      <c r="C6849" t="s">
        <v>19</v>
      </c>
      <c r="D6849" t="s">
        <v>95</v>
      </c>
      <c r="E6849" t="s">
        <v>688</v>
      </c>
      <c r="F6849" t="s">
        <v>5859</v>
      </c>
      <c r="G6849" t="s">
        <v>334</v>
      </c>
      <c r="H6849" t="s">
        <v>92</v>
      </c>
      <c r="I6849" t="s">
        <v>2</v>
      </c>
      <c r="J6849" t="s">
        <v>5</v>
      </c>
      <c r="K6849">
        <v>7605145.3014999721</v>
      </c>
      <c r="L6849">
        <v>7932873.419999999</v>
      </c>
      <c r="M6849">
        <v>9364230.3045726418</v>
      </c>
      <c r="N6849">
        <v>8703216.6749999989</v>
      </c>
      <c r="O6849">
        <v>8422984.2149999999</v>
      </c>
      <c r="P6849">
        <v>8655943.0499999989</v>
      </c>
      <c r="Q6849">
        <v>9515140.0199999996</v>
      </c>
      <c r="S6849" t="s">
        <v>174</v>
      </c>
    </row>
    <row r="6850" spans="1:19" x14ac:dyDescent="0.2">
      <c r="A6850" t="str">
        <f t="shared" ref="A6850:A6913" si="107">SUBSTITUTE(C6850&amp;D6850&amp;E6850&amp;F6850&amp;G6850&amp;H6850&amp;I6850," ","")</f>
        <v>AgenteBilingüeEspecializadoCienciasdelaeducaciónyafinesEnsitioJornadaOrdinaria Zona1Oro</v>
      </c>
      <c r="B6850" t="s">
        <v>7165</v>
      </c>
      <c r="C6850" t="s">
        <v>19</v>
      </c>
      <c r="D6850" t="s">
        <v>95</v>
      </c>
      <c r="E6850" t="s">
        <v>688</v>
      </c>
      <c r="F6850" t="s">
        <v>5859</v>
      </c>
      <c r="G6850" t="s">
        <v>334</v>
      </c>
      <c r="H6850" t="s">
        <v>92</v>
      </c>
      <c r="I6850" t="s">
        <v>3</v>
      </c>
      <c r="J6850" t="s">
        <v>5</v>
      </c>
      <c r="K6850">
        <v>7605145.3014999721</v>
      </c>
      <c r="L6850">
        <v>8091531.6749999998</v>
      </c>
      <c r="M6850">
        <v>9632315.9130631275</v>
      </c>
      <c r="N6850">
        <v>8742926.5199999996</v>
      </c>
      <c r="O6850">
        <v>8422984.2149999999</v>
      </c>
      <c r="P6850">
        <v>8838173.4299999997</v>
      </c>
      <c r="Q6850">
        <v>9936972.8999999985</v>
      </c>
      <c r="S6850" t="s">
        <v>174</v>
      </c>
    </row>
    <row r="6851" spans="1:19" x14ac:dyDescent="0.2">
      <c r="A6851" t="str">
        <f t="shared" si="107"/>
        <v>AgenteBilingüeEspecializadoCienciasdelaeducaciónyafinesEnsitioJornadaOrdinaria Zona1Platino</v>
      </c>
      <c r="B6851" t="s">
        <v>7166</v>
      </c>
      <c r="C6851" t="s">
        <v>19</v>
      </c>
      <c r="D6851" t="s">
        <v>95</v>
      </c>
      <c r="E6851" t="s">
        <v>688</v>
      </c>
      <c r="F6851" t="s">
        <v>5859</v>
      </c>
      <c r="G6851" t="s">
        <v>334</v>
      </c>
      <c r="H6851" t="s">
        <v>92</v>
      </c>
      <c r="I6851" t="s">
        <v>134</v>
      </c>
      <c r="J6851" t="s">
        <v>5</v>
      </c>
      <c r="K6851">
        <v>7605145.3014999721</v>
      </c>
      <c r="L6851">
        <v>8329517.504999999</v>
      </c>
      <c r="M6851">
        <v>9916203.7973267026</v>
      </c>
      <c r="N6851">
        <v>8782636.3650000002</v>
      </c>
      <c r="O6851">
        <v>8422984.2149999999</v>
      </c>
      <c r="P6851">
        <v>9028241.8650000002</v>
      </c>
      <c r="Q6851">
        <v>10561252.814999999</v>
      </c>
      <c r="S6851" t="s">
        <v>174</v>
      </c>
    </row>
    <row r="6852" spans="1:19" x14ac:dyDescent="0.2">
      <c r="A6852" t="str">
        <f t="shared" si="107"/>
        <v>AgenteBilingüeEspecializadoCienciasdelaeducaciónyafinesEnsitioHoraextradiurnaZona1Plata</v>
      </c>
      <c r="B6852" t="s">
        <v>7167</v>
      </c>
      <c r="C6852" t="s">
        <v>19</v>
      </c>
      <c r="D6852" t="s">
        <v>95</v>
      </c>
      <c r="E6852" t="s">
        <v>688</v>
      </c>
      <c r="F6852" t="s">
        <v>5859</v>
      </c>
      <c r="G6852" t="s">
        <v>172</v>
      </c>
      <c r="H6852" t="s">
        <v>92</v>
      </c>
      <c r="I6852" t="s">
        <v>2</v>
      </c>
      <c r="J6852" t="s">
        <v>25</v>
      </c>
      <c r="K6852">
        <v>38758.507688020683</v>
      </c>
      <c r="L6852">
        <v>43230.914999999994</v>
      </c>
      <c r="M6852">
        <v>51815.03791545517</v>
      </c>
      <c r="N6852">
        <v>35772.704999999994</v>
      </c>
      <c r="O6852">
        <v>36174.284999999996</v>
      </c>
      <c r="P6852">
        <v>45897.074999999997</v>
      </c>
      <c r="Q6852">
        <v>56509.964999999997</v>
      </c>
      <c r="S6852" t="s">
        <v>174</v>
      </c>
    </row>
    <row r="6853" spans="1:19" x14ac:dyDescent="0.2">
      <c r="A6853" t="str">
        <f t="shared" si="107"/>
        <v>AgenteBilingüeEspecializadoCienciasdelaeducaciónyafinesEnsitioHoraextradiurnaZona1Oro</v>
      </c>
      <c r="B6853" t="s">
        <v>7168</v>
      </c>
      <c r="C6853" t="s">
        <v>19</v>
      </c>
      <c r="D6853" t="s">
        <v>95</v>
      </c>
      <c r="E6853" t="s">
        <v>688</v>
      </c>
      <c r="F6853" t="s">
        <v>5859</v>
      </c>
      <c r="G6853" t="s">
        <v>172</v>
      </c>
      <c r="H6853" t="s">
        <v>92</v>
      </c>
      <c r="I6853" t="s">
        <v>3</v>
      </c>
      <c r="J6853" t="s">
        <v>25</v>
      </c>
      <c r="K6853">
        <v>38758.507688020683</v>
      </c>
      <c r="L6853">
        <v>44096.174999999996</v>
      </c>
      <c r="M6853">
        <v>53298.4343630777</v>
      </c>
      <c r="N6853">
        <v>35772.704999999994</v>
      </c>
      <c r="O6853">
        <v>36174.284999999996</v>
      </c>
      <c r="P6853">
        <v>46863.764999999999</v>
      </c>
      <c r="Q6853">
        <v>59014.664999999994</v>
      </c>
      <c r="S6853" t="s">
        <v>174</v>
      </c>
    </row>
    <row r="6854" spans="1:19" x14ac:dyDescent="0.2">
      <c r="A6854" t="str">
        <f t="shared" si="107"/>
        <v>AgenteBilingüeEspecializadoCienciasdelaeducaciónyafinesEnsitioHoraextradiurnaZona1Platino</v>
      </c>
      <c r="B6854" t="s">
        <v>7169</v>
      </c>
      <c r="C6854" t="s">
        <v>19</v>
      </c>
      <c r="D6854" t="s">
        <v>95</v>
      </c>
      <c r="E6854" t="s">
        <v>688</v>
      </c>
      <c r="F6854" t="s">
        <v>5859</v>
      </c>
      <c r="G6854" t="s">
        <v>172</v>
      </c>
      <c r="H6854" t="s">
        <v>92</v>
      </c>
      <c r="I6854" t="s">
        <v>134</v>
      </c>
      <c r="J6854" t="s">
        <v>25</v>
      </c>
      <c r="K6854">
        <v>38758.507688020683</v>
      </c>
      <c r="L6854">
        <v>45393.03</v>
      </c>
      <c r="M6854">
        <v>54869.269445985978</v>
      </c>
      <c r="N6854">
        <v>35772.704999999994</v>
      </c>
      <c r="O6854">
        <v>36174.284999999996</v>
      </c>
      <c r="P6854">
        <v>47871.854999999996</v>
      </c>
      <c r="Q6854">
        <v>62722.034999999996</v>
      </c>
      <c r="S6854" t="s">
        <v>174</v>
      </c>
    </row>
    <row r="6855" spans="1:19" x14ac:dyDescent="0.2">
      <c r="A6855" t="str">
        <f t="shared" si="107"/>
        <v>AgenteBilingüeEspecializadoCienciasdelaeducaciónyafinesEnsitioHoraextranocturna Zona1Plata</v>
      </c>
      <c r="B6855" t="s">
        <v>7170</v>
      </c>
      <c r="C6855" t="s">
        <v>19</v>
      </c>
      <c r="D6855" t="s">
        <v>95</v>
      </c>
      <c r="E6855" t="s">
        <v>688</v>
      </c>
      <c r="F6855" t="s">
        <v>5859</v>
      </c>
      <c r="G6855" t="s">
        <v>288</v>
      </c>
      <c r="H6855" t="s">
        <v>92</v>
      </c>
      <c r="I6855" t="s">
        <v>2</v>
      </c>
      <c r="J6855" t="s">
        <v>25</v>
      </c>
      <c r="K6855">
        <v>52899.312218228952</v>
      </c>
      <c r="L6855">
        <v>60523.694999999992</v>
      </c>
      <c r="M6855">
        <v>72541.053081637248</v>
      </c>
      <c r="N6855">
        <v>50082.614999999998</v>
      </c>
      <c r="O6855">
        <v>50366.204999999994</v>
      </c>
      <c r="P6855">
        <v>58763.159999999996</v>
      </c>
      <c r="Q6855">
        <v>78433.334999999992</v>
      </c>
      <c r="S6855" t="s">
        <v>174</v>
      </c>
    </row>
    <row r="6856" spans="1:19" x14ac:dyDescent="0.2">
      <c r="A6856" t="str">
        <f t="shared" si="107"/>
        <v>AgenteBilingüeEspecializadoCienciasdelaeducaciónyafinesEnsitioHoraextranocturna Zona1Oro</v>
      </c>
      <c r="B6856" t="s">
        <v>7171</v>
      </c>
      <c r="C6856" t="s">
        <v>19</v>
      </c>
      <c r="D6856" t="s">
        <v>95</v>
      </c>
      <c r="E6856" t="s">
        <v>688</v>
      </c>
      <c r="F6856" t="s">
        <v>5859</v>
      </c>
      <c r="G6856" t="s">
        <v>288</v>
      </c>
      <c r="H6856" t="s">
        <v>92</v>
      </c>
      <c r="I6856" t="s">
        <v>3</v>
      </c>
      <c r="J6856" t="s">
        <v>25</v>
      </c>
      <c r="K6856">
        <v>52899.312218228952</v>
      </c>
      <c r="L6856">
        <v>61734.644999999997</v>
      </c>
      <c r="M6856">
        <v>74617.808108308804</v>
      </c>
      <c r="N6856">
        <v>50082.614999999998</v>
      </c>
      <c r="O6856">
        <v>50366.204999999994</v>
      </c>
      <c r="P6856">
        <v>60001.02</v>
      </c>
      <c r="Q6856">
        <v>81910.934999999998</v>
      </c>
      <c r="S6856" t="s">
        <v>174</v>
      </c>
    </row>
    <row r="6857" spans="1:19" x14ac:dyDescent="0.2">
      <c r="A6857" t="str">
        <f t="shared" si="107"/>
        <v>AgenteBilingüeEspecializadoCienciasdelaeducaciónyafinesEnsitioHoraextranocturna Zona1Platino</v>
      </c>
      <c r="B6857" t="s">
        <v>7172</v>
      </c>
      <c r="C6857" t="s">
        <v>19</v>
      </c>
      <c r="D6857" t="s">
        <v>95</v>
      </c>
      <c r="E6857" t="s">
        <v>688</v>
      </c>
      <c r="F6857" t="s">
        <v>5859</v>
      </c>
      <c r="G6857" t="s">
        <v>288</v>
      </c>
      <c r="H6857" t="s">
        <v>92</v>
      </c>
      <c r="I6857" t="s">
        <v>134</v>
      </c>
      <c r="J6857" t="s">
        <v>25</v>
      </c>
      <c r="K6857">
        <v>52899.312218228952</v>
      </c>
      <c r="L6857">
        <v>63550.034999999996</v>
      </c>
      <c r="M6857">
        <v>76816.977224380389</v>
      </c>
      <c r="N6857">
        <v>50082.614999999998</v>
      </c>
      <c r="O6857">
        <v>50366.204999999994</v>
      </c>
      <c r="P6857">
        <v>61290.63</v>
      </c>
      <c r="Q6857">
        <v>87056.954999999987</v>
      </c>
      <c r="S6857" t="s">
        <v>174</v>
      </c>
    </row>
    <row r="6858" spans="1:19" x14ac:dyDescent="0.2">
      <c r="A6858" t="str">
        <f t="shared" si="107"/>
        <v>AgenteBilingüeEspecializadoCienciasdelaeducaciónyafinesEnsitioHoraextradominicalyfestivoZona1Plata</v>
      </c>
      <c r="B6858" t="s">
        <v>7173</v>
      </c>
      <c r="C6858" t="s">
        <v>19</v>
      </c>
      <c r="D6858" t="s">
        <v>95</v>
      </c>
      <c r="E6858" t="s">
        <v>688</v>
      </c>
      <c r="F6858" t="s">
        <v>5859</v>
      </c>
      <c r="G6858" t="s">
        <v>90</v>
      </c>
      <c r="H6858" t="s">
        <v>92</v>
      </c>
      <c r="I6858" t="s">
        <v>2</v>
      </c>
      <c r="J6858" t="s">
        <v>25</v>
      </c>
      <c r="K6858">
        <v>67040.116748437242</v>
      </c>
      <c r="L6858">
        <v>69170.084999999992</v>
      </c>
      <c r="M6858">
        <v>82904.060664728269</v>
      </c>
      <c r="N6858">
        <v>71546.444999999992</v>
      </c>
      <c r="O6858">
        <v>57461.13</v>
      </c>
      <c r="P6858">
        <v>65196.719999999994</v>
      </c>
      <c r="Q6858">
        <v>87317.774999999994</v>
      </c>
      <c r="S6858" t="s">
        <v>174</v>
      </c>
    </row>
    <row r="6859" spans="1:19" x14ac:dyDescent="0.2">
      <c r="A6859" t="str">
        <f t="shared" si="107"/>
        <v>AgenteBilingüeEspecializadoCienciasdelaeducaciónyafinesEnsitioHoraextradominicalyfestivoZona1Oro</v>
      </c>
      <c r="B6859" t="s">
        <v>7174</v>
      </c>
      <c r="C6859" t="s">
        <v>19</v>
      </c>
      <c r="D6859" t="s">
        <v>95</v>
      </c>
      <c r="E6859" t="s">
        <v>688</v>
      </c>
      <c r="F6859" t="s">
        <v>5859</v>
      </c>
      <c r="G6859" t="s">
        <v>90</v>
      </c>
      <c r="H6859" t="s">
        <v>92</v>
      </c>
      <c r="I6859" t="s">
        <v>3</v>
      </c>
      <c r="J6859" t="s">
        <v>25</v>
      </c>
      <c r="K6859">
        <v>67040.116748437242</v>
      </c>
      <c r="L6859">
        <v>70553.87999999999</v>
      </c>
      <c r="M6859">
        <v>85277.494980924326</v>
      </c>
      <c r="N6859">
        <v>71546.444999999992</v>
      </c>
      <c r="O6859">
        <v>57461.13</v>
      </c>
      <c r="P6859">
        <v>66569.12999999999</v>
      </c>
      <c r="Q6859">
        <v>91188.674999999988</v>
      </c>
      <c r="S6859" t="s">
        <v>174</v>
      </c>
    </row>
    <row r="6860" spans="1:19" x14ac:dyDescent="0.2">
      <c r="A6860" t="str">
        <f t="shared" si="107"/>
        <v>AgenteBilingüeEspecializadoCienciasdelaeducaciónyafinesEnsitioHoraextradominicalyfestivoZona1Platino</v>
      </c>
      <c r="B6860" t="s">
        <v>7175</v>
      </c>
      <c r="C6860" t="s">
        <v>19</v>
      </c>
      <c r="D6860" t="s">
        <v>95</v>
      </c>
      <c r="E6860" t="s">
        <v>688</v>
      </c>
      <c r="F6860" t="s">
        <v>5859</v>
      </c>
      <c r="G6860" t="s">
        <v>90</v>
      </c>
      <c r="H6860" t="s">
        <v>92</v>
      </c>
      <c r="I6860" t="s">
        <v>134</v>
      </c>
      <c r="J6860" t="s">
        <v>25</v>
      </c>
      <c r="K6860">
        <v>67040.116748437242</v>
      </c>
      <c r="L6860">
        <v>72629.054999999993</v>
      </c>
      <c r="M6860">
        <v>87790.831113577573</v>
      </c>
      <c r="N6860">
        <v>71546.444999999992</v>
      </c>
      <c r="O6860">
        <v>57461.13</v>
      </c>
      <c r="P6860">
        <v>68000.534999999989</v>
      </c>
      <c r="Q6860">
        <v>96917.4</v>
      </c>
      <c r="S6860" t="s">
        <v>174</v>
      </c>
    </row>
    <row r="6861" spans="1:19" x14ac:dyDescent="0.2">
      <c r="A6861" t="str">
        <f t="shared" si="107"/>
        <v>AgenteBilingüeEspecializadoCienciasdelaeducaciónyafinesEnsitioServicio7x24Zona1Plata</v>
      </c>
      <c r="B6861" t="s">
        <v>7176</v>
      </c>
      <c r="C6861" t="s">
        <v>19</v>
      </c>
      <c r="D6861" t="s">
        <v>95</v>
      </c>
      <c r="E6861" t="s">
        <v>688</v>
      </c>
      <c r="F6861" t="s">
        <v>5859</v>
      </c>
      <c r="G6861" t="s">
        <v>91</v>
      </c>
      <c r="H6861" t="s">
        <v>92</v>
      </c>
      <c r="I6861" t="s">
        <v>2</v>
      </c>
      <c r="J6861" t="s">
        <v>260</v>
      </c>
      <c r="K6861">
        <v>24574110.737749901</v>
      </c>
      <c r="L6861">
        <v>35615509.199999996</v>
      </c>
      <c r="M6861">
        <v>37691026.975904882</v>
      </c>
      <c r="N6861">
        <v>31953930.704999998</v>
      </c>
      <c r="O6861">
        <v>32594348.339999996</v>
      </c>
      <c r="P6861">
        <v>45091521.044999994</v>
      </c>
      <c r="Q6861">
        <v>36901661.265000001</v>
      </c>
      <c r="S6861" t="s">
        <v>174</v>
      </c>
    </row>
    <row r="6862" spans="1:19" x14ac:dyDescent="0.2">
      <c r="A6862" t="str">
        <f t="shared" si="107"/>
        <v>AgenteBilingüeEspecializadoCienciasdelaeducaciónyafinesEnsitioServicio7x24Zona1Oro</v>
      </c>
      <c r="B6862" t="s">
        <v>7177</v>
      </c>
      <c r="C6862" t="s">
        <v>19</v>
      </c>
      <c r="D6862" t="s">
        <v>95</v>
      </c>
      <c r="E6862" t="s">
        <v>688</v>
      </c>
      <c r="F6862" t="s">
        <v>5859</v>
      </c>
      <c r="G6862" t="s">
        <v>91</v>
      </c>
      <c r="H6862" t="s">
        <v>92</v>
      </c>
      <c r="I6862" t="s">
        <v>3</v>
      </c>
      <c r="J6862" t="s">
        <v>260</v>
      </c>
      <c r="K6862">
        <v>24574110.737749901</v>
      </c>
      <c r="L6862">
        <v>36327820.004999995</v>
      </c>
      <c r="M6862">
        <v>38770071.550079085</v>
      </c>
      <c r="N6862">
        <v>32030050.814999998</v>
      </c>
      <c r="O6862">
        <v>32594348.339999996</v>
      </c>
      <c r="P6862">
        <v>46040815.799999997</v>
      </c>
      <c r="Q6862">
        <v>38537615.384999998</v>
      </c>
      <c r="S6862" t="s">
        <v>174</v>
      </c>
    </row>
    <row r="6863" spans="1:19" x14ac:dyDescent="0.2">
      <c r="A6863" t="str">
        <f t="shared" si="107"/>
        <v>AgenteBilingüeEspecializadoCienciasdelaeducaciónyafinesEnsitioServicio7x24Zona1Platino</v>
      </c>
      <c r="B6863" t="s">
        <v>7178</v>
      </c>
      <c r="C6863" t="s">
        <v>19</v>
      </c>
      <c r="D6863" t="s">
        <v>95</v>
      </c>
      <c r="E6863" t="s">
        <v>688</v>
      </c>
      <c r="F6863" t="s">
        <v>5859</v>
      </c>
      <c r="G6863" t="s">
        <v>91</v>
      </c>
      <c r="H6863" t="s">
        <v>92</v>
      </c>
      <c r="I6863" t="s">
        <v>134</v>
      </c>
      <c r="J6863" t="s">
        <v>260</v>
      </c>
      <c r="K6863">
        <v>24574110.737749901</v>
      </c>
      <c r="L6863">
        <v>37396284.659999996</v>
      </c>
      <c r="M6863">
        <v>39912720.284239978</v>
      </c>
      <c r="N6863">
        <v>32106170.924999997</v>
      </c>
      <c r="O6863">
        <v>32594348.339999996</v>
      </c>
      <c r="P6863">
        <v>47030941.305</v>
      </c>
      <c r="Q6863">
        <v>40958699.805</v>
      </c>
      <c r="S6863" t="s">
        <v>174</v>
      </c>
    </row>
    <row r="6864" spans="1:19" x14ac:dyDescent="0.2">
      <c r="A6864" t="str">
        <f t="shared" si="107"/>
        <v>QuioscovirtualdeautoconsultaZona1AltovolumenNANANANA</v>
      </c>
      <c r="B6864" t="s">
        <v>7179</v>
      </c>
      <c r="C6864" t="s">
        <v>7180</v>
      </c>
      <c r="D6864" t="s">
        <v>92</v>
      </c>
      <c r="E6864" t="s">
        <v>132</v>
      </c>
      <c r="F6864" t="s">
        <v>96</v>
      </c>
      <c r="G6864" t="s">
        <v>96</v>
      </c>
      <c r="H6864" t="s">
        <v>96</v>
      </c>
      <c r="I6864" t="s">
        <v>96</v>
      </c>
      <c r="J6864" t="s">
        <v>7181</v>
      </c>
      <c r="K6864">
        <v>4319399.9999999991</v>
      </c>
      <c r="L6864">
        <v>3039589.0349999997</v>
      </c>
      <c r="M6864">
        <v>5011855.4635319253</v>
      </c>
      <c r="N6864">
        <v>5629365</v>
      </c>
      <c r="O6864">
        <v>12274266.824999999</v>
      </c>
      <c r="P6864">
        <v>8728787.3849999998</v>
      </c>
      <c r="Q6864">
        <v>3998231.9099999997</v>
      </c>
      <c r="S6864" t="s">
        <v>174</v>
      </c>
    </row>
    <row r="6865" spans="1:19" x14ac:dyDescent="0.2">
      <c r="A6865" t="str">
        <f t="shared" si="107"/>
        <v>QuioscovirtualdeautoconsultaZona2AltovolumenNANANANA</v>
      </c>
      <c r="B6865" t="s">
        <v>7182</v>
      </c>
      <c r="C6865" t="s">
        <v>7180</v>
      </c>
      <c r="D6865" t="s">
        <v>93</v>
      </c>
      <c r="E6865" t="s">
        <v>132</v>
      </c>
      <c r="F6865" t="s">
        <v>96</v>
      </c>
      <c r="G6865" t="s">
        <v>96</v>
      </c>
      <c r="H6865" t="s">
        <v>96</v>
      </c>
      <c r="I6865" t="s">
        <v>96</v>
      </c>
      <c r="J6865" t="s">
        <v>7181</v>
      </c>
      <c r="K6865">
        <v>4567799.9999999991</v>
      </c>
      <c r="L6865">
        <v>3066901.65</v>
      </c>
      <c r="M6865">
        <v>5294178.4664707445</v>
      </c>
      <c r="N6865">
        <v>5967126.8999999994</v>
      </c>
      <c r="O6865">
        <v>12448683.989999998</v>
      </c>
      <c r="P6865">
        <v>8929628.0999999996</v>
      </c>
      <c r="Q6865">
        <v>4198143.1949999994</v>
      </c>
      <c r="S6865" t="s">
        <v>174</v>
      </c>
    </row>
    <row r="6866" spans="1:19" x14ac:dyDescent="0.2">
      <c r="A6866" t="str">
        <f t="shared" si="107"/>
        <v>QuioscovirtualdeautoconsultaZona3AltovolumenNANANANA</v>
      </c>
      <c r="B6866" t="s">
        <v>7183</v>
      </c>
      <c r="C6866" t="s">
        <v>7180</v>
      </c>
      <c r="D6866" t="s">
        <v>94</v>
      </c>
      <c r="E6866" t="s">
        <v>132</v>
      </c>
      <c r="F6866" t="s">
        <v>96</v>
      </c>
      <c r="G6866" t="s">
        <v>96</v>
      </c>
      <c r="H6866" t="s">
        <v>96</v>
      </c>
      <c r="I6866" t="s">
        <v>96</v>
      </c>
      <c r="J6866" t="s">
        <v>7181</v>
      </c>
      <c r="K6866">
        <v>5561399.9999999991</v>
      </c>
      <c r="L6866">
        <v>3083264.9999999995</v>
      </c>
      <c r="M6866">
        <v>5192455.0828212658</v>
      </c>
      <c r="N6866">
        <v>6192301.4999999991</v>
      </c>
      <c r="O6866">
        <v>12623101.154999999</v>
      </c>
      <c r="P6866">
        <v>9090544.7249999996</v>
      </c>
      <c r="Q6866">
        <v>4398054.4799999995</v>
      </c>
      <c r="S6866" t="s">
        <v>174</v>
      </c>
    </row>
    <row r="6867" spans="1:19" x14ac:dyDescent="0.2">
      <c r="A6867" t="str">
        <f t="shared" si="107"/>
        <v>QuioscovirtualdeautoconsultaZona1BajovolumenNANANANA</v>
      </c>
      <c r="B6867" t="s">
        <v>7184</v>
      </c>
      <c r="C6867" t="s">
        <v>7180</v>
      </c>
      <c r="D6867" t="s">
        <v>92</v>
      </c>
      <c r="E6867" t="s">
        <v>133</v>
      </c>
      <c r="F6867" t="s">
        <v>96</v>
      </c>
      <c r="G6867" t="s">
        <v>96</v>
      </c>
      <c r="H6867" t="s">
        <v>96</v>
      </c>
      <c r="I6867" t="s">
        <v>96</v>
      </c>
      <c r="J6867" t="s">
        <v>7181</v>
      </c>
      <c r="K6867">
        <v>7755599.9999999991</v>
      </c>
      <c r="L6867">
        <v>2894846.355</v>
      </c>
      <c r="M6867">
        <v>5192455.0828212658</v>
      </c>
      <c r="N6867">
        <v>5259870</v>
      </c>
      <c r="O6867">
        <v>8594773.5149999987</v>
      </c>
      <c r="P6867">
        <v>7501020.7049999991</v>
      </c>
      <c r="Q6867">
        <v>4597966.8</v>
      </c>
      <c r="S6867" t="s">
        <v>174</v>
      </c>
    </row>
    <row r="6868" spans="1:19" x14ac:dyDescent="0.2">
      <c r="A6868" t="str">
        <f t="shared" si="107"/>
        <v>QuioscovirtualdeautoconsultaZona2BajovolumenNANANANA</v>
      </c>
      <c r="B6868" t="s">
        <v>7185</v>
      </c>
      <c r="C6868" t="s">
        <v>7180</v>
      </c>
      <c r="D6868" t="s">
        <v>93</v>
      </c>
      <c r="E6868" t="s">
        <v>133</v>
      </c>
      <c r="F6868" t="s">
        <v>96</v>
      </c>
      <c r="G6868" t="s">
        <v>96</v>
      </c>
      <c r="H6868" t="s">
        <v>96</v>
      </c>
      <c r="I6868" t="s">
        <v>96</v>
      </c>
      <c r="J6868" t="s">
        <v>7181</v>
      </c>
      <c r="K6868">
        <v>8003999.9999999991</v>
      </c>
      <c r="L6868">
        <v>2920857.9749999996</v>
      </c>
      <c r="M6868">
        <v>5192455.0828212658</v>
      </c>
      <c r="N6868">
        <v>5575462.1999999993</v>
      </c>
      <c r="O6868">
        <v>8769189.6449999996</v>
      </c>
      <c r="P6868">
        <v>7689867.8399999999</v>
      </c>
      <c r="Q6868">
        <v>4797878.085</v>
      </c>
      <c r="S6868" t="s">
        <v>174</v>
      </c>
    </row>
    <row r="6869" spans="1:19" x14ac:dyDescent="0.2">
      <c r="A6869" t="str">
        <f t="shared" si="107"/>
        <v>QuioscovirtualdeautoconsultaZona3BajovolumenNANANANA</v>
      </c>
      <c r="B6869" t="s">
        <v>7186</v>
      </c>
      <c r="C6869" t="s">
        <v>7180</v>
      </c>
      <c r="D6869" t="s">
        <v>94</v>
      </c>
      <c r="E6869" t="s">
        <v>133</v>
      </c>
      <c r="F6869" t="s">
        <v>96</v>
      </c>
      <c r="G6869" t="s">
        <v>96</v>
      </c>
      <c r="H6869" t="s">
        <v>96</v>
      </c>
      <c r="I6869" t="s">
        <v>96</v>
      </c>
      <c r="J6869" t="s">
        <v>7181</v>
      </c>
      <c r="K6869">
        <v>8997600</v>
      </c>
      <c r="L6869">
        <v>2936441.9699999997</v>
      </c>
      <c r="M6869">
        <v>5192455.0828212658</v>
      </c>
      <c r="N6869">
        <v>5916267</v>
      </c>
      <c r="O6869">
        <v>8943606.8099999987</v>
      </c>
      <c r="P6869">
        <v>7844957.4149999991</v>
      </c>
      <c r="Q6869">
        <v>4997789.3699999992</v>
      </c>
      <c r="S6869" t="s">
        <v>174</v>
      </c>
    </row>
    <row r="6870" spans="1:19" x14ac:dyDescent="0.2">
      <c r="A6870" t="str">
        <f t="shared" si="107"/>
        <v>ComponentescomplementoPuestodeTrabajoMonitorZona1NANANANA</v>
      </c>
      <c r="B6870" t="s">
        <v>7187</v>
      </c>
      <c r="C6870" t="s">
        <v>7188</v>
      </c>
      <c r="D6870" t="s">
        <v>7189</v>
      </c>
      <c r="E6870" t="s">
        <v>92</v>
      </c>
      <c r="F6870" t="s">
        <v>96</v>
      </c>
      <c r="G6870" t="s">
        <v>96</v>
      </c>
      <c r="H6870" t="s">
        <v>96</v>
      </c>
      <c r="I6870" t="s">
        <v>96</v>
      </c>
      <c r="J6870" t="s">
        <v>7189</v>
      </c>
      <c r="K6870">
        <v>91494</v>
      </c>
      <c r="L6870">
        <v>33262.829999999994</v>
      </c>
      <c r="M6870">
        <v>68806.438685546338</v>
      </c>
      <c r="N6870">
        <v>46947.6</v>
      </c>
      <c r="O6870">
        <v>46603.979999999996</v>
      </c>
      <c r="P6870">
        <v>53298.359999999993</v>
      </c>
      <c r="Q6870">
        <v>36614.159999999996</v>
      </c>
      <c r="S6870" t="s">
        <v>174</v>
      </c>
    </row>
    <row r="6871" spans="1:19" x14ac:dyDescent="0.2">
      <c r="A6871" t="str">
        <f t="shared" si="107"/>
        <v>ComponentescomplementoPuestodeTrabajoMonitorZona2NANANANA</v>
      </c>
      <c r="B6871" t="s">
        <v>7190</v>
      </c>
      <c r="C6871" t="s">
        <v>7188</v>
      </c>
      <c r="D6871" t="s">
        <v>7189</v>
      </c>
      <c r="E6871" t="s">
        <v>93</v>
      </c>
      <c r="F6871" t="s">
        <v>96</v>
      </c>
      <c r="G6871" t="s">
        <v>96</v>
      </c>
      <c r="H6871" t="s">
        <v>96</v>
      </c>
      <c r="I6871" t="s">
        <v>96</v>
      </c>
      <c r="J6871" t="s">
        <v>7189</v>
      </c>
      <c r="K6871">
        <v>106400</v>
      </c>
      <c r="L6871">
        <v>32138</v>
      </c>
      <c r="M6871">
        <v>61911.865111170475</v>
      </c>
      <c r="N6871">
        <v>48082</v>
      </c>
      <c r="O6871">
        <v>73204</v>
      </c>
      <c r="P6871">
        <v>52011</v>
      </c>
      <c r="Q6871">
        <v>42451</v>
      </c>
      <c r="S6871" t="s">
        <v>173</v>
      </c>
    </row>
    <row r="6872" spans="1:19" x14ac:dyDescent="0.2">
      <c r="A6872" t="str">
        <f t="shared" si="107"/>
        <v>ComponentescomplementoPuestodeTrabajoMonitorZona3NANANANA</v>
      </c>
      <c r="B6872" t="s">
        <v>7191</v>
      </c>
      <c r="C6872" t="s">
        <v>7188</v>
      </c>
      <c r="D6872" t="s">
        <v>7189</v>
      </c>
      <c r="E6872" t="s">
        <v>94</v>
      </c>
      <c r="F6872" t="s">
        <v>96</v>
      </c>
      <c r="G6872" t="s">
        <v>96</v>
      </c>
      <c r="H6872" t="s">
        <v>96</v>
      </c>
      <c r="I6872" t="s">
        <v>96</v>
      </c>
      <c r="J6872" t="s">
        <v>7189</v>
      </c>
      <c r="K6872">
        <v>124400</v>
      </c>
      <c r="L6872">
        <v>33830</v>
      </c>
      <c r="M6872">
        <v>61911.865111170475</v>
      </c>
      <c r="N6872">
        <v>49896</v>
      </c>
      <c r="O6872">
        <v>85338</v>
      </c>
      <c r="P6872">
        <v>52268</v>
      </c>
      <c r="Q6872">
        <v>49526</v>
      </c>
      <c r="S6872" t="s">
        <v>173</v>
      </c>
    </row>
    <row r="6873" spans="1:19" x14ac:dyDescent="0.2">
      <c r="A6873" t="str">
        <f t="shared" si="107"/>
        <v>ComponentescomplementoPuestodeTrabajoImpresoratérmicaZona1BajoVolumenNANANA</v>
      </c>
      <c r="B6873" t="s">
        <v>7192</v>
      </c>
      <c r="C6873" t="s">
        <v>7188</v>
      </c>
      <c r="D6873" t="s">
        <v>126</v>
      </c>
      <c r="E6873" t="s">
        <v>92</v>
      </c>
      <c r="F6873" t="s">
        <v>7193</v>
      </c>
      <c r="G6873" t="s">
        <v>96</v>
      </c>
      <c r="H6873" t="s">
        <v>96</v>
      </c>
      <c r="I6873" t="s">
        <v>96</v>
      </c>
      <c r="J6873" t="s">
        <v>126</v>
      </c>
      <c r="K6873">
        <v>65750</v>
      </c>
      <c r="L6873">
        <v>576111</v>
      </c>
      <c r="M6873">
        <v>1201843.4410900346</v>
      </c>
      <c r="N6873">
        <v>730800</v>
      </c>
      <c r="O6873">
        <v>611924</v>
      </c>
      <c r="P6873">
        <v>4078856</v>
      </c>
      <c r="Q6873">
        <v>275931</v>
      </c>
      <c r="S6873" t="s">
        <v>173</v>
      </c>
    </row>
    <row r="6874" spans="1:19" x14ac:dyDescent="0.2">
      <c r="A6874" t="str">
        <f t="shared" si="107"/>
        <v>ComponentescomplementoPuestodeTrabajoImpresoratérmicaZona2BajoVolumenNANANA</v>
      </c>
      <c r="B6874" t="s">
        <v>7194</v>
      </c>
      <c r="C6874" t="s">
        <v>7188</v>
      </c>
      <c r="D6874" t="s">
        <v>126</v>
      </c>
      <c r="E6874" t="s">
        <v>93</v>
      </c>
      <c r="F6874" t="s">
        <v>7193</v>
      </c>
      <c r="G6874" t="s">
        <v>96</v>
      </c>
      <c r="H6874" t="s">
        <v>96</v>
      </c>
      <c r="I6874" t="s">
        <v>96</v>
      </c>
      <c r="J6874" t="s">
        <v>126</v>
      </c>
      <c r="K6874">
        <v>83749.999999999985</v>
      </c>
      <c r="L6874">
        <v>633723</v>
      </c>
      <c r="M6874">
        <v>1129575.2070531659</v>
      </c>
      <c r="N6874">
        <v>774648</v>
      </c>
      <c r="O6874">
        <v>611924</v>
      </c>
      <c r="P6874">
        <v>4119645</v>
      </c>
      <c r="Q6874">
        <v>303524</v>
      </c>
      <c r="S6874" t="s">
        <v>173</v>
      </c>
    </row>
    <row r="6875" spans="1:19" x14ac:dyDescent="0.2">
      <c r="A6875" t="str">
        <f t="shared" si="107"/>
        <v>ComponentescomplementoPuestodeTrabajoImpresoratérmicaZona3BajoVolumenNANANA</v>
      </c>
      <c r="B6875" t="s">
        <v>7195</v>
      </c>
      <c r="C6875" t="s">
        <v>7188</v>
      </c>
      <c r="D6875" t="s">
        <v>126</v>
      </c>
      <c r="E6875" t="s">
        <v>94</v>
      </c>
      <c r="F6875" t="s">
        <v>7193</v>
      </c>
      <c r="G6875" t="s">
        <v>96</v>
      </c>
      <c r="H6875" t="s">
        <v>96</v>
      </c>
      <c r="I6875" t="s">
        <v>96</v>
      </c>
      <c r="J6875" t="s">
        <v>126</v>
      </c>
      <c r="K6875">
        <v>101749.99999999999</v>
      </c>
      <c r="L6875">
        <v>662528</v>
      </c>
      <c r="M6875">
        <v>1129575.2070531659</v>
      </c>
      <c r="N6875">
        <v>803880</v>
      </c>
      <c r="O6875">
        <v>611924</v>
      </c>
      <c r="P6875">
        <v>4140039</v>
      </c>
      <c r="Q6875">
        <v>331117</v>
      </c>
      <c r="S6875" t="s">
        <v>173</v>
      </c>
    </row>
    <row r="6876" spans="1:19" x14ac:dyDescent="0.2">
      <c r="A6876" t="str">
        <f t="shared" si="107"/>
        <v>ComponentescomplementoPuestodeTrabajoImpresoratérmicaZona1AltovolumenNANANA</v>
      </c>
      <c r="B6876" t="s">
        <v>7196</v>
      </c>
      <c r="C6876" t="s">
        <v>7188</v>
      </c>
      <c r="D6876" t="s">
        <v>126</v>
      </c>
      <c r="E6876" t="s">
        <v>92</v>
      </c>
      <c r="F6876" t="s">
        <v>132</v>
      </c>
      <c r="G6876" t="s">
        <v>96</v>
      </c>
      <c r="H6876" t="s">
        <v>96</v>
      </c>
      <c r="I6876" t="s">
        <v>96</v>
      </c>
      <c r="J6876" t="s">
        <v>126</v>
      </c>
      <c r="K6876">
        <v>137750</v>
      </c>
      <c r="L6876">
        <v>606070</v>
      </c>
      <c r="M6876">
        <v>1201843.4410900346</v>
      </c>
      <c r="N6876">
        <v>1111320</v>
      </c>
      <c r="O6876">
        <v>806058</v>
      </c>
      <c r="P6876">
        <v>3675639</v>
      </c>
      <c r="Q6876">
        <v>358710</v>
      </c>
      <c r="S6876" t="s">
        <v>173</v>
      </c>
    </row>
    <row r="6877" spans="1:19" x14ac:dyDescent="0.2">
      <c r="A6877" t="str">
        <f t="shared" si="107"/>
        <v>ComponentescomplementoPuestodeTrabajoImpresoratérmicaZona2AltovolumenNANANA</v>
      </c>
      <c r="B6877" t="s">
        <v>7197</v>
      </c>
      <c r="C6877" t="s">
        <v>7188</v>
      </c>
      <c r="D6877" t="s">
        <v>126</v>
      </c>
      <c r="E6877" t="s">
        <v>93</v>
      </c>
      <c r="F6877" t="s">
        <v>132</v>
      </c>
      <c r="G6877" t="s">
        <v>96</v>
      </c>
      <c r="H6877" t="s">
        <v>96</v>
      </c>
      <c r="I6877" t="s">
        <v>96</v>
      </c>
      <c r="J6877" t="s">
        <v>126</v>
      </c>
      <c r="K6877">
        <v>155750</v>
      </c>
      <c r="L6877">
        <v>666677</v>
      </c>
      <c r="M6877">
        <v>1129575.2070531659</v>
      </c>
      <c r="N6877">
        <v>1177999</v>
      </c>
      <c r="O6877">
        <v>806058</v>
      </c>
      <c r="P6877">
        <v>3712395</v>
      </c>
      <c r="Q6877">
        <v>386303</v>
      </c>
      <c r="S6877" t="s">
        <v>173</v>
      </c>
    </row>
    <row r="6878" spans="1:19" x14ac:dyDescent="0.2">
      <c r="A6878" t="str">
        <f t="shared" si="107"/>
        <v>ComponentescomplementoPuestodeTrabajoImpresoratérmicaZona3AltovolumenNANANA</v>
      </c>
      <c r="B6878" t="s">
        <v>7198</v>
      </c>
      <c r="C6878" t="s">
        <v>7188</v>
      </c>
      <c r="D6878" t="s">
        <v>126</v>
      </c>
      <c r="E6878" t="s">
        <v>94</v>
      </c>
      <c r="F6878" t="s">
        <v>132</v>
      </c>
      <c r="G6878" t="s">
        <v>96</v>
      </c>
      <c r="H6878" t="s">
        <v>96</v>
      </c>
      <c r="I6878" t="s">
        <v>96</v>
      </c>
      <c r="J6878" t="s">
        <v>126</v>
      </c>
      <c r="K6878">
        <v>173750.00000000003</v>
      </c>
      <c r="L6878">
        <v>786679</v>
      </c>
      <c r="M6878">
        <v>1129575.2070531659</v>
      </c>
      <c r="N6878">
        <v>1222452</v>
      </c>
      <c r="O6878">
        <v>806058</v>
      </c>
      <c r="P6878">
        <v>3730774</v>
      </c>
      <c r="Q6878">
        <v>413896</v>
      </c>
      <c r="S6878" t="s">
        <v>173</v>
      </c>
    </row>
    <row r="6879" spans="1:19" x14ac:dyDescent="0.2">
      <c r="A6879" t="str">
        <f t="shared" si="107"/>
        <v>ComponentescomplementoPuestodeTrabajoLectordehuelladigitalolectorbiométricoZona1NANANANA</v>
      </c>
      <c r="B6879" t="s">
        <v>7199</v>
      </c>
      <c r="C6879" t="s">
        <v>7188</v>
      </c>
      <c r="D6879" t="s">
        <v>7200</v>
      </c>
      <c r="E6879" t="s">
        <v>92</v>
      </c>
      <c r="F6879" t="s">
        <v>96</v>
      </c>
      <c r="G6879" t="s">
        <v>96</v>
      </c>
      <c r="H6879" t="s">
        <v>96</v>
      </c>
      <c r="I6879" t="s">
        <v>96</v>
      </c>
      <c r="J6879" t="s">
        <v>7200</v>
      </c>
      <c r="K6879">
        <v>28500</v>
      </c>
      <c r="L6879">
        <v>147834</v>
      </c>
      <c r="M6879">
        <v>53982.990471101606</v>
      </c>
      <c r="N6879">
        <v>147000</v>
      </c>
      <c r="O6879">
        <v>33255</v>
      </c>
      <c r="P6879">
        <v>497616</v>
      </c>
      <c r="Q6879">
        <v>50941</v>
      </c>
      <c r="S6879" t="s">
        <v>173</v>
      </c>
    </row>
    <row r="6880" spans="1:19" x14ac:dyDescent="0.2">
      <c r="A6880" t="str">
        <f t="shared" si="107"/>
        <v>ComponentescomplementoPuestodeTrabajoLectordehuelladigitalolectorbiométricoZona2NANANANA</v>
      </c>
      <c r="B6880" t="s">
        <v>7201</v>
      </c>
      <c r="C6880" t="s">
        <v>7188</v>
      </c>
      <c r="D6880" t="s">
        <v>7200</v>
      </c>
      <c r="E6880" t="s">
        <v>93</v>
      </c>
      <c r="F6880" t="s">
        <v>96</v>
      </c>
      <c r="G6880" t="s">
        <v>96</v>
      </c>
      <c r="H6880" t="s">
        <v>96</v>
      </c>
      <c r="I6880" t="s">
        <v>96</v>
      </c>
      <c r="J6880" t="s">
        <v>7200</v>
      </c>
      <c r="K6880">
        <v>46500</v>
      </c>
      <c r="L6880">
        <v>147834</v>
      </c>
      <c r="M6880">
        <v>51629.708789740849</v>
      </c>
      <c r="N6880">
        <v>155820</v>
      </c>
      <c r="O6880">
        <v>57521</v>
      </c>
      <c r="P6880">
        <v>502592</v>
      </c>
      <c r="Q6880">
        <v>61130</v>
      </c>
      <c r="S6880" t="s">
        <v>173</v>
      </c>
    </row>
    <row r="6881" spans="1:19" x14ac:dyDescent="0.2">
      <c r="A6881" t="str">
        <f t="shared" si="107"/>
        <v>ComponentescomplementoPuestodeTrabajoLectordehuelladigitalolectorbiométricoZona3NANANANA</v>
      </c>
      <c r="B6881" t="s">
        <v>7202</v>
      </c>
      <c r="C6881" t="s">
        <v>7188</v>
      </c>
      <c r="D6881" t="s">
        <v>7200</v>
      </c>
      <c r="E6881" t="s">
        <v>94</v>
      </c>
      <c r="F6881" t="s">
        <v>96</v>
      </c>
      <c r="G6881" t="s">
        <v>96</v>
      </c>
      <c r="H6881" t="s">
        <v>96</v>
      </c>
      <c r="I6881" t="s">
        <v>96</v>
      </c>
      <c r="J6881" t="s">
        <v>7200</v>
      </c>
      <c r="K6881">
        <v>64500</v>
      </c>
      <c r="L6881">
        <v>149525</v>
      </c>
      <c r="M6881">
        <v>50576.631935167861</v>
      </c>
      <c r="N6881">
        <v>161700</v>
      </c>
      <c r="O6881">
        <v>66958</v>
      </c>
      <c r="P6881">
        <v>505080</v>
      </c>
      <c r="Q6881">
        <v>71318</v>
      </c>
      <c r="S6881" t="s">
        <v>173</v>
      </c>
    </row>
    <row r="6882" spans="1:19" x14ac:dyDescent="0.2">
      <c r="A6882" t="str">
        <f t="shared" si="107"/>
        <v>ComponentescomplementoPuestodeTrabajoLectordecódigosdebarrasZona1NANANANA</v>
      </c>
      <c r="B6882" t="s">
        <v>7203</v>
      </c>
      <c r="C6882" t="s">
        <v>7188</v>
      </c>
      <c r="D6882" t="s">
        <v>7204</v>
      </c>
      <c r="E6882" t="s">
        <v>92</v>
      </c>
      <c r="F6882" t="s">
        <v>96</v>
      </c>
      <c r="G6882" t="s">
        <v>96</v>
      </c>
      <c r="H6882" t="s">
        <v>96</v>
      </c>
      <c r="I6882" t="s">
        <v>96</v>
      </c>
      <c r="J6882" t="s">
        <v>7204</v>
      </c>
      <c r="K6882">
        <v>57000</v>
      </c>
      <c r="L6882">
        <v>62584</v>
      </c>
      <c r="M6882">
        <v>88298.156558909963</v>
      </c>
      <c r="N6882">
        <v>168000</v>
      </c>
      <c r="O6882">
        <v>34816</v>
      </c>
      <c r="P6882">
        <v>185523</v>
      </c>
      <c r="Q6882">
        <v>66224</v>
      </c>
      <c r="S6882" t="s">
        <v>173</v>
      </c>
    </row>
    <row r="6883" spans="1:19" x14ac:dyDescent="0.2">
      <c r="A6883" t="str">
        <f t="shared" si="107"/>
        <v>ComponentescomplementoPuestodeTrabajoLectordecódigosdebarrasZona2NANANANA</v>
      </c>
      <c r="B6883" t="s">
        <v>7205</v>
      </c>
      <c r="C6883" t="s">
        <v>7188</v>
      </c>
      <c r="D6883" t="s">
        <v>7204</v>
      </c>
      <c r="E6883" t="s">
        <v>93</v>
      </c>
      <c r="F6883" t="s">
        <v>96</v>
      </c>
      <c r="G6883" t="s">
        <v>96</v>
      </c>
      <c r="H6883" t="s">
        <v>96</v>
      </c>
      <c r="I6883" t="s">
        <v>96</v>
      </c>
      <c r="J6883" t="s">
        <v>7204</v>
      </c>
      <c r="K6883">
        <v>75000</v>
      </c>
      <c r="L6883">
        <v>62584</v>
      </c>
      <c r="M6883">
        <v>82609.760441713413</v>
      </c>
      <c r="N6883">
        <v>178080</v>
      </c>
      <c r="O6883">
        <v>59083</v>
      </c>
      <c r="P6883">
        <v>187378</v>
      </c>
      <c r="Q6883">
        <v>71742</v>
      </c>
      <c r="S6883" t="s">
        <v>173</v>
      </c>
    </row>
    <row r="6884" spans="1:19" x14ac:dyDescent="0.2">
      <c r="A6884" t="str">
        <f t="shared" si="107"/>
        <v>ComponentescomplementoPuestodeTrabajoLectordecódigosdebarrasZona3NANANANA</v>
      </c>
      <c r="B6884" t="s">
        <v>7206</v>
      </c>
      <c r="C6884" t="s">
        <v>7188</v>
      </c>
      <c r="D6884" t="s">
        <v>7204</v>
      </c>
      <c r="E6884" t="s">
        <v>94</v>
      </c>
      <c r="F6884" t="s">
        <v>96</v>
      </c>
      <c r="G6884" t="s">
        <v>96</v>
      </c>
      <c r="H6884" t="s">
        <v>96</v>
      </c>
      <c r="I6884" t="s">
        <v>96</v>
      </c>
      <c r="J6884" t="s">
        <v>7204</v>
      </c>
      <c r="K6884">
        <v>93000</v>
      </c>
      <c r="L6884">
        <v>64276</v>
      </c>
      <c r="M6884">
        <v>82609.760441713413</v>
      </c>
      <c r="N6884">
        <v>184800</v>
      </c>
      <c r="O6884">
        <v>68520</v>
      </c>
      <c r="P6884">
        <v>188306</v>
      </c>
      <c r="Q6884">
        <v>77261</v>
      </c>
      <c r="S6884" t="s">
        <v>173</v>
      </c>
    </row>
    <row r="6885" spans="1:19" x14ac:dyDescent="0.2">
      <c r="A6885" t="str">
        <f t="shared" si="107"/>
        <v>ComponentescomplementoPuestodeTrabajoImpresoraMultifuncionalAltorendimientoA4BajoVolumenZona1NANANA</v>
      </c>
      <c r="B6885" t="s">
        <v>7207</v>
      </c>
      <c r="C6885" t="s">
        <v>7188</v>
      </c>
      <c r="D6885" t="s">
        <v>7208</v>
      </c>
      <c r="E6885" t="s">
        <v>7193</v>
      </c>
      <c r="F6885" t="s">
        <v>92</v>
      </c>
      <c r="G6885" t="s">
        <v>96</v>
      </c>
      <c r="H6885" t="s">
        <v>96</v>
      </c>
      <c r="I6885" t="s">
        <v>96</v>
      </c>
      <c r="J6885" t="s">
        <v>7208</v>
      </c>
      <c r="K6885">
        <v>97800</v>
      </c>
      <c r="L6885">
        <v>689843</v>
      </c>
      <c r="M6885">
        <v>550000</v>
      </c>
      <c r="N6885">
        <v>688800</v>
      </c>
      <c r="O6885">
        <v>1809327</v>
      </c>
      <c r="P6885">
        <v>1975523</v>
      </c>
      <c r="Q6885">
        <v>2787605</v>
      </c>
      <c r="S6885" t="s">
        <v>173</v>
      </c>
    </row>
    <row r="6886" spans="1:19" x14ac:dyDescent="0.2">
      <c r="A6886" t="str">
        <f t="shared" si="107"/>
        <v>ComponentescomplementoPuestodeTrabajoImpresoraMultifuncionalAltorendimientoA4BajoVolumenZona2NANANA</v>
      </c>
      <c r="B6886" t="s">
        <v>7209</v>
      </c>
      <c r="C6886" t="s">
        <v>7188</v>
      </c>
      <c r="D6886" t="s">
        <v>7208</v>
      </c>
      <c r="E6886" t="s">
        <v>7193</v>
      </c>
      <c r="F6886" t="s">
        <v>93</v>
      </c>
      <c r="G6886" t="s">
        <v>96</v>
      </c>
      <c r="H6886" t="s">
        <v>96</v>
      </c>
      <c r="I6886" t="s">
        <v>96</v>
      </c>
      <c r="J6886" t="s">
        <v>7208</v>
      </c>
      <c r="K6886">
        <v>217800</v>
      </c>
      <c r="L6886">
        <v>689843</v>
      </c>
      <c r="M6886">
        <v>700000</v>
      </c>
      <c r="N6886">
        <v>730128</v>
      </c>
      <c r="O6886">
        <v>1863253</v>
      </c>
      <c r="P6886">
        <v>1995278</v>
      </c>
      <c r="Q6886">
        <v>2926985</v>
      </c>
      <c r="S6886" t="s">
        <v>173</v>
      </c>
    </row>
    <row r="6887" spans="1:19" x14ac:dyDescent="0.2">
      <c r="A6887" t="str">
        <f t="shared" si="107"/>
        <v>ComponentescomplementoPuestodeTrabajoImpresoraMultifuncionalAltorendimientoA4BajoVolumenZona3NANANA</v>
      </c>
      <c r="B6887" t="s">
        <v>7210</v>
      </c>
      <c r="C6887" t="s">
        <v>7188</v>
      </c>
      <c r="D6887" t="s">
        <v>7208</v>
      </c>
      <c r="E6887" t="s">
        <v>7193</v>
      </c>
      <c r="F6887" t="s">
        <v>94</v>
      </c>
      <c r="G6887" t="s">
        <v>96</v>
      </c>
      <c r="H6887" t="s">
        <v>96</v>
      </c>
      <c r="I6887" t="s">
        <v>96</v>
      </c>
      <c r="J6887" t="s">
        <v>7208</v>
      </c>
      <c r="K6887">
        <v>337800</v>
      </c>
      <c r="L6887">
        <v>689843</v>
      </c>
      <c r="M6887">
        <v>750000</v>
      </c>
      <c r="N6887">
        <v>757680</v>
      </c>
      <c r="O6887">
        <v>1917179</v>
      </c>
      <c r="P6887">
        <v>2005156</v>
      </c>
      <c r="Q6887">
        <v>3066365</v>
      </c>
      <c r="S6887" t="s">
        <v>173</v>
      </c>
    </row>
    <row r="6888" spans="1:19" x14ac:dyDescent="0.2">
      <c r="A6888" t="str">
        <f t="shared" si="107"/>
        <v>ComponentescomplementoPuestodeTrabajoImpresoraMultifuncionalAltorendimientoA4AltovolumenZona1NANANA</v>
      </c>
      <c r="B6888" t="s">
        <v>7211</v>
      </c>
      <c r="C6888" t="s">
        <v>7188</v>
      </c>
      <c r="D6888" t="s">
        <v>7208</v>
      </c>
      <c r="E6888" t="s">
        <v>132</v>
      </c>
      <c r="F6888" t="s">
        <v>92</v>
      </c>
      <c r="G6888" t="s">
        <v>96</v>
      </c>
      <c r="H6888" t="s">
        <v>96</v>
      </c>
      <c r="I6888" t="s">
        <v>96</v>
      </c>
      <c r="J6888" t="s">
        <v>7208</v>
      </c>
      <c r="K6888">
        <v>371750</v>
      </c>
      <c r="L6888">
        <v>1512838</v>
      </c>
      <c r="M6888">
        <v>750000</v>
      </c>
      <c r="N6888">
        <v>968100</v>
      </c>
      <c r="O6888">
        <v>3451371</v>
      </c>
      <c r="P6888">
        <v>3087196</v>
      </c>
      <c r="Q6888">
        <v>3205746</v>
      </c>
      <c r="S6888" t="s">
        <v>173</v>
      </c>
    </row>
    <row r="6889" spans="1:19" x14ac:dyDescent="0.2">
      <c r="A6889" t="str">
        <f t="shared" si="107"/>
        <v>ComponentescomplementoPuestodeTrabajoImpresoraMultifuncionalAltorendimientoA4AltovolumenZona2NANANA</v>
      </c>
      <c r="B6889" t="s">
        <v>7212</v>
      </c>
      <c r="C6889" t="s">
        <v>7188</v>
      </c>
      <c r="D6889" t="s">
        <v>7208</v>
      </c>
      <c r="E6889" t="s">
        <v>132</v>
      </c>
      <c r="F6889" t="s">
        <v>93</v>
      </c>
      <c r="G6889" t="s">
        <v>96</v>
      </c>
      <c r="H6889" t="s">
        <v>96</v>
      </c>
      <c r="I6889" t="s">
        <v>96</v>
      </c>
      <c r="J6889" t="s">
        <v>7208</v>
      </c>
      <c r="K6889">
        <v>491750</v>
      </c>
      <c r="L6889">
        <v>1512838</v>
      </c>
      <c r="M6889">
        <v>900000</v>
      </c>
      <c r="N6889">
        <v>1026186</v>
      </c>
      <c r="O6889">
        <v>3505297</v>
      </c>
      <c r="P6889">
        <v>3118068</v>
      </c>
      <c r="Q6889">
        <v>3345126</v>
      </c>
      <c r="S6889" t="s">
        <v>173</v>
      </c>
    </row>
    <row r="6890" spans="1:19" x14ac:dyDescent="0.2">
      <c r="A6890" t="str">
        <f t="shared" si="107"/>
        <v>ComponentescomplementoPuestodeTrabajoImpresoraMultifuncionalAltorendimientoA4AltovolumenZona3NANANA</v>
      </c>
      <c r="B6890" t="s">
        <v>7213</v>
      </c>
      <c r="C6890" t="s">
        <v>7188</v>
      </c>
      <c r="D6890" t="s">
        <v>7208</v>
      </c>
      <c r="E6890" t="s">
        <v>132</v>
      </c>
      <c r="F6890" t="s">
        <v>94</v>
      </c>
      <c r="G6890" t="s">
        <v>96</v>
      </c>
      <c r="H6890" t="s">
        <v>96</v>
      </c>
      <c r="I6890" t="s">
        <v>96</v>
      </c>
      <c r="J6890" t="s">
        <v>7208</v>
      </c>
      <c r="K6890">
        <v>611750</v>
      </c>
      <c r="L6890">
        <v>1512838</v>
      </c>
      <c r="M6890">
        <v>950000</v>
      </c>
      <c r="N6890">
        <v>1064910</v>
      </c>
      <c r="O6890">
        <v>3559223</v>
      </c>
      <c r="P6890">
        <v>3133504</v>
      </c>
      <c r="Q6890">
        <v>3484506</v>
      </c>
      <c r="S6890" t="s">
        <v>173</v>
      </c>
    </row>
    <row r="6891" spans="1:19" x14ac:dyDescent="0.2">
      <c r="A6891" t="str">
        <f t="shared" si="107"/>
        <v>ComponentescomplementoPuestodeTrabajoImpresoraMultifuncionalAltorendimientoA4CostoporclicNANANANA</v>
      </c>
      <c r="B6891" t="s">
        <v>7214</v>
      </c>
      <c r="C6891" t="s">
        <v>7188</v>
      </c>
      <c r="D6891" t="s">
        <v>7208</v>
      </c>
      <c r="E6891" t="s">
        <v>7215</v>
      </c>
      <c r="F6891" t="s">
        <v>96</v>
      </c>
      <c r="G6891" t="s">
        <v>96</v>
      </c>
      <c r="H6891" t="s">
        <v>96</v>
      </c>
      <c r="I6891" t="s">
        <v>96</v>
      </c>
      <c r="J6891" t="s">
        <v>7215</v>
      </c>
      <c r="K6891">
        <v>18.587499999999999</v>
      </c>
      <c r="L6891">
        <v>100</v>
      </c>
      <c r="M6891">
        <v>333.95671920919045</v>
      </c>
      <c r="N6891">
        <v>101</v>
      </c>
      <c r="O6891">
        <v>43</v>
      </c>
      <c r="P6891">
        <v>26</v>
      </c>
      <c r="Q6891">
        <v>349</v>
      </c>
      <c r="S6891" t="s">
        <v>173</v>
      </c>
    </row>
    <row r="6892" spans="1:19" x14ac:dyDescent="0.2">
      <c r="A6892" t="str">
        <f t="shared" si="107"/>
        <v>ComponentescomplementoPuestodeTrabajoImpresoraBajorendimientoA4BajoVolumenZona1NANANA</v>
      </c>
      <c r="B6892" t="s">
        <v>7216</v>
      </c>
      <c r="C6892" t="s">
        <v>7188</v>
      </c>
      <c r="D6892" t="s">
        <v>7217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7217</v>
      </c>
      <c r="K6892">
        <v>78250</v>
      </c>
      <c r="L6892">
        <v>248306</v>
      </c>
      <c r="M6892">
        <v>420919.04889126366</v>
      </c>
      <c r="N6892">
        <v>531300</v>
      </c>
      <c r="O6892">
        <v>338250</v>
      </c>
      <c r="P6892">
        <v>2195681</v>
      </c>
      <c r="Q6892">
        <v>936749</v>
      </c>
      <c r="S6892" t="s">
        <v>173</v>
      </c>
    </row>
    <row r="6893" spans="1:19" x14ac:dyDescent="0.2">
      <c r="A6893" t="str">
        <f t="shared" si="107"/>
        <v>ComponentescomplementoPuestodeTrabajoImpresoraBajorendimientoA4BajoVolumenZona2NANANA</v>
      </c>
      <c r="B6893" t="s">
        <v>7218</v>
      </c>
      <c r="C6893" t="s">
        <v>7188</v>
      </c>
      <c r="D6893" t="s">
        <v>7217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7217</v>
      </c>
      <c r="K6893">
        <v>96250.000000000015</v>
      </c>
      <c r="L6893">
        <v>248306</v>
      </c>
      <c r="M6893">
        <v>417757.59194941662</v>
      </c>
      <c r="N6893">
        <v>563178</v>
      </c>
      <c r="O6893">
        <v>446102</v>
      </c>
      <c r="P6893">
        <v>2217638</v>
      </c>
      <c r="Q6893">
        <v>983586</v>
      </c>
      <c r="S6893" t="s">
        <v>173</v>
      </c>
    </row>
    <row r="6894" spans="1:19" x14ac:dyDescent="0.2">
      <c r="A6894" t="str">
        <f t="shared" si="107"/>
        <v>ComponentescomplementoPuestodeTrabajoImpresoraBajorendimientoA4BajoVolumenZona3NANANA</v>
      </c>
      <c r="B6894" t="s">
        <v>7219</v>
      </c>
      <c r="C6894" t="s">
        <v>7188</v>
      </c>
      <c r="D6894" t="s">
        <v>7217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7217</v>
      </c>
      <c r="K6894">
        <v>114250.00000000001</v>
      </c>
      <c r="L6894">
        <v>248306</v>
      </c>
      <c r="M6894">
        <v>422121.29308041674</v>
      </c>
      <c r="N6894">
        <v>584430</v>
      </c>
      <c r="O6894">
        <v>500028</v>
      </c>
      <c r="P6894">
        <v>2228616</v>
      </c>
      <c r="Q6894">
        <v>1030424</v>
      </c>
      <c r="S6894" t="s">
        <v>173</v>
      </c>
    </row>
    <row r="6895" spans="1:19" x14ac:dyDescent="0.2">
      <c r="A6895" t="str">
        <f t="shared" si="107"/>
        <v>ComponentescomplementoPuestodeTrabajoImpresoraBajorendimientoA4AltovolumenZona1NANANA</v>
      </c>
      <c r="B6895" t="s">
        <v>7220</v>
      </c>
      <c r="C6895" t="s">
        <v>7188</v>
      </c>
      <c r="D6895" t="s">
        <v>7217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7217</v>
      </c>
      <c r="K6895">
        <v>97875</v>
      </c>
      <c r="L6895">
        <v>732739</v>
      </c>
      <c r="M6895">
        <v>667913.43841838092</v>
      </c>
      <c r="N6895">
        <v>760200</v>
      </c>
      <c r="O6895">
        <v>689308</v>
      </c>
      <c r="P6895">
        <v>3429085</v>
      </c>
      <c r="Q6895">
        <v>1077261</v>
      </c>
      <c r="S6895" t="s">
        <v>173</v>
      </c>
    </row>
    <row r="6896" spans="1:19" x14ac:dyDescent="0.2">
      <c r="A6896" t="str">
        <f t="shared" si="107"/>
        <v>ComponentescomplementoPuestodeTrabajoImpresoraBajorendimientoA4AltovolumenZona2NANANA</v>
      </c>
      <c r="B6896" t="s">
        <v>7221</v>
      </c>
      <c r="C6896" t="s">
        <v>7188</v>
      </c>
      <c r="D6896" t="s">
        <v>7217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7217</v>
      </c>
      <c r="K6896">
        <v>115875</v>
      </c>
      <c r="L6896">
        <v>732739</v>
      </c>
      <c r="M6896">
        <v>667913.43841838092</v>
      </c>
      <c r="N6896">
        <v>805812</v>
      </c>
      <c r="O6896">
        <v>797160</v>
      </c>
      <c r="P6896">
        <v>3463376</v>
      </c>
      <c r="Q6896">
        <v>1124098</v>
      </c>
      <c r="S6896" t="s">
        <v>173</v>
      </c>
    </row>
    <row r="6897" spans="1:19" x14ac:dyDescent="0.2">
      <c r="A6897" t="str">
        <f t="shared" si="107"/>
        <v>ComponentescomplementoPuestodeTrabajoImpresoraBajorendimientoA4AltovolumenZona3NANANA</v>
      </c>
      <c r="B6897" t="s">
        <v>7222</v>
      </c>
      <c r="C6897" t="s">
        <v>7188</v>
      </c>
      <c r="D6897" t="s">
        <v>7217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7217</v>
      </c>
      <c r="K6897">
        <v>133875</v>
      </c>
      <c r="L6897">
        <v>732739</v>
      </c>
      <c r="M6897">
        <v>667913.43841838092</v>
      </c>
      <c r="N6897">
        <v>836220</v>
      </c>
      <c r="O6897">
        <v>851086</v>
      </c>
      <c r="P6897">
        <v>3480521</v>
      </c>
      <c r="Q6897">
        <v>1170936</v>
      </c>
      <c r="S6897" t="s">
        <v>173</v>
      </c>
    </row>
    <row r="6898" spans="1:19" x14ac:dyDescent="0.2">
      <c r="A6898" t="str">
        <f t="shared" si="107"/>
        <v>ComponentescomplementoPuestodeTrabajoImpresoraBajorendimientoA4CostoporclicNANANANA</v>
      </c>
      <c r="B6898" t="s">
        <v>7223</v>
      </c>
      <c r="C6898" t="s">
        <v>7188</v>
      </c>
      <c r="D6898" t="s">
        <v>7217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9.7874999999999996</v>
      </c>
      <c r="L6898">
        <v>100</v>
      </c>
      <c r="M6898">
        <v>333.95671920919045</v>
      </c>
      <c r="N6898">
        <v>76</v>
      </c>
      <c r="O6898">
        <v>43</v>
      </c>
      <c r="P6898">
        <v>26</v>
      </c>
      <c r="Q6898">
        <v>335</v>
      </c>
      <c r="S6898" t="s">
        <v>173</v>
      </c>
    </row>
    <row r="6899" spans="1:19" x14ac:dyDescent="0.2">
      <c r="A6899" t="str">
        <f t="shared" si="107"/>
        <v>ComponentescomplementoPuestodeTrabajoEscánerPortátilZona1NANANANA</v>
      </c>
      <c r="B6899" t="s">
        <v>7224</v>
      </c>
      <c r="C6899" t="s">
        <v>7188</v>
      </c>
      <c r="D6899" t="s">
        <v>7225</v>
      </c>
      <c r="E6899" t="s">
        <v>92</v>
      </c>
      <c r="F6899" t="s">
        <v>96</v>
      </c>
      <c r="G6899" t="s">
        <v>96</v>
      </c>
      <c r="H6899" t="s">
        <v>96</v>
      </c>
      <c r="I6899" t="s">
        <v>96</v>
      </c>
      <c r="J6899" t="s">
        <v>7225</v>
      </c>
      <c r="K6899">
        <v>31374.999999999996</v>
      </c>
      <c r="L6899">
        <v>140053</v>
      </c>
      <c r="M6899">
        <v>106866.15014694096</v>
      </c>
      <c r="N6899">
        <v>315000</v>
      </c>
      <c r="O6899">
        <v>53814</v>
      </c>
      <c r="P6899">
        <v>63342</v>
      </c>
      <c r="Q6899">
        <v>57026</v>
      </c>
      <c r="S6899" t="s">
        <v>173</v>
      </c>
    </row>
    <row r="6900" spans="1:19" x14ac:dyDescent="0.2">
      <c r="A6900" t="str">
        <f t="shared" si="107"/>
        <v>ComponentescomplementoPuestodeTrabajoEscánerPortátilZona2NANANANA</v>
      </c>
      <c r="B6900" t="s">
        <v>7226</v>
      </c>
      <c r="C6900" t="s">
        <v>7188</v>
      </c>
      <c r="D6900" t="s">
        <v>7225</v>
      </c>
      <c r="E6900" t="s">
        <v>93</v>
      </c>
      <c r="F6900" t="s">
        <v>96</v>
      </c>
      <c r="G6900" t="s">
        <v>96</v>
      </c>
      <c r="H6900" t="s">
        <v>96</v>
      </c>
      <c r="I6900" t="s">
        <v>96</v>
      </c>
      <c r="J6900" t="s">
        <v>7225</v>
      </c>
      <c r="K6900">
        <v>49374.999999999993</v>
      </c>
      <c r="L6900">
        <v>140053</v>
      </c>
      <c r="M6900">
        <v>106866.15014694096</v>
      </c>
      <c r="N6900">
        <v>333900</v>
      </c>
      <c r="O6900">
        <v>80777</v>
      </c>
      <c r="P6900">
        <v>63975</v>
      </c>
      <c r="Q6900">
        <v>65799</v>
      </c>
      <c r="S6900" t="s">
        <v>173</v>
      </c>
    </row>
    <row r="6901" spans="1:19" x14ac:dyDescent="0.2">
      <c r="A6901" t="str">
        <f t="shared" si="107"/>
        <v>ComponentescomplementoPuestodeTrabajoEscánerPortátilZona3NANANANA</v>
      </c>
      <c r="B6901" t="s">
        <v>7227</v>
      </c>
      <c r="C6901" t="s">
        <v>7188</v>
      </c>
      <c r="D6901" t="s">
        <v>7225</v>
      </c>
      <c r="E6901" t="s">
        <v>94</v>
      </c>
      <c r="F6901" t="s">
        <v>96</v>
      </c>
      <c r="G6901" t="s">
        <v>96</v>
      </c>
      <c r="H6901" t="s">
        <v>96</v>
      </c>
      <c r="I6901" t="s">
        <v>96</v>
      </c>
      <c r="J6901" t="s">
        <v>7225</v>
      </c>
      <c r="K6901">
        <v>67374.999999999985</v>
      </c>
      <c r="L6901">
        <v>140053</v>
      </c>
      <c r="M6901">
        <v>106866.15014694096</v>
      </c>
      <c r="N6901">
        <v>346500</v>
      </c>
      <c r="O6901">
        <v>107740</v>
      </c>
      <c r="P6901">
        <v>64292</v>
      </c>
      <c r="Q6901">
        <v>78959</v>
      </c>
      <c r="S6901" t="s">
        <v>173</v>
      </c>
    </row>
    <row r="6902" spans="1:19" x14ac:dyDescent="0.2">
      <c r="A6902" t="str">
        <f t="shared" si="107"/>
        <v>ComponentescomplementoPuestodeTrabajoTabletaZona1NANANANA</v>
      </c>
      <c r="B6902" t="s">
        <v>7228</v>
      </c>
      <c r="C6902" t="s">
        <v>7188</v>
      </c>
      <c r="D6902" t="s">
        <v>128</v>
      </c>
      <c r="E6902" t="s">
        <v>92</v>
      </c>
      <c r="F6902" t="s">
        <v>96</v>
      </c>
      <c r="G6902" t="s">
        <v>96</v>
      </c>
      <c r="H6902" t="s">
        <v>96</v>
      </c>
      <c r="I6902" t="s">
        <v>96</v>
      </c>
      <c r="J6902" t="s">
        <v>128</v>
      </c>
      <c r="K6902">
        <v>119195</v>
      </c>
      <c r="L6902">
        <v>109607</v>
      </c>
      <c r="M6902">
        <v>261721.88084424258</v>
      </c>
      <c r="N6902">
        <v>252000</v>
      </c>
      <c r="O6902">
        <v>255204</v>
      </c>
      <c r="P6902">
        <v>149712</v>
      </c>
      <c r="Q6902">
        <v>158484</v>
      </c>
      <c r="S6902" t="s">
        <v>173</v>
      </c>
    </row>
    <row r="6903" spans="1:19" x14ac:dyDescent="0.2">
      <c r="A6903" t="str">
        <f t="shared" si="107"/>
        <v>ComponentescomplementoPuestodeTrabajoTabletaZona2NANANANA</v>
      </c>
      <c r="B6903" t="s">
        <v>7229</v>
      </c>
      <c r="C6903" t="s">
        <v>7188</v>
      </c>
      <c r="D6903" t="s">
        <v>128</v>
      </c>
      <c r="E6903" t="s">
        <v>93</v>
      </c>
      <c r="F6903" t="s">
        <v>96</v>
      </c>
      <c r="G6903" t="s">
        <v>96</v>
      </c>
      <c r="H6903" t="s">
        <v>96</v>
      </c>
      <c r="I6903" t="s">
        <v>96</v>
      </c>
      <c r="J6903" t="s">
        <v>128</v>
      </c>
      <c r="K6903">
        <v>137195</v>
      </c>
      <c r="L6903">
        <v>120568</v>
      </c>
      <c r="M6903">
        <v>247862.67699706118</v>
      </c>
      <c r="N6903">
        <v>267120</v>
      </c>
      <c r="O6903">
        <v>323421</v>
      </c>
      <c r="P6903">
        <v>151209</v>
      </c>
      <c r="Q6903">
        <v>190180</v>
      </c>
      <c r="S6903" t="s">
        <v>173</v>
      </c>
    </row>
    <row r="6904" spans="1:19" x14ac:dyDescent="0.2">
      <c r="A6904" t="str">
        <f t="shared" si="107"/>
        <v>ComponentescomplementoPuestodeTrabajoTabletaZona3NANANANA</v>
      </c>
      <c r="B6904" t="s">
        <v>7230</v>
      </c>
      <c r="C6904" t="s">
        <v>7188</v>
      </c>
      <c r="D6904" t="s">
        <v>128</v>
      </c>
      <c r="E6904" t="s">
        <v>94</v>
      </c>
      <c r="F6904" t="s">
        <v>96</v>
      </c>
      <c r="G6904" t="s">
        <v>96</v>
      </c>
      <c r="H6904" t="s">
        <v>96</v>
      </c>
      <c r="I6904" t="s">
        <v>96</v>
      </c>
      <c r="J6904" t="s">
        <v>128</v>
      </c>
      <c r="K6904">
        <v>155195</v>
      </c>
      <c r="L6904">
        <v>131529</v>
      </c>
      <c r="M6904">
        <v>248831.15148276783</v>
      </c>
      <c r="N6904">
        <v>277200</v>
      </c>
      <c r="O6904">
        <v>391637</v>
      </c>
      <c r="P6904">
        <v>151958</v>
      </c>
      <c r="Q6904">
        <v>221877</v>
      </c>
      <c r="S6904" t="s">
        <v>173</v>
      </c>
    </row>
    <row r="6905" spans="1:19" x14ac:dyDescent="0.2">
      <c r="A6905" t="str">
        <f t="shared" si="107"/>
        <v>ComponentescomplementoPuestodeTrabajoEscánerAltoRendimientoA4Zona1NANANANA</v>
      </c>
      <c r="B6905" t="s">
        <v>7231</v>
      </c>
      <c r="C6905" t="s">
        <v>7188</v>
      </c>
      <c r="D6905" t="s">
        <v>7232</v>
      </c>
      <c r="E6905" t="s">
        <v>92</v>
      </c>
      <c r="F6905" t="s">
        <v>96</v>
      </c>
      <c r="G6905" t="s">
        <v>96</v>
      </c>
      <c r="H6905" t="s">
        <v>96</v>
      </c>
      <c r="I6905" t="s">
        <v>96</v>
      </c>
      <c r="J6905" t="s">
        <v>7232</v>
      </c>
      <c r="K6905">
        <v>423540</v>
      </c>
      <c r="L6905">
        <v>3044619</v>
      </c>
      <c r="M6905">
        <v>678534.18974678649</v>
      </c>
      <c r="N6905">
        <v>3150000</v>
      </c>
      <c r="O6905">
        <v>525778</v>
      </c>
      <c r="P6905">
        <v>180643</v>
      </c>
      <c r="Q6905">
        <v>4120136</v>
      </c>
      <c r="S6905" t="s">
        <v>173</v>
      </c>
    </row>
    <row r="6906" spans="1:19" x14ac:dyDescent="0.2">
      <c r="A6906" t="str">
        <f t="shared" si="107"/>
        <v>ComponentescomplementoPuestodeTrabajoEscánerAltoRendimientoA4Zona2NANANANA</v>
      </c>
      <c r="B6906" t="s">
        <v>7233</v>
      </c>
      <c r="C6906" t="s">
        <v>7188</v>
      </c>
      <c r="D6906" t="s">
        <v>7232</v>
      </c>
      <c r="E6906" t="s">
        <v>93</v>
      </c>
      <c r="F6906" t="s">
        <v>96</v>
      </c>
      <c r="G6906" t="s">
        <v>96</v>
      </c>
      <c r="H6906" t="s">
        <v>96</v>
      </c>
      <c r="I6906" t="s">
        <v>96</v>
      </c>
      <c r="J6906" t="s">
        <v>7232</v>
      </c>
      <c r="K6906">
        <v>543540</v>
      </c>
      <c r="L6906">
        <v>3349081</v>
      </c>
      <c r="M6906">
        <v>642885.23762875888</v>
      </c>
      <c r="N6906">
        <v>3339000</v>
      </c>
      <c r="O6906">
        <v>647111</v>
      </c>
      <c r="P6906">
        <v>182449</v>
      </c>
      <c r="Q6906">
        <v>4532150</v>
      </c>
      <c r="S6906" t="s">
        <v>173</v>
      </c>
    </row>
    <row r="6907" spans="1:19" x14ac:dyDescent="0.2">
      <c r="A6907" t="str">
        <f t="shared" si="107"/>
        <v>ComponentescomplementoPuestodeTrabajoEscánerAltoRendimientoA4Zona3NANANANA</v>
      </c>
      <c r="B6907" t="s">
        <v>7234</v>
      </c>
      <c r="C6907" t="s">
        <v>7188</v>
      </c>
      <c r="D6907" t="s">
        <v>7232</v>
      </c>
      <c r="E6907" t="s">
        <v>94</v>
      </c>
      <c r="F6907" t="s">
        <v>96</v>
      </c>
      <c r="G6907" t="s">
        <v>96</v>
      </c>
      <c r="H6907" t="s">
        <v>96</v>
      </c>
      <c r="I6907" t="s">
        <v>96</v>
      </c>
      <c r="J6907" t="s">
        <v>7232</v>
      </c>
      <c r="K6907">
        <v>663540</v>
      </c>
      <c r="L6907">
        <v>3653543</v>
      </c>
      <c r="M6907">
        <v>646973.60999792197</v>
      </c>
      <c r="N6907">
        <v>3465000</v>
      </c>
      <c r="O6907">
        <v>768444</v>
      </c>
      <c r="P6907">
        <v>183353</v>
      </c>
      <c r="Q6907">
        <v>5438580</v>
      </c>
      <c r="S6907" t="s">
        <v>173</v>
      </c>
    </row>
    <row r="6908" spans="1:19" x14ac:dyDescent="0.2">
      <c r="A6908" t="str">
        <f t="shared" si="107"/>
        <v>ComponentescomplementoPuestodeTrabajoEscánerAltoRendimientoA3Zona1NANANANA</v>
      </c>
      <c r="B6908" t="s">
        <v>7235</v>
      </c>
      <c r="C6908" t="s">
        <v>7188</v>
      </c>
      <c r="D6908" t="s">
        <v>7236</v>
      </c>
      <c r="E6908" t="s">
        <v>92</v>
      </c>
      <c r="F6908" t="s">
        <v>96</v>
      </c>
      <c r="G6908" t="s">
        <v>96</v>
      </c>
      <c r="H6908" t="s">
        <v>96</v>
      </c>
      <c r="I6908" t="s">
        <v>96</v>
      </c>
      <c r="J6908" t="s">
        <v>7236</v>
      </c>
      <c r="K6908">
        <v>1081250</v>
      </c>
      <c r="L6908">
        <v>6657567</v>
      </c>
      <c r="M6908">
        <v>706340.72490871837</v>
      </c>
      <c r="N6908">
        <v>4200000</v>
      </c>
      <c r="O6908">
        <v>390288</v>
      </c>
      <c r="P6908">
        <v>113354</v>
      </c>
      <c r="Q6908">
        <v>2895147</v>
      </c>
      <c r="S6908" t="s">
        <v>173</v>
      </c>
    </row>
    <row r="6909" spans="1:19" x14ac:dyDescent="0.2">
      <c r="A6909" t="str">
        <f t="shared" si="107"/>
        <v>ComponentescomplementoPuestodeTrabajoEscánerAltoRendimientoA3Zona2NANANANA</v>
      </c>
      <c r="B6909" t="s">
        <v>7237</v>
      </c>
      <c r="C6909" t="s">
        <v>7188</v>
      </c>
      <c r="D6909" t="s">
        <v>7236</v>
      </c>
      <c r="E6909" t="s">
        <v>93</v>
      </c>
      <c r="F6909" t="s">
        <v>96</v>
      </c>
      <c r="G6909" t="s">
        <v>96</v>
      </c>
      <c r="H6909" t="s">
        <v>96</v>
      </c>
      <c r="I6909" t="s">
        <v>96</v>
      </c>
      <c r="J6909" t="s">
        <v>7236</v>
      </c>
      <c r="K6909">
        <v>1201250</v>
      </c>
      <c r="L6909">
        <v>7323324</v>
      </c>
      <c r="M6909">
        <v>702945.49826342508</v>
      </c>
      <c r="N6909">
        <v>4452000</v>
      </c>
      <c r="O6909">
        <v>498139</v>
      </c>
      <c r="P6909">
        <v>114488</v>
      </c>
      <c r="Q6909">
        <v>3158342</v>
      </c>
      <c r="S6909" t="s">
        <v>173</v>
      </c>
    </row>
    <row r="6910" spans="1:19" x14ac:dyDescent="0.2">
      <c r="A6910" t="str">
        <f t="shared" si="107"/>
        <v>ComponentescomplementoPuestodeTrabajoEscánerAltoRendimientoA3Zona3NANANANA</v>
      </c>
      <c r="B6910" t="s">
        <v>7238</v>
      </c>
      <c r="C6910" t="s">
        <v>7188</v>
      </c>
      <c r="D6910" t="s">
        <v>7236</v>
      </c>
      <c r="E6910" t="s">
        <v>94</v>
      </c>
      <c r="F6910" t="s">
        <v>96</v>
      </c>
      <c r="G6910" t="s">
        <v>96</v>
      </c>
      <c r="H6910" t="s">
        <v>96</v>
      </c>
      <c r="I6910" t="s">
        <v>96</v>
      </c>
      <c r="J6910" t="s">
        <v>7236</v>
      </c>
      <c r="K6910">
        <v>1321249.9999999998</v>
      </c>
      <c r="L6910">
        <v>7989081</v>
      </c>
      <c r="M6910">
        <v>699197.76174785523</v>
      </c>
      <c r="N6910">
        <v>4620000</v>
      </c>
      <c r="O6910">
        <v>605991</v>
      </c>
      <c r="P6910">
        <v>115054</v>
      </c>
      <c r="Q6910">
        <v>3684732</v>
      </c>
      <c r="S6910" t="s">
        <v>173</v>
      </c>
    </row>
    <row r="6911" spans="1:19" x14ac:dyDescent="0.2">
      <c r="A6911" t="str">
        <f t="shared" si="107"/>
        <v>ComponentescomplementoPuestodeTrabajoLicenciaSoftwaredeplataformadeCentrodeContacto-MonitoreoycalidadNANANANANA</v>
      </c>
      <c r="B6911" t="s">
        <v>7239</v>
      </c>
      <c r="C6911" t="s">
        <v>7188</v>
      </c>
      <c r="D6911" t="s">
        <v>7240</v>
      </c>
      <c r="E6911" t="s">
        <v>96</v>
      </c>
      <c r="F6911" t="s">
        <v>96</v>
      </c>
      <c r="G6911" t="s">
        <v>96</v>
      </c>
      <c r="H6911" t="s">
        <v>96</v>
      </c>
      <c r="I6911" t="s">
        <v>96</v>
      </c>
      <c r="J6911" t="s">
        <v>235</v>
      </c>
      <c r="K6911">
        <v>400000</v>
      </c>
      <c r="L6911">
        <v>4872</v>
      </c>
      <c r="M6911">
        <v>124800</v>
      </c>
      <c r="N6911">
        <v>335160</v>
      </c>
      <c r="O6911">
        <v>69977</v>
      </c>
      <c r="P6911">
        <v>430274</v>
      </c>
      <c r="Q6911">
        <v>275931</v>
      </c>
      <c r="S6911" t="s">
        <v>173</v>
      </c>
    </row>
    <row r="6912" spans="1:19" x14ac:dyDescent="0.2">
      <c r="A6912" t="str">
        <f t="shared" si="107"/>
        <v>ComponentescomplementoPuestodeTrabajoLicenciamientoMicrosoftOfficeNANANANANA</v>
      </c>
      <c r="B6912" t="s">
        <v>7241</v>
      </c>
      <c r="C6912" t="s">
        <v>7188</v>
      </c>
      <c r="D6912" t="s">
        <v>127</v>
      </c>
      <c r="E6912" t="s">
        <v>96</v>
      </c>
      <c r="F6912" t="s">
        <v>96</v>
      </c>
      <c r="G6912" t="s">
        <v>96</v>
      </c>
      <c r="H6912" t="s">
        <v>96</v>
      </c>
      <c r="I6912" t="s">
        <v>96</v>
      </c>
      <c r="J6912" t="s">
        <v>235</v>
      </c>
      <c r="K6912">
        <v>54720</v>
      </c>
      <c r="L6912">
        <v>32647</v>
      </c>
      <c r="M6912">
        <v>33395.671920919049</v>
      </c>
      <c r="N6912">
        <v>61740</v>
      </c>
      <c r="O6912">
        <v>461421</v>
      </c>
      <c r="P6912">
        <v>167620</v>
      </c>
      <c r="Q6912">
        <v>110373</v>
      </c>
      <c r="S6912" t="s">
        <v>173</v>
      </c>
    </row>
    <row r="6913" spans="1:19" x14ac:dyDescent="0.2">
      <c r="A6913" t="str">
        <f t="shared" si="107"/>
        <v>ComponentescomplementoPuestodeTrabajoPendónInstitucionalNANANANANA</v>
      </c>
      <c r="B6913" t="s">
        <v>7242</v>
      </c>
      <c r="C6913" t="s">
        <v>7188</v>
      </c>
      <c r="D6913" t="s">
        <v>7243</v>
      </c>
      <c r="E6913" t="s">
        <v>96</v>
      </c>
      <c r="F6913" t="s">
        <v>96</v>
      </c>
      <c r="G6913" t="s">
        <v>96</v>
      </c>
      <c r="H6913" t="s">
        <v>96</v>
      </c>
      <c r="I6913" t="s">
        <v>96</v>
      </c>
      <c r="J6913" t="s">
        <v>7244</v>
      </c>
      <c r="K6913">
        <v>420000</v>
      </c>
      <c r="L6913">
        <v>916674</v>
      </c>
      <c r="M6913">
        <v>350000</v>
      </c>
      <c r="N6913">
        <v>252000</v>
      </c>
      <c r="O6913">
        <v>242667</v>
      </c>
      <c r="P6913">
        <v>94312</v>
      </c>
      <c r="Q6913">
        <v>189614</v>
      </c>
      <c r="S6913" t="s">
        <v>173</v>
      </c>
    </row>
    <row r="6914" spans="1:19" x14ac:dyDescent="0.2">
      <c r="A6914" t="str">
        <f t="shared" ref="A6914:A6926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x14ac:dyDescent="0.2">
      <c r="A6921" s="83" t="str">
        <f t="shared" si="108"/>
        <v>LicenciaRDP-CALNANANANANANA</v>
      </c>
      <c r="B6921" s="79" t="s">
        <v>7272</v>
      </c>
      <c r="C6921" s="80" t="s">
        <v>7273</v>
      </c>
      <c r="D6921" s="80" t="s">
        <v>96</v>
      </c>
      <c r="E6921" s="80" t="s">
        <v>96</v>
      </c>
      <c r="F6921" s="80" t="s">
        <v>96</v>
      </c>
      <c r="G6921" s="80" t="s">
        <v>96</v>
      </c>
      <c r="H6921" s="80" t="s">
        <v>96</v>
      </c>
      <c r="I6921" s="80" t="s">
        <v>96</v>
      </c>
      <c r="J6921" s="80" t="s">
        <v>235</v>
      </c>
      <c r="K6921" s="83">
        <v>24516</v>
      </c>
      <c r="L6921" s="83">
        <v>899940</v>
      </c>
      <c r="M6921" s="83">
        <v>1017634.8</v>
      </c>
      <c r="N6921" s="83">
        <v>1017634.8</v>
      </c>
      <c r="O6921" s="83">
        <v>223095</v>
      </c>
      <c r="P6921" s="83">
        <v>2840000</v>
      </c>
      <c r="Q6921" s="83">
        <v>41644</v>
      </c>
      <c r="R6921" s="81"/>
      <c r="S6921" s="82" t="s">
        <v>173</v>
      </c>
    </row>
    <row r="6922" spans="1:19" x14ac:dyDescent="0.2">
      <c r="A6922" s="83" t="str">
        <f t="shared" si="108"/>
        <v>ServidordeAplicacionesyComponentesServidorSmallNANANANANA</v>
      </c>
      <c r="B6922" s="79" t="s">
        <v>7274</v>
      </c>
      <c r="C6922" s="80" t="s">
        <v>7275</v>
      </c>
      <c r="D6922" s="80" t="s">
        <v>7276</v>
      </c>
      <c r="E6922" s="80" t="s">
        <v>96</v>
      </c>
      <c r="F6922" s="80" t="s">
        <v>96</v>
      </c>
      <c r="G6922" s="80" t="s">
        <v>96</v>
      </c>
      <c r="H6922" s="80" t="s">
        <v>96</v>
      </c>
      <c r="I6922" s="80" t="s">
        <v>96</v>
      </c>
      <c r="J6922" s="80" t="s">
        <v>5</v>
      </c>
      <c r="K6922" s="83">
        <v>8680682</v>
      </c>
      <c r="L6922" s="83">
        <v>737476</v>
      </c>
      <c r="M6922" s="83">
        <v>9830000</v>
      </c>
      <c r="N6922" s="83">
        <v>4732000</v>
      </c>
      <c r="O6922" s="83">
        <v>704983</v>
      </c>
      <c r="P6922" s="83">
        <v>9830000</v>
      </c>
      <c r="Q6922" s="83">
        <v>2054396</v>
      </c>
      <c r="R6922" s="81"/>
      <c r="S6922" s="82" t="s">
        <v>173</v>
      </c>
    </row>
    <row r="6923" spans="1:19" x14ac:dyDescent="0.2">
      <c r="A6923" s="83" t="str">
        <f t="shared" si="108"/>
        <v>ServidordeAplicacionesyComponentesServidorMediumNANANANANA</v>
      </c>
      <c r="B6923" s="79" t="s">
        <v>7277</v>
      </c>
      <c r="C6923" s="80" t="s">
        <v>7275</v>
      </c>
      <c r="D6923" s="80" t="s">
        <v>7278</v>
      </c>
      <c r="E6923" s="80" t="s">
        <v>96</v>
      </c>
      <c r="F6923" s="80" t="s">
        <v>96</v>
      </c>
      <c r="G6923" s="80" t="s">
        <v>96</v>
      </c>
      <c r="H6923" s="80" t="s">
        <v>96</v>
      </c>
      <c r="I6923" s="80" t="s">
        <v>96</v>
      </c>
      <c r="J6923" s="80" t="s">
        <v>5</v>
      </c>
      <c r="K6923" s="83">
        <v>10867930</v>
      </c>
      <c r="L6923" s="83">
        <v>2326575</v>
      </c>
      <c r="M6923" s="83">
        <v>12976600</v>
      </c>
      <c r="N6923" s="83">
        <v>12976600</v>
      </c>
      <c r="O6923" s="83">
        <v>2168523</v>
      </c>
      <c r="P6923" s="83">
        <v>11850000</v>
      </c>
      <c r="Q6923" s="83">
        <v>6319033</v>
      </c>
      <c r="R6923" s="81"/>
      <c r="S6923" s="82" t="s">
        <v>173</v>
      </c>
    </row>
    <row r="6924" spans="1:19" x14ac:dyDescent="0.2">
      <c r="A6924" s="83" t="str">
        <f t="shared" si="108"/>
        <v>ServidordeAplicacionesyComponentesServidorLargeMesMesMesMesMes</v>
      </c>
      <c r="B6924" s="79" t="s">
        <v>7279</v>
      </c>
      <c r="C6924" s="80" t="s">
        <v>7275</v>
      </c>
      <c r="D6924" s="80" t="s">
        <v>7280</v>
      </c>
      <c r="E6924" s="80" t="s">
        <v>5</v>
      </c>
      <c r="F6924" s="80" t="s">
        <v>5</v>
      </c>
      <c r="G6924" s="80" t="s">
        <v>5</v>
      </c>
      <c r="H6924" s="80" t="s">
        <v>5</v>
      </c>
      <c r="I6924" s="80" t="s">
        <v>5</v>
      </c>
      <c r="J6924" s="80" t="s">
        <v>5</v>
      </c>
      <c r="K6924" s="83">
        <v>20249498</v>
      </c>
      <c r="L6924" s="83">
        <v>4653150</v>
      </c>
      <c r="M6924" s="83">
        <v>24500476</v>
      </c>
      <c r="N6924" s="83">
        <v>24500476</v>
      </c>
      <c r="O6924" s="83">
        <v>4337045</v>
      </c>
      <c r="P6924" s="83">
        <v>19660000</v>
      </c>
      <c r="Q6924" s="83">
        <v>12629848</v>
      </c>
      <c r="R6924" s="81"/>
      <c r="S6924" s="82" t="s">
        <v>173</v>
      </c>
    </row>
    <row r="6925" spans="1:19" x14ac:dyDescent="0.2">
      <c r="A6925" s="83" t="str">
        <f t="shared" si="108"/>
        <v>ServidordeAplicacionesyComponentesServidorExtraLargeMesMesMesMesMes</v>
      </c>
      <c r="B6925" s="79" t="s">
        <v>7281</v>
      </c>
      <c r="C6925" s="80" t="s">
        <v>7275</v>
      </c>
      <c r="D6925" s="80" t="s">
        <v>7282</v>
      </c>
      <c r="E6925" s="80" t="s">
        <v>5</v>
      </c>
      <c r="F6925" s="80" t="s">
        <v>5</v>
      </c>
      <c r="G6925" s="80" t="s">
        <v>5</v>
      </c>
      <c r="H6925" s="80" t="s">
        <v>5</v>
      </c>
      <c r="I6925" s="80" t="s">
        <v>5</v>
      </c>
      <c r="J6925" s="80" t="s">
        <v>5</v>
      </c>
      <c r="K6925" s="83">
        <v>25198429</v>
      </c>
      <c r="L6925" s="83">
        <v>8323585</v>
      </c>
      <c r="M6925" s="83">
        <v>47549320</v>
      </c>
      <c r="N6925" s="83">
        <v>47549320</v>
      </c>
      <c r="O6925" s="83">
        <v>7664310</v>
      </c>
      <c r="P6925" s="83">
        <v>28150000</v>
      </c>
      <c r="Q6925" s="83">
        <v>21882948</v>
      </c>
      <c r="R6925" s="81"/>
      <c r="S6925" s="82" t="s">
        <v>173</v>
      </c>
    </row>
    <row r="6926" spans="1:19" x14ac:dyDescent="0.2">
      <c r="A6926" t="str">
        <f t="shared" si="108"/>
        <v>ServidordeAplicacionesyComponentesServidorLargeTipoIINANANANANA</v>
      </c>
      <c r="B6926" s="79" t="s">
        <v>7288</v>
      </c>
      <c r="C6926" s="80" t="s">
        <v>7275</v>
      </c>
      <c r="D6926" s="80" t="s">
        <v>7289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54960750</v>
      </c>
      <c r="L6926" s="83">
        <v>7766371</v>
      </c>
      <c r="M6926" s="83">
        <v>210000000</v>
      </c>
      <c r="N6926" s="83">
        <v>210000000</v>
      </c>
      <c r="O6926" s="83">
        <v>5838200</v>
      </c>
      <c r="P6926" s="83">
        <v>32450000</v>
      </c>
      <c r="Q6926" s="83">
        <v>35993332</v>
      </c>
      <c r="R6926" s="86"/>
      <c r="S6926" t="s">
        <v>173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H100000"/>
  <sheetViews>
    <sheetView workbookViewId="0">
      <selection sqref="A1:H12"/>
    </sheetView>
  </sheetViews>
  <sheetFormatPr baseColWidth="10" defaultColWidth="11.375" defaultRowHeight="14.25" x14ac:dyDescent="0.2"/>
  <cols>
    <col min="1" max="1" width="11" customWidth="1"/>
    <col min="5" max="5" width="13.5" style="78" customWidth="1"/>
    <col min="7" max="7" width="16" customWidth="1"/>
  </cols>
  <sheetData>
    <row r="1" spans="1:8" x14ac:dyDescent="0.2">
      <c r="A1" t="s">
        <v>7262</v>
      </c>
      <c r="B1" t="s">
        <v>6</v>
      </c>
      <c r="C1" t="s">
        <v>7263</v>
      </c>
      <c r="D1" t="s">
        <v>7264</v>
      </c>
      <c r="E1" s="78" t="s">
        <v>58</v>
      </c>
      <c r="F1" t="s">
        <v>59</v>
      </c>
      <c r="G1" t="s">
        <v>63</v>
      </c>
      <c r="H1" t="s">
        <v>7265</v>
      </c>
    </row>
    <row r="2" spans="1:8" x14ac:dyDescent="0.2">
      <c r="A2" t="s">
        <v>13</v>
      </c>
      <c r="B2" s="66">
        <v>8</v>
      </c>
      <c r="C2" t="s">
        <v>5</v>
      </c>
      <c r="E2" s="66" t="s">
        <v>7347</v>
      </c>
      <c r="F2" t="s">
        <v>86</v>
      </c>
      <c r="G2" t="s">
        <v>7337</v>
      </c>
    </row>
    <row r="3" spans="1:8" x14ac:dyDescent="0.2">
      <c r="A3" t="s">
        <v>13</v>
      </c>
      <c r="B3" s="66">
        <v>8</v>
      </c>
      <c r="C3" t="s">
        <v>5</v>
      </c>
      <c r="E3" s="66" t="s">
        <v>7348</v>
      </c>
      <c r="F3" t="s">
        <v>86</v>
      </c>
      <c r="G3" t="s">
        <v>7338</v>
      </c>
    </row>
    <row r="4" spans="1:8" x14ac:dyDescent="0.2">
      <c r="A4" t="s">
        <v>13</v>
      </c>
      <c r="B4" s="66">
        <v>8</v>
      </c>
      <c r="C4" t="s">
        <v>5</v>
      </c>
      <c r="E4" s="66" t="s">
        <v>7349</v>
      </c>
      <c r="F4" t="s">
        <v>86</v>
      </c>
      <c r="G4" t="s">
        <v>7339</v>
      </c>
    </row>
    <row r="5" spans="1:8" x14ac:dyDescent="0.2">
      <c r="A5" t="s">
        <v>13</v>
      </c>
      <c r="B5" s="66">
        <v>8</v>
      </c>
      <c r="C5" t="s">
        <v>5</v>
      </c>
      <c r="E5" s="66" t="s">
        <v>7350</v>
      </c>
      <c r="F5" t="s">
        <v>86</v>
      </c>
      <c r="G5" t="s">
        <v>7340</v>
      </c>
    </row>
    <row r="6" spans="1:8" x14ac:dyDescent="0.2">
      <c r="A6" t="s">
        <v>13</v>
      </c>
      <c r="B6" s="66">
        <v>8</v>
      </c>
      <c r="C6" t="s">
        <v>5</v>
      </c>
      <c r="E6" s="66">
        <v>1400</v>
      </c>
      <c r="F6" t="s">
        <v>86</v>
      </c>
      <c r="G6" t="s">
        <v>7341</v>
      </c>
    </row>
    <row r="7" spans="1:8" x14ac:dyDescent="0.2">
      <c r="A7" t="s">
        <v>13</v>
      </c>
      <c r="B7" s="66">
        <v>1</v>
      </c>
      <c r="C7" t="s">
        <v>5</v>
      </c>
      <c r="E7" s="66">
        <v>163200</v>
      </c>
      <c r="F7" t="s">
        <v>86</v>
      </c>
      <c r="G7" t="s">
        <v>7342</v>
      </c>
    </row>
    <row r="8" spans="1:8" x14ac:dyDescent="0.2">
      <c r="A8" t="s">
        <v>13</v>
      </c>
      <c r="B8" s="66">
        <v>1</v>
      </c>
      <c r="C8" t="s">
        <v>5</v>
      </c>
      <c r="E8" s="66">
        <v>19200000</v>
      </c>
      <c r="F8" t="s">
        <v>86</v>
      </c>
      <c r="G8" t="s">
        <v>7343</v>
      </c>
    </row>
    <row r="9" spans="1:8" x14ac:dyDescent="0.2">
      <c r="A9" t="s">
        <v>13</v>
      </c>
      <c r="B9" s="66">
        <v>8</v>
      </c>
      <c r="C9" t="s">
        <v>5</v>
      </c>
      <c r="E9" s="66">
        <v>1872000</v>
      </c>
      <c r="F9" t="s">
        <v>86</v>
      </c>
      <c r="G9" t="s">
        <v>7344</v>
      </c>
    </row>
    <row r="10" spans="1:8" x14ac:dyDescent="0.2">
      <c r="A10" t="s">
        <v>13</v>
      </c>
      <c r="B10" s="66">
        <v>1</v>
      </c>
      <c r="C10" t="s">
        <v>5</v>
      </c>
      <c r="E10" s="66">
        <v>6400000</v>
      </c>
      <c r="F10" t="s">
        <v>86</v>
      </c>
      <c r="G10" t="s">
        <v>7345</v>
      </c>
    </row>
    <row r="11" spans="1:8" x14ac:dyDescent="0.2">
      <c r="A11" t="s">
        <v>13</v>
      </c>
      <c r="B11" s="66">
        <v>8</v>
      </c>
      <c r="C11" t="s">
        <v>5</v>
      </c>
      <c r="E11" s="66">
        <v>64000</v>
      </c>
      <c r="F11" t="s">
        <v>86</v>
      </c>
      <c r="G11" t="s">
        <v>7346</v>
      </c>
    </row>
    <row r="12" spans="1:8" x14ac:dyDescent="0.2">
      <c r="A12" t="s">
        <v>13</v>
      </c>
      <c r="B12" s="66">
        <v>1</v>
      </c>
      <c r="C12" t="s">
        <v>7286</v>
      </c>
      <c r="E12" s="66" t="s">
        <v>7351</v>
      </c>
      <c r="F12" t="s">
        <v>86</v>
      </c>
      <c r="G12" t="s">
        <v>7287</v>
      </c>
    </row>
    <row r="13" spans="1:8" x14ac:dyDescent="0.2">
      <c r="B13" s="66"/>
    </row>
    <row r="14" spans="1:8" x14ac:dyDescent="0.2">
      <c r="B14" s="66"/>
    </row>
    <row r="15" spans="1:8" x14ac:dyDescent="0.2">
      <c r="B15" s="66"/>
    </row>
    <row r="16" spans="1:8" x14ac:dyDescent="0.2">
      <c r="B16" s="66"/>
    </row>
    <row r="17" spans="2:2" x14ac:dyDescent="0.2">
      <c r="B17" s="66"/>
    </row>
    <row r="18" spans="2:2" x14ac:dyDescent="0.2">
      <c r="B18" s="66"/>
    </row>
    <row r="19" spans="2:2" x14ac:dyDescent="0.2">
      <c r="B19" s="66"/>
    </row>
    <row r="20" spans="2:2" x14ac:dyDescent="0.2">
      <c r="B20" s="66"/>
    </row>
    <row r="21" spans="2:2" x14ac:dyDescent="0.2">
      <c r="B21" s="66"/>
    </row>
    <row r="22" spans="2:2" x14ac:dyDescent="0.2">
      <c r="B22" s="66"/>
    </row>
    <row r="23" spans="2:2" x14ac:dyDescent="0.2">
      <c r="B23" s="66"/>
    </row>
    <row r="24" spans="2:2" x14ac:dyDescent="0.2">
      <c r="B24" s="66"/>
    </row>
    <row r="25" spans="2:2" x14ac:dyDescent="0.2">
      <c r="B25" s="66"/>
    </row>
    <row r="26" spans="2:2" x14ac:dyDescent="0.2">
      <c r="B26" s="66"/>
    </row>
    <row r="27" spans="2:2" x14ac:dyDescent="0.2">
      <c r="B27" s="66"/>
    </row>
    <row r="28" spans="2:2" x14ac:dyDescent="0.2">
      <c r="B28" s="66"/>
    </row>
    <row r="29" spans="2:2" x14ac:dyDescent="0.2">
      <c r="B29" s="66"/>
    </row>
    <row r="30" spans="2:2" x14ac:dyDescent="0.2">
      <c r="B30" s="66"/>
    </row>
    <row r="31" spans="2:2" x14ac:dyDescent="0.2">
      <c r="B31" s="66"/>
    </row>
    <row r="32" spans="2:2" x14ac:dyDescent="0.2">
      <c r="B32" s="66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6"/>
    </row>
    <row r="41" spans="2:2" x14ac:dyDescent="0.2">
      <c r="B41" s="66"/>
    </row>
    <row r="42" spans="2:2" x14ac:dyDescent="0.2">
      <c r="B42" s="66"/>
    </row>
    <row r="43" spans="2:2" x14ac:dyDescent="0.2">
      <c r="B43" s="66"/>
    </row>
    <row r="44" spans="2:2" x14ac:dyDescent="0.2">
      <c r="B44" s="66"/>
    </row>
    <row r="45" spans="2:2" x14ac:dyDescent="0.2">
      <c r="B45" s="66"/>
    </row>
    <row r="46" spans="2:2" x14ac:dyDescent="0.2">
      <c r="B46" s="66"/>
    </row>
    <row r="47" spans="2:2" x14ac:dyDescent="0.2">
      <c r="B47" s="66"/>
    </row>
    <row r="48" spans="2:2" x14ac:dyDescent="0.2">
      <c r="B48" s="66"/>
    </row>
    <row r="49" spans="2:2" x14ac:dyDescent="0.2">
      <c r="B49" s="66"/>
    </row>
    <row r="50" spans="2:2" x14ac:dyDescent="0.2">
      <c r="B50" s="66"/>
    </row>
    <row r="51" spans="2:2" x14ac:dyDescent="0.2">
      <c r="B51" s="66"/>
    </row>
    <row r="52" spans="2:2" x14ac:dyDescent="0.2">
      <c r="B52" s="66"/>
    </row>
    <row r="53" spans="2:2" x14ac:dyDescent="0.2">
      <c r="B53" s="66"/>
    </row>
    <row r="54" spans="2:2" x14ac:dyDescent="0.2">
      <c r="B54" s="66"/>
    </row>
    <row r="55" spans="2:2" x14ac:dyDescent="0.2">
      <c r="B55" s="66"/>
    </row>
    <row r="56" spans="2:2" x14ac:dyDescent="0.2">
      <c r="B56" s="66"/>
    </row>
    <row r="57" spans="2:2" x14ac:dyDescent="0.2">
      <c r="B57" s="66"/>
    </row>
    <row r="58" spans="2:2" x14ac:dyDescent="0.2">
      <c r="B58" s="66"/>
    </row>
    <row r="59" spans="2:2" x14ac:dyDescent="0.2">
      <c r="B59" s="66"/>
    </row>
    <row r="60" spans="2:2" x14ac:dyDescent="0.2">
      <c r="B60" s="66"/>
    </row>
    <row r="61" spans="2:2" x14ac:dyDescent="0.2">
      <c r="B61" s="66"/>
    </row>
    <row r="62" spans="2:2" x14ac:dyDescent="0.2">
      <c r="B62" s="66"/>
    </row>
    <row r="63" spans="2:2" x14ac:dyDescent="0.2">
      <c r="B63" s="66"/>
    </row>
    <row r="64" spans="2:2" x14ac:dyDescent="0.2">
      <c r="B64" s="66"/>
    </row>
    <row r="65" spans="2:2" x14ac:dyDescent="0.2">
      <c r="B65" s="66"/>
    </row>
    <row r="66" spans="2:2" x14ac:dyDescent="0.2">
      <c r="B66" s="66"/>
    </row>
    <row r="67" spans="2:2" x14ac:dyDescent="0.2">
      <c r="B67" s="66"/>
    </row>
    <row r="68" spans="2:2" x14ac:dyDescent="0.2">
      <c r="B68" s="66"/>
    </row>
    <row r="69" spans="2:2" x14ac:dyDescent="0.2">
      <c r="B69" s="66"/>
    </row>
    <row r="70" spans="2:2" x14ac:dyDescent="0.2">
      <c r="B70" s="66"/>
    </row>
    <row r="71" spans="2:2" x14ac:dyDescent="0.2">
      <c r="B71" s="66"/>
    </row>
    <row r="72" spans="2:2" x14ac:dyDescent="0.2">
      <c r="B72" s="66"/>
    </row>
    <row r="73" spans="2:2" x14ac:dyDescent="0.2">
      <c r="B73" s="66"/>
    </row>
    <row r="74" spans="2:2" x14ac:dyDescent="0.2">
      <c r="B74" s="66"/>
    </row>
    <row r="75" spans="2:2" x14ac:dyDescent="0.2">
      <c r="B75" s="66"/>
    </row>
    <row r="76" spans="2:2" x14ac:dyDescent="0.2">
      <c r="B76" s="66"/>
    </row>
    <row r="77" spans="2:2" x14ac:dyDescent="0.2">
      <c r="B77" s="66"/>
    </row>
    <row r="78" spans="2:2" x14ac:dyDescent="0.2">
      <c r="B78" s="66"/>
    </row>
    <row r="79" spans="2:2" x14ac:dyDescent="0.2">
      <c r="B79" s="66"/>
    </row>
    <row r="80" spans="2:2" x14ac:dyDescent="0.2">
      <c r="B80" s="66"/>
    </row>
    <row r="81" spans="2:2" x14ac:dyDescent="0.2">
      <c r="B81" s="66"/>
    </row>
    <row r="82" spans="2:2" x14ac:dyDescent="0.2">
      <c r="B82" s="66"/>
    </row>
    <row r="83" spans="2:2" x14ac:dyDescent="0.2">
      <c r="B83" s="66"/>
    </row>
    <row r="84" spans="2:2" x14ac:dyDescent="0.2">
      <c r="B84" s="66"/>
    </row>
    <row r="85" spans="2:2" x14ac:dyDescent="0.2">
      <c r="B85" s="66"/>
    </row>
    <row r="86" spans="2:2" x14ac:dyDescent="0.2">
      <c r="B86" s="66"/>
    </row>
    <row r="87" spans="2:2" x14ac:dyDescent="0.2">
      <c r="B87" s="66"/>
    </row>
    <row r="88" spans="2:2" x14ac:dyDescent="0.2">
      <c r="B88" s="66"/>
    </row>
    <row r="89" spans="2:2" x14ac:dyDescent="0.2">
      <c r="B89" s="66"/>
    </row>
    <row r="90" spans="2:2" x14ac:dyDescent="0.2">
      <c r="B90" s="66"/>
    </row>
    <row r="91" spans="2:2" x14ac:dyDescent="0.2">
      <c r="B91" s="66"/>
    </row>
    <row r="92" spans="2:2" x14ac:dyDescent="0.2">
      <c r="B92" s="66"/>
    </row>
    <row r="93" spans="2:2" x14ac:dyDescent="0.2">
      <c r="B93" s="66"/>
    </row>
    <row r="94" spans="2:2" x14ac:dyDescent="0.2">
      <c r="B94" s="66"/>
    </row>
    <row r="95" spans="2:2" x14ac:dyDescent="0.2">
      <c r="B95" s="66"/>
    </row>
    <row r="96" spans="2:2" x14ac:dyDescent="0.2">
      <c r="B96" s="66"/>
    </row>
    <row r="97" spans="2:2" x14ac:dyDescent="0.2">
      <c r="B97" s="66"/>
    </row>
    <row r="98" spans="2:2" x14ac:dyDescent="0.2">
      <c r="B98" s="66"/>
    </row>
    <row r="99" spans="2:2" x14ac:dyDescent="0.2">
      <c r="B99" s="66"/>
    </row>
    <row r="100" spans="2:2" x14ac:dyDescent="0.2">
      <c r="B100" s="66"/>
    </row>
    <row r="101" spans="2:2" x14ac:dyDescent="0.2">
      <c r="B101" s="66"/>
    </row>
    <row r="102" spans="2:2" x14ac:dyDescent="0.2">
      <c r="B102" s="66"/>
    </row>
    <row r="103" spans="2:2" x14ac:dyDescent="0.2">
      <c r="B103" s="66"/>
    </row>
    <row r="104" spans="2:2" x14ac:dyDescent="0.2">
      <c r="B104" s="66"/>
    </row>
    <row r="105" spans="2:2" x14ac:dyDescent="0.2">
      <c r="B105" s="66"/>
    </row>
    <row r="106" spans="2:2" x14ac:dyDescent="0.2">
      <c r="B106" s="66"/>
    </row>
    <row r="107" spans="2:2" x14ac:dyDescent="0.2">
      <c r="B107" s="66"/>
    </row>
    <row r="108" spans="2:2" x14ac:dyDescent="0.2">
      <c r="B108" s="66"/>
    </row>
    <row r="109" spans="2:2" x14ac:dyDescent="0.2">
      <c r="B109" s="66"/>
    </row>
    <row r="110" spans="2:2" x14ac:dyDescent="0.2">
      <c r="B110" s="66"/>
    </row>
    <row r="111" spans="2:2" x14ac:dyDescent="0.2">
      <c r="B111" s="66"/>
    </row>
    <row r="112" spans="2:2" x14ac:dyDescent="0.2">
      <c r="B112" s="66"/>
    </row>
    <row r="113" spans="2:2" x14ac:dyDescent="0.2">
      <c r="B113" s="66"/>
    </row>
    <row r="114" spans="2:2" x14ac:dyDescent="0.2">
      <c r="B114" s="66"/>
    </row>
    <row r="115" spans="2:2" x14ac:dyDescent="0.2">
      <c r="B115" s="66"/>
    </row>
    <row r="116" spans="2:2" x14ac:dyDescent="0.2">
      <c r="B116" s="66"/>
    </row>
    <row r="117" spans="2:2" x14ac:dyDescent="0.2">
      <c r="B117" s="66"/>
    </row>
    <row r="118" spans="2:2" x14ac:dyDescent="0.2">
      <c r="B118" s="66"/>
    </row>
    <row r="119" spans="2:2" x14ac:dyDescent="0.2">
      <c r="B119" s="66"/>
    </row>
    <row r="120" spans="2:2" x14ac:dyDescent="0.2">
      <c r="B120" s="66"/>
    </row>
    <row r="121" spans="2:2" x14ac:dyDescent="0.2">
      <c r="B121" s="66"/>
    </row>
    <row r="122" spans="2:2" x14ac:dyDescent="0.2">
      <c r="B122" s="66"/>
    </row>
    <row r="123" spans="2:2" x14ac:dyDescent="0.2">
      <c r="B123" s="66"/>
    </row>
    <row r="124" spans="2:2" x14ac:dyDescent="0.2">
      <c r="B124" s="66"/>
    </row>
    <row r="125" spans="2:2" x14ac:dyDescent="0.2">
      <c r="B125" s="66"/>
    </row>
    <row r="126" spans="2:2" x14ac:dyDescent="0.2">
      <c r="B126" s="66"/>
    </row>
    <row r="127" spans="2:2" x14ac:dyDescent="0.2">
      <c r="B127" s="66"/>
    </row>
    <row r="128" spans="2:2" x14ac:dyDescent="0.2">
      <c r="B128" s="66"/>
    </row>
    <row r="129" spans="2:2" x14ac:dyDescent="0.2">
      <c r="B129" s="66"/>
    </row>
    <row r="130" spans="2:2" x14ac:dyDescent="0.2">
      <c r="B130" s="66"/>
    </row>
    <row r="131" spans="2:2" x14ac:dyDescent="0.2">
      <c r="B131" s="66"/>
    </row>
    <row r="132" spans="2:2" x14ac:dyDescent="0.2">
      <c r="B132" s="66"/>
    </row>
    <row r="133" spans="2:2" x14ac:dyDescent="0.2">
      <c r="B133" s="66"/>
    </row>
    <row r="134" spans="2:2" x14ac:dyDescent="0.2">
      <c r="B134" s="66"/>
    </row>
    <row r="135" spans="2:2" x14ac:dyDescent="0.2">
      <c r="B135" s="66"/>
    </row>
    <row r="136" spans="2:2" x14ac:dyDescent="0.2">
      <c r="B136" s="66"/>
    </row>
    <row r="137" spans="2:2" x14ac:dyDescent="0.2">
      <c r="B137" s="66"/>
    </row>
    <row r="138" spans="2:2" x14ac:dyDescent="0.2">
      <c r="B138" s="66"/>
    </row>
    <row r="139" spans="2:2" x14ac:dyDescent="0.2">
      <c r="B139" s="66"/>
    </row>
    <row r="140" spans="2:2" x14ac:dyDescent="0.2">
      <c r="B140" s="66"/>
    </row>
    <row r="141" spans="2:2" x14ac:dyDescent="0.2">
      <c r="B141" s="66"/>
    </row>
    <row r="142" spans="2:2" x14ac:dyDescent="0.2">
      <c r="B142" s="66"/>
    </row>
    <row r="143" spans="2:2" x14ac:dyDescent="0.2">
      <c r="B143" s="66"/>
    </row>
    <row r="144" spans="2:2" x14ac:dyDescent="0.2">
      <c r="B144" s="66"/>
    </row>
    <row r="145" spans="2:2" x14ac:dyDescent="0.2">
      <c r="B145" s="66"/>
    </row>
    <row r="146" spans="2:2" x14ac:dyDescent="0.2">
      <c r="B146" s="66"/>
    </row>
    <row r="147" spans="2:2" x14ac:dyDescent="0.2">
      <c r="B147" s="66"/>
    </row>
    <row r="148" spans="2:2" x14ac:dyDescent="0.2">
      <c r="B148" s="66"/>
    </row>
    <row r="149" spans="2:2" x14ac:dyDescent="0.2">
      <c r="B149" s="66"/>
    </row>
    <row r="150" spans="2:2" x14ac:dyDescent="0.2">
      <c r="B150" s="66"/>
    </row>
    <row r="151" spans="2:2" x14ac:dyDescent="0.2">
      <c r="B151" s="66"/>
    </row>
    <row r="152" spans="2:2" x14ac:dyDescent="0.2">
      <c r="B152" s="66"/>
    </row>
    <row r="153" spans="2:2" x14ac:dyDescent="0.2">
      <c r="B153" s="66"/>
    </row>
    <row r="154" spans="2:2" x14ac:dyDescent="0.2">
      <c r="B154" s="66"/>
    </row>
    <row r="155" spans="2:2" x14ac:dyDescent="0.2">
      <c r="B155" s="66"/>
    </row>
    <row r="156" spans="2:2" x14ac:dyDescent="0.2">
      <c r="B156" s="66"/>
    </row>
    <row r="157" spans="2:2" x14ac:dyDescent="0.2">
      <c r="B157" s="66"/>
    </row>
    <row r="158" spans="2:2" x14ac:dyDescent="0.2">
      <c r="B158" s="66"/>
    </row>
    <row r="159" spans="2:2" x14ac:dyDescent="0.2">
      <c r="B159" s="66"/>
    </row>
    <row r="160" spans="2:2" x14ac:dyDescent="0.2">
      <c r="B160" s="66"/>
    </row>
    <row r="161" spans="2:2" x14ac:dyDescent="0.2">
      <c r="B161" s="66"/>
    </row>
    <row r="162" spans="2:2" x14ac:dyDescent="0.2">
      <c r="B162" s="66"/>
    </row>
    <row r="163" spans="2:2" x14ac:dyDescent="0.2">
      <c r="B163" s="66"/>
    </row>
    <row r="164" spans="2:2" x14ac:dyDescent="0.2">
      <c r="B164" s="66"/>
    </row>
    <row r="165" spans="2:2" x14ac:dyDescent="0.2">
      <c r="B165" s="66"/>
    </row>
    <row r="166" spans="2:2" x14ac:dyDescent="0.2">
      <c r="B166" s="66"/>
    </row>
    <row r="167" spans="2:2" x14ac:dyDescent="0.2">
      <c r="B167" s="66"/>
    </row>
    <row r="168" spans="2:2" x14ac:dyDescent="0.2">
      <c r="B168" s="66"/>
    </row>
    <row r="169" spans="2:2" x14ac:dyDescent="0.2">
      <c r="B169" s="66"/>
    </row>
    <row r="170" spans="2:2" x14ac:dyDescent="0.2">
      <c r="B170" s="66"/>
    </row>
    <row r="171" spans="2:2" x14ac:dyDescent="0.2">
      <c r="B171" s="66"/>
    </row>
    <row r="172" spans="2:2" x14ac:dyDescent="0.2">
      <c r="B172" s="66"/>
    </row>
    <row r="173" spans="2:2" x14ac:dyDescent="0.2">
      <c r="B173" s="66"/>
    </row>
    <row r="174" spans="2:2" x14ac:dyDescent="0.2">
      <c r="B174" s="66"/>
    </row>
    <row r="175" spans="2:2" x14ac:dyDescent="0.2">
      <c r="B175" s="66"/>
    </row>
    <row r="176" spans="2:2" x14ac:dyDescent="0.2">
      <c r="B176" s="66"/>
    </row>
    <row r="177" spans="2:2" x14ac:dyDescent="0.2">
      <c r="B177" s="66"/>
    </row>
    <row r="178" spans="2:2" x14ac:dyDescent="0.2">
      <c r="B178" s="66"/>
    </row>
    <row r="179" spans="2:2" x14ac:dyDescent="0.2">
      <c r="B179" s="66"/>
    </row>
    <row r="180" spans="2:2" x14ac:dyDescent="0.2">
      <c r="B180" s="66"/>
    </row>
    <row r="181" spans="2:2" x14ac:dyDescent="0.2">
      <c r="B181" s="66"/>
    </row>
    <row r="182" spans="2:2" x14ac:dyDescent="0.2">
      <c r="B182" s="66"/>
    </row>
    <row r="183" spans="2:2" x14ac:dyDescent="0.2">
      <c r="B183" s="66"/>
    </row>
    <row r="184" spans="2:2" x14ac:dyDescent="0.2">
      <c r="B184" s="66"/>
    </row>
    <row r="185" spans="2:2" x14ac:dyDescent="0.2">
      <c r="B185" s="66"/>
    </row>
    <row r="186" spans="2:2" x14ac:dyDescent="0.2">
      <c r="B186" s="66"/>
    </row>
    <row r="187" spans="2:2" x14ac:dyDescent="0.2">
      <c r="B187" s="66"/>
    </row>
    <row r="188" spans="2:2" x14ac:dyDescent="0.2">
      <c r="B188" s="66"/>
    </row>
    <row r="189" spans="2:2" x14ac:dyDescent="0.2">
      <c r="B189" s="66"/>
    </row>
    <row r="190" spans="2:2" x14ac:dyDescent="0.2">
      <c r="B190" s="66"/>
    </row>
    <row r="191" spans="2:2" x14ac:dyDescent="0.2">
      <c r="B191" s="66"/>
    </row>
    <row r="192" spans="2:2" x14ac:dyDescent="0.2">
      <c r="B192" s="66"/>
    </row>
    <row r="193" spans="2:2" x14ac:dyDescent="0.2">
      <c r="B193" s="66"/>
    </row>
    <row r="194" spans="2:2" x14ac:dyDescent="0.2">
      <c r="B194" s="66"/>
    </row>
    <row r="195" spans="2:2" x14ac:dyDescent="0.2">
      <c r="B195" s="66"/>
    </row>
    <row r="196" spans="2:2" x14ac:dyDescent="0.2">
      <c r="B196" s="66"/>
    </row>
    <row r="197" spans="2:2" x14ac:dyDescent="0.2">
      <c r="B197" s="66"/>
    </row>
    <row r="198" spans="2:2" x14ac:dyDescent="0.2">
      <c r="B198" s="66"/>
    </row>
    <row r="199" spans="2:2" x14ac:dyDescent="0.2">
      <c r="B199" s="66"/>
    </row>
    <row r="200" spans="2:2" x14ac:dyDescent="0.2">
      <c r="B200" s="66"/>
    </row>
    <row r="201" spans="2:2" x14ac:dyDescent="0.2">
      <c r="B201" s="66"/>
    </row>
    <row r="202" spans="2:2" x14ac:dyDescent="0.2">
      <c r="B202" s="66"/>
    </row>
    <row r="203" spans="2:2" x14ac:dyDescent="0.2">
      <c r="B203" s="66"/>
    </row>
    <row r="204" spans="2:2" x14ac:dyDescent="0.2">
      <c r="B204" s="66"/>
    </row>
    <row r="205" spans="2:2" x14ac:dyDescent="0.2">
      <c r="B205" s="66"/>
    </row>
    <row r="206" spans="2:2" x14ac:dyDescent="0.2">
      <c r="B206" s="66"/>
    </row>
    <row r="207" spans="2:2" x14ac:dyDescent="0.2">
      <c r="B207" s="66"/>
    </row>
    <row r="208" spans="2:2" x14ac:dyDescent="0.2">
      <c r="B208" s="66"/>
    </row>
    <row r="209" spans="2:2" x14ac:dyDescent="0.2">
      <c r="B209" s="66"/>
    </row>
    <row r="210" spans="2:2" x14ac:dyDescent="0.2">
      <c r="B210" s="66"/>
    </row>
    <row r="211" spans="2:2" x14ac:dyDescent="0.2">
      <c r="B211" s="66"/>
    </row>
    <row r="212" spans="2:2" x14ac:dyDescent="0.2">
      <c r="B212" s="66"/>
    </row>
    <row r="213" spans="2:2" x14ac:dyDescent="0.2">
      <c r="B213" s="66"/>
    </row>
    <row r="214" spans="2:2" x14ac:dyDescent="0.2">
      <c r="B214" s="66"/>
    </row>
    <row r="215" spans="2:2" x14ac:dyDescent="0.2">
      <c r="B215" s="66"/>
    </row>
    <row r="216" spans="2:2" x14ac:dyDescent="0.2">
      <c r="B216" s="66"/>
    </row>
    <row r="217" spans="2:2" x14ac:dyDescent="0.2">
      <c r="B217" s="66"/>
    </row>
    <row r="218" spans="2:2" x14ac:dyDescent="0.2">
      <c r="B218" s="66"/>
    </row>
    <row r="219" spans="2:2" x14ac:dyDescent="0.2">
      <c r="B219" s="66"/>
    </row>
    <row r="220" spans="2:2" x14ac:dyDescent="0.2">
      <c r="B220" s="66"/>
    </row>
    <row r="221" spans="2:2" x14ac:dyDescent="0.2">
      <c r="B221" s="66"/>
    </row>
    <row r="222" spans="2:2" x14ac:dyDescent="0.2">
      <c r="B222" s="66"/>
    </row>
    <row r="223" spans="2:2" x14ac:dyDescent="0.2">
      <c r="B223" s="66"/>
    </row>
    <row r="224" spans="2:2" x14ac:dyDescent="0.2">
      <c r="B224" s="66"/>
    </row>
    <row r="225" spans="2:2" x14ac:dyDescent="0.2">
      <c r="B225" s="66"/>
    </row>
    <row r="226" spans="2:2" x14ac:dyDescent="0.2">
      <c r="B226" s="66"/>
    </row>
    <row r="227" spans="2:2" x14ac:dyDescent="0.2">
      <c r="B227" s="66"/>
    </row>
    <row r="228" spans="2:2" x14ac:dyDescent="0.2">
      <c r="B228" s="66"/>
    </row>
    <row r="229" spans="2:2" x14ac:dyDescent="0.2">
      <c r="B229" s="66"/>
    </row>
    <row r="230" spans="2:2" x14ac:dyDescent="0.2">
      <c r="B230" s="66"/>
    </row>
    <row r="231" spans="2:2" x14ac:dyDescent="0.2">
      <c r="B231" s="66"/>
    </row>
    <row r="232" spans="2:2" x14ac:dyDescent="0.2">
      <c r="B232" s="66"/>
    </row>
    <row r="233" spans="2:2" x14ac:dyDescent="0.2">
      <c r="B233" s="66"/>
    </row>
    <row r="234" spans="2:2" x14ac:dyDescent="0.2">
      <c r="B234" s="66"/>
    </row>
    <row r="235" spans="2:2" x14ac:dyDescent="0.2">
      <c r="B235" s="66"/>
    </row>
    <row r="236" spans="2:2" x14ac:dyDescent="0.2">
      <c r="B236" s="66"/>
    </row>
    <row r="237" spans="2:2" x14ac:dyDescent="0.2">
      <c r="B237" s="66"/>
    </row>
    <row r="238" spans="2:2" x14ac:dyDescent="0.2">
      <c r="B238" s="66"/>
    </row>
    <row r="239" spans="2:2" x14ac:dyDescent="0.2">
      <c r="B239" s="66"/>
    </row>
    <row r="240" spans="2:2" x14ac:dyDescent="0.2">
      <c r="B240" s="66"/>
    </row>
    <row r="241" spans="2:2" x14ac:dyDescent="0.2">
      <c r="B241" s="66"/>
    </row>
    <row r="242" spans="2:2" x14ac:dyDescent="0.2">
      <c r="B242" s="66"/>
    </row>
    <row r="243" spans="2:2" x14ac:dyDescent="0.2">
      <c r="B243" s="66"/>
    </row>
    <row r="244" spans="2:2" x14ac:dyDescent="0.2">
      <c r="B244" s="66"/>
    </row>
    <row r="245" spans="2:2" x14ac:dyDescent="0.2">
      <c r="B245" s="66"/>
    </row>
    <row r="246" spans="2:2" x14ac:dyDescent="0.2">
      <c r="B246" s="66"/>
    </row>
    <row r="247" spans="2:2" x14ac:dyDescent="0.2">
      <c r="B247" s="66"/>
    </row>
    <row r="248" spans="2:2" x14ac:dyDescent="0.2">
      <c r="B248" s="66"/>
    </row>
    <row r="249" spans="2:2" x14ac:dyDescent="0.2">
      <c r="B249" s="66"/>
    </row>
    <row r="250" spans="2:2" x14ac:dyDescent="0.2">
      <c r="B250" s="66"/>
    </row>
    <row r="251" spans="2:2" x14ac:dyDescent="0.2">
      <c r="B251" s="66"/>
    </row>
    <row r="252" spans="2:2" x14ac:dyDescent="0.2">
      <c r="B252" s="66"/>
    </row>
    <row r="253" spans="2:2" x14ac:dyDescent="0.2">
      <c r="B253" s="66"/>
    </row>
    <row r="254" spans="2:2" x14ac:dyDescent="0.2">
      <c r="B254" s="66"/>
    </row>
    <row r="255" spans="2:2" x14ac:dyDescent="0.2">
      <c r="B255" s="66"/>
    </row>
    <row r="256" spans="2:2" x14ac:dyDescent="0.2">
      <c r="B256" s="66"/>
    </row>
    <row r="257" spans="2:2" x14ac:dyDescent="0.2">
      <c r="B257" s="66"/>
    </row>
    <row r="258" spans="2:2" x14ac:dyDescent="0.2">
      <c r="B258" s="66"/>
    </row>
    <row r="259" spans="2:2" x14ac:dyDescent="0.2">
      <c r="B259" s="66"/>
    </row>
    <row r="260" spans="2:2" x14ac:dyDescent="0.2">
      <c r="B260" s="66"/>
    </row>
    <row r="261" spans="2:2" x14ac:dyDescent="0.2">
      <c r="B261" s="66"/>
    </row>
    <row r="262" spans="2:2" x14ac:dyDescent="0.2">
      <c r="B262" s="66"/>
    </row>
    <row r="263" spans="2:2" x14ac:dyDescent="0.2">
      <c r="B263" s="66"/>
    </row>
    <row r="264" spans="2:2" x14ac:dyDescent="0.2">
      <c r="B264" s="66"/>
    </row>
    <row r="265" spans="2:2" x14ac:dyDescent="0.2">
      <c r="B265" s="66"/>
    </row>
    <row r="266" spans="2:2" x14ac:dyDescent="0.2">
      <c r="B266" s="66"/>
    </row>
    <row r="267" spans="2:2" x14ac:dyDescent="0.2">
      <c r="B267" s="66"/>
    </row>
    <row r="268" spans="2:2" x14ac:dyDescent="0.2">
      <c r="B268" s="66"/>
    </row>
    <row r="269" spans="2:2" x14ac:dyDescent="0.2">
      <c r="B269" s="66"/>
    </row>
    <row r="270" spans="2:2" x14ac:dyDescent="0.2">
      <c r="B270" s="66"/>
    </row>
    <row r="271" spans="2:2" x14ac:dyDescent="0.2">
      <c r="B271" s="66"/>
    </row>
    <row r="272" spans="2:2" x14ac:dyDescent="0.2">
      <c r="B272" s="66"/>
    </row>
    <row r="273" spans="2:2" x14ac:dyDescent="0.2">
      <c r="B273" s="66"/>
    </row>
    <row r="274" spans="2:2" x14ac:dyDescent="0.2">
      <c r="B274" s="66"/>
    </row>
    <row r="275" spans="2:2" x14ac:dyDescent="0.2">
      <c r="B275" s="66"/>
    </row>
    <row r="276" spans="2:2" x14ac:dyDescent="0.2">
      <c r="B276" s="66"/>
    </row>
    <row r="277" spans="2:2" x14ac:dyDescent="0.2">
      <c r="B277" s="66"/>
    </row>
    <row r="278" spans="2:2" x14ac:dyDescent="0.2">
      <c r="B278" s="66"/>
    </row>
    <row r="279" spans="2:2" x14ac:dyDescent="0.2">
      <c r="B279" s="66"/>
    </row>
    <row r="280" spans="2:2" x14ac:dyDescent="0.2">
      <c r="B280" s="66"/>
    </row>
    <row r="281" spans="2:2" x14ac:dyDescent="0.2">
      <c r="B281" s="66"/>
    </row>
    <row r="282" spans="2:2" x14ac:dyDescent="0.2">
      <c r="B282" s="66"/>
    </row>
    <row r="283" spans="2:2" x14ac:dyDescent="0.2">
      <c r="B283" s="66"/>
    </row>
    <row r="284" spans="2:2" x14ac:dyDescent="0.2">
      <c r="B284" s="66"/>
    </row>
    <row r="285" spans="2:2" x14ac:dyDescent="0.2">
      <c r="B285" s="66"/>
    </row>
    <row r="286" spans="2:2" x14ac:dyDescent="0.2">
      <c r="B286" s="66"/>
    </row>
    <row r="287" spans="2:2" x14ac:dyDescent="0.2">
      <c r="B287" s="66"/>
    </row>
    <row r="288" spans="2:2" x14ac:dyDescent="0.2">
      <c r="B288" s="66"/>
    </row>
    <row r="289" spans="2:2" x14ac:dyDescent="0.2">
      <c r="B289" s="66"/>
    </row>
    <row r="290" spans="2:2" x14ac:dyDescent="0.2">
      <c r="B290" s="66"/>
    </row>
    <row r="291" spans="2:2" x14ac:dyDescent="0.2">
      <c r="B291" s="66"/>
    </row>
    <row r="292" spans="2:2" x14ac:dyDescent="0.2">
      <c r="B292" s="66"/>
    </row>
    <row r="293" spans="2:2" x14ac:dyDescent="0.2">
      <c r="B293" s="66"/>
    </row>
    <row r="294" spans="2:2" x14ac:dyDescent="0.2">
      <c r="B294" s="66"/>
    </row>
    <row r="295" spans="2:2" x14ac:dyDescent="0.2">
      <c r="B295" s="66"/>
    </row>
    <row r="296" spans="2:2" x14ac:dyDescent="0.2">
      <c r="B296" s="66"/>
    </row>
    <row r="297" spans="2:2" x14ac:dyDescent="0.2">
      <c r="B297" s="66"/>
    </row>
    <row r="298" spans="2:2" x14ac:dyDescent="0.2">
      <c r="B298" s="66"/>
    </row>
    <row r="299" spans="2:2" x14ac:dyDescent="0.2">
      <c r="B299" s="66"/>
    </row>
    <row r="300" spans="2:2" x14ac:dyDescent="0.2">
      <c r="B300" s="66"/>
    </row>
    <row r="301" spans="2:2" x14ac:dyDescent="0.2">
      <c r="B301" s="66"/>
    </row>
    <row r="302" spans="2:2" x14ac:dyDescent="0.2">
      <c r="B302" s="66"/>
    </row>
    <row r="303" spans="2:2" x14ac:dyDescent="0.2">
      <c r="B303" s="66"/>
    </row>
    <row r="304" spans="2:2" x14ac:dyDescent="0.2">
      <c r="B304" s="66"/>
    </row>
    <row r="305" spans="2:2" x14ac:dyDescent="0.2">
      <c r="B305" s="66"/>
    </row>
    <row r="306" spans="2:2" x14ac:dyDescent="0.2">
      <c r="B306" s="66"/>
    </row>
    <row r="307" spans="2:2" x14ac:dyDescent="0.2">
      <c r="B307" s="66"/>
    </row>
    <row r="308" spans="2:2" x14ac:dyDescent="0.2">
      <c r="B308" s="66"/>
    </row>
    <row r="309" spans="2:2" x14ac:dyDescent="0.2">
      <c r="B309" s="66"/>
    </row>
    <row r="310" spans="2:2" x14ac:dyDescent="0.2">
      <c r="B310" s="66"/>
    </row>
    <row r="311" spans="2:2" x14ac:dyDescent="0.2">
      <c r="B311" s="66"/>
    </row>
    <row r="312" spans="2:2" x14ac:dyDescent="0.2">
      <c r="B312" s="66"/>
    </row>
    <row r="313" spans="2:2" x14ac:dyDescent="0.2">
      <c r="B313" s="66"/>
    </row>
    <row r="314" spans="2:2" x14ac:dyDescent="0.2">
      <c r="B314" s="66"/>
    </row>
    <row r="315" spans="2:2" x14ac:dyDescent="0.2">
      <c r="B315" s="66"/>
    </row>
    <row r="316" spans="2:2" x14ac:dyDescent="0.2">
      <c r="B316" s="66"/>
    </row>
    <row r="317" spans="2:2" x14ac:dyDescent="0.2">
      <c r="B317" s="66"/>
    </row>
    <row r="318" spans="2:2" x14ac:dyDescent="0.2">
      <c r="B318" s="66"/>
    </row>
    <row r="319" spans="2:2" x14ac:dyDescent="0.2">
      <c r="B319" s="66"/>
    </row>
    <row r="320" spans="2:2" x14ac:dyDescent="0.2">
      <c r="B320" s="66"/>
    </row>
    <row r="321" spans="2:2" x14ac:dyDescent="0.2">
      <c r="B321" s="66"/>
    </row>
    <row r="322" spans="2:2" x14ac:dyDescent="0.2">
      <c r="B322" s="66"/>
    </row>
    <row r="323" spans="2:2" x14ac:dyDescent="0.2">
      <c r="B323" s="66"/>
    </row>
    <row r="324" spans="2:2" x14ac:dyDescent="0.2">
      <c r="B324" s="66"/>
    </row>
    <row r="325" spans="2:2" x14ac:dyDescent="0.2">
      <c r="B325" s="66"/>
    </row>
    <row r="326" spans="2:2" x14ac:dyDescent="0.2">
      <c r="B326" s="66"/>
    </row>
    <row r="327" spans="2:2" x14ac:dyDescent="0.2">
      <c r="B327" s="66"/>
    </row>
    <row r="328" spans="2:2" x14ac:dyDescent="0.2">
      <c r="B328" s="66"/>
    </row>
    <row r="329" spans="2:2" x14ac:dyDescent="0.2">
      <c r="B329" s="66"/>
    </row>
    <row r="330" spans="2:2" x14ac:dyDescent="0.2">
      <c r="B330" s="66"/>
    </row>
    <row r="331" spans="2:2" x14ac:dyDescent="0.2">
      <c r="B331" s="66"/>
    </row>
    <row r="332" spans="2:2" x14ac:dyDescent="0.2">
      <c r="B332" s="66"/>
    </row>
    <row r="333" spans="2:2" x14ac:dyDescent="0.2">
      <c r="B333" s="66"/>
    </row>
    <row r="334" spans="2:2" x14ac:dyDescent="0.2">
      <c r="B334" s="66"/>
    </row>
    <row r="335" spans="2:2" x14ac:dyDescent="0.2">
      <c r="B335" s="66"/>
    </row>
    <row r="336" spans="2:2" x14ac:dyDescent="0.2">
      <c r="B336" s="66"/>
    </row>
    <row r="337" spans="2:2" x14ac:dyDescent="0.2">
      <c r="B337" s="66"/>
    </row>
    <row r="338" spans="2:2" x14ac:dyDescent="0.2">
      <c r="B338" s="66"/>
    </row>
    <row r="339" spans="2:2" x14ac:dyDescent="0.2">
      <c r="B339" s="66"/>
    </row>
    <row r="340" spans="2:2" x14ac:dyDescent="0.2">
      <c r="B340" s="66"/>
    </row>
    <row r="341" spans="2:2" x14ac:dyDescent="0.2">
      <c r="B341" s="66"/>
    </row>
    <row r="342" spans="2:2" x14ac:dyDescent="0.2">
      <c r="B342" s="66"/>
    </row>
    <row r="343" spans="2:2" x14ac:dyDescent="0.2">
      <c r="B343" s="66"/>
    </row>
    <row r="344" spans="2:2" x14ac:dyDescent="0.2">
      <c r="B344" s="66"/>
    </row>
    <row r="345" spans="2:2" x14ac:dyDescent="0.2">
      <c r="B345" s="66"/>
    </row>
    <row r="346" spans="2:2" x14ac:dyDescent="0.2">
      <c r="B346" s="66"/>
    </row>
    <row r="347" spans="2:2" x14ac:dyDescent="0.2">
      <c r="B347" s="66"/>
    </row>
    <row r="348" spans="2:2" x14ac:dyDescent="0.2">
      <c r="B348" s="66"/>
    </row>
    <row r="349" spans="2:2" x14ac:dyDescent="0.2">
      <c r="B349" s="66"/>
    </row>
    <row r="350" spans="2:2" x14ac:dyDescent="0.2">
      <c r="B350" s="66"/>
    </row>
    <row r="351" spans="2:2" x14ac:dyDescent="0.2">
      <c r="B351" s="66"/>
    </row>
    <row r="352" spans="2:2" x14ac:dyDescent="0.2">
      <c r="B352" s="66"/>
    </row>
    <row r="353" spans="2:2" x14ac:dyDescent="0.2">
      <c r="B353" s="66"/>
    </row>
    <row r="354" spans="2:2" x14ac:dyDescent="0.2">
      <c r="B354" s="66"/>
    </row>
    <row r="355" spans="2:2" x14ac:dyDescent="0.2">
      <c r="B355" s="66"/>
    </row>
    <row r="356" spans="2:2" x14ac:dyDescent="0.2">
      <c r="B356" s="66"/>
    </row>
    <row r="357" spans="2:2" x14ac:dyDescent="0.2">
      <c r="B357" s="66"/>
    </row>
    <row r="358" spans="2:2" x14ac:dyDescent="0.2">
      <c r="B358" s="66"/>
    </row>
    <row r="359" spans="2:2" x14ac:dyDescent="0.2">
      <c r="B359" s="66"/>
    </row>
    <row r="360" spans="2:2" x14ac:dyDescent="0.2">
      <c r="B360" s="66"/>
    </row>
    <row r="361" spans="2:2" x14ac:dyDescent="0.2">
      <c r="B361" s="66"/>
    </row>
    <row r="362" spans="2:2" x14ac:dyDescent="0.2">
      <c r="B362" s="66"/>
    </row>
    <row r="363" spans="2:2" x14ac:dyDescent="0.2">
      <c r="B363" s="66"/>
    </row>
    <row r="364" spans="2:2" x14ac:dyDescent="0.2">
      <c r="B364" s="66"/>
    </row>
    <row r="365" spans="2:2" x14ac:dyDescent="0.2">
      <c r="B365" s="66"/>
    </row>
    <row r="366" spans="2:2" x14ac:dyDescent="0.2">
      <c r="B366" s="66"/>
    </row>
    <row r="367" spans="2:2" x14ac:dyDescent="0.2">
      <c r="B367" s="66"/>
    </row>
    <row r="368" spans="2:2" x14ac:dyDescent="0.2">
      <c r="B368" s="66"/>
    </row>
    <row r="369" spans="2:2" x14ac:dyDescent="0.2">
      <c r="B369" s="66"/>
    </row>
    <row r="370" spans="2:2" x14ac:dyDescent="0.2">
      <c r="B370" s="66"/>
    </row>
    <row r="371" spans="2:2" x14ac:dyDescent="0.2">
      <c r="B371" s="66"/>
    </row>
    <row r="372" spans="2:2" x14ac:dyDescent="0.2">
      <c r="B372" s="66"/>
    </row>
    <row r="373" spans="2:2" x14ac:dyDescent="0.2">
      <c r="B373" s="66"/>
    </row>
    <row r="374" spans="2:2" x14ac:dyDescent="0.2">
      <c r="B374" s="66"/>
    </row>
    <row r="375" spans="2:2" x14ac:dyDescent="0.2">
      <c r="B375" s="66"/>
    </row>
    <row r="376" spans="2:2" x14ac:dyDescent="0.2">
      <c r="B376" s="66"/>
    </row>
    <row r="377" spans="2:2" x14ac:dyDescent="0.2">
      <c r="B377" s="66"/>
    </row>
    <row r="378" spans="2:2" x14ac:dyDescent="0.2">
      <c r="B378" s="66"/>
    </row>
    <row r="379" spans="2:2" x14ac:dyDescent="0.2">
      <c r="B379" s="66"/>
    </row>
    <row r="380" spans="2:2" x14ac:dyDescent="0.2">
      <c r="B380" s="66"/>
    </row>
    <row r="381" spans="2:2" x14ac:dyDescent="0.2">
      <c r="B381" s="66"/>
    </row>
    <row r="382" spans="2:2" x14ac:dyDescent="0.2">
      <c r="B382" s="66"/>
    </row>
    <row r="383" spans="2:2" x14ac:dyDescent="0.2">
      <c r="B383" s="66"/>
    </row>
    <row r="384" spans="2:2" x14ac:dyDescent="0.2">
      <c r="B384" s="66"/>
    </row>
    <row r="385" spans="2:2" x14ac:dyDescent="0.2">
      <c r="B385" s="66"/>
    </row>
    <row r="386" spans="2:2" x14ac:dyDescent="0.2">
      <c r="B386" s="66"/>
    </row>
    <row r="387" spans="2:2" x14ac:dyDescent="0.2">
      <c r="B387" s="66"/>
    </row>
    <row r="388" spans="2:2" x14ac:dyDescent="0.2">
      <c r="B388" s="66"/>
    </row>
    <row r="389" spans="2:2" x14ac:dyDescent="0.2">
      <c r="B389" s="66"/>
    </row>
    <row r="390" spans="2:2" x14ac:dyDescent="0.2">
      <c r="B390" s="66"/>
    </row>
    <row r="391" spans="2:2" x14ac:dyDescent="0.2">
      <c r="B391" s="66"/>
    </row>
    <row r="392" spans="2:2" x14ac:dyDescent="0.2">
      <c r="B392" s="66"/>
    </row>
    <row r="393" spans="2:2" x14ac:dyDescent="0.2">
      <c r="B393" s="66"/>
    </row>
    <row r="394" spans="2:2" x14ac:dyDescent="0.2">
      <c r="B394" s="66"/>
    </row>
    <row r="395" spans="2:2" x14ac:dyDescent="0.2">
      <c r="B395" s="66"/>
    </row>
    <row r="396" spans="2:2" x14ac:dyDescent="0.2">
      <c r="B396" s="66"/>
    </row>
    <row r="397" spans="2:2" x14ac:dyDescent="0.2">
      <c r="B397" s="66"/>
    </row>
    <row r="398" spans="2:2" x14ac:dyDescent="0.2">
      <c r="B398" s="66"/>
    </row>
    <row r="399" spans="2:2" x14ac:dyDescent="0.2">
      <c r="B399" s="66"/>
    </row>
    <row r="400" spans="2:2" x14ac:dyDescent="0.2">
      <c r="B400" s="66"/>
    </row>
    <row r="401" spans="2:2" x14ac:dyDescent="0.2">
      <c r="B401" s="66"/>
    </row>
    <row r="402" spans="2:2" x14ac:dyDescent="0.2">
      <c r="B402" s="66"/>
    </row>
    <row r="403" spans="2:2" x14ac:dyDescent="0.2">
      <c r="B403" s="66"/>
    </row>
    <row r="404" spans="2:2" x14ac:dyDescent="0.2">
      <c r="B404" s="66"/>
    </row>
    <row r="405" spans="2:2" x14ac:dyDescent="0.2">
      <c r="B405" s="66"/>
    </row>
    <row r="406" spans="2:2" x14ac:dyDescent="0.2">
      <c r="B406" s="66"/>
    </row>
    <row r="407" spans="2:2" x14ac:dyDescent="0.2">
      <c r="B407" s="66"/>
    </row>
    <row r="408" spans="2:2" x14ac:dyDescent="0.2">
      <c r="B408" s="66"/>
    </row>
    <row r="409" spans="2:2" x14ac:dyDescent="0.2">
      <c r="B409" s="66"/>
    </row>
    <row r="410" spans="2:2" x14ac:dyDescent="0.2">
      <c r="B410" s="66"/>
    </row>
    <row r="411" spans="2:2" x14ac:dyDescent="0.2">
      <c r="B411" s="66"/>
    </row>
    <row r="412" spans="2:2" x14ac:dyDescent="0.2">
      <c r="B412" s="66"/>
    </row>
    <row r="413" spans="2:2" x14ac:dyDescent="0.2">
      <c r="B413" s="66"/>
    </row>
    <row r="414" spans="2:2" x14ac:dyDescent="0.2">
      <c r="B414" s="66"/>
    </row>
    <row r="415" spans="2:2" x14ac:dyDescent="0.2">
      <c r="B415" s="66"/>
    </row>
    <row r="416" spans="2:2" x14ac:dyDescent="0.2">
      <c r="B416" s="66"/>
    </row>
    <row r="417" spans="2:2" x14ac:dyDescent="0.2">
      <c r="B417" s="66"/>
    </row>
    <row r="418" spans="2:2" x14ac:dyDescent="0.2">
      <c r="B418" s="66"/>
    </row>
    <row r="419" spans="2:2" x14ac:dyDescent="0.2">
      <c r="B419" s="66"/>
    </row>
    <row r="420" spans="2:2" x14ac:dyDescent="0.2">
      <c r="B420" s="66"/>
    </row>
    <row r="421" spans="2:2" x14ac:dyDescent="0.2">
      <c r="B421" s="66"/>
    </row>
    <row r="422" spans="2:2" x14ac:dyDescent="0.2">
      <c r="B422" s="66"/>
    </row>
    <row r="423" spans="2:2" x14ac:dyDescent="0.2">
      <c r="B423" s="66"/>
    </row>
    <row r="424" spans="2:2" x14ac:dyDescent="0.2">
      <c r="B424" s="66"/>
    </row>
    <row r="425" spans="2:2" x14ac:dyDescent="0.2">
      <c r="B425" s="66"/>
    </row>
    <row r="426" spans="2:2" x14ac:dyDescent="0.2">
      <c r="B426" s="66"/>
    </row>
    <row r="427" spans="2:2" x14ac:dyDescent="0.2">
      <c r="B427" s="66"/>
    </row>
    <row r="428" spans="2:2" x14ac:dyDescent="0.2">
      <c r="B428" s="66"/>
    </row>
    <row r="429" spans="2:2" x14ac:dyDescent="0.2">
      <c r="B429" s="66"/>
    </row>
    <row r="430" spans="2:2" x14ac:dyDescent="0.2">
      <c r="B430" s="66"/>
    </row>
    <row r="431" spans="2:2" x14ac:dyDescent="0.2">
      <c r="B431" s="66"/>
    </row>
    <row r="432" spans="2:2" x14ac:dyDescent="0.2">
      <c r="B432" s="66"/>
    </row>
    <row r="433" spans="2:2" x14ac:dyDescent="0.2">
      <c r="B433" s="66"/>
    </row>
    <row r="434" spans="2:2" x14ac:dyDescent="0.2">
      <c r="B434" s="66"/>
    </row>
    <row r="435" spans="2:2" x14ac:dyDescent="0.2">
      <c r="B435" s="66"/>
    </row>
    <row r="436" spans="2:2" x14ac:dyDescent="0.2">
      <c r="B436" s="66"/>
    </row>
    <row r="437" spans="2:2" x14ac:dyDescent="0.2">
      <c r="B437" s="66"/>
    </row>
    <row r="438" spans="2:2" x14ac:dyDescent="0.2">
      <c r="B438" s="66"/>
    </row>
    <row r="439" spans="2:2" x14ac:dyDescent="0.2">
      <c r="B439" s="66"/>
    </row>
    <row r="440" spans="2:2" x14ac:dyDescent="0.2">
      <c r="B440" s="66"/>
    </row>
    <row r="441" spans="2:2" x14ac:dyDescent="0.2">
      <c r="B441" s="66"/>
    </row>
    <row r="442" spans="2:2" x14ac:dyDescent="0.2">
      <c r="B442" s="66"/>
    </row>
    <row r="443" spans="2:2" x14ac:dyDescent="0.2">
      <c r="B443" s="66"/>
    </row>
    <row r="444" spans="2:2" x14ac:dyDescent="0.2">
      <c r="B444" s="66"/>
    </row>
    <row r="445" spans="2:2" x14ac:dyDescent="0.2">
      <c r="B445" s="66"/>
    </row>
    <row r="446" spans="2:2" x14ac:dyDescent="0.2">
      <c r="B446" s="66"/>
    </row>
    <row r="447" spans="2:2" x14ac:dyDescent="0.2">
      <c r="B447" s="66"/>
    </row>
    <row r="448" spans="2:2" x14ac:dyDescent="0.2">
      <c r="B448" s="66"/>
    </row>
    <row r="449" spans="2:2" x14ac:dyDescent="0.2">
      <c r="B449" s="66"/>
    </row>
    <row r="450" spans="2:2" x14ac:dyDescent="0.2">
      <c r="B450" s="66"/>
    </row>
    <row r="451" spans="2:2" x14ac:dyDescent="0.2">
      <c r="B451" s="66"/>
    </row>
    <row r="452" spans="2:2" x14ac:dyDescent="0.2">
      <c r="B452" s="66"/>
    </row>
    <row r="453" spans="2:2" x14ac:dyDescent="0.2">
      <c r="B453" s="66"/>
    </row>
    <row r="454" spans="2:2" x14ac:dyDescent="0.2">
      <c r="B454" s="66"/>
    </row>
    <row r="455" spans="2:2" x14ac:dyDescent="0.2">
      <c r="B455" s="66"/>
    </row>
    <row r="456" spans="2:2" x14ac:dyDescent="0.2">
      <c r="B456" s="66"/>
    </row>
    <row r="457" spans="2:2" x14ac:dyDescent="0.2">
      <c r="B457" s="66"/>
    </row>
    <row r="458" spans="2:2" x14ac:dyDescent="0.2">
      <c r="B458" s="66"/>
    </row>
    <row r="459" spans="2:2" x14ac:dyDescent="0.2">
      <c r="B459" s="66"/>
    </row>
    <row r="460" spans="2:2" x14ac:dyDescent="0.2">
      <c r="B460" s="66"/>
    </row>
    <row r="461" spans="2:2" x14ac:dyDescent="0.2">
      <c r="B461" s="66"/>
    </row>
    <row r="462" spans="2:2" x14ac:dyDescent="0.2">
      <c r="B462" s="66"/>
    </row>
    <row r="463" spans="2:2" x14ac:dyDescent="0.2">
      <c r="B463" s="66"/>
    </row>
    <row r="464" spans="2:2" x14ac:dyDescent="0.2">
      <c r="B464" s="66"/>
    </row>
    <row r="465" spans="2:2" x14ac:dyDescent="0.2">
      <c r="B465" s="66"/>
    </row>
    <row r="466" spans="2:2" x14ac:dyDescent="0.2">
      <c r="B466" s="66"/>
    </row>
    <row r="467" spans="2:2" x14ac:dyDescent="0.2">
      <c r="B467" s="66"/>
    </row>
    <row r="468" spans="2:2" x14ac:dyDescent="0.2">
      <c r="B468" s="66"/>
    </row>
    <row r="469" spans="2:2" x14ac:dyDescent="0.2">
      <c r="B469" s="66"/>
    </row>
    <row r="470" spans="2:2" x14ac:dyDescent="0.2">
      <c r="B470" s="66"/>
    </row>
    <row r="471" spans="2:2" x14ac:dyDescent="0.2">
      <c r="B471" s="66"/>
    </row>
    <row r="472" spans="2:2" x14ac:dyDescent="0.2">
      <c r="B472" s="66"/>
    </row>
    <row r="473" spans="2:2" x14ac:dyDescent="0.2">
      <c r="B473" s="66"/>
    </row>
    <row r="474" spans="2:2" x14ac:dyDescent="0.2">
      <c r="B474" s="66"/>
    </row>
    <row r="475" spans="2:2" x14ac:dyDescent="0.2">
      <c r="B475" s="66"/>
    </row>
    <row r="476" spans="2:2" x14ac:dyDescent="0.2">
      <c r="B476" s="66"/>
    </row>
    <row r="477" spans="2:2" x14ac:dyDescent="0.2">
      <c r="B477" s="66"/>
    </row>
    <row r="478" spans="2:2" x14ac:dyDescent="0.2">
      <c r="B478" s="66"/>
    </row>
    <row r="479" spans="2:2" x14ac:dyDescent="0.2">
      <c r="B479" s="66"/>
    </row>
    <row r="480" spans="2:2" x14ac:dyDescent="0.2">
      <c r="B480" s="66"/>
    </row>
    <row r="481" spans="2:2" x14ac:dyDescent="0.2">
      <c r="B481" s="66"/>
    </row>
    <row r="482" spans="2:2" x14ac:dyDescent="0.2">
      <c r="B482" s="66"/>
    </row>
    <row r="483" spans="2:2" x14ac:dyDescent="0.2">
      <c r="B483" s="66"/>
    </row>
    <row r="484" spans="2:2" x14ac:dyDescent="0.2">
      <c r="B484" s="66"/>
    </row>
    <row r="485" spans="2:2" x14ac:dyDescent="0.2">
      <c r="B485" s="66"/>
    </row>
    <row r="486" spans="2:2" x14ac:dyDescent="0.2">
      <c r="B486" s="66"/>
    </row>
    <row r="487" spans="2:2" x14ac:dyDescent="0.2">
      <c r="B487" s="66"/>
    </row>
    <row r="488" spans="2:2" x14ac:dyDescent="0.2">
      <c r="B488" s="66"/>
    </row>
    <row r="489" spans="2:2" x14ac:dyDescent="0.2">
      <c r="B489" s="66"/>
    </row>
    <row r="490" spans="2:2" x14ac:dyDescent="0.2">
      <c r="B490" s="66"/>
    </row>
    <row r="491" spans="2:2" x14ac:dyDescent="0.2">
      <c r="B491" s="66"/>
    </row>
    <row r="492" spans="2:2" x14ac:dyDescent="0.2">
      <c r="B492" s="66"/>
    </row>
    <row r="493" spans="2:2" x14ac:dyDescent="0.2">
      <c r="B493" s="66"/>
    </row>
    <row r="494" spans="2:2" x14ac:dyDescent="0.2">
      <c r="B494" s="66"/>
    </row>
    <row r="495" spans="2:2" x14ac:dyDescent="0.2">
      <c r="B495" s="66"/>
    </row>
    <row r="496" spans="2:2" x14ac:dyDescent="0.2">
      <c r="B496" s="66"/>
    </row>
    <row r="497" spans="2:2" x14ac:dyDescent="0.2">
      <c r="B497" s="66"/>
    </row>
    <row r="498" spans="2:2" x14ac:dyDescent="0.2">
      <c r="B498" s="66"/>
    </row>
    <row r="499" spans="2:2" x14ac:dyDescent="0.2">
      <c r="B499" s="66"/>
    </row>
    <row r="500" spans="2:2" x14ac:dyDescent="0.2">
      <c r="B500" s="66"/>
    </row>
    <row r="501" spans="2:2" x14ac:dyDescent="0.2">
      <c r="B501" s="66"/>
    </row>
    <row r="502" spans="2:2" x14ac:dyDescent="0.2">
      <c r="B502" s="66"/>
    </row>
    <row r="503" spans="2:2" x14ac:dyDescent="0.2">
      <c r="B503" s="66"/>
    </row>
    <row r="504" spans="2:2" x14ac:dyDescent="0.2">
      <c r="B504" s="66"/>
    </row>
    <row r="505" spans="2:2" x14ac:dyDescent="0.2">
      <c r="B505" s="66"/>
    </row>
    <row r="506" spans="2:2" x14ac:dyDescent="0.2">
      <c r="B506" s="66"/>
    </row>
    <row r="507" spans="2:2" x14ac:dyDescent="0.2">
      <c r="B507" s="66"/>
    </row>
    <row r="508" spans="2:2" x14ac:dyDescent="0.2">
      <c r="B508" s="66"/>
    </row>
    <row r="509" spans="2:2" x14ac:dyDescent="0.2">
      <c r="B509" s="66"/>
    </row>
    <row r="510" spans="2:2" x14ac:dyDescent="0.2">
      <c r="B510" s="66"/>
    </row>
    <row r="511" spans="2:2" x14ac:dyDescent="0.2">
      <c r="B511" s="66"/>
    </row>
    <row r="512" spans="2:2" x14ac:dyDescent="0.2">
      <c r="B512" s="66"/>
    </row>
    <row r="513" spans="2:2" x14ac:dyDescent="0.2">
      <c r="B513" s="66"/>
    </row>
    <row r="514" spans="2:2" x14ac:dyDescent="0.2">
      <c r="B514" s="66"/>
    </row>
    <row r="515" spans="2:2" x14ac:dyDescent="0.2">
      <c r="B515" s="66"/>
    </row>
    <row r="516" spans="2:2" x14ac:dyDescent="0.2">
      <c r="B516" s="66"/>
    </row>
    <row r="517" spans="2:2" x14ac:dyDescent="0.2">
      <c r="B517" s="66"/>
    </row>
    <row r="518" spans="2:2" x14ac:dyDescent="0.2">
      <c r="B518" s="66"/>
    </row>
    <row r="519" spans="2:2" x14ac:dyDescent="0.2">
      <c r="B519" s="66"/>
    </row>
    <row r="520" spans="2:2" x14ac:dyDescent="0.2">
      <c r="B520" s="66"/>
    </row>
    <row r="521" spans="2:2" x14ac:dyDescent="0.2">
      <c r="B521" s="66"/>
    </row>
    <row r="522" spans="2:2" x14ac:dyDescent="0.2">
      <c r="B522" s="66"/>
    </row>
    <row r="523" spans="2:2" x14ac:dyDescent="0.2">
      <c r="B523" s="66"/>
    </row>
    <row r="524" spans="2:2" x14ac:dyDescent="0.2">
      <c r="B524" s="66"/>
    </row>
    <row r="525" spans="2:2" x14ac:dyDescent="0.2">
      <c r="B525" s="66"/>
    </row>
    <row r="526" spans="2:2" x14ac:dyDescent="0.2">
      <c r="B526" s="66"/>
    </row>
    <row r="527" spans="2:2" x14ac:dyDescent="0.2">
      <c r="B527" s="66"/>
    </row>
    <row r="528" spans="2:2" x14ac:dyDescent="0.2">
      <c r="B528" s="66"/>
    </row>
    <row r="529" spans="2:2" x14ac:dyDescent="0.2">
      <c r="B529" s="66"/>
    </row>
    <row r="530" spans="2:2" x14ac:dyDescent="0.2">
      <c r="B530" s="66"/>
    </row>
    <row r="531" spans="2:2" x14ac:dyDescent="0.2">
      <c r="B531" s="66"/>
    </row>
    <row r="532" spans="2:2" x14ac:dyDescent="0.2">
      <c r="B532" s="66"/>
    </row>
    <row r="533" spans="2:2" x14ac:dyDescent="0.2">
      <c r="B533" s="66"/>
    </row>
    <row r="534" spans="2:2" x14ac:dyDescent="0.2">
      <c r="B534" s="66"/>
    </row>
    <row r="535" spans="2:2" x14ac:dyDescent="0.2">
      <c r="B535" s="66"/>
    </row>
    <row r="536" spans="2:2" x14ac:dyDescent="0.2">
      <c r="B536" s="66"/>
    </row>
    <row r="537" spans="2:2" x14ac:dyDescent="0.2">
      <c r="B537" s="66"/>
    </row>
    <row r="538" spans="2:2" x14ac:dyDescent="0.2">
      <c r="B538" s="66"/>
    </row>
    <row r="539" spans="2:2" x14ac:dyDescent="0.2">
      <c r="B539" s="66"/>
    </row>
    <row r="540" spans="2:2" x14ac:dyDescent="0.2">
      <c r="B540" s="66"/>
    </row>
    <row r="541" spans="2:2" x14ac:dyDescent="0.2">
      <c r="B541" s="66"/>
    </row>
    <row r="542" spans="2:2" x14ac:dyDescent="0.2">
      <c r="B542" s="66"/>
    </row>
    <row r="543" spans="2:2" x14ac:dyDescent="0.2">
      <c r="B543" s="66"/>
    </row>
    <row r="544" spans="2:2" x14ac:dyDescent="0.2">
      <c r="B544" s="66"/>
    </row>
    <row r="545" spans="2:2" x14ac:dyDescent="0.2">
      <c r="B545" s="66"/>
    </row>
    <row r="546" spans="2:2" x14ac:dyDescent="0.2">
      <c r="B546" s="66"/>
    </row>
    <row r="547" spans="2:2" x14ac:dyDescent="0.2">
      <c r="B547" s="66"/>
    </row>
    <row r="548" spans="2:2" x14ac:dyDescent="0.2">
      <c r="B548" s="66"/>
    </row>
    <row r="549" spans="2:2" x14ac:dyDescent="0.2">
      <c r="B549" s="66"/>
    </row>
    <row r="550" spans="2:2" x14ac:dyDescent="0.2">
      <c r="B550" s="66"/>
    </row>
    <row r="551" spans="2:2" x14ac:dyDescent="0.2">
      <c r="B551" s="66"/>
    </row>
    <row r="552" spans="2:2" x14ac:dyDescent="0.2">
      <c r="B552" s="66"/>
    </row>
    <row r="553" spans="2:2" x14ac:dyDescent="0.2">
      <c r="B553" s="66"/>
    </row>
    <row r="554" spans="2:2" x14ac:dyDescent="0.2">
      <c r="B554" s="66"/>
    </row>
    <row r="555" spans="2:2" x14ac:dyDescent="0.2">
      <c r="B555" s="66"/>
    </row>
    <row r="556" spans="2:2" x14ac:dyDescent="0.2">
      <c r="B556" s="66"/>
    </row>
    <row r="557" spans="2:2" x14ac:dyDescent="0.2">
      <c r="B557" s="66"/>
    </row>
    <row r="558" spans="2:2" x14ac:dyDescent="0.2">
      <c r="B558" s="66"/>
    </row>
    <row r="559" spans="2:2" x14ac:dyDescent="0.2">
      <c r="B559" s="66"/>
    </row>
    <row r="560" spans="2:2" x14ac:dyDescent="0.2">
      <c r="B560" s="66"/>
    </row>
    <row r="561" spans="2:2" x14ac:dyDescent="0.2">
      <c r="B561" s="66"/>
    </row>
    <row r="562" spans="2:2" x14ac:dyDescent="0.2">
      <c r="B562" s="66"/>
    </row>
    <row r="563" spans="2:2" x14ac:dyDescent="0.2">
      <c r="B563" s="66"/>
    </row>
    <row r="564" spans="2:2" x14ac:dyDescent="0.2">
      <c r="B564" s="66"/>
    </row>
    <row r="565" spans="2:2" x14ac:dyDescent="0.2">
      <c r="B565" s="66"/>
    </row>
    <row r="566" spans="2:2" x14ac:dyDescent="0.2">
      <c r="B566" s="66"/>
    </row>
    <row r="567" spans="2:2" x14ac:dyDescent="0.2">
      <c r="B567" s="66"/>
    </row>
    <row r="568" spans="2:2" x14ac:dyDescent="0.2">
      <c r="B568" s="66"/>
    </row>
    <row r="569" spans="2:2" x14ac:dyDescent="0.2">
      <c r="B569" s="66"/>
    </row>
    <row r="570" spans="2:2" x14ac:dyDescent="0.2">
      <c r="B570" s="66"/>
    </row>
    <row r="571" spans="2:2" x14ac:dyDescent="0.2">
      <c r="B571" s="66"/>
    </row>
    <row r="572" spans="2:2" x14ac:dyDescent="0.2">
      <c r="B572" s="66"/>
    </row>
    <row r="573" spans="2:2" x14ac:dyDescent="0.2">
      <c r="B573" s="66"/>
    </row>
    <row r="574" spans="2:2" x14ac:dyDescent="0.2">
      <c r="B574" s="66"/>
    </row>
    <row r="575" spans="2:2" x14ac:dyDescent="0.2">
      <c r="B575" s="66"/>
    </row>
    <row r="576" spans="2:2" x14ac:dyDescent="0.2">
      <c r="B576" s="66"/>
    </row>
    <row r="577" spans="2:2" x14ac:dyDescent="0.2">
      <c r="B577" s="66"/>
    </row>
    <row r="578" spans="2:2" x14ac:dyDescent="0.2">
      <c r="B578" s="66"/>
    </row>
    <row r="579" spans="2:2" x14ac:dyDescent="0.2">
      <c r="B579" s="66"/>
    </row>
    <row r="580" spans="2:2" x14ac:dyDescent="0.2">
      <c r="B580" s="66"/>
    </row>
    <row r="581" spans="2:2" x14ac:dyDescent="0.2">
      <c r="B581" s="66"/>
    </row>
    <row r="582" spans="2:2" x14ac:dyDescent="0.2">
      <c r="B582" s="66"/>
    </row>
    <row r="583" spans="2:2" x14ac:dyDescent="0.2">
      <c r="B583" s="66"/>
    </row>
    <row r="584" spans="2:2" x14ac:dyDescent="0.2">
      <c r="B584" s="66"/>
    </row>
    <row r="585" spans="2:2" x14ac:dyDescent="0.2">
      <c r="B585" s="66"/>
    </row>
    <row r="586" spans="2:2" x14ac:dyDescent="0.2">
      <c r="B586" s="66"/>
    </row>
    <row r="587" spans="2:2" x14ac:dyDescent="0.2">
      <c r="B587" s="66"/>
    </row>
    <row r="588" spans="2:2" x14ac:dyDescent="0.2">
      <c r="B588" s="66"/>
    </row>
    <row r="589" spans="2:2" x14ac:dyDescent="0.2">
      <c r="B589" s="66"/>
    </row>
    <row r="590" spans="2:2" x14ac:dyDescent="0.2">
      <c r="B590" s="66"/>
    </row>
    <row r="591" spans="2:2" x14ac:dyDescent="0.2">
      <c r="B591" s="66"/>
    </row>
    <row r="592" spans="2:2" x14ac:dyDescent="0.2">
      <c r="B592" s="66"/>
    </row>
    <row r="593" spans="2:2" x14ac:dyDescent="0.2">
      <c r="B593" s="66"/>
    </row>
    <row r="594" spans="2:2" x14ac:dyDescent="0.2">
      <c r="B594" s="66"/>
    </row>
    <row r="595" spans="2:2" x14ac:dyDescent="0.2">
      <c r="B595" s="66"/>
    </row>
    <row r="596" spans="2:2" x14ac:dyDescent="0.2">
      <c r="B596" s="66"/>
    </row>
    <row r="597" spans="2:2" x14ac:dyDescent="0.2">
      <c r="B597" s="66"/>
    </row>
    <row r="598" spans="2:2" x14ac:dyDescent="0.2">
      <c r="B598" s="66"/>
    </row>
    <row r="599" spans="2:2" x14ac:dyDescent="0.2">
      <c r="B599" s="66"/>
    </row>
    <row r="600" spans="2:2" x14ac:dyDescent="0.2">
      <c r="B600" s="66"/>
    </row>
    <row r="601" spans="2:2" x14ac:dyDescent="0.2">
      <c r="B601" s="66"/>
    </row>
    <row r="602" spans="2:2" x14ac:dyDescent="0.2">
      <c r="B602" s="66"/>
    </row>
    <row r="603" spans="2:2" x14ac:dyDescent="0.2">
      <c r="B603" s="66"/>
    </row>
    <row r="604" spans="2:2" x14ac:dyDescent="0.2">
      <c r="B604" s="66"/>
    </row>
    <row r="605" spans="2:2" x14ac:dyDescent="0.2">
      <c r="B605" s="66"/>
    </row>
    <row r="606" spans="2:2" x14ac:dyDescent="0.2">
      <c r="B606" s="66"/>
    </row>
    <row r="607" spans="2:2" x14ac:dyDescent="0.2">
      <c r="B607" s="66"/>
    </row>
    <row r="608" spans="2:2" x14ac:dyDescent="0.2">
      <c r="B608" s="66"/>
    </row>
    <row r="609" spans="2:2" x14ac:dyDescent="0.2">
      <c r="B609" s="66"/>
    </row>
    <row r="610" spans="2:2" x14ac:dyDescent="0.2">
      <c r="B610" s="66"/>
    </row>
    <row r="611" spans="2:2" x14ac:dyDescent="0.2">
      <c r="B611" s="66"/>
    </row>
    <row r="612" spans="2:2" x14ac:dyDescent="0.2">
      <c r="B612" s="66"/>
    </row>
    <row r="613" spans="2:2" x14ac:dyDescent="0.2">
      <c r="B613" s="66"/>
    </row>
    <row r="614" spans="2:2" x14ac:dyDescent="0.2">
      <c r="B614" s="66"/>
    </row>
    <row r="615" spans="2:2" x14ac:dyDescent="0.2">
      <c r="B615" s="66"/>
    </row>
    <row r="616" spans="2:2" x14ac:dyDescent="0.2">
      <c r="B616" s="66"/>
    </row>
    <row r="617" spans="2:2" x14ac:dyDescent="0.2">
      <c r="B617" s="66"/>
    </row>
    <row r="618" spans="2:2" x14ac:dyDescent="0.2">
      <c r="B618" s="66"/>
    </row>
    <row r="619" spans="2:2" x14ac:dyDescent="0.2">
      <c r="B619" s="66"/>
    </row>
    <row r="620" spans="2:2" x14ac:dyDescent="0.2">
      <c r="B620" s="66"/>
    </row>
    <row r="621" spans="2:2" x14ac:dyDescent="0.2">
      <c r="B621" s="66"/>
    </row>
    <row r="622" spans="2:2" x14ac:dyDescent="0.2">
      <c r="B622" s="66"/>
    </row>
    <row r="623" spans="2:2" x14ac:dyDescent="0.2">
      <c r="B623" s="66"/>
    </row>
    <row r="624" spans="2:2" x14ac:dyDescent="0.2">
      <c r="B624" s="66"/>
    </row>
    <row r="625" spans="2:2" x14ac:dyDescent="0.2">
      <c r="B625" s="66"/>
    </row>
    <row r="626" spans="2:2" x14ac:dyDescent="0.2">
      <c r="B626" s="66"/>
    </row>
    <row r="627" spans="2:2" x14ac:dyDescent="0.2">
      <c r="B627" s="66"/>
    </row>
    <row r="628" spans="2:2" x14ac:dyDescent="0.2">
      <c r="B628" s="66"/>
    </row>
    <row r="629" spans="2:2" x14ac:dyDescent="0.2">
      <c r="B629" s="66"/>
    </row>
    <row r="630" spans="2:2" x14ac:dyDescent="0.2">
      <c r="B630" s="66"/>
    </row>
    <row r="631" spans="2:2" x14ac:dyDescent="0.2">
      <c r="B631" s="66"/>
    </row>
    <row r="632" spans="2:2" x14ac:dyDescent="0.2">
      <c r="B632" s="66"/>
    </row>
    <row r="633" spans="2:2" x14ac:dyDescent="0.2">
      <c r="B633" s="66"/>
    </row>
    <row r="634" spans="2:2" x14ac:dyDescent="0.2">
      <c r="B634" s="66"/>
    </row>
    <row r="635" spans="2:2" x14ac:dyDescent="0.2">
      <c r="B635" s="66"/>
    </row>
    <row r="636" spans="2:2" x14ac:dyDescent="0.2">
      <c r="B636" s="66"/>
    </row>
    <row r="637" spans="2:2" x14ac:dyDescent="0.2">
      <c r="B637" s="66"/>
    </row>
    <row r="638" spans="2:2" x14ac:dyDescent="0.2">
      <c r="B638" s="66"/>
    </row>
    <row r="639" spans="2:2" x14ac:dyDescent="0.2">
      <c r="B639" s="66"/>
    </row>
    <row r="640" spans="2:2" x14ac:dyDescent="0.2">
      <c r="B640" s="66"/>
    </row>
    <row r="641" spans="2:2" x14ac:dyDescent="0.2">
      <c r="B641" s="66"/>
    </row>
    <row r="642" spans="2:2" x14ac:dyDescent="0.2">
      <c r="B642" s="66"/>
    </row>
    <row r="643" spans="2:2" x14ac:dyDescent="0.2">
      <c r="B643" s="66"/>
    </row>
    <row r="644" spans="2:2" x14ac:dyDescent="0.2">
      <c r="B644" s="66"/>
    </row>
    <row r="645" spans="2:2" x14ac:dyDescent="0.2">
      <c r="B645" s="66"/>
    </row>
    <row r="646" spans="2:2" x14ac:dyDescent="0.2">
      <c r="B646" s="66"/>
    </row>
    <row r="647" spans="2:2" x14ac:dyDescent="0.2">
      <c r="B647" s="66"/>
    </row>
    <row r="648" spans="2:2" x14ac:dyDescent="0.2">
      <c r="B648" s="66"/>
    </row>
    <row r="649" spans="2:2" x14ac:dyDescent="0.2">
      <c r="B649" s="66"/>
    </row>
    <row r="650" spans="2:2" x14ac:dyDescent="0.2">
      <c r="B650" s="66"/>
    </row>
    <row r="651" spans="2:2" x14ac:dyDescent="0.2">
      <c r="B651" s="66"/>
    </row>
    <row r="652" spans="2:2" x14ac:dyDescent="0.2">
      <c r="B652" s="66"/>
    </row>
    <row r="653" spans="2:2" x14ac:dyDescent="0.2">
      <c r="B653" s="66"/>
    </row>
    <row r="654" spans="2:2" x14ac:dyDescent="0.2">
      <c r="B654" s="66"/>
    </row>
    <row r="655" spans="2:2" x14ac:dyDescent="0.2">
      <c r="B655" s="66"/>
    </row>
    <row r="656" spans="2:2" x14ac:dyDescent="0.2">
      <c r="B656" s="66"/>
    </row>
    <row r="657" spans="2:2" x14ac:dyDescent="0.2">
      <c r="B657" s="66"/>
    </row>
    <row r="658" spans="2:2" x14ac:dyDescent="0.2">
      <c r="B658" s="66"/>
    </row>
    <row r="659" spans="2:2" x14ac:dyDescent="0.2">
      <c r="B659" s="66"/>
    </row>
    <row r="660" spans="2:2" x14ac:dyDescent="0.2">
      <c r="B660" s="66"/>
    </row>
    <row r="661" spans="2:2" x14ac:dyDescent="0.2">
      <c r="B661" s="66"/>
    </row>
    <row r="662" spans="2:2" x14ac:dyDescent="0.2">
      <c r="B662" s="66"/>
    </row>
    <row r="663" spans="2:2" x14ac:dyDescent="0.2">
      <c r="B663" s="66"/>
    </row>
    <row r="664" spans="2:2" x14ac:dyDescent="0.2">
      <c r="B664" s="66"/>
    </row>
    <row r="665" spans="2:2" x14ac:dyDescent="0.2">
      <c r="B665" s="66"/>
    </row>
    <row r="666" spans="2:2" x14ac:dyDescent="0.2">
      <c r="B666" s="66"/>
    </row>
    <row r="667" spans="2:2" x14ac:dyDescent="0.2">
      <c r="B667" s="66"/>
    </row>
    <row r="668" spans="2:2" x14ac:dyDescent="0.2">
      <c r="B668" s="66"/>
    </row>
    <row r="669" spans="2:2" x14ac:dyDescent="0.2">
      <c r="B669" s="66"/>
    </row>
    <row r="670" spans="2:2" x14ac:dyDescent="0.2">
      <c r="B670" s="66"/>
    </row>
    <row r="671" spans="2:2" x14ac:dyDescent="0.2">
      <c r="B671" s="66"/>
    </row>
    <row r="672" spans="2:2" x14ac:dyDescent="0.2">
      <c r="B672" s="66"/>
    </row>
    <row r="673" spans="2:2" x14ac:dyDescent="0.2">
      <c r="B673" s="66"/>
    </row>
    <row r="674" spans="2:2" x14ac:dyDescent="0.2">
      <c r="B674" s="66"/>
    </row>
    <row r="675" spans="2:2" x14ac:dyDescent="0.2">
      <c r="B675" s="66"/>
    </row>
    <row r="676" spans="2:2" x14ac:dyDescent="0.2">
      <c r="B676" s="66"/>
    </row>
    <row r="677" spans="2:2" x14ac:dyDescent="0.2">
      <c r="B677" s="66"/>
    </row>
    <row r="678" spans="2:2" x14ac:dyDescent="0.2">
      <c r="B678" s="66"/>
    </row>
    <row r="679" spans="2:2" x14ac:dyDescent="0.2">
      <c r="B679" s="66"/>
    </row>
    <row r="680" spans="2:2" x14ac:dyDescent="0.2">
      <c r="B680" s="66"/>
    </row>
    <row r="681" spans="2:2" x14ac:dyDescent="0.2">
      <c r="B681" s="66"/>
    </row>
    <row r="682" spans="2:2" x14ac:dyDescent="0.2">
      <c r="B682" s="66"/>
    </row>
    <row r="683" spans="2:2" x14ac:dyDescent="0.2">
      <c r="B683" s="66"/>
    </row>
    <row r="684" spans="2:2" x14ac:dyDescent="0.2">
      <c r="B684" s="66"/>
    </row>
    <row r="685" spans="2:2" x14ac:dyDescent="0.2">
      <c r="B685" s="66"/>
    </row>
    <row r="686" spans="2:2" x14ac:dyDescent="0.2">
      <c r="B686" s="66"/>
    </row>
    <row r="687" spans="2:2" x14ac:dyDescent="0.2">
      <c r="B687" s="66"/>
    </row>
    <row r="688" spans="2:2" x14ac:dyDescent="0.2">
      <c r="B688" s="66"/>
    </row>
    <row r="689" spans="2:2" x14ac:dyDescent="0.2">
      <c r="B689" s="66"/>
    </row>
    <row r="690" spans="2:2" x14ac:dyDescent="0.2">
      <c r="B690" s="66"/>
    </row>
    <row r="691" spans="2:2" x14ac:dyDescent="0.2">
      <c r="B691" s="66"/>
    </row>
    <row r="692" spans="2:2" x14ac:dyDescent="0.2">
      <c r="B692" s="66"/>
    </row>
    <row r="693" spans="2:2" x14ac:dyDescent="0.2">
      <c r="B693" s="66"/>
    </row>
    <row r="694" spans="2:2" x14ac:dyDescent="0.2">
      <c r="B694" s="66"/>
    </row>
    <row r="695" spans="2:2" x14ac:dyDescent="0.2">
      <c r="B695" s="66"/>
    </row>
    <row r="696" spans="2:2" x14ac:dyDescent="0.2">
      <c r="B696" s="66"/>
    </row>
    <row r="697" spans="2:2" x14ac:dyDescent="0.2">
      <c r="B697" s="66"/>
    </row>
    <row r="698" spans="2:2" x14ac:dyDescent="0.2">
      <c r="B698" s="66"/>
    </row>
    <row r="699" spans="2:2" x14ac:dyDescent="0.2">
      <c r="B699" s="66"/>
    </row>
    <row r="700" spans="2:2" x14ac:dyDescent="0.2">
      <c r="B700" s="66"/>
    </row>
    <row r="701" spans="2:2" x14ac:dyDescent="0.2">
      <c r="B701" s="66"/>
    </row>
    <row r="702" spans="2:2" x14ac:dyDescent="0.2">
      <c r="B702" s="66"/>
    </row>
    <row r="703" spans="2:2" x14ac:dyDescent="0.2">
      <c r="B703" s="66"/>
    </row>
    <row r="704" spans="2:2" x14ac:dyDescent="0.2">
      <c r="B704" s="66"/>
    </row>
    <row r="705" spans="2:2" x14ac:dyDescent="0.2">
      <c r="B705" s="66"/>
    </row>
    <row r="706" spans="2:2" x14ac:dyDescent="0.2">
      <c r="B706" s="66"/>
    </row>
    <row r="707" spans="2:2" x14ac:dyDescent="0.2">
      <c r="B707" s="66"/>
    </row>
    <row r="708" spans="2:2" x14ac:dyDescent="0.2">
      <c r="B708" s="66"/>
    </row>
    <row r="709" spans="2:2" x14ac:dyDescent="0.2">
      <c r="B709" s="66"/>
    </row>
    <row r="710" spans="2:2" x14ac:dyDescent="0.2">
      <c r="B710" s="66"/>
    </row>
    <row r="711" spans="2:2" x14ac:dyDescent="0.2">
      <c r="B711" s="66"/>
    </row>
    <row r="712" spans="2:2" x14ac:dyDescent="0.2">
      <c r="B712" s="66"/>
    </row>
    <row r="713" spans="2:2" x14ac:dyDescent="0.2">
      <c r="B713" s="66"/>
    </row>
    <row r="714" spans="2:2" x14ac:dyDescent="0.2">
      <c r="B714" s="66"/>
    </row>
    <row r="715" spans="2:2" x14ac:dyDescent="0.2">
      <c r="B715" s="66"/>
    </row>
    <row r="716" spans="2:2" x14ac:dyDescent="0.2">
      <c r="B716" s="66"/>
    </row>
    <row r="717" spans="2:2" x14ac:dyDescent="0.2">
      <c r="B717" s="66"/>
    </row>
    <row r="718" spans="2:2" x14ac:dyDescent="0.2">
      <c r="B718" s="66"/>
    </row>
    <row r="719" spans="2:2" x14ac:dyDescent="0.2">
      <c r="B719" s="66"/>
    </row>
    <row r="720" spans="2:2" x14ac:dyDescent="0.2">
      <c r="B720" s="66"/>
    </row>
    <row r="721" spans="2:2" x14ac:dyDescent="0.2">
      <c r="B721" s="66"/>
    </row>
    <row r="722" spans="2:2" x14ac:dyDescent="0.2">
      <c r="B722" s="66"/>
    </row>
    <row r="723" spans="2:2" x14ac:dyDescent="0.2">
      <c r="B723" s="66"/>
    </row>
    <row r="724" spans="2:2" x14ac:dyDescent="0.2">
      <c r="B724" s="66"/>
    </row>
    <row r="725" spans="2:2" x14ac:dyDescent="0.2">
      <c r="B725" s="66"/>
    </row>
    <row r="726" spans="2:2" x14ac:dyDescent="0.2">
      <c r="B726" s="66"/>
    </row>
    <row r="727" spans="2:2" x14ac:dyDescent="0.2">
      <c r="B727" s="66"/>
    </row>
    <row r="728" spans="2:2" x14ac:dyDescent="0.2">
      <c r="B728" s="66"/>
    </row>
    <row r="729" spans="2:2" x14ac:dyDescent="0.2">
      <c r="B729" s="66"/>
    </row>
    <row r="730" spans="2:2" x14ac:dyDescent="0.2">
      <c r="B730" s="66"/>
    </row>
    <row r="731" spans="2:2" x14ac:dyDescent="0.2">
      <c r="B731" s="66"/>
    </row>
    <row r="732" spans="2:2" x14ac:dyDescent="0.2">
      <c r="B732" s="66"/>
    </row>
    <row r="733" spans="2:2" x14ac:dyDescent="0.2">
      <c r="B733" s="66"/>
    </row>
    <row r="734" spans="2:2" x14ac:dyDescent="0.2">
      <c r="B734" s="66"/>
    </row>
    <row r="735" spans="2:2" x14ac:dyDescent="0.2">
      <c r="B735" s="66"/>
    </row>
    <row r="736" spans="2:2" x14ac:dyDescent="0.2">
      <c r="B736" s="66"/>
    </row>
    <row r="737" spans="2:2" x14ac:dyDescent="0.2">
      <c r="B737" s="66"/>
    </row>
    <row r="738" spans="2:2" x14ac:dyDescent="0.2">
      <c r="B738" s="66"/>
    </row>
    <row r="739" spans="2:2" x14ac:dyDescent="0.2">
      <c r="B739" s="66"/>
    </row>
    <row r="740" spans="2:2" x14ac:dyDescent="0.2">
      <c r="B740" s="66"/>
    </row>
    <row r="741" spans="2:2" x14ac:dyDescent="0.2">
      <c r="B741" s="66"/>
    </row>
    <row r="742" spans="2:2" x14ac:dyDescent="0.2">
      <c r="B742" s="66"/>
    </row>
    <row r="743" spans="2:2" x14ac:dyDescent="0.2">
      <c r="B743" s="66"/>
    </row>
    <row r="744" spans="2:2" x14ac:dyDescent="0.2">
      <c r="B744" s="66"/>
    </row>
    <row r="745" spans="2:2" x14ac:dyDescent="0.2">
      <c r="B745" s="66"/>
    </row>
    <row r="746" spans="2:2" x14ac:dyDescent="0.2">
      <c r="B746" s="66"/>
    </row>
    <row r="747" spans="2:2" x14ac:dyDescent="0.2">
      <c r="B747" s="66"/>
    </row>
    <row r="748" spans="2:2" x14ac:dyDescent="0.2">
      <c r="B748" s="66"/>
    </row>
    <row r="749" spans="2:2" x14ac:dyDescent="0.2">
      <c r="B749" s="66"/>
    </row>
    <row r="750" spans="2:2" x14ac:dyDescent="0.2">
      <c r="B750" s="66"/>
    </row>
    <row r="751" spans="2:2" x14ac:dyDescent="0.2">
      <c r="B751" s="66"/>
    </row>
    <row r="752" spans="2:2" x14ac:dyDescent="0.2">
      <c r="B752" s="66"/>
    </row>
    <row r="753" spans="2:2" x14ac:dyDescent="0.2">
      <c r="B753" s="66"/>
    </row>
    <row r="754" spans="2:2" x14ac:dyDescent="0.2">
      <c r="B754" s="66"/>
    </row>
    <row r="755" spans="2:2" x14ac:dyDescent="0.2">
      <c r="B755" s="66"/>
    </row>
    <row r="756" spans="2:2" x14ac:dyDescent="0.2">
      <c r="B756" s="66"/>
    </row>
    <row r="757" spans="2:2" x14ac:dyDescent="0.2">
      <c r="B757" s="66"/>
    </row>
    <row r="758" spans="2:2" x14ac:dyDescent="0.2">
      <c r="B758" s="66"/>
    </row>
    <row r="759" spans="2:2" x14ac:dyDescent="0.2">
      <c r="B759" s="66"/>
    </row>
    <row r="760" spans="2:2" x14ac:dyDescent="0.2">
      <c r="B760" s="66"/>
    </row>
    <row r="761" spans="2:2" x14ac:dyDescent="0.2">
      <c r="B761" s="66"/>
    </row>
    <row r="762" spans="2:2" x14ac:dyDescent="0.2">
      <c r="B762" s="66"/>
    </row>
    <row r="763" spans="2:2" x14ac:dyDescent="0.2">
      <c r="B763" s="66"/>
    </row>
    <row r="764" spans="2:2" x14ac:dyDescent="0.2">
      <c r="B764" s="66"/>
    </row>
    <row r="765" spans="2:2" x14ac:dyDescent="0.2">
      <c r="B765" s="66"/>
    </row>
    <row r="766" spans="2:2" x14ac:dyDescent="0.2">
      <c r="B766" s="66"/>
    </row>
    <row r="767" spans="2:2" x14ac:dyDescent="0.2">
      <c r="B767" s="66"/>
    </row>
    <row r="768" spans="2:2" x14ac:dyDescent="0.2">
      <c r="B768" s="66"/>
    </row>
    <row r="769" spans="2:2" x14ac:dyDescent="0.2">
      <c r="B769" s="66"/>
    </row>
    <row r="770" spans="2:2" x14ac:dyDescent="0.2">
      <c r="B770" s="66"/>
    </row>
    <row r="771" spans="2:2" x14ac:dyDescent="0.2">
      <c r="B771" s="66"/>
    </row>
    <row r="772" spans="2:2" x14ac:dyDescent="0.2">
      <c r="B772" s="66"/>
    </row>
    <row r="773" spans="2:2" x14ac:dyDescent="0.2">
      <c r="B773" s="66"/>
    </row>
    <row r="774" spans="2:2" x14ac:dyDescent="0.2">
      <c r="B774" s="66"/>
    </row>
    <row r="775" spans="2:2" x14ac:dyDescent="0.2">
      <c r="B775" s="66"/>
    </row>
    <row r="776" spans="2:2" x14ac:dyDescent="0.2">
      <c r="B776" s="66"/>
    </row>
    <row r="777" spans="2:2" x14ac:dyDescent="0.2">
      <c r="B777" s="66"/>
    </row>
    <row r="778" spans="2:2" x14ac:dyDescent="0.2">
      <c r="B778" s="66"/>
    </row>
    <row r="779" spans="2:2" x14ac:dyDescent="0.2">
      <c r="B779" s="66"/>
    </row>
    <row r="780" spans="2:2" x14ac:dyDescent="0.2">
      <c r="B780" s="66"/>
    </row>
    <row r="781" spans="2:2" x14ac:dyDescent="0.2">
      <c r="B781" s="66"/>
    </row>
    <row r="782" spans="2:2" x14ac:dyDescent="0.2">
      <c r="B782" s="66"/>
    </row>
    <row r="783" spans="2:2" x14ac:dyDescent="0.2">
      <c r="B783" s="66"/>
    </row>
    <row r="784" spans="2:2" x14ac:dyDescent="0.2">
      <c r="B784" s="66"/>
    </row>
    <row r="785" spans="2:2" x14ac:dyDescent="0.2">
      <c r="B785" s="66"/>
    </row>
    <row r="786" spans="2:2" x14ac:dyDescent="0.2">
      <c r="B786" s="66"/>
    </row>
    <row r="787" spans="2:2" x14ac:dyDescent="0.2">
      <c r="B787" s="66"/>
    </row>
    <row r="788" spans="2:2" x14ac:dyDescent="0.2">
      <c r="B788" s="66"/>
    </row>
    <row r="789" spans="2:2" x14ac:dyDescent="0.2">
      <c r="B789" s="66"/>
    </row>
    <row r="790" spans="2:2" x14ac:dyDescent="0.2">
      <c r="B790" s="66"/>
    </row>
    <row r="791" spans="2:2" x14ac:dyDescent="0.2">
      <c r="B791" s="66"/>
    </row>
    <row r="792" spans="2:2" x14ac:dyDescent="0.2">
      <c r="B792" s="66"/>
    </row>
    <row r="793" spans="2:2" x14ac:dyDescent="0.2">
      <c r="B793" s="66"/>
    </row>
    <row r="794" spans="2:2" x14ac:dyDescent="0.2">
      <c r="B794" s="66"/>
    </row>
    <row r="795" spans="2:2" x14ac:dyDescent="0.2">
      <c r="B795" s="66"/>
    </row>
    <row r="796" spans="2:2" x14ac:dyDescent="0.2">
      <c r="B796" s="66"/>
    </row>
    <row r="797" spans="2:2" x14ac:dyDescent="0.2">
      <c r="B797" s="66"/>
    </row>
    <row r="798" spans="2:2" x14ac:dyDescent="0.2">
      <c r="B798" s="66"/>
    </row>
    <row r="799" spans="2:2" x14ac:dyDescent="0.2">
      <c r="B799" s="66"/>
    </row>
    <row r="800" spans="2:2" x14ac:dyDescent="0.2">
      <c r="B800" s="66"/>
    </row>
    <row r="801" spans="2:2" x14ac:dyDescent="0.2">
      <c r="B801" s="66"/>
    </row>
    <row r="802" spans="2:2" x14ac:dyDescent="0.2">
      <c r="B802" s="66"/>
    </row>
    <row r="803" spans="2:2" x14ac:dyDescent="0.2">
      <c r="B803" s="66"/>
    </row>
    <row r="804" spans="2:2" x14ac:dyDescent="0.2">
      <c r="B804" s="66"/>
    </row>
    <row r="805" spans="2:2" x14ac:dyDescent="0.2">
      <c r="B805" s="66"/>
    </row>
    <row r="806" spans="2:2" x14ac:dyDescent="0.2">
      <c r="B806" s="66"/>
    </row>
    <row r="807" spans="2:2" x14ac:dyDescent="0.2">
      <c r="B807" s="66"/>
    </row>
    <row r="808" spans="2:2" x14ac:dyDescent="0.2">
      <c r="B808" s="66"/>
    </row>
    <row r="809" spans="2:2" x14ac:dyDescent="0.2">
      <c r="B809" s="66"/>
    </row>
    <row r="810" spans="2:2" x14ac:dyDescent="0.2">
      <c r="B810" s="66"/>
    </row>
    <row r="811" spans="2:2" x14ac:dyDescent="0.2">
      <c r="B811" s="66"/>
    </row>
    <row r="812" spans="2:2" x14ac:dyDescent="0.2">
      <c r="B812" s="66"/>
    </row>
    <row r="813" spans="2:2" x14ac:dyDescent="0.2">
      <c r="B813" s="66"/>
    </row>
    <row r="814" spans="2:2" x14ac:dyDescent="0.2">
      <c r="B814" s="66"/>
    </row>
    <row r="815" spans="2:2" x14ac:dyDescent="0.2">
      <c r="B815" s="66"/>
    </row>
    <row r="816" spans="2:2" x14ac:dyDescent="0.2">
      <c r="B816" s="66"/>
    </row>
    <row r="817" spans="2:2" x14ac:dyDescent="0.2">
      <c r="B817" s="66"/>
    </row>
    <row r="818" spans="2:2" x14ac:dyDescent="0.2">
      <c r="B818" s="66"/>
    </row>
    <row r="819" spans="2:2" x14ac:dyDescent="0.2">
      <c r="B819" s="66"/>
    </row>
    <row r="820" spans="2:2" x14ac:dyDescent="0.2">
      <c r="B820" s="66"/>
    </row>
    <row r="821" spans="2:2" x14ac:dyDescent="0.2">
      <c r="B821" s="66"/>
    </row>
    <row r="822" spans="2:2" x14ac:dyDescent="0.2">
      <c r="B822" s="66"/>
    </row>
    <row r="823" spans="2:2" x14ac:dyDescent="0.2">
      <c r="B823" s="66"/>
    </row>
    <row r="824" spans="2:2" x14ac:dyDescent="0.2">
      <c r="B824" s="66"/>
    </row>
    <row r="825" spans="2:2" x14ac:dyDescent="0.2">
      <c r="B825" s="66"/>
    </row>
    <row r="826" spans="2:2" x14ac:dyDescent="0.2">
      <c r="B826" s="66"/>
    </row>
    <row r="827" spans="2:2" x14ac:dyDescent="0.2">
      <c r="B827" s="66"/>
    </row>
    <row r="828" spans="2:2" x14ac:dyDescent="0.2">
      <c r="B828" s="66"/>
    </row>
    <row r="829" spans="2:2" x14ac:dyDescent="0.2">
      <c r="B829" s="66"/>
    </row>
    <row r="830" spans="2:2" x14ac:dyDescent="0.2">
      <c r="B830" s="66"/>
    </row>
    <row r="831" spans="2:2" x14ac:dyDescent="0.2">
      <c r="B831" s="66"/>
    </row>
    <row r="832" spans="2:2" x14ac:dyDescent="0.2">
      <c r="B832" s="66"/>
    </row>
    <row r="833" spans="2:2" x14ac:dyDescent="0.2">
      <c r="B833" s="66"/>
    </row>
    <row r="834" spans="2:2" x14ac:dyDescent="0.2">
      <c r="B834" s="66"/>
    </row>
    <row r="835" spans="2:2" x14ac:dyDescent="0.2">
      <c r="B835" s="66"/>
    </row>
    <row r="836" spans="2:2" x14ac:dyDescent="0.2">
      <c r="B836" s="66"/>
    </row>
    <row r="837" spans="2:2" x14ac:dyDescent="0.2">
      <c r="B837" s="66"/>
    </row>
    <row r="838" spans="2:2" x14ac:dyDescent="0.2">
      <c r="B838" s="66"/>
    </row>
    <row r="839" spans="2:2" x14ac:dyDescent="0.2">
      <c r="B839" s="66"/>
    </row>
    <row r="840" spans="2:2" x14ac:dyDescent="0.2">
      <c r="B840" s="66"/>
    </row>
    <row r="841" spans="2:2" x14ac:dyDescent="0.2">
      <c r="B841" s="66"/>
    </row>
    <row r="842" spans="2:2" x14ac:dyDescent="0.2">
      <c r="B842" s="66"/>
    </row>
    <row r="843" spans="2:2" x14ac:dyDescent="0.2">
      <c r="B843" s="66"/>
    </row>
    <row r="844" spans="2:2" x14ac:dyDescent="0.2">
      <c r="B844" s="66"/>
    </row>
    <row r="845" spans="2:2" x14ac:dyDescent="0.2">
      <c r="B845" s="66"/>
    </row>
    <row r="846" spans="2:2" x14ac:dyDescent="0.2">
      <c r="B846" s="66"/>
    </row>
    <row r="847" spans="2:2" x14ac:dyDescent="0.2">
      <c r="B847" s="66"/>
    </row>
    <row r="848" spans="2:2" x14ac:dyDescent="0.2">
      <c r="B848" s="66"/>
    </row>
    <row r="849" spans="2:2" x14ac:dyDescent="0.2">
      <c r="B849" s="66"/>
    </row>
    <row r="850" spans="2:2" x14ac:dyDescent="0.2">
      <c r="B850" s="66"/>
    </row>
    <row r="851" spans="2:2" x14ac:dyDescent="0.2">
      <c r="B851" s="66"/>
    </row>
    <row r="852" spans="2:2" x14ac:dyDescent="0.2">
      <c r="B852" s="66"/>
    </row>
    <row r="853" spans="2:2" x14ac:dyDescent="0.2">
      <c r="B853" s="66"/>
    </row>
    <row r="854" spans="2:2" x14ac:dyDescent="0.2">
      <c r="B854" s="66"/>
    </row>
    <row r="855" spans="2:2" x14ac:dyDescent="0.2">
      <c r="B855" s="66"/>
    </row>
    <row r="856" spans="2:2" x14ac:dyDescent="0.2">
      <c r="B856" s="66"/>
    </row>
    <row r="857" spans="2:2" x14ac:dyDescent="0.2">
      <c r="B857" s="66"/>
    </row>
    <row r="858" spans="2:2" x14ac:dyDescent="0.2">
      <c r="B858" s="66"/>
    </row>
    <row r="859" spans="2:2" x14ac:dyDescent="0.2">
      <c r="B859" s="66"/>
    </row>
    <row r="860" spans="2:2" x14ac:dyDescent="0.2">
      <c r="B860" s="66"/>
    </row>
    <row r="861" spans="2:2" x14ac:dyDescent="0.2">
      <c r="B861" s="66"/>
    </row>
    <row r="862" spans="2:2" x14ac:dyDescent="0.2">
      <c r="B862" s="66"/>
    </row>
    <row r="863" spans="2:2" x14ac:dyDescent="0.2">
      <c r="B863" s="66"/>
    </row>
    <row r="864" spans="2:2" x14ac:dyDescent="0.2">
      <c r="B864" s="66"/>
    </row>
    <row r="865" spans="2:2" x14ac:dyDescent="0.2">
      <c r="B865" s="66"/>
    </row>
    <row r="866" spans="2:2" x14ac:dyDescent="0.2">
      <c r="B866" s="66"/>
    </row>
    <row r="867" spans="2:2" x14ac:dyDescent="0.2">
      <c r="B867" s="66"/>
    </row>
    <row r="868" spans="2:2" x14ac:dyDescent="0.2">
      <c r="B868" s="66"/>
    </row>
    <row r="869" spans="2:2" x14ac:dyDescent="0.2">
      <c r="B869" s="66"/>
    </row>
    <row r="870" spans="2:2" x14ac:dyDescent="0.2">
      <c r="B870" s="66"/>
    </row>
    <row r="871" spans="2:2" x14ac:dyDescent="0.2">
      <c r="B871" s="66"/>
    </row>
    <row r="872" spans="2:2" x14ac:dyDescent="0.2">
      <c r="B872" s="66"/>
    </row>
    <row r="873" spans="2:2" x14ac:dyDescent="0.2">
      <c r="B873" s="66"/>
    </row>
    <row r="874" spans="2:2" x14ac:dyDescent="0.2">
      <c r="B874" s="66"/>
    </row>
    <row r="875" spans="2:2" x14ac:dyDescent="0.2">
      <c r="B875" s="66"/>
    </row>
    <row r="876" spans="2:2" x14ac:dyDescent="0.2">
      <c r="B876" s="66"/>
    </row>
    <row r="877" spans="2:2" x14ac:dyDescent="0.2">
      <c r="B877" s="66"/>
    </row>
    <row r="878" spans="2:2" x14ac:dyDescent="0.2">
      <c r="B878" s="66"/>
    </row>
    <row r="879" spans="2:2" x14ac:dyDescent="0.2">
      <c r="B879" s="66"/>
    </row>
    <row r="880" spans="2:2" x14ac:dyDescent="0.2">
      <c r="B880" s="66"/>
    </row>
    <row r="881" spans="2:2" x14ac:dyDescent="0.2">
      <c r="B881" s="66"/>
    </row>
    <row r="882" spans="2:2" x14ac:dyDescent="0.2">
      <c r="B882" s="66"/>
    </row>
    <row r="883" spans="2:2" x14ac:dyDescent="0.2">
      <c r="B883" s="66"/>
    </row>
    <row r="884" spans="2:2" x14ac:dyDescent="0.2">
      <c r="B884" s="66"/>
    </row>
    <row r="885" spans="2:2" x14ac:dyDescent="0.2">
      <c r="B885" s="66"/>
    </row>
    <row r="886" spans="2:2" x14ac:dyDescent="0.2">
      <c r="B886" s="66"/>
    </row>
    <row r="887" spans="2:2" x14ac:dyDescent="0.2">
      <c r="B887" s="66"/>
    </row>
    <row r="888" spans="2:2" x14ac:dyDescent="0.2">
      <c r="B888" s="66"/>
    </row>
    <row r="889" spans="2:2" x14ac:dyDescent="0.2">
      <c r="B889" s="66"/>
    </row>
    <row r="890" spans="2:2" x14ac:dyDescent="0.2">
      <c r="B890" s="66"/>
    </row>
    <row r="891" spans="2:2" x14ac:dyDescent="0.2">
      <c r="B891" s="66"/>
    </row>
    <row r="892" spans="2:2" x14ac:dyDescent="0.2">
      <c r="B892" s="66"/>
    </row>
    <row r="893" spans="2:2" x14ac:dyDescent="0.2">
      <c r="B893" s="66"/>
    </row>
    <row r="894" spans="2:2" x14ac:dyDescent="0.2">
      <c r="B894" s="66"/>
    </row>
    <row r="895" spans="2:2" x14ac:dyDescent="0.2">
      <c r="B895" s="66"/>
    </row>
    <row r="896" spans="2:2" x14ac:dyDescent="0.2">
      <c r="B896" s="66"/>
    </row>
    <row r="897" spans="2:2" x14ac:dyDescent="0.2">
      <c r="B897" s="66"/>
    </row>
    <row r="898" spans="2:2" x14ac:dyDescent="0.2">
      <c r="B898" s="66"/>
    </row>
    <row r="899" spans="2:2" x14ac:dyDescent="0.2">
      <c r="B899" s="66"/>
    </row>
    <row r="900" spans="2:2" x14ac:dyDescent="0.2">
      <c r="B900" s="66"/>
    </row>
    <row r="901" spans="2:2" x14ac:dyDescent="0.2">
      <c r="B901" s="66"/>
    </row>
    <row r="902" spans="2:2" x14ac:dyDescent="0.2">
      <c r="B902" s="66"/>
    </row>
    <row r="903" spans="2:2" x14ac:dyDescent="0.2">
      <c r="B903" s="66"/>
    </row>
    <row r="904" spans="2:2" x14ac:dyDescent="0.2">
      <c r="B904" s="66"/>
    </row>
    <row r="905" spans="2:2" x14ac:dyDescent="0.2">
      <c r="B905" s="66"/>
    </row>
    <row r="906" spans="2:2" x14ac:dyDescent="0.2">
      <c r="B906" s="66"/>
    </row>
    <row r="907" spans="2:2" x14ac:dyDescent="0.2">
      <c r="B907" s="66"/>
    </row>
    <row r="908" spans="2:2" x14ac:dyDescent="0.2">
      <c r="B908" s="66"/>
    </row>
    <row r="909" spans="2:2" x14ac:dyDescent="0.2">
      <c r="B909" s="66"/>
    </row>
    <row r="910" spans="2:2" x14ac:dyDescent="0.2">
      <c r="B910" s="66"/>
    </row>
    <row r="911" spans="2:2" x14ac:dyDescent="0.2">
      <c r="B911" s="66"/>
    </row>
    <row r="912" spans="2:2" x14ac:dyDescent="0.2">
      <c r="B912" s="66"/>
    </row>
    <row r="913" spans="2:2" x14ac:dyDescent="0.2">
      <c r="B913" s="66"/>
    </row>
    <row r="914" spans="2:2" x14ac:dyDescent="0.2">
      <c r="B914" s="66"/>
    </row>
    <row r="915" spans="2:2" x14ac:dyDescent="0.2">
      <c r="B915" s="66"/>
    </row>
    <row r="916" spans="2:2" x14ac:dyDescent="0.2">
      <c r="B916" s="66"/>
    </row>
    <row r="917" spans="2:2" x14ac:dyDescent="0.2">
      <c r="B917" s="66"/>
    </row>
    <row r="918" spans="2:2" x14ac:dyDescent="0.2">
      <c r="B918" s="66"/>
    </row>
    <row r="919" spans="2:2" x14ac:dyDescent="0.2">
      <c r="B919" s="66"/>
    </row>
    <row r="920" spans="2:2" x14ac:dyDescent="0.2">
      <c r="B920" s="66"/>
    </row>
    <row r="921" spans="2:2" x14ac:dyDescent="0.2">
      <c r="B921" s="66"/>
    </row>
    <row r="922" spans="2:2" x14ac:dyDescent="0.2">
      <c r="B922" s="66"/>
    </row>
    <row r="923" spans="2:2" x14ac:dyDescent="0.2">
      <c r="B923" s="66"/>
    </row>
    <row r="924" spans="2:2" x14ac:dyDescent="0.2">
      <c r="B924" s="66"/>
    </row>
    <row r="925" spans="2:2" x14ac:dyDescent="0.2">
      <c r="B925" s="66"/>
    </row>
    <row r="926" spans="2:2" x14ac:dyDescent="0.2">
      <c r="B926" s="66"/>
    </row>
    <row r="927" spans="2:2" x14ac:dyDescent="0.2">
      <c r="B927" s="66"/>
    </row>
    <row r="928" spans="2:2" x14ac:dyDescent="0.2">
      <c r="B928" s="66"/>
    </row>
    <row r="929" spans="2:2" x14ac:dyDescent="0.2">
      <c r="B929" s="66"/>
    </row>
    <row r="930" spans="2:2" x14ac:dyDescent="0.2">
      <c r="B930" s="66"/>
    </row>
    <row r="931" spans="2:2" x14ac:dyDescent="0.2">
      <c r="B931" s="66"/>
    </row>
    <row r="932" spans="2:2" x14ac:dyDescent="0.2">
      <c r="B932" s="66"/>
    </row>
    <row r="933" spans="2:2" x14ac:dyDescent="0.2">
      <c r="B933" s="66"/>
    </row>
    <row r="934" spans="2:2" x14ac:dyDescent="0.2">
      <c r="B934" s="66"/>
    </row>
    <row r="935" spans="2:2" x14ac:dyDescent="0.2">
      <c r="B935" s="66"/>
    </row>
    <row r="936" spans="2:2" x14ac:dyDescent="0.2">
      <c r="B936" s="66"/>
    </row>
    <row r="937" spans="2:2" x14ac:dyDescent="0.2">
      <c r="B937" s="66"/>
    </row>
    <row r="938" spans="2:2" x14ac:dyDescent="0.2">
      <c r="B938" s="66"/>
    </row>
    <row r="939" spans="2:2" x14ac:dyDescent="0.2">
      <c r="B939" s="66"/>
    </row>
    <row r="940" spans="2:2" x14ac:dyDescent="0.2">
      <c r="B940" s="66"/>
    </row>
    <row r="941" spans="2:2" x14ac:dyDescent="0.2">
      <c r="B941" s="66"/>
    </row>
    <row r="942" spans="2:2" x14ac:dyDescent="0.2">
      <c r="B942" s="66"/>
    </row>
    <row r="943" spans="2:2" x14ac:dyDescent="0.2">
      <c r="B943" s="66"/>
    </row>
    <row r="944" spans="2:2" x14ac:dyDescent="0.2">
      <c r="B944" s="66"/>
    </row>
    <row r="945" spans="2:2" x14ac:dyDescent="0.2">
      <c r="B945" s="66"/>
    </row>
    <row r="946" spans="2:2" x14ac:dyDescent="0.2">
      <c r="B946" s="66"/>
    </row>
    <row r="947" spans="2:2" x14ac:dyDescent="0.2">
      <c r="B947" s="66"/>
    </row>
    <row r="948" spans="2:2" x14ac:dyDescent="0.2">
      <c r="B948" s="66"/>
    </row>
    <row r="949" spans="2:2" x14ac:dyDescent="0.2">
      <c r="B949" s="66"/>
    </row>
    <row r="950" spans="2:2" x14ac:dyDescent="0.2">
      <c r="B950" s="66"/>
    </row>
    <row r="951" spans="2:2" x14ac:dyDescent="0.2">
      <c r="B951" s="66"/>
    </row>
    <row r="952" spans="2:2" x14ac:dyDescent="0.2">
      <c r="B952" s="66"/>
    </row>
    <row r="953" spans="2:2" x14ac:dyDescent="0.2">
      <c r="B953" s="66"/>
    </row>
    <row r="954" spans="2:2" x14ac:dyDescent="0.2">
      <c r="B954" s="66"/>
    </row>
    <row r="955" spans="2:2" x14ac:dyDescent="0.2">
      <c r="B955" s="66"/>
    </row>
    <row r="956" spans="2:2" x14ac:dyDescent="0.2">
      <c r="B956" s="66"/>
    </row>
    <row r="957" spans="2:2" x14ac:dyDescent="0.2">
      <c r="B957" s="66"/>
    </row>
    <row r="958" spans="2:2" x14ac:dyDescent="0.2">
      <c r="B958" s="66"/>
    </row>
    <row r="959" spans="2:2" x14ac:dyDescent="0.2">
      <c r="B959" s="66"/>
    </row>
    <row r="960" spans="2:2" x14ac:dyDescent="0.2">
      <c r="B960" s="66"/>
    </row>
    <row r="961" spans="2:2" x14ac:dyDescent="0.2">
      <c r="B961" s="66"/>
    </row>
    <row r="962" spans="2:2" x14ac:dyDescent="0.2">
      <c r="B962" s="66"/>
    </row>
    <row r="963" spans="2:2" x14ac:dyDescent="0.2">
      <c r="B963" s="66"/>
    </row>
    <row r="964" spans="2:2" x14ac:dyDescent="0.2">
      <c r="B964" s="66"/>
    </row>
    <row r="965" spans="2:2" x14ac:dyDescent="0.2">
      <c r="B965" s="66"/>
    </row>
    <row r="966" spans="2:2" x14ac:dyDescent="0.2">
      <c r="B966" s="66"/>
    </row>
    <row r="967" spans="2:2" x14ac:dyDescent="0.2">
      <c r="B967" s="66"/>
    </row>
    <row r="968" spans="2:2" x14ac:dyDescent="0.2">
      <c r="B968" s="66"/>
    </row>
    <row r="969" spans="2:2" x14ac:dyDescent="0.2">
      <c r="B969" s="66"/>
    </row>
    <row r="970" spans="2:2" x14ac:dyDescent="0.2">
      <c r="B970" s="66"/>
    </row>
    <row r="971" spans="2:2" x14ac:dyDescent="0.2">
      <c r="B971" s="66"/>
    </row>
    <row r="972" spans="2:2" x14ac:dyDescent="0.2">
      <c r="B972" s="66"/>
    </row>
    <row r="973" spans="2:2" x14ac:dyDescent="0.2">
      <c r="B973" s="66"/>
    </row>
    <row r="974" spans="2:2" x14ac:dyDescent="0.2">
      <c r="B974" s="66"/>
    </row>
    <row r="975" spans="2:2" x14ac:dyDescent="0.2">
      <c r="B975" s="66"/>
    </row>
    <row r="976" spans="2:2" x14ac:dyDescent="0.2">
      <c r="B976" s="66"/>
    </row>
    <row r="977" spans="2:2" x14ac:dyDescent="0.2">
      <c r="B977" s="66"/>
    </row>
    <row r="978" spans="2:2" x14ac:dyDescent="0.2">
      <c r="B978" s="66"/>
    </row>
    <row r="979" spans="2:2" x14ac:dyDescent="0.2">
      <c r="B979" s="66"/>
    </row>
    <row r="980" spans="2:2" x14ac:dyDescent="0.2">
      <c r="B980" s="66"/>
    </row>
    <row r="981" spans="2:2" x14ac:dyDescent="0.2">
      <c r="B981" s="66"/>
    </row>
    <row r="982" spans="2:2" x14ac:dyDescent="0.2">
      <c r="B982" s="66"/>
    </row>
    <row r="983" spans="2:2" x14ac:dyDescent="0.2">
      <c r="B983" s="66"/>
    </row>
    <row r="984" spans="2:2" x14ac:dyDescent="0.2">
      <c r="B984" s="66"/>
    </row>
    <row r="985" spans="2:2" x14ac:dyDescent="0.2">
      <c r="B985" s="66"/>
    </row>
    <row r="986" spans="2:2" x14ac:dyDescent="0.2">
      <c r="B986" s="66"/>
    </row>
    <row r="987" spans="2:2" x14ac:dyDescent="0.2">
      <c r="B987" s="66"/>
    </row>
    <row r="988" spans="2:2" x14ac:dyDescent="0.2">
      <c r="B988" s="66"/>
    </row>
    <row r="989" spans="2:2" x14ac:dyDescent="0.2">
      <c r="B989" s="66"/>
    </row>
    <row r="990" spans="2:2" x14ac:dyDescent="0.2">
      <c r="B990" s="66"/>
    </row>
    <row r="991" spans="2:2" x14ac:dyDescent="0.2">
      <c r="B991" s="66"/>
    </row>
    <row r="992" spans="2:2" x14ac:dyDescent="0.2">
      <c r="B992" s="66"/>
    </row>
    <row r="993" spans="2:2" x14ac:dyDescent="0.2">
      <c r="B993" s="66"/>
    </row>
    <row r="994" spans="2:2" x14ac:dyDescent="0.2">
      <c r="B994" s="66"/>
    </row>
    <row r="995" spans="2:2" x14ac:dyDescent="0.2">
      <c r="B995" s="66"/>
    </row>
    <row r="996" spans="2:2" x14ac:dyDescent="0.2">
      <c r="B996" s="66"/>
    </row>
    <row r="997" spans="2:2" x14ac:dyDescent="0.2">
      <c r="B997" s="66"/>
    </row>
    <row r="998" spans="2:2" x14ac:dyDescent="0.2">
      <c r="B998" s="66"/>
    </row>
    <row r="999" spans="2:2" x14ac:dyDescent="0.2">
      <c r="B999" s="66"/>
    </row>
    <row r="1000" spans="2:2" x14ac:dyDescent="0.2">
      <c r="B1000" s="66"/>
    </row>
    <row r="1001" spans="2:2" x14ac:dyDescent="0.2">
      <c r="B1001" s="66"/>
    </row>
    <row r="1002" spans="2:2" x14ac:dyDescent="0.2">
      <c r="B1002" s="66"/>
    </row>
    <row r="1003" spans="2:2" x14ac:dyDescent="0.2">
      <c r="B1003" s="66"/>
    </row>
    <row r="1004" spans="2:2" x14ac:dyDescent="0.2">
      <c r="B1004" s="66"/>
    </row>
    <row r="1005" spans="2:2" x14ac:dyDescent="0.2">
      <c r="B1005" s="66"/>
    </row>
    <row r="1006" spans="2:2" x14ac:dyDescent="0.2">
      <c r="B1006" s="66"/>
    </row>
    <row r="1007" spans="2:2" x14ac:dyDescent="0.2">
      <c r="B1007" s="66"/>
    </row>
    <row r="1008" spans="2:2" x14ac:dyDescent="0.2">
      <c r="B1008" s="66"/>
    </row>
    <row r="1009" spans="2:2" x14ac:dyDescent="0.2">
      <c r="B1009" s="66"/>
    </row>
    <row r="1010" spans="2:2" x14ac:dyDescent="0.2">
      <c r="B1010" s="66"/>
    </row>
    <row r="1011" spans="2:2" x14ac:dyDescent="0.2">
      <c r="B1011" s="66"/>
    </row>
    <row r="1012" spans="2:2" x14ac:dyDescent="0.2">
      <c r="B1012" s="66"/>
    </row>
    <row r="1013" spans="2:2" x14ac:dyDescent="0.2">
      <c r="B1013" s="66"/>
    </row>
    <row r="1014" spans="2:2" x14ac:dyDescent="0.2">
      <c r="B1014" s="66"/>
    </row>
    <row r="1015" spans="2:2" x14ac:dyDescent="0.2">
      <c r="B1015" s="66"/>
    </row>
    <row r="1016" spans="2:2" x14ac:dyDescent="0.2">
      <c r="B1016" s="66"/>
    </row>
    <row r="1017" spans="2:2" x14ac:dyDescent="0.2">
      <c r="B1017" s="66"/>
    </row>
    <row r="1018" spans="2:2" x14ac:dyDescent="0.2">
      <c r="B1018" s="66"/>
    </row>
    <row r="1019" spans="2:2" x14ac:dyDescent="0.2">
      <c r="B1019" s="66"/>
    </row>
    <row r="1020" spans="2:2" x14ac:dyDescent="0.2">
      <c r="B1020" s="66"/>
    </row>
    <row r="1021" spans="2:2" x14ac:dyDescent="0.2">
      <c r="B1021" s="66"/>
    </row>
    <row r="1022" spans="2:2" x14ac:dyDescent="0.2">
      <c r="B1022" s="66"/>
    </row>
    <row r="1023" spans="2:2" x14ac:dyDescent="0.2">
      <c r="B1023" s="66"/>
    </row>
    <row r="1024" spans="2:2" x14ac:dyDescent="0.2">
      <c r="B1024" s="66"/>
    </row>
    <row r="1025" spans="2:2" x14ac:dyDescent="0.2">
      <c r="B1025" s="66"/>
    </row>
    <row r="1026" spans="2:2" x14ac:dyDescent="0.2">
      <c r="B1026" s="66"/>
    </row>
    <row r="1027" spans="2:2" x14ac:dyDescent="0.2">
      <c r="B1027" s="66"/>
    </row>
    <row r="1028" spans="2:2" x14ac:dyDescent="0.2">
      <c r="B1028" s="66"/>
    </row>
    <row r="1029" spans="2:2" x14ac:dyDescent="0.2">
      <c r="B1029" s="66"/>
    </row>
    <row r="1030" spans="2:2" x14ac:dyDescent="0.2">
      <c r="B1030" s="66"/>
    </row>
    <row r="1031" spans="2:2" x14ac:dyDescent="0.2">
      <c r="B1031" s="66"/>
    </row>
    <row r="1032" spans="2:2" x14ac:dyDescent="0.2">
      <c r="B1032" s="66"/>
    </row>
    <row r="1033" spans="2:2" x14ac:dyDescent="0.2">
      <c r="B1033" s="66"/>
    </row>
    <row r="1034" spans="2:2" x14ac:dyDescent="0.2">
      <c r="B1034" s="66"/>
    </row>
    <row r="1035" spans="2:2" x14ac:dyDescent="0.2">
      <c r="B1035" s="66"/>
    </row>
    <row r="1036" spans="2:2" x14ac:dyDescent="0.2">
      <c r="B1036" s="66"/>
    </row>
    <row r="1037" spans="2:2" x14ac:dyDescent="0.2">
      <c r="B1037" s="66"/>
    </row>
    <row r="1038" spans="2:2" x14ac:dyDescent="0.2">
      <c r="B1038" s="66"/>
    </row>
    <row r="1039" spans="2:2" x14ac:dyDescent="0.2">
      <c r="B1039" s="66"/>
    </row>
    <row r="1040" spans="2:2" x14ac:dyDescent="0.2">
      <c r="B1040" s="66"/>
    </row>
    <row r="1041" spans="2:2" x14ac:dyDescent="0.2">
      <c r="B1041" s="66"/>
    </row>
    <row r="1042" spans="2:2" x14ac:dyDescent="0.2">
      <c r="B1042" s="66"/>
    </row>
    <row r="1043" spans="2:2" x14ac:dyDescent="0.2">
      <c r="B1043" s="66"/>
    </row>
    <row r="1044" spans="2:2" x14ac:dyDescent="0.2">
      <c r="B1044" s="66"/>
    </row>
    <row r="1045" spans="2:2" x14ac:dyDescent="0.2">
      <c r="B1045" s="66"/>
    </row>
    <row r="1046" spans="2:2" x14ac:dyDescent="0.2">
      <c r="B1046" s="66"/>
    </row>
    <row r="1047" spans="2:2" x14ac:dyDescent="0.2">
      <c r="B1047" s="66"/>
    </row>
    <row r="1048" spans="2:2" x14ac:dyDescent="0.2">
      <c r="B1048" s="66"/>
    </row>
    <row r="1049" spans="2:2" x14ac:dyDescent="0.2">
      <c r="B1049" s="66"/>
    </row>
    <row r="1050" spans="2:2" x14ac:dyDescent="0.2">
      <c r="B1050" s="66"/>
    </row>
    <row r="1051" spans="2:2" x14ac:dyDescent="0.2">
      <c r="B1051" s="66"/>
    </row>
    <row r="1052" spans="2:2" x14ac:dyDescent="0.2">
      <c r="B1052" s="66"/>
    </row>
    <row r="1053" spans="2:2" x14ac:dyDescent="0.2">
      <c r="B1053" s="66"/>
    </row>
    <row r="1054" spans="2:2" x14ac:dyDescent="0.2">
      <c r="B1054" s="66"/>
    </row>
    <row r="1055" spans="2:2" x14ac:dyDescent="0.2">
      <c r="B1055" s="66"/>
    </row>
    <row r="1056" spans="2:2" x14ac:dyDescent="0.2">
      <c r="B1056" s="66"/>
    </row>
    <row r="1057" spans="2:2" x14ac:dyDescent="0.2">
      <c r="B1057" s="66"/>
    </row>
    <row r="1058" spans="2:2" x14ac:dyDescent="0.2">
      <c r="B1058" s="66"/>
    </row>
    <row r="1059" spans="2:2" x14ac:dyDescent="0.2">
      <c r="B1059" s="66"/>
    </row>
    <row r="1060" spans="2:2" x14ac:dyDescent="0.2">
      <c r="B1060" s="66"/>
    </row>
    <row r="1061" spans="2:2" x14ac:dyDescent="0.2">
      <c r="B1061" s="66"/>
    </row>
    <row r="1062" spans="2:2" x14ac:dyDescent="0.2">
      <c r="B1062" s="66"/>
    </row>
    <row r="1063" spans="2:2" x14ac:dyDescent="0.2">
      <c r="B1063" s="66"/>
    </row>
    <row r="1064" spans="2:2" x14ac:dyDescent="0.2">
      <c r="B1064" s="66"/>
    </row>
    <row r="1065" spans="2:2" x14ac:dyDescent="0.2">
      <c r="B1065" s="66"/>
    </row>
    <row r="1066" spans="2:2" x14ac:dyDescent="0.2">
      <c r="B1066" s="66"/>
    </row>
    <row r="1067" spans="2:2" x14ac:dyDescent="0.2">
      <c r="B1067" s="66"/>
    </row>
    <row r="1068" spans="2:2" x14ac:dyDescent="0.2">
      <c r="B1068" s="66"/>
    </row>
    <row r="1069" spans="2:2" x14ac:dyDescent="0.2">
      <c r="B1069" s="66"/>
    </row>
    <row r="1070" spans="2:2" x14ac:dyDescent="0.2">
      <c r="B1070" s="66"/>
    </row>
    <row r="1071" spans="2:2" x14ac:dyDescent="0.2">
      <c r="B1071" s="66"/>
    </row>
    <row r="1072" spans="2:2" x14ac:dyDescent="0.2">
      <c r="B1072" s="66"/>
    </row>
    <row r="1073" spans="2:2" x14ac:dyDescent="0.2">
      <c r="B1073" s="66"/>
    </row>
    <row r="1074" spans="2:2" x14ac:dyDescent="0.2">
      <c r="B1074" s="66"/>
    </row>
    <row r="1075" spans="2:2" x14ac:dyDescent="0.2">
      <c r="B1075" s="66"/>
    </row>
    <row r="1076" spans="2:2" x14ac:dyDescent="0.2">
      <c r="B1076" s="66"/>
    </row>
    <row r="1077" spans="2:2" x14ac:dyDescent="0.2">
      <c r="B1077" s="66"/>
    </row>
    <row r="1078" spans="2:2" x14ac:dyDescent="0.2">
      <c r="B1078" s="66"/>
    </row>
    <row r="1079" spans="2:2" x14ac:dyDescent="0.2">
      <c r="B1079" s="66"/>
    </row>
    <row r="1080" spans="2:2" x14ac:dyDescent="0.2">
      <c r="B1080" s="66"/>
    </row>
    <row r="1081" spans="2:2" x14ac:dyDescent="0.2">
      <c r="B1081" s="66"/>
    </row>
    <row r="1082" spans="2:2" x14ac:dyDescent="0.2">
      <c r="B1082" s="66"/>
    </row>
    <row r="1083" spans="2:2" x14ac:dyDescent="0.2">
      <c r="B1083" s="66"/>
    </row>
    <row r="1084" spans="2:2" x14ac:dyDescent="0.2">
      <c r="B1084" s="66"/>
    </row>
    <row r="1085" spans="2:2" x14ac:dyDescent="0.2">
      <c r="B1085" s="66"/>
    </row>
    <row r="1086" spans="2:2" x14ac:dyDescent="0.2">
      <c r="B1086" s="66"/>
    </row>
    <row r="1087" spans="2:2" x14ac:dyDescent="0.2">
      <c r="B1087" s="66"/>
    </row>
    <row r="1088" spans="2:2" x14ac:dyDescent="0.2">
      <c r="B1088" s="66"/>
    </row>
    <row r="1089" spans="2:2" x14ac:dyDescent="0.2">
      <c r="B1089" s="66"/>
    </row>
    <row r="1090" spans="2:2" x14ac:dyDescent="0.2">
      <c r="B1090" s="66"/>
    </row>
    <row r="1091" spans="2:2" x14ac:dyDescent="0.2">
      <c r="B1091" s="66"/>
    </row>
    <row r="1092" spans="2:2" x14ac:dyDescent="0.2">
      <c r="B1092" s="66"/>
    </row>
    <row r="1093" spans="2:2" x14ac:dyDescent="0.2">
      <c r="B1093" s="66"/>
    </row>
    <row r="1094" spans="2:2" x14ac:dyDescent="0.2">
      <c r="B1094" s="66"/>
    </row>
    <row r="1095" spans="2:2" x14ac:dyDescent="0.2">
      <c r="B1095" s="66"/>
    </row>
    <row r="1096" spans="2:2" x14ac:dyDescent="0.2">
      <c r="B1096" s="66"/>
    </row>
    <row r="1097" spans="2:2" x14ac:dyDescent="0.2">
      <c r="B1097" s="66"/>
    </row>
    <row r="1098" spans="2:2" x14ac:dyDescent="0.2">
      <c r="B1098" s="66"/>
    </row>
    <row r="1099" spans="2:2" x14ac:dyDescent="0.2">
      <c r="B1099" s="66"/>
    </row>
    <row r="1100" spans="2:2" x14ac:dyDescent="0.2">
      <c r="B1100" s="66"/>
    </row>
    <row r="1101" spans="2:2" x14ac:dyDescent="0.2">
      <c r="B1101" s="66"/>
    </row>
    <row r="1102" spans="2:2" x14ac:dyDescent="0.2">
      <c r="B1102" s="66"/>
    </row>
    <row r="1103" spans="2:2" x14ac:dyDescent="0.2">
      <c r="B1103" s="66"/>
    </row>
    <row r="1104" spans="2:2" x14ac:dyDescent="0.2">
      <c r="B1104" s="66"/>
    </row>
    <row r="1105" spans="2:2" x14ac:dyDescent="0.2">
      <c r="B1105" s="66"/>
    </row>
    <row r="1106" spans="2:2" x14ac:dyDescent="0.2">
      <c r="B1106" s="66"/>
    </row>
    <row r="1107" spans="2:2" x14ac:dyDescent="0.2">
      <c r="B1107" s="66"/>
    </row>
    <row r="1108" spans="2:2" x14ac:dyDescent="0.2">
      <c r="B1108" s="66"/>
    </row>
    <row r="1109" spans="2:2" x14ac:dyDescent="0.2">
      <c r="B1109" s="66"/>
    </row>
    <row r="1110" spans="2:2" x14ac:dyDescent="0.2">
      <c r="B1110" s="66"/>
    </row>
    <row r="1111" spans="2:2" x14ac:dyDescent="0.2">
      <c r="B1111" s="66"/>
    </row>
    <row r="1112" spans="2:2" x14ac:dyDescent="0.2">
      <c r="B1112" s="66"/>
    </row>
    <row r="1113" spans="2:2" x14ac:dyDescent="0.2">
      <c r="B1113" s="66"/>
    </row>
    <row r="1114" spans="2:2" x14ac:dyDescent="0.2">
      <c r="B1114" s="66"/>
    </row>
    <row r="1115" spans="2:2" x14ac:dyDescent="0.2">
      <c r="B1115" s="66"/>
    </row>
    <row r="1116" spans="2:2" x14ac:dyDescent="0.2">
      <c r="B1116" s="66"/>
    </row>
    <row r="1117" spans="2:2" x14ac:dyDescent="0.2">
      <c r="B1117" s="66"/>
    </row>
    <row r="1118" spans="2:2" x14ac:dyDescent="0.2">
      <c r="B1118" s="66"/>
    </row>
    <row r="1119" spans="2:2" x14ac:dyDescent="0.2">
      <c r="B1119" s="66"/>
    </row>
    <row r="1120" spans="2:2" x14ac:dyDescent="0.2">
      <c r="B1120" s="66"/>
    </row>
    <row r="1121" spans="2:2" x14ac:dyDescent="0.2">
      <c r="B1121" s="66"/>
    </row>
    <row r="1122" spans="2:2" x14ac:dyDescent="0.2">
      <c r="B1122" s="66"/>
    </row>
    <row r="1123" spans="2:2" x14ac:dyDescent="0.2">
      <c r="B1123" s="66"/>
    </row>
    <row r="1124" spans="2:2" x14ac:dyDescent="0.2">
      <c r="B1124" s="66"/>
    </row>
    <row r="1125" spans="2:2" x14ac:dyDescent="0.2">
      <c r="B1125" s="66"/>
    </row>
    <row r="1126" spans="2:2" x14ac:dyDescent="0.2">
      <c r="B1126" s="66"/>
    </row>
    <row r="1127" spans="2:2" x14ac:dyDescent="0.2">
      <c r="B1127" s="66"/>
    </row>
    <row r="1128" spans="2:2" x14ac:dyDescent="0.2">
      <c r="B1128" s="66"/>
    </row>
    <row r="1129" spans="2:2" x14ac:dyDescent="0.2">
      <c r="B1129" s="66"/>
    </row>
    <row r="1130" spans="2:2" x14ac:dyDescent="0.2">
      <c r="B1130" s="66"/>
    </row>
    <row r="1131" spans="2:2" x14ac:dyDescent="0.2">
      <c r="B1131" s="66"/>
    </row>
    <row r="1132" spans="2:2" x14ac:dyDescent="0.2">
      <c r="B1132" s="66"/>
    </row>
    <row r="1133" spans="2:2" x14ac:dyDescent="0.2">
      <c r="B1133" s="66"/>
    </row>
    <row r="1134" spans="2:2" x14ac:dyDescent="0.2">
      <c r="B1134" s="66"/>
    </row>
    <row r="1135" spans="2:2" x14ac:dyDescent="0.2">
      <c r="B1135" s="66"/>
    </row>
    <row r="1136" spans="2:2" x14ac:dyDescent="0.2">
      <c r="B1136" s="66"/>
    </row>
    <row r="1137" spans="2:2" x14ac:dyDescent="0.2">
      <c r="B1137" s="66"/>
    </row>
    <row r="1138" spans="2:2" x14ac:dyDescent="0.2">
      <c r="B1138" s="66"/>
    </row>
    <row r="1139" spans="2:2" x14ac:dyDescent="0.2">
      <c r="B1139" s="66"/>
    </row>
    <row r="1140" spans="2:2" x14ac:dyDescent="0.2">
      <c r="B1140" s="66"/>
    </row>
    <row r="1141" spans="2:2" x14ac:dyDescent="0.2">
      <c r="B1141" s="66"/>
    </row>
    <row r="1142" spans="2:2" x14ac:dyDescent="0.2">
      <c r="B1142" s="66"/>
    </row>
    <row r="1143" spans="2:2" x14ac:dyDescent="0.2">
      <c r="B1143" s="66"/>
    </row>
    <row r="1144" spans="2:2" x14ac:dyDescent="0.2">
      <c r="B1144" s="66"/>
    </row>
    <row r="1145" spans="2:2" x14ac:dyDescent="0.2">
      <c r="B1145" s="66"/>
    </row>
    <row r="1146" spans="2:2" x14ac:dyDescent="0.2">
      <c r="B1146" s="66"/>
    </row>
    <row r="1147" spans="2:2" x14ac:dyDescent="0.2">
      <c r="B1147" s="66"/>
    </row>
    <row r="1148" spans="2:2" x14ac:dyDescent="0.2">
      <c r="B1148" s="66"/>
    </row>
    <row r="1149" spans="2:2" x14ac:dyDescent="0.2">
      <c r="B1149" s="66"/>
    </row>
    <row r="1150" spans="2:2" x14ac:dyDescent="0.2">
      <c r="B1150" s="66"/>
    </row>
    <row r="1151" spans="2:2" x14ac:dyDescent="0.2">
      <c r="B1151" s="66"/>
    </row>
    <row r="1152" spans="2:2" x14ac:dyDescent="0.2">
      <c r="B1152" s="66"/>
    </row>
    <row r="1153" spans="2:2" x14ac:dyDescent="0.2">
      <c r="B1153" s="66"/>
    </row>
    <row r="1154" spans="2:2" x14ac:dyDescent="0.2">
      <c r="B1154" s="66"/>
    </row>
    <row r="1155" spans="2:2" x14ac:dyDescent="0.2">
      <c r="B1155" s="66"/>
    </row>
    <row r="1156" spans="2:2" x14ac:dyDescent="0.2">
      <c r="B1156" s="66"/>
    </row>
    <row r="1157" spans="2:2" x14ac:dyDescent="0.2">
      <c r="B1157" s="66"/>
    </row>
    <row r="1158" spans="2:2" x14ac:dyDescent="0.2">
      <c r="B1158" s="66"/>
    </row>
    <row r="1159" spans="2:2" x14ac:dyDescent="0.2">
      <c r="B1159" s="66"/>
    </row>
    <row r="1160" spans="2:2" x14ac:dyDescent="0.2">
      <c r="B1160" s="66"/>
    </row>
    <row r="1161" spans="2:2" x14ac:dyDescent="0.2">
      <c r="B1161" s="66"/>
    </row>
    <row r="1162" spans="2:2" x14ac:dyDescent="0.2">
      <c r="B1162" s="66"/>
    </row>
    <row r="1163" spans="2:2" x14ac:dyDescent="0.2">
      <c r="B1163" s="66"/>
    </row>
    <row r="1164" spans="2:2" x14ac:dyDescent="0.2">
      <c r="B1164" s="66"/>
    </row>
    <row r="1165" spans="2:2" x14ac:dyDescent="0.2">
      <c r="B1165" s="66"/>
    </row>
    <row r="1166" spans="2:2" x14ac:dyDescent="0.2">
      <c r="B1166" s="66"/>
    </row>
    <row r="1167" spans="2:2" x14ac:dyDescent="0.2">
      <c r="B1167" s="66"/>
    </row>
    <row r="1168" spans="2:2" x14ac:dyDescent="0.2">
      <c r="B1168" s="66"/>
    </row>
    <row r="1169" spans="2:2" x14ac:dyDescent="0.2">
      <c r="B1169" s="66"/>
    </row>
    <row r="1170" spans="2:2" x14ac:dyDescent="0.2">
      <c r="B1170" s="66"/>
    </row>
    <row r="1171" spans="2:2" x14ac:dyDescent="0.2">
      <c r="B1171" s="66"/>
    </row>
    <row r="1172" spans="2:2" x14ac:dyDescent="0.2">
      <c r="B1172" s="66"/>
    </row>
    <row r="1173" spans="2:2" x14ac:dyDescent="0.2">
      <c r="B1173" s="66"/>
    </row>
    <row r="1174" spans="2:2" x14ac:dyDescent="0.2">
      <c r="B1174" s="66"/>
    </row>
    <row r="1175" spans="2:2" x14ac:dyDescent="0.2">
      <c r="B1175" s="66"/>
    </row>
    <row r="1176" spans="2:2" x14ac:dyDescent="0.2">
      <c r="B1176" s="66"/>
    </row>
    <row r="1177" spans="2:2" x14ac:dyDescent="0.2">
      <c r="B1177" s="66"/>
    </row>
    <row r="1178" spans="2:2" x14ac:dyDescent="0.2">
      <c r="B1178" s="66"/>
    </row>
    <row r="1179" spans="2:2" x14ac:dyDescent="0.2">
      <c r="B1179" s="66"/>
    </row>
    <row r="1180" spans="2:2" x14ac:dyDescent="0.2">
      <c r="B1180" s="66"/>
    </row>
    <row r="1181" spans="2:2" x14ac:dyDescent="0.2">
      <c r="B1181" s="66"/>
    </row>
    <row r="1182" spans="2:2" x14ac:dyDescent="0.2">
      <c r="B1182" s="66"/>
    </row>
    <row r="1183" spans="2:2" x14ac:dyDescent="0.2">
      <c r="B1183" s="66"/>
    </row>
    <row r="1184" spans="2:2" x14ac:dyDescent="0.2">
      <c r="B1184" s="66"/>
    </row>
    <row r="1185" spans="2:2" x14ac:dyDescent="0.2">
      <c r="B1185" s="66"/>
    </row>
    <row r="1186" spans="2:2" x14ac:dyDescent="0.2">
      <c r="B1186" s="66"/>
    </row>
    <row r="1187" spans="2:2" x14ac:dyDescent="0.2">
      <c r="B1187" s="66"/>
    </row>
    <row r="1188" spans="2:2" x14ac:dyDescent="0.2">
      <c r="B1188" s="66"/>
    </row>
    <row r="1189" spans="2:2" x14ac:dyDescent="0.2">
      <c r="B1189" s="66"/>
    </row>
    <row r="1190" spans="2:2" x14ac:dyDescent="0.2">
      <c r="B1190" s="66"/>
    </row>
    <row r="1191" spans="2:2" x14ac:dyDescent="0.2">
      <c r="B1191" s="66"/>
    </row>
    <row r="1192" spans="2:2" x14ac:dyDescent="0.2">
      <c r="B1192" s="66"/>
    </row>
    <row r="1193" spans="2:2" x14ac:dyDescent="0.2">
      <c r="B1193" s="66"/>
    </row>
    <row r="1194" spans="2:2" x14ac:dyDescent="0.2">
      <c r="B1194" s="66"/>
    </row>
    <row r="1195" spans="2:2" x14ac:dyDescent="0.2">
      <c r="B1195" s="66"/>
    </row>
    <row r="1196" spans="2:2" x14ac:dyDescent="0.2">
      <c r="B1196" s="66"/>
    </row>
    <row r="1197" spans="2:2" x14ac:dyDescent="0.2">
      <c r="B1197" s="66"/>
    </row>
    <row r="1198" spans="2:2" x14ac:dyDescent="0.2">
      <c r="B1198" s="66"/>
    </row>
    <row r="1199" spans="2:2" x14ac:dyDescent="0.2">
      <c r="B1199" s="66"/>
    </row>
    <row r="1200" spans="2:2" x14ac:dyDescent="0.2">
      <c r="B1200" s="66"/>
    </row>
    <row r="1201" spans="2:2" x14ac:dyDescent="0.2">
      <c r="B1201" s="66"/>
    </row>
    <row r="1202" spans="2:2" x14ac:dyDescent="0.2">
      <c r="B1202" s="66"/>
    </row>
    <row r="1203" spans="2:2" x14ac:dyDescent="0.2">
      <c r="B1203" s="66"/>
    </row>
    <row r="1204" spans="2:2" x14ac:dyDescent="0.2">
      <c r="B1204" s="66"/>
    </row>
    <row r="1205" spans="2:2" x14ac:dyDescent="0.2">
      <c r="B1205" s="66"/>
    </row>
    <row r="1206" spans="2:2" x14ac:dyDescent="0.2">
      <c r="B1206" s="66"/>
    </row>
    <row r="1207" spans="2:2" x14ac:dyDescent="0.2">
      <c r="B1207" s="66"/>
    </row>
    <row r="1208" spans="2:2" x14ac:dyDescent="0.2">
      <c r="B1208" s="66"/>
    </row>
    <row r="1209" spans="2:2" x14ac:dyDescent="0.2">
      <c r="B1209" s="66"/>
    </row>
    <row r="1210" spans="2:2" x14ac:dyDescent="0.2">
      <c r="B1210" s="66"/>
    </row>
    <row r="1211" spans="2:2" x14ac:dyDescent="0.2">
      <c r="B1211" s="66"/>
    </row>
    <row r="1212" spans="2:2" x14ac:dyDescent="0.2">
      <c r="B1212" s="66"/>
    </row>
    <row r="1213" spans="2:2" x14ac:dyDescent="0.2">
      <c r="B1213" s="66"/>
    </row>
    <row r="1214" spans="2:2" x14ac:dyDescent="0.2">
      <c r="B1214" s="66"/>
    </row>
    <row r="1215" spans="2:2" x14ac:dyDescent="0.2">
      <c r="B1215" s="66"/>
    </row>
    <row r="1216" spans="2:2" x14ac:dyDescent="0.2">
      <c r="B1216" s="66"/>
    </row>
    <row r="1217" spans="2:2" x14ac:dyDescent="0.2">
      <c r="B1217" s="66"/>
    </row>
    <row r="1218" spans="2:2" x14ac:dyDescent="0.2">
      <c r="B1218" s="66"/>
    </row>
    <row r="1219" spans="2:2" x14ac:dyDescent="0.2">
      <c r="B1219" s="66"/>
    </row>
    <row r="1220" spans="2:2" x14ac:dyDescent="0.2">
      <c r="B1220" s="66"/>
    </row>
    <row r="1221" spans="2:2" x14ac:dyDescent="0.2">
      <c r="B1221" s="66"/>
    </row>
    <row r="1222" spans="2:2" x14ac:dyDescent="0.2">
      <c r="B1222" s="66"/>
    </row>
    <row r="1223" spans="2:2" x14ac:dyDescent="0.2">
      <c r="B1223" s="66"/>
    </row>
    <row r="1224" spans="2:2" x14ac:dyDescent="0.2">
      <c r="B1224" s="66"/>
    </row>
    <row r="1225" spans="2:2" x14ac:dyDescent="0.2">
      <c r="B1225" s="66"/>
    </row>
    <row r="1226" spans="2:2" x14ac:dyDescent="0.2">
      <c r="B1226" s="66"/>
    </row>
    <row r="1227" spans="2:2" x14ac:dyDescent="0.2">
      <c r="B1227" s="66"/>
    </row>
    <row r="1228" spans="2:2" x14ac:dyDescent="0.2">
      <c r="B1228" s="66"/>
    </row>
    <row r="1229" spans="2:2" x14ac:dyDescent="0.2">
      <c r="B1229" s="66"/>
    </row>
    <row r="1230" spans="2:2" x14ac:dyDescent="0.2">
      <c r="B1230" s="66"/>
    </row>
    <row r="1231" spans="2:2" x14ac:dyDescent="0.2">
      <c r="B1231" s="66"/>
    </row>
    <row r="1232" spans="2:2" x14ac:dyDescent="0.2">
      <c r="B1232" s="66"/>
    </row>
    <row r="1233" spans="2:2" x14ac:dyDescent="0.2">
      <c r="B1233" s="66"/>
    </row>
    <row r="1234" spans="2:2" x14ac:dyDescent="0.2">
      <c r="B1234" s="66"/>
    </row>
    <row r="1235" spans="2:2" x14ac:dyDescent="0.2">
      <c r="B1235" s="66"/>
    </row>
    <row r="1236" spans="2:2" x14ac:dyDescent="0.2">
      <c r="B1236" s="66"/>
    </row>
    <row r="1237" spans="2:2" x14ac:dyDescent="0.2">
      <c r="B1237" s="66"/>
    </row>
    <row r="1238" spans="2:2" x14ac:dyDescent="0.2">
      <c r="B1238" s="66"/>
    </row>
    <row r="1239" spans="2:2" x14ac:dyDescent="0.2">
      <c r="B1239" s="66"/>
    </row>
    <row r="1240" spans="2:2" x14ac:dyDescent="0.2">
      <c r="B1240" s="66"/>
    </row>
    <row r="1241" spans="2:2" x14ac:dyDescent="0.2">
      <c r="B1241" s="66"/>
    </row>
    <row r="1242" spans="2:2" x14ac:dyDescent="0.2">
      <c r="B1242" s="66"/>
    </row>
    <row r="1243" spans="2:2" x14ac:dyDescent="0.2">
      <c r="B1243" s="66"/>
    </row>
    <row r="1244" spans="2:2" x14ac:dyDescent="0.2">
      <c r="B1244" s="66"/>
    </row>
    <row r="1245" spans="2:2" x14ac:dyDescent="0.2">
      <c r="B1245" s="66"/>
    </row>
    <row r="1246" spans="2:2" x14ac:dyDescent="0.2">
      <c r="B1246" s="66"/>
    </row>
    <row r="1247" spans="2:2" x14ac:dyDescent="0.2">
      <c r="B1247" s="66"/>
    </row>
    <row r="1248" spans="2:2" x14ac:dyDescent="0.2">
      <c r="B1248" s="66"/>
    </row>
    <row r="1249" spans="2:2" x14ac:dyDescent="0.2">
      <c r="B1249" s="66"/>
    </row>
    <row r="1250" spans="2:2" x14ac:dyDescent="0.2">
      <c r="B1250" s="66"/>
    </row>
    <row r="1251" spans="2:2" x14ac:dyDescent="0.2">
      <c r="B1251" s="66"/>
    </row>
    <row r="1252" spans="2:2" x14ac:dyDescent="0.2">
      <c r="B1252" s="66"/>
    </row>
    <row r="1253" spans="2:2" x14ac:dyDescent="0.2">
      <c r="B1253" s="66"/>
    </row>
    <row r="1254" spans="2:2" x14ac:dyDescent="0.2">
      <c r="B1254" s="66"/>
    </row>
    <row r="1255" spans="2:2" x14ac:dyDescent="0.2">
      <c r="B1255" s="66"/>
    </row>
    <row r="1256" spans="2:2" x14ac:dyDescent="0.2">
      <c r="B1256" s="66"/>
    </row>
    <row r="1257" spans="2:2" x14ac:dyDescent="0.2">
      <c r="B1257" s="66"/>
    </row>
    <row r="1258" spans="2:2" x14ac:dyDescent="0.2">
      <c r="B1258" s="66"/>
    </row>
    <row r="1259" spans="2:2" x14ac:dyDescent="0.2">
      <c r="B1259" s="66"/>
    </row>
    <row r="1260" spans="2:2" x14ac:dyDescent="0.2">
      <c r="B1260" s="66"/>
    </row>
    <row r="1261" spans="2:2" x14ac:dyDescent="0.2">
      <c r="B1261" s="66"/>
    </row>
    <row r="1262" spans="2:2" x14ac:dyDescent="0.2">
      <c r="B1262" s="66"/>
    </row>
    <row r="1263" spans="2:2" x14ac:dyDescent="0.2">
      <c r="B1263" s="66"/>
    </row>
    <row r="1264" spans="2:2" x14ac:dyDescent="0.2">
      <c r="B1264" s="66"/>
    </row>
    <row r="1265" spans="2:2" x14ac:dyDescent="0.2">
      <c r="B1265" s="66"/>
    </row>
    <row r="1266" spans="2:2" x14ac:dyDescent="0.2">
      <c r="B1266" s="66"/>
    </row>
    <row r="1267" spans="2:2" x14ac:dyDescent="0.2">
      <c r="B1267" s="66"/>
    </row>
    <row r="1268" spans="2:2" x14ac:dyDescent="0.2">
      <c r="B1268" s="66"/>
    </row>
    <row r="1269" spans="2:2" x14ac:dyDescent="0.2">
      <c r="B1269" s="66"/>
    </row>
    <row r="1270" spans="2:2" x14ac:dyDescent="0.2">
      <c r="B1270" s="66"/>
    </row>
    <row r="1271" spans="2:2" x14ac:dyDescent="0.2">
      <c r="B1271" s="66"/>
    </row>
    <row r="1272" spans="2:2" x14ac:dyDescent="0.2">
      <c r="B1272" s="66"/>
    </row>
    <row r="1273" spans="2:2" x14ac:dyDescent="0.2">
      <c r="B1273" s="66"/>
    </row>
    <row r="1274" spans="2:2" x14ac:dyDescent="0.2">
      <c r="B1274" s="66"/>
    </row>
    <row r="1275" spans="2:2" x14ac:dyDescent="0.2">
      <c r="B1275" s="66"/>
    </row>
    <row r="1276" spans="2:2" x14ac:dyDescent="0.2">
      <c r="B1276" s="66"/>
    </row>
    <row r="1277" spans="2:2" x14ac:dyDescent="0.2">
      <c r="B1277" s="66"/>
    </row>
    <row r="1278" spans="2:2" x14ac:dyDescent="0.2">
      <c r="B1278" s="66"/>
    </row>
    <row r="1279" spans="2:2" x14ac:dyDescent="0.2">
      <c r="B1279" s="66"/>
    </row>
    <row r="1280" spans="2:2" x14ac:dyDescent="0.2">
      <c r="B1280" s="66"/>
    </row>
    <row r="1281" spans="2:2" x14ac:dyDescent="0.2">
      <c r="B1281" s="66"/>
    </row>
    <row r="1282" spans="2:2" x14ac:dyDescent="0.2">
      <c r="B1282" s="66"/>
    </row>
    <row r="1283" spans="2:2" x14ac:dyDescent="0.2">
      <c r="B1283" s="66"/>
    </row>
    <row r="1284" spans="2:2" x14ac:dyDescent="0.2">
      <c r="B1284" s="66"/>
    </row>
    <row r="1285" spans="2:2" x14ac:dyDescent="0.2">
      <c r="B1285" s="66"/>
    </row>
    <row r="1286" spans="2:2" x14ac:dyDescent="0.2">
      <c r="B1286" s="66"/>
    </row>
    <row r="1287" spans="2:2" x14ac:dyDescent="0.2">
      <c r="B1287" s="66"/>
    </row>
    <row r="1288" spans="2:2" x14ac:dyDescent="0.2">
      <c r="B1288" s="66"/>
    </row>
    <row r="1289" spans="2:2" x14ac:dyDescent="0.2">
      <c r="B1289" s="66"/>
    </row>
    <row r="1290" spans="2:2" x14ac:dyDescent="0.2">
      <c r="B1290" s="66"/>
    </row>
    <row r="1291" spans="2:2" x14ac:dyDescent="0.2">
      <c r="B1291" s="66"/>
    </row>
    <row r="1292" spans="2:2" x14ac:dyDescent="0.2">
      <c r="B1292" s="66"/>
    </row>
    <row r="1293" spans="2:2" x14ac:dyDescent="0.2">
      <c r="B1293" s="66"/>
    </row>
    <row r="1294" spans="2:2" x14ac:dyDescent="0.2">
      <c r="B1294" s="66"/>
    </row>
    <row r="1295" spans="2:2" x14ac:dyDescent="0.2">
      <c r="B1295" s="66"/>
    </row>
    <row r="1296" spans="2:2" x14ac:dyDescent="0.2">
      <c r="B1296" s="66"/>
    </row>
    <row r="1297" spans="2:2" x14ac:dyDescent="0.2">
      <c r="B1297" s="66"/>
    </row>
    <row r="1298" spans="2:2" x14ac:dyDescent="0.2">
      <c r="B1298" s="66"/>
    </row>
    <row r="1299" spans="2:2" x14ac:dyDescent="0.2">
      <c r="B1299" s="66"/>
    </row>
    <row r="1300" spans="2:2" x14ac:dyDescent="0.2">
      <c r="B1300" s="66"/>
    </row>
    <row r="1301" spans="2:2" x14ac:dyDescent="0.2">
      <c r="B1301" s="66"/>
    </row>
    <row r="1302" spans="2:2" x14ac:dyDescent="0.2">
      <c r="B1302" s="66"/>
    </row>
    <row r="1303" spans="2:2" x14ac:dyDescent="0.2">
      <c r="B1303" s="66"/>
    </row>
    <row r="1304" spans="2:2" x14ac:dyDescent="0.2">
      <c r="B1304" s="66"/>
    </row>
    <row r="1305" spans="2:2" x14ac:dyDescent="0.2">
      <c r="B1305" s="66"/>
    </row>
    <row r="1306" spans="2:2" x14ac:dyDescent="0.2">
      <c r="B1306" s="66"/>
    </row>
    <row r="1307" spans="2:2" x14ac:dyDescent="0.2">
      <c r="B1307" s="66"/>
    </row>
    <row r="1308" spans="2:2" x14ac:dyDescent="0.2">
      <c r="B1308" s="66"/>
    </row>
    <row r="1309" spans="2:2" x14ac:dyDescent="0.2">
      <c r="B1309" s="66"/>
    </row>
    <row r="1310" spans="2:2" x14ac:dyDescent="0.2">
      <c r="B1310" s="66"/>
    </row>
    <row r="1311" spans="2:2" x14ac:dyDescent="0.2">
      <c r="B1311" s="66"/>
    </row>
    <row r="1312" spans="2:2" x14ac:dyDescent="0.2">
      <c r="B1312" s="66"/>
    </row>
    <row r="1313" spans="2:2" x14ac:dyDescent="0.2">
      <c r="B1313" s="66"/>
    </row>
    <row r="1314" spans="2:2" x14ac:dyDescent="0.2">
      <c r="B1314" s="66"/>
    </row>
    <row r="1315" spans="2:2" x14ac:dyDescent="0.2">
      <c r="B1315" s="66"/>
    </row>
    <row r="1316" spans="2:2" x14ac:dyDescent="0.2">
      <c r="B1316" s="66"/>
    </row>
    <row r="1317" spans="2:2" x14ac:dyDescent="0.2">
      <c r="B1317" s="66"/>
    </row>
    <row r="1318" spans="2:2" x14ac:dyDescent="0.2">
      <c r="B1318" s="66"/>
    </row>
    <row r="1319" spans="2:2" x14ac:dyDescent="0.2">
      <c r="B1319" s="66"/>
    </row>
    <row r="1320" spans="2:2" x14ac:dyDescent="0.2">
      <c r="B1320" s="66"/>
    </row>
    <row r="1321" spans="2:2" x14ac:dyDescent="0.2">
      <c r="B1321" s="66"/>
    </row>
    <row r="1322" spans="2:2" x14ac:dyDescent="0.2">
      <c r="B1322" s="66"/>
    </row>
    <row r="1323" spans="2:2" x14ac:dyDescent="0.2">
      <c r="B1323" s="66"/>
    </row>
    <row r="1324" spans="2:2" x14ac:dyDescent="0.2">
      <c r="B1324" s="66"/>
    </row>
    <row r="1325" spans="2:2" x14ac:dyDescent="0.2">
      <c r="B1325" s="66"/>
    </row>
    <row r="1326" spans="2:2" x14ac:dyDescent="0.2">
      <c r="B1326" s="66"/>
    </row>
    <row r="1327" spans="2:2" x14ac:dyDescent="0.2">
      <c r="B1327" s="66"/>
    </row>
    <row r="1328" spans="2:2" x14ac:dyDescent="0.2">
      <c r="B1328" s="66"/>
    </row>
    <row r="1329" spans="2:2" x14ac:dyDescent="0.2">
      <c r="B1329" s="66"/>
    </row>
    <row r="1330" spans="2:2" x14ac:dyDescent="0.2">
      <c r="B1330" s="66"/>
    </row>
    <row r="1331" spans="2:2" x14ac:dyDescent="0.2">
      <c r="B1331" s="66"/>
    </row>
    <row r="1332" spans="2:2" x14ac:dyDescent="0.2">
      <c r="B1332" s="66"/>
    </row>
    <row r="1333" spans="2:2" x14ac:dyDescent="0.2">
      <c r="B1333" s="66"/>
    </row>
    <row r="1334" spans="2:2" x14ac:dyDescent="0.2">
      <c r="B1334" s="66"/>
    </row>
    <row r="1335" spans="2:2" x14ac:dyDescent="0.2">
      <c r="B1335" s="66"/>
    </row>
    <row r="1336" spans="2:2" x14ac:dyDescent="0.2">
      <c r="B1336" s="66"/>
    </row>
    <row r="1337" spans="2:2" x14ac:dyDescent="0.2">
      <c r="B1337" s="66"/>
    </row>
    <row r="1338" spans="2:2" x14ac:dyDescent="0.2">
      <c r="B1338" s="66"/>
    </row>
    <row r="1339" spans="2:2" x14ac:dyDescent="0.2">
      <c r="B1339" s="66"/>
    </row>
    <row r="1340" spans="2:2" x14ac:dyDescent="0.2">
      <c r="B1340" s="66"/>
    </row>
    <row r="1341" spans="2:2" x14ac:dyDescent="0.2">
      <c r="B1341" s="66"/>
    </row>
    <row r="1342" spans="2:2" x14ac:dyDescent="0.2">
      <c r="B1342" s="66"/>
    </row>
    <row r="1343" spans="2:2" x14ac:dyDescent="0.2">
      <c r="B1343" s="66"/>
    </row>
    <row r="1344" spans="2:2" x14ac:dyDescent="0.2">
      <c r="B1344" s="66"/>
    </row>
    <row r="1345" spans="2:2" x14ac:dyDescent="0.2">
      <c r="B1345" s="66"/>
    </row>
    <row r="1346" spans="2:2" x14ac:dyDescent="0.2">
      <c r="B1346" s="66"/>
    </row>
    <row r="1347" spans="2:2" x14ac:dyDescent="0.2">
      <c r="B1347" s="66"/>
    </row>
    <row r="1348" spans="2:2" x14ac:dyDescent="0.2">
      <c r="B1348" s="66"/>
    </row>
    <row r="1349" spans="2:2" x14ac:dyDescent="0.2">
      <c r="B1349" s="66"/>
    </row>
    <row r="1350" spans="2:2" x14ac:dyDescent="0.2">
      <c r="B1350" s="66"/>
    </row>
    <row r="1351" spans="2:2" x14ac:dyDescent="0.2">
      <c r="B1351" s="66"/>
    </row>
    <row r="1352" spans="2:2" x14ac:dyDescent="0.2">
      <c r="B1352" s="66"/>
    </row>
    <row r="1353" spans="2:2" x14ac:dyDescent="0.2">
      <c r="B1353" s="66"/>
    </row>
    <row r="1354" spans="2:2" x14ac:dyDescent="0.2">
      <c r="B1354" s="66"/>
    </row>
    <row r="1355" spans="2:2" x14ac:dyDescent="0.2">
      <c r="B1355" s="66"/>
    </row>
    <row r="1356" spans="2:2" x14ac:dyDescent="0.2">
      <c r="B1356" s="66"/>
    </row>
    <row r="1357" spans="2:2" x14ac:dyDescent="0.2">
      <c r="B1357" s="66"/>
    </row>
    <row r="1358" spans="2:2" x14ac:dyDescent="0.2">
      <c r="B1358" s="66"/>
    </row>
    <row r="1359" spans="2:2" x14ac:dyDescent="0.2">
      <c r="B1359" s="66"/>
    </row>
    <row r="1360" spans="2:2" x14ac:dyDescent="0.2">
      <c r="B1360" s="66"/>
    </row>
    <row r="1361" spans="2:2" x14ac:dyDescent="0.2">
      <c r="B1361" s="66"/>
    </row>
    <row r="1362" spans="2:2" x14ac:dyDescent="0.2">
      <c r="B1362" s="66"/>
    </row>
    <row r="1363" spans="2:2" x14ac:dyDescent="0.2">
      <c r="B1363" s="66"/>
    </row>
    <row r="1364" spans="2:2" x14ac:dyDescent="0.2">
      <c r="B1364" s="66"/>
    </row>
    <row r="1365" spans="2:2" x14ac:dyDescent="0.2">
      <c r="B1365" s="66"/>
    </row>
    <row r="1366" spans="2:2" x14ac:dyDescent="0.2">
      <c r="B1366" s="66"/>
    </row>
    <row r="1367" spans="2:2" x14ac:dyDescent="0.2">
      <c r="B1367" s="66"/>
    </row>
    <row r="1368" spans="2:2" x14ac:dyDescent="0.2">
      <c r="B1368" s="66"/>
    </row>
    <row r="1369" spans="2:2" x14ac:dyDescent="0.2">
      <c r="B1369" s="66"/>
    </row>
    <row r="1370" spans="2:2" x14ac:dyDescent="0.2">
      <c r="B1370" s="66"/>
    </row>
    <row r="1371" spans="2:2" x14ac:dyDescent="0.2">
      <c r="B1371" s="66"/>
    </row>
    <row r="1372" spans="2:2" x14ac:dyDescent="0.2">
      <c r="B1372" s="66"/>
    </row>
    <row r="1373" spans="2:2" x14ac:dyDescent="0.2">
      <c r="B1373" s="66"/>
    </row>
    <row r="1374" spans="2:2" x14ac:dyDescent="0.2">
      <c r="B1374" s="66"/>
    </row>
    <row r="1375" spans="2:2" x14ac:dyDescent="0.2">
      <c r="B1375" s="66"/>
    </row>
    <row r="1376" spans="2:2" x14ac:dyDescent="0.2">
      <c r="B1376" s="66"/>
    </row>
    <row r="1377" spans="2:2" x14ac:dyDescent="0.2">
      <c r="B1377" s="66"/>
    </row>
    <row r="1378" spans="2:2" x14ac:dyDescent="0.2">
      <c r="B1378" s="66"/>
    </row>
    <row r="1379" spans="2:2" x14ac:dyDescent="0.2">
      <c r="B1379" s="66"/>
    </row>
    <row r="1380" spans="2:2" x14ac:dyDescent="0.2">
      <c r="B1380" s="66"/>
    </row>
    <row r="1381" spans="2:2" x14ac:dyDescent="0.2">
      <c r="B1381" s="66"/>
    </row>
    <row r="1382" spans="2:2" x14ac:dyDescent="0.2">
      <c r="B1382" s="66"/>
    </row>
    <row r="1383" spans="2:2" x14ac:dyDescent="0.2">
      <c r="B1383" s="66"/>
    </row>
    <row r="1384" spans="2:2" x14ac:dyDescent="0.2">
      <c r="B1384" s="66"/>
    </row>
    <row r="1385" spans="2:2" x14ac:dyDescent="0.2">
      <c r="B1385" s="66"/>
    </row>
    <row r="1386" spans="2:2" x14ac:dyDescent="0.2">
      <c r="B1386" s="66"/>
    </row>
    <row r="1387" spans="2:2" x14ac:dyDescent="0.2">
      <c r="B1387" s="66"/>
    </row>
    <row r="1388" spans="2:2" x14ac:dyDescent="0.2">
      <c r="B1388" s="66"/>
    </row>
    <row r="1389" spans="2:2" x14ac:dyDescent="0.2">
      <c r="B1389" s="66"/>
    </row>
    <row r="1390" spans="2:2" x14ac:dyDescent="0.2">
      <c r="B1390" s="66"/>
    </row>
    <row r="1391" spans="2:2" x14ac:dyDescent="0.2">
      <c r="B1391" s="66"/>
    </row>
    <row r="1392" spans="2:2" x14ac:dyDescent="0.2">
      <c r="B1392" s="66"/>
    </row>
    <row r="1393" spans="2:2" x14ac:dyDescent="0.2">
      <c r="B1393" s="66"/>
    </row>
    <row r="1394" spans="2:2" x14ac:dyDescent="0.2">
      <c r="B1394" s="66"/>
    </row>
    <row r="1395" spans="2:2" x14ac:dyDescent="0.2">
      <c r="B1395" s="66"/>
    </row>
    <row r="1396" spans="2:2" x14ac:dyDescent="0.2">
      <c r="B1396" s="66"/>
    </row>
    <row r="1397" spans="2:2" x14ac:dyDescent="0.2">
      <c r="B1397" s="66"/>
    </row>
    <row r="1398" spans="2:2" x14ac:dyDescent="0.2">
      <c r="B1398" s="66"/>
    </row>
    <row r="1399" spans="2:2" x14ac:dyDescent="0.2">
      <c r="B1399" s="66"/>
    </row>
    <row r="1400" spans="2:2" x14ac:dyDescent="0.2">
      <c r="B1400" s="66"/>
    </row>
    <row r="1401" spans="2:2" x14ac:dyDescent="0.2">
      <c r="B1401" s="66"/>
    </row>
    <row r="1402" spans="2:2" x14ac:dyDescent="0.2">
      <c r="B1402" s="66"/>
    </row>
    <row r="1403" spans="2:2" x14ac:dyDescent="0.2">
      <c r="B1403" s="66"/>
    </row>
    <row r="1404" spans="2:2" x14ac:dyDescent="0.2">
      <c r="B1404" s="66"/>
    </row>
    <row r="1405" spans="2:2" x14ac:dyDescent="0.2">
      <c r="B1405" s="66"/>
    </row>
    <row r="1406" spans="2:2" x14ac:dyDescent="0.2">
      <c r="B1406" s="66"/>
    </row>
    <row r="1407" spans="2:2" x14ac:dyDescent="0.2">
      <c r="B1407" s="66"/>
    </row>
    <row r="1408" spans="2:2" x14ac:dyDescent="0.2">
      <c r="B1408" s="66"/>
    </row>
    <row r="1409" spans="2:2" x14ac:dyDescent="0.2">
      <c r="B1409" s="66"/>
    </row>
    <row r="1410" spans="2:2" x14ac:dyDescent="0.2">
      <c r="B1410" s="66"/>
    </row>
    <row r="1411" spans="2:2" x14ac:dyDescent="0.2">
      <c r="B1411" s="66"/>
    </row>
    <row r="1412" spans="2:2" x14ac:dyDescent="0.2">
      <c r="B1412" s="66"/>
    </row>
    <row r="1413" spans="2:2" x14ac:dyDescent="0.2">
      <c r="B1413" s="66"/>
    </row>
    <row r="1414" spans="2:2" x14ac:dyDescent="0.2">
      <c r="B1414" s="66"/>
    </row>
    <row r="1415" spans="2:2" x14ac:dyDescent="0.2">
      <c r="B1415" s="66"/>
    </row>
    <row r="1416" spans="2:2" x14ac:dyDescent="0.2">
      <c r="B1416" s="66"/>
    </row>
    <row r="1417" spans="2:2" x14ac:dyDescent="0.2">
      <c r="B1417" s="66"/>
    </row>
    <row r="1418" spans="2:2" x14ac:dyDescent="0.2">
      <c r="B1418" s="66"/>
    </row>
    <row r="1419" spans="2:2" x14ac:dyDescent="0.2">
      <c r="B1419" s="66"/>
    </row>
    <row r="1420" spans="2:2" x14ac:dyDescent="0.2">
      <c r="B1420" s="66"/>
    </row>
    <row r="1421" spans="2:2" x14ac:dyDescent="0.2">
      <c r="B1421" s="66"/>
    </row>
    <row r="1422" spans="2:2" x14ac:dyDescent="0.2">
      <c r="B1422" s="66"/>
    </row>
    <row r="1423" spans="2:2" x14ac:dyDescent="0.2">
      <c r="B1423" s="66"/>
    </row>
    <row r="1424" spans="2:2" x14ac:dyDescent="0.2">
      <c r="B1424" s="66"/>
    </row>
    <row r="1425" spans="2:2" x14ac:dyDescent="0.2">
      <c r="B1425" s="66"/>
    </row>
    <row r="1426" spans="2:2" x14ac:dyDescent="0.2">
      <c r="B1426" s="66"/>
    </row>
    <row r="1427" spans="2:2" x14ac:dyDescent="0.2">
      <c r="B1427" s="66"/>
    </row>
    <row r="1428" spans="2:2" x14ac:dyDescent="0.2">
      <c r="B1428" s="66"/>
    </row>
    <row r="1429" spans="2:2" x14ac:dyDescent="0.2">
      <c r="B1429" s="66"/>
    </row>
    <row r="1430" spans="2:2" x14ac:dyDescent="0.2">
      <c r="B1430" s="66"/>
    </row>
    <row r="1431" spans="2:2" x14ac:dyDescent="0.2">
      <c r="B1431" s="66"/>
    </row>
    <row r="1432" spans="2:2" x14ac:dyDescent="0.2">
      <c r="B1432" s="66"/>
    </row>
    <row r="1433" spans="2:2" x14ac:dyDescent="0.2">
      <c r="B1433" s="66"/>
    </row>
    <row r="1434" spans="2:2" x14ac:dyDescent="0.2">
      <c r="B1434" s="66"/>
    </row>
    <row r="1435" spans="2:2" x14ac:dyDescent="0.2">
      <c r="B1435" s="66"/>
    </row>
    <row r="1436" spans="2:2" x14ac:dyDescent="0.2">
      <c r="B1436" s="66"/>
    </row>
    <row r="1437" spans="2:2" x14ac:dyDescent="0.2">
      <c r="B1437" s="66"/>
    </row>
    <row r="1438" spans="2:2" x14ac:dyDescent="0.2">
      <c r="B1438" s="66"/>
    </row>
    <row r="1439" spans="2:2" x14ac:dyDescent="0.2">
      <c r="B1439" s="66"/>
    </row>
    <row r="1440" spans="2:2" x14ac:dyDescent="0.2">
      <c r="B1440" s="66"/>
    </row>
    <row r="1441" spans="2:2" x14ac:dyDescent="0.2">
      <c r="B1441" s="66"/>
    </row>
    <row r="1442" spans="2:2" x14ac:dyDescent="0.2">
      <c r="B1442" s="66"/>
    </row>
    <row r="1443" spans="2:2" x14ac:dyDescent="0.2">
      <c r="B1443" s="66"/>
    </row>
    <row r="1444" spans="2:2" x14ac:dyDescent="0.2">
      <c r="B1444" s="66"/>
    </row>
    <row r="1445" spans="2:2" x14ac:dyDescent="0.2">
      <c r="B1445" s="66"/>
    </row>
    <row r="1446" spans="2:2" x14ac:dyDescent="0.2">
      <c r="B1446" s="66"/>
    </row>
    <row r="1447" spans="2:2" x14ac:dyDescent="0.2">
      <c r="B1447" s="66"/>
    </row>
    <row r="1448" spans="2:2" x14ac:dyDescent="0.2">
      <c r="B1448" s="66"/>
    </row>
    <row r="1449" spans="2:2" x14ac:dyDescent="0.2">
      <c r="B1449" s="66"/>
    </row>
    <row r="1450" spans="2:2" x14ac:dyDescent="0.2">
      <c r="B1450" s="66"/>
    </row>
    <row r="1451" spans="2:2" x14ac:dyDescent="0.2">
      <c r="B1451" s="66"/>
    </row>
    <row r="1452" spans="2:2" x14ac:dyDescent="0.2">
      <c r="B1452" s="66"/>
    </row>
    <row r="1453" spans="2:2" x14ac:dyDescent="0.2">
      <c r="B1453" s="66"/>
    </row>
    <row r="1454" spans="2:2" x14ac:dyDescent="0.2">
      <c r="B1454" s="66"/>
    </row>
    <row r="1455" spans="2:2" x14ac:dyDescent="0.2">
      <c r="B1455" s="66"/>
    </row>
    <row r="1456" spans="2:2" x14ac:dyDescent="0.2">
      <c r="B1456" s="66"/>
    </row>
    <row r="1457" spans="2:2" x14ac:dyDescent="0.2">
      <c r="B1457" s="66"/>
    </row>
    <row r="1458" spans="2:2" x14ac:dyDescent="0.2">
      <c r="B1458" s="66"/>
    </row>
    <row r="1459" spans="2:2" x14ac:dyDescent="0.2">
      <c r="B1459" s="66"/>
    </row>
    <row r="1460" spans="2:2" x14ac:dyDescent="0.2">
      <c r="B1460" s="66"/>
    </row>
    <row r="1461" spans="2:2" x14ac:dyDescent="0.2">
      <c r="B1461" s="66"/>
    </row>
    <row r="1462" spans="2:2" x14ac:dyDescent="0.2">
      <c r="B1462" s="66"/>
    </row>
    <row r="1463" spans="2:2" x14ac:dyDescent="0.2">
      <c r="B1463" s="66"/>
    </row>
    <row r="1464" spans="2:2" x14ac:dyDescent="0.2">
      <c r="B1464" s="66"/>
    </row>
    <row r="1465" spans="2:2" x14ac:dyDescent="0.2">
      <c r="B1465" s="66"/>
    </row>
    <row r="1466" spans="2:2" x14ac:dyDescent="0.2">
      <c r="B1466" s="66"/>
    </row>
    <row r="1467" spans="2:2" x14ac:dyDescent="0.2">
      <c r="B1467" s="66"/>
    </row>
    <row r="1468" spans="2:2" x14ac:dyDescent="0.2">
      <c r="B1468" s="66"/>
    </row>
    <row r="1469" spans="2:2" x14ac:dyDescent="0.2">
      <c r="B1469" s="66"/>
    </row>
    <row r="1470" spans="2:2" x14ac:dyDescent="0.2">
      <c r="B1470" s="66"/>
    </row>
    <row r="1471" spans="2:2" x14ac:dyDescent="0.2">
      <c r="B1471" s="66"/>
    </row>
    <row r="1472" spans="2:2" x14ac:dyDescent="0.2">
      <c r="B1472" s="66"/>
    </row>
    <row r="1473" spans="2:2" x14ac:dyDescent="0.2">
      <c r="B1473" s="66"/>
    </row>
    <row r="1474" spans="2:2" x14ac:dyDescent="0.2">
      <c r="B1474" s="66"/>
    </row>
    <row r="1475" spans="2:2" x14ac:dyDescent="0.2">
      <c r="B1475" s="66"/>
    </row>
    <row r="1476" spans="2:2" x14ac:dyDescent="0.2">
      <c r="B1476" s="66"/>
    </row>
    <row r="1477" spans="2:2" x14ac:dyDescent="0.2">
      <c r="B1477" s="66"/>
    </row>
    <row r="1478" spans="2:2" x14ac:dyDescent="0.2">
      <c r="B1478" s="66"/>
    </row>
    <row r="1479" spans="2:2" x14ac:dyDescent="0.2">
      <c r="B1479" s="66"/>
    </row>
    <row r="1480" spans="2:2" x14ac:dyDescent="0.2">
      <c r="B1480" s="66"/>
    </row>
    <row r="1481" spans="2:2" x14ac:dyDescent="0.2">
      <c r="B1481" s="66"/>
    </row>
    <row r="1482" spans="2:2" x14ac:dyDescent="0.2">
      <c r="B1482" s="66"/>
    </row>
    <row r="1483" spans="2:2" x14ac:dyDescent="0.2">
      <c r="B1483" s="66"/>
    </row>
    <row r="1484" spans="2:2" x14ac:dyDescent="0.2">
      <c r="B1484" s="66"/>
    </row>
    <row r="1485" spans="2:2" x14ac:dyDescent="0.2">
      <c r="B1485" s="66"/>
    </row>
    <row r="1486" spans="2:2" x14ac:dyDescent="0.2">
      <c r="B1486" s="66"/>
    </row>
    <row r="1487" spans="2:2" x14ac:dyDescent="0.2">
      <c r="B1487" s="66"/>
    </row>
    <row r="1488" spans="2:2" x14ac:dyDescent="0.2">
      <c r="B1488" s="66"/>
    </row>
    <row r="1489" spans="2:2" x14ac:dyDescent="0.2">
      <c r="B1489" s="66"/>
    </row>
    <row r="1490" spans="2:2" x14ac:dyDescent="0.2">
      <c r="B1490" s="66"/>
    </row>
    <row r="1491" spans="2:2" x14ac:dyDescent="0.2">
      <c r="B1491" s="66"/>
    </row>
    <row r="1492" spans="2:2" x14ac:dyDescent="0.2">
      <c r="B1492" s="66"/>
    </row>
    <row r="1493" spans="2:2" x14ac:dyDescent="0.2">
      <c r="B1493" s="66"/>
    </row>
    <row r="1494" spans="2:2" x14ac:dyDescent="0.2">
      <c r="B1494" s="66"/>
    </row>
    <row r="1495" spans="2:2" x14ac:dyDescent="0.2">
      <c r="B1495" s="66"/>
    </row>
    <row r="1496" spans="2:2" x14ac:dyDescent="0.2">
      <c r="B1496" s="66"/>
    </row>
    <row r="1497" spans="2:2" x14ac:dyDescent="0.2">
      <c r="B1497" s="66"/>
    </row>
    <row r="1498" spans="2:2" x14ac:dyDescent="0.2">
      <c r="B1498" s="66"/>
    </row>
    <row r="1499" spans="2:2" x14ac:dyDescent="0.2">
      <c r="B1499" s="66"/>
    </row>
    <row r="1500" spans="2:2" x14ac:dyDescent="0.2">
      <c r="B1500" s="66"/>
    </row>
    <row r="1501" spans="2:2" x14ac:dyDescent="0.2">
      <c r="B1501" s="66"/>
    </row>
    <row r="1502" spans="2:2" x14ac:dyDescent="0.2">
      <c r="B1502" s="66"/>
    </row>
    <row r="1503" spans="2:2" x14ac:dyDescent="0.2">
      <c r="B1503" s="66"/>
    </row>
    <row r="1504" spans="2:2" x14ac:dyDescent="0.2">
      <c r="B1504" s="66"/>
    </row>
    <row r="1505" spans="2:2" x14ac:dyDescent="0.2">
      <c r="B1505" s="66"/>
    </row>
    <row r="1506" spans="2:2" x14ac:dyDescent="0.2">
      <c r="B1506" s="66"/>
    </row>
    <row r="1507" spans="2:2" x14ac:dyDescent="0.2">
      <c r="B1507" s="66"/>
    </row>
    <row r="1508" spans="2:2" x14ac:dyDescent="0.2">
      <c r="B1508" s="66"/>
    </row>
    <row r="1509" spans="2:2" x14ac:dyDescent="0.2">
      <c r="B1509" s="66"/>
    </row>
    <row r="1510" spans="2:2" x14ac:dyDescent="0.2">
      <c r="B1510" s="66"/>
    </row>
    <row r="1511" spans="2:2" x14ac:dyDescent="0.2">
      <c r="B1511" s="66"/>
    </row>
    <row r="1512" spans="2:2" x14ac:dyDescent="0.2">
      <c r="B1512" s="66"/>
    </row>
    <row r="1513" spans="2:2" x14ac:dyDescent="0.2">
      <c r="B1513" s="66"/>
    </row>
    <row r="1514" spans="2:2" x14ac:dyDescent="0.2">
      <c r="B1514" s="66"/>
    </row>
    <row r="1515" spans="2:2" x14ac:dyDescent="0.2">
      <c r="B1515" s="66"/>
    </row>
    <row r="1516" spans="2:2" x14ac:dyDescent="0.2">
      <c r="B1516" s="66"/>
    </row>
    <row r="1517" spans="2:2" x14ac:dyDescent="0.2">
      <c r="B1517" s="66"/>
    </row>
    <row r="1518" spans="2:2" x14ac:dyDescent="0.2">
      <c r="B1518" s="66"/>
    </row>
    <row r="1519" spans="2:2" x14ac:dyDescent="0.2">
      <c r="B1519" s="66"/>
    </row>
    <row r="1520" spans="2:2" x14ac:dyDescent="0.2">
      <c r="B1520" s="66"/>
    </row>
    <row r="1521" spans="2:2" x14ac:dyDescent="0.2">
      <c r="B1521" s="66"/>
    </row>
    <row r="1522" spans="2:2" x14ac:dyDescent="0.2">
      <c r="B1522" s="66"/>
    </row>
    <row r="1523" spans="2:2" x14ac:dyDescent="0.2">
      <c r="B1523" s="66"/>
    </row>
    <row r="1524" spans="2:2" x14ac:dyDescent="0.2">
      <c r="B1524" s="66"/>
    </row>
    <row r="1525" spans="2:2" x14ac:dyDescent="0.2">
      <c r="B1525" s="66"/>
    </row>
    <row r="1526" spans="2:2" x14ac:dyDescent="0.2">
      <c r="B1526" s="66"/>
    </row>
    <row r="1527" spans="2:2" x14ac:dyDescent="0.2">
      <c r="B1527" s="66"/>
    </row>
    <row r="1528" spans="2:2" x14ac:dyDescent="0.2">
      <c r="B1528" s="66"/>
    </row>
    <row r="1529" spans="2:2" x14ac:dyDescent="0.2">
      <c r="B1529" s="66"/>
    </row>
    <row r="1530" spans="2:2" x14ac:dyDescent="0.2">
      <c r="B1530" s="66"/>
    </row>
    <row r="1531" spans="2:2" x14ac:dyDescent="0.2">
      <c r="B1531" s="66"/>
    </row>
    <row r="1532" spans="2:2" x14ac:dyDescent="0.2">
      <c r="B1532" s="66"/>
    </row>
    <row r="1533" spans="2:2" x14ac:dyDescent="0.2">
      <c r="B1533" s="66"/>
    </row>
    <row r="1534" spans="2:2" x14ac:dyDescent="0.2">
      <c r="B1534" s="66"/>
    </row>
    <row r="1535" spans="2:2" x14ac:dyDescent="0.2">
      <c r="B1535" s="66"/>
    </row>
    <row r="1536" spans="2:2" x14ac:dyDescent="0.2">
      <c r="B1536" s="66"/>
    </row>
    <row r="1537" spans="2:2" x14ac:dyDescent="0.2">
      <c r="B1537" s="66"/>
    </row>
    <row r="1538" spans="2:2" x14ac:dyDescent="0.2">
      <c r="B1538" s="66"/>
    </row>
    <row r="1539" spans="2:2" x14ac:dyDescent="0.2">
      <c r="B1539" s="66"/>
    </row>
    <row r="1540" spans="2:2" x14ac:dyDescent="0.2">
      <c r="B1540" s="66"/>
    </row>
    <row r="1541" spans="2:2" x14ac:dyDescent="0.2">
      <c r="B1541" s="66"/>
    </row>
    <row r="1542" spans="2:2" x14ac:dyDescent="0.2">
      <c r="B1542" s="66"/>
    </row>
    <row r="1543" spans="2:2" x14ac:dyDescent="0.2">
      <c r="B1543" s="66"/>
    </row>
    <row r="1544" spans="2:2" x14ac:dyDescent="0.2">
      <c r="B1544" s="66"/>
    </row>
    <row r="1545" spans="2:2" x14ac:dyDescent="0.2">
      <c r="B1545" s="66"/>
    </row>
    <row r="1546" spans="2:2" x14ac:dyDescent="0.2">
      <c r="B1546" s="66"/>
    </row>
    <row r="1547" spans="2:2" x14ac:dyDescent="0.2">
      <c r="B1547" s="66"/>
    </row>
    <row r="1548" spans="2:2" x14ac:dyDescent="0.2">
      <c r="B1548" s="66"/>
    </row>
    <row r="1549" spans="2:2" x14ac:dyDescent="0.2">
      <c r="B1549" s="66"/>
    </row>
    <row r="1550" spans="2:2" x14ac:dyDescent="0.2">
      <c r="B1550" s="66"/>
    </row>
    <row r="1551" spans="2:2" x14ac:dyDescent="0.2">
      <c r="B1551" s="66"/>
    </row>
    <row r="1552" spans="2:2" x14ac:dyDescent="0.2">
      <c r="B1552" s="66"/>
    </row>
    <row r="1553" spans="2:2" x14ac:dyDescent="0.2">
      <c r="B1553" s="66"/>
    </row>
    <row r="1554" spans="2:2" x14ac:dyDescent="0.2">
      <c r="B1554" s="66"/>
    </row>
    <row r="1555" spans="2:2" x14ac:dyDescent="0.2">
      <c r="B1555" s="66"/>
    </row>
    <row r="1556" spans="2:2" x14ac:dyDescent="0.2">
      <c r="B1556" s="66"/>
    </row>
    <row r="1557" spans="2:2" x14ac:dyDescent="0.2">
      <c r="B1557" s="66"/>
    </row>
    <row r="1558" spans="2:2" x14ac:dyDescent="0.2">
      <c r="B1558" s="66"/>
    </row>
    <row r="1559" spans="2:2" x14ac:dyDescent="0.2">
      <c r="B1559" s="66"/>
    </row>
    <row r="1560" spans="2:2" x14ac:dyDescent="0.2">
      <c r="B1560" s="66"/>
    </row>
    <row r="1561" spans="2:2" x14ac:dyDescent="0.2">
      <c r="B1561" s="66"/>
    </row>
    <row r="1562" spans="2:2" x14ac:dyDescent="0.2">
      <c r="B1562" s="66"/>
    </row>
    <row r="1563" spans="2:2" x14ac:dyDescent="0.2">
      <c r="B1563" s="66"/>
    </row>
    <row r="1564" spans="2:2" x14ac:dyDescent="0.2">
      <c r="B1564" s="66"/>
    </row>
    <row r="1565" spans="2:2" x14ac:dyDescent="0.2">
      <c r="B1565" s="66"/>
    </row>
    <row r="1566" spans="2:2" x14ac:dyDescent="0.2">
      <c r="B1566" s="66"/>
    </row>
    <row r="1567" spans="2:2" x14ac:dyDescent="0.2">
      <c r="B1567" s="66"/>
    </row>
    <row r="1568" spans="2:2" x14ac:dyDescent="0.2">
      <c r="B1568" s="66"/>
    </row>
    <row r="1569" spans="2:2" x14ac:dyDescent="0.2">
      <c r="B1569" s="66"/>
    </row>
    <row r="1570" spans="2:2" x14ac:dyDescent="0.2">
      <c r="B1570" s="66"/>
    </row>
    <row r="1571" spans="2:2" x14ac:dyDescent="0.2">
      <c r="B1571" s="66"/>
    </row>
    <row r="1572" spans="2:2" x14ac:dyDescent="0.2">
      <c r="B1572" s="66"/>
    </row>
    <row r="1573" spans="2:2" x14ac:dyDescent="0.2">
      <c r="B1573" s="66"/>
    </row>
    <row r="1574" spans="2:2" x14ac:dyDescent="0.2">
      <c r="B1574" s="66"/>
    </row>
    <row r="1575" spans="2:2" x14ac:dyDescent="0.2">
      <c r="B1575" s="66"/>
    </row>
    <row r="1576" spans="2:2" x14ac:dyDescent="0.2">
      <c r="B1576" s="66"/>
    </row>
    <row r="1577" spans="2:2" x14ac:dyDescent="0.2">
      <c r="B1577" s="66"/>
    </row>
    <row r="1578" spans="2:2" x14ac:dyDescent="0.2">
      <c r="B1578" s="66"/>
    </row>
    <row r="1579" spans="2:2" x14ac:dyDescent="0.2">
      <c r="B1579" s="66"/>
    </row>
    <row r="1580" spans="2:2" x14ac:dyDescent="0.2">
      <c r="B1580" s="66"/>
    </row>
    <row r="1581" spans="2:2" x14ac:dyDescent="0.2">
      <c r="B1581" s="66"/>
    </row>
    <row r="1582" spans="2:2" x14ac:dyDescent="0.2">
      <c r="B1582" s="66"/>
    </row>
    <row r="1583" spans="2:2" x14ac:dyDescent="0.2">
      <c r="B1583" s="66"/>
    </row>
    <row r="1584" spans="2:2" x14ac:dyDescent="0.2">
      <c r="B1584" s="66"/>
    </row>
    <row r="1585" spans="2:2" x14ac:dyDescent="0.2">
      <c r="B1585" s="66"/>
    </row>
    <row r="1586" spans="2:2" x14ac:dyDescent="0.2">
      <c r="B1586" s="66"/>
    </row>
    <row r="1587" spans="2:2" x14ac:dyDescent="0.2">
      <c r="B1587" s="66"/>
    </row>
    <row r="1588" spans="2:2" x14ac:dyDescent="0.2">
      <c r="B1588" s="66"/>
    </row>
    <row r="1589" spans="2:2" x14ac:dyDescent="0.2">
      <c r="B1589" s="66"/>
    </row>
    <row r="1590" spans="2:2" x14ac:dyDescent="0.2">
      <c r="B1590" s="66"/>
    </row>
    <row r="1591" spans="2:2" x14ac:dyDescent="0.2">
      <c r="B1591" s="66"/>
    </row>
    <row r="1592" spans="2:2" x14ac:dyDescent="0.2">
      <c r="B1592" s="66"/>
    </row>
    <row r="1593" spans="2:2" x14ac:dyDescent="0.2">
      <c r="B1593" s="66"/>
    </row>
    <row r="1594" spans="2:2" x14ac:dyDescent="0.2">
      <c r="B1594" s="66"/>
    </row>
    <row r="1595" spans="2:2" x14ac:dyDescent="0.2">
      <c r="B1595" s="66"/>
    </row>
    <row r="1596" spans="2:2" x14ac:dyDescent="0.2">
      <c r="B1596" s="66"/>
    </row>
    <row r="1597" spans="2:2" x14ac:dyDescent="0.2">
      <c r="B1597" s="66"/>
    </row>
    <row r="1598" spans="2:2" x14ac:dyDescent="0.2">
      <c r="B1598" s="66"/>
    </row>
    <row r="1599" spans="2:2" x14ac:dyDescent="0.2">
      <c r="B1599" s="66"/>
    </row>
    <row r="1600" spans="2:2" x14ac:dyDescent="0.2">
      <c r="B1600" s="66"/>
    </row>
    <row r="1601" spans="2:2" x14ac:dyDescent="0.2">
      <c r="B1601" s="66"/>
    </row>
    <row r="1602" spans="2:2" x14ac:dyDescent="0.2">
      <c r="B1602" s="66"/>
    </row>
    <row r="1603" spans="2:2" x14ac:dyDescent="0.2">
      <c r="B1603" s="66"/>
    </row>
    <row r="1604" spans="2:2" x14ac:dyDescent="0.2">
      <c r="B1604" s="66"/>
    </row>
    <row r="1605" spans="2:2" x14ac:dyDescent="0.2">
      <c r="B1605" s="66"/>
    </row>
    <row r="1606" spans="2:2" x14ac:dyDescent="0.2">
      <c r="B1606" s="66"/>
    </row>
    <row r="1607" spans="2:2" x14ac:dyDescent="0.2">
      <c r="B1607" s="66"/>
    </row>
    <row r="1608" spans="2:2" x14ac:dyDescent="0.2">
      <c r="B1608" s="66"/>
    </row>
    <row r="1609" spans="2:2" x14ac:dyDescent="0.2">
      <c r="B1609" s="66"/>
    </row>
    <row r="1610" spans="2:2" x14ac:dyDescent="0.2">
      <c r="B1610" s="66"/>
    </row>
    <row r="1611" spans="2:2" x14ac:dyDescent="0.2">
      <c r="B1611" s="66"/>
    </row>
    <row r="1612" spans="2:2" x14ac:dyDescent="0.2">
      <c r="B1612" s="66"/>
    </row>
    <row r="1613" spans="2:2" x14ac:dyDescent="0.2">
      <c r="B1613" s="66"/>
    </row>
    <row r="1614" spans="2:2" x14ac:dyDescent="0.2">
      <c r="B1614" s="66"/>
    </row>
    <row r="1615" spans="2:2" x14ac:dyDescent="0.2">
      <c r="B1615" s="66"/>
    </row>
    <row r="1616" spans="2:2" x14ac:dyDescent="0.2">
      <c r="B1616" s="66"/>
    </row>
    <row r="1617" spans="2:2" x14ac:dyDescent="0.2">
      <c r="B1617" s="66"/>
    </row>
    <row r="1618" spans="2:2" x14ac:dyDescent="0.2">
      <c r="B1618" s="66"/>
    </row>
    <row r="1619" spans="2:2" x14ac:dyDescent="0.2">
      <c r="B1619" s="66"/>
    </row>
    <row r="1620" spans="2:2" x14ac:dyDescent="0.2">
      <c r="B1620" s="66"/>
    </row>
    <row r="1621" spans="2:2" x14ac:dyDescent="0.2">
      <c r="B1621" s="66"/>
    </row>
    <row r="1622" spans="2:2" x14ac:dyDescent="0.2">
      <c r="B1622" s="66"/>
    </row>
    <row r="1623" spans="2:2" x14ac:dyDescent="0.2">
      <c r="B1623" s="66"/>
    </row>
    <row r="1624" spans="2:2" x14ac:dyDescent="0.2">
      <c r="B1624" s="66"/>
    </row>
    <row r="1625" spans="2:2" x14ac:dyDescent="0.2">
      <c r="B1625" s="66"/>
    </row>
    <row r="1626" spans="2:2" x14ac:dyDescent="0.2">
      <c r="B1626" s="66"/>
    </row>
    <row r="1627" spans="2:2" x14ac:dyDescent="0.2">
      <c r="B1627" s="66"/>
    </row>
    <row r="1628" spans="2:2" x14ac:dyDescent="0.2">
      <c r="B1628" s="66"/>
    </row>
    <row r="1629" spans="2:2" x14ac:dyDescent="0.2">
      <c r="B1629" s="66"/>
    </row>
    <row r="1630" spans="2:2" x14ac:dyDescent="0.2">
      <c r="B1630" s="66"/>
    </row>
    <row r="1631" spans="2:2" x14ac:dyDescent="0.2">
      <c r="B1631" s="66"/>
    </row>
    <row r="1632" spans="2:2" x14ac:dyDescent="0.2">
      <c r="B1632" s="66"/>
    </row>
    <row r="1633" spans="2:2" x14ac:dyDescent="0.2">
      <c r="B1633" s="66"/>
    </row>
    <row r="1634" spans="2:2" x14ac:dyDescent="0.2">
      <c r="B1634" s="66"/>
    </row>
    <row r="1635" spans="2:2" x14ac:dyDescent="0.2">
      <c r="B1635" s="66"/>
    </row>
    <row r="1636" spans="2:2" x14ac:dyDescent="0.2">
      <c r="B1636" s="66"/>
    </row>
    <row r="1637" spans="2:2" x14ac:dyDescent="0.2">
      <c r="B1637" s="66"/>
    </row>
    <row r="1638" spans="2:2" x14ac:dyDescent="0.2">
      <c r="B1638" s="66"/>
    </row>
    <row r="1639" spans="2:2" x14ac:dyDescent="0.2">
      <c r="B1639" s="66"/>
    </row>
    <row r="1640" spans="2:2" x14ac:dyDescent="0.2">
      <c r="B1640" s="66"/>
    </row>
    <row r="1641" spans="2:2" x14ac:dyDescent="0.2">
      <c r="B1641" s="66"/>
    </row>
    <row r="1642" spans="2:2" x14ac:dyDescent="0.2">
      <c r="B1642" s="66"/>
    </row>
    <row r="1643" spans="2:2" x14ac:dyDescent="0.2">
      <c r="B1643" s="66"/>
    </row>
    <row r="1644" spans="2:2" x14ac:dyDescent="0.2">
      <c r="B1644" s="66"/>
    </row>
    <row r="1645" spans="2:2" x14ac:dyDescent="0.2">
      <c r="B1645" s="66"/>
    </row>
    <row r="1646" spans="2:2" x14ac:dyDescent="0.2">
      <c r="B1646" s="66"/>
    </row>
    <row r="1647" spans="2:2" x14ac:dyDescent="0.2">
      <c r="B1647" s="66"/>
    </row>
    <row r="1648" spans="2:2" x14ac:dyDescent="0.2">
      <c r="B1648" s="66"/>
    </row>
    <row r="1649" spans="2:2" x14ac:dyDescent="0.2">
      <c r="B1649" s="66"/>
    </row>
    <row r="1650" spans="2:2" x14ac:dyDescent="0.2">
      <c r="B1650" s="66"/>
    </row>
    <row r="1651" spans="2:2" x14ac:dyDescent="0.2">
      <c r="B1651" s="66"/>
    </row>
    <row r="1652" spans="2:2" x14ac:dyDescent="0.2">
      <c r="B1652" s="66"/>
    </row>
    <row r="1653" spans="2:2" x14ac:dyDescent="0.2">
      <c r="B1653" s="66"/>
    </row>
    <row r="1654" spans="2:2" x14ac:dyDescent="0.2">
      <c r="B1654" s="66"/>
    </row>
    <row r="1655" spans="2:2" x14ac:dyDescent="0.2">
      <c r="B1655" s="66"/>
    </row>
    <row r="1656" spans="2:2" x14ac:dyDescent="0.2">
      <c r="B1656" s="66"/>
    </row>
    <row r="1657" spans="2:2" x14ac:dyDescent="0.2">
      <c r="B1657" s="66"/>
    </row>
    <row r="1658" spans="2:2" x14ac:dyDescent="0.2">
      <c r="B1658" s="66"/>
    </row>
    <row r="1659" spans="2:2" x14ac:dyDescent="0.2">
      <c r="B1659" s="66"/>
    </row>
    <row r="1660" spans="2:2" x14ac:dyDescent="0.2">
      <c r="B1660" s="66"/>
    </row>
    <row r="1661" spans="2:2" x14ac:dyDescent="0.2">
      <c r="B1661" s="66"/>
    </row>
    <row r="1662" spans="2:2" x14ac:dyDescent="0.2">
      <c r="B1662" s="66"/>
    </row>
    <row r="1663" spans="2:2" x14ac:dyDescent="0.2">
      <c r="B1663" s="66"/>
    </row>
    <row r="1664" spans="2:2" x14ac:dyDescent="0.2">
      <c r="B1664" s="66"/>
    </row>
    <row r="1665" spans="2:2" x14ac:dyDescent="0.2">
      <c r="B1665" s="66"/>
    </row>
    <row r="1666" spans="2:2" x14ac:dyDescent="0.2">
      <c r="B1666" s="66"/>
    </row>
    <row r="1667" spans="2:2" x14ac:dyDescent="0.2">
      <c r="B1667" s="66"/>
    </row>
    <row r="1668" spans="2:2" x14ac:dyDescent="0.2">
      <c r="B1668" s="66"/>
    </row>
    <row r="1669" spans="2:2" x14ac:dyDescent="0.2">
      <c r="B1669" s="66"/>
    </row>
    <row r="1670" spans="2:2" x14ac:dyDescent="0.2">
      <c r="B1670" s="66"/>
    </row>
    <row r="1671" spans="2:2" x14ac:dyDescent="0.2">
      <c r="B1671" s="66"/>
    </row>
    <row r="1672" spans="2:2" x14ac:dyDescent="0.2">
      <c r="B1672" s="66"/>
    </row>
    <row r="1673" spans="2:2" x14ac:dyDescent="0.2">
      <c r="B1673" s="66"/>
    </row>
    <row r="1674" spans="2:2" x14ac:dyDescent="0.2">
      <c r="B1674" s="66"/>
    </row>
    <row r="1675" spans="2:2" x14ac:dyDescent="0.2">
      <c r="B1675" s="66"/>
    </row>
    <row r="1676" spans="2:2" x14ac:dyDescent="0.2">
      <c r="B1676" s="66"/>
    </row>
    <row r="1677" spans="2:2" x14ac:dyDescent="0.2">
      <c r="B1677" s="66"/>
    </row>
    <row r="1678" spans="2:2" x14ac:dyDescent="0.2">
      <c r="B1678" s="66"/>
    </row>
    <row r="1679" spans="2:2" x14ac:dyDescent="0.2">
      <c r="B1679" s="66"/>
    </row>
    <row r="1680" spans="2:2" x14ac:dyDescent="0.2">
      <c r="B1680" s="66"/>
    </row>
    <row r="1681" spans="2:2" x14ac:dyDescent="0.2">
      <c r="B1681" s="66"/>
    </row>
    <row r="1682" spans="2:2" x14ac:dyDescent="0.2">
      <c r="B1682" s="66"/>
    </row>
    <row r="1683" spans="2:2" x14ac:dyDescent="0.2">
      <c r="B1683" s="66"/>
    </row>
    <row r="1684" spans="2:2" x14ac:dyDescent="0.2">
      <c r="B1684" s="66"/>
    </row>
    <row r="1685" spans="2:2" x14ac:dyDescent="0.2">
      <c r="B1685" s="66"/>
    </row>
    <row r="1686" spans="2:2" x14ac:dyDescent="0.2">
      <c r="B1686" s="66"/>
    </row>
    <row r="1687" spans="2:2" x14ac:dyDescent="0.2">
      <c r="B1687" s="66"/>
    </row>
    <row r="1688" spans="2:2" x14ac:dyDescent="0.2">
      <c r="B1688" s="66"/>
    </row>
    <row r="1689" spans="2:2" x14ac:dyDescent="0.2">
      <c r="B1689" s="66"/>
    </row>
    <row r="1690" spans="2:2" x14ac:dyDescent="0.2">
      <c r="B1690" s="66"/>
    </row>
    <row r="1691" spans="2:2" x14ac:dyDescent="0.2">
      <c r="B1691" s="66"/>
    </row>
    <row r="1692" spans="2:2" x14ac:dyDescent="0.2">
      <c r="B1692" s="66"/>
    </row>
    <row r="1693" spans="2:2" x14ac:dyDescent="0.2">
      <c r="B1693" s="66"/>
    </row>
    <row r="1694" spans="2:2" x14ac:dyDescent="0.2">
      <c r="B1694" s="66"/>
    </row>
    <row r="1695" spans="2:2" x14ac:dyDescent="0.2">
      <c r="B1695" s="66"/>
    </row>
    <row r="1696" spans="2:2" x14ac:dyDescent="0.2">
      <c r="B1696" s="66"/>
    </row>
    <row r="1697" spans="2:2" x14ac:dyDescent="0.2">
      <c r="B1697" s="66"/>
    </row>
    <row r="1698" spans="2:2" x14ac:dyDescent="0.2">
      <c r="B1698" s="66"/>
    </row>
    <row r="1699" spans="2:2" x14ac:dyDescent="0.2">
      <c r="B1699" s="66"/>
    </row>
    <row r="1700" spans="2:2" x14ac:dyDescent="0.2">
      <c r="B1700" s="66"/>
    </row>
    <row r="1701" spans="2:2" x14ac:dyDescent="0.2">
      <c r="B1701" s="66"/>
    </row>
    <row r="1702" spans="2:2" x14ac:dyDescent="0.2">
      <c r="B1702" s="66"/>
    </row>
    <row r="1703" spans="2:2" x14ac:dyDescent="0.2">
      <c r="B1703" s="66"/>
    </row>
    <row r="1704" spans="2:2" x14ac:dyDescent="0.2">
      <c r="B1704" s="66"/>
    </row>
    <row r="1705" spans="2:2" x14ac:dyDescent="0.2">
      <c r="B1705" s="66"/>
    </row>
    <row r="1706" spans="2:2" x14ac:dyDescent="0.2">
      <c r="B1706" s="66"/>
    </row>
    <row r="1707" spans="2:2" x14ac:dyDescent="0.2">
      <c r="B1707" s="66"/>
    </row>
    <row r="1708" spans="2:2" x14ac:dyDescent="0.2">
      <c r="B1708" s="66"/>
    </row>
    <row r="1709" spans="2:2" x14ac:dyDescent="0.2">
      <c r="B1709" s="66"/>
    </row>
    <row r="1710" spans="2:2" x14ac:dyDescent="0.2">
      <c r="B1710" s="66"/>
    </row>
    <row r="1711" spans="2:2" x14ac:dyDescent="0.2">
      <c r="B1711" s="66"/>
    </row>
    <row r="1712" spans="2:2" x14ac:dyDescent="0.2">
      <c r="B1712" s="66"/>
    </row>
    <row r="1713" spans="2:2" x14ac:dyDescent="0.2">
      <c r="B1713" s="66"/>
    </row>
    <row r="1714" spans="2:2" x14ac:dyDescent="0.2">
      <c r="B1714" s="66"/>
    </row>
    <row r="1715" spans="2:2" x14ac:dyDescent="0.2">
      <c r="B1715" s="66"/>
    </row>
    <row r="1716" spans="2:2" x14ac:dyDescent="0.2">
      <c r="B1716" s="66"/>
    </row>
    <row r="1717" spans="2:2" x14ac:dyDescent="0.2">
      <c r="B1717" s="66"/>
    </row>
    <row r="1718" spans="2:2" x14ac:dyDescent="0.2">
      <c r="B1718" s="66"/>
    </row>
    <row r="1719" spans="2:2" x14ac:dyDescent="0.2">
      <c r="B1719" s="66"/>
    </row>
    <row r="1720" spans="2:2" x14ac:dyDescent="0.2">
      <c r="B1720" s="66"/>
    </row>
    <row r="1721" spans="2:2" x14ac:dyDescent="0.2">
      <c r="B1721" s="66"/>
    </row>
    <row r="1722" spans="2:2" x14ac:dyDescent="0.2">
      <c r="B1722" s="66"/>
    </row>
    <row r="1723" spans="2:2" x14ac:dyDescent="0.2">
      <c r="B1723" s="66"/>
    </row>
    <row r="1724" spans="2:2" x14ac:dyDescent="0.2">
      <c r="B1724" s="66"/>
    </row>
    <row r="1725" spans="2:2" x14ac:dyDescent="0.2">
      <c r="B1725" s="66"/>
    </row>
    <row r="1726" spans="2:2" x14ac:dyDescent="0.2">
      <c r="B1726" s="66"/>
    </row>
    <row r="1727" spans="2:2" x14ac:dyDescent="0.2">
      <c r="B1727" s="66"/>
    </row>
    <row r="1728" spans="2:2" x14ac:dyDescent="0.2">
      <c r="B1728" s="66"/>
    </row>
    <row r="1729" spans="2:2" x14ac:dyDescent="0.2">
      <c r="B1729" s="66"/>
    </row>
    <row r="1730" spans="2:2" x14ac:dyDescent="0.2">
      <c r="B1730" s="66"/>
    </row>
    <row r="1731" spans="2:2" x14ac:dyDescent="0.2">
      <c r="B1731" s="66"/>
    </row>
    <row r="1732" spans="2:2" x14ac:dyDescent="0.2">
      <c r="B1732" s="66"/>
    </row>
    <row r="1733" spans="2:2" x14ac:dyDescent="0.2">
      <c r="B1733" s="66"/>
    </row>
    <row r="1734" spans="2:2" x14ac:dyDescent="0.2">
      <c r="B1734" s="66"/>
    </row>
    <row r="1735" spans="2:2" x14ac:dyDescent="0.2">
      <c r="B1735" s="66"/>
    </row>
    <row r="1736" spans="2:2" x14ac:dyDescent="0.2">
      <c r="B1736" s="66"/>
    </row>
    <row r="1737" spans="2:2" x14ac:dyDescent="0.2">
      <c r="B1737" s="66"/>
    </row>
    <row r="1738" spans="2:2" x14ac:dyDescent="0.2">
      <c r="B1738" s="66"/>
    </row>
    <row r="1739" spans="2:2" x14ac:dyDescent="0.2">
      <c r="B1739" s="66"/>
    </row>
    <row r="1740" spans="2:2" x14ac:dyDescent="0.2">
      <c r="B1740" s="66"/>
    </row>
    <row r="1741" spans="2:2" x14ac:dyDescent="0.2">
      <c r="B1741" s="66"/>
    </row>
    <row r="1742" spans="2:2" x14ac:dyDescent="0.2">
      <c r="B1742" s="66"/>
    </row>
    <row r="1743" spans="2:2" x14ac:dyDescent="0.2">
      <c r="B1743" s="66"/>
    </row>
    <row r="1744" spans="2:2" x14ac:dyDescent="0.2">
      <c r="B1744" s="66"/>
    </row>
    <row r="1745" spans="2:2" x14ac:dyDescent="0.2">
      <c r="B1745" s="66"/>
    </row>
    <row r="1746" spans="2:2" x14ac:dyDescent="0.2">
      <c r="B1746" s="66"/>
    </row>
    <row r="1747" spans="2:2" x14ac:dyDescent="0.2">
      <c r="B1747" s="66"/>
    </row>
    <row r="1748" spans="2:2" x14ac:dyDescent="0.2">
      <c r="B1748" s="66"/>
    </row>
    <row r="1749" spans="2:2" x14ac:dyDescent="0.2">
      <c r="B1749" s="66"/>
    </row>
    <row r="1750" spans="2:2" x14ac:dyDescent="0.2">
      <c r="B1750" s="66"/>
    </row>
    <row r="1751" spans="2:2" x14ac:dyDescent="0.2">
      <c r="B1751" s="66"/>
    </row>
    <row r="1752" spans="2:2" x14ac:dyDescent="0.2">
      <c r="B1752" s="66"/>
    </row>
    <row r="1753" spans="2:2" x14ac:dyDescent="0.2">
      <c r="B1753" s="66"/>
    </row>
    <row r="1754" spans="2:2" x14ac:dyDescent="0.2">
      <c r="B1754" s="66"/>
    </row>
    <row r="1755" spans="2:2" x14ac:dyDescent="0.2">
      <c r="B1755" s="66"/>
    </row>
    <row r="1756" spans="2:2" x14ac:dyDescent="0.2">
      <c r="B1756" s="66"/>
    </row>
    <row r="1757" spans="2:2" x14ac:dyDescent="0.2">
      <c r="B1757" s="66"/>
    </row>
    <row r="1758" spans="2:2" x14ac:dyDescent="0.2">
      <c r="B1758" s="66"/>
    </row>
    <row r="1759" spans="2:2" x14ac:dyDescent="0.2">
      <c r="B1759" s="66"/>
    </row>
    <row r="1760" spans="2:2" x14ac:dyDescent="0.2">
      <c r="B1760" s="66"/>
    </row>
    <row r="1761" spans="2:2" x14ac:dyDescent="0.2">
      <c r="B1761" s="66"/>
    </row>
    <row r="1762" spans="2:2" x14ac:dyDescent="0.2">
      <c r="B1762" s="66"/>
    </row>
    <row r="1763" spans="2:2" x14ac:dyDescent="0.2">
      <c r="B1763" s="66"/>
    </row>
    <row r="1764" spans="2:2" x14ac:dyDescent="0.2">
      <c r="B1764" s="66"/>
    </row>
    <row r="1765" spans="2:2" x14ac:dyDescent="0.2">
      <c r="B1765" s="66"/>
    </row>
    <row r="1766" spans="2:2" x14ac:dyDescent="0.2">
      <c r="B1766" s="66"/>
    </row>
    <row r="1767" spans="2:2" x14ac:dyDescent="0.2">
      <c r="B1767" s="66"/>
    </row>
    <row r="1768" spans="2:2" x14ac:dyDescent="0.2">
      <c r="B1768" s="66"/>
    </row>
    <row r="1769" spans="2:2" x14ac:dyDescent="0.2">
      <c r="B1769" s="66"/>
    </row>
    <row r="1770" spans="2:2" x14ac:dyDescent="0.2">
      <c r="B1770" s="66"/>
    </row>
    <row r="1771" spans="2:2" x14ac:dyDescent="0.2">
      <c r="B1771" s="66"/>
    </row>
    <row r="1772" spans="2:2" x14ac:dyDescent="0.2">
      <c r="B1772" s="66"/>
    </row>
    <row r="1773" spans="2:2" x14ac:dyDescent="0.2">
      <c r="B1773" s="66"/>
    </row>
    <row r="1774" spans="2:2" x14ac:dyDescent="0.2">
      <c r="B1774" s="66"/>
    </row>
    <row r="1775" spans="2:2" x14ac:dyDescent="0.2">
      <c r="B1775" s="66"/>
    </row>
    <row r="1776" spans="2:2" x14ac:dyDescent="0.2">
      <c r="B1776" s="66"/>
    </row>
    <row r="1777" spans="2:2" x14ac:dyDescent="0.2">
      <c r="B1777" s="66"/>
    </row>
    <row r="1778" spans="2:2" x14ac:dyDescent="0.2">
      <c r="B1778" s="66"/>
    </row>
    <row r="1779" spans="2:2" x14ac:dyDescent="0.2">
      <c r="B1779" s="66"/>
    </row>
    <row r="1780" spans="2:2" x14ac:dyDescent="0.2">
      <c r="B1780" s="66"/>
    </row>
    <row r="1781" spans="2:2" x14ac:dyDescent="0.2">
      <c r="B1781" s="66"/>
    </row>
    <row r="1782" spans="2:2" x14ac:dyDescent="0.2">
      <c r="B1782" s="66"/>
    </row>
    <row r="1783" spans="2:2" x14ac:dyDescent="0.2">
      <c r="B1783" s="66"/>
    </row>
    <row r="1784" spans="2:2" x14ac:dyDescent="0.2">
      <c r="B1784" s="66"/>
    </row>
    <row r="1785" spans="2:2" x14ac:dyDescent="0.2">
      <c r="B1785" s="66"/>
    </row>
    <row r="1786" spans="2:2" x14ac:dyDescent="0.2">
      <c r="B1786" s="66"/>
    </row>
    <row r="1787" spans="2:2" x14ac:dyDescent="0.2">
      <c r="B1787" s="66"/>
    </row>
    <row r="1788" spans="2:2" x14ac:dyDescent="0.2">
      <c r="B1788" s="66"/>
    </row>
    <row r="1789" spans="2:2" x14ac:dyDescent="0.2">
      <c r="B1789" s="66"/>
    </row>
    <row r="1790" spans="2:2" x14ac:dyDescent="0.2">
      <c r="B1790" s="66"/>
    </row>
    <row r="1791" spans="2:2" x14ac:dyDescent="0.2">
      <c r="B1791" s="66"/>
    </row>
    <row r="1792" spans="2:2" x14ac:dyDescent="0.2">
      <c r="B1792" s="66"/>
    </row>
    <row r="1793" spans="2:2" x14ac:dyDescent="0.2">
      <c r="B1793" s="66"/>
    </row>
    <row r="1794" spans="2:2" x14ac:dyDescent="0.2">
      <c r="B1794" s="66"/>
    </row>
    <row r="1795" spans="2:2" x14ac:dyDescent="0.2">
      <c r="B1795" s="66"/>
    </row>
    <row r="1796" spans="2:2" x14ac:dyDescent="0.2">
      <c r="B1796" s="66"/>
    </row>
    <row r="1797" spans="2:2" x14ac:dyDescent="0.2">
      <c r="B1797" s="66"/>
    </row>
    <row r="1798" spans="2:2" x14ac:dyDescent="0.2">
      <c r="B1798" s="66"/>
    </row>
    <row r="1799" spans="2:2" x14ac:dyDescent="0.2">
      <c r="B1799" s="66"/>
    </row>
    <row r="1800" spans="2:2" x14ac:dyDescent="0.2">
      <c r="B1800" s="66"/>
    </row>
    <row r="1801" spans="2:2" x14ac:dyDescent="0.2">
      <c r="B1801" s="66"/>
    </row>
    <row r="1802" spans="2:2" x14ac:dyDescent="0.2">
      <c r="B1802" s="66"/>
    </row>
    <row r="1803" spans="2:2" x14ac:dyDescent="0.2">
      <c r="B1803" s="66"/>
    </row>
    <row r="1804" spans="2:2" x14ac:dyDescent="0.2">
      <c r="B1804" s="66"/>
    </row>
    <row r="1805" spans="2:2" x14ac:dyDescent="0.2">
      <c r="B1805" s="66"/>
    </row>
    <row r="1806" spans="2:2" x14ac:dyDescent="0.2">
      <c r="B1806" s="66"/>
    </row>
    <row r="1807" spans="2:2" x14ac:dyDescent="0.2">
      <c r="B1807" s="66"/>
    </row>
    <row r="1808" spans="2:2" x14ac:dyDescent="0.2">
      <c r="B1808" s="66"/>
    </row>
    <row r="1809" spans="2:2" x14ac:dyDescent="0.2">
      <c r="B1809" s="66"/>
    </row>
    <row r="1810" spans="2:2" x14ac:dyDescent="0.2">
      <c r="B1810" s="66"/>
    </row>
    <row r="1811" spans="2:2" x14ac:dyDescent="0.2">
      <c r="B1811" s="66"/>
    </row>
    <row r="1812" spans="2:2" x14ac:dyDescent="0.2">
      <c r="B1812" s="66"/>
    </row>
    <row r="1813" spans="2:2" x14ac:dyDescent="0.2">
      <c r="B1813" s="66"/>
    </row>
    <row r="1814" spans="2:2" x14ac:dyDescent="0.2">
      <c r="B1814" s="66"/>
    </row>
    <row r="1815" spans="2:2" x14ac:dyDescent="0.2">
      <c r="B1815" s="66"/>
    </row>
    <row r="1816" spans="2:2" x14ac:dyDescent="0.2">
      <c r="B1816" s="66"/>
    </row>
    <row r="1817" spans="2:2" x14ac:dyDescent="0.2">
      <c r="B1817" s="66"/>
    </row>
    <row r="1818" spans="2:2" x14ac:dyDescent="0.2">
      <c r="B1818" s="66"/>
    </row>
    <row r="1819" spans="2:2" x14ac:dyDescent="0.2">
      <c r="B1819" s="66"/>
    </row>
    <row r="1820" spans="2:2" x14ac:dyDescent="0.2">
      <c r="B1820" s="66"/>
    </row>
    <row r="1821" spans="2:2" x14ac:dyDescent="0.2">
      <c r="B1821" s="66"/>
    </row>
    <row r="1822" spans="2:2" x14ac:dyDescent="0.2">
      <c r="B1822" s="66"/>
    </row>
    <row r="1823" spans="2:2" x14ac:dyDescent="0.2">
      <c r="B1823" s="66"/>
    </row>
    <row r="1824" spans="2:2" x14ac:dyDescent="0.2">
      <c r="B1824" s="66"/>
    </row>
    <row r="1825" spans="2:2" x14ac:dyDescent="0.2">
      <c r="B1825" s="66"/>
    </row>
    <row r="1826" spans="2:2" x14ac:dyDescent="0.2">
      <c r="B1826" s="66"/>
    </row>
    <row r="1827" spans="2:2" x14ac:dyDescent="0.2">
      <c r="B1827" s="66"/>
    </row>
    <row r="1828" spans="2:2" x14ac:dyDescent="0.2">
      <c r="B1828" s="66"/>
    </row>
    <row r="1829" spans="2:2" x14ac:dyDescent="0.2">
      <c r="B1829" s="66"/>
    </row>
    <row r="1830" spans="2:2" x14ac:dyDescent="0.2">
      <c r="B1830" s="66"/>
    </row>
    <row r="1831" spans="2:2" x14ac:dyDescent="0.2">
      <c r="B1831" s="66"/>
    </row>
    <row r="1832" spans="2:2" x14ac:dyDescent="0.2">
      <c r="B1832" s="66"/>
    </row>
    <row r="1833" spans="2:2" x14ac:dyDescent="0.2">
      <c r="B1833" s="66"/>
    </row>
    <row r="1834" spans="2:2" x14ac:dyDescent="0.2">
      <c r="B1834" s="66"/>
    </row>
    <row r="1835" spans="2:2" x14ac:dyDescent="0.2">
      <c r="B1835" s="66"/>
    </row>
    <row r="1836" spans="2:2" x14ac:dyDescent="0.2">
      <c r="B1836" s="66"/>
    </row>
    <row r="1837" spans="2:2" x14ac:dyDescent="0.2">
      <c r="B1837" s="66"/>
    </row>
    <row r="1838" spans="2:2" x14ac:dyDescent="0.2">
      <c r="B1838" s="66"/>
    </row>
    <row r="1839" spans="2:2" x14ac:dyDescent="0.2">
      <c r="B1839" s="66"/>
    </row>
    <row r="1840" spans="2:2" x14ac:dyDescent="0.2">
      <c r="B1840" s="66"/>
    </row>
    <row r="1841" spans="2:2" x14ac:dyDescent="0.2">
      <c r="B1841" s="66"/>
    </row>
    <row r="1842" spans="2:2" x14ac:dyDescent="0.2">
      <c r="B1842" s="66"/>
    </row>
    <row r="1843" spans="2:2" x14ac:dyDescent="0.2">
      <c r="B1843" s="66"/>
    </row>
    <row r="1844" spans="2:2" x14ac:dyDescent="0.2">
      <c r="B1844" s="66"/>
    </row>
    <row r="1845" spans="2:2" x14ac:dyDescent="0.2">
      <c r="B1845" s="66"/>
    </row>
    <row r="1846" spans="2:2" x14ac:dyDescent="0.2">
      <c r="B1846" s="66"/>
    </row>
    <row r="1847" spans="2:2" x14ac:dyDescent="0.2">
      <c r="B1847" s="66"/>
    </row>
    <row r="1848" spans="2:2" x14ac:dyDescent="0.2">
      <c r="B1848" s="66"/>
    </row>
    <row r="1849" spans="2:2" x14ac:dyDescent="0.2">
      <c r="B1849" s="66"/>
    </row>
    <row r="1850" spans="2:2" x14ac:dyDescent="0.2">
      <c r="B1850" s="66"/>
    </row>
    <row r="1851" spans="2:2" x14ac:dyDescent="0.2">
      <c r="B1851" s="66"/>
    </row>
    <row r="1852" spans="2:2" x14ac:dyDescent="0.2">
      <c r="B1852" s="66"/>
    </row>
    <row r="1853" spans="2:2" x14ac:dyDescent="0.2">
      <c r="B1853" s="66"/>
    </row>
    <row r="1854" spans="2:2" x14ac:dyDescent="0.2">
      <c r="B1854" s="66"/>
    </row>
    <row r="1855" spans="2:2" x14ac:dyDescent="0.2">
      <c r="B1855" s="66"/>
    </row>
    <row r="1856" spans="2:2" x14ac:dyDescent="0.2">
      <c r="B1856" s="66"/>
    </row>
    <row r="1857" spans="2:2" x14ac:dyDescent="0.2">
      <c r="B1857" s="66"/>
    </row>
    <row r="1858" spans="2:2" x14ac:dyDescent="0.2">
      <c r="B1858" s="66"/>
    </row>
    <row r="1859" spans="2:2" x14ac:dyDescent="0.2">
      <c r="B1859" s="66"/>
    </row>
    <row r="1860" spans="2:2" x14ac:dyDescent="0.2">
      <c r="B1860" s="66"/>
    </row>
    <row r="1861" spans="2:2" x14ac:dyDescent="0.2">
      <c r="B1861" s="66"/>
    </row>
    <row r="1862" spans="2:2" x14ac:dyDescent="0.2">
      <c r="B1862" s="66"/>
    </row>
    <row r="1863" spans="2:2" x14ac:dyDescent="0.2">
      <c r="B1863" s="66"/>
    </row>
    <row r="1864" spans="2:2" x14ac:dyDescent="0.2">
      <c r="B1864" s="66"/>
    </row>
    <row r="1865" spans="2:2" x14ac:dyDescent="0.2">
      <c r="B1865" s="66"/>
    </row>
    <row r="1866" spans="2:2" x14ac:dyDescent="0.2">
      <c r="B1866" s="66"/>
    </row>
    <row r="1867" spans="2:2" x14ac:dyDescent="0.2">
      <c r="B1867" s="66"/>
    </row>
    <row r="1868" spans="2:2" x14ac:dyDescent="0.2">
      <c r="B1868" s="66"/>
    </row>
    <row r="1869" spans="2:2" x14ac:dyDescent="0.2">
      <c r="B1869" s="66"/>
    </row>
    <row r="1870" spans="2:2" x14ac:dyDescent="0.2">
      <c r="B1870" s="66"/>
    </row>
    <row r="1871" spans="2:2" x14ac:dyDescent="0.2">
      <c r="B1871" s="66"/>
    </row>
    <row r="1872" spans="2:2" x14ac:dyDescent="0.2">
      <c r="B1872" s="66"/>
    </row>
    <row r="1873" spans="2:2" x14ac:dyDescent="0.2">
      <c r="B1873" s="66"/>
    </row>
    <row r="1874" spans="2:2" x14ac:dyDescent="0.2">
      <c r="B1874" s="66"/>
    </row>
    <row r="1875" spans="2:2" x14ac:dyDescent="0.2">
      <c r="B1875" s="66"/>
    </row>
    <row r="1876" spans="2:2" x14ac:dyDescent="0.2">
      <c r="B1876" s="66"/>
    </row>
    <row r="1877" spans="2:2" x14ac:dyDescent="0.2">
      <c r="B1877" s="66"/>
    </row>
    <row r="1878" spans="2:2" x14ac:dyDescent="0.2">
      <c r="B1878" s="66"/>
    </row>
    <row r="1879" spans="2:2" x14ac:dyDescent="0.2">
      <c r="B1879" s="66"/>
    </row>
    <row r="1880" spans="2:2" x14ac:dyDescent="0.2">
      <c r="B1880" s="66"/>
    </row>
    <row r="1881" spans="2:2" x14ac:dyDescent="0.2">
      <c r="B1881" s="66"/>
    </row>
    <row r="1882" spans="2:2" x14ac:dyDescent="0.2">
      <c r="B1882" s="66"/>
    </row>
    <row r="1883" spans="2:2" x14ac:dyDescent="0.2">
      <c r="B1883" s="66"/>
    </row>
    <row r="1884" spans="2:2" x14ac:dyDescent="0.2">
      <c r="B1884" s="66"/>
    </row>
    <row r="1885" spans="2:2" x14ac:dyDescent="0.2">
      <c r="B1885" s="66"/>
    </row>
    <row r="1886" spans="2:2" x14ac:dyDescent="0.2">
      <c r="B1886" s="66"/>
    </row>
    <row r="1887" spans="2:2" x14ac:dyDescent="0.2">
      <c r="B1887" s="66"/>
    </row>
    <row r="1888" spans="2:2" x14ac:dyDescent="0.2">
      <c r="B1888" s="66"/>
    </row>
    <row r="1889" spans="2:2" x14ac:dyDescent="0.2">
      <c r="B1889" s="66"/>
    </row>
    <row r="1890" spans="2:2" x14ac:dyDescent="0.2">
      <c r="B1890" s="66"/>
    </row>
    <row r="1891" spans="2:2" x14ac:dyDescent="0.2">
      <c r="B1891" s="66"/>
    </row>
    <row r="1892" spans="2:2" x14ac:dyDescent="0.2">
      <c r="B1892" s="66"/>
    </row>
    <row r="1893" spans="2:2" x14ac:dyDescent="0.2">
      <c r="B1893" s="66"/>
    </row>
    <row r="1894" spans="2:2" x14ac:dyDescent="0.2">
      <c r="B1894" s="66"/>
    </row>
    <row r="1895" spans="2:2" x14ac:dyDescent="0.2">
      <c r="B1895" s="66"/>
    </row>
    <row r="1896" spans="2:2" x14ac:dyDescent="0.2">
      <c r="B1896" s="66"/>
    </row>
    <row r="1897" spans="2:2" x14ac:dyDescent="0.2">
      <c r="B1897" s="66"/>
    </row>
    <row r="1898" spans="2:2" x14ac:dyDescent="0.2">
      <c r="B1898" s="66"/>
    </row>
    <row r="1899" spans="2:2" x14ac:dyDescent="0.2">
      <c r="B1899" s="66"/>
    </row>
    <row r="1900" spans="2:2" x14ac:dyDescent="0.2">
      <c r="B1900" s="66"/>
    </row>
    <row r="1901" spans="2:2" x14ac:dyDescent="0.2">
      <c r="B1901" s="66"/>
    </row>
    <row r="1902" spans="2:2" x14ac:dyDescent="0.2">
      <c r="B1902" s="66"/>
    </row>
    <row r="1903" spans="2:2" x14ac:dyDescent="0.2">
      <c r="B1903" s="66"/>
    </row>
    <row r="1904" spans="2:2" x14ac:dyDescent="0.2">
      <c r="B1904" s="66"/>
    </row>
    <row r="1905" spans="2:2" x14ac:dyDescent="0.2">
      <c r="B1905" s="66"/>
    </row>
    <row r="1906" spans="2:2" x14ac:dyDescent="0.2">
      <c r="B1906" s="66"/>
    </row>
    <row r="1907" spans="2:2" x14ac:dyDescent="0.2">
      <c r="B1907" s="66"/>
    </row>
    <row r="1908" spans="2:2" x14ac:dyDescent="0.2">
      <c r="B1908" s="66"/>
    </row>
    <row r="1909" spans="2:2" x14ac:dyDescent="0.2">
      <c r="B1909" s="66"/>
    </row>
    <row r="1910" spans="2:2" x14ac:dyDescent="0.2">
      <c r="B1910" s="66"/>
    </row>
    <row r="1911" spans="2:2" x14ac:dyDescent="0.2">
      <c r="B1911" s="66"/>
    </row>
    <row r="1912" spans="2:2" x14ac:dyDescent="0.2">
      <c r="B1912" s="66"/>
    </row>
    <row r="1913" spans="2:2" x14ac:dyDescent="0.2">
      <c r="B1913" s="66"/>
    </row>
    <row r="1914" spans="2:2" x14ac:dyDescent="0.2">
      <c r="B1914" s="66"/>
    </row>
    <row r="1915" spans="2:2" x14ac:dyDescent="0.2">
      <c r="B1915" s="66"/>
    </row>
    <row r="1916" spans="2:2" x14ac:dyDescent="0.2">
      <c r="B1916" s="66"/>
    </row>
    <row r="1917" spans="2:2" x14ac:dyDescent="0.2">
      <c r="B1917" s="66"/>
    </row>
    <row r="1918" spans="2:2" x14ac:dyDescent="0.2">
      <c r="B1918" s="66"/>
    </row>
    <row r="1919" spans="2:2" x14ac:dyDescent="0.2">
      <c r="B1919" s="66"/>
    </row>
    <row r="1920" spans="2:2" x14ac:dyDescent="0.2">
      <c r="B1920" s="66"/>
    </row>
    <row r="1921" spans="2:2" x14ac:dyDescent="0.2">
      <c r="B1921" s="66"/>
    </row>
    <row r="1922" spans="2:2" x14ac:dyDescent="0.2">
      <c r="B1922" s="66"/>
    </row>
    <row r="1923" spans="2:2" x14ac:dyDescent="0.2">
      <c r="B1923" s="66"/>
    </row>
    <row r="1924" spans="2:2" x14ac:dyDescent="0.2">
      <c r="B1924" s="66"/>
    </row>
    <row r="1925" spans="2:2" x14ac:dyDescent="0.2">
      <c r="B1925" s="66"/>
    </row>
    <row r="1926" spans="2:2" x14ac:dyDescent="0.2">
      <c r="B1926" s="66"/>
    </row>
    <row r="1927" spans="2:2" x14ac:dyDescent="0.2">
      <c r="B1927" s="66"/>
    </row>
    <row r="1928" spans="2:2" x14ac:dyDescent="0.2">
      <c r="B1928" s="66"/>
    </row>
    <row r="1929" spans="2:2" x14ac:dyDescent="0.2">
      <c r="B1929" s="66"/>
    </row>
    <row r="1930" spans="2:2" x14ac:dyDescent="0.2">
      <c r="B1930" s="66"/>
    </row>
    <row r="1931" spans="2:2" x14ac:dyDescent="0.2">
      <c r="B1931" s="66"/>
    </row>
    <row r="1932" spans="2:2" x14ac:dyDescent="0.2">
      <c r="B1932" s="66"/>
    </row>
    <row r="1933" spans="2:2" x14ac:dyDescent="0.2">
      <c r="B1933" s="66"/>
    </row>
    <row r="1934" spans="2:2" x14ac:dyDescent="0.2">
      <c r="B1934" s="66"/>
    </row>
    <row r="1935" spans="2:2" x14ac:dyDescent="0.2">
      <c r="B1935" s="66"/>
    </row>
    <row r="1936" spans="2:2" x14ac:dyDescent="0.2">
      <c r="B1936" s="66"/>
    </row>
    <row r="1937" spans="2:2" x14ac:dyDescent="0.2">
      <c r="B1937" s="66"/>
    </row>
    <row r="1938" spans="2:2" x14ac:dyDescent="0.2">
      <c r="B1938" s="66"/>
    </row>
    <row r="1939" spans="2:2" x14ac:dyDescent="0.2">
      <c r="B1939" s="66"/>
    </row>
    <row r="1940" spans="2:2" x14ac:dyDescent="0.2">
      <c r="B1940" s="66"/>
    </row>
    <row r="1941" spans="2:2" x14ac:dyDescent="0.2">
      <c r="B1941" s="66"/>
    </row>
    <row r="1942" spans="2:2" x14ac:dyDescent="0.2">
      <c r="B1942" s="66"/>
    </row>
    <row r="1943" spans="2:2" x14ac:dyDescent="0.2">
      <c r="B1943" s="66"/>
    </row>
    <row r="1944" spans="2:2" x14ac:dyDescent="0.2">
      <c r="B1944" s="66"/>
    </row>
    <row r="1945" spans="2:2" x14ac:dyDescent="0.2">
      <c r="B1945" s="66"/>
    </row>
    <row r="1946" spans="2:2" x14ac:dyDescent="0.2">
      <c r="B1946" s="66"/>
    </row>
    <row r="1947" spans="2:2" x14ac:dyDescent="0.2">
      <c r="B1947" s="66"/>
    </row>
    <row r="1948" spans="2:2" x14ac:dyDescent="0.2">
      <c r="B1948" s="66"/>
    </row>
    <row r="1949" spans="2:2" x14ac:dyDescent="0.2">
      <c r="B1949" s="66"/>
    </row>
    <row r="1950" spans="2:2" x14ac:dyDescent="0.2">
      <c r="B1950" s="66"/>
    </row>
    <row r="1951" spans="2:2" x14ac:dyDescent="0.2">
      <c r="B1951" s="66"/>
    </row>
    <row r="1952" spans="2:2" x14ac:dyDescent="0.2">
      <c r="B1952" s="66"/>
    </row>
    <row r="1953" spans="2:2" x14ac:dyDescent="0.2">
      <c r="B1953" s="66"/>
    </row>
    <row r="1954" spans="2:2" x14ac:dyDescent="0.2">
      <c r="B1954" s="66"/>
    </row>
    <row r="1955" spans="2:2" x14ac:dyDescent="0.2">
      <c r="B1955" s="66"/>
    </row>
    <row r="1956" spans="2:2" x14ac:dyDescent="0.2">
      <c r="B1956" s="66"/>
    </row>
    <row r="1957" spans="2:2" x14ac:dyDescent="0.2">
      <c r="B1957" s="66"/>
    </row>
    <row r="1958" spans="2:2" x14ac:dyDescent="0.2">
      <c r="B1958" s="66"/>
    </row>
    <row r="1959" spans="2:2" x14ac:dyDescent="0.2">
      <c r="B1959" s="66"/>
    </row>
    <row r="1960" spans="2:2" x14ac:dyDescent="0.2">
      <c r="B1960" s="66"/>
    </row>
    <row r="1961" spans="2:2" x14ac:dyDescent="0.2">
      <c r="B1961" s="66"/>
    </row>
    <row r="1962" spans="2:2" x14ac:dyDescent="0.2">
      <c r="B1962" s="66"/>
    </row>
    <row r="1963" spans="2:2" x14ac:dyDescent="0.2">
      <c r="B1963" s="66"/>
    </row>
    <row r="1964" spans="2:2" x14ac:dyDescent="0.2">
      <c r="B1964" s="66"/>
    </row>
    <row r="1965" spans="2:2" x14ac:dyDescent="0.2">
      <c r="B1965" s="66"/>
    </row>
    <row r="1966" spans="2:2" x14ac:dyDescent="0.2">
      <c r="B1966" s="66"/>
    </row>
    <row r="1967" spans="2:2" x14ac:dyDescent="0.2">
      <c r="B1967" s="66"/>
    </row>
    <row r="1968" spans="2:2" x14ac:dyDescent="0.2">
      <c r="B1968" s="66"/>
    </row>
    <row r="1969" spans="2:2" x14ac:dyDescent="0.2">
      <c r="B1969" s="66"/>
    </row>
    <row r="1970" spans="2:2" x14ac:dyDescent="0.2">
      <c r="B1970" s="66"/>
    </row>
    <row r="1971" spans="2:2" x14ac:dyDescent="0.2">
      <c r="B1971" s="66"/>
    </row>
    <row r="1972" spans="2:2" x14ac:dyDescent="0.2">
      <c r="B1972" s="66"/>
    </row>
    <row r="1973" spans="2:2" x14ac:dyDescent="0.2">
      <c r="B1973" s="66"/>
    </row>
    <row r="1974" spans="2:2" x14ac:dyDescent="0.2">
      <c r="B1974" s="66"/>
    </row>
    <row r="1975" spans="2:2" x14ac:dyDescent="0.2">
      <c r="B1975" s="66"/>
    </row>
    <row r="1976" spans="2:2" x14ac:dyDescent="0.2">
      <c r="B1976" s="66"/>
    </row>
    <row r="1977" spans="2:2" x14ac:dyDescent="0.2">
      <c r="B1977" s="66"/>
    </row>
    <row r="1978" spans="2:2" x14ac:dyDescent="0.2">
      <c r="B1978" s="66"/>
    </row>
    <row r="1979" spans="2:2" x14ac:dyDescent="0.2">
      <c r="B1979" s="66"/>
    </row>
    <row r="1980" spans="2:2" x14ac:dyDescent="0.2">
      <c r="B1980" s="66"/>
    </row>
    <row r="1981" spans="2:2" x14ac:dyDescent="0.2">
      <c r="B1981" s="66"/>
    </row>
    <row r="1982" spans="2:2" x14ac:dyDescent="0.2">
      <c r="B1982" s="66"/>
    </row>
    <row r="1983" spans="2:2" x14ac:dyDescent="0.2">
      <c r="B1983" s="66"/>
    </row>
    <row r="1984" spans="2:2" x14ac:dyDescent="0.2">
      <c r="B1984" s="66"/>
    </row>
    <row r="1985" spans="2:2" x14ac:dyDescent="0.2">
      <c r="B1985" s="66"/>
    </row>
    <row r="1986" spans="2:2" x14ac:dyDescent="0.2">
      <c r="B1986" s="66"/>
    </row>
    <row r="1987" spans="2:2" x14ac:dyDescent="0.2">
      <c r="B1987" s="66"/>
    </row>
    <row r="1988" spans="2:2" x14ac:dyDescent="0.2">
      <c r="B1988" s="66"/>
    </row>
    <row r="1989" spans="2:2" x14ac:dyDescent="0.2">
      <c r="B1989" s="66"/>
    </row>
    <row r="1990" spans="2:2" x14ac:dyDescent="0.2">
      <c r="B1990" s="66"/>
    </row>
    <row r="1991" spans="2:2" x14ac:dyDescent="0.2">
      <c r="B1991" s="66"/>
    </row>
    <row r="1992" spans="2:2" x14ac:dyDescent="0.2">
      <c r="B1992" s="66"/>
    </row>
    <row r="1993" spans="2:2" x14ac:dyDescent="0.2">
      <c r="B1993" s="66"/>
    </row>
    <row r="1994" spans="2:2" x14ac:dyDescent="0.2">
      <c r="B1994" s="66"/>
    </row>
    <row r="1995" spans="2:2" x14ac:dyDescent="0.2">
      <c r="B1995" s="66"/>
    </row>
    <row r="1996" spans="2:2" x14ac:dyDescent="0.2">
      <c r="B1996" s="66"/>
    </row>
    <row r="1997" spans="2:2" x14ac:dyDescent="0.2">
      <c r="B1997" s="66"/>
    </row>
    <row r="1998" spans="2:2" x14ac:dyDescent="0.2">
      <c r="B1998" s="66"/>
    </row>
    <row r="1999" spans="2:2" x14ac:dyDescent="0.2">
      <c r="B1999" s="66"/>
    </row>
    <row r="2000" spans="2:2" x14ac:dyDescent="0.2">
      <c r="B2000" s="66"/>
    </row>
    <row r="2001" spans="2:2" x14ac:dyDescent="0.2">
      <c r="B2001" s="66"/>
    </row>
    <row r="2002" spans="2:2" x14ac:dyDescent="0.2">
      <c r="B2002" s="66"/>
    </row>
    <row r="2003" spans="2:2" x14ac:dyDescent="0.2">
      <c r="B2003" s="66"/>
    </row>
    <row r="2004" spans="2:2" x14ac:dyDescent="0.2">
      <c r="B2004" s="66"/>
    </row>
    <row r="2005" spans="2:2" x14ac:dyDescent="0.2">
      <c r="B2005" s="66"/>
    </row>
    <row r="2006" spans="2:2" x14ac:dyDescent="0.2">
      <c r="B2006" s="66"/>
    </row>
    <row r="2007" spans="2:2" x14ac:dyDescent="0.2">
      <c r="B2007" s="66"/>
    </row>
    <row r="2008" spans="2:2" x14ac:dyDescent="0.2">
      <c r="B2008" s="66"/>
    </row>
    <row r="2009" spans="2:2" x14ac:dyDescent="0.2">
      <c r="B2009" s="66"/>
    </row>
    <row r="2010" spans="2:2" x14ac:dyDescent="0.2">
      <c r="B2010" s="66"/>
    </row>
    <row r="2011" spans="2:2" x14ac:dyDescent="0.2">
      <c r="B2011" s="66"/>
    </row>
    <row r="2012" spans="2:2" x14ac:dyDescent="0.2">
      <c r="B2012" s="66"/>
    </row>
    <row r="2013" spans="2:2" x14ac:dyDescent="0.2">
      <c r="B2013" s="66"/>
    </row>
    <row r="2014" spans="2:2" x14ac:dyDescent="0.2">
      <c r="B2014" s="66"/>
    </row>
    <row r="2015" spans="2:2" x14ac:dyDescent="0.2">
      <c r="B2015" s="66"/>
    </row>
    <row r="2016" spans="2:2" x14ac:dyDescent="0.2">
      <c r="B2016" s="66"/>
    </row>
    <row r="2017" spans="2:2" x14ac:dyDescent="0.2">
      <c r="B2017" s="66"/>
    </row>
    <row r="2018" spans="2:2" x14ac:dyDescent="0.2">
      <c r="B2018" s="66"/>
    </row>
    <row r="2019" spans="2:2" x14ac:dyDescent="0.2">
      <c r="B2019" s="66"/>
    </row>
    <row r="2020" spans="2:2" x14ac:dyDescent="0.2">
      <c r="B2020" s="66"/>
    </row>
    <row r="2021" spans="2:2" x14ac:dyDescent="0.2">
      <c r="B2021" s="66"/>
    </row>
    <row r="2022" spans="2:2" x14ac:dyDescent="0.2">
      <c r="B2022" s="66"/>
    </row>
    <row r="2023" spans="2:2" x14ac:dyDescent="0.2">
      <c r="B2023" s="66"/>
    </row>
    <row r="2024" spans="2:2" x14ac:dyDescent="0.2">
      <c r="B2024" s="66"/>
    </row>
    <row r="2025" spans="2:2" x14ac:dyDescent="0.2">
      <c r="B2025" s="66"/>
    </row>
    <row r="2026" spans="2:2" x14ac:dyDescent="0.2">
      <c r="B2026" s="66"/>
    </row>
    <row r="2027" spans="2:2" x14ac:dyDescent="0.2">
      <c r="B2027" s="66"/>
    </row>
    <row r="2028" spans="2:2" x14ac:dyDescent="0.2">
      <c r="B2028" s="66"/>
    </row>
    <row r="2029" spans="2:2" x14ac:dyDescent="0.2">
      <c r="B2029" s="66"/>
    </row>
    <row r="2030" spans="2:2" x14ac:dyDescent="0.2">
      <c r="B2030" s="66"/>
    </row>
    <row r="2031" spans="2:2" x14ac:dyDescent="0.2">
      <c r="B2031" s="66"/>
    </row>
    <row r="2032" spans="2:2" x14ac:dyDescent="0.2">
      <c r="B2032" s="66"/>
    </row>
    <row r="2033" spans="2:2" x14ac:dyDescent="0.2">
      <c r="B2033" s="66"/>
    </row>
    <row r="2034" spans="2:2" x14ac:dyDescent="0.2">
      <c r="B2034" s="66"/>
    </row>
    <row r="2035" spans="2:2" x14ac:dyDescent="0.2">
      <c r="B2035" s="66"/>
    </row>
    <row r="2036" spans="2:2" x14ac:dyDescent="0.2">
      <c r="B2036" s="66"/>
    </row>
    <row r="2037" spans="2:2" x14ac:dyDescent="0.2">
      <c r="B2037" s="66"/>
    </row>
    <row r="2038" spans="2:2" x14ac:dyDescent="0.2">
      <c r="B2038" s="66"/>
    </row>
    <row r="2039" spans="2:2" x14ac:dyDescent="0.2">
      <c r="B2039" s="66"/>
    </row>
    <row r="2040" spans="2:2" x14ac:dyDescent="0.2">
      <c r="B2040" s="66"/>
    </row>
    <row r="2041" spans="2:2" x14ac:dyDescent="0.2">
      <c r="B2041" s="66"/>
    </row>
    <row r="2042" spans="2:2" x14ac:dyDescent="0.2">
      <c r="B2042" s="66"/>
    </row>
    <row r="2043" spans="2:2" x14ac:dyDescent="0.2">
      <c r="B2043" s="66"/>
    </row>
    <row r="2044" spans="2:2" x14ac:dyDescent="0.2">
      <c r="B2044" s="66"/>
    </row>
    <row r="2045" spans="2:2" x14ac:dyDescent="0.2">
      <c r="B2045" s="66"/>
    </row>
    <row r="2046" spans="2:2" x14ac:dyDescent="0.2">
      <c r="B2046" s="66"/>
    </row>
    <row r="2047" spans="2:2" x14ac:dyDescent="0.2">
      <c r="B2047" s="66"/>
    </row>
    <row r="2048" spans="2:2" x14ac:dyDescent="0.2">
      <c r="B2048" s="66"/>
    </row>
    <row r="2049" spans="2:2" x14ac:dyDescent="0.2">
      <c r="B2049" s="66"/>
    </row>
    <row r="2050" spans="2:2" x14ac:dyDescent="0.2">
      <c r="B2050" s="66"/>
    </row>
    <row r="2051" spans="2:2" x14ac:dyDescent="0.2">
      <c r="B2051" s="66"/>
    </row>
    <row r="2052" spans="2:2" x14ac:dyDescent="0.2">
      <c r="B2052" s="66"/>
    </row>
    <row r="2053" spans="2:2" x14ac:dyDescent="0.2">
      <c r="B2053" s="66"/>
    </row>
    <row r="2054" spans="2:2" x14ac:dyDescent="0.2">
      <c r="B2054" s="66"/>
    </row>
    <row r="2055" spans="2:2" x14ac:dyDescent="0.2">
      <c r="B2055" s="66"/>
    </row>
    <row r="2056" spans="2:2" x14ac:dyDescent="0.2">
      <c r="B2056" s="66"/>
    </row>
    <row r="2057" spans="2:2" x14ac:dyDescent="0.2">
      <c r="B2057" s="66"/>
    </row>
    <row r="2058" spans="2:2" x14ac:dyDescent="0.2">
      <c r="B2058" s="66"/>
    </row>
    <row r="2059" spans="2:2" x14ac:dyDescent="0.2">
      <c r="B2059" s="66"/>
    </row>
    <row r="2060" spans="2:2" x14ac:dyDescent="0.2">
      <c r="B2060" s="66"/>
    </row>
    <row r="2061" spans="2:2" x14ac:dyDescent="0.2">
      <c r="B2061" s="66"/>
    </row>
    <row r="2062" spans="2:2" x14ac:dyDescent="0.2">
      <c r="B2062" s="66"/>
    </row>
    <row r="2063" spans="2:2" x14ac:dyDescent="0.2">
      <c r="B2063" s="66"/>
    </row>
    <row r="2064" spans="2:2" x14ac:dyDescent="0.2">
      <c r="B2064" s="66"/>
    </row>
    <row r="2065" spans="2:2" x14ac:dyDescent="0.2">
      <c r="B2065" s="66"/>
    </row>
    <row r="2066" spans="2:2" x14ac:dyDescent="0.2">
      <c r="B2066" s="66"/>
    </row>
    <row r="2067" spans="2:2" x14ac:dyDescent="0.2">
      <c r="B2067" s="66"/>
    </row>
    <row r="2068" spans="2:2" x14ac:dyDescent="0.2">
      <c r="B2068" s="66"/>
    </row>
    <row r="2069" spans="2:2" x14ac:dyDescent="0.2">
      <c r="B2069" s="66"/>
    </row>
    <row r="2070" spans="2:2" x14ac:dyDescent="0.2">
      <c r="B2070" s="66"/>
    </row>
    <row r="2071" spans="2:2" x14ac:dyDescent="0.2">
      <c r="B2071" s="66"/>
    </row>
    <row r="2072" spans="2:2" x14ac:dyDescent="0.2">
      <c r="B2072" s="66"/>
    </row>
    <row r="2073" spans="2:2" x14ac:dyDescent="0.2">
      <c r="B2073" s="66"/>
    </row>
    <row r="2074" spans="2:2" x14ac:dyDescent="0.2">
      <c r="B2074" s="66"/>
    </row>
    <row r="2075" spans="2:2" x14ac:dyDescent="0.2">
      <c r="B2075" s="66"/>
    </row>
    <row r="2076" spans="2:2" x14ac:dyDescent="0.2">
      <c r="B2076" s="66"/>
    </row>
    <row r="2077" spans="2:2" x14ac:dyDescent="0.2">
      <c r="B2077" s="66"/>
    </row>
    <row r="2078" spans="2:2" x14ac:dyDescent="0.2">
      <c r="B2078" s="66"/>
    </row>
    <row r="2079" spans="2:2" x14ac:dyDescent="0.2">
      <c r="B2079" s="66"/>
    </row>
    <row r="2080" spans="2:2" x14ac:dyDescent="0.2">
      <c r="B2080" s="66"/>
    </row>
    <row r="2081" spans="2:2" x14ac:dyDescent="0.2">
      <c r="B2081" s="66"/>
    </row>
    <row r="2082" spans="2:2" x14ac:dyDescent="0.2">
      <c r="B2082" s="66"/>
    </row>
    <row r="2083" spans="2:2" x14ac:dyDescent="0.2">
      <c r="B2083" s="66"/>
    </row>
    <row r="2084" spans="2:2" x14ac:dyDescent="0.2">
      <c r="B2084" s="66"/>
    </row>
    <row r="2085" spans="2:2" x14ac:dyDescent="0.2">
      <c r="B2085" s="66"/>
    </row>
    <row r="2086" spans="2:2" x14ac:dyDescent="0.2">
      <c r="B2086" s="66"/>
    </row>
    <row r="2087" spans="2:2" x14ac:dyDescent="0.2">
      <c r="B2087" s="66"/>
    </row>
    <row r="2088" spans="2:2" x14ac:dyDescent="0.2">
      <c r="B2088" s="66"/>
    </row>
    <row r="2089" spans="2:2" x14ac:dyDescent="0.2">
      <c r="B2089" s="66"/>
    </row>
    <row r="2090" spans="2:2" x14ac:dyDescent="0.2">
      <c r="B2090" s="66"/>
    </row>
    <row r="2091" spans="2:2" x14ac:dyDescent="0.2">
      <c r="B2091" s="66"/>
    </row>
    <row r="2092" spans="2:2" x14ac:dyDescent="0.2">
      <c r="B2092" s="66"/>
    </row>
    <row r="2093" spans="2:2" x14ac:dyDescent="0.2">
      <c r="B2093" s="66"/>
    </row>
    <row r="2094" spans="2:2" x14ac:dyDescent="0.2">
      <c r="B2094" s="66"/>
    </row>
    <row r="2095" spans="2:2" x14ac:dyDescent="0.2">
      <c r="B2095" s="66"/>
    </row>
    <row r="2096" spans="2:2" x14ac:dyDescent="0.2">
      <c r="B2096" s="66"/>
    </row>
    <row r="2097" spans="2:2" x14ac:dyDescent="0.2">
      <c r="B2097" s="66"/>
    </row>
    <row r="2098" spans="2:2" x14ac:dyDescent="0.2">
      <c r="B2098" s="66"/>
    </row>
    <row r="2099" spans="2:2" x14ac:dyDescent="0.2">
      <c r="B2099" s="66"/>
    </row>
    <row r="2100" spans="2:2" x14ac:dyDescent="0.2">
      <c r="B2100" s="66"/>
    </row>
    <row r="2101" spans="2:2" x14ac:dyDescent="0.2">
      <c r="B2101" s="66"/>
    </row>
    <row r="2102" spans="2:2" x14ac:dyDescent="0.2">
      <c r="B2102" s="66"/>
    </row>
    <row r="2103" spans="2:2" x14ac:dyDescent="0.2">
      <c r="B2103" s="66"/>
    </row>
    <row r="2104" spans="2:2" x14ac:dyDescent="0.2">
      <c r="B2104" s="66"/>
    </row>
    <row r="2105" spans="2:2" x14ac:dyDescent="0.2">
      <c r="B2105" s="66"/>
    </row>
    <row r="2106" spans="2:2" x14ac:dyDescent="0.2">
      <c r="B2106" s="66"/>
    </row>
    <row r="2107" spans="2:2" x14ac:dyDescent="0.2">
      <c r="B2107" s="66"/>
    </row>
    <row r="2108" spans="2:2" x14ac:dyDescent="0.2">
      <c r="B2108" s="66"/>
    </row>
    <row r="2109" spans="2:2" x14ac:dyDescent="0.2">
      <c r="B2109" s="66"/>
    </row>
    <row r="2110" spans="2:2" x14ac:dyDescent="0.2">
      <c r="B2110" s="66"/>
    </row>
    <row r="2111" spans="2:2" x14ac:dyDescent="0.2">
      <c r="B2111" s="66"/>
    </row>
    <row r="2112" spans="2:2" x14ac:dyDescent="0.2">
      <c r="B2112" s="66"/>
    </row>
    <row r="2113" spans="2:2" x14ac:dyDescent="0.2">
      <c r="B2113" s="66"/>
    </row>
    <row r="2114" spans="2:2" x14ac:dyDescent="0.2">
      <c r="B2114" s="66"/>
    </row>
    <row r="2115" spans="2:2" x14ac:dyDescent="0.2">
      <c r="B2115" s="66"/>
    </row>
    <row r="2116" spans="2:2" x14ac:dyDescent="0.2">
      <c r="B2116" s="66"/>
    </row>
    <row r="2117" spans="2:2" x14ac:dyDescent="0.2">
      <c r="B2117" s="66"/>
    </row>
    <row r="2118" spans="2:2" x14ac:dyDescent="0.2">
      <c r="B2118" s="66"/>
    </row>
    <row r="2119" spans="2:2" x14ac:dyDescent="0.2">
      <c r="B2119" s="66"/>
    </row>
    <row r="2120" spans="2:2" x14ac:dyDescent="0.2">
      <c r="B2120" s="66"/>
    </row>
    <row r="2121" spans="2:2" x14ac:dyDescent="0.2">
      <c r="B2121" s="66"/>
    </row>
    <row r="2122" spans="2:2" x14ac:dyDescent="0.2">
      <c r="B2122" s="66"/>
    </row>
    <row r="2123" spans="2:2" x14ac:dyDescent="0.2">
      <c r="B2123" s="66"/>
    </row>
    <row r="2124" spans="2:2" x14ac:dyDescent="0.2">
      <c r="B2124" s="66"/>
    </row>
    <row r="2125" spans="2:2" x14ac:dyDescent="0.2">
      <c r="B2125" s="66"/>
    </row>
    <row r="2126" spans="2:2" x14ac:dyDescent="0.2">
      <c r="B2126" s="66"/>
    </row>
    <row r="2127" spans="2:2" x14ac:dyDescent="0.2">
      <c r="B2127" s="66"/>
    </row>
    <row r="2128" spans="2:2" x14ac:dyDescent="0.2">
      <c r="B2128" s="66"/>
    </row>
    <row r="2129" spans="2:2" x14ac:dyDescent="0.2">
      <c r="B2129" s="66"/>
    </row>
    <row r="2130" spans="2:2" x14ac:dyDescent="0.2">
      <c r="B2130" s="66"/>
    </row>
    <row r="2131" spans="2:2" x14ac:dyDescent="0.2">
      <c r="B2131" s="66"/>
    </row>
    <row r="2132" spans="2:2" x14ac:dyDescent="0.2">
      <c r="B2132" s="66"/>
    </row>
    <row r="2133" spans="2:2" x14ac:dyDescent="0.2">
      <c r="B2133" s="66"/>
    </row>
    <row r="2134" spans="2:2" x14ac:dyDescent="0.2">
      <c r="B2134" s="66"/>
    </row>
    <row r="2135" spans="2:2" x14ac:dyDescent="0.2">
      <c r="B2135" s="66"/>
    </row>
    <row r="2136" spans="2:2" x14ac:dyDescent="0.2">
      <c r="B2136" s="66"/>
    </row>
    <row r="2137" spans="2:2" x14ac:dyDescent="0.2">
      <c r="B2137" s="66"/>
    </row>
    <row r="2138" spans="2:2" x14ac:dyDescent="0.2">
      <c r="B2138" s="66"/>
    </row>
    <row r="2139" spans="2:2" x14ac:dyDescent="0.2">
      <c r="B2139" s="66"/>
    </row>
    <row r="2140" spans="2:2" x14ac:dyDescent="0.2">
      <c r="B2140" s="66"/>
    </row>
    <row r="2141" spans="2:2" x14ac:dyDescent="0.2">
      <c r="B2141" s="66"/>
    </row>
    <row r="2142" spans="2:2" x14ac:dyDescent="0.2">
      <c r="B2142" s="66"/>
    </row>
    <row r="2143" spans="2:2" x14ac:dyDescent="0.2">
      <c r="B2143" s="66"/>
    </row>
    <row r="2144" spans="2:2" x14ac:dyDescent="0.2">
      <c r="B2144" s="66"/>
    </row>
    <row r="2145" spans="2:2" x14ac:dyDescent="0.2">
      <c r="B2145" s="66"/>
    </row>
    <row r="2146" spans="2:2" x14ac:dyDescent="0.2">
      <c r="B2146" s="66"/>
    </row>
    <row r="2147" spans="2:2" x14ac:dyDescent="0.2">
      <c r="B2147" s="66"/>
    </row>
    <row r="2148" spans="2:2" x14ac:dyDescent="0.2">
      <c r="B2148" s="66"/>
    </row>
    <row r="2149" spans="2:2" x14ac:dyDescent="0.2">
      <c r="B2149" s="66"/>
    </row>
    <row r="2150" spans="2:2" x14ac:dyDescent="0.2">
      <c r="B2150" s="66"/>
    </row>
    <row r="2151" spans="2:2" x14ac:dyDescent="0.2">
      <c r="B2151" s="66"/>
    </row>
    <row r="2152" spans="2:2" x14ac:dyDescent="0.2">
      <c r="B2152" s="66"/>
    </row>
    <row r="2153" spans="2:2" x14ac:dyDescent="0.2">
      <c r="B2153" s="66"/>
    </row>
    <row r="2154" spans="2:2" x14ac:dyDescent="0.2">
      <c r="B2154" s="66"/>
    </row>
    <row r="2155" spans="2:2" x14ac:dyDescent="0.2">
      <c r="B2155" s="66"/>
    </row>
    <row r="2156" spans="2:2" x14ac:dyDescent="0.2">
      <c r="B2156" s="66"/>
    </row>
    <row r="2157" spans="2:2" x14ac:dyDescent="0.2">
      <c r="B2157" s="66"/>
    </row>
    <row r="2158" spans="2:2" x14ac:dyDescent="0.2">
      <c r="B2158" s="66"/>
    </row>
    <row r="2159" spans="2:2" x14ac:dyDescent="0.2">
      <c r="B2159" s="66"/>
    </row>
    <row r="2160" spans="2:2" x14ac:dyDescent="0.2">
      <c r="B2160" s="66"/>
    </row>
    <row r="2161" spans="2:2" x14ac:dyDescent="0.2">
      <c r="B2161" s="66"/>
    </row>
    <row r="2162" spans="2:2" x14ac:dyDescent="0.2">
      <c r="B2162" s="66"/>
    </row>
    <row r="2163" spans="2:2" x14ac:dyDescent="0.2">
      <c r="B2163" s="66"/>
    </row>
    <row r="2164" spans="2:2" x14ac:dyDescent="0.2">
      <c r="B2164" s="66"/>
    </row>
    <row r="2165" spans="2:2" x14ac:dyDescent="0.2">
      <c r="B2165" s="66"/>
    </row>
    <row r="2166" spans="2:2" x14ac:dyDescent="0.2">
      <c r="B2166" s="66"/>
    </row>
    <row r="2167" spans="2:2" x14ac:dyDescent="0.2">
      <c r="B2167" s="66"/>
    </row>
    <row r="2168" spans="2:2" x14ac:dyDescent="0.2">
      <c r="B2168" s="66"/>
    </row>
    <row r="2169" spans="2:2" x14ac:dyDescent="0.2">
      <c r="B2169" s="66"/>
    </row>
    <row r="2170" spans="2:2" x14ac:dyDescent="0.2">
      <c r="B2170" s="66"/>
    </row>
    <row r="2171" spans="2:2" x14ac:dyDescent="0.2">
      <c r="B2171" s="66"/>
    </row>
    <row r="2172" spans="2:2" x14ac:dyDescent="0.2">
      <c r="B2172" s="66"/>
    </row>
    <row r="2173" spans="2:2" x14ac:dyDescent="0.2">
      <c r="B2173" s="66"/>
    </row>
    <row r="2174" spans="2:2" x14ac:dyDescent="0.2">
      <c r="B2174" s="66"/>
    </row>
    <row r="2175" spans="2:2" x14ac:dyDescent="0.2">
      <c r="B2175" s="66"/>
    </row>
    <row r="2176" spans="2:2" x14ac:dyDescent="0.2">
      <c r="B2176" s="66"/>
    </row>
    <row r="2177" spans="2:2" x14ac:dyDescent="0.2">
      <c r="B2177" s="66"/>
    </row>
    <row r="2178" spans="2:2" x14ac:dyDescent="0.2">
      <c r="B2178" s="66"/>
    </row>
    <row r="2179" spans="2:2" x14ac:dyDescent="0.2">
      <c r="B2179" s="66"/>
    </row>
    <row r="2180" spans="2:2" x14ac:dyDescent="0.2">
      <c r="B2180" s="66"/>
    </row>
    <row r="2181" spans="2:2" x14ac:dyDescent="0.2">
      <c r="B2181" s="66"/>
    </row>
    <row r="2182" spans="2:2" x14ac:dyDescent="0.2">
      <c r="B2182" s="66"/>
    </row>
    <row r="2183" spans="2:2" x14ac:dyDescent="0.2">
      <c r="B2183" s="66"/>
    </row>
    <row r="2184" spans="2:2" x14ac:dyDescent="0.2">
      <c r="B2184" s="66"/>
    </row>
    <row r="2185" spans="2:2" x14ac:dyDescent="0.2">
      <c r="B2185" s="66"/>
    </row>
    <row r="2186" spans="2:2" x14ac:dyDescent="0.2">
      <c r="B2186" s="66"/>
    </row>
    <row r="2187" spans="2:2" x14ac:dyDescent="0.2">
      <c r="B2187" s="66"/>
    </row>
    <row r="2188" spans="2:2" x14ac:dyDescent="0.2">
      <c r="B2188" s="66"/>
    </row>
    <row r="2189" spans="2:2" x14ac:dyDescent="0.2">
      <c r="B2189" s="66"/>
    </row>
    <row r="2190" spans="2:2" x14ac:dyDescent="0.2">
      <c r="B2190" s="66"/>
    </row>
    <row r="2191" spans="2:2" x14ac:dyDescent="0.2">
      <c r="B2191" s="66"/>
    </row>
    <row r="2192" spans="2:2" x14ac:dyDescent="0.2">
      <c r="B2192" s="66"/>
    </row>
    <row r="2193" spans="2:2" x14ac:dyDescent="0.2">
      <c r="B2193" s="66"/>
    </row>
    <row r="2194" spans="2:2" x14ac:dyDescent="0.2">
      <c r="B2194" s="66"/>
    </row>
    <row r="2195" spans="2:2" x14ac:dyDescent="0.2">
      <c r="B2195" s="66"/>
    </row>
    <row r="2196" spans="2:2" x14ac:dyDescent="0.2">
      <c r="B2196" s="66"/>
    </row>
    <row r="2197" spans="2:2" x14ac:dyDescent="0.2">
      <c r="B2197" s="66"/>
    </row>
    <row r="2198" spans="2:2" x14ac:dyDescent="0.2">
      <c r="B2198" s="66"/>
    </row>
    <row r="2199" spans="2:2" x14ac:dyDescent="0.2">
      <c r="B2199" s="66"/>
    </row>
    <row r="2200" spans="2:2" x14ac:dyDescent="0.2">
      <c r="B2200" s="66"/>
    </row>
    <row r="2201" spans="2:2" x14ac:dyDescent="0.2">
      <c r="B2201" s="66"/>
    </row>
    <row r="2202" spans="2:2" x14ac:dyDescent="0.2">
      <c r="B2202" s="66"/>
    </row>
    <row r="2203" spans="2:2" x14ac:dyDescent="0.2">
      <c r="B2203" s="66"/>
    </row>
    <row r="2204" spans="2:2" x14ac:dyDescent="0.2">
      <c r="B2204" s="66"/>
    </row>
    <row r="2205" spans="2:2" x14ac:dyDescent="0.2">
      <c r="B2205" s="66"/>
    </row>
    <row r="2206" spans="2:2" x14ac:dyDescent="0.2">
      <c r="B2206" s="66"/>
    </row>
    <row r="2207" spans="2:2" x14ac:dyDescent="0.2">
      <c r="B2207" s="66"/>
    </row>
    <row r="2208" spans="2:2" x14ac:dyDescent="0.2">
      <c r="B2208" s="66"/>
    </row>
    <row r="2209" spans="2:2" x14ac:dyDescent="0.2">
      <c r="B2209" s="66"/>
    </row>
    <row r="2210" spans="2:2" x14ac:dyDescent="0.2">
      <c r="B2210" s="66"/>
    </row>
    <row r="2211" spans="2:2" x14ac:dyDescent="0.2">
      <c r="B2211" s="66"/>
    </row>
    <row r="2212" spans="2:2" x14ac:dyDescent="0.2">
      <c r="B2212" s="66"/>
    </row>
    <row r="2213" spans="2:2" x14ac:dyDescent="0.2">
      <c r="B2213" s="66"/>
    </row>
    <row r="2214" spans="2:2" x14ac:dyDescent="0.2">
      <c r="B2214" s="66"/>
    </row>
    <row r="2215" spans="2:2" x14ac:dyDescent="0.2">
      <c r="B2215" s="66"/>
    </row>
    <row r="2216" spans="2:2" x14ac:dyDescent="0.2">
      <c r="B2216" s="66"/>
    </row>
    <row r="2217" spans="2:2" x14ac:dyDescent="0.2">
      <c r="B2217" s="66"/>
    </row>
    <row r="2218" spans="2:2" x14ac:dyDescent="0.2">
      <c r="B2218" s="66"/>
    </row>
    <row r="2219" spans="2:2" x14ac:dyDescent="0.2">
      <c r="B2219" s="66"/>
    </row>
    <row r="2220" spans="2:2" x14ac:dyDescent="0.2">
      <c r="B2220" s="66"/>
    </row>
    <row r="2221" spans="2:2" x14ac:dyDescent="0.2">
      <c r="B2221" s="66"/>
    </row>
    <row r="2222" spans="2:2" x14ac:dyDescent="0.2">
      <c r="B2222" s="66"/>
    </row>
    <row r="2223" spans="2:2" x14ac:dyDescent="0.2">
      <c r="B2223" s="66"/>
    </row>
    <row r="2224" spans="2:2" x14ac:dyDescent="0.2">
      <c r="B2224" s="66"/>
    </row>
    <row r="2225" spans="2:2" x14ac:dyDescent="0.2">
      <c r="B2225" s="66"/>
    </row>
    <row r="2226" spans="2:2" x14ac:dyDescent="0.2">
      <c r="B2226" s="66"/>
    </row>
    <row r="2227" spans="2:2" x14ac:dyDescent="0.2">
      <c r="B2227" s="66"/>
    </row>
    <row r="2228" spans="2:2" x14ac:dyDescent="0.2">
      <c r="B2228" s="66"/>
    </row>
    <row r="2229" spans="2:2" x14ac:dyDescent="0.2">
      <c r="B2229" s="66"/>
    </row>
    <row r="2230" spans="2:2" x14ac:dyDescent="0.2">
      <c r="B2230" s="66"/>
    </row>
    <row r="2231" spans="2:2" x14ac:dyDescent="0.2">
      <c r="B2231" s="66"/>
    </row>
    <row r="2232" spans="2:2" x14ac:dyDescent="0.2">
      <c r="B2232" s="66"/>
    </row>
    <row r="2233" spans="2:2" x14ac:dyDescent="0.2">
      <c r="B2233" s="66"/>
    </row>
    <row r="2234" spans="2:2" x14ac:dyDescent="0.2">
      <c r="B2234" s="66"/>
    </row>
    <row r="2235" spans="2:2" x14ac:dyDescent="0.2">
      <c r="B2235" s="66"/>
    </row>
    <row r="2236" spans="2:2" x14ac:dyDescent="0.2">
      <c r="B2236" s="66"/>
    </row>
    <row r="2237" spans="2:2" x14ac:dyDescent="0.2">
      <c r="B2237" s="66"/>
    </row>
    <row r="2238" spans="2:2" x14ac:dyDescent="0.2">
      <c r="B2238" s="66"/>
    </row>
    <row r="2239" spans="2:2" x14ac:dyDescent="0.2">
      <c r="B2239" s="66"/>
    </row>
    <row r="2240" spans="2:2" x14ac:dyDescent="0.2">
      <c r="B2240" s="66"/>
    </row>
    <row r="2241" spans="2:2" x14ac:dyDescent="0.2">
      <c r="B2241" s="66"/>
    </row>
    <row r="2242" spans="2:2" x14ac:dyDescent="0.2">
      <c r="B2242" s="66"/>
    </row>
    <row r="2243" spans="2:2" x14ac:dyDescent="0.2">
      <c r="B2243" s="66"/>
    </row>
    <row r="2244" spans="2:2" x14ac:dyDescent="0.2">
      <c r="B2244" s="66"/>
    </row>
    <row r="2245" spans="2:2" x14ac:dyDescent="0.2">
      <c r="B2245" s="66"/>
    </row>
    <row r="2246" spans="2:2" x14ac:dyDescent="0.2">
      <c r="B2246" s="66"/>
    </row>
    <row r="2247" spans="2:2" x14ac:dyDescent="0.2">
      <c r="B2247" s="66"/>
    </row>
    <row r="2248" spans="2:2" x14ac:dyDescent="0.2">
      <c r="B2248" s="66"/>
    </row>
    <row r="2249" spans="2:2" x14ac:dyDescent="0.2">
      <c r="B2249" s="66"/>
    </row>
    <row r="2250" spans="2:2" x14ac:dyDescent="0.2">
      <c r="B2250" s="66"/>
    </row>
    <row r="2251" spans="2:2" x14ac:dyDescent="0.2">
      <c r="B2251" s="66"/>
    </row>
    <row r="2252" spans="2:2" x14ac:dyDescent="0.2">
      <c r="B2252" s="66"/>
    </row>
    <row r="2253" spans="2:2" x14ac:dyDescent="0.2">
      <c r="B2253" s="66"/>
    </row>
    <row r="2254" spans="2:2" x14ac:dyDescent="0.2">
      <c r="B2254" s="66"/>
    </row>
    <row r="2255" spans="2:2" x14ac:dyDescent="0.2">
      <c r="B2255" s="66"/>
    </row>
    <row r="2256" spans="2:2" x14ac:dyDescent="0.2">
      <c r="B2256" s="66"/>
    </row>
    <row r="2257" spans="2:2" x14ac:dyDescent="0.2">
      <c r="B2257" s="66"/>
    </row>
    <row r="2258" spans="2:2" x14ac:dyDescent="0.2">
      <c r="B2258" s="66"/>
    </row>
    <row r="2259" spans="2:2" x14ac:dyDescent="0.2">
      <c r="B2259" s="66"/>
    </row>
    <row r="2260" spans="2:2" x14ac:dyDescent="0.2">
      <c r="B2260" s="66"/>
    </row>
    <row r="2261" spans="2:2" x14ac:dyDescent="0.2">
      <c r="B2261" s="66"/>
    </row>
    <row r="2262" spans="2:2" x14ac:dyDescent="0.2">
      <c r="B2262" s="66"/>
    </row>
    <row r="2263" spans="2:2" x14ac:dyDescent="0.2">
      <c r="B2263" s="66"/>
    </row>
    <row r="2264" spans="2:2" x14ac:dyDescent="0.2">
      <c r="B2264" s="66"/>
    </row>
    <row r="2265" spans="2:2" x14ac:dyDescent="0.2">
      <c r="B2265" s="66"/>
    </row>
    <row r="2266" spans="2:2" x14ac:dyDescent="0.2">
      <c r="B2266" s="66"/>
    </row>
    <row r="2267" spans="2:2" x14ac:dyDescent="0.2">
      <c r="B2267" s="66"/>
    </row>
    <row r="2268" spans="2:2" x14ac:dyDescent="0.2">
      <c r="B2268" s="66"/>
    </row>
    <row r="2269" spans="2:2" x14ac:dyDescent="0.2">
      <c r="B2269" s="66"/>
    </row>
    <row r="2270" spans="2:2" x14ac:dyDescent="0.2">
      <c r="B2270" s="66"/>
    </row>
    <row r="2271" spans="2:2" x14ac:dyDescent="0.2">
      <c r="B2271" s="66"/>
    </row>
    <row r="2272" spans="2:2" x14ac:dyDescent="0.2">
      <c r="B2272" s="66"/>
    </row>
    <row r="2273" spans="2:2" x14ac:dyDescent="0.2">
      <c r="B2273" s="66"/>
    </row>
    <row r="2274" spans="2:2" x14ac:dyDescent="0.2">
      <c r="B2274" s="66"/>
    </row>
    <row r="2275" spans="2:2" x14ac:dyDescent="0.2">
      <c r="B2275" s="66"/>
    </row>
    <row r="2276" spans="2:2" x14ac:dyDescent="0.2">
      <c r="B2276" s="66"/>
    </row>
    <row r="2277" spans="2:2" x14ac:dyDescent="0.2">
      <c r="B2277" s="66"/>
    </row>
    <row r="2278" spans="2:2" x14ac:dyDescent="0.2">
      <c r="B2278" s="66"/>
    </row>
    <row r="2279" spans="2:2" x14ac:dyDescent="0.2">
      <c r="B2279" s="66"/>
    </row>
    <row r="2280" spans="2:2" x14ac:dyDescent="0.2">
      <c r="B2280" s="66"/>
    </row>
    <row r="2281" spans="2:2" x14ac:dyDescent="0.2">
      <c r="B2281" s="66"/>
    </row>
    <row r="2282" spans="2:2" x14ac:dyDescent="0.2">
      <c r="B2282" s="66"/>
    </row>
    <row r="2283" spans="2:2" x14ac:dyDescent="0.2">
      <c r="B2283" s="66"/>
    </row>
    <row r="2284" spans="2:2" x14ac:dyDescent="0.2">
      <c r="B2284" s="66"/>
    </row>
    <row r="2285" spans="2:2" x14ac:dyDescent="0.2">
      <c r="B2285" s="66"/>
    </row>
    <row r="2286" spans="2:2" x14ac:dyDescent="0.2">
      <c r="B2286" s="66"/>
    </row>
    <row r="2287" spans="2:2" x14ac:dyDescent="0.2">
      <c r="B2287" s="66"/>
    </row>
    <row r="2288" spans="2:2" x14ac:dyDescent="0.2">
      <c r="B2288" s="66"/>
    </row>
    <row r="2289" spans="2:2" x14ac:dyDescent="0.2">
      <c r="B2289" s="66"/>
    </row>
    <row r="2290" spans="2:2" x14ac:dyDescent="0.2">
      <c r="B2290" s="66"/>
    </row>
    <row r="2291" spans="2:2" x14ac:dyDescent="0.2">
      <c r="B2291" s="66"/>
    </row>
    <row r="2292" spans="2:2" x14ac:dyDescent="0.2">
      <c r="B2292" s="66"/>
    </row>
    <row r="2293" spans="2:2" x14ac:dyDescent="0.2">
      <c r="B2293" s="66"/>
    </row>
    <row r="2294" spans="2:2" x14ac:dyDescent="0.2">
      <c r="B2294" s="66"/>
    </row>
    <row r="2295" spans="2:2" x14ac:dyDescent="0.2">
      <c r="B2295" s="66"/>
    </row>
    <row r="2296" spans="2:2" x14ac:dyDescent="0.2">
      <c r="B2296" s="66"/>
    </row>
    <row r="2297" spans="2:2" x14ac:dyDescent="0.2">
      <c r="B2297" s="66"/>
    </row>
    <row r="2298" spans="2:2" x14ac:dyDescent="0.2">
      <c r="B2298" s="66"/>
    </row>
    <row r="2299" spans="2:2" x14ac:dyDescent="0.2">
      <c r="B2299" s="66"/>
    </row>
    <row r="2300" spans="2:2" x14ac:dyDescent="0.2">
      <c r="B2300" s="66"/>
    </row>
    <row r="2301" spans="2:2" x14ac:dyDescent="0.2">
      <c r="B2301" s="66"/>
    </row>
    <row r="2302" spans="2:2" x14ac:dyDescent="0.2">
      <c r="B2302" s="66"/>
    </row>
    <row r="2303" spans="2:2" x14ac:dyDescent="0.2">
      <c r="B2303" s="66"/>
    </row>
    <row r="2304" spans="2:2" x14ac:dyDescent="0.2">
      <c r="B2304" s="66"/>
    </row>
    <row r="2305" spans="2:2" x14ac:dyDescent="0.2">
      <c r="B2305" s="66"/>
    </row>
    <row r="2306" spans="2:2" x14ac:dyDescent="0.2">
      <c r="B2306" s="66"/>
    </row>
    <row r="2307" spans="2:2" x14ac:dyDescent="0.2">
      <c r="B2307" s="66"/>
    </row>
    <row r="2308" spans="2:2" x14ac:dyDescent="0.2">
      <c r="B2308" s="66"/>
    </row>
    <row r="2309" spans="2:2" x14ac:dyDescent="0.2">
      <c r="B2309" s="66"/>
    </row>
    <row r="2310" spans="2:2" x14ac:dyDescent="0.2">
      <c r="B2310" s="66"/>
    </row>
    <row r="2311" spans="2:2" x14ac:dyDescent="0.2">
      <c r="B2311" s="66"/>
    </row>
    <row r="2312" spans="2:2" x14ac:dyDescent="0.2">
      <c r="B2312" s="66"/>
    </row>
    <row r="2313" spans="2:2" x14ac:dyDescent="0.2">
      <c r="B2313" s="66"/>
    </row>
    <row r="2314" spans="2:2" x14ac:dyDescent="0.2">
      <c r="B2314" s="66"/>
    </row>
    <row r="2315" spans="2:2" x14ac:dyDescent="0.2">
      <c r="B2315" s="66"/>
    </row>
    <row r="2316" spans="2:2" x14ac:dyDescent="0.2">
      <c r="B2316" s="66"/>
    </row>
    <row r="2317" spans="2:2" x14ac:dyDescent="0.2">
      <c r="B2317" s="66"/>
    </row>
    <row r="2318" spans="2:2" x14ac:dyDescent="0.2">
      <c r="B2318" s="66"/>
    </row>
    <row r="2319" spans="2:2" x14ac:dyDescent="0.2">
      <c r="B2319" s="66"/>
    </row>
    <row r="2320" spans="2:2" x14ac:dyDescent="0.2">
      <c r="B2320" s="66"/>
    </row>
    <row r="2321" spans="2:2" x14ac:dyDescent="0.2">
      <c r="B2321" s="66"/>
    </row>
    <row r="2322" spans="2:2" x14ac:dyDescent="0.2">
      <c r="B2322" s="66"/>
    </row>
    <row r="2323" spans="2:2" x14ac:dyDescent="0.2">
      <c r="B2323" s="66"/>
    </row>
    <row r="2324" spans="2:2" x14ac:dyDescent="0.2">
      <c r="B2324" s="66"/>
    </row>
    <row r="2325" spans="2:2" x14ac:dyDescent="0.2">
      <c r="B2325" s="66"/>
    </row>
    <row r="2326" spans="2:2" x14ac:dyDescent="0.2">
      <c r="B2326" s="66"/>
    </row>
    <row r="2327" spans="2:2" x14ac:dyDescent="0.2">
      <c r="B2327" s="66"/>
    </row>
    <row r="2328" spans="2:2" x14ac:dyDescent="0.2">
      <c r="B2328" s="66"/>
    </row>
    <row r="2329" spans="2:2" x14ac:dyDescent="0.2">
      <c r="B2329" s="66"/>
    </row>
    <row r="2330" spans="2:2" x14ac:dyDescent="0.2">
      <c r="B2330" s="66"/>
    </row>
    <row r="2331" spans="2:2" x14ac:dyDescent="0.2">
      <c r="B2331" s="66"/>
    </row>
    <row r="2332" spans="2:2" x14ac:dyDescent="0.2">
      <c r="B2332" s="66"/>
    </row>
    <row r="2333" spans="2:2" x14ac:dyDescent="0.2">
      <c r="B2333" s="66"/>
    </row>
    <row r="2334" spans="2:2" x14ac:dyDescent="0.2">
      <c r="B2334" s="66"/>
    </row>
    <row r="2335" spans="2:2" x14ac:dyDescent="0.2">
      <c r="B2335" s="66"/>
    </row>
    <row r="2336" spans="2:2" x14ac:dyDescent="0.2">
      <c r="B2336" s="66"/>
    </row>
    <row r="2337" spans="2:2" x14ac:dyDescent="0.2">
      <c r="B2337" s="66"/>
    </row>
    <row r="2338" spans="2:2" x14ac:dyDescent="0.2">
      <c r="B2338" s="66"/>
    </row>
    <row r="2339" spans="2:2" x14ac:dyDescent="0.2">
      <c r="B2339" s="66"/>
    </row>
    <row r="2340" spans="2:2" x14ac:dyDescent="0.2">
      <c r="B2340" s="66"/>
    </row>
    <row r="2341" spans="2:2" x14ac:dyDescent="0.2">
      <c r="B2341" s="66"/>
    </row>
    <row r="2342" spans="2:2" x14ac:dyDescent="0.2">
      <c r="B2342" s="66"/>
    </row>
    <row r="2343" spans="2:2" x14ac:dyDescent="0.2">
      <c r="B2343" s="66"/>
    </row>
    <row r="2344" spans="2:2" x14ac:dyDescent="0.2">
      <c r="B2344" s="66"/>
    </row>
    <row r="2345" spans="2:2" x14ac:dyDescent="0.2">
      <c r="B2345" s="66"/>
    </row>
    <row r="2346" spans="2:2" x14ac:dyDescent="0.2">
      <c r="B2346" s="66"/>
    </row>
    <row r="2347" spans="2:2" x14ac:dyDescent="0.2">
      <c r="B2347" s="66"/>
    </row>
    <row r="2348" spans="2:2" x14ac:dyDescent="0.2">
      <c r="B2348" s="66"/>
    </row>
    <row r="2349" spans="2:2" x14ac:dyDescent="0.2">
      <c r="B2349" s="66"/>
    </row>
    <row r="2350" spans="2:2" x14ac:dyDescent="0.2">
      <c r="B2350" s="66"/>
    </row>
    <row r="2351" spans="2:2" x14ac:dyDescent="0.2">
      <c r="B2351" s="66"/>
    </row>
    <row r="2352" spans="2:2" x14ac:dyDescent="0.2">
      <c r="B2352" s="66"/>
    </row>
    <row r="2353" spans="2:2" x14ac:dyDescent="0.2">
      <c r="B2353" s="66"/>
    </row>
    <row r="2354" spans="2:2" x14ac:dyDescent="0.2">
      <c r="B2354" s="66"/>
    </row>
    <row r="2355" spans="2:2" x14ac:dyDescent="0.2">
      <c r="B2355" s="66"/>
    </row>
    <row r="2356" spans="2:2" x14ac:dyDescent="0.2">
      <c r="B2356" s="66"/>
    </row>
    <row r="2357" spans="2:2" x14ac:dyDescent="0.2">
      <c r="B2357" s="66"/>
    </row>
    <row r="2358" spans="2:2" x14ac:dyDescent="0.2">
      <c r="B2358" s="66"/>
    </row>
    <row r="2359" spans="2:2" x14ac:dyDescent="0.2">
      <c r="B2359" s="66"/>
    </row>
    <row r="2360" spans="2:2" x14ac:dyDescent="0.2">
      <c r="B2360" s="66"/>
    </row>
    <row r="2361" spans="2:2" x14ac:dyDescent="0.2">
      <c r="B2361" s="66"/>
    </row>
    <row r="2362" spans="2:2" x14ac:dyDescent="0.2">
      <c r="B2362" s="66"/>
    </row>
    <row r="2363" spans="2:2" x14ac:dyDescent="0.2">
      <c r="B2363" s="66"/>
    </row>
    <row r="2364" spans="2:2" x14ac:dyDescent="0.2">
      <c r="B2364" s="66"/>
    </row>
    <row r="2365" spans="2:2" x14ac:dyDescent="0.2">
      <c r="B2365" s="66"/>
    </row>
    <row r="2366" spans="2:2" x14ac:dyDescent="0.2">
      <c r="B2366" s="66"/>
    </row>
    <row r="2367" spans="2:2" x14ac:dyDescent="0.2">
      <c r="B2367" s="66"/>
    </row>
    <row r="2368" spans="2:2" x14ac:dyDescent="0.2">
      <c r="B2368" s="66"/>
    </row>
    <row r="2369" spans="2:2" x14ac:dyDescent="0.2">
      <c r="B2369" s="66"/>
    </row>
    <row r="2370" spans="2:2" x14ac:dyDescent="0.2">
      <c r="B2370" s="66"/>
    </row>
    <row r="2371" spans="2:2" x14ac:dyDescent="0.2">
      <c r="B2371" s="66"/>
    </row>
    <row r="2372" spans="2:2" x14ac:dyDescent="0.2">
      <c r="B2372" s="66"/>
    </row>
    <row r="2373" spans="2:2" x14ac:dyDescent="0.2">
      <c r="B2373" s="66"/>
    </row>
    <row r="2374" spans="2:2" x14ac:dyDescent="0.2">
      <c r="B2374" s="66"/>
    </row>
    <row r="2375" spans="2:2" x14ac:dyDescent="0.2">
      <c r="B2375" s="66"/>
    </row>
    <row r="2376" spans="2:2" x14ac:dyDescent="0.2">
      <c r="B2376" s="66"/>
    </row>
    <row r="2377" spans="2:2" x14ac:dyDescent="0.2">
      <c r="B2377" s="66"/>
    </row>
    <row r="2378" spans="2:2" x14ac:dyDescent="0.2">
      <c r="B2378" s="66"/>
    </row>
    <row r="2379" spans="2:2" x14ac:dyDescent="0.2">
      <c r="B2379" s="66"/>
    </row>
    <row r="2380" spans="2:2" x14ac:dyDescent="0.2">
      <c r="B2380" s="66"/>
    </row>
    <row r="2381" spans="2:2" x14ac:dyDescent="0.2">
      <c r="B2381" s="66"/>
    </row>
    <row r="2382" spans="2:2" x14ac:dyDescent="0.2">
      <c r="B2382" s="66"/>
    </row>
    <row r="2383" spans="2:2" x14ac:dyDescent="0.2">
      <c r="B2383" s="66"/>
    </row>
    <row r="2384" spans="2:2" x14ac:dyDescent="0.2">
      <c r="B2384" s="66"/>
    </row>
    <row r="2385" spans="2:2" x14ac:dyDescent="0.2">
      <c r="B2385" s="66"/>
    </row>
    <row r="2386" spans="2:2" x14ac:dyDescent="0.2">
      <c r="B2386" s="66"/>
    </row>
    <row r="2387" spans="2:2" x14ac:dyDescent="0.2">
      <c r="B2387" s="66"/>
    </row>
    <row r="2388" spans="2:2" x14ac:dyDescent="0.2">
      <c r="B2388" s="66"/>
    </row>
    <row r="2389" spans="2:2" x14ac:dyDescent="0.2">
      <c r="B2389" s="66"/>
    </row>
    <row r="2390" spans="2:2" x14ac:dyDescent="0.2">
      <c r="B2390" s="66"/>
    </row>
    <row r="2391" spans="2:2" x14ac:dyDescent="0.2">
      <c r="B2391" s="66"/>
    </row>
    <row r="2392" spans="2:2" x14ac:dyDescent="0.2">
      <c r="B2392" s="66"/>
    </row>
    <row r="2393" spans="2:2" x14ac:dyDescent="0.2">
      <c r="B2393" s="66"/>
    </row>
    <row r="2394" spans="2:2" x14ac:dyDescent="0.2">
      <c r="B2394" s="66"/>
    </row>
    <row r="2395" spans="2:2" x14ac:dyDescent="0.2">
      <c r="B2395" s="66"/>
    </row>
    <row r="2396" spans="2:2" x14ac:dyDescent="0.2">
      <c r="B2396" s="66"/>
    </row>
    <row r="2397" spans="2:2" x14ac:dyDescent="0.2">
      <c r="B2397" s="66"/>
    </row>
    <row r="2398" spans="2:2" x14ac:dyDescent="0.2">
      <c r="B2398" s="66"/>
    </row>
    <row r="2399" spans="2:2" x14ac:dyDescent="0.2">
      <c r="B2399" s="66"/>
    </row>
    <row r="2400" spans="2:2" x14ac:dyDescent="0.2">
      <c r="B2400" s="66"/>
    </row>
    <row r="2401" spans="2:2" x14ac:dyDescent="0.2">
      <c r="B2401" s="66"/>
    </row>
    <row r="2402" spans="2:2" x14ac:dyDescent="0.2">
      <c r="B2402" s="66"/>
    </row>
    <row r="2403" spans="2:2" x14ac:dyDescent="0.2">
      <c r="B2403" s="66"/>
    </row>
    <row r="2404" spans="2:2" x14ac:dyDescent="0.2">
      <c r="B2404" s="66"/>
    </row>
    <row r="2405" spans="2:2" x14ac:dyDescent="0.2">
      <c r="B2405" s="66"/>
    </row>
    <row r="2406" spans="2:2" x14ac:dyDescent="0.2">
      <c r="B2406" s="66"/>
    </row>
    <row r="2407" spans="2:2" x14ac:dyDescent="0.2">
      <c r="B2407" s="66"/>
    </row>
    <row r="2408" spans="2:2" x14ac:dyDescent="0.2">
      <c r="B2408" s="66"/>
    </row>
    <row r="2409" spans="2:2" x14ac:dyDescent="0.2">
      <c r="B2409" s="66"/>
    </row>
    <row r="2410" spans="2:2" x14ac:dyDescent="0.2">
      <c r="B2410" s="66"/>
    </row>
    <row r="2411" spans="2:2" x14ac:dyDescent="0.2">
      <c r="B2411" s="66"/>
    </row>
    <row r="2412" spans="2:2" x14ac:dyDescent="0.2">
      <c r="B2412" s="66"/>
    </row>
    <row r="2413" spans="2:2" x14ac:dyDescent="0.2">
      <c r="B2413" s="66"/>
    </row>
    <row r="2414" spans="2:2" x14ac:dyDescent="0.2">
      <c r="B2414" s="66"/>
    </row>
    <row r="2415" spans="2:2" x14ac:dyDescent="0.2">
      <c r="B2415" s="66"/>
    </row>
    <row r="2416" spans="2:2" x14ac:dyDescent="0.2">
      <c r="B2416" s="66"/>
    </row>
    <row r="2417" spans="2:2" x14ac:dyDescent="0.2">
      <c r="B2417" s="66"/>
    </row>
    <row r="2418" spans="2:2" x14ac:dyDescent="0.2">
      <c r="B2418" s="66"/>
    </row>
    <row r="2419" spans="2:2" x14ac:dyDescent="0.2">
      <c r="B2419" s="66"/>
    </row>
    <row r="2420" spans="2:2" x14ac:dyDescent="0.2">
      <c r="B2420" s="66"/>
    </row>
    <row r="2421" spans="2:2" x14ac:dyDescent="0.2">
      <c r="B2421" s="66"/>
    </row>
    <row r="2422" spans="2:2" x14ac:dyDescent="0.2">
      <c r="B2422" s="66"/>
    </row>
    <row r="2423" spans="2:2" x14ac:dyDescent="0.2">
      <c r="B2423" s="66"/>
    </row>
    <row r="2424" spans="2:2" x14ac:dyDescent="0.2">
      <c r="B2424" s="66"/>
    </row>
    <row r="2425" spans="2:2" x14ac:dyDescent="0.2">
      <c r="B2425" s="66"/>
    </row>
    <row r="2426" spans="2:2" x14ac:dyDescent="0.2">
      <c r="B2426" s="66"/>
    </row>
    <row r="2427" spans="2:2" x14ac:dyDescent="0.2">
      <c r="B2427" s="66"/>
    </row>
    <row r="2428" spans="2:2" x14ac:dyDescent="0.2">
      <c r="B2428" s="66"/>
    </row>
    <row r="2429" spans="2:2" x14ac:dyDescent="0.2">
      <c r="B2429" s="66"/>
    </row>
    <row r="2430" spans="2:2" x14ac:dyDescent="0.2">
      <c r="B2430" s="66"/>
    </row>
    <row r="2431" spans="2:2" x14ac:dyDescent="0.2">
      <c r="B2431" s="66"/>
    </row>
    <row r="2432" spans="2:2" x14ac:dyDescent="0.2">
      <c r="B2432" s="66"/>
    </row>
    <row r="2433" spans="2:2" x14ac:dyDescent="0.2">
      <c r="B2433" s="66"/>
    </row>
    <row r="2434" spans="2:2" x14ac:dyDescent="0.2">
      <c r="B2434" s="66"/>
    </row>
    <row r="2435" spans="2:2" x14ac:dyDescent="0.2">
      <c r="B2435" s="66"/>
    </row>
    <row r="2436" spans="2:2" x14ac:dyDescent="0.2">
      <c r="B2436" s="66"/>
    </row>
    <row r="2437" spans="2:2" x14ac:dyDescent="0.2">
      <c r="B2437" s="66"/>
    </row>
    <row r="2438" spans="2:2" x14ac:dyDescent="0.2">
      <c r="B2438" s="66"/>
    </row>
    <row r="2439" spans="2:2" x14ac:dyDescent="0.2">
      <c r="B2439" s="66"/>
    </row>
    <row r="2440" spans="2:2" x14ac:dyDescent="0.2">
      <c r="B2440" s="66"/>
    </row>
    <row r="2441" spans="2:2" x14ac:dyDescent="0.2">
      <c r="B2441" s="66"/>
    </row>
    <row r="2442" spans="2:2" x14ac:dyDescent="0.2">
      <c r="B2442" s="66"/>
    </row>
    <row r="2443" spans="2:2" x14ac:dyDescent="0.2">
      <c r="B2443" s="66"/>
    </row>
    <row r="2444" spans="2:2" x14ac:dyDescent="0.2">
      <c r="B2444" s="66"/>
    </row>
    <row r="2445" spans="2:2" x14ac:dyDescent="0.2">
      <c r="B2445" s="66"/>
    </row>
    <row r="2446" spans="2:2" x14ac:dyDescent="0.2">
      <c r="B2446" s="66"/>
    </row>
    <row r="2447" spans="2:2" x14ac:dyDescent="0.2">
      <c r="B2447" s="66"/>
    </row>
    <row r="2448" spans="2:2" x14ac:dyDescent="0.2">
      <c r="B2448" s="66"/>
    </row>
    <row r="2449" spans="2:2" x14ac:dyDescent="0.2">
      <c r="B2449" s="66"/>
    </row>
    <row r="2450" spans="2:2" x14ac:dyDescent="0.2">
      <c r="B2450" s="66"/>
    </row>
    <row r="2451" spans="2:2" x14ac:dyDescent="0.2">
      <c r="B2451" s="66"/>
    </row>
    <row r="2452" spans="2:2" x14ac:dyDescent="0.2">
      <c r="B2452" s="66"/>
    </row>
    <row r="2453" spans="2:2" x14ac:dyDescent="0.2">
      <c r="B2453" s="66"/>
    </row>
    <row r="2454" spans="2:2" x14ac:dyDescent="0.2">
      <c r="B2454" s="66"/>
    </row>
    <row r="2455" spans="2:2" x14ac:dyDescent="0.2">
      <c r="B2455" s="66"/>
    </row>
    <row r="2456" spans="2:2" x14ac:dyDescent="0.2">
      <c r="B2456" s="66"/>
    </row>
    <row r="2457" spans="2:2" x14ac:dyDescent="0.2">
      <c r="B2457" s="66"/>
    </row>
    <row r="2458" spans="2:2" x14ac:dyDescent="0.2">
      <c r="B2458" s="66"/>
    </row>
    <row r="2459" spans="2:2" x14ac:dyDescent="0.2">
      <c r="B2459" s="66"/>
    </row>
    <row r="2460" spans="2:2" x14ac:dyDescent="0.2">
      <c r="B2460" s="66"/>
    </row>
    <row r="2461" spans="2:2" x14ac:dyDescent="0.2">
      <c r="B2461" s="66"/>
    </row>
    <row r="2462" spans="2:2" x14ac:dyDescent="0.2">
      <c r="B2462" s="66"/>
    </row>
    <row r="2463" spans="2:2" x14ac:dyDescent="0.2">
      <c r="B2463" s="66"/>
    </row>
    <row r="2464" spans="2:2" x14ac:dyDescent="0.2">
      <c r="B2464" s="66"/>
    </row>
    <row r="2465" spans="2:2" x14ac:dyDescent="0.2">
      <c r="B2465" s="66"/>
    </row>
    <row r="2466" spans="2:2" x14ac:dyDescent="0.2">
      <c r="B2466" s="66"/>
    </row>
    <row r="2467" spans="2:2" x14ac:dyDescent="0.2">
      <c r="B2467" s="66"/>
    </row>
    <row r="2468" spans="2:2" x14ac:dyDescent="0.2">
      <c r="B2468" s="66"/>
    </row>
    <row r="2469" spans="2:2" x14ac:dyDescent="0.2">
      <c r="B2469" s="66"/>
    </row>
    <row r="2470" spans="2:2" x14ac:dyDescent="0.2">
      <c r="B2470" s="66"/>
    </row>
    <row r="2471" spans="2:2" x14ac:dyDescent="0.2">
      <c r="B2471" s="66"/>
    </row>
    <row r="2472" spans="2:2" x14ac:dyDescent="0.2">
      <c r="B2472" s="66"/>
    </row>
    <row r="2473" spans="2:2" x14ac:dyDescent="0.2">
      <c r="B2473" s="66"/>
    </row>
    <row r="2474" spans="2:2" x14ac:dyDescent="0.2">
      <c r="B2474" s="66"/>
    </row>
    <row r="2475" spans="2:2" x14ac:dyDescent="0.2">
      <c r="B2475" s="66"/>
    </row>
    <row r="2476" spans="2:2" x14ac:dyDescent="0.2">
      <c r="B2476" s="66"/>
    </row>
    <row r="2477" spans="2:2" x14ac:dyDescent="0.2">
      <c r="B2477" s="66"/>
    </row>
    <row r="2478" spans="2:2" x14ac:dyDescent="0.2">
      <c r="B2478" s="66"/>
    </row>
    <row r="2479" spans="2:2" x14ac:dyDescent="0.2">
      <c r="B2479" s="66"/>
    </row>
    <row r="2480" spans="2:2" x14ac:dyDescent="0.2">
      <c r="B2480" s="66"/>
    </row>
    <row r="2481" spans="2:2" x14ac:dyDescent="0.2">
      <c r="B2481" s="66"/>
    </row>
    <row r="2482" spans="2:2" x14ac:dyDescent="0.2">
      <c r="B2482" s="66"/>
    </row>
    <row r="2483" spans="2:2" x14ac:dyDescent="0.2">
      <c r="B2483" s="66"/>
    </row>
    <row r="2484" spans="2:2" x14ac:dyDescent="0.2">
      <c r="B2484" s="66"/>
    </row>
    <row r="2485" spans="2:2" x14ac:dyDescent="0.2">
      <c r="B2485" s="66"/>
    </row>
    <row r="2486" spans="2:2" x14ac:dyDescent="0.2">
      <c r="B2486" s="66"/>
    </row>
    <row r="2487" spans="2:2" x14ac:dyDescent="0.2">
      <c r="B2487" s="66"/>
    </row>
    <row r="2488" spans="2:2" x14ac:dyDescent="0.2">
      <c r="B2488" s="66"/>
    </row>
    <row r="2489" spans="2:2" x14ac:dyDescent="0.2">
      <c r="B2489" s="66"/>
    </row>
    <row r="2490" spans="2:2" x14ac:dyDescent="0.2">
      <c r="B2490" s="66"/>
    </row>
    <row r="2491" spans="2:2" x14ac:dyDescent="0.2">
      <c r="B2491" s="66"/>
    </row>
    <row r="2492" spans="2:2" x14ac:dyDescent="0.2">
      <c r="B2492" s="66"/>
    </row>
    <row r="2493" spans="2:2" x14ac:dyDescent="0.2">
      <c r="B2493" s="66"/>
    </row>
    <row r="2494" spans="2:2" x14ac:dyDescent="0.2">
      <c r="B2494" s="66"/>
    </row>
    <row r="2495" spans="2:2" x14ac:dyDescent="0.2">
      <c r="B2495" s="66"/>
    </row>
    <row r="2496" spans="2:2" x14ac:dyDescent="0.2">
      <c r="B2496" s="66"/>
    </row>
    <row r="2497" spans="2:2" x14ac:dyDescent="0.2">
      <c r="B2497" s="66"/>
    </row>
    <row r="2498" spans="2:2" x14ac:dyDescent="0.2">
      <c r="B2498" s="66"/>
    </row>
    <row r="2499" spans="2:2" x14ac:dyDescent="0.2">
      <c r="B2499" s="66"/>
    </row>
    <row r="2500" spans="2:2" x14ac:dyDescent="0.2">
      <c r="B2500" s="66"/>
    </row>
    <row r="2501" spans="2:2" x14ac:dyDescent="0.2">
      <c r="B2501" s="66"/>
    </row>
    <row r="2502" spans="2:2" x14ac:dyDescent="0.2">
      <c r="B2502" s="66"/>
    </row>
    <row r="2503" spans="2:2" x14ac:dyDescent="0.2">
      <c r="B2503" s="66"/>
    </row>
    <row r="2504" spans="2:2" x14ac:dyDescent="0.2">
      <c r="B2504" s="66"/>
    </row>
    <row r="2505" spans="2:2" x14ac:dyDescent="0.2">
      <c r="B2505" s="66"/>
    </row>
    <row r="2506" spans="2:2" x14ac:dyDescent="0.2">
      <c r="B2506" s="66"/>
    </row>
    <row r="2507" spans="2:2" x14ac:dyDescent="0.2">
      <c r="B2507" s="66"/>
    </row>
    <row r="2508" spans="2:2" x14ac:dyDescent="0.2">
      <c r="B2508" s="66"/>
    </row>
    <row r="2509" spans="2:2" x14ac:dyDescent="0.2">
      <c r="B2509" s="66"/>
    </row>
    <row r="2510" spans="2:2" x14ac:dyDescent="0.2">
      <c r="B2510" s="66"/>
    </row>
    <row r="2511" spans="2:2" x14ac:dyDescent="0.2">
      <c r="B2511" s="66"/>
    </row>
    <row r="2512" spans="2:2" x14ac:dyDescent="0.2">
      <c r="B2512" s="66"/>
    </row>
    <row r="2513" spans="2:2" x14ac:dyDescent="0.2">
      <c r="B2513" s="66"/>
    </row>
    <row r="2514" spans="2:2" x14ac:dyDescent="0.2">
      <c r="B2514" s="66"/>
    </row>
    <row r="2515" spans="2:2" x14ac:dyDescent="0.2">
      <c r="B2515" s="66"/>
    </row>
    <row r="2516" spans="2:2" x14ac:dyDescent="0.2">
      <c r="B2516" s="66"/>
    </row>
    <row r="2517" spans="2:2" x14ac:dyDescent="0.2">
      <c r="B2517" s="66"/>
    </row>
    <row r="2518" spans="2:2" x14ac:dyDescent="0.2">
      <c r="B2518" s="66"/>
    </row>
    <row r="2519" spans="2:2" x14ac:dyDescent="0.2">
      <c r="B2519" s="66"/>
    </row>
    <row r="2520" spans="2:2" x14ac:dyDescent="0.2">
      <c r="B2520" s="66"/>
    </row>
    <row r="2521" spans="2:2" x14ac:dyDescent="0.2">
      <c r="B2521" s="66"/>
    </row>
    <row r="2522" spans="2:2" x14ac:dyDescent="0.2">
      <c r="B2522" s="66"/>
    </row>
    <row r="2523" spans="2:2" x14ac:dyDescent="0.2">
      <c r="B2523" s="66"/>
    </row>
    <row r="2524" spans="2:2" x14ac:dyDescent="0.2">
      <c r="B2524" s="66"/>
    </row>
    <row r="2525" spans="2:2" x14ac:dyDescent="0.2">
      <c r="B2525" s="66"/>
    </row>
    <row r="2526" spans="2:2" x14ac:dyDescent="0.2">
      <c r="B2526" s="66"/>
    </row>
    <row r="2527" spans="2:2" x14ac:dyDescent="0.2">
      <c r="B2527" s="66"/>
    </row>
    <row r="2528" spans="2:2" x14ac:dyDescent="0.2">
      <c r="B2528" s="66"/>
    </row>
    <row r="2529" spans="2:2" x14ac:dyDescent="0.2">
      <c r="B2529" s="66"/>
    </row>
    <row r="2530" spans="2:2" x14ac:dyDescent="0.2">
      <c r="B2530" s="66"/>
    </row>
    <row r="2531" spans="2:2" x14ac:dyDescent="0.2">
      <c r="B2531" s="66"/>
    </row>
    <row r="2532" spans="2:2" x14ac:dyDescent="0.2">
      <c r="B2532" s="66"/>
    </row>
    <row r="2533" spans="2:2" x14ac:dyDescent="0.2">
      <c r="B2533" s="66"/>
    </row>
    <row r="2534" spans="2:2" x14ac:dyDescent="0.2">
      <c r="B2534" s="66"/>
    </row>
    <row r="2535" spans="2:2" x14ac:dyDescent="0.2">
      <c r="B2535" s="66"/>
    </row>
    <row r="2536" spans="2:2" x14ac:dyDescent="0.2">
      <c r="B2536" s="66"/>
    </row>
    <row r="2537" spans="2:2" x14ac:dyDescent="0.2">
      <c r="B2537" s="66"/>
    </row>
    <row r="2538" spans="2:2" x14ac:dyDescent="0.2">
      <c r="B2538" s="66"/>
    </row>
    <row r="2539" spans="2:2" x14ac:dyDescent="0.2">
      <c r="B2539" s="66"/>
    </row>
    <row r="2540" spans="2:2" x14ac:dyDescent="0.2">
      <c r="B2540" s="66"/>
    </row>
    <row r="2541" spans="2:2" x14ac:dyDescent="0.2">
      <c r="B2541" s="66"/>
    </row>
    <row r="2542" spans="2:2" x14ac:dyDescent="0.2">
      <c r="B2542" s="66"/>
    </row>
    <row r="2543" spans="2:2" x14ac:dyDescent="0.2">
      <c r="B2543" s="66"/>
    </row>
    <row r="2544" spans="2:2" x14ac:dyDescent="0.2">
      <c r="B2544" s="66"/>
    </row>
    <row r="2545" spans="2:2" x14ac:dyDescent="0.2">
      <c r="B2545" s="66"/>
    </row>
    <row r="2546" spans="2:2" x14ac:dyDescent="0.2">
      <c r="B2546" s="66"/>
    </row>
    <row r="2547" spans="2:2" x14ac:dyDescent="0.2">
      <c r="B2547" s="66"/>
    </row>
    <row r="2548" spans="2:2" x14ac:dyDescent="0.2">
      <c r="B2548" s="66"/>
    </row>
    <row r="2549" spans="2:2" x14ac:dyDescent="0.2">
      <c r="B2549" s="66"/>
    </row>
    <row r="2550" spans="2:2" x14ac:dyDescent="0.2">
      <c r="B2550" s="66"/>
    </row>
    <row r="2551" spans="2:2" x14ac:dyDescent="0.2">
      <c r="B2551" s="66"/>
    </row>
    <row r="2552" spans="2:2" x14ac:dyDescent="0.2">
      <c r="B2552" s="66"/>
    </row>
    <row r="2553" spans="2:2" x14ac:dyDescent="0.2">
      <c r="B2553" s="66"/>
    </row>
    <row r="2554" spans="2:2" x14ac:dyDescent="0.2">
      <c r="B2554" s="66"/>
    </row>
    <row r="2555" spans="2:2" x14ac:dyDescent="0.2">
      <c r="B2555" s="66"/>
    </row>
    <row r="2556" spans="2:2" x14ac:dyDescent="0.2">
      <c r="B2556" s="66"/>
    </row>
    <row r="2557" spans="2:2" x14ac:dyDescent="0.2">
      <c r="B2557" s="66"/>
    </row>
    <row r="2558" spans="2:2" x14ac:dyDescent="0.2">
      <c r="B2558" s="66"/>
    </row>
    <row r="2559" spans="2:2" x14ac:dyDescent="0.2">
      <c r="B2559" s="66"/>
    </row>
    <row r="2560" spans="2:2" x14ac:dyDescent="0.2">
      <c r="B2560" s="66"/>
    </row>
    <row r="2561" spans="2:2" x14ac:dyDescent="0.2">
      <c r="B2561" s="66"/>
    </row>
    <row r="2562" spans="2:2" x14ac:dyDescent="0.2">
      <c r="B2562" s="66"/>
    </row>
    <row r="2563" spans="2:2" x14ac:dyDescent="0.2">
      <c r="B2563" s="66"/>
    </row>
    <row r="2564" spans="2:2" x14ac:dyDescent="0.2">
      <c r="B2564" s="66"/>
    </row>
    <row r="2565" spans="2:2" x14ac:dyDescent="0.2">
      <c r="B2565" s="66"/>
    </row>
    <row r="2566" spans="2:2" x14ac:dyDescent="0.2">
      <c r="B2566" s="66"/>
    </row>
    <row r="2567" spans="2:2" x14ac:dyDescent="0.2">
      <c r="B2567" s="66"/>
    </row>
    <row r="2568" spans="2:2" x14ac:dyDescent="0.2">
      <c r="B2568" s="66"/>
    </row>
    <row r="2569" spans="2:2" x14ac:dyDescent="0.2">
      <c r="B2569" s="66"/>
    </row>
    <row r="2570" spans="2:2" x14ac:dyDescent="0.2">
      <c r="B2570" s="66"/>
    </row>
    <row r="2571" spans="2:2" x14ac:dyDescent="0.2">
      <c r="B2571" s="66"/>
    </row>
    <row r="2572" spans="2:2" x14ac:dyDescent="0.2">
      <c r="B2572" s="66"/>
    </row>
    <row r="2573" spans="2:2" x14ac:dyDescent="0.2">
      <c r="B2573" s="66"/>
    </row>
    <row r="2574" spans="2:2" x14ac:dyDescent="0.2">
      <c r="B2574" s="66"/>
    </row>
    <row r="2575" spans="2:2" x14ac:dyDescent="0.2">
      <c r="B2575" s="66"/>
    </row>
    <row r="2576" spans="2:2" x14ac:dyDescent="0.2">
      <c r="B2576" s="66"/>
    </row>
    <row r="2577" spans="2:2" x14ac:dyDescent="0.2">
      <c r="B2577" s="66"/>
    </row>
    <row r="2578" spans="2:2" x14ac:dyDescent="0.2">
      <c r="B2578" s="66"/>
    </row>
    <row r="2579" spans="2:2" x14ac:dyDescent="0.2">
      <c r="B2579" s="66"/>
    </row>
    <row r="2580" spans="2:2" x14ac:dyDescent="0.2">
      <c r="B2580" s="66"/>
    </row>
    <row r="2581" spans="2:2" x14ac:dyDescent="0.2">
      <c r="B2581" s="66"/>
    </row>
    <row r="2582" spans="2:2" x14ac:dyDescent="0.2">
      <c r="B2582" s="66"/>
    </row>
    <row r="2583" spans="2:2" x14ac:dyDescent="0.2">
      <c r="B2583" s="66"/>
    </row>
    <row r="2584" spans="2:2" x14ac:dyDescent="0.2">
      <c r="B2584" s="66"/>
    </row>
    <row r="2585" spans="2:2" x14ac:dyDescent="0.2">
      <c r="B2585" s="66"/>
    </row>
    <row r="2586" spans="2:2" x14ac:dyDescent="0.2">
      <c r="B2586" s="66"/>
    </row>
    <row r="2587" spans="2:2" x14ac:dyDescent="0.2">
      <c r="B2587" s="66"/>
    </row>
    <row r="2588" spans="2:2" x14ac:dyDescent="0.2">
      <c r="B2588" s="66"/>
    </row>
    <row r="2589" spans="2:2" x14ac:dyDescent="0.2">
      <c r="B2589" s="66"/>
    </row>
    <row r="2590" spans="2:2" x14ac:dyDescent="0.2">
      <c r="B2590" s="66"/>
    </row>
    <row r="2591" spans="2:2" x14ac:dyDescent="0.2">
      <c r="B2591" s="66"/>
    </row>
    <row r="2592" spans="2:2" x14ac:dyDescent="0.2">
      <c r="B2592" s="66"/>
    </row>
    <row r="2593" spans="2:2" x14ac:dyDescent="0.2">
      <c r="B2593" s="66"/>
    </row>
    <row r="2594" spans="2:2" x14ac:dyDescent="0.2">
      <c r="B2594" s="66"/>
    </row>
    <row r="2595" spans="2:2" x14ac:dyDescent="0.2">
      <c r="B2595" s="66"/>
    </row>
    <row r="2596" spans="2:2" x14ac:dyDescent="0.2">
      <c r="B2596" s="66"/>
    </row>
    <row r="2597" spans="2:2" x14ac:dyDescent="0.2">
      <c r="B2597" s="66"/>
    </row>
    <row r="2598" spans="2:2" x14ac:dyDescent="0.2">
      <c r="B2598" s="66"/>
    </row>
    <row r="2599" spans="2:2" x14ac:dyDescent="0.2">
      <c r="B2599" s="66"/>
    </row>
    <row r="2600" spans="2:2" x14ac:dyDescent="0.2">
      <c r="B2600" s="66"/>
    </row>
    <row r="2601" spans="2:2" x14ac:dyDescent="0.2">
      <c r="B2601" s="66"/>
    </row>
    <row r="2602" spans="2:2" x14ac:dyDescent="0.2">
      <c r="B2602" s="66"/>
    </row>
    <row r="2603" spans="2:2" x14ac:dyDescent="0.2">
      <c r="B2603" s="66"/>
    </row>
    <row r="2604" spans="2:2" x14ac:dyDescent="0.2">
      <c r="B2604" s="66"/>
    </row>
    <row r="2605" spans="2:2" x14ac:dyDescent="0.2">
      <c r="B2605" s="66"/>
    </row>
    <row r="2606" spans="2:2" x14ac:dyDescent="0.2">
      <c r="B2606" s="66"/>
    </row>
    <row r="2607" spans="2:2" x14ac:dyDescent="0.2">
      <c r="B2607" s="66"/>
    </row>
    <row r="2608" spans="2:2" x14ac:dyDescent="0.2">
      <c r="B2608" s="66"/>
    </row>
    <row r="2609" spans="2:2" x14ac:dyDescent="0.2">
      <c r="B2609" s="66"/>
    </row>
    <row r="2610" spans="2:2" x14ac:dyDescent="0.2">
      <c r="B2610" s="66"/>
    </row>
    <row r="2611" spans="2:2" x14ac:dyDescent="0.2">
      <c r="B2611" s="66"/>
    </row>
    <row r="2612" spans="2:2" x14ac:dyDescent="0.2">
      <c r="B2612" s="66"/>
    </row>
    <row r="2613" spans="2:2" x14ac:dyDescent="0.2">
      <c r="B2613" s="66"/>
    </row>
    <row r="2614" spans="2:2" x14ac:dyDescent="0.2">
      <c r="B2614" s="66"/>
    </row>
    <row r="2615" spans="2:2" x14ac:dyDescent="0.2">
      <c r="B2615" s="66"/>
    </row>
    <row r="2616" spans="2:2" x14ac:dyDescent="0.2">
      <c r="B2616" s="66"/>
    </row>
    <row r="2617" spans="2:2" x14ac:dyDescent="0.2">
      <c r="B2617" s="66"/>
    </row>
    <row r="2618" spans="2:2" x14ac:dyDescent="0.2">
      <c r="B2618" s="66"/>
    </row>
    <row r="2619" spans="2:2" x14ac:dyDescent="0.2">
      <c r="B2619" s="66"/>
    </row>
    <row r="2620" spans="2:2" x14ac:dyDescent="0.2">
      <c r="B2620" s="66"/>
    </row>
    <row r="2621" spans="2:2" x14ac:dyDescent="0.2">
      <c r="B2621" s="66"/>
    </row>
    <row r="2622" spans="2:2" x14ac:dyDescent="0.2">
      <c r="B2622" s="66"/>
    </row>
    <row r="2623" spans="2:2" x14ac:dyDescent="0.2">
      <c r="B2623" s="66"/>
    </row>
    <row r="2624" spans="2:2" x14ac:dyDescent="0.2">
      <c r="B2624" s="66"/>
    </row>
    <row r="2625" spans="2:2" x14ac:dyDescent="0.2">
      <c r="B2625" s="66"/>
    </row>
    <row r="2626" spans="2:2" x14ac:dyDescent="0.2">
      <c r="B2626" s="66"/>
    </row>
    <row r="2627" spans="2:2" x14ac:dyDescent="0.2">
      <c r="B2627" s="66"/>
    </row>
    <row r="2628" spans="2:2" x14ac:dyDescent="0.2">
      <c r="B2628" s="66"/>
    </row>
    <row r="2629" spans="2:2" x14ac:dyDescent="0.2">
      <c r="B2629" s="66"/>
    </row>
    <row r="2630" spans="2:2" x14ac:dyDescent="0.2">
      <c r="B2630" s="66"/>
    </row>
    <row r="2631" spans="2:2" x14ac:dyDescent="0.2">
      <c r="B2631" s="66"/>
    </row>
    <row r="2632" spans="2:2" x14ac:dyDescent="0.2">
      <c r="B2632" s="66"/>
    </row>
    <row r="2633" spans="2:2" x14ac:dyDescent="0.2">
      <c r="B2633" s="66"/>
    </row>
    <row r="2634" spans="2:2" x14ac:dyDescent="0.2">
      <c r="B2634" s="66"/>
    </row>
    <row r="2635" spans="2:2" x14ac:dyDescent="0.2">
      <c r="B2635" s="66"/>
    </row>
    <row r="2636" spans="2:2" x14ac:dyDescent="0.2">
      <c r="B2636" s="66"/>
    </row>
    <row r="2637" spans="2:2" x14ac:dyDescent="0.2">
      <c r="B2637" s="66"/>
    </row>
    <row r="2638" spans="2:2" x14ac:dyDescent="0.2">
      <c r="B2638" s="66"/>
    </row>
    <row r="2639" spans="2:2" x14ac:dyDescent="0.2">
      <c r="B2639" s="66"/>
    </row>
    <row r="2640" spans="2:2" x14ac:dyDescent="0.2">
      <c r="B2640" s="66"/>
    </row>
    <row r="2641" spans="2:2" x14ac:dyDescent="0.2">
      <c r="B2641" s="66"/>
    </row>
    <row r="2642" spans="2:2" x14ac:dyDescent="0.2">
      <c r="B2642" s="66"/>
    </row>
    <row r="2643" spans="2:2" x14ac:dyDescent="0.2">
      <c r="B2643" s="66"/>
    </row>
    <row r="2644" spans="2:2" x14ac:dyDescent="0.2">
      <c r="B2644" s="66"/>
    </row>
    <row r="2645" spans="2:2" x14ac:dyDescent="0.2">
      <c r="B2645" s="66"/>
    </row>
    <row r="2646" spans="2:2" x14ac:dyDescent="0.2">
      <c r="B2646" s="66"/>
    </row>
    <row r="2647" spans="2:2" x14ac:dyDescent="0.2">
      <c r="B2647" s="66"/>
    </row>
    <row r="2648" spans="2:2" x14ac:dyDescent="0.2">
      <c r="B2648" s="66"/>
    </row>
    <row r="2649" spans="2:2" x14ac:dyDescent="0.2">
      <c r="B2649" s="66"/>
    </row>
    <row r="2650" spans="2:2" x14ac:dyDescent="0.2">
      <c r="B2650" s="66"/>
    </row>
    <row r="2651" spans="2:2" x14ac:dyDescent="0.2">
      <c r="B2651" s="66"/>
    </row>
    <row r="2652" spans="2:2" x14ac:dyDescent="0.2">
      <c r="B2652" s="66"/>
    </row>
    <row r="2653" spans="2:2" x14ac:dyDescent="0.2">
      <c r="B2653" s="66"/>
    </row>
    <row r="2654" spans="2:2" x14ac:dyDescent="0.2">
      <c r="B2654" s="66"/>
    </row>
    <row r="2655" spans="2:2" x14ac:dyDescent="0.2">
      <c r="B2655" s="66"/>
    </row>
    <row r="2656" spans="2:2" x14ac:dyDescent="0.2">
      <c r="B2656" s="66"/>
    </row>
    <row r="2657" spans="2:2" x14ac:dyDescent="0.2">
      <c r="B2657" s="66"/>
    </row>
    <row r="2658" spans="2:2" x14ac:dyDescent="0.2">
      <c r="B2658" s="66"/>
    </row>
    <row r="2659" spans="2:2" x14ac:dyDescent="0.2">
      <c r="B2659" s="66"/>
    </row>
    <row r="2660" spans="2:2" x14ac:dyDescent="0.2">
      <c r="B2660" s="66"/>
    </row>
    <row r="2661" spans="2:2" x14ac:dyDescent="0.2">
      <c r="B2661" s="66"/>
    </row>
    <row r="2662" spans="2:2" x14ac:dyDescent="0.2">
      <c r="B2662" s="66"/>
    </row>
    <row r="2663" spans="2:2" x14ac:dyDescent="0.2">
      <c r="B2663" s="66"/>
    </row>
    <row r="2664" spans="2:2" x14ac:dyDescent="0.2">
      <c r="B2664" s="66"/>
    </row>
    <row r="2665" spans="2:2" x14ac:dyDescent="0.2">
      <c r="B2665" s="66"/>
    </row>
    <row r="2666" spans="2:2" x14ac:dyDescent="0.2">
      <c r="B2666" s="66"/>
    </row>
    <row r="2667" spans="2:2" x14ac:dyDescent="0.2">
      <c r="B2667" s="66"/>
    </row>
    <row r="2668" spans="2:2" x14ac:dyDescent="0.2">
      <c r="B2668" s="66"/>
    </row>
    <row r="2669" spans="2:2" x14ac:dyDescent="0.2">
      <c r="B2669" s="66"/>
    </row>
    <row r="2670" spans="2:2" x14ac:dyDescent="0.2">
      <c r="B2670" s="66"/>
    </row>
    <row r="2671" spans="2:2" x14ac:dyDescent="0.2">
      <c r="B2671" s="66"/>
    </row>
    <row r="2672" spans="2:2" x14ac:dyDescent="0.2">
      <c r="B2672" s="66"/>
    </row>
    <row r="2673" spans="2:2" x14ac:dyDescent="0.2">
      <c r="B2673" s="66"/>
    </row>
    <row r="2674" spans="2:2" x14ac:dyDescent="0.2">
      <c r="B2674" s="66"/>
    </row>
    <row r="2675" spans="2:2" x14ac:dyDescent="0.2">
      <c r="B2675" s="66"/>
    </row>
    <row r="2676" spans="2:2" x14ac:dyDescent="0.2">
      <c r="B2676" s="66"/>
    </row>
    <row r="2677" spans="2:2" x14ac:dyDescent="0.2">
      <c r="B2677" s="66"/>
    </row>
    <row r="2678" spans="2:2" x14ac:dyDescent="0.2">
      <c r="B2678" s="66"/>
    </row>
    <row r="2679" spans="2:2" x14ac:dyDescent="0.2">
      <c r="B2679" s="66"/>
    </row>
    <row r="2680" spans="2:2" x14ac:dyDescent="0.2">
      <c r="B2680" s="66"/>
    </row>
    <row r="2681" spans="2:2" x14ac:dyDescent="0.2">
      <c r="B2681" s="66"/>
    </row>
    <row r="2682" spans="2:2" x14ac:dyDescent="0.2">
      <c r="B2682" s="66"/>
    </row>
    <row r="2683" spans="2:2" x14ac:dyDescent="0.2">
      <c r="B2683" s="66"/>
    </row>
    <row r="2684" spans="2:2" x14ac:dyDescent="0.2">
      <c r="B2684" s="66"/>
    </row>
    <row r="2685" spans="2:2" x14ac:dyDescent="0.2">
      <c r="B2685" s="66"/>
    </row>
    <row r="2686" spans="2:2" x14ac:dyDescent="0.2">
      <c r="B2686" s="66"/>
    </row>
    <row r="2687" spans="2:2" x14ac:dyDescent="0.2">
      <c r="B2687" s="66"/>
    </row>
    <row r="2688" spans="2:2" x14ac:dyDescent="0.2">
      <c r="B2688" s="66"/>
    </row>
    <row r="2689" spans="2:2" x14ac:dyDescent="0.2">
      <c r="B2689" s="66"/>
    </row>
    <row r="2690" spans="2:2" x14ac:dyDescent="0.2">
      <c r="B2690" s="66"/>
    </row>
    <row r="2691" spans="2:2" x14ac:dyDescent="0.2">
      <c r="B2691" s="66"/>
    </row>
    <row r="2692" spans="2:2" x14ac:dyDescent="0.2">
      <c r="B2692" s="66"/>
    </row>
    <row r="2693" spans="2:2" x14ac:dyDescent="0.2">
      <c r="B2693" s="66"/>
    </row>
    <row r="2694" spans="2:2" x14ac:dyDescent="0.2">
      <c r="B2694" s="66"/>
    </row>
    <row r="2695" spans="2:2" x14ac:dyDescent="0.2">
      <c r="B2695" s="66"/>
    </row>
    <row r="2696" spans="2:2" x14ac:dyDescent="0.2">
      <c r="B2696" s="66"/>
    </row>
    <row r="2697" spans="2:2" x14ac:dyDescent="0.2">
      <c r="B2697" s="66"/>
    </row>
    <row r="2698" spans="2:2" x14ac:dyDescent="0.2">
      <c r="B2698" s="66"/>
    </row>
    <row r="2699" spans="2:2" x14ac:dyDescent="0.2">
      <c r="B2699" s="66"/>
    </row>
    <row r="2700" spans="2:2" x14ac:dyDescent="0.2">
      <c r="B2700" s="66"/>
    </row>
    <row r="2701" spans="2:2" x14ac:dyDescent="0.2">
      <c r="B2701" s="66"/>
    </row>
    <row r="2702" spans="2:2" x14ac:dyDescent="0.2">
      <c r="B2702" s="66"/>
    </row>
    <row r="2703" spans="2:2" x14ac:dyDescent="0.2">
      <c r="B2703" s="66"/>
    </row>
    <row r="2704" spans="2:2" x14ac:dyDescent="0.2">
      <c r="B2704" s="66"/>
    </row>
    <row r="2705" spans="2:2" x14ac:dyDescent="0.2">
      <c r="B2705" s="66"/>
    </row>
    <row r="2706" spans="2:2" x14ac:dyDescent="0.2">
      <c r="B2706" s="66"/>
    </row>
    <row r="2707" spans="2:2" x14ac:dyDescent="0.2">
      <c r="B2707" s="66"/>
    </row>
    <row r="2708" spans="2:2" x14ac:dyDescent="0.2">
      <c r="B2708" s="66"/>
    </row>
    <row r="2709" spans="2:2" x14ac:dyDescent="0.2">
      <c r="B2709" s="66"/>
    </row>
    <row r="2710" spans="2:2" x14ac:dyDescent="0.2">
      <c r="B2710" s="66"/>
    </row>
    <row r="2711" spans="2:2" x14ac:dyDescent="0.2">
      <c r="B2711" s="66"/>
    </row>
    <row r="2712" spans="2:2" x14ac:dyDescent="0.2">
      <c r="B2712" s="66"/>
    </row>
    <row r="2713" spans="2:2" x14ac:dyDescent="0.2">
      <c r="B2713" s="66"/>
    </row>
    <row r="2714" spans="2:2" x14ac:dyDescent="0.2">
      <c r="B2714" s="66"/>
    </row>
    <row r="2715" spans="2:2" x14ac:dyDescent="0.2">
      <c r="B2715" s="66"/>
    </row>
    <row r="2716" spans="2:2" x14ac:dyDescent="0.2">
      <c r="B2716" s="66"/>
    </row>
    <row r="2717" spans="2:2" x14ac:dyDescent="0.2">
      <c r="B2717" s="66"/>
    </row>
    <row r="2718" spans="2:2" x14ac:dyDescent="0.2">
      <c r="B2718" s="66"/>
    </row>
    <row r="2719" spans="2:2" x14ac:dyDescent="0.2">
      <c r="B2719" s="66"/>
    </row>
    <row r="2720" spans="2:2" x14ac:dyDescent="0.2">
      <c r="B2720" s="66"/>
    </row>
    <row r="2721" spans="2:2" x14ac:dyDescent="0.2">
      <c r="B2721" s="66"/>
    </row>
    <row r="2722" spans="2:2" x14ac:dyDescent="0.2">
      <c r="B2722" s="66"/>
    </row>
    <row r="2723" spans="2:2" x14ac:dyDescent="0.2">
      <c r="B2723" s="66"/>
    </row>
    <row r="2724" spans="2:2" x14ac:dyDescent="0.2">
      <c r="B2724" s="66"/>
    </row>
    <row r="2725" spans="2:2" x14ac:dyDescent="0.2">
      <c r="B2725" s="66"/>
    </row>
    <row r="2726" spans="2:2" x14ac:dyDescent="0.2">
      <c r="B2726" s="66"/>
    </row>
    <row r="2727" spans="2:2" x14ac:dyDescent="0.2">
      <c r="B2727" s="66"/>
    </row>
    <row r="2728" spans="2:2" x14ac:dyDescent="0.2">
      <c r="B2728" s="66"/>
    </row>
    <row r="2729" spans="2:2" x14ac:dyDescent="0.2">
      <c r="B2729" s="66"/>
    </row>
    <row r="2730" spans="2:2" x14ac:dyDescent="0.2">
      <c r="B2730" s="66"/>
    </row>
    <row r="2731" spans="2:2" x14ac:dyDescent="0.2">
      <c r="B2731" s="66"/>
    </row>
    <row r="2732" spans="2:2" x14ac:dyDescent="0.2">
      <c r="B2732" s="66"/>
    </row>
    <row r="2733" spans="2:2" x14ac:dyDescent="0.2">
      <c r="B2733" s="66"/>
    </row>
    <row r="2734" spans="2:2" x14ac:dyDescent="0.2">
      <c r="B2734" s="66"/>
    </row>
    <row r="2735" spans="2:2" x14ac:dyDescent="0.2">
      <c r="B2735" s="66"/>
    </row>
    <row r="2736" spans="2:2" x14ac:dyDescent="0.2">
      <c r="B2736" s="66"/>
    </row>
    <row r="2737" spans="2:2" x14ac:dyDescent="0.2">
      <c r="B2737" s="66"/>
    </row>
    <row r="2738" spans="2:2" x14ac:dyDescent="0.2">
      <c r="B2738" s="66"/>
    </row>
    <row r="2739" spans="2:2" x14ac:dyDescent="0.2">
      <c r="B2739" s="66"/>
    </row>
    <row r="2740" spans="2:2" x14ac:dyDescent="0.2">
      <c r="B2740" s="66"/>
    </row>
    <row r="2741" spans="2:2" x14ac:dyDescent="0.2">
      <c r="B2741" s="66"/>
    </row>
    <row r="2742" spans="2:2" x14ac:dyDescent="0.2">
      <c r="B2742" s="66"/>
    </row>
    <row r="2743" spans="2:2" x14ac:dyDescent="0.2">
      <c r="B2743" s="66"/>
    </row>
    <row r="2744" spans="2:2" x14ac:dyDescent="0.2">
      <c r="B2744" s="66"/>
    </row>
    <row r="2745" spans="2:2" x14ac:dyDescent="0.2">
      <c r="B2745" s="66"/>
    </row>
    <row r="2746" spans="2:2" x14ac:dyDescent="0.2">
      <c r="B2746" s="66"/>
    </row>
    <row r="2747" spans="2:2" x14ac:dyDescent="0.2">
      <c r="B2747" s="66"/>
    </row>
    <row r="2748" spans="2:2" x14ac:dyDescent="0.2">
      <c r="B2748" s="66"/>
    </row>
    <row r="2749" spans="2:2" x14ac:dyDescent="0.2">
      <c r="B2749" s="66"/>
    </row>
    <row r="2750" spans="2:2" x14ac:dyDescent="0.2">
      <c r="B2750" s="66"/>
    </row>
    <row r="2751" spans="2:2" x14ac:dyDescent="0.2">
      <c r="B2751" s="66"/>
    </row>
    <row r="2752" spans="2:2" x14ac:dyDescent="0.2">
      <c r="B2752" s="66"/>
    </row>
    <row r="2753" spans="2:2" x14ac:dyDescent="0.2">
      <c r="B2753" s="66"/>
    </row>
    <row r="2754" spans="2:2" x14ac:dyDescent="0.2">
      <c r="B2754" s="66"/>
    </row>
    <row r="2755" spans="2:2" x14ac:dyDescent="0.2">
      <c r="B2755" s="66"/>
    </row>
    <row r="2756" spans="2:2" x14ac:dyDescent="0.2">
      <c r="B2756" s="66"/>
    </row>
    <row r="2757" spans="2:2" x14ac:dyDescent="0.2">
      <c r="B2757" s="66"/>
    </row>
    <row r="2758" spans="2:2" x14ac:dyDescent="0.2">
      <c r="B2758" s="66"/>
    </row>
    <row r="2759" spans="2:2" x14ac:dyDescent="0.2">
      <c r="B2759" s="66"/>
    </row>
    <row r="2760" spans="2:2" x14ac:dyDescent="0.2">
      <c r="B2760" s="66"/>
    </row>
    <row r="2761" spans="2:2" x14ac:dyDescent="0.2">
      <c r="B2761" s="66"/>
    </row>
    <row r="2762" spans="2:2" x14ac:dyDescent="0.2">
      <c r="B2762" s="66"/>
    </row>
    <row r="2763" spans="2:2" x14ac:dyDescent="0.2">
      <c r="B2763" s="66"/>
    </row>
    <row r="2764" spans="2:2" x14ac:dyDescent="0.2">
      <c r="B2764" s="66"/>
    </row>
    <row r="2765" spans="2:2" x14ac:dyDescent="0.2">
      <c r="B2765" s="66"/>
    </row>
    <row r="2766" spans="2:2" x14ac:dyDescent="0.2">
      <c r="B2766" s="66"/>
    </row>
    <row r="2767" spans="2:2" x14ac:dyDescent="0.2">
      <c r="B2767" s="66"/>
    </row>
    <row r="2768" spans="2:2" x14ac:dyDescent="0.2">
      <c r="B2768" s="66"/>
    </row>
    <row r="2769" spans="2:2" x14ac:dyDescent="0.2">
      <c r="B2769" s="66"/>
    </row>
    <row r="2770" spans="2:2" x14ac:dyDescent="0.2">
      <c r="B2770" s="66"/>
    </row>
    <row r="2771" spans="2:2" x14ac:dyDescent="0.2">
      <c r="B2771" s="66"/>
    </row>
    <row r="2772" spans="2:2" x14ac:dyDescent="0.2">
      <c r="B2772" s="66"/>
    </row>
    <row r="2773" spans="2:2" x14ac:dyDescent="0.2">
      <c r="B2773" s="66"/>
    </row>
    <row r="2774" spans="2:2" x14ac:dyDescent="0.2">
      <c r="B2774" s="66"/>
    </row>
    <row r="2775" spans="2:2" x14ac:dyDescent="0.2">
      <c r="B2775" s="66"/>
    </row>
    <row r="2776" spans="2:2" x14ac:dyDescent="0.2">
      <c r="B2776" s="66"/>
    </row>
    <row r="2777" spans="2:2" x14ac:dyDescent="0.2">
      <c r="B2777" s="66"/>
    </row>
    <row r="2778" spans="2:2" x14ac:dyDescent="0.2">
      <c r="B2778" s="66"/>
    </row>
    <row r="2779" spans="2:2" x14ac:dyDescent="0.2">
      <c r="B2779" s="66"/>
    </row>
    <row r="2780" spans="2:2" x14ac:dyDescent="0.2">
      <c r="B2780" s="66"/>
    </row>
    <row r="2781" spans="2:2" x14ac:dyDescent="0.2">
      <c r="B2781" s="66"/>
    </row>
    <row r="2782" spans="2:2" x14ac:dyDescent="0.2">
      <c r="B2782" s="66"/>
    </row>
    <row r="2783" spans="2:2" x14ac:dyDescent="0.2">
      <c r="B2783" s="66"/>
    </row>
    <row r="2784" spans="2:2" x14ac:dyDescent="0.2">
      <c r="B2784" s="66"/>
    </row>
    <row r="2785" spans="2:2" x14ac:dyDescent="0.2">
      <c r="B2785" s="66"/>
    </row>
    <row r="2786" spans="2:2" x14ac:dyDescent="0.2">
      <c r="B2786" s="66"/>
    </row>
    <row r="2787" spans="2:2" x14ac:dyDescent="0.2">
      <c r="B2787" s="66"/>
    </row>
    <row r="2788" spans="2:2" x14ac:dyDescent="0.2">
      <c r="B2788" s="66"/>
    </row>
    <row r="2789" spans="2:2" x14ac:dyDescent="0.2">
      <c r="B2789" s="66"/>
    </row>
    <row r="2790" spans="2:2" x14ac:dyDescent="0.2">
      <c r="B2790" s="66"/>
    </row>
    <row r="2791" spans="2:2" x14ac:dyDescent="0.2">
      <c r="B2791" s="66"/>
    </row>
    <row r="2792" spans="2:2" x14ac:dyDescent="0.2">
      <c r="B2792" s="66"/>
    </row>
    <row r="2793" spans="2:2" x14ac:dyDescent="0.2">
      <c r="B2793" s="66"/>
    </row>
    <row r="2794" spans="2:2" x14ac:dyDescent="0.2">
      <c r="B2794" s="66"/>
    </row>
    <row r="2795" spans="2:2" x14ac:dyDescent="0.2">
      <c r="B2795" s="66"/>
    </row>
    <row r="2796" spans="2:2" x14ac:dyDescent="0.2">
      <c r="B2796" s="66"/>
    </row>
    <row r="2797" spans="2:2" x14ac:dyDescent="0.2">
      <c r="B2797" s="66"/>
    </row>
    <row r="2798" spans="2:2" x14ac:dyDescent="0.2">
      <c r="B2798" s="66"/>
    </row>
    <row r="2799" spans="2:2" x14ac:dyDescent="0.2">
      <c r="B2799" s="66"/>
    </row>
    <row r="2800" spans="2:2" x14ac:dyDescent="0.2">
      <c r="B2800" s="66"/>
    </row>
    <row r="2801" spans="2:2" x14ac:dyDescent="0.2">
      <c r="B2801" s="66"/>
    </row>
    <row r="2802" spans="2:2" x14ac:dyDescent="0.2">
      <c r="B2802" s="66"/>
    </row>
    <row r="2803" spans="2:2" x14ac:dyDescent="0.2">
      <c r="B2803" s="66"/>
    </row>
    <row r="2804" spans="2:2" x14ac:dyDescent="0.2">
      <c r="B2804" s="66"/>
    </row>
    <row r="2805" spans="2:2" x14ac:dyDescent="0.2">
      <c r="B2805" s="66"/>
    </row>
    <row r="2806" spans="2:2" x14ac:dyDescent="0.2">
      <c r="B2806" s="66"/>
    </row>
    <row r="2807" spans="2:2" x14ac:dyDescent="0.2">
      <c r="B2807" s="66"/>
    </row>
    <row r="2808" spans="2:2" x14ac:dyDescent="0.2">
      <c r="B2808" s="66"/>
    </row>
    <row r="2809" spans="2:2" x14ac:dyDescent="0.2">
      <c r="B2809" s="66"/>
    </row>
    <row r="2810" spans="2:2" x14ac:dyDescent="0.2">
      <c r="B2810" s="66"/>
    </row>
    <row r="2811" spans="2:2" x14ac:dyDescent="0.2">
      <c r="B2811" s="66"/>
    </row>
    <row r="2812" spans="2:2" x14ac:dyDescent="0.2">
      <c r="B2812" s="66"/>
    </row>
    <row r="2813" spans="2:2" x14ac:dyDescent="0.2">
      <c r="B2813" s="66"/>
    </row>
    <row r="2814" spans="2:2" x14ac:dyDescent="0.2">
      <c r="B2814" s="66"/>
    </row>
    <row r="2815" spans="2:2" x14ac:dyDescent="0.2">
      <c r="B2815" s="66"/>
    </row>
    <row r="2816" spans="2:2" x14ac:dyDescent="0.2">
      <c r="B2816" s="66"/>
    </row>
    <row r="2817" spans="2:2" x14ac:dyDescent="0.2">
      <c r="B2817" s="66"/>
    </row>
    <row r="2818" spans="2:2" x14ac:dyDescent="0.2">
      <c r="B2818" s="66"/>
    </row>
    <row r="2819" spans="2:2" x14ac:dyDescent="0.2">
      <c r="B2819" s="66"/>
    </row>
    <row r="2820" spans="2:2" x14ac:dyDescent="0.2">
      <c r="B2820" s="66"/>
    </row>
    <row r="2821" spans="2:2" x14ac:dyDescent="0.2">
      <c r="B2821" s="66"/>
    </row>
    <row r="2822" spans="2:2" x14ac:dyDescent="0.2">
      <c r="B2822" s="66"/>
    </row>
    <row r="2823" spans="2:2" x14ac:dyDescent="0.2">
      <c r="B2823" s="66"/>
    </row>
    <row r="2824" spans="2:2" x14ac:dyDescent="0.2">
      <c r="B2824" s="66"/>
    </row>
    <row r="2825" spans="2:2" x14ac:dyDescent="0.2">
      <c r="B2825" s="66"/>
    </row>
    <row r="2826" spans="2:2" x14ac:dyDescent="0.2">
      <c r="B2826" s="66"/>
    </row>
    <row r="2827" spans="2:2" x14ac:dyDescent="0.2">
      <c r="B2827" s="66"/>
    </row>
    <row r="2828" spans="2:2" x14ac:dyDescent="0.2">
      <c r="B2828" s="66"/>
    </row>
    <row r="2829" spans="2:2" x14ac:dyDescent="0.2">
      <c r="B2829" s="66"/>
    </row>
    <row r="2830" spans="2:2" x14ac:dyDescent="0.2">
      <c r="B2830" s="66"/>
    </row>
    <row r="2831" spans="2:2" x14ac:dyDescent="0.2">
      <c r="B2831" s="66"/>
    </row>
    <row r="2832" spans="2:2" x14ac:dyDescent="0.2">
      <c r="B2832" s="66"/>
    </row>
    <row r="2833" spans="2:2" x14ac:dyDescent="0.2">
      <c r="B2833" s="66"/>
    </row>
    <row r="2834" spans="2:2" x14ac:dyDescent="0.2">
      <c r="B2834" s="66"/>
    </row>
    <row r="2835" spans="2:2" x14ac:dyDescent="0.2">
      <c r="B2835" s="66"/>
    </row>
    <row r="2836" spans="2:2" x14ac:dyDescent="0.2">
      <c r="B2836" s="66"/>
    </row>
    <row r="2837" spans="2:2" x14ac:dyDescent="0.2">
      <c r="B2837" s="66"/>
    </row>
    <row r="2838" spans="2:2" x14ac:dyDescent="0.2">
      <c r="B2838" s="66"/>
    </row>
    <row r="2839" spans="2:2" x14ac:dyDescent="0.2">
      <c r="B2839" s="66"/>
    </row>
    <row r="2840" spans="2:2" x14ac:dyDescent="0.2">
      <c r="B2840" s="66"/>
    </row>
    <row r="2841" spans="2:2" x14ac:dyDescent="0.2">
      <c r="B2841" s="66"/>
    </row>
    <row r="2842" spans="2:2" x14ac:dyDescent="0.2">
      <c r="B2842" s="66"/>
    </row>
    <row r="2843" spans="2:2" x14ac:dyDescent="0.2">
      <c r="B2843" s="66"/>
    </row>
    <row r="2844" spans="2:2" x14ac:dyDescent="0.2">
      <c r="B2844" s="66"/>
    </row>
    <row r="2845" spans="2:2" x14ac:dyDescent="0.2">
      <c r="B2845" s="66"/>
    </row>
    <row r="2846" spans="2:2" x14ac:dyDescent="0.2">
      <c r="B2846" s="66"/>
    </row>
    <row r="2847" spans="2:2" x14ac:dyDescent="0.2">
      <c r="B2847" s="66"/>
    </row>
    <row r="2848" spans="2:2" x14ac:dyDescent="0.2">
      <c r="B2848" s="66"/>
    </row>
    <row r="2849" spans="2:2" x14ac:dyDescent="0.2">
      <c r="B2849" s="66"/>
    </row>
    <row r="2850" spans="2:2" x14ac:dyDescent="0.2">
      <c r="B2850" s="66"/>
    </row>
    <row r="2851" spans="2:2" x14ac:dyDescent="0.2">
      <c r="B2851" s="66"/>
    </row>
    <row r="2852" spans="2:2" x14ac:dyDescent="0.2">
      <c r="B2852" s="66"/>
    </row>
    <row r="2853" spans="2:2" x14ac:dyDescent="0.2">
      <c r="B2853" s="66"/>
    </row>
    <row r="2854" spans="2:2" x14ac:dyDescent="0.2">
      <c r="B2854" s="66"/>
    </row>
    <row r="2855" spans="2:2" x14ac:dyDescent="0.2">
      <c r="B2855" s="66"/>
    </row>
    <row r="2856" spans="2:2" x14ac:dyDescent="0.2">
      <c r="B2856" s="66"/>
    </row>
    <row r="2857" spans="2:2" x14ac:dyDescent="0.2">
      <c r="B2857" s="66"/>
    </row>
    <row r="2858" spans="2:2" x14ac:dyDescent="0.2">
      <c r="B2858" s="66"/>
    </row>
    <row r="2859" spans="2:2" x14ac:dyDescent="0.2">
      <c r="B2859" s="66"/>
    </row>
    <row r="2860" spans="2:2" x14ac:dyDescent="0.2">
      <c r="B2860" s="66"/>
    </row>
    <row r="2861" spans="2:2" x14ac:dyDescent="0.2">
      <c r="B2861" s="66"/>
    </row>
    <row r="2862" spans="2:2" x14ac:dyDescent="0.2">
      <c r="B2862" s="66"/>
    </row>
    <row r="2863" spans="2:2" x14ac:dyDescent="0.2">
      <c r="B2863" s="66"/>
    </row>
    <row r="2864" spans="2:2" x14ac:dyDescent="0.2">
      <c r="B2864" s="66"/>
    </row>
    <row r="2865" spans="2:2" x14ac:dyDescent="0.2">
      <c r="B2865" s="66"/>
    </row>
    <row r="2866" spans="2:2" x14ac:dyDescent="0.2">
      <c r="B2866" s="66"/>
    </row>
    <row r="2867" spans="2:2" x14ac:dyDescent="0.2">
      <c r="B2867" s="66"/>
    </row>
    <row r="2868" spans="2:2" x14ac:dyDescent="0.2">
      <c r="B2868" s="66"/>
    </row>
    <row r="2869" spans="2:2" x14ac:dyDescent="0.2">
      <c r="B2869" s="66"/>
    </row>
    <row r="2870" spans="2:2" x14ac:dyDescent="0.2">
      <c r="B2870" s="66"/>
    </row>
    <row r="2871" spans="2:2" x14ac:dyDescent="0.2">
      <c r="B2871" s="66"/>
    </row>
    <row r="2872" spans="2:2" x14ac:dyDescent="0.2">
      <c r="B2872" s="66"/>
    </row>
    <row r="2873" spans="2:2" x14ac:dyDescent="0.2">
      <c r="B2873" s="66"/>
    </row>
    <row r="2874" spans="2:2" x14ac:dyDescent="0.2">
      <c r="B2874" s="66"/>
    </row>
    <row r="2875" spans="2:2" x14ac:dyDescent="0.2">
      <c r="B2875" s="66"/>
    </row>
    <row r="2876" spans="2:2" x14ac:dyDescent="0.2">
      <c r="B2876" s="66"/>
    </row>
    <row r="2877" spans="2:2" x14ac:dyDescent="0.2">
      <c r="B2877" s="66"/>
    </row>
    <row r="2878" spans="2:2" x14ac:dyDescent="0.2">
      <c r="B2878" s="66"/>
    </row>
    <row r="2879" spans="2:2" x14ac:dyDescent="0.2">
      <c r="B2879" s="66"/>
    </row>
    <row r="2880" spans="2:2" x14ac:dyDescent="0.2">
      <c r="B2880" s="66"/>
    </row>
    <row r="2881" spans="2:2" x14ac:dyDescent="0.2">
      <c r="B2881" s="66"/>
    </row>
    <row r="2882" spans="2:2" x14ac:dyDescent="0.2">
      <c r="B2882" s="66"/>
    </row>
    <row r="2883" spans="2:2" x14ac:dyDescent="0.2">
      <c r="B2883" s="66"/>
    </row>
    <row r="2884" spans="2:2" x14ac:dyDescent="0.2">
      <c r="B2884" s="66"/>
    </row>
    <row r="2885" spans="2:2" x14ac:dyDescent="0.2">
      <c r="B2885" s="66"/>
    </row>
    <row r="2886" spans="2:2" x14ac:dyDescent="0.2">
      <c r="B2886" s="66"/>
    </row>
    <row r="2887" spans="2:2" x14ac:dyDescent="0.2">
      <c r="B2887" s="66"/>
    </row>
    <row r="2888" spans="2:2" x14ac:dyDescent="0.2">
      <c r="B2888" s="66"/>
    </row>
    <row r="2889" spans="2:2" x14ac:dyDescent="0.2">
      <c r="B2889" s="66"/>
    </row>
    <row r="2890" spans="2:2" x14ac:dyDescent="0.2">
      <c r="B2890" s="66"/>
    </row>
    <row r="2891" spans="2:2" x14ac:dyDescent="0.2">
      <c r="B2891" s="66"/>
    </row>
    <row r="2892" spans="2:2" x14ac:dyDescent="0.2">
      <c r="B2892" s="66"/>
    </row>
    <row r="2893" spans="2:2" x14ac:dyDescent="0.2">
      <c r="B2893" s="66"/>
    </row>
    <row r="2894" spans="2:2" x14ac:dyDescent="0.2">
      <c r="B2894" s="66"/>
    </row>
    <row r="2895" spans="2:2" x14ac:dyDescent="0.2">
      <c r="B2895" s="66"/>
    </row>
    <row r="2896" spans="2:2" x14ac:dyDescent="0.2">
      <c r="B2896" s="66"/>
    </row>
    <row r="2897" spans="2:2" x14ac:dyDescent="0.2">
      <c r="B2897" s="66"/>
    </row>
    <row r="2898" spans="2:2" x14ac:dyDescent="0.2">
      <c r="B2898" s="66"/>
    </row>
    <row r="2899" spans="2:2" x14ac:dyDescent="0.2">
      <c r="B2899" s="66"/>
    </row>
    <row r="2900" spans="2:2" x14ac:dyDescent="0.2">
      <c r="B2900" s="66"/>
    </row>
    <row r="2901" spans="2:2" x14ac:dyDescent="0.2">
      <c r="B2901" s="66"/>
    </row>
    <row r="2902" spans="2:2" x14ac:dyDescent="0.2">
      <c r="B2902" s="66"/>
    </row>
    <row r="2903" spans="2:2" x14ac:dyDescent="0.2">
      <c r="B2903" s="66"/>
    </row>
    <row r="2904" spans="2:2" x14ac:dyDescent="0.2">
      <c r="B2904" s="66"/>
    </row>
    <row r="2905" spans="2:2" x14ac:dyDescent="0.2">
      <c r="B2905" s="66"/>
    </row>
    <row r="2906" spans="2:2" x14ac:dyDescent="0.2">
      <c r="B2906" s="66"/>
    </row>
    <row r="2907" spans="2:2" x14ac:dyDescent="0.2">
      <c r="B2907" s="66"/>
    </row>
    <row r="2908" spans="2:2" x14ac:dyDescent="0.2">
      <c r="B2908" s="66"/>
    </row>
    <row r="2909" spans="2:2" x14ac:dyDescent="0.2">
      <c r="B2909" s="66"/>
    </row>
    <row r="2910" spans="2:2" x14ac:dyDescent="0.2">
      <c r="B2910" s="66"/>
    </row>
    <row r="2911" spans="2:2" x14ac:dyDescent="0.2">
      <c r="B2911" s="66"/>
    </row>
    <row r="2912" spans="2:2" x14ac:dyDescent="0.2">
      <c r="B2912" s="66"/>
    </row>
    <row r="2913" spans="2:2" x14ac:dyDescent="0.2">
      <c r="B2913" s="66"/>
    </row>
    <row r="2914" spans="2:2" x14ac:dyDescent="0.2">
      <c r="B2914" s="66"/>
    </row>
    <row r="2915" spans="2:2" x14ac:dyDescent="0.2">
      <c r="B2915" s="66"/>
    </row>
    <row r="2916" spans="2:2" x14ac:dyDescent="0.2">
      <c r="B2916" s="66"/>
    </row>
    <row r="2917" spans="2:2" x14ac:dyDescent="0.2">
      <c r="B2917" s="66"/>
    </row>
    <row r="2918" spans="2:2" x14ac:dyDescent="0.2">
      <c r="B2918" s="66"/>
    </row>
    <row r="2919" spans="2:2" x14ac:dyDescent="0.2">
      <c r="B2919" s="66"/>
    </row>
    <row r="2920" spans="2:2" x14ac:dyDescent="0.2">
      <c r="B2920" s="66"/>
    </row>
    <row r="2921" spans="2:2" x14ac:dyDescent="0.2">
      <c r="B2921" s="66"/>
    </row>
    <row r="2922" spans="2:2" x14ac:dyDescent="0.2">
      <c r="B2922" s="66"/>
    </row>
    <row r="2923" spans="2:2" x14ac:dyDescent="0.2">
      <c r="B2923" s="66"/>
    </row>
    <row r="2924" spans="2:2" x14ac:dyDescent="0.2">
      <c r="B2924" s="66"/>
    </row>
    <row r="2925" spans="2:2" x14ac:dyDescent="0.2">
      <c r="B2925" s="66"/>
    </row>
    <row r="2926" spans="2:2" x14ac:dyDescent="0.2">
      <c r="B2926" s="66"/>
    </row>
    <row r="2927" spans="2:2" x14ac:dyDescent="0.2">
      <c r="B2927" s="66"/>
    </row>
    <row r="2928" spans="2:2" x14ac:dyDescent="0.2">
      <c r="B2928" s="66"/>
    </row>
    <row r="2929" spans="2:2" x14ac:dyDescent="0.2">
      <c r="B2929" s="66"/>
    </row>
    <row r="2930" spans="2:2" x14ac:dyDescent="0.2">
      <c r="B2930" s="66"/>
    </row>
    <row r="2931" spans="2:2" x14ac:dyDescent="0.2">
      <c r="B2931" s="66"/>
    </row>
    <row r="2932" spans="2:2" x14ac:dyDescent="0.2">
      <c r="B2932" s="66"/>
    </row>
    <row r="2933" spans="2:2" x14ac:dyDescent="0.2">
      <c r="B2933" s="66"/>
    </row>
    <row r="2934" spans="2:2" x14ac:dyDescent="0.2">
      <c r="B2934" s="66"/>
    </row>
    <row r="2935" spans="2:2" x14ac:dyDescent="0.2">
      <c r="B2935" s="66"/>
    </row>
    <row r="2936" spans="2:2" x14ac:dyDescent="0.2">
      <c r="B2936" s="66"/>
    </row>
    <row r="2937" spans="2:2" x14ac:dyDescent="0.2">
      <c r="B2937" s="66"/>
    </row>
    <row r="2938" spans="2:2" x14ac:dyDescent="0.2">
      <c r="B2938" s="66"/>
    </row>
    <row r="2939" spans="2:2" x14ac:dyDescent="0.2">
      <c r="B2939" s="66"/>
    </row>
    <row r="2940" spans="2:2" x14ac:dyDescent="0.2">
      <c r="B2940" s="66"/>
    </row>
    <row r="2941" spans="2:2" x14ac:dyDescent="0.2">
      <c r="B2941" s="66"/>
    </row>
    <row r="2942" spans="2:2" x14ac:dyDescent="0.2">
      <c r="B2942" s="66"/>
    </row>
    <row r="2943" spans="2:2" x14ac:dyDescent="0.2">
      <c r="B2943" s="66"/>
    </row>
    <row r="2944" spans="2:2" x14ac:dyDescent="0.2">
      <c r="B2944" s="66"/>
    </row>
    <row r="2945" spans="2:2" x14ac:dyDescent="0.2">
      <c r="B2945" s="66"/>
    </row>
    <row r="2946" spans="2:2" x14ac:dyDescent="0.2">
      <c r="B2946" s="66"/>
    </row>
    <row r="2947" spans="2:2" x14ac:dyDescent="0.2">
      <c r="B2947" s="66"/>
    </row>
    <row r="2948" spans="2:2" x14ac:dyDescent="0.2">
      <c r="B2948" s="66"/>
    </row>
    <row r="2949" spans="2:2" x14ac:dyDescent="0.2">
      <c r="B2949" s="66"/>
    </row>
    <row r="2950" spans="2:2" x14ac:dyDescent="0.2">
      <c r="B2950" s="66"/>
    </row>
    <row r="2951" spans="2:2" x14ac:dyDescent="0.2">
      <c r="B2951" s="66"/>
    </row>
    <row r="2952" spans="2:2" x14ac:dyDescent="0.2">
      <c r="B2952" s="66"/>
    </row>
    <row r="2953" spans="2:2" x14ac:dyDescent="0.2">
      <c r="B2953" s="66"/>
    </row>
    <row r="2954" spans="2:2" x14ac:dyDescent="0.2">
      <c r="B2954" s="66"/>
    </row>
    <row r="2955" spans="2:2" x14ac:dyDescent="0.2">
      <c r="B2955" s="66"/>
    </row>
    <row r="2956" spans="2:2" x14ac:dyDescent="0.2">
      <c r="B2956" s="66"/>
    </row>
    <row r="2957" spans="2:2" x14ac:dyDescent="0.2">
      <c r="B2957" s="66"/>
    </row>
    <row r="2958" spans="2:2" x14ac:dyDescent="0.2">
      <c r="B2958" s="66"/>
    </row>
    <row r="2959" spans="2:2" x14ac:dyDescent="0.2">
      <c r="B2959" s="66"/>
    </row>
    <row r="2960" spans="2:2" x14ac:dyDescent="0.2">
      <c r="B2960" s="66"/>
    </row>
    <row r="2961" spans="2:2" x14ac:dyDescent="0.2">
      <c r="B2961" s="66"/>
    </row>
    <row r="2962" spans="2:2" x14ac:dyDescent="0.2">
      <c r="B2962" s="66"/>
    </row>
    <row r="2963" spans="2:2" x14ac:dyDescent="0.2">
      <c r="B2963" s="66"/>
    </row>
    <row r="2964" spans="2:2" x14ac:dyDescent="0.2">
      <c r="B2964" s="66"/>
    </row>
    <row r="2965" spans="2:2" x14ac:dyDescent="0.2">
      <c r="B2965" s="66"/>
    </row>
    <row r="2966" spans="2:2" x14ac:dyDescent="0.2">
      <c r="B2966" s="66"/>
    </row>
    <row r="2967" spans="2:2" x14ac:dyDescent="0.2">
      <c r="B2967" s="66"/>
    </row>
    <row r="2968" spans="2:2" x14ac:dyDescent="0.2">
      <c r="B2968" s="66"/>
    </row>
    <row r="2969" spans="2:2" x14ac:dyDescent="0.2">
      <c r="B2969" s="66"/>
    </row>
    <row r="2970" spans="2:2" x14ac:dyDescent="0.2">
      <c r="B2970" s="66"/>
    </row>
    <row r="2971" spans="2:2" x14ac:dyDescent="0.2">
      <c r="B2971" s="66"/>
    </row>
    <row r="2972" spans="2:2" x14ac:dyDescent="0.2">
      <c r="B2972" s="66"/>
    </row>
    <row r="2973" spans="2:2" x14ac:dyDescent="0.2">
      <c r="B2973" s="66"/>
    </row>
    <row r="2974" spans="2:2" x14ac:dyDescent="0.2">
      <c r="B2974" s="66"/>
    </row>
    <row r="2975" spans="2:2" x14ac:dyDescent="0.2">
      <c r="B2975" s="66"/>
    </row>
    <row r="2976" spans="2:2" x14ac:dyDescent="0.2">
      <c r="B2976" s="66"/>
    </row>
    <row r="2977" spans="2:2" x14ac:dyDescent="0.2">
      <c r="B2977" s="66"/>
    </row>
    <row r="2978" spans="2:2" x14ac:dyDescent="0.2">
      <c r="B2978" s="66"/>
    </row>
    <row r="2979" spans="2:2" x14ac:dyDescent="0.2">
      <c r="B2979" s="66"/>
    </row>
    <row r="2980" spans="2:2" x14ac:dyDescent="0.2">
      <c r="B2980" s="66"/>
    </row>
    <row r="2981" spans="2:2" x14ac:dyDescent="0.2">
      <c r="B2981" s="66"/>
    </row>
    <row r="2982" spans="2:2" x14ac:dyDescent="0.2">
      <c r="B2982" s="66"/>
    </row>
    <row r="2983" spans="2:2" x14ac:dyDescent="0.2">
      <c r="B2983" s="66"/>
    </row>
    <row r="2984" spans="2:2" x14ac:dyDescent="0.2">
      <c r="B2984" s="66"/>
    </row>
    <row r="2985" spans="2:2" x14ac:dyDescent="0.2">
      <c r="B2985" s="66"/>
    </row>
    <row r="2986" spans="2:2" x14ac:dyDescent="0.2">
      <c r="B2986" s="66"/>
    </row>
    <row r="2987" spans="2:2" x14ac:dyDescent="0.2">
      <c r="B2987" s="66"/>
    </row>
    <row r="2988" spans="2:2" x14ac:dyDescent="0.2">
      <c r="B2988" s="66"/>
    </row>
    <row r="2989" spans="2:2" x14ac:dyDescent="0.2">
      <c r="B2989" s="66"/>
    </row>
    <row r="2990" spans="2:2" x14ac:dyDescent="0.2">
      <c r="B2990" s="66"/>
    </row>
    <row r="2991" spans="2:2" x14ac:dyDescent="0.2">
      <c r="B2991" s="66"/>
    </row>
    <row r="2992" spans="2:2" x14ac:dyDescent="0.2">
      <c r="B2992" s="66"/>
    </row>
    <row r="2993" spans="2:2" x14ac:dyDescent="0.2">
      <c r="B2993" s="66"/>
    </row>
    <row r="2994" spans="2:2" x14ac:dyDescent="0.2">
      <c r="B2994" s="66"/>
    </row>
    <row r="2995" spans="2:2" x14ac:dyDescent="0.2">
      <c r="B2995" s="66"/>
    </row>
    <row r="2996" spans="2:2" x14ac:dyDescent="0.2">
      <c r="B2996" s="66"/>
    </row>
    <row r="2997" spans="2:2" x14ac:dyDescent="0.2">
      <c r="B2997" s="66"/>
    </row>
    <row r="2998" spans="2:2" x14ac:dyDescent="0.2">
      <c r="B2998" s="66"/>
    </row>
    <row r="2999" spans="2:2" x14ac:dyDescent="0.2">
      <c r="B2999" s="66"/>
    </row>
    <row r="3000" spans="2:2" x14ac:dyDescent="0.2">
      <c r="B3000" s="66"/>
    </row>
    <row r="3001" spans="2:2" x14ac:dyDescent="0.2">
      <c r="B3001" s="66"/>
    </row>
    <row r="3002" spans="2:2" x14ac:dyDescent="0.2">
      <c r="B3002" s="66"/>
    </row>
    <row r="3003" spans="2:2" x14ac:dyDescent="0.2">
      <c r="B3003" s="66"/>
    </row>
    <row r="3004" spans="2:2" x14ac:dyDescent="0.2">
      <c r="B3004" s="66"/>
    </row>
    <row r="3005" spans="2:2" x14ac:dyDescent="0.2">
      <c r="B3005" s="66"/>
    </row>
    <row r="3006" spans="2:2" x14ac:dyDescent="0.2">
      <c r="B3006" s="66"/>
    </row>
    <row r="3007" spans="2:2" x14ac:dyDescent="0.2">
      <c r="B3007" s="66"/>
    </row>
    <row r="3008" spans="2:2" x14ac:dyDescent="0.2">
      <c r="B3008" s="66"/>
    </row>
    <row r="3009" spans="2:2" x14ac:dyDescent="0.2">
      <c r="B3009" s="66"/>
    </row>
    <row r="3010" spans="2:2" x14ac:dyDescent="0.2">
      <c r="B3010" s="66"/>
    </row>
    <row r="3011" spans="2:2" x14ac:dyDescent="0.2">
      <c r="B3011" s="66"/>
    </row>
    <row r="3012" spans="2:2" x14ac:dyDescent="0.2">
      <c r="B3012" s="66"/>
    </row>
    <row r="3013" spans="2:2" x14ac:dyDescent="0.2">
      <c r="B3013" s="66"/>
    </row>
    <row r="3014" spans="2:2" x14ac:dyDescent="0.2">
      <c r="B3014" s="66"/>
    </row>
    <row r="3015" spans="2:2" x14ac:dyDescent="0.2">
      <c r="B3015" s="66"/>
    </row>
    <row r="3016" spans="2:2" x14ac:dyDescent="0.2">
      <c r="B3016" s="66"/>
    </row>
    <row r="3017" spans="2:2" x14ac:dyDescent="0.2">
      <c r="B3017" s="66"/>
    </row>
    <row r="3018" spans="2:2" x14ac:dyDescent="0.2">
      <c r="B3018" s="66"/>
    </row>
    <row r="3019" spans="2:2" x14ac:dyDescent="0.2">
      <c r="B3019" s="66"/>
    </row>
    <row r="3020" spans="2:2" x14ac:dyDescent="0.2">
      <c r="B3020" s="66"/>
    </row>
    <row r="3021" spans="2:2" x14ac:dyDescent="0.2">
      <c r="B3021" s="66"/>
    </row>
    <row r="3022" spans="2:2" x14ac:dyDescent="0.2">
      <c r="B3022" s="66"/>
    </row>
    <row r="3023" spans="2:2" x14ac:dyDescent="0.2">
      <c r="B3023" s="66"/>
    </row>
    <row r="3024" spans="2:2" x14ac:dyDescent="0.2">
      <c r="B3024" s="66"/>
    </row>
    <row r="3025" spans="2:2" x14ac:dyDescent="0.2">
      <c r="B3025" s="66"/>
    </row>
    <row r="3026" spans="2:2" x14ac:dyDescent="0.2">
      <c r="B3026" s="66"/>
    </row>
    <row r="3027" spans="2:2" x14ac:dyDescent="0.2">
      <c r="B3027" s="66"/>
    </row>
    <row r="3028" spans="2:2" x14ac:dyDescent="0.2">
      <c r="B3028" s="66"/>
    </row>
    <row r="3029" spans="2:2" x14ac:dyDescent="0.2">
      <c r="B3029" s="66"/>
    </row>
    <row r="3030" spans="2:2" x14ac:dyDescent="0.2">
      <c r="B3030" s="66"/>
    </row>
    <row r="3031" spans="2:2" x14ac:dyDescent="0.2">
      <c r="B3031" s="66"/>
    </row>
    <row r="3032" spans="2:2" x14ac:dyDescent="0.2">
      <c r="B3032" s="66"/>
    </row>
    <row r="3033" spans="2:2" x14ac:dyDescent="0.2">
      <c r="B3033" s="66"/>
    </row>
    <row r="3034" spans="2:2" x14ac:dyDescent="0.2">
      <c r="B3034" s="66"/>
    </row>
    <row r="3035" spans="2:2" x14ac:dyDescent="0.2">
      <c r="B3035" s="66"/>
    </row>
    <row r="3036" spans="2:2" x14ac:dyDescent="0.2">
      <c r="B3036" s="66"/>
    </row>
    <row r="3037" spans="2:2" x14ac:dyDescent="0.2">
      <c r="B3037" s="66"/>
    </row>
    <row r="3038" spans="2:2" x14ac:dyDescent="0.2">
      <c r="B3038" s="66"/>
    </row>
    <row r="3039" spans="2:2" x14ac:dyDescent="0.2">
      <c r="B3039" s="66"/>
    </row>
    <row r="3040" spans="2:2" x14ac:dyDescent="0.2">
      <c r="B3040" s="66"/>
    </row>
    <row r="3041" spans="2:2" x14ac:dyDescent="0.2">
      <c r="B3041" s="66"/>
    </row>
    <row r="3042" spans="2:2" x14ac:dyDescent="0.2">
      <c r="B3042" s="66"/>
    </row>
    <row r="3043" spans="2:2" x14ac:dyDescent="0.2">
      <c r="B3043" s="66"/>
    </row>
    <row r="3044" spans="2:2" x14ac:dyDescent="0.2">
      <c r="B3044" s="66"/>
    </row>
    <row r="3045" spans="2:2" x14ac:dyDescent="0.2">
      <c r="B3045" s="66"/>
    </row>
    <row r="3046" spans="2:2" x14ac:dyDescent="0.2">
      <c r="B3046" s="66"/>
    </row>
    <row r="3047" spans="2:2" x14ac:dyDescent="0.2">
      <c r="B3047" s="66"/>
    </row>
    <row r="3048" spans="2:2" x14ac:dyDescent="0.2">
      <c r="B3048" s="66"/>
    </row>
    <row r="3049" spans="2:2" x14ac:dyDescent="0.2">
      <c r="B3049" s="66"/>
    </row>
    <row r="3050" spans="2:2" x14ac:dyDescent="0.2">
      <c r="B3050" s="66"/>
    </row>
    <row r="3051" spans="2:2" x14ac:dyDescent="0.2">
      <c r="B3051" s="66"/>
    </row>
    <row r="3052" spans="2:2" x14ac:dyDescent="0.2">
      <c r="B3052" s="66"/>
    </row>
    <row r="3053" spans="2:2" x14ac:dyDescent="0.2">
      <c r="B3053" s="66"/>
    </row>
    <row r="3054" spans="2:2" x14ac:dyDescent="0.2">
      <c r="B3054" s="66"/>
    </row>
    <row r="3055" spans="2:2" x14ac:dyDescent="0.2">
      <c r="B3055" s="66"/>
    </row>
    <row r="3056" spans="2:2" x14ac:dyDescent="0.2">
      <c r="B3056" s="66"/>
    </row>
    <row r="3057" spans="2:2" x14ac:dyDescent="0.2">
      <c r="B3057" s="66"/>
    </row>
    <row r="3058" spans="2:2" x14ac:dyDescent="0.2">
      <c r="B3058" s="66"/>
    </row>
    <row r="3059" spans="2:2" x14ac:dyDescent="0.2">
      <c r="B3059" s="66"/>
    </row>
    <row r="3060" spans="2:2" x14ac:dyDescent="0.2">
      <c r="B3060" s="66"/>
    </row>
    <row r="3061" spans="2:2" x14ac:dyDescent="0.2">
      <c r="B3061" s="66"/>
    </row>
    <row r="3062" spans="2:2" x14ac:dyDescent="0.2">
      <c r="B3062" s="66"/>
    </row>
    <row r="3063" spans="2:2" x14ac:dyDescent="0.2">
      <c r="B3063" s="66"/>
    </row>
    <row r="3064" spans="2:2" x14ac:dyDescent="0.2">
      <c r="B3064" s="66"/>
    </row>
    <row r="3065" spans="2:2" x14ac:dyDescent="0.2">
      <c r="B3065" s="66"/>
    </row>
    <row r="3066" spans="2:2" x14ac:dyDescent="0.2">
      <c r="B3066" s="66"/>
    </row>
    <row r="3067" spans="2:2" x14ac:dyDescent="0.2">
      <c r="B3067" s="66"/>
    </row>
    <row r="3068" spans="2:2" x14ac:dyDescent="0.2">
      <c r="B3068" s="66"/>
    </row>
    <row r="3069" spans="2:2" x14ac:dyDescent="0.2">
      <c r="B3069" s="66"/>
    </row>
    <row r="3070" spans="2:2" x14ac:dyDescent="0.2">
      <c r="B3070" s="66"/>
    </row>
    <row r="3071" spans="2:2" x14ac:dyDescent="0.2">
      <c r="B3071" s="66"/>
    </row>
    <row r="3072" spans="2:2" x14ac:dyDescent="0.2">
      <c r="B3072" s="66"/>
    </row>
    <row r="3073" spans="2:2" x14ac:dyDescent="0.2">
      <c r="B3073" s="66"/>
    </row>
    <row r="3074" spans="2:2" x14ac:dyDescent="0.2">
      <c r="B3074" s="66"/>
    </row>
    <row r="3075" spans="2:2" x14ac:dyDescent="0.2">
      <c r="B3075" s="66"/>
    </row>
    <row r="3076" spans="2:2" x14ac:dyDescent="0.2">
      <c r="B3076" s="66"/>
    </row>
    <row r="3077" spans="2:2" x14ac:dyDescent="0.2">
      <c r="B3077" s="66"/>
    </row>
    <row r="3078" spans="2:2" x14ac:dyDescent="0.2">
      <c r="B3078" s="66"/>
    </row>
    <row r="3079" spans="2:2" x14ac:dyDescent="0.2">
      <c r="B3079" s="66"/>
    </row>
    <row r="3080" spans="2:2" x14ac:dyDescent="0.2">
      <c r="B3080" s="66"/>
    </row>
    <row r="3081" spans="2:2" x14ac:dyDescent="0.2">
      <c r="B3081" s="66"/>
    </row>
    <row r="3082" spans="2:2" x14ac:dyDescent="0.2">
      <c r="B3082" s="66"/>
    </row>
    <row r="3083" spans="2:2" x14ac:dyDescent="0.2">
      <c r="B3083" s="66"/>
    </row>
    <row r="3084" spans="2:2" x14ac:dyDescent="0.2">
      <c r="B3084" s="66"/>
    </row>
    <row r="3085" spans="2:2" x14ac:dyDescent="0.2">
      <c r="B3085" s="66"/>
    </row>
    <row r="3086" spans="2:2" x14ac:dyDescent="0.2">
      <c r="B3086" s="66"/>
    </row>
    <row r="3087" spans="2:2" x14ac:dyDescent="0.2">
      <c r="B3087" s="66"/>
    </row>
    <row r="3088" spans="2:2" x14ac:dyDescent="0.2">
      <c r="B3088" s="66"/>
    </row>
    <row r="3089" spans="2:2" x14ac:dyDescent="0.2">
      <c r="B3089" s="66"/>
    </row>
    <row r="3090" spans="2:2" x14ac:dyDescent="0.2">
      <c r="B3090" s="66"/>
    </row>
    <row r="3091" spans="2:2" x14ac:dyDescent="0.2">
      <c r="B3091" s="66"/>
    </row>
    <row r="3092" spans="2:2" x14ac:dyDescent="0.2">
      <c r="B3092" s="66"/>
    </row>
    <row r="3093" spans="2:2" x14ac:dyDescent="0.2">
      <c r="B3093" s="66"/>
    </row>
    <row r="3094" spans="2:2" x14ac:dyDescent="0.2">
      <c r="B3094" s="66"/>
    </row>
    <row r="3095" spans="2:2" x14ac:dyDescent="0.2">
      <c r="B3095" s="66"/>
    </row>
    <row r="3096" spans="2:2" x14ac:dyDescent="0.2">
      <c r="B3096" s="66"/>
    </row>
    <row r="3097" spans="2:2" x14ac:dyDescent="0.2">
      <c r="B3097" s="66"/>
    </row>
    <row r="3098" spans="2:2" x14ac:dyDescent="0.2">
      <c r="B3098" s="66"/>
    </row>
    <row r="3099" spans="2:2" x14ac:dyDescent="0.2">
      <c r="B3099" s="66"/>
    </row>
    <row r="3100" spans="2:2" x14ac:dyDescent="0.2">
      <c r="B3100" s="66"/>
    </row>
    <row r="3101" spans="2:2" x14ac:dyDescent="0.2">
      <c r="B3101" s="66"/>
    </row>
    <row r="3102" spans="2:2" x14ac:dyDescent="0.2">
      <c r="B3102" s="66"/>
    </row>
    <row r="3103" spans="2:2" x14ac:dyDescent="0.2">
      <c r="B3103" s="66"/>
    </row>
    <row r="3104" spans="2:2" x14ac:dyDescent="0.2">
      <c r="B3104" s="66"/>
    </row>
    <row r="3105" spans="2:2" x14ac:dyDescent="0.2">
      <c r="B3105" s="66"/>
    </row>
    <row r="3106" spans="2:2" x14ac:dyDescent="0.2">
      <c r="B3106" s="66"/>
    </row>
    <row r="3107" spans="2:2" x14ac:dyDescent="0.2">
      <c r="B3107" s="66"/>
    </row>
    <row r="3108" spans="2:2" x14ac:dyDescent="0.2">
      <c r="B3108" s="66"/>
    </row>
    <row r="3109" spans="2:2" x14ac:dyDescent="0.2">
      <c r="B3109" s="66"/>
    </row>
    <row r="3110" spans="2:2" x14ac:dyDescent="0.2">
      <c r="B3110" s="66"/>
    </row>
    <row r="3111" spans="2:2" x14ac:dyDescent="0.2">
      <c r="B3111" s="66"/>
    </row>
    <row r="3112" spans="2:2" x14ac:dyDescent="0.2">
      <c r="B3112" s="66"/>
    </row>
    <row r="3113" spans="2:2" x14ac:dyDescent="0.2">
      <c r="B3113" s="66"/>
    </row>
    <row r="3114" spans="2:2" x14ac:dyDescent="0.2">
      <c r="B3114" s="66"/>
    </row>
    <row r="3115" spans="2:2" x14ac:dyDescent="0.2">
      <c r="B3115" s="66"/>
    </row>
    <row r="3116" spans="2:2" x14ac:dyDescent="0.2">
      <c r="B3116" s="66"/>
    </row>
    <row r="3117" spans="2:2" x14ac:dyDescent="0.2">
      <c r="B3117" s="66"/>
    </row>
    <row r="3118" spans="2:2" x14ac:dyDescent="0.2">
      <c r="B3118" s="66"/>
    </row>
    <row r="3119" spans="2:2" x14ac:dyDescent="0.2">
      <c r="B3119" s="66"/>
    </row>
    <row r="3120" spans="2:2" x14ac:dyDescent="0.2">
      <c r="B3120" s="66"/>
    </row>
    <row r="3121" spans="2:2" x14ac:dyDescent="0.2">
      <c r="B3121" s="66"/>
    </row>
    <row r="3122" spans="2:2" x14ac:dyDescent="0.2">
      <c r="B3122" s="66"/>
    </row>
    <row r="3123" spans="2:2" x14ac:dyDescent="0.2">
      <c r="B3123" s="66"/>
    </row>
    <row r="3124" spans="2:2" x14ac:dyDescent="0.2">
      <c r="B3124" s="66"/>
    </row>
    <row r="3125" spans="2:2" x14ac:dyDescent="0.2">
      <c r="B3125" s="66"/>
    </row>
    <row r="3126" spans="2:2" x14ac:dyDescent="0.2">
      <c r="B3126" s="66"/>
    </row>
    <row r="3127" spans="2:2" x14ac:dyDescent="0.2">
      <c r="B3127" s="66"/>
    </row>
    <row r="3128" spans="2:2" x14ac:dyDescent="0.2">
      <c r="B3128" s="66"/>
    </row>
    <row r="3129" spans="2:2" x14ac:dyDescent="0.2">
      <c r="B3129" s="66"/>
    </row>
    <row r="3130" spans="2:2" x14ac:dyDescent="0.2">
      <c r="B3130" s="66"/>
    </row>
    <row r="3131" spans="2:2" x14ac:dyDescent="0.2">
      <c r="B3131" s="66"/>
    </row>
    <row r="3132" spans="2:2" x14ac:dyDescent="0.2">
      <c r="B3132" s="66"/>
    </row>
    <row r="3133" spans="2:2" x14ac:dyDescent="0.2">
      <c r="B3133" s="66"/>
    </row>
    <row r="3134" spans="2:2" x14ac:dyDescent="0.2">
      <c r="B3134" s="66"/>
    </row>
    <row r="3135" spans="2:2" x14ac:dyDescent="0.2">
      <c r="B3135" s="66"/>
    </row>
    <row r="3136" spans="2:2" x14ac:dyDescent="0.2">
      <c r="B3136" s="66"/>
    </row>
    <row r="3137" spans="2:2" x14ac:dyDescent="0.2">
      <c r="B3137" s="66"/>
    </row>
    <row r="3138" spans="2:2" x14ac:dyDescent="0.2">
      <c r="B3138" s="66"/>
    </row>
    <row r="3139" spans="2:2" x14ac:dyDescent="0.2">
      <c r="B3139" s="66"/>
    </row>
    <row r="3140" spans="2:2" x14ac:dyDescent="0.2">
      <c r="B3140" s="66"/>
    </row>
    <row r="3141" spans="2:2" x14ac:dyDescent="0.2">
      <c r="B3141" s="66"/>
    </row>
    <row r="3142" spans="2:2" x14ac:dyDescent="0.2">
      <c r="B3142" s="66"/>
    </row>
    <row r="3143" spans="2:2" x14ac:dyDescent="0.2">
      <c r="B3143" s="66"/>
    </row>
    <row r="3144" spans="2:2" x14ac:dyDescent="0.2">
      <c r="B3144" s="66"/>
    </row>
    <row r="3145" spans="2:2" x14ac:dyDescent="0.2">
      <c r="B3145" s="66"/>
    </row>
    <row r="3146" spans="2:2" x14ac:dyDescent="0.2">
      <c r="B3146" s="66"/>
    </row>
    <row r="3147" spans="2:2" x14ac:dyDescent="0.2">
      <c r="B3147" s="66"/>
    </row>
    <row r="3148" spans="2:2" x14ac:dyDescent="0.2">
      <c r="B3148" s="66"/>
    </row>
    <row r="3149" spans="2:2" x14ac:dyDescent="0.2">
      <c r="B3149" s="66"/>
    </row>
    <row r="3150" spans="2:2" x14ac:dyDescent="0.2">
      <c r="B3150" s="66"/>
    </row>
    <row r="3151" spans="2:2" x14ac:dyDescent="0.2">
      <c r="B3151" s="66"/>
    </row>
    <row r="3152" spans="2:2" x14ac:dyDescent="0.2">
      <c r="B3152" s="66"/>
    </row>
    <row r="3153" spans="2:2" x14ac:dyDescent="0.2">
      <c r="B3153" s="66"/>
    </row>
    <row r="3154" spans="2:2" x14ac:dyDescent="0.2">
      <c r="B3154" s="66"/>
    </row>
    <row r="3155" spans="2:2" x14ac:dyDescent="0.2">
      <c r="B3155" s="66"/>
    </row>
    <row r="3156" spans="2:2" x14ac:dyDescent="0.2">
      <c r="B3156" s="66"/>
    </row>
    <row r="3157" spans="2:2" x14ac:dyDescent="0.2">
      <c r="B3157" s="66"/>
    </row>
    <row r="3158" spans="2:2" x14ac:dyDescent="0.2">
      <c r="B3158" s="66"/>
    </row>
    <row r="3159" spans="2:2" x14ac:dyDescent="0.2">
      <c r="B3159" s="66"/>
    </row>
    <row r="3160" spans="2:2" x14ac:dyDescent="0.2">
      <c r="B3160" s="66"/>
    </row>
    <row r="3161" spans="2:2" x14ac:dyDescent="0.2">
      <c r="B3161" s="66"/>
    </row>
    <row r="3162" spans="2:2" x14ac:dyDescent="0.2">
      <c r="B3162" s="66"/>
    </row>
    <row r="3163" spans="2:2" x14ac:dyDescent="0.2">
      <c r="B3163" s="66"/>
    </row>
    <row r="3164" spans="2:2" x14ac:dyDescent="0.2">
      <c r="B3164" s="66"/>
    </row>
    <row r="3165" spans="2:2" x14ac:dyDescent="0.2">
      <c r="B3165" s="66"/>
    </row>
    <row r="3166" spans="2:2" x14ac:dyDescent="0.2">
      <c r="B3166" s="66"/>
    </row>
    <row r="3167" spans="2:2" x14ac:dyDescent="0.2">
      <c r="B3167" s="66"/>
    </row>
    <row r="3168" spans="2:2" x14ac:dyDescent="0.2">
      <c r="B3168" s="66"/>
    </row>
    <row r="3169" spans="2:2" x14ac:dyDescent="0.2">
      <c r="B3169" s="66"/>
    </row>
    <row r="3170" spans="2:2" x14ac:dyDescent="0.2">
      <c r="B3170" s="66"/>
    </row>
    <row r="3171" spans="2:2" x14ac:dyDescent="0.2">
      <c r="B3171" s="66"/>
    </row>
    <row r="3172" spans="2:2" x14ac:dyDescent="0.2">
      <c r="B3172" s="66"/>
    </row>
    <row r="3173" spans="2:2" x14ac:dyDescent="0.2">
      <c r="B3173" s="66"/>
    </row>
    <row r="3174" spans="2:2" x14ac:dyDescent="0.2">
      <c r="B3174" s="66"/>
    </row>
    <row r="3175" spans="2:2" x14ac:dyDescent="0.2">
      <c r="B3175" s="66"/>
    </row>
    <row r="3176" spans="2:2" x14ac:dyDescent="0.2">
      <c r="B3176" s="66"/>
    </row>
    <row r="3177" spans="2:2" x14ac:dyDescent="0.2">
      <c r="B3177" s="66"/>
    </row>
    <row r="3178" spans="2:2" x14ac:dyDescent="0.2">
      <c r="B3178" s="66"/>
    </row>
    <row r="3179" spans="2:2" x14ac:dyDescent="0.2">
      <c r="B3179" s="66"/>
    </row>
    <row r="3180" spans="2:2" x14ac:dyDescent="0.2">
      <c r="B3180" s="66"/>
    </row>
    <row r="3181" spans="2:2" x14ac:dyDescent="0.2">
      <c r="B3181" s="66"/>
    </row>
    <row r="3182" spans="2:2" x14ac:dyDescent="0.2">
      <c r="B3182" s="66"/>
    </row>
    <row r="3183" spans="2:2" x14ac:dyDescent="0.2">
      <c r="B3183" s="66"/>
    </row>
    <row r="3184" spans="2:2" x14ac:dyDescent="0.2">
      <c r="B3184" s="66"/>
    </row>
    <row r="3185" spans="2:2" x14ac:dyDescent="0.2">
      <c r="B3185" s="66"/>
    </row>
    <row r="3186" spans="2:2" x14ac:dyDescent="0.2">
      <c r="B3186" s="66"/>
    </row>
    <row r="3187" spans="2:2" x14ac:dyDescent="0.2">
      <c r="B3187" s="66"/>
    </row>
    <row r="3188" spans="2:2" x14ac:dyDescent="0.2">
      <c r="B3188" s="66"/>
    </row>
    <row r="3189" spans="2:2" x14ac:dyDescent="0.2">
      <c r="B3189" s="66"/>
    </row>
    <row r="3190" spans="2:2" x14ac:dyDescent="0.2">
      <c r="B3190" s="66"/>
    </row>
    <row r="3191" spans="2:2" x14ac:dyDescent="0.2">
      <c r="B3191" s="66"/>
    </row>
    <row r="3192" spans="2:2" x14ac:dyDescent="0.2">
      <c r="B3192" s="66"/>
    </row>
    <row r="3193" spans="2:2" x14ac:dyDescent="0.2">
      <c r="B3193" s="66"/>
    </row>
    <row r="3194" spans="2:2" x14ac:dyDescent="0.2">
      <c r="B3194" s="66"/>
    </row>
    <row r="3195" spans="2:2" x14ac:dyDescent="0.2">
      <c r="B3195" s="66"/>
    </row>
    <row r="3196" spans="2:2" x14ac:dyDescent="0.2">
      <c r="B3196" s="66"/>
    </row>
    <row r="3197" spans="2:2" x14ac:dyDescent="0.2">
      <c r="B3197" s="66"/>
    </row>
    <row r="3198" spans="2:2" x14ac:dyDescent="0.2">
      <c r="B3198" s="66"/>
    </row>
    <row r="3199" spans="2:2" x14ac:dyDescent="0.2">
      <c r="B3199" s="66"/>
    </row>
    <row r="3200" spans="2:2" x14ac:dyDescent="0.2">
      <c r="B3200" s="66"/>
    </row>
    <row r="3201" spans="2:2" x14ac:dyDescent="0.2">
      <c r="B3201" s="66"/>
    </row>
    <row r="3202" spans="2:2" x14ac:dyDescent="0.2">
      <c r="B3202" s="66"/>
    </row>
    <row r="3203" spans="2:2" x14ac:dyDescent="0.2">
      <c r="B3203" s="66"/>
    </row>
    <row r="3204" spans="2:2" x14ac:dyDescent="0.2">
      <c r="B3204" s="66"/>
    </row>
    <row r="3205" spans="2:2" x14ac:dyDescent="0.2">
      <c r="B3205" s="66"/>
    </row>
    <row r="3206" spans="2:2" x14ac:dyDescent="0.2">
      <c r="B3206" s="66"/>
    </row>
    <row r="3207" spans="2:2" x14ac:dyDescent="0.2">
      <c r="B3207" s="66"/>
    </row>
    <row r="3208" spans="2:2" x14ac:dyDescent="0.2">
      <c r="B3208" s="66"/>
    </row>
    <row r="3209" spans="2:2" x14ac:dyDescent="0.2">
      <c r="B3209" s="66"/>
    </row>
    <row r="3210" spans="2:2" x14ac:dyDescent="0.2">
      <c r="B3210" s="66"/>
    </row>
    <row r="3211" spans="2:2" x14ac:dyDescent="0.2">
      <c r="B3211" s="66"/>
    </row>
    <row r="3212" spans="2:2" x14ac:dyDescent="0.2">
      <c r="B3212" s="66"/>
    </row>
    <row r="3213" spans="2:2" x14ac:dyDescent="0.2">
      <c r="B3213" s="66"/>
    </row>
    <row r="3214" spans="2:2" x14ac:dyDescent="0.2">
      <c r="B3214" s="66"/>
    </row>
    <row r="3215" spans="2:2" x14ac:dyDescent="0.2">
      <c r="B3215" s="66"/>
    </row>
    <row r="3216" spans="2:2" x14ac:dyDescent="0.2">
      <c r="B3216" s="66"/>
    </row>
    <row r="3217" spans="2:2" x14ac:dyDescent="0.2">
      <c r="B3217" s="66"/>
    </row>
    <row r="3218" spans="2:2" x14ac:dyDescent="0.2">
      <c r="B3218" s="66"/>
    </row>
    <row r="3219" spans="2:2" x14ac:dyDescent="0.2">
      <c r="B3219" s="66"/>
    </row>
    <row r="3220" spans="2:2" x14ac:dyDescent="0.2">
      <c r="B3220" s="66"/>
    </row>
    <row r="3221" spans="2:2" x14ac:dyDescent="0.2">
      <c r="B3221" s="66"/>
    </row>
    <row r="3222" spans="2:2" x14ac:dyDescent="0.2">
      <c r="B3222" s="66"/>
    </row>
    <row r="3223" spans="2:2" x14ac:dyDescent="0.2">
      <c r="B3223" s="66"/>
    </row>
    <row r="3224" spans="2:2" x14ac:dyDescent="0.2">
      <c r="B3224" s="66"/>
    </row>
    <row r="3225" spans="2:2" x14ac:dyDescent="0.2">
      <c r="B3225" s="66"/>
    </row>
    <row r="3226" spans="2:2" x14ac:dyDescent="0.2">
      <c r="B3226" s="66"/>
    </row>
    <row r="3227" spans="2:2" x14ac:dyDescent="0.2">
      <c r="B3227" s="66"/>
    </row>
    <row r="3228" spans="2:2" x14ac:dyDescent="0.2">
      <c r="B3228" s="66"/>
    </row>
    <row r="3229" spans="2:2" x14ac:dyDescent="0.2">
      <c r="B3229" s="66"/>
    </row>
    <row r="3230" spans="2:2" x14ac:dyDescent="0.2">
      <c r="B3230" s="66"/>
    </row>
    <row r="3231" spans="2:2" x14ac:dyDescent="0.2">
      <c r="B3231" s="66"/>
    </row>
    <row r="3232" spans="2:2" x14ac:dyDescent="0.2">
      <c r="B3232" s="66"/>
    </row>
    <row r="3233" spans="2:2" x14ac:dyDescent="0.2">
      <c r="B3233" s="66"/>
    </row>
    <row r="3234" spans="2:2" x14ac:dyDescent="0.2">
      <c r="B3234" s="66"/>
    </row>
    <row r="3235" spans="2:2" x14ac:dyDescent="0.2">
      <c r="B3235" s="66"/>
    </row>
    <row r="3236" spans="2:2" x14ac:dyDescent="0.2">
      <c r="B3236" s="66"/>
    </row>
    <row r="3237" spans="2:2" x14ac:dyDescent="0.2">
      <c r="B3237" s="66"/>
    </row>
    <row r="3238" spans="2:2" x14ac:dyDescent="0.2">
      <c r="B3238" s="66"/>
    </row>
    <row r="3239" spans="2:2" x14ac:dyDescent="0.2">
      <c r="B3239" s="66"/>
    </row>
    <row r="3240" spans="2:2" x14ac:dyDescent="0.2">
      <c r="B3240" s="66"/>
    </row>
    <row r="3241" spans="2:2" x14ac:dyDescent="0.2">
      <c r="B3241" s="66"/>
    </row>
    <row r="3242" spans="2:2" x14ac:dyDescent="0.2">
      <c r="B3242" s="66"/>
    </row>
    <row r="3243" spans="2:2" x14ac:dyDescent="0.2">
      <c r="B3243" s="66"/>
    </row>
    <row r="3244" spans="2:2" x14ac:dyDescent="0.2">
      <c r="B3244" s="66"/>
    </row>
    <row r="3245" spans="2:2" x14ac:dyDescent="0.2">
      <c r="B3245" s="66"/>
    </row>
    <row r="3246" spans="2:2" x14ac:dyDescent="0.2">
      <c r="B3246" s="66"/>
    </row>
    <row r="3247" spans="2:2" x14ac:dyDescent="0.2">
      <c r="B3247" s="66"/>
    </row>
    <row r="3248" spans="2:2" x14ac:dyDescent="0.2">
      <c r="B3248" s="66"/>
    </row>
    <row r="3249" spans="2:2" x14ac:dyDescent="0.2">
      <c r="B3249" s="66"/>
    </row>
    <row r="3250" spans="2:2" x14ac:dyDescent="0.2">
      <c r="B3250" s="66"/>
    </row>
    <row r="3251" spans="2:2" x14ac:dyDescent="0.2">
      <c r="B3251" s="66"/>
    </row>
    <row r="3252" spans="2:2" x14ac:dyDescent="0.2">
      <c r="B3252" s="66"/>
    </row>
    <row r="3253" spans="2:2" x14ac:dyDescent="0.2">
      <c r="B3253" s="66"/>
    </row>
    <row r="3254" spans="2:2" x14ac:dyDescent="0.2">
      <c r="B3254" s="66"/>
    </row>
    <row r="3255" spans="2:2" x14ac:dyDescent="0.2">
      <c r="B3255" s="66"/>
    </row>
    <row r="3256" spans="2:2" x14ac:dyDescent="0.2">
      <c r="B3256" s="66"/>
    </row>
    <row r="3257" spans="2:2" x14ac:dyDescent="0.2">
      <c r="B3257" s="66"/>
    </row>
    <row r="3258" spans="2:2" x14ac:dyDescent="0.2">
      <c r="B3258" s="66"/>
    </row>
    <row r="3259" spans="2:2" x14ac:dyDescent="0.2">
      <c r="B3259" s="66"/>
    </row>
    <row r="3260" spans="2:2" x14ac:dyDescent="0.2">
      <c r="B3260" s="66"/>
    </row>
    <row r="3261" spans="2:2" x14ac:dyDescent="0.2">
      <c r="B3261" s="66"/>
    </row>
    <row r="3262" spans="2:2" x14ac:dyDescent="0.2">
      <c r="B3262" s="66"/>
    </row>
    <row r="3263" spans="2:2" x14ac:dyDescent="0.2">
      <c r="B3263" s="66"/>
    </row>
    <row r="3264" spans="2:2" x14ac:dyDescent="0.2">
      <c r="B3264" s="66"/>
    </row>
    <row r="3265" spans="2:2" x14ac:dyDescent="0.2">
      <c r="B3265" s="66"/>
    </row>
    <row r="3266" spans="2:2" x14ac:dyDescent="0.2">
      <c r="B3266" s="66"/>
    </row>
    <row r="3267" spans="2:2" x14ac:dyDescent="0.2">
      <c r="B3267" s="66"/>
    </row>
    <row r="3268" spans="2:2" x14ac:dyDescent="0.2">
      <c r="B3268" s="66"/>
    </row>
    <row r="3269" spans="2:2" x14ac:dyDescent="0.2">
      <c r="B3269" s="66"/>
    </row>
    <row r="3270" spans="2:2" x14ac:dyDescent="0.2">
      <c r="B3270" s="66"/>
    </row>
    <row r="3271" spans="2:2" x14ac:dyDescent="0.2">
      <c r="B3271" s="66"/>
    </row>
    <row r="3272" spans="2:2" x14ac:dyDescent="0.2">
      <c r="B3272" s="66"/>
    </row>
    <row r="3273" spans="2:2" x14ac:dyDescent="0.2">
      <c r="B3273" s="66"/>
    </row>
    <row r="3274" spans="2:2" x14ac:dyDescent="0.2">
      <c r="B3274" s="66"/>
    </row>
    <row r="3275" spans="2:2" x14ac:dyDescent="0.2">
      <c r="B3275" s="66"/>
    </row>
    <row r="3276" spans="2:2" x14ac:dyDescent="0.2">
      <c r="B3276" s="66"/>
    </row>
    <row r="3277" spans="2:2" x14ac:dyDescent="0.2">
      <c r="B3277" s="66"/>
    </row>
    <row r="3278" spans="2:2" x14ac:dyDescent="0.2">
      <c r="B3278" s="66"/>
    </row>
    <row r="3279" spans="2:2" x14ac:dyDescent="0.2">
      <c r="B3279" s="66"/>
    </row>
    <row r="3280" spans="2:2" x14ac:dyDescent="0.2">
      <c r="B3280" s="66"/>
    </row>
    <row r="3281" spans="2:2" x14ac:dyDescent="0.2">
      <c r="B3281" s="66"/>
    </row>
    <row r="3282" spans="2:2" x14ac:dyDescent="0.2">
      <c r="B3282" s="66"/>
    </row>
    <row r="3283" spans="2:2" x14ac:dyDescent="0.2">
      <c r="B3283" s="66"/>
    </row>
    <row r="3284" spans="2:2" x14ac:dyDescent="0.2">
      <c r="B3284" s="66"/>
    </row>
    <row r="3285" spans="2:2" x14ac:dyDescent="0.2">
      <c r="B3285" s="66"/>
    </row>
    <row r="3286" spans="2:2" x14ac:dyDescent="0.2">
      <c r="B3286" s="66"/>
    </row>
    <row r="3287" spans="2:2" x14ac:dyDescent="0.2">
      <c r="B3287" s="66"/>
    </row>
    <row r="3288" spans="2:2" x14ac:dyDescent="0.2">
      <c r="B3288" s="66"/>
    </row>
    <row r="3289" spans="2:2" x14ac:dyDescent="0.2">
      <c r="B3289" s="66"/>
    </row>
    <row r="3290" spans="2:2" x14ac:dyDescent="0.2">
      <c r="B3290" s="66"/>
    </row>
    <row r="3291" spans="2:2" x14ac:dyDescent="0.2">
      <c r="B3291" s="66"/>
    </row>
    <row r="3292" spans="2:2" x14ac:dyDescent="0.2">
      <c r="B3292" s="66"/>
    </row>
    <row r="3293" spans="2:2" x14ac:dyDescent="0.2">
      <c r="B3293" s="66"/>
    </row>
    <row r="3294" spans="2:2" x14ac:dyDescent="0.2">
      <c r="B3294" s="66"/>
    </row>
    <row r="3295" spans="2:2" x14ac:dyDescent="0.2">
      <c r="B3295" s="66"/>
    </row>
    <row r="3296" spans="2:2" x14ac:dyDescent="0.2">
      <c r="B3296" s="66"/>
    </row>
    <row r="3297" spans="2:2" x14ac:dyDescent="0.2">
      <c r="B3297" s="66"/>
    </row>
    <row r="3298" spans="2:2" x14ac:dyDescent="0.2">
      <c r="B3298" s="66"/>
    </row>
    <row r="3299" spans="2:2" x14ac:dyDescent="0.2">
      <c r="B3299" s="66"/>
    </row>
    <row r="3300" spans="2:2" x14ac:dyDescent="0.2">
      <c r="B3300" s="66"/>
    </row>
    <row r="3301" spans="2:2" x14ac:dyDescent="0.2">
      <c r="B3301" s="66"/>
    </row>
    <row r="3302" spans="2:2" x14ac:dyDescent="0.2">
      <c r="B3302" s="66"/>
    </row>
    <row r="3303" spans="2:2" x14ac:dyDescent="0.2">
      <c r="B3303" s="66"/>
    </row>
    <row r="3304" spans="2:2" x14ac:dyDescent="0.2">
      <c r="B3304" s="66"/>
    </row>
    <row r="3305" spans="2:2" x14ac:dyDescent="0.2">
      <c r="B3305" s="66"/>
    </row>
    <row r="3306" spans="2:2" x14ac:dyDescent="0.2">
      <c r="B3306" s="66"/>
    </row>
    <row r="3307" spans="2:2" x14ac:dyDescent="0.2">
      <c r="B3307" s="66"/>
    </row>
    <row r="3308" spans="2:2" x14ac:dyDescent="0.2">
      <c r="B3308" s="66"/>
    </row>
    <row r="3309" spans="2:2" x14ac:dyDescent="0.2">
      <c r="B3309" s="66"/>
    </row>
    <row r="3310" spans="2:2" x14ac:dyDescent="0.2">
      <c r="B3310" s="66"/>
    </row>
    <row r="3311" spans="2:2" x14ac:dyDescent="0.2">
      <c r="B3311" s="66"/>
    </row>
    <row r="3312" spans="2:2" x14ac:dyDescent="0.2">
      <c r="B3312" s="66"/>
    </row>
    <row r="3313" spans="2:2" x14ac:dyDescent="0.2">
      <c r="B3313" s="66"/>
    </row>
    <row r="3314" spans="2:2" x14ac:dyDescent="0.2">
      <c r="B3314" s="66"/>
    </row>
    <row r="3315" spans="2:2" x14ac:dyDescent="0.2">
      <c r="B3315" s="66"/>
    </row>
    <row r="3316" spans="2:2" x14ac:dyDescent="0.2">
      <c r="B3316" s="66"/>
    </row>
    <row r="3317" spans="2:2" x14ac:dyDescent="0.2">
      <c r="B3317" s="66"/>
    </row>
    <row r="3318" spans="2:2" x14ac:dyDescent="0.2">
      <c r="B3318" s="66"/>
    </row>
    <row r="3319" spans="2:2" x14ac:dyDescent="0.2">
      <c r="B3319" s="66"/>
    </row>
    <row r="3320" spans="2:2" x14ac:dyDescent="0.2">
      <c r="B3320" s="66"/>
    </row>
    <row r="3321" spans="2:2" x14ac:dyDescent="0.2">
      <c r="B3321" s="66"/>
    </row>
    <row r="3322" spans="2:2" x14ac:dyDescent="0.2">
      <c r="B3322" s="66"/>
    </row>
    <row r="3323" spans="2:2" x14ac:dyDescent="0.2">
      <c r="B3323" s="66"/>
    </row>
    <row r="3324" spans="2:2" x14ac:dyDescent="0.2">
      <c r="B3324" s="66"/>
    </row>
    <row r="3325" spans="2:2" x14ac:dyDescent="0.2">
      <c r="B3325" s="66"/>
    </row>
    <row r="3326" spans="2:2" x14ac:dyDescent="0.2">
      <c r="B3326" s="66"/>
    </row>
    <row r="3327" spans="2:2" x14ac:dyDescent="0.2">
      <c r="B3327" s="66"/>
    </row>
    <row r="3328" spans="2:2" x14ac:dyDescent="0.2">
      <c r="B3328" s="66"/>
    </row>
    <row r="3329" spans="2:2" x14ac:dyDescent="0.2">
      <c r="B3329" s="66"/>
    </row>
    <row r="3330" spans="2:2" x14ac:dyDescent="0.2">
      <c r="B3330" s="66"/>
    </row>
    <row r="3331" spans="2:2" x14ac:dyDescent="0.2">
      <c r="B3331" s="66"/>
    </row>
    <row r="3332" spans="2:2" x14ac:dyDescent="0.2">
      <c r="B3332" s="66"/>
    </row>
    <row r="3333" spans="2:2" x14ac:dyDescent="0.2">
      <c r="B3333" s="66"/>
    </row>
    <row r="3334" spans="2:2" x14ac:dyDescent="0.2">
      <c r="B3334" s="66"/>
    </row>
    <row r="3335" spans="2:2" x14ac:dyDescent="0.2">
      <c r="B3335" s="66"/>
    </row>
    <row r="3336" spans="2:2" x14ac:dyDescent="0.2">
      <c r="B3336" s="66"/>
    </row>
    <row r="3337" spans="2:2" x14ac:dyDescent="0.2">
      <c r="B3337" s="66"/>
    </row>
    <row r="3338" spans="2:2" x14ac:dyDescent="0.2">
      <c r="B3338" s="66"/>
    </row>
    <row r="3339" spans="2:2" x14ac:dyDescent="0.2">
      <c r="B3339" s="66"/>
    </row>
    <row r="3340" spans="2:2" x14ac:dyDescent="0.2">
      <c r="B3340" s="66"/>
    </row>
    <row r="3341" spans="2:2" x14ac:dyDescent="0.2">
      <c r="B3341" s="66"/>
    </row>
    <row r="3342" spans="2:2" x14ac:dyDescent="0.2">
      <c r="B3342" s="66"/>
    </row>
    <row r="3343" spans="2:2" x14ac:dyDescent="0.2">
      <c r="B3343" s="66"/>
    </row>
    <row r="3344" spans="2:2" x14ac:dyDescent="0.2">
      <c r="B3344" s="66"/>
    </row>
    <row r="3345" spans="2:2" x14ac:dyDescent="0.2">
      <c r="B3345" s="66"/>
    </row>
    <row r="3346" spans="2:2" x14ac:dyDescent="0.2">
      <c r="B3346" s="66"/>
    </row>
    <row r="3347" spans="2:2" x14ac:dyDescent="0.2">
      <c r="B3347" s="66"/>
    </row>
    <row r="3348" spans="2:2" x14ac:dyDescent="0.2">
      <c r="B3348" s="66"/>
    </row>
    <row r="3349" spans="2:2" x14ac:dyDescent="0.2">
      <c r="B3349" s="66"/>
    </row>
    <row r="3350" spans="2:2" x14ac:dyDescent="0.2">
      <c r="B3350" s="66"/>
    </row>
    <row r="3351" spans="2:2" x14ac:dyDescent="0.2">
      <c r="B3351" s="66"/>
    </row>
    <row r="3352" spans="2:2" x14ac:dyDescent="0.2">
      <c r="B3352" s="66"/>
    </row>
    <row r="3353" spans="2:2" x14ac:dyDescent="0.2">
      <c r="B3353" s="66"/>
    </row>
    <row r="3354" spans="2:2" x14ac:dyDescent="0.2">
      <c r="B3354" s="66"/>
    </row>
    <row r="3355" spans="2:2" x14ac:dyDescent="0.2">
      <c r="B3355" s="66"/>
    </row>
    <row r="3356" spans="2:2" x14ac:dyDescent="0.2">
      <c r="B3356" s="66"/>
    </row>
    <row r="3357" spans="2:2" x14ac:dyDescent="0.2">
      <c r="B3357" s="66"/>
    </row>
    <row r="3358" spans="2:2" x14ac:dyDescent="0.2">
      <c r="B3358" s="66"/>
    </row>
    <row r="3359" spans="2:2" x14ac:dyDescent="0.2">
      <c r="B3359" s="66"/>
    </row>
    <row r="3360" spans="2:2" x14ac:dyDescent="0.2">
      <c r="B3360" s="66"/>
    </row>
    <row r="3361" spans="2:2" x14ac:dyDescent="0.2">
      <c r="B3361" s="66"/>
    </row>
    <row r="3362" spans="2:2" x14ac:dyDescent="0.2">
      <c r="B3362" s="66"/>
    </row>
    <row r="3363" spans="2:2" x14ac:dyDescent="0.2">
      <c r="B3363" s="66"/>
    </row>
    <row r="3364" spans="2:2" x14ac:dyDescent="0.2">
      <c r="B3364" s="66"/>
    </row>
    <row r="3365" spans="2:2" x14ac:dyDescent="0.2">
      <c r="B3365" s="66"/>
    </row>
    <row r="3366" spans="2:2" x14ac:dyDescent="0.2">
      <c r="B3366" s="66"/>
    </row>
    <row r="3367" spans="2:2" x14ac:dyDescent="0.2">
      <c r="B3367" s="66"/>
    </row>
    <row r="3368" spans="2:2" x14ac:dyDescent="0.2">
      <c r="B3368" s="66"/>
    </row>
    <row r="3369" spans="2:2" x14ac:dyDescent="0.2">
      <c r="B3369" s="66"/>
    </row>
    <row r="3370" spans="2:2" x14ac:dyDescent="0.2">
      <c r="B3370" s="66"/>
    </row>
    <row r="3371" spans="2:2" x14ac:dyDescent="0.2">
      <c r="B3371" s="66"/>
    </row>
    <row r="3372" spans="2:2" x14ac:dyDescent="0.2">
      <c r="B3372" s="66"/>
    </row>
    <row r="3373" spans="2:2" x14ac:dyDescent="0.2">
      <c r="B3373" s="66"/>
    </row>
    <row r="3374" spans="2:2" x14ac:dyDescent="0.2">
      <c r="B3374" s="66"/>
    </row>
    <row r="3375" spans="2:2" x14ac:dyDescent="0.2">
      <c r="B3375" s="66"/>
    </row>
    <row r="3376" spans="2:2" x14ac:dyDescent="0.2">
      <c r="B3376" s="66"/>
    </row>
    <row r="3377" spans="2:2" x14ac:dyDescent="0.2">
      <c r="B3377" s="66"/>
    </row>
    <row r="3378" spans="2:2" x14ac:dyDescent="0.2">
      <c r="B3378" s="66"/>
    </row>
    <row r="3379" spans="2:2" x14ac:dyDescent="0.2">
      <c r="B3379" s="66"/>
    </row>
    <row r="3380" spans="2:2" x14ac:dyDescent="0.2">
      <c r="B3380" s="66"/>
    </row>
    <row r="3381" spans="2:2" x14ac:dyDescent="0.2">
      <c r="B3381" s="66"/>
    </row>
    <row r="3382" spans="2:2" x14ac:dyDescent="0.2">
      <c r="B3382" s="66"/>
    </row>
    <row r="3383" spans="2:2" x14ac:dyDescent="0.2">
      <c r="B3383" s="66"/>
    </row>
    <row r="3384" spans="2:2" x14ac:dyDescent="0.2">
      <c r="B3384" s="66"/>
    </row>
    <row r="3385" spans="2:2" x14ac:dyDescent="0.2">
      <c r="B3385" s="66"/>
    </row>
    <row r="3386" spans="2:2" x14ac:dyDescent="0.2">
      <c r="B3386" s="66"/>
    </row>
    <row r="3387" spans="2:2" x14ac:dyDescent="0.2">
      <c r="B3387" s="66"/>
    </row>
    <row r="3388" spans="2:2" x14ac:dyDescent="0.2">
      <c r="B3388" s="66"/>
    </row>
    <row r="3389" spans="2:2" x14ac:dyDescent="0.2">
      <c r="B3389" s="66"/>
    </row>
    <row r="3390" spans="2:2" x14ac:dyDescent="0.2">
      <c r="B3390" s="66"/>
    </row>
    <row r="3391" spans="2:2" x14ac:dyDescent="0.2">
      <c r="B3391" s="66"/>
    </row>
    <row r="3392" spans="2:2" x14ac:dyDescent="0.2">
      <c r="B3392" s="66"/>
    </row>
    <row r="3393" spans="2:2" x14ac:dyDescent="0.2">
      <c r="B3393" s="66"/>
    </row>
    <row r="3394" spans="2:2" x14ac:dyDescent="0.2">
      <c r="B3394" s="66"/>
    </row>
    <row r="3395" spans="2:2" x14ac:dyDescent="0.2">
      <c r="B3395" s="66"/>
    </row>
    <row r="3396" spans="2:2" x14ac:dyDescent="0.2">
      <c r="B3396" s="66"/>
    </row>
    <row r="3397" spans="2:2" x14ac:dyDescent="0.2">
      <c r="B3397" s="66"/>
    </row>
    <row r="3398" spans="2:2" x14ac:dyDescent="0.2">
      <c r="B3398" s="66"/>
    </row>
    <row r="3399" spans="2:2" x14ac:dyDescent="0.2">
      <c r="B3399" s="66"/>
    </row>
    <row r="3400" spans="2:2" x14ac:dyDescent="0.2">
      <c r="B3400" s="66"/>
    </row>
    <row r="3401" spans="2:2" x14ac:dyDescent="0.2">
      <c r="B3401" s="66"/>
    </row>
    <row r="3402" spans="2:2" x14ac:dyDescent="0.2">
      <c r="B3402" s="66"/>
    </row>
    <row r="3403" spans="2:2" x14ac:dyDescent="0.2">
      <c r="B3403" s="66"/>
    </row>
    <row r="3404" spans="2:2" x14ac:dyDescent="0.2">
      <c r="B3404" s="66"/>
    </row>
    <row r="3405" spans="2:2" x14ac:dyDescent="0.2">
      <c r="B3405" s="66"/>
    </row>
    <row r="3406" spans="2:2" x14ac:dyDescent="0.2">
      <c r="B3406" s="66"/>
    </row>
    <row r="3407" spans="2:2" x14ac:dyDescent="0.2">
      <c r="B3407" s="66"/>
    </row>
    <row r="3408" spans="2:2" x14ac:dyDescent="0.2">
      <c r="B3408" s="66"/>
    </row>
    <row r="3409" spans="2:2" x14ac:dyDescent="0.2">
      <c r="B3409" s="66"/>
    </row>
    <row r="3410" spans="2:2" x14ac:dyDescent="0.2">
      <c r="B3410" s="66"/>
    </row>
    <row r="3411" spans="2:2" x14ac:dyDescent="0.2">
      <c r="B3411" s="66"/>
    </row>
    <row r="3412" spans="2:2" x14ac:dyDescent="0.2">
      <c r="B3412" s="66"/>
    </row>
    <row r="3413" spans="2:2" x14ac:dyDescent="0.2">
      <c r="B3413" s="66"/>
    </row>
    <row r="3414" spans="2:2" x14ac:dyDescent="0.2">
      <c r="B3414" s="66"/>
    </row>
    <row r="3415" spans="2:2" x14ac:dyDescent="0.2">
      <c r="B3415" s="66"/>
    </row>
    <row r="3416" spans="2:2" x14ac:dyDescent="0.2">
      <c r="B3416" s="66"/>
    </row>
    <row r="3417" spans="2:2" x14ac:dyDescent="0.2">
      <c r="B3417" s="66"/>
    </row>
    <row r="3418" spans="2:2" x14ac:dyDescent="0.2">
      <c r="B3418" s="66"/>
    </row>
    <row r="3419" spans="2:2" x14ac:dyDescent="0.2">
      <c r="B3419" s="66"/>
    </row>
    <row r="3420" spans="2:2" x14ac:dyDescent="0.2">
      <c r="B3420" s="66"/>
    </row>
    <row r="3421" spans="2:2" x14ac:dyDescent="0.2">
      <c r="B3421" s="66"/>
    </row>
    <row r="3422" spans="2:2" x14ac:dyDescent="0.2">
      <c r="B3422" s="66"/>
    </row>
    <row r="3423" spans="2:2" x14ac:dyDescent="0.2">
      <c r="B3423" s="66"/>
    </row>
    <row r="3424" spans="2:2" x14ac:dyDescent="0.2">
      <c r="B3424" s="66"/>
    </row>
    <row r="3425" spans="2:2" x14ac:dyDescent="0.2">
      <c r="B3425" s="66"/>
    </row>
    <row r="3426" spans="2:2" x14ac:dyDescent="0.2">
      <c r="B3426" s="66"/>
    </row>
    <row r="3427" spans="2:2" x14ac:dyDescent="0.2">
      <c r="B3427" s="66"/>
    </row>
    <row r="3428" spans="2:2" x14ac:dyDescent="0.2">
      <c r="B3428" s="66"/>
    </row>
    <row r="3429" spans="2:2" x14ac:dyDescent="0.2">
      <c r="B3429" s="66"/>
    </row>
    <row r="3430" spans="2:2" x14ac:dyDescent="0.2">
      <c r="B3430" s="66"/>
    </row>
    <row r="3431" spans="2:2" x14ac:dyDescent="0.2">
      <c r="B3431" s="66"/>
    </row>
    <row r="3432" spans="2:2" x14ac:dyDescent="0.2">
      <c r="B3432" s="66"/>
    </row>
    <row r="3433" spans="2:2" x14ac:dyDescent="0.2">
      <c r="B3433" s="66"/>
    </row>
    <row r="3434" spans="2:2" x14ac:dyDescent="0.2">
      <c r="B3434" s="66"/>
    </row>
    <row r="3435" spans="2:2" x14ac:dyDescent="0.2">
      <c r="B3435" s="66"/>
    </row>
    <row r="3436" spans="2:2" x14ac:dyDescent="0.2">
      <c r="B3436" s="66"/>
    </row>
    <row r="3437" spans="2:2" x14ac:dyDescent="0.2">
      <c r="B3437" s="66"/>
    </row>
    <row r="3438" spans="2:2" x14ac:dyDescent="0.2">
      <c r="B3438" s="66"/>
    </row>
    <row r="3439" spans="2:2" x14ac:dyDescent="0.2">
      <c r="B3439" s="66"/>
    </row>
    <row r="3440" spans="2:2" x14ac:dyDescent="0.2">
      <c r="B3440" s="66"/>
    </row>
    <row r="3441" spans="2:2" x14ac:dyDescent="0.2">
      <c r="B3441" s="66"/>
    </row>
    <row r="3442" spans="2:2" x14ac:dyDescent="0.2">
      <c r="B3442" s="66"/>
    </row>
    <row r="3443" spans="2:2" x14ac:dyDescent="0.2">
      <c r="B3443" s="66"/>
    </row>
    <row r="3444" spans="2:2" x14ac:dyDescent="0.2">
      <c r="B3444" s="66"/>
    </row>
    <row r="3445" spans="2:2" x14ac:dyDescent="0.2">
      <c r="B3445" s="66"/>
    </row>
    <row r="3446" spans="2:2" x14ac:dyDescent="0.2">
      <c r="B3446" s="66"/>
    </row>
    <row r="3447" spans="2:2" x14ac:dyDescent="0.2">
      <c r="B3447" s="66"/>
    </row>
    <row r="3448" spans="2:2" x14ac:dyDescent="0.2">
      <c r="B3448" s="66"/>
    </row>
    <row r="3449" spans="2:2" x14ac:dyDescent="0.2">
      <c r="B3449" s="66"/>
    </row>
    <row r="3450" spans="2:2" x14ac:dyDescent="0.2">
      <c r="B3450" s="66"/>
    </row>
    <row r="3451" spans="2:2" x14ac:dyDescent="0.2">
      <c r="B3451" s="66"/>
    </row>
    <row r="3452" spans="2:2" x14ac:dyDescent="0.2">
      <c r="B3452" s="66"/>
    </row>
    <row r="3453" spans="2:2" x14ac:dyDescent="0.2">
      <c r="B3453" s="66"/>
    </row>
    <row r="3454" spans="2:2" x14ac:dyDescent="0.2">
      <c r="B3454" s="66"/>
    </row>
    <row r="3455" spans="2:2" x14ac:dyDescent="0.2">
      <c r="B3455" s="66"/>
    </row>
    <row r="3456" spans="2:2" x14ac:dyDescent="0.2">
      <c r="B3456" s="66"/>
    </row>
    <row r="3457" spans="2:2" x14ac:dyDescent="0.2">
      <c r="B3457" s="66"/>
    </row>
    <row r="3458" spans="2:2" x14ac:dyDescent="0.2">
      <c r="B3458" s="66"/>
    </row>
    <row r="3459" spans="2:2" x14ac:dyDescent="0.2">
      <c r="B3459" s="66"/>
    </row>
    <row r="3460" spans="2:2" x14ac:dyDescent="0.2">
      <c r="B3460" s="66"/>
    </row>
    <row r="3461" spans="2:2" x14ac:dyDescent="0.2">
      <c r="B3461" s="66"/>
    </row>
    <row r="3462" spans="2:2" x14ac:dyDescent="0.2">
      <c r="B3462" s="66"/>
    </row>
    <row r="3463" spans="2:2" x14ac:dyDescent="0.2">
      <c r="B3463" s="66"/>
    </row>
    <row r="3464" spans="2:2" x14ac:dyDescent="0.2">
      <c r="B3464" s="66"/>
    </row>
    <row r="3465" spans="2:2" x14ac:dyDescent="0.2">
      <c r="B3465" s="66"/>
    </row>
    <row r="3466" spans="2:2" x14ac:dyDescent="0.2">
      <c r="B3466" s="66"/>
    </row>
    <row r="3467" spans="2:2" x14ac:dyDescent="0.2">
      <c r="B3467" s="66"/>
    </row>
    <row r="3468" spans="2:2" x14ac:dyDescent="0.2">
      <c r="B3468" s="66"/>
    </row>
    <row r="3469" spans="2:2" x14ac:dyDescent="0.2">
      <c r="B3469" s="66"/>
    </row>
    <row r="3470" spans="2:2" x14ac:dyDescent="0.2">
      <c r="B3470" s="66"/>
    </row>
    <row r="3471" spans="2:2" x14ac:dyDescent="0.2">
      <c r="B3471" s="66"/>
    </row>
    <row r="3472" spans="2:2" x14ac:dyDescent="0.2">
      <c r="B3472" s="66"/>
    </row>
    <row r="3473" spans="2:2" x14ac:dyDescent="0.2">
      <c r="B3473" s="66"/>
    </row>
    <row r="3474" spans="2:2" x14ac:dyDescent="0.2">
      <c r="B3474" s="66"/>
    </row>
    <row r="3475" spans="2:2" x14ac:dyDescent="0.2">
      <c r="B3475" s="66"/>
    </row>
    <row r="3476" spans="2:2" x14ac:dyDescent="0.2">
      <c r="B3476" s="66"/>
    </row>
    <row r="3477" spans="2:2" x14ac:dyDescent="0.2">
      <c r="B3477" s="66"/>
    </row>
    <row r="3478" spans="2:2" x14ac:dyDescent="0.2">
      <c r="B3478" s="66"/>
    </row>
    <row r="3479" spans="2:2" x14ac:dyDescent="0.2">
      <c r="B3479" s="66"/>
    </row>
    <row r="3480" spans="2:2" x14ac:dyDescent="0.2">
      <c r="B3480" s="66"/>
    </row>
    <row r="3481" spans="2:2" x14ac:dyDescent="0.2">
      <c r="B3481" s="66"/>
    </row>
    <row r="3482" spans="2:2" x14ac:dyDescent="0.2">
      <c r="B3482" s="66"/>
    </row>
    <row r="3483" spans="2:2" x14ac:dyDescent="0.2">
      <c r="B3483" s="66"/>
    </row>
    <row r="3484" spans="2:2" x14ac:dyDescent="0.2">
      <c r="B3484" s="66"/>
    </row>
    <row r="3485" spans="2:2" x14ac:dyDescent="0.2">
      <c r="B3485" s="66"/>
    </row>
    <row r="3486" spans="2:2" x14ac:dyDescent="0.2">
      <c r="B3486" s="66"/>
    </row>
    <row r="3487" spans="2:2" x14ac:dyDescent="0.2">
      <c r="B3487" s="66"/>
    </row>
    <row r="3488" spans="2:2" x14ac:dyDescent="0.2">
      <c r="B3488" s="66"/>
    </row>
    <row r="3489" spans="2:2" x14ac:dyDescent="0.2">
      <c r="B3489" s="66"/>
    </row>
    <row r="3490" spans="2:2" x14ac:dyDescent="0.2">
      <c r="B3490" s="66"/>
    </row>
    <row r="3491" spans="2:2" x14ac:dyDescent="0.2">
      <c r="B3491" s="66"/>
    </row>
    <row r="3492" spans="2:2" x14ac:dyDescent="0.2">
      <c r="B3492" s="66"/>
    </row>
    <row r="3493" spans="2:2" x14ac:dyDescent="0.2">
      <c r="B3493" s="66"/>
    </row>
    <row r="3494" spans="2:2" x14ac:dyDescent="0.2">
      <c r="B3494" s="66"/>
    </row>
    <row r="3495" spans="2:2" x14ac:dyDescent="0.2">
      <c r="B3495" s="66"/>
    </row>
    <row r="3496" spans="2:2" x14ac:dyDescent="0.2">
      <c r="B3496" s="66"/>
    </row>
    <row r="3497" spans="2:2" x14ac:dyDescent="0.2">
      <c r="B3497" s="66"/>
    </row>
    <row r="3498" spans="2:2" x14ac:dyDescent="0.2">
      <c r="B3498" s="66"/>
    </row>
    <row r="3499" spans="2:2" x14ac:dyDescent="0.2">
      <c r="B3499" s="66"/>
    </row>
    <row r="3500" spans="2:2" x14ac:dyDescent="0.2">
      <c r="B3500" s="66"/>
    </row>
    <row r="3501" spans="2:2" x14ac:dyDescent="0.2">
      <c r="B3501" s="66"/>
    </row>
    <row r="3502" spans="2:2" x14ac:dyDescent="0.2">
      <c r="B3502" s="66"/>
    </row>
    <row r="3503" spans="2:2" x14ac:dyDescent="0.2">
      <c r="B3503" s="66"/>
    </row>
    <row r="3504" spans="2:2" x14ac:dyDescent="0.2">
      <c r="B3504" s="66"/>
    </row>
    <row r="3505" spans="2:2" x14ac:dyDescent="0.2">
      <c r="B3505" s="66"/>
    </row>
    <row r="3506" spans="2:2" x14ac:dyDescent="0.2">
      <c r="B3506" s="66"/>
    </row>
    <row r="3507" spans="2:2" x14ac:dyDescent="0.2">
      <c r="B3507" s="66"/>
    </row>
    <row r="3508" spans="2:2" x14ac:dyDescent="0.2">
      <c r="B3508" s="66"/>
    </row>
    <row r="3509" spans="2:2" x14ac:dyDescent="0.2">
      <c r="B3509" s="66"/>
    </row>
    <row r="3510" spans="2:2" x14ac:dyDescent="0.2">
      <c r="B3510" s="66"/>
    </row>
    <row r="3511" spans="2:2" x14ac:dyDescent="0.2">
      <c r="B3511" s="66"/>
    </row>
    <row r="3512" spans="2:2" x14ac:dyDescent="0.2">
      <c r="B3512" s="66"/>
    </row>
    <row r="3513" spans="2:2" x14ac:dyDescent="0.2">
      <c r="B3513" s="66"/>
    </row>
    <row r="3514" spans="2:2" x14ac:dyDescent="0.2">
      <c r="B3514" s="66"/>
    </row>
    <row r="3515" spans="2:2" x14ac:dyDescent="0.2">
      <c r="B3515" s="66"/>
    </row>
    <row r="3516" spans="2:2" x14ac:dyDescent="0.2">
      <c r="B3516" s="66"/>
    </row>
    <row r="3517" spans="2:2" x14ac:dyDescent="0.2">
      <c r="B3517" s="66"/>
    </row>
    <row r="3518" spans="2:2" x14ac:dyDescent="0.2">
      <c r="B3518" s="66"/>
    </row>
    <row r="3519" spans="2:2" x14ac:dyDescent="0.2">
      <c r="B3519" s="66"/>
    </row>
    <row r="3520" spans="2:2" x14ac:dyDescent="0.2">
      <c r="B3520" s="66"/>
    </row>
    <row r="3521" spans="2:2" x14ac:dyDescent="0.2">
      <c r="B3521" s="66"/>
    </row>
    <row r="3522" spans="2:2" x14ac:dyDescent="0.2">
      <c r="B3522" s="66"/>
    </row>
    <row r="3523" spans="2:2" x14ac:dyDescent="0.2">
      <c r="B3523" s="66"/>
    </row>
    <row r="3524" spans="2:2" x14ac:dyDescent="0.2">
      <c r="B3524" s="66"/>
    </row>
    <row r="3525" spans="2:2" x14ac:dyDescent="0.2">
      <c r="B3525" s="66"/>
    </row>
    <row r="3526" spans="2:2" x14ac:dyDescent="0.2">
      <c r="B3526" s="66"/>
    </row>
    <row r="3527" spans="2:2" x14ac:dyDescent="0.2">
      <c r="B3527" s="66"/>
    </row>
    <row r="3528" spans="2:2" x14ac:dyDescent="0.2">
      <c r="B3528" s="66"/>
    </row>
    <row r="3529" spans="2:2" x14ac:dyDescent="0.2">
      <c r="B3529" s="66"/>
    </row>
    <row r="3530" spans="2:2" x14ac:dyDescent="0.2">
      <c r="B3530" s="66"/>
    </row>
    <row r="3531" spans="2:2" x14ac:dyDescent="0.2">
      <c r="B3531" s="66"/>
    </row>
    <row r="3532" spans="2:2" x14ac:dyDescent="0.2">
      <c r="B3532" s="66"/>
    </row>
    <row r="3533" spans="2:2" x14ac:dyDescent="0.2">
      <c r="B3533" s="66"/>
    </row>
    <row r="3534" spans="2:2" x14ac:dyDescent="0.2">
      <c r="B3534" s="66"/>
    </row>
    <row r="3535" spans="2:2" x14ac:dyDescent="0.2">
      <c r="B3535" s="66"/>
    </row>
    <row r="3536" spans="2:2" x14ac:dyDescent="0.2">
      <c r="B3536" s="66"/>
    </row>
    <row r="3537" spans="2:2" x14ac:dyDescent="0.2">
      <c r="B3537" s="66"/>
    </row>
    <row r="3538" spans="2:2" x14ac:dyDescent="0.2">
      <c r="B3538" s="66"/>
    </row>
    <row r="3539" spans="2:2" x14ac:dyDescent="0.2">
      <c r="B3539" s="66"/>
    </row>
    <row r="3540" spans="2:2" x14ac:dyDescent="0.2">
      <c r="B3540" s="66"/>
    </row>
    <row r="3541" spans="2:2" x14ac:dyDescent="0.2">
      <c r="B3541" s="66"/>
    </row>
    <row r="3542" spans="2:2" x14ac:dyDescent="0.2">
      <c r="B3542" s="66"/>
    </row>
    <row r="3543" spans="2:2" x14ac:dyDescent="0.2">
      <c r="B3543" s="66"/>
    </row>
    <row r="3544" spans="2:2" x14ac:dyDescent="0.2">
      <c r="B3544" s="66"/>
    </row>
    <row r="3545" spans="2:2" x14ac:dyDescent="0.2">
      <c r="B3545" s="66"/>
    </row>
    <row r="3546" spans="2:2" x14ac:dyDescent="0.2">
      <c r="B3546" s="66"/>
    </row>
    <row r="3547" spans="2:2" x14ac:dyDescent="0.2">
      <c r="B3547" s="66"/>
    </row>
    <row r="3548" spans="2:2" x14ac:dyDescent="0.2">
      <c r="B3548" s="66"/>
    </row>
    <row r="3549" spans="2:2" x14ac:dyDescent="0.2">
      <c r="B3549" s="66"/>
    </row>
    <row r="3550" spans="2:2" x14ac:dyDescent="0.2">
      <c r="B3550" s="66"/>
    </row>
    <row r="3551" spans="2:2" x14ac:dyDescent="0.2">
      <c r="B3551" s="66"/>
    </row>
    <row r="3552" spans="2:2" x14ac:dyDescent="0.2">
      <c r="B3552" s="66"/>
    </row>
    <row r="3553" spans="2:2" x14ac:dyDescent="0.2">
      <c r="B3553" s="66"/>
    </row>
    <row r="3554" spans="2:2" x14ac:dyDescent="0.2">
      <c r="B3554" s="66"/>
    </row>
    <row r="3555" spans="2:2" x14ac:dyDescent="0.2">
      <c r="B3555" s="66"/>
    </row>
    <row r="3556" spans="2:2" x14ac:dyDescent="0.2">
      <c r="B3556" s="66"/>
    </row>
    <row r="3557" spans="2:2" x14ac:dyDescent="0.2">
      <c r="B3557" s="66"/>
    </row>
    <row r="3558" spans="2:2" x14ac:dyDescent="0.2">
      <c r="B3558" s="66"/>
    </row>
    <row r="3559" spans="2:2" x14ac:dyDescent="0.2">
      <c r="B3559" s="66"/>
    </row>
    <row r="3560" spans="2:2" x14ac:dyDescent="0.2">
      <c r="B3560" s="66"/>
    </row>
    <row r="3561" spans="2:2" x14ac:dyDescent="0.2">
      <c r="B3561" s="66"/>
    </row>
    <row r="3562" spans="2:2" x14ac:dyDescent="0.2">
      <c r="B3562" s="66"/>
    </row>
    <row r="3563" spans="2:2" x14ac:dyDescent="0.2">
      <c r="B3563" s="66"/>
    </row>
    <row r="3564" spans="2:2" x14ac:dyDescent="0.2">
      <c r="B3564" s="66"/>
    </row>
    <row r="3565" spans="2:2" x14ac:dyDescent="0.2">
      <c r="B3565" s="66"/>
    </row>
    <row r="3566" spans="2:2" x14ac:dyDescent="0.2">
      <c r="B3566" s="66"/>
    </row>
    <row r="3567" spans="2:2" x14ac:dyDescent="0.2">
      <c r="B3567" s="66"/>
    </row>
    <row r="3568" spans="2:2" x14ac:dyDescent="0.2">
      <c r="B3568" s="66"/>
    </row>
    <row r="3569" spans="2:2" x14ac:dyDescent="0.2">
      <c r="B3569" s="66"/>
    </row>
    <row r="3570" spans="2:2" x14ac:dyDescent="0.2">
      <c r="B3570" s="66"/>
    </row>
    <row r="3571" spans="2:2" x14ac:dyDescent="0.2">
      <c r="B3571" s="66"/>
    </row>
    <row r="3572" spans="2:2" x14ac:dyDescent="0.2">
      <c r="B3572" s="66"/>
    </row>
    <row r="3573" spans="2:2" x14ac:dyDescent="0.2">
      <c r="B3573" s="66"/>
    </row>
    <row r="3574" spans="2:2" x14ac:dyDescent="0.2">
      <c r="B3574" s="66"/>
    </row>
    <row r="3575" spans="2:2" x14ac:dyDescent="0.2">
      <c r="B3575" s="66"/>
    </row>
    <row r="3576" spans="2:2" x14ac:dyDescent="0.2">
      <c r="B3576" s="66"/>
    </row>
    <row r="3577" spans="2:2" x14ac:dyDescent="0.2">
      <c r="B3577" s="66"/>
    </row>
    <row r="3578" spans="2:2" x14ac:dyDescent="0.2">
      <c r="B3578" s="66"/>
    </row>
    <row r="3579" spans="2:2" x14ac:dyDescent="0.2">
      <c r="B3579" s="66"/>
    </row>
    <row r="3580" spans="2:2" x14ac:dyDescent="0.2">
      <c r="B3580" s="66"/>
    </row>
    <row r="3581" spans="2:2" x14ac:dyDescent="0.2">
      <c r="B3581" s="66"/>
    </row>
    <row r="3582" spans="2:2" x14ac:dyDescent="0.2">
      <c r="B3582" s="66"/>
    </row>
    <row r="3583" spans="2:2" x14ac:dyDescent="0.2">
      <c r="B3583" s="66"/>
    </row>
    <row r="3584" spans="2:2" x14ac:dyDescent="0.2">
      <c r="B3584" s="66"/>
    </row>
    <row r="3585" spans="2:2" x14ac:dyDescent="0.2">
      <c r="B3585" s="66"/>
    </row>
    <row r="3586" spans="2:2" x14ac:dyDescent="0.2">
      <c r="B3586" s="66"/>
    </row>
    <row r="3587" spans="2:2" x14ac:dyDescent="0.2">
      <c r="B3587" s="66"/>
    </row>
    <row r="3588" spans="2:2" x14ac:dyDescent="0.2">
      <c r="B3588" s="66"/>
    </row>
    <row r="3589" spans="2:2" x14ac:dyDescent="0.2">
      <c r="B3589" s="66"/>
    </row>
    <row r="3590" spans="2:2" x14ac:dyDescent="0.2">
      <c r="B3590" s="66"/>
    </row>
    <row r="3591" spans="2:2" x14ac:dyDescent="0.2">
      <c r="B3591" s="66"/>
    </row>
    <row r="3592" spans="2:2" x14ac:dyDescent="0.2">
      <c r="B3592" s="66"/>
    </row>
    <row r="3593" spans="2:2" x14ac:dyDescent="0.2">
      <c r="B3593" s="66"/>
    </row>
    <row r="3594" spans="2:2" x14ac:dyDescent="0.2">
      <c r="B3594" s="66"/>
    </row>
    <row r="3595" spans="2:2" x14ac:dyDescent="0.2">
      <c r="B3595" s="66"/>
    </row>
    <row r="3596" spans="2:2" x14ac:dyDescent="0.2">
      <c r="B3596" s="66"/>
    </row>
    <row r="3597" spans="2:2" x14ac:dyDescent="0.2">
      <c r="B3597" s="66"/>
    </row>
    <row r="3598" spans="2:2" x14ac:dyDescent="0.2">
      <c r="B3598" s="66"/>
    </row>
    <row r="3599" spans="2:2" x14ac:dyDescent="0.2">
      <c r="B3599" s="66"/>
    </row>
    <row r="3600" spans="2:2" x14ac:dyDescent="0.2">
      <c r="B3600" s="66"/>
    </row>
    <row r="3601" spans="2:2" x14ac:dyDescent="0.2">
      <c r="B3601" s="66"/>
    </row>
    <row r="3602" spans="2:2" x14ac:dyDescent="0.2">
      <c r="B3602" s="66"/>
    </row>
    <row r="3603" spans="2:2" x14ac:dyDescent="0.2">
      <c r="B3603" s="66"/>
    </row>
    <row r="3604" spans="2:2" x14ac:dyDescent="0.2">
      <c r="B3604" s="66"/>
    </row>
    <row r="3605" spans="2:2" x14ac:dyDescent="0.2">
      <c r="B3605" s="66"/>
    </row>
    <row r="3606" spans="2:2" x14ac:dyDescent="0.2">
      <c r="B3606" s="66"/>
    </row>
    <row r="3607" spans="2:2" x14ac:dyDescent="0.2">
      <c r="B3607" s="66"/>
    </row>
    <row r="3608" spans="2:2" x14ac:dyDescent="0.2">
      <c r="B3608" s="66"/>
    </row>
    <row r="3609" spans="2:2" x14ac:dyDescent="0.2">
      <c r="B3609" s="66"/>
    </row>
    <row r="3610" spans="2:2" x14ac:dyDescent="0.2">
      <c r="B3610" s="66"/>
    </row>
    <row r="3611" spans="2:2" x14ac:dyDescent="0.2">
      <c r="B3611" s="66"/>
    </row>
    <row r="3612" spans="2:2" x14ac:dyDescent="0.2">
      <c r="B3612" s="66"/>
    </row>
    <row r="3613" spans="2:2" x14ac:dyDescent="0.2">
      <c r="B3613" s="66"/>
    </row>
    <row r="3614" spans="2:2" x14ac:dyDescent="0.2">
      <c r="B3614" s="66"/>
    </row>
    <row r="3615" spans="2:2" x14ac:dyDescent="0.2">
      <c r="B3615" s="66"/>
    </row>
    <row r="3616" spans="2:2" x14ac:dyDescent="0.2">
      <c r="B3616" s="66"/>
    </row>
    <row r="3617" spans="2:2" x14ac:dyDescent="0.2">
      <c r="B3617" s="66"/>
    </row>
    <row r="3618" spans="2:2" x14ac:dyDescent="0.2">
      <c r="B3618" s="66"/>
    </row>
    <row r="3619" spans="2:2" x14ac:dyDescent="0.2">
      <c r="B3619" s="66"/>
    </row>
    <row r="3620" spans="2:2" x14ac:dyDescent="0.2">
      <c r="B3620" s="66"/>
    </row>
    <row r="3621" spans="2:2" x14ac:dyDescent="0.2">
      <c r="B3621" s="66"/>
    </row>
    <row r="3622" spans="2:2" x14ac:dyDescent="0.2">
      <c r="B3622" s="66"/>
    </row>
    <row r="3623" spans="2:2" x14ac:dyDescent="0.2">
      <c r="B3623" s="66"/>
    </row>
    <row r="3624" spans="2:2" x14ac:dyDescent="0.2">
      <c r="B3624" s="66"/>
    </row>
    <row r="3625" spans="2:2" x14ac:dyDescent="0.2">
      <c r="B3625" s="66"/>
    </row>
    <row r="3626" spans="2:2" x14ac:dyDescent="0.2">
      <c r="B3626" s="66"/>
    </row>
    <row r="3627" spans="2:2" x14ac:dyDescent="0.2">
      <c r="B3627" s="66"/>
    </row>
    <row r="3628" spans="2:2" x14ac:dyDescent="0.2">
      <c r="B3628" s="66"/>
    </row>
    <row r="3629" spans="2:2" x14ac:dyDescent="0.2">
      <c r="B3629" s="66"/>
    </row>
    <row r="3630" spans="2:2" x14ac:dyDescent="0.2">
      <c r="B3630" s="66"/>
    </row>
    <row r="3631" spans="2:2" x14ac:dyDescent="0.2">
      <c r="B3631" s="66"/>
    </row>
    <row r="3632" spans="2:2" x14ac:dyDescent="0.2">
      <c r="B3632" s="66"/>
    </row>
    <row r="3633" spans="2:2" x14ac:dyDescent="0.2">
      <c r="B3633" s="66"/>
    </row>
    <row r="3634" spans="2:2" x14ac:dyDescent="0.2">
      <c r="B3634" s="66"/>
    </row>
    <row r="3635" spans="2:2" x14ac:dyDescent="0.2">
      <c r="B3635" s="66"/>
    </row>
    <row r="3636" spans="2:2" x14ac:dyDescent="0.2">
      <c r="B3636" s="66"/>
    </row>
    <row r="3637" spans="2:2" x14ac:dyDescent="0.2">
      <c r="B3637" s="66"/>
    </row>
    <row r="3638" spans="2:2" x14ac:dyDescent="0.2">
      <c r="B3638" s="66"/>
    </row>
    <row r="3639" spans="2:2" x14ac:dyDescent="0.2">
      <c r="B3639" s="66"/>
    </row>
    <row r="3640" spans="2:2" x14ac:dyDescent="0.2">
      <c r="B3640" s="66"/>
    </row>
    <row r="3641" spans="2:2" x14ac:dyDescent="0.2">
      <c r="B3641" s="66"/>
    </row>
    <row r="3642" spans="2:2" x14ac:dyDescent="0.2">
      <c r="B3642" s="66"/>
    </row>
    <row r="3643" spans="2:2" x14ac:dyDescent="0.2">
      <c r="B3643" s="66"/>
    </row>
    <row r="3644" spans="2:2" x14ac:dyDescent="0.2">
      <c r="B3644" s="66"/>
    </row>
    <row r="3645" spans="2:2" x14ac:dyDescent="0.2">
      <c r="B3645" s="66"/>
    </row>
    <row r="3646" spans="2:2" x14ac:dyDescent="0.2">
      <c r="B3646" s="66"/>
    </row>
    <row r="3647" spans="2:2" x14ac:dyDescent="0.2">
      <c r="B3647" s="66"/>
    </row>
    <row r="3648" spans="2:2" x14ac:dyDescent="0.2">
      <c r="B3648" s="66"/>
    </row>
    <row r="3649" spans="2:2" x14ac:dyDescent="0.2">
      <c r="B3649" s="66"/>
    </row>
    <row r="3650" spans="2:2" x14ac:dyDescent="0.2">
      <c r="B3650" s="66"/>
    </row>
    <row r="3651" spans="2:2" x14ac:dyDescent="0.2">
      <c r="B3651" s="66"/>
    </row>
    <row r="3652" spans="2:2" x14ac:dyDescent="0.2">
      <c r="B3652" s="66"/>
    </row>
    <row r="3653" spans="2:2" x14ac:dyDescent="0.2">
      <c r="B3653" s="66"/>
    </row>
    <row r="3654" spans="2:2" x14ac:dyDescent="0.2">
      <c r="B3654" s="66"/>
    </row>
    <row r="3655" spans="2:2" x14ac:dyDescent="0.2">
      <c r="B3655" s="66"/>
    </row>
    <row r="3656" spans="2:2" x14ac:dyDescent="0.2">
      <c r="B3656" s="66"/>
    </row>
    <row r="3657" spans="2:2" x14ac:dyDescent="0.2">
      <c r="B3657" s="66"/>
    </row>
    <row r="3658" spans="2:2" x14ac:dyDescent="0.2">
      <c r="B3658" s="66"/>
    </row>
    <row r="3659" spans="2:2" x14ac:dyDescent="0.2">
      <c r="B3659" s="66"/>
    </row>
    <row r="3660" spans="2:2" x14ac:dyDescent="0.2">
      <c r="B3660" s="66"/>
    </row>
    <row r="3661" spans="2:2" x14ac:dyDescent="0.2">
      <c r="B3661" s="66"/>
    </row>
    <row r="3662" spans="2:2" x14ac:dyDescent="0.2">
      <c r="B3662" s="66"/>
    </row>
    <row r="3663" spans="2:2" x14ac:dyDescent="0.2">
      <c r="B3663" s="66"/>
    </row>
    <row r="3664" spans="2:2" x14ac:dyDescent="0.2">
      <c r="B3664" s="66"/>
    </row>
    <row r="3665" spans="2:2" x14ac:dyDescent="0.2">
      <c r="B3665" s="66"/>
    </row>
    <row r="3666" spans="2:2" x14ac:dyDescent="0.2">
      <c r="B3666" s="66"/>
    </row>
    <row r="3667" spans="2:2" x14ac:dyDescent="0.2">
      <c r="B3667" s="66"/>
    </row>
    <row r="3668" spans="2:2" x14ac:dyDescent="0.2">
      <c r="B3668" s="66"/>
    </row>
    <row r="3669" spans="2:2" x14ac:dyDescent="0.2">
      <c r="B3669" s="66"/>
    </row>
    <row r="3670" spans="2:2" x14ac:dyDescent="0.2">
      <c r="B3670" s="66"/>
    </row>
    <row r="3671" spans="2:2" x14ac:dyDescent="0.2">
      <c r="B3671" s="66"/>
    </row>
    <row r="3672" spans="2:2" x14ac:dyDescent="0.2">
      <c r="B3672" s="66"/>
    </row>
    <row r="3673" spans="2:2" x14ac:dyDescent="0.2">
      <c r="B3673" s="66"/>
    </row>
    <row r="3674" spans="2:2" x14ac:dyDescent="0.2">
      <c r="B3674" s="66"/>
    </row>
    <row r="3675" spans="2:2" x14ac:dyDescent="0.2">
      <c r="B3675" s="66"/>
    </row>
    <row r="3676" spans="2:2" x14ac:dyDescent="0.2">
      <c r="B3676" s="66"/>
    </row>
    <row r="3677" spans="2:2" x14ac:dyDescent="0.2">
      <c r="B3677" s="66"/>
    </row>
    <row r="3678" spans="2:2" x14ac:dyDescent="0.2">
      <c r="B3678" s="66"/>
    </row>
    <row r="3679" spans="2:2" x14ac:dyDescent="0.2">
      <c r="B3679" s="66"/>
    </row>
    <row r="3680" spans="2:2" x14ac:dyDescent="0.2">
      <c r="B3680" s="66"/>
    </row>
    <row r="3681" spans="2:2" x14ac:dyDescent="0.2">
      <c r="B3681" s="66"/>
    </row>
    <row r="3682" spans="2:2" x14ac:dyDescent="0.2">
      <c r="B3682" s="66"/>
    </row>
    <row r="3683" spans="2:2" x14ac:dyDescent="0.2">
      <c r="B3683" s="66"/>
    </row>
    <row r="3684" spans="2:2" x14ac:dyDescent="0.2">
      <c r="B3684" s="66"/>
    </row>
    <row r="3685" spans="2:2" x14ac:dyDescent="0.2">
      <c r="B3685" s="66"/>
    </row>
    <row r="3686" spans="2:2" x14ac:dyDescent="0.2">
      <c r="B3686" s="66"/>
    </row>
    <row r="3687" spans="2:2" x14ac:dyDescent="0.2">
      <c r="B3687" s="66"/>
    </row>
    <row r="3688" spans="2:2" x14ac:dyDescent="0.2">
      <c r="B3688" s="66"/>
    </row>
    <row r="3689" spans="2:2" x14ac:dyDescent="0.2">
      <c r="B3689" s="66"/>
    </row>
    <row r="3690" spans="2:2" x14ac:dyDescent="0.2">
      <c r="B3690" s="66"/>
    </row>
    <row r="3691" spans="2:2" x14ac:dyDescent="0.2">
      <c r="B3691" s="66"/>
    </row>
    <row r="3692" spans="2:2" x14ac:dyDescent="0.2">
      <c r="B3692" s="66"/>
    </row>
    <row r="3693" spans="2:2" x14ac:dyDescent="0.2">
      <c r="B3693" s="66"/>
    </row>
    <row r="3694" spans="2:2" x14ac:dyDescent="0.2">
      <c r="B3694" s="66"/>
    </row>
    <row r="3695" spans="2:2" x14ac:dyDescent="0.2">
      <c r="B3695" s="66"/>
    </row>
    <row r="3696" spans="2:2" x14ac:dyDescent="0.2">
      <c r="B3696" s="66"/>
    </row>
    <row r="3697" spans="2:2" x14ac:dyDescent="0.2">
      <c r="B3697" s="66"/>
    </row>
    <row r="3698" spans="2:2" x14ac:dyDescent="0.2">
      <c r="B3698" s="66"/>
    </row>
    <row r="3699" spans="2:2" x14ac:dyDescent="0.2">
      <c r="B3699" s="66"/>
    </row>
    <row r="3700" spans="2:2" x14ac:dyDescent="0.2">
      <c r="B3700" s="66"/>
    </row>
    <row r="3701" spans="2:2" x14ac:dyDescent="0.2">
      <c r="B3701" s="66"/>
    </row>
    <row r="3702" spans="2:2" x14ac:dyDescent="0.2">
      <c r="B3702" s="66"/>
    </row>
    <row r="3703" spans="2:2" x14ac:dyDescent="0.2">
      <c r="B3703" s="66"/>
    </row>
    <row r="3704" spans="2:2" x14ac:dyDescent="0.2">
      <c r="B3704" s="66"/>
    </row>
    <row r="3705" spans="2:2" x14ac:dyDescent="0.2">
      <c r="B3705" s="66"/>
    </row>
    <row r="3706" spans="2:2" x14ac:dyDescent="0.2">
      <c r="B3706" s="66"/>
    </row>
    <row r="3707" spans="2:2" x14ac:dyDescent="0.2">
      <c r="B3707" s="66"/>
    </row>
    <row r="3708" spans="2:2" x14ac:dyDescent="0.2">
      <c r="B3708" s="66"/>
    </row>
    <row r="3709" spans="2:2" x14ac:dyDescent="0.2">
      <c r="B3709" s="66"/>
    </row>
    <row r="3710" spans="2:2" x14ac:dyDescent="0.2">
      <c r="B3710" s="66"/>
    </row>
    <row r="3711" spans="2:2" x14ac:dyDescent="0.2">
      <c r="B3711" s="66"/>
    </row>
    <row r="3712" spans="2:2" x14ac:dyDescent="0.2">
      <c r="B3712" s="66"/>
    </row>
    <row r="3713" spans="2:2" x14ac:dyDescent="0.2">
      <c r="B3713" s="66"/>
    </row>
    <row r="3714" spans="2:2" x14ac:dyDescent="0.2">
      <c r="B3714" s="66"/>
    </row>
    <row r="3715" spans="2:2" x14ac:dyDescent="0.2">
      <c r="B3715" s="66"/>
    </row>
    <row r="3716" spans="2:2" x14ac:dyDescent="0.2">
      <c r="B3716" s="66"/>
    </row>
    <row r="3717" spans="2:2" x14ac:dyDescent="0.2">
      <c r="B3717" s="66"/>
    </row>
    <row r="3718" spans="2:2" x14ac:dyDescent="0.2">
      <c r="B3718" s="66"/>
    </row>
    <row r="3719" spans="2:2" x14ac:dyDescent="0.2">
      <c r="B3719" s="66"/>
    </row>
    <row r="3720" spans="2:2" x14ac:dyDescent="0.2">
      <c r="B3720" s="66"/>
    </row>
    <row r="3721" spans="2:2" x14ac:dyDescent="0.2">
      <c r="B3721" s="66"/>
    </row>
    <row r="3722" spans="2:2" x14ac:dyDescent="0.2">
      <c r="B3722" s="66"/>
    </row>
    <row r="3723" spans="2:2" x14ac:dyDescent="0.2">
      <c r="B3723" s="66"/>
    </row>
    <row r="3724" spans="2:2" x14ac:dyDescent="0.2">
      <c r="B3724" s="66"/>
    </row>
    <row r="3725" spans="2:2" x14ac:dyDescent="0.2">
      <c r="B3725" s="66"/>
    </row>
    <row r="3726" spans="2:2" x14ac:dyDescent="0.2">
      <c r="B3726" s="66"/>
    </row>
    <row r="3727" spans="2:2" x14ac:dyDescent="0.2">
      <c r="B3727" s="66"/>
    </row>
    <row r="3728" spans="2:2" x14ac:dyDescent="0.2">
      <c r="B3728" s="66"/>
    </row>
    <row r="3729" spans="2:2" x14ac:dyDescent="0.2">
      <c r="B3729" s="66"/>
    </row>
    <row r="3730" spans="2:2" x14ac:dyDescent="0.2">
      <c r="B3730" s="66"/>
    </row>
    <row r="3731" spans="2:2" x14ac:dyDescent="0.2">
      <c r="B3731" s="66"/>
    </row>
    <row r="3732" spans="2:2" x14ac:dyDescent="0.2">
      <c r="B3732" s="66"/>
    </row>
    <row r="3733" spans="2:2" x14ac:dyDescent="0.2">
      <c r="B3733" s="66"/>
    </row>
    <row r="3734" spans="2:2" x14ac:dyDescent="0.2">
      <c r="B3734" s="66"/>
    </row>
    <row r="3735" spans="2:2" x14ac:dyDescent="0.2">
      <c r="B3735" s="66"/>
    </row>
    <row r="3736" spans="2:2" x14ac:dyDescent="0.2">
      <c r="B3736" s="66"/>
    </row>
    <row r="3737" spans="2:2" x14ac:dyDescent="0.2">
      <c r="B3737" s="66"/>
    </row>
    <row r="3738" spans="2:2" x14ac:dyDescent="0.2">
      <c r="B3738" s="66"/>
    </row>
    <row r="3739" spans="2:2" x14ac:dyDescent="0.2">
      <c r="B3739" s="66"/>
    </row>
    <row r="3740" spans="2:2" x14ac:dyDescent="0.2">
      <c r="B3740" s="66"/>
    </row>
    <row r="3741" spans="2:2" x14ac:dyDescent="0.2">
      <c r="B3741" s="66"/>
    </row>
    <row r="3742" spans="2:2" x14ac:dyDescent="0.2">
      <c r="B3742" s="66"/>
    </row>
    <row r="3743" spans="2:2" x14ac:dyDescent="0.2">
      <c r="B3743" s="66"/>
    </row>
    <row r="3744" spans="2:2" x14ac:dyDescent="0.2">
      <c r="B3744" s="66"/>
    </row>
    <row r="3745" spans="2:2" x14ac:dyDescent="0.2">
      <c r="B3745" s="66"/>
    </row>
    <row r="3746" spans="2:2" x14ac:dyDescent="0.2">
      <c r="B3746" s="66"/>
    </row>
    <row r="3747" spans="2:2" x14ac:dyDescent="0.2">
      <c r="B3747" s="66"/>
    </row>
    <row r="3748" spans="2:2" x14ac:dyDescent="0.2">
      <c r="B3748" s="66"/>
    </row>
    <row r="3749" spans="2:2" x14ac:dyDescent="0.2">
      <c r="B3749" s="66"/>
    </row>
    <row r="3750" spans="2:2" x14ac:dyDescent="0.2">
      <c r="B3750" s="66"/>
    </row>
    <row r="3751" spans="2:2" x14ac:dyDescent="0.2">
      <c r="B3751" s="66"/>
    </row>
    <row r="3752" spans="2:2" x14ac:dyDescent="0.2">
      <c r="B3752" s="66"/>
    </row>
    <row r="3753" spans="2:2" x14ac:dyDescent="0.2">
      <c r="B3753" s="66"/>
    </row>
    <row r="3754" spans="2:2" x14ac:dyDescent="0.2">
      <c r="B3754" s="66"/>
    </row>
    <row r="3755" spans="2:2" x14ac:dyDescent="0.2">
      <c r="B3755" s="66"/>
    </row>
    <row r="3756" spans="2:2" x14ac:dyDescent="0.2">
      <c r="B3756" s="66"/>
    </row>
    <row r="3757" spans="2:2" x14ac:dyDescent="0.2">
      <c r="B3757" s="66"/>
    </row>
    <row r="3758" spans="2:2" x14ac:dyDescent="0.2">
      <c r="B3758" s="66"/>
    </row>
    <row r="3759" spans="2:2" x14ac:dyDescent="0.2">
      <c r="B3759" s="66"/>
    </row>
    <row r="3760" spans="2:2" x14ac:dyDescent="0.2">
      <c r="B3760" s="66"/>
    </row>
    <row r="3761" spans="2:2" x14ac:dyDescent="0.2">
      <c r="B3761" s="66"/>
    </row>
    <row r="3762" spans="2:2" x14ac:dyDescent="0.2">
      <c r="B3762" s="66"/>
    </row>
    <row r="3763" spans="2:2" x14ac:dyDescent="0.2">
      <c r="B3763" s="66"/>
    </row>
    <row r="3764" spans="2:2" x14ac:dyDescent="0.2">
      <c r="B3764" s="66"/>
    </row>
    <row r="3765" spans="2:2" x14ac:dyDescent="0.2">
      <c r="B3765" s="66"/>
    </row>
    <row r="3766" spans="2:2" x14ac:dyDescent="0.2">
      <c r="B3766" s="66"/>
    </row>
    <row r="3767" spans="2:2" x14ac:dyDescent="0.2">
      <c r="B3767" s="66"/>
    </row>
    <row r="3768" spans="2:2" x14ac:dyDescent="0.2">
      <c r="B3768" s="66"/>
    </row>
    <row r="3769" spans="2:2" x14ac:dyDescent="0.2">
      <c r="B3769" s="66"/>
    </row>
    <row r="3770" spans="2:2" x14ac:dyDescent="0.2">
      <c r="B3770" s="66"/>
    </row>
    <row r="3771" spans="2:2" x14ac:dyDescent="0.2">
      <c r="B3771" s="66"/>
    </row>
    <row r="3772" spans="2:2" x14ac:dyDescent="0.2">
      <c r="B3772" s="66"/>
    </row>
    <row r="3773" spans="2:2" x14ac:dyDescent="0.2">
      <c r="B3773" s="66"/>
    </row>
    <row r="3774" spans="2:2" x14ac:dyDescent="0.2">
      <c r="B3774" s="66"/>
    </row>
    <row r="3775" spans="2:2" x14ac:dyDescent="0.2">
      <c r="B3775" s="66"/>
    </row>
    <row r="3776" spans="2:2" x14ac:dyDescent="0.2">
      <c r="B3776" s="66"/>
    </row>
    <row r="3777" spans="2:2" x14ac:dyDescent="0.2">
      <c r="B3777" s="66"/>
    </row>
    <row r="3778" spans="2:2" x14ac:dyDescent="0.2">
      <c r="B3778" s="66"/>
    </row>
    <row r="3779" spans="2:2" x14ac:dyDescent="0.2">
      <c r="B3779" s="66"/>
    </row>
    <row r="3780" spans="2:2" x14ac:dyDescent="0.2">
      <c r="B3780" s="66"/>
    </row>
    <row r="3781" spans="2:2" x14ac:dyDescent="0.2">
      <c r="B3781" s="66"/>
    </row>
    <row r="3782" spans="2:2" x14ac:dyDescent="0.2">
      <c r="B3782" s="66"/>
    </row>
    <row r="3783" spans="2:2" x14ac:dyDescent="0.2">
      <c r="B3783" s="66"/>
    </row>
    <row r="3784" spans="2:2" x14ac:dyDescent="0.2">
      <c r="B3784" s="66"/>
    </row>
    <row r="3785" spans="2:2" x14ac:dyDescent="0.2">
      <c r="B3785" s="66"/>
    </row>
    <row r="3786" spans="2:2" x14ac:dyDescent="0.2">
      <c r="B3786" s="66"/>
    </row>
    <row r="3787" spans="2:2" x14ac:dyDescent="0.2">
      <c r="B3787" s="66"/>
    </row>
    <row r="3788" spans="2:2" x14ac:dyDescent="0.2">
      <c r="B3788" s="66"/>
    </row>
    <row r="3789" spans="2:2" x14ac:dyDescent="0.2">
      <c r="B3789" s="66"/>
    </row>
    <row r="3790" spans="2:2" x14ac:dyDescent="0.2">
      <c r="B3790" s="66"/>
    </row>
    <row r="3791" spans="2:2" x14ac:dyDescent="0.2">
      <c r="B3791" s="66"/>
    </row>
    <row r="3792" spans="2:2" x14ac:dyDescent="0.2">
      <c r="B3792" s="66"/>
    </row>
    <row r="3793" spans="2:2" x14ac:dyDescent="0.2">
      <c r="B3793" s="66"/>
    </row>
    <row r="3794" spans="2:2" x14ac:dyDescent="0.2">
      <c r="B3794" s="66"/>
    </row>
    <row r="3795" spans="2:2" x14ac:dyDescent="0.2">
      <c r="B3795" s="66"/>
    </row>
    <row r="3796" spans="2:2" x14ac:dyDescent="0.2">
      <c r="B3796" s="66"/>
    </row>
    <row r="3797" spans="2:2" x14ac:dyDescent="0.2">
      <c r="B3797" s="66"/>
    </row>
    <row r="3798" spans="2:2" x14ac:dyDescent="0.2">
      <c r="B3798" s="66"/>
    </row>
    <row r="3799" spans="2:2" x14ac:dyDescent="0.2">
      <c r="B3799" s="66"/>
    </row>
    <row r="3800" spans="2:2" x14ac:dyDescent="0.2">
      <c r="B3800" s="66"/>
    </row>
    <row r="3801" spans="2:2" x14ac:dyDescent="0.2">
      <c r="B3801" s="66"/>
    </row>
    <row r="3802" spans="2:2" x14ac:dyDescent="0.2">
      <c r="B3802" s="66"/>
    </row>
    <row r="3803" spans="2:2" x14ac:dyDescent="0.2">
      <c r="B3803" s="66"/>
    </row>
    <row r="3804" spans="2:2" x14ac:dyDescent="0.2">
      <c r="B3804" s="66"/>
    </row>
    <row r="3805" spans="2:2" x14ac:dyDescent="0.2">
      <c r="B3805" s="66"/>
    </row>
    <row r="3806" spans="2:2" x14ac:dyDescent="0.2">
      <c r="B3806" s="66"/>
    </row>
    <row r="3807" spans="2:2" x14ac:dyDescent="0.2">
      <c r="B3807" s="66"/>
    </row>
    <row r="3808" spans="2:2" x14ac:dyDescent="0.2">
      <c r="B3808" s="66"/>
    </row>
    <row r="3809" spans="2:2" x14ac:dyDescent="0.2">
      <c r="B3809" s="66"/>
    </row>
    <row r="3810" spans="2:2" x14ac:dyDescent="0.2">
      <c r="B3810" s="66"/>
    </row>
    <row r="3811" spans="2:2" x14ac:dyDescent="0.2">
      <c r="B3811" s="66"/>
    </row>
    <row r="3812" spans="2:2" x14ac:dyDescent="0.2">
      <c r="B3812" s="66"/>
    </row>
    <row r="3813" spans="2:2" x14ac:dyDescent="0.2">
      <c r="B3813" s="66"/>
    </row>
    <row r="3814" spans="2:2" x14ac:dyDescent="0.2">
      <c r="B3814" s="66"/>
    </row>
    <row r="3815" spans="2:2" x14ac:dyDescent="0.2">
      <c r="B3815" s="66"/>
    </row>
    <row r="3816" spans="2:2" x14ac:dyDescent="0.2">
      <c r="B3816" s="66"/>
    </row>
    <row r="3817" spans="2:2" x14ac:dyDescent="0.2">
      <c r="B3817" s="66"/>
    </row>
    <row r="3818" spans="2:2" x14ac:dyDescent="0.2">
      <c r="B3818" s="66"/>
    </row>
    <row r="3819" spans="2:2" x14ac:dyDescent="0.2">
      <c r="B3819" s="66"/>
    </row>
    <row r="3820" spans="2:2" x14ac:dyDescent="0.2">
      <c r="B3820" s="66"/>
    </row>
    <row r="3821" spans="2:2" x14ac:dyDescent="0.2">
      <c r="B3821" s="66"/>
    </row>
    <row r="3822" spans="2:2" x14ac:dyDescent="0.2">
      <c r="B3822" s="66"/>
    </row>
    <row r="3823" spans="2:2" x14ac:dyDescent="0.2">
      <c r="B3823" s="66"/>
    </row>
    <row r="3824" spans="2:2" x14ac:dyDescent="0.2">
      <c r="B3824" s="66"/>
    </row>
    <row r="3825" spans="2:2" x14ac:dyDescent="0.2">
      <c r="B3825" s="66"/>
    </row>
    <row r="3826" spans="2:2" x14ac:dyDescent="0.2">
      <c r="B3826" s="66"/>
    </row>
    <row r="3827" spans="2:2" x14ac:dyDescent="0.2">
      <c r="B3827" s="66"/>
    </row>
    <row r="3828" spans="2:2" x14ac:dyDescent="0.2">
      <c r="B3828" s="66"/>
    </row>
    <row r="3829" spans="2:2" x14ac:dyDescent="0.2">
      <c r="B3829" s="66"/>
    </row>
    <row r="3830" spans="2:2" x14ac:dyDescent="0.2">
      <c r="B3830" s="66"/>
    </row>
    <row r="3831" spans="2:2" x14ac:dyDescent="0.2">
      <c r="B3831" s="66"/>
    </row>
    <row r="3832" spans="2:2" x14ac:dyDescent="0.2">
      <c r="B3832" s="66"/>
    </row>
    <row r="3833" spans="2:2" x14ac:dyDescent="0.2">
      <c r="B3833" s="66"/>
    </row>
    <row r="3834" spans="2:2" x14ac:dyDescent="0.2">
      <c r="B3834" s="66"/>
    </row>
    <row r="3835" spans="2:2" x14ac:dyDescent="0.2">
      <c r="B3835" s="66"/>
    </row>
    <row r="3836" spans="2:2" x14ac:dyDescent="0.2">
      <c r="B3836" s="66"/>
    </row>
    <row r="3837" spans="2:2" x14ac:dyDescent="0.2">
      <c r="B3837" s="66"/>
    </row>
    <row r="3838" spans="2:2" x14ac:dyDescent="0.2">
      <c r="B3838" s="66"/>
    </row>
    <row r="3839" spans="2:2" x14ac:dyDescent="0.2">
      <c r="B3839" s="66"/>
    </row>
    <row r="3840" spans="2:2" x14ac:dyDescent="0.2">
      <c r="B3840" s="66"/>
    </row>
    <row r="3841" spans="2:2" x14ac:dyDescent="0.2">
      <c r="B3841" s="66"/>
    </row>
    <row r="3842" spans="2:2" x14ac:dyDescent="0.2">
      <c r="B3842" s="66"/>
    </row>
    <row r="3843" spans="2:2" x14ac:dyDescent="0.2">
      <c r="B3843" s="66"/>
    </row>
    <row r="3844" spans="2:2" x14ac:dyDescent="0.2">
      <c r="B3844" s="66"/>
    </row>
    <row r="3845" spans="2:2" x14ac:dyDescent="0.2">
      <c r="B3845" s="66"/>
    </row>
    <row r="3846" spans="2:2" x14ac:dyDescent="0.2">
      <c r="B3846" s="66"/>
    </row>
    <row r="3847" spans="2:2" x14ac:dyDescent="0.2">
      <c r="B3847" s="66"/>
    </row>
    <row r="3848" spans="2:2" x14ac:dyDescent="0.2">
      <c r="B3848" s="66"/>
    </row>
    <row r="3849" spans="2:2" x14ac:dyDescent="0.2">
      <c r="B3849" s="66"/>
    </row>
    <row r="3850" spans="2:2" x14ac:dyDescent="0.2">
      <c r="B3850" s="66"/>
    </row>
    <row r="3851" spans="2:2" x14ac:dyDescent="0.2">
      <c r="B3851" s="66"/>
    </row>
    <row r="3852" spans="2:2" x14ac:dyDescent="0.2">
      <c r="B3852" s="66"/>
    </row>
    <row r="3853" spans="2:2" x14ac:dyDescent="0.2">
      <c r="B3853" s="66"/>
    </row>
    <row r="3854" spans="2:2" x14ac:dyDescent="0.2">
      <c r="B3854" s="66"/>
    </row>
    <row r="3855" spans="2:2" x14ac:dyDescent="0.2">
      <c r="B3855" s="66"/>
    </row>
    <row r="3856" spans="2:2" x14ac:dyDescent="0.2">
      <c r="B3856" s="66"/>
    </row>
    <row r="3857" spans="2:2" x14ac:dyDescent="0.2">
      <c r="B3857" s="66"/>
    </row>
    <row r="3858" spans="2:2" x14ac:dyDescent="0.2">
      <c r="B3858" s="66"/>
    </row>
    <row r="3859" spans="2:2" x14ac:dyDescent="0.2">
      <c r="B3859" s="66"/>
    </row>
    <row r="3860" spans="2:2" x14ac:dyDescent="0.2">
      <c r="B3860" s="66"/>
    </row>
    <row r="3861" spans="2:2" x14ac:dyDescent="0.2">
      <c r="B3861" s="66"/>
    </row>
    <row r="3862" spans="2:2" x14ac:dyDescent="0.2">
      <c r="B3862" s="66"/>
    </row>
    <row r="3863" spans="2:2" x14ac:dyDescent="0.2">
      <c r="B3863" s="66"/>
    </row>
    <row r="3864" spans="2:2" x14ac:dyDescent="0.2">
      <c r="B3864" s="66"/>
    </row>
    <row r="3865" spans="2:2" x14ac:dyDescent="0.2">
      <c r="B3865" s="66"/>
    </row>
    <row r="3866" spans="2:2" x14ac:dyDescent="0.2">
      <c r="B3866" s="66"/>
    </row>
    <row r="3867" spans="2:2" x14ac:dyDescent="0.2">
      <c r="B3867" s="66"/>
    </row>
    <row r="3868" spans="2:2" x14ac:dyDescent="0.2">
      <c r="B3868" s="66"/>
    </row>
    <row r="3869" spans="2:2" x14ac:dyDescent="0.2">
      <c r="B3869" s="66"/>
    </row>
    <row r="3870" spans="2:2" x14ac:dyDescent="0.2">
      <c r="B3870" s="66"/>
    </row>
    <row r="3871" spans="2:2" x14ac:dyDescent="0.2">
      <c r="B3871" s="66"/>
    </row>
    <row r="3872" spans="2:2" x14ac:dyDescent="0.2">
      <c r="B3872" s="66"/>
    </row>
    <row r="3873" spans="2:2" x14ac:dyDescent="0.2">
      <c r="B3873" s="66"/>
    </row>
    <row r="3874" spans="2:2" x14ac:dyDescent="0.2">
      <c r="B3874" s="66"/>
    </row>
    <row r="3875" spans="2:2" x14ac:dyDescent="0.2">
      <c r="B3875" s="66"/>
    </row>
    <row r="3876" spans="2:2" x14ac:dyDescent="0.2">
      <c r="B3876" s="66"/>
    </row>
    <row r="3877" spans="2:2" x14ac:dyDescent="0.2">
      <c r="B3877" s="66"/>
    </row>
    <row r="3878" spans="2:2" x14ac:dyDescent="0.2">
      <c r="B3878" s="66"/>
    </row>
    <row r="3879" spans="2:2" x14ac:dyDescent="0.2">
      <c r="B3879" s="66"/>
    </row>
    <row r="3880" spans="2:2" x14ac:dyDescent="0.2">
      <c r="B3880" s="66"/>
    </row>
    <row r="3881" spans="2:2" x14ac:dyDescent="0.2">
      <c r="B3881" s="66"/>
    </row>
    <row r="3882" spans="2:2" x14ac:dyDescent="0.2">
      <c r="B3882" s="66"/>
    </row>
    <row r="3883" spans="2:2" x14ac:dyDescent="0.2">
      <c r="B3883" s="66"/>
    </row>
    <row r="3884" spans="2:2" x14ac:dyDescent="0.2">
      <c r="B3884" s="66"/>
    </row>
    <row r="3885" spans="2:2" x14ac:dyDescent="0.2">
      <c r="B3885" s="66"/>
    </row>
    <row r="3886" spans="2:2" x14ac:dyDescent="0.2">
      <c r="B3886" s="66"/>
    </row>
    <row r="3887" spans="2:2" x14ac:dyDescent="0.2">
      <c r="B3887" s="66"/>
    </row>
    <row r="3888" spans="2:2" x14ac:dyDescent="0.2">
      <c r="B3888" s="66"/>
    </row>
    <row r="3889" spans="2:2" x14ac:dyDescent="0.2">
      <c r="B3889" s="66"/>
    </row>
    <row r="3890" spans="2:2" x14ac:dyDescent="0.2">
      <c r="B3890" s="66"/>
    </row>
    <row r="3891" spans="2:2" x14ac:dyDescent="0.2">
      <c r="B3891" s="66"/>
    </row>
    <row r="3892" spans="2:2" x14ac:dyDescent="0.2">
      <c r="B3892" s="66"/>
    </row>
    <row r="3893" spans="2:2" x14ac:dyDescent="0.2">
      <c r="B3893" s="66"/>
    </row>
    <row r="3894" spans="2:2" x14ac:dyDescent="0.2">
      <c r="B3894" s="66"/>
    </row>
    <row r="3895" spans="2:2" x14ac:dyDescent="0.2">
      <c r="B3895" s="66"/>
    </row>
    <row r="3896" spans="2:2" x14ac:dyDescent="0.2">
      <c r="B3896" s="66"/>
    </row>
    <row r="3897" spans="2:2" x14ac:dyDescent="0.2">
      <c r="B3897" s="66"/>
    </row>
    <row r="3898" spans="2:2" x14ac:dyDescent="0.2">
      <c r="B3898" s="66"/>
    </row>
    <row r="3899" spans="2:2" x14ac:dyDescent="0.2">
      <c r="B3899" s="66"/>
    </row>
    <row r="3900" spans="2:2" x14ac:dyDescent="0.2">
      <c r="B3900" s="66"/>
    </row>
    <row r="3901" spans="2:2" x14ac:dyDescent="0.2">
      <c r="B3901" s="66"/>
    </row>
    <row r="3902" spans="2:2" x14ac:dyDescent="0.2">
      <c r="B3902" s="66"/>
    </row>
    <row r="3903" spans="2:2" x14ac:dyDescent="0.2">
      <c r="B3903" s="66"/>
    </row>
    <row r="3904" spans="2:2" x14ac:dyDescent="0.2">
      <c r="B3904" s="66"/>
    </row>
    <row r="3905" spans="2:2" x14ac:dyDescent="0.2">
      <c r="B3905" s="66"/>
    </row>
    <row r="3906" spans="2:2" x14ac:dyDescent="0.2">
      <c r="B3906" s="66"/>
    </row>
    <row r="3907" spans="2:2" x14ac:dyDescent="0.2">
      <c r="B3907" s="66"/>
    </row>
    <row r="3908" spans="2:2" x14ac:dyDescent="0.2">
      <c r="B3908" s="66"/>
    </row>
    <row r="3909" spans="2:2" x14ac:dyDescent="0.2">
      <c r="B3909" s="66"/>
    </row>
    <row r="3910" spans="2:2" x14ac:dyDescent="0.2">
      <c r="B3910" s="66"/>
    </row>
    <row r="3911" spans="2:2" x14ac:dyDescent="0.2">
      <c r="B3911" s="66"/>
    </row>
    <row r="3912" spans="2:2" x14ac:dyDescent="0.2">
      <c r="B3912" s="66"/>
    </row>
    <row r="3913" spans="2:2" x14ac:dyDescent="0.2">
      <c r="B3913" s="66"/>
    </row>
    <row r="3914" spans="2:2" x14ac:dyDescent="0.2">
      <c r="B3914" s="66"/>
    </row>
    <row r="3915" spans="2:2" x14ac:dyDescent="0.2">
      <c r="B3915" s="66"/>
    </row>
    <row r="3916" spans="2:2" x14ac:dyDescent="0.2">
      <c r="B3916" s="66"/>
    </row>
    <row r="3917" spans="2:2" x14ac:dyDescent="0.2">
      <c r="B3917" s="66"/>
    </row>
    <row r="3918" spans="2:2" x14ac:dyDescent="0.2">
      <c r="B3918" s="66"/>
    </row>
    <row r="3919" spans="2:2" x14ac:dyDescent="0.2">
      <c r="B3919" s="66"/>
    </row>
    <row r="3920" spans="2:2" x14ac:dyDescent="0.2">
      <c r="B3920" s="66"/>
    </row>
    <row r="3921" spans="2:2" x14ac:dyDescent="0.2">
      <c r="B3921" s="66"/>
    </row>
    <row r="3922" spans="2:2" x14ac:dyDescent="0.2">
      <c r="B3922" s="66"/>
    </row>
    <row r="3923" spans="2:2" x14ac:dyDescent="0.2">
      <c r="B3923" s="66"/>
    </row>
    <row r="3924" spans="2:2" x14ac:dyDescent="0.2">
      <c r="B3924" s="66"/>
    </row>
    <row r="3925" spans="2:2" x14ac:dyDescent="0.2">
      <c r="B3925" s="66"/>
    </row>
    <row r="3926" spans="2:2" x14ac:dyDescent="0.2">
      <c r="B3926" s="66"/>
    </row>
    <row r="3927" spans="2:2" x14ac:dyDescent="0.2">
      <c r="B3927" s="66"/>
    </row>
    <row r="3928" spans="2:2" x14ac:dyDescent="0.2">
      <c r="B3928" s="66"/>
    </row>
    <row r="3929" spans="2:2" x14ac:dyDescent="0.2">
      <c r="B3929" s="66"/>
    </row>
    <row r="3930" spans="2:2" x14ac:dyDescent="0.2">
      <c r="B3930" s="66"/>
    </row>
    <row r="3931" spans="2:2" x14ac:dyDescent="0.2">
      <c r="B3931" s="66"/>
    </row>
    <row r="3932" spans="2:2" x14ac:dyDescent="0.2">
      <c r="B3932" s="66"/>
    </row>
    <row r="3933" spans="2:2" x14ac:dyDescent="0.2">
      <c r="B3933" s="66"/>
    </row>
    <row r="3934" spans="2:2" x14ac:dyDescent="0.2">
      <c r="B3934" s="66"/>
    </row>
    <row r="3935" spans="2:2" x14ac:dyDescent="0.2">
      <c r="B3935" s="66"/>
    </row>
    <row r="3936" spans="2:2" x14ac:dyDescent="0.2">
      <c r="B3936" s="66"/>
    </row>
    <row r="3937" spans="2:2" x14ac:dyDescent="0.2">
      <c r="B3937" s="66"/>
    </row>
    <row r="3938" spans="2:2" x14ac:dyDescent="0.2">
      <c r="B3938" s="66"/>
    </row>
    <row r="3939" spans="2:2" x14ac:dyDescent="0.2">
      <c r="B3939" s="66"/>
    </row>
    <row r="3940" spans="2:2" x14ac:dyDescent="0.2">
      <c r="B3940" s="66"/>
    </row>
    <row r="3941" spans="2:2" x14ac:dyDescent="0.2">
      <c r="B3941" s="66"/>
    </row>
    <row r="3942" spans="2:2" x14ac:dyDescent="0.2">
      <c r="B3942" s="66"/>
    </row>
    <row r="3943" spans="2:2" x14ac:dyDescent="0.2">
      <c r="B3943" s="66"/>
    </row>
    <row r="3944" spans="2:2" x14ac:dyDescent="0.2">
      <c r="B3944" s="66"/>
    </row>
    <row r="3945" spans="2:2" x14ac:dyDescent="0.2">
      <c r="B3945" s="66"/>
    </row>
    <row r="3946" spans="2:2" x14ac:dyDescent="0.2">
      <c r="B3946" s="66"/>
    </row>
    <row r="3947" spans="2:2" x14ac:dyDescent="0.2">
      <c r="B3947" s="66"/>
    </row>
    <row r="3948" spans="2:2" x14ac:dyDescent="0.2">
      <c r="B3948" s="66"/>
    </row>
    <row r="3949" spans="2:2" x14ac:dyDescent="0.2">
      <c r="B3949" s="66"/>
    </row>
    <row r="3950" spans="2:2" x14ac:dyDescent="0.2">
      <c r="B3950" s="66"/>
    </row>
    <row r="3951" spans="2:2" x14ac:dyDescent="0.2">
      <c r="B3951" s="66"/>
    </row>
    <row r="3952" spans="2:2" x14ac:dyDescent="0.2">
      <c r="B3952" s="66"/>
    </row>
    <row r="3953" spans="2:2" x14ac:dyDescent="0.2">
      <c r="B3953" s="66"/>
    </row>
    <row r="3954" spans="2:2" x14ac:dyDescent="0.2">
      <c r="B3954" s="66"/>
    </row>
    <row r="3955" spans="2:2" x14ac:dyDescent="0.2">
      <c r="B3955" s="66"/>
    </row>
    <row r="3956" spans="2:2" x14ac:dyDescent="0.2">
      <c r="B3956" s="66"/>
    </row>
    <row r="3957" spans="2:2" x14ac:dyDescent="0.2">
      <c r="B3957" s="66"/>
    </row>
    <row r="3958" spans="2:2" x14ac:dyDescent="0.2">
      <c r="B3958" s="66"/>
    </row>
    <row r="3959" spans="2:2" x14ac:dyDescent="0.2">
      <c r="B3959" s="66"/>
    </row>
    <row r="3960" spans="2:2" x14ac:dyDescent="0.2">
      <c r="B3960" s="66"/>
    </row>
    <row r="3961" spans="2:2" x14ac:dyDescent="0.2">
      <c r="B3961" s="66"/>
    </row>
    <row r="3962" spans="2:2" x14ac:dyDescent="0.2">
      <c r="B3962" s="66"/>
    </row>
    <row r="3963" spans="2:2" x14ac:dyDescent="0.2">
      <c r="B3963" s="66"/>
    </row>
    <row r="3964" spans="2:2" x14ac:dyDescent="0.2">
      <c r="B3964" s="66"/>
    </row>
    <row r="3965" spans="2:2" x14ac:dyDescent="0.2">
      <c r="B3965" s="66"/>
    </row>
    <row r="3966" spans="2:2" x14ac:dyDescent="0.2">
      <c r="B3966" s="66"/>
    </row>
    <row r="3967" spans="2:2" x14ac:dyDescent="0.2">
      <c r="B3967" s="66"/>
    </row>
    <row r="3968" spans="2:2" x14ac:dyDescent="0.2">
      <c r="B3968" s="66"/>
    </row>
    <row r="3969" spans="2:2" x14ac:dyDescent="0.2">
      <c r="B3969" s="66"/>
    </row>
    <row r="3970" spans="2:2" x14ac:dyDescent="0.2">
      <c r="B3970" s="66"/>
    </row>
    <row r="3971" spans="2:2" x14ac:dyDescent="0.2">
      <c r="B3971" s="66"/>
    </row>
    <row r="3972" spans="2:2" x14ac:dyDescent="0.2">
      <c r="B3972" s="66"/>
    </row>
    <row r="3973" spans="2:2" x14ac:dyDescent="0.2">
      <c r="B3973" s="66"/>
    </row>
    <row r="3974" spans="2:2" x14ac:dyDescent="0.2">
      <c r="B3974" s="66"/>
    </row>
    <row r="3975" spans="2:2" x14ac:dyDescent="0.2">
      <c r="B3975" s="66"/>
    </row>
    <row r="3976" spans="2:2" x14ac:dyDescent="0.2">
      <c r="B3976" s="66"/>
    </row>
    <row r="3977" spans="2:2" x14ac:dyDescent="0.2">
      <c r="B3977" s="66"/>
    </row>
    <row r="3978" spans="2:2" x14ac:dyDescent="0.2">
      <c r="B3978" s="66"/>
    </row>
    <row r="3979" spans="2:2" x14ac:dyDescent="0.2">
      <c r="B3979" s="66"/>
    </row>
    <row r="3980" spans="2:2" x14ac:dyDescent="0.2">
      <c r="B3980" s="66"/>
    </row>
    <row r="3981" spans="2:2" x14ac:dyDescent="0.2">
      <c r="B3981" s="66"/>
    </row>
    <row r="3982" spans="2:2" x14ac:dyDescent="0.2">
      <c r="B3982" s="66"/>
    </row>
    <row r="3983" spans="2:2" x14ac:dyDescent="0.2">
      <c r="B3983" s="66"/>
    </row>
    <row r="3984" spans="2:2" x14ac:dyDescent="0.2">
      <c r="B3984" s="66"/>
    </row>
    <row r="3985" spans="2:2" x14ac:dyDescent="0.2">
      <c r="B3985" s="66"/>
    </row>
    <row r="3986" spans="2:2" x14ac:dyDescent="0.2">
      <c r="B3986" s="66"/>
    </row>
    <row r="3987" spans="2:2" x14ac:dyDescent="0.2">
      <c r="B3987" s="66"/>
    </row>
    <row r="3988" spans="2:2" x14ac:dyDescent="0.2">
      <c r="B3988" s="66"/>
    </row>
    <row r="3989" spans="2:2" x14ac:dyDescent="0.2">
      <c r="B3989" s="66"/>
    </row>
    <row r="3990" spans="2:2" x14ac:dyDescent="0.2">
      <c r="B3990" s="66"/>
    </row>
    <row r="3991" spans="2:2" x14ac:dyDescent="0.2">
      <c r="B3991" s="66"/>
    </row>
    <row r="3992" spans="2:2" x14ac:dyDescent="0.2">
      <c r="B3992" s="66"/>
    </row>
    <row r="3993" spans="2:2" x14ac:dyDescent="0.2">
      <c r="B3993" s="66"/>
    </row>
    <row r="3994" spans="2:2" x14ac:dyDescent="0.2">
      <c r="B3994" s="66"/>
    </row>
    <row r="3995" spans="2:2" x14ac:dyDescent="0.2">
      <c r="B3995" s="66"/>
    </row>
    <row r="3996" spans="2:2" x14ac:dyDescent="0.2">
      <c r="B3996" s="66"/>
    </row>
    <row r="3997" spans="2:2" x14ac:dyDescent="0.2">
      <c r="B3997" s="66"/>
    </row>
    <row r="3998" spans="2:2" x14ac:dyDescent="0.2">
      <c r="B3998" s="66"/>
    </row>
    <row r="3999" spans="2:2" x14ac:dyDescent="0.2">
      <c r="B3999" s="66"/>
    </row>
    <row r="4000" spans="2:2" x14ac:dyDescent="0.2">
      <c r="B4000" s="66"/>
    </row>
    <row r="4001" spans="2:2" x14ac:dyDescent="0.2">
      <c r="B4001" s="66"/>
    </row>
    <row r="4002" spans="2:2" x14ac:dyDescent="0.2">
      <c r="B4002" s="66"/>
    </row>
    <row r="4003" spans="2:2" x14ac:dyDescent="0.2">
      <c r="B4003" s="66"/>
    </row>
    <row r="4004" spans="2:2" x14ac:dyDescent="0.2">
      <c r="B4004" s="66"/>
    </row>
    <row r="4005" spans="2:2" x14ac:dyDescent="0.2">
      <c r="B4005" s="66"/>
    </row>
    <row r="4006" spans="2:2" x14ac:dyDescent="0.2">
      <c r="B4006" s="66"/>
    </row>
    <row r="4007" spans="2:2" x14ac:dyDescent="0.2">
      <c r="B4007" s="66"/>
    </row>
    <row r="4008" spans="2:2" x14ac:dyDescent="0.2">
      <c r="B4008" s="66"/>
    </row>
    <row r="4009" spans="2:2" x14ac:dyDescent="0.2">
      <c r="B4009" s="66"/>
    </row>
    <row r="4010" spans="2:2" x14ac:dyDescent="0.2">
      <c r="B4010" s="66"/>
    </row>
    <row r="4011" spans="2:2" x14ac:dyDescent="0.2">
      <c r="B4011" s="66"/>
    </row>
    <row r="4012" spans="2:2" x14ac:dyDescent="0.2">
      <c r="B4012" s="66"/>
    </row>
    <row r="4013" spans="2:2" x14ac:dyDescent="0.2">
      <c r="B4013" s="66"/>
    </row>
    <row r="4014" spans="2:2" x14ac:dyDescent="0.2">
      <c r="B4014" s="66"/>
    </row>
    <row r="4015" spans="2:2" x14ac:dyDescent="0.2">
      <c r="B4015" s="66"/>
    </row>
    <row r="4016" spans="2:2" x14ac:dyDescent="0.2">
      <c r="B4016" s="66"/>
    </row>
    <row r="4017" spans="2:2" x14ac:dyDescent="0.2">
      <c r="B4017" s="66"/>
    </row>
    <row r="4018" spans="2:2" x14ac:dyDescent="0.2">
      <c r="B4018" s="66"/>
    </row>
    <row r="4019" spans="2:2" x14ac:dyDescent="0.2">
      <c r="B4019" s="66"/>
    </row>
    <row r="4020" spans="2:2" x14ac:dyDescent="0.2">
      <c r="B4020" s="66"/>
    </row>
    <row r="4021" spans="2:2" x14ac:dyDescent="0.2">
      <c r="B4021" s="66"/>
    </row>
    <row r="4022" spans="2:2" x14ac:dyDescent="0.2">
      <c r="B4022" s="66"/>
    </row>
    <row r="4023" spans="2:2" x14ac:dyDescent="0.2">
      <c r="B4023" s="66"/>
    </row>
    <row r="4024" spans="2:2" x14ac:dyDescent="0.2">
      <c r="B4024" s="66"/>
    </row>
    <row r="4025" spans="2:2" x14ac:dyDescent="0.2">
      <c r="B4025" s="66"/>
    </row>
    <row r="4026" spans="2:2" x14ac:dyDescent="0.2">
      <c r="B4026" s="66"/>
    </row>
    <row r="4027" spans="2:2" x14ac:dyDescent="0.2">
      <c r="B4027" s="66"/>
    </row>
    <row r="4028" spans="2:2" x14ac:dyDescent="0.2">
      <c r="B4028" s="66"/>
    </row>
    <row r="4029" spans="2:2" x14ac:dyDescent="0.2">
      <c r="B4029" s="66"/>
    </row>
    <row r="4030" spans="2:2" x14ac:dyDescent="0.2">
      <c r="B4030" s="66"/>
    </row>
    <row r="4031" spans="2:2" x14ac:dyDescent="0.2">
      <c r="B4031" s="66"/>
    </row>
    <row r="4032" spans="2:2" x14ac:dyDescent="0.2">
      <c r="B4032" s="66"/>
    </row>
    <row r="4033" spans="2:2" x14ac:dyDescent="0.2">
      <c r="B4033" s="66"/>
    </row>
    <row r="4034" spans="2:2" x14ac:dyDescent="0.2">
      <c r="B4034" s="66"/>
    </row>
    <row r="4035" spans="2:2" x14ac:dyDescent="0.2">
      <c r="B4035" s="66"/>
    </row>
    <row r="4036" spans="2:2" x14ac:dyDescent="0.2">
      <c r="B4036" s="66"/>
    </row>
    <row r="4037" spans="2:2" x14ac:dyDescent="0.2">
      <c r="B4037" s="66"/>
    </row>
    <row r="4038" spans="2:2" x14ac:dyDescent="0.2">
      <c r="B4038" s="66"/>
    </row>
    <row r="4039" spans="2:2" x14ac:dyDescent="0.2">
      <c r="B4039" s="66"/>
    </row>
    <row r="4040" spans="2:2" x14ac:dyDescent="0.2">
      <c r="B4040" s="66"/>
    </row>
    <row r="4041" spans="2:2" x14ac:dyDescent="0.2">
      <c r="B4041" s="66"/>
    </row>
    <row r="4042" spans="2:2" x14ac:dyDescent="0.2">
      <c r="B4042" s="66"/>
    </row>
    <row r="4043" spans="2:2" x14ac:dyDescent="0.2">
      <c r="B4043" s="66"/>
    </row>
    <row r="4044" spans="2:2" x14ac:dyDescent="0.2">
      <c r="B4044" s="66"/>
    </row>
    <row r="4045" spans="2:2" x14ac:dyDescent="0.2">
      <c r="B4045" s="66"/>
    </row>
    <row r="4046" spans="2:2" x14ac:dyDescent="0.2">
      <c r="B4046" s="66"/>
    </row>
    <row r="4047" spans="2:2" x14ac:dyDescent="0.2">
      <c r="B4047" s="66"/>
    </row>
    <row r="4048" spans="2:2" x14ac:dyDescent="0.2">
      <c r="B4048" s="66"/>
    </row>
    <row r="4049" spans="2:2" x14ac:dyDescent="0.2">
      <c r="B4049" s="66"/>
    </row>
    <row r="4050" spans="2:2" x14ac:dyDescent="0.2">
      <c r="B4050" s="66"/>
    </row>
    <row r="4051" spans="2:2" x14ac:dyDescent="0.2">
      <c r="B4051" s="66"/>
    </row>
    <row r="4052" spans="2:2" x14ac:dyDescent="0.2">
      <c r="B4052" s="66"/>
    </row>
    <row r="4053" spans="2:2" x14ac:dyDescent="0.2">
      <c r="B4053" s="66"/>
    </row>
    <row r="4054" spans="2:2" x14ac:dyDescent="0.2">
      <c r="B4054" s="66"/>
    </row>
    <row r="4055" spans="2:2" x14ac:dyDescent="0.2">
      <c r="B4055" s="66"/>
    </row>
    <row r="4056" spans="2:2" x14ac:dyDescent="0.2">
      <c r="B4056" s="66"/>
    </row>
    <row r="4057" spans="2:2" x14ac:dyDescent="0.2">
      <c r="B4057" s="66"/>
    </row>
    <row r="4058" spans="2:2" x14ac:dyDescent="0.2">
      <c r="B4058" s="66"/>
    </row>
    <row r="4059" spans="2:2" x14ac:dyDescent="0.2">
      <c r="B4059" s="66"/>
    </row>
    <row r="4060" spans="2:2" x14ac:dyDescent="0.2">
      <c r="B4060" s="66"/>
    </row>
    <row r="4061" spans="2:2" x14ac:dyDescent="0.2">
      <c r="B4061" s="66"/>
    </row>
    <row r="4062" spans="2:2" x14ac:dyDescent="0.2">
      <c r="B4062" s="66"/>
    </row>
    <row r="4063" spans="2:2" x14ac:dyDescent="0.2">
      <c r="B4063" s="66"/>
    </row>
    <row r="4064" spans="2:2" x14ac:dyDescent="0.2">
      <c r="B4064" s="66"/>
    </row>
    <row r="4065" spans="2:2" x14ac:dyDescent="0.2">
      <c r="B4065" s="66"/>
    </row>
    <row r="4066" spans="2:2" x14ac:dyDescent="0.2">
      <c r="B4066" s="66"/>
    </row>
    <row r="4067" spans="2:2" x14ac:dyDescent="0.2">
      <c r="B4067" s="66"/>
    </row>
    <row r="4068" spans="2:2" x14ac:dyDescent="0.2">
      <c r="B4068" s="66"/>
    </row>
    <row r="4069" spans="2:2" x14ac:dyDescent="0.2">
      <c r="B4069" s="66"/>
    </row>
    <row r="4070" spans="2:2" x14ac:dyDescent="0.2">
      <c r="B4070" s="66"/>
    </row>
    <row r="4071" spans="2:2" x14ac:dyDescent="0.2">
      <c r="B4071" s="66"/>
    </row>
    <row r="4072" spans="2:2" x14ac:dyDescent="0.2">
      <c r="B4072" s="66"/>
    </row>
    <row r="4073" spans="2:2" x14ac:dyDescent="0.2">
      <c r="B4073" s="66"/>
    </row>
    <row r="4074" spans="2:2" x14ac:dyDescent="0.2">
      <c r="B4074" s="66"/>
    </row>
    <row r="4075" spans="2:2" x14ac:dyDescent="0.2">
      <c r="B4075" s="66"/>
    </row>
    <row r="4076" spans="2:2" x14ac:dyDescent="0.2">
      <c r="B4076" s="66"/>
    </row>
    <row r="4077" spans="2:2" x14ac:dyDescent="0.2">
      <c r="B4077" s="66"/>
    </row>
    <row r="4078" spans="2:2" x14ac:dyDescent="0.2">
      <c r="B4078" s="66"/>
    </row>
    <row r="4079" spans="2:2" x14ac:dyDescent="0.2">
      <c r="B4079" s="66"/>
    </row>
    <row r="4080" spans="2:2" x14ac:dyDescent="0.2">
      <c r="B4080" s="66"/>
    </row>
    <row r="4081" spans="2:2" x14ac:dyDescent="0.2">
      <c r="B4081" s="66"/>
    </row>
    <row r="4082" spans="2:2" x14ac:dyDescent="0.2">
      <c r="B4082" s="66"/>
    </row>
    <row r="4083" spans="2:2" x14ac:dyDescent="0.2">
      <c r="B4083" s="66"/>
    </row>
    <row r="4084" spans="2:2" x14ac:dyDescent="0.2">
      <c r="B4084" s="66"/>
    </row>
    <row r="4085" spans="2:2" x14ac:dyDescent="0.2">
      <c r="B4085" s="66"/>
    </row>
    <row r="4086" spans="2:2" x14ac:dyDescent="0.2">
      <c r="B4086" s="66"/>
    </row>
    <row r="4087" spans="2:2" x14ac:dyDescent="0.2">
      <c r="B4087" s="66"/>
    </row>
    <row r="4088" spans="2:2" x14ac:dyDescent="0.2">
      <c r="B4088" s="66"/>
    </row>
    <row r="4089" spans="2:2" x14ac:dyDescent="0.2">
      <c r="B4089" s="66"/>
    </row>
    <row r="4090" spans="2:2" x14ac:dyDescent="0.2">
      <c r="B4090" s="66"/>
    </row>
    <row r="4091" spans="2:2" x14ac:dyDescent="0.2">
      <c r="B4091" s="66"/>
    </row>
    <row r="4092" spans="2:2" x14ac:dyDescent="0.2">
      <c r="B4092" s="66"/>
    </row>
    <row r="4093" spans="2:2" x14ac:dyDescent="0.2">
      <c r="B4093" s="66"/>
    </row>
    <row r="4094" spans="2:2" x14ac:dyDescent="0.2">
      <c r="B4094" s="66"/>
    </row>
    <row r="4095" spans="2:2" x14ac:dyDescent="0.2">
      <c r="B4095" s="66"/>
    </row>
    <row r="4096" spans="2:2" x14ac:dyDescent="0.2">
      <c r="B4096" s="66"/>
    </row>
    <row r="4097" spans="2:2" x14ac:dyDescent="0.2">
      <c r="B4097" s="66"/>
    </row>
    <row r="4098" spans="2:2" x14ac:dyDescent="0.2">
      <c r="B4098" s="66"/>
    </row>
    <row r="4099" spans="2:2" x14ac:dyDescent="0.2">
      <c r="B4099" s="66"/>
    </row>
    <row r="4100" spans="2:2" x14ac:dyDescent="0.2">
      <c r="B4100" s="66"/>
    </row>
    <row r="4101" spans="2:2" x14ac:dyDescent="0.2">
      <c r="B4101" s="66"/>
    </row>
    <row r="4102" spans="2:2" x14ac:dyDescent="0.2">
      <c r="B4102" s="66"/>
    </row>
    <row r="4103" spans="2:2" x14ac:dyDescent="0.2">
      <c r="B4103" s="66"/>
    </row>
    <row r="4104" spans="2:2" x14ac:dyDescent="0.2">
      <c r="B4104" s="66"/>
    </row>
    <row r="4105" spans="2:2" x14ac:dyDescent="0.2">
      <c r="B4105" s="66"/>
    </row>
    <row r="4106" spans="2:2" x14ac:dyDescent="0.2">
      <c r="B4106" s="66"/>
    </row>
    <row r="4107" spans="2:2" x14ac:dyDescent="0.2">
      <c r="B4107" s="66"/>
    </row>
    <row r="4108" spans="2:2" x14ac:dyDescent="0.2">
      <c r="B4108" s="66"/>
    </row>
    <row r="4109" spans="2:2" x14ac:dyDescent="0.2">
      <c r="B4109" s="66"/>
    </row>
    <row r="4110" spans="2:2" x14ac:dyDescent="0.2">
      <c r="B4110" s="66"/>
    </row>
    <row r="4111" spans="2:2" x14ac:dyDescent="0.2">
      <c r="B4111" s="66"/>
    </row>
    <row r="4112" spans="2:2" x14ac:dyDescent="0.2">
      <c r="B4112" s="66"/>
    </row>
    <row r="4113" spans="2:2" x14ac:dyDescent="0.2">
      <c r="B4113" s="66"/>
    </row>
    <row r="4114" spans="2:2" x14ac:dyDescent="0.2">
      <c r="B4114" s="66"/>
    </row>
    <row r="4115" spans="2:2" x14ac:dyDescent="0.2">
      <c r="B4115" s="66"/>
    </row>
    <row r="4116" spans="2:2" x14ac:dyDescent="0.2">
      <c r="B4116" s="66"/>
    </row>
    <row r="4117" spans="2:2" x14ac:dyDescent="0.2">
      <c r="B4117" s="66"/>
    </row>
    <row r="4118" spans="2:2" x14ac:dyDescent="0.2">
      <c r="B4118" s="66"/>
    </row>
    <row r="4119" spans="2:2" x14ac:dyDescent="0.2">
      <c r="B4119" s="66"/>
    </row>
    <row r="4120" spans="2:2" x14ac:dyDescent="0.2">
      <c r="B4120" s="66"/>
    </row>
    <row r="4121" spans="2:2" x14ac:dyDescent="0.2">
      <c r="B4121" s="66"/>
    </row>
    <row r="4122" spans="2:2" x14ac:dyDescent="0.2">
      <c r="B4122" s="66"/>
    </row>
    <row r="4123" spans="2:2" x14ac:dyDescent="0.2">
      <c r="B4123" s="66"/>
    </row>
    <row r="4124" spans="2:2" x14ac:dyDescent="0.2">
      <c r="B4124" s="66"/>
    </row>
    <row r="4125" spans="2:2" x14ac:dyDescent="0.2">
      <c r="B4125" s="66"/>
    </row>
    <row r="4126" spans="2:2" x14ac:dyDescent="0.2">
      <c r="B4126" s="66"/>
    </row>
    <row r="4127" spans="2:2" x14ac:dyDescent="0.2">
      <c r="B4127" s="66"/>
    </row>
    <row r="4128" spans="2:2" x14ac:dyDescent="0.2">
      <c r="B4128" s="66"/>
    </row>
    <row r="4129" spans="2:2" x14ac:dyDescent="0.2">
      <c r="B4129" s="66"/>
    </row>
    <row r="4130" spans="2:2" x14ac:dyDescent="0.2">
      <c r="B4130" s="66"/>
    </row>
    <row r="4131" spans="2:2" x14ac:dyDescent="0.2">
      <c r="B4131" s="66"/>
    </row>
    <row r="4132" spans="2:2" x14ac:dyDescent="0.2">
      <c r="B4132" s="66"/>
    </row>
    <row r="4133" spans="2:2" x14ac:dyDescent="0.2">
      <c r="B4133" s="66"/>
    </row>
    <row r="4134" spans="2:2" x14ac:dyDescent="0.2">
      <c r="B4134" s="66"/>
    </row>
    <row r="4135" spans="2:2" x14ac:dyDescent="0.2">
      <c r="B4135" s="66"/>
    </row>
    <row r="4136" spans="2:2" x14ac:dyDescent="0.2">
      <c r="B4136" s="66"/>
    </row>
    <row r="4137" spans="2:2" x14ac:dyDescent="0.2">
      <c r="B4137" s="66"/>
    </row>
    <row r="4138" spans="2:2" x14ac:dyDescent="0.2">
      <c r="B4138" s="66"/>
    </row>
    <row r="4139" spans="2:2" x14ac:dyDescent="0.2">
      <c r="B4139" s="66"/>
    </row>
    <row r="4140" spans="2:2" x14ac:dyDescent="0.2">
      <c r="B4140" s="66"/>
    </row>
    <row r="4141" spans="2:2" x14ac:dyDescent="0.2">
      <c r="B4141" s="66"/>
    </row>
    <row r="4142" spans="2:2" x14ac:dyDescent="0.2">
      <c r="B4142" s="66"/>
    </row>
    <row r="4143" spans="2:2" x14ac:dyDescent="0.2">
      <c r="B4143" s="66"/>
    </row>
    <row r="4144" spans="2:2" x14ac:dyDescent="0.2">
      <c r="B4144" s="66"/>
    </row>
    <row r="4145" spans="2:2" x14ac:dyDescent="0.2">
      <c r="B4145" s="66"/>
    </row>
    <row r="4146" spans="2:2" x14ac:dyDescent="0.2">
      <c r="B4146" s="66"/>
    </row>
    <row r="4147" spans="2:2" x14ac:dyDescent="0.2">
      <c r="B4147" s="66"/>
    </row>
    <row r="4148" spans="2:2" x14ac:dyDescent="0.2">
      <c r="B4148" s="66"/>
    </row>
    <row r="4149" spans="2:2" x14ac:dyDescent="0.2">
      <c r="B4149" s="66"/>
    </row>
    <row r="4150" spans="2:2" x14ac:dyDescent="0.2">
      <c r="B4150" s="66"/>
    </row>
    <row r="4151" spans="2:2" x14ac:dyDescent="0.2">
      <c r="B4151" s="66"/>
    </row>
    <row r="4152" spans="2:2" x14ac:dyDescent="0.2">
      <c r="B4152" s="66"/>
    </row>
    <row r="4153" spans="2:2" x14ac:dyDescent="0.2">
      <c r="B4153" s="66"/>
    </row>
    <row r="4154" spans="2:2" x14ac:dyDescent="0.2">
      <c r="B4154" s="66"/>
    </row>
    <row r="4155" spans="2:2" x14ac:dyDescent="0.2">
      <c r="B4155" s="66"/>
    </row>
    <row r="4156" spans="2:2" x14ac:dyDescent="0.2">
      <c r="B4156" s="66"/>
    </row>
    <row r="4157" spans="2:2" x14ac:dyDescent="0.2">
      <c r="B4157" s="66"/>
    </row>
    <row r="4158" spans="2:2" x14ac:dyDescent="0.2">
      <c r="B4158" s="66"/>
    </row>
    <row r="4159" spans="2:2" x14ac:dyDescent="0.2">
      <c r="B4159" s="66"/>
    </row>
    <row r="4160" spans="2:2" x14ac:dyDescent="0.2">
      <c r="B4160" s="66"/>
    </row>
    <row r="4161" spans="2:2" x14ac:dyDescent="0.2">
      <c r="B4161" s="66"/>
    </row>
    <row r="4162" spans="2:2" x14ac:dyDescent="0.2">
      <c r="B4162" s="66"/>
    </row>
    <row r="4163" spans="2:2" x14ac:dyDescent="0.2">
      <c r="B4163" s="66"/>
    </row>
    <row r="4164" spans="2:2" x14ac:dyDescent="0.2">
      <c r="B4164" s="66"/>
    </row>
    <row r="4165" spans="2:2" x14ac:dyDescent="0.2">
      <c r="B4165" s="66"/>
    </row>
    <row r="4166" spans="2:2" x14ac:dyDescent="0.2">
      <c r="B4166" s="66"/>
    </row>
    <row r="4167" spans="2:2" x14ac:dyDescent="0.2">
      <c r="B4167" s="66"/>
    </row>
    <row r="4168" spans="2:2" x14ac:dyDescent="0.2">
      <c r="B4168" s="66"/>
    </row>
    <row r="4169" spans="2:2" x14ac:dyDescent="0.2">
      <c r="B4169" s="66"/>
    </row>
    <row r="4170" spans="2:2" x14ac:dyDescent="0.2">
      <c r="B4170" s="66"/>
    </row>
    <row r="4171" spans="2:2" x14ac:dyDescent="0.2">
      <c r="B4171" s="66"/>
    </row>
    <row r="4172" spans="2:2" x14ac:dyDescent="0.2">
      <c r="B4172" s="66"/>
    </row>
    <row r="4173" spans="2:2" x14ac:dyDescent="0.2">
      <c r="B4173" s="66"/>
    </row>
    <row r="4174" spans="2:2" x14ac:dyDescent="0.2">
      <c r="B4174" s="66"/>
    </row>
    <row r="4175" spans="2:2" x14ac:dyDescent="0.2">
      <c r="B4175" s="66"/>
    </row>
    <row r="4176" spans="2:2" x14ac:dyDescent="0.2">
      <c r="B4176" s="66"/>
    </row>
    <row r="4177" spans="2:2" x14ac:dyDescent="0.2">
      <c r="B4177" s="66"/>
    </row>
    <row r="4178" spans="2:2" x14ac:dyDescent="0.2">
      <c r="B4178" s="66"/>
    </row>
    <row r="4179" spans="2:2" x14ac:dyDescent="0.2">
      <c r="B4179" s="66"/>
    </row>
    <row r="4180" spans="2:2" x14ac:dyDescent="0.2">
      <c r="B4180" s="66"/>
    </row>
    <row r="4181" spans="2:2" x14ac:dyDescent="0.2">
      <c r="B4181" s="66"/>
    </row>
    <row r="4182" spans="2:2" x14ac:dyDescent="0.2">
      <c r="B4182" s="66"/>
    </row>
    <row r="4183" spans="2:2" x14ac:dyDescent="0.2">
      <c r="B4183" s="66"/>
    </row>
    <row r="4184" spans="2:2" x14ac:dyDescent="0.2">
      <c r="B4184" s="66"/>
    </row>
    <row r="4185" spans="2:2" x14ac:dyDescent="0.2">
      <c r="B4185" s="66"/>
    </row>
    <row r="4186" spans="2:2" x14ac:dyDescent="0.2">
      <c r="B4186" s="66"/>
    </row>
    <row r="4187" spans="2:2" x14ac:dyDescent="0.2">
      <c r="B4187" s="66"/>
    </row>
    <row r="4188" spans="2:2" x14ac:dyDescent="0.2">
      <c r="B4188" s="66"/>
    </row>
    <row r="4189" spans="2:2" x14ac:dyDescent="0.2">
      <c r="B4189" s="66"/>
    </row>
    <row r="4190" spans="2:2" x14ac:dyDescent="0.2">
      <c r="B4190" s="66"/>
    </row>
    <row r="4191" spans="2:2" x14ac:dyDescent="0.2">
      <c r="B4191" s="66"/>
    </row>
    <row r="4192" spans="2:2" x14ac:dyDescent="0.2">
      <c r="B4192" s="66"/>
    </row>
    <row r="4193" spans="2:2" x14ac:dyDescent="0.2">
      <c r="B4193" s="66"/>
    </row>
    <row r="4194" spans="2:2" x14ac:dyDescent="0.2">
      <c r="B4194" s="66"/>
    </row>
    <row r="4195" spans="2:2" x14ac:dyDescent="0.2">
      <c r="B4195" s="66"/>
    </row>
    <row r="4196" spans="2:2" x14ac:dyDescent="0.2">
      <c r="B4196" s="66"/>
    </row>
    <row r="4197" spans="2:2" x14ac:dyDescent="0.2">
      <c r="B4197" s="66"/>
    </row>
    <row r="4198" spans="2:2" x14ac:dyDescent="0.2">
      <c r="B4198" s="66"/>
    </row>
    <row r="4199" spans="2:2" x14ac:dyDescent="0.2">
      <c r="B4199" s="66"/>
    </row>
    <row r="4200" spans="2:2" x14ac:dyDescent="0.2">
      <c r="B4200" s="66"/>
    </row>
    <row r="4201" spans="2:2" x14ac:dyDescent="0.2">
      <c r="B4201" s="66"/>
    </row>
    <row r="4202" spans="2:2" x14ac:dyDescent="0.2">
      <c r="B4202" s="66"/>
    </row>
    <row r="4203" spans="2:2" x14ac:dyDescent="0.2">
      <c r="B4203" s="66"/>
    </row>
    <row r="4204" spans="2:2" x14ac:dyDescent="0.2">
      <c r="B4204" s="66"/>
    </row>
    <row r="4205" spans="2:2" x14ac:dyDescent="0.2">
      <c r="B4205" s="66"/>
    </row>
    <row r="4206" spans="2:2" x14ac:dyDescent="0.2">
      <c r="B4206" s="66"/>
    </row>
    <row r="4207" spans="2:2" x14ac:dyDescent="0.2">
      <c r="B4207" s="66"/>
    </row>
    <row r="4208" spans="2:2" x14ac:dyDescent="0.2">
      <c r="B4208" s="66"/>
    </row>
    <row r="4209" spans="2:2" x14ac:dyDescent="0.2">
      <c r="B4209" s="66"/>
    </row>
    <row r="4210" spans="2:2" x14ac:dyDescent="0.2">
      <c r="B4210" s="66"/>
    </row>
    <row r="4211" spans="2:2" x14ac:dyDescent="0.2">
      <c r="B4211" s="66"/>
    </row>
    <row r="4212" spans="2:2" x14ac:dyDescent="0.2">
      <c r="B4212" s="66"/>
    </row>
    <row r="4213" spans="2:2" x14ac:dyDescent="0.2">
      <c r="B4213" s="66"/>
    </row>
    <row r="4214" spans="2:2" x14ac:dyDescent="0.2">
      <c r="B4214" s="66"/>
    </row>
    <row r="4215" spans="2:2" x14ac:dyDescent="0.2">
      <c r="B4215" s="66"/>
    </row>
    <row r="4216" spans="2:2" x14ac:dyDescent="0.2">
      <c r="B4216" s="66"/>
    </row>
    <row r="4217" spans="2:2" x14ac:dyDescent="0.2">
      <c r="B4217" s="66"/>
    </row>
    <row r="4218" spans="2:2" x14ac:dyDescent="0.2">
      <c r="B4218" s="66"/>
    </row>
    <row r="4219" spans="2:2" x14ac:dyDescent="0.2">
      <c r="B4219" s="66"/>
    </row>
    <row r="4220" spans="2:2" x14ac:dyDescent="0.2">
      <c r="B4220" s="66"/>
    </row>
    <row r="4221" spans="2:2" x14ac:dyDescent="0.2">
      <c r="B4221" s="66"/>
    </row>
    <row r="4222" spans="2:2" x14ac:dyDescent="0.2">
      <c r="B4222" s="66"/>
    </row>
    <row r="4223" spans="2:2" x14ac:dyDescent="0.2">
      <c r="B4223" s="66"/>
    </row>
    <row r="4224" spans="2:2" x14ac:dyDescent="0.2">
      <c r="B4224" s="66"/>
    </row>
    <row r="4225" spans="2:2" x14ac:dyDescent="0.2">
      <c r="B4225" s="66"/>
    </row>
    <row r="4226" spans="2:2" x14ac:dyDescent="0.2">
      <c r="B4226" s="66"/>
    </row>
    <row r="4227" spans="2:2" x14ac:dyDescent="0.2">
      <c r="B4227" s="66"/>
    </row>
    <row r="4228" spans="2:2" x14ac:dyDescent="0.2">
      <c r="B4228" s="66"/>
    </row>
    <row r="4229" spans="2:2" x14ac:dyDescent="0.2">
      <c r="B4229" s="66"/>
    </row>
    <row r="4230" spans="2:2" x14ac:dyDescent="0.2">
      <c r="B4230" s="66"/>
    </row>
    <row r="4231" spans="2:2" x14ac:dyDescent="0.2">
      <c r="B4231" s="66"/>
    </row>
    <row r="4232" spans="2:2" x14ac:dyDescent="0.2">
      <c r="B4232" s="66"/>
    </row>
    <row r="4233" spans="2:2" x14ac:dyDescent="0.2">
      <c r="B4233" s="66"/>
    </row>
    <row r="4234" spans="2:2" x14ac:dyDescent="0.2">
      <c r="B4234" s="66"/>
    </row>
    <row r="4235" spans="2:2" x14ac:dyDescent="0.2">
      <c r="B4235" s="66"/>
    </row>
    <row r="4236" spans="2:2" x14ac:dyDescent="0.2">
      <c r="B4236" s="66"/>
    </row>
    <row r="4237" spans="2:2" x14ac:dyDescent="0.2">
      <c r="B4237" s="66"/>
    </row>
    <row r="4238" spans="2:2" x14ac:dyDescent="0.2">
      <c r="B4238" s="66"/>
    </row>
    <row r="4239" spans="2:2" x14ac:dyDescent="0.2">
      <c r="B4239" s="66"/>
    </row>
    <row r="4240" spans="2:2" x14ac:dyDescent="0.2">
      <c r="B4240" s="66"/>
    </row>
    <row r="4241" spans="2:2" x14ac:dyDescent="0.2">
      <c r="B4241" s="66"/>
    </row>
    <row r="4242" spans="2:2" x14ac:dyDescent="0.2">
      <c r="B4242" s="66"/>
    </row>
    <row r="4243" spans="2:2" x14ac:dyDescent="0.2">
      <c r="B4243" s="66"/>
    </row>
    <row r="4244" spans="2:2" x14ac:dyDescent="0.2">
      <c r="B4244" s="66"/>
    </row>
    <row r="4245" spans="2:2" x14ac:dyDescent="0.2">
      <c r="B4245" s="66"/>
    </row>
    <row r="4246" spans="2:2" x14ac:dyDescent="0.2">
      <c r="B4246" s="66"/>
    </row>
    <row r="4247" spans="2:2" x14ac:dyDescent="0.2">
      <c r="B4247" s="66"/>
    </row>
    <row r="4248" spans="2:2" x14ac:dyDescent="0.2">
      <c r="B4248" s="66"/>
    </row>
    <row r="4249" spans="2:2" x14ac:dyDescent="0.2">
      <c r="B4249" s="66"/>
    </row>
    <row r="4250" spans="2:2" x14ac:dyDescent="0.2">
      <c r="B4250" s="66"/>
    </row>
    <row r="4251" spans="2:2" x14ac:dyDescent="0.2">
      <c r="B4251" s="66"/>
    </row>
    <row r="4252" spans="2:2" x14ac:dyDescent="0.2">
      <c r="B4252" s="66"/>
    </row>
    <row r="4253" spans="2:2" x14ac:dyDescent="0.2">
      <c r="B4253" s="66"/>
    </row>
    <row r="4254" spans="2:2" x14ac:dyDescent="0.2">
      <c r="B4254" s="66"/>
    </row>
    <row r="4255" spans="2:2" x14ac:dyDescent="0.2">
      <c r="B4255" s="66"/>
    </row>
    <row r="4256" spans="2:2" x14ac:dyDescent="0.2">
      <c r="B4256" s="66"/>
    </row>
    <row r="4257" spans="2:2" x14ac:dyDescent="0.2">
      <c r="B4257" s="66"/>
    </row>
    <row r="4258" spans="2:2" x14ac:dyDescent="0.2">
      <c r="B4258" s="66"/>
    </row>
    <row r="4259" spans="2:2" x14ac:dyDescent="0.2">
      <c r="B4259" s="66"/>
    </row>
    <row r="4260" spans="2:2" x14ac:dyDescent="0.2">
      <c r="B4260" s="66"/>
    </row>
    <row r="4261" spans="2:2" x14ac:dyDescent="0.2">
      <c r="B4261" s="66"/>
    </row>
    <row r="4262" spans="2:2" x14ac:dyDescent="0.2">
      <c r="B4262" s="66"/>
    </row>
    <row r="4263" spans="2:2" x14ac:dyDescent="0.2">
      <c r="B4263" s="66"/>
    </row>
    <row r="4264" spans="2:2" x14ac:dyDescent="0.2">
      <c r="B4264" s="66"/>
    </row>
    <row r="4265" spans="2:2" x14ac:dyDescent="0.2">
      <c r="B4265" s="66"/>
    </row>
    <row r="4266" spans="2:2" x14ac:dyDescent="0.2">
      <c r="B4266" s="66"/>
    </row>
    <row r="4267" spans="2:2" x14ac:dyDescent="0.2">
      <c r="B4267" s="66"/>
    </row>
    <row r="4268" spans="2:2" x14ac:dyDescent="0.2">
      <c r="B4268" s="66"/>
    </row>
    <row r="4269" spans="2:2" x14ac:dyDescent="0.2">
      <c r="B4269" s="66"/>
    </row>
    <row r="4270" spans="2:2" x14ac:dyDescent="0.2">
      <c r="B4270" s="66"/>
    </row>
    <row r="4271" spans="2:2" x14ac:dyDescent="0.2">
      <c r="B4271" s="66"/>
    </row>
    <row r="4272" spans="2:2" x14ac:dyDescent="0.2">
      <c r="B4272" s="66"/>
    </row>
    <row r="4273" spans="2:2" x14ac:dyDescent="0.2">
      <c r="B4273" s="66"/>
    </row>
    <row r="4274" spans="2:2" x14ac:dyDescent="0.2">
      <c r="B4274" s="66"/>
    </row>
    <row r="4275" spans="2:2" x14ac:dyDescent="0.2">
      <c r="B4275" s="66"/>
    </row>
    <row r="4276" spans="2:2" x14ac:dyDescent="0.2">
      <c r="B4276" s="66"/>
    </row>
    <row r="4277" spans="2:2" x14ac:dyDescent="0.2">
      <c r="B4277" s="66"/>
    </row>
    <row r="4278" spans="2:2" x14ac:dyDescent="0.2">
      <c r="B4278" s="66"/>
    </row>
    <row r="4279" spans="2:2" x14ac:dyDescent="0.2">
      <c r="B4279" s="66"/>
    </row>
    <row r="4280" spans="2:2" x14ac:dyDescent="0.2">
      <c r="B4280" s="66"/>
    </row>
    <row r="4281" spans="2:2" x14ac:dyDescent="0.2">
      <c r="B4281" s="66"/>
    </row>
    <row r="4282" spans="2:2" x14ac:dyDescent="0.2">
      <c r="B4282" s="66"/>
    </row>
    <row r="4283" spans="2:2" x14ac:dyDescent="0.2">
      <c r="B4283" s="66"/>
    </row>
    <row r="4284" spans="2:2" x14ac:dyDescent="0.2">
      <c r="B4284" s="66"/>
    </row>
    <row r="4285" spans="2:2" x14ac:dyDescent="0.2">
      <c r="B4285" s="66"/>
    </row>
    <row r="4286" spans="2:2" x14ac:dyDescent="0.2">
      <c r="B4286" s="66"/>
    </row>
    <row r="4287" spans="2:2" x14ac:dyDescent="0.2">
      <c r="B4287" s="66"/>
    </row>
    <row r="4288" spans="2:2" x14ac:dyDescent="0.2">
      <c r="B4288" s="66"/>
    </row>
    <row r="4289" spans="2:2" x14ac:dyDescent="0.2">
      <c r="B4289" s="66"/>
    </row>
    <row r="4290" spans="2:2" x14ac:dyDescent="0.2">
      <c r="B4290" s="66"/>
    </row>
    <row r="4291" spans="2:2" x14ac:dyDescent="0.2">
      <c r="B4291" s="66"/>
    </row>
    <row r="4292" spans="2:2" x14ac:dyDescent="0.2">
      <c r="B4292" s="66"/>
    </row>
    <row r="4293" spans="2:2" x14ac:dyDescent="0.2">
      <c r="B4293" s="66"/>
    </row>
    <row r="4294" spans="2:2" x14ac:dyDescent="0.2">
      <c r="B4294" s="66"/>
    </row>
    <row r="4295" spans="2:2" x14ac:dyDescent="0.2">
      <c r="B4295" s="66"/>
    </row>
    <row r="4296" spans="2:2" x14ac:dyDescent="0.2">
      <c r="B4296" s="66"/>
    </row>
    <row r="4297" spans="2:2" x14ac:dyDescent="0.2">
      <c r="B4297" s="66"/>
    </row>
    <row r="4298" spans="2:2" x14ac:dyDescent="0.2">
      <c r="B4298" s="66"/>
    </row>
    <row r="4299" spans="2:2" x14ac:dyDescent="0.2">
      <c r="B4299" s="66"/>
    </row>
    <row r="4300" spans="2:2" x14ac:dyDescent="0.2">
      <c r="B4300" s="66"/>
    </row>
    <row r="4301" spans="2:2" x14ac:dyDescent="0.2">
      <c r="B4301" s="66"/>
    </row>
    <row r="4302" spans="2:2" x14ac:dyDescent="0.2">
      <c r="B4302" s="66"/>
    </row>
    <row r="4303" spans="2:2" x14ac:dyDescent="0.2">
      <c r="B4303" s="66"/>
    </row>
    <row r="4304" spans="2:2" x14ac:dyDescent="0.2">
      <c r="B4304" s="66"/>
    </row>
    <row r="4305" spans="2:2" x14ac:dyDescent="0.2">
      <c r="B4305" s="66"/>
    </row>
    <row r="4306" spans="2:2" x14ac:dyDescent="0.2">
      <c r="B4306" s="66"/>
    </row>
    <row r="4307" spans="2:2" x14ac:dyDescent="0.2">
      <c r="B4307" s="66"/>
    </row>
    <row r="4308" spans="2:2" x14ac:dyDescent="0.2">
      <c r="B4308" s="66"/>
    </row>
    <row r="4309" spans="2:2" x14ac:dyDescent="0.2">
      <c r="B4309" s="66"/>
    </row>
    <row r="4310" spans="2:2" x14ac:dyDescent="0.2">
      <c r="B4310" s="66"/>
    </row>
    <row r="4311" spans="2:2" x14ac:dyDescent="0.2">
      <c r="B4311" s="66"/>
    </row>
    <row r="4312" spans="2:2" x14ac:dyDescent="0.2">
      <c r="B4312" s="66"/>
    </row>
    <row r="4313" spans="2:2" x14ac:dyDescent="0.2">
      <c r="B4313" s="66"/>
    </row>
    <row r="4314" spans="2:2" x14ac:dyDescent="0.2">
      <c r="B4314" s="66"/>
    </row>
    <row r="4315" spans="2:2" x14ac:dyDescent="0.2">
      <c r="B4315" s="66"/>
    </row>
    <row r="4316" spans="2:2" x14ac:dyDescent="0.2">
      <c r="B4316" s="66"/>
    </row>
    <row r="4317" spans="2:2" x14ac:dyDescent="0.2">
      <c r="B4317" s="66"/>
    </row>
    <row r="4318" spans="2:2" x14ac:dyDescent="0.2">
      <c r="B4318" s="66"/>
    </row>
    <row r="4319" spans="2:2" x14ac:dyDescent="0.2">
      <c r="B4319" s="66"/>
    </row>
    <row r="4320" spans="2:2" x14ac:dyDescent="0.2">
      <c r="B4320" s="66"/>
    </row>
    <row r="4321" spans="2:2" x14ac:dyDescent="0.2">
      <c r="B4321" s="66"/>
    </row>
    <row r="4322" spans="2:2" x14ac:dyDescent="0.2">
      <c r="B4322" s="66"/>
    </row>
    <row r="4323" spans="2:2" x14ac:dyDescent="0.2">
      <c r="B4323" s="66"/>
    </row>
    <row r="4324" spans="2:2" x14ac:dyDescent="0.2">
      <c r="B4324" s="66"/>
    </row>
    <row r="4325" spans="2:2" x14ac:dyDescent="0.2">
      <c r="B4325" s="66"/>
    </row>
    <row r="4326" spans="2:2" x14ac:dyDescent="0.2">
      <c r="B4326" s="66"/>
    </row>
    <row r="4327" spans="2:2" x14ac:dyDescent="0.2">
      <c r="B4327" s="66"/>
    </row>
    <row r="4328" spans="2:2" x14ac:dyDescent="0.2">
      <c r="B4328" s="66"/>
    </row>
    <row r="4329" spans="2:2" x14ac:dyDescent="0.2">
      <c r="B4329" s="66"/>
    </row>
    <row r="4330" spans="2:2" x14ac:dyDescent="0.2">
      <c r="B4330" s="66"/>
    </row>
    <row r="4331" spans="2:2" x14ac:dyDescent="0.2">
      <c r="B4331" s="66"/>
    </row>
    <row r="4332" spans="2:2" x14ac:dyDescent="0.2">
      <c r="B4332" s="66"/>
    </row>
    <row r="4333" spans="2:2" x14ac:dyDescent="0.2">
      <c r="B4333" s="66"/>
    </row>
    <row r="4334" spans="2:2" x14ac:dyDescent="0.2">
      <c r="B4334" s="66"/>
    </row>
    <row r="4335" spans="2:2" x14ac:dyDescent="0.2">
      <c r="B4335" s="66"/>
    </row>
    <row r="4336" spans="2:2" x14ac:dyDescent="0.2">
      <c r="B4336" s="66"/>
    </row>
    <row r="4337" spans="2:2" x14ac:dyDescent="0.2">
      <c r="B4337" s="66"/>
    </row>
    <row r="4338" spans="2:2" x14ac:dyDescent="0.2">
      <c r="B4338" s="66"/>
    </row>
    <row r="4339" spans="2:2" x14ac:dyDescent="0.2">
      <c r="B4339" s="66"/>
    </row>
    <row r="4340" spans="2:2" x14ac:dyDescent="0.2">
      <c r="B4340" s="66"/>
    </row>
    <row r="4341" spans="2:2" x14ac:dyDescent="0.2">
      <c r="B4341" s="66"/>
    </row>
    <row r="4342" spans="2:2" x14ac:dyDescent="0.2">
      <c r="B4342" s="66"/>
    </row>
    <row r="4343" spans="2:2" x14ac:dyDescent="0.2">
      <c r="B4343" s="66"/>
    </row>
    <row r="4344" spans="2:2" x14ac:dyDescent="0.2">
      <c r="B4344" s="66"/>
    </row>
    <row r="4345" spans="2:2" x14ac:dyDescent="0.2">
      <c r="B4345" s="66"/>
    </row>
    <row r="4346" spans="2:2" x14ac:dyDescent="0.2">
      <c r="B4346" s="66"/>
    </row>
    <row r="4347" spans="2:2" x14ac:dyDescent="0.2">
      <c r="B4347" s="66"/>
    </row>
    <row r="4348" spans="2:2" x14ac:dyDescent="0.2">
      <c r="B4348" s="66"/>
    </row>
    <row r="4349" spans="2:2" x14ac:dyDescent="0.2">
      <c r="B4349" s="66"/>
    </row>
    <row r="4350" spans="2:2" x14ac:dyDescent="0.2">
      <c r="B4350" s="66"/>
    </row>
    <row r="4351" spans="2:2" x14ac:dyDescent="0.2">
      <c r="B4351" s="66"/>
    </row>
    <row r="4352" spans="2:2" x14ac:dyDescent="0.2">
      <c r="B4352" s="66"/>
    </row>
    <row r="4353" spans="2:2" x14ac:dyDescent="0.2">
      <c r="B4353" s="66"/>
    </row>
    <row r="4354" spans="2:2" x14ac:dyDescent="0.2">
      <c r="B4354" s="66"/>
    </row>
    <row r="4355" spans="2:2" x14ac:dyDescent="0.2">
      <c r="B4355" s="66"/>
    </row>
    <row r="4356" spans="2:2" x14ac:dyDescent="0.2">
      <c r="B4356" s="66"/>
    </row>
    <row r="4357" spans="2:2" x14ac:dyDescent="0.2">
      <c r="B4357" s="66"/>
    </row>
    <row r="4358" spans="2:2" x14ac:dyDescent="0.2">
      <c r="B4358" s="66"/>
    </row>
    <row r="4359" spans="2:2" x14ac:dyDescent="0.2">
      <c r="B4359" s="66"/>
    </row>
    <row r="4360" spans="2:2" x14ac:dyDescent="0.2">
      <c r="B4360" s="66"/>
    </row>
    <row r="4361" spans="2:2" x14ac:dyDescent="0.2">
      <c r="B4361" s="66"/>
    </row>
    <row r="4362" spans="2:2" x14ac:dyDescent="0.2">
      <c r="B4362" s="66"/>
    </row>
    <row r="4363" spans="2:2" x14ac:dyDescent="0.2">
      <c r="B4363" s="66"/>
    </row>
    <row r="4364" spans="2:2" x14ac:dyDescent="0.2">
      <c r="B4364" s="66"/>
    </row>
    <row r="4365" spans="2:2" x14ac:dyDescent="0.2">
      <c r="B4365" s="66"/>
    </row>
    <row r="4366" spans="2:2" x14ac:dyDescent="0.2">
      <c r="B4366" s="66"/>
    </row>
    <row r="4367" spans="2:2" x14ac:dyDescent="0.2">
      <c r="B4367" s="66"/>
    </row>
    <row r="4368" spans="2:2" x14ac:dyDescent="0.2">
      <c r="B4368" s="66"/>
    </row>
    <row r="4369" spans="2:2" x14ac:dyDescent="0.2">
      <c r="B4369" s="66"/>
    </row>
    <row r="4370" spans="2:2" x14ac:dyDescent="0.2">
      <c r="B4370" s="66"/>
    </row>
    <row r="4371" spans="2:2" x14ac:dyDescent="0.2">
      <c r="B4371" s="66"/>
    </row>
    <row r="4372" spans="2:2" x14ac:dyDescent="0.2">
      <c r="B4372" s="66"/>
    </row>
    <row r="4373" spans="2:2" x14ac:dyDescent="0.2">
      <c r="B4373" s="66"/>
    </row>
    <row r="4374" spans="2:2" x14ac:dyDescent="0.2">
      <c r="B4374" s="66"/>
    </row>
    <row r="4375" spans="2:2" x14ac:dyDescent="0.2">
      <c r="B4375" s="66"/>
    </row>
    <row r="4376" spans="2:2" x14ac:dyDescent="0.2">
      <c r="B4376" s="66"/>
    </row>
    <row r="4377" spans="2:2" x14ac:dyDescent="0.2">
      <c r="B4377" s="66"/>
    </row>
    <row r="4378" spans="2:2" x14ac:dyDescent="0.2">
      <c r="B4378" s="66"/>
    </row>
    <row r="4379" spans="2:2" x14ac:dyDescent="0.2">
      <c r="B4379" s="66"/>
    </row>
    <row r="4380" spans="2:2" x14ac:dyDescent="0.2">
      <c r="B4380" s="66"/>
    </row>
    <row r="4381" spans="2:2" x14ac:dyDescent="0.2">
      <c r="B4381" s="66"/>
    </row>
    <row r="4382" spans="2:2" x14ac:dyDescent="0.2">
      <c r="B4382" s="66"/>
    </row>
    <row r="4383" spans="2:2" x14ac:dyDescent="0.2">
      <c r="B4383" s="66"/>
    </row>
    <row r="4384" spans="2:2" x14ac:dyDescent="0.2">
      <c r="B4384" s="66"/>
    </row>
    <row r="4385" spans="2:2" x14ac:dyDescent="0.2">
      <c r="B4385" s="66"/>
    </row>
    <row r="4386" spans="2:2" x14ac:dyDescent="0.2">
      <c r="B4386" s="66"/>
    </row>
    <row r="4387" spans="2:2" x14ac:dyDescent="0.2">
      <c r="B4387" s="66"/>
    </row>
    <row r="4388" spans="2:2" x14ac:dyDescent="0.2">
      <c r="B4388" s="66"/>
    </row>
    <row r="4389" spans="2:2" x14ac:dyDescent="0.2">
      <c r="B4389" s="66"/>
    </row>
    <row r="4390" spans="2:2" x14ac:dyDescent="0.2">
      <c r="B4390" s="66"/>
    </row>
    <row r="4391" spans="2:2" x14ac:dyDescent="0.2">
      <c r="B4391" s="66"/>
    </row>
    <row r="4392" spans="2:2" x14ac:dyDescent="0.2">
      <c r="B4392" s="66"/>
    </row>
    <row r="4393" spans="2:2" x14ac:dyDescent="0.2">
      <c r="B4393" s="66"/>
    </row>
    <row r="4394" spans="2:2" x14ac:dyDescent="0.2">
      <c r="B4394" s="66"/>
    </row>
    <row r="4395" spans="2:2" x14ac:dyDescent="0.2">
      <c r="B4395" s="66"/>
    </row>
    <row r="4396" spans="2:2" x14ac:dyDescent="0.2">
      <c r="B4396" s="66"/>
    </row>
    <row r="4397" spans="2:2" x14ac:dyDescent="0.2">
      <c r="B4397" s="66"/>
    </row>
    <row r="4398" spans="2:2" x14ac:dyDescent="0.2">
      <c r="B4398" s="66"/>
    </row>
    <row r="4399" spans="2:2" x14ac:dyDescent="0.2">
      <c r="B4399" s="66"/>
    </row>
    <row r="4400" spans="2:2" x14ac:dyDescent="0.2">
      <c r="B4400" s="66"/>
    </row>
    <row r="4401" spans="2:2" x14ac:dyDescent="0.2">
      <c r="B4401" s="66"/>
    </row>
    <row r="4402" spans="2:2" x14ac:dyDescent="0.2">
      <c r="B4402" s="66"/>
    </row>
    <row r="4403" spans="2:2" x14ac:dyDescent="0.2">
      <c r="B4403" s="66"/>
    </row>
    <row r="4404" spans="2:2" x14ac:dyDescent="0.2">
      <c r="B4404" s="66"/>
    </row>
    <row r="4405" spans="2:2" x14ac:dyDescent="0.2">
      <c r="B4405" s="66"/>
    </row>
    <row r="4406" spans="2:2" x14ac:dyDescent="0.2">
      <c r="B4406" s="66"/>
    </row>
    <row r="4407" spans="2:2" x14ac:dyDescent="0.2">
      <c r="B4407" s="66"/>
    </row>
    <row r="4408" spans="2:2" x14ac:dyDescent="0.2">
      <c r="B4408" s="66"/>
    </row>
    <row r="4409" spans="2:2" x14ac:dyDescent="0.2">
      <c r="B4409" s="66"/>
    </row>
    <row r="4410" spans="2:2" x14ac:dyDescent="0.2">
      <c r="B4410" s="66"/>
    </row>
    <row r="4411" spans="2:2" x14ac:dyDescent="0.2">
      <c r="B4411" s="66"/>
    </row>
    <row r="4412" spans="2:2" x14ac:dyDescent="0.2">
      <c r="B4412" s="66"/>
    </row>
    <row r="4413" spans="2:2" x14ac:dyDescent="0.2">
      <c r="B4413" s="66"/>
    </row>
    <row r="4414" spans="2:2" x14ac:dyDescent="0.2">
      <c r="B4414" s="66"/>
    </row>
    <row r="4415" spans="2:2" x14ac:dyDescent="0.2">
      <c r="B4415" s="66"/>
    </row>
    <row r="4416" spans="2:2" x14ac:dyDescent="0.2">
      <c r="B4416" s="66"/>
    </row>
    <row r="4417" spans="2:2" x14ac:dyDescent="0.2">
      <c r="B4417" s="66"/>
    </row>
    <row r="4418" spans="2:2" x14ac:dyDescent="0.2">
      <c r="B4418" s="66"/>
    </row>
    <row r="4419" spans="2:2" x14ac:dyDescent="0.2">
      <c r="B4419" s="66"/>
    </row>
    <row r="4420" spans="2:2" x14ac:dyDescent="0.2">
      <c r="B4420" s="66"/>
    </row>
    <row r="4421" spans="2:2" x14ac:dyDescent="0.2">
      <c r="B4421" s="66"/>
    </row>
    <row r="4422" spans="2:2" x14ac:dyDescent="0.2">
      <c r="B4422" s="66"/>
    </row>
    <row r="4423" spans="2:2" x14ac:dyDescent="0.2">
      <c r="B4423" s="66"/>
    </row>
    <row r="4424" spans="2:2" x14ac:dyDescent="0.2">
      <c r="B4424" s="66"/>
    </row>
    <row r="4425" spans="2:2" x14ac:dyDescent="0.2">
      <c r="B4425" s="66"/>
    </row>
    <row r="4426" spans="2:2" x14ac:dyDescent="0.2">
      <c r="B4426" s="66"/>
    </row>
    <row r="4427" spans="2:2" x14ac:dyDescent="0.2">
      <c r="B4427" s="66"/>
    </row>
    <row r="4428" spans="2:2" x14ac:dyDescent="0.2">
      <c r="B4428" s="66"/>
    </row>
    <row r="4429" spans="2:2" x14ac:dyDescent="0.2">
      <c r="B4429" s="66"/>
    </row>
    <row r="4430" spans="2:2" x14ac:dyDescent="0.2">
      <c r="B4430" s="66"/>
    </row>
    <row r="4431" spans="2:2" x14ac:dyDescent="0.2">
      <c r="B4431" s="66"/>
    </row>
    <row r="4432" spans="2:2" x14ac:dyDescent="0.2">
      <c r="B4432" s="66"/>
    </row>
    <row r="4433" spans="2:2" x14ac:dyDescent="0.2">
      <c r="B4433" s="66"/>
    </row>
    <row r="4434" spans="2:2" x14ac:dyDescent="0.2">
      <c r="B4434" s="66"/>
    </row>
    <row r="4435" spans="2:2" x14ac:dyDescent="0.2">
      <c r="B4435" s="66"/>
    </row>
    <row r="4436" spans="2:2" x14ac:dyDescent="0.2">
      <c r="B4436" s="66"/>
    </row>
    <row r="4437" spans="2:2" x14ac:dyDescent="0.2">
      <c r="B4437" s="66"/>
    </row>
    <row r="4438" spans="2:2" x14ac:dyDescent="0.2">
      <c r="B4438" s="66"/>
    </row>
    <row r="4439" spans="2:2" x14ac:dyDescent="0.2">
      <c r="B4439" s="66"/>
    </row>
    <row r="4440" spans="2:2" x14ac:dyDescent="0.2">
      <c r="B4440" s="66"/>
    </row>
    <row r="4441" spans="2:2" x14ac:dyDescent="0.2">
      <c r="B4441" s="66"/>
    </row>
    <row r="4442" spans="2:2" x14ac:dyDescent="0.2">
      <c r="B4442" s="66"/>
    </row>
    <row r="4443" spans="2:2" x14ac:dyDescent="0.2">
      <c r="B4443" s="66"/>
    </row>
    <row r="4444" spans="2:2" x14ac:dyDescent="0.2">
      <c r="B4444" s="66"/>
    </row>
    <row r="4445" spans="2:2" x14ac:dyDescent="0.2">
      <c r="B4445" s="66"/>
    </row>
    <row r="4446" spans="2:2" x14ac:dyDescent="0.2">
      <c r="B4446" s="66"/>
    </row>
    <row r="4447" spans="2:2" x14ac:dyDescent="0.2">
      <c r="B4447" s="66"/>
    </row>
    <row r="4448" spans="2:2" x14ac:dyDescent="0.2">
      <c r="B4448" s="66"/>
    </row>
    <row r="4449" spans="2:2" x14ac:dyDescent="0.2">
      <c r="B4449" s="66"/>
    </row>
    <row r="4450" spans="2:2" x14ac:dyDescent="0.2">
      <c r="B4450" s="66"/>
    </row>
    <row r="4451" spans="2:2" x14ac:dyDescent="0.2">
      <c r="B4451" s="66"/>
    </row>
    <row r="4452" spans="2:2" x14ac:dyDescent="0.2">
      <c r="B4452" s="66"/>
    </row>
    <row r="4453" spans="2:2" x14ac:dyDescent="0.2">
      <c r="B4453" s="66"/>
    </row>
    <row r="4454" spans="2:2" x14ac:dyDescent="0.2">
      <c r="B4454" s="66"/>
    </row>
    <row r="4455" spans="2:2" x14ac:dyDescent="0.2">
      <c r="B4455" s="66"/>
    </row>
    <row r="4456" spans="2:2" x14ac:dyDescent="0.2">
      <c r="B4456" s="66"/>
    </row>
    <row r="4457" spans="2:2" x14ac:dyDescent="0.2">
      <c r="B4457" s="66"/>
    </row>
    <row r="4458" spans="2:2" x14ac:dyDescent="0.2">
      <c r="B4458" s="66"/>
    </row>
    <row r="4459" spans="2:2" x14ac:dyDescent="0.2">
      <c r="B4459" s="66"/>
    </row>
    <row r="4460" spans="2:2" x14ac:dyDescent="0.2">
      <c r="B4460" s="66"/>
    </row>
    <row r="4461" spans="2:2" x14ac:dyDescent="0.2">
      <c r="B4461" s="66"/>
    </row>
    <row r="4462" spans="2:2" x14ac:dyDescent="0.2">
      <c r="B4462" s="66"/>
    </row>
    <row r="4463" spans="2:2" x14ac:dyDescent="0.2">
      <c r="B4463" s="66"/>
    </row>
    <row r="4464" spans="2:2" x14ac:dyDescent="0.2">
      <c r="B4464" s="66"/>
    </row>
    <row r="4465" spans="2:2" x14ac:dyDescent="0.2">
      <c r="B4465" s="66"/>
    </row>
    <row r="4466" spans="2:2" x14ac:dyDescent="0.2">
      <c r="B4466" s="66"/>
    </row>
    <row r="4467" spans="2:2" x14ac:dyDescent="0.2">
      <c r="B4467" s="66"/>
    </row>
    <row r="4468" spans="2:2" x14ac:dyDescent="0.2">
      <c r="B4468" s="66"/>
    </row>
    <row r="4469" spans="2:2" x14ac:dyDescent="0.2">
      <c r="B4469" s="66"/>
    </row>
    <row r="4470" spans="2:2" x14ac:dyDescent="0.2">
      <c r="B4470" s="66"/>
    </row>
    <row r="4471" spans="2:2" x14ac:dyDescent="0.2">
      <c r="B4471" s="66"/>
    </row>
    <row r="4472" spans="2:2" x14ac:dyDescent="0.2">
      <c r="B4472" s="66"/>
    </row>
    <row r="4473" spans="2:2" x14ac:dyDescent="0.2">
      <c r="B4473" s="66"/>
    </row>
    <row r="4474" spans="2:2" x14ac:dyDescent="0.2">
      <c r="B4474" s="66"/>
    </row>
    <row r="4475" spans="2:2" x14ac:dyDescent="0.2">
      <c r="B4475" s="66"/>
    </row>
    <row r="4476" spans="2:2" x14ac:dyDescent="0.2">
      <c r="B4476" s="66"/>
    </row>
    <row r="4477" spans="2:2" x14ac:dyDescent="0.2">
      <c r="B4477" s="66"/>
    </row>
    <row r="4478" spans="2:2" x14ac:dyDescent="0.2">
      <c r="B4478" s="66"/>
    </row>
    <row r="4479" spans="2:2" x14ac:dyDescent="0.2">
      <c r="B4479" s="66"/>
    </row>
    <row r="4480" spans="2:2" x14ac:dyDescent="0.2">
      <c r="B4480" s="66"/>
    </row>
    <row r="4481" spans="2:2" x14ac:dyDescent="0.2">
      <c r="B4481" s="66"/>
    </row>
    <row r="4482" spans="2:2" x14ac:dyDescent="0.2">
      <c r="B4482" s="66"/>
    </row>
    <row r="4483" spans="2:2" x14ac:dyDescent="0.2">
      <c r="B4483" s="66"/>
    </row>
    <row r="4484" spans="2:2" x14ac:dyDescent="0.2">
      <c r="B4484" s="66"/>
    </row>
    <row r="4485" spans="2:2" x14ac:dyDescent="0.2">
      <c r="B4485" s="66"/>
    </row>
    <row r="4486" spans="2:2" x14ac:dyDescent="0.2">
      <c r="B4486" s="66"/>
    </row>
    <row r="4487" spans="2:2" x14ac:dyDescent="0.2">
      <c r="B4487" s="66"/>
    </row>
    <row r="4488" spans="2:2" x14ac:dyDescent="0.2">
      <c r="B4488" s="66"/>
    </row>
    <row r="4489" spans="2:2" x14ac:dyDescent="0.2">
      <c r="B4489" s="66"/>
    </row>
    <row r="4490" spans="2:2" x14ac:dyDescent="0.2">
      <c r="B4490" s="66"/>
    </row>
    <row r="4491" spans="2:2" x14ac:dyDescent="0.2">
      <c r="B4491" s="66"/>
    </row>
    <row r="4492" spans="2:2" x14ac:dyDescent="0.2">
      <c r="B4492" s="66"/>
    </row>
    <row r="4493" spans="2:2" x14ac:dyDescent="0.2">
      <c r="B4493" s="66"/>
    </row>
    <row r="4494" spans="2:2" x14ac:dyDescent="0.2">
      <c r="B4494" s="66"/>
    </row>
    <row r="4495" spans="2:2" x14ac:dyDescent="0.2">
      <c r="B4495" s="66"/>
    </row>
    <row r="4496" spans="2:2" x14ac:dyDescent="0.2">
      <c r="B4496" s="66"/>
    </row>
    <row r="4497" spans="2:2" x14ac:dyDescent="0.2">
      <c r="B4497" s="66"/>
    </row>
    <row r="4498" spans="2:2" x14ac:dyDescent="0.2">
      <c r="B4498" s="66"/>
    </row>
    <row r="4499" spans="2:2" x14ac:dyDescent="0.2">
      <c r="B4499" s="66"/>
    </row>
    <row r="4500" spans="2:2" x14ac:dyDescent="0.2">
      <c r="B4500" s="66"/>
    </row>
    <row r="4501" spans="2:2" x14ac:dyDescent="0.2">
      <c r="B4501" s="66"/>
    </row>
    <row r="4502" spans="2:2" x14ac:dyDescent="0.2">
      <c r="B4502" s="66"/>
    </row>
    <row r="4503" spans="2:2" x14ac:dyDescent="0.2">
      <c r="B4503" s="66"/>
    </row>
    <row r="4504" spans="2:2" x14ac:dyDescent="0.2">
      <c r="B4504" s="66"/>
    </row>
    <row r="4505" spans="2:2" x14ac:dyDescent="0.2">
      <c r="B4505" s="66"/>
    </row>
    <row r="4506" spans="2:2" x14ac:dyDescent="0.2">
      <c r="B4506" s="66"/>
    </row>
    <row r="4507" spans="2:2" x14ac:dyDescent="0.2">
      <c r="B4507" s="66"/>
    </row>
    <row r="4508" spans="2:2" x14ac:dyDescent="0.2">
      <c r="B4508" s="66"/>
    </row>
    <row r="4509" spans="2:2" x14ac:dyDescent="0.2">
      <c r="B4509" s="66"/>
    </row>
    <row r="4510" spans="2:2" x14ac:dyDescent="0.2">
      <c r="B4510" s="66"/>
    </row>
    <row r="4511" spans="2:2" x14ac:dyDescent="0.2">
      <c r="B4511" s="66"/>
    </row>
    <row r="4512" spans="2:2" x14ac:dyDescent="0.2">
      <c r="B4512" s="66"/>
    </row>
    <row r="4513" spans="2:2" x14ac:dyDescent="0.2">
      <c r="B4513" s="66"/>
    </row>
    <row r="4514" spans="2:2" x14ac:dyDescent="0.2">
      <c r="B4514" s="66"/>
    </row>
    <row r="4515" spans="2:2" x14ac:dyDescent="0.2">
      <c r="B4515" s="66"/>
    </row>
    <row r="4516" spans="2:2" x14ac:dyDescent="0.2">
      <c r="B4516" s="66"/>
    </row>
    <row r="4517" spans="2:2" x14ac:dyDescent="0.2">
      <c r="B4517" s="66"/>
    </row>
    <row r="4518" spans="2:2" x14ac:dyDescent="0.2">
      <c r="B4518" s="66"/>
    </row>
    <row r="4519" spans="2:2" x14ac:dyDescent="0.2">
      <c r="B4519" s="66"/>
    </row>
    <row r="4520" spans="2:2" x14ac:dyDescent="0.2">
      <c r="B4520" s="66"/>
    </row>
    <row r="4521" spans="2:2" x14ac:dyDescent="0.2">
      <c r="B4521" s="66"/>
    </row>
    <row r="4522" spans="2:2" x14ac:dyDescent="0.2">
      <c r="B4522" s="66"/>
    </row>
    <row r="4523" spans="2:2" x14ac:dyDescent="0.2">
      <c r="B4523" s="66"/>
    </row>
    <row r="4524" spans="2:2" x14ac:dyDescent="0.2">
      <c r="B4524" s="66"/>
    </row>
    <row r="4525" spans="2:2" x14ac:dyDescent="0.2">
      <c r="B4525" s="66"/>
    </row>
    <row r="4526" spans="2:2" x14ac:dyDescent="0.2">
      <c r="B4526" s="66"/>
    </row>
    <row r="4527" spans="2:2" x14ac:dyDescent="0.2">
      <c r="B4527" s="66"/>
    </row>
    <row r="4528" spans="2:2" x14ac:dyDescent="0.2">
      <c r="B4528" s="66"/>
    </row>
    <row r="4529" spans="2:2" x14ac:dyDescent="0.2">
      <c r="B4529" s="66"/>
    </row>
    <row r="4530" spans="2:2" x14ac:dyDescent="0.2">
      <c r="B4530" s="66"/>
    </row>
    <row r="4531" spans="2:2" x14ac:dyDescent="0.2">
      <c r="B4531" s="66"/>
    </row>
    <row r="4532" spans="2:2" x14ac:dyDescent="0.2">
      <c r="B4532" s="66"/>
    </row>
    <row r="4533" spans="2:2" x14ac:dyDescent="0.2">
      <c r="B4533" s="66"/>
    </row>
    <row r="4534" spans="2:2" x14ac:dyDescent="0.2">
      <c r="B4534" s="66"/>
    </row>
    <row r="4535" spans="2:2" x14ac:dyDescent="0.2">
      <c r="B4535" s="66"/>
    </row>
    <row r="4536" spans="2:2" x14ac:dyDescent="0.2">
      <c r="B4536" s="66"/>
    </row>
    <row r="4537" spans="2:2" x14ac:dyDescent="0.2">
      <c r="B4537" s="66"/>
    </row>
    <row r="4538" spans="2:2" x14ac:dyDescent="0.2">
      <c r="B4538" s="66"/>
    </row>
    <row r="4539" spans="2:2" x14ac:dyDescent="0.2">
      <c r="B4539" s="66"/>
    </row>
    <row r="4540" spans="2:2" x14ac:dyDescent="0.2">
      <c r="B4540" s="66"/>
    </row>
    <row r="4541" spans="2:2" x14ac:dyDescent="0.2">
      <c r="B4541" s="66"/>
    </row>
    <row r="4542" spans="2:2" x14ac:dyDescent="0.2">
      <c r="B4542" s="66"/>
    </row>
    <row r="4543" spans="2:2" x14ac:dyDescent="0.2">
      <c r="B4543" s="66"/>
    </row>
    <row r="4544" spans="2:2" x14ac:dyDescent="0.2">
      <c r="B4544" s="66"/>
    </row>
    <row r="4545" spans="2:2" x14ac:dyDescent="0.2">
      <c r="B4545" s="66"/>
    </row>
    <row r="4546" spans="2:2" x14ac:dyDescent="0.2">
      <c r="B4546" s="66"/>
    </row>
    <row r="4547" spans="2:2" x14ac:dyDescent="0.2">
      <c r="B4547" s="66"/>
    </row>
    <row r="4548" spans="2:2" x14ac:dyDescent="0.2">
      <c r="B4548" s="66"/>
    </row>
    <row r="4549" spans="2:2" x14ac:dyDescent="0.2">
      <c r="B4549" s="66"/>
    </row>
    <row r="4550" spans="2:2" x14ac:dyDescent="0.2">
      <c r="B4550" s="66"/>
    </row>
    <row r="4551" spans="2:2" x14ac:dyDescent="0.2">
      <c r="B4551" s="66"/>
    </row>
    <row r="4552" spans="2:2" x14ac:dyDescent="0.2">
      <c r="B4552" s="66"/>
    </row>
    <row r="4553" spans="2:2" x14ac:dyDescent="0.2">
      <c r="B4553" s="66"/>
    </row>
    <row r="4554" spans="2:2" x14ac:dyDescent="0.2">
      <c r="B4554" s="66"/>
    </row>
    <row r="4555" spans="2:2" x14ac:dyDescent="0.2">
      <c r="B4555" s="66"/>
    </row>
    <row r="4556" spans="2:2" x14ac:dyDescent="0.2">
      <c r="B4556" s="66"/>
    </row>
    <row r="4557" spans="2:2" x14ac:dyDescent="0.2">
      <c r="B4557" s="66"/>
    </row>
    <row r="4558" spans="2:2" x14ac:dyDescent="0.2">
      <c r="B4558" s="66"/>
    </row>
    <row r="4559" spans="2:2" x14ac:dyDescent="0.2">
      <c r="B4559" s="66"/>
    </row>
    <row r="4560" spans="2:2" x14ac:dyDescent="0.2">
      <c r="B4560" s="66"/>
    </row>
    <row r="4561" spans="2:2" x14ac:dyDescent="0.2">
      <c r="B4561" s="66"/>
    </row>
    <row r="4562" spans="2:2" x14ac:dyDescent="0.2">
      <c r="B4562" s="66"/>
    </row>
    <row r="4563" spans="2:2" x14ac:dyDescent="0.2">
      <c r="B4563" s="66"/>
    </row>
    <row r="4564" spans="2:2" x14ac:dyDescent="0.2">
      <c r="B4564" s="66"/>
    </row>
    <row r="4565" spans="2:2" x14ac:dyDescent="0.2">
      <c r="B4565" s="66"/>
    </row>
    <row r="4566" spans="2:2" x14ac:dyDescent="0.2">
      <c r="B4566" s="66"/>
    </row>
    <row r="4567" spans="2:2" x14ac:dyDescent="0.2">
      <c r="B4567" s="66"/>
    </row>
    <row r="4568" spans="2:2" x14ac:dyDescent="0.2">
      <c r="B4568" s="66"/>
    </row>
    <row r="4569" spans="2:2" x14ac:dyDescent="0.2">
      <c r="B4569" s="66"/>
    </row>
    <row r="4570" spans="2:2" x14ac:dyDescent="0.2">
      <c r="B4570" s="66"/>
    </row>
    <row r="4571" spans="2:2" x14ac:dyDescent="0.2">
      <c r="B4571" s="66"/>
    </row>
    <row r="4572" spans="2:2" x14ac:dyDescent="0.2">
      <c r="B4572" s="66"/>
    </row>
    <row r="4573" spans="2:2" x14ac:dyDescent="0.2">
      <c r="B4573" s="66"/>
    </row>
    <row r="4574" spans="2:2" x14ac:dyDescent="0.2">
      <c r="B4574" s="66"/>
    </row>
    <row r="4575" spans="2:2" x14ac:dyDescent="0.2">
      <c r="B4575" s="66"/>
    </row>
    <row r="4576" spans="2:2" x14ac:dyDescent="0.2">
      <c r="B4576" s="66"/>
    </row>
    <row r="4577" spans="2:2" x14ac:dyDescent="0.2">
      <c r="B4577" s="66"/>
    </row>
    <row r="4578" spans="2:2" x14ac:dyDescent="0.2">
      <c r="B4578" s="66"/>
    </row>
    <row r="4579" spans="2:2" x14ac:dyDescent="0.2">
      <c r="B4579" s="66"/>
    </row>
    <row r="4580" spans="2:2" x14ac:dyDescent="0.2">
      <c r="B4580" s="66"/>
    </row>
    <row r="4581" spans="2:2" x14ac:dyDescent="0.2">
      <c r="B4581" s="66"/>
    </row>
    <row r="4582" spans="2:2" x14ac:dyDescent="0.2">
      <c r="B4582" s="66"/>
    </row>
    <row r="4583" spans="2:2" x14ac:dyDescent="0.2">
      <c r="B4583" s="66"/>
    </row>
    <row r="4584" spans="2:2" x14ac:dyDescent="0.2">
      <c r="B4584" s="66"/>
    </row>
    <row r="4585" spans="2:2" x14ac:dyDescent="0.2">
      <c r="B4585" s="66"/>
    </row>
    <row r="4586" spans="2:2" x14ac:dyDescent="0.2">
      <c r="B4586" s="66"/>
    </row>
    <row r="4587" spans="2:2" x14ac:dyDescent="0.2">
      <c r="B4587" s="66"/>
    </row>
    <row r="4588" spans="2:2" x14ac:dyDescent="0.2">
      <c r="B4588" s="66"/>
    </row>
    <row r="4589" spans="2:2" x14ac:dyDescent="0.2">
      <c r="B4589" s="66"/>
    </row>
    <row r="4590" spans="2:2" x14ac:dyDescent="0.2">
      <c r="B4590" s="66"/>
    </row>
    <row r="4591" spans="2:2" x14ac:dyDescent="0.2">
      <c r="B4591" s="66"/>
    </row>
    <row r="4592" spans="2:2" x14ac:dyDescent="0.2">
      <c r="B4592" s="66"/>
    </row>
    <row r="4593" spans="2:2" x14ac:dyDescent="0.2">
      <c r="B4593" s="66"/>
    </row>
    <row r="4594" spans="2:2" x14ac:dyDescent="0.2">
      <c r="B4594" s="66"/>
    </row>
    <row r="4595" spans="2:2" x14ac:dyDescent="0.2">
      <c r="B4595" s="66"/>
    </row>
    <row r="4596" spans="2:2" x14ac:dyDescent="0.2">
      <c r="B4596" s="66"/>
    </row>
    <row r="4597" spans="2:2" x14ac:dyDescent="0.2">
      <c r="B4597" s="66"/>
    </row>
    <row r="4598" spans="2:2" x14ac:dyDescent="0.2">
      <c r="B4598" s="66"/>
    </row>
    <row r="4599" spans="2:2" x14ac:dyDescent="0.2">
      <c r="B4599" s="66"/>
    </row>
    <row r="4600" spans="2:2" x14ac:dyDescent="0.2">
      <c r="B4600" s="66"/>
    </row>
    <row r="4601" spans="2:2" x14ac:dyDescent="0.2">
      <c r="B4601" s="66"/>
    </row>
    <row r="4602" spans="2:2" x14ac:dyDescent="0.2">
      <c r="B4602" s="66"/>
    </row>
    <row r="4603" spans="2:2" x14ac:dyDescent="0.2">
      <c r="B4603" s="66"/>
    </row>
    <row r="4604" spans="2:2" x14ac:dyDescent="0.2">
      <c r="B4604" s="66"/>
    </row>
    <row r="4605" spans="2:2" x14ac:dyDescent="0.2">
      <c r="B4605" s="66"/>
    </row>
    <row r="4606" spans="2:2" x14ac:dyDescent="0.2">
      <c r="B4606" s="66"/>
    </row>
    <row r="4607" spans="2:2" x14ac:dyDescent="0.2">
      <c r="B4607" s="66"/>
    </row>
    <row r="4608" spans="2:2" x14ac:dyDescent="0.2">
      <c r="B4608" s="66"/>
    </row>
    <row r="4609" spans="2:2" x14ac:dyDescent="0.2">
      <c r="B4609" s="66"/>
    </row>
    <row r="4610" spans="2:2" x14ac:dyDescent="0.2">
      <c r="B4610" s="66"/>
    </row>
    <row r="4611" spans="2:2" x14ac:dyDescent="0.2">
      <c r="B4611" s="66"/>
    </row>
    <row r="4612" spans="2:2" x14ac:dyDescent="0.2">
      <c r="B4612" s="66"/>
    </row>
    <row r="4613" spans="2:2" x14ac:dyDescent="0.2">
      <c r="B4613" s="66"/>
    </row>
    <row r="4614" spans="2:2" x14ac:dyDescent="0.2">
      <c r="B4614" s="66"/>
    </row>
    <row r="4615" spans="2:2" x14ac:dyDescent="0.2">
      <c r="B4615" s="66"/>
    </row>
    <row r="4616" spans="2:2" x14ac:dyDescent="0.2">
      <c r="B4616" s="66"/>
    </row>
    <row r="4617" spans="2:2" x14ac:dyDescent="0.2">
      <c r="B4617" s="66"/>
    </row>
    <row r="4618" spans="2:2" x14ac:dyDescent="0.2">
      <c r="B4618" s="66"/>
    </row>
    <row r="4619" spans="2:2" x14ac:dyDescent="0.2">
      <c r="B4619" s="66"/>
    </row>
    <row r="4620" spans="2:2" x14ac:dyDescent="0.2">
      <c r="B4620" s="66"/>
    </row>
    <row r="4621" spans="2:2" x14ac:dyDescent="0.2">
      <c r="B4621" s="66"/>
    </row>
    <row r="4622" spans="2:2" x14ac:dyDescent="0.2">
      <c r="B4622" s="66"/>
    </row>
    <row r="4623" spans="2:2" x14ac:dyDescent="0.2">
      <c r="B4623" s="66"/>
    </row>
    <row r="4624" spans="2:2" x14ac:dyDescent="0.2">
      <c r="B4624" s="66"/>
    </row>
    <row r="4625" spans="2:2" x14ac:dyDescent="0.2">
      <c r="B4625" s="66"/>
    </row>
    <row r="4626" spans="2:2" x14ac:dyDescent="0.2">
      <c r="B4626" s="66"/>
    </row>
    <row r="4627" spans="2:2" x14ac:dyDescent="0.2">
      <c r="B4627" s="66"/>
    </row>
    <row r="4628" spans="2:2" x14ac:dyDescent="0.2">
      <c r="B4628" s="66"/>
    </row>
    <row r="4629" spans="2:2" x14ac:dyDescent="0.2">
      <c r="B4629" s="66"/>
    </row>
    <row r="4630" spans="2:2" x14ac:dyDescent="0.2">
      <c r="B4630" s="66"/>
    </row>
    <row r="4631" spans="2:2" x14ac:dyDescent="0.2">
      <c r="B4631" s="66"/>
    </row>
    <row r="4632" spans="2:2" x14ac:dyDescent="0.2">
      <c r="B4632" s="66"/>
    </row>
    <row r="4633" spans="2:2" x14ac:dyDescent="0.2">
      <c r="B4633" s="66"/>
    </row>
    <row r="4634" spans="2:2" x14ac:dyDescent="0.2">
      <c r="B4634" s="66"/>
    </row>
    <row r="4635" spans="2:2" x14ac:dyDescent="0.2">
      <c r="B4635" s="66"/>
    </row>
    <row r="4636" spans="2:2" x14ac:dyDescent="0.2">
      <c r="B4636" s="66"/>
    </row>
    <row r="4637" spans="2:2" x14ac:dyDescent="0.2">
      <c r="B4637" s="66"/>
    </row>
    <row r="4638" spans="2:2" x14ac:dyDescent="0.2">
      <c r="B4638" s="66"/>
    </row>
    <row r="4639" spans="2:2" x14ac:dyDescent="0.2">
      <c r="B4639" s="66"/>
    </row>
    <row r="4640" spans="2:2" x14ac:dyDescent="0.2">
      <c r="B4640" s="66"/>
    </row>
    <row r="4641" spans="2:2" x14ac:dyDescent="0.2">
      <c r="B4641" s="66"/>
    </row>
    <row r="4642" spans="2:2" x14ac:dyDescent="0.2">
      <c r="B4642" s="66"/>
    </row>
    <row r="4643" spans="2:2" x14ac:dyDescent="0.2">
      <c r="B4643" s="66"/>
    </row>
    <row r="4644" spans="2:2" x14ac:dyDescent="0.2">
      <c r="B4644" s="66"/>
    </row>
    <row r="4645" spans="2:2" x14ac:dyDescent="0.2">
      <c r="B4645" s="66"/>
    </row>
    <row r="4646" spans="2:2" x14ac:dyDescent="0.2">
      <c r="B4646" s="66"/>
    </row>
    <row r="4647" spans="2:2" x14ac:dyDescent="0.2">
      <c r="B4647" s="66"/>
    </row>
    <row r="4648" spans="2:2" x14ac:dyDescent="0.2">
      <c r="B4648" s="66"/>
    </row>
    <row r="4649" spans="2:2" x14ac:dyDescent="0.2">
      <c r="B4649" s="66"/>
    </row>
    <row r="4650" spans="2:2" x14ac:dyDescent="0.2">
      <c r="B4650" s="66"/>
    </row>
    <row r="4651" spans="2:2" x14ac:dyDescent="0.2">
      <c r="B4651" s="66"/>
    </row>
    <row r="4652" spans="2:2" x14ac:dyDescent="0.2">
      <c r="B4652" s="66"/>
    </row>
    <row r="4653" spans="2:2" x14ac:dyDescent="0.2">
      <c r="B4653" s="66"/>
    </row>
    <row r="4654" spans="2:2" x14ac:dyDescent="0.2">
      <c r="B4654" s="66"/>
    </row>
    <row r="4655" spans="2:2" x14ac:dyDescent="0.2">
      <c r="B4655" s="66"/>
    </row>
    <row r="4656" spans="2:2" x14ac:dyDescent="0.2">
      <c r="B4656" s="66"/>
    </row>
    <row r="4657" spans="2:2" x14ac:dyDescent="0.2">
      <c r="B4657" s="66"/>
    </row>
    <row r="4658" spans="2:2" x14ac:dyDescent="0.2">
      <c r="B4658" s="66"/>
    </row>
    <row r="4659" spans="2:2" x14ac:dyDescent="0.2">
      <c r="B4659" s="66"/>
    </row>
    <row r="4660" spans="2:2" x14ac:dyDescent="0.2">
      <c r="B4660" s="66"/>
    </row>
    <row r="4661" spans="2:2" x14ac:dyDescent="0.2">
      <c r="B4661" s="66"/>
    </row>
    <row r="4662" spans="2:2" x14ac:dyDescent="0.2">
      <c r="B4662" s="66"/>
    </row>
    <row r="4663" spans="2:2" x14ac:dyDescent="0.2">
      <c r="B4663" s="66"/>
    </row>
    <row r="4664" spans="2:2" x14ac:dyDescent="0.2">
      <c r="B4664" s="66"/>
    </row>
    <row r="4665" spans="2:2" x14ac:dyDescent="0.2">
      <c r="B4665" s="66"/>
    </row>
    <row r="4666" spans="2:2" x14ac:dyDescent="0.2">
      <c r="B4666" s="66"/>
    </row>
    <row r="4667" spans="2:2" x14ac:dyDescent="0.2">
      <c r="B4667" s="66"/>
    </row>
    <row r="4668" spans="2:2" x14ac:dyDescent="0.2">
      <c r="B4668" s="66"/>
    </row>
    <row r="4669" spans="2:2" x14ac:dyDescent="0.2">
      <c r="B4669" s="66"/>
    </row>
    <row r="4670" spans="2:2" x14ac:dyDescent="0.2">
      <c r="B4670" s="66"/>
    </row>
    <row r="4671" spans="2:2" x14ac:dyDescent="0.2">
      <c r="B4671" s="66"/>
    </row>
    <row r="4672" spans="2:2" x14ac:dyDescent="0.2">
      <c r="B4672" s="66"/>
    </row>
    <row r="4673" spans="2:2" x14ac:dyDescent="0.2">
      <c r="B4673" s="66"/>
    </row>
    <row r="4674" spans="2:2" x14ac:dyDescent="0.2">
      <c r="B4674" s="66"/>
    </row>
    <row r="4675" spans="2:2" x14ac:dyDescent="0.2">
      <c r="B4675" s="66"/>
    </row>
    <row r="4676" spans="2:2" x14ac:dyDescent="0.2">
      <c r="B4676" s="66"/>
    </row>
    <row r="4677" spans="2:2" x14ac:dyDescent="0.2">
      <c r="B4677" s="66"/>
    </row>
    <row r="4678" spans="2:2" x14ac:dyDescent="0.2">
      <c r="B4678" s="66"/>
    </row>
    <row r="4679" spans="2:2" x14ac:dyDescent="0.2">
      <c r="B4679" s="66"/>
    </row>
    <row r="4680" spans="2:2" x14ac:dyDescent="0.2">
      <c r="B4680" s="66"/>
    </row>
    <row r="4681" spans="2:2" x14ac:dyDescent="0.2">
      <c r="B4681" s="66"/>
    </row>
    <row r="4682" spans="2:2" x14ac:dyDescent="0.2">
      <c r="B4682" s="66"/>
    </row>
    <row r="4683" spans="2:2" x14ac:dyDescent="0.2">
      <c r="B4683" s="66"/>
    </row>
    <row r="4684" spans="2:2" x14ac:dyDescent="0.2">
      <c r="B4684" s="66"/>
    </row>
    <row r="4685" spans="2:2" x14ac:dyDescent="0.2">
      <c r="B4685" s="66"/>
    </row>
    <row r="4686" spans="2:2" x14ac:dyDescent="0.2">
      <c r="B4686" s="66"/>
    </row>
    <row r="4687" spans="2:2" x14ac:dyDescent="0.2">
      <c r="B4687" s="66"/>
    </row>
    <row r="4688" spans="2:2" x14ac:dyDescent="0.2">
      <c r="B4688" s="66"/>
    </row>
    <row r="4689" spans="2:2" x14ac:dyDescent="0.2">
      <c r="B4689" s="66"/>
    </row>
    <row r="4690" spans="2:2" x14ac:dyDescent="0.2">
      <c r="B4690" s="66"/>
    </row>
    <row r="4691" spans="2:2" x14ac:dyDescent="0.2">
      <c r="B4691" s="66"/>
    </row>
    <row r="4692" spans="2:2" x14ac:dyDescent="0.2">
      <c r="B4692" s="66"/>
    </row>
    <row r="4693" spans="2:2" x14ac:dyDescent="0.2">
      <c r="B4693" s="66"/>
    </row>
    <row r="4694" spans="2:2" x14ac:dyDescent="0.2">
      <c r="B4694" s="66"/>
    </row>
    <row r="4695" spans="2:2" x14ac:dyDescent="0.2">
      <c r="B4695" s="66"/>
    </row>
    <row r="4696" spans="2:2" x14ac:dyDescent="0.2">
      <c r="B4696" s="66"/>
    </row>
    <row r="4697" spans="2:2" x14ac:dyDescent="0.2">
      <c r="B4697" s="66"/>
    </row>
    <row r="4698" spans="2:2" x14ac:dyDescent="0.2">
      <c r="B4698" s="66"/>
    </row>
    <row r="4699" spans="2:2" x14ac:dyDescent="0.2">
      <c r="B4699" s="66"/>
    </row>
    <row r="4700" spans="2:2" x14ac:dyDescent="0.2">
      <c r="B4700" s="66"/>
    </row>
    <row r="4701" spans="2:2" x14ac:dyDescent="0.2">
      <c r="B4701" s="66"/>
    </row>
    <row r="4702" spans="2:2" x14ac:dyDescent="0.2">
      <c r="B4702" s="66"/>
    </row>
    <row r="4703" spans="2:2" x14ac:dyDescent="0.2">
      <c r="B4703" s="66"/>
    </row>
    <row r="4704" spans="2:2" x14ac:dyDescent="0.2">
      <c r="B4704" s="66"/>
    </row>
    <row r="4705" spans="2:2" x14ac:dyDescent="0.2">
      <c r="B4705" s="66"/>
    </row>
    <row r="4706" spans="2:2" x14ac:dyDescent="0.2">
      <c r="B4706" s="66"/>
    </row>
    <row r="4707" spans="2:2" x14ac:dyDescent="0.2">
      <c r="B4707" s="66"/>
    </row>
    <row r="4708" spans="2:2" x14ac:dyDescent="0.2">
      <c r="B4708" s="66"/>
    </row>
    <row r="4709" spans="2:2" x14ac:dyDescent="0.2">
      <c r="B4709" s="66"/>
    </row>
    <row r="4710" spans="2:2" x14ac:dyDescent="0.2">
      <c r="B4710" s="66"/>
    </row>
    <row r="4711" spans="2:2" x14ac:dyDescent="0.2">
      <c r="B4711" s="66"/>
    </row>
    <row r="4712" spans="2:2" x14ac:dyDescent="0.2">
      <c r="B4712" s="66"/>
    </row>
    <row r="4713" spans="2:2" x14ac:dyDescent="0.2">
      <c r="B4713" s="66"/>
    </row>
    <row r="4714" spans="2:2" x14ac:dyDescent="0.2">
      <c r="B4714" s="66"/>
    </row>
    <row r="4715" spans="2:2" x14ac:dyDescent="0.2">
      <c r="B4715" s="66"/>
    </row>
    <row r="4716" spans="2:2" x14ac:dyDescent="0.2">
      <c r="B4716" s="66"/>
    </row>
    <row r="4717" spans="2:2" x14ac:dyDescent="0.2">
      <c r="B4717" s="66"/>
    </row>
    <row r="4718" spans="2:2" x14ac:dyDescent="0.2">
      <c r="B4718" s="66"/>
    </row>
    <row r="4719" spans="2:2" x14ac:dyDescent="0.2">
      <c r="B4719" s="66"/>
    </row>
    <row r="4720" spans="2:2" x14ac:dyDescent="0.2">
      <c r="B4720" s="66"/>
    </row>
    <row r="4721" spans="2:2" x14ac:dyDescent="0.2">
      <c r="B4721" s="66"/>
    </row>
    <row r="4722" spans="2:2" x14ac:dyDescent="0.2">
      <c r="B4722" s="66"/>
    </row>
    <row r="4723" spans="2:2" x14ac:dyDescent="0.2">
      <c r="B4723" s="66"/>
    </row>
    <row r="4724" spans="2:2" x14ac:dyDescent="0.2">
      <c r="B4724" s="66"/>
    </row>
    <row r="4725" spans="2:2" x14ac:dyDescent="0.2">
      <c r="B4725" s="66"/>
    </row>
    <row r="4726" spans="2:2" x14ac:dyDescent="0.2">
      <c r="B4726" s="66"/>
    </row>
    <row r="4727" spans="2:2" x14ac:dyDescent="0.2">
      <c r="B4727" s="66"/>
    </row>
    <row r="4728" spans="2:2" x14ac:dyDescent="0.2">
      <c r="B4728" s="66"/>
    </row>
    <row r="4729" spans="2:2" x14ac:dyDescent="0.2">
      <c r="B4729" s="66"/>
    </row>
    <row r="4730" spans="2:2" x14ac:dyDescent="0.2">
      <c r="B4730" s="66"/>
    </row>
    <row r="4731" spans="2:2" x14ac:dyDescent="0.2">
      <c r="B4731" s="66"/>
    </row>
    <row r="4732" spans="2:2" x14ac:dyDescent="0.2">
      <c r="B4732" s="66"/>
    </row>
    <row r="4733" spans="2:2" x14ac:dyDescent="0.2">
      <c r="B4733" s="66"/>
    </row>
    <row r="4734" spans="2:2" x14ac:dyDescent="0.2">
      <c r="B4734" s="66"/>
    </row>
    <row r="4735" spans="2:2" x14ac:dyDescent="0.2">
      <c r="B4735" s="66"/>
    </row>
    <row r="4736" spans="2:2" x14ac:dyDescent="0.2">
      <c r="B4736" s="66"/>
    </row>
    <row r="4737" spans="2:2" x14ac:dyDescent="0.2">
      <c r="B4737" s="66"/>
    </row>
    <row r="4738" spans="2:2" x14ac:dyDescent="0.2">
      <c r="B4738" s="66"/>
    </row>
    <row r="4739" spans="2:2" x14ac:dyDescent="0.2">
      <c r="B4739" s="66"/>
    </row>
    <row r="4740" spans="2:2" x14ac:dyDescent="0.2">
      <c r="B4740" s="66"/>
    </row>
    <row r="4741" spans="2:2" x14ac:dyDescent="0.2">
      <c r="B4741" s="66"/>
    </row>
    <row r="4742" spans="2:2" x14ac:dyDescent="0.2">
      <c r="B4742" s="66"/>
    </row>
    <row r="4743" spans="2:2" x14ac:dyDescent="0.2">
      <c r="B4743" s="66"/>
    </row>
    <row r="4744" spans="2:2" x14ac:dyDescent="0.2">
      <c r="B4744" s="66"/>
    </row>
    <row r="4745" spans="2:2" x14ac:dyDescent="0.2">
      <c r="B4745" s="66"/>
    </row>
    <row r="4746" spans="2:2" x14ac:dyDescent="0.2">
      <c r="B4746" s="66"/>
    </row>
    <row r="4747" spans="2:2" x14ac:dyDescent="0.2">
      <c r="B4747" s="66"/>
    </row>
    <row r="4748" spans="2:2" x14ac:dyDescent="0.2">
      <c r="B4748" s="66"/>
    </row>
    <row r="4749" spans="2:2" x14ac:dyDescent="0.2">
      <c r="B4749" s="66"/>
    </row>
    <row r="4750" spans="2:2" x14ac:dyDescent="0.2">
      <c r="B4750" s="66"/>
    </row>
    <row r="4751" spans="2:2" x14ac:dyDescent="0.2">
      <c r="B4751" s="66"/>
    </row>
    <row r="4752" spans="2:2" x14ac:dyDescent="0.2">
      <c r="B4752" s="66"/>
    </row>
    <row r="4753" spans="2:2" x14ac:dyDescent="0.2">
      <c r="B4753" s="66"/>
    </row>
    <row r="4754" spans="2:2" x14ac:dyDescent="0.2">
      <c r="B4754" s="66"/>
    </row>
    <row r="4755" spans="2:2" x14ac:dyDescent="0.2">
      <c r="B4755" s="66"/>
    </row>
    <row r="4756" spans="2:2" x14ac:dyDescent="0.2">
      <c r="B4756" s="66"/>
    </row>
    <row r="4757" spans="2:2" x14ac:dyDescent="0.2">
      <c r="B4757" s="66"/>
    </row>
    <row r="4758" spans="2:2" x14ac:dyDescent="0.2">
      <c r="B4758" s="66"/>
    </row>
    <row r="4759" spans="2:2" x14ac:dyDescent="0.2">
      <c r="B4759" s="66"/>
    </row>
    <row r="4760" spans="2:2" x14ac:dyDescent="0.2">
      <c r="B4760" s="66"/>
    </row>
    <row r="4761" spans="2:2" x14ac:dyDescent="0.2">
      <c r="B4761" s="66"/>
    </row>
    <row r="4762" spans="2:2" x14ac:dyDescent="0.2">
      <c r="B4762" s="66"/>
    </row>
    <row r="4763" spans="2:2" x14ac:dyDescent="0.2">
      <c r="B4763" s="66"/>
    </row>
    <row r="4764" spans="2:2" x14ac:dyDescent="0.2">
      <c r="B4764" s="66"/>
    </row>
    <row r="4765" spans="2:2" x14ac:dyDescent="0.2">
      <c r="B4765" s="66"/>
    </row>
    <row r="4766" spans="2:2" x14ac:dyDescent="0.2">
      <c r="B4766" s="66"/>
    </row>
    <row r="4767" spans="2:2" x14ac:dyDescent="0.2">
      <c r="B4767" s="66"/>
    </row>
    <row r="4768" spans="2:2" x14ac:dyDescent="0.2">
      <c r="B4768" s="66"/>
    </row>
    <row r="4769" spans="2:2" x14ac:dyDescent="0.2">
      <c r="B4769" s="66"/>
    </row>
    <row r="4770" spans="2:2" x14ac:dyDescent="0.2">
      <c r="B4770" s="66"/>
    </row>
    <row r="4771" spans="2:2" x14ac:dyDescent="0.2">
      <c r="B4771" s="66"/>
    </row>
    <row r="4772" spans="2:2" x14ac:dyDescent="0.2">
      <c r="B4772" s="66"/>
    </row>
    <row r="4773" spans="2:2" x14ac:dyDescent="0.2">
      <c r="B4773" s="66"/>
    </row>
    <row r="4774" spans="2:2" x14ac:dyDescent="0.2">
      <c r="B4774" s="66"/>
    </row>
    <row r="4775" spans="2:2" x14ac:dyDescent="0.2">
      <c r="B4775" s="66"/>
    </row>
    <row r="4776" spans="2:2" x14ac:dyDescent="0.2">
      <c r="B4776" s="66"/>
    </row>
    <row r="4777" spans="2:2" x14ac:dyDescent="0.2">
      <c r="B4777" s="66"/>
    </row>
    <row r="4778" spans="2:2" x14ac:dyDescent="0.2">
      <c r="B4778" s="66"/>
    </row>
    <row r="4779" spans="2:2" x14ac:dyDescent="0.2">
      <c r="B4779" s="66"/>
    </row>
    <row r="4780" spans="2:2" x14ac:dyDescent="0.2">
      <c r="B4780" s="66"/>
    </row>
    <row r="4781" spans="2:2" x14ac:dyDescent="0.2">
      <c r="B4781" s="66"/>
    </row>
    <row r="4782" spans="2:2" x14ac:dyDescent="0.2">
      <c r="B4782" s="66"/>
    </row>
    <row r="4783" spans="2:2" x14ac:dyDescent="0.2">
      <c r="B4783" s="66"/>
    </row>
    <row r="4784" spans="2:2" x14ac:dyDescent="0.2">
      <c r="B4784" s="66"/>
    </row>
    <row r="4785" spans="2:2" x14ac:dyDescent="0.2">
      <c r="B4785" s="66"/>
    </row>
    <row r="4786" spans="2:2" x14ac:dyDescent="0.2">
      <c r="B4786" s="66"/>
    </row>
    <row r="4787" spans="2:2" x14ac:dyDescent="0.2">
      <c r="B4787" s="66"/>
    </row>
    <row r="4788" spans="2:2" x14ac:dyDescent="0.2">
      <c r="B4788" s="66"/>
    </row>
    <row r="4789" spans="2:2" x14ac:dyDescent="0.2">
      <c r="B4789" s="66"/>
    </row>
    <row r="4790" spans="2:2" x14ac:dyDescent="0.2">
      <c r="B4790" s="66"/>
    </row>
    <row r="4791" spans="2:2" x14ac:dyDescent="0.2">
      <c r="B4791" s="66"/>
    </row>
    <row r="4792" spans="2:2" x14ac:dyDescent="0.2">
      <c r="B4792" s="66"/>
    </row>
    <row r="4793" spans="2:2" x14ac:dyDescent="0.2">
      <c r="B4793" s="66"/>
    </row>
    <row r="4794" spans="2:2" x14ac:dyDescent="0.2">
      <c r="B4794" s="66"/>
    </row>
    <row r="4795" spans="2:2" x14ac:dyDescent="0.2">
      <c r="B4795" s="66"/>
    </row>
    <row r="4796" spans="2:2" x14ac:dyDescent="0.2">
      <c r="B4796" s="66"/>
    </row>
    <row r="4797" spans="2:2" x14ac:dyDescent="0.2">
      <c r="B4797" s="66"/>
    </row>
    <row r="4798" spans="2:2" x14ac:dyDescent="0.2">
      <c r="B4798" s="66"/>
    </row>
    <row r="4799" spans="2:2" x14ac:dyDescent="0.2">
      <c r="B4799" s="66"/>
    </row>
    <row r="4800" spans="2:2" x14ac:dyDescent="0.2">
      <c r="B4800" s="66"/>
    </row>
    <row r="4801" spans="2:2" x14ac:dyDescent="0.2">
      <c r="B4801" s="66"/>
    </row>
    <row r="4802" spans="2:2" x14ac:dyDescent="0.2">
      <c r="B4802" s="66"/>
    </row>
    <row r="4803" spans="2:2" x14ac:dyDescent="0.2">
      <c r="B4803" s="66"/>
    </row>
    <row r="4804" spans="2:2" x14ac:dyDescent="0.2">
      <c r="B4804" s="66"/>
    </row>
    <row r="4805" spans="2:2" x14ac:dyDescent="0.2">
      <c r="B4805" s="66"/>
    </row>
    <row r="4806" spans="2:2" x14ac:dyDescent="0.2">
      <c r="B4806" s="66"/>
    </row>
    <row r="4807" spans="2:2" x14ac:dyDescent="0.2">
      <c r="B4807" s="66"/>
    </row>
    <row r="4808" spans="2:2" x14ac:dyDescent="0.2">
      <c r="B4808" s="66"/>
    </row>
    <row r="4809" spans="2:2" x14ac:dyDescent="0.2">
      <c r="B4809" s="66"/>
    </row>
    <row r="4810" spans="2:2" x14ac:dyDescent="0.2">
      <c r="B4810" s="66"/>
    </row>
    <row r="4811" spans="2:2" x14ac:dyDescent="0.2">
      <c r="B4811" s="66"/>
    </row>
    <row r="4812" spans="2:2" x14ac:dyDescent="0.2">
      <c r="B4812" s="66"/>
    </row>
    <row r="4813" spans="2:2" x14ac:dyDescent="0.2">
      <c r="B4813" s="66"/>
    </row>
    <row r="4814" spans="2:2" x14ac:dyDescent="0.2">
      <c r="B4814" s="66"/>
    </row>
    <row r="4815" spans="2:2" x14ac:dyDescent="0.2">
      <c r="B4815" s="66"/>
    </row>
    <row r="4816" spans="2:2" x14ac:dyDescent="0.2">
      <c r="B4816" s="66"/>
    </row>
    <row r="4817" spans="2:2" x14ac:dyDescent="0.2">
      <c r="B4817" s="66"/>
    </row>
    <row r="4818" spans="2:2" x14ac:dyDescent="0.2">
      <c r="B4818" s="66"/>
    </row>
    <row r="4819" spans="2:2" x14ac:dyDescent="0.2">
      <c r="B4819" s="66"/>
    </row>
    <row r="4820" spans="2:2" x14ac:dyDescent="0.2">
      <c r="B4820" s="66"/>
    </row>
    <row r="4821" spans="2:2" x14ac:dyDescent="0.2">
      <c r="B4821" s="66"/>
    </row>
    <row r="4822" spans="2:2" x14ac:dyDescent="0.2">
      <c r="B4822" s="66"/>
    </row>
    <row r="4823" spans="2:2" x14ac:dyDescent="0.2">
      <c r="B4823" s="66"/>
    </row>
    <row r="4824" spans="2:2" x14ac:dyDescent="0.2">
      <c r="B4824" s="66"/>
    </row>
    <row r="4825" spans="2:2" x14ac:dyDescent="0.2">
      <c r="B4825" s="66"/>
    </row>
    <row r="4826" spans="2:2" x14ac:dyDescent="0.2">
      <c r="B4826" s="66"/>
    </row>
    <row r="4827" spans="2:2" x14ac:dyDescent="0.2">
      <c r="B4827" s="66"/>
    </row>
    <row r="4828" spans="2:2" x14ac:dyDescent="0.2">
      <c r="B4828" s="66"/>
    </row>
    <row r="4829" spans="2:2" x14ac:dyDescent="0.2">
      <c r="B4829" s="66"/>
    </row>
    <row r="4830" spans="2:2" x14ac:dyDescent="0.2">
      <c r="B4830" s="66"/>
    </row>
    <row r="4831" spans="2:2" x14ac:dyDescent="0.2">
      <c r="B4831" s="66"/>
    </row>
    <row r="4832" spans="2:2" x14ac:dyDescent="0.2">
      <c r="B4832" s="66"/>
    </row>
    <row r="4833" spans="2:2" x14ac:dyDescent="0.2">
      <c r="B4833" s="66"/>
    </row>
    <row r="4834" spans="2:2" x14ac:dyDescent="0.2">
      <c r="B4834" s="66"/>
    </row>
    <row r="4835" spans="2:2" x14ac:dyDescent="0.2">
      <c r="B4835" s="66"/>
    </row>
    <row r="4836" spans="2:2" x14ac:dyDescent="0.2">
      <c r="B4836" s="66"/>
    </row>
    <row r="4837" spans="2:2" x14ac:dyDescent="0.2">
      <c r="B4837" s="66"/>
    </row>
    <row r="4838" spans="2:2" x14ac:dyDescent="0.2">
      <c r="B4838" s="66"/>
    </row>
    <row r="4839" spans="2:2" x14ac:dyDescent="0.2">
      <c r="B4839" s="66"/>
    </row>
    <row r="4840" spans="2:2" x14ac:dyDescent="0.2">
      <c r="B4840" s="66"/>
    </row>
    <row r="4841" spans="2:2" x14ac:dyDescent="0.2">
      <c r="B4841" s="66"/>
    </row>
    <row r="4842" spans="2:2" x14ac:dyDescent="0.2">
      <c r="B4842" s="66"/>
    </row>
    <row r="4843" spans="2:2" x14ac:dyDescent="0.2">
      <c r="B4843" s="66"/>
    </row>
    <row r="4844" spans="2:2" x14ac:dyDescent="0.2">
      <c r="B4844" s="66"/>
    </row>
    <row r="4845" spans="2:2" x14ac:dyDescent="0.2">
      <c r="B4845" s="66"/>
    </row>
    <row r="4846" spans="2:2" x14ac:dyDescent="0.2">
      <c r="B4846" s="66"/>
    </row>
    <row r="4847" spans="2:2" x14ac:dyDescent="0.2">
      <c r="B4847" s="66"/>
    </row>
    <row r="4848" spans="2:2" x14ac:dyDescent="0.2">
      <c r="B4848" s="66"/>
    </row>
    <row r="4849" spans="2:2" x14ac:dyDescent="0.2">
      <c r="B4849" s="66"/>
    </row>
    <row r="4850" spans="2:2" x14ac:dyDescent="0.2">
      <c r="B4850" s="66"/>
    </row>
    <row r="4851" spans="2:2" x14ac:dyDescent="0.2">
      <c r="B4851" s="66"/>
    </row>
    <row r="4852" spans="2:2" x14ac:dyDescent="0.2">
      <c r="B4852" s="66"/>
    </row>
    <row r="4853" spans="2:2" x14ac:dyDescent="0.2">
      <c r="B4853" s="66"/>
    </row>
    <row r="4854" spans="2:2" x14ac:dyDescent="0.2">
      <c r="B4854" s="66"/>
    </row>
    <row r="4855" spans="2:2" x14ac:dyDescent="0.2">
      <c r="B4855" s="66"/>
    </row>
    <row r="4856" spans="2:2" x14ac:dyDescent="0.2">
      <c r="B4856" s="66"/>
    </row>
    <row r="4857" spans="2:2" x14ac:dyDescent="0.2">
      <c r="B4857" s="66"/>
    </row>
    <row r="4858" spans="2:2" x14ac:dyDescent="0.2">
      <c r="B4858" s="66"/>
    </row>
    <row r="4859" spans="2:2" x14ac:dyDescent="0.2">
      <c r="B4859" s="66"/>
    </row>
    <row r="4860" spans="2:2" x14ac:dyDescent="0.2">
      <c r="B4860" s="66"/>
    </row>
    <row r="4861" spans="2:2" x14ac:dyDescent="0.2">
      <c r="B4861" s="66"/>
    </row>
    <row r="4862" spans="2:2" x14ac:dyDescent="0.2">
      <c r="B4862" s="66"/>
    </row>
    <row r="4863" spans="2:2" x14ac:dyDescent="0.2">
      <c r="B4863" s="66"/>
    </row>
    <row r="4864" spans="2:2" x14ac:dyDescent="0.2">
      <c r="B4864" s="66"/>
    </row>
    <row r="4865" spans="2:2" x14ac:dyDescent="0.2">
      <c r="B4865" s="66"/>
    </row>
    <row r="4866" spans="2:2" x14ac:dyDescent="0.2">
      <c r="B4866" s="66"/>
    </row>
    <row r="4867" spans="2:2" x14ac:dyDescent="0.2">
      <c r="B4867" s="66"/>
    </row>
    <row r="4868" spans="2:2" x14ac:dyDescent="0.2">
      <c r="B4868" s="66"/>
    </row>
    <row r="4869" spans="2:2" x14ac:dyDescent="0.2">
      <c r="B4869" s="66"/>
    </row>
    <row r="4870" spans="2:2" x14ac:dyDescent="0.2">
      <c r="B4870" s="66"/>
    </row>
    <row r="4871" spans="2:2" x14ac:dyDescent="0.2">
      <c r="B4871" s="66"/>
    </row>
    <row r="4872" spans="2:2" x14ac:dyDescent="0.2">
      <c r="B4872" s="66"/>
    </row>
    <row r="4873" spans="2:2" x14ac:dyDescent="0.2">
      <c r="B4873" s="66"/>
    </row>
    <row r="4874" spans="2:2" x14ac:dyDescent="0.2">
      <c r="B4874" s="66"/>
    </row>
    <row r="4875" spans="2:2" x14ac:dyDescent="0.2">
      <c r="B4875" s="66"/>
    </row>
    <row r="4876" spans="2:2" x14ac:dyDescent="0.2">
      <c r="B4876" s="66"/>
    </row>
    <row r="4877" spans="2:2" x14ac:dyDescent="0.2">
      <c r="B4877" s="66"/>
    </row>
    <row r="4878" spans="2:2" x14ac:dyDescent="0.2">
      <c r="B4878" s="66"/>
    </row>
    <row r="4879" spans="2:2" x14ac:dyDescent="0.2">
      <c r="B4879" s="66"/>
    </row>
    <row r="4880" spans="2:2" x14ac:dyDescent="0.2">
      <c r="B4880" s="66"/>
    </row>
    <row r="4881" spans="2:2" x14ac:dyDescent="0.2">
      <c r="B4881" s="66"/>
    </row>
    <row r="4882" spans="2:2" x14ac:dyDescent="0.2">
      <c r="B4882" s="66"/>
    </row>
    <row r="4883" spans="2:2" x14ac:dyDescent="0.2">
      <c r="B4883" s="66"/>
    </row>
    <row r="4884" spans="2:2" x14ac:dyDescent="0.2">
      <c r="B4884" s="66"/>
    </row>
    <row r="4885" spans="2:2" x14ac:dyDescent="0.2">
      <c r="B4885" s="66"/>
    </row>
    <row r="4886" spans="2:2" x14ac:dyDescent="0.2">
      <c r="B4886" s="66"/>
    </row>
    <row r="4887" spans="2:2" x14ac:dyDescent="0.2">
      <c r="B4887" s="66"/>
    </row>
    <row r="4888" spans="2:2" x14ac:dyDescent="0.2">
      <c r="B4888" s="66"/>
    </row>
    <row r="4889" spans="2:2" x14ac:dyDescent="0.2">
      <c r="B4889" s="66"/>
    </row>
    <row r="4890" spans="2:2" x14ac:dyDescent="0.2">
      <c r="B4890" s="66"/>
    </row>
    <row r="4891" spans="2:2" x14ac:dyDescent="0.2">
      <c r="B4891" s="66"/>
    </row>
    <row r="4892" spans="2:2" x14ac:dyDescent="0.2">
      <c r="B4892" s="66"/>
    </row>
    <row r="4893" spans="2:2" x14ac:dyDescent="0.2">
      <c r="B4893" s="66"/>
    </row>
    <row r="4894" spans="2:2" x14ac:dyDescent="0.2">
      <c r="B4894" s="66"/>
    </row>
    <row r="4895" spans="2:2" x14ac:dyDescent="0.2">
      <c r="B4895" s="66"/>
    </row>
    <row r="4896" spans="2:2" x14ac:dyDescent="0.2">
      <c r="B4896" s="66"/>
    </row>
    <row r="4897" spans="2:2" x14ac:dyDescent="0.2">
      <c r="B4897" s="66"/>
    </row>
    <row r="4898" spans="2:2" x14ac:dyDescent="0.2">
      <c r="B4898" s="66"/>
    </row>
    <row r="4899" spans="2:2" x14ac:dyDescent="0.2">
      <c r="B4899" s="66"/>
    </row>
    <row r="4900" spans="2:2" x14ac:dyDescent="0.2">
      <c r="B4900" s="66"/>
    </row>
    <row r="4901" spans="2:2" x14ac:dyDescent="0.2">
      <c r="B4901" s="66"/>
    </row>
    <row r="4902" spans="2:2" x14ac:dyDescent="0.2">
      <c r="B4902" s="66"/>
    </row>
    <row r="4903" spans="2:2" x14ac:dyDescent="0.2">
      <c r="B4903" s="66"/>
    </row>
    <row r="4904" spans="2:2" x14ac:dyDescent="0.2">
      <c r="B4904" s="66"/>
    </row>
    <row r="4905" spans="2:2" x14ac:dyDescent="0.2">
      <c r="B4905" s="66"/>
    </row>
    <row r="4906" spans="2:2" x14ac:dyDescent="0.2">
      <c r="B4906" s="66"/>
    </row>
    <row r="4907" spans="2:2" x14ac:dyDescent="0.2">
      <c r="B4907" s="66"/>
    </row>
    <row r="4908" spans="2:2" x14ac:dyDescent="0.2">
      <c r="B4908" s="66"/>
    </row>
    <row r="4909" spans="2:2" x14ac:dyDescent="0.2">
      <c r="B4909" s="66"/>
    </row>
    <row r="4910" spans="2:2" x14ac:dyDescent="0.2">
      <c r="B4910" s="66"/>
    </row>
    <row r="4911" spans="2:2" x14ac:dyDescent="0.2">
      <c r="B4911" s="66"/>
    </row>
    <row r="4912" spans="2:2" x14ac:dyDescent="0.2">
      <c r="B4912" s="66"/>
    </row>
    <row r="4913" spans="2:2" x14ac:dyDescent="0.2">
      <c r="B4913" s="66"/>
    </row>
    <row r="4914" spans="2:2" x14ac:dyDescent="0.2">
      <c r="B4914" s="66"/>
    </row>
    <row r="4915" spans="2:2" x14ac:dyDescent="0.2">
      <c r="B4915" s="66"/>
    </row>
    <row r="4916" spans="2:2" x14ac:dyDescent="0.2">
      <c r="B4916" s="66"/>
    </row>
    <row r="4917" spans="2:2" x14ac:dyDescent="0.2">
      <c r="B4917" s="66"/>
    </row>
    <row r="4918" spans="2:2" x14ac:dyDescent="0.2">
      <c r="B4918" s="66"/>
    </row>
    <row r="4919" spans="2:2" x14ac:dyDescent="0.2">
      <c r="B4919" s="66"/>
    </row>
    <row r="4920" spans="2:2" x14ac:dyDescent="0.2">
      <c r="B4920" s="66"/>
    </row>
    <row r="4921" spans="2:2" x14ac:dyDescent="0.2">
      <c r="B4921" s="66"/>
    </row>
    <row r="4922" spans="2:2" x14ac:dyDescent="0.2">
      <c r="B4922" s="66"/>
    </row>
    <row r="4923" spans="2:2" x14ac:dyDescent="0.2">
      <c r="B4923" s="66"/>
    </row>
    <row r="4924" spans="2:2" x14ac:dyDescent="0.2">
      <c r="B4924" s="66"/>
    </row>
    <row r="4925" spans="2:2" x14ac:dyDescent="0.2">
      <c r="B4925" s="66"/>
    </row>
    <row r="4926" spans="2:2" x14ac:dyDescent="0.2">
      <c r="B4926" s="66"/>
    </row>
    <row r="4927" spans="2:2" x14ac:dyDescent="0.2">
      <c r="B4927" s="66"/>
    </row>
    <row r="4928" spans="2:2" x14ac:dyDescent="0.2">
      <c r="B4928" s="66"/>
    </row>
    <row r="4929" spans="2:2" x14ac:dyDescent="0.2">
      <c r="B4929" s="66"/>
    </row>
    <row r="4930" spans="2:2" x14ac:dyDescent="0.2">
      <c r="B4930" s="66"/>
    </row>
    <row r="4931" spans="2:2" x14ac:dyDescent="0.2">
      <c r="B4931" s="66"/>
    </row>
    <row r="4932" spans="2:2" x14ac:dyDescent="0.2">
      <c r="B4932" s="66"/>
    </row>
    <row r="4933" spans="2:2" x14ac:dyDescent="0.2">
      <c r="B4933" s="66"/>
    </row>
    <row r="4934" spans="2:2" x14ac:dyDescent="0.2">
      <c r="B4934" s="66"/>
    </row>
    <row r="4935" spans="2:2" x14ac:dyDescent="0.2">
      <c r="B4935" s="66"/>
    </row>
    <row r="4936" spans="2:2" x14ac:dyDescent="0.2">
      <c r="B4936" s="66"/>
    </row>
    <row r="4937" spans="2:2" x14ac:dyDescent="0.2">
      <c r="B4937" s="66"/>
    </row>
    <row r="4938" spans="2:2" x14ac:dyDescent="0.2">
      <c r="B4938" s="66"/>
    </row>
    <row r="4939" spans="2:2" x14ac:dyDescent="0.2">
      <c r="B4939" s="66"/>
    </row>
    <row r="4940" spans="2:2" x14ac:dyDescent="0.2">
      <c r="B4940" s="66"/>
    </row>
    <row r="4941" spans="2:2" x14ac:dyDescent="0.2">
      <c r="B4941" s="66"/>
    </row>
    <row r="4942" spans="2:2" x14ac:dyDescent="0.2">
      <c r="B4942" s="66"/>
    </row>
    <row r="4943" spans="2:2" x14ac:dyDescent="0.2">
      <c r="B4943" s="66"/>
    </row>
    <row r="4944" spans="2:2" x14ac:dyDescent="0.2">
      <c r="B4944" s="66"/>
    </row>
    <row r="4945" spans="2:2" x14ac:dyDescent="0.2">
      <c r="B4945" s="66"/>
    </row>
    <row r="4946" spans="2:2" x14ac:dyDescent="0.2">
      <c r="B4946" s="66"/>
    </row>
    <row r="4947" spans="2:2" x14ac:dyDescent="0.2">
      <c r="B4947" s="66"/>
    </row>
    <row r="4948" spans="2:2" x14ac:dyDescent="0.2">
      <c r="B4948" s="66"/>
    </row>
    <row r="4949" spans="2:2" x14ac:dyDescent="0.2">
      <c r="B4949" s="66"/>
    </row>
    <row r="4950" spans="2:2" x14ac:dyDescent="0.2">
      <c r="B4950" s="66"/>
    </row>
    <row r="4951" spans="2:2" x14ac:dyDescent="0.2">
      <c r="B4951" s="66"/>
    </row>
    <row r="4952" spans="2:2" x14ac:dyDescent="0.2">
      <c r="B4952" s="66"/>
    </row>
    <row r="4953" spans="2:2" x14ac:dyDescent="0.2">
      <c r="B4953" s="66"/>
    </row>
    <row r="4954" spans="2:2" x14ac:dyDescent="0.2">
      <c r="B4954" s="66"/>
    </row>
    <row r="4955" spans="2:2" x14ac:dyDescent="0.2">
      <c r="B4955" s="66"/>
    </row>
    <row r="4956" spans="2:2" x14ac:dyDescent="0.2">
      <c r="B4956" s="66"/>
    </row>
    <row r="4957" spans="2:2" x14ac:dyDescent="0.2">
      <c r="B4957" s="66"/>
    </row>
    <row r="4958" spans="2:2" x14ac:dyDescent="0.2">
      <c r="B4958" s="66"/>
    </row>
    <row r="4959" spans="2:2" x14ac:dyDescent="0.2">
      <c r="B4959" s="66"/>
    </row>
    <row r="4960" spans="2:2" x14ac:dyDescent="0.2">
      <c r="B4960" s="66"/>
    </row>
    <row r="4961" spans="2:2" x14ac:dyDescent="0.2">
      <c r="B4961" s="66"/>
    </row>
    <row r="4962" spans="2:2" x14ac:dyDescent="0.2">
      <c r="B4962" s="66"/>
    </row>
    <row r="4963" spans="2:2" x14ac:dyDescent="0.2">
      <c r="B4963" s="66"/>
    </row>
    <row r="4964" spans="2:2" x14ac:dyDescent="0.2">
      <c r="B4964" s="66"/>
    </row>
    <row r="4965" spans="2:2" x14ac:dyDescent="0.2">
      <c r="B4965" s="66"/>
    </row>
    <row r="4966" spans="2:2" x14ac:dyDescent="0.2">
      <c r="B4966" s="66"/>
    </row>
    <row r="4967" spans="2:2" x14ac:dyDescent="0.2">
      <c r="B4967" s="66"/>
    </row>
    <row r="4968" spans="2:2" x14ac:dyDescent="0.2">
      <c r="B4968" s="66"/>
    </row>
    <row r="4969" spans="2:2" x14ac:dyDescent="0.2">
      <c r="B4969" s="66"/>
    </row>
    <row r="4970" spans="2:2" x14ac:dyDescent="0.2">
      <c r="B4970" s="66"/>
    </row>
    <row r="4971" spans="2:2" x14ac:dyDescent="0.2">
      <c r="B4971" s="66"/>
    </row>
    <row r="4972" spans="2:2" x14ac:dyDescent="0.2">
      <c r="B4972" s="66"/>
    </row>
    <row r="4973" spans="2:2" x14ac:dyDescent="0.2">
      <c r="B4973" s="66"/>
    </row>
    <row r="4974" spans="2:2" x14ac:dyDescent="0.2">
      <c r="B4974" s="66"/>
    </row>
    <row r="4975" spans="2:2" x14ac:dyDescent="0.2">
      <c r="B4975" s="66"/>
    </row>
    <row r="4976" spans="2:2" x14ac:dyDescent="0.2">
      <c r="B4976" s="66"/>
    </row>
    <row r="4977" spans="2:2" x14ac:dyDescent="0.2">
      <c r="B4977" s="66"/>
    </row>
    <row r="4978" spans="2:2" x14ac:dyDescent="0.2">
      <c r="B4978" s="66"/>
    </row>
    <row r="4979" spans="2:2" x14ac:dyDescent="0.2">
      <c r="B4979" s="66"/>
    </row>
    <row r="4980" spans="2:2" x14ac:dyDescent="0.2">
      <c r="B4980" s="66"/>
    </row>
    <row r="4981" spans="2:2" x14ac:dyDescent="0.2">
      <c r="B4981" s="66"/>
    </row>
    <row r="4982" spans="2:2" x14ac:dyDescent="0.2">
      <c r="B4982" s="66"/>
    </row>
    <row r="4983" spans="2:2" x14ac:dyDescent="0.2">
      <c r="B4983" s="66"/>
    </row>
    <row r="4984" spans="2:2" x14ac:dyDescent="0.2">
      <c r="B4984" s="66"/>
    </row>
    <row r="4985" spans="2:2" x14ac:dyDescent="0.2">
      <c r="B4985" s="66"/>
    </row>
    <row r="4986" spans="2:2" x14ac:dyDescent="0.2">
      <c r="B4986" s="66"/>
    </row>
    <row r="4987" spans="2:2" x14ac:dyDescent="0.2">
      <c r="B4987" s="66"/>
    </row>
    <row r="4988" spans="2:2" x14ac:dyDescent="0.2">
      <c r="B4988" s="66"/>
    </row>
    <row r="4989" spans="2:2" x14ac:dyDescent="0.2">
      <c r="B4989" s="66"/>
    </row>
    <row r="4990" spans="2:2" x14ac:dyDescent="0.2">
      <c r="B4990" s="66"/>
    </row>
    <row r="4991" spans="2:2" x14ac:dyDescent="0.2">
      <c r="B4991" s="66"/>
    </row>
    <row r="4992" spans="2:2" x14ac:dyDescent="0.2">
      <c r="B4992" s="66"/>
    </row>
    <row r="4993" spans="2:2" x14ac:dyDescent="0.2">
      <c r="B4993" s="66"/>
    </row>
    <row r="4994" spans="2:2" x14ac:dyDescent="0.2">
      <c r="B4994" s="66"/>
    </row>
    <row r="4995" spans="2:2" x14ac:dyDescent="0.2">
      <c r="B4995" s="66"/>
    </row>
    <row r="4996" spans="2:2" x14ac:dyDescent="0.2">
      <c r="B4996" s="66"/>
    </row>
    <row r="4997" spans="2:2" x14ac:dyDescent="0.2">
      <c r="B4997" s="66"/>
    </row>
    <row r="4998" spans="2:2" x14ac:dyDescent="0.2">
      <c r="B4998" s="66"/>
    </row>
    <row r="4999" spans="2:2" x14ac:dyDescent="0.2">
      <c r="B4999" s="66"/>
    </row>
    <row r="5000" spans="2:2" x14ac:dyDescent="0.2">
      <c r="B5000" s="66"/>
    </row>
    <row r="5001" spans="2:2" x14ac:dyDescent="0.2">
      <c r="B5001" s="66"/>
    </row>
    <row r="5002" spans="2:2" x14ac:dyDescent="0.2">
      <c r="B5002" s="66"/>
    </row>
    <row r="5003" spans="2:2" x14ac:dyDescent="0.2">
      <c r="B5003" s="66"/>
    </row>
    <row r="5004" spans="2:2" x14ac:dyDescent="0.2">
      <c r="B5004" s="66"/>
    </row>
    <row r="5005" spans="2:2" x14ac:dyDescent="0.2">
      <c r="B5005" s="66"/>
    </row>
    <row r="5006" spans="2:2" x14ac:dyDescent="0.2">
      <c r="B5006" s="66"/>
    </row>
    <row r="5007" spans="2:2" x14ac:dyDescent="0.2">
      <c r="B5007" s="66"/>
    </row>
    <row r="5008" spans="2:2" x14ac:dyDescent="0.2">
      <c r="B5008" s="66"/>
    </row>
    <row r="5009" spans="2:2" x14ac:dyDescent="0.2">
      <c r="B5009" s="66"/>
    </row>
    <row r="5010" spans="2:2" x14ac:dyDescent="0.2">
      <c r="B5010" s="66"/>
    </row>
    <row r="5011" spans="2:2" x14ac:dyDescent="0.2">
      <c r="B5011" s="66"/>
    </row>
    <row r="5012" spans="2:2" x14ac:dyDescent="0.2">
      <c r="B5012" s="66"/>
    </row>
    <row r="5013" spans="2:2" x14ac:dyDescent="0.2">
      <c r="B5013" s="66"/>
    </row>
    <row r="5014" spans="2:2" x14ac:dyDescent="0.2">
      <c r="B5014" s="66"/>
    </row>
    <row r="5015" spans="2:2" x14ac:dyDescent="0.2">
      <c r="B5015" s="66"/>
    </row>
    <row r="5016" spans="2:2" x14ac:dyDescent="0.2">
      <c r="B5016" s="66"/>
    </row>
    <row r="5017" spans="2:2" x14ac:dyDescent="0.2">
      <c r="B5017" s="66"/>
    </row>
    <row r="5018" spans="2:2" x14ac:dyDescent="0.2">
      <c r="B5018" s="66"/>
    </row>
    <row r="5019" spans="2:2" x14ac:dyDescent="0.2">
      <c r="B5019" s="66"/>
    </row>
    <row r="5020" spans="2:2" x14ac:dyDescent="0.2">
      <c r="B5020" s="66"/>
    </row>
    <row r="5021" spans="2:2" x14ac:dyDescent="0.2">
      <c r="B5021" s="66"/>
    </row>
    <row r="5022" spans="2:2" x14ac:dyDescent="0.2">
      <c r="B5022" s="66"/>
    </row>
    <row r="5023" spans="2:2" x14ac:dyDescent="0.2">
      <c r="B5023" s="66"/>
    </row>
    <row r="5024" spans="2:2" x14ac:dyDescent="0.2">
      <c r="B5024" s="66"/>
    </row>
    <row r="5025" spans="2:2" x14ac:dyDescent="0.2">
      <c r="B5025" s="66"/>
    </row>
    <row r="5026" spans="2:2" x14ac:dyDescent="0.2">
      <c r="B5026" s="66"/>
    </row>
    <row r="5027" spans="2:2" x14ac:dyDescent="0.2">
      <c r="B5027" s="66"/>
    </row>
    <row r="5028" spans="2:2" x14ac:dyDescent="0.2">
      <c r="B5028" s="66"/>
    </row>
    <row r="5029" spans="2:2" x14ac:dyDescent="0.2">
      <c r="B5029" s="66"/>
    </row>
    <row r="5030" spans="2:2" x14ac:dyDescent="0.2">
      <c r="B5030" s="66"/>
    </row>
    <row r="5031" spans="2:2" x14ac:dyDescent="0.2">
      <c r="B5031" s="66"/>
    </row>
    <row r="5032" spans="2:2" x14ac:dyDescent="0.2">
      <c r="B5032" s="66"/>
    </row>
    <row r="5033" spans="2:2" x14ac:dyDescent="0.2">
      <c r="B5033" s="66"/>
    </row>
    <row r="5034" spans="2:2" x14ac:dyDescent="0.2">
      <c r="B5034" s="66"/>
    </row>
    <row r="5035" spans="2:2" x14ac:dyDescent="0.2">
      <c r="B5035" s="66"/>
    </row>
    <row r="5036" spans="2:2" x14ac:dyDescent="0.2">
      <c r="B5036" s="66"/>
    </row>
    <row r="5037" spans="2:2" x14ac:dyDescent="0.2">
      <c r="B5037" s="66"/>
    </row>
    <row r="5038" spans="2:2" x14ac:dyDescent="0.2">
      <c r="B5038" s="66"/>
    </row>
    <row r="5039" spans="2:2" x14ac:dyDescent="0.2">
      <c r="B5039" s="66"/>
    </row>
    <row r="5040" spans="2:2" x14ac:dyDescent="0.2">
      <c r="B5040" s="66"/>
    </row>
    <row r="5041" spans="2:2" x14ac:dyDescent="0.2">
      <c r="B5041" s="66"/>
    </row>
    <row r="5042" spans="2:2" x14ac:dyDescent="0.2">
      <c r="B5042" s="66"/>
    </row>
    <row r="5043" spans="2:2" x14ac:dyDescent="0.2">
      <c r="B5043" s="66"/>
    </row>
    <row r="5044" spans="2:2" x14ac:dyDescent="0.2">
      <c r="B5044" s="66"/>
    </row>
    <row r="5045" spans="2:2" x14ac:dyDescent="0.2">
      <c r="B5045" s="66"/>
    </row>
    <row r="5046" spans="2:2" x14ac:dyDescent="0.2">
      <c r="B5046" s="66"/>
    </row>
    <row r="5047" spans="2:2" x14ac:dyDescent="0.2">
      <c r="B5047" s="66"/>
    </row>
    <row r="5048" spans="2:2" x14ac:dyDescent="0.2">
      <c r="B5048" s="66"/>
    </row>
    <row r="5049" spans="2:2" x14ac:dyDescent="0.2">
      <c r="B5049" s="66"/>
    </row>
    <row r="5050" spans="2:2" x14ac:dyDescent="0.2">
      <c r="B5050" s="66"/>
    </row>
    <row r="5051" spans="2:2" x14ac:dyDescent="0.2">
      <c r="B5051" s="66"/>
    </row>
    <row r="5052" spans="2:2" x14ac:dyDescent="0.2">
      <c r="B5052" s="66"/>
    </row>
    <row r="5053" spans="2:2" x14ac:dyDescent="0.2">
      <c r="B5053" s="66"/>
    </row>
    <row r="5054" spans="2:2" x14ac:dyDescent="0.2">
      <c r="B5054" s="66"/>
    </row>
    <row r="5055" spans="2:2" x14ac:dyDescent="0.2">
      <c r="B5055" s="66"/>
    </row>
    <row r="5056" spans="2:2" x14ac:dyDescent="0.2">
      <c r="B5056" s="66"/>
    </row>
    <row r="5057" spans="2:2" x14ac:dyDescent="0.2">
      <c r="B5057" s="66"/>
    </row>
    <row r="5058" spans="2:2" x14ac:dyDescent="0.2">
      <c r="B5058" s="66"/>
    </row>
    <row r="5059" spans="2:2" x14ac:dyDescent="0.2">
      <c r="B5059" s="66"/>
    </row>
    <row r="5060" spans="2:2" x14ac:dyDescent="0.2">
      <c r="B5060" s="66"/>
    </row>
    <row r="5061" spans="2:2" x14ac:dyDescent="0.2">
      <c r="B5061" s="66"/>
    </row>
    <row r="5062" spans="2:2" x14ac:dyDescent="0.2">
      <c r="B5062" s="66"/>
    </row>
    <row r="5063" spans="2:2" x14ac:dyDescent="0.2">
      <c r="B5063" s="66"/>
    </row>
    <row r="5064" spans="2:2" x14ac:dyDescent="0.2">
      <c r="B5064" s="66"/>
    </row>
    <row r="5065" spans="2:2" x14ac:dyDescent="0.2">
      <c r="B5065" s="66"/>
    </row>
    <row r="5066" spans="2:2" x14ac:dyDescent="0.2">
      <c r="B5066" s="66"/>
    </row>
    <row r="5067" spans="2:2" x14ac:dyDescent="0.2">
      <c r="B5067" s="66"/>
    </row>
    <row r="5068" spans="2:2" x14ac:dyDescent="0.2">
      <c r="B5068" s="66"/>
    </row>
    <row r="5069" spans="2:2" x14ac:dyDescent="0.2">
      <c r="B5069" s="66"/>
    </row>
    <row r="5070" spans="2:2" x14ac:dyDescent="0.2">
      <c r="B5070" s="66"/>
    </row>
    <row r="5071" spans="2:2" x14ac:dyDescent="0.2">
      <c r="B5071" s="66"/>
    </row>
    <row r="5072" spans="2:2" x14ac:dyDescent="0.2">
      <c r="B5072" s="66"/>
    </row>
    <row r="5073" spans="2:2" x14ac:dyDescent="0.2">
      <c r="B5073" s="66"/>
    </row>
    <row r="5074" spans="2:2" x14ac:dyDescent="0.2">
      <c r="B5074" s="66"/>
    </row>
    <row r="5075" spans="2:2" x14ac:dyDescent="0.2">
      <c r="B5075" s="66"/>
    </row>
    <row r="5076" spans="2:2" x14ac:dyDescent="0.2">
      <c r="B5076" s="66"/>
    </row>
    <row r="5077" spans="2:2" x14ac:dyDescent="0.2">
      <c r="B5077" s="66"/>
    </row>
    <row r="5078" spans="2:2" x14ac:dyDescent="0.2">
      <c r="B5078" s="66"/>
    </row>
    <row r="5079" spans="2:2" x14ac:dyDescent="0.2">
      <c r="B5079" s="66"/>
    </row>
    <row r="5080" spans="2:2" x14ac:dyDescent="0.2">
      <c r="B5080" s="66"/>
    </row>
    <row r="5081" spans="2:2" x14ac:dyDescent="0.2">
      <c r="B5081" s="66"/>
    </row>
    <row r="5082" spans="2:2" x14ac:dyDescent="0.2">
      <c r="B5082" s="66"/>
    </row>
    <row r="5083" spans="2:2" x14ac:dyDescent="0.2">
      <c r="B5083" s="66"/>
    </row>
    <row r="5084" spans="2:2" x14ac:dyDescent="0.2">
      <c r="B5084" s="66"/>
    </row>
    <row r="5085" spans="2:2" x14ac:dyDescent="0.2">
      <c r="B5085" s="66"/>
    </row>
    <row r="5086" spans="2:2" x14ac:dyDescent="0.2">
      <c r="B5086" s="66"/>
    </row>
    <row r="5087" spans="2:2" x14ac:dyDescent="0.2">
      <c r="B5087" s="66"/>
    </row>
    <row r="5088" spans="2:2" x14ac:dyDescent="0.2">
      <c r="B5088" s="66"/>
    </row>
    <row r="5089" spans="2:2" x14ac:dyDescent="0.2">
      <c r="B5089" s="66"/>
    </row>
    <row r="5090" spans="2:2" x14ac:dyDescent="0.2">
      <c r="B5090" s="66"/>
    </row>
    <row r="5091" spans="2:2" x14ac:dyDescent="0.2">
      <c r="B5091" s="66"/>
    </row>
    <row r="5092" spans="2:2" x14ac:dyDescent="0.2">
      <c r="B5092" s="66"/>
    </row>
    <row r="5093" spans="2:2" x14ac:dyDescent="0.2">
      <c r="B5093" s="66"/>
    </row>
    <row r="5094" spans="2:2" x14ac:dyDescent="0.2">
      <c r="B5094" s="66"/>
    </row>
    <row r="5095" spans="2:2" x14ac:dyDescent="0.2">
      <c r="B5095" s="66"/>
    </row>
    <row r="5096" spans="2:2" x14ac:dyDescent="0.2">
      <c r="B5096" s="66"/>
    </row>
    <row r="5097" spans="2:2" x14ac:dyDescent="0.2">
      <c r="B5097" s="66"/>
    </row>
    <row r="5098" spans="2:2" x14ac:dyDescent="0.2">
      <c r="B5098" s="66"/>
    </row>
    <row r="5099" spans="2:2" x14ac:dyDescent="0.2">
      <c r="B5099" s="66"/>
    </row>
    <row r="5100" spans="2:2" x14ac:dyDescent="0.2">
      <c r="B5100" s="66"/>
    </row>
    <row r="5101" spans="2:2" x14ac:dyDescent="0.2">
      <c r="B5101" s="66"/>
    </row>
    <row r="5102" spans="2:2" x14ac:dyDescent="0.2">
      <c r="B5102" s="66"/>
    </row>
    <row r="5103" spans="2:2" x14ac:dyDescent="0.2">
      <c r="B5103" s="66"/>
    </row>
    <row r="5104" spans="2:2" x14ac:dyDescent="0.2">
      <c r="B5104" s="66"/>
    </row>
    <row r="5105" spans="2:2" x14ac:dyDescent="0.2">
      <c r="B5105" s="66"/>
    </row>
    <row r="5106" spans="2:2" x14ac:dyDescent="0.2">
      <c r="B5106" s="66"/>
    </row>
    <row r="5107" spans="2:2" x14ac:dyDescent="0.2">
      <c r="B5107" s="66"/>
    </row>
    <row r="5108" spans="2:2" x14ac:dyDescent="0.2">
      <c r="B5108" s="66"/>
    </row>
    <row r="5109" spans="2:2" x14ac:dyDescent="0.2">
      <c r="B5109" s="66"/>
    </row>
    <row r="5110" spans="2:2" x14ac:dyDescent="0.2">
      <c r="B5110" s="66"/>
    </row>
    <row r="5111" spans="2:2" x14ac:dyDescent="0.2">
      <c r="B5111" s="66"/>
    </row>
    <row r="5112" spans="2:2" x14ac:dyDescent="0.2">
      <c r="B5112" s="66"/>
    </row>
    <row r="5113" spans="2:2" x14ac:dyDescent="0.2">
      <c r="B5113" s="66"/>
    </row>
    <row r="5114" spans="2:2" x14ac:dyDescent="0.2">
      <c r="B5114" s="66"/>
    </row>
    <row r="5115" spans="2:2" x14ac:dyDescent="0.2">
      <c r="B5115" s="66"/>
    </row>
    <row r="5116" spans="2:2" x14ac:dyDescent="0.2">
      <c r="B5116" s="66"/>
    </row>
    <row r="5117" spans="2:2" x14ac:dyDescent="0.2">
      <c r="B5117" s="66"/>
    </row>
    <row r="5118" spans="2:2" x14ac:dyDescent="0.2">
      <c r="B5118" s="66"/>
    </row>
    <row r="5119" spans="2:2" x14ac:dyDescent="0.2">
      <c r="B5119" s="66"/>
    </row>
    <row r="5120" spans="2:2" x14ac:dyDescent="0.2">
      <c r="B5120" s="66"/>
    </row>
    <row r="5121" spans="2:2" x14ac:dyDescent="0.2">
      <c r="B5121" s="66"/>
    </row>
    <row r="5122" spans="2:2" x14ac:dyDescent="0.2">
      <c r="B5122" s="66"/>
    </row>
    <row r="5123" spans="2:2" x14ac:dyDescent="0.2">
      <c r="B5123" s="66"/>
    </row>
    <row r="5124" spans="2:2" x14ac:dyDescent="0.2">
      <c r="B5124" s="66"/>
    </row>
    <row r="5125" spans="2:2" x14ac:dyDescent="0.2">
      <c r="B5125" s="66"/>
    </row>
    <row r="5126" spans="2:2" x14ac:dyDescent="0.2">
      <c r="B5126" s="66"/>
    </row>
    <row r="5127" spans="2:2" x14ac:dyDescent="0.2">
      <c r="B5127" s="66"/>
    </row>
    <row r="5128" spans="2:2" x14ac:dyDescent="0.2">
      <c r="B5128" s="66"/>
    </row>
    <row r="5129" spans="2:2" x14ac:dyDescent="0.2">
      <c r="B5129" s="66"/>
    </row>
    <row r="5130" spans="2:2" x14ac:dyDescent="0.2">
      <c r="B5130" s="66"/>
    </row>
    <row r="5131" spans="2:2" x14ac:dyDescent="0.2">
      <c r="B5131" s="66"/>
    </row>
    <row r="5132" spans="2:2" x14ac:dyDescent="0.2">
      <c r="B5132" s="66"/>
    </row>
    <row r="5133" spans="2:2" x14ac:dyDescent="0.2">
      <c r="B5133" s="66"/>
    </row>
    <row r="5134" spans="2:2" x14ac:dyDescent="0.2">
      <c r="B5134" s="66"/>
    </row>
    <row r="5135" spans="2:2" x14ac:dyDescent="0.2">
      <c r="B5135" s="66"/>
    </row>
    <row r="5136" spans="2:2" x14ac:dyDescent="0.2">
      <c r="B5136" s="66"/>
    </row>
    <row r="5137" spans="2:2" x14ac:dyDescent="0.2">
      <c r="B5137" s="66"/>
    </row>
    <row r="5138" spans="2:2" x14ac:dyDescent="0.2">
      <c r="B5138" s="66"/>
    </row>
    <row r="5139" spans="2:2" x14ac:dyDescent="0.2">
      <c r="B5139" s="66"/>
    </row>
    <row r="5140" spans="2:2" x14ac:dyDescent="0.2">
      <c r="B5140" s="66"/>
    </row>
    <row r="5141" spans="2:2" x14ac:dyDescent="0.2">
      <c r="B5141" s="66"/>
    </row>
    <row r="5142" spans="2:2" x14ac:dyDescent="0.2">
      <c r="B5142" s="66"/>
    </row>
    <row r="5143" spans="2:2" x14ac:dyDescent="0.2">
      <c r="B5143" s="66"/>
    </row>
    <row r="5144" spans="2:2" x14ac:dyDescent="0.2">
      <c r="B5144" s="66"/>
    </row>
    <row r="5145" spans="2:2" x14ac:dyDescent="0.2">
      <c r="B5145" s="66"/>
    </row>
    <row r="5146" spans="2:2" x14ac:dyDescent="0.2">
      <c r="B5146" s="66"/>
    </row>
    <row r="5147" spans="2:2" x14ac:dyDescent="0.2">
      <c r="B5147" s="66"/>
    </row>
    <row r="5148" spans="2:2" x14ac:dyDescent="0.2">
      <c r="B5148" s="66"/>
    </row>
    <row r="5149" spans="2:2" x14ac:dyDescent="0.2">
      <c r="B5149" s="66"/>
    </row>
    <row r="5150" spans="2:2" x14ac:dyDescent="0.2">
      <c r="B5150" s="66"/>
    </row>
    <row r="5151" spans="2:2" x14ac:dyDescent="0.2">
      <c r="B5151" s="66"/>
    </row>
    <row r="5152" spans="2:2" x14ac:dyDescent="0.2">
      <c r="B5152" s="66"/>
    </row>
    <row r="5153" spans="2:2" x14ac:dyDescent="0.2">
      <c r="B5153" s="66"/>
    </row>
    <row r="5154" spans="2:2" x14ac:dyDescent="0.2">
      <c r="B5154" s="66"/>
    </row>
    <row r="5155" spans="2:2" x14ac:dyDescent="0.2">
      <c r="B5155" s="66"/>
    </row>
    <row r="5156" spans="2:2" x14ac:dyDescent="0.2">
      <c r="B5156" s="66"/>
    </row>
    <row r="5157" spans="2:2" x14ac:dyDescent="0.2">
      <c r="B5157" s="66"/>
    </row>
    <row r="5158" spans="2:2" x14ac:dyDescent="0.2">
      <c r="B5158" s="66"/>
    </row>
    <row r="5159" spans="2:2" x14ac:dyDescent="0.2">
      <c r="B5159" s="66"/>
    </row>
    <row r="5160" spans="2:2" x14ac:dyDescent="0.2">
      <c r="B5160" s="66"/>
    </row>
    <row r="5161" spans="2:2" x14ac:dyDescent="0.2">
      <c r="B5161" s="66"/>
    </row>
    <row r="5162" spans="2:2" x14ac:dyDescent="0.2">
      <c r="B5162" s="66"/>
    </row>
    <row r="5163" spans="2:2" x14ac:dyDescent="0.2">
      <c r="B5163" s="66"/>
    </row>
    <row r="5164" spans="2:2" x14ac:dyDescent="0.2">
      <c r="B5164" s="66"/>
    </row>
    <row r="5165" spans="2:2" x14ac:dyDescent="0.2">
      <c r="B5165" s="66"/>
    </row>
    <row r="5166" spans="2:2" x14ac:dyDescent="0.2">
      <c r="B5166" s="66"/>
    </row>
    <row r="5167" spans="2:2" x14ac:dyDescent="0.2">
      <c r="B5167" s="66"/>
    </row>
    <row r="5168" spans="2:2" x14ac:dyDescent="0.2">
      <c r="B5168" s="66"/>
    </row>
    <row r="5169" spans="2:2" x14ac:dyDescent="0.2">
      <c r="B5169" s="66"/>
    </row>
    <row r="5170" spans="2:2" x14ac:dyDescent="0.2">
      <c r="B5170" s="66"/>
    </row>
    <row r="5171" spans="2:2" x14ac:dyDescent="0.2">
      <c r="B5171" s="66"/>
    </row>
    <row r="5172" spans="2:2" x14ac:dyDescent="0.2">
      <c r="B5172" s="66"/>
    </row>
    <row r="5173" spans="2:2" x14ac:dyDescent="0.2">
      <c r="B5173" s="66"/>
    </row>
    <row r="5174" spans="2:2" x14ac:dyDescent="0.2">
      <c r="B5174" s="66"/>
    </row>
    <row r="5175" spans="2:2" x14ac:dyDescent="0.2">
      <c r="B5175" s="66"/>
    </row>
    <row r="5176" spans="2:2" x14ac:dyDescent="0.2">
      <c r="B5176" s="66"/>
    </row>
    <row r="5177" spans="2:2" x14ac:dyDescent="0.2">
      <c r="B5177" s="66"/>
    </row>
    <row r="5178" spans="2:2" x14ac:dyDescent="0.2">
      <c r="B5178" s="66"/>
    </row>
    <row r="5179" spans="2:2" x14ac:dyDescent="0.2">
      <c r="B5179" s="66"/>
    </row>
    <row r="5180" spans="2:2" x14ac:dyDescent="0.2">
      <c r="B5180" s="66"/>
    </row>
    <row r="5181" spans="2:2" x14ac:dyDescent="0.2">
      <c r="B5181" s="66"/>
    </row>
    <row r="5182" spans="2:2" x14ac:dyDescent="0.2">
      <c r="B5182" s="66"/>
    </row>
    <row r="5183" spans="2:2" x14ac:dyDescent="0.2">
      <c r="B5183" s="66"/>
    </row>
    <row r="5184" spans="2:2" x14ac:dyDescent="0.2">
      <c r="B5184" s="66"/>
    </row>
    <row r="5185" spans="2:2" x14ac:dyDescent="0.2">
      <c r="B5185" s="66"/>
    </row>
    <row r="5186" spans="2:2" x14ac:dyDescent="0.2">
      <c r="B5186" s="66"/>
    </row>
    <row r="5187" spans="2:2" x14ac:dyDescent="0.2">
      <c r="B5187" s="66"/>
    </row>
    <row r="5188" spans="2:2" x14ac:dyDescent="0.2">
      <c r="B5188" s="66"/>
    </row>
    <row r="5189" spans="2:2" x14ac:dyDescent="0.2">
      <c r="B5189" s="66"/>
    </row>
    <row r="5190" spans="2:2" x14ac:dyDescent="0.2">
      <c r="B5190" s="66"/>
    </row>
    <row r="5191" spans="2:2" x14ac:dyDescent="0.2">
      <c r="B5191" s="66"/>
    </row>
    <row r="5192" spans="2:2" x14ac:dyDescent="0.2">
      <c r="B5192" s="66"/>
    </row>
    <row r="5193" spans="2:2" x14ac:dyDescent="0.2">
      <c r="B5193" s="66"/>
    </row>
    <row r="5194" spans="2:2" x14ac:dyDescent="0.2">
      <c r="B5194" s="66"/>
    </row>
    <row r="5195" spans="2:2" x14ac:dyDescent="0.2">
      <c r="B5195" s="66"/>
    </row>
    <row r="5196" spans="2:2" x14ac:dyDescent="0.2">
      <c r="B5196" s="66"/>
    </row>
    <row r="5197" spans="2:2" x14ac:dyDescent="0.2">
      <c r="B5197" s="66"/>
    </row>
    <row r="5198" spans="2:2" x14ac:dyDescent="0.2">
      <c r="B5198" s="66"/>
    </row>
    <row r="5199" spans="2:2" x14ac:dyDescent="0.2">
      <c r="B5199" s="66"/>
    </row>
    <row r="5200" spans="2:2" x14ac:dyDescent="0.2">
      <c r="B5200" s="66"/>
    </row>
    <row r="5201" spans="2:2" x14ac:dyDescent="0.2">
      <c r="B5201" s="66"/>
    </row>
    <row r="5202" spans="2:2" x14ac:dyDescent="0.2">
      <c r="B5202" s="66"/>
    </row>
    <row r="5203" spans="2:2" x14ac:dyDescent="0.2">
      <c r="B5203" s="66"/>
    </row>
    <row r="5204" spans="2:2" x14ac:dyDescent="0.2">
      <c r="B5204" s="66"/>
    </row>
    <row r="5205" spans="2:2" x14ac:dyDescent="0.2">
      <c r="B5205" s="66"/>
    </row>
    <row r="5206" spans="2:2" x14ac:dyDescent="0.2">
      <c r="B5206" s="66"/>
    </row>
    <row r="5207" spans="2:2" x14ac:dyDescent="0.2">
      <c r="B5207" s="66"/>
    </row>
    <row r="5208" spans="2:2" x14ac:dyDescent="0.2">
      <c r="B5208" s="66"/>
    </row>
    <row r="5209" spans="2:2" x14ac:dyDescent="0.2">
      <c r="B5209" s="66"/>
    </row>
    <row r="5210" spans="2:2" x14ac:dyDescent="0.2">
      <c r="B5210" s="66"/>
    </row>
    <row r="5211" spans="2:2" x14ac:dyDescent="0.2">
      <c r="B5211" s="66"/>
    </row>
    <row r="5212" spans="2:2" x14ac:dyDescent="0.2">
      <c r="B5212" s="66"/>
    </row>
    <row r="5213" spans="2:2" x14ac:dyDescent="0.2">
      <c r="B5213" s="66"/>
    </row>
    <row r="5214" spans="2:2" x14ac:dyDescent="0.2">
      <c r="B5214" s="66"/>
    </row>
    <row r="5215" spans="2:2" x14ac:dyDescent="0.2">
      <c r="B5215" s="66"/>
    </row>
    <row r="5216" spans="2:2" x14ac:dyDescent="0.2">
      <c r="B5216" s="66"/>
    </row>
    <row r="5217" spans="2:2" x14ac:dyDescent="0.2">
      <c r="B5217" s="66"/>
    </row>
    <row r="5218" spans="2:2" x14ac:dyDescent="0.2">
      <c r="B5218" s="66"/>
    </row>
    <row r="5219" spans="2:2" x14ac:dyDescent="0.2">
      <c r="B5219" s="66"/>
    </row>
    <row r="5220" spans="2:2" x14ac:dyDescent="0.2">
      <c r="B5220" s="66"/>
    </row>
    <row r="5221" spans="2:2" x14ac:dyDescent="0.2">
      <c r="B5221" s="66"/>
    </row>
    <row r="5222" spans="2:2" x14ac:dyDescent="0.2">
      <c r="B5222" s="66"/>
    </row>
    <row r="5223" spans="2:2" x14ac:dyDescent="0.2">
      <c r="B5223" s="66"/>
    </row>
    <row r="5224" spans="2:2" x14ac:dyDescent="0.2">
      <c r="B5224" s="66"/>
    </row>
    <row r="5225" spans="2:2" x14ac:dyDescent="0.2">
      <c r="B5225" s="66"/>
    </row>
    <row r="5226" spans="2:2" x14ac:dyDescent="0.2">
      <c r="B5226" s="66"/>
    </row>
    <row r="5227" spans="2:2" x14ac:dyDescent="0.2">
      <c r="B5227" s="66"/>
    </row>
    <row r="5228" spans="2:2" x14ac:dyDescent="0.2">
      <c r="B5228" s="66"/>
    </row>
    <row r="5229" spans="2:2" x14ac:dyDescent="0.2">
      <c r="B5229" s="66"/>
    </row>
    <row r="5230" spans="2:2" x14ac:dyDescent="0.2">
      <c r="B5230" s="66"/>
    </row>
    <row r="5231" spans="2:2" x14ac:dyDescent="0.2">
      <c r="B5231" s="66"/>
    </row>
    <row r="5232" spans="2:2" x14ac:dyDescent="0.2">
      <c r="B5232" s="66"/>
    </row>
    <row r="5233" spans="2:2" x14ac:dyDescent="0.2">
      <c r="B5233" s="66"/>
    </row>
    <row r="5234" spans="2:2" x14ac:dyDescent="0.2">
      <c r="B5234" s="66"/>
    </row>
    <row r="5235" spans="2:2" x14ac:dyDescent="0.2">
      <c r="B5235" s="66"/>
    </row>
    <row r="5236" spans="2:2" x14ac:dyDescent="0.2">
      <c r="B5236" s="66"/>
    </row>
    <row r="5237" spans="2:2" x14ac:dyDescent="0.2">
      <c r="B5237" s="66"/>
    </row>
    <row r="5238" spans="2:2" x14ac:dyDescent="0.2">
      <c r="B5238" s="66"/>
    </row>
    <row r="5239" spans="2:2" x14ac:dyDescent="0.2">
      <c r="B5239" s="66"/>
    </row>
    <row r="5240" spans="2:2" x14ac:dyDescent="0.2">
      <c r="B5240" s="66"/>
    </row>
    <row r="5241" spans="2:2" x14ac:dyDescent="0.2">
      <c r="B5241" s="66"/>
    </row>
    <row r="5242" spans="2:2" x14ac:dyDescent="0.2">
      <c r="B5242" s="66"/>
    </row>
    <row r="5243" spans="2:2" x14ac:dyDescent="0.2">
      <c r="B5243" s="66"/>
    </row>
    <row r="5244" spans="2:2" x14ac:dyDescent="0.2">
      <c r="B5244" s="66"/>
    </row>
    <row r="5245" spans="2:2" x14ac:dyDescent="0.2">
      <c r="B5245" s="66"/>
    </row>
    <row r="5246" spans="2:2" x14ac:dyDescent="0.2">
      <c r="B5246" s="66"/>
    </row>
    <row r="5247" spans="2:2" x14ac:dyDescent="0.2">
      <c r="B5247" s="66"/>
    </row>
    <row r="5248" spans="2:2" x14ac:dyDescent="0.2">
      <c r="B5248" s="66"/>
    </row>
    <row r="5249" spans="2:2" x14ac:dyDescent="0.2">
      <c r="B5249" s="66"/>
    </row>
    <row r="5250" spans="2:2" x14ac:dyDescent="0.2">
      <c r="B5250" s="66"/>
    </row>
    <row r="5251" spans="2:2" x14ac:dyDescent="0.2">
      <c r="B5251" s="66"/>
    </row>
    <row r="5252" spans="2:2" x14ac:dyDescent="0.2">
      <c r="B5252" s="66"/>
    </row>
    <row r="5253" spans="2:2" x14ac:dyDescent="0.2">
      <c r="B5253" s="66"/>
    </row>
    <row r="5254" spans="2:2" x14ac:dyDescent="0.2">
      <c r="B5254" s="66"/>
    </row>
    <row r="5255" spans="2:2" x14ac:dyDescent="0.2">
      <c r="B5255" s="66"/>
    </row>
    <row r="5256" spans="2:2" x14ac:dyDescent="0.2">
      <c r="B5256" s="66"/>
    </row>
    <row r="5257" spans="2:2" x14ac:dyDescent="0.2">
      <c r="B5257" s="66"/>
    </row>
    <row r="5258" spans="2:2" x14ac:dyDescent="0.2">
      <c r="B5258" s="66"/>
    </row>
    <row r="5259" spans="2:2" x14ac:dyDescent="0.2">
      <c r="B5259" s="66"/>
    </row>
    <row r="5260" spans="2:2" x14ac:dyDescent="0.2">
      <c r="B5260" s="66"/>
    </row>
    <row r="5261" spans="2:2" x14ac:dyDescent="0.2">
      <c r="B5261" s="66"/>
    </row>
    <row r="5262" spans="2:2" x14ac:dyDescent="0.2">
      <c r="B5262" s="66"/>
    </row>
    <row r="5263" spans="2:2" x14ac:dyDescent="0.2">
      <c r="B5263" s="66"/>
    </row>
    <row r="5264" spans="2:2" x14ac:dyDescent="0.2">
      <c r="B5264" s="66"/>
    </row>
    <row r="5265" spans="2:2" x14ac:dyDescent="0.2">
      <c r="B5265" s="66"/>
    </row>
    <row r="5266" spans="2:2" x14ac:dyDescent="0.2">
      <c r="B5266" s="66"/>
    </row>
    <row r="5267" spans="2:2" x14ac:dyDescent="0.2">
      <c r="B5267" s="66"/>
    </row>
    <row r="5268" spans="2:2" x14ac:dyDescent="0.2">
      <c r="B5268" s="66"/>
    </row>
    <row r="5269" spans="2:2" x14ac:dyDescent="0.2">
      <c r="B5269" s="66"/>
    </row>
    <row r="5270" spans="2:2" x14ac:dyDescent="0.2">
      <c r="B5270" s="66"/>
    </row>
    <row r="5271" spans="2:2" x14ac:dyDescent="0.2">
      <c r="B5271" s="66"/>
    </row>
    <row r="5272" spans="2:2" x14ac:dyDescent="0.2">
      <c r="B5272" s="66"/>
    </row>
    <row r="5273" spans="2:2" x14ac:dyDescent="0.2">
      <c r="B5273" s="66"/>
    </row>
    <row r="5274" spans="2:2" x14ac:dyDescent="0.2">
      <c r="B5274" s="66"/>
    </row>
    <row r="5275" spans="2:2" x14ac:dyDescent="0.2">
      <c r="B5275" s="66"/>
    </row>
    <row r="5276" spans="2:2" x14ac:dyDescent="0.2">
      <c r="B5276" s="66"/>
    </row>
    <row r="5277" spans="2:2" x14ac:dyDescent="0.2">
      <c r="B5277" s="66"/>
    </row>
    <row r="5278" spans="2:2" x14ac:dyDescent="0.2">
      <c r="B5278" s="66"/>
    </row>
    <row r="5279" spans="2:2" x14ac:dyDescent="0.2">
      <c r="B5279" s="66"/>
    </row>
    <row r="5280" spans="2:2" x14ac:dyDescent="0.2">
      <c r="B5280" s="66"/>
    </row>
    <row r="5281" spans="2:2" x14ac:dyDescent="0.2">
      <c r="B5281" s="66"/>
    </row>
    <row r="5282" spans="2:2" x14ac:dyDescent="0.2">
      <c r="B5282" s="66"/>
    </row>
    <row r="5283" spans="2:2" x14ac:dyDescent="0.2">
      <c r="B5283" s="66"/>
    </row>
    <row r="5284" spans="2:2" x14ac:dyDescent="0.2">
      <c r="B5284" s="66"/>
    </row>
    <row r="5285" spans="2:2" x14ac:dyDescent="0.2">
      <c r="B5285" s="66"/>
    </row>
    <row r="5286" spans="2:2" x14ac:dyDescent="0.2">
      <c r="B5286" s="66"/>
    </row>
    <row r="5287" spans="2:2" x14ac:dyDescent="0.2">
      <c r="B5287" s="66"/>
    </row>
    <row r="5288" spans="2:2" x14ac:dyDescent="0.2">
      <c r="B5288" s="66"/>
    </row>
    <row r="5289" spans="2:2" x14ac:dyDescent="0.2">
      <c r="B5289" s="66"/>
    </row>
    <row r="5290" spans="2:2" x14ac:dyDescent="0.2">
      <c r="B5290" s="66"/>
    </row>
    <row r="5291" spans="2:2" x14ac:dyDescent="0.2">
      <c r="B5291" s="66"/>
    </row>
    <row r="5292" spans="2:2" x14ac:dyDescent="0.2">
      <c r="B5292" s="66"/>
    </row>
    <row r="5293" spans="2:2" x14ac:dyDescent="0.2">
      <c r="B5293" s="66"/>
    </row>
    <row r="5294" spans="2:2" x14ac:dyDescent="0.2">
      <c r="B5294" s="66"/>
    </row>
    <row r="5295" spans="2:2" x14ac:dyDescent="0.2">
      <c r="B5295" s="66"/>
    </row>
    <row r="5296" spans="2:2" x14ac:dyDescent="0.2">
      <c r="B5296" s="66"/>
    </row>
    <row r="5297" spans="2:2" x14ac:dyDescent="0.2">
      <c r="B5297" s="66"/>
    </row>
    <row r="5298" spans="2:2" x14ac:dyDescent="0.2">
      <c r="B5298" s="66"/>
    </row>
    <row r="5299" spans="2:2" x14ac:dyDescent="0.2">
      <c r="B5299" s="66"/>
    </row>
    <row r="5300" spans="2:2" x14ac:dyDescent="0.2">
      <c r="B5300" s="66"/>
    </row>
    <row r="5301" spans="2:2" x14ac:dyDescent="0.2">
      <c r="B5301" s="66"/>
    </row>
    <row r="5302" spans="2:2" x14ac:dyDescent="0.2">
      <c r="B5302" s="66"/>
    </row>
    <row r="5303" spans="2:2" x14ac:dyDescent="0.2">
      <c r="B5303" s="66"/>
    </row>
    <row r="5304" spans="2:2" x14ac:dyDescent="0.2">
      <c r="B5304" s="66"/>
    </row>
    <row r="5305" spans="2:2" x14ac:dyDescent="0.2">
      <c r="B5305" s="66"/>
    </row>
    <row r="5306" spans="2:2" x14ac:dyDescent="0.2">
      <c r="B5306" s="66"/>
    </row>
    <row r="5307" spans="2:2" x14ac:dyDescent="0.2">
      <c r="B5307" s="66"/>
    </row>
    <row r="5308" spans="2:2" x14ac:dyDescent="0.2">
      <c r="B5308" s="66"/>
    </row>
    <row r="5309" spans="2:2" x14ac:dyDescent="0.2">
      <c r="B5309" s="66"/>
    </row>
    <row r="5310" spans="2:2" x14ac:dyDescent="0.2">
      <c r="B5310" s="66"/>
    </row>
    <row r="5311" spans="2:2" x14ac:dyDescent="0.2">
      <c r="B5311" s="66"/>
    </row>
    <row r="5312" spans="2:2" x14ac:dyDescent="0.2">
      <c r="B5312" s="66"/>
    </row>
    <row r="5313" spans="2:2" x14ac:dyDescent="0.2">
      <c r="B5313" s="66"/>
    </row>
    <row r="5314" spans="2:2" x14ac:dyDescent="0.2">
      <c r="B5314" s="66"/>
    </row>
    <row r="5315" spans="2:2" x14ac:dyDescent="0.2">
      <c r="B5315" s="66"/>
    </row>
    <row r="5316" spans="2:2" x14ac:dyDescent="0.2">
      <c r="B5316" s="66"/>
    </row>
    <row r="5317" spans="2:2" x14ac:dyDescent="0.2">
      <c r="B5317" s="66"/>
    </row>
    <row r="5318" spans="2:2" x14ac:dyDescent="0.2">
      <c r="B5318" s="66"/>
    </row>
    <row r="5319" spans="2:2" x14ac:dyDescent="0.2">
      <c r="B5319" s="66"/>
    </row>
    <row r="5320" spans="2:2" x14ac:dyDescent="0.2">
      <c r="B5320" s="66"/>
    </row>
    <row r="5321" spans="2:2" x14ac:dyDescent="0.2">
      <c r="B5321" s="66"/>
    </row>
    <row r="5322" spans="2:2" x14ac:dyDescent="0.2">
      <c r="B5322" s="66"/>
    </row>
    <row r="5323" spans="2:2" x14ac:dyDescent="0.2">
      <c r="B5323" s="66"/>
    </row>
    <row r="5324" spans="2:2" x14ac:dyDescent="0.2">
      <c r="B5324" s="66"/>
    </row>
    <row r="5325" spans="2:2" x14ac:dyDescent="0.2">
      <c r="B5325" s="66"/>
    </row>
    <row r="5326" spans="2:2" x14ac:dyDescent="0.2">
      <c r="B5326" s="66"/>
    </row>
    <row r="5327" spans="2:2" x14ac:dyDescent="0.2">
      <c r="B5327" s="66"/>
    </row>
    <row r="5328" spans="2:2" x14ac:dyDescent="0.2">
      <c r="B5328" s="66"/>
    </row>
    <row r="5329" spans="2:2" x14ac:dyDescent="0.2">
      <c r="B5329" s="66"/>
    </row>
    <row r="5330" spans="2:2" x14ac:dyDescent="0.2">
      <c r="B5330" s="66"/>
    </row>
    <row r="5331" spans="2:2" x14ac:dyDescent="0.2">
      <c r="B5331" s="66"/>
    </row>
    <row r="5332" spans="2:2" x14ac:dyDescent="0.2">
      <c r="B5332" s="66"/>
    </row>
    <row r="5333" spans="2:2" x14ac:dyDescent="0.2">
      <c r="B5333" s="66"/>
    </row>
    <row r="5334" spans="2:2" x14ac:dyDescent="0.2">
      <c r="B5334" s="66"/>
    </row>
    <row r="5335" spans="2:2" x14ac:dyDescent="0.2">
      <c r="B5335" s="66"/>
    </row>
    <row r="5336" spans="2:2" x14ac:dyDescent="0.2">
      <c r="B5336" s="66"/>
    </row>
    <row r="5337" spans="2:2" x14ac:dyDescent="0.2">
      <c r="B5337" s="66"/>
    </row>
    <row r="5338" spans="2:2" x14ac:dyDescent="0.2">
      <c r="B5338" s="66"/>
    </row>
    <row r="5339" spans="2:2" x14ac:dyDescent="0.2">
      <c r="B5339" s="66"/>
    </row>
    <row r="5340" spans="2:2" x14ac:dyDescent="0.2">
      <c r="B5340" s="66"/>
    </row>
    <row r="5341" spans="2:2" x14ac:dyDescent="0.2">
      <c r="B5341" s="66"/>
    </row>
    <row r="5342" spans="2:2" x14ac:dyDescent="0.2">
      <c r="B5342" s="66"/>
    </row>
    <row r="5343" spans="2:2" x14ac:dyDescent="0.2">
      <c r="B5343" s="66"/>
    </row>
    <row r="5344" spans="2:2" x14ac:dyDescent="0.2">
      <c r="B5344" s="66"/>
    </row>
    <row r="5345" spans="2:2" x14ac:dyDescent="0.2">
      <c r="B5345" s="66"/>
    </row>
    <row r="5346" spans="2:2" x14ac:dyDescent="0.2">
      <c r="B5346" s="66"/>
    </row>
    <row r="5347" spans="2:2" x14ac:dyDescent="0.2">
      <c r="B5347" s="66"/>
    </row>
    <row r="5348" spans="2:2" x14ac:dyDescent="0.2">
      <c r="B5348" s="66"/>
    </row>
    <row r="5349" spans="2:2" x14ac:dyDescent="0.2">
      <c r="B5349" s="66"/>
    </row>
    <row r="5350" spans="2:2" x14ac:dyDescent="0.2">
      <c r="B5350" s="66"/>
    </row>
    <row r="5351" spans="2:2" x14ac:dyDescent="0.2">
      <c r="B5351" s="66"/>
    </row>
    <row r="5352" spans="2:2" x14ac:dyDescent="0.2">
      <c r="B5352" s="66"/>
    </row>
    <row r="5353" spans="2:2" x14ac:dyDescent="0.2">
      <c r="B5353" s="66"/>
    </row>
    <row r="5354" spans="2:2" x14ac:dyDescent="0.2">
      <c r="B5354" s="66"/>
    </row>
    <row r="5355" spans="2:2" x14ac:dyDescent="0.2">
      <c r="B5355" s="66"/>
    </row>
    <row r="5356" spans="2:2" x14ac:dyDescent="0.2">
      <c r="B5356" s="66"/>
    </row>
    <row r="5357" spans="2:2" x14ac:dyDescent="0.2">
      <c r="B5357" s="66"/>
    </row>
    <row r="5358" spans="2:2" x14ac:dyDescent="0.2">
      <c r="B5358" s="66"/>
    </row>
    <row r="5359" spans="2:2" x14ac:dyDescent="0.2">
      <c r="B5359" s="66"/>
    </row>
    <row r="5360" spans="2:2" x14ac:dyDescent="0.2">
      <c r="B5360" s="66"/>
    </row>
    <row r="5361" spans="2:2" x14ac:dyDescent="0.2">
      <c r="B5361" s="66"/>
    </row>
    <row r="5362" spans="2:2" x14ac:dyDescent="0.2">
      <c r="B5362" s="66"/>
    </row>
    <row r="5363" spans="2:2" x14ac:dyDescent="0.2">
      <c r="B5363" s="66"/>
    </row>
    <row r="5364" spans="2:2" x14ac:dyDescent="0.2">
      <c r="B5364" s="66"/>
    </row>
    <row r="5365" spans="2:2" x14ac:dyDescent="0.2">
      <c r="B5365" s="66"/>
    </row>
    <row r="5366" spans="2:2" x14ac:dyDescent="0.2">
      <c r="B5366" s="66"/>
    </row>
    <row r="5367" spans="2:2" x14ac:dyDescent="0.2">
      <c r="B5367" s="66"/>
    </row>
    <row r="5368" spans="2:2" x14ac:dyDescent="0.2">
      <c r="B5368" s="66"/>
    </row>
    <row r="5369" spans="2:2" x14ac:dyDescent="0.2">
      <c r="B5369" s="66"/>
    </row>
    <row r="5370" spans="2:2" x14ac:dyDescent="0.2">
      <c r="B5370" s="66"/>
    </row>
    <row r="5371" spans="2:2" x14ac:dyDescent="0.2">
      <c r="B5371" s="66"/>
    </row>
    <row r="5372" spans="2:2" x14ac:dyDescent="0.2">
      <c r="B5372" s="66"/>
    </row>
    <row r="5373" spans="2:2" x14ac:dyDescent="0.2">
      <c r="B5373" s="66"/>
    </row>
    <row r="5374" spans="2:2" x14ac:dyDescent="0.2">
      <c r="B5374" s="66"/>
    </row>
    <row r="5375" spans="2:2" x14ac:dyDescent="0.2">
      <c r="B5375" s="66"/>
    </row>
    <row r="5376" spans="2:2" x14ac:dyDescent="0.2">
      <c r="B5376" s="66"/>
    </row>
    <row r="5377" spans="2:2" x14ac:dyDescent="0.2">
      <c r="B5377" s="66"/>
    </row>
    <row r="5378" spans="2:2" x14ac:dyDescent="0.2">
      <c r="B5378" s="66"/>
    </row>
    <row r="5379" spans="2:2" x14ac:dyDescent="0.2">
      <c r="B5379" s="66"/>
    </row>
    <row r="5380" spans="2:2" x14ac:dyDescent="0.2">
      <c r="B5380" s="66"/>
    </row>
    <row r="5381" spans="2:2" x14ac:dyDescent="0.2">
      <c r="B5381" s="66"/>
    </row>
    <row r="5382" spans="2:2" x14ac:dyDescent="0.2">
      <c r="B5382" s="66"/>
    </row>
    <row r="5383" spans="2:2" x14ac:dyDescent="0.2">
      <c r="B5383" s="66"/>
    </row>
    <row r="5384" spans="2:2" x14ac:dyDescent="0.2">
      <c r="B5384" s="66"/>
    </row>
    <row r="5385" spans="2:2" x14ac:dyDescent="0.2">
      <c r="B5385" s="66"/>
    </row>
    <row r="5386" spans="2:2" x14ac:dyDescent="0.2">
      <c r="B5386" s="66"/>
    </row>
    <row r="5387" spans="2:2" x14ac:dyDescent="0.2">
      <c r="B5387" s="66"/>
    </row>
    <row r="5388" spans="2:2" x14ac:dyDescent="0.2">
      <c r="B5388" s="66"/>
    </row>
    <row r="5389" spans="2:2" x14ac:dyDescent="0.2">
      <c r="B5389" s="66"/>
    </row>
    <row r="5390" spans="2:2" x14ac:dyDescent="0.2">
      <c r="B5390" s="66"/>
    </row>
    <row r="5391" spans="2:2" x14ac:dyDescent="0.2">
      <c r="B5391" s="66"/>
    </row>
    <row r="5392" spans="2:2" x14ac:dyDescent="0.2">
      <c r="B5392" s="66"/>
    </row>
    <row r="5393" spans="2:2" x14ac:dyDescent="0.2">
      <c r="B5393" s="66"/>
    </row>
    <row r="5394" spans="2:2" x14ac:dyDescent="0.2">
      <c r="B5394" s="66"/>
    </row>
    <row r="5395" spans="2:2" x14ac:dyDescent="0.2">
      <c r="B5395" s="66"/>
    </row>
    <row r="5396" spans="2:2" x14ac:dyDescent="0.2">
      <c r="B5396" s="66"/>
    </row>
    <row r="5397" spans="2:2" x14ac:dyDescent="0.2">
      <c r="B5397" s="66"/>
    </row>
    <row r="5398" spans="2:2" x14ac:dyDescent="0.2">
      <c r="B5398" s="66"/>
    </row>
    <row r="5399" spans="2:2" x14ac:dyDescent="0.2">
      <c r="B5399" s="66"/>
    </row>
    <row r="5400" spans="2:2" x14ac:dyDescent="0.2">
      <c r="B5400" s="66"/>
    </row>
    <row r="5401" spans="2:2" x14ac:dyDescent="0.2">
      <c r="B5401" s="66"/>
    </row>
    <row r="5402" spans="2:2" x14ac:dyDescent="0.2">
      <c r="B5402" s="66"/>
    </row>
    <row r="5403" spans="2:2" x14ac:dyDescent="0.2">
      <c r="B5403" s="66"/>
    </row>
    <row r="5404" spans="2:2" x14ac:dyDescent="0.2">
      <c r="B5404" s="66"/>
    </row>
    <row r="5405" spans="2:2" x14ac:dyDescent="0.2">
      <c r="B5405" s="66"/>
    </row>
    <row r="5406" spans="2:2" x14ac:dyDescent="0.2">
      <c r="B5406" s="66"/>
    </row>
    <row r="5407" spans="2:2" x14ac:dyDescent="0.2">
      <c r="B5407" s="66"/>
    </row>
    <row r="5408" spans="2:2" x14ac:dyDescent="0.2">
      <c r="B5408" s="66"/>
    </row>
    <row r="5409" spans="2:2" x14ac:dyDescent="0.2">
      <c r="B5409" s="66"/>
    </row>
    <row r="5410" spans="2:2" x14ac:dyDescent="0.2">
      <c r="B5410" s="66"/>
    </row>
    <row r="5411" spans="2:2" x14ac:dyDescent="0.2">
      <c r="B5411" s="66"/>
    </row>
    <row r="5412" spans="2:2" x14ac:dyDescent="0.2">
      <c r="B5412" s="66"/>
    </row>
    <row r="5413" spans="2:2" x14ac:dyDescent="0.2">
      <c r="B5413" s="66"/>
    </row>
    <row r="5414" spans="2:2" x14ac:dyDescent="0.2">
      <c r="B5414" s="66"/>
    </row>
    <row r="5415" spans="2:2" x14ac:dyDescent="0.2">
      <c r="B5415" s="66"/>
    </row>
    <row r="5416" spans="2:2" x14ac:dyDescent="0.2">
      <c r="B5416" s="66"/>
    </row>
    <row r="5417" spans="2:2" x14ac:dyDescent="0.2">
      <c r="B5417" s="66"/>
    </row>
    <row r="5418" spans="2:2" x14ac:dyDescent="0.2">
      <c r="B5418" s="66"/>
    </row>
    <row r="5419" spans="2:2" x14ac:dyDescent="0.2">
      <c r="B5419" s="66"/>
    </row>
    <row r="5420" spans="2:2" x14ac:dyDescent="0.2">
      <c r="B5420" s="66"/>
    </row>
    <row r="5421" spans="2:2" x14ac:dyDescent="0.2">
      <c r="B5421" s="66"/>
    </row>
    <row r="5422" spans="2:2" x14ac:dyDescent="0.2">
      <c r="B5422" s="66"/>
    </row>
    <row r="5423" spans="2:2" x14ac:dyDescent="0.2">
      <c r="B5423" s="66"/>
    </row>
    <row r="5424" spans="2:2" x14ac:dyDescent="0.2">
      <c r="B5424" s="66"/>
    </row>
    <row r="5425" spans="2:2" x14ac:dyDescent="0.2">
      <c r="B5425" s="66"/>
    </row>
    <row r="5426" spans="2:2" x14ac:dyDescent="0.2">
      <c r="B5426" s="66"/>
    </row>
    <row r="5427" spans="2:2" x14ac:dyDescent="0.2">
      <c r="B5427" s="66"/>
    </row>
    <row r="5428" spans="2:2" x14ac:dyDescent="0.2">
      <c r="B5428" s="66"/>
    </row>
    <row r="5429" spans="2:2" x14ac:dyDescent="0.2">
      <c r="B5429" s="66"/>
    </row>
    <row r="5430" spans="2:2" x14ac:dyDescent="0.2">
      <c r="B5430" s="66"/>
    </row>
    <row r="5431" spans="2:2" x14ac:dyDescent="0.2">
      <c r="B5431" s="66"/>
    </row>
    <row r="5432" spans="2:2" x14ac:dyDescent="0.2">
      <c r="B5432" s="66"/>
    </row>
    <row r="5433" spans="2:2" x14ac:dyDescent="0.2">
      <c r="B5433" s="66"/>
    </row>
    <row r="5434" spans="2:2" x14ac:dyDescent="0.2">
      <c r="B5434" s="66"/>
    </row>
    <row r="5435" spans="2:2" x14ac:dyDescent="0.2">
      <c r="B5435" s="66"/>
    </row>
    <row r="5436" spans="2:2" x14ac:dyDescent="0.2">
      <c r="B5436" s="66"/>
    </row>
    <row r="5437" spans="2:2" x14ac:dyDescent="0.2">
      <c r="B5437" s="66"/>
    </row>
    <row r="5438" spans="2:2" x14ac:dyDescent="0.2">
      <c r="B5438" s="66"/>
    </row>
    <row r="5439" spans="2:2" x14ac:dyDescent="0.2">
      <c r="B5439" s="66"/>
    </row>
    <row r="5440" spans="2:2" x14ac:dyDescent="0.2">
      <c r="B5440" s="66"/>
    </row>
    <row r="5441" spans="2:2" x14ac:dyDescent="0.2">
      <c r="B5441" s="66"/>
    </row>
    <row r="5442" spans="2:2" x14ac:dyDescent="0.2">
      <c r="B5442" s="66"/>
    </row>
    <row r="5443" spans="2:2" x14ac:dyDescent="0.2">
      <c r="B5443" s="66"/>
    </row>
    <row r="5444" spans="2:2" x14ac:dyDescent="0.2">
      <c r="B5444" s="66"/>
    </row>
    <row r="5445" spans="2:2" x14ac:dyDescent="0.2">
      <c r="B5445" s="66"/>
    </row>
    <row r="5446" spans="2:2" x14ac:dyDescent="0.2">
      <c r="B5446" s="66"/>
    </row>
    <row r="5447" spans="2:2" x14ac:dyDescent="0.2">
      <c r="B5447" s="66"/>
    </row>
    <row r="5448" spans="2:2" x14ac:dyDescent="0.2">
      <c r="B5448" s="66"/>
    </row>
    <row r="5449" spans="2:2" x14ac:dyDescent="0.2">
      <c r="B5449" s="66"/>
    </row>
    <row r="5450" spans="2:2" x14ac:dyDescent="0.2">
      <c r="B5450" s="66"/>
    </row>
    <row r="5451" spans="2:2" x14ac:dyDescent="0.2">
      <c r="B5451" s="66"/>
    </row>
    <row r="5452" spans="2:2" x14ac:dyDescent="0.2">
      <c r="B5452" s="66"/>
    </row>
    <row r="5453" spans="2:2" x14ac:dyDescent="0.2">
      <c r="B5453" s="66"/>
    </row>
    <row r="5454" spans="2:2" x14ac:dyDescent="0.2">
      <c r="B5454" s="66"/>
    </row>
    <row r="5455" spans="2:2" x14ac:dyDescent="0.2">
      <c r="B5455" s="66"/>
    </row>
    <row r="5456" spans="2:2" x14ac:dyDescent="0.2">
      <c r="B5456" s="66"/>
    </row>
    <row r="5457" spans="2:2" x14ac:dyDescent="0.2">
      <c r="B5457" s="66"/>
    </row>
    <row r="5458" spans="2:2" x14ac:dyDescent="0.2">
      <c r="B5458" s="66"/>
    </row>
    <row r="5459" spans="2:2" x14ac:dyDescent="0.2">
      <c r="B5459" s="66"/>
    </row>
    <row r="5460" spans="2:2" x14ac:dyDescent="0.2">
      <c r="B5460" s="66"/>
    </row>
    <row r="5461" spans="2:2" x14ac:dyDescent="0.2">
      <c r="B5461" s="66"/>
    </row>
    <row r="5462" spans="2:2" x14ac:dyDescent="0.2">
      <c r="B5462" s="66"/>
    </row>
    <row r="5463" spans="2:2" x14ac:dyDescent="0.2">
      <c r="B5463" s="66"/>
    </row>
    <row r="5464" spans="2:2" x14ac:dyDescent="0.2">
      <c r="B5464" s="66"/>
    </row>
    <row r="5465" spans="2:2" x14ac:dyDescent="0.2">
      <c r="B5465" s="66"/>
    </row>
    <row r="5466" spans="2:2" x14ac:dyDescent="0.2">
      <c r="B5466" s="66"/>
    </row>
    <row r="5467" spans="2:2" x14ac:dyDescent="0.2">
      <c r="B5467" s="66"/>
    </row>
    <row r="5468" spans="2:2" x14ac:dyDescent="0.2">
      <c r="B5468" s="66"/>
    </row>
    <row r="5469" spans="2:2" x14ac:dyDescent="0.2">
      <c r="B5469" s="66"/>
    </row>
    <row r="5470" spans="2:2" x14ac:dyDescent="0.2">
      <c r="B5470" s="66"/>
    </row>
    <row r="5471" spans="2:2" x14ac:dyDescent="0.2">
      <c r="B5471" s="66"/>
    </row>
    <row r="5472" spans="2:2" x14ac:dyDescent="0.2">
      <c r="B5472" s="66"/>
    </row>
    <row r="5473" spans="2:2" x14ac:dyDescent="0.2">
      <c r="B5473" s="66"/>
    </row>
    <row r="5474" spans="2:2" x14ac:dyDescent="0.2">
      <c r="B5474" s="66"/>
    </row>
    <row r="5475" spans="2:2" x14ac:dyDescent="0.2">
      <c r="B5475" s="66"/>
    </row>
    <row r="5476" spans="2:2" x14ac:dyDescent="0.2">
      <c r="B5476" s="66"/>
    </row>
    <row r="5477" spans="2:2" x14ac:dyDescent="0.2">
      <c r="B5477" s="66"/>
    </row>
    <row r="5478" spans="2:2" x14ac:dyDescent="0.2">
      <c r="B5478" s="66"/>
    </row>
    <row r="5479" spans="2:2" x14ac:dyDescent="0.2">
      <c r="B5479" s="66"/>
    </row>
    <row r="5480" spans="2:2" x14ac:dyDescent="0.2">
      <c r="B5480" s="66"/>
    </row>
    <row r="5481" spans="2:2" x14ac:dyDescent="0.2">
      <c r="B5481" s="66"/>
    </row>
    <row r="5482" spans="2:2" x14ac:dyDescent="0.2">
      <c r="B5482" s="66"/>
    </row>
    <row r="5483" spans="2:2" x14ac:dyDescent="0.2">
      <c r="B5483" s="66"/>
    </row>
    <row r="5484" spans="2:2" x14ac:dyDescent="0.2">
      <c r="B5484" s="66"/>
    </row>
    <row r="5485" spans="2:2" x14ac:dyDescent="0.2">
      <c r="B5485" s="66"/>
    </row>
    <row r="5486" spans="2:2" x14ac:dyDescent="0.2">
      <c r="B5486" s="66"/>
    </row>
    <row r="5487" spans="2:2" x14ac:dyDescent="0.2">
      <c r="B5487" s="66"/>
    </row>
    <row r="5488" spans="2:2" x14ac:dyDescent="0.2">
      <c r="B5488" s="66"/>
    </row>
    <row r="5489" spans="2:2" x14ac:dyDescent="0.2">
      <c r="B5489" s="66"/>
    </row>
    <row r="5490" spans="2:2" x14ac:dyDescent="0.2">
      <c r="B5490" s="66"/>
    </row>
    <row r="5491" spans="2:2" x14ac:dyDescent="0.2">
      <c r="B5491" s="66"/>
    </row>
    <row r="5492" spans="2:2" x14ac:dyDescent="0.2">
      <c r="B5492" s="66"/>
    </row>
    <row r="5493" spans="2:2" x14ac:dyDescent="0.2">
      <c r="B5493" s="66"/>
    </row>
    <row r="5494" spans="2:2" x14ac:dyDescent="0.2">
      <c r="B5494" s="66"/>
    </row>
    <row r="5495" spans="2:2" x14ac:dyDescent="0.2">
      <c r="B5495" s="66"/>
    </row>
    <row r="5496" spans="2:2" x14ac:dyDescent="0.2">
      <c r="B5496" s="66"/>
    </row>
    <row r="5497" spans="2:2" x14ac:dyDescent="0.2">
      <c r="B5497" s="66"/>
    </row>
    <row r="5498" spans="2:2" x14ac:dyDescent="0.2">
      <c r="B5498" s="66"/>
    </row>
    <row r="5499" spans="2:2" x14ac:dyDescent="0.2">
      <c r="B5499" s="66"/>
    </row>
    <row r="5500" spans="2:2" x14ac:dyDescent="0.2">
      <c r="B5500" s="66"/>
    </row>
    <row r="5501" spans="2:2" x14ac:dyDescent="0.2">
      <c r="B5501" s="66"/>
    </row>
    <row r="5502" spans="2:2" x14ac:dyDescent="0.2">
      <c r="B5502" s="66"/>
    </row>
    <row r="5503" spans="2:2" x14ac:dyDescent="0.2">
      <c r="B5503" s="66"/>
    </row>
    <row r="5504" spans="2:2" x14ac:dyDescent="0.2">
      <c r="B5504" s="66"/>
    </row>
    <row r="5505" spans="2:2" x14ac:dyDescent="0.2">
      <c r="B5505" s="66"/>
    </row>
    <row r="5506" spans="2:2" x14ac:dyDescent="0.2">
      <c r="B5506" s="66"/>
    </row>
    <row r="5507" spans="2:2" x14ac:dyDescent="0.2">
      <c r="B5507" s="66"/>
    </row>
    <row r="5508" spans="2:2" x14ac:dyDescent="0.2">
      <c r="B5508" s="66"/>
    </row>
    <row r="5509" spans="2:2" x14ac:dyDescent="0.2">
      <c r="B5509" s="66"/>
    </row>
    <row r="5510" spans="2:2" x14ac:dyDescent="0.2">
      <c r="B5510" s="66"/>
    </row>
    <row r="5511" spans="2:2" x14ac:dyDescent="0.2">
      <c r="B5511" s="66"/>
    </row>
    <row r="5512" spans="2:2" x14ac:dyDescent="0.2">
      <c r="B5512" s="66"/>
    </row>
    <row r="5513" spans="2:2" x14ac:dyDescent="0.2">
      <c r="B5513" s="66"/>
    </row>
    <row r="5514" spans="2:2" x14ac:dyDescent="0.2">
      <c r="B5514" s="66"/>
    </row>
    <row r="5515" spans="2:2" x14ac:dyDescent="0.2">
      <c r="B5515" s="66"/>
    </row>
    <row r="5516" spans="2:2" x14ac:dyDescent="0.2">
      <c r="B5516" s="66"/>
    </row>
    <row r="5517" spans="2:2" x14ac:dyDescent="0.2">
      <c r="B5517" s="66"/>
    </row>
    <row r="5518" spans="2:2" x14ac:dyDescent="0.2">
      <c r="B5518" s="66"/>
    </row>
    <row r="5519" spans="2:2" x14ac:dyDescent="0.2">
      <c r="B5519" s="66"/>
    </row>
    <row r="5520" spans="2:2" x14ac:dyDescent="0.2">
      <c r="B5520" s="66"/>
    </row>
    <row r="5521" spans="2:2" x14ac:dyDescent="0.2">
      <c r="B5521" s="66"/>
    </row>
    <row r="5522" spans="2:2" x14ac:dyDescent="0.2">
      <c r="B5522" s="66"/>
    </row>
    <row r="5523" spans="2:2" x14ac:dyDescent="0.2">
      <c r="B5523" s="66"/>
    </row>
    <row r="5524" spans="2:2" x14ac:dyDescent="0.2">
      <c r="B5524" s="66"/>
    </row>
    <row r="5525" spans="2:2" x14ac:dyDescent="0.2">
      <c r="B5525" s="66"/>
    </row>
    <row r="5526" spans="2:2" x14ac:dyDescent="0.2">
      <c r="B5526" s="66"/>
    </row>
    <row r="5527" spans="2:2" x14ac:dyDescent="0.2">
      <c r="B5527" s="66"/>
    </row>
    <row r="5528" spans="2:2" x14ac:dyDescent="0.2">
      <c r="B5528" s="66"/>
    </row>
    <row r="5529" spans="2:2" x14ac:dyDescent="0.2">
      <c r="B5529" s="66"/>
    </row>
    <row r="5530" spans="2:2" x14ac:dyDescent="0.2">
      <c r="B5530" s="66"/>
    </row>
    <row r="5531" spans="2:2" x14ac:dyDescent="0.2">
      <c r="B5531" s="66"/>
    </row>
    <row r="5532" spans="2:2" x14ac:dyDescent="0.2">
      <c r="B5532" s="66"/>
    </row>
    <row r="5533" spans="2:2" x14ac:dyDescent="0.2">
      <c r="B5533" s="66"/>
    </row>
    <row r="5534" spans="2:2" x14ac:dyDescent="0.2">
      <c r="B5534" s="66"/>
    </row>
    <row r="5535" spans="2:2" x14ac:dyDescent="0.2">
      <c r="B5535" s="66"/>
    </row>
    <row r="5536" spans="2:2" x14ac:dyDescent="0.2">
      <c r="B5536" s="66"/>
    </row>
    <row r="5537" spans="2:2" x14ac:dyDescent="0.2">
      <c r="B5537" s="66"/>
    </row>
    <row r="5538" spans="2:2" x14ac:dyDescent="0.2">
      <c r="B5538" s="66"/>
    </row>
    <row r="5539" spans="2:2" x14ac:dyDescent="0.2">
      <c r="B5539" s="66"/>
    </row>
    <row r="5540" spans="2:2" x14ac:dyDescent="0.2">
      <c r="B5540" s="66"/>
    </row>
    <row r="5541" spans="2:2" x14ac:dyDescent="0.2">
      <c r="B5541" s="66"/>
    </row>
    <row r="5542" spans="2:2" x14ac:dyDescent="0.2">
      <c r="B5542" s="66"/>
    </row>
    <row r="5543" spans="2:2" x14ac:dyDescent="0.2">
      <c r="B5543" s="66"/>
    </row>
    <row r="5544" spans="2:2" x14ac:dyDescent="0.2">
      <c r="B5544" s="66"/>
    </row>
    <row r="5545" spans="2:2" x14ac:dyDescent="0.2">
      <c r="B5545" s="66"/>
    </row>
    <row r="5546" spans="2:2" x14ac:dyDescent="0.2">
      <c r="B5546" s="66"/>
    </row>
    <row r="5547" spans="2:2" x14ac:dyDescent="0.2">
      <c r="B5547" s="66"/>
    </row>
    <row r="5548" spans="2:2" x14ac:dyDescent="0.2">
      <c r="B5548" s="66"/>
    </row>
    <row r="5549" spans="2:2" x14ac:dyDescent="0.2">
      <c r="B5549" s="66"/>
    </row>
    <row r="5550" spans="2:2" x14ac:dyDescent="0.2">
      <c r="B5550" s="66"/>
    </row>
    <row r="5551" spans="2:2" x14ac:dyDescent="0.2">
      <c r="B5551" s="66"/>
    </row>
    <row r="5552" spans="2:2" x14ac:dyDescent="0.2">
      <c r="B5552" s="66"/>
    </row>
    <row r="5553" spans="2:2" x14ac:dyDescent="0.2">
      <c r="B5553" s="66"/>
    </row>
    <row r="5554" spans="2:2" x14ac:dyDescent="0.2">
      <c r="B5554" s="66"/>
    </row>
    <row r="5555" spans="2:2" x14ac:dyDescent="0.2">
      <c r="B5555" s="66"/>
    </row>
    <row r="5556" spans="2:2" x14ac:dyDescent="0.2">
      <c r="B5556" s="66"/>
    </row>
    <row r="5557" spans="2:2" x14ac:dyDescent="0.2">
      <c r="B5557" s="66"/>
    </row>
    <row r="5558" spans="2:2" x14ac:dyDescent="0.2">
      <c r="B5558" s="66"/>
    </row>
    <row r="5559" spans="2:2" x14ac:dyDescent="0.2">
      <c r="B5559" s="66"/>
    </row>
    <row r="5560" spans="2:2" x14ac:dyDescent="0.2">
      <c r="B5560" s="66"/>
    </row>
    <row r="5561" spans="2:2" x14ac:dyDescent="0.2">
      <c r="B5561" s="66"/>
    </row>
    <row r="5562" spans="2:2" x14ac:dyDescent="0.2">
      <c r="B5562" s="66"/>
    </row>
    <row r="5563" spans="2:2" x14ac:dyDescent="0.2">
      <c r="B5563" s="66"/>
    </row>
    <row r="5564" spans="2:2" x14ac:dyDescent="0.2">
      <c r="B5564" s="66"/>
    </row>
    <row r="5565" spans="2:2" x14ac:dyDescent="0.2">
      <c r="B5565" s="66"/>
    </row>
    <row r="5566" spans="2:2" x14ac:dyDescent="0.2">
      <c r="B5566" s="66"/>
    </row>
    <row r="5567" spans="2:2" x14ac:dyDescent="0.2">
      <c r="B5567" s="66"/>
    </row>
    <row r="5568" spans="2:2" x14ac:dyDescent="0.2">
      <c r="B5568" s="66"/>
    </row>
    <row r="5569" spans="2:2" x14ac:dyDescent="0.2">
      <c r="B5569" s="66"/>
    </row>
    <row r="5570" spans="2:2" x14ac:dyDescent="0.2">
      <c r="B5570" s="66"/>
    </row>
    <row r="5571" spans="2:2" x14ac:dyDescent="0.2">
      <c r="B5571" s="66"/>
    </row>
    <row r="5572" spans="2:2" x14ac:dyDescent="0.2">
      <c r="B5572" s="66"/>
    </row>
    <row r="5573" spans="2:2" x14ac:dyDescent="0.2">
      <c r="B5573" s="66"/>
    </row>
    <row r="5574" spans="2:2" x14ac:dyDescent="0.2">
      <c r="B5574" s="66"/>
    </row>
    <row r="5575" spans="2:2" x14ac:dyDescent="0.2">
      <c r="B5575" s="66"/>
    </row>
    <row r="5576" spans="2:2" x14ac:dyDescent="0.2">
      <c r="B5576" s="66"/>
    </row>
    <row r="5577" spans="2:2" x14ac:dyDescent="0.2">
      <c r="B5577" s="66"/>
    </row>
    <row r="5578" spans="2:2" x14ac:dyDescent="0.2">
      <c r="B5578" s="66"/>
    </row>
    <row r="5579" spans="2:2" x14ac:dyDescent="0.2">
      <c r="B5579" s="66"/>
    </row>
    <row r="5580" spans="2:2" x14ac:dyDescent="0.2">
      <c r="B5580" s="66"/>
    </row>
    <row r="5581" spans="2:2" x14ac:dyDescent="0.2">
      <c r="B5581" s="66"/>
    </row>
    <row r="5582" spans="2:2" x14ac:dyDescent="0.2">
      <c r="B5582" s="66"/>
    </row>
    <row r="5583" spans="2:2" x14ac:dyDescent="0.2">
      <c r="B5583" s="66"/>
    </row>
    <row r="5584" spans="2:2" x14ac:dyDescent="0.2">
      <c r="B5584" s="66"/>
    </row>
    <row r="5585" spans="2:2" x14ac:dyDescent="0.2">
      <c r="B5585" s="66"/>
    </row>
    <row r="5586" spans="2:2" x14ac:dyDescent="0.2">
      <c r="B5586" s="66"/>
    </row>
    <row r="5587" spans="2:2" x14ac:dyDescent="0.2">
      <c r="B5587" s="66"/>
    </row>
    <row r="5588" spans="2:2" x14ac:dyDescent="0.2">
      <c r="B5588" s="66"/>
    </row>
    <row r="5589" spans="2:2" x14ac:dyDescent="0.2">
      <c r="B5589" s="66"/>
    </row>
    <row r="5590" spans="2:2" x14ac:dyDescent="0.2">
      <c r="B5590" s="66"/>
    </row>
    <row r="5591" spans="2:2" x14ac:dyDescent="0.2">
      <c r="B5591" s="66"/>
    </row>
    <row r="5592" spans="2:2" x14ac:dyDescent="0.2">
      <c r="B5592" s="66"/>
    </row>
    <row r="5593" spans="2:2" x14ac:dyDescent="0.2">
      <c r="B5593" s="66"/>
    </row>
    <row r="5594" spans="2:2" x14ac:dyDescent="0.2">
      <c r="B5594" s="66"/>
    </row>
    <row r="5595" spans="2:2" x14ac:dyDescent="0.2">
      <c r="B5595" s="66"/>
    </row>
    <row r="5596" spans="2:2" x14ac:dyDescent="0.2">
      <c r="B5596" s="66"/>
    </row>
    <row r="5597" spans="2:2" x14ac:dyDescent="0.2">
      <c r="B5597" s="66"/>
    </row>
    <row r="5598" spans="2:2" x14ac:dyDescent="0.2">
      <c r="B5598" s="66"/>
    </row>
    <row r="5599" spans="2:2" x14ac:dyDescent="0.2">
      <c r="B5599" s="66"/>
    </row>
    <row r="5600" spans="2:2" x14ac:dyDescent="0.2">
      <c r="B5600" s="66"/>
    </row>
    <row r="5601" spans="2:2" x14ac:dyDescent="0.2">
      <c r="B5601" s="66"/>
    </row>
    <row r="5602" spans="2:2" x14ac:dyDescent="0.2">
      <c r="B5602" s="66"/>
    </row>
    <row r="5603" spans="2:2" x14ac:dyDescent="0.2">
      <c r="B5603" s="66"/>
    </row>
    <row r="5604" spans="2:2" x14ac:dyDescent="0.2">
      <c r="B5604" s="66"/>
    </row>
    <row r="5605" spans="2:2" x14ac:dyDescent="0.2">
      <c r="B5605" s="66"/>
    </row>
    <row r="5606" spans="2:2" x14ac:dyDescent="0.2">
      <c r="B5606" s="66"/>
    </row>
    <row r="5607" spans="2:2" x14ac:dyDescent="0.2">
      <c r="B5607" s="66"/>
    </row>
    <row r="5608" spans="2:2" x14ac:dyDescent="0.2">
      <c r="B5608" s="66"/>
    </row>
    <row r="5609" spans="2:2" x14ac:dyDescent="0.2">
      <c r="B5609" s="66"/>
    </row>
    <row r="5610" spans="2:2" x14ac:dyDescent="0.2">
      <c r="B5610" s="66"/>
    </row>
    <row r="5611" spans="2:2" x14ac:dyDescent="0.2">
      <c r="B5611" s="66"/>
    </row>
    <row r="5612" spans="2:2" x14ac:dyDescent="0.2">
      <c r="B5612" s="66"/>
    </row>
    <row r="5613" spans="2:2" x14ac:dyDescent="0.2">
      <c r="B5613" s="66"/>
    </row>
    <row r="5614" spans="2:2" x14ac:dyDescent="0.2">
      <c r="B5614" s="66"/>
    </row>
    <row r="5615" spans="2:2" x14ac:dyDescent="0.2">
      <c r="B5615" s="66"/>
    </row>
    <row r="5616" spans="2:2" x14ac:dyDescent="0.2">
      <c r="B5616" s="66"/>
    </row>
    <row r="5617" spans="2:2" x14ac:dyDescent="0.2">
      <c r="B5617" s="66"/>
    </row>
    <row r="5618" spans="2:2" x14ac:dyDescent="0.2">
      <c r="B5618" s="66"/>
    </row>
    <row r="5619" spans="2:2" x14ac:dyDescent="0.2">
      <c r="B5619" s="66"/>
    </row>
    <row r="5620" spans="2:2" x14ac:dyDescent="0.2">
      <c r="B5620" s="66"/>
    </row>
    <row r="5621" spans="2:2" x14ac:dyDescent="0.2">
      <c r="B5621" s="66"/>
    </row>
    <row r="5622" spans="2:2" x14ac:dyDescent="0.2">
      <c r="B5622" s="66"/>
    </row>
    <row r="5623" spans="2:2" x14ac:dyDescent="0.2">
      <c r="B5623" s="66"/>
    </row>
    <row r="5624" spans="2:2" x14ac:dyDescent="0.2">
      <c r="B5624" s="66"/>
    </row>
    <row r="5625" spans="2:2" x14ac:dyDescent="0.2">
      <c r="B5625" s="66"/>
    </row>
    <row r="5626" spans="2:2" x14ac:dyDescent="0.2">
      <c r="B5626" s="66"/>
    </row>
    <row r="5627" spans="2:2" x14ac:dyDescent="0.2">
      <c r="B5627" s="66"/>
    </row>
    <row r="5628" spans="2:2" x14ac:dyDescent="0.2">
      <c r="B5628" s="66"/>
    </row>
    <row r="5629" spans="2:2" x14ac:dyDescent="0.2">
      <c r="B5629" s="66"/>
    </row>
    <row r="5630" spans="2:2" x14ac:dyDescent="0.2">
      <c r="B5630" s="66"/>
    </row>
    <row r="5631" spans="2:2" x14ac:dyDescent="0.2">
      <c r="B5631" s="66"/>
    </row>
    <row r="5632" spans="2:2" x14ac:dyDescent="0.2">
      <c r="B5632" s="66"/>
    </row>
    <row r="5633" spans="2:2" x14ac:dyDescent="0.2">
      <c r="B5633" s="66"/>
    </row>
    <row r="5634" spans="2:2" x14ac:dyDescent="0.2">
      <c r="B5634" s="66"/>
    </row>
    <row r="5635" spans="2:2" x14ac:dyDescent="0.2">
      <c r="B5635" s="66"/>
    </row>
    <row r="5636" spans="2:2" x14ac:dyDescent="0.2">
      <c r="B5636" s="66"/>
    </row>
    <row r="5637" spans="2:2" x14ac:dyDescent="0.2">
      <c r="B5637" s="66"/>
    </row>
    <row r="5638" spans="2:2" x14ac:dyDescent="0.2">
      <c r="B5638" s="66"/>
    </row>
    <row r="5639" spans="2:2" x14ac:dyDescent="0.2">
      <c r="B5639" s="66"/>
    </row>
    <row r="5640" spans="2:2" x14ac:dyDescent="0.2">
      <c r="B5640" s="66"/>
    </row>
    <row r="5641" spans="2:2" x14ac:dyDescent="0.2">
      <c r="B5641" s="66"/>
    </row>
    <row r="5642" spans="2:2" x14ac:dyDescent="0.2">
      <c r="B5642" s="66"/>
    </row>
    <row r="5643" spans="2:2" x14ac:dyDescent="0.2">
      <c r="B5643" s="66"/>
    </row>
    <row r="5644" spans="2:2" x14ac:dyDescent="0.2">
      <c r="B5644" s="66"/>
    </row>
    <row r="5645" spans="2:2" x14ac:dyDescent="0.2">
      <c r="B5645" s="66"/>
    </row>
    <row r="5646" spans="2:2" x14ac:dyDescent="0.2">
      <c r="B5646" s="66"/>
    </row>
    <row r="5647" spans="2:2" x14ac:dyDescent="0.2">
      <c r="B5647" s="66"/>
    </row>
    <row r="5648" spans="2:2" x14ac:dyDescent="0.2">
      <c r="B5648" s="66"/>
    </row>
    <row r="5649" spans="2:2" x14ac:dyDescent="0.2">
      <c r="B5649" s="66"/>
    </row>
    <row r="5650" spans="2:2" x14ac:dyDescent="0.2">
      <c r="B5650" s="66"/>
    </row>
    <row r="5651" spans="2:2" x14ac:dyDescent="0.2">
      <c r="B5651" s="66"/>
    </row>
    <row r="5652" spans="2:2" x14ac:dyDescent="0.2">
      <c r="B5652" s="66"/>
    </row>
    <row r="5653" spans="2:2" x14ac:dyDescent="0.2">
      <c r="B5653" s="66"/>
    </row>
    <row r="5654" spans="2:2" x14ac:dyDescent="0.2">
      <c r="B5654" s="66"/>
    </row>
    <row r="5655" spans="2:2" x14ac:dyDescent="0.2">
      <c r="B5655" s="66"/>
    </row>
    <row r="5656" spans="2:2" x14ac:dyDescent="0.2">
      <c r="B5656" s="66"/>
    </row>
    <row r="5657" spans="2:2" x14ac:dyDescent="0.2">
      <c r="B5657" s="66"/>
    </row>
    <row r="5658" spans="2:2" x14ac:dyDescent="0.2">
      <c r="B5658" s="66"/>
    </row>
    <row r="5659" spans="2:2" x14ac:dyDescent="0.2">
      <c r="B5659" s="66"/>
    </row>
    <row r="5660" spans="2:2" x14ac:dyDescent="0.2">
      <c r="B5660" s="66"/>
    </row>
    <row r="5661" spans="2:2" x14ac:dyDescent="0.2">
      <c r="B5661" s="66"/>
    </row>
    <row r="5662" spans="2:2" x14ac:dyDescent="0.2">
      <c r="B5662" s="66"/>
    </row>
    <row r="5663" spans="2:2" x14ac:dyDescent="0.2">
      <c r="B5663" s="66"/>
    </row>
    <row r="5664" spans="2:2" x14ac:dyDescent="0.2">
      <c r="B5664" s="66"/>
    </row>
    <row r="5665" spans="2:2" x14ac:dyDescent="0.2">
      <c r="B5665" s="66"/>
    </row>
    <row r="5666" spans="2:2" x14ac:dyDescent="0.2">
      <c r="B5666" s="66"/>
    </row>
    <row r="5667" spans="2:2" x14ac:dyDescent="0.2">
      <c r="B5667" s="66"/>
    </row>
    <row r="5668" spans="2:2" x14ac:dyDescent="0.2">
      <c r="B5668" s="66"/>
    </row>
    <row r="5669" spans="2:2" x14ac:dyDescent="0.2">
      <c r="B5669" s="66"/>
    </row>
    <row r="5670" spans="2:2" x14ac:dyDescent="0.2">
      <c r="B5670" s="66"/>
    </row>
    <row r="5671" spans="2:2" x14ac:dyDescent="0.2">
      <c r="B5671" s="66"/>
    </row>
    <row r="5672" spans="2:2" x14ac:dyDescent="0.2">
      <c r="B5672" s="66"/>
    </row>
    <row r="5673" spans="2:2" x14ac:dyDescent="0.2">
      <c r="B5673" s="66"/>
    </row>
    <row r="5674" spans="2:2" x14ac:dyDescent="0.2">
      <c r="B5674" s="66"/>
    </row>
    <row r="5675" spans="2:2" x14ac:dyDescent="0.2">
      <c r="B5675" s="66"/>
    </row>
    <row r="5676" spans="2:2" x14ac:dyDescent="0.2">
      <c r="B5676" s="66"/>
    </row>
    <row r="5677" spans="2:2" x14ac:dyDescent="0.2">
      <c r="B5677" s="66"/>
    </row>
    <row r="5678" spans="2:2" x14ac:dyDescent="0.2">
      <c r="B5678" s="66"/>
    </row>
    <row r="5679" spans="2:2" x14ac:dyDescent="0.2">
      <c r="B5679" s="66"/>
    </row>
    <row r="5680" spans="2:2" x14ac:dyDescent="0.2">
      <c r="B5680" s="66"/>
    </row>
    <row r="5681" spans="2:2" x14ac:dyDescent="0.2">
      <c r="B5681" s="66"/>
    </row>
    <row r="5682" spans="2:2" x14ac:dyDescent="0.2">
      <c r="B5682" s="66"/>
    </row>
    <row r="5683" spans="2:2" x14ac:dyDescent="0.2">
      <c r="B5683" s="66"/>
    </row>
    <row r="5684" spans="2:2" x14ac:dyDescent="0.2">
      <c r="B5684" s="66"/>
    </row>
    <row r="5685" spans="2:2" x14ac:dyDescent="0.2">
      <c r="B5685" s="66"/>
    </row>
    <row r="5686" spans="2:2" x14ac:dyDescent="0.2">
      <c r="B5686" s="66"/>
    </row>
    <row r="5687" spans="2:2" x14ac:dyDescent="0.2">
      <c r="B5687" s="66"/>
    </row>
    <row r="5688" spans="2:2" x14ac:dyDescent="0.2">
      <c r="B5688" s="66"/>
    </row>
    <row r="5689" spans="2:2" x14ac:dyDescent="0.2">
      <c r="B5689" s="66"/>
    </row>
    <row r="5690" spans="2:2" x14ac:dyDescent="0.2">
      <c r="B5690" s="66"/>
    </row>
    <row r="5691" spans="2:2" x14ac:dyDescent="0.2">
      <c r="B5691" s="66"/>
    </row>
    <row r="5692" spans="2:2" x14ac:dyDescent="0.2">
      <c r="B5692" s="66"/>
    </row>
    <row r="5693" spans="2:2" x14ac:dyDescent="0.2">
      <c r="B5693" s="66"/>
    </row>
    <row r="5694" spans="2:2" x14ac:dyDescent="0.2">
      <c r="B5694" s="66"/>
    </row>
    <row r="5695" spans="2:2" x14ac:dyDescent="0.2">
      <c r="B5695" s="66"/>
    </row>
    <row r="5696" spans="2:2" x14ac:dyDescent="0.2">
      <c r="B5696" s="66"/>
    </row>
    <row r="5697" spans="2:2" x14ac:dyDescent="0.2">
      <c r="B5697" s="66"/>
    </row>
    <row r="5698" spans="2:2" x14ac:dyDescent="0.2">
      <c r="B5698" s="66"/>
    </row>
    <row r="5699" spans="2:2" x14ac:dyDescent="0.2">
      <c r="B5699" s="66"/>
    </row>
    <row r="5700" spans="2:2" x14ac:dyDescent="0.2">
      <c r="B5700" s="66"/>
    </row>
    <row r="5701" spans="2:2" x14ac:dyDescent="0.2">
      <c r="B5701" s="66"/>
    </row>
    <row r="5702" spans="2:2" x14ac:dyDescent="0.2">
      <c r="B5702" s="66"/>
    </row>
    <row r="5703" spans="2:2" x14ac:dyDescent="0.2">
      <c r="B5703" s="66"/>
    </row>
    <row r="5704" spans="2:2" x14ac:dyDescent="0.2">
      <c r="B5704" s="66"/>
    </row>
    <row r="5705" spans="2:2" x14ac:dyDescent="0.2">
      <c r="B5705" s="66"/>
    </row>
    <row r="5706" spans="2:2" x14ac:dyDescent="0.2">
      <c r="B5706" s="66"/>
    </row>
    <row r="5707" spans="2:2" x14ac:dyDescent="0.2">
      <c r="B5707" s="66"/>
    </row>
    <row r="5708" spans="2:2" x14ac:dyDescent="0.2">
      <c r="B5708" s="66"/>
    </row>
    <row r="5709" spans="2:2" x14ac:dyDescent="0.2">
      <c r="B5709" s="66"/>
    </row>
    <row r="5710" spans="2:2" x14ac:dyDescent="0.2">
      <c r="B5710" s="66"/>
    </row>
    <row r="5711" spans="2:2" x14ac:dyDescent="0.2">
      <c r="B5711" s="66"/>
    </row>
    <row r="5712" spans="2:2" x14ac:dyDescent="0.2">
      <c r="B5712" s="66"/>
    </row>
    <row r="5713" spans="2:2" x14ac:dyDescent="0.2">
      <c r="B5713" s="66"/>
    </row>
    <row r="5714" spans="2:2" x14ac:dyDescent="0.2">
      <c r="B5714" s="66"/>
    </row>
    <row r="5715" spans="2:2" x14ac:dyDescent="0.2">
      <c r="B5715" s="66"/>
    </row>
    <row r="5716" spans="2:2" x14ac:dyDescent="0.2">
      <c r="B5716" s="66"/>
    </row>
    <row r="5717" spans="2:2" x14ac:dyDescent="0.2">
      <c r="B5717" s="66"/>
    </row>
    <row r="5718" spans="2:2" x14ac:dyDescent="0.2">
      <c r="B5718" s="66"/>
    </row>
    <row r="5719" spans="2:2" x14ac:dyDescent="0.2">
      <c r="B5719" s="66"/>
    </row>
    <row r="5720" spans="2:2" x14ac:dyDescent="0.2">
      <c r="B5720" s="66"/>
    </row>
    <row r="5721" spans="2:2" x14ac:dyDescent="0.2">
      <c r="B5721" s="66"/>
    </row>
    <row r="5722" spans="2:2" x14ac:dyDescent="0.2">
      <c r="B5722" s="66"/>
    </row>
    <row r="5723" spans="2:2" x14ac:dyDescent="0.2">
      <c r="B5723" s="66"/>
    </row>
    <row r="5724" spans="2:2" x14ac:dyDescent="0.2">
      <c r="B5724" s="66"/>
    </row>
    <row r="5725" spans="2:2" x14ac:dyDescent="0.2">
      <c r="B5725" s="66"/>
    </row>
    <row r="5726" spans="2:2" x14ac:dyDescent="0.2">
      <c r="B5726" s="66"/>
    </row>
    <row r="5727" spans="2:2" x14ac:dyDescent="0.2">
      <c r="B5727" s="66"/>
    </row>
    <row r="5728" spans="2:2" x14ac:dyDescent="0.2">
      <c r="B5728" s="66"/>
    </row>
    <row r="5729" spans="2:2" x14ac:dyDescent="0.2">
      <c r="B5729" s="66"/>
    </row>
    <row r="5730" spans="2:2" x14ac:dyDescent="0.2">
      <c r="B5730" s="66"/>
    </row>
    <row r="5731" spans="2:2" x14ac:dyDescent="0.2">
      <c r="B5731" s="66"/>
    </row>
    <row r="5732" spans="2:2" x14ac:dyDescent="0.2">
      <c r="B5732" s="66"/>
    </row>
    <row r="5733" spans="2:2" x14ac:dyDescent="0.2">
      <c r="B5733" s="66"/>
    </row>
    <row r="5734" spans="2:2" x14ac:dyDescent="0.2">
      <c r="B5734" s="66"/>
    </row>
    <row r="5735" spans="2:2" x14ac:dyDescent="0.2">
      <c r="B5735" s="66"/>
    </row>
    <row r="5736" spans="2:2" x14ac:dyDescent="0.2">
      <c r="B5736" s="66"/>
    </row>
    <row r="5737" spans="2:2" x14ac:dyDescent="0.2">
      <c r="B5737" s="66"/>
    </row>
    <row r="5738" spans="2:2" x14ac:dyDescent="0.2">
      <c r="B5738" s="66"/>
    </row>
    <row r="5739" spans="2:2" x14ac:dyDescent="0.2">
      <c r="B5739" s="66"/>
    </row>
    <row r="5740" spans="2:2" x14ac:dyDescent="0.2">
      <c r="B5740" s="66"/>
    </row>
    <row r="5741" spans="2:2" x14ac:dyDescent="0.2">
      <c r="B5741" s="66"/>
    </row>
    <row r="5742" spans="2:2" x14ac:dyDescent="0.2">
      <c r="B5742" s="66"/>
    </row>
    <row r="5743" spans="2:2" x14ac:dyDescent="0.2">
      <c r="B5743" s="66"/>
    </row>
    <row r="5744" spans="2:2" x14ac:dyDescent="0.2">
      <c r="B5744" s="66"/>
    </row>
    <row r="5745" spans="2:2" x14ac:dyDescent="0.2">
      <c r="B5745" s="66"/>
    </row>
    <row r="5746" spans="2:2" x14ac:dyDescent="0.2">
      <c r="B5746" s="66"/>
    </row>
    <row r="5747" spans="2:2" x14ac:dyDescent="0.2">
      <c r="B5747" s="66"/>
    </row>
    <row r="5748" spans="2:2" x14ac:dyDescent="0.2">
      <c r="B5748" s="66"/>
    </row>
    <row r="5749" spans="2:2" x14ac:dyDescent="0.2">
      <c r="B5749" s="66"/>
    </row>
    <row r="5750" spans="2:2" x14ac:dyDescent="0.2">
      <c r="B5750" s="66"/>
    </row>
    <row r="5751" spans="2:2" x14ac:dyDescent="0.2">
      <c r="B5751" s="66"/>
    </row>
    <row r="5752" spans="2:2" x14ac:dyDescent="0.2">
      <c r="B5752" s="66"/>
    </row>
    <row r="5753" spans="2:2" x14ac:dyDescent="0.2">
      <c r="B5753" s="66"/>
    </row>
    <row r="5754" spans="2:2" x14ac:dyDescent="0.2">
      <c r="B5754" s="66"/>
    </row>
    <row r="5755" spans="2:2" x14ac:dyDescent="0.2">
      <c r="B5755" s="66"/>
    </row>
    <row r="5756" spans="2:2" x14ac:dyDescent="0.2">
      <c r="B5756" s="66"/>
    </row>
    <row r="5757" spans="2:2" x14ac:dyDescent="0.2">
      <c r="B5757" s="66"/>
    </row>
    <row r="5758" spans="2:2" x14ac:dyDescent="0.2">
      <c r="B5758" s="66"/>
    </row>
    <row r="5759" spans="2:2" x14ac:dyDescent="0.2">
      <c r="B5759" s="66"/>
    </row>
    <row r="5760" spans="2:2" x14ac:dyDescent="0.2">
      <c r="B5760" s="66"/>
    </row>
    <row r="5761" spans="2:2" x14ac:dyDescent="0.2">
      <c r="B5761" s="66"/>
    </row>
    <row r="5762" spans="2:2" x14ac:dyDescent="0.2">
      <c r="B5762" s="66"/>
    </row>
    <row r="5763" spans="2:2" x14ac:dyDescent="0.2">
      <c r="B5763" s="66"/>
    </row>
    <row r="5764" spans="2:2" x14ac:dyDescent="0.2">
      <c r="B5764" s="66"/>
    </row>
    <row r="5765" spans="2:2" x14ac:dyDescent="0.2">
      <c r="B5765" s="66"/>
    </row>
    <row r="5766" spans="2:2" x14ac:dyDescent="0.2">
      <c r="B5766" s="66"/>
    </row>
    <row r="5767" spans="2:2" x14ac:dyDescent="0.2">
      <c r="B5767" s="66"/>
    </row>
    <row r="5768" spans="2:2" x14ac:dyDescent="0.2">
      <c r="B5768" s="66"/>
    </row>
    <row r="5769" spans="2:2" x14ac:dyDescent="0.2">
      <c r="B5769" s="66"/>
    </row>
    <row r="5770" spans="2:2" x14ac:dyDescent="0.2">
      <c r="B5770" s="66"/>
    </row>
    <row r="5771" spans="2:2" x14ac:dyDescent="0.2">
      <c r="B5771" s="66"/>
    </row>
    <row r="5772" spans="2:2" x14ac:dyDescent="0.2">
      <c r="B5772" s="66"/>
    </row>
    <row r="5773" spans="2:2" x14ac:dyDescent="0.2">
      <c r="B5773" s="66"/>
    </row>
    <row r="5774" spans="2:2" x14ac:dyDescent="0.2">
      <c r="B5774" s="66"/>
    </row>
    <row r="5775" spans="2:2" x14ac:dyDescent="0.2">
      <c r="B5775" s="66"/>
    </row>
    <row r="5776" spans="2:2" x14ac:dyDescent="0.2">
      <c r="B5776" s="66"/>
    </row>
    <row r="5777" spans="2:2" x14ac:dyDescent="0.2">
      <c r="B5777" s="66"/>
    </row>
    <row r="5778" spans="2:2" x14ac:dyDescent="0.2">
      <c r="B5778" s="66"/>
    </row>
    <row r="5779" spans="2:2" x14ac:dyDescent="0.2">
      <c r="B5779" s="66"/>
    </row>
    <row r="5780" spans="2:2" x14ac:dyDescent="0.2">
      <c r="B5780" s="66"/>
    </row>
    <row r="5781" spans="2:2" x14ac:dyDescent="0.2">
      <c r="B5781" s="66"/>
    </row>
    <row r="5782" spans="2:2" x14ac:dyDescent="0.2">
      <c r="B5782" s="66"/>
    </row>
    <row r="5783" spans="2:2" x14ac:dyDescent="0.2">
      <c r="B5783" s="66"/>
    </row>
    <row r="5784" spans="2:2" x14ac:dyDescent="0.2">
      <c r="B5784" s="66"/>
    </row>
    <row r="5785" spans="2:2" x14ac:dyDescent="0.2">
      <c r="B5785" s="66"/>
    </row>
    <row r="5786" spans="2:2" x14ac:dyDescent="0.2">
      <c r="B5786" s="66"/>
    </row>
    <row r="5787" spans="2:2" x14ac:dyDescent="0.2">
      <c r="B5787" s="66"/>
    </row>
    <row r="5788" spans="2:2" x14ac:dyDescent="0.2">
      <c r="B5788" s="66"/>
    </row>
    <row r="5789" spans="2:2" x14ac:dyDescent="0.2">
      <c r="B5789" s="66"/>
    </row>
    <row r="5790" spans="2:2" x14ac:dyDescent="0.2">
      <c r="B5790" s="66"/>
    </row>
    <row r="5791" spans="2:2" x14ac:dyDescent="0.2">
      <c r="B5791" s="66"/>
    </row>
    <row r="5792" spans="2:2" x14ac:dyDescent="0.2">
      <c r="B5792" s="66"/>
    </row>
    <row r="5793" spans="2:2" x14ac:dyDescent="0.2">
      <c r="B5793" s="66"/>
    </row>
    <row r="5794" spans="2:2" x14ac:dyDescent="0.2">
      <c r="B5794" s="66"/>
    </row>
    <row r="5795" spans="2:2" x14ac:dyDescent="0.2">
      <c r="B5795" s="66"/>
    </row>
    <row r="5796" spans="2:2" x14ac:dyDescent="0.2">
      <c r="B5796" s="66"/>
    </row>
    <row r="5797" spans="2:2" x14ac:dyDescent="0.2">
      <c r="B5797" s="66"/>
    </row>
    <row r="5798" spans="2:2" x14ac:dyDescent="0.2">
      <c r="B5798" s="66"/>
    </row>
    <row r="5799" spans="2:2" x14ac:dyDescent="0.2">
      <c r="B5799" s="66"/>
    </row>
    <row r="5800" spans="2:2" x14ac:dyDescent="0.2">
      <c r="B5800" s="66"/>
    </row>
    <row r="5801" spans="2:2" x14ac:dyDescent="0.2">
      <c r="B5801" s="66"/>
    </row>
    <row r="5802" spans="2:2" x14ac:dyDescent="0.2">
      <c r="B5802" s="66"/>
    </row>
    <row r="5803" spans="2:2" x14ac:dyDescent="0.2">
      <c r="B5803" s="66"/>
    </row>
    <row r="5804" spans="2:2" x14ac:dyDescent="0.2">
      <c r="B5804" s="66"/>
    </row>
    <row r="5805" spans="2:2" x14ac:dyDescent="0.2">
      <c r="B5805" s="66"/>
    </row>
    <row r="5806" spans="2:2" x14ac:dyDescent="0.2">
      <c r="B5806" s="66"/>
    </row>
    <row r="5807" spans="2:2" x14ac:dyDescent="0.2">
      <c r="B5807" s="66"/>
    </row>
    <row r="5808" spans="2:2" x14ac:dyDescent="0.2">
      <c r="B5808" s="66"/>
    </row>
    <row r="5809" spans="2:2" x14ac:dyDescent="0.2">
      <c r="B5809" s="66"/>
    </row>
    <row r="5810" spans="2:2" x14ac:dyDescent="0.2">
      <c r="B5810" s="66"/>
    </row>
    <row r="5811" spans="2:2" x14ac:dyDescent="0.2">
      <c r="B5811" s="66"/>
    </row>
    <row r="5812" spans="2:2" x14ac:dyDescent="0.2">
      <c r="B5812" s="66"/>
    </row>
    <row r="5813" spans="2:2" x14ac:dyDescent="0.2">
      <c r="B5813" s="66"/>
    </row>
    <row r="5814" spans="2:2" x14ac:dyDescent="0.2">
      <c r="B5814" s="66"/>
    </row>
    <row r="5815" spans="2:2" x14ac:dyDescent="0.2">
      <c r="B5815" s="66"/>
    </row>
    <row r="5816" spans="2:2" x14ac:dyDescent="0.2">
      <c r="B5816" s="66"/>
    </row>
    <row r="5817" spans="2:2" x14ac:dyDescent="0.2">
      <c r="B5817" s="66"/>
    </row>
    <row r="5818" spans="2:2" x14ac:dyDescent="0.2">
      <c r="B5818" s="66"/>
    </row>
    <row r="5819" spans="2:2" x14ac:dyDescent="0.2">
      <c r="B5819" s="66"/>
    </row>
    <row r="5820" spans="2:2" x14ac:dyDescent="0.2">
      <c r="B5820" s="66"/>
    </row>
    <row r="5821" spans="2:2" x14ac:dyDescent="0.2">
      <c r="B5821" s="66"/>
    </row>
    <row r="5822" spans="2:2" x14ac:dyDescent="0.2">
      <c r="B5822" s="66"/>
    </row>
    <row r="5823" spans="2:2" x14ac:dyDescent="0.2">
      <c r="B5823" s="66"/>
    </row>
    <row r="5824" spans="2:2" x14ac:dyDescent="0.2">
      <c r="B5824" s="66"/>
    </row>
    <row r="5825" spans="2:2" x14ac:dyDescent="0.2">
      <c r="B5825" s="66"/>
    </row>
    <row r="5826" spans="2:2" x14ac:dyDescent="0.2">
      <c r="B5826" s="66"/>
    </row>
    <row r="5827" spans="2:2" x14ac:dyDescent="0.2">
      <c r="B5827" s="66"/>
    </row>
    <row r="5828" spans="2:2" x14ac:dyDescent="0.2">
      <c r="B5828" s="66"/>
    </row>
    <row r="5829" spans="2:2" x14ac:dyDescent="0.2">
      <c r="B5829" s="66"/>
    </row>
    <row r="5830" spans="2:2" x14ac:dyDescent="0.2">
      <c r="B5830" s="66"/>
    </row>
    <row r="5831" spans="2:2" x14ac:dyDescent="0.2">
      <c r="B5831" s="66"/>
    </row>
    <row r="5832" spans="2:2" x14ac:dyDescent="0.2">
      <c r="B5832" s="66"/>
    </row>
    <row r="5833" spans="2:2" x14ac:dyDescent="0.2">
      <c r="B5833" s="66"/>
    </row>
    <row r="5834" spans="2:2" x14ac:dyDescent="0.2">
      <c r="B5834" s="66"/>
    </row>
    <row r="5835" spans="2:2" x14ac:dyDescent="0.2">
      <c r="B5835" s="66"/>
    </row>
    <row r="5836" spans="2:2" x14ac:dyDescent="0.2">
      <c r="B5836" s="66"/>
    </row>
    <row r="5837" spans="2:2" x14ac:dyDescent="0.2">
      <c r="B5837" s="66"/>
    </row>
    <row r="5838" spans="2:2" x14ac:dyDescent="0.2">
      <c r="B5838" s="66"/>
    </row>
    <row r="5839" spans="2:2" x14ac:dyDescent="0.2">
      <c r="B5839" s="66"/>
    </row>
    <row r="5840" spans="2:2" x14ac:dyDescent="0.2">
      <c r="B5840" s="66"/>
    </row>
    <row r="5841" spans="2:2" x14ac:dyDescent="0.2">
      <c r="B5841" s="66"/>
    </row>
    <row r="5842" spans="2:2" x14ac:dyDescent="0.2">
      <c r="B5842" s="66"/>
    </row>
    <row r="5843" spans="2:2" x14ac:dyDescent="0.2">
      <c r="B5843" s="66"/>
    </row>
    <row r="5844" spans="2:2" x14ac:dyDescent="0.2">
      <c r="B5844" s="66"/>
    </row>
    <row r="5845" spans="2:2" x14ac:dyDescent="0.2">
      <c r="B5845" s="66"/>
    </row>
    <row r="5846" spans="2:2" x14ac:dyDescent="0.2">
      <c r="B5846" s="66"/>
    </row>
    <row r="5847" spans="2:2" x14ac:dyDescent="0.2">
      <c r="B5847" s="66"/>
    </row>
    <row r="5848" spans="2:2" x14ac:dyDescent="0.2">
      <c r="B5848" s="66"/>
    </row>
    <row r="5849" spans="2:2" x14ac:dyDescent="0.2">
      <c r="B5849" s="66"/>
    </row>
    <row r="5850" spans="2:2" x14ac:dyDescent="0.2">
      <c r="B5850" s="66"/>
    </row>
    <row r="5851" spans="2:2" x14ac:dyDescent="0.2">
      <c r="B5851" s="66"/>
    </row>
    <row r="5852" spans="2:2" x14ac:dyDescent="0.2">
      <c r="B5852" s="66"/>
    </row>
    <row r="5853" spans="2:2" x14ac:dyDescent="0.2">
      <c r="B5853" s="66"/>
    </row>
    <row r="5854" spans="2:2" x14ac:dyDescent="0.2">
      <c r="B5854" s="66"/>
    </row>
    <row r="5855" spans="2:2" x14ac:dyDescent="0.2">
      <c r="B5855" s="66"/>
    </row>
    <row r="5856" spans="2:2" x14ac:dyDescent="0.2">
      <c r="B5856" s="66"/>
    </row>
    <row r="5857" spans="2:2" x14ac:dyDescent="0.2">
      <c r="B5857" s="66"/>
    </row>
    <row r="5858" spans="2:2" x14ac:dyDescent="0.2">
      <c r="B5858" s="66"/>
    </row>
    <row r="5859" spans="2:2" x14ac:dyDescent="0.2">
      <c r="B5859" s="66"/>
    </row>
    <row r="5860" spans="2:2" x14ac:dyDescent="0.2">
      <c r="B5860" s="66"/>
    </row>
    <row r="5861" spans="2:2" x14ac:dyDescent="0.2">
      <c r="B5861" s="66"/>
    </row>
    <row r="5862" spans="2:2" x14ac:dyDescent="0.2">
      <c r="B5862" s="66"/>
    </row>
    <row r="5863" spans="2:2" x14ac:dyDescent="0.2">
      <c r="B5863" s="66"/>
    </row>
    <row r="5864" spans="2:2" x14ac:dyDescent="0.2">
      <c r="B5864" s="66"/>
    </row>
    <row r="5865" spans="2:2" x14ac:dyDescent="0.2">
      <c r="B5865" s="66"/>
    </row>
    <row r="5866" spans="2:2" x14ac:dyDescent="0.2">
      <c r="B5866" s="66"/>
    </row>
    <row r="5867" spans="2:2" x14ac:dyDescent="0.2">
      <c r="B5867" s="66"/>
    </row>
    <row r="5868" spans="2:2" x14ac:dyDescent="0.2">
      <c r="B5868" s="66"/>
    </row>
    <row r="5869" spans="2:2" x14ac:dyDescent="0.2">
      <c r="B5869" s="66"/>
    </row>
    <row r="5870" spans="2:2" x14ac:dyDescent="0.2">
      <c r="B5870" s="66"/>
    </row>
    <row r="5871" spans="2:2" x14ac:dyDescent="0.2">
      <c r="B5871" s="66"/>
    </row>
    <row r="5872" spans="2:2" x14ac:dyDescent="0.2">
      <c r="B5872" s="66"/>
    </row>
    <row r="5873" spans="2:2" x14ac:dyDescent="0.2">
      <c r="B5873" s="66"/>
    </row>
    <row r="5874" spans="2:2" x14ac:dyDescent="0.2">
      <c r="B5874" s="66"/>
    </row>
    <row r="5875" spans="2:2" x14ac:dyDescent="0.2">
      <c r="B5875" s="66"/>
    </row>
    <row r="5876" spans="2:2" x14ac:dyDescent="0.2">
      <c r="B5876" s="66"/>
    </row>
    <row r="5877" spans="2:2" x14ac:dyDescent="0.2">
      <c r="B5877" s="66"/>
    </row>
    <row r="5878" spans="2:2" x14ac:dyDescent="0.2">
      <c r="B5878" s="66"/>
    </row>
    <row r="5879" spans="2:2" x14ac:dyDescent="0.2">
      <c r="B5879" s="66"/>
    </row>
    <row r="5880" spans="2:2" x14ac:dyDescent="0.2">
      <c r="B5880" s="66"/>
    </row>
    <row r="5881" spans="2:2" x14ac:dyDescent="0.2">
      <c r="B5881" s="66"/>
    </row>
    <row r="5882" spans="2:2" x14ac:dyDescent="0.2">
      <c r="B5882" s="66"/>
    </row>
    <row r="5883" spans="2:2" x14ac:dyDescent="0.2">
      <c r="B5883" s="66"/>
    </row>
    <row r="5884" spans="2:2" x14ac:dyDescent="0.2">
      <c r="B5884" s="66"/>
    </row>
    <row r="5885" spans="2:2" x14ac:dyDescent="0.2">
      <c r="B5885" s="66"/>
    </row>
    <row r="5886" spans="2:2" x14ac:dyDescent="0.2">
      <c r="B5886" s="66"/>
    </row>
    <row r="5887" spans="2:2" x14ac:dyDescent="0.2">
      <c r="B5887" s="66"/>
    </row>
    <row r="5888" spans="2:2" x14ac:dyDescent="0.2">
      <c r="B5888" s="66"/>
    </row>
    <row r="5889" spans="2:2" x14ac:dyDescent="0.2">
      <c r="B5889" s="66"/>
    </row>
    <row r="5890" spans="2:2" x14ac:dyDescent="0.2">
      <c r="B5890" s="66"/>
    </row>
    <row r="5891" spans="2:2" x14ac:dyDescent="0.2">
      <c r="B5891" s="66"/>
    </row>
    <row r="5892" spans="2:2" x14ac:dyDescent="0.2">
      <c r="B5892" s="66"/>
    </row>
    <row r="5893" spans="2:2" x14ac:dyDescent="0.2">
      <c r="B5893" s="66"/>
    </row>
    <row r="5894" spans="2:2" x14ac:dyDescent="0.2">
      <c r="B5894" s="66"/>
    </row>
    <row r="5895" spans="2:2" x14ac:dyDescent="0.2">
      <c r="B5895" s="66"/>
    </row>
    <row r="5896" spans="2:2" x14ac:dyDescent="0.2">
      <c r="B5896" s="66"/>
    </row>
    <row r="5897" spans="2:2" x14ac:dyDescent="0.2">
      <c r="B5897" s="66"/>
    </row>
    <row r="5898" spans="2:2" x14ac:dyDescent="0.2">
      <c r="B5898" s="66"/>
    </row>
    <row r="5899" spans="2:2" x14ac:dyDescent="0.2">
      <c r="B5899" s="66"/>
    </row>
    <row r="5900" spans="2:2" x14ac:dyDescent="0.2">
      <c r="B5900" s="66"/>
    </row>
    <row r="5901" spans="2:2" x14ac:dyDescent="0.2">
      <c r="B5901" s="66"/>
    </row>
    <row r="5902" spans="2:2" x14ac:dyDescent="0.2">
      <c r="B5902" s="66"/>
    </row>
    <row r="5903" spans="2:2" x14ac:dyDescent="0.2">
      <c r="B5903" s="66"/>
    </row>
    <row r="5904" spans="2:2" x14ac:dyDescent="0.2">
      <c r="B5904" s="66"/>
    </row>
    <row r="5905" spans="2:2" x14ac:dyDescent="0.2">
      <c r="B5905" s="66"/>
    </row>
    <row r="5906" spans="2:2" x14ac:dyDescent="0.2">
      <c r="B5906" s="66"/>
    </row>
    <row r="5907" spans="2:2" x14ac:dyDescent="0.2">
      <c r="B5907" s="66"/>
    </row>
    <row r="5908" spans="2:2" x14ac:dyDescent="0.2">
      <c r="B5908" s="66"/>
    </row>
    <row r="5909" spans="2:2" x14ac:dyDescent="0.2">
      <c r="B5909" s="66"/>
    </row>
    <row r="5910" spans="2:2" x14ac:dyDescent="0.2">
      <c r="B5910" s="66"/>
    </row>
    <row r="5911" spans="2:2" x14ac:dyDescent="0.2">
      <c r="B5911" s="66"/>
    </row>
    <row r="5912" spans="2:2" x14ac:dyDescent="0.2">
      <c r="B5912" s="66"/>
    </row>
    <row r="5913" spans="2:2" x14ac:dyDescent="0.2">
      <c r="B5913" s="66"/>
    </row>
    <row r="5914" spans="2:2" x14ac:dyDescent="0.2">
      <c r="B5914" s="66"/>
    </row>
    <row r="5915" spans="2:2" x14ac:dyDescent="0.2">
      <c r="B5915" s="66"/>
    </row>
    <row r="5916" spans="2:2" x14ac:dyDescent="0.2">
      <c r="B5916" s="66"/>
    </row>
    <row r="5917" spans="2:2" x14ac:dyDescent="0.2">
      <c r="B5917" s="66"/>
    </row>
    <row r="5918" spans="2:2" x14ac:dyDescent="0.2">
      <c r="B5918" s="66"/>
    </row>
    <row r="5919" spans="2:2" x14ac:dyDescent="0.2">
      <c r="B5919" s="66"/>
    </row>
    <row r="5920" spans="2:2" x14ac:dyDescent="0.2">
      <c r="B5920" s="66"/>
    </row>
    <row r="5921" spans="2:2" x14ac:dyDescent="0.2">
      <c r="B5921" s="66"/>
    </row>
    <row r="5922" spans="2:2" x14ac:dyDescent="0.2">
      <c r="B5922" s="66"/>
    </row>
    <row r="5923" spans="2:2" x14ac:dyDescent="0.2">
      <c r="B5923" s="66"/>
    </row>
    <row r="5924" spans="2:2" x14ac:dyDescent="0.2">
      <c r="B5924" s="66"/>
    </row>
    <row r="5925" spans="2:2" x14ac:dyDescent="0.2">
      <c r="B5925" s="66"/>
    </row>
    <row r="5926" spans="2:2" x14ac:dyDescent="0.2">
      <c r="B5926" s="66"/>
    </row>
    <row r="5927" spans="2:2" x14ac:dyDescent="0.2">
      <c r="B5927" s="66"/>
    </row>
    <row r="5928" spans="2:2" x14ac:dyDescent="0.2">
      <c r="B5928" s="66"/>
    </row>
    <row r="5929" spans="2:2" x14ac:dyDescent="0.2">
      <c r="B5929" s="66"/>
    </row>
    <row r="5930" spans="2:2" x14ac:dyDescent="0.2">
      <c r="B5930" s="66"/>
    </row>
    <row r="5931" spans="2:2" x14ac:dyDescent="0.2">
      <c r="B5931" s="66"/>
    </row>
    <row r="5932" spans="2:2" x14ac:dyDescent="0.2">
      <c r="B5932" s="66"/>
    </row>
    <row r="5933" spans="2:2" x14ac:dyDescent="0.2">
      <c r="B5933" s="66"/>
    </row>
    <row r="5934" spans="2:2" x14ac:dyDescent="0.2">
      <c r="B5934" s="66"/>
    </row>
    <row r="5935" spans="2:2" x14ac:dyDescent="0.2">
      <c r="B5935" s="66"/>
    </row>
    <row r="5936" spans="2:2" x14ac:dyDescent="0.2">
      <c r="B5936" s="66"/>
    </row>
    <row r="5937" spans="2:2" x14ac:dyDescent="0.2">
      <c r="B5937" s="66"/>
    </row>
    <row r="5938" spans="2:2" x14ac:dyDescent="0.2">
      <c r="B5938" s="66"/>
    </row>
    <row r="5939" spans="2:2" x14ac:dyDescent="0.2">
      <c r="B5939" s="66"/>
    </row>
    <row r="5940" spans="2:2" x14ac:dyDescent="0.2">
      <c r="B5940" s="66"/>
    </row>
    <row r="5941" spans="2:2" x14ac:dyDescent="0.2">
      <c r="B5941" s="66"/>
    </row>
    <row r="5942" spans="2:2" x14ac:dyDescent="0.2">
      <c r="B5942" s="66"/>
    </row>
    <row r="5943" spans="2:2" x14ac:dyDescent="0.2">
      <c r="B5943" s="66"/>
    </row>
    <row r="5944" spans="2:2" x14ac:dyDescent="0.2">
      <c r="B5944" s="66"/>
    </row>
    <row r="5945" spans="2:2" x14ac:dyDescent="0.2">
      <c r="B5945" s="66"/>
    </row>
    <row r="5946" spans="2:2" x14ac:dyDescent="0.2">
      <c r="B5946" s="66"/>
    </row>
    <row r="5947" spans="2:2" x14ac:dyDescent="0.2">
      <c r="B5947" s="66"/>
    </row>
    <row r="5948" spans="2:2" x14ac:dyDescent="0.2">
      <c r="B5948" s="66"/>
    </row>
    <row r="5949" spans="2:2" x14ac:dyDescent="0.2">
      <c r="B5949" s="66"/>
    </row>
    <row r="5950" spans="2:2" x14ac:dyDescent="0.2">
      <c r="B5950" s="66"/>
    </row>
    <row r="5951" spans="2:2" x14ac:dyDescent="0.2">
      <c r="B5951" s="66"/>
    </row>
    <row r="5952" spans="2:2" x14ac:dyDescent="0.2">
      <c r="B5952" s="66"/>
    </row>
    <row r="5953" spans="2:2" x14ac:dyDescent="0.2">
      <c r="B5953" s="66"/>
    </row>
    <row r="5954" spans="2:2" x14ac:dyDescent="0.2">
      <c r="B5954" s="66"/>
    </row>
    <row r="5955" spans="2:2" x14ac:dyDescent="0.2">
      <c r="B5955" s="66"/>
    </row>
    <row r="5956" spans="2:2" x14ac:dyDescent="0.2">
      <c r="B5956" s="66"/>
    </row>
    <row r="5957" spans="2:2" x14ac:dyDescent="0.2">
      <c r="B5957" s="66"/>
    </row>
    <row r="5958" spans="2:2" x14ac:dyDescent="0.2">
      <c r="B5958" s="66"/>
    </row>
    <row r="5959" spans="2:2" x14ac:dyDescent="0.2">
      <c r="B5959" s="66"/>
    </row>
    <row r="5960" spans="2:2" x14ac:dyDescent="0.2">
      <c r="B5960" s="66"/>
    </row>
    <row r="5961" spans="2:2" x14ac:dyDescent="0.2">
      <c r="B5961" s="66"/>
    </row>
    <row r="5962" spans="2:2" x14ac:dyDescent="0.2">
      <c r="B5962" s="66"/>
    </row>
    <row r="5963" spans="2:2" x14ac:dyDescent="0.2">
      <c r="B5963" s="66"/>
    </row>
    <row r="5964" spans="2:2" x14ac:dyDescent="0.2">
      <c r="B5964" s="66"/>
    </row>
    <row r="5965" spans="2:2" x14ac:dyDescent="0.2">
      <c r="B5965" s="66"/>
    </row>
    <row r="5966" spans="2:2" x14ac:dyDescent="0.2">
      <c r="B5966" s="66"/>
    </row>
    <row r="5967" spans="2:2" x14ac:dyDescent="0.2">
      <c r="B5967" s="66"/>
    </row>
    <row r="5968" spans="2:2" x14ac:dyDescent="0.2">
      <c r="B5968" s="66"/>
    </row>
    <row r="5969" spans="2:2" x14ac:dyDescent="0.2">
      <c r="B5969" s="66"/>
    </row>
    <row r="5970" spans="2:2" x14ac:dyDescent="0.2">
      <c r="B5970" s="66"/>
    </row>
    <row r="5971" spans="2:2" x14ac:dyDescent="0.2">
      <c r="B5971" s="66"/>
    </row>
    <row r="5972" spans="2:2" x14ac:dyDescent="0.2">
      <c r="B5972" s="66"/>
    </row>
    <row r="5973" spans="2:2" x14ac:dyDescent="0.2">
      <c r="B5973" s="66"/>
    </row>
    <row r="5974" spans="2:2" x14ac:dyDescent="0.2">
      <c r="B5974" s="66"/>
    </row>
    <row r="5975" spans="2:2" x14ac:dyDescent="0.2">
      <c r="B5975" s="66"/>
    </row>
    <row r="5976" spans="2:2" x14ac:dyDescent="0.2">
      <c r="B5976" s="66"/>
    </row>
    <row r="5977" spans="2:2" x14ac:dyDescent="0.2">
      <c r="B5977" s="66"/>
    </row>
    <row r="5978" spans="2:2" x14ac:dyDescent="0.2">
      <c r="B5978" s="66"/>
    </row>
    <row r="5979" spans="2:2" x14ac:dyDescent="0.2">
      <c r="B5979" s="66"/>
    </row>
    <row r="5980" spans="2:2" x14ac:dyDescent="0.2">
      <c r="B5980" s="66"/>
    </row>
    <row r="5981" spans="2:2" x14ac:dyDescent="0.2">
      <c r="B5981" s="66"/>
    </row>
    <row r="5982" spans="2:2" x14ac:dyDescent="0.2">
      <c r="B5982" s="66"/>
    </row>
    <row r="5983" spans="2:2" x14ac:dyDescent="0.2">
      <c r="B5983" s="66"/>
    </row>
    <row r="5984" spans="2:2" x14ac:dyDescent="0.2">
      <c r="B5984" s="66"/>
    </row>
    <row r="5985" spans="2:2" x14ac:dyDescent="0.2">
      <c r="B5985" s="66"/>
    </row>
    <row r="5986" spans="2:2" x14ac:dyDescent="0.2">
      <c r="B5986" s="66"/>
    </row>
    <row r="5987" spans="2:2" x14ac:dyDescent="0.2">
      <c r="B5987" s="66"/>
    </row>
    <row r="5988" spans="2:2" x14ac:dyDescent="0.2">
      <c r="B5988" s="66"/>
    </row>
    <row r="5989" spans="2:2" x14ac:dyDescent="0.2">
      <c r="B5989" s="66"/>
    </row>
    <row r="5990" spans="2:2" x14ac:dyDescent="0.2">
      <c r="B5990" s="66"/>
    </row>
    <row r="5991" spans="2:2" x14ac:dyDescent="0.2">
      <c r="B5991" s="66"/>
    </row>
    <row r="5992" spans="2:2" x14ac:dyDescent="0.2">
      <c r="B5992" s="66"/>
    </row>
    <row r="5993" spans="2:2" x14ac:dyDescent="0.2">
      <c r="B5993" s="66"/>
    </row>
    <row r="5994" spans="2:2" x14ac:dyDescent="0.2">
      <c r="B5994" s="66"/>
    </row>
    <row r="5995" spans="2:2" x14ac:dyDescent="0.2">
      <c r="B5995" s="66"/>
    </row>
    <row r="5996" spans="2:2" x14ac:dyDescent="0.2">
      <c r="B5996" s="66"/>
    </row>
    <row r="5997" spans="2:2" x14ac:dyDescent="0.2">
      <c r="B5997" s="66"/>
    </row>
    <row r="5998" spans="2:2" x14ac:dyDescent="0.2">
      <c r="B5998" s="66"/>
    </row>
    <row r="5999" spans="2:2" x14ac:dyDescent="0.2">
      <c r="B5999" s="66"/>
    </row>
    <row r="6000" spans="2:2" x14ac:dyDescent="0.2">
      <c r="B6000" s="66"/>
    </row>
    <row r="6001" spans="2:2" x14ac:dyDescent="0.2">
      <c r="B6001" s="66"/>
    </row>
    <row r="6002" spans="2:2" x14ac:dyDescent="0.2">
      <c r="B6002" s="66"/>
    </row>
    <row r="6003" spans="2:2" x14ac:dyDescent="0.2">
      <c r="B6003" s="66"/>
    </row>
    <row r="6004" spans="2:2" x14ac:dyDescent="0.2">
      <c r="B6004" s="66"/>
    </row>
    <row r="6005" spans="2:2" x14ac:dyDescent="0.2">
      <c r="B6005" s="66"/>
    </row>
    <row r="6006" spans="2:2" x14ac:dyDescent="0.2">
      <c r="B6006" s="66"/>
    </row>
    <row r="6007" spans="2:2" x14ac:dyDescent="0.2">
      <c r="B6007" s="66"/>
    </row>
    <row r="6008" spans="2:2" x14ac:dyDescent="0.2">
      <c r="B6008" s="66"/>
    </row>
    <row r="6009" spans="2:2" x14ac:dyDescent="0.2">
      <c r="B6009" s="66"/>
    </row>
    <row r="6010" spans="2:2" x14ac:dyDescent="0.2">
      <c r="B6010" s="66"/>
    </row>
    <row r="6011" spans="2:2" x14ac:dyDescent="0.2">
      <c r="B6011" s="66"/>
    </row>
    <row r="6012" spans="2:2" x14ac:dyDescent="0.2">
      <c r="B6012" s="66"/>
    </row>
    <row r="6013" spans="2:2" x14ac:dyDescent="0.2">
      <c r="B6013" s="66"/>
    </row>
    <row r="6014" spans="2:2" x14ac:dyDescent="0.2">
      <c r="B6014" s="66"/>
    </row>
    <row r="6015" spans="2:2" x14ac:dyDescent="0.2">
      <c r="B6015" s="66"/>
    </row>
    <row r="6016" spans="2:2" x14ac:dyDescent="0.2">
      <c r="B6016" s="66"/>
    </row>
    <row r="6017" spans="2:2" x14ac:dyDescent="0.2">
      <c r="B6017" s="66"/>
    </row>
    <row r="6018" spans="2:2" x14ac:dyDescent="0.2">
      <c r="B6018" s="66"/>
    </row>
    <row r="6019" spans="2:2" x14ac:dyDescent="0.2">
      <c r="B6019" s="66"/>
    </row>
    <row r="6020" spans="2:2" x14ac:dyDescent="0.2">
      <c r="B6020" s="66"/>
    </row>
    <row r="6021" spans="2:2" x14ac:dyDescent="0.2">
      <c r="B6021" s="66"/>
    </row>
    <row r="6022" spans="2:2" x14ac:dyDescent="0.2">
      <c r="B6022" s="66"/>
    </row>
    <row r="6023" spans="2:2" x14ac:dyDescent="0.2">
      <c r="B6023" s="66"/>
    </row>
    <row r="6024" spans="2:2" x14ac:dyDescent="0.2">
      <c r="B6024" s="66"/>
    </row>
    <row r="6025" spans="2:2" x14ac:dyDescent="0.2">
      <c r="B6025" s="66"/>
    </row>
    <row r="6026" spans="2:2" x14ac:dyDescent="0.2">
      <c r="B6026" s="66"/>
    </row>
    <row r="6027" spans="2:2" x14ac:dyDescent="0.2">
      <c r="B6027" s="66"/>
    </row>
    <row r="6028" spans="2:2" x14ac:dyDescent="0.2">
      <c r="B6028" s="66"/>
    </row>
    <row r="6029" spans="2:2" x14ac:dyDescent="0.2">
      <c r="B6029" s="66"/>
    </row>
    <row r="6030" spans="2:2" x14ac:dyDescent="0.2">
      <c r="B6030" s="66"/>
    </row>
    <row r="6031" spans="2:2" x14ac:dyDescent="0.2">
      <c r="B6031" s="66"/>
    </row>
    <row r="6032" spans="2:2" x14ac:dyDescent="0.2">
      <c r="B6032" s="66"/>
    </row>
    <row r="6033" spans="2:2" x14ac:dyDescent="0.2">
      <c r="B6033" s="66"/>
    </row>
    <row r="6034" spans="2:2" x14ac:dyDescent="0.2">
      <c r="B6034" s="66"/>
    </row>
    <row r="6035" spans="2:2" x14ac:dyDescent="0.2">
      <c r="B6035" s="66"/>
    </row>
    <row r="6036" spans="2:2" x14ac:dyDescent="0.2">
      <c r="B6036" s="66"/>
    </row>
    <row r="6037" spans="2:2" x14ac:dyDescent="0.2">
      <c r="B6037" s="66"/>
    </row>
    <row r="6038" spans="2:2" x14ac:dyDescent="0.2">
      <c r="B6038" s="66"/>
    </row>
    <row r="6039" spans="2:2" x14ac:dyDescent="0.2">
      <c r="B6039" s="66"/>
    </row>
    <row r="6040" spans="2:2" x14ac:dyDescent="0.2">
      <c r="B6040" s="66"/>
    </row>
    <row r="6041" spans="2:2" x14ac:dyDescent="0.2">
      <c r="B6041" s="66"/>
    </row>
    <row r="6042" spans="2:2" x14ac:dyDescent="0.2">
      <c r="B6042" s="66"/>
    </row>
    <row r="6043" spans="2:2" x14ac:dyDescent="0.2">
      <c r="B6043" s="66"/>
    </row>
    <row r="6044" spans="2:2" x14ac:dyDescent="0.2">
      <c r="B6044" s="66"/>
    </row>
    <row r="6045" spans="2:2" x14ac:dyDescent="0.2">
      <c r="B6045" s="66"/>
    </row>
    <row r="6046" spans="2:2" x14ac:dyDescent="0.2">
      <c r="B6046" s="66"/>
    </row>
    <row r="6047" spans="2:2" x14ac:dyDescent="0.2">
      <c r="B6047" s="66"/>
    </row>
    <row r="6048" spans="2:2" x14ac:dyDescent="0.2">
      <c r="B6048" s="66"/>
    </row>
    <row r="6049" spans="2:2" x14ac:dyDescent="0.2">
      <c r="B6049" s="66"/>
    </row>
    <row r="6050" spans="2:2" x14ac:dyDescent="0.2">
      <c r="B6050" s="66"/>
    </row>
    <row r="6051" spans="2:2" x14ac:dyDescent="0.2">
      <c r="B6051" s="66"/>
    </row>
    <row r="6052" spans="2:2" x14ac:dyDescent="0.2">
      <c r="B6052" s="66"/>
    </row>
    <row r="6053" spans="2:2" x14ac:dyDescent="0.2">
      <c r="B6053" s="66"/>
    </row>
    <row r="6054" spans="2:2" x14ac:dyDescent="0.2">
      <c r="B6054" s="66"/>
    </row>
    <row r="6055" spans="2:2" x14ac:dyDescent="0.2">
      <c r="B6055" s="66"/>
    </row>
    <row r="6056" spans="2:2" x14ac:dyDescent="0.2">
      <c r="B6056" s="66"/>
    </row>
    <row r="6057" spans="2:2" x14ac:dyDescent="0.2">
      <c r="B6057" s="66"/>
    </row>
    <row r="6058" spans="2:2" x14ac:dyDescent="0.2">
      <c r="B6058" s="66"/>
    </row>
    <row r="6059" spans="2:2" x14ac:dyDescent="0.2">
      <c r="B6059" s="66"/>
    </row>
    <row r="6060" spans="2:2" x14ac:dyDescent="0.2">
      <c r="B6060" s="66"/>
    </row>
    <row r="6061" spans="2:2" x14ac:dyDescent="0.2">
      <c r="B6061" s="66"/>
    </row>
    <row r="6062" spans="2:2" x14ac:dyDescent="0.2">
      <c r="B6062" s="66"/>
    </row>
    <row r="6063" spans="2:2" x14ac:dyDescent="0.2">
      <c r="B6063" s="66"/>
    </row>
    <row r="6064" spans="2:2" x14ac:dyDescent="0.2">
      <c r="B6064" s="66"/>
    </row>
    <row r="6065" spans="2:2" x14ac:dyDescent="0.2">
      <c r="B6065" s="66"/>
    </row>
    <row r="6066" spans="2:2" x14ac:dyDescent="0.2">
      <c r="B6066" s="66"/>
    </row>
    <row r="6067" spans="2:2" x14ac:dyDescent="0.2">
      <c r="B6067" s="66"/>
    </row>
    <row r="6068" spans="2:2" x14ac:dyDescent="0.2">
      <c r="B6068" s="66"/>
    </row>
    <row r="6069" spans="2:2" x14ac:dyDescent="0.2">
      <c r="B6069" s="66"/>
    </row>
    <row r="6070" spans="2:2" x14ac:dyDescent="0.2">
      <c r="B6070" s="66"/>
    </row>
    <row r="6071" spans="2:2" x14ac:dyDescent="0.2">
      <c r="B6071" s="66"/>
    </row>
    <row r="6072" spans="2:2" x14ac:dyDescent="0.2">
      <c r="B6072" s="66"/>
    </row>
    <row r="6073" spans="2:2" x14ac:dyDescent="0.2">
      <c r="B6073" s="66"/>
    </row>
    <row r="6074" spans="2:2" x14ac:dyDescent="0.2">
      <c r="B6074" s="66"/>
    </row>
    <row r="6075" spans="2:2" x14ac:dyDescent="0.2">
      <c r="B6075" s="66"/>
    </row>
    <row r="6076" spans="2:2" x14ac:dyDescent="0.2">
      <c r="B6076" s="66"/>
    </row>
    <row r="6077" spans="2:2" x14ac:dyDescent="0.2">
      <c r="B6077" s="66"/>
    </row>
    <row r="6078" spans="2:2" x14ac:dyDescent="0.2">
      <c r="B6078" s="66"/>
    </row>
    <row r="6079" spans="2:2" x14ac:dyDescent="0.2">
      <c r="B6079" s="66"/>
    </row>
    <row r="6080" spans="2:2" x14ac:dyDescent="0.2">
      <c r="B6080" s="66"/>
    </row>
    <row r="6081" spans="2:2" x14ac:dyDescent="0.2">
      <c r="B6081" s="66"/>
    </row>
    <row r="6082" spans="2:2" x14ac:dyDescent="0.2">
      <c r="B6082" s="66"/>
    </row>
    <row r="6083" spans="2:2" x14ac:dyDescent="0.2">
      <c r="B6083" s="66"/>
    </row>
    <row r="6084" spans="2:2" x14ac:dyDescent="0.2">
      <c r="B6084" s="66"/>
    </row>
    <row r="6085" spans="2:2" x14ac:dyDescent="0.2">
      <c r="B6085" s="66"/>
    </row>
    <row r="6086" spans="2:2" x14ac:dyDescent="0.2">
      <c r="B6086" s="66"/>
    </row>
    <row r="6087" spans="2:2" x14ac:dyDescent="0.2">
      <c r="B6087" s="66"/>
    </row>
    <row r="6088" spans="2:2" x14ac:dyDescent="0.2">
      <c r="B6088" s="66"/>
    </row>
    <row r="6089" spans="2:2" x14ac:dyDescent="0.2">
      <c r="B6089" s="66"/>
    </row>
    <row r="6090" spans="2:2" x14ac:dyDescent="0.2">
      <c r="B6090" s="66"/>
    </row>
    <row r="6091" spans="2:2" x14ac:dyDescent="0.2">
      <c r="B6091" s="66"/>
    </row>
    <row r="6092" spans="2:2" x14ac:dyDescent="0.2">
      <c r="B6092" s="66"/>
    </row>
    <row r="6093" spans="2:2" x14ac:dyDescent="0.2">
      <c r="B6093" s="66"/>
    </row>
    <row r="6094" spans="2:2" x14ac:dyDescent="0.2">
      <c r="B6094" s="66"/>
    </row>
    <row r="6095" spans="2:2" x14ac:dyDescent="0.2">
      <c r="B6095" s="66"/>
    </row>
    <row r="6096" spans="2:2" x14ac:dyDescent="0.2">
      <c r="B6096" s="66"/>
    </row>
    <row r="6097" spans="2:2" x14ac:dyDescent="0.2">
      <c r="B6097" s="66"/>
    </row>
    <row r="6098" spans="2:2" x14ac:dyDescent="0.2">
      <c r="B6098" s="66"/>
    </row>
    <row r="6099" spans="2:2" x14ac:dyDescent="0.2">
      <c r="B6099" s="66"/>
    </row>
    <row r="6100" spans="2:2" x14ac:dyDescent="0.2">
      <c r="B6100" s="66"/>
    </row>
    <row r="6101" spans="2:2" x14ac:dyDescent="0.2">
      <c r="B6101" s="66"/>
    </row>
    <row r="6102" spans="2:2" x14ac:dyDescent="0.2">
      <c r="B6102" s="66"/>
    </row>
    <row r="6103" spans="2:2" x14ac:dyDescent="0.2">
      <c r="B6103" s="66"/>
    </row>
    <row r="6104" spans="2:2" x14ac:dyDescent="0.2">
      <c r="B6104" s="66"/>
    </row>
    <row r="6105" spans="2:2" x14ac:dyDescent="0.2">
      <c r="B6105" s="66"/>
    </row>
    <row r="6106" spans="2:2" x14ac:dyDescent="0.2">
      <c r="B6106" s="66"/>
    </row>
    <row r="6107" spans="2:2" x14ac:dyDescent="0.2">
      <c r="B6107" s="66"/>
    </row>
    <row r="6108" spans="2:2" x14ac:dyDescent="0.2">
      <c r="B6108" s="66"/>
    </row>
    <row r="6109" spans="2:2" x14ac:dyDescent="0.2">
      <c r="B6109" s="66"/>
    </row>
    <row r="6110" spans="2:2" x14ac:dyDescent="0.2">
      <c r="B6110" s="66"/>
    </row>
    <row r="6111" spans="2:2" x14ac:dyDescent="0.2">
      <c r="B6111" s="66"/>
    </row>
    <row r="6112" spans="2:2" x14ac:dyDescent="0.2">
      <c r="B6112" s="66"/>
    </row>
    <row r="6113" spans="2:2" x14ac:dyDescent="0.2">
      <c r="B6113" s="66"/>
    </row>
    <row r="6114" spans="2:2" x14ac:dyDescent="0.2">
      <c r="B6114" s="66"/>
    </row>
    <row r="6115" spans="2:2" x14ac:dyDescent="0.2">
      <c r="B6115" s="66"/>
    </row>
    <row r="6116" spans="2:2" x14ac:dyDescent="0.2">
      <c r="B6116" s="66"/>
    </row>
    <row r="6117" spans="2:2" x14ac:dyDescent="0.2">
      <c r="B6117" s="66"/>
    </row>
    <row r="6118" spans="2:2" x14ac:dyDescent="0.2">
      <c r="B6118" s="66"/>
    </row>
    <row r="6119" spans="2:2" x14ac:dyDescent="0.2">
      <c r="B6119" s="66"/>
    </row>
    <row r="6120" spans="2:2" x14ac:dyDescent="0.2">
      <c r="B6120" s="66"/>
    </row>
    <row r="6121" spans="2:2" x14ac:dyDescent="0.2">
      <c r="B6121" s="66"/>
    </row>
    <row r="6122" spans="2:2" x14ac:dyDescent="0.2">
      <c r="B6122" s="66"/>
    </row>
    <row r="6123" spans="2:2" x14ac:dyDescent="0.2">
      <c r="B6123" s="66"/>
    </row>
    <row r="6124" spans="2:2" x14ac:dyDescent="0.2">
      <c r="B6124" s="66"/>
    </row>
    <row r="6125" spans="2:2" x14ac:dyDescent="0.2">
      <c r="B6125" s="66"/>
    </row>
    <row r="6126" spans="2:2" x14ac:dyDescent="0.2">
      <c r="B6126" s="66"/>
    </row>
    <row r="6127" spans="2:2" x14ac:dyDescent="0.2">
      <c r="B6127" s="66"/>
    </row>
    <row r="6128" spans="2:2" x14ac:dyDescent="0.2">
      <c r="B6128" s="66"/>
    </row>
    <row r="6129" spans="2:2" x14ac:dyDescent="0.2">
      <c r="B6129" s="66"/>
    </row>
    <row r="6130" spans="2:2" x14ac:dyDescent="0.2">
      <c r="B6130" s="66"/>
    </row>
    <row r="6131" spans="2:2" x14ac:dyDescent="0.2">
      <c r="B6131" s="66"/>
    </row>
    <row r="6132" spans="2:2" x14ac:dyDescent="0.2">
      <c r="B6132" s="66"/>
    </row>
    <row r="6133" spans="2:2" x14ac:dyDescent="0.2">
      <c r="B6133" s="66"/>
    </row>
    <row r="6134" spans="2:2" x14ac:dyDescent="0.2">
      <c r="B6134" s="66"/>
    </row>
    <row r="6135" spans="2:2" x14ac:dyDescent="0.2">
      <c r="B6135" s="66"/>
    </row>
    <row r="6136" spans="2:2" x14ac:dyDescent="0.2">
      <c r="B6136" s="66"/>
    </row>
    <row r="6137" spans="2:2" x14ac:dyDescent="0.2">
      <c r="B6137" s="66"/>
    </row>
    <row r="6138" spans="2:2" x14ac:dyDescent="0.2">
      <c r="B6138" s="66"/>
    </row>
    <row r="6139" spans="2:2" x14ac:dyDescent="0.2">
      <c r="B6139" s="66"/>
    </row>
    <row r="6140" spans="2:2" x14ac:dyDescent="0.2">
      <c r="B6140" s="66"/>
    </row>
    <row r="6141" spans="2:2" x14ac:dyDescent="0.2">
      <c r="B6141" s="66"/>
    </row>
    <row r="6142" spans="2:2" x14ac:dyDescent="0.2">
      <c r="B6142" s="66"/>
    </row>
    <row r="6143" spans="2:2" x14ac:dyDescent="0.2">
      <c r="B6143" s="66"/>
    </row>
    <row r="6144" spans="2:2" x14ac:dyDescent="0.2">
      <c r="B6144" s="66"/>
    </row>
    <row r="6145" spans="2:2" x14ac:dyDescent="0.2">
      <c r="B6145" s="66"/>
    </row>
    <row r="6146" spans="2:2" x14ac:dyDescent="0.2">
      <c r="B6146" s="66"/>
    </row>
    <row r="6147" spans="2:2" x14ac:dyDescent="0.2">
      <c r="B6147" s="66"/>
    </row>
    <row r="6148" spans="2:2" x14ac:dyDescent="0.2">
      <c r="B6148" s="66"/>
    </row>
    <row r="6149" spans="2:2" x14ac:dyDescent="0.2">
      <c r="B6149" s="66"/>
    </row>
    <row r="6150" spans="2:2" x14ac:dyDescent="0.2">
      <c r="B6150" s="66"/>
    </row>
    <row r="6151" spans="2:2" x14ac:dyDescent="0.2">
      <c r="B6151" s="66"/>
    </row>
    <row r="6152" spans="2:2" x14ac:dyDescent="0.2">
      <c r="B6152" s="66"/>
    </row>
    <row r="6153" spans="2:2" x14ac:dyDescent="0.2">
      <c r="B6153" s="66"/>
    </row>
    <row r="6154" spans="2:2" x14ac:dyDescent="0.2">
      <c r="B6154" s="66"/>
    </row>
    <row r="6155" spans="2:2" x14ac:dyDescent="0.2">
      <c r="B6155" s="66"/>
    </row>
    <row r="6156" spans="2:2" x14ac:dyDescent="0.2">
      <c r="B6156" s="66"/>
    </row>
    <row r="6157" spans="2:2" x14ac:dyDescent="0.2">
      <c r="B6157" s="66"/>
    </row>
    <row r="6158" spans="2:2" x14ac:dyDescent="0.2">
      <c r="B6158" s="66"/>
    </row>
    <row r="6159" spans="2:2" x14ac:dyDescent="0.2">
      <c r="B6159" s="66"/>
    </row>
    <row r="6160" spans="2:2" x14ac:dyDescent="0.2">
      <c r="B6160" s="66"/>
    </row>
    <row r="6161" spans="2:2" x14ac:dyDescent="0.2">
      <c r="B6161" s="66"/>
    </row>
    <row r="6162" spans="2:2" x14ac:dyDescent="0.2">
      <c r="B6162" s="66"/>
    </row>
    <row r="6163" spans="2:2" x14ac:dyDescent="0.2">
      <c r="B6163" s="66"/>
    </row>
    <row r="6164" spans="2:2" x14ac:dyDescent="0.2">
      <c r="B6164" s="66"/>
    </row>
    <row r="6165" spans="2:2" x14ac:dyDescent="0.2">
      <c r="B6165" s="66"/>
    </row>
    <row r="6166" spans="2:2" x14ac:dyDescent="0.2">
      <c r="B6166" s="66"/>
    </row>
    <row r="6167" spans="2:2" x14ac:dyDescent="0.2">
      <c r="B6167" s="66"/>
    </row>
    <row r="6168" spans="2:2" x14ac:dyDescent="0.2">
      <c r="B6168" s="66"/>
    </row>
    <row r="6169" spans="2:2" x14ac:dyDescent="0.2">
      <c r="B6169" s="66"/>
    </row>
    <row r="6170" spans="2:2" x14ac:dyDescent="0.2">
      <c r="B6170" s="66"/>
    </row>
    <row r="6171" spans="2:2" x14ac:dyDescent="0.2">
      <c r="B6171" s="66"/>
    </row>
    <row r="6172" spans="2:2" x14ac:dyDescent="0.2">
      <c r="B6172" s="66"/>
    </row>
    <row r="6173" spans="2:2" x14ac:dyDescent="0.2">
      <c r="B6173" s="66"/>
    </row>
    <row r="6174" spans="2:2" x14ac:dyDescent="0.2">
      <c r="B6174" s="66"/>
    </row>
    <row r="6175" spans="2:2" x14ac:dyDescent="0.2">
      <c r="B6175" s="66"/>
    </row>
    <row r="6176" spans="2:2" x14ac:dyDescent="0.2">
      <c r="B6176" s="66"/>
    </row>
    <row r="6177" spans="2:2" x14ac:dyDescent="0.2">
      <c r="B6177" s="66"/>
    </row>
    <row r="6178" spans="2:2" x14ac:dyDescent="0.2">
      <c r="B6178" s="66"/>
    </row>
    <row r="6179" spans="2:2" x14ac:dyDescent="0.2">
      <c r="B6179" s="66"/>
    </row>
    <row r="6180" spans="2:2" x14ac:dyDescent="0.2">
      <c r="B6180" s="66"/>
    </row>
    <row r="6181" spans="2:2" x14ac:dyDescent="0.2">
      <c r="B6181" s="66"/>
    </row>
    <row r="6182" spans="2:2" x14ac:dyDescent="0.2">
      <c r="B6182" s="66"/>
    </row>
    <row r="6183" spans="2:2" x14ac:dyDescent="0.2">
      <c r="B6183" s="66"/>
    </row>
    <row r="6184" spans="2:2" x14ac:dyDescent="0.2">
      <c r="B6184" s="66"/>
    </row>
    <row r="6185" spans="2:2" x14ac:dyDescent="0.2">
      <c r="B6185" s="66"/>
    </row>
    <row r="6186" spans="2:2" x14ac:dyDescent="0.2">
      <c r="B6186" s="66"/>
    </row>
    <row r="6187" spans="2:2" x14ac:dyDescent="0.2">
      <c r="B6187" s="66"/>
    </row>
    <row r="6188" spans="2:2" x14ac:dyDescent="0.2">
      <c r="B6188" s="66"/>
    </row>
    <row r="6189" spans="2:2" x14ac:dyDescent="0.2">
      <c r="B6189" s="66"/>
    </row>
    <row r="6190" spans="2:2" x14ac:dyDescent="0.2">
      <c r="B6190" s="66"/>
    </row>
    <row r="6191" spans="2:2" x14ac:dyDescent="0.2">
      <c r="B6191" s="66"/>
    </row>
    <row r="6192" spans="2:2" x14ac:dyDescent="0.2">
      <c r="B6192" s="66"/>
    </row>
    <row r="6193" spans="2:2" x14ac:dyDescent="0.2">
      <c r="B6193" s="66"/>
    </row>
    <row r="6194" spans="2:2" x14ac:dyDescent="0.2">
      <c r="B6194" s="66"/>
    </row>
    <row r="6195" spans="2:2" x14ac:dyDescent="0.2">
      <c r="B6195" s="66"/>
    </row>
    <row r="6196" spans="2:2" x14ac:dyDescent="0.2">
      <c r="B6196" s="66"/>
    </row>
    <row r="6197" spans="2:2" x14ac:dyDescent="0.2">
      <c r="B6197" s="66"/>
    </row>
    <row r="6198" spans="2:2" x14ac:dyDescent="0.2">
      <c r="B6198" s="66"/>
    </row>
    <row r="6199" spans="2:2" x14ac:dyDescent="0.2">
      <c r="B6199" s="66"/>
    </row>
    <row r="6200" spans="2:2" x14ac:dyDescent="0.2">
      <c r="B6200" s="66"/>
    </row>
    <row r="6201" spans="2:2" x14ac:dyDescent="0.2">
      <c r="B6201" s="66"/>
    </row>
    <row r="6202" spans="2:2" x14ac:dyDescent="0.2">
      <c r="B6202" s="66"/>
    </row>
    <row r="6203" spans="2:2" x14ac:dyDescent="0.2">
      <c r="B6203" s="66"/>
    </row>
    <row r="6204" spans="2:2" x14ac:dyDescent="0.2">
      <c r="B6204" s="66"/>
    </row>
    <row r="6205" spans="2:2" x14ac:dyDescent="0.2">
      <c r="B6205" s="66"/>
    </row>
    <row r="6206" spans="2:2" x14ac:dyDescent="0.2">
      <c r="B6206" s="66"/>
    </row>
    <row r="6207" spans="2:2" x14ac:dyDescent="0.2">
      <c r="B6207" s="66"/>
    </row>
    <row r="6208" spans="2:2" x14ac:dyDescent="0.2">
      <c r="B6208" s="66"/>
    </row>
    <row r="6209" spans="2:2" x14ac:dyDescent="0.2">
      <c r="B6209" s="66"/>
    </row>
    <row r="6210" spans="2:2" x14ac:dyDescent="0.2">
      <c r="B6210" s="66"/>
    </row>
    <row r="6211" spans="2:2" x14ac:dyDescent="0.2">
      <c r="B6211" s="66"/>
    </row>
    <row r="6212" spans="2:2" x14ac:dyDescent="0.2">
      <c r="B6212" s="66"/>
    </row>
    <row r="6213" spans="2:2" x14ac:dyDescent="0.2">
      <c r="B6213" s="66"/>
    </row>
    <row r="6214" spans="2:2" x14ac:dyDescent="0.2">
      <c r="B6214" s="66"/>
    </row>
    <row r="6215" spans="2:2" x14ac:dyDescent="0.2">
      <c r="B6215" s="66"/>
    </row>
    <row r="6216" spans="2:2" x14ac:dyDescent="0.2">
      <c r="B6216" s="66"/>
    </row>
    <row r="6217" spans="2:2" x14ac:dyDescent="0.2">
      <c r="B6217" s="66"/>
    </row>
    <row r="6218" spans="2:2" x14ac:dyDescent="0.2">
      <c r="B6218" s="66"/>
    </row>
    <row r="6219" spans="2:2" x14ac:dyDescent="0.2">
      <c r="B6219" s="66"/>
    </row>
    <row r="6220" spans="2:2" x14ac:dyDescent="0.2">
      <c r="B6220" s="66"/>
    </row>
    <row r="6221" spans="2:2" x14ac:dyDescent="0.2">
      <c r="B6221" s="66"/>
    </row>
    <row r="6222" spans="2:2" x14ac:dyDescent="0.2">
      <c r="B6222" s="66"/>
    </row>
    <row r="6223" spans="2:2" x14ac:dyDescent="0.2">
      <c r="B6223" s="66"/>
    </row>
    <row r="6224" spans="2:2" x14ac:dyDescent="0.2">
      <c r="B6224" s="66"/>
    </row>
    <row r="6225" spans="2:2" x14ac:dyDescent="0.2">
      <c r="B6225" s="66"/>
    </row>
    <row r="6226" spans="2:2" x14ac:dyDescent="0.2">
      <c r="B6226" s="66"/>
    </row>
    <row r="6227" spans="2:2" x14ac:dyDescent="0.2">
      <c r="B6227" s="66"/>
    </row>
    <row r="6228" spans="2:2" x14ac:dyDescent="0.2">
      <c r="B6228" s="66"/>
    </row>
    <row r="6229" spans="2:2" x14ac:dyDescent="0.2">
      <c r="B6229" s="66"/>
    </row>
    <row r="6230" spans="2:2" x14ac:dyDescent="0.2">
      <c r="B6230" s="66"/>
    </row>
    <row r="6231" spans="2:2" x14ac:dyDescent="0.2">
      <c r="B6231" s="66"/>
    </row>
    <row r="6232" spans="2:2" x14ac:dyDescent="0.2">
      <c r="B6232" s="66"/>
    </row>
    <row r="6233" spans="2:2" x14ac:dyDescent="0.2">
      <c r="B6233" s="66"/>
    </row>
    <row r="6234" spans="2:2" x14ac:dyDescent="0.2">
      <c r="B6234" s="66"/>
    </row>
    <row r="6235" spans="2:2" x14ac:dyDescent="0.2">
      <c r="B6235" s="66"/>
    </row>
    <row r="6236" spans="2:2" x14ac:dyDescent="0.2">
      <c r="B6236" s="66"/>
    </row>
    <row r="6237" spans="2:2" x14ac:dyDescent="0.2">
      <c r="B6237" s="66"/>
    </row>
    <row r="6238" spans="2:2" x14ac:dyDescent="0.2">
      <c r="B6238" s="66"/>
    </row>
    <row r="6239" spans="2:2" x14ac:dyDescent="0.2">
      <c r="B6239" s="66"/>
    </row>
    <row r="6240" spans="2:2" x14ac:dyDescent="0.2">
      <c r="B6240" s="66"/>
    </row>
    <row r="6241" spans="2:2" x14ac:dyDescent="0.2">
      <c r="B6241" s="66"/>
    </row>
    <row r="6242" spans="2:2" x14ac:dyDescent="0.2">
      <c r="B6242" s="66"/>
    </row>
    <row r="6243" spans="2:2" x14ac:dyDescent="0.2">
      <c r="B6243" s="66"/>
    </row>
    <row r="6244" spans="2:2" x14ac:dyDescent="0.2">
      <c r="B6244" s="66"/>
    </row>
    <row r="6245" spans="2:2" x14ac:dyDescent="0.2">
      <c r="B6245" s="66"/>
    </row>
    <row r="6246" spans="2:2" x14ac:dyDescent="0.2">
      <c r="B6246" s="66"/>
    </row>
    <row r="6247" spans="2:2" x14ac:dyDescent="0.2">
      <c r="B6247" s="66"/>
    </row>
    <row r="6248" spans="2:2" x14ac:dyDescent="0.2">
      <c r="B6248" s="66"/>
    </row>
    <row r="6249" spans="2:2" x14ac:dyDescent="0.2">
      <c r="B6249" s="66"/>
    </row>
    <row r="6250" spans="2:2" x14ac:dyDescent="0.2">
      <c r="B6250" s="66"/>
    </row>
    <row r="6251" spans="2:2" x14ac:dyDescent="0.2">
      <c r="B6251" s="66"/>
    </row>
    <row r="6252" spans="2:2" x14ac:dyDescent="0.2">
      <c r="B6252" s="66"/>
    </row>
    <row r="6253" spans="2:2" x14ac:dyDescent="0.2">
      <c r="B6253" s="66"/>
    </row>
    <row r="6254" spans="2:2" x14ac:dyDescent="0.2">
      <c r="B6254" s="66"/>
    </row>
    <row r="6255" spans="2:2" x14ac:dyDescent="0.2">
      <c r="B6255" s="66"/>
    </row>
    <row r="6256" spans="2:2" x14ac:dyDescent="0.2">
      <c r="B6256" s="66"/>
    </row>
    <row r="6257" spans="2:2" x14ac:dyDescent="0.2">
      <c r="B6257" s="66"/>
    </row>
    <row r="6258" spans="2:2" x14ac:dyDescent="0.2">
      <c r="B6258" s="66"/>
    </row>
    <row r="6259" spans="2:2" x14ac:dyDescent="0.2">
      <c r="B6259" s="66"/>
    </row>
    <row r="6260" spans="2:2" x14ac:dyDescent="0.2">
      <c r="B6260" s="66"/>
    </row>
    <row r="6261" spans="2:2" x14ac:dyDescent="0.2">
      <c r="B6261" s="66"/>
    </row>
    <row r="6262" spans="2:2" x14ac:dyDescent="0.2">
      <c r="B6262" s="66"/>
    </row>
    <row r="6263" spans="2:2" x14ac:dyDescent="0.2">
      <c r="B6263" s="66"/>
    </row>
    <row r="6264" spans="2:2" x14ac:dyDescent="0.2">
      <c r="B6264" s="66"/>
    </row>
    <row r="6265" spans="2:2" x14ac:dyDescent="0.2">
      <c r="B6265" s="66"/>
    </row>
    <row r="6266" spans="2:2" x14ac:dyDescent="0.2">
      <c r="B6266" s="66"/>
    </row>
    <row r="6267" spans="2:2" x14ac:dyDescent="0.2">
      <c r="B6267" s="66"/>
    </row>
    <row r="6268" spans="2:2" x14ac:dyDescent="0.2">
      <c r="B6268" s="66"/>
    </row>
    <row r="6269" spans="2:2" x14ac:dyDescent="0.2">
      <c r="B6269" s="66"/>
    </row>
    <row r="6270" spans="2:2" x14ac:dyDescent="0.2">
      <c r="B6270" s="66"/>
    </row>
    <row r="6271" spans="2:2" x14ac:dyDescent="0.2">
      <c r="B6271" s="66"/>
    </row>
    <row r="6272" spans="2:2" x14ac:dyDescent="0.2">
      <c r="B6272" s="66"/>
    </row>
    <row r="6273" spans="2:2" x14ac:dyDescent="0.2">
      <c r="B6273" s="66"/>
    </row>
    <row r="6274" spans="2:2" x14ac:dyDescent="0.2">
      <c r="B6274" s="66"/>
    </row>
    <row r="6275" spans="2:2" x14ac:dyDescent="0.2">
      <c r="B6275" s="66"/>
    </row>
    <row r="6276" spans="2:2" x14ac:dyDescent="0.2">
      <c r="B6276" s="66"/>
    </row>
    <row r="6277" spans="2:2" x14ac:dyDescent="0.2">
      <c r="B6277" s="66"/>
    </row>
    <row r="6278" spans="2:2" x14ac:dyDescent="0.2">
      <c r="B6278" s="66"/>
    </row>
    <row r="6279" spans="2:2" x14ac:dyDescent="0.2">
      <c r="B6279" s="66"/>
    </row>
    <row r="6280" spans="2:2" x14ac:dyDescent="0.2">
      <c r="B6280" s="66"/>
    </row>
    <row r="6281" spans="2:2" x14ac:dyDescent="0.2">
      <c r="B6281" s="66"/>
    </row>
    <row r="6282" spans="2:2" x14ac:dyDescent="0.2">
      <c r="B6282" s="66"/>
    </row>
    <row r="6283" spans="2:2" x14ac:dyDescent="0.2">
      <c r="B6283" s="66"/>
    </row>
    <row r="6284" spans="2:2" x14ac:dyDescent="0.2">
      <c r="B6284" s="66"/>
    </row>
    <row r="6285" spans="2:2" x14ac:dyDescent="0.2">
      <c r="B6285" s="66"/>
    </row>
    <row r="6286" spans="2:2" x14ac:dyDescent="0.2">
      <c r="B6286" s="66"/>
    </row>
    <row r="6287" spans="2:2" x14ac:dyDescent="0.2">
      <c r="B6287" s="66"/>
    </row>
    <row r="6288" spans="2:2" x14ac:dyDescent="0.2">
      <c r="B6288" s="66"/>
    </row>
    <row r="6289" spans="2:2" x14ac:dyDescent="0.2">
      <c r="B6289" s="66"/>
    </row>
    <row r="6290" spans="2:2" x14ac:dyDescent="0.2">
      <c r="B6290" s="66"/>
    </row>
    <row r="6291" spans="2:2" x14ac:dyDescent="0.2">
      <c r="B6291" s="66"/>
    </row>
    <row r="6292" spans="2:2" x14ac:dyDescent="0.2">
      <c r="B6292" s="66"/>
    </row>
    <row r="6293" spans="2:2" x14ac:dyDescent="0.2">
      <c r="B6293" s="66"/>
    </row>
    <row r="6294" spans="2:2" x14ac:dyDescent="0.2">
      <c r="B6294" s="66"/>
    </row>
    <row r="6295" spans="2:2" x14ac:dyDescent="0.2">
      <c r="B6295" s="66"/>
    </row>
    <row r="6296" spans="2:2" x14ac:dyDescent="0.2">
      <c r="B6296" s="66"/>
    </row>
    <row r="6297" spans="2:2" x14ac:dyDescent="0.2">
      <c r="B6297" s="66"/>
    </row>
    <row r="6298" spans="2:2" x14ac:dyDescent="0.2">
      <c r="B6298" s="66"/>
    </row>
    <row r="6299" spans="2:2" x14ac:dyDescent="0.2">
      <c r="B6299" s="66"/>
    </row>
    <row r="6300" spans="2:2" x14ac:dyDescent="0.2">
      <c r="B6300" s="66"/>
    </row>
    <row r="6301" spans="2:2" x14ac:dyDescent="0.2">
      <c r="B6301" s="66"/>
    </row>
    <row r="6302" spans="2:2" x14ac:dyDescent="0.2">
      <c r="B6302" s="66"/>
    </row>
    <row r="6303" spans="2:2" x14ac:dyDescent="0.2">
      <c r="B6303" s="66"/>
    </row>
    <row r="6304" spans="2:2" x14ac:dyDescent="0.2">
      <c r="B6304" s="66"/>
    </row>
    <row r="6305" spans="2:2" x14ac:dyDescent="0.2">
      <c r="B6305" s="66"/>
    </row>
    <row r="6306" spans="2:2" x14ac:dyDescent="0.2">
      <c r="B6306" s="66"/>
    </row>
    <row r="6307" spans="2:2" x14ac:dyDescent="0.2">
      <c r="B6307" s="66"/>
    </row>
    <row r="6308" spans="2:2" x14ac:dyDescent="0.2">
      <c r="B6308" s="66"/>
    </row>
    <row r="6309" spans="2:2" x14ac:dyDescent="0.2">
      <c r="B6309" s="66"/>
    </row>
    <row r="6310" spans="2:2" x14ac:dyDescent="0.2">
      <c r="B6310" s="66"/>
    </row>
    <row r="6311" spans="2:2" x14ac:dyDescent="0.2">
      <c r="B6311" s="66"/>
    </row>
    <row r="6312" spans="2:2" x14ac:dyDescent="0.2">
      <c r="B6312" s="66"/>
    </row>
    <row r="6313" spans="2:2" x14ac:dyDescent="0.2">
      <c r="B6313" s="66"/>
    </row>
    <row r="6314" spans="2:2" x14ac:dyDescent="0.2">
      <c r="B6314" s="66"/>
    </row>
    <row r="6315" spans="2:2" x14ac:dyDescent="0.2">
      <c r="B6315" s="66"/>
    </row>
    <row r="6316" spans="2:2" x14ac:dyDescent="0.2">
      <c r="B6316" s="66"/>
    </row>
    <row r="6317" spans="2:2" x14ac:dyDescent="0.2">
      <c r="B6317" s="66"/>
    </row>
    <row r="6318" spans="2:2" x14ac:dyDescent="0.2">
      <c r="B6318" s="66"/>
    </row>
    <row r="6319" spans="2:2" x14ac:dyDescent="0.2">
      <c r="B6319" s="66"/>
    </row>
    <row r="6320" spans="2:2" x14ac:dyDescent="0.2">
      <c r="B6320" s="66"/>
    </row>
    <row r="6321" spans="2:2" x14ac:dyDescent="0.2">
      <c r="B6321" s="66"/>
    </row>
    <row r="6322" spans="2:2" x14ac:dyDescent="0.2">
      <c r="B6322" s="66"/>
    </row>
    <row r="6323" spans="2:2" x14ac:dyDescent="0.2">
      <c r="B6323" s="66"/>
    </row>
    <row r="6324" spans="2:2" x14ac:dyDescent="0.2">
      <c r="B6324" s="66"/>
    </row>
    <row r="6325" spans="2:2" x14ac:dyDescent="0.2">
      <c r="B6325" s="66"/>
    </row>
    <row r="6326" spans="2:2" x14ac:dyDescent="0.2">
      <c r="B6326" s="66"/>
    </row>
    <row r="6327" spans="2:2" x14ac:dyDescent="0.2">
      <c r="B6327" s="66"/>
    </row>
    <row r="6328" spans="2:2" x14ac:dyDescent="0.2">
      <c r="B6328" s="66"/>
    </row>
    <row r="6329" spans="2:2" x14ac:dyDescent="0.2">
      <c r="B6329" s="66"/>
    </row>
    <row r="6330" spans="2:2" x14ac:dyDescent="0.2">
      <c r="B6330" s="66"/>
    </row>
    <row r="6331" spans="2:2" x14ac:dyDescent="0.2">
      <c r="B6331" s="66"/>
    </row>
    <row r="6332" spans="2:2" x14ac:dyDescent="0.2">
      <c r="B6332" s="66"/>
    </row>
    <row r="6333" spans="2:2" x14ac:dyDescent="0.2">
      <c r="B6333" s="66"/>
    </row>
    <row r="6334" spans="2:2" x14ac:dyDescent="0.2">
      <c r="B6334" s="66"/>
    </row>
    <row r="6335" spans="2:2" x14ac:dyDescent="0.2">
      <c r="B6335" s="66"/>
    </row>
    <row r="6336" spans="2:2" x14ac:dyDescent="0.2">
      <c r="B6336" s="66"/>
    </row>
    <row r="6337" spans="2:2" x14ac:dyDescent="0.2">
      <c r="B6337" s="66"/>
    </row>
    <row r="6338" spans="2:2" x14ac:dyDescent="0.2">
      <c r="B6338" s="66"/>
    </row>
    <row r="6339" spans="2:2" x14ac:dyDescent="0.2">
      <c r="B6339" s="66"/>
    </row>
    <row r="6340" spans="2:2" x14ac:dyDescent="0.2">
      <c r="B6340" s="66"/>
    </row>
    <row r="6341" spans="2:2" x14ac:dyDescent="0.2">
      <c r="B6341" s="66"/>
    </row>
    <row r="6342" spans="2:2" x14ac:dyDescent="0.2">
      <c r="B6342" s="66"/>
    </row>
    <row r="6343" spans="2:2" x14ac:dyDescent="0.2">
      <c r="B6343" s="66"/>
    </row>
    <row r="6344" spans="2:2" x14ac:dyDescent="0.2">
      <c r="B6344" s="66"/>
    </row>
    <row r="6345" spans="2:2" x14ac:dyDescent="0.2">
      <c r="B6345" s="66"/>
    </row>
    <row r="6346" spans="2:2" x14ac:dyDescent="0.2">
      <c r="B6346" s="66"/>
    </row>
    <row r="6347" spans="2:2" x14ac:dyDescent="0.2">
      <c r="B6347" s="66"/>
    </row>
    <row r="6348" spans="2:2" x14ac:dyDescent="0.2">
      <c r="B6348" s="66"/>
    </row>
    <row r="6349" spans="2:2" x14ac:dyDescent="0.2">
      <c r="B6349" s="66"/>
    </row>
    <row r="6350" spans="2:2" x14ac:dyDescent="0.2">
      <c r="B6350" s="66"/>
    </row>
    <row r="6351" spans="2:2" x14ac:dyDescent="0.2">
      <c r="B6351" s="66"/>
    </row>
    <row r="6352" spans="2:2" x14ac:dyDescent="0.2">
      <c r="B6352" s="66"/>
    </row>
    <row r="6353" spans="2:2" x14ac:dyDescent="0.2">
      <c r="B6353" s="66"/>
    </row>
    <row r="6354" spans="2:2" x14ac:dyDescent="0.2">
      <c r="B6354" s="66"/>
    </row>
    <row r="6355" spans="2:2" x14ac:dyDescent="0.2">
      <c r="B6355" s="66"/>
    </row>
    <row r="6356" spans="2:2" x14ac:dyDescent="0.2">
      <c r="B6356" s="66"/>
    </row>
    <row r="6357" spans="2:2" x14ac:dyDescent="0.2">
      <c r="B6357" s="66"/>
    </row>
    <row r="6358" spans="2:2" x14ac:dyDescent="0.2">
      <c r="B6358" s="66"/>
    </row>
    <row r="6359" spans="2:2" x14ac:dyDescent="0.2">
      <c r="B6359" s="66"/>
    </row>
    <row r="6360" spans="2:2" x14ac:dyDescent="0.2">
      <c r="B6360" s="66"/>
    </row>
    <row r="6361" spans="2:2" x14ac:dyDescent="0.2">
      <c r="B6361" s="66"/>
    </row>
    <row r="6362" spans="2:2" x14ac:dyDescent="0.2">
      <c r="B6362" s="66"/>
    </row>
    <row r="6363" spans="2:2" x14ac:dyDescent="0.2">
      <c r="B6363" s="66"/>
    </row>
    <row r="6364" spans="2:2" x14ac:dyDescent="0.2">
      <c r="B6364" s="66"/>
    </row>
    <row r="6365" spans="2:2" x14ac:dyDescent="0.2">
      <c r="B6365" s="66"/>
    </row>
    <row r="6366" spans="2:2" x14ac:dyDescent="0.2">
      <c r="B6366" s="66"/>
    </row>
    <row r="6367" spans="2:2" x14ac:dyDescent="0.2">
      <c r="B6367" s="66"/>
    </row>
    <row r="6368" spans="2:2" x14ac:dyDescent="0.2">
      <c r="B6368" s="66"/>
    </row>
    <row r="6369" spans="2:2" x14ac:dyDescent="0.2">
      <c r="B6369" s="66"/>
    </row>
    <row r="6370" spans="2:2" x14ac:dyDescent="0.2">
      <c r="B6370" s="66"/>
    </row>
    <row r="6371" spans="2:2" x14ac:dyDescent="0.2">
      <c r="B6371" s="66"/>
    </row>
    <row r="6372" spans="2:2" x14ac:dyDescent="0.2">
      <c r="B6372" s="66"/>
    </row>
    <row r="6373" spans="2:2" x14ac:dyDescent="0.2">
      <c r="B6373" s="66"/>
    </row>
    <row r="6374" spans="2:2" x14ac:dyDescent="0.2">
      <c r="B6374" s="66"/>
    </row>
    <row r="6375" spans="2:2" x14ac:dyDescent="0.2">
      <c r="B6375" s="66"/>
    </row>
    <row r="6376" spans="2:2" x14ac:dyDescent="0.2">
      <c r="B6376" s="66"/>
    </row>
    <row r="6377" spans="2:2" x14ac:dyDescent="0.2">
      <c r="B6377" s="66"/>
    </row>
    <row r="6378" spans="2:2" x14ac:dyDescent="0.2">
      <c r="B6378" s="66"/>
    </row>
    <row r="6379" spans="2:2" x14ac:dyDescent="0.2">
      <c r="B6379" s="66"/>
    </row>
    <row r="6380" spans="2:2" x14ac:dyDescent="0.2">
      <c r="B6380" s="66"/>
    </row>
    <row r="6381" spans="2:2" x14ac:dyDescent="0.2">
      <c r="B6381" s="66"/>
    </row>
    <row r="6382" spans="2:2" x14ac:dyDescent="0.2">
      <c r="B6382" s="66"/>
    </row>
    <row r="6383" spans="2:2" x14ac:dyDescent="0.2">
      <c r="B6383" s="66"/>
    </row>
    <row r="6384" spans="2:2" x14ac:dyDescent="0.2">
      <c r="B6384" s="66"/>
    </row>
    <row r="6385" spans="2:2" x14ac:dyDescent="0.2">
      <c r="B6385" s="66"/>
    </row>
    <row r="6386" spans="2:2" x14ac:dyDescent="0.2">
      <c r="B6386" s="66"/>
    </row>
    <row r="6387" spans="2:2" x14ac:dyDescent="0.2">
      <c r="B6387" s="66"/>
    </row>
    <row r="6388" spans="2:2" x14ac:dyDescent="0.2">
      <c r="B6388" s="66"/>
    </row>
    <row r="6389" spans="2:2" x14ac:dyDescent="0.2">
      <c r="B6389" s="66"/>
    </row>
    <row r="6390" spans="2:2" x14ac:dyDescent="0.2">
      <c r="B6390" s="66"/>
    </row>
    <row r="6391" spans="2:2" x14ac:dyDescent="0.2">
      <c r="B6391" s="66"/>
    </row>
    <row r="6392" spans="2:2" x14ac:dyDescent="0.2">
      <c r="B6392" s="66"/>
    </row>
    <row r="6393" spans="2:2" x14ac:dyDescent="0.2">
      <c r="B6393" s="66"/>
    </row>
    <row r="6394" spans="2:2" x14ac:dyDescent="0.2">
      <c r="B6394" s="66"/>
    </row>
    <row r="6395" spans="2:2" x14ac:dyDescent="0.2">
      <c r="B6395" s="66"/>
    </row>
    <row r="6396" spans="2:2" x14ac:dyDescent="0.2">
      <c r="B6396" s="66"/>
    </row>
    <row r="6397" spans="2:2" x14ac:dyDescent="0.2">
      <c r="B6397" s="66"/>
    </row>
    <row r="6398" spans="2:2" x14ac:dyDescent="0.2">
      <c r="B6398" s="66"/>
    </row>
    <row r="6399" spans="2:2" x14ac:dyDescent="0.2">
      <c r="B6399" s="66"/>
    </row>
    <row r="6400" spans="2:2" x14ac:dyDescent="0.2">
      <c r="B6400" s="66"/>
    </row>
    <row r="6401" spans="2:2" x14ac:dyDescent="0.2">
      <c r="B6401" s="66"/>
    </row>
    <row r="6402" spans="2:2" x14ac:dyDescent="0.2">
      <c r="B6402" s="66"/>
    </row>
    <row r="6403" spans="2:2" x14ac:dyDescent="0.2">
      <c r="B6403" s="66"/>
    </row>
    <row r="6404" spans="2:2" x14ac:dyDescent="0.2">
      <c r="B6404" s="66"/>
    </row>
    <row r="6405" spans="2:2" x14ac:dyDescent="0.2">
      <c r="B6405" s="66"/>
    </row>
    <row r="6406" spans="2:2" x14ac:dyDescent="0.2">
      <c r="B6406" s="66"/>
    </row>
    <row r="6407" spans="2:2" x14ac:dyDescent="0.2">
      <c r="B6407" s="66"/>
    </row>
    <row r="6408" spans="2:2" x14ac:dyDescent="0.2">
      <c r="B6408" s="66"/>
    </row>
    <row r="6409" spans="2:2" x14ac:dyDescent="0.2">
      <c r="B6409" s="66"/>
    </row>
    <row r="6410" spans="2:2" x14ac:dyDescent="0.2">
      <c r="B6410" s="66"/>
    </row>
    <row r="6411" spans="2:2" x14ac:dyDescent="0.2">
      <c r="B6411" s="66"/>
    </row>
    <row r="6412" spans="2:2" x14ac:dyDescent="0.2">
      <c r="B6412" s="66"/>
    </row>
    <row r="6413" spans="2:2" x14ac:dyDescent="0.2">
      <c r="B6413" s="66"/>
    </row>
    <row r="6414" spans="2:2" x14ac:dyDescent="0.2">
      <c r="B6414" s="66"/>
    </row>
    <row r="6415" spans="2:2" x14ac:dyDescent="0.2">
      <c r="B6415" s="66"/>
    </row>
    <row r="6416" spans="2:2" x14ac:dyDescent="0.2">
      <c r="B6416" s="66"/>
    </row>
    <row r="6417" spans="2:2" x14ac:dyDescent="0.2">
      <c r="B6417" s="66"/>
    </row>
    <row r="6418" spans="2:2" x14ac:dyDescent="0.2">
      <c r="B6418" s="66"/>
    </row>
    <row r="6419" spans="2:2" x14ac:dyDescent="0.2">
      <c r="B6419" s="66"/>
    </row>
    <row r="6420" spans="2:2" x14ac:dyDescent="0.2">
      <c r="B6420" s="66"/>
    </row>
    <row r="6421" spans="2:2" x14ac:dyDescent="0.2">
      <c r="B6421" s="66"/>
    </row>
    <row r="6422" spans="2:2" x14ac:dyDescent="0.2">
      <c r="B6422" s="66"/>
    </row>
    <row r="6423" spans="2:2" x14ac:dyDescent="0.2">
      <c r="B6423" s="66"/>
    </row>
    <row r="6424" spans="2:2" x14ac:dyDescent="0.2">
      <c r="B6424" s="66"/>
    </row>
    <row r="6425" spans="2:2" x14ac:dyDescent="0.2">
      <c r="B6425" s="66"/>
    </row>
    <row r="6426" spans="2:2" x14ac:dyDescent="0.2">
      <c r="B6426" s="66"/>
    </row>
    <row r="6427" spans="2:2" x14ac:dyDescent="0.2">
      <c r="B6427" s="66"/>
    </row>
    <row r="6428" spans="2:2" x14ac:dyDescent="0.2">
      <c r="B6428" s="66"/>
    </row>
    <row r="6429" spans="2:2" x14ac:dyDescent="0.2">
      <c r="B6429" s="66"/>
    </row>
    <row r="6430" spans="2:2" x14ac:dyDescent="0.2">
      <c r="B6430" s="66"/>
    </row>
    <row r="6431" spans="2:2" x14ac:dyDescent="0.2">
      <c r="B6431" s="66"/>
    </row>
    <row r="6432" spans="2:2" x14ac:dyDescent="0.2">
      <c r="B6432" s="66"/>
    </row>
    <row r="6433" spans="2:2" x14ac:dyDescent="0.2">
      <c r="B6433" s="66"/>
    </row>
    <row r="6434" spans="2:2" x14ac:dyDescent="0.2">
      <c r="B6434" s="66"/>
    </row>
    <row r="6435" spans="2:2" x14ac:dyDescent="0.2">
      <c r="B6435" s="66"/>
    </row>
    <row r="6436" spans="2:2" x14ac:dyDescent="0.2">
      <c r="B6436" s="66"/>
    </row>
    <row r="6437" spans="2:2" x14ac:dyDescent="0.2">
      <c r="B6437" s="66"/>
    </row>
    <row r="6438" spans="2:2" x14ac:dyDescent="0.2">
      <c r="B6438" s="66"/>
    </row>
    <row r="6439" spans="2:2" x14ac:dyDescent="0.2">
      <c r="B6439" s="66"/>
    </row>
    <row r="6440" spans="2:2" x14ac:dyDescent="0.2">
      <c r="B6440" s="66"/>
    </row>
    <row r="6441" spans="2:2" x14ac:dyDescent="0.2">
      <c r="B6441" s="66"/>
    </row>
    <row r="6442" spans="2:2" x14ac:dyDescent="0.2">
      <c r="B6442" s="66"/>
    </row>
    <row r="6443" spans="2:2" x14ac:dyDescent="0.2">
      <c r="B6443" s="66"/>
    </row>
    <row r="6444" spans="2:2" x14ac:dyDescent="0.2">
      <c r="B6444" s="66"/>
    </row>
    <row r="6445" spans="2:2" x14ac:dyDescent="0.2">
      <c r="B6445" s="66"/>
    </row>
    <row r="6446" spans="2:2" x14ac:dyDescent="0.2">
      <c r="B6446" s="66"/>
    </row>
    <row r="6447" spans="2:2" x14ac:dyDescent="0.2">
      <c r="B6447" s="66"/>
    </row>
    <row r="6448" spans="2:2" x14ac:dyDescent="0.2">
      <c r="B6448" s="66"/>
    </row>
    <row r="6449" spans="2:2" x14ac:dyDescent="0.2">
      <c r="B6449" s="66"/>
    </row>
    <row r="6450" spans="2:2" x14ac:dyDescent="0.2">
      <c r="B6450" s="66"/>
    </row>
    <row r="6451" spans="2:2" x14ac:dyDescent="0.2">
      <c r="B6451" s="66"/>
    </row>
    <row r="6452" spans="2:2" x14ac:dyDescent="0.2">
      <c r="B6452" s="66"/>
    </row>
    <row r="6453" spans="2:2" x14ac:dyDescent="0.2">
      <c r="B6453" s="66"/>
    </row>
    <row r="6454" spans="2:2" x14ac:dyDescent="0.2">
      <c r="B6454" s="66"/>
    </row>
    <row r="6455" spans="2:2" x14ac:dyDescent="0.2">
      <c r="B6455" s="66"/>
    </row>
    <row r="6456" spans="2:2" x14ac:dyDescent="0.2">
      <c r="B6456" s="66"/>
    </row>
    <row r="6457" spans="2:2" x14ac:dyDescent="0.2">
      <c r="B6457" s="66"/>
    </row>
    <row r="6458" spans="2:2" x14ac:dyDescent="0.2">
      <c r="B6458" s="66"/>
    </row>
    <row r="6459" spans="2:2" x14ac:dyDescent="0.2">
      <c r="B6459" s="66"/>
    </row>
    <row r="6460" spans="2:2" x14ac:dyDescent="0.2">
      <c r="B6460" s="66"/>
    </row>
    <row r="6461" spans="2:2" x14ac:dyDescent="0.2">
      <c r="B6461" s="66"/>
    </row>
    <row r="6462" spans="2:2" x14ac:dyDescent="0.2">
      <c r="B6462" s="66"/>
    </row>
    <row r="6463" spans="2:2" x14ac:dyDescent="0.2">
      <c r="B6463" s="66"/>
    </row>
    <row r="6464" spans="2:2" x14ac:dyDescent="0.2">
      <c r="B6464" s="66"/>
    </row>
    <row r="6465" spans="2:2" x14ac:dyDescent="0.2">
      <c r="B6465" s="66"/>
    </row>
    <row r="6466" spans="2:2" x14ac:dyDescent="0.2">
      <c r="B6466" s="66"/>
    </row>
    <row r="6467" spans="2:2" x14ac:dyDescent="0.2">
      <c r="B6467" s="66"/>
    </row>
    <row r="6468" spans="2:2" x14ac:dyDescent="0.2">
      <c r="B6468" s="66"/>
    </row>
    <row r="6469" spans="2:2" x14ac:dyDescent="0.2">
      <c r="B6469" s="66"/>
    </row>
    <row r="6470" spans="2:2" x14ac:dyDescent="0.2">
      <c r="B6470" s="66"/>
    </row>
    <row r="6471" spans="2:2" x14ac:dyDescent="0.2">
      <c r="B6471" s="66"/>
    </row>
    <row r="6472" spans="2:2" x14ac:dyDescent="0.2">
      <c r="B6472" s="66"/>
    </row>
    <row r="6473" spans="2:2" x14ac:dyDescent="0.2">
      <c r="B6473" s="66"/>
    </row>
    <row r="6474" spans="2:2" x14ac:dyDescent="0.2">
      <c r="B6474" s="66"/>
    </row>
    <row r="6475" spans="2:2" x14ac:dyDescent="0.2">
      <c r="B6475" s="66"/>
    </row>
    <row r="6476" spans="2:2" x14ac:dyDescent="0.2">
      <c r="B6476" s="66"/>
    </row>
    <row r="6477" spans="2:2" x14ac:dyDescent="0.2">
      <c r="B6477" s="66"/>
    </row>
    <row r="6478" spans="2:2" x14ac:dyDescent="0.2">
      <c r="B6478" s="66"/>
    </row>
    <row r="6479" spans="2:2" x14ac:dyDescent="0.2">
      <c r="B6479" s="66"/>
    </row>
    <row r="6480" spans="2:2" x14ac:dyDescent="0.2">
      <c r="B6480" s="66"/>
    </row>
    <row r="6481" spans="2:2" x14ac:dyDescent="0.2">
      <c r="B6481" s="66"/>
    </row>
    <row r="6482" spans="2:2" x14ac:dyDescent="0.2">
      <c r="B6482" s="66"/>
    </row>
    <row r="6483" spans="2:2" x14ac:dyDescent="0.2">
      <c r="B6483" s="66"/>
    </row>
    <row r="6484" spans="2:2" x14ac:dyDescent="0.2">
      <c r="B6484" s="66"/>
    </row>
    <row r="6485" spans="2:2" x14ac:dyDescent="0.2">
      <c r="B6485" s="66"/>
    </row>
    <row r="6486" spans="2:2" x14ac:dyDescent="0.2">
      <c r="B6486" s="66"/>
    </row>
    <row r="6487" spans="2:2" x14ac:dyDescent="0.2">
      <c r="B6487" s="66"/>
    </row>
    <row r="6488" spans="2:2" x14ac:dyDescent="0.2">
      <c r="B6488" s="66"/>
    </row>
    <row r="6489" spans="2:2" x14ac:dyDescent="0.2">
      <c r="B6489" s="66"/>
    </row>
    <row r="6490" spans="2:2" x14ac:dyDescent="0.2">
      <c r="B6490" s="66"/>
    </row>
    <row r="6491" spans="2:2" x14ac:dyDescent="0.2">
      <c r="B6491" s="66"/>
    </row>
    <row r="6492" spans="2:2" x14ac:dyDescent="0.2">
      <c r="B6492" s="66"/>
    </row>
    <row r="6493" spans="2:2" x14ac:dyDescent="0.2">
      <c r="B6493" s="66"/>
    </row>
    <row r="6494" spans="2:2" x14ac:dyDescent="0.2">
      <c r="B6494" s="66"/>
    </row>
    <row r="6495" spans="2:2" x14ac:dyDescent="0.2">
      <c r="B6495" s="66"/>
    </row>
    <row r="6496" spans="2:2" x14ac:dyDescent="0.2">
      <c r="B6496" s="66"/>
    </row>
    <row r="6497" spans="2:2" x14ac:dyDescent="0.2">
      <c r="B6497" s="66"/>
    </row>
    <row r="6498" spans="2:2" x14ac:dyDescent="0.2">
      <c r="B6498" s="66"/>
    </row>
    <row r="6499" spans="2:2" x14ac:dyDescent="0.2">
      <c r="B6499" s="66"/>
    </row>
    <row r="6500" spans="2:2" x14ac:dyDescent="0.2">
      <c r="B6500" s="66"/>
    </row>
    <row r="6501" spans="2:2" x14ac:dyDescent="0.2">
      <c r="B6501" s="66"/>
    </row>
    <row r="6502" spans="2:2" x14ac:dyDescent="0.2">
      <c r="B6502" s="66"/>
    </row>
    <row r="6503" spans="2:2" x14ac:dyDescent="0.2">
      <c r="B6503" s="66"/>
    </row>
    <row r="6504" spans="2:2" x14ac:dyDescent="0.2">
      <c r="B6504" s="66"/>
    </row>
    <row r="6505" spans="2:2" x14ac:dyDescent="0.2">
      <c r="B6505" s="66"/>
    </row>
    <row r="6506" spans="2:2" x14ac:dyDescent="0.2">
      <c r="B6506" s="66"/>
    </row>
    <row r="6507" spans="2:2" x14ac:dyDescent="0.2">
      <c r="B6507" s="66"/>
    </row>
    <row r="6508" spans="2:2" x14ac:dyDescent="0.2">
      <c r="B6508" s="66"/>
    </row>
    <row r="6509" spans="2:2" x14ac:dyDescent="0.2">
      <c r="B6509" s="66"/>
    </row>
    <row r="6510" spans="2:2" x14ac:dyDescent="0.2">
      <c r="B6510" s="66"/>
    </row>
    <row r="6511" spans="2:2" x14ac:dyDescent="0.2">
      <c r="B6511" s="66"/>
    </row>
    <row r="6512" spans="2:2" x14ac:dyDescent="0.2">
      <c r="B6512" s="66"/>
    </row>
    <row r="6513" spans="2:2" x14ac:dyDescent="0.2">
      <c r="B6513" s="66"/>
    </row>
    <row r="6514" spans="2:2" x14ac:dyDescent="0.2">
      <c r="B6514" s="66"/>
    </row>
    <row r="6515" spans="2:2" x14ac:dyDescent="0.2">
      <c r="B6515" s="66"/>
    </row>
    <row r="6516" spans="2:2" x14ac:dyDescent="0.2">
      <c r="B6516" s="66"/>
    </row>
    <row r="6517" spans="2:2" x14ac:dyDescent="0.2">
      <c r="B6517" s="66"/>
    </row>
    <row r="6518" spans="2:2" x14ac:dyDescent="0.2">
      <c r="B6518" s="66"/>
    </row>
    <row r="6519" spans="2:2" x14ac:dyDescent="0.2">
      <c r="B6519" s="66"/>
    </row>
    <row r="6520" spans="2:2" x14ac:dyDescent="0.2">
      <c r="B6520" s="66"/>
    </row>
    <row r="6521" spans="2:2" x14ac:dyDescent="0.2">
      <c r="B6521" s="66"/>
    </row>
    <row r="6522" spans="2:2" x14ac:dyDescent="0.2">
      <c r="B6522" s="66"/>
    </row>
    <row r="6523" spans="2:2" x14ac:dyDescent="0.2">
      <c r="B6523" s="66"/>
    </row>
    <row r="6524" spans="2:2" x14ac:dyDescent="0.2">
      <c r="B6524" s="66"/>
    </row>
    <row r="6525" spans="2:2" x14ac:dyDescent="0.2">
      <c r="B6525" s="66"/>
    </row>
    <row r="6526" spans="2:2" x14ac:dyDescent="0.2">
      <c r="B6526" s="66"/>
    </row>
    <row r="6527" spans="2:2" x14ac:dyDescent="0.2">
      <c r="B6527" s="66"/>
    </row>
    <row r="6528" spans="2:2" x14ac:dyDescent="0.2">
      <c r="B6528" s="66"/>
    </row>
    <row r="6529" spans="2:2" x14ac:dyDescent="0.2">
      <c r="B6529" s="66"/>
    </row>
    <row r="6530" spans="2:2" x14ac:dyDescent="0.2">
      <c r="B6530" s="66"/>
    </row>
    <row r="6531" spans="2:2" x14ac:dyDescent="0.2">
      <c r="B6531" s="66"/>
    </row>
    <row r="6532" spans="2:2" x14ac:dyDescent="0.2">
      <c r="B6532" s="66"/>
    </row>
    <row r="6533" spans="2:2" x14ac:dyDescent="0.2">
      <c r="B6533" s="66"/>
    </row>
    <row r="6534" spans="2:2" x14ac:dyDescent="0.2">
      <c r="B6534" s="66"/>
    </row>
    <row r="6535" spans="2:2" x14ac:dyDescent="0.2">
      <c r="B6535" s="66"/>
    </row>
    <row r="6536" spans="2:2" x14ac:dyDescent="0.2">
      <c r="B6536" s="66"/>
    </row>
    <row r="6537" spans="2:2" x14ac:dyDescent="0.2">
      <c r="B6537" s="66"/>
    </row>
    <row r="6538" spans="2:2" x14ac:dyDescent="0.2">
      <c r="B6538" s="66"/>
    </row>
    <row r="6539" spans="2:2" x14ac:dyDescent="0.2">
      <c r="B6539" s="66"/>
    </row>
    <row r="6540" spans="2:2" x14ac:dyDescent="0.2">
      <c r="B6540" s="66"/>
    </row>
    <row r="6541" spans="2:2" x14ac:dyDescent="0.2">
      <c r="B6541" s="66"/>
    </row>
    <row r="6542" spans="2:2" x14ac:dyDescent="0.2">
      <c r="B6542" s="66"/>
    </row>
    <row r="6543" spans="2:2" x14ac:dyDescent="0.2">
      <c r="B6543" s="66"/>
    </row>
    <row r="6544" spans="2:2" x14ac:dyDescent="0.2">
      <c r="B6544" s="66"/>
    </row>
    <row r="6545" spans="2:2" x14ac:dyDescent="0.2">
      <c r="B6545" s="66"/>
    </row>
    <row r="6546" spans="2:2" x14ac:dyDescent="0.2">
      <c r="B6546" s="66"/>
    </row>
    <row r="6547" spans="2:2" x14ac:dyDescent="0.2">
      <c r="B6547" s="66"/>
    </row>
    <row r="6548" spans="2:2" x14ac:dyDescent="0.2">
      <c r="B6548" s="66"/>
    </row>
    <row r="6549" spans="2:2" x14ac:dyDescent="0.2">
      <c r="B6549" s="66"/>
    </row>
    <row r="6550" spans="2:2" x14ac:dyDescent="0.2">
      <c r="B6550" s="66"/>
    </row>
    <row r="6551" spans="2:2" x14ac:dyDescent="0.2">
      <c r="B6551" s="66"/>
    </row>
    <row r="6552" spans="2:2" x14ac:dyDescent="0.2">
      <c r="B6552" s="66"/>
    </row>
    <row r="6553" spans="2:2" x14ac:dyDescent="0.2">
      <c r="B6553" s="66"/>
    </row>
    <row r="6554" spans="2:2" x14ac:dyDescent="0.2">
      <c r="B6554" s="66"/>
    </row>
    <row r="6555" spans="2:2" x14ac:dyDescent="0.2">
      <c r="B6555" s="66"/>
    </row>
    <row r="6556" spans="2:2" x14ac:dyDescent="0.2">
      <c r="B6556" s="66"/>
    </row>
    <row r="6557" spans="2:2" x14ac:dyDescent="0.2">
      <c r="B6557" s="66"/>
    </row>
    <row r="6558" spans="2:2" x14ac:dyDescent="0.2">
      <c r="B6558" s="66"/>
    </row>
    <row r="6559" spans="2:2" x14ac:dyDescent="0.2">
      <c r="B6559" s="66"/>
    </row>
    <row r="6560" spans="2:2" x14ac:dyDescent="0.2">
      <c r="B6560" s="66"/>
    </row>
    <row r="6561" spans="2:2" x14ac:dyDescent="0.2">
      <c r="B6561" s="66"/>
    </row>
    <row r="6562" spans="2:2" x14ac:dyDescent="0.2">
      <c r="B6562" s="66"/>
    </row>
    <row r="6563" spans="2:2" x14ac:dyDescent="0.2">
      <c r="B6563" s="66"/>
    </row>
    <row r="6564" spans="2:2" x14ac:dyDescent="0.2">
      <c r="B6564" s="66"/>
    </row>
    <row r="6565" spans="2:2" x14ac:dyDescent="0.2">
      <c r="B6565" s="66"/>
    </row>
    <row r="6566" spans="2:2" x14ac:dyDescent="0.2">
      <c r="B6566" s="66"/>
    </row>
    <row r="6567" spans="2:2" x14ac:dyDescent="0.2">
      <c r="B6567" s="66"/>
    </row>
    <row r="6568" spans="2:2" x14ac:dyDescent="0.2">
      <c r="B6568" s="66"/>
    </row>
    <row r="6569" spans="2:2" x14ac:dyDescent="0.2">
      <c r="B6569" s="66"/>
    </row>
    <row r="6570" spans="2:2" x14ac:dyDescent="0.2">
      <c r="B6570" s="66"/>
    </row>
    <row r="6571" spans="2:2" x14ac:dyDescent="0.2">
      <c r="B6571" s="66"/>
    </row>
    <row r="6572" spans="2:2" x14ac:dyDescent="0.2">
      <c r="B6572" s="66"/>
    </row>
    <row r="6573" spans="2:2" x14ac:dyDescent="0.2">
      <c r="B6573" s="66"/>
    </row>
    <row r="6574" spans="2:2" x14ac:dyDescent="0.2">
      <c r="B6574" s="66"/>
    </row>
    <row r="6575" spans="2:2" x14ac:dyDescent="0.2">
      <c r="B6575" s="66"/>
    </row>
    <row r="6576" spans="2:2" x14ac:dyDescent="0.2">
      <c r="B6576" s="66"/>
    </row>
    <row r="6577" spans="2:2" x14ac:dyDescent="0.2">
      <c r="B6577" s="66"/>
    </row>
    <row r="6578" spans="2:2" x14ac:dyDescent="0.2">
      <c r="B6578" s="66"/>
    </row>
    <row r="6579" spans="2:2" x14ac:dyDescent="0.2">
      <c r="B6579" s="66"/>
    </row>
    <row r="6580" spans="2:2" x14ac:dyDescent="0.2">
      <c r="B6580" s="66"/>
    </row>
    <row r="6581" spans="2:2" x14ac:dyDescent="0.2">
      <c r="B6581" s="66"/>
    </row>
    <row r="6582" spans="2:2" x14ac:dyDescent="0.2">
      <c r="B6582" s="66"/>
    </row>
    <row r="6583" spans="2:2" x14ac:dyDescent="0.2">
      <c r="B6583" s="66"/>
    </row>
    <row r="6584" spans="2:2" x14ac:dyDescent="0.2">
      <c r="B6584" s="66"/>
    </row>
    <row r="6585" spans="2:2" x14ac:dyDescent="0.2">
      <c r="B6585" s="66"/>
    </row>
    <row r="6586" spans="2:2" x14ac:dyDescent="0.2">
      <c r="B6586" s="66"/>
    </row>
    <row r="6587" spans="2:2" x14ac:dyDescent="0.2">
      <c r="B6587" s="66"/>
    </row>
    <row r="6588" spans="2:2" x14ac:dyDescent="0.2">
      <c r="B6588" s="66"/>
    </row>
    <row r="6589" spans="2:2" x14ac:dyDescent="0.2">
      <c r="B6589" s="66"/>
    </row>
    <row r="6590" spans="2:2" x14ac:dyDescent="0.2">
      <c r="B6590" s="66"/>
    </row>
    <row r="6591" spans="2:2" x14ac:dyDescent="0.2">
      <c r="B6591" s="66"/>
    </row>
    <row r="6592" spans="2:2" x14ac:dyDescent="0.2">
      <c r="B6592" s="66"/>
    </row>
    <row r="6593" spans="2:2" x14ac:dyDescent="0.2">
      <c r="B6593" s="66"/>
    </row>
    <row r="6594" spans="2:2" x14ac:dyDescent="0.2">
      <c r="B6594" s="66"/>
    </row>
    <row r="6595" spans="2:2" x14ac:dyDescent="0.2">
      <c r="B6595" s="66"/>
    </row>
    <row r="6596" spans="2:2" x14ac:dyDescent="0.2">
      <c r="B6596" s="66"/>
    </row>
    <row r="6597" spans="2:2" x14ac:dyDescent="0.2">
      <c r="B6597" s="66"/>
    </row>
    <row r="6598" spans="2:2" x14ac:dyDescent="0.2">
      <c r="B6598" s="66"/>
    </row>
    <row r="6599" spans="2:2" x14ac:dyDescent="0.2">
      <c r="B6599" s="66"/>
    </row>
    <row r="6600" spans="2:2" x14ac:dyDescent="0.2">
      <c r="B6600" s="66"/>
    </row>
    <row r="6601" spans="2:2" x14ac:dyDescent="0.2">
      <c r="B6601" s="66"/>
    </row>
    <row r="6602" spans="2:2" x14ac:dyDescent="0.2">
      <c r="B6602" s="66"/>
    </row>
    <row r="6603" spans="2:2" x14ac:dyDescent="0.2">
      <c r="B6603" s="66"/>
    </row>
    <row r="6604" spans="2:2" x14ac:dyDescent="0.2">
      <c r="B6604" s="66"/>
    </row>
    <row r="6605" spans="2:2" x14ac:dyDescent="0.2">
      <c r="B6605" s="66"/>
    </row>
    <row r="6606" spans="2:2" x14ac:dyDescent="0.2">
      <c r="B6606" s="66"/>
    </row>
    <row r="6607" spans="2:2" x14ac:dyDescent="0.2">
      <c r="B6607" s="66"/>
    </row>
    <row r="6608" spans="2:2" x14ac:dyDescent="0.2">
      <c r="B6608" s="66"/>
    </row>
    <row r="6609" spans="2:2" x14ac:dyDescent="0.2">
      <c r="B6609" s="66"/>
    </row>
    <row r="6610" spans="2:2" x14ac:dyDescent="0.2">
      <c r="B6610" s="66"/>
    </row>
    <row r="6611" spans="2:2" x14ac:dyDescent="0.2">
      <c r="B6611" s="66"/>
    </row>
    <row r="6612" spans="2:2" x14ac:dyDescent="0.2">
      <c r="B6612" s="66"/>
    </row>
    <row r="6613" spans="2:2" x14ac:dyDescent="0.2">
      <c r="B6613" s="66"/>
    </row>
    <row r="6614" spans="2:2" x14ac:dyDescent="0.2">
      <c r="B6614" s="66"/>
    </row>
    <row r="6615" spans="2:2" x14ac:dyDescent="0.2">
      <c r="B6615" s="66"/>
    </row>
    <row r="6616" spans="2:2" x14ac:dyDescent="0.2">
      <c r="B6616" s="66"/>
    </row>
    <row r="6617" spans="2:2" x14ac:dyDescent="0.2">
      <c r="B6617" s="66"/>
    </row>
    <row r="6618" spans="2:2" x14ac:dyDescent="0.2">
      <c r="B6618" s="66"/>
    </row>
    <row r="6619" spans="2:2" x14ac:dyDescent="0.2">
      <c r="B6619" s="66"/>
    </row>
    <row r="6620" spans="2:2" x14ac:dyDescent="0.2">
      <c r="B6620" s="66"/>
    </row>
    <row r="6621" spans="2:2" x14ac:dyDescent="0.2">
      <c r="B6621" s="66"/>
    </row>
    <row r="6622" spans="2:2" x14ac:dyDescent="0.2">
      <c r="B6622" s="66"/>
    </row>
    <row r="6623" spans="2:2" x14ac:dyDescent="0.2">
      <c r="B6623" s="66"/>
    </row>
    <row r="6624" spans="2:2" x14ac:dyDescent="0.2">
      <c r="B6624" s="66"/>
    </row>
    <row r="6625" spans="2:2" x14ac:dyDescent="0.2">
      <c r="B6625" s="66"/>
    </row>
    <row r="6626" spans="2:2" x14ac:dyDescent="0.2">
      <c r="B6626" s="66"/>
    </row>
    <row r="6627" spans="2:2" x14ac:dyDescent="0.2">
      <c r="B6627" s="66"/>
    </row>
    <row r="6628" spans="2:2" x14ac:dyDescent="0.2">
      <c r="B6628" s="66"/>
    </row>
    <row r="6629" spans="2:2" x14ac:dyDescent="0.2">
      <c r="B6629" s="66"/>
    </row>
    <row r="6630" spans="2:2" x14ac:dyDescent="0.2">
      <c r="B6630" s="66"/>
    </row>
    <row r="6631" spans="2:2" x14ac:dyDescent="0.2">
      <c r="B6631" s="66"/>
    </row>
    <row r="6632" spans="2:2" x14ac:dyDescent="0.2">
      <c r="B6632" s="66"/>
    </row>
    <row r="6633" spans="2:2" x14ac:dyDescent="0.2">
      <c r="B6633" s="66"/>
    </row>
    <row r="6634" spans="2:2" x14ac:dyDescent="0.2">
      <c r="B6634" s="66"/>
    </row>
    <row r="6635" spans="2:2" x14ac:dyDescent="0.2">
      <c r="B6635" s="66"/>
    </row>
    <row r="6636" spans="2:2" x14ac:dyDescent="0.2">
      <c r="B6636" s="66"/>
    </row>
    <row r="6637" spans="2:2" x14ac:dyDescent="0.2">
      <c r="B6637" s="66"/>
    </row>
    <row r="6638" spans="2:2" x14ac:dyDescent="0.2">
      <c r="B6638" s="66"/>
    </row>
    <row r="6639" spans="2:2" x14ac:dyDescent="0.2">
      <c r="B6639" s="66"/>
    </row>
    <row r="6640" spans="2:2" x14ac:dyDescent="0.2">
      <c r="B6640" s="66"/>
    </row>
    <row r="6641" spans="2:2" x14ac:dyDescent="0.2">
      <c r="B6641" s="66"/>
    </row>
    <row r="6642" spans="2:2" x14ac:dyDescent="0.2">
      <c r="B6642" s="66"/>
    </row>
    <row r="6643" spans="2:2" x14ac:dyDescent="0.2">
      <c r="B6643" s="66"/>
    </row>
    <row r="6644" spans="2:2" x14ac:dyDescent="0.2">
      <c r="B6644" s="66"/>
    </row>
    <row r="6645" spans="2:2" x14ac:dyDescent="0.2">
      <c r="B6645" s="66"/>
    </row>
    <row r="6646" spans="2:2" x14ac:dyDescent="0.2">
      <c r="B6646" s="66"/>
    </row>
    <row r="6647" spans="2:2" x14ac:dyDescent="0.2">
      <c r="B6647" s="66"/>
    </row>
    <row r="6648" spans="2:2" x14ac:dyDescent="0.2">
      <c r="B6648" s="66"/>
    </row>
    <row r="6649" spans="2:2" x14ac:dyDescent="0.2">
      <c r="B6649" s="66"/>
    </row>
    <row r="6650" spans="2:2" x14ac:dyDescent="0.2">
      <c r="B6650" s="66"/>
    </row>
    <row r="6651" spans="2:2" x14ac:dyDescent="0.2">
      <c r="B6651" s="66"/>
    </row>
    <row r="6652" spans="2:2" x14ac:dyDescent="0.2">
      <c r="B6652" s="66"/>
    </row>
    <row r="6653" spans="2:2" x14ac:dyDescent="0.2">
      <c r="B6653" s="66"/>
    </row>
    <row r="6654" spans="2:2" x14ac:dyDescent="0.2">
      <c r="B6654" s="66"/>
    </row>
    <row r="6655" spans="2:2" x14ac:dyDescent="0.2">
      <c r="B6655" s="66"/>
    </row>
    <row r="6656" spans="2:2" x14ac:dyDescent="0.2">
      <c r="B6656" s="66"/>
    </row>
    <row r="6657" spans="2:2" x14ac:dyDescent="0.2">
      <c r="B6657" s="66"/>
    </row>
    <row r="6658" spans="2:2" x14ac:dyDescent="0.2">
      <c r="B6658" s="66"/>
    </row>
    <row r="6659" spans="2:2" x14ac:dyDescent="0.2">
      <c r="B6659" s="66"/>
    </row>
    <row r="6660" spans="2:2" x14ac:dyDescent="0.2">
      <c r="B6660" s="66"/>
    </row>
    <row r="6661" spans="2:2" x14ac:dyDescent="0.2">
      <c r="B6661" s="66"/>
    </row>
    <row r="6662" spans="2:2" x14ac:dyDescent="0.2">
      <c r="B6662" s="66"/>
    </row>
    <row r="6663" spans="2:2" x14ac:dyDescent="0.2">
      <c r="B6663" s="66"/>
    </row>
    <row r="6664" spans="2:2" x14ac:dyDescent="0.2">
      <c r="B6664" s="66"/>
    </row>
    <row r="6665" spans="2:2" x14ac:dyDescent="0.2">
      <c r="B6665" s="66"/>
    </row>
    <row r="6666" spans="2:2" x14ac:dyDescent="0.2">
      <c r="B6666" s="66"/>
    </row>
    <row r="6667" spans="2:2" x14ac:dyDescent="0.2">
      <c r="B6667" s="66"/>
    </row>
    <row r="6668" spans="2:2" x14ac:dyDescent="0.2">
      <c r="B6668" s="66"/>
    </row>
    <row r="6669" spans="2:2" x14ac:dyDescent="0.2">
      <c r="B6669" s="66"/>
    </row>
    <row r="6670" spans="2:2" x14ac:dyDescent="0.2">
      <c r="B6670" s="66"/>
    </row>
    <row r="6671" spans="2:2" x14ac:dyDescent="0.2">
      <c r="B6671" s="66"/>
    </row>
    <row r="6672" spans="2:2" x14ac:dyDescent="0.2">
      <c r="B6672" s="66"/>
    </row>
    <row r="6673" spans="2:2" x14ac:dyDescent="0.2">
      <c r="B6673" s="66"/>
    </row>
    <row r="6674" spans="2:2" x14ac:dyDescent="0.2">
      <c r="B6674" s="66"/>
    </row>
    <row r="6675" spans="2:2" x14ac:dyDescent="0.2">
      <c r="B6675" s="66"/>
    </row>
    <row r="6676" spans="2:2" x14ac:dyDescent="0.2">
      <c r="B6676" s="66"/>
    </row>
    <row r="6677" spans="2:2" x14ac:dyDescent="0.2">
      <c r="B6677" s="66"/>
    </row>
    <row r="6678" spans="2:2" x14ac:dyDescent="0.2">
      <c r="B6678" s="66"/>
    </row>
    <row r="6679" spans="2:2" x14ac:dyDescent="0.2">
      <c r="B6679" s="66"/>
    </row>
    <row r="6680" spans="2:2" x14ac:dyDescent="0.2">
      <c r="B6680" s="66"/>
    </row>
    <row r="6681" spans="2:2" x14ac:dyDescent="0.2">
      <c r="B6681" s="66"/>
    </row>
    <row r="6682" spans="2:2" x14ac:dyDescent="0.2">
      <c r="B6682" s="66"/>
    </row>
    <row r="6683" spans="2:2" x14ac:dyDescent="0.2">
      <c r="B6683" s="66"/>
    </row>
    <row r="6684" spans="2:2" x14ac:dyDescent="0.2">
      <c r="B6684" s="66"/>
    </row>
    <row r="6685" spans="2:2" x14ac:dyDescent="0.2">
      <c r="B6685" s="66"/>
    </row>
    <row r="6686" spans="2:2" x14ac:dyDescent="0.2">
      <c r="B6686" s="66"/>
    </row>
    <row r="6687" spans="2:2" x14ac:dyDescent="0.2">
      <c r="B6687" s="66"/>
    </row>
    <row r="6688" spans="2:2" x14ac:dyDescent="0.2">
      <c r="B6688" s="66"/>
    </row>
    <row r="6689" spans="2:2" x14ac:dyDescent="0.2">
      <c r="B6689" s="66"/>
    </row>
    <row r="6690" spans="2:2" x14ac:dyDescent="0.2">
      <c r="B6690" s="66"/>
    </row>
    <row r="6691" spans="2:2" x14ac:dyDescent="0.2">
      <c r="B6691" s="66"/>
    </row>
    <row r="6692" spans="2:2" x14ac:dyDescent="0.2">
      <c r="B6692" s="66"/>
    </row>
    <row r="6693" spans="2:2" x14ac:dyDescent="0.2">
      <c r="B6693" s="66"/>
    </row>
    <row r="6694" spans="2:2" x14ac:dyDescent="0.2">
      <c r="B6694" s="66"/>
    </row>
    <row r="6695" spans="2:2" x14ac:dyDescent="0.2">
      <c r="B6695" s="66"/>
    </row>
    <row r="6696" spans="2:2" x14ac:dyDescent="0.2">
      <c r="B6696" s="66"/>
    </row>
    <row r="6697" spans="2:2" x14ac:dyDescent="0.2">
      <c r="B6697" s="66"/>
    </row>
    <row r="6698" spans="2:2" x14ac:dyDescent="0.2">
      <c r="B6698" s="66"/>
    </row>
    <row r="6699" spans="2:2" x14ac:dyDescent="0.2">
      <c r="B6699" s="66"/>
    </row>
    <row r="6700" spans="2:2" x14ac:dyDescent="0.2">
      <c r="B6700" s="66"/>
    </row>
    <row r="6701" spans="2:2" x14ac:dyDescent="0.2">
      <c r="B6701" s="66"/>
    </row>
    <row r="6702" spans="2:2" x14ac:dyDescent="0.2">
      <c r="B6702" s="66"/>
    </row>
    <row r="6703" spans="2:2" x14ac:dyDescent="0.2">
      <c r="B6703" s="66"/>
    </row>
    <row r="6704" spans="2:2" x14ac:dyDescent="0.2">
      <c r="B6704" s="66"/>
    </row>
    <row r="6705" spans="2:2" x14ac:dyDescent="0.2">
      <c r="B6705" s="66"/>
    </row>
    <row r="6706" spans="2:2" x14ac:dyDescent="0.2">
      <c r="B6706" s="66"/>
    </row>
    <row r="6707" spans="2:2" x14ac:dyDescent="0.2">
      <c r="B6707" s="66"/>
    </row>
    <row r="6708" spans="2:2" x14ac:dyDescent="0.2">
      <c r="B6708" s="66"/>
    </row>
    <row r="6709" spans="2:2" x14ac:dyDescent="0.2">
      <c r="B6709" s="66"/>
    </row>
    <row r="6710" spans="2:2" x14ac:dyDescent="0.2">
      <c r="B6710" s="66"/>
    </row>
    <row r="6711" spans="2:2" x14ac:dyDescent="0.2">
      <c r="B6711" s="66"/>
    </row>
    <row r="6712" spans="2:2" x14ac:dyDescent="0.2">
      <c r="B6712" s="66"/>
    </row>
    <row r="6713" spans="2:2" x14ac:dyDescent="0.2">
      <c r="B6713" s="66"/>
    </row>
    <row r="6714" spans="2:2" x14ac:dyDescent="0.2">
      <c r="B6714" s="66"/>
    </row>
    <row r="6715" spans="2:2" x14ac:dyDescent="0.2">
      <c r="B6715" s="66"/>
    </row>
    <row r="6716" spans="2:2" x14ac:dyDescent="0.2">
      <c r="B6716" s="66"/>
    </row>
    <row r="6717" spans="2:2" x14ac:dyDescent="0.2">
      <c r="B6717" s="66"/>
    </row>
    <row r="6718" spans="2:2" x14ac:dyDescent="0.2">
      <c r="B6718" s="66"/>
    </row>
    <row r="6719" spans="2:2" x14ac:dyDescent="0.2">
      <c r="B6719" s="66"/>
    </row>
    <row r="6720" spans="2:2" x14ac:dyDescent="0.2">
      <c r="B6720" s="66"/>
    </row>
    <row r="6721" spans="2:2" x14ac:dyDescent="0.2">
      <c r="B6721" s="66"/>
    </row>
    <row r="6722" spans="2:2" x14ac:dyDescent="0.2">
      <c r="B6722" s="66"/>
    </row>
    <row r="6723" spans="2:2" x14ac:dyDescent="0.2">
      <c r="B6723" s="66"/>
    </row>
    <row r="6724" spans="2:2" x14ac:dyDescent="0.2">
      <c r="B6724" s="66"/>
    </row>
    <row r="6725" spans="2:2" x14ac:dyDescent="0.2">
      <c r="B6725" s="66"/>
    </row>
    <row r="6726" spans="2:2" x14ac:dyDescent="0.2">
      <c r="B6726" s="66"/>
    </row>
    <row r="6727" spans="2:2" x14ac:dyDescent="0.2">
      <c r="B6727" s="66"/>
    </row>
    <row r="6728" spans="2:2" x14ac:dyDescent="0.2">
      <c r="B6728" s="66"/>
    </row>
    <row r="6729" spans="2:2" x14ac:dyDescent="0.2">
      <c r="B6729" s="66"/>
    </row>
    <row r="6730" spans="2:2" x14ac:dyDescent="0.2">
      <c r="B6730" s="66"/>
    </row>
    <row r="6731" spans="2:2" x14ac:dyDescent="0.2">
      <c r="B6731" s="66"/>
    </row>
    <row r="6732" spans="2:2" x14ac:dyDescent="0.2">
      <c r="B6732" s="66"/>
    </row>
    <row r="6733" spans="2:2" x14ac:dyDescent="0.2">
      <c r="B6733" s="66"/>
    </row>
    <row r="6734" spans="2:2" x14ac:dyDescent="0.2">
      <c r="B6734" s="66"/>
    </row>
    <row r="6735" spans="2:2" x14ac:dyDescent="0.2">
      <c r="B6735" s="66"/>
    </row>
    <row r="6736" spans="2:2" x14ac:dyDescent="0.2">
      <c r="B6736" s="66"/>
    </row>
    <row r="6737" spans="2:2" x14ac:dyDescent="0.2">
      <c r="B6737" s="66"/>
    </row>
    <row r="6738" spans="2:2" x14ac:dyDescent="0.2">
      <c r="B6738" s="66"/>
    </row>
    <row r="6739" spans="2:2" x14ac:dyDescent="0.2">
      <c r="B6739" s="66"/>
    </row>
    <row r="6740" spans="2:2" x14ac:dyDescent="0.2">
      <c r="B6740" s="66"/>
    </row>
    <row r="6741" spans="2:2" x14ac:dyDescent="0.2">
      <c r="B6741" s="66"/>
    </row>
    <row r="6742" spans="2:2" x14ac:dyDescent="0.2">
      <c r="B6742" s="66"/>
    </row>
    <row r="6743" spans="2:2" x14ac:dyDescent="0.2">
      <c r="B6743" s="66"/>
    </row>
    <row r="6744" spans="2:2" x14ac:dyDescent="0.2">
      <c r="B6744" s="66"/>
    </row>
    <row r="6745" spans="2:2" x14ac:dyDescent="0.2">
      <c r="B6745" s="66"/>
    </row>
    <row r="6746" spans="2:2" x14ac:dyDescent="0.2">
      <c r="B6746" s="66"/>
    </row>
    <row r="6747" spans="2:2" x14ac:dyDescent="0.2">
      <c r="B6747" s="66"/>
    </row>
    <row r="6748" spans="2:2" x14ac:dyDescent="0.2">
      <c r="B6748" s="66"/>
    </row>
    <row r="6749" spans="2:2" x14ac:dyDescent="0.2">
      <c r="B6749" s="66"/>
    </row>
    <row r="6750" spans="2:2" x14ac:dyDescent="0.2">
      <c r="B6750" s="66"/>
    </row>
    <row r="6751" spans="2:2" x14ac:dyDescent="0.2">
      <c r="B6751" s="66"/>
    </row>
    <row r="6752" spans="2:2" x14ac:dyDescent="0.2">
      <c r="B6752" s="66"/>
    </row>
    <row r="6753" spans="2:2" x14ac:dyDescent="0.2">
      <c r="B6753" s="66"/>
    </row>
    <row r="6754" spans="2:2" x14ac:dyDescent="0.2">
      <c r="B6754" s="66"/>
    </row>
    <row r="6755" spans="2:2" x14ac:dyDescent="0.2">
      <c r="B6755" s="66"/>
    </row>
    <row r="6756" spans="2:2" x14ac:dyDescent="0.2">
      <c r="B6756" s="66"/>
    </row>
    <row r="6757" spans="2:2" x14ac:dyDescent="0.2">
      <c r="B6757" s="66"/>
    </row>
    <row r="6758" spans="2:2" x14ac:dyDescent="0.2">
      <c r="B6758" s="66"/>
    </row>
    <row r="6759" spans="2:2" x14ac:dyDescent="0.2">
      <c r="B6759" s="66"/>
    </row>
    <row r="6760" spans="2:2" x14ac:dyDescent="0.2">
      <c r="B6760" s="66"/>
    </row>
    <row r="6761" spans="2:2" x14ac:dyDescent="0.2">
      <c r="B6761" s="66"/>
    </row>
    <row r="6762" spans="2:2" x14ac:dyDescent="0.2">
      <c r="B6762" s="66"/>
    </row>
    <row r="6763" spans="2:2" x14ac:dyDescent="0.2">
      <c r="B6763" s="66"/>
    </row>
    <row r="6764" spans="2:2" x14ac:dyDescent="0.2">
      <c r="B6764" s="66"/>
    </row>
    <row r="6765" spans="2:2" x14ac:dyDescent="0.2">
      <c r="B6765" s="66"/>
    </row>
    <row r="6766" spans="2:2" x14ac:dyDescent="0.2">
      <c r="B6766" s="66"/>
    </row>
    <row r="6767" spans="2:2" x14ac:dyDescent="0.2">
      <c r="B6767" s="66"/>
    </row>
    <row r="6768" spans="2:2" x14ac:dyDescent="0.2">
      <c r="B6768" s="66"/>
    </row>
    <row r="6769" spans="2:2" x14ac:dyDescent="0.2">
      <c r="B6769" s="66"/>
    </row>
    <row r="6770" spans="2:2" x14ac:dyDescent="0.2">
      <c r="B6770" s="66"/>
    </row>
    <row r="6771" spans="2:2" x14ac:dyDescent="0.2">
      <c r="B6771" s="66"/>
    </row>
    <row r="6772" spans="2:2" x14ac:dyDescent="0.2">
      <c r="B6772" s="66"/>
    </row>
    <row r="6773" spans="2:2" x14ac:dyDescent="0.2">
      <c r="B6773" s="66"/>
    </row>
    <row r="6774" spans="2:2" x14ac:dyDescent="0.2">
      <c r="B6774" s="66"/>
    </row>
    <row r="6775" spans="2:2" x14ac:dyDescent="0.2">
      <c r="B6775" s="66"/>
    </row>
    <row r="6776" spans="2:2" x14ac:dyDescent="0.2">
      <c r="B6776" s="66"/>
    </row>
    <row r="6777" spans="2:2" x14ac:dyDescent="0.2">
      <c r="B6777" s="66"/>
    </row>
    <row r="6778" spans="2:2" x14ac:dyDescent="0.2">
      <c r="B6778" s="66"/>
    </row>
    <row r="6779" spans="2:2" x14ac:dyDescent="0.2">
      <c r="B6779" s="66"/>
    </row>
    <row r="6780" spans="2:2" x14ac:dyDescent="0.2">
      <c r="B6780" s="66"/>
    </row>
    <row r="6781" spans="2:2" x14ac:dyDescent="0.2">
      <c r="B6781" s="66"/>
    </row>
    <row r="6782" spans="2:2" x14ac:dyDescent="0.2">
      <c r="B6782" s="66"/>
    </row>
    <row r="6783" spans="2:2" x14ac:dyDescent="0.2">
      <c r="B6783" s="66"/>
    </row>
    <row r="6784" spans="2:2" x14ac:dyDescent="0.2">
      <c r="B6784" s="66"/>
    </row>
    <row r="6785" spans="2:2" x14ac:dyDescent="0.2">
      <c r="B6785" s="66"/>
    </row>
    <row r="6786" spans="2:2" x14ac:dyDescent="0.2">
      <c r="B6786" s="66"/>
    </row>
    <row r="6787" spans="2:2" x14ac:dyDescent="0.2">
      <c r="B6787" s="66"/>
    </row>
    <row r="6788" spans="2:2" x14ac:dyDescent="0.2">
      <c r="B6788" s="66"/>
    </row>
    <row r="6789" spans="2:2" x14ac:dyDescent="0.2">
      <c r="B6789" s="66"/>
    </row>
    <row r="6790" spans="2:2" x14ac:dyDescent="0.2">
      <c r="B6790" s="66"/>
    </row>
    <row r="6791" spans="2:2" x14ac:dyDescent="0.2">
      <c r="B6791" s="66"/>
    </row>
    <row r="6792" spans="2:2" x14ac:dyDescent="0.2">
      <c r="B6792" s="66"/>
    </row>
    <row r="6793" spans="2:2" x14ac:dyDescent="0.2">
      <c r="B6793" s="66"/>
    </row>
    <row r="6794" spans="2:2" x14ac:dyDescent="0.2">
      <c r="B6794" s="66"/>
    </row>
    <row r="6795" spans="2:2" x14ac:dyDescent="0.2">
      <c r="B6795" s="66"/>
    </row>
    <row r="6796" spans="2:2" x14ac:dyDescent="0.2">
      <c r="B6796" s="66"/>
    </row>
    <row r="6797" spans="2:2" x14ac:dyDescent="0.2">
      <c r="B6797" s="66"/>
    </row>
    <row r="6798" spans="2:2" x14ac:dyDescent="0.2">
      <c r="B6798" s="66"/>
    </row>
    <row r="6799" spans="2:2" x14ac:dyDescent="0.2">
      <c r="B6799" s="66"/>
    </row>
    <row r="6800" spans="2:2" x14ac:dyDescent="0.2">
      <c r="B6800" s="66"/>
    </row>
    <row r="6801" spans="2:2" x14ac:dyDescent="0.2">
      <c r="B6801" s="66"/>
    </row>
    <row r="6802" spans="2:2" x14ac:dyDescent="0.2">
      <c r="B6802" s="66"/>
    </row>
    <row r="6803" spans="2:2" x14ac:dyDescent="0.2">
      <c r="B6803" s="66"/>
    </row>
    <row r="6804" spans="2:2" x14ac:dyDescent="0.2">
      <c r="B6804" s="66"/>
    </row>
    <row r="6805" spans="2:2" x14ac:dyDescent="0.2">
      <c r="B6805" s="66"/>
    </row>
    <row r="6806" spans="2:2" x14ac:dyDescent="0.2">
      <c r="B6806" s="66"/>
    </row>
    <row r="6807" spans="2:2" x14ac:dyDescent="0.2">
      <c r="B6807" s="66"/>
    </row>
    <row r="6808" spans="2:2" x14ac:dyDescent="0.2">
      <c r="B6808" s="66"/>
    </row>
    <row r="6809" spans="2:2" x14ac:dyDescent="0.2">
      <c r="B6809" s="66"/>
    </row>
    <row r="6810" spans="2:2" x14ac:dyDescent="0.2">
      <c r="B6810" s="66"/>
    </row>
    <row r="6811" spans="2:2" x14ac:dyDescent="0.2">
      <c r="B6811" s="66"/>
    </row>
    <row r="6812" spans="2:2" x14ac:dyDescent="0.2">
      <c r="B6812" s="66"/>
    </row>
    <row r="6813" spans="2:2" x14ac:dyDescent="0.2">
      <c r="B6813" s="66"/>
    </row>
    <row r="6814" spans="2:2" x14ac:dyDescent="0.2">
      <c r="B6814" s="66"/>
    </row>
    <row r="6815" spans="2:2" x14ac:dyDescent="0.2">
      <c r="B6815" s="66"/>
    </row>
    <row r="6816" spans="2:2" x14ac:dyDescent="0.2">
      <c r="B6816" s="66"/>
    </row>
    <row r="6817" spans="2:2" x14ac:dyDescent="0.2">
      <c r="B6817" s="66"/>
    </row>
    <row r="6818" spans="2:2" x14ac:dyDescent="0.2">
      <c r="B6818" s="66"/>
    </row>
    <row r="6819" spans="2:2" x14ac:dyDescent="0.2">
      <c r="B6819" s="66"/>
    </row>
    <row r="6820" spans="2:2" x14ac:dyDescent="0.2">
      <c r="B6820" s="66"/>
    </row>
    <row r="6821" spans="2:2" x14ac:dyDescent="0.2">
      <c r="B6821" s="66"/>
    </row>
    <row r="6822" spans="2:2" x14ac:dyDescent="0.2">
      <c r="B6822" s="66"/>
    </row>
    <row r="6823" spans="2:2" x14ac:dyDescent="0.2">
      <c r="B6823" s="66"/>
    </row>
    <row r="6824" spans="2:2" x14ac:dyDescent="0.2">
      <c r="B6824" s="66"/>
    </row>
    <row r="6825" spans="2:2" x14ac:dyDescent="0.2">
      <c r="B6825" s="66"/>
    </row>
    <row r="6826" spans="2:2" x14ac:dyDescent="0.2">
      <c r="B6826" s="66"/>
    </row>
    <row r="6827" spans="2:2" x14ac:dyDescent="0.2">
      <c r="B6827" s="66"/>
    </row>
    <row r="6828" spans="2:2" x14ac:dyDescent="0.2">
      <c r="B6828" s="66"/>
    </row>
    <row r="6829" spans="2:2" x14ac:dyDescent="0.2">
      <c r="B6829" s="66"/>
    </row>
    <row r="6830" spans="2:2" x14ac:dyDescent="0.2">
      <c r="B6830" s="66"/>
    </row>
    <row r="6831" spans="2:2" x14ac:dyDescent="0.2">
      <c r="B6831" s="66"/>
    </row>
    <row r="6832" spans="2:2" x14ac:dyDescent="0.2">
      <c r="B6832" s="66"/>
    </row>
    <row r="6833" spans="2:2" x14ac:dyDescent="0.2">
      <c r="B6833" s="66"/>
    </row>
    <row r="6834" spans="2:2" x14ac:dyDescent="0.2">
      <c r="B6834" s="66"/>
    </row>
    <row r="6835" spans="2:2" x14ac:dyDescent="0.2">
      <c r="B6835" s="66"/>
    </row>
    <row r="6836" spans="2:2" x14ac:dyDescent="0.2">
      <c r="B6836" s="66"/>
    </row>
    <row r="6837" spans="2:2" x14ac:dyDescent="0.2">
      <c r="B6837" s="66"/>
    </row>
    <row r="6838" spans="2:2" x14ac:dyDescent="0.2">
      <c r="B6838" s="66"/>
    </row>
    <row r="6839" spans="2:2" x14ac:dyDescent="0.2">
      <c r="B6839" s="66"/>
    </row>
    <row r="6840" spans="2:2" x14ac:dyDescent="0.2">
      <c r="B6840" s="66"/>
    </row>
    <row r="6841" spans="2:2" x14ac:dyDescent="0.2">
      <c r="B6841" s="66"/>
    </row>
    <row r="6842" spans="2:2" x14ac:dyDescent="0.2">
      <c r="B6842" s="66"/>
    </row>
    <row r="6843" spans="2:2" x14ac:dyDescent="0.2">
      <c r="B6843" s="66"/>
    </row>
    <row r="6844" spans="2:2" x14ac:dyDescent="0.2">
      <c r="B6844" s="66"/>
    </row>
    <row r="6845" spans="2:2" x14ac:dyDescent="0.2">
      <c r="B6845" s="66"/>
    </row>
    <row r="6846" spans="2:2" x14ac:dyDescent="0.2">
      <c r="B6846" s="66"/>
    </row>
    <row r="6847" spans="2:2" x14ac:dyDescent="0.2">
      <c r="B6847" s="66"/>
    </row>
    <row r="6848" spans="2:2" x14ac:dyDescent="0.2">
      <c r="B6848" s="66"/>
    </row>
    <row r="6849" spans="2:2" x14ac:dyDescent="0.2">
      <c r="B6849" s="66"/>
    </row>
    <row r="6850" spans="2:2" x14ac:dyDescent="0.2">
      <c r="B6850" s="66"/>
    </row>
    <row r="6851" spans="2:2" x14ac:dyDescent="0.2">
      <c r="B6851" s="66"/>
    </row>
    <row r="6852" spans="2:2" x14ac:dyDescent="0.2">
      <c r="B6852" s="66"/>
    </row>
    <row r="6853" spans="2:2" x14ac:dyDescent="0.2">
      <c r="B6853" s="66"/>
    </row>
    <row r="6854" spans="2:2" x14ac:dyDescent="0.2">
      <c r="B6854" s="66"/>
    </row>
    <row r="6855" spans="2:2" x14ac:dyDescent="0.2">
      <c r="B6855" s="66"/>
    </row>
    <row r="6856" spans="2:2" x14ac:dyDescent="0.2">
      <c r="B6856" s="66"/>
    </row>
    <row r="6857" spans="2:2" x14ac:dyDescent="0.2">
      <c r="B6857" s="66"/>
    </row>
    <row r="6858" spans="2:2" x14ac:dyDescent="0.2">
      <c r="B6858" s="66"/>
    </row>
    <row r="6859" spans="2:2" x14ac:dyDescent="0.2">
      <c r="B6859" s="66"/>
    </row>
    <row r="6860" spans="2:2" x14ac:dyDescent="0.2">
      <c r="B6860" s="66"/>
    </row>
    <row r="6861" spans="2:2" x14ac:dyDescent="0.2">
      <c r="B6861" s="66"/>
    </row>
    <row r="6862" spans="2:2" x14ac:dyDescent="0.2">
      <c r="B6862" s="66"/>
    </row>
    <row r="6863" spans="2:2" x14ac:dyDescent="0.2">
      <c r="B6863" s="66"/>
    </row>
    <row r="6864" spans="2:2" x14ac:dyDescent="0.2">
      <c r="B6864" s="66"/>
    </row>
    <row r="6865" spans="2:2" x14ac:dyDescent="0.2">
      <c r="B6865" s="66"/>
    </row>
    <row r="6866" spans="2:2" x14ac:dyDescent="0.2">
      <c r="B6866" s="66"/>
    </row>
    <row r="6867" spans="2:2" x14ac:dyDescent="0.2">
      <c r="B6867" s="66"/>
    </row>
    <row r="6868" spans="2:2" x14ac:dyDescent="0.2">
      <c r="B6868" s="66"/>
    </row>
    <row r="6869" spans="2:2" x14ac:dyDescent="0.2">
      <c r="B6869" s="66"/>
    </row>
    <row r="6870" spans="2:2" x14ac:dyDescent="0.2">
      <c r="B6870" s="66"/>
    </row>
    <row r="6871" spans="2:2" x14ac:dyDescent="0.2">
      <c r="B6871" s="66"/>
    </row>
    <row r="6872" spans="2:2" x14ac:dyDescent="0.2">
      <c r="B6872" s="66"/>
    </row>
    <row r="6873" spans="2:2" x14ac:dyDescent="0.2">
      <c r="B6873" s="66"/>
    </row>
    <row r="6874" spans="2:2" x14ac:dyDescent="0.2">
      <c r="B6874" s="66"/>
    </row>
    <row r="6875" spans="2:2" x14ac:dyDescent="0.2">
      <c r="B6875" s="66"/>
    </row>
    <row r="6876" spans="2:2" x14ac:dyDescent="0.2">
      <c r="B6876" s="66"/>
    </row>
    <row r="6877" spans="2:2" x14ac:dyDescent="0.2">
      <c r="B6877" s="66"/>
    </row>
    <row r="6878" spans="2:2" x14ac:dyDescent="0.2">
      <c r="B6878" s="66"/>
    </row>
    <row r="6879" spans="2:2" x14ac:dyDescent="0.2">
      <c r="B6879" s="66"/>
    </row>
    <row r="6880" spans="2:2" x14ac:dyDescent="0.2">
      <c r="B6880" s="66"/>
    </row>
    <row r="6881" spans="2:2" x14ac:dyDescent="0.2">
      <c r="B6881" s="66"/>
    </row>
    <row r="6882" spans="2:2" x14ac:dyDescent="0.2">
      <c r="B6882" s="66"/>
    </row>
    <row r="6883" spans="2:2" x14ac:dyDescent="0.2">
      <c r="B6883" s="66"/>
    </row>
    <row r="6884" spans="2:2" x14ac:dyDescent="0.2">
      <c r="B6884" s="66"/>
    </row>
    <row r="6885" spans="2:2" x14ac:dyDescent="0.2">
      <c r="B6885" s="66"/>
    </row>
    <row r="6886" spans="2:2" x14ac:dyDescent="0.2">
      <c r="B6886" s="66"/>
    </row>
    <row r="6887" spans="2:2" x14ac:dyDescent="0.2">
      <c r="B6887" s="66"/>
    </row>
    <row r="6888" spans="2:2" x14ac:dyDescent="0.2">
      <c r="B6888" s="66"/>
    </row>
    <row r="6889" spans="2:2" x14ac:dyDescent="0.2">
      <c r="B6889" s="66"/>
    </row>
    <row r="6890" spans="2:2" x14ac:dyDescent="0.2">
      <c r="B6890" s="66"/>
    </row>
    <row r="6891" spans="2:2" x14ac:dyDescent="0.2">
      <c r="B6891" s="66"/>
    </row>
    <row r="6892" spans="2:2" x14ac:dyDescent="0.2">
      <c r="B6892" s="66"/>
    </row>
    <row r="6893" spans="2:2" x14ac:dyDescent="0.2">
      <c r="B6893" s="66"/>
    </row>
    <row r="6894" spans="2:2" x14ac:dyDescent="0.2">
      <c r="B6894" s="66"/>
    </row>
    <row r="6895" spans="2:2" x14ac:dyDescent="0.2">
      <c r="B6895" s="66"/>
    </row>
    <row r="6896" spans="2:2" x14ac:dyDescent="0.2">
      <c r="B6896" s="66"/>
    </row>
    <row r="6897" spans="2:2" x14ac:dyDescent="0.2">
      <c r="B6897" s="66"/>
    </row>
    <row r="6898" spans="2:2" x14ac:dyDescent="0.2">
      <c r="B6898" s="66"/>
    </row>
    <row r="6899" spans="2:2" x14ac:dyDescent="0.2">
      <c r="B6899" s="66"/>
    </row>
    <row r="6900" spans="2:2" x14ac:dyDescent="0.2">
      <c r="B6900" s="66"/>
    </row>
    <row r="6901" spans="2:2" x14ac:dyDescent="0.2">
      <c r="B6901" s="66"/>
    </row>
    <row r="6902" spans="2:2" x14ac:dyDescent="0.2">
      <c r="B6902" s="66"/>
    </row>
    <row r="6903" spans="2:2" x14ac:dyDescent="0.2">
      <c r="B6903" s="66"/>
    </row>
    <row r="6904" spans="2:2" x14ac:dyDescent="0.2">
      <c r="B6904" s="66"/>
    </row>
    <row r="6905" spans="2:2" x14ac:dyDescent="0.2">
      <c r="B6905" s="66"/>
    </row>
    <row r="6906" spans="2:2" x14ac:dyDescent="0.2">
      <c r="B6906" s="66"/>
    </row>
    <row r="6907" spans="2:2" x14ac:dyDescent="0.2">
      <c r="B6907" s="66"/>
    </row>
    <row r="6908" spans="2:2" x14ac:dyDescent="0.2">
      <c r="B6908" s="66"/>
    </row>
    <row r="6909" spans="2:2" x14ac:dyDescent="0.2">
      <c r="B6909" s="66"/>
    </row>
    <row r="6910" spans="2:2" x14ac:dyDescent="0.2">
      <c r="B6910" s="66"/>
    </row>
    <row r="6911" spans="2:2" x14ac:dyDescent="0.2">
      <c r="B6911" s="66"/>
    </row>
    <row r="6912" spans="2:2" x14ac:dyDescent="0.2">
      <c r="B6912" s="66"/>
    </row>
    <row r="6913" spans="2:2" x14ac:dyDescent="0.2">
      <c r="B6913" s="66"/>
    </row>
    <row r="6914" spans="2:2" x14ac:dyDescent="0.2">
      <c r="B6914" s="66"/>
    </row>
    <row r="6915" spans="2:2" x14ac:dyDescent="0.2">
      <c r="B6915" s="66"/>
    </row>
    <row r="6916" spans="2:2" x14ac:dyDescent="0.2">
      <c r="B6916" s="66"/>
    </row>
    <row r="6917" spans="2:2" x14ac:dyDescent="0.2">
      <c r="B6917" s="66"/>
    </row>
    <row r="6918" spans="2:2" x14ac:dyDescent="0.2">
      <c r="B6918" s="66"/>
    </row>
    <row r="6919" spans="2:2" x14ac:dyDescent="0.2">
      <c r="B6919" s="66"/>
    </row>
    <row r="6920" spans="2:2" x14ac:dyDescent="0.2">
      <c r="B6920" s="66"/>
    </row>
    <row r="6921" spans="2:2" x14ac:dyDescent="0.2">
      <c r="B6921" s="66"/>
    </row>
    <row r="6922" spans="2:2" x14ac:dyDescent="0.2">
      <c r="B6922" s="66"/>
    </row>
    <row r="6923" spans="2:2" x14ac:dyDescent="0.2">
      <c r="B6923" s="66"/>
    </row>
    <row r="6924" spans="2:2" x14ac:dyDescent="0.2">
      <c r="B6924" s="66"/>
    </row>
    <row r="6925" spans="2:2" x14ac:dyDescent="0.2">
      <c r="B6925" s="66"/>
    </row>
    <row r="6926" spans="2:2" x14ac:dyDescent="0.2">
      <c r="B6926" s="66"/>
    </row>
    <row r="6927" spans="2:2" x14ac:dyDescent="0.2">
      <c r="B6927" s="66"/>
    </row>
    <row r="6928" spans="2:2" x14ac:dyDescent="0.2">
      <c r="B6928" s="66"/>
    </row>
    <row r="6929" spans="2:2" x14ac:dyDescent="0.2">
      <c r="B6929" s="66"/>
    </row>
    <row r="6930" spans="2:2" x14ac:dyDescent="0.2">
      <c r="B6930" s="66"/>
    </row>
    <row r="6931" spans="2:2" x14ac:dyDescent="0.2">
      <c r="B6931" s="66"/>
    </row>
    <row r="6932" spans="2:2" x14ac:dyDescent="0.2">
      <c r="B6932" s="66"/>
    </row>
    <row r="6933" spans="2:2" x14ac:dyDescent="0.2">
      <c r="B6933" s="66"/>
    </row>
    <row r="6934" spans="2:2" x14ac:dyDescent="0.2">
      <c r="B6934" s="66"/>
    </row>
    <row r="6935" spans="2:2" x14ac:dyDescent="0.2">
      <c r="B6935" s="66"/>
    </row>
    <row r="6936" spans="2:2" x14ac:dyDescent="0.2">
      <c r="B6936" s="66"/>
    </row>
    <row r="6937" spans="2:2" x14ac:dyDescent="0.2">
      <c r="B6937" s="66"/>
    </row>
    <row r="6938" spans="2:2" x14ac:dyDescent="0.2">
      <c r="B6938" s="66"/>
    </row>
    <row r="6939" spans="2:2" x14ac:dyDescent="0.2">
      <c r="B6939" s="66"/>
    </row>
    <row r="6940" spans="2:2" x14ac:dyDescent="0.2">
      <c r="B6940" s="66"/>
    </row>
    <row r="6941" spans="2:2" x14ac:dyDescent="0.2">
      <c r="B6941" s="66"/>
    </row>
    <row r="6942" spans="2:2" x14ac:dyDescent="0.2">
      <c r="B6942" s="66"/>
    </row>
    <row r="6943" spans="2:2" x14ac:dyDescent="0.2">
      <c r="B6943" s="66"/>
    </row>
    <row r="6944" spans="2:2" x14ac:dyDescent="0.2">
      <c r="B6944" s="66"/>
    </row>
    <row r="6945" spans="2:2" x14ac:dyDescent="0.2">
      <c r="B6945" s="66"/>
    </row>
    <row r="6946" spans="2:2" x14ac:dyDescent="0.2">
      <c r="B6946" s="66"/>
    </row>
    <row r="6947" spans="2:2" x14ac:dyDescent="0.2">
      <c r="B6947" s="66"/>
    </row>
    <row r="6948" spans="2:2" x14ac:dyDescent="0.2">
      <c r="B6948" s="66"/>
    </row>
    <row r="6949" spans="2:2" x14ac:dyDescent="0.2">
      <c r="B6949" s="66"/>
    </row>
    <row r="6950" spans="2:2" x14ac:dyDescent="0.2">
      <c r="B6950" s="66"/>
    </row>
    <row r="6951" spans="2:2" x14ac:dyDescent="0.2">
      <c r="B6951" s="66"/>
    </row>
    <row r="6952" spans="2:2" x14ac:dyDescent="0.2">
      <c r="B6952" s="66"/>
    </row>
    <row r="6953" spans="2:2" x14ac:dyDescent="0.2">
      <c r="B6953" s="66"/>
    </row>
    <row r="6954" spans="2:2" x14ac:dyDescent="0.2">
      <c r="B6954" s="66"/>
    </row>
    <row r="6955" spans="2:2" x14ac:dyDescent="0.2">
      <c r="B6955" s="66"/>
    </row>
    <row r="6956" spans="2:2" x14ac:dyDescent="0.2">
      <c r="B6956" s="66"/>
    </row>
    <row r="6957" spans="2:2" x14ac:dyDescent="0.2">
      <c r="B6957" s="66"/>
    </row>
    <row r="6958" spans="2:2" x14ac:dyDescent="0.2">
      <c r="B6958" s="66"/>
    </row>
    <row r="6959" spans="2:2" x14ac:dyDescent="0.2">
      <c r="B6959" s="66"/>
    </row>
    <row r="6960" spans="2:2" x14ac:dyDescent="0.2">
      <c r="B6960" s="66"/>
    </row>
    <row r="6961" spans="2:2" x14ac:dyDescent="0.2">
      <c r="B6961" s="66"/>
    </row>
    <row r="6962" spans="2:2" x14ac:dyDescent="0.2">
      <c r="B6962" s="66"/>
    </row>
    <row r="6963" spans="2:2" x14ac:dyDescent="0.2">
      <c r="B6963" s="66"/>
    </row>
    <row r="6964" spans="2:2" x14ac:dyDescent="0.2">
      <c r="B6964" s="66"/>
    </row>
    <row r="6965" spans="2:2" x14ac:dyDescent="0.2">
      <c r="B6965" s="66"/>
    </row>
    <row r="6966" spans="2:2" x14ac:dyDescent="0.2">
      <c r="B6966" s="66"/>
    </row>
    <row r="6967" spans="2:2" x14ac:dyDescent="0.2">
      <c r="B6967" s="66"/>
    </row>
    <row r="6968" spans="2:2" x14ac:dyDescent="0.2">
      <c r="B6968" s="66"/>
    </row>
    <row r="6969" spans="2:2" x14ac:dyDescent="0.2">
      <c r="B6969" s="66"/>
    </row>
    <row r="6970" spans="2:2" x14ac:dyDescent="0.2">
      <c r="B6970" s="66"/>
    </row>
    <row r="6971" spans="2:2" x14ac:dyDescent="0.2">
      <c r="B6971" s="66"/>
    </row>
    <row r="6972" spans="2:2" x14ac:dyDescent="0.2">
      <c r="B6972" s="66"/>
    </row>
    <row r="6973" spans="2:2" x14ac:dyDescent="0.2">
      <c r="B6973" s="66"/>
    </row>
    <row r="6974" spans="2:2" x14ac:dyDescent="0.2">
      <c r="B6974" s="66"/>
    </row>
    <row r="6975" spans="2:2" x14ac:dyDescent="0.2">
      <c r="B6975" s="66"/>
    </row>
    <row r="6976" spans="2:2" x14ac:dyDescent="0.2">
      <c r="B6976" s="66"/>
    </row>
    <row r="6977" spans="2:2" x14ac:dyDescent="0.2">
      <c r="B6977" s="66"/>
    </row>
    <row r="6978" spans="2:2" x14ac:dyDescent="0.2">
      <c r="B6978" s="66"/>
    </row>
    <row r="6979" spans="2:2" x14ac:dyDescent="0.2">
      <c r="B6979" s="66"/>
    </row>
    <row r="6980" spans="2:2" x14ac:dyDescent="0.2">
      <c r="B6980" s="66"/>
    </row>
    <row r="6981" spans="2:2" x14ac:dyDescent="0.2">
      <c r="B6981" s="66"/>
    </row>
    <row r="6982" spans="2:2" x14ac:dyDescent="0.2">
      <c r="B6982" s="66"/>
    </row>
    <row r="6983" spans="2:2" x14ac:dyDescent="0.2">
      <c r="B6983" s="66"/>
    </row>
    <row r="6984" spans="2:2" x14ac:dyDescent="0.2">
      <c r="B6984" s="66"/>
    </row>
    <row r="6985" spans="2:2" x14ac:dyDescent="0.2">
      <c r="B6985" s="66"/>
    </row>
    <row r="6986" spans="2:2" x14ac:dyDescent="0.2">
      <c r="B6986" s="66"/>
    </row>
    <row r="6987" spans="2:2" x14ac:dyDescent="0.2">
      <c r="B6987" s="66"/>
    </row>
    <row r="6988" spans="2:2" x14ac:dyDescent="0.2">
      <c r="B6988" s="66"/>
    </row>
    <row r="6989" spans="2:2" x14ac:dyDescent="0.2">
      <c r="B6989" s="66"/>
    </row>
    <row r="6990" spans="2:2" x14ac:dyDescent="0.2">
      <c r="B6990" s="66"/>
    </row>
    <row r="6991" spans="2:2" x14ac:dyDescent="0.2">
      <c r="B6991" s="66"/>
    </row>
    <row r="6992" spans="2:2" x14ac:dyDescent="0.2">
      <c r="B6992" s="66"/>
    </row>
    <row r="6993" spans="2:2" x14ac:dyDescent="0.2">
      <c r="B6993" s="66"/>
    </row>
    <row r="6994" spans="2:2" x14ac:dyDescent="0.2">
      <c r="B6994" s="66"/>
    </row>
    <row r="6995" spans="2:2" x14ac:dyDescent="0.2">
      <c r="B6995" s="66"/>
    </row>
    <row r="6996" spans="2:2" x14ac:dyDescent="0.2">
      <c r="B6996" s="66"/>
    </row>
    <row r="6997" spans="2:2" x14ac:dyDescent="0.2">
      <c r="B6997" s="66"/>
    </row>
    <row r="6998" spans="2:2" x14ac:dyDescent="0.2">
      <c r="B6998" s="66"/>
    </row>
    <row r="6999" spans="2:2" x14ac:dyDescent="0.2">
      <c r="B6999" s="66"/>
    </row>
    <row r="7000" spans="2:2" x14ac:dyDescent="0.2">
      <c r="B7000" s="66"/>
    </row>
    <row r="7001" spans="2:2" x14ac:dyDescent="0.2">
      <c r="B7001" s="66"/>
    </row>
    <row r="7002" spans="2:2" x14ac:dyDescent="0.2">
      <c r="B7002" s="66"/>
    </row>
    <row r="7003" spans="2:2" x14ac:dyDescent="0.2">
      <c r="B7003" s="66"/>
    </row>
    <row r="7004" spans="2:2" x14ac:dyDescent="0.2">
      <c r="B7004" s="66"/>
    </row>
    <row r="7005" spans="2:2" x14ac:dyDescent="0.2">
      <c r="B7005" s="66"/>
    </row>
    <row r="7006" spans="2:2" x14ac:dyDescent="0.2">
      <c r="B7006" s="66"/>
    </row>
    <row r="7007" spans="2:2" x14ac:dyDescent="0.2">
      <c r="B7007" s="66"/>
    </row>
    <row r="7008" spans="2:2" x14ac:dyDescent="0.2">
      <c r="B7008" s="66"/>
    </row>
    <row r="7009" spans="2:2" x14ac:dyDescent="0.2">
      <c r="B7009" s="66"/>
    </row>
    <row r="7010" spans="2:2" x14ac:dyDescent="0.2">
      <c r="B7010" s="66"/>
    </row>
    <row r="7011" spans="2:2" x14ac:dyDescent="0.2">
      <c r="B7011" s="66"/>
    </row>
    <row r="7012" spans="2:2" x14ac:dyDescent="0.2">
      <c r="B7012" s="66"/>
    </row>
    <row r="7013" spans="2:2" x14ac:dyDescent="0.2">
      <c r="B7013" s="66"/>
    </row>
    <row r="7014" spans="2:2" x14ac:dyDescent="0.2">
      <c r="B7014" s="66"/>
    </row>
    <row r="7015" spans="2:2" x14ac:dyDescent="0.2">
      <c r="B7015" s="66"/>
    </row>
    <row r="7016" spans="2:2" x14ac:dyDescent="0.2">
      <c r="B7016" s="66"/>
    </row>
    <row r="7017" spans="2:2" x14ac:dyDescent="0.2">
      <c r="B7017" s="66"/>
    </row>
    <row r="7018" spans="2:2" x14ac:dyDescent="0.2">
      <c r="B7018" s="66"/>
    </row>
    <row r="7019" spans="2:2" x14ac:dyDescent="0.2">
      <c r="B7019" s="66"/>
    </row>
    <row r="7020" spans="2:2" x14ac:dyDescent="0.2">
      <c r="B7020" s="66"/>
    </row>
    <row r="7021" spans="2:2" x14ac:dyDescent="0.2">
      <c r="B7021" s="66"/>
    </row>
    <row r="7022" spans="2:2" x14ac:dyDescent="0.2">
      <c r="B7022" s="66"/>
    </row>
    <row r="7023" spans="2:2" x14ac:dyDescent="0.2">
      <c r="B7023" s="66"/>
    </row>
    <row r="7024" spans="2:2" x14ac:dyDescent="0.2">
      <c r="B7024" s="66"/>
    </row>
    <row r="7025" spans="2:2" x14ac:dyDescent="0.2">
      <c r="B7025" s="66"/>
    </row>
    <row r="7026" spans="2:2" x14ac:dyDescent="0.2">
      <c r="B7026" s="66"/>
    </row>
    <row r="7027" spans="2:2" x14ac:dyDescent="0.2">
      <c r="B7027" s="66"/>
    </row>
    <row r="7028" spans="2:2" x14ac:dyDescent="0.2">
      <c r="B7028" s="66"/>
    </row>
    <row r="7029" spans="2:2" x14ac:dyDescent="0.2">
      <c r="B7029" s="66"/>
    </row>
    <row r="7030" spans="2:2" x14ac:dyDescent="0.2">
      <c r="B7030" s="66"/>
    </row>
    <row r="7031" spans="2:2" x14ac:dyDescent="0.2">
      <c r="B7031" s="66"/>
    </row>
    <row r="7032" spans="2:2" x14ac:dyDescent="0.2">
      <c r="B7032" s="66"/>
    </row>
    <row r="7033" spans="2:2" x14ac:dyDescent="0.2">
      <c r="B7033" s="66"/>
    </row>
    <row r="7034" spans="2:2" x14ac:dyDescent="0.2">
      <c r="B7034" s="66"/>
    </row>
    <row r="7035" spans="2:2" x14ac:dyDescent="0.2">
      <c r="B7035" s="66"/>
    </row>
    <row r="7036" spans="2:2" x14ac:dyDescent="0.2">
      <c r="B7036" s="66"/>
    </row>
    <row r="7037" spans="2:2" x14ac:dyDescent="0.2">
      <c r="B7037" s="66"/>
    </row>
    <row r="7038" spans="2:2" x14ac:dyDescent="0.2">
      <c r="B7038" s="66"/>
    </row>
    <row r="7039" spans="2:2" x14ac:dyDescent="0.2">
      <c r="B7039" s="66"/>
    </row>
    <row r="7040" spans="2:2" x14ac:dyDescent="0.2">
      <c r="B7040" s="66"/>
    </row>
    <row r="7041" spans="2:2" x14ac:dyDescent="0.2">
      <c r="B7041" s="66"/>
    </row>
    <row r="7042" spans="2:2" x14ac:dyDescent="0.2">
      <c r="B7042" s="66"/>
    </row>
    <row r="7043" spans="2:2" x14ac:dyDescent="0.2">
      <c r="B7043" s="66"/>
    </row>
    <row r="7044" spans="2:2" x14ac:dyDescent="0.2">
      <c r="B7044" s="66"/>
    </row>
    <row r="7045" spans="2:2" x14ac:dyDescent="0.2">
      <c r="B7045" s="66"/>
    </row>
    <row r="7046" spans="2:2" x14ac:dyDescent="0.2">
      <c r="B7046" s="66"/>
    </row>
    <row r="7047" spans="2:2" x14ac:dyDescent="0.2">
      <c r="B7047" s="66"/>
    </row>
    <row r="7048" spans="2:2" x14ac:dyDescent="0.2">
      <c r="B7048" s="66"/>
    </row>
    <row r="7049" spans="2:2" x14ac:dyDescent="0.2">
      <c r="B7049" s="66"/>
    </row>
    <row r="7050" spans="2:2" x14ac:dyDescent="0.2">
      <c r="B7050" s="66"/>
    </row>
    <row r="7051" spans="2:2" x14ac:dyDescent="0.2">
      <c r="B7051" s="66"/>
    </row>
    <row r="7052" spans="2:2" x14ac:dyDescent="0.2">
      <c r="B7052" s="66"/>
    </row>
    <row r="7053" spans="2:2" x14ac:dyDescent="0.2">
      <c r="B7053" s="66"/>
    </row>
    <row r="7054" spans="2:2" x14ac:dyDescent="0.2">
      <c r="B7054" s="66"/>
    </row>
    <row r="7055" spans="2:2" x14ac:dyDescent="0.2">
      <c r="B7055" s="66"/>
    </row>
    <row r="7056" spans="2:2" x14ac:dyDescent="0.2">
      <c r="B7056" s="66"/>
    </row>
    <row r="7057" spans="2:2" x14ac:dyDescent="0.2">
      <c r="B7057" s="66"/>
    </row>
    <row r="7058" spans="2:2" x14ac:dyDescent="0.2">
      <c r="B7058" s="66"/>
    </row>
    <row r="7059" spans="2:2" x14ac:dyDescent="0.2">
      <c r="B7059" s="66"/>
    </row>
    <row r="7060" spans="2:2" x14ac:dyDescent="0.2">
      <c r="B7060" s="66"/>
    </row>
    <row r="7061" spans="2:2" x14ac:dyDescent="0.2">
      <c r="B7061" s="66"/>
    </row>
    <row r="7062" spans="2:2" x14ac:dyDescent="0.2">
      <c r="B7062" s="66"/>
    </row>
    <row r="7063" spans="2:2" x14ac:dyDescent="0.2">
      <c r="B7063" s="66"/>
    </row>
    <row r="7064" spans="2:2" x14ac:dyDescent="0.2">
      <c r="B7064" s="66"/>
    </row>
    <row r="7065" spans="2:2" x14ac:dyDescent="0.2">
      <c r="B7065" s="66"/>
    </row>
    <row r="7066" spans="2:2" x14ac:dyDescent="0.2">
      <c r="B7066" s="66"/>
    </row>
    <row r="7067" spans="2:2" x14ac:dyDescent="0.2">
      <c r="B7067" s="66"/>
    </row>
    <row r="7068" spans="2:2" x14ac:dyDescent="0.2">
      <c r="B7068" s="66"/>
    </row>
    <row r="7069" spans="2:2" x14ac:dyDescent="0.2">
      <c r="B7069" s="66"/>
    </row>
    <row r="7070" spans="2:2" x14ac:dyDescent="0.2">
      <c r="B7070" s="66"/>
    </row>
    <row r="7071" spans="2:2" x14ac:dyDescent="0.2">
      <c r="B7071" s="66"/>
    </row>
    <row r="7072" spans="2:2" x14ac:dyDescent="0.2">
      <c r="B7072" s="66"/>
    </row>
    <row r="7073" spans="2:2" x14ac:dyDescent="0.2">
      <c r="B7073" s="66"/>
    </row>
    <row r="7074" spans="2:2" x14ac:dyDescent="0.2">
      <c r="B7074" s="66"/>
    </row>
    <row r="7075" spans="2:2" x14ac:dyDescent="0.2">
      <c r="B7075" s="66"/>
    </row>
    <row r="7076" spans="2:2" x14ac:dyDescent="0.2">
      <c r="B7076" s="66"/>
    </row>
    <row r="7077" spans="2:2" x14ac:dyDescent="0.2">
      <c r="B7077" s="66"/>
    </row>
    <row r="7078" spans="2:2" x14ac:dyDescent="0.2">
      <c r="B7078" s="66"/>
    </row>
    <row r="7079" spans="2:2" x14ac:dyDescent="0.2">
      <c r="B7079" s="66"/>
    </row>
    <row r="7080" spans="2:2" x14ac:dyDescent="0.2">
      <c r="B7080" s="66"/>
    </row>
    <row r="7081" spans="2:2" x14ac:dyDescent="0.2">
      <c r="B7081" s="66"/>
    </row>
    <row r="7082" spans="2:2" x14ac:dyDescent="0.2">
      <c r="B7082" s="66"/>
    </row>
    <row r="7083" spans="2:2" x14ac:dyDescent="0.2">
      <c r="B7083" s="66"/>
    </row>
    <row r="7084" spans="2:2" x14ac:dyDescent="0.2">
      <c r="B7084" s="66"/>
    </row>
    <row r="7085" spans="2:2" x14ac:dyDescent="0.2">
      <c r="B7085" s="66"/>
    </row>
    <row r="7086" spans="2:2" x14ac:dyDescent="0.2">
      <c r="B7086" s="66"/>
    </row>
    <row r="7087" spans="2:2" x14ac:dyDescent="0.2">
      <c r="B7087" s="66"/>
    </row>
    <row r="7088" spans="2:2" x14ac:dyDescent="0.2">
      <c r="B7088" s="66"/>
    </row>
    <row r="7089" spans="2:2" x14ac:dyDescent="0.2">
      <c r="B7089" s="66"/>
    </row>
    <row r="7090" spans="2:2" x14ac:dyDescent="0.2">
      <c r="B7090" s="66"/>
    </row>
    <row r="7091" spans="2:2" x14ac:dyDescent="0.2">
      <c r="B7091" s="66"/>
    </row>
    <row r="7092" spans="2:2" x14ac:dyDescent="0.2">
      <c r="B7092" s="66"/>
    </row>
    <row r="7093" spans="2:2" x14ac:dyDescent="0.2">
      <c r="B7093" s="66"/>
    </row>
    <row r="7094" spans="2:2" x14ac:dyDescent="0.2">
      <c r="B7094" s="66"/>
    </row>
    <row r="7095" spans="2:2" x14ac:dyDescent="0.2">
      <c r="B7095" s="66"/>
    </row>
    <row r="7096" spans="2:2" x14ac:dyDescent="0.2">
      <c r="B7096" s="66"/>
    </row>
    <row r="7097" spans="2:2" x14ac:dyDescent="0.2">
      <c r="B7097" s="66"/>
    </row>
    <row r="7098" spans="2:2" x14ac:dyDescent="0.2">
      <c r="B7098" s="66"/>
    </row>
    <row r="7099" spans="2:2" x14ac:dyDescent="0.2">
      <c r="B7099" s="66"/>
    </row>
    <row r="7100" spans="2:2" x14ac:dyDescent="0.2">
      <c r="B7100" s="66"/>
    </row>
    <row r="7101" spans="2:2" x14ac:dyDescent="0.2">
      <c r="B7101" s="66"/>
    </row>
    <row r="7102" spans="2:2" x14ac:dyDescent="0.2">
      <c r="B7102" s="66"/>
    </row>
    <row r="7103" spans="2:2" x14ac:dyDescent="0.2">
      <c r="B7103" s="66"/>
    </row>
    <row r="7104" spans="2:2" x14ac:dyDescent="0.2">
      <c r="B7104" s="66"/>
    </row>
    <row r="7105" spans="2:2" x14ac:dyDescent="0.2">
      <c r="B7105" s="66"/>
    </row>
    <row r="7106" spans="2:2" x14ac:dyDescent="0.2">
      <c r="B7106" s="66"/>
    </row>
    <row r="7107" spans="2:2" x14ac:dyDescent="0.2">
      <c r="B7107" s="66"/>
    </row>
    <row r="7108" spans="2:2" x14ac:dyDescent="0.2">
      <c r="B7108" s="66"/>
    </row>
    <row r="7109" spans="2:2" x14ac:dyDescent="0.2">
      <c r="B7109" s="66"/>
    </row>
    <row r="7110" spans="2:2" x14ac:dyDescent="0.2">
      <c r="B7110" s="66"/>
    </row>
    <row r="7111" spans="2:2" x14ac:dyDescent="0.2">
      <c r="B7111" s="66"/>
    </row>
    <row r="7112" spans="2:2" x14ac:dyDescent="0.2">
      <c r="B7112" s="66"/>
    </row>
    <row r="7113" spans="2:2" x14ac:dyDescent="0.2">
      <c r="B7113" s="66"/>
    </row>
    <row r="7114" spans="2:2" x14ac:dyDescent="0.2">
      <c r="B7114" s="66"/>
    </row>
    <row r="7115" spans="2:2" x14ac:dyDescent="0.2">
      <c r="B7115" s="66"/>
    </row>
    <row r="7116" spans="2:2" x14ac:dyDescent="0.2">
      <c r="B7116" s="66"/>
    </row>
    <row r="7117" spans="2:2" x14ac:dyDescent="0.2">
      <c r="B7117" s="66"/>
    </row>
    <row r="7118" spans="2:2" x14ac:dyDescent="0.2">
      <c r="B7118" s="66"/>
    </row>
    <row r="7119" spans="2:2" x14ac:dyDescent="0.2">
      <c r="B7119" s="66"/>
    </row>
    <row r="7120" spans="2:2" x14ac:dyDescent="0.2">
      <c r="B7120" s="66"/>
    </row>
    <row r="7121" spans="2:2" x14ac:dyDescent="0.2">
      <c r="B7121" s="66"/>
    </row>
    <row r="7122" spans="2:2" x14ac:dyDescent="0.2">
      <c r="B7122" s="66"/>
    </row>
    <row r="7123" spans="2:2" x14ac:dyDescent="0.2">
      <c r="B7123" s="66"/>
    </row>
    <row r="7124" spans="2:2" x14ac:dyDescent="0.2">
      <c r="B7124" s="66"/>
    </row>
    <row r="7125" spans="2:2" x14ac:dyDescent="0.2">
      <c r="B7125" s="66"/>
    </row>
    <row r="7126" spans="2:2" x14ac:dyDescent="0.2">
      <c r="B7126" s="66"/>
    </row>
    <row r="7127" spans="2:2" x14ac:dyDescent="0.2">
      <c r="B7127" s="66"/>
    </row>
    <row r="7128" spans="2:2" x14ac:dyDescent="0.2">
      <c r="B7128" s="66"/>
    </row>
    <row r="7129" spans="2:2" x14ac:dyDescent="0.2">
      <c r="B7129" s="66"/>
    </row>
    <row r="7130" spans="2:2" x14ac:dyDescent="0.2">
      <c r="B7130" s="66"/>
    </row>
    <row r="7131" spans="2:2" x14ac:dyDescent="0.2">
      <c r="B7131" s="66"/>
    </row>
    <row r="7132" spans="2:2" x14ac:dyDescent="0.2">
      <c r="B7132" s="66"/>
    </row>
    <row r="7133" spans="2:2" x14ac:dyDescent="0.2">
      <c r="B7133" s="66"/>
    </row>
    <row r="7134" spans="2:2" x14ac:dyDescent="0.2">
      <c r="B7134" s="66"/>
    </row>
    <row r="7135" spans="2:2" x14ac:dyDescent="0.2">
      <c r="B7135" s="66"/>
    </row>
    <row r="7136" spans="2:2" x14ac:dyDescent="0.2">
      <c r="B7136" s="66"/>
    </row>
    <row r="7137" spans="2:2" x14ac:dyDescent="0.2">
      <c r="B7137" s="66"/>
    </row>
    <row r="7138" spans="2:2" x14ac:dyDescent="0.2">
      <c r="B7138" s="66"/>
    </row>
    <row r="7139" spans="2:2" x14ac:dyDescent="0.2">
      <c r="B7139" s="66"/>
    </row>
    <row r="7140" spans="2:2" x14ac:dyDescent="0.2">
      <c r="B7140" s="66"/>
    </row>
    <row r="7141" spans="2:2" x14ac:dyDescent="0.2">
      <c r="B7141" s="66"/>
    </row>
    <row r="7142" spans="2:2" x14ac:dyDescent="0.2">
      <c r="B7142" s="66"/>
    </row>
    <row r="7143" spans="2:2" x14ac:dyDescent="0.2">
      <c r="B7143" s="66"/>
    </row>
    <row r="7144" spans="2:2" x14ac:dyDescent="0.2">
      <c r="B7144" s="66"/>
    </row>
    <row r="7145" spans="2:2" x14ac:dyDescent="0.2">
      <c r="B7145" s="66"/>
    </row>
    <row r="7146" spans="2:2" x14ac:dyDescent="0.2">
      <c r="B7146" s="66"/>
    </row>
    <row r="7147" spans="2:2" x14ac:dyDescent="0.2">
      <c r="B7147" s="66"/>
    </row>
    <row r="7148" spans="2:2" x14ac:dyDescent="0.2">
      <c r="B7148" s="66"/>
    </row>
    <row r="7149" spans="2:2" x14ac:dyDescent="0.2">
      <c r="B7149" s="66"/>
    </row>
    <row r="7150" spans="2:2" x14ac:dyDescent="0.2">
      <c r="B7150" s="66"/>
    </row>
    <row r="7151" spans="2:2" x14ac:dyDescent="0.2">
      <c r="B7151" s="66"/>
    </row>
    <row r="7152" spans="2:2" x14ac:dyDescent="0.2">
      <c r="B7152" s="66"/>
    </row>
    <row r="7153" spans="2:2" x14ac:dyDescent="0.2">
      <c r="B7153" s="66"/>
    </row>
    <row r="7154" spans="2:2" x14ac:dyDescent="0.2">
      <c r="B7154" s="66"/>
    </row>
    <row r="7155" spans="2:2" x14ac:dyDescent="0.2">
      <c r="B7155" s="66"/>
    </row>
    <row r="7156" spans="2:2" x14ac:dyDescent="0.2">
      <c r="B7156" s="66"/>
    </row>
    <row r="7157" spans="2:2" x14ac:dyDescent="0.2">
      <c r="B7157" s="66"/>
    </row>
    <row r="7158" spans="2:2" x14ac:dyDescent="0.2">
      <c r="B7158" s="66"/>
    </row>
    <row r="7159" spans="2:2" x14ac:dyDescent="0.2">
      <c r="B7159" s="66"/>
    </row>
    <row r="7160" spans="2:2" x14ac:dyDescent="0.2">
      <c r="B7160" s="66"/>
    </row>
    <row r="7161" spans="2:2" x14ac:dyDescent="0.2">
      <c r="B7161" s="66"/>
    </row>
    <row r="7162" spans="2:2" x14ac:dyDescent="0.2">
      <c r="B7162" s="66"/>
    </row>
    <row r="7163" spans="2:2" x14ac:dyDescent="0.2">
      <c r="B7163" s="66"/>
    </row>
    <row r="7164" spans="2:2" x14ac:dyDescent="0.2">
      <c r="B7164" s="66"/>
    </row>
    <row r="7165" spans="2:2" x14ac:dyDescent="0.2">
      <c r="B7165" s="66"/>
    </row>
    <row r="7166" spans="2:2" x14ac:dyDescent="0.2">
      <c r="B7166" s="66"/>
    </row>
    <row r="7167" spans="2:2" x14ac:dyDescent="0.2">
      <c r="B7167" s="66"/>
    </row>
    <row r="7168" spans="2:2" x14ac:dyDescent="0.2">
      <c r="B7168" s="66"/>
    </row>
    <row r="7169" spans="2:2" x14ac:dyDescent="0.2">
      <c r="B7169" s="66"/>
    </row>
    <row r="7170" spans="2:2" x14ac:dyDescent="0.2">
      <c r="B7170" s="66"/>
    </row>
    <row r="7171" spans="2:2" x14ac:dyDescent="0.2">
      <c r="B7171" s="66"/>
    </row>
    <row r="7172" spans="2:2" x14ac:dyDescent="0.2">
      <c r="B7172" s="66"/>
    </row>
    <row r="7173" spans="2:2" x14ac:dyDescent="0.2">
      <c r="B7173" s="66"/>
    </row>
    <row r="7174" spans="2:2" x14ac:dyDescent="0.2">
      <c r="B7174" s="66"/>
    </row>
    <row r="7175" spans="2:2" x14ac:dyDescent="0.2">
      <c r="B7175" s="66"/>
    </row>
    <row r="7176" spans="2:2" x14ac:dyDescent="0.2">
      <c r="B7176" s="66"/>
    </row>
    <row r="7177" spans="2:2" x14ac:dyDescent="0.2">
      <c r="B7177" s="66"/>
    </row>
    <row r="7178" spans="2:2" x14ac:dyDescent="0.2">
      <c r="B7178" s="66"/>
    </row>
    <row r="7179" spans="2:2" x14ac:dyDescent="0.2">
      <c r="B7179" s="66"/>
    </row>
    <row r="7180" spans="2:2" x14ac:dyDescent="0.2">
      <c r="B7180" s="66"/>
    </row>
    <row r="7181" spans="2:2" x14ac:dyDescent="0.2">
      <c r="B7181" s="66"/>
    </row>
    <row r="7182" spans="2:2" x14ac:dyDescent="0.2">
      <c r="B7182" s="66"/>
    </row>
    <row r="7183" spans="2:2" x14ac:dyDescent="0.2">
      <c r="B7183" s="66"/>
    </row>
    <row r="7184" spans="2:2" x14ac:dyDescent="0.2">
      <c r="B7184" s="66"/>
    </row>
    <row r="7185" spans="2:2" x14ac:dyDescent="0.2">
      <c r="B7185" s="66"/>
    </row>
    <row r="7186" spans="2:2" x14ac:dyDescent="0.2">
      <c r="B7186" s="66"/>
    </row>
    <row r="7187" spans="2:2" x14ac:dyDescent="0.2">
      <c r="B7187" s="66"/>
    </row>
    <row r="7188" spans="2:2" x14ac:dyDescent="0.2">
      <c r="B7188" s="66"/>
    </row>
    <row r="7189" spans="2:2" x14ac:dyDescent="0.2">
      <c r="B7189" s="66"/>
    </row>
    <row r="7190" spans="2:2" x14ac:dyDescent="0.2">
      <c r="B7190" s="66"/>
    </row>
    <row r="7191" spans="2:2" x14ac:dyDescent="0.2">
      <c r="B7191" s="66"/>
    </row>
    <row r="7192" spans="2:2" x14ac:dyDescent="0.2">
      <c r="B7192" s="66"/>
    </row>
    <row r="7193" spans="2:2" x14ac:dyDescent="0.2">
      <c r="B7193" s="66"/>
    </row>
    <row r="7194" spans="2:2" x14ac:dyDescent="0.2">
      <c r="B7194" s="66"/>
    </row>
    <row r="7195" spans="2:2" x14ac:dyDescent="0.2">
      <c r="B7195" s="66"/>
    </row>
    <row r="7196" spans="2:2" x14ac:dyDescent="0.2">
      <c r="B7196" s="66"/>
    </row>
    <row r="7197" spans="2:2" x14ac:dyDescent="0.2">
      <c r="B7197" s="66"/>
    </row>
    <row r="7198" spans="2:2" x14ac:dyDescent="0.2">
      <c r="B7198" s="66"/>
    </row>
    <row r="7199" spans="2:2" x14ac:dyDescent="0.2">
      <c r="B7199" s="66"/>
    </row>
    <row r="7200" spans="2:2" x14ac:dyDescent="0.2">
      <c r="B7200" s="66"/>
    </row>
    <row r="7201" spans="2:2" x14ac:dyDescent="0.2">
      <c r="B7201" s="66"/>
    </row>
    <row r="7202" spans="2:2" x14ac:dyDescent="0.2">
      <c r="B7202" s="66"/>
    </row>
    <row r="7203" spans="2:2" x14ac:dyDescent="0.2">
      <c r="B7203" s="66"/>
    </row>
    <row r="7204" spans="2:2" x14ac:dyDescent="0.2">
      <c r="B7204" s="66"/>
    </row>
    <row r="7205" spans="2:2" x14ac:dyDescent="0.2">
      <c r="B7205" s="66"/>
    </row>
    <row r="7206" spans="2:2" x14ac:dyDescent="0.2">
      <c r="B7206" s="66"/>
    </row>
    <row r="7207" spans="2:2" x14ac:dyDescent="0.2">
      <c r="B7207" s="66"/>
    </row>
    <row r="7208" spans="2:2" x14ac:dyDescent="0.2">
      <c r="B7208" s="66"/>
    </row>
    <row r="7209" spans="2:2" x14ac:dyDescent="0.2">
      <c r="B7209" s="66"/>
    </row>
    <row r="7210" spans="2:2" x14ac:dyDescent="0.2">
      <c r="B7210" s="66"/>
    </row>
    <row r="7211" spans="2:2" x14ac:dyDescent="0.2">
      <c r="B7211" s="66"/>
    </row>
    <row r="7212" spans="2:2" x14ac:dyDescent="0.2">
      <c r="B7212" s="66"/>
    </row>
    <row r="7213" spans="2:2" x14ac:dyDescent="0.2">
      <c r="B7213" s="66"/>
    </row>
    <row r="7214" spans="2:2" x14ac:dyDescent="0.2">
      <c r="B7214" s="66"/>
    </row>
    <row r="7215" spans="2:2" x14ac:dyDescent="0.2">
      <c r="B7215" s="66"/>
    </row>
    <row r="7216" spans="2:2" x14ac:dyDescent="0.2">
      <c r="B7216" s="66"/>
    </row>
    <row r="7217" spans="2:2" x14ac:dyDescent="0.2">
      <c r="B7217" s="66"/>
    </row>
    <row r="7218" spans="2:2" x14ac:dyDescent="0.2">
      <c r="B7218" s="66"/>
    </row>
    <row r="7219" spans="2:2" x14ac:dyDescent="0.2">
      <c r="B7219" s="66"/>
    </row>
    <row r="7220" spans="2:2" x14ac:dyDescent="0.2">
      <c r="B7220" s="66"/>
    </row>
    <row r="7221" spans="2:2" x14ac:dyDescent="0.2">
      <c r="B7221" s="66"/>
    </row>
    <row r="7222" spans="2:2" x14ac:dyDescent="0.2">
      <c r="B7222" s="66"/>
    </row>
    <row r="7223" spans="2:2" x14ac:dyDescent="0.2">
      <c r="B7223" s="66"/>
    </row>
    <row r="7224" spans="2:2" x14ac:dyDescent="0.2">
      <c r="B7224" s="66"/>
    </row>
    <row r="7225" spans="2:2" x14ac:dyDescent="0.2">
      <c r="B7225" s="66"/>
    </row>
    <row r="7226" spans="2:2" x14ac:dyDescent="0.2">
      <c r="B7226" s="66"/>
    </row>
    <row r="7227" spans="2:2" x14ac:dyDescent="0.2">
      <c r="B7227" s="66"/>
    </row>
    <row r="7228" spans="2:2" x14ac:dyDescent="0.2">
      <c r="B7228" s="66"/>
    </row>
    <row r="7229" spans="2:2" x14ac:dyDescent="0.2">
      <c r="B7229" s="66"/>
    </row>
    <row r="7230" spans="2:2" x14ac:dyDescent="0.2">
      <c r="B7230" s="66"/>
    </row>
    <row r="7231" spans="2:2" x14ac:dyDescent="0.2">
      <c r="B7231" s="66"/>
    </row>
    <row r="7232" spans="2:2" x14ac:dyDescent="0.2">
      <c r="B7232" s="66"/>
    </row>
    <row r="7233" spans="2:2" x14ac:dyDescent="0.2">
      <c r="B7233" s="66"/>
    </row>
    <row r="7234" spans="2:2" x14ac:dyDescent="0.2">
      <c r="B7234" s="66"/>
    </row>
    <row r="7235" spans="2:2" x14ac:dyDescent="0.2">
      <c r="B7235" s="66"/>
    </row>
    <row r="7236" spans="2:2" x14ac:dyDescent="0.2">
      <c r="B7236" s="66"/>
    </row>
    <row r="7237" spans="2:2" x14ac:dyDescent="0.2">
      <c r="B7237" s="66"/>
    </row>
    <row r="7238" spans="2:2" x14ac:dyDescent="0.2">
      <c r="B7238" s="66"/>
    </row>
    <row r="7239" spans="2:2" x14ac:dyDescent="0.2">
      <c r="B7239" s="66"/>
    </row>
    <row r="7240" spans="2:2" x14ac:dyDescent="0.2">
      <c r="B7240" s="66"/>
    </row>
    <row r="7241" spans="2:2" x14ac:dyDescent="0.2">
      <c r="B7241" s="66"/>
    </row>
    <row r="7242" spans="2:2" x14ac:dyDescent="0.2">
      <c r="B7242" s="66"/>
    </row>
    <row r="7243" spans="2:2" x14ac:dyDescent="0.2">
      <c r="B7243" s="66"/>
    </row>
    <row r="7244" spans="2:2" x14ac:dyDescent="0.2">
      <c r="B7244" s="66"/>
    </row>
    <row r="7245" spans="2:2" x14ac:dyDescent="0.2">
      <c r="B7245" s="66"/>
    </row>
    <row r="7246" spans="2:2" x14ac:dyDescent="0.2">
      <c r="B7246" s="66"/>
    </row>
    <row r="7247" spans="2:2" x14ac:dyDescent="0.2">
      <c r="B7247" s="66"/>
    </row>
    <row r="7248" spans="2:2" x14ac:dyDescent="0.2">
      <c r="B7248" s="66"/>
    </row>
    <row r="7249" spans="2:2" x14ac:dyDescent="0.2">
      <c r="B7249" s="66"/>
    </row>
    <row r="7250" spans="2:2" x14ac:dyDescent="0.2">
      <c r="B7250" s="66"/>
    </row>
    <row r="7251" spans="2:2" x14ac:dyDescent="0.2">
      <c r="B7251" s="66"/>
    </row>
    <row r="7252" spans="2:2" x14ac:dyDescent="0.2">
      <c r="B7252" s="66"/>
    </row>
    <row r="7253" spans="2:2" x14ac:dyDescent="0.2">
      <c r="B7253" s="66"/>
    </row>
    <row r="7254" spans="2:2" x14ac:dyDescent="0.2">
      <c r="B7254" s="66"/>
    </row>
    <row r="7255" spans="2:2" x14ac:dyDescent="0.2">
      <c r="B7255" s="66"/>
    </row>
    <row r="7256" spans="2:2" x14ac:dyDescent="0.2">
      <c r="B7256" s="66"/>
    </row>
    <row r="7257" spans="2:2" x14ac:dyDescent="0.2">
      <c r="B7257" s="66"/>
    </row>
    <row r="7258" spans="2:2" x14ac:dyDescent="0.2">
      <c r="B7258" s="66"/>
    </row>
    <row r="7259" spans="2:2" x14ac:dyDescent="0.2">
      <c r="B7259" s="66"/>
    </row>
    <row r="7260" spans="2:2" x14ac:dyDescent="0.2">
      <c r="B7260" s="66"/>
    </row>
    <row r="7261" spans="2:2" x14ac:dyDescent="0.2">
      <c r="B7261" s="66"/>
    </row>
    <row r="7262" spans="2:2" x14ac:dyDescent="0.2">
      <c r="B7262" s="66"/>
    </row>
    <row r="7263" spans="2:2" x14ac:dyDescent="0.2">
      <c r="B7263" s="66"/>
    </row>
    <row r="7264" spans="2:2" x14ac:dyDescent="0.2">
      <c r="B7264" s="66"/>
    </row>
    <row r="7265" spans="2:2" x14ac:dyDescent="0.2">
      <c r="B7265" s="66"/>
    </row>
    <row r="7266" spans="2:2" x14ac:dyDescent="0.2">
      <c r="B7266" s="66"/>
    </row>
    <row r="7267" spans="2:2" x14ac:dyDescent="0.2">
      <c r="B7267" s="66"/>
    </row>
    <row r="7268" spans="2:2" x14ac:dyDescent="0.2">
      <c r="B7268" s="66"/>
    </row>
    <row r="7269" spans="2:2" x14ac:dyDescent="0.2">
      <c r="B7269" s="66"/>
    </row>
    <row r="7270" spans="2:2" x14ac:dyDescent="0.2">
      <c r="B7270" s="66"/>
    </row>
    <row r="7271" spans="2:2" x14ac:dyDescent="0.2">
      <c r="B7271" s="66"/>
    </row>
    <row r="7272" spans="2:2" x14ac:dyDescent="0.2">
      <c r="B7272" s="66"/>
    </row>
    <row r="7273" spans="2:2" x14ac:dyDescent="0.2">
      <c r="B7273" s="66"/>
    </row>
    <row r="7274" spans="2:2" x14ac:dyDescent="0.2">
      <c r="B7274" s="66"/>
    </row>
    <row r="7275" spans="2:2" x14ac:dyDescent="0.2">
      <c r="B7275" s="66"/>
    </row>
    <row r="7276" spans="2:2" x14ac:dyDescent="0.2">
      <c r="B7276" s="66"/>
    </row>
    <row r="7277" spans="2:2" x14ac:dyDescent="0.2">
      <c r="B7277" s="66"/>
    </row>
    <row r="7278" spans="2:2" x14ac:dyDescent="0.2">
      <c r="B7278" s="66"/>
    </row>
    <row r="7279" spans="2:2" x14ac:dyDescent="0.2">
      <c r="B7279" s="66"/>
    </row>
    <row r="7280" spans="2:2" x14ac:dyDescent="0.2">
      <c r="B7280" s="66"/>
    </row>
    <row r="7281" spans="2:2" x14ac:dyDescent="0.2">
      <c r="B7281" s="66"/>
    </row>
    <row r="7282" spans="2:2" x14ac:dyDescent="0.2">
      <c r="B7282" s="66"/>
    </row>
    <row r="7283" spans="2:2" x14ac:dyDescent="0.2">
      <c r="B7283" s="66"/>
    </row>
    <row r="7284" spans="2:2" x14ac:dyDescent="0.2">
      <c r="B7284" s="66"/>
    </row>
    <row r="7285" spans="2:2" x14ac:dyDescent="0.2">
      <c r="B7285" s="66"/>
    </row>
    <row r="7286" spans="2:2" x14ac:dyDescent="0.2">
      <c r="B7286" s="66"/>
    </row>
    <row r="7287" spans="2:2" x14ac:dyDescent="0.2">
      <c r="B7287" s="66"/>
    </row>
    <row r="7288" spans="2:2" x14ac:dyDescent="0.2">
      <c r="B7288" s="66"/>
    </row>
    <row r="7289" spans="2:2" x14ac:dyDescent="0.2">
      <c r="B7289" s="66"/>
    </row>
    <row r="7290" spans="2:2" x14ac:dyDescent="0.2">
      <c r="B7290" s="66"/>
    </row>
    <row r="7291" spans="2:2" x14ac:dyDescent="0.2">
      <c r="B7291" s="66"/>
    </row>
    <row r="7292" spans="2:2" x14ac:dyDescent="0.2">
      <c r="B7292" s="66"/>
    </row>
    <row r="7293" spans="2:2" x14ac:dyDescent="0.2">
      <c r="B7293" s="66"/>
    </row>
    <row r="7294" spans="2:2" x14ac:dyDescent="0.2">
      <c r="B7294" s="66"/>
    </row>
    <row r="7295" spans="2:2" x14ac:dyDescent="0.2">
      <c r="B7295" s="66"/>
    </row>
    <row r="7296" spans="2:2" x14ac:dyDescent="0.2">
      <c r="B7296" s="66"/>
    </row>
    <row r="7297" spans="2:2" x14ac:dyDescent="0.2">
      <c r="B7297" s="66"/>
    </row>
    <row r="7298" spans="2:2" x14ac:dyDescent="0.2">
      <c r="B7298" s="66"/>
    </row>
    <row r="7299" spans="2:2" x14ac:dyDescent="0.2">
      <c r="B7299" s="66"/>
    </row>
    <row r="7300" spans="2:2" x14ac:dyDescent="0.2">
      <c r="B7300" s="66"/>
    </row>
    <row r="7301" spans="2:2" x14ac:dyDescent="0.2">
      <c r="B7301" s="66"/>
    </row>
    <row r="7302" spans="2:2" x14ac:dyDescent="0.2">
      <c r="B7302" s="66"/>
    </row>
    <row r="7303" spans="2:2" x14ac:dyDescent="0.2">
      <c r="B7303" s="66"/>
    </row>
    <row r="7304" spans="2:2" x14ac:dyDescent="0.2">
      <c r="B7304" s="66"/>
    </row>
    <row r="7305" spans="2:2" x14ac:dyDescent="0.2">
      <c r="B7305" s="66"/>
    </row>
    <row r="7306" spans="2:2" x14ac:dyDescent="0.2">
      <c r="B7306" s="66"/>
    </row>
    <row r="7307" spans="2:2" x14ac:dyDescent="0.2">
      <c r="B7307" s="66"/>
    </row>
    <row r="7308" spans="2:2" x14ac:dyDescent="0.2">
      <c r="B7308" s="66"/>
    </row>
    <row r="7309" spans="2:2" x14ac:dyDescent="0.2">
      <c r="B7309" s="66"/>
    </row>
    <row r="7310" spans="2:2" x14ac:dyDescent="0.2">
      <c r="B7310" s="66"/>
    </row>
    <row r="7311" spans="2:2" x14ac:dyDescent="0.2">
      <c r="B7311" s="66"/>
    </row>
    <row r="7312" spans="2:2" x14ac:dyDescent="0.2">
      <c r="B7312" s="66"/>
    </row>
    <row r="7313" spans="2:2" x14ac:dyDescent="0.2">
      <c r="B7313" s="66"/>
    </row>
    <row r="7314" spans="2:2" x14ac:dyDescent="0.2">
      <c r="B7314" s="66"/>
    </row>
    <row r="7315" spans="2:2" x14ac:dyDescent="0.2">
      <c r="B7315" s="66"/>
    </row>
    <row r="7316" spans="2:2" x14ac:dyDescent="0.2">
      <c r="B7316" s="66"/>
    </row>
    <row r="7317" spans="2:2" x14ac:dyDescent="0.2">
      <c r="B7317" s="66"/>
    </row>
    <row r="7318" spans="2:2" x14ac:dyDescent="0.2">
      <c r="B7318" s="66"/>
    </row>
    <row r="7319" spans="2:2" x14ac:dyDescent="0.2">
      <c r="B7319" s="66"/>
    </row>
    <row r="7320" spans="2:2" x14ac:dyDescent="0.2">
      <c r="B7320" s="66"/>
    </row>
    <row r="7321" spans="2:2" x14ac:dyDescent="0.2">
      <c r="B7321" s="66"/>
    </row>
    <row r="7322" spans="2:2" x14ac:dyDescent="0.2">
      <c r="B7322" s="66"/>
    </row>
    <row r="7323" spans="2:2" x14ac:dyDescent="0.2">
      <c r="B7323" s="66"/>
    </row>
    <row r="7324" spans="2:2" x14ac:dyDescent="0.2">
      <c r="B7324" s="66"/>
    </row>
    <row r="7325" spans="2:2" x14ac:dyDescent="0.2">
      <c r="B7325" s="66"/>
    </row>
    <row r="7326" spans="2:2" x14ac:dyDescent="0.2">
      <c r="B7326" s="66"/>
    </row>
    <row r="7327" spans="2:2" x14ac:dyDescent="0.2">
      <c r="B7327" s="66"/>
    </row>
    <row r="7328" spans="2:2" x14ac:dyDescent="0.2">
      <c r="B7328" s="66"/>
    </row>
    <row r="7329" spans="2:2" x14ac:dyDescent="0.2">
      <c r="B7329" s="66"/>
    </row>
    <row r="7330" spans="2:2" x14ac:dyDescent="0.2">
      <c r="B7330" s="66"/>
    </row>
    <row r="7331" spans="2:2" x14ac:dyDescent="0.2">
      <c r="B7331" s="66"/>
    </row>
    <row r="7332" spans="2:2" x14ac:dyDescent="0.2">
      <c r="B7332" s="66"/>
    </row>
    <row r="7333" spans="2:2" x14ac:dyDescent="0.2">
      <c r="B7333" s="66"/>
    </row>
    <row r="7334" spans="2:2" x14ac:dyDescent="0.2">
      <c r="B7334" s="66"/>
    </row>
    <row r="7335" spans="2:2" x14ac:dyDescent="0.2">
      <c r="B7335" s="66"/>
    </row>
    <row r="7336" spans="2:2" x14ac:dyDescent="0.2">
      <c r="B7336" s="66"/>
    </row>
    <row r="7337" spans="2:2" x14ac:dyDescent="0.2">
      <c r="B7337" s="66"/>
    </row>
    <row r="7338" spans="2:2" x14ac:dyDescent="0.2">
      <c r="B7338" s="66"/>
    </row>
    <row r="7339" spans="2:2" x14ac:dyDescent="0.2">
      <c r="B7339" s="66"/>
    </row>
    <row r="7340" spans="2:2" x14ac:dyDescent="0.2">
      <c r="B7340" s="66"/>
    </row>
    <row r="7341" spans="2:2" x14ac:dyDescent="0.2">
      <c r="B7341" s="66"/>
    </row>
    <row r="7342" spans="2:2" x14ac:dyDescent="0.2">
      <c r="B7342" s="66"/>
    </row>
    <row r="7343" spans="2:2" x14ac:dyDescent="0.2">
      <c r="B7343" s="66"/>
    </row>
    <row r="7344" spans="2:2" x14ac:dyDescent="0.2">
      <c r="B7344" s="66"/>
    </row>
    <row r="7345" spans="2:2" x14ac:dyDescent="0.2">
      <c r="B7345" s="66"/>
    </row>
    <row r="7346" spans="2:2" x14ac:dyDescent="0.2">
      <c r="B7346" s="66"/>
    </row>
    <row r="7347" spans="2:2" x14ac:dyDescent="0.2">
      <c r="B7347" s="66"/>
    </row>
    <row r="7348" spans="2:2" x14ac:dyDescent="0.2">
      <c r="B7348" s="66"/>
    </row>
    <row r="7349" spans="2:2" x14ac:dyDescent="0.2">
      <c r="B7349" s="66"/>
    </row>
    <row r="7350" spans="2:2" x14ac:dyDescent="0.2">
      <c r="B7350" s="66"/>
    </row>
    <row r="7351" spans="2:2" x14ac:dyDescent="0.2">
      <c r="B7351" s="66"/>
    </row>
    <row r="7352" spans="2:2" x14ac:dyDescent="0.2">
      <c r="B7352" s="66"/>
    </row>
    <row r="7353" spans="2:2" x14ac:dyDescent="0.2">
      <c r="B7353" s="66"/>
    </row>
    <row r="7354" spans="2:2" x14ac:dyDescent="0.2">
      <c r="B7354" s="66"/>
    </row>
    <row r="7355" spans="2:2" x14ac:dyDescent="0.2">
      <c r="B7355" s="66"/>
    </row>
    <row r="7356" spans="2:2" x14ac:dyDescent="0.2">
      <c r="B7356" s="66"/>
    </row>
    <row r="7357" spans="2:2" x14ac:dyDescent="0.2">
      <c r="B7357" s="66"/>
    </row>
    <row r="7358" spans="2:2" x14ac:dyDescent="0.2">
      <c r="B7358" s="66"/>
    </row>
    <row r="7359" spans="2:2" x14ac:dyDescent="0.2">
      <c r="B7359" s="66"/>
    </row>
    <row r="7360" spans="2:2" x14ac:dyDescent="0.2">
      <c r="B7360" s="66"/>
    </row>
    <row r="7361" spans="2:2" x14ac:dyDescent="0.2">
      <c r="B7361" s="66"/>
    </row>
    <row r="7362" spans="2:2" x14ac:dyDescent="0.2">
      <c r="B7362" s="66"/>
    </row>
    <row r="7363" spans="2:2" x14ac:dyDescent="0.2">
      <c r="B7363" s="66"/>
    </row>
    <row r="7364" spans="2:2" x14ac:dyDescent="0.2">
      <c r="B7364" s="66"/>
    </row>
    <row r="7365" spans="2:2" x14ac:dyDescent="0.2">
      <c r="B7365" s="66"/>
    </row>
    <row r="7366" spans="2:2" x14ac:dyDescent="0.2">
      <c r="B7366" s="66"/>
    </row>
    <row r="7367" spans="2:2" x14ac:dyDescent="0.2">
      <c r="B7367" s="66"/>
    </row>
    <row r="7368" spans="2:2" x14ac:dyDescent="0.2">
      <c r="B7368" s="66"/>
    </row>
    <row r="7369" spans="2:2" x14ac:dyDescent="0.2">
      <c r="B7369" s="66"/>
    </row>
    <row r="7370" spans="2:2" x14ac:dyDescent="0.2">
      <c r="B7370" s="66"/>
    </row>
    <row r="7371" spans="2:2" x14ac:dyDescent="0.2">
      <c r="B7371" s="66"/>
    </row>
    <row r="7372" spans="2:2" x14ac:dyDescent="0.2">
      <c r="B7372" s="66"/>
    </row>
    <row r="7373" spans="2:2" x14ac:dyDescent="0.2">
      <c r="B7373" s="66"/>
    </row>
    <row r="7374" spans="2:2" x14ac:dyDescent="0.2">
      <c r="B7374" s="66"/>
    </row>
    <row r="7375" spans="2:2" x14ac:dyDescent="0.2">
      <c r="B7375" s="66"/>
    </row>
    <row r="7376" spans="2:2" x14ac:dyDescent="0.2">
      <c r="B7376" s="66"/>
    </row>
    <row r="7377" spans="2:2" x14ac:dyDescent="0.2">
      <c r="B7377" s="66"/>
    </row>
    <row r="7378" spans="2:2" x14ac:dyDescent="0.2">
      <c r="B7378" s="66"/>
    </row>
    <row r="7379" spans="2:2" x14ac:dyDescent="0.2">
      <c r="B7379" s="66"/>
    </row>
    <row r="7380" spans="2:2" x14ac:dyDescent="0.2">
      <c r="B7380" s="66"/>
    </row>
    <row r="7381" spans="2:2" x14ac:dyDescent="0.2">
      <c r="B7381" s="66"/>
    </row>
    <row r="7382" spans="2:2" x14ac:dyDescent="0.2">
      <c r="B7382" s="66"/>
    </row>
    <row r="7383" spans="2:2" x14ac:dyDescent="0.2">
      <c r="B7383" s="66"/>
    </row>
    <row r="7384" spans="2:2" x14ac:dyDescent="0.2">
      <c r="B7384" s="66"/>
    </row>
    <row r="7385" spans="2:2" x14ac:dyDescent="0.2">
      <c r="B7385" s="66"/>
    </row>
    <row r="7386" spans="2:2" x14ac:dyDescent="0.2">
      <c r="B7386" s="66"/>
    </row>
    <row r="7387" spans="2:2" x14ac:dyDescent="0.2">
      <c r="B7387" s="66"/>
    </row>
    <row r="7388" spans="2:2" x14ac:dyDescent="0.2">
      <c r="B7388" s="66"/>
    </row>
    <row r="7389" spans="2:2" x14ac:dyDescent="0.2">
      <c r="B7389" s="66"/>
    </row>
    <row r="7390" spans="2:2" x14ac:dyDescent="0.2">
      <c r="B7390" s="66"/>
    </row>
    <row r="7391" spans="2:2" x14ac:dyDescent="0.2">
      <c r="B7391" s="66"/>
    </row>
    <row r="7392" spans="2:2" x14ac:dyDescent="0.2">
      <c r="B7392" s="66"/>
    </row>
    <row r="7393" spans="2:2" x14ac:dyDescent="0.2">
      <c r="B7393" s="66"/>
    </row>
    <row r="7394" spans="2:2" x14ac:dyDescent="0.2">
      <c r="B7394" s="66"/>
    </row>
    <row r="7395" spans="2:2" x14ac:dyDescent="0.2">
      <c r="B7395" s="66"/>
    </row>
    <row r="7396" spans="2:2" x14ac:dyDescent="0.2">
      <c r="B7396" s="66"/>
    </row>
    <row r="7397" spans="2:2" x14ac:dyDescent="0.2">
      <c r="B7397" s="66"/>
    </row>
    <row r="7398" spans="2:2" x14ac:dyDescent="0.2">
      <c r="B7398" s="66"/>
    </row>
    <row r="7399" spans="2:2" x14ac:dyDescent="0.2">
      <c r="B7399" s="66"/>
    </row>
    <row r="7400" spans="2:2" x14ac:dyDescent="0.2">
      <c r="B7400" s="66"/>
    </row>
    <row r="7401" spans="2:2" x14ac:dyDescent="0.2">
      <c r="B7401" s="66"/>
    </row>
    <row r="7402" spans="2:2" x14ac:dyDescent="0.2">
      <c r="B7402" s="66"/>
    </row>
    <row r="7403" spans="2:2" x14ac:dyDescent="0.2">
      <c r="B7403" s="66"/>
    </row>
    <row r="7404" spans="2:2" x14ac:dyDescent="0.2">
      <c r="B7404" s="66"/>
    </row>
    <row r="7405" spans="2:2" x14ac:dyDescent="0.2">
      <c r="B7405" s="66"/>
    </row>
    <row r="7406" spans="2:2" x14ac:dyDescent="0.2">
      <c r="B7406" s="66"/>
    </row>
    <row r="7407" spans="2:2" x14ac:dyDescent="0.2">
      <c r="B7407" s="66"/>
    </row>
    <row r="7408" spans="2:2" x14ac:dyDescent="0.2">
      <c r="B7408" s="66"/>
    </row>
    <row r="7409" spans="2:2" x14ac:dyDescent="0.2">
      <c r="B7409" s="66"/>
    </row>
    <row r="7410" spans="2:2" x14ac:dyDescent="0.2">
      <c r="B7410" s="66"/>
    </row>
    <row r="7411" spans="2:2" x14ac:dyDescent="0.2">
      <c r="B7411" s="66"/>
    </row>
    <row r="7412" spans="2:2" x14ac:dyDescent="0.2">
      <c r="B7412" s="66"/>
    </row>
    <row r="7413" spans="2:2" x14ac:dyDescent="0.2">
      <c r="B7413" s="66"/>
    </row>
    <row r="7414" spans="2:2" x14ac:dyDescent="0.2">
      <c r="B7414" s="66"/>
    </row>
    <row r="7415" spans="2:2" x14ac:dyDescent="0.2">
      <c r="B7415" s="66"/>
    </row>
    <row r="7416" spans="2:2" x14ac:dyDescent="0.2">
      <c r="B7416" s="66"/>
    </row>
    <row r="7417" spans="2:2" x14ac:dyDescent="0.2">
      <c r="B7417" s="66"/>
    </row>
    <row r="7418" spans="2:2" x14ac:dyDescent="0.2">
      <c r="B7418" s="66"/>
    </row>
    <row r="7419" spans="2:2" x14ac:dyDescent="0.2">
      <c r="B7419" s="66"/>
    </row>
    <row r="7420" spans="2:2" x14ac:dyDescent="0.2">
      <c r="B7420" s="66"/>
    </row>
    <row r="7421" spans="2:2" x14ac:dyDescent="0.2">
      <c r="B7421" s="66"/>
    </row>
    <row r="7422" spans="2:2" x14ac:dyDescent="0.2">
      <c r="B7422" s="66"/>
    </row>
    <row r="7423" spans="2:2" x14ac:dyDescent="0.2">
      <c r="B7423" s="66"/>
    </row>
    <row r="7424" spans="2:2" x14ac:dyDescent="0.2">
      <c r="B7424" s="66"/>
    </row>
    <row r="7425" spans="2:2" x14ac:dyDescent="0.2">
      <c r="B7425" s="66"/>
    </row>
    <row r="7426" spans="2:2" x14ac:dyDescent="0.2">
      <c r="B7426" s="66"/>
    </row>
    <row r="7427" spans="2:2" x14ac:dyDescent="0.2">
      <c r="B7427" s="66"/>
    </row>
    <row r="7428" spans="2:2" x14ac:dyDescent="0.2">
      <c r="B7428" s="66"/>
    </row>
    <row r="7429" spans="2:2" x14ac:dyDescent="0.2">
      <c r="B7429" s="66"/>
    </row>
    <row r="7430" spans="2:2" x14ac:dyDescent="0.2">
      <c r="B7430" s="66"/>
    </row>
    <row r="7431" spans="2:2" x14ac:dyDescent="0.2">
      <c r="B7431" s="66"/>
    </row>
    <row r="7432" spans="2:2" x14ac:dyDescent="0.2">
      <c r="B7432" s="66"/>
    </row>
    <row r="7433" spans="2:2" x14ac:dyDescent="0.2">
      <c r="B7433" s="66"/>
    </row>
    <row r="7434" spans="2:2" x14ac:dyDescent="0.2">
      <c r="B7434" s="66"/>
    </row>
    <row r="7435" spans="2:2" x14ac:dyDescent="0.2">
      <c r="B7435" s="66"/>
    </row>
    <row r="7436" spans="2:2" x14ac:dyDescent="0.2">
      <c r="B7436" s="66"/>
    </row>
    <row r="7437" spans="2:2" x14ac:dyDescent="0.2">
      <c r="B7437" s="66"/>
    </row>
    <row r="7438" spans="2:2" x14ac:dyDescent="0.2">
      <c r="B7438" s="66"/>
    </row>
    <row r="7439" spans="2:2" x14ac:dyDescent="0.2">
      <c r="B7439" s="66"/>
    </row>
    <row r="7440" spans="2:2" x14ac:dyDescent="0.2">
      <c r="B7440" s="66"/>
    </row>
    <row r="7441" spans="2:2" x14ac:dyDescent="0.2">
      <c r="B7441" s="66"/>
    </row>
    <row r="7442" spans="2:2" x14ac:dyDescent="0.2">
      <c r="B7442" s="66"/>
    </row>
    <row r="7443" spans="2:2" x14ac:dyDescent="0.2">
      <c r="B7443" s="66"/>
    </row>
    <row r="7444" spans="2:2" x14ac:dyDescent="0.2">
      <c r="B7444" s="66"/>
    </row>
    <row r="7445" spans="2:2" x14ac:dyDescent="0.2">
      <c r="B7445" s="66"/>
    </row>
    <row r="7446" spans="2:2" x14ac:dyDescent="0.2">
      <c r="B7446" s="66"/>
    </row>
    <row r="7447" spans="2:2" x14ac:dyDescent="0.2">
      <c r="B7447" s="66"/>
    </row>
    <row r="7448" spans="2:2" x14ac:dyDescent="0.2">
      <c r="B7448" s="66"/>
    </row>
    <row r="7449" spans="2:2" x14ac:dyDescent="0.2">
      <c r="B7449" s="66"/>
    </row>
    <row r="7450" spans="2:2" x14ac:dyDescent="0.2">
      <c r="B7450" s="66"/>
    </row>
    <row r="7451" spans="2:2" x14ac:dyDescent="0.2">
      <c r="B7451" s="66"/>
    </row>
    <row r="7452" spans="2:2" x14ac:dyDescent="0.2">
      <c r="B7452" s="66"/>
    </row>
    <row r="7453" spans="2:2" x14ac:dyDescent="0.2">
      <c r="B7453" s="66"/>
    </row>
    <row r="7454" spans="2:2" x14ac:dyDescent="0.2">
      <c r="B7454" s="66"/>
    </row>
    <row r="7455" spans="2:2" x14ac:dyDescent="0.2">
      <c r="B7455" s="66"/>
    </row>
    <row r="7456" spans="2:2" x14ac:dyDescent="0.2">
      <c r="B7456" s="66"/>
    </row>
    <row r="7457" spans="2:2" x14ac:dyDescent="0.2">
      <c r="B7457" s="66"/>
    </row>
    <row r="7458" spans="2:2" x14ac:dyDescent="0.2">
      <c r="B7458" s="66"/>
    </row>
    <row r="7459" spans="2:2" x14ac:dyDescent="0.2">
      <c r="B7459" s="66"/>
    </row>
    <row r="7460" spans="2:2" x14ac:dyDescent="0.2">
      <c r="B7460" s="66"/>
    </row>
    <row r="7461" spans="2:2" x14ac:dyDescent="0.2">
      <c r="B7461" s="66"/>
    </row>
    <row r="7462" spans="2:2" x14ac:dyDescent="0.2">
      <c r="B7462" s="66"/>
    </row>
    <row r="7463" spans="2:2" x14ac:dyDescent="0.2">
      <c r="B7463" s="66"/>
    </row>
    <row r="7464" spans="2:2" x14ac:dyDescent="0.2">
      <c r="B7464" s="66"/>
    </row>
    <row r="7465" spans="2:2" x14ac:dyDescent="0.2">
      <c r="B7465" s="66"/>
    </row>
    <row r="7466" spans="2:2" x14ac:dyDescent="0.2">
      <c r="B7466" s="66"/>
    </row>
    <row r="7467" spans="2:2" x14ac:dyDescent="0.2">
      <c r="B7467" s="66"/>
    </row>
    <row r="7468" spans="2:2" x14ac:dyDescent="0.2">
      <c r="B7468" s="66"/>
    </row>
    <row r="7469" spans="2:2" x14ac:dyDescent="0.2">
      <c r="B7469" s="66"/>
    </row>
    <row r="7470" spans="2:2" x14ac:dyDescent="0.2">
      <c r="B7470" s="66"/>
    </row>
    <row r="7471" spans="2:2" x14ac:dyDescent="0.2">
      <c r="B7471" s="66"/>
    </row>
    <row r="7472" spans="2:2" x14ac:dyDescent="0.2">
      <c r="B7472" s="66"/>
    </row>
    <row r="7473" spans="2:2" x14ac:dyDescent="0.2">
      <c r="B7473" s="66"/>
    </row>
    <row r="7474" spans="2:2" x14ac:dyDescent="0.2">
      <c r="B7474" s="66"/>
    </row>
    <row r="7475" spans="2:2" x14ac:dyDescent="0.2">
      <c r="B7475" s="66"/>
    </row>
    <row r="7476" spans="2:2" x14ac:dyDescent="0.2">
      <c r="B7476" s="66"/>
    </row>
    <row r="7477" spans="2:2" x14ac:dyDescent="0.2">
      <c r="B7477" s="66"/>
    </row>
    <row r="7478" spans="2:2" x14ac:dyDescent="0.2">
      <c r="B7478" s="66"/>
    </row>
    <row r="7479" spans="2:2" x14ac:dyDescent="0.2">
      <c r="B7479" s="66"/>
    </row>
    <row r="7480" spans="2:2" x14ac:dyDescent="0.2">
      <c r="B7480" s="66"/>
    </row>
    <row r="7481" spans="2:2" x14ac:dyDescent="0.2">
      <c r="B7481" s="66"/>
    </row>
    <row r="7482" spans="2:2" x14ac:dyDescent="0.2">
      <c r="B7482" s="66"/>
    </row>
    <row r="7483" spans="2:2" x14ac:dyDescent="0.2">
      <c r="B7483" s="66"/>
    </row>
    <row r="7484" spans="2:2" x14ac:dyDescent="0.2">
      <c r="B7484" s="66"/>
    </row>
    <row r="7485" spans="2:2" x14ac:dyDescent="0.2">
      <c r="B7485" s="66"/>
    </row>
    <row r="7486" spans="2:2" x14ac:dyDescent="0.2">
      <c r="B7486" s="66"/>
    </row>
    <row r="7487" spans="2:2" x14ac:dyDescent="0.2">
      <c r="B7487" s="66"/>
    </row>
    <row r="7488" spans="2:2" x14ac:dyDescent="0.2">
      <c r="B7488" s="66"/>
    </row>
    <row r="7489" spans="2:2" x14ac:dyDescent="0.2">
      <c r="B7489" s="66"/>
    </row>
    <row r="7490" spans="2:2" x14ac:dyDescent="0.2">
      <c r="B7490" s="66"/>
    </row>
    <row r="7491" spans="2:2" x14ac:dyDescent="0.2">
      <c r="B7491" s="66"/>
    </row>
    <row r="7492" spans="2:2" x14ac:dyDescent="0.2">
      <c r="B7492" s="66"/>
    </row>
    <row r="7493" spans="2:2" x14ac:dyDescent="0.2">
      <c r="B7493" s="66"/>
    </row>
    <row r="7494" spans="2:2" x14ac:dyDescent="0.2">
      <c r="B7494" s="66"/>
    </row>
    <row r="7495" spans="2:2" x14ac:dyDescent="0.2">
      <c r="B7495" s="66"/>
    </row>
    <row r="7496" spans="2:2" x14ac:dyDescent="0.2">
      <c r="B7496" s="66"/>
    </row>
    <row r="7497" spans="2:2" x14ac:dyDescent="0.2">
      <c r="B7497" s="66"/>
    </row>
    <row r="7498" spans="2:2" x14ac:dyDescent="0.2">
      <c r="B7498" s="66"/>
    </row>
    <row r="7499" spans="2:2" x14ac:dyDescent="0.2">
      <c r="B7499" s="66"/>
    </row>
    <row r="7500" spans="2:2" x14ac:dyDescent="0.2">
      <c r="B7500" s="66"/>
    </row>
    <row r="7501" spans="2:2" x14ac:dyDescent="0.2">
      <c r="B7501" s="66"/>
    </row>
    <row r="7502" spans="2:2" x14ac:dyDescent="0.2">
      <c r="B7502" s="66"/>
    </row>
    <row r="7503" spans="2:2" x14ac:dyDescent="0.2">
      <c r="B7503" s="66"/>
    </row>
    <row r="7504" spans="2:2" x14ac:dyDescent="0.2">
      <c r="B7504" s="66"/>
    </row>
    <row r="7505" spans="2:2" x14ac:dyDescent="0.2">
      <c r="B7505" s="66"/>
    </row>
    <row r="7506" spans="2:2" x14ac:dyDescent="0.2">
      <c r="B7506" s="66"/>
    </row>
    <row r="7507" spans="2:2" x14ac:dyDescent="0.2">
      <c r="B7507" s="66"/>
    </row>
    <row r="7508" spans="2:2" x14ac:dyDescent="0.2">
      <c r="B7508" s="66"/>
    </row>
    <row r="7509" spans="2:2" x14ac:dyDescent="0.2">
      <c r="B7509" s="66"/>
    </row>
    <row r="7510" spans="2:2" x14ac:dyDescent="0.2">
      <c r="B7510" s="66"/>
    </row>
    <row r="7511" spans="2:2" x14ac:dyDescent="0.2">
      <c r="B7511" s="66"/>
    </row>
    <row r="7512" spans="2:2" x14ac:dyDescent="0.2">
      <c r="B7512" s="66"/>
    </row>
    <row r="7513" spans="2:2" x14ac:dyDescent="0.2">
      <c r="B7513" s="66"/>
    </row>
    <row r="7514" spans="2:2" x14ac:dyDescent="0.2">
      <c r="B7514" s="66"/>
    </row>
    <row r="7515" spans="2:2" x14ac:dyDescent="0.2">
      <c r="B7515" s="66"/>
    </row>
    <row r="7516" spans="2:2" x14ac:dyDescent="0.2">
      <c r="B7516" s="66"/>
    </row>
    <row r="7517" spans="2:2" x14ac:dyDescent="0.2">
      <c r="B7517" s="66"/>
    </row>
    <row r="7518" spans="2:2" x14ac:dyDescent="0.2">
      <c r="B7518" s="66"/>
    </row>
    <row r="7519" spans="2:2" x14ac:dyDescent="0.2">
      <c r="B7519" s="66"/>
    </row>
    <row r="7520" spans="2:2" x14ac:dyDescent="0.2">
      <c r="B7520" s="66"/>
    </row>
    <row r="7521" spans="2:2" x14ac:dyDescent="0.2">
      <c r="B7521" s="66"/>
    </row>
    <row r="7522" spans="2:2" x14ac:dyDescent="0.2">
      <c r="B7522" s="66"/>
    </row>
    <row r="7523" spans="2:2" x14ac:dyDescent="0.2">
      <c r="B7523" s="66"/>
    </row>
    <row r="7524" spans="2:2" x14ac:dyDescent="0.2">
      <c r="B7524" s="66"/>
    </row>
    <row r="7525" spans="2:2" x14ac:dyDescent="0.2">
      <c r="B7525" s="66"/>
    </row>
    <row r="7526" spans="2:2" x14ac:dyDescent="0.2">
      <c r="B7526" s="66"/>
    </row>
    <row r="7527" spans="2:2" x14ac:dyDescent="0.2">
      <c r="B7527" s="66"/>
    </row>
    <row r="7528" spans="2:2" x14ac:dyDescent="0.2">
      <c r="B7528" s="66"/>
    </row>
    <row r="7529" spans="2:2" x14ac:dyDescent="0.2">
      <c r="B7529" s="66"/>
    </row>
    <row r="7530" spans="2:2" x14ac:dyDescent="0.2">
      <c r="B7530" s="66"/>
    </row>
    <row r="7531" spans="2:2" x14ac:dyDescent="0.2">
      <c r="B7531" s="66"/>
    </row>
    <row r="7532" spans="2:2" x14ac:dyDescent="0.2">
      <c r="B7532" s="66"/>
    </row>
    <row r="7533" spans="2:2" x14ac:dyDescent="0.2">
      <c r="B7533" s="66"/>
    </row>
    <row r="7534" spans="2:2" x14ac:dyDescent="0.2">
      <c r="B7534" s="66"/>
    </row>
    <row r="7535" spans="2:2" x14ac:dyDescent="0.2">
      <c r="B7535" s="66"/>
    </row>
    <row r="7536" spans="2:2" x14ac:dyDescent="0.2">
      <c r="B7536" s="66"/>
    </row>
    <row r="7537" spans="2:2" x14ac:dyDescent="0.2">
      <c r="B7537" s="66"/>
    </row>
    <row r="7538" spans="2:2" x14ac:dyDescent="0.2">
      <c r="B7538" s="66"/>
    </row>
    <row r="7539" spans="2:2" x14ac:dyDescent="0.2">
      <c r="B7539" s="66"/>
    </row>
    <row r="7540" spans="2:2" x14ac:dyDescent="0.2">
      <c r="B7540" s="66"/>
    </row>
    <row r="7541" spans="2:2" x14ac:dyDescent="0.2">
      <c r="B7541" s="66"/>
    </row>
    <row r="7542" spans="2:2" x14ac:dyDescent="0.2">
      <c r="B7542" s="66"/>
    </row>
    <row r="7543" spans="2:2" x14ac:dyDescent="0.2">
      <c r="B7543" s="66"/>
    </row>
    <row r="7544" spans="2:2" x14ac:dyDescent="0.2">
      <c r="B7544" s="66"/>
    </row>
    <row r="7545" spans="2:2" x14ac:dyDescent="0.2">
      <c r="B7545" s="66"/>
    </row>
    <row r="7546" spans="2:2" x14ac:dyDescent="0.2">
      <c r="B7546" s="66"/>
    </row>
    <row r="7547" spans="2:2" x14ac:dyDescent="0.2">
      <c r="B7547" s="66"/>
    </row>
    <row r="7548" spans="2:2" x14ac:dyDescent="0.2">
      <c r="B7548" s="66"/>
    </row>
    <row r="7549" spans="2:2" x14ac:dyDescent="0.2">
      <c r="B7549" s="66"/>
    </row>
    <row r="7550" spans="2:2" x14ac:dyDescent="0.2">
      <c r="B7550" s="66"/>
    </row>
    <row r="7551" spans="2:2" x14ac:dyDescent="0.2">
      <c r="B7551" s="66"/>
    </row>
    <row r="7552" spans="2:2" x14ac:dyDescent="0.2">
      <c r="B7552" s="66"/>
    </row>
    <row r="7553" spans="2:2" x14ac:dyDescent="0.2">
      <c r="B7553" s="66"/>
    </row>
    <row r="7554" spans="2:2" x14ac:dyDescent="0.2">
      <c r="B7554" s="66"/>
    </row>
    <row r="7555" spans="2:2" x14ac:dyDescent="0.2">
      <c r="B7555" s="66"/>
    </row>
    <row r="7556" spans="2:2" x14ac:dyDescent="0.2">
      <c r="B7556" s="66"/>
    </row>
    <row r="7557" spans="2:2" x14ac:dyDescent="0.2">
      <c r="B7557" s="66"/>
    </row>
    <row r="7558" spans="2:2" x14ac:dyDescent="0.2">
      <c r="B7558" s="66"/>
    </row>
    <row r="7559" spans="2:2" x14ac:dyDescent="0.2">
      <c r="B7559" s="66"/>
    </row>
    <row r="7560" spans="2:2" x14ac:dyDescent="0.2">
      <c r="B7560" s="66"/>
    </row>
    <row r="7561" spans="2:2" x14ac:dyDescent="0.2">
      <c r="B7561" s="66"/>
    </row>
    <row r="7562" spans="2:2" x14ac:dyDescent="0.2">
      <c r="B7562" s="66"/>
    </row>
    <row r="7563" spans="2:2" x14ac:dyDescent="0.2">
      <c r="B7563" s="66"/>
    </row>
    <row r="7564" spans="2:2" x14ac:dyDescent="0.2">
      <c r="B7564" s="66"/>
    </row>
    <row r="7565" spans="2:2" x14ac:dyDescent="0.2">
      <c r="B7565" s="66"/>
    </row>
    <row r="7566" spans="2:2" x14ac:dyDescent="0.2">
      <c r="B7566" s="66"/>
    </row>
    <row r="7567" spans="2:2" x14ac:dyDescent="0.2">
      <c r="B7567" s="66"/>
    </row>
    <row r="7568" spans="2:2" x14ac:dyDescent="0.2">
      <c r="B7568" s="66"/>
    </row>
    <row r="7569" spans="2:2" x14ac:dyDescent="0.2">
      <c r="B7569" s="66"/>
    </row>
    <row r="7570" spans="2:2" x14ac:dyDescent="0.2">
      <c r="B7570" s="66"/>
    </row>
    <row r="7571" spans="2:2" x14ac:dyDescent="0.2">
      <c r="B7571" s="66"/>
    </row>
    <row r="7572" spans="2:2" x14ac:dyDescent="0.2">
      <c r="B7572" s="66"/>
    </row>
    <row r="7573" spans="2:2" x14ac:dyDescent="0.2">
      <c r="B7573" s="66"/>
    </row>
    <row r="7574" spans="2:2" x14ac:dyDescent="0.2">
      <c r="B7574" s="66"/>
    </row>
    <row r="7575" spans="2:2" x14ac:dyDescent="0.2">
      <c r="B7575" s="66"/>
    </row>
    <row r="7576" spans="2:2" x14ac:dyDescent="0.2">
      <c r="B7576" s="66"/>
    </row>
    <row r="7577" spans="2:2" x14ac:dyDescent="0.2">
      <c r="B7577" s="66"/>
    </row>
    <row r="7578" spans="2:2" x14ac:dyDescent="0.2">
      <c r="B7578" s="66"/>
    </row>
    <row r="7579" spans="2:2" x14ac:dyDescent="0.2">
      <c r="B7579" s="66"/>
    </row>
    <row r="7580" spans="2:2" x14ac:dyDescent="0.2">
      <c r="B7580" s="66"/>
    </row>
    <row r="7581" spans="2:2" x14ac:dyDescent="0.2">
      <c r="B7581" s="66"/>
    </row>
    <row r="7582" spans="2:2" x14ac:dyDescent="0.2">
      <c r="B7582" s="66"/>
    </row>
    <row r="7583" spans="2:2" x14ac:dyDescent="0.2">
      <c r="B7583" s="66"/>
    </row>
    <row r="7584" spans="2:2" x14ac:dyDescent="0.2">
      <c r="B7584" s="66"/>
    </row>
    <row r="7585" spans="2:2" x14ac:dyDescent="0.2">
      <c r="B7585" s="66"/>
    </row>
    <row r="7586" spans="2:2" x14ac:dyDescent="0.2">
      <c r="B7586" s="66"/>
    </row>
    <row r="7587" spans="2:2" x14ac:dyDescent="0.2">
      <c r="B7587" s="66"/>
    </row>
    <row r="7588" spans="2:2" x14ac:dyDescent="0.2">
      <c r="B7588" s="66"/>
    </row>
    <row r="7589" spans="2:2" x14ac:dyDescent="0.2">
      <c r="B7589" s="66"/>
    </row>
    <row r="7590" spans="2:2" x14ac:dyDescent="0.2">
      <c r="B7590" s="66"/>
    </row>
    <row r="7591" spans="2:2" x14ac:dyDescent="0.2">
      <c r="B7591" s="66"/>
    </row>
    <row r="7592" spans="2:2" x14ac:dyDescent="0.2">
      <c r="B7592" s="66"/>
    </row>
    <row r="7593" spans="2:2" x14ac:dyDescent="0.2">
      <c r="B7593" s="66"/>
    </row>
    <row r="7594" spans="2:2" x14ac:dyDescent="0.2">
      <c r="B7594" s="66"/>
    </row>
    <row r="7595" spans="2:2" x14ac:dyDescent="0.2">
      <c r="B7595" s="66"/>
    </row>
    <row r="7596" spans="2:2" x14ac:dyDescent="0.2">
      <c r="B7596" s="66"/>
    </row>
    <row r="7597" spans="2:2" x14ac:dyDescent="0.2">
      <c r="B7597" s="66"/>
    </row>
    <row r="7598" spans="2:2" x14ac:dyDescent="0.2">
      <c r="B7598" s="66"/>
    </row>
    <row r="7599" spans="2:2" x14ac:dyDescent="0.2">
      <c r="B7599" s="66"/>
    </row>
    <row r="7600" spans="2:2" x14ac:dyDescent="0.2">
      <c r="B7600" s="66"/>
    </row>
    <row r="7601" spans="2:2" x14ac:dyDescent="0.2">
      <c r="B7601" s="66"/>
    </row>
    <row r="7602" spans="2:2" x14ac:dyDescent="0.2">
      <c r="B7602" s="66"/>
    </row>
    <row r="7603" spans="2:2" x14ac:dyDescent="0.2">
      <c r="B7603" s="66"/>
    </row>
    <row r="7604" spans="2:2" x14ac:dyDescent="0.2">
      <c r="B7604" s="66"/>
    </row>
    <row r="7605" spans="2:2" x14ac:dyDescent="0.2">
      <c r="B7605" s="66"/>
    </row>
    <row r="7606" spans="2:2" x14ac:dyDescent="0.2">
      <c r="B7606" s="66"/>
    </row>
    <row r="7607" spans="2:2" x14ac:dyDescent="0.2">
      <c r="B7607" s="66"/>
    </row>
    <row r="7608" spans="2:2" x14ac:dyDescent="0.2">
      <c r="B7608" s="66"/>
    </row>
    <row r="7609" spans="2:2" x14ac:dyDescent="0.2">
      <c r="B7609" s="66"/>
    </row>
    <row r="7610" spans="2:2" x14ac:dyDescent="0.2">
      <c r="B7610" s="66"/>
    </row>
    <row r="7611" spans="2:2" x14ac:dyDescent="0.2">
      <c r="B7611" s="66"/>
    </row>
    <row r="7612" spans="2:2" x14ac:dyDescent="0.2">
      <c r="B7612" s="66"/>
    </row>
    <row r="7613" spans="2:2" x14ac:dyDescent="0.2">
      <c r="B7613" s="66"/>
    </row>
    <row r="7614" spans="2:2" x14ac:dyDescent="0.2">
      <c r="B7614" s="66"/>
    </row>
    <row r="7615" spans="2:2" x14ac:dyDescent="0.2">
      <c r="B7615" s="66"/>
    </row>
    <row r="7616" spans="2:2" x14ac:dyDescent="0.2">
      <c r="B7616" s="66"/>
    </row>
    <row r="7617" spans="2:2" x14ac:dyDescent="0.2">
      <c r="B7617" s="66"/>
    </row>
    <row r="7618" spans="2:2" x14ac:dyDescent="0.2">
      <c r="B7618" s="66"/>
    </row>
    <row r="7619" spans="2:2" x14ac:dyDescent="0.2">
      <c r="B7619" s="66"/>
    </row>
    <row r="7620" spans="2:2" x14ac:dyDescent="0.2">
      <c r="B7620" s="66"/>
    </row>
    <row r="7621" spans="2:2" x14ac:dyDescent="0.2">
      <c r="B7621" s="66"/>
    </row>
    <row r="7622" spans="2:2" x14ac:dyDescent="0.2">
      <c r="B7622" s="66"/>
    </row>
    <row r="7623" spans="2:2" x14ac:dyDescent="0.2">
      <c r="B7623" s="66"/>
    </row>
    <row r="7624" spans="2:2" x14ac:dyDescent="0.2">
      <c r="B7624" s="66"/>
    </row>
    <row r="7625" spans="2:2" x14ac:dyDescent="0.2">
      <c r="B7625" s="66"/>
    </row>
    <row r="7626" spans="2:2" x14ac:dyDescent="0.2">
      <c r="B7626" s="66"/>
    </row>
    <row r="7627" spans="2:2" x14ac:dyDescent="0.2">
      <c r="B7627" s="66"/>
    </row>
    <row r="7628" spans="2:2" x14ac:dyDescent="0.2">
      <c r="B7628" s="66"/>
    </row>
    <row r="7629" spans="2:2" x14ac:dyDescent="0.2">
      <c r="B7629" s="66"/>
    </row>
    <row r="7630" spans="2:2" x14ac:dyDescent="0.2">
      <c r="B7630" s="66"/>
    </row>
    <row r="7631" spans="2:2" x14ac:dyDescent="0.2">
      <c r="B7631" s="66"/>
    </row>
    <row r="7632" spans="2:2" x14ac:dyDescent="0.2">
      <c r="B7632" s="66"/>
    </row>
    <row r="7633" spans="2:2" x14ac:dyDescent="0.2">
      <c r="B7633" s="66"/>
    </row>
    <row r="7634" spans="2:2" x14ac:dyDescent="0.2">
      <c r="B7634" s="66"/>
    </row>
    <row r="7635" spans="2:2" x14ac:dyDescent="0.2">
      <c r="B7635" s="66"/>
    </row>
    <row r="7636" spans="2:2" x14ac:dyDescent="0.2">
      <c r="B7636" s="66"/>
    </row>
    <row r="7637" spans="2:2" x14ac:dyDescent="0.2">
      <c r="B7637" s="66"/>
    </row>
    <row r="7638" spans="2:2" x14ac:dyDescent="0.2">
      <c r="B7638" s="66"/>
    </row>
    <row r="7639" spans="2:2" x14ac:dyDescent="0.2">
      <c r="B7639" s="66"/>
    </row>
    <row r="7640" spans="2:2" x14ac:dyDescent="0.2">
      <c r="B7640" s="66"/>
    </row>
    <row r="7641" spans="2:2" x14ac:dyDescent="0.2">
      <c r="B7641" s="66"/>
    </row>
    <row r="7642" spans="2:2" x14ac:dyDescent="0.2">
      <c r="B7642" s="66"/>
    </row>
    <row r="7643" spans="2:2" x14ac:dyDescent="0.2">
      <c r="B7643" s="66"/>
    </row>
    <row r="7644" spans="2:2" x14ac:dyDescent="0.2">
      <c r="B7644" s="66"/>
    </row>
    <row r="7645" spans="2:2" x14ac:dyDescent="0.2">
      <c r="B7645" s="66"/>
    </row>
    <row r="7646" spans="2:2" x14ac:dyDescent="0.2">
      <c r="B7646" s="66"/>
    </row>
    <row r="7647" spans="2:2" x14ac:dyDescent="0.2">
      <c r="B7647" s="66"/>
    </row>
    <row r="7648" spans="2:2" x14ac:dyDescent="0.2">
      <c r="B7648" s="66"/>
    </row>
    <row r="7649" spans="2:2" x14ac:dyDescent="0.2">
      <c r="B7649" s="66"/>
    </row>
    <row r="7650" spans="2:2" x14ac:dyDescent="0.2">
      <c r="B7650" s="66"/>
    </row>
    <row r="7651" spans="2:2" x14ac:dyDescent="0.2">
      <c r="B7651" s="66"/>
    </row>
    <row r="7652" spans="2:2" x14ac:dyDescent="0.2">
      <c r="B7652" s="66"/>
    </row>
    <row r="7653" spans="2:2" x14ac:dyDescent="0.2">
      <c r="B7653" s="66"/>
    </row>
    <row r="7654" spans="2:2" x14ac:dyDescent="0.2">
      <c r="B7654" s="66"/>
    </row>
    <row r="7655" spans="2:2" x14ac:dyDescent="0.2">
      <c r="B7655" s="66"/>
    </row>
    <row r="7656" spans="2:2" x14ac:dyDescent="0.2">
      <c r="B7656" s="66"/>
    </row>
    <row r="7657" spans="2:2" x14ac:dyDescent="0.2">
      <c r="B7657" s="66"/>
    </row>
    <row r="7658" spans="2:2" x14ac:dyDescent="0.2">
      <c r="B7658" s="66"/>
    </row>
    <row r="7659" spans="2:2" x14ac:dyDescent="0.2">
      <c r="B7659" s="66"/>
    </row>
    <row r="7660" spans="2:2" x14ac:dyDescent="0.2">
      <c r="B7660" s="66"/>
    </row>
    <row r="7661" spans="2:2" x14ac:dyDescent="0.2">
      <c r="B7661" s="66"/>
    </row>
    <row r="7662" spans="2:2" x14ac:dyDescent="0.2">
      <c r="B7662" s="66"/>
    </row>
    <row r="7663" spans="2:2" x14ac:dyDescent="0.2">
      <c r="B7663" s="66"/>
    </row>
    <row r="7664" spans="2:2" x14ac:dyDescent="0.2">
      <c r="B7664" s="66"/>
    </row>
    <row r="7665" spans="2:2" x14ac:dyDescent="0.2">
      <c r="B7665" s="66"/>
    </row>
    <row r="7666" spans="2:2" x14ac:dyDescent="0.2">
      <c r="B7666" s="66"/>
    </row>
    <row r="7667" spans="2:2" x14ac:dyDescent="0.2">
      <c r="B7667" s="66"/>
    </row>
    <row r="7668" spans="2:2" x14ac:dyDescent="0.2">
      <c r="B7668" s="66"/>
    </row>
    <row r="7669" spans="2:2" x14ac:dyDescent="0.2">
      <c r="B7669" s="66"/>
    </row>
    <row r="7670" spans="2:2" x14ac:dyDescent="0.2">
      <c r="B7670" s="66"/>
    </row>
    <row r="7671" spans="2:2" x14ac:dyDescent="0.2">
      <c r="B7671" s="66"/>
    </row>
    <row r="7672" spans="2:2" x14ac:dyDescent="0.2">
      <c r="B7672" s="66"/>
    </row>
    <row r="7673" spans="2:2" x14ac:dyDescent="0.2">
      <c r="B7673" s="66"/>
    </row>
    <row r="7674" spans="2:2" x14ac:dyDescent="0.2">
      <c r="B7674" s="66"/>
    </row>
    <row r="7675" spans="2:2" x14ac:dyDescent="0.2">
      <c r="B7675" s="66"/>
    </row>
    <row r="7676" spans="2:2" x14ac:dyDescent="0.2">
      <c r="B7676" s="66"/>
    </row>
    <row r="7677" spans="2:2" x14ac:dyDescent="0.2">
      <c r="B7677" s="66"/>
    </row>
    <row r="7678" spans="2:2" x14ac:dyDescent="0.2">
      <c r="B7678" s="66"/>
    </row>
    <row r="7679" spans="2:2" x14ac:dyDescent="0.2">
      <c r="B7679" s="66"/>
    </row>
    <row r="7680" spans="2:2" x14ac:dyDescent="0.2">
      <c r="B7680" s="66"/>
    </row>
    <row r="7681" spans="2:2" x14ac:dyDescent="0.2">
      <c r="B7681" s="66"/>
    </row>
    <row r="7682" spans="2:2" x14ac:dyDescent="0.2">
      <c r="B7682" s="66"/>
    </row>
    <row r="7683" spans="2:2" x14ac:dyDescent="0.2">
      <c r="B7683" s="66"/>
    </row>
    <row r="7684" spans="2:2" x14ac:dyDescent="0.2">
      <c r="B7684" s="66"/>
    </row>
    <row r="7685" spans="2:2" x14ac:dyDescent="0.2">
      <c r="B7685" s="66"/>
    </row>
    <row r="7686" spans="2:2" x14ac:dyDescent="0.2">
      <c r="B7686" s="66"/>
    </row>
    <row r="7687" spans="2:2" x14ac:dyDescent="0.2">
      <c r="B7687" s="66"/>
    </row>
    <row r="7688" spans="2:2" x14ac:dyDescent="0.2">
      <c r="B7688" s="66"/>
    </row>
    <row r="7689" spans="2:2" x14ac:dyDescent="0.2">
      <c r="B7689" s="66"/>
    </row>
    <row r="7690" spans="2:2" x14ac:dyDescent="0.2">
      <c r="B7690" s="66"/>
    </row>
    <row r="7691" spans="2:2" x14ac:dyDescent="0.2">
      <c r="B7691" s="66"/>
    </row>
    <row r="7692" spans="2:2" x14ac:dyDescent="0.2">
      <c r="B7692" s="66"/>
    </row>
    <row r="7693" spans="2:2" x14ac:dyDescent="0.2">
      <c r="B7693" s="66"/>
    </row>
    <row r="7694" spans="2:2" x14ac:dyDescent="0.2">
      <c r="B7694" s="66"/>
    </row>
    <row r="7695" spans="2:2" x14ac:dyDescent="0.2">
      <c r="B7695" s="66"/>
    </row>
    <row r="7696" spans="2:2" x14ac:dyDescent="0.2">
      <c r="B7696" s="66"/>
    </row>
    <row r="7697" spans="2:2" x14ac:dyDescent="0.2">
      <c r="B7697" s="66"/>
    </row>
    <row r="7698" spans="2:2" x14ac:dyDescent="0.2">
      <c r="B7698" s="66"/>
    </row>
    <row r="7699" spans="2:2" x14ac:dyDescent="0.2">
      <c r="B7699" s="66"/>
    </row>
    <row r="7700" spans="2:2" x14ac:dyDescent="0.2">
      <c r="B7700" s="66"/>
    </row>
    <row r="7701" spans="2:2" x14ac:dyDescent="0.2">
      <c r="B7701" s="66"/>
    </row>
    <row r="7702" spans="2:2" x14ac:dyDescent="0.2">
      <c r="B7702" s="66"/>
    </row>
    <row r="7703" spans="2:2" x14ac:dyDescent="0.2">
      <c r="B7703" s="66"/>
    </row>
    <row r="7704" spans="2:2" x14ac:dyDescent="0.2">
      <c r="B7704" s="66"/>
    </row>
    <row r="7705" spans="2:2" x14ac:dyDescent="0.2">
      <c r="B7705" s="66"/>
    </row>
    <row r="7706" spans="2:2" x14ac:dyDescent="0.2">
      <c r="B7706" s="66"/>
    </row>
    <row r="7707" spans="2:2" x14ac:dyDescent="0.2">
      <c r="B7707" s="66"/>
    </row>
    <row r="7708" spans="2:2" x14ac:dyDescent="0.2">
      <c r="B7708" s="66"/>
    </row>
    <row r="7709" spans="2:2" x14ac:dyDescent="0.2">
      <c r="B7709" s="66"/>
    </row>
    <row r="7710" spans="2:2" x14ac:dyDescent="0.2">
      <c r="B7710" s="66"/>
    </row>
    <row r="7711" spans="2:2" x14ac:dyDescent="0.2">
      <c r="B7711" s="66"/>
    </row>
    <row r="7712" spans="2:2" x14ac:dyDescent="0.2">
      <c r="B7712" s="66"/>
    </row>
    <row r="7713" spans="2:2" x14ac:dyDescent="0.2">
      <c r="B7713" s="66"/>
    </row>
    <row r="7714" spans="2:2" x14ac:dyDescent="0.2">
      <c r="B7714" s="66"/>
    </row>
    <row r="7715" spans="2:2" x14ac:dyDescent="0.2">
      <c r="B7715" s="66"/>
    </row>
    <row r="7716" spans="2:2" x14ac:dyDescent="0.2">
      <c r="B7716" s="66"/>
    </row>
    <row r="7717" spans="2:2" x14ac:dyDescent="0.2">
      <c r="B7717" s="66"/>
    </row>
    <row r="7718" spans="2:2" x14ac:dyDescent="0.2">
      <c r="B7718" s="66"/>
    </row>
    <row r="7719" spans="2:2" x14ac:dyDescent="0.2">
      <c r="B7719" s="66"/>
    </row>
    <row r="7720" spans="2:2" x14ac:dyDescent="0.2">
      <c r="B7720" s="66"/>
    </row>
    <row r="7721" spans="2:2" x14ac:dyDescent="0.2">
      <c r="B7721" s="66"/>
    </row>
    <row r="7722" spans="2:2" x14ac:dyDescent="0.2">
      <c r="B7722" s="66"/>
    </row>
    <row r="7723" spans="2:2" x14ac:dyDescent="0.2">
      <c r="B7723" s="66"/>
    </row>
    <row r="7724" spans="2:2" x14ac:dyDescent="0.2">
      <c r="B7724" s="66"/>
    </row>
    <row r="7725" spans="2:2" x14ac:dyDescent="0.2">
      <c r="B7725" s="66"/>
    </row>
    <row r="7726" spans="2:2" x14ac:dyDescent="0.2">
      <c r="B7726" s="66"/>
    </row>
    <row r="7727" spans="2:2" x14ac:dyDescent="0.2">
      <c r="B7727" s="66"/>
    </row>
    <row r="7728" spans="2:2" x14ac:dyDescent="0.2">
      <c r="B7728" s="66"/>
    </row>
    <row r="7729" spans="2:2" x14ac:dyDescent="0.2">
      <c r="B7729" s="66"/>
    </row>
    <row r="7730" spans="2:2" x14ac:dyDescent="0.2">
      <c r="B7730" s="66"/>
    </row>
    <row r="7731" spans="2:2" x14ac:dyDescent="0.2">
      <c r="B7731" s="66"/>
    </row>
    <row r="7732" spans="2:2" x14ac:dyDescent="0.2">
      <c r="B7732" s="66"/>
    </row>
    <row r="7733" spans="2:2" x14ac:dyDescent="0.2">
      <c r="B7733" s="66"/>
    </row>
    <row r="7734" spans="2:2" x14ac:dyDescent="0.2">
      <c r="B7734" s="66"/>
    </row>
    <row r="7735" spans="2:2" x14ac:dyDescent="0.2">
      <c r="B7735" s="66"/>
    </row>
    <row r="7736" spans="2:2" x14ac:dyDescent="0.2">
      <c r="B7736" s="66"/>
    </row>
    <row r="7737" spans="2:2" x14ac:dyDescent="0.2">
      <c r="B7737" s="66"/>
    </row>
    <row r="7738" spans="2:2" x14ac:dyDescent="0.2">
      <c r="B7738" s="66"/>
    </row>
    <row r="7739" spans="2:2" x14ac:dyDescent="0.2">
      <c r="B7739" s="66"/>
    </row>
    <row r="7740" spans="2:2" x14ac:dyDescent="0.2">
      <c r="B7740" s="66"/>
    </row>
    <row r="7741" spans="2:2" x14ac:dyDescent="0.2">
      <c r="B7741" s="66"/>
    </row>
    <row r="7742" spans="2:2" x14ac:dyDescent="0.2">
      <c r="B7742" s="66"/>
    </row>
    <row r="7743" spans="2:2" x14ac:dyDescent="0.2">
      <c r="B7743" s="66"/>
    </row>
    <row r="7744" spans="2:2" x14ac:dyDescent="0.2">
      <c r="B7744" s="66"/>
    </row>
    <row r="7745" spans="2:2" x14ac:dyDescent="0.2">
      <c r="B7745" s="66"/>
    </row>
    <row r="7746" spans="2:2" x14ac:dyDescent="0.2">
      <c r="B7746" s="66"/>
    </row>
    <row r="7747" spans="2:2" x14ac:dyDescent="0.2">
      <c r="B7747" s="66"/>
    </row>
    <row r="7748" spans="2:2" x14ac:dyDescent="0.2">
      <c r="B7748" s="66"/>
    </row>
    <row r="7749" spans="2:2" x14ac:dyDescent="0.2">
      <c r="B7749" s="66"/>
    </row>
    <row r="7750" spans="2:2" x14ac:dyDescent="0.2">
      <c r="B7750" s="66"/>
    </row>
    <row r="7751" spans="2:2" x14ac:dyDescent="0.2">
      <c r="B7751" s="66"/>
    </row>
    <row r="7752" spans="2:2" x14ac:dyDescent="0.2">
      <c r="B7752" s="66"/>
    </row>
    <row r="7753" spans="2:2" x14ac:dyDescent="0.2">
      <c r="B7753" s="66"/>
    </row>
    <row r="7754" spans="2:2" x14ac:dyDescent="0.2">
      <c r="B7754" s="66"/>
    </row>
    <row r="7755" spans="2:2" x14ac:dyDescent="0.2">
      <c r="B7755" s="66"/>
    </row>
    <row r="7756" spans="2:2" x14ac:dyDescent="0.2">
      <c r="B7756" s="66"/>
    </row>
    <row r="7757" spans="2:2" x14ac:dyDescent="0.2">
      <c r="B7757" s="66"/>
    </row>
    <row r="7758" spans="2:2" x14ac:dyDescent="0.2">
      <c r="B7758" s="66"/>
    </row>
    <row r="7759" spans="2:2" x14ac:dyDescent="0.2">
      <c r="B7759" s="66"/>
    </row>
    <row r="7760" spans="2:2" x14ac:dyDescent="0.2">
      <c r="B7760" s="66"/>
    </row>
    <row r="7761" spans="2:2" x14ac:dyDescent="0.2">
      <c r="B7761" s="66"/>
    </row>
    <row r="7762" spans="2:2" x14ac:dyDescent="0.2">
      <c r="B7762" s="66"/>
    </row>
    <row r="7763" spans="2:2" x14ac:dyDescent="0.2">
      <c r="B7763" s="66"/>
    </row>
    <row r="7764" spans="2:2" x14ac:dyDescent="0.2">
      <c r="B7764" s="66"/>
    </row>
    <row r="7765" spans="2:2" x14ac:dyDescent="0.2">
      <c r="B7765" s="66"/>
    </row>
    <row r="7766" spans="2:2" x14ac:dyDescent="0.2">
      <c r="B7766" s="66"/>
    </row>
    <row r="7767" spans="2:2" x14ac:dyDescent="0.2">
      <c r="B7767" s="66"/>
    </row>
    <row r="7768" spans="2:2" x14ac:dyDescent="0.2">
      <c r="B7768" s="66"/>
    </row>
    <row r="7769" spans="2:2" x14ac:dyDescent="0.2">
      <c r="B7769" s="66"/>
    </row>
    <row r="7770" spans="2:2" x14ac:dyDescent="0.2">
      <c r="B7770" s="66"/>
    </row>
    <row r="7771" spans="2:2" x14ac:dyDescent="0.2">
      <c r="B7771" s="66"/>
    </row>
    <row r="7772" spans="2:2" x14ac:dyDescent="0.2">
      <c r="B7772" s="66"/>
    </row>
    <row r="7773" spans="2:2" x14ac:dyDescent="0.2">
      <c r="B7773" s="66"/>
    </row>
    <row r="7774" spans="2:2" x14ac:dyDescent="0.2">
      <c r="B7774" s="66"/>
    </row>
    <row r="7775" spans="2:2" x14ac:dyDescent="0.2">
      <c r="B7775" s="66"/>
    </row>
    <row r="7776" spans="2:2" x14ac:dyDescent="0.2">
      <c r="B7776" s="66"/>
    </row>
    <row r="7777" spans="2:2" x14ac:dyDescent="0.2">
      <c r="B7777" s="66"/>
    </row>
    <row r="7778" spans="2:2" x14ac:dyDescent="0.2">
      <c r="B7778" s="66"/>
    </row>
    <row r="7779" spans="2:2" x14ac:dyDescent="0.2">
      <c r="B7779" s="66"/>
    </row>
    <row r="7780" spans="2:2" x14ac:dyDescent="0.2">
      <c r="B7780" s="66"/>
    </row>
    <row r="7781" spans="2:2" x14ac:dyDescent="0.2">
      <c r="B7781" s="66"/>
    </row>
    <row r="7782" spans="2:2" x14ac:dyDescent="0.2">
      <c r="B7782" s="66"/>
    </row>
    <row r="7783" spans="2:2" x14ac:dyDescent="0.2">
      <c r="B7783" s="66"/>
    </row>
    <row r="7784" spans="2:2" x14ac:dyDescent="0.2">
      <c r="B7784" s="66"/>
    </row>
    <row r="7785" spans="2:2" x14ac:dyDescent="0.2">
      <c r="B7785" s="66"/>
    </row>
    <row r="7786" spans="2:2" x14ac:dyDescent="0.2">
      <c r="B7786" s="66"/>
    </row>
    <row r="7787" spans="2:2" x14ac:dyDescent="0.2">
      <c r="B7787" s="66"/>
    </row>
    <row r="7788" spans="2:2" x14ac:dyDescent="0.2">
      <c r="B7788" s="66"/>
    </row>
    <row r="7789" spans="2:2" x14ac:dyDescent="0.2">
      <c r="B7789" s="66"/>
    </row>
    <row r="7790" spans="2:2" x14ac:dyDescent="0.2">
      <c r="B7790" s="66"/>
    </row>
    <row r="7791" spans="2:2" x14ac:dyDescent="0.2">
      <c r="B7791" s="66"/>
    </row>
    <row r="7792" spans="2:2" x14ac:dyDescent="0.2">
      <c r="B7792" s="66"/>
    </row>
    <row r="7793" spans="2:2" x14ac:dyDescent="0.2">
      <c r="B7793" s="66"/>
    </row>
    <row r="7794" spans="2:2" x14ac:dyDescent="0.2">
      <c r="B7794" s="66"/>
    </row>
    <row r="7795" spans="2:2" x14ac:dyDescent="0.2">
      <c r="B7795" s="66"/>
    </row>
    <row r="7796" spans="2:2" x14ac:dyDescent="0.2">
      <c r="B7796" s="66"/>
    </row>
    <row r="7797" spans="2:2" x14ac:dyDescent="0.2">
      <c r="B7797" s="66"/>
    </row>
    <row r="7798" spans="2:2" x14ac:dyDescent="0.2">
      <c r="B7798" s="66"/>
    </row>
    <row r="7799" spans="2:2" x14ac:dyDescent="0.2">
      <c r="B7799" s="66"/>
    </row>
    <row r="7800" spans="2:2" x14ac:dyDescent="0.2">
      <c r="B7800" s="66"/>
    </row>
    <row r="7801" spans="2:2" x14ac:dyDescent="0.2">
      <c r="B7801" s="66"/>
    </row>
    <row r="7802" spans="2:2" x14ac:dyDescent="0.2">
      <c r="B7802" s="66"/>
    </row>
    <row r="7803" spans="2:2" x14ac:dyDescent="0.2">
      <c r="B7803" s="66"/>
    </row>
    <row r="7804" spans="2:2" x14ac:dyDescent="0.2">
      <c r="B7804" s="66"/>
    </row>
    <row r="7805" spans="2:2" x14ac:dyDescent="0.2">
      <c r="B7805" s="66"/>
    </row>
    <row r="7806" spans="2:2" x14ac:dyDescent="0.2">
      <c r="B7806" s="66"/>
    </row>
    <row r="7807" spans="2:2" x14ac:dyDescent="0.2">
      <c r="B7807" s="66"/>
    </row>
    <row r="7808" spans="2:2" x14ac:dyDescent="0.2">
      <c r="B7808" s="66"/>
    </row>
    <row r="7809" spans="2:2" x14ac:dyDescent="0.2">
      <c r="B7809" s="66"/>
    </row>
    <row r="7810" spans="2:2" x14ac:dyDescent="0.2">
      <c r="B7810" s="66"/>
    </row>
    <row r="7811" spans="2:2" x14ac:dyDescent="0.2">
      <c r="B7811" s="66"/>
    </row>
    <row r="7812" spans="2:2" x14ac:dyDescent="0.2">
      <c r="B7812" s="66"/>
    </row>
    <row r="7813" spans="2:2" x14ac:dyDescent="0.2">
      <c r="B7813" s="66"/>
    </row>
    <row r="7814" spans="2:2" x14ac:dyDescent="0.2">
      <c r="B7814" s="66"/>
    </row>
    <row r="7815" spans="2:2" x14ac:dyDescent="0.2">
      <c r="B7815" s="66"/>
    </row>
    <row r="7816" spans="2:2" x14ac:dyDescent="0.2">
      <c r="B7816" s="66"/>
    </row>
    <row r="7817" spans="2:2" x14ac:dyDescent="0.2">
      <c r="B7817" s="66"/>
    </row>
    <row r="7818" spans="2:2" x14ac:dyDescent="0.2">
      <c r="B7818" s="66"/>
    </row>
    <row r="7819" spans="2:2" x14ac:dyDescent="0.2">
      <c r="B7819" s="66"/>
    </row>
    <row r="7820" spans="2:2" x14ac:dyDescent="0.2">
      <c r="B7820" s="66"/>
    </row>
    <row r="7821" spans="2:2" x14ac:dyDescent="0.2">
      <c r="B7821" s="66"/>
    </row>
    <row r="7822" spans="2:2" x14ac:dyDescent="0.2">
      <c r="B7822" s="66"/>
    </row>
    <row r="7823" spans="2:2" x14ac:dyDescent="0.2">
      <c r="B7823" s="66"/>
    </row>
    <row r="7824" spans="2:2" x14ac:dyDescent="0.2">
      <c r="B7824" s="66"/>
    </row>
    <row r="7825" spans="2:2" x14ac:dyDescent="0.2">
      <c r="B7825" s="66"/>
    </row>
    <row r="7826" spans="2:2" x14ac:dyDescent="0.2">
      <c r="B7826" s="66"/>
    </row>
    <row r="7827" spans="2:2" x14ac:dyDescent="0.2">
      <c r="B7827" s="66"/>
    </row>
    <row r="7828" spans="2:2" x14ac:dyDescent="0.2">
      <c r="B7828" s="66"/>
    </row>
    <row r="7829" spans="2:2" x14ac:dyDescent="0.2">
      <c r="B7829" s="66"/>
    </row>
    <row r="7830" spans="2:2" x14ac:dyDescent="0.2">
      <c r="B7830" s="66"/>
    </row>
    <row r="7831" spans="2:2" x14ac:dyDescent="0.2">
      <c r="B7831" s="66"/>
    </row>
    <row r="7832" spans="2:2" x14ac:dyDescent="0.2">
      <c r="B7832" s="66"/>
    </row>
    <row r="7833" spans="2:2" x14ac:dyDescent="0.2">
      <c r="B7833" s="66"/>
    </row>
    <row r="7834" spans="2:2" x14ac:dyDescent="0.2">
      <c r="B7834" s="66"/>
    </row>
    <row r="7835" spans="2:2" x14ac:dyDescent="0.2">
      <c r="B7835" s="66"/>
    </row>
    <row r="7836" spans="2:2" x14ac:dyDescent="0.2">
      <c r="B7836" s="66"/>
    </row>
    <row r="7837" spans="2:2" x14ac:dyDescent="0.2">
      <c r="B7837" s="66"/>
    </row>
    <row r="7838" spans="2:2" x14ac:dyDescent="0.2">
      <c r="B7838" s="66"/>
    </row>
    <row r="7839" spans="2:2" x14ac:dyDescent="0.2">
      <c r="B7839" s="66"/>
    </row>
    <row r="7840" spans="2:2" x14ac:dyDescent="0.2">
      <c r="B7840" s="66"/>
    </row>
    <row r="7841" spans="2:2" x14ac:dyDescent="0.2">
      <c r="B7841" s="66"/>
    </row>
    <row r="7842" spans="2:2" x14ac:dyDescent="0.2">
      <c r="B7842" s="66"/>
    </row>
    <row r="7843" spans="2:2" x14ac:dyDescent="0.2">
      <c r="B7843" s="66"/>
    </row>
    <row r="7844" spans="2:2" x14ac:dyDescent="0.2">
      <c r="B7844" s="66"/>
    </row>
    <row r="7845" spans="2:2" x14ac:dyDescent="0.2">
      <c r="B7845" s="66"/>
    </row>
    <row r="7846" spans="2:2" x14ac:dyDescent="0.2">
      <c r="B7846" s="66"/>
    </row>
    <row r="7847" spans="2:2" x14ac:dyDescent="0.2">
      <c r="B7847" s="66"/>
    </row>
    <row r="7848" spans="2:2" x14ac:dyDescent="0.2">
      <c r="B7848" s="66"/>
    </row>
    <row r="7849" spans="2:2" x14ac:dyDescent="0.2">
      <c r="B7849" s="66"/>
    </row>
    <row r="7850" spans="2:2" x14ac:dyDescent="0.2">
      <c r="B7850" s="66"/>
    </row>
    <row r="7851" spans="2:2" x14ac:dyDescent="0.2">
      <c r="B7851" s="66"/>
    </row>
    <row r="7852" spans="2:2" x14ac:dyDescent="0.2">
      <c r="B7852" s="66"/>
    </row>
    <row r="7853" spans="2:2" x14ac:dyDescent="0.2">
      <c r="B7853" s="66"/>
    </row>
    <row r="7854" spans="2:2" x14ac:dyDescent="0.2">
      <c r="B7854" s="66"/>
    </row>
    <row r="7855" spans="2:2" x14ac:dyDescent="0.2">
      <c r="B7855" s="66"/>
    </row>
    <row r="7856" spans="2:2" x14ac:dyDescent="0.2">
      <c r="B7856" s="66"/>
    </row>
    <row r="7857" spans="2:2" x14ac:dyDescent="0.2">
      <c r="B7857" s="66"/>
    </row>
    <row r="7858" spans="2:2" x14ac:dyDescent="0.2">
      <c r="B7858" s="66"/>
    </row>
    <row r="7859" spans="2:2" x14ac:dyDescent="0.2">
      <c r="B7859" s="66"/>
    </row>
    <row r="7860" spans="2:2" x14ac:dyDescent="0.2">
      <c r="B7860" s="66"/>
    </row>
    <row r="7861" spans="2:2" x14ac:dyDescent="0.2">
      <c r="B7861" s="66"/>
    </row>
    <row r="7862" spans="2:2" x14ac:dyDescent="0.2">
      <c r="B7862" s="66"/>
    </row>
    <row r="7863" spans="2:2" x14ac:dyDescent="0.2">
      <c r="B7863" s="66"/>
    </row>
    <row r="7864" spans="2:2" x14ac:dyDescent="0.2">
      <c r="B7864" s="66"/>
    </row>
    <row r="7865" spans="2:2" x14ac:dyDescent="0.2">
      <c r="B7865" s="66"/>
    </row>
    <row r="7866" spans="2:2" x14ac:dyDescent="0.2">
      <c r="B7866" s="66"/>
    </row>
    <row r="7867" spans="2:2" x14ac:dyDescent="0.2">
      <c r="B7867" s="66"/>
    </row>
    <row r="7868" spans="2:2" x14ac:dyDescent="0.2">
      <c r="B7868" s="66"/>
    </row>
    <row r="7869" spans="2:2" x14ac:dyDescent="0.2">
      <c r="B7869" s="66"/>
    </row>
    <row r="7870" spans="2:2" x14ac:dyDescent="0.2">
      <c r="B7870" s="66"/>
    </row>
    <row r="7871" spans="2:2" x14ac:dyDescent="0.2">
      <c r="B7871" s="66"/>
    </row>
    <row r="7872" spans="2:2" x14ac:dyDescent="0.2">
      <c r="B7872" s="66"/>
    </row>
    <row r="7873" spans="2:2" x14ac:dyDescent="0.2">
      <c r="B7873" s="66"/>
    </row>
    <row r="7874" spans="2:2" x14ac:dyDescent="0.2">
      <c r="B7874" s="66"/>
    </row>
    <row r="7875" spans="2:2" x14ac:dyDescent="0.2">
      <c r="B7875" s="66"/>
    </row>
    <row r="7876" spans="2:2" x14ac:dyDescent="0.2">
      <c r="B7876" s="66"/>
    </row>
    <row r="7877" spans="2:2" x14ac:dyDescent="0.2">
      <c r="B7877" s="66"/>
    </row>
    <row r="7878" spans="2:2" x14ac:dyDescent="0.2">
      <c r="B7878" s="66"/>
    </row>
    <row r="7879" spans="2:2" x14ac:dyDescent="0.2">
      <c r="B7879" s="66"/>
    </row>
    <row r="7880" spans="2:2" x14ac:dyDescent="0.2">
      <c r="B7880" s="66"/>
    </row>
    <row r="7881" spans="2:2" x14ac:dyDescent="0.2">
      <c r="B7881" s="66"/>
    </row>
    <row r="7882" spans="2:2" x14ac:dyDescent="0.2">
      <c r="B7882" s="66"/>
    </row>
    <row r="7883" spans="2:2" x14ac:dyDescent="0.2">
      <c r="B7883" s="66"/>
    </row>
    <row r="7884" spans="2:2" x14ac:dyDescent="0.2">
      <c r="B7884" s="66"/>
    </row>
    <row r="7885" spans="2:2" x14ac:dyDescent="0.2">
      <c r="B7885" s="66"/>
    </row>
    <row r="7886" spans="2:2" x14ac:dyDescent="0.2">
      <c r="B7886" s="66"/>
    </row>
    <row r="7887" spans="2:2" x14ac:dyDescent="0.2">
      <c r="B7887" s="66"/>
    </row>
    <row r="7888" spans="2:2" x14ac:dyDescent="0.2">
      <c r="B7888" s="66"/>
    </row>
    <row r="7889" spans="2:2" x14ac:dyDescent="0.2">
      <c r="B7889" s="66"/>
    </row>
    <row r="7890" spans="2:2" x14ac:dyDescent="0.2">
      <c r="B7890" s="66"/>
    </row>
    <row r="7891" spans="2:2" x14ac:dyDescent="0.2">
      <c r="B7891" s="66"/>
    </row>
    <row r="7892" spans="2:2" x14ac:dyDescent="0.2">
      <c r="B7892" s="66"/>
    </row>
    <row r="7893" spans="2:2" x14ac:dyDescent="0.2">
      <c r="B7893" s="66"/>
    </row>
    <row r="7894" spans="2:2" x14ac:dyDescent="0.2">
      <c r="B7894" s="66"/>
    </row>
    <row r="7895" spans="2:2" x14ac:dyDescent="0.2">
      <c r="B7895" s="66"/>
    </row>
    <row r="7896" spans="2:2" x14ac:dyDescent="0.2">
      <c r="B7896" s="66"/>
    </row>
    <row r="7897" spans="2:2" x14ac:dyDescent="0.2">
      <c r="B7897" s="66"/>
    </row>
    <row r="7898" spans="2:2" x14ac:dyDescent="0.2">
      <c r="B7898" s="66"/>
    </row>
    <row r="7899" spans="2:2" x14ac:dyDescent="0.2">
      <c r="B7899" s="66"/>
    </row>
    <row r="7900" spans="2:2" x14ac:dyDescent="0.2">
      <c r="B7900" s="66"/>
    </row>
    <row r="7901" spans="2:2" x14ac:dyDescent="0.2">
      <c r="B7901" s="66"/>
    </row>
    <row r="7902" spans="2:2" x14ac:dyDescent="0.2">
      <c r="B7902" s="66"/>
    </row>
    <row r="7903" spans="2:2" x14ac:dyDescent="0.2">
      <c r="B7903" s="66"/>
    </row>
    <row r="7904" spans="2:2" x14ac:dyDescent="0.2">
      <c r="B7904" s="66"/>
    </row>
    <row r="7905" spans="2:2" x14ac:dyDescent="0.2">
      <c r="B7905" s="66"/>
    </row>
    <row r="7906" spans="2:2" x14ac:dyDescent="0.2">
      <c r="B7906" s="66"/>
    </row>
    <row r="7907" spans="2:2" x14ac:dyDescent="0.2">
      <c r="B7907" s="66"/>
    </row>
    <row r="7908" spans="2:2" x14ac:dyDescent="0.2">
      <c r="B7908" s="66"/>
    </row>
    <row r="7909" spans="2:2" x14ac:dyDescent="0.2">
      <c r="B7909" s="66"/>
    </row>
    <row r="7910" spans="2:2" x14ac:dyDescent="0.2">
      <c r="B7910" s="66"/>
    </row>
    <row r="7911" spans="2:2" x14ac:dyDescent="0.2">
      <c r="B7911" s="66"/>
    </row>
    <row r="7912" spans="2:2" x14ac:dyDescent="0.2">
      <c r="B7912" s="66"/>
    </row>
    <row r="7913" spans="2:2" x14ac:dyDescent="0.2">
      <c r="B7913" s="66"/>
    </row>
    <row r="7914" spans="2:2" x14ac:dyDescent="0.2">
      <c r="B7914" s="66"/>
    </row>
    <row r="7915" spans="2:2" x14ac:dyDescent="0.2">
      <c r="B7915" s="66"/>
    </row>
    <row r="7916" spans="2:2" x14ac:dyDescent="0.2">
      <c r="B7916" s="66"/>
    </row>
    <row r="7917" spans="2:2" x14ac:dyDescent="0.2">
      <c r="B7917" s="66"/>
    </row>
    <row r="7918" spans="2:2" x14ac:dyDescent="0.2">
      <c r="B7918" s="66"/>
    </row>
    <row r="7919" spans="2:2" x14ac:dyDescent="0.2">
      <c r="B7919" s="66"/>
    </row>
    <row r="7920" spans="2:2" x14ac:dyDescent="0.2">
      <c r="B7920" s="66"/>
    </row>
    <row r="7921" spans="2:2" x14ac:dyDescent="0.2">
      <c r="B7921" s="66"/>
    </row>
    <row r="7922" spans="2:2" x14ac:dyDescent="0.2">
      <c r="B7922" s="66"/>
    </row>
    <row r="7923" spans="2:2" x14ac:dyDescent="0.2">
      <c r="B7923" s="66"/>
    </row>
    <row r="7924" spans="2:2" x14ac:dyDescent="0.2">
      <c r="B7924" s="66"/>
    </row>
    <row r="7925" spans="2:2" x14ac:dyDescent="0.2">
      <c r="B7925" s="66"/>
    </row>
    <row r="7926" spans="2:2" x14ac:dyDescent="0.2">
      <c r="B7926" s="66"/>
    </row>
    <row r="7927" spans="2:2" x14ac:dyDescent="0.2">
      <c r="B7927" s="66"/>
    </row>
    <row r="7928" spans="2:2" x14ac:dyDescent="0.2">
      <c r="B7928" s="66"/>
    </row>
    <row r="7929" spans="2:2" x14ac:dyDescent="0.2">
      <c r="B7929" s="66"/>
    </row>
    <row r="7930" spans="2:2" x14ac:dyDescent="0.2">
      <c r="B7930" s="66"/>
    </row>
    <row r="7931" spans="2:2" x14ac:dyDescent="0.2">
      <c r="B7931" s="66"/>
    </row>
    <row r="7932" spans="2:2" x14ac:dyDescent="0.2">
      <c r="B7932" s="66"/>
    </row>
    <row r="7933" spans="2:2" x14ac:dyDescent="0.2">
      <c r="B7933" s="66"/>
    </row>
    <row r="7934" spans="2:2" x14ac:dyDescent="0.2">
      <c r="B7934" s="66"/>
    </row>
    <row r="7935" spans="2:2" x14ac:dyDescent="0.2">
      <c r="B7935" s="66"/>
    </row>
    <row r="7936" spans="2:2" x14ac:dyDescent="0.2">
      <c r="B7936" s="66"/>
    </row>
    <row r="7937" spans="2:2" x14ac:dyDescent="0.2">
      <c r="B7937" s="66"/>
    </row>
    <row r="7938" spans="2:2" x14ac:dyDescent="0.2">
      <c r="B7938" s="66"/>
    </row>
    <row r="7939" spans="2:2" x14ac:dyDescent="0.2">
      <c r="B7939" s="66"/>
    </row>
    <row r="7940" spans="2:2" x14ac:dyDescent="0.2">
      <c r="B7940" s="66"/>
    </row>
    <row r="7941" spans="2:2" x14ac:dyDescent="0.2">
      <c r="B7941" s="66"/>
    </row>
    <row r="7942" spans="2:2" x14ac:dyDescent="0.2">
      <c r="B7942" s="66"/>
    </row>
    <row r="7943" spans="2:2" x14ac:dyDescent="0.2">
      <c r="B7943" s="66"/>
    </row>
    <row r="7944" spans="2:2" x14ac:dyDescent="0.2">
      <c r="B7944" s="66"/>
    </row>
    <row r="7945" spans="2:2" x14ac:dyDescent="0.2">
      <c r="B7945" s="66"/>
    </row>
    <row r="7946" spans="2:2" x14ac:dyDescent="0.2">
      <c r="B7946" s="66"/>
    </row>
    <row r="7947" spans="2:2" x14ac:dyDescent="0.2">
      <c r="B7947" s="66"/>
    </row>
    <row r="7948" spans="2:2" x14ac:dyDescent="0.2">
      <c r="B7948" s="66"/>
    </row>
    <row r="7949" spans="2:2" x14ac:dyDescent="0.2">
      <c r="B7949" s="66"/>
    </row>
    <row r="7950" spans="2:2" x14ac:dyDescent="0.2">
      <c r="B7950" s="66"/>
    </row>
    <row r="7951" spans="2:2" x14ac:dyDescent="0.2">
      <c r="B7951" s="66"/>
    </row>
    <row r="7952" spans="2:2" x14ac:dyDescent="0.2">
      <c r="B7952" s="66"/>
    </row>
    <row r="7953" spans="2:2" x14ac:dyDescent="0.2">
      <c r="B7953" s="66"/>
    </row>
    <row r="7954" spans="2:2" x14ac:dyDescent="0.2">
      <c r="B7954" s="66"/>
    </row>
    <row r="7955" spans="2:2" x14ac:dyDescent="0.2">
      <c r="B7955" s="66"/>
    </row>
    <row r="7956" spans="2:2" x14ac:dyDescent="0.2">
      <c r="B7956" s="66"/>
    </row>
    <row r="7957" spans="2:2" x14ac:dyDescent="0.2">
      <c r="B7957" s="66"/>
    </row>
    <row r="7958" spans="2:2" x14ac:dyDescent="0.2">
      <c r="B7958" s="66"/>
    </row>
    <row r="7959" spans="2:2" x14ac:dyDescent="0.2">
      <c r="B7959" s="66"/>
    </row>
    <row r="7960" spans="2:2" x14ac:dyDescent="0.2">
      <c r="B7960" s="66"/>
    </row>
    <row r="7961" spans="2:2" x14ac:dyDescent="0.2">
      <c r="B7961" s="66"/>
    </row>
    <row r="7962" spans="2:2" x14ac:dyDescent="0.2">
      <c r="B7962" s="66"/>
    </row>
    <row r="7963" spans="2:2" x14ac:dyDescent="0.2">
      <c r="B7963" s="66"/>
    </row>
    <row r="7964" spans="2:2" x14ac:dyDescent="0.2">
      <c r="B7964" s="66"/>
    </row>
    <row r="7965" spans="2:2" x14ac:dyDescent="0.2">
      <c r="B7965" s="66"/>
    </row>
    <row r="7966" spans="2:2" x14ac:dyDescent="0.2">
      <c r="B7966" s="66"/>
    </row>
    <row r="7967" spans="2:2" x14ac:dyDescent="0.2">
      <c r="B7967" s="66"/>
    </row>
    <row r="7968" spans="2:2" x14ac:dyDescent="0.2">
      <c r="B7968" s="66"/>
    </row>
    <row r="7969" spans="2:2" x14ac:dyDescent="0.2">
      <c r="B7969" s="66"/>
    </row>
    <row r="7970" spans="2:2" x14ac:dyDescent="0.2">
      <c r="B7970" s="66"/>
    </row>
    <row r="7971" spans="2:2" x14ac:dyDescent="0.2">
      <c r="B7971" s="66"/>
    </row>
    <row r="7972" spans="2:2" x14ac:dyDescent="0.2">
      <c r="B7972" s="66"/>
    </row>
    <row r="7973" spans="2:2" x14ac:dyDescent="0.2">
      <c r="B7973" s="66"/>
    </row>
    <row r="7974" spans="2:2" x14ac:dyDescent="0.2">
      <c r="B7974" s="66"/>
    </row>
    <row r="7975" spans="2:2" x14ac:dyDescent="0.2">
      <c r="B7975" s="66"/>
    </row>
    <row r="7976" spans="2:2" x14ac:dyDescent="0.2">
      <c r="B7976" s="66"/>
    </row>
    <row r="7977" spans="2:2" x14ac:dyDescent="0.2">
      <c r="B7977" s="66"/>
    </row>
    <row r="7978" spans="2:2" x14ac:dyDescent="0.2">
      <c r="B7978" s="66"/>
    </row>
    <row r="7979" spans="2:2" x14ac:dyDescent="0.2">
      <c r="B7979" s="66"/>
    </row>
    <row r="7980" spans="2:2" x14ac:dyDescent="0.2">
      <c r="B7980" s="66"/>
    </row>
    <row r="7981" spans="2:2" x14ac:dyDescent="0.2">
      <c r="B7981" s="66"/>
    </row>
    <row r="7982" spans="2:2" x14ac:dyDescent="0.2">
      <c r="B7982" s="66"/>
    </row>
    <row r="7983" spans="2:2" x14ac:dyDescent="0.2">
      <c r="B7983" s="66"/>
    </row>
    <row r="7984" spans="2:2" x14ac:dyDescent="0.2">
      <c r="B7984" s="66"/>
    </row>
    <row r="7985" spans="2:2" x14ac:dyDescent="0.2">
      <c r="B7985" s="66"/>
    </row>
    <row r="7986" spans="2:2" x14ac:dyDescent="0.2">
      <c r="B7986" s="66"/>
    </row>
    <row r="7987" spans="2:2" x14ac:dyDescent="0.2">
      <c r="B7987" s="66"/>
    </row>
    <row r="7988" spans="2:2" x14ac:dyDescent="0.2">
      <c r="B7988" s="66"/>
    </row>
    <row r="7989" spans="2:2" x14ac:dyDescent="0.2">
      <c r="B7989" s="66"/>
    </row>
    <row r="7990" spans="2:2" x14ac:dyDescent="0.2">
      <c r="B7990" s="66"/>
    </row>
    <row r="7991" spans="2:2" x14ac:dyDescent="0.2">
      <c r="B7991" s="66"/>
    </row>
    <row r="7992" spans="2:2" x14ac:dyDescent="0.2">
      <c r="B7992" s="66"/>
    </row>
    <row r="7993" spans="2:2" x14ac:dyDescent="0.2">
      <c r="B7993" s="66"/>
    </row>
    <row r="7994" spans="2:2" x14ac:dyDescent="0.2">
      <c r="B7994" s="66"/>
    </row>
    <row r="7995" spans="2:2" x14ac:dyDescent="0.2">
      <c r="B7995" s="66"/>
    </row>
    <row r="7996" spans="2:2" x14ac:dyDescent="0.2">
      <c r="B7996" s="66"/>
    </row>
    <row r="7997" spans="2:2" x14ac:dyDescent="0.2">
      <c r="B7997" s="66"/>
    </row>
    <row r="7998" spans="2:2" x14ac:dyDescent="0.2">
      <c r="B7998" s="66"/>
    </row>
    <row r="7999" spans="2:2" x14ac:dyDescent="0.2">
      <c r="B7999" s="66"/>
    </row>
    <row r="8000" spans="2:2" x14ac:dyDescent="0.2">
      <c r="B8000" s="66"/>
    </row>
    <row r="8001" spans="2:2" x14ac:dyDescent="0.2">
      <c r="B8001" s="66"/>
    </row>
    <row r="8002" spans="2:2" x14ac:dyDescent="0.2">
      <c r="B8002" s="66"/>
    </row>
    <row r="8003" spans="2:2" x14ac:dyDescent="0.2">
      <c r="B8003" s="66"/>
    </row>
    <row r="8004" spans="2:2" x14ac:dyDescent="0.2">
      <c r="B8004" s="66"/>
    </row>
    <row r="8005" spans="2:2" x14ac:dyDescent="0.2">
      <c r="B8005" s="66"/>
    </row>
    <row r="8006" spans="2:2" x14ac:dyDescent="0.2">
      <c r="B8006" s="66"/>
    </row>
    <row r="8007" spans="2:2" x14ac:dyDescent="0.2">
      <c r="B8007" s="66"/>
    </row>
    <row r="8008" spans="2:2" x14ac:dyDescent="0.2">
      <c r="B8008" s="66"/>
    </row>
    <row r="8009" spans="2:2" x14ac:dyDescent="0.2">
      <c r="B8009" s="66"/>
    </row>
    <row r="8010" spans="2:2" x14ac:dyDescent="0.2">
      <c r="B8010" s="66"/>
    </row>
    <row r="8011" spans="2:2" x14ac:dyDescent="0.2">
      <c r="B8011" s="66"/>
    </row>
    <row r="8012" spans="2:2" x14ac:dyDescent="0.2">
      <c r="B8012" s="66"/>
    </row>
    <row r="8013" spans="2:2" x14ac:dyDescent="0.2">
      <c r="B8013" s="66"/>
    </row>
    <row r="8014" spans="2:2" x14ac:dyDescent="0.2">
      <c r="B8014" s="66"/>
    </row>
    <row r="8015" spans="2:2" x14ac:dyDescent="0.2">
      <c r="B8015" s="66"/>
    </row>
    <row r="8016" spans="2:2" x14ac:dyDescent="0.2">
      <c r="B8016" s="66"/>
    </row>
    <row r="8017" spans="2:2" x14ac:dyDescent="0.2">
      <c r="B8017" s="66"/>
    </row>
    <row r="8018" spans="2:2" x14ac:dyDescent="0.2">
      <c r="B8018" s="66"/>
    </row>
    <row r="8019" spans="2:2" x14ac:dyDescent="0.2">
      <c r="B8019" s="66"/>
    </row>
    <row r="8020" spans="2:2" x14ac:dyDescent="0.2">
      <c r="B8020" s="66"/>
    </row>
    <row r="8021" spans="2:2" x14ac:dyDescent="0.2">
      <c r="B8021" s="66"/>
    </row>
    <row r="8022" spans="2:2" x14ac:dyDescent="0.2">
      <c r="B8022" s="66"/>
    </row>
    <row r="8023" spans="2:2" x14ac:dyDescent="0.2">
      <c r="B8023" s="66"/>
    </row>
    <row r="8024" spans="2:2" x14ac:dyDescent="0.2">
      <c r="B8024" s="66"/>
    </row>
    <row r="8025" spans="2:2" x14ac:dyDescent="0.2">
      <c r="B8025" s="66"/>
    </row>
    <row r="8026" spans="2:2" x14ac:dyDescent="0.2">
      <c r="B8026" s="66"/>
    </row>
    <row r="8027" spans="2:2" x14ac:dyDescent="0.2">
      <c r="B8027" s="66"/>
    </row>
    <row r="8028" spans="2:2" x14ac:dyDescent="0.2">
      <c r="B8028" s="66"/>
    </row>
    <row r="8029" spans="2:2" x14ac:dyDescent="0.2">
      <c r="B8029" s="66"/>
    </row>
    <row r="8030" spans="2:2" x14ac:dyDescent="0.2">
      <c r="B8030" s="66"/>
    </row>
    <row r="8031" spans="2:2" x14ac:dyDescent="0.2">
      <c r="B8031" s="66"/>
    </row>
    <row r="8032" spans="2:2" x14ac:dyDescent="0.2">
      <c r="B8032" s="66"/>
    </row>
    <row r="8033" spans="2:2" x14ac:dyDescent="0.2">
      <c r="B8033" s="66"/>
    </row>
    <row r="8034" spans="2:2" x14ac:dyDescent="0.2">
      <c r="B8034" s="66"/>
    </row>
    <row r="8035" spans="2:2" x14ac:dyDescent="0.2">
      <c r="B8035" s="66"/>
    </row>
    <row r="8036" spans="2:2" x14ac:dyDescent="0.2">
      <c r="B8036" s="66"/>
    </row>
    <row r="8037" spans="2:2" x14ac:dyDescent="0.2">
      <c r="B8037" s="66"/>
    </row>
    <row r="8038" spans="2:2" x14ac:dyDescent="0.2">
      <c r="B8038" s="66"/>
    </row>
    <row r="8039" spans="2:2" x14ac:dyDescent="0.2">
      <c r="B8039" s="66"/>
    </row>
    <row r="8040" spans="2:2" x14ac:dyDescent="0.2">
      <c r="B8040" s="66"/>
    </row>
    <row r="8041" spans="2:2" x14ac:dyDescent="0.2">
      <c r="B8041" s="66"/>
    </row>
    <row r="8042" spans="2:2" x14ac:dyDescent="0.2">
      <c r="B8042" s="66"/>
    </row>
    <row r="8043" spans="2:2" x14ac:dyDescent="0.2">
      <c r="B8043" s="66"/>
    </row>
    <row r="8044" spans="2:2" x14ac:dyDescent="0.2">
      <c r="B8044" s="66"/>
    </row>
    <row r="8045" spans="2:2" x14ac:dyDescent="0.2">
      <c r="B8045" s="66"/>
    </row>
    <row r="8046" spans="2:2" x14ac:dyDescent="0.2">
      <c r="B8046" s="66"/>
    </row>
    <row r="8047" spans="2:2" x14ac:dyDescent="0.2">
      <c r="B8047" s="66"/>
    </row>
    <row r="8048" spans="2:2" x14ac:dyDescent="0.2">
      <c r="B8048" s="66"/>
    </row>
    <row r="8049" spans="2:2" x14ac:dyDescent="0.2">
      <c r="B8049" s="66"/>
    </row>
    <row r="8050" spans="2:2" x14ac:dyDescent="0.2">
      <c r="B8050" s="66"/>
    </row>
    <row r="8051" spans="2:2" x14ac:dyDescent="0.2">
      <c r="B8051" s="66"/>
    </row>
    <row r="8052" spans="2:2" x14ac:dyDescent="0.2">
      <c r="B8052" s="66"/>
    </row>
    <row r="8053" spans="2:2" x14ac:dyDescent="0.2">
      <c r="B8053" s="66"/>
    </row>
    <row r="8054" spans="2:2" x14ac:dyDescent="0.2">
      <c r="B8054" s="66"/>
    </row>
    <row r="8055" spans="2:2" x14ac:dyDescent="0.2">
      <c r="B8055" s="66"/>
    </row>
    <row r="8056" spans="2:2" x14ac:dyDescent="0.2">
      <c r="B8056" s="66"/>
    </row>
    <row r="8057" spans="2:2" x14ac:dyDescent="0.2">
      <c r="B8057" s="66"/>
    </row>
    <row r="8058" spans="2:2" x14ac:dyDescent="0.2">
      <c r="B8058" s="66"/>
    </row>
    <row r="8059" spans="2:2" x14ac:dyDescent="0.2">
      <c r="B8059" s="66"/>
    </row>
    <row r="8060" spans="2:2" x14ac:dyDescent="0.2">
      <c r="B8060" s="66"/>
    </row>
    <row r="8061" spans="2:2" x14ac:dyDescent="0.2">
      <c r="B8061" s="66"/>
    </row>
    <row r="8062" spans="2:2" x14ac:dyDescent="0.2">
      <c r="B8062" s="66"/>
    </row>
    <row r="8063" spans="2:2" x14ac:dyDescent="0.2">
      <c r="B8063" s="66"/>
    </row>
    <row r="8064" spans="2:2" x14ac:dyDescent="0.2">
      <c r="B8064" s="66"/>
    </row>
    <row r="8065" spans="2:2" x14ac:dyDescent="0.2">
      <c r="B8065" s="66"/>
    </row>
    <row r="8066" spans="2:2" x14ac:dyDescent="0.2">
      <c r="B8066" s="66"/>
    </row>
    <row r="8067" spans="2:2" x14ac:dyDescent="0.2">
      <c r="B8067" s="66"/>
    </row>
    <row r="8068" spans="2:2" x14ac:dyDescent="0.2">
      <c r="B8068" s="66"/>
    </row>
    <row r="8069" spans="2:2" x14ac:dyDescent="0.2">
      <c r="B8069" s="66"/>
    </row>
    <row r="8070" spans="2:2" x14ac:dyDescent="0.2">
      <c r="B8070" s="66"/>
    </row>
    <row r="8071" spans="2:2" x14ac:dyDescent="0.2">
      <c r="B8071" s="66"/>
    </row>
    <row r="8072" spans="2:2" x14ac:dyDescent="0.2">
      <c r="B8072" s="66"/>
    </row>
    <row r="8073" spans="2:2" x14ac:dyDescent="0.2">
      <c r="B8073" s="66"/>
    </row>
    <row r="8074" spans="2:2" x14ac:dyDescent="0.2">
      <c r="B8074" s="66"/>
    </row>
    <row r="8075" spans="2:2" x14ac:dyDescent="0.2">
      <c r="B8075" s="66"/>
    </row>
    <row r="8076" spans="2:2" x14ac:dyDescent="0.2">
      <c r="B8076" s="66"/>
    </row>
    <row r="8077" spans="2:2" x14ac:dyDescent="0.2">
      <c r="B8077" s="66"/>
    </row>
    <row r="8078" spans="2:2" x14ac:dyDescent="0.2">
      <c r="B8078" s="66"/>
    </row>
    <row r="8079" spans="2:2" x14ac:dyDescent="0.2">
      <c r="B8079" s="66"/>
    </row>
    <row r="8080" spans="2:2" x14ac:dyDescent="0.2">
      <c r="B8080" s="66"/>
    </row>
    <row r="8081" spans="2:2" x14ac:dyDescent="0.2">
      <c r="B8081" s="66"/>
    </row>
    <row r="8082" spans="2:2" x14ac:dyDescent="0.2">
      <c r="B8082" s="66"/>
    </row>
    <row r="8083" spans="2:2" x14ac:dyDescent="0.2">
      <c r="B8083" s="66"/>
    </row>
    <row r="8084" spans="2:2" x14ac:dyDescent="0.2">
      <c r="B8084" s="66"/>
    </row>
    <row r="8085" spans="2:2" x14ac:dyDescent="0.2">
      <c r="B8085" s="66"/>
    </row>
    <row r="8086" spans="2:2" x14ac:dyDescent="0.2">
      <c r="B8086" s="66"/>
    </row>
    <row r="8087" spans="2:2" x14ac:dyDescent="0.2">
      <c r="B8087" s="66"/>
    </row>
    <row r="8088" spans="2:2" x14ac:dyDescent="0.2">
      <c r="B8088" s="66"/>
    </row>
    <row r="8089" spans="2:2" x14ac:dyDescent="0.2">
      <c r="B8089" s="66"/>
    </row>
    <row r="8090" spans="2:2" x14ac:dyDescent="0.2">
      <c r="B8090" s="66"/>
    </row>
    <row r="8091" spans="2:2" x14ac:dyDescent="0.2">
      <c r="B8091" s="66"/>
    </row>
    <row r="8092" spans="2:2" x14ac:dyDescent="0.2">
      <c r="B8092" s="66"/>
    </row>
    <row r="8093" spans="2:2" x14ac:dyDescent="0.2">
      <c r="B8093" s="66"/>
    </row>
    <row r="8094" spans="2:2" x14ac:dyDescent="0.2">
      <c r="B8094" s="66"/>
    </row>
    <row r="8095" spans="2:2" x14ac:dyDescent="0.2">
      <c r="B8095" s="66"/>
    </row>
    <row r="8096" spans="2:2" x14ac:dyDescent="0.2">
      <c r="B8096" s="66"/>
    </row>
    <row r="8097" spans="2:2" x14ac:dyDescent="0.2">
      <c r="B8097" s="66"/>
    </row>
    <row r="8098" spans="2:2" x14ac:dyDescent="0.2">
      <c r="B8098" s="66"/>
    </row>
    <row r="8099" spans="2:2" x14ac:dyDescent="0.2">
      <c r="B8099" s="66"/>
    </row>
    <row r="8100" spans="2:2" x14ac:dyDescent="0.2">
      <c r="B8100" s="66"/>
    </row>
    <row r="8101" spans="2:2" x14ac:dyDescent="0.2">
      <c r="B8101" s="66"/>
    </row>
    <row r="8102" spans="2:2" x14ac:dyDescent="0.2">
      <c r="B8102" s="66"/>
    </row>
    <row r="8103" spans="2:2" x14ac:dyDescent="0.2">
      <c r="B8103" s="66"/>
    </row>
    <row r="8104" spans="2:2" x14ac:dyDescent="0.2">
      <c r="B8104" s="66"/>
    </row>
    <row r="8105" spans="2:2" x14ac:dyDescent="0.2">
      <c r="B8105" s="66"/>
    </row>
    <row r="8106" spans="2:2" x14ac:dyDescent="0.2">
      <c r="B8106" s="66"/>
    </row>
    <row r="8107" spans="2:2" x14ac:dyDescent="0.2">
      <c r="B8107" s="66"/>
    </row>
    <row r="8108" spans="2:2" x14ac:dyDescent="0.2">
      <c r="B8108" s="66"/>
    </row>
    <row r="8109" spans="2:2" x14ac:dyDescent="0.2">
      <c r="B8109" s="66"/>
    </row>
    <row r="8110" spans="2:2" x14ac:dyDescent="0.2">
      <c r="B8110" s="66"/>
    </row>
    <row r="8111" spans="2:2" x14ac:dyDescent="0.2">
      <c r="B8111" s="66"/>
    </row>
    <row r="8112" spans="2:2" x14ac:dyDescent="0.2">
      <c r="B8112" s="66"/>
    </row>
    <row r="8113" spans="2:2" x14ac:dyDescent="0.2">
      <c r="B8113" s="66"/>
    </row>
    <row r="8114" spans="2:2" x14ac:dyDescent="0.2">
      <c r="B8114" s="66"/>
    </row>
    <row r="8115" spans="2:2" x14ac:dyDescent="0.2">
      <c r="B8115" s="66"/>
    </row>
    <row r="8116" spans="2:2" x14ac:dyDescent="0.2">
      <c r="B8116" s="66"/>
    </row>
    <row r="8117" spans="2:2" x14ac:dyDescent="0.2">
      <c r="B8117" s="66"/>
    </row>
    <row r="8118" spans="2:2" x14ac:dyDescent="0.2">
      <c r="B8118" s="66"/>
    </row>
    <row r="8119" spans="2:2" x14ac:dyDescent="0.2">
      <c r="B8119" s="66"/>
    </row>
    <row r="8120" spans="2:2" x14ac:dyDescent="0.2">
      <c r="B8120" s="66"/>
    </row>
    <row r="8121" spans="2:2" x14ac:dyDescent="0.2">
      <c r="B8121" s="66"/>
    </row>
    <row r="8122" spans="2:2" x14ac:dyDescent="0.2">
      <c r="B8122" s="66"/>
    </row>
    <row r="8123" spans="2:2" x14ac:dyDescent="0.2">
      <c r="B8123" s="66"/>
    </row>
    <row r="8124" spans="2:2" x14ac:dyDescent="0.2">
      <c r="B8124" s="66"/>
    </row>
    <row r="8125" spans="2:2" x14ac:dyDescent="0.2">
      <c r="B8125" s="66"/>
    </row>
    <row r="8126" spans="2:2" x14ac:dyDescent="0.2">
      <c r="B8126" s="66"/>
    </row>
    <row r="8127" spans="2:2" x14ac:dyDescent="0.2">
      <c r="B8127" s="66"/>
    </row>
    <row r="8128" spans="2:2" x14ac:dyDescent="0.2">
      <c r="B8128" s="66"/>
    </row>
    <row r="8129" spans="2:2" x14ac:dyDescent="0.2">
      <c r="B8129" s="66"/>
    </row>
    <row r="8130" spans="2:2" x14ac:dyDescent="0.2">
      <c r="B8130" s="66"/>
    </row>
    <row r="8131" spans="2:2" x14ac:dyDescent="0.2">
      <c r="B8131" s="66"/>
    </row>
    <row r="8132" spans="2:2" x14ac:dyDescent="0.2">
      <c r="B8132" s="66"/>
    </row>
    <row r="8133" spans="2:2" x14ac:dyDescent="0.2">
      <c r="B8133" s="66"/>
    </row>
    <row r="8134" spans="2:2" x14ac:dyDescent="0.2">
      <c r="B8134" s="66"/>
    </row>
    <row r="8135" spans="2:2" x14ac:dyDescent="0.2">
      <c r="B8135" s="66"/>
    </row>
    <row r="8136" spans="2:2" x14ac:dyDescent="0.2">
      <c r="B8136" s="66"/>
    </row>
    <row r="8137" spans="2:2" x14ac:dyDescent="0.2">
      <c r="B8137" s="66"/>
    </row>
    <row r="8138" spans="2:2" x14ac:dyDescent="0.2">
      <c r="B8138" s="66"/>
    </row>
    <row r="8139" spans="2:2" x14ac:dyDescent="0.2">
      <c r="B8139" s="66"/>
    </row>
    <row r="8140" spans="2:2" x14ac:dyDescent="0.2">
      <c r="B8140" s="66"/>
    </row>
    <row r="8141" spans="2:2" x14ac:dyDescent="0.2">
      <c r="B8141" s="66"/>
    </row>
    <row r="8142" spans="2:2" x14ac:dyDescent="0.2">
      <c r="B8142" s="66"/>
    </row>
    <row r="8143" spans="2:2" x14ac:dyDescent="0.2">
      <c r="B8143" s="66"/>
    </row>
    <row r="8144" spans="2:2" x14ac:dyDescent="0.2">
      <c r="B8144" s="66"/>
    </row>
    <row r="8145" spans="2:2" x14ac:dyDescent="0.2">
      <c r="B8145" s="66"/>
    </row>
    <row r="8146" spans="2:2" x14ac:dyDescent="0.2">
      <c r="B8146" s="66"/>
    </row>
    <row r="8147" spans="2:2" x14ac:dyDescent="0.2">
      <c r="B8147" s="66"/>
    </row>
    <row r="8148" spans="2:2" x14ac:dyDescent="0.2">
      <c r="B8148" s="66"/>
    </row>
    <row r="8149" spans="2:2" x14ac:dyDescent="0.2">
      <c r="B8149" s="66"/>
    </row>
    <row r="8150" spans="2:2" x14ac:dyDescent="0.2">
      <c r="B8150" s="66"/>
    </row>
    <row r="8151" spans="2:2" x14ac:dyDescent="0.2">
      <c r="B8151" s="66"/>
    </row>
    <row r="8152" spans="2:2" x14ac:dyDescent="0.2">
      <c r="B8152" s="66"/>
    </row>
    <row r="8153" spans="2:2" x14ac:dyDescent="0.2">
      <c r="B8153" s="66"/>
    </row>
    <row r="8154" spans="2:2" x14ac:dyDescent="0.2">
      <c r="B8154" s="66"/>
    </row>
    <row r="8155" spans="2:2" x14ac:dyDescent="0.2">
      <c r="B8155" s="66"/>
    </row>
    <row r="8156" spans="2:2" x14ac:dyDescent="0.2">
      <c r="B8156" s="66"/>
    </row>
    <row r="8157" spans="2:2" x14ac:dyDescent="0.2">
      <c r="B8157" s="66"/>
    </row>
    <row r="8158" spans="2:2" x14ac:dyDescent="0.2">
      <c r="B8158" s="66"/>
    </row>
    <row r="8159" spans="2:2" x14ac:dyDescent="0.2">
      <c r="B8159" s="66"/>
    </row>
    <row r="8160" spans="2:2" x14ac:dyDescent="0.2">
      <c r="B8160" s="66"/>
    </row>
    <row r="8161" spans="2:2" x14ac:dyDescent="0.2">
      <c r="B8161" s="66"/>
    </row>
    <row r="8162" spans="2:2" x14ac:dyDescent="0.2">
      <c r="B8162" s="66"/>
    </row>
    <row r="8163" spans="2:2" x14ac:dyDescent="0.2">
      <c r="B8163" s="66"/>
    </row>
    <row r="8164" spans="2:2" x14ac:dyDescent="0.2">
      <c r="B8164" s="66"/>
    </row>
    <row r="8165" spans="2:2" x14ac:dyDescent="0.2">
      <c r="B8165" s="66"/>
    </row>
    <row r="8166" spans="2:2" x14ac:dyDescent="0.2">
      <c r="B8166" s="66"/>
    </row>
    <row r="8167" spans="2:2" x14ac:dyDescent="0.2">
      <c r="B8167" s="66"/>
    </row>
    <row r="8168" spans="2:2" x14ac:dyDescent="0.2">
      <c r="B8168" s="66"/>
    </row>
    <row r="8169" spans="2:2" x14ac:dyDescent="0.2">
      <c r="B8169" s="66"/>
    </row>
    <row r="8170" spans="2:2" x14ac:dyDescent="0.2">
      <c r="B8170" s="66"/>
    </row>
    <row r="8171" spans="2:2" x14ac:dyDescent="0.2">
      <c r="B8171" s="66"/>
    </row>
    <row r="8172" spans="2:2" x14ac:dyDescent="0.2">
      <c r="B8172" s="66"/>
    </row>
    <row r="8173" spans="2:2" x14ac:dyDescent="0.2">
      <c r="B8173" s="66"/>
    </row>
    <row r="8174" spans="2:2" x14ac:dyDescent="0.2">
      <c r="B8174" s="66"/>
    </row>
    <row r="8175" spans="2:2" x14ac:dyDescent="0.2">
      <c r="B8175" s="66"/>
    </row>
    <row r="8176" spans="2:2" x14ac:dyDescent="0.2">
      <c r="B8176" s="66"/>
    </row>
    <row r="8177" spans="2:2" x14ac:dyDescent="0.2">
      <c r="B8177" s="66"/>
    </row>
    <row r="8178" spans="2:2" x14ac:dyDescent="0.2">
      <c r="B8178" s="66"/>
    </row>
    <row r="8179" spans="2:2" x14ac:dyDescent="0.2">
      <c r="B8179" s="66"/>
    </row>
    <row r="8180" spans="2:2" x14ac:dyDescent="0.2">
      <c r="B8180" s="66"/>
    </row>
    <row r="8181" spans="2:2" x14ac:dyDescent="0.2">
      <c r="B8181" s="66"/>
    </row>
    <row r="8182" spans="2:2" x14ac:dyDescent="0.2">
      <c r="B8182" s="66"/>
    </row>
    <row r="8183" spans="2:2" x14ac:dyDescent="0.2">
      <c r="B8183" s="66"/>
    </row>
    <row r="8184" spans="2:2" x14ac:dyDescent="0.2">
      <c r="B8184" s="66"/>
    </row>
    <row r="8185" spans="2:2" x14ac:dyDescent="0.2">
      <c r="B8185" s="66"/>
    </row>
    <row r="8186" spans="2:2" x14ac:dyDescent="0.2">
      <c r="B8186" s="66"/>
    </row>
    <row r="8187" spans="2:2" x14ac:dyDescent="0.2">
      <c r="B8187" s="66"/>
    </row>
    <row r="8188" spans="2:2" x14ac:dyDescent="0.2">
      <c r="B8188" s="66"/>
    </row>
    <row r="8189" spans="2:2" x14ac:dyDescent="0.2">
      <c r="B8189" s="66"/>
    </row>
    <row r="8190" spans="2:2" x14ac:dyDescent="0.2">
      <c r="B8190" s="66"/>
    </row>
    <row r="8191" spans="2:2" x14ac:dyDescent="0.2">
      <c r="B8191" s="66"/>
    </row>
    <row r="8192" spans="2:2" x14ac:dyDescent="0.2">
      <c r="B8192" s="66"/>
    </row>
    <row r="8193" spans="2:2" x14ac:dyDescent="0.2">
      <c r="B8193" s="66"/>
    </row>
    <row r="8194" spans="2:2" x14ac:dyDescent="0.2">
      <c r="B8194" s="66"/>
    </row>
    <row r="8195" spans="2:2" x14ac:dyDescent="0.2">
      <c r="B8195" s="66"/>
    </row>
    <row r="8196" spans="2:2" x14ac:dyDescent="0.2">
      <c r="B8196" s="66"/>
    </row>
    <row r="8197" spans="2:2" x14ac:dyDescent="0.2">
      <c r="B8197" s="66"/>
    </row>
    <row r="8198" spans="2:2" x14ac:dyDescent="0.2">
      <c r="B8198" s="66"/>
    </row>
    <row r="8199" spans="2:2" x14ac:dyDescent="0.2">
      <c r="B8199" s="66"/>
    </row>
    <row r="8200" spans="2:2" x14ac:dyDescent="0.2">
      <c r="B8200" s="66"/>
    </row>
    <row r="8201" spans="2:2" x14ac:dyDescent="0.2">
      <c r="B8201" s="66"/>
    </row>
    <row r="8202" spans="2:2" x14ac:dyDescent="0.2">
      <c r="B8202" s="66"/>
    </row>
    <row r="8203" spans="2:2" x14ac:dyDescent="0.2">
      <c r="B8203" s="66"/>
    </row>
    <row r="8204" spans="2:2" x14ac:dyDescent="0.2">
      <c r="B8204" s="66"/>
    </row>
    <row r="8205" spans="2:2" x14ac:dyDescent="0.2">
      <c r="B8205" s="66"/>
    </row>
    <row r="8206" spans="2:2" x14ac:dyDescent="0.2">
      <c r="B8206" s="66"/>
    </row>
    <row r="8207" spans="2:2" x14ac:dyDescent="0.2">
      <c r="B8207" s="66"/>
    </row>
    <row r="8208" spans="2:2" x14ac:dyDescent="0.2">
      <c r="B8208" s="66"/>
    </row>
    <row r="8209" spans="2:2" x14ac:dyDescent="0.2">
      <c r="B8209" s="66"/>
    </row>
    <row r="8210" spans="2:2" x14ac:dyDescent="0.2">
      <c r="B8210" s="66"/>
    </row>
    <row r="8211" spans="2:2" x14ac:dyDescent="0.2">
      <c r="B8211" s="66"/>
    </row>
    <row r="8212" spans="2:2" x14ac:dyDescent="0.2">
      <c r="B8212" s="66"/>
    </row>
    <row r="8213" spans="2:2" x14ac:dyDescent="0.2">
      <c r="B8213" s="66"/>
    </row>
    <row r="8214" spans="2:2" x14ac:dyDescent="0.2">
      <c r="B8214" s="66"/>
    </row>
    <row r="8215" spans="2:2" x14ac:dyDescent="0.2">
      <c r="B8215" s="66"/>
    </row>
    <row r="8216" spans="2:2" x14ac:dyDescent="0.2">
      <c r="B8216" s="66"/>
    </row>
    <row r="8217" spans="2:2" x14ac:dyDescent="0.2">
      <c r="B8217" s="66"/>
    </row>
    <row r="8218" spans="2:2" x14ac:dyDescent="0.2">
      <c r="B8218" s="66"/>
    </row>
    <row r="8219" spans="2:2" x14ac:dyDescent="0.2">
      <c r="B8219" s="66"/>
    </row>
    <row r="8220" spans="2:2" x14ac:dyDescent="0.2">
      <c r="B8220" s="66"/>
    </row>
    <row r="8221" spans="2:2" x14ac:dyDescent="0.2">
      <c r="B8221" s="66"/>
    </row>
    <row r="8222" spans="2:2" x14ac:dyDescent="0.2">
      <c r="B8222" s="66"/>
    </row>
    <row r="8223" spans="2:2" x14ac:dyDescent="0.2">
      <c r="B8223" s="66"/>
    </row>
    <row r="8224" spans="2:2" x14ac:dyDescent="0.2">
      <c r="B8224" s="66"/>
    </row>
    <row r="8225" spans="2:2" x14ac:dyDescent="0.2">
      <c r="B8225" s="66"/>
    </row>
    <row r="8226" spans="2:2" x14ac:dyDescent="0.2">
      <c r="B8226" s="66"/>
    </row>
    <row r="8227" spans="2:2" x14ac:dyDescent="0.2">
      <c r="B8227" s="66"/>
    </row>
    <row r="8228" spans="2:2" x14ac:dyDescent="0.2">
      <c r="B8228" s="66"/>
    </row>
    <row r="8229" spans="2:2" x14ac:dyDescent="0.2">
      <c r="B8229" s="66"/>
    </row>
    <row r="8230" spans="2:2" x14ac:dyDescent="0.2">
      <c r="B8230" s="66"/>
    </row>
    <row r="8231" spans="2:2" x14ac:dyDescent="0.2">
      <c r="B8231" s="66"/>
    </row>
    <row r="8232" spans="2:2" x14ac:dyDescent="0.2">
      <c r="B8232" s="66"/>
    </row>
    <row r="8233" spans="2:2" x14ac:dyDescent="0.2">
      <c r="B8233" s="66"/>
    </row>
    <row r="8234" spans="2:2" x14ac:dyDescent="0.2">
      <c r="B8234" s="66"/>
    </row>
    <row r="8235" spans="2:2" x14ac:dyDescent="0.2">
      <c r="B8235" s="66"/>
    </row>
    <row r="8236" spans="2:2" x14ac:dyDescent="0.2">
      <c r="B8236" s="66"/>
    </row>
    <row r="8237" spans="2:2" x14ac:dyDescent="0.2">
      <c r="B8237" s="66"/>
    </row>
    <row r="8238" spans="2:2" x14ac:dyDescent="0.2">
      <c r="B8238" s="66"/>
    </row>
    <row r="8239" spans="2:2" x14ac:dyDescent="0.2">
      <c r="B8239" s="66"/>
    </row>
    <row r="8240" spans="2:2" x14ac:dyDescent="0.2">
      <c r="B8240" s="66"/>
    </row>
    <row r="8241" spans="2:2" x14ac:dyDescent="0.2">
      <c r="B8241" s="66"/>
    </row>
    <row r="8242" spans="2:2" x14ac:dyDescent="0.2">
      <c r="B8242" s="66"/>
    </row>
    <row r="8243" spans="2:2" x14ac:dyDescent="0.2">
      <c r="B8243" s="66"/>
    </row>
    <row r="8244" spans="2:2" x14ac:dyDescent="0.2">
      <c r="B8244" s="66"/>
    </row>
    <row r="8245" spans="2:2" x14ac:dyDescent="0.2">
      <c r="B8245" s="66"/>
    </row>
    <row r="8246" spans="2:2" x14ac:dyDescent="0.2">
      <c r="B8246" s="66"/>
    </row>
    <row r="8247" spans="2:2" x14ac:dyDescent="0.2">
      <c r="B8247" s="66"/>
    </row>
    <row r="8248" spans="2:2" x14ac:dyDescent="0.2">
      <c r="B8248" s="66"/>
    </row>
    <row r="8249" spans="2:2" x14ac:dyDescent="0.2">
      <c r="B8249" s="66"/>
    </row>
    <row r="8250" spans="2:2" x14ac:dyDescent="0.2">
      <c r="B8250" s="66"/>
    </row>
    <row r="8251" spans="2:2" x14ac:dyDescent="0.2">
      <c r="B8251" s="66"/>
    </row>
    <row r="8252" spans="2:2" x14ac:dyDescent="0.2">
      <c r="B8252" s="66"/>
    </row>
    <row r="8253" spans="2:2" x14ac:dyDescent="0.2">
      <c r="B8253" s="66"/>
    </row>
    <row r="8254" spans="2:2" x14ac:dyDescent="0.2">
      <c r="B8254" s="66"/>
    </row>
    <row r="8255" spans="2:2" x14ac:dyDescent="0.2">
      <c r="B8255" s="66"/>
    </row>
    <row r="8256" spans="2:2" x14ac:dyDescent="0.2">
      <c r="B8256" s="66"/>
    </row>
    <row r="8257" spans="2:2" x14ac:dyDescent="0.2">
      <c r="B8257" s="66"/>
    </row>
    <row r="8258" spans="2:2" x14ac:dyDescent="0.2">
      <c r="B8258" s="66"/>
    </row>
    <row r="8259" spans="2:2" x14ac:dyDescent="0.2">
      <c r="B8259" s="66"/>
    </row>
    <row r="8260" spans="2:2" x14ac:dyDescent="0.2">
      <c r="B8260" s="66"/>
    </row>
    <row r="8261" spans="2:2" x14ac:dyDescent="0.2">
      <c r="B8261" s="66"/>
    </row>
    <row r="8262" spans="2:2" x14ac:dyDescent="0.2">
      <c r="B8262" s="66"/>
    </row>
    <row r="8263" spans="2:2" x14ac:dyDescent="0.2">
      <c r="B8263" s="66"/>
    </row>
    <row r="8264" spans="2:2" x14ac:dyDescent="0.2">
      <c r="B8264" s="66"/>
    </row>
    <row r="8265" spans="2:2" x14ac:dyDescent="0.2">
      <c r="B8265" s="66"/>
    </row>
    <row r="8266" spans="2:2" x14ac:dyDescent="0.2">
      <c r="B8266" s="66"/>
    </row>
    <row r="8267" spans="2:2" x14ac:dyDescent="0.2">
      <c r="B8267" s="66"/>
    </row>
    <row r="8268" spans="2:2" x14ac:dyDescent="0.2">
      <c r="B8268" s="66"/>
    </row>
    <row r="8269" spans="2:2" x14ac:dyDescent="0.2">
      <c r="B8269" s="66"/>
    </row>
    <row r="8270" spans="2:2" x14ac:dyDescent="0.2">
      <c r="B8270" s="66"/>
    </row>
    <row r="8271" spans="2:2" x14ac:dyDescent="0.2">
      <c r="B8271" s="66"/>
    </row>
    <row r="8272" spans="2:2" x14ac:dyDescent="0.2">
      <c r="B8272" s="66"/>
    </row>
    <row r="8273" spans="2:2" x14ac:dyDescent="0.2">
      <c r="B8273" s="66"/>
    </row>
    <row r="8274" spans="2:2" x14ac:dyDescent="0.2">
      <c r="B8274" s="66"/>
    </row>
    <row r="8275" spans="2:2" x14ac:dyDescent="0.2">
      <c r="B8275" s="66"/>
    </row>
    <row r="8276" spans="2:2" x14ac:dyDescent="0.2">
      <c r="B8276" s="66"/>
    </row>
    <row r="8277" spans="2:2" x14ac:dyDescent="0.2">
      <c r="B8277" s="66"/>
    </row>
    <row r="8278" spans="2:2" x14ac:dyDescent="0.2">
      <c r="B8278" s="66"/>
    </row>
    <row r="8279" spans="2:2" x14ac:dyDescent="0.2">
      <c r="B8279" s="66"/>
    </row>
    <row r="8280" spans="2:2" x14ac:dyDescent="0.2">
      <c r="B8280" s="66"/>
    </row>
    <row r="8281" spans="2:2" x14ac:dyDescent="0.2">
      <c r="B8281" s="66"/>
    </row>
    <row r="8282" spans="2:2" x14ac:dyDescent="0.2">
      <c r="B8282" s="66"/>
    </row>
    <row r="8283" spans="2:2" x14ac:dyDescent="0.2">
      <c r="B8283" s="66"/>
    </row>
    <row r="8284" spans="2:2" x14ac:dyDescent="0.2">
      <c r="B8284" s="66"/>
    </row>
    <row r="8285" spans="2:2" x14ac:dyDescent="0.2">
      <c r="B8285" s="66"/>
    </row>
    <row r="8286" spans="2:2" x14ac:dyDescent="0.2">
      <c r="B8286" s="66"/>
    </row>
    <row r="8287" spans="2:2" x14ac:dyDescent="0.2">
      <c r="B8287" s="66"/>
    </row>
    <row r="8288" spans="2:2" x14ac:dyDescent="0.2">
      <c r="B8288" s="66"/>
    </row>
    <row r="8289" spans="2:2" x14ac:dyDescent="0.2">
      <c r="B8289" s="66"/>
    </row>
    <row r="8290" spans="2:2" x14ac:dyDescent="0.2">
      <c r="B8290" s="66"/>
    </row>
    <row r="8291" spans="2:2" x14ac:dyDescent="0.2">
      <c r="B8291" s="66"/>
    </row>
    <row r="8292" spans="2:2" x14ac:dyDescent="0.2">
      <c r="B8292" s="66"/>
    </row>
    <row r="8293" spans="2:2" x14ac:dyDescent="0.2">
      <c r="B8293" s="66"/>
    </row>
    <row r="8294" spans="2:2" x14ac:dyDescent="0.2">
      <c r="B8294" s="66"/>
    </row>
    <row r="8295" spans="2:2" x14ac:dyDescent="0.2">
      <c r="B8295" s="66"/>
    </row>
    <row r="8296" spans="2:2" x14ac:dyDescent="0.2">
      <c r="B8296" s="66"/>
    </row>
    <row r="8297" spans="2:2" x14ac:dyDescent="0.2">
      <c r="B8297" s="66"/>
    </row>
    <row r="8298" spans="2:2" x14ac:dyDescent="0.2">
      <c r="B8298" s="66"/>
    </row>
    <row r="8299" spans="2:2" x14ac:dyDescent="0.2">
      <c r="B8299" s="66"/>
    </row>
    <row r="8300" spans="2:2" x14ac:dyDescent="0.2">
      <c r="B8300" s="66"/>
    </row>
    <row r="8301" spans="2:2" x14ac:dyDescent="0.2">
      <c r="B8301" s="66"/>
    </row>
    <row r="8302" spans="2:2" x14ac:dyDescent="0.2">
      <c r="B8302" s="66"/>
    </row>
    <row r="8303" spans="2:2" x14ac:dyDescent="0.2">
      <c r="B8303" s="66"/>
    </row>
    <row r="8304" spans="2:2" x14ac:dyDescent="0.2">
      <c r="B8304" s="66"/>
    </row>
    <row r="8305" spans="2:2" x14ac:dyDescent="0.2">
      <c r="B8305" s="66"/>
    </row>
    <row r="8306" spans="2:2" x14ac:dyDescent="0.2">
      <c r="B8306" s="66"/>
    </row>
    <row r="8307" spans="2:2" x14ac:dyDescent="0.2">
      <c r="B8307" s="66"/>
    </row>
    <row r="8308" spans="2:2" x14ac:dyDescent="0.2">
      <c r="B8308" s="66"/>
    </row>
    <row r="8309" spans="2:2" x14ac:dyDescent="0.2">
      <c r="B8309" s="66"/>
    </row>
    <row r="8310" spans="2:2" x14ac:dyDescent="0.2">
      <c r="B8310" s="66"/>
    </row>
    <row r="8311" spans="2:2" x14ac:dyDescent="0.2">
      <c r="B8311" s="66"/>
    </row>
    <row r="8312" spans="2:2" x14ac:dyDescent="0.2">
      <c r="B8312" s="66"/>
    </row>
    <row r="8313" spans="2:2" x14ac:dyDescent="0.2">
      <c r="B8313" s="66"/>
    </row>
    <row r="8314" spans="2:2" x14ac:dyDescent="0.2">
      <c r="B8314" s="66"/>
    </row>
    <row r="8315" spans="2:2" x14ac:dyDescent="0.2">
      <c r="B8315" s="66"/>
    </row>
    <row r="8316" spans="2:2" x14ac:dyDescent="0.2">
      <c r="B8316" s="66"/>
    </row>
    <row r="8317" spans="2:2" x14ac:dyDescent="0.2">
      <c r="B8317" s="66"/>
    </row>
    <row r="8318" spans="2:2" x14ac:dyDescent="0.2">
      <c r="B8318" s="66"/>
    </row>
    <row r="8319" spans="2:2" x14ac:dyDescent="0.2">
      <c r="B8319" s="66"/>
    </row>
    <row r="8320" spans="2:2" x14ac:dyDescent="0.2">
      <c r="B8320" s="66"/>
    </row>
    <row r="8321" spans="2:2" x14ac:dyDescent="0.2">
      <c r="B8321" s="66"/>
    </row>
    <row r="8322" spans="2:2" x14ac:dyDescent="0.2">
      <c r="B8322" s="66"/>
    </row>
    <row r="8323" spans="2:2" x14ac:dyDescent="0.2">
      <c r="B8323" s="66"/>
    </row>
    <row r="8324" spans="2:2" x14ac:dyDescent="0.2">
      <c r="B8324" s="66"/>
    </row>
    <row r="8325" spans="2:2" x14ac:dyDescent="0.2">
      <c r="B8325" s="66"/>
    </row>
    <row r="8326" spans="2:2" x14ac:dyDescent="0.2">
      <c r="B8326" s="66"/>
    </row>
    <row r="8327" spans="2:2" x14ac:dyDescent="0.2">
      <c r="B8327" s="66"/>
    </row>
    <row r="8328" spans="2:2" x14ac:dyDescent="0.2">
      <c r="B8328" s="66"/>
    </row>
    <row r="8329" spans="2:2" x14ac:dyDescent="0.2">
      <c r="B8329" s="66"/>
    </row>
    <row r="8330" spans="2:2" x14ac:dyDescent="0.2">
      <c r="B8330" s="66"/>
    </row>
    <row r="8331" spans="2:2" x14ac:dyDescent="0.2">
      <c r="B8331" s="66"/>
    </row>
    <row r="8332" spans="2:2" x14ac:dyDescent="0.2">
      <c r="B8332" s="66"/>
    </row>
    <row r="8333" spans="2:2" x14ac:dyDescent="0.2">
      <c r="B8333" s="66"/>
    </row>
    <row r="8334" spans="2:2" x14ac:dyDescent="0.2">
      <c r="B8334" s="66"/>
    </row>
    <row r="8335" spans="2:2" x14ac:dyDescent="0.2">
      <c r="B8335" s="66"/>
    </row>
    <row r="8336" spans="2:2" x14ac:dyDescent="0.2">
      <c r="B8336" s="66"/>
    </row>
    <row r="8337" spans="2:2" x14ac:dyDescent="0.2">
      <c r="B8337" s="66"/>
    </row>
    <row r="8338" spans="2:2" x14ac:dyDescent="0.2">
      <c r="B8338" s="66"/>
    </row>
    <row r="8339" spans="2:2" x14ac:dyDescent="0.2">
      <c r="B8339" s="66"/>
    </row>
    <row r="8340" spans="2:2" x14ac:dyDescent="0.2">
      <c r="B8340" s="66"/>
    </row>
    <row r="8341" spans="2:2" x14ac:dyDescent="0.2">
      <c r="B8341" s="66"/>
    </row>
    <row r="8342" spans="2:2" x14ac:dyDescent="0.2">
      <c r="B8342" s="66"/>
    </row>
    <row r="8343" spans="2:2" x14ac:dyDescent="0.2">
      <c r="B8343" s="66"/>
    </row>
    <row r="8344" spans="2:2" x14ac:dyDescent="0.2">
      <c r="B8344" s="66"/>
    </row>
    <row r="8345" spans="2:2" x14ac:dyDescent="0.2">
      <c r="B8345" s="66"/>
    </row>
    <row r="8346" spans="2:2" x14ac:dyDescent="0.2">
      <c r="B8346" s="66"/>
    </row>
    <row r="8347" spans="2:2" x14ac:dyDescent="0.2">
      <c r="B8347" s="66"/>
    </row>
    <row r="8348" spans="2:2" x14ac:dyDescent="0.2">
      <c r="B8348" s="66"/>
    </row>
    <row r="8349" spans="2:2" x14ac:dyDescent="0.2">
      <c r="B8349" s="66"/>
    </row>
    <row r="8350" spans="2:2" x14ac:dyDescent="0.2">
      <c r="B8350" s="66"/>
    </row>
    <row r="8351" spans="2:2" x14ac:dyDescent="0.2">
      <c r="B8351" s="66"/>
    </row>
    <row r="8352" spans="2:2" x14ac:dyDescent="0.2">
      <c r="B8352" s="66"/>
    </row>
    <row r="8353" spans="2:2" x14ac:dyDescent="0.2">
      <c r="B8353" s="66"/>
    </row>
    <row r="8354" spans="2:2" x14ac:dyDescent="0.2">
      <c r="B8354" s="66"/>
    </row>
    <row r="8355" spans="2:2" x14ac:dyDescent="0.2">
      <c r="B8355" s="66"/>
    </row>
    <row r="8356" spans="2:2" x14ac:dyDescent="0.2">
      <c r="B8356" s="66"/>
    </row>
    <row r="8357" spans="2:2" x14ac:dyDescent="0.2">
      <c r="B8357" s="66"/>
    </row>
    <row r="8358" spans="2:2" x14ac:dyDescent="0.2">
      <c r="B8358" s="66"/>
    </row>
    <row r="8359" spans="2:2" x14ac:dyDescent="0.2">
      <c r="B8359" s="66"/>
    </row>
    <row r="8360" spans="2:2" x14ac:dyDescent="0.2">
      <c r="B8360" s="66"/>
    </row>
    <row r="8361" spans="2:2" x14ac:dyDescent="0.2">
      <c r="B8361" s="66"/>
    </row>
    <row r="8362" spans="2:2" x14ac:dyDescent="0.2">
      <c r="B8362" s="66"/>
    </row>
    <row r="8363" spans="2:2" x14ac:dyDescent="0.2">
      <c r="B8363" s="66"/>
    </row>
    <row r="8364" spans="2:2" x14ac:dyDescent="0.2">
      <c r="B8364" s="66"/>
    </row>
    <row r="8365" spans="2:2" x14ac:dyDescent="0.2">
      <c r="B8365" s="66"/>
    </row>
    <row r="8366" spans="2:2" x14ac:dyDescent="0.2">
      <c r="B8366" s="66"/>
    </row>
    <row r="8367" spans="2:2" x14ac:dyDescent="0.2">
      <c r="B8367" s="66"/>
    </row>
    <row r="8368" spans="2:2" x14ac:dyDescent="0.2">
      <c r="B8368" s="66"/>
    </row>
    <row r="8369" spans="2:2" x14ac:dyDescent="0.2">
      <c r="B8369" s="66"/>
    </row>
    <row r="8370" spans="2:2" x14ac:dyDescent="0.2">
      <c r="B8370" s="66"/>
    </row>
    <row r="8371" spans="2:2" x14ac:dyDescent="0.2">
      <c r="B8371" s="66"/>
    </row>
    <row r="8372" spans="2:2" x14ac:dyDescent="0.2">
      <c r="B8372" s="66"/>
    </row>
    <row r="8373" spans="2:2" x14ac:dyDescent="0.2">
      <c r="B8373" s="66"/>
    </row>
    <row r="8374" spans="2:2" x14ac:dyDescent="0.2">
      <c r="B8374" s="66"/>
    </row>
    <row r="8375" spans="2:2" x14ac:dyDescent="0.2">
      <c r="B8375" s="66"/>
    </row>
    <row r="8376" spans="2:2" x14ac:dyDescent="0.2">
      <c r="B8376" s="66"/>
    </row>
    <row r="8377" spans="2:2" x14ac:dyDescent="0.2">
      <c r="B8377" s="66"/>
    </row>
    <row r="8378" spans="2:2" x14ac:dyDescent="0.2">
      <c r="B8378" s="66"/>
    </row>
    <row r="8379" spans="2:2" x14ac:dyDescent="0.2">
      <c r="B8379" s="66"/>
    </row>
    <row r="8380" spans="2:2" x14ac:dyDescent="0.2">
      <c r="B8380" s="66"/>
    </row>
    <row r="8381" spans="2:2" x14ac:dyDescent="0.2">
      <c r="B8381" s="66"/>
    </row>
    <row r="8382" spans="2:2" x14ac:dyDescent="0.2">
      <c r="B8382" s="66"/>
    </row>
    <row r="8383" spans="2:2" x14ac:dyDescent="0.2">
      <c r="B8383" s="66"/>
    </row>
    <row r="8384" spans="2:2" x14ac:dyDescent="0.2">
      <c r="B8384" s="66"/>
    </row>
    <row r="8385" spans="2:2" x14ac:dyDescent="0.2">
      <c r="B8385" s="66"/>
    </row>
    <row r="8386" spans="2:2" x14ac:dyDescent="0.2">
      <c r="B8386" s="66"/>
    </row>
    <row r="8387" spans="2:2" x14ac:dyDescent="0.2">
      <c r="B8387" s="66"/>
    </row>
    <row r="8388" spans="2:2" x14ac:dyDescent="0.2">
      <c r="B8388" s="66"/>
    </row>
    <row r="8389" spans="2:2" x14ac:dyDescent="0.2">
      <c r="B8389" s="66"/>
    </row>
    <row r="8390" spans="2:2" x14ac:dyDescent="0.2">
      <c r="B8390" s="66"/>
    </row>
    <row r="8391" spans="2:2" x14ac:dyDescent="0.2">
      <c r="B8391" s="66"/>
    </row>
    <row r="8392" spans="2:2" x14ac:dyDescent="0.2">
      <c r="B8392" s="66"/>
    </row>
    <row r="8393" spans="2:2" x14ac:dyDescent="0.2">
      <c r="B8393" s="66"/>
    </row>
    <row r="8394" spans="2:2" x14ac:dyDescent="0.2">
      <c r="B8394" s="66"/>
    </row>
    <row r="8395" spans="2:2" x14ac:dyDescent="0.2">
      <c r="B8395" s="66"/>
    </row>
    <row r="8396" spans="2:2" x14ac:dyDescent="0.2">
      <c r="B8396" s="66"/>
    </row>
    <row r="8397" spans="2:2" x14ac:dyDescent="0.2">
      <c r="B8397" s="66"/>
    </row>
    <row r="8398" spans="2:2" x14ac:dyDescent="0.2">
      <c r="B8398" s="66"/>
    </row>
    <row r="8399" spans="2:2" x14ac:dyDescent="0.2">
      <c r="B8399" s="66"/>
    </row>
    <row r="8400" spans="2:2" x14ac:dyDescent="0.2">
      <c r="B8400" s="66"/>
    </row>
    <row r="8401" spans="2:2" x14ac:dyDescent="0.2">
      <c r="B8401" s="66"/>
    </row>
    <row r="8402" spans="2:2" x14ac:dyDescent="0.2">
      <c r="B8402" s="66"/>
    </row>
    <row r="8403" spans="2:2" x14ac:dyDescent="0.2">
      <c r="B8403" s="66"/>
    </row>
    <row r="8404" spans="2:2" x14ac:dyDescent="0.2">
      <c r="B8404" s="66"/>
    </row>
    <row r="8405" spans="2:2" x14ac:dyDescent="0.2">
      <c r="B8405" s="66"/>
    </row>
    <row r="8406" spans="2:2" x14ac:dyDescent="0.2">
      <c r="B8406" s="66"/>
    </row>
    <row r="8407" spans="2:2" x14ac:dyDescent="0.2">
      <c r="B8407" s="66"/>
    </row>
    <row r="8408" spans="2:2" x14ac:dyDescent="0.2">
      <c r="B8408" s="66"/>
    </row>
    <row r="8409" spans="2:2" x14ac:dyDescent="0.2">
      <c r="B8409" s="66"/>
    </row>
    <row r="8410" spans="2:2" x14ac:dyDescent="0.2">
      <c r="B8410" s="66"/>
    </row>
    <row r="8411" spans="2:2" x14ac:dyDescent="0.2">
      <c r="B8411" s="66"/>
    </row>
    <row r="8412" spans="2:2" x14ac:dyDescent="0.2">
      <c r="B8412" s="66"/>
    </row>
    <row r="8413" spans="2:2" x14ac:dyDescent="0.2">
      <c r="B8413" s="66"/>
    </row>
    <row r="8414" spans="2:2" x14ac:dyDescent="0.2">
      <c r="B8414" s="66"/>
    </row>
    <row r="8415" spans="2:2" x14ac:dyDescent="0.2">
      <c r="B8415" s="66"/>
    </row>
    <row r="8416" spans="2:2" x14ac:dyDescent="0.2">
      <c r="B8416" s="66"/>
    </row>
    <row r="8417" spans="2:2" x14ac:dyDescent="0.2">
      <c r="B8417" s="66"/>
    </row>
    <row r="8418" spans="2:2" x14ac:dyDescent="0.2">
      <c r="B8418" s="66"/>
    </row>
    <row r="8419" spans="2:2" x14ac:dyDescent="0.2">
      <c r="B8419" s="66"/>
    </row>
    <row r="8420" spans="2:2" x14ac:dyDescent="0.2">
      <c r="B8420" s="66"/>
    </row>
    <row r="8421" spans="2:2" x14ac:dyDescent="0.2">
      <c r="B8421" s="66"/>
    </row>
    <row r="8422" spans="2:2" x14ac:dyDescent="0.2">
      <c r="B8422" s="66"/>
    </row>
    <row r="8423" spans="2:2" x14ac:dyDescent="0.2">
      <c r="B8423" s="66"/>
    </row>
    <row r="8424" spans="2:2" x14ac:dyDescent="0.2">
      <c r="B8424" s="66"/>
    </row>
    <row r="8425" spans="2:2" x14ac:dyDescent="0.2">
      <c r="B8425" s="66"/>
    </row>
    <row r="8426" spans="2:2" x14ac:dyDescent="0.2">
      <c r="B8426" s="66"/>
    </row>
    <row r="8427" spans="2:2" x14ac:dyDescent="0.2">
      <c r="B8427" s="66"/>
    </row>
    <row r="8428" spans="2:2" x14ac:dyDescent="0.2">
      <c r="B8428" s="66"/>
    </row>
    <row r="8429" spans="2:2" x14ac:dyDescent="0.2">
      <c r="B8429" s="66"/>
    </row>
    <row r="8430" spans="2:2" x14ac:dyDescent="0.2">
      <c r="B8430" s="66"/>
    </row>
    <row r="8431" spans="2:2" x14ac:dyDescent="0.2">
      <c r="B8431" s="66"/>
    </row>
    <row r="8432" spans="2:2" x14ac:dyDescent="0.2">
      <c r="B8432" s="66"/>
    </row>
    <row r="8433" spans="2:2" x14ac:dyDescent="0.2">
      <c r="B8433" s="66"/>
    </row>
    <row r="8434" spans="2:2" x14ac:dyDescent="0.2">
      <c r="B8434" s="66"/>
    </row>
    <row r="8435" spans="2:2" x14ac:dyDescent="0.2">
      <c r="B8435" s="66"/>
    </row>
    <row r="8436" spans="2:2" x14ac:dyDescent="0.2">
      <c r="B8436" s="66"/>
    </row>
    <row r="8437" spans="2:2" x14ac:dyDescent="0.2">
      <c r="B8437" s="66"/>
    </row>
    <row r="8438" spans="2:2" x14ac:dyDescent="0.2">
      <c r="B8438" s="66"/>
    </row>
    <row r="8439" spans="2:2" x14ac:dyDescent="0.2">
      <c r="B8439" s="66"/>
    </row>
    <row r="8440" spans="2:2" x14ac:dyDescent="0.2">
      <c r="B8440" s="66"/>
    </row>
    <row r="8441" spans="2:2" x14ac:dyDescent="0.2">
      <c r="B8441" s="66"/>
    </row>
    <row r="8442" spans="2:2" x14ac:dyDescent="0.2">
      <c r="B8442" s="66"/>
    </row>
    <row r="8443" spans="2:2" x14ac:dyDescent="0.2">
      <c r="B8443" s="66"/>
    </row>
    <row r="8444" spans="2:2" x14ac:dyDescent="0.2">
      <c r="B8444" s="66"/>
    </row>
    <row r="8445" spans="2:2" x14ac:dyDescent="0.2">
      <c r="B8445" s="66"/>
    </row>
    <row r="8446" spans="2:2" x14ac:dyDescent="0.2">
      <c r="B8446" s="66"/>
    </row>
    <row r="8447" spans="2:2" x14ac:dyDescent="0.2">
      <c r="B8447" s="66"/>
    </row>
    <row r="8448" spans="2:2" x14ac:dyDescent="0.2">
      <c r="B8448" s="66"/>
    </row>
    <row r="8449" spans="2:2" x14ac:dyDescent="0.2">
      <c r="B8449" s="66"/>
    </row>
    <row r="8450" spans="2:2" x14ac:dyDescent="0.2">
      <c r="B8450" s="66"/>
    </row>
    <row r="8451" spans="2:2" x14ac:dyDescent="0.2">
      <c r="B8451" s="66"/>
    </row>
    <row r="8452" spans="2:2" x14ac:dyDescent="0.2">
      <c r="B8452" s="66"/>
    </row>
    <row r="8453" spans="2:2" x14ac:dyDescent="0.2">
      <c r="B8453" s="66"/>
    </row>
    <row r="8454" spans="2:2" x14ac:dyDescent="0.2">
      <c r="B8454" s="66"/>
    </row>
    <row r="8455" spans="2:2" x14ac:dyDescent="0.2">
      <c r="B8455" s="66"/>
    </row>
    <row r="8456" spans="2:2" x14ac:dyDescent="0.2">
      <c r="B8456" s="66"/>
    </row>
    <row r="8457" spans="2:2" x14ac:dyDescent="0.2">
      <c r="B8457" s="66"/>
    </row>
    <row r="8458" spans="2:2" x14ac:dyDescent="0.2">
      <c r="B8458" s="66"/>
    </row>
    <row r="8459" spans="2:2" x14ac:dyDescent="0.2">
      <c r="B8459" s="66"/>
    </row>
    <row r="8460" spans="2:2" x14ac:dyDescent="0.2">
      <c r="B8460" s="66"/>
    </row>
    <row r="8461" spans="2:2" x14ac:dyDescent="0.2">
      <c r="B8461" s="66"/>
    </row>
    <row r="8462" spans="2:2" x14ac:dyDescent="0.2">
      <c r="B8462" s="66"/>
    </row>
    <row r="8463" spans="2:2" x14ac:dyDescent="0.2">
      <c r="B8463" s="66"/>
    </row>
    <row r="8464" spans="2:2" x14ac:dyDescent="0.2">
      <c r="B8464" s="66"/>
    </row>
    <row r="8465" spans="2:2" x14ac:dyDescent="0.2">
      <c r="B8465" s="66"/>
    </row>
    <row r="8466" spans="2:2" x14ac:dyDescent="0.2">
      <c r="B8466" s="66"/>
    </row>
    <row r="8467" spans="2:2" x14ac:dyDescent="0.2">
      <c r="B8467" s="66"/>
    </row>
    <row r="8468" spans="2:2" x14ac:dyDescent="0.2">
      <c r="B8468" s="66"/>
    </row>
    <row r="8469" spans="2:2" x14ac:dyDescent="0.2">
      <c r="B8469" s="66"/>
    </row>
    <row r="8470" spans="2:2" x14ac:dyDescent="0.2">
      <c r="B8470" s="66"/>
    </row>
    <row r="8471" spans="2:2" x14ac:dyDescent="0.2">
      <c r="B8471" s="66"/>
    </row>
    <row r="8472" spans="2:2" x14ac:dyDescent="0.2">
      <c r="B8472" s="66"/>
    </row>
    <row r="8473" spans="2:2" x14ac:dyDescent="0.2">
      <c r="B8473" s="66"/>
    </row>
    <row r="8474" spans="2:2" x14ac:dyDescent="0.2">
      <c r="B8474" s="66"/>
    </row>
    <row r="8475" spans="2:2" x14ac:dyDescent="0.2">
      <c r="B8475" s="66"/>
    </row>
    <row r="8476" spans="2:2" x14ac:dyDescent="0.2">
      <c r="B8476" s="66"/>
    </row>
    <row r="8477" spans="2:2" x14ac:dyDescent="0.2">
      <c r="B8477" s="66"/>
    </row>
    <row r="8478" spans="2:2" x14ac:dyDescent="0.2">
      <c r="B8478" s="66"/>
    </row>
    <row r="8479" spans="2:2" x14ac:dyDescent="0.2">
      <c r="B8479" s="66"/>
    </row>
    <row r="8480" spans="2:2" x14ac:dyDescent="0.2">
      <c r="B8480" s="66"/>
    </row>
    <row r="8481" spans="2:2" x14ac:dyDescent="0.2">
      <c r="B8481" s="66"/>
    </row>
    <row r="8482" spans="2:2" x14ac:dyDescent="0.2">
      <c r="B8482" s="66"/>
    </row>
    <row r="8483" spans="2:2" x14ac:dyDescent="0.2">
      <c r="B8483" s="66"/>
    </row>
    <row r="8484" spans="2:2" x14ac:dyDescent="0.2">
      <c r="B8484" s="66"/>
    </row>
    <row r="8485" spans="2:2" x14ac:dyDescent="0.2">
      <c r="B8485" s="66"/>
    </row>
    <row r="8486" spans="2:2" x14ac:dyDescent="0.2">
      <c r="B8486" s="66"/>
    </row>
    <row r="8487" spans="2:2" x14ac:dyDescent="0.2">
      <c r="B8487" s="66"/>
    </row>
    <row r="8488" spans="2:2" x14ac:dyDescent="0.2">
      <c r="B8488" s="66"/>
    </row>
    <row r="8489" spans="2:2" x14ac:dyDescent="0.2">
      <c r="B8489" s="66"/>
    </row>
    <row r="8490" spans="2:2" x14ac:dyDescent="0.2">
      <c r="B8490" s="66"/>
    </row>
    <row r="8491" spans="2:2" x14ac:dyDescent="0.2">
      <c r="B8491" s="66"/>
    </row>
    <row r="8492" spans="2:2" x14ac:dyDescent="0.2">
      <c r="B8492" s="66"/>
    </row>
    <row r="8493" spans="2:2" x14ac:dyDescent="0.2">
      <c r="B8493" s="66"/>
    </row>
    <row r="8494" spans="2:2" x14ac:dyDescent="0.2">
      <c r="B8494" s="66"/>
    </row>
    <row r="8495" spans="2:2" x14ac:dyDescent="0.2">
      <c r="B8495" s="66"/>
    </row>
    <row r="8496" spans="2:2" x14ac:dyDescent="0.2">
      <c r="B8496" s="66"/>
    </row>
    <row r="8497" spans="2:2" x14ac:dyDescent="0.2">
      <c r="B8497" s="66"/>
    </row>
    <row r="8498" spans="2:2" x14ac:dyDescent="0.2">
      <c r="B8498" s="66"/>
    </row>
    <row r="8499" spans="2:2" x14ac:dyDescent="0.2">
      <c r="B8499" s="66"/>
    </row>
    <row r="8500" spans="2:2" x14ac:dyDescent="0.2">
      <c r="B8500" s="66"/>
    </row>
    <row r="8501" spans="2:2" x14ac:dyDescent="0.2">
      <c r="B8501" s="66"/>
    </row>
    <row r="8502" spans="2:2" x14ac:dyDescent="0.2">
      <c r="B8502" s="66"/>
    </row>
    <row r="8503" spans="2:2" x14ac:dyDescent="0.2">
      <c r="B8503" s="66"/>
    </row>
    <row r="8504" spans="2:2" x14ac:dyDescent="0.2">
      <c r="B8504" s="66"/>
    </row>
    <row r="8505" spans="2:2" x14ac:dyDescent="0.2">
      <c r="B8505" s="66"/>
    </row>
    <row r="8506" spans="2:2" x14ac:dyDescent="0.2">
      <c r="B8506" s="66"/>
    </row>
    <row r="8507" spans="2:2" x14ac:dyDescent="0.2">
      <c r="B8507" s="66"/>
    </row>
    <row r="8508" spans="2:2" x14ac:dyDescent="0.2">
      <c r="B8508" s="66"/>
    </row>
    <row r="8509" spans="2:2" x14ac:dyDescent="0.2">
      <c r="B8509" s="66"/>
    </row>
    <row r="8510" spans="2:2" x14ac:dyDescent="0.2">
      <c r="B8510" s="66"/>
    </row>
    <row r="8511" spans="2:2" x14ac:dyDescent="0.2">
      <c r="B8511" s="66"/>
    </row>
    <row r="8512" spans="2:2" x14ac:dyDescent="0.2">
      <c r="B8512" s="66"/>
    </row>
    <row r="8513" spans="2:2" x14ac:dyDescent="0.2">
      <c r="B8513" s="66"/>
    </row>
    <row r="8514" spans="2:2" x14ac:dyDescent="0.2">
      <c r="B8514" s="66"/>
    </row>
    <row r="8515" spans="2:2" x14ac:dyDescent="0.2">
      <c r="B8515" s="66"/>
    </row>
    <row r="8516" spans="2:2" x14ac:dyDescent="0.2">
      <c r="B8516" s="66"/>
    </row>
    <row r="8517" spans="2:2" x14ac:dyDescent="0.2">
      <c r="B8517" s="66"/>
    </row>
    <row r="8518" spans="2:2" x14ac:dyDescent="0.2">
      <c r="B8518" s="66"/>
    </row>
    <row r="8519" spans="2:2" x14ac:dyDescent="0.2">
      <c r="B8519" s="66"/>
    </row>
    <row r="8520" spans="2:2" x14ac:dyDescent="0.2">
      <c r="B8520" s="66"/>
    </row>
    <row r="8521" spans="2:2" x14ac:dyDescent="0.2">
      <c r="B8521" s="66"/>
    </row>
    <row r="8522" spans="2:2" x14ac:dyDescent="0.2">
      <c r="B8522" s="66"/>
    </row>
    <row r="8523" spans="2:2" x14ac:dyDescent="0.2">
      <c r="B8523" s="66"/>
    </row>
    <row r="8524" spans="2:2" x14ac:dyDescent="0.2">
      <c r="B8524" s="66"/>
    </row>
    <row r="8525" spans="2:2" x14ac:dyDescent="0.2">
      <c r="B8525" s="66"/>
    </row>
    <row r="8526" spans="2:2" x14ac:dyDescent="0.2">
      <c r="B8526" s="66"/>
    </row>
    <row r="8527" spans="2:2" x14ac:dyDescent="0.2">
      <c r="B8527" s="66"/>
    </row>
    <row r="8528" spans="2:2" x14ac:dyDescent="0.2">
      <c r="B8528" s="66"/>
    </row>
    <row r="8529" spans="2:2" x14ac:dyDescent="0.2">
      <c r="B8529" s="66"/>
    </row>
    <row r="8530" spans="2:2" x14ac:dyDescent="0.2">
      <c r="B8530" s="66"/>
    </row>
    <row r="8531" spans="2:2" x14ac:dyDescent="0.2">
      <c r="B8531" s="66"/>
    </row>
    <row r="8532" spans="2:2" x14ac:dyDescent="0.2">
      <c r="B8532" s="66"/>
    </row>
    <row r="8533" spans="2:2" x14ac:dyDescent="0.2">
      <c r="B8533" s="66"/>
    </row>
    <row r="8534" spans="2:2" x14ac:dyDescent="0.2">
      <c r="B8534" s="66"/>
    </row>
    <row r="8535" spans="2:2" x14ac:dyDescent="0.2">
      <c r="B8535" s="66"/>
    </row>
    <row r="8536" spans="2:2" x14ac:dyDescent="0.2">
      <c r="B8536" s="66"/>
    </row>
    <row r="8537" spans="2:2" x14ac:dyDescent="0.2">
      <c r="B8537" s="66"/>
    </row>
    <row r="8538" spans="2:2" x14ac:dyDescent="0.2">
      <c r="B8538" s="66"/>
    </row>
    <row r="8539" spans="2:2" x14ac:dyDescent="0.2">
      <c r="B8539" s="66"/>
    </row>
    <row r="8540" spans="2:2" x14ac:dyDescent="0.2">
      <c r="B8540" s="66"/>
    </row>
    <row r="8541" spans="2:2" x14ac:dyDescent="0.2">
      <c r="B8541" s="66"/>
    </row>
    <row r="8542" spans="2:2" x14ac:dyDescent="0.2">
      <c r="B8542" s="66"/>
    </row>
    <row r="8543" spans="2:2" x14ac:dyDescent="0.2">
      <c r="B8543" s="66"/>
    </row>
    <row r="8544" spans="2:2" x14ac:dyDescent="0.2">
      <c r="B8544" s="66"/>
    </row>
    <row r="8545" spans="2:2" x14ac:dyDescent="0.2">
      <c r="B8545" s="66"/>
    </row>
    <row r="8546" spans="2:2" x14ac:dyDescent="0.2">
      <c r="B8546" s="66"/>
    </row>
    <row r="8547" spans="2:2" x14ac:dyDescent="0.2">
      <c r="B8547" s="66"/>
    </row>
    <row r="8548" spans="2:2" x14ac:dyDescent="0.2">
      <c r="B8548" s="66"/>
    </row>
    <row r="8549" spans="2:2" x14ac:dyDescent="0.2">
      <c r="B8549" s="66"/>
    </row>
    <row r="8550" spans="2:2" x14ac:dyDescent="0.2">
      <c r="B8550" s="66"/>
    </row>
    <row r="8551" spans="2:2" x14ac:dyDescent="0.2">
      <c r="B8551" s="66"/>
    </row>
    <row r="8552" spans="2:2" x14ac:dyDescent="0.2">
      <c r="B8552" s="66"/>
    </row>
    <row r="8553" spans="2:2" x14ac:dyDescent="0.2">
      <c r="B8553" s="66"/>
    </row>
    <row r="8554" spans="2:2" x14ac:dyDescent="0.2">
      <c r="B8554" s="66"/>
    </row>
    <row r="8555" spans="2:2" x14ac:dyDescent="0.2">
      <c r="B8555" s="66"/>
    </row>
    <row r="8556" spans="2:2" x14ac:dyDescent="0.2">
      <c r="B8556" s="66"/>
    </row>
    <row r="8557" spans="2:2" x14ac:dyDescent="0.2">
      <c r="B8557" s="66"/>
    </row>
    <row r="8558" spans="2:2" x14ac:dyDescent="0.2">
      <c r="B8558" s="66"/>
    </row>
    <row r="8559" spans="2:2" x14ac:dyDescent="0.2">
      <c r="B8559" s="66"/>
    </row>
    <row r="8560" spans="2:2" x14ac:dyDescent="0.2">
      <c r="B8560" s="66"/>
    </row>
    <row r="8561" spans="2:2" x14ac:dyDescent="0.2">
      <c r="B8561" s="66"/>
    </row>
    <row r="8562" spans="2:2" x14ac:dyDescent="0.2">
      <c r="B8562" s="66"/>
    </row>
    <row r="8563" spans="2:2" x14ac:dyDescent="0.2">
      <c r="B8563" s="66"/>
    </row>
    <row r="8564" spans="2:2" x14ac:dyDescent="0.2">
      <c r="B8564" s="66"/>
    </row>
    <row r="8565" spans="2:2" x14ac:dyDescent="0.2">
      <c r="B8565" s="66"/>
    </row>
    <row r="8566" spans="2:2" x14ac:dyDescent="0.2">
      <c r="B8566" s="66"/>
    </row>
    <row r="8567" spans="2:2" x14ac:dyDescent="0.2">
      <c r="B8567" s="66"/>
    </row>
    <row r="8568" spans="2:2" x14ac:dyDescent="0.2">
      <c r="B8568" s="66"/>
    </row>
    <row r="8569" spans="2:2" x14ac:dyDescent="0.2">
      <c r="B8569" s="66"/>
    </row>
    <row r="8570" spans="2:2" x14ac:dyDescent="0.2">
      <c r="B8570" s="66"/>
    </row>
    <row r="8571" spans="2:2" x14ac:dyDescent="0.2">
      <c r="B8571" s="66"/>
    </row>
    <row r="8572" spans="2:2" x14ac:dyDescent="0.2">
      <c r="B8572" s="66"/>
    </row>
    <row r="8573" spans="2:2" x14ac:dyDescent="0.2">
      <c r="B8573" s="66"/>
    </row>
    <row r="8574" spans="2:2" x14ac:dyDescent="0.2">
      <c r="B8574" s="66"/>
    </row>
    <row r="8575" spans="2:2" x14ac:dyDescent="0.2">
      <c r="B8575" s="66"/>
    </row>
    <row r="8576" spans="2:2" x14ac:dyDescent="0.2">
      <c r="B8576" s="66"/>
    </row>
    <row r="8577" spans="2:2" x14ac:dyDescent="0.2">
      <c r="B8577" s="66"/>
    </row>
    <row r="8578" spans="2:2" x14ac:dyDescent="0.2">
      <c r="B8578" s="66"/>
    </row>
    <row r="8579" spans="2:2" x14ac:dyDescent="0.2">
      <c r="B8579" s="66"/>
    </row>
    <row r="8580" spans="2:2" x14ac:dyDescent="0.2">
      <c r="B8580" s="66"/>
    </row>
    <row r="8581" spans="2:2" x14ac:dyDescent="0.2">
      <c r="B8581" s="66"/>
    </row>
    <row r="8582" spans="2:2" x14ac:dyDescent="0.2">
      <c r="B8582" s="66"/>
    </row>
    <row r="8583" spans="2:2" x14ac:dyDescent="0.2">
      <c r="B8583" s="66"/>
    </row>
    <row r="8584" spans="2:2" x14ac:dyDescent="0.2">
      <c r="B8584" s="66"/>
    </row>
    <row r="8585" spans="2:2" x14ac:dyDescent="0.2">
      <c r="B8585" s="66"/>
    </row>
    <row r="8586" spans="2:2" x14ac:dyDescent="0.2">
      <c r="B8586" s="66"/>
    </row>
    <row r="8587" spans="2:2" x14ac:dyDescent="0.2">
      <c r="B8587" s="66"/>
    </row>
    <row r="8588" spans="2:2" x14ac:dyDescent="0.2">
      <c r="B8588" s="66"/>
    </row>
    <row r="8589" spans="2:2" x14ac:dyDescent="0.2">
      <c r="B8589" s="66"/>
    </row>
    <row r="8590" spans="2:2" x14ac:dyDescent="0.2">
      <c r="B8590" s="66"/>
    </row>
    <row r="8591" spans="2:2" x14ac:dyDescent="0.2">
      <c r="B8591" s="66"/>
    </row>
    <row r="8592" spans="2:2" x14ac:dyDescent="0.2">
      <c r="B8592" s="66"/>
    </row>
    <row r="8593" spans="2:2" x14ac:dyDescent="0.2">
      <c r="B8593" s="66"/>
    </row>
    <row r="8594" spans="2:2" x14ac:dyDescent="0.2">
      <c r="B8594" s="66"/>
    </row>
    <row r="8595" spans="2:2" x14ac:dyDescent="0.2">
      <c r="B8595" s="66"/>
    </row>
    <row r="8596" spans="2:2" x14ac:dyDescent="0.2">
      <c r="B8596" s="66"/>
    </row>
    <row r="8597" spans="2:2" x14ac:dyDescent="0.2">
      <c r="B8597" s="66"/>
    </row>
    <row r="8598" spans="2:2" x14ac:dyDescent="0.2">
      <c r="B8598" s="66"/>
    </row>
    <row r="8599" spans="2:2" x14ac:dyDescent="0.2">
      <c r="B8599" s="66"/>
    </row>
    <row r="8600" spans="2:2" x14ac:dyDescent="0.2">
      <c r="B8600" s="66"/>
    </row>
    <row r="8601" spans="2:2" x14ac:dyDescent="0.2">
      <c r="B8601" s="66"/>
    </row>
    <row r="8602" spans="2:2" x14ac:dyDescent="0.2">
      <c r="B8602" s="66"/>
    </row>
    <row r="8603" spans="2:2" x14ac:dyDescent="0.2">
      <c r="B8603" s="66"/>
    </row>
    <row r="8604" spans="2:2" x14ac:dyDescent="0.2">
      <c r="B8604" s="66"/>
    </row>
    <row r="8605" spans="2:2" x14ac:dyDescent="0.2">
      <c r="B8605" s="66"/>
    </row>
    <row r="8606" spans="2:2" x14ac:dyDescent="0.2">
      <c r="B8606" s="66"/>
    </row>
    <row r="8607" spans="2:2" x14ac:dyDescent="0.2">
      <c r="B8607" s="66"/>
    </row>
    <row r="8608" spans="2:2" x14ac:dyDescent="0.2">
      <c r="B8608" s="66"/>
    </row>
    <row r="8609" spans="2:2" x14ac:dyDescent="0.2">
      <c r="B8609" s="66"/>
    </row>
    <row r="8610" spans="2:2" x14ac:dyDescent="0.2">
      <c r="B8610" s="66"/>
    </row>
    <row r="8611" spans="2:2" x14ac:dyDescent="0.2">
      <c r="B8611" s="66"/>
    </row>
    <row r="8612" spans="2:2" x14ac:dyDescent="0.2">
      <c r="B8612" s="66"/>
    </row>
    <row r="8613" spans="2:2" x14ac:dyDescent="0.2">
      <c r="B8613" s="66"/>
    </row>
    <row r="8614" spans="2:2" x14ac:dyDescent="0.2">
      <c r="B8614" s="66"/>
    </row>
    <row r="8615" spans="2:2" x14ac:dyDescent="0.2">
      <c r="B8615" s="66"/>
    </row>
    <row r="8616" spans="2:2" x14ac:dyDescent="0.2">
      <c r="B8616" s="66"/>
    </row>
    <row r="8617" spans="2:2" x14ac:dyDescent="0.2">
      <c r="B8617" s="66"/>
    </row>
    <row r="8618" spans="2:2" x14ac:dyDescent="0.2">
      <c r="B8618" s="66"/>
    </row>
    <row r="8619" spans="2:2" x14ac:dyDescent="0.2">
      <c r="B8619" s="66"/>
    </row>
    <row r="8620" spans="2:2" x14ac:dyDescent="0.2">
      <c r="B8620" s="66"/>
    </row>
    <row r="8621" spans="2:2" x14ac:dyDescent="0.2">
      <c r="B8621" s="66"/>
    </row>
    <row r="8622" spans="2:2" x14ac:dyDescent="0.2">
      <c r="B8622" s="66"/>
    </row>
    <row r="8623" spans="2:2" x14ac:dyDescent="0.2">
      <c r="B8623" s="66"/>
    </row>
    <row r="8624" spans="2:2" x14ac:dyDescent="0.2">
      <c r="B8624" s="66"/>
    </row>
    <row r="8625" spans="2:2" x14ac:dyDescent="0.2">
      <c r="B8625" s="66"/>
    </row>
    <row r="8626" spans="2:2" x14ac:dyDescent="0.2">
      <c r="B8626" s="66"/>
    </row>
    <row r="8627" spans="2:2" x14ac:dyDescent="0.2">
      <c r="B8627" s="66"/>
    </row>
    <row r="8628" spans="2:2" x14ac:dyDescent="0.2">
      <c r="B8628" s="66"/>
    </row>
    <row r="8629" spans="2:2" x14ac:dyDescent="0.2">
      <c r="B8629" s="66"/>
    </row>
    <row r="8630" spans="2:2" x14ac:dyDescent="0.2">
      <c r="B8630" s="66"/>
    </row>
    <row r="8631" spans="2:2" x14ac:dyDescent="0.2">
      <c r="B8631" s="66"/>
    </row>
    <row r="8632" spans="2:2" x14ac:dyDescent="0.2">
      <c r="B8632" s="66"/>
    </row>
    <row r="8633" spans="2:2" x14ac:dyDescent="0.2">
      <c r="B8633" s="66"/>
    </row>
    <row r="8634" spans="2:2" x14ac:dyDescent="0.2">
      <c r="B8634" s="66"/>
    </row>
    <row r="8635" spans="2:2" x14ac:dyDescent="0.2">
      <c r="B8635" s="66"/>
    </row>
    <row r="8636" spans="2:2" x14ac:dyDescent="0.2">
      <c r="B8636" s="66"/>
    </row>
    <row r="8637" spans="2:2" x14ac:dyDescent="0.2">
      <c r="B8637" s="66"/>
    </row>
    <row r="8638" spans="2:2" x14ac:dyDescent="0.2">
      <c r="B8638" s="66"/>
    </row>
    <row r="8639" spans="2:2" x14ac:dyDescent="0.2">
      <c r="B8639" s="66"/>
    </row>
    <row r="8640" spans="2:2" x14ac:dyDescent="0.2">
      <c r="B8640" s="66"/>
    </row>
    <row r="8641" spans="2:2" x14ac:dyDescent="0.2">
      <c r="B8641" s="66"/>
    </row>
    <row r="8642" spans="2:2" x14ac:dyDescent="0.2">
      <c r="B8642" s="66"/>
    </row>
    <row r="8643" spans="2:2" x14ac:dyDescent="0.2">
      <c r="B8643" s="66"/>
    </row>
    <row r="8644" spans="2:2" x14ac:dyDescent="0.2">
      <c r="B8644" s="66"/>
    </row>
    <row r="8645" spans="2:2" x14ac:dyDescent="0.2">
      <c r="B8645" s="66"/>
    </row>
    <row r="8646" spans="2:2" x14ac:dyDescent="0.2">
      <c r="B8646" s="66"/>
    </row>
    <row r="8647" spans="2:2" x14ac:dyDescent="0.2">
      <c r="B8647" s="66"/>
    </row>
    <row r="8648" spans="2:2" x14ac:dyDescent="0.2">
      <c r="B8648" s="66"/>
    </row>
    <row r="8649" spans="2:2" x14ac:dyDescent="0.2">
      <c r="B8649" s="66"/>
    </row>
    <row r="8650" spans="2:2" x14ac:dyDescent="0.2">
      <c r="B8650" s="66"/>
    </row>
    <row r="8651" spans="2:2" x14ac:dyDescent="0.2">
      <c r="B8651" s="66"/>
    </row>
    <row r="8652" spans="2:2" x14ac:dyDescent="0.2">
      <c r="B8652" s="66"/>
    </row>
    <row r="8653" spans="2:2" x14ac:dyDescent="0.2">
      <c r="B8653" s="66"/>
    </row>
    <row r="8654" spans="2:2" x14ac:dyDescent="0.2">
      <c r="B8654" s="66"/>
    </row>
    <row r="8655" spans="2:2" x14ac:dyDescent="0.2">
      <c r="B8655" s="66"/>
    </row>
    <row r="8656" spans="2:2" x14ac:dyDescent="0.2">
      <c r="B8656" s="66"/>
    </row>
    <row r="8657" spans="2:2" x14ac:dyDescent="0.2">
      <c r="B8657" s="66"/>
    </row>
    <row r="8658" spans="2:2" x14ac:dyDescent="0.2">
      <c r="B8658" s="66"/>
    </row>
    <row r="8659" spans="2:2" x14ac:dyDescent="0.2">
      <c r="B8659" s="66"/>
    </row>
    <row r="8660" spans="2:2" x14ac:dyDescent="0.2">
      <c r="B8660" s="66"/>
    </row>
    <row r="8661" spans="2:2" x14ac:dyDescent="0.2">
      <c r="B8661" s="66"/>
    </row>
    <row r="8662" spans="2:2" x14ac:dyDescent="0.2">
      <c r="B8662" s="66"/>
    </row>
    <row r="8663" spans="2:2" x14ac:dyDescent="0.2">
      <c r="B8663" s="66"/>
    </row>
    <row r="8664" spans="2:2" x14ac:dyDescent="0.2">
      <c r="B8664" s="66"/>
    </row>
    <row r="8665" spans="2:2" x14ac:dyDescent="0.2">
      <c r="B8665" s="66"/>
    </row>
    <row r="8666" spans="2:2" x14ac:dyDescent="0.2">
      <c r="B8666" s="66"/>
    </row>
    <row r="8667" spans="2:2" x14ac:dyDescent="0.2">
      <c r="B8667" s="66"/>
    </row>
    <row r="8668" spans="2:2" x14ac:dyDescent="0.2">
      <c r="B8668" s="66"/>
    </row>
    <row r="8669" spans="2:2" x14ac:dyDescent="0.2">
      <c r="B8669" s="66"/>
    </row>
    <row r="8670" spans="2:2" x14ac:dyDescent="0.2">
      <c r="B8670" s="66"/>
    </row>
    <row r="8671" spans="2:2" x14ac:dyDescent="0.2">
      <c r="B8671" s="66"/>
    </row>
    <row r="8672" spans="2:2" x14ac:dyDescent="0.2">
      <c r="B8672" s="66"/>
    </row>
    <row r="8673" spans="2:2" x14ac:dyDescent="0.2">
      <c r="B8673" s="66"/>
    </row>
    <row r="8674" spans="2:2" x14ac:dyDescent="0.2">
      <c r="B8674" s="66"/>
    </row>
    <row r="8675" spans="2:2" x14ac:dyDescent="0.2">
      <c r="B8675" s="66"/>
    </row>
    <row r="8676" spans="2:2" x14ac:dyDescent="0.2">
      <c r="B8676" s="66"/>
    </row>
    <row r="8677" spans="2:2" x14ac:dyDescent="0.2">
      <c r="B8677" s="66"/>
    </row>
    <row r="8678" spans="2:2" x14ac:dyDescent="0.2">
      <c r="B8678" s="66"/>
    </row>
    <row r="8679" spans="2:2" x14ac:dyDescent="0.2">
      <c r="B8679" s="66"/>
    </row>
    <row r="8680" spans="2:2" x14ac:dyDescent="0.2">
      <c r="B8680" s="66"/>
    </row>
    <row r="8681" spans="2:2" x14ac:dyDescent="0.2">
      <c r="B8681" s="66"/>
    </row>
    <row r="8682" spans="2:2" x14ac:dyDescent="0.2">
      <c r="B8682" s="66"/>
    </row>
    <row r="8683" spans="2:2" x14ac:dyDescent="0.2">
      <c r="B8683" s="66"/>
    </row>
    <row r="8684" spans="2:2" x14ac:dyDescent="0.2">
      <c r="B8684" s="66"/>
    </row>
    <row r="8685" spans="2:2" x14ac:dyDescent="0.2">
      <c r="B8685" s="66"/>
    </row>
    <row r="8686" spans="2:2" x14ac:dyDescent="0.2">
      <c r="B8686" s="66"/>
    </row>
    <row r="8687" spans="2:2" x14ac:dyDescent="0.2">
      <c r="B8687" s="66"/>
    </row>
    <row r="8688" spans="2:2" x14ac:dyDescent="0.2">
      <c r="B8688" s="66"/>
    </row>
    <row r="8689" spans="2:2" x14ac:dyDescent="0.2">
      <c r="B8689" s="66"/>
    </row>
    <row r="8690" spans="2:2" x14ac:dyDescent="0.2">
      <c r="B8690" s="66"/>
    </row>
    <row r="8691" spans="2:2" x14ac:dyDescent="0.2">
      <c r="B8691" s="66"/>
    </row>
    <row r="8692" spans="2:2" x14ac:dyDescent="0.2">
      <c r="B8692" s="66"/>
    </row>
    <row r="8693" spans="2:2" x14ac:dyDescent="0.2">
      <c r="B8693" s="66"/>
    </row>
    <row r="8694" spans="2:2" x14ac:dyDescent="0.2">
      <c r="B8694" s="66"/>
    </row>
    <row r="8695" spans="2:2" x14ac:dyDescent="0.2">
      <c r="B8695" s="66"/>
    </row>
    <row r="8696" spans="2:2" x14ac:dyDescent="0.2">
      <c r="B8696" s="66"/>
    </row>
    <row r="8697" spans="2:2" x14ac:dyDescent="0.2">
      <c r="B8697" s="66"/>
    </row>
    <row r="8698" spans="2:2" x14ac:dyDescent="0.2">
      <c r="B8698" s="66"/>
    </row>
    <row r="8699" spans="2:2" x14ac:dyDescent="0.2">
      <c r="B8699" s="66"/>
    </row>
    <row r="8700" spans="2:2" x14ac:dyDescent="0.2">
      <c r="B8700" s="66"/>
    </row>
    <row r="8701" spans="2:2" x14ac:dyDescent="0.2">
      <c r="B8701" s="66"/>
    </row>
    <row r="8702" spans="2:2" x14ac:dyDescent="0.2">
      <c r="B8702" s="66"/>
    </row>
    <row r="8703" spans="2:2" x14ac:dyDescent="0.2">
      <c r="B8703" s="66"/>
    </row>
    <row r="8704" spans="2:2" x14ac:dyDescent="0.2">
      <c r="B8704" s="66"/>
    </row>
    <row r="8705" spans="2:2" x14ac:dyDescent="0.2">
      <c r="B8705" s="66"/>
    </row>
    <row r="8706" spans="2:2" x14ac:dyDescent="0.2">
      <c r="B8706" s="66"/>
    </row>
    <row r="8707" spans="2:2" x14ac:dyDescent="0.2">
      <c r="B8707" s="66"/>
    </row>
    <row r="8708" spans="2:2" x14ac:dyDescent="0.2">
      <c r="B8708" s="66"/>
    </row>
    <row r="8709" spans="2:2" x14ac:dyDescent="0.2">
      <c r="B8709" s="66"/>
    </row>
    <row r="8710" spans="2:2" x14ac:dyDescent="0.2">
      <c r="B8710" s="66"/>
    </row>
    <row r="8711" spans="2:2" x14ac:dyDescent="0.2">
      <c r="B8711" s="66"/>
    </row>
    <row r="8712" spans="2:2" x14ac:dyDescent="0.2">
      <c r="B8712" s="66"/>
    </row>
    <row r="8713" spans="2:2" x14ac:dyDescent="0.2">
      <c r="B8713" s="66"/>
    </row>
    <row r="8714" spans="2:2" x14ac:dyDescent="0.2">
      <c r="B8714" s="66"/>
    </row>
    <row r="8715" spans="2:2" x14ac:dyDescent="0.2">
      <c r="B8715" s="66"/>
    </row>
    <row r="8716" spans="2:2" x14ac:dyDescent="0.2">
      <c r="B8716" s="66"/>
    </row>
    <row r="8717" spans="2:2" x14ac:dyDescent="0.2">
      <c r="B8717" s="66"/>
    </row>
    <row r="8718" spans="2:2" x14ac:dyDescent="0.2">
      <c r="B8718" s="66"/>
    </row>
    <row r="8719" spans="2:2" x14ac:dyDescent="0.2">
      <c r="B8719" s="66"/>
    </row>
    <row r="8720" spans="2:2" x14ac:dyDescent="0.2">
      <c r="B8720" s="66"/>
    </row>
    <row r="8721" spans="2:2" x14ac:dyDescent="0.2">
      <c r="B8721" s="66"/>
    </row>
    <row r="8722" spans="2:2" x14ac:dyDescent="0.2">
      <c r="B8722" s="66"/>
    </row>
    <row r="8723" spans="2:2" x14ac:dyDescent="0.2">
      <c r="B8723" s="66"/>
    </row>
    <row r="8724" spans="2:2" x14ac:dyDescent="0.2">
      <c r="B8724" s="66"/>
    </row>
    <row r="8725" spans="2:2" x14ac:dyDescent="0.2">
      <c r="B8725" s="66"/>
    </row>
    <row r="8726" spans="2:2" x14ac:dyDescent="0.2">
      <c r="B8726" s="66"/>
    </row>
    <row r="8727" spans="2:2" x14ac:dyDescent="0.2">
      <c r="B8727" s="66"/>
    </row>
    <row r="8728" spans="2:2" x14ac:dyDescent="0.2">
      <c r="B8728" s="66"/>
    </row>
    <row r="8729" spans="2:2" x14ac:dyDescent="0.2">
      <c r="B8729" s="66"/>
    </row>
    <row r="8730" spans="2:2" x14ac:dyDescent="0.2">
      <c r="B8730" s="66"/>
    </row>
    <row r="8731" spans="2:2" x14ac:dyDescent="0.2">
      <c r="B8731" s="66"/>
    </row>
    <row r="8732" spans="2:2" x14ac:dyDescent="0.2">
      <c r="B8732" s="66"/>
    </row>
    <row r="8733" spans="2:2" x14ac:dyDescent="0.2">
      <c r="B8733" s="66"/>
    </row>
    <row r="8734" spans="2:2" x14ac:dyDescent="0.2">
      <c r="B8734" s="66"/>
    </row>
    <row r="8735" spans="2:2" x14ac:dyDescent="0.2">
      <c r="B8735" s="66"/>
    </row>
    <row r="8736" spans="2:2" x14ac:dyDescent="0.2">
      <c r="B8736" s="66"/>
    </row>
    <row r="8737" spans="2:2" x14ac:dyDescent="0.2">
      <c r="B8737" s="66"/>
    </row>
    <row r="8738" spans="2:2" x14ac:dyDescent="0.2">
      <c r="B8738" s="66"/>
    </row>
    <row r="8739" spans="2:2" x14ac:dyDescent="0.2">
      <c r="B8739" s="66"/>
    </row>
    <row r="8740" spans="2:2" x14ac:dyDescent="0.2">
      <c r="B8740" s="66"/>
    </row>
    <row r="8741" spans="2:2" x14ac:dyDescent="0.2">
      <c r="B8741" s="66"/>
    </row>
    <row r="8742" spans="2:2" x14ac:dyDescent="0.2">
      <c r="B8742" s="66"/>
    </row>
    <row r="8743" spans="2:2" x14ac:dyDescent="0.2">
      <c r="B8743" s="66"/>
    </row>
    <row r="8744" spans="2:2" x14ac:dyDescent="0.2">
      <c r="B8744" s="66"/>
    </row>
    <row r="8745" spans="2:2" x14ac:dyDescent="0.2">
      <c r="B8745" s="66"/>
    </row>
    <row r="8746" spans="2:2" x14ac:dyDescent="0.2">
      <c r="B8746" s="66"/>
    </row>
    <row r="8747" spans="2:2" x14ac:dyDescent="0.2">
      <c r="B8747" s="66"/>
    </row>
    <row r="8748" spans="2:2" x14ac:dyDescent="0.2">
      <c r="B8748" s="66"/>
    </row>
    <row r="8749" spans="2:2" x14ac:dyDescent="0.2">
      <c r="B8749" s="66"/>
    </row>
    <row r="8750" spans="2:2" x14ac:dyDescent="0.2">
      <c r="B8750" s="66"/>
    </row>
    <row r="8751" spans="2:2" x14ac:dyDescent="0.2">
      <c r="B8751" s="66"/>
    </row>
    <row r="8752" spans="2:2" x14ac:dyDescent="0.2">
      <c r="B8752" s="66"/>
    </row>
    <row r="8753" spans="2:2" x14ac:dyDescent="0.2">
      <c r="B8753" s="66"/>
    </row>
    <row r="8754" spans="2:2" x14ac:dyDescent="0.2">
      <c r="B8754" s="66"/>
    </row>
    <row r="8755" spans="2:2" x14ac:dyDescent="0.2">
      <c r="B8755" s="66"/>
    </row>
    <row r="8756" spans="2:2" x14ac:dyDescent="0.2">
      <c r="B8756" s="66"/>
    </row>
    <row r="8757" spans="2:2" x14ac:dyDescent="0.2">
      <c r="B8757" s="66"/>
    </row>
    <row r="8758" spans="2:2" x14ac:dyDescent="0.2">
      <c r="B8758" s="66"/>
    </row>
    <row r="8759" spans="2:2" x14ac:dyDescent="0.2">
      <c r="B8759" s="66"/>
    </row>
    <row r="8760" spans="2:2" x14ac:dyDescent="0.2">
      <c r="B8760" s="66"/>
    </row>
    <row r="8761" spans="2:2" x14ac:dyDescent="0.2">
      <c r="B8761" s="66"/>
    </row>
    <row r="8762" spans="2:2" x14ac:dyDescent="0.2">
      <c r="B8762" s="66"/>
    </row>
    <row r="8763" spans="2:2" x14ac:dyDescent="0.2">
      <c r="B8763" s="66"/>
    </row>
    <row r="8764" spans="2:2" x14ac:dyDescent="0.2">
      <c r="B8764" s="66"/>
    </row>
    <row r="8765" spans="2:2" x14ac:dyDescent="0.2">
      <c r="B8765" s="66"/>
    </row>
    <row r="8766" spans="2:2" x14ac:dyDescent="0.2">
      <c r="B8766" s="66"/>
    </row>
    <row r="8767" spans="2:2" x14ac:dyDescent="0.2">
      <c r="B8767" s="66"/>
    </row>
    <row r="8768" spans="2:2" x14ac:dyDescent="0.2">
      <c r="B8768" s="66"/>
    </row>
    <row r="8769" spans="2:2" x14ac:dyDescent="0.2">
      <c r="B8769" s="66"/>
    </row>
    <row r="8770" spans="2:2" x14ac:dyDescent="0.2">
      <c r="B8770" s="66"/>
    </row>
    <row r="8771" spans="2:2" x14ac:dyDescent="0.2">
      <c r="B8771" s="66"/>
    </row>
    <row r="8772" spans="2:2" x14ac:dyDescent="0.2">
      <c r="B8772" s="66"/>
    </row>
    <row r="8773" spans="2:2" x14ac:dyDescent="0.2">
      <c r="B8773" s="66"/>
    </row>
    <row r="8774" spans="2:2" x14ac:dyDescent="0.2">
      <c r="B8774" s="66"/>
    </row>
    <row r="8775" spans="2:2" x14ac:dyDescent="0.2">
      <c r="B8775" s="66"/>
    </row>
    <row r="8776" spans="2:2" x14ac:dyDescent="0.2">
      <c r="B8776" s="66"/>
    </row>
    <row r="8777" spans="2:2" x14ac:dyDescent="0.2">
      <c r="B8777" s="66"/>
    </row>
    <row r="8778" spans="2:2" x14ac:dyDescent="0.2">
      <c r="B8778" s="66"/>
    </row>
    <row r="8779" spans="2:2" x14ac:dyDescent="0.2">
      <c r="B8779" s="66"/>
    </row>
    <row r="8780" spans="2:2" x14ac:dyDescent="0.2">
      <c r="B8780" s="66"/>
    </row>
    <row r="8781" spans="2:2" x14ac:dyDescent="0.2">
      <c r="B8781" s="66"/>
    </row>
    <row r="8782" spans="2:2" x14ac:dyDescent="0.2">
      <c r="B8782" s="66"/>
    </row>
    <row r="8783" spans="2:2" x14ac:dyDescent="0.2">
      <c r="B8783" s="66"/>
    </row>
    <row r="8784" spans="2:2" x14ac:dyDescent="0.2">
      <c r="B8784" s="66"/>
    </row>
    <row r="8785" spans="2:2" x14ac:dyDescent="0.2">
      <c r="B8785" s="66"/>
    </row>
    <row r="8786" spans="2:2" x14ac:dyDescent="0.2">
      <c r="B8786" s="66"/>
    </row>
    <row r="8787" spans="2:2" x14ac:dyDescent="0.2">
      <c r="B8787" s="66"/>
    </row>
    <row r="8788" spans="2:2" x14ac:dyDescent="0.2">
      <c r="B8788" s="66"/>
    </row>
    <row r="8789" spans="2:2" x14ac:dyDescent="0.2">
      <c r="B8789" s="66"/>
    </row>
    <row r="8790" spans="2:2" x14ac:dyDescent="0.2">
      <c r="B8790" s="66"/>
    </row>
    <row r="8791" spans="2:2" x14ac:dyDescent="0.2">
      <c r="B8791" s="66"/>
    </row>
    <row r="8792" spans="2:2" x14ac:dyDescent="0.2">
      <c r="B8792" s="66"/>
    </row>
    <row r="8793" spans="2:2" x14ac:dyDescent="0.2">
      <c r="B8793" s="66"/>
    </row>
    <row r="8794" spans="2:2" x14ac:dyDescent="0.2">
      <c r="B8794" s="66"/>
    </row>
    <row r="8795" spans="2:2" x14ac:dyDescent="0.2">
      <c r="B8795" s="66"/>
    </row>
    <row r="8796" spans="2:2" x14ac:dyDescent="0.2">
      <c r="B8796" s="66"/>
    </row>
    <row r="8797" spans="2:2" x14ac:dyDescent="0.2">
      <c r="B8797" s="66"/>
    </row>
    <row r="8798" spans="2:2" x14ac:dyDescent="0.2">
      <c r="B8798" s="66"/>
    </row>
    <row r="8799" spans="2:2" x14ac:dyDescent="0.2">
      <c r="B8799" s="66"/>
    </row>
    <row r="8800" spans="2:2" x14ac:dyDescent="0.2">
      <c r="B8800" s="66"/>
    </row>
    <row r="8801" spans="2:2" x14ac:dyDescent="0.2">
      <c r="B8801" s="66"/>
    </row>
    <row r="8802" spans="2:2" x14ac:dyDescent="0.2">
      <c r="B8802" s="66"/>
    </row>
    <row r="8803" spans="2:2" x14ac:dyDescent="0.2">
      <c r="B8803" s="66"/>
    </row>
    <row r="8804" spans="2:2" x14ac:dyDescent="0.2">
      <c r="B8804" s="66"/>
    </row>
    <row r="8805" spans="2:2" x14ac:dyDescent="0.2">
      <c r="B8805" s="66"/>
    </row>
    <row r="8806" spans="2:2" x14ac:dyDescent="0.2">
      <c r="B8806" s="66"/>
    </row>
    <row r="8807" spans="2:2" x14ac:dyDescent="0.2">
      <c r="B8807" s="66"/>
    </row>
    <row r="8808" spans="2:2" x14ac:dyDescent="0.2">
      <c r="B8808" s="66"/>
    </row>
    <row r="8809" spans="2:2" x14ac:dyDescent="0.2">
      <c r="B8809" s="66"/>
    </row>
    <row r="8810" spans="2:2" x14ac:dyDescent="0.2">
      <c r="B8810" s="66"/>
    </row>
    <row r="8811" spans="2:2" x14ac:dyDescent="0.2">
      <c r="B8811" s="66"/>
    </row>
    <row r="8812" spans="2:2" x14ac:dyDescent="0.2">
      <c r="B8812" s="66"/>
    </row>
    <row r="8813" spans="2:2" x14ac:dyDescent="0.2">
      <c r="B8813" s="66"/>
    </row>
    <row r="8814" spans="2:2" x14ac:dyDescent="0.2">
      <c r="B8814" s="66"/>
    </row>
    <row r="8815" spans="2:2" x14ac:dyDescent="0.2">
      <c r="B8815" s="66"/>
    </row>
    <row r="8816" spans="2:2" x14ac:dyDescent="0.2">
      <c r="B8816" s="66"/>
    </row>
    <row r="8817" spans="2:2" x14ac:dyDescent="0.2">
      <c r="B8817" s="66"/>
    </row>
    <row r="8818" spans="2:2" x14ac:dyDescent="0.2">
      <c r="B8818" s="66"/>
    </row>
    <row r="8819" spans="2:2" x14ac:dyDescent="0.2">
      <c r="B8819" s="66"/>
    </row>
    <row r="8820" spans="2:2" x14ac:dyDescent="0.2">
      <c r="B8820" s="66"/>
    </row>
    <row r="8821" spans="2:2" x14ac:dyDescent="0.2">
      <c r="B8821" s="66"/>
    </row>
    <row r="8822" spans="2:2" x14ac:dyDescent="0.2">
      <c r="B8822" s="66"/>
    </row>
    <row r="8823" spans="2:2" x14ac:dyDescent="0.2">
      <c r="B8823" s="66"/>
    </row>
    <row r="8824" spans="2:2" x14ac:dyDescent="0.2">
      <c r="B8824" s="66"/>
    </row>
    <row r="8825" spans="2:2" x14ac:dyDescent="0.2">
      <c r="B8825" s="66"/>
    </row>
    <row r="8826" spans="2:2" x14ac:dyDescent="0.2">
      <c r="B8826" s="66"/>
    </row>
    <row r="8827" spans="2:2" x14ac:dyDescent="0.2">
      <c r="B8827" s="66"/>
    </row>
    <row r="8828" spans="2:2" x14ac:dyDescent="0.2">
      <c r="B8828" s="66"/>
    </row>
    <row r="8829" spans="2:2" x14ac:dyDescent="0.2">
      <c r="B8829" s="66"/>
    </row>
    <row r="8830" spans="2:2" x14ac:dyDescent="0.2">
      <c r="B8830" s="66"/>
    </row>
    <row r="8831" spans="2:2" x14ac:dyDescent="0.2">
      <c r="B8831" s="66"/>
    </row>
    <row r="8832" spans="2:2" x14ac:dyDescent="0.2">
      <c r="B8832" s="66"/>
    </row>
    <row r="8833" spans="2:2" x14ac:dyDescent="0.2">
      <c r="B8833" s="66"/>
    </row>
    <row r="8834" spans="2:2" x14ac:dyDescent="0.2">
      <c r="B8834" s="66"/>
    </row>
    <row r="8835" spans="2:2" x14ac:dyDescent="0.2">
      <c r="B8835" s="66"/>
    </row>
    <row r="8836" spans="2:2" x14ac:dyDescent="0.2">
      <c r="B8836" s="66"/>
    </row>
    <row r="8837" spans="2:2" x14ac:dyDescent="0.2">
      <c r="B8837" s="66"/>
    </row>
    <row r="8838" spans="2:2" x14ac:dyDescent="0.2">
      <c r="B8838" s="66"/>
    </row>
    <row r="8839" spans="2:2" x14ac:dyDescent="0.2">
      <c r="B8839" s="66"/>
    </row>
    <row r="8840" spans="2:2" x14ac:dyDescent="0.2">
      <c r="B8840" s="66"/>
    </row>
    <row r="8841" spans="2:2" x14ac:dyDescent="0.2">
      <c r="B8841" s="66"/>
    </row>
    <row r="8842" spans="2:2" x14ac:dyDescent="0.2">
      <c r="B8842" s="66"/>
    </row>
    <row r="8843" spans="2:2" x14ac:dyDescent="0.2">
      <c r="B8843" s="66"/>
    </row>
    <row r="8844" spans="2:2" x14ac:dyDescent="0.2">
      <c r="B8844" s="66"/>
    </row>
    <row r="8845" spans="2:2" x14ac:dyDescent="0.2">
      <c r="B8845" s="66"/>
    </row>
    <row r="8846" spans="2:2" x14ac:dyDescent="0.2">
      <c r="B8846" s="66"/>
    </row>
    <row r="8847" spans="2:2" x14ac:dyDescent="0.2">
      <c r="B8847" s="66"/>
    </row>
    <row r="8848" spans="2:2" x14ac:dyDescent="0.2">
      <c r="B8848" s="66"/>
    </row>
    <row r="8849" spans="2:2" x14ac:dyDescent="0.2">
      <c r="B8849" s="66"/>
    </row>
    <row r="8850" spans="2:2" x14ac:dyDescent="0.2">
      <c r="B8850" s="66"/>
    </row>
    <row r="8851" spans="2:2" x14ac:dyDescent="0.2">
      <c r="B8851" s="66"/>
    </row>
    <row r="8852" spans="2:2" x14ac:dyDescent="0.2">
      <c r="B8852" s="66"/>
    </row>
    <row r="8853" spans="2:2" x14ac:dyDescent="0.2">
      <c r="B8853" s="66"/>
    </row>
    <row r="8854" spans="2:2" x14ac:dyDescent="0.2">
      <c r="B8854" s="66"/>
    </row>
    <row r="8855" spans="2:2" x14ac:dyDescent="0.2">
      <c r="B8855" s="66"/>
    </row>
    <row r="8856" spans="2:2" x14ac:dyDescent="0.2">
      <c r="B8856" s="66"/>
    </row>
    <row r="8857" spans="2:2" x14ac:dyDescent="0.2">
      <c r="B8857" s="66"/>
    </row>
    <row r="8858" spans="2:2" x14ac:dyDescent="0.2">
      <c r="B8858" s="66"/>
    </row>
    <row r="8859" spans="2:2" x14ac:dyDescent="0.2">
      <c r="B8859" s="66"/>
    </row>
    <row r="8860" spans="2:2" x14ac:dyDescent="0.2">
      <c r="B8860" s="66"/>
    </row>
    <row r="8861" spans="2:2" x14ac:dyDescent="0.2">
      <c r="B8861" s="66"/>
    </row>
    <row r="8862" spans="2:2" x14ac:dyDescent="0.2">
      <c r="B8862" s="66"/>
    </row>
    <row r="8863" spans="2:2" x14ac:dyDescent="0.2">
      <c r="B8863" s="66"/>
    </row>
    <row r="8864" spans="2:2" x14ac:dyDescent="0.2">
      <c r="B8864" s="66"/>
    </row>
    <row r="8865" spans="2:2" x14ac:dyDescent="0.2">
      <c r="B8865" s="66"/>
    </row>
    <row r="8866" spans="2:2" x14ac:dyDescent="0.2">
      <c r="B8866" s="66"/>
    </row>
    <row r="8867" spans="2:2" x14ac:dyDescent="0.2">
      <c r="B8867" s="66"/>
    </row>
    <row r="8868" spans="2:2" x14ac:dyDescent="0.2">
      <c r="B8868" s="66"/>
    </row>
    <row r="8869" spans="2:2" x14ac:dyDescent="0.2">
      <c r="B8869" s="66"/>
    </row>
    <row r="8870" spans="2:2" x14ac:dyDescent="0.2">
      <c r="B8870" s="66"/>
    </row>
    <row r="8871" spans="2:2" x14ac:dyDescent="0.2">
      <c r="B8871" s="66"/>
    </row>
    <row r="8872" spans="2:2" x14ac:dyDescent="0.2">
      <c r="B8872" s="66"/>
    </row>
    <row r="8873" spans="2:2" x14ac:dyDescent="0.2">
      <c r="B8873" s="66"/>
    </row>
    <row r="8874" spans="2:2" x14ac:dyDescent="0.2">
      <c r="B8874" s="66"/>
    </row>
    <row r="8875" spans="2:2" x14ac:dyDescent="0.2">
      <c r="B8875" s="66"/>
    </row>
    <row r="8876" spans="2:2" x14ac:dyDescent="0.2">
      <c r="B8876" s="66"/>
    </row>
    <row r="8877" spans="2:2" x14ac:dyDescent="0.2">
      <c r="B8877" s="66"/>
    </row>
    <row r="8878" spans="2:2" x14ac:dyDescent="0.2">
      <c r="B8878" s="66"/>
    </row>
    <row r="8879" spans="2:2" x14ac:dyDescent="0.2">
      <c r="B8879" s="66"/>
    </row>
    <row r="8880" spans="2:2" x14ac:dyDescent="0.2">
      <c r="B8880" s="66"/>
    </row>
    <row r="8881" spans="2:2" x14ac:dyDescent="0.2">
      <c r="B8881" s="66"/>
    </row>
    <row r="8882" spans="2:2" x14ac:dyDescent="0.2">
      <c r="B8882" s="66"/>
    </row>
    <row r="8883" spans="2:2" x14ac:dyDescent="0.2">
      <c r="B8883" s="66"/>
    </row>
    <row r="8884" spans="2:2" x14ac:dyDescent="0.2">
      <c r="B8884" s="66"/>
    </row>
    <row r="8885" spans="2:2" x14ac:dyDescent="0.2">
      <c r="B8885" s="66"/>
    </row>
    <row r="8886" spans="2:2" x14ac:dyDescent="0.2">
      <c r="B8886" s="66"/>
    </row>
    <row r="8887" spans="2:2" x14ac:dyDescent="0.2">
      <c r="B8887" s="66"/>
    </row>
    <row r="8888" spans="2:2" x14ac:dyDescent="0.2">
      <c r="B8888" s="66"/>
    </row>
    <row r="8889" spans="2:2" x14ac:dyDescent="0.2">
      <c r="B8889" s="66"/>
    </row>
    <row r="8890" spans="2:2" x14ac:dyDescent="0.2">
      <c r="B8890" s="66"/>
    </row>
    <row r="8891" spans="2:2" x14ac:dyDescent="0.2">
      <c r="B8891" s="66"/>
    </row>
    <row r="8892" spans="2:2" x14ac:dyDescent="0.2">
      <c r="B8892" s="66"/>
    </row>
    <row r="8893" spans="2:2" x14ac:dyDescent="0.2">
      <c r="B8893" s="66"/>
    </row>
    <row r="8894" spans="2:2" x14ac:dyDescent="0.2">
      <c r="B8894" s="66"/>
    </row>
    <row r="8895" spans="2:2" x14ac:dyDescent="0.2">
      <c r="B8895" s="66"/>
    </row>
    <row r="8896" spans="2:2" x14ac:dyDescent="0.2">
      <c r="B8896" s="66"/>
    </row>
    <row r="8897" spans="2:2" x14ac:dyDescent="0.2">
      <c r="B8897" s="66"/>
    </row>
    <row r="8898" spans="2:2" x14ac:dyDescent="0.2">
      <c r="B8898" s="66"/>
    </row>
    <row r="8899" spans="2:2" x14ac:dyDescent="0.2">
      <c r="B8899" s="66"/>
    </row>
    <row r="8900" spans="2:2" x14ac:dyDescent="0.2">
      <c r="B8900" s="66"/>
    </row>
    <row r="8901" spans="2:2" x14ac:dyDescent="0.2">
      <c r="B8901" s="66"/>
    </row>
    <row r="8902" spans="2:2" x14ac:dyDescent="0.2">
      <c r="B8902" s="66"/>
    </row>
    <row r="8903" spans="2:2" x14ac:dyDescent="0.2">
      <c r="B8903" s="66"/>
    </row>
    <row r="8904" spans="2:2" x14ac:dyDescent="0.2">
      <c r="B8904" s="66"/>
    </row>
    <row r="8905" spans="2:2" x14ac:dyDescent="0.2">
      <c r="B8905" s="66"/>
    </row>
    <row r="8906" spans="2:2" x14ac:dyDescent="0.2">
      <c r="B8906" s="66"/>
    </row>
    <row r="8907" spans="2:2" x14ac:dyDescent="0.2">
      <c r="B8907" s="66"/>
    </row>
    <row r="8908" spans="2:2" x14ac:dyDescent="0.2">
      <c r="B8908" s="66"/>
    </row>
    <row r="8909" spans="2:2" x14ac:dyDescent="0.2">
      <c r="B8909" s="66"/>
    </row>
    <row r="8910" spans="2:2" x14ac:dyDescent="0.2">
      <c r="B8910" s="66"/>
    </row>
    <row r="8911" spans="2:2" x14ac:dyDescent="0.2">
      <c r="B8911" s="66"/>
    </row>
    <row r="8912" spans="2:2" x14ac:dyDescent="0.2">
      <c r="B8912" s="66"/>
    </row>
    <row r="8913" spans="2:2" x14ac:dyDescent="0.2">
      <c r="B8913" s="66"/>
    </row>
    <row r="8914" spans="2:2" x14ac:dyDescent="0.2">
      <c r="B8914" s="66"/>
    </row>
    <row r="8915" spans="2:2" x14ac:dyDescent="0.2">
      <c r="B8915" s="66"/>
    </row>
    <row r="8916" spans="2:2" x14ac:dyDescent="0.2">
      <c r="B8916" s="66"/>
    </row>
    <row r="8917" spans="2:2" x14ac:dyDescent="0.2">
      <c r="B8917" s="66"/>
    </row>
    <row r="8918" spans="2:2" x14ac:dyDescent="0.2">
      <c r="B8918" s="66"/>
    </row>
    <row r="8919" spans="2:2" x14ac:dyDescent="0.2">
      <c r="B8919" s="66"/>
    </row>
    <row r="8920" spans="2:2" x14ac:dyDescent="0.2">
      <c r="B8920" s="66"/>
    </row>
    <row r="8921" spans="2:2" x14ac:dyDescent="0.2">
      <c r="B8921" s="66"/>
    </row>
    <row r="8922" spans="2:2" x14ac:dyDescent="0.2">
      <c r="B8922" s="66"/>
    </row>
    <row r="8923" spans="2:2" x14ac:dyDescent="0.2">
      <c r="B8923" s="66"/>
    </row>
    <row r="8924" spans="2:2" x14ac:dyDescent="0.2">
      <c r="B8924" s="66"/>
    </row>
    <row r="8925" spans="2:2" x14ac:dyDescent="0.2">
      <c r="B8925" s="66"/>
    </row>
    <row r="8926" spans="2:2" x14ac:dyDescent="0.2">
      <c r="B8926" s="66"/>
    </row>
    <row r="8927" spans="2:2" x14ac:dyDescent="0.2">
      <c r="B8927" s="66"/>
    </row>
    <row r="8928" spans="2:2" x14ac:dyDescent="0.2">
      <c r="B8928" s="66"/>
    </row>
    <row r="8929" spans="2:2" x14ac:dyDescent="0.2">
      <c r="B8929" s="66"/>
    </row>
    <row r="8930" spans="2:2" x14ac:dyDescent="0.2">
      <c r="B8930" s="66"/>
    </row>
    <row r="8931" spans="2:2" x14ac:dyDescent="0.2">
      <c r="B8931" s="66"/>
    </row>
    <row r="8932" spans="2:2" x14ac:dyDescent="0.2">
      <c r="B8932" s="66"/>
    </row>
    <row r="8933" spans="2:2" x14ac:dyDescent="0.2">
      <c r="B8933" s="66"/>
    </row>
    <row r="8934" spans="2:2" x14ac:dyDescent="0.2">
      <c r="B8934" s="66"/>
    </row>
    <row r="8935" spans="2:2" x14ac:dyDescent="0.2">
      <c r="B8935" s="66"/>
    </row>
    <row r="8936" spans="2:2" x14ac:dyDescent="0.2">
      <c r="B8936" s="66"/>
    </row>
    <row r="8937" spans="2:2" x14ac:dyDescent="0.2">
      <c r="B8937" s="66"/>
    </row>
    <row r="8938" spans="2:2" x14ac:dyDescent="0.2">
      <c r="B8938" s="66"/>
    </row>
    <row r="8939" spans="2:2" x14ac:dyDescent="0.2">
      <c r="B8939" s="66"/>
    </row>
    <row r="8940" spans="2:2" x14ac:dyDescent="0.2">
      <c r="B8940" s="66"/>
    </row>
    <row r="8941" spans="2:2" x14ac:dyDescent="0.2">
      <c r="B8941" s="66"/>
    </row>
    <row r="8942" spans="2:2" x14ac:dyDescent="0.2">
      <c r="B8942" s="66"/>
    </row>
    <row r="8943" spans="2:2" x14ac:dyDescent="0.2">
      <c r="B8943" s="66"/>
    </row>
    <row r="8944" spans="2:2" x14ac:dyDescent="0.2">
      <c r="B8944" s="66"/>
    </row>
    <row r="8945" spans="2:2" x14ac:dyDescent="0.2">
      <c r="B8945" s="66"/>
    </row>
    <row r="8946" spans="2:2" x14ac:dyDescent="0.2">
      <c r="B8946" s="66"/>
    </row>
    <row r="8947" spans="2:2" x14ac:dyDescent="0.2">
      <c r="B8947" s="66"/>
    </row>
    <row r="8948" spans="2:2" x14ac:dyDescent="0.2">
      <c r="B8948" s="66"/>
    </row>
    <row r="8949" spans="2:2" x14ac:dyDescent="0.2">
      <c r="B8949" s="66"/>
    </row>
    <row r="8950" spans="2:2" x14ac:dyDescent="0.2">
      <c r="B8950" s="66"/>
    </row>
    <row r="8951" spans="2:2" x14ac:dyDescent="0.2">
      <c r="B8951" s="66"/>
    </row>
    <row r="8952" spans="2:2" x14ac:dyDescent="0.2">
      <c r="B8952" s="66"/>
    </row>
    <row r="8953" spans="2:2" x14ac:dyDescent="0.2">
      <c r="B8953" s="66"/>
    </row>
    <row r="8954" spans="2:2" x14ac:dyDescent="0.2">
      <c r="B8954" s="66"/>
    </row>
    <row r="8955" spans="2:2" x14ac:dyDescent="0.2">
      <c r="B8955" s="66"/>
    </row>
    <row r="8956" spans="2:2" x14ac:dyDescent="0.2">
      <c r="B8956" s="66"/>
    </row>
    <row r="8957" spans="2:2" x14ac:dyDescent="0.2">
      <c r="B8957" s="66"/>
    </row>
    <row r="8958" spans="2:2" x14ac:dyDescent="0.2">
      <c r="B8958" s="66"/>
    </row>
    <row r="8959" spans="2:2" x14ac:dyDescent="0.2">
      <c r="B8959" s="66"/>
    </row>
    <row r="8960" spans="2:2" x14ac:dyDescent="0.2">
      <c r="B8960" s="66"/>
    </row>
    <row r="8961" spans="2:2" x14ac:dyDescent="0.2">
      <c r="B8961" s="66"/>
    </row>
    <row r="8962" spans="2:2" x14ac:dyDescent="0.2">
      <c r="B8962" s="66"/>
    </row>
    <row r="8963" spans="2:2" x14ac:dyDescent="0.2">
      <c r="B8963" s="66"/>
    </row>
    <row r="8964" spans="2:2" x14ac:dyDescent="0.2">
      <c r="B8964" s="66"/>
    </row>
    <row r="8965" spans="2:2" x14ac:dyDescent="0.2">
      <c r="B8965" s="66"/>
    </row>
    <row r="8966" spans="2:2" x14ac:dyDescent="0.2">
      <c r="B8966" s="66"/>
    </row>
    <row r="8967" spans="2:2" x14ac:dyDescent="0.2">
      <c r="B8967" s="66"/>
    </row>
    <row r="8968" spans="2:2" x14ac:dyDescent="0.2">
      <c r="B8968" s="66"/>
    </row>
    <row r="8969" spans="2:2" x14ac:dyDescent="0.2">
      <c r="B8969" s="66"/>
    </row>
    <row r="8970" spans="2:2" x14ac:dyDescent="0.2">
      <c r="B8970" s="66"/>
    </row>
    <row r="8971" spans="2:2" x14ac:dyDescent="0.2">
      <c r="B8971" s="66"/>
    </row>
    <row r="8972" spans="2:2" x14ac:dyDescent="0.2">
      <c r="B8972" s="66"/>
    </row>
    <row r="8973" spans="2:2" x14ac:dyDescent="0.2">
      <c r="B8973" s="66"/>
    </row>
    <row r="8974" spans="2:2" x14ac:dyDescent="0.2">
      <c r="B8974" s="66"/>
    </row>
    <row r="8975" spans="2:2" x14ac:dyDescent="0.2">
      <c r="B8975" s="66"/>
    </row>
    <row r="8976" spans="2:2" x14ac:dyDescent="0.2">
      <c r="B8976" s="66"/>
    </row>
    <row r="8977" spans="2:2" x14ac:dyDescent="0.2">
      <c r="B8977" s="66"/>
    </row>
    <row r="8978" spans="2:2" x14ac:dyDescent="0.2">
      <c r="B8978" s="66"/>
    </row>
    <row r="8979" spans="2:2" x14ac:dyDescent="0.2">
      <c r="B8979" s="66"/>
    </row>
    <row r="8980" spans="2:2" x14ac:dyDescent="0.2">
      <c r="B8980" s="66"/>
    </row>
    <row r="8981" spans="2:2" x14ac:dyDescent="0.2">
      <c r="B8981" s="66"/>
    </row>
    <row r="8982" spans="2:2" x14ac:dyDescent="0.2">
      <c r="B8982" s="66"/>
    </row>
    <row r="8983" spans="2:2" x14ac:dyDescent="0.2">
      <c r="B8983" s="66"/>
    </row>
    <row r="8984" spans="2:2" x14ac:dyDescent="0.2">
      <c r="B8984" s="66"/>
    </row>
    <row r="8985" spans="2:2" x14ac:dyDescent="0.2">
      <c r="B8985" s="66"/>
    </row>
    <row r="8986" spans="2:2" x14ac:dyDescent="0.2">
      <c r="B8986" s="66"/>
    </row>
    <row r="8987" spans="2:2" x14ac:dyDescent="0.2">
      <c r="B8987" s="66"/>
    </row>
    <row r="8988" spans="2:2" x14ac:dyDescent="0.2">
      <c r="B8988" s="66"/>
    </row>
    <row r="8989" spans="2:2" x14ac:dyDescent="0.2">
      <c r="B8989" s="66"/>
    </row>
    <row r="8990" spans="2:2" x14ac:dyDescent="0.2">
      <c r="B8990" s="66"/>
    </row>
    <row r="8991" spans="2:2" x14ac:dyDescent="0.2">
      <c r="B8991" s="66"/>
    </row>
    <row r="8992" spans="2:2" x14ac:dyDescent="0.2">
      <c r="B8992" s="66"/>
    </row>
    <row r="8993" spans="2:2" x14ac:dyDescent="0.2">
      <c r="B8993" s="66"/>
    </row>
    <row r="8994" spans="2:2" x14ac:dyDescent="0.2">
      <c r="B8994" s="66"/>
    </row>
    <row r="8995" spans="2:2" x14ac:dyDescent="0.2">
      <c r="B8995" s="66"/>
    </row>
    <row r="8996" spans="2:2" x14ac:dyDescent="0.2">
      <c r="B8996" s="66"/>
    </row>
    <row r="8997" spans="2:2" x14ac:dyDescent="0.2">
      <c r="B8997" s="66"/>
    </row>
    <row r="8998" spans="2:2" x14ac:dyDescent="0.2">
      <c r="B8998" s="66"/>
    </row>
    <row r="8999" spans="2:2" x14ac:dyDescent="0.2">
      <c r="B8999" s="66"/>
    </row>
    <row r="9000" spans="2:2" x14ac:dyDescent="0.2">
      <c r="B9000" s="66"/>
    </row>
    <row r="9001" spans="2:2" x14ac:dyDescent="0.2">
      <c r="B9001" s="66"/>
    </row>
    <row r="9002" spans="2:2" x14ac:dyDescent="0.2">
      <c r="B9002" s="66"/>
    </row>
    <row r="9003" spans="2:2" x14ac:dyDescent="0.2">
      <c r="B9003" s="66"/>
    </row>
    <row r="9004" spans="2:2" x14ac:dyDescent="0.2">
      <c r="B9004" s="66"/>
    </row>
    <row r="9005" spans="2:2" x14ac:dyDescent="0.2">
      <c r="B9005" s="66"/>
    </row>
    <row r="9006" spans="2:2" x14ac:dyDescent="0.2">
      <c r="B9006" s="66"/>
    </row>
    <row r="9007" spans="2:2" x14ac:dyDescent="0.2">
      <c r="B9007" s="66"/>
    </row>
    <row r="9008" spans="2:2" x14ac:dyDescent="0.2">
      <c r="B9008" s="66"/>
    </row>
    <row r="9009" spans="2:2" x14ac:dyDescent="0.2">
      <c r="B9009" s="66"/>
    </row>
    <row r="9010" spans="2:2" x14ac:dyDescent="0.2">
      <c r="B9010" s="66"/>
    </row>
    <row r="9011" spans="2:2" x14ac:dyDescent="0.2">
      <c r="B9011" s="66"/>
    </row>
    <row r="9012" spans="2:2" x14ac:dyDescent="0.2">
      <c r="B9012" s="66"/>
    </row>
    <row r="9013" spans="2:2" x14ac:dyDescent="0.2">
      <c r="B9013" s="66"/>
    </row>
    <row r="9014" spans="2:2" x14ac:dyDescent="0.2">
      <c r="B9014" s="66"/>
    </row>
    <row r="9015" spans="2:2" x14ac:dyDescent="0.2">
      <c r="B9015" s="66"/>
    </row>
    <row r="9016" spans="2:2" x14ac:dyDescent="0.2">
      <c r="B9016" s="66"/>
    </row>
    <row r="9017" spans="2:2" x14ac:dyDescent="0.2">
      <c r="B9017" s="66"/>
    </row>
    <row r="9018" spans="2:2" x14ac:dyDescent="0.2">
      <c r="B9018" s="66"/>
    </row>
    <row r="9019" spans="2:2" x14ac:dyDescent="0.2">
      <c r="B9019" s="66"/>
    </row>
    <row r="9020" spans="2:2" x14ac:dyDescent="0.2">
      <c r="B9020" s="66"/>
    </row>
    <row r="9021" spans="2:2" x14ac:dyDescent="0.2">
      <c r="B9021" s="66"/>
    </row>
    <row r="9022" spans="2:2" x14ac:dyDescent="0.2">
      <c r="B9022" s="66"/>
    </row>
    <row r="9023" spans="2:2" x14ac:dyDescent="0.2">
      <c r="B9023" s="66"/>
    </row>
    <row r="9024" spans="2:2" x14ac:dyDescent="0.2">
      <c r="B9024" s="66"/>
    </row>
    <row r="9025" spans="2:2" x14ac:dyDescent="0.2">
      <c r="B9025" s="66"/>
    </row>
    <row r="9026" spans="2:2" x14ac:dyDescent="0.2">
      <c r="B9026" s="66"/>
    </row>
    <row r="9027" spans="2:2" x14ac:dyDescent="0.2">
      <c r="B9027" s="66"/>
    </row>
    <row r="9028" spans="2:2" x14ac:dyDescent="0.2">
      <c r="B9028" s="66"/>
    </row>
    <row r="9029" spans="2:2" x14ac:dyDescent="0.2">
      <c r="B9029" s="66"/>
    </row>
    <row r="9030" spans="2:2" x14ac:dyDescent="0.2">
      <c r="B9030" s="66"/>
    </row>
    <row r="9031" spans="2:2" x14ac:dyDescent="0.2">
      <c r="B9031" s="66"/>
    </row>
    <row r="9032" spans="2:2" x14ac:dyDescent="0.2">
      <c r="B9032" s="66"/>
    </row>
    <row r="9033" spans="2:2" x14ac:dyDescent="0.2">
      <c r="B9033" s="66"/>
    </row>
    <row r="9034" spans="2:2" x14ac:dyDescent="0.2">
      <c r="B9034" s="66"/>
    </row>
    <row r="9035" spans="2:2" x14ac:dyDescent="0.2">
      <c r="B9035" s="66"/>
    </row>
    <row r="9036" spans="2:2" x14ac:dyDescent="0.2">
      <c r="B9036" s="66"/>
    </row>
    <row r="9037" spans="2:2" x14ac:dyDescent="0.2">
      <c r="B9037" s="66"/>
    </row>
    <row r="9038" spans="2:2" x14ac:dyDescent="0.2">
      <c r="B9038" s="66"/>
    </row>
    <row r="9039" spans="2:2" x14ac:dyDescent="0.2">
      <c r="B9039" s="66"/>
    </row>
    <row r="9040" spans="2:2" x14ac:dyDescent="0.2">
      <c r="B9040" s="66"/>
    </row>
    <row r="9041" spans="2:2" x14ac:dyDescent="0.2">
      <c r="B9041" s="66"/>
    </row>
    <row r="9042" spans="2:2" x14ac:dyDescent="0.2">
      <c r="B9042" s="66"/>
    </row>
    <row r="9043" spans="2:2" x14ac:dyDescent="0.2">
      <c r="B9043" s="66"/>
    </row>
    <row r="9044" spans="2:2" x14ac:dyDescent="0.2">
      <c r="B9044" s="66"/>
    </row>
    <row r="9045" spans="2:2" x14ac:dyDescent="0.2">
      <c r="B9045" s="66"/>
    </row>
    <row r="9046" spans="2:2" x14ac:dyDescent="0.2">
      <c r="B9046" s="66"/>
    </row>
    <row r="9047" spans="2:2" x14ac:dyDescent="0.2">
      <c r="B9047" s="66"/>
    </row>
    <row r="9048" spans="2:2" x14ac:dyDescent="0.2">
      <c r="B9048" s="66"/>
    </row>
    <row r="9049" spans="2:2" x14ac:dyDescent="0.2">
      <c r="B9049" s="66"/>
    </row>
    <row r="9050" spans="2:2" x14ac:dyDescent="0.2">
      <c r="B9050" s="66"/>
    </row>
    <row r="9051" spans="2:2" x14ac:dyDescent="0.2">
      <c r="B9051" s="66"/>
    </row>
    <row r="9052" spans="2:2" x14ac:dyDescent="0.2">
      <c r="B9052" s="66"/>
    </row>
    <row r="9053" spans="2:2" x14ac:dyDescent="0.2">
      <c r="B9053" s="66"/>
    </row>
    <row r="9054" spans="2:2" x14ac:dyDescent="0.2">
      <c r="B9054" s="66"/>
    </row>
    <row r="9055" spans="2:2" x14ac:dyDescent="0.2">
      <c r="B9055" s="66"/>
    </row>
    <row r="9056" spans="2:2" x14ac:dyDescent="0.2">
      <c r="B9056" s="66"/>
    </row>
    <row r="9057" spans="2:2" x14ac:dyDescent="0.2">
      <c r="B9057" s="66"/>
    </row>
    <row r="9058" spans="2:2" x14ac:dyDescent="0.2">
      <c r="B9058" s="66"/>
    </row>
    <row r="9059" spans="2:2" x14ac:dyDescent="0.2">
      <c r="B9059" s="66"/>
    </row>
    <row r="9060" spans="2:2" x14ac:dyDescent="0.2">
      <c r="B9060" s="66"/>
    </row>
    <row r="9061" spans="2:2" x14ac:dyDescent="0.2">
      <c r="B9061" s="66"/>
    </row>
    <row r="9062" spans="2:2" x14ac:dyDescent="0.2">
      <c r="B9062" s="66"/>
    </row>
    <row r="9063" spans="2:2" x14ac:dyDescent="0.2">
      <c r="B9063" s="66"/>
    </row>
    <row r="9064" spans="2:2" x14ac:dyDescent="0.2">
      <c r="B9064" s="66"/>
    </row>
    <row r="9065" spans="2:2" x14ac:dyDescent="0.2">
      <c r="B9065" s="66"/>
    </row>
    <row r="9066" spans="2:2" x14ac:dyDescent="0.2">
      <c r="B9066" s="66"/>
    </row>
    <row r="9067" spans="2:2" x14ac:dyDescent="0.2">
      <c r="B9067" s="66"/>
    </row>
    <row r="9068" spans="2:2" x14ac:dyDescent="0.2">
      <c r="B9068" s="66"/>
    </row>
    <row r="9069" spans="2:2" x14ac:dyDescent="0.2">
      <c r="B9069" s="66"/>
    </row>
    <row r="9070" spans="2:2" x14ac:dyDescent="0.2">
      <c r="B9070" s="66"/>
    </row>
    <row r="9071" spans="2:2" x14ac:dyDescent="0.2">
      <c r="B9071" s="66"/>
    </row>
    <row r="9072" spans="2:2" x14ac:dyDescent="0.2">
      <c r="B9072" s="66"/>
    </row>
    <row r="9073" spans="2:2" x14ac:dyDescent="0.2">
      <c r="B9073" s="66"/>
    </row>
    <row r="9074" spans="2:2" x14ac:dyDescent="0.2">
      <c r="B9074" s="66"/>
    </row>
    <row r="9075" spans="2:2" x14ac:dyDescent="0.2">
      <c r="B9075" s="66"/>
    </row>
    <row r="9076" spans="2:2" x14ac:dyDescent="0.2">
      <c r="B9076" s="66"/>
    </row>
    <row r="9077" spans="2:2" x14ac:dyDescent="0.2">
      <c r="B9077" s="66"/>
    </row>
    <row r="9078" spans="2:2" x14ac:dyDescent="0.2">
      <c r="B9078" s="66"/>
    </row>
    <row r="9079" spans="2:2" x14ac:dyDescent="0.2">
      <c r="B9079" s="66"/>
    </row>
    <row r="9080" spans="2:2" x14ac:dyDescent="0.2">
      <c r="B9080" s="66"/>
    </row>
    <row r="9081" spans="2:2" x14ac:dyDescent="0.2">
      <c r="B9081" s="66"/>
    </row>
    <row r="9082" spans="2:2" x14ac:dyDescent="0.2">
      <c r="B9082" s="66"/>
    </row>
    <row r="9083" spans="2:2" x14ac:dyDescent="0.2">
      <c r="B9083" s="66"/>
    </row>
    <row r="9084" spans="2:2" x14ac:dyDescent="0.2">
      <c r="B9084" s="66"/>
    </row>
    <row r="9085" spans="2:2" x14ac:dyDescent="0.2">
      <c r="B9085" s="66"/>
    </row>
    <row r="9086" spans="2:2" x14ac:dyDescent="0.2">
      <c r="B9086" s="66"/>
    </row>
    <row r="9087" spans="2:2" x14ac:dyDescent="0.2">
      <c r="B9087" s="66"/>
    </row>
    <row r="9088" spans="2:2" x14ac:dyDescent="0.2">
      <c r="B9088" s="66"/>
    </row>
    <row r="9089" spans="2:2" x14ac:dyDescent="0.2">
      <c r="B9089" s="66"/>
    </row>
    <row r="9090" spans="2:2" x14ac:dyDescent="0.2">
      <c r="B9090" s="66"/>
    </row>
    <row r="9091" spans="2:2" x14ac:dyDescent="0.2">
      <c r="B9091" s="66"/>
    </row>
    <row r="9092" spans="2:2" x14ac:dyDescent="0.2">
      <c r="B9092" s="66"/>
    </row>
    <row r="9093" spans="2:2" x14ac:dyDescent="0.2">
      <c r="B9093" s="66"/>
    </row>
    <row r="9094" spans="2:2" x14ac:dyDescent="0.2">
      <c r="B9094" s="66"/>
    </row>
    <row r="9095" spans="2:2" x14ac:dyDescent="0.2">
      <c r="B9095" s="66"/>
    </row>
    <row r="9096" spans="2:2" x14ac:dyDescent="0.2">
      <c r="B9096" s="66"/>
    </row>
    <row r="9097" spans="2:2" x14ac:dyDescent="0.2">
      <c r="B9097" s="66"/>
    </row>
    <row r="9098" spans="2:2" x14ac:dyDescent="0.2">
      <c r="B9098" s="66"/>
    </row>
    <row r="9099" spans="2:2" x14ac:dyDescent="0.2">
      <c r="B9099" s="66"/>
    </row>
    <row r="9100" spans="2:2" x14ac:dyDescent="0.2">
      <c r="B9100" s="66"/>
    </row>
    <row r="9101" spans="2:2" x14ac:dyDescent="0.2">
      <c r="B9101" s="66"/>
    </row>
    <row r="9102" spans="2:2" x14ac:dyDescent="0.2">
      <c r="B9102" s="66"/>
    </row>
    <row r="9103" spans="2:2" x14ac:dyDescent="0.2">
      <c r="B9103" s="66"/>
    </row>
    <row r="9104" spans="2:2" x14ac:dyDescent="0.2">
      <c r="B9104" s="66"/>
    </row>
    <row r="9105" spans="2:2" x14ac:dyDescent="0.2">
      <c r="B9105" s="66"/>
    </row>
    <row r="9106" spans="2:2" x14ac:dyDescent="0.2">
      <c r="B9106" s="66"/>
    </row>
    <row r="9107" spans="2:2" x14ac:dyDescent="0.2">
      <c r="B9107" s="66"/>
    </row>
    <row r="9108" spans="2:2" x14ac:dyDescent="0.2">
      <c r="B9108" s="66"/>
    </row>
    <row r="9109" spans="2:2" x14ac:dyDescent="0.2">
      <c r="B9109" s="66"/>
    </row>
    <row r="9110" spans="2:2" x14ac:dyDescent="0.2">
      <c r="B9110" s="66"/>
    </row>
    <row r="9111" spans="2:2" x14ac:dyDescent="0.2">
      <c r="B9111" s="66"/>
    </row>
    <row r="9112" spans="2:2" x14ac:dyDescent="0.2">
      <c r="B9112" s="66"/>
    </row>
    <row r="9113" spans="2:2" x14ac:dyDescent="0.2">
      <c r="B9113" s="66"/>
    </row>
    <row r="9114" spans="2:2" x14ac:dyDescent="0.2">
      <c r="B9114" s="66"/>
    </row>
    <row r="9115" spans="2:2" x14ac:dyDescent="0.2">
      <c r="B9115" s="66"/>
    </row>
    <row r="9116" spans="2:2" x14ac:dyDescent="0.2">
      <c r="B9116" s="66"/>
    </row>
    <row r="9117" spans="2:2" x14ac:dyDescent="0.2">
      <c r="B9117" s="66"/>
    </row>
    <row r="9118" spans="2:2" x14ac:dyDescent="0.2">
      <c r="B9118" s="66"/>
    </row>
    <row r="9119" spans="2:2" x14ac:dyDescent="0.2">
      <c r="B9119" s="66"/>
    </row>
    <row r="9120" spans="2:2" x14ac:dyDescent="0.2">
      <c r="B9120" s="66"/>
    </row>
    <row r="9121" spans="2:2" x14ac:dyDescent="0.2">
      <c r="B9121" s="66"/>
    </row>
    <row r="9122" spans="2:2" x14ac:dyDescent="0.2">
      <c r="B9122" s="66"/>
    </row>
    <row r="9123" spans="2:2" x14ac:dyDescent="0.2">
      <c r="B9123" s="66"/>
    </row>
    <row r="9124" spans="2:2" x14ac:dyDescent="0.2">
      <c r="B9124" s="66"/>
    </row>
    <row r="9125" spans="2:2" x14ac:dyDescent="0.2">
      <c r="B9125" s="66"/>
    </row>
    <row r="9126" spans="2:2" x14ac:dyDescent="0.2">
      <c r="B9126" s="66"/>
    </row>
    <row r="9127" spans="2:2" x14ac:dyDescent="0.2">
      <c r="B9127" s="66"/>
    </row>
    <row r="9128" spans="2:2" x14ac:dyDescent="0.2">
      <c r="B9128" s="66"/>
    </row>
    <row r="9129" spans="2:2" x14ac:dyDescent="0.2">
      <c r="B9129" s="66"/>
    </row>
    <row r="9130" spans="2:2" x14ac:dyDescent="0.2">
      <c r="B9130" s="66"/>
    </row>
    <row r="9131" spans="2:2" x14ac:dyDescent="0.2">
      <c r="B9131" s="66"/>
    </row>
    <row r="9132" spans="2:2" x14ac:dyDescent="0.2">
      <c r="B9132" s="66"/>
    </row>
    <row r="9133" spans="2:2" x14ac:dyDescent="0.2">
      <c r="B9133" s="66"/>
    </row>
    <row r="9134" spans="2:2" x14ac:dyDescent="0.2">
      <c r="B9134" s="66"/>
    </row>
    <row r="9135" spans="2:2" x14ac:dyDescent="0.2">
      <c r="B9135" s="66"/>
    </row>
    <row r="9136" spans="2:2" x14ac:dyDescent="0.2">
      <c r="B9136" s="66"/>
    </row>
    <row r="9137" spans="2:2" x14ac:dyDescent="0.2">
      <c r="B9137" s="66"/>
    </row>
    <row r="9138" spans="2:2" x14ac:dyDescent="0.2">
      <c r="B9138" s="66"/>
    </row>
    <row r="9139" spans="2:2" x14ac:dyDescent="0.2">
      <c r="B9139" s="66"/>
    </row>
    <row r="9140" spans="2:2" x14ac:dyDescent="0.2">
      <c r="B9140" s="66"/>
    </row>
    <row r="9141" spans="2:2" x14ac:dyDescent="0.2">
      <c r="B9141" s="66"/>
    </row>
    <row r="9142" spans="2:2" x14ac:dyDescent="0.2">
      <c r="B9142" s="66"/>
    </row>
    <row r="9143" spans="2:2" x14ac:dyDescent="0.2">
      <c r="B9143" s="66"/>
    </row>
    <row r="9144" spans="2:2" x14ac:dyDescent="0.2">
      <c r="B9144" s="66"/>
    </row>
    <row r="9145" spans="2:2" x14ac:dyDescent="0.2">
      <c r="B9145" s="66"/>
    </row>
    <row r="9146" spans="2:2" x14ac:dyDescent="0.2">
      <c r="B9146" s="66"/>
    </row>
    <row r="9147" spans="2:2" x14ac:dyDescent="0.2">
      <c r="B9147" s="66"/>
    </row>
    <row r="9148" spans="2:2" x14ac:dyDescent="0.2">
      <c r="B9148" s="66"/>
    </row>
    <row r="9149" spans="2:2" x14ac:dyDescent="0.2">
      <c r="B9149" s="66"/>
    </row>
    <row r="9150" spans="2:2" x14ac:dyDescent="0.2">
      <c r="B9150" s="66"/>
    </row>
    <row r="9151" spans="2:2" x14ac:dyDescent="0.2">
      <c r="B9151" s="66"/>
    </row>
    <row r="9152" spans="2:2" x14ac:dyDescent="0.2">
      <c r="B9152" s="66"/>
    </row>
    <row r="9153" spans="2:2" x14ac:dyDescent="0.2">
      <c r="B9153" s="66"/>
    </row>
    <row r="9154" spans="2:2" x14ac:dyDescent="0.2">
      <c r="B9154" s="66"/>
    </row>
    <row r="9155" spans="2:2" x14ac:dyDescent="0.2">
      <c r="B9155" s="66"/>
    </row>
    <row r="9156" spans="2:2" x14ac:dyDescent="0.2">
      <c r="B9156" s="66"/>
    </row>
    <row r="9157" spans="2:2" x14ac:dyDescent="0.2">
      <c r="B9157" s="66"/>
    </row>
    <row r="9158" spans="2:2" x14ac:dyDescent="0.2">
      <c r="B9158" s="66"/>
    </row>
    <row r="9159" spans="2:2" x14ac:dyDescent="0.2">
      <c r="B9159" s="66"/>
    </row>
    <row r="9160" spans="2:2" x14ac:dyDescent="0.2">
      <c r="B9160" s="66"/>
    </row>
    <row r="9161" spans="2:2" x14ac:dyDescent="0.2">
      <c r="B9161" s="66"/>
    </row>
    <row r="9162" spans="2:2" x14ac:dyDescent="0.2">
      <c r="B9162" s="66"/>
    </row>
    <row r="9163" spans="2:2" x14ac:dyDescent="0.2">
      <c r="B9163" s="66"/>
    </row>
    <row r="9164" spans="2:2" x14ac:dyDescent="0.2">
      <c r="B9164" s="66"/>
    </row>
    <row r="9165" spans="2:2" x14ac:dyDescent="0.2">
      <c r="B9165" s="66"/>
    </row>
    <row r="9166" spans="2:2" x14ac:dyDescent="0.2">
      <c r="B9166" s="66"/>
    </row>
    <row r="9167" spans="2:2" x14ac:dyDescent="0.2">
      <c r="B9167" s="66"/>
    </row>
    <row r="9168" spans="2:2" x14ac:dyDescent="0.2">
      <c r="B9168" s="66"/>
    </row>
    <row r="9169" spans="2:2" x14ac:dyDescent="0.2">
      <c r="B9169" s="66"/>
    </row>
    <row r="9170" spans="2:2" x14ac:dyDescent="0.2">
      <c r="B9170" s="66"/>
    </row>
    <row r="9171" spans="2:2" x14ac:dyDescent="0.2">
      <c r="B9171" s="66"/>
    </row>
    <row r="9172" spans="2:2" x14ac:dyDescent="0.2">
      <c r="B9172" s="66"/>
    </row>
    <row r="9173" spans="2:2" x14ac:dyDescent="0.2">
      <c r="B9173" s="66"/>
    </row>
    <row r="9174" spans="2:2" x14ac:dyDescent="0.2">
      <c r="B9174" s="66"/>
    </row>
    <row r="9175" spans="2:2" x14ac:dyDescent="0.2">
      <c r="B9175" s="66"/>
    </row>
    <row r="9176" spans="2:2" x14ac:dyDescent="0.2">
      <c r="B9176" s="66"/>
    </row>
    <row r="9177" spans="2:2" x14ac:dyDescent="0.2">
      <c r="B9177" s="66"/>
    </row>
    <row r="9178" spans="2:2" x14ac:dyDescent="0.2">
      <c r="B9178" s="66"/>
    </row>
    <row r="9179" spans="2:2" x14ac:dyDescent="0.2">
      <c r="B9179" s="66"/>
    </row>
    <row r="9180" spans="2:2" x14ac:dyDescent="0.2">
      <c r="B9180" s="66"/>
    </row>
    <row r="9181" spans="2:2" x14ac:dyDescent="0.2">
      <c r="B9181" s="66"/>
    </row>
    <row r="9182" spans="2:2" x14ac:dyDescent="0.2">
      <c r="B9182" s="66"/>
    </row>
    <row r="9183" spans="2:2" x14ac:dyDescent="0.2">
      <c r="B9183" s="66"/>
    </row>
    <row r="9184" spans="2:2" x14ac:dyDescent="0.2">
      <c r="B9184" s="66"/>
    </row>
    <row r="9185" spans="2:2" x14ac:dyDescent="0.2">
      <c r="B9185" s="66"/>
    </row>
    <row r="9186" spans="2:2" x14ac:dyDescent="0.2">
      <c r="B9186" s="66"/>
    </row>
    <row r="9187" spans="2:2" x14ac:dyDescent="0.2">
      <c r="B9187" s="66"/>
    </row>
    <row r="9188" spans="2:2" x14ac:dyDescent="0.2">
      <c r="B9188" s="66"/>
    </row>
    <row r="9189" spans="2:2" x14ac:dyDescent="0.2">
      <c r="B9189" s="66"/>
    </row>
    <row r="9190" spans="2:2" x14ac:dyDescent="0.2">
      <c r="B9190" s="66"/>
    </row>
    <row r="9191" spans="2:2" x14ac:dyDescent="0.2">
      <c r="B9191" s="66"/>
    </row>
    <row r="9192" spans="2:2" x14ac:dyDescent="0.2">
      <c r="B9192" s="66"/>
    </row>
    <row r="9193" spans="2:2" x14ac:dyDescent="0.2">
      <c r="B9193" s="66"/>
    </row>
    <row r="9194" spans="2:2" x14ac:dyDescent="0.2">
      <c r="B9194" s="66"/>
    </row>
    <row r="9195" spans="2:2" x14ac:dyDescent="0.2">
      <c r="B9195" s="66"/>
    </row>
    <row r="9196" spans="2:2" x14ac:dyDescent="0.2">
      <c r="B9196" s="66"/>
    </row>
    <row r="9197" spans="2:2" x14ac:dyDescent="0.2">
      <c r="B9197" s="66"/>
    </row>
    <row r="9198" spans="2:2" x14ac:dyDescent="0.2">
      <c r="B9198" s="66"/>
    </row>
    <row r="9199" spans="2:2" x14ac:dyDescent="0.2">
      <c r="B9199" s="66"/>
    </row>
    <row r="9200" spans="2:2" x14ac:dyDescent="0.2">
      <c r="B9200" s="66"/>
    </row>
    <row r="9201" spans="2:2" x14ac:dyDescent="0.2">
      <c r="B9201" s="66"/>
    </row>
    <row r="9202" spans="2:2" x14ac:dyDescent="0.2">
      <c r="B9202" s="66"/>
    </row>
    <row r="9203" spans="2:2" x14ac:dyDescent="0.2">
      <c r="B9203" s="66"/>
    </row>
    <row r="9204" spans="2:2" x14ac:dyDescent="0.2">
      <c r="B9204" s="66"/>
    </row>
    <row r="9205" spans="2:2" x14ac:dyDescent="0.2">
      <c r="B9205" s="66"/>
    </row>
    <row r="9206" spans="2:2" x14ac:dyDescent="0.2">
      <c r="B9206" s="66"/>
    </row>
    <row r="9207" spans="2:2" x14ac:dyDescent="0.2">
      <c r="B9207" s="66"/>
    </row>
    <row r="9208" spans="2:2" x14ac:dyDescent="0.2">
      <c r="B9208" s="66"/>
    </row>
    <row r="9209" spans="2:2" x14ac:dyDescent="0.2">
      <c r="B9209" s="66"/>
    </row>
    <row r="9210" spans="2:2" x14ac:dyDescent="0.2">
      <c r="B9210" s="66"/>
    </row>
    <row r="9211" spans="2:2" x14ac:dyDescent="0.2">
      <c r="B9211" s="66"/>
    </row>
    <row r="9212" spans="2:2" x14ac:dyDescent="0.2">
      <c r="B9212" s="66"/>
    </row>
    <row r="9213" spans="2:2" x14ac:dyDescent="0.2">
      <c r="B9213" s="66"/>
    </row>
    <row r="9214" spans="2:2" x14ac:dyDescent="0.2">
      <c r="B9214" s="66"/>
    </row>
    <row r="9215" spans="2:2" x14ac:dyDescent="0.2">
      <c r="B9215" s="66"/>
    </row>
    <row r="9216" spans="2:2" x14ac:dyDescent="0.2">
      <c r="B9216" s="66"/>
    </row>
    <row r="9217" spans="2:2" x14ac:dyDescent="0.2">
      <c r="B9217" s="66"/>
    </row>
    <row r="9218" spans="2:2" x14ac:dyDescent="0.2">
      <c r="B9218" s="66"/>
    </row>
    <row r="9219" spans="2:2" x14ac:dyDescent="0.2">
      <c r="B9219" s="66"/>
    </row>
    <row r="9220" spans="2:2" x14ac:dyDescent="0.2">
      <c r="B9220" s="66"/>
    </row>
    <row r="9221" spans="2:2" x14ac:dyDescent="0.2">
      <c r="B9221" s="66"/>
    </row>
    <row r="9222" spans="2:2" x14ac:dyDescent="0.2">
      <c r="B9222" s="66"/>
    </row>
    <row r="9223" spans="2:2" x14ac:dyDescent="0.2">
      <c r="B9223" s="66"/>
    </row>
    <row r="9224" spans="2:2" x14ac:dyDescent="0.2">
      <c r="B9224" s="66"/>
    </row>
    <row r="9225" spans="2:2" x14ac:dyDescent="0.2">
      <c r="B9225" s="66"/>
    </row>
    <row r="9226" spans="2:2" x14ac:dyDescent="0.2">
      <c r="B9226" s="66"/>
    </row>
    <row r="9227" spans="2:2" x14ac:dyDescent="0.2">
      <c r="B9227" s="66"/>
    </row>
    <row r="9228" spans="2:2" x14ac:dyDescent="0.2">
      <c r="B9228" s="66"/>
    </row>
    <row r="9229" spans="2:2" x14ac:dyDescent="0.2">
      <c r="B9229" s="66"/>
    </row>
    <row r="9230" spans="2:2" x14ac:dyDescent="0.2">
      <c r="B9230" s="66"/>
    </row>
    <row r="9231" spans="2:2" x14ac:dyDescent="0.2">
      <c r="B9231" s="66"/>
    </row>
    <row r="9232" spans="2:2" x14ac:dyDescent="0.2">
      <c r="B9232" s="66"/>
    </row>
    <row r="9233" spans="2:2" x14ac:dyDescent="0.2">
      <c r="B9233" s="66"/>
    </row>
    <row r="9234" spans="2:2" x14ac:dyDescent="0.2">
      <c r="B9234" s="66"/>
    </row>
    <row r="9235" spans="2:2" x14ac:dyDescent="0.2">
      <c r="B9235" s="66"/>
    </row>
    <row r="9236" spans="2:2" x14ac:dyDescent="0.2">
      <c r="B9236" s="66"/>
    </row>
    <row r="9237" spans="2:2" x14ac:dyDescent="0.2">
      <c r="B9237" s="66"/>
    </row>
    <row r="9238" spans="2:2" x14ac:dyDescent="0.2">
      <c r="B9238" s="66"/>
    </row>
    <row r="9239" spans="2:2" x14ac:dyDescent="0.2">
      <c r="B9239" s="66"/>
    </row>
    <row r="9240" spans="2:2" x14ac:dyDescent="0.2">
      <c r="B9240" s="66"/>
    </row>
    <row r="9241" spans="2:2" x14ac:dyDescent="0.2">
      <c r="B9241" s="66"/>
    </row>
    <row r="9242" spans="2:2" x14ac:dyDescent="0.2">
      <c r="B9242" s="66"/>
    </row>
    <row r="9243" spans="2:2" x14ac:dyDescent="0.2">
      <c r="B9243" s="66"/>
    </row>
    <row r="9244" spans="2:2" x14ac:dyDescent="0.2">
      <c r="B9244" s="66"/>
    </row>
    <row r="9245" spans="2:2" x14ac:dyDescent="0.2">
      <c r="B9245" s="66"/>
    </row>
    <row r="9246" spans="2:2" x14ac:dyDescent="0.2">
      <c r="B9246" s="66"/>
    </row>
    <row r="9247" spans="2:2" x14ac:dyDescent="0.2">
      <c r="B9247" s="66"/>
    </row>
    <row r="9248" spans="2:2" x14ac:dyDescent="0.2">
      <c r="B9248" s="66"/>
    </row>
    <row r="9249" spans="2:2" x14ac:dyDescent="0.2">
      <c r="B9249" s="66"/>
    </row>
    <row r="9250" spans="2:2" x14ac:dyDescent="0.2">
      <c r="B9250" s="66"/>
    </row>
    <row r="9251" spans="2:2" x14ac:dyDescent="0.2">
      <c r="B9251" s="66"/>
    </row>
    <row r="9252" spans="2:2" x14ac:dyDescent="0.2">
      <c r="B9252" s="66"/>
    </row>
    <row r="9253" spans="2:2" x14ac:dyDescent="0.2">
      <c r="B9253" s="66"/>
    </row>
    <row r="9254" spans="2:2" x14ac:dyDescent="0.2">
      <c r="B9254" s="66"/>
    </row>
    <row r="9255" spans="2:2" x14ac:dyDescent="0.2">
      <c r="B9255" s="66"/>
    </row>
    <row r="9256" spans="2:2" x14ac:dyDescent="0.2">
      <c r="B9256" s="66"/>
    </row>
    <row r="9257" spans="2:2" x14ac:dyDescent="0.2">
      <c r="B9257" s="66"/>
    </row>
    <row r="9258" spans="2:2" x14ac:dyDescent="0.2">
      <c r="B9258" s="66"/>
    </row>
    <row r="9259" spans="2:2" x14ac:dyDescent="0.2">
      <c r="B9259" s="66"/>
    </row>
    <row r="9260" spans="2:2" x14ac:dyDescent="0.2">
      <c r="B9260" s="66"/>
    </row>
    <row r="9261" spans="2:2" x14ac:dyDescent="0.2">
      <c r="B9261" s="66"/>
    </row>
    <row r="9262" spans="2:2" x14ac:dyDescent="0.2">
      <c r="B9262" s="66"/>
    </row>
    <row r="9263" spans="2:2" x14ac:dyDescent="0.2">
      <c r="B9263" s="66"/>
    </row>
    <row r="9264" spans="2:2" x14ac:dyDescent="0.2">
      <c r="B9264" s="66"/>
    </row>
    <row r="9265" spans="2:2" x14ac:dyDescent="0.2">
      <c r="B9265" s="66"/>
    </row>
    <row r="9266" spans="2:2" x14ac:dyDescent="0.2">
      <c r="B9266" s="66"/>
    </row>
    <row r="9267" spans="2:2" x14ac:dyDescent="0.2">
      <c r="B9267" s="66"/>
    </row>
    <row r="9268" spans="2:2" x14ac:dyDescent="0.2">
      <c r="B9268" s="66"/>
    </row>
    <row r="9269" spans="2:2" x14ac:dyDescent="0.2">
      <c r="B9269" s="66"/>
    </row>
    <row r="9270" spans="2:2" x14ac:dyDescent="0.2">
      <c r="B9270" s="66"/>
    </row>
    <row r="9271" spans="2:2" x14ac:dyDescent="0.2">
      <c r="B9271" s="66"/>
    </row>
    <row r="9272" spans="2:2" x14ac:dyDescent="0.2">
      <c r="B9272" s="66"/>
    </row>
    <row r="9273" spans="2:2" x14ac:dyDescent="0.2">
      <c r="B9273" s="66"/>
    </row>
    <row r="9274" spans="2:2" x14ac:dyDescent="0.2">
      <c r="B9274" s="66"/>
    </row>
    <row r="9275" spans="2:2" x14ac:dyDescent="0.2">
      <c r="B9275" s="66"/>
    </row>
    <row r="9276" spans="2:2" x14ac:dyDescent="0.2">
      <c r="B9276" s="66"/>
    </row>
    <row r="9277" spans="2:2" x14ac:dyDescent="0.2">
      <c r="B9277" s="66"/>
    </row>
    <row r="9278" spans="2:2" x14ac:dyDescent="0.2">
      <c r="B9278" s="66"/>
    </row>
    <row r="9279" spans="2:2" x14ac:dyDescent="0.2">
      <c r="B9279" s="66"/>
    </row>
    <row r="9280" spans="2:2" x14ac:dyDescent="0.2">
      <c r="B9280" s="66"/>
    </row>
    <row r="9281" spans="2:2" x14ac:dyDescent="0.2">
      <c r="B9281" s="66"/>
    </row>
    <row r="9282" spans="2:2" x14ac:dyDescent="0.2">
      <c r="B9282" s="66"/>
    </row>
    <row r="9283" spans="2:2" x14ac:dyDescent="0.2">
      <c r="B9283" s="66"/>
    </row>
    <row r="9284" spans="2:2" x14ac:dyDescent="0.2">
      <c r="B9284" s="66"/>
    </row>
    <row r="9285" spans="2:2" x14ac:dyDescent="0.2">
      <c r="B9285" s="66"/>
    </row>
    <row r="9286" spans="2:2" x14ac:dyDescent="0.2">
      <c r="B9286" s="66"/>
    </row>
    <row r="9287" spans="2:2" x14ac:dyDescent="0.2">
      <c r="B9287" s="66"/>
    </row>
    <row r="9288" spans="2:2" x14ac:dyDescent="0.2">
      <c r="B9288" s="66"/>
    </row>
    <row r="9289" spans="2:2" x14ac:dyDescent="0.2">
      <c r="B9289" s="66"/>
    </row>
    <row r="9290" spans="2:2" x14ac:dyDescent="0.2">
      <c r="B9290" s="66"/>
    </row>
    <row r="9291" spans="2:2" x14ac:dyDescent="0.2">
      <c r="B9291" s="66"/>
    </row>
    <row r="9292" spans="2:2" x14ac:dyDescent="0.2">
      <c r="B9292" s="66"/>
    </row>
    <row r="9293" spans="2:2" x14ac:dyDescent="0.2">
      <c r="B9293" s="66"/>
    </row>
    <row r="9294" spans="2:2" x14ac:dyDescent="0.2">
      <c r="B9294" s="66"/>
    </row>
    <row r="9295" spans="2:2" x14ac:dyDescent="0.2">
      <c r="B9295" s="66"/>
    </row>
    <row r="9296" spans="2:2" x14ac:dyDescent="0.2">
      <c r="B9296" s="66"/>
    </row>
    <row r="9297" spans="2:2" x14ac:dyDescent="0.2">
      <c r="B9297" s="66"/>
    </row>
    <row r="9298" spans="2:2" x14ac:dyDescent="0.2">
      <c r="B9298" s="66"/>
    </row>
    <row r="9299" spans="2:2" x14ac:dyDescent="0.2">
      <c r="B9299" s="66"/>
    </row>
    <row r="9300" spans="2:2" x14ac:dyDescent="0.2">
      <c r="B9300" s="66"/>
    </row>
    <row r="9301" spans="2:2" x14ac:dyDescent="0.2">
      <c r="B9301" s="66"/>
    </row>
    <row r="9302" spans="2:2" x14ac:dyDescent="0.2">
      <c r="B9302" s="66"/>
    </row>
    <row r="9303" spans="2:2" x14ac:dyDescent="0.2">
      <c r="B9303" s="66"/>
    </row>
    <row r="9304" spans="2:2" x14ac:dyDescent="0.2">
      <c r="B9304" s="66"/>
    </row>
    <row r="9305" spans="2:2" x14ac:dyDescent="0.2">
      <c r="B9305" s="66"/>
    </row>
    <row r="9306" spans="2:2" x14ac:dyDescent="0.2">
      <c r="B9306" s="66"/>
    </row>
    <row r="9307" spans="2:2" x14ac:dyDescent="0.2">
      <c r="B9307" s="66"/>
    </row>
    <row r="9308" spans="2:2" x14ac:dyDescent="0.2">
      <c r="B9308" s="66"/>
    </row>
    <row r="9309" spans="2:2" x14ac:dyDescent="0.2">
      <c r="B9309" s="66"/>
    </row>
    <row r="9310" spans="2:2" x14ac:dyDescent="0.2">
      <c r="B9310" s="66"/>
    </row>
    <row r="9311" spans="2:2" x14ac:dyDescent="0.2">
      <c r="B9311" s="66"/>
    </row>
    <row r="9312" spans="2:2" x14ac:dyDescent="0.2">
      <c r="B9312" s="66"/>
    </row>
    <row r="9313" spans="2:2" x14ac:dyDescent="0.2">
      <c r="B9313" s="66"/>
    </row>
    <row r="9314" spans="2:2" x14ac:dyDescent="0.2">
      <c r="B9314" s="66"/>
    </row>
    <row r="9315" spans="2:2" x14ac:dyDescent="0.2">
      <c r="B9315" s="66"/>
    </row>
    <row r="9316" spans="2:2" x14ac:dyDescent="0.2">
      <c r="B9316" s="66"/>
    </row>
    <row r="9317" spans="2:2" x14ac:dyDescent="0.2">
      <c r="B9317" s="66"/>
    </row>
    <row r="9318" spans="2:2" x14ac:dyDescent="0.2">
      <c r="B9318" s="66"/>
    </row>
    <row r="9319" spans="2:2" x14ac:dyDescent="0.2">
      <c r="B9319" s="66"/>
    </row>
    <row r="9320" spans="2:2" x14ac:dyDescent="0.2">
      <c r="B9320" s="66"/>
    </row>
    <row r="9321" spans="2:2" x14ac:dyDescent="0.2">
      <c r="B9321" s="66"/>
    </row>
    <row r="9322" spans="2:2" x14ac:dyDescent="0.2">
      <c r="B9322" s="66"/>
    </row>
    <row r="9323" spans="2:2" x14ac:dyDescent="0.2">
      <c r="B9323" s="66"/>
    </row>
    <row r="9324" spans="2:2" x14ac:dyDescent="0.2">
      <c r="B9324" s="66"/>
    </row>
    <row r="9325" spans="2:2" x14ac:dyDescent="0.2">
      <c r="B9325" s="66"/>
    </row>
    <row r="9326" spans="2:2" x14ac:dyDescent="0.2">
      <c r="B9326" s="66"/>
    </row>
    <row r="9327" spans="2:2" x14ac:dyDescent="0.2">
      <c r="B9327" s="66"/>
    </row>
    <row r="9328" spans="2:2" x14ac:dyDescent="0.2">
      <c r="B9328" s="66"/>
    </row>
    <row r="9329" spans="2:2" x14ac:dyDescent="0.2">
      <c r="B9329" s="66"/>
    </row>
    <row r="9330" spans="2:2" x14ac:dyDescent="0.2">
      <c r="B9330" s="66"/>
    </row>
    <row r="9331" spans="2:2" x14ac:dyDescent="0.2">
      <c r="B9331" s="66"/>
    </row>
    <row r="9332" spans="2:2" x14ac:dyDescent="0.2">
      <c r="B9332" s="66"/>
    </row>
    <row r="9333" spans="2:2" x14ac:dyDescent="0.2">
      <c r="B9333" s="66"/>
    </row>
    <row r="9334" spans="2:2" x14ac:dyDescent="0.2">
      <c r="B9334" s="66"/>
    </row>
    <row r="9335" spans="2:2" x14ac:dyDescent="0.2">
      <c r="B9335" s="66"/>
    </row>
    <row r="9336" spans="2:2" x14ac:dyDescent="0.2">
      <c r="B9336" s="66"/>
    </row>
    <row r="9337" spans="2:2" x14ac:dyDescent="0.2">
      <c r="B9337" s="66"/>
    </row>
    <row r="9338" spans="2:2" x14ac:dyDescent="0.2">
      <c r="B9338" s="66"/>
    </row>
    <row r="9339" spans="2:2" x14ac:dyDescent="0.2">
      <c r="B9339" s="66"/>
    </row>
    <row r="9340" spans="2:2" x14ac:dyDescent="0.2">
      <c r="B9340" s="66"/>
    </row>
    <row r="9341" spans="2:2" x14ac:dyDescent="0.2">
      <c r="B9341" s="66"/>
    </row>
    <row r="9342" spans="2:2" x14ac:dyDescent="0.2">
      <c r="B9342" s="66"/>
    </row>
    <row r="9343" spans="2:2" x14ac:dyDescent="0.2">
      <c r="B9343" s="66"/>
    </row>
    <row r="9344" spans="2:2" x14ac:dyDescent="0.2">
      <c r="B9344" s="66"/>
    </row>
    <row r="9345" spans="2:2" x14ac:dyDescent="0.2">
      <c r="B9345" s="66"/>
    </row>
    <row r="9346" spans="2:2" x14ac:dyDescent="0.2">
      <c r="B9346" s="66"/>
    </row>
    <row r="9347" spans="2:2" x14ac:dyDescent="0.2">
      <c r="B9347" s="66"/>
    </row>
    <row r="9348" spans="2:2" x14ac:dyDescent="0.2">
      <c r="B9348" s="66"/>
    </row>
    <row r="9349" spans="2:2" x14ac:dyDescent="0.2">
      <c r="B9349" s="66"/>
    </row>
    <row r="9350" spans="2:2" x14ac:dyDescent="0.2">
      <c r="B9350" s="66"/>
    </row>
    <row r="9351" spans="2:2" x14ac:dyDescent="0.2">
      <c r="B9351" s="66"/>
    </row>
    <row r="9352" spans="2:2" x14ac:dyDescent="0.2">
      <c r="B9352" s="66"/>
    </row>
    <row r="9353" spans="2:2" x14ac:dyDescent="0.2">
      <c r="B9353" s="66"/>
    </row>
    <row r="9354" spans="2:2" x14ac:dyDescent="0.2">
      <c r="B9354" s="66"/>
    </row>
    <row r="9355" spans="2:2" x14ac:dyDescent="0.2">
      <c r="B9355" s="66"/>
    </row>
    <row r="9356" spans="2:2" x14ac:dyDescent="0.2">
      <c r="B9356" s="66"/>
    </row>
    <row r="9357" spans="2:2" x14ac:dyDescent="0.2">
      <c r="B9357" s="66"/>
    </row>
    <row r="9358" spans="2:2" x14ac:dyDescent="0.2">
      <c r="B9358" s="66"/>
    </row>
    <row r="9359" spans="2:2" x14ac:dyDescent="0.2">
      <c r="B9359" s="66"/>
    </row>
    <row r="9360" spans="2:2" x14ac:dyDescent="0.2">
      <c r="B9360" s="66"/>
    </row>
    <row r="9361" spans="2:2" x14ac:dyDescent="0.2">
      <c r="B9361" s="66"/>
    </row>
    <row r="9362" spans="2:2" x14ac:dyDescent="0.2">
      <c r="B9362" s="66"/>
    </row>
    <row r="9363" spans="2:2" x14ac:dyDescent="0.2">
      <c r="B9363" s="66"/>
    </row>
    <row r="9364" spans="2:2" x14ac:dyDescent="0.2">
      <c r="B9364" s="66"/>
    </row>
    <row r="9365" spans="2:2" x14ac:dyDescent="0.2">
      <c r="B9365" s="66"/>
    </row>
    <row r="9366" spans="2:2" x14ac:dyDescent="0.2">
      <c r="B9366" s="66"/>
    </row>
    <row r="9367" spans="2:2" x14ac:dyDescent="0.2">
      <c r="B9367" s="66"/>
    </row>
    <row r="9368" spans="2:2" x14ac:dyDescent="0.2">
      <c r="B9368" s="66"/>
    </row>
    <row r="9369" spans="2:2" x14ac:dyDescent="0.2">
      <c r="B9369" s="66"/>
    </row>
    <row r="9370" spans="2:2" x14ac:dyDescent="0.2">
      <c r="B9370" s="66"/>
    </row>
    <row r="9371" spans="2:2" x14ac:dyDescent="0.2">
      <c r="B9371" s="66"/>
    </row>
    <row r="9372" spans="2:2" x14ac:dyDescent="0.2">
      <c r="B9372" s="66"/>
    </row>
    <row r="9373" spans="2:2" x14ac:dyDescent="0.2">
      <c r="B9373" s="66"/>
    </row>
    <row r="9374" spans="2:2" x14ac:dyDescent="0.2">
      <c r="B9374" s="66"/>
    </row>
    <row r="9375" spans="2:2" x14ac:dyDescent="0.2">
      <c r="B9375" s="66"/>
    </row>
    <row r="9376" spans="2:2" x14ac:dyDescent="0.2">
      <c r="B9376" s="66"/>
    </row>
    <row r="9377" spans="2:2" x14ac:dyDescent="0.2">
      <c r="B9377" s="66"/>
    </row>
    <row r="9378" spans="2:2" x14ac:dyDescent="0.2">
      <c r="B9378" s="66"/>
    </row>
    <row r="9379" spans="2:2" x14ac:dyDescent="0.2">
      <c r="B9379" s="66"/>
    </row>
    <row r="9380" spans="2:2" x14ac:dyDescent="0.2">
      <c r="B9380" s="66"/>
    </row>
    <row r="9381" spans="2:2" x14ac:dyDescent="0.2">
      <c r="B9381" s="66"/>
    </row>
    <row r="9382" spans="2:2" x14ac:dyDescent="0.2">
      <c r="B9382" s="66"/>
    </row>
    <row r="9383" spans="2:2" x14ac:dyDescent="0.2">
      <c r="B9383" s="66"/>
    </row>
    <row r="9384" spans="2:2" x14ac:dyDescent="0.2">
      <c r="B9384" s="66"/>
    </row>
    <row r="9385" spans="2:2" x14ac:dyDescent="0.2">
      <c r="B9385" s="66"/>
    </row>
    <row r="9386" spans="2:2" x14ac:dyDescent="0.2">
      <c r="B9386" s="66"/>
    </row>
    <row r="9387" spans="2:2" x14ac:dyDescent="0.2">
      <c r="B9387" s="66"/>
    </row>
    <row r="9388" spans="2:2" x14ac:dyDescent="0.2">
      <c r="B9388" s="66"/>
    </row>
    <row r="9389" spans="2:2" x14ac:dyDescent="0.2">
      <c r="B9389" s="66"/>
    </row>
    <row r="9390" spans="2:2" x14ac:dyDescent="0.2">
      <c r="B9390" s="66"/>
    </row>
    <row r="9391" spans="2:2" x14ac:dyDescent="0.2">
      <c r="B9391" s="66"/>
    </row>
    <row r="9392" spans="2:2" x14ac:dyDescent="0.2">
      <c r="B9392" s="66"/>
    </row>
    <row r="9393" spans="2:2" x14ac:dyDescent="0.2">
      <c r="B9393" s="66"/>
    </row>
    <row r="9394" spans="2:2" x14ac:dyDescent="0.2">
      <c r="B9394" s="66"/>
    </row>
    <row r="9395" spans="2:2" x14ac:dyDescent="0.2">
      <c r="B9395" s="66"/>
    </row>
    <row r="9396" spans="2:2" x14ac:dyDescent="0.2">
      <c r="B9396" s="66"/>
    </row>
    <row r="9397" spans="2:2" x14ac:dyDescent="0.2">
      <c r="B9397" s="66"/>
    </row>
    <row r="9398" spans="2:2" x14ac:dyDescent="0.2">
      <c r="B9398" s="66"/>
    </row>
    <row r="9399" spans="2:2" x14ac:dyDescent="0.2">
      <c r="B9399" s="66"/>
    </row>
    <row r="9400" spans="2:2" x14ac:dyDescent="0.2">
      <c r="B9400" s="66"/>
    </row>
    <row r="9401" spans="2:2" x14ac:dyDescent="0.2">
      <c r="B9401" s="66"/>
    </row>
    <row r="9402" spans="2:2" x14ac:dyDescent="0.2">
      <c r="B9402" s="66"/>
    </row>
    <row r="9403" spans="2:2" x14ac:dyDescent="0.2">
      <c r="B9403" s="66"/>
    </row>
    <row r="9404" spans="2:2" x14ac:dyDescent="0.2">
      <c r="B9404" s="66"/>
    </row>
    <row r="9405" spans="2:2" x14ac:dyDescent="0.2">
      <c r="B9405" s="66"/>
    </row>
    <row r="9406" spans="2:2" x14ac:dyDescent="0.2">
      <c r="B9406" s="66"/>
    </row>
    <row r="9407" spans="2:2" x14ac:dyDescent="0.2">
      <c r="B9407" s="66"/>
    </row>
    <row r="9408" spans="2:2" x14ac:dyDescent="0.2">
      <c r="B9408" s="66"/>
    </row>
    <row r="9409" spans="2:2" x14ac:dyDescent="0.2">
      <c r="B9409" s="66"/>
    </row>
    <row r="9410" spans="2:2" x14ac:dyDescent="0.2">
      <c r="B9410" s="66"/>
    </row>
    <row r="9411" spans="2:2" x14ac:dyDescent="0.2">
      <c r="B9411" s="66"/>
    </row>
    <row r="9412" spans="2:2" x14ac:dyDescent="0.2">
      <c r="B9412" s="66"/>
    </row>
    <row r="9413" spans="2:2" x14ac:dyDescent="0.2">
      <c r="B9413" s="66"/>
    </row>
    <row r="9414" spans="2:2" x14ac:dyDescent="0.2">
      <c r="B9414" s="66"/>
    </row>
    <row r="9415" spans="2:2" x14ac:dyDescent="0.2">
      <c r="B9415" s="66"/>
    </row>
    <row r="9416" spans="2:2" x14ac:dyDescent="0.2">
      <c r="B9416" s="66"/>
    </row>
    <row r="9417" spans="2:2" x14ac:dyDescent="0.2">
      <c r="B9417" s="66"/>
    </row>
    <row r="9418" spans="2:2" x14ac:dyDescent="0.2">
      <c r="B9418" s="66"/>
    </row>
    <row r="9419" spans="2:2" x14ac:dyDescent="0.2">
      <c r="B9419" s="66"/>
    </row>
    <row r="9420" spans="2:2" x14ac:dyDescent="0.2">
      <c r="B9420" s="66"/>
    </row>
    <row r="9421" spans="2:2" x14ac:dyDescent="0.2">
      <c r="B9421" s="66"/>
    </row>
    <row r="9422" spans="2:2" x14ac:dyDescent="0.2">
      <c r="B9422" s="66"/>
    </row>
    <row r="9423" spans="2:2" x14ac:dyDescent="0.2">
      <c r="B9423" s="66"/>
    </row>
    <row r="9424" spans="2:2" x14ac:dyDescent="0.2">
      <c r="B9424" s="66"/>
    </row>
    <row r="9425" spans="2:2" x14ac:dyDescent="0.2">
      <c r="B9425" s="66"/>
    </row>
    <row r="9426" spans="2:2" x14ac:dyDescent="0.2">
      <c r="B9426" s="66"/>
    </row>
    <row r="9427" spans="2:2" x14ac:dyDescent="0.2">
      <c r="B9427" s="66"/>
    </row>
    <row r="9428" spans="2:2" x14ac:dyDescent="0.2">
      <c r="B9428" s="66"/>
    </row>
    <row r="9429" spans="2:2" x14ac:dyDescent="0.2">
      <c r="B9429" s="66"/>
    </row>
    <row r="9430" spans="2:2" x14ac:dyDescent="0.2">
      <c r="B9430" s="66"/>
    </row>
    <row r="9431" spans="2:2" x14ac:dyDescent="0.2">
      <c r="B9431" s="66"/>
    </row>
    <row r="9432" spans="2:2" x14ac:dyDescent="0.2">
      <c r="B9432" s="66"/>
    </row>
    <row r="9433" spans="2:2" x14ac:dyDescent="0.2">
      <c r="B9433" s="66"/>
    </row>
    <row r="9434" spans="2:2" x14ac:dyDescent="0.2">
      <c r="B9434" s="66"/>
    </row>
    <row r="9435" spans="2:2" x14ac:dyDescent="0.2">
      <c r="B9435" s="66"/>
    </row>
    <row r="9436" spans="2:2" x14ac:dyDescent="0.2">
      <c r="B9436" s="66"/>
    </row>
    <row r="9437" spans="2:2" x14ac:dyDescent="0.2">
      <c r="B9437" s="66"/>
    </row>
    <row r="9438" spans="2:2" x14ac:dyDescent="0.2">
      <c r="B9438" s="66"/>
    </row>
    <row r="9439" spans="2:2" x14ac:dyDescent="0.2">
      <c r="B9439" s="66"/>
    </row>
    <row r="9440" spans="2:2" x14ac:dyDescent="0.2">
      <c r="B9440" s="66"/>
    </row>
    <row r="9441" spans="2:2" x14ac:dyDescent="0.2">
      <c r="B9441" s="66"/>
    </row>
    <row r="9442" spans="2:2" x14ac:dyDescent="0.2">
      <c r="B9442" s="66"/>
    </row>
    <row r="9443" spans="2:2" x14ac:dyDescent="0.2">
      <c r="B9443" s="66"/>
    </row>
    <row r="9444" spans="2:2" x14ac:dyDescent="0.2">
      <c r="B9444" s="66"/>
    </row>
    <row r="9445" spans="2:2" x14ac:dyDescent="0.2">
      <c r="B9445" s="66"/>
    </row>
    <row r="9446" spans="2:2" x14ac:dyDescent="0.2">
      <c r="B9446" s="66"/>
    </row>
    <row r="9447" spans="2:2" x14ac:dyDescent="0.2">
      <c r="B9447" s="66"/>
    </row>
    <row r="9448" spans="2:2" x14ac:dyDescent="0.2">
      <c r="B9448" s="66"/>
    </row>
    <row r="9449" spans="2:2" x14ac:dyDescent="0.2">
      <c r="B9449" s="66"/>
    </row>
    <row r="9450" spans="2:2" x14ac:dyDescent="0.2">
      <c r="B9450" s="66"/>
    </row>
    <row r="9451" spans="2:2" x14ac:dyDescent="0.2">
      <c r="B9451" s="66"/>
    </row>
    <row r="9452" spans="2:2" x14ac:dyDescent="0.2">
      <c r="B9452" s="66"/>
    </row>
    <row r="9453" spans="2:2" x14ac:dyDescent="0.2">
      <c r="B9453" s="66"/>
    </row>
    <row r="9454" spans="2:2" x14ac:dyDescent="0.2">
      <c r="B9454" s="66"/>
    </row>
    <row r="9455" spans="2:2" x14ac:dyDescent="0.2">
      <c r="B9455" s="66"/>
    </row>
    <row r="9456" spans="2:2" x14ac:dyDescent="0.2">
      <c r="B9456" s="66"/>
    </row>
    <row r="9457" spans="2:2" x14ac:dyDescent="0.2">
      <c r="B9457" s="66"/>
    </row>
    <row r="9458" spans="2:2" x14ac:dyDescent="0.2">
      <c r="B9458" s="66"/>
    </row>
    <row r="9459" spans="2:2" x14ac:dyDescent="0.2">
      <c r="B9459" s="66"/>
    </row>
    <row r="9460" spans="2:2" x14ac:dyDescent="0.2">
      <c r="B9460" s="66"/>
    </row>
    <row r="9461" spans="2:2" x14ac:dyDescent="0.2">
      <c r="B9461" s="66"/>
    </row>
    <row r="9462" spans="2:2" x14ac:dyDescent="0.2">
      <c r="B9462" s="66"/>
    </row>
    <row r="9463" spans="2:2" x14ac:dyDescent="0.2">
      <c r="B9463" s="66"/>
    </row>
    <row r="9464" spans="2:2" x14ac:dyDescent="0.2">
      <c r="B9464" s="66"/>
    </row>
    <row r="9465" spans="2:2" x14ac:dyDescent="0.2">
      <c r="B9465" s="66"/>
    </row>
    <row r="9466" spans="2:2" x14ac:dyDescent="0.2">
      <c r="B9466" s="66"/>
    </row>
    <row r="9467" spans="2:2" x14ac:dyDescent="0.2">
      <c r="B9467" s="66"/>
    </row>
    <row r="9468" spans="2:2" x14ac:dyDescent="0.2">
      <c r="B9468" s="66"/>
    </row>
    <row r="9469" spans="2:2" x14ac:dyDescent="0.2">
      <c r="B9469" s="66"/>
    </row>
    <row r="9470" spans="2:2" x14ac:dyDescent="0.2">
      <c r="B9470" s="66"/>
    </row>
    <row r="9471" spans="2:2" x14ac:dyDescent="0.2">
      <c r="B9471" s="66"/>
    </row>
    <row r="9472" spans="2:2" x14ac:dyDescent="0.2">
      <c r="B9472" s="66"/>
    </row>
    <row r="9473" spans="2:2" x14ac:dyDescent="0.2">
      <c r="B9473" s="66"/>
    </row>
    <row r="9474" spans="2:2" x14ac:dyDescent="0.2">
      <c r="B9474" s="66"/>
    </row>
    <row r="9475" spans="2:2" x14ac:dyDescent="0.2">
      <c r="B9475" s="66"/>
    </row>
    <row r="9476" spans="2:2" x14ac:dyDescent="0.2">
      <c r="B9476" s="66"/>
    </row>
    <row r="9477" spans="2:2" x14ac:dyDescent="0.2">
      <c r="B9477" s="66"/>
    </row>
    <row r="9478" spans="2:2" x14ac:dyDescent="0.2">
      <c r="B9478" s="66"/>
    </row>
    <row r="9479" spans="2:2" x14ac:dyDescent="0.2">
      <c r="B9479" s="66"/>
    </row>
    <row r="9480" spans="2:2" x14ac:dyDescent="0.2">
      <c r="B9480" s="66"/>
    </row>
    <row r="9481" spans="2:2" x14ac:dyDescent="0.2">
      <c r="B9481" s="66"/>
    </row>
    <row r="9482" spans="2:2" x14ac:dyDescent="0.2">
      <c r="B9482" s="66"/>
    </row>
    <row r="9483" spans="2:2" x14ac:dyDescent="0.2">
      <c r="B9483" s="66"/>
    </row>
    <row r="9484" spans="2:2" x14ac:dyDescent="0.2">
      <c r="B9484" s="66"/>
    </row>
    <row r="9485" spans="2:2" x14ac:dyDescent="0.2">
      <c r="B9485" s="66"/>
    </row>
    <row r="9486" spans="2:2" x14ac:dyDescent="0.2">
      <c r="B9486" s="66"/>
    </row>
    <row r="9487" spans="2:2" x14ac:dyDescent="0.2">
      <c r="B9487" s="66"/>
    </row>
    <row r="9488" spans="2:2" x14ac:dyDescent="0.2">
      <c r="B9488" s="66"/>
    </row>
    <row r="9489" spans="2:2" x14ac:dyDescent="0.2">
      <c r="B9489" s="66"/>
    </row>
    <row r="9490" spans="2:2" x14ac:dyDescent="0.2">
      <c r="B9490" s="66"/>
    </row>
    <row r="9491" spans="2:2" x14ac:dyDescent="0.2">
      <c r="B9491" s="66"/>
    </row>
    <row r="9492" spans="2:2" x14ac:dyDescent="0.2">
      <c r="B9492" s="66"/>
    </row>
    <row r="9493" spans="2:2" x14ac:dyDescent="0.2">
      <c r="B9493" s="66"/>
    </row>
    <row r="9494" spans="2:2" x14ac:dyDescent="0.2">
      <c r="B9494" s="66"/>
    </row>
    <row r="9495" spans="2:2" x14ac:dyDescent="0.2">
      <c r="B9495" s="66"/>
    </row>
    <row r="9496" spans="2:2" x14ac:dyDescent="0.2">
      <c r="B9496" s="66"/>
    </row>
    <row r="9497" spans="2:2" x14ac:dyDescent="0.2">
      <c r="B9497" s="66"/>
    </row>
    <row r="9498" spans="2:2" x14ac:dyDescent="0.2">
      <c r="B9498" s="66"/>
    </row>
    <row r="9499" spans="2:2" x14ac:dyDescent="0.2">
      <c r="B9499" s="66"/>
    </row>
    <row r="9500" spans="2:2" x14ac:dyDescent="0.2">
      <c r="B9500" s="66"/>
    </row>
    <row r="9501" spans="2:2" x14ac:dyDescent="0.2">
      <c r="B9501" s="66"/>
    </row>
    <row r="9502" spans="2:2" x14ac:dyDescent="0.2">
      <c r="B9502" s="66"/>
    </row>
    <row r="9503" spans="2:2" x14ac:dyDescent="0.2">
      <c r="B9503" s="66"/>
    </row>
    <row r="9504" spans="2:2" x14ac:dyDescent="0.2">
      <c r="B9504" s="66"/>
    </row>
    <row r="9505" spans="2:2" x14ac:dyDescent="0.2">
      <c r="B9505" s="66"/>
    </row>
    <row r="9506" spans="2:2" x14ac:dyDescent="0.2">
      <c r="B9506" s="66"/>
    </row>
    <row r="9507" spans="2:2" x14ac:dyDescent="0.2">
      <c r="B9507" s="66"/>
    </row>
    <row r="9508" spans="2:2" x14ac:dyDescent="0.2">
      <c r="B9508" s="66"/>
    </row>
    <row r="9509" spans="2:2" x14ac:dyDescent="0.2">
      <c r="B9509" s="66"/>
    </row>
    <row r="9510" spans="2:2" x14ac:dyDescent="0.2">
      <c r="B9510" s="66"/>
    </row>
    <row r="9511" spans="2:2" x14ac:dyDescent="0.2">
      <c r="B9511" s="66"/>
    </row>
    <row r="9512" spans="2:2" x14ac:dyDescent="0.2">
      <c r="B9512" s="66"/>
    </row>
    <row r="9513" spans="2:2" x14ac:dyDescent="0.2">
      <c r="B9513" s="66"/>
    </row>
    <row r="9514" spans="2:2" x14ac:dyDescent="0.2">
      <c r="B9514" s="66"/>
    </row>
    <row r="9515" spans="2:2" x14ac:dyDescent="0.2">
      <c r="B9515" s="66"/>
    </row>
    <row r="9516" spans="2:2" x14ac:dyDescent="0.2">
      <c r="B9516" s="66"/>
    </row>
    <row r="9517" spans="2:2" x14ac:dyDescent="0.2">
      <c r="B9517" s="66"/>
    </row>
    <row r="9518" spans="2:2" x14ac:dyDescent="0.2">
      <c r="B9518" s="66"/>
    </row>
    <row r="9519" spans="2:2" x14ac:dyDescent="0.2">
      <c r="B9519" s="66"/>
    </row>
    <row r="9520" spans="2:2" x14ac:dyDescent="0.2">
      <c r="B9520" s="66"/>
    </row>
    <row r="9521" spans="2:2" x14ac:dyDescent="0.2">
      <c r="B9521" s="66"/>
    </row>
    <row r="9522" spans="2:2" x14ac:dyDescent="0.2">
      <c r="B9522" s="66"/>
    </row>
    <row r="9523" spans="2:2" x14ac:dyDescent="0.2">
      <c r="B9523" s="66"/>
    </row>
    <row r="9524" spans="2:2" x14ac:dyDescent="0.2">
      <c r="B9524" s="66"/>
    </row>
    <row r="9525" spans="2:2" x14ac:dyDescent="0.2">
      <c r="B9525" s="66"/>
    </row>
    <row r="9526" spans="2:2" x14ac:dyDescent="0.2">
      <c r="B9526" s="66"/>
    </row>
    <row r="9527" spans="2:2" x14ac:dyDescent="0.2">
      <c r="B9527" s="66"/>
    </row>
    <row r="9528" spans="2:2" x14ac:dyDescent="0.2">
      <c r="B9528" s="66"/>
    </row>
    <row r="9529" spans="2:2" x14ac:dyDescent="0.2">
      <c r="B9529" s="66"/>
    </row>
    <row r="9530" spans="2:2" x14ac:dyDescent="0.2">
      <c r="B9530" s="66"/>
    </row>
    <row r="9531" spans="2:2" x14ac:dyDescent="0.2">
      <c r="B9531" s="66"/>
    </row>
    <row r="9532" spans="2:2" x14ac:dyDescent="0.2">
      <c r="B9532" s="66"/>
    </row>
    <row r="9533" spans="2:2" x14ac:dyDescent="0.2">
      <c r="B9533" s="66"/>
    </row>
    <row r="9534" spans="2:2" x14ac:dyDescent="0.2">
      <c r="B9534" s="66"/>
    </row>
    <row r="9535" spans="2:2" x14ac:dyDescent="0.2">
      <c r="B9535" s="66"/>
    </row>
    <row r="9536" spans="2:2" x14ac:dyDescent="0.2">
      <c r="B9536" s="66"/>
    </row>
    <row r="9537" spans="2:2" x14ac:dyDescent="0.2">
      <c r="B9537" s="66"/>
    </row>
    <row r="9538" spans="2:2" x14ac:dyDescent="0.2">
      <c r="B9538" s="66"/>
    </row>
    <row r="9539" spans="2:2" x14ac:dyDescent="0.2">
      <c r="B9539" s="66"/>
    </row>
    <row r="9540" spans="2:2" x14ac:dyDescent="0.2">
      <c r="B9540" s="66"/>
    </row>
    <row r="9541" spans="2:2" x14ac:dyDescent="0.2">
      <c r="B9541" s="66"/>
    </row>
    <row r="9542" spans="2:2" x14ac:dyDescent="0.2">
      <c r="B9542" s="66"/>
    </row>
    <row r="9543" spans="2:2" x14ac:dyDescent="0.2">
      <c r="B9543" s="66"/>
    </row>
    <row r="9544" spans="2:2" x14ac:dyDescent="0.2">
      <c r="B9544" s="66"/>
    </row>
    <row r="9545" spans="2:2" x14ac:dyDescent="0.2">
      <c r="B9545" s="66"/>
    </row>
    <row r="9546" spans="2:2" x14ac:dyDescent="0.2">
      <c r="B9546" s="66"/>
    </row>
    <row r="9547" spans="2:2" x14ac:dyDescent="0.2">
      <c r="B9547" s="66"/>
    </row>
    <row r="9548" spans="2:2" x14ac:dyDescent="0.2">
      <c r="B9548" s="66"/>
    </row>
    <row r="9549" spans="2:2" x14ac:dyDescent="0.2">
      <c r="B9549" s="66"/>
    </row>
    <row r="9550" spans="2:2" x14ac:dyDescent="0.2">
      <c r="B9550" s="66"/>
    </row>
    <row r="9551" spans="2:2" x14ac:dyDescent="0.2">
      <c r="B9551" s="66"/>
    </row>
    <row r="9552" spans="2:2" x14ac:dyDescent="0.2">
      <c r="B9552" s="66"/>
    </row>
    <row r="9553" spans="2:2" x14ac:dyDescent="0.2">
      <c r="B9553" s="66"/>
    </row>
    <row r="9554" spans="2:2" x14ac:dyDescent="0.2">
      <c r="B9554" s="66"/>
    </row>
    <row r="9555" spans="2:2" x14ac:dyDescent="0.2">
      <c r="B9555" s="66"/>
    </row>
    <row r="9556" spans="2:2" x14ac:dyDescent="0.2">
      <c r="B9556" s="66"/>
    </row>
    <row r="9557" spans="2:2" x14ac:dyDescent="0.2">
      <c r="B9557" s="66"/>
    </row>
    <row r="9558" spans="2:2" x14ac:dyDescent="0.2">
      <c r="B9558" s="66"/>
    </row>
    <row r="9559" spans="2:2" x14ac:dyDescent="0.2">
      <c r="B9559" s="66"/>
    </row>
    <row r="9560" spans="2:2" x14ac:dyDescent="0.2">
      <c r="B9560" s="66"/>
    </row>
    <row r="9561" spans="2:2" x14ac:dyDescent="0.2">
      <c r="B9561" s="66"/>
    </row>
    <row r="9562" spans="2:2" x14ac:dyDescent="0.2">
      <c r="B9562" s="66"/>
    </row>
    <row r="9563" spans="2:2" x14ac:dyDescent="0.2">
      <c r="B9563" s="66"/>
    </row>
    <row r="9564" spans="2:2" x14ac:dyDescent="0.2">
      <c r="B9564" s="66"/>
    </row>
    <row r="9565" spans="2:2" x14ac:dyDescent="0.2">
      <c r="B9565" s="66"/>
    </row>
    <row r="9566" spans="2:2" x14ac:dyDescent="0.2">
      <c r="B9566" s="66"/>
    </row>
    <row r="9567" spans="2:2" x14ac:dyDescent="0.2">
      <c r="B9567" s="66"/>
    </row>
    <row r="9568" spans="2:2" x14ac:dyDescent="0.2">
      <c r="B9568" s="66"/>
    </row>
    <row r="9569" spans="2:2" x14ac:dyDescent="0.2">
      <c r="B9569" s="66"/>
    </row>
    <row r="9570" spans="2:2" x14ac:dyDescent="0.2">
      <c r="B9570" s="66"/>
    </row>
    <row r="9571" spans="2:2" x14ac:dyDescent="0.2">
      <c r="B9571" s="66"/>
    </row>
    <row r="9572" spans="2:2" x14ac:dyDescent="0.2">
      <c r="B9572" s="66"/>
    </row>
    <row r="9573" spans="2:2" x14ac:dyDescent="0.2">
      <c r="B9573" s="66"/>
    </row>
    <row r="9574" spans="2:2" x14ac:dyDescent="0.2">
      <c r="B9574" s="66"/>
    </row>
    <row r="9575" spans="2:2" x14ac:dyDescent="0.2">
      <c r="B9575" s="66"/>
    </row>
    <row r="9576" spans="2:2" x14ac:dyDescent="0.2">
      <c r="B9576" s="66"/>
    </row>
    <row r="9577" spans="2:2" x14ac:dyDescent="0.2">
      <c r="B9577" s="66"/>
    </row>
    <row r="9578" spans="2:2" x14ac:dyDescent="0.2">
      <c r="B9578" s="66"/>
    </row>
    <row r="9579" spans="2:2" x14ac:dyDescent="0.2">
      <c r="B9579" s="66"/>
    </row>
    <row r="9580" spans="2:2" x14ac:dyDescent="0.2">
      <c r="B9580" s="66"/>
    </row>
    <row r="9581" spans="2:2" x14ac:dyDescent="0.2">
      <c r="B9581" s="66"/>
    </row>
    <row r="9582" spans="2:2" x14ac:dyDescent="0.2">
      <c r="B9582" s="66"/>
    </row>
    <row r="9583" spans="2:2" x14ac:dyDescent="0.2">
      <c r="B9583" s="66"/>
    </row>
    <row r="9584" spans="2:2" x14ac:dyDescent="0.2">
      <c r="B9584" s="66"/>
    </row>
    <row r="9585" spans="2:2" x14ac:dyDescent="0.2">
      <c r="B9585" s="66"/>
    </row>
    <row r="9586" spans="2:2" x14ac:dyDescent="0.2">
      <c r="B9586" s="66"/>
    </row>
    <row r="9587" spans="2:2" x14ac:dyDescent="0.2">
      <c r="B9587" s="66"/>
    </row>
    <row r="9588" spans="2:2" x14ac:dyDescent="0.2">
      <c r="B9588" s="66"/>
    </row>
    <row r="9589" spans="2:2" x14ac:dyDescent="0.2">
      <c r="B9589" s="66"/>
    </row>
    <row r="9590" spans="2:2" x14ac:dyDescent="0.2">
      <c r="B9590" s="66"/>
    </row>
    <row r="9591" spans="2:2" x14ac:dyDescent="0.2">
      <c r="B9591" s="66"/>
    </row>
    <row r="9592" spans="2:2" x14ac:dyDescent="0.2">
      <c r="B9592" s="66"/>
    </row>
    <row r="9593" spans="2:2" x14ac:dyDescent="0.2">
      <c r="B9593" s="66"/>
    </row>
    <row r="9594" spans="2:2" x14ac:dyDescent="0.2">
      <c r="B9594" s="66"/>
    </row>
    <row r="9595" spans="2:2" x14ac:dyDescent="0.2">
      <c r="B9595" s="66"/>
    </row>
    <row r="9596" spans="2:2" x14ac:dyDescent="0.2">
      <c r="B9596" s="66"/>
    </row>
    <row r="9597" spans="2:2" x14ac:dyDescent="0.2">
      <c r="B9597" s="66"/>
    </row>
    <row r="9598" spans="2:2" x14ac:dyDescent="0.2">
      <c r="B9598" s="66"/>
    </row>
    <row r="9599" spans="2:2" x14ac:dyDescent="0.2">
      <c r="B9599" s="66"/>
    </row>
    <row r="9600" spans="2:2" x14ac:dyDescent="0.2">
      <c r="B9600" s="66"/>
    </row>
    <row r="9601" spans="2:2" x14ac:dyDescent="0.2">
      <c r="B9601" s="66"/>
    </row>
    <row r="9602" spans="2:2" x14ac:dyDescent="0.2">
      <c r="B9602" s="66"/>
    </row>
    <row r="9603" spans="2:2" x14ac:dyDescent="0.2">
      <c r="B9603" s="66"/>
    </row>
    <row r="9604" spans="2:2" x14ac:dyDescent="0.2">
      <c r="B9604" s="66"/>
    </row>
    <row r="9605" spans="2:2" x14ac:dyDescent="0.2">
      <c r="B9605" s="66"/>
    </row>
    <row r="9606" spans="2:2" x14ac:dyDescent="0.2">
      <c r="B9606" s="66"/>
    </row>
    <row r="9607" spans="2:2" x14ac:dyDescent="0.2">
      <c r="B9607" s="66"/>
    </row>
    <row r="9608" spans="2:2" x14ac:dyDescent="0.2">
      <c r="B9608" s="66"/>
    </row>
    <row r="9609" spans="2:2" x14ac:dyDescent="0.2">
      <c r="B9609" s="66"/>
    </row>
    <row r="9610" spans="2:2" x14ac:dyDescent="0.2">
      <c r="B9610" s="66"/>
    </row>
    <row r="9611" spans="2:2" x14ac:dyDescent="0.2">
      <c r="B9611" s="66"/>
    </row>
    <row r="9612" spans="2:2" x14ac:dyDescent="0.2">
      <c r="B9612" s="66"/>
    </row>
    <row r="9613" spans="2:2" x14ac:dyDescent="0.2">
      <c r="B9613" s="66"/>
    </row>
    <row r="9614" spans="2:2" x14ac:dyDescent="0.2">
      <c r="B9614" s="66"/>
    </row>
    <row r="9615" spans="2:2" x14ac:dyDescent="0.2">
      <c r="B9615" s="66"/>
    </row>
    <row r="9616" spans="2:2" x14ac:dyDescent="0.2">
      <c r="B9616" s="66"/>
    </row>
    <row r="9617" spans="2:2" x14ac:dyDescent="0.2">
      <c r="B9617" s="66"/>
    </row>
    <row r="9618" spans="2:2" x14ac:dyDescent="0.2">
      <c r="B9618" s="66"/>
    </row>
    <row r="9619" spans="2:2" x14ac:dyDescent="0.2">
      <c r="B9619" s="66"/>
    </row>
    <row r="9620" spans="2:2" x14ac:dyDescent="0.2">
      <c r="B9620" s="66"/>
    </row>
    <row r="9621" spans="2:2" x14ac:dyDescent="0.2">
      <c r="B9621" s="66"/>
    </row>
    <row r="9622" spans="2:2" x14ac:dyDescent="0.2">
      <c r="B9622" s="66"/>
    </row>
    <row r="9623" spans="2:2" x14ac:dyDescent="0.2">
      <c r="B9623" s="66"/>
    </row>
    <row r="9624" spans="2:2" x14ac:dyDescent="0.2">
      <c r="B9624" s="66"/>
    </row>
    <row r="9625" spans="2:2" x14ac:dyDescent="0.2">
      <c r="B9625" s="66"/>
    </row>
    <row r="9626" spans="2:2" x14ac:dyDescent="0.2">
      <c r="B9626" s="66"/>
    </row>
    <row r="9627" spans="2:2" x14ac:dyDescent="0.2">
      <c r="B9627" s="66"/>
    </row>
    <row r="9628" spans="2:2" x14ac:dyDescent="0.2">
      <c r="B9628" s="66"/>
    </row>
    <row r="9629" spans="2:2" x14ac:dyDescent="0.2">
      <c r="B9629" s="66"/>
    </row>
    <row r="9630" spans="2:2" x14ac:dyDescent="0.2">
      <c r="B9630" s="66"/>
    </row>
    <row r="9631" spans="2:2" x14ac:dyDescent="0.2">
      <c r="B9631" s="66"/>
    </row>
    <row r="9632" spans="2:2" x14ac:dyDescent="0.2">
      <c r="B9632" s="66"/>
    </row>
    <row r="9633" spans="2:2" x14ac:dyDescent="0.2">
      <c r="B9633" s="66"/>
    </row>
    <row r="9634" spans="2:2" x14ac:dyDescent="0.2">
      <c r="B9634" s="66"/>
    </row>
    <row r="9635" spans="2:2" x14ac:dyDescent="0.2">
      <c r="B9635" s="66"/>
    </row>
    <row r="9636" spans="2:2" x14ac:dyDescent="0.2">
      <c r="B9636" s="66"/>
    </row>
    <row r="9637" spans="2:2" x14ac:dyDescent="0.2">
      <c r="B9637" s="66"/>
    </row>
    <row r="9638" spans="2:2" x14ac:dyDescent="0.2">
      <c r="B9638" s="66"/>
    </row>
    <row r="9639" spans="2:2" x14ac:dyDescent="0.2">
      <c r="B9639" s="66"/>
    </row>
    <row r="9640" spans="2:2" x14ac:dyDescent="0.2">
      <c r="B9640" s="66"/>
    </row>
    <row r="9641" spans="2:2" x14ac:dyDescent="0.2">
      <c r="B9641" s="66"/>
    </row>
    <row r="9642" spans="2:2" x14ac:dyDescent="0.2">
      <c r="B9642" s="66"/>
    </row>
    <row r="9643" spans="2:2" x14ac:dyDescent="0.2">
      <c r="B9643" s="66"/>
    </row>
    <row r="9644" spans="2:2" x14ac:dyDescent="0.2">
      <c r="B9644" s="66"/>
    </row>
    <row r="9645" spans="2:2" x14ac:dyDescent="0.2">
      <c r="B9645" s="66"/>
    </row>
    <row r="9646" spans="2:2" x14ac:dyDescent="0.2">
      <c r="B9646" s="66"/>
    </row>
    <row r="9647" spans="2:2" x14ac:dyDescent="0.2">
      <c r="B9647" s="66"/>
    </row>
    <row r="9648" spans="2:2" x14ac:dyDescent="0.2">
      <c r="B9648" s="66"/>
    </row>
    <row r="9649" spans="2:2" x14ac:dyDescent="0.2">
      <c r="B9649" s="66"/>
    </row>
    <row r="9650" spans="2:2" x14ac:dyDescent="0.2">
      <c r="B9650" s="66"/>
    </row>
    <row r="9651" spans="2:2" x14ac:dyDescent="0.2">
      <c r="B9651" s="66"/>
    </row>
    <row r="9652" spans="2:2" x14ac:dyDescent="0.2">
      <c r="B9652" s="66"/>
    </row>
    <row r="9653" spans="2:2" x14ac:dyDescent="0.2">
      <c r="B9653" s="66"/>
    </row>
    <row r="9654" spans="2:2" x14ac:dyDescent="0.2">
      <c r="B9654" s="66"/>
    </row>
    <row r="9655" spans="2:2" x14ac:dyDescent="0.2">
      <c r="B9655" s="66"/>
    </row>
    <row r="9656" spans="2:2" x14ac:dyDescent="0.2">
      <c r="B9656" s="66"/>
    </row>
    <row r="9657" spans="2:2" x14ac:dyDescent="0.2">
      <c r="B9657" s="66"/>
    </row>
    <row r="9658" spans="2:2" x14ac:dyDescent="0.2">
      <c r="B9658" s="66"/>
    </row>
    <row r="9659" spans="2:2" x14ac:dyDescent="0.2">
      <c r="B9659" s="66"/>
    </row>
    <row r="9660" spans="2:2" x14ac:dyDescent="0.2">
      <c r="B9660" s="66"/>
    </row>
    <row r="9661" spans="2:2" x14ac:dyDescent="0.2">
      <c r="B9661" s="66"/>
    </row>
    <row r="9662" spans="2:2" x14ac:dyDescent="0.2">
      <c r="B9662" s="66"/>
    </row>
    <row r="9663" spans="2:2" x14ac:dyDescent="0.2">
      <c r="B9663" s="66"/>
    </row>
    <row r="9664" spans="2:2" x14ac:dyDescent="0.2">
      <c r="B9664" s="66"/>
    </row>
    <row r="9665" spans="2:2" x14ac:dyDescent="0.2">
      <c r="B9665" s="66"/>
    </row>
    <row r="9666" spans="2:2" x14ac:dyDescent="0.2">
      <c r="B9666" s="66"/>
    </row>
    <row r="9667" spans="2:2" x14ac:dyDescent="0.2">
      <c r="B9667" s="66"/>
    </row>
    <row r="9668" spans="2:2" x14ac:dyDescent="0.2">
      <c r="B9668" s="66"/>
    </row>
    <row r="9669" spans="2:2" x14ac:dyDescent="0.2">
      <c r="B9669" s="66"/>
    </row>
    <row r="9670" spans="2:2" x14ac:dyDescent="0.2">
      <c r="B9670" s="66"/>
    </row>
    <row r="9671" spans="2:2" x14ac:dyDescent="0.2">
      <c r="B9671" s="66"/>
    </row>
    <row r="9672" spans="2:2" x14ac:dyDescent="0.2">
      <c r="B9672" s="66"/>
    </row>
    <row r="9673" spans="2:2" x14ac:dyDescent="0.2">
      <c r="B9673" s="66"/>
    </row>
    <row r="9674" spans="2:2" x14ac:dyDescent="0.2">
      <c r="B9674" s="66"/>
    </row>
    <row r="9675" spans="2:2" x14ac:dyDescent="0.2">
      <c r="B9675" s="66"/>
    </row>
    <row r="9676" spans="2:2" x14ac:dyDescent="0.2">
      <c r="B9676" s="66"/>
    </row>
    <row r="9677" spans="2:2" x14ac:dyDescent="0.2">
      <c r="B9677" s="66"/>
    </row>
    <row r="9678" spans="2:2" x14ac:dyDescent="0.2">
      <c r="B9678" s="66"/>
    </row>
    <row r="9679" spans="2:2" x14ac:dyDescent="0.2">
      <c r="B9679" s="66"/>
    </row>
    <row r="9680" spans="2:2" x14ac:dyDescent="0.2">
      <c r="B9680" s="66"/>
    </row>
    <row r="9681" spans="2:2" x14ac:dyDescent="0.2">
      <c r="B9681" s="66"/>
    </row>
    <row r="9682" spans="2:2" x14ac:dyDescent="0.2">
      <c r="B9682" s="66"/>
    </row>
    <row r="9683" spans="2:2" x14ac:dyDescent="0.2">
      <c r="B9683" s="66"/>
    </row>
    <row r="9684" spans="2:2" x14ac:dyDescent="0.2">
      <c r="B9684" s="66"/>
    </row>
    <row r="9685" spans="2:2" x14ac:dyDescent="0.2">
      <c r="B9685" s="66"/>
    </row>
    <row r="9686" spans="2:2" x14ac:dyDescent="0.2">
      <c r="B9686" s="66"/>
    </row>
    <row r="9687" spans="2:2" x14ac:dyDescent="0.2">
      <c r="B9687" s="66"/>
    </row>
    <row r="9688" spans="2:2" x14ac:dyDescent="0.2">
      <c r="B9688" s="66"/>
    </row>
    <row r="9689" spans="2:2" x14ac:dyDescent="0.2">
      <c r="B9689" s="66"/>
    </row>
    <row r="9690" spans="2:2" x14ac:dyDescent="0.2">
      <c r="B9690" s="66"/>
    </row>
    <row r="9691" spans="2:2" x14ac:dyDescent="0.2">
      <c r="B9691" s="66"/>
    </row>
    <row r="9692" spans="2:2" x14ac:dyDescent="0.2">
      <c r="B9692" s="66"/>
    </row>
    <row r="9693" spans="2:2" x14ac:dyDescent="0.2">
      <c r="B9693" s="66"/>
    </row>
    <row r="9694" spans="2:2" x14ac:dyDescent="0.2">
      <c r="B9694" s="66"/>
    </row>
    <row r="9695" spans="2:2" x14ac:dyDescent="0.2">
      <c r="B9695" s="66"/>
    </row>
    <row r="9696" spans="2:2" x14ac:dyDescent="0.2">
      <c r="B9696" s="66"/>
    </row>
    <row r="9697" spans="2:2" x14ac:dyDescent="0.2">
      <c r="B9697" s="66"/>
    </row>
    <row r="9698" spans="2:2" x14ac:dyDescent="0.2">
      <c r="B9698" s="66"/>
    </row>
    <row r="9699" spans="2:2" x14ac:dyDescent="0.2">
      <c r="B9699" s="66"/>
    </row>
    <row r="9700" spans="2:2" x14ac:dyDescent="0.2">
      <c r="B9700" s="66"/>
    </row>
    <row r="9701" spans="2:2" x14ac:dyDescent="0.2">
      <c r="B9701" s="66"/>
    </row>
    <row r="9702" spans="2:2" x14ac:dyDescent="0.2">
      <c r="B9702" s="66"/>
    </row>
    <row r="9703" spans="2:2" x14ac:dyDescent="0.2">
      <c r="B9703" s="66"/>
    </row>
    <row r="9704" spans="2:2" x14ac:dyDescent="0.2">
      <c r="B9704" s="66"/>
    </row>
    <row r="9705" spans="2:2" x14ac:dyDescent="0.2">
      <c r="B9705" s="66"/>
    </row>
    <row r="9706" spans="2:2" x14ac:dyDescent="0.2">
      <c r="B9706" s="66"/>
    </row>
    <row r="9707" spans="2:2" x14ac:dyDescent="0.2">
      <c r="B9707" s="66"/>
    </row>
    <row r="9708" spans="2:2" x14ac:dyDescent="0.2">
      <c r="B9708" s="66"/>
    </row>
    <row r="9709" spans="2:2" x14ac:dyDescent="0.2">
      <c r="B9709" s="66"/>
    </row>
    <row r="9710" spans="2:2" x14ac:dyDescent="0.2">
      <c r="B9710" s="66"/>
    </row>
    <row r="9711" spans="2:2" x14ac:dyDescent="0.2">
      <c r="B9711" s="66"/>
    </row>
    <row r="9712" spans="2:2" x14ac:dyDescent="0.2">
      <c r="B9712" s="66"/>
    </row>
    <row r="9713" spans="2:2" x14ac:dyDescent="0.2">
      <c r="B9713" s="66"/>
    </row>
    <row r="9714" spans="2:2" x14ac:dyDescent="0.2">
      <c r="B9714" s="66"/>
    </row>
    <row r="9715" spans="2:2" x14ac:dyDescent="0.2">
      <c r="B9715" s="66"/>
    </row>
    <row r="9716" spans="2:2" x14ac:dyDescent="0.2">
      <c r="B9716" s="66"/>
    </row>
    <row r="9717" spans="2:2" x14ac:dyDescent="0.2">
      <c r="B9717" s="66"/>
    </row>
    <row r="9718" spans="2:2" x14ac:dyDescent="0.2">
      <c r="B9718" s="66"/>
    </row>
    <row r="9719" spans="2:2" x14ac:dyDescent="0.2">
      <c r="B9719" s="66"/>
    </row>
    <row r="9720" spans="2:2" x14ac:dyDescent="0.2">
      <c r="B9720" s="66"/>
    </row>
    <row r="9721" spans="2:2" x14ac:dyDescent="0.2">
      <c r="B9721" s="66"/>
    </row>
    <row r="9722" spans="2:2" x14ac:dyDescent="0.2">
      <c r="B9722" s="66"/>
    </row>
    <row r="9723" spans="2:2" x14ac:dyDescent="0.2">
      <c r="B9723" s="66"/>
    </row>
    <row r="9724" spans="2:2" x14ac:dyDescent="0.2">
      <c r="B9724" s="66"/>
    </row>
    <row r="9725" spans="2:2" x14ac:dyDescent="0.2">
      <c r="B9725" s="66"/>
    </row>
    <row r="9726" spans="2:2" x14ac:dyDescent="0.2">
      <c r="B9726" s="66"/>
    </row>
    <row r="9727" spans="2:2" x14ac:dyDescent="0.2">
      <c r="B9727" s="66"/>
    </row>
    <row r="9728" spans="2:2" x14ac:dyDescent="0.2">
      <c r="B9728" s="66"/>
    </row>
    <row r="9729" spans="2:2" x14ac:dyDescent="0.2">
      <c r="B9729" s="66"/>
    </row>
    <row r="9730" spans="2:2" x14ac:dyDescent="0.2">
      <c r="B9730" s="66"/>
    </row>
    <row r="9731" spans="2:2" x14ac:dyDescent="0.2">
      <c r="B9731" s="66"/>
    </row>
    <row r="9732" spans="2:2" x14ac:dyDescent="0.2">
      <c r="B9732" s="66"/>
    </row>
    <row r="9733" spans="2:2" x14ac:dyDescent="0.2">
      <c r="B9733" s="66"/>
    </row>
    <row r="9734" spans="2:2" x14ac:dyDescent="0.2">
      <c r="B9734" s="66"/>
    </row>
    <row r="9735" spans="2:2" x14ac:dyDescent="0.2">
      <c r="B9735" s="66"/>
    </row>
    <row r="9736" spans="2:2" x14ac:dyDescent="0.2">
      <c r="B9736" s="66"/>
    </row>
    <row r="9737" spans="2:2" x14ac:dyDescent="0.2">
      <c r="B9737" s="66"/>
    </row>
    <row r="9738" spans="2:2" x14ac:dyDescent="0.2">
      <c r="B9738" s="66"/>
    </row>
    <row r="9739" spans="2:2" x14ac:dyDescent="0.2">
      <c r="B9739" s="66"/>
    </row>
    <row r="9740" spans="2:2" x14ac:dyDescent="0.2">
      <c r="B9740" s="66"/>
    </row>
    <row r="9741" spans="2:2" x14ac:dyDescent="0.2">
      <c r="B9741" s="66"/>
    </row>
    <row r="9742" spans="2:2" x14ac:dyDescent="0.2">
      <c r="B9742" s="66"/>
    </row>
    <row r="9743" spans="2:2" x14ac:dyDescent="0.2">
      <c r="B9743" s="66"/>
    </row>
    <row r="9744" spans="2:2" x14ac:dyDescent="0.2">
      <c r="B9744" s="66"/>
    </row>
    <row r="9745" spans="2:2" x14ac:dyDescent="0.2">
      <c r="B9745" s="66"/>
    </row>
    <row r="9746" spans="2:2" x14ac:dyDescent="0.2">
      <c r="B9746" s="66"/>
    </row>
    <row r="9747" spans="2:2" x14ac:dyDescent="0.2">
      <c r="B9747" s="66"/>
    </row>
    <row r="9748" spans="2:2" x14ac:dyDescent="0.2">
      <c r="B9748" s="66"/>
    </row>
    <row r="9749" spans="2:2" x14ac:dyDescent="0.2">
      <c r="B9749" s="66"/>
    </row>
    <row r="9750" spans="2:2" x14ac:dyDescent="0.2">
      <c r="B9750" s="66"/>
    </row>
    <row r="9751" spans="2:2" x14ac:dyDescent="0.2">
      <c r="B9751" s="66"/>
    </row>
    <row r="9752" spans="2:2" x14ac:dyDescent="0.2">
      <c r="B9752" s="66"/>
    </row>
    <row r="9753" spans="2:2" x14ac:dyDescent="0.2">
      <c r="B9753" s="66"/>
    </row>
    <row r="9754" spans="2:2" x14ac:dyDescent="0.2">
      <c r="B9754" s="66"/>
    </row>
    <row r="9755" spans="2:2" x14ac:dyDescent="0.2">
      <c r="B9755" s="66"/>
    </row>
    <row r="9756" spans="2:2" x14ac:dyDescent="0.2">
      <c r="B9756" s="66"/>
    </row>
    <row r="9757" spans="2:2" x14ac:dyDescent="0.2">
      <c r="B9757" s="66"/>
    </row>
    <row r="9758" spans="2:2" x14ac:dyDescent="0.2">
      <c r="B9758" s="66"/>
    </row>
    <row r="9759" spans="2:2" x14ac:dyDescent="0.2">
      <c r="B9759" s="66"/>
    </row>
    <row r="9760" spans="2:2" x14ac:dyDescent="0.2">
      <c r="B9760" s="66"/>
    </row>
    <row r="9761" spans="2:2" x14ac:dyDescent="0.2">
      <c r="B9761" s="66"/>
    </row>
    <row r="9762" spans="2:2" x14ac:dyDescent="0.2">
      <c r="B9762" s="66"/>
    </row>
    <row r="9763" spans="2:2" x14ac:dyDescent="0.2">
      <c r="B9763" s="66"/>
    </row>
    <row r="9764" spans="2:2" x14ac:dyDescent="0.2">
      <c r="B9764" s="66"/>
    </row>
    <row r="9765" spans="2:2" x14ac:dyDescent="0.2">
      <c r="B9765" s="66"/>
    </row>
    <row r="9766" spans="2:2" x14ac:dyDescent="0.2">
      <c r="B9766" s="66"/>
    </row>
    <row r="9767" spans="2:2" x14ac:dyDescent="0.2">
      <c r="B9767" s="66"/>
    </row>
    <row r="9768" spans="2:2" x14ac:dyDescent="0.2">
      <c r="B9768" s="66"/>
    </row>
    <row r="9769" spans="2:2" x14ac:dyDescent="0.2">
      <c r="B9769" s="66"/>
    </row>
    <row r="9770" spans="2:2" x14ac:dyDescent="0.2">
      <c r="B9770" s="66"/>
    </row>
    <row r="9771" spans="2:2" x14ac:dyDescent="0.2">
      <c r="B9771" s="66"/>
    </row>
    <row r="9772" spans="2:2" x14ac:dyDescent="0.2">
      <c r="B9772" s="66"/>
    </row>
    <row r="9773" spans="2:2" x14ac:dyDescent="0.2">
      <c r="B9773" s="66"/>
    </row>
    <row r="9774" spans="2:2" x14ac:dyDescent="0.2">
      <c r="B9774" s="66"/>
    </row>
    <row r="9775" spans="2:2" x14ac:dyDescent="0.2">
      <c r="B9775" s="66"/>
    </row>
    <row r="9776" spans="2:2" x14ac:dyDescent="0.2">
      <c r="B9776" s="66"/>
    </row>
    <row r="9777" spans="2:2" x14ac:dyDescent="0.2">
      <c r="B9777" s="66"/>
    </row>
    <row r="9778" spans="2:2" x14ac:dyDescent="0.2">
      <c r="B9778" s="66"/>
    </row>
    <row r="9779" spans="2:2" x14ac:dyDescent="0.2">
      <c r="B9779" s="66"/>
    </row>
    <row r="9780" spans="2:2" x14ac:dyDescent="0.2">
      <c r="B9780" s="66"/>
    </row>
    <row r="9781" spans="2:2" x14ac:dyDescent="0.2">
      <c r="B9781" s="66"/>
    </row>
    <row r="9782" spans="2:2" x14ac:dyDescent="0.2">
      <c r="B9782" s="66"/>
    </row>
    <row r="9783" spans="2:2" x14ac:dyDescent="0.2">
      <c r="B9783" s="66"/>
    </row>
    <row r="9784" spans="2:2" x14ac:dyDescent="0.2">
      <c r="B9784" s="66"/>
    </row>
    <row r="9785" spans="2:2" x14ac:dyDescent="0.2">
      <c r="B9785" s="66"/>
    </row>
    <row r="9786" spans="2:2" x14ac:dyDescent="0.2">
      <c r="B9786" s="66"/>
    </row>
    <row r="9787" spans="2:2" x14ac:dyDescent="0.2">
      <c r="B9787" s="66"/>
    </row>
    <row r="9788" spans="2:2" x14ac:dyDescent="0.2">
      <c r="B9788" s="66"/>
    </row>
    <row r="9789" spans="2:2" x14ac:dyDescent="0.2">
      <c r="B9789" s="66"/>
    </row>
    <row r="9790" spans="2:2" x14ac:dyDescent="0.2">
      <c r="B9790" s="66"/>
    </row>
    <row r="9791" spans="2:2" x14ac:dyDescent="0.2">
      <c r="B9791" s="66"/>
    </row>
    <row r="9792" spans="2:2" x14ac:dyDescent="0.2">
      <c r="B9792" s="66"/>
    </row>
    <row r="9793" spans="2:2" x14ac:dyDescent="0.2">
      <c r="B9793" s="66"/>
    </row>
    <row r="9794" spans="2:2" x14ac:dyDescent="0.2">
      <c r="B9794" s="66"/>
    </row>
    <row r="9795" spans="2:2" x14ac:dyDescent="0.2">
      <c r="B9795" s="66"/>
    </row>
    <row r="9796" spans="2:2" x14ac:dyDescent="0.2">
      <c r="B9796" s="66"/>
    </row>
    <row r="9797" spans="2:2" x14ac:dyDescent="0.2">
      <c r="B9797" s="66"/>
    </row>
    <row r="9798" spans="2:2" x14ac:dyDescent="0.2">
      <c r="B9798" s="66"/>
    </row>
    <row r="9799" spans="2:2" x14ac:dyDescent="0.2">
      <c r="B9799" s="66"/>
    </row>
    <row r="9800" spans="2:2" x14ac:dyDescent="0.2">
      <c r="B9800" s="66"/>
    </row>
    <row r="9801" spans="2:2" x14ac:dyDescent="0.2">
      <c r="B9801" s="66"/>
    </row>
    <row r="9802" spans="2:2" x14ac:dyDescent="0.2">
      <c r="B9802" s="66"/>
    </row>
    <row r="9803" spans="2:2" x14ac:dyDescent="0.2">
      <c r="B9803" s="66"/>
    </row>
    <row r="9804" spans="2:2" x14ac:dyDescent="0.2">
      <c r="B9804" s="66"/>
    </row>
    <row r="9805" spans="2:2" x14ac:dyDescent="0.2">
      <c r="B9805" s="66"/>
    </row>
    <row r="9806" spans="2:2" x14ac:dyDescent="0.2">
      <c r="B9806" s="66"/>
    </row>
    <row r="9807" spans="2:2" x14ac:dyDescent="0.2">
      <c r="B9807" s="66"/>
    </row>
    <row r="9808" spans="2:2" x14ac:dyDescent="0.2">
      <c r="B9808" s="66"/>
    </row>
    <row r="9809" spans="2:2" x14ac:dyDescent="0.2">
      <c r="B9809" s="66"/>
    </row>
    <row r="9810" spans="2:2" x14ac:dyDescent="0.2">
      <c r="B9810" s="66"/>
    </row>
    <row r="9811" spans="2:2" x14ac:dyDescent="0.2">
      <c r="B9811" s="66"/>
    </row>
    <row r="9812" spans="2:2" x14ac:dyDescent="0.2">
      <c r="B9812" s="66"/>
    </row>
    <row r="9813" spans="2:2" x14ac:dyDescent="0.2">
      <c r="B9813" s="66"/>
    </row>
    <row r="9814" spans="2:2" x14ac:dyDescent="0.2">
      <c r="B9814" s="66"/>
    </row>
    <row r="9815" spans="2:2" x14ac:dyDescent="0.2">
      <c r="B9815" s="66"/>
    </row>
    <row r="9816" spans="2:2" x14ac:dyDescent="0.2">
      <c r="B9816" s="66"/>
    </row>
    <row r="9817" spans="2:2" x14ac:dyDescent="0.2">
      <c r="B9817" s="66"/>
    </row>
    <row r="9818" spans="2:2" x14ac:dyDescent="0.2">
      <c r="B9818" s="66"/>
    </row>
    <row r="9819" spans="2:2" x14ac:dyDescent="0.2">
      <c r="B9819" s="66"/>
    </row>
    <row r="9820" spans="2:2" x14ac:dyDescent="0.2">
      <c r="B9820" s="66"/>
    </row>
    <row r="9821" spans="2:2" x14ac:dyDescent="0.2">
      <c r="B9821" s="66"/>
    </row>
    <row r="9822" spans="2:2" x14ac:dyDescent="0.2">
      <c r="B9822" s="66"/>
    </row>
    <row r="9823" spans="2:2" x14ac:dyDescent="0.2">
      <c r="B9823" s="66"/>
    </row>
    <row r="9824" spans="2:2" x14ac:dyDescent="0.2">
      <c r="B9824" s="66"/>
    </row>
    <row r="9825" spans="2:2" x14ac:dyDescent="0.2">
      <c r="B9825" s="66"/>
    </row>
    <row r="9826" spans="2:2" x14ac:dyDescent="0.2">
      <c r="B9826" s="66"/>
    </row>
    <row r="9827" spans="2:2" x14ac:dyDescent="0.2">
      <c r="B9827" s="66"/>
    </row>
    <row r="9828" spans="2:2" x14ac:dyDescent="0.2">
      <c r="B9828" s="66"/>
    </row>
    <row r="9829" spans="2:2" x14ac:dyDescent="0.2">
      <c r="B9829" s="66"/>
    </row>
    <row r="9830" spans="2:2" x14ac:dyDescent="0.2">
      <c r="B9830" s="66"/>
    </row>
    <row r="9831" spans="2:2" x14ac:dyDescent="0.2">
      <c r="B9831" s="66"/>
    </row>
    <row r="9832" spans="2:2" x14ac:dyDescent="0.2">
      <c r="B9832" s="66"/>
    </row>
    <row r="9833" spans="2:2" x14ac:dyDescent="0.2">
      <c r="B9833" s="66"/>
    </row>
    <row r="9834" spans="2:2" x14ac:dyDescent="0.2">
      <c r="B9834" s="66"/>
    </row>
    <row r="9835" spans="2:2" x14ac:dyDescent="0.2">
      <c r="B9835" s="66"/>
    </row>
    <row r="9836" spans="2:2" x14ac:dyDescent="0.2">
      <c r="B9836" s="66"/>
    </row>
    <row r="9837" spans="2:2" x14ac:dyDescent="0.2">
      <c r="B9837" s="66"/>
    </row>
    <row r="9838" spans="2:2" x14ac:dyDescent="0.2">
      <c r="B9838" s="66"/>
    </row>
    <row r="9839" spans="2:2" x14ac:dyDescent="0.2">
      <c r="B9839" s="66"/>
    </row>
    <row r="9840" spans="2:2" x14ac:dyDescent="0.2">
      <c r="B9840" s="66"/>
    </row>
    <row r="9841" spans="2:2" x14ac:dyDescent="0.2">
      <c r="B9841" s="66"/>
    </row>
    <row r="9842" spans="2:2" x14ac:dyDescent="0.2">
      <c r="B9842" s="66"/>
    </row>
    <row r="9843" spans="2:2" x14ac:dyDescent="0.2">
      <c r="B9843" s="66"/>
    </row>
    <row r="9844" spans="2:2" x14ac:dyDescent="0.2">
      <c r="B9844" s="66"/>
    </row>
    <row r="9845" spans="2:2" x14ac:dyDescent="0.2">
      <c r="B9845" s="66"/>
    </row>
    <row r="9846" spans="2:2" x14ac:dyDescent="0.2">
      <c r="B9846" s="66"/>
    </row>
    <row r="9847" spans="2:2" x14ac:dyDescent="0.2">
      <c r="B9847" s="66"/>
    </row>
    <row r="9848" spans="2:2" x14ac:dyDescent="0.2">
      <c r="B9848" s="66"/>
    </row>
    <row r="9849" spans="2:2" x14ac:dyDescent="0.2">
      <c r="B9849" s="66"/>
    </row>
    <row r="9850" spans="2:2" x14ac:dyDescent="0.2">
      <c r="B9850" s="66"/>
    </row>
    <row r="9851" spans="2:2" x14ac:dyDescent="0.2">
      <c r="B9851" s="66"/>
    </row>
    <row r="9852" spans="2:2" x14ac:dyDescent="0.2">
      <c r="B9852" s="66"/>
    </row>
    <row r="9853" spans="2:2" x14ac:dyDescent="0.2">
      <c r="B9853" s="66"/>
    </row>
    <row r="9854" spans="2:2" x14ac:dyDescent="0.2">
      <c r="B9854" s="66"/>
    </row>
    <row r="9855" spans="2:2" x14ac:dyDescent="0.2">
      <c r="B9855" s="66"/>
    </row>
    <row r="9856" spans="2:2" x14ac:dyDescent="0.2">
      <c r="B9856" s="66"/>
    </row>
    <row r="9857" spans="2:2" x14ac:dyDescent="0.2">
      <c r="B9857" s="66"/>
    </row>
    <row r="9858" spans="2:2" x14ac:dyDescent="0.2">
      <c r="B9858" s="66"/>
    </row>
    <row r="9859" spans="2:2" x14ac:dyDescent="0.2">
      <c r="B9859" s="66"/>
    </row>
    <row r="9860" spans="2:2" x14ac:dyDescent="0.2">
      <c r="B9860" s="66"/>
    </row>
    <row r="9861" spans="2:2" x14ac:dyDescent="0.2">
      <c r="B9861" s="66"/>
    </row>
    <row r="9862" spans="2:2" x14ac:dyDescent="0.2">
      <c r="B9862" s="66"/>
    </row>
    <row r="9863" spans="2:2" x14ac:dyDescent="0.2">
      <c r="B9863" s="66"/>
    </row>
    <row r="9864" spans="2:2" x14ac:dyDescent="0.2">
      <c r="B9864" s="66"/>
    </row>
    <row r="9865" spans="2:2" x14ac:dyDescent="0.2">
      <c r="B9865" s="66"/>
    </row>
    <row r="9866" spans="2:2" x14ac:dyDescent="0.2">
      <c r="B9866" s="66"/>
    </row>
    <row r="9867" spans="2:2" x14ac:dyDescent="0.2">
      <c r="B9867" s="66"/>
    </row>
    <row r="9868" spans="2:2" x14ac:dyDescent="0.2">
      <c r="B9868" s="66"/>
    </row>
    <row r="9869" spans="2:2" x14ac:dyDescent="0.2">
      <c r="B9869" s="66"/>
    </row>
    <row r="9870" spans="2:2" x14ac:dyDescent="0.2">
      <c r="B9870" s="66"/>
    </row>
    <row r="9871" spans="2:2" x14ac:dyDescent="0.2">
      <c r="B9871" s="66"/>
    </row>
    <row r="9872" spans="2:2" x14ac:dyDescent="0.2">
      <c r="B9872" s="66"/>
    </row>
    <row r="9873" spans="2:2" x14ac:dyDescent="0.2">
      <c r="B9873" s="66"/>
    </row>
    <row r="9874" spans="2:2" x14ac:dyDescent="0.2">
      <c r="B9874" s="66"/>
    </row>
    <row r="9875" spans="2:2" x14ac:dyDescent="0.2">
      <c r="B9875" s="66"/>
    </row>
    <row r="9876" spans="2:2" x14ac:dyDescent="0.2">
      <c r="B9876" s="66"/>
    </row>
    <row r="9877" spans="2:2" x14ac:dyDescent="0.2">
      <c r="B9877" s="66"/>
    </row>
    <row r="9878" spans="2:2" x14ac:dyDescent="0.2">
      <c r="B9878" s="66"/>
    </row>
    <row r="9879" spans="2:2" x14ac:dyDescent="0.2">
      <c r="B9879" s="66"/>
    </row>
    <row r="9880" spans="2:2" x14ac:dyDescent="0.2">
      <c r="B9880" s="66"/>
    </row>
    <row r="9881" spans="2:2" x14ac:dyDescent="0.2">
      <c r="B9881" s="66"/>
    </row>
    <row r="9882" spans="2:2" x14ac:dyDescent="0.2">
      <c r="B9882" s="66"/>
    </row>
    <row r="9883" spans="2:2" x14ac:dyDescent="0.2">
      <c r="B9883" s="66"/>
    </row>
    <row r="9884" spans="2:2" x14ac:dyDescent="0.2">
      <c r="B9884" s="66"/>
    </row>
    <row r="9885" spans="2:2" x14ac:dyDescent="0.2">
      <c r="B9885" s="66"/>
    </row>
    <row r="9886" spans="2:2" x14ac:dyDescent="0.2">
      <c r="B9886" s="66"/>
    </row>
    <row r="9887" spans="2:2" x14ac:dyDescent="0.2">
      <c r="B9887" s="66"/>
    </row>
    <row r="9888" spans="2:2" x14ac:dyDescent="0.2">
      <c r="B9888" s="66"/>
    </row>
    <row r="9889" spans="2:2" x14ac:dyDescent="0.2">
      <c r="B9889" s="66"/>
    </row>
    <row r="9890" spans="2:2" x14ac:dyDescent="0.2">
      <c r="B9890" s="66"/>
    </row>
    <row r="9891" spans="2:2" x14ac:dyDescent="0.2">
      <c r="B9891" s="66"/>
    </row>
    <row r="9892" spans="2:2" x14ac:dyDescent="0.2">
      <c r="B9892" s="66"/>
    </row>
    <row r="9893" spans="2:2" x14ac:dyDescent="0.2">
      <c r="B9893" s="66"/>
    </row>
    <row r="9894" spans="2:2" x14ac:dyDescent="0.2">
      <c r="B9894" s="66"/>
    </row>
    <row r="9895" spans="2:2" x14ac:dyDescent="0.2">
      <c r="B9895" s="66"/>
    </row>
    <row r="9896" spans="2:2" x14ac:dyDescent="0.2">
      <c r="B9896" s="66"/>
    </row>
    <row r="9897" spans="2:2" x14ac:dyDescent="0.2">
      <c r="B9897" s="66"/>
    </row>
    <row r="9898" spans="2:2" x14ac:dyDescent="0.2">
      <c r="B9898" s="66"/>
    </row>
    <row r="9899" spans="2:2" x14ac:dyDescent="0.2">
      <c r="B9899" s="66"/>
    </row>
    <row r="9900" spans="2:2" x14ac:dyDescent="0.2">
      <c r="B9900" s="66"/>
    </row>
    <row r="9901" spans="2:2" x14ac:dyDescent="0.2">
      <c r="B9901" s="66"/>
    </row>
    <row r="9902" spans="2:2" x14ac:dyDescent="0.2">
      <c r="B9902" s="66"/>
    </row>
    <row r="9903" spans="2:2" x14ac:dyDescent="0.2">
      <c r="B9903" s="66"/>
    </row>
    <row r="9904" spans="2:2" x14ac:dyDescent="0.2">
      <c r="B9904" s="66"/>
    </row>
    <row r="9905" spans="2:2" x14ac:dyDescent="0.2">
      <c r="B9905" s="66"/>
    </row>
    <row r="9906" spans="2:2" x14ac:dyDescent="0.2">
      <c r="B9906" s="66"/>
    </row>
    <row r="9907" spans="2:2" x14ac:dyDescent="0.2">
      <c r="B9907" s="66"/>
    </row>
    <row r="9908" spans="2:2" x14ac:dyDescent="0.2">
      <c r="B9908" s="66"/>
    </row>
    <row r="9909" spans="2:2" x14ac:dyDescent="0.2">
      <c r="B9909" s="66"/>
    </row>
    <row r="9910" spans="2:2" x14ac:dyDescent="0.2">
      <c r="B9910" s="66"/>
    </row>
    <row r="9911" spans="2:2" x14ac:dyDescent="0.2">
      <c r="B9911" s="66"/>
    </row>
    <row r="9912" spans="2:2" x14ac:dyDescent="0.2">
      <c r="B9912" s="66"/>
    </row>
    <row r="9913" spans="2:2" x14ac:dyDescent="0.2">
      <c r="B9913" s="66"/>
    </row>
    <row r="9914" spans="2:2" x14ac:dyDescent="0.2">
      <c r="B9914" s="66"/>
    </row>
    <row r="9915" spans="2:2" x14ac:dyDescent="0.2">
      <c r="B9915" s="66"/>
    </row>
    <row r="9916" spans="2:2" x14ac:dyDescent="0.2">
      <c r="B9916" s="66"/>
    </row>
    <row r="9917" spans="2:2" x14ac:dyDescent="0.2">
      <c r="B9917" s="66"/>
    </row>
    <row r="9918" spans="2:2" x14ac:dyDescent="0.2">
      <c r="B9918" s="66"/>
    </row>
    <row r="9919" spans="2:2" x14ac:dyDescent="0.2">
      <c r="B9919" s="66"/>
    </row>
    <row r="9920" spans="2:2" x14ac:dyDescent="0.2">
      <c r="B9920" s="66"/>
    </row>
    <row r="9921" spans="2:2" x14ac:dyDescent="0.2">
      <c r="B9921" s="66"/>
    </row>
    <row r="9922" spans="2:2" x14ac:dyDescent="0.2">
      <c r="B9922" s="66"/>
    </row>
    <row r="9923" spans="2:2" x14ac:dyDescent="0.2">
      <c r="B9923" s="66"/>
    </row>
    <row r="9924" spans="2:2" x14ac:dyDescent="0.2">
      <c r="B9924" s="66"/>
    </row>
    <row r="9925" spans="2:2" x14ac:dyDescent="0.2">
      <c r="B9925" s="66"/>
    </row>
    <row r="9926" spans="2:2" x14ac:dyDescent="0.2">
      <c r="B9926" s="66"/>
    </row>
    <row r="9927" spans="2:2" x14ac:dyDescent="0.2">
      <c r="B9927" s="66"/>
    </row>
    <row r="9928" spans="2:2" x14ac:dyDescent="0.2">
      <c r="B9928" s="66"/>
    </row>
    <row r="9929" spans="2:2" x14ac:dyDescent="0.2">
      <c r="B9929" s="66"/>
    </row>
    <row r="9930" spans="2:2" x14ac:dyDescent="0.2">
      <c r="B9930" s="66"/>
    </row>
    <row r="9931" spans="2:2" x14ac:dyDescent="0.2">
      <c r="B9931" s="66"/>
    </row>
    <row r="9932" spans="2:2" x14ac:dyDescent="0.2">
      <c r="B9932" s="66"/>
    </row>
    <row r="9933" spans="2:2" x14ac:dyDescent="0.2">
      <c r="B9933" s="66"/>
    </row>
    <row r="9934" spans="2:2" x14ac:dyDescent="0.2">
      <c r="B9934" s="66"/>
    </row>
    <row r="9935" spans="2:2" x14ac:dyDescent="0.2">
      <c r="B9935" s="66"/>
    </row>
    <row r="9936" spans="2:2" x14ac:dyDescent="0.2">
      <c r="B9936" s="66"/>
    </row>
    <row r="9937" spans="2:2" x14ac:dyDescent="0.2">
      <c r="B9937" s="66"/>
    </row>
    <row r="9938" spans="2:2" x14ac:dyDescent="0.2">
      <c r="B9938" s="66"/>
    </row>
    <row r="9939" spans="2:2" x14ac:dyDescent="0.2">
      <c r="B9939" s="66"/>
    </row>
    <row r="9940" spans="2:2" x14ac:dyDescent="0.2">
      <c r="B9940" s="66"/>
    </row>
    <row r="9941" spans="2:2" x14ac:dyDescent="0.2">
      <c r="B9941" s="66"/>
    </row>
    <row r="9942" spans="2:2" x14ac:dyDescent="0.2">
      <c r="B9942" s="66"/>
    </row>
    <row r="9943" spans="2:2" x14ac:dyDescent="0.2">
      <c r="B9943" s="66"/>
    </row>
    <row r="9944" spans="2:2" x14ac:dyDescent="0.2">
      <c r="B9944" s="66"/>
    </row>
    <row r="9945" spans="2:2" x14ac:dyDescent="0.2">
      <c r="B9945" s="66"/>
    </row>
    <row r="9946" spans="2:2" x14ac:dyDescent="0.2">
      <c r="B9946" s="66"/>
    </row>
    <row r="9947" spans="2:2" x14ac:dyDescent="0.2">
      <c r="B9947" s="66"/>
    </row>
    <row r="9948" spans="2:2" x14ac:dyDescent="0.2">
      <c r="B9948" s="66"/>
    </row>
    <row r="9949" spans="2:2" x14ac:dyDescent="0.2">
      <c r="B9949" s="66"/>
    </row>
    <row r="9950" spans="2:2" x14ac:dyDescent="0.2">
      <c r="B9950" s="66"/>
    </row>
    <row r="9951" spans="2:2" x14ac:dyDescent="0.2">
      <c r="B9951" s="66"/>
    </row>
    <row r="9952" spans="2:2" x14ac:dyDescent="0.2">
      <c r="B9952" s="66"/>
    </row>
    <row r="9953" spans="2:2" x14ac:dyDescent="0.2">
      <c r="B9953" s="66"/>
    </row>
    <row r="9954" spans="2:2" x14ac:dyDescent="0.2">
      <c r="B9954" s="66"/>
    </row>
    <row r="9955" spans="2:2" x14ac:dyDescent="0.2">
      <c r="B9955" s="66"/>
    </row>
    <row r="9956" spans="2:2" x14ac:dyDescent="0.2">
      <c r="B9956" s="66"/>
    </row>
    <row r="9957" spans="2:2" x14ac:dyDescent="0.2">
      <c r="B9957" s="66"/>
    </row>
    <row r="9958" spans="2:2" x14ac:dyDescent="0.2">
      <c r="B9958" s="66"/>
    </row>
    <row r="9959" spans="2:2" x14ac:dyDescent="0.2">
      <c r="B9959" s="66"/>
    </row>
    <row r="9960" spans="2:2" x14ac:dyDescent="0.2">
      <c r="B9960" s="66"/>
    </row>
    <row r="9961" spans="2:2" x14ac:dyDescent="0.2">
      <c r="B9961" s="66"/>
    </row>
    <row r="9962" spans="2:2" x14ac:dyDescent="0.2">
      <c r="B9962" s="66"/>
    </row>
    <row r="9963" spans="2:2" x14ac:dyDescent="0.2">
      <c r="B9963" s="66"/>
    </row>
    <row r="9964" spans="2:2" x14ac:dyDescent="0.2">
      <c r="B9964" s="66"/>
    </row>
    <row r="9965" spans="2:2" x14ac:dyDescent="0.2">
      <c r="B9965" s="66"/>
    </row>
    <row r="9966" spans="2:2" x14ac:dyDescent="0.2">
      <c r="B9966" s="66"/>
    </row>
    <row r="9967" spans="2:2" x14ac:dyDescent="0.2">
      <c r="B9967" s="66"/>
    </row>
    <row r="9968" spans="2:2" x14ac:dyDescent="0.2">
      <c r="B9968" s="66"/>
    </row>
    <row r="9969" spans="2:2" x14ac:dyDescent="0.2">
      <c r="B9969" s="66"/>
    </row>
    <row r="9970" spans="2:2" x14ac:dyDescent="0.2">
      <c r="B9970" s="66"/>
    </row>
    <row r="9971" spans="2:2" x14ac:dyDescent="0.2">
      <c r="B9971" s="66"/>
    </row>
    <row r="9972" spans="2:2" x14ac:dyDescent="0.2">
      <c r="B9972" s="66"/>
    </row>
    <row r="9973" spans="2:2" x14ac:dyDescent="0.2">
      <c r="B9973" s="66"/>
    </row>
    <row r="9974" spans="2:2" x14ac:dyDescent="0.2">
      <c r="B9974" s="66"/>
    </row>
    <row r="9975" spans="2:2" x14ac:dyDescent="0.2">
      <c r="B9975" s="66"/>
    </row>
    <row r="9976" spans="2:2" x14ac:dyDescent="0.2">
      <c r="B9976" s="66"/>
    </row>
    <row r="9977" spans="2:2" x14ac:dyDescent="0.2">
      <c r="B9977" s="66"/>
    </row>
    <row r="9978" spans="2:2" x14ac:dyDescent="0.2">
      <c r="B9978" s="66"/>
    </row>
    <row r="9979" spans="2:2" x14ac:dyDescent="0.2">
      <c r="B9979" s="66"/>
    </row>
    <row r="9980" spans="2:2" x14ac:dyDescent="0.2">
      <c r="B9980" s="66"/>
    </row>
    <row r="9981" spans="2:2" x14ac:dyDescent="0.2">
      <c r="B9981" s="66"/>
    </row>
    <row r="9982" spans="2:2" x14ac:dyDescent="0.2">
      <c r="B9982" s="66"/>
    </row>
    <row r="9983" spans="2:2" x14ac:dyDescent="0.2">
      <c r="B9983" s="66"/>
    </row>
    <row r="9984" spans="2:2" x14ac:dyDescent="0.2">
      <c r="B9984" s="66"/>
    </row>
    <row r="9985" spans="2:2" x14ac:dyDescent="0.2">
      <c r="B9985" s="66"/>
    </row>
    <row r="9986" spans="2:2" x14ac:dyDescent="0.2">
      <c r="B9986" s="66"/>
    </row>
    <row r="9987" spans="2:2" x14ac:dyDescent="0.2">
      <c r="B9987" s="66"/>
    </row>
    <row r="9988" spans="2:2" x14ac:dyDescent="0.2">
      <c r="B9988" s="66"/>
    </row>
    <row r="9989" spans="2:2" x14ac:dyDescent="0.2">
      <c r="B9989" s="66"/>
    </row>
    <row r="9990" spans="2:2" x14ac:dyDescent="0.2">
      <c r="B9990" s="66"/>
    </row>
    <row r="9991" spans="2:2" x14ac:dyDescent="0.2">
      <c r="B9991" s="66"/>
    </row>
    <row r="9992" spans="2:2" x14ac:dyDescent="0.2">
      <c r="B9992" s="66"/>
    </row>
    <row r="9993" spans="2:2" x14ac:dyDescent="0.2">
      <c r="B9993" s="66"/>
    </row>
    <row r="9994" spans="2:2" x14ac:dyDescent="0.2">
      <c r="B9994" s="66"/>
    </row>
    <row r="9995" spans="2:2" x14ac:dyDescent="0.2">
      <c r="B9995" s="66"/>
    </row>
    <row r="9996" spans="2:2" x14ac:dyDescent="0.2">
      <c r="B9996" s="66"/>
    </row>
    <row r="9997" spans="2:2" x14ac:dyDescent="0.2">
      <c r="B9997" s="66"/>
    </row>
    <row r="9998" spans="2:2" x14ac:dyDescent="0.2">
      <c r="B9998" s="66"/>
    </row>
    <row r="9999" spans="2:2" x14ac:dyDescent="0.2">
      <c r="B9999" s="66"/>
    </row>
    <row r="10000" spans="2:2" x14ac:dyDescent="0.2">
      <c r="B10000" s="66"/>
    </row>
    <row r="10001" spans="2:2" x14ac:dyDescent="0.2">
      <c r="B10001" s="66"/>
    </row>
    <row r="10002" spans="2:2" x14ac:dyDescent="0.2">
      <c r="B10002" s="66"/>
    </row>
    <row r="10003" spans="2:2" x14ac:dyDescent="0.2">
      <c r="B10003" s="66"/>
    </row>
    <row r="10004" spans="2:2" x14ac:dyDescent="0.2">
      <c r="B10004" s="66"/>
    </row>
    <row r="10005" spans="2:2" x14ac:dyDescent="0.2">
      <c r="B10005" s="66"/>
    </row>
    <row r="10006" spans="2:2" x14ac:dyDescent="0.2">
      <c r="B10006" s="66"/>
    </row>
    <row r="10007" spans="2:2" x14ac:dyDescent="0.2">
      <c r="B10007" s="66"/>
    </row>
    <row r="10008" spans="2:2" x14ac:dyDescent="0.2">
      <c r="B10008" s="66"/>
    </row>
    <row r="10009" spans="2:2" x14ac:dyDescent="0.2">
      <c r="B10009" s="66"/>
    </row>
    <row r="10010" spans="2:2" x14ac:dyDescent="0.2">
      <c r="B10010" s="66"/>
    </row>
    <row r="10011" spans="2:2" x14ac:dyDescent="0.2">
      <c r="B10011" s="66"/>
    </row>
    <row r="10012" spans="2:2" x14ac:dyDescent="0.2">
      <c r="B10012" s="66"/>
    </row>
    <row r="10013" spans="2:2" x14ac:dyDescent="0.2">
      <c r="B10013" s="66"/>
    </row>
    <row r="10014" spans="2:2" x14ac:dyDescent="0.2">
      <c r="B10014" s="66"/>
    </row>
    <row r="10015" spans="2:2" x14ac:dyDescent="0.2">
      <c r="B10015" s="66"/>
    </row>
    <row r="10016" spans="2:2" x14ac:dyDescent="0.2">
      <c r="B10016" s="66"/>
    </row>
    <row r="10017" spans="2:2" x14ac:dyDescent="0.2">
      <c r="B10017" s="66"/>
    </row>
    <row r="10018" spans="2:2" x14ac:dyDescent="0.2">
      <c r="B10018" s="66"/>
    </row>
    <row r="10019" spans="2:2" x14ac:dyDescent="0.2">
      <c r="B10019" s="66"/>
    </row>
    <row r="10020" spans="2:2" x14ac:dyDescent="0.2">
      <c r="B10020" s="66"/>
    </row>
    <row r="10021" spans="2:2" x14ac:dyDescent="0.2">
      <c r="B10021" s="66"/>
    </row>
    <row r="10022" spans="2:2" x14ac:dyDescent="0.2">
      <c r="B10022" s="66"/>
    </row>
    <row r="10023" spans="2:2" x14ac:dyDescent="0.2">
      <c r="B10023" s="66"/>
    </row>
    <row r="10024" spans="2:2" x14ac:dyDescent="0.2">
      <c r="B10024" s="66"/>
    </row>
    <row r="10025" spans="2:2" x14ac:dyDescent="0.2">
      <c r="B10025" s="66"/>
    </row>
    <row r="10026" spans="2:2" x14ac:dyDescent="0.2">
      <c r="B10026" s="66"/>
    </row>
    <row r="10027" spans="2:2" x14ac:dyDescent="0.2">
      <c r="B10027" s="66"/>
    </row>
    <row r="10028" spans="2:2" x14ac:dyDescent="0.2">
      <c r="B10028" s="66"/>
    </row>
    <row r="10029" spans="2:2" x14ac:dyDescent="0.2">
      <c r="B10029" s="66"/>
    </row>
    <row r="10030" spans="2:2" x14ac:dyDescent="0.2">
      <c r="B10030" s="66"/>
    </row>
    <row r="10031" spans="2:2" x14ac:dyDescent="0.2">
      <c r="B10031" s="66"/>
    </row>
    <row r="10032" spans="2:2" x14ac:dyDescent="0.2">
      <c r="B10032" s="66"/>
    </row>
    <row r="10033" spans="2:2" x14ac:dyDescent="0.2">
      <c r="B10033" s="66"/>
    </row>
    <row r="10034" spans="2:2" x14ac:dyDescent="0.2">
      <c r="B10034" s="66"/>
    </row>
    <row r="10035" spans="2:2" x14ac:dyDescent="0.2">
      <c r="B10035" s="66"/>
    </row>
    <row r="10036" spans="2:2" x14ac:dyDescent="0.2">
      <c r="B10036" s="66"/>
    </row>
    <row r="10037" spans="2:2" x14ac:dyDescent="0.2">
      <c r="B10037" s="66"/>
    </row>
    <row r="10038" spans="2:2" x14ac:dyDescent="0.2">
      <c r="B10038" s="66"/>
    </row>
    <row r="10039" spans="2:2" x14ac:dyDescent="0.2">
      <c r="B10039" s="66"/>
    </row>
    <row r="10040" spans="2:2" x14ac:dyDescent="0.2">
      <c r="B10040" s="66"/>
    </row>
    <row r="10041" spans="2:2" x14ac:dyDescent="0.2">
      <c r="B10041" s="66"/>
    </row>
    <row r="10042" spans="2:2" x14ac:dyDescent="0.2">
      <c r="B10042" s="66"/>
    </row>
    <row r="10043" spans="2:2" x14ac:dyDescent="0.2">
      <c r="B10043" s="66"/>
    </row>
    <row r="10044" spans="2:2" x14ac:dyDescent="0.2">
      <c r="B10044" s="66"/>
    </row>
    <row r="10045" spans="2:2" x14ac:dyDescent="0.2">
      <c r="B10045" s="66"/>
    </row>
    <row r="10046" spans="2:2" x14ac:dyDescent="0.2">
      <c r="B10046" s="66"/>
    </row>
    <row r="10047" spans="2:2" x14ac:dyDescent="0.2">
      <c r="B10047" s="66"/>
    </row>
    <row r="10048" spans="2:2" x14ac:dyDescent="0.2">
      <c r="B10048" s="66"/>
    </row>
    <row r="10049" spans="2:2" x14ac:dyDescent="0.2">
      <c r="B10049" s="66"/>
    </row>
    <row r="10050" spans="2:2" x14ac:dyDescent="0.2">
      <c r="B10050" s="66"/>
    </row>
    <row r="10051" spans="2:2" x14ac:dyDescent="0.2">
      <c r="B10051" s="66"/>
    </row>
    <row r="10052" spans="2:2" x14ac:dyDescent="0.2">
      <c r="B10052" s="66"/>
    </row>
    <row r="10053" spans="2:2" x14ac:dyDescent="0.2">
      <c r="B10053" s="66"/>
    </row>
    <row r="10054" spans="2:2" x14ac:dyDescent="0.2">
      <c r="B10054" s="66"/>
    </row>
    <row r="10055" spans="2:2" x14ac:dyDescent="0.2">
      <c r="B10055" s="66"/>
    </row>
    <row r="10056" spans="2:2" x14ac:dyDescent="0.2">
      <c r="B10056" s="66"/>
    </row>
    <row r="10057" spans="2:2" x14ac:dyDescent="0.2">
      <c r="B10057" s="66"/>
    </row>
    <row r="10058" spans="2:2" x14ac:dyDescent="0.2">
      <c r="B10058" s="66"/>
    </row>
    <row r="10059" spans="2:2" x14ac:dyDescent="0.2">
      <c r="B10059" s="66"/>
    </row>
    <row r="10060" spans="2:2" x14ac:dyDescent="0.2">
      <c r="B10060" s="66"/>
    </row>
    <row r="10061" spans="2:2" x14ac:dyDescent="0.2">
      <c r="B10061" s="66"/>
    </row>
    <row r="10062" spans="2:2" x14ac:dyDescent="0.2">
      <c r="B10062" s="66"/>
    </row>
    <row r="10063" spans="2:2" x14ac:dyDescent="0.2">
      <c r="B10063" s="66"/>
    </row>
    <row r="10064" spans="2:2" x14ac:dyDescent="0.2">
      <c r="B10064" s="66"/>
    </row>
    <row r="10065" spans="2:2" x14ac:dyDescent="0.2">
      <c r="B10065" s="66"/>
    </row>
    <row r="10066" spans="2:2" x14ac:dyDescent="0.2">
      <c r="B10066" s="66"/>
    </row>
    <row r="10067" spans="2:2" x14ac:dyDescent="0.2">
      <c r="B10067" s="66"/>
    </row>
    <row r="10068" spans="2:2" x14ac:dyDescent="0.2">
      <c r="B10068" s="66"/>
    </row>
    <row r="10069" spans="2:2" x14ac:dyDescent="0.2">
      <c r="B10069" s="66"/>
    </row>
    <row r="10070" spans="2:2" x14ac:dyDescent="0.2">
      <c r="B10070" s="66"/>
    </row>
    <row r="10071" spans="2:2" x14ac:dyDescent="0.2">
      <c r="B10071" s="66"/>
    </row>
    <row r="10072" spans="2:2" x14ac:dyDescent="0.2">
      <c r="B10072" s="66"/>
    </row>
    <row r="10073" spans="2:2" x14ac:dyDescent="0.2">
      <c r="B10073" s="66"/>
    </row>
    <row r="10074" spans="2:2" x14ac:dyDescent="0.2">
      <c r="B10074" s="66"/>
    </row>
    <row r="10075" spans="2:2" x14ac:dyDescent="0.2">
      <c r="B10075" s="66"/>
    </row>
    <row r="10076" spans="2:2" x14ac:dyDescent="0.2">
      <c r="B10076" s="66"/>
    </row>
    <row r="10077" spans="2:2" x14ac:dyDescent="0.2">
      <c r="B10077" s="66"/>
    </row>
    <row r="10078" spans="2:2" x14ac:dyDescent="0.2">
      <c r="B10078" s="66"/>
    </row>
    <row r="10079" spans="2:2" x14ac:dyDescent="0.2">
      <c r="B10079" s="66"/>
    </row>
    <row r="10080" spans="2:2" x14ac:dyDescent="0.2">
      <c r="B10080" s="66"/>
    </row>
    <row r="10081" spans="2:2" x14ac:dyDescent="0.2">
      <c r="B10081" s="66"/>
    </row>
    <row r="10082" spans="2:2" x14ac:dyDescent="0.2">
      <c r="B10082" s="66"/>
    </row>
    <row r="10083" spans="2:2" x14ac:dyDescent="0.2">
      <c r="B10083" s="66"/>
    </row>
    <row r="10084" spans="2:2" x14ac:dyDescent="0.2">
      <c r="B10084" s="66"/>
    </row>
    <row r="10085" spans="2:2" x14ac:dyDescent="0.2">
      <c r="B10085" s="66"/>
    </row>
    <row r="10086" spans="2:2" x14ac:dyDescent="0.2">
      <c r="B10086" s="66"/>
    </row>
    <row r="10087" spans="2:2" x14ac:dyDescent="0.2">
      <c r="B10087" s="66"/>
    </row>
    <row r="10088" spans="2:2" x14ac:dyDescent="0.2">
      <c r="B10088" s="66"/>
    </row>
    <row r="10089" spans="2:2" x14ac:dyDescent="0.2">
      <c r="B10089" s="66"/>
    </row>
    <row r="10090" spans="2:2" x14ac:dyDescent="0.2">
      <c r="B10090" s="66"/>
    </row>
    <row r="10091" spans="2:2" x14ac:dyDescent="0.2">
      <c r="B10091" s="66"/>
    </row>
    <row r="10092" spans="2:2" x14ac:dyDescent="0.2">
      <c r="B10092" s="66"/>
    </row>
    <row r="10093" spans="2:2" x14ac:dyDescent="0.2">
      <c r="B10093" s="66"/>
    </row>
    <row r="10094" spans="2:2" x14ac:dyDescent="0.2">
      <c r="B10094" s="66"/>
    </row>
    <row r="10095" spans="2:2" x14ac:dyDescent="0.2">
      <c r="B10095" s="66"/>
    </row>
    <row r="10096" spans="2:2" x14ac:dyDescent="0.2">
      <c r="B10096" s="66"/>
    </row>
    <row r="10097" spans="2:2" x14ac:dyDescent="0.2">
      <c r="B10097" s="66"/>
    </row>
    <row r="10098" spans="2:2" x14ac:dyDescent="0.2">
      <c r="B10098" s="66"/>
    </row>
    <row r="10099" spans="2:2" x14ac:dyDescent="0.2">
      <c r="B10099" s="66"/>
    </row>
    <row r="10100" spans="2:2" x14ac:dyDescent="0.2">
      <c r="B10100" s="66"/>
    </row>
    <row r="10101" spans="2:2" x14ac:dyDescent="0.2">
      <c r="B10101" s="66"/>
    </row>
    <row r="10102" spans="2:2" x14ac:dyDescent="0.2">
      <c r="B10102" s="66"/>
    </row>
    <row r="10103" spans="2:2" x14ac:dyDescent="0.2">
      <c r="B10103" s="66"/>
    </row>
    <row r="10104" spans="2:2" x14ac:dyDescent="0.2">
      <c r="B10104" s="66"/>
    </row>
    <row r="10105" spans="2:2" x14ac:dyDescent="0.2">
      <c r="B10105" s="66"/>
    </row>
    <row r="10106" spans="2:2" x14ac:dyDescent="0.2">
      <c r="B10106" s="66"/>
    </row>
    <row r="10107" spans="2:2" x14ac:dyDescent="0.2">
      <c r="B10107" s="66"/>
    </row>
    <row r="10108" spans="2:2" x14ac:dyDescent="0.2">
      <c r="B10108" s="66"/>
    </row>
    <row r="10109" spans="2:2" x14ac:dyDescent="0.2">
      <c r="B10109" s="66"/>
    </row>
    <row r="10110" spans="2:2" x14ac:dyDescent="0.2">
      <c r="B10110" s="66"/>
    </row>
    <row r="10111" spans="2:2" x14ac:dyDescent="0.2">
      <c r="B10111" s="66"/>
    </row>
    <row r="10112" spans="2:2" x14ac:dyDescent="0.2">
      <c r="B10112" s="66"/>
    </row>
    <row r="10113" spans="2:2" x14ac:dyDescent="0.2">
      <c r="B10113" s="66"/>
    </row>
    <row r="10114" spans="2:2" x14ac:dyDescent="0.2">
      <c r="B10114" s="66"/>
    </row>
    <row r="10115" spans="2:2" x14ac:dyDescent="0.2">
      <c r="B10115" s="66"/>
    </row>
    <row r="10116" spans="2:2" x14ac:dyDescent="0.2">
      <c r="B10116" s="66"/>
    </row>
    <row r="10117" spans="2:2" x14ac:dyDescent="0.2">
      <c r="B10117" s="66"/>
    </row>
    <row r="10118" spans="2:2" x14ac:dyDescent="0.2">
      <c r="B10118" s="66"/>
    </row>
    <row r="10119" spans="2:2" x14ac:dyDescent="0.2">
      <c r="B10119" s="66"/>
    </row>
    <row r="10120" spans="2:2" x14ac:dyDescent="0.2">
      <c r="B10120" s="66"/>
    </row>
    <row r="10121" spans="2:2" x14ac:dyDescent="0.2">
      <c r="B10121" s="66"/>
    </row>
    <row r="10122" spans="2:2" x14ac:dyDescent="0.2">
      <c r="B10122" s="66"/>
    </row>
    <row r="10123" spans="2:2" x14ac:dyDescent="0.2">
      <c r="B10123" s="66"/>
    </row>
    <row r="10124" spans="2:2" x14ac:dyDescent="0.2">
      <c r="B10124" s="66"/>
    </row>
    <row r="10125" spans="2:2" x14ac:dyDescent="0.2">
      <c r="B10125" s="66"/>
    </row>
    <row r="10126" spans="2:2" x14ac:dyDescent="0.2">
      <c r="B10126" s="66"/>
    </row>
    <row r="10127" spans="2:2" x14ac:dyDescent="0.2">
      <c r="B10127" s="66"/>
    </row>
    <row r="10128" spans="2:2" x14ac:dyDescent="0.2">
      <c r="B10128" s="66"/>
    </row>
    <row r="10129" spans="2:2" x14ac:dyDescent="0.2">
      <c r="B10129" s="66"/>
    </row>
    <row r="10130" spans="2:2" x14ac:dyDescent="0.2">
      <c r="B10130" s="66"/>
    </row>
    <row r="10131" spans="2:2" x14ac:dyDescent="0.2">
      <c r="B10131" s="66"/>
    </row>
    <row r="10132" spans="2:2" x14ac:dyDescent="0.2">
      <c r="B10132" s="66"/>
    </row>
    <row r="10133" spans="2:2" x14ac:dyDescent="0.2">
      <c r="B10133" s="66"/>
    </row>
    <row r="10134" spans="2:2" x14ac:dyDescent="0.2">
      <c r="B10134" s="66"/>
    </row>
    <row r="10135" spans="2:2" x14ac:dyDescent="0.2">
      <c r="B10135" s="66"/>
    </row>
    <row r="10136" spans="2:2" x14ac:dyDescent="0.2">
      <c r="B10136" s="66"/>
    </row>
    <row r="10137" spans="2:2" x14ac:dyDescent="0.2">
      <c r="B10137" s="66"/>
    </row>
    <row r="10138" spans="2:2" x14ac:dyDescent="0.2">
      <c r="B10138" s="66"/>
    </row>
    <row r="10139" spans="2:2" x14ac:dyDescent="0.2">
      <c r="B10139" s="66"/>
    </row>
    <row r="10140" spans="2:2" x14ac:dyDescent="0.2">
      <c r="B10140" s="66"/>
    </row>
    <row r="10141" spans="2:2" x14ac:dyDescent="0.2">
      <c r="B10141" s="66"/>
    </row>
    <row r="10142" spans="2:2" x14ac:dyDescent="0.2">
      <c r="B10142" s="66"/>
    </row>
    <row r="10143" spans="2:2" x14ac:dyDescent="0.2">
      <c r="B10143" s="66"/>
    </row>
    <row r="10144" spans="2:2" x14ac:dyDescent="0.2">
      <c r="B10144" s="66"/>
    </row>
    <row r="10145" spans="2:2" x14ac:dyDescent="0.2">
      <c r="B10145" s="66"/>
    </row>
    <row r="10146" spans="2:2" x14ac:dyDescent="0.2">
      <c r="B10146" s="66"/>
    </row>
    <row r="10147" spans="2:2" x14ac:dyDescent="0.2">
      <c r="B10147" s="66"/>
    </row>
    <row r="10148" spans="2:2" x14ac:dyDescent="0.2">
      <c r="B10148" s="66"/>
    </row>
    <row r="10149" spans="2:2" x14ac:dyDescent="0.2">
      <c r="B10149" s="66"/>
    </row>
    <row r="10150" spans="2:2" x14ac:dyDescent="0.2">
      <c r="B10150" s="66"/>
    </row>
    <row r="10151" spans="2:2" x14ac:dyDescent="0.2">
      <c r="B10151" s="66"/>
    </row>
    <row r="10152" spans="2:2" x14ac:dyDescent="0.2">
      <c r="B10152" s="66"/>
    </row>
    <row r="10153" spans="2:2" x14ac:dyDescent="0.2">
      <c r="B10153" s="66"/>
    </row>
    <row r="10154" spans="2:2" x14ac:dyDescent="0.2">
      <c r="B10154" s="66"/>
    </row>
    <row r="10155" spans="2:2" x14ac:dyDescent="0.2">
      <c r="B10155" s="66"/>
    </row>
    <row r="10156" spans="2:2" x14ac:dyDescent="0.2">
      <c r="B10156" s="66"/>
    </row>
    <row r="10157" spans="2:2" x14ac:dyDescent="0.2">
      <c r="B10157" s="66"/>
    </row>
    <row r="10158" spans="2:2" x14ac:dyDescent="0.2">
      <c r="B10158" s="66"/>
    </row>
    <row r="10159" spans="2:2" x14ac:dyDescent="0.2">
      <c r="B10159" s="66"/>
    </row>
    <row r="10160" spans="2:2" x14ac:dyDescent="0.2">
      <c r="B10160" s="66"/>
    </row>
    <row r="10161" spans="2:2" x14ac:dyDescent="0.2">
      <c r="B10161" s="66"/>
    </row>
    <row r="10162" spans="2:2" x14ac:dyDescent="0.2">
      <c r="B10162" s="66"/>
    </row>
    <row r="10163" spans="2:2" x14ac:dyDescent="0.2">
      <c r="B10163" s="66"/>
    </row>
    <row r="10164" spans="2:2" x14ac:dyDescent="0.2">
      <c r="B10164" s="66"/>
    </row>
    <row r="10165" spans="2:2" x14ac:dyDescent="0.2">
      <c r="B10165" s="66"/>
    </row>
    <row r="10166" spans="2:2" x14ac:dyDescent="0.2">
      <c r="B10166" s="66"/>
    </row>
    <row r="10167" spans="2:2" x14ac:dyDescent="0.2">
      <c r="B10167" s="66"/>
    </row>
    <row r="10168" spans="2:2" x14ac:dyDescent="0.2">
      <c r="B10168" s="66"/>
    </row>
    <row r="10169" spans="2:2" x14ac:dyDescent="0.2">
      <c r="B10169" s="66"/>
    </row>
    <row r="10170" spans="2:2" x14ac:dyDescent="0.2">
      <c r="B10170" s="66"/>
    </row>
    <row r="10171" spans="2:2" x14ac:dyDescent="0.2">
      <c r="B10171" s="66"/>
    </row>
    <row r="10172" spans="2:2" x14ac:dyDescent="0.2">
      <c r="B10172" s="66"/>
    </row>
    <row r="10173" spans="2:2" x14ac:dyDescent="0.2">
      <c r="B10173" s="66"/>
    </row>
    <row r="10174" spans="2:2" x14ac:dyDescent="0.2">
      <c r="B10174" s="66"/>
    </row>
    <row r="10175" spans="2:2" x14ac:dyDescent="0.2">
      <c r="B10175" s="66"/>
    </row>
    <row r="10176" spans="2:2" x14ac:dyDescent="0.2">
      <c r="B10176" s="66"/>
    </row>
    <row r="10177" spans="2:2" x14ac:dyDescent="0.2">
      <c r="B10177" s="66"/>
    </row>
    <row r="10178" spans="2:2" x14ac:dyDescent="0.2">
      <c r="B10178" s="66"/>
    </row>
    <row r="10179" spans="2:2" x14ac:dyDescent="0.2">
      <c r="B10179" s="66"/>
    </row>
    <row r="10180" spans="2:2" x14ac:dyDescent="0.2">
      <c r="B10180" s="66"/>
    </row>
    <row r="10181" spans="2:2" x14ac:dyDescent="0.2">
      <c r="B10181" s="66"/>
    </row>
    <row r="10182" spans="2:2" x14ac:dyDescent="0.2">
      <c r="B10182" s="66"/>
    </row>
    <row r="10183" spans="2:2" x14ac:dyDescent="0.2">
      <c r="B10183" s="66"/>
    </row>
    <row r="10184" spans="2:2" x14ac:dyDescent="0.2">
      <c r="B10184" s="66"/>
    </row>
    <row r="10185" spans="2:2" x14ac:dyDescent="0.2">
      <c r="B10185" s="66"/>
    </row>
    <row r="10186" spans="2:2" x14ac:dyDescent="0.2">
      <c r="B10186" s="66"/>
    </row>
    <row r="10187" spans="2:2" x14ac:dyDescent="0.2">
      <c r="B10187" s="66"/>
    </row>
    <row r="10188" spans="2:2" x14ac:dyDescent="0.2">
      <c r="B10188" s="66"/>
    </row>
    <row r="10189" spans="2:2" x14ac:dyDescent="0.2">
      <c r="B10189" s="66"/>
    </row>
    <row r="10190" spans="2:2" x14ac:dyDescent="0.2">
      <c r="B10190" s="66"/>
    </row>
    <row r="10191" spans="2:2" x14ac:dyDescent="0.2">
      <c r="B10191" s="66"/>
    </row>
    <row r="10192" spans="2:2" x14ac:dyDescent="0.2">
      <c r="B10192" s="66"/>
    </row>
    <row r="10193" spans="2:2" x14ac:dyDescent="0.2">
      <c r="B10193" s="66"/>
    </row>
    <row r="10194" spans="2:2" x14ac:dyDescent="0.2">
      <c r="B10194" s="66"/>
    </row>
    <row r="10195" spans="2:2" x14ac:dyDescent="0.2">
      <c r="B10195" s="66"/>
    </row>
    <row r="10196" spans="2:2" x14ac:dyDescent="0.2">
      <c r="B10196" s="66"/>
    </row>
    <row r="10197" spans="2:2" x14ac:dyDescent="0.2">
      <c r="B10197" s="66"/>
    </row>
    <row r="10198" spans="2:2" x14ac:dyDescent="0.2">
      <c r="B10198" s="66"/>
    </row>
    <row r="10199" spans="2:2" x14ac:dyDescent="0.2">
      <c r="B10199" s="66"/>
    </row>
    <row r="10200" spans="2:2" x14ac:dyDescent="0.2">
      <c r="B10200" s="66"/>
    </row>
    <row r="10201" spans="2:2" x14ac:dyDescent="0.2">
      <c r="B10201" s="66"/>
    </row>
    <row r="10202" spans="2:2" x14ac:dyDescent="0.2">
      <c r="B10202" s="66"/>
    </row>
    <row r="10203" spans="2:2" x14ac:dyDescent="0.2">
      <c r="B10203" s="66"/>
    </row>
    <row r="10204" spans="2:2" x14ac:dyDescent="0.2">
      <c r="B10204" s="66"/>
    </row>
    <row r="10205" spans="2:2" x14ac:dyDescent="0.2">
      <c r="B10205" s="66"/>
    </row>
    <row r="10206" spans="2:2" x14ac:dyDescent="0.2">
      <c r="B10206" s="66"/>
    </row>
    <row r="10207" spans="2:2" x14ac:dyDescent="0.2">
      <c r="B10207" s="66"/>
    </row>
    <row r="10208" spans="2:2" x14ac:dyDescent="0.2">
      <c r="B10208" s="66"/>
    </row>
    <row r="10209" spans="2:2" x14ac:dyDescent="0.2">
      <c r="B10209" s="66"/>
    </row>
    <row r="10210" spans="2:2" x14ac:dyDescent="0.2">
      <c r="B10210" s="66"/>
    </row>
    <row r="10211" spans="2:2" x14ac:dyDescent="0.2">
      <c r="B10211" s="66"/>
    </row>
    <row r="10212" spans="2:2" x14ac:dyDescent="0.2">
      <c r="B10212" s="66"/>
    </row>
    <row r="10213" spans="2:2" x14ac:dyDescent="0.2">
      <c r="B10213" s="66"/>
    </row>
    <row r="10214" spans="2:2" x14ac:dyDescent="0.2">
      <c r="B10214" s="66"/>
    </row>
    <row r="10215" spans="2:2" x14ac:dyDescent="0.2">
      <c r="B10215" s="66"/>
    </row>
    <row r="10216" spans="2:2" x14ac:dyDescent="0.2">
      <c r="B10216" s="66"/>
    </row>
    <row r="10217" spans="2:2" x14ac:dyDescent="0.2">
      <c r="B10217" s="66"/>
    </row>
    <row r="10218" spans="2:2" x14ac:dyDescent="0.2">
      <c r="B10218" s="66"/>
    </row>
    <row r="10219" spans="2:2" x14ac:dyDescent="0.2">
      <c r="B10219" s="66"/>
    </row>
    <row r="10220" spans="2:2" x14ac:dyDescent="0.2">
      <c r="B10220" s="66"/>
    </row>
    <row r="10221" spans="2:2" x14ac:dyDescent="0.2">
      <c r="B10221" s="66"/>
    </row>
    <row r="10222" spans="2:2" x14ac:dyDescent="0.2">
      <c r="B10222" s="66"/>
    </row>
    <row r="10223" spans="2:2" x14ac:dyDescent="0.2">
      <c r="B10223" s="66"/>
    </row>
    <row r="10224" spans="2:2" x14ac:dyDescent="0.2">
      <c r="B10224" s="66"/>
    </row>
    <row r="10225" spans="2:2" x14ac:dyDescent="0.2">
      <c r="B10225" s="66"/>
    </row>
    <row r="10226" spans="2:2" x14ac:dyDescent="0.2">
      <c r="B10226" s="66"/>
    </row>
    <row r="10227" spans="2:2" x14ac:dyDescent="0.2">
      <c r="B10227" s="66"/>
    </row>
    <row r="10228" spans="2:2" x14ac:dyDescent="0.2">
      <c r="B10228" s="66"/>
    </row>
    <row r="10229" spans="2:2" x14ac:dyDescent="0.2">
      <c r="B10229" s="66"/>
    </row>
    <row r="10230" spans="2:2" x14ac:dyDescent="0.2">
      <c r="B10230" s="66"/>
    </row>
    <row r="10231" spans="2:2" x14ac:dyDescent="0.2">
      <c r="B10231" s="66"/>
    </row>
    <row r="10232" spans="2:2" x14ac:dyDescent="0.2">
      <c r="B10232" s="66"/>
    </row>
    <row r="10233" spans="2:2" x14ac:dyDescent="0.2">
      <c r="B10233" s="66"/>
    </row>
    <row r="10234" spans="2:2" x14ac:dyDescent="0.2">
      <c r="B10234" s="66"/>
    </row>
    <row r="10235" spans="2:2" x14ac:dyDescent="0.2">
      <c r="B10235" s="66"/>
    </row>
    <row r="10236" spans="2:2" x14ac:dyDescent="0.2">
      <c r="B10236" s="66"/>
    </row>
    <row r="10237" spans="2:2" x14ac:dyDescent="0.2">
      <c r="B10237" s="66"/>
    </row>
    <row r="10238" spans="2:2" x14ac:dyDescent="0.2">
      <c r="B10238" s="66"/>
    </row>
    <row r="10239" spans="2:2" x14ac:dyDescent="0.2">
      <c r="B10239" s="66"/>
    </row>
    <row r="10240" spans="2:2" x14ac:dyDescent="0.2">
      <c r="B10240" s="66"/>
    </row>
    <row r="10241" spans="2:2" x14ac:dyDescent="0.2">
      <c r="B10241" s="66"/>
    </row>
    <row r="10242" spans="2:2" x14ac:dyDescent="0.2">
      <c r="B10242" s="66"/>
    </row>
    <row r="10243" spans="2:2" x14ac:dyDescent="0.2">
      <c r="B10243" s="66"/>
    </row>
    <row r="10244" spans="2:2" x14ac:dyDescent="0.2">
      <c r="B10244" s="66"/>
    </row>
    <row r="10245" spans="2:2" x14ac:dyDescent="0.2">
      <c r="B10245" s="66"/>
    </row>
    <row r="10246" spans="2:2" x14ac:dyDescent="0.2">
      <c r="B10246" s="66"/>
    </row>
    <row r="10247" spans="2:2" x14ac:dyDescent="0.2">
      <c r="B10247" s="66"/>
    </row>
    <row r="10248" spans="2:2" x14ac:dyDescent="0.2">
      <c r="B10248" s="66"/>
    </row>
    <row r="10249" spans="2:2" x14ac:dyDescent="0.2">
      <c r="B10249" s="66"/>
    </row>
    <row r="10250" spans="2:2" x14ac:dyDescent="0.2">
      <c r="B10250" s="66"/>
    </row>
    <row r="10251" spans="2:2" x14ac:dyDescent="0.2">
      <c r="B10251" s="66"/>
    </row>
    <row r="10252" spans="2:2" x14ac:dyDescent="0.2">
      <c r="B10252" s="66"/>
    </row>
    <row r="10253" spans="2:2" x14ac:dyDescent="0.2">
      <c r="B10253" s="66"/>
    </row>
    <row r="10254" spans="2:2" x14ac:dyDescent="0.2">
      <c r="B10254" s="66"/>
    </row>
    <row r="10255" spans="2:2" x14ac:dyDescent="0.2">
      <c r="B10255" s="66"/>
    </row>
    <row r="10256" spans="2:2" x14ac:dyDescent="0.2">
      <c r="B10256" s="66"/>
    </row>
    <row r="10257" spans="2:2" x14ac:dyDescent="0.2">
      <c r="B10257" s="66"/>
    </row>
    <row r="10258" spans="2:2" x14ac:dyDescent="0.2">
      <c r="B10258" s="66"/>
    </row>
    <row r="10259" spans="2:2" x14ac:dyDescent="0.2">
      <c r="B10259" s="66"/>
    </row>
    <row r="10260" spans="2:2" x14ac:dyDescent="0.2">
      <c r="B10260" s="66"/>
    </row>
    <row r="10261" spans="2:2" x14ac:dyDescent="0.2">
      <c r="B10261" s="66"/>
    </row>
    <row r="10262" spans="2:2" x14ac:dyDescent="0.2">
      <c r="B10262" s="66"/>
    </row>
    <row r="10263" spans="2:2" x14ac:dyDescent="0.2">
      <c r="B10263" s="66"/>
    </row>
    <row r="10264" spans="2:2" x14ac:dyDescent="0.2">
      <c r="B10264" s="66"/>
    </row>
    <row r="10265" spans="2:2" x14ac:dyDescent="0.2">
      <c r="B10265" s="66"/>
    </row>
    <row r="10266" spans="2:2" x14ac:dyDescent="0.2">
      <c r="B10266" s="66"/>
    </row>
    <row r="10267" spans="2:2" x14ac:dyDescent="0.2">
      <c r="B10267" s="66"/>
    </row>
    <row r="10268" spans="2:2" x14ac:dyDescent="0.2">
      <c r="B10268" s="66"/>
    </row>
    <row r="10269" spans="2:2" x14ac:dyDescent="0.2">
      <c r="B10269" s="66"/>
    </row>
    <row r="10270" spans="2:2" x14ac:dyDescent="0.2">
      <c r="B10270" s="66"/>
    </row>
    <row r="10271" spans="2:2" x14ac:dyDescent="0.2">
      <c r="B10271" s="66"/>
    </row>
    <row r="10272" spans="2:2" x14ac:dyDescent="0.2">
      <c r="B10272" s="66"/>
    </row>
    <row r="10273" spans="2:2" x14ac:dyDescent="0.2">
      <c r="B10273" s="66"/>
    </row>
    <row r="10274" spans="2:2" x14ac:dyDescent="0.2">
      <c r="B10274" s="66"/>
    </row>
    <row r="10275" spans="2:2" x14ac:dyDescent="0.2">
      <c r="B10275" s="66"/>
    </row>
    <row r="10276" spans="2:2" x14ac:dyDescent="0.2">
      <c r="B10276" s="66"/>
    </row>
    <row r="10277" spans="2:2" x14ac:dyDescent="0.2">
      <c r="B10277" s="66"/>
    </row>
    <row r="10278" spans="2:2" x14ac:dyDescent="0.2">
      <c r="B10278" s="66"/>
    </row>
    <row r="10279" spans="2:2" x14ac:dyDescent="0.2">
      <c r="B10279" s="66"/>
    </row>
    <row r="10280" spans="2:2" x14ac:dyDescent="0.2">
      <c r="B10280" s="66"/>
    </row>
    <row r="10281" spans="2:2" x14ac:dyDescent="0.2">
      <c r="B10281" s="66"/>
    </row>
    <row r="10282" spans="2:2" x14ac:dyDescent="0.2">
      <c r="B10282" s="66"/>
    </row>
    <row r="10283" spans="2:2" x14ac:dyDescent="0.2">
      <c r="B10283" s="66"/>
    </row>
    <row r="10284" spans="2:2" x14ac:dyDescent="0.2">
      <c r="B10284" s="66"/>
    </row>
    <row r="10285" spans="2:2" x14ac:dyDescent="0.2">
      <c r="B10285" s="66"/>
    </row>
    <row r="10286" spans="2:2" x14ac:dyDescent="0.2">
      <c r="B10286" s="66"/>
    </row>
    <row r="10287" spans="2:2" x14ac:dyDescent="0.2">
      <c r="B10287" s="66"/>
    </row>
    <row r="10288" spans="2:2" x14ac:dyDescent="0.2">
      <c r="B10288" s="66"/>
    </row>
    <row r="10289" spans="2:2" x14ac:dyDescent="0.2">
      <c r="B10289" s="66"/>
    </row>
    <row r="10290" spans="2:2" x14ac:dyDescent="0.2">
      <c r="B10290" s="66"/>
    </row>
    <row r="10291" spans="2:2" x14ac:dyDescent="0.2">
      <c r="B10291" s="66"/>
    </row>
    <row r="10292" spans="2:2" x14ac:dyDescent="0.2">
      <c r="B10292" s="66"/>
    </row>
    <row r="10293" spans="2:2" x14ac:dyDescent="0.2">
      <c r="B10293" s="66"/>
    </row>
    <row r="10294" spans="2:2" x14ac:dyDescent="0.2">
      <c r="B10294" s="66"/>
    </row>
    <row r="10295" spans="2:2" x14ac:dyDescent="0.2">
      <c r="B10295" s="66"/>
    </row>
    <row r="10296" spans="2:2" x14ac:dyDescent="0.2">
      <c r="B10296" s="66"/>
    </row>
    <row r="10297" spans="2:2" x14ac:dyDescent="0.2">
      <c r="B10297" s="66"/>
    </row>
    <row r="10298" spans="2:2" x14ac:dyDescent="0.2">
      <c r="B10298" s="66"/>
    </row>
    <row r="10299" spans="2:2" x14ac:dyDescent="0.2">
      <c r="B10299" s="66"/>
    </row>
    <row r="10300" spans="2:2" x14ac:dyDescent="0.2">
      <c r="B10300" s="66"/>
    </row>
    <row r="10301" spans="2:2" x14ac:dyDescent="0.2">
      <c r="B10301" s="66"/>
    </row>
    <row r="10302" spans="2:2" x14ac:dyDescent="0.2">
      <c r="B10302" s="66"/>
    </row>
    <row r="10303" spans="2:2" x14ac:dyDescent="0.2">
      <c r="B10303" s="66"/>
    </row>
    <row r="10304" spans="2:2" x14ac:dyDescent="0.2">
      <c r="B10304" s="66"/>
    </row>
    <row r="10305" spans="2:2" x14ac:dyDescent="0.2">
      <c r="B10305" s="66"/>
    </row>
    <row r="10306" spans="2:2" x14ac:dyDescent="0.2">
      <c r="B10306" s="66"/>
    </row>
    <row r="10307" spans="2:2" x14ac:dyDescent="0.2">
      <c r="B10307" s="66"/>
    </row>
    <row r="10308" spans="2:2" x14ac:dyDescent="0.2">
      <c r="B10308" s="66"/>
    </row>
    <row r="10309" spans="2:2" x14ac:dyDescent="0.2">
      <c r="B10309" s="66"/>
    </row>
    <row r="10310" spans="2:2" x14ac:dyDescent="0.2">
      <c r="B10310" s="66"/>
    </row>
    <row r="10311" spans="2:2" x14ac:dyDescent="0.2">
      <c r="B10311" s="66"/>
    </row>
    <row r="10312" spans="2:2" x14ac:dyDescent="0.2">
      <c r="B10312" s="66"/>
    </row>
    <row r="10313" spans="2:2" x14ac:dyDescent="0.2">
      <c r="B10313" s="66"/>
    </row>
    <row r="10314" spans="2:2" x14ac:dyDescent="0.2">
      <c r="B10314" s="66"/>
    </row>
    <row r="10315" spans="2:2" x14ac:dyDescent="0.2">
      <c r="B10315" s="66"/>
    </row>
    <row r="10316" spans="2:2" x14ac:dyDescent="0.2">
      <c r="B10316" s="66"/>
    </row>
    <row r="10317" spans="2:2" x14ac:dyDescent="0.2">
      <c r="B10317" s="66"/>
    </row>
    <row r="10318" spans="2:2" x14ac:dyDescent="0.2">
      <c r="B10318" s="66"/>
    </row>
    <row r="10319" spans="2:2" x14ac:dyDescent="0.2">
      <c r="B10319" s="66"/>
    </row>
    <row r="10320" spans="2:2" x14ac:dyDescent="0.2">
      <c r="B10320" s="66"/>
    </row>
    <row r="10321" spans="2:2" x14ac:dyDescent="0.2">
      <c r="B10321" s="66"/>
    </row>
    <row r="10322" spans="2:2" x14ac:dyDescent="0.2">
      <c r="B10322" s="66"/>
    </row>
    <row r="10323" spans="2:2" x14ac:dyDescent="0.2">
      <c r="B10323" s="66"/>
    </row>
    <row r="10324" spans="2:2" x14ac:dyDescent="0.2">
      <c r="B10324" s="66"/>
    </row>
    <row r="10325" spans="2:2" x14ac:dyDescent="0.2">
      <c r="B10325" s="66"/>
    </row>
    <row r="10326" spans="2:2" x14ac:dyDescent="0.2">
      <c r="B10326" s="66"/>
    </row>
    <row r="10327" spans="2:2" x14ac:dyDescent="0.2">
      <c r="B10327" s="66"/>
    </row>
    <row r="10328" spans="2:2" x14ac:dyDescent="0.2">
      <c r="B10328" s="66"/>
    </row>
    <row r="10329" spans="2:2" x14ac:dyDescent="0.2">
      <c r="B10329" s="66"/>
    </row>
    <row r="10330" spans="2:2" x14ac:dyDescent="0.2">
      <c r="B10330" s="66"/>
    </row>
    <row r="10331" spans="2:2" x14ac:dyDescent="0.2">
      <c r="B10331" s="66"/>
    </row>
    <row r="10332" spans="2:2" x14ac:dyDescent="0.2">
      <c r="B10332" s="66"/>
    </row>
    <row r="10333" spans="2:2" x14ac:dyDescent="0.2">
      <c r="B10333" s="66"/>
    </row>
    <row r="10334" spans="2:2" x14ac:dyDescent="0.2">
      <c r="B10334" s="66"/>
    </row>
    <row r="10335" spans="2:2" x14ac:dyDescent="0.2">
      <c r="B10335" s="66"/>
    </row>
    <row r="10336" spans="2:2" x14ac:dyDescent="0.2">
      <c r="B10336" s="66"/>
    </row>
    <row r="10337" spans="2:2" x14ac:dyDescent="0.2">
      <c r="B10337" s="66"/>
    </row>
    <row r="10338" spans="2:2" x14ac:dyDescent="0.2">
      <c r="B10338" s="66"/>
    </row>
    <row r="10339" spans="2:2" x14ac:dyDescent="0.2">
      <c r="B10339" s="66"/>
    </row>
    <row r="10340" spans="2:2" x14ac:dyDescent="0.2">
      <c r="B10340" s="66"/>
    </row>
    <row r="10341" spans="2:2" x14ac:dyDescent="0.2">
      <c r="B10341" s="66"/>
    </row>
    <row r="10342" spans="2:2" x14ac:dyDescent="0.2">
      <c r="B10342" s="66"/>
    </row>
    <row r="10343" spans="2:2" x14ac:dyDescent="0.2">
      <c r="B10343" s="66"/>
    </row>
    <row r="10344" spans="2:2" x14ac:dyDescent="0.2">
      <c r="B10344" s="66"/>
    </row>
    <row r="10345" spans="2:2" x14ac:dyDescent="0.2">
      <c r="B10345" s="66"/>
    </row>
    <row r="10346" spans="2:2" x14ac:dyDescent="0.2">
      <c r="B10346" s="66"/>
    </row>
    <row r="10347" spans="2:2" x14ac:dyDescent="0.2">
      <c r="B10347" s="66"/>
    </row>
    <row r="10348" spans="2:2" x14ac:dyDescent="0.2">
      <c r="B10348" s="66"/>
    </row>
    <row r="10349" spans="2:2" x14ac:dyDescent="0.2">
      <c r="B10349" s="66"/>
    </row>
    <row r="10350" spans="2:2" x14ac:dyDescent="0.2">
      <c r="B10350" s="66"/>
    </row>
    <row r="10351" spans="2:2" x14ac:dyDescent="0.2">
      <c r="B10351" s="66"/>
    </row>
    <row r="10352" spans="2:2" x14ac:dyDescent="0.2">
      <c r="B10352" s="66"/>
    </row>
    <row r="10353" spans="2:2" x14ac:dyDescent="0.2">
      <c r="B10353" s="66"/>
    </row>
    <row r="10354" spans="2:2" x14ac:dyDescent="0.2">
      <c r="B10354" s="66"/>
    </row>
    <row r="10355" spans="2:2" x14ac:dyDescent="0.2">
      <c r="B10355" s="66"/>
    </row>
    <row r="10356" spans="2:2" x14ac:dyDescent="0.2">
      <c r="B10356" s="66"/>
    </row>
    <row r="10357" spans="2:2" x14ac:dyDescent="0.2">
      <c r="B10357" s="66"/>
    </row>
    <row r="10358" spans="2:2" x14ac:dyDescent="0.2">
      <c r="B10358" s="66"/>
    </row>
    <row r="10359" spans="2:2" x14ac:dyDescent="0.2">
      <c r="B10359" s="66"/>
    </row>
    <row r="10360" spans="2:2" x14ac:dyDescent="0.2">
      <c r="B10360" s="66"/>
    </row>
    <row r="10361" spans="2:2" x14ac:dyDescent="0.2">
      <c r="B10361" s="66"/>
    </row>
    <row r="10362" spans="2:2" x14ac:dyDescent="0.2">
      <c r="B10362" s="66"/>
    </row>
    <row r="10363" spans="2:2" x14ac:dyDescent="0.2">
      <c r="B10363" s="66"/>
    </row>
    <row r="10364" spans="2:2" x14ac:dyDescent="0.2">
      <c r="B10364" s="66"/>
    </row>
    <row r="10365" spans="2:2" x14ac:dyDescent="0.2">
      <c r="B10365" s="66"/>
    </row>
    <row r="10366" spans="2:2" x14ac:dyDescent="0.2">
      <c r="B10366" s="66"/>
    </row>
    <row r="10367" spans="2:2" x14ac:dyDescent="0.2">
      <c r="B10367" s="66"/>
    </row>
    <row r="10368" spans="2:2" x14ac:dyDescent="0.2">
      <c r="B10368" s="66"/>
    </row>
    <row r="10369" spans="2:2" x14ac:dyDescent="0.2">
      <c r="B10369" s="66"/>
    </row>
    <row r="10370" spans="2:2" x14ac:dyDescent="0.2">
      <c r="B10370" s="66"/>
    </row>
    <row r="10371" spans="2:2" x14ac:dyDescent="0.2">
      <c r="B10371" s="66"/>
    </row>
    <row r="10372" spans="2:2" x14ac:dyDescent="0.2">
      <c r="B10372" s="66"/>
    </row>
    <row r="10373" spans="2:2" x14ac:dyDescent="0.2">
      <c r="B10373" s="66"/>
    </row>
    <row r="10374" spans="2:2" x14ac:dyDescent="0.2">
      <c r="B10374" s="66"/>
    </row>
    <row r="10375" spans="2:2" x14ac:dyDescent="0.2">
      <c r="B10375" s="66"/>
    </row>
    <row r="10376" spans="2:2" x14ac:dyDescent="0.2">
      <c r="B10376" s="66"/>
    </row>
    <row r="10377" spans="2:2" x14ac:dyDescent="0.2">
      <c r="B10377" s="66"/>
    </row>
    <row r="10378" spans="2:2" x14ac:dyDescent="0.2">
      <c r="B10378" s="66"/>
    </row>
    <row r="10379" spans="2:2" x14ac:dyDescent="0.2">
      <c r="B10379" s="66"/>
    </row>
    <row r="10380" spans="2:2" x14ac:dyDescent="0.2">
      <c r="B10380" s="66"/>
    </row>
    <row r="10381" spans="2:2" x14ac:dyDescent="0.2">
      <c r="B10381" s="66"/>
    </row>
    <row r="10382" spans="2:2" x14ac:dyDescent="0.2">
      <c r="B10382" s="66"/>
    </row>
    <row r="10383" spans="2:2" x14ac:dyDescent="0.2">
      <c r="B10383" s="66"/>
    </row>
    <row r="10384" spans="2:2" x14ac:dyDescent="0.2">
      <c r="B10384" s="66"/>
    </row>
    <row r="10385" spans="2:2" x14ac:dyDescent="0.2">
      <c r="B10385" s="66"/>
    </row>
    <row r="10386" spans="2:2" x14ac:dyDescent="0.2">
      <c r="B10386" s="66"/>
    </row>
    <row r="10387" spans="2:2" x14ac:dyDescent="0.2">
      <c r="B10387" s="66"/>
    </row>
    <row r="10388" spans="2:2" x14ac:dyDescent="0.2">
      <c r="B10388" s="66"/>
    </row>
    <row r="10389" spans="2:2" x14ac:dyDescent="0.2">
      <c r="B10389" s="66"/>
    </row>
    <row r="10390" spans="2:2" x14ac:dyDescent="0.2">
      <c r="B10390" s="66"/>
    </row>
    <row r="10391" spans="2:2" x14ac:dyDescent="0.2">
      <c r="B10391" s="66"/>
    </row>
    <row r="10392" spans="2:2" x14ac:dyDescent="0.2">
      <c r="B10392" s="66"/>
    </row>
    <row r="10393" spans="2:2" x14ac:dyDescent="0.2">
      <c r="B10393" s="66"/>
    </row>
    <row r="10394" spans="2:2" x14ac:dyDescent="0.2">
      <c r="B10394" s="66"/>
    </row>
    <row r="10395" spans="2:2" x14ac:dyDescent="0.2">
      <c r="B10395" s="66"/>
    </row>
    <row r="10396" spans="2:2" x14ac:dyDescent="0.2">
      <c r="B10396" s="66"/>
    </row>
    <row r="10397" spans="2:2" x14ac:dyDescent="0.2">
      <c r="B10397" s="66"/>
    </row>
    <row r="10398" spans="2:2" x14ac:dyDescent="0.2">
      <c r="B10398" s="66"/>
    </row>
    <row r="10399" spans="2:2" x14ac:dyDescent="0.2">
      <c r="B10399" s="66"/>
    </row>
    <row r="10400" spans="2:2" x14ac:dyDescent="0.2">
      <c r="B10400" s="66"/>
    </row>
    <row r="10401" spans="2:2" x14ac:dyDescent="0.2">
      <c r="B10401" s="66"/>
    </row>
    <row r="10402" spans="2:2" x14ac:dyDescent="0.2">
      <c r="B10402" s="66"/>
    </row>
    <row r="10403" spans="2:2" x14ac:dyDescent="0.2">
      <c r="B10403" s="66"/>
    </row>
    <row r="10404" spans="2:2" x14ac:dyDescent="0.2">
      <c r="B10404" s="66"/>
    </row>
    <row r="10405" spans="2:2" x14ac:dyDescent="0.2">
      <c r="B10405" s="66"/>
    </row>
    <row r="10406" spans="2:2" x14ac:dyDescent="0.2">
      <c r="B10406" s="66"/>
    </row>
    <row r="10407" spans="2:2" x14ac:dyDescent="0.2">
      <c r="B10407" s="66"/>
    </row>
    <row r="10408" spans="2:2" x14ac:dyDescent="0.2">
      <c r="B10408" s="66"/>
    </row>
    <row r="10409" spans="2:2" x14ac:dyDescent="0.2">
      <c r="B10409" s="66"/>
    </row>
    <row r="10410" spans="2:2" x14ac:dyDescent="0.2">
      <c r="B10410" s="66"/>
    </row>
    <row r="10411" spans="2:2" x14ac:dyDescent="0.2">
      <c r="B10411" s="66"/>
    </row>
    <row r="10412" spans="2:2" x14ac:dyDescent="0.2">
      <c r="B10412" s="66"/>
    </row>
    <row r="10413" spans="2:2" x14ac:dyDescent="0.2">
      <c r="B10413" s="66"/>
    </row>
    <row r="10414" spans="2:2" x14ac:dyDescent="0.2">
      <c r="B10414" s="66"/>
    </row>
    <row r="10415" spans="2:2" x14ac:dyDescent="0.2">
      <c r="B10415" s="66"/>
    </row>
    <row r="10416" spans="2:2" x14ac:dyDescent="0.2">
      <c r="B10416" s="66"/>
    </row>
    <row r="10417" spans="2:2" x14ac:dyDescent="0.2">
      <c r="B10417" s="66"/>
    </row>
    <row r="10418" spans="2:2" x14ac:dyDescent="0.2">
      <c r="B10418" s="66"/>
    </row>
    <row r="10419" spans="2:2" x14ac:dyDescent="0.2">
      <c r="B10419" s="66"/>
    </row>
    <row r="10420" spans="2:2" x14ac:dyDescent="0.2">
      <c r="B10420" s="66"/>
    </row>
    <row r="10421" spans="2:2" x14ac:dyDescent="0.2">
      <c r="B10421" s="66"/>
    </row>
    <row r="10422" spans="2:2" x14ac:dyDescent="0.2">
      <c r="B10422" s="66"/>
    </row>
    <row r="10423" spans="2:2" x14ac:dyDescent="0.2">
      <c r="B10423" s="66"/>
    </row>
    <row r="10424" spans="2:2" x14ac:dyDescent="0.2">
      <c r="B10424" s="66"/>
    </row>
    <row r="10425" spans="2:2" x14ac:dyDescent="0.2">
      <c r="B10425" s="66"/>
    </row>
    <row r="10426" spans="2:2" x14ac:dyDescent="0.2">
      <c r="B10426" s="66"/>
    </row>
    <row r="10427" spans="2:2" x14ac:dyDescent="0.2">
      <c r="B10427" s="66"/>
    </row>
    <row r="10428" spans="2:2" x14ac:dyDescent="0.2">
      <c r="B10428" s="66"/>
    </row>
    <row r="10429" spans="2:2" x14ac:dyDescent="0.2">
      <c r="B10429" s="66"/>
    </row>
    <row r="10430" spans="2:2" x14ac:dyDescent="0.2">
      <c r="B10430" s="66"/>
    </row>
    <row r="10431" spans="2:2" x14ac:dyDescent="0.2">
      <c r="B10431" s="66"/>
    </row>
    <row r="10432" spans="2:2" x14ac:dyDescent="0.2">
      <c r="B10432" s="66"/>
    </row>
    <row r="10433" spans="2:2" x14ac:dyDescent="0.2">
      <c r="B10433" s="66"/>
    </row>
    <row r="10434" spans="2:2" x14ac:dyDescent="0.2">
      <c r="B10434" s="66"/>
    </row>
    <row r="10435" spans="2:2" x14ac:dyDescent="0.2">
      <c r="B10435" s="66"/>
    </row>
    <row r="10436" spans="2:2" x14ac:dyDescent="0.2">
      <c r="B10436" s="66"/>
    </row>
    <row r="10437" spans="2:2" x14ac:dyDescent="0.2">
      <c r="B10437" s="66"/>
    </row>
    <row r="10438" spans="2:2" x14ac:dyDescent="0.2">
      <c r="B10438" s="66"/>
    </row>
    <row r="10439" spans="2:2" x14ac:dyDescent="0.2">
      <c r="B10439" s="66"/>
    </row>
    <row r="10440" spans="2:2" x14ac:dyDescent="0.2">
      <c r="B10440" s="66"/>
    </row>
    <row r="10441" spans="2:2" x14ac:dyDescent="0.2">
      <c r="B10441" s="66"/>
    </row>
    <row r="10442" spans="2:2" x14ac:dyDescent="0.2">
      <c r="B10442" s="66"/>
    </row>
    <row r="10443" spans="2:2" x14ac:dyDescent="0.2">
      <c r="B10443" s="66"/>
    </row>
    <row r="10444" spans="2:2" x14ac:dyDescent="0.2">
      <c r="B10444" s="66"/>
    </row>
    <row r="10445" spans="2:2" x14ac:dyDescent="0.2">
      <c r="B10445" s="66"/>
    </row>
    <row r="10446" spans="2:2" x14ac:dyDescent="0.2">
      <c r="B10446" s="66"/>
    </row>
    <row r="10447" spans="2:2" x14ac:dyDescent="0.2">
      <c r="B10447" s="66"/>
    </row>
    <row r="10448" spans="2:2" x14ac:dyDescent="0.2">
      <c r="B10448" s="66"/>
    </row>
    <row r="10449" spans="2:2" x14ac:dyDescent="0.2">
      <c r="B10449" s="66"/>
    </row>
    <row r="10450" spans="2:2" x14ac:dyDescent="0.2">
      <c r="B10450" s="66"/>
    </row>
    <row r="10451" spans="2:2" x14ac:dyDescent="0.2">
      <c r="B10451" s="66"/>
    </row>
    <row r="10452" spans="2:2" x14ac:dyDescent="0.2">
      <c r="B10452" s="66"/>
    </row>
    <row r="10453" spans="2:2" x14ac:dyDescent="0.2">
      <c r="B10453" s="66"/>
    </row>
    <row r="10454" spans="2:2" x14ac:dyDescent="0.2">
      <c r="B10454" s="66"/>
    </row>
    <row r="10455" spans="2:2" x14ac:dyDescent="0.2">
      <c r="B10455" s="66"/>
    </row>
    <row r="10456" spans="2:2" x14ac:dyDescent="0.2">
      <c r="B10456" s="66"/>
    </row>
    <row r="10457" spans="2:2" x14ac:dyDescent="0.2">
      <c r="B10457" s="66"/>
    </row>
    <row r="10458" spans="2:2" x14ac:dyDescent="0.2">
      <c r="B10458" s="66"/>
    </row>
    <row r="10459" spans="2:2" x14ac:dyDescent="0.2">
      <c r="B10459" s="66"/>
    </row>
    <row r="10460" spans="2:2" x14ac:dyDescent="0.2">
      <c r="B10460" s="66"/>
    </row>
    <row r="10461" spans="2:2" x14ac:dyDescent="0.2">
      <c r="B10461" s="66"/>
    </row>
    <row r="10462" spans="2:2" x14ac:dyDescent="0.2">
      <c r="B10462" s="66"/>
    </row>
    <row r="10463" spans="2:2" x14ac:dyDescent="0.2">
      <c r="B10463" s="66"/>
    </row>
    <row r="10464" spans="2:2" x14ac:dyDescent="0.2">
      <c r="B10464" s="66"/>
    </row>
    <row r="10465" spans="2:2" x14ac:dyDescent="0.2">
      <c r="B10465" s="66"/>
    </row>
    <row r="10466" spans="2:2" x14ac:dyDescent="0.2">
      <c r="B10466" s="66"/>
    </row>
    <row r="10467" spans="2:2" x14ac:dyDescent="0.2">
      <c r="B10467" s="66"/>
    </row>
    <row r="10468" spans="2:2" x14ac:dyDescent="0.2">
      <c r="B10468" s="66"/>
    </row>
    <row r="10469" spans="2:2" x14ac:dyDescent="0.2">
      <c r="B10469" s="66"/>
    </row>
    <row r="10470" spans="2:2" x14ac:dyDescent="0.2">
      <c r="B10470" s="66"/>
    </row>
    <row r="10471" spans="2:2" x14ac:dyDescent="0.2">
      <c r="B10471" s="66"/>
    </row>
    <row r="10472" spans="2:2" x14ac:dyDescent="0.2">
      <c r="B10472" s="66"/>
    </row>
    <row r="10473" spans="2:2" x14ac:dyDescent="0.2">
      <c r="B10473" s="66"/>
    </row>
    <row r="10474" spans="2:2" x14ac:dyDescent="0.2">
      <c r="B10474" s="66"/>
    </row>
    <row r="10475" spans="2:2" x14ac:dyDescent="0.2">
      <c r="B10475" s="66"/>
    </row>
    <row r="10476" spans="2:2" x14ac:dyDescent="0.2">
      <c r="B10476" s="66"/>
    </row>
    <row r="10477" spans="2:2" x14ac:dyDescent="0.2">
      <c r="B10477" s="66"/>
    </row>
    <row r="10478" spans="2:2" x14ac:dyDescent="0.2">
      <c r="B10478" s="66"/>
    </row>
    <row r="10479" spans="2:2" x14ac:dyDescent="0.2">
      <c r="B10479" s="66"/>
    </row>
    <row r="10480" spans="2:2" x14ac:dyDescent="0.2">
      <c r="B10480" s="66"/>
    </row>
    <row r="10481" spans="2:2" x14ac:dyDescent="0.2">
      <c r="B10481" s="66"/>
    </row>
    <row r="10482" spans="2:2" x14ac:dyDescent="0.2">
      <c r="B10482" s="66"/>
    </row>
    <row r="10483" spans="2:2" x14ac:dyDescent="0.2">
      <c r="B10483" s="66"/>
    </row>
    <row r="10484" spans="2:2" x14ac:dyDescent="0.2">
      <c r="B10484" s="66"/>
    </row>
    <row r="10485" spans="2:2" x14ac:dyDescent="0.2">
      <c r="B10485" s="66"/>
    </row>
    <row r="10486" spans="2:2" x14ac:dyDescent="0.2">
      <c r="B10486" s="66"/>
    </row>
    <row r="10487" spans="2:2" x14ac:dyDescent="0.2">
      <c r="B10487" s="66"/>
    </row>
    <row r="10488" spans="2:2" x14ac:dyDescent="0.2">
      <c r="B10488" s="66"/>
    </row>
    <row r="10489" spans="2:2" x14ac:dyDescent="0.2">
      <c r="B10489" s="66"/>
    </row>
    <row r="10490" spans="2:2" x14ac:dyDescent="0.2">
      <c r="B10490" s="66"/>
    </row>
    <row r="10491" spans="2:2" x14ac:dyDescent="0.2">
      <c r="B10491" s="66"/>
    </row>
    <row r="10492" spans="2:2" x14ac:dyDescent="0.2">
      <c r="B10492" s="66"/>
    </row>
    <row r="10493" spans="2:2" x14ac:dyDescent="0.2">
      <c r="B10493" s="66"/>
    </row>
    <row r="10494" spans="2:2" x14ac:dyDescent="0.2">
      <c r="B10494" s="66"/>
    </row>
    <row r="10495" spans="2:2" x14ac:dyDescent="0.2">
      <c r="B10495" s="66"/>
    </row>
    <row r="10496" spans="2:2" x14ac:dyDescent="0.2">
      <c r="B10496" s="66"/>
    </row>
    <row r="10497" spans="2:2" x14ac:dyDescent="0.2">
      <c r="B10497" s="66"/>
    </row>
    <row r="10498" spans="2:2" x14ac:dyDescent="0.2">
      <c r="B10498" s="66"/>
    </row>
    <row r="10499" spans="2:2" x14ac:dyDescent="0.2">
      <c r="B10499" s="66"/>
    </row>
    <row r="10500" spans="2:2" x14ac:dyDescent="0.2">
      <c r="B10500" s="66"/>
    </row>
    <row r="10501" spans="2:2" x14ac:dyDescent="0.2">
      <c r="B10501" s="66"/>
    </row>
    <row r="10502" spans="2:2" x14ac:dyDescent="0.2">
      <c r="B10502" s="66"/>
    </row>
    <row r="10503" spans="2:2" x14ac:dyDescent="0.2">
      <c r="B10503" s="66"/>
    </row>
    <row r="10504" spans="2:2" x14ac:dyDescent="0.2">
      <c r="B10504" s="66"/>
    </row>
    <row r="10505" spans="2:2" x14ac:dyDescent="0.2">
      <c r="B10505" s="66"/>
    </row>
    <row r="10506" spans="2:2" x14ac:dyDescent="0.2">
      <c r="B10506" s="66"/>
    </row>
    <row r="10507" spans="2:2" x14ac:dyDescent="0.2">
      <c r="B10507" s="66"/>
    </row>
    <row r="10508" spans="2:2" x14ac:dyDescent="0.2">
      <c r="B10508" s="66"/>
    </row>
    <row r="10509" spans="2:2" x14ac:dyDescent="0.2">
      <c r="B10509" s="66"/>
    </row>
    <row r="10510" spans="2:2" x14ac:dyDescent="0.2">
      <c r="B10510" s="66"/>
    </row>
    <row r="10511" spans="2:2" x14ac:dyDescent="0.2">
      <c r="B10511" s="66"/>
    </row>
    <row r="10512" spans="2:2" x14ac:dyDescent="0.2">
      <c r="B10512" s="66"/>
    </row>
    <row r="10513" spans="2:2" x14ac:dyDescent="0.2">
      <c r="B10513" s="66"/>
    </row>
    <row r="10514" spans="2:2" x14ac:dyDescent="0.2">
      <c r="B10514" s="66"/>
    </row>
    <row r="10515" spans="2:2" x14ac:dyDescent="0.2">
      <c r="B10515" s="66"/>
    </row>
    <row r="10516" spans="2:2" x14ac:dyDescent="0.2">
      <c r="B10516" s="66"/>
    </row>
    <row r="10517" spans="2:2" x14ac:dyDescent="0.2">
      <c r="B10517" s="66"/>
    </row>
    <row r="10518" spans="2:2" x14ac:dyDescent="0.2">
      <c r="B10518" s="66"/>
    </row>
    <row r="10519" spans="2:2" x14ac:dyDescent="0.2">
      <c r="B10519" s="66"/>
    </row>
    <row r="10520" spans="2:2" x14ac:dyDescent="0.2">
      <c r="B10520" s="66"/>
    </row>
    <row r="10521" spans="2:2" x14ac:dyDescent="0.2">
      <c r="B10521" s="66"/>
    </row>
    <row r="10522" spans="2:2" x14ac:dyDescent="0.2">
      <c r="B10522" s="66"/>
    </row>
    <row r="10523" spans="2:2" x14ac:dyDescent="0.2">
      <c r="B10523" s="66"/>
    </row>
    <row r="10524" spans="2:2" x14ac:dyDescent="0.2">
      <c r="B10524" s="66"/>
    </row>
    <row r="10525" spans="2:2" x14ac:dyDescent="0.2">
      <c r="B10525" s="66"/>
    </row>
    <row r="10526" spans="2:2" x14ac:dyDescent="0.2">
      <c r="B10526" s="66"/>
    </row>
    <row r="10527" spans="2:2" x14ac:dyDescent="0.2">
      <c r="B10527" s="66"/>
    </row>
    <row r="10528" spans="2:2" x14ac:dyDescent="0.2">
      <c r="B10528" s="66"/>
    </row>
    <row r="10529" spans="2:2" x14ac:dyDescent="0.2">
      <c r="B10529" s="66"/>
    </row>
    <row r="10530" spans="2:2" x14ac:dyDescent="0.2">
      <c r="B10530" s="66"/>
    </row>
    <row r="10531" spans="2:2" x14ac:dyDescent="0.2">
      <c r="B10531" s="66"/>
    </row>
    <row r="10532" spans="2:2" x14ac:dyDescent="0.2">
      <c r="B10532" s="66"/>
    </row>
    <row r="10533" spans="2:2" x14ac:dyDescent="0.2">
      <c r="B10533" s="66"/>
    </row>
    <row r="10534" spans="2:2" x14ac:dyDescent="0.2">
      <c r="B10534" s="66"/>
    </row>
    <row r="10535" spans="2:2" x14ac:dyDescent="0.2">
      <c r="B10535" s="66"/>
    </row>
    <row r="10536" spans="2:2" x14ac:dyDescent="0.2">
      <c r="B10536" s="66"/>
    </row>
    <row r="10537" spans="2:2" x14ac:dyDescent="0.2">
      <c r="B10537" s="66"/>
    </row>
    <row r="10538" spans="2:2" x14ac:dyDescent="0.2">
      <c r="B10538" s="66"/>
    </row>
    <row r="10539" spans="2:2" x14ac:dyDescent="0.2">
      <c r="B10539" s="66"/>
    </row>
    <row r="10540" spans="2:2" x14ac:dyDescent="0.2">
      <c r="B10540" s="66"/>
    </row>
    <row r="10541" spans="2:2" x14ac:dyDescent="0.2">
      <c r="B10541" s="66"/>
    </row>
    <row r="10542" spans="2:2" x14ac:dyDescent="0.2">
      <c r="B10542" s="66"/>
    </row>
    <row r="10543" spans="2:2" x14ac:dyDescent="0.2">
      <c r="B10543" s="66"/>
    </row>
    <row r="10544" spans="2:2" x14ac:dyDescent="0.2">
      <c r="B10544" s="66"/>
    </row>
    <row r="10545" spans="2:2" x14ac:dyDescent="0.2">
      <c r="B10545" s="66"/>
    </row>
    <row r="10546" spans="2:2" x14ac:dyDescent="0.2">
      <c r="B10546" s="66"/>
    </row>
    <row r="10547" spans="2:2" x14ac:dyDescent="0.2">
      <c r="B10547" s="66"/>
    </row>
    <row r="10548" spans="2:2" x14ac:dyDescent="0.2">
      <c r="B10548" s="66"/>
    </row>
    <row r="10549" spans="2:2" x14ac:dyDescent="0.2">
      <c r="B10549" s="66"/>
    </row>
    <row r="10550" spans="2:2" x14ac:dyDescent="0.2">
      <c r="B10550" s="66"/>
    </row>
    <row r="10551" spans="2:2" x14ac:dyDescent="0.2">
      <c r="B10551" s="66"/>
    </row>
    <row r="10552" spans="2:2" x14ac:dyDescent="0.2">
      <c r="B10552" s="66"/>
    </row>
    <row r="10553" spans="2:2" x14ac:dyDescent="0.2">
      <c r="B10553" s="66"/>
    </row>
    <row r="10554" spans="2:2" x14ac:dyDescent="0.2">
      <c r="B10554" s="66"/>
    </row>
    <row r="10555" spans="2:2" x14ac:dyDescent="0.2">
      <c r="B10555" s="66"/>
    </row>
    <row r="10556" spans="2:2" x14ac:dyDescent="0.2">
      <c r="B10556" s="66"/>
    </row>
    <row r="10557" spans="2:2" x14ac:dyDescent="0.2">
      <c r="B10557" s="66"/>
    </row>
    <row r="10558" spans="2:2" x14ac:dyDescent="0.2">
      <c r="B10558" s="66"/>
    </row>
    <row r="10559" spans="2:2" x14ac:dyDescent="0.2">
      <c r="B10559" s="66"/>
    </row>
    <row r="10560" spans="2:2" x14ac:dyDescent="0.2">
      <c r="B10560" s="66"/>
    </row>
    <row r="10561" spans="2:2" x14ac:dyDescent="0.2">
      <c r="B10561" s="66"/>
    </row>
    <row r="10562" spans="2:2" x14ac:dyDescent="0.2">
      <c r="B10562" s="66"/>
    </row>
    <row r="10563" spans="2:2" x14ac:dyDescent="0.2">
      <c r="B10563" s="66"/>
    </row>
    <row r="10564" spans="2:2" x14ac:dyDescent="0.2">
      <c r="B10564" s="66"/>
    </row>
    <row r="10565" spans="2:2" x14ac:dyDescent="0.2">
      <c r="B10565" s="66"/>
    </row>
    <row r="10566" spans="2:2" x14ac:dyDescent="0.2">
      <c r="B10566" s="66"/>
    </row>
    <row r="10567" spans="2:2" x14ac:dyDescent="0.2">
      <c r="B10567" s="66"/>
    </row>
    <row r="10568" spans="2:2" x14ac:dyDescent="0.2">
      <c r="B10568" s="66"/>
    </row>
    <row r="10569" spans="2:2" x14ac:dyDescent="0.2">
      <c r="B10569" s="66"/>
    </row>
    <row r="10570" spans="2:2" x14ac:dyDescent="0.2">
      <c r="B10570" s="66"/>
    </row>
    <row r="10571" spans="2:2" x14ac:dyDescent="0.2">
      <c r="B10571" s="66"/>
    </row>
    <row r="10572" spans="2:2" x14ac:dyDescent="0.2">
      <c r="B10572" s="66"/>
    </row>
    <row r="10573" spans="2:2" x14ac:dyDescent="0.2">
      <c r="B10573" s="66"/>
    </row>
    <row r="10574" spans="2:2" x14ac:dyDescent="0.2">
      <c r="B10574" s="66"/>
    </row>
    <row r="10575" spans="2:2" x14ac:dyDescent="0.2">
      <c r="B10575" s="66"/>
    </row>
    <row r="10576" spans="2:2" x14ac:dyDescent="0.2">
      <c r="B10576" s="66"/>
    </row>
    <row r="10577" spans="2:2" x14ac:dyDescent="0.2">
      <c r="B10577" s="66"/>
    </row>
    <row r="10578" spans="2:2" x14ac:dyDescent="0.2">
      <c r="B10578" s="66"/>
    </row>
    <row r="10579" spans="2:2" x14ac:dyDescent="0.2">
      <c r="B10579" s="66"/>
    </row>
    <row r="10580" spans="2:2" x14ac:dyDescent="0.2">
      <c r="B10580" s="66"/>
    </row>
    <row r="10581" spans="2:2" x14ac:dyDescent="0.2">
      <c r="B10581" s="66"/>
    </row>
    <row r="10582" spans="2:2" x14ac:dyDescent="0.2">
      <c r="B10582" s="66"/>
    </row>
    <row r="10583" spans="2:2" x14ac:dyDescent="0.2">
      <c r="B10583" s="66"/>
    </row>
    <row r="10584" spans="2:2" x14ac:dyDescent="0.2">
      <c r="B10584" s="66"/>
    </row>
    <row r="10585" spans="2:2" x14ac:dyDescent="0.2">
      <c r="B10585" s="66"/>
    </row>
    <row r="10586" spans="2:2" x14ac:dyDescent="0.2">
      <c r="B10586" s="66"/>
    </row>
    <row r="10587" spans="2:2" x14ac:dyDescent="0.2">
      <c r="B10587" s="66"/>
    </row>
    <row r="10588" spans="2:2" x14ac:dyDescent="0.2">
      <c r="B10588" s="66"/>
    </row>
    <row r="10589" spans="2:2" x14ac:dyDescent="0.2">
      <c r="B10589" s="66"/>
    </row>
    <row r="10590" spans="2:2" x14ac:dyDescent="0.2">
      <c r="B10590" s="66"/>
    </row>
    <row r="10591" spans="2:2" x14ac:dyDescent="0.2">
      <c r="B10591" s="66"/>
    </row>
    <row r="10592" spans="2:2" x14ac:dyDescent="0.2">
      <c r="B10592" s="66"/>
    </row>
    <row r="10593" spans="2:2" x14ac:dyDescent="0.2">
      <c r="B10593" s="66"/>
    </row>
    <row r="10594" spans="2:2" x14ac:dyDescent="0.2">
      <c r="B10594" s="66"/>
    </row>
    <row r="10595" spans="2:2" x14ac:dyDescent="0.2">
      <c r="B10595" s="66"/>
    </row>
    <row r="10596" spans="2:2" x14ac:dyDescent="0.2">
      <c r="B10596" s="66"/>
    </row>
    <row r="10597" spans="2:2" x14ac:dyDescent="0.2">
      <c r="B10597" s="66"/>
    </row>
    <row r="10598" spans="2:2" x14ac:dyDescent="0.2">
      <c r="B10598" s="66"/>
    </row>
    <row r="10599" spans="2:2" x14ac:dyDescent="0.2">
      <c r="B10599" s="66"/>
    </row>
    <row r="10600" spans="2:2" x14ac:dyDescent="0.2">
      <c r="B10600" s="66"/>
    </row>
    <row r="10601" spans="2:2" x14ac:dyDescent="0.2">
      <c r="B10601" s="66"/>
    </row>
    <row r="10602" spans="2:2" x14ac:dyDescent="0.2">
      <c r="B10602" s="66"/>
    </row>
    <row r="10603" spans="2:2" x14ac:dyDescent="0.2">
      <c r="B10603" s="66"/>
    </row>
    <row r="10604" spans="2:2" x14ac:dyDescent="0.2">
      <c r="B10604" s="66"/>
    </row>
    <row r="10605" spans="2:2" x14ac:dyDescent="0.2">
      <c r="B10605" s="66"/>
    </row>
    <row r="10606" spans="2:2" x14ac:dyDescent="0.2">
      <c r="B10606" s="66"/>
    </row>
    <row r="10607" spans="2:2" x14ac:dyDescent="0.2">
      <c r="B10607" s="66"/>
    </row>
    <row r="10608" spans="2:2" x14ac:dyDescent="0.2">
      <c r="B10608" s="66"/>
    </row>
    <row r="10609" spans="2:2" x14ac:dyDescent="0.2">
      <c r="B10609" s="66"/>
    </row>
    <row r="10610" spans="2:2" x14ac:dyDescent="0.2">
      <c r="B10610" s="66"/>
    </row>
    <row r="10611" spans="2:2" x14ac:dyDescent="0.2">
      <c r="B10611" s="66"/>
    </row>
    <row r="10612" spans="2:2" x14ac:dyDescent="0.2">
      <c r="B10612" s="66"/>
    </row>
    <row r="10613" spans="2:2" x14ac:dyDescent="0.2">
      <c r="B10613" s="66"/>
    </row>
    <row r="10614" spans="2:2" x14ac:dyDescent="0.2">
      <c r="B10614" s="66"/>
    </row>
    <row r="10615" spans="2:2" x14ac:dyDescent="0.2">
      <c r="B10615" s="66"/>
    </row>
    <row r="10616" spans="2:2" x14ac:dyDescent="0.2">
      <c r="B10616" s="66"/>
    </row>
    <row r="10617" spans="2:2" x14ac:dyDescent="0.2">
      <c r="B10617" s="66"/>
    </row>
    <row r="10618" spans="2:2" x14ac:dyDescent="0.2">
      <c r="B10618" s="66"/>
    </row>
    <row r="10619" spans="2:2" x14ac:dyDescent="0.2">
      <c r="B10619" s="66"/>
    </row>
    <row r="10620" spans="2:2" x14ac:dyDescent="0.2">
      <c r="B10620" s="66"/>
    </row>
    <row r="10621" spans="2:2" x14ac:dyDescent="0.2">
      <c r="B10621" s="66"/>
    </row>
    <row r="10622" spans="2:2" x14ac:dyDescent="0.2">
      <c r="B10622" s="66"/>
    </row>
    <row r="10623" spans="2:2" x14ac:dyDescent="0.2">
      <c r="B10623" s="66"/>
    </row>
    <row r="10624" spans="2:2" x14ac:dyDescent="0.2">
      <c r="B10624" s="66"/>
    </row>
    <row r="10625" spans="2:2" x14ac:dyDescent="0.2">
      <c r="B10625" s="66"/>
    </row>
    <row r="10626" spans="2:2" x14ac:dyDescent="0.2">
      <c r="B10626" s="66"/>
    </row>
    <row r="10627" spans="2:2" x14ac:dyDescent="0.2">
      <c r="B10627" s="66"/>
    </row>
    <row r="10628" spans="2:2" x14ac:dyDescent="0.2">
      <c r="B10628" s="66"/>
    </row>
    <row r="10629" spans="2:2" x14ac:dyDescent="0.2">
      <c r="B10629" s="66"/>
    </row>
    <row r="10630" spans="2:2" x14ac:dyDescent="0.2">
      <c r="B10630" s="66"/>
    </row>
    <row r="10631" spans="2:2" x14ac:dyDescent="0.2">
      <c r="B10631" s="66"/>
    </row>
    <row r="10632" spans="2:2" x14ac:dyDescent="0.2">
      <c r="B10632" s="66"/>
    </row>
    <row r="10633" spans="2:2" x14ac:dyDescent="0.2">
      <c r="B10633" s="66"/>
    </row>
    <row r="10634" spans="2:2" x14ac:dyDescent="0.2">
      <c r="B10634" s="66"/>
    </row>
    <row r="10635" spans="2:2" x14ac:dyDescent="0.2">
      <c r="B10635" s="66"/>
    </row>
    <row r="10636" spans="2:2" x14ac:dyDescent="0.2">
      <c r="B10636" s="66"/>
    </row>
    <row r="10637" spans="2:2" x14ac:dyDescent="0.2">
      <c r="B10637" s="66"/>
    </row>
    <row r="10638" spans="2:2" x14ac:dyDescent="0.2">
      <c r="B10638" s="66"/>
    </row>
    <row r="10639" spans="2:2" x14ac:dyDescent="0.2">
      <c r="B10639" s="66"/>
    </row>
    <row r="10640" spans="2:2" x14ac:dyDescent="0.2">
      <c r="B10640" s="66"/>
    </row>
    <row r="10641" spans="2:2" x14ac:dyDescent="0.2">
      <c r="B10641" s="66"/>
    </row>
    <row r="10642" spans="2:2" x14ac:dyDescent="0.2">
      <c r="B10642" s="66"/>
    </row>
    <row r="10643" spans="2:2" x14ac:dyDescent="0.2">
      <c r="B10643" s="66"/>
    </row>
    <row r="10644" spans="2:2" x14ac:dyDescent="0.2">
      <c r="B10644" s="66"/>
    </row>
    <row r="10645" spans="2:2" x14ac:dyDescent="0.2">
      <c r="B10645" s="66"/>
    </row>
    <row r="10646" spans="2:2" x14ac:dyDescent="0.2">
      <c r="B10646" s="66"/>
    </row>
    <row r="10647" spans="2:2" x14ac:dyDescent="0.2">
      <c r="B10647" s="66"/>
    </row>
    <row r="10648" spans="2:2" x14ac:dyDescent="0.2">
      <c r="B10648" s="66"/>
    </row>
    <row r="10649" spans="2:2" x14ac:dyDescent="0.2">
      <c r="B10649" s="66"/>
    </row>
    <row r="10650" spans="2:2" x14ac:dyDescent="0.2">
      <c r="B10650" s="66"/>
    </row>
    <row r="10651" spans="2:2" x14ac:dyDescent="0.2">
      <c r="B10651" s="66"/>
    </row>
    <row r="10652" spans="2:2" x14ac:dyDescent="0.2">
      <c r="B10652" s="66"/>
    </row>
    <row r="10653" spans="2:2" x14ac:dyDescent="0.2">
      <c r="B10653" s="66"/>
    </row>
    <row r="10654" spans="2:2" x14ac:dyDescent="0.2">
      <c r="B10654" s="66"/>
    </row>
    <row r="10655" spans="2:2" x14ac:dyDescent="0.2">
      <c r="B10655" s="66"/>
    </row>
    <row r="10656" spans="2:2" x14ac:dyDescent="0.2">
      <c r="B10656" s="66"/>
    </row>
    <row r="10657" spans="2:2" x14ac:dyDescent="0.2">
      <c r="B10657" s="66"/>
    </row>
    <row r="10658" spans="2:2" x14ac:dyDescent="0.2">
      <c r="B10658" s="66"/>
    </row>
    <row r="10659" spans="2:2" x14ac:dyDescent="0.2">
      <c r="B10659" s="66"/>
    </row>
    <row r="10660" spans="2:2" x14ac:dyDescent="0.2">
      <c r="B10660" s="66"/>
    </row>
    <row r="10661" spans="2:2" x14ac:dyDescent="0.2">
      <c r="B10661" s="66"/>
    </row>
    <row r="10662" spans="2:2" x14ac:dyDescent="0.2">
      <c r="B10662" s="66"/>
    </row>
    <row r="10663" spans="2:2" x14ac:dyDescent="0.2">
      <c r="B10663" s="66"/>
    </row>
    <row r="10664" spans="2:2" x14ac:dyDescent="0.2">
      <c r="B10664" s="66"/>
    </row>
    <row r="10665" spans="2:2" x14ac:dyDescent="0.2">
      <c r="B10665" s="66"/>
    </row>
    <row r="10666" spans="2:2" x14ac:dyDescent="0.2">
      <c r="B10666" s="66"/>
    </row>
    <row r="10667" spans="2:2" x14ac:dyDescent="0.2">
      <c r="B10667" s="66"/>
    </row>
    <row r="10668" spans="2:2" x14ac:dyDescent="0.2">
      <c r="B10668" s="66"/>
    </row>
    <row r="10669" spans="2:2" x14ac:dyDescent="0.2">
      <c r="B10669" s="66"/>
    </row>
    <row r="10670" spans="2:2" x14ac:dyDescent="0.2">
      <c r="B10670" s="66"/>
    </row>
    <row r="10671" spans="2:2" x14ac:dyDescent="0.2">
      <c r="B10671" s="66"/>
    </row>
    <row r="10672" spans="2:2" x14ac:dyDescent="0.2">
      <c r="B10672" s="66"/>
    </row>
    <row r="10673" spans="2:2" x14ac:dyDescent="0.2">
      <c r="B10673" s="66"/>
    </row>
    <row r="10674" spans="2:2" x14ac:dyDescent="0.2">
      <c r="B10674" s="66"/>
    </row>
    <row r="10675" spans="2:2" x14ac:dyDescent="0.2">
      <c r="B10675" s="66"/>
    </row>
    <row r="10676" spans="2:2" x14ac:dyDescent="0.2">
      <c r="B10676" s="66"/>
    </row>
    <row r="10677" spans="2:2" x14ac:dyDescent="0.2">
      <c r="B10677" s="66"/>
    </row>
    <row r="10678" spans="2:2" x14ac:dyDescent="0.2">
      <c r="B10678" s="66"/>
    </row>
    <row r="10679" spans="2:2" x14ac:dyDescent="0.2">
      <c r="B10679" s="66"/>
    </row>
    <row r="10680" spans="2:2" x14ac:dyDescent="0.2">
      <c r="B10680" s="66"/>
    </row>
    <row r="10681" spans="2:2" x14ac:dyDescent="0.2">
      <c r="B10681" s="66"/>
    </row>
    <row r="10682" spans="2:2" x14ac:dyDescent="0.2">
      <c r="B10682" s="66"/>
    </row>
    <row r="10683" spans="2:2" x14ac:dyDescent="0.2">
      <c r="B10683" s="66"/>
    </row>
    <row r="10684" spans="2:2" x14ac:dyDescent="0.2">
      <c r="B10684" s="66"/>
    </row>
    <row r="10685" spans="2:2" x14ac:dyDescent="0.2">
      <c r="B10685" s="66"/>
    </row>
    <row r="10686" spans="2:2" x14ac:dyDescent="0.2">
      <c r="B10686" s="66"/>
    </row>
    <row r="10687" spans="2:2" x14ac:dyDescent="0.2">
      <c r="B10687" s="66"/>
    </row>
    <row r="10688" spans="2:2" x14ac:dyDescent="0.2">
      <c r="B10688" s="66"/>
    </row>
    <row r="10689" spans="2:2" x14ac:dyDescent="0.2">
      <c r="B10689" s="66"/>
    </row>
    <row r="10690" spans="2:2" x14ac:dyDescent="0.2">
      <c r="B10690" s="66"/>
    </row>
    <row r="10691" spans="2:2" x14ac:dyDescent="0.2">
      <c r="B10691" s="66"/>
    </row>
    <row r="10692" spans="2:2" x14ac:dyDescent="0.2">
      <c r="B10692" s="66"/>
    </row>
    <row r="10693" spans="2:2" x14ac:dyDescent="0.2">
      <c r="B10693" s="66"/>
    </row>
    <row r="10694" spans="2:2" x14ac:dyDescent="0.2">
      <c r="B10694" s="66"/>
    </row>
    <row r="10695" spans="2:2" x14ac:dyDescent="0.2">
      <c r="B10695" s="66"/>
    </row>
    <row r="10696" spans="2:2" x14ac:dyDescent="0.2">
      <c r="B10696" s="66"/>
    </row>
    <row r="10697" spans="2:2" x14ac:dyDescent="0.2">
      <c r="B10697" s="66"/>
    </row>
    <row r="10698" spans="2:2" x14ac:dyDescent="0.2">
      <c r="B10698" s="66"/>
    </row>
    <row r="10699" spans="2:2" x14ac:dyDescent="0.2">
      <c r="B10699" s="66"/>
    </row>
    <row r="10700" spans="2:2" x14ac:dyDescent="0.2">
      <c r="B10700" s="66"/>
    </row>
    <row r="10701" spans="2:2" x14ac:dyDescent="0.2">
      <c r="B10701" s="66"/>
    </row>
    <row r="10702" spans="2:2" x14ac:dyDescent="0.2">
      <c r="B10702" s="66"/>
    </row>
    <row r="10703" spans="2:2" x14ac:dyDescent="0.2">
      <c r="B10703" s="66"/>
    </row>
    <row r="10704" spans="2:2" x14ac:dyDescent="0.2">
      <c r="B10704" s="66"/>
    </row>
    <row r="10705" spans="2:2" x14ac:dyDescent="0.2">
      <c r="B10705" s="66"/>
    </row>
    <row r="10706" spans="2:2" x14ac:dyDescent="0.2">
      <c r="B10706" s="66"/>
    </row>
    <row r="10707" spans="2:2" x14ac:dyDescent="0.2">
      <c r="B10707" s="66"/>
    </row>
    <row r="10708" spans="2:2" x14ac:dyDescent="0.2">
      <c r="B10708" s="66"/>
    </row>
    <row r="10709" spans="2:2" x14ac:dyDescent="0.2">
      <c r="B10709" s="66"/>
    </row>
    <row r="10710" spans="2:2" x14ac:dyDescent="0.2">
      <c r="B10710" s="66"/>
    </row>
    <row r="10711" spans="2:2" x14ac:dyDescent="0.2">
      <c r="B10711" s="66"/>
    </row>
    <row r="10712" spans="2:2" x14ac:dyDescent="0.2">
      <c r="B10712" s="66"/>
    </row>
    <row r="10713" spans="2:2" x14ac:dyDescent="0.2">
      <c r="B10713" s="66"/>
    </row>
    <row r="10714" spans="2:2" x14ac:dyDescent="0.2">
      <c r="B10714" s="66"/>
    </row>
    <row r="10715" spans="2:2" x14ac:dyDescent="0.2">
      <c r="B10715" s="66"/>
    </row>
    <row r="10716" spans="2:2" x14ac:dyDescent="0.2">
      <c r="B10716" s="66"/>
    </row>
    <row r="10717" spans="2:2" x14ac:dyDescent="0.2">
      <c r="B10717" s="66"/>
    </row>
    <row r="10718" spans="2:2" x14ac:dyDescent="0.2">
      <c r="B10718" s="66"/>
    </row>
    <row r="10719" spans="2:2" x14ac:dyDescent="0.2">
      <c r="B10719" s="66"/>
    </row>
    <row r="10720" spans="2:2" x14ac:dyDescent="0.2">
      <c r="B10720" s="66"/>
    </row>
    <row r="10721" spans="2:2" x14ac:dyDescent="0.2">
      <c r="B10721" s="66"/>
    </row>
    <row r="10722" spans="2:2" x14ac:dyDescent="0.2">
      <c r="B10722" s="66"/>
    </row>
    <row r="10723" spans="2:2" x14ac:dyDescent="0.2">
      <c r="B10723" s="66"/>
    </row>
    <row r="10724" spans="2:2" x14ac:dyDescent="0.2">
      <c r="B10724" s="66"/>
    </row>
    <row r="10725" spans="2:2" x14ac:dyDescent="0.2">
      <c r="B10725" s="66"/>
    </row>
    <row r="10726" spans="2:2" x14ac:dyDescent="0.2">
      <c r="B10726" s="66"/>
    </row>
    <row r="10727" spans="2:2" x14ac:dyDescent="0.2">
      <c r="B10727" s="66"/>
    </row>
    <row r="10728" spans="2:2" x14ac:dyDescent="0.2">
      <c r="B10728" s="66"/>
    </row>
    <row r="10729" spans="2:2" x14ac:dyDescent="0.2">
      <c r="B10729" s="66"/>
    </row>
    <row r="10730" spans="2:2" x14ac:dyDescent="0.2">
      <c r="B10730" s="66"/>
    </row>
    <row r="10731" spans="2:2" x14ac:dyDescent="0.2">
      <c r="B10731" s="66"/>
    </row>
    <row r="10732" spans="2:2" x14ac:dyDescent="0.2">
      <c r="B10732" s="66"/>
    </row>
    <row r="10733" spans="2:2" x14ac:dyDescent="0.2">
      <c r="B10733" s="66"/>
    </row>
    <row r="10734" spans="2:2" x14ac:dyDescent="0.2">
      <c r="B10734" s="66"/>
    </row>
    <row r="10735" spans="2:2" x14ac:dyDescent="0.2">
      <c r="B10735" s="66"/>
    </row>
    <row r="10736" spans="2:2" x14ac:dyDescent="0.2">
      <c r="B10736" s="66"/>
    </row>
    <row r="10737" spans="2:2" x14ac:dyDescent="0.2">
      <c r="B10737" s="66"/>
    </row>
    <row r="10738" spans="2:2" x14ac:dyDescent="0.2">
      <c r="B10738" s="66"/>
    </row>
    <row r="10739" spans="2:2" x14ac:dyDescent="0.2">
      <c r="B10739" s="66"/>
    </row>
    <row r="10740" spans="2:2" x14ac:dyDescent="0.2">
      <c r="B10740" s="66"/>
    </row>
    <row r="10741" spans="2:2" x14ac:dyDescent="0.2">
      <c r="B10741" s="66"/>
    </row>
    <row r="10742" spans="2:2" x14ac:dyDescent="0.2">
      <c r="B10742" s="66"/>
    </row>
    <row r="10743" spans="2:2" x14ac:dyDescent="0.2">
      <c r="B10743" s="66"/>
    </row>
    <row r="10744" spans="2:2" x14ac:dyDescent="0.2">
      <c r="B10744" s="66"/>
    </row>
    <row r="10745" spans="2:2" x14ac:dyDescent="0.2">
      <c r="B10745" s="66"/>
    </row>
    <row r="10746" spans="2:2" x14ac:dyDescent="0.2">
      <c r="B10746" s="66"/>
    </row>
    <row r="10747" spans="2:2" x14ac:dyDescent="0.2">
      <c r="B10747" s="66"/>
    </row>
    <row r="10748" spans="2:2" x14ac:dyDescent="0.2">
      <c r="B10748" s="66"/>
    </row>
    <row r="10749" spans="2:2" x14ac:dyDescent="0.2">
      <c r="B10749" s="66"/>
    </row>
    <row r="10750" spans="2:2" x14ac:dyDescent="0.2">
      <c r="B10750" s="66"/>
    </row>
    <row r="10751" spans="2:2" x14ac:dyDescent="0.2">
      <c r="B10751" s="66"/>
    </row>
    <row r="10752" spans="2:2" x14ac:dyDescent="0.2">
      <c r="B10752" s="66"/>
    </row>
    <row r="10753" spans="2:2" x14ac:dyDescent="0.2">
      <c r="B10753" s="66"/>
    </row>
    <row r="10754" spans="2:2" x14ac:dyDescent="0.2">
      <c r="B10754" s="66"/>
    </row>
    <row r="10755" spans="2:2" x14ac:dyDescent="0.2">
      <c r="B10755" s="66"/>
    </row>
    <row r="10756" spans="2:2" x14ac:dyDescent="0.2">
      <c r="B10756" s="66"/>
    </row>
    <row r="10757" spans="2:2" x14ac:dyDescent="0.2">
      <c r="B10757" s="66"/>
    </row>
    <row r="10758" spans="2:2" x14ac:dyDescent="0.2">
      <c r="B10758" s="66"/>
    </row>
    <row r="10759" spans="2:2" x14ac:dyDescent="0.2">
      <c r="B10759" s="66"/>
    </row>
    <row r="10760" spans="2:2" x14ac:dyDescent="0.2">
      <c r="B10760" s="66"/>
    </row>
    <row r="10761" spans="2:2" x14ac:dyDescent="0.2">
      <c r="B10761" s="66"/>
    </row>
    <row r="10762" spans="2:2" x14ac:dyDescent="0.2">
      <c r="B10762" s="66"/>
    </row>
    <row r="10763" spans="2:2" x14ac:dyDescent="0.2">
      <c r="B10763" s="66"/>
    </row>
    <row r="10764" spans="2:2" x14ac:dyDescent="0.2">
      <c r="B10764" s="66"/>
    </row>
    <row r="10765" spans="2:2" x14ac:dyDescent="0.2">
      <c r="B10765" s="66"/>
    </row>
    <row r="10766" spans="2:2" x14ac:dyDescent="0.2">
      <c r="B10766" s="66"/>
    </row>
    <row r="10767" spans="2:2" x14ac:dyDescent="0.2">
      <c r="B10767" s="66"/>
    </row>
    <row r="10768" spans="2:2" x14ac:dyDescent="0.2">
      <c r="B10768" s="66"/>
    </row>
    <row r="10769" spans="2:2" x14ac:dyDescent="0.2">
      <c r="B10769" s="66"/>
    </row>
    <row r="10770" spans="2:2" x14ac:dyDescent="0.2">
      <c r="B10770" s="66"/>
    </row>
    <row r="10771" spans="2:2" x14ac:dyDescent="0.2">
      <c r="B10771" s="66"/>
    </row>
    <row r="10772" spans="2:2" x14ac:dyDescent="0.2">
      <c r="B10772" s="66"/>
    </row>
    <row r="10773" spans="2:2" x14ac:dyDescent="0.2">
      <c r="B10773" s="66"/>
    </row>
    <row r="10774" spans="2:2" x14ac:dyDescent="0.2">
      <c r="B10774" s="66"/>
    </row>
    <row r="10775" spans="2:2" x14ac:dyDescent="0.2">
      <c r="B10775" s="66"/>
    </row>
    <row r="10776" spans="2:2" x14ac:dyDescent="0.2">
      <c r="B10776" s="66"/>
    </row>
    <row r="10777" spans="2:2" x14ac:dyDescent="0.2">
      <c r="B10777" s="66"/>
    </row>
    <row r="10778" spans="2:2" x14ac:dyDescent="0.2">
      <c r="B10778" s="66"/>
    </row>
    <row r="10779" spans="2:2" x14ac:dyDescent="0.2">
      <c r="B10779" s="66"/>
    </row>
    <row r="10780" spans="2:2" x14ac:dyDescent="0.2">
      <c r="B10780" s="66"/>
    </row>
    <row r="10781" spans="2:2" x14ac:dyDescent="0.2">
      <c r="B10781" s="66"/>
    </row>
    <row r="10782" spans="2:2" x14ac:dyDescent="0.2">
      <c r="B10782" s="66"/>
    </row>
    <row r="10783" spans="2:2" x14ac:dyDescent="0.2">
      <c r="B10783" s="66"/>
    </row>
    <row r="10784" spans="2:2" x14ac:dyDescent="0.2">
      <c r="B10784" s="66"/>
    </row>
    <row r="10785" spans="2:2" x14ac:dyDescent="0.2">
      <c r="B10785" s="66"/>
    </row>
    <row r="10786" spans="2:2" x14ac:dyDescent="0.2">
      <c r="B10786" s="66"/>
    </row>
    <row r="10787" spans="2:2" x14ac:dyDescent="0.2">
      <c r="B10787" s="66"/>
    </row>
    <row r="10788" spans="2:2" x14ac:dyDescent="0.2">
      <c r="B10788" s="66"/>
    </row>
    <row r="10789" spans="2:2" x14ac:dyDescent="0.2">
      <c r="B10789" s="66"/>
    </row>
    <row r="10790" spans="2:2" x14ac:dyDescent="0.2">
      <c r="B10790" s="66"/>
    </row>
    <row r="10791" spans="2:2" x14ac:dyDescent="0.2">
      <c r="B10791" s="66"/>
    </row>
    <row r="10792" spans="2:2" x14ac:dyDescent="0.2">
      <c r="B10792" s="66"/>
    </row>
    <row r="10793" spans="2:2" x14ac:dyDescent="0.2">
      <c r="B10793" s="66"/>
    </row>
    <row r="10794" spans="2:2" x14ac:dyDescent="0.2">
      <c r="B10794" s="66"/>
    </row>
    <row r="10795" spans="2:2" x14ac:dyDescent="0.2">
      <c r="B10795" s="66"/>
    </row>
    <row r="10796" spans="2:2" x14ac:dyDescent="0.2">
      <c r="B10796" s="66"/>
    </row>
    <row r="10797" spans="2:2" x14ac:dyDescent="0.2">
      <c r="B10797" s="66"/>
    </row>
    <row r="10798" spans="2:2" x14ac:dyDescent="0.2">
      <c r="B10798" s="66"/>
    </row>
    <row r="10799" spans="2:2" x14ac:dyDescent="0.2">
      <c r="B10799" s="66"/>
    </row>
    <row r="10800" spans="2:2" x14ac:dyDescent="0.2">
      <c r="B10800" s="66"/>
    </row>
    <row r="10801" spans="2:2" x14ac:dyDescent="0.2">
      <c r="B10801" s="66"/>
    </row>
    <row r="10802" spans="2:2" x14ac:dyDescent="0.2">
      <c r="B10802" s="66"/>
    </row>
    <row r="10803" spans="2:2" x14ac:dyDescent="0.2">
      <c r="B10803" s="66"/>
    </row>
    <row r="10804" spans="2:2" x14ac:dyDescent="0.2">
      <c r="B10804" s="66"/>
    </row>
    <row r="10805" spans="2:2" x14ac:dyDescent="0.2">
      <c r="B10805" s="66"/>
    </row>
    <row r="10806" spans="2:2" x14ac:dyDescent="0.2">
      <c r="B10806" s="66"/>
    </row>
    <row r="10807" spans="2:2" x14ac:dyDescent="0.2">
      <c r="B10807" s="66"/>
    </row>
    <row r="10808" spans="2:2" x14ac:dyDescent="0.2">
      <c r="B10808" s="66"/>
    </row>
    <row r="10809" spans="2:2" x14ac:dyDescent="0.2">
      <c r="B10809" s="66"/>
    </row>
    <row r="10810" spans="2:2" x14ac:dyDescent="0.2">
      <c r="B10810" s="66"/>
    </row>
    <row r="10811" spans="2:2" x14ac:dyDescent="0.2">
      <c r="B10811" s="66"/>
    </row>
    <row r="10812" spans="2:2" x14ac:dyDescent="0.2">
      <c r="B10812" s="66"/>
    </row>
    <row r="10813" spans="2:2" x14ac:dyDescent="0.2">
      <c r="B10813" s="66"/>
    </row>
    <row r="10814" spans="2:2" x14ac:dyDescent="0.2">
      <c r="B10814" s="66"/>
    </row>
    <row r="10815" spans="2:2" x14ac:dyDescent="0.2">
      <c r="B10815" s="66"/>
    </row>
    <row r="10816" spans="2:2" x14ac:dyDescent="0.2">
      <c r="B10816" s="66"/>
    </row>
    <row r="10817" spans="2:2" x14ac:dyDescent="0.2">
      <c r="B10817" s="66"/>
    </row>
    <row r="10818" spans="2:2" x14ac:dyDescent="0.2">
      <c r="B10818" s="66"/>
    </row>
    <row r="10819" spans="2:2" x14ac:dyDescent="0.2">
      <c r="B10819" s="66"/>
    </row>
    <row r="10820" spans="2:2" x14ac:dyDescent="0.2">
      <c r="B10820" s="66"/>
    </row>
    <row r="10821" spans="2:2" x14ac:dyDescent="0.2">
      <c r="B10821" s="66"/>
    </row>
    <row r="10822" spans="2:2" x14ac:dyDescent="0.2">
      <c r="B10822" s="66"/>
    </row>
    <row r="10823" spans="2:2" x14ac:dyDescent="0.2">
      <c r="B10823" s="66"/>
    </row>
    <row r="10824" spans="2:2" x14ac:dyDescent="0.2">
      <c r="B10824" s="66"/>
    </row>
    <row r="10825" spans="2:2" x14ac:dyDescent="0.2">
      <c r="B10825" s="66"/>
    </row>
    <row r="10826" spans="2:2" x14ac:dyDescent="0.2">
      <c r="B10826" s="66"/>
    </row>
    <row r="10827" spans="2:2" x14ac:dyDescent="0.2">
      <c r="B10827" s="66"/>
    </row>
    <row r="10828" spans="2:2" x14ac:dyDescent="0.2">
      <c r="B10828" s="66"/>
    </row>
    <row r="10829" spans="2:2" x14ac:dyDescent="0.2">
      <c r="B10829" s="66"/>
    </row>
    <row r="10830" spans="2:2" x14ac:dyDescent="0.2">
      <c r="B10830" s="66"/>
    </row>
    <row r="10831" spans="2:2" x14ac:dyDescent="0.2">
      <c r="B10831" s="66"/>
    </row>
    <row r="10832" spans="2:2" x14ac:dyDescent="0.2">
      <c r="B10832" s="66"/>
    </row>
    <row r="10833" spans="2:2" x14ac:dyDescent="0.2">
      <c r="B10833" s="66"/>
    </row>
    <row r="10834" spans="2:2" x14ac:dyDescent="0.2">
      <c r="B10834" s="66"/>
    </row>
    <row r="10835" spans="2:2" x14ac:dyDescent="0.2">
      <c r="B10835" s="66"/>
    </row>
    <row r="10836" spans="2:2" x14ac:dyDescent="0.2">
      <c r="B10836" s="66"/>
    </row>
    <row r="10837" spans="2:2" x14ac:dyDescent="0.2">
      <c r="B10837" s="66"/>
    </row>
    <row r="10838" spans="2:2" x14ac:dyDescent="0.2">
      <c r="B10838" s="66"/>
    </row>
    <row r="10839" spans="2:2" x14ac:dyDescent="0.2">
      <c r="B10839" s="66"/>
    </row>
    <row r="10840" spans="2:2" x14ac:dyDescent="0.2">
      <c r="B10840" s="66"/>
    </row>
    <row r="10841" spans="2:2" x14ac:dyDescent="0.2">
      <c r="B10841" s="66"/>
    </row>
    <row r="10842" spans="2:2" x14ac:dyDescent="0.2">
      <c r="B10842" s="66"/>
    </row>
    <row r="10843" spans="2:2" x14ac:dyDescent="0.2">
      <c r="B10843" s="66"/>
    </row>
    <row r="10844" spans="2:2" x14ac:dyDescent="0.2">
      <c r="B10844" s="66"/>
    </row>
    <row r="10845" spans="2:2" x14ac:dyDescent="0.2">
      <c r="B10845" s="66"/>
    </row>
    <row r="10846" spans="2:2" x14ac:dyDescent="0.2">
      <c r="B10846" s="66"/>
    </row>
    <row r="10847" spans="2:2" x14ac:dyDescent="0.2">
      <c r="B10847" s="66"/>
    </row>
    <row r="10848" spans="2:2" x14ac:dyDescent="0.2">
      <c r="B10848" s="66"/>
    </row>
    <row r="10849" spans="2:2" x14ac:dyDescent="0.2">
      <c r="B10849" s="66"/>
    </row>
    <row r="10850" spans="2:2" x14ac:dyDescent="0.2">
      <c r="B10850" s="66"/>
    </row>
    <row r="10851" spans="2:2" x14ac:dyDescent="0.2">
      <c r="B10851" s="66"/>
    </row>
    <row r="10852" spans="2:2" x14ac:dyDescent="0.2">
      <c r="B10852" s="66"/>
    </row>
    <row r="10853" spans="2:2" x14ac:dyDescent="0.2">
      <c r="B10853" s="66"/>
    </row>
    <row r="10854" spans="2:2" x14ac:dyDescent="0.2">
      <c r="B10854" s="66"/>
    </row>
    <row r="10855" spans="2:2" x14ac:dyDescent="0.2">
      <c r="B10855" s="66"/>
    </row>
    <row r="10856" spans="2:2" x14ac:dyDescent="0.2">
      <c r="B10856" s="66"/>
    </row>
    <row r="10857" spans="2:2" x14ac:dyDescent="0.2">
      <c r="B10857" s="66"/>
    </row>
    <row r="10858" spans="2:2" x14ac:dyDescent="0.2">
      <c r="B10858" s="66"/>
    </row>
    <row r="10859" spans="2:2" x14ac:dyDescent="0.2">
      <c r="B10859" s="66"/>
    </row>
    <row r="10860" spans="2:2" x14ac:dyDescent="0.2">
      <c r="B10860" s="66"/>
    </row>
    <row r="10861" spans="2:2" x14ac:dyDescent="0.2">
      <c r="B10861" s="66"/>
    </row>
    <row r="10862" spans="2:2" x14ac:dyDescent="0.2">
      <c r="B10862" s="66"/>
    </row>
    <row r="10863" spans="2:2" x14ac:dyDescent="0.2">
      <c r="B10863" s="66"/>
    </row>
    <row r="10864" spans="2:2" x14ac:dyDescent="0.2">
      <c r="B10864" s="66"/>
    </row>
    <row r="10865" spans="2:2" x14ac:dyDescent="0.2">
      <c r="B10865" s="66"/>
    </row>
    <row r="10866" spans="2:2" x14ac:dyDescent="0.2">
      <c r="B10866" s="66"/>
    </row>
    <row r="10867" spans="2:2" x14ac:dyDescent="0.2">
      <c r="B10867" s="66"/>
    </row>
    <row r="10868" spans="2:2" x14ac:dyDescent="0.2">
      <c r="B10868" s="66"/>
    </row>
    <row r="10869" spans="2:2" x14ac:dyDescent="0.2">
      <c r="B10869" s="66"/>
    </row>
    <row r="10870" spans="2:2" x14ac:dyDescent="0.2">
      <c r="B10870" s="66"/>
    </row>
    <row r="10871" spans="2:2" x14ac:dyDescent="0.2">
      <c r="B10871" s="66"/>
    </row>
    <row r="10872" spans="2:2" x14ac:dyDescent="0.2">
      <c r="B10872" s="66"/>
    </row>
    <row r="10873" spans="2:2" x14ac:dyDescent="0.2">
      <c r="B10873" s="66"/>
    </row>
    <row r="10874" spans="2:2" x14ac:dyDescent="0.2">
      <c r="B10874" s="66"/>
    </row>
    <row r="10875" spans="2:2" x14ac:dyDescent="0.2">
      <c r="B10875" s="66"/>
    </row>
    <row r="10876" spans="2:2" x14ac:dyDescent="0.2">
      <c r="B10876" s="66"/>
    </row>
    <row r="10877" spans="2:2" x14ac:dyDescent="0.2">
      <c r="B10877" s="66"/>
    </row>
    <row r="10878" spans="2:2" x14ac:dyDescent="0.2">
      <c r="B10878" s="66"/>
    </row>
    <row r="10879" spans="2:2" x14ac:dyDescent="0.2">
      <c r="B10879" s="66"/>
    </row>
    <row r="10880" spans="2:2" x14ac:dyDescent="0.2">
      <c r="B10880" s="66"/>
    </row>
    <row r="10881" spans="2:2" x14ac:dyDescent="0.2">
      <c r="B10881" s="66"/>
    </row>
    <row r="10882" spans="2:2" x14ac:dyDescent="0.2">
      <c r="B10882" s="66"/>
    </row>
    <row r="10883" spans="2:2" x14ac:dyDescent="0.2">
      <c r="B10883" s="66"/>
    </row>
    <row r="10884" spans="2:2" x14ac:dyDescent="0.2">
      <c r="B10884" s="66"/>
    </row>
    <row r="10885" spans="2:2" x14ac:dyDescent="0.2">
      <c r="B10885" s="66"/>
    </row>
    <row r="10886" spans="2:2" x14ac:dyDescent="0.2">
      <c r="B10886" s="66"/>
    </row>
    <row r="10887" spans="2:2" x14ac:dyDescent="0.2">
      <c r="B10887" s="66"/>
    </row>
    <row r="10888" spans="2:2" x14ac:dyDescent="0.2">
      <c r="B10888" s="66"/>
    </row>
    <row r="10889" spans="2:2" x14ac:dyDescent="0.2">
      <c r="B10889" s="66"/>
    </row>
    <row r="10890" spans="2:2" x14ac:dyDescent="0.2">
      <c r="B10890" s="66"/>
    </row>
    <row r="10891" spans="2:2" x14ac:dyDescent="0.2">
      <c r="B10891" s="66"/>
    </row>
    <row r="10892" spans="2:2" x14ac:dyDescent="0.2">
      <c r="B10892" s="66"/>
    </row>
    <row r="10893" spans="2:2" x14ac:dyDescent="0.2">
      <c r="B10893" s="66"/>
    </row>
    <row r="10894" spans="2:2" x14ac:dyDescent="0.2">
      <c r="B10894" s="66"/>
    </row>
    <row r="10895" spans="2:2" x14ac:dyDescent="0.2">
      <c r="B10895" s="66"/>
    </row>
    <row r="10896" spans="2:2" x14ac:dyDescent="0.2">
      <c r="B10896" s="66"/>
    </row>
    <row r="10897" spans="2:2" x14ac:dyDescent="0.2">
      <c r="B10897" s="66"/>
    </row>
    <row r="10898" spans="2:2" x14ac:dyDescent="0.2">
      <c r="B10898" s="66"/>
    </row>
    <row r="10899" spans="2:2" x14ac:dyDescent="0.2">
      <c r="B10899" s="66"/>
    </row>
    <row r="10900" spans="2:2" x14ac:dyDescent="0.2">
      <c r="B10900" s="66"/>
    </row>
    <row r="10901" spans="2:2" x14ac:dyDescent="0.2">
      <c r="B10901" s="66"/>
    </row>
    <row r="10902" spans="2:2" x14ac:dyDescent="0.2">
      <c r="B10902" s="66"/>
    </row>
    <row r="10903" spans="2:2" x14ac:dyDescent="0.2">
      <c r="B10903" s="66"/>
    </row>
    <row r="10904" spans="2:2" x14ac:dyDescent="0.2">
      <c r="B10904" s="66"/>
    </row>
    <row r="10905" spans="2:2" x14ac:dyDescent="0.2">
      <c r="B10905" s="66"/>
    </row>
    <row r="10906" spans="2:2" x14ac:dyDescent="0.2">
      <c r="B10906" s="66"/>
    </row>
    <row r="10907" spans="2:2" x14ac:dyDescent="0.2">
      <c r="B10907" s="66"/>
    </row>
    <row r="10908" spans="2:2" x14ac:dyDescent="0.2">
      <c r="B10908" s="66"/>
    </row>
    <row r="10909" spans="2:2" x14ac:dyDescent="0.2">
      <c r="B10909" s="66"/>
    </row>
    <row r="10910" spans="2:2" x14ac:dyDescent="0.2">
      <c r="B10910" s="66"/>
    </row>
    <row r="10911" spans="2:2" x14ac:dyDescent="0.2">
      <c r="B10911" s="66"/>
    </row>
    <row r="10912" spans="2:2" x14ac:dyDescent="0.2">
      <c r="B10912" s="66"/>
    </row>
    <row r="10913" spans="2:2" x14ac:dyDescent="0.2">
      <c r="B10913" s="66"/>
    </row>
    <row r="10914" spans="2:2" x14ac:dyDescent="0.2">
      <c r="B10914" s="66"/>
    </row>
    <row r="10915" spans="2:2" x14ac:dyDescent="0.2">
      <c r="B10915" s="66"/>
    </row>
    <row r="10916" spans="2:2" x14ac:dyDescent="0.2">
      <c r="B10916" s="66"/>
    </row>
    <row r="10917" spans="2:2" x14ac:dyDescent="0.2">
      <c r="B10917" s="66"/>
    </row>
    <row r="10918" spans="2:2" x14ac:dyDescent="0.2">
      <c r="B10918" s="66"/>
    </row>
    <row r="10919" spans="2:2" x14ac:dyDescent="0.2">
      <c r="B10919" s="66"/>
    </row>
    <row r="10920" spans="2:2" x14ac:dyDescent="0.2">
      <c r="B10920" s="66"/>
    </row>
    <row r="10921" spans="2:2" x14ac:dyDescent="0.2">
      <c r="B10921" s="66"/>
    </row>
    <row r="10922" spans="2:2" x14ac:dyDescent="0.2">
      <c r="B10922" s="66"/>
    </row>
    <row r="10923" spans="2:2" x14ac:dyDescent="0.2">
      <c r="B10923" s="66"/>
    </row>
    <row r="10924" spans="2:2" x14ac:dyDescent="0.2">
      <c r="B10924" s="66"/>
    </row>
    <row r="10925" spans="2:2" x14ac:dyDescent="0.2">
      <c r="B10925" s="66"/>
    </row>
    <row r="10926" spans="2:2" x14ac:dyDescent="0.2">
      <c r="B10926" s="66"/>
    </row>
    <row r="10927" spans="2:2" x14ac:dyDescent="0.2">
      <c r="B10927" s="66"/>
    </row>
    <row r="10928" spans="2:2" x14ac:dyDescent="0.2">
      <c r="B10928" s="66"/>
    </row>
    <row r="10929" spans="2:2" x14ac:dyDescent="0.2">
      <c r="B10929" s="66"/>
    </row>
    <row r="10930" spans="2:2" x14ac:dyDescent="0.2">
      <c r="B10930" s="66"/>
    </row>
    <row r="10931" spans="2:2" x14ac:dyDescent="0.2">
      <c r="B10931" s="66"/>
    </row>
    <row r="10932" spans="2:2" x14ac:dyDescent="0.2">
      <c r="B10932" s="66"/>
    </row>
    <row r="10933" spans="2:2" x14ac:dyDescent="0.2">
      <c r="B10933" s="66"/>
    </row>
    <row r="10934" spans="2:2" x14ac:dyDescent="0.2">
      <c r="B10934" s="66"/>
    </row>
    <row r="10935" spans="2:2" x14ac:dyDescent="0.2">
      <c r="B10935" s="66"/>
    </row>
    <row r="10936" spans="2:2" x14ac:dyDescent="0.2">
      <c r="B10936" s="66"/>
    </row>
    <row r="10937" spans="2:2" x14ac:dyDescent="0.2">
      <c r="B10937" s="66"/>
    </row>
    <row r="10938" spans="2:2" x14ac:dyDescent="0.2">
      <c r="B10938" s="66"/>
    </row>
    <row r="10939" spans="2:2" x14ac:dyDescent="0.2">
      <c r="B10939" s="66"/>
    </row>
    <row r="10940" spans="2:2" x14ac:dyDescent="0.2">
      <c r="B10940" s="66"/>
    </row>
    <row r="10941" spans="2:2" x14ac:dyDescent="0.2">
      <c r="B10941" s="66"/>
    </row>
    <row r="10942" spans="2:2" x14ac:dyDescent="0.2">
      <c r="B10942" s="66"/>
    </row>
    <row r="10943" spans="2:2" x14ac:dyDescent="0.2">
      <c r="B10943" s="66"/>
    </row>
    <row r="10944" spans="2:2" x14ac:dyDescent="0.2">
      <c r="B10944" s="66"/>
    </row>
    <row r="10945" spans="2:2" x14ac:dyDescent="0.2">
      <c r="B10945" s="66"/>
    </row>
    <row r="10946" spans="2:2" x14ac:dyDescent="0.2">
      <c r="B10946" s="66"/>
    </row>
    <row r="10947" spans="2:2" x14ac:dyDescent="0.2">
      <c r="B10947" s="66"/>
    </row>
    <row r="10948" spans="2:2" x14ac:dyDescent="0.2">
      <c r="B10948" s="66"/>
    </row>
    <row r="10949" spans="2:2" x14ac:dyDescent="0.2">
      <c r="B10949" s="66"/>
    </row>
    <row r="10950" spans="2:2" x14ac:dyDescent="0.2">
      <c r="B10950" s="66"/>
    </row>
    <row r="10951" spans="2:2" x14ac:dyDescent="0.2">
      <c r="B10951" s="66"/>
    </row>
    <row r="10952" spans="2:2" x14ac:dyDescent="0.2">
      <c r="B10952" s="66"/>
    </row>
    <row r="10953" spans="2:2" x14ac:dyDescent="0.2">
      <c r="B10953" s="66"/>
    </row>
    <row r="10954" spans="2:2" x14ac:dyDescent="0.2">
      <c r="B10954" s="66"/>
    </row>
    <row r="10955" spans="2:2" x14ac:dyDescent="0.2">
      <c r="B10955" s="66"/>
    </row>
    <row r="10956" spans="2:2" x14ac:dyDescent="0.2">
      <c r="B10956" s="66"/>
    </row>
    <row r="10957" spans="2:2" x14ac:dyDescent="0.2">
      <c r="B10957" s="66"/>
    </row>
    <row r="10958" spans="2:2" x14ac:dyDescent="0.2">
      <c r="B10958" s="66"/>
    </row>
    <row r="10959" spans="2:2" x14ac:dyDescent="0.2">
      <c r="B10959" s="66"/>
    </row>
    <row r="10960" spans="2:2" x14ac:dyDescent="0.2">
      <c r="B10960" s="66"/>
    </row>
    <row r="10961" spans="2:2" x14ac:dyDescent="0.2">
      <c r="B10961" s="66"/>
    </row>
    <row r="10962" spans="2:2" x14ac:dyDescent="0.2">
      <c r="B10962" s="66"/>
    </row>
    <row r="10963" spans="2:2" x14ac:dyDescent="0.2">
      <c r="B10963" s="66"/>
    </row>
    <row r="10964" spans="2:2" x14ac:dyDescent="0.2">
      <c r="B10964" s="66"/>
    </row>
    <row r="10965" spans="2:2" x14ac:dyDescent="0.2">
      <c r="B10965" s="66"/>
    </row>
    <row r="10966" spans="2:2" x14ac:dyDescent="0.2">
      <c r="B10966" s="66"/>
    </row>
    <row r="10967" spans="2:2" x14ac:dyDescent="0.2">
      <c r="B10967" s="66"/>
    </row>
    <row r="10968" spans="2:2" x14ac:dyDescent="0.2">
      <c r="B10968" s="66"/>
    </row>
    <row r="10969" spans="2:2" x14ac:dyDescent="0.2">
      <c r="B10969" s="66"/>
    </row>
    <row r="10970" spans="2:2" x14ac:dyDescent="0.2">
      <c r="B10970" s="66"/>
    </row>
    <row r="10971" spans="2:2" x14ac:dyDescent="0.2">
      <c r="B10971" s="66"/>
    </row>
    <row r="10972" spans="2:2" x14ac:dyDescent="0.2">
      <c r="B10972" s="66"/>
    </row>
    <row r="10973" spans="2:2" x14ac:dyDescent="0.2">
      <c r="B10973" s="66"/>
    </row>
    <row r="10974" spans="2:2" x14ac:dyDescent="0.2">
      <c r="B10974" s="66"/>
    </row>
    <row r="10975" spans="2:2" x14ac:dyDescent="0.2">
      <c r="B10975" s="66"/>
    </row>
    <row r="10976" spans="2:2" x14ac:dyDescent="0.2">
      <c r="B10976" s="66"/>
    </row>
    <row r="10977" spans="2:2" x14ac:dyDescent="0.2">
      <c r="B10977" s="66"/>
    </row>
    <row r="10978" spans="2:2" x14ac:dyDescent="0.2">
      <c r="B10978" s="66"/>
    </row>
    <row r="10979" spans="2:2" x14ac:dyDescent="0.2">
      <c r="B10979" s="66"/>
    </row>
    <row r="10980" spans="2:2" x14ac:dyDescent="0.2">
      <c r="B10980" s="66"/>
    </row>
    <row r="10981" spans="2:2" x14ac:dyDescent="0.2">
      <c r="B10981" s="66"/>
    </row>
    <row r="10982" spans="2:2" x14ac:dyDescent="0.2">
      <c r="B10982" s="66"/>
    </row>
    <row r="10983" spans="2:2" x14ac:dyDescent="0.2">
      <c r="B10983" s="66"/>
    </row>
    <row r="10984" spans="2:2" x14ac:dyDescent="0.2">
      <c r="B10984" s="66"/>
    </row>
    <row r="10985" spans="2:2" x14ac:dyDescent="0.2">
      <c r="B10985" s="66"/>
    </row>
    <row r="10986" spans="2:2" x14ac:dyDescent="0.2">
      <c r="B10986" s="66"/>
    </row>
    <row r="10987" spans="2:2" x14ac:dyDescent="0.2">
      <c r="B10987" s="66"/>
    </row>
    <row r="10988" spans="2:2" x14ac:dyDescent="0.2">
      <c r="B10988" s="66"/>
    </row>
    <row r="10989" spans="2:2" x14ac:dyDescent="0.2">
      <c r="B10989" s="66"/>
    </row>
    <row r="10990" spans="2:2" x14ac:dyDescent="0.2">
      <c r="B10990" s="66"/>
    </row>
    <row r="10991" spans="2:2" x14ac:dyDescent="0.2">
      <c r="B10991" s="66"/>
    </row>
    <row r="10992" spans="2:2" x14ac:dyDescent="0.2">
      <c r="B10992" s="66"/>
    </row>
    <row r="10993" spans="2:2" x14ac:dyDescent="0.2">
      <c r="B10993" s="66"/>
    </row>
    <row r="10994" spans="2:2" x14ac:dyDescent="0.2">
      <c r="B10994" s="66"/>
    </row>
    <row r="10995" spans="2:2" x14ac:dyDescent="0.2">
      <c r="B10995" s="66"/>
    </row>
    <row r="10996" spans="2:2" x14ac:dyDescent="0.2">
      <c r="B10996" s="66"/>
    </row>
    <row r="10997" spans="2:2" x14ac:dyDescent="0.2">
      <c r="B10997" s="66"/>
    </row>
    <row r="10998" spans="2:2" x14ac:dyDescent="0.2">
      <c r="B10998" s="66"/>
    </row>
    <row r="10999" spans="2:2" x14ac:dyDescent="0.2">
      <c r="B10999" s="66"/>
    </row>
    <row r="11000" spans="2:2" x14ac:dyDescent="0.2">
      <c r="B11000" s="66"/>
    </row>
    <row r="11001" spans="2:2" x14ac:dyDescent="0.2">
      <c r="B11001" s="66"/>
    </row>
    <row r="11002" spans="2:2" x14ac:dyDescent="0.2">
      <c r="B11002" s="66"/>
    </row>
    <row r="11003" spans="2:2" x14ac:dyDescent="0.2">
      <c r="B11003" s="66"/>
    </row>
    <row r="11004" spans="2:2" x14ac:dyDescent="0.2">
      <c r="B11004" s="66"/>
    </row>
    <row r="11005" spans="2:2" x14ac:dyDescent="0.2">
      <c r="B11005" s="66"/>
    </row>
    <row r="11006" spans="2:2" x14ac:dyDescent="0.2">
      <c r="B11006" s="66"/>
    </row>
    <row r="11007" spans="2:2" x14ac:dyDescent="0.2">
      <c r="B11007" s="66"/>
    </row>
    <row r="11008" spans="2:2" x14ac:dyDescent="0.2">
      <c r="B11008" s="66"/>
    </row>
    <row r="11009" spans="2:2" x14ac:dyDescent="0.2">
      <c r="B11009" s="66"/>
    </row>
    <row r="11010" spans="2:2" x14ac:dyDescent="0.2">
      <c r="B11010" s="66"/>
    </row>
    <row r="11011" spans="2:2" x14ac:dyDescent="0.2">
      <c r="B11011" s="66"/>
    </row>
    <row r="11012" spans="2:2" x14ac:dyDescent="0.2">
      <c r="B11012" s="66"/>
    </row>
    <row r="11013" spans="2:2" x14ac:dyDescent="0.2">
      <c r="B11013" s="66"/>
    </row>
    <row r="11014" spans="2:2" x14ac:dyDescent="0.2">
      <c r="B11014" s="66"/>
    </row>
    <row r="11015" spans="2:2" x14ac:dyDescent="0.2">
      <c r="B11015" s="66"/>
    </row>
    <row r="11016" spans="2:2" x14ac:dyDescent="0.2">
      <c r="B11016" s="66"/>
    </row>
    <row r="11017" spans="2:2" x14ac:dyDescent="0.2">
      <c r="B11017" s="66"/>
    </row>
    <row r="11018" spans="2:2" x14ac:dyDescent="0.2">
      <c r="B11018" s="66"/>
    </row>
    <row r="11019" spans="2:2" x14ac:dyDescent="0.2">
      <c r="B11019" s="66"/>
    </row>
    <row r="11020" spans="2:2" x14ac:dyDescent="0.2">
      <c r="B11020" s="66"/>
    </row>
    <row r="11021" spans="2:2" x14ac:dyDescent="0.2">
      <c r="B11021" s="66"/>
    </row>
    <row r="11022" spans="2:2" x14ac:dyDescent="0.2">
      <c r="B11022" s="66"/>
    </row>
    <row r="11023" spans="2:2" x14ac:dyDescent="0.2">
      <c r="B11023" s="66"/>
    </row>
    <row r="11024" spans="2:2" x14ac:dyDescent="0.2">
      <c r="B11024" s="66"/>
    </row>
    <row r="11025" spans="2:2" x14ac:dyDescent="0.2">
      <c r="B11025" s="66"/>
    </row>
    <row r="11026" spans="2:2" x14ac:dyDescent="0.2">
      <c r="B11026" s="66"/>
    </row>
    <row r="11027" spans="2:2" x14ac:dyDescent="0.2">
      <c r="B11027" s="66"/>
    </row>
    <row r="11028" spans="2:2" x14ac:dyDescent="0.2">
      <c r="B11028" s="66"/>
    </row>
    <row r="11029" spans="2:2" x14ac:dyDescent="0.2">
      <c r="B11029" s="66"/>
    </row>
    <row r="11030" spans="2:2" x14ac:dyDescent="0.2">
      <c r="B11030" s="66"/>
    </row>
    <row r="11031" spans="2:2" x14ac:dyDescent="0.2">
      <c r="B11031" s="66"/>
    </row>
    <row r="11032" spans="2:2" x14ac:dyDescent="0.2">
      <c r="B11032" s="66"/>
    </row>
    <row r="11033" spans="2:2" x14ac:dyDescent="0.2">
      <c r="B11033" s="66"/>
    </row>
    <row r="11034" spans="2:2" x14ac:dyDescent="0.2">
      <c r="B11034" s="66"/>
    </row>
    <row r="11035" spans="2:2" x14ac:dyDescent="0.2">
      <c r="B11035" s="66"/>
    </row>
    <row r="11036" spans="2:2" x14ac:dyDescent="0.2">
      <c r="B11036" s="66"/>
    </row>
    <row r="11037" spans="2:2" x14ac:dyDescent="0.2">
      <c r="B11037" s="66"/>
    </row>
    <row r="11038" spans="2:2" x14ac:dyDescent="0.2">
      <c r="B11038" s="66"/>
    </row>
    <row r="11039" spans="2:2" x14ac:dyDescent="0.2">
      <c r="B11039" s="66"/>
    </row>
    <row r="11040" spans="2:2" x14ac:dyDescent="0.2">
      <c r="B11040" s="66"/>
    </row>
    <row r="11041" spans="2:2" x14ac:dyDescent="0.2">
      <c r="B11041" s="66"/>
    </row>
    <row r="11042" spans="2:2" x14ac:dyDescent="0.2">
      <c r="B11042" s="66"/>
    </row>
    <row r="11043" spans="2:2" x14ac:dyDescent="0.2">
      <c r="B11043" s="66"/>
    </row>
    <row r="11044" spans="2:2" x14ac:dyDescent="0.2">
      <c r="B11044" s="66"/>
    </row>
    <row r="11045" spans="2:2" x14ac:dyDescent="0.2">
      <c r="B11045" s="66"/>
    </row>
    <row r="11046" spans="2:2" x14ac:dyDescent="0.2">
      <c r="B11046" s="66"/>
    </row>
    <row r="11047" spans="2:2" x14ac:dyDescent="0.2">
      <c r="B11047" s="66"/>
    </row>
    <row r="11048" spans="2:2" x14ac:dyDescent="0.2">
      <c r="B11048" s="66"/>
    </row>
    <row r="11049" spans="2:2" x14ac:dyDescent="0.2">
      <c r="B11049" s="66"/>
    </row>
    <row r="11050" spans="2:2" x14ac:dyDescent="0.2">
      <c r="B11050" s="66"/>
    </row>
    <row r="11051" spans="2:2" x14ac:dyDescent="0.2">
      <c r="B11051" s="66"/>
    </row>
    <row r="11052" spans="2:2" x14ac:dyDescent="0.2">
      <c r="B11052" s="66"/>
    </row>
    <row r="11053" spans="2:2" x14ac:dyDescent="0.2">
      <c r="B11053" s="66"/>
    </row>
    <row r="11054" spans="2:2" x14ac:dyDescent="0.2">
      <c r="B11054" s="66"/>
    </row>
    <row r="11055" spans="2:2" x14ac:dyDescent="0.2">
      <c r="B11055" s="66"/>
    </row>
    <row r="11056" spans="2:2" x14ac:dyDescent="0.2">
      <c r="B11056" s="66"/>
    </row>
    <row r="11057" spans="2:2" x14ac:dyDescent="0.2">
      <c r="B11057" s="66"/>
    </row>
    <row r="11058" spans="2:2" x14ac:dyDescent="0.2">
      <c r="B11058" s="66"/>
    </row>
    <row r="11059" spans="2:2" x14ac:dyDescent="0.2">
      <c r="B11059" s="66"/>
    </row>
    <row r="11060" spans="2:2" x14ac:dyDescent="0.2">
      <c r="B11060" s="66"/>
    </row>
    <row r="11061" spans="2:2" x14ac:dyDescent="0.2">
      <c r="B11061" s="66"/>
    </row>
    <row r="11062" spans="2:2" x14ac:dyDescent="0.2">
      <c r="B11062" s="66"/>
    </row>
    <row r="11063" spans="2:2" x14ac:dyDescent="0.2">
      <c r="B11063" s="66"/>
    </row>
    <row r="11064" spans="2:2" x14ac:dyDescent="0.2">
      <c r="B11064" s="66"/>
    </row>
    <row r="11065" spans="2:2" x14ac:dyDescent="0.2">
      <c r="B11065" s="66"/>
    </row>
    <row r="11066" spans="2:2" x14ac:dyDescent="0.2">
      <c r="B11066" s="66"/>
    </row>
    <row r="11067" spans="2:2" x14ac:dyDescent="0.2">
      <c r="B11067" s="66"/>
    </row>
    <row r="11068" spans="2:2" x14ac:dyDescent="0.2">
      <c r="B11068" s="66"/>
    </row>
    <row r="11069" spans="2:2" x14ac:dyDescent="0.2">
      <c r="B11069" s="66"/>
    </row>
    <row r="11070" spans="2:2" x14ac:dyDescent="0.2">
      <c r="B11070" s="66"/>
    </row>
    <row r="11071" spans="2:2" x14ac:dyDescent="0.2">
      <c r="B11071" s="66"/>
    </row>
    <row r="11072" spans="2:2" x14ac:dyDescent="0.2">
      <c r="B11072" s="66"/>
    </row>
    <row r="11073" spans="2:2" x14ac:dyDescent="0.2">
      <c r="B11073" s="66"/>
    </row>
    <row r="11074" spans="2:2" x14ac:dyDescent="0.2">
      <c r="B11074" s="66"/>
    </row>
    <row r="11075" spans="2:2" x14ac:dyDescent="0.2">
      <c r="B11075" s="66"/>
    </row>
    <row r="11076" spans="2:2" x14ac:dyDescent="0.2">
      <c r="B11076" s="66"/>
    </row>
    <row r="11077" spans="2:2" x14ac:dyDescent="0.2">
      <c r="B11077" s="66"/>
    </row>
    <row r="11078" spans="2:2" x14ac:dyDescent="0.2">
      <c r="B11078" s="66"/>
    </row>
    <row r="11079" spans="2:2" x14ac:dyDescent="0.2">
      <c r="B11079" s="66"/>
    </row>
    <row r="11080" spans="2:2" x14ac:dyDescent="0.2">
      <c r="B11080" s="66"/>
    </row>
    <row r="11081" spans="2:2" x14ac:dyDescent="0.2">
      <c r="B11081" s="66"/>
    </row>
    <row r="11082" spans="2:2" x14ac:dyDescent="0.2">
      <c r="B11082" s="66"/>
    </row>
    <row r="11083" spans="2:2" x14ac:dyDescent="0.2">
      <c r="B11083" s="66"/>
    </row>
    <row r="11084" spans="2:2" x14ac:dyDescent="0.2">
      <c r="B11084" s="66"/>
    </row>
    <row r="11085" spans="2:2" x14ac:dyDescent="0.2">
      <c r="B11085" s="66"/>
    </row>
    <row r="11086" spans="2:2" x14ac:dyDescent="0.2">
      <c r="B11086" s="66"/>
    </row>
    <row r="11087" spans="2:2" x14ac:dyDescent="0.2">
      <c r="B11087" s="66"/>
    </row>
    <row r="11088" spans="2:2" x14ac:dyDescent="0.2">
      <c r="B11088" s="66"/>
    </row>
    <row r="11089" spans="2:2" x14ac:dyDescent="0.2">
      <c r="B11089" s="66"/>
    </row>
    <row r="11090" spans="2:2" x14ac:dyDescent="0.2">
      <c r="B11090" s="66"/>
    </row>
    <row r="11091" spans="2:2" x14ac:dyDescent="0.2">
      <c r="B11091" s="66"/>
    </row>
    <row r="11092" spans="2:2" x14ac:dyDescent="0.2">
      <c r="B11092" s="66"/>
    </row>
    <row r="11093" spans="2:2" x14ac:dyDescent="0.2">
      <c r="B11093" s="66"/>
    </row>
    <row r="11094" spans="2:2" x14ac:dyDescent="0.2">
      <c r="B11094" s="66"/>
    </row>
    <row r="11095" spans="2:2" x14ac:dyDescent="0.2">
      <c r="B11095" s="66"/>
    </row>
    <row r="11096" spans="2:2" x14ac:dyDescent="0.2">
      <c r="B11096" s="66"/>
    </row>
    <row r="11097" spans="2:2" x14ac:dyDescent="0.2">
      <c r="B11097" s="66"/>
    </row>
    <row r="11098" spans="2:2" x14ac:dyDescent="0.2">
      <c r="B11098" s="66"/>
    </row>
    <row r="11099" spans="2:2" x14ac:dyDescent="0.2">
      <c r="B11099" s="66"/>
    </row>
    <row r="11100" spans="2:2" x14ac:dyDescent="0.2">
      <c r="B11100" s="66"/>
    </row>
    <row r="11101" spans="2:2" x14ac:dyDescent="0.2">
      <c r="B11101" s="66"/>
    </row>
    <row r="11102" spans="2:2" x14ac:dyDescent="0.2">
      <c r="B11102" s="66"/>
    </row>
    <row r="11103" spans="2:2" x14ac:dyDescent="0.2">
      <c r="B11103" s="66"/>
    </row>
    <row r="11104" spans="2:2" x14ac:dyDescent="0.2">
      <c r="B11104" s="66"/>
    </row>
    <row r="11105" spans="2:2" x14ac:dyDescent="0.2">
      <c r="B11105" s="66"/>
    </row>
    <row r="11106" spans="2:2" x14ac:dyDescent="0.2">
      <c r="B11106" s="66"/>
    </row>
    <row r="11107" spans="2:2" x14ac:dyDescent="0.2">
      <c r="B11107" s="66"/>
    </row>
    <row r="11108" spans="2:2" x14ac:dyDescent="0.2">
      <c r="B11108" s="66"/>
    </row>
    <row r="11109" spans="2:2" x14ac:dyDescent="0.2">
      <c r="B11109" s="66"/>
    </row>
    <row r="11110" spans="2:2" x14ac:dyDescent="0.2">
      <c r="B11110" s="66"/>
    </row>
    <row r="11111" spans="2:2" x14ac:dyDescent="0.2">
      <c r="B11111" s="66"/>
    </row>
    <row r="11112" spans="2:2" x14ac:dyDescent="0.2">
      <c r="B11112" s="66"/>
    </row>
    <row r="11113" spans="2:2" x14ac:dyDescent="0.2">
      <c r="B11113" s="66"/>
    </row>
    <row r="11114" spans="2:2" x14ac:dyDescent="0.2">
      <c r="B11114" s="66"/>
    </row>
    <row r="11115" spans="2:2" x14ac:dyDescent="0.2">
      <c r="B11115" s="66"/>
    </row>
    <row r="11116" spans="2:2" x14ac:dyDescent="0.2">
      <c r="B11116" s="66"/>
    </row>
    <row r="11117" spans="2:2" x14ac:dyDescent="0.2">
      <c r="B11117" s="66"/>
    </row>
    <row r="11118" spans="2:2" x14ac:dyDescent="0.2">
      <c r="B11118" s="66"/>
    </row>
    <row r="11119" spans="2:2" x14ac:dyDescent="0.2">
      <c r="B11119" s="66"/>
    </row>
    <row r="11120" spans="2:2" x14ac:dyDescent="0.2">
      <c r="B11120" s="66"/>
    </row>
    <row r="11121" spans="2:2" x14ac:dyDescent="0.2">
      <c r="B11121" s="66"/>
    </row>
    <row r="11122" spans="2:2" x14ac:dyDescent="0.2">
      <c r="B11122" s="66"/>
    </row>
    <row r="11123" spans="2:2" x14ac:dyDescent="0.2">
      <c r="B11123" s="66"/>
    </row>
    <row r="11124" spans="2:2" x14ac:dyDescent="0.2">
      <c r="B11124" s="66"/>
    </row>
    <row r="11125" spans="2:2" x14ac:dyDescent="0.2">
      <c r="B11125" s="66"/>
    </row>
    <row r="11126" spans="2:2" x14ac:dyDescent="0.2">
      <c r="B11126" s="66"/>
    </row>
    <row r="11127" spans="2:2" x14ac:dyDescent="0.2">
      <c r="B11127" s="66"/>
    </row>
    <row r="11128" spans="2:2" x14ac:dyDescent="0.2">
      <c r="B11128" s="66"/>
    </row>
    <row r="11129" spans="2:2" x14ac:dyDescent="0.2">
      <c r="B11129" s="66"/>
    </row>
    <row r="11130" spans="2:2" x14ac:dyDescent="0.2">
      <c r="B11130" s="66"/>
    </row>
    <row r="11131" spans="2:2" x14ac:dyDescent="0.2">
      <c r="B11131" s="66"/>
    </row>
    <row r="11132" spans="2:2" x14ac:dyDescent="0.2">
      <c r="B11132" s="66"/>
    </row>
    <row r="11133" spans="2:2" x14ac:dyDescent="0.2">
      <c r="B11133" s="66"/>
    </row>
    <row r="11134" spans="2:2" x14ac:dyDescent="0.2">
      <c r="B11134" s="66"/>
    </row>
    <row r="11135" spans="2:2" x14ac:dyDescent="0.2">
      <c r="B11135" s="66"/>
    </row>
    <row r="11136" spans="2:2" x14ac:dyDescent="0.2">
      <c r="B11136" s="66"/>
    </row>
    <row r="11137" spans="2:2" x14ac:dyDescent="0.2">
      <c r="B11137" s="66"/>
    </row>
    <row r="11138" spans="2:2" x14ac:dyDescent="0.2">
      <c r="B11138" s="66"/>
    </row>
    <row r="11139" spans="2:2" x14ac:dyDescent="0.2">
      <c r="B11139" s="66"/>
    </row>
    <row r="11140" spans="2:2" x14ac:dyDescent="0.2">
      <c r="B11140" s="66"/>
    </row>
    <row r="11141" spans="2:2" x14ac:dyDescent="0.2">
      <c r="B11141" s="66"/>
    </row>
    <row r="11142" spans="2:2" x14ac:dyDescent="0.2">
      <c r="B11142" s="66"/>
    </row>
    <row r="11143" spans="2:2" x14ac:dyDescent="0.2">
      <c r="B11143" s="66"/>
    </row>
    <row r="11144" spans="2:2" x14ac:dyDescent="0.2">
      <c r="B11144" s="66"/>
    </row>
    <row r="11145" spans="2:2" x14ac:dyDescent="0.2">
      <c r="B11145" s="66"/>
    </row>
    <row r="11146" spans="2:2" x14ac:dyDescent="0.2">
      <c r="B11146" s="66"/>
    </row>
    <row r="11147" spans="2:2" x14ac:dyDescent="0.2">
      <c r="B11147" s="66"/>
    </row>
    <row r="11148" spans="2:2" x14ac:dyDescent="0.2">
      <c r="B11148" s="66"/>
    </row>
    <row r="11149" spans="2:2" x14ac:dyDescent="0.2">
      <c r="B11149" s="66"/>
    </row>
    <row r="11150" spans="2:2" x14ac:dyDescent="0.2">
      <c r="B11150" s="66"/>
    </row>
    <row r="11151" spans="2:2" x14ac:dyDescent="0.2">
      <c r="B11151" s="66"/>
    </row>
    <row r="11152" spans="2:2" x14ac:dyDescent="0.2">
      <c r="B11152" s="66"/>
    </row>
    <row r="11153" spans="2:2" x14ac:dyDescent="0.2">
      <c r="B11153" s="66"/>
    </row>
    <row r="11154" spans="2:2" x14ac:dyDescent="0.2">
      <c r="B11154" s="66"/>
    </row>
    <row r="11155" spans="2:2" x14ac:dyDescent="0.2">
      <c r="B11155" s="66"/>
    </row>
    <row r="11156" spans="2:2" x14ac:dyDescent="0.2">
      <c r="B11156" s="66"/>
    </row>
    <row r="11157" spans="2:2" x14ac:dyDescent="0.2">
      <c r="B11157" s="66"/>
    </row>
    <row r="11158" spans="2:2" x14ac:dyDescent="0.2">
      <c r="B11158" s="66"/>
    </row>
    <row r="11159" spans="2:2" x14ac:dyDescent="0.2">
      <c r="B11159" s="66"/>
    </row>
    <row r="11160" spans="2:2" x14ac:dyDescent="0.2">
      <c r="B11160" s="66"/>
    </row>
    <row r="11161" spans="2:2" x14ac:dyDescent="0.2">
      <c r="B11161" s="66"/>
    </row>
    <row r="11162" spans="2:2" x14ac:dyDescent="0.2">
      <c r="B11162" s="66"/>
    </row>
    <row r="11163" spans="2:2" x14ac:dyDescent="0.2">
      <c r="B11163" s="66"/>
    </row>
    <row r="11164" spans="2:2" x14ac:dyDescent="0.2">
      <c r="B11164" s="66"/>
    </row>
    <row r="11165" spans="2:2" x14ac:dyDescent="0.2">
      <c r="B11165" s="66"/>
    </row>
    <row r="11166" spans="2:2" x14ac:dyDescent="0.2">
      <c r="B11166" s="66"/>
    </row>
    <row r="11167" spans="2:2" x14ac:dyDescent="0.2">
      <c r="B11167" s="66"/>
    </row>
    <row r="11168" spans="2:2" x14ac:dyDescent="0.2">
      <c r="B11168" s="66"/>
    </row>
    <row r="11169" spans="2:2" x14ac:dyDescent="0.2">
      <c r="B11169" s="66"/>
    </row>
    <row r="11170" spans="2:2" x14ac:dyDescent="0.2">
      <c r="B11170" s="66"/>
    </row>
    <row r="11171" spans="2:2" x14ac:dyDescent="0.2">
      <c r="B11171" s="66"/>
    </row>
    <row r="11172" spans="2:2" x14ac:dyDescent="0.2">
      <c r="B11172" s="66"/>
    </row>
    <row r="11173" spans="2:2" x14ac:dyDescent="0.2">
      <c r="B11173" s="66"/>
    </row>
    <row r="11174" spans="2:2" x14ac:dyDescent="0.2">
      <c r="B11174" s="66"/>
    </row>
    <row r="11175" spans="2:2" x14ac:dyDescent="0.2">
      <c r="B11175" s="66"/>
    </row>
    <row r="11176" spans="2:2" x14ac:dyDescent="0.2">
      <c r="B11176" s="66"/>
    </row>
    <row r="11177" spans="2:2" x14ac:dyDescent="0.2">
      <c r="B11177" s="66"/>
    </row>
    <row r="11178" spans="2:2" x14ac:dyDescent="0.2">
      <c r="B11178" s="66"/>
    </row>
    <row r="11179" spans="2:2" x14ac:dyDescent="0.2">
      <c r="B11179" s="66"/>
    </row>
    <row r="11180" spans="2:2" x14ac:dyDescent="0.2">
      <c r="B11180" s="66"/>
    </row>
    <row r="11181" spans="2:2" x14ac:dyDescent="0.2">
      <c r="B11181" s="66"/>
    </row>
    <row r="11182" spans="2:2" x14ac:dyDescent="0.2">
      <c r="B11182" s="66"/>
    </row>
    <row r="11183" spans="2:2" x14ac:dyDescent="0.2">
      <c r="B11183" s="66"/>
    </row>
    <row r="11184" spans="2:2" x14ac:dyDescent="0.2">
      <c r="B11184" s="66"/>
    </row>
    <row r="11185" spans="2:2" x14ac:dyDescent="0.2">
      <c r="B11185" s="66"/>
    </row>
    <row r="11186" spans="2:2" x14ac:dyDescent="0.2">
      <c r="B11186" s="66"/>
    </row>
    <row r="11187" spans="2:2" x14ac:dyDescent="0.2">
      <c r="B11187" s="66"/>
    </row>
    <row r="11188" spans="2:2" x14ac:dyDescent="0.2">
      <c r="B11188" s="66"/>
    </row>
    <row r="11189" spans="2:2" x14ac:dyDescent="0.2">
      <c r="B11189" s="66"/>
    </row>
    <row r="11190" spans="2:2" x14ac:dyDescent="0.2">
      <c r="B11190" s="66"/>
    </row>
    <row r="11191" spans="2:2" x14ac:dyDescent="0.2">
      <c r="B11191" s="66"/>
    </row>
    <row r="11192" spans="2:2" x14ac:dyDescent="0.2">
      <c r="B11192" s="66"/>
    </row>
    <row r="11193" spans="2:2" x14ac:dyDescent="0.2">
      <c r="B11193" s="66"/>
    </row>
    <row r="11194" spans="2:2" x14ac:dyDescent="0.2">
      <c r="B11194" s="66"/>
    </row>
    <row r="11195" spans="2:2" x14ac:dyDescent="0.2">
      <c r="B11195" s="66"/>
    </row>
    <row r="11196" spans="2:2" x14ac:dyDescent="0.2">
      <c r="B11196" s="66"/>
    </row>
    <row r="11197" spans="2:2" x14ac:dyDescent="0.2">
      <c r="B11197" s="66"/>
    </row>
    <row r="11198" spans="2:2" x14ac:dyDescent="0.2">
      <c r="B11198" s="66"/>
    </row>
    <row r="11199" spans="2:2" x14ac:dyDescent="0.2">
      <c r="B11199" s="66"/>
    </row>
    <row r="11200" spans="2:2" x14ac:dyDescent="0.2">
      <c r="B11200" s="66"/>
    </row>
    <row r="11201" spans="2:2" x14ac:dyDescent="0.2">
      <c r="B11201" s="66"/>
    </row>
    <row r="11202" spans="2:2" x14ac:dyDescent="0.2">
      <c r="B11202" s="66"/>
    </row>
    <row r="11203" spans="2:2" x14ac:dyDescent="0.2">
      <c r="B11203" s="66"/>
    </row>
    <row r="11204" spans="2:2" x14ac:dyDescent="0.2">
      <c r="B11204" s="66"/>
    </row>
    <row r="11205" spans="2:2" x14ac:dyDescent="0.2">
      <c r="B11205" s="66"/>
    </row>
    <row r="11206" spans="2:2" x14ac:dyDescent="0.2">
      <c r="B11206" s="66"/>
    </row>
    <row r="11207" spans="2:2" x14ac:dyDescent="0.2">
      <c r="B11207" s="66"/>
    </row>
    <row r="11208" spans="2:2" x14ac:dyDescent="0.2">
      <c r="B11208" s="66"/>
    </row>
    <row r="11209" spans="2:2" x14ac:dyDescent="0.2">
      <c r="B11209" s="66"/>
    </row>
    <row r="11210" spans="2:2" x14ac:dyDescent="0.2">
      <c r="B11210" s="66"/>
    </row>
    <row r="11211" spans="2:2" x14ac:dyDescent="0.2">
      <c r="B11211" s="66"/>
    </row>
    <row r="11212" spans="2:2" x14ac:dyDescent="0.2">
      <c r="B11212" s="66"/>
    </row>
    <row r="11213" spans="2:2" x14ac:dyDescent="0.2">
      <c r="B11213" s="66"/>
    </row>
    <row r="11214" spans="2:2" x14ac:dyDescent="0.2">
      <c r="B11214" s="66"/>
    </row>
    <row r="11215" spans="2:2" x14ac:dyDescent="0.2">
      <c r="B11215" s="66"/>
    </row>
    <row r="11216" spans="2:2" x14ac:dyDescent="0.2">
      <c r="B11216" s="66"/>
    </row>
    <row r="11217" spans="2:2" x14ac:dyDescent="0.2">
      <c r="B11217" s="66"/>
    </row>
    <row r="11218" spans="2:2" x14ac:dyDescent="0.2">
      <c r="B11218" s="66"/>
    </row>
    <row r="11219" spans="2:2" x14ac:dyDescent="0.2">
      <c r="B11219" s="66"/>
    </row>
    <row r="11220" spans="2:2" x14ac:dyDescent="0.2">
      <c r="B11220" s="66"/>
    </row>
    <row r="11221" spans="2:2" x14ac:dyDescent="0.2">
      <c r="B11221" s="66"/>
    </row>
    <row r="11222" spans="2:2" x14ac:dyDescent="0.2">
      <c r="B11222" s="66"/>
    </row>
    <row r="11223" spans="2:2" x14ac:dyDescent="0.2">
      <c r="B11223" s="66"/>
    </row>
    <row r="11224" spans="2:2" x14ac:dyDescent="0.2">
      <c r="B11224" s="66"/>
    </row>
    <row r="11225" spans="2:2" x14ac:dyDescent="0.2">
      <c r="B11225" s="66"/>
    </row>
    <row r="11226" spans="2:2" x14ac:dyDescent="0.2">
      <c r="B11226" s="66"/>
    </row>
    <row r="11227" spans="2:2" x14ac:dyDescent="0.2">
      <c r="B11227" s="66"/>
    </row>
    <row r="11228" spans="2:2" x14ac:dyDescent="0.2">
      <c r="B11228" s="66"/>
    </row>
    <row r="11229" spans="2:2" x14ac:dyDescent="0.2">
      <c r="B11229" s="66"/>
    </row>
    <row r="11230" spans="2:2" x14ac:dyDescent="0.2">
      <c r="B11230" s="66"/>
    </row>
    <row r="11231" spans="2:2" x14ac:dyDescent="0.2">
      <c r="B11231" s="66"/>
    </row>
    <row r="11232" spans="2:2" x14ac:dyDescent="0.2">
      <c r="B11232" s="66"/>
    </row>
    <row r="11233" spans="2:2" x14ac:dyDescent="0.2">
      <c r="B11233" s="66"/>
    </row>
    <row r="11234" spans="2:2" x14ac:dyDescent="0.2">
      <c r="B11234" s="66"/>
    </row>
    <row r="11235" spans="2:2" x14ac:dyDescent="0.2">
      <c r="B11235" s="66"/>
    </row>
    <row r="11236" spans="2:2" x14ac:dyDescent="0.2">
      <c r="B11236" s="66"/>
    </row>
    <row r="11237" spans="2:2" x14ac:dyDescent="0.2">
      <c r="B11237" s="66"/>
    </row>
    <row r="11238" spans="2:2" x14ac:dyDescent="0.2">
      <c r="B11238" s="66"/>
    </row>
    <row r="11239" spans="2:2" x14ac:dyDescent="0.2">
      <c r="B11239" s="66"/>
    </row>
    <row r="11240" spans="2:2" x14ac:dyDescent="0.2">
      <c r="B11240" s="66"/>
    </row>
    <row r="11241" spans="2:2" x14ac:dyDescent="0.2">
      <c r="B11241" s="66"/>
    </row>
    <row r="11242" spans="2:2" x14ac:dyDescent="0.2">
      <c r="B11242" s="66"/>
    </row>
    <row r="11243" spans="2:2" x14ac:dyDescent="0.2">
      <c r="B11243" s="66"/>
    </row>
    <row r="11244" spans="2:2" x14ac:dyDescent="0.2">
      <c r="B11244" s="66"/>
    </row>
    <row r="11245" spans="2:2" x14ac:dyDescent="0.2">
      <c r="B11245" s="66"/>
    </row>
    <row r="11246" spans="2:2" x14ac:dyDescent="0.2">
      <c r="B11246" s="66"/>
    </row>
    <row r="11247" spans="2:2" x14ac:dyDescent="0.2">
      <c r="B11247" s="66"/>
    </row>
    <row r="11248" spans="2:2" x14ac:dyDescent="0.2">
      <c r="B11248" s="66"/>
    </row>
    <row r="11249" spans="2:2" x14ac:dyDescent="0.2">
      <c r="B11249" s="66"/>
    </row>
    <row r="11250" spans="2:2" x14ac:dyDescent="0.2">
      <c r="B11250" s="66"/>
    </row>
    <row r="11251" spans="2:2" x14ac:dyDescent="0.2">
      <c r="B11251" s="66"/>
    </row>
    <row r="11252" spans="2:2" x14ac:dyDescent="0.2">
      <c r="B11252" s="66"/>
    </row>
    <row r="11253" spans="2:2" x14ac:dyDescent="0.2">
      <c r="B11253" s="66"/>
    </row>
    <row r="11254" spans="2:2" x14ac:dyDescent="0.2">
      <c r="B11254" s="66"/>
    </row>
    <row r="11255" spans="2:2" x14ac:dyDescent="0.2">
      <c r="B11255" s="66"/>
    </row>
    <row r="11256" spans="2:2" x14ac:dyDescent="0.2">
      <c r="B11256" s="66"/>
    </row>
    <row r="11257" spans="2:2" x14ac:dyDescent="0.2">
      <c r="B11257" s="66"/>
    </row>
    <row r="11258" spans="2:2" x14ac:dyDescent="0.2">
      <c r="B11258" s="66"/>
    </row>
    <row r="11259" spans="2:2" x14ac:dyDescent="0.2">
      <c r="B11259" s="66"/>
    </row>
    <row r="11260" spans="2:2" x14ac:dyDescent="0.2">
      <c r="B11260" s="66"/>
    </row>
    <row r="11261" spans="2:2" x14ac:dyDescent="0.2">
      <c r="B11261" s="66"/>
    </row>
    <row r="11262" spans="2:2" x14ac:dyDescent="0.2">
      <c r="B11262" s="66"/>
    </row>
    <row r="11263" spans="2:2" x14ac:dyDescent="0.2">
      <c r="B11263" s="66"/>
    </row>
    <row r="11264" spans="2:2" x14ac:dyDescent="0.2">
      <c r="B11264" s="66"/>
    </row>
    <row r="11265" spans="2:2" x14ac:dyDescent="0.2">
      <c r="B11265" s="66"/>
    </row>
    <row r="11266" spans="2:2" x14ac:dyDescent="0.2">
      <c r="B11266" s="66"/>
    </row>
    <row r="11267" spans="2:2" x14ac:dyDescent="0.2">
      <c r="B11267" s="66"/>
    </row>
    <row r="11268" spans="2:2" x14ac:dyDescent="0.2">
      <c r="B11268" s="66"/>
    </row>
    <row r="11269" spans="2:2" x14ac:dyDescent="0.2">
      <c r="B11269" s="66"/>
    </row>
    <row r="11270" spans="2:2" x14ac:dyDescent="0.2">
      <c r="B11270" s="66"/>
    </row>
    <row r="11271" spans="2:2" x14ac:dyDescent="0.2">
      <c r="B11271" s="66"/>
    </row>
    <row r="11272" spans="2:2" x14ac:dyDescent="0.2">
      <c r="B11272" s="66"/>
    </row>
    <row r="11273" spans="2:2" x14ac:dyDescent="0.2">
      <c r="B11273" s="66"/>
    </row>
    <row r="11274" spans="2:2" x14ac:dyDescent="0.2">
      <c r="B11274" s="66"/>
    </row>
    <row r="11275" spans="2:2" x14ac:dyDescent="0.2">
      <c r="B11275" s="66"/>
    </row>
    <row r="11276" spans="2:2" x14ac:dyDescent="0.2">
      <c r="B11276" s="66"/>
    </row>
    <row r="11277" spans="2:2" x14ac:dyDescent="0.2">
      <c r="B11277" s="66"/>
    </row>
    <row r="11278" spans="2:2" x14ac:dyDescent="0.2">
      <c r="B11278" s="66"/>
    </row>
    <row r="11279" spans="2:2" x14ac:dyDescent="0.2">
      <c r="B11279" s="66"/>
    </row>
    <row r="11280" spans="2:2" x14ac:dyDescent="0.2">
      <c r="B11280" s="66"/>
    </row>
    <row r="11281" spans="2:2" x14ac:dyDescent="0.2">
      <c r="B11281" s="66"/>
    </row>
    <row r="11282" spans="2:2" x14ac:dyDescent="0.2">
      <c r="B11282" s="66"/>
    </row>
    <row r="11283" spans="2:2" x14ac:dyDescent="0.2">
      <c r="B11283" s="66"/>
    </row>
    <row r="11284" spans="2:2" x14ac:dyDescent="0.2">
      <c r="B11284" s="66"/>
    </row>
    <row r="11285" spans="2:2" x14ac:dyDescent="0.2">
      <c r="B11285" s="66"/>
    </row>
    <row r="11286" spans="2:2" x14ac:dyDescent="0.2">
      <c r="B11286" s="66"/>
    </row>
    <row r="11287" spans="2:2" x14ac:dyDescent="0.2">
      <c r="B11287" s="66"/>
    </row>
    <row r="11288" spans="2:2" x14ac:dyDescent="0.2">
      <c r="B11288" s="66"/>
    </row>
    <row r="11289" spans="2:2" x14ac:dyDescent="0.2">
      <c r="B11289" s="66"/>
    </row>
    <row r="11290" spans="2:2" x14ac:dyDescent="0.2">
      <c r="B11290" s="66"/>
    </row>
    <row r="11291" spans="2:2" x14ac:dyDescent="0.2">
      <c r="B11291" s="66"/>
    </row>
    <row r="11292" spans="2:2" x14ac:dyDescent="0.2">
      <c r="B11292" s="66"/>
    </row>
    <row r="11293" spans="2:2" x14ac:dyDescent="0.2">
      <c r="B11293" s="66"/>
    </row>
    <row r="11294" spans="2:2" x14ac:dyDescent="0.2">
      <c r="B11294" s="66"/>
    </row>
    <row r="11295" spans="2:2" x14ac:dyDescent="0.2">
      <c r="B11295" s="66"/>
    </row>
    <row r="11296" spans="2:2" x14ac:dyDescent="0.2">
      <c r="B11296" s="66"/>
    </row>
    <row r="11297" spans="2:2" x14ac:dyDescent="0.2">
      <c r="B11297" s="66"/>
    </row>
    <row r="11298" spans="2:2" x14ac:dyDescent="0.2">
      <c r="B11298" s="66"/>
    </row>
    <row r="11299" spans="2:2" x14ac:dyDescent="0.2">
      <c r="B11299" s="66"/>
    </row>
    <row r="11300" spans="2:2" x14ac:dyDescent="0.2">
      <c r="B11300" s="66"/>
    </row>
    <row r="11301" spans="2:2" x14ac:dyDescent="0.2">
      <c r="B11301" s="66"/>
    </row>
    <row r="11302" spans="2:2" x14ac:dyDescent="0.2">
      <c r="B11302" s="66"/>
    </row>
    <row r="11303" spans="2:2" x14ac:dyDescent="0.2">
      <c r="B11303" s="66"/>
    </row>
    <row r="11304" spans="2:2" x14ac:dyDescent="0.2">
      <c r="B11304" s="66"/>
    </row>
    <row r="11305" spans="2:2" x14ac:dyDescent="0.2">
      <c r="B11305" s="66"/>
    </row>
    <row r="11306" spans="2:2" x14ac:dyDescent="0.2">
      <c r="B11306" s="66"/>
    </row>
    <row r="11307" spans="2:2" x14ac:dyDescent="0.2">
      <c r="B11307" s="66"/>
    </row>
    <row r="11308" spans="2:2" x14ac:dyDescent="0.2">
      <c r="B11308" s="66"/>
    </row>
    <row r="11309" spans="2:2" x14ac:dyDescent="0.2">
      <c r="B11309" s="66"/>
    </row>
    <row r="11310" spans="2:2" x14ac:dyDescent="0.2">
      <c r="B11310" s="66"/>
    </row>
    <row r="11311" spans="2:2" x14ac:dyDescent="0.2">
      <c r="B11311" s="66"/>
    </row>
    <row r="11312" spans="2:2" x14ac:dyDescent="0.2">
      <c r="B11312" s="66"/>
    </row>
    <row r="11313" spans="2:2" x14ac:dyDescent="0.2">
      <c r="B11313" s="66"/>
    </row>
    <row r="11314" spans="2:2" x14ac:dyDescent="0.2">
      <c r="B11314" s="66"/>
    </row>
    <row r="11315" spans="2:2" x14ac:dyDescent="0.2">
      <c r="B11315" s="66"/>
    </row>
    <row r="11316" spans="2:2" x14ac:dyDescent="0.2">
      <c r="B11316" s="66"/>
    </row>
    <row r="11317" spans="2:2" x14ac:dyDescent="0.2">
      <c r="B11317" s="66"/>
    </row>
    <row r="11318" spans="2:2" x14ac:dyDescent="0.2">
      <c r="B11318" s="66"/>
    </row>
    <row r="11319" spans="2:2" x14ac:dyDescent="0.2">
      <c r="B11319" s="66"/>
    </row>
    <row r="11320" spans="2:2" x14ac:dyDescent="0.2">
      <c r="B11320" s="66"/>
    </row>
    <row r="11321" spans="2:2" x14ac:dyDescent="0.2">
      <c r="B11321" s="66"/>
    </row>
    <row r="11322" spans="2:2" x14ac:dyDescent="0.2">
      <c r="B11322" s="66"/>
    </row>
    <row r="11323" spans="2:2" x14ac:dyDescent="0.2">
      <c r="B11323" s="66"/>
    </row>
    <row r="11324" spans="2:2" x14ac:dyDescent="0.2">
      <c r="B11324" s="66"/>
    </row>
    <row r="11325" spans="2:2" x14ac:dyDescent="0.2">
      <c r="B11325" s="66"/>
    </row>
    <row r="11326" spans="2:2" x14ac:dyDescent="0.2">
      <c r="B11326" s="66"/>
    </row>
    <row r="11327" spans="2:2" x14ac:dyDescent="0.2">
      <c r="B11327" s="66"/>
    </row>
    <row r="11328" spans="2:2" x14ac:dyDescent="0.2">
      <c r="B11328" s="66"/>
    </row>
    <row r="11329" spans="2:2" x14ac:dyDescent="0.2">
      <c r="B11329" s="66"/>
    </row>
    <row r="11330" spans="2:2" x14ac:dyDescent="0.2">
      <c r="B11330" s="66"/>
    </row>
    <row r="11331" spans="2:2" x14ac:dyDescent="0.2">
      <c r="B11331" s="66"/>
    </row>
    <row r="11332" spans="2:2" x14ac:dyDescent="0.2">
      <c r="B11332" s="66"/>
    </row>
    <row r="11333" spans="2:2" x14ac:dyDescent="0.2">
      <c r="B11333" s="66"/>
    </row>
    <row r="11334" spans="2:2" x14ac:dyDescent="0.2">
      <c r="B11334" s="66"/>
    </row>
    <row r="11335" spans="2:2" x14ac:dyDescent="0.2">
      <c r="B11335" s="66"/>
    </row>
    <row r="11336" spans="2:2" x14ac:dyDescent="0.2">
      <c r="B11336" s="66"/>
    </row>
    <row r="11337" spans="2:2" x14ac:dyDescent="0.2">
      <c r="B11337" s="66"/>
    </row>
    <row r="11338" spans="2:2" x14ac:dyDescent="0.2">
      <c r="B11338" s="66"/>
    </row>
    <row r="11339" spans="2:2" x14ac:dyDescent="0.2">
      <c r="B11339" s="66"/>
    </row>
    <row r="11340" spans="2:2" x14ac:dyDescent="0.2">
      <c r="B11340" s="66"/>
    </row>
    <row r="11341" spans="2:2" x14ac:dyDescent="0.2">
      <c r="B11341" s="66"/>
    </row>
    <row r="11342" spans="2:2" x14ac:dyDescent="0.2">
      <c r="B11342" s="66"/>
    </row>
    <row r="11343" spans="2:2" x14ac:dyDescent="0.2">
      <c r="B11343" s="66"/>
    </row>
    <row r="11344" spans="2:2" x14ac:dyDescent="0.2">
      <c r="B11344" s="66"/>
    </row>
    <row r="11345" spans="2:2" x14ac:dyDescent="0.2">
      <c r="B11345" s="66"/>
    </row>
    <row r="11346" spans="2:2" x14ac:dyDescent="0.2">
      <c r="B11346" s="66"/>
    </row>
    <row r="11347" spans="2:2" x14ac:dyDescent="0.2">
      <c r="B11347" s="66"/>
    </row>
    <row r="11348" spans="2:2" x14ac:dyDescent="0.2">
      <c r="B11348" s="66"/>
    </row>
    <row r="11349" spans="2:2" x14ac:dyDescent="0.2">
      <c r="B11349" s="66"/>
    </row>
    <row r="11350" spans="2:2" x14ac:dyDescent="0.2">
      <c r="B11350" s="66"/>
    </row>
    <row r="11351" spans="2:2" x14ac:dyDescent="0.2">
      <c r="B11351" s="66"/>
    </row>
    <row r="11352" spans="2:2" x14ac:dyDescent="0.2">
      <c r="B11352" s="66"/>
    </row>
    <row r="11353" spans="2:2" x14ac:dyDescent="0.2">
      <c r="B11353" s="66"/>
    </row>
    <row r="11354" spans="2:2" x14ac:dyDescent="0.2">
      <c r="B11354" s="66"/>
    </row>
    <row r="11355" spans="2:2" x14ac:dyDescent="0.2">
      <c r="B11355" s="66"/>
    </row>
    <row r="11356" spans="2:2" x14ac:dyDescent="0.2">
      <c r="B11356" s="66"/>
    </row>
    <row r="11357" spans="2:2" x14ac:dyDescent="0.2">
      <c r="B11357" s="66"/>
    </row>
    <row r="11358" spans="2:2" x14ac:dyDescent="0.2">
      <c r="B11358" s="66"/>
    </row>
    <row r="11359" spans="2:2" x14ac:dyDescent="0.2">
      <c r="B11359" s="66"/>
    </row>
    <row r="11360" spans="2:2" x14ac:dyDescent="0.2">
      <c r="B11360" s="66"/>
    </row>
    <row r="11361" spans="2:2" x14ac:dyDescent="0.2">
      <c r="B11361" s="66"/>
    </row>
    <row r="11362" spans="2:2" x14ac:dyDescent="0.2">
      <c r="B11362" s="66"/>
    </row>
    <row r="11363" spans="2:2" x14ac:dyDescent="0.2">
      <c r="B11363" s="66"/>
    </row>
    <row r="11364" spans="2:2" x14ac:dyDescent="0.2">
      <c r="B11364" s="66"/>
    </row>
    <row r="11365" spans="2:2" x14ac:dyDescent="0.2">
      <c r="B11365" s="66"/>
    </row>
    <row r="11366" spans="2:2" x14ac:dyDescent="0.2">
      <c r="B11366" s="66"/>
    </row>
    <row r="11367" spans="2:2" x14ac:dyDescent="0.2">
      <c r="B11367" s="66"/>
    </row>
    <row r="11368" spans="2:2" x14ac:dyDescent="0.2">
      <c r="B11368" s="66"/>
    </row>
    <row r="11369" spans="2:2" x14ac:dyDescent="0.2">
      <c r="B11369" s="66"/>
    </row>
    <row r="11370" spans="2:2" x14ac:dyDescent="0.2">
      <c r="B11370" s="66"/>
    </row>
    <row r="11371" spans="2:2" x14ac:dyDescent="0.2">
      <c r="B11371" s="66"/>
    </row>
    <row r="11372" spans="2:2" x14ac:dyDescent="0.2">
      <c r="B11372" s="66"/>
    </row>
    <row r="11373" spans="2:2" x14ac:dyDescent="0.2">
      <c r="B11373" s="66"/>
    </row>
    <row r="11374" spans="2:2" x14ac:dyDescent="0.2">
      <c r="B11374" s="66"/>
    </row>
    <row r="11375" spans="2:2" x14ac:dyDescent="0.2">
      <c r="B11375" s="66"/>
    </row>
    <row r="11376" spans="2:2" x14ac:dyDescent="0.2">
      <c r="B11376" s="66"/>
    </row>
    <row r="11377" spans="2:2" x14ac:dyDescent="0.2">
      <c r="B11377" s="66"/>
    </row>
    <row r="11378" spans="2:2" x14ac:dyDescent="0.2">
      <c r="B11378" s="66"/>
    </row>
    <row r="11379" spans="2:2" x14ac:dyDescent="0.2">
      <c r="B11379" s="66"/>
    </row>
    <row r="11380" spans="2:2" x14ac:dyDescent="0.2">
      <c r="B11380" s="66"/>
    </row>
    <row r="11381" spans="2:2" x14ac:dyDescent="0.2">
      <c r="B11381" s="66"/>
    </row>
    <row r="11382" spans="2:2" x14ac:dyDescent="0.2">
      <c r="B11382" s="66"/>
    </row>
    <row r="11383" spans="2:2" x14ac:dyDescent="0.2">
      <c r="B11383" s="66"/>
    </row>
    <row r="11384" spans="2:2" x14ac:dyDescent="0.2">
      <c r="B11384" s="66"/>
    </row>
    <row r="11385" spans="2:2" x14ac:dyDescent="0.2">
      <c r="B11385" s="66"/>
    </row>
    <row r="11386" spans="2:2" x14ac:dyDescent="0.2">
      <c r="B11386" s="66"/>
    </row>
    <row r="11387" spans="2:2" x14ac:dyDescent="0.2">
      <c r="B11387" s="66"/>
    </row>
    <row r="11388" spans="2:2" x14ac:dyDescent="0.2">
      <c r="B11388" s="66"/>
    </row>
    <row r="11389" spans="2:2" x14ac:dyDescent="0.2">
      <c r="B11389" s="66"/>
    </row>
    <row r="11390" spans="2:2" x14ac:dyDescent="0.2">
      <c r="B11390" s="66"/>
    </row>
    <row r="11391" spans="2:2" x14ac:dyDescent="0.2">
      <c r="B11391" s="66"/>
    </row>
    <row r="11392" spans="2:2" x14ac:dyDescent="0.2">
      <c r="B11392" s="66"/>
    </row>
    <row r="11393" spans="2:2" x14ac:dyDescent="0.2">
      <c r="B11393" s="66"/>
    </row>
    <row r="11394" spans="2:2" x14ac:dyDescent="0.2">
      <c r="B11394" s="66"/>
    </row>
    <row r="11395" spans="2:2" x14ac:dyDescent="0.2">
      <c r="B11395" s="66"/>
    </row>
    <row r="11396" spans="2:2" x14ac:dyDescent="0.2">
      <c r="B11396" s="66"/>
    </row>
    <row r="11397" spans="2:2" x14ac:dyDescent="0.2">
      <c r="B11397" s="66"/>
    </row>
    <row r="11398" spans="2:2" x14ac:dyDescent="0.2">
      <c r="B11398" s="66"/>
    </row>
    <row r="11399" spans="2:2" x14ac:dyDescent="0.2">
      <c r="B11399" s="66"/>
    </row>
    <row r="11400" spans="2:2" x14ac:dyDescent="0.2">
      <c r="B11400" s="66"/>
    </row>
    <row r="11401" spans="2:2" x14ac:dyDescent="0.2">
      <c r="B11401" s="66"/>
    </row>
    <row r="11402" spans="2:2" x14ac:dyDescent="0.2">
      <c r="B11402" s="66"/>
    </row>
    <row r="11403" spans="2:2" x14ac:dyDescent="0.2">
      <c r="B11403" s="66"/>
    </row>
    <row r="11404" spans="2:2" x14ac:dyDescent="0.2">
      <c r="B11404" s="66"/>
    </row>
    <row r="11405" spans="2:2" x14ac:dyDescent="0.2">
      <c r="B11405" s="66"/>
    </row>
    <row r="11406" spans="2:2" x14ac:dyDescent="0.2">
      <c r="B11406" s="66"/>
    </row>
    <row r="11407" spans="2:2" x14ac:dyDescent="0.2">
      <c r="B11407" s="66"/>
    </row>
    <row r="11408" spans="2:2" x14ac:dyDescent="0.2">
      <c r="B11408" s="66"/>
    </row>
    <row r="11409" spans="2:2" x14ac:dyDescent="0.2">
      <c r="B11409" s="66"/>
    </row>
    <row r="11410" spans="2:2" x14ac:dyDescent="0.2">
      <c r="B11410" s="66"/>
    </row>
    <row r="11411" spans="2:2" x14ac:dyDescent="0.2">
      <c r="B11411" s="66"/>
    </row>
    <row r="11412" spans="2:2" x14ac:dyDescent="0.2">
      <c r="B11412" s="66"/>
    </row>
    <row r="11413" spans="2:2" x14ac:dyDescent="0.2">
      <c r="B11413" s="66"/>
    </row>
    <row r="11414" spans="2:2" x14ac:dyDescent="0.2">
      <c r="B11414" s="66"/>
    </row>
    <row r="11415" spans="2:2" x14ac:dyDescent="0.2">
      <c r="B11415" s="66"/>
    </row>
    <row r="11416" spans="2:2" x14ac:dyDescent="0.2">
      <c r="B11416" s="66"/>
    </row>
    <row r="11417" spans="2:2" x14ac:dyDescent="0.2">
      <c r="B11417" s="66"/>
    </row>
    <row r="11418" spans="2:2" x14ac:dyDescent="0.2">
      <c r="B11418" s="66"/>
    </row>
    <row r="11419" spans="2:2" x14ac:dyDescent="0.2">
      <c r="B11419" s="66"/>
    </row>
    <row r="11420" spans="2:2" x14ac:dyDescent="0.2">
      <c r="B11420" s="66"/>
    </row>
    <row r="11421" spans="2:2" x14ac:dyDescent="0.2">
      <c r="B11421" s="66"/>
    </row>
    <row r="11422" spans="2:2" x14ac:dyDescent="0.2">
      <c r="B11422" s="66"/>
    </row>
    <row r="11423" spans="2:2" x14ac:dyDescent="0.2">
      <c r="B11423" s="66"/>
    </row>
    <row r="11424" spans="2:2" x14ac:dyDescent="0.2">
      <c r="B11424" s="66"/>
    </row>
    <row r="11425" spans="2:2" x14ac:dyDescent="0.2">
      <c r="B11425" s="66"/>
    </row>
    <row r="11426" spans="2:2" x14ac:dyDescent="0.2">
      <c r="B11426" s="66"/>
    </row>
    <row r="11427" spans="2:2" x14ac:dyDescent="0.2">
      <c r="B11427" s="66"/>
    </row>
    <row r="11428" spans="2:2" x14ac:dyDescent="0.2">
      <c r="B11428" s="66"/>
    </row>
    <row r="11429" spans="2:2" x14ac:dyDescent="0.2">
      <c r="B11429" s="66"/>
    </row>
    <row r="11430" spans="2:2" x14ac:dyDescent="0.2">
      <c r="B11430" s="66"/>
    </row>
    <row r="11431" spans="2:2" x14ac:dyDescent="0.2">
      <c r="B11431" s="66"/>
    </row>
    <row r="11432" spans="2:2" x14ac:dyDescent="0.2">
      <c r="B11432" s="66"/>
    </row>
    <row r="11433" spans="2:2" x14ac:dyDescent="0.2">
      <c r="B11433" s="66"/>
    </row>
    <row r="11434" spans="2:2" x14ac:dyDescent="0.2">
      <c r="B11434" s="66"/>
    </row>
    <row r="11435" spans="2:2" x14ac:dyDescent="0.2">
      <c r="B11435" s="66"/>
    </row>
    <row r="11436" spans="2:2" x14ac:dyDescent="0.2">
      <c r="B11436" s="66"/>
    </row>
    <row r="11437" spans="2:2" x14ac:dyDescent="0.2">
      <c r="B11437" s="66"/>
    </row>
    <row r="11438" spans="2:2" x14ac:dyDescent="0.2">
      <c r="B11438" s="66"/>
    </row>
    <row r="11439" spans="2:2" x14ac:dyDescent="0.2">
      <c r="B11439" s="66"/>
    </row>
    <row r="11440" spans="2:2" x14ac:dyDescent="0.2">
      <c r="B11440" s="66"/>
    </row>
    <row r="11441" spans="2:2" x14ac:dyDescent="0.2">
      <c r="B11441" s="66"/>
    </row>
    <row r="11442" spans="2:2" x14ac:dyDescent="0.2">
      <c r="B11442" s="66"/>
    </row>
    <row r="11443" spans="2:2" x14ac:dyDescent="0.2">
      <c r="B11443" s="66"/>
    </row>
    <row r="11444" spans="2:2" x14ac:dyDescent="0.2">
      <c r="B11444" s="66"/>
    </row>
    <row r="11445" spans="2:2" x14ac:dyDescent="0.2">
      <c r="B11445" s="66"/>
    </row>
    <row r="11446" spans="2:2" x14ac:dyDescent="0.2">
      <c r="B11446" s="66"/>
    </row>
    <row r="11447" spans="2:2" x14ac:dyDescent="0.2">
      <c r="B11447" s="66"/>
    </row>
    <row r="11448" spans="2:2" x14ac:dyDescent="0.2">
      <c r="B11448" s="66"/>
    </row>
    <row r="11449" spans="2:2" x14ac:dyDescent="0.2">
      <c r="B11449" s="66"/>
    </row>
    <row r="11450" spans="2:2" x14ac:dyDescent="0.2">
      <c r="B11450" s="66"/>
    </row>
    <row r="11451" spans="2:2" x14ac:dyDescent="0.2">
      <c r="B11451" s="66"/>
    </row>
    <row r="11452" spans="2:2" x14ac:dyDescent="0.2">
      <c r="B11452" s="66"/>
    </row>
    <row r="11453" spans="2:2" x14ac:dyDescent="0.2">
      <c r="B11453" s="66"/>
    </row>
    <row r="11454" spans="2:2" x14ac:dyDescent="0.2">
      <c r="B11454" s="66"/>
    </row>
    <row r="11455" spans="2:2" x14ac:dyDescent="0.2">
      <c r="B11455" s="66"/>
    </row>
    <row r="11456" spans="2:2" x14ac:dyDescent="0.2">
      <c r="B11456" s="66"/>
    </row>
    <row r="11457" spans="2:2" x14ac:dyDescent="0.2">
      <c r="B11457" s="66"/>
    </row>
    <row r="11458" spans="2:2" x14ac:dyDescent="0.2">
      <c r="B11458" s="66"/>
    </row>
    <row r="11459" spans="2:2" x14ac:dyDescent="0.2">
      <c r="B11459" s="66"/>
    </row>
    <row r="11460" spans="2:2" x14ac:dyDescent="0.2">
      <c r="B11460" s="66"/>
    </row>
    <row r="11461" spans="2:2" x14ac:dyDescent="0.2">
      <c r="B11461" s="66"/>
    </row>
    <row r="11462" spans="2:2" x14ac:dyDescent="0.2">
      <c r="B11462" s="66"/>
    </row>
    <row r="11463" spans="2:2" x14ac:dyDescent="0.2">
      <c r="B11463" s="66"/>
    </row>
    <row r="11464" spans="2:2" x14ac:dyDescent="0.2">
      <c r="B11464" s="66"/>
    </row>
    <row r="11465" spans="2:2" x14ac:dyDescent="0.2">
      <c r="B11465" s="66"/>
    </row>
    <row r="11466" spans="2:2" x14ac:dyDescent="0.2">
      <c r="B11466" s="66"/>
    </row>
    <row r="11467" spans="2:2" x14ac:dyDescent="0.2">
      <c r="B11467" s="66"/>
    </row>
    <row r="11468" spans="2:2" x14ac:dyDescent="0.2">
      <c r="B11468" s="66"/>
    </row>
    <row r="11469" spans="2:2" x14ac:dyDescent="0.2">
      <c r="B11469" s="66"/>
    </row>
    <row r="11470" spans="2:2" x14ac:dyDescent="0.2">
      <c r="B11470" s="66"/>
    </row>
    <row r="11471" spans="2:2" x14ac:dyDescent="0.2">
      <c r="B11471" s="66"/>
    </row>
    <row r="11472" spans="2:2" x14ac:dyDescent="0.2">
      <c r="B11472" s="66"/>
    </row>
    <row r="11473" spans="2:2" x14ac:dyDescent="0.2">
      <c r="B11473" s="66"/>
    </row>
    <row r="11474" spans="2:2" x14ac:dyDescent="0.2">
      <c r="B11474" s="66"/>
    </row>
    <row r="11475" spans="2:2" x14ac:dyDescent="0.2">
      <c r="B11475" s="66"/>
    </row>
    <row r="11476" spans="2:2" x14ac:dyDescent="0.2">
      <c r="B11476" s="66"/>
    </row>
    <row r="11477" spans="2:2" x14ac:dyDescent="0.2">
      <c r="B11477" s="66"/>
    </row>
    <row r="11478" spans="2:2" x14ac:dyDescent="0.2">
      <c r="B11478" s="66"/>
    </row>
    <row r="11479" spans="2:2" x14ac:dyDescent="0.2">
      <c r="B11479" s="66"/>
    </row>
    <row r="11480" spans="2:2" x14ac:dyDescent="0.2">
      <c r="B11480" s="66"/>
    </row>
    <row r="11481" spans="2:2" x14ac:dyDescent="0.2">
      <c r="B11481" s="66"/>
    </row>
    <row r="11482" spans="2:2" x14ac:dyDescent="0.2">
      <c r="B11482" s="66"/>
    </row>
    <row r="11483" spans="2:2" x14ac:dyDescent="0.2">
      <c r="B11483" s="66"/>
    </row>
    <row r="11484" spans="2:2" x14ac:dyDescent="0.2">
      <c r="B11484" s="66"/>
    </row>
    <row r="11485" spans="2:2" x14ac:dyDescent="0.2">
      <c r="B11485" s="66"/>
    </row>
    <row r="11486" spans="2:2" x14ac:dyDescent="0.2">
      <c r="B11486" s="66"/>
    </row>
    <row r="11487" spans="2:2" x14ac:dyDescent="0.2">
      <c r="B11487" s="66"/>
    </row>
    <row r="11488" spans="2:2" x14ac:dyDescent="0.2">
      <c r="B11488" s="66"/>
    </row>
    <row r="11489" spans="2:2" x14ac:dyDescent="0.2">
      <c r="B11489" s="66"/>
    </row>
    <row r="11490" spans="2:2" x14ac:dyDescent="0.2">
      <c r="B11490" s="66"/>
    </row>
    <row r="11491" spans="2:2" x14ac:dyDescent="0.2">
      <c r="B11491" s="66"/>
    </row>
    <row r="11492" spans="2:2" x14ac:dyDescent="0.2">
      <c r="B11492" s="66"/>
    </row>
    <row r="11493" spans="2:2" x14ac:dyDescent="0.2">
      <c r="B11493" s="66"/>
    </row>
    <row r="11494" spans="2:2" x14ac:dyDescent="0.2">
      <c r="B11494" s="66"/>
    </row>
    <row r="11495" spans="2:2" x14ac:dyDescent="0.2">
      <c r="B11495" s="66"/>
    </row>
    <row r="11496" spans="2:2" x14ac:dyDescent="0.2">
      <c r="B11496" s="66"/>
    </row>
    <row r="11497" spans="2:2" x14ac:dyDescent="0.2">
      <c r="B11497" s="66"/>
    </row>
    <row r="11498" spans="2:2" x14ac:dyDescent="0.2">
      <c r="B11498" s="66"/>
    </row>
    <row r="11499" spans="2:2" x14ac:dyDescent="0.2">
      <c r="B11499" s="66"/>
    </row>
    <row r="11500" spans="2:2" x14ac:dyDescent="0.2">
      <c r="B11500" s="66"/>
    </row>
    <row r="11501" spans="2:2" x14ac:dyDescent="0.2">
      <c r="B11501" s="66"/>
    </row>
    <row r="11502" spans="2:2" x14ac:dyDescent="0.2">
      <c r="B11502" s="66"/>
    </row>
    <row r="11503" spans="2:2" x14ac:dyDescent="0.2">
      <c r="B11503" s="66"/>
    </row>
    <row r="11504" spans="2:2" x14ac:dyDescent="0.2">
      <c r="B11504" s="66"/>
    </row>
    <row r="11505" spans="2:2" x14ac:dyDescent="0.2">
      <c r="B11505" s="66"/>
    </row>
    <row r="11506" spans="2:2" x14ac:dyDescent="0.2">
      <c r="B11506" s="66"/>
    </row>
    <row r="11507" spans="2:2" x14ac:dyDescent="0.2">
      <c r="B11507" s="66"/>
    </row>
    <row r="11508" spans="2:2" x14ac:dyDescent="0.2">
      <c r="B11508" s="66"/>
    </row>
    <row r="11509" spans="2:2" x14ac:dyDescent="0.2">
      <c r="B11509" s="66"/>
    </row>
    <row r="11510" spans="2:2" x14ac:dyDescent="0.2">
      <c r="B11510" s="66"/>
    </row>
    <row r="11511" spans="2:2" x14ac:dyDescent="0.2">
      <c r="B11511" s="66"/>
    </row>
    <row r="11512" spans="2:2" x14ac:dyDescent="0.2">
      <c r="B11512" s="66"/>
    </row>
    <row r="11513" spans="2:2" x14ac:dyDescent="0.2">
      <c r="B11513" s="66"/>
    </row>
    <row r="11514" spans="2:2" x14ac:dyDescent="0.2">
      <c r="B11514" s="66"/>
    </row>
    <row r="11515" spans="2:2" x14ac:dyDescent="0.2">
      <c r="B11515" s="66"/>
    </row>
    <row r="11516" spans="2:2" x14ac:dyDescent="0.2">
      <c r="B11516" s="66"/>
    </row>
    <row r="11517" spans="2:2" x14ac:dyDescent="0.2">
      <c r="B11517" s="66"/>
    </row>
    <row r="11518" spans="2:2" x14ac:dyDescent="0.2">
      <c r="B11518" s="66"/>
    </row>
    <row r="11519" spans="2:2" x14ac:dyDescent="0.2">
      <c r="B11519" s="66"/>
    </row>
    <row r="11520" spans="2:2" x14ac:dyDescent="0.2">
      <c r="B11520" s="66"/>
    </row>
    <row r="11521" spans="2:2" x14ac:dyDescent="0.2">
      <c r="B11521" s="66"/>
    </row>
    <row r="11522" spans="2:2" x14ac:dyDescent="0.2">
      <c r="B11522" s="66"/>
    </row>
    <row r="11523" spans="2:2" x14ac:dyDescent="0.2">
      <c r="B11523" s="66"/>
    </row>
    <row r="11524" spans="2:2" x14ac:dyDescent="0.2">
      <c r="B11524" s="66"/>
    </row>
    <row r="11525" spans="2:2" x14ac:dyDescent="0.2">
      <c r="B11525" s="66"/>
    </row>
    <row r="11526" spans="2:2" x14ac:dyDescent="0.2">
      <c r="B11526" s="66"/>
    </row>
    <row r="11527" spans="2:2" x14ac:dyDescent="0.2">
      <c r="B11527" s="66"/>
    </row>
    <row r="11528" spans="2:2" x14ac:dyDescent="0.2">
      <c r="B11528" s="66"/>
    </row>
    <row r="11529" spans="2:2" x14ac:dyDescent="0.2">
      <c r="B11529" s="66"/>
    </row>
    <row r="11530" spans="2:2" x14ac:dyDescent="0.2">
      <c r="B11530" s="66"/>
    </row>
    <row r="11531" spans="2:2" x14ac:dyDescent="0.2">
      <c r="B11531" s="66"/>
    </row>
    <row r="11532" spans="2:2" x14ac:dyDescent="0.2">
      <c r="B11532" s="66"/>
    </row>
    <row r="11533" spans="2:2" x14ac:dyDescent="0.2">
      <c r="B11533" s="66"/>
    </row>
    <row r="11534" spans="2:2" x14ac:dyDescent="0.2">
      <c r="B11534" s="66"/>
    </row>
    <row r="11535" spans="2:2" x14ac:dyDescent="0.2">
      <c r="B11535" s="66"/>
    </row>
    <row r="11536" spans="2:2" x14ac:dyDescent="0.2">
      <c r="B11536" s="66"/>
    </row>
    <row r="11537" spans="2:2" x14ac:dyDescent="0.2">
      <c r="B11537" s="66"/>
    </row>
    <row r="11538" spans="2:2" x14ac:dyDescent="0.2">
      <c r="B11538" s="66"/>
    </row>
    <row r="11539" spans="2:2" x14ac:dyDescent="0.2">
      <c r="B11539" s="66"/>
    </row>
    <row r="11540" spans="2:2" x14ac:dyDescent="0.2">
      <c r="B11540" s="66"/>
    </row>
    <row r="11541" spans="2:2" x14ac:dyDescent="0.2">
      <c r="B11541" s="66"/>
    </row>
    <row r="11542" spans="2:2" x14ac:dyDescent="0.2">
      <c r="B11542" s="66"/>
    </row>
    <row r="11543" spans="2:2" x14ac:dyDescent="0.2">
      <c r="B11543" s="66"/>
    </row>
    <row r="11544" spans="2:2" x14ac:dyDescent="0.2">
      <c r="B11544" s="66"/>
    </row>
    <row r="11545" spans="2:2" x14ac:dyDescent="0.2">
      <c r="B11545" s="66"/>
    </row>
    <row r="11546" spans="2:2" x14ac:dyDescent="0.2">
      <c r="B11546" s="66"/>
    </row>
    <row r="11547" spans="2:2" x14ac:dyDescent="0.2">
      <c r="B11547" s="66"/>
    </row>
    <row r="11548" spans="2:2" x14ac:dyDescent="0.2">
      <c r="B11548" s="66"/>
    </row>
    <row r="11549" spans="2:2" x14ac:dyDescent="0.2">
      <c r="B11549" s="66"/>
    </row>
    <row r="11550" spans="2:2" x14ac:dyDescent="0.2">
      <c r="B11550" s="66"/>
    </row>
    <row r="11551" spans="2:2" x14ac:dyDescent="0.2">
      <c r="B11551" s="66"/>
    </row>
    <row r="11552" spans="2:2" x14ac:dyDescent="0.2">
      <c r="B11552" s="66"/>
    </row>
    <row r="11553" spans="2:2" x14ac:dyDescent="0.2">
      <c r="B11553" s="66"/>
    </row>
    <row r="11554" spans="2:2" x14ac:dyDescent="0.2">
      <c r="B11554" s="66"/>
    </row>
    <row r="11555" spans="2:2" x14ac:dyDescent="0.2">
      <c r="B11555" s="66"/>
    </row>
    <row r="11556" spans="2:2" x14ac:dyDescent="0.2">
      <c r="B11556" s="66"/>
    </row>
    <row r="11557" spans="2:2" x14ac:dyDescent="0.2">
      <c r="B11557" s="66"/>
    </row>
    <row r="11558" spans="2:2" x14ac:dyDescent="0.2">
      <c r="B11558" s="66"/>
    </row>
    <row r="11559" spans="2:2" x14ac:dyDescent="0.2">
      <c r="B11559" s="66"/>
    </row>
    <row r="11560" spans="2:2" x14ac:dyDescent="0.2">
      <c r="B11560" s="66"/>
    </row>
    <row r="11561" spans="2:2" x14ac:dyDescent="0.2">
      <c r="B11561" s="66"/>
    </row>
    <row r="11562" spans="2:2" x14ac:dyDescent="0.2">
      <c r="B11562" s="66"/>
    </row>
    <row r="11563" spans="2:2" x14ac:dyDescent="0.2">
      <c r="B11563" s="66"/>
    </row>
    <row r="11564" spans="2:2" x14ac:dyDescent="0.2">
      <c r="B11564" s="66"/>
    </row>
    <row r="11565" spans="2:2" x14ac:dyDescent="0.2">
      <c r="B11565" s="66"/>
    </row>
    <row r="11566" spans="2:2" x14ac:dyDescent="0.2">
      <c r="B11566" s="66"/>
    </row>
    <row r="11567" spans="2:2" x14ac:dyDescent="0.2">
      <c r="B11567" s="66"/>
    </row>
    <row r="11568" spans="2:2" x14ac:dyDescent="0.2">
      <c r="B11568" s="66"/>
    </row>
    <row r="11569" spans="2:2" x14ac:dyDescent="0.2">
      <c r="B11569" s="66"/>
    </row>
    <row r="11570" spans="2:2" x14ac:dyDescent="0.2">
      <c r="B11570" s="66"/>
    </row>
    <row r="11571" spans="2:2" x14ac:dyDescent="0.2">
      <c r="B11571" s="66"/>
    </row>
    <row r="11572" spans="2:2" x14ac:dyDescent="0.2">
      <c r="B11572" s="66"/>
    </row>
    <row r="11573" spans="2:2" x14ac:dyDescent="0.2">
      <c r="B11573" s="66"/>
    </row>
    <row r="11574" spans="2:2" x14ac:dyDescent="0.2">
      <c r="B11574" s="66"/>
    </row>
    <row r="11575" spans="2:2" x14ac:dyDescent="0.2">
      <c r="B11575" s="66"/>
    </row>
    <row r="11576" spans="2:2" x14ac:dyDescent="0.2">
      <c r="B11576" s="66"/>
    </row>
    <row r="11577" spans="2:2" x14ac:dyDescent="0.2">
      <c r="B11577" s="66"/>
    </row>
    <row r="11578" spans="2:2" x14ac:dyDescent="0.2">
      <c r="B11578" s="66"/>
    </row>
    <row r="11579" spans="2:2" x14ac:dyDescent="0.2">
      <c r="B11579" s="66"/>
    </row>
    <row r="11580" spans="2:2" x14ac:dyDescent="0.2">
      <c r="B11580" s="66"/>
    </row>
    <row r="11581" spans="2:2" x14ac:dyDescent="0.2">
      <c r="B11581" s="66"/>
    </row>
    <row r="11582" spans="2:2" x14ac:dyDescent="0.2">
      <c r="B11582" s="66"/>
    </row>
    <row r="11583" spans="2:2" x14ac:dyDescent="0.2">
      <c r="B11583" s="66"/>
    </row>
    <row r="11584" spans="2:2" x14ac:dyDescent="0.2">
      <c r="B11584" s="66"/>
    </row>
    <row r="11585" spans="2:2" x14ac:dyDescent="0.2">
      <c r="B11585" s="66"/>
    </row>
    <row r="11586" spans="2:2" x14ac:dyDescent="0.2">
      <c r="B11586" s="66"/>
    </row>
    <row r="11587" spans="2:2" x14ac:dyDescent="0.2">
      <c r="B11587" s="66"/>
    </row>
    <row r="11588" spans="2:2" x14ac:dyDescent="0.2">
      <c r="B11588" s="66"/>
    </row>
    <row r="11589" spans="2:2" x14ac:dyDescent="0.2">
      <c r="B11589" s="66"/>
    </row>
    <row r="11590" spans="2:2" x14ac:dyDescent="0.2">
      <c r="B11590" s="66"/>
    </row>
    <row r="11591" spans="2:2" x14ac:dyDescent="0.2">
      <c r="B11591" s="66"/>
    </row>
    <row r="11592" spans="2:2" x14ac:dyDescent="0.2">
      <c r="B11592" s="66"/>
    </row>
    <row r="11593" spans="2:2" x14ac:dyDescent="0.2">
      <c r="B11593" s="66"/>
    </row>
    <row r="11594" spans="2:2" x14ac:dyDescent="0.2">
      <c r="B11594" s="66"/>
    </row>
    <row r="11595" spans="2:2" x14ac:dyDescent="0.2">
      <c r="B11595" s="66"/>
    </row>
    <row r="11596" spans="2:2" x14ac:dyDescent="0.2">
      <c r="B11596" s="66"/>
    </row>
    <row r="11597" spans="2:2" x14ac:dyDescent="0.2">
      <c r="B11597" s="66"/>
    </row>
    <row r="11598" spans="2:2" x14ac:dyDescent="0.2">
      <c r="B11598" s="66"/>
    </row>
    <row r="11599" spans="2:2" x14ac:dyDescent="0.2">
      <c r="B11599" s="66"/>
    </row>
    <row r="11600" spans="2:2" x14ac:dyDescent="0.2">
      <c r="B11600" s="66"/>
    </row>
    <row r="11601" spans="2:2" x14ac:dyDescent="0.2">
      <c r="B11601" s="66"/>
    </row>
    <row r="11602" spans="2:2" x14ac:dyDescent="0.2">
      <c r="B11602" s="66"/>
    </row>
    <row r="11603" spans="2:2" x14ac:dyDescent="0.2">
      <c r="B11603" s="66"/>
    </row>
    <row r="11604" spans="2:2" x14ac:dyDescent="0.2">
      <c r="B11604" s="66"/>
    </row>
    <row r="11605" spans="2:2" x14ac:dyDescent="0.2">
      <c r="B11605" s="66"/>
    </row>
    <row r="11606" spans="2:2" x14ac:dyDescent="0.2">
      <c r="B11606" s="66"/>
    </row>
    <row r="11607" spans="2:2" x14ac:dyDescent="0.2">
      <c r="B11607" s="66"/>
    </row>
    <row r="11608" spans="2:2" x14ac:dyDescent="0.2">
      <c r="B11608" s="66"/>
    </row>
    <row r="11609" spans="2:2" x14ac:dyDescent="0.2">
      <c r="B11609" s="66"/>
    </row>
    <row r="11610" spans="2:2" x14ac:dyDescent="0.2">
      <c r="B11610" s="66"/>
    </row>
    <row r="11611" spans="2:2" x14ac:dyDescent="0.2">
      <c r="B11611" s="66"/>
    </row>
    <row r="11612" spans="2:2" x14ac:dyDescent="0.2">
      <c r="B11612" s="66"/>
    </row>
    <row r="11613" spans="2:2" x14ac:dyDescent="0.2">
      <c r="B11613" s="66"/>
    </row>
    <row r="11614" spans="2:2" x14ac:dyDescent="0.2">
      <c r="B11614" s="66"/>
    </row>
    <row r="11615" spans="2:2" x14ac:dyDescent="0.2">
      <c r="B11615" s="66"/>
    </row>
    <row r="11616" spans="2:2" x14ac:dyDescent="0.2">
      <c r="B11616" s="66"/>
    </row>
    <row r="11617" spans="2:2" x14ac:dyDescent="0.2">
      <c r="B11617" s="66"/>
    </row>
    <row r="11618" spans="2:2" x14ac:dyDescent="0.2">
      <c r="B11618" s="66"/>
    </row>
    <row r="11619" spans="2:2" x14ac:dyDescent="0.2">
      <c r="B11619" s="66"/>
    </row>
    <row r="11620" spans="2:2" x14ac:dyDescent="0.2">
      <c r="B11620" s="66"/>
    </row>
    <row r="11621" spans="2:2" x14ac:dyDescent="0.2">
      <c r="B11621" s="66"/>
    </row>
    <row r="11622" spans="2:2" x14ac:dyDescent="0.2">
      <c r="B11622" s="66"/>
    </row>
    <row r="11623" spans="2:2" x14ac:dyDescent="0.2">
      <c r="B11623" s="66"/>
    </row>
    <row r="11624" spans="2:2" x14ac:dyDescent="0.2">
      <c r="B11624" s="66"/>
    </row>
    <row r="11625" spans="2:2" x14ac:dyDescent="0.2">
      <c r="B11625" s="66"/>
    </row>
    <row r="11626" spans="2:2" x14ac:dyDescent="0.2">
      <c r="B11626" s="66"/>
    </row>
    <row r="11627" spans="2:2" x14ac:dyDescent="0.2">
      <c r="B11627" s="66"/>
    </row>
    <row r="11628" spans="2:2" x14ac:dyDescent="0.2">
      <c r="B11628" s="66"/>
    </row>
    <row r="11629" spans="2:2" x14ac:dyDescent="0.2">
      <c r="B11629" s="66"/>
    </row>
    <row r="11630" spans="2:2" x14ac:dyDescent="0.2">
      <c r="B11630" s="66"/>
    </row>
    <row r="11631" spans="2:2" x14ac:dyDescent="0.2">
      <c r="B11631" s="66"/>
    </row>
    <row r="11632" spans="2:2" x14ac:dyDescent="0.2">
      <c r="B11632" s="66"/>
    </row>
    <row r="11633" spans="2:2" x14ac:dyDescent="0.2">
      <c r="B11633" s="66"/>
    </row>
    <row r="11634" spans="2:2" x14ac:dyDescent="0.2">
      <c r="B11634" s="66"/>
    </row>
    <row r="11635" spans="2:2" x14ac:dyDescent="0.2">
      <c r="B11635" s="66"/>
    </row>
    <row r="11636" spans="2:2" x14ac:dyDescent="0.2">
      <c r="B11636" s="66"/>
    </row>
    <row r="11637" spans="2:2" x14ac:dyDescent="0.2">
      <c r="B11637" s="66"/>
    </row>
    <row r="11638" spans="2:2" x14ac:dyDescent="0.2">
      <c r="B11638" s="66"/>
    </row>
    <row r="11639" spans="2:2" x14ac:dyDescent="0.2">
      <c r="B11639" s="66"/>
    </row>
    <row r="11640" spans="2:2" x14ac:dyDescent="0.2">
      <c r="B11640" s="66"/>
    </row>
    <row r="11641" spans="2:2" x14ac:dyDescent="0.2">
      <c r="B11641" s="66"/>
    </row>
    <row r="11642" spans="2:2" x14ac:dyDescent="0.2">
      <c r="B11642" s="66"/>
    </row>
    <row r="11643" spans="2:2" x14ac:dyDescent="0.2">
      <c r="B11643" s="66"/>
    </row>
    <row r="11644" spans="2:2" x14ac:dyDescent="0.2">
      <c r="B11644" s="66"/>
    </row>
    <row r="11645" spans="2:2" x14ac:dyDescent="0.2">
      <c r="B11645" s="66"/>
    </row>
    <row r="11646" spans="2:2" x14ac:dyDescent="0.2">
      <c r="B11646" s="66"/>
    </row>
    <row r="11647" spans="2:2" x14ac:dyDescent="0.2">
      <c r="B11647" s="66"/>
    </row>
    <row r="11648" spans="2:2" x14ac:dyDescent="0.2">
      <c r="B11648" s="66"/>
    </row>
    <row r="11649" spans="2:2" x14ac:dyDescent="0.2">
      <c r="B11649" s="66"/>
    </row>
    <row r="11650" spans="2:2" x14ac:dyDescent="0.2">
      <c r="B11650" s="66"/>
    </row>
    <row r="11651" spans="2:2" x14ac:dyDescent="0.2">
      <c r="B11651" s="66"/>
    </row>
    <row r="11652" spans="2:2" x14ac:dyDescent="0.2">
      <c r="B11652" s="66"/>
    </row>
    <row r="11653" spans="2:2" x14ac:dyDescent="0.2">
      <c r="B11653" s="66"/>
    </row>
    <row r="11654" spans="2:2" x14ac:dyDescent="0.2">
      <c r="B11654" s="66"/>
    </row>
    <row r="11655" spans="2:2" x14ac:dyDescent="0.2">
      <c r="B11655" s="66"/>
    </row>
    <row r="11656" spans="2:2" x14ac:dyDescent="0.2">
      <c r="B11656" s="66"/>
    </row>
    <row r="11657" spans="2:2" x14ac:dyDescent="0.2">
      <c r="B11657" s="66"/>
    </row>
    <row r="11658" spans="2:2" x14ac:dyDescent="0.2">
      <c r="B11658" s="66"/>
    </row>
    <row r="11659" spans="2:2" x14ac:dyDescent="0.2">
      <c r="B11659" s="66"/>
    </row>
    <row r="11660" spans="2:2" x14ac:dyDescent="0.2">
      <c r="B11660" s="66"/>
    </row>
    <row r="11661" spans="2:2" x14ac:dyDescent="0.2">
      <c r="B11661" s="66"/>
    </row>
    <row r="11662" spans="2:2" x14ac:dyDescent="0.2">
      <c r="B11662" s="66"/>
    </row>
    <row r="11663" spans="2:2" x14ac:dyDescent="0.2">
      <c r="B11663" s="66"/>
    </row>
    <row r="11664" spans="2:2" x14ac:dyDescent="0.2">
      <c r="B11664" s="66"/>
    </row>
    <row r="11665" spans="2:2" x14ac:dyDescent="0.2">
      <c r="B11665" s="66"/>
    </row>
    <row r="11666" spans="2:2" x14ac:dyDescent="0.2">
      <c r="B11666" s="66"/>
    </row>
    <row r="11667" spans="2:2" x14ac:dyDescent="0.2">
      <c r="B11667" s="66"/>
    </row>
    <row r="11668" spans="2:2" x14ac:dyDescent="0.2">
      <c r="B11668" s="66"/>
    </row>
    <row r="11669" spans="2:2" x14ac:dyDescent="0.2">
      <c r="B11669" s="66"/>
    </row>
    <row r="11670" spans="2:2" x14ac:dyDescent="0.2">
      <c r="B11670" s="66"/>
    </row>
    <row r="11671" spans="2:2" x14ac:dyDescent="0.2">
      <c r="B11671" s="66"/>
    </row>
    <row r="11672" spans="2:2" x14ac:dyDescent="0.2">
      <c r="B11672" s="66"/>
    </row>
    <row r="11673" spans="2:2" x14ac:dyDescent="0.2">
      <c r="B11673" s="66"/>
    </row>
    <row r="11674" spans="2:2" x14ac:dyDescent="0.2">
      <c r="B11674" s="66"/>
    </row>
    <row r="11675" spans="2:2" x14ac:dyDescent="0.2">
      <c r="B11675" s="66"/>
    </row>
    <row r="11676" spans="2:2" x14ac:dyDescent="0.2">
      <c r="B11676" s="66"/>
    </row>
    <row r="11677" spans="2:2" x14ac:dyDescent="0.2">
      <c r="B11677" s="66"/>
    </row>
    <row r="11678" spans="2:2" x14ac:dyDescent="0.2">
      <c r="B11678" s="66"/>
    </row>
    <row r="11679" spans="2:2" x14ac:dyDescent="0.2">
      <c r="B11679" s="66"/>
    </row>
    <row r="11680" spans="2:2" x14ac:dyDescent="0.2">
      <c r="B11680" s="66"/>
    </row>
    <row r="11681" spans="2:2" x14ac:dyDescent="0.2">
      <c r="B11681" s="66"/>
    </row>
    <row r="11682" spans="2:2" x14ac:dyDescent="0.2">
      <c r="B11682" s="66"/>
    </row>
    <row r="11683" spans="2:2" x14ac:dyDescent="0.2">
      <c r="B11683" s="66"/>
    </row>
    <row r="11684" spans="2:2" x14ac:dyDescent="0.2">
      <c r="B11684" s="66"/>
    </row>
    <row r="11685" spans="2:2" x14ac:dyDescent="0.2">
      <c r="B11685" s="66"/>
    </row>
    <row r="11686" spans="2:2" x14ac:dyDescent="0.2">
      <c r="B11686" s="66"/>
    </row>
    <row r="11687" spans="2:2" x14ac:dyDescent="0.2">
      <c r="B11687" s="66"/>
    </row>
    <row r="11688" spans="2:2" x14ac:dyDescent="0.2">
      <c r="B11688" s="66"/>
    </row>
    <row r="11689" spans="2:2" x14ac:dyDescent="0.2">
      <c r="B11689" s="66"/>
    </row>
    <row r="11690" spans="2:2" x14ac:dyDescent="0.2">
      <c r="B11690" s="66"/>
    </row>
    <row r="11691" spans="2:2" x14ac:dyDescent="0.2">
      <c r="B11691" s="66"/>
    </row>
    <row r="11692" spans="2:2" x14ac:dyDescent="0.2">
      <c r="B11692" s="66"/>
    </row>
    <row r="11693" spans="2:2" x14ac:dyDescent="0.2">
      <c r="B11693" s="66"/>
    </row>
    <row r="11694" spans="2:2" x14ac:dyDescent="0.2">
      <c r="B11694" s="66"/>
    </row>
    <row r="11695" spans="2:2" x14ac:dyDescent="0.2">
      <c r="B11695" s="66"/>
    </row>
    <row r="11696" spans="2:2" x14ac:dyDescent="0.2">
      <c r="B11696" s="66"/>
    </row>
    <row r="11697" spans="2:2" x14ac:dyDescent="0.2">
      <c r="B11697" s="66"/>
    </row>
    <row r="11698" spans="2:2" x14ac:dyDescent="0.2">
      <c r="B11698" s="66"/>
    </row>
    <row r="11699" spans="2:2" x14ac:dyDescent="0.2">
      <c r="B11699" s="66"/>
    </row>
    <row r="11700" spans="2:2" x14ac:dyDescent="0.2">
      <c r="B11700" s="66"/>
    </row>
    <row r="11701" spans="2:2" x14ac:dyDescent="0.2">
      <c r="B11701" s="66"/>
    </row>
    <row r="11702" spans="2:2" x14ac:dyDescent="0.2">
      <c r="B11702" s="66"/>
    </row>
    <row r="11703" spans="2:2" x14ac:dyDescent="0.2">
      <c r="B11703" s="66"/>
    </row>
    <row r="11704" spans="2:2" x14ac:dyDescent="0.2">
      <c r="B11704" s="66"/>
    </row>
    <row r="11705" spans="2:2" x14ac:dyDescent="0.2">
      <c r="B11705" s="66"/>
    </row>
    <row r="11706" spans="2:2" x14ac:dyDescent="0.2">
      <c r="B11706" s="66"/>
    </row>
    <row r="11707" spans="2:2" x14ac:dyDescent="0.2">
      <c r="B11707" s="66"/>
    </row>
    <row r="11708" spans="2:2" x14ac:dyDescent="0.2">
      <c r="B11708" s="66"/>
    </row>
    <row r="11709" spans="2:2" x14ac:dyDescent="0.2">
      <c r="B11709" s="66"/>
    </row>
    <row r="11710" spans="2:2" x14ac:dyDescent="0.2">
      <c r="B11710" s="66"/>
    </row>
    <row r="11711" spans="2:2" x14ac:dyDescent="0.2">
      <c r="B11711" s="66"/>
    </row>
    <row r="11712" spans="2:2" x14ac:dyDescent="0.2">
      <c r="B11712" s="66"/>
    </row>
    <row r="11713" spans="2:2" x14ac:dyDescent="0.2">
      <c r="B11713" s="66"/>
    </row>
    <row r="11714" spans="2:2" x14ac:dyDescent="0.2">
      <c r="B11714" s="66"/>
    </row>
    <row r="11715" spans="2:2" x14ac:dyDescent="0.2">
      <c r="B11715" s="66"/>
    </row>
    <row r="11716" spans="2:2" x14ac:dyDescent="0.2">
      <c r="B11716" s="66"/>
    </row>
    <row r="11717" spans="2:2" x14ac:dyDescent="0.2">
      <c r="B11717" s="66"/>
    </row>
    <row r="11718" spans="2:2" x14ac:dyDescent="0.2">
      <c r="B11718" s="66"/>
    </row>
    <row r="11719" spans="2:2" x14ac:dyDescent="0.2">
      <c r="B11719" s="66"/>
    </row>
    <row r="11720" spans="2:2" x14ac:dyDescent="0.2">
      <c r="B11720" s="66"/>
    </row>
    <row r="11721" spans="2:2" x14ac:dyDescent="0.2">
      <c r="B11721" s="66"/>
    </row>
    <row r="11722" spans="2:2" x14ac:dyDescent="0.2">
      <c r="B11722" s="66"/>
    </row>
    <row r="11723" spans="2:2" x14ac:dyDescent="0.2">
      <c r="B11723" s="66"/>
    </row>
    <row r="11724" spans="2:2" x14ac:dyDescent="0.2">
      <c r="B11724" s="66"/>
    </row>
    <row r="11725" spans="2:2" x14ac:dyDescent="0.2">
      <c r="B11725" s="66"/>
    </row>
    <row r="11726" spans="2:2" x14ac:dyDescent="0.2">
      <c r="B11726" s="66"/>
    </row>
    <row r="11727" spans="2:2" x14ac:dyDescent="0.2">
      <c r="B11727" s="66"/>
    </row>
    <row r="11728" spans="2:2" x14ac:dyDescent="0.2">
      <c r="B11728" s="66"/>
    </row>
    <row r="11729" spans="2:2" x14ac:dyDescent="0.2">
      <c r="B11729" s="66"/>
    </row>
    <row r="11730" spans="2:2" x14ac:dyDescent="0.2">
      <c r="B11730" s="66"/>
    </row>
    <row r="11731" spans="2:2" x14ac:dyDescent="0.2">
      <c r="B11731" s="66"/>
    </row>
    <row r="11732" spans="2:2" x14ac:dyDescent="0.2">
      <c r="B11732" s="66"/>
    </row>
    <row r="11733" spans="2:2" x14ac:dyDescent="0.2">
      <c r="B11733" s="66"/>
    </row>
    <row r="11734" spans="2:2" x14ac:dyDescent="0.2">
      <c r="B11734" s="66"/>
    </row>
    <row r="11735" spans="2:2" x14ac:dyDescent="0.2">
      <c r="B11735" s="66"/>
    </row>
    <row r="11736" spans="2:2" x14ac:dyDescent="0.2">
      <c r="B11736" s="66"/>
    </row>
    <row r="11737" spans="2:2" x14ac:dyDescent="0.2">
      <c r="B11737" s="66"/>
    </row>
    <row r="11738" spans="2:2" x14ac:dyDescent="0.2">
      <c r="B11738" s="66"/>
    </row>
    <row r="11739" spans="2:2" x14ac:dyDescent="0.2">
      <c r="B11739" s="66"/>
    </row>
    <row r="11740" spans="2:2" x14ac:dyDescent="0.2">
      <c r="B11740" s="66"/>
    </row>
    <row r="11741" spans="2:2" x14ac:dyDescent="0.2">
      <c r="B11741" s="66"/>
    </row>
    <row r="11742" spans="2:2" x14ac:dyDescent="0.2">
      <c r="B11742" s="66"/>
    </row>
    <row r="11743" spans="2:2" x14ac:dyDescent="0.2">
      <c r="B11743" s="66"/>
    </row>
    <row r="11744" spans="2:2" x14ac:dyDescent="0.2">
      <c r="B11744" s="66"/>
    </row>
    <row r="11745" spans="2:2" x14ac:dyDescent="0.2">
      <c r="B11745" s="66"/>
    </row>
    <row r="11746" spans="2:2" x14ac:dyDescent="0.2">
      <c r="B11746" s="66"/>
    </row>
    <row r="11747" spans="2:2" x14ac:dyDescent="0.2">
      <c r="B11747" s="66"/>
    </row>
    <row r="11748" spans="2:2" x14ac:dyDescent="0.2">
      <c r="B11748" s="66"/>
    </row>
    <row r="11749" spans="2:2" x14ac:dyDescent="0.2">
      <c r="B11749" s="66"/>
    </row>
    <row r="11750" spans="2:2" x14ac:dyDescent="0.2">
      <c r="B11750" s="66"/>
    </row>
    <row r="11751" spans="2:2" x14ac:dyDescent="0.2">
      <c r="B11751" s="66"/>
    </row>
    <row r="11752" spans="2:2" x14ac:dyDescent="0.2">
      <c r="B11752" s="66"/>
    </row>
    <row r="11753" spans="2:2" x14ac:dyDescent="0.2">
      <c r="B11753" s="66"/>
    </row>
    <row r="11754" spans="2:2" x14ac:dyDescent="0.2">
      <c r="B11754" s="66"/>
    </row>
    <row r="11755" spans="2:2" x14ac:dyDescent="0.2">
      <c r="B11755" s="66"/>
    </row>
    <row r="11756" spans="2:2" x14ac:dyDescent="0.2">
      <c r="B11756" s="66"/>
    </row>
    <row r="11757" spans="2:2" x14ac:dyDescent="0.2">
      <c r="B11757" s="66"/>
    </row>
    <row r="11758" spans="2:2" x14ac:dyDescent="0.2">
      <c r="B11758" s="66"/>
    </row>
    <row r="11759" spans="2:2" x14ac:dyDescent="0.2">
      <c r="B11759" s="66"/>
    </row>
    <row r="11760" spans="2:2" x14ac:dyDescent="0.2">
      <c r="B11760" s="66"/>
    </row>
    <row r="11761" spans="2:2" x14ac:dyDescent="0.2">
      <c r="B11761" s="66"/>
    </row>
    <row r="11762" spans="2:2" x14ac:dyDescent="0.2">
      <c r="B11762" s="66"/>
    </row>
    <row r="11763" spans="2:2" x14ac:dyDescent="0.2">
      <c r="B11763" s="66"/>
    </row>
    <row r="11764" spans="2:2" x14ac:dyDescent="0.2">
      <c r="B11764" s="66"/>
    </row>
    <row r="11765" spans="2:2" x14ac:dyDescent="0.2">
      <c r="B11765" s="66"/>
    </row>
    <row r="11766" spans="2:2" x14ac:dyDescent="0.2">
      <c r="B11766" s="66"/>
    </row>
    <row r="11767" spans="2:2" x14ac:dyDescent="0.2">
      <c r="B11767" s="66"/>
    </row>
    <row r="11768" spans="2:2" x14ac:dyDescent="0.2">
      <c r="B11768" s="66"/>
    </row>
    <row r="11769" spans="2:2" x14ac:dyDescent="0.2">
      <c r="B11769" s="66"/>
    </row>
    <row r="11770" spans="2:2" x14ac:dyDescent="0.2">
      <c r="B11770" s="66"/>
    </row>
    <row r="11771" spans="2:2" x14ac:dyDescent="0.2">
      <c r="B11771" s="66"/>
    </row>
    <row r="11772" spans="2:2" x14ac:dyDescent="0.2">
      <c r="B11772" s="66"/>
    </row>
    <row r="11773" spans="2:2" x14ac:dyDescent="0.2">
      <c r="B11773" s="66"/>
    </row>
    <row r="11774" spans="2:2" x14ac:dyDescent="0.2">
      <c r="B11774" s="66"/>
    </row>
    <row r="11775" spans="2:2" x14ac:dyDescent="0.2">
      <c r="B11775" s="66"/>
    </row>
    <row r="11776" spans="2:2" x14ac:dyDescent="0.2">
      <c r="B11776" s="66"/>
    </row>
    <row r="11777" spans="2:2" x14ac:dyDescent="0.2">
      <c r="B11777" s="66"/>
    </row>
    <row r="11778" spans="2:2" x14ac:dyDescent="0.2">
      <c r="B11778" s="66"/>
    </row>
    <row r="11779" spans="2:2" x14ac:dyDescent="0.2">
      <c r="B11779" s="66"/>
    </row>
    <row r="11780" spans="2:2" x14ac:dyDescent="0.2">
      <c r="B11780" s="66"/>
    </row>
    <row r="11781" spans="2:2" x14ac:dyDescent="0.2">
      <c r="B11781" s="66"/>
    </row>
    <row r="11782" spans="2:2" x14ac:dyDescent="0.2">
      <c r="B11782" s="66"/>
    </row>
    <row r="11783" spans="2:2" x14ac:dyDescent="0.2">
      <c r="B11783" s="66"/>
    </row>
    <row r="11784" spans="2:2" x14ac:dyDescent="0.2">
      <c r="B11784" s="66"/>
    </row>
    <row r="11785" spans="2:2" x14ac:dyDescent="0.2">
      <c r="B11785" s="66"/>
    </row>
    <row r="11786" spans="2:2" x14ac:dyDescent="0.2">
      <c r="B11786" s="66"/>
    </row>
    <row r="11787" spans="2:2" x14ac:dyDescent="0.2">
      <c r="B11787" s="66"/>
    </row>
    <row r="11788" spans="2:2" x14ac:dyDescent="0.2">
      <c r="B11788" s="66"/>
    </row>
    <row r="11789" spans="2:2" x14ac:dyDescent="0.2">
      <c r="B11789" s="66"/>
    </row>
    <row r="11790" spans="2:2" x14ac:dyDescent="0.2">
      <c r="B11790" s="66"/>
    </row>
    <row r="11791" spans="2:2" x14ac:dyDescent="0.2">
      <c r="B11791" s="66"/>
    </row>
    <row r="11792" spans="2:2" x14ac:dyDescent="0.2">
      <c r="B11792" s="66"/>
    </row>
    <row r="11793" spans="2:2" x14ac:dyDescent="0.2">
      <c r="B11793" s="66"/>
    </row>
    <row r="11794" spans="2:2" x14ac:dyDescent="0.2">
      <c r="B11794" s="66"/>
    </row>
    <row r="11795" spans="2:2" x14ac:dyDescent="0.2">
      <c r="B11795" s="66"/>
    </row>
    <row r="11796" spans="2:2" x14ac:dyDescent="0.2">
      <c r="B11796" s="66"/>
    </row>
    <row r="11797" spans="2:2" x14ac:dyDescent="0.2">
      <c r="B11797" s="66"/>
    </row>
    <row r="11798" spans="2:2" x14ac:dyDescent="0.2">
      <c r="B11798" s="66"/>
    </row>
    <row r="11799" spans="2:2" x14ac:dyDescent="0.2">
      <c r="B11799" s="66"/>
    </row>
    <row r="11800" spans="2:2" x14ac:dyDescent="0.2">
      <c r="B11800" s="66"/>
    </row>
    <row r="11801" spans="2:2" x14ac:dyDescent="0.2">
      <c r="B11801" s="66"/>
    </row>
    <row r="11802" spans="2:2" x14ac:dyDescent="0.2">
      <c r="B11802" s="66"/>
    </row>
    <row r="11803" spans="2:2" x14ac:dyDescent="0.2">
      <c r="B11803" s="66"/>
    </row>
    <row r="11804" spans="2:2" x14ac:dyDescent="0.2">
      <c r="B11804" s="66"/>
    </row>
    <row r="11805" spans="2:2" x14ac:dyDescent="0.2">
      <c r="B11805" s="66"/>
    </row>
    <row r="11806" spans="2:2" x14ac:dyDescent="0.2">
      <c r="B11806" s="66"/>
    </row>
    <row r="11807" spans="2:2" x14ac:dyDescent="0.2">
      <c r="B11807" s="66"/>
    </row>
    <row r="11808" spans="2:2" x14ac:dyDescent="0.2">
      <c r="B11808" s="66"/>
    </row>
    <row r="11809" spans="2:2" x14ac:dyDescent="0.2">
      <c r="B11809" s="66"/>
    </row>
    <row r="11810" spans="2:2" x14ac:dyDescent="0.2">
      <c r="B11810" s="66"/>
    </row>
    <row r="11811" spans="2:2" x14ac:dyDescent="0.2">
      <c r="B11811" s="66"/>
    </row>
    <row r="11812" spans="2:2" x14ac:dyDescent="0.2">
      <c r="B11812" s="66"/>
    </row>
    <row r="11813" spans="2:2" x14ac:dyDescent="0.2">
      <c r="B11813" s="66"/>
    </row>
    <row r="11814" spans="2:2" x14ac:dyDescent="0.2">
      <c r="B11814" s="66"/>
    </row>
    <row r="11815" spans="2:2" x14ac:dyDescent="0.2">
      <c r="B11815" s="66"/>
    </row>
    <row r="11816" spans="2:2" x14ac:dyDescent="0.2">
      <c r="B11816" s="66"/>
    </row>
    <row r="11817" spans="2:2" x14ac:dyDescent="0.2">
      <c r="B11817" s="66"/>
    </row>
    <row r="11818" spans="2:2" x14ac:dyDescent="0.2">
      <c r="B11818" s="66"/>
    </row>
    <row r="11819" spans="2:2" x14ac:dyDescent="0.2">
      <c r="B11819" s="66"/>
    </row>
    <row r="11820" spans="2:2" x14ac:dyDescent="0.2">
      <c r="B11820" s="66"/>
    </row>
    <row r="11821" spans="2:2" x14ac:dyDescent="0.2">
      <c r="B11821" s="66"/>
    </row>
    <row r="11822" spans="2:2" x14ac:dyDescent="0.2">
      <c r="B11822" s="66"/>
    </row>
    <row r="11823" spans="2:2" x14ac:dyDescent="0.2">
      <c r="B11823" s="66"/>
    </row>
    <row r="11824" spans="2:2" x14ac:dyDescent="0.2">
      <c r="B11824" s="66"/>
    </row>
    <row r="11825" spans="2:2" x14ac:dyDescent="0.2">
      <c r="B11825" s="66"/>
    </row>
    <row r="11826" spans="2:2" x14ac:dyDescent="0.2">
      <c r="B11826" s="66"/>
    </row>
    <row r="11827" spans="2:2" x14ac:dyDescent="0.2">
      <c r="B11827" s="66"/>
    </row>
    <row r="11828" spans="2:2" x14ac:dyDescent="0.2">
      <c r="B11828" s="66"/>
    </row>
    <row r="11829" spans="2:2" x14ac:dyDescent="0.2">
      <c r="B11829" s="66"/>
    </row>
    <row r="11830" spans="2:2" x14ac:dyDescent="0.2">
      <c r="B11830" s="66"/>
    </row>
    <row r="11831" spans="2:2" x14ac:dyDescent="0.2">
      <c r="B11831" s="66"/>
    </row>
    <row r="11832" spans="2:2" x14ac:dyDescent="0.2">
      <c r="B11832" s="66"/>
    </row>
    <row r="11833" spans="2:2" x14ac:dyDescent="0.2">
      <c r="B11833" s="66"/>
    </row>
    <row r="11834" spans="2:2" x14ac:dyDescent="0.2">
      <c r="B11834" s="66"/>
    </row>
    <row r="11835" spans="2:2" x14ac:dyDescent="0.2">
      <c r="B11835" s="66"/>
    </row>
    <row r="11836" spans="2:2" x14ac:dyDescent="0.2">
      <c r="B11836" s="66"/>
    </row>
    <row r="11837" spans="2:2" x14ac:dyDescent="0.2">
      <c r="B11837" s="66"/>
    </row>
    <row r="11838" spans="2:2" x14ac:dyDescent="0.2">
      <c r="B11838" s="66"/>
    </row>
    <row r="11839" spans="2:2" x14ac:dyDescent="0.2">
      <c r="B11839" s="66"/>
    </row>
    <row r="11840" spans="2:2" x14ac:dyDescent="0.2">
      <c r="B11840" s="66"/>
    </row>
    <row r="11841" spans="2:2" x14ac:dyDescent="0.2">
      <c r="B11841" s="66"/>
    </row>
    <row r="11842" spans="2:2" x14ac:dyDescent="0.2">
      <c r="B11842" s="66"/>
    </row>
    <row r="11843" spans="2:2" x14ac:dyDescent="0.2">
      <c r="B11843" s="66"/>
    </row>
    <row r="11844" spans="2:2" x14ac:dyDescent="0.2">
      <c r="B11844" s="66"/>
    </row>
    <row r="11845" spans="2:2" x14ac:dyDescent="0.2">
      <c r="B11845" s="66"/>
    </row>
    <row r="11846" spans="2:2" x14ac:dyDescent="0.2">
      <c r="B11846" s="66"/>
    </row>
    <row r="11847" spans="2:2" x14ac:dyDescent="0.2">
      <c r="B11847" s="66"/>
    </row>
    <row r="11848" spans="2:2" x14ac:dyDescent="0.2">
      <c r="B11848" s="66"/>
    </row>
    <row r="11849" spans="2:2" x14ac:dyDescent="0.2">
      <c r="B11849" s="66"/>
    </row>
    <row r="11850" spans="2:2" x14ac:dyDescent="0.2">
      <c r="B11850" s="66"/>
    </row>
    <row r="11851" spans="2:2" x14ac:dyDescent="0.2">
      <c r="B11851" s="66"/>
    </row>
    <row r="11852" spans="2:2" x14ac:dyDescent="0.2">
      <c r="B11852" s="66"/>
    </row>
    <row r="11853" spans="2:2" x14ac:dyDescent="0.2">
      <c r="B11853" s="66"/>
    </row>
    <row r="11854" spans="2:2" x14ac:dyDescent="0.2">
      <c r="B11854" s="66"/>
    </row>
    <row r="11855" spans="2:2" x14ac:dyDescent="0.2">
      <c r="B11855" s="66"/>
    </row>
    <row r="11856" spans="2:2" x14ac:dyDescent="0.2">
      <c r="B11856" s="66"/>
    </row>
    <row r="11857" spans="2:2" x14ac:dyDescent="0.2">
      <c r="B11857" s="66"/>
    </row>
    <row r="11858" spans="2:2" x14ac:dyDescent="0.2">
      <c r="B11858" s="66"/>
    </row>
    <row r="11859" spans="2:2" x14ac:dyDescent="0.2">
      <c r="B11859" s="66"/>
    </row>
    <row r="11860" spans="2:2" x14ac:dyDescent="0.2">
      <c r="B11860" s="66"/>
    </row>
    <row r="11861" spans="2:2" x14ac:dyDescent="0.2">
      <c r="B11861" s="66"/>
    </row>
    <row r="11862" spans="2:2" x14ac:dyDescent="0.2">
      <c r="B11862" s="66"/>
    </row>
    <row r="11863" spans="2:2" x14ac:dyDescent="0.2">
      <c r="B11863" s="66"/>
    </row>
    <row r="11864" spans="2:2" x14ac:dyDescent="0.2">
      <c r="B11864" s="66"/>
    </row>
    <row r="11865" spans="2:2" x14ac:dyDescent="0.2">
      <c r="B11865" s="66"/>
    </row>
    <row r="11866" spans="2:2" x14ac:dyDescent="0.2">
      <c r="B11866" s="66"/>
    </row>
    <row r="11867" spans="2:2" x14ac:dyDescent="0.2">
      <c r="B11867" s="66"/>
    </row>
    <row r="11868" spans="2:2" x14ac:dyDescent="0.2">
      <c r="B11868" s="66"/>
    </row>
    <row r="11869" spans="2:2" x14ac:dyDescent="0.2">
      <c r="B11869" s="66"/>
    </row>
    <row r="11870" spans="2:2" x14ac:dyDescent="0.2">
      <c r="B11870" s="66"/>
    </row>
    <row r="11871" spans="2:2" x14ac:dyDescent="0.2">
      <c r="B11871" s="66"/>
    </row>
    <row r="11872" spans="2:2" x14ac:dyDescent="0.2">
      <c r="B11872" s="66"/>
    </row>
    <row r="11873" spans="2:2" x14ac:dyDescent="0.2">
      <c r="B11873" s="66"/>
    </row>
    <row r="11874" spans="2:2" x14ac:dyDescent="0.2">
      <c r="B11874" s="66"/>
    </row>
    <row r="11875" spans="2:2" x14ac:dyDescent="0.2">
      <c r="B11875" s="66"/>
    </row>
    <row r="11876" spans="2:2" x14ac:dyDescent="0.2">
      <c r="B11876" s="66"/>
    </row>
    <row r="11877" spans="2:2" x14ac:dyDescent="0.2">
      <c r="B11877" s="66"/>
    </row>
    <row r="11878" spans="2:2" x14ac:dyDescent="0.2">
      <c r="B11878" s="66"/>
    </row>
    <row r="11879" spans="2:2" x14ac:dyDescent="0.2">
      <c r="B11879" s="66"/>
    </row>
    <row r="11880" spans="2:2" x14ac:dyDescent="0.2">
      <c r="B11880" s="66"/>
    </row>
    <row r="11881" spans="2:2" x14ac:dyDescent="0.2">
      <c r="B11881" s="66"/>
    </row>
    <row r="11882" spans="2:2" x14ac:dyDescent="0.2">
      <c r="B11882" s="66"/>
    </row>
    <row r="11883" spans="2:2" x14ac:dyDescent="0.2">
      <c r="B11883" s="66"/>
    </row>
    <row r="11884" spans="2:2" x14ac:dyDescent="0.2">
      <c r="B11884" s="66"/>
    </row>
    <row r="11885" spans="2:2" x14ac:dyDescent="0.2">
      <c r="B11885" s="66"/>
    </row>
    <row r="11886" spans="2:2" x14ac:dyDescent="0.2">
      <c r="B11886" s="66"/>
    </row>
    <row r="11887" spans="2:2" x14ac:dyDescent="0.2">
      <c r="B11887" s="66"/>
    </row>
    <row r="11888" spans="2:2" x14ac:dyDescent="0.2">
      <c r="B11888" s="66"/>
    </row>
    <row r="11889" spans="2:2" x14ac:dyDescent="0.2">
      <c r="B11889" s="66"/>
    </row>
    <row r="11890" spans="2:2" x14ac:dyDescent="0.2">
      <c r="B11890" s="66"/>
    </row>
    <row r="11891" spans="2:2" x14ac:dyDescent="0.2">
      <c r="B11891" s="66"/>
    </row>
    <row r="11892" spans="2:2" x14ac:dyDescent="0.2">
      <c r="B11892" s="66"/>
    </row>
    <row r="11893" spans="2:2" x14ac:dyDescent="0.2">
      <c r="B11893" s="66"/>
    </row>
    <row r="11894" spans="2:2" x14ac:dyDescent="0.2">
      <c r="B11894" s="66"/>
    </row>
    <row r="11895" spans="2:2" x14ac:dyDescent="0.2">
      <c r="B11895" s="66"/>
    </row>
    <row r="11896" spans="2:2" x14ac:dyDescent="0.2">
      <c r="B11896" s="66"/>
    </row>
    <row r="11897" spans="2:2" x14ac:dyDescent="0.2">
      <c r="B11897" s="66"/>
    </row>
    <row r="11898" spans="2:2" x14ac:dyDescent="0.2">
      <c r="B11898" s="66"/>
    </row>
    <row r="11899" spans="2:2" x14ac:dyDescent="0.2">
      <c r="B11899" s="66"/>
    </row>
    <row r="11900" spans="2:2" x14ac:dyDescent="0.2">
      <c r="B11900" s="66"/>
    </row>
    <row r="11901" spans="2:2" x14ac:dyDescent="0.2">
      <c r="B11901" s="66"/>
    </row>
    <row r="11902" spans="2:2" x14ac:dyDescent="0.2">
      <c r="B11902" s="66"/>
    </row>
    <row r="11903" spans="2:2" x14ac:dyDescent="0.2">
      <c r="B11903" s="66"/>
    </row>
    <row r="11904" spans="2:2" x14ac:dyDescent="0.2">
      <c r="B11904" s="66"/>
    </row>
    <row r="11905" spans="2:2" x14ac:dyDescent="0.2">
      <c r="B11905" s="66"/>
    </row>
    <row r="11906" spans="2:2" x14ac:dyDescent="0.2">
      <c r="B11906" s="66"/>
    </row>
    <row r="11907" spans="2:2" x14ac:dyDescent="0.2">
      <c r="B11907" s="66"/>
    </row>
    <row r="11908" spans="2:2" x14ac:dyDescent="0.2">
      <c r="B11908" s="66"/>
    </row>
    <row r="11909" spans="2:2" x14ac:dyDescent="0.2">
      <c r="B11909" s="66"/>
    </row>
    <row r="11910" spans="2:2" x14ac:dyDescent="0.2">
      <c r="B11910" s="66"/>
    </row>
    <row r="11911" spans="2:2" x14ac:dyDescent="0.2">
      <c r="B11911" s="66"/>
    </row>
    <row r="11912" spans="2:2" x14ac:dyDescent="0.2">
      <c r="B11912" s="66"/>
    </row>
    <row r="11913" spans="2:2" x14ac:dyDescent="0.2">
      <c r="B11913" s="66"/>
    </row>
    <row r="11914" spans="2:2" x14ac:dyDescent="0.2">
      <c r="B11914" s="66"/>
    </row>
    <row r="11915" spans="2:2" x14ac:dyDescent="0.2">
      <c r="B11915" s="66"/>
    </row>
    <row r="11916" spans="2:2" x14ac:dyDescent="0.2">
      <c r="B11916" s="66"/>
    </row>
    <row r="11917" spans="2:2" x14ac:dyDescent="0.2">
      <c r="B11917" s="66"/>
    </row>
    <row r="11918" spans="2:2" x14ac:dyDescent="0.2">
      <c r="B11918" s="66"/>
    </row>
    <row r="11919" spans="2:2" x14ac:dyDescent="0.2">
      <c r="B11919" s="66"/>
    </row>
    <row r="11920" spans="2:2" x14ac:dyDescent="0.2">
      <c r="B11920" s="66"/>
    </row>
    <row r="11921" spans="2:2" x14ac:dyDescent="0.2">
      <c r="B11921" s="66"/>
    </row>
    <row r="11922" spans="2:2" x14ac:dyDescent="0.2">
      <c r="B11922" s="66"/>
    </row>
    <row r="11923" spans="2:2" x14ac:dyDescent="0.2">
      <c r="B11923" s="66"/>
    </row>
    <row r="11924" spans="2:2" x14ac:dyDescent="0.2">
      <c r="B11924" s="66"/>
    </row>
    <row r="11925" spans="2:2" x14ac:dyDescent="0.2">
      <c r="B11925" s="66"/>
    </row>
    <row r="11926" spans="2:2" x14ac:dyDescent="0.2">
      <c r="B11926" s="66"/>
    </row>
    <row r="11927" spans="2:2" x14ac:dyDescent="0.2">
      <c r="B11927" s="66"/>
    </row>
    <row r="11928" spans="2:2" x14ac:dyDescent="0.2">
      <c r="B11928" s="66"/>
    </row>
    <row r="11929" spans="2:2" x14ac:dyDescent="0.2">
      <c r="B11929" s="66"/>
    </row>
    <row r="11930" spans="2:2" x14ac:dyDescent="0.2">
      <c r="B11930" s="66"/>
    </row>
    <row r="11931" spans="2:2" x14ac:dyDescent="0.2">
      <c r="B11931" s="66"/>
    </row>
    <row r="11932" spans="2:2" x14ac:dyDescent="0.2">
      <c r="B11932" s="66"/>
    </row>
    <row r="11933" spans="2:2" x14ac:dyDescent="0.2">
      <c r="B11933" s="66"/>
    </row>
    <row r="11934" spans="2:2" x14ac:dyDescent="0.2">
      <c r="B11934" s="66"/>
    </row>
    <row r="11935" spans="2:2" x14ac:dyDescent="0.2">
      <c r="B11935" s="66"/>
    </row>
    <row r="11936" spans="2:2" x14ac:dyDescent="0.2">
      <c r="B11936" s="66"/>
    </row>
    <row r="11937" spans="2:2" x14ac:dyDescent="0.2">
      <c r="B11937" s="66"/>
    </row>
    <row r="11938" spans="2:2" x14ac:dyDescent="0.2">
      <c r="B11938" s="66"/>
    </row>
    <row r="11939" spans="2:2" x14ac:dyDescent="0.2">
      <c r="B11939" s="66"/>
    </row>
    <row r="11940" spans="2:2" x14ac:dyDescent="0.2">
      <c r="B11940" s="66"/>
    </row>
    <row r="11941" spans="2:2" x14ac:dyDescent="0.2">
      <c r="B11941" s="66"/>
    </row>
    <row r="11942" spans="2:2" x14ac:dyDescent="0.2">
      <c r="B11942" s="66"/>
    </row>
    <row r="11943" spans="2:2" x14ac:dyDescent="0.2">
      <c r="B11943" s="66"/>
    </row>
    <row r="11944" spans="2:2" x14ac:dyDescent="0.2">
      <c r="B11944" s="66"/>
    </row>
    <row r="11945" spans="2:2" x14ac:dyDescent="0.2">
      <c r="B11945" s="66"/>
    </row>
    <row r="11946" spans="2:2" x14ac:dyDescent="0.2">
      <c r="B11946" s="66"/>
    </row>
    <row r="11947" spans="2:2" x14ac:dyDescent="0.2">
      <c r="B11947" s="66"/>
    </row>
    <row r="11948" spans="2:2" x14ac:dyDescent="0.2">
      <c r="B11948" s="66"/>
    </row>
    <row r="11949" spans="2:2" x14ac:dyDescent="0.2">
      <c r="B11949" s="66"/>
    </row>
    <row r="11950" spans="2:2" x14ac:dyDescent="0.2">
      <c r="B11950" s="66"/>
    </row>
    <row r="11951" spans="2:2" x14ac:dyDescent="0.2">
      <c r="B11951" s="66"/>
    </row>
    <row r="11952" spans="2:2" x14ac:dyDescent="0.2">
      <c r="B11952" s="66"/>
    </row>
    <row r="11953" spans="2:2" x14ac:dyDescent="0.2">
      <c r="B11953" s="66"/>
    </row>
    <row r="11954" spans="2:2" x14ac:dyDescent="0.2">
      <c r="B11954" s="66"/>
    </row>
    <row r="11955" spans="2:2" x14ac:dyDescent="0.2">
      <c r="B11955" s="66"/>
    </row>
    <row r="11956" spans="2:2" x14ac:dyDescent="0.2">
      <c r="B11956" s="66"/>
    </row>
    <row r="11957" spans="2:2" x14ac:dyDescent="0.2">
      <c r="B11957" s="66"/>
    </row>
    <row r="11958" spans="2:2" x14ac:dyDescent="0.2">
      <c r="B11958" s="66"/>
    </row>
    <row r="11959" spans="2:2" x14ac:dyDescent="0.2">
      <c r="B11959" s="66"/>
    </row>
    <row r="11960" spans="2:2" x14ac:dyDescent="0.2">
      <c r="B11960" s="66"/>
    </row>
    <row r="11961" spans="2:2" x14ac:dyDescent="0.2">
      <c r="B11961" s="66"/>
    </row>
    <row r="11962" spans="2:2" x14ac:dyDescent="0.2">
      <c r="B11962" s="66"/>
    </row>
    <row r="11963" spans="2:2" x14ac:dyDescent="0.2">
      <c r="B11963" s="66"/>
    </row>
    <row r="11964" spans="2:2" x14ac:dyDescent="0.2">
      <c r="B11964" s="66"/>
    </row>
    <row r="11965" spans="2:2" x14ac:dyDescent="0.2">
      <c r="B11965" s="66"/>
    </row>
    <row r="11966" spans="2:2" x14ac:dyDescent="0.2">
      <c r="B11966" s="66"/>
    </row>
    <row r="11967" spans="2:2" x14ac:dyDescent="0.2">
      <c r="B11967" s="66"/>
    </row>
    <row r="11968" spans="2:2" x14ac:dyDescent="0.2">
      <c r="B11968" s="66"/>
    </row>
    <row r="11969" spans="2:2" x14ac:dyDescent="0.2">
      <c r="B11969" s="66"/>
    </row>
    <row r="11970" spans="2:2" x14ac:dyDescent="0.2">
      <c r="B11970" s="66"/>
    </row>
    <row r="11971" spans="2:2" x14ac:dyDescent="0.2">
      <c r="B11971" s="66"/>
    </row>
    <row r="11972" spans="2:2" x14ac:dyDescent="0.2">
      <c r="B11972" s="66"/>
    </row>
    <row r="11973" spans="2:2" x14ac:dyDescent="0.2">
      <c r="B11973" s="66"/>
    </row>
    <row r="11974" spans="2:2" x14ac:dyDescent="0.2">
      <c r="B11974" s="66"/>
    </row>
    <row r="11975" spans="2:2" x14ac:dyDescent="0.2">
      <c r="B11975" s="66"/>
    </row>
    <row r="11976" spans="2:2" x14ac:dyDescent="0.2">
      <c r="B11976" s="66"/>
    </row>
    <row r="11977" spans="2:2" x14ac:dyDescent="0.2">
      <c r="B11977" s="66"/>
    </row>
    <row r="11978" spans="2:2" x14ac:dyDescent="0.2">
      <c r="B11978" s="66"/>
    </row>
    <row r="11979" spans="2:2" x14ac:dyDescent="0.2">
      <c r="B11979" s="66"/>
    </row>
    <row r="11980" spans="2:2" x14ac:dyDescent="0.2">
      <c r="B11980" s="66"/>
    </row>
    <row r="11981" spans="2:2" x14ac:dyDescent="0.2">
      <c r="B11981" s="66"/>
    </row>
    <row r="11982" spans="2:2" x14ac:dyDescent="0.2">
      <c r="B11982" s="66"/>
    </row>
    <row r="11983" spans="2:2" x14ac:dyDescent="0.2">
      <c r="B11983" s="66"/>
    </row>
    <row r="11984" spans="2:2" x14ac:dyDescent="0.2">
      <c r="B11984" s="66"/>
    </row>
    <row r="11985" spans="2:2" x14ac:dyDescent="0.2">
      <c r="B11985" s="66"/>
    </row>
    <row r="11986" spans="2:2" x14ac:dyDescent="0.2">
      <c r="B11986" s="66"/>
    </row>
    <row r="11987" spans="2:2" x14ac:dyDescent="0.2">
      <c r="B11987" s="66"/>
    </row>
    <row r="11988" spans="2:2" x14ac:dyDescent="0.2">
      <c r="B11988" s="66"/>
    </row>
    <row r="11989" spans="2:2" x14ac:dyDescent="0.2">
      <c r="B11989" s="66"/>
    </row>
    <row r="11990" spans="2:2" x14ac:dyDescent="0.2">
      <c r="B11990" s="66"/>
    </row>
    <row r="11991" spans="2:2" x14ac:dyDescent="0.2">
      <c r="B11991" s="66"/>
    </row>
    <row r="11992" spans="2:2" x14ac:dyDescent="0.2">
      <c r="B11992" s="66"/>
    </row>
    <row r="11993" spans="2:2" x14ac:dyDescent="0.2">
      <c r="B11993" s="66"/>
    </row>
    <row r="11994" spans="2:2" x14ac:dyDescent="0.2">
      <c r="B11994" s="66"/>
    </row>
    <row r="11995" spans="2:2" x14ac:dyDescent="0.2">
      <c r="B11995" s="66"/>
    </row>
    <row r="11996" spans="2:2" x14ac:dyDescent="0.2">
      <c r="B11996" s="66"/>
    </row>
    <row r="11997" spans="2:2" x14ac:dyDescent="0.2">
      <c r="B11997" s="66"/>
    </row>
    <row r="11998" spans="2:2" x14ac:dyDescent="0.2">
      <c r="B11998" s="66"/>
    </row>
    <row r="11999" spans="2:2" x14ac:dyDescent="0.2">
      <c r="B11999" s="66"/>
    </row>
    <row r="12000" spans="2:2" x14ac:dyDescent="0.2">
      <c r="B12000" s="66"/>
    </row>
    <row r="12001" spans="2:2" x14ac:dyDescent="0.2">
      <c r="B12001" s="66"/>
    </row>
    <row r="12002" spans="2:2" x14ac:dyDescent="0.2">
      <c r="B12002" s="66"/>
    </row>
    <row r="12003" spans="2:2" x14ac:dyDescent="0.2">
      <c r="B12003" s="66"/>
    </row>
    <row r="12004" spans="2:2" x14ac:dyDescent="0.2">
      <c r="B12004" s="66"/>
    </row>
    <row r="12005" spans="2:2" x14ac:dyDescent="0.2">
      <c r="B12005" s="66"/>
    </row>
    <row r="12006" spans="2:2" x14ac:dyDescent="0.2">
      <c r="B12006" s="66"/>
    </row>
    <row r="12007" spans="2:2" x14ac:dyDescent="0.2">
      <c r="B12007" s="66"/>
    </row>
    <row r="12008" spans="2:2" x14ac:dyDescent="0.2">
      <c r="B12008" s="66"/>
    </row>
    <row r="12009" spans="2:2" x14ac:dyDescent="0.2">
      <c r="B12009" s="66"/>
    </row>
    <row r="12010" spans="2:2" x14ac:dyDescent="0.2">
      <c r="B12010" s="66"/>
    </row>
    <row r="12011" spans="2:2" x14ac:dyDescent="0.2">
      <c r="B12011" s="66"/>
    </row>
    <row r="12012" spans="2:2" x14ac:dyDescent="0.2">
      <c r="B12012" s="66"/>
    </row>
    <row r="12013" spans="2:2" x14ac:dyDescent="0.2">
      <c r="B12013" s="66"/>
    </row>
    <row r="12014" spans="2:2" x14ac:dyDescent="0.2">
      <c r="B12014" s="66"/>
    </row>
    <row r="12015" spans="2:2" x14ac:dyDescent="0.2">
      <c r="B12015" s="66"/>
    </row>
    <row r="12016" spans="2:2" x14ac:dyDescent="0.2">
      <c r="B12016" s="66"/>
    </row>
    <row r="12017" spans="2:2" x14ac:dyDescent="0.2">
      <c r="B12017" s="66"/>
    </row>
    <row r="12018" spans="2:2" x14ac:dyDescent="0.2">
      <c r="B12018" s="66"/>
    </row>
    <row r="12019" spans="2:2" x14ac:dyDescent="0.2">
      <c r="B12019" s="66"/>
    </row>
    <row r="12020" spans="2:2" x14ac:dyDescent="0.2">
      <c r="B12020" s="66"/>
    </row>
    <row r="12021" spans="2:2" x14ac:dyDescent="0.2">
      <c r="B12021" s="66"/>
    </row>
    <row r="12022" spans="2:2" x14ac:dyDescent="0.2">
      <c r="B12022" s="66"/>
    </row>
    <row r="12023" spans="2:2" x14ac:dyDescent="0.2">
      <c r="B12023" s="66"/>
    </row>
    <row r="12024" spans="2:2" x14ac:dyDescent="0.2">
      <c r="B12024" s="66"/>
    </row>
    <row r="12025" spans="2:2" x14ac:dyDescent="0.2">
      <c r="B12025" s="66"/>
    </row>
    <row r="12026" spans="2:2" x14ac:dyDescent="0.2">
      <c r="B12026" s="66"/>
    </row>
    <row r="12027" spans="2:2" x14ac:dyDescent="0.2">
      <c r="B12027" s="66"/>
    </row>
    <row r="12028" spans="2:2" x14ac:dyDescent="0.2">
      <c r="B12028" s="66"/>
    </row>
    <row r="12029" spans="2:2" x14ac:dyDescent="0.2">
      <c r="B12029" s="66"/>
    </row>
    <row r="12030" spans="2:2" x14ac:dyDescent="0.2">
      <c r="B12030" s="66"/>
    </row>
    <row r="12031" spans="2:2" x14ac:dyDescent="0.2">
      <c r="B12031" s="66"/>
    </row>
    <row r="12032" spans="2:2" x14ac:dyDescent="0.2">
      <c r="B12032" s="66"/>
    </row>
    <row r="12033" spans="2:2" x14ac:dyDescent="0.2">
      <c r="B12033" s="66"/>
    </row>
    <row r="12034" spans="2:2" x14ac:dyDescent="0.2">
      <c r="B12034" s="66"/>
    </row>
    <row r="12035" spans="2:2" x14ac:dyDescent="0.2">
      <c r="B12035" s="66"/>
    </row>
    <row r="12036" spans="2:2" x14ac:dyDescent="0.2">
      <c r="B12036" s="66"/>
    </row>
    <row r="12037" spans="2:2" x14ac:dyDescent="0.2">
      <c r="B12037" s="66"/>
    </row>
    <row r="12038" spans="2:2" x14ac:dyDescent="0.2">
      <c r="B12038" s="66"/>
    </row>
    <row r="12039" spans="2:2" x14ac:dyDescent="0.2">
      <c r="B12039" s="66"/>
    </row>
    <row r="12040" spans="2:2" x14ac:dyDescent="0.2">
      <c r="B12040" s="66"/>
    </row>
    <row r="12041" spans="2:2" x14ac:dyDescent="0.2">
      <c r="B12041" s="66"/>
    </row>
    <row r="12042" spans="2:2" x14ac:dyDescent="0.2">
      <c r="B12042" s="66"/>
    </row>
    <row r="12043" spans="2:2" x14ac:dyDescent="0.2">
      <c r="B12043" s="66"/>
    </row>
    <row r="12044" spans="2:2" x14ac:dyDescent="0.2">
      <c r="B12044" s="66"/>
    </row>
    <row r="12045" spans="2:2" x14ac:dyDescent="0.2">
      <c r="B12045" s="66"/>
    </row>
    <row r="12046" spans="2:2" x14ac:dyDescent="0.2">
      <c r="B12046" s="66"/>
    </row>
    <row r="12047" spans="2:2" x14ac:dyDescent="0.2">
      <c r="B12047" s="66"/>
    </row>
    <row r="12048" spans="2:2" x14ac:dyDescent="0.2">
      <c r="B12048" s="66"/>
    </row>
    <row r="12049" spans="2:2" x14ac:dyDescent="0.2">
      <c r="B12049" s="66"/>
    </row>
    <row r="12050" spans="2:2" x14ac:dyDescent="0.2">
      <c r="B12050" s="66"/>
    </row>
    <row r="12051" spans="2:2" x14ac:dyDescent="0.2">
      <c r="B12051" s="66"/>
    </row>
    <row r="12052" spans="2:2" x14ac:dyDescent="0.2">
      <c r="B12052" s="66"/>
    </row>
    <row r="12053" spans="2:2" x14ac:dyDescent="0.2">
      <c r="B12053" s="66"/>
    </row>
    <row r="12054" spans="2:2" x14ac:dyDescent="0.2">
      <c r="B12054" s="66"/>
    </row>
    <row r="12055" spans="2:2" x14ac:dyDescent="0.2">
      <c r="B12055" s="66"/>
    </row>
    <row r="12056" spans="2:2" x14ac:dyDescent="0.2">
      <c r="B12056" s="66"/>
    </row>
    <row r="12057" spans="2:2" x14ac:dyDescent="0.2">
      <c r="B12057" s="66"/>
    </row>
    <row r="12058" spans="2:2" x14ac:dyDescent="0.2">
      <c r="B12058" s="66"/>
    </row>
    <row r="12059" spans="2:2" x14ac:dyDescent="0.2">
      <c r="B12059" s="66"/>
    </row>
    <row r="12060" spans="2:2" x14ac:dyDescent="0.2">
      <c r="B12060" s="66"/>
    </row>
    <row r="12061" spans="2:2" x14ac:dyDescent="0.2">
      <c r="B12061" s="66"/>
    </row>
    <row r="12062" spans="2:2" x14ac:dyDescent="0.2">
      <c r="B12062" s="66"/>
    </row>
    <row r="12063" spans="2:2" x14ac:dyDescent="0.2">
      <c r="B12063" s="66"/>
    </row>
    <row r="12064" spans="2:2" x14ac:dyDescent="0.2">
      <c r="B12064" s="66"/>
    </row>
    <row r="12065" spans="2:2" x14ac:dyDescent="0.2">
      <c r="B12065" s="66"/>
    </row>
    <row r="12066" spans="2:2" x14ac:dyDescent="0.2">
      <c r="B12066" s="66"/>
    </row>
    <row r="12067" spans="2:2" x14ac:dyDescent="0.2">
      <c r="B12067" s="66"/>
    </row>
    <row r="12068" spans="2:2" x14ac:dyDescent="0.2">
      <c r="B12068" s="66"/>
    </row>
    <row r="12069" spans="2:2" x14ac:dyDescent="0.2">
      <c r="B12069" s="66"/>
    </row>
    <row r="12070" spans="2:2" x14ac:dyDescent="0.2">
      <c r="B12070" s="66"/>
    </row>
    <row r="12071" spans="2:2" x14ac:dyDescent="0.2">
      <c r="B12071" s="66"/>
    </row>
    <row r="12072" spans="2:2" x14ac:dyDescent="0.2">
      <c r="B12072" s="66"/>
    </row>
    <row r="12073" spans="2:2" x14ac:dyDescent="0.2">
      <c r="B12073" s="66"/>
    </row>
    <row r="12074" spans="2:2" x14ac:dyDescent="0.2">
      <c r="B12074" s="66"/>
    </row>
    <row r="12075" spans="2:2" x14ac:dyDescent="0.2">
      <c r="B12075" s="66"/>
    </row>
    <row r="12076" spans="2:2" x14ac:dyDescent="0.2">
      <c r="B12076" s="66"/>
    </row>
    <row r="12077" spans="2:2" x14ac:dyDescent="0.2">
      <c r="B12077" s="66"/>
    </row>
    <row r="12078" spans="2:2" x14ac:dyDescent="0.2">
      <c r="B12078" s="66"/>
    </row>
    <row r="12079" spans="2:2" x14ac:dyDescent="0.2">
      <c r="B12079" s="66"/>
    </row>
    <row r="12080" spans="2:2" x14ac:dyDescent="0.2">
      <c r="B12080" s="66"/>
    </row>
    <row r="12081" spans="2:2" x14ac:dyDescent="0.2">
      <c r="B12081" s="66"/>
    </row>
    <row r="12082" spans="2:2" x14ac:dyDescent="0.2">
      <c r="B12082" s="66"/>
    </row>
    <row r="12083" spans="2:2" x14ac:dyDescent="0.2">
      <c r="B12083" s="66"/>
    </row>
    <row r="12084" spans="2:2" x14ac:dyDescent="0.2">
      <c r="B12084" s="66"/>
    </row>
    <row r="12085" spans="2:2" x14ac:dyDescent="0.2">
      <c r="B12085" s="66"/>
    </row>
    <row r="12086" spans="2:2" x14ac:dyDescent="0.2">
      <c r="B12086" s="66"/>
    </row>
    <row r="12087" spans="2:2" x14ac:dyDescent="0.2">
      <c r="B12087" s="66"/>
    </row>
    <row r="12088" spans="2:2" x14ac:dyDescent="0.2">
      <c r="B12088" s="66"/>
    </row>
    <row r="12089" spans="2:2" x14ac:dyDescent="0.2">
      <c r="B12089" s="66"/>
    </row>
    <row r="12090" spans="2:2" x14ac:dyDescent="0.2">
      <c r="B12090" s="66"/>
    </row>
    <row r="12091" spans="2:2" x14ac:dyDescent="0.2">
      <c r="B12091" s="66"/>
    </row>
    <row r="12092" spans="2:2" x14ac:dyDescent="0.2">
      <c r="B12092" s="66"/>
    </row>
    <row r="12093" spans="2:2" x14ac:dyDescent="0.2">
      <c r="B12093" s="66"/>
    </row>
    <row r="12094" spans="2:2" x14ac:dyDescent="0.2">
      <c r="B12094" s="66"/>
    </row>
    <row r="12095" spans="2:2" x14ac:dyDescent="0.2">
      <c r="B12095" s="66"/>
    </row>
    <row r="12096" spans="2:2" x14ac:dyDescent="0.2">
      <c r="B12096" s="66"/>
    </row>
    <row r="12097" spans="2:2" x14ac:dyDescent="0.2">
      <c r="B12097" s="66"/>
    </row>
    <row r="12098" spans="2:2" x14ac:dyDescent="0.2">
      <c r="B12098" s="66"/>
    </row>
    <row r="12099" spans="2:2" x14ac:dyDescent="0.2">
      <c r="B12099" s="66"/>
    </row>
    <row r="12100" spans="2:2" x14ac:dyDescent="0.2">
      <c r="B12100" s="66"/>
    </row>
    <row r="12101" spans="2:2" x14ac:dyDescent="0.2">
      <c r="B12101" s="66"/>
    </row>
    <row r="12102" spans="2:2" x14ac:dyDescent="0.2">
      <c r="B12102" s="66"/>
    </row>
    <row r="12103" spans="2:2" x14ac:dyDescent="0.2">
      <c r="B12103" s="66"/>
    </row>
    <row r="12104" spans="2:2" x14ac:dyDescent="0.2">
      <c r="B12104" s="66"/>
    </row>
    <row r="12105" spans="2:2" x14ac:dyDescent="0.2">
      <c r="B12105" s="66"/>
    </row>
    <row r="12106" spans="2:2" x14ac:dyDescent="0.2">
      <c r="B12106" s="66"/>
    </row>
    <row r="12107" spans="2:2" x14ac:dyDescent="0.2">
      <c r="B12107" s="66"/>
    </row>
    <row r="12108" spans="2:2" x14ac:dyDescent="0.2">
      <c r="B12108" s="66"/>
    </row>
    <row r="12109" spans="2:2" x14ac:dyDescent="0.2">
      <c r="B12109" s="66"/>
    </row>
    <row r="12110" spans="2:2" x14ac:dyDescent="0.2">
      <c r="B12110" s="66"/>
    </row>
    <row r="12111" spans="2:2" x14ac:dyDescent="0.2">
      <c r="B12111" s="66"/>
    </row>
    <row r="12112" spans="2:2" x14ac:dyDescent="0.2">
      <c r="B12112" s="66"/>
    </row>
    <row r="12113" spans="2:2" x14ac:dyDescent="0.2">
      <c r="B12113" s="66"/>
    </row>
    <row r="12114" spans="2:2" x14ac:dyDescent="0.2">
      <c r="B12114" s="66"/>
    </row>
    <row r="12115" spans="2:2" x14ac:dyDescent="0.2">
      <c r="B12115" s="66"/>
    </row>
    <row r="12116" spans="2:2" x14ac:dyDescent="0.2">
      <c r="B12116" s="66"/>
    </row>
    <row r="12117" spans="2:2" x14ac:dyDescent="0.2">
      <c r="B12117" s="66"/>
    </row>
    <row r="12118" spans="2:2" x14ac:dyDescent="0.2">
      <c r="B12118" s="66"/>
    </row>
    <row r="12119" spans="2:2" x14ac:dyDescent="0.2">
      <c r="B12119" s="66"/>
    </row>
    <row r="12120" spans="2:2" x14ac:dyDescent="0.2">
      <c r="B12120" s="66"/>
    </row>
    <row r="12121" spans="2:2" x14ac:dyDescent="0.2">
      <c r="B12121" s="66"/>
    </row>
    <row r="12122" spans="2:2" x14ac:dyDescent="0.2">
      <c r="B12122" s="66"/>
    </row>
    <row r="12123" spans="2:2" x14ac:dyDescent="0.2">
      <c r="B12123" s="66"/>
    </row>
    <row r="12124" spans="2:2" x14ac:dyDescent="0.2">
      <c r="B12124" s="66"/>
    </row>
    <row r="12125" spans="2:2" x14ac:dyDescent="0.2">
      <c r="B12125" s="66"/>
    </row>
    <row r="12126" spans="2:2" x14ac:dyDescent="0.2">
      <c r="B12126" s="66"/>
    </row>
    <row r="12127" spans="2:2" x14ac:dyDescent="0.2">
      <c r="B12127" s="66"/>
    </row>
    <row r="12128" spans="2:2" x14ac:dyDescent="0.2">
      <c r="B12128" s="66"/>
    </row>
    <row r="12129" spans="2:2" x14ac:dyDescent="0.2">
      <c r="B12129" s="66"/>
    </row>
    <row r="12130" spans="2:2" x14ac:dyDescent="0.2">
      <c r="B12130" s="66"/>
    </row>
    <row r="12131" spans="2:2" x14ac:dyDescent="0.2">
      <c r="B12131" s="66"/>
    </row>
    <row r="12132" spans="2:2" x14ac:dyDescent="0.2">
      <c r="B12132" s="66"/>
    </row>
    <row r="12133" spans="2:2" x14ac:dyDescent="0.2">
      <c r="B12133" s="66"/>
    </row>
    <row r="12134" spans="2:2" x14ac:dyDescent="0.2">
      <c r="B12134" s="66"/>
    </row>
    <row r="12135" spans="2:2" x14ac:dyDescent="0.2">
      <c r="B12135" s="66"/>
    </row>
    <row r="12136" spans="2:2" x14ac:dyDescent="0.2">
      <c r="B12136" s="66"/>
    </row>
    <row r="12137" spans="2:2" x14ac:dyDescent="0.2">
      <c r="B12137" s="66"/>
    </row>
    <row r="12138" spans="2:2" x14ac:dyDescent="0.2">
      <c r="B12138" s="66"/>
    </row>
    <row r="12139" spans="2:2" x14ac:dyDescent="0.2">
      <c r="B12139" s="66"/>
    </row>
    <row r="12140" spans="2:2" x14ac:dyDescent="0.2">
      <c r="B12140" s="66"/>
    </row>
    <row r="12141" spans="2:2" x14ac:dyDescent="0.2">
      <c r="B12141" s="66"/>
    </row>
    <row r="12142" spans="2:2" x14ac:dyDescent="0.2">
      <c r="B12142" s="66"/>
    </row>
    <row r="12143" spans="2:2" x14ac:dyDescent="0.2">
      <c r="B12143" s="66"/>
    </row>
    <row r="12144" spans="2:2" x14ac:dyDescent="0.2">
      <c r="B12144" s="66"/>
    </row>
    <row r="12145" spans="2:2" x14ac:dyDescent="0.2">
      <c r="B12145" s="66"/>
    </row>
    <row r="12146" spans="2:2" x14ac:dyDescent="0.2">
      <c r="B12146" s="66"/>
    </row>
    <row r="12147" spans="2:2" x14ac:dyDescent="0.2">
      <c r="B12147" s="66"/>
    </row>
    <row r="12148" spans="2:2" x14ac:dyDescent="0.2">
      <c r="B12148" s="66"/>
    </row>
    <row r="12149" spans="2:2" x14ac:dyDescent="0.2">
      <c r="B12149" s="66"/>
    </row>
    <row r="12150" spans="2:2" x14ac:dyDescent="0.2">
      <c r="B12150" s="66"/>
    </row>
    <row r="12151" spans="2:2" x14ac:dyDescent="0.2">
      <c r="B12151" s="66"/>
    </row>
    <row r="12152" spans="2:2" x14ac:dyDescent="0.2">
      <c r="B12152" s="66"/>
    </row>
    <row r="12153" spans="2:2" x14ac:dyDescent="0.2">
      <c r="B12153" s="66"/>
    </row>
    <row r="12154" spans="2:2" x14ac:dyDescent="0.2">
      <c r="B12154" s="66"/>
    </row>
    <row r="12155" spans="2:2" x14ac:dyDescent="0.2">
      <c r="B12155" s="66"/>
    </row>
    <row r="12156" spans="2:2" x14ac:dyDescent="0.2">
      <c r="B12156" s="66"/>
    </row>
    <row r="12157" spans="2:2" x14ac:dyDescent="0.2">
      <c r="B12157" s="66"/>
    </row>
    <row r="12158" spans="2:2" x14ac:dyDescent="0.2">
      <c r="B12158" s="66"/>
    </row>
    <row r="12159" spans="2:2" x14ac:dyDescent="0.2">
      <c r="B12159" s="66"/>
    </row>
    <row r="12160" spans="2:2" x14ac:dyDescent="0.2">
      <c r="B12160" s="66"/>
    </row>
    <row r="12161" spans="2:2" x14ac:dyDescent="0.2">
      <c r="B12161" s="66"/>
    </row>
    <row r="12162" spans="2:2" x14ac:dyDescent="0.2">
      <c r="B12162" s="66"/>
    </row>
    <row r="12163" spans="2:2" x14ac:dyDescent="0.2">
      <c r="B12163" s="66"/>
    </row>
    <row r="12164" spans="2:2" x14ac:dyDescent="0.2">
      <c r="B12164" s="66"/>
    </row>
    <row r="12165" spans="2:2" x14ac:dyDescent="0.2">
      <c r="B12165" s="66"/>
    </row>
    <row r="12166" spans="2:2" x14ac:dyDescent="0.2">
      <c r="B12166" s="66"/>
    </row>
    <row r="12167" spans="2:2" x14ac:dyDescent="0.2">
      <c r="B12167" s="66"/>
    </row>
    <row r="12168" spans="2:2" x14ac:dyDescent="0.2">
      <c r="B12168" s="66"/>
    </row>
    <row r="12169" spans="2:2" x14ac:dyDescent="0.2">
      <c r="B12169" s="66"/>
    </row>
    <row r="12170" spans="2:2" x14ac:dyDescent="0.2">
      <c r="B12170" s="66"/>
    </row>
    <row r="12171" spans="2:2" x14ac:dyDescent="0.2">
      <c r="B12171" s="66"/>
    </row>
    <row r="12172" spans="2:2" x14ac:dyDescent="0.2">
      <c r="B12172" s="66"/>
    </row>
    <row r="12173" spans="2:2" x14ac:dyDescent="0.2">
      <c r="B12173" s="66"/>
    </row>
    <row r="12174" spans="2:2" x14ac:dyDescent="0.2">
      <c r="B12174" s="66"/>
    </row>
    <row r="12175" spans="2:2" x14ac:dyDescent="0.2">
      <c r="B12175" s="66"/>
    </row>
    <row r="12176" spans="2:2" x14ac:dyDescent="0.2">
      <c r="B12176" s="66"/>
    </row>
    <row r="12177" spans="2:2" x14ac:dyDescent="0.2">
      <c r="B12177" s="66"/>
    </row>
    <row r="12178" spans="2:2" x14ac:dyDescent="0.2">
      <c r="B12178" s="66"/>
    </row>
    <row r="12179" spans="2:2" x14ac:dyDescent="0.2">
      <c r="B12179" s="66"/>
    </row>
    <row r="12180" spans="2:2" x14ac:dyDescent="0.2">
      <c r="B12180" s="66"/>
    </row>
    <row r="12181" spans="2:2" x14ac:dyDescent="0.2">
      <c r="B12181" s="66"/>
    </row>
    <row r="12182" spans="2:2" x14ac:dyDescent="0.2">
      <c r="B12182" s="66"/>
    </row>
    <row r="12183" spans="2:2" x14ac:dyDescent="0.2">
      <c r="B12183" s="66"/>
    </row>
    <row r="12184" spans="2:2" x14ac:dyDescent="0.2">
      <c r="B12184" s="66"/>
    </row>
    <row r="12185" spans="2:2" x14ac:dyDescent="0.2">
      <c r="B12185" s="66"/>
    </row>
    <row r="12186" spans="2:2" x14ac:dyDescent="0.2">
      <c r="B12186" s="66"/>
    </row>
    <row r="12187" spans="2:2" x14ac:dyDescent="0.2">
      <c r="B12187" s="66"/>
    </row>
    <row r="12188" spans="2:2" x14ac:dyDescent="0.2">
      <c r="B12188" s="66"/>
    </row>
    <row r="12189" spans="2:2" x14ac:dyDescent="0.2">
      <c r="B12189" s="66"/>
    </row>
    <row r="12190" spans="2:2" x14ac:dyDescent="0.2">
      <c r="B12190" s="66"/>
    </row>
    <row r="12191" spans="2:2" x14ac:dyDescent="0.2">
      <c r="B12191" s="66"/>
    </row>
    <row r="12192" spans="2:2" x14ac:dyDescent="0.2">
      <c r="B12192" s="66"/>
    </row>
    <row r="12193" spans="2:2" x14ac:dyDescent="0.2">
      <c r="B12193" s="66"/>
    </row>
    <row r="12194" spans="2:2" x14ac:dyDescent="0.2">
      <c r="B12194" s="66"/>
    </row>
    <row r="12195" spans="2:2" x14ac:dyDescent="0.2">
      <c r="B12195" s="66"/>
    </row>
    <row r="12196" spans="2:2" x14ac:dyDescent="0.2">
      <c r="B12196" s="66"/>
    </row>
    <row r="12197" spans="2:2" x14ac:dyDescent="0.2">
      <c r="B12197" s="66"/>
    </row>
    <row r="12198" spans="2:2" x14ac:dyDescent="0.2">
      <c r="B12198" s="66"/>
    </row>
    <row r="12199" spans="2:2" x14ac:dyDescent="0.2">
      <c r="B12199" s="66"/>
    </row>
    <row r="12200" spans="2:2" x14ac:dyDescent="0.2">
      <c r="B12200" s="66"/>
    </row>
    <row r="12201" spans="2:2" x14ac:dyDescent="0.2">
      <c r="B12201" s="66"/>
    </row>
    <row r="12202" spans="2:2" x14ac:dyDescent="0.2">
      <c r="B12202" s="66"/>
    </row>
    <row r="12203" spans="2:2" x14ac:dyDescent="0.2">
      <c r="B12203" s="66"/>
    </row>
    <row r="12204" spans="2:2" x14ac:dyDescent="0.2">
      <c r="B12204" s="66"/>
    </row>
    <row r="12205" spans="2:2" x14ac:dyDescent="0.2">
      <c r="B12205" s="66"/>
    </row>
    <row r="12206" spans="2:2" x14ac:dyDescent="0.2">
      <c r="B12206" s="66"/>
    </row>
    <row r="12207" spans="2:2" x14ac:dyDescent="0.2">
      <c r="B12207" s="66"/>
    </row>
    <row r="12208" spans="2:2" x14ac:dyDescent="0.2">
      <c r="B12208" s="66"/>
    </row>
    <row r="12209" spans="2:2" x14ac:dyDescent="0.2">
      <c r="B12209" s="66"/>
    </row>
    <row r="12210" spans="2:2" x14ac:dyDescent="0.2">
      <c r="B12210" s="66"/>
    </row>
    <row r="12211" spans="2:2" x14ac:dyDescent="0.2">
      <c r="B12211" s="66"/>
    </row>
    <row r="12212" spans="2:2" x14ac:dyDescent="0.2">
      <c r="B12212" s="66"/>
    </row>
    <row r="12213" spans="2:2" x14ac:dyDescent="0.2">
      <c r="B12213" s="66"/>
    </row>
    <row r="12214" spans="2:2" x14ac:dyDescent="0.2">
      <c r="B12214" s="66"/>
    </row>
    <row r="12215" spans="2:2" x14ac:dyDescent="0.2">
      <c r="B12215" s="66"/>
    </row>
    <row r="12216" spans="2:2" x14ac:dyDescent="0.2">
      <c r="B12216" s="66"/>
    </row>
    <row r="12217" spans="2:2" x14ac:dyDescent="0.2">
      <c r="B12217" s="66"/>
    </row>
    <row r="12218" spans="2:2" x14ac:dyDescent="0.2">
      <c r="B12218" s="66"/>
    </row>
    <row r="12219" spans="2:2" x14ac:dyDescent="0.2">
      <c r="B12219" s="66"/>
    </row>
    <row r="12220" spans="2:2" x14ac:dyDescent="0.2">
      <c r="B12220" s="66"/>
    </row>
    <row r="12221" spans="2:2" x14ac:dyDescent="0.2">
      <c r="B12221" s="66"/>
    </row>
    <row r="12222" spans="2:2" x14ac:dyDescent="0.2">
      <c r="B12222" s="66"/>
    </row>
    <row r="12223" spans="2:2" x14ac:dyDescent="0.2">
      <c r="B12223" s="66"/>
    </row>
    <row r="12224" spans="2:2" x14ac:dyDescent="0.2">
      <c r="B12224" s="66"/>
    </row>
    <row r="12225" spans="2:2" x14ac:dyDescent="0.2">
      <c r="B12225" s="66"/>
    </row>
    <row r="12226" spans="2:2" x14ac:dyDescent="0.2">
      <c r="B12226" s="66"/>
    </row>
    <row r="12227" spans="2:2" x14ac:dyDescent="0.2">
      <c r="B12227" s="66"/>
    </row>
    <row r="12228" spans="2:2" x14ac:dyDescent="0.2">
      <c r="B12228" s="66"/>
    </row>
    <row r="12229" spans="2:2" x14ac:dyDescent="0.2">
      <c r="B12229" s="66"/>
    </row>
    <row r="12230" spans="2:2" x14ac:dyDescent="0.2">
      <c r="B12230" s="66"/>
    </row>
    <row r="12231" spans="2:2" x14ac:dyDescent="0.2">
      <c r="B12231" s="66"/>
    </row>
    <row r="12232" spans="2:2" x14ac:dyDescent="0.2">
      <c r="B12232" s="66"/>
    </row>
    <row r="12233" spans="2:2" x14ac:dyDescent="0.2">
      <c r="B12233" s="66"/>
    </row>
    <row r="12234" spans="2:2" x14ac:dyDescent="0.2">
      <c r="B12234" s="66"/>
    </row>
    <row r="12235" spans="2:2" x14ac:dyDescent="0.2">
      <c r="B12235" s="66"/>
    </row>
    <row r="12236" spans="2:2" x14ac:dyDescent="0.2">
      <c r="B12236" s="66"/>
    </row>
    <row r="12237" spans="2:2" x14ac:dyDescent="0.2">
      <c r="B12237" s="66"/>
    </row>
    <row r="12238" spans="2:2" x14ac:dyDescent="0.2">
      <c r="B12238" s="66"/>
    </row>
    <row r="12239" spans="2:2" x14ac:dyDescent="0.2">
      <c r="B12239" s="66"/>
    </row>
    <row r="12240" spans="2:2" x14ac:dyDescent="0.2">
      <c r="B12240" s="66"/>
    </row>
    <row r="12241" spans="2:2" x14ac:dyDescent="0.2">
      <c r="B12241" s="66"/>
    </row>
    <row r="12242" spans="2:2" x14ac:dyDescent="0.2">
      <c r="B12242" s="66"/>
    </row>
    <row r="12243" spans="2:2" x14ac:dyDescent="0.2">
      <c r="B12243" s="66"/>
    </row>
    <row r="12244" spans="2:2" x14ac:dyDescent="0.2">
      <c r="B12244" s="66"/>
    </row>
    <row r="12245" spans="2:2" x14ac:dyDescent="0.2">
      <c r="B12245" s="66"/>
    </row>
    <row r="12246" spans="2:2" x14ac:dyDescent="0.2">
      <c r="B12246" s="66"/>
    </row>
    <row r="12247" spans="2:2" x14ac:dyDescent="0.2">
      <c r="B12247" s="66"/>
    </row>
    <row r="12248" spans="2:2" x14ac:dyDescent="0.2">
      <c r="B12248" s="66"/>
    </row>
    <row r="12249" spans="2:2" x14ac:dyDescent="0.2">
      <c r="B12249" s="66"/>
    </row>
    <row r="12250" spans="2:2" x14ac:dyDescent="0.2">
      <c r="B12250" s="66"/>
    </row>
    <row r="12251" spans="2:2" x14ac:dyDescent="0.2">
      <c r="B12251" s="66"/>
    </row>
    <row r="12252" spans="2:2" x14ac:dyDescent="0.2">
      <c r="B12252" s="66"/>
    </row>
    <row r="12253" spans="2:2" x14ac:dyDescent="0.2">
      <c r="B12253" s="66"/>
    </row>
    <row r="12254" spans="2:2" x14ac:dyDescent="0.2">
      <c r="B12254" s="66"/>
    </row>
    <row r="12255" spans="2:2" x14ac:dyDescent="0.2">
      <c r="B12255" s="66"/>
    </row>
    <row r="12256" spans="2:2" x14ac:dyDescent="0.2">
      <c r="B12256" s="66"/>
    </row>
    <row r="12257" spans="2:2" x14ac:dyDescent="0.2">
      <c r="B12257" s="66"/>
    </row>
    <row r="12258" spans="2:2" x14ac:dyDescent="0.2">
      <c r="B12258" s="66"/>
    </row>
    <row r="12259" spans="2:2" x14ac:dyDescent="0.2">
      <c r="B12259" s="66"/>
    </row>
    <row r="12260" spans="2:2" x14ac:dyDescent="0.2">
      <c r="B12260" s="66"/>
    </row>
    <row r="12261" spans="2:2" x14ac:dyDescent="0.2">
      <c r="B12261" s="66"/>
    </row>
    <row r="12262" spans="2:2" x14ac:dyDescent="0.2">
      <c r="B12262" s="66"/>
    </row>
    <row r="12263" spans="2:2" x14ac:dyDescent="0.2">
      <c r="B12263" s="66"/>
    </row>
    <row r="12264" spans="2:2" x14ac:dyDescent="0.2">
      <c r="B12264" s="66"/>
    </row>
    <row r="12265" spans="2:2" x14ac:dyDescent="0.2">
      <c r="B12265" s="66"/>
    </row>
    <row r="12266" spans="2:2" x14ac:dyDescent="0.2">
      <c r="B12266" s="66"/>
    </row>
    <row r="12267" spans="2:2" x14ac:dyDescent="0.2">
      <c r="B12267" s="66"/>
    </row>
    <row r="12268" spans="2:2" x14ac:dyDescent="0.2">
      <c r="B12268" s="66"/>
    </row>
    <row r="12269" spans="2:2" x14ac:dyDescent="0.2">
      <c r="B12269" s="66"/>
    </row>
    <row r="12270" spans="2:2" x14ac:dyDescent="0.2">
      <c r="B12270" s="66"/>
    </row>
    <row r="12271" spans="2:2" x14ac:dyDescent="0.2">
      <c r="B12271" s="66"/>
    </row>
    <row r="12272" spans="2:2" x14ac:dyDescent="0.2">
      <c r="B12272" s="66"/>
    </row>
    <row r="12273" spans="2:2" x14ac:dyDescent="0.2">
      <c r="B12273" s="66"/>
    </row>
    <row r="12274" spans="2:2" x14ac:dyDescent="0.2">
      <c r="B12274" s="66"/>
    </row>
    <row r="12275" spans="2:2" x14ac:dyDescent="0.2">
      <c r="B12275" s="66"/>
    </row>
    <row r="12276" spans="2:2" x14ac:dyDescent="0.2">
      <c r="B12276" s="66"/>
    </row>
    <row r="12277" spans="2:2" x14ac:dyDescent="0.2">
      <c r="B12277" s="66"/>
    </row>
    <row r="12278" spans="2:2" x14ac:dyDescent="0.2">
      <c r="B12278" s="66"/>
    </row>
    <row r="12279" spans="2:2" x14ac:dyDescent="0.2">
      <c r="B12279" s="66"/>
    </row>
    <row r="12280" spans="2:2" x14ac:dyDescent="0.2">
      <c r="B12280" s="66"/>
    </row>
    <row r="12281" spans="2:2" x14ac:dyDescent="0.2">
      <c r="B12281" s="66"/>
    </row>
    <row r="12282" spans="2:2" x14ac:dyDescent="0.2">
      <c r="B12282" s="66"/>
    </row>
    <row r="12283" spans="2:2" x14ac:dyDescent="0.2">
      <c r="B12283" s="66"/>
    </row>
    <row r="12284" spans="2:2" x14ac:dyDescent="0.2">
      <c r="B12284" s="66"/>
    </row>
    <row r="12285" spans="2:2" x14ac:dyDescent="0.2">
      <c r="B12285" s="66"/>
    </row>
    <row r="12286" spans="2:2" x14ac:dyDescent="0.2">
      <c r="B12286" s="66"/>
    </row>
    <row r="12287" spans="2:2" x14ac:dyDescent="0.2">
      <c r="B12287" s="66"/>
    </row>
    <row r="12288" spans="2:2" x14ac:dyDescent="0.2">
      <c r="B12288" s="66"/>
    </row>
    <row r="12289" spans="2:2" x14ac:dyDescent="0.2">
      <c r="B12289" s="66"/>
    </row>
    <row r="12290" spans="2:2" x14ac:dyDescent="0.2">
      <c r="B12290" s="66"/>
    </row>
    <row r="12291" spans="2:2" x14ac:dyDescent="0.2">
      <c r="B12291" s="66"/>
    </row>
    <row r="12292" spans="2:2" x14ac:dyDescent="0.2">
      <c r="B12292" s="66"/>
    </row>
    <row r="12293" spans="2:2" x14ac:dyDescent="0.2">
      <c r="B12293" s="66"/>
    </row>
    <row r="12294" spans="2:2" x14ac:dyDescent="0.2">
      <c r="B12294" s="66"/>
    </row>
    <row r="12295" spans="2:2" x14ac:dyDescent="0.2">
      <c r="B12295" s="66"/>
    </row>
    <row r="12296" spans="2:2" x14ac:dyDescent="0.2">
      <c r="B12296" s="66"/>
    </row>
    <row r="12297" spans="2:2" x14ac:dyDescent="0.2">
      <c r="B12297" s="66"/>
    </row>
    <row r="12298" spans="2:2" x14ac:dyDescent="0.2">
      <c r="B12298" s="66"/>
    </row>
    <row r="12299" spans="2:2" x14ac:dyDescent="0.2">
      <c r="B12299" s="66"/>
    </row>
    <row r="12300" spans="2:2" x14ac:dyDescent="0.2">
      <c r="B12300" s="66"/>
    </row>
    <row r="12301" spans="2:2" x14ac:dyDescent="0.2">
      <c r="B12301" s="66"/>
    </row>
    <row r="12302" spans="2:2" x14ac:dyDescent="0.2">
      <c r="B12302" s="66"/>
    </row>
    <row r="12303" spans="2:2" x14ac:dyDescent="0.2">
      <c r="B12303" s="66"/>
    </row>
    <row r="12304" spans="2:2" x14ac:dyDescent="0.2">
      <c r="B12304" s="66"/>
    </row>
    <row r="12305" spans="2:2" x14ac:dyDescent="0.2">
      <c r="B12305" s="66"/>
    </row>
    <row r="12306" spans="2:2" x14ac:dyDescent="0.2">
      <c r="B12306" s="66"/>
    </row>
    <row r="12307" spans="2:2" x14ac:dyDescent="0.2">
      <c r="B12307" s="66"/>
    </row>
    <row r="12308" spans="2:2" x14ac:dyDescent="0.2">
      <c r="B12308" s="66"/>
    </row>
    <row r="12309" spans="2:2" x14ac:dyDescent="0.2">
      <c r="B12309" s="66"/>
    </row>
    <row r="12310" spans="2:2" x14ac:dyDescent="0.2">
      <c r="B12310" s="66"/>
    </row>
    <row r="12311" spans="2:2" x14ac:dyDescent="0.2">
      <c r="B12311" s="66"/>
    </row>
    <row r="12312" spans="2:2" x14ac:dyDescent="0.2">
      <c r="B12312" s="66"/>
    </row>
    <row r="12313" spans="2:2" x14ac:dyDescent="0.2">
      <c r="B12313" s="66"/>
    </row>
    <row r="12314" spans="2:2" x14ac:dyDescent="0.2">
      <c r="B12314" s="66"/>
    </row>
    <row r="12315" spans="2:2" x14ac:dyDescent="0.2">
      <c r="B12315" s="66"/>
    </row>
    <row r="12316" spans="2:2" x14ac:dyDescent="0.2">
      <c r="B12316" s="66"/>
    </row>
    <row r="12317" spans="2:2" x14ac:dyDescent="0.2">
      <c r="B12317" s="66"/>
    </row>
    <row r="12318" spans="2:2" x14ac:dyDescent="0.2">
      <c r="B12318" s="66"/>
    </row>
    <row r="12319" spans="2:2" x14ac:dyDescent="0.2">
      <c r="B12319" s="66"/>
    </row>
    <row r="12320" spans="2:2" x14ac:dyDescent="0.2">
      <c r="B12320" s="66"/>
    </row>
    <row r="12321" spans="2:2" x14ac:dyDescent="0.2">
      <c r="B12321" s="66"/>
    </row>
    <row r="12322" spans="2:2" x14ac:dyDescent="0.2">
      <c r="B12322" s="66"/>
    </row>
    <row r="12323" spans="2:2" x14ac:dyDescent="0.2">
      <c r="B12323" s="66"/>
    </row>
    <row r="12324" spans="2:2" x14ac:dyDescent="0.2">
      <c r="B12324" s="66"/>
    </row>
    <row r="12325" spans="2:2" x14ac:dyDescent="0.2">
      <c r="B12325" s="66"/>
    </row>
    <row r="12326" spans="2:2" x14ac:dyDescent="0.2">
      <c r="B12326" s="66"/>
    </row>
    <row r="12327" spans="2:2" x14ac:dyDescent="0.2">
      <c r="B12327" s="66"/>
    </row>
    <row r="12328" spans="2:2" x14ac:dyDescent="0.2">
      <c r="B12328" s="66"/>
    </row>
    <row r="12329" spans="2:2" x14ac:dyDescent="0.2">
      <c r="B12329" s="66"/>
    </row>
    <row r="12330" spans="2:2" x14ac:dyDescent="0.2">
      <c r="B12330" s="66"/>
    </row>
    <row r="12331" spans="2:2" x14ac:dyDescent="0.2">
      <c r="B12331" s="66"/>
    </row>
    <row r="12332" spans="2:2" x14ac:dyDescent="0.2">
      <c r="B12332" s="66"/>
    </row>
    <row r="12333" spans="2:2" x14ac:dyDescent="0.2">
      <c r="B12333" s="66"/>
    </row>
    <row r="12334" spans="2:2" x14ac:dyDescent="0.2">
      <c r="B12334" s="66"/>
    </row>
    <row r="12335" spans="2:2" x14ac:dyDescent="0.2">
      <c r="B12335" s="66"/>
    </row>
    <row r="12336" spans="2:2" x14ac:dyDescent="0.2">
      <c r="B12336" s="66"/>
    </row>
    <row r="12337" spans="2:2" x14ac:dyDescent="0.2">
      <c r="B12337" s="66"/>
    </row>
    <row r="12338" spans="2:2" x14ac:dyDescent="0.2">
      <c r="B12338" s="66"/>
    </row>
    <row r="12339" spans="2:2" x14ac:dyDescent="0.2">
      <c r="B12339" s="66"/>
    </row>
    <row r="12340" spans="2:2" x14ac:dyDescent="0.2">
      <c r="B12340" s="66"/>
    </row>
    <row r="12341" spans="2:2" x14ac:dyDescent="0.2">
      <c r="B12341" s="66"/>
    </row>
    <row r="12342" spans="2:2" x14ac:dyDescent="0.2">
      <c r="B12342" s="66"/>
    </row>
    <row r="12343" spans="2:2" x14ac:dyDescent="0.2">
      <c r="B12343" s="66"/>
    </row>
    <row r="12344" spans="2:2" x14ac:dyDescent="0.2">
      <c r="B12344" s="66"/>
    </row>
    <row r="12345" spans="2:2" x14ac:dyDescent="0.2">
      <c r="B12345" s="66"/>
    </row>
    <row r="12346" spans="2:2" x14ac:dyDescent="0.2">
      <c r="B12346" s="66"/>
    </row>
    <row r="12347" spans="2:2" x14ac:dyDescent="0.2">
      <c r="B12347" s="66"/>
    </row>
    <row r="12348" spans="2:2" x14ac:dyDescent="0.2">
      <c r="B12348" s="66"/>
    </row>
    <row r="12349" spans="2:2" x14ac:dyDescent="0.2">
      <c r="B12349" s="66"/>
    </row>
    <row r="12350" spans="2:2" x14ac:dyDescent="0.2">
      <c r="B12350" s="66"/>
    </row>
    <row r="12351" spans="2:2" x14ac:dyDescent="0.2">
      <c r="B12351" s="66"/>
    </row>
    <row r="12352" spans="2:2" x14ac:dyDescent="0.2">
      <c r="B12352" s="66"/>
    </row>
    <row r="12353" spans="2:2" x14ac:dyDescent="0.2">
      <c r="B12353" s="66"/>
    </row>
    <row r="12354" spans="2:2" x14ac:dyDescent="0.2">
      <c r="B12354" s="66"/>
    </row>
    <row r="12355" spans="2:2" x14ac:dyDescent="0.2">
      <c r="B12355" s="66"/>
    </row>
    <row r="12356" spans="2:2" x14ac:dyDescent="0.2">
      <c r="B12356" s="66"/>
    </row>
    <row r="12357" spans="2:2" x14ac:dyDescent="0.2">
      <c r="B12357" s="66"/>
    </row>
    <row r="12358" spans="2:2" x14ac:dyDescent="0.2">
      <c r="B12358" s="66"/>
    </row>
    <row r="12359" spans="2:2" x14ac:dyDescent="0.2">
      <c r="B12359" s="66"/>
    </row>
    <row r="12360" spans="2:2" x14ac:dyDescent="0.2">
      <c r="B12360" s="66"/>
    </row>
    <row r="12361" spans="2:2" x14ac:dyDescent="0.2">
      <c r="B12361" s="66"/>
    </row>
    <row r="12362" spans="2:2" x14ac:dyDescent="0.2">
      <c r="B12362" s="66"/>
    </row>
    <row r="12363" spans="2:2" x14ac:dyDescent="0.2">
      <c r="B12363" s="66"/>
    </row>
    <row r="12364" spans="2:2" x14ac:dyDescent="0.2">
      <c r="B12364" s="66"/>
    </row>
    <row r="12365" spans="2:2" x14ac:dyDescent="0.2">
      <c r="B12365" s="66"/>
    </row>
    <row r="12366" spans="2:2" x14ac:dyDescent="0.2">
      <c r="B12366" s="66"/>
    </row>
    <row r="12367" spans="2:2" x14ac:dyDescent="0.2">
      <c r="B12367" s="66"/>
    </row>
    <row r="12368" spans="2:2" x14ac:dyDescent="0.2">
      <c r="B12368" s="66"/>
    </row>
    <row r="12369" spans="2:2" x14ac:dyDescent="0.2">
      <c r="B12369" s="66"/>
    </row>
    <row r="12370" spans="2:2" x14ac:dyDescent="0.2">
      <c r="B12370" s="66"/>
    </row>
    <row r="12371" spans="2:2" x14ac:dyDescent="0.2">
      <c r="B12371" s="66"/>
    </row>
    <row r="12372" spans="2:2" x14ac:dyDescent="0.2">
      <c r="B12372" s="66"/>
    </row>
    <row r="12373" spans="2:2" x14ac:dyDescent="0.2">
      <c r="B12373" s="66"/>
    </row>
    <row r="12374" spans="2:2" x14ac:dyDescent="0.2">
      <c r="B12374" s="66"/>
    </row>
    <row r="12375" spans="2:2" x14ac:dyDescent="0.2">
      <c r="B12375" s="66"/>
    </row>
    <row r="12376" spans="2:2" x14ac:dyDescent="0.2">
      <c r="B12376" s="66"/>
    </row>
    <row r="12377" spans="2:2" x14ac:dyDescent="0.2">
      <c r="B12377" s="66"/>
    </row>
    <row r="12378" spans="2:2" x14ac:dyDescent="0.2">
      <c r="B12378" s="66"/>
    </row>
    <row r="12379" spans="2:2" x14ac:dyDescent="0.2">
      <c r="B12379" s="66"/>
    </row>
    <row r="12380" spans="2:2" x14ac:dyDescent="0.2">
      <c r="B12380" s="66"/>
    </row>
    <row r="12381" spans="2:2" x14ac:dyDescent="0.2">
      <c r="B12381" s="66"/>
    </row>
    <row r="12382" spans="2:2" x14ac:dyDescent="0.2">
      <c r="B12382" s="66"/>
    </row>
    <row r="12383" spans="2:2" x14ac:dyDescent="0.2">
      <c r="B12383" s="66"/>
    </row>
    <row r="12384" spans="2:2" x14ac:dyDescent="0.2">
      <c r="B12384" s="66"/>
    </row>
    <row r="12385" spans="2:2" x14ac:dyDescent="0.2">
      <c r="B12385" s="66"/>
    </row>
    <row r="12386" spans="2:2" x14ac:dyDescent="0.2">
      <c r="B12386" s="66"/>
    </row>
    <row r="12387" spans="2:2" x14ac:dyDescent="0.2">
      <c r="B12387" s="66"/>
    </row>
    <row r="12388" spans="2:2" x14ac:dyDescent="0.2">
      <c r="B12388" s="66"/>
    </row>
    <row r="12389" spans="2:2" x14ac:dyDescent="0.2">
      <c r="B12389" s="66"/>
    </row>
    <row r="12390" spans="2:2" x14ac:dyDescent="0.2">
      <c r="B12390" s="66"/>
    </row>
    <row r="12391" spans="2:2" x14ac:dyDescent="0.2">
      <c r="B12391" s="66"/>
    </row>
    <row r="12392" spans="2:2" x14ac:dyDescent="0.2">
      <c r="B12392" s="66"/>
    </row>
    <row r="12393" spans="2:2" x14ac:dyDescent="0.2">
      <c r="B12393" s="66"/>
    </row>
    <row r="12394" spans="2:2" x14ac:dyDescent="0.2">
      <c r="B12394" s="66"/>
    </row>
    <row r="12395" spans="2:2" x14ac:dyDescent="0.2">
      <c r="B12395" s="66"/>
    </row>
    <row r="12396" spans="2:2" x14ac:dyDescent="0.2">
      <c r="B12396" s="66"/>
    </row>
    <row r="12397" spans="2:2" x14ac:dyDescent="0.2">
      <c r="B12397" s="66"/>
    </row>
    <row r="12398" spans="2:2" x14ac:dyDescent="0.2">
      <c r="B12398" s="66"/>
    </row>
    <row r="12399" spans="2:2" x14ac:dyDescent="0.2">
      <c r="B12399" s="66"/>
    </row>
    <row r="12400" spans="2:2" x14ac:dyDescent="0.2">
      <c r="B12400" s="66"/>
    </row>
    <row r="12401" spans="2:2" x14ac:dyDescent="0.2">
      <c r="B12401" s="66"/>
    </row>
    <row r="12402" spans="2:2" x14ac:dyDescent="0.2">
      <c r="B12402" s="66"/>
    </row>
    <row r="12403" spans="2:2" x14ac:dyDescent="0.2">
      <c r="B12403" s="66"/>
    </row>
    <row r="12404" spans="2:2" x14ac:dyDescent="0.2">
      <c r="B12404" s="66"/>
    </row>
    <row r="12405" spans="2:2" x14ac:dyDescent="0.2">
      <c r="B12405" s="66"/>
    </row>
    <row r="12406" spans="2:2" x14ac:dyDescent="0.2">
      <c r="B12406" s="66"/>
    </row>
    <row r="12407" spans="2:2" x14ac:dyDescent="0.2">
      <c r="B12407" s="66"/>
    </row>
    <row r="12408" spans="2:2" x14ac:dyDescent="0.2">
      <c r="B12408" s="66"/>
    </row>
    <row r="12409" spans="2:2" x14ac:dyDescent="0.2">
      <c r="B12409" s="66"/>
    </row>
    <row r="12410" spans="2:2" x14ac:dyDescent="0.2">
      <c r="B12410" s="66"/>
    </row>
    <row r="12411" spans="2:2" x14ac:dyDescent="0.2">
      <c r="B12411" s="66"/>
    </row>
    <row r="12412" spans="2:2" x14ac:dyDescent="0.2">
      <c r="B12412" s="66"/>
    </row>
    <row r="12413" spans="2:2" x14ac:dyDescent="0.2">
      <c r="B12413" s="66"/>
    </row>
    <row r="12414" spans="2:2" x14ac:dyDescent="0.2">
      <c r="B12414" s="66"/>
    </row>
    <row r="12415" spans="2:2" x14ac:dyDescent="0.2">
      <c r="B12415" s="66"/>
    </row>
    <row r="12416" spans="2:2" x14ac:dyDescent="0.2">
      <c r="B12416" s="66"/>
    </row>
    <row r="12417" spans="2:2" x14ac:dyDescent="0.2">
      <c r="B12417" s="66"/>
    </row>
    <row r="12418" spans="2:2" x14ac:dyDescent="0.2">
      <c r="B12418" s="66"/>
    </row>
    <row r="12419" spans="2:2" x14ac:dyDescent="0.2">
      <c r="B12419" s="66"/>
    </row>
    <row r="12420" spans="2:2" x14ac:dyDescent="0.2">
      <c r="B12420" s="66"/>
    </row>
    <row r="12421" spans="2:2" x14ac:dyDescent="0.2">
      <c r="B12421" s="66"/>
    </row>
    <row r="12422" spans="2:2" x14ac:dyDescent="0.2">
      <c r="B12422" s="66"/>
    </row>
    <row r="12423" spans="2:2" x14ac:dyDescent="0.2">
      <c r="B12423" s="66"/>
    </row>
    <row r="12424" spans="2:2" x14ac:dyDescent="0.2">
      <c r="B12424" s="66"/>
    </row>
    <row r="12425" spans="2:2" x14ac:dyDescent="0.2">
      <c r="B12425" s="66"/>
    </row>
    <row r="12426" spans="2:2" x14ac:dyDescent="0.2">
      <c r="B12426" s="66"/>
    </row>
    <row r="12427" spans="2:2" x14ac:dyDescent="0.2">
      <c r="B12427" s="66"/>
    </row>
    <row r="12428" spans="2:2" x14ac:dyDescent="0.2">
      <c r="B12428" s="66"/>
    </row>
    <row r="12429" spans="2:2" x14ac:dyDescent="0.2">
      <c r="B12429" s="66"/>
    </row>
    <row r="12430" spans="2:2" x14ac:dyDescent="0.2">
      <c r="B12430" s="66"/>
    </row>
    <row r="12431" spans="2:2" x14ac:dyDescent="0.2">
      <c r="B12431" s="66"/>
    </row>
    <row r="12432" spans="2:2" x14ac:dyDescent="0.2">
      <c r="B12432" s="66"/>
    </row>
    <row r="12433" spans="2:2" x14ac:dyDescent="0.2">
      <c r="B12433" s="66"/>
    </row>
    <row r="12434" spans="2:2" x14ac:dyDescent="0.2">
      <c r="B12434" s="66"/>
    </row>
    <row r="12435" spans="2:2" x14ac:dyDescent="0.2">
      <c r="B12435" s="66"/>
    </row>
    <row r="12436" spans="2:2" x14ac:dyDescent="0.2">
      <c r="B12436" s="66"/>
    </row>
    <row r="12437" spans="2:2" x14ac:dyDescent="0.2">
      <c r="B12437" s="66"/>
    </row>
    <row r="12438" spans="2:2" x14ac:dyDescent="0.2">
      <c r="B12438" s="66"/>
    </row>
    <row r="12439" spans="2:2" x14ac:dyDescent="0.2">
      <c r="B12439" s="66"/>
    </row>
    <row r="12440" spans="2:2" x14ac:dyDescent="0.2">
      <c r="B12440" s="66"/>
    </row>
    <row r="12441" spans="2:2" x14ac:dyDescent="0.2">
      <c r="B12441" s="66"/>
    </row>
    <row r="12442" spans="2:2" x14ac:dyDescent="0.2">
      <c r="B12442" s="66"/>
    </row>
    <row r="12443" spans="2:2" x14ac:dyDescent="0.2">
      <c r="B12443" s="66"/>
    </row>
    <row r="12444" spans="2:2" x14ac:dyDescent="0.2">
      <c r="B12444" s="66"/>
    </row>
    <row r="12445" spans="2:2" x14ac:dyDescent="0.2">
      <c r="B12445" s="66"/>
    </row>
    <row r="12446" spans="2:2" x14ac:dyDescent="0.2">
      <c r="B12446" s="66"/>
    </row>
    <row r="12447" spans="2:2" x14ac:dyDescent="0.2">
      <c r="B12447" s="66"/>
    </row>
    <row r="12448" spans="2:2" x14ac:dyDescent="0.2">
      <c r="B12448" s="66"/>
    </row>
    <row r="12449" spans="2:2" x14ac:dyDescent="0.2">
      <c r="B12449" s="66"/>
    </row>
    <row r="12450" spans="2:2" x14ac:dyDescent="0.2">
      <c r="B12450" s="66"/>
    </row>
    <row r="12451" spans="2:2" x14ac:dyDescent="0.2">
      <c r="B12451" s="66"/>
    </row>
    <row r="12452" spans="2:2" x14ac:dyDescent="0.2">
      <c r="B12452" s="66"/>
    </row>
    <row r="12453" spans="2:2" x14ac:dyDescent="0.2">
      <c r="B12453" s="66"/>
    </row>
    <row r="12454" spans="2:2" x14ac:dyDescent="0.2">
      <c r="B12454" s="66"/>
    </row>
    <row r="12455" spans="2:2" x14ac:dyDescent="0.2">
      <c r="B12455" s="66"/>
    </row>
    <row r="12456" spans="2:2" x14ac:dyDescent="0.2">
      <c r="B12456" s="66"/>
    </row>
    <row r="12457" spans="2:2" x14ac:dyDescent="0.2">
      <c r="B12457" s="66"/>
    </row>
    <row r="12458" spans="2:2" x14ac:dyDescent="0.2">
      <c r="B12458" s="66"/>
    </row>
    <row r="12459" spans="2:2" x14ac:dyDescent="0.2">
      <c r="B12459" s="66"/>
    </row>
    <row r="12460" spans="2:2" x14ac:dyDescent="0.2">
      <c r="B12460" s="66"/>
    </row>
    <row r="12461" spans="2:2" x14ac:dyDescent="0.2">
      <c r="B12461" s="66"/>
    </row>
    <row r="12462" spans="2:2" x14ac:dyDescent="0.2">
      <c r="B12462" s="66"/>
    </row>
    <row r="12463" spans="2:2" x14ac:dyDescent="0.2">
      <c r="B12463" s="66"/>
    </row>
    <row r="12464" spans="2:2" x14ac:dyDescent="0.2">
      <c r="B12464" s="66"/>
    </row>
    <row r="12465" spans="2:2" x14ac:dyDescent="0.2">
      <c r="B12465" s="66"/>
    </row>
    <row r="12466" spans="2:2" x14ac:dyDescent="0.2">
      <c r="B12466" s="66"/>
    </row>
    <row r="12467" spans="2:2" x14ac:dyDescent="0.2">
      <c r="B12467" s="66"/>
    </row>
    <row r="12468" spans="2:2" x14ac:dyDescent="0.2">
      <c r="B12468" s="66"/>
    </row>
    <row r="12469" spans="2:2" x14ac:dyDescent="0.2">
      <c r="B12469" s="66"/>
    </row>
    <row r="12470" spans="2:2" x14ac:dyDescent="0.2">
      <c r="B12470" s="66"/>
    </row>
    <row r="12471" spans="2:2" x14ac:dyDescent="0.2">
      <c r="B12471" s="66"/>
    </row>
    <row r="12472" spans="2:2" x14ac:dyDescent="0.2">
      <c r="B12472" s="66"/>
    </row>
    <row r="12473" spans="2:2" x14ac:dyDescent="0.2">
      <c r="B12473" s="66"/>
    </row>
    <row r="12474" spans="2:2" x14ac:dyDescent="0.2">
      <c r="B12474" s="66"/>
    </row>
    <row r="12475" spans="2:2" x14ac:dyDescent="0.2">
      <c r="B12475" s="66"/>
    </row>
    <row r="12476" spans="2:2" x14ac:dyDescent="0.2">
      <c r="B12476" s="66"/>
    </row>
    <row r="12477" spans="2:2" x14ac:dyDescent="0.2">
      <c r="B12477" s="66"/>
    </row>
    <row r="12478" spans="2:2" x14ac:dyDescent="0.2">
      <c r="B12478" s="66"/>
    </row>
    <row r="12479" spans="2:2" x14ac:dyDescent="0.2">
      <c r="B12479" s="66"/>
    </row>
    <row r="12480" spans="2:2" x14ac:dyDescent="0.2">
      <c r="B12480" s="66"/>
    </row>
    <row r="12481" spans="2:2" x14ac:dyDescent="0.2">
      <c r="B12481" s="66"/>
    </row>
    <row r="12482" spans="2:2" x14ac:dyDescent="0.2">
      <c r="B12482" s="66"/>
    </row>
    <row r="12483" spans="2:2" x14ac:dyDescent="0.2">
      <c r="B12483" s="66"/>
    </row>
    <row r="12484" spans="2:2" x14ac:dyDescent="0.2">
      <c r="B12484" s="66"/>
    </row>
    <row r="12485" spans="2:2" x14ac:dyDescent="0.2">
      <c r="B12485" s="66"/>
    </row>
    <row r="12486" spans="2:2" x14ac:dyDescent="0.2">
      <c r="B12486" s="66"/>
    </row>
    <row r="12487" spans="2:2" x14ac:dyDescent="0.2">
      <c r="B12487" s="66"/>
    </row>
    <row r="12488" spans="2:2" x14ac:dyDescent="0.2">
      <c r="B12488" s="66"/>
    </row>
    <row r="12489" spans="2:2" x14ac:dyDescent="0.2">
      <c r="B12489" s="66"/>
    </row>
    <row r="12490" spans="2:2" x14ac:dyDescent="0.2">
      <c r="B12490" s="66"/>
    </row>
    <row r="12491" spans="2:2" x14ac:dyDescent="0.2">
      <c r="B12491" s="66"/>
    </row>
    <row r="12492" spans="2:2" x14ac:dyDescent="0.2">
      <c r="B12492" s="66"/>
    </row>
    <row r="12493" spans="2:2" x14ac:dyDescent="0.2">
      <c r="B12493" s="66"/>
    </row>
    <row r="12494" spans="2:2" x14ac:dyDescent="0.2">
      <c r="B12494" s="66"/>
    </row>
    <row r="12495" spans="2:2" x14ac:dyDescent="0.2">
      <c r="B12495" s="66"/>
    </row>
    <row r="12496" spans="2:2" x14ac:dyDescent="0.2">
      <c r="B12496" s="66"/>
    </row>
    <row r="12497" spans="2:2" x14ac:dyDescent="0.2">
      <c r="B12497" s="66"/>
    </row>
    <row r="12498" spans="2:2" x14ac:dyDescent="0.2">
      <c r="B12498" s="66"/>
    </row>
    <row r="12499" spans="2:2" x14ac:dyDescent="0.2">
      <c r="B12499" s="66"/>
    </row>
    <row r="12500" spans="2:2" x14ac:dyDescent="0.2">
      <c r="B12500" s="66"/>
    </row>
    <row r="12501" spans="2:2" x14ac:dyDescent="0.2">
      <c r="B12501" s="66"/>
    </row>
    <row r="12502" spans="2:2" x14ac:dyDescent="0.2">
      <c r="B12502" s="66"/>
    </row>
    <row r="12503" spans="2:2" x14ac:dyDescent="0.2">
      <c r="B12503" s="66"/>
    </row>
    <row r="12504" spans="2:2" x14ac:dyDescent="0.2">
      <c r="B12504" s="66"/>
    </row>
    <row r="12505" spans="2:2" x14ac:dyDescent="0.2">
      <c r="B12505" s="66"/>
    </row>
    <row r="12506" spans="2:2" x14ac:dyDescent="0.2">
      <c r="B12506" s="66"/>
    </row>
    <row r="12507" spans="2:2" x14ac:dyDescent="0.2">
      <c r="B12507" s="66"/>
    </row>
    <row r="12508" spans="2:2" x14ac:dyDescent="0.2">
      <c r="B12508" s="66"/>
    </row>
    <row r="12509" spans="2:2" x14ac:dyDescent="0.2">
      <c r="B12509" s="66"/>
    </row>
    <row r="12510" spans="2:2" x14ac:dyDescent="0.2">
      <c r="B12510" s="66"/>
    </row>
    <row r="12511" spans="2:2" x14ac:dyDescent="0.2">
      <c r="B12511" s="66"/>
    </row>
    <row r="12512" spans="2:2" x14ac:dyDescent="0.2">
      <c r="B12512" s="66"/>
    </row>
    <row r="12513" spans="2:2" x14ac:dyDescent="0.2">
      <c r="B12513" s="66"/>
    </row>
    <row r="12514" spans="2:2" x14ac:dyDescent="0.2">
      <c r="B12514" s="66"/>
    </row>
    <row r="12515" spans="2:2" x14ac:dyDescent="0.2">
      <c r="B12515" s="66"/>
    </row>
    <row r="12516" spans="2:2" x14ac:dyDescent="0.2">
      <c r="B12516" s="66"/>
    </row>
    <row r="12517" spans="2:2" x14ac:dyDescent="0.2">
      <c r="B12517" s="66"/>
    </row>
    <row r="12518" spans="2:2" x14ac:dyDescent="0.2">
      <c r="B12518" s="66"/>
    </row>
    <row r="12519" spans="2:2" x14ac:dyDescent="0.2">
      <c r="B12519" s="66"/>
    </row>
    <row r="12520" spans="2:2" x14ac:dyDescent="0.2">
      <c r="B12520" s="66"/>
    </row>
    <row r="12521" spans="2:2" x14ac:dyDescent="0.2">
      <c r="B12521" s="66"/>
    </row>
    <row r="12522" spans="2:2" x14ac:dyDescent="0.2">
      <c r="B12522" s="66"/>
    </row>
    <row r="12523" spans="2:2" x14ac:dyDescent="0.2">
      <c r="B12523" s="66"/>
    </row>
    <row r="12524" spans="2:2" x14ac:dyDescent="0.2">
      <c r="B12524" s="66"/>
    </row>
    <row r="12525" spans="2:2" x14ac:dyDescent="0.2">
      <c r="B12525" s="66"/>
    </row>
    <row r="12526" spans="2:2" x14ac:dyDescent="0.2">
      <c r="B12526" s="66"/>
    </row>
    <row r="12527" spans="2:2" x14ac:dyDescent="0.2">
      <c r="B12527" s="66"/>
    </row>
    <row r="12528" spans="2:2" x14ac:dyDescent="0.2">
      <c r="B12528" s="66"/>
    </row>
    <row r="12529" spans="2:2" x14ac:dyDescent="0.2">
      <c r="B12529" s="66"/>
    </row>
    <row r="12530" spans="2:2" x14ac:dyDescent="0.2">
      <c r="B12530" s="66"/>
    </row>
    <row r="12531" spans="2:2" x14ac:dyDescent="0.2">
      <c r="B12531" s="66"/>
    </row>
    <row r="12532" spans="2:2" x14ac:dyDescent="0.2">
      <c r="B12532" s="66"/>
    </row>
    <row r="12533" spans="2:2" x14ac:dyDescent="0.2">
      <c r="B12533" s="66"/>
    </row>
    <row r="12534" spans="2:2" x14ac:dyDescent="0.2">
      <c r="B12534" s="66"/>
    </row>
    <row r="12535" spans="2:2" x14ac:dyDescent="0.2">
      <c r="B12535" s="66"/>
    </row>
    <row r="12536" spans="2:2" x14ac:dyDescent="0.2">
      <c r="B12536" s="66"/>
    </row>
    <row r="12537" spans="2:2" x14ac:dyDescent="0.2">
      <c r="B12537" s="66"/>
    </row>
    <row r="12538" spans="2:2" x14ac:dyDescent="0.2">
      <c r="B12538" s="66"/>
    </row>
    <row r="12539" spans="2:2" x14ac:dyDescent="0.2">
      <c r="B12539" s="66"/>
    </row>
    <row r="12540" spans="2:2" x14ac:dyDescent="0.2">
      <c r="B12540" s="66"/>
    </row>
    <row r="12541" spans="2:2" x14ac:dyDescent="0.2">
      <c r="B12541" s="66"/>
    </row>
    <row r="12542" spans="2:2" x14ac:dyDescent="0.2">
      <c r="B12542" s="66"/>
    </row>
    <row r="12543" spans="2:2" x14ac:dyDescent="0.2">
      <c r="B12543" s="66"/>
    </row>
    <row r="12544" spans="2:2" x14ac:dyDescent="0.2">
      <c r="B12544" s="66"/>
    </row>
    <row r="12545" spans="2:2" x14ac:dyDescent="0.2">
      <c r="B12545" s="66"/>
    </row>
    <row r="12546" spans="2:2" x14ac:dyDescent="0.2">
      <c r="B12546" s="66"/>
    </row>
    <row r="12547" spans="2:2" x14ac:dyDescent="0.2">
      <c r="B12547" s="66"/>
    </row>
    <row r="12548" spans="2:2" x14ac:dyDescent="0.2">
      <c r="B12548" s="66"/>
    </row>
    <row r="12549" spans="2:2" x14ac:dyDescent="0.2">
      <c r="B12549" s="66"/>
    </row>
    <row r="12550" spans="2:2" x14ac:dyDescent="0.2">
      <c r="B12550" s="66"/>
    </row>
    <row r="12551" spans="2:2" x14ac:dyDescent="0.2">
      <c r="B12551" s="66"/>
    </row>
    <row r="12552" spans="2:2" x14ac:dyDescent="0.2">
      <c r="B12552" s="66"/>
    </row>
    <row r="12553" spans="2:2" x14ac:dyDescent="0.2">
      <c r="B12553" s="66"/>
    </row>
    <row r="12554" spans="2:2" x14ac:dyDescent="0.2">
      <c r="B12554" s="66"/>
    </row>
    <row r="12555" spans="2:2" x14ac:dyDescent="0.2">
      <c r="B12555" s="66"/>
    </row>
    <row r="12556" spans="2:2" x14ac:dyDescent="0.2">
      <c r="B12556" s="66"/>
    </row>
    <row r="12557" spans="2:2" x14ac:dyDescent="0.2">
      <c r="B12557" s="66"/>
    </row>
    <row r="12558" spans="2:2" x14ac:dyDescent="0.2">
      <c r="B12558" s="66"/>
    </row>
    <row r="12559" spans="2:2" x14ac:dyDescent="0.2">
      <c r="B12559" s="66"/>
    </row>
    <row r="12560" spans="2:2" x14ac:dyDescent="0.2">
      <c r="B12560" s="66"/>
    </row>
    <row r="12561" spans="2:2" x14ac:dyDescent="0.2">
      <c r="B12561" s="66"/>
    </row>
    <row r="12562" spans="2:2" x14ac:dyDescent="0.2">
      <c r="B12562" s="66"/>
    </row>
    <row r="12563" spans="2:2" x14ac:dyDescent="0.2">
      <c r="B12563" s="66"/>
    </row>
    <row r="12564" spans="2:2" x14ac:dyDescent="0.2">
      <c r="B12564" s="66"/>
    </row>
    <row r="12565" spans="2:2" x14ac:dyDescent="0.2">
      <c r="B12565" s="66"/>
    </row>
    <row r="12566" spans="2:2" x14ac:dyDescent="0.2">
      <c r="B12566" s="66"/>
    </row>
    <row r="12567" spans="2:2" x14ac:dyDescent="0.2">
      <c r="B12567" s="66"/>
    </row>
    <row r="12568" spans="2:2" x14ac:dyDescent="0.2">
      <c r="B12568" s="66"/>
    </row>
    <row r="12569" spans="2:2" x14ac:dyDescent="0.2">
      <c r="B12569" s="66"/>
    </row>
    <row r="12570" spans="2:2" x14ac:dyDescent="0.2">
      <c r="B12570" s="66"/>
    </row>
    <row r="12571" spans="2:2" x14ac:dyDescent="0.2">
      <c r="B12571" s="66"/>
    </row>
    <row r="12572" spans="2:2" x14ac:dyDescent="0.2">
      <c r="B12572" s="66"/>
    </row>
    <row r="12573" spans="2:2" x14ac:dyDescent="0.2">
      <c r="B12573" s="66"/>
    </row>
    <row r="12574" spans="2:2" x14ac:dyDescent="0.2">
      <c r="B12574" s="66"/>
    </row>
    <row r="12575" spans="2:2" x14ac:dyDescent="0.2">
      <c r="B12575" s="66"/>
    </row>
    <row r="12576" spans="2:2" x14ac:dyDescent="0.2">
      <c r="B12576" s="66"/>
    </row>
    <row r="12577" spans="2:2" x14ac:dyDescent="0.2">
      <c r="B12577" s="66"/>
    </row>
    <row r="12578" spans="2:2" x14ac:dyDescent="0.2">
      <c r="B12578" s="66"/>
    </row>
    <row r="12579" spans="2:2" x14ac:dyDescent="0.2">
      <c r="B12579" s="66"/>
    </row>
    <row r="12580" spans="2:2" x14ac:dyDescent="0.2">
      <c r="B12580" s="66"/>
    </row>
    <row r="12581" spans="2:2" x14ac:dyDescent="0.2">
      <c r="B12581" s="66"/>
    </row>
    <row r="12582" spans="2:2" x14ac:dyDescent="0.2">
      <c r="B12582" s="66"/>
    </row>
    <row r="12583" spans="2:2" x14ac:dyDescent="0.2">
      <c r="B12583" s="66"/>
    </row>
    <row r="12584" spans="2:2" x14ac:dyDescent="0.2">
      <c r="B12584" s="66"/>
    </row>
    <row r="12585" spans="2:2" x14ac:dyDescent="0.2">
      <c r="B12585" s="66"/>
    </row>
    <row r="12586" spans="2:2" x14ac:dyDescent="0.2">
      <c r="B12586" s="66"/>
    </row>
    <row r="12587" spans="2:2" x14ac:dyDescent="0.2">
      <c r="B12587" s="66"/>
    </row>
    <row r="12588" spans="2:2" x14ac:dyDescent="0.2">
      <c r="B12588" s="66"/>
    </row>
    <row r="12589" spans="2:2" x14ac:dyDescent="0.2">
      <c r="B12589" s="66"/>
    </row>
    <row r="12590" spans="2:2" x14ac:dyDescent="0.2">
      <c r="B12590" s="66"/>
    </row>
    <row r="12591" spans="2:2" x14ac:dyDescent="0.2">
      <c r="B12591" s="66"/>
    </row>
    <row r="12592" spans="2:2" x14ac:dyDescent="0.2">
      <c r="B12592" s="66"/>
    </row>
    <row r="12593" spans="2:2" x14ac:dyDescent="0.2">
      <c r="B12593" s="66"/>
    </row>
    <row r="12594" spans="2:2" x14ac:dyDescent="0.2">
      <c r="B12594" s="66"/>
    </row>
    <row r="12595" spans="2:2" x14ac:dyDescent="0.2">
      <c r="B12595" s="66"/>
    </row>
    <row r="12596" spans="2:2" x14ac:dyDescent="0.2">
      <c r="B12596" s="66"/>
    </row>
    <row r="12597" spans="2:2" x14ac:dyDescent="0.2">
      <c r="B12597" s="66"/>
    </row>
    <row r="12598" spans="2:2" x14ac:dyDescent="0.2">
      <c r="B12598" s="66"/>
    </row>
    <row r="12599" spans="2:2" x14ac:dyDescent="0.2">
      <c r="B12599" s="66"/>
    </row>
    <row r="12600" spans="2:2" x14ac:dyDescent="0.2">
      <c r="B12600" s="66"/>
    </row>
    <row r="12601" spans="2:2" x14ac:dyDescent="0.2">
      <c r="B12601" s="66"/>
    </row>
    <row r="12602" spans="2:2" x14ac:dyDescent="0.2">
      <c r="B12602" s="66"/>
    </row>
    <row r="12603" spans="2:2" x14ac:dyDescent="0.2">
      <c r="B12603" s="66"/>
    </row>
    <row r="12604" spans="2:2" x14ac:dyDescent="0.2">
      <c r="B12604" s="66"/>
    </row>
    <row r="12605" spans="2:2" x14ac:dyDescent="0.2">
      <c r="B12605" s="66"/>
    </row>
    <row r="12606" spans="2:2" x14ac:dyDescent="0.2">
      <c r="B12606" s="66"/>
    </row>
    <row r="12607" spans="2:2" x14ac:dyDescent="0.2">
      <c r="B12607" s="66"/>
    </row>
    <row r="12608" spans="2:2" x14ac:dyDescent="0.2">
      <c r="B12608" s="66"/>
    </row>
    <row r="12609" spans="2:2" x14ac:dyDescent="0.2">
      <c r="B12609" s="66"/>
    </row>
    <row r="12610" spans="2:2" x14ac:dyDescent="0.2">
      <c r="B12610" s="66"/>
    </row>
    <row r="12611" spans="2:2" x14ac:dyDescent="0.2">
      <c r="B12611" s="66"/>
    </row>
    <row r="12612" spans="2:2" x14ac:dyDescent="0.2">
      <c r="B12612" s="66"/>
    </row>
    <row r="12613" spans="2:2" x14ac:dyDescent="0.2">
      <c r="B12613" s="66"/>
    </row>
    <row r="12614" spans="2:2" x14ac:dyDescent="0.2">
      <c r="B12614" s="66"/>
    </row>
    <row r="12615" spans="2:2" x14ac:dyDescent="0.2">
      <c r="B12615" s="66"/>
    </row>
    <row r="12616" spans="2:2" x14ac:dyDescent="0.2">
      <c r="B12616" s="66"/>
    </row>
    <row r="12617" spans="2:2" x14ac:dyDescent="0.2">
      <c r="B12617" s="66"/>
    </row>
    <row r="12618" spans="2:2" x14ac:dyDescent="0.2">
      <c r="B12618" s="66"/>
    </row>
    <row r="12619" spans="2:2" x14ac:dyDescent="0.2">
      <c r="B12619" s="66"/>
    </row>
    <row r="12620" spans="2:2" x14ac:dyDescent="0.2">
      <c r="B12620" s="66"/>
    </row>
    <row r="12621" spans="2:2" x14ac:dyDescent="0.2">
      <c r="B12621" s="66"/>
    </row>
    <row r="12622" spans="2:2" x14ac:dyDescent="0.2">
      <c r="B12622" s="66"/>
    </row>
    <row r="12623" spans="2:2" x14ac:dyDescent="0.2">
      <c r="B12623" s="66"/>
    </row>
    <row r="12624" spans="2:2" x14ac:dyDescent="0.2">
      <c r="B12624" s="66"/>
    </row>
    <row r="12625" spans="2:2" x14ac:dyDescent="0.2">
      <c r="B12625" s="66"/>
    </row>
    <row r="12626" spans="2:2" x14ac:dyDescent="0.2">
      <c r="B12626" s="66"/>
    </row>
    <row r="12627" spans="2:2" x14ac:dyDescent="0.2">
      <c r="B12627" s="66"/>
    </row>
    <row r="12628" spans="2:2" x14ac:dyDescent="0.2">
      <c r="B12628" s="66"/>
    </row>
    <row r="12629" spans="2:2" x14ac:dyDescent="0.2">
      <c r="B12629" s="66"/>
    </row>
    <row r="12630" spans="2:2" x14ac:dyDescent="0.2">
      <c r="B12630" s="66"/>
    </row>
    <row r="12631" spans="2:2" x14ac:dyDescent="0.2">
      <c r="B12631" s="66"/>
    </row>
    <row r="12632" spans="2:2" x14ac:dyDescent="0.2">
      <c r="B12632" s="66"/>
    </row>
    <row r="12633" spans="2:2" x14ac:dyDescent="0.2">
      <c r="B12633" s="66"/>
    </row>
    <row r="12634" spans="2:2" x14ac:dyDescent="0.2">
      <c r="B12634" s="66"/>
    </row>
    <row r="12635" spans="2:2" x14ac:dyDescent="0.2">
      <c r="B12635" s="66"/>
    </row>
    <row r="12636" spans="2:2" x14ac:dyDescent="0.2">
      <c r="B12636" s="66"/>
    </row>
    <row r="12637" spans="2:2" x14ac:dyDescent="0.2">
      <c r="B12637" s="66"/>
    </row>
    <row r="12638" spans="2:2" x14ac:dyDescent="0.2">
      <c r="B12638" s="66"/>
    </row>
    <row r="12639" spans="2:2" x14ac:dyDescent="0.2">
      <c r="B12639" s="66"/>
    </row>
    <row r="12640" spans="2:2" x14ac:dyDescent="0.2">
      <c r="B12640" s="66"/>
    </row>
    <row r="12641" spans="2:2" x14ac:dyDescent="0.2">
      <c r="B12641" s="66"/>
    </row>
    <row r="12642" spans="2:2" x14ac:dyDescent="0.2">
      <c r="B12642" s="66"/>
    </row>
    <row r="12643" spans="2:2" x14ac:dyDescent="0.2">
      <c r="B12643" s="66"/>
    </row>
    <row r="12644" spans="2:2" x14ac:dyDescent="0.2">
      <c r="B12644" s="66"/>
    </row>
    <row r="12645" spans="2:2" x14ac:dyDescent="0.2">
      <c r="B12645" s="66"/>
    </row>
    <row r="12646" spans="2:2" x14ac:dyDescent="0.2">
      <c r="B12646" s="66"/>
    </row>
    <row r="12647" spans="2:2" x14ac:dyDescent="0.2">
      <c r="B12647" s="66"/>
    </row>
    <row r="12648" spans="2:2" x14ac:dyDescent="0.2">
      <c r="B12648" s="66"/>
    </row>
    <row r="12649" spans="2:2" x14ac:dyDescent="0.2">
      <c r="B12649" s="66"/>
    </row>
    <row r="12650" spans="2:2" x14ac:dyDescent="0.2">
      <c r="B12650" s="66"/>
    </row>
    <row r="12651" spans="2:2" x14ac:dyDescent="0.2">
      <c r="B12651" s="66"/>
    </row>
    <row r="12652" spans="2:2" x14ac:dyDescent="0.2">
      <c r="B12652" s="66"/>
    </row>
    <row r="12653" spans="2:2" x14ac:dyDescent="0.2">
      <c r="B12653" s="66"/>
    </row>
    <row r="12654" spans="2:2" x14ac:dyDescent="0.2">
      <c r="B12654" s="66"/>
    </row>
    <row r="12655" spans="2:2" x14ac:dyDescent="0.2">
      <c r="B12655" s="66"/>
    </row>
    <row r="12656" spans="2:2" x14ac:dyDescent="0.2">
      <c r="B12656" s="66"/>
    </row>
    <row r="12657" spans="2:2" x14ac:dyDescent="0.2">
      <c r="B12657" s="66"/>
    </row>
    <row r="12658" spans="2:2" x14ac:dyDescent="0.2">
      <c r="B12658" s="66"/>
    </row>
    <row r="12659" spans="2:2" x14ac:dyDescent="0.2">
      <c r="B12659" s="66"/>
    </row>
    <row r="12660" spans="2:2" x14ac:dyDescent="0.2">
      <c r="B12660" s="66"/>
    </row>
    <row r="12661" spans="2:2" x14ac:dyDescent="0.2">
      <c r="B12661" s="66"/>
    </row>
    <row r="12662" spans="2:2" x14ac:dyDescent="0.2">
      <c r="B12662" s="66"/>
    </row>
    <row r="12663" spans="2:2" x14ac:dyDescent="0.2">
      <c r="B12663" s="66"/>
    </row>
    <row r="12664" spans="2:2" x14ac:dyDescent="0.2">
      <c r="B12664" s="66"/>
    </row>
    <row r="12665" spans="2:2" x14ac:dyDescent="0.2">
      <c r="B12665" s="66"/>
    </row>
    <row r="12666" spans="2:2" x14ac:dyDescent="0.2">
      <c r="B12666" s="66"/>
    </row>
    <row r="12667" spans="2:2" x14ac:dyDescent="0.2">
      <c r="B12667" s="66"/>
    </row>
    <row r="12668" spans="2:2" x14ac:dyDescent="0.2">
      <c r="B12668" s="66"/>
    </row>
    <row r="12669" spans="2:2" x14ac:dyDescent="0.2">
      <c r="B12669" s="66"/>
    </row>
    <row r="12670" spans="2:2" x14ac:dyDescent="0.2">
      <c r="B12670" s="66"/>
    </row>
    <row r="12671" spans="2:2" x14ac:dyDescent="0.2">
      <c r="B12671" s="66"/>
    </row>
    <row r="12672" spans="2:2" x14ac:dyDescent="0.2">
      <c r="B12672" s="66"/>
    </row>
    <row r="12673" spans="2:2" x14ac:dyDescent="0.2">
      <c r="B12673" s="66"/>
    </row>
    <row r="12674" spans="2:2" x14ac:dyDescent="0.2">
      <c r="B12674" s="66"/>
    </row>
    <row r="12675" spans="2:2" x14ac:dyDescent="0.2">
      <c r="B12675" s="66"/>
    </row>
    <row r="12676" spans="2:2" x14ac:dyDescent="0.2">
      <c r="B12676" s="66"/>
    </row>
    <row r="12677" spans="2:2" x14ac:dyDescent="0.2">
      <c r="B12677" s="66"/>
    </row>
    <row r="12678" spans="2:2" x14ac:dyDescent="0.2">
      <c r="B12678" s="66"/>
    </row>
    <row r="12679" spans="2:2" x14ac:dyDescent="0.2">
      <c r="B12679" s="66"/>
    </row>
    <row r="12680" spans="2:2" x14ac:dyDescent="0.2">
      <c r="B12680" s="66"/>
    </row>
    <row r="12681" spans="2:2" x14ac:dyDescent="0.2">
      <c r="B12681" s="66"/>
    </row>
    <row r="12682" spans="2:2" x14ac:dyDescent="0.2">
      <c r="B12682" s="66"/>
    </row>
    <row r="12683" spans="2:2" x14ac:dyDescent="0.2">
      <c r="B12683" s="66"/>
    </row>
    <row r="12684" spans="2:2" x14ac:dyDescent="0.2">
      <c r="B12684" s="66"/>
    </row>
    <row r="12685" spans="2:2" x14ac:dyDescent="0.2">
      <c r="B12685" s="66"/>
    </row>
    <row r="12686" spans="2:2" x14ac:dyDescent="0.2">
      <c r="B12686" s="66"/>
    </row>
    <row r="12687" spans="2:2" x14ac:dyDescent="0.2">
      <c r="B12687" s="66"/>
    </row>
    <row r="12688" spans="2:2" x14ac:dyDescent="0.2">
      <c r="B12688" s="66"/>
    </row>
    <row r="12689" spans="2:2" x14ac:dyDescent="0.2">
      <c r="B12689" s="66"/>
    </row>
    <row r="12690" spans="2:2" x14ac:dyDescent="0.2">
      <c r="B12690" s="66"/>
    </row>
    <row r="12691" spans="2:2" x14ac:dyDescent="0.2">
      <c r="B12691" s="66"/>
    </row>
    <row r="12692" spans="2:2" x14ac:dyDescent="0.2">
      <c r="B12692" s="66"/>
    </row>
    <row r="12693" spans="2:2" x14ac:dyDescent="0.2">
      <c r="B12693" s="66"/>
    </row>
    <row r="12694" spans="2:2" x14ac:dyDescent="0.2">
      <c r="B12694" s="66"/>
    </row>
    <row r="12695" spans="2:2" x14ac:dyDescent="0.2">
      <c r="B12695" s="66"/>
    </row>
    <row r="12696" spans="2:2" x14ac:dyDescent="0.2">
      <c r="B12696" s="66"/>
    </row>
    <row r="12697" spans="2:2" x14ac:dyDescent="0.2">
      <c r="B12697" s="66"/>
    </row>
    <row r="12698" spans="2:2" x14ac:dyDescent="0.2">
      <c r="B12698" s="66"/>
    </row>
    <row r="12699" spans="2:2" x14ac:dyDescent="0.2">
      <c r="B12699" s="66"/>
    </row>
    <row r="12700" spans="2:2" x14ac:dyDescent="0.2">
      <c r="B12700" s="66"/>
    </row>
    <row r="12701" spans="2:2" x14ac:dyDescent="0.2">
      <c r="B12701" s="66"/>
    </row>
    <row r="12702" spans="2:2" x14ac:dyDescent="0.2">
      <c r="B12702" s="66"/>
    </row>
    <row r="12703" spans="2:2" x14ac:dyDescent="0.2">
      <c r="B12703" s="66"/>
    </row>
    <row r="12704" spans="2:2" x14ac:dyDescent="0.2">
      <c r="B12704" s="66"/>
    </row>
    <row r="12705" spans="2:2" x14ac:dyDescent="0.2">
      <c r="B12705" s="66"/>
    </row>
    <row r="12706" spans="2:2" x14ac:dyDescent="0.2">
      <c r="B12706" s="66"/>
    </row>
    <row r="12707" spans="2:2" x14ac:dyDescent="0.2">
      <c r="B12707" s="66"/>
    </row>
    <row r="12708" spans="2:2" x14ac:dyDescent="0.2">
      <c r="B12708" s="66"/>
    </row>
    <row r="12709" spans="2:2" x14ac:dyDescent="0.2">
      <c r="B12709" s="66"/>
    </row>
    <row r="12710" spans="2:2" x14ac:dyDescent="0.2">
      <c r="B12710" s="66"/>
    </row>
    <row r="12711" spans="2:2" x14ac:dyDescent="0.2">
      <c r="B12711" s="66"/>
    </row>
    <row r="12712" spans="2:2" x14ac:dyDescent="0.2">
      <c r="B12712" s="66"/>
    </row>
    <row r="12713" spans="2:2" x14ac:dyDescent="0.2">
      <c r="B12713" s="66"/>
    </row>
    <row r="12714" spans="2:2" x14ac:dyDescent="0.2">
      <c r="B12714" s="66"/>
    </row>
    <row r="12715" spans="2:2" x14ac:dyDescent="0.2">
      <c r="B12715" s="66"/>
    </row>
    <row r="12716" spans="2:2" x14ac:dyDescent="0.2">
      <c r="B12716" s="66"/>
    </row>
    <row r="12717" spans="2:2" x14ac:dyDescent="0.2">
      <c r="B12717" s="66"/>
    </row>
    <row r="12718" spans="2:2" x14ac:dyDescent="0.2">
      <c r="B12718" s="66"/>
    </row>
    <row r="12719" spans="2:2" x14ac:dyDescent="0.2">
      <c r="B12719" s="66"/>
    </row>
    <row r="12720" spans="2:2" x14ac:dyDescent="0.2">
      <c r="B12720" s="66"/>
    </row>
    <row r="12721" spans="2:2" x14ac:dyDescent="0.2">
      <c r="B12721" s="66"/>
    </row>
    <row r="12722" spans="2:2" x14ac:dyDescent="0.2">
      <c r="B12722" s="66"/>
    </row>
    <row r="12723" spans="2:2" x14ac:dyDescent="0.2">
      <c r="B12723" s="66"/>
    </row>
    <row r="12724" spans="2:2" x14ac:dyDescent="0.2">
      <c r="B12724" s="66"/>
    </row>
    <row r="12725" spans="2:2" x14ac:dyDescent="0.2">
      <c r="B12725" s="66"/>
    </row>
    <row r="12726" spans="2:2" x14ac:dyDescent="0.2">
      <c r="B12726" s="66"/>
    </row>
    <row r="12727" spans="2:2" x14ac:dyDescent="0.2">
      <c r="B12727" s="66"/>
    </row>
    <row r="12728" spans="2:2" x14ac:dyDescent="0.2">
      <c r="B12728" s="66"/>
    </row>
    <row r="12729" spans="2:2" x14ac:dyDescent="0.2">
      <c r="B12729" s="66"/>
    </row>
    <row r="12730" spans="2:2" x14ac:dyDescent="0.2">
      <c r="B12730" s="66"/>
    </row>
    <row r="12731" spans="2:2" x14ac:dyDescent="0.2">
      <c r="B12731" s="66"/>
    </row>
    <row r="12732" spans="2:2" x14ac:dyDescent="0.2">
      <c r="B12732" s="66"/>
    </row>
    <row r="12733" spans="2:2" x14ac:dyDescent="0.2">
      <c r="B12733" s="66"/>
    </row>
    <row r="12734" spans="2:2" x14ac:dyDescent="0.2">
      <c r="B12734" s="66"/>
    </row>
    <row r="12735" spans="2:2" x14ac:dyDescent="0.2">
      <c r="B12735" s="66"/>
    </row>
    <row r="12736" spans="2:2" x14ac:dyDescent="0.2">
      <c r="B12736" s="66"/>
    </row>
    <row r="12737" spans="2:2" x14ac:dyDescent="0.2">
      <c r="B12737" s="66"/>
    </row>
    <row r="12738" spans="2:2" x14ac:dyDescent="0.2">
      <c r="B12738" s="66"/>
    </row>
    <row r="12739" spans="2:2" x14ac:dyDescent="0.2">
      <c r="B12739" s="66"/>
    </row>
    <row r="12740" spans="2:2" x14ac:dyDescent="0.2">
      <c r="B12740" s="66"/>
    </row>
    <row r="12741" spans="2:2" x14ac:dyDescent="0.2">
      <c r="B12741" s="66"/>
    </row>
    <row r="12742" spans="2:2" x14ac:dyDescent="0.2">
      <c r="B12742" s="66"/>
    </row>
    <row r="12743" spans="2:2" x14ac:dyDescent="0.2">
      <c r="B12743" s="66"/>
    </row>
    <row r="12744" spans="2:2" x14ac:dyDescent="0.2">
      <c r="B12744" s="66"/>
    </row>
    <row r="12745" spans="2:2" x14ac:dyDescent="0.2">
      <c r="B12745" s="66"/>
    </row>
    <row r="12746" spans="2:2" x14ac:dyDescent="0.2">
      <c r="B12746" s="66"/>
    </row>
    <row r="12747" spans="2:2" x14ac:dyDescent="0.2">
      <c r="B12747" s="66"/>
    </row>
    <row r="12748" spans="2:2" x14ac:dyDescent="0.2">
      <c r="B12748" s="66"/>
    </row>
    <row r="12749" spans="2:2" x14ac:dyDescent="0.2">
      <c r="B12749" s="66"/>
    </row>
    <row r="12750" spans="2:2" x14ac:dyDescent="0.2">
      <c r="B12750" s="66"/>
    </row>
    <row r="12751" spans="2:2" x14ac:dyDescent="0.2">
      <c r="B12751" s="66"/>
    </row>
    <row r="12752" spans="2:2" x14ac:dyDescent="0.2">
      <c r="B12752" s="66"/>
    </row>
    <row r="12753" spans="2:2" x14ac:dyDescent="0.2">
      <c r="B12753" s="66"/>
    </row>
    <row r="12754" spans="2:2" x14ac:dyDescent="0.2">
      <c r="B12754" s="66"/>
    </row>
    <row r="12755" spans="2:2" x14ac:dyDescent="0.2">
      <c r="B12755" s="66"/>
    </row>
    <row r="12756" spans="2:2" x14ac:dyDescent="0.2">
      <c r="B12756" s="66"/>
    </row>
    <row r="12757" spans="2:2" x14ac:dyDescent="0.2">
      <c r="B12757" s="66"/>
    </row>
    <row r="12758" spans="2:2" x14ac:dyDescent="0.2">
      <c r="B12758" s="66"/>
    </row>
    <row r="12759" spans="2:2" x14ac:dyDescent="0.2">
      <c r="B12759" s="66"/>
    </row>
    <row r="12760" spans="2:2" x14ac:dyDescent="0.2">
      <c r="B12760" s="66"/>
    </row>
    <row r="12761" spans="2:2" x14ac:dyDescent="0.2">
      <c r="B12761" s="66"/>
    </row>
    <row r="12762" spans="2:2" x14ac:dyDescent="0.2">
      <c r="B12762" s="66"/>
    </row>
    <row r="12763" spans="2:2" x14ac:dyDescent="0.2">
      <c r="B12763" s="66"/>
    </row>
    <row r="12764" spans="2:2" x14ac:dyDescent="0.2">
      <c r="B12764" s="66"/>
    </row>
    <row r="12765" spans="2:2" x14ac:dyDescent="0.2">
      <c r="B12765" s="66"/>
    </row>
    <row r="12766" spans="2:2" x14ac:dyDescent="0.2">
      <c r="B12766" s="66"/>
    </row>
    <row r="12767" spans="2:2" x14ac:dyDescent="0.2">
      <c r="B12767" s="66"/>
    </row>
    <row r="12768" spans="2:2" x14ac:dyDescent="0.2">
      <c r="B12768" s="66"/>
    </row>
    <row r="12769" spans="2:2" x14ac:dyDescent="0.2">
      <c r="B12769" s="66"/>
    </row>
    <row r="12770" spans="2:2" x14ac:dyDescent="0.2">
      <c r="B12770" s="66"/>
    </row>
    <row r="12771" spans="2:2" x14ac:dyDescent="0.2">
      <c r="B12771" s="66"/>
    </row>
    <row r="12772" spans="2:2" x14ac:dyDescent="0.2">
      <c r="B12772" s="66"/>
    </row>
    <row r="12773" spans="2:2" x14ac:dyDescent="0.2">
      <c r="B12773" s="66"/>
    </row>
    <row r="12774" spans="2:2" x14ac:dyDescent="0.2">
      <c r="B12774" s="66"/>
    </row>
    <row r="12775" spans="2:2" x14ac:dyDescent="0.2">
      <c r="B12775" s="66"/>
    </row>
    <row r="12776" spans="2:2" x14ac:dyDescent="0.2">
      <c r="B12776" s="66"/>
    </row>
    <row r="12777" spans="2:2" x14ac:dyDescent="0.2">
      <c r="B12777" s="66"/>
    </row>
    <row r="12778" spans="2:2" x14ac:dyDescent="0.2">
      <c r="B12778" s="66"/>
    </row>
    <row r="12779" spans="2:2" x14ac:dyDescent="0.2">
      <c r="B12779" s="66"/>
    </row>
    <row r="12780" spans="2:2" x14ac:dyDescent="0.2">
      <c r="B12780" s="66"/>
    </row>
    <row r="12781" spans="2:2" x14ac:dyDescent="0.2">
      <c r="B12781" s="66"/>
    </row>
    <row r="12782" spans="2:2" x14ac:dyDescent="0.2">
      <c r="B12782" s="66"/>
    </row>
    <row r="12783" spans="2:2" x14ac:dyDescent="0.2">
      <c r="B12783" s="66"/>
    </row>
    <row r="12784" spans="2:2" x14ac:dyDescent="0.2">
      <c r="B12784" s="66"/>
    </row>
    <row r="12785" spans="2:2" x14ac:dyDescent="0.2">
      <c r="B12785" s="66"/>
    </row>
    <row r="12786" spans="2:2" x14ac:dyDescent="0.2">
      <c r="B12786" s="66"/>
    </row>
    <row r="12787" spans="2:2" x14ac:dyDescent="0.2">
      <c r="B12787" s="66"/>
    </row>
    <row r="12788" spans="2:2" x14ac:dyDescent="0.2">
      <c r="B12788" s="66"/>
    </row>
    <row r="12789" spans="2:2" x14ac:dyDescent="0.2">
      <c r="B12789" s="66"/>
    </row>
    <row r="12790" spans="2:2" x14ac:dyDescent="0.2">
      <c r="B12790" s="66"/>
    </row>
    <row r="12791" spans="2:2" x14ac:dyDescent="0.2">
      <c r="B12791" s="66"/>
    </row>
    <row r="12792" spans="2:2" x14ac:dyDescent="0.2">
      <c r="B12792" s="66"/>
    </row>
    <row r="12793" spans="2:2" x14ac:dyDescent="0.2">
      <c r="B12793" s="66"/>
    </row>
    <row r="12794" spans="2:2" x14ac:dyDescent="0.2">
      <c r="B12794" s="66"/>
    </row>
    <row r="12795" spans="2:2" x14ac:dyDescent="0.2">
      <c r="B12795" s="66"/>
    </row>
    <row r="12796" spans="2:2" x14ac:dyDescent="0.2">
      <c r="B12796" s="66"/>
    </row>
    <row r="12797" spans="2:2" x14ac:dyDescent="0.2">
      <c r="B12797" s="66"/>
    </row>
    <row r="12798" spans="2:2" x14ac:dyDescent="0.2">
      <c r="B12798" s="66"/>
    </row>
    <row r="12799" spans="2:2" x14ac:dyDescent="0.2">
      <c r="B12799" s="66"/>
    </row>
    <row r="12800" spans="2:2" x14ac:dyDescent="0.2">
      <c r="B12800" s="66"/>
    </row>
    <row r="12801" spans="2:2" x14ac:dyDescent="0.2">
      <c r="B12801" s="66"/>
    </row>
    <row r="12802" spans="2:2" x14ac:dyDescent="0.2">
      <c r="B12802" s="66"/>
    </row>
    <row r="12803" spans="2:2" x14ac:dyDescent="0.2">
      <c r="B12803" s="66"/>
    </row>
    <row r="12804" spans="2:2" x14ac:dyDescent="0.2">
      <c r="B12804" s="66"/>
    </row>
    <row r="12805" spans="2:2" x14ac:dyDescent="0.2">
      <c r="B12805" s="66"/>
    </row>
    <row r="12806" spans="2:2" x14ac:dyDescent="0.2">
      <c r="B12806" s="66"/>
    </row>
    <row r="12807" spans="2:2" x14ac:dyDescent="0.2">
      <c r="B12807" s="66"/>
    </row>
    <row r="12808" spans="2:2" x14ac:dyDescent="0.2">
      <c r="B12808" s="66"/>
    </row>
    <row r="12809" spans="2:2" x14ac:dyDescent="0.2">
      <c r="B12809" s="66"/>
    </row>
    <row r="12810" spans="2:2" x14ac:dyDescent="0.2">
      <c r="B12810" s="66"/>
    </row>
    <row r="12811" spans="2:2" x14ac:dyDescent="0.2">
      <c r="B12811" s="66"/>
    </row>
    <row r="12812" spans="2:2" x14ac:dyDescent="0.2">
      <c r="B12812" s="66"/>
    </row>
    <row r="12813" spans="2:2" x14ac:dyDescent="0.2">
      <c r="B12813" s="66"/>
    </row>
    <row r="12814" spans="2:2" x14ac:dyDescent="0.2">
      <c r="B12814" s="66"/>
    </row>
    <row r="12815" spans="2:2" x14ac:dyDescent="0.2">
      <c r="B12815" s="66"/>
    </row>
    <row r="12816" spans="2:2" x14ac:dyDescent="0.2">
      <c r="B12816" s="66"/>
    </row>
    <row r="12817" spans="2:2" x14ac:dyDescent="0.2">
      <c r="B12817" s="66"/>
    </row>
    <row r="12818" spans="2:2" x14ac:dyDescent="0.2">
      <c r="B12818" s="66"/>
    </row>
    <row r="12819" spans="2:2" x14ac:dyDescent="0.2">
      <c r="B12819" s="66"/>
    </row>
    <row r="12820" spans="2:2" x14ac:dyDescent="0.2">
      <c r="B12820" s="66"/>
    </row>
    <row r="12821" spans="2:2" x14ac:dyDescent="0.2">
      <c r="B12821" s="66"/>
    </row>
    <row r="12822" spans="2:2" x14ac:dyDescent="0.2">
      <c r="B12822" s="66"/>
    </row>
    <row r="12823" spans="2:2" x14ac:dyDescent="0.2">
      <c r="B12823" s="66"/>
    </row>
    <row r="12824" spans="2:2" x14ac:dyDescent="0.2">
      <c r="B12824" s="66"/>
    </row>
    <row r="12825" spans="2:2" x14ac:dyDescent="0.2">
      <c r="B12825" s="66"/>
    </row>
    <row r="12826" spans="2:2" x14ac:dyDescent="0.2">
      <c r="B12826" s="66"/>
    </row>
    <row r="12827" spans="2:2" x14ac:dyDescent="0.2">
      <c r="B12827" s="66"/>
    </row>
    <row r="12828" spans="2:2" x14ac:dyDescent="0.2">
      <c r="B12828" s="66"/>
    </row>
    <row r="12829" spans="2:2" x14ac:dyDescent="0.2">
      <c r="B12829" s="66"/>
    </row>
    <row r="12830" spans="2:2" x14ac:dyDescent="0.2">
      <c r="B12830" s="66"/>
    </row>
    <row r="12831" spans="2:2" x14ac:dyDescent="0.2">
      <c r="B12831" s="66"/>
    </row>
    <row r="12832" spans="2:2" x14ac:dyDescent="0.2">
      <c r="B12832" s="66"/>
    </row>
    <row r="12833" spans="2:2" x14ac:dyDescent="0.2">
      <c r="B12833" s="66"/>
    </row>
    <row r="12834" spans="2:2" x14ac:dyDescent="0.2">
      <c r="B12834" s="66"/>
    </row>
    <row r="12835" spans="2:2" x14ac:dyDescent="0.2">
      <c r="B12835" s="66"/>
    </row>
    <row r="12836" spans="2:2" x14ac:dyDescent="0.2">
      <c r="B12836" s="66"/>
    </row>
    <row r="12837" spans="2:2" x14ac:dyDescent="0.2">
      <c r="B12837" s="66"/>
    </row>
    <row r="12838" spans="2:2" x14ac:dyDescent="0.2">
      <c r="B12838" s="66"/>
    </row>
    <row r="12839" spans="2:2" x14ac:dyDescent="0.2">
      <c r="B12839" s="66"/>
    </row>
    <row r="12840" spans="2:2" x14ac:dyDescent="0.2">
      <c r="B12840" s="66"/>
    </row>
    <row r="12841" spans="2:2" x14ac:dyDescent="0.2">
      <c r="B12841" s="66"/>
    </row>
    <row r="12842" spans="2:2" x14ac:dyDescent="0.2">
      <c r="B12842" s="66"/>
    </row>
    <row r="12843" spans="2:2" x14ac:dyDescent="0.2">
      <c r="B12843" s="66"/>
    </row>
    <row r="12844" spans="2:2" x14ac:dyDescent="0.2">
      <c r="B12844" s="66"/>
    </row>
    <row r="12845" spans="2:2" x14ac:dyDescent="0.2">
      <c r="B12845" s="66"/>
    </row>
    <row r="12846" spans="2:2" x14ac:dyDescent="0.2">
      <c r="B12846" s="66"/>
    </row>
    <row r="12847" spans="2:2" x14ac:dyDescent="0.2">
      <c r="B12847" s="66"/>
    </row>
    <row r="12848" spans="2:2" x14ac:dyDescent="0.2">
      <c r="B12848" s="66"/>
    </row>
    <row r="12849" spans="2:2" x14ac:dyDescent="0.2">
      <c r="B12849" s="66"/>
    </row>
    <row r="12850" spans="2:2" x14ac:dyDescent="0.2">
      <c r="B12850" s="66"/>
    </row>
    <row r="12851" spans="2:2" x14ac:dyDescent="0.2">
      <c r="B12851" s="66"/>
    </row>
    <row r="12852" spans="2:2" x14ac:dyDescent="0.2">
      <c r="B12852" s="66"/>
    </row>
    <row r="12853" spans="2:2" x14ac:dyDescent="0.2">
      <c r="B12853" s="66"/>
    </row>
    <row r="12854" spans="2:2" x14ac:dyDescent="0.2">
      <c r="B12854" s="66"/>
    </row>
    <row r="12855" spans="2:2" x14ac:dyDescent="0.2">
      <c r="B12855" s="66"/>
    </row>
    <row r="12856" spans="2:2" x14ac:dyDescent="0.2">
      <c r="B12856" s="66"/>
    </row>
    <row r="12857" spans="2:2" x14ac:dyDescent="0.2">
      <c r="B12857" s="66"/>
    </row>
    <row r="12858" spans="2:2" x14ac:dyDescent="0.2">
      <c r="B12858" s="66"/>
    </row>
    <row r="12859" spans="2:2" x14ac:dyDescent="0.2">
      <c r="B12859" s="66"/>
    </row>
    <row r="12860" spans="2:2" x14ac:dyDescent="0.2">
      <c r="B12860" s="66"/>
    </row>
    <row r="12861" spans="2:2" x14ac:dyDescent="0.2">
      <c r="B12861" s="66"/>
    </row>
    <row r="12862" spans="2:2" x14ac:dyDescent="0.2">
      <c r="B12862" s="66"/>
    </row>
    <row r="12863" spans="2:2" x14ac:dyDescent="0.2">
      <c r="B12863" s="66"/>
    </row>
    <row r="12864" spans="2:2" x14ac:dyDescent="0.2">
      <c r="B12864" s="66"/>
    </row>
    <row r="12865" spans="2:2" x14ac:dyDescent="0.2">
      <c r="B12865" s="66"/>
    </row>
    <row r="12866" spans="2:2" x14ac:dyDescent="0.2">
      <c r="B12866" s="66"/>
    </row>
    <row r="12867" spans="2:2" x14ac:dyDescent="0.2">
      <c r="B12867" s="66"/>
    </row>
    <row r="12868" spans="2:2" x14ac:dyDescent="0.2">
      <c r="B12868" s="66"/>
    </row>
    <row r="12869" spans="2:2" x14ac:dyDescent="0.2">
      <c r="B12869" s="66"/>
    </row>
    <row r="12870" spans="2:2" x14ac:dyDescent="0.2">
      <c r="B12870" s="66"/>
    </row>
    <row r="12871" spans="2:2" x14ac:dyDescent="0.2">
      <c r="B12871" s="66"/>
    </row>
    <row r="12872" spans="2:2" x14ac:dyDescent="0.2">
      <c r="B12872" s="66"/>
    </row>
    <row r="12873" spans="2:2" x14ac:dyDescent="0.2">
      <c r="B12873" s="66"/>
    </row>
    <row r="12874" spans="2:2" x14ac:dyDescent="0.2">
      <c r="B12874" s="66"/>
    </row>
    <row r="12875" spans="2:2" x14ac:dyDescent="0.2">
      <c r="B12875" s="66"/>
    </row>
    <row r="12876" spans="2:2" x14ac:dyDescent="0.2">
      <c r="B12876" s="66"/>
    </row>
    <row r="12877" spans="2:2" x14ac:dyDescent="0.2">
      <c r="B12877" s="66"/>
    </row>
    <row r="12878" spans="2:2" x14ac:dyDescent="0.2">
      <c r="B12878" s="66"/>
    </row>
    <row r="12879" spans="2:2" x14ac:dyDescent="0.2">
      <c r="B12879" s="66"/>
    </row>
    <row r="12880" spans="2:2" x14ac:dyDescent="0.2">
      <c r="B12880" s="66"/>
    </row>
    <row r="12881" spans="2:2" x14ac:dyDescent="0.2">
      <c r="B12881" s="66"/>
    </row>
    <row r="12882" spans="2:2" x14ac:dyDescent="0.2">
      <c r="B12882" s="66"/>
    </row>
    <row r="12883" spans="2:2" x14ac:dyDescent="0.2">
      <c r="B12883" s="66"/>
    </row>
    <row r="12884" spans="2:2" x14ac:dyDescent="0.2">
      <c r="B12884" s="66"/>
    </row>
    <row r="12885" spans="2:2" x14ac:dyDescent="0.2">
      <c r="B12885" s="66"/>
    </row>
    <row r="12886" spans="2:2" x14ac:dyDescent="0.2">
      <c r="B12886" s="66"/>
    </row>
    <row r="12887" spans="2:2" x14ac:dyDescent="0.2">
      <c r="B12887" s="66"/>
    </row>
    <row r="12888" spans="2:2" x14ac:dyDescent="0.2">
      <c r="B12888" s="66"/>
    </row>
    <row r="12889" spans="2:2" x14ac:dyDescent="0.2">
      <c r="B12889" s="66"/>
    </row>
    <row r="12890" spans="2:2" x14ac:dyDescent="0.2">
      <c r="B12890" s="66"/>
    </row>
    <row r="12891" spans="2:2" x14ac:dyDescent="0.2">
      <c r="B12891" s="66"/>
    </row>
    <row r="12892" spans="2:2" x14ac:dyDescent="0.2">
      <c r="B12892" s="66"/>
    </row>
    <row r="12893" spans="2:2" x14ac:dyDescent="0.2">
      <c r="B12893" s="66"/>
    </row>
    <row r="12894" spans="2:2" x14ac:dyDescent="0.2">
      <c r="B12894" s="66"/>
    </row>
    <row r="12895" spans="2:2" x14ac:dyDescent="0.2">
      <c r="B12895" s="66"/>
    </row>
    <row r="12896" spans="2:2" x14ac:dyDescent="0.2">
      <c r="B12896" s="66"/>
    </row>
    <row r="12897" spans="2:2" x14ac:dyDescent="0.2">
      <c r="B12897" s="66"/>
    </row>
    <row r="12898" spans="2:2" x14ac:dyDescent="0.2">
      <c r="B12898" s="66"/>
    </row>
    <row r="12899" spans="2:2" x14ac:dyDescent="0.2">
      <c r="B12899" s="66"/>
    </row>
    <row r="12900" spans="2:2" x14ac:dyDescent="0.2">
      <c r="B12900" s="66"/>
    </row>
    <row r="12901" spans="2:2" x14ac:dyDescent="0.2">
      <c r="B12901" s="66"/>
    </row>
    <row r="12902" spans="2:2" x14ac:dyDescent="0.2">
      <c r="B12902" s="66"/>
    </row>
    <row r="12903" spans="2:2" x14ac:dyDescent="0.2">
      <c r="B12903" s="66"/>
    </row>
    <row r="12904" spans="2:2" x14ac:dyDescent="0.2">
      <c r="B12904" s="66"/>
    </row>
    <row r="12905" spans="2:2" x14ac:dyDescent="0.2">
      <c r="B12905" s="66"/>
    </row>
    <row r="12906" spans="2:2" x14ac:dyDescent="0.2">
      <c r="B12906" s="66"/>
    </row>
    <row r="12907" spans="2:2" x14ac:dyDescent="0.2">
      <c r="B12907" s="66"/>
    </row>
    <row r="12908" spans="2:2" x14ac:dyDescent="0.2">
      <c r="B12908" s="66"/>
    </row>
    <row r="12909" spans="2:2" x14ac:dyDescent="0.2">
      <c r="B12909" s="66"/>
    </row>
    <row r="12910" spans="2:2" x14ac:dyDescent="0.2">
      <c r="B12910" s="66"/>
    </row>
    <row r="12911" spans="2:2" x14ac:dyDescent="0.2">
      <c r="B12911" s="66"/>
    </row>
    <row r="12912" spans="2:2" x14ac:dyDescent="0.2">
      <c r="B12912" s="66"/>
    </row>
    <row r="12913" spans="2:2" x14ac:dyDescent="0.2">
      <c r="B12913" s="66"/>
    </row>
    <row r="12914" spans="2:2" x14ac:dyDescent="0.2">
      <c r="B12914" s="66"/>
    </row>
    <row r="12915" spans="2:2" x14ac:dyDescent="0.2">
      <c r="B12915" s="66"/>
    </row>
    <row r="12916" spans="2:2" x14ac:dyDescent="0.2">
      <c r="B12916" s="66"/>
    </row>
    <row r="12917" spans="2:2" x14ac:dyDescent="0.2">
      <c r="B12917" s="66"/>
    </row>
    <row r="12918" spans="2:2" x14ac:dyDescent="0.2">
      <c r="B12918" s="66"/>
    </row>
    <row r="12919" spans="2:2" x14ac:dyDescent="0.2">
      <c r="B12919" s="66"/>
    </row>
    <row r="12920" spans="2:2" x14ac:dyDescent="0.2">
      <c r="B12920" s="66"/>
    </row>
    <row r="12921" spans="2:2" x14ac:dyDescent="0.2">
      <c r="B12921" s="66"/>
    </row>
    <row r="12922" spans="2:2" x14ac:dyDescent="0.2">
      <c r="B12922" s="66"/>
    </row>
    <row r="12923" spans="2:2" x14ac:dyDescent="0.2">
      <c r="B12923" s="66"/>
    </row>
    <row r="12924" spans="2:2" x14ac:dyDescent="0.2">
      <c r="B12924" s="66"/>
    </row>
    <row r="12925" spans="2:2" x14ac:dyDescent="0.2">
      <c r="B12925" s="66"/>
    </row>
    <row r="12926" spans="2:2" x14ac:dyDescent="0.2">
      <c r="B12926" s="66"/>
    </row>
    <row r="12927" spans="2:2" x14ac:dyDescent="0.2">
      <c r="B12927" s="66"/>
    </row>
    <row r="12928" spans="2:2" x14ac:dyDescent="0.2">
      <c r="B12928" s="66"/>
    </row>
    <row r="12929" spans="2:2" x14ac:dyDescent="0.2">
      <c r="B12929" s="66"/>
    </row>
    <row r="12930" spans="2:2" x14ac:dyDescent="0.2">
      <c r="B12930" s="66"/>
    </row>
    <row r="12931" spans="2:2" x14ac:dyDescent="0.2">
      <c r="B12931" s="66"/>
    </row>
    <row r="12932" spans="2:2" x14ac:dyDescent="0.2">
      <c r="B12932" s="66"/>
    </row>
    <row r="12933" spans="2:2" x14ac:dyDescent="0.2">
      <c r="B12933" s="66"/>
    </row>
    <row r="12934" spans="2:2" x14ac:dyDescent="0.2">
      <c r="B12934" s="66"/>
    </row>
    <row r="12935" spans="2:2" x14ac:dyDescent="0.2">
      <c r="B12935" s="66"/>
    </row>
    <row r="12936" spans="2:2" x14ac:dyDescent="0.2">
      <c r="B12936" s="66"/>
    </row>
    <row r="12937" spans="2:2" x14ac:dyDescent="0.2">
      <c r="B12937" s="66"/>
    </row>
    <row r="12938" spans="2:2" x14ac:dyDescent="0.2">
      <c r="B12938" s="66"/>
    </row>
    <row r="12939" spans="2:2" x14ac:dyDescent="0.2">
      <c r="B12939" s="66"/>
    </row>
    <row r="12940" spans="2:2" x14ac:dyDescent="0.2">
      <c r="B12940" s="66"/>
    </row>
    <row r="12941" spans="2:2" x14ac:dyDescent="0.2">
      <c r="B12941" s="66"/>
    </row>
    <row r="12942" spans="2:2" x14ac:dyDescent="0.2">
      <c r="B12942" s="66"/>
    </row>
    <row r="12943" spans="2:2" x14ac:dyDescent="0.2">
      <c r="B12943" s="66"/>
    </row>
    <row r="12944" spans="2:2" x14ac:dyDescent="0.2">
      <c r="B12944" s="66"/>
    </row>
    <row r="12945" spans="2:2" x14ac:dyDescent="0.2">
      <c r="B12945" s="66"/>
    </row>
    <row r="12946" spans="2:2" x14ac:dyDescent="0.2">
      <c r="B12946" s="66"/>
    </row>
    <row r="12947" spans="2:2" x14ac:dyDescent="0.2">
      <c r="B12947" s="66"/>
    </row>
    <row r="12948" spans="2:2" x14ac:dyDescent="0.2">
      <c r="B12948" s="66"/>
    </row>
    <row r="12949" spans="2:2" x14ac:dyDescent="0.2">
      <c r="B12949" s="66"/>
    </row>
    <row r="12950" spans="2:2" x14ac:dyDescent="0.2">
      <c r="B12950" s="66"/>
    </row>
    <row r="12951" spans="2:2" x14ac:dyDescent="0.2">
      <c r="B12951" s="66"/>
    </row>
    <row r="12952" spans="2:2" x14ac:dyDescent="0.2">
      <c r="B12952" s="66"/>
    </row>
    <row r="12953" spans="2:2" x14ac:dyDescent="0.2">
      <c r="B12953" s="66"/>
    </row>
    <row r="12954" spans="2:2" x14ac:dyDescent="0.2">
      <c r="B12954" s="66"/>
    </row>
    <row r="12955" spans="2:2" x14ac:dyDescent="0.2">
      <c r="B12955" s="66"/>
    </row>
    <row r="12956" spans="2:2" x14ac:dyDescent="0.2">
      <c r="B12956" s="66"/>
    </row>
    <row r="12957" spans="2:2" x14ac:dyDescent="0.2">
      <c r="B12957" s="66"/>
    </row>
    <row r="12958" spans="2:2" x14ac:dyDescent="0.2">
      <c r="B12958" s="66"/>
    </row>
    <row r="12959" spans="2:2" x14ac:dyDescent="0.2">
      <c r="B12959" s="66"/>
    </row>
    <row r="12960" spans="2:2" x14ac:dyDescent="0.2">
      <c r="B12960" s="66"/>
    </row>
    <row r="12961" spans="2:2" x14ac:dyDescent="0.2">
      <c r="B12961" s="66"/>
    </row>
    <row r="12962" spans="2:2" x14ac:dyDescent="0.2">
      <c r="B12962" s="66"/>
    </row>
    <row r="12963" spans="2:2" x14ac:dyDescent="0.2">
      <c r="B12963" s="66"/>
    </row>
    <row r="12964" spans="2:2" x14ac:dyDescent="0.2">
      <c r="B12964" s="66"/>
    </row>
    <row r="12965" spans="2:2" x14ac:dyDescent="0.2">
      <c r="B12965" s="66"/>
    </row>
    <row r="12966" spans="2:2" x14ac:dyDescent="0.2">
      <c r="B12966" s="66"/>
    </row>
    <row r="12967" spans="2:2" x14ac:dyDescent="0.2">
      <c r="B12967" s="66"/>
    </row>
    <row r="12968" spans="2:2" x14ac:dyDescent="0.2">
      <c r="B12968" s="66"/>
    </row>
    <row r="12969" spans="2:2" x14ac:dyDescent="0.2">
      <c r="B12969" s="66"/>
    </row>
    <row r="12970" spans="2:2" x14ac:dyDescent="0.2">
      <c r="B12970" s="66"/>
    </row>
    <row r="12971" spans="2:2" x14ac:dyDescent="0.2">
      <c r="B12971" s="66"/>
    </row>
    <row r="12972" spans="2:2" x14ac:dyDescent="0.2">
      <c r="B12972" s="66"/>
    </row>
    <row r="12973" spans="2:2" x14ac:dyDescent="0.2">
      <c r="B12973" s="66"/>
    </row>
    <row r="12974" spans="2:2" x14ac:dyDescent="0.2">
      <c r="B12974" s="66"/>
    </row>
    <row r="12975" spans="2:2" x14ac:dyDescent="0.2">
      <c r="B12975" s="66"/>
    </row>
    <row r="12976" spans="2:2" x14ac:dyDescent="0.2">
      <c r="B12976" s="66"/>
    </row>
    <row r="12977" spans="2:2" x14ac:dyDescent="0.2">
      <c r="B12977" s="66"/>
    </row>
    <row r="12978" spans="2:2" x14ac:dyDescent="0.2">
      <c r="B12978" s="66"/>
    </row>
    <row r="12979" spans="2:2" x14ac:dyDescent="0.2">
      <c r="B12979" s="66"/>
    </row>
    <row r="12980" spans="2:2" x14ac:dyDescent="0.2">
      <c r="B12980" s="66"/>
    </row>
    <row r="12981" spans="2:2" x14ac:dyDescent="0.2">
      <c r="B12981" s="66"/>
    </row>
    <row r="12982" spans="2:2" x14ac:dyDescent="0.2">
      <c r="B12982" s="66"/>
    </row>
    <row r="12983" spans="2:2" x14ac:dyDescent="0.2">
      <c r="B12983" s="66"/>
    </row>
    <row r="12984" spans="2:2" x14ac:dyDescent="0.2">
      <c r="B12984" s="66"/>
    </row>
    <row r="12985" spans="2:2" x14ac:dyDescent="0.2">
      <c r="B12985" s="66"/>
    </row>
    <row r="12986" spans="2:2" x14ac:dyDescent="0.2">
      <c r="B12986" s="66"/>
    </row>
    <row r="12987" spans="2:2" x14ac:dyDescent="0.2">
      <c r="B12987" s="66"/>
    </row>
    <row r="12988" spans="2:2" x14ac:dyDescent="0.2">
      <c r="B12988" s="66"/>
    </row>
    <row r="12989" spans="2:2" x14ac:dyDescent="0.2">
      <c r="B12989" s="66"/>
    </row>
    <row r="12990" spans="2:2" x14ac:dyDescent="0.2">
      <c r="B12990" s="66"/>
    </row>
    <row r="12991" spans="2:2" x14ac:dyDescent="0.2">
      <c r="B12991" s="66"/>
    </row>
    <row r="12992" spans="2:2" x14ac:dyDescent="0.2">
      <c r="B12992" s="66"/>
    </row>
    <row r="12993" spans="2:2" x14ac:dyDescent="0.2">
      <c r="B12993" s="66"/>
    </row>
    <row r="12994" spans="2:2" x14ac:dyDescent="0.2">
      <c r="B12994" s="66"/>
    </row>
    <row r="12995" spans="2:2" x14ac:dyDescent="0.2">
      <c r="B12995" s="66"/>
    </row>
    <row r="12996" spans="2:2" x14ac:dyDescent="0.2">
      <c r="B12996" s="66"/>
    </row>
    <row r="12997" spans="2:2" x14ac:dyDescent="0.2">
      <c r="B12997" s="66"/>
    </row>
    <row r="12998" spans="2:2" x14ac:dyDescent="0.2">
      <c r="B12998" s="66"/>
    </row>
    <row r="12999" spans="2:2" x14ac:dyDescent="0.2">
      <c r="B12999" s="66"/>
    </row>
    <row r="13000" spans="2:2" x14ac:dyDescent="0.2">
      <c r="B13000" s="66"/>
    </row>
    <row r="13001" spans="2:2" x14ac:dyDescent="0.2">
      <c r="B13001" s="66"/>
    </row>
    <row r="13002" spans="2:2" x14ac:dyDescent="0.2">
      <c r="B13002" s="66"/>
    </row>
    <row r="13003" spans="2:2" x14ac:dyDescent="0.2">
      <c r="B13003" s="66"/>
    </row>
    <row r="13004" spans="2:2" x14ac:dyDescent="0.2">
      <c r="B13004" s="66"/>
    </row>
    <row r="13005" spans="2:2" x14ac:dyDescent="0.2">
      <c r="B13005" s="66"/>
    </row>
    <row r="13006" spans="2:2" x14ac:dyDescent="0.2">
      <c r="B13006" s="66"/>
    </row>
    <row r="13007" spans="2:2" x14ac:dyDescent="0.2">
      <c r="B13007" s="66"/>
    </row>
    <row r="13008" spans="2:2" x14ac:dyDescent="0.2">
      <c r="B13008" s="66"/>
    </row>
    <row r="13009" spans="2:2" x14ac:dyDescent="0.2">
      <c r="B13009" s="66"/>
    </row>
    <row r="13010" spans="2:2" x14ac:dyDescent="0.2">
      <c r="B13010" s="66"/>
    </row>
    <row r="13011" spans="2:2" x14ac:dyDescent="0.2">
      <c r="B13011" s="66"/>
    </row>
    <row r="13012" spans="2:2" x14ac:dyDescent="0.2">
      <c r="B13012" s="66"/>
    </row>
    <row r="13013" spans="2:2" x14ac:dyDescent="0.2">
      <c r="B13013" s="66"/>
    </row>
    <row r="13014" spans="2:2" x14ac:dyDescent="0.2">
      <c r="B13014" s="66"/>
    </row>
    <row r="13015" spans="2:2" x14ac:dyDescent="0.2">
      <c r="B13015" s="66"/>
    </row>
    <row r="13016" spans="2:2" x14ac:dyDescent="0.2">
      <c r="B13016" s="66"/>
    </row>
    <row r="13017" spans="2:2" x14ac:dyDescent="0.2">
      <c r="B13017" s="66"/>
    </row>
    <row r="13018" spans="2:2" x14ac:dyDescent="0.2">
      <c r="B13018" s="66"/>
    </row>
    <row r="13019" spans="2:2" x14ac:dyDescent="0.2">
      <c r="B13019" s="66"/>
    </row>
    <row r="13020" spans="2:2" x14ac:dyDescent="0.2">
      <c r="B13020" s="66"/>
    </row>
    <row r="13021" spans="2:2" x14ac:dyDescent="0.2">
      <c r="B13021" s="66"/>
    </row>
    <row r="13022" spans="2:2" x14ac:dyDescent="0.2">
      <c r="B13022" s="66"/>
    </row>
    <row r="13023" spans="2:2" x14ac:dyDescent="0.2">
      <c r="B13023" s="66"/>
    </row>
    <row r="13024" spans="2:2" x14ac:dyDescent="0.2">
      <c r="B13024" s="66"/>
    </row>
    <row r="13025" spans="2:2" x14ac:dyDescent="0.2">
      <c r="B13025" s="66"/>
    </row>
    <row r="13026" spans="2:2" x14ac:dyDescent="0.2">
      <c r="B13026" s="66"/>
    </row>
    <row r="13027" spans="2:2" x14ac:dyDescent="0.2">
      <c r="B13027" s="66"/>
    </row>
    <row r="13028" spans="2:2" x14ac:dyDescent="0.2">
      <c r="B13028" s="66"/>
    </row>
    <row r="13029" spans="2:2" x14ac:dyDescent="0.2">
      <c r="B13029" s="66"/>
    </row>
    <row r="13030" spans="2:2" x14ac:dyDescent="0.2">
      <c r="B13030" s="66"/>
    </row>
    <row r="13031" spans="2:2" x14ac:dyDescent="0.2">
      <c r="B13031" s="66"/>
    </row>
    <row r="13032" spans="2:2" x14ac:dyDescent="0.2">
      <c r="B13032" s="66"/>
    </row>
    <row r="13033" spans="2:2" x14ac:dyDescent="0.2">
      <c r="B13033" s="66"/>
    </row>
    <row r="13034" spans="2:2" x14ac:dyDescent="0.2">
      <c r="B13034" s="66"/>
    </row>
    <row r="13035" spans="2:2" x14ac:dyDescent="0.2">
      <c r="B13035" s="66"/>
    </row>
    <row r="13036" spans="2:2" x14ac:dyDescent="0.2">
      <c r="B13036" s="66"/>
    </row>
    <row r="13037" spans="2:2" x14ac:dyDescent="0.2">
      <c r="B13037" s="66"/>
    </row>
    <row r="13038" spans="2:2" x14ac:dyDescent="0.2">
      <c r="B13038" s="66"/>
    </row>
    <row r="13039" spans="2:2" x14ac:dyDescent="0.2">
      <c r="B13039" s="66"/>
    </row>
    <row r="13040" spans="2:2" x14ac:dyDescent="0.2">
      <c r="B13040" s="66"/>
    </row>
    <row r="13041" spans="2:2" x14ac:dyDescent="0.2">
      <c r="B13041" s="66"/>
    </row>
    <row r="13042" spans="2:2" x14ac:dyDescent="0.2">
      <c r="B13042" s="66"/>
    </row>
    <row r="13043" spans="2:2" x14ac:dyDescent="0.2">
      <c r="B13043" s="66"/>
    </row>
    <row r="13044" spans="2:2" x14ac:dyDescent="0.2">
      <c r="B13044" s="66"/>
    </row>
    <row r="13045" spans="2:2" x14ac:dyDescent="0.2">
      <c r="B13045" s="66"/>
    </row>
    <row r="13046" spans="2:2" x14ac:dyDescent="0.2">
      <c r="B13046" s="66"/>
    </row>
    <row r="13047" spans="2:2" x14ac:dyDescent="0.2">
      <c r="B13047" s="66"/>
    </row>
    <row r="13048" spans="2:2" x14ac:dyDescent="0.2">
      <c r="B13048" s="66"/>
    </row>
    <row r="13049" spans="2:2" x14ac:dyDescent="0.2">
      <c r="B13049" s="66"/>
    </row>
    <row r="13050" spans="2:2" x14ac:dyDescent="0.2">
      <c r="B13050" s="66"/>
    </row>
    <row r="13051" spans="2:2" x14ac:dyDescent="0.2">
      <c r="B13051" s="66"/>
    </row>
    <row r="13052" spans="2:2" x14ac:dyDescent="0.2">
      <c r="B13052" s="66"/>
    </row>
    <row r="13053" spans="2:2" x14ac:dyDescent="0.2">
      <c r="B13053" s="66"/>
    </row>
    <row r="13054" spans="2:2" x14ac:dyDescent="0.2">
      <c r="B13054" s="66"/>
    </row>
    <row r="13055" spans="2:2" x14ac:dyDescent="0.2">
      <c r="B13055" s="66"/>
    </row>
    <row r="13056" spans="2:2" x14ac:dyDescent="0.2">
      <c r="B13056" s="66"/>
    </row>
    <row r="13057" spans="2:2" x14ac:dyDescent="0.2">
      <c r="B13057" s="66"/>
    </row>
    <row r="13058" spans="2:2" x14ac:dyDescent="0.2">
      <c r="B13058" s="66"/>
    </row>
    <row r="13059" spans="2:2" x14ac:dyDescent="0.2">
      <c r="B13059" s="66"/>
    </row>
    <row r="13060" spans="2:2" x14ac:dyDescent="0.2">
      <c r="B13060" s="66"/>
    </row>
    <row r="13061" spans="2:2" x14ac:dyDescent="0.2">
      <c r="B13061" s="66"/>
    </row>
    <row r="13062" spans="2:2" x14ac:dyDescent="0.2">
      <c r="B13062" s="66"/>
    </row>
    <row r="13063" spans="2:2" x14ac:dyDescent="0.2">
      <c r="B13063" s="66"/>
    </row>
    <row r="13064" spans="2:2" x14ac:dyDescent="0.2">
      <c r="B13064" s="66"/>
    </row>
    <row r="13065" spans="2:2" x14ac:dyDescent="0.2">
      <c r="B13065" s="66"/>
    </row>
    <row r="13066" spans="2:2" x14ac:dyDescent="0.2">
      <c r="B13066" s="66"/>
    </row>
    <row r="13067" spans="2:2" x14ac:dyDescent="0.2">
      <c r="B13067" s="66"/>
    </row>
    <row r="13068" spans="2:2" x14ac:dyDescent="0.2">
      <c r="B13068" s="66"/>
    </row>
    <row r="13069" spans="2:2" x14ac:dyDescent="0.2">
      <c r="B13069" s="66"/>
    </row>
    <row r="13070" spans="2:2" x14ac:dyDescent="0.2">
      <c r="B13070" s="66"/>
    </row>
    <row r="13071" spans="2:2" x14ac:dyDescent="0.2">
      <c r="B13071" s="66"/>
    </row>
    <row r="13072" spans="2:2" x14ac:dyDescent="0.2">
      <c r="B13072" s="66"/>
    </row>
    <row r="13073" spans="2:2" x14ac:dyDescent="0.2">
      <c r="B13073" s="66"/>
    </row>
    <row r="13074" spans="2:2" x14ac:dyDescent="0.2">
      <c r="B13074" s="66"/>
    </row>
    <row r="13075" spans="2:2" x14ac:dyDescent="0.2">
      <c r="B13075" s="66"/>
    </row>
    <row r="13076" spans="2:2" x14ac:dyDescent="0.2">
      <c r="B13076" s="66"/>
    </row>
    <row r="13077" spans="2:2" x14ac:dyDescent="0.2">
      <c r="B13077" s="66"/>
    </row>
    <row r="13078" spans="2:2" x14ac:dyDescent="0.2">
      <c r="B13078" s="66"/>
    </row>
    <row r="13079" spans="2:2" x14ac:dyDescent="0.2">
      <c r="B13079" s="66"/>
    </row>
    <row r="13080" spans="2:2" x14ac:dyDescent="0.2">
      <c r="B13080" s="66"/>
    </row>
    <row r="13081" spans="2:2" x14ac:dyDescent="0.2">
      <c r="B13081" s="66"/>
    </row>
    <row r="13082" spans="2:2" x14ac:dyDescent="0.2">
      <c r="B13082" s="66"/>
    </row>
    <row r="13083" spans="2:2" x14ac:dyDescent="0.2">
      <c r="B13083" s="66"/>
    </row>
    <row r="13084" spans="2:2" x14ac:dyDescent="0.2">
      <c r="B13084" s="66"/>
    </row>
    <row r="13085" spans="2:2" x14ac:dyDescent="0.2">
      <c r="B13085" s="66"/>
    </row>
    <row r="13086" spans="2:2" x14ac:dyDescent="0.2">
      <c r="B13086" s="66"/>
    </row>
    <row r="13087" spans="2:2" x14ac:dyDescent="0.2">
      <c r="B13087" s="66"/>
    </row>
    <row r="13088" spans="2:2" x14ac:dyDescent="0.2">
      <c r="B13088" s="66"/>
    </row>
    <row r="13089" spans="2:2" x14ac:dyDescent="0.2">
      <c r="B13089" s="66"/>
    </row>
    <row r="13090" spans="2:2" x14ac:dyDescent="0.2">
      <c r="B13090" s="66"/>
    </row>
    <row r="13091" spans="2:2" x14ac:dyDescent="0.2">
      <c r="B13091" s="66"/>
    </row>
    <row r="13092" spans="2:2" x14ac:dyDescent="0.2">
      <c r="B13092" s="66"/>
    </row>
    <row r="13093" spans="2:2" x14ac:dyDescent="0.2">
      <c r="B13093" s="66"/>
    </row>
    <row r="13094" spans="2:2" x14ac:dyDescent="0.2">
      <c r="B13094" s="66"/>
    </row>
    <row r="13095" spans="2:2" x14ac:dyDescent="0.2">
      <c r="B13095" s="66"/>
    </row>
    <row r="13096" spans="2:2" x14ac:dyDescent="0.2">
      <c r="B13096" s="66"/>
    </row>
    <row r="13097" spans="2:2" x14ac:dyDescent="0.2">
      <c r="B13097" s="66"/>
    </row>
    <row r="13098" spans="2:2" x14ac:dyDescent="0.2">
      <c r="B13098" s="66"/>
    </row>
    <row r="13099" spans="2:2" x14ac:dyDescent="0.2">
      <c r="B13099" s="66"/>
    </row>
    <row r="13100" spans="2:2" x14ac:dyDescent="0.2">
      <c r="B13100" s="66"/>
    </row>
    <row r="13101" spans="2:2" x14ac:dyDescent="0.2">
      <c r="B13101" s="66"/>
    </row>
    <row r="13102" spans="2:2" x14ac:dyDescent="0.2">
      <c r="B13102" s="66"/>
    </row>
    <row r="13103" spans="2:2" x14ac:dyDescent="0.2">
      <c r="B13103" s="66"/>
    </row>
    <row r="13104" spans="2:2" x14ac:dyDescent="0.2">
      <c r="B13104" s="66"/>
    </row>
    <row r="13105" spans="2:2" x14ac:dyDescent="0.2">
      <c r="B13105" s="66"/>
    </row>
    <row r="13106" spans="2:2" x14ac:dyDescent="0.2">
      <c r="B13106" s="66"/>
    </row>
    <row r="13107" spans="2:2" x14ac:dyDescent="0.2">
      <c r="B13107" s="66"/>
    </row>
    <row r="13108" spans="2:2" x14ac:dyDescent="0.2">
      <c r="B13108" s="66"/>
    </row>
    <row r="13109" spans="2:2" x14ac:dyDescent="0.2">
      <c r="B13109" s="66"/>
    </row>
    <row r="13110" spans="2:2" x14ac:dyDescent="0.2">
      <c r="B13110" s="66"/>
    </row>
    <row r="13111" spans="2:2" x14ac:dyDescent="0.2">
      <c r="B13111" s="66"/>
    </row>
    <row r="13112" spans="2:2" x14ac:dyDescent="0.2">
      <c r="B13112" s="66"/>
    </row>
    <row r="13113" spans="2:2" x14ac:dyDescent="0.2">
      <c r="B13113" s="66"/>
    </row>
    <row r="13114" spans="2:2" x14ac:dyDescent="0.2">
      <c r="B13114" s="66"/>
    </row>
    <row r="13115" spans="2:2" x14ac:dyDescent="0.2">
      <c r="B13115" s="66"/>
    </row>
    <row r="13116" spans="2:2" x14ac:dyDescent="0.2">
      <c r="B13116" s="66"/>
    </row>
    <row r="13117" spans="2:2" x14ac:dyDescent="0.2">
      <c r="B13117" s="66"/>
    </row>
    <row r="13118" spans="2:2" x14ac:dyDescent="0.2">
      <c r="B13118" s="66"/>
    </row>
    <row r="13119" spans="2:2" x14ac:dyDescent="0.2">
      <c r="B13119" s="66"/>
    </row>
    <row r="13120" spans="2:2" x14ac:dyDescent="0.2">
      <c r="B13120" s="66"/>
    </row>
    <row r="13121" spans="2:2" x14ac:dyDescent="0.2">
      <c r="B13121" s="66"/>
    </row>
    <row r="13122" spans="2:2" x14ac:dyDescent="0.2">
      <c r="B13122" s="66"/>
    </row>
    <row r="13123" spans="2:2" x14ac:dyDescent="0.2">
      <c r="B13123" s="66"/>
    </row>
    <row r="13124" spans="2:2" x14ac:dyDescent="0.2">
      <c r="B13124" s="66"/>
    </row>
    <row r="13125" spans="2:2" x14ac:dyDescent="0.2">
      <c r="B13125" s="66"/>
    </row>
    <row r="13126" spans="2:2" x14ac:dyDescent="0.2">
      <c r="B13126" s="66"/>
    </row>
    <row r="13127" spans="2:2" x14ac:dyDescent="0.2">
      <c r="B13127" s="66"/>
    </row>
    <row r="13128" spans="2:2" x14ac:dyDescent="0.2">
      <c r="B13128" s="66"/>
    </row>
    <row r="13129" spans="2:2" x14ac:dyDescent="0.2">
      <c r="B13129" s="66"/>
    </row>
    <row r="13130" spans="2:2" x14ac:dyDescent="0.2">
      <c r="B13130" s="66"/>
    </row>
    <row r="13131" spans="2:2" x14ac:dyDescent="0.2">
      <c r="B13131" s="66"/>
    </row>
    <row r="13132" spans="2:2" x14ac:dyDescent="0.2">
      <c r="B13132" s="66"/>
    </row>
    <row r="13133" spans="2:2" x14ac:dyDescent="0.2">
      <c r="B13133" s="66"/>
    </row>
    <row r="13134" spans="2:2" x14ac:dyDescent="0.2">
      <c r="B13134" s="66"/>
    </row>
    <row r="13135" spans="2:2" x14ac:dyDescent="0.2">
      <c r="B13135" s="66"/>
    </row>
    <row r="13136" spans="2:2" x14ac:dyDescent="0.2">
      <c r="B13136" s="66"/>
    </row>
    <row r="13137" spans="2:2" x14ac:dyDescent="0.2">
      <c r="B13137" s="66"/>
    </row>
    <row r="13138" spans="2:2" x14ac:dyDescent="0.2">
      <c r="B13138" s="66"/>
    </row>
    <row r="13139" spans="2:2" x14ac:dyDescent="0.2">
      <c r="B13139" s="66"/>
    </row>
    <row r="13140" spans="2:2" x14ac:dyDescent="0.2">
      <c r="B13140" s="66"/>
    </row>
    <row r="13141" spans="2:2" x14ac:dyDescent="0.2">
      <c r="B13141" s="66"/>
    </row>
    <row r="13142" spans="2:2" x14ac:dyDescent="0.2">
      <c r="B13142" s="66"/>
    </row>
    <row r="13143" spans="2:2" x14ac:dyDescent="0.2">
      <c r="B13143" s="66"/>
    </row>
    <row r="13144" spans="2:2" x14ac:dyDescent="0.2">
      <c r="B13144" s="66"/>
    </row>
    <row r="13145" spans="2:2" x14ac:dyDescent="0.2">
      <c r="B13145" s="66"/>
    </row>
    <row r="13146" spans="2:2" x14ac:dyDescent="0.2">
      <c r="B13146" s="66"/>
    </row>
    <row r="13147" spans="2:2" x14ac:dyDescent="0.2">
      <c r="B13147" s="66"/>
    </row>
    <row r="13148" spans="2:2" x14ac:dyDescent="0.2">
      <c r="B13148" s="66"/>
    </row>
    <row r="13149" spans="2:2" x14ac:dyDescent="0.2">
      <c r="B13149" s="66"/>
    </row>
    <row r="13150" spans="2:2" x14ac:dyDescent="0.2">
      <c r="B13150" s="66"/>
    </row>
    <row r="13151" spans="2:2" x14ac:dyDescent="0.2">
      <c r="B13151" s="66"/>
    </row>
    <row r="13152" spans="2:2" x14ac:dyDescent="0.2">
      <c r="B13152" s="66"/>
    </row>
    <row r="13153" spans="2:2" x14ac:dyDescent="0.2">
      <c r="B13153" s="66"/>
    </row>
    <row r="13154" spans="2:2" x14ac:dyDescent="0.2">
      <c r="B13154" s="66"/>
    </row>
    <row r="13155" spans="2:2" x14ac:dyDescent="0.2">
      <c r="B13155" s="66"/>
    </row>
    <row r="13156" spans="2:2" x14ac:dyDescent="0.2">
      <c r="B13156" s="66"/>
    </row>
    <row r="13157" spans="2:2" x14ac:dyDescent="0.2">
      <c r="B13157" s="66"/>
    </row>
    <row r="13158" spans="2:2" x14ac:dyDescent="0.2">
      <c r="B13158" s="66"/>
    </row>
    <row r="13159" spans="2:2" x14ac:dyDescent="0.2">
      <c r="B13159" s="66"/>
    </row>
    <row r="13160" spans="2:2" x14ac:dyDescent="0.2">
      <c r="B13160" s="66"/>
    </row>
    <row r="13161" spans="2:2" x14ac:dyDescent="0.2">
      <c r="B13161" s="66"/>
    </row>
    <row r="13162" spans="2:2" x14ac:dyDescent="0.2">
      <c r="B13162" s="66"/>
    </row>
    <row r="13163" spans="2:2" x14ac:dyDescent="0.2">
      <c r="B13163" s="66"/>
    </row>
    <row r="13164" spans="2:2" x14ac:dyDescent="0.2">
      <c r="B13164" s="66"/>
    </row>
    <row r="13165" spans="2:2" x14ac:dyDescent="0.2">
      <c r="B13165" s="66"/>
    </row>
    <row r="13166" spans="2:2" x14ac:dyDescent="0.2">
      <c r="B13166" s="66"/>
    </row>
    <row r="13167" spans="2:2" x14ac:dyDescent="0.2">
      <c r="B13167" s="66"/>
    </row>
    <row r="13168" spans="2:2" x14ac:dyDescent="0.2">
      <c r="B13168" s="66"/>
    </row>
    <row r="13169" spans="2:2" x14ac:dyDescent="0.2">
      <c r="B13169" s="66"/>
    </row>
    <row r="13170" spans="2:2" x14ac:dyDescent="0.2">
      <c r="B13170" s="66"/>
    </row>
    <row r="13171" spans="2:2" x14ac:dyDescent="0.2">
      <c r="B13171" s="66"/>
    </row>
    <row r="13172" spans="2:2" x14ac:dyDescent="0.2">
      <c r="B13172" s="66"/>
    </row>
    <row r="13173" spans="2:2" x14ac:dyDescent="0.2">
      <c r="B13173" s="66"/>
    </row>
    <row r="13174" spans="2:2" x14ac:dyDescent="0.2">
      <c r="B13174" s="66"/>
    </row>
    <row r="13175" spans="2:2" x14ac:dyDescent="0.2">
      <c r="B13175" s="66"/>
    </row>
    <row r="13176" spans="2:2" x14ac:dyDescent="0.2">
      <c r="B13176" s="66"/>
    </row>
    <row r="13177" spans="2:2" x14ac:dyDescent="0.2">
      <c r="B13177" s="66"/>
    </row>
    <row r="13178" spans="2:2" x14ac:dyDescent="0.2">
      <c r="B13178" s="66"/>
    </row>
    <row r="13179" spans="2:2" x14ac:dyDescent="0.2">
      <c r="B13179" s="66"/>
    </row>
    <row r="13180" spans="2:2" x14ac:dyDescent="0.2">
      <c r="B13180" s="66"/>
    </row>
    <row r="13181" spans="2:2" x14ac:dyDescent="0.2">
      <c r="B13181" s="66"/>
    </row>
    <row r="13182" spans="2:2" x14ac:dyDescent="0.2">
      <c r="B13182" s="66"/>
    </row>
    <row r="13183" spans="2:2" x14ac:dyDescent="0.2">
      <c r="B13183" s="66"/>
    </row>
    <row r="13184" spans="2:2" x14ac:dyDescent="0.2">
      <c r="B13184" s="66"/>
    </row>
    <row r="13185" spans="2:2" x14ac:dyDescent="0.2">
      <c r="B13185" s="66"/>
    </row>
    <row r="13186" spans="2:2" x14ac:dyDescent="0.2">
      <c r="B13186" s="66"/>
    </row>
    <row r="13187" spans="2:2" x14ac:dyDescent="0.2">
      <c r="B13187" s="66"/>
    </row>
    <row r="13188" spans="2:2" x14ac:dyDescent="0.2">
      <c r="B13188" s="66"/>
    </row>
    <row r="13189" spans="2:2" x14ac:dyDescent="0.2">
      <c r="B13189" s="66"/>
    </row>
    <row r="13190" spans="2:2" x14ac:dyDescent="0.2">
      <c r="B13190" s="66"/>
    </row>
    <row r="13191" spans="2:2" x14ac:dyDescent="0.2">
      <c r="B13191" s="66"/>
    </row>
    <row r="13192" spans="2:2" x14ac:dyDescent="0.2">
      <c r="B13192" s="66"/>
    </row>
    <row r="13193" spans="2:2" x14ac:dyDescent="0.2">
      <c r="B13193" s="66"/>
    </row>
    <row r="13194" spans="2:2" x14ac:dyDescent="0.2">
      <c r="B13194" s="66"/>
    </row>
    <row r="13195" spans="2:2" x14ac:dyDescent="0.2">
      <c r="B13195" s="66"/>
    </row>
    <row r="13196" spans="2:2" x14ac:dyDescent="0.2">
      <c r="B13196" s="66"/>
    </row>
    <row r="13197" spans="2:2" x14ac:dyDescent="0.2">
      <c r="B13197" s="66"/>
    </row>
    <row r="13198" spans="2:2" x14ac:dyDescent="0.2">
      <c r="B13198" s="66"/>
    </row>
    <row r="13199" spans="2:2" x14ac:dyDescent="0.2">
      <c r="B13199" s="66"/>
    </row>
    <row r="13200" spans="2:2" x14ac:dyDescent="0.2">
      <c r="B13200" s="66"/>
    </row>
    <row r="13201" spans="2:2" x14ac:dyDescent="0.2">
      <c r="B13201" s="66"/>
    </row>
    <row r="13202" spans="2:2" x14ac:dyDescent="0.2">
      <c r="B13202" s="66"/>
    </row>
    <row r="13203" spans="2:2" x14ac:dyDescent="0.2">
      <c r="B13203" s="66"/>
    </row>
    <row r="13204" spans="2:2" x14ac:dyDescent="0.2">
      <c r="B13204" s="66"/>
    </row>
    <row r="13205" spans="2:2" x14ac:dyDescent="0.2">
      <c r="B13205" s="66"/>
    </row>
    <row r="13206" spans="2:2" x14ac:dyDescent="0.2">
      <c r="B13206" s="66"/>
    </row>
    <row r="13207" spans="2:2" x14ac:dyDescent="0.2">
      <c r="B13207" s="66"/>
    </row>
    <row r="13208" spans="2:2" x14ac:dyDescent="0.2">
      <c r="B13208" s="66"/>
    </row>
    <row r="13209" spans="2:2" x14ac:dyDescent="0.2">
      <c r="B13209" s="66"/>
    </row>
    <row r="13210" spans="2:2" x14ac:dyDescent="0.2">
      <c r="B13210" s="66"/>
    </row>
    <row r="13211" spans="2:2" x14ac:dyDescent="0.2">
      <c r="B13211" s="66"/>
    </row>
    <row r="13212" spans="2:2" x14ac:dyDescent="0.2">
      <c r="B13212" s="66"/>
    </row>
    <row r="13213" spans="2:2" x14ac:dyDescent="0.2">
      <c r="B13213" s="66"/>
    </row>
    <row r="13214" spans="2:2" x14ac:dyDescent="0.2">
      <c r="B13214" s="66"/>
    </row>
    <row r="13215" spans="2:2" x14ac:dyDescent="0.2">
      <c r="B13215" s="66"/>
    </row>
    <row r="13216" spans="2:2" x14ac:dyDescent="0.2">
      <c r="B13216" s="66"/>
    </row>
    <row r="13217" spans="2:2" x14ac:dyDescent="0.2">
      <c r="B13217" s="66"/>
    </row>
    <row r="13218" spans="2:2" x14ac:dyDescent="0.2">
      <c r="B13218" s="66"/>
    </row>
    <row r="13219" spans="2:2" x14ac:dyDescent="0.2">
      <c r="B13219" s="66"/>
    </row>
    <row r="13220" spans="2:2" x14ac:dyDescent="0.2">
      <c r="B13220" s="66"/>
    </row>
    <row r="13221" spans="2:2" x14ac:dyDescent="0.2">
      <c r="B13221" s="66"/>
    </row>
    <row r="13222" spans="2:2" x14ac:dyDescent="0.2">
      <c r="B13222" s="66"/>
    </row>
    <row r="13223" spans="2:2" x14ac:dyDescent="0.2">
      <c r="B13223" s="66"/>
    </row>
    <row r="13224" spans="2:2" x14ac:dyDescent="0.2">
      <c r="B13224" s="66"/>
    </row>
    <row r="13225" spans="2:2" x14ac:dyDescent="0.2">
      <c r="B13225" s="66"/>
    </row>
    <row r="13226" spans="2:2" x14ac:dyDescent="0.2">
      <c r="B13226" s="66"/>
    </row>
    <row r="13227" spans="2:2" x14ac:dyDescent="0.2">
      <c r="B13227" s="66"/>
    </row>
    <row r="13228" spans="2:2" x14ac:dyDescent="0.2">
      <c r="B13228" s="66"/>
    </row>
    <row r="13229" spans="2:2" x14ac:dyDescent="0.2">
      <c r="B13229" s="66"/>
    </row>
    <row r="13230" spans="2:2" x14ac:dyDescent="0.2">
      <c r="B13230" s="66"/>
    </row>
    <row r="13231" spans="2:2" x14ac:dyDescent="0.2">
      <c r="B13231" s="66"/>
    </row>
    <row r="13232" spans="2:2" x14ac:dyDescent="0.2">
      <c r="B13232" s="66"/>
    </row>
    <row r="13233" spans="2:2" x14ac:dyDescent="0.2">
      <c r="B13233" s="66"/>
    </row>
    <row r="13234" spans="2:2" x14ac:dyDescent="0.2">
      <c r="B13234" s="66"/>
    </row>
    <row r="13235" spans="2:2" x14ac:dyDescent="0.2">
      <c r="B13235" s="66"/>
    </row>
    <row r="13236" spans="2:2" x14ac:dyDescent="0.2">
      <c r="B13236" s="66"/>
    </row>
    <row r="13237" spans="2:2" x14ac:dyDescent="0.2">
      <c r="B13237" s="66"/>
    </row>
    <row r="13238" spans="2:2" x14ac:dyDescent="0.2">
      <c r="B13238" s="66"/>
    </row>
    <row r="13239" spans="2:2" x14ac:dyDescent="0.2">
      <c r="B13239" s="66"/>
    </row>
    <row r="13240" spans="2:2" x14ac:dyDescent="0.2">
      <c r="B13240" s="66"/>
    </row>
    <row r="13241" spans="2:2" x14ac:dyDescent="0.2">
      <c r="B13241" s="66"/>
    </row>
    <row r="13242" spans="2:2" x14ac:dyDescent="0.2">
      <c r="B13242" s="66"/>
    </row>
    <row r="13243" spans="2:2" x14ac:dyDescent="0.2">
      <c r="B13243" s="66"/>
    </row>
    <row r="13244" spans="2:2" x14ac:dyDescent="0.2">
      <c r="B13244" s="66"/>
    </row>
    <row r="13245" spans="2:2" x14ac:dyDescent="0.2">
      <c r="B13245" s="66"/>
    </row>
    <row r="13246" spans="2:2" x14ac:dyDescent="0.2">
      <c r="B13246" s="66"/>
    </row>
    <row r="13247" spans="2:2" x14ac:dyDescent="0.2">
      <c r="B13247" s="66"/>
    </row>
    <row r="13248" spans="2:2" x14ac:dyDescent="0.2">
      <c r="B13248" s="66"/>
    </row>
    <row r="13249" spans="2:2" x14ac:dyDescent="0.2">
      <c r="B13249" s="66"/>
    </row>
    <row r="13250" spans="2:2" x14ac:dyDescent="0.2">
      <c r="B13250" s="66"/>
    </row>
    <row r="13251" spans="2:2" x14ac:dyDescent="0.2">
      <c r="B13251" s="66"/>
    </row>
    <row r="13252" spans="2:2" x14ac:dyDescent="0.2">
      <c r="B13252" s="66"/>
    </row>
    <row r="13253" spans="2:2" x14ac:dyDescent="0.2">
      <c r="B13253" s="66"/>
    </row>
    <row r="13254" spans="2:2" x14ac:dyDescent="0.2">
      <c r="B13254" s="66"/>
    </row>
    <row r="13255" spans="2:2" x14ac:dyDescent="0.2">
      <c r="B13255" s="66"/>
    </row>
    <row r="13256" spans="2:2" x14ac:dyDescent="0.2">
      <c r="B13256" s="66"/>
    </row>
    <row r="13257" spans="2:2" x14ac:dyDescent="0.2">
      <c r="B13257" s="66"/>
    </row>
    <row r="13258" spans="2:2" x14ac:dyDescent="0.2">
      <c r="B13258" s="66"/>
    </row>
    <row r="13259" spans="2:2" x14ac:dyDescent="0.2">
      <c r="B13259" s="66"/>
    </row>
    <row r="13260" spans="2:2" x14ac:dyDescent="0.2">
      <c r="B13260" s="66"/>
    </row>
    <row r="13261" spans="2:2" x14ac:dyDescent="0.2">
      <c r="B13261" s="66"/>
    </row>
    <row r="13262" spans="2:2" x14ac:dyDescent="0.2">
      <c r="B13262" s="66"/>
    </row>
    <row r="13263" spans="2:2" x14ac:dyDescent="0.2">
      <c r="B13263" s="66"/>
    </row>
    <row r="13264" spans="2:2" x14ac:dyDescent="0.2">
      <c r="B13264" s="66"/>
    </row>
    <row r="13265" spans="2:2" x14ac:dyDescent="0.2">
      <c r="B13265" s="66"/>
    </row>
    <row r="13266" spans="2:2" x14ac:dyDescent="0.2">
      <c r="B13266" s="66"/>
    </row>
    <row r="13267" spans="2:2" x14ac:dyDescent="0.2">
      <c r="B13267" s="66"/>
    </row>
    <row r="13268" spans="2:2" x14ac:dyDescent="0.2">
      <c r="B13268" s="66"/>
    </row>
    <row r="13269" spans="2:2" x14ac:dyDescent="0.2">
      <c r="B13269" s="66"/>
    </row>
    <row r="13270" spans="2:2" x14ac:dyDescent="0.2">
      <c r="B13270" s="66"/>
    </row>
    <row r="13271" spans="2:2" x14ac:dyDescent="0.2">
      <c r="B13271" s="66"/>
    </row>
    <row r="13272" spans="2:2" x14ac:dyDescent="0.2">
      <c r="B13272" s="66"/>
    </row>
    <row r="13273" spans="2:2" x14ac:dyDescent="0.2">
      <c r="B13273" s="66"/>
    </row>
    <row r="13274" spans="2:2" x14ac:dyDescent="0.2">
      <c r="B13274" s="66"/>
    </row>
    <row r="13275" spans="2:2" x14ac:dyDescent="0.2">
      <c r="B13275" s="66"/>
    </row>
    <row r="13276" spans="2:2" x14ac:dyDescent="0.2">
      <c r="B13276" s="66"/>
    </row>
    <row r="13277" spans="2:2" x14ac:dyDescent="0.2">
      <c r="B13277" s="66"/>
    </row>
    <row r="13278" spans="2:2" x14ac:dyDescent="0.2">
      <c r="B13278" s="66"/>
    </row>
    <row r="13279" spans="2:2" x14ac:dyDescent="0.2">
      <c r="B13279" s="66"/>
    </row>
    <row r="13280" spans="2:2" x14ac:dyDescent="0.2">
      <c r="B13280" s="66"/>
    </row>
    <row r="13281" spans="2:2" x14ac:dyDescent="0.2">
      <c r="B13281" s="66"/>
    </row>
    <row r="13282" spans="2:2" x14ac:dyDescent="0.2">
      <c r="B13282" s="66"/>
    </row>
    <row r="13283" spans="2:2" x14ac:dyDescent="0.2">
      <c r="B13283" s="66"/>
    </row>
    <row r="13284" spans="2:2" x14ac:dyDescent="0.2">
      <c r="B13284" s="66"/>
    </row>
    <row r="13285" spans="2:2" x14ac:dyDescent="0.2">
      <c r="B13285" s="66"/>
    </row>
    <row r="13286" spans="2:2" x14ac:dyDescent="0.2">
      <c r="B13286" s="66"/>
    </row>
    <row r="13287" spans="2:2" x14ac:dyDescent="0.2">
      <c r="B13287" s="66"/>
    </row>
    <row r="13288" spans="2:2" x14ac:dyDescent="0.2">
      <c r="B13288" s="66"/>
    </row>
    <row r="13289" spans="2:2" x14ac:dyDescent="0.2">
      <c r="B13289" s="66"/>
    </row>
    <row r="13290" spans="2:2" x14ac:dyDescent="0.2">
      <c r="B13290" s="66"/>
    </row>
    <row r="13291" spans="2:2" x14ac:dyDescent="0.2">
      <c r="B13291" s="66"/>
    </row>
    <row r="13292" spans="2:2" x14ac:dyDescent="0.2">
      <c r="B13292" s="66"/>
    </row>
    <row r="13293" spans="2:2" x14ac:dyDescent="0.2">
      <c r="B13293" s="66"/>
    </row>
    <row r="13294" spans="2:2" x14ac:dyDescent="0.2">
      <c r="B13294" s="66"/>
    </row>
    <row r="13295" spans="2:2" x14ac:dyDescent="0.2">
      <c r="B13295" s="66"/>
    </row>
    <row r="13296" spans="2:2" x14ac:dyDescent="0.2">
      <c r="B13296" s="66"/>
    </row>
    <row r="13297" spans="2:2" x14ac:dyDescent="0.2">
      <c r="B13297" s="66"/>
    </row>
    <row r="13298" spans="2:2" x14ac:dyDescent="0.2">
      <c r="B13298" s="66"/>
    </row>
    <row r="13299" spans="2:2" x14ac:dyDescent="0.2">
      <c r="B13299" s="66"/>
    </row>
    <row r="13300" spans="2:2" x14ac:dyDescent="0.2">
      <c r="B13300" s="66"/>
    </row>
    <row r="13301" spans="2:2" x14ac:dyDescent="0.2">
      <c r="B13301" s="66"/>
    </row>
    <row r="13302" spans="2:2" x14ac:dyDescent="0.2">
      <c r="B13302" s="66"/>
    </row>
    <row r="13303" spans="2:2" x14ac:dyDescent="0.2">
      <c r="B13303" s="66"/>
    </row>
    <row r="13304" spans="2:2" x14ac:dyDescent="0.2">
      <c r="B13304" s="66"/>
    </row>
    <row r="13305" spans="2:2" x14ac:dyDescent="0.2">
      <c r="B13305" s="66"/>
    </row>
    <row r="13306" spans="2:2" x14ac:dyDescent="0.2">
      <c r="B13306" s="66"/>
    </row>
    <row r="13307" spans="2:2" x14ac:dyDescent="0.2">
      <c r="B13307" s="66"/>
    </row>
    <row r="13308" spans="2:2" x14ac:dyDescent="0.2">
      <c r="B13308" s="66"/>
    </row>
    <row r="13309" spans="2:2" x14ac:dyDescent="0.2">
      <c r="B13309" s="66"/>
    </row>
    <row r="13310" spans="2:2" x14ac:dyDescent="0.2">
      <c r="B13310" s="66"/>
    </row>
    <row r="13311" spans="2:2" x14ac:dyDescent="0.2">
      <c r="B13311" s="66"/>
    </row>
    <row r="13312" spans="2:2" x14ac:dyDescent="0.2">
      <c r="B13312" s="66"/>
    </row>
    <row r="13313" spans="2:2" x14ac:dyDescent="0.2">
      <c r="B13313" s="66"/>
    </row>
    <row r="13314" spans="2:2" x14ac:dyDescent="0.2">
      <c r="B13314" s="66"/>
    </row>
    <row r="13315" spans="2:2" x14ac:dyDescent="0.2">
      <c r="B13315" s="66"/>
    </row>
    <row r="13316" spans="2:2" x14ac:dyDescent="0.2">
      <c r="B13316" s="66"/>
    </row>
    <row r="13317" spans="2:2" x14ac:dyDescent="0.2">
      <c r="B13317" s="66"/>
    </row>
    <row r="13318" spans="2:2" x14ac:dyDescent="0.2">
      <c r="B13318" s="66"/>
    </row>
    <row r="13319" spans="2:2" x14ac:dyDescent="0.2">
      <c r="B13319" s="66"/>
    </row>
    <row r="13320" spans="2:2" x14ac:dyDescent="0.2">
      <c r="B13320" s="66"/>
    </row>
    <row r="13321" spans="2:2" x14ac:dyDescent="0.2">
      <c r="B13321" s="66"/>
    </row>
    <row r="13322" spans="2:2" x14ac:dyDescent="0.2">
      <c r="B13322" s="66"/>
    </row>
    <row r="13323" spans="2:2" x14ac:dyDescent="0.2">
      <c r="B13323" s="66"/>
    </row>
    <row r="13324" spans="2:2" x14ac:dyDescent="0.2">
      <c r="B13324" s="66"/>
    </row>
    <row r="13325" spans="2:2" x14ac:dyDescent="0.2">
      <c r="B13325" s="66"/>
    </row>
    <row r="13326" spans="2:2" x14ac:dyDescent="0.2">
      <c r="B13326" s="66"/>
    </row>
    <row r="13327" spans="2:2" x14ac:dyDescent="0.2">
      <c r="B13327" s="66"/>
    </row>
    <row r="13328" spans="2:2" x14ac:dyDescent="0.2">
      <c r="B13328" s="66"/>
    </row>
    <row r="13329" spans="2:2" x14ac:dyDescent="0.2">
      <c r="B13329" s="66"/>
    </row>
    <row r="13330" spans="2:2" x14ac:dyDescent="0.2">
      <c r="B13330" s="66"/>
    </row>
    <row r="13331" spans="2:2" x14ac:dyDescent="0.2">
      <c r="B13331" s="66"/>
    </row>
    <row r="13332" spans="2:2" x14ac:dyDescent="0.2">
      <c r="B13332" s="66"/>
    </row>
    <row r="13333" spans="2:2" x14ac:dyDescent="0.2">
      <c r="B13333" s="66"/>
    </row>
    <row r="13334" spans="2:2" x14ac:dyDescent="0.2">
      <c r="B13334" s="66"/>
    </row>
    <row r="13335" spans="2:2" x14ac:dyDescent="0.2">
      <c r="B13335" s="66"/>
    </row>
    <row r="13336" spans="2:2" x14ac:dyDescent="0.2">
      <c r="B13336" s="66"/>
    </row>
    <row r="13337" spans="2:2" x14ac:dyDescent="0.2">
      <c r="B13337" s="66"/>
    </row>
    <row r="13338" spans="2:2" x14ac:dyDescent="0.2">
      <c r="B13338" s="66"/>
    </row>
    <row r="13339" spans="2:2" x14ac:dyDescent="0.2">
      <c r="B13339" s="66"/>
    </row>
    <row r="13340" spans="2:2" x14ac:dyDescent="0.2">
      <c r="B13340" s="66"/>
    </row>
    <row r="13341" spans="2:2" x14ac:dyDescent="0.2">
      <c r="B13341" s="66"/>
    </row>
    <row r="13342" spans="2:2" x14ac:dyDescent="0.2">
      <c r="B13342" s="66"/>
    </row>
    <row r="13343" spans="2:2" x14ac:dyDescent="0.2">
      <c r="B13343" s="66"/>
    </row>
    <row r="13344" spans="2:2" x14ac:dyDescent="0.2">
      <c r="B13344" s="66"/>
    </row>
    <row r="13345" spans="2:2" x14ac:dyDescent="0.2">
      <c r="B13345" s="66"/>
    </row>
    <row r="13346" spans="2:2" x14ac:dyDescent="0.2">
      <c r="B13346" s="66"/>
    </row>
    <row r="13347" spans="2:2" x14ac:dyDescent="0.2">
      <c r="B13347" s="66"/>
    </row>
    <row r="13348" spans="2:2" x14ac:dyDescent="0.2">
      <c r="B13348" s="66"/>
    </row>
    <row r="13349" spans="2:2" x14ac:dyDescent="0.2">
      <c r="B13349" s="66"/>
    </row>
    <row r="13350" spans="2:2" x14ac:dyDescent="0.2">
      <c r="B13350" s="66"/>
    </row>
    <row r="13351" spans="2:2" x14ac:dyDescent="0.2">
      <c r="B13351" s="66"/>
    </row>
    <row r="13352" spans="2:2" x14ac:dyDescent="0.2">
      <c r="B13352" s="66"/>
    </row>
    <row r="13353" spans="2:2" x14ac:dyDescent="0.2">
      <c r="B13353" s="66"/>
    </row>
    <row r="13354" spans="2:2" x14ac:dyDescent="0.2">
      <c r="B13354" s="66"/>
    </row>
    <row r="13355" spans="2:2" x14ac:dyDescent="0.2">
      <c r="B13355" s="66"/>
    </row>
    <row r="13356" spans="2:2" x14ac:dyDescent="0.2">
      <c r="B13356" s="66"/>
    </row>
    <row r="13357" spans="2:2" x14ac:dyDescent="0.2">
      <c r="B13357" s="66"/>
    </row>
    <row r="13358" spans="2:2" x14ac:dyDescent="0.2">
      <c r="B13358" s="66"/>
    </row>
    <row r="13359" spans="2:2" x14ac:dyDescent="0.2">
      <c r="B13359" s="66"/>
    </row>
    <row r="13360" spans="2:2" x14ac:dyDescent="0.2">
      <c r="B13360" s="66"/>
    </row>
    <row r="13361" spans="2:2" x14ac:dyDescent="0.2">
      <c r="B13361" s="66"/>
    </row>
    <row r="13362" spans="2:2" x14ac:dyDescent="0.2">
      <c r="B13362" s="66"/>
    </row>
    <row r="13363" spans="2:2" x14ac:dyDescent="0.2">
      <c r="B13363" s="66"/>
    </row>
    <row r="13364" spans="2:2" x14ac:dyDescent="0.2">
      <c r="B13364" s="66"/>
    </row>
    <row r="13365" spans="2:2" x14ac:dyDescent="0.2">
      <c r="B13365" s="66"/>
    </row>
    <row r="13366" spans="2:2" x14ac:dyDescent="0.2">
      <c r="B13366" s="66"/>
    </row>
    <row r="13367" spans="2:2" x14ac:dyDescent="0.2">
      <c r="B13367" s="66"/>
    </row>
    <row r="13368" spans="2:2" x14ac:dyDescent="0.2">
      <c r="B13368" s="66"/>
    </row>
    <row r="13369" spans="2:2" x14ac:dyDescent="0.2">
      <c r="B13369" s="66"/>
    </row>
    <row r="13370" spans="2:2" x14ac:dyDescent="0.2">
      <c r="B13370" s="66"/>
    </row>
    <row r="13371" spans="2:2" x14ac:dyDescent="0.2">
      <c r="B13371" s="66"/>
    </row>
    <row r="13372" spans="2:2" x14ac:dyDescent="0.2">
      <c r="B13372" s="66"/>
    </row>
    <row r="13373" spans="2:2" x14ac:dyDescent="0.2">
      <c r="B13373" s="66"/>
    </row>
    <row r="13374" spans="2:2" x14ac:dyDescent="0.2">
      <c r="B13374" s="66"/>
    </row>
    <row r="13375" spans="2:2" x14ac:dyDescent="0.2">
      <c r="B13375" s="66"/>
    </row>
    <row r="13376" spans="2:2" x14ac:dyDescent="0.2">
      <c r="B13376" s="66"/>
    </row>
    <row r="13377" spans="2:2" x14ac:dyDescent="0.2">
      <c r="B13377" s="66"/>
    </row>
    <row r="13378" spans="2:2" x14ac:dyDescent="0.2">
      <c r="B13378" s="66"/>
    </row>
    <row r="13379" spans="2:2" x14ac:dyDescent="0.2">
      <c r="B13379" s="66"/>
    </row>
    <row r="13380" spans="2:2" x14ac:dyDescent="0.2">
      <c r="B13380" s="66"/>
    </row>
    <row r="13381" spans="2:2" x14ac:dyDescent="0.2">
      <c r="B13381" s="66"/>
    </row>
    <row r="13382" spans="2:2" x14ac:dyDescent="0.2">
      <c r="B13382" s="66"/>
    </row>
    <row r="13383" spans="2:2" x14ac:dyDescent="0.2">
      <c r="B13383" s="66"/>
    </row>
    <row r="13384" spans="2:2" x14ac:dyDescent="0.2">
      <c r="B13384" s="66"/>
    </row>
    <row r="13385" spans="2:2" x14ac:dyDescent="0.2">
      <c r="B13385" s="66"/>
    </row>
    <row r="13386" spans="2:2" x14ac:dyDescent="0.2">
      <c r="B13386" s="66"/>
    </row>
    <row r="13387" spans="2:2" x14ac:dyDescent="0.2">
      <c r="B13387" s="66"/>
    </row>
    <row r="13388" spans="2:2" x14ac:dyDescent="0.2">
      <c r="B13388" s="66"/>
    </row>
    <row r="13389" spans="2:2" x14ac:dyDescent="0.2">
      <c r="B13389" s="66"/>
    </row>
    <row r="13390" spans="2:2" x14ac:dyDescent="0.2">
      <c r="B13390" s="66"/>
    </row>
    <row r="13391" spans="2:2" x14ac:dyDescent="0.2">
      <c r="B13391" s="66"/>
    </row>
    <row r="13392" spans="2:2" x14ac:dyDescent="0.2">
      <c r="B13392" s="66"/>
    </row>
    <row r="13393" spans="2:2" x14ac:dyDescent="0.2">
      <c r="B13393" s="66"/>
    </row>
    <row r="13394" spans="2:2" x14ac:dyDescent="0.2">
      <c r="B13394" s="66"/>
    </row>
    <row r="13395" spans="2:2" x14ac:dyDescent="0.2">
      <c r="B13395" s="66"/>
    </row>
    <row r="13396" spans="2:2" x14ac:dyDescent="0.2">
      <c r="B13396" s="66"/>
    </row>
    <row r="13397" spans="2:2" x14ac:dyDescent="0.2">
      <c r="B13397" s="66"/>
    </row>
    <row r="13398" spans="2:2" x14ac:dyDescent="0.2">
      <c r="B13398" s="66"/>
    </row>
    <row r="13399" spans="2:2" x14ac:dyDescent="0.2">
      <c r="B13399" s="66"/>
    </row>
    <row r="13400" spans="2:2" x14ac:dyDescent="0.2">
      <c r="B13400" s="66"/>
    </row>
    <row r="13401" spans="2:2" x14ac:dyDescent="0.2">
      <c r="B13401" s="66"/>
    </row>
    <row r="13402" spans="2:2" x14ac:dyDescent="0.2">
      <c r="B13402" s="66"/>
    </row>
    <row r="13403" spans="2:2" x14ac:dyDescent="0.2">
      <c r="B13403" s="66"/>
    </row>
    <row r="13404" spans="2:2" x14ac:dyDescent="0.2">
      <c r="B13404" s="66"/>
    </row>
    <row r="13405" spans="2:2" x14ac:dyDescent="0.2">
      <c r="B13405" s="66"/>
    </row>
    <row r="13406" spans="2:2" x14ac:dyDescent="0.2">
      <c r="B13406" s="66"/>
    </row>
    <row r="13407" spans="2:2" x14ac:dyDescent="0.2">
      <c r="B13407" s="66"/>
    </row>
    <row r="13408" spans="2:2" x14ac:dyDescent="0.2">
      <c r="B13408" s="66"/>
    </row>
    <row r="13409" spans="2:2" x14ac:dyDescent="0.2">
      <c r="B13409" s="66"/>
    </row>
    <row r="13410" spans="2:2" x14ac:dyDescent="0.2">
      <c r="B13410" s="66"/>
    </row>
    <row r="13411" spans="2:2" x14ac:dyDescent="0.2">
      <c r="B13411" s="66"/>
    </row>
    <row r="13412" spans="2:2" x14ac:dyDescent="0.2">
      <c r="B13412" s="66"/>
    </row>
    <row r="13413" spans="2:2" x14ac:dyDescent="0.2">
      <c r="B13413" s="66"/>
    </row>
    <row r="13414" spans="2:2" x14ac:dyDescent="0.2">
      <c r="B13414" s="66"/>
    </row>
    <row r="13415" spans="2:2" x14ac:dyDescent="0.2">
      <c r="B13415" s="66"/>
    </row>
    <row r="13416" spans="2:2" x14ac:dyDescent="0.2">
      <c r="B13416" s="66"/>
    </row>
    <row r="13417" spans="2:2" x14ac:dyDescent="0.2">
      <c r="B13417" s="66"/>
    </row>
    <row r="13418" spans="2:2" x14ac:dyDescent="0.2">
      <c r="B13418" s="66"/>
    </row>
    <row r="13419" spans="2:2" x14ac:dyDescent="0.2">
      <c r="B13419" s="66"/>
    </row>
    <row r="13420" spans="2:2" x14ac:dyDescent="0.2">
      <c r="B13420" s="66"/>
    </row>
    <row r="13421" spans="2:2" x14ac:dyDescent="0.2">
      <c r="B13421" s="66"/>
    </row>
    <row r="13422" spans="2:2" x14ac:dyDescent="0.2">
      <c r="B13422" s="66"/>
    </row>
    <row r="13423" spans="2:2" x14ac:dyDescent="0.2">
      <c r="B13423" s="66"/>
    </row>
    <row r="13424" spans="2:2" x14ac:dyDescent="0.2">
      <c r="B13424" s="66"/>
    </row>
    <row r="13425" spans="2:2" x14ac:dyDescent="0.2">
      <c r="B13425" s="66"/>
    </row>
    <row r="13426" spans="2:2" x14ac:dyDescent="0.2">
      <c r="B13426" s="66"/>
    </row>
    <row r="13427" spans="2:2" x14ac:dyDescent="0.2">
      <c r="B13427" s="66"/>
    </row>
    <row r="13428" spans="2:2" x14ac:dyDescent="0.2">
      <c r="B13428" s="66"/>
    </row>
    <row r="13429" spans="2:2" x14ac:dyDescent="0.2">
      <c r="B13429" s="66"/>
    </row>
    <row r="13430" spans="2:2" x14ac:dyDescent="0.2">
      <c r="B13430" s="66"/>
    </row>
    <row r="13431" spans="2:2" x14ac:dyDescent="0.2">
      <c r="B13431" s="66"/>
    </row>
    <row r="13432" spans="2:2" x14ac:dyDescent="0.2">
      <c r="B13432" s="66"/>
    </row>
    <row r="13433" spans="2:2" x14ac:dyDescent="0.2">
      <c r="B13433" s="66"/>
    </row>
    <row r="13434" spans="2:2" x14ac:dyDescent="0.2">
      <c r="B13434" s="66"/>
    </row>
    <row r="13435" spans="2:2" x14ac:dyDescent="0.2">
      <c r="B13435" s="66"/>
    </row>
    <row r="13436" spans="2:2" x14ac:dyDescent="0.2">
      <c r="B13436" s="66"/>
    </row>
    <row r="13437" spans="2:2" x14ac:dyDescent="0.2">
      <c r="B13437" s="66"/>
    </row>
    <row r="13438" spans="2:2" x14ac:dyDescent="0.2">
      <c r="B13438" s="66"/>
    </row>
    <row r="13439" spans="2:2" x14ac:dyDescent="0.2">
      <c r="B13439" s="66"/>
    </row>
    <row r="13440" spans="2:2" x14ac:dyDescent="0.2">
      <c r="B13440" s="66"/>
    </row>
    <row r="13441" spans="2:2" x14ac:dyDescent="0.2">
      <c r="B13441" s="66"/>
    </row>
    <row r="13442" spans="2:2" x14ac:dyDescent="0.2">
      <c r="B13442" s="66"/>
    </row>
    <row r="13443" spans="2:2" x14ac:dyDescent="0.2">
      <c r="B13443" s="66"/>
    </row>
    <row r="13444" spans="2:2" x14ac:dyDescent="0.2">
      <c r="B13444" s="66"/>
    </row>
    <row r="13445" spans="2:2" x14ac:dyDescent="0.2">
      <c r="B13445" s="66"/>
    </row>
    <row r="13446" spans="2:2" x14ac:dyDescent="0.2">
      <c r="B13446" s="66"/>
    </row>
    <row r="13447" spans="2:2" x14ac:dyDescent="0.2">
      <c r="B13447" s="66"/>
    </row>
    <row r="13448" spans="2:2" x14ac:dyDescent="0.2">
      <c r="B13448" s="66"/>
    </row>
    <row r="13449" spans="2:2" x14ac:dyDescent="0.2">
      <c r="B13449" s="66"/>
    </row>
    <row r="13450" spans="2:2" x14ac:dyDescent="0.2">
      <c r="B13450" s="66"/>
    </row>
    <row r="13451" spans="2:2" x14ac:dyDescent="0.2">
      <c r="B13451" s="66"/>
    </row>
    <row r="13452" spans="2:2" x14ac:dyDescent="0.2">
      <c r="B13452" s="66"/>
    </row>
    <row r="13453" spans="2:2" x14ac:dyDescent="0.2">
      <c r="B13453" s="66"/>
    </row>
    <row r="13454" spans="2:2" x14ac:dyDescent="0.2">
      <c r="B13454" s="66"/>
    </row>
    <row r="13455" spans="2:2" x14ac:dyDescent="0.2">
      <c r="B13455" s="66"/>
    </row>
    <row r="13456" spans="2:2" x14ac:dyDescent="0.2">
      <c r="B13456" s="66"/>
    </row>
    <row r="13457" spans="2:2" x14ac:dyDescent="0.2">
      <c r="B13457" s="66"/>
    </row>
    <row r="13458" spans="2:2" x14ac:dyDescent="0.2">
      <c r="B13458" s="66"/>
    </row>
    <row r="13459" spans="2:2" x14ac:dyDescent="0.2">
      <c r="B13459" s="66"/>
    </row>
    <row r="13460" spans="2:2" x14ac:dyDescent="0.2">
      <c r="B13460" s="66"/>
    </row>
    <row r="13461" spans="2:2" x14ac:dyDescent="0.2">
      <c r="B13461" s="66"/>
    </row>
    <row r="13462" spans="2:2" x14ac:dyDescent="0.2">
      <c r="B13462" s="66"/>
    </row>
    <row r="13463" spans="2:2" x14ac:dyDescent="0.2">
      <c r="B13463" s="66"/>
    </row>
    <row r="13464" spans="2:2" x14ac:dyDescent="0.2">
      <c r="B13464" s="66"/>
    </row>
    <row r="13465" spans="2:2" x14ac:dyDescent="0.2">
      <c r="B13465" s="66"/>
    </row>
    <row r="13466" spans="2:2" x14ac:dyDescent="0.2">
      <c r="B13466" s="66"/>
    </row>
    <row r="13467" spans="2:2" x14ac:dyDescent="0.2">
      <c r="B13467" s="66"/>
    </row>
    <row r="13468" spans="2:2" x14ac:dyDescent="0.2">
      <c r="B13468" s="66"/>
    </row>
    <row r="13469" spans="2:2" x14ac:dyDescent="0.2">
      <c r="B13469" s="66"/>
    </row>
    <row r="13470" spans="2:2" x14ac:dyDescent="0.2">
      <c r="B13470" s="66"/>
    </row>
    <row r="13471" spans="2:2" x14ac:dyDescent="0.2">
      <c r="B13471" s="66"/>
    </row>
    <row r="13472" spans="2:2" x14ac:dyDescent="0.2">
      <c r="B13472" s="66"/>
    </row>
    <row r="13473" spans="2:2" x14ac:dyDescent="0.2">
      <c r="B13473" s="66"/>
    </row>
    <row r="13474" spans="2:2" x14ac:dyDescent="0.2">
      <c r="B13474" s="66"/>
    </row>
    <row r="13475" spans="2:2" x14ac:dyDescent="0.2">
      <c r="B13475" s="66"/>
    </row>
    <row r="13476" spans="2:2" x14ac:dyDescent="0.2">
      <c r="B13476" s="66"/>
    </row>
    <row r="13477" spans="2:2" x14ac:dyDescent="0.2">
      <c r="B13477" s="66"/>
    </row>
    <row r="13478" spans="2:2" x14ac:dyDescent="0.2">
      <c r="B13478" s="66"/>
    </row>
    <row r="13479" spans="2:2" x14ac:dyDescent="0.2">
      <c r="B13479" s="66"/>
    </row>
    <row r="13480" spans="2:2" x14ac:dyDescent="0.2">
      <c r="B13480" s="66"/>
    </row>
    <row r="13481" spans="2:2" x14ac:dyDescent="0.2">
      <c r="B13481" s="66"/>
    </row>
    <row r="13482" spans="2:2" x14ac:dyDescent="0.2">
      <c r="B13482" s="66"/>
    </row>
    <row r="13483" spans="2:2" x14ac:dyDescent="0.2">
      <c r="B13483" s="66"/>
    </row>
    <row r="13484" spans="2:2" x14ac:dyDescent="0.2">
      <c r="B13484" s="66"/>
    </row>
    <row r="13485" spans="2:2" x14ac:dyDescent="0.2">
      <c r="B13485" s="66"/>
    </row>
    <row r="13486" spans="2:2" x14ac:dyDescent="0.2">
      <c r="B13486" s="66"/>
    </row>
    <row r="13487" spans="2:2" x14ac:dyDescent="0.2">
      <c r="B13487" s="66"/>
    </row>
    <row r="13488" spans="2:2" x14ac:dyDescent="0.2">
      <c r="B13488" s="66"/>
    </row>
    <row r="13489" spans="2:2" x14ac:dyDescent="0.2">
      <c r="B13489" s="66"/>
    </row>
    <row r="13490" spans="2:2" x14ac:dyDescent="0.2">
      <c r="B13490" s="66"/>
    </row>
    <row r="13491" spans="2:2" x14ac:dyDescent="0.2">
      <c r="B13491" s="66"/>
    </row>
    <row r="13492" spans="2:2" x14ac:dyDescent="0.2">
      <c r="B13492" s="66"/>
    </row>
    <row r="13493" spans="2:2" x14ac:dyDescent="0.2">
      <c r="B13493" s="66"/>
    </row>
    <row r="13494" spans="2:2" x14ac:dyDescent="0.2">
      <c r="B13494" s="66"/>
    </row>
    <row r="13495" spans="2:2" x14ac:dyDescent="0.2">
      <c r="B13495" s="66"/>
    </row>
    <row r="13496" spans="2:2" x14ac:dyDescent="0.2">
      <c r="B13496" s="66"/>
    </row>
    <row r="13497" spans="2:2" x14ac:dyDescent="0.2">
      <c r="B13497" s="66"/>
    </row>
    <row r="13498" spans="2:2" x14ac:dyDescent="0.2">
      <c r="B13498" s="66"/>
    </row>
    <row r="13499" spans="2:2" x14ac:dyDescent="0.2">
      <c r="B13499" s="66"/>
    </row>
    <row r="13500" spans="2:2" x14ac:dyDescent="0.2">
      <c r="B13500" s="66"/>
    </row>
    <row r="13501" spans="2:2" x14ac:dyDescent="0.2">
      <c r="B13501" s="66"/>
    </row>
    <row r="13502" spans="2:2" x14ac:dyDescent="0.2">
      <c r="B13502" s="66"/>
    </row>
    <row r="13503" spans="2:2" x14ac:dyDescent="0.2">
      <c r="B13503" s="66"/>
    </row>
    <row r="13504" spans="2:2" x14ac:dyDescent="0.2">
      <c r="B13504" s="66"/>
    </row>
    <row r="13505" spans="2:2" x14ac:dyDescent="0.2">
      <c r="B13505" s="66"/>
    </row>
    <row r="13506" spans="2:2" x14ac:dyDescent="0.2">
      <c r="B13506" s="66"/>
    </row>
    <row r="13507" spans="2:2" x14ac:dyDescent="0.2">
      <c r="B13507" s="66"/>
    </row>
    <row r="13508" spans="2:2" x14ac:dyDescent="0.2">
      <c r="B13508" s="66"/>
    </row>
    <row r="13509" spans="2:2" x14ac:dyDescent="0.2">
      <c r="B13509" s="66"/>
    </row>
    <row r="13510" spans="2:2" x14ac:dyDescent="0.2">
      <c r="B13510" s="66"/>
    </row>
    <row r="13511" spans="2:2" x14ac:dyDescent="0.2">
      <c r="B13511" s="66"/>
    </row>
    <row r="13512" spans="2:2" x14ac:dyDescent="0.2">
      <c r="B13512" s="66"/>
    </row>
    <row r="13513" spans="2:2" x14ac:dyDescent="0.2">
      <c r="B13513" s="66"/>
    </row>
    <row r="13514" spans="2:2" x14ac:dyDescent="0.2">
      <c r="B13514" s="66"/>
    </row>
    <row r="13515" spans="2:2" x14ac:dyDescent="0.2">
      <c r="B13515" s="66"/>
    </row>
    <row r="13516" spans="2:2" x14ac:dyDescent="0.2">
      <c r="B13516" s="66"/>
    </row>
    <row r="13517" spans="2:2" x14ac:dyDescent="0.2">
      <c r="B13517" s="66"/>
    </row>
    <row r="13518" spans="2:2" x14ac:dyDescent="0.2">
      <c r="B13518" s="66"/>
    </row>
    <row r="13519" spans="2:2" x14ac:dyDescent="0.2">
      <c r="B13519" s="66"/>
    </row>
    <row r="13520" spans="2:2" x14ac:dyDescent="0.2">
      <c r="B13520" s="66"/>
    </row>
    <row r="13521" spans="2:2" x14ac:dyDescent="0.2">
      <c r="B13521" s="66"/>
    </row>
    <row r="13522" spans="2:2" x14ac:dyDescent="0.2">
      <c r="B13522" s="66"/>
    </row>
    <row r="13523" spans="2:2" x14ac:dyDescent="0.2">
      <c r="B13523" s="66"/>
    </row>
    <row r="13524" spans="2:2" x14ac:dyDescent="0.2">
      <c r="B13524" s="66"/>
    </row>
    <row r="13525" spans="2:2" x14ac:dyDescent="0.2">
      <c r="B13525" s="66"/>
    </row>
    <row r="13526" spans="2:2" x14ac:dyDescent="0.2">
      <c r="B13526" s="66"/>
    </row>
    <row r="13527" spans="2:2" x14ac:dyDescent="0.2">
      <c r="B13527" s="66"/>
    </row>
    <row r="13528" spans="2:2" x14ac:dyDescent="0.2">
      <c r="B13528" s="66"/>
    </row>
    <row r="13529" spans="2:2" x14ac:dyDescent="0.2">
      <c r="B13529" s="66"/>
    </row>
    <row r="13530" spans="2:2" x14ac:dyDescent="0.2">
      <c r="B13530" s="66"/>
    </row>
    <row r="13531" spans="2:2" x14ac:dyDescent="0.2">
      <c r="B13531" s="66"/>
    </row>
    <row r="13532" spans="2:2" x14ac:dyDescent="0.2">
      <c r="B13532" s="66"/>
    </row>
    <row r="13533" spans="2:2" x14ac:dyDescent="0.2">
      <c r="B13533" s="66"/>
    </row>
    <row r="13534" spans="2:2" x14ac:dyDescent="0.2">
      <c r="B13534" s="66"/>
    </row>
    <row r="13535" spans="2:2" x14ac:dyDescent="0.2">
      <c r="B13535" s="66"/>
    </row>
    <row r="13536" spans="2:2" x14ac:dyDescent="0.2">
      <c r="B13536" s="66"/>
    </row>
    <row r="13537" spans="2:2" x14ac:dyDescent="0.2">
      <c r="B13537" s="66"/>
    </row>
    <row r="13538" spans="2:2" x14ac:dyDescent="0.2">
      <c r="B13538" s="66"/>
    </row>
    <row r="13539" spans="2:2" x14ac:dyDescent="0.2">
      <c r="B13539" s="66"/>
    </row>
    <row r="13540" spans="2:2" x14ac:dyDescent="0.2">
      <c r="B13540" s="66"/>
    </row>
    <row r="13541" spans="2:2" x14ac:dyDescent="0.2">
      <c r="B13541" s="66"/>
    </row>
    <row r="13542" spans="2:2" x14ac:dyDescent="0.2">
      <c r="B13542" s="66"/>
    </row>
    <row r="13543" spans="2:2" x14ac:dyDescent="0.2">
      <c r="B13543" s="66"/>
    </row>
    <row r="13544" spans="2:2" x14ac:dyDescent="0.2">
      <c r="B13544" s="66"/>
    </row>
    <row r="13545" spans="2:2" x14ac:dyDescent="0.2">
      <c r="B13545" s="66"/>
    </row>
    <row r="13546" spans="2:2" x14ac:dyDescent="0.2">
      <c r="B13546" s="66"/>
    </row>
    <row r="13547" spans="2:2" x14ac:dyDescent="0.2">
      <c r="B13547" s="66"/>
    </row>
    <row r="13548" spans="2:2" x14ac:dyDescent="0.2">
      <c r="B13548" s="66"/>
    </row>
    <row r="13549" spans="2:2" x14ac:dyDescent="0.2">
      <c r="B13549" s="66"/>
    </row>
    <row r="13550" spans="2:2" x14ac:dyDescent="0.2">
      <c r="B13550" s="66"/>
    </row>
    <row r="13551" spans="2:2" x14ac:dyDescent="0.2">
      <c r="B13551" s="66"/>
    </row>
    <row r="13552" spans="2:2" x14ac:dyDescent="0.2">
      <c r="B13552" s="66"/>
    </row>
    <row r="13553" spans="2:2" x14ac:dyDescent="0.2">
      <c r="B13553" s="66"/>
    </row>
    <row r="13554" spans="2:2" x14ac:dyDescent="0.2">
      <c r="B13554" s="66"/>
    </row>
    <row r="13555" spans="2:2" x14ac:dyDescent="0.2">
      <c r="B13555" s="66"/>
    </row>
    <row r="13556" spans="2:2" x14ac:dyDescent="0.2">
      <c r="B13556" s="66"/>
    </row>
    <row r="13557" spans="2:2" x14ac:dyDescent="0.2">
      <c r="B13557" s="66"/>
    </row>
    <row r="13558" spans="2:2" x14ac:dyDescent="0.2">
      <c r="B13558" s="66"/>
    </row>
    <row r="13559" spans="2:2" x14ac:dyDescent="0.2">
      <c r="B13559" s="66"/>
    </row>
    <row r="13560" spans="2:2" x14ac:dyDescent="0.2">
      <c r="B13560" s="66"/>
    </row>
    <row r="13561" spans="2:2" x14ac:dyDescent="0.2">
      <c r="B13561" s="66"/>
    </row>
    <row r="13562" spans="2:2" x14ac:dyDescent="0.2">
      <c r="B13562" s="66"/>
    </row>
    <row r="13563" spans="2:2" x14ac:dyDescent="0.2">
      <c r="B13563" s="66"/>
    </row>
    <row r="13564" spans="2:2" x14ac:dyDescent="0.2">
      <c r="B13564" s="66"/>
    </row>
    <row r="13565" spans="2:2" x14ac:dyDescent="0.2">
      <c r="B13565" s="66"/>
    </row>
    <row r="13566" spans="2:2" x14ac:dyDescent="0.2">
      <c r="B13566" s="66"/>
    </row>
    <row r="13567" spans="2:2" x14ac:dyDescent="0.2">
      <c r="B13567" s="66"/>
    </row>
    <row r="13568" spans="2:2" x14ac:dyDescent="0.2">
      <c r="B13568" s="66"/>
    </row>
    <row r="13569" spans="2:2" x14ac:dyDescent="0.2">
      <c r="B13569" s="66"/>
    </row>
    <row r="13570" spans="2:2" x14ac:dyDescent="0.2">
      <c r="B13570" s="66"/>
    </row>
    <row r="13571" spans="2:2" x14ac:dyDescent="0.2">
      <c r="B13571" s="66"/>
    </row>
    <row r="13572" spans="2:2" x14ac:dyDescent="0.2">
      <c r="B13572" s="66"/>
    </row>
    <row r="13573" spans="2:2" x14ac:dyDescent="0.2">
      <c r="B13573" s="66"/>
    </row>
    <row r="13574" spans="2:2" x14ac:dyDescent="0.2">
      <c r="B13574" s="66"/>
    </row>
    <row r="13575" spans="2:2" x14ac:dyDescent="0.2">
      <c r="B13575" s="66"/>
    </row>
    <row r="13576" spans="2:2" x14ac:dyDescent="0.2">
      <c r="B13576" s="66"/>
    </row>
    <row r="13577" spans="2:2" x14ac:dyDescent="0.2">
      <c r="B13577" s="66"/>
    </row>
    <row r="13578" spans="2:2" x14ac:dyDescent="0.2">
      <c r="B13578" s="66"/>
    </row>
    <row r="13579" spans="2:2" x14ac:dyDescent="0.2">
      <c r="B13579" s="66"/>
    </row>
    <row r="13580" spans="2:2" x14ac:dyDescent="0.2">
      <c r="B13580" s="66"/>
    </row>
    <row r="13581" spans="2:2" x14ac:dyDescent="0.2">
      <c r="B13581" s="66"/>
    </row>
    <row r="13582" spans="2:2" x14ac:dyDescent="0.2">
      <c r="B13582" s="66"/>
    </row>
    <row r="13583" spans="2:2" x14ac:dyDescent="0.2">
      <c r="B13583" s="66"/>
    </row>
    <row r="13584" spans="2:2" x14ac:dyDescent="0.2">
      <c r="B13584" s="66"/>
    </row>
    <row r="13585" spans="2:2" x14ac:dyDescent="0.2">
      <c r="B13585" s="66"/>
    </row>
    <row r="13586" spans="2:2" x14ac:dyDescent="0.2">
      <c r="B13586" s="66"/>
    </row>
    <row r="13587" spans="2:2" x14ac:dyDescent="0.2">
      <c r="B13587" s="66"/>
    </row>
    <row r="13588" spans="2:2" x14ac:dyDescent="0.2">
      <c r="B13588" s="66"/>
    </row>
    <row r="13589" spans="2:2" x14ac:dyDescent="0.2">
      <c r="B13589" s="66"/>
    </row>
    <row r="13590" spans="2:2" x14ac:dyDescent="0.2">
      <c r="B13590" s="66"/>
    </row>
    <row r="13591" spans="2:2" x14ac:dyDescent="0.2">
      <c r="B13591" s="66"/>
    </row>
    <row r="13592" spans="2:2" x14ac:dyDescent="0.2">
      <c r="B13592" s="66"/>
    </row>
    <row r="13593" spans="2:2" x14ac:dyDescent="0.2">
      <c r="B13593" s="66"/>
    </row>
    <row r="13594" spans="2:2" x14ac:dyDescent="0.2">
      <c r="B13594" s="66"/>
    </row>
    <row r="13595" spans="2:2" x14ac:dyDescent="0.2">
      <c r="B13595" s="66"/>
    </row>
    <row r="13596" spans="2:2" x14ac:dyDescent="0.2">
      <c r="B13596" s="66"/>
    </row>
    <row r="13597" spans="2:2" x14ac:dyDescent="0.2">
      <c r="B13597" s="66"/>
    </row>
    <row r="13598" spans="2:2" x14ac:dyDescent="0.2">
      <c r="B13598" s="66"/>
    </row>
    <row r="13599" spans="2:2" x14ac:dyDescent="0.2">
      <c r="B13599" s="66"/>
    </row>
    <row r="13600" spans="2:2" x14ac:dyDescent="0.2">
      <c r="B13600" s="66"/>
    </row>
    <row r="13601" spans="2:2" x14ac:dyDescent="0.2">
      <c r="B13601" s="66"/>
    </row>
    <row r="13602" spans="2:2" x14ac:dyDescent="0.2">
      <c r="B13602" s="66"/>
    </row>
    <row r="13603" spans="2:2" x14ac:dyDescent="0.2">
      <c r="B13603" s="66"/>
    </row>
    <row r="13604" spans="2:2" x14ac:dyDescent="0.2">
      <c r="B13604" s="66"/>
    </row>
    <row r="13605" spans="2:2" x14ac:dyDescent="0.2">
      <c r="B13605" s="66"/>
    </row>
    <row r="13606" spans="2:2" x14ac:dyDescent="0.2">
      <c r="B13606" s="66"/>
    </row>
    <row r="13607" spans="2:2" x14ac:dyDescent="0.2">
      <c r="B13607" s="66"/>
    </row>
    <row r="13608" spans="2:2" x14ac:dyDescent="0.2">
      <c r="B13608" s="66"/>
    </row>
    <row r="13609" spans="2:2" x14ac:dyDescent="0.2">
      <c r="B13609" s="66"/>
    </row>
    <row r="13610" spans="2:2" x14ac:dyDescent="0.2">
      <c r="B13610" s="66"/>
    </row>
    <row r="13611" spans="2:2" x14ac:dyDescent="0.2">
      <c r="B13611" s="66"/>
    </row>
    <row r="13612" spans="2:2" x14ac:dyDescent="0.2">
      <c r="B13612" s="66"/>
    </row>
    <row r="13613" spans="2:2" x14ac:dyDescent="0.2">
      <c r="B13613" s="66"/>
    </row>
    <row r="13614" spans="2:2" x14ac:dyDescent="0.2">
      <c r="B13614" s="66"/>
    </row>
    <row r="13615" spans="2:2" x14ac:dyDescent="0.2">
      <c r="B13615" s="66"/>
    </row>
    <row r="13616" spans="2:2" x14ac:dyDescent="0.2">
      <c r="B13616" s="66"/>
    </row>
    <row r="13617" spans="2:2" x14ac:dyDescent="0.2">
      <c r="B13617" s="66"/>
    </row>
    <row r="13618" spans="2:2" x14ac:dyDescent="0.2">
      <c r="B13618" s="66"/>
    </row>
    <row r="13619" spans="2:2" x14ac:dyDescent="0.2">
      <c r="B13619" s="66"/>
    </row>
    <row r="13620" spans="2:2" x14ac:dyDescent="0.2">
      <c r="B13620" s="66"/>
    </row>
    <row r="13621" spans="2:2" x14ac:dyDescent="0.2">
      <c r="B13621" s="66"/>
    </row>
    <row r="13622" spans="2:2" x14ac:dyDescent="0.2">
      <c r="B13622" s="66"/>
    </row>
    <row r="13623" spans="2:2" x14ac:dyDescent="0.2">
      <c r="B13623" s="66"/>
    </row>
    <row r="13624" spans="2:2" x14ac:dyDescent="0.2">
      <c r="B13624" s="66"/>
    </row>
    <row r="13625" spans="2:2" x14ac:dyDescent="0.2">
      <c r="B13625" s="66"/>
    </row>
    <row r="13626" spans="2:2" x14ac:dyDescent="0.2">
      <c r="B13626" s="66"/>
    </row>
    <row r="13627" spans="2:2" x14ac:dyDescent="0.2">
      <c r="B13627" s="66"/>
    </row>
    <row r="13628" spans="2:2" x14ac:dyDescent="0.2">
      <c r="B13628" s="66"/>
    </row>
    <row r="13629" spans="2:2" x14ac:dyDescent="0.2">
      <c r="B13629" s="66"/>
    </row>
    <row r="13630" spans="2:2" x14ac:dyDescent="0.2">
      <c r="B13630" s="66"/>
    </row>
    <row r="13631" spans="2:2" x14ac:dyDescent="0.2">
      <c r="B13631" s="66"/>
    </row>
    <row r="13632" spans="2:2" x14ac:dyDescent="0.2">
      <c r="B13632" s="66"/>
    </row>
    <row r="13633" spans="2:2" x14ac:dyDescent="0.2">
      <c r="B13633" s="66"/>
    </row>
    <row r="13634" spans="2:2" x14ac:dyDescent="0.2">
      <c r="B13634" s="66"/>
    </row>
    <row r="13635" spans="2:2" x14ac:dyDescent="0.2">
      <c r="B13635" s="66"/>
    </row>
    <row r="13636" spans="2:2" x14ac:dyDescent="0.2">
      <c r="B13636" s="66"/>
    </row>
    <row r="13637" spans="2:2" x14ac:dyDescent="0.2">
      <c r="B13637" s="66"/>
    </row>
    <row r="13638" spans="2:2" x14ac:dyDescent="0.2">
      <c r="B13638" s="66"/>
    </row>
    <row r="13639" spans="2:2" x14ac:dyDescent="0.2">
      <c r="B13639" s="66"/>
    </row>
    <row r="13640" spans="2:2" x14ac:dyDescent="0.2">
      <c r="B13640" s="66"/>
    </row>
    <row r="13641" spans="2:2" x14ac:dyDescent="0.2">
      <c r="B13641" s="66"/>
    </row>
    <row r="13642" spans="2:2" x14ac:dyDescent="0.2">
      <c r="B13642" s="66"/>
    </row>
    <row r="13643" spans="2:2" x14ac:dyDescent="0.2">
      <c r="B13643" s="66"/>
    </row>
    <row r="13644" spans="2:2" x14ac:dyDescent="0.2">
      <c r="B13644" s="66"/>
    </row>
    <row r="13645" spans="2:2" x14ac:dyDescent="0.2">
      <c r="B13645" s="66"/>
    </row>
    <row r="13646" spans="2:2" x14ac:dyDescent="0.2">
      <c r="B13646" s="66"/>
    </row>
    <row r="13647" spans="2:2" x14ac:dyDescent="0.2">
      <c r="B13647" s="66"/>
    </row>
    <row r="13648" spans="2:2" x14ac:dyDescent="0.2">
      <c r="B13648" s="66"/>
    </row>
    <row r="13649" spans="2:2" x14ac:dyDescent="0.2">
      <c r="B13649" s="66"/>
    </row>
    <row r="13650" spans="2:2" x14ac:dyDescent="0.2">
      <c r="B13650" s="66"/>
    </row>
    <row r="13651" spans="2:2" x14ac:dyDescent="0.2">
      <c r="B13651" s="66"/>
    </row>
    <row r="13652" spans="2:2" x14ac:dyDescent="0.2">
      <c r="B13652" s="66"/>
    </row>
    <row r="13653" spans="2:2" x14ac:dyDescent="0.2">
      <c r="B13653" s="66"/>
    </row>
    <row r="13654" spans="2:2" x14ac:dyDescent="0.2">
      <c r="B13654" s="66"/>
    </row>
    <row r="13655" spans="2:2" x14ac:dyDescent="0.2">
      <c r="B13655" s="66"/>
    </row>
    <row r="13656" spans="2:2" x14ac:dyDescent="0.2">
      <c r="B13656" s="66"/>
    </row>
    <row r="13657" spans="2:2" x14ac:dyDescent="0.2">
      <c r="B13657" s="66"/>
    </row>
    <row r="13658" spans="2:2" x14ac:dyDescent="0.2">
      <c r="B13658" s="66"/>
    </row>
    <row r="13659" spans="2:2" x14ac:dyDescent="0.2">
      <c r="B13659" s="66"/>
    </row>
    <row r="13660" spans="2:2" x14ac:dyDescent="0.2">
      <c r="B13660" s="66"/>
    </row>
    <row r="13661" spans="2:2" x14ac:dyDescent="0.2">
      <c r="B13661" s="66"/>
    </row>
    <row r="13662" spans="2:2" x14ac:dyDescent="0.2">
      <c r="B13662" s="66"/>
    </row>
    <row r="13663" spans="2:2" x14ac:dyDescent="0.2">
      <c r="B13663" s="66"/>
    </row>
    <row r="13664" spans="2:2" x14ac:dyDescent="0.2">
      <c r="B13664" s="66"/>
    </row>
    <row r="13665" spans="2:2" x14ac:dyDescent="0.2">
      <c r="B13665" s="66"/>
    </row>
    <row r="13666" spans="2:2" x14ac:dyDescent="0.2">
      <c r="B13666" s="66"/>
    </row>
    <row r="13667" spans="2:2" x14ac:dyDescent="0.2">
      <c r="B13667" s="66"/>
    </row>
    <row r="13668" spans="2:2" x14ac:dyDescent="0.2">
      <c r="B13668" s="66"/>
    </row>
    <row r="13669" spans="2:2" x14ac:dyDescent="0.2">
      <c r="B13669" s="66"/>
    </row>
    <row r="13670" spans="2:2" x14ac:dyDescent="0.2">
      <c r="B13670" s="66"/>
    </row>
    <row r="13671" spans="2:2" x14ac:dyDescent="0.2">
      <c r="B13671" s="66"/>
    </row>
    <row r="13672" spans="2:2" x14ac:dyDescent="0.2">
      <c r="B13672" s="66"/>
    </row>
    <row r="13673" spans="2:2" x14ac:dyDescent="0.2">
      <c r="B13673" s="66"/>
    </row>
    <row r="13674" spans="2:2" x14ac:dyDescent="0.2">
      <c r="B13674" s="66"/>
    </row>
    <row r="13675" spans="2:2" x14ac:dyDescent="0.2">
      <c r="B13675" s="66"/>
    </row>
    <row r="13676" spans="2:2" x14ac:dyDescent="0.2">
      <c r="B13676" s="66"/>
    </row>
    <row r="13677" spans="2:2" x14ac:dyDescent="0.2">
      <c r="B13677" s="66"/>
    </row>
    <row r="13678" spans="2:2" x14ac:dyDescent="0.2">
      <c r="B13678" s="66"/>
    </row>
    <row r="13679" spans="2:2" x14ac:dyDescent="0.2">
      <c r="B13679" s="66"/>
    </row>
    <row r="13680" spans="2:2" x14ac:dyDescent="0.2">
      <c r="B13680" s="66"/>
    </row>
    <row r="13681" spans="2:2" x14ac:dyDescent="0.2">
      <c r="B13681" s="66"/>
    </row>
    <row r="13682" spans="2:2" x14ac:dyDescent="0.2">
      <c r="B13682" s="66"/>
    </row>
    <row r="13683" spans="2:2" x14ac:dyDescent="0.2">
      <c r="B13683" s="66"/>
    </row>
    <row r="13684" spans="2:2" x14ac:dyDescent="0.2">
      <c r="B13684" s="66"/>
    </row>
    <row r="13685" spans="2:2" x14ac:dyDescent="0.2">
      <c r="B13685" s="66"/>
    </row>
    <row r="13686" spans="2:2" x14ac:dyDescent="0.2">
      <c r="B13686" s="66"/>
    </row>
    <row r="13687" spans="2:2" x14ac:dyDescent="0.2">
      <c r="B13687" s="66"/>
    </row>
    <row r="13688" spans="2:2" x14ac:dyDescent="0.2">
      <c r="B13688" s="66"/>
    </row>
    <row r="13689" spans="2:2" x14ac:dyDescent="0.2">
      <c r="B13689" s="66"/>
    </row>
    <row r="13690" spans="2:2" x14ac:dyDescent="0.2">
      <c r="B13690" s="66"/>
    </row>
    <row r="13691" spans="2:2" x14ac:dyDescent="0.2">
      <c r="B13691" s="66"/>
    </row>
    <row r="13692" spans="2:2" x14ac:dyDescent="0.2">
      <c r="B13692" s="66"/>
    </row>
    <row r="13693" spans="2:2" x14ac:dyDescent="0.2">
      <c r="B13693" s="66"/>
    </row>
    <row r="13694" spans="2:2" x14ac:dyDescent="0.2">
      <c r="B13694" s="66"/>
    </row>
    <row r="13695" spans="2:2" x14ac:dyDescent="0.2">
      <c r="B13695" s="66"/>
    </row>
    <row r="13696" spans="2:2" x14ac:dyDescent="0.2">
      <c r="B13696" s="66"/>
    </row>
    <row r="13697" spans="2:2" x14ac:dyDescent="0.2">
      <c r="B13697" s="66"/>
    </row>
    <row r="13698" spans="2:2" x14ac:dyDescent="0.2">
      <c r="B13698" s="66"/>
    </row>
    <row r="13699" spans="2:2" x14ac:dyDescent="0.2">
      <c r="B13699" s="66"/>
    </row>
    <row r="13700" spans="2:2" x14ac:dyDescent="0.2">
      <c r="B13700" s="66"/>
    </row>
    <row r="13701" spans="2:2" x14ac:dyDescent="0.2">
      <c r="B13701" s="66"/>
    </row>
    <row r="13702" spans="2:2" x14ac:dyDescent="0.2">
      <c r="B13702" s="66"/>
    </row>
    <row r="13703" spans="2:2" x14ac:dyDescent="0.2">
      <c r="B13703" s="66"/>
    </row>
    <row r="13704" spans="2:2" x14ac:dyDescent="0.2">
      <c r="B13704" s="66"/>
    </row>
    <row r="13705" spans="2:2" x14ac:dyDescent="0.2">
      <c r="B13705" s="66"/>
    </row>
    <row r="13706" spans="2:2" x14ac:dyDescent="0.2">
      <c r="B13706" s="66"/>
    </row>
    <row r="13707" spans="2:2" x14ac:dyDescent="0.2">
      <c r="B13707" s="66"/>
    </row>
    <row r="13708" spans="2:2" x14ac:dyDescent="0.2">
      <c r="B13708" s="66"/>
    </row>
    <row r="13709" spans="2:2" x14ac:dyDescent="0.2">
      <c r="B13709" s="66"/>
    </row>
    <row r="13710" spans="2:2" x14ac:dyDescent="0.2">
      <c r="B13710" s="66"/>
    </row>
    <row r="13711" spans="2:2" x14ac:dyDescent="0.2">
      <c r="B13711" s="66"/>
    </row>
    <row r="13712" spans="2:2" x14ac:dyDescent="0.2">
      <c r="B13712" s="66"/>
    </row>
    <row r="13713" spans="2:2" x14ac:dyDescent="0.2">
      <c r="B13713" s="66"/>
    </row>
    <row r="13714" spans="2:2" x14ac:dyDescent="0.2">
      <c r="B13714" s="66"/>
    </row>
    <row r="13715" spans="2:2" x14ac:dyDescent="0.2">
      <c r="B13715" s="66"/>
    </row>
    <row r="13716" spans="2:2" x14ac:dyDescent="0.2">
      <c r="B13716" s="66"/>
    </row>
    <row r="13717" spans="2:2" x14ac:dyDescent="0.2">
      <c r="B13717" s="66"/>
    </row>
    <row r="13718" spans="2:2" x14ac:dyDescent="0.2">
      <c r="B13718" s="66"/>
    </row>
    <row r="13719" spans="2:2" x14ac:dyDescent="0.2">
      <c r="B13719" s="66"/>
    </row>
    <row r="13720" spans="2:2" x14ac:dyDescent="0.2">
      <c r="B13720" s="66"/>
    </row>
    <row r="13721" spans="2:2" x14ac:dyDescent="0.2">
      <c r="B13721" s="66"/>
    </row>
    <row r="13722" spans="2:2" x14ac:dyDescent="0.2">
      <c r="B13722" s="66"/>
    </row>
    <row r="13723" spans="2:2" x14ac:dyDescent="0.2">
      <c r="B13723" s="66"/>
    </row>
    <row r="13724" spans="2:2" x14ac:dyDescent="0.2">
      <c r="B13724" s="66"/>
    </row>
    <row r="13725" spans="2:2" x14ac:dyDescent="0.2">
      <c r="B13725" s="66"/>
    </row>
    <row r="13726" spans="2:2" x14ac:dyDescent="0.2">
      <c r="B13726" s="66"/>
    </row>
    <row r="13727" spans="2:2" x14ac:dyDescent="0.2">
      <c r="B13727" s="66"/>
    </row>
    <row r="13728" spans="2:2" x14ac:dyDescent="0.2">
      <c r="B13728" s="66"/>
    </row>
    <row r="13729" spans="2:2" x14ac:dyDescent="0.2">
      <c r="B13729" s="66"/>
    </row>
    <row r="13730" spans="2:2" x14ac:dyDescent="0.2">
      <c r="B13730" s="66"/>
    </row>
    <row r="13731" spans="2:2" x14ac:dyDescent="0.2">
      <c r="B13731" s="66"/>
    </row>
    <row r="13732" spans="2:2" x14ac:dyDescent="0.2">
      <c r="B13732" s="66"/>
    </row>
    <row r="13733" spans="2:2" x14ac:dyDescent="0.2">
      <c r="B13733" s="66"/>
    </row>
    <row r="13734" spans="2:2" x14ac:dyDescent="0.2">
      <c r="B13734" s="66"/>
    </row>
    <row r="13735" spans="2:2" x14ac:dyDescent="0.2">
      <c r="B13735" s="66"/>
    </row>
    <row r="13736" spans="2:2" x14ac:dyDescent="0.2">
      <c r="B13736" s="66"/>
    </row>
    <row r="13737" spans="2:2" x14ac:dyDescent="0.2">
      <c r="B13737" s="66"/>
    </row>
    <row r="13738" spans="2:2" x14ac:dyDescent="0.2">
      <c r="B13738" s="66"/>
    </row>
    <row r="13739" spans="2:2" x14ac:dyDescent="0.2">
      <c r="B13739" s="66"/>
    </row>
    <row r="13740" spans="2:2" x14ac:dyDescent="0.2">
      <c r="B13740" s="66"/>
    </row>
    <row r="13741" spans="2:2" x14ac:dyDescent="0.2">
      <c r="B13741" s="66"/>
    </row>
    <row r="13742" spans="2:2" x14ac:dyDescent="0.2">
      <c r="B13742" s="66"/>
    </row>
    <row r="13743" spans="2:2" x14ac:dyDescent="0.2">
      <c r="B13743" s="66"/>
    </row>
    <row r="13744" spans="2:2" x14ac:dyDescent="0.2">
      <c r="B13744" s="66"/>
    </row>
    <row r="13745" spans="2:2" x14ac:dyDescent="0.2">
      <c r="B13745" s="66"/>
    </row>
    <row r="13746" spans="2:2" x14ac:dyDescent="0.2">
      <c r="B13746" s="66"/>
    </row>
    <row r="13747" spans="2:2" x14ac:dyDescent="0.2">
      <c r="B13747" s="66"/>
    </row>
    <row r="13748" spans="2:2" x14ac:dyDescent="0.2">
      <c r="B13748" s="66"/>
    </row>
    <row r="13749" spans="2:2" x14ac:dyDescent="0.2">
      <c r="B13749" s="66"/>
    </row>
    <row r="13750" spans="2:2" x14ac:dyDescent="0.2">
      <c r="B13750" s="66"/>
    </row>
    <row r="13751" spans="2:2" x14ac:dyDescent="0.2">
      <c r="B13751" s="66"/>
    </row>
    <row r="13752" spans="2:2" x14ac:dyDescent="0.2">
      <c r="B13752" s="66"/>
    </row>
    <row r="13753" spans="2:2" x14ac:dyDescent="0.2">
      <c r="B13753" s="66"/>
    </row>
    <row r="13754" spans="2:2" x14ac:dyDescent="0.2">
      <c r="B13754" s="66"/>
    </row>
    <row r="13755" spans="2:2" x14ac:dyDescent="0.2">
      <c r="B13755" s="66"/>
    </row>
    <row r="13756" spans="2:2" x14ac:dyDescent="0.2">
      <c r="B13756" s="66"/>
    </row>
    <row r="13757" spans="2:2" x14ac:dyDescent="0.2">
      <c r="B13757" s="66"/>
    </row>
    <row r="13758" spans="2:2" x14ac:dyDescent="0.2">
      <c r="B13758" s="66"/>
    </row>
    <row r="13759" spans="2:2" x14ac:dyDescent="0.2">
      <c r="B13759" s="66"/>
    </row>
    <row r="13760" spans="2:2" x14ac:dyDescent="0.2">
      <c r="B13760" s="66"/>
    </row>
    <row r="13761" spans="2:2" x14ac:dyDescent="0.2">
      <c r="B13761" s="66"/>
    </row>
    <row r="13762" spans="2:2" x14ac:dyDescent="0.2">
      <c r="B13762" s="66"/>
    </row>
    <row r="13763" spans="2:2" x14ac:dyDescent="0.2">
      <c r="B13763" s="66"/>
    </row>
    <row r="13764" spans="2:2" x14ac:dyDescent="0.2">
      <c r="B13764" s="66"/>
    </row>
    <row r="13765" spans="2:2" x14ac:dyDescent="0.2">
      <c r="B13765" s="66"/>
    </row>
    <row r="13766" spans="2:2" x14ac:dyDescent="0.2">
      <c r="B13766" s="66"/>
    </row>
    <row r="13767" spans="2:2" x14ac:dyDescent="0.2">
      <c r="B13767" s="66"/>
    </row>
    <row r="13768" spans="2:2" x14ac:dyDescent="0.2">
      <c r="B13768" s="66"/>
    </row>
    <row r="13769" spans="2:2" x14ac:dyDescent="0.2">
      <c r="B13769" s="66"/>
    </row>
    <row r="13770" spans="2:2" x14ac:dyDescent="0.2">
      <c r="B13770" s="66"/>
    </row>
    <row r="13771" spans="2:2" x14ac:dyDescent="0.2">
      <c r="B13771" s="66"/>
    </row>
    <row r="13772" spans="2:2" x14ac:dyDescent="0.2">
      <c r="B13772" s="66"/>
    </row>
    <row r="13773" spans="2:2" x14ac:dyDescent="0.2">
      <c r="B13773" s="66"/>
    </row>
    <row r="13774" spans="2:2" x14ac:dyDescent="0.2">
      <c r="B13774" s="66"/>
    </row>
    <row r="13775" spans="2:2" x14ac:dyDescent="0.2">
      <c r="B13775" s="66"/>
    </row>
    <row r="13776" spans="2:2" x14ac:dyDescent="0.2">
      <c r="B13776" s="66"/>
    </row>
    <row r="13777" spans="2:2" x14ac:dyDescent="0.2">
      <c r="B13777" s="66"/>
    </row>
    <row r="13778" spans="2:2" x14ac:dyDescent="0.2">
      <c r="B13778" s="66"/>
    </row>
    <row r="13779" spans="2:2" x14ac:dyDescent="0.2">
      <c r="B13779" s="66"/>
    </row>
    <row r="13780" spans="2:2" x14ac:dyDescent="0.2">
      <c r="B13780" s="66"/>
    </row>
    <row r="13781" spans="2:2" x14ac:dyDescent="0.2">
      <c r="B13781" s="66"/>
    </row>
    <row r="13782" spans="2:2" x14ac:dyDescent="0.2">
      <c r="B13782" s="66"/>
    </row>
    <row r="13783" spans="2:2" x14ac:dyDescent="0.2">
      <c r="B13783" s="66"/>
    </row>
    <row r="13784" spans="2:2" x14ac:dyDescent="0.2">
      <c r="B13784" s="66"/>
    </row>
    <row r="13785" spans="2:2" x14ac:dyDescent="0.2">
      <c r="B13785" s="66"/>
    </row>
    <row r="13786" spans="2:2" x14ac:dyDescent="0.2">
      <c r="B13786" s="66"/>
    </row>
    <row r="13787" spans="2:2" x14ac:dyDescent="0.2">
      <c r="B13787" s="66"/>
    </row>
    <row r="13788" spans="2:2" x14ac:dyDescent="0.2">
      <c r="B13788" s="66"/>
    </row>
    <row r="13789" spans="2:2" x14ac:dyDescent="0.2">
      <c r="B13789" s="66"/>
    </row>
    <row r="13790" spans="2:2" x14ac:dyDescent="0.2">
      <c r="B13790" s="66"/>
    </row>
    <row r="13791" spans="2:2" x14ac:dyDescent="0.2">
      <c r="B13791" s="66"/>
    </row>
    <row r="13792" spans="2:2" x14ac:dyDescent="0.2">
      <c r="B13792" s="66"/>
    </row>
    <row r="13793" spans="2:2" x14ac:dyDescent="0.2">
      <c r="B13793" s="66"/>
    </row>
    <row r="13794" spans="2:2" x14ac:dyDescent="0.2">
      <c r="B13794" s="66"/>
    </row>
    <row r="13795" spans="2:2" x14ac:dyDescent="0.2">
      <c r="B13795" s="66"/>
    </row>
    <row r="13796" spans="2:2" x14ac:dyDescent="0.2">
      <c r="B13796" s="66"/>
    </row>
    <row r="13797" spans="2:2" x14ac:dyDescent="0.2">
      <c r="B13797" s="66"/>
    </row>
    <row r="13798" spans="2:2" x14ac:dyDescent="0.2">
      <c r="B13798" s="66"/>
    </row>
    <row r="13799" spans="2:2" x14ac:dyDescent="0.2">
      <c r="B13799" s="66"/>
    </row>
    <row r="13800" spans="2:2" x14ac:dyDescent="0.2">
      <c r="B13800" s="66"/>
    </row>
    <row r="13801" spans="2:2" x14ac:dyDescent="0.2">
      <c r="B13801" s="66"/>
    </row>
    <row r="13802" spans="2:2" x14ac:dyDescent="0.2">
      <c r="B13802" s="66"/>
    </row>
    <row r="13803" spans="2:2" x14ac:dyDescent="0.2">
      <c r="B13803" s="66"/>
    </row>
    <row r="13804" spans="2:2" x14ac:dyDescent="0.2">
      <c r="B13804" s="66"/>
    </row>
    <row r="13805" spans="2:2" x14ac:dyDescent="0.2">
      <c r="B13805" s="66"/>
    </row>
    <row r="13806" spans="2:2" x14ac:dyDescent="0.2">
      <c r="B13806" s="66"/>
    </row>
    <row r="13807" spans="2:2" x14ac:dyDescent="0.2">
      <c r="B13807" s="66"/>
    </row>
    <row r="13808" spans="2:2" x14ac:dyDescent="0.2">
      <c r="B13808" s="66"/>
    </row>
    <row r="13809" spans="2:2" x14ac:dyDescent="0.2">
      <c r="B13809" s="66"/>
    </row>
    <row r="13810" spans="2:2" x14ac:dyDescent="0.2">
      <c r="B13810" s="66"/>
    </row>
    <row r="13811" spans="2:2" x14ac:dyDescent="0.2">
      <c r="B13811" s="66"/>
    </row>
    <row r="13812" spans="2:2" x14ac:dyDescent="0.2">
      <c r="B13812" s="66"/>
    </row>
    <row r="13813" spans="2:2" x14ac:dyDescent="0.2">
      <c r="B13813" s="66"/>
    </row>
    <row r="13814" spans="2:2" x14ac:dyDescent="0.2">
      <c r="B13814" s="66"/>
    </row>
    <row r="13815" spans="2:2" x14ac:dyDescent="0.2">
      <c r="B13815" s="66"/>
    </row>
    <row r="13816" spans="2:2" x14ac:dyDescent="0.2">
      <c r="B13816" s="66"/>
    </row>
    <row r="13817" spans="2:2" x14ac:dyDescent="0.2">
      <c r="B13817" s="66"/>
    </row>
    <row r="13818" spans="2:2" x14ac:dyDescent="0.2">
      <c r="B13818" s="66"/>
    </row>
    <row r="13819" spans="2:2" x14ac:dyDescent="0.2">
      <c r="B13819" s="66"/>
    </row>
    <row r="13820" spans="2:2" x14ac:dyDescent="0.2">
      <c r="B13820" s="66"/>
    </row>
    <row r="13821" spans="2:2" x14ac:dyDescent="0.2">
      <c r="B13821" s="66"/>
    </row>
    <row r="13822" spans="2:2" x14ac:dyDescent="0.2">
      <c r="B13822" s="66"/>
    </row>
    <row r="13823" spans="2:2" x14ac:dyDescent="0.2">
      <c r="B13823" s="66"/>
    </row>
    <row r="13824" spans="2:2" x14ac:dyDescent="0.2">
      <c r="B13824" s="66"/>
    </row>
    <row r="13825" spans="2:2" x14ac:dyDescent="0.2">
      <c r="B13825" s="66"/>
    </row>
    <row r="13826" spans="2:2" x14ac:dyDescent="0.2">
      <c r="B13826" s="66"/>
    </row>
    <row r="13827" spans="2:2" x14ac:dyDescent="0.2">
      <c r="B13827" s="66"/>
    </row>
    <row r="13828" spans="2:2" x14ac:dyDescent="0.2">
      <c r="B13828" s="66"/>
    </row>
    <row r="13829" spans="2:2" x14ac:dyDescent="0.2">
      <c r="B13829" s="66"/>
    </row>
    <row r="13830" spans="2:2" x14ac:dyDescent="0.2">
      <c r="B13830" s="66"/>
    </row>
    <row r="13831" spans="2:2" x14ac:dyDescent="0.2">
      <c r="B13831" s="66"/>
    </row>
    <row r="13832" spans="2:2" x14ac:dyDescent="0.2">
      <c r="B13832" s="66"/>
    </row>
    <row r="13833" spans="2:2" x14ac:dyDescent="0.2">
      <c r="B13833" s="66"/>
    </row>
    <row r="13834" spans="2:2" x14ac:dyDescent="0.2">
      <c r="B13834" s="66"/>
    </row>
    <row r="13835" spans="2:2" x14ac:dyDescent="0.2">
      <c r="B13835" s="66"/>
    </row>
    <row r="13836" spans="2:2" x14ac:dyDescent="0.2">
      <c r="B13836" s="66"/>
    </row>
    <row r="13837" spans="2:2" x14ac:dyDescent="0.2">
      <c r="B13837" s="66"/>
    </row>
    <row r="13838" spans="2:2" x14ac:dyDescent="0.2">
      <c r="B13838" s="66"/>
    </row>
    <row r="13839" spans="2:2" x14ac:dyDescent="0.2">
      <c r="B13839" s="66"/>
    </row>
    <row r="13840" spans="2:2" x14ac:dyDescent="0.2">
      <c r="B13840" s="66"/>
    </row>
    <row r="13841" spans="2:2" x14ac:dyDescent="0.2">
      <c r="B13841" s="66"/>
    </row>
    <row r="13842" spans="2:2" x14ac:dyDescent="0.2">
      <c r="B13842" s="66"/>
    </row>
    <row r="13843" spans="2:2" x14ac:dyDescent="0.2">
      <c r="B13843" s="66"/>
    </row>
    <row r="13844" spans="2:2" x14ac:dyDescent="0.2">
      <c r="B13844" s="66"/>
    </row>
    <row r="13845" spans="2:2" x14ac:dyDescent="0.2">
      <c r="B13845" s="66"/>
    </row>
    <row r="13846" spans="2:2" x14ac:dyDescent="0.2">
      <c r="B13846" s="66"/>
    </row>
    <row r="13847" spans="2:2" x14ac:dyDescent="0.2">
      <c r="B13847" s="66"/>
    </row>
    <row r="13848" spans="2:2" x14ac:dyDescent="0.2">
      <c r="B13848" s="66"/>
    </row>
    <row r="13849" spans="2:2" x14ac:dyDescent="0.2">
      <c r="B13849" s="66"/>
    </row>
    <row r="13850" spans="2:2" x14ac:dyDescent="0.2">
      <c r="B13850" s="66"/>
    </row>
    <row r="13851" spans="2:2" x14ac:dyDescent="0.2">
      <c r="B13851" s="66"/>
    </row>
    <row r="13852" spans="2:2" x14ac:dyDescent="0.2">
      <c r="B13852" s="66"/>
    </row>
    <row r="13853" spans="2:2" x14ac:dyDescent="0.2">
      <c r="B13853" s="66"/>
    </row>
    <row r="13854" spans="2:2" x14ac:dyDescent="0.2">
      <c r="B13854" s="66"/>
    </row>
    <row r="13855" spans="2:2" x14ac:dyDescent="0.2">
      <c r="B13855" s="66"/>
    </row>
    <row r="13856" spans="2:2" x14ac:dyDescent="0.2">
      <c r="B13856" s="66"/>
    </row>
    <row r="13857" spans="2:2" x14ac:dyDescent="0.2">
      <c r="B13857" s="66"/>
    </row>
    <row r="13858" spans="2:2" x14ac:dyDescent="0.2">
      <c r="B13858" s="66"/>
    </row>
    <row r="13859" spans="2:2" x14ac:dyDescent="0.2">
      <c r="B13859" s="66"/>
    </row>
    <row r="13860" spans="2:2" x14ac:dyDescent="0.2">
      <c r="B13860" s="66"/>
    </row>
    <row r="13861" spans="2:2" x14ac:dyDescent="0.2">
      <c r="B13861" s="66"/>
    </row>
    <row r="13862" spans="2:2" x14ac:dyDescent="0.2">
      <c r="B13862" s="66"/>
    </row>
    <row r="13863" spans="2:2" x14ac:dyDescent="0.2">
      <c r="B13863" s="66"/>
    </row>
    <row r="13864" spans="2:2" x14ac:dyDescent="0.2">
      <c r="B13864" s="66"/>
    </row>
    <row r="13865" spans="2:2" x14ac:dyDescent="0.2">
      <c r="B13865" s="66"/>
    </row>
    <row r="13866" spans="2:2" x14ac:dyDescent="0.2">
      <c r="B13866" s="66"/>
    </row>
    <row r="13867" spans="2:2" x14ac:dyDescent="0.2">
      <c r="B13867" s="66"/>
    </row>
    <row r="13868" spans="2:2" x14ac:dyDescent="0.2">
      <c r="B13868" s="66"/>
    </row>
    <row r="13869" spans="2:2" x14ac:dyDescent="0.2">
      <c r="B13869" s="66"/>
    </row>
    <row r="13870" spans="2:2" x14ac:dyDescent="0.2">
      <c r="B13870" s="66"/>
    </row>
    <row r="13871" spans="2:2" x14ac:dyDescent="0.2">
      <c r="B13871" s="66"/>
    </row>
    <row r="13872" spans="2:2" x14ac:dyDescent="0.2">
      <c r="B13872" s="66"/>
    </row>
    <row r="13873" spans="2:2" x14ac:dyDescent="0.2">
      <c r="B13873" s="66"/>
    </row>
    <row r="13874" spans="2:2" x14ac:dyDescent="0.2">
      <c r="B13874" s="66"/>
    </row>
    <row r="13875" spans="2:2" x14ac:dyDescent="0.2">
      <c r="B13875" s="66"/>
    </row>
    <row r="13876" spans="2:2" x14ac:dyDescent="0.2">
      <c r="B13876" s="66"/>
    </row>
    <row r="13877" spans="2:2" x14ac:dyDescent="0.2">
      <c r="B13877" s="66"/>
    </row>
    <row r="13878" spans="2:2" x14ac:dyDescent="0.2">
      <c r="B13878" s="66"/>
    </row>
    <row r="13879" spans="2:2" x14ac:dyDescent="0.2">
      <c r="B13879" s="66"/>
    </row>
    <row r="13880" spans="2:2" x14ac:dyDescent="0.2">
      <c r="B13880" s="66"/>
    </row>
    <row r="13881" spans="2:2" x14ac:dyDescent="0.2">
      <c r="B13881" s="66"/>
    </row>
    <row r="13882" spans="2:2" x14ac:dyDescent="0.2">
      <c r="B13882" s="66"/>
    </row>
    <row r="13883" spans="2:2" x14ac:dyDescent="0.2">
      <c r="B13883" s="66"/>
    </row>
    <row r="13884" spans="2:2" x14ac:dyDescent="0.2">
      <c r="B13884" s="66"/>
    </row>
    <row r="13885" spans="2:2" x14ac:dyDescent="0.2">
      <c r="B13885" s="66"/>
    </row>
    <row r="13886" spans="2:2" x14ac:dyDescent="0.2">
      <c r="B13886" s="66"/>
    </row>
    <row r="13887" spans="2:2" x14ac:dyDescent="0.2">
      <c r="B13887" s="66"/>
    </row>
    <row r="13888" spans="2:2" x14ac:dyDescent="0.2">
      <c r="B13888" s="66"/>
    </row>
    <row r="13889" spans="2:2" x14ac:dyDescent="0.2">
      <c r="B13889" s="66"/>
    </row>
    <row r="13890" spans="2:2" x14ac:dyDescent="0.2">
      <c r="B13890" s="66"/>
    </row>
    <row r="13891" spans="2:2" x14ac:dyDescent="0.2">
      <c r="B13891" s="66"/>
    </row>
    <row r="13892" spans="2:2" x14ac:dyDescent="0.2">
      <c r="B13892" s="66"/>
    </row>
    <row r="13893" spans="2:2" x14ac:dyDescent="0.2">
      <c r="B13893" s="66"/>
    </row>
    <row r="13894" spans="2:2" x14ac:dyDescent="0.2">
      <c r="B13894" s="66"/>
    </row>
    <row r="13895" spans="2:2" x14ac:dyDescent="0.2">
      <c r="B13895" s="66"/>
    </row>
    <row r="13896" spans="2:2" x14ac:dyDescent="0.2">
      <c r="B13896" s="66"/>
    </row>
    <row r="13897" spans="2:2" x14ac:dyDescent="0.2">
      <c r="B13897" s="66"/>
    </row>
    <row r="13898" spans="2:2" x14ac:dyDescent="0.2">
      <c r="B13898" s="66"/>
    </row>
    <row r="13899" spans="2:2" x14ac:dyDescent="0.2">
      <c r="B13899" s="66"/>
    </row>
    <row r="13900" spans="2:2" x14ac:dyDescent="0.2">
      <c r="B13900" s="66"/>
    </row>
    <row r="13901" spans="2:2" x14ac:dyDescent="0.2">
      <c r="B13901" s="66"/>
    </row>
    <row r="13902" spans="2:2" x14ac:dyDescent="0.2">
      <c r="B13902" s="66"/>
    </row>
    <row r="13903" spans="2:2" x14ac:dyDescent="0.2">
      <c r="B13903" s="66"/>
    </row>
    <row r="13904" spans="2:2" x14ac:dyDescent="0.2">
      <c r="B13904" s="66"/>
    </row>
    <row r="13905" spans="2:2" x14ac:dyDescent="0.2">
      <c r="B13905" s="66"/>
    </row>
    <row r="13906" spans="2:2" x14ac:dyDescent="0.2">
      <c r="B13906" s="66"/>
    </row>
    <row r="13907" spans="2:2" x14ac:dyDescent="0.2">
      <c r="B13907" s="66"/>
    </row>
    <row r="13908" spans="2:2" x14ac:dyDescent="0.2">
      <c r="B13908" s="66"/>
    </row>
    <row r="13909" spans="2:2" x14ac:dyDescent="0.2">
      <c r="B13909" s="66"/>
    </row>
    <row r="13910" spans="2:2" x14ac:dyDescent="0.2">
      <c r="B13910" s="66"/>
    </row>
    <row r="13911" spans="2:2" x14ac:dyDescent="0.2">
      <c r="B13911" s="66"/>
    </row>
    <row r="13912" spans="2:2" x14ac:dyDescent="0.2">
      <c r="B13912" s="66"/>
    </row>
    <row r="13913" spans="2:2" x14ac:dyDescent="0.2">
      <c r="B13913" s="66"/>
    </row>
    <row r="13914" spans="2:2" x14ac:dyDescent="0.2">
      <c r="B13914" s="66"/>
    </row>
    <row r="13915" spans="2:2" x14ac:dyDescent="0.2">
      <c r="B13915" s="66"/>
    </row>
    <row r="13916" spans="2:2" x14ac:dyDescent="0.2">
      <c r="B13916" s="66"/>
    </row>
    <row r="13917" spans="2:2" x14ac:dyDescent="0.2">
      <c r="B13917" s="66"/>
    </row>
    <row r="13918" spans="2:2" x14ac:dyDescent="0.2">
      <c r="B13918" s="66"/>
    </row>
    <row r="13919" spans="2:2" x14ac:dyDescent="0.2">
      <c r="B13919" s="66"/>
    </row>
    <row r="13920" spans="2:2" x14ac:dyDescent="0.2">
      <c r="B13920" s="66"/>
    </row>
    <row r="13921" spans="2:2" x14ac:dyDescent="0.2">
      <c r="B13921" s="66"/>
    </row>
    <row r="13922" spans="2:2" x14ac:dyDescent="0.2">
      <c r="B13922" s="66"/>
    </row>
    <row r="13923" spans="2:2" x14ac:dyDescent="0.2">
      <c r="B13923" s="66"/>
    </row>
    <row r="13924" spans="2:2" x14ac:dyDescent="0.2">
      <c r="B13924" s="66"/>
    </row>
    <row r="13925" spans="2:2" x14ac:dyDescent="0.2">
      <c r="B13925" s="66"/>
    </row>
    <row r="13926" spans="2:2" x14ac:dyDescent="0.2">
      <c r="B13926" s="66"/>
    </row>
    <row r="13927" spans="2:2" x14ac:dyDescent="0.2">
      <c r="B13927" s="66"/>
    </row>
    <row r="13928" spans="2:2" x14ac:dyDescent="0.2">
      <c r="B13928" s="66"/>
    </row>
    <row r="13929" spans="2:2" x14ac:dyDescent="0.2">
      <c r="B13929" s="66"/>
    </row>
    <row r="13930" spans="2:2" x14ac:dyDescent="0.2">
      <c r="B13930" s="66"/>
    </row>
    <row r="13931" spans="2:2" x14ac:dyDescent="0.2">
      <c r="B13931" s="66"/>
    </row>
    <row r="13932" spans="2:2" x14ac:dyDescent="0.2">
      <c r="B13932" s="66"/>
    </row>
    <row r="13933" spans="2:2" x14ac:dyDescent="0.2">
      <c r="B13933" s="66"/>
    </row>
    <row r="13934" spans="2:2" x14ac:dyDescent="0.2">
      <c r="B13934" s="66"/>
    </row>
    <row r="13935" spans="2:2" x14ac:dyDescent="0.2">
      <c r="B13935" s="66"/>
    </row>
    <row r="13936" spans="2:2" x14ac:dyDescent="0.2">
      <c r="B13936" s="66"/>
    </row>
    <row r="13937" spans="2:2" x14ac:dyDescent="0.2">
      <c r="B13937" s="66"/>
    </row>
    <row r="13938" spans="2:2" x14ac:dyDescent="0.2">
      <c r="B13938" s="66"/>
    </row>
    <row r="13939" spans="2:2" x14ac:dyDescent="0.2">
      <c r="B13939" s="66"/>
    </row>
    <row r="13940" spans="2:2" x14ac:dyDescent="0.2">
      <c r="B13940" s="66"/>
    </row>
    <row r="13941" spans="2:2" x14ac:dyDescent="0.2">
      <c r="B13941" s="66"/>
    </row>
    <row r="13942" spans="2:2" x14ac:dyDescent="0.2">
      <c r="B13942" s="66"/>
    </row>
    <row r="13943" spans="2:2" x14ac:dyDescent="0.2">
      <c r="B13943" s="66"/>
    </row>
    <row r="13944" spans="2:2" x14ac:dyDescent="0.2">
      <c r="B13944" s="66"/>
    </row>
    <row r="13945" spans="2:2" x14ac:dyDescent="0.2">
      <c r="B13945" s="66"/>
    </row>
    <row r="13946" spans="2:2" x14ac:dyDescent="0.2">
      <c r="B13946" s="66"/>
    </row>
    <row r="13947" spans="2:2" x14ac:dyDescent="0.2">
      <c r="B13947" s="66"/>
    </row>
    <row r="13948" spans="2:2" x14ac:dyDescent="0.2">
      <c r="B13948" s="66"/>
    </row>
    <row r="13949" spans="2:2" x14ac:dyDescent="0.2">
      <c r="B13949" s="66"/>
    </row>
    <row r="13950" spans="2:2" x14ac:dyDescent="0.2">
      <c r="B13950" s="66"/>
    </row>
    <row r="13951" spans="2:2" x14ac:dyDescent="0.2">
      <c r="B13951" s="66"/>
    </row>
    <row r="13952" spans="2:2" x14ac:dyDescent="0.2">
      <c r="B13952" s="66"/>
    </row>
    <row r="13953" spans="2:2" x14ac:dyDescent="0.2">
      <c r="B13953" s="66"/>
    </row>
    <row r="13954" spans="2:2" x14ac:dyDescent="0.2">
      <c r="B13954" s="66"/>
    </row>
    <row r="13955" spans="2:2" x14ac:dyDescent="0.2">
      <c r="B13955" s="66"/>
    </row>
    <row r="13956" spans="2:2" x14ac:dyDescent="0.2">
      <c r="B13956" s="66"/>
    </row>
    <row r="13957" spans="2:2" x14ac:dyDescent="0.2">
      <c r="B13957" s="66"/>
    </row>
    <row r="13958" spans="2:2" x14ac:dyDescent="0.2">
      <c r="B13958" s="66"/>
    </row>
    <row r="13959" spans="2:2" x14ac:dyDescent="0.2">
      <c r="B13959" s="66"/>
    </row>
    <row r="13960" spans="2:2" x14ac:dyDescent="0.2">
      <c r="B13960" s="66"/>
    </row>
    <row r="13961" spans="2:2" x14ac:dyDescent="0.2">
      <c r="B13961" s="66"/>
    </row>
    <row r="13962" spans="2:2" x14ac:dyDescent="0.2">
      <c r="B13962" s="66"/>
    </row>
    <row r="13963" spans="2:2" x14ac:dyDescent="0.2">
      <c r="B13963" s="66"/>
    </row>
    <row r="13964" spans="2:2" x14ac:dyDescent="0.2">
      <c r="B13964" s="66"/>
    </row>
    <row r="13965" spans="2:2" x14ac:dyDescent="0.2">
      <c r="B13965" s="66"/>
    </row>
    <row r="13966" spans="2:2" x14ac:dyDescent="0.2">
      <c r="B13966" s="66"/>
    </row>
    <row r="13967" spans="2:2" x14ac:dyDescent="0.2">
      <c r="B13967" s="66"/>
    </row>
    <row r="13968" spans="2:2" x14ac:dyDescent="0.2">
      <c r="B13968" s="66"/>
    </row>
    <row r="13969" spans="2:2" x14ac:dyDescent="0.2">
      <c r="B13969" s="66"/>
    </row>
    <row r="13970" spans="2:2" x14ac:dyDescent="0.2">
      <c r="B13970" s="66"/>
    </row>
    <row r="13971" spans="2:2" x14ac:dyDescent="0.2">
      <c r="B13971" s="66"/>
    </row>
    <row r="13972" spans="2:2" x14ac:dyDescent="0.2">
      <c r="B13972" s="66"/>
    </row>
    <row r="13973" spans="2:2" x14ac:dyDescent="0.2">
      <c r="B13973" s="66"/>
    </row>
    <row r="13974" spans="2:2" x14ac:dyDescent="0.2">
      <c r="B13974" s="66"/>
    </row>
    <row r="13975" spans="2:2" x14ac:dyDescent="0.2">
      <c r="B13975" s="66"/>
    </row>
    <row r="13976" spans="2:2" x14ac:dyDescent="0.2">
      <c r="B13976" s="66"/>
    </row>
    <row r="13977" spans="2:2" x14ac:dyDescent="0.2">
      <c r="B13977" s="66"/>
    </row>
    <row r="13978" spans="2:2" x14ac:dyDescent="0.2">
      <c r="B13978" s="66"/>
    </row>
    <row r="13979" spans="2:2" x14ac:dyDescent="0.2">
      <c r="B13979" s="66"/>
    </row>
    <row r="13980" spans="2:2" x14ac:dyDescent="0.2">
      <c r="B13980" s="66"/>
    </row>
    <row r="13981" spans="2:2" x14ac:dyDescent="0.2">
      <c r="B13981" s="66"/>
    </row>
    <row r="13982" spans="2:2" x14ac:dyDescent="0.2">
      <c r="B13982" s="66"/>
    </row>
    <row r="13983" spans="2:2" x14ac:dyDescent="0.2">
      <c r="B13983" s="66"/>
    </row>
    <row r="13984" spans="2:2" x14ac:dyDescent="0.2">
      <c r="B13984" s="66"/>
    </row>
    <row r="13985" spans="2:2" x14ac:dyDescent="0.2">
      <c r="B13985" s="66"/>
    </row>
    <row r="13986" spans="2:2" x14ac:dyDescent="0.2">
      <c r="B13986" s="66"/>
    </row>
    <row r="13987" spans="2:2" x14ac:dyDescent="0.2">
      <c r="B13987" s="66"/>
    </row>
    <row r="13988" spans="2:2" x14ac:dyDescent="0.2">
      <c r="B13988" s="66"/>
    </row>
    <row r="13989" spans="2:2" x14ac:dyDescent="0.2">
      <c r="B13989" s="66"/>
    </row>
    <row r="13990" spans="2:2" x14ac:dyDescent="0.2">
      <c r="B13990" s="66"/>
    </row>
    <row r="13991" spans="2:2" x14ac:dyDescent="0.2">
      <c r="B13991" s="66"/>
    </row>
    <row r="13992" spans="2:2" x14ac:dyDescent="0.2">
      <c r="B13992" s="66"/>
    </row>
    <row r="13993" spans="2:2" x14ac:dyDescent="0.2">
      <c r="B13993" s="66"/>
    </row>
    <row r="13994" spans="2:2" x14ac:dyDescent="0.2">
      <c r="B13994" s="66"/>
    </row>
    <row r="13995" spans="2:2" x14ac:dyDescent="0.2">
      <c r="B13995" s="66"/>
    </row>
    <row r="13996" spans="2:2" x14ac:dyDescent="0.2">
      <c r="B13996" s="66"/>
    </row>
    <row r="13997" spans="2:2" x14ac:dyDescent="0.2">
      <c r="B13997" s="66"/>
    </row>
    <row r="13998" spans="2:2" x14ac:dyDescent="0.2">
      <c r="B13998" s="66"/>
    </row>
    <row r="13999" spans="2:2" x14ac:dyDescent="0.2">
      <c r="B13999" s="66"/>
    </row>
    <row r="14000" spans="2:2" x14ac:dyDescent="0.2">
      <c r="B14000" s="66"/>
    </row>
    <row r="14001" spans="2:2" x14ac:dyDescent="0.2">
      <c r="B14001" s="66"/>
    </row>
    <row r="14002" spans="2:2" x14ac:dyDescent="0.2">
      <c r="B14002" s="66"/>
    </row>
    <row r="14003" spans="2:2" x14ac:dyDescent="0.2">
      <c r="B14003" s="66"/>
    </row>
    <row r="14004" spans="2:2" x14ac:dyDescent="0.2">
      <c r="B14004" s="66"/>
    </row>
    <row r="14005" spans="2:2" x14ac:dyDescent="0.2">
      <c r="B14005" s="66"/>
    </row>
    <row r="14006" spans="2:2" x14ac:dyDescent="0.2">
      <c r="B14006" s="66"/>
    </row>
    <row r="14007" spans="2:2" x14ac:dyDescent="0.2">
      <c r="B14007" s="66"/>
    </row>
    <row r="14008" spans="2:2" x14ac:dyDescent="0.2">
      <c r="B14008" s="66"/>
    </row>
    <row r="14009" spans="2:2" x14ac:dyDescent="0.2">
      <c r="B14009" s="66"/>
    </row>
    <row r="14010" spans="2:2" x14ac:dyDescent="0.2">
      <c r="B14010" s="66"/>
    </row>
    <row r="14011" spans="2:2" x14ac:dyDescent="0.2">
      <c r="B14011" s="66"/>
    </row>
    <row r="14012" spans="2:2" x14ac:dyDescent="0.2">
      <c r="B14012" s="66"/>
    </row>
    <row r="14013" spans="2:2" x14ac:dyDescent="0.2">
      <c r="B14013" s="66"/>
    </row>
    <row r="14014" spans="2:2" x14ac:dyDescent="0.2">
      <c r="B14014" s="66"/>
    </row>
    <row r="14015" spans="2:2" x14ac:dyDescent="0.2">
      <c r="B14015" s="66"/>
    </row>
    <row r="14016" spans="2:2" x14ac:dyDescent="0.2">
      <c r="B14016" s="66"/>
    </row>
    <row r="14017" spans="2:2" x14ac:dyDescent="0.2">
      <c r="B14017" s="66"/>
    </row>
    <row r="14018" spans="2:2" x14ac:dyDescent="0.2">
      <c r="B14018" s="66"/>
    </row>
    <row r="14019" spans="2:2" x14ac:dyDescent="0.2">
      <c r="B14019" s="66"/>
    </row>
    <row r="14020" spans="2:2" x14ac:dyDescent="0.2">
      <c r="B14020" s="66"/>
    </row>
    <row r="14021" spans="2:2" x14ac:dyDescent="0.2">
      <c r="B14021" s="66"/>
    </row>
    <row r="14022" spans="2:2" x14ac:dyDescent="0.2">
      <c r="B14022" s="66"/>
    </row>
    <row r="14023" spans="2:2" x14ac:dyDescent="0.2">
      <c r="B14023" s="66"/>
    </row>
    <row r="14024" spans="2:2" x14ac:dyDescent="0.2">
      <c r="B14024" s="66"/>
    </row>
    <row r="14025" spans="2:2" x14ac:dyDescent="0.2">
      <c r="B14025" s="66"/>
    </row>
    <row r="14026" spans="2:2" x14ac:dyDescent="0.2">
      <c r="B14026" s="66"/>
    </row>
    <row r="14027" spans="2:2" x14ac:dyDescent="0.2">
      <c r="B14027" s="66"/>
    </row>
    <row r="14028" spans="2:2" x14ac:dyDescent="0.2">
      <c r="B14028" s="66"/>
    </row>
    <row r="14029" spans="2:2" x14ac:dyDescent="0.2">
      <c r="B14029" s="66"/>
    </row>
    <row r="14030" spans="2:2" x14ac:dyDescent="0.2">
      <c r="B14030" s="66"/>
    </row>
    <row r="14031" spans="2:2" x14ac:dyDescent="0.2">
      <c r="B14031" s="66"/>
    </row>
    <row r="14032" spans="2:2" x14ac:dyDescent="0.2">
      <c r="B14032" s="66"/>
    </row>
    <row r="14033" spans="2:2" x14ac:dyDescent="0.2">
      <c r="B14033" s="66"/>
    </row>
    <row r="14034" spans="2:2" x14ac:dyDescent="0.2">
      <c r="B14034" s="66"/>
    </row>
    <row r="14035" spans="2:2" x14ac:dyDescent="0.2">
      <c r="B14035" s="66"/>
    </row>
    <row r="14036" spans="2:2" x14ac:dyDescent="0.2">
      <c r="B14036" s="66"/>
    </row>
    <row r="14037" spans="2:2" x14ac:dyDescent="0.2">
      <c r="B14037" s="66"/>
    </row>
    <row r="14038" spans="2:2" x14ac:dyDescent="0.2">
      <c r="B14038" s="66"/>
    </row>
    <row r="14039" spans="2:2" x14ac:dyDescent="0.2">
      <c r="B14039" s="66"/>
    </row>
    <row r="14040" spans="2:2" x14ac:dyDescent="0.2">
      <c r="B14040" s="66"/>
    </row>
    <row r="14041" spans="2:2" x14ac:dyDescent="0.2">
      <c r="B14041" s="66"/>
    </row>
    <row r="14042" spans="2:2" x14ac:dyDescent="0.2">
      <c r="B14042" s="66"/>
    </row>
    <row r="14043" spans="2:2" x14ac:dyDescent="0.2">
      <c r="B14043" s="66"/>
    </row>
    <row r="14044" spans="2:2" x14ac:dyDescent="0.2">
      <c r="B14044" s="66"/>
    </row>
    <row r="14045" spans="2:2" x14ac:dyDescent="0.2">
      <c r="B14045" s="66"/>
    </row>
    <row r="14046" spans="2:2" x14ac:dyDescent="0.2">
      <c r="B14046" s="66"/>
    </row>
    <row r="14047" spans="2:2" x14ac:dyDescent="0.2">
      <c r="B14047" s="66"/>
    </row>
    <row r="14048" spans="2:2" x14ac:dyDescent="0.2">
      <c r="B14048" s="66"/>
    </row>
    <row r="14049" spans="2:2" x14ac:dyDescent="0.2">
      <c r="B14049" s="66"/>
    </row>
    <row r="14050" spans="2:2" x14ac:dyDescent="0.2">
      <c r="B14050" s="66"/>
    </row>
    <row r="14051" spans="2:2" x14ac:dyDescent="0.2">
      <c r="B14051" s="66"/>
    </row>
    <row r="14052" spans="2:2" x14ac:dyDescent="0.2">
      <c r="B14052" s="66"/>
    </row>
    <row r="14053" spans="2:2" x14ac:dyDescent="0.2">
      <c r="B14053" s="66"/>
    </row>
    <row r="14054" spans="2:2" x14ac:dyDescent="0.2">
      <c r="B14054" s="66"/>
    </row>
    <row r="14055" spans="2:2" x14ac:dyDescent="0.2">
      <c r="B14055" s="66"/>
    </row>
    <row r="14056" spans="2:2" x14ac:dyDescent="0.2">
      <c r="B14056" s="66"/>
    </row>
    <row r="14057" spans="2:2" x14ac:dyDescent="0.2">
      <c r="B14057" s="66"/>
    </row>
    <row r="14058" spans="2:2" x14ac:dyDescent="0.2">
      <c r="B14058" s="66"/>
    </row>
    <row r="14059" spans="2:2" x14ac:dyDescent="0.2">
      <c r="B14059" s="66"/>
    </row>
    <row r="14060" spans="2:2" x14ac:dyDescent="0.2">
      <c r="B14060" s="66"/>
    </row>
    <row r="14061" spans="2:2" x14ac:dyDescent="0.2">
      <c r="B14061" s="66"/>
    </row>
    <row r="14062" spans="2:2" x14ac:dyDescent="0.2">
      <c r="B14062" s="66"/>
    </row>
    <row r="14063" spans="2:2" x14ac:dyDescent="0.2">
      <c r="B14063" s="66"/>
    </row>
    <row r="14064" spans="2:2" x14ac:dyDescent="0.2">
      <c r="B14064" s="66"/>
    </row>
    <row r="14065" spans="2:2" x14ac:dyDescent="0.2">
      <c r="B14065" s="66"/>
    </row>
    <row r="14066" spans="2:2" x14ac:dyDescent="0.2">
      <c r="B14066" s="66"/>
    </row>
    <row r="14067" spans="2:2" x14ac:dyDescent="0.2">
      <c r="B14067" s="66"/>
    </row>
    <row r="14068" spans="2:2" x14ac:dyDescent="0.2">
      <c r="B14068" s="66"/>
    </row>
    <row r="14069" spans="2:2" x14ac:dyDescent="0.2">
      <c r="B14069" s="66"/>
    </row>
    <row r="14070" spans="2:2" x14ac:dyDescent="0.2">
      <c r="B14070" s="66"/>
    </row>
    <row r="14071" spans="2:2" x14ac:dyDescent="0.2">
      <c r="B14071" s="66"/>
    </row>
    <row r="14072" spans="2:2" x14ac:dyDescent="0.2">
      <c r="B14072" s="66"/>
    </row>
    <row r="14073" spans="2:2" x14ac:dyDescent="0.2">
      <c r="B14073" s="66"/>
    </row>
    <row r="14074" spans="2:2" x14ac:dyDescent="0.2">
      <c r="B14074" s="66"/>
    </row>
    <row r="14075" spans="2:2" x14ac:dyDescent="0.2">
      <c r="B14075" s="66"/>
    </row>
    <row r="14076" spans="2:2" x14ac:dyDescent="0.2">
      <c r="B14076" s="66"/>
    </row>
    <row r="14077" spans="2:2" x14ac:dyDescent="0.2">
      <c r="B14077" s="66"/>
    </row>
    <row r="14078" spans="2:2" x14ac:dyDescent="0.2">
      <c r="B14078" s="66"/>
    </row>
    <row r="14079" spans="2:2" x14ac:dyDescent="0.2">
      <c r="B14079" s="66"/>
    </row>
    <row r="14080" spans="2:2" x14ac:dyDescent="0.2">
      <c r="B14080" s="66"/>
    </row>
    <row r="14081" spans="2:2" x14ac:dyDescent="0.2">
      <c r="B14081" s="66"/>
    </row>
    <row r="14082" spans="2:2" x14ac:dyDescent="0.2">
      <c r="B14082" s="66"/>
    </row>
    <row r="14083" spans="2:2" x14ac:dyDescent="0.2">
      <c r="B14083" s="66"/>
    </row>
    <row r="14084" spans="2:2" x14ac:dyDescent="0.2">
      <c r="B14084" s="66"/>
    </row>
    <row r="14085" spans="2:2" x14ac:dyDescent="0.2">
      <c r="B14085" s="66"/>
    </row>
    <row r="14086" spans="2:2" x14ac:dyDescent="0.2">
      <c r="B14086" s="66"/>
    </row>
    <row r="14087" spans="2:2" x14ac:dyDescent="0.2">
      <c r="B14087" s="66"/>
    </row>
    <row r="14088" spans="2:2" x14ac:dyDescent="0.2">
      <c r="B14088" s="66"/>
    </row>
    <row r="14089" spans="2:2" x14ac:dyDescent="0.2">
      <c r="B14089" s="66"/>
    </row>
    <row r="14090" spans="2:2" x14ac:dyDescent="0.2">
      <c r="B14090" s="66"/>
    </row>
    <row r="14091" spans="2:2" x14ac:dyDescent="0.2">
      <c r="B14091" s="66"/>
    </row>
    <row r="14092" spans="2:2" x14ac:dyDescent="0.2">
      <c r="B14092" s="66"/>
    </row>
    <row r="14093" spans="2:2" x14ac:dyDescent="0.2">
      <c r="B14093" s="66"/>
    </row>
    <row r="14094" spans="2:2" x14ac:dyDescent="0.2">
      <c r="B14094" s="66"/>
    </row>
    <row r="14095" spans="2:2" x14ac:dyDescent="0.2">
      <c r="B14095" s="66"/>
    </row>
    <row r="14096" spans="2:2" x14ac:dyDescent="0.2">
      <c r="B14096" s="66"/>
    </row>
    <row r="14097" spans="2:2" x14ac:dyDescent="0.2">
      <c r="B14097" s="66"/>
    </row>
    <row r="14098" spans="2:2" x14ac:dyDescent="0.2">
      <c r="B14098" s="66"/>
    </row>
    <row r="14099" spans="2:2" x14ac:dyDescent="0.2">
      <c r="B14099" s="66"/>
    </row>
    <row r="14100" spans="2:2" x14ac:dyDescent="0.2">
      <c r="B14100" s="66"/>
    </row>
    <row r="14101" spans="2:2" x14ac:dyDescent="0.2">
      <c r="B14101" s="66"/>
    </row>
    <row r="14102" spans="2:2" x14ac:dyDescent="0.2">
      <c r="B14102" s="66"/>
    </row>
    <row r="14103" spans="2:2" x14ac:dyDescent="0.2">
      <c r="B14103" s="66"/>
    </row>
    <row r="14104" spans="2:2" x14ac:dyDescent="0.2">
      <c r="B14104" s="66"/>
    </row>
    <row r="14105" spans="2:2" x14ac:dyDescent="0.2">
      <c r="B14105" s="66"/>
    </row>
    <row r="14106" spans="2:2" x14ac:dyDescent="0.2">
      <c r="B14106" s="66"/>
    </row>
    <row r="14107" spans="2:2" x14ac:dyDescent="0.2">
      <c r="B14107" s="66"/>
    </row>
    <row r="14108" spans="2:2" x14ac:dyDescent="0.2">
      <c r="B14108" s="66"/>
    </row>
    <row r="14109" spans="2:2" x14ac:dyDescent="0.2">
      <c r="B14109" s="66"/>
    </row>
    <row r="14110" spans="2:2" x14ac:dyDescent="0.2">
      <c r="B14110" s="66"/>
    </row>
    <row r="14111" spans="2:2" x14ac:dyDescent="0.2">
      <c r="B14111" s="66"/>
    </row>
    <row r="14112" spans="2:2" x14ac:dyDescent="0.2">
      <c r="B14112" s="66"/>
    </row>
    <row r="14113" spans="2:2" x14ac:dyDescent="0.2">
      <c r="B14113" s="66"/>
    </row>
    <row r="14114" spans="2:2" x14ac:dyDescent="0.2">
      <c r="B14114" s="66"/>
    </row>
    <row r="14115" spans="2:2" x14ac:dyDescent="0.2">
      <c r="B14115" s="66"/>
    </row>
    <row r="14116" spans="2:2" x14ac:dyDescent="0.2">
      <c r="B14116" s="66"/>
    </row>
    <row r="14117" spans="2:2" x14ac:dyDescent="0.2">
      <c r="B14117" s="66"/>
    </row>
    <row r="14118" spans="2:2" x14ac:dyDescent="0.2">
      <c r="B14118" s="66"/>
    </row>
    <row r="14119" spans="2:2" x14ac:dyDescent="0.2">
      <c r="B14119" s="66"/>
    </row>
    <row r="14120" spans="2:2" x14ac:dyDescent="0.2">
      <c r="B14120" s="66"/>
    </row>
    <row r="14121" spans="2:2" x14ac:dyDescent="0.2">
      <c r="B14121" s="66"/>
    </row>
    <row r="14122" spans="2:2" x14ac:dyDescent="0.2">
      <c r="B14122" s="66"/>
    </row>
    <row r="14123" spans="2:2" x14ac:dyDescent="0.2">
      <c r="B14123" s="66"/>
    </row>
    <row r="14124" spans="2:2" x14ac:dyDescent="0.2">
      <c r="B14124" s="66"/>
    </row>
    <row r="14125" spans="2:2" x14ac:dyDescent="0.2">
      <c r="B14125" s="66"/>
    </row>
    <row r="14126" spans="2:2" x14ac:dyDescent="0.2">
      <c r="B14126" s="66"/>
    </row>
    <row r="14127" spans="2:2" x14ac:dyDescent="0.2">
      <c r="B14127" s="66"/>
    </row>
    <row r="14128" spans="2:2" x14ac:dyDescent="0.2">
      <c r="B14128" s="66"/>
    </row>
    <row r="14129" spans="2:2" x14ac:dyDescent="0.2">
      <c r="B14129" s="66"/>
    </row>
    <row r="14130" spans="2:2" x14ac:dyDescent="0.2">
      <c r="B14130" s="66"/>
    </row>
    <row r="14131" spans="2:2" x14ac:dyDescent="0.2">
      <c r="B14131" s="66"/>
    </row>
    <row r="14132" spans="2:2" x14ac:dyDescent="0.2">
      <c r="B14132" s="66"/>
    </row>
    <row r="14133" spans="2:2" x14ac:dyDescent="0.2">
      <c r="B14133" s="66"/>
    </row>
    <row r="14134" spans="2:2" x14ac:dyDescent="0.2">
      <c r="B14134" s="66"/>
    </row>
    <row r="14135" spans="2:2" x14ac:dyDescent="0.2">
      <c r="B14135" s="66"/>
    </row>
    <row r="14136" spans="2:2" x14ac:dyDescent="0.2">
      <c r="B14136" s="66"/>
    </row>
    <row r="14137" spans="2:2" x14ac:dyDescent="0.2">
      <c r="B14137" s="66"/>
    </row>
    <row r="14138" spans="2:2" x14ac:dyDescent="0.2">
      <c r="B14138" s="66"/>
    </row>
    <row r="14139" spans="2:2" x14ac:dyDescent="0.2">
      <c r="B14139" s="66"/>
    </row>
    <row r="14140" spans="2:2" x14ac:dyDescent="0.2">
      <c r="B14140" s="66"/>
    </row>
    <row r="14141" spans="2:2" x14ac:dyDescent="0.2">
      <c r="B14141" s="66"/>
    </row>
    <row r="14142" spans="2:2" x14ac:dyDescent="0.2">
      <c r="B14142" s="66"/>
    </row>
    <row r="14143" spans="2:2" x14ac:dyDescent="0.2">
      <c r="B14143" s="66"/>
    </row>
    <row r="14144" spans="2:2" x14ac:dyDescent="0.2">
      <c r="B14144" s="66"/>
    </row>
    <row r="14145" spans="2:2" x14ac:dyDescent="0.2">
      <c r="B14145" s="66"/>
    </row>
    <row r="14146" spans="2:2" x14ac:dyDescent="0.2">
      <c r="B14146" s="66"/>
    </row>
    <row r="14147" spans="2:2" x14ac:dyDescent="0.2">
      <c r="B14147" s="66"/>
    </row>
    <row r="14148" spans="2:2" x14ac:dyDescent="0.2">
      <c r="B14148" s="66"/>
    </row>
    <row r="14149" spans="2:2" x14ac:dyDescent="0.2">
      <c r="B14149" s="66"/>
    </row>
    <row r="14150" spans="2:2" x14ac:dyDescent="0.2">
      <c r="B14150" s="66"/>
    </row>
    <row r="14151" spans="2:2" x14ac:dyDescent="0.2">
      <c r="B14151" s="66"/>
    </row>
    <row r="14152" spans="2:2" x14ac:dyDescent="0.2">
      <c r="B14152" s="66"/>
    </row>
    <row r="14153" spans="2:2" x14ac:dyDescent="0.2">
      <c r="B14153" s="66"/>
    </row>
    <row r="14154" spans="2:2" x14ac:dyDescent="0.2">
      <c r="B14154" s="66"/>
    </row>
    <row r="14155" spans="2:2" x14ac:dyDescent="0.2">
      <c r="B14155" s="66"/>
    </row>
    <row r="14156" spans="2:2" x14ac:dyDescent="0.2">
      <c r="B14156" s="66"/>
    </row>
    <row r="14157" spans="2:2" x14ac:dyDescent="0.2">
      <c r="B14157" s="66"/>
    </row>
    <row r="14158" spans="2:2" x14ac:dyDescent="0.2">
      <c r="B14158" s="66"/>
    </row>
    <row r="14159" spans="2:2" x14ac:dyDescent="0.2">
      <c r="B14159" s="66"/>
    </row>
    <row r="14160" spans="2:2" x14ac:dyDescent="0.2">
      <c r="B14160" s="66"/>
    </row>
    <row r="14161" spans="2:2" x14ac:dyDescent="0.2">
      <c r="B14161" s="66"/>
    </row>
    <row r="14162" spans="2:2" x14ac:dyDescent="0.2">
      <c r="B14162" s="66"/>
    </row>
    <row r="14163" spans="2:2" x14ac:dyDescent="0.2">
      <c r="B14163" s="66"/>
    </row>
    <row r="14164" spans="2:2" x14ac:dyDescent="0.2">
      <c r="B14164" s="66"/>
    </row>
    <row r="14165" spans="2:2" x14ac:dyDescent="0.2">
      <c r="B14165" s="66"/>
    </row>
    <row r="14166" spans="2:2" x14ac:dyDescent="0.2">
      <c r="B14166" s="66"/>
    </row>
    <row r="14167" spans="2:2" x14ac:dyDescent="0.2">
      <c r="B14167" s="66"/>
    </row>
    <row r="14168" spans="2:2" x14ac:dyDescent="0.2">
      <c r="B14168" s="66"/>
    </row>
    <row r="14169" spans="2:2" x14ac:dyDescent="0.2">
      <c r="B14169" s="66"/>
    </row>
    <row r="14170" spans="2:2" x14ac:dyDescent="0.2">
      <c r="B14170" s="66"/>
    </row>
    <row r="14171" spans="2:2" x14ac:dyDescent="0.2">
      <c r="B14171" s="66"/>
    </row>
    <row r="14172" spans="2:2" x14ac:dyDescent="0.2">
      <c r="B14172" s="66"/>
    </row>
    <row r="14173" spans="2:2" x14ac:dyDescent="0.2">
      <c r="B14173" s="66"/>
    </row>
    <row r="14174" spans="2:2" x14ac:dyDescent="0.2">
      <c r="B14174" s="66"/>
    </row>
    <row r="14175" spans="2:2" x14ac:dyDescent="0.2">
      <c r="B14175" s="66"/>
    </row>
    <row r="14176" spans="2:2" x14ac:dyDescent="0.2">
      <c r="B14176" s="66"/>
    </row>
    <row r="14177" spans="2:2" x14ac:dyDescent="0.2">
      <c r="B14177" s="66"/>
    </row>
    <row r="14178" spans="2:2" x14ac:dyDescent="0.2">
      <c r="B14178" s="66"/>
    </row>
    <row r="14179" spans="2:2" x14ac:dyDescent="0.2">
      <c r="B14179" s="66"/>
    </row>
    <row r="14180" spans="2:2" x14ac:dyDescent="0.2">
      <c r="B14180" s="66"/>
    </row>
    <row r="14181" spans="2:2" x14ac:dyDescent="0.2">
      <c r="B14181" s="66"/>
    </row>
    <row r="14182" spans="2:2" x14ac:dyDescent="0.2">
      <c r="B14182" s="66"/>
    </row>
    <row r="14183" spans="2:2" x14ac:dyDescent="0.2">
      <c r="B14183" s="66"/>
    </row>
    <row r="14184" spans="2:2" x14ac:dyDescent="0.2">
      <c r="B14184" s="66"/>
    </row>
    <row r="14185" spans="2:2" x14ac:dyDescent="0.2">
      <c r="B14185" s="66"/>
    </row>
    <row r="14186" spans="2:2" x14ac:dyDescent="0.2">
      <c r="B14186" s="66"/>
    </row>
    <row r="14187" spans="2:2" x14ac:dyDescent="0.2">
      <c r="B14187" s="66"/>
    </row>
    <row r="14188" spans="2:2" x14ac:dyDescent="0.2">
      <c r="B14188" s="66"/>
    </row>
    <row r="14189" spans="2:2" x14ac:dyDescent="0.2">
      <c r="B14189" s="66"/>
    </row>
    <row r="14190" spans="2:2" x14ac:dyDescent="0.2">
      <c r="B14190" s="66"/>
    </row>
    <row r="14191" spans="2:2" x14ac:dyDescent="0.2">
      <c r="B14191" s="66"/>
    </row>
    <row r="14192" spans="2:2" x14ac:dyDescent="0.2">
      <c r="B14192" s="66"/>
    </row>
    <row r="14193" spans="2:2" x14ac:dyDescent="0.2">
      <c r="B14193" s="66"/>
    </row>
    <row r="14194" spans="2:2" x14ac:dyDescent="0.2">
      <c r="B14194" s="66"/>
    </row>
    <row r="14195" spans="2:2" x14ac:dyDescent="0.2">
      <c r="B14195" s="66"/>
    </row>
    <row r="14196" spans="2:2" x14ac:dyDescent="0.2">
      <c r="B14196" s="66"/>
    </row>
    <row r="14197" spans="2:2" x14ac:dyDescent="0.2">
      <c r="B14197" s="66"/>
    </row>
    <row r="14198" spans="2:2" x14ac:dyDescent="0.2">
      <c r="B14198" s="66"/>
    </row>
    <row r="14199" spans="2:2" x14ac:dyDescent="0.2">
      <c r="B14199" s="66"/>
    </row>
    <row r="14200" spans="2:2" x14ac:dyDescent="0.2">
      <c r="B14200" s="66"/>
    </row>
    <row r="14201" spans="2:2" x14ac:dyDescent="0.2">
      <c r="B14201" s="66"/>
    </row>
    <row r="14202" spans="2:2" x14ac:dyDescent="0.2">
      <c r="B14202" s="66"/>
    </row>
    <row r="14203" spans="2:2" x14ac:dyDescent="0.2">
      <c r="B14203" s="66"/>
    </row>
    <row r="14204" spans="2:2" x14ac:dyDescent="0.2">
      <c r="B14204" s="66"/>
    </row>
    <row r="14205" spans="2:2" x14ac:dyDescent="0.2">
      <c r="B14205" s="66"/>
    </row>
    <row r="14206" spans="2:2" x14ac:dyDescent="0.2">
      <c r="B14206" s="66"/>
    </row>
    <row r="14207" spans="2:2" x14ac:dyDescent="0.2">
      <c r="B14207" s="66"/>
    </row>
    <row r="14208" spans="2:2" x14ac:dyDescent="0.2">
      <c r="B14208" s="66"/>
    </row>
    <row r="14209" spans="2:2" x14ac:dyDescent="0.2">
      <c r="B14209" s="66"/>
    </row>
    <row r="14210" spans="2:2" x14ac:dyDescent="0.2">
      <c r="B14210" s="66"/>
    </row>
    <row r="14211" spans="2:2" x14ac:dyDescent="0.2">
      <c r="B14211" s="66"/>
    </row>
    <row r="14212" spans="2:2" x14ac:dyDescent="0.2">
      <c r="B14212" s="66"/>
    </row>
    <row r="14213" spans="2:2" x14ac:dyDescent="0.2">
      <c r="B14213" s="66"/>
    </row>
    <row r="14214" spans="2:2" x14ac:dyDescent="0.2">
      <c r="B14214" s="66"/>
    </row>
    <row r="14215" spans="2:2" x14ac:dyDescent="0.2">
      <c r="B14215" s="66"/>
    </row>
    <row r="14216" spans="2:2" x14ac:dyDescent="0.2">
      <c r="B14216" s="66"/>
    </row>
    <row r="14217" spans="2:2" x14ac:dyDescent="0.2">
      <c r="B14217" s="66"/>
    </row>
    <row r="14218" spans="2:2" x14ac:dyDescent="0.2">
      <c r="B14218" s="66"/>
    </row>
    <row r="14219" spans="2:2" x14ac:dyDescent="0.2">
      <c r="B14219" s="66"/>
    </row>
    <row r="14220" spans="2:2" x14ac:dyDescent="0.2">
      <c r="B14220" s="66"/>
    </row>
    <row r="14221" spans="2:2" x14ac:dyDescent="0.2">
      <c r="B14221" s="66"/>
    </row>
    <row r="14222" spans="2:2" x14ac:dyDescent="0.2">
      <c r="B14222" s="66"/>
    </row>
    <row r="14223" spans="2:2" x14ac:dyDescent="0.2">
      <c r="B14223" s="66"/>
    </row>
    <row r="14224" spans="2:2" x14ac:dyDescent="0.2">
      <c r="B14224" s="66"/>
    </row>
    <row r="14225" spans="2:2" x14ac:dyDescent="0.2">
      <c r="B14225" s="66"/>
    </row>
    <row r="14226" spans="2:2" x14ac:dyDescent="0.2">
      <c r="B14226" s="66"/>
    </row>
    <row r="14227" spans="2:2" x14ac:dyDescent="0.2">
      <c r="B14227" s="66"/>
    </row>
    <row r="14228" spans="2:2" x14ac:dyDescent="0.2">
      <c r="B14228" s="66"/>
    </row>
    <row r="14229" spans="2:2" x14ac:dyDescent="0.2">
      <c r="B14229" s="66"/>
    </row>
    <row r="14230" spans="2:2" x14ac:dyDescent="0.2">
      <c r="B14230" s="66"/>
    </row>
    <row r="14231" spans="2:2" x14ac:dyDescent="0.2">
      <c r="B14231" s="66"/>
    </row>
    <row r="14232" spans="2:2" x14ac:dyDescent="0.2">
      <c r="B14232" s="66"/>
    </row>
    <row r="14233" spans="2:2" x14ac:dyDescent="0.2">
      <c r="B14233" s="66"/>
    </row>
    <row r="14234" spans="2:2" x14ac:dyDescent="0.2">
      <c r="B14234" s="66"/>
    </row>
    <row r="14235" spans="2:2" x14ac:dyDescent="0.2">
      <c r="B14235" s="66"/>
    </row>
    <row r="14236" spans="2:2" x14ac:dyDescent="0.2">
      <c r="B14236" s="66"/>
    </row>
    <row r="14237" spans="2:2" x14ac:dyDescent="0.2">
      <c r="B14237" s="66"/>
    </row>
    <row r="14238" spans="2:2" x14ac:dyDescent="0.2">
      <c r="B14238" s="66"/>
    </row>
    <row r="14239" spans="2:2" x14ac:dyDescent="0.2">
      <c r="B14239" s="66"/>
    </row>
    <row r="14240" spans="2:2" x14ac:dyDescent="0.2">
      <c r="B14240" s="66"/>
    </row>
    <row r="14241" spans="2:2" x14ac:dyDescent="0.2">
      <c r="B14241" s="66"/>
    </row>
    <row r="14242" spans="2:2" x14ac:dyDescent="0.2">
      <c r="B14242" s="66"/>
    </row>
    <row r="14243" spans="2:2" x14ac:dyDescent="0.2">
      <c r="B14243" s="66"/>
    </row>
    <row r="14244" spans="2:2" x14ac:dyDescent="0.2">
      <c r="B14244" s="66"/>
    </row>
    <row r="14245" spans="2:2" x14ac:dyDescent="0.2">
      <c r="B14245" s="66"/>
    </row>
    <row r="14246" spans="2:2" x14ac:dyDescent="0.2">
      <c r="B14246" s="66"/>
    </row>
    <row r="14247" spans="2:2" x14ac:dyDescent="0.2">
      <c r="B14247" s="66"/>
    </row>
    <row r="14248" spans="2:2" x14ac:dyDescent="0.2">
      <c r="B14248" s="66"/>
    </row>
    <row r="14249" spans="2:2" x14ac:dyDescent="0.2">
      <c r="B14249" s="66"/>
    </row>
    <row r="14250" spans="2:2" x14ac:dyDescent="0.2">
      <c r="B14250" s="66"/>
    </row>
    <row r="14251" spans="2:2" x14ac:dyDescent="0.2">
      <c r="B14251" s="66"/>
    </row>
    <row r="14252" spans="2:2" x14ac:dyDescent="0.2">
      <c r="B14252" s="66"/>
    </row>
    <row r="14253" spans="2:2" x14ac:dyDescent="0.2">
      <c r="B14253" s="66"/>
    </row>
    <row r="14254" spans="2:2" x14ac:dyDescent="0.2">
      <c r="B14254" s="66"/>
    </row>
    <row r="14255" spans="2:2" x14ac:dyDescent="0.2">
      <c r="B14255" s="66"/>
    </row>
    <row r="14256" spans="2:2" x14ac:dyDescent="0.2">
      <c r="B14256" s="66"/>
    </row>
    <row r="14257" spans="2:2" x14ac:dyDescent="0.2">
      <c r="B14257" s="66"/>
    </row>
    <row r="14258" spans="2:2" x14ac:dyDescent="0.2">
      <c r="B14258" s="66"/>
    </row>
    <row r="14259" spans="2:2" x14ac:dyDescent="0.2">
      <c r="B14259" s="66"/>
    </row>
    <row r="14260" spans="2:2" x14ac:dyDescent="0.2">
      <c r="B14260" s="66"/>
    </row>
    <row r="14261" spans="2:2" x14ac:dyDescent="0.2">
      <c r="B14261" s="66"/>
    </row>
    <row r="14262" spans="2:2" x14ac:dyDescent="0.2">
      <c r="B14262" s="66"/>
    </row>
    <row r="14263" spans="2:2" x14ac:dyDescent="0.2">
      <c r="B14263" s="66"/>
    </row>
    <row r="14264" spans="2:2" x14ac:dyDescent="0.2">
      <c r="B14264" s="66"/>
    </row>
    <row r="14265" spans="2:2" x14ac:dyDescent="0.2">
      <c r="B14265" s="66"/>
    </row>
    <row r="14266" spans="2:2" x14ac:dyDescent="0.2">
      <c r="B14266" s="66"/>
    </row>
    <row r="14267" spans="2:2" x14ac:dyDescent="0.2">
      <c r="B14267" s="66"/>
    </row>
    <row r="14268" spans="2:2" x14ac:dyDescent="0.2">
      <c r="B14268" s="66"/>
    </row>
    <row r="14269" spans="2:2" x14ac:dyDescent="0.2">
      <c r="B14269" s="66"/>
    </row>
    <row r="14270" spans="2:2" x14ac:dyDescent="0.2">
      <c r="B14270" s="66"/>
    </row>
    <row r="14271" spans="2:2" x14ac:dyDescent="0.2">
      <c r="B14271" s="66"/>
    </row>
    <row r="14272" spans="2:2" x14ac:dyDescent="0.2">
      <c r="B14272" s="66"/>
    </row>
    <row r="14273" spans="2:2" x14ac:dyDescent="0.2">
      <c r="B14273" s="66"/>
    </row>
    <row r="14274" spans="2:2" x14ac:dyDescent="0.2">
      <c r="B14274" s="66"/>
    </row>
    <row r="14275" spans="2:2" x14ac:dyDescent="0.2">
      <c r="B14275" s="66"/>
    </row>
    <row r="14276" spans="2:2" x14ac:dyDescent="0.2">
      <c r="B14276" s="66"/>
    </row>
    <row r="14277" spans="2:2" x14ac:dyDescent="0.2">
      <c r="B14277" s="66"/>
    </row>
    <row r="14278" spans="2:2" x14ac:dyDescent="0.2">
      <c r="B14278" s="66"/>
    </row>
    <row r="14279" spans="2:2" x14ac:dyDescent="0.2">
      <c r="B14279" s="66"/>
    </row>
    <row r="14280" spans="2:2" x14ac:dyDescent="0.2">
      <c r="B14280" s="66"/>
    </row>
    <row r="14281" spans="2:2" x14ac:dyDescent="0.2">
      <c r="B14281" s="66"/>
    </row>
    <row r="14282" spans="2:2" x14ac:dyDescent="0.2">
      <c r="B14282" s="66"/>
    </row>
    <row r="14283" spans="2:2" x14ac:dyDescent="0.2">
      <c r="B14283" s="66"/>
    </row>
    <row r="14284" spans="2:2" x14ac:dyDescent="0.2">
      <c r="B14284" s="66"/>
    </row>
    <row r="14285" spans="2:2" x14ac:dyDescent="0.2">
      <c r="B14285" s="66"/>
    </row>
    <row r="14286" spans="2:2" x14ac:dyDescent="0.2">
      <c r="B14286" s="66"/>
    </row>
    <row r="14287" spans="2:2" x14ac:dyDescent="0.2">
      <c r="B14287" s="66"/>
    </row>
    <row r="14288" spans="2:2" x14ac:dyDescent="0.2">
      <c r="B14288" s="66"/>
    </row>
    <row r="14289" spans="2:2" x14ac:dyDescent="0.2">
      <c r="B14289" s="66"/>
    </row>
    <row r="14290" spans="2:2" x14ac:dyDescent="0.2">
      <c r="B14290" s="66"/>
    </row>
    <row r="14291" spans="2:2" x14ac:dyDescent="0.2">
      <c r="B14291" s="66"/>
    </row>
    <row r="14292" spans="2:2" x14ac:dyDescent="0.2">
      <c r="B14292" s="66"/>
    </row>
    <row r="14293" spans="2:2" x14ac:dyDescent="0.2">
      <c r="B14293" s="66"/>
    </row>
    <row r="14294" spans="2:2" x14ac:dyDescent="0.2">
      <c r="B14294" s="66"/>
    </row>
    <row r="14295" spans="2:2" x14ac:dyDescent="0.2">
      <c r="B14295" s="66"/>
    </row>
    <row r="14296" spans="2:2" x14ac:dyDescent="0.2">
      <c r="B14296" s="66"/>
    </row>
    <row r="14297" spans="2:2" x14ac:dyDescent="0.2">
      <c r="B14297" s="66"/>
    </row>
    <row r="14298" spans="2:2" x14ac:dyDescent="0.2">
      <c r="B14298" s="66"/>
    </row>
    <row r="14299" spans="2:2" x14ac:dyDescent="0.2">
      <c r="B14299" s="66"/>
    </row>
    <row r="14300" spans="2:2" x14ac:dyDescent="0.2">
      <c r="B14300" s="66"/>
    </row>
    <row r="14301" spans="2:2" x14ac:dyDescent="0.2">
      <c r="B14301" s="66"/>
    </row>
    <row r="14302" spans="2:2" x14ac:dyDescent="0.2">
      <c r="B14302" s="66"/>
    </row>
    <row r="14303" spans="2:2" x14ac:dyDescent="0.2">
      <c r="B14303" s="66"/>
    </row>
    <row r="14304" spans="2:2" x14ac:dyDescent="0.2">
      <c r="B14304" s="66"/>
    </row>
    <row r="14305" spans="2:2" x14ac:dyDescent="0.2">
      <c r="B14305" s="66"/>
    </row>
    <row r="14306" spans="2:2" x14ac:dyDescent="0.2">
      <c r="B14306" s="66"/>
    </row>
    <row r="14307" spans="2:2" x14ac:dyDescent="0.2">
      <c r="B14307" s="66"/>
    </row>
    <row r="14308" spans="2:2" x14ac:dyDescent="0.2">
      <c r="B14308" s="66"/>
    </row>
    <row r="14309" spans="2:2" x14ac:dyDescent="0.2">
      <c r="B14309" s="66"/>
    </row>
    <row r="14310" spans="2:2" x14ac:dyDescent="0.2">
      <c r="B14310" s="66"/>
    </row>
    <row r="14311" spans="2:2" x14ac:dyDescent="0.2">
      <c r="B14311" s="66"/>
    </row>
    <row r="14312" spans="2:2" x14ac:dyDescent="0.2">
      <c r="B14312" s="66"/>
    </row>
    <row r="14313" spans="2:2" x14ac:dyDescent="0.2">
      <c r="B14313" s="66"/>
    </row>
    <row r="14314" spans="2:2" x14ac:dyDescent="0.2">
      <c r="B14314" s="66"/>
    </row>
    <row r="14315" spans="2:2" x14ac:dyDescent="0.2">
      <c r="B14315" s="66"/>
    </row>
    <row r="14316" spans="2:2" x14ac:dyDescent="0.2">
      <c r="B14316" s="66"/>
    </row>
    <row r="14317" spans="2:2" x14ac:dyDescent="0.2">
      <c r="B14317" s="66"/>
    </row>
    <row r="14318" spans="2:2" x14ac:dyDescent="0.2">
      <c r="B14318" s="66"/>
    </row>
    <row r="14319" spans="2:2" x14ac:dyDescent="0.2">
      <c r="B14319" s="66"/>
    </row>
    <row r="14320" spans="2:2" x14ac:dyDescent="0.2">
      <c r="B14320" s="66"/>
    </row>
    <row r="14321" spans="2:2" x14ac:dyDescent="0.2">
      <c r="B14321" s="66"/>
    </row>
    <row r="14322" spans="2:2" x14ac:dyDescent="0.2">
      <c r="B14322" s="66"/>
    </row>
    <row r="14323" spans="2:2" x14ac:dyDescent="0.2">
      <c r="B14323" s="66"/>
    </row>
    <row r="14324" spans="2:2" x14ac:dyDescent="0.2">
      <c r="B14324" s="66"/>
    </row>
    <row r="14325" spans="2:2" x14ac:dyDescent="0.2">
      <c r="B14325" s="66"/>
    </row>
    <row r="14326" spans="2:2" x14ac:dyDescent="0.2">
      <c r="B14326" s="66"/>
    </row>
    <row r="14327" spans="2:2" x14ac:dyDescent="0.2">
      <c r="B14327" s="66"/>
    </row>
    <row r="14328" spans="2:2" x14ac:dyDescent="0.2">
      <c r="B14328" s="66"/>
    </row>
    <row r="14329" spans="2:2" x14ac:dyDescent="0.2">
      <c r="B14329" s="66"/>
    </row>
    <row r="14330" spans="2:2" x14ac:dyDescent="0.2">
      <c r="B14330" s="66"/>
    </row>
    <row r="14331" spans="2:2" x14ac:dyDescent="0.2">
      <c r="B14331" s="66"/>
    </row>
    <row r="14332" spans="2:2" x14ac:dyDescent="0.2">
      <c r="B14332" s="66"/>
    </row>
    <row r="14333" spans="2:2" x14ac:dyDescent="0.2">
      <c r="B14333" s="66"/>
    </row>
    <row r="14334" spans="2:2" x14ac:dyDescent="0.2">
      <c r="B14334" s="66"/>
    </row>
    <row r="14335" spans="2:2" x14ac:dyDescent="0.2">
      <c r="B14335" s="66"/>
    </row>
    <row r="14336" spans="2:2" x14ac:dyDescent="0.2">
      <c r="B14336" s="66"/>
    </row>
    <row r="14337" spans="2:2" x14ac:dyDescent="0.2">
      <c r="B14337" s="66"/>
    </row>
    <row r="14338" spans="2:2" x14ac:dyDescent="0.2">
      <c r="B14338" s="66"/>
    </row>
    <row r="14339" spans="2:2" x14ac:dyDescent="0.2">
      <c r="B14339" s="66"/>
    </row>
    <row r="14340" spans="2:2" x14ac:dyDescent="0.2">
      <c r="B14340" s="66"/>
    </row>
    <row r="14341" spans="2:2" x14ac:dyDescent="0.2">
      <c r="B14341" s="66"/>
    </row>
    <row r="14342" spans="2:2" x14ac:dyDescent="0.2">
      <c r="B14342" s="66"/>
    </row>
    <row r="14343" spans="2:2" x14ac:dyDescent="0.2">
      <c r="B14343" s="66"/>
    </row>
    <row r="14344" spans="2:2" x14ac:dyDescent="0.2">
      <c r="B14344" s="66"/>
    </row>
    <row r="14345" spans="2:2" x14ac:dyDescent="0.2">
      <c r="B14345" s="66"/>
    </row>
    <row r="14346" spans="2:2" x14ac:dyDescent="0.2">
      <c r="B14346" s="66"/>
    </row>
    <row r="14347" spans="2:2" x14ac:dyDescent="0.2">
      <c r="B14347" s="66"/>
    </row>
    <row r="14348" spans="2:2" x14ac:dyDescent="0.2">
      <c r="B14348" s="66"/>
    </row>
    <row r="14349" spans="2:2" x14ac:dyDescent="0.2">
      <c r="B14349" s="66"/>
    </row>
    <row r="14350" spans="2:2" x14ac:dyDescent="0.2">
      <c r="B14350" s="66"/>
    </row>
    <row r="14351" spans="2:2" x14ac:dyDescent="0.2">
      <c r="B14351" s="66"/>
    </row>
    <row r="14352" spans="2:2" x14ac:dyDescent="0.2">
      <c r="B14352" s="66"/>
    </row>
    <row r="14353" spans="2:2" x14ac:dyDescent="0.2">
      <c r="B14353" s="66"/>
    </row>
    <row r="14354" spans="2:2" x14ac:dyDescent="0.2">
      <c r="B14354" s="66"/>
    </row>
    <row r="14355" spans="2:2" x14ac:dyDescent="0.2">
      <c r="B14355" s="66"/>
    </row>
    <row r="14356" spans="2:2" x14ac:dyDescent="0.2">
      <c r="B14356" s="66"/>
    </row>
    <row r="14357" spans="2:2" x14ac:dyDescent="0.2">
      <c r="B14357" s="66"/>
    </row>
    <row r="14358" spans="2:2" x14ac:dyDescent="0.2">
      <c r="B14358" s="66"/>
    </row>
    <row r="14359" spans="2:2" x14ac:dyDescent="0.2">
      <c r="B14359" s="66"/>
    </row>
    <row r="14360" spans="2:2" x14ac:dyDescent="0.2">
      <c r="B14360" s="66"/>
    </row>
    <row r="14361" spans="2:2" x14ac:dyDescent="0.2">
      <c r="B14361" s="66"/>
    </row>
    <row r="14362" spans="2:2" x14ac:dyDescent="0.2">
      <c r="B14362" s="66"/>
    </row>
    <row r="14363" spans="2:2" x14ac:dyDescent="0.2">
      <c r="B14363" s="66"/>
    </row>
    <row r="14364" spans="2:2" x14ac:dyDescent="0.2">
      <c r="B14364" s="66"/>
    </row>
    <row r="14365" spans="2:2" x14ac:dyDescent="0.2">
      <c r="B14365" s="66"/>
    </row>
    <row r="14366" spans="2:2" x14ac:dyDescent="0.2">
      <c r="B14366" s="66"/>
    </row>
    <row r="14367" spans="2:2" x14ac:dyDescent="0.2">
      <c r="B14367" s="66"/>
    </row>
    <row r="14368" spans="2:2" x14ac:dyDescent="0.2">
      <c r="B14368" s="66"/>
    </row>
    <row r="14369" spans="2:2" x14ac:dyDescent="0.2">
      <c r="B14369" s="66"/>
    </row>
    <row r="14370" spans="2:2" x14ac:dyDescent="0.2">
      <c r="B14370" s="66"/>
    </row>
    <row r="14371" spans="2:2" x14ac:dyDescent="0.2">
      <c r="B14371" s="66"/>
    </row>
    <row r="14372" spans="2:2" x14ac:dyDescent="0.2">
      <c r="B14372" s="66"/>
    </row>
    <row r="14373" spans="2:2" x14ac:dyDescent="0.2">
      <c r="B14373" s="66"/>
    </row>
    <row r="14374" spans="2:2" x14ac:dyDescent="0.2">
      <c r="B14374" s="66"/>
    </row>
    <row r="14375" spans="2:2" x14ac:dyDescent="0.2">
      <c r="B14375" s="66"/>
    </row>
    <row r="14376" spans="2:2" x14ac:dyDescent="0.2">
      <c r="B14376" s="66"/>
    </row>
    <row r="14377" spans="2:2" x14ac:dyDescent="0.2">
      <c r="B14377" s="66"/>
    </row>
    <row r="14378" spans="2:2" x14ac:dyDescent="0.2">
      <c r="B14378" s="66"/>
    </row>
    <row r="14379" spans="2:2" x14ac:dyDescent="0.2">
      <c r="B14379" s="66"/>
    </row>
    <row r="14380" spans="2:2" x14ac:dyDescent="0.2">
      <c r="B14380" s="66"/>
    </row>
    <row r="14381" spans="2:2" x14ac:dyDescent="0.2">
      <c r="B14381" s="66"/>
    </row>
    <row r="14382" spans="2:2" x14ac:dyDescent="0.2">
      <c r="B14382" s="66"/>
    </row>
    <row r="14383" spans="2:2" x14ac:dyDescent="0.2">
      <c r="B14383" s="66"/>
    </row>
    <row r="14384" spans="2:2" x14ac:dyDescent="0.2">
      <c r="B14384" s="66"/>
    </row>
    <row r="14385" spans="2:2" x14ac:dyDescent="0.2">
      <c r="B14385" s="66"/>
    </row>
    <row r="14386" spans="2:2" x14ac:dyDescent="0.2">
      <c r="B14386" s="66"/>
    </row>
    <row r="14387" spans="2:2" x14ac:dyDescent="0.2">
      <c r="B14387" s="66"/>
    </row>
    <row r="14388" spans="2:2" x14ac:dyDescent="0.2">
      <c r="B14388" s="66"/>
    </row>
    <row r="14389" spans="2:2" x14ac:dyDescent="0.2">
      <c r="B14389" s="66"/>
    </row>
    <row r="14390" spans="2:2" x14ac:dyDescent="0.2">
      <c r="B14390" s="66"/>
    </row>
    <row r="14391" spans="2:2" x14ac:dyDescent="0.2">
      <c r="B14391" s="66"/>
    </row>
    <row r="14392" spans="2:2" x14ac:dyDescent="0.2">
      <c r="B14392" s="66"/>
    </row>
    <row r="14393" spans="2:2" x14ac:dyDescent="0.2">
      <c r="B14393" s="66"/>
    </row>
    <row r="14394" spans="2:2" x14ac:dyDescent="0.2">
      <c r="B14394" s="66"/>
    </row>
    <row r="14395" spans="2:2" x14ac:dyDescent="0.2">
      <c r="B14395" s="66"/>
    </row>
    <row r="14396" spans="2:2" x14ac:dyDescent="0.2">
      <c r="B14396" s="66"/>
    </row>
    <row r="14397" spans="2:2" x14ac:dyDescent="0.2">
      <c r="B14397" s="66"/>
    </row>
    <row r="14398" spans="2:2" x14ac:dyDescent="0.2">
      <c r="B14398" s="66"/>
    </row>
    <row r="14399" spans="2:2" x14ac:dyDescent="0.2">
      <c r="B14399" s="66"/>
    </row>
    <row r="14400" spans="2:2" x14ac:dyDescent="0.2">
      <c r="B14400" s="66"/>
    </row>
    <row r="14401" spans="2:2" x14ac:dyDescent="0.2">
      <c r="B14401" s="66"/>
    </row>
    <row r="14402" spans="2:2" x14ac:dyDescent="0.2">
      <c r="B14402" s="66"/>
    </row>
    <row r="14403" spans="2:2" x14ac:dyDescent="0.2">
      <c r="B14403" s="66"/>
    </row>
    <row r="14404" spans="2:2" x14ac:dyDescent="0.2">
      <c r="B14404" s="66"/>
    </row>
    <row r="14405" spans="2:2" x14ac:dyDescent="0.2">
      <c r="B14405" s="66"/>
    </row>
    <row r="14406" spans="2:2" x14ac:dyDescent="0.2">
      <c r="B14406" s="66"/>
    </row>
    <row r="14407" spans="2:2" x14ac:dyDescent="0.2">
      <c r="B14407" s="66"/>
    </row>
    <row r="14408" spans="2:2" x14ac:dyDescent="0.2">
      <c r="B14408" s="66"/>
    </row>
    <row r="14409" spans="2:2" x14ac:dyDescent="0.2">
      <c r="B14409" s="66"/>
    </row>
    <row r="14410" spans="2:2" x14ac:dyDescent="0.2">
      <c r="B14410" s="66"/>
    </row>
    <row r="14411" spans="2:2" x14ac:dyDescent="0.2">
      <c r="B14411" s="66"/>
    </row>
    <row r="14412" spans="2:2" x14ac:dyDescent="0.2">
      <c r="B14412" s="66"/>
    </row>
    <row r="14413" spans="2:2" x14ac:dyDescent="0.2">
      <c r="B14413" s="66"/>
    </row>
    <row r="14414" spans="2:2" x14ac:dyDescent="0.2">
      <c r="B14414" s="66"/>
    </row>
    <row r="14415" spans="2:2" x14ac:dyDescent="0.2">
      <c r="B14415" s="66"/>
    </row>
    <row r="14416" spans="2:2" x14ac:dyDescent="0.2">
      <c r="B14416" s="66"/>
    </row>
    <row r="14417" spans="2:2" x14ac:dyDescent="0.2">
      <c r="B14417" s="66"/>
    </row>
    <row r="14418" spans="2:2" x14ac:dyDescent="0.2">
      <c r="B14418" s="66"/>
    </row>
    <row r="14419" spans="2:2" x14ac:dyDescent="0.2">
      <c r="B14419" s="66"/>
    </row>
    <row r="14420" spans="2:2" x14ac:dyDescent="0.2">
      <c r="B14420" s="66"/>
    </row>
    <row r="14421" spans="2:2" x14ac:dyDescent="0.2">
      <c r="B14421" s="66"/>
    </row>
    <row r="14422" spans="2:2" x14ac:dyDescent="0.2">
      <c r="B14422" s="66"/>
    </row>
    <row r="14423" spans="2:2" x14ac:dyDescent="0.2">
      <c r="B14423" s="66"/>
    </row>
    <row r="14424" spans="2:2" x14ac:dyDescent="0.2">
      <c r="B14424" s="66"/>
    </row>
    <row r="14425" spans="2:2" x14ac:dyDescent="0.2">
      <c r="B14425" s="66"/>
    </row>
    <row r="14426" spans="2:2" x14ac:dyDescent="0.2">
      <c r="B14426" s="66"/>
    </row>
    <row r="14427" spans="2:2" x14ac:dyDescent="0.2">
      <c r="B14427" s="66"/>
    </row>
    <row r="14428" spans="2:2" x14ac:dyDescent="0.2">
      <c r="B14428" s="66"/>
    </row>
    <row r="14429" spans="2:2" x14ac:dyDescent="0.2">
      <c r="B14429" s="66"/>
    </row>
    <row r="14430" spans="2:2" x14ac:dyDescent="0.2">
      <c r="B14430" s="66"/>
    </row>
    <row r="14431" spans="2:2" x14ac:dyDescent="0.2">
      <c r="B14431" s="66"/>
    </row>
    <row r="14432" spans="2:2" x14ac:dyDescent="0.2">
      <c r="B14432" s="66"/>
    </row>
    <row r="14433" spans="2:2" x14ac:dyDescent="0.2">
      <c r="B14433" s="66"/>
    </row>
    <row r="14434" spans="2:2" x14ac:dyDescent="0.2">
      <c r="B14434" s="66"/>
    </row>
    <row r="14435" spans="2:2" x14ac:dyDescent="0.2">
      <c r="B14435" s="66"/>
    </row>
    <row r="14436" spans="2:2" x14ac:dyDescent="0.2">
      <c r="B14436" s="66"/>
    </row>
    <row r="14437" spans="2:2" x14ac:dyDescent="0.2">
      <c r="B14437" s="66"/>
    </row>
    <row r="14438" spans="2:2" x14ac:dyDescent="0.2">
      <c r="B14438" s="66"/>
    </row>
    <row r="14439" spans="2:2" x14ac:dyDescent="0.2">
      <c r="B14439" s="66"/>
    </row>
    <row r="14440" spans="2:2" x14ac:dyDescent="0.2">
      <c r="B14440" s="66"/>
    </row>
    <row r="14441" spans="2:2" x14ac:dyDescent="0.2">
      <c r="B14441" s="66"/>
    </row>
    <row r="14442" spans="2:2" x14ac:dyDescent="0.2">
      <c r="B14442" s="66"/>
    </row>
    <row r="14443" spans="2:2" x14ac:dyDescent="0.2">
      <c r="B14443" s="66"/>
    </row>
    <row r="14444" spans="2:2" x14ac:dyDescent="0.2">
      <c r="B14444" s="66"/>
    </row>
    <row r="14445" spans="2:2" x14ac:dyDescent="0.2">
      <c r="B14445" s="66"/>
    </row>
    <row r="14446" spans="2:2" x14ac:dyDescent="0.2">
      <c r="B14446" s="66"/>
    </row>
    <row r="14447" spans="2:2" x14ac:dyDescent="0.2">
      <c r="B14447" s="66"/>
    </row>
    <row r="14448" spans="2:2" x14ac:dyDescent="0.2">
      <c r="B14448" s="66"/>
    </row>
    <row r="14449" spans="2:2" x14ac:dyDescent="0.2">
      <c r="B14449" s="66"/>
    </row>
    <row r="14450" spans="2:2" x14ac:dyDescent="0.2">
      <c r="B14450" s="66"/>
    </row>
    <row r="14451" spans="2:2" x14ac:dyDescent="0.2">
      <c r="B14451" s="66"/>
    </row>
    <row r="14452" spans="2:2" x14ac:dyDescent="0.2">
      <c r="B14452" s="66"/>
    </row>
    <row r="14453" spans="2:2" x14ac:dyDescent="0.2">
      <c r="B14453" s="66"/>
    </row>
    <row r="14454" spans="2:2" x14ac:dyDescent="0.2">
      <c r="B14454" s="66"/>
    </row>
    <row r="14455" spans="2:2" x14ac:dyDescent="0.2">
      <c r="B14455" s="66"/>
    </row>
    <row r="14456" spans="2:2" x14ac:dyDescent="0.2">
      <c r="B14456" s="66"/>
    </row>
    <row r="14457" spans="2:2" x14ac:dyDescent="0.2">
      <c r="B14457" s="66"/>
    </row>
    <row r="14458" spans="2:2" x14ac:dyDescent="0.2">
      <c r="B14458" s="66"/>
    </row>
    <row r="14459" spans="2:2" x14ac:dyDescent="0.2">
      <c r="B14459" s="66"/>
    </row>
    <row r="14460" spans="2:2" x14ac:dyDescent="0.2">
      <c r="B14460" s="66"/>
    </row>
    <row r="14461" spans="2:2" x14ac:dyDescent="0.2">
      <c r="B14461" s="66"/>
    </row>
    <row r="14462" spans="2:2" x14ac:dyDescent="0.2">
      <c r="B14462" s="66"/>
    </row>
    <row r="14463" spans="2:2" x14ac:dyDescent="0.2">
      <c r="B14463" s="66"/>
    </row>
    <row r="14464" spans="2:2" x14ac:dyDescent="0.2">
      <c r="B14464" s="66"/>
    </row>
    <row r="14465" spans="2:2" x14ac:dyDescent="0.2">
      <c r="B14465" s="66"/>
    </row>
    <row r="14466" spans="2:2" x14ac:dyDescent="0.2">
      <c r="B14466" s="66"/>
    </row>
    <row r="14467" spans="2:2" x14ac:dyDescent="0.2">
      <c r="B14467" s="66"/>
    </row>
    <row r="14468" spans="2:2" x14ac:dyDescent="0.2">
      <c r="B14468" s="66"/>
    </row>
    <row r="14469" spans="2:2" x14ac:dyDescent="0.2">
      <c r="B14469" s="66"/>
    </row>
    <row r="14470" spans="2:2" x14ac:dyDescent="0.2">
      <c r="B14470" s="66"/>
    </row>
    <row r="14471" spans="2:2" x14ac:dyDescent="0.2">
      <c r="B14471" s="66"/>
    </row>
    <row r="14472" spans="2:2" x14ac:dyDescent="0.2">
      <c r="B14472" s="66"/>
    </row>
    <row r="14473" spans="2:2" x14ac:dyDescent="0.2">
      <c r="B14473" s="66"/>
    </row>
    <row r="14474" spans="2:2" x14ac:dyDescent="0.2">
      <c r="B14474" s="66"/>
    </row>
    <row r="14475" spans="2:2" x14ac:dyDescent="0.2">
      <c r="B14475" s="66"/>
    </row>
    <row r="14476" spans="2:2" x14ac:dyDescent="0.2">
      <c r="B14476" s="66"/>
    </row>
    <row r="14477" spans="2:2" x14ac:dyDescent="0.2">
      <c r="B14477" s="66"/>
    </row>
    <row r="14478" spans="2:2" x14ac:dyDescent="0.2">
      <c r="B14478" s="66"/>
    </row>
    <row r="14479" spans="2:2" x14ac:dyDescent="0.2">
      <c r="B14479" s="66"/>
    </row>
    <row r="14480" spans="2:2" x14ac:dyDescent="0.2">
      <c r="B14480" s="66"/>
    </row>
    <row r="14481" spans="2:2" x14ac:dyDescent="0.2">
      <c r="B14481" s="66"/>
    </row>
    <row r="14482" spans="2:2" x14ac:dyDescent="0.2">
      <c r="B14482" s="66"/>
    </row>
    <row r="14483" spans="2:2" x14ac:dyDescent="0.2">
      <c r="B14483" s="66"/>
    </row>
    <row r="14484" spans="2:2" x14ac:dyDescent="0.2">
      <c r="B14484" s="66"/>
    </row>
    <row r="14485" spans="2:2" x14ac:dyDescent="0.2">
      <c r="B14485" s="66"/>
    </row>
    <row r="14486" spans="2:2" x14ac:dyDescent="0.2">
      <c r="B14486" s="66"/>
    </row>
    <row r="14487" spans="2:2" x14ac:dyDescent="0.2">
      <c r="B14487" s="66"/>
    </row>
    <row r="14488" spans="2:2" x14ac:dyDescent="0.2">
      <c r="B14488" s="66"/>
    </row>
    <row r="14489" spans="2:2" x14ac:dyDescent="0.2">
      <c r="B14489" s="66"/>
    </row>
    <row r="14490" spans="2:2" x14ac:dyDescent="0.2">
      <c r="B14490" s="66"/>
    </row>
    <row r="14491" spans="2:2" x14ac:dyDescent="0.2">
      <c r="B14491" s="66"/>
    </row>
    <row r="14492" spans="2:2" x14ac:dyDescent="0.2">
      <c r="B14492" s="66"/>
    </row>
    <row r="14493" spans="2:2" x14ac:dyDescent="0.2">
      <c r="B14493" s="66"/>
    </row>
    <row r="14494" spans="2:2" x14ac:dyDescent="0.2">
      <c r="B14494" s="66"/>
    </row>
    <row r="14495" spans="2:2" x14ac:dyDescent="0.2">
      <c r="B14495" s="66"/>
    </row>
    <row r="14496" spans="2:2" x14ac:dyDescent="0.2">
      <c r="B14496" s="66"/>
    </row>
    <row r="14497" spans="2:2" x14ac:dyDescent="0.2">
      <c r="B14497" s="66"/>
    </row>
    <row r="14498" spans="2:2" x14ac:dyDescent="0.2">
      <c r="B14498" s="66"/>
    </row>
    <row r="14499" spans="2:2" x14ac:dyDescent="0.2">
      <c r="B14499" s="66"/>
    </row>
    <row r="14500" spans="2:2" x14ac:dyDescent="0.2">
      <c r="B14500" s="66"/>
    </row>
    <row r="14501" spans="2:2" x14ac:dyDescent="0.2">
      <c r="B14501" s="66"/>
    </row>
    <row r="14502" spans="2:2" x14ac:dyDescent="0.2">
      <c r="B14502" s="66"/>
    </row>
    <row r="14503" spans="2:2" x14ac:dyDescent="0.2">
      <c r="B14503" s="66"/>
    </row>
    <row r="14504" spans="2:2" x14ac:dyDescent="0.2">
      <c r="B14504" s="66"/>
    </row>
    <row r="14505" spans="2:2" x14ac:dyDescent="0.2">
      <c r="B14505" s="66"/>
    </row>
    <row r="14506" spans="2:2" x14ac:dyDescent="0.2">
      <c r="B14506" s="66"/>
    </row>
    <row r="14507" spans="2:2" x14ac:dyDescent="0.2">
      <c r="B14507" s="66"/>
    </row>
    <row r="14508" spans="2:2" x14ac:dyDescent="0.2">
      <c r="B14508" s="66"/>
    </row>
    <row r="14509" spans="2:2" x14ac:dyDescent="0.2">
      <c r="B14509" s="66"/>
    </row>
    <row r="14510" spans="2:2" x14ac:dyDescent="0.2">
      <c r="B14510" s="66"/>
    </row>
    <row r="14511" spans="2:2" x14ac:dyDescent="0.2">
      <c r="B14511" s="66"/>
    </row>
    <row r="14512" spans="2:2" x14ac:dyDescent="0.2">
      <c r="B14512" s="66"/>
    </row>
    <row r="14513" spans="2:2" x14ac:dyDescent="0.2">
      <c r="B14513" s="66"/>
    </row>
    <row r="14514" spans="2:2" x14ac:dyDescent="0.2">
      <c r="B14514" s="66"/>
    </row>
    <row r="14515" spans="2:2" x14ac:dyDescent="0.2">
      <c r="B14515" s="66"/>
    </row>
    <row r="14516" spans="2:2" x14ac:dyDescent="0.2">
      <c r="B14516" s="66"/>
    </row>
    <row r="14517" spans="2:2" x14ac:dyDescent="0.2">
      <c r="B14517" s="66"/>
    </row>
    <row r="14518" spans="2:2" x14ac:dyDescent="0.2">
      <c r="B14518" s="66"/>
    </row>
    <row r="14519" spans="2:2" x14ac:dyDescent="0.2">
      <c r="B14519" s="66"/>
    </row>
    <row r="14520" spans="2:2" x14ac:dyDescent="0.2">
      <c r="B14520" s="66"/>
    </row>
    <row r="14521" spans="2:2" x14ac:dyDescent="0.2">
      <c r="B14521" s="66"/>
    </row>
    <row r="14522" spans="2:2" x14ac:dyDescent="0.2">
      <c r="B14522" s="66"/>
    </row>
    <row r="14523" spans="2:2" x14ac:dyDescent="0.2">
      <c r="B14523" s="66"/>
    </row>
    <row r="14524" spans="2:2" x14ac:dyDescent="0.2">
      <c r="B14524" s="66"/>
    </row>
    <row r="14525" spans="2:2" x14ac:dyDescent="0.2">
      <c r="B14525" s="66"/>
    </row>
    <row r="14526" spans="2:2" x14ac:dyDescent="0.2">
      <c r="B14526" s="66"/>
    </row>
    <row r="14527" spans="2:2" x14ac:dyDescent="0.2">
      <c r="B14527" s="66"/>
    </row>
    <row r="14528" spans="2:2" x14ac:dyDescent="0.2">
      <c r="B14528" s="66"/>
    </row>
    <row r="14529" spans="2:2" x14ac:dyDescent="0.2">
      <c r="B14529" s="66"/>
    </row>
    <row r="14530" spans="2:2" x14ac:dyDescent="0.2">
      <c r="B14530" s="66"/>
    </row>
    <row r="14531" spans="2:2" x14ac:dyDescent="0.2">
      <c r="B14531" s="66"/>
    </row>
    <row r="14532" spans="2:2" x14ac:dyDescent="0.2">
      <c r="B14532" s="66"/>
    </row>
    <row r="14533" spans="2:2" x14ac:dyDescent="0.2">
      <c r="B14533" s="66"/>
    </row>
    <row r="14534" spans="2:2" x14ac:dyDescent="0.2">
      <c r="B14534" s="66"/>
    </row>
    <row r="14535" spans="2:2" x14ac:dyDescent="0.2">
      <c r="B14535" s="66"/>
    </row>
    <row r="14536" spans="2:2" x14ac:dyDescent="0.2">
      <c r="B14536" s="66"/>
    </row>
    <row r="14537" spans="2:2" x14ac:dyDescent="0.2">
      <c r="B14537" s="66"/>
    </row>
    <row r="14538" spans="2:2" x14ac:dyDescent="0.2">
      <c r="B14538" s="66"/>
    </row>
    <row r="14539" spans="2:2" x14ac:dyDescent="0.2">
      <c r="B14539" s="66"/>
    </row>
    <row r="14540" spans="2:2" x14ac:dyDescent="0.2">
      <c r="B14540" s="66"/>
    </row>
    <row r="14541" spans="2:2" x14ac:dyDescent="0.2">
      <c r="B14541" s="66"/>
    </row>
    <row r="14542" spans="2:2" x14ac:dyDescent="0.2">
      <c r="B14542" s="66"/>
    </row>
    <row r="14543" spans="2:2" x14ac:dyDescent="0.2">
      <c r="B14543" s="66"/>
    </row>
    <row r="14544" spans="2:2" x14ac:dyDescent="0.2">
      <c r="B14544" s="66"/>
    </row>
    <row r="14545" spans="2:2" x14ac:dyDescent="0.2">
      <c r="B14545" s="66"/>
    </row>
    <row r="14546" spans="2:2" x14ac:dyDescent="0.2">
      <c r="B14546" s="66"/>
    </row>
    <row r="14547" spans="2:2" x14ac:dyDescent="0.2">
      <c r="B14547" s="66"/>
    </row>
    <row r="14548" spans="2:2" x14ac:dyDescent="0.2">
      <c r="B14548" s="66"/>
    </row>
    <row r="14549" spans="2:2" x14ac:dyDescent="0.2">
      <c r="B14549" s="66"/>
    </row>
    <row r="14550" spans="2:2" x14ac:dyDescent="0.2">
      <c r="B14550" s="66"/>
    </row>
    <row r="14551" spans="2:2" x14ac:dyDescent="0.2">
      <c r="B14551" s="66"/>
    </row>
    <row r="14552" spans="2:2" x14ac:dyDescent="0.2">
      <c r="B14552" s="66"/>
    </row>
    <row r="14553" spans="2:2" x14ac:dyDescent="0.2">
      <c r="B14553" s="66"/>
    </row>
    <row r="14554" spans="2:2" x14ac:dyDescent="0.2">
      <c r="B14554" s="66"/>
    </row>
    <row r="14555" spans="2:2" x14ac:dyDescent="0.2">
      <c r="B14555" s="66"/>
    </row>
    <row r="14556" spans="2:2" x14ac:dyDescent="0.2">
      <c r="B14556" s="66"/>
    </row>
    <row r="14557" spans="2:2" x14ac:dyDescent="0.2">
      <c r="B14557" s="66"/>
    </row>
    <row r="14558" spans="2:2" x14ac:dyDescent="0.2">
      <c r="B14558" s="66"/>
    </row>
    <row r="14559" spans="2:2" x14ac:dyDescent="0.2">
      <c r="B14559" s="66"/>
    </row>
    <row r="14560" spans="2:2" x14ac:dyDescent="0.2">
      <c r="B14560" s="66"/>
    </row>
    <row r="14561" spans="2:2" x14ac:dyDescent="0.2">
      <c r="B14561" s="66"/>
    </row>
    <row r="14562" spans="2:2" x14ac:dyDescent="0.2">
      <c r="B14562" s="66"/>
    </row>
    <row r="14563" spans="2:2" x14ac:dyDescent="0.2">
      <c r="B14563" s="66"/>
    </row>
    <row r="14564" spans="2:2" x14ac:dyDescent="0.2">
      <c r="B14564" s="66"/>
    </row>
    <row r="14565" spans="2:2" x14ac:dyDescent="0.2">
      <c r="B14565" s="66"/>
    </row>
    <row r="14566" spans="2:2" x14ac:dyDescent="0.2">
      <c r="B14566" s="66"/>
    </row>
    <row r="14567" spans="2:2" x14ac:dyDescent="0.2">
      <c r="B14567" s="66"/>
    </row>
    <row r="14568" spans="2:2" x14ac:dyDescent="0.2">
      <c r="B14568" s="66"/>
    </row>
    <row r="14569" spans="2:2" x14ac:dyDescent="0.2">
      <c r="B14569" s="66"/>
    </row>
    <row r="14570" spans="2:2" x14ac:dyDescent="0.2">
      <c r="B14570" s="66"/>
    </row>
    <row r="14571" spans="2:2" x14ac:dyDescent="0.2">
      <c r="B14571" s="66"/>
    </row>
    <row r="14572" spans="2:2" x14ac:dyDescent="0.2">
      <c r="B14572" s="66"/>
    </row>
    <row r="14573" spans="2:2" x14ac:dyDescent="0.2">
      <c r="B14573" s="66"/>
    </row>
    <row r="14574" spans="2:2" x14ac:dyDescent="0.2">
      <c r="B14574" s="66"/>
    </row>
    <row r="14575" spans="2:2" x14ac:dyDescent="0.2">
      <c r="B14575" s="66"/>
    </row>
    <row r="14576" spans="2:2" x14ac:dyDescent="0.2">
      <c r="B14576" s="66"/>
    </row>
    <row r="14577" spans="2:2" x14ac:dyDescent="0.2">
      <c r="B14577" s="66"/>
    </row>
    <row r="14578" spans="2:2" x14ac:dyDescent="0.2">
      <c r="B14578" s="66"/>
    </row>
    <row r="14579" spans="2:2" x14ac:dyDescent="0.2">
      <c r="B14579" s="66"/>
    </row>
    <row r="14580" spans="2:2" x14ac:dyDescent="0.2">
      <c r="B14580" s="66"/>
    </row>
    <row r="14581" spans="2:2" x14ac:dyDescent="0.2">
      <c r="B14581" s="66"/>
    </row>
    <row r="14582" spans="2:2" x14ac:dyDescent="0.2">
      <c r="B14582" s="66"/>
    </row>
    <row r="14583" spans="2:2" x14ac:dyDescent="0.2">
      <c r="B14583" s="66"/>
    </row>
    <row r="14584" spans="2:2" x14ac:dyDescent="0.2">
      <c r="B14584" s="66"/>
    </row>
    <row r="14585" spans="2:2" x14ac:dyDescent="0.2">
      <c r="B14585" s="66"/>
    </row>
    <row r="14586" spans="2:2" x14ac:dyDescent="0.2">
      <c r="B14586" s="66"/>
    </row>
    <row r="14587" spans="2:2" x14ac:dyDescent="0.2">
      <c r="B14587" s="66"/>
    </row>
    <row r="14588" spans="2:2" x14ac:dyDescent="0.2">
      <c r="B14588" s="66"/>
    </row>
    <row r="14589" spans="2:2" x14ac:dyDescent="0.2">
      <c r="B14589" s="66"/>
    </row>
    <row r="14590" spans="2:2" x14ac:dyDescent="0.2">
      <c r="B14590" s="66"/>
    </row>
    <row r="14591" spans="2:2" x14ac:dyDescent="0.2">
      <c r="B14591" s="66"/>
    </row>
    <row r="14592" spans="2:2" x14ac:dyDescent="0.2">
      <c r="B14592" s="66"/>
    </row>
    <row r="14593" spans="2:2" x14ac:dyDescent="0.2">
      <c r="B14593" s="66"/>
    </row>
    <row r="14594" spans="2:2" x14ac:dyDescent="0.2">
      <c r="B14594" s="66"/>
    </row>
    <row r="14595" spans="2:2" x14ac:dyDescent="0.2">
      <c r="B14595" s="66"/>
    </row>
    <row r="14596" spans="2:2" x14ac:dyDescent="0.2">
      <c r="B14596" s="66"/>
    </row>
    <row r="14597" spans="2:2" x14ac:dyDescent="0.2">
      <c r="B14597" s="66"/>
    </row>
    <row r="14598" spans="2:2" x14ac:dyDescent="0.2">
      <c r="B14598" s="66"/>
    </row>
    <row r="14599" spans="2:2" x14ac:dyDescent="0.2">
      <c r="B14599" s="66"/>
    </row>
    <row r="14600" spans="2:2" x14ac:dyDescent="0.2">
      <c r="B14600" s="66"/>
    </row>
    <row r="14601" spans="2:2" x14ac:dyDescent="0.2">
      <c r="B14601" s="66"/>
    </row>
    <row r="14602" spans="2:2" x14ac:dyDescent="0.2">
      <c r="B14602" s="66"/>
    </row>
    <row r="14603" spans="2:2" x14ac:dyDescent="0.2">
      <c r="B14603" s="66"/>
    </row>
    <row r="14604" spans="2:2" x14ac:dyDescent="0.2">
      <c r="B14604" s="66"/>
    </row>
    <row r="14605" spans="2:2" x14ac:dyDescent="0.2">
      <c r="B14605" s="66"/>
    </row>
    <row r="14606" spans="2:2" x14ac:dyDescent="0.2">
      <c r="B14606" s="66"/>
    </row>
    <row r="14607" spans="2:2" x14ac:dyDescent="0.2">
      <c r="B14607" s="66"/>
    </row>
    <row r="14608" spans="2:2" x14ac:dyDescent="0.2">
      <c r="B14608" s="66"/>
    </row>
    <row r="14609" spans="2:2" x14ac:dyDescent="0.2">
      <c r="B14609" s="66"/>
    </row>
    <row r="14610" spans="2:2" x14ac:dyDescent="0.2">
      <c r="B14610" s="66"/>
    </row>
    <row r="14611" spans="2:2" x14ac:dyDescent="0.2">
      <c r="B14611" s="66"/>
    </row>
    <row r="14612" spans="2:2" x14ac:dyDescent="0.2">
      <c r="B14612" s="66"/>
    </row>
    <row r="14613" spans="2:2" x14ac:dyDescent="0.2">
      <c r="B14613" s="66"/>
    </row>
    <row r="14614" spans="2:2" x14ac:dyDescent="0.2">
      <c r="B14614" s="66"/>
    </row>
    <row r="14615" spans="2:2" x14ac:dyDescent="0.2">
      <c r="B14615" s="66"/>
    </row>
    <row r="14616" spans="2:2" x14ac:dyDescent="0.2">
      <c r="B14616" s="66"/>
    </row>
    <row r="14617" spans="2:2" x14ac:dyDescent="0.2">
      <c r="B14617" s="66"/>
    </row>
    <row r="14618" spans="2:2" x14ac:dyDescent="0.2">
      <c r="B14618" s="66"/>
    </row>
    <row r="14619" spans="2:2" x14ac:dyDescent="0.2">
      <c r="B14619" s="66"/>
    </row>
    <row r="14620" spans="2:2" x14ac:dyDescent="0.2">
      <c r="B14620" s="66"/>
    </row>
    <row r="14621" spans="2:2" x14ac:dyDescent="0.2">
      <c r="B14621" s="66"/>
    </row>
    <row r="14622" spans="2:2" x14ac:dyDescent="0.2">
      <c r="B14622" s="66"/>
    </row>
    <row r="14623" spans="2:2" x14ac:dyDescent="0.2">
      <c r="B14623" s="66"/>
    </row>
    <row r="14624" spans="2:2" x14ac:dyDescent="0.2">
      <c r="B14624" s="66"/>
    </row>
    <row r="14625" spans="2:2" x14ac:dyDescent="0.2">
      <c r="B14625" s="66"/>
    </row>
    <row r="14626" spans="2:2" x14ac:dyDescent="0.2">
      <c r="B14626" s="66"/>
    </row>
    <row r="14627" spans="2:2" x14ac:dyDescent="0.2">
      <c r="B14627" s="66"/>
    </row>
    <row r="14628" spans="2:2" x14ac:dyDescent="0.2">
      <c r="B14628" s="66"/>
    </row>
    <row r="14629" spans="2:2" x14ac:dyDescent="0.2">
      <c r="B14629" s="66"/>
    </row>
    <row r="14630" spans="2:2" x14ac:dyDescent="0.2">
      <c r="B14630" s="66"/>
    </row>
    <row r="14631" spans="2:2" x14ac:dyDescent="0.2">
      <c r="B14631" s="66"/>
    </row>
    <row r="14632" spans="2:2" x14ac:dyDescent="0.2">
      <c r="B14632" s="66"/>
    </row>
    <row r="14633" spans="2:2" x14ac:dyDescent="0.2">
      <c r="B14633" s="66"/>
    </row>
    <row r="14634" spans="2:2" x14ac:dyDescent="0.2">
      <c r="B14634" s="66"/>
    </row>
    <row r="14635" spans="2:2" x14ac:dyDescent="0.2">
      <c r="B14635" s="66"/>
    </row>
    <row r="14636" spans="2:2" x14ac:dyDescent="0.2">
      <c r="B14636" s="66"/>
    </row>
    <row r="14637" spans="2:2" x14ac:dyDescent="0.2">
      <c r="B14637" s="66"/>
    </row>
    <row r="14638" spans="2:2" x14ac:dyDescent="0.2">
      <c r="B14638" s="66"/>
    </row>
    <row r="14639" spans="2:2" x14ac:dyDescent="0.2">
      <c r="B14639" s="66"/>
    </row>
    <row r="14640" spans="2:2" x14ac:dyDescent="0.2">
      <c r="B14640" s="66"/>
    </row>
    <row r="14641" spans="2:2" x14ac:dyDescent="0.2">
      <c r="B14641" s="66"/>
    </row>
    <row r="14642" spans="2:2" x14ac:dyDescent="0.2">
      <c r="B14642" s="66"/>
    </row>
    <row r="14643" spans="2:2" x14ac:dyDescent="0.2">
      <c r="B14643" s="66"/>
    </row>
    <row r="14644" spans="2:2" x14ac:dyDescent="0.2">
      <c r="B14644" s="66"/>
    </row>
    <row r="14645" spans="2:2" x14ac:dyDescent="0.2">
      <c r="B14645" s="66"/>
    </row>
    <row r="14646" spans="2:2" x14ac:dyDescent="0.2">
      <c r="B14646" s="66"/>
    </row>
    <row r="14647" spans="2:2" x14ac:dyDescent="0.2">
      <c r="B14647" s="66"/>
    </row>
    <row r="14648" spans="2:2" x14ac:dyDescent="0.2">
      <c r="B14648" s="66"/>
    </row>
    <row r="14649" spans="2:2" x14ac:dyDescent="0.2">
      <c r="B14649" s="66"/>
    </row>
    <row r="14650" spans="2:2" x14ac:dyDescent="0.2">
      <c r="B14650" s="66"/>
    </row>
    <row r="14651" spans="2:2" x14ac:dyDescent="0.2">
      <c r="B14651" s="66"/>
    </row>
    <row r="14652" spans="2:2" x14ac:dyDescent="0.2">
      <c r="B14652" s="66"/>
    </row>
    <row r="14653" spans="2:2" x14ac:dyDescent="0.2">
      <c r="B14653" s="66"/>
    </row>
    <row r="14654" spans="2:2" x14ac:dyDescent="0.2">
      <c r="B14654" s="66"/>
    </row>
    <row r="14655" spans="2:2" x14ac:dyDescent="0.2">
      <c r="B14655" s="66"/>
    </row>
    <row r="14656" spans="2:2" x14ac:dyDescent="0.2">
      <c r="B14656" s="66"/>
    </row>
    <row r="14657" spans="2:2" x14ac:dyDescent="0.2">
      <c r="B14657" s="66"/>
    </row>
    <row r="14658" spans="2:2" x14ac:dyDescent="0.2">
      <c r="B14658" s="66"/>
    </row>
    <row r="14659" spans="2:2" x14ac:dyDescent="0.2">
      <c r="B14659" s="66"/>
    </row>
    <row r="14660" spans="2:2" x14ac:dyDescent="0.2">
      <c r="B14660" s="66"/>
    </row>
    <row r="14661" spans="2:2" x14ac:dyDescent="0.2">
      <c r="B14661" s="66"/>
    </row>
    <row r="14662" spans="2:2" x14ac:dyDescent="0.2">
      <c r="B14662" s="66"/>
    </row>
    <row r="14663" spans="2:2" x14ac:dyDescent="0.2">
      <c r="B14663" s="66"/>
    </row>
    <row r="14664" spans="2:2" x14ac:dyDescent="0.2">
      <c r="B14664" s="66"/>
    </row>
    <row r="14665" spans="2:2" x14ac:dyDescent="0.2">
      <c r="B14665" s="66"/>
    </row>
    <row r="14666" spans="2:2" x14ac:dyDescent="0.2">
      <c r="B14666" s="66"/>
    </row>
    <row r="14667" spans="2:2" x14ac:dyDescent="0.2">
      <c r="B14667" s="66"/>
    </row>
    <row r="14668" spans="2:2" x14ac:dyDescent="0.2">
      <c r="B14668" s="66"/>
    </row>
    <row r="14669" spans="2:2" x14ac:dyDescent="0.2">
      <c r="B14669" s="66"/>
    </row>
    <row r="14670" spans="2:2" x14ac:dyDescent="0.2">
      <c r="B14670" s="66"/>
    </row>
    <row r="14671" spans="2:2" x14ac:dyDescent="0.2">
      <c r="B14671" s="66"/>
    </row>
    <row r="14672" spans="2:2" x14ac:dyDescent="0.2">
      <c r="B14672" s="66"/>
    </row>
    <row r="14673" spans="2:2" x14ac:dyDescent="0.2">
      <c r="B14673" s="66"/>
    </row>
    <row r="14674" spans="2:2" x14ac:dyDescent="0.2">
      <c r="B14674" s="66"/>
    </row>
    <row r="14675" spans="2:2" x14ac:dyDescent="0.2">
      <c r="B14675" s="66"/>
    </row>
    <row r="14676" spans="2:2" x14ac:dyDescent="0.2">
      <c r="B14676" s="66"/>
    </row>
    <row r="14677" spans="2:2" x14ac:dyDescent="0.2">
      <c r="B14677" s="66"/>
    </row>
    <row r="14678" spans="2:2" x14ac:dyDescent="0.2">
      <c r="B14678" s="66"/>
    </row>
    <row r="14679" spans="2:2" x14ac:dyDescent="0.2">
      <c r="B14679" s="66"/>
    </row>
    <row r="14680" spans="2:2" x14ac:dyDescent="0.2">
      <c r="B14680" s="66"/>
    </row>
    <row r="14681" spans="2:2" x14ac:dyDescent="0.2">
      <c r="B14681" s="66"/>
    </row>
    <row r="14682" spans="2:2" x14ac:dyDescent="0.2">
      <c r="B14682" s="66"/>
    </row>
    <row r="14683" spans="2:2" x14ac:dyDescent="0.2">
      <c r="B14683" s="66"/>
    </row>
    <row r="14684" spans="2:2" x14ac:dyDescent="0.2">
      <c r="B14684" s="66"/>
    </row>
    <row r="14685" spans="2:2" x14ac:dyDescent="0.2">
      <c r="B14685" s="66"/>
    </row>
    <row r="14686" spans="2:2" x14ac:dyDescent="0.2">
      <c r="B14686" s="66"/>
    </row>
    <row r="14687" spans="2:2" x14ac:dyDescent="0.2">
      <c r="B14687" s="66"/>
    </row>
    <row r="14688" spans="2:2" x14ac:dyDescent="0.2">
      <c r="B14688" s="66"/>
    </row>
    <row r="14689" spans="2:2" x14ac:dyDescent="0.2">
      <c r="B14689" s="66"/>
    </row>
    <row r="14690" spans="2:2" x14ac:dyDescent="0.2">
      <c r="B14690" s="66"/>
    </row>
    <row r="14691" spans="2:2" x14ac:dyDescent="0.2">
      <c r="B14691" s="66"/>
    </row>
    <row r="14692" spans="2:2" x14ac:dyDescent="0.2">
      <c r="B14692" s="66"/>
    </row>
    <row r="14693" spans="2:2" x14ac:dyDescent="0.2">
      <c r="B14693" s="66"/>
    </row>
    <row r="14694" spans="2:2" x14ac:dyDescent="0.2">
      <c r="B14694" s="66"/>
    </row>
    <row r="14695" spans="2:2" x14ac:dyDescent="0.2">
      <c r="B14695" s="66"/>
    </row>
    <row r="14696" spans="2:2" x14ac:dyDescent="0.2">
      <c r="B14696" s="66"/>
    </row>
    <row r="14697" spans="2:2" x14ac:dyDescent="0.2">
      <c r="B14697" s="66"/>
    </row>
    <row r="14698" spans="2:2" x14ac:dyDescent="0.2">
      <c r="B14698" s="66"/>
    </row>
    <row r="14699" spans="2:2" x14ac:dyDescent="0.2">
      <c r="B14699" s="66"/>
    </row>
    <row r="14700" spans="2:2" x14ac:dyDescent="0.2">
      <c r="B14700" s="66"/>
    </row>
    <row r="14701" spans="2:2" x14ac:dyDescent="0.2">
      <c r="B14701" s="66"/>
    </row>
    <row r="14702" spans="2:2" x14ac:dyDescent="0.2">
      <c r="B14702" s="66"/>
    </row>
    <row r="14703" spans="2:2" x14ac:dyDescent="0.2">
      <c r="B14703" s="66"/>
    </row>
    <row r="14704" spans="2:2" x14ac:dyDescent="0.2">
      <c r="B14704" s="66"/>
    </row>
    <row r="14705" spans="2:2" x14ac:dyDescent="0.2">
      <c r="B14705" s="66"/>
    </row>
    <row r="14706" spans="2:2" x14ac:dyDescent="0.2">
      <c r="B14706" s="66"/>
    </row>
    <row r="14707" spans="2:2" x14ac:dyDescent="0.2">
      <c r="B14707" s="66"/>
    </row>
    <row r="14708" spans="2:2" x14ac:dyDescent="0.2">
      <c r="B14708" s="66"/>
    </row>
    <row r="14709" spans="2:2" x14ac:dyDescent="0.2">
      <c r="B14709" s="66"/>
    </row>
    <row r="14710" spans="2:2" x14ac:dyDescent="0.2">
      <c r="B14710" s="66"/>
    </row>
    <row r="14711" spans="2:2" x14ac:dyDescent="0.2">
      <c r="B14711" s="66"/>
    </row>
    <row r="14712" spans="2:2" x14ac:dyDescent="0.2">
      <c r="B14712" s="66"/>
    </row>
    <row r="14713" spans="2:2" x14ac:dyDescent="0.2">
      <c r="B14713" s="66"/>
    </row>
    <row r="14714" spans="2:2" x14ac:dyDescent="0.2">
      <c r="B14714" s="66"/>
    </row>
    <row r="14715" spans="2:2" x14ac:dyDescent="0.2">
      <c r="B14715" s="66"/>
    </row>
    <row r="14716" spans="2:2" x14ac:dyDescent="0.2">
      <c r="B14716" s="66"/>
    </row>
    <row r="14717" spans="2:2" x14ac:dyDescent="0.2">
      <c r="B14717" s="66"/>
    </row>
    <row r="14718" spans="2:2" x14ac:dyDescent="0.2">
      <c r="B14718" s="66"/>
    </row>
    <row r="14719" spans="2:2" x14ac:dyDescent="0.2">
      <c r="B14719" s="66"/>
    </row>
    <row r="14720" spans="2:2" x14ac:dyDescent="0.2">
      <c r="B14720" s="66"/>
    </row>
    <row r="14721" spans="2:2" x14ac:dyDescent="0.2">
      <c r="B14721" s="66"/>
    </row>
    <row r="14722" spans="2:2" x14ac:dyDescent="0.2">
      <c r="B14722" s="66"/>
    </row>
    <row r="14723" spans="2:2" x14ac:dyDescent="0.2">
      <c r="B14723" s="66"/>
    </row>
    <row r="14724" spans="2:2" x14ac:dyDescent="0.2">
      <c r="B14724" s="66"/>
    </row>
    <row r="14725" spans="2:2" x14ac:dyDescent="0.2">
      <c r="B14725" s="66"/>
    </row>
    <row r="14726" spans="2:2" x14ac:dyDescent="0.2">
      <c r="B14726" s="66"/>
    </row>
    <row r="14727" spans="2:2" x14ac:dyDescent="0.2">
      <c r="B14727" s="66"/>
    </row>
    <row r="14728" spans="2:2" x14ac:dyDescent="0.2">
      <c r="B14728" s="66"/>
    </row>
    <row r="14729" spans="2:2" x14ac:dyDescent="0.2">
      <c r="B14729" s="66"/>
    </row>
    <row r="14730" spans="2:2" x14ac:dyDescent="0.2">
      <c r="B14730" s="66"/>
    </row>
    <row r="14731" spans="2:2" x14ac:dyDescent="0.2">
      <c r="B14731" s="66"/>
    </row>
    <row r="14732" spans="2:2" x14ac:dyDescent="0.2">
      <c r="B14732" s="66"/>
    </row>
    <row r="14733" spans="2:2" x14ac:dyDescent="0.2">
      <c r="B14733" s="66"/>
    </row>
    <row r="14734" spans="2:2" x14ac:dyDescent="0.2">
      <c r="B14734" s="66"/>
    </row>
    <row r="14735" spans="2:2" x14ac:dyDescent="0.2">
      <c r="B14735" s="66"/>
    </row>
    <row r="14736" spans="2:2" x14ac:dyDescent="0.2">
      <c r="B14736" s="66"/>
    </row>
    <row r="14737" spans="2:2" x14ac:dyDescent="0.2">
      <c r="B14737" s="66"/>
    </row>
    <row r="14738" spans="2:2" x14ac:dyDescent="0.2">
      <c r="B14738" s="66"/>
    </row>
    <row r="14739" spans="2:2" x14ac:dyDescent="0.2">
      <c r="B14739" s="66"/>
    </row>
    <row r="14740" spans="2:2" x14ac:dyDescent="0.2">
      <c r="B14740" s="66"/>
    </row>
    <row r="14741" spans="2:2" x14ac:dyDescent="0.2">
      <c r="B14741" s="66"/>
    </row>
    <row r="14742" spans="2:2" x14ac:dyDescent="0.2">
      <c r="B14742" s="66"/>
    </row>
    <row r="14743" spans="2:2" x14ac:dyDescent="0.2">
      <c r="B14743" s="66"/>
    </row>
    <row r="14744" spans="2:2" x14ac:dyDescent="0.2">
      <c r="B14744" s="66"/>
    </row>
    <row r="14745" spans="2:2" x14ac:dyDescent="0.2">
      <c r="B14745" s="66"/>
    </row>
    <row r="14746" spans="2:2" x14ac:dyDescent="0.2">
      <c r="B14746" s="66"/>
    </row>
    <row r="14747" spans="2:2" x14ac:dyDescent="0.2">
      <c r="B14747" s="66"/>
    </row>
    <row r="14748" spans="2:2" x14ac:dyDescent="0.2">
      <c r="B14748" s="66"/>
    </row>
    <row r="14749" spans="2:2" x14ac:dyDescent="0.2">
      <c r="B14749" s="66"/>
    </row>
    <row r="14750" spans="2:2" x14ac:dyDescent="0.2">
      <c r="B14750" s="66"/>
    </row>
    <row r="14751" spans="2:2" x14ac:dyDescent="0.2">
      <c r="B14751" s="66"/>
    </row>
    <row r="14752" spans="2:2" x14ac:dyDescent="0.2">
      <c r="B14752" s="66"/>
    </row>
    <row r="14753" spans="2:2" x14ac:dyDescent="0.2">
      <c r="B14753" s="66"/>
    </row>
    <row r="14754" spans="2:2" x14ac:dyDescent="0.2">
      <c r="B14754" s="66"/>
    </row>
    <row r="14755" spans="2:2" x14ac:dyDescent="0.2">
      <c r="B14755" s="66"/>
    </row>
    <row r="14756" spans="2:2" x14ac:dyDescent="0.2">
      <c r="B14756" s="66"/>
    </row>
    <row r="14757" spans="2:2" x14ac:dyDescent="0.2">
      <c r="B14757" s="66"/>
    </row>
    <row r="14758" spans="2:2" x14ac:dyDescent="0.2">
      <c r="B14758" s="66"/>
    </row>
    <row r="14759" spans="2:2" x14ac:dyDescent="0.2">
      <c r="B14759" s="66"/>
    </row>
    <row r="14760" spans="2:2" x14ac:dyDescent="0.2">
      <c r="B14760" s="66"/>
    </row>
    <row r="14761" spans="2:2" x14ac:dyDescent="0.2">
      <c r="B14761" s="66"/>
    </row>
    <row r="14762" spans="2:2" x14ac:dyDescent="0.2">
      <c r="B14762" s="66"/>
    </row>
    <row r="14763" spans="2:2" x14ac:dyDescent="0.2">
      <c r="B14763" s="66"/>
    </row>
    <row r="14764" spans="2:2" x14ac:dyDescent="0.2">
      <c r="B14764" s="66"/>
    </row>
    <row r="14765" spans="2:2" x14ac:dyDescent="0.2">
      <c r="B14765" s="66"/>
    </row>
    <row r="14766" spans="2:2" x14ac:dyDescent="0.2">
      <c r="B14766" s="66"/>
    </row>
    <row r="14767" spans="2:2" x14ac:dyDescent="0.2">
      <c r="B14767" s="66"/>
    </row>
    <row r="14768" spans="2:2" x14ac:dyDescent="0.2">
      <c r="B14768" s="66"/>
    </row>
    <row r="14769" spans="2:2" x14ac:dyDescent="0.2">
      <c r="B14769" s="66"/>
    </row>
    <row r="14770" spans="2:2" x14ac:dyDescent="0.2">
      <c r="B14770" s="66"/>
    </row>
    <row r="14771" spans="2:2" x14ac:dyDescent="0.2">
      <c r="B14771" s="66"/>
    </row>
    <row r="14772" spans="2:2" x14ac:dyDescent="0.2">
      <c r="B14772" s="66"/>
    </row>
    <row r="14773" spans="2:2" x14ac:dyDescent="0.2">
      <c r="B14773" s="66"/>
    </row>
    <row r="14774" spans="2:2" x14ac:dyDescent="0.2">
      <c r="B14774" s="66"/>
    </row>
    <row r="14775" spans="2:2" x14ac:dyDescent="0.2">
      <c r="B14775" s="66"/>
    </row>
    <row r="14776" spans="2:2" x14ac:dyDescent="0.2">
      <c r="B14776" s="66"/>
    </row>
    <row r="14777" spans="2:2" x14ac:dyDescent="0.2">
      <c r="B14777" s="66"/>
    </row>
    <row r="14778" spans="2:2" x14ac:dyDescent="0.2">
      <c r="B14778" s="66"/>
    </row>
    <row r="14779" spans="2:2" x14ac:dyDescent="0.2">
      <c r="B14779" s="66"/>
    </row>
    <row r="14780" spans="2:2" x14ac:dyDescent="0.2">
      <c r="B14780" s="66"/>
    </row>
    <row r="14781" spans="2:2" x14ac:dyDescent="0.2">
      <c r="B14781" s="66"/>
    </row>
    <row r="14782" spans="2:2" x14ac:dyDescent="0.2">
      <c r="B14782" s="66"/>
    </row>
    <row r="14783" spans="2:2" x14ac:dyDescent="0.2">
      <c r="B14783" s="66"/>
    </row>
    <row r="14784" spans="2:2" x14ac:dyDescent="0.2">
      <c r="B14784" s="66"/>
    </row>
    <row r="14785" spans="2:2" x14ac:dyDescent="0.2">
      <c r="B14785" s="66"/>
    </row>
    <row r="14786" spans="2:2" x14ac:dyDescent="0.2">
      <c r="B14786" s="66"/>
    </row>
    <row r="14787" spans="2:2" x14ac:dyDescent="0.2">
      <c r="B14787" s="66"/>
    </row>
    <row r="14788" spans="2:2" x14ac:dyDescent="0.2">
      <c r="B14788" s="66"/>
    </row>
    <row r="14789" spans="2:2" x14ac:dyDescent="0.2">
      <c r="B14789" s="66"/>
    </row>
    <row r="14790" spans="2:2" x14ac:dyDescent="0.2">
      <c r="B14790" s="66"/>
    </row>
    <row r="14791" spans="2:2" x14ac:dyDescent="0.2">
      <c r="B14791" s="66"/>
    </row>
    <row r="14792" spans="2:2" x14ac:dyDescent="0.2">
      <c r="B14792" s="66"/>
    </row>
    <row r="14793" spans="2:2" x14ac:dyDescent="0.2">
      <c r="B14793" s="66"/>
    </row>
    <row r="14794" spans="2:2" x14ac:dyDescent="0.2">
      <c r="B14794" s="66"/>
    </row>
    <row r="14795" spans="2:2" x14ac:dyDescent="0.2">
      <c r="B14795" s="66"/>
    </row>
    <row r="14796" spans="2:2" x14ac:dyDescent="0.2">
      <c r="B14796" s="66"/>
    </row>
    <row r="14797" spans="2:2" x14ac:dyDescent="0.2">
      <c r="B14797" s="66"/>
    </row>
    <row r="14798" spans="2:2" x14ac:dyDescent="0.2">
      <c r="B14798" s="66"/>
    </row>
    <row r="14799" spans="2:2" x14ac:dyDescent="0.2">
      <c r="B14799" s="66"/>
    </row>
    <row r="14800" spans="2:2" x14ac:dyDescent="0.2">
      <c r="B14800" s="66"/>
    </row>
    <row r="14801" spans="2:2" x14ac:dyDescent="0.2">
      <c r="B14801" s="66"/>
    </row>
    <row r="14802" spans="2:2" x14ac:dyDescent="0.2">
      <c r="B14802" s="66"/>
    </row>
    <row r="14803" spans="2:2" x14ac:dyDescent="0.2">
      <c r="B14803" s="66"/>
    </row>
    <row r="14804" spans="2:2" x14ac:dyDescent="0.2">
      <c r="B14804" s="66"/>
    </row>
    <row r="14805" spans="2:2" x14ac:dyDescent="0.2">
      <c r="B14805" s="66"/>
    </row>
    <row r="14806" spans="2:2" x14ac:dyDescent="0.2">
      <c r="B14806" s="66"/>
    </row>
    <row r="14807" spans="2:2" x14ac:dyDescent="0.2">
      <c r="B14807" s="66"/>
    </row>
    <row r="14808" spans="2:2" x14ac:dyDescent="0.2">
      <c r="B14808" s="66"/>
    </row>
    <row r="14809" spans="2:2" x14ac:dyDescent="0.2">
      <c r="B14809" s="66"/>
    </row>
    <row r="14810" spans="2:2" x14ac:dyDescent="0.2">
      <c r="B14810" s="66"/>
    </row>
    <row r="14811" spans="2:2" x14ac:dyDescent="0.2">
      <c r="B14811" s="66"/>
    </row>
    <row r="14812" spans="2:2" x14ac:dyDescent="0.2">
      <c r="B14812" s="66"/>
    </row>
    <row r="14813" spans="2:2" x14ac:dyDescent="0.2">
      <c r="B14813" s="66"/>
    </row>
    <row r="14814" spans="2:2" x14ac:dyDescent="0.2">
      <c r="B14814" s="66"/>
    </row>
    <row r="14815" spans="2:2" x14ac:dyDescent="0.2">
      <c r="B14815" s="66"/>
    </row>
    <row r="14816" spans="2:2" x14ac:dyDescent="0.2">
      <c r="B14816" s="66"/>
    </row>
    <row r="14817" spans="2:2" x14ac:dyDescent="0.2">
      <c r="B14817" s="66"/>
    </row>
    <row r="14818" spans="2:2" x14ac:dyDescent="0.2">
      <c r="B14818" s="66"/>
    </row>
    <row r="14819" spans="2:2" x14ac:dyDescent="0.2">
      <c r="B14819" s="66"/>
    </row>
    <row r="14820" spans="2:2" x14ac:dyDescent="0.2">
      <c r="B14820" s="66"/>
    </row>
    <row r="14821" spans="2:2" x14ac:dyDescent="0.2">
      <c r="B14821" s="66"/>
    </row>
    <row r="14822" spans="2:2" x14ac:dyDescent="0.2">
      <c r="B14822" s="66"/>
    </row>
    <row r="14823" spans="2:2" x14ac:dyDescent="0.2">
      <c r="B14823" s="66"/>
    </row>
    <row r="14824" spans="2:2" x14ac:dyDescent="0.2">
      <c r="B14824" s="66"/>
    </row>
    <row r="14825" spans="2:2" x14ac:dyDescent="0.2">
      <c r="B14825" s="66"/>
    </row>
    <row r="14826" spans="2:2" x14ac:dyDescent="0.2">
      <c r="B14826" s="66"/>
    </row>
    <row r="14827" spans="2:2" x14ac:dyDescent="0.2">
      <c r="B14827" s="66"/>
    </row>
    <row r="14828" spans="2:2" x14ac:dyDescent="0.2">
      <c r="B14828" s="66"/>
    </row>
    <row r="14829" spans="2:2" x14ac:dyDescent="0.2">
      <c r="B14829" s="66"/>
    </row>
    <row r="14830" spans="2:2" x14ac:dyDescent="0.2">
      <c r="B14830" s="66"/>
    </row>
    <row r="14831" spans="2:2" x14ac:dyDescent="0.2">
      <c r="B14831" s="66"/>
    </row>
    <row r="14832" spans="2:2" x14ac:dyDescent="0.2">
      <c r="B14832" s="66"/>
    </row>
    <row r="14833" spans="2:2" x14ac:dyDescent="0.2">
      <c r="B14833" s="66"/>
    </row>
    <row r="14834" spans="2:2" x14ac:dyDescent="0.2">
      <c r="B14834" s="66"/>
    </row>
    <row r="14835" spans="2:2" x14ac:dyDescent="0.2">
      <c r="B14835" s="66"/>
    </row>
    <row r="14836" spans="2:2" x14ac:dyDescent="0.2">
      <c r="B14836" s="66"/>
    </row>
    <row r="14837" spans="2:2" x14ac:dyDescent="0.2">
      <c r="B14837" s="66"/>
    </row>
    <row r="14838" spans="2:2" x14ac:dyDescent="0.2">
      <c r="B14838" s="66"/>
    </row>
    <row r="14839" spans="2:2" x14ac:dyDescent="0.2">
      <c r="B14839" s="66"/>
    </row>
    <row r="14840" spans="2:2" x14ac:dyDescent="0.2">
      <c r="B14840" s="66"/>
    </row>
    <row r="14841" spans="2:2" x14ac:dyDescent="0.2">
      <c r="B14841" s="66"/>
    </row>
    <row r="14842" spans="2:2" x14ac:dyDescent="0.2">
      <c r="B14842" s="66"/>
    </row>
    <row r="14843" spans="2:2" x14ac:dyDescent="0.2">
      <c r="B14843" s="66"/>
    </row>
    <row r="14844" spans="2:2" x14ac:dyDescent="0.2">
      <c r="B14844" s="66"/>
    </row>
    <row r="14845" spans="2:2" x14ac:dyDescent="0.2">
      <c r="B14845" s="66"/>
    </row>
    <row r="14846" spans="2:2" x14ac:dyDescent="0.2">
      <c r="B14846" s="66"/>
    </row>
    <row r="14847" spans="2:2" x14ac:dyDescent="0.2">
      <c r="B14847" s="66"/>
    </row>
    <row r="14848" spans="2:2" x14ac:dyDescent="0.2">
      <c r="B14848" s="66"/>
    </row>
    <row r="14849" spans="2:2" x14ac:dyDescent="0.2">
      <c r="B14849" s="66"/>
    </row>
    <row r="14850" spans="2:2" x14ac:dyDescent="0.2">
      <c r="B14850" s="66"/>
    </row>
    <row r="14851" spans="2:2" x14ac:dyDescent="0.2">
      <c r="B14851" s="66"/>
    </row>
    <row r="14852" spans="2:2" x14ac:dyDescent="0.2">
      <c r="B14852" s="66"/>
    </row>
    <row r="14853" spans="2:2" x14ac:dyDescent="0.2">
      <c r="B14853" s="66"/>
    </row>
    <row r="14854" spans="2:2" x14ac:dyDescent="0.2">
      <c r="B14854" s="66"/>
    </row>
    <row r="14855" spans="2:2" x14ac:dyDescent="0.2">
      <c r="B14855" s="66"/>
    </row>
    <row r="14856" spans="2:2" x14ac:dyDescent="0.2">
      <c r="B14856" s="66"/>
    </row>
    <row r="14857" spans="2:2" x14ac:dyDescent="0.2">
      <c r="B14857" s="66"/>
    </row>
    <row r="14858" spans="2:2" x14ac:dyDescent="0.2">
      <c r="B14858" s="66"/>
    </row>
    <row r="14859" spans="2:2" x14ac:dyDescent="0.2">
      <c r="B14859" s="66"/>
    </row>
    <row r="14860" spans="2:2" x14ac:dyDescent="0.2">
      <c r="B14860" s="66"/>
    </row>
    <row r="14861" spans="2:2" x14ac:dyDescent="0.2">
      <c r="B14861" s="66"/>
    </row>
    <row r="14862" spans="2:2" x14ac:dyDescent="0.2">
      <c r="B14862" s="66"/>
    </row>
    <row r="14863" spans="2:2" x14ac:dyDescent="0.2">
      <c r="B14863" s="66"/>
    </row>
    <row r="14864" spans="2:2" x14ac:dyDescent="0.2">
      <c r="B14864" s="66"/>
    </row>
    <row r="14865" spans="2:2" x14ac:dyDescent="0.2">
      <c r="B14865" s="66"/>
    </row>
    <row r="14866" spans="2:2" x14ac:dyDescent="0.2">
      <c r="B14866" s="66"/>
    </row>
    <row r="14867" spans="2:2" x14ac:dyDescent="0.2">
      <c r="B14867" s="66"/>
    </row>
    <row r="14868" spans="2:2" x14ac:dyDescent="0.2">
      <c r="B14868" s="66"/>
    </row>
    <row r="14869" spans="2:2" x14ac:dyDescent="0.2">
      <c r="B14869" s="66"/>
    </row>
    <row r="14870" spans="2:2" x14ac:dyDescent="0.2">
      <c r="B14870" s="66"/>
    </row>
    <row r="14871" spans="2:2" x14ac:dyDescent="0.2">
      <c r="B14871" s="66"/>
    </row>
    <row r="14872" spans="2:2" x14ac:dyDescent="0.2">
      <c r="B14872" s="66"/>
    </row>
    <row r="14873" spans="2:2" x14ac:dyDescent="0.2">
      <c r="B14873" s="66"/>
    </row>
    <row r="14874" spans="2:2" x14ac:dyDescent="0.2">
      <c r="B14874" s="66"/>
    </row>
    <row r="14875" spans="2:2" x14ac:dyDescent="0.2">
      <c r="B14875" s="66"/>
    </row>
    <row r="14876" spans="2:2" x14ac:dyDescent="0.2">
      <c r="B14876" s="66"/>
    </row>
    <row r="14877" spans="2:2" x14ac:dyDescent="0.2">
      <c r="B14877" s="66"/>
    </row>
    <row r="14878" spans="2:2" x14ac:dyDescent="0.2">
      <c r="B14878" s="66"/>
    </row>
    <row r="14879" spans="2:2" x14ac:dyDescent="0.2">
      <c r="B14879" s="66"/>
    </row>
    <row r="14880" spans="2:2" x14ac:dyDescent="0.2">
      <c r="B14880" s="66"/>
    </row>
    <row r="14881" spans="2:2" x14ac:dyDescent="0.2">
      <c r="B14881" s="66"/>
    </row>
    <row r="14882" spans="2:2" x14ac:dyDescent="0.2">
      <c r="B14882" s="66"/>
    </row>
    <row r="14883" spans="2:2" x14ac:dyDescent="0.2">
      <c r="B14883" s="66"/>
    </row>
    <row r="14884" spans="2:2" x14ac:dyDescent="0.2">
      <c r="B14884" s="66"/>
    </row>
    <row r="14885" spans="2:2" x14ac:dyDescent="0.2">
      <c r="B14885" s="66"/>
    </row>
    <row r="14886" spans="2:2" x14ac:dyDescent="0.2">
      <c r="B14886" s="66"/>
    </row>
    <row r="14887" spans="2:2" x14ac:dyDescent="0.2">
      <c r="B14887" s="66"/>
    </row>
    <row r="14888" spans="2:2" x14ac:dyDescent="0.2">
      <c r="B14888" s="66"/>
    </row>
    <row r="14889" spans="2:2" x14ac:dyDescent="0.2">
      <c r="B14889" s="66"/>
    </row>
    <row r="14890" spans="2:2" x14ac:dyDescent="0.2">
      <c r="B14890" s="66"/>
    </row>
    <row r="14891" spans="2:2" x14ac:dyDescent="0.2">
      <c r="B14891" s="66"/>
    </row>
    <row r="14892" spans="2:2" x14ac:dyDescent="0.2">
      <c r="B14892" s="66"/>
    </row>
    <row r="14893" spans="2:2" x14ac:dyDescent="0.2">
      <c r="B14893" s="66"/>
    </row>
    <row r="14894" spans="2:2" x14ac:dyDescent="0.2">
      <c r="B14894" s="66"/>
    </row>
    <row r="14895" spans="2:2" x14ac:dyDescent="0.2">
      <c r="B14895" s="66"/>
    </row>
    <row r="14896" spans="2:2" x14ac:dyDescent="0.2">
      <c r="B14896" s="66"/>
    </row>
    <row r="14897" spans="2:2" x14ac:dyDescent="0.2">
      <c r="B14897" s="66"/>
    </row>
    <row r="14898" spans="2:2" x14ac:dyDescent="0.2">
      <c r="B14898" s="66"/>
    </row>
    <row r="14899" spans="2:2" x14ac:dyDescent="0.2">
      <c r="B14899" s="66"/>
    </row>
    <row r="14900" spans="2:2" x14ac:dyDescent="0.2">
      <c r="B14900" s="66"/>
    </row>
    <row r="14901" spans="2:2" x14ac:dyDescent="0.2">
      <c r="B14901" s="66"/>
    </row>
    <row r="14902" spans="2:2" x14ac:dyDescent="0.2">
      <c r="B14902" s="66"/>
    </row>
    <row r="14903" spans="2:2" x14ac:dyDescent="0.2">
      <c r="B14903" s="66"/>
    </row>
    <row r="14904" spans="2:2" x14ac:dyDescent="0.2">
      <c r="B14904" s="66"/>
    </row>
    <row r="14905" spans="2:2" x14ac:dyDescent="0.2">
      <c r="B14905" s="66"/>
    </row>
    <row r="14906" spans="2:2" x14ac:dyDescent="0.2">
      <c r="B14906" s="66"/>
    </row>
    <row r="14907" spans="2:2" x14ac:dyDescent="0.2">
      <c r="B14907" s="66"/>
    </row>
    <row r="14908" spans="2:2" x14ac:dyDescent="0.2">
      <c r="B14908" s="66"/>
    </row>
    <row r="14909" spans="2:2" x14ac:dyDescent="0.2">
      <c r="B14909" s="66"/>
    </row>
    <row r="14910" spans="2:2" x14ac:dyDescent="0.2">
      <c r="B14910" s="66"/>
    </row>
    <row r="14911" spans="2:2" x14ac:dyDescent="0.2">
      <c r="B14911" s="66"/>
    </row>
    <row r="14912" spans="2:2" x14ac:dyDescent="0.2">
      <c r="B14912" s="66"/>
    </row>
    <row r="14913" spans="2:2" x14ac:dyDescent="0.2">
      <c r="B14913" s="66"/>
    </row>
    <row r="14914" spans="2:2" x14ac:dyDescent="0.2">
      <c r="B14914" s="66"/>
    </row>
    <row r="14915" spans="2:2" x14ac:dyDescent="0.2">
      <c r="B14915" s="66"/>
    </row>
    <row r="14916" spans="2:2" x14ac:dyDescent="0.2">
      <c r="B14916" s="66"/>
    </row>
    <row r="14917" spans="2:2" x14ac:dyDescent="0.2">
      <c r="B14917" s="66"/>
    </row>
    <row r="14918" spans="2:2" x14ac:dyDescent="0.2">
      <c r="B14918" s="66"/>
    </row>
    <row r="14919" spans="2:2" x14ac:dyDescent="0.2">
      <c r="B14919" s="66"/>
    </row>
    <row r="14920" spans="2:2" x14ac:dyDescent="0.2">
      <c r="B14920" s="66"/>
    </row>
    <row r="14921" spans="2:2" x14ac:dyDescent="0.2">
      <c r="B14921" s="66"/>
    </row>
    <row r="14922" spans="2:2" x14ac:dyDescent="0.2">
      <c r="B14922" s="66"/>
    </row>
    <row r="14923" spans="2:2" x14ac:dyDescent="0.2">
      <c r="B14923" s="66"/>
    </row>
    <row r="14924" spans="2:2" x14ac:dyDescent="0.2">
      <c r="B14924" s="66"/>
    </row>
    <row r="14925" spans="2:2" x14ac:dyDescent="0.2">
      <c r="B14925" s="66"/>
    </row>
    <row r="14926" spans="2:2" x14ac:dyDescent="0.2">
      <c r="B14926" s="66"/>
    </row>
    <row r="14927" spans="2:2" x14ac:dyDescent="0.2">
      <c r="B14927" s="66"/>
    </row>
    <row r="14928" spans="2:2" x14ac:dyDescent="0.2">
      <c r="B14928" s="66"/>
    </row>
    <row r="14929" spans="2:2" x14ac:dyDescent="0.2">
      <c r="B14929" s="66"/>
    </row>
    <row r="14930" spans="2:2" x14ac:dyDescent="0.2">
      <c r="B14930" s="66"/>
    </row>
    <row r="14931" spans="2:2" x14ac:dyDescent="0.2">
      <c r="B14931" s="66"/>
    </row>
    <row r="14932" spans="2:2" x14ac:dyDescent="0.2">
      <c r="B14932" s="66"/>
    </row>
    <row r="14933" spans="2:2" x14ac:dyDescent="0.2">
      <c r="B14933" s="66"/>
    </row>
    <row r="14934" spans="2:2" x14ac:dyDescent="0.2">
      <c r="B14934" s="66"/>
    </row>
    <row r="14935" spans="2:2" x14ac:dyDescent="0.2">
      <c r="B14935" s="66"/>
    </row>
    <row r="14936" spans="2:2" x14ac:dyDescent="0.2">
      <c r="B14936" s="66"/>
    </row>
    <row r="14937" spans="2:2" x14ac:dyDescent="0.2">
      <c r="B14937" s="66"/>
    </row>
    <row r="14938" spans="2:2" x14ac:dyDescent="0.2">
      <c r="B14938" s="66"/>
    </row>
    <row r="14939" spans="2:2" x14ac:dyDescent="0.2">
      <c r="B14939" s="66"/>
    </row>
    <row r="14940" spans="2:2" x14ac:dyDescent="0.2">
      <c r="B14940" s="66"/>
    </row>
    <row r="14941" spans="2:2" x14ac:dyDescent="0.2">
      <c r="B14941" s="66"/>
    </row>
    <row r="14942" spans="2:2" x14ac:dyDescent="0.2">
      <c r="B14942" s="66"/>
    </row>
    <row r="14943" spans="2:2" x14ac:dyDescent="0.2">
      <c r="B14943" s="66"/>
    </row>
    <row r="14944" spans="2:2" x14ac:dyDescent="0.2">
      <c r="B14944" s="66"/>
    </row>
    <row r="14945" spans="2:2" x14ac:dyDescent="0.2">
      <c r="B14945" s="66"/>
    </row>
    <row r="14946" spans="2:2" x14ac:dyDescent="0.2">
      <c r="B14946" s="66"/>
    </row>
    <row r="14947" spans="2:2" x14ac:dyDescent="0.2">
      <c r="B14947" s="66"/>
    </row>
    <row r="14948" spans="2:2" x14ac:dyDescent="0.2">
      <c r="B14948" s="66"/>
    </row>
    <row r="14949" spans="2:2" x14ac:dyDescent="0.2">
      <c r="B14949" s="66"/>
    </row>
    <row r="14950" spans="2:2" x14ac:dyDescent="0.2">
      <c r="B14950" s="66"/>
    </row>
    <row r="14951" spans="2:2" x14ac:dyDescent="0.2">
      <c r="B14951" s="66"/>
    </row>
    <row r="14952" spans="2:2" x14ac:dyDescent="0.2">
      <c r="B14952" s="66"/>
    </row>
    <row r="14953" spans="2:2" x14ac:dyDescent="0.2">
      <c r="B14953" s="66"/>
    </row>
    <row r="14954" spans="2:2" x14ac:dyDescent="0.2">
      <c r="B14954" s="66"/>
    </row>
    <row r="14955" spans="2:2" x14ac:dyDescent="0.2">
      <c r="B14955" s="66"/>
    </row>
    <row r="14956" spans="2:2" x14ac:dyDescent="0.2">
      <c r="B14956" s="66"/>
    </row>
    <row r="14957" spans="2:2" x14ac:dyDescent="0.2">
      <c r="B14957" s="66"/>
    </row>
    <row r="14958" spans="2:2" x14ac:dyDescent="0.2">
      <c r="B14958" s="66"/>
    </row>
    <row r="14959" spans="2:2" x14ac:dyDescent="0.2">
      <c r="B14959" s="66"/>
    </row>
    <row r="14960" spans="2:2" x14ac:dyDescent="0.2">
      <c r="B14960" s="66"/>
    </row>
    <row r="14961" spans="2:2" x14ac:dyDescent="0.2">
      <c r="B14961" s="66"/>
    </row>
    <row r="14962" spans="2:2" x14ac:dyDescent="0.2">
      <c r="B14962" s="66"/>
    </row>
    <row r="14963" spans="2:2" x14ac:dyDescent="0.2">
      <c r="B14963" s="66"/>
    </row>
    <row r="14964" spans="2:2" x14ac:dyDescent="0.2">
      <c r="B14964" s="66"/>
    </row>
    <row r="14965" spans="2:2" x14ac:dyDescent="0.2">
      <c r="B14965" s="66"/>
    </row>
    <row r="14966" spans="2:2" x14ac:dyDescent="0.2">
      <c r="B14966" s="66"/>
    </row>
    <row r="14967" spans="2:2" x14ac:dyDescent="0.2">
      <c r="B14967" s="66"/>
    </row>
    <row r="14968" spans="2:2" x14ac:dyDescent="0.2">
      <c r="B14968" s="66"/>
    </row>
    <row r="14969" spans="2:2" x14ac:dyDescent="0.2">
      <c r="B14969" s="66"/>
    </row>
    <row r="14970" spans="2:2" x14ac:dyDescent="0.2">
      <c r="B14970" s="66"/>
    </row>
    <row r="14971" spans="2:2" x14ac:dyDescent="0.2">
      <c r="B14971" s="66"/>
    </row>
    <row r="14972" spans="2:2" x14ac:dyDescent="0.2">
      <c r="B14972" s="66"/>
    </row>
    <row r="14973" spans="2:2" x14ac:dyDescent="0.2">
      <c r="B14973" s="66"/>
    </row>
    <row r="14974" spans="2:2" x14ac:dyDescent="0.2">
      <c r="B14974" s="66"/>
    </row>
    <row r="14975" spans="2:2" x14ac:dyDescent="0.2">
      <c r="B14975" s="66"/>
    </row>
    <row r="14976" spans="2:2" x14ac:dyDescent="0.2">
      <c r="B14976" s="66"/>
    </row>
    <row r="14977" spans="2:2" x14ac:dyDescent="0.2">
      <c r="B14977" s="66"/>
    </row>
    <row r="14978" spans="2:2" x14ac:dyDescent="0.2">
      <c r="B14978" s="66"/>
    </row>
    <row r="14979" spans="2:2" x14ac:dyDescent="0.2">
      <c r="B14979" s="66"/>
    </row>
    <row r="14980" spans="2:2" x14ac:dyDescent="0.2">
      <c r="B14980" s="66"/>
    </row>
    <row r="14981" spans="2:2" x14ac:dyDescent="0.2">
      <c r="B14981" s="66"/>
    </row>
    <row r="14982" spans="2:2" x14ac:dyDescent="0.2">
      <c r="B14982" s="66"/>
    </row>
    <row r="14983" spans="2:2" x14ac:dyDescent="0.2">
      <c r="B14983" s="66"/>
    </row>
    <row r="14984" spans="2:2" x14ac:dyDescent="0.2">
      <c r="B14984" s="66"/>
    </row>
    <row r="14985" spans="2:2" x14ac:dyDescent="0.2">
      <c r="B14985" s="66"/>
    </row>
    <row r="14986" spans="2:2" x14ac:dyDescent="0.2">
      <c r="B14986" s="66"/>
    </row>
    <row r="14987" spans="2:2" x14ac:dyDescent="0.2">
      <c r="B14987" s="66"/>
    </row>
    <row r="14988" spans="2:2" x14ac:dyDescent="0.2">
      <c r="B14988" s="66"/>
    </row>
    <row r="14989" spans="2:2" x14ac:dyDescent="0.2">
      <c r="B14989" s="66"/>
    </row>
    <row r="14990" spans="2:2" x14ac:dyDescent="0.2">
      <c r="B14990" s="66"/>
    </row>
    <row r="14991" spans="2:2" x14ac:dyDescent="0.2">
      <c r="B14991" s="66"/>
    </row>
    <row r="14992" spans="2:2" x14ac:dyDescent="0.2">
      <c r="B14992" s="66"/>
    </row>
    <row r="14993" spans="2:2" x14ac:dyDescent="0.2">
      <c r="B14993" s="66"/>
    </row>
    <row r="14994" spans="2:2" x14ac:dyDescent="0.2">
      <c r="B14994" s="66"/>
    </row>
    <row r="14995" spans="2:2" x14ac:dyDescent="0.2">
      <c r="B14995" s="66"/>
    </row>
    <row r="14996" spans="2:2" x14ac:dyDescent="0.2">
      <c r="B14996" s="66"/>
    </row>
    <row r="14997" spans="2:2" x14ac:dyDescent="0.2">
      <c r="B14997" s="66"/>
    </row>
    <row r="14998" spans="2:2" x14ac:dyDescent="0.2">
      <c r="B14998" s="66"/>
    </row>
    <row r="14999" spans="2:2" x14ac:dyDescent="0.2">
      <c r="B14999" s="66"/>
    </row>
    <row r="15000" spans="2:2" x14ac:dyDescent="0.2">
      <c r="B15000" s="66"/>
    </row>
    <row r="15001" spans="2:2" x14ac:dyDescent="0.2">
      <c r="B15001" s="66"/>
    </row>
    <row r="15002" spans="2:2" x14ac:dyDescent="0.2">
      <c r="B15002" s="66"/>
    </row>
    <row r="15003" spans="2:2" x14ac:dyDescent="0.2">
      <c r="B15003" s="66"/>
    </row>
    <row r="15004" spans="2:2" x14ac:dyDescent="0.2">
      <c r="B15004" s="66"/>
    </row>
    <row r="15005" spans="2:2" x14ac:dyDescent="0.2">
      <c r="B15005" s="66"/>
    </row>
    <row r="15006" spans="2:2" x14ac:dyDescent="0.2">
      <c r="B15006" s="66"/>
    </row>
    <row r="15007" spans="2:2" x14ac:dyDescent="0.2">
      <c r="B15007" s="66"/>
    </row>
    <row r="15008" spans="2:2" x14ac:dyDescent="0.2">
      <c r="B15008" s="66"/>
    </row>
    <row r="15009" spans="2:2" x14ac:dyDescent="0.2">
      <c r="B15009" s="66"/>
    </row>
    <row r="15010" spans="2:2" x14ac:dyDescent="0.2">
      <c r="B15010" s="66"/>
    </row>
    <row r="15011" spans="2:2" x14ac:dyDescent="0.2">
      <c r="B15011" s="66"/>
    </row>
    <row r="15012" spans="2:2" x14ac:dyDescent="0.2">
      <c r="B15012" s="66"/>
    </row>
    <row r="15013" spans="2:2" x14ac:dyDescent="0.2">
      <c r="B15013" s="66"/>
    </row>
    <row r="15014" spans="2:2" x14ac:dyDescent="0.2">
      <c r="B15014" s="66"/>
    </row>
    <row r="15015" spans="2:2" x14ac:dyDescent="0.2">
      <c r="B15015" s="66"/>
    </row>
    <row r="15016" spans="2:2" x14ac:dyDescent="0.2">
      <c r="B15016" s="66"/>
    </row>
    <row r="15017" spans="2:2" x14ac:dyDescent="0.2">
      <c r="B15017" s="66"/>
    </row>
    <row r="15018" spans="2:2" x14ac:dyDescent="0.2">
      <c r="B15018" s="66"/>
    </row>
    <row r="15019" spans="2:2" x14ac:dyDescent="0.2">
      <c r="B15019" s="66"/>
    </row>
    <row r="15020" spans="2:2" x14ac:dyDescent="0.2">
      <c r="B15020" s="66"/>
    </row>
    <row r="15021" spans="2:2" x14ac:dyDescent="0.2">
      <c r="B15021" s="66"/>
    </row>
    <row r="15022" spans="2:2" x14ac:dyDescent="0.2">
      <c r="B15022" s="66"/>
    </row>
    <row r="15023" spans="2:2" x14ac:dyDescent="0.2">
      <c r="B15023" s="66"/>
    </row>
    <row r="15024" spans="2:2" x14ac:dyDescent="0.2">
      <c r="B15024" s="66"/>
    </row>
    <row r="15025" spans="2:2" x14ac:dyDescent="0.2">
      <c r="B15025" s="66"/>
    </row>
    <row r="15026" spans="2:2" x14ac:dyDescent="0.2">
      <c r="B15026" s="66"/>
    </row>
    <row r="15027" spans="2:2" x14ac:dyDescent="0.2">
      <c r="B15027" s="66"/>
    </row>
    <row r="15028" spans="2:2" x14ac:dyDescent="0.2">
      <c r="B15028" s="66"/>
    </row>
    <row r="15029" spans="2:2" x14ac:dyDescent="0.2">
      <c r="B15029" s="66"/>
    </row>
    <row r="15030" spans="2:2" x14ac:dyDescent="0.2">
      <c r="B15030" s="66"/>
    </row>
    <row r="15031" spans="2:2" x14ac:dyDescent="0.2">
      <c r="B15031" s="66"/>
    </row>
    <row r="15032" spans="2:2" x14ac:dyDescent="0.2">
      <c r="B15032" s="66"/>
    </row>
    <row r="15033" spans="2:2" x14ac:dyDescent="0.2">
      <c r="B15033" s="66"/>
    </row>
    <row r="15034" spans="2:2" x14ac:dyDescent="0.2">
      <c r="B15034" s="66"/>
    </row>
    <row r="15035" spans="2:2" x14ac:dyDescent="0.2">
      <c r="B15035" s="66"/>
    </row>
    <row r="15036" spans="2:2" x14ac:dyDescent="0.2">
      <c r="B15036" s="66"/>
    </row>
    <row r="15037" spans="2:2" x14ac:dyDescent="0.2">
      <c r="B15037" s="66"/>
    </row>
    <row r="15038" spans="2:2" x14ac:dyDescent="0.2">
      <c r="B15038" s="66"/>
    </row>
    <row r="15039" spans="2:2" x14ac:dyDescent="0.2">
      <c r="B15039" s="66"/>
    </row>
    <row r="15040" spans="2:2" x14ac:dyDescent="0.2">
      <c r="B15040" s="66"/>
    </row>
    <row r="15041" spans="2:2" x14ac:dyDescent="0.2">
      <c r="B15041" s="66"/>
    </row>
    <row r="15042" spans="2:2" x14ac:dyDescent="0.2">
      <c r="B15042" s="66"/>
    </row>
    <row r="15043" spans="2:2" x14ac:dyDescent="0.2">
      <c r="B15043" s="66"/>
    </row>
    <row r="15044" spans="2:2" x14ac:dyDescent="0.2">
      <c r="B15044" s="66"/>
    </row>
    <row r="15045" spans="2:2" x14ac:dyDescent="0.2">
      <c r="B15045" s="66"/>
    </row>
    <row r="15046" spans="2:2" x14ac:dyDescent="0.2">
      <c r="B15046" s="66"/>
    </row>
    <row r="15047" spans="2:2" x14ac:dyDescent="0.2">
      <c r="B15047" s="66"/>
    </row>
    <row r="15048" spans="2:2" x14ac:dyDescent="0.2">
      <c r="B15048" s="66"/>
    </row>
    <row r="15049" spans="2:2" x14ac:dyDescent="0.2">
      <c r="B15049" s="66"/>
    </row>
    <row r="15050" spans="2:2" x14ac:dyDescent="0.2">
      <c r="B15050" s="66"/>
    </row>
    <row r="15051" spans="2:2" x14ac:dyDescent="0.2">
      <c r="B15051" s="66"/>
    </row>
    <row r="15052" spans="2:2" x14ac:dyDescent="0.2">
      <c r="B15052" s="66"/>
    </row>
    <row r="15053" spans="2:2" x14ac:dyDescent="0.2">
      <c r="B15053" s="66"/>
    </row>
    <row r="15054" spans="2:2" x14ac:dyDescent="0.2">
      <c r="B15054" s="66"/>
    </row>
    <row r="15055" spans="2:2" x14ac:dyDescent="0.2">
      <c r="B15055" s="66"/>
    </row>
    <row r="15056" spans="2:2" x14ac:dyDescent="0.2">
      <c r="B15056" s="66"/>
    </row>
    <row r="15057" spans="2:2" x14ac:dyDescent="0.2">
      <c r="B15057" s="66"/>
    </row>
    <row r="15058" spans="2:2" x14ac:dyDescent="0.2">
      <c r="B15058" s="66"/>
    </row>
    <row r="15059" spans="2:2" x14ac:dyDescent="0.2">
      <c r="B15059" s="66"/>
    </row>
    <row r="15060" spans="2:2" x14ac:dyDescent="0.2">
      <c r="B15060" s="66"/>
    </row>
    <row r="15061" spans="2:2" x14ac:dyDescent="0.2">
      <c r="B15061" s="66"/>
    </row>
    <row r="15062" spans="2:2" x14ac:dyDescent="0.2">
      <c r="B15062" s="66"/>
    </row>
    <row r="15063" spans="2:2" x14ac:dyDescent="0.2">
      <c r="B15063" s="66"/>
    </row>
    <row r="15064" spans="2:2" x14ac:dyDescent="0.2">
      <c r="B15064" s="66"/>
    </row>
    <row r="15065" spans="2:2" x14ac:dyDescent="0.2">
      <c r="B15065" s="66"/>
    </row>
    <row r="15066" spans="2:2" x14ac:dyDescent="0.2">
      <c r="B15066" s="66"/>
    </row>
    <row r="15067" spans="2:2" x14ac:dyDescent="0.2">
      <c r="B15067" s="66"/>
    </row>
    <row r="15068" spans="2:2" x14ac:dyDescent="0.2">
      <c r="B15068" s="66"/>
    </row>
    <row r="15069" spans="2:2" x14ac:dyDescent="0.2">
      <c r="B15069" s="66"/>
    </row>
    <row r="15070" spans="2:2" x14ac:dyDescent="0.2">
      <c r="B15070" s="66"/>
    </row>
    <row r="15071" spans="2:2" x14ac:dyDescent="0.2">
      <c r="B15071" s="66"/>
    </row>
    <row r="15072" spans="2:2" x14ac:dyDescent="0.2">
      <c r="B15072" s="66"/>
    </row>
    <row r="15073" spans="2:2" x14ac:dyDescent="0.2">
      <c r="B15073" s="66"/>
    </row>
    <row r="15074" spans="2:2" x14ac:dyDescent="0.2">
      <c r="B15074" s="66"/>
    </row>
    <row r="15075" spans="2:2" x14ac:dyDescent="0.2">
      <c r="B15075" s="66"/>
    </row>
    <row r="15076" spans="2:2" x14ac:dyDescent="0.2">
      <c r="B15076" s="66"/>
    </row>
    <row r="15077" spans="2:2" x14ac:dyDescent="0.2">
      <c r="B15077" s="66"/>
    </row>
    <row r="15078" spans="2:2" x14ac:dyDescent="0.2">
      <c r="B15078" s="66"/>
    </row>
    <row r="15079" spans="2:2" x14ac:dyDescent="0.2">
      <c r="B15079" s="66"/>
    </row>
    <row r="15080" spans="2:2" x14ac:dyDescent="0.2">
      <c r="B15080" s="66"/>
    </row>
    <row r="15081" spans="2:2" x14ac:dyDescent="0.2">
      <c r="B15081" s="66"/>
    </row>
    <row r="15082" spans="2:2" x14ac:dyDescent="0.2">
      <c r="B15082" s="66"/>
    </row>
    <row r="15083" spans="2:2" x14ac:dyDescent="0.2">
      <c r="B15083" s="66"/>
    </row>
    <row r="15084" spans="2:2" x14ac:dyDescent="0.2">
      <c r="B15084" s="66"/>
    </row>
    <row r="15085" spans="2:2" x14ac:dyDescent="0.2">
      <c r="B15085" s="66"/>
    </row>
    <row r="15086" spans="2:2" x14ac:dyDescent="0.2">
      <c r="B15086" s="66"/>
    </row>
    <row r="15087" spans="2:2" x14ac:dyDescent="0.2">
      <c r="B15087" s="66"/>
    </row>
    <row r="15088" spans="2:2" x14ac:dyDescent="0.2">
      <c r="B15088" s="66"/>
    </row>
    <row r="15089" spans="2:2" x14ac:dyDescent="0.2">
      <c r="B15089" s="66"/>
    </row>
    <row r="15090" spans="2:2" x14ac:dyDescent="0.2">
      <c r="B15090" s="66"/>
    </row>
    <row r="15091" spans="2:2" x14ac:dyDescent="0.2">
      <c r="B15091" s="66"/>
    </row>
    <row r="15092" spans="2:2" x14ac:dyDescent="0.2">
      <c r="B15092" s="66"/>
    </row>
    <row r="15093" spans="2:2" x14ac:dyDescent="0.2">
      <c r="B15093" s="66"/>
    </row>
    <row r="15094" spans="2:2" x14ac:dyDescent="0.2">
      <c r="B15094" s="66"/>
    </row>
    <row r="15095" spans="2:2" x14ac:dyDescent="0.2">
      <c r="B15095" s="66"/>
    </row>
    <row r="15096" spans="2:2" x14ac:dyDescent="0.2">
      <c r="B15096" s="66"/>
    </row>
    <row r="15097" spans="2:2" x14ac:dyDescent="0.2">
      <c r="B15097" s="66"/>
    </row>
    <row r="15098" spans="2:2" x14ac:dyDescent="0.2">
      <c r="B15098" s="66"/>
    </row>
    <row r="15099" spans="2:2" x14ac:dyDescent="0.2">
      <c r="B15099" s="66"/>
    </row>
    <row r="15100" spans="2:2" x14ac:dyDescent="0.2">
      <c r="B15100" s="66"/>
    </row>
    <row r="15101" spans="2:2" x14ac:dyDescent="0.2">
      <c r="B15101" s="66"/>
    </row>
    <row r="15102" spans="2:2" x14ac:dyDescent="0.2">
      <c r="B15102" s="66"/>
    </row>
    <row r="15103" spans="2:2" x14ac:dyDescent="0.2">
      <c r="B15103" s="66"/>
    </row>
    <row r="15104" spans="2:2" x14ac:dyDescent="0.2">
      <c r="B15104" s="66"/>
    </row>
    <row r="15105" spans="2:2" x14ac:dyDescent="0.2">
      <c r="B15105" s="66"/>
    </row>
    <row r="15106" spans="2:2" x14ac:dyDescent="0.2">
      <c r="B15106" s="66"/>
    </row>
    <row r="15107" spans="2:2" x14ac:dyDescent="0.2">
      <c r="B15107" s="66"/>
    </row>
    <row r="15108" spans="2:2" x14ac:dyDescent="0.2">
      <c r="B15108" s="66"/>
    </row>
    <row r="15109" spans="2:2" x14ac:dyDescent="0.2">
      <c r="B15109" s="66"/>
    </row>
    <row r="15110" spans="2:2" x14ac:dyDescent="0.2">
      <c r="B15110" s="66"/>
    </row>
    <row r="15111" spans="2:2" x14ac:dyDescent="0.2">
      <c r="B15111" s="66"/>
    </row>
    <row r="15112" spans="2:2" x14ac:dyDescent="0.2">
      <c r="B15112" s="66"/>
    </row>
    <row r="15113" spans="2:2" x14ac:dyDescent="0.2">
      <c r="B15113" s="66"/>
    </row>
    <row r="15114" spans="2:2" x14ac:dyDescent="0.2">
      <c r="B15114" s="66"/>
    </row>
    <row r="15115" spans="2:2" x14ac:dyDescent="0.2">
      <c r="B15115" s="66"/>
    </row>
    <row r="15116" spans="2:2" x14ac:dyDescent="0.2">
      <c r="B15116" s="66"/>
    </row>
    <row r="15117" spans="2:2" x14ac:dyDescent="0.2">
      <c r="B15117" s="66"/>
    </row>
    <row r="15118" spans="2:2" x14ac:dyDescent="0.2">
      <c r="B15118" s="66"/>
    </row>
    <row r="15119" spans="2:2" x14ac:dyDescent="0.2">
      <c r="B15119" s="66"/>
    </row>
    <row r="15120" spans="2:2" x14ac:dyDescent="0.2">
      <c r="B15120" s="66"/>
    </row>
    <row r="15121" spans="2:2" x14ac:dyDescent="0.2">
      <c r="B15121" s="66"/>
    </row>
    <row r="15122" spans="2:2" x14ac:dyDescent="0.2">
      <c r="B15122" s="66"/>
    </row>
    <row r="15123" spans="2:2" x14ac:dyDescent="0.2">
      <c r="B15123" s="66"/>
    </row>
    <row r="15124" spans="2:2" x14ac:dyDescent="0.2">
      <c r="B15124" s="66"/>
    </row>
    <row r="15125" spans="2:2" x14ac:dyDescent="0.2">
      <c r="B15125" s="66"/>
    </row>
    <row r="15126" spans="2:2" x14ac:dyDescent="0.2">
      <c r="B15126" s="66"/>
    </row>
    <row r="15127" spans="2:2" x14ac:dyDescent="0.2">
      <c r="B15127" s="66"/>
    </row>
    <row r="15128" spans="2:2" x14ac:dyDescent="0.2">
      <c r="B15128" s="66"/>
    </row>
    <row r="15129" spans="2:2" x14ac:dyDescent="0.2">
      <c r="B15129" s="66"/>
    </row>
    <row r="15130" spans="2:2" x14ac:dyDescent="0.2">
      <c r="B15130" s="66"/>
    </row>
    <row r="15131" spans="2:2" x14ac:dyDescent="0.2">
      <c r="B15131" s="66"/>
    </row>
    <row r="15132" spans="2:2" x14ac:dyDescent="0.2">
      <c r="B15132" s="66"/>
    </row>
    <row r="15133" spans="2:2" x14ac:dyDescent="0.2">
      <c r="B15133" s="66"/>
    </row>
    <row r="15134" spans="2:2" x14ac:dyDescent="0.2">
      <c r="B15134" s="66"/>
    </row>
    <row r="15135" spans="2:2" x14ac:dyDescent="0.2">
      <c r="B15135" s="66"/>
    </row>
    <row r="15136" spans="2:2" x14ac:dyDescent="0.2">
      <c r="B15136" s="66"/>
    </row>
    <row r="15137" spans="2:2" x14ac:dyDescent="0.2">
      <c r="B15137" s="66"/>
    </row>
    <row r="15138" spans="2:2" x14ac:dyDescent="0.2">
      <c r="B15138" s="66"/>
    </row>
    <row r="15139" spans="2:2" x14ac:dyDescent="0.2">
      <c r="B15139" s="66"/>
    </row>
    <row r="15140" spans="2:2" x14ac:dyDescent="0.2">
      <c r="B15140" s="66"/>
    </row>
    <row r="15141" spans="2:2" x14ac:dyDescent="0.2">
      <c r="B15141" s="66"/>
    </row>
    <row r="15142" spans="2:2" x14ac:dyDescent="0.2">
      <c r="B15142" s="66"/>
    </row>
    <row r="15143" spans="2:2" x14ac:dyDescent="0.2">
      <c r="B15143" s="66"/>
    </row>
    <row r="15144" spans="2:2" x14ac:dyDescent="0.2">
      <c r="B15144" s="66"/>
    </row>
    <row r="15145" spans="2:2" x14ac:dyDescent="0.2">
      <c r="B15145" s="66"/>
    </row>
    <row r="15146" spans="2:2" x14ac:dyDescent="0.2">
      <c r="B15146" s="66"/>
    </row>
    <row r="15147" spans="2:2" x14ac:dyDescent="0.2">
      <c r="B15147" s="66"/>
    </row>
    <row r="15148" spans="2:2" x14ac:dyDescent="0.2">
      <c r="B15148" s="66"/>
    </row>
    <row r="15149" spans="2:2" x14ac:dyDescent="0.2">
      <c r="B15149" s="66"/>
    </row>
    <row r="15150" spans="2:2" x14ac:dyDescent="0.2">
      <c r="B15150" s="66"/>
    </row>
    <row r="15151" spans="2:2" x14ac:dyDescent="0.2">
      <c r="B15151" s="66"/>
    </row>
    <row r="15152" spans="2:2" x14ac:dyDescent="0.2">
      <c r="B15152" s="66"/>
    </row>
    <row r="15153" spans="2:2" x14ac:dyDescent="0.2">
      <c r="B15153" s="66"/>
    </row>
    <row r="15154" spans="2:2" x14ac:dyDescent="0.2">
      <c r="B15154" s="66"/>
    </row>
    <row r="15155" spans="2:2" x14ac:dyDescent="0.2">
      <c r="B15155" s="66"/>
    </row>
    <row r="15156" spans="2:2" x14ac:dyDescent="0.2">
      <c r="B15156" s="66"/>
    </row>
    <row r="15157" spans="2:2" x14ac:dyDescent="0.2">
      <c r="B15157" s="66"/>
    </row>
    <row r="15158" spans="2:2" x14ac:dyDescent="0.2">
      <c r="B15158" s="66"/>
    </row>
    <row r="15159" spans="2:2" x14ac:dyDescent="0.2">
      <c r="B15159" s="66"/>
    </row>
    <row r="15160" spans="2:2" x14ac:dyDescent="0.2">
      <c r="B15160" s="66"/>
    </row>
    <row r="15161" spans="2:2" x14ac:dyDescent="0.2">
      <c r="B15161" s="66"/>
    </row>
    <row r="15162" spans="2:2" x14ac:dyDescent="0.2">
      <c r="B15162" s="66"/>
    </row>
    <row r="15163" spans="2:2" x14ac:dyDescent="0.2">
      <c r="B15163" s="66"/>
    </row>
    <row r="15164" spans="2:2" x14ac:dyDescent="0.2">
      <c r="B15164" s="66"/>
    </row>
    <row r="15165" spans="2:2" x14ac:dyDescent="0.2">
      <c r="B15165" s="66"/>
    </row>
    <row r="15166" spans="2:2" x14ac:dyDescent="0.2">
      <c r="B15166" s="66"/>
    </row>
    <row r="15167" spans="2:2" x14ac:dyDescent="0.2">
      <c r="B15167" s="66"/>
    </row>
    <row r="15168" spans="2:2" x14ac:dyDescent="0.2">
      <c r="B15168" s="66"/>
    </row>
    <row r="15169" spans="2:2" x14ac:dyDescent="0.2">
      <c r="B15169" s="66"/>
    </row>
    <row r="15170" spans="2:2" x14ac:dyDescent="0.2">
      <c r="B15170" s="66"/>
    </row>
    <row r="15171" spans="2:2" x14ac:dyDescent="0.2">
      <c r="B15171" s="66"/>
    </row>
    <row r="15172" spans="2:2" x14ac:dyDescent="0.2">
      <c r="B15172" s="66"/>
    </row>
    <row r="15173" spans="2:2" x14ac:dyDescent="0.2">
      <c r="B15173" s="66"/>
    </row>
    <row r="15174" spans="2:2" x14ac:dyDescent="0.2">
      <c r="B15174" s="66"/>
    </row>
    <row r="15175" spans="2:2" x14ac:dyDescent="0.2">
      <c r="B15175" s="66"/>
    </row>
    <row r="15176" spans="2:2" x14ac:dyDescent="0.2">
      <c r="B15176" s="66"/>
    </row>
    <row r="15177" spans="2:2" x14ac:dyDescent="0.2">
      <c r="B15177" s="66"/>
    </row>
    <row r="15178" spans="2:2" x14ac:dyDescent="0.2">
      <c r="B15178" s="66"/>
    </row>
    <row r="15179" spans="2:2" x14ac:dyDescent="0.2">
      <c r="B15179" s="66"/>
    </row>
    <row r="15180" spans="2:2" x14ac:dyDescent="0.2">
      <c r="B15180" s="66"/>
    </row>
    <row r="15181" spans="2:2" x14ac:dyDescent="0.2">
      <c r="B15181" s="66"/>
    </row>
    <row r="15182" spans="2:2" x14ac:dyDescent="0.2">
      <c r="B15182" s="66"/>
    </row>
    <row r="15183" spans="2:2" x14ac:dyDescent="0.2">
      <c r="B15183" s="66"/>
    </row>
    <row r="15184" spans="2:2" x14ac:dyDescent="0.2">
      <c r="B15184" s="66"/>
    </row>
    <row r="15185" spans="2:2" x14ac:dyDescent="0.2">
      <c r="B15185" s="66"/>
    </row>
    <row r="15186" spans="2:2" x14ac:dyDescent="0.2">
      <c r="B15186" s="66"/>
    </row>
    <row r="15187" spans="2:2" x14ac:dyDescent="0.2">
      <c r="B15187" s="66"/>
    </row>
    <row r="15188" spans="2:2" x14ac:dyDescent="0.2">
      <c r="B15188" s="66"/>
    </row>
    <row r="15189" spans="2:2" x14ac:dyDescent="0.2">
      <c r="B15189" s="66"/>
    </row>
    <row r="15190" spans="2:2" x14ac:dyDescent="0.2">
      <c r="B15190" s="66"/>
    </row>
    <row r="15191" spans="2:2" x14ac:dyDescent="0.2">
      <c r="B15191" s="66"/>
    </row>
    <row r="15192" spans="2:2" x14ac:dyDescent="0.2">
      <c r="B15192" s="66"/>
    </row>
    <row r="15193" spans="2:2" x14ac:dyDescent="0.2">
      <c r="B15193" s="66"/>
    </row>
    <row r="15194" spans="2:2" x14ac:dyDescent="0.2">
      <c r="B15194" s="66"/>
    </row>
    <row r="15195" spans="2:2" x14ac:dyDescent="0.2">
      <c r="B15195" s="66"/>
    </row>
    <row r="15196" spans="2:2" x14ac:dyDescent="0.2">
      <c r="B15196" s="66"/>
    </row>
    <row r="15197" spans="2:2" x14ac:dyDescent="0.2">
      <c r="B15197" s="66"/>
    </row>
    <row r="15198" spans="2:2" x14ac:dyDescent="0.2">
      <c r="B15198" s="66"/>
    </row>
    <row r="15199" spans="2:2" x14ac:dyDescent="0.2">
      <c r="B15199" s="66"/>
    </row>
    <row r="15200" spans="2:2" x14ac:dyDescent="0.2">
      <c r="B15200" s="66"/>
    </row>
    <row r="15201" spans="2:2" x14ac:dyDescent="0.2">
      <c r="B15201" s="66"/>
    </row>
    <row r="15202" spans="2:2" x14ac:dyDescent="0.2">
      <c r="B15202" s="66"/>
    </row>
    <row r="15203" spans="2:2" x14ac:dyDescent="0.2">
      <c r="B15203" s="66"/>
    </row>
    <row r="15204" spans="2:2" x14ac:dyDescent="0.2">
      <c r="B15204" s="66"/>
    </row>
    <row r="15205" spans="2:2" x14ac:dyDescent="0.2">
      <c r="B15205" s="66"/>
    </row>
    <row r="15206" spans="2:2" x14ac:dyDescent="0.2">
      <c r="B15206" s="66"/>
    </row>
    <row r="15207" spans="2:2" x14ac:dyDescent="0.2">
      <c r="B15207" s="66"/>
    </row>
    <row r="15208" spans="2:2" x14ac:dyDescent="0.2">
      <c r="B15208" s="66"/>
    </row>
    <row r="15209" spans="2:2" x14ac:dyDescent="0.2">
      <c r="B15209" s="66"/>
    </row>
    <row r="15210" spans="2:2" x14ac:dyDescent="0.2">
      <c r="B15210" s="66"/>
    </row>
    <row r="15211" spans="2:2" x14ac:dyDescent="0.2">
      <c r="B15211" s="66"/>
    </row>
    <row r="15212" spans="2:2" x14ac:dyDescent="0.2">
      <c r="B15212" s="66"/>
    </row>
    <row r="15213" spans="2:2" x14ac:dyDescent="0.2">
      <c r="B15213" s="66"/>
    </row>
    <row r="15214" spans="2:2" x14ac:dyDescent="0.2">
      <c r="B15214" s="66"/>
    </row>
    <row r="15215" spans="2:2" x14ac:dyDescent="0.2">
      <c r="B15215" s="66"/>
    </row>
    <row r="15216" spans="2:2" x14ac:dyDescent="0.2">
      <c r="B15216" s="66"/>
    </row>
    <row r="15217" spans="2:2" x14ac:dyDescent="0.2">
      <c r="B15217" s="66"/>
    </row>
    <row r="15218" spans="2:2" x14ac:dyDescent="0.2">
      <c r="B15218" s="66"/>
    </row>
    <row r="15219" spans="2:2" x14ac:dyDescent="0.2">
      <c r="B15219" s="66"/>
    </row>
    <row r="15220" spans="2:2" x14ac:dyDescent="0.2">
      <c r="B15220" s="66"/>
    </row>
    <row r="15221" spans="2:2" x14ac:dyDescent="0.2">
      <c r="B15221" s="66"/>
    </row>
    <row r="15222" spans="2:2" x14ac:dyDescent="0.2">
      <c r="B15222" s="66"/>
    </row>
    <row r="15223" spans="2:2" x14ac:dyDescent="0.2">
      <c r="B15223" s="66"/>
    </row>
    <row r="15224" spans="2:2" x14ac:dyDescent="0.2">
      <c r="B15224" s="66"/>
    </row>
    <row r="15225" spans="2:2" x14ac:dyDescent="0.2">
      <c r="B15225" s="66"/>
    </row>
    <row r="15226" spans="2:2" x14ac:dyDescent="0.2">
      <c r="B15226" s="66"/>
    </row>
    <row r="15227" spans="2:2" x14ac:dyDescent="0.2">
      <c r="B15227" s="66"/>
    </row>
    <row r="15228" spans="2:2" x14ac:dyDescent="0.2">
      <c r="B15228" s="66"/>
    </row>
    <row r="15229" spans="2:2" x14ac:dyDescent="0.2">
      <c r="B15229" s="66"/>
    </row>
    <row r="15230" spans="2:2" x14ac:dyDescent="0.2">
      <c r="B15230" s="66"/>
    </row>
    <row r="15231" spans="2:2" x14ac:dyDescent="0.2">
      <c r="B15231" s="66"/>
    </row>
    <row r="15232" spans="2:2" x14ac:dyDescent="0.2">
      <c r="B15232" s="66"/>
    </row>
    <row r="15233" spans="2:2" x14ac:dyDescent="0.2">
      <c r="B15233" s="66"/>
    </row>
    <row r="15234" spans="2:2" x14ac:dyDescent="0.2">
      <c r="B15234" s="66"/>
    </row>
    <row r="15235" spans="2:2" x14ac:dyDescent="0.2">
      <c r="B15235" s="66"/>
    </row>
    <row r="15236" spans="2:2" x14ac:dyDescent="0.2">
      <c r="B15236" s="66"/>
    </row>
    <row r="15237" spans="2:2" x14ac:dyDescent="0.2">
      <c r="B15237" s="66"/>
    </row>
    <row r="15238" spans="2:2" x14ac:dyDescent="0.2">
      <c r="B15238" s="66"/>
    </row>
    <row r="15239" spans="2:2" x14ac:dyDescent="0.2">
      <c r="B15239" s="66"/>
    </row>
    <row r="15240" spans="2:2" x14ac:dyDescent="0.2">
      <c r="B15240" s="66"/>
    </row>
    <row r="15241" spans="2:2" x14ac:dyDescent="0.2">
      <c r="B15241" s="66"/>
    </row>
    <row r="15242" spans="2:2" x14ac:dyDescent="0.2">
      <c r="B15242" s="66"/>
    </row>
    <row r="15243" spans="2:2" x14ac:dyDescent="0.2">
      <c r="B15243" s="66"/>
    </row>
    <row r="15244" spans="2:2" x14ac:dyDescent="0.2">
      <c r="B15244" s="66"/>
    </row>
    <row r="15245" spans="2:2" x14ac:dyDescent="0.2">
      <c r="B15245" s="66"/>
    </row>
    <row r="15246" spans="2:2" x14ac:dyDescent="0.2">
      <c r="B15246" s="66"/>
    </row>
    <row r="15247" spans="2:2" x14ac:dyDescent="0.2">
      <c r="B15247" s="66"/>
    </row>
    <row r="15248" spans="2:2" x14ac:dyDescent="0.2">
      <c r="B15248" s="66"/>
    </row>
    <row r="15249" spans="2:2" x14ac:dyDescent="0.2">
      <c r="B15249" s="66"/>
    </row>
    <row r="15250" spans="2:2" x14ac:dyDescent="0.2">
      <c r="B15250" s="66"/>
    </row>
    <row r="15251" spans="2:2" x14ac:dyDescent="0.2">
      <c r="B15251" s="66"/>
    </row>
    <row r="15252" spans="2:2" x14ac:dyDescent="0.2">
      <c r="B15252" s="66"/>
    </row>
    <row r="15253" spans="2:2" x14ac:dyDescent="0.2">
      <c r="B15253" s="66"/>
    </row>
    <row r="15254" spans="2:2" x14ac:dyDescent="0.2">
      <c r="B15254" s="66"/>
    </row>
    <row r="15255" spans="2:2" x14ac:dyDescent="0.2">
      <c r="B15255" s="66"/>
    </row>
    <row r="15256" spans="2:2" x14ac:dyDescent="0.2">
      <c r="B15256" s="66"/>
    </row>
    <row r="15257" spans="2:2" x14ac:dyDescent="0.2">
      <c r="B15257" s="66"/>
    </row>
    <row r="15258" spans="2:2" x14ac:dyDescent="0.2">
      <c r="B15258" s="66"/>
    </row>
    <row r="15259" spans="2:2" x14ac:dyDescent="0.2">
      <c r="B15259" s="66"/>
    </row>
    <row r="15260" spans="2:2" x14ac:dyDescent="0.2">
      <c r="B15260" s="66"/>
    </row>
    <row r="15261" spans="2:2" x14ac:dyDescent="0.2">
      <c r="B15261" s="66"/>
    </row>
    <row r="15262" spans="2:2" x14ac:dyDescent="0.2">
      <c r="B15262" s="66"/>
    </row>
    <row r="15263" spans="2:2" x14ac:dyDescent="0.2">
      <c r="B15263" s="66"/>
    </row>
    <row r="15264" spans="2:2" x14ac:dyDescent="0.2">
      <c r="B15264" s="66"/>
    </row>
    <row r="15265" spans="2:2" x14ac:dyDescent="0.2">
      <c r="B15265" s="66"/>
    </row>
    <row r="15266" spans="2:2" x14ac:dyDescent="0.2">
      <c r="B15266" s="66"/>
    </row>
    <row r="15267" spans="2:2" x14ac:dyDescent="0.2">
      <c r="B15267" s="66"/>
    </row>
    <row r="15268" spans="2:2" x14ac:dyDescent="0.2">
      <c r="B15268" s="66"/>
    </row>
    <row r="15269" spans="2:2" x14ac:dyDescent="0.2">
      <c r="B15269" s="66"/>
    </row>
    <row r="15270" spans="2:2" x14ac:dyDescent="0.2">
      <c r="B15270" s="66"/>
    </row>
    <row r="15271" spans="2:2" x14ac:dyDescent="0.2">
      <c r="B15271" s="66"/>
    </row>
    <row r="15272" spans="2:2" x14ac:dyDescent="0.2">
      <c r="B15272" s="66"/>
    </row>
    <row r="15273" spans="2:2" x14ac:dyDescent="0.2">
      <c r="B15273" s="66"/>
    </row>
    <row r="15274" spans="2:2" x14ac:dyDescent="0.2">
      <c r="B15274" s="66"/>
    </row>
    <row r="15275" spans="2:2" x14ac:dyDescent="0.2">
      <c r="B15275" s="66"/>
    </row>
    <row r="15276" spans="2:2" x14ac:dyDescent="0.2">
      <c r="B15276" s="66"/>
    </row>
    <row r="15277" spans="2:2" x14ac:dyDescent="0.2">
      <c r="B15277" s="66"/>
    </row>
    <row r="15278" spans="2:2" x14ac:dyDescent="0.2">
      <c r="B15278" s="66"/>
    </row>
    <row r="15279" spans="2:2" x14ac:dyDescent="0.2">
      <c r="B15279" s="66"/>
    </row>
    <row r="15280" spans="2:2" x14ac:dyDescent="0.2">
      <c r="B15280" s="66"/>
    </row>
    <row r="15281" spans="2:2" x14ac:dyDescent="0.2">
      <c r="B15281" s="66"/>
    </row>
    <row r="15282" spans="2:2" x14ac:dyDescent="0.2">
      <c r="B15282" s="66"/>
    </row>
    <row r="15283" spans="2:2" x14ac:dyDescent="0.2">
      <c r="B15283" s="66"/>
    </row>
    <row r="15284" spans="2:2" x14ac:dyDescent="0.2">
      <c r="B15284" s="66"/>
    </row>
    <row r="15285" spans="2:2" x14ac:dyDescent="0.2">
      <c r="B15285" s="66"/>
    </row>
    <row r="15286" spans="2:2" x14ac:dyDescent="0.2">
      <c r="B15286" s="66"/>
    </row>
    <row r="15287" spans="2:2" x14ac:dyDescent="0.2">
      <c r="B15287" s="66"/>
    </row>
    <row r="15288" spans="2:2" x14ac:dyDescent="0.2">
      <c r="B15288" s="66"/>
    </row>
    <row r="15289" spans="2:2" x14ac:dyDescent="0.2">
      <c r="B15289" s="66"/>
    </row>
    <row r="15290" spans="2:2" x14ac:dyDescent="0.2">
      <c r="B15290" s="66"/>
    </row>
    <row r="15291" spans="2:2" x14ac:dyDescent="0.2">
      <c r="B15291" s="66"/>
    </row>
    <row r="15292" spans="2:2" x14ac:dyDescent="0.2">
      <c r="B15292" s="66"/>
    </row>
    <row r="15293" spans="2:2" x14ac:dyDescent="0.2">
      <c r="B15293" s="66"/>
    </row>
    <row r="15294" spans="2:2" x14ac:dyDescent="0.2">
      <c r="B15294" s="66"/>
    </row>
    <row r="15295" spans="2:2" x14ac:dyDescent="0.2">
      <c r="B15295" s="66"/>
    </row>
    <row r="15296" spans="2:2" x14ac:dyDescent="0.2">
      <c r="B15296" s="66"/>
    </row>
    <row r="15297" spans="2:2" x14ac:dyDescent="0.2">
      <c r="B15297" s="66"/>
    </row>
    <row r="15298" spans="2:2" x14ac:dyDescent="0.2">
      <c r="B15298" s="66"/>
    </row>
    <row r="15299" spans="2:2" x14ac:dyDescent="0.2">
      <c r="B15299" s="66"/>
    </row>
    <row r="15300" spans="2:2" x14ac:dyDescent="0.2">
      <c r="B15300" s="66"/>
    </row>
    <row r="15301" spans="2:2" x14ac:dyDescent="0.2">
      <c r="B15301" s="66"/>
    </row>
    <row r="15302" spans="2:2" x14ac:dyDescent="0.2">
      <c r="B15302" s="66"/>
    </row>
    <row r="15303" spans="2:2" x14ac:dyDescent="0.2">
      <c r="B15303" s="66"/>
    </row>
    <row r="15304" spans="2:2" x14ac:dyDescent="0.2">
      <c r="B15304" s="66"/>
    </row>
    <row r="15305" spans="2:2" x14ac:dyDescent="0.2">
      <c r="B15305" s="66"/>
    </row>
    <row r="15306" spans="2:2" x14ac:dyDescent="0.2">
      <c r="B15306" s="66"/>
    </row>
    <row r="15307" spans="2:2" x14ac:dyDescent="0.2">
      <c r="B15307" s="66"/>
    </row>
    <row r="15308" spans="2:2" x14ac:dyDescent="0.2">
      <c r="B15308" s="66"/>
    </row>
    <row r="15309" spans="2:2" x14ac:dyDescent="0.2">
      <c r="B15309" s="66"/>
    </row>
    <row r="15310" spans="2:2" x14ac:dyDescent="0.2">
      <c r="B15310" s="66"/>
    </row>
    <row r="15311" spans="2:2" x14ac:dyDescent="0.2">
      <c r="B15311" s="66"/>
    </row>
    <row r="15312" spans="2:2" x14ac:dyDescent="0.2">
      <c r="B15312" s="66"/>
    </row>
    <row r="15313" spans="2:2" x14ac:dyDescent="0.2">
      <c r="B15313" s="66"/>
    </row>
    <row r="15314" spans="2:2" x14ac:dyDescent="0.2">
      <c r="B15314" s="66"/>
    </row>
    <row r="15315" spans="2:2" x14ac:dyDescent="0.2">
      <c r="B15315" s="66"/>
    </row>
    <row r="15316" spans="2:2" x14ac:dyDescent="0.2">
      <c r="B15316" s="66"/>
    </row>
    <row r="15317" spans="2:2" x14ac:dyDescent="0.2">
      <c r="B15317" s="66"/>
    </row>
    <row r="15318" spans="2:2" x14ac:dyDescent="0.2">
      <c r="B15318" s="66"/>
    </row>
    <row r="15319" spans="2:2" x14ac:dyDescent="0.2">
      <c r="B15319" s="66"/>
    </row>
    <row r="15320" spans="2:2" x14ac:dyDescent="0.2">
      <c r="B15320" s="66"/>
    </row>
    <row r="15321" spans="2:2" x14ac:dyDescent="0.2">
      <c r="B15321" s="66"/>
    </row>
    <row r="15322" spans="2:2" x14ac:dyDescent="0.2">
      <c r="B15322" s="66"/>
    </row>
    <row r="15323" spans="2:2" x14ac:dyDescent="0.2">
      <c r="B15323" s="66"/>
    </row>
    <row r="15324" spans="2:2" x14ac:dyDescent="0.2">
      <c r="B15324" s="66"/>
    </row>
    <row r="15325" spans="2:2" x14ac:dyDescent="0.2">
      <c r="B15325" s="66"/>
    </row>
    <row r="15326" spans="2:2" x14ac:dyDescent="0.2">
      <c r="B15326" s="66"/>
    </row>
    <row r="15327" spans="2:2" x14ac:dyDescent="0.2">
      <c r="B15327" s="66"/>
    </row>
    <row r="15328" spans="2:2" x14ac:dyDescent="0.2">
      <c r="B15328" s="66"/>
    </row>
    <row r="15329" spans="2:2" x14ac:dyDescent="0.2">
      <c r="B15329" s="66"/>
    </row>
    <row r="15330" spans="2:2" x14ac:dyDescent="0.2">
      <c r="B15330" s="66"/>
    </row>
    <row r="15331" spans="2:2" x14ac:dyDescent="0.2">
      <c r="B15331" s="66"/>
    </row>
    <row r="15332" spans="2:2" x14ac:dyDescent="0.2">
      <c r="B15332" s="66"/>
    </row>
    <row r="15333" spans="2:2" x14ac:dyDescent="0.2">
      <c r="B15333" s="66"/>
    </row>
    <row r="15334" spans="2:2" x14ac:dyDescent="0.2">
      <c r="B15334" s="66"/>
    </row>
    <row r="15335" spans="2:2" x14ac:dyDescent="0.2">
      <c r="B15335" s="66"/>
    </row>
    <row r="15336" spans="2:2" x14ac:dyDescent="0.2">
      <c r="B15336" s="66"/>
    </row>
    <row r="15337" spans="2:2" x14ac:dyDescent="0.2">
      <c r="B15337" s="66"/>
    </row>
    <row r="15338" spans="2:2" x14ac:dyDescent="0.2">
      <c r="B15338" s="66"/>
    </row>
    <row r="15339" spans="2:2" x14ac:dyDescent="0.2">
      <c r="B15339" s="66"/>
    </row>
    <row r="15340" spans="2:2" x14ac:dyDescent="0.2">
      <c r="B15340" s="66"/>
    </row>
    <row r="15341" spans="2:2" x14ac:dyDescent="0.2">
      <c r="B15341" s="66"/>
    </row>
    <row r="15342" spans="2:2" x14ac:dyDescent="0.2">
      <c r="B15342" s="66"/>
    </row>
    <row r="15343" spans="2:2" x14ac:dyDescent="0.2">
      <c r="B15343" s="66"/>
    </row>
    <row r="15344" spans="2:2" x14ac:dyDescent="0.2">
      <c r="B15344" s="66"/>
    </row>
    <row r="15345" spans="2:2" x14ac:dyDescent="0.2">
      <c r="B15345" s="66"/>
    </row>
    <row r="15346" spans="2:2" x14ac:dyDescent="0.2">
      <c r="B15346" s="66"/>
    </row>
    <row r="15347" spans="2:2" x14ac:dyDescent="0.2">
      <c r="B15347" s="66"/>
    </row>
    <row r="15348" spans="2:2" x14ac:dyDescent="0.2">
      <c r="B15348" s="66"/>
    </row>
    <row r="15349" spans="2:2" x14ac:dyDescent="0.2">
      <c r="B15349" s="66"/>
    </row>
    <row r="15350" spans="2:2" x14ac:dyDescent="0.2">
      <c r="B15350" s="66"/>
    </row>
    <row r="15351" spans="2:2" x14ac:dyDescent="0.2">
      <c r="B15351" s="66"/>
    </row>
    <row r="15352" spans="2:2" x14ac:dyDescent="0.2">
      <c r="B15352" s="66"/>
    </row>
    <row r="15353" spans="2:2" x14ac:dyDescent="0.2">
      <c r="B15353" s="66"/>
    </row>
    <row r="15354" spans="2:2" x14ac:dyDescent="0.2">
      <c r="B15354" s="66"/>
    </row>
    <row r="15355" spans="2:2" x14ac:dyDescent="0.2">
      <c r="B15355" s="66"/>
    </row>
    <row r="15356" spans="2:2" x14ac:dyDescent="0.2">
      <c r="B15356" s="66"/>
    </row>
    <row r="15357" spans="2:2" x14ac:dyDescent="0.2">
      <c r="B15357" s="66"/>
    </row>
    <row r="15358" spans="2:2" x14ac:dyDescent="0.2">
      <c r="B15358" s="66"/>
    </row>
    <row r="15359" spans="2:2" x14ac:dyDescent="0.2">
      <c r="B15359" s="66"/>
    </row>
    <row r="15360" spans="2:2" x14ac:dyDescent="0.2">
      <c r="B15360" s="66"/>
    </row>
    <row r="15361" spans="2:2" x14ac:dyDescent="0.2">
      <c r="B15361" s="66"/>
    </row>
    <row r="15362" spans="2:2" x14ac:dyDescent="0.2">
      <c r="B15362" s="66"/>
    </row>
    <row r="15363" spans="2:2" x14ac:dyDescent="0.2">
      <c r="B15363" s="66"/>
    </row>
    <row r="15364" spans="2:2" x14ac:dyDescent="0.2">
      <c r="B15364" s="66"/>
    </row>
    <row r="15365" spans="2:2" x14ac:dyDescent="0.2">
      <c r="B15365" s="66"/>
    </row>
    <row r="15366" spans="2:2" x14ac:dyDescent="0.2">
      <c r="B15366" s="66"/>
    </row>
    <row r="15367" spans="2:2" x14ac:dyDescent="0.2">
      <c r="B15367" s="66"/>
    </row>
    <row r="15368" spans="2:2" x14ac:dyDescent="0.2">
      <c r="B15368" s="66"/>
    </row>
    <row r="15369" spans="2:2" x14ac:dyDescent="0.2">
      <c r="B15369" s="66"/>
    </row>
    <row r="15370" spans="2:2" x14ac:dyDescent="0.2">
      <c r="B15370" s="66"/>
    </row>
    <row r="15371" spans="2:2" x14ac:dyDescent="0.2">
      <c r="B15371" s="66"/>
    </row>
    <row r="15372" spans="2:2" x14ac:dyDescent="0.2">
      <c r="B15372" s="66"/>
    </row>
    <row r="15373" spans="2:2" x14ac:dyDescent="0.2">
      <c r="B15373" s="66"/>
    </row>
    <row r="15374" spans="2:2" x14ac:dyDescent="0.2">
      <c r="B15374" s="66"/>
    </row>
    <row r="15375" spans="2:2" x14ac:dyDescent="0.2">
      <c r="B15375" s="66"/>
    </row>
    <row r="15376" spans="2:2" x14ac:dyDescent="0.2">
      <c r="B15376" s="66"/>
    </row>
    <row r="15377" spans="2:2" x14ac:dyDescent="0.2">
      <c r="B15377" s="66"/>
    </row>
    <row r="15378" spans="2:2" x14ac:dyDescent="0.2">
      <c r="B15378" s="66"/>
    </row>
    <row r="15379" spans="2:2" x14ac:dyDescent="0.2">
      <c r="B15379" s="66"/>
    </row>
    <row r="15380" spans="2:2" x14ac:dyDescent="0.2">
      <c r="B15380" s="66"/>
    </row>
    <row r="15381" spans="2:2" x14ac:dyDescent="0.2">
      <c r="B15381" s="66"/>
    </row>
    <row r="15382" spans="2:2" x14ac:dyDescent="0.2">
      <c r="B15382" s="66"/>
    </row>
    <row r="15383" spans="2:2" x14ac:dyDescent="0.2">
      <c r="B15383" s="66"/>
    </row>
    <row r="15384" spans="2:2" x14ac:dyDescent="0.2">
      <c r="B15384" s="66"/>
    </row>
    <row r="15385" spans="2:2" x14ac:dyDescent="0.2">
      <c r="B15385" s="66"/>
    </row>
    <row r="15386" spans="2:2" x14ac:dyDescent="0.2">
      <c r="B15386" s="66"/>
    </row>
    <row r="15387" spans="2:2" x14ac:dyDescent="0.2">
      <c r="B15387" s="66"/>
    </row>
    <row r="15388" spans="2:2" x14ac:dyDescent="0.2">
      <c r="B15388" s="66"/>
    </row>
    <row r="15389" spans="2:2" x14ac:dyDescent="0.2">
      <c r="B15389" s="66"/>
    </row>
    <row r="15390" spans="2:2" x14ac:dyDescent="0.2">
      <c r="B15390" s="66"/>
    </row>
    <row r="15391" spans="2:2" x14ac:dyDescent="0.2">
      <c r="B15391" s="66"/>
    </row>
    <row r="15392" spans="2:2" x14ac:dyDescent="0.2">
      <c r="B15392" s="66"/>
    </row>
    <row r="15393" spans="2:2" x14ac:dyDescent="0.2">
      <c r="B15393" s="66"/>
    </row>
    <row r="15394" spans="2:2" x14ac:dyDescent="0.2">
      <c r="B15394" s="66"/>
    </row>
    <row r="15395" spans="2:2" x14ac:dyDescent="0.2">
      <c r="B15395" s="66"/>
    </row>
    <row r="15396" spans="2:2" x14ac:dyDescent="0.2">
      <c r="B15396" s="66"/>
    </row>
    <row r="15397" spans="2:2" x14ac:dyDescent="0.2">
      <c r="B15397" s="66"/>
    </row>
    <row r="15398" spans="2:2" x14ac:dyDescent="0.2">
      <c r="B15398" s="66"/>
    </row>
    <row r="15399" spans="2:2" x14ac:dyDescent="0.2">
      <c r="B15399" s="66"/>
    </row>
    <row r="15400" spans="2:2" x14ac:dyDescent="0.2">
      <c r="B15400" s="66"/>
    </row>
    <row r="15401" spans="2:2" x14ac:dyDescent="0.2">
      <c r="B15401" s="66"/>
    </row>
    <row r="15402" spans="2:2" x14ac:dyDescent="0.2">
      <c r="B15402" s="66"/>
    </row>
    <row r="15403" spans="2:2" x14ac:dyDescent="0.2">
      <c r="B15403" s="66"/>
    </row>
    <row r="15404" spans="2:2" x14ac:dyDescent="0.2">
      <c r="B15404" s="66"/>
    </row>
    <row r="15405" spans="2:2" x14ac:dyDescent="0.2">
      <c r="B15405" s="66"/>
    </row>
    <row r="15406" spans="2:2" x14ac:dyDescent="0.2">
      <c r="B15406" s="66"/>
    </row>
    <row r="15407" spans="2:2" x14ac:dyDescent="0.2">
      <c r="B15407" s="66"/>
    </row>
    <row r="15408" spans="2:2" x14ac:dyDescent="0.2">
      <c r="B15408" s="66"/>
    </row>
    <row r="15409" spans="2:2" x14ac:dyDescent="0.2">
      <c r="B15409" s="66"/>
    </row>
    <row r="15410" spans="2:2" x14ac:dyDescent="0.2">
      <c r="B15410" s="66"/>
    </row>
    <row r="15411" spans="2:2" x14ac:dyDescent="0.2">
      <c r="B15411" s="66"/>
    </row>
    <row r="15412" spans="2:2" x14ac:dyDescent="0.2">
      <c r="B15412" s="66"/>
    </row>
    <row r="15413" spans="2:2" x14ac:dyDescent="0.2">
      <c r="B15413" s="66"/>
    </row>
    <row r="15414" spans="2:2" x14ac:dyDescent="0.2">
      <c r="B15414" s="66"/>
    </row>
    <row r="15415" spans="2:2" x14ac:dyDescent="0.2">
      <c r="B15415" s="66"/>
    </row>
    <row r="15416" spans="2:2" x14ac:dyDescent="0.2">
      <c r="B15416" s="66"/>
    </row>
    <row r="15417" spans="2:2" x14ac:dyDescent="0.2">
      <c r="B15417" s="66"/>
    </row>
    <row r="15418" spans="2:2" x14ac:dyDescent="0.2">
      <c r="B15418" s="66"/>
    </row>
    <row r="15419" spans="2:2" x14ac:dyDescent="0.2">
      <c r="B15419" s="66"/>
    </row>
    <row r="15420" spans="2:2" x14ac:dyDescent="0.2">
      <c r="B15420" s="66"/>
    </row>
    <row r="15421" spans="2:2" x14ac:dyDescent="0.2">
      <c r="B15421" s="66"/>
    </row>
    <row r="15422" spans="2:2" x14ac:dyDescent="0.2">
      <c r="B15422" s="66"/>
    </row>
    <row r="15423" spans="2:2" x14ac:dyDescent="0.2">
      <c r="B15423" s="66"/>
    </row>
    <row r="15424" spans="2:2" x14ac:dyDescent="0.2">
      <c r="B15424" s="66"/>
    </row>
    <row r="15425" spans="2:2" x14ac:dyDescent="0.2">
      <c r="B15425" s="66"/>
    </row>
    <row r="15426" spans="2:2" x14ac:dyDescent="0.2">
      <c r="B15426" s="66"/>
    </row>
    <row r="15427" spans="2:2" x14ac:dyDescent="0.2">
      <c r="B15427" s="66"/>
    </row>
    <row r="15428" spans="2:2" x14ac:dyDescent="0.2">
      <c r="B15428" s="66"/>
    </row>
    <row r="15429" spans="2:2" x14ac:dyDescent="0.2">
      <c r="B15429" s="66"/>
    </row>
    <row r="15430" spans="2:2" x14ac:dyDescent="0.2">
      <c r="B15430" s="66"/>
    </row>
    <row r="15431" spans="2:2" x14ac:dyDescent="0.2">
      <c r="B15431" s="66"/>
    </row>
    <row r="15432" spans="2:2" x14ac:dyDescent="0.2">
      <c r="B15432" s="66"/>
    </row>
    <row r="15433" spans="2:2" x14ac:dyDescent="0.2">
      <c r="B15433" s="66"/>
    </row>
    <row r="15434" spans="2:2" x14ac:dyDescent="0.2">
      <c r="B15434" s="66"/>
    </row>
    <row r="15435" spans="2:2" x14ac:dyDescent="0.2">
      <c r="B15435" s="66"/>
    </row>
    <row r="15436" spans="2:2" x14ac:dyDescent="0.2">
      <c r="B15436" s="66"/>
    </row>
    <row r="15437" spans="2:2" x14ac:dyDescent="0.2">
      <c r="B15437" s="66"/>
    </row>
    <row r="15438" spans="2:2" x14ac:dyDescent="0.2">
      <c r="B15438" s="66"/>
    </row>
    <row r="15439" spans="2:2" x14ac:dyDescent="0.2">
      <c r="B15439" s="66"/>
    </row>
    <row r="15440" spans="2:2" x14ac:dyDescent="0.2">
      <c r="B15440" s="66"/>
    </row>
    <row r="15441" spans="2:2" x14ac:dyDescent="0.2">
      <c r="B15441" s="66"/>
    </row>
    <row r="15442" spans="2:2" x14ac:dyDescent="0.2">
      <c r="B15442" s="66"/>
    </row>
    <row r="15443" spans="2:2" x14ac:dyDescent="0.2">
      <c r="B15443" s="66"/>
    </row>
    <row r="15444" spans="2:2" x14ac:dyDescent="0.2">
      <c r="B15444" s="66"/>
    </row>
    <row r="15445" spans="2:2" x14ac:dyDescent="0.2">
      <c r="B15445" s="66"/>
    </row>
    <row r="15446" spans="2:2" x14ac:dyDescent="0.2">
      <c r="B15446" s="66"/>
    </row>
    <row r="15447" spans="2:2" x14ac:dyDescent="0.2">
      <c r="B15447" s="66"/>
    </row>
    <row r="15448" spans="2:2" x14ac:dyDescent="0.2">
      <c r="B15448" s="66"/>
    </row>
    <row r="15449" spans="2:2" x14ac:dyDescent="0.2">
      <c r="B15449" s="66"/>
    </row>
    <row r="15450" spans="2:2" x14ac:dyDescent="0.2">
      <c r="B15450" s="66"/>
    </row>
    <row r="15451" spans="2:2" x14ac:dyDescent="0.2">
      <c r="B15451" s="66"/>
    </row>
    <row r="15452" spans="2:2" x14ac:dyDescent="0.2">
      <c r="B15452" s="66"/>
    </row>
    <row r="15453" spans="2:2" x14ac:dyDescent="0.2">
      <c r="B15453" s="66"/>
    </row>
    <row r="15454" spans="2:2" x14ac:dyDescent="0.2">
      <c r="B15454" s="66"/>
    </row>
    <row r="15455" spans="2:2" x14ac:dyDescent="0.2">
      <c r="B15455" s="66"/>
    </row>
    <row r="15456" spans="2:2" x14ac:dyDescent="0.2">
      <c r="B15456" s="66"/>
    </row>
    <row r="15457" spans="2:2" x14ac:dyDescent="0.2">
      <c r="B15457" s="66"/>
    </row>
    <row r="15458" spans="2:2" x14ac:dyDescent="0.2">
      <c r="B15458" s="66"/>
    </row>
    <row r="15459" spans="2:2" x14ac:dyDescent="0.2">
      <c r="B15459" s="66"/>
    </row>
    <row r="15460" spans="2:2" x14ac:dyDescent="0.2">
      <c r="B15460" s="66"/>
    </row>
    <row r="15461" spans="2:2" x14ac:dyDescent="0.2">
      <c r="B15461" s="66"/>
    </row>
    <row r="15462" spans="2:2" x14ac:dyDescent="0.2">
      <c r="B15462" s="66"/>
    </row>
    <row r="15463" spans="2:2" x14ac:dyDescent="0.2">
      <c r="B15463" s="66"/>
    </row>
    <row r="15464" spans="2:2" x14ac:dyDescent="0.2">
      <c r="B15464" s="66"/>
    </row>
    <row r="15465" spans="2:2" x14ac:dyDescent="0.2">
      <c r="B15465" s="66"/>
    </row>
    <row r="15466" spans="2:2" x14ac:dyDescent="0.2">
      <c r="B15466" s="66"/>
    </row>
    <row r="15467" spans="2:2" x14ac:dyDescent="0.2">
      <c r="B15467" s="66"/>
    </row>
    <row r="15468" spans="2:2" x14ac:dyDescent="0.2">
      <c r="B15468" s="66"/>
    </row>
    <row r="15469" spans="2:2" x14ac:dyDescent="0.2">
      <c r="B15469" s="66"/>
    </row>
    <row r="15470" spans="2:2" x14ac:dyDescent="0.2">
      <c r="B15470" s="66"/>
    </row>
    <row r="15471" spans="2:2" x14ac:dyDescent="0.2">
      <c r="B15471" s="66"/>
    </row>
    <row r="15472" spans="2:2" x14ac:dyDescent="0.2">
      <c r="B15472" s="66"/>
    </row>
    <row r="15473" spans="2:2" x14ac:dyDescent="0.2">
      <c r="B15473" s="66"/>
    </row>
    <row r="15474" spans="2:2" x14ac:dyDescent="0.2">
      <c r="B15474" s="66"/>
    </row>
    <row r="15475" spans="2:2" x14ac:dyDescent="0.2">
      <c r="B15475" s="66"/>
    </row>
    <row r="15476" spans="2:2" x14ac:dyDescent="0.2">
      <c r="B15476" s="66"/>
    </row>
    <row r="15477" spans="2:2" x14ac:dyDescent="0.2">
      <c r="B15477" s="66"/>
    </row>
    <row r="15478" spans="2:2" x14ac:dyDescent="0.2">
      <c r="B15478" s="66"/>
    </row>
    <row r="15479" spans="2:2" x14ac:dyDescent="0.2">
      <c r="B15479" s="66"/>
    </row>
    <row r="15480" spans="2:2" x14ac:dyDescent="0.2">
      <c r="B15480" s="66"/>
    </row>
    <row r="15481" spans="2:2" x14ac:dyDescent="0.2">
      <c r="B15481" s="66"/>
    </row>
    <row r="15482" spans="2:2" x14ac:dyDescent="0.2">
      <c r="B15482" s="66"/>
    </row>
    <row r="15483" spans="2:2" x14ac:dyDescent="0.2">
      <c r="B15483" s="66"/>
    </row>
    <row r="15484" spans="2:2" x14ac:dyDescent="0.2">
      <c r="B15484" s="66"/>
    </row>
    <row r="15485" spans="2:2" x14ac:dyDescent="0.2">
      <c r="B15485" s="66"/>
    </row>
    <row r="15486" spans="2:2" x14ac:dyDescent="0.2">
      <c r="B15486" s="66"/>
    </row>
    <row r="15487" spans="2:2" x14ac:dyDescent="0.2">
      <c r="B15487" s="66"/>
    </row>
    <row r="15488" spans="2:2" x14ac:dyDescent="0.2">
      <c r="B15488" s="66"/>
    </row>
    <row r="15489" spans="2:2" x14ac:dyDescent="0.2">
      <c r="B15489" s="66"/>
    </row>
    <row r="15490" spans="2:2" x14ac:dyDescent="0.2">
      <c r="B15490" s="66"/>
    </row>
    <row r="15491" spans="2:2" x14ac:dyDescent="0.2">
      <c r="B15491" s="66"/>
    </row>
    <row r="15492" spans="2:2" x14ac:dyDescent="0.2">
      <c r="B15492" s="66"/>
    </row>
    <row r="15493" spans="2:2" x14ac:dyDescent="0.2">
      <c r="B15493" s="66"/>
    </row>
    <row r="15494" spans="2:2" x14ac:dyDescent="0.2">
      <c r="B15494" s="66"/>
    </row>
    <row r="15495" spans="2:2" x14ac:dyDescent="0.2">
      <c r="B15495" s="66"/>
    </row>
    <row r="15496" spans="2:2" x14ac:dyDescent="0.2">
      <c r="B15496" s="66"/>
    </row>
    <row r="15497" spans="2:2" x14ac:dyDescent="0.2">
      <c r="B15497" s="66"/>
    </row>
    <row r="15498" spans="2:2" x14ac:dyDescent="0.2">
      <c r="B15498" s="66"/>
    </row>
    <row r="15499" spans="2:2" x14ac:dyDescent="0.2">
      <c r="B15499" s="66"/>
    </row>
    <row r="15500" spans="2:2" x14ac:dyDescent="0.2">
      <c r="B15500" s="66"/>
    </row>
    <row r="15501" spans="2:2" x14ac:dyDescent="0.2">
      <c r="B15501" s="66"/>
    </row>
    <row r="15502" spans="2:2" x14ac:dyDescent="0.2">
      <c r="B15502" s="66"/>
    </row>
    <row r="15503" spans="2:2" x14ac:dyDescent="0.2">
      <c r="B15503" s="66"/>
    </row>
    <row r="15504" spans="2:2" x14ac:dyDescent="0.2">
      <c r="B15504" s="66"/>
    </row>
    <row r="15505" spans="2:2" x14ac:dyDescent="0.2">
      <c r="B15505" s="66"/>
    </row>
    <row r="15506" spans="2:2" x14ac:dyDescent="0.2">
      <c r="B15506" s="66"/>
    </row>
    <row r="15507" spans="2:2" x14ac:dyDescent="0.2">
      <c r="B15507" s="66"/>
    </row>
    <row r="15508" spans="2:2" x14ac:dyDescent="0.2">
      <c r="B15508" s="66"/>
    </row>
    <row r="15509" spans="2:2" x14ac:dyDescent="0.2">
      <c r="B15509" s="66"/>
    </row>
    <row r="15510" spans="2:2" x14ac:dyDescent="0.2">
      <c r="B15510" s="66"/>
    </row>
    <row r="15511" spans="2:2" x14ac:dyDescent="0.2">
      <c r="B15511" s="66"/>
    </row>
    <row r="15512" spans="2:2" x14ac:dyDescent="0.2">
      <c r="B15512" s="66"/>
    </row>
    <row r="15513" spans="2:2" x14ac:dyDescent="0.2">
      <c r="B15513" s="66"/>
    </row>
    <row r="15514" spans="2:2" x14ac:dyDescent="0.2">
      <c r="B15514" s="66"/>
    </row>
    <row r="15515" spans="2:2" x14ac:dyDescent="0.2">
      <c r="B15515" s="66"/>
    </row>
    <row r="15516" spans="2:2" x14ac:dyDescent="0.2">
      <c r="B15516" s="66"/>
    </row>
    <row r="15517" spans="2:2" x14ac:dyDescent="0.2">
      <c r="B15517" s="66"/>
    </row>
    <row r="15518" spans="2:2" x14ac:dyDescent="0.2">
      <c r="B15518" s="66"/>
    </row>
    <row r="15519" spans="2:2" x14ac:dyDescent="0.2">
      <c r="B15519" s="66"/>
    </row>
    <row r="15520" spans="2:2" x14ac:dyDescent="0.2">
      <c r="B15520" s="66"/>
    </row>
    <row r="15521" spans="2:2" x14ac:dyDescent="0.2">
      <c r="B15521" s="66"/>
    </row>
    <row r="15522" spans="2:2" x14ac:dyDescent="0.2">
      <c r="B15522" s="66"/>
    </row>
    <row r="15523" spans="2:2" x14ac:dyDescent="0.2">
      <c r="B15523" s="66"/>
    </row>
    <row r="15524" spans="2:2" x14ac:dyDescent="0.2">
      <c r="B15524" s="66"/>
    </row>
    <row r="15525" spans="2:2" x14ac:dyDescent="0.2">
      <c r="B15525" s="66"/>
    </row>
    <row r="15526" spans="2:2" x14ac:dyDescent="0.2">
      <c r="B15526" s="66"/>
    </row>
    <row r="15527" spans="2:2" x14ac:dyDescent="0.2">
      <c r="B15527" s="66"/>
    </row>
    <row r="15528" spans="2:2" x14ac:dyDescent="0.2">
      <c r="B15528" s="66"/>
    </row>
    <row r="15529" spans="2:2" x14ac:dyDescent="0.2">
      <c r="B15529" s="66"/>
    </row>
    <row r="15530" spans="2:2" x14ac:dyDescent="0.2">
      <c r="B15530" s="66"/>
    </row>
    <row r="15531" spans="2:2" x14ac:dyDescent="0.2">
      <c r="B15531" s="66"/>
    </row>
    <row r="15532" spans="2:2" x14ac:dyDescent="0.2">
      <c r="B15532" s="66"/>
    </row>
    <row r="15533" spans="2:2" x14ac:dyDescent="0.2">
      <c r="B15533" s="66"/>
    </row>
    <row r="15534" spans="2:2" x14ac:dyDescent="0.2">
      <c r="B15534" s="66"/>
    </row>
    <row r="15535" spans="2:2" x14ac:dyDescent="0.2">
      <c r="B15535" s="66"/>
    </row>
    <row r="15536" spans="2:2" x14ac:dyDescent="0.2">
      <c r="B15536" s="66"/>
    </row>
    <row r="15537" spans="2:2" x14ac:dyDescent="0.2">
      <c r="B15537" s="66"/>
    </row>
    <row r="15538" spans="2:2" x14ac:dyDescent="0.2">
      <c r="B15538" s="66"/>
    </row>
    <row r="15539" spans="2:2" x14ac:dyDescent="0.2">
      <c r="B15539" s="66"/>
    </row>
    <row r="15540" spans="2:2" x14ac:dyDescent="0.2">
      <c r="B15540" s="66"/>
    </row>
    <row r="15541" spans="2:2" x14ac:dyDescent="0.2">
      <c r="B15541" s="66"/>
    </row>
    <row r="15542" spans="2:2" x14ac:dyDescent="0.2">
      <c r="B15542" s="66"/>
    </row>
    <row r="15543" spans="2:2" x14ac:dyDescent="0.2">
      <c r="B15543" s="66"/>
    </row>
    <row r="15544" spans="2:2" x14ac:dyDescent="0.2">
      <c r="B15544" s="66"/>
    </row>
    <row r="15545" spans="2:2" x14ac:dyDescent="0.2">
      <c r="B15545" s="66"/>
    </row>
    <row r="15546" spans="2:2" x14ac:dyDescent="0.2">
      <c r="B15546" s="66"/>
    </row>
    <row r="15547" spans="2:2" x14ac:dyDescent="0.2">
      <c r="B15547" s="66"/>
    </row>
    <row r="15548" spans="2:2" x14ac:dyDescent="0.2">
      <c r="B15548" s="66"/>
    </row>
    <row r="15549" spans="2:2" x14ac:dyDescent="0.2">
      <c r="B15549" s="66"/>
    </row>
    <row r="15550" spans="2:2" x14ac:dyDescent="0.2">
      <c r="B15550" s="66"/>
    </row>
    <row r="15551" spans="2:2" x14ac:dyDescent="0.2">
      <c r="B15551" s="66"/>
    </row>
    <row r="15552" spans="2:2" x14ac:dyDescent="0.2">
      <c r="B15552" s="66"/>
    </row>
    <row r="15553" spans="2:2" x14ac:dyDescent="0.2">
      <c r="B15553" s="66"/>
    </row>
    <row r="15554" spans="2:2" x14ac:dyDescent="0.2">
      <c r="B15554" s="66"/>
    </row>
    <row r="15555" spans="2:2" x14ac:dyDescent="0.2">
      <c r="B15555" s="66"/>
    </row>
    <row r="15556" spans="2:2" x14ac:dyDescent="0.2">
      <c r="B15556" s="66"/>
    </row>
    <row r="15557" spans="2:2" x14ac:dyDescent="0.2">
      <c r="B15557" s="66"/>
    </row>
    <row r="15558" spans="2:2" x14ac:dyDescent="0.2">
      <c r="B15558" s="66"/>
    </row>
    <row r="15559" spans="2:2" x14ac:dyDescent="0.2">
      <c r="B15559" s="66"/>
    </row>
    <row r="15560" spans="2:2" x14ac:dyDescent="0.2">
      <c r="B15560" s="66"/>
    </row>
    <row r="15561" spans="2:2" x14ac:dyDescent="0.2">
      <c r="B15561" s="66"/>
    </row>
    <row r="15562" spans="2:2" x14ac:dyDescent="0.2">
      <c r="B15562" s="66"/>
    </row>
    <row r="15563" spans="2:2" x14ac:dyDescent="0.2">
      <c r="B15563" s="66"/>
    </row>
    <row r="15564" spans="2:2" x14ac:dyDescent="0.2">
      <c r="B15564" s="66"/>
    </row>
    <row r="15565" spans="2:2" x14ac:dyDescent="0.2">
      <c r="B15565" s="66"/>
    </row>
    <row r="15566" spans="2:2" x14ac:dyDescent="0.2">
      <c r="B15566" s="66"/>
    </row>
    <row r="15567" spans="2:2" x14ac:dyDescent="0.2">
      <c r="B15567" s="66"/>
    </row>
    <row r="15568" spans="2:2" x14ac:dyDescent="0.2">
      <c r="B15568" s="66"/>
    </row>
    <row r="15569" spans="2:2" x14ac:dyDescent="0.2">
      <c r="B15569" s="66"/>
    </row>
    <row r="15570" spans="2:2" x14ac:dyDescent="0.2">
      <c r="B15570" s="66"/>
    </row>
    <row r="15571" spans="2:2" x14ac:dyDescent="0.2">
      <c r="B15571" s="66"/>
    </row>
    <row r="15572" spans="2:2" x14ac:dyDescent="0.2">
      <c r="B15572" s="66"/>
    </row>
    <row r="15573" spans="2:2" x14ac:dyDescent="0.2">
      <c r="B15573" s="66"/>
    </row>
    <row r="15574" spans="2:2" x14ac:dyDescent="0.2">
      <c r="B15574" s="66"/>
    </row>
    <row r="15575" spans="2:2" x14ac:dyDescent="0.2">
      <c r="B15575" s="66"/>
    </row>
    <row r="15576" spans="2:2" x14ac:dyDescent="0.2">
      <c r="B15576" s="66"/>
    </row>
    <row r="15577" spans="2:2" x14ac:dyDescent="0.2">
      <c r="B15577" s="66"/>
    </row>
    <row r="15578" spans="2:2" x14ac:dyDescent="0.2">
      <c r="B15578" s="66"/>
    </row>
    <row r="15579" spans="2:2" x14ac:dyDescent="0.2">
      <c r="B15579" s="66"/>
    </row>
    <row r="15580" spans="2:2" x14ac:dyDescent="0.2">
      <c r="B15580" s="66"/>
    </row>
    <row r="15581" spans="2:2" x14ac:dyDescent="0.2">
      <c r="B15581" s="66"/>
    </row>
    <row r="15582" spans="2:2" x14ac:dyDescent="0.2">
      <c r="B15582" s="66"/>
    </row>
    <row r="15583" spans="2:2" x14ac:dyDescent="0.2">
      <c r="B15583" s="66"/>
    </row>
    <row r="15584" spans="2:2" x14ac:dyDescent="0.2">
      <c r="B15584" s="66"/>
    </row>
    <row r="15585" spans="2:2" x14ac:dyDescent="0.2">
      <c r="B15585" s="66"/>
    </row>
    <row r="15586" spans="2:2" x14ac:dyDescent="0.2">
      <c r="B15586" s="66"/>
    </row>
    <row r="15587" spans="2:2" x14ac:dyDescent="0.2">
      <c r="B15587" s="66"/>
    </row>
    <row r="15588" spans="2:2" x14ac:dyDescent="0.2">
      <c r="B15588" s="66"/>
    </row>
    <row r="15589" spans="2:2" x14ac:dyDescent="0.2">
      <c r="B15589" s="66"/>
    </row>
    <row r="15590" spans="2:2" x14ac:dyDescent="0.2">
      <c r="B15590" s="66"/>
    </row>
    <row r="15591" spans="2:2" x14ac:dyDescent="0.2">
      <c r="B15591" s="66"/>
    </row>
    <row r="15592" spans="2:2" x14ac:dyDescent="0.2">
      <c r="B15592" s="66"/>
    </row>
    <row r="15593" spans="2:2" x14ac:dyDescent="0.2">
      <c r="B15593" s="66"/>
    </row>
    <row r="15594" spans="2:2" x14ac:dyDescent="0.2">
      <c r="B15594" s="66"/>
    </row>
    <row r="15595" spans="2:2" x14ac:dyDescent="0.2">
      <c r="B15595" s="66"/>
    </row>
    <row r="15596" spans="2:2" x14ac:dyDescent="0.2">
      <c r="B15596" s="66"/>
    </row>
    <row r="15597" spans="2:2" x14ac:dyDescent="0.2">
      <c r="B15597" s="66"/>
    </row>
    <row r="15598" spans="2:2" x14ac:dyDescent="0.2">
      <c r="B15598" s="66"/>
    </row>
    <row r="15599" spans="2:2" x14ac:dyDescent="0.2">
      <c r="B15599" s="66"/>
    </row>
    <row r="15600" spans="2:2" x14ac:dyDescent="0.2">
      <c r="B15600" s="66"/>
    </row>
    <row r="15601" spans="2:2" x14ac:dyDescent="0.2">
      <c r="B15601" s="66"/>
    </row>
    <row r="15602" spans="2:2" x14ac:dyDescent="0.2">
      <c r="B15602" s="66"/>
    </row>
    <row r="15603" spans="2:2" x14ac:dyDescent="0.2">
      <c r="B15603" s="66"/>
    </row>
    <row r="15604" spans="2:2" x14ac:dyDescent="0.2">
      <c r="B15604" s="66"/>
    </row>
    <row r="15605" spans="2:2" x14ac:dyDescent="0.2">
      <c r="B15605" s="66"/>
    </row>
    <row r="15606" spans="2:2" x14ac:dyDescent="0.2">
      <c r="B15606" s="66"/>
    </row>
    <row r="15607" spans="2:2" x14ac:dyDescent="0.2">
      <c r="B15607" s="66"/>
    </row>
    <row r="15608" spans="2:2" x14ac:dyDescent="0.2">
      <c r="B15608" s="66"/>
    </row>
    <row r="15609" spans="2:2" x14ac:dyDescent="0.2">
      <c r="B15609" s="66"/>
    </row>
    <row r="15610" spans="2:2" x14ac:dyDescent="0.2">
      <c r="B15610" s="66"/>
    </row>
    <row r="15611" spans="2:2" x14ac:dyDescent="0.2">
      <c r="B15611" s="66"/>
    </row>
    <row r="15612" spans="2:2" x14ac:dyDescent="0.2">
      <c r="B15612" s="66"/>
    </row>
    <row r="15613" spans="2:2" x14ac:dyDescent="0.2">
      <c r="B15613" s="66"/>
    </row>
    <row r="15614" spans="2:2" x14ac:dyDescent="0.2">
      <c r="B15614" s="66"/>
    </row>
    <row r="15615" spans="2:2" x14ac:dyDescent="0.2">
      <c r="B15615" s="66"/>
    </row>
    <row r="15616" spans="2:2" x14ac:dyDescent="0.2">
      <c r="B15616" s="66"/>
    </row>
    <row r="15617" spans="2:2" x14ac:dyDescent="0.2">
      <c r="B15617" s="66"/>
    </row>
    <row r="15618" spans="2:2" x14ac:dyDescent="0.2">
      <c r="B15618" s="66"/>
    </row>
    <row r="15619" spans="2:2" x14ac:dyDescent="0.2">
      <c r="B15619" s="66"/>
    </row>
    <row r="15620" spans="2:2" x14ac:dyDescent="0.2">
      <c r="B15620" s="66"/>
    </row>
    <row r="15621" spans="2:2" x14ac:dyDescent="0.2">
      <c r="B15621" s="66"/>
    </row>
    <row r="15622" spans="2:2" x14ac:dyDescent="0.2">
      <c r="B15622" s="66"/>
    </row>
    <row r="15623" spans="2:2" x14ac:dyDescent="0.2">
      <c r="B15623" s="66"/>
    </row>
    <row r="15624" spans="2:2" x14ac:dyDescent="0.2">
      <c r="B15624" s="66"/>
    </row>
    <row r="15625" spans="2:2" x14ac:dyDescent="0.2">
      <c r="B15625" s="66"/>
    </row>
    <row r="15626" spans="2:2" x14ac:dyDescent="0.2">
      <c r="B15626" s="66"/>
    </row>
    <row r="15627" spans="2:2" x14ac:dyDescent="0.2">
      <c r="B15627" s="66"/>
    </row>
    <row r="15628" spans="2:2" x14ac:dyDescent="0.2">
      <c r="B15628" s="66"/>
    </row>
    <row r="15629" spans="2:2" x14ac:dyDescent="0.2">
      <c r="B15629" s="66"/>
    </row>
    <row r="15630" spans="2:2" x14ac:dyDescent="0.2">
      <c r="B15630" s="66"/>
    </row>
    <row r="15631" spans="2:2" x14ac:dyDescent="0.2">
      <c r="B15631" s="66"/>
    </row>
    <row r="15632" spans="2:2" x14ac:dyDescent="0.2">
      <c r="B15632" s="66"/>
    </row>
    <row r="15633" spans="2:2" x14ac:dyDescent="0.2">
      <c r="B15633" s="66"/>
    </row>
    <row r="15634" spans="2:2" x14ac:dyDescent="0.2">
      <c r="B15634" s="66"/>
    </row>
    <row r="15635" spans="2:2" x14ac:dyDescent="0.2">
      <c r="B15635" s="66"/>
    </row>
    <row r="15636" spans="2:2" x14ac:dyDescent="0.2">
      <c r="B15636" s="66"/>
    </row>
    <row r="15637" spans="2:2" x14ac:dyDescent="0.2">
      <c r="B15637" s="66"/>
    </row>
    <row r="15638" spans="2:2" x14ac:dyDescent="0.2">
      <c r="B15638" s="66"/>
    </row>
    <row r="15639" spans="2:2" x14ac:dyDescent="0.2">
      <c r="B15639" s="66"/>
    </row>
    <row r="15640" spans="2:2" x14ac:dyDescent="0.2">
      <c r="B15640" s="66"/>
    </row>
    <row r="15641" spans="2:2" x14ac:dyDescent="0.2">
      <c r="B15641" s="66"/>
    </row>
    <row r="15642" spans="2:2" x14ac:dyDescent="0.2">
      <c r="B15642" s="66"/>
    </row>
    <row r="15643" spans="2:2" x14ac:dyDescent="0.2">
      <c r="B15643" s="66"/>
    </row>
    <row r="15644" spans="2:2" x14ac:dyDescent="0.2">
      <c r="B15644" s="66"/>
    </row>
    <row r="15645" spans="2:2" x14ac:dyDescent="0.2">
      <c r="B15645" s="66"/>
    </row>
    <row r="15646" spans="2:2" x14ac:dyDescent="0.2">
      <c r="B15646" s="66"/>
    </row>
    <row r="15647" spans="2:2" x14ac:dyDescent="0.2">
      <c r="B15647" s="66"/>
    </row>
    <row r="15648" spans="2:2" x14ac:dyDescent="0.2">
      <c r="B15648" s="66"/>
    </row>
    <row r="15649" spans="2:2" x14ac:dyDescent="0.2">
      <c r="B15649" s="66"/>
    </row>
    <row r="15650" spans="2:2" x14ac:dyDescent="0.2">
      <c r="B15650" s="66"/>
    </row>
    <row r="15651" spans="2:2" x14ac:dyDescent="0.2">
      <c r="B15651" s="66"/>
    </row>
    <row r="15652" spans="2:2" x14ac:dyDescent="0.2">
      <c r="B15652" s="66"/>
    </row>
    <row r="15653" spans="2:2" x14ac:dyDescent="0.2">
      <c r="B15653" s="66"/>
    </row>
    <row r="15654" spans="2:2" x14ac:dyDescent="0.2">
      <c r="B15654" s="66"/>
    </row>
    <row r="15655" spans="2:2" x14ac:dyDescent="0.2">
      <c r="B15655" s="66"/>
    </row>
    <row r="15656" spans="2:2" x14ac:dyDescent="0.2">
      <c r="B15656" s="66"/>
    </row>
    <row r="15657" spans="2:2" x14ac:dyDescent="0.2">
      <c r="B15657" s="66"/>
    </row>
    <row r="15658" spans="2:2" x14ac:dyDescent="0.2">
      <c r="B15658" s="66"/>
    </row>
    <row r="15659" spans="2:2" x14ac:dyDescent="0.2">
      <c r="B15659" s="66"/>
    </row>
    <row r="15660" spans="2:2" x14ac:dyDescent="0.2">
      <c r="B15660" s="66"/>
    </row>
    <row r="15661" spans="2:2" x14ac:dyDescent="0.2">
      <c r="B15661" s="66"/>
    </row>
    <row r="15662" spans="2:2" x14ac:dyDescent="0.2">
      <c r="B15662" s="66"/>
    </row>
    <row r="15663" spans="2:2" x14ac:dyDescent="0.2">
      <c r="B15663" s="66"/>
    </row>
    <row r="15664" spans="2:2" x14ac:dyDescent="0.2">
      <c r="B15664" s="66"/>
    </row>
    <row r="15665" spans="2:2" x14ac:dyDescent="0.2">
      <c r="B15665" s="66"/>
    </row>
    <row r="15666" spans="2:2" x14ac:dyDescent="0.2">
      <c r="B15666" s="66"/>
    </row>
    <row r="15667" spans="2:2" x14ac:dyDescent="0.2">
      <c r="B15667" s="66"/>
    </row>
    <row r="15668" spans="2:2" x14ac:dyDescent="0.2">
      <c r="B15668" s="66"/>
    </row>
    <row r="15669" spans="2:2" x14ac:dyDescent="0.2">
      <c r="B15669" s="66"/>
    </row>
    <row r="15670" spans="2:2" x14ac:dyDescent="0.2">
      <c r="B15670" s="66"/>
    </row>
    <row r="15671" spans="2:2" x14ac:dyDescent="0.2">
      <c r="B15671" s="66"/>
    </row>
    <row r="15672" spans="2:2" x14ac:dyDescent="0.2">
      <c r="B15672" s="66"/>
    </row>
    <row r="15673" spans="2:2" x14ac:dyDescent="0.2">
      <c r="B15673" s="66"/>
    </row>
    <row r="15674" spans="2:2" x14ac:dyDescent="0.2">
      <c r="B15674" s="66"/>
    </row>
    <row r="15675" spans="2:2" x14ac:dyDescent="0.2">
      <c r="B15675" s="66"/>
    </row>
    <row r="15676" spans="2:2" x14ac:dyDescent="0.2">
      <c r="B15676" s="66"/>
    </row>
    <row r="15677" spans="2:2" x14ac:dyDescent="0.2">
      <c r="B15677" s="66"/>
    </row>
    <row r="15678" spans="2:2" x14ac:dyDescent="0.2">
      <c r="B15678" s="66"/>
    </row>
    <row r="15679" spans="2:2" x14ac:dyDescent="0.2">
      <c r="B15679" s="66"/>
    </row>
    <row r="15680" spans="2:2" x14ac:dyDescent="0.2">
      <c r="B15680" s="66"/>
    </row>
    <row r="15681" spans="2:2" x14ac:dyDescent="0.2">
      <c r="B15681" s="66"/>
    </row>
    <row r="15682" spans="2:2" x14ac:dyDescent="0.2">
      <c r="B15682" s="66"/>
    </row>
    <row r="15683" spans="2:2" x14ac:dyDescent="0.2">
      <c r="B15683" s="66"/>
    </row>
    <row r="15684" spans="2:2" x14ac:dyDescent="0.2">
      <c r="B15684" s="66"/>
    </row>
    <row r="15685" spans="2:2" x14ac:dyDescent="0.2">
      <c r="B15685" s="66"/>
    </row>
    <row r="15686" spans="2:2" x14ac:dyDescent="0.2">
      <c r="B15686" s="66"/>
    </row>
    <row r="15687" spans="2:2" x14ac:dyDescent="0.2">
      <c r="B15687" s="66"/>
    </row>
    <row r="15688" spans="2:2" x14ac:dyDescent="0.2">
      <c r="B15688" s="66"/>
    </row>
    <row r="15689" spans="2:2" x14ac:dyDescent="0.2">
      <c r="B15689" s="66"/>
    </row>
    <row r="15690" spans="2:2" x14ac:dyDescent="0.2">
      <c r="B15690" s="66"/>
    </row>
    <row r="15691" spans="2:2" x14ac:dyDescent="0.2">
      <c r="B15691" s="66"/>
    </row>
    <row r="15692" spans="2:2" x14ac:dyDescent="0.2">
      <c r="B15692" s="66"/>
    </row>
    <row r="15693" spans="2:2" x14ac:dyDescent="0.2">
      <c r="B15693" s="66"/>
    </row>
    <row r="15694" spans="2:2" x14ac:dyDescent="0.2">
      <c r="B15694" s="66"/>
    </row>
    <row r="15695" spans="2:2" x14ac:dyDescent="0.2">
      <c r="B15695" s="66"/>
    </row>
    <row r="15696" spans="2:2" x14ac:dyDescent="0.2">
      <c r="B15696" s="66"/>
    </row>
    <row r="15697" spans="2:2" x14ac:dyDescent="0.2">
      <c r="B15697" s="66"/>
    </row>
    <row r="15698" spans="2:2" x14ac:dyDescent="0.2">
      <c r="B15698" s="66"/>
    </row>
    <row r="15699" spans="2:2" x14ac:dyDescent="0.2">
      <c r="B15699" s="66"/>
    </row>
    <row r="15700" spans="2:2" x14ac:dyDescent="0.2">
      <c r="B15700" s="66"/>
    </row>
    <row r="15701" spans="2:2" x14ac:dyDescent="0.2">
      <c r="B15701" s="66"/>
    </row>
    <row r="15702" spans="2:2" x14ac:dyDescent="0.2">
      <c r="B15702" s="66"/>
    </row>
    <row r="15703" spans="2:2" x14ac:dyDescent="0.2">
      <c r="B15703" s="66"/>
    </row>
    <row r="15704" spans="2:2" x14ac:dyDescent="0.2">
      <c r="B15704" s="66"/>
    </row>
    <row r="15705" spans="2:2" x14ac:dyDescent="0.2">
      <c r="B15705" s="66"/>
    </row>
    <row r="15706" spans="2:2" x14ac:dyDescent="0.2">
      <c r="B15706" s="66"/>
    </row>
    <row r="15707" spans="2:2" x14ac:dyDescent="0.2">
      <c r="B15707" s="66"/>
    </row>
    <row r="15708" spans="2:2" x14ac:dyDescent="0.2">
      <c r="B15708" s="66"/>
    </row>
    <row r="15709" spans="2:2" x14ac:dyDescent="0.2">
      <c r="B15709" s="66"/>
    </row>
    <row r="15710" spans="2:2" x14ac:dyDescent="0.2">
      <c r="B15710" s="66"/>
    </row>
    <row r="15711" spans="2:2" x14ac:dyDescent="0.2">
      <c r="B15711" s="66"/>
    </row>
    <row r="15712" spans="2:2" x14ac:dyDescent="0.2">
      <c r="B15712" s="66"/>
    </row>
    <row r="15713" spans="2:2" x14ac:dyDescent="0.2">
      <c r="B15713" s="66"/>
    </row>
    <row r="15714" spans="2:2" x14ac:dyDescent="0.2">
      <c r="B15714" s="66"/>
    </row>
    <row r="15715" spans="2:2" x14ac:dyDescent="0.2">
      <c r="B15715" s="66"/>
    </row>
    <row r="15716" spans="2:2" x14ac:dyDescent="0.2">
      <c r="B15716" s="66"/>
    </row>
    <row r="15717" spans="2:2" x14ac:dyDescent="0.2">
      <c r="B15717" s="66"/>
    </row>
    <row r="15718" spans="2:2" x14ac:dyDescent="0.2">
      <c r="B15718" s="66"/>
    </row>
    <row r="15719" spans="2:2" x14ac:dyDescent="0.2">
      <c r="B15719" s="66"/>
    </row>
    <row r="15720" spans="2:2" x14ac:dyDescent="0.2">
      <c r="B15720" s="66"/>
    </row>
    <row r="15721" spans="2:2" x14ac:dyDescent="0.2">
      <c r="B15721" s="66"/>
    </row>
    <row r="15722" spans="2:2" x14ac:dyDescent="0.2">
      <c r="B15722" s="66"/>
    </row>
    <row r="15723" spans="2:2" x14ac:dyDescent="0.2">
      <c r="B15723" s="66"/>
    </row>
    <row r="15724" spans="2:2" x14ac:dyDescent="0.2">
      <c r="B15724" s="66"/>
    </row>
    <row r="15725" spans="2:2" x14ac:dyDescent="0.2">
      <c r="B15725" s="66"/>
    </row>
    <row r="15726" spans="2:2" x14ac:dyDescent="0.2">
      <c r="B15726" s="66"/>
    </row>
    <row r="15727" spans="2:2" x14ac:dyDescent="0.2">
      <c r="B15727" s="66"/>
    </row>
    <row r="15728" spans="2:2" x14ac:dyDescent="0.2">
      <c r="B15728" s="66"/>
    </row>
    <row r="15729" spans="2:2" x14ac:dyDescent="0.2">
      <c r="B15729" s="66"/>
    </row>
    <row r="15730" spans="2:2" x14ac:dyDescent="0.2">
      <c r="B15730" s="66"/>
    </row>
    <row r="15731" spans="2:2" x14ac:dyDescent="0.2">
      <c r="B15731" s="66"/>
    </row>
    <row r="15732" spans="2:2" x14ac:dyDescent="0.2">
      <c r="B15732" s="66"/>
    </row>
    <row r="15733" spans="2:2" x14ac:dyDescent="0.2">
      <c r="B15733" s="66"/>
    </row>
    <row r="15734" spans="2:2" x14ac:dyDescent="0.2">
      <c r="B15734" s="66"/>
    </row>
    <row r="15735" spans="2:2" x14ac:dyDescent="0.2">
      <c r="B15735" s="66"/>
    </row>
    <row r="15736" spans="2:2" x14ac:dyDescent="0.2">
      <c r="B15736" s="66"/>
    </row>
    <row r="15737" spans="2:2" x14ac:dyDescent="0.2">
      <c r="B15737" s="66"/>
    </row>
    <row r="15738" spans="2:2" x14ac:dyDescent="0.2">
      <c r="B15738" s="66"/>
    </row>
    <row r="15739" spans="2:2" x14ac:dyDescent="0.2">
      <c r="B15739" s="66"/>
    </row>
    <row r="15740" spans="2:2" x14ac:dyDescent="0.2">
      <c r="B15740" s="66"/>
    </row>
    <row r="15741" spans="2:2" x14ac:dyDescent="0.2">
      <c r="B15741" s="66"/>
    </row>
    <row r="15742" spans="2:2" x14ac:dyDescent="0.2">
      <c r="B15742" s="66"/>
    </row>
    <row r="15743" spans="2:2" x14ac:dyDescent="0.2">
      <c r="B15743" s="66"/>
    </row>
    <row r="15744" spans="2:2" x14ac:dyDescent="0.2">
      <c r="B15744" s="66"/>
    </row>
    <row r="15745" spans="2:2" x14ac:dyDescent="0.2">
      <c r="B15745" s="66"/>
    </row>
    <row r="15746" spans="2:2" x14ac:dyDescent="0.2">
      <c r="B15746" s="66"/>
    </row>
    <row r="15747" spans="2:2" x14ac:dyDescent="0.2">
      <c r="B15747" s="66"/>
    </row>
    <row r="15748" spans="2:2" x14ac:dyDescent="0.2">
      <c r="B15748" s="66"/>
    </row>
    <row r="15749" spans="2:2" x14ac:dyDescent="0.2">
      <c r="B15749" s="66"/>
    </row>
    <row r="15750" spans="2:2" x14ac:dyDescent="0.2">
      <c r="B15750" s="66"/>
    </row>
    <row r="15751" spans="2:2" x14ac:dyDescent="0.2">
      <c r="B15751" s="66"/>
    </row>
    <row r="15752" spans="2:2" x14ac:dyDescent="0.2">
      <c r="B15752" s="66"/>
    </row>
    <row r="15753" spans="2:2" x14ac:dyDescent="0.2">
      <c r="B15753" s="66"/>
    </row>
    <row r="15754" spans="2:2" x14ac:dyDescent="0.2">
      <c r="B15754" s="66"/>
    </row>
    <row r="15755" spans="2:2" x14ac:dyDescent="0.2">
      <c r="B15755" s="66"/>
    </row>
    <row r="15756" spans="2:2" x14ac:dyDescent="0.2">
      <c r="B15756" s="66"/>
    </row>
    <row r="15757" spans="2:2" x14ac:dyDescent="0.2">
      <c r="B15757" s="66"/>
    </row>
    <row r="15758" spans="2:2" x14ac:dyDescent="0.2">
      <c r="B15758" s="66"/>
    </row>
    <row r="15759" spans="2:2" x14ac:dyDescent="0.2">
      <c r="B15759" s="66"/>
    </row>
    <row r="15760" spans="2:2" x14ac:dyDescent="0.2">
      <c r="B15760" s="66"/>
    </row>
    <row r="15761" spans="2:2" x14ac:dyDescent="0.2">
      <c r="B15761" s="66"/>
    </row>
    <row r="15762" spans="2:2" x14ac:dyDescent="0.2">
      <c r="B15762" s="66"/>
    </row>
    <row r="15763" spans="2:2" x14ac:dyDescent="0.2">
      <c r="B15763" s="66"/>
    </row>
    <row r="15764" spans="2:2" x14ac:dyDescent="0.2">
      <c r="B15764" s="66"/>
    </row>
    <row r="15765" spans="2:2" x14ac:dyDescent="0.2">
      <c r="B15765" s="66"/>
    </row>
    <row r="15766" spans="2:2" x14ac:dyDescent="0.2">
      <c r="B15766" s="66"/>
    </row>
    <row r="15767" spans="2:2" x14ac:dyDescent="0.2">
      <c r="B15767" s="66"/>
    </row>
    <row r="15768" spans="2:2" x14ac:dyDescent="0.2">
      <c r="B15768" s="66"/>
    </row>
    <row r="15769" spans="2:2" x14ac:dyDescent="0.2">
      <c r="B15769" s="66"/>
    </row>
    <row r="15770" spans="2:2" x14ac:dyDescent="0.2">
      <c r="B15770" s="66"/>
    </row>
    <row r="15771" spans="2:2" x14ac:dyDescent="0.2">
      <c r="B15771" s="66"/>
    </row>
    <row r="15772" spans="2:2" x14ac:dyDescent="0.2">
      <c r="B15772" s="66"/>
    </row>
    <row r="15773" spans="2:2" x14ac:dyDescent="0.2">
      <c r="B15773" s="66"/>
    </row>
    <row r="15774" spans="2:2" x14ac:dyDescent="0.2">
      <c r="B15774" s="66"/>
    </row>
    <row r="15775" spans="2:2" x14ac:dyDescent="0.2">
      <c r="B15775" s="66"/>
    </row>
    <row r="15776" spans="2:2" x14ac:dyDescent="0.2">
      <c r="B15776" s="66"/>
    </row>
    <row r="15777" spans="2:2" x14ac:dyDescent="0.2">
      <c r="B15777" s="66"/>
    </row>
    <row r="15778" spans="2:2" x14ac:dyDescent="0.2">
      <c r="B15778" s="66"/>
    </row>
    <row r="15779" spans="2:2" x14ac:dyDescent="0.2">
      <c r="B15779" s="66"/>
    </row>
    <row r="15780" spans="2:2" x14ac:dyDescent="0.2">
      <c r="B15780" s="66"/>
    </row>
    <row r="15781" spans="2:2" x14ac:dyDescent="0.2">
      <c r="B15781" s="66"/>
    </row>
    <row r="15782" spans="2:2" x14ac:dyDescent="0.2">
      <c r="B15782" s="66"/>
    </row>
    <row r="15783" spans="2:2" x14ac:dyDescent="0.2">
      <c r="B15783" s="66"/>
    </row>
    <row r="15784" spans="2:2" x14ac:dyDescent="0.2">
      <c r="B15784" s="66"/>
    </row>
    <row r="15785" spans="2:2" x14ac:dyDescent="0.2">
      <c r="B15785" s="66"/>
    </row>
    <row r="15786" spans="2:2" x14ac:dyDescent="0.2">
      <c r="B15786" s="66"/>
    </row>
    <row r="15787" spans="2:2" x14ac:dyDescent="0.2">
      <c r="B15787" s="66"/>
    </row>
    <row r="15788" spans="2:2" x14ac:dyDescent="0.2">
      <c r="B15788" s="66"/>
    </row>
    <row r="15789" spans="2:2" x14ac:dyDescent="0.2">
      <c r="B15789" s="66"/>
    </row>
    <row r="15790" spans="2:2" x14ac:dyDescent="0.2">
      <c r="B15790" s="66"/>
    </row>
    <row r="15791" spans="2:2" x14ac:dyDescent="0.2">
      <c r="B15791" s="66"/>
    </row>
    <row r="15792" spans="2:2" x14ac:dyDescent="0.2">
      <c r="B15792" s="66"/>
    </row>
    <row r="15793" spans="2:2" x14ac:dyDescent="0.2">
      <c r="B15793" s="66"/>
    </row>
    <row r="15794" spans="2:2" x14ac:dyDescent="0.2">
      <c r="B15794" s="66"/>
    </row>
    <row r="15795" spans="2:2" x14ac:dyDescent="0.2">
      <c r="B15795" s="66"/>
    </row>
    <row r="15796" spans="2:2" x14ac:dyDescent="0.2">
      <c r="B15796" s="66"/>
    </row>
    <row r="15797" spans="2:2" x14ac:dyDescent="0.2">
      <c r="B15797" s="66"/>
    </row>
    <row r="15798" spans="2:2" x14ac:dyDescent="0.2">
      <c r="B15798" s="66"/>
    </row>
    <row r="15799" spans="2:2" x14ac:dyDescent="0.2">
      <c r="B15799" s="66"/>
    </row>
    <row r="15800" spans="2:2" x14ac:dyDescent="0.2">
      <c r="B15800" s="66"/>
    </row>
    <row r="15801" spans="2:2" x14ac:dyDescent="0.2">
      <c r="B15801" s="66"/>
    </row>
    <row r="15802" spans="2:2" x14ac:dyDescent="0.2">
      <c r="B15802" s="66"/>
    </row>
    <row r="15803" spans="2:2" x14ac:dyDescent="0.2">
      <c r="B15803" s="66"/>
    </row>
    <row r="15804" spans="2:2" x14ac:dyDescent="0.2">
      <c r="B15804" s="66"/>
    </row>
    <row r="15805" spans="2:2" x14ac:dyDescent="0.2">
      <c r="B15805" s="66"/>
    </row>
    <row r="15806" spans="2:2" x14ac:dyDescent="0.2">
      <c r="B15806" s="66"/>
    </row>
    <row r="15807" spans="2:2" x14ac:dyDescent="0.2">
      <c r="B15807" s="66"/>
    </row>
    <row r="15808" spans="2:2" x14ac:dyDescent="0.2">
      <c r="B15808" s="66"/>
    </row>
    <row r="15809" spans="2:2" x14ac:dyDescent="0.2">
      <c r="B15809" s="66"/>
    </row>
    <row r="15810" spans="2:2" x14ac:dyDescent="0.2">
      <c r="B15810" s="66"/>
    </row>
    <row r="15811" spans="2:2" x14ac:dyDescent="0.2">
      <c r="B15811" s="66"/>
    </row>
    <row r="15812" spans="2:2" x14ac:dyDescent="0.2">
      <c r="B15812" s="66"/>
    </row>
    <row r="15813" spans="2:2" x14ac:dyDescent="0.2">
      <c r="B15813" s="66"/>
    </row>
    <row r="15814" spans="2:2" x14ac:dyDescent="0.2">
      <c r="B15814" s="66"/>
    </row>
    <row r="15815" spans="2:2" x14ac:dyDescent="0.2">
      <c r="B15815" s="66"/>
    </row>
    <row r="15816" spans="2:2" x14ac:dyDescent="0.2">
      <c r="B15816" s="66"/>
    </row>
    <row r="15817" spans="2:2" x14ac:dyDescent="0.2">
      <c r="B15817" s="66"/>
    </row>
    <row r="15818" spans="2:2" x14ac:dyDescent="0.2">
      <c r="B15818" s="66"/>
    </row>
    <row r="15819" spans="2:2" x14ac:dyDescent="0.2">
      <c r="B15819" s="66"/>
    </row>
    <row r="15820" spans="2:2" x14ac:dyDescent="0.2">
      <c r="B15820" s="66"/>
    </row>
    <row r="15821" spans="2:2" x14ac:dyDescent="0.2">
      <c r="B15821" s="66"/>
    </row>
    <row r="15822" spans="2:2" x14ac:dyDescent="0.2">
      <c r="B15822" s="66"/>
    </row>
    <row r="15823" spans="2:2" x14ac:dyDescent="0.2">
      <c r="B15823" s="66"/>
    </row>
    <row r="15824" spans="2:2" x14ac:dyDescent="0.2">
      <c r="B15824" s="66"/>
    </row>
    <row r="15825" spans="2:2" x14ac:dyDescent="0.2">
      <c r="B15825" s="66"/>
    </row>
    <row r="15826" spans="2:2" x14ac:dyDescent="0.2">
      <c r="B15826" s="66"/>
    </row>
    <row r="15827" spans="2:2" x14ac:dyDescent="0.2">
      <c r="B15827" s="66"/>
    </row>
    <row r="15828" spans="2:2" x14ac:dyDescent="0.2">
      <c r="B15828" s="66"/>
    </row>
    <row r="15829" spans="2:2" x14ac:dyDescent="0.2">
      <c r="B15829" s="66"/>
    </row>
    <row r="15830" spans="2:2" x14ac:dyDescent="0.2">
      <c r="B15830" s="66"/>
    </row>
    <row r="15831" spans="2:2" x14ac:dyDescent="0.2">
      <c r="B15831" s="66"/>
    </row>
    <row r="15832" spans="2:2" x14ac:dyDescent="0.2">
      <c r="B15832" s="66"/>
    </row>
    <row r="15833" spans="2:2" x14ac:dyDescent="0.2">
      <c r="B15833" s="66"/>
    </row>
    <row r="15834" spans="2:2" x14ac:dyDescent="0.2">
      <c r="B15834" s="66"/>
    </row>
    <row r="15835" spans="2:2" x14ac:dyDescent="0.2">
      <c r="B15835" s="66"/>
    </row>
    <row r="15836" spans="2:2" x14ac:dyDescent="0.2">
      <c r="B15836" s="66"/>
    </row>
    <row r="15837" spans="2:2" x14ac:dyDescent="0.2">
      <c r="B15837" s="66"/>
    </row>
    <row r="15838" spans="2:2" x14ac:dyDescent="0.2">
      <c r="B15838" s="66"/>
    </row>
    <row r="15839" spans="2:2" x14ac:dyDescent="0.2">
      <c r="B15839" s="66"/>
    </row>
    <row r="15840" spans="2:2" x14ac:dyDescent="0.2">
      <c r="B15840" s="66"/>
    </row>
    <row r="15841" spans="2:2" x14ac:dyDescent="0.2">
      <c r="B15841" s="66"/>
    </row>
    <row r="15842" spans="2:2" x14ac:dyDescent="0.2">
      <c r="B15842" s="66"/>
    </row>
    <row r="15843" spans="2:2" x14ac:dyDescent="0.2">
      <c r="B15843" s="66"/>
    </row>
    <row r="15844" spans="2:2" x14ac:dyDescent="0.2">
      <c r="B15844" s="66"/>
    </row>
    <row r="15845" spans="2:2" x14ac:dyDescent="0.2">
      <c r="B15845" s="66"/>
    </row>
    <row r="15846" spans="2:2" x14ac:dyDescent="0.2">
      <c r="B15846" s="66"/>
    </row>
    <row r="15847" spans="2:2" x14ac:dyDescent="0.2">
      <c r="B15847" s="66"/>
    </row>
    <row r="15848" spans="2:2" x14ac:dyDescent="0.2">
      <c r="B15848" s="66"/>
    </row>
    <row r="15849" spans="2:2" x14ac:dyDescent="0.2">
      <c r="B15849" s="66"/>
    </row>
    <row r="15850" spans="2:2" x14ac:dyDescent="0.2">
      <c r="B15850" s="66"/>
    </row>
    <row r="15851" spans="2:2" x14ac:dyDescent="0.2">
      <c r="B15851" s="66"/>
    </row>
    <row r="15852" spans="2:2" x14ac:dyDescent="0.2">
      <c r="B15852" s="66"/>
    </row>
    <row r="15853" spans="2:2" x14ac:dyDescent="0.2">
      <c r="B15853" s="66"/>
    </row>
    <row r="15854" spans="2:2" x14ac:dyDescent="0.2">
      <c r="B15854" s="66"/>
    </row>
    <row r="15855" spans="2:2" x14ac:dyDescent="0.2">
      <c r="B15855" s="66"/>
    </row>
    <row r="15856" spans="2:2" x14ac:dyDescent="0.2">
      <c r="B15856" s="66"/>
    </row>
    <row r="15857" spans="2:2" x14ac:dyDescent="0.2">
      <c r="B15857" s="66"/>
    </row>
    <row r="15858" spans="2:2" x14ac:dyDescent="0.2">
      <c r="B15858" s="66"/>
    </row>
    <row r="15859" spans="2:2" x14ac:dyDescent="0.2">
      <c r="B15859" s="66"/>
    </row>
    <row r="15860" spans="2:2" x14ac:dyDescent="0.2">
      <c r="B15860" s="66"/>
    </row>
    <row r="15861" spans="2:2" x14ac:dyDescent="0.2">
      <c r="B15861" s="66"/>
    </row>
    <row r="15862" spans="2:2" x14ac:dyDescent="0.2">
      <c r="B15862" s="66"/>
    </row>
    <row r="15863" spans="2:2" x14ac:dyDescent="0.2">
      <c r="B15863" s="66"/>
    </row>
    <row r="15864" spans="2:2" x14ac:dyDescent="0.2">
      <c r="B15864" s="66"/>
    </row>
    <row r="15865" spans="2:2" x14ac:dyDescent="0.2">
      <c r="B15865" s="66"/>
    </row>
    <row r="15866" spans="2:2" x14ac:dyDescent="0.2">
      <c r="B15866" s="66"/>
    </row>
    <row r="15867" spans="2:2" x14ac:dyDescent="0.2">
      <c r="B15867" s="66"/>
    </row>
    <row r="15868" spans="2:2" x14ac:dyDescent="0.2">
      <c r="B15868" s="66"/>
    </row>
    <row r="15869" spans="2:2" x14ac:dyDescent="0.2">
      <c r="B15869" s="66"/>
    </row>
    <row r="15870" spans="2:2" x14ac:dyDescent="0.2">
      <c r="B15870" s="66"/>
    </row>
    <row r="15871" spans="2:2" x14ac:dyDescent="0.2">
      <c r="B15871" s="66"/>
    </row>
    <row r="15872" spans="2:2" x14ac:dyDescent="0.2">
      <c r="B15872" s="66"/>
    </row>
    <row r="15873" spans="2:2" x14ac:dyDescent="0.2">
      <c r="B15873" s="66"/>
    </row>
    <row r="15874" spans="2:2" x14ac:dyDescent="0.2">
      <c r="B15874" s="66"/>
    </row>
    <row r="15875" spans="2:2" x14ac:dyDescent="0.2">
      <c r="B15875" s="66"/>
    </row>
    <row r="15876" spans="2:2" x14ac:dyDescent="0.2">
      <c r="B15876" s="66"/>
    </row>
    <row r="15877" spans="2:2" x14ac:dyDescent="0.2">
      <c r="B15877" s="66"/>
    </row>
    <row r="15878" spans="2:2" x14ac:dyDescent="0.2">
      <c r="B15878" s="66"/>
    </row>
    <row r="15879" spans="2:2" x14ac:dyDescent="0.2">
      <c r="B15879" s="66"/>
    </row>
    <row r="15880" spans="2:2" x14ac:dyDescent="0.2">
      <c r="B15880" s="66"/>
    </row>
    <row r="15881" spans="2:2" x14ac:dyDescent="0.2">
      <c r="B15881" s="66"/>
    </row>
    <row r="15882" spans="2:2" x14ac:dyDescent="0.2">
      <c r="B15882" s="66"/>
    </row>
    <row r="15883" spans="2:2" x14ac:dyDescent="0.2">
      <c r="B15883" s="66"/>
    </row>
    <row r="15884" spans="2:2" x14ac:dyDescent="0.2">
      <c r="B15884" s="66"/>
    </row>
    <row r="15885" spans="2:2" x14ac:dyDescent="0.2">
      <c r="B15885" s="66"/>
    </row>
    <row r="15886" spans="2:2" x14ac:dyDescent="0.2">
      <c r="B15886" s="66"/>
    </row>
    <row r="15887" spans="2:2" x14ac:dyDescent="0.2">
      <c r="B15887" s="66"/>
    </row>
    <row r="15888" spans="2:2" x14ac:dyDescent="0.2">
      <c r="B15888" s="66"/>
    </row>
    <row r="15889" spans="2:2" x14ac:dyDescent="0.2">
      <c r="B15889" s="66"/>
    </row>
    <row r="15890" spans="2:2" x14ac:dyDescent="0.2">
      <c r="B15890" s="66"/>
    </row>
    <row r="15891" spans="2:2" x14ac:dyDescent="0.2">
      <c r="B15891" s="66"/>
    </row>
    <row r="15892" spans="2:2" x14ac:dyDescent="0.2">
      <c r="B15892" s="66"/>
    </row>
    <row r="15893" spans="2:2" x14ac:dyDescent="0.2">
      <c r="B15893" s="66"/>
    </row>
    <row r="15894" spans="2:2" x14ac:dyDescent="0.2">
      <c r="B15894" s="66"/>
    </row>
    <row r="15895" spans="2:2" x14ac:dyDescent="0.2">
      <c r="B15895" s="66"/>
    </row>
    <row r="15896" spans="2:2" x14ac:dyDescent="0.2">
      <c r="B15896" s="66"/>
    </row>
    <row r="15897" spans="2:2" x14ac:dyDescent="0.2">
      <c r="B15897" s="66"/>
    </row>
    <row r="15898" spans="2:2" x14ac:dyDescent="0.2">
      <c r="B15898" s="66"/>
    </row>
    <row r="15899" spans="2:2" x14ac:dyDescent="0.2">
      <c r="B15899" s="66"/>
    </row>
    <row r="15900" spans="2:2" x14ac:dyDescent="0.2">
      <c r="B15900" s="66"/>
    </row>
    <row r="15901" spans="2:2" x14ac:dyDescent="0.2">
      <c r="B15901" s="66"/>
    </row>
    <row r="15902" spans="2:2" x14ac:dyDescent="0.2">
      <c r="B15902" s="66"/>
    </row>
    <row r="15903" spans="2:2" x14ac:dyDescent="0.2">
      <c r="B15903" s="66"/>
    </row>
    <row r="15904" spans="2:2" x14ac:dyDescent="0.2">
      <c r="B15904" s="66"/>
    </row>
    <row r="15905" spans="2:2" x14ac:dyDescent="0.2">
      <c r="B15905" s="66"/>
    </row>
    <row r="15906" spans="2:2" x14ac:dyDescent="0.2">
      <c r="B15906" s="66"/>
    </row>
    <row r="15907" spans="2:2" x14ac:dyDescent="0.2">
      <c r="B15907" s="66"/>
    </row>
    <row r="15908" spans="2:2" x14ac:dyDescent="0.2">
      <c r="B15908" s="66"/>
    </row>
    <row r="15909" spans="2:2" x14ac:dyDescent="0.2">
      <c r="B15909" s="66"/>
    </row>
    <row r="15910" spans="2:2" x14ac:dyDescent="0.2">
      <c r="B15910" s="66"/>
    </row>
    <row r="15911" spans="2:2" x14ac:dyDescent="0.2">
      <c r="B15911" s="66"/>
    </row>
    <row r="15912" spans="2:2" x14ac:dyDescent="0.2">
      <c r="B15912" s="66"/>
    </row>
    <row r="15913" spans="2:2" x14ac:dyDescent="0.2">
      <c r="B15913" s="66"/>
    </row>
    <row r="15914" spans="2:2" x14ac:dyDescent="0.2">
      <c r="B15914" s="66"/>
    </row>
    <row r="15915" spans="2:2" x14ac:dyDescent="0.2">
      <c r="B15915" s="66"/>
    </row>
    <row r="15916" spans="2:2" x14ac:dyDescent="0.2">
      <c r="B15916" s="66"/>
    </row>
    <row r="15917" spans="2:2" x14ac:dyDescent="0.2">
      <c r="B15917" s="66"/>
    </row>
    <row r="15918" spans="2:2" x14ac:dyDescent="0.2">
      <c r="B15918" s="66"/>
    </row>
    <row r="15919" spans="2:2" x14ac:dyDescent="0.2">
      <c r="B15919" s="66"/>
    </row>
    <row r="15920" spans="2:2" x14ac:dyDescent="0.2">
      <c r="B15920" s="66"/>
    </row>
    <row r="15921" spans="2:2" x14ac:dyDescent="0.2">
      <c r="B15921" s="66"/>
    </row>
    <row r="15922" spans="2:2" x14ac:dyDescent="0.2">
      <c r="B15922" s="66"/>
    </row>
    <row r="15923" spans="2:2" x14ac:dyDescent="0.2">
      <c r="B15923" s="66"/>
    </row>
    <row r="15924" spans="2:2" x14ac:dyDescent="0.2">
      <c r="B15924" s="66"/>
    </row>
    <row r="15925" spans="2:2" x14ac:dyDescent="0.2">
      <c r="B15925" s="66"/>
    </row>
    <row r="15926" spans="2:2" x14ac:dyDescent="0.2">
      <c r="B15926" s="66"/>
    </row>
    <row r="15927" spans="2:2" x14ac:dyDescent="0.2">
      <c r="B15927" s="66"/>
    </row>
    <row r="15928" spans="2:2" x14ac:dyDescent="0.2">
      <c r="B15928" s="66"/>
    </row>
    <row r="15929" spans="2:2" x14ac:dyDescent="0.2">
      <c r="B15929" s="66"/>
    </row>
    <row r="15930" spans="2:2" x14ac:dyDescent="0.2">
      <c r="B15930" s="66"/>
    </row>
    <row r="15931" spans="2:2" x14ac:dyDescent="0.2">
      <c r="B15931" s="66"/>
    </row>
    <row r="15932" spans="2:2" x14ac:dyDescent="0.2">
      <c r="B15932" s="66"/>
    </row>
    <row r="15933" spans="2:2" x14ac:dyDescent="0.2">
      <c r="B15933" s="66"/>
    </row>
    <row r="15934" spans="2:2" x14ac:dyDescent="0.2">
      <c r="B15934" s="66"/>
    </row>
    <row r="15935" spans="2:2" x14ac:dyDescent="0.2">
      <c r="B15935" s="66"/>
    </row>
    <row r="15936" spans="2:2" x14ac:dyDescent="0.2">
      <c r="B15936" s="66"/>
    </row>
    <row r="15937" spans="2:2" x14ac:dyDescent="0.2">
      <c r="B15937" s="66"/>
    </row>
    <row r="15938" spans="2:2" x14ac:dyDescent="0.2">
      <c r="B15938" s="66"/>
    </row>
    <row r="15939" spans="2:2" x14ac:dyDescent="0.2">
      <c r="B15939" s="66"/>
    </row>
    <row r="15940" spans="2:2" x14ac:dyDescent="0.2">
      <c r="B15940" s="66"/>
    </row>
    <row r="15941" spans="2:2" x14ac:dyDescent="0.2">
      <c r="B15941" s="66"/>
    </row>
    <row r="15942" spans="2:2" x14ac:dyDescent="0.2">
      <c r="B15942" s="66"/>
    </row>
    <row r="15943" spans="2:2" x14ac:dyDescent="0.2">
      <c r="B15943" s="66"/>
    </row>
    <row r="15944" spans="2:2" x14ac:dyDescent="0.2">
      <c r="B15944" s="66"/>
    </row>
    <row r="15945" spans="2:2" x14ac:dyDescent="0.2">
      <c r="B15945" s="66"/>
    </row>
    <row r="15946" spans="2:2" x14ac:dyDescent="0.2">
      <c r="B15946" s="66"/>
    </row>
    <row r="15947" spans="2:2" x14ac:dyDescent="0.2">
      <c r="B15947" s="66"/>
    </row>
    <row r="15948" spans="2:2" x14ac:dyDescent="0.2">
      <c r="B15948" s="66"/>
    </row>
    <row r="15949" spans="2:2" x14ac:dyDescent="0.2">
      <c r="B15949" s="66"/>
    </row>
    <row r="15950" spans="2:2" x14ac:dyDescent="0.2">
      <c r="B15950" s="66"/>
    </row>
    <row r="15951" spans="2:2" x14ac:dyDescent="0.2">
      <c r="B15951" s="66"/>
    </row>
    <row r="15952" spans="2:2" x14ac:dyDescent="0.2">
      <c r="B15952" s="66"/>
    </row>
    <row r="15953" spans="2:2" x14ac:dyDescent="0.2">
      <c r="B15953" s="66"/>
    </row>
    <row r="15954" spans="2:2" x14ac:dyDescent="0.2">
      <c r="B15954" s="66"/>
    </row>
    <row r="15955" spans="2:2" x14ac:dyDescent="0.2">
      <c r="B15955" s="66"/>
    </row>
    <row r="15956" spans="2:2" x14ac:dyDescent="0.2">
      <c r="B15956" s="66"/>
    </row>
    <row r="15957" spans="2:2" x14ac:dyDescent="0.2">
      <c r="B15957" s="66"/>
    </row>
    <row r="15958" spans="2:2" x14ac:dyDescent="0.2">
      <c r="B15958" s="66"/>
    </row>
    <row r="15959" spans="2:2" x14ac:dyDescent="0.2">
      <c r="B15959" s="66"/>
    </row>
    <row r="15960" spans="2:2" x14ac:dyDescent="0.2">
      <c r="B15960" s="66"/>
    </row>
    <row r="15961" spans="2:2" x14ac:dyDescent="0.2">
      <c r="B15961" s="66"/>
    </row>
    <row r="15962" spans="2:2" x14ac:dyDescent="0.2">
      <c r="B15962" s="66"/>
    </row>
    <row r="15963" spans="2:2" x14ac:dyDescent="0.2">
      <c r="B15963" s="66"/>
    </row>
    <row r="15964" spans="2:2" x14ac:dyDescent="0.2">
      <c r="B15964" s="66"/>
    </row>
    <row r="15965" spans="2:2" x14ac:dyDescent="0.2">
      <c r="B15965" s="66"/>
    </row>
    <row r="15966" spans="2:2" x14ac:dyDescent="0.2">
      <c r="B15966" s="66"/>
    </row>
    <row r="15967" spans="2:2" x14ac:dyDescent="0.2">
      <c r="B15967" s="66"/>
    </row>
    <row r="15968" spans="2:2" x14ac:dyDescent="0.2">
      <c r="B15968" s="66"/>
    </row>
    <row r="15969" spans="2:2" x14ac:dyDescent="0.2">
      <c r="B15969" s="66"/>
    </row>
    <row r="15970" spans="2:2" x14ac:dyDescent="0.2">
      <c r="B15970" s="66"/>
    </row>
    <row r="15971" spans="2:2" x14ac:dyDescent="0.2">
      <c r="B15971" s="66"/>
    </row>
    <row r="15972" spans="2:2" x14ac:dyDescent="0.2">
      <c r="B15972" s="66"/>
    </row>
    <row r="15973" spans="2:2" x14ac:dyDescent="0.2">
      <c r="B15973" s="66"/>
    </row>
    <row r="15974" spans="2:2" x14ac:dyDescent="0.2">
      <c r="B15974" s="66"/>
    </row>
    <row r="15975" spans="2:2" x14ac:dyDescent="0.2">
      <c r="B15975" s="66"/>
    </row>
    <row r="15976" spans="2:2" x14ac:dyDescent="0.2">
      <c r="B15976" s="66"/>
    </row>
    <row r="15977" spans="2:2" x14ac:dyDescent="0.2">
      <c r="B15977" s="66"/>
    </row>
    <row r="15978" spans="2:2" x14ac:dyDescent="0.2">
      <c r="B15978" s="66"/>
    </row>
    <row r="15979" spans="2:2" x14ac:dyDescent="0.2">
      <c r="B15979" s="66"/>
    </row>
    <row r="15980" spans="2:2" x14ac:dyDescent="0.2">
      <c r="B15980" s="66"/>
    </row>
    <row r="15981" spans="2:2" x14ac:dyDescent="0.2">
      <c r="B15981" s="66"/>
    </row>
    <row r="15982" spans="2:2" x14ac:dyDescent="0.2">
      <c r="B15982" s="66"/>
    </row>
    <row r="15983" spans="2:2" x14ac:dyDescent="0.2">
      <c r="B15983" s="66"/>
    </row>
    <row r="15984" spans="2:2" x14ac:dyDescent="0.2">
      <c r="B15984" s="66"/>
    </row>
    <row r="15985" spans="2:2" x14ac:dyDescent="0.2">
      <c r="B15985" s="66"/>
    </row>
    <row r="15986" spans="2:2" x14ac:dyDescent="0.2">
      <c r="B15986" s="66"/>
    </row>
    <row r="15987" spans="2:2" x14ac:dyDescent="0.2">
      <c r="B15987" s="66"/>
    </row>
    <row r="15988" spans="2:2" x14ac:dyDescent="0.2">
      <c r="B15988" s="66"/>
    </row>
    <row r="15989" spans="2:2" x14ac:dyDescent="0.2">
      <c r="B15989" s="66"/>
    </row>
    <row r="15990" spans="2:2" x14ac:dyDescent="0.2">
      <c r="B15990" s="66"/>
    </row>
    <row r="15991" spans="2:2" x14ac:dyDescent="0.2">
      <c r="B15991" s="66"/>
    </row>
    <row r="15992" spans="2:2" x14ac:dyDescent="0.2">
      <c r="B15992" s="66"/>
    </row>
    <row r="15993" spans="2:2" x14ac:dyDescent="0.2">
      <c r="B15993" s="66"/>
    </row>
    <row r="15994" spans="2:2" x14ac:dyDescent="0.2">
      <c r="B15994" s="66"/>
    </row>
    <row r="15995" spans="2:2" x14ac:dyDescent="0.2">
      <c r="B15995" s="66"/>
    </row>
    <row r="15996" spans="2:2" x14ac:dyDescent="0.2">
      <c r="B15996" s="66"/>
    </row>
    <row r="15997" spans="2:2" x14ac:dyDescent="0.2">
      <c r="B15997" s="66"/>
    </row>
    <row r="15998" spans="2:2" x14ac:dyDescent="0.2">
      <c r="B15998" s="66"/>
    </row>
    <row r="15999" spans="2:2" x14ac:dyDescent="0.2">
      <c r="B15999" s="66"/>
    </row>
    <row r="16000" spans="2:2" x14ac:dyDescent="0.2">
      <c r="B16000" s="66"/>
    </row>
    <row r="16001" spans="2:2" x14ac:dyDescent="0.2">
      <c r="B16001" s="66"/>
    </row>
    <row r="16002" spans="2:2" x14ac:dyDescent="0.2">
      <c r="B16002" s="66"/>
    </row>
    <row r="16003" spans="2:2" x14ac:dyDescent="0.2">
      <c r="B16003" s="66"/>
    </row>
    <row r="16004" spans="2:2" x14ac:dyDescent="0.2">
      <c r="B16004" s="66"/>
    </row>
    <row r="16005" spans="2:2" x14ac:dyDescent="0.2">
      <c r="B16005" s="66"/>
    </row>
    <row r="16006" spans="2:2" x14ac:dyDescent="0.2">
      <c r="B16006" s="66"/>
    </row>
    <row r="16007" spans="2:2" x14ac:dyDescent="0.2">
      <c r="B16007" s="66"/>
    </row>
    <row r="16008" spans="2:2" x14ac:dyDescent="0.2">
      <c r="B16008" s="66"/>
    </row>
    <row r="16009" spans="2:2" x14ac:dyDescent="0.2">
      <c r="B16009" s="66"/>
    </row>
    <row r="16010" spans="2:2" x14ac:dyDescent="0.2">
      <c r="B16010" s="66"/>
    </row>
    <row r="16011" spans="2:2" x14ac:dyDescent="0.2">
      <c r="B16011" s="66"/>
    </row>
    <row r="16012" spans="2:2" x14ac:dyDescent="0.2">
      <c r="B16012" s="66"/>
    </row>
    <row r="16013" spans="2:2" x14ac:dyDescent="0.2">
      <c r="B16013" s="66"/>
    </row>
    <row r="16014" spans="2:2" x14ac:dyDescent="0.2">
      <c r="B16014" s="66"/>
    </row>
    <row r="16015" spans="2:2" x14ac:dyDescent="0.2">
      <c r="B16015" s="66"/>
    </row>
    <row r="16016" spans="2:2" x14ac:dyDescent="0.2">
      <c r="B16016" s="66"/>
    </row>
    <row r="16017" spans="2:2" x14ac:dyDescent="0.2">
      <c r="B16017" s="66"/>
    </row>
    <row r="16018" spans="2:2" x14ac:dyDescent="0.2">
      <c r="B16018" s="66"/>
    </row>
    <row r="16019" spans="2:2" x14ac:dyDescent="0.2">
      <c r="B16019" s="66"/>
    </row>
    <row r="16020" spans="2:2" x14ac:dyDescent="0.2">
      <c r="B16020" s="66"/>
    </row>
    <row r="16021" spans="2:2" x14ac:dyDescent="0.2">
      <c r="B16021" s="66"/>
    </row>
    <row r="16022" spans="2:2" x14ac:dyDescent="0.2">
      <c r="B16022" s="66"/>
    </row>
    <row r="16023" spans="2:2" x14ac:dyDescent="0.2">
      <c r="B16023" s="66"/>
    </row>
    <row r="16024" spans="2:2" x14ac:dyDescent="0.2">
      <c r="B16024" s="66"/>
    </row>
    <row r="16025" spans="2:2" x14ac:dyDescent="0.2">
      <c r="B16025" s="66"/>
    </row>
    <row r="16026" spans="2:2" x14ac:dyDescent="0.2">
      <c r="B16026" s="66"/>
    </row>
    <row r="16027" spans="2:2" x14ac:dyDescent="0.2">
      <c r="B16027" s="66"/>
    </row>
    <row r="16028" spans="2:2" x14ac:dyDescent="0.2">
      <c r="B16028" s="66"/>
    </row>
    <row r="16029" spans="2:2" x14ac:dyDescent="0.2">
      <c r="B16029" s="66"/>
    </row>
    <row r="16030" spans="2:2" x14ac:dyDescent="0.2">
      <c r="B16030" s="66"/>
    </row>
    <row r="16031" spans="2:2" x14ac:dyDescent="0.2">
      <c r="B16031" s="66"/>
    </row>
    <row r="16032" spans="2:2" x14ac:dyDescent="0.2">
      <c r="B16032" s="66"/>
    </row>
    <row r="16033" spans="2:2" x14ac:dyDescent="0.2">
      <c r="B16033" s="66"/>
    </row>
    <row r="16034" spans="2:2" x14ac:dyDescent="0.2">
      <c r="B16034" s="66"/>
    </row>
    <row r="16035" spans="2:2" x14ac:dyDescent="0.2">
      <c r="B16035" s="66"/>
    </row>
    <row r="16036" spans="2:2" x14ac:dyDescent="0.2">
      <c r="B16036" s="66"/>
    </row>
    <row r="16037" spans="2:2" x14ac:dyDescent="0.2">
      <c r="B16037" s="66"/>
    </row>
    <row r="16038" spans="2:2" x14ac:dyDescent="0.2">
      <c r="B16038" s="66"/>
    </row>
    <row r="16039" spans="2:2" x14ac:dyDescent="0.2">
      <c r="B16039" s="66"/>
    </row>
    <row r="16040" spans="2:2" x14ac:dyDescent="0.2">
      <c r="B16040" s="66"/>
    </row>
    <row r="16041" spans="2:2" x14ac:dyDescent="0.2">
      <c r="B16041" s="66"/>
    </row>
    <row r="16042" spans="2:2" x14ac:dyDescent="0.2">
      <c r="B16042" s="66"/>
    </row>
    <row r="16043" spans="2:2" x14ac:dyDescent="0.2">
      <c r="B16043" s="66"/>
    </row>
    <row r="16044" spans="2:2" x14ac:dyDescent="0.2">
      <c r="B16044" s="66"/>
    </row>
    <row r="16045" spans="2:2" x14ac:dyDescent="0.2">
      <c r="B16045" s="66"/>
    </row>
    <row r="16046" spans="2:2" x14ac:dyDescent="0.2">
      <c r="B16046" s="66"/>
    </row>
    <row r="16047" spans="2:2" x14ac:dyDescent="0.2">
      <c r="B16047" s="66"/>
    </row>
    <row r="16048" spans="2:2" x14ac:dyDescent="0.2">
      <c r="B16048" s="66"/>
    </row>
    <row r="16049" spans="2:2" x14ac:dyDescent="0.2">
      <c r="B16049" s="66"/>
    </row>
    <row r="16050" spans="2:2" x14ac:dyDescent="0.2">
      <c r="B16050" s="66"/>
    </row>
    <row r="16051" spans="2:2" x14ac:dyDescent="0.2">
      <c r="B16051" s="66"/>
    </row>
    <row r="16052" spans="2:2" x14ac:dyDescent="0.2">
      <c r="B16052" s="66"/>
    </row>
    <row r="16053" spans="2:2" x14ac:dyDescent="0.2">
      <c r="B16053" s="66"/>
    </row>
    <row r="16054" spans="2:2" x14ac:dyDescent="0.2">
      <c r="B16054" s="66"/>
    </row>
    <row r="16055" spans="2:2" x14ac:dyDescent="0.2">
      <c r="B16055" s="66"/>
    </row>
    <row r="16056" spans="2:2" x14ac:dyDescent="0.2">
      <c r="B16056" s="66"/>
    </row>
    <row r="16057" spans="2:2" x14ac:dyDescent="0.2">
      <c r="B16057" s="66"/>
    </row>
    <row r="16058" spans="2:2" x14ac:dyDescent="0.2">
      <c r="B16058" s="66"/>
    </row>
    <row r="16059" spans="2:2" x14ac:dyDescent="0.2">
      <c r="B16059" s="66"/>
    </row>
    <row r="16060" spans="2:2" x14ac:dyDescent="0.2">
      <c r="B16060" s="66"/>
    </row>
    <row r="16061" spans="2:2" x14ac:dyDescent="0.2">
      <c r="B16061" s="66"/>
    </row>
    <row r="16062" spans="2:2" x14ac:dyDescent="0.2">
      <c r="B16062" s="66"/>
    </row>
    <row r="16063" spans="2:2" x14ac:dyDescent="0.2">
      <c r="B16063" s="66"/>
    </row>
    <row r="16064" spans="2:2" x14ac:dyDescent="0.2">
      <c r="B16064" s="66"/>
    </row>
    <row r="16065" spans="2:2" x14ac:dyDescent="0.2">
      <c r="B16065" s="66"/>
    </row>
    <row r="16066" spans="2:2" x14ac:dyDescent="0.2">
      <c r="B16066" s="66"/>
    </row>
    <row r="16067" spans="2:2" x14ac:dyDescent="0.2">
      <c r="B16067" s="66"/>
    </row>
    <row r="16068" spans="2:2" x14ac:dyDescent="0.2">
      <c r="B16068" s="66"/>
    </row>
    <row r="16069" spans="2:2" x14ac:dyDescent="0.2">
      <c r="B16069" s="66"/>
    </row>
    <row r="16070" spans="2:2" x14ac:dyDescent="0.2">
      <c r="B16070" s="66"/>
    </row>
    <row r="16071" spans="2:2" x14ac:dyDescent="0.2">
      <c r="B16071" s="66"/>
    </row>
    <row r="16072" spans="2:2" x14ac:dyDescent="0.2">
      <c r="B16072" s="66"/>
    </row>
    <row r="16073" spans="2:2" x14ac:dyDescent="0.2">
      <c r="B16073" s="66"/>
    </row>
    <row r="16074" spans="2:2" x14ac:dyDescent="0.2">
      <c r="B16074" s="66"/>
    </row>
    <row r="16075" spans="2:2" x14ac:dyDescent="0.2">
      <c r="B16075" s="66"/>
    </row>
    <row r="16076" spans="2:2" x14ac:dyDescent="0.2">
      <c r="B16076" s="66"/>
    </row>
    <row r="16077" spans="2:2" x14ac:dyDescent="0.2">
      <c r="B16077" s="66"/>
    </row>
    <row r="16078" spans="2:2" x14ac:dyDescent="0.2">
      <c r="B16078" s="66"/>
    </row>
    <row r="16079" spans="2:2" x14ac:dyDescent="0.2">
      <c r="B16079" s="66"/>
    </row>
    <row r="16080" spans="2:2" x14ac:dyDescent="0.2">
      <c r="B16080" s="66"/>
    </row>
    <row r="16081" spans="2:2" x14ac:dyDescent="0.2">
      <c r="B16081" s="66"/>
    </row>
    <row r="16082" spans="2:2" x14ac:dyDescent="0.2">
      <c r="B16082" s="66"/>
    </row>
    <row r="16083" spans="2:2" x14ac:dyDescent="0.2">
      <c r="B16083" s="66"/>
    </row>
    <row r="16084" spans="2:2" x14ac:dyDescent="0.2">
      <c r="B16084" s="66"/>
    </row>
    <row r="16085" spans="2:2" x14ac:dyDescent="0.2">
      <c r="B16085" s="66"/>
    </row>
    <row r="16086" spans="2:2" x14ac:dyDescent="0.2">
      <c r="B16086" s="66"/>
    </row>
    <row r="16087" spans="2:2" x14ac:dyDescent="0.2">
      <c r="B16087" s="66"/>
    </row>
    <row r="16088" spans="2:2" x14ac:dyDescent="0.2">
      <c r="B16088" s="66"/>
    </row>
    <row r="16089" spans="2:2" x14ac:dyDescent="0.2">
      <c r="B16089" s="66"/>
    </row>
    <row r="16090" spans="2:2" x14ac:dyDescent="0.2">
      <c r="B16090" s="66"/>
    </row>
    <row r="16091" spans="2:2" x14ac:dyDescent="0.2">
      <c r="B16091" s="66"/>
    </row>
    <row r="16092" spans="2:2" x14ac:dyDescent="0.2">
      <c r="B16092" s="66"/>
    </row>
    <row r="16093" spans="2:2" x14ac:dyDescent="0.2">
      <c r="B16093" s="66"/>
    </row>
    <row r="16094" spans="2:2" x14ac:dyDescent="0.2">
      <c r="B16094" s="66"/>
    </row>
    <row r="16095" spans="2:2" x14ac:dyDescent="0.2">
      <c r="B16095" s="66"/>
    </row>
    <row r="16096" spans="2:2" x14ac:dyDescent="0.2">
      <c r="B16096" s="66"/>
    </row>
    <row r="16097" spans="2:2" x14ac:dyDescent="0.2">
      <c r="B16097" s="66"/>
    </row>
    <row r="16098" spans="2:2" x14ac:dyDescent="0.2">
      <c r="B16098" s="66"/>
    </row>
    <row r="16099" spans="2:2" x14ac:dyDescent="0.2">
      <c r="B16099" s="66"/>
    </row>
    <row r="16100" spans="2:2" x14ac:dyDescent="0.2">
      <c r="B16100" s="66"/>
    </row>
    <row r="16101" spans="2:2" x14ac:dyDescent="0.2">
      <c r="B16101" s="66"/>
    </row>
    <row r="16102" spans="2:2" x14ac:dyDescent="0.2">
      <c r="B16102" s="66"/>
    </row>
    <row r="16103" spans="2:2" x14ac:dyDescent="0.2">
      <c r="B16103" s="66"/>
    </row>
    <row r="16104" spans="2:2" x14ac:dyDescent="0.2">
      <c r="B16104" s="66"/>
    </row>
    <row r="16105" spans="2:2" x14ac:dyDescent="0.2">
      <c r="B16105" s="66"/>
    </row>
    <row r="16106" spans="2:2" x14ac:dyDescent="0.2">
      <c r="B16106" s="66"/>
    </row>
    <row r="16107" spans="2:2" x14ac:dyDescent="0.2">
      <c r="B16107" s="66"/>
    </row>
    <row r="16108" spans="2:2" x14ac:dyDescent="0.2">
      <c r="B16108" s="66"/>
    </row>
    <row r="16109" spans="2:2" x14ac:dyDescent="0.2">
      <c r="B16109" s="66"/>
    </row>
    <row r="16110" spans="2:2" x14ac:dyDescent="0.2">
      <c r="B16110" s="66"/>
    </row>
    <row r="16111" spans="2:2" x14ac:dyDescent="0.2">
      <c r="B16111" s="66"/>
    </row>
    <row r="16112" spans="2:2" x14ac:dyDescent="0.2">
      <c r="B16112" s="66"/>
    </row>
    <row r="16113" spans="2:2" x14ac:dyDescent="0.2">
      <c r="B16113" s="66"/>
    </row>
    <row r="16114" spans="2:2" x14ac:dyDescent="0.2">
      <c r="B16114" s="66"/>
    </row>
    <row r="16115" spans="2:2" x14ac:dyDescent="0.2">
      <c r="B16115" s="66"/>
    </row>
    <row r="16116" spans="2:2" x14ac:dyDescent="0.2">
      <c r="B16116" s="66"/>
    </row>
    <row r="16117" spans="2:2" x14ac:dyDescent="0.2">
      <c r="B16117" s="66"/>
    </row>
    <row r="16118" spans="2:2" x14ac:dyDescent="0.2">
      <c r="B16118" s="66"/>
    </row>
    <row r="16119" spans="2:2" x14ac:dyDescent="0.2">
      <c r="B16119" s="66"/>
    </row>
    <row r="16120" spans="2:2" x14ac:dyDescent="0.2">
      <c r="B16120" s="66"/>
    </row>
    <row r="16121" spans="2:2" x14ac:dyDescent="0.2">
      <c r="B16121" s="66"/>
    </row>
    <row r="16122" spans="2:2" x14ac:dyDescent="0.2">
      <c r="B16122" s="66"/>
    </row>
    <row r="16123" spans="2:2" x14ac:dyDescent="0.2">
      <c r="B16123" s="66"/>
    </row>
    <row r="16124" spans="2:2" x14ac:dyDescent="0.2">
      <c r="B16124" s="66"/>
    </row>
    <row r="16125" spans="2:2" x14ac:dyDescent="0.2">
      <c r="B16125" s="66"/>
    </row>
    <row r="16126" spans="2:2" x14ac:dyDescent="0.2">
      <c r="B16126" s="66"/>
    </row>
    <row r="16127" spans="2:2" x14ac:dyDescent="0.2">
      <c r="B16127" s="66"/>
    </row>
    <row r="16128" spans="2:2" x14ac:dyDescent="0.2">
      <c r="B16128" s="66"/>
    </row>
    <row r="16129" spans="2:2" x14ac:dyDescent="0.2">
      <c r="B16129" s="66"/>
    </row>
    <row r="16130" spans="2:2" x14ac:dyDescent="0.2">
      <c r="B16130" s="66"/>
    </row>
    <row r="16131" spans="2:2" x14ac:dyDescent="0.2">
      <c r="B16131" s="66"/>
    </row>
    <row r="16132" spans="2:2" x14ac:dyDescent="0.2">
      <c r="B16132" s="66"/>
    </row>
    <row r="16133" spans="2:2" x14ac:dyDescent="0.2">
      <c r="B16133" s="66"/>
    </row>
    <row r="16134" spans="2:2" x14ac:dyDescent="0.2">
      <c r="B16134" s="66"/>
    </row>
    <row r="16135" spans="2:2" x14ac:dyDescent="0.2">
      <c r="B16135" s="66"/>
    </row>
    <row r="16136" spans="2:2" x14ac:dyDescent="0.2">
      <c r="B16136" s="66"/>
    </row>
    <row r="16137" spans="2:2" x14ac:dyDescent="0.2">
      <c r="B16137" s="66"/>
    </row>
    <row r="16138" spans="2:2" x14ac:dyDescent="0.2">
      <c r="B16138" s="66"/>
    </row>
    <row r="16139" spans="2:2" x14ac:dyDescent="0.2">
      <c r="B16139" s="66"/>
    </row>
    <row r="16140" spans="2:2" x14ac:dyDescent="0.2">
      <c r="B16140" s="66"/>
    </row>
    <row r="16141" spans="2:2" x14ac:dyDescent="0.2">
      <c r="B16141" s="66"/>
    </row>
    <row r="16142" spans="2:2" x14ac:dyDescent="0.2">
      <c r="B16142" s="66"/>
    </row>
    <row r="16143" spans="2:2" x14ac:dyDescent="0.2">
      <c r="B16143" s="66"/>
    </row>
    <row r="16144" spans="2:2" x14ac:dyDescent="0.2">
      <c r="B16144" s="66"/>
    </row>
    <row r="16145" spans="2:2" x14ac:dyDescent="0.2">
      <c r="B16145" s="66"/>
    </row>
    <row r="16146" spans="2:2" x14ac:dyDescent="0.2">
      <c r="B16146" s="66"/>
    </row>
    <row r="16147" spans="2:2" x14ac:dyDescent="0.2">
      <c r="B16147" s="66"/>
    </row>
    <row r="16148" spans="2:2" x14ac:dyDescent="0.2">
      <c r="B16148" s="66"/>
    </row>
    <row r="16149" spans="2:2" x14ac:dyDescent="0.2">
      <c r="B16149" s="66"/>
    </row>
    <row r="16150" spans="2:2" x14ac:dyDescent="0.2">
      <c r="B16150" s="66"/>
    </row>
    <row r="16151" spans="2:2" x14ac:dyDescent="0.2">
      <c r="B16151" s="66"/>
    </row>
    <row r="16152" spans="2:2" x14ac:dyDescent="0.2">
      <c r="B16152" s="66"/>
    </row>
    <row r="16153" spans="2:2" x14ac:dyDescent="0.2">
      <c r="B16153" s="66"/>
    </row>
    <row r="16154" spans="2:2" x14ac:dyDescent="0.2">
      <c r="B16154" s="66"/>
    </row>
    <row r="16155" spans="2:2" x14ac:dyDescent="0.2">
      <c r="B16155" s="66"/>
    </row>
    <row r="16156" spans="2:2" x14ac:dyDescent="0.2">
      <c r="B16156" s="66"/>
    </row>
    <row r="16157" spans="2:2" x14ac:dyDescent="0.2">
      <c r="B16157" s="66"/>
    </row>
    <row r="16158" spans="2:2" x14ac:dyDescent="0.2">
      <c r="B16158" s="66"/>
    </row>
    <row r="16159" spans="2:2" x14ac:dyDescent="0.2">
      <c r="B16159" s="66"/>
    </row>
    <row r="16160" spans="2:2" x14ac:dyDescent="0.2">
      <c r="B16160" s="66"/>
    </row>
    <row r="16161" spans="2:2" x14ac:dyDescent="0.2">
      <c r="B16161" s="66"/>
    </row>
    <row r="16162" spans="2:2" x14ac:dyDescent="0.2">
      <c r="B16162" s="66"/>
    </row>
    <row r="16163" spans="2:2" x14ac:dyDescent="0.2">
      <c r="B16163" s="66"/>
    </row>
    <row r="16164" spans="2:2" x14ac:dyDescent="0.2">
      <c r="B16164" s="66"/>
    </row>
    <row r="16165" spans="2:2" x14ac:dyDescent="0.2">
      <c r="B16165" s="66"/>
    </row>
    <row r="16166" spans="2:2" x14ac:dyDescent="0.2">
      <c r="B16166" s="66"/>
    </row>
    <row r="16167" spans="2:2" x14ac:dyDescent="0.2">
      <c r="B16167" s="66"/>
    </row>
    <row r="16168" spans="2:2" x14ac:dyDescent="0.2">
      <c r="B16168" s="66"/>
    </row>
    <row r="16169" spans="2:2" x14ac:dyDescent="0.2">
      <c r="B16169" s="66"/>
    </row>
    <row r="16170" spans="2:2" x14ac:dyDescent="0.2">
      <c r="B16170" s="66"/>
    </row>
    <row r="16171" spans="2:2" x14ac:dyDescent="0.2">
      <c r="B16171" s="66"/>
    </row>
    <row r="16172" spans="2:2" x14ac:dyDescent="0.2">
      <c r="B16172" s="66"/>
    </row>
    <row r="16173" spans="2:2" x14ac:dyDescent="0.2">
      <c r="B16173" s="66"/>
    </row>
    <row r="16174" spans="2:2" x14ac:dyDescent="0.2">
      <c r="B16174" s="66"/>
    </row>
    <row r="16175" spans="2:2" x14ac:dyDescent="0.2">
      <c r="B16175" s="66"/>
    </row>
    <row r="16176" spans="2:2" x14ac:dyDescent="0.2">
      <c r="B16176" s="66"/>
    </row>
    <row r="16177" spans="2:2" x14ac:dyDescent="0.2">
      <c r="B16177" s="66"/>
    </row>
    <row r="16178" spans="2:2" x14ac:dyDescent="0.2">
      <c r="B16178" s="66"/>
    </row>
    <row r="16179" spans="2:2" x14ac:dyDescent="0.2">
      <c r="B16179" s="66"/>
    </row>
    <row r="16180" spans="2:2" x14ac:dyDescent="0.2">
      <c r="B16180" s="66"/>
    </row>
    <row r="16181" spans="2:2" x14ac:dyDescent="0.2">
      <c r="B16181" s="66"/>
    </row>
    <row r="16182" spans="2:2" x14ac:dyDescent="0.2">
      <c r="B16182" s="66"/>
    </row>
    <row r="16183" spans="2:2" x14ac:dyDescent="0.2">
      <c r="B16183" s="66"/>
    </row>
    <row r="16184" spans="2:2" x14ac:dyDescent="0.2">
      <c r="B16184" s="66"/>
    </row>
    <row r="16185" spans="2:2" x14ac:dyDescent="0.2">
      <c r="B16185" s="66"/>
    </row>
    <row r="16186" spans="2:2" x14ac:dyDescent="0.2">
      <c r="B16186" s="66"/>
    </row>
    <row r="16187" spans="2:2" x14ac:dyDescent="0.2">
      <c r="B16187" s="66"/>
    </row>
    <row r="16188" spans="2:2" x14ac:dyDescent="0.2">
      <c r="B16188" s="66"/>
    </row>
    <row r="16189" spans="2:2" x14ac:dyDescent="0.2">
      <c r="B16189" s="66"/>
    </row>
    <row r="16190" spans="2:2" x14ac:dyDescent="0.2">
      <c r="B16190" s="66"/>
    </row>
    <row r="16191" spans="2:2" x14ac:dyDescent="0.2">
      <c r="B16191" s="66"/>
    </row>
    <row r="16192" spans="2:2" x14ac:dyDescent="0.2">
      <c r="B16192" s="66"/>
    </row>
    <row r="16193" spans="2:2" x14ac:dyDescent="0.2">
      <c r="B16193" s="66"/>
    </row>
    <row r="16194" spans="2:2" x14ac:dyDescent="0.2">
      <c r="B16194" s="66"/>
    </row>
    <row r="16195" spans="2:2" x14ac:dyDescent="0.2">
      <c r="B16195" s="66"/>
    </row>
    <row r="16196" spans="2:2" x14ac:dyDescent="0.2">
      <c r="B16196" s="66"/>
    </row>
    <row r="16197" spans="2:2" x14ac:dyDescent="0.2">
      <c r="B16197" s="66"/>
    </row>
    <row r="16198" spans="2:2" x14ac:dyDescent="0.2">
      <c r="B16198" s="66"/>
    </row>
    <row r="16199" spans="2:2" x14ac:dyDescent="0.2">
      <c r="B16199" s="66"/>
    </row>
    <row r="16200" spans="2:2" x14ac:dyDescent="0.2">
      <c r="B16200" s="66"/>
    </row>
    <row r="16201" spans="2:2" x14ac:dyDescent="0.2">
      <c r="B16201" s="66"/>
    </row>
    <row r="16202" spans="2:2" x14ac:dyDescent="0.2">
      <c r="B16202" s="66"/>
    </row>
    <row r="16203" spans="2:2" x14ac:dyDescent="0.2">
      <c r="B16203" s="66"/>
    </row>
    <row r="16204" spans="2:2" x14ac:dyDescent="0.2">
      <c r="B16204" s="66"/>
    </row>
    <row r="16205" spans="2:2" x14ac:dyDescent="0.2">
      <c r="B16205" s="66"/>
    </row>
    <row r="16206" spans="2:2" x14ac:dyDescent="0.2">
      <c r="B16206" s="66"/>
    </row>
    <row r="16207" spans="2:2" x14ac:dyDescent="0.2">
      <c r="B16207" s="66"/>
    </row>
    <row r="16208" spans="2:2" x14ac:dyDescent="0.2">
      <c r="B16208" s="66"/>
    </row>
    <row r="16209" spans="2:2" x14ac:dyDescent="0.2">
      <c r="B16209" s="66"/>
    </row>
    <row r="16210" spans="2:2" x14ac:dyDescent="0.2">
      <c r="B16210" s="66"/>
    </row>
    <row r="16211" spans="2:2" x14ac:dyDescent="0.2">
      <c r="B16211" s="66"/>
    </row>
    <row r="16212" spans="2:2" x14ac:dyDescent="0.2">
      <c r="B16212" s="66"/>
    </row>
    <row r="16213" spans="2:2" x14ac:dyDescent="0.2">
      <c r="B16213" s="66"/>
    </row>
    <row r="16214" spans="2:2" x14ac:dyDescent="0.2">
      <c r="B16214" s="66"/>
    </row>
    <row r="16215" spans="2:2" x14ac:dyDescent="0.2">
      <c r="B16215" s="66"/>
    </row>
    <row r="16216" spans="2:2" x14ac:dyDescent="0.2">
      <c r="B16216" s="66"/>
    </row>
    <row r="16217" spans="2:2" x14ac:dyDescent="0.2">
      <c r="B16217" s="66"/>
    </row>
    <row r="16218" spans="2:2" x14ac:dyDescent="0.2">
      <c r="B16218" s="66"/>
    </row>
    <row r="16219" spans="2:2" x14ac:dyDescent="0.2">
      <c r="B16219" s="66"/>
    </row>
    <row r="16220" spans="2:2" x14ac:dyDescent="0.2">
      <c r="B16220" s="66"/>
    </row>
    <row r="16221" spans="2:2" x14ac:dyDescent="0.2">
      <c r="B16221" s="66"/>
    </row>
    <row r="16222" spans="2:2" x14ac:dyDescent="0.2">
      <c r="B16222" s="66"/>
    </row>
    <row r="16223" spans="2:2" x14ac:dyDescent="0.2">
      <c r="B16223" s="66"/>
    </row>
    <row r="16224" spans="2:2" x14ac:dyDescent="0.2">
      <c r="B16224" s="66"/>
    </row>
    <row r="16225" spans="2:2" x14ac:dyDescent="0.2">
      <c r="B16225" s="66"/>
    </row>
    <row r="16226" spans="2:2" x14ac:dyDescent="0.2">
      <c r="B16226" s="66"/>
    </row>
    <row r="16227" spans="2:2" x14ac:dyDescent="0.2">
      <c r="B16227" s="66"/>
    </row>
    <row r="16228" spans="2:2" x14ac:dyDescent="0.2">
      <c r="B16228" s="66"/>
    </row>
    <row r="16229" spans="2:2" x14ac:dyDescent="0.2">
      <c r="B16229" s="66"/>
    </row>
    <row r="16230" spans="2:2" x14ac:dyDescent="0.2">
      <c r="B16230" s="66"/>
    </row>
    <row r="16231" spans="2:2" x14ac:dyDescent="0.2">
      <c r="B16231" s="66"/>
    </row>
    <row r="16232" spans="2:2" x14ac:dyDescent="0.2">
      <c r="B16232" s="66"/>
    </row>
    <row r="16233" spans="2:2" x14ac:dyDescent="0.2">
      <c r="B16233" s="66"/>
    </row>
    <row r="16234" spans="2:2" x14ac:dyDescent="0.2">
      <c r="B16234" s="66"/>
    </row>
    <row r="16235" spans="2:2" x14ac:dyDescent="0.2">
      <c r="B16235" s="66"/>
    </row>
    <row r="16236" spans="2:2" x14ac:dyDescent="0.2">
      <c r="B16236" s="66"/>
    </row>
    <row r="16237" spans="2:2" x14ac:dyDescent="0.2">
      <c r="B16237" s="66"/>
    </row>
    <row r="16238" spans="2:2" x14ac:dyDescent="0.2">
      <c r="B16238" s="66"/>
    </row>
    <row r="16239" spans="2:2" x14ac:dyDescent="0.2">
      <c r="B16239" s="66"/>
    </row>
    <row r="16240" spans="2:2" x14ac:dyDescent="0.2">
      <c r="B16240" s="66"/>
    </row>
    <row r="16241" spans="2:2" x14ac:dyDescent="0.2">
      <c r="B16241" s="66"/>
    </row>
    <row r="16242" spans="2:2" x14ac:dyDescent="0.2">
      <c r="B16242" s="66"/>
    </row>
    <row r="16243" spans="2:2" x14ac:dyDescent="0.2">
      <c r="B16243" s="66"/>
    </row>
    <row r="16244" spans="2:2" x14ac:dyDescent="0.2">
      <c r="B16244" s="66"/>
    </row>
    <row r="16245" spans="2:2" x14ac:dyDescent="0.2">
      <c r="B16245" s="66"/>
    </row>
    <row r="16246" spans="2:2" x14ac:dyDescent="0.2">
      <c r="B16246" s="66"/>
    </row>
    <row r="16247" spans="2:2" x14ac:dyDescent="0.2">
      <c r="B16247" s="66"/>
    </row>
    <row r="16248" spans="2:2" x14ac:dyDescent="0.2">
      <c r="B16248" s="66"/>
    </row>
    <row r="16249" spans="2:2" x14ac:dyDescent="0.2">
      <c r="B16249" s="66"/>
    </row>
    <row r="16250" spans="2:2" x14ac:dyDescent="0.2">
      <c r="B16250" s="66"/>
    </row>
    <row r="16251" spans="2:2" x14ac:dyDescent="0.2">
      <c r="B16251" s="66"/>
    </row>
    <row r="16252" spans="2:2" x14ac:dyDescent="0.2">
      <c r="B16252" s="66"/>
    </row>
    <row r="16253" spans="2:2" x14ac:dyDescent="0.2">
      <c r="B16253" s="66"/>
    </row>
    <row r="16254" spans="2:2" x14ac:dyDescent="0.2">
      <c r="B16254" s="66"/>
    </row>
    <row r="16255" spans="2:2" x14ac:dyDescent="0.2">
      <c r="B16255" s="66"/>
    </row>
    <row r="16256" spans="2:2" x14ac:dyDescent="0.2">
      <c r="B16256" s="66"/>
    </row>
    <row r="16257" spans="2:2" x14ac:dyDescent="0.2">
      <c r="B16257" s="66"/>
    </row>
    <row r="16258" spans="2:2" x14ac:dyDescent="0.2">
      <c r="B16258" s="66"/>
    </row>
    <row r="16259" spans="2:2" x14ac:dyDescent="0.2">
      <c r="B16259" s="66"/>
    </row>
    <row r="16260" spans="2:2" x14ac:dyDescent="0.2">
      <c r="B16260" s="66"/>
    </row>
    <row r="16261" spans="2:2" x14ac:dyDescent="0.2">
      <c r="B16261" s="66"/>
    </row>
    <row r="16262" spans="2:2" x14ac:dyDescent="0.2">
      <c r="B16262" s="66"/>
    </row>
    <row r="16263" spans="2:2" x14ac:dyDescent="0.2">
      <c r="B16263" s="66"/>
    </row>
    <row r="16264" spans="2:2" x14ac:dyDescent="0.2">
      <c r="B16264" s="66"/>
    </row>
    <row r="16265" spans="2:2" x14ac:dyDescent="0.2">
      <c r="B16265" s="66"/>
    </row>
    <row r="16266" spans="2:2" x14ac:dyDescent="0.2">
      <c r="B16266" s="66"/>
    </row>
    <row r="16267" spans="2:2" x14ac:dyDescent="0.2">
      <c r="B16267" s="66"/>
    </row>
    <row r="16268" spans="2:2" x14ac:dyDescent="0.2">
      <c r="B16268" s="66"/>
    </row>
    <row r="16269" spans="2:2" x14ac:dyDescent="0.2">
      <c r="B16269" s="66"/>
    </row>
    <row r="16270" spans="2:2" x14ac:dyDescent="0.2">
      <c r="B16270" s="66"/>
    </row>
    <row r="16271" spans="2:2" x14ac:dyDescent="0.2">
      <c r="B16271" s="66"/>
    </row>
    <row r="16272" spans="2:2" x14ac:dyDescent="0.2">
      <c r="B16272" s="66"/>
    </row>
    <row r="16273" spans="2:2" x14ac:dyDescent="0.2">
      <c r="B16273" s="66"/>
    </row>
    <row r="16274" spans="2:2" x14ac:dyDescent="0.2">
      <c r="B16274" s="66"/>
    </row>
    <row r="16275" spans="2:2" x14ac:dyDescent="0.2">
      <c r="B16275" s="66"/>
    </row>
    <row r="16276" spans="2:2" x14ac:dyDescent="0.2">
      <c r="B16276" s="66"/>
    </row>
    <row r="16277" spans="2:2" x14ac:dyDescent="0.2">
      <c r="B16277" s="66"/>
    </row>
    <row r="16278" spans="2:2" x14ac:dyDescent="0.2">
      <c r="B16278" s="66"/>
    </row>
    <row r="16279" spans="2:2" x14ac:dyDescent="0.2">
      <c r="B16279" s="66"/>
    </row>
    <row r="16280" spans="2:2" x14ac:dyDescent="0.2">
      <c r="B16280" s="66"/>
    </row>
    <row r="16281" spans="2:2" x14ac:dyDescent="0.2">
      <c r="B16281" s="66"/>
    </row>
    <row r="16282" spans="2:2" x14ac:dyDescent="0.2">
      <c r="B16282" s="66"/>
    </row>
    <row r="16283" spans="2:2" x14ac:dyDescent="0.2">
      <c r="B16283" s="66"/>
    </row>
    <row r="16284" spans="2:2" x14ac:dyDescent="0.2">
      <c r="B16284" s="66"/>
    </row>
    <row r="16285" spans="2:2" x14ac:dyDescent="0.2">
      <c r="B16285" s="66"/>
    </row>
    <row r="16286" spans="2:2" x14ac:dyDescent="0.2">
      <c r="B16286" s="66"/>
    </row>
    <row r="16287" spans="2:2" x14ac:dyDescent="0.2">
      <c r="B16287" s="66"/>
    </row>
    <row r="16288" spans="2:2" x14ac:dyDescent="0.2">
      <c r="B16288" s="66"/>
    </row>
    <row r="16289" spans="2:2" x14ac:dyDescent="0.2">
      <c r="B16289" s="66"/>
    </row>
    <row r="16290" spans="2:2" x14ac:dyDescent="0.2">
      <c r="B16290" s="66"/>
    </row>
    <row r="16291" spans="2:2" x14ac:dyDescent="0.2">
      <c r="B16291" s="66"/>
    </row>
    <row r="16292" spans="2:2" x14ac:dyDescent="0.2">
      <c r="B16292" s="66"/>
    </row>
    <row r="16293" spans="2:2" x14ac:dyDescent="0.2">
      <c r="B16293" s="66"/>
    </row>
    <row r="16294" spans="2:2" x14ac:dyDescent="0.2">
      <c r="B16294" s="66"/>
    </row>
    <row r="16295" spans="2:2" x14ac:dyDescent="0.2">
      <c r="B16295" s="66"/>
    </row>
    <row r="16296" spans="2:2" x14ac:dyDescent="0.2">
      <c r="B16296" s="66"/>
    </row>
    <row r="16297" spans="2:2" x14ac:dyDescent="0.2">
      <c r="B16297" s="66"/>
    </row>
    <row r="16298" spans="2:2" x14ac:dyDescent="0.2">
      <c r="B16298" s="66"/>
    </row>
    <row r="16299" spans="2:2" x14ac:dyDescent="0.2">
      <c r="B16299" s="66"/>
    </row>
    <row r="16300" spans="2:2" x14ac:dyDescent="0.2">
      <c r="B16300" s="66"/>
    </row>
    <row r="16301" spans="2:2" x14ac:dyDescent="0.2">
      <c r="B16301" s="66"/>
    </row>
    <row r="16302" spans="2:2" x14ac:dyDescent="0.2">
      <c r="B16302" s="66"/>
    </row>
    <row r="16303" spans="2:2" x14ac:dyDescent="0.2">
      <c r="B16303" s="66"/>
    </row>
    <row r="16304" spans="2:2" x14ac:dyDescent="0.2">
      <c r="B16304" s="66"/>
    </row>
    <row r="16305" spans="2:2" x14ac:dyDescent="0.2">
      <c r="B16305" s="66"/>
    </row>
    <row r="16306" spans="2:2" x14ac:dyDescent="0.2">
      <c r="B16306" s="66"/>
    </row>
    <row r="16307" spans="2:2" x14ac:dyDescent="0.2">
      <c r="B16307" s="66"/>
    </row>
    <row r="16308" spans="2:2" x14ac:dyDescent="0.2">
      <c r="B16308" s="66"/>
    </row>
    <row r="16309" spans="2:2" x14ac:dyDescent="0.2">
      <c r="B16309" s="66"/>
    </row>
    <row r="16310" spans="2:2" x14ac:dyDescent="0.2">
      <c r="B16310" s="66"/>
    </row>
    <row r="16311" spans="2:2" x14ac:dyDescent="0.2">
      <c r="B16311" s="66"/>
    </row>
    <row r="16312" spans="2:2" x14ac:dyDescent="0.2">
      <c r="B16312" s="66"/>
    </row>
    <row r="16313" spans="2:2" x14ac:dyDescent="0.2">
      <c r="B16313" s="66"/>
    </row>
    <row r="16314" spans="2:2" x14ac:dyDescent="0.2">
      <c r="B16314" s="66"/>
    </row>
    <row r="16315" spans="2:2" x14ac:dyDescent="0.2">
      <c r="B16315" s="66"/>
    </row>
    <row r="16316" spans="2:2" x14ac:dyDescent="0.2">
      <c r="B16316" s="66"/>
    </row>
    <row r="16317" spans="2:2" x14ac:dyDescent="0.2">
      <c r="B16317" s="66"/>
    </row>
    <row r="16318" spans="2:2" x14ac:dyDescent="0.2">
      <c r="B16318" s="66"/>
    </row>
    <row r="16319" spans="2:2" x14ac:dyDescent="0.2">
      <c r="B16319" s="66"/>
    </row>
    <row r="16320" spans="2:2" x14ac:dyDescent="0.2">
      <c r="B16320" s="66"/>
    </row>
    <row r="16321" spans="2:2" x14ac:dyDescent="0.2">
      <c r="B16321" s="66"/>
    </row>
    <row r="16322" spans="2:2" x14ac:dyDescent="0.2">
      <c r="B16322" s="66"/>
    </row>
    <row r="16323" spans="2:2" x14ac:dyDescent="0.2">
      <c r="B16323" s="66"/>
    </row>
    <row r="16324" spans="2:2" x14ac:dyDescent="0.2">
      <c r="B16324" s="66"/>
    </row>
    <row r="16325" spans="2:2" x14ac:dyDescent="0.2">
      <c r="B16325" s="66"/>
    </row>
    <row r="16326" spans="2:2" x14ac:dyDescent="0.2">
      <c r="B16326" s="66"/>
    </row>
    <row r="16327" spans="2:2" x14ac:dyDescent="0.2">
      <c r="B16327" s="66"/>
    </row>
    <row r="16328" spans="2:2" x14ac:dyDescent="0.2">
      <c r="B16328" s="66"/>
    </row>
    <row r="16329" spans="2:2" x14ac:dyDescent="0.2">
      <c r="B16329" s="66"/>
    </row>
    <row r="16330" spans="2:2" x14ac:dyDescent="0.2">
      <c r="B16330" s="66"/>
    </row>
    <row r="16331" spans="2:2" x14ac:dyDescent="0.2">
      <c r="B16331" s="66"/>
    </row>
    <row r="16332" spans="2:2" x14ac:dyDescent="0.2">
      <c r="B16332" s="66"/>
    </row>
    <row r="16333" spans="2:2" x14ac:dyDescent="0.2">
      <c r="B16333" s="66"/>
    </row>
    <row r="16334" spans="2:2" x14ac:dyDescent="0.2">
      <c r="B16334" s="66"/>
    </row>
    <row r="16335" spans="2:2" x14ac:dyDescent="0.2">
      <c r="B16335" s="66"/>
    </row>
    <row r="16336" spans="2:2" x14ac:dyDescent="0.2">
      <c r="B16336" s="66"/>
    </row>
    <row r="16337" spans="2:2" x14ac:dyDescent="0.2">
      <c r="B16337" s="66"/>
    </row>
    <row r="16338" spans="2:2" x14ac:dyDescent="0.2">
      <c r="B16338" s="66"/>
    </row>
    <row r="16339" spans="2:2" x14ac:dyDescent="0.2">
      <c r="B16339" s="66"/>
    </row>
    <row r="16340" spans="2:2" x14ac:dyDescent="0.2">
      <c r="B16340" s="66"/>
    </row>
    <row r="16341" spans="2:2" x14ac:dyDescent="0.2">
      <c r="B16341" s="66"/>
    </row>
    <row r="16342" spans="2:2" x14ac:dyDescent="0.2">
      <c r="B16342" s="66"/>
    </row>
    <row r="16343" spans="2:2" x14ac:dyDescent="0.2">
      <c r="B16343" s="66"/>
    </row>
    <row r="16344" spans="2:2" x14ac:dyDescent="0.2">
      <c r="B16344" s="66"/>
    </row>
    <row r="16345" spans="2:2" x14ac:dyDescent="0.2">
      <c r="B16345" s="66"/>
    </row>
    <row r="16346" spans="2:2" x14ac:dyDescent="0.2">
      <c r="B16346" s="66"/>
    </row>
    <row r="16347" spans="2:2" x14ac:dyDescent="0.2">
      <c r="B16347" s="66"/>
    </row>
    <row r="16348" spans="2:2" x14ac:dyDescent="0.2">
      <c r="B16348" s="66"/>
    </row>
    <row r="16349" spans="2:2" x14ac:dyDescent="0.2">
      <c r="B16349" s="66"/>
    </row>
    <row r="16350" spans="2:2" x14ac:dyDescent="0.2">
      <c r="B16350" s="66"/>
    </row>
    <row r="16351" spans="2:2" x14ac:dyDescent="0.2">
      <c r="B16351" s="66"/>
    </row>
    <row r="16352" spans="2:2" x14ac:dyDescent="0.2">
      <c r="B16352" s="66"/>
    </row>
    <row r="16353" spans="2:2" x14ac:dyDescent="0.2">
      <c r="B16353" s="66"/>
    </row>
    <row r="16354" spans="2:2" x14ac:dyDescent="0.2">
      <c r="B16354" s="66"/>
    </row>
    <row r="16355" spans="2:2" x14ac:dyDescent="0.2">
      <c r="B16355" s="66"/>
    </row>
    <row r="16356" spans="2:2" x14ac:dyDescent="0.2">
      <c r="B16356" s="66"/>
    </row>
    <row r="16357" spans="2:2" x14ac:dyDescent="0.2">
      <c r="B16357" s="66"/>
    </row>
    <row r="16358" spans="2:2" x14ac:dyDescent="0.2">
      <c r="B16358" s="66"/>
    </row>
    <row r="16359" spans="2:2" x14ac:dyDescent="0.2">
      <c r="B16359" s="66"/>
    </row>
    <row r="16360" spans="2:2" x14ac:dyDescent="0.2">
      <c r="B16360" s="66"/>
    </row>
    <row r="16361" spans="2:2" x14ac:dyDescent="0.2">
      <c r="B16361" s="66"/>
    </row>
    <row r="16362" spans="2:2" x14ac:dyDescent="0.2">
      <c r="B16362" s="66"/>
    </row>
    <row r="16363" spans="2:2" x14ac:dyDescent="0.2">
      <c r="B16363" s="66"/>
    </row>
    <row r="16364" spans="2:2" x14ac:dyDescent="0.2">
      <c r="B16364" s="66"/>
    </row>
    <row r="16365" spans="2:2" x14ac:dyDescent="0.2">
      <c r="B16365" s="66"/>
    </row>
    <row r="16366" spans="2:2" x14ac:dyDescent="0.2">
      <c r="B16366" s="66"/>
    </row>
    <row r="16367" spans="2:2" x14ac:dyDescent="0.2">
      <c r="B16367" s="66"/>
    </row>
    <row r="16368" spans="2:2" x14ac:dyDescent="0.2">
      <c r="B16368" s="66"/>
    </row>
    <row r="16369" spans="2:2" x14ac:dyDescent="0.2">
      <c r="B16369" s="66"/>
    </row>
    <row r="16370" spans="2:2" x14ac:dyDescent="0.2">
      <c r="B16370" s="66"/>
    </row>
    <row r="16371" spans="2:2" x14ac:dyDescent="0.2">
      <c r="B16371" s="66"/>
    </row>
    <row r="16372" spans="2:2" x14ac:dyDescent="0.2">
      <c r="B16372" s="66"/>
    </row>
    <row r="16373" spans="2:2" x14ac:dyDescent="0.2">
      <c r="B16373" s="66"/>
    </row>
    <row r="16374" spans="2:2" x14ac:dyDescent="0.2">
      <c r="B16374" s="66"/>
    </row>
    <row r="16375" spans="2:2" x14ac:dyDescent="0.2">
      <c r="B16375" s="66"/>
    </row>
    <row r="16376" spans="2:2" x14ac:dyDescent="0.2">
      <c r="B16376" s="66"/>
    </row>
    <row r="16377" spans="2:2" x14ac:dyDescent="0.2">
      <c r="B16377" s="66"/>
    </row>
    <row r="16378" spans="2:2" x14ac:dyDescent="0.2">
      <c r="B16378" s="66"/>
    </row>
    <row r="16379" spans="2:2" x14ac:dyDescent="0.2">
      <c r="B16379" s="66"/>
    </row>
    <row r="16380" spans="2:2" x14ac:dyDescent="0.2">
      <c r="B16380" s="66"/>
    </row>
    <row r="16381" spans="2:2" x14ac:dyDescent="0.2">
      <c r="B16381" s="66"/>
    </row>
    <row r="16382" spans="2:2" x14ac:dyDescent="0.2">
      <c r="B16382" s="66"/>
    </row>
    <row r="16383" spans="2:2" x14ac:dyDescent="0.2">
      <c r="B16383" s="66"/>
    </row>
    <row r="16384" spans="2:2" x14ac:dyDescent="0.2">
      <c r="B16384" s="66"/>
    </row>
    <row r="16385" spans="2:2" x14ac:dyDescent="0.2">
      <c r="B16385" s="66"/>
    </row>
    <row r="16386" spans="2:2" x14ac:dyDescent="0.2">
      <c r="B16386" s="66"/>
    </row>
    <row r="16387" spans="2:2" x14ac:dyDescent="0.2">
      <c r="B16387" s="66"/>
    </row>
    <row r="16388" spans="2:2" x14ac:dyDescent="0.2">
      <c r="B16388" s="66"/>
    </row>
    <row r="16389" spans="2:2" x14ac:dyDescent="0.2">
      <c r="B16389" s="66"/>
    </row>
    <row r="16390" spans="2:2" x14ac:dyDescent="0.2">
      <c r="B16390" s="66"/>
    </row>
    <row r="16391" spans="2:2" x14ac:dyDescent="0.2">
      <c r="B16391" s="66"/>
    </row>
    <row r="16392" spans="2:2" x14ac:dyDescent="0.2">
      <c r="B16392" s="66"/>
    </row>
    <row r="16393" spans="2:2" x14ac:dyDescent="0.2">
      <c r="B16393" s="66"/>
    </row>
    <row r="16394" spans="2:2" x14ac:dyDescent="0.2">
      <c r="B16394" s="66"/>
    </row>
    <row r="16395" spans="2:2" x14ac:dyDescent="0.2">
      <c r="B16395" s="66"/>
    </row>
    <row r="16396" spans="2:2" x14ac:dyDescent="0.2">
      <c r="B16396" s="66"/>
    </row>
    <row r="16397" spans="2:2" x14ac:dyDescent="0.2">
      <c r="B16397" s="66"/>
    </row>
    <row r="16398" spans="2:2" x14ac:dyDescent="0.2">
      <c r="B16398" s="66"/>
    </row>
    <row r="16399" spans="2:2" x14ac:dyDescent="0.2">
      <c r="B16399" s="66"/>
    </row>
    <row r="16400" spans="2:2" x14ac:dyDescent="0.2">
      <c r="B16400" s="66"/>
    </row>
    <row r="16401" spans="2:2" x14ac:dyDescent="0.2">
      <c r="B16401" s="66"/>
    </row>
    <row r="16402" spans="2:2" x14ac:dyDescent="0.2">
      <c r="B16402" s="66"/>
    </row>
    <row r="16403" spans="2:2" x14ac:dyDescent="0.2">
      <c r="B16403" s="66"/>
    </row>
    <row r="16404" spans="2:2" x14ac:dyDescent="0.2">
      <c r="B16404" s="66"/>
    </row>
    <row r="16405" spans="2:2" x14ac:dyDescent="0.2">
      <c r="B16405" s="66"/>
    </row>
    <row r="16406" spans="2:2" x14ac:dyDescent="0.2">
      <c r="B16406" s="66"/>
    </row>
    <row r="16407" spans="2:2" x14ac:dyDescent="0.2">
      <c r="B16407" s="66"/>
    </row>
    <row r="16408" spans="2:2" x14ac:dyDescent="0.2">
      <c r="B16408" s="66"/>
    </row>
    <row r="16409" spans="2:2" x14ac:dyDescent="0.2">
      <c r="B16409" s="66"/>
    </row>
    <row r="16410" spans="2:2" x14ac:dyDescent="0.2">
      <c r="B16410" s="66"/>
    </row>
    <row r="16411" spans="2:2" x14ac:dyDescent="0.2">
      <c r="B16411" s="66"/>
    </row>
    <row r="16412" spans="2:2" x14ac:dyDescent="0.2">
      <c r="B16412" s="66"/>
    </row>
    <row r="16413" spans="2:2" x14ac:dyDescent="0.2">
      <c r="B16413" s="66"/>
    </row>
    <row r="16414" spans="2:2" x14ac:dyDescent="0.2">
      <c r="B16414" s="66"/>
    </row>
    <row r="16415" spans="2:2" x14ac:dyDescent="0.2">
      <c r="B16415" s="66"/>
    </row>
    <row r="16416" spans="2:2" x14ac:dyDescent="0.2">
      <c r="B16416" s="66"/>
    </row>
    <row r="16417" spans="2:2" x14ac:dyDescent="0.2">
      <c r="B16417" s="66"/>
    </row>
    <row r="16418" spans="2:2" x14ac:dyDescent="0.2">
      <c r="B16418" s="66"/>
    </row>
    <row r="16419" spans="2:2" x14ac:dyDescent="0.2">
      <c r="B16419" s="66"/>
    </row>
    <row r="16420" spans="2:2" x14ac:dyDescent="0.2">
      <c r="B16420" s="66"/>
    </row>
    <row r="16421" spans="2:2" x14ac:dyDescent="0.2">
      <c r="B16421" s="66"/>
    </row>
    <row r="16422" spans="2:2" x14ac:dyDescent="0.2">
      <c r="B16422" s="66"/>
    </row>
    <row r="16423" spans="2:2" x14ac:dyDescent="0.2">
      <c r="B16423" s="66"/>
    </row>
    <row r="16424" spans="2:2" x14ac:dyDescent="0.2">
      <c r="B16424" s="66"/>
    </row>
    <row r="16425" spans="2:2" x14ac:dyDescent="0.2">
      <c r="B16425" s="66"/>
    </row>
    <row r="16426" spans="2:2" x14ac:dyDescent="0.2">
      <c r="B16426" s="66"/>
    </row>
    <row r="16427" spans="2:2" x14ac:dyDescent="0.2">
      <c r="B16427" s="66"/>
    </row>
    <row r="16428" spans="2:2" x14ac:dyDescent="0.2">
      <c r="B16428" s="66"/>
    </row>
    <row r="16429" spans="2:2" x14ac:dyDescent="0.2">
      <c r="B16429" s="66"/>
    </row>
    <row r="16430" spans="2:2" x14ac:dyDescent="0.2">
      <c r="B16430" s="66"/>
    </row>
    <row r="16431" spans="2:2" x14ac:dyDescent="0.2">
      <c r="B16431" s="66"/>
    </row>
    <row r="16432" spans="2:2" x14ac:dyDescent="0.2">
      <c r="B16432" s="66"/>
    </row>
    <row r="16433" spans="2:2" x14ac:dyDescent="0.2">
      <c r="B16433" s="66"/>
    </row>
    <row r="16434" spans="2:2" x14ac:dyDescent="0.2">
      <c r="B16434" s="66"/>
    </row>
    <row r="16435" spans="2:2" x14ac:dyDescent="0.2">
      <c r="B16435" s="66"/>
    </row>
    <row r="16436" spans="2:2" x14ac:dyDescent="0.2">
      <c r="B16436" s="66"/>
    </row>
    <row r="16437" spans="2:2" x14ac:dyDescent="0.2">
      <c r="B16437" s="66"/>
    </row>
    <row r="16438" spans="2:2" x14ac:dyDescent="0.2">
      <c r="B16438" s="66"/>
    </row>
    <row r="16439" spans="2:2" x14ac:dyDescent="0.2">
      <c r="B16439" s="66"/>
    </row>
    <row r="16440" spans="2:2" x14ac:dyDescent="0.2">
      <c r="B16440" s="66"/>
    </row>
    <row r="16441" spans="2:2" x14ac:dyDescent="0.2">
      <c r="B16441" s="66"/>
    </row>
    <row r="16442" spans="2:2" x14ac:dyDescent="0.2">
      <c r="B16442" s="66"/>
    </row>
    <row r="16443" spans="2:2" x14ac:dyDescent="0.2">
      <c r="B16443" s="66"/>
    </row>
    <row r="16444" spans="2:2" x14ac:dyDescent="0.2">
      <c r="B16444" s="66"/>
    </row>
    <row r="16445" spans="2:2" x14ac:dyDescent="0.2">
      <c r="B16445" s="66"/>
    </row>
    <row r="16446" spans="2:2" x14ac:dyDescent="0.2">
      <c r="B16446" s="66"/>
    </row>
    <row r="16447" spans="2:2" x14ac:dyDescent="0.2">
      <c r="B16447" s="66"/>
    </row>
    <row r="16448" spans="2:2" x14ac:dyDescent="0.2">
      <c r="B16448" s="66"/>
    </row>
    <row r="16449" spans="2:2" x14ac:dyDescent="0.2">
      <c r="B16449" s="66"/>
    </row>
    <row r="16450" spans="2:2" x14ac:dyDescent="0.2">
      <c r="B16450" s="66"/>
    </row>
    <row r="16451" spans="2:2" x14ac:dyDescent="0.2">
      <c r="B16451" s="66"/>
    </row>
    <row r="16452" spans="2:2" x14ac:dyDescent="0.2">
      <c r="B16452" s="66"/>
    </row>
    <row r="16453" spans="2:2" x14ac:dyDescent="0.2">
      <c r="B16453" s="66"/>
    </row>
    <row r="16454" spans="2:2" x14ac:dyDescent="0.2">
      <c r="B16454" s="66"/>
    </row>
    <row r="16455" spans="2:2" x14ac:dyDescent="0.2">
      <c r="B16455" s="66"/>
    </row>
    <row r="16456" spans="2:2" x14ac:dyDescent="0.2">
      <c r="B16456" s="66"/>
    </row>
    <row r="16457" spans="2:2" x14ac:dyDescent="0.2">
      <c r="B16457" s="66"/>
    </row>
    <row r="16458" spans="2:2" x14ac:dyDescent="0.2">
      <c r="B16458" s="66"/>
    </row>
    <row r="16459" spans="2:2" x14ac:dyDescent="0.2">
      <c r="B16459" s="66"/>
    </row>
    <row r="16460" spans="2:2" x14ac:dyDescent="0.2">
      <c r="B16460" s="66"/>
    </row>
    <row r="16461" spans="2:2" x14ac:dyDescent="0.2">
      <c r="B16461" s="66"/>
    </row>
    <row r="16462" spans="2:2" x14ac:dyDescent="0.2">
      <c r="B16462" s="66"/>
    </row>
    <row r="16463" spans="2:2" x14ac:dyDescent="0.2">
      <c r="B16463" s="66"/>
    </row>
    <row r="16464" spans="2:2" x14ac:dyDescent="0.2">
      <c r="B16464" s="66"/>
    </row>
    <row r="16465" spans="2:2" x14ac:dyDescent="0.2">
      <c r="B16465" s="66"/>
    </row>
    <row r="16466" spans="2:2" x14ac:dyDescent="0.2">
      <c r="B16466" s="66"/>
    </row>
    <row r="16467" spans="2:2" x14ac:dyDescent="0.2">
      <c r="B16467" s="66"/>
    </row>
    <row r="16468" spans="2:2" x14ac:dyDescent="0.2">
      <c r="B16468" s="66"/>
    </row>
    <row r="16469" spans="2:2" x14ac:dyDescent="0.2">
      <c r="B16469" s="66"/>
    </row>
    <row r="16470" spans="2:2" x14ac:dyDescent="0.2">
      <c r="B16470" s="66"/>
    </row>
    <row r="16471" spans="2:2" x14ac:dyDescent="0.2">
      <c r="B16471" s="66"/>
    </row>
    <row r="16472" spans="2:2" x14ac:dyDescent="0.2">
      <c r="B16472" s="66"/>
    </row>
    <row r="16473" spans="2:2" x14ac:dyDescent="0.2">
      <c r="B16473" s="66"/>
    </row>
    <row r="16474" spans="2:2" x14ac:dyDescent="0.2">
      <c r="B16474" s="66"/>
    </row>
    <row r="16475" spans="2:2" x14ac:dyDescent="0.2">
      <c r="B16475" s="66"/>
    </row>
    <row r="16476" spans="2:2" x14ac:dyDescent="0.2">
      <c r="B16476" s="66"/>
    </row>
    <row r="16477" spans="2:2" x14ac:dyDescent="0.2">
      <c r="B16477" s="66"/>
    </row>
    <row r="16478" spans="2:2" x14ac:dyDescent="0.2">
      <c r="B16478" s="66"/>
    </row>
    <row r="16479" spans="2:2" x14ac:dyDescent="0.2">
      <c r="B16479" s="66"/>
    </row>
    <row r="16480" spans="2:2" x14ac:dyDescent="0.2">
      <c r="B16480" s="66"/>
    </row>
    <row r="16481" spans="2:2" x14ac:dyDescent="0.2">
      <c r="B16481" s="66"/>
    </row>
    <row r="16482" spans="2:2" x14ac:dyDescent="0.2">
      <c r="B16482" s="66"/>
    </row>
    <row r="16483" spans="2:2" x14ac:dyDescent="0.2">
      <c r="B16483" s="66"/>
    </row>
    <row r="16484" spans="2:2" x14ac:dyDescent="0.2">
      <c r="B16484" s="66"/>
    </row>
    <row r="16485" spans="2:2" x14ac:dyDescent="0.2">
      <c r="B16485" s="66"/>
    </row>
    <row r="16486" spans="2:2" x14ac:dyDescent="0.2">
      <c r="B16486" s="66"/>
    </row>
    <row r="16487" spans="2:2" x14ac:dyDescent="0.2">
      <c r="B16487" s="66"/>
    </row>
    <row r="16488" spans="2:2" x14ac:dyDescent="0.2">
      <c r="B16488" s="66"/>
    </row>
    <row r="16489" spans="2:2" x14ac:dyDescent="0.2">
      <c r="B16489" s="66"/>
    </row>
    <row r="16490" spans="2:2" x14ac:dyDescent="0.2">
      <c r="B16490" s="66"/>
    </row>
    <row r="16491" spans="2:2" x14ac:dyDescent="0.2">
      <c r="B16491" s="66"/>
    </row>
    <row r="16492" spans="2:2" x14ac:dyDescent="0.2">
      <c r="B16492" s="66"/>
    </row>
    <row r="16493" spans="2:2" x14ac:dyDescent="0.2">
      <c r="B16493" s="66"/>
    </row>
    <row r="16494" spans="2:2" x14ac:dyDescent="0.2">
      <c r="B16494" s="66"/>
    </row>
    <row r="16495" spans="2:2" x14ac:dyDescent="0.2">
      <c r="B16495" s="66"/>
    </row>
    <row r="16496" spans="2:2" x14ac:dyDescent="0.2">
      <c r="B16496" s="66"/>
    </row>
    <row r="16497" spans="2:2" x14ac:dyDescent="0.2">
      <c r="B16497" s="66"/>
    </row>
    <row r="16498" spans="2:2" x14ac:dyDescent="0.2">
      <c r="B16498" s="66"/>
    </row>
    <row r="16499" spans="2:2" x14ac:dyDescent="0.2">
      <c r="B16499" s="66"/>
    </row>
    <row r="16500" spans="2:2" x14ac:dyDescent="0.2">
      <c r="B16500" s="66"/>
    </row>
    <row r="16501" spans="2:2" x14ac:dyDescent="0.2">
      <c r="B16501" s="66"/>
    </row>
    <row r="16502" spans="2:2" x14ac:dyDescent="0.2">
      <c r="B16502" s="66"/>
    </row>
    <row r="16503" spans="2:2" x14ac:dyDescent="0.2">
      <c r="B16503" s="66"/>
    </row>
    <row r="16504" spans="2:2" x14ac:dyDescent="0.2">
      <c r="B16504" s="66"/>
    </row>
    <row r="16505" spans="2:2" x14ac:dyDescent="0.2">
      <c r="B16505" s="66"/>
    </row>
    <row r="16506" spans="2:2" x14ac:dyDescent="0.2">
      <c r="B16506" s="66"/>
    </row>
    <row r="16507" spans="2:2" x14ac:dyDescent="0.2">
      <c r="B16507" s="66"/>
    </row>
    <row r="16508" spans="2:2" x14ac:dyDescent="0.2">
      <c r="B16508" s="66"/>
    </row>
    <row r="16509" spans="2:2" x14ac:dyDescent="0.2">
      <c r="B16509" s="66"/>
    </row>
    <row r="16510" spans="2:2" x14ac:dyDescent="0.2">
      <c r="B16510" s="66"/>
    </row>
    <row r="16511" spans="2:2" x14ac:dyDescent="0.2">
      <c r="B16511" s="66"/>
    </row>
    <row r="16512" spans="2:2" x14ac:dyDescent="0.2">
      <c r="B16512" s="66"/>
    </row>
    <row r="16513" spans="2:2" x14ac:dyDescent="0.2">
      <c r="B16513" s="66"/>
    </row>
    <row r="16514" spans="2:2" x14ac:dyDescent="0.2">
      <c r="B16514" s="66"/>
    </row>
    <row r="16515" spans="2:2" x14ac:dyDescent="0.2">
      <c r="B16515" s="66"/>
    </row>
    <row r="16516" spans="2:2" x14ac:dyDescent="0.2">
      <c r="B16516" s="66"/>
    </row>
    <row r="16517" spans="2:2" x14ac:dyDescent="0.2">
      <c r="B16517" s="66"/>
    </row>
    <row r="16518" spans="2:2" x14ac:dyDescent="0.2">
      <c r="B16518" s="66"/>
    </row>
    <row r="16519" spans="2:2" x14ac:dyDescent="0.2">
      <c r="B16519" s="66"/>
    </row>
    <row r="16520" spans="2:2" x14ac:dyDescent="0.2">
      <c r="B16520" s="66"/>
    </row>
    <row r="16521" spans="2:2" x14ac:dyDescent="0.2">
      <c r="B16521" s="66"/>
    </row>
    <row r="16522" spans="2:2" x14ac:dyDescent="0.2">
      <c r="B16522" s="66"/>
    </row>
    <row r="16523" spans="2:2" x14ac:dyDescent="0.2">
      <c r="B16523" s="66"/>
    </row>
    <row r="16524" spans="2:2" x14ac:dyDescent="0.2">
      <c r="B16524" s="66"/>
    </row>
    <row r="16525" spans="2:2" x14ac:dyDescent="0.2">
      <c r="B16525" s="66"/>
    </row>
    <row r="16526" spans="2:2" x14ac:dyDescent="0.2">
      <c r="B16526" s="66"/>
    </row>
    <row r="16527" spans="2:2" x14ac:dyDescent="0.2">
      <c r="B16527" s="66"/>
    </row>
    <row r="16528" spans="2:2" x14ac:dyDescent="0.2">
      <c r="B16528" s="66"/>
    </row>
    <row r="16529" spans="2:2" x14ac:dyDescent="0.2">
      <c r="B16529" s="66"/>
    </row>
    <row r="16530" spans="2:2" x14ac:dyDescent="0.2">
      <c r="B16530" s="66"/>
    </row>
    <row r="16531" spans="2:2" x14ac:dyDescent="0.2">
      <c r="B16531" s="66"/>
    </row>
    <row r="16532" spans="2:2" x14ac:dyDescent="0.2">
      <c r="B16532" s="66"/>
    </row>
    <row r="16533" spans="2:2" x14ac:dyDescent="0.2">
      <c r="B16533" s="66"/>
    </row>
    <row r="16534" spans="2:2" x14ac:dyDescent="0.2">
      <c r="B16534" s="66"/>
    </row>
    <row r="16535" spans="2:2" x14ac:dyDescent="0.2">
      <c r="B16535" s="66"/>
    </row>
    <row r="16536" spans="2:2" x14ac:dyDescent="0.2">
      <c r="B16536" s="66"/>
    </row>
    <row r="16537" spans="2:2" x14ac:dyDescent="0.2">
      <c r="B16537" s="66"/>
    </row>
    <row r="16538" spans="2:2" x14ac:dyDescent="0.2">
      <c r="B16538" s="66"/>
    </row>
    <row r="16539" spans="2:2" x14ac:dyDescent="0.2">
      <c r="B16539" s="66"/>
    </row>
    <row r="16540" spans="2:2" x14ac:dyDescent="0.2">
      <c r="B16540" s="66"/>
    </row>
    <row r="16541" spans="2:2" x14ac:dyDescent="0.2">
      <c r="B16541" s="66"/>
    </row>
    <row r="16542" spans="2:2" x14ac:dyDescent="0.2">
      <c r="B16542" s="66"/>
    </row>
    <row r="16543" spans="2:2" x14ac:dyDescent="0.2">
      <c r="B16543" s="66"/>
    </row>
    <row r="16544" spans="2:2" x14ac:dyDescent="0.2">
      <c r="B16544" s="66"/>
    </row>
    <row r="16545" spans="2:2" x14ac:dyDescent="0.2">
      <c r="B16545" s="66"/>
    </row>
    <row r="16546" spans="2:2" x14ac:dyDescent="0.2">
      <c r="B16546" s="66"/>
    </row>
    <row r="16547" spans="2:2" x14ac:dyDescent="0.2">
      <c r="B16547" s="66"/>
    </row>
    <row r="16548" spans="2:2" x14ac:dyDescent="0.2">
      <c r="B16548" s="66"/>
    </row>
    <row r="16549" spans="2:2" x14ac:dyDescent="0.2">
      <c r="B16549" s="66"/>
    </row>
    <row r="16550" spans="2:2" x14ac:dyDescent="0.2">
      <c r="B16550" s="66"/>
    </row>
    <row r="16551" spans="2:2" x14ac:dyDescent="0.2">
      <c r="B16551" s="66"/>
    </row>
    <row r="16552" spans="2:2" x14ac:dyDescent="0.2">
      <c r="B16552" s="66"/>
    </row>
    <row r="16553" spans="2:2" x14ac:dyDescent="0.2">
      <c r="B16553" s="66"/>
    </row>
    <row r="16554" spans="2:2" x14ac:dyDescent="0.2">
      <c r="B16554" s="66"/>
    </row>
    <row r="16555" spans="2:2" x14ac:dyDescent="0.2">
      <c r="B16555" s="66"/>
    </row>
    <row r="16556" spans="2:2" x14ac:dyDescent="0.2">
      <c r="B16556" s="66"/>
    </row>
    <row r="16557" spans="2:2" x14ac:dyDescent="0.2">
      <c r="B16557" s="66"/>
    </row>
    <row r="16558" spans="2:2" x14ac:dyDescent="0.2">
      <c r="B16558" s="66"/>
    </row>
    <row r="16559" spans="2:2" x14ac:dyDescent="0.2">
      <c r="B16559" s="66"/>
    </row>
    <row r="16560" spans="2:2" x14ac:dyDescent="0.2">
      <c r="B16560" s="66"/>
    </row>
    <row r="16561" spans="2:2" x14ac:dyDescent="0.2">
      <c r="B16561" s="66"/>
    </row>
    <row r="16562" spans="2:2" x14ac:dyDescent="0.2">
      <c r="B16562" s="66"/>
    </row>
    <row r="16563" spans="2:2" x14ac:dyDescent="0.2">
      <c r="B16563" s="66"/>
    </row>
    <row r="16564" spans="2:2" x14ac:dyDescent="0.2">
      <c r="B16564" s="66"/>
    </row>
    <row r="16565" spans="2:2" x14ac:dyDescent="0.2">
      <c r="B16565" s="66"/>
    </row>
    <row r="16566" spans="2:2" x14ac:dyDescent="0.2">
      <c r="B16566" s="66"/>
    </row>
    <row r="16567" spans="2:2" x14ac:dyDescent="0.2">
      <c r="B16567" s="66"/>
    </row>
    <row r="16568" spans="2:2" x14ac:dyDescent="0.2">
      <c r="B16568" s="66"/>
    </row>
    <row r="16569" spans="2:2" x14ac:dyDescent="0.2">
      <c r="B16569" s="66"/>
    </row>
    <row r="16570" spans="2:2" x14ac:dyDescent="0.2">
      <c r="B16570" s="66"/>
    </row>
    <row r="16571" spans="2:2" x14ac:dyDescent="0.2">
      <c r="B16571" s="66"/>
    </row>
    <row r="16572" spans="2:2" x14ac:dyDescent="0.2">
      <c r="B16572" s="66"/>
    </row>
    <row r="16573" spans="2:2" x14ac:dyDescent="0.2">
      <c r="B16573" s="66"/>
    </row>
    <row r="16574" spans="2:2" x14ac:dyDescent="0.2">
      <c r="B16574" s="66"/>
    </row>
    <row r="16575" spans="2:2" x14ac:dyDescent="0.2">
      <c r="B16575" s="66"/>
    </row>
    <row r="16576" spans="2:2" x14ac:dyDescent="0.2">
      <c r="B16576" s="66"/>
    </row>
    <row r="16577" spans="2:2" x14ac:dyDescent="0.2">
      <c r="B16577" s="66"/>
    </row>
    <row r="16578" spans="2:2" x14ac:dyDescent="0.2">
      <c r="B16578" s="66"/>
    </row>
    <row r="16579" spans="2:2" x14ac:dyDescent="0.2">
      <c r="B16579" s="66"/>
    </row>
    <row r="16580" spans="2:2" x14ac:dyDescent="0.2">
      <c r="B16580" s="66"/>
    </row>
    <row r="16581" spans="2:2" x14ac:dyDescent="0.2">
      <c r="B16581" s="66"/>
    </row>
    <row r="16582" spans="2:2" x14ac:dyDescent="0.2">
      <c r="B16582" s="66"/>
    </row>
    <row r="16583" spans="2:2" x14ac:dyDescent="0.2">
      <c r="B16583" s="66"/>
    </row>
    <row r="16584" spans="2:2" x14ac:dyDescent="0.2">
      <c r="B16584" s="66"/>
    </row>
    <row r="16585" spans="2:2" x14ac:dyDescent="0.2">
      <c r="B16585" s="66"/>
    </row>
    <row r="16586" spans="2:2" x14ac:dyDescent="0.2">
      <c r="B16586" s="66"/>
    </row>
    <row r="16587" spans="2:2" x14ac:dyDescent="0.2">
      <c r="B16587" s="66"/>
    </row>
    <row r="16588" spans="2:2" x14ac:dyDescent="0.2">
      <c r="B16588" s="66"/>
    </row>
    <row r="16589" spans="2:2" x14ac:dyDescent="0.2">
      <c r="B16589" s="66"/>
    </row>
    <row r="16590" spans="2:2" x14ac:dyDescent="0.2">
      <c r="B16590" s="66"/>
    </row>
    <row r="16591" spans="2:2" x14ac:dyDescent="0.2">
      <c r="B16591" s="66"/>
    </row>
    <row r="16592" spans="2:2" x14ac:dyDescent="0.2">
      <c r="B16592" s="66"/>
    </row>
    <row r="16593" spans="2:2" x14ac:dyDescent="0.2">
      <c r="B16593" s="66"/>
    </row>
    <row r="16594" spans="2:2" x14ac:dyDescent="0.2">
      <c r="B16594" s="66"/>
    </row>
    <row r="16595" spans="2:2" x14ac:dyDescent="0.2">
      <c r="B16595" s="66"/>
    </row>
    <row r="16596" spans="2:2" x14ac:dyDescent="0.2">
      <c r="B16596" s="66"/>
    </row>
    <row r="16597" spans="2:2" x14ac:dyDescent="0.2">
      <c r="B16597" s="66"/>
    </row>
    <row r="16598" spans="2:2" x14ac:dyDescent="0.2">
      <c r="B16598" s="66"/>
    </row>
    <row r="16599" spans="2:2" x14ac:dyDescent="0.2">
      <c r="B16599" s="66"/>
    </row>
    <row r="16600" spans="2:2" x14ac:dyDescent="0.2">
      <c r="B16600" s="66"/>
    </row>
    <row r="16601" spans="2:2" x14ac:dyDescent="0.2">
      <c r="B16601" s="66"/>
    </row>
    <row r="16602" spans="2:2" x14ac:dyDescent="0.2">
      <c r="B16602" s="66"/>
    </row>
    <row r="16603" spans="2:2" x14ac:dyDescent="0.2">
      <c r="B16603" s="66"/>
    </row>
    <row r="16604" spans="2:2" x14ac:dyDescent="0.2">
      <c r="B16604" s="66"/>
    </row>
    <row r="16605" spans="2:2" x14ac:dyDescent="0.2">
      <c r="B16605" s="66"/>
    </row>
    <row r="16606" spans="2:2" x14ac:dyDescent="0.2">
      <c r="B16606" s="66"/>
    </row>
    <row r="16607" spans="2:2" x14ac:dyDescent="0.2">
      <c r="B16607" s="66"/>
    </row>
    <row r="16608" spans="2:2" x14ac:dyDescent="0.2">
      <c r="B16608" s="66"/>
    </row>
    <row r="16609" spans="2:2" x14ac:dyDescent="0.2">
      <c r="B16609" s="66"/>
    </row>
    <row r="16610" spans="2:2" x14ac:dyDescent="0.2">
      <c r="B16610" s="66"/>
    </row>
    <row r="16611" spans="2:2" x14ac:dyDescent="0.2">
      <c r="B16611" s="66"/>
    </row>
    <row r="16612" spans="2:2" x14ac:dyDescent="0.2">
      <c r="B16612" s="66"/>
    </row>
    <row r="16613" spans="2:2" x14ac:dyDescent="0.2">
      <c r="B16613" s="66"/>
    </row>
    <row r="16614" spans="2:2" x14ac:dyDescent="0.2">
      <c r="B16614" s="66"/>
    </row>
    <row r="16615" spans="2:2" x14ac:dyDescent="0.2">
      <c r="B16615" s="66"/>
    </row>
    <row r="16616" spans="2:2" x14ac:dyDescent="0.2">
      <c r="B16616" s="66"/>
    </row>
    <row r="16617" spans="2:2" x14ac:dyDescent="0.2">
      <c r="B16617" s="66"/>
    </row>
    <row r="16618" spans="2:2" x14ac:dyDescent="0.2">
      <c r="B16618" s="66"/>
    </row>
    <row r="16619" spans="2:2" x14ac:dyDescent="0.2">
      <c r="B16619" s="66"/>
    </row>
    <row r="16620" spans="2:2" x14ac:dyDescent="0.2">
      <c r="B16620" s="66"/>
    </row>
    <row r="16621" spans="2:2" x14ac:dyDescent="0.2">
      <c r="B16621" s="66"/>
    </row>
    <row r="16622" spans="2:2" x14ac:dyDescent="0.2">
      <c r="B16622" s="66"/>
    </row>
    <row r="16623" spans="2:2" x14ac:dyDescent="0.2">
      <c r="B16623" s="66"/>
    </row>
    <row r="16624" spans="2:2" x14ac:dyDescent="0.2">
      <c r="B16624" s="66"/>
    </row>
    <row r="16625" spans="2:2" x14ac:dyDescent="0.2">
      <c r="B16625" s="66"/>
    </row>
    <row r="16626" spans="2:2" x14ac:dyDescent="0.2">
      <c r="B16626" s="66"/>
    </row>
    <row r="16627" spans="2:2" x14ac:dyDescent="0.2">
      <c r="B16627" s="66"/>
    </row>
    <row r="16628" spans="2:2" x14ac:dyDescent="0.2">
      <c r="B16628" s="66"/>
    </row>
    <row r="16629" spans="2:2" x14ac:dyDescent="0.2">
      <c r="B16629" s="66"/>
    </row>
    <row r="16630" spans="2:2" x14ac:dyDescent="0.2">
      <c r="B16630" s="66"/>
    </row>
    <row r="16631" spans="2:2" x14ac:dyDescent="0.2">
      <c r="B16631" s="66"/>
    </row>
    <row r="16632" spans="2:2" x14ac:dyDescent="0.2">
      <c r="B16632" s="66"/>
    </row>
    <row r="16633" spans="2:2" x14ac:dyDescent="0.2">
      <c r="B16633" s="66"/>
    </row>
    <row r="16634" spans="2:2" x14ac:dyDescent="0.2">
      <c r="B16634" s="66"/>
    </row>
    <row r="16635" spans="2:2" x14ac:dyDescent="0.2">
      <c r="B16635" s="66"/>
    </row>
    <row r="16636" spans="2:2" x14ac:dyDescent="0.2">
      <c r="B16636" s="66"/>
    </row>
    <row r="16637" spans="2:2" x14ac:dyDescent="0.2">
      <c r="B16637" s="66"/>
    </row>
    <row r="16638" spans="2:2" x14ac:dyDescent="0.2">
      <c r="B16638" s="66"/>
    </row>
    <row r="16639" spans="2:2" x14ac:dyDescent="0.2">
      <c r="B16639" s="66"/>
    </row>
    <row r="16640" spans="2:2" x14ac:dyDescent="0.2">
      <c r="B16640" s="66"/>
    </row>
    <row r="16641" spans="2:2" x14ac:dyDescent="0.2">
      <c r="B16641" s="66"/>
    </row>
    <row r="16642" spans="2:2" x14ac:dyDescent="0.2">
      <c r="B16642" s="66"/>
    </row>
    <row r="16643" spans="2:2" x14ac:dyDescent="0.2">
      <c r="B16643" s="66"/>
    </row>
    <row r="16644" spans="2:2" x14ac:dyDescent="0.2">
      <c r="B16644" s="66"/>
    </row>
    <row r="16645" spans="2:2" x14ac:dyDescent="0.2">
      <c r="B16645" s="66"/>
    </row>
    <row r="16646" spans="2:2" x14ac:dyDescent="0.2">
      <c r="B16646" s="66"/>
    </row>
    <row r="16647" spans="2:2" x14ac:dyDescent="0.2">
      <c r="B16647" s="66"/>
    </row>
    <row r="16648" spans="2:2" x14ac:dyDescent="0.2">
      <c r="B16648" s="66"/>
    </row>
    <row r="16649" spans="2:2" x14ac:dyDescent="0.2">
      <c r="B16649" s="66"/>
    </row>
    <row r="16650" spans="2:2" x14ac:dyDescent="0.2">
      <c r="B16650" s="66"/>
    </row>
    <row r="16651" spans="2:2" x14ac:dyDescent="0.2">
      <c r="B16651" s="66"/>
    </row>
    <row r="16652" spans="2:2" x14ac:dyDescent="0.2">
      <c r="B16652" s="66"/>
    </row>
    <row r="16653" spans="2:2" x14ac:dyDescent="0.2">
      <c r="B16653" s="66"/>
    </row>
    <row r="16654" spans="2:2" x14ac:dyDescent="0.2">
      <c r="B16654" s="66"/>
    </row>
    <row r="16655" spans="2:2" x14ac:dyDescent="0.2">
      <c r="B16655" s="66"/>
    </row>
    <row r="16656" spans="2:2" x14ac:dyDescent="0.2">
      <c r="B16656" s="66"/>
    </row>
    <row r="16657" spans="2:2" x14ac:dyDescent="0.2">
      <c r="B16657" s="66"/>
    </row>
    <row r="16658" spans="2:2" x14ac:dyDescent="0.2">
      <c r="B16658" s="66"/>
    </row>
    <row r="16659" spans="2:2" x14ac:dyDescent="0.2">
      <c r="B16659" s="66"/>
    </row>
    <row r="16660" spans="2:2" x14ac:dyDescent="0.2">
      <c r="B16660" s="66"/>
    </row>
    <row r="16661" spans="2:2" x14ac:dyDescent="0.2">
      <c r="B16661" s="66"/>
    </row>
    <row r="16662" spans="2:2" x14ac:dyDescent="0.2">
      <c r="B16662" s="66"/>
    </row>
    <row r="16663" spans="2:2" x14ac:dyDescent="0.2">
      <c r="B16663" s="66"/>
    </row>
    <row r="16664" spans="2:2" x14ac:dyDescent="0.2">
      <c r="B16664" s="66"/>
    </row>
    <row r="16665" spans="2:2" x14ac:dyDescent="0.2">
      <c r="B16665" s="66"/>
    </row>
    <row r="16666" spans="2:2" x14ac:dyDescent="0.2">
      <c r="B16666" s="66"/>
    </row>
    <row r="16667" spans="2:2" x14ac:dyDescent="0.2">
      <c r="B16667" s="66"/>
    </row>
    <row r="16668" spans="2:2" x14ac:dyDescent="0.2">
      <c r="B16668" s="66"/>
    </row>
    <row r="16669" spans="2:2" x14ac:dyDescent="0.2">
      <c r="B16669" s="66"/>
    </row>
    <row r="16670" spans="2:2" x14ac:dyDescent="0.2">
      <c r="B16670" s="66"/>
    </row>
    <row r="16671" spans="2:2" x14ac:dyDescent="0.2">
      <c r="B16671" s="66"/>
    </row>
    <row r="16672" spans="2:2" x14ac:dyDescent="0.2">
      <c r="B16672" s="66"/>
    </row>
    <row r="16673" spans="2:2" x14ac:dyDescent="0.2">
      <c r="B16673" s="66"/>
    </row>
    <row r="16674" spans="2:2" x14ac:dyDescent="0.2">
      <c r="B16674" s="66"/>
    </row>
    <row r="16675" spans="2:2" x14ac:dyDescent="0.2">
      <c r="B16675" s="66"/>
    </row>
    <row r="16676" spans="2:2" x14ac:dyDescent="0.2">
      <c r="B16676" s="66"/>
    </row>
    <row r="16677" spans="2:2" x14ac:dyDescent="0.2">
      <c r="B16677" s="66"/>
    </row>
    <row r="16678" spans="2:2" x14ac:dyDescent="0.2">
      <c r="B16678" s="66"/>
    </row>
    <row r="16679" spans="2:2" x14ac:dyDescent="0.2">
      <c r="B16679" s="66"/>
    </row>
    <row r="16680" spans="2:2" x14ac:dyDescent="0.2">
      <c r="B16680" s="66"/>
    </row>
    <row r="16681" spans="2:2" x14ac:dyDescent="0.2">
      <c r="B16681" s="66"/>
    </row>
    <row r="16682" spans="2:2" x14ac:dyDescent="0.2">
      <c r="B16682" s="66"/>
    </row>
    <row r="16683" spans="2:2" x14ac:dyDescent="0.2">
      <c r="B16683" s="66"/>
    </row>
    <row r="16684" spans="2:2" x14ac:dyDescent="0.2">
      <c r="B16684" s="66"/>
    </row>
    <row r="16685" spans="2:2" x14ac:dyDescent="0.2">
      <c r="B16685" s="66"/>
    </row>
    <row r="16686" spans="2:2" x14ac:dyDescent="0.2">
      <c r="B16686" s="66"/>
    </row>
    <row r="16687" spans="2:2" x14ac:dyDescent="0.2">
      <c r="B16687" s="66"/>
    </row>
    <row r="16688" spans="2:2" x14ac:dyDescent="0.2">
      <c r="B16688" s="66"/>
    </row>
    <row r="16689" spans="2:2" x14ac:dyDescent="0.2">
      <c r="B16689" s="66"/>
    </row>
    <row r="16690" spans="2:2" x14ac:dyDescent="0.2">
      <c r="B16690" s="66"/>
    </row>
    <row r="16691" spans="2:2" x14ac:dyDescent="0.2">
      <c r="B16691" s="66"/>
    </row>
    <row r="16692" spans="2:2" x14ac:dyDescent="0.2">
      <c r="B16692" s="66"/>
    </row>
    <row r="16693" spans="2:2" x14ac:dyDescent="0.2">
      <c r="B16693" s="66"/>
    </row>
    <row r="16694" spans="2:2" x14ac:dyDescent="0.2">
      <c r="B16694" s="66"/>
    </row>
    <row r="16695" spans="2:2" x14ac:dyDescent="0.2">
      <c r="B16695" s="66"/>
    </row>
    <row r="16696" spans="2:2" x14ac:dyDescent="0.2">
      <c r="B16696" s="66"/>
    </row>
    <row r="16697" spans="2:2" x14ac:dyDescent="0.2">
      <c r="B16697" s="66"/>
    </row>
    <row r="16698" spans="2:2" x14ac:dyDescent="0.2">
      <c r="B16698" s="66"/>
    </row>
    <row r="16699" spans="2:2" x14ac:dyDescent="0.2">
      <c r="B16699" s="66"/>
    </row>
    <row r="16700" spans="2:2" x14ac:dyDescent="0.2">
      <c r="B16700" s="66"/>
    </row>
    <row r="16701" spans="2:2" x14ac:dyDescent="0.2">
      <c r="B16701" s="66"/>
    </row>
    <row r="16702" spans="2:2" x14ac:dyDescent="0.2">
      <c r="B16702" s="66"/>
    </row>
    <row r="16703" spans="2:2" x14ac:dyDescent="0.2">
      <c r="B16703" s="66"/>
    </row>
    <row r="16704" spans="2:2" x14ac:dyDescent="0.2">
      <c r="B16704" s="66"/>
    </row>
    <row r="16705" spans="2:2" x14ac:dyDescent="0.2">
      <c r="B16705" s="66"/>
    </row>
    <row r="16706" spans="2:2" x14ac:dyDescent="0.2">
      <c r="B16706" s="66"/>
    </row>
    <row r="16707" spans="2:2" x14ac:dyDescent="0.2">
      <c r="B16707" s="66"/>
    </row>
    <row r="16708" spans="2:2" x14ac:dyDescent="0.2">
      <c r="B16708" s="66"/>
    </row>
    <row r="16709" spans="2:2" x14ac:dyDescent="0.2">
      <c r="B16709" s="66"/>
    </row>
    <row r="16710" spans="2:2" x14ac:dyDescent="0.2">
      <c r="B16710" s="66"/>
    </row>
    <row r="16711" spans="2:2" x14ac:dyDescent="0.2">
      <c r="B16711" s="66"/>
    </row>
    <row r="16712" spans="2:2" x14ac:dyDescent="0.2">
      <c r="B16712" s="66"/>
    </row>
    <row r="16713" spans="2:2" x14ac:dyDescent="0.2">
      <c r="B16713" s="66"/>
    </row>
    <row r="16714" spans="2:2" x14ac:dyDescent="0.2">
      <c r="B16714" s="66"/>
    </row>
    <row r="16715" spans="2:2" x14ac:dyDescent="0.2">
      <c r="B16715" s="66"/>
    </row>
    <row r="16716" spans="2:2" x14ac:dyDescent="0.2">
      <c r="B16716" s="66"/>
    </row>
    <row r="16717" spans="2:2" x14ac:dyDescent="0.2">
      <c r="B16717" s="66"/>
    </row>
    <row r="16718" spans="2:2" x14ac:dyDescent="0.2">
      <c r="B16718" s="66"/>
    </row>
    <row r="16719" spans="2:2" x14ac:dyDescent="0.2">
      <c r="B16719" s="66"/>
    </row>
    <row r="16720" spans="2:2" x14ac:dyDescent="0.2">
      <c r="B16720" s="66"/>
    </row>
    <row r="16721" spans="2:2" x14ac:dyDescent="0.2">
      <c r="B16721" s="66"/>
    </row>
    <row r="16722" spans="2:2" x14ac:dyDescent="0.2">
      <c r="B16722" s="66"/>
    </row>
    <row r="16723" spans="2:2" x14ac:dyDescent="0.2">
      <c r="B16723" s="66"/>
    </row>
    <row r="16724" spans="2:2" x14ac:dyDescent="0.2">
      <c r="B16724" s="66"/>
    </row>
    <row r="16725" spans="2:2" x14ac:dyDescent="0.2">
      <c r="B16725" s="66"/>
    </row>
    <row r="16726" spans="2:2" x14ac:dyDescent="0.2">
      <c r="B16726" s="66"/>
    </row>
    <row r="16727" spans="2:2" x14ac:dyDescent="0.2">
      <c r="B16727" s="66"/>
    </row>
    <row r="16728" spans="2:2" x14ac:dyDescent="0.2">
      <c r="B16728" s="66"/>
    </row>
    <row r="16729" spans="2:2" x14ac:dyDescent="0.2">
      <c r="B16729" s="66"/>
    </row>
    <row r="16730" spans="2:2" x14ac:dyDescent="0.2">
      <c r="B16730" s="66"/>
    </row>
    <row r="16731" spans="2:2" x14ac:dyDescent="0.2">
      <c r="B16731" s="66"/>
    </row>
    <row r="16732" spans="2:2" x14ac:dyDescent="0.2">
      <c r="B16732" s="66"/>
    </row>
    <row r="16733" spans="2:2" x14ac:dyDescent="0.2">
      <c r="B16733" s="66"/>
    </row>
    <row r="16734" spans="2:2" x14ac:dyDescent="0.2">
      <c r="B16734" s="66"/>
    </row>
    <row r="16735" spans="2:2" x14ac:dyDescent="0.2">
      <c r="B16735" s="66"/>
    </row>
    <row r="16736" spans="2:2" x14ac:dyDescent="0.2">
      <c r="B16736" s="66"/>
    </row>
    <row r="16737" spans="2:2" x14ac:dyDescent="0.2">
      <c r="B16737" s="66"/>
    </row>
    <row r="16738" spans="2:2" x14ac:dyDescent="0.2">
      <c r="B16738" s="66"/>
    </row>
    <row r="16739" spans="2:2" x14ac:dyDescent="0.2">
      <c r="B16739" s="66"/>
    </row>
    <row r="16740" spans="2:2" x14ac:dyDescent="0.2">
      <c r="B16740" s="66"/>
    </row>
    <row r="16741" spans="2:2" x14ac:dyDescent="0.2">
      <c r="B16741" s="66"/>
    </row>
    <row r="16742" spans="2:2" x14ac:dyDescent="0.2">
      <c r="B16742" s="66"/>
    </row>
    <row r="16743" spans="2:2" x14ac:dyDescent="0.2">
      <c r="B16743" s="66"/>
    </row>
    <row r="16744" spans="2:2" x14ac:dyDescent="0.2">
      <c r="B16744" s="66"/>
    </row>
    <row r="16745" spans="2:2" x14ac:dyDescent="0.2">
      <c r="B16745" s="66"/>
    </row>
    <row r="16746" spans="2:2" x14ac:dyDescent="0.2">
      <c r="B16746" s="66"/>
    </row>
    <row r="16747" spans="2:2" x14ac:dyDescent="0.2">
      <c r="B16747" s="66"/>
    </row>
    <row r="16748" spans="2:2" x14ac:dyDescent="0.2">
      <c r="B16748" s="66"/>
    </row>
    <row r="16749" spans="2:2" x14ac:dyDescent="0.2">
      <c r="B16749" s="66"/>
    </row>
    <row r="16750" spans="2:2" x14ac:dyDescent="0.2">
      <c r="B16750" s="66"/>
    </row>
    <row r="16751" spans="2:2" x14ac:dyDescent="0.2">
      <c r="B16751" s="66"/>
    </row>
    <row r="16752" spans="2:2" x14ac:dyDescent="0.2">
      <c r="B16752" s="66"/>
    </row>
    <row r="16753" spans="2:2" x14ac:dyDescent="0.2">
      <c r="B16753" s="66"/>
    </row>
    <row r="16754" spans="2:2" x14ac:dyDescent="0.2">
      <c r="B16754" s="66"/>
    </row>
    <row r="16755" spans="2:2" x14ac:dyDescent="0.2">
      <c r="B16755" s="66"/>
    </row>
    <row r="16756" spans="2:2" x14ac:dyDescent="0.2">
      <c r="B16756" s="66"/>
    </row>
    <row r="16757" spans="2:2" x14ac:dyDescent="0.2">
      <c r="B16757" s="66"/>
    </row>
    <row r="16758" spans="2:2" x14ac:dyDescent="0.2">
      <c r="B16758" s="66"/>
    </row>
    <row r="16759" spans="2:2" x14ac:dyDescent="0.2">
      <c r="B16759" s="66"/>
    </row>
    <row r="16760" spans="2:2" x14ac:dyDescent="0.2">
      <c r="B16760" s="66"/>
    </row>
    <row r="16761" spans="2:2" x14ac:dyDescent="0.2">
      <c r="B16761" s="66"/>
    </row>
    <row r="16762" spans="2:2" x14ac:dyDescent="0.2">
      <c r="B16762" s="66"/>
    </row>
    <row r="16763" spans="2:2" x14ac:dyDescent="0.2">
      <c r="B16763" s="66"/>
    </row>
    <row r="16764" spans="2:2" x14ac:dyDescent="0.2">
      <c r="B16764" s="66"/>
    </row>
    <row r="16765" spans="2:2" x14ac:dyDescent="0.2">
      <c r="B16765" s="66"/>
    </row>
    <row r="16766" spans="2:2" x14ac:dyDescent="0.2">
      <c r="B16766" s="66"/>
    </row>
    <row r="16767" spans="2:2" x14ac:dyDescent="0.2">
      <c r="B16767" s="66"/>
    </row>
    <row r="16768" spans="2:2" x14ac:dyDescent="0.2">
      <c r="B16768" s="66"/>
    </row>
    <row r="16769" spans="2:2" x14ac:dyDescent="0.2">
      <c r="B16769" s="66"/>
    </row>
    <row r="16770" spans="2:2" x14ac:dyDescent="0.2">
      <c r="B16770" s="66"/>
    </row>
    <row r="16771" spans="2:2" x14ac:dyDescent="0.2">
      <c r="B16771" s="66"/>
    </row>
    <row r="16772" spans="2:2" x14ac:dyDescent="0.2">
      <c r="B16772" s="66"/>
    </row>
    <row r="16773" spans="2:2" x14ac:dyDescent="0.2">
      <c r="B16773" s="66"/>
    </row>
    <row r="16774" spans="2:2" x14ac:dyDescent="0.2">
      <c r="B16774" s="66"/>
    </row>
    <row r="16775" spans="2:2" x14ac:dyDescent="0.2">
      <c r="B16775" s="66"/>
    </row>
    <row r="16776" spans="2:2" x14ac:dyDescent="0.2">
      <c r="B16776" s="66"/>
    </row>
    <row r="16777" spans="2:2" x14ac:dyDescent="0.2">
      <c r="B16777" s="66"/>
    </row>
    <row r="16778" spans="2:2" x14ac:dyDescent="0.2">
      <c r="B16778" s="66"/>
    </row>
    <row r="16779" spans="2:2" x14ac:dyDescent="0.2">
      <c r="B16779" s="66"/>
    </row>
    <row r="16780" spans="2:2" x14ac:dyDescent="0.2">
      <c r="B16780" s="66"/>
    </row>
    <row r="16781" spans="2:2" x14ac:dyDescent="0.2">
      <c r="B16781" s="66"/>
    </row>
    <row r="16782" spans="2:2" x14ac:dyDescent="0.2">
      <c r="B16782" s="66"/>
    </row>
    <row r="16783" spans="2:2" x14ac:dyDescent="0.2">
      <c r="B16783" s="66"/>
    </row>
    <row r="16784" spans="2:2" x14ac:dyDescent="0.2">
      <c r="B16784" s="66"/>
    </row>
    <row r="16785" spans="2:2" x14ac:dyDescent="0.2">
      <c r="B16785" s="66"/>
    </row>
    <row r="16786" spans="2:2" x14ac:dyDescent="0.2">
      <c r="B16786" s="66"/>
    </row>
    <row r="16787" spans="2:2" x14ac:dyDescent="0.2">
      <c r="B16787" s="66"/>
    </row>
    <row r="16788" spans="2:2" x14ac:dyDescent="0.2">
      <c r="B16788" s="66"/>
    </row>
    <row r="16789" spans="2:2" x14ac:dyDescent="0.2">
      <c r="B16789" s="66"/>
    </row>
    <row r="16790" spans="2:2" x14ac:dyDescent="0.2">
      <c r="B16790" s="66"/>
    </row>
    <row r="16791" spans="2:2" x14ac:dyDescent="0.2">
      <c r="B16791" s="66"/>
    </row>
    <row r="16792" spans="2:2" x14ac:dyDescent="0.2">
      <c r="B16792" s="66"/>
    </row>
    <row r="16793" spans="2:2" x14ac:dyDescent="0.2">
      <c r="B16793" s="66"/>
    </row>
    <row r="16794" spans="2:2" x14ac:dyDescent="0.2">
      <c r="B16794" s="66"/>
    </row>
    <row r="16795" spans="2:2" x14ac:dyDescent="0.2">
      <c r="B16795" s="66"/>
    </row>
    <row r="16796" spans="2:2" x14ac:dyDescent="0.2">
      <c r="B16796" s="66"/>
    </row>
    <row r="16797" spans="2:2" x14ac:dyDescent="0.2">
      <c r="B16797" s="66"/>
    </row>
    <row r="16798" spans="2:2" x14ac:dyDescent="0.2">
      <c r="B16798" s="66"/>
    </row>
    <row r="16799" spans="2:2" x14ac:dyDescent="0.2">
      <c r="B16799" s="66"/>
    </row>
    <row r="16800" spans="2:2" x14ac:dyDescent="0.2">
      <c r="B16800" s="66"/>
    </row>
    <row r="16801" spans="2:2" x14ac:dyDescent="0.2">
      <c r="B16801" s="66"/>
    </row>
    <row r="16802" spans="2:2" x14ac:dyDescent="0.2">
      <c r="B16802" s="66"/>
    </row>
    <row r="16803" spans="2:2" x14ac:dyDescent="0.2">
      <c r="B16803" s="66"/>
    </row>
    <row r="16804" spans="2:2" x14ac:dyDescent="0.2">
      <c r="B16804" s="66"/>
    </row>
    <row r="16805" spans="2:2" x14ac:dyDescent="0.2">
      <c r="B16805" s="66"/>
    </row>
    <row r="16806" spans="2:2" x14ac:dyDescent="0.2">
      <c r="B16806" s="66"/>
    </row>
    <row r="16807" spans="2:2" x14ac:dyDescent="0.2">
      <c r="B16807" s="66"/>
    </row>
    <row r="16808" spans="2:2" x14ac:dyDescent="0.2">
      <c r="B16808" s="66"/>
    </row>
    <row r="16809" spans="2:2" x14ac:dyDescent="0.2">
      <c r="B16809" s="66"/>
    </row>
    <row r="16810" spans="2:2" x14ac:dyDescent="0.2">
      <c r="B16810" s="66"/>
    </row>
    <row r="16811" spans="2:2" x14ac:dyDescent="0.2">
      <c r="B16811" s="66"/>
    </row>
    <row r="16812" spans="2:2" x14ac:dyDescent="0.2">
      <c r="B16812" s="66"/>
    </row>
    <row r="16813" spans="2:2" x14ac:dyDescent="0.2">
      <c r="B16813" s="66"/>
    </row>
    <row r="16814" spans="2:2" x14ac:dyDescent="0.2">
      <c r="B16814" s="66"/>
    </row>
    <row r="16815" spans="2:2" x14ac:dyDescent="0.2">
      <c r="B16815" s="66"/>
    </row>
    <row r="16816" spans="2:2" x14ac:dyDescent="0.2">
      <c r="B16816" s="66"/>
    </row>
    <row r="16817" spans="2:2" x14ac:dyDescent="0.2">
      <c r="B16817" s="66"/>
    </row>
    <row r="16818" spans="2:2" x14ac:dyDescent="0.2">
      <c r="B16818" s="66"/>
    </row>
    <row r="16819" spans="2:2" x14ac:dyDescent="0.2">
      <c r="B16819" s="66"/>
    </row>
    <row r="16820" spans="2:2" x14ac:dyDescent="0.2">
      <c r="B16820" s="66"/>
    </row>
    <row r="16821" spans="2:2" x14ac:dyDescent="0.2">
      <c r="B16821" s="66"/>
    </row>
    <row r="16822" spans="2:2" x14ac:dyDescent="0.2">
      <c r="B16822" s="66"/>
    </row>
    <row r="16823" spans="2:2" x14ac:dyDescent="0.2">
      <c r="B16823" s="66"/>
    </row>
    <row r="16824" spans="2:2" x14ac:dyDescent="0.2">
      <c r="B16824" s="66"/>
    </row>
    <row r="16825" spans="2:2" x14ac:dyDescent="0.2">
      <c r="B16825" s="66"/>
    </row>
    <row r="16826" spans="2:2" x14ac:dyDescent="0.2">
      <c r="B16826" s="66"/>
    </row>
    <row r="16827" spans="2:2" x14ac:dyDescent="0.2">
      <c r="B16827" s="66"/>
    </row>
    <row r="16828" spans="2:2" x14ac:dyDescent="0.2">
      <c r="B16828" s="66"/>
    </row>
    <row r="16829" spans="2:2" x14ac:dyDescent="0.2">
      <c r="B16829" s="66"/>
    </row>
    <row r="16830" spans="2:2" x14ac:dyDescent="0.2">
      <c r="B16830" s="66"/>
    </row>
    <row r="16831" spans="2:2" x14ac:dyDescent="0.2">
      <c r="B16831" s="66"/>
    </row>
    <row r="16832" spans="2:2" x14ac:dyDescent="0.2">
      <c r="B16832" s="66"/>
    </row>
    <row r="16833" spans="2:2" x14ac:dyDescent="0.2">
      <c r="B16833" s="66"/>
    </row>
    <row r="16834" spans="2:2" x14ac:dyDescent="0.2">
      <c r="B16834" s="66"/>
    </row>
    <row r="16835" spans="2:2" x14ac:dyDescent="0.2">
      <c r="B16835" s="66"/>
    </row>
    <row r="16836" spans="2:2" x14ac:dyDescent="0.2">
      <c r="B16836" s="66"/>
    </row>
    <row r="16837" spans="2:2" x14ac:dyDescent="0.2">
      <c r="B16837" s="66"/>
    </row>
    <row r="16838" spans="2:2" x14ac:dyDescent="0.2">
      <c r="B16838" s="66"/>
    </row>
    <row r="16839" spans="2:2" x14ac:dyDescent="0.2">
      <c r="B16839" s="66"/>
    </row>
    <row r="16840" spans="2:2" x14ac:dyDescent="0.2">
      <c r="B16840" s="66"/>
    </row>
    <row r="16841" spans="2:2" x14ac:dyDescent="0.2">
      <c r="B16841" s="66"/>
    </row>
    <row r="16842" spans="2:2" x14ac:dyDescent="0.2">
      <c r="B16842" s="66"/>
    </row>
    <row r="16843" spans="2:2" x14ac:dyDescent="0.2">
      <c r="B16843" s="66"/>
    </row>
    <row r="16844" spans="2:2" x14ac:dyDescent="0.2">
      <c r="B16844" s="66"/>
    </row>
    <row r="16845" spans="2:2" x14ac:dyDescent="0.2">
      <c r="B16845" s="66"/>
    </row>
    <row r="16846" spans="2:2" x14ac:dyDescent="0.2">
      <c r="B16846" s="66"/>
    </row>
    <row r="16847" spans="2:2" x14ac:dyDescent="0.2">
      <c r="B16847" s="66"/>
    </row>
    <row r="16848" spans="2:2" x14ac:dyDescent="0.2">
      <c r="B16848" s="66"/>
    </row>
    <row r="16849" spans="2:2" x14ac:dyDescent="0.2">
      <c r="B16849" s="66"/>
    </row>
    <row r="16850" spans="2:2" x14ac:dyDescent="0.2">
      <c r="B16850" s="66"/>
    </row>
    <row r="16851" spans="2:2" x14ac:dyDescent="0.2">
      <c r="B16851" s="66"/>
    </row>
    <row r="16852" spans="2:2" x14ac:dyDescent="0.2">
      <c r="B16852" s="66"/>
    </row>
    <row r="16853" spans="2:2" x14ac:dyDescent="0.2">
      <c r="B16853" s="66"/>
    </row>
    <row r="16854" spans="2:2" x14ac:dyDescent="0.2">
      <c r="B16854" s="66"/>
    </row>
    <row r="16855" spans="2:2" x14ac:dyDescent="0.2">
      <c r="B16855" s="66"/>
    </row>
    <row r="16856" spans="2:2" x14ac:dyDescent="0.2">
      <c r="B16856" s="66"/>
    </row>
    <row r="16857" spans="2:2" x14ac:dyDescent="0.2">
      <c r="B16857" s="66"/>
    </row>
    <row r="16858" spans="2:2" x14ac:dyDescent="0.2">
      <c r="B16858" s="66"/>
    </row>
    <row r="16859" spans="2:2" x14ac:dyDescent="0.2">
      <c r="B16859" s="66"/>
    </row>
    <row r="16860" spans="2:2" x14ac:dyDescent="0.2">
      <c r="B16860" s="66"/>
    </row>
    <row r="16861" spans="2:2" x14ac:dyDescent="0.2">
      <c r="B16861" s="66"/>
    </row>
    <row r="16862" spans="2:2" x14ac:dyDescent="0.2">
      <c r="B16862" s="66"/>
    </row>
    <row r="16863" spans="2:2" x14ac:dyDescent="0.2">
      <c r="B16863" s="66"/>
    </row>
    <row r="16864" spans="2:2" x14ac:dyDescent="0.2">
      <c r="B16864" s="66"/>
    </row>
    <row r="16865" spans="2:2" x14ac:dyDescent="0.2">
      <c r="B16865" s="66"/>
    </row>
    <row r="16866" spans="2:2" x14ac:dyDescent="0.2">
      <c r="B16866" s="66"/>
    </row>
    <row r="16867" spans="2:2" x14ac:dyDescent="0.2">
      <c r="B16867" s="66"/>
    </row>
    <row r="16868" spans="2:2" x14ac:dyDescent="0.2">
      <c r="B16868" s="66"/>
    </row>
    <row r="16869" spans="2:2" x14ac:dyDescent="0.2">
      <c r="B16869" s="66"/>
    </row>
    <row r="16870" spans="2:2" x14ac:dyDescent="0.2">
      <c r="B16870" s="66"/>
    </row>
    <row r="16871" spans="2:2" x14ac:dyDescent="0.2">
      <c r="B16871" s="66"/>
    </row>
    <row r="16872" spans="2:2" x14ac:dyDescent="0.2">
      <c r="B16872" s="66"/>
    </row>
    <row r="16873" spans="2:2" x14ac:dyDescent="0.2">
      <c r="B16873" s="66"/>
    </row>
    <row r="16874" spans="2:2" x14ac:dyDescent="0.2">
      <c r="B16874" s="66"/>
    </row>
    <row r="16875" spans="2:2" x14ac:dyDescent="0.2">
      <c r="B16875" s="66"/>
    </row>
    <row r="16876" spans="2:2" x14ac:dyDescent="0.2">
      <c r="B16876" s="66"/>
    </row>
    <row r="16877" spans="2:2" x14ac:dyDescent="0.2">
      <c r="B16877" s="66"/>
    </row>
    <row r="16878" spans="2:2" x14ac:dyDescent="0.2">
      <c r="B16878" s="66"/>
    </row>
    <row r="16879" spans="2:2" x14ac:dyDescent="0.2">
      <c r="B16879" s="66"/>
    </row>
    <row r="16880" spans="2:2" x14ac:dyDescent="0.2">
      <c r="B16880" s="66"/>
    </row>
    <row r="16881" spans="2:2" x14ac:dyDescent="0.2">
      <c r="B16881" s="66"/>
    </row>
    <row r="16882" spans="2:2" x14ac:dyDescent="0.2">
      <c r="B16882" s="66"/>
    </row>
    <row r="16883" spans="2:2" x14ac:dyDescent="0.2">
      <c r="B16883" s="66"/>
    </row>
    <row r="16884" spans="2:2" x14ac:dyDescent="0.2">
      <c r="B16884" s="66"/>
    </row>
    <row r="16885" spans="2:2" x14ac:dyDescent="0.2">
      <c r="B16885" s="66"/>
    </row>
    <row r="16886" spans="2:2" x14ac:dyDescent="0.2">
      <c r="B16886" s="66"/>
    </row>
    <row r="16887" spans="2:2" x14ac:dyDescent="0.2">
      <c r="B16887" s="66"/>
    </row>
    <row r="16888" spans="2:2" x14ac:dyDescent="0.2">
      <c r="B16888" s="66"/>
    </row>
    <row r="16889" spans="2:2" x14ac:dyDescent="0.2">
      <c r="B16889" s="66"/>
    </row>
    <row r="16890" spans="2:2" x14ac:dyDescent="0.2">
      <c r="B16890" s="66"/>
    </row>
    <row r="16891" spans="2:2" x14ac:dyDescent="0.2">
      <c r="B16891" s="66"/>
    </row>
    <row r="16892" spans="2:2" x14ac:dyDescent="0.2">
      <c r="B16892" s="66"/>
    </row>
    <row r="16893" spans="2:2" x14ac:dyDescent="0.2">
      <c r="B16893" s="66"/>
    </row>
    <row r="16894" spans="2:2" x14ac:dyDescent="0.2">
      <c r="B16894" s="66"/>
    </row>
    <row r="16895" spans="2:2" x14ac:dyDescent="0.2">
      <c r="B16895" s="66"/>
    </row>
    <row r="16896" spans="2:2" x14ac:dyDescent="0.2">
      <c r="B16896" s="66"/>
    </row>
    <row r="16897" spans="2:2" x14ac:dyDescent="0.2">
      <c r="B16897" s="66"/>
    </row>
    <row r="16898" spans="2:2" x14ac:dyDescent="0.2">
      <c r="B16898" s="66"/>
    </row>
    <row r="16899" spans="2:2" x14ac:dyDescent="0.2">
      <c r="B16899" s="66"/>
    </row>
    <row r="16900" spans="2:2" x14ac:dyDescent="0.2">
      <c r="B16900" s="66"/>
    </row>
    <row r="16901" spans="2:2" x14ac:dyDescent="0.2">
      <c r="B16901" s="66"/>
    </row>
    <row r="16902" spans="2:2" x14ac:dyDescent="0.2">
      <c r="B16902" s="66"/>
    </row>
    <row r="16903" spans="2:2" x14ac:dyDescent="0.2">
      <c r="B16903" s="66"/>
    </row>
    <row r="16904" spans="2:2" x14ac:dyDescent="0.2">
      <c r="B16904" s="66"/>
    </row>
    <row r="16905" spans="2:2" x14ac:dyDescent="0.2">
      <c r="B16905" s="66"/>
    </row>
    <row r="16906" spans="2:2" x14ac:dyDescent="0.2">
      <c r="B16906" s="66"/>
    </row>
    <row r="16907" spans="2:2" x14ac:dyDescent="0.2">
      <c r="B16907" s="66"/>
    </row>
    <row r="16908" spans="2:2" x14ac:dyDescent="0.2">
      <c r="B16908" s="66"/>
    </row>
    <row r="16909" spans="2:2" x14ac:dyDescent="0.2">
      <c r="B16909" s="66"/>
    </row>
    <row r="16910" spans="2:2" x14ac:dyDescent="0.2">
      <c r="B16910" s="66"/>
    </row>
    <row r="16911" spans="2:2" x14ac:dyDescent="0.2">
      <c r="B16911" s="66"/>
    </row>
    <row r="16912" spans="2:2" x14ac:dyDescent="0.2">
      <c r="B16912" s="66"/>
    </row>
    <row r="16913" spans="2:2" x14ac:dyDescent="0.2">
      <c r="B16913" s="66"/>
    </row>
    <row r="16914" spans="2:2" x14ac:dyDescent="0.2">
      <c r="B16914" s="66"/>
    </row>
    <row r="16915" spans="2:2" x14ac:dyDescent="0.2">
      <c r="B16915" s="66"/>
    </row>
    <row r="16916" spans="2:2" x14ac:dyDescent="0.2">
      <c r="B16916" s="66"/>
    </row>
    <row r="16917" spans="2:2" x14ac:dyDescent="0.2">
      <c r="B16917" s="66"/>
    </row>
    <row r="16918" spans="2:2" x14ac:dyDescent="0.2">
      <c r="B16918" s="66"/>
    </row>
    <row r="16919" spans="2:2" x14ac:dyDescent="0.2">
      <c r="B16919" s="66"/>
    </row>
    <row r="16920" spans="2:2" x14ac:dyDescent="0.2">
      <c r="B16920" s="66"/>
    </row>
    <row r="16921" spans="2:2" x14ac:dyDescent="0.2">
      <c r="B16921" s="66"/>
    </row>
    <row r="16922" spans="2:2" x14ac:dyDescent="0.2">
      <c r="B16922" s="66"/>
    </row>
    <row r="16923" spans="2:2" x14ac:dyDescent="0.2">
      <c r="B16923" s="66"/>
    </row>
    <row r="16924" spans="2:2" x14ac:dyDescent="0.2">
      <c r="B16924" s="66"/>
    </row>
    <row r="16925" spans="2:2" x14ac:dyDescent="0.2">
      <c r="B16925" s="66"/>
    </row>
    <row r="16926" spans="2:2" x14ac:dyDescent="0.2">
      <c r="B16926" s="66"/>
    </row>
    <row r="16927" spans="2:2" x14ac:dyDescent="0.2">
      <c r="B16927" s="66"/>
    </row>
    <row r="16928" spans="2:2" x14ac:dyDescent="0.2">
      <c r="B16928" s="66"/>
    </row>
    <row r="16929" spans="2:2" x14ac:dyDescent="0.2">
      <c r="B16929" s="66"/>
    </row>
    <row r="16930" spans="2:2" x14ac:dyDescent="0.2">
      <c r="B16930" s="66"/>
    </row>
    <row r="16931" spans="2:2" x14ac:dyDescent="0.2">
      <c r="B16931" s="66"/>
    </row>
    <row r="16932" spans="2:2" x14ac:dyDescent="0.2">
      <c r="B16932" s="66"/>
    </row>
    <row r="16933" spans="2:2" x14ac:dyDescent="0.2">
      <c r="B16933" s="66"/>
    </row>
    <row r="16934" spans="2:2" x14ac:dyDescent="0.2">
      <c r="B16934" s="66"/>
    </row>
    <row r="16935" spans="2:2" x14ac:dyDescent="0.2">
      <c r="B16935" s="66"/>
    </row>
    <row r="16936" spans="2:2" x14ac:dyDescent="0.2">
      <c r="B16936" s="66"/>
    </row>
    <row r="16937" spans="2:2" x14ac:dyDescent="0.2">
      <c r="B16937" s="66"/>
    </row>
    <row r="16938" spans="2:2" x14ac:dyDescent="0.2">
      <c r="B16938" s="66"/>
    </row>
    <row r="16939" spans="2:2" x14ac:dyDescent="0.2">
      <c r="B16939" s="66"/>
    </row>
    <row r="16940" spans="2:2" x14ac:dyDescent="0.2">
      <c r="B16940" s="66"/>
    </row>
    <row r="16941" spans="2:2" x14ac:dyDescent="0.2">
      <c r="B16941" s="66"/>
    </row>
    <row r="16942" spans="2:2" x14ac:dyDescent="0.2">
      <c r="B16942" s="66"/>
    </row>
    <row r="16943" spans="2:2" x14ac:dyDescent="0.2">
      <c r="B16943" s="66"/>
    </row>
    <row r="16944" spans="2:2" x14ac:dyDescent="0.2">
      <c r="B16944" s="66"/>
    </row>
    <row r="16945" spans="2:2" x14ac:dyDescent="0.2">
      <c r="B16945" s="66"/>
    </row>
    <row r="16946" spans="2:2" x14ac:dyDescent="0.2">
      <c r="B16946" s="66"/>
    </row>
    <row r="16947" spans="2:2" x14ac:dyDescent="0.2">
      <c r="B16947" s="66"/>
    </row>
    <row r="16948" spans="2:2" x14ac:dyDescent="0.2">
      <c r="B16948" s="66"/>
    </row>
    <row r="16949" spans="2:2" x14ac:dyDescent="0.2">
      <c r="B16949" s="66"/>
    </row>
    <row r="16950" spans="2:2" x14ac:dyDescent="0.2">
      <c r="B16950" s="66"/>
    </row>
    <row r="16951" spans="2:2" x14ac:dyDescent="0.2">
      <c r="B16951" s="66"/>
    </row>
    <row r="16952" spans="2:2" x14ac:dyDescent="0.2">
      <c r="B16952" s="66"/>
    </row>
    <row r="16953" spans="2:2" x14ac:dyDescent="0.2">
      <c r="B16953" s="66"/>
    </row>
    <row r="16954" spans="2:2" x14ac:dyDescent="0.2">
      <c r="B16954" s="66"/>
    </row>
    <row r="16955" spans="2:2" x14ac:dyDescent="0.2">
      <c r="B16955" s="66"/>
    </row>
    <row r="16956" spans="2:2" x14ac:dyDescent="0.2">
      <c r="B16956" s="66"/>
    </row>
    <row r="16957" spans="2:2" x14ac:dyDescent="0.2">
      <c r="B16957" s="66"/>
    </row>
    <row r="16958" spans="2:2" x14ac:dyDescent="0.2">
      <c r="B16958" s="66"/>
    </row>
    <row r="16959" spans="2:2" x14ac:dyDescent="0.2">
      <c r="B16959" s="66"/>
    </row>
    <row r="16960" spans="2:2" x14ac:dyDescent="0.2">
      <c r="B16960" s="66"/>
    </row>
    <row r="16961" spans="2:2" x14ac:dyDescent="0.2">
      <c r="B16961" s="66"/>
    </row>
    <row r="16962" spans="2:2" x14ac:dyDescent="0.2">
      <c r="B16962" s="66"/>
    </row>
    <row r="16963" spans="2:2" x14ac:dyDescent="0.2">
      <c r="B16963" s="66"/>
    </row>
    <row r="16964" spans="2:2" x14ac:dyDescent="0.2">
      <c r="B16964" s="66"/>
    </row>
    <row r="16965" spans="2:2" x14ac:dyDescent="0.2">
      <c r="B16965" s="66"/>
    </row>
    <row r="16966" spans="2:2" x14ac:dyDescent="0.2">
      <c r="B16966" s="66"/>
    </row>
    <row r="16967" spans="2:2" x14ac:dyDescent="0.2">
      <c r="B16967" s="66"/>
    </row>
    <row r="16968" spans="2:2" x14ac:dyDescent="0.2">
      <c r="B16968" s="66"/>
    </row>
    <row r="16969" spans="2:2" x14ac:dyDescent="0.2">
      <c r="B16969" s="66"/>
    </row>
    <row r="16970" spans="2:2" x14ac:dyDescent="0.2">
      <c r="B16970" s="66"/>
    </row>
    <row r="16971" spans="2:2" x14ac:dyDescent="0.2">
      <c r="B16971" s="66"/>
    </row>
    <row r="16972" spans="2:2" x14ac:dyDescent="0.2">
      <c r="B16972" s="66"/>
    </row>
    <row r="16973" spans="2:2" x14ac:dyDescent="0.2">
      <c r="B16973" s="66"/>
    </row>
    <row r="16974" spans="2:2" x14ac:dyDescent="0.2">
      <c r="B16974" s="66"/>
    </row>
    <row r="16975" spans="2:2" x14ac:dyDescent="0.2">
      <c r="B16975" s="66"/>
    </row>
    <row r="16976" spans="2:2" x14ac:dyDescent="0.2">
      <c r="B16976" s="66"/>
    </row>
    <row r="16977" spans="2:2" x14ac:dyDescent="0.2">
      <c r="B16977" s="66"/>
    </row>
    <row r="16978" spans="2:2" x14ac:dyDescent="0.2">
      <c r="B16978" s="66"/>
    </row>
    <row r="16979" spans="2:2" x14ac:dyDescent="0.2">
      <c r="B16979" s="66"/>
    </row>
    <row r="16980" spans="2:2" x14ac:dyDescent="0.2">
      <c r="B16980" s="66"/>
    </row>
    <row r="16981" spans="2:2" x14ac:dyDescent="0.2">
      <c r="B16981" s="66"/>
    </row>
    <row r="16982" spans="2:2" x14ac:dyDescent="0.2">
      <c r="B16982" s="66"/>
    </row>
    <row r="16983" spans="2:2" x14ac:dyDescent="0.2">
      <c r="B16983" s="66"/>
    </row>
    <row r="16984" spans="2:2" x14ac:dyDescent="0.2">
      <c r="B16984" s="66"/>
    </row>
    <row r="16985" spans="2:2" x14ac:dyDescent="0.2">
      <c r="B16985" s="66"/>
    </row>
    <row r="16986" spans="2:2" x14ac:dyDescent="0.2">
      <c r="B16986" s="66"/>
    </row>
    <row r="16987" spans="2:2" x14ac:dyDescent="0.2">
      <c r="B16987" s="66"/>
    </row>
    <row r="16988" spans="2:2" x14ac:dyDescent="0.2">
      <c r="B16988" s="66"/>
    </row>
    <row r="16989" spans="2:2" x14ac:dyDescent="0.2">
      <c r="B16989" s="66"/>
    </row>
    <row r="16990" spans="2:2" x14ac:dyDescent="0.2">
      <c r="B16990" s="66"/>
    </row>
    <row r="16991" spans="2:2" x14ac:dyDescent="0.2">
      <c r="B16991" s="66"/>
    </row>
    <row r="16992" spans="2:2" x14ac:dyDescent="0.2">
      <c r="B16992" s="66"/>
    </row>
    <row r="16993" spans="2:2" x14ac:dyDescent="0.2">
      <c r="B16993" s="66"/>
    </row>
    <row r="16994" spans="2:2" x14ac:dyDescent="0.2">
      <c r="B16994" s="66"/>
    </row>
    <row r="16995" spans="2:2" x14ac:dyDescent="0.2">
      <c r="B16995" s="66"/>
    </row>
    <row r="16996" spans="2:2" x14ac:dyDescent="0.2">
      <c r="B16996" s="66"/>
    </row>
    <row r="16997" spans="2:2" x14ac:dyDescent="0.2">
      <c r="B16997" s="66"/>
    </row>
    <row r="16998" spans="2:2" x14ac:dyDescent="0.2">
      <c r="B16998" s="66"/>
    </row>
    <row r="16999" spans="2:2" x14ac:dyDescent="0.2">
      <c r="B16999" s="66"/>
    </row>
    <row r="17000" spans="2:2" x14ac:dyDescent="0.2">
      <c r="B17000" s="66"/>
    </row>
    <row r="17001" spans="2:2" x14ac:dyDescent="0.2">
      <c r="B17001" s="66"/>
    </row>
    <row r="17002" spans="2:2" x14ac:dyDescent="0.2">
      <c r="B17002" s="66"/>
    </row>
    <row r="17003" spans="2:2" x14ac:dyDescent="0.2">
      <c r="B17003" s="66"/>
    </row>
    <row r="17004" spans="2:2" x14ac:dyDescent="0.2">
      <c r="B17004" s="66"/>
    </row>
    <row r="17005" spans="2:2" x14ac:dyDescent="0.2">
      <c r="B17005" s="66"/>
    </row>
    <row r="17006" spans="2:2" x14ac:dyDescent="0.2">
      <c r="B17006" s="66"/>
    </row>
    <row r="17007" spans="2:2" x14ac:dyDescent="0.2">
      <c r="B17007" s="66"/>
    </row>
    <row r="17008" spans="2:2" x14ac:dyDescent="0.2">
      <c r="B17008" s="66"/>
    </row>
    <row r="17009" spans="2:2" x14ac:dyDescent="0.2">
      <c r="B17009" s="66"/>
    </row>
    <row r="17010" spans="2:2" x14ac:dyDescent="0.2">
      <c r="B17010" s="66"/>
    </row>
    <row r="17011" spans="2:2" x14ac:dyDescent="0.2">
      <c r="B17011" s="66"/>
    </row>
    <row r="17012" spans="2:2" x14ac:dyDescent="0.2">
      <c r="B17012" s="66"/>
    </row>
    <row r="17013" spans="2:2" x14ac:dyDescent="0.2">
      <c r="B17013" s="66"/>
    </row>
    <row r="17014" spans="2:2" x14ac:dyDescent="0.2">
      <c r="B17014" s="66"/>
    </row>
    <row r="17015" spans="2:2" x14ac:dyDescent="0.2">
      <c r="B17015" s="66"/>
    </row>
    <row r="17016" spans="2:2" x14ac:dyDescent="0.2">
      <c r="B17016" s="66"/>
    </row>
    <row r="17017" spans="2:2" x14ac:dyDescent="0.2">
      <c r="B17017" s="66"/>
    </row>
    <row r="17018" spans="2:2" x14ac:dyDescent="0.2">
      <c r="B17018" s="66"/>
    </row>
    <row r="17019" spans="2:2" x14ac:dyDescent="0.2">
      <c r="B17019" s="66"/>
    </row>
    <row r="17020" spans="2:2" x14ac:dyDescent="0.2">
      <c r="B17020" s="66"/>
    </row>
    <row r="17021" spans="2:2" x14ac:dyDescent="0.2">
      <c r="B17021" s="66"/>
    </row>
    <row r="17022" spans="2:2" x14ac:dyDescent="0.2">
      <c r="B17022" s="66"/>
    </row>
    <row r="17023" spans="2:2" x14ac:dyDescent="0.2">
      <c r="B17023" s="66"/>
    </row>
    <row r="17024" spans="2:2" x14ac:dyDescent="0.2">
      <c r="B17024" s="66"/>
    </row>
    <row r="17025" spans="2:2" x14ac:dyDescent="0.2">
      <c r="B17025" s="66"/>
    </row>
    <row r="17026" spans="2:2" x14ac:dyDescent="0.2">
      <c r="B17026" s="66"/>
    </row>
    <row r="17027" spans="2:2" x14ac:dyDescent="0.2">
      <c r="B17027" s="66"/>
    </row>
    <row r="17028" spans="2:2" x14ac:dyDescent="0.2">
      <c r="B17028" s="66"/>
    </row>
    <row r="17029" spans="2:2" x14ac:dyDescent="0.2">
      <c r="B17029" s="66"/>
    </row>
    <row r="17030" spans="2:2" x14ac:dyDescent="0.2">
      <c r="B17030" s="66"/>
    </row>
    <row r="17031" spans="2:2" x14ac:dyDescent="0.2">
      <c r="B17031" s="66"/>
    </row>
    <row r="17032" spans="2:2" x14ac:dyDescent="0.2">
      <c r="B17032" s="66"/>
    </row>
    <row r="17033" spans="2:2" x14ac:dyDescent="0.2">
      <c r="B17033" s="66"/>
    </row>
    <row r="17034" spans="2:2" x14ac:dyDescent="0.2">
      <c r="B17034" s="66"/>
    </row>
    <row r="17035" spans="2:2" x14ac:dyDescent="0.2">
      <c r="B17035" s="66"/>
    </row>
    <row r="17036" spans="2:2" x14ac:dyDescent="0.2">
      <c r="B17036" s="66"/>
    </row>
    <row r="17037" spans="2:2" x14ac:dyDescent="0.2">
      <c r="B17037" s="66"/>
    </row>
    <row r="17038" spans="2:2" x14ac:dyDescent="0.2">
      <c r="B17038" s="66"/>
    </row>
    <row r="17039" spans="2:2" x14ac:dyDescent="0.2">
      <c r="B17039" s="66"/>
    </row>
    <row r="17040" spans="2:2" x14ac:dyDescent="0.2">
      <c r="B17040" s="66"/>
    </row>
    <row r="17041" spans="2:2" x14ac:dyDescent="0.2">
      <c r="B17041" s="66"/>
    </row>
    <row r="17042" spans="2:2" x14ac:dyDescent="0.2">
      <c r="B17042" s="66"/>
    </row>
    <row r="17043" spans="2:2" x14ac:dyDescent="0.2">
      <c r="B17043" s="66"/>
    </row>
    <row r="17044" spans="2:2" x14ac:dyDescent="0.2">
      <c r="B17044" s="66"/>
    </row>
    <row r="17045" spans="2:2" x14ac:dyDescent="0.2">
      <c r="B17045" s="66"/>
    </row>
    <row r="17046" spans="2:2" x14ac:dyDescent="0.2">
      <c r="B17046" s="66"/>
    </row>
    <row r="17047" spans="2:2" x14ac:dyDescent="0.2">
      <c r="B17047" s="66"/>
    </row>
    <row r="17048" spans="2:2" x14ac:dyDescent="0.2">
      <c r="B17048" s="66"/>
    </row>
    <row r="17049" spans="2:2" x14ac:dyDescent="0.2">
      <c r="B17049" s="66"/>
    </row>
    <row r="17050" spans="2:2" x14ac:dyDescent="0.2">
      <c r="B17050" s="66"/>
    </row>
    <row r="17051" spans="2:2" x14ac:dyDescent="0.2">
      <c r="B17051" s="66"/>
    </row>
    <row r="17052" spans="2:2" x14ac:dyDescent="0.2">
      <c r="B17052" s="66"/>
    </row>
    <row r="17053" spans="2:2" x14ac:dyDescent="0.2">
      <c r="B17053" s="66"/>
    </row>
    <row r="17054" spans="2:2" x14ac:dyDescent="0.2">
      <c r="B17054" s="66"/>
    </row>
    <row r="17055" spans="2:2" x14ac:dyDescent="0.2">
      <c r="B17055" s="66"/>
    </row>
    <row r="17056" spans="2:2" x14ac:dyDescent="0.2">
      <c r="B17056" s="66"/>
    </row>
    <row r="17057" spans="2:2" x14ac:dyDescent="0.2">
      <c r="B17057" s="66"/>
    </row>
    <row r="17058" spans="2:2" x14ac:dyDescent="0.2">
      <c r="B17058" s="66"/>
    </row>
    <row r="17059" spans="2:2" x14ac:dyDescent="0.2">
      <c r="B17059" s="66"/>
    </row>
    <row r="17060" spans="2:2" x14ac:dyDescent="0.2">
      <c r="B17060" s="66"/>
    </row>
    <row r="17061" spans="2:2" x14ac:dyDescent="0.2">
      <c r="B17061" s="66"/>
    </row>
    <row r="17062" spans="2:2" x14ac:dyDescent="0.2">
      <c r="B17062" s="66"/>
    </row>
    <row r="17063" spans="2:2" x14ac:dyDescent="0.2">
      <c r="B17063" s="66"/>
    </row>
    <row r="17064" spans="2:2" x14ac:dyDescent="0.2">
      <c r="B17064" s="66"/>
    </row>
    <row r="17065" spans="2:2" x14ac:dyDescent="0.2">
      <c r="B17065" s="66"/>
    </row>
    <row r="17066" spans="2:2" x14ac:dyDescent="0.2">
      <c r="B17066" s="66"/>
    </row>
    <row r="17067" spans="2:2" x14ac:dyDescent="0.2">
      <c r="B17067" s="66"/>
    </row>
    <row r="17068" spans="2:2" x14ac:dyDescent="0.2">
      <c r="B17068" s="66"/>
    </row>
    <row r="17069" spans="2:2" x14ac:dyDescent="0.2">
      <c r="B17069" s="66"/>
    </row>
    <row r="17070" spans="2:2" x14ac:dyDescent="0.2">
      <c r="B17070" s="66"/>
    </row>
    <row r="17071" spans="2:2" x14ac:dyDescent="0.2">
      <c r="B17071" s="66"/>
    </row>
    <row r="17072" spans="2:2" x14ac:dyDescent="0.2">
      <c r="B17072" s="66"/>
    </row>
    <row r="17073" spans="2:2" x14ac:dyDescent="0.2">
      <c r="B17073" s="66"/>
    </row>
    <row r="17074" spans="2:2" x14ac:dyDescent="0.2">
      <c r="B17074" s="66"/>
    </row>
    <row r="17075" spans="2:2" x14ac:dyDescent="0.2">
      <c r="B17075" s="66"/>
    </row>
    <row r="17076" spans="2:2" x14ac:dyDescent="0.2">
      <c r="B17076" s="66"/>
    </row>
    <row r="17077" spans="2:2" x14ac:dyDescent="0.2">
      <c r="B17077" s="66"/>
    </row>
    <row r="17078" spans="2:2" x14ac:dyDescent="0.2">
      <c r="B17078" s="66"/>
    </row>
    <row r="17079" spans="2:2" x14ac:dyDescent="0.2">
      <c r="B17079" s="66"/>
    </row>
    <row r="17080" spans="2:2" x14ac:dyDescent="0.2">
      <c r="B17080" s="66"/>
    </row>
    <row r="17081" spans="2:2" x14ac:dyDescent="0.2">
      <c r="B17081" s="66"/>
    </row>
    <row r="17082" spans="2:2" x14ac:dyDescent="0.2">
      <c r="B17082" s="66"/>
    </row>
    <row r="17083" spans="2:2" x14ac:dyDescent="0.2">
      <c r="B17083" s="66"/>
    </row>
    <row r="17084" spans="2:2" x14ac:dyDescent="0.2">
      <c r="B17084" s="66"/>
    </row>
    <row r="17085" spans="2:2" x14ac:dyDescent="0.2">
      <c r="B17085" s="66"/>
    </row>
    <row r="17086" spans="2:2" x14ac:dyDescent="0.2">
      <c r="B17086" s="66"/>
    </row>
    <row r="17087" spans="2:2" x14ac:dyDescent="0.2">
      <c r="B17087" s="66"/>
    </row>
    <row r="17088" spans="2:2" x14ac:dyDescent="0.2">
      <c r="B17088" s="66"/>
    </row>
    <row r="17089" spans="2:2" x14ac:dyDescent="0.2">
      <c r="B17089" s="66"/>
    </row>
    <row r="17090" spans="2:2" x14ac:dyDescent="0.2">
      <c r="B17090" s="66"/>
    </row>
    <row r="17091" spans="2:2" x14ac:dyDescent="0.2">
      <c r="B17091" s="66"/>
    </row>
    <row r="17092" spans="2:2" x14ac:dyDescent="0.2">
      <c r="B17092" s="66"/>
    </row>
    <row r="17093" spans="2:2" x14ac:dyDescent="0.2">
      <c r="B17093" s="66"/>
    </row>
    <row r="17094" spans="2:2" x14ac:dyDescent="0.2">
      <c r="B17094" s="66"/>
    </row>
    <row r="17095" spans="2:2" x14ac:dyDescent="0.2">
      <c r="B17095" s="66"/>
    </row>
    <row r="17096" spans="2:2" x14ac:dyDescent="0.2">
      <c r="B17096" s="66"/>
    </row>
    <row r="17097" spans="2:2" x14ac:dyDescent="0.2">
      <c r="B17097" s="66"/>
    </row>
    <row r="17098" spans="2:2" x14ac:dyDescent="0.2">
      <c r="B17098" s="66"/>
    </row>
    <row r="17099" spans="2:2" x14ac:dyDescent="0.2">
      <c r="B17099" s="66"/>
    </row>
    <row r="17100" spans="2:2" x14ac:dyDescent="0.2">
      <c r="B17100" s="66"/>
    </row>
    <row r="17101" spans="2:2" x14ac:dyDescent="0.2">
      <c r="B17101" s="66"/>
    </row>
    <row r="17102" spans="2:2" x14ac:dyDescent="0.2">
      <c r="B17102" s="66"/>
    </row>
    <row r="17103" spans="2:2" x14ac:dyDescent="0.2">
      <c r="B17103" s="66"/>
    </row>
    <row r="17104" spans="2:2" x14ac:dyDescent="0.2">
      <c r="B17104" s="66"/>
    </row>
    <row r="17105" spans="2:2" x14ac:dyDescent="0.2">
      <c r="B17105" s="66"/>
    </row>
    <row r="17106" spans="2:2" x14ac:dyDescent="0.2">
      <c r="B17106" s="66"/>
    </row>
    <row r="17107" spans="2:2" x14ac:dyDescent="0.2">
      <c r="B17107" s="66"/>
    </row>
    <row r="17108" spans="2:2" x14ac:dyDescent="0.2">
      <c r="B17108" s="66"/>
    </row>
    <row r="17109" spans="2:2" x14ac:dyDescent="0.2">
      <c r="B17109" s="66"/>
    </row>
    <row r="17110" spans="2:2" x14ac:dyDescent="0.2">
      <c r="B17110" s="66"/>
    </row>
    <row r="17111" spans="2:2" x14ac:dyDescent="0.2">
      <c r="B17111" s="66"/>
    </row>
    <row r="17112" spans="2:2" x14ac:dyDescent="0.2">
      <c r="B17112" s="66"/>
    </row>
    <row r="17113" spans="2:2" x14ac:dyDescent="0.2">
      <c r="B17113" s="66"/>
    </row>
    <row r="17114" spans="2:2" x14ac:dyDescent="0.2">
      <c r="B17114" s="66"/>
    </row>
    <row r="17115" spans="2:2" x14ac:dyDescent="0.2">
      <c r="B17115" s="66"/>
    </row>
    <row r="17116" spans="2:2" x14ac:dyDescent="0.2">
      <c r="B17116" s="66"/>
    </row>
    <row r="17117" spans="2:2" x14ac:dyDescent="0.2">
      <c r="B17117" s="66"/>
    </row>
    <row r="17118" spans="2:2" x14ac:dyDescent="0.2">
      <c r="B17118" s="66"/>
    </row>
    <row r="17119" spans="2:2" x14ac:dyDescent="0.2">
      <c r="B17119" s="66"/>
    </row>
    <row r="17120" spans="2:2" x14ac:dyDescent="0.2">
      <c r="B17120" s="66"/>
    </row>
    <row r="17121" spans="2:2" x14ac:dyDescent="0.2">
      <c r="B17121" s="66"/>
    </row>
    <row r="17122" spans="2:2" x14ac:dyDescent="0.2">
      <c r="B17122" s="66"/>
    </row>
    <row r="17123" spans="2:2" x14ac:dyDescent="0.2">
      <c r="B17123" s="66"/>
    </row>
    <row r="17124" spans="2:2" x14ac:dyDescent="0.2">
      <c r="B17124" s="66"/>
    </row>
    <row r="17125" spans="2:2" x14ac:dyDescent="0.2">
      <c r="B17125" s="66"/>
    </row>
    <row r="17126" spans="2:2" x14ac:dyDescent="0.2">
      <c r="B17126" s="66"/>
    </row>
    <row r="17127" spans="2:2" x14ac:dyDescent="0.2">
      <c r="B17127" s="66"/>
    </row>
    <row r="17128" spans="2:2" x14ac:dyDescent="0.2">
      <c r="B17128" s="66"/>
    </row>
    <row r="17129" spans="2:2" x14ac:dyDescent="0.2">
      <c r="B17129" s="66"/>
    </row>
    <row r="17130" spans="2:2" x14ac:dyDescent="0.2">
      <c r="B17130" s="66"/>
    </row>
    <row r="17131" spans="2:2" x14ac:dyDescent="0.2">
      <c r="B17131" s="66"/>
    </row>
    <row r="17132" spans="2:2" x14ac:dyDescent="0.2">
      <c r="B17132" s="66"/>
    </row>
    <row r="17133" spans="2:2" x14ac:dyDescent="0.2">
      <c r="B17133" s="66"/>
    </row>
    <row r="17134" spans="2:2" x14ac:dyDescent="0.2">
      <c r="B17134" s="66"/>
    </row>
    <row r="17135" spans="2:2" x14ac:dyDescent="0.2">
      <c r="B17135" s="66"/>
    </row>
    <row r="17136" spans="2:2" x14ac:dyDescent="0.2">
      <c r="B17136" s="66"/>
    </row>
    <row r="17137" spans="2:2" x14ac:dyDescent="0.2">
      <c r="B17137" s="66"/>
    </row>
    <row r="17138" spans="2:2" x14ac:dyDescent="0.2">
      <c r="B17138" s="66"/>
    </row>
    <row r="17139" spans="2:2" x14ac:dyDescent="0.2">
      <c r="B17139" s="66"/>
    </row>
    <row r="17140" spans="2:2" x14ac:dyDescent="0.2">
      <c r="B17140" s="66"/>
    </row>
    <row r="17141" spans="2:2" x14ac:dyDescent="0.2">
      <c r="B17141" s="66"/>
    </row>
    <row r="17142" spans="2:2" x14ac:dyDescent="0.2">
      <c r="B17142" s="66"/>
    </row>
    <row r="17143" spans="2:2" x14ac:dyDescent="0.2">
      <c r="B17143" s="66"/>
    </row>
    <row r="17144" spans="2:2" x14ac:dyDescent="0.2">
      <c r="B17144" s="66"/>
    </row>
    <row r="17145" spans="2:2" x14ac:dyDescent="0.2">
      <c r="B17145" s="66"/>
    </row>
    <row r="17146" spans="2:2" x14ac:dyDescent="0.2">
      <c r="B17146" s="66"/>
    </row>
    <row r="17147" spans="2:2" x14ac:dyDescent="0.2">
      <c r="B17147" s="66"/>
    </row>
    <row r="17148" spans="2:2" x14ac:dyDescent="0.2">
      <c r="B17148" s="66"/>
    </row>
    <row r="17149" spans="2:2" x14ac:dyDescent="0.2">
      <c r="B17149" s="66"/>
    </row>
    <row r="17150" spans="2:2" x14ac:dyDescent="0.2">
      <c r="B17150" s="66"/>
    </row>
    <row r="17151" spans="2:2" x14ac:dyDescent="0.2">
      <c r="B17151" s="66"/>
    </row>
    <row r="17152" spans="2:2" x14ac:dyDescent="0.2">
      <c r="B17152" s="66"/>
    </row>
    <row r="17153" spans="2:2" x14ac:dyDescent="0.2">
      <c r="B17153" s="66"/>
    </row>
    <row r="17154" spans="2:2" x14ac:dyDescent="0.2">
      <c r="B17154" s="66"/>
    </row>
    <row r="17155" spans="2:2" x14ac:dyDescent="0.2">
      <c r="B17155" s="66"/>
    </row>
    <row r="17156" spans="2:2" x14ac:dyDescent="0.2">
      <c r="B17156" s="66"/>
    </row>
    <row r="17157" spans="2:2" x14ac:dyDescent="0.2">
      <c r="B17157" s="66"/>
    </row>
    <row r="17158" spans="2:2" x14ac:dyDescent="0.2">
      <c r="B17158" s="66"/>
    </row>
    <row r="17159" spans="2:2" x14ac:dyDescent="0.2">
      <c r="B17159" s="66"/>
    </row>
    <row r="17160" spans="2:2" x14ac:dyDescent="0.2">
      <c r="B17160" s="66"/>
    </row>
    <row r="17161" spans="2:2" x14ac:dyDescent="0.2">
      <c r="B17161" s="66"/>
    </row>
    <row r="17162" spans="2:2" x14ac:dyDescent="0.2">
      <c r="B17162" s="66"/>
    </row>
    <row r="17163" spans="2:2" x14ac:dyDescent="0.2">
      <c r="B17163" s="66"/>
    </row>
    <row r="17164" spans="2:2" x14ac:dyDescent="0.2">
      <c r="B17164" s="66"/>
    </row>
    <row r="17165" spans="2:2" x14ac:dyDescent="0.2">
      <c r="B17165" s="66"/>
    </row>
    <row r="17166" spans="2:2" x14ac:dyDescent="0.2">
      <c r="B17166" s="66"/>
    </row>
    <row r="17167" spans="2:2" x14ac:dyDescent="0.2">
      <c r="B17167" s="66"/>
    </row>
    <row r="17168" spans="2:2" x14ac:dyDescent="0.2">
      <c r="B17168" s="66"/>
    </row>
    <row r="17169" spans="2:2" x14ac:dyDescent="0.2">
      <c r="B17169" s="66"/>
    </row>
    <row r="17170" spans="2:2" x14ac:dyDescent="0.2">
      <c r="B17170" s="66"/>
    </row>
    <row r="17171" spans="2:2" x14ac:dyDescent="0.2">
      <c r="B17171" s="66"/>
    </row>
    <row r="17172" spans="2:2" x14ac:dyDescent="0.2">
      <c r="B17172" s="66"/>
    </row>
    <row r="17173" spans="2:2" x14ac:dyDescent="0.2">
      <c r="B17173" s="66"/>
    </row>
    <row r="17174" spans="2:2" x14ac:dyDescent="0.2">
      <c r="B17174" s="66"/>
    </row>
    <row r="17175" spans="2:2" x14ac:dyDescent="0.2">
      <c r="B17175" s="66"/>
    </row>
    <row r="17176" spans="2:2" x14ac:dyDescent="0.2">
      <c r="B17176" s="66"/>
    </row>
    <row r="17177" spans="2:2" x14ac:dyDescent="0.2">
      <c r="B17177" s="66"/>
    </row>
    <row r="17178" spans="2:2" x14ac:dyDescent="0.2">
      <c r="B17178" s="66"/>
    </row>
    <row r="17179" spans="2:2" x14ac:dyDescent="0.2">
      <c r="B17179" s="66"/>
    </row>
    <row r="17180" spans="2:2" x14ac:dyDescent="0.2">
      <c r="B17180" s="66"/>
    </row>
    <row r="17181" spans="2:2" x14ac:dyDescent="0.2">
      <c r="B17181" s="66"/>
    </row>
    <row r="17182" spans="2:2" x14ac:dyDescent="0.2">
      <c r="B17182" s="66"/>
    </row>
    <row r="17183" spans="2:2" x14ac:dyDescent="0.2">
      <c r="B17183" s="66"/>
    </row>
    <row r="17184" spans="2:2" x14ac:dyDescent="0.2">
      <c r="B17184" s="66"/>
    </row>
    <row r="17185" spans="2:2" x14ac:dyDescent="0.2">
      <c r="B17185" s="66"/>
    </row>
    <row r="17186" spans="2:2" x14ac:dyDescent="0.2">
      <c r="B17186" s="66"/>
    </row>
    <row r="17187" spans="2:2" x14ac:dyDescent="0.2">
      <c r="B17187" s="66"/>
    </row>
    <row r="17188" spans="2:2" x14ac:dyDescent="0.2">
      <c r="B17188" s="66"/>
    </row>
    <row r="17189" spans="2:2" x14ac:dyDescent="0.2">
      <c r="B17189" s="66"/>
    </row>
    <row r="17190" spans="2:2" x14ac:dyDescent="0.2">
      <c r="B17190" s="66"/>
    </row>
    <row r="17191" spans="2:2" x14ac:dyDescent="0.2">
      <c r="B17191" s="66"/>
    </row>
    <row r="17192" spans="2:2" x14ac:dyDescent="0.2">
      <c r="B17192" s="66"/>
    </row>
    <row r="17193" spans="2:2" x14ac:dyDescent="0.2">
      <c r="B17193" s="66"/>
    </row>
    <row r="17194" spans="2:2" x14ac:dyDescent="0.2">
      <c r="B17194" s="66"/>
    </row>
    <row r="17195" spans="2:2" x14ac:dyDescent="0.2">
      <c r="B17195" s="66"/>
    </row>
    <row r="17196" spans="2:2" x14ac:dyDescent="0.2">
      <c r="B17196" s="66"/>
    </row>
    <row r="17197" spans="2:2" x14ac:dyDescent="0.2">
      <c r="B17197" s="66"/>
    </row>
    <row r="17198" spans="2:2" x14ac:dyDescent="0.2">
      <c r="B17198" s="66"/>
    </row>
    <row r="17199" spans="2:2" x14ac:dyDescent="0.2">
      <c r="B17199" s="66"/>
    </row>
    <row r="17200" spans="2:2" x14ac:dyDescent="0.2">
      <c r="B17200" s="66"/>
    </row>
    <row r="17201" spans="2:2" x14ac:dyDescent="0.2">
      <c r="B17201" s="66"/>
    </row>
    <row r="17202" spans="2:2" x14ac:dyDescent="0.2">
      <c r="B17202" s="66"/>
    </row>
    <row r="17203" spans="2:2" x14ac:dyDescent="0.2">
      <c r="B17203" s="66"/>
    </row>
    <row r="17204" spans="2:2" x14ac:dyDescent="0.2">
      <c r="B17204" s="66"/>
    </row>
    <row r="17205" spans="2:2" x14ac:dyDescent="0.2">
      <c r="B17205" s="66"/>
    </row>
    <row r="17206" spans="2:2" x14ac:dyDescent="0.2">
      <c r="B17206" s="66"/>
    </row>
    <row r="17207" spans="2:2" x14ac:dyDescent="0.2">
      <c r="B17207" s="66"/>
    </row>
    <row r="17208" spans="2:2" x14ac:dyDescent="0.2">
      <c r="B17208" s="66"/>
    </row>
    <row r="17209" spans="2:2" x14ac:dyDescent="0.2">
      <c r="B17209" s="66"/>
    </row>
    <row r="17210" spans="2:2" x14ac:dyDescent="0.2">
      <c r="B17210" s="66"/>
    </row>
    <row r="17211" spans="2:2" x14ac:dyDescent="0.2">
      <c r="B17211" s="66"/>
    </row>
    <row r="17212" spans="2:2" x14ac:dyDescent="0.2">
      <c r="B17212" s="66"/>
    </row>
    <row r="17213" spans="2:2" x14ac:dyDescent="0.2">
      <c r="B17213" s="66"/>
    </row>
    <row r="17214" spans="2:2" x14ac:dyDescent="0.2">
      <c r="B17214" s="66"/>
    </row>
    <row r="17215" spans="2:2" x14ac:dyDescent="0.2">
      <c r="B17215" s="66"/>
    </row>
    <row r="17216" spans="2:2" x14ac:dyDescent="0.2">
      <c r="B17216" s="66"/>
    </row>
    <row r="17217" spans="2:2" x14ac:dyDescent="0.2">
      <c r="B17217" s="66"/>
    </row>
    <row r="17218" spans="2:2" x14ac:dyDescent="0.2">
      <c r="B17218" s="66"/>
    </row>
    <row r="17219" spans="2:2" x14ac:dyDescent="0.2">
      <c r="B17219" s="66"/>
    </row>
    <row r="17220" spans="2:2" x14ac:dyDescent="0.2">
      <c r="B17220" s="66"/>
    </row>
    <row r="17221" spans="2:2" x14ac:dyDescent="0.2">
      <c r="B17221" s="66"/>
    </row>
    <row r="17222" spans="2:2" x14ac:dyDescent="0.2">
      <c r="B17222" s="66"/>
    </row>
    <row r="17223" spans="2:2" x14ac:dyDescent="0.2">
      <c r="B17223" s="66"/>
    </row>
    <row r="17224" spans="2:2" x14ac:dyDescent="0.2">
      <c r="B17224" s="66"/>
    </row>
    <row r="17225" spans="2:2" x14ac:dyDescent="0.2">
      <c r="B17225" s="66"/>
    </row>
    <row r="17226" spans="2:2" x14ac:dyDescent="0.2">
      <c r="B17226" s="66"/>
    </row>
    <row r="17227" spans="2:2" x14ac:dyDescent="0.2">
      <c r="B17227" s="66"/>
    </row>
    <row r="17228" spans="2:2" x14ac:dyDescent="0.2">
      <c r="B17228" s="66"/>
    </row>
    <row r="17229" spans="2:2" x14ac:dyDescent="0.2">
      <c r="B17229" s="66"/>
    </row>
    <row r="17230" spans="2:2" x14ac:dyDescent="0.2">
      <c r="B17230" s="66"/>
    </row>
    <row r="17231" spans="2:2" x14ac:dyDescent="0.2">
      <c r="B17231" s="66"/>
    </row>
    <row r="17232" spans="2:2" x14ac:dyDescent="0.2">
      <c r="B17232" s="66"/>
    </row>
    <row r="17233" spans="2:2" x14ac:dyDescent="0.2">
      <c r="B17233" s="66"/>
    </row>
    <row r="17234" spans="2:2" x14ac:dyDescent="0.2">
      <c r="B17234" s="66"/>
    </row>
    <row r="17235" spans="2:2" x14ac:dyDescent="0.2">
      <c r="B17235" s="66"/>
    </row>
    <row r="17236" spans="2:2" x14ac:dyDescent="0.2">
      <c r="B17236" s="66"/>
    </row>
    <row r="17237" spans="2:2" x14ac:dyDescent="0.2">
      <c r="B17237" s="66"/>
    </row>
    <row r="17238" spans="2:2" x14ac:dyDescent="0.2">
      <c r="B17238" s="66"/>
    </row>
    <row r="17239" spans="2:2" x14ac:dyDescent="0.2">
      <c r="B17239" s="66"/>
    </row>
    <row r="17240" spans="2:2" x14ac:dyDescent="0.2">
      <c r="B17240" s="66"/>
    </row>
    <row r="17241" spans="2:2" x14ac:dyDescent="0.2">
      <c r="B17241" s="66"/>
    </row>
    <row r="17242" spans="2:2" x14ac:dyDescent="0.2">
      <c r="B17242" s="66"/>
    </row>
    <row r="17243" spans="2:2" x14ac:dyDescent="0.2">
      <c r="B17243" s="66"/>
    </row>
    <row r="17244" spans="2:2" x14ac:dyDescent="0.2">
      <c r="B17244" s="66"/>
    </row>
    <row r="17245" spans="2:2" x14ac:dyDescent="0.2">
      <c r="B17245" s="66"/>
    </row>
    <row r="17246" spans="2:2" x14ac:dyDescent="0.2">
      <c r="B17246" s="66"/>
    </row>
    <row r="17247" spans="2:2" x14ac:dyDescent="0.2">
      <c r="B17247" s="66"/>
    </row>
    <row r="17248" spans="2:2" x14ac:dyDescent="0.2">
      <c r="B17248" s="66"/>
    </row>
    <row r="17249" spans="2:2" x14ac:dyDescent="0.2">
      <c r="B17249" s="66"/>
    </row>
    <row r="17250" spans="2:2" x14ac:dyDescent="0.2">
      <c r="B17250" s="66"/>
    </row>
    <row r="17251" spans="2:2" x14ac:dyDescent="0.2">
      <c r="B17251" s="66"/>
    </row>
    <row r="17252" spans="2:2" x14ac:dyDescent="0.2">
      <c r="B17252" s="66"/>
    </row>
    <row r="17253" spans="2:2" x14ac:dyDescent="0.2">
      <c r="B17253" s="66"/>
    </row>
    <row r="17254" spans="2:2" x14ac:dyDescent="0.2">
      <c r="B17254" s="66"/>
    </row>
    <row r="17255" spans="2:2" x14ac:dyDescent="0.2">
      <c r="B17255" s="66"/>
    </row>
    <row r="17256" spans="2:2" x14ac:dyDescent="0.2">
      <c r="B17256" s="66"/>
    </row>
    <row r="17257" spans="2:2" x14ac:dyDescent="0.2">
      <c r="B17257" s="66"/>
    </row>
    <row r="17258" spans="2:2" x14ac:dyDescent="0.2">
      <c r="B17258" s="66"/>
    </row>
    <row r="17259" spans="2:2" x14ac:dyDescent="0.2">
      <c r="B17259" s="66"/>
    </row>
    <row r="17260" spans="2:2" x14ac:dyDescent="0.2">
      <c r="B17260" s="66"/>
    </row>
    <row r="17261" spans="2:2" x14ac:dyDescent="0.2">
      <c r="B17261" s="66"/>
    </row>
    <row r="17262" spans="2:2" x14ac:dyDescent="0.2">
      <c r="B17262" s="66"/>
    </row>
    <row r="17263" spans="2:2" x14ac:dyDescent="0.2">
      <c r="B17263" s="66"/>
    </row>
    <row r="17264" spans="2:2" x14ac:dyDescent="0.2">
      <c r="B17264" s="66"/>
    </row>
    <row r="17265" spans="2:2" x14ac:dyDescent="0.2">
      <c r="B17265" s="66"/>
    </row>
    <row r="17266" spans="2:2" x14ac:dyDescent="0.2">
      <c r="B17266" s="66"/>
    </row>
    <row r="17267" spans="2:2" x14ac:dyDescent="0.2">
      <c r="B17267" s="66"/>
    </row>
    <row r="17268" spans="2:2" x14ac:dyDescent="0.2">
      <c r="B17268" s="66"/>
    </row>
    <row r="17269" spans="2:2" x14ac:dyDescent="0.2">
      <c r="B17269" s="66"/>
    </row>
    <row r="17270" spans="2:2" x14ac:dyDescent="0.2">
      <c r="B17270" s="66"/>
    </row>
    <row r="17271" spans="2:2" x14ac:dyDescent="0.2">
      <c r="B17271" s="66"/>
    </row>
    <row r="17272" spans="2:2" x14ac:dyDescent="0.2">
      <c r="B17272" s="66"/>
    </row>
    <row r="17273" spans="2:2" x14ac:dyDescent="0.2">
      <c r="B17273" s="66"/>
    </row>
    <row r="17274" spans="2:2" x14ac:dyDescent="0.2">
      <c r="B17274" s="66"/>
    </row>
    <row r="17275" spans="2:2" x14ac:dyDescent="0.2">
      <c r="B17275" s="66"/>
    </row>
    <row r="17276" spans="2:2" x14ac:dyDescent="0.2">
      <c r="B17276" s="66"/>
    </row>
    <row r="17277" spans="2:2" x14ac:dyDescent="0.2">
      <c r="B17277" s="66"/>
    </row>
    <row r="17278" spans="2:2" x14ac:dyDescent="0.2">
      <c r="B17278" s="66"/>
    </row>
    <row r="17279" spans="2:2" x14ac:dyDescent="0.2">
      <c r="B17279" s="66"/>
    </row>
    <row r="17280" spans="2:2" x14ac:dyDescent="0.2">
      <c r="B17280" s="66"/>
    </row>
    <row r="17281" spans="2:2" x14ac:dyDescent="0.2">
      <c r="B17281" s="66"/>
    </row>
    <row r="17282" spans="2:2" x14ac:dyDescent="0.2">
      <c r="B17282" s="66"/>
    </row>
    <row r="17283" spans="2:2" x14ac:dyDescent="0.2">
      <c r="B17283" s="66"/>
    </row>
    <row r="17284" spans="2:2" x14ac:dyDescent="0.2">
      <c r="B17284" s="66"/>
    </row>
    <row r="17285" spans="2:2" x14ac:dyDescent="0.2">
      <c r="B17285" s="66"/>
    </row>
    <row r="17286" spans="2:2" x14ac:dyDescent="0.2">
      <c r="B17286" s="66"/>
    </row>
    <row r="17287" spans="2:2" x14ac:dyDescent="0.2">
      <c r="B17287" s="66"/>
    </row>
    <row r="17288" spans="2:2" x14ac:dyDescent="0.2">
      <c r="B17288" s="66"/>
    </row>
    <row r="17289" spans="2:2" x14ac:dyDescent="0.2">
      <c r="B17289" s="66"/>
    </row>
    <row r="17290" spans="2:2" x14ac:dyDescent="0.2">
      <c r="B17290" s="66"/>
    </row>
    <row r="17291" spans="2:2" x14ac:dyDescent="0.2">
      <c r="B17291" s="66"/>
    </row>
    <row r="17292" spans="2:2" x14ac:dyDescent="0.2">
      <c r="B17292" s="66"/>
    </row>
    <row r="17293" spans="2:2" x14ac:dyDescent="0.2">
      <c r="B17293" s="66"/>
    </row>
    <row r="17294" spans="2:2" x14ac:dyDescent="0.2">
      <c r="B17294" s="66"/>
    </row>
    <row r="17295" spans="2:2" x14ac:dyDescent="0.2">
      <c r="B17295" s="66"/>
    </row>
    <row r="17296" spans="2:2" x14ac:dyDescent="0.2">
      <c r="B17296" s="66"/>
    </row>
    <row r="17297" spans="2:2" x14ac:dyDescent="0.2">
      <c r="B17297" s="66"/>
    </row>
    <row r="17298" spans="2:2" x14ac:dyDescent="0.2">
      <c r="B17298" s="66"/>
    </row>
    <row r="17299" spans="2:2" x14ac:dyDescent="0.2">
      <c r="B17299" s="66"/>
    </row>
    <row r="17300" spans="2:2" x14ac:dyDescent="0.2">
      <c r="B17300" s="66"/>
    </row>
    <row r="17301" spans="2:2" x14ac:dyDescent="0.2">
      <c r="B17301" s="66"/>
    </row>
    <row r="17302" spans="2:2" x14ac:dyDescent="0.2">
      <c r="B17302" s="66"/>
    </row>
    <row r="17303" spans="2:2" x14ac:dyDescent="0.2">
      <c r="B17303" s="66"/>
    </row>
    <row r="17304" spans="2:2" x14ac:dyDescent="0.2">
      <c r="B17304" s="66"/>
    </row>
    <row r="17305" spans="2:2" x14ac:dyDescent="0.2">
      <c r="B17305" s="66"/>
    </row>
    <row r="17306" spans="2:2" x14ac:dyDescent="0.2">
      <c r="B17306" s="66"/>
    </row>
    <row r="17307" spans="2:2" x14ac:dyDescent="0.2">
      <c r="B17307" s="66"/>
    </row>
    <row r="17308" spans="2:2" x14ac:dyDescent="0.2">
      <c r="B17308" s="66"/>
    </row>
    <row r="17309" spans="2:2" x14ac:dyDescent="0.2">
      <c r="B17309" s="66"/>
    </row>
    <row r="17310" spans="2:2" x14ac:dyDescent="0.2">
      <c r="B17310" s="66"/>
    </row>
    <row r="17311" spans="2:2" x14ac:dyDescent="0.2">
      <c r="B17311" s="66"/>
    </row>
    <row r="17312" spans="2:2" x14ac:dyDescent="0.2">
      <c r="B17312" s="66"/>
    </row>
    <row r="17313" spans="2:2" x14ac:dyDescent="0.2">
      <c r="B17313" s="66"/>
    </row>
    <row r="17314" spans="2:2" x14ac:dyDescent="0.2">
      <c r="B17314" s="66"/>
    </row>
    <row r="17315" spans="2:2" x14ac:dyDescent="0.2">
      <c r="B17315" s="66"/>
    </row>
    <row r="17316" spans="2:2" x14ac:dyDescent="0.2">
      <c r="B17316" s="66"/>
    </row>
    <row r="17317" spans="2:2" x14ac:dyDescent="0.2">
      <c r="B17317" s="66"/>
    </row>
    <row r="17318" spans="2:2" x14ac:dyDescent="0.2">
      <c r="B17318" s="66"/>
    </row>
    <row r="17319" spans="2:2" x14ac:dyDescent="0.2">
      <c r="B17319" s="66"/>
    </row>
    <row r="17320" spans="2:2" x14ac:dyDescent="0.2">
      <c r="B17320" s="66"/>
    </row>
    <row r="17321" spans="2:2" x14ac:dyDescent="0.2">
      <c r="B17321" s="66"/>
    </row>
    <row r="17322" spans="2:2" x14ac:dyDescent="0.2">
      <c r="B17322" s="66"/>
    </row>
    <row r="17323" spans="2:2" x14ac:dyDescent="0.2">
      <c r="B17323" s="66"/>
    </row>
    <row r="17324" spans="2:2" x14ac:dyDescent="0.2">
      <c r="B17324" s="66"/>
    </row>
    <row r="17325" spans="2:2" x14ac:dyDescent="0.2">
      <c r="B17325" s="66"/>
    </row>
    <row r="17326" spans="2:2" x14ac:dyDescent="0.2">
      <c r="B17326" s="66"/>
    </row>
    <row r="17327" spans="2:2" x14ac:dyDescent="0.2">
      <c r="B17327" s="66"/>
    </row>
    <row r="17328" spans="2:2" x14ac:dyDescent="0.2">
      <c r="B17328" s="66"/>
    </row>
    <row r="17329" spans="2:2" x14ac:dyDescent="0.2">
      <c r="B17329" s="66"/>
    </row>
    <row r="17330" spans="2:2" x14ac:dyDescent="0.2">
      <c r="B17330" s="66"/>
    </row>
    <row r="17331" spans="2:2" x14ac:dyDescent="0.2">
      <c r="B17331" s="66"/>
    </row>
    <row r="17332" spans="2:2" x14ac:dyDescent="0.2">
      <c r="B17332" s="66"/>
    </row>
    <row r="17333" spans="2:2" x14ac:dyDescent="0.2">
      <c r="B17333" s="66"/>
    </row>
    <row r="17334" spans="2:2" x14ac:dyDescent="0.2">
      <c r="B17334" s="66"/>
    </row>
    <row r="17335" spans="2:2" x14ac:dyDescent="0.2">
      <c r="B17335" s="66"/>
    </row>
    <row r="17336" spans="2:2" x14ac:dyDescent="0.2">
      <c r="B17336" s="66"/>
    </row>
    <row r="17337" spans="2:2" x14ac:dyDescent="0.2">
      <c r="B17337" s="66"/>
    </row>
    <row r="17338" spans="2:2" x14ac:dyDescent="0.2">
      <c r="B17338" s="66"/>
    </row>
    <row r="17339" spans="2:2" x14ac:dyDescent="0.2">
      <c r="B17339" s="66"/>
    </row>
    <row r="17340" spans="2:2" x14ac:dyDescent="0.2">
      <c r="B17340" s="66"/>
    </row>
    <row r="17341" spans="2:2" x14ac:dyDescent="0.2">
      <c r="B17341" s="66"/>
    </row>
    <row r="17342" spans="2:2" x14ac:dyDescent="0.2">
      <c r="B17342" s="66"/>
    </row>
    <row r="17343" spans="2:2" x14ac:dyDescent="0.2">
      <c r="B17343" s="66"/>
    </row>
    <row r="17344" spans="2:2" x14ac:dyDescent="0.2">
      <c r="B17344" s="66"/>
    </row>
    <row r="17345" spans="2:2" x14ac:dyDescent="0.2">
      <c r="B17345" s="66"/>
    </row>
    <row r="17346" spans="2:2" x14ac:dyDescent="0.2">
      <c r="B17346" s="66"/>
    </row>
    <row r="17347" spans="2:2" x14ac:dyDescent="0.2">
      <c r="B17347" s="66"/>
    </row>
    <row r="17348" spans="2:2" x14ac:dyDescent="0.2">
      <c r="B17348" s="66"/>
    </row>
    <row r="17349" spans="2:2" x14ac:dyDescent="0.2">
      <c r="B17349" s="66"/>
    </row>
    <row r="17350" spans="2:2" x14ac:dyDescent="0.2">
      <c r="B17350" s="66"/>
    </row>
    <row r="17351" spans="2:2" x14ac:dyDescent="0.2">
      <c r="B17351" s="66"/>
    </row>
    <row r="17352" spans="2:2" x14ac:dyDescent="0.2">
      <c r="B17352" s="66"/>
    </row>
    <row r="17353" spans="2:2" x14ac:dyDescent="0.2">
      <c r="B17353" s="66"/>
    </row>
    <row r="17354" spans="2:2" x14ac:dyDescent="0.2">
      <c r="B17354" s="66"/>
    </row>
    <row r="17355" spans="2:2" x14ac:dyDescent="0.2">
      <c r="B17355" s="66"/>
    </row>
    <row r="17356" spans="2:2" x14ac:dyDescent="0.2">
      <c r="B17356" s="66"/>
    </row>
    <row r="17357" spans="2:2" x14ac:dyDescent="0.2">
      <c r="B17357" s="66"/>
    </row>
    <row r="17358" spans="2:2" x14ac:dyDescent="0.2">
      <c r="B17358" s="66"/>
    </row>
    <row r="17359" spans="2:2" x14ac:dyDescent="0.2">
      <c r="B17359" s="66"/>
    </row>
    <row r="17360" spans="2:2" x14ac:dyDescent="0.2">
      <c r="B17360" s="66"/>
    </row>
    <row r="17361" spans="2:2" x14ac:dyDescent="0.2">
      <c r="B17361" s="66"/>
    </row>
    <row r="17362" spans="2:2" x14ac:dyDescent="0.2">
      <c r="B17362" s="66"/>
    </row>
    <row r="17363" spans="2:2" x14ac:dyDescent="0.2">
      <c r="B17363" s="66"/>
    </row>
    <row r="17364" spans="2:2" x14ac:dyDescent="0.2">
      <c r="B17364" s="66"/>
    </row>
    <row r="17365" spans="2:2" x14ac:dyDescent="0.2">
      <c r="B17365" s="66"/>
    </row>
    <row r="17366" spans="2:2" x14ac:dyDescent="0.2">
      <c r="B17366" s="66"/>
    </row>
    <row r="17367" spans="2:2" x14ac:dyDescent="0.2">
      <c r="B17367" s="66"/>
    </row>
    <row r="17368" spans="2:2" x14ac:dyDescent="0.2">
      <c r="B17368" s="66"/>
    </row>
    <row r="17369" spans="2:2" x14ac:dyDescent="0.2">
      <c r="B17369" s="66"/>
    </row>
    <row r="17370" spans="2:2" x14ac:dyDescent="0.2">
      <c r="B17370" s="66"/>
    </row>
    <row r="17371" spans="2:2" x14ac:dyDescent="0.2">
      <c r="B17371" s="66"/>
    </row>
    <row r="17372" spans="2:2" x14ac:dyDescent="0.2">
      <c r="B17372" s="66"/>
    </row>
    <row r="17373" spans="2:2" x14ac:dyDescent="0.2">
      <c r="B17373" s="66"/>
    </row>
    <row r="17374" spans="2:2" x14ac:dyDescent="0.2">
      <c r="B17374" s="66"/>
    </row>
    <row r="17375" spans="2:2" x14ac:dyDescent="0.2">
      <c r="B17375" s="66"/>
    </row>
    <row r="17376" spans="2:2" x14ac:dyDescent="0.2">
      <c r="B17376" s="66"/>
    </row>
    <row r="17377" spans="2:2" x14ac:dyDescent="0.2">
      <c r="B17377" s="66"/>
    </row>
    <row r="17378" spans="2:2" x14ac:dyDescent="0.2">
      <c r="B17378" s="66"/>
    </row>
    <row r="17379" spans="2:2" x14ac:dyDescent="0.2">
      <c r="B17379" s="66"/>
    </row>
    <row r="17380" spans="2:2" x14ac:dyDescent="0.2">
      <c r="B17380" s="66"/>
    </row>
    <row r="17381" spans="2:2" x14ac:dyDescent="0.2">
      <c r="B17381" s="66"/>
    </row>
    <row r="17382" spans="2:2" x14ac:dyDescent="0.2">
      <c r="B17382" s="66"/>
    </row>
    <row r="17383" spans="2:2" x14ac:dyDescent="0.2">
      <c r="B17383" s="66"/>
    </row>
    <row r="17384" spans="2:2" x14ac:dyDescent="0.2">
      <c r="B17384" s="66"/>
    </row>
    <row r="17385" spans="2:2" x14ac:dyDescent="0.2">
      <c r="B17385" s="66"/>
    </row>
    <row r="17386" spans="2:2" x14ac:dyDescent="0.2">
      <c r="B17386" s="66"/>
    </row>
    <row r="17387" spans="2:2" x14ac:dyDescent="0.2">
      <c r="B17387" s="66"/>
    </row>
    <row r="17388" spans="2:2" x14ac:dyDescent="0.2">
      <c r="B17388" s="66"/>
    </row>
    <row r="17389" spans="2:2" x14ac:dyDescent="0.2">
      <c r="B17389" s="66"/>
    </row>
    <row r="17390" spans="2:2" x14ac:dyDescent="0.2">
      <c r="B17390" s="66"/>
    </row>
    <row r="17391" spans="2:2" x14ac:dyDescent="0.2">
      <c r="B17391" s="66"/>
    </row>
    <row r="17392" spans="2:2" x14ac:dyDescent="0.2">
      <c r="B17392" s="66"/>
    </row>
    <row r="17393" spans="2:2" x14ac:dyDescent="0.2">
      <c r="B17393" s="66"/>
    </row>
    <row r="17394" spans="2:2" x14ac:dyDescent="0.2">
      <c r="B17394" s="66"/>
    </row>
    <row r="17395" spans="2:2" x14ac:dyDescent="0.2">
      <c r="B17395" s="66"/>
    </row>
    <row r="17396" spans="2:2" x14ac:dyDescent="0.2">
      <c r="B17396" s="66"/>
    </row>
    <row r="17397" spans="2:2" x14ac:dyDescent="0.2">
      <c r="B17397" s="66"/>
    </row>
    <row r="17398" spans="2:2" x14ac:dyDescent="0.2">
      <c r="B17398" s="66"/>
    </row>
    <row r="17399" spans="2:2" x14ac:dyDescent="0.2">
      <c r="B17399" s="66"/>
    </row>
    <row r="17400" spans="2:2" x14ac:dyDescent="0.2">
      <c r="B17400" s="66"/>
    </row>
    <row r="17401" spans="2:2" x14ac:dyDescent="0.2">
      <c r="B17401" s="66"/>
    </row>
    <row r="17402" spans="2:2" x14ac:dyDescent="0.2">
      <c r="B17402" s="66"/>
    </row>
    <row r="17403" spans="2:2" x14ac:dyDescent="0.2">
      <c r="B17403" s="66"/>
    </row>
    <row r="17404" spans="2:2" x14ac:dyDescent="0.2">
      <c r="B17404" s="66"/>
    </row>
    <row r="17405" spans="2:2" x14ac:dyDescent="0.2">
      <c r="B17405" s="66"/>
    </row>
    <row r="17406" spans="2:2" x14ac:dyDescent="0.2">
      <c r="B17406" s="66"/>
    </row>
    <row r="17407" spans="2:2" x14ac:dyDescent="0.2">
      <c r="B17407" s="66"/>
    </row>
    <row r="17408" spans="2:2" x14ac:dyDescent="0.2">
      <c r="B17408" s="66"/>
    </row>
    <row r="17409" spans="2:2" x14ac:dyDescent="0.2">
      <c r="B17409" s="66"/>
    </row>
    <row r="17410" spans="2:2" x14ac:dyDescent="0.2">
      <c r="B17410" s="66"/>
    </row>
    <row r="17411" spans="2:2" x14ac:dyDescent="0.2">
      <c r="B17411" s="66"/>
    </row>
    <row r="17412" spans="2:2" x14ac:dyDescent="0.2">
      <c r="B17412" s="66"/>
    </row>
    <row r="17413" spans="2:2" x14ac:dyDescent="0.2">
      <c r="B17413" s="66"/>
    </row>
    <row r="17414" spans="2:2" x14ac:dyDescent="0.2">
      <c r="B17414" s="66"/>
    </row>
    <row r="17415" spans="2:2" x14ac:dyDescent="0.2">
      <c r="B17415" s="66"/>
    </row>
    <row r="17416" spans="2:2" x14ac:dyDescent="0.2">
      <c r="B17416" s="66"/>
    </row>
    <row r="17417" spans="2:2" x14ac:dyDescent="0.2">
      <c r="B17417" s="66"/>
    </row>
    <row r="17418" spans="2:2" x14ac:dyDescent="0.2">
      <c r="B17418" s="66"/>
    </row>
    <row r="17419" spans="2:2" x14ac:dyDescent="0.2">
      <c r="B17419" s="66"/>
    </row>
    <row r="17420" spans="2:2" x14ac:dyDescent="0.2">
      <c r="B17420" s="66"/>
    </row>
    <row r="17421" spans="2:2" x14ac:dyDescent="0.2">
      <c r="B17421" s="66"/>
    </row>
    <row r="17422" spans="2:2" x14ac:dyDescent="0.2">
      <c r="B17422" s="66"/>
    </row>
    <row r="17423" spans="2:2" x14ac:dyDescent="0.2">
      <c r="B17423" s="66"/>
    </row>
    <row r="17424" spans="2:2" x14ac:dyDescent="0.2">
      <c r="B17424" s="66"/>
    </row>
    <row r="17425" spans="2:2" x14ac:dyDescent="0.2">
      <c r="B17425" s="66"/>
    </row>
    <row r="17426" spans="2:2" x14ac:dyDescent="0.2">
      <c r="B17426" s="66"/>
    </row>
    <row r="17427" spans="2:2" x14ac:dyDescent="0.2">
      <c r="B17427" s="66"/>
    </row>
    <row r="17428" spans="2:2" x14ac:dyDescent="0.2">
      <c r="B17428" s="66"/>
    </row>
    <row r="17429" spans="2:2" x14ac:dyDescent="0.2">
      <c r="B17429" s="66"/>
    </row>
    <row r="17430" spans="2:2" x14ac:dyDescent="0.2">
      <c r="B17430" s="66"/>
    </row>
    <row r="17431" spans="2:2" x14ac:dyDescent="0.2">
      <c r="B17431" s="66"/>
    </row>
    <row r="17432" spans="2:2" x14ac:dyDescent="0.2">
      <c r="B17432" s="66"/>
    </row>
    <row r="17433" spans="2:2" x14ac:dyDescent="0.2">
      <c r="B17433" s="66"/>
    </row>
    <row r="17434" spans="2:2" x14ac:dyDescent="0.2">
      <c r="B17434" s="66"/>
    </row>
    <row r="17435" spans="2:2" x14ac:dyDescent="0.2">
      <c r="B17435" s="66"/>
    </row>
    <row r="17436" spans="2:2" x14ac:dyDescent="0.2">
      <c r="B17436" s="66"/>
    </row>
    <row r="17437" spans="2:2" x14ac:dyDescent="0.2">
      <c r="B17437" s="66"/>
    </row>
    <row r="17438" spans="2:2" x14ac:dyDescent="0.2">
      <c r="B17438" s="66"/>
    </row>
    <row r="17439" spans="2:2" x14ac:dyDescent="0.2">
      <c r="B17439" s="66"/>
    </row>
    <row r="17440" spans="2:2" x14ac:dyDescent="0.2">
      <c r="B17440" s="66"/>
    </row>
    <row r="17441" spans="2:2" x14ac:dyDescent="0.2">
      <c r="B17441" s="66"/>
    </row>
    <row r="17442" spans="2:2" x14ac:dyDescent="0.2">
      <c r="B17442" s="66"/>
    </row>
    <row r="17443" spans="2:2" x14ac:dyDescent="0.2">
      <c r="B17443" s="66"/>
    </row>
    <row r="17444" spans="2:2" x14ac:dyDescent="0.2">
      <c r="B17444" s="66"/>
    </row>
    <row r="17445" spans="2:2" x14ac:dyDescent="0.2">
      <c r="B17445" s="66"/>
    </row>
    <row r="17446" spans="2:2" x14ac:dyDescent="0.2">
      <c r="B17446" s="66"/>
    </row>
    <row r="17447" spans="2:2" x14ac:dyDescent="0.2">
      <c r="B17447" s="66"/>
    </row>
    <row r="17448" spans="2:2" x14ac:dyDescent="0.2">
      <c r="B17448" s="66"/>
    </row>
    <row r="17449" spans="2:2" x14ac:dyDescent="0.2">
      <c r="B17449" s="66"/>
    </row>
    <row r="17450" spans="2:2" x14ac:dyDescent="0.2">
      <c r="B17450" s="66"/>
    </row>
    <row r="17451" spans="2:2" x14ac:dyDescent="0.2">
      <c r="B17451" s="66"/>
    </row>
    <row r="17452" spans="2:2" x14ac:dyDescent="0.2">
      <c r="B17452" s="66"/>
    </row>
    <row r="17453" spans="2:2" x14ac:dyDescent="0.2">
      <c r="B17453" s="66"/>
    </row>
    <row r="17454" spans="2:2" x14ac:dyDescent="0.2">
      <c r="B17454" s="66"/>
    </row>
    <row r="17455" spans="2:2" x14ac:dyDescent="0.2">
      <c r="B17455" s="66"/>
    </row>
    <row r="17456" spans="2:2" x14ac:dyDescent="0.2">
      <c r="B17456" s="66"/>
    </row>
    <row r="17457" spans="2:2" x14ac:dyDescent="0.2">
      <c r="B17457" s="66"/>
    </row>
    <row r="17458" spans="2:2" x14ac:dyDescent="0.2">
      <c r="B17458" s="66"/>
    </row>
    <row r="17459" spans="2:2" x14ac:dyDescent="0.2">
      <c r="B17459" s="66"/>
    </row>
    <row r="17460" spans="2:2" x14ac:dyDescent="0.2">
      <c r="B17460" s="66"/>
    </row>
    <row r="17461" spans="2:2" x14ac:dyDescent="0.2">
      <c r="B17461" s="66"/>
    </row>
    <row r="17462" spans="2:2" x14ac:dyDescent="0.2">
      <c r="B17462" s="66"/>
    </row>
    <row r="17463" spans="2:2" x14ac:dyDescent="0.2">
      <c r="B17463" s="66"/>
    </row>
    <row r="17464" spans="2:2" x14ac:dyDescent="0.2">
      <c r="B17464" s="66"/>
    </row>
    <row r="17465" spans="2:2" x14ac:dyDescent="0.2">
      <c r="B17465" s="66"/>
    </row>
    <row r="17466" spans="2:2" x14ac:dyDescent="0.2">
      <c r="B17466" s="66"/>
    </row>
    <row r="17467" spans="2:2" x14ac:dyDescent="0.2">
      <c r="B17467" s="66"/>
    </row>
    <row r="17468" spans="2:2" x14ac:dyDescent="0.2">
      <c r="B17468" s="66"/>
    </row>
    <row r="17469" spans="2:2" x14ac:dyDescent="0.2">
      <c r="B17469" s="66"/>
    </row>
    <row r="17470" spans="2:2" x14ac:dyDescent="0.2">
      <c r="B17470" s="66"/>
    </row>
    <row r="17471" spans="2:2" x14ac:dyDescent="0.2">
      <c r="B17471" s="66"/>
    </row>
    <row r="17472" spans="2:2" x14ac:dyDescent="0.2">
      <c r="B17472" s="66"/>
    </row>
    <row r="17473" spans="2:2" x14ac:dyDescent="0.2">
      <c r="B17473" s="66"/>
    </row>
    <row r="17474" spans="2:2" x14ac:dyDescent="0.2">
      <c r="B17474" s="66"/>
    </row>
    <row r="17475" spans="2:2" x14ac:dyDescent="0.2">
      <c r="B17475" s="66"/>
    </row>
    <row r="17476" spans="2:2" x14ac:dyDescent="0.2">
      <c r="B17476" s="66"/>
    </row>
    <row r="17477" spans="2:2" x14ac:dyDescent="0.2">
      <c r="B17477" s="66"/>
    </row>
    <row r="17478" spans="2:2" x14ac:dyDescent="0.2">
      <c r="B17478" s="66"/>
    </row>
    <row r="17479" spans="2:2" x14ac:dyDescent="0.2">
      <c r="B17479" s="66"/>
    </row>
    <row r="17480" spans="2:2" x14ac:dyDescent="0.2">
      <c r="B17480" s="66"/>
    </row>
    <row r="17481" spans="2:2" x14ac:dyDescent="0.2">
      <c r="B17481" s="66"/>
    </row>
    <row r="17482" spans="2:2" x14ac:dyDescent="0.2">
      <c r="B17482" s="66"/>
    </row>
    <row r="17483" spans="2:2" x14ac:dyDescent="0.2">
      <c r="B17483" s="66"/>
    </row>
    <row r="17484" spans="2:2" x14ac:dyDescent="0.2">
      <c r="B17484" s="66"/>
    </row>
    <row r="17485" spans="2:2" x14ac:dyDescent="0.2">
      <c r="B17485" s="66"/>
    </row>
    <row r="17486" spans="2:2" x14ac:dyDescent="0.2">
      <c r="B17486" s="66"/>
    </row>
    <row r="17487" spans="2:2" x14ac:dyDescent="0.2">
      <c r="B17487" s="66"/>
    </row>
    <row r="17488" spans="2:2" x14ac:dyDescent="0.2">
      <c r="B17488" s="66"/>
    </row>
    <row r="17489" spans="2:2" x14ac:dyDescent="0.2">
      <c r="B17489" s="66"/>
    </row>
    <row r="17490" spans="2:2" x14ac:dyDescent="0.2">
      <c r="B17490" s="66"/>
    </row>
    <row r="17491" spans="2:2" x14ac:dyDescent="0.2">
      <c r="B17491" s="66"/>
    </row>
    <row r="17492" spans="2:2" x14ac:dyDescent="0.2">
      <c r="B17492" s="66"/>
    </row>
    <row r="17493" spans="2:2" x14ac:dyDescent="0.2">
      <c r="B17493" s="66"/>
    </row>
    <row r="17494" spans="2:2" x14ac:dyDescent="0.2">
      <c r="B17494" s="66"/>
    </row>
    <row r="17495" spans="2:2" x14ac:dyDescent="0.2">
      <c r="B17495" s="66"/>
    </row>
    <row r="17496" spans="2:2" x14ac:dyDescent="0.2">
      <c r="B17496" s="66"/>
    </row>
    <row r="17497" spans="2:2" x14ac:dyDescent="0.2">
      <c r="B17497" s="66"/>
    </row>
    <row r="17498" spans="2:2" x14ac:dyDescent="0.2">
      <c r="B17498" s="66"/>
    </row>
    <row r="17499" spans="2:2" x14ac:dyDescent="0.2">
      <c r="B17499" s="66"/>
    </row>
    <row r="17500" spans="2:2" x14ac:dyDescent="0.2">
      <c r="B17500" s="66"/>
    </row>
    <row r="17501" spans="2:2" x14ac:dyDescent="0.2">
      <c r="B17501" s="66"/>
    </row>
    <row r="17502" spans="2:2" x14ac:dyDescent="0.2">
      <c r="B17502" s="66"/>
    </row>
    <row r="17503" spans="2:2" x14ac:dyDescent="0.2">
      <c r="B17503" s="66"/>
    </row>
    <row r="17504" spans="2:2" x14ac:dyDescent="0.2">
      <c r="B17504" s="66"/>
    </row>
    <row r="17505" spans="2:2" x14ac:dyDescent="0.2">
      <c r="B17505" s="66"/>
    </row>
    <row r="17506" spans="2:2" x14ac:dyDescent="0.2">
      <c r="B17506" s="66"/>
    </row>
    <row r="17507" spans="2:2" x14ac:dyDescent="0.2">
      <c r="B17507" s="66"/>
    </row>
    <row r="17508" spans="2:2" x14ac:dyDescent="0.2">
      <c r="B17508" s="66"/>
    </row>
    <row r="17509" spans="2:2" x14ac:dyDescent="0.2">
      <c r="B17509" s="66"/>
    </row>
    <row r="17510" spans="2:2" x14ac:dyDescent="0.2">
      <c r="B17510" s="66"/>
    </row>
    <row r="17511" spans="2:2" x14ac:dyDescent="0.2">
      <c r="B17511" s="66"/>
    </row>
    <row r="17512" spans="2:2" x14ac:dyDescent="0.2">
      <c r="B17512" s="66"/>
    </row>
    <row r="17513" spans="2:2" x14ac:dyDescent="0.2">
      <c r="B17513" s="66"/>
    </row>
    <row r="17514" spans="2:2" x14ac:dyDescent="0.2">
      <c r="B17514" s="66"/>
    </row>
    <row r="17515" spans="2:2" x14ac:dyDescent="0.2">
      <c r="B17515" s="66"/>
    </row>
    <row r="17516" spans="2:2" x14ac:dyDescent="0.2">
      <c r="B17516" s="66"/>
    </row>
    <row r="17517" spans="2:2" x14ac:dyDescent="0.2">
      <c r="B17517" s="66"/>
    </row>
    <row r="17518" spans="2:2" x14ac:dyDescent="0.2">
      <c r="B17518" s="66"/>
    </row>
    <row r="17519" spans="2:2" x14ac:dyDescent="0.2">
      <c r="B17519" s="66"/>
    </row>
    <row r="17520" spans="2:2" x14ac:dyDescent="0.2">
      <c r="B17520" s="66"/>
    </row>
    <row r="17521" spans="2:2" x14ac:dyDescent="0.2">
      <c r="B17521" s="66"/>
    </row>
    <row r="17522" spans="2:2" x14ac:dyDescent="0.2">
      <c r="B17522" s="66"/>
    </row>
    <row r="17523" spans="2:2" x14ac:dyDescent="0.2">
      <c r="B17523" s="66"/>
    </row>
    <row r="17524" spans="2:2" x14ac:dyDescent="0.2">
      <c r="B17524" s="66"/>
    </row>
    <row r="17525" spans="2:2" x14ac:dyDescent="0.2">
      <c r="B17525" s="66"/>
    </row>
    <row r="17526" spans="2:2" x14ac:dyDescent="0.2">
      <c r="B17526" s="66"/>
    </row>
    <row r="17527" spans="2:2" x14ac:dyDescent="0.2">
      <c r="B17527" s="66"/>
    </row>
    <row r="17528" spans="2:2" x14ac:dyDescent="0.2">
      <c r="B17528" s="66"/>
    </row>
    <row r="17529" spans="2:2" x14ac:dyDescent="0.2">
      <c r="B17529" s="66"/>
    </row>
    <row r="17530" spans="2:2" x14ac:dyDescent="0.2">
      <c r="B17530" s="66"/>
    </row>
    <row r="17531" spans="2:2" x14ac:dyDescent="0.2">
      <c r="B17531" s="66"/>
    </row>
    <row r="17532" spans="2:2" x14ac:dyDescent="0.2">
      <c r="B17532" s="66"/>
    </row>
    <row r="17533" spans="2:2" x14ac:dyDescent="0.2">
      <c r="B17533" s="66"/>
    </row>
    <row r="17534" spans="2:2" x14ac:dyDescent="0.2">
      <c r="B17534" s="66"/>
    </row>
    <row r="17535" spans="2:2" x14ac:dyDescent="0.2">
      <c r="B17535" s="66"/>
    </row>
    <row r="17536" spans="2:2" x14ac:dyDescent="0.2">
      <c r="B17536" s="66"/>
    </row>
    <row r="17537" spans="2:2" x14ac:dyDescent="0.2">
      <c r="B17537" s="66"/>
    </row>
    <row r="17538" spans="2:2" x14ac:dyDescent="0.2">
      <c r="B17538" s="66"/>
    </row>
    <row r="17539" spans="2:2" x14ac:dyDescent="0.2">
      <c r="B17539" s="66"/>
    </row>
    <row r="17540" spans="2:2" x14ac:dyDescent="0.2">
      <c r="B17540" s="66"/>
    </row>
    <row r="17541" spans="2:2" x14ac:dyDescent="0.2">
      <c r="B17541" s="66"/>
    </row>
    <row r="17542" spans="2:2" x14ac:dyDescent="0.2">
      <c r="B17542" s="66"/>
    </row>
    <row r="17543" spans="2:2" x14ac:dyDescent="0.2">
      <c r="B17543" s="66"/>
    </row>
    <row r="17544" spans="2:2" x14ac:dyDescent="0.2">
      <c r="B17544" s="66"/>
    </row>
    <row r="17545" spans="2:2" x14ac:dyDescent="0.2">
      <c r="B17545" s="66"/>
    </row>
    <row r="17546" spans="2:2" x14ac:dyDescent="0.2">
      <c r="B17546" s="66"/>
    </row>
    <row r="17547" spans="2:2" x14ac:dyDescent="0.2">
      <c r="B17547" s="66"/>
    </row>
    <row r="17548" spans="2:2" x14ac:dyDescent="0.2">
      <c r="B17548" s="66"/>
    </row>
    <row r="17549" spans="2:2" x14ac:dyDescent="0.2">
      <c r="B17549" s="66"/>
    </row>
    <row r="17550" spans="2:2" x14ac:dyDescent="0.2">
      <c r="B17550" s="66"/>
    </row>
    <row r="17551" spans="2:2" x14ac:dyDescent="0.2">
      <c r="B17551" s="66"/>
    </row>
    <row r="17552" spans="2:2" x14ac:dyDescent="0.2">
      <c r="B17552" s="66"/>
    </row>
    <row r="17553" spans="2:2" x14ac:dyDescent="0.2">
      <c r="B17553" s="66"/>
    </row>
    <row r="17554" spans="2:2" x14ac:dyDescent="0.2">
      <c r="B17554" s="66"/>
    </row>
    <row r="17555" spans="2:2" x14ac:dyDescent="0.2">
      <c r="B17555" s="66"/>
    </row>
    <row r="17556" spans="2:2" x14ac:dyDescent="0.2">
      <c r="B17556" s="66"/>
    </row>
    <row r="17557" spans="2:2" x14ac:dyDescent="0.2">
      <c r="B17557" s="66"/>
    </row>
    <row r="17558" spans="2:2" x14ac:dyDescent="0.2">
      <c r="B17558" s="66"/>
    </row>
    <row r="17559" spans="2:2" x14ac:dyDescent="0.2">
      <c r="B17559" s="66"/>
    </row>
    <row r="17560" spans="2:2" x14ac:dyDescent="0.2">
      <c r="B17560" s="66"/>
    </row>
    <row r="17561" spans="2:2" x14ac:dyDescent="0.2">
      <c r="B17561" s="66"/>
    </row>
    <row r="17562" spans="2:2" x14ac:dyDescent="0.2">
      <c r="B17562" s="66"/>
    </row>
    <row r="17563" spans="2:2" x14ac:dyDescent="0.2">
      <c r="B17563" s="66"/>
    </row>
    <row r="17564" spans="2:2" x14ac:dyDescent="0.2">
      <c r="B17564" s="66"/>
    </row>
    <row r="17565" spans="2:2" x14ac:dyDescent="0.2">
      <c r="B17565" s="66"/>
    </row>
    <row r="17566" spans="2:2" x14ac:dyDescent="0.2">
      <c r="B17566" s="66"/>
    </row>
    <row r="17567" spans="2:2" x14ac:dyDescent="0.2">
      <c r="B17567" s="66"/>
    </row>
    <row r="17568" spans="2:2" x14ac:dyDescent="0.2">
      <c r="B17568" s="66"/>
    </row>
    <row r="17569" spans="2:2" x14ac:dyDescent="0.2">
      <c r="B17569" s="66"/>
    </row>
    <row r="17570" spans="2:2" x14ac:dyDescent="0.2">
      <c r="B17570" s="66"/>
    </row>
    <row r="17571" spans="2:2" x14ac:dyDescent="0.2">
      <c r="B17571" s="66"/>
    </row>
    <row r="17572" spans="2:2" x14ac:dyDescent="0.2">
      <c r="B17572" s="66"/>
    </row>
    <row r="17573" spans="2:2" x14ac:dyDescent="0.2">
      <c r="B17573" s="66"/>
    </row>
    <row r="17574" spans="2:2" x14ac:dyDescent="0.2">
      <c r="B17574" s="66"/>
    </row>
    <row r="17575" spans="2:2" x14ac:dyDescent="0.2">
      <c r="B17575" s="66"/>
    </row>
    <row r="17576" spans="2:2" x14ac:dyDescent="0.2">
      <c r="B17576" s="66"/>
    </row>
    <row r="17577" spans="2:2" x14ac:dyDescent="0.2">
      <c r="B17577" s="66"/>
    </row>
    <row r="17578" spans="2:2" x14ac:dyDescent="0.2">
      <c r="B17578" s="66"/>
    </row>
    <row r="17579" spans="2:2" x14ac:dyDescent="0.2">
      <c r="B17579" s="66"/>
    </row>
    <row r="17580" spans="2:2" x14ac:dyDescent="0.2">
      <c r="B17580" s="66"/>
    </row>
    <row r="17581" spans="2:2" x14ac:dyDescent="0.2">
      <c r="B17581" s="66"/>
    </row>
    <row r="17582" spans="2:2" x14ac:dyDescent="0.2">
      <c r="B17582" s="66"/>
    </row>
    <row r="17583" spans="2:2" x14ac:dyDescent="0.2">
      <c r="B17583" s="66"/>
    </row>
    <row r="17584" spans="2:2" x14ac:dyDescent="0.2">
      <c r="B17584" s="66"/>
    </row>
    <row r="17585" spans="2:2" x14ac:dyDescent="0.2">
      <c r="B17585" s="66"/>
    </row>
    <row r="17586" spans="2:2" x14ac:dyDescent="0.2">
      <c r="B17586" s="66"/>
    </row>
    <row r="17587" spans="2:2" x14ac:dyDescent="0.2">
      <c r="B17587" s="66"/>
    </row>
    <row r="17588" spans="2:2" x14ac:dyDescent="0.2">
      <c r="B17588" s="66"/>
    </row>
    <row r="17589" spans="2:2" x14ac:dyDescent="0.2">
      <c r="B17589" s="66"/>
    </row>
    <row r="17590" spans="2:2" x14ac:dyDescent="0.2">
      <c r="B17590" s="66"/>
    </row>
    <row r="17591" spans="2:2" x14ac:dyDescent="0.2">
      <c r="B17591" s="66"/>
    </row>
    <row r="17592" spans="2:2" x14ac:dyDescent="0.2">
      <c r="B17592" s="66"/>
    </row>
    <row r="17593" spans="2:2" x14ac:dyDescent="0.2">
      <c r="B17593" s="66"/>
    </row>
    <row r="17594" spans="2:2" x14ac:dyDescent="0.2">
      <c r="B17594" s="66"/>
    </row>
    <row r="17595" spans="2:2" x14ac:dyDescent="0.2">
      <c r="B17595" s="66"/>
    </row>
    <row r="17596" spans="2:2" x14ac:dyDescent="0.2">
      <c r="B17596" s="66"/>
    </row>
    <row r="17597" spans="2:2" x14ac:dyDescent="0.2">
      <c r="B17597" s="66"/>
    </row>
    <row r="17598" spans="2:2" x14ac:dyDescent="0.2">
      <c r="B17598" s="66"/>
    </row>
    <row r="17599" spans="2:2" x14ac:dyDescent="0.2">
      <c r="B17599" s="66"/>
    </row>
    <row r="17600" spans="2:2" x14ac:dyDescent="0.2">
      <c r="B17600" s="66"/>
    </row>
    <row r="17601" spans="2:2" x14ac:dyDescent="0.2">
      <c r="B17601" s="66"/>
    </row>
    <row r="17602" spans="2:2" x14ac:dyDescent="0.2">
      <c r="B17602" s="66"/>
    </row>
    <row r="17603" spans="2:2" x14ac:dyDescent="0.2">
      <c r="B17603" s="66"/>
    </row>
    <row r="17604" spans="2:2" x14ac:dyDescent="0.2">
      <c r="B17604" s="66"/>
    </row>
    <row r="17605" spans="2:2" x14ac:dyDescent="0.2">
      <c r="B17605" s="66"/>
    </row>
    <row r="17606" spans="2:2" x14ac:dyDescent="0.2">
      <c r="B17606" s="66"/>
    </row>
    <row r="17607" spans="2:2" x14ac:dyDescent="0.2">
      <c r="B17607" s="66"/>
    </row>
    <row r="17608" spans="2:2" x14ac:dyDescent="0.2">
      <c r="B17608" s="66"/>
    </row>
    <row r="17609" spans="2:2" x14ac:dyDescent="0.2">
      <c r="B17609" s="66"/>
    </row>
    <row r="17610" spans="2:2" x14ac:dyDescent="0.2">
      <c r="B17610" s="66"/>
    </row>
    <row r="17611" spans="2:2" x14ac:dyDescent="0.2">
      <c r="B17611" s="66"/>
    </row>
    <row r="17612" spans="2:2" x14ac:dyDescent="0.2">
      <c r="B17612" s="66"/>
    </row>
    <row r="17613" spans="2:2" x14ac:dyDescent="0.2">
      <c r="B17613" s="66"/>
    </row>
    <row r="17614" spans="2:2" x14ac:dyDescent="0.2">
      <c r="B17614" s="66"/>
    </row>
    <row r="17615" spans="2:2" x14ac:dyDescent="0.2">
      <c r="B17615" s="66"/>
    </row>
    <row r="17616" spans="2:2" x14ac:dyDescent="0.2">
      <c r="B17616" s="66"/>
    </row>
    <row r="17617" spans="2:2" x14ac:dyDescent="0.2">
      <c r="B17617" s="66"/>
    </row>
    <row r="17618" spans="2:2" x14ac:dyDescent="0.2">
      <c r="B17618" s="66"/>
    </row>
    <row r="17619" spans="2:2" x14ac:dyDescent="0.2">
      <c r="B17619" s="66"/>
    </row>
    <row r="17620" spans="2:2" x14ac:dyDescent="0.2">
      <c r="B17620" s="66"/>
    </row>
    <row r="17621" spans="2:2" x14ac:dyDescent="0.2">
      <c r="B17621" s="66"/>
    </row>
    <row r="17622" spans="2:2" x14ac:dyDescent="0.2">
      <c r="B17622" s="66"/>
    </row>
    <row r="17623" spans="2:2" x14ac:dyDescent="0.2">
      <c r="B17623" s="66"/>
    </row>
    <row r="17624" spans="2:2" x14ac:dyDescent="0.2">
      <c r="B17624" s="66"/>
    </row>
    <row r="17625" spans="2:2" x14ac:dyDescent="0.2">
      <c r="B17625" s="66"/>
    </row>
    <row r="17626" spans="2:2" x14ac:dyDescent="0.2">
      <c r="B17626" s="66"/>
    </row>
    <row r="17627" spans="2:2" x14ac:dyDescent="0.2">
      <c r="B17627" s="66"/>
    </row>
    <row r="17628" spans="2:2" x14ac:dyDescent="0.2">
      <c r="B17628" s="66"/>
    </row>
    <row r="17629" spans="2:2" x14ac:dyDescent="0.2">
      <c r="B17629" s="66"/>
    </row>
    <row r="17630" spans="2:2" x14ac:dyDescent="0.2">
      <c r="B17630" s="66"/>
    </row>
    <row r="17631" spans="2:2" x14ac:dyDescent="0.2">
      <c r="B17631" s="66"/>
    </row>
    <row r="17632" spans="2:2" x14ac:dyDescent="0.2">
      <c r="B17632" s="66"/>
    </row>
    <row r="17633" spans="2:2" x14ac:dyDescent="0.2">
      <c r="B17633" s="66"/>
    </row>
    <row r="17634" spans="2:2" x14ac:dyDescent="0.2">
      <c r="B17634" s="66"/>
    </row>
    <row r="17635" spans="2:2" x14ac:dyDescent="0.2">
      <c r="B17635" s="66"/>
    </row>
    <row r="17636" spans="2:2" x14ac:dyDescent="0.2">
      <c r="B17636" s="66"/>
    </row>
    <row r="17637" spans="2:2" x14ac:dyDescent="0.2">
      <c r="B17637" s="66"/>
    </row>
    <row r="17638" spans="2:2" x14ac:dyDescent="0.2">
      <c r="B17638" s="66"/>
    </row>
    <row r="17639" spans="2:2" x14ac:dyDescent="0.2">
      <c r="B17639" s="66"/>
    </row>
    <row r="17640" spans="2:2" x14ac:dyDescent="0.2">
      <c r="B17640" s="66"/>
    </row>
    <row r="17641" spans="2:2" x14ac:dyDescent="0.2">
      <c r="B17641" s="66"/>
    </row>
    <row r="17642" spans="2:2" x14ac:dyDescent="0.2">
      <c r="B17642" s="66"/>
    </row>
    <row r="17643" spans="2:2" x14ac:dyDescent="0.2">
      <c r="B17643" s="66"/>
    </row>
    <row r="17644" spans="2:2" x14ac:dyDescent="0.2">
      <c r="B17644" s="66"/>
    </row>
    <row r="17645" spans="2:2" x14ac:dyDescent="0.2">
      <c r="B17645" s="66"/>
    </row>
    <row r="17646" spans="2:2" x14ac:dyDescent="0.2">
      <c r="B17646" s="66"/>
    </row>
    <row r="17647" spans="2:2" x14ac:dyDescent="0.2">
      <c r="B17647" s="66"/>
    </row>
    <row r="17648" spans="2:2" x14ac:dyDescent="0.2">
      <c r="B17648" s="66"/>
    </row>
    <row r="17649" spans="2:2" x14ac:dyDescent="0.2">
      <c r="B17649" s="66"/>
    </row>
    <row r="17650" spans="2:2" x14ac:dyDescent="0.2">
      <c r="B17650" s="66"/>
    </row>
    <row r="17651" spans="2:2" x14ac:dyDescent="0.2">
      <c r="B17651" s="66"/>
    </row>
    <row r="17652" spans="2:2" x14ac:dyDescent="0.2">
      <c r="B17652" s="66"/>
    </row>
    <row r="17653" spans="2:2" x14ac:dyDescent="0.2">
      <c r="B17653" s="66"/>
    </row>
    <row r="17654" spans="2:2" x14ac:dyDescent="0.2">
      <c r="B17654" s="66"/>
    </row>
    <row r="17655" spans="2:2" x14ac:dyDescent="0.2">
      <c r="B17655" s="66"/>
    </row>
    <row r="17656" spans="2:2" x14ac:dyDescent="0.2">
      <c r="B17656" s="66"/>
    </row>
    <row r="17657" spans="2:2" x14ac:dyDescent="0.2">
      <c r="B17657" s="66"/>
    </row>
    <row r="17658" spans="2:2" x14ac:dyDescent="0.2">
      <c r="B17658" s="66"/>
    </row>
    <row r="17659" spans="2:2" x14ac:dyDescent="0.2">
      <c r="B17659" s="66"/>
    </row>
    <row r="17660" spans="2:2" x14ac:dyDescent="0.2">
      <c r="B17660" s="66"/>
    </row>
    <row r="17661" spans="2:2" x14ac:dyDescent="0.2">
      <c r="B17661" s="66"/>
    </row>
    <row r="17662" spans="2:2" x14ac:dyDescent="0.2">
      <c r="B17662" s="66"/>
    </row>
    <row r="17663" spans="2:2" x14ac:dyDescent="0.2">
      <c r="B17663" s="66"/>
    </row>
    <row r="17664" spans="2:2" x14ac:dyDescent="0.2">
      <c r="B17664" s="66"/>
    </row>
    <row r="17665" spans="2:2" x14ac:dyDescent="0.2">
      <c r="B17665" s="66"/>
    </row>
    <row r="17666" spans="2:2" x14ac:dyDescent="0.2">
      <c r="B17666" s="66"/>
    </row>
    <row r="17667" spans="2:2" x14ac:dyDescent="0.2">
      <c r="B17667" s="66"/>
    </row>
    <row r="17668" spans="2:2" x14ac:dyDescent="0.2">
      <c r="B17668" s="66"/>
    </row>
    <row r="17669" spans="2:2" x14ac:dyDescent="0.2">
      <c r="B17669" s="66"/>
    </row>
    <row r="17670" spans="2:2" x14ac:dyDescent="0.2">
      <c r="B17670" s="66"/>
    </row>
    <row r="17671" spans="2:2" x14ac:dyDescent="0.2">
      <c r="B17671" s="66"/>
    </row>
    <row r="17672" spans="2:2" x14ac:dyDescent="0.2">
      <c r="B17672" s="66"/>
    </row>
    <row r="17673" spans="2:2" x14ac:dyDescent="0.2">
      <c r="B17673" s="66"/>
    </row>
    <row r="17674" spans="2:2" x14ac:dyDescent="0.2">
      <c r="B17674" s="66"/>
    </row>
    <row r="17675" spans="2:2" x14ac:dyDescent="0.2">
      <c r="B17675" s="66"/>
    </row>
    <row r="17676" spans="2:2" x14ac:dyDescent="0.2">
      <c r="B17676" s="66"/>
    </row>
    <row r="17677" spans="2:2" x14ac:dyDescent="0.2">
      <c r="B17677" s="66"/>
    </row>
    <row r="17678" spans="2:2" x14ac:dyDescent="0.2">
      <c r="B17678" s="66"/>
    </row>
    <row r="17679" spans="2:2" x14ac:dyDescent="0.2">
      <c r="B17679" s="66"/>
    </row>
    <row r="17680" spans="2:2" x14ac:dyDescent="0.2">
      <c r="B17680" s="66"/>
    </row>
    <row r="17681" spans="2:2" x14ac:dyDescent="0.2">
      <c r="B17681" s="66"/>
    </row>
    <row r="17682" spans="2:2" x14ac:dyDescent="0.2">
      <c r="B17682" s="66"/>
    </row>
    <row r="17683" spans="2:2" x14ac:dyDescent="0.2">
      <c r="B17683" s="66"/>
    </row>
    <row r="17684" spans="2:2" x14ac:dyDescent="0.2">
      <c r="B17684" s="66"/>
    </row>
    <row r="17685" spans="2:2" x14ac:dyDescent="0.2">
      <c r="B17685" s="66"/>
    </row>
    <row r="17686" spans="2:2" x14ac:dyDescent="0.2">
      <c r="B17686" s="66"/>
    </row>
    <row r="17687" spans="2:2" x14ac:dyDescent="0.2">
      <c r="B17687" s="66"/>
    </row>
    <row r="17688" spans="2:2" x14ac:dyDescent="0.2">
      <c r="B17688" s="66"/>
    </row>
    <row r="17689" spans="2:2" x14ac:dyDescent="0.2">
      <c r="B17689" s="66"/>
    </row>
    <row r="17690" spans="2:2" x14ac:dyDescent="0.2">
      <c r="B17690" s="66"/>
    </row>
    <row r="17691" spans="2:2" x14ac:dyDescent="0.2">
      <c r="B17691" s="66"/>
    </row>
    <row r="17692" spans="2:2" x14ac:dyDescent="0.2">
      <c r="B17692" s="66"/>
    </row>
    <row r="17693" spans="2:2" x14ac:dyDescent="0.2">
      <c r="B17693" s="66"/>
    </row>
    <row r="17694" spans="2:2" x14ac:dyDescent="0.2">
      <c r="B17694" s="66"/>
    </row>
    <row r="17695" spans="2:2" x14ac:dyDescent="0.2">
      <c r="B17695" s="66"/>
    </row>
    <row r="17696" spans="2:2" x14ac:dyDescent="0.2">
      <c r="B17696" s="66"/>
    </row>
    <row r="17697" spans="2:2" x14ac:dyDescent="0.2">
      <c r="B17697" s="66"/>
    </row>
    <row r="17698" spans="2:2" x14ac:dyDescent="0.2">
      <c r="B17698" s="66"/>
    </row>
    <row r="17699" spans="2:2" x14ac:dyDescent="0.2">
      <c r="B17699" s="66"/>
    </row>
    <row r="17700" spans="2:2" x14ac:dyDescent="0.2">
      <c r="B17700" s="66"/>
    </row>
    <row r="17701" spans="2:2" x14ac:dyDescent="0.2">
      <c r="B17701" s="66"/>
    </row>
    <row r="17702" spans="2:2" x14ac:dyDescent="0.2">
      <c r="B17702" s="66"/>
    </row>
    <row r="17703" spans="2:2" x14ac:dyDescent="0.2">
      <c r="B17703" s="66"/>
    </row>
    <row r="17704" spans="2:2" x14ac:dyDescent="0.2">
      <c r="B17704" s="66"/>
    </row>
    <row r="17705" spans="2:2" x14ac:dyDescent="0.2">
      <c r="B17705" s="66"/>
    </row>
    <row r="17706" spans="2:2" x14ac:dyDescent="0.2">
      <c r="B17706" s="66"/>
    </row>
    <row r="17707" spans="2:2" x14ac:dyDescent="0.2">
      <c r="B17707" s="66"/>
    </row>
    <row r="17708" spans="2:2" x14ac:dyDescent="0.2">
      <c r="B17708" s="66"/>
    </row>
    <row r="17709" spans="2:2" x14ac:dyDescent="0.2">
      <c r="B17709" s="66"/>
    </row>
    <row r="17710" spans="2:2" x14ac:dyDescent="0.2">
      <c r="B17710" s="66"/>
    </row>
    <row r="17711" spans="2:2" x14ac:dyDescent="0.2">
      <c r="B17711" s="66"/>
    </row>
    <row r="17712" spans="2:2" x14ac:dyDescent="0.2">
      <c r="B17712" s="66"/>
    </row>
    <row r="17713" spans="2:2" x14ac:dyDescent="0.2">
      <c r="B17713" s="66"/>
    </row>
    <row r="17714" spans="2:2" x14ac:dyDescent="0.2">
      <c r="B17714" s="66"/>
    </row>
    <row r="17715" spans="2:2" x14ac:dyDescent="0.2">
      <c r="B17715" s="66"/>
    </row>
    <row r="17716" spans="2:2" x14ac:dyDescent="0.2">
      <c r="B17716" s="66"/>
    </row>
    <row r="17717" spans="2:2" x14ac:dyDescent="0.2">
      <c r="B17717" s="66"/>
    </row>
    <row r="17718" spans="2:2" x14ac:dyDescent="0.2">
      <c r="B17718" s="66"/>
    </row>
    <row r="17719" spans="2:2" x14ac:dyDescent="0.2">
      <c r="B17719" s="66"/>
    </row>
    <row r="17720" spans="2:2" x14ac:dyDescent="0.2">
      <c r="B17720" s="66"/>
    </row>
    <row r="17721" spans="2:2" x14ac:dyDescent="0.2">
      <c r="B17721" s="66"/>
    </row>
    <row r="17722" spans="2:2" x14ac:dyDescent="0.2">
      <c r="B17722" s="66"/>
    </row>
    <row r="17723" spans="2:2" x14ac:dyDescent="0.2">
      <c r="B17723" s="66"/>
    </row>
    <row r="17724" spans="2:2" x14ac:dyDescent="0.2">
      <c r="B17724" s="66"/>
    </row>
    <row r="17725" spans="2:2" x14ac:dyDescent="0.2">
      <c r="B17725" s="66"/>
    </row>
    <row r="17726" spans="2:2" x14ac:dyDescent="0.2">
      <c r="B17726" s="66"/>
    </row>
    <row r="17727" spans="2:2" x14ac:dyDescent="0.2">
      <c r="B17727" s="66"/>
    </row>
    <row r="17728" spans="2:2" x14ac:dyDescent="0.2">
      <c r="B17728" s="66"/>
    </row>
    <row r="17729" spans="2:2" x14ac:dyDescent="0.2">
      <c r="B17729" s="66"/>
    </row>
    <row r="17730" spans="2:2" x14ac:dyDescent="0.2">
      <c r="B17730" s="66"/>
    </row>
    <row r="17731" spans="2:2" x14ac:dyDescent="0.2">
      <c r="B17731" s="66"/>
    </row>
    <row r="17732" spans="2:2" x14ac:dyDescent="0.2">
      <c r="B17732" s="66"/>
    </row>
    <row r="17733" spans="2:2" x14ac:dyDescent="0.2">
      <c r="B17733" s="66"/>
    </row>
    <row r="17734" spans="2:2" x14ac:dyDescent="0.2">
      <c r="B17734" s="66"/>
    </row>
    <row r="17735" spans="2:2" x14ac:dyDescent="0.2">
      <c r="B17735" s="66"/>
    </row>
    <row r="17736" spans="2:2" x14ac:dyDescent="0.2">
      <c r="B17736" s="66"/>
    </row>
    <row r="17737" spans="2:2" x14ac:dyDescent="0.2">
      <c r="B17737" s="66"/>
    </row>
    <row r="17738" spans="2:2" x14ac:dyDescent="0.2">
      <c r="B17738" s="66"/>
    </row>
    <row r="17739" spans="2:2" x14ac:dyDescent="0.2">
      <c r="B17739" s="66"/>
    </row>
    <row r="17740" spans="2:2" x14ac:dyDescent="0.2">
      <c r="B17740" s="66"/>
    </row>
    <row r="17741" spans="2:2" x14ac:dyDescent="0.2">
      <c r="B17741" s="66"/>
    </row>
    <row r="17742" spans="2:2" x14ac:dyDescent="0.2">
      <c r="B17742" s="66"/>
    </row>
    <row r="17743" spans="2:2" x14ac:dyDescent="0.2">
      <c r="B17743" s="66"/>
    </row>
    <row r="17744" spans="2:2" x14ac:dyDescent="0.2">
      <c r="B17744" s="66"/>
    </row>
    <row r="17745" spans="2:2" x14ac:dyDescent="0.2">
      <c r="B17745" s="66"/>
    </row>
    <row r="17746" spans="2:2" x14ac:dyDescent="0.2">
      <c r="B17746" s="66"/>
    </row>
    <row r="17747" spans="2:2" x14ac:dyDescent="0.2">
      <c r="B17747" s="66"/>
    </row>
    <row r="17748" spans="2:2" x14ac:dyDescent="0.2">
      <c r="B17748" s="66"/>
    </row>
    <row r="17749" spans="2:2" x14ac:dyDescent="0.2">
      <c r="B17749" s="66"/>
    </row>
    <row r="17750" spans="2:2" x14ac:dyDescent="0.2">
      <c r="B17750" s="66"/>
    </row>
    <row r="17751" spans="2:2" x14ac:dyDescent="0.2">
      <c r="B17751" s="66"/>
    </row>
    <row r="17752" spans="2:2" x14ac:dyDescent="0.2">
      <c r="B17752" s="66"/>
    </row>
    <row r="17753" spans="2:2" x14ac:dyDescent="0.2">
      <c r="B17753" s="66"/>
    </row>
    <row r="17754" spans="2:2" x14ac:dyDescent="0.2">
      <c r="B17754" s="66"/>
    </row>
    <row r="17755" spans="2:2" x14ac:dyDescent="0.2">
      <c r="B17755" s="66"/>
    </row>
    <row r="17756" spans="2:2" x14ac:dyDescent="0.2">
      <c r="B17756" s="66"/>
    </row>
    <row r="17757" spans="2:2" x14ac:dyDescent="0.2">
      <c r="B17757" s="66"/>
    </row>
    <row r="17758" spans="2:2" x14ac:dyDescent="0.2">
      <c r="B17758" s="66"/>
    </row>
    <row r="17759" spans="2:2" x14ac:dyDescent="0.2">
      <c r="B17759" s="66"/>
    </row>
    <row r="17760" spans="2:2" x14ac:dyDescent="0.2">
      <c r="B17760" s="66"/>
    </row>
    <row r="17761" spans="2:2" x14ac:dyDescent="0.2">
      <c r="B17761" s="66"/>
    </row>
    <row r="17762" spans="2:2" x14ac:dyDescent="0.2">
      <c r="B17762" s="66"/>
    </row>
    <row r="17763" spans="2:2" x14ac:dyDescent="0.2">
      <c r="B17763" s="66"/>
    </row>
    <row r="17764" spans="2:2" x14ac:dyDescent="0.2">
      <c r="B17764" s="66"/>
    </row>
    <row r="17765" spans="2:2" x14ac:dyDescent="0.2">
      <c r="B17765" s="66"/>
    </row>
    <row r="17766" spans="2:2" x14ac:dyDescent="0.2">
      <c r="B17766" s="66"/>
    </row>
    <row r="17767" spans="2:2" x14ac:dyDescent="0.2">
      <c r="B17767" s="66"/>
    </row>
    <row r="17768" spans="2:2" x14ac:dyDescent="0.2">
      <c r="B17768" s="66"/>
    </row>
    <row r="17769" spans="2:2" x14ac:dyDescent="0.2">
      <c r="B17769" s="66"/>
    </row>
    <row r="17770" spans="2:2" x14ac:dyDescent="0.2">
      <c r="B17770" s="66"/>
    </row>
    <row r="17771" spans="2:2" x14ac:dyDescent="0.2">
      <c r="B17771" s="66"/>
    </row>
    <row r="17772" spans="2:2" x14ac:dyDescent="0.2">
      <c r="B17772" s="66"/>
    </row>
    <row r="17773" spans="2:2" x14ac:dyDescent="0.2">
      <c r="B17773" s="66"/>
    </row>
    <row r="17774" spans="2:2" x14ac:dyDescent="0.2">
      <c r="B17774" s="66"/>
    </row>
    <row r="17775" spans="2:2" x14ac:dyDescent="0.2">
      <c r="B17775" s="66"/>
    </row>
    <row r="17776" spans="2:2" x14ac:dyDescent="0.2">
      <c r="B17776" s="66"/>
    </row>
    <row r="17777" spans="2:2" x14ac:dyDescent="0.2">
      <c r="B17777" s="66"/>
    </row>
    <row r="17778" spans="2:2" x14ac:dyDescent="0.2">
      <c r="B17778" s="66"/>
    </row>
    <row r="17779" spans="2:2" x14ac:dyDescent="0.2">
      <c r="B17779" s="66"/>
    </row>
    <row r="17780" spans="2:2" x14ac:dyDescent="0.2">
      <c r="B17780" s="66"/>
    </row>
    <row r="17781" spans="2:2" x14ac:dyDescent="0.2">
      <c r="B17781" s="66"/>
    </row>
    <row r="17782" spans="2:2" x14ac:dyDescent="0.2">
      <c r="B17782" s="66"/>
    </row>
    <row r="17783" spans="2:2" x14ac:dyDescent="0.2">
      <c r="B17783" s="66"/>
    </row>
    <row r="17784" spans="2:2" x14ac:dyDescent="0.2">
      <c r="B17784" s="66"/>
    </row>
    <row r="17785" spans="2:2" x14ac:dyDescent="0.2">
      <c r="B17785" s="66"/>
    </row>
    <row r="17786" spans="2:2" x14ac:dyDescent="0.2">
      <c r="B17786" s="66"/>
    </row>
    <row r="17787" spans="2:2" x14ac:dyDescent="0.2">
      <c r="B17787" s="66"/>
    </row>
    <row r="17788" spans="2:2" x14ac:dyDescent="0.2">
      <c r="B17788" s="66"/>
    </row>
    <row r="17789" spans="2:2" x14ac:dyDescent="0.2">
      <c r="B17789" s="66"/>
    </row>
    <row r="17790" spans="2:2" x14ac:dyDescent="0.2">
      <c r="B17790" s="66"/>
    </row>
    <row r="17791" spans="2:2" x14ac:dyDescent="0.2">
      <c r="B17791" s="66"/>
    </row>
    <row r="17792" spans="2:2" x14ac:dyDescent="0.2">
      <c r="B17792" s="66"/>
    </row>
    <row r="17793" spans="2:2" x14ac:dyDescent="0.2">
      <c r="B17793" s="66"/>
    </row>
    <row r="17794" spans="2:2" x14ac:dyDescent="0.2">
      <c r="B17794" s="66"/>
    </row>
    <row r="17795" spans="2:2" x14ac:dyDescent="0.2">
      <c r="B17795" s="66"/>
    </row>
    <row r="17796" spans="2:2" x14ac:dyDescent="0.2">
      <c r="B17796" s="66"/>
    </row>
    <row r="17797" spans="2:2" x14ac:dyDescent="0.2">
      <c r="B17797" s="66"/>
    </row>
    <row r="17798" spans="2:2" x14ac:dyDescent="0.2">
      <c r="B17798" s="66"/>
    </row>
    <row r="17799" spans="2:2" x14ac:dyDescent="0.2">
      <c r="B17799" s="66"/>
    </row>
    <row r="17800" spans="2:2" x14ac:dyDescent="0.2">
      <c r="B17800" s="66"/>
    </row>
    <row r="17801" spans="2:2" x14ac:dyDescent="0.2">
      <c r="B17801" s="66"/>
    </row>
    <row r="17802" spans="2:2" x14ac:dyDescent="0.2">
      <c r="B17802" s="66"/>
    </row>
    <row r="17803" spans="2:2" x14ac:dyDescent="0.2">
      <c r="B17803" s="66"/>
    </row>
    <row r="17804" spans="2:2" x14ac:dyDescent="0.2">
      <c r="B17804" s="66"/>
    </row>
    <row r="17805" spans="2:2" x14ac:dyDescent="0.2">
      <c r="B17805" s="66"/>
    </row>
    <row r="17806" spans="2:2" x14ac:dyDescent="0.2">
      <c r="B17806" s="66"/>
    </row>
    <row r="17807" spans="2:2" x14ac:dyDescent="0.2">
      <c r="B17807" s="66"/>
    </row>
    <row r="17808" spans="2:2" x14ac:dyDescent="0.2">
      <c r="B17808" s="66"/>
    </row>
    <row r="17809" spans="2:2" x14ac:dyDescent="0.2">
      <c r="B17809" s="66"/>
    </row>
    <row r="17810" spans="2:2" x14ac:dyDescent="0.2">
      <c r="B17810" s="66"/>
    </row>
    <row r="17811" spans="2:2" x14ac:dyDescent="0.2">
      <c r="B17811" s="66"/>
    </row>
    <row r="17812" spans="2:2" x14ac:dyDescent="0.2">
      <c r="B17812" s="66"/>
    </row>
    <row r="17813" spans="2:2" x14ac:dyDescent="0.2">
      <c r="B17813" s="66"/>
    </row>
    <row r="17814" spans="2:2" x14ac:dyDescent="0.2">
      <c r="B17814" s="66"/>
    </row>
    <row r="17815" spans="2:2" x14ac:dyDescent="0.2">
      <c r="B17815" s="66"/>
    </row>
    <row r="17816" spans="2:2" x14ac:dyDescent="0.2">
      <c r="B17816" s="66"/>
    </row>
    <row r="17817" spans="2:2" x14ac:dyDescent="0.2">
      <c r="B17817" s="66"/>
    </row>
    <row r="17818" spans="2:2" x14ac:dyDescent="0.2">
      <c r="B17818" s="66"/>
    </row>
    <row r="17819" spans="2:2" x14ac:dyDescent="0.2">
      <c r="B17819" s="66"/>
    </row>
    <row r="17820" spans="2:2" x14ac:dyDescent="0.2">
      <c r="B17820" s="66"/>
    </row>
    <row r="17821" spans="2:2" x14ac:dyDescent="0.2">
      <c r="B17821" s="66"/>
    </row>
    <row r="17822" spans="2:2" x14ac:dyDescent="0.2">
      <c r="B17822" s="66"/>
    </row>
    <row r="17823" spans="2:2" x14ac:dyDescent="0.2">
      <c r="B17823" s="66"/>
    </row>
    <row r="17824" spans="2:2" x14ac:dyDescent="0.2">
      <c r="B17824" s="66"/>
    </row>
    <row r="17825" spans="2:2" x14ac:dyDescent="0.2">
      <c r="B17825" s="66"/>
    </row>
    <row r="17826" spans="2:2" x14ac:dyDescent="0.2">
      <c r="B17826" s="66"/>
    </row>
    <row r="17827" spans="2:2" x14ac:dyDescent="0.2">
      <c r="B17827" s="66"/>
    </row>
    <row r="17828" spans="2:2" x14ac:dyDescent="0.2">
      <c r="B17828" s="66"/>
    </row>
    <row r="17829" spans="2:2" x14ac:dyDescent="0.2">
      <c r="B17829" s="66"/>
    </row>
    <row r="17830" spans="2:2" x14ac:dyDescent="0.2">
      <c r="B17830" s="66"/>
    </row>
    <row r="17831" spans="2:2" x14ac:dyDescent="0.2">
      <c r="B17831" s="66"/>
    </row>
    <row r="17832" spans="2:2" x14ac:dyDescent="0.2">
      <c r="B17832" s="66"/>
    </row>
    <row r="17833" spans="2:2" x14ac:dyDescent="0.2">
      <c r="B17833" s="66"/>
    </row>
    <row r="17834" spans="2:2" x14ac:dyDescent="0.2">
      <c r="B17834" s="66"/>
    </row>
    <row r="17835" spans="2:2" x14ac:dyDescent="0.2">
      <c r="B17835" s="66"/>
    </row>
    <row r="17836" spans="2:2" x14ac:dyDescent="0.2">
      <c r="B17836" s="66"/>
    </row>
    <row r="17837" spans="2:2" x14ac:dyDescent="0.2">
      <c r="B17837" s="66"/>
    </row>
    <row r="17838" spans="2:2" x14ac:dyDescent="0.2">
      <c r="B17838" s="66"/>
    </row>
    <row r="17839" spans="2:2" x14ac:dyDescent="0.2">
      <c r="B17839" s="66"/>
    </row>
    <row r="17840" spans="2:2" x14ac:dyDescent="0.2">
      <c r="B17840" s="66"/>
    </row>
    <row r="17841" spans="2:2" x14ac:dyDescent="0.2">
      <c r="B17841" s="66"/>
    </row>
    <row r="17842" spans="2:2" x14ac:dyDescent="0.2">
      <c r="B17842" s="66"/>
    </row>
    <row r="17843" spans="2:2" x14ac:dyDescent="0.2">
      <c r="B17843" s="66"/>
    </row>
    <row r="17844" spans="2:2" x14ac:dyDescent="0.2">
      <c r="B17844" s="66"/>
    </row>
    <row r="17845" spans="2:2" x14ac:dyDescent="0.2">
      <c r="B17845" s="66"/>
    </row>
    <row r="17846" spans="2:2" x14ac:dyDescent="0.2">
      <c r="B17846" s="66"/>
    </row>
    <row r="17847" spans="2:2" x14ac:dyDescent="0.2">
      <c r="B17847" s="66"/>
    </row>
    <row r="17848" spans="2:2" x14ac:dyDescent="0.2">
      <c r="B17848" s="66"/>
    </row>
    <row r="17849" spans="2:2" x14ac:dyDescent="0.2">
      <c r="B17849" s="66"/>
    </row>
    <row r="17850" spans="2:2" x14ac:dyDescent="0.2">
      <c r="B17850" s="66"/>
    </row>
    <row r="17851" spans="2:2" x14ac:dyDescent="0.2">
      <c r="B17851" s="66"/>
    </row>
    <row r="17852" spans="2:2" x14ac:dyDescent="0.2">
      <c r="B17852" s="66"/>
    </row>
    <row r="17853" spans="2:2" x14ac:dyDescent="0.2">
      <c r="B17853" s="66"/>
    </row>
    <row r="17854" spans="2:2" x14ac:dyDescent="0.2">
      <c r="B17854" s="66"/>
    </row>
    <row r="17855" spans="2:2" x14ac:dyDescent="0.2">
      <c r="B17855" s="66"/>
    </row>
    <row r="17856" spans="2:2" x14ac:dyDescent="0.2">
      <c r="B17856" s="66"/>
    </row>
    <row r="17857" spans="2:2" x14ac:dyDescent="0.2">
      <c r="B17857" s="66"/>
    </row>
    <row r="17858" spans="2:2" x14ac:dyDescent="0.2">
      <c r="B17858" s="66"/>
    </row>
    <row r="17859" spans="2:2" x14ac:dyDescent="0.2">
      <c r="B17859" s="66"/>
    </row>
    <row r="17860" spans="2:2" x14ac:dyDescent="0.2">
      <c r="B17860" s="66"/>
    </row>
    <row r="17861" spans="2:2" x14ac:dyDescent="0.2">
      <c r="B17861" s="66"/>
    </row>
    <row r="17862" spans="2:2" x14ac:dyDescent="0.2">
      <c r="B17862" s="66"/>
    </row>
    <row r="17863" spans="2:2" x14ac:dyDescent="0.2">
      <c r="B17863" s="66"/>
    </row>
    <row r="17864" spans="2:2" x14ac:dyDescent="0.2">
      <c r="B17864" s="66"/>
    </row>
    <row r="17865" spans="2:2" x14ac:dyDescent="0.2">
      <c r="B17865" s="66"/>
    </row>
    <row r="17866" spans="2:2" x14ac:dyDescent="0.2">
      <c r="B17866" s="66"/>
    </row>
    <row r="17867" spans="2:2" x14ac:dyDescent="0.2">
      <c r="B17867" s="66"/>
    </row>
    <row r="17868" spans="2:2" x14ac:dyDescent="0.2">
      <c r="B17868" s="66"/>
    </row>
    <row r="17869" spans="2:2" x14ac:dyDescent="0.2">
      <c r="B17869" s="66"/>
    </row>
    <row r="17870" spans="2:2" x14ac:dyDescent="0.2">
      <c r="B17870" s="66"/>
    </row>
    <row r="17871" spans="2:2" x14ac:dyDescent="0.2">
      <c r="B17871" s="66"/>
    </row>
    <row r="17872" spans="2:2" x14ac:dyDescent="0.2">
      <c r="B17872" s="66"/>
    </row>
    <row r="17873" spans="2:2" x14ac:dyDescent="0.2">
      <c r="B17873" s="66"/>
    </row>
    <row r="17874" spans="2:2" x14ac:dyDescent="0.2">
      <c r="B17874" s="66"/>
    </row>
    <row r="17875" spans="2:2" x14ac:dyDescent="0.2">
      <c r="B17875" s="66"/>
    </row>
    <row r="17876" spans="2:2" x14ac:dyDescent="0.2">
      <c r="B17876" s="66"/>
    </row>
    <row r="17877" spans="2:2" x14ac:dyDescent="0.2">
      <c r="B17877" s="66"/>
    </row>
    <row r="17878" spans="2:2" x14ac:dyDescent="0.2">
      <c r="B17878" s="66"/>
    </row>
    <row r="17879" spans="2:2" x14ac:dyDescent="0.2">
      <c r="B17879" s="66"/>
    </row>
    <row r="17880" spans="2:2" x14ac:dyDescent="0.2">
      <c r="B17880" s="66"/>
    </row>
    <row r="17881" spans="2:2" x14ac:dyDescent="0.2">
      <c r="B17881" s="66"/>
    </row>
    <row r="17882" spans="2:2" x14ac:dyDescent="0.2">
      <c r="B17882" s="66"/>
    </row>
    <row r="17883" spans="2:2" x14ac:dyDescent="0.2">
      <c r="B17883" s="66"/>
    </row>
    <row r="17884" spans="2:2" x14ac:dyDescent="0.2">
      <c r="B17884" s="66"/>
    </row>
    <row r="17885" spans="2:2" x14ac:dyDescent="0.2">
      <c r="B17885" s="66"/>
    </row>
    <row r="17886" spans="2:2" x14ac:dyDescent="0.2">
      <c r="B17886" s="66"/>
    </row>
    <row r="17887" spans="2:2" x14ac:dyDescent="0.2">
      <c r="B17887" s="66"/>
    </row>
    <row r="17888" spans="2:2" x14ac:dyDescent="0.2">
      <c r="B17888" s="66"/>
    </row>
    <row r="17889" spans="2:2" x14ac:dyDescent="0.2">
      <c r="B17889" s="66"/>
    </row>
    <row r="17890" spans="2:2" x14ac:dyDescent="0.2">
      <c r="B17890" s="66"/>
    </row>
    <row r="17891" spans="2:2" x14ac:dyDescent="0.2">
      <c r="B17891" s="66"/>
    </row>
    <row r="17892" spans="2:2" x14ac:dyDescent="0.2">
      <c r="B17892" s="66"/>
    </row>
    <row r="17893" spans="2:2" x14ac:dyDescent="0.2">
      <c r="B17893" s="66"/>
    </row>
    <row r="17894" spans="2:2" x14ac:dyDescent="0.2">
      <c r="B17894" s="66"/>
    </row>
    <row r="17895" spans="2:2" x14ac:dyDescent="0.2">
      <c r="B17895" s="66"/>
    </row>
    <row r="17896" spans="2:2" x14ac:dyDescent="0.2">
      <c r="B17896" s="66"/>
    </row>
    <row r="17897" spans="2:2" x14ac:dyDescent="0.2">
      <c r="B17897" s="66"/>
    </row>
    <row r="17898" spans="2:2" x14ac:dyDescent="0.2">
      <c r="B17898" s="66"/>
    </row>
    <row r="17899" spans="2:2" x14ac:dyDescent="0.2">
      <c r="B17899" s="66"/>
    </row>
    <row r="17900" spans="2:2" x14ac:dyDescent="0.2">
      <c r="B17900" s="66"/>
    </row>
    <row r="17901" spans="2:2" x14ac:dyDescent="0.2">
      <c r="B17901" s="66"/>
    </row>
    <row r="17902" spans="2:2" x14ac:dyDescent="0.2">
      <c r="B17902" s="66"/>
    </row>
    <row r="17903" spans="2:2" x14ac:dyDescent="0.2">
      <c r="B17903" s="66"/>
    </row>
    <row r="17904" spans="2:2" x14ac:dyDescent="0.2">
      <c r="B17904" s="66"/>
    </row>
    <row r="17905" spans="2:2" x14ac:dyDescent="0.2">
      <c r="B17905" s="66"/>
    </row>
    <row r="17906" spans="2:2" x14ac:dyDescent="0.2">
      <c r="B17906" s="66"/>
    </row>
    <row r="17907" spans="2:2" x14ac:dyDescent="0.2">
      <c r="B17907" s="66"/>
    </row>
    <row r="17908" spans="2:2" x14ac:dyDescent="0.2">
      <c r="B17908" s="66"/>
    </row>
    <row r="17909" spans="2:2" x14ac:dyDescent="0.2">
      <c r="B17909" s="66"/>
    </row>
    <row r="17910" spans="2:2" x14ac:dyDescent="0.2">
      <c r="B17910" s="66"/>
    </row>
    <row r="17911" spans="2:2" x14ac:dyDescent="0.2">
      <c r="B17911" s="66"/>
    </row>
    <row r="17912" spans="2:2" x14ac:dyDescent="0.2">
      <c r="B17912" s="66"/>
    </row>
    <row r="17913" spans="2:2" x14ac:dyDescent="0.2">
      <c r="B17913" s="66"/>
    </row>
    <row r="17914" spans="2:2" x14ac:dyDescent="0.2">
      <c r="B17914" s="66"/>
    </row>
    <row r="17915" spans="2:2" x14ac:dyDescent="0.2">
      <c r="B17915" s="66"/>
    </row>
    <row r="17916" spans="2:2" x14ac:dyDescent="0.2">
      <c r="B17916" s="66"/>
    </row>
    <row r="17917" spans="2:2" x14ac:dyDescent="0.2">
      <c r="B17917" s="66"/>
    </row>
    <row r="17918" spans="2:2" x14ac:dyDescent="0.2">
      <c r="B17918" s="66"/>
    </row>
    <row r="17919" spans="2:2" x14ac:dyDescent="0.2">
      <c r="B17919" s="66"/>
    </row>
    <row r="17920" spans="2:2" x14ac:dyDescent="0.2">
      <c r="B17920" s="66"/>
    </row>
    <row r="17921" spans="2:2" x14ac:dyDescent="0.2">
      <c r="B17921" s="66"/>
    </row>
    <row r="17922" spans="2:2" x14ac:dyDescent="0.2">
      <c r="B17922" s="66"/>
    </row>
    <row r="17923" spans="2:2" x14ac:dyDescent="0.2">
      <c r="B17923" s="66"/>
    </row>
    <row r="17924" spans="2:2" x14ac:dyDescent="0.2">
      <c r="B17924" s="66"/>
    </row>
    <row r="17925" spans="2:2" x14ac:dyDescent="0.2">
      <c r="B17925" s="66"/>
    </row>
    <row r="17926" spans="2:2" x14ac:dyDescent="0.2">
      <c r="B17926" s="66"/>
    </row>
    <row r="17927" spans="2:2" x14ac:dyDescent="0.2">
      <c r="B17927" s="66"/>
    </row>
    <row r="17928" spans="2:2" x14ac:dyDescent="0.2">
      <c r="B17928" s="66"/>
    </row>
    <row r="17929" spans="2:2" x14ac:dyDescent="0.2">
      <c r="B17929" s="66"/>
    </row>
    <row r="17930" spans="2:2" x14ac:dyDescent="0.2">
      <c r="B17930" s="66"/>
    </row>
    <row r="17931" spans="2:2" x14ac:dyDescent="0.2">
      <c r="B17931" s="66"/>
    </row>
    <row r="17932" spans="2:2" x14ac:dyDescent="0.2">
      <c r="B17932" s="66"/>
    </row>
    <row r="17933" spans="2:2" x14ac:dyDescent="0.2">
      <c r="B17933" s="66"/>
    </row>
    <row r="17934" spans="2:2" x14ac:dyDescent="0.2">
      <c r="B17934" s="66"/>
    </row>
    <row r="17935" spans="2:2" x14ac:dyDescent="0.2">
      <c r="B17935" s="66"/>
    </row>
    <row r="17936" spans="2:2" x14ac:dyDescent="0.2">
      <c r="B17936" s="66"/>
    </row>
    <row r="17937" spans="2:2" x14ac:dyDescent="0.2">
      <c r="B17937" s="66"/>
    </row>
    <row r="17938" spans="2:2" x14ac:dyDescent="0.2">
      <c r="B17938" s="66"/>
    </row>
    <row r="17939" spans="2:2" x14ac:dyDescent="0.2">
      <c r="B17939" s="66"/>
    </row>
    <row r="17940" spans="2:2" x14ac:dyDescent="0.2">
      <c r="B17940" s="66"/>
    </row>
    <row r="17941" spans="2:2" x14ac:dyDescent="0.2">
      <c r="B17941" s="66"/>
    </row>
    <row r="17942" spans="2:2" x14ac:dyDescent="0.2">
      <c r="B17942" s="66"/>
    </row>
    <row r="17943" spans="2:2" x14ac:dyDescent="0.2">
      <c r="B17943" s="66"/>
    </row>
    <row r="17944" spans="2:2" x14ac:dyDescent="0.2">
      <c r="B17944" s="66"/>
    </row>
    <row r="17945" spans="2:2" x14ac:dyDescent="0.2">
      <c r="B17945" s="66"/>
    </row>
    <row r="17946" spans="2:2" x14ac:dyDescent="0.2">
      <c r="B17946" s="66"/>
    </row>
    <row r="17947" spans="2:2" x14ac:dyDescent="0.2">
      <c r="B17947" s="66"/>
    </row>
    <row r="17948" spans="2:2" x14ac:dyDescent="0.2">
      <c r="B17948" s="66"/>
    </row>
    <row r="17949" spans="2:2" x14ac:dyDescent="0.2">
      <c r="B17949" s="66"/>
    </row>
    <row r="17950" spans="2:2" x14ac:dyDescent="0.2">
      <c r="B17950" s="66"/>
    </row>
    <row r="17951" spans="2:2" x14ac:dyDescent="0.2">
      <c r="B17951" s="66"/>
    </row>
    <row r="17952" spans="2:2" x14ac:dyDescent="0.2">
      <c r="B17952" s="66"/>
    </row>
    <row r="17953" spans="2:2" x14ac:dyDescent="0.2">
      <c r="B17953" s="66"/>
    </row>
    <row r="17954" spans="2:2" x14ac:dyDescent="0.2">
      <c r="B17954" s="66"/>
    </row>
    <row r="17955" spans="2:2" x14ac:dyDescent="0.2">
      <c r="B17955" s="66"/>
    </row>
    <row r="17956" spans="2:2" x14ac:dyDescent="0.2">
      <c r="B17956" s="66"/>
    </row>
    <row r="17957" spans="2:2" x14ac:dyDescent="0.2">
      <c r="B17957" s="66"/>
    </row>
    <row r="17958" spans="2:2" x14ac:dyDescent="0.2">
      <c r="B17958" s="66"/>
    </row>
    <row r="17959" spans="2:2" x14ac:dyDescent="0.2">
      <c r="B17959" s="66"/>
    </row>
    <row r="17960" spans="2:2" x14ac:dyDescent="0.2">
      <c r="B17960" s="66"/>
    </row>
    <row r="17961" spans="2:2" x14ac:dyDescent="0.2">
      <c r="B17961" s="66"/>
    </row>
    <row r="17962" spans="2:2" x14ac:dyDescent="0.2">
      <c r="B17962" s="66"/>
    </row>
    <row r="17963" spans="2:2" x14ac:dyDescent="0.2">
      <c r="B17963" s="66"/>
    </row>
    <row r="17964" spans="2:2" x14ac:dyDescent="0.2">
      <c r="B17964" s="66"/>
    </row>
    <row r="17965" spans="2:2" x14ac:dyDescent="0.2">
      <c r="B17965" s="66"/>
    </row>
    <row r="17966" spans="2:2" x14ac:dyDescent="0.2">
      <c r="B17966" s="66"/>
    </row>
    <row r="17967" spans="2:2" x14ac:dyDescent="0.2">
      <c r="B17967" s="66"/>
    </row>
    <row r="17968" spans="2:2" x14ac:dyDescent="0.2">
      <c r="B17968" s="66"/>
    </row>
    <row r="17969" spans="2:2" x14ac:dyDescent="0.2">
      <c r="B17969" s="66"/>
    </row>
    <row r="17970" spans="2:2" x14ac:dyDescent="0.2">
      <c r="B17970" s="66"/>
    </row>
    <row r="17971" spans="2:2" x14ac:dyDescent="0.2">
      <c r="B17971" s="66"/>
    </row>
    <row r="17972" spans="2:2" x14ac:dyDescent="0.2">
      <c r="B17972" s="66"/>
    </row>
    <row r="17973" spans="2:2" x14ac:dyDescent="0.2">
      <c r="B17973" s="66"/>
    </row>
    <row r="17974" spans="2:2" x14ac:dyDescent="0.2">
      <c r="B17974" s="66"/>
    </row>
    <row r="17975" spans="2:2" x14ac:dyDescent="0.2">
      <c r="B17975" s="66"/>
    </row>
    <row r="17976" spans="2:2" x14ac:dyDescent="0.2">
      <c r="B17976" s="66"/>
    </row>
    <row r="17977" spans="2:2" x14ac:dyDescent="0.2">
      <c r="B17977" s="66"/>
    </row>
    <row r="17978" spans="2:2" x14ac:dyDescent="0.2">
      <c r="B17978" s="66"/>
    </row>
    <row r="17979" spans="2:2" x14ac:dyDescent="0.2">
      <c r="B17979" s="66"/>
    </row>
    <row r="17980" spans="2:2" x14ac:dyDescent="0.2">
      <c r="B17980" s="66"/>
    </row>
    <row r="17981" spans="2:2" x14ac:dyDescent="0.2">
      <c r="B17981" s="66"/>
    </row>
    <row r="17982" spans="2:2" x14ac:dyDescent="0.2">
      <c r="B17982" s="66"/>
    </row>
    <row r="17983" spans="2:2" x14ac:dyDescent="0.2">
      <c r="B17983" s="66"/>
    </row>
    <row r="17984" spans="2:2" x14ac:dyDescent="0.2">
      <c r="B17984" s="66"/>
    </row>
    <row r="17985" spans="2:2" x14ac:dyDescent="0.2">
      <c r="B17985" s="66"/>
    </row>
    <row r="17986" spans="2:2" x14ac:dyDescent="0.2">
      <c r="B17986" s="66"/>
    </row>
    <row r="17987" spans="2:2" x14ac:dyDescent="0.2">
      <c r="B17987" s="66"/>
    </row>
    <row r="17988" spans="2:2" x14ac:dyDescent="0.2">
      <c r="B17988" s="66"/>
    </row>
    <row r="17989" spans="2:2" x14ac:dyDescent="0.2">
      <c r="B17989" s="66"/>
    </row>
    <row r="17990" spans="2:2" x14ac:dyDescent="0.2">
      <c r="B17990" s="66"/>
    </row>
    <row r="17991" spans="2:2" x14ac:dyDescent="0.2">
      <c r="B17991" s="66"/>
    </row>
    <row r="17992" spans="2:2" x14ac:dyDescent="0.2">
      <c r="B17992" s="66"/>
    </row>
    <row r="17993" spans="2:2" x14ac:dyDescent="0.2">
      <c r="B17993" s="66"/>
    </row>
    <row r="17994" spans="2:2" x14ac:dyDescent="0.2">
      <c r="B17994" s="66"/>
    </row>
    <row r="17995" spans="2:2" x14ac:dyDescent="0.2">
      <c r="B17995" s="66"/>
    </row>
    <row r="17996" spans="2:2" x14ac:dyDescent="0.2">
      <c r="B17996" s="66"/>
    </row>
    <row r="17997" spans="2:2" x14ac:dyDescent="0.2">
      <c r="B17997" s="66"/>
    </row>
    <row r="17998" spans="2:2" x14ac:dyDescent="0.2">
      <c r="B17998" s="66"/>
    </row>
    <row r="17999" spans="2:2" x14ac:dyDescent="0.2">
      <c r="B17999" s="66"/>
    </row>
    <row r="18000" spans="2:2" x14ac:dyDescent="0.2">
      <c r="B18000" s="66"/>
    </row>
    <row r="18001" spans="2:2" x14ac:dyDescent="0.2">
      <c r="B18001" s="66"/>
    </row>
    <row r="18002" spans="2:2" x14ac:dyDescent="0.2">
      <c r="B18002" s="66"/>
    </row>
    <row r="18003" spans="2:2" x14ac:dyDescent="0.2">
      <c r="B18003" s="66"/>
    </row>
    <row r="18004" spans="2:2" x14ac:dyDescent="0.2">
      <c r="B18004" s="66"/>
    </row>
    <row r="18005" spans="2:2" x14ac:dyDescent="0.2">
      <c r="B18005" s="66"/>
    </row>
    <row r="18006" spans="2:2" x14ac:dyDescent="0.2">
      <c r="B18006" s="66"/>
    </row>
    <row r="18007" spans="2:2" x14ac:dyDescent="0.2">
      <c r="B18007" s="66"/>
    </row>
    <row r="18008" spans="2:2" x14ac:dyDescent="0.2">
      <c r="B18008" s="66"/>
    </row>
    <row r="18009" spans="2:2" x14ac:dyDescent="0.2">
      <c r="B18009" s="66"/>
    </row>
    <row r="18010" spans="2:2" x14ac:dyDescent="0.2">
      <c r="B18010" s="66"/>
    </row>
    <row r="18011" spans="2:2" x14ac:dyDescent="0.2">
      <c r="B18011" s="66"/>
    </row>
    <row r="18012" spans="2:2" x14ac:dyDescent="0.2">
      <c r="B18012" s="66"/>
    </row>
    <row r="18013" spans="2:2" x14ac:dyDescent="0.2">
      <c r="B18013" s="66"/>
    </row>
    <row r="18014" spans="2:2" x14ac:dyDescent="0.2">
      <c r="B18014" s="66"/>
    </row>
    <row r="18015" spans="2:2" x14ac:dyDescent="0.2">
      <c r="B18015" s="66"/>
    </row>
    <row r="18016" spans="2:2" x14ac:dyDescent="0.2">
      <c r="B18016" s="66"/>
    </row>
    <row r="18017" spans="2:2" x14ac:dyDescent="0.2">
      <c r="B18017" s="66"/>
    </row>
    <row r="18018" spans="2:2" x14ac:dyDescent="0.2">
      <c r="B18018" s="66"/>
    </row>
    <row r="18019" spans="2:2" x14ac:dyDescent="0.2">
      <c r="B18019" s="66"/>
    </row>
    <row r="18020" spans="2:2" x14ac:dyDescent="0.2">
      <c r="B18020" s="66"/>
    </row>
    <row r="18021" spans="2:2" x14ac:dyDescent="0.2">
      <c r="B18021" s="66"/>
    </row>
    <row r="18022" spans="2:2" x14ac:dyDescent="0.2">
      <c r="B18022" s="66"/>
    </row>
    <row r="18023" spans="2:2" x14ac:dyDescent="0.2">
      <c r="B18023" s="66"/>
    </row>
    <row r="18024" spans="2:2" x14ac:dyDescent="0.2">
      <c r="B18024" s="66"/>
    </row>
    <row r="18025" spans="2:2" x14ac:dyDescent="0.2">
      <c r="B18025" s="66"/>
    </row>
    <row r="18026" spans="2:2" x14ac:dyDescent="0.2">
      <c r="B18026" s="66"/>
    </row>
    <row r="18027" spans="2:2" x14ac:dyDescent="0.2">
      <c r="B18027" s="66"/>
    </row>
    <row r="18028" spans="2:2" x14ac:dyDescent="0.2">
      <c r="B18028" s="66"/>
    </row>
    <row r="18029" spans="2:2" x14ac:dyDescent="0.2">
      <c r="B18029" s="66"/>
    </row>
    <row r="18030" spans="2:2" x14ac:dyDescent="0.2">
      <c r="B18030" s="66"/>
    </row>
    <row r="18031" spans="2:2" x14ac:dyDescent="0.2">
      <c r="B18031" s="66"/>
    </row>
    <row r="18032" spans="2:2" x14ac:dyDescent="0.2">
      <c r="B18032" s="66"/>
    </row>
    <row r="18033" spans="2:2" x14ac:dyDescent="0.2">
      <c r="B18033" s="66"/>
    </row>
    <row r="18034" spans="2:2" x14ac:dyDescent="0.2">
      <c r="B18034" s="66"/>
    </row>
    <row r="18035" spans="2:2" x14ac:dyDescent="0.2">
      <c r="B18035" s="66"/>
    </row>
    <row r="18036" spans="2:2" x14ac:dyDescent="0.2">
      <c r="B18036" s="66"/>
    </row>
    <row r="18037" spans="2:2" x14ac:dyDescent="0.2">
      <c r="B18037" s="66"/>
    </row>
    <row r="18038" spans="2:2" x14ac:dyDescent="0.2">
      <c r="B18038" s="66"/>
    </row>
    <row r="18039" spans="2:2" x14ac:dyDescent="0.2">
      <c r="B18039" s="66"/>
    </row>
    <row r="18040" spans="2:2" x14ac:dyDescent="0.2">
      <c r="B18040" s="66"/>
    </row>
    <row r="18041" spans="2:2" x14ac:dyDescent="0.2">
      <c r="B18041" s="66"/>
    </row>
    <row r="18042" spans="2:2" x14ac:dyDescent="0.2">
      <c r="B18042" s="66"/>
    </row>
    <row r="18043" spans="2:2" x14ac:dyDescent="0.2">
      <c r="B18043" s="66"/>
    </row>
    <row r="18044" spans="2:2" x14ac:dyDescent="0.2">
      <c r="B18044" s="66"/>
    </row>
    <row r="18045" spans="2:2" x14ac:dyDescent="0.2">
      <c r="B18045" s="66"/>
    </row>
    <row r="18046" spans="2:2" x14ac:dyDescent="0.2">
      <c r="B18046" s="66"/>
    </row>
    <row r="18047" spans="2:2" x14ac:dyDescent="0.2">
      <c r="B18047" s="66"/>
    </row>
    <row r="18048" spans="2:2" x14ac:dyDescent="0.2">
      <c r="B18048" s="66"/>
    </row>
    <row r="18049" spans="2:2" x14ac:dyDescent="0.2">
      <c r="B18049" s="66"/>
    </row>
    <row r="18050" spans="2:2" x14ac:dyDescent="0.2">
      <c r="B18050" s="66"/>
    </row>
    <row r="18051" spans="2:2" x14ac:dyDescent="0.2">
      <c r="B18051" s="66"/>
    </row>
    <row r="18052" spans="2:2" x14ac:dyDescent="0.2">
      <c r="B18052" s="66"/>
    </row>
    <row r="18053" spans="2:2" x14ac:dyDescent="0.2">
      <c r="B18053" s="66"/>
    </row>
    <row r="18054" spans="2:2" x14ac:dyDescent="0.2">
      <c r="B18054" s="66"/>
    </row>
    <row r="18055" spans="2:2" x14ac:dyDescent="0.2">
      <c r="B18055" s="66"/>
    </row>
    <row r="18056" spans="2:2" x14ac:dyDescent="0.2">
      <c r="B18056" s="66"/>
    </row>
    <row r="18057" spans="2:2" x14ac:dyDescent="0.2">
      <c r="B18057" s="66"/>
    </row>
    <row r="18058" spans="2:2" x14ac:dyDescent="0.2">
      <c r="B18058" s="66"/>
    </row>
    <row r="18059" spans="2:2" x14ac:dyDescent="0.2">
      <c r="B18059" s="66"/>
    </row>
    <row r="18060" spans="2:2" x14ac:dyDescent="0.2">
      <c r="B18060" s="66"/>
    </row>
    <row r="18061" spans="2:2" x14ac:dyDescent="0.2">
      <c r="B18061" s="66"/>
    </row>
    <row r="18062" spans="2:2" x14ac:dyDescent="0.2">
      <c r="B18062" s="66"/>
    </row>
    <row r="18063" spans="2:2" x14ac:dyDescent="0.2">
      <c r="B18063" s="66"/>
    </row>
    <row r="18064" spans="2:2" x14ac:dyDescent="0.2">
      <c r="B18064" s="66"/>
    </row>
    <row r="18065" spans="2:2" x14ac:dyDescent="0.2">
      <c r="B18065" s="66"/>
    </row>
    <row r="18066" spans="2:2" x14ac:dyDescent="0.2">
      <c r="B18066" s="66"/>
    </row>
    <row r="18067" spans="2:2" x14ac:dyDescent="0.2">
      <c r="B18067" s="66"/>
    </row>
    <row r="18068" spans="2:2" x14ac:dyDescent="0.2">
      <c r="B18068" s="66"/>
    </row>
    <row r="18069" spans="2:2" x14ac:dyDescent="0.2">
      <c r="B18069" s="66"/>
    </row>
    <row r="18070" spans="2:2" x14ac:dyDescent="0.2">
      <c r="B18070" s="66"/>
    </row>
    <row r="18071" spans="2:2" x14ac:dyDescent="0.2">
      <c r="B18071" s="66"/>
    </row>
    <row r="18072" spans="2:2" x14ac:dyDescent="0.2">
      <c r="B18072" s="66"/>
    </row>
    <row r="18073" spans="2:2" x14ac:dyDescent="0.2">
      <c r="B18073" s="66"/>
    </row>
    <row r="18074" spans="2:2" x14ac:dyDescent="0.2">
      <c r="B18074" s="66"/>
    </row>
    <row r="18075" spans="2:2" x14ac:dyDescent="0.2">
      <c r="B18075" s="66"/>
    </row>
    <row r="18076" spans="2:2" x14ac:dyDescent="0.2">
      <c r="B18076" s="66"/>
    </row>
    <row r="18077" spans="2:2" x14ac:dyDescent="0.2">
      <c r="B18077" s="66"/>
    </row>
    <row r="18078" spans="2:2" x14ac:dyDescent="0.2">
      <c r="B18078" s="66"/>
    </row>
    <row r="18079" spans="2:2" x14ac:dyDescent="0.2">
      <c r="B18079" s="66"/>
    </row>
    <row r="18080" spans="2:2" x14ac:dyDescent="0.2">
      <c r="B18080" s="66"/>
    </row>
    <row r="18081" spans="2:2" x14ac:dyDescent="0.2">
      <c r="B18081" s="66"/>
    </row>
    <row r="18082" spans="2:2" x14ac:dyDescent="0.2">
      <c r="B18082" s="66"/>
    </row>
    <row r="18083" spans="2:2" x14ac:dyDescent="0.2">
      <c r="B18083" s="66"/>
    </row>
    <row r="18084" spans="2:2" x14ac:dyDescent="0.2">
      <c r="B18084" s="66"/>
    </row>
    <row r="18085" spans="2:2" x14ac:dyDescent="0.2">
      <c r="B18085" s="66"/>
    </row>
    <row r="18086" spans="2:2" x14ac:dyDescent="0.2">
      <c r="B18086" s="66"/>
    </row>
    <row r="18087" spans="2:2" x14ac:dyDescent="0.2">
      <c r="B18087" s="66"/>
    </row>
    <row r="18088" spans="2:2" x14ac:dyDescent="0.2">
      <c r="B18088" s="66"/>
    </row>
    <row r="18089" spans="2:2" x14ac:dyDescent="0.2">
      <c r="B18089" s="66"/>
    </row>
    <row r="18090" spans="2:2" x14ac:dyDescent="0.2">
      <c r="B18090" s="66"/>
    </row>
    <row r="18091" spans="2:2" x14ac:dyDescent="0.2">
      <c r="B18091" s="66"/>
    </row>
    <row r="18092" spans="2:2" x14ac:dyDescent="0.2">
      <c r="B18092" s="66"/>
    </row>
    <row r="18093" spans="2:2" x14ac:dyDescent="0.2">
      <c r="B18093" s="66"/>
    </row>
    <row r="18094" spans="2:2" x14ac:dyDescent="0.2">
      <c r="B18094" s="66"/>
    </row>
    <row r="18095" spans="2:2" x14ac:dyDescent="0.2">
      <c r="B18095" s="66"/>
    </row>
    <row r="18096" spans="2:2" x14ac:dyDescent="0.2">
      <c r="B18096" s="66"/>
    </row>
    <row r="18097" spans="2:2" x14ac:dyDescent="0.2">
      <c r="B18097" s="66"/>
    </row>
    <row r="18098" spans="2:2" x14ac:dyDescent="0.2">
      <c r="B18098" s="66"/>
    </row>
    <row r="18099" spans="2:2" x14ac:dyDescent="0.2">
      <c r="B18099" s="66"/>
    </row>
    <row r="18100" spans="2:2" x14ac:dyDescent="0.2">
      <c r="B18100" s="66"/>
    </row>
    <row r="18101" spans="2:2" x14ac:dyDescent="0.2">
      <c r="B18101" s="66"/>
    </row>
    <row r="18102" spans="2:2" x14ac:dyDescent="0.2">
      <c r="B18102" s="66"/>
    </row>
    <row r="18103" spans="2:2" x14ac:dyDescent="0.2">
      <c r="B18103" s="66"/>
    </row>
    <row r="18104" spans="2:2" x14ac:dyDescent="0.2">
      <c r="B18104" s="66"/>
    </row>
    <row r="18105" spans="2:2" x14ac:dyDescent="0.2">
      <c r="B18105" s="66"/>
    </row>
    <row r="18106" spans="2:2" x14ac:dyDescent="0.2">
      <c r="B18106" s="66"/>
    </row>
    <row r="18107" spans="2:2" x14ac:dyDescent="0.2">
      <c r="B18107" s="66"/>
    </row>
    <row r="18108" spans="2:2" x14ac:dyDescent="0.2">
      <c r="B18108" s="66"/>
    </row>
    <row r="18109" spans="2:2" x14ac:dyDescent="0.2">
      <c r="B18109" s="66"/>
    </row>
    <row r="18110" spans="2:2" x14ac:dyDescent="0.2">
      <c r="B18110" s="66"/>
    </row>
    <row r="18111" spans="2:2" x14ac:dyDescent="0.2">
      <c r="B18111" s="66"/>
    </row>
    <row r="18112" spans="2:2" x14ac:dyDescent="0.2">
      <c r="B18112" s="66"/>
    </row>
    <row r="18113" spans="2:2" x14ac:dyDescent="0.2">
      <c r="B18113" s="66"/>
    </row>
    <row r="18114" spans="2:2" x14ac:dyDescent="0.2">
      <c r="B18114" s="66"/>
    </row>
    <row r="18115" spans="2:2" x14ac:dyDescent="0.2">
      <c r="B18115" s="66"/>
    </row>
    <row r="18116" spans="2:2" x14ac:dyDescent="0.2">
      <c r="B18116" s="66"/>
    </row>
    <row r="18117" spans="2:2" x14ac:dyDescent="0.2">
      <c r="B18117" s="66"/>
    </row>
    <row r="18118" spans="2:2" x14ac:dyDescent="0.2">
      <c r="B18118" s="66"/>
    </row>
    <row r="18119" spans="2:2" x14ac:dyDescent="0.2">
      <c r="B18119" s="66"/>
    </row>
    <row r="18120" spans="2:2" x14ac:dyDescent="0.2">
      <c r="B18120" s="66"/>
    </row>
    <row r="18121" spans="2:2" x14ac:dyDescent="0.2">
      <c r="B18121" s="66"/>
    </row>
    <row r="18122" spans="2:2" x14ac:dyDescent="0.2">
      <c r="B18122" s="66"/>
    </row>
    <row r="18123" spans="2:2" x14ac:dyDescent="0.2">
      <c r="B18123" s="66"/>
    </row>
    <row r="18124" spans="2:2" x14ac:dyDescent="0.2">
      <c r="B18124" s="66"/>
    </row>
    <row r="18125" spans="2:2" x14ac:dyDescent="0.2">
      <c r="B18125" s="66"/>
    </row>
    <row r="18126" spans="2:2" x14ac:dyDescent="0.2">
      <c r="B18126" s="66"/>
    </row>
    <row r="18127" spans="2:2" x14ac:dyDescent="0.2">
      <c r="B18127" s="66"/>
    </row>
    <row r="18128" spans="2:2" x14ac:dyDescent="0.2">
      <c r="B18128" s="66"/>
    </row>
    <row r="18129" spans="2:2" x14ac:dyDescent="0.2">
      <c r="B18129" s="66"/>
    </row>
    <row r="18130" spans="2:2" x14ac:dyDescent="0.2">
      <c r="B18130" s="66"/>
    </row>
    <row r="18131" spans="2:2" x14ac:dyDescent="0.2">
      <c r="B18131" s="66"/>
    </row>
    <row r="18132" spans="2:2" x14ac:dyDescent="0.2">
      <c r="B18132" s="66"/>
    </row>
    <row r="18133" spans="2:2" x14ac:dyDescent="0.2">
      <c r="B18133" s="66"/>
    </row>
    <row r="18134" spans="2:2" x14ac:dyDescent="0.2">
      <c r="B18134" s="66"/>
    </row>
    <row r="18135" spans="2:2" x14ac:dyDescent="0.2">
      <c r="B18135" s="66"/>
    </row>
    <row r="18136" spans="2:2" x14ac:dyDescent="0.2">
      <c r="B18136" s="66"/>
    </row>
    <row r="18137" spans="2:2" x14ac:dyDescent="0.2">
      <c r="B18137" s="66"/>
    </row>
    <row r="18138" spans="2:2" x14ac:dyDescent="0.2">
      <c r="B18138" s="66"/>
    </row>
    <row r="18139" spans="2:2" x14ac:dyDescent="0.2">
      <c r="B18139" s="66"/>
    </row>
    <row r="18140" spans="2:2" x14ac:dyDescent="0.2">
      <c r="B18140" s="66"/>
    </row>
    <row r="18141" spans="2:2" x14ac:dyDescent="0.2">
      <c r="B18141" s="66"/>
    </row>
    <row r="18142" spans="2:2" x14ac:dyDescent="0.2">
      <c r="B18142" s="66"/>
    </row>
    <row r="18143" spans="2:2" x14ac:dyDescent="0.2">
      <c r="B18143" s="66"/>
    </row>
    <row r="18144" spans="2:2" x14ac:dyDescent="0.2">
      <c r="B18144" s="66"/>
    </row>
    <row r="18145" spans="2:2" x14ac:dyDescent="0.2">
      <c r="B18145" s="66"/>
    </row>
    <row r="18146" spans="2:2" x14ac:dyDescent="0.2">
      <c r="B18146" s="66"/>
    </row>
    <row r="18147" spans="2:2" x14ac:dyDescent="0.2">
      <c r="B18147" s="66"/>
    </row>
    <row r="18148" spans="2:2" x14ac:dyDescent="0.2">
      <c r="B18148" s="66"/>
    </row>
    <row r="18149" spans="2:2" x14ac:dyDescent="0.2">
      <c r="B18149" s="66"/>
    </row>
    <row r="18150" spans="2:2" x14ac:dyDescent="0.2">
      <c r="B18150" s="66"/>
    </row>
    <row r="18151" spans="2:2" x14ac:dyDescent="0.2">
      <c r="B18151" s="66"/>
    </row>
    <row r="18152" spans="2:2" x14ac:dyDescent="0.2">
      <c r="B18152" s="66"/>
    </row>
    <row r="18153" spans="2:2" x14ac:dyDescent="0.2">
      <c r="B18153" s="66"/>
    </row>
    <row r="18154" spans="2:2" x14ac:dyDescent="0.2">
      <c r="B18154" s="66"/>
    </row>
    <row r="18155" spans="2:2" x14ac:dyDescent="0.2">
      <c r="B18155" s="66"/>
    </row>
    <row r="18156" spans="2:2" x14ac:dyDescent="0.2">
      <c r="B18156" s="66"/>
    </row>
    <row r="18157" spans="2:2" x14ac:dyDescent="0.2">
      <c r="B18157" s="66"/>
    </row>
    <row r="18158" spans="2:2" x14ac:dyDescent="0.2">
      <c r="B18158" s="66"/>
    </row>
    <row r="18159" spans="2:2" x14ac:dyDescent="0.2">
      <c r="B18159" s="66"/>
    </row>
    <row r="18160" spans="2:2" x14ac:dyDescent="0.2">
      <c r="B18160" s="66"/>
    </row>
    <row r="18161" spans="2:2" x14ac:dyDescent="0.2">
      <c r="B18161" s="66"/>
    </row>
    <row r="18162" spans="2:2" x14ac:dyDescent="0.2">
      <c r="B18162" s="66"/>
    </row>
    <row r="18163" spans="2:2" x14ac:dyDescent="0.2">
      <c r="B18163" s="66"/>
    </row>
    <row r="18164" spans="2:2" x14ac:dyDescent="0.2">
      <c r="B18164" s="66"/>
    </row>
    <row r="18165" spans="2:2" x14ac:dyDescent="0.2">
      <c r="B18165" s="66"/>
    </row>
    <row r="18166" spans="2:2" x14ac:dyDescent="0.2">
      <c r="B18166" s="66"/>
    </row>
    <row r="18167" spans="2:2" x14ac:dyDescent="0.2">
      <c r="B18167" s="66"/>
    </row>
    <row r="18168" spans="2:2" x14ac:dyDescent="0.2">
      <c r="B18168" s="66"/>
    </row>
    <row r="18169" spans="2:2" x14ac:dyDescent="0.2">
      <c r="B18169" s="66"/>
    </row>
    <row r="18170" spans="2:2" x14ac:dyDescent="0.2">
      <c r="B18170" s="66"/>
    </row>
    <row r="18171" spans="2:2" x14ac:dyDescent="0.2">
      <c r="B18171" s="66"/>
    </row>
    <row r="18172" spans="2:2" x14ac:dyDescent="0.2">
      <c r="B18172" s="66"/>
    </row>
    <row r="18173" spans="2:2" x14ac:dyDescent="0.2">
      <c r="B18173" s="66"/>
    </row>
    <row r="18174" spans="2:2" x14ac:dyDescent="0.2">
      <c r="B18174" s="66"/>
    </row>
    <row r="18175" spans="2:2" x14ac:dyDescent="0.2">
      <c r="B18175" s="66"/>
    </row>
    <row r="18176" spans="2:2" x14ac:dyDescent="0.2">
      <c r="B18176" s="66"/>
    </row>
    <row r="18177" spans="2:2" x14ac:dyDescent="0.2">
      <c r="B18177" s="66"/>
    </row>
    <row r="18178" spans="2:2" x14ac:dyDescent="0.2">
      <c r="B18178" s="66"/>
    </row>
    <row r="18179" spans="2:2" x14ac:dyDescent="0.2">
      <c r="B18179" s="66"/>
    </row>
    <row r="18180" spans="2:2" x14ac:dyDescent="0.2">
      <c r="B18180" s="66"/>
    </row>
    <row r="18181" spans="2:2" x14ac:dyDescent="0.2">
      <c r="B18181" s="66"/>
    </row>
    <row r="18182" spans="2:2" x14ac:dyDescent="0.2">
      <c r="B18182" s="66"/>
    </row>
    <row r="18183" spans="2:2" x14ac:dyDescent="0.2">
      <c r="B18183" s="66"/>
    </row>
    <row r="18184" spans="2:2" x14ac:dyDescent="0.2">
      <c r="B18184" s="66"/>
    </row>
    <row r="18185" spans="2:2" x14ac:dyDescent="0.2">
      <c r="B18185" s="66"/>
    </row>
    <row r="18186" spans="2:2" x14ac:dyDescent="0.2">
      <c r="B18186" s="66"/>
    </row>
    <row r="18187" spans="2:2" x14ac:dyDescent="0.2">
      <c r="B18187" s="66"/>
    </row>
    <row r="18188" spans="2:2" x14ac:dyDescent="0.2">
      <c r="B18188" s="66"/>
    </row>
    <row r="18189" spans="2:2" x14ac:dyDescent="0.2">
      <c r="B18189" s="66"/>
    </row>
    <row r="18190" spans="2:2" x14ac:dyDescent="0.2">
      <c r="B18190" s="66"/>
    </row>
    <row r="18191" spans="2:2" x14ac:dyDescent="0.2">
      <c r="B18191" s="66"/>
    </row>
    <row r="18192" spans="2:2" x14ac:dyDescent="0.2">
      <c r="B18192" s="66"/>
    </row>
    <row r="18193" spans="2:2" x14ac:dyDescent="0.2">
      <c r="B18193" s="66"/>
    </row>
    <row r="18194" spans="2:2" x14ac:dyDescent="0.2">
      <c r="B18194" s="66"/>
    </row>
    <row r="18195" spans="2:2" x14ac:dyDescent="0.2">
      <c r="B18195" s="66"/>
    </row>
    <row r="18196" spans="2:2" x14ac:dyDescent="0.2">
      <c r="B18196" s="66"/>
    </row>
    <row r="18197" spans="2:2" x14ac:dyDescent="0.2">
      <c r="B18197" s="66"/>
    </row>
    <row r="18198" spans="2:2" x14ac:dyDescent="0.2">
      <c r="B18198" s="66"/>
    </row>
    <row r="18199" spans="2:2" x14ac:dyDescent="0.2">
      <c r="B18199" s="66"/>
    </row>
    <row r="18200" spans="2:2" x14ac:dyDescent="0.2">
      <c r="B18200" s="66"/>
    </row>
    <row r="18201" spans="2:2" x14ac:dyDescent="0.2">
      <c r="B18201" s="66"/>
    </row>
    <row r="18202" spans="2:2" x14ac:dyDescent="0.2">
      <c r="B18202" s="66"/>
    </row>
    <row r="18203" spans="2:2" x14ac:dyDescent="0.2">
      <c r="B18203" s="66"/>
    </row>
    <row r="18204" spans="2:2" x14ac:dyDescent="0.2">
      <c r="B18204" s="66"/>
    </row>
    <row r="18205" spans="2:2" x14ac:dyDescent="0.2">
      <c r="B18205" s="66"/>
    </row>
    <row r="18206" spans="2:2" x14ac:dyDescent="0.2">
      <c r="B18206" s="66"/>
    </row>
    <row r="18207" spans="2:2" x14ac:dyDescent="0.2">
      <c r="B18207" s="66"/>
    </row>
    <row r="18208" spans="2:2" x14ac:dyDescent="0.2">
      <c r="B18208" s="66"/>
    </row>
    <row r="18209" spans="2:2" x14ac:dyDescent="0.2">
      <c r="B18209" s="66"/>
    </row>
    <row r="18210" spans="2:2" x14ac:dyDescent="0.2">
      <c r="B18210" s="66"/>
    </row>
    <row r="18211" spans="2:2" x14ac:dyDescent="0.2">
      <c r="B18211" s="66"/>
    </row>
    <row r="18212" spans="2:2" x14ac:dyDescent="0.2">
      <c r="B18212" s="66"/>
    </row>
    <row r="18213" spans="2:2" x14ac:dyDescent="0.2">
      <c r="B18213" s="66"/>
    </row>
    <row r="18214" spans="2:2" x14ac:dyDescent="0.2">
      <c r="B18214" s="66"/>
    </row>
    <row r="18215" spans="2:2" x14ac:dyDescent="0.2">
      <c r="B18215" s="66"/>
    </row>
    <row r="18216" spans="2:2" x14ac:dyDescent="0.2">
      <c r="B18216" s="66"/>
    </row>
    <row r="18217" spans="2:2" x14ac:dyDescent="0.2">
      <c r="B18217" s="66"/>
    </row>
    <row r="18218" spans="2:2" x14ac:dyDescent="0.2">
      <c r="B18218" s="66"/>
    </row>
    <row r="18219" spans="2:2" x14ac:dyDescent="0.2">
      <c r="B18219" s="66"/>
    </row>
    <row r="18220" spans="2:2" x14ac:dyDescent="0.2">
      <c r="B18220" s="66"/>
    </row>
    <row r="18221" spans="2:2" x14ac:dyDescent="0.2">
      <c r="B18221" s="66"/>
    </row>
    <row r="18222" spans="2:2" x14ac:dyDescent="0.2">
      <c r="B18222" s="66"/>
    </row>
    <row r="18223" spans="2:2" x14ac:dyDescent="0.2">
      <c r="B18223" s="66"/>
    </row>
    <row r="18224" spans="2:2" x14ac:dyDescent="0.2">
      <c r="B18224" s="66"/>
    </row>
    <row r="18225" spans="2:2" x14ac:dyDescent="0.2">
      <c r="B18225" s="66"/>
    </row>
    <row r="18226" spans="2:2" x14ac:dyDescent="0.2">
      <c r="B18226" s="66"/>
    </row>
    <row r="18227" spans="2:2" x14ac:dyDescent="0.2">
      <c r="B18227" s="66"/>
    </row>
    <row r="18228" spans="2:2" x14ac:dyDescent="0.2">
      <c r="B18228" s="66"/>
    </row>
    <row r="18229" spans="2:2" x14ac:dyDescent="0.2">
      <c r="B18229" s="66"/>
    </row>
    <row r="18230" spans="2:2" x14ac:dyDescent="0.2">
      <c r="B18230" s="66"/>
    </row>
    <row r="18231" spans="2:2" x14ac:dyDescent="0.2">
      <c r="B18231" s="66"/>
    </row>
    <row r="18232" spans="2:2" x14ac:dyDescent="0.2">
      <c r="B18232" s="66"/>
    </row>
    <row r="18233" spans="2:2" x14ac:dyDescent="0.2">
      <c r="B18233" s="66"/>
    </row>
    <row r="18234" spans="2:2" x14ac:dyDescent="0.2">
      <c r="B18234" s="66"/>
    </row>
    <row r="18235" spans="2:2" x14ac:dyDescent="0.2">
      <c r="B18235" s="66"/>
    </row>
    <row r="18236" spans="2:2" x14ac:dyDescent="0.2">
      <c r="B18236" s="66"/>
    </row>
    <row r="18237" spans="2:2" x14ac:dyDescent="0.2">
      <c r="B18237" s="66"/>
    </row>
    <row r="18238" spans="2:2" x14ac:dyDescent="0.2">
      <c r="B18238" s="66"/>
    </row>
    <row r="18239" spans="2:2" x14ac:dyDescent="0.2">
      <c r="B18239" s="66"/>
    </row>
    <row r="18240" spans="2:2" x14ac:dyDescent="0.2">
      <c r="B18240" s="66"/>
    </row>
    <row r="18241" spans="2:2" x14ac:dyDescent="0.2">
      <c r="B18241" s="66"/>
    </row>
    <row r="18242" spans="2:2" x14ac:dyDescent="0.2">
      <c r="B18242" s="66"/>
    </row>
    <row r="18243" spans="2:2" x14ac:dyDescent="0.2">
      <c r="B18243" s="66"/>
    </row>
    <row r="18244" spans="2:2" x14ac:dyDescent="0.2">
      <c r="B18244" s="66"/>
    </row>
    <row r="18245" spans="2:2" x14ac:dyDescent="0.2">
      <c r="B18245" s="66"/>
    </row>
    <row r="18246" spans="2:2" x14ac:dyDescent="0.2">
      <c r="B18246" s="66"/>
    </row>
    <row r="18247" spans="2:2" x14ac:dyDescent="0.2">
      <c r="B18247" s="66"/>
    </row>
    <row r="18248" spans="2:2" x14ac:dyDescent="0.2">
      <c r="B18248" s="66"/>
    </row>
    <row r="18249" spans="2:2" x14ac:dyDescent="0.2">
      <c r="B18249" s="66"/>
    </row>
    <row r="18250" spans="2:2" x14ac:dyDescent="0.2">
      <c r="B18250" s="66"/>
    </row>
    <row r="18251" spans="2:2" x14ac:dyDescent="0.2">
      <c r="B18251" s="66"/>
    </row>
    <row r="18252" spans="2:2" x14ac:dyDescent="0.2">
      <c r="B18252" s="66"/>
    </row>
    <row r="18253" spans="2:2" x14ac:dyDescent="0.2">
      <c r="B18253" s="66"/>
    </row>
    <row r="18254" spans="2:2" x14ac:dyDescent="0.2">
      <c r="B18254" s="66"/>
    </row>
    <row r="18255" spans="2:2" x14ac:dyDescent="0.2">
      <c r="B18255" s="66"/>
    </row>
    <row r="18256" spans="2:2" x14ac:dyDescent="0.2">
      <c r="B18256" s="66"/>
    </row>
    <row r="18257" spans="2:2" x14ac:dyDescent="0.2">
      <c r="B18257" s="66"/>
    </row>
    <row r="18258" spans="2:2" x14ac:dyDescent="0.2">
      <c r="B18258" s="66"/>
    </row>
    <row r="18259" spans="2:2" x14ac:dyDescent="0.2">
      <c r="B18259" s="66"/>
    </row>
    <row r="18260" spans="2:2" x14ac:dyDescent="0.2">
      <c r="B18260" s="66"/>
    </row>
    <row r="18261" spans="2:2" x14ac:dyDescent="0.2">
      <c r="B18261" s="66"/>
    </row>
    <row r="18262" spans="2:2" x14ac:dyDescent="0.2">
      <c r="B18262" s="66"/>
    </row>
    <row r="18263" spans="2:2" x14ac:dyDescent="0.2">
      <c r="B18263" s="66"/>
    </row>
    <row r="18264" spans="2:2" x14ac:dyDescent="0.2">
      <c r="B18264" s="66"/>
    </row>
    <row r="18265" spans="2:2" x14ac:dyDescent="0.2">
      <c r="B18265" s="66"/>
    </row>
    <row r="18266" spans="2:2" x14ac:dyDescent="0.2">
      <c r="B18266" s="66"/>
    </row>
    <row r="18267" spans="2:2" x14ac:dyDescent="0.2">
      <c r="B18267" s="66"/>
    </row>
    <row r="18268" spans="2:2" x14ac:dyDescent="0.2">
      <c r="B18268" s="66"/>
    </row>
    <row r="18269" spans="2:2" x14ac:dyDescent="0.2">
      <c r="B18269" s="66"/>
    </row>
    <row r="18270" spans="2:2" x14ac:dyDescent="0.2">
      <c r="B18270" s="66"/>
    </row>
    <row r="18271" spans="2:2" x14ac:dyDescent="0.2">
      <c r="B18271" s="66"/>
    </row>
    <row r="18272" spans="2:2" x14ac:dyDescent="0.2">
      <c r="B18272" s="66"/>
    </row>
    <row r="18273" spans="2:2" x14ac:dyDescent="0.2">
      <c r="B18273" s="66"/>
    </row>
    <row r="18274" spans="2:2" x14ac:dyDescent="0.2">
      <c r="B18274" s="66"/>
    </row>
    <row r="18275" spans="2:2" x14ac:dyDescent="0.2">
      <c r="B18275" s="66"/>
    </row>
    <row r="18276" spans="2:2" x14ac:dyDescent="0.2">
      <c r="B18276" s="66"/>
    </row>
    <row r="18277" spans="2:2" x14ac:dyDescent="0.2">
      <c r="B18277" s="66"/>
    </row>
    <row r="18278" spans="2:2" x14ac:dyDescent="0.2">
      <c r="B18278" s="66"/>
    </row>
    <row r="18279" spans="2:2" x14ac:dyDescent="0.2">
      <c r="B18279" s="66"/>
    </row>
    <row r="18280" spans="2:2" x14ac:dyDescent="0.2">
      <c r="B18280" s="66"/>
    </row>
    <row r="18281" spans="2:2" x14ac:dyDescent="0.2">
      <c r="B18281" s="66"/>
    </row>
    <row r="18282" spans="2:2" x14ac:dyDescent="0.2">
      <c r="B18282" s="66"/>
    </row>
    <row r="18283" spans="2:2" x14ac:dyDescent="0.2">
      <c r="B18283" s="66"/>
    </row>
    <row r="18284" spans="2:2" x14ac:dyDescent="0.2">
      <c r="B18284" s="66"/>
    </row>
    <row r="18285" spans="2:2" x14ac:dyDescent="0.2">
      <c r="B18285" s="66"/>
    </row>
    <row r="18286" spans="2:2" x14ac:dyDescent="0.2">
      <c r="B18286" s="66"/>
    </row>
    <row r="18287" spans="2:2" x14ac:dyDescent="0.2">
      <c r="B18287" s="66"/>
    </row>
    <row r="18288" spans="2:2" x14ac:dyDescent="0.2">
      <c r="B18288" s="66"/>
    </row>
    <row r="18289" spans="2:2" x14ac:dyDescent="0.2">
      <c r="B18289" s="66"/>
    </row>
    <row r="18290" spans="2:2" x14ac:dyDescent="0.2">
      <c r="B18290" s="66"/>
    </row>
    <row r="18291" spans="2:2" x14ac:dyDescent="0.2">
      <c r="B18291" s="66"/>
    </row>
    <row r="18292" spans="2:2" x14ac:dyDescent="0.2">
      <c r="B18292" s="66"/>
    </row>
    <row r="18293" spans="2:2" x14ac:dyDescent="0.2">
      <c r="B18293" s="66"/>
    </row>
    <row r="18294" spans="2:2" x14ac:dyDescent="0.2">
      <c r="B18294" s="66"/>
    </row>
    <row r="18295" spans="2:2" x14ac:dyDescent="0.2">
      <c r="B18295" s="66"/>
    </row>
    <row r="18296" spans="2:2" x14ac:dyDescent="0.2">
      <c r="B18296" s="66"/>
    </row>
    <row r="18297" spans="2:2" x14ac:dyDescent="0.2">
      <c r="B18297" s="66"/>
    </row>
    <row r="18298" spans="2:2" x14ac:dyDescent="0.2">
      <c r="B18298" s="66"/>
    </row>
    <row r="18299" spans="2:2" x14ac:dyDescent="0.2">
      <c r="B18299" s="66"/>
    </row>
    <row r="18300" spans="2:2" x14ac:dyDescent="0.2">
      <c r="B18300" s="66"/>
    </row>
    <row r="18301" spans="2:2" x14ac:dyDescent="0.2">
      <c r="B18301" s="66"/>
    </row>
    <row r="18302" spans="2:2" x14ac:dyDescent="0.2">
      <c r="B18302" s="66"/>
    </row>
    <row r="18303" spans="2:2" x14ac:dyDescent="0.2">
      <c r="B18303" s="66"/>
    </row>
    <row r="18304" spans="2:2" x14ac:dyDescent="0.2">
      <c r="B18304" s="66"/>
    </row>
    <row r="18305" spans="2:2" x14ac:dyDescent="0.2">
      <c r="B18305" s="66"/>
    </row>
    <row r="18306" spans="2:2" x14ac:dyDescent="0.2">
      <c r="B18306" s="66"/>
    </row>
    <row r="18307" spans="2:2" x14ac:dyDescent="0.2">
      <c r="B18307" s="66"/>
    </row>
    <row r="18308" spans="2:2" x14ac:dyDescent="0.2">
      <c r="B18308" s="66"/>
    </row>
    <row r="18309" spans="2:2" x14ac:dyDescent="0.2">
      <c r="B18309" s="66"/>
    </row>
    <row r="18310" spans="2:2" x14ac:dyDescent="0.2">
      <c r="B18310" s="66"/>
    </row>
    <row r="18311" spans="2:2" x14ac:dyDescent="0.2">
      <c r="B18311" s="66"/>
    </row>
    <row r="18312" spans="2:2" x14ac:dyDescent="0.2">
      <c r="B18312" s="66"/>
    </row>
    <row r="18313" spans="2:2" x14ac:dyDescent="0.2">
      <c r="B18313" s="66"/>
    </row>
    <row r="18314" spans="2:2" x14ac:dyDescent="0.2">
      <c r="B18314" s="66"/>
    </row>
    <row r="18315" spans="2:2" x14ac:dyDescent="0.2">
      <c r="B18315" s="66"/>
    </row>
    <row r="18316" spans="2:2" x14ac:dyDescent="0.2">
      <c r="B18316" s="66"/>
    </row>
    <row r="18317" spans="2:2" x14ac:dyDescent="0.2">
      <c r="B18317" s="66"/>
    </row>
    <row r="18318" spans="2:2" x14ac:dyDescent="0.2">
      <c r="B18318" s="66"/>
    </row>
    <row r="18319" spans="2:2" x14ac:dyDescent="0.2">
      <c r="B18319" s="66"/>
    </row>
    <row r="18320" spans="2:2" x14ac:dyDescent="0.2">
      <c r="B18320" s="66"/>
    </row>
    <row r="18321" spans="2:2" x14ac:dyDescent="0.2">
      <c r="B18321" s="66"/>
    </row>
    <row r="18322" spans="2:2" x14ac:dyDescent="0.2">
      <c r="B18322" s="66"/>
    </row>
    <row r="18323" spans="2:2" x14ac:dyDescent="0.2">
      <c r="B18323" s="66"/>
    </row>
    <row r="18324" spans="2:2" x14ac:dyDescent="0.2">
      <c r="B18324" s="66"/>
    </row>
    <row r="18325" spans="2:2" x14ac:dyDescent="0.2">
      <c r="B18325" s="66"/>
    </row>
    <row r="18326" spans="2:2" x14ac:dyDescent="0.2">
      <c r="B18326" s="66"/>
    </row>
    <row r="18327" spans="2:2" x14ac:dyDescent="0.2">
      <c r="B18327" s="66"/>
    </row>
    <row r="18328" spans="2:2" x14ac:dyDescent="0.2">
      <c r="B18328" s="66"/>
    </row>
    <row r="18329" spans="2:2" x14ac:dyDescent="0.2">
      <c r="B18329" s="66"/>
    </row>
    <row r="18330" spans="2:2" x14ac:dyDescent="0.2">
      <c r="B18330" s="66"/>
    </row>
    <row r="18331" spans="2:2" x14ac:dyDescent="0.2">
      <c r="B18331" s="66"/>
    </row>
    <row r="18332" spans="2:2" x14ac:dyDescent="0.2">
      <c r="B18332" s="66"/>
    </row>
    <row r="18333" spans="2:2" x14ac:dyDescent="0.2">
      <c r="B18333" s="66"/>
    </row>
    <row r="18334" spans="2:2" x14ac:dyDescent="0.2">
      <c r="B18334" s="66"/>
    </row>
    <row r="18335" spans="2:2" x14ac:dyDescent="0.2">
      <c r="B18335" s="66"/>
    </row>
    <row r="18336" spans="2:2" x14ac:dyDescent="0.2">
      <c r="B18336" s="66"/>
    </row>
    <row r="18337" spans="2:2" x14ac:dyDescent="0.2">
      <c r="B18337" s="66"/>
    </row>
    <row r="18338" spans="2:2" x14ac:dyDescent="0.2">
      <c r="B18338" s="66"/>
    </row>
    <row r="18339" spans="2:2" x14ac:dyDescent="0.2">
      <c r="B18339" s="66"/>
    </row>
    <row r="18340" spans="2:2" x14ac:dyDescent="0.2">
      <c r="B18340" s="66"/>
    </row>
    <row r="18341" spans="2:2" x14ac:dyDescent="0.2">
      <c r="B18341" s="66"/>
    </row>
    <row r="18342" spans="2:2" x14ac:dyDescent="0.2">
      <c r="B18342" s="66"/>
    </row>
    <row r="18343" spans="2:2" x14ac:dyDescent="0.2">
      <c r="B18343" s="66"/>
    </row>
    <row r="18344" spans="2:2" x14ac:dyDescent="0.2">
      <c r="B18344" s="66"/>
    </row>
    <row r="18345" spans="2:2" x14ac:dyDescent="0.2">
      <c r="B18345" s="66"/>
    </row>
    <row r="18346" spans="2:2" x14ac:dyDescent="0.2">
      <c r="B18346" s="66"/>
    </row>
    <row r="18347" spans="2:2" x14ac:dyDescent="0.2">
      <c r="B18347" s="66"/>
    </row>
    <row r="18348" spans="2:2" x14ac:dyDescent="0.2">
      <c r="B18348" s="66"/>
    </row>
    <row r="18349" spans="2:2" x14ac:dyDescent="0.2">
      <c r="B18349" s="66"/>
    </row>
    <row r="18350" spans="2:2" x14ac:dyDescent="0.2">
      <c r="B18350" s="66"/>
    </row>
    <row r="18351" spans="2:2" x14ac:dyDescent="0.2">
      <c r="B18351" s="66"/>
    </row>
    <row r="18352" spans="2:2" x14ac:dyDescent="0.2">
      <c r="B18352" s="66"/>
    </row>
    <row r="18353" spans="2:2" x14ac:dyDescent="0.2">
      <c r="B18353" s="66"/>
    </row>
    <row r="18354" spans="2:2" x14ac:dyDescent="0.2">
      <c r="B18354" s="66"/>
    </row>
    <row r="18355" spans="2:2" x14ac:dyDescent="0.2">
      <c r="B18355" s="66"/>
    </row>
    <row r="18356" spans="2:2" x14ac:dyDescent="0.2">
      <c r="B18356" s="66"/>
    </row>
    <row r="18357" spans="2:2" x14ac:dyDescent="0.2">
      <c r="B18357" s="66"/>
    </row>
    <row r="18358" spans="2:2" x14ac:dyDescent="0.2">
      <c r="B18358" s="66"/>
    </row>
    <row r="18359" spans="2:2" x14ac:dyDescent="0.2">
      <c r="B18359" s="66"/>
    </row>
    <row r="18360" spans="2:2" x14ac:dyDescent="0.2">
      <c r="B18360" s="66"/>
    </row>
    <row r="18361" spans="2:2" x14ac:dyDescent="0.2">
      <c r="B18361" s="66"/>
    </row>
    <row r="18362" spans="2:2" x14ac:dyDescent="0.2">
      <c r="B18362" s="66"/>
    </row>
    <row r="18363" spans="2:2" x14ac:dyDescent="0.2">
      <c r="B18363" s="66"/>
    </row>
    <row r="18364" spans="2:2" x14ac:dyDescent="0.2">
      <c r="B18364" s="66"/>
    </row>
    <row r="18365" spans="2:2" x14ac:dyDescent="0.2">
      <c r="B18365" s="66"/>
    </row>
    <row r="18366" spans="2:2" x14ac:dyDescent="0.2">
      <c r="B18366" s="66"/>
    </row>
    <row r="18367" spans="2:2" x14ac:dyDescent="0.2">
      <c r="B18367" s="66"/>
    </row>
    <row r="18368" spans="2:2" x14ac:dyDescent="0.2">
      <c r="B18368" s="66"/>
    </row>
    <row r="18369" spans="2:2" x14ac:dyDescent="0.2">
      <c r="B18369" s="66"/>
    </row>
    <row r="18370" spans="2:2" x14ac:dyDescent="0.2">
      <c r="B18370" s="66"/>
    </row>
    <row r="18371" spans="2:2" x14ac:dyDescent="0.2">
      <c r="B18371" s="66"/>
    </row>
    <row r="18372" spans="2:2" x14ac:dyDescent="0.2">
      <c r="B18372" s="66"/>
    </row>
    <row r="18373" spans="2:2" x14ac:dyDescent="0.2">
      <c r="B18373" s="66"/>
    </row>
    <row r="18374" spans="2:2" x14ac:dyDescent="0.2">
      <c r="B18374" s="66"/>
    </row>
    <row r="18375" spans="2:2" x14ac:dyDescent="0.2">
      <c r="B18375" s="66"/>
    </row>
    <row r="18376" spans="2:2" x14ac:dyDescent="0.2">
      <c r="B18376" s="66"/>
    </row>
    <row r="18377" spans="2:2" x14ac:dyDescent="0.2">
      <c r="B18377" s="66"/>
    </row>
    <row r="18378" spans="2:2" x14ac:dyDescent="0.2">
      <c r="B18378" s="66"/>
    </row>
    <row r="18379" spans="2:2" x14ac:dyDescent="0.2">
      <c r="B18379" s="66"/>
    </row>
    <row r="18380" spans="2:2" x14ac:dyDescent="0.2">
      <c r="B18380" s="66"/>
    </row>
    <row r="18381" spans="2:2" x14ac:dyDescent="0.2">
      <c r="B18381" s="66"/>
    </row>
    <row r="18382" spans="2:2" x14ac:dyDescent="0.2">
      <c r="B18382" s="66"/>
    </row>
    <row r="18383" spans="2:2" x14ac:dyDescent="0.2">
      <c r="B18383" s="66"/>
    </row>
    <row r="18384" spans="2:2" x14ac:dyDescent="0.2">
      <c r="B18384" s="66"/>
    </row>
    <row r="18385" spans="2:2" x14ac:dyDescent="0.2">
      <c r="B18385" s="66"/>
    </row>
    <row r="18386" spans="2:2" x14ac:dyDescent="0.2">
      <c r="B18386" s="66"/>
    </row>
    <row r="18387" spans="2:2" x14ac:dyDescent="0.2">
      <c r="B18387" s="66"/>
    </row>
    <row r="18388" spans="2:2" x14ac:dyDescent="0.2">
      <c r="B18388" s="66"/>
    </row>
    <row r="18389" spans="2:2" x14ac:dyDescent="0.2">
      <c r="B18389" s="66"/>
    </row>
    <row r="18390" spans="2:2" x14ac:dyDescent="0.2">
      <c r="B18390" s="66"/>
    </row>
    <row r="18391" spans="2:2" x14ac:dyDescent="0.2">
      <c r="B18391" s="66"/>
    </row>
    <row r="18392" spans="2:2" x14ac:dyDescent="0.2">
      <c r="B18392" s="66"/>
    </row>
    <row r="18393" spans="2:2" x14ac:dyDescent="0.2">
      <c r="B18393" s="66"/>
    </row>
    <row r="18394" spans="2:2" x14ac:dyDescent="0.2">
      <c r="B18394" s="66"/>
    </row>
    <row r="18395" spans="2:2" x14ac:dyDescent="0.2">
      <c r="B18395" s="66"/>
    </row>
    <row r="18396" spans="2:2" x14ac:dyDescent="0.2">
      <c r="B18396" s="66"/>
    </row>
    <row r="18397" spans="2:2" x14ac:dyDescent="0.2">
      <c r="B18397" s="66"/>
    </row>
    <row r="18398" spans="2:2" x14ac:dyDescent="0.2">
      <c r="B18398" s="66"/>
    </row>
    <row r="18399" spans="2:2" x14ac:dyDescent="0.2">
      <c r="B18399" s="66"/>
    </row>
    <row r="18400" spans="2:2" x14ac:dyDescent="0.2">
      <c r="B18400" s="66"/>
    </row>
    <row r="18401" spans="2:2" x14ac:dyDescent="0.2">
      <c r="B18401" s="66"/>
    </row>
    <row r="18402" spans="2:2" x14ac:dyDescent="0.2">
      <c r="B18402" s="66"/>
    </row>
    <row r="18403" spans="2:2" x14ac:dyDescent="0.2">
      <c r="B18403" s="66"/>
    </row>
    <row r="18404" spans="2:2" x14ac:dyDescent="0.2">
      <c r="B18404" s="66"/>
    </row>
    <row r="18405" spans="2:2" x14ac:dyDescent="0.2">
      <c r="B18405" s="66"/>
    </row>
    <row r="18406" spans="2:2" x14ac:dyDescent="0.2">
      <c r="B18406" s="66"/>
    </row>
    <row r="18407" spans="2:2" x14ac:dyDescent="0.2">
      <c r="B18407" s="66"/>
    </row>
    <row r="18408" spans="2:2" x14ac:dyDescent="0.2">
      <c r="B18408" s="66"/>
    </row>
    <row r="18409" spans="2:2" x14ac:dyDescent="0.2">
      <c r="B18409" s="66"/>
    </row>
    <row r="18410" spans="2:2" x14ac:dyDescent="0.2">
      <c r="B18410" s="66"/>
    </row>
    <row r="18411" spans="2:2" x14ac:dyDescent="0.2">
      <c r="B18411" s="66"/>
    </row>
    <row r="18412" spans="2:2" x14ac:dyDescent="0.2">
      <c r="B18412" s="66"/>
    </row>
    <row r="18413" spans="2:2" x14ac:dyDescent="0.2">
      <c r="B18413" s="66"/>
    </row>
    <row r="18414" spans="2:2" x14ac:dyDescent="0.2">
      <c r="B18414" s="66"/>
    </row>
    <row r="18415" spans="2:2" x14ac:dyDescent="0.2">
      <c r="B18415" s="66"/>
    </row>
    <row r="18416" spans="2:2" x14ac:dyDescent="0.2">
      <c r="B18416" s="66"/>
    </row>
    <row r="18417" spans="2:2" x14ac:dyDescent="0.2">
      <c r="B18417" s="66"/>
    </row>
    <row r="18418" spans="2:2" x14ac:dyDescent="0.2">
      <c r="B18418" s="66"/>
    </row>
    <row r="18419" spans="2:2" x14ac:dyDescent="0.2">
      <c r="B18419" s="66"/>
    </row>
    <row r="18420" spans="2:2" x14ac:dyDescent="0.2">
      <c r="B18420" s="66"/>
    </row>
    <row r="18421" spans="2:2" x14ac:dyDescent="0.2">
      <c r="B18421" s="66"/>
    </row>
    <row r="18422" spans="2:2" x14ac:dyDescent="0.2">
      <c r="B18422" s="66"/>
    </row>
    <row r="18423" spans="2:2" x14ac:dyDescent="0.2">
      <c r="B18423" s="66"/>
    </row>
    <row r="18424" spans="2:2" x14ac:dyDescent="0.2">
      <c r="B18424" s="66"/>
    </row>
    <row r="18425" spans="2:2" x14ac:dyDescent="0.2">
      <c r="B18425" s="66"/>
    </row>
    <row r="18426" spans="2:2" x14ac:dyDescent="0.2">
      <c r="B18426" s="66"/>
    </row>
    <row r="18427" spans="2:2" x14ac:dyDescent="0.2">
      <c r="B18427" s="66"/>
    </row>
    <row r="18428" spans="2:2" x14ac:dyDescent="0.2">
      <c r="B18428" s="66"/>
    </row>
    <row r="18429" spans="2:2" x14ac:dyDescent="0.2">
      <c r="B18429" s="66"/>
    </row>
    <row r="18430" spans="2:2" x14ac:dyDescent="0.2">
      <c r="B18430" s="66"/>
    </row>
    <row r="18431" spans="2:2" x14ac:dyDescent="0.2">
      <c r="B18431" s="66"/>
    </row>
    <row r="18432" spans="2:2" x14ac:dyDescent="0.2">
      <c r="B18432" s="66"/>
    </row>
    <row r="18433" spans="2:2" x14ac:dyDescent="0.2">
      <c r="B18433" s="66"/>
    </row>
    <row r="18434" spans="2:2" x14ac:dyDescent="0.2">
      <c r="B18434" s="66"/>
    </row>
    <row r="18435" spans="2:2" x14ac:dyDescent="0.2">
      <c r="B18435" s="66"/>
    </row>
    <row r="18436" spans="2:2" x14ac:dyDescent="0.2">
      <c r="B18436" s="66"/>
    </row>
    <row r="18437" spans="2:2" x14ac:dyDescent="0.2">
      <c r="B18437" s="66"/>
    </row>
    <row r="18438" spans="2:2" x14ac:dyDescent="0.2">
      <c r="B18438" s="66"/>
    </row>
    <row r="18439" spans="2:2" x14ac:dyDescent="0.2">
      <c r="B18439" s="66"/>
    </row>
    <row r="18440" spans="2:2" x14ac:dyDescent="0.2">
      <c r="B18440" s="66"/>
    </row>
    <row r="18441" spans="2:2" x14ac:dyDescent="0.2">
      <c r="B18441" s="66"/>
    </row>
    <row r="18442" spans="2:2" x14ac:dyDescent="0.2">
      <c r="B18442" s="66"/>
    </row>
    <row r="18443" spans="2:2" x14ac:dyDescent="0.2">
      <c r="B18443" s="66"/>
    </row>
    <row r="18444" spans="2:2" x14ac:dyDescent="0.2">
      <c r="B18444" s="66"/>
    </row>
    <row r="18445" spans="2:2" x14ac:dyDescent="0.2">
      <c r="B18445" s="66"/>
    </row>
    <row r="18446" spans="2:2" x14ac:dyDescent="0.2">
      <c r="B18446" s="66"/>
    </row>
    <row r="18447" spans="2:2" x14ac:dyDescent="0.2">
      <c r="B18447" s="66"/>
    </row>
    <row r="18448" spans="2:2" x14ac:dyDescent="0.2">
      <c r="B18448" s="66"/>
    </row>
    <row r="18449" spans="2:2" x14ac:dyDescent="0.2">
      <c r="B18449" s="66"/>
    </row>
    <row r="18450" spans="2:2" x14ac:dyDescent="0.2">
      <c r="B18450" s="66"/>
    </row>
    <row r="18451" spans="2:2" x14ac:dyDescent="0.2">
      <c r="B18451" s="66"/>
    </row>
    <row r="18452" spans="2:2" x14ac:dyDescent="0.2">
      <c r="B18452" s="66"/>
    </row>
    <row r="18453" spans="2:2" x14ac:dyDescent="0.2">
      <c r="B18453" s="66"/>
    </row>
    <row r="18454" spans="2:2" x14ac:dyDescent="0.2">
      <c r="B18454" s="66"/>
    </row>
    <row r="18455" spans="2:2" x14ac:dyDescent="0.2">
      <c r="B18455" s="66"/>
    </row>
    <row r="18456" spans="2:2" x14ac:dyDescent="0.2">
      <c r="B18456" s="66"/>
    </row>
    <row r="18457" spans="2:2" x14ac:dyDescent="0.2">
      <c r="B18457" s="66"/>
    </row>
    <row r="18458" spans="2:2" x14ac:dyDescent="0.2">
      <c r="B18458" s="66"/>
    </row>
    <row r="18459" spans="2:2" x14ac:dyDescent="0.2">
      <c r="B18459" s="66"/>
    </row>
    <row r="18460" spans="2:2" x14ac:dyDescent="0.2">
      <c r="B18460" s="66"/>
    </row>
    <row r="18461" spans="2:2" x14ac:dyDescent="0.2">
      <c r="B18461" s="66"/>
    </row>
    <row r="18462" spans="2:2" x14ac:dyDescent="0.2">
      <c r="B18462" s="66"/>
    </row>
    <row r="18463" spans="2:2" x14ac:dyDescent="0.2">
      <c r="B18463" s="66"/>
    </row>
    <row r="18464" spans="2:2" x14ac:dyDescent="0.2">
      <c r="B18464" s="66"/>
    </row>
    <row r="18465" spans="2:2" x14ac:dyDescent="0.2">
      <c r="B18465" s="66"/>
    </row>
    <row r="18466" spans="2:2" x14ac:dyDescent="0.2">
      <c r="B18466" s="66"/>
    </row>
    <row r="18467" spans="2:2" x14ac:dyDescent="0.2">
      <c r="B18467" s="66"/>
    </row>
    <row r="18468" spans="2:2" x14ac:dyDescent="0.2">
      <c r="B18468" s="66"/>
    </row>
    <row r="18469" spans="2:2" x14ac:dyDescent="0.2">
      <c r="B18469" s="66"/>
    </row>
    <row r="18470" spans="2:2" x14ac:dyDescent="0.2">
      <c r="B18470" s="66"/>
    </row>
    <row r="18471" spans="2:2" x14ac:dyDescent="0.2">
      <c r="B18471" s="66"/>
    </row>
    <row r="18472" spans="2:2" x14ac:dyDescent="0.2">
      <c r="B18472" s="66"/>
    </row>
    <row r="18473" spans="2:2" x14ac:dyDescent="0.2">
      <c r="B18473" s="66"/>
    </row>
    <row r="18474" spans="2:2" x14ac:dyDescent="0.2">
      <c r="B18474" s="66"/>
    </row>
    <row r="18475" spans="2:2" x14ac:dyDescent="0.2">
      <c r="B18475" s="66"/>
    </row>
    <row r="18476" spans="2:2" x14ac:dyDescent="0.2">
      <c r="B18476" s="66"/>
    </row>
    <row r="18477" spans="2:2" x14ac:dyDescent="0.2">
      <c r="B18477" s="66"/>
    </row>
    <row r="18478" spans="2:2" x14ac:dyDescent="0.2">
      <c r="B18478" s="66"/>
    </row>
    <row r="18479" spans="2:2" x14ac:dyDescent="0.2">
      <c r="B18479" s="66"/>
    </row>
    <row r="18480" spans="2:2" x14ac:dyDescent="0.2">
      <c r="B18480" s="66"/>
    </row>
    <row r="18481" spans="2:2" x14ac:dyDescent="0.2">
      <c r="B18481" s="66"/>
    </row>
    <row r="18482" spans="2:2" x14ac:dyDescent="0.2">
      <c r="B18482" s="66"/>
    </row>
    <row r="18483" spans="2:2" x14ac:dyDescent="0.2">
      <c r="B18483" s="66"/>
    </row>
    <row r="18484" spans="2:2" x14ac:dyDescent="0.2">
      <c r="B18484" s="66"/>
    </row>
    <row r="18485" spans="2:2" x14ac:dyDescent="0.2">
      <c r="B18485" s="66"/>
    </row>
    <row r="18486" spans="2:2" x14ac:dyDescent="0.2">
      <c r="B18486" s="66"/>
    </row>
    <row r="18487" spans="2:2" x14ac:dyDescent="0.2">
      <c r="B18487" s="66"/>
    </row>
    <row r="18488" spans="2:2" x14ac:dyDescent="0.2">
      <c r="B18488" s="66"/>
    </row>
    <row r="18489" spans="2:2" x14ac:dyDescent="0.2">
      <c r="B18489" s="66"/>
    </row>
    <row r="18490" spans="2:2" x14ac:dyDescent="0.2">
      <c r="B18490" s="66"/>
    </row>
    <row r="18491" spans="2:2" x14ac:dyDescent="0.2">
      <c r="B18491" s="66"/>
    </row>
    <row r="18492" spans="2:2" x14ac:dyDescent="0.2">
      <c r="B18492" s="66"/>
    </row>
    <row r="18493" spans="2:2" x14ac:dyDescent="0.2">
      <c r="B18493" s="66"/>
    </row>
    <row r="18494" spans="2:2" x14ac:dyDescent="0.2">
      <c r="B18494" s="66"/>
    </row>
    <row r="18495" spans="2:2" x14ac:dyDescent="0.2">
      <c r="B18495" s="66"/>
    </row>
    <row r="18496" spans="2:2" x14ac:dyDescent="0.2">
      <c r="B18496" s="66"/>
    </row>
    <row r="18497" spans="2:2" x14ac:dyDescent="0.2">
      <c r="B18497" s="66"/>
    </row>
    <row r="18498" spans="2:2" x14ac:dyDescent="0.2">
      <c r="B18498" s="66"/>
    </row>
    <row r="18499" spans="2:2" x14ac:dyDescent="0.2">
      <c r="B18499" s="66"/>
    </row>
    <row r="18500" spans="2:2" x14ac:dyDescent="0.2">
      <c r="B18500" s="66"/>
    </row>
    <row r="18501" spans="2:2" x14ac:dyDescent="0.2">
      <c r="B18501" s="66"/>
    </row>
    <row r="18502" spans="2:2" x14ac:dyDescent="0.2">
      <c r="B18502" s="66"/>
    </row>
    <row r="18503" spans="2:2" x14ac:dyDescent="0.2">
      <c r="B18503" s="66"/>
    </row>
    <row r="18504" spans="2:2" x14ac:dyDescent="0.2">
      <c r="B18504" s="66"/>
    </row>
    <row r="18505" spans="2:2" x14ac:dyDescent="0.2">
      <c r="B18505" s="66"/>
    </row>
    <row r="18506" spans="2:2" x14ac:dyDescent="0.2">
      <c r="B18506" s="66"/>
    </row>
    <row r="18507" spans="2:2" x14ac:dyDescent="0.2">
      <c r="B18507" s="66"/>
    </row>
    <row r="18508" spans="2:2" x14ac:dyDescent="0.2">
      <c r="B18508" s="66"/>
    </row>
    <row r="18509" spans="2:2" x14ac:dyDescent="0.2">
      <c r="B18509" s="66"/>
    </row>
    <row r="18510" spans="2:2" x14ac:dyDescent="0.2">
      <c r="B18510" s="66"/>
    </row>
    <row r="18511" spans="2:2" x14ac:dyDescent="0.2">
      <c r="B18511" s="66"/>
    </row>
    <row r="18512" spans="2:2" x14ac:dyDescent="0.2">
      <c r="B18512" s="66"/>
    </row>
    <row r="18513" spans="2:2" x14ac:dyDescent="0.2">
      <c r="B18513" s="66"/>
    </row>
    <row r="18514" spans="2:2" x14ac:dyDescent="0.2">
      <c r="B18514" s="66"/>
    </row>
    <row r="18515" spans="2:2" x14ac:dyDescent="0.2">
      <c r="B18515" s="66"/>
    </row>
    <row r="18516" spans="2:2" x14ac:dyDescent="0.2">
      <c r="B18516" s="66"/>
    </row>
    <row r="18517" spans="2:2" x14ac:dyDescent="0.2">
      <c r="B18517" s="66"/>
    </row>
    <row r="18518" spans="2:2" x14ac:dyDescent="0.2">
      <c r="B18518" s="66"/>
    </row>
    <row r="18519" spans="2:2" x14ac:dyDescent="0.2">
      <c r="B18519" s="66"/>
    </row>
    <row r="18520" spans="2:2" x14ac:dyDescent="0.2">
      <c r="B18520" s="66"/>
    </row>
    <row r="18521" spans="2:2" x14ac:dyDescent="0.2">
      <c r="B18521" s="66"/>
    </row>
    <row r="18522" spans="2:2" x14ac:dyDescent="0.2">
      <c r="B18522" s="66"/>
    </row>
    <row r="18523" spans="2:2" x14ac:dyDescent="0.2">
      <c r="B18523" s="66"/>
    </row>
    <row r="18524" spans="2:2" x14ac:dyDescent="0.2">
      <c r="B18524" s="66"/>
    </row>
    <row r="18525" spans="2:2" x14ac:dyDescent="0.2">
      <c r="B18525" s="66"/>
    </row>
    <row r="18526" spans="2:2" x14ac:dyDescent="0.2">
      <c r="B18526" s="66"/>
    </row>
    <row r="18527" spans="2:2" x14ac:dyDescent="0.2">
      <c r="B18527" s="66"/>
    </row>
    <row r="18528" spans="2:2" x14ac:dyDescent="0.2">
      <c r="B18528" s="66"/>
    </row>
    <row r="18529" spans="2:2" x14ac:dyDescent="0.2">
      <c r="B18529" s="66"/>
    </row>
    <row r="18530" spans="2:2" x14ac:dyDescent="0.2">
      <c r="B18530" s="66"/>
    </row>
    <row r="18531" spans="2:2" x14ac:dyDescent="0.2">
      <c r="B18531" s="66"/>
    </row>
    <row r="18532" spans="2:2" x14ac:dyDescent="0.2">
      <c r="B18532" s="66"/>
    </row>
    <row r="18533" spans="2:2" x14ac:dyDescent="0.2">
      <c r="B18533" s="66"/>
    </row>
    <row r="18534" spans="2:2" x14ac:dyDescent="0.2">
      <c r="B18534" s="66"/>
    </row>
    <row r="18535" spans="2:2" x14ac:dyDescent="0.2">
      <c r="B18535" s="66"/>
    </row>
    <row r="18536" spans="2:2" x14ac:dyDescent="0.2">
      <c r="B18536" s="66"/>
    </row>
    <row r="18537" spans="2:2" x14ac:dyDescent="0.2">
      <c r="B18537" s="66"/>
    </row>
    <row r="18538" spans="2:2" x14ac:dyDescent="0.2">
      <c r="B18538" s="66"/>
    </row>
    <row r="18539" spans="2:2" x14ac:dyDescent="0.2">
      <c r="B18539" s="66"/>
    </row>
    <row r="18540" spans="2:2" x14ac:dyDescent="0.2">
      <c r="B18540" s="66"/>
    </row>
    <row r="18541" spans="2:2" x14ac:dyDescent="0.2">
      <c r="B18541" s="66"/>
    </row>
    <row r="18542" spans="2:2" x14ac:dyDescent="0.2">
      <c r="B18542" s="66"/>
    </row>
    <row r="18543" spans="2:2" x14ac:dyDescent="0.2">
      <c r="B18543" s="66"/>
    </row>
    <row r="18544" spans="2:2" x14ac:dyDescent="0.2">
      <c r="B18544" s="66"/>
    </row>
    <row r="18545" spans="2:2" x14ac:dyDescent="0.2">
      <c r="B18545" s="66"/>
    </row>
    <row r="18546" spans="2:2" x14ac:dyDescent="0.2">
      <c r="B18546" s="66"/>
    </row>
    <row r="18547" spans="2:2" x14ac:dyDescent="0.2">
      <c r="B18547" s="66"/>
    </row>
    <row r="18548" spans="2:2" x14ac:dyDescent="0.2">
      <c r="B18548" s="66"/>
    </row>
    <row r="18549" spans="2:2" x14ac:dyDescent="0.2">
      <c r="B18549" s="66"/>
    </row>
    <row r="18550" spans="2:2" x14ac:dyDescent="0.2">
      <c r="B18550" s="66"/>
    </row>
    <row r="18551" spans="2:2" x14ac:dyDescent="0.2">
      <c r="B18551" s="66"/>
    </row>
    <row r="18552" spans="2:2" x14ac:dyDescent="0.2">
      <c r="B18552" s="66"/>
    </row>
    <row r="18553" spans="2:2" x14ac:dyDescent="0.2">
      <c r="B18553" s="66"/>
    </row>
    <row r="18554" spans="2:2" x14ac:dyDescent="0.2">
      <c r="B18554" s="66"/>
    </row>
    <row r="18555" spans="2:2" x14ac:dyDescent="0.2">
      <c r="B18555" s="66"/>
    </row>
    <row r="18556" spans="2:2" x14ac:dyDescent="0.2">
      <c r="B18556" s="66"/>
    </row>
    <row r="18557" spans="2:2" x14ac:dyDescent="0.2">
      <c r="B18557" s="66"/>
    </row>
    <row r="18558" spans="2:2" x14ac:dyDescent="0.2">
      <c r="B18558" s="66"/>
    </row>
    <row r="18559" spans="2:2" x14ac:dyDescent="0.2">
      <c r="B18559" s="66"/>
    </row>
    <row r="18560" spans="2:2" x14ac:dyDescent="0.2">
      <c r="B18560" s="66"/>
    </row>
    <row r="18561" spans="2:2" x14ac:dyDescent="0.2">
      <c r="B18561" s="66"/>
    </row>
    <row r="18562" spans="2:2" x14ac:dyDescent="0.2">
      <c r="B18562" s="66"/>
    </row>
    <row r="18563" spans="2:2" x14ac:dyDescent="0.2">
      <c r="B18563" s="66"/>
    </row>
    <row r="18564" spans="2:2" x14ac:dyDescent="0.2">
      <c r="B18564" s="66"/>
    </row>
    <row r="18565" spans="2:2" x14ac:dyDescent="0.2">
      <c r="B18565" s="66"/>
    </row>
    <row r="18566" spans="2:2" x14ac:dyDescent="0.2">
      <c r="B18566" s="66"/>
    </row>
    <row r="18567" spans="2:2" x14ac:dyDescent="0.2">
      <c r="B18567" s="66"/>
    </row>
    <row r="18568" spans="2:2" x14ac:dyDescent="0.2">
      <c r="B18568" s="66"/>
    </row>
    <row r="18569" spans="2:2" x14ac:dyDescent="0.2">
      <c r="B18569" s="66"/>
    </row>
    <row r="18570" spans="2:2" x14ac:dyDescent="0.2">
      <c r="B18570" s="66"/>
    </row>
    <row r="18571" spans="2:2" x14ac:dyDescent="0.2">
      <c r="B18571" s="66"/>
    </row>
    <row r="18572" spans="2:2" x14ac:dyDescent="0.2">
      <c r="B18572" s="66"/>
    </row>
    <row r="18573" spans="2:2" x14ac:dyDescent="0.2">
      <c r="B18573" s="66"/>
    </row>
    <row r="18574" spans="2:2" x14ac:dyDescent="0.2">
      <c r="B18574" s="66"/>
    </row>
    <row r="18575" spans="2:2" x14ac:dyDescent="0.2">
      <c r="B18575" s="66"/>
    </row>
    <row r="18576" spans="2:2" x14ac:dyDescent="0.2">
      <c r="B18576" s="66"/>
    </row>
    <row r="18577" spans="2:2" x14ac:dyDescent="0.2">
      <c r="B18577" s="66"/>
    </row>
    <row r="18578" spans="2:2" x14ac:dyDescent="0.2">
      <c r="B18578" s="66"/>
    </row>
    <row r="18579" spans="2:2" x14ac:dyDescent="0.2">
      <c r="B18579" s="66"/>
    </row>
    <row r="18580" spans="2:2" x14ac:dyDescent="0.2">
      <c r="B18580" s="66"/>
    </row>
    <row r="18581" spans="2:2" x14ac:dyDescent="0.2">
      <c r="B18581" s="66"/>
    </row>
    <row r="18582" spans="2:2" x14ac:dyDescent="0.2">
      <c r="B18582" s="66"/>
    </row>
    <row r="18583" spans="2:2" x14ac:dyDescent="0.2">
      <c r="B18583" s="66"/>
    </row>
    <row r="18584" spans="2:2" x14ac:dyDescent="0.2">
      <c r="B18584" s="66"/>
    </row>
    <row r="18585" spans="2:2" x14ac:dyDescent="0.2">
      <c r="B18585" s="66"/>
    </row>
    <row r="18586" spans="2:2" x14ac:dyDescent="0.2">
      <c r="B18586" s="66"/>
    </row>
    <row r="18587" spans="2:2" x14ac:dyDescent="0.2">
      <c r="B18587" s="66"/>
    </row>
    <row r="18588" spans="2:2" x14ac:dyDescent="0.2">
      <c r="B18588" s="66"/>
    </row>
    <row r="18589" spans="2:2" x14ac:dyDescent="0.2">
      <c r="B18589" s="66"/>
    </row>
    <row r="18590" spans="2:2" x14ac:dyDescent="0.2">
      <c r="B18590" s="66"/>
    </row>
    <row r="18591" spans="2:2" x14ac:dyDescent="0.2">
      <c r="B18591" s="66"/>
    </row>
    <row r="18592" spans="2:2" x14ac:dyDescent="0.2">
      <c r="B18592" s="66"/>
    </row>
    <row r="18593" spans="2:2" x14ac:dyDescent="0.2">
      <c r="B18593" s="66"/>
    </row>
    <row r="18594" spans="2:2" x14ac:dyDescent="0.2">
      <c r="B18594" s="66"/>
    </row>
    <row r="18595" spans="2:2" x14ac:dyDescent="0.2">
      <c r="B18595" s="66"/>
    </row>
    <row r="18596" spans="2:2" x14ac:dyDescent="0.2">
      <c r="B18596" s="66"/>
    </row>
    <row r="18597" spans="2:2" x14ac:dyDescent="0.2">
      <c r="B18597" s="66"/>
    </row>
    <row r="18598" spans="2:2" x14ac:dyDescent="0.2">
      <c r="B18598" s="66"/>
    </row>
    <row r="18599" spans="2:2" x14ac:dyDescent="0.2">
      <c r="B18599" s="66"/>
    </row>
    <row r="18600" spans="2:2" x14ac:dyDescent="0.2">
      <c r="B18600" s="66"/>
    </row>
    <row r="18601" spans="2:2" x14ac:dyDescent="0.2">
      <c r="B18601" s="66"/>
    </row>
    <row r="18602" spans="2:2" x14ac:dyDescent="0.2">
      <c r="B18602" s="66"/>
    </row>
    <row r="18603" spans="2:2" x14ac:dyDescent="0.2">
      <c r="B18603" s="66"/>
    </row>
    <row r="18604" spans="2:2" x14ac:dyDescent="0.2">
      <c r="B18604" s="66"/>
    </row>
    <row r="18605" spans="2:2" x14ac:dyDescent="0.2">
      <c r="B18605" s="66"/>
    </row>
    <row r="18606" spans="2:2" x14ac:dyDescent="0.2">
      <c r="B18606" s="66"/>
    </row>
    <row r="18607" spans="2:2" x14ac:dyDescent="0.2">
      <c r="B18607" s="66"/>
    </row>
    <row r="18608" spans="2:2" x14ac:dyDescent="0.2">
      <c r="B18608" s="66"/>
    </row>
    <row r="18609" spans="2:2" x14ac:dyDescent="0.2">
      <c r="B18609" s="66"/>
    </row>
    <row r="18610" spans="2:2" x14ac:dyDescent="0.2">
      <c r="B18610" s="66"/>
    </row>
    <row r="18611" spans="2:2" x14ac:dyDescent="0.2">
      <c r="B18611" s="66"/>
    </row>
    <row r="18612" spans="2:2" x14ac:dyDescent="0.2">
      <c r="B18612" s="66"/>
    </row>
    <row r="18613" spans="2:2" x14ac:dyDescent="0.2">
      <c r="B18613" s="66"/>
    </row>
    <row r="18614" spans="2:2" x14ac:dyDescent="0.2">
      <c r="B18614" s="66"/>
    </row>
    <row r="18615" spans="2:2" x14ac:dyDescent="0.2">
      <c r="B18615" s="66"/>
    </row>
    <row r="18616" spans="2:2" x14ac:dyDescent="0.2">
      <c r="B18616" s="66"/>
    </row>
    <row r="18617" spans="2:2" x14ac:dyDescent="0.2">
      <c r="B18617" s="66"/>
    </row>
    <row r="18618" spans="2:2" x14ac:dyDescent="0.2">
      <c r="B18618" s="66"/>
    </row>
    <row r="18619" spans="2:2" x14ac:dyDescent="0.2">
      <c r="B18619" s="66"/>
    </row>
    <row r="18620" spans="2:2" x14ac:dyDescent="0.2">
      <c r="B18620" s="66"/>
    </row>
    <row r="18621" spans="2:2" x14ac:dyDescent="0.2">
      <c r="B18621" s="66"/>
    </row>
    <row r="18622" spans="2:2" x14ac:dyDescent="0.2">
      <c r="B18622" s="66"/>
    </row>
    <row r="18623" spans="2:2" x14ac:dyDescent="0.2">
      <c r="B18623" s="66"/>
    </row>
    <row r="18624" spans="2:2" x14ac:dyDescent="0.2">
      <c r="B18624" s="66"/>
    </row>
    <row r="18625" spans="2:2" x14ac:dyDescent="0.2">
      <c r="B18625" s="66"/>
    </row>
    <row r="18626" spans="2:2" x14ac:dyDescent="0.2">
      <c r="B18626" s="66"/>
    </row>
    <row r="18627" spans="2:2" x14ac:dyDescent="0.2">
      <c r="B18627" s="66"/>
    </row>
    <row r="18628" spans="2:2" x14ac:dyDescent="0.2">
      <c r="B18628" s="66"/>
    </row>
    <row r="18629" spans="2:2" x14ac:dyDescent="0.2">
      <c r="B18629" s="66"/>
    </row>
    <row r="18630" spans="2:2" x14ac:dyDescent="0.2">
      <c r="B18630" s="66"/>
    </row>
    <row r="18631" spans="2:2" x14ac:dyDescent="0.2">
      <c r="B18631" s="66"/>
    </row>
    <row r="18632" spans="2:2" x14ac:dyDescent="0.2">
      <c r="B18632" s="66"/>
    </row>
    <row r="18633" spans="2:2" x14ac:dyDescent="0.2">
      <c r="B18633" s="66"/>
    </row>
    <row r="18634" spans="2:2" x14ac:dyDescent="0.2">
      <c r="B18634" s="66"/>
    </row>
    <row r="18635" spans="2:2" x14ac:dyDescent="0.2">
      <c r="B18635" s="66"/>
    </row>
    <row r="18636" spans="2:2" x14ac:dyDescent="0.2">
      <c r="B18636" s="66"/>
    </row>
    <row r="18637" spans="2:2" x14ac:dyDescent="0.2">
      <c r="B18637" s="66"/>
    </row>
    <row r="18638" spans="2:2" x14ac:dyDescent="0.2">
      <c r="B18638" s="66"/>
    </row>
    <row r="18639" spans="2:2" x14ac:dyDescent="0.2">
      <c r="B18639" s="66"/>
    </row>
    <row r="18640" spans="2:2" x14ac:dyDescent="0.2">
      <c r="B18640" s="66"/>
    </row>
    <row r="18641" spans="2:2" x14ac:dyDescent="0.2">
      <c r="B18641" s="66"/>
    </row>
    <row r="18642" spans="2:2" x14ac:dyDescent="0.2">
      <c r="B18642" s="66"/>
    </row>
    <row r="18643" spans="2:2" x14ac:dyDescent="0.2">
      <c r="B18643" s="66"/>
    </row>
    <row r="18644" spans="2:2" x14ac:dyDescent="0.2">
      <c r="B18644" s="66"/>
    </row>
    <row r="18645" spans="2:2" x14ac:dyDescent="0.2">
      <c r="B18645" s="66"/>
    </row>
    <row r="18646" spans="2:2" x14ac:dyDescent="0.2">
      <c r="B18646" s="66"/>
    </row>
    <row r="18647" spans="2:2" x14ac:dyDescent="0.2">
      <c r="B18647" s="66"/>
    </row>
    <row r="18648" spans="2:2" x14ac:dyDescent="0.2">
      <c r="B18648" s="66"/>
    </row>
    <row r="18649" spans="2:2" x14ac:dyDescent="0.2">
      <c r="B18649" s="66"/>
    </row>
    <row r="18650" spans="2:2" x14ac:dyDescent="0.2">
      <c r="B18650" s="66"/>
    </row>
    <row r="18651" spans="2:2" x14ac:dyDescent="0.2">
      <c r="B18651" s="66"/>
    </row>
    <row r="18652" spans="2:2" x14ac:dyDescent="0.2">
      <c r="B18652" s="66"/>
    </row>
    <row r="18653" spans="2:2" x14ac:dyDescent="0.2">
      <c r="B18653" s="66"/>
    </row>
    <row r="18654" spans="2:2" x14ac:dyDescent="0.2">
      <c r="B18654" s="66"/>
    </row>
    <row r="18655" spans="2:2" x14ac:dyDescent="0.2">
      <c r="B18655" s="66"/>
    </row>
    <row r="18656" spans="2:2" x14ac:dyDescent="0.2">
      <c r="B18656" s="66"/>
    </row>
    <row r="18657" spans="2:2" x14ac:dyDescent="0.2">
      <c r="B18657" s="66"/>
    </row>
    <row r="18658" spans="2:2" x14ac:dyDescent="0.2">
      <c r="B18658" s="66"/>
    </row>
    <row r="18659" spans="2:2" x14ac:dyDescent="0.2">
      <c r="B18659" s="66"/>
    </row>
    <row r="18660" spans="2:2" x14ac:dyDescent="0.2">
      <c r="B18660" s="66"/>
    </row>
    <row r="18661" spans="2:2" x14ac:dyDescent="0.2">
      <c r="B18661" s="66"/>
    </row>
    <row r="18662" spans="2:2" x14ac:dyDescent="0.2">
      <c r="B18662" s="66"/>
    </row>
    <row r="18663" spans="2:2" x14ac:dyDescent="0.2">
      <c r="B18663" s="66"/>
    </row>
    <row r="18664" spans="2:2" x14ac:dyDescent="0.2">
      <c r="B18664" s="66"/>
    </row>
    <row r="18665" spans="2:2" x14ac:dyDescent="0.2">
      <c r="B18665" s="66"/>
    </row>
    <row r="18666" spans="2:2" x14ac:dyDescent="0.2">
      <c r="B18666" s="66"/>
    </row>
    <row r="18667" spans="2:2" x14ac:dyDescent="0.2">
      <c r="B18667" s="66"/>
    </row>
    <row r="18668" spans="2:2" x14ac:dyDescent="0.2">
      <c r="B18668" s="66"/>
    </row>
    <row r="18669" spans="2:2" x14ac:dyDescent="0.2">
      <c r="B18669" s="66"/>
    </row>
    <row r="18670" spans="2:2" x14ac:dyDescent="0.2">
      <c r="B18670" s="66"/>
    </row>
    <row r="18671" spans="2:2" x14ac:dyDescent="0.2">
      <c r="B18671" s="66"/>
    </row>
    <row r="18672" spans="2:2" x14ac:dyDescent="0.2">
      <c r="B18672" s="66"/>
    </row>
    <row r="18673" spans="2:2" x14ac:dyDescent="0.2">
      <c r="B18673" s="66"/>
    </row>
    <row r="18674" spans="2:2" x14ac:dyDescent="0.2">
      <c r="B18674" s="66"/>
    </row>
    <row r="18675" spans="2:2" x14ac:dyDescent="0.2">
      <c r="B18675" s="66"/>
    </row>
    <row r="18676" spans="2:2" x14ac:dyDescent="0.2">
      <c r="B18676" s="66"/>
    </row>
    <row r="18677" spans="2:2" x14ac:dyDescent="0.2">
      <c r="B18677" s="66"/>
    </row>
    <row r="18678" spans="2:2" x14ac:dyDescent="0.2">
      <c r="B18678" s="66"/>
    </row>
    <row r="18679" spans="2:2" x14ac:dyDescent="0.2">
      <c r="B18679" s="66"/>
    </row>
    <row r="18680" spans="2:2" x14ac:dyDescent="0.2">
      <c r="B18680" s="66"/>
    </row>
    <row r="18681" spans="2:2" x14ac:dyDescent="0.2">
      <c r="B18681" s="66"/>
    </row>
    <row r="18682" spans="2:2" x14ac:dyDescent="0.2">
      <c r="B18682" s="66"/>
    </row>
    <row r="18683" spans="2:2" x14ac:dyDescent="0.2">
      <c r="B18683" s="66"/>
    </row>
    <row r="18684" spans="2:2" x14ac:dyDescent="0.2">
      <c r="B18684" s="66"/>
    </row>
    <row r="18685" spans="2:2" x14ac:dyDescent="0.2">
      <c r="B18685" s="66"/>
    </row>
    <row r="18686" spans="2:2" x14ac:dyDescent="0.2">
      <c r="B18686" s="66"/>
    </row>
    <row r="18687" spans="2:2" x14ac:dyDescent="0.2">
      <c r="B18687" s="66"/>
    </row>
    <row r="18688" spans="2:2" x14ac:dyDescent="0.2">
      <c r="B18688" s="66"/>
    </row>
    <row r="18689" spans="2:2" x14ac:dyDescent="0.2">
      <c r="B18689" s="66"/>
    </row>
    <row r="18690" spans="2:2" x14ac:dyDescent="0.2">
      <c r="B18690" s="66"/>
    </row>
    <row r="18691" spans="2:2" x14ac:dyDescent="0.2">
      <c r="B18691" s="66"/>
    </row>
    <row r="18692" spans="2:2" x14ac:dyDescent="0.2">
      <c r="B18692" s="66"/>
    </row>
    <row r="18693" spans="2:2" x14ac:dyDescent="0.2">
      <c r="B18693" s="66"/>
    </row>
    <row r="18694" spans="2:2" x14ac:dyDescent="0.2">
      <c r="B18694" s="66"/>
    </row>
    <row r="18695" spans="2:2" x14ac:dyDescent="0.2">
      <c r="B18695" s="66"/>
    </row>
    <row r="18696" spans="2:2" x14ac:dyDescent="0.2">
      <c r="B18696" s="66"/>
    </row>
    <row r="18697" spans="2:2" x14ac:dyDescent="0.2">
      <c r="B18697" s="66"/>
    </row>
    <row r="18698" spans="2:2" x14ac:dyDescent="0.2">
      <c r="B18698" s="66"/>
    </row>
    <row r="18699" spans="2:2" x14ac:dyDescent="0.2">
      <c r="B18699" s="66"/>
    </row>
    <row r="18700" spans="2:2" x14ac:dyDescent="0.2">
      <c r="B18700" s="66"/>
    </row>
    <row r="18701" spans="2:2" x14ac:dyDescent="0.2">
      <c r="B18701" s="66"/>
    </row>
    <row r="18702" spans="2:2" x14ac:dyDescent="0.2">
      <c r="B18702" s="66"/>
    </row>
    <row r="18703" spans="2:2" x14ac:dyDescent="0.2">
      <c r="B18703" s="66"/>
    </row>
    <row r="18704" spans="2:2" x14ac:dyDescent="0.2">
      <c r="B18704" s="66"/>
    </row>
    <row r="18705" spans="2:2" x14ac:dyDescent="0.2">
      <c r="B18705" s="66"/>
    </row>
    <row r="18706" spans="2:2" x14ac:dyDescent="0.2">
      <c r="B18706" s="66"/>
    </row>
    <row r="18707" spans="2:2" x14ac:dyDescent="0.2">
      <c r="B18707" s="66"/>
    </row>
    <row r="18708" spans="2:2" x14ac:dyDescent="0.2">
      <c r="B18708" s="66"/>
    </row>
    <row r="18709" spans="2:2" x14ac:dyDescent="0.2">
      <c r="B18709" s="66"/>
    </row>
    <row r="18710" spans="2:2" x14ac:dyDescent="0.2">
      <c r="B18710" s="66"/>
    </row>
    <row r="18711" spans="2:2" x14ac:dyDescent="0.2">
      <c r="B18711" s="66"/>
    </row>
    <row r="18712" spans="2:2" x14ac:dyDescent="0.2">
      <c r="B18712" s="66"/>
    </row>
    <row r="18713" spans="2:2" x14ac:dyDescent="0.2">
      <c r="B18713" s="66"/>
    </row>
    <row r="18714" spans="2:2" x14ac:dyDescent="0.2">
      <c r="B18714" s="66"/>
    </row>
    <row r="18715" spans="2:2" x14ac:dyDescent="0.2">
      <c r="B18715" s="66"/>
    </row>
    <row r="18716" spans="2:2" x14ac:dyDescent="0.2">
      <c r="B18716" s="66"/>
    </row>
    <row r="18717" spans="2:2" x14ac:dyDescent="0.2">
      <c r="B18717" s="66"/>
    </row>
    <row r="18718" spans="2:2" x14ac:dyDescent="0.2">
      <c r="B18718" s="66"/>
    </row>
    <row r="18719" spans="2:2" x14ac:dyDescent="0.2">
      <c r="B18719" s="66"/>
    </row>
    <row r="18720" spans="2:2" x14ac:dyDescent="0.2">
      <c r="B18720" s="66"/>
    </row>
    <row r="18721" spans="2:2" x14ac:dyDescent="0.2">
      <c r="B18721" s="66"/>
    </row>
    <row r="18722" spans="2:2" x14ac:dyDescent="0.2">
      <c r="B18722" s="66"/>
    </row>
    <row r="18723" spans="2:2" x14ac:dyDescent="0.2">
      <c r="B18723" s="66"/>
    </row>
    <row r="18724" spans="2:2" x14ac:dyDescent="0.2">
      <c r="B18724" s="66"/>
    </row>
    <row r="18725" spans="2:2" x14ac:dyDescent="0.2">
      <c r="B18725" s="66"/>
    </row>
    <row r="18726" spans="2:2" x14ac:dyDescent="0.2">
      <c r="B18726" s="66"/>
    </row>
    <row r="18727" spans="2:2" x14ac:dyDescent="0.2">
      <c r="B18727" s="66"/>
    </row>
    <row r="18728" spans="2:2" x14ac:dyDescent="0.2">
      <c r="B18728" s="66"/>
    </row>
    <row r="18729" spans="2:2" x14ac:dyDescent="0.2">
      <c r="B18729" s="66"/>
    </row>
    <row r="18730" spans="2:2" x14ac:dyDescent="0.2">
      <c r="B18730" s="66"/>
    </row>
    <row r="18731" spans="2:2" x14ac:dyDescent="0.2">
      <c r="B18731" s="66"/>
    </row>
    <row r="18732" spans="2:2" x14ac:dyDescent="0.2">
      <c r="B18732" s="66"/>
    </row>
    <row r="18733" spans="2:2" x14ac:dyDescent="0.2">
      <c r="B18733" s="66"/>
    </row>
    <row r="18734" spans="2:2" x14ac:dyDescent="0.2">
      <c r="B18734" s="66"/>
    </row>
    <row r="18735" spans="2:2" x14ac:dyDescent="0.2">
      <c r="B18735" s="66"/>
    </row>
    <row r="18736" spans="2:2" x14ac:dyDescent="0.2">
      <c r="B18736" s="66"/>
    </row>
    <row r="18737" spans="2:2" x14ac:dyDescent="0.2">
      <c r="B18737" s="66"/>
    </row>
    <row r="18738" spans="2:2" x14ac:dyDescent="0.2">
      <c r="B18738" s="66"/>
    </row>
    <row r="18739" spans="2:2" x14ac:dyDescent="0.2">
      <c r="B18739" s="66"/>
    </row>
    <row r="18740" spans="2:2" x14ac:dyDescent="0.2">
      <c r="B18740" s="66"/>
    </row>
    <row r="18741" spans="2:2" x14ac:dyDescent="0.2">
      <c r="B18741" s="66"/>
    </row>
    <row r="18742" spans="2:2" x14ac:dyDescent="0.2">
      <c r="B18742" s="66"/>
    </row>
    <row r="18743" spans="2:2" x14ac:dyDescent="0.2">
      <c r="B18743" s="66"/>
    </row>
    <row r="18744" spans="2:2" x14ac:dyDescent="0.2">
      <c r="B18744" s="66"/>
    </row>
    <row r="18745" spans="2:2" x14ac:dyDescent="0.2">
      <c r="B18745" s="66"/>
    </row>
    <row r="18746" spans="2:2" x14ac:dyDescent="0.2">
      <c r="B18746" s="66"/>
    </row>
    <row r="18747" spans="2:2" x14ac:dyDescent="0.2">
      <c r="B18747" s="66"/>
    </row>
    <row r="18748" spans="2:2" x14ac:dyDescent="0.2">
      <c r="B18748" s="66"/>
    </row>
    <row r="18749" spans="2:2" x14ac:dyDescent="0.2">
      <c r="B18749" s="66"/>
    </row>
    <row r="18750" spans="2:2" x14ac:dyDescent="0.2">
      <c r="B18750" s="66"/>
    </row>
    <row r="18751" spans="2:2" x14ac:dyDescent="0.2">
      <c r="B18751" s="66"/>
    </row>
    <row r="18752" spans="2:2" x14ac:dyDescent="0.2">
      <c r="B18752" s="66"/>
    </row>
    <row r="18753" spans="2:2" x14ac:dyDescent="0.2">
      <c r="B18753" s="66"/>
    </row>
    <row r="18754" spans="2:2" x14ac:dyDescent="0.2">
      <c r="B18754" s="66"/>
    </row>
    <row r="18755" spans="2:2" x14ac:dyDescent="0.2">
      <c r="B18755" s="66"/>
    </row>
    <row r="18756" spans="2:2" x14ac:dyDescent="0.2">
      <c r="B18756" s="66"/>
    </row>
    <row r="18757" spans="2:2" x14ac:dyDescent="0.2">
      <c r="B18757" s="66"/>
    </row>
    <row r="18758" spans="2:2" x14ac:dyDescent="0.2">
      <c r="B18758" s="66"/>
    </row>
    <row r="18759" spans="2:2" x14ac:dyDescent="0.2">
      <c r="B18759" s="66"/>
    </row>
    <row r="18760" spans="2:2" x14ac:dyDescent="0.2">
      <c r="B18760" s="66"/>
    </row>
    <row r="18761" spans="2:2" x14ac:dyDescent="0.2">
      <c r="B18761" s="66"/>
    </row>
    <row r="18762" spans="2:2" x14ac:dyDescent="0.2">
      <c r="B18762" s="66"/>
    </row>
    <row r="18763" spans="2:2" x14ac:dyDescent="0.2">
      <c r="B18763" s="66"/>
    </row>
    <row r="18764" spans="2:2" x14ac:dyDescent="0.2">
      <c r="B18764" s="66"/>
    </row>
    <row r="18765" spans="2:2" x14ac:dyDescent="0.2">
      <c r="B18765" s="66"/>
    </row>
    <row r="18766" spans="2:2" x14ac:dyDescent="0.2">
      <c r="B18766" s="66"/>
    </row>
    <row r="18767" spans="2:2" x14ac:dyDescent="0.2">
      <c r="B18767" s="66"/>
    </row>
    <row r="18768" spans="2:2" x14ac:dyDescent="0.2">
      <c r="B18768" s="66"/>
    </row>
    <row r="18769" spans="2:2" x14ac:dyDescent="0.2">
      <c r="B18769" s="66"/>
    </row>
    <row r="18770" spans="2:2" x14ac:dyDescent="0.2">
      <c r="B18770" s="66"/>
    </row>
    <row r="18771" spans="2:2" x14ac:dyDescent="0.2">
      <c r="B18771" s="66"/>
    </row>
    <row r="18772" spans="2:2" x14ac:dyDescent="0.2">
      <c r="B18772" s="66"/>
    </row>
    <row r="18773" spans="2:2" x14ac:dyDescent="0.2">
      <c r="B18773" s="66"/>
    </row>
    <row r="18774" spans="2:2" x14ac:dyDescent="0.2">
      <c r="B18774" s="66"/>
    </row>
    <row r="18775" spans="2:2" x14ac:dyDescent="0.2">
      <c r="B18775" s="66"/>
    </row>
    <row r="18776" spans="2:2" x14ac:dyDescent="0.2">
      <c r="B18776" s="66"/>
    </row>
    <row r="18777" spans="2:2" x14ac:dyDescent="0.2">
      <c r="B18777" s="66"/>
    </row>
    <row r="18778" spans="2:2" x14ac:dyDescent="0.2">
      <c r="B18778" s="66"/>
    </row>
    <row r="18779" spans="2:2" x14ac:dyDescent="0.2">
      <c r="B18779" s="66"/>
    </row>
    <row r="18780" spans="2:2" x14ac:dyDescent="0.2">
      <c r="B18780" s="66"/>
    </row>
    <row r="18781" spans="2:2" x14ac:dyDescent="0.2">
      <c r="B18781" s="66"/>
    </row>
    <row r="18782" spans="2:2" x14ac:dyDescent="0.2">
      <c r="B18782" s="66"/>
    </row>
    <row r="18783" spans="2:2" x14ac:dyDescent="0.2">
      <c r="B18783" s="66"/>
    </row>
    <row r="18784" spans="2:2" x14ac:dyDescent="0.2">
      <c r="B18784" s="66"/>
    </row>
    <row r="18785" spans="2:2" x14ac:dyDescent="0.2">
      <c r="B18785" s="66"/>
    </row>
    <row r="18786" spans="2:2" x14ac:dyDescent="0.2">
      <c r="B18786" s="66"/>
    </row>
    <row r="18787" spans="2:2" x14ac:dyDescent="0.2">
      <c r="B18787" s="66"/>
    </row>
    <row r="18788" spans="2:2" x14ac:dyDescent="0.2">
      <c r="B18788" s="66"/>
    </row>
    <row r="18789" spans="2:2" x14ac:dyDescent="0.2">
      <c r="B18789" s="66"/>
    </row>
    <row r="18790" spans="2:2" x14ac:dyDescent="0.2">
      <c r="B18790" s="66"/>
    </row>
    <row r="18791" spans="2:2" x14ac:dyDescent="0.2">
      <c r="B18791" s="66"/>
    </row>
    <row r="18792" spans="2:2" x14ac:dyDescent="0.2">
      <c r="B18792" s="66"/>
    </row>
    <row r="18793" spans="2:2" x14ac:dyDescent="0.2">
      <c r="B18793" s="66"/>
    </row>
    <row r="18794" spans="2:2" x14ac:dyDescent="0.2">
      <c r="B18794" s="66"/>
    </row>
    <row r="18795" spans="2:2" x14ac:dyDescent="0.2">
      <c r="B18795" s="66"/>
    </row>
    <row r="18796" spans="2:2" x14ac:dyDescent="0.2">
      <c r="B18796" s="66"/>
    </row>
    <row r="18797" spans="2:2" x14ac:dyDescent="0.2">
      <c r="B18797" s="66"/>
    </row>
    <row r="18798" spans="2:2" x14ac:dyDescent="0.2">
      <c r="B18798" s="66"/>
    </row>
    <row r="18799" spans="2:2" x14ac:dyDescent="0.2">
      <c r="B18799" s="66"/>
    </row>
    <row r="18800" spans="2:2" x14ac:dyDescent="0.2">
      <c r="B18800" s="66"/>
    </row>
    <row r="18801" spans="2:2" x14ac:dyDescent="0.2">
      <c r="B18801" s="66"/>
    </row>
    <row r="18802" spans="2:2" x14ac:dyDescent="0.2">
      <c r="B18802" s="66"/>
    </row>
    <row r="18803" spans="2:2" x14ac:dyDescent="0.2">
      <c r="B18803" s="66"/>
    </row>
    <row r="18804" spans="2:2" x14ac:dyDescent="0.2">
      <c r="B18804" s="66"/>
    </row>
    <row r="18805" spans="2:2" x14ac:dyDescent="0.2">
      <c r="B18805" s="66"/>
    </row>
    <row r="18806" spans="2:2" x14ac:dyDescent="0.2">
      <c r="B18806" s="66"/>
    </row>
    <row r="18807" spans="2:2" x14ac:dyDescent="0.2">
      <c r="B18807" s="66"/>
    </row>
    <row r="18808" spans="2:2" x14ac:dyDescent="0.2">
      <c r="B18808" s="66"/>
    </row>
    <row r="18809" spans="2:2" x14ac:dyDescent="0.2">
      <c r="B18809" s="66"/>
    </row>
    <row r="18810" spans="2:2" x14ac:dyDescent="0.2">
      <c r="B18810" s="66"/>
    </row>
    <row r="18811" spans="2:2" x14ac:dyDescent="0.2">
      <c r="B18811" s="66"/>
    </row>
    <row r="18812" spans="2:2" x14ac:dyDescent="0.2">
      <c r="B18812" s="66"/>
    </row>
    <row r="18813" spans="2:2" x14ac:dyDescent="0.2">
      <c r="B18813" s="66"/>
    </row>
    <row r="18814" spans="2:2" x14ac:dyDescent="0.2">
      <c r="B18814" s="66"/>
    </row>
    <row r="18815" spans="2:2" x14ac:dyDescent="0.2">
      <c r="B18815" s="66"/>
    </row>
    <row r="18816" spans="2:2" x14ac:dyDescent="0.2">
      <c r="B18816" s="66"/>
    </row>
    <row r="18817" spans="2:2" x14ac:dyDescent="0.2">
      <c r="B18817" s="66"/>
    </row>
    <row r="18818" spans="2:2" x14ac:dyDescent="0.2">
      <c r="B18818" s="66"/>
    </row>
    <row r="18819" spans="2:2" x14ac:dyDescent="0.2">
      <c r="B18819" s="66"/>
    </row>
    <row r="18820" spans="2:2" x14ac:dyDescent="0.2">
      <c r="B18820" s="66"/>
    </row>
    <row r="18821" spans="2:2" x14ac:dyDescent="0.2">
      <c r="B18821" s="66"/>
    </row>
    <row r="18822" spans="2:2" x14ac:dyDescent="0.2">
      <c r="B18822" s="66"/>
    </row>
    <row r="18823" spans="2:2" x14ac:dyDescent="0.2">
      <c r="B18823" s="66"/>
    </row>
    <row r="18824" spans="2:2" x14ac:dyDescent="0.2">
      <c r="B18824" s="66"/>
    </row>
    <row r="18825" spans="2:2" x14ac:dyDescent="0.2">
      <c r="B18825" s="66"/>
    </row>
    <row r="18826" spans="2:2" x14ac:dyDescent="0.2">
      <c r="B18826" s="66"/>
    </row>
    <row r="18827" spans="2:2" x14ac:dyDescent="0.2">
      <c r="B18827" s="66"/>
    </row>
    <row r="18828" spans="2:2" x14ac:dyDescent="0.2">
      <c r="B18828" s="66"/>
    </row>
    <row r="18829" spans="2:2" x14ac:dyDescent="0.2">
      <c r="B18829" s="66"/>
    </row>
    <row r="18830" spans="2:2" x14ac:dyDescent="0.2">
      <c r="B18830" s="66"/>
    </row>
    <row r="18831" spans="2:2" x14ac:dyDescent="0.2">
      <c r="B18831" s="66"/>
    </row>
    <row r="18832" spans="2:2" x14ac:dyDescent="0.2">
      <c r="B18832" s="66"/>
    </row>
    <row r="18833" spans="2:2" x14ac:dyDescent="0.2">
      <c r="B18833" s="66"/>
    </row>
    <row r="18834" spans="2:2" x14ac:dyDescent="0.2">
      <c r="B18834" s="66"/>
    </row>
    <row r="18835" spans="2:2" x14ac:dyDescent="0.2">
      <c r="B18835" s="66"/>
    </row>
    <row r="18836" spans="2:2" x14ac:dyDescent="0.2">
      <c r="B18836" s="66"/>
    </row>
    <row r="18837" spans="2:2" x14ac:dyDescent="0.2">
      <c r="B18837" s="66"/>
    </row>
    <row r="18838" spans="2:2" x14ac:dyDescent="0.2">
      <c r="B18838" s="66"/>
    </row>
    <row r="18839" spans="2:2" x14ac:dyDescent="0.2">
      <c r="B18839" s="66"/>
    </row>
    <row r="18840" spans="2:2" x14ac:dyDescent="0.2">
      <c r="B18840" s="66"/>
    </row>
    <row r="18841" spans="2:2" x14ac:dyDescent="0.2">
      <c r="B18841" s="66"/>
    </row>
    <row r="18842" spans="2:2" x14ac:dyDescent="0.2">
      <c r="B18842" s="66"/>
    </row>
    <row r="18843" spans="2:2" x14ac:dyDescent="0.2">
      <c r="B18843" s="66"/>
    </row>
    <row r="18844" spans="2:2" x14ac:dyDescent="0.2">
      <c r="B18844" s="66"/>
    </row>
    <row r="18845" spans="2:2" x14ac:dyDescent="0.2">
      <c r="B18845" s="66"/>
    </row>
    <row r="18846" spans="2:2" x14ac:dyDescent="0.2">
      <c r="B18846" s="66"/>
    </row>
    <row r="18847" spans="2:2" x14ac:dyDescent="0.2">
      <c r="B18847" s="66"/>
    </row>
    <row r="18848" spans="2:2" x14ac:dyDescent="0.2">
      <c r="B18848" s="66"/>
    </row>
    <row r="18849" spans="2:2" x14ac:dyDescent="0.2">
      <c r="B18849" s="66"/>
    </row>
    <row r="18850" spans="2:2" x14ac:dyDescent="0.2">
      <c r="B18850" s="66"/>
    </row>
    <row r="18851" spans="2:2" x14ac:dyDescent="0.2">
      <c r="B18851" s="66"/>
    </row>
    <row r="18852" spans="2:2" x14ac:dyDescent="0.2">
      <c r="B18852" s="66"/>
    </row>
    <row r="18853" spans="2:2" x14ac:dyDescent="0.2">
      <c r="B18853" s="66"/>
    </row>
    <row r="18854" spans="2:2" x14ac:dyDescent="0.2">
      <c r="B18854" s="66"/>
    </row>
    <row r="18855" spans="2:2" x14ac:dyDescent="0.2">
      <c r="B18855" s="66"/>
    </row>
    <row r="18856" spans="2:2" x14ac:dyDescent="0.2">
      <c r="B18856" s="66"/>
    </row>
    <row r="18857" spans="2:2" x14ac:dyDescent="0.2">
      <c r="B18857" s="66"/>
    </row>
    <row r="18858" spans="2:2" x14ac:dyDescent="0.2">
      <c r="B18858" s="66"/>
    </row>
    <row r="18859" spans="2:2" x14ac:dyDescent="0.2">
      <c r="B18859" s="66"/>
    </row>
    <row r="18860" spans="2:2" x14ac:dyDescent="0.2">
      <c r="B18860" s="66"/>
    </row>
    <row r="18861" spans="2:2" x14ac:dyDescent="0.2">
      <c r="B18861" s="66"/>
    </row>
    <row r="18862" spans="2:2" x14ac:dyDescent="0.2">
      <c r="B18862" s="66"/>
    </row>
    <row r="18863" spans="2:2" x14ac:dyDescent="0.2">
      <c r="B18863" s="66"/>
    </row>
    <row r="18864" spans="2:2" x14ac:dyDescent="0.2">
      <c r="B18864" s="66"/>
    </row>
    <row r="18865" spans="2:2" x14ac:dyDescent="0.2">
      <c r="B18865" s="66"/>
    </row>
    <row r="18866" spans="2:2" x14ac:dyDescent="0.2">
      <c r="B18866" s="66"/>
    </row>
    <row r="18867" spans="2:2" x14ac:dyDescent="0.2">
      <c r="B18867" s="66"/>
    </row>
    <row r="18868" spans="2:2" x14ac:dyDescent="0.2">
      <c r="B18868" s="66"/>
    </row>
    <row r="18869" spans="2:2" x14ac:dyDescent="0.2">
      <c r="B18869" s="66"/>
    </row>
    <row r="18870" spans="2:2" x14ac:dyDescent="0.2">
      <c r="B18870" s="66"/>
    </row>
    <row r="18871" spans="2:2" x14ac:dyDescent="0.2">
      <c r="B18871" s="66"/>
    </row>
    <row r="18872" spans="2:2" x14ac:dyDescent="0.2">
      <c r="B18872" s="66"/>
    </row>
    <row r="18873" spans="2:2" x14ac:dyDescent="0.2">
      <c r="B18873" s="66"/>
    </row>
    <row r="18874" spans="2:2" x14ac:dyDescent="0.2">
      <c r="B18874" s="66"/>
    </row>
    <row r="18875" spans="2:2" x14ac:dyDescent="0.2">
      <c r="B18875" s="66"/>
    </row>
    <row r="18876" spans="2:2" x14ac:dyDescent="0.2">
      <c r="B18876" s="66"/>
    </row>
    <row r="18877" spans="2:2" x14ac:dyDescent="0.2">
      <c r="B18877" s="66"/>
    </row>
    <row r="18878" spans="2:2" x14ac:dyDescent="0.2">
      <c r="B18878" s="66"/>
    </row>
    <row r="18879" spans="2:2" x14ac:dyDescent="0.2">
      <c r="B18879" s="66"/>
    </row>
    <row r="18880" spans="2:2" x14ac:dyDescent="0.2">
      <c r="B18880" s="66"/>
    </row>
    <row r="18881" spans="2:2" x14ac:dyDescent="0.2">
      <c r="B18881" s="66"/>
    </row>
    <row r="18882" spans="2:2" x14ac:dyDescent="0.2">
      <c r="B18882" s="66"/>
    </row>
    <row r="18883" spans="2:2" x14ac:dyDescent="0.2">
      <c r="B18883" s="66"/>
    </row>
    <row r="18884" spans="2:2" x14ac:dyDescent="0.2">
      <c r="B18884" s="66"/>
    </row>
    <row r="18885" spans="2:2" x14ac:dyDescent="0.2">
      <c r="B18885" s="66"/>
    </row>
    <row r="18886" spans="2:2" x14ac:dyDescent="0.2">
      <c r="B18886" s="66"/>
    </row>
    <row r="18887" spans="2:2" x14ac:dyDescent="0.2">
      <c r="B18887" s="66"/>
    </row>
    <row r="18888" spans="2:2" x14ac:dyDescent="0.2">
      <c r="B18888" s="66"/>
    </row>
    <row r="18889" spans="2:2" x14ac:dyDescent="0.2">
      <c r="B18889" s="66"/>
    </row>
    <row r="18890" spans="2:2" x14ac:dyDescent="0.2">
      <c r="B18890" s="66"/>
    </row>
    <row r="18891" spans="2:2" x14ac:dyDescent="0.2">
      <c r="B18891" s="66"/>
    </row>
    <row r="18892" spans="2:2" x14ac:dyDescent="0.2">
      <c r="B18892" s="66"/>
    </row>
    <row r="18893" spans="2:2" x14ac:dyDescent="0.2">
      <c r="B18893" s="66"/>
    </row>
    <row r="18894" spans="2:2" x14ac:dyDescent="0.2">
      <c r="B18894" s="66"/>
    </row>
    <row r="18895" spans="2:2" x14ac:dyDescent="0.2">
      <c r="B18895" s="66"/>
    </row>
    <row r="18896" spans="2:2" x14ac:dyDescent="0.2">
      <c r="B18896" s="66"/>
    </row>
    <row r="18897" spans="2:2" x14ac:dyDescent="0.2">
      <c r="B18897" s="66"/>
    </row>
    <row r="18898" spans="2:2" x14ac:dyDescent="0.2">
      <c r="B18898" s="66"/>
    </row>
    <row r="18899" spans="2:2" x14ac:dyDescent="0.2">
      <c r="B18899" s="66"/>
    </row>
    <row r="18900" spans="2:2" x14ac:dyDescent="0.2">
      <c r="B18900" s="66"/>
    </row>
    <row r="18901" spans="2:2" x14ac:dyDescent="0.2">
      <c r="B18901" s="66"/>
    </row>
    <row r="18902" spans="2:2" x14ac:dyDescent="0.2">
      <c r="B18902" s="66"/>
    </row>
    <row r="18903" spans="2:2" x14ac:dyDescent="0.2">
      <c r="B18903" s="66"/>
    </row>
    <row r="18904" spans="2:2" x14ac:dyDescent="0.2">
      <c r="B18904" s="66"/>
    </row>
    <row r="18905" spans="2:2" x14ac:dyDescent="0.2">
      <c r="B18905" s="66"/>
    </row>
    <row r="18906" spans="2:2" x14ac:dyDescent="0.2">
      <c r="B18906" s="66"/>
    </row>
    <row r="18907" spans="2:2" x14ac:dyDescent="0.2">
      <c r="B18907" s="66"/>
    </row>
    <row r="18908" spans="2:2" x14ac:dyDescent="0.2">
      <c r="B18908" s="66"/>
    </row>
    <row r="18909" spans="2:2" x14ac:dyDescent="0.2">
      <c r="B18909" s="66"/>
    </row>
    <row r="18910" spans="2:2" x14ac:dyDescent="0.2">
      <c r="B18910" s="66"/>
    </row>
    <row r="18911" spans="2:2" x14ac:dyDescent="0.2">
      <c r="B18911" s="66"/>
    </row>
    <row r="18912" spans="2:2" x14ac:dyDescent="0.2">
      <c r="B18912" s="66"/>
    </row>
    <row r="18913" spans="2:2" x14ac:dyDescent="0.2">
      <c r="B18913" s="66"/>
    </row>
    <row r="18914" spans="2:2" x14ac:dyDescent="0.2">
      <c r="B18914" s="66"/>
    </row>
    <row r="18915" spans="2:2" x14ac:dyDescent="0.2">
      <c r="B18915" s="66"/>
    </row>
    <row r="18916" spans="2:2" x14ac:dyDescent="0.2">
      <c r="B18916" s="66"/>
    </row>
    <row r="18917" spans="2:2" x14ac:dyDescent="0.2">
      <c r="B18917" s="66"/>
    </row>
    <row r="18918" spans="2:2" x14ac:dyDescent="0.2">
      <c r="B18918" s="66"/>
    </row>
    <row r="18919" spans="2:2" x14ac:dyDescent="0.2">
      <c r="B18919" s="66"/>
    </row>
    <row r="18920" spans="2:2" x14ac:dyDescent="0.2">
      <c r="B18920" s="66"/>
    </row>
    <row r="18921" spans="2:2" x14ac:dyDescent="0.2">
      <c r="B18921" s="66"/>
    </row>
    <row r="18922" spans="2:2" x14ac:dyDescent="0.2">
      <c r="B18922" s="66"/>
    </row>
    <row r="18923" spans="2:2" x14ac:dyDescent="0.2">
      <c r="B18923" s="66"/>
    </row>
    <row r="18924" spans="2:2" x14ac:dyDescent="0.2">
      <c r="B18924" s="66"/>
    </row>
    <row r="18925" spans="2:2" x14ac:dyDescent="0.2">
      <c r="B18925" s="66"/>
    </row>
    <row r="18926" spans="2:2" x14ac:dyDescent="0.2">
      <c r="B18926" s="66"/>
    </row>
    <row r="18927" spans="2:2" x14ac:dyDescent="0.2">
      <c r="B18927" s="66"/>
    </row>
    <row r="18928" spans="2:2" x14ac:dyDescent="0.2">
      <c r="B18928" s="66"/>
    </row>
    <row r="18929" spans="2:2" x14ac:dyDescent="0.2">
      <c r="B18929" s="66"/>
    </row>
    <row r="18930" spans="2:2" x14ac:dyDescent="0.2">
      <c r="B18930" s="66"/>
    </row>
    <row r="18931" spans="2:2" x14ac:dyDescent="0.2">
      <c r="B18931" s="66"/>
    </row>
    <row r="18932" spans="2:2" x14ac:dyDescent="0.2">
      <c r="B18932" s="66"/>
    </row>
    <row r="18933" spans="2:2" x14ac:dyDescent="0.2">
      <c r="B18933" s="66"/>
    </row>
    <row r="18934" spans="2:2" x14ac:dyDescent="0.2">
      <c r="B18934" s="66"/>
    </row>
    <row r="18935" spans="2:2" x14ac:dyDescent="0.2">
      <c r="B18935" s="66"/>
    </row>
    <row r="18936" spans="2:2" x14ac:dyDescent="0.2">
      <c r="B18936" s="66"/>
    </row>
    <row r="18937" spans="2:2" x14ac:dyDescent="0.2">
      <c r="B18937" s="66"/>
    </row>
    <row r="18938" spans="2:2" x14ac:dyDescent="0.2">
      <c r="B18938" s="66"/>
    </row>
    <row r="18939" spans="2:2" x14ac:dyDescent="0.2">
      <c r="B18939" s="66"/>
    </row>
    <row r="18940" spans="2:2" x14ac:dyDescent="0.2">
      <c r="B18940" s="66"/>
    </row>
    <row r="18941" spans="2:2" x14ac:dyDescent="0.2">
      <c r="B18941" s="66"/>
    </row>
    <row r="18942" spans="2:2" x14ac:dyDescent="0.2">
      <c r="B18942" s="66"/>
    </row>
    <row r="18943" spans="2:2" x14ac:dyDescent="0.2">
      <c r="B18943" s="66"/>
    </row>
    <row r="18944" spans="2:2" x14ac:dyDescent="0.2">
      <c r="B18944" s="66"/>
    </row>
    <row r="18945" spans="2:2" x14ac:dyDescent="0.2">
      <c r="B18945" s="66"/>
    </row>
    <row r="18946" spans="2:2" x14ac:dyDescent="0.2">
      <c r="B18946" s="66"/>
    </row>
    <row r="18947" spans="2:2" x14ac:dyDescent="0.2">
      <c r="B18947" s="66"/>
    </row>
    <row r="18948" spans="2:2" x14ac:dyDescent="0.2">
      <c r="B18948" s="66"/>
    </row>
    <row r="18949" spans="2:2" x14ac:dyDescent="0.2">
      <c r="B18949" s="66"/>
    </row>
    <row r="18950" spans="2:2" x14ac:dyDescent="0.2">
      <c r="B18950" s="66"/>
    </row>
    <row r="18951" spans="2:2" x14ac:dyDescent="0.2">
      <c r="B18951" s="66"/>
    </row>
    <row r="18952" spans="2:2" x14ac:dyDescent="0.2">
      <c r="B18952" s="66"/>
    </row>
    <row r="18953" spans="2:2" x14ac:dyDescent="0.2">
      <c r="B18953" s="66"/>
    </row>
    <row r="18954" spans="2:2" x14ac:dyDescent="0.2">
      <c r="B18954" s="66"/>
    </row>
    <row r="18955" spans="2:2" x14ac:dyDescent="0.2">
      <c r="B18955" s="66"/>
    </row>
    <row r="18956" spans="2:2" x14ac:dyDescent="0.2">
      <c r="B18956" s="66"/>
    </row>
    <row r="18957" spans="2:2" x14ac:dyDescent="0.2">
      <c r="B18957" s="66"/>
    </row>
    <row r="18958" spans="2:2" x14ac:dyDescent="0.2">
      <c r="B18958" s="66"/>
    </row>
    <row r="18959" spans="2:2" x14ac:dyDescent="0.2">
      <c r="B18959" s="66"/>
    </row>
    <row r="18960" spans="2:2" x14ac:dyDescent="0.2">
      <c r="B18960" s="66"/>
    </row>
    <row r="18961" spans="2:2" x14ac:dyDescent="0.2">
      <c r="B18961" s="66"/>
    </row>
    <row r="18962" spans="2:2" x14ac:dyDescent="0.2">
      <c r="B18962" s="66"/>
    </row>
    <row r="18963" spans="2:2" x14ac:dyDescent="0.2">
      <c r="B18963" s="66"/>
    </row>
    <row r="18964" spans="2:2" x14ac:dyDescent="0.2">
      <c r="B18964" s="66"/>
    </row>
    <row r="18965" spans="2:2" x14ac:dyDescent="0.2">
      <c r="B18965" s="66"/>
    </row>
    <row r="18966" spans="2:2" x14ac:dyDescent="0.2">
      <c r="B18966" s="66"/>
    </row>
    <row r="18967" spans="2:2" x14ac:dyDescent="0.2">
      <c r="B18967" s="66"/>
    </row>
    <row r="18968" spans="2:2" x14ac:dyDescent="0.2">
      <c r="B18968" s="66"/>
    </row>
    <row r="18969" spans="2:2" x14ac:dyDescent="0.2">
      <c r="B18969" s="66"/>
    </row>
    <row r="18970" spans="2:2" x14ac:dyDescent="0.2">
      <c r="B18970" s="66"/>
    </row>
    <row r="18971" spans="2:2" x14ac:dyDescent="0.2">
      <c r="B18971" s="66"/>
    </row>
    <row r="18972" spans="2:2" x14ac:dyDescent="0.2">
      <c r="B18972" s="66"/>
    </row>
    <row r="18973" spans="2:2" x14ac:dyDescent="0.2">
      <c r="B18973" s="66"/>
    </row>
    <row r="18974" spans="2:2" x14ac:dyDescent="0.2">
      <c r="B18974" s="66"/>
    </row>
    <row r="18975" spans="2:2" x14ac:dyDescent="0.2">
      <c r="B18975" s="66"/>
    </row>
    <row r="18976" spans="2:2" x14ac:dyDescent="0.2">
      <c r="B18976" s="66"/>
    </row>
    <row r="18977" spans="2:2" x14ac:dyDescent="0.2">
      <c r="B18977" s="66"/>
    </row>
    <row r="18978" spans="2:2" x14ac:dyDescent="0.2">
      <c r="B18978" s="66"/>
    </row>
    <row r="18979" spans="2:2" x14ac:dyDescent="0.2">
      <c r="B18979" s="66"/>
    </row>
    <row r="18980" spans="2:2" x14ac:dyDescent="0.2">
      <c r="B18980" s="66"/>
    </row>
    <row r="18981" spans="2:2" x14ac:dyDescent="0.2">
      <c r="B18981" s="66"/>
    </row>
    <row r="18982" spans="2:2" x14ac:dyDescent="0.2">
      <c r="B18982" s="66"/>
    </row>
    <row r="18983" spans="2:2" x14ac:dyDescent="0.2">
      <c r="B18983" s="66"/>
    </row>
    <row r="18984" spans="2:2" x14ac:dyDescent="0.2">
      <c r="B18984" s="66"/>
    </row>
    <row r="18985" spans="2:2" x14ac:dyDescent="0.2">
      <c r="B18985" s="66"/>
    </row>
    <row r="18986" spans="2:2" x14ac:dyDescent="0.2">
      <c r="B18986" s="66"/>
    </row>
    <row r="18987" spans="2:2" x14ac:dyDescent="0.2">
      <c r="B18987" s="66"/>
    </row>
    <row r="18988" spans="2:2" x14ac:dyDescent="0.2">
      <c r="B18988" s="66"/>
    </row>
    <row r="18989" spans="2:2" x14ac:dyDescent="0.2">
      <c r="B18989" s="66"/>
    </row>
    <row r="18990" spans="2:2" x14ac:dyDescent="0.2">
      <c r="B18990" s="66"/>
    </row>
    <row r="18991" spans="2:2" x14ac:dyDescent="0.2">
      <c r="B18991" s="66"/>
    </row>
    <row r="18992" spans="2:2" x14ac:dyDescent="0.2">
      <c r="B18992" s="66"/>
    </row>
    <row r="18993" spans="2:2" x14ac:dyDescent="0.2">
      <c r="B18993" s="66"/>
    </row>
    <row r="18994" spans="2:2" x14ac:dyDescent="0.2">
      <c r="B18994" s="66"/>
    </row>
    <row r="18995" spans="2:2" x14ac:dyDescent="0.2">
      <c r="B18995" s="66"/>
    </row>
    <row r="18996" spans="2:2" x14ac:dyDescent="0.2">
      <c r="B18996" s="66"/>
    </row>
    <row r="18997" spans="2:2" x14ac:dyDescent="0.2">
      <c r="B18997" s="66"/>
    </row>
    <row r="18998" spans="2:2" x14ac:dyDescent="0.2">
      <c r="B18998" s="66"/>
    </row>
    <row r="18999" spans="2:2" x14ac:dyDescent="0.2">
      <c r="B18999" s="66"/>
    </row>
    <row r="19000" spans="2:2" x14ac:dyDescent="0.2">
      <c r="B19000" s="66"/>
    </row>
    <row r="19001" spans="2:2" x14ac:dyDescent="0.2">
      <c r="B19001" s="66"/>
    </row>
    <row r="19002" spans="2:2" x14ac:dyDescent="0.2">
      <c r="B19002" s="66"/>
    </row>
    <row r="19003" spans="2:2" x14ac:dyDescent="0.2">
      <c r="B19003" s="66"/>
    </row>
    <row r="19004" spans="2:2" x14ac:dyDescent="0.2">
      <c r="B19004" s="66"/>
    </row>
    <row r="19005" spans="2:2" x14ac:dyDescent="0.2">
      <c r="B19005" s="66"/>
    </row>
    <row r="19006" spans="2:2" x14ac:dyDescent="0.2">
      <c r="B19006" s="66"/>
    </row>
    <row r="19007" spans="2:2" x14ac:dyDescent="0.2">
      <c r="B19007" s="66"/>
    </row>
    <row r="19008" spans="2:2" x14ac:dyDescent="0.2">
      <c r="B19008" s="66"/>
    </row>
    <row r="19009" spans="2:2" x14ac:dyDescent="0.2">
      <c r="B19009" s="66"/>
    </row>
    <row r="19010" spans="2:2" x14ac:dyDescent="0.2">
      <c r="B19010" s="66"/>
    </row>
    <row r="19011" spans="2:2" x14ac:dyDescent="0.2">
      <c r="B19011" s="66"/>
    </row>
    <row r="19012" spans="2:2" x14ac:dyDescent="0.2">
      <c r="B19012" s="66"/>
    </row>
    <row r="19013" spans="2:2" x14ac:dyDescent="0.2">
      <c r="B19013" s="66"/>
    </row>
    <row r="19014" spans="2:2" x14ac:dyDescent="0.2">
      <c r="B19014" s="66"/>
    </row>
    <row r="19015" spans="2:2" x14ac:dyDescent="0.2">
      <c r="B19015" s="66"/>
    </row>
    <row r="19016" spans="2:2" x14ac:dyDescent="0.2">
      <c r="B19016" s="66"/>
    </row>
    <row r="19017" spans="2:2" x14ac:dyDescent="0.2">
      <c r="B19017" s="66"/>
    </row>
    <row r="19018" spans="2:2" x14ac:dyDescent="0.2">
      <c r="B19018" s="66"/>
    </row>
    <row r="19019" spans="2:2" x14ac:dyDescent="0.2">
      <c r="B19019" s="66"/>
    </row>
    <row r="19020" spans="2:2" x14ac:dyDescent="0.2">
      <c r="B19020" s="66"/>
    </row>
    <row r="19021" spans="2:2" x14ac:dyDescent="0.2">
      <c r="B19021" s="66"/>
    </row>
    <row r="19022" spans="2:2" x14ac:dyDescent="0.2">
      <c r="B19022" s="66"/>
    </row>
    <row r="19023" spans="2:2" x14ac:dyDescent="0.2">
      <c r="B19023" s="66"/>
    </row>
    <row r="19024" spans="2:2" x14ac:dyDescent="0.2">
      <c r="B19024" s="66"/>
    </row>
    <row r="19025" spans="2:2" x14ac:dyDescent="0.2">
      <c r="B19025" s="66"/>
    </row>
    <row r="19026" spans="2:2" x14ac:dyDescent="0.2">
      <c r="B19026" s="66"/>
    </row>
    <row r="19027" spans="2:2" x14ac:dyDescent="0.2">
      <c r="B19027" s="66"/>
    </row>
    <row r="19028" spans="2:2" x14ac:dyDescent="0.2">
      <c r="B19028" s="66"/>
    </row>
    <row r="19029" spans="2:2" x14ac:dyDescent="0.2">
      <c r="B19029" s="66"/>
    </row>
    <row r="19030" spans="2:2" x14ac:dyDescent="0.2">
      <c r="B19030" s="66"/>
    </row>
    <row r="19031" spans="2:2" x14ac:dyDescent="0.2">
      <c r="B19031" s="66"/>
    </row>
    <row r="19032" spans="2:2" x14ac:dyDescent="0.2">
      <c r="B19032" s="66"/>
    </row>
    <row r="19033" spans="2:2" x14ac:dyDescent="0.2">
      <c r="B19033" s="66"/>
    </row>
    <row r="19034" spans="2:2" x14ac:dyDescent="0.2">
      <c r="B19034" s="66"/>
    </row>
    <row r="19035" spans="2:2" x14ac:dyDescent="0.2">
      <c r="B19035" s="66"/>
    </row>
    <row r="19036" spans="2:2" x14ac:dyDescent="0.2">
      <c r="B19036" s="66"/>
    </row>
    <row r="19037" spans="2:2" x14ac:dyDescent="0.2">
      <c r="B19037" s="66"/>
    </row>
    <row r="19038" spans="2:2" x14ac:dyDescent="0.2">
      <c r="B19038" s="66"/>
    </row>
    <row r="19039" spans="2:2" x14ac:dyDescent="0.2">
      <c r="B19039" s="66"/>
    </row>
    <row r="19040" spans="2:2" x14ac:dyDescent="0.2">
      <c r="B19040" s="66"/>
    </row>
    <row r="19041" spans="2:2" x14ac:dyDescent="0.2">
      <c r="B19041" s="66"/>
    </row>
    <row r="19042" spans="2:2" x14ac:dyDescent="0.2">
      <c r="B19042" s="66"/>
    </row>
    <row r="19043" spans="2:2" x14ac:dyDescent="0.2">
      <c r="B19043" s="66"/>
    </row>
    <row r="19044" spans="2:2" x14ac:dyDescent="0.2">
      <c r="B19044" s="66"/>
    </row>
    <row r="19045" spans="2:2" x14ac:dyDescent="0.2">
      <c r="B19045" s="66"/>
    </row>
    <row r="19046" spans="2:2" x14ac:dyDescent="0.2">
      <c r="B19046" s="66"/>
    </row>
    <row r="19047" spans="2:2" x14ac:dyDescent="0.2">
      <c r="B19047" s="66"/>
    </row>
    <row r="19048" spans="2:2" x14ac:dyDescent="0.2">
      <c r="B19048" s="66"/>
    </row>
    <row r="19049" spans="2:2" x14ac:dyDescent="0.2">
      <c r="B19049" s="66"/>
    </row>
    <row r="19050" spans="2:2" x14ac:dyDescent="0.2">
      <c r="B19050" s="66"/>
    </row>
    <row r="19051" spans="2:2" x14ac:dyDescent="0.2">
      <c r="B19051" s="66"/>
    </row>
    <row r="19052" spans="2:2" x14ac:dyDescent="0.2">
      <c r="B19052" s="66"/>
    </row>
    <row r="19053" spans="2:2" x14ac:dyDescent="0.2">
      <c r="B19053" s="66"/>
    </row>
    <row r="19054" spans="2:2" x14ac:dyDescent="0.2">
      <c r="B19054" s="66"/>
    </row>
    <row r="19055" spans="2:2" x14ac:dyDescent="0.2">
      <c r="B19055" s="66"/>
    </row>
    <row r="19056" spans="2:2" x14ac:dyDescent="0.2">
      <c r="B19056" s="66"/>
    </row>
    <row r="19057" spans="2:2" x14ac:dyDescent="0.2">
      <c r="B19057" s="66"/>
    </row>
    <row r="19058" spans="2:2" x14ac:dyDescent="0.2">
      <c r="B19058" s="66"/>
    </row>
    <row r="19059" spans="2:2" x14ac:dyDescent="0.2">
      <c r="B19059" s="66"/>
    </row>
    <row r="19060" spans="2:2" x14ac:dyDescent="0.2">
      <c r="B19060" s="66"/>
    </row>
    <row r="19061" spans="2:2" x14ac:dyDescent="0.2">
      <c r="B19061" s="66"/>
    </row>
    <row r="19062" spans="2:2" x14ac:dyDescent="0.2">
      <c r="B19062" s="66"/>
    </row>
    <row r="19063" spans="2:2" x14ac:dyDescent="0.2">
      <c r="B19063" s="66"/>
    </row>
    <row r="19064" spans="2:2" x14ac:dyDescent="0.2">
      <c r="B19064" s="66"/>
    </row>
    <row r="19065" spans="2:2" x14ac:dyDescent="0.2">
      <c r="B19065" s="66"/>
    </row>
    <row r="19066" spans="2:2" x14ac:dyDescent="0.2">
      <c r="B19066" s="66"/>
    </row>
    <row r="19067" spans="2:2" x14ac:dyDescent="0.2">
      <c r="B19067" s="66"/>
    </row>
    <row r="19068" spans="2:2" x14ac:dyDescent="0.2">
      <c r="B19068" s="66"/>
    </row>
    <row r="19069" spans="2:2" x14ac:dyDescent="0.2">
      <c r="B19069" s="66"/>
    </row>
    <row r="19070" spans="2:2" x14ac:dyDescent="0.2">
      <c r="B19070" s="66"/>
    </row>
    <row r="19071" spans="2:2" x14ac:dyDescent="0.2">
      <c r="B19071" s="66"/>
    </row>
    <row r="19072" spans="2:2" x14ac:dyDescent="0.2">
      <c r="B19072" s="66"/>
    </row>
    <row r="19073" spans="2:2" x14ac:dyDescent="0.2">
      <c r="B19073" s="66"/>
    </row>
    <row r="19074" spans="2:2" x14ac:dyDescent="0.2">
      <c r="B19074" s="66"/>
    </row>
    <row r="19075" spans="2:2" x14ac:dyDescent="0.2">
      <c r="B19075" s="66"/>
    </row>
    <row r="19076" spans="2:2" x14ac:dyDescent="0.2">
      <c r="B19076" s="66"/>
    </row>
    <row r="19077" spans="2:2" x14ac:dyDescent="0.2">
      <c r="B19077" s="66"/>
    </row>
    <row r="19078" spans="2:2" x14ac:dyDescent="0.2">
      <c r="B19078" s="66"/>
    </row>
    <row r="19079" spans="2:2" x14ac:dyDescent="0.2">
      <c r="B19079" s="66"/>
    </row>
    <row r="19080" spans="2:2" x14ac:dyDescent="0.2">
      <c r="B19080" s="66"/>
    </row>
    <row r="19081" spans="2:2" x14ac:dyDescent="0.2">
      <c r="B19081" s="66"/>
    </row>
    <row r="19082" spans="2:2" x14ac:dyDescent="0.2">
      <c r="B19082" s="66"/>
    </row>
    <row r="19083" spans="2:2" x14ac:dyDescent="0.2">
      <c r="B19083" s="66"/>
    </row>
    <row r="19084" spans="2:2" x14ac:dyDescent="0.2">
      <c r="B19084" s="66"/>
    </row>
    <row r="19085" spans="2:2" x14ac:dyDescent="0.2">
      <c r="B19085" s="66"/>
    </row>
    <row r="19086" spans="2:2" x14ac:dyDescent="0.2">
      <c r="B19086" s="66"/>
    </row>
    <row r="19087" spans="2:2" x14ac:dyDescent="0.2">
      <c r="B19087" s="66"/>
    </row>
    <row r="19088" spans="2:2" x14ac:dyDescent="0.2">
      <c r="B19088" s="66"/>
    </row>
    <row r="19089" spans="2:2" x14ac:dyDescent="0.2">
      <c r="B19089" s="66"/>
    </row>
    <row r="19090" spans="2:2" x14ac:dyDescent="0.2">
      <c r="B19090" s="66"/>
    </row>
    <row r="19091" spans="2:2" x14ac:dyDescent="0.2">
      <c r="B19091" s="66"/>
    </row>
    <row r="19092" spans="2:2" x14ac:dyDescent="0.2">
      <c r="B19092" s="66"/>
    </row>
    <row r="19093" spans="2:2" x14ac:dyDescent="0.2">
      <c r="B19093" s="66"/>
    </row>
    <row r="19094" spans="2:2" x14ac:dyDescent="0.2">
      <c r="B19094" s="66"/>
    </row>
    <row r="19095" spans="2:2" x14ac:dyDescent="0.2">
      <c r="B19095" s="66"/>
    </row>
    <row r="19096" spans="2:2" x14ac:dyDescent="0.2">
      <c r="B19096" s="66"/>
    </row>
    <row r="19097" spans="2:2" x14ac:dyDescent="0.2">
      <c r="B19097" s="66"/>
    </row>
    <row r="19098" spans="2:2" x14ac:dyDescent="0.2">
      <c r="B19098" s="66"/>
    </row>
    <row r="19099" spans="2:2" x14ac:dyDescent="0.2">
      <c r="B19099" s="66"/>
    </row>
    <row r="19100" spans="2:2" x14ac:dyDescent="0.2">
      <c r="B19100" s="66"/>
    </row>
    <row r="19101" spans="2:2" x14ac:dyDescent="0.2">
      <c r="B19101" s="66"/>
    </row>
    <row r="19102" spans="2:2" x14ac:dyDescent="0.2">
      <c r="B19102" s="66"/>
    </row>
    <row r="19103" spans="2:2" x14ac:dyDescent="0.2">
      <c r="B19103" s="66"/>
    </row>
    <row r="19104" spans="2:2" x14ac:dyDescent="0.2">
      <c r="B19104" s="66"/>
    </row>
    <row r="19105" spans="2:2" x14ac:dyDescent="0.2">
      <c r="B19105" s="66"/>
    </row>
    <row r="19106" spans="2:2" x14ac:dyDescent="0.2">
      <c r="B19106" s="66"/>
    </row>
    <row r="19107" spans="2:2" x14ac:dyDescent="0.2">
      <c r="B19107" s="66"/>
    </row>
    <row r="19108" spans="2:2" x14ac:dyDescent="0.2">
      <c r="B19108" s="66"/>
    </row>
    <row r="19109" spans="2:2" x14ac:dyDescent="0.2">
      <c r="B19109" s="66"/>
    </row>
    <row r="19110" spans="2:2" x14ac:dyDescent="0.2">
      <c r="B19110" s="66"/>
    </row>
    <row r="19111" spans="2:2" x14ac:dyDescent="0.2">
      <c r="B19111" s="66"/>
    </row>
    <row r="19112" spans="2:2" x14ac:dyDescent="0.2">
      <c r="B19112" s="66"/>
    </row>
    <row r="19113" spans="2:2" x14ac:dyDescent="0.2">
      <c r="B19113" s="66"/>
    </row>
    <row r="19114" spans="2:2" x14ac:dyDescent="0.2">
      <c r="B19114" s="66"/>
    </row>
    <row r="19115" spans="2:2" x14ac:dyDescent="0.2">
      <c r="B19115" s="66"/>
    </row>
    <row r="19116" spans="2:2" x14ac:dyDescent="0.2">
      <c r="B19116" s="66"/>
    </row>
    <row r="19117" spans="2:2" x14ac:dyDescent="0.2">
      <c r="B19117" s="66"/>
    </row>
    <row r="19118" spans="2:2" x14ac:dyDescent="0.2">
      <c r="B19118" s="66"/>
    </row>
    <row r="19119" spans="2:2" x14ac:dyDescent="0.2">
      <c r="B19119" s="66"/>
    </row>
    <row r="19120" spans="2:2" x14ac:dyDescent="0.2">
      <c r="B19120" s="66"/>
    </row>
    <row r="19121" spans="2:2" x14ac:dyDescent="0.2">
      <c r="B19121" s="66"/>
    </row>
    <row r="19122" spans="2:2" x14ac:dyDescent="0.2">
      <c r="B19122" s="66"/>
    </row>
    <row r="19123" spans="2:2" x14ac:dyDescent="0.2">
      <c r="B19123" s="66"/>
    </row>
    <row r="19124" spans="2:2" x14ac:dyDescent="0.2">
      <c r="B19124" s="66"/>
    </row>
    <row r="19125" spans="2:2" x14ac:dyDescent="0.2">
      <c r="B19125" s="66"/>
    </row>
    <row r="19126" spans="2:2" x14ac:dyDescent="0.2">
      <c r="B19126" s="66"/>
    </row>
    <row r="19127" spans="2:2" x14ac:dyDescent="0.2">
      <c r="B19127" s="66"/>
    </row>
    <row r="19128" spans="2:2" x14ac:dyDescent="0.2">
      <c r="B19128" s="66"/>
    </row>
    <row r="19129" spans="2:2" x14ac:dyDescent="0.2">
      <c r="B19129" s="66"/>
    </row>
    <row r="19130" spans="2:2" x14ac:dyDescent="0.2">
      <c r="B19130" s="66"/>
    </row>
    <row r="19131" spans="2:2" x14ac:dyDescent="0.2">
      <c r="B19131" s="66"/>
    </row>
    <row r="19132" spans="2:2" x14ac:dyDescent="0.2">
      <c r="B19132" s="66"/>
    </row>
    <row r="19133" spans="2:2" x14ac:dyDescent="0.2">
      <c r="B19133" s="66"/>
    </row>
    <row r="19134" spans="2:2" x14ac:dyDescent="0.2">
      <c r="B19134" s="66"/>
    </row>
    <row r="19135" spans="2:2" x14ac:dyDescent="0.2">
      <c r="B19135" s="66"/>
    </row>
    <row r="19136" spans="2:2" x14ac:dyDescent="0.2">
      <c r="B19136" s="66"/>
    </row>
    <row r="19137" spans="2:2" x14ac:dyDescent="0.2">
      <c r="B19137" s="66"/>
    </row>
    <row r="19138" spans="2:2" x14ac:dyDescent="0.2">
      <c r="B19138" s="66"/>
    </row>
    <row r="19139" spans="2:2" x14ac:dyDescent="0.2">
      <c r="B19139" s="66"/>
    </row>
    <row r="19140" spans="2:2" x14ac:dyDescent="0.2">
      <c r="B19140" s="66"/>
    </row>
    <row r="19141" spans="2:2" x14ac:dyDescent="0.2">
      <c r="B19141" s="66"/>
    </row>
    <row r="19142" spans="2:2" x14ac:dyDescent="0.2">
      <c r="B19142" s="66"/>
    </row>
    <row r="19143" spans="2:2" x14ac:dyDescent="0.2">
      <c r="B19143" s="66"/>
    </row>
    <row r="19144" spans="2:2" x14ac:dyDescent="0.2">
      <c r="B19144" s="66"/>
    </row>
    <row r="19145" spans="2:2" x14ac:dyDescent="0.2">
      <c r="B19145" s="66"/>
    </row>
    <row r="19146" spans="2:2" x14ac:dyDescent="0.2">
      <c r="B19146" s="66"/>
    </row>
    <row r="19147" spans="2:2" x14ac:dyDescent="0.2">
      <c r="B19147" s="66"/>
    </row>
    <row r="19148" spans="2:2" x14ac:dyDescent="0.2">
      <c r="B19148" s="66"/>
    </row>
    <row r="19149" spans="2:2" x14ac:dyDescent="0.2">
      <c r="B19149" s="66"/>
    </row>
    <row r="19150" spans="2:2" x14ac:dyDescent="0.2">
      <c r="B19150" s="66"/>
    </row>
    <row r="19151" spans="2:2" x14ac:dyDescent="0.2">
      <c r="B19151" s="66"/>
    </row>
    <row r="19152" spans="2:2" x14ac:dyDescent="0.2">
      <c r="B19152" s="66"/>
    </row>
    <row r="19153" spans="2:2" x14ac:dyDescent="0.2">
      <c r="B19153" s="66"/>
    </row>
    <row r="19154" spans="2:2" x14ac:dyDescent="0.2">
      <c r="B19154" s="66"/>
    </row>
    <row r="19155" spans="2:2" x14ac:dyDescent="0.2">
      <c r="B19155" s="66"/>
    </row>
    <row r="19156" spans="2:2" x14ac:dyDescent="0.2">
      <c r="B19156" s="66"/>
    </row>
    <row r="19157" spans="2:2" x14ac:dyDescent="0.2">
      <c r="B19157" s="66"/>
    </row>
    <row r="19158" spans="2:2" x14ac:dyDescent="0.2">
      <c r="B19158" s="66"/>
    </row>
    <row r="19159" spans="2:2" x14ac:dyDescent="0.2">
      <c r="B19159" s="66"/>
    </row>
    <row r="19160" spans="2:2" x14ac:dyDescent="0.2">
      <c r="B19160" s="66"/>
    </row>
    <row r="19161" spans="2:2" x14ac:dyDescent="0.2">
      <c r="B19161" s="66"/>
    </row>
    <row r="19162" spans="2:2" x14ac:dyDescent="0.2">
      <c r="B19162" s="66"/>
    </row>
    <row r="19163" spans="2:2" x14ac:dyDescent="0.2">
      <c r="B19163" s="66"/>
    </row>
    <row r="19164" spans="2:2" x14ac:dyDescent="0.2">
      <c r="B19164" s="66"/>
    </row>
    <row r="19165" spans="2:2" x14ac:dyDescent="0.2">
      <c r="B19165" s="66"/>
    </row>
    <row r="19166" spans="2:2" x14ac:dyDescent="0.2">
      <c r="B19166" s="66"/>
    </row>
    <row r="19167" spans="2:2" x14ac:dyDescent="0.2">
      <c r="B19167" s="66"/>
    </row>
    <row r="19168" spans="2:2" x14ac:dyDescent="0.2">
      <c r="B19168" s="66"/>
    </row>
    <row r="19169" spans="2:2" x14ac:dyDescent="0.2">
      <c r="B19169" s="66"/>
    </row>
    <row r="19170" spans="2:2" x14ac:dyDescent="0.2">
      <c r="B19170" s="66"/>
    </row>
    <row r="19171" spans="2:2" x14ac:dyDescent="0.2">
      <c r="B19171" s="66"/>
    </row>
    <row r="19172" spans="2:2" x14ac:dyDescent="0.2">
      <c r="B19172" s="66"/>
    </row>
    <row r="19173" spans="2:2" x14ac:dyDescent="0.2">
      <c r="B19173" s="66"/>
    </row>
    <row r="19174" spans="2:2" x14ac:dyDescent="0.2">
      <c r="B19174" s="66"/>
    </row>
    <row r="19175" spans="2:2" x14ac:dyDescent="0.2">
      <c r="B19175" s="66"/>
    </row>
    <row r="19176" spans="2:2" x14ac:dyDescent="0.2">
      <c r="B19176" s="66"/>
    </row>
    <row r="19177" spans="2:2" x14ac:dyDescent="0.2">
      <c r="B19177" s="66"/>
    </row>
    <row r="19178" spans="2:2" x14ac:dyDescent="0.2">
      <c r="B19178" s="66"/>
    </row>
    <row r="19179" spans="2:2" x14ac:dyDescent="0.2">
      <c r="B19179" s="66"/>
    </row>
    <row r="19180" spans="2:2" x14ac:dyDescent="0.2">
      <c r="B19180" s="66"/>
    </row>
    <row r="19181" spans="2:2" x14ac:dyDescent="0.2">
      <c r="B19181" s="66"/>
    </row>
    <row r="19182" spans="2:2" x14ac:dyDescent="0.2">
      <c r="B19182" s="66"/>
    </row>
    <row r="19183" spans="2:2" x14ac:dyDescent="0.2">
      <c r="B19183" s="66"/>
    </row>
    <row r="19184" spans="2:2" x14ac:dyDescent="0.2">
      <c r="B19184" s="66"/>
    </row>
    <row r="19185" spans="2:2" x14ac:dyDescent="0.2">
      <c r="B19185" s="66"/>
    </row>
    <row r="19186" spans="2:2" x14ac:dyDescent="0.2">
      <c r="B19186" s="66"/>
    </row>
    <row r="19187" spans="2:2" x14ac:dyDescent="0.2">
      <c r="B19187" s="66"/>
    </row>
    <row r="19188" spans="2:2" x14ac:dyDescent="0.2">
      <c r="B19188" s="66"/>
    </row>
    <row r="19189" spans="2:2" x14ac:dyDescent="0.2">
      <c r="B19189" s="66"/>
    </row>
    <row r="19190" spans="2:2" x14ac:dyDescent="0.2">
      <c r="B19190" s="66"/>
    </row>
    <row r="19191" spans="2:2" x14ac:dyDescent="0.2">
      <c r="B19191" s="66"/>
    </row>
    <row r="19192" spans="2:2" x14ac:dyDescent="0.2">
      <c r="B19192" s="66"/>
    </row>
    <row r="19193" spans="2:2" x14ac:dyDescent="0.2">
      <c r="B19193" s="66"/>
    </row>
    <row r="19194" spans="2:2" x14ac:dyDescent="0.2">
      <c r="B19194" s="66"/>
    </row>
    <row r="19195" spans="2:2" x14ac:dyDescent="0.2">
      <c r="B19195" s="66"/>
    </row>
    <row r="19196" spans="2:2" x14ac:dyDescent="0.2">
      <c r="B19196" s="66"/>
    </row>
    <row r="19197" spans="2:2" x14ac:dyDescent="0.2">
      <c r="B19197" s="66"/>
    </row>
    <row r="19198" spans="2:2" x14ac:dyDescent="0.2">
      <c r="B19198" s="66"/>
    </row>
    <row r="19199" spans="2:2" x14ac:dyDescent="0.2">
      <c r="B19199" s="66"/>
    </row>
    <row r="19200" spans="2:2" x14ac:dyDescent="0.2">
      <c r="B19200" s="66"/>
    </row>
    <row r="19201" spans="2:2" x14ac:dyDescent="0.2">
      <c r="B19201" s="66"/>
    </row>
    <row r="19202" spans="2:2" x14ac:dyDescent="0.2">
      <c r="B19202" s="66"/>
    </row>
    <row r="19203" spans="2:2" x14ac:dyDescent="0.2">
      <c r="B19203" s="66"/>
    </row>
    <row r="19204" spans="2:2" x14ac:dyDescent="0.2">
      <c r="B19204" s="66"/>
    </row>
    <row r="19205" spans="2:2" x14ac:dyDescent="0.2">
      <c r="B19205" s="66"/>
    </row>
    <row r="19206" spans="2:2" x14ac:dyDescent="0.2">
      <c r="B19206" s="66"/>
    </row>
    <row r="19207" spans="2:2" x14ac:dyDescent="0.2">
      <c r="B19207" s="66"/>
    </row>
    <row r="19208" spans="2:2" x14ac:dyDescent="0.2">
      <c r="B19208" s="66"/>
    </row>
    <row r="19209" spans="2:2" x14ac:dyDescent="0.2">
      <c r="B19209" s="66"/>
    </row>
    <row r="19210" spans="2:2" x14ac:dyDescent="0.2">
      <c r="B19210" s="66"/>
    </row>
    <row r="19211" spans="2:2" x14ac:dyDescent="0.2">
      <c r="B19211" s="66"/>
    </row>
    <row r="19212" spans="2:2" x14ac:dyDescent="0.2">
      <c r="B19212" s="66"/>
    </row>
    <row r="19213" spans="2:2" x14ac:dyDescent="0.2">
      <c r="B19213" s="66"/>
    </row>
    <row r="19214" spans="2:2" x14ac:dyDescent="0.2">
      <c r="B19214" s="66"/>
    </row>
    <row r="19215" spans="2:2" x14ac:dyDescent="0.2">
      <c r="B19215" s="66"/>
    </row>
    <row r="19216" spans="2:2" x14ac:dyDescent="0.2">
      <c r="B19216" s="66"/>
    </row>
    <row r="19217" spans="2:2" x14ac:dyDescent="0.2">
      <c r="B19217" s="66"/>
    </row>
    <row r="19218" spans="2:2" x14ac:dyDescent="0.2">
      <c r="B19218" s="66"/>
    </row>
    <row r="19219" spans="2:2" x14ac:dyDescent="0.2">
      <c r="B19219" s="66"/>
    </row>
    <row r="19220" spans="2:2" x14ac:dyDescent="0.2">
      <c r="B19220" s="66"/>
    </row>
    <row r="19221" spans="2:2" x14ac:dyDescent="0.2">
      <c r="B19221" s="66"/>
    </row>
    <row r="19222" spans="2:2" x14ac:dyDescent="0.2">
      <c r="B19222" s="66"/>
    </row>
    <row r="19223" spans="2:2" x14ac:dyDescent="0.2">
      <c r="B19223" s="66"/>
    </row>
    <row r="19224" spans="2:2" x14ac:dyDescent="0.2">
      <c r="B19224" s="66"/>
    </row>
    <row r="19225" spans="2:2" x14ac:dyDescent="0.2">
      <c r="B19225" s="66"/>
    </row>
    <row r="19226" spans="2:2" x14ac:dyDescent="0.2">
      <c r="B19226" s="66"/>
    </row>
    <row r="19227" spans="2:2" x14ac:dyDescent="0.2">
      <c r="B19227" s="66"/>
    </row>
    <row r="19228" spans="2:2" x14ac:dyDescent="0.2">
      <c r="B19228" s="66"/>
    </row>
    <row r="19229" spans="2:2" x14ac:dyDescent="0.2">
      <c r="B19229" s="66"/>
    </row>
    <row r="19230" spans="2:2" x14ac:dyDescent="0.2">
      <c r="B19230" s="66"/>
    </row>
    <row r="19231" spans="2:2" x14ac:dyDescent="0.2">
      <c r="B19231" s="66"/>
    </row>
    <row r="19232" spans="2:2" x14ac:dyDescent="0.2">
      <c r="B19232" s="66"/>
    </row>
    <row r="19233" spans="2:2" x14ac:dyDescent="0.2">
      <c r="B19233" s="66"/>
    </row>
    <row r="19234" spans="2:2" x14ac:dyDescent="0.2">
      <c r="B19234" s="66"/>
    </row>
    <row r="19235" spans="2:2" x14ac:dyDescent="0.2">
      <c r="B19235" s="66"/>
    </row>
    <row r="19236" spans="2:2" x14ac:dyDescent="0.2">
      <c r="B19236" s="66"/>
    </row>
    <row r="19237" spans="2:2" x14ac:dyDescent="0.2">
      <c r="B19237" s="66"/>
    </row>
    <row r="19238" spans="2:2" x14ac:dyDescent="0.2">
      <c r="B19238" s="66"/>
    </row>
    <row r="19239" spans="2:2" x14ac:dyDescent="0.2">
      <c r="B19239" s="66"/>
    </row>
    <row r="19240" spans="2:2" x14ac:dyDescent="0.2">
      <c r="B19240" s="66"/>
    </row>
    <row r="19241" spans="2:2" x14ac:dyDescent="0.2">
      <c r="B19241" s="66"/>
    </row>
    <row r="19242" spans="2:2" x14ac:dyDescent="0.2">
      <c r="B19242" s="66"/>
    </row>
    <row r="19243" spans="2:2" x14ac:dyDescent="0.2">
      <c r="B19243" s="66"/>
    </row>
    <row r="19244" spans="2:2" x14ac:dyDescent="0.2">
      <c r="B19244" s="66"/>
    </row>
    <row r="19245" spans="2:2" x14ac:dyDescent="0.2">
      <c r="B19245" s="66"/>
    </row>
    <row r="19246" spans="2:2" x14ac:dyDescent="0.2">
      <c r="B19246" s="66"/>
    </row>
    <row r="19247" spans="2:2" x14ac:dyDescent="0.2">
      <c r="B19247" s="66"/>
    </row>
    <row r="19248" spans="2:2" x14ac:dyDescent="0.2">
      <c r="B19248" s="66"/>
    </row>
    <row r="19249" spans="2:2" x14ac:dyDescent="0.2">
      <c r="B19249" s="66"/>
    </row>
    <row r="19250" spans="2:2" x14ac:dyDescent="0.2">
      <c r="B19250" s="66"/>
    </row>
    <row r="19251" spans="2:2" x14ac:dyDescent="0.2">
      <c r="B19251" s="66"/>
    </row>
    <row r="19252" spans="2:2" x14ac:dyDescent="0.2">
      <c r="B19252" s="66"/>
    </row>
    <row r="19253" spans="2:2" x14ac:dyDescent="0.2">
      <c r="B19253" s="66"/>
    </row>
    <row r="19254" spans="2:2" x14ac:dyDescent="0.2">
      <c r="B19254" s="66"/>
    </row>
    <row r="19255" spans="2:2" x14ac:dyDescent="0.2">
      <c r="B19255" s="66"/>
    </row>
    <row r="19256" spans="2:2" x14ac:dyDescent="0.2">
      <c r="B19256" s="66"/>
    </row>
    <row r="19257" spans="2:2" x14ac:dyDescent="0.2">
      <c r="B19257" s="66"/>
    </row>
    <row r="19258" spans="2:2" x14ac:dyDescent="0.2">
      <c r="B19258" s="66"/>
    </row>
    <row r="19259" spans="2:2" x14ac:dyDescent="0.2">
      <c r="B19259" s="66"/>
    </row>
    <row r="19260" spans="2:2" x14ac:dyDescent="0.2">
      <c r="B19260" s="66"/>
    </row>
    <row r="19261" spans="2:2" x14ac:dyDescent="0.2">
      <c r="B19261" s="66"/>
    </row>
    <row r="19262" spans="2:2" x14ac:dyDescent="0.2">
      <c r="B19262" s="66"/>
    </row>
    <row r="19263" spans="2:2" x14ac:dyDescent="0.2">
      <c r="B19263" s="66"/>
    </row>
    <row r="19264" spans="2:2" x14ac:dyDescent="0.2">
      <c r="B19264" s="66"/>
    </row>
    <row r="19265" spans="2:2" x14ac:dyDescent="0.2">
      <c r="B19265" s="66"/>
    </row>
    <row r="19266" spans="2:2" x14ac:dyDescent="0.2">
      <c r="B19266" s="66"/>
    </row>
    <row r="19267" spans="2:2" x14ac:dyDescent="0.2">
      <c r="B19267" s="66"/>
    </row>
    <row r="19268" spans="2:2" x14ac:dyDescent="0.2">
      <c r="B19268" s="66"/>
    </row>
    <row r="19269" spans="2:2" x14ac:dyDescent="0.2">
      <c r="B19269" s="66"/>
    </row>
    <row r="19270" spans="2:2" x14ac:dyDescent="0.2">
      <c r="B19270" s="66"/>
    </row>
    <row r="19271" spans="2:2" x14ac:dyDescent="0.2">
      <c r="B19271" s="66"/>
    </row>
    <row r="19272" spans="2:2" x14ac:dyDescent="0.2">
      <c r="B19272" s="66"/>
    </row>
    <row r="19273" spans="2:2" x14ac:dyDescent="0.2">
      <c r="B19273" s="66"/>
    </row>
    <row r="19274" spans="2:2" x14ac:dyDescent="0.2">
      <c r="B19274" s="66"/>
    </row>
    <row r="19275" spans="2:2" x14ac:dyDescent="0.2">
      <c r="B19275" s="66"/>
    </row>
    <row r="19276" spans="2:2" x14ac:dyDescent="0.2">
      <c r="B19276" s="66"/>
    </row>
    <row r="19277" spans="2:2" x14ac:dyDescent="0.2">
      <c r="B19277" s="66"/>
    </row>
    <row r="19278" spans="2:2" x14ac:dyDescent="0.2">
      <c r="B19278" s="66"/>
    </row>
    <row r="19279" spans="2:2" x14ac:dyDescent="0.2">
      <c r="B19279" s="66"/>
    </row>
    <row r="19280" spans="2:2" x14ac:dyDescent="0.2">
      <c r="B19280" s="66"/>
    </row>
    <row r="19281" spans="2:2" x14ac:dyDescent="0.2">
      <c r="B19281" s="66"/>
    </row>
    <row r="19282" spans="2:2" x14ac:dyDescent="0.2">
      <c r="B19282" s="66"/>
    </row>
    <row r="19283" spans="2:2" x14ac:dyDescent="0.2">
      <c r="B19283" s="66"/>
    </row>
    <row r="19284" spans="2:2" x14ac:dyDescent="0.2">
      <c r="B19284" s="66"/>
    </row>
    <row r="19285" spans="2:2" x14ac:dyDescent="0.2">
      <c r="B19285" s="66"/>
    </row>
    <row r="19286" spans="2:2" x14ac:dyDescent="0.2">
      <c r="B19286" s="66"/>
    </row>
    <row r="19287" spans="2:2" x14ac:dyDescent="0.2">
      <c r="B19287" s="66"/>
    </row>
    <row r="19288" spans="2:2" x14ac:dyDescent="0.2">
      <c r="B19288" s="66"/>
    </row>
    <row r="19289" spans="2:2" x14ac:dyDescent="0.2">
      <c r="B19289" s="66"/>
    </row>
    <row r="19290" spans="2:2" x14ac:dyDescent="0.2">
      <c r="B19290" s="66"/>
    </row>
    <row r="19291" spans="2:2" x14ac:dyDescent="0.2">
      <c r="B19291" s="66"/>
    </row>
    <row r="19292" spans="2:2" x14ac:dyDescent="0.2">
      <c r="B19292" s="66"/>
    </row>
    <row r="19293" spans="2:2" x14ac:dyDescent="0.2">
      <c r="B19293" s="66"/>
    </row>
    <row r="19294" spans="2:2" x14ac:dyDescent="0.2">
      <c r="B19294" s="66"/>
    </row>
    <row r="19295" spans="2:2" x14ac:dyDescent="0.2">
      <c r="B19295" s="66"/>
    </row>
    <row r="19296" spans="2:2" x14ac:dyDescent="0.2">
      <c r="B19296" s="66"/>
    </row>
    <row r="19297" spans="2:2" x14ac:dyDescent="0.2">
      <c r="B19297" s="66"/>
    </row>
    <row r="19298" spans="2:2" x14ac:dyDescent="0.2">
      <c r="B19298" s="66"/>
    </row>
    <row r="19299" spans="2:2" x14ac:dyDescent="0.2">
      <c r="B19299" s="66"/>
    </row>
    <row r="19300" spans="2:2" x14ac:dyDescent="0.2">
      <c r="B19300" s="66"/>
    </row>
    <row r="19301" spans="2:2" x14ac:dyDescent="0.2">
      <c r="B19301" s="66"/>
    </row>
    <row r="19302" spans="2:2" x14ac:dyDescent="0.2">
      <c r="B19302" s="66"/>
    </row>
    <row r="19303" spans="2:2" x14ac:dyDescent="0.2">
      <c r="B19303" s="66"/>
    </row>
    <row r="19304" spans="2:2" x14ac:dyDescent="0.2">
      <c r="B19304" s="66"/>
    </row>
    <row r="19305" spans="2:2" x14ac:dyDescent="0.2">
      <c r="B19305" s="66"/>
    </row>
    <row r="19306" spans="2:2" x14ac:dyDescent="0.2">
      <c r="B19306" s="66"/>
    </row>
    <row r="19307" spans="2:2" x14ac:dyDescent="0.2">
      <c r="B19307" s="66"/>
    </row>
    <row r="19308" spans="2:2" x14ac:dyDescent="0.2">
      <c r="B19308" s="66"/>
    </row>
    <row r="19309" spans="2:2" x14ac:dyDescent="0.2">
      <c r="B19309" s="66"/>
    </row>
    <row r="19310" spans="2:2" x14ac:dyDescent="0.2">
      <c r="B19310" s="66"/>
    </row>
    <row r="19311" spans="2:2" x14ac:dyDescent="0.2">
      <c r="B19311" s="66"/>
    </row>
    <row r="19312" spans="2:2" x14ac:dyDescent="0.2">
      <c r="B19312" s="66"/>
    </row>
    <row r="19313" spans="2:2" x14ac:dyDescent="0.2">
      <c r="B19313" s="66"/>
    </row>
    <row r="19314" spans="2:2" x14ac:dyDescent="0.2">
      <c r="B19314" s="66"/>
    </row>
    <row r="19315" spans="2:2" x14ac:dyDescent="0.2">
      <c r="B19315" s="66"/>
    </row>
    <row r="19316" spans="2:2" x14ac:dyDescent="0.2">
      <c r="B19316" s="66"/>
    </row>
    <row r="19317" spans="2:2" x14ac:dyDescent="0.2">
      <c r="B19317" s="66"/>
    </row>
    <row r="19318" spans="2:2" x14ac:dyDescent="0.2">
      <c r="B19318" s="66"/>
    </row>
    <row r="19319" spans="2:2" x14ac:dyDescent="0.2">
      <c r="B19319" s="66"/>
    </row>
    <row r="19320" spans="2:2" x14ac:dyDescent="0.2">
      <c r="B19320" s="66"/>
    </row>
    <row r="19321" spans="2:2" x14ac:dyDescent="0.2">
      <c r="B19321" s="66"/>
    </row>
    <row r="19322" spans="2:2" x14ac:dyDescent="0.2">
      <c r="B19322" s="66"/>
    </row>
    <row r="19323" spans="2:2" x14ac:dyDescent="0.2">
      <c r="B19323" s="66"/>
    </row>
    <row r="19324" spans="2:2" x14ac:dyDescent="0.2">
      <c r="B19324" s="66"/>
    </row>
    <row r="19325" spans="2:2" x14ac:dyDescent="0.2">
      <c r="B19325" s="66"/>
    </row>
    <row r="19326" spans="2:2" x14ac:dyDescent="0.2">
      <c r="B19326" s="66"/>
    </row>
    <row r="19327" spans="2:2" x14ac:dyDescent="0.2">
      <c r="B19327" s="66"/>
    </row>
    <row r="19328" spans="2:2" x14ac:dyDescent="0.2">
      <c r="B19328" s="66"/>
    </row>
    <row r="19329" spans="2:2" x14ac:dyDescent="0.2">
      <c r="B19329" s="66"/>
    </row>
    <row r="19330" spans="2:2" x14ac:dyDescent="0.2">
      <c r="B19330" s="66"/>
    </row>
    <row r="19331" spans="2:2" x14ac:dyDescent="0.2">
      <c r="B19331" s="66"/>
    </row>
    <row r="19332" spans="2:2" x14ac:dyDescent="0.2">
      <c r="B19332" s="66"/>
    </row>
    <row r="19333" spans="2:2" x14ac:dyDescent="0.2">
      <c r="B19333" s="66"/>
    </row>
    <row r="19334" spans="2:2" x14ac:dyDescent="0.2">
      <c r="B19334" s="66"/>
    </row>
    <row r="19335" spans="2:2" x14ac:dyDescent="0.2">
      <c r="B19335" s="66"/>
    </row>
    <row r="19336" spans="2:2" x14ac:dyDescent="0.2">
      <c r="B19336" s="66"/>
    </row>
    <row r="19337" spans="2:2" x14ac:dyDescent="0.2">
      <c r="B19337" s="66"/>
    </row>
    <row r="19338" spans="2:2" x14ac:dyDescent="0.2">
      <c r="B19338" s="66"/>
    </row>
    <row r="19339" spans="2:2" x14ac:dyDescent="0.2">
      <c r="B19339" s="66"/>
    </row>
    <row r="19340" spans="2:2" x14ac:dyDescent="0.2">
      <c r="B19340" s="66"/>
    </row>
    <row r="19341" spans="2:2" x14ac:dyDescent="0.2">
      <c r="B19341" s="66"/>
    </row>
    <row r="19342" spans="2:2" x14ac:dyDescent="0.2">
      <c r="B19342" s="66"/>
    </row>
    <row r="19343" spans="2:2" x14ac:dyDescent="0.2">
      <c r="B19343" s="66"/>
    </row>
    <row r="19344" spans="2:2" x14ac:dyDescent="0.2">
      <c r="B19344" s="66"/>
    </row>
    <row r="19345" spans="2:2" x14ac:dyDescent="0.2">
      <c r="B19345" s="66"/>
    </row>
    <row r="19346" spans="2:2" x14ac:dyDescent="0.2">
      <c r="B19346" s="66"/>
    </row>
    <row r="19347" spans="2:2" x14ac:dyDescent="0.2">
      <c r="B19347" s="66"/>
    </row>
    <row r="19348" spans="2:2" x14ac:dyDescent="0.2">
      <c r="B19348" s="66"/>
    </row>
    <row r="19349" spans="2:2" x14ac:dyDescent="0.2">
      <c r="B19349" s="66"/>
    </row>
    <row r="19350" spans="2:2" x14ac:dyDescent="0.2">
      <c r="B19350" s="66"/>
    </row>
    <row r="19351" spans="2:2" x14ac:dyDescent="0.2">
      <c r="B19351" s="66"/>
    </row>
    <row r="19352" spans="2:2" x14ac:dyDescent="0.2">
      <c r="B19352" s="66"/>
    </row>
    <row r="19353" spans="2:2" x14ac:dyDescent="0.2">
      <c r="B19353" s="66"/>
    </row>
    <row r="19354" spans="2:2" x14ac:dyDescent="0.2">
      <c r="B19354" s="66"/>
    </row>
    <row r="19355" spans="2:2" x14ac:dyDescent="0.2">
      <c r="B19355" s="66"/>
    </row>
    <row r="19356" spans="2:2" x14ac:dyDescent="0.2">
      <c r="B19356" s="66"/>
    </row>
    <row r="19357" spans="2:2" x14ac:dyDescent="0.2">
      <c r="B19357" s="66"/>
    </row>
    <row r="19358" spans="2:2" x14ac:dyDescent="0.2">
      <c r="B19358" s="66"/>
    </row>
    <row r="19359" spans="2:2" x14ac:dyDescent="0.2">
      <c r="B19359" s="66"/>
    </row>
    <row r="19360" spans="2:2" x14ac:dyDescent="0.2">
      <c r="B19360" s="66"/>
    </row>
    <row r="19361" spans="2:2" x14ac:dyDescent="0.2">
      <c r="B19361" s="66"/>
    </row>
    <row r="19362" spans="2:2" x14ac:dyDescent="0.2">
      <c r="B19362" s="66"/>
    </row>
    <row r="19363" spans="2:2" x14ac:dyDescent="0.2">
      <c r="B19363" s="66"/>
    </row>
    <row r="19364" spans="2:2" x14ac:dyDescent="0.2">
      <c r="B19364" s="66"/>
    </row>
    <row r="19365" spans="2:2" x14ac:dyDescent="0.2">
      <c r="B19365" s="66"/>
    </row>
    <row r="19366" spans="2:2" x14ac:dyDescent="0.2">
      <c r="B19366" s="66"/>
    </row>
    <row r="19367" spans="2:2" x14ac:dyDescent="0.2">
      <c r="B19367" s="66"/>
    </row>
    <row r="19368" spans="2:2" x14ac:dyDescent="0.2">
      <c r="B19368" s="66"/>
    </row>
    <row r="19369" spans="2:2" x14ac:dyDescent="0.2">
      <c r="B19369" s="66"/>
    </row>
    <row r="19370" spans="2:2" x14ac:dyDescent="0.2">
      <c r="B19370" s="66"/>
    </row>
    <row r="19371" spans="2:2" x14ac:dyDescent="0.2">
      <c r="B19371" s="66"/>
    </row>
    <row r="19372" spans="2:2" x14ac:dyDescent="0.2">
      <c r="B19372" s="66"/>
    </row>
    <row r="19373" spans="2:2" x14ac:dyDescent="0.2">
      <c r="B19373" s="66"/>
    </row>
    <row r="19374" spans="2:2" x14ac:dyDescent="0.2">
      <c r="B19374" s="66"/>
    </row>
    <row r="19375" spans="2:2" x14ac:dyDescent="0.2">
      <c r="B19375" s="66"/>
    </row>
    <row r="19376" spans="2:2" x14ac:dyDescent="0.2">
      <c r="B19376" s="66"/>
    </row>
    <row r="19377" spans="2:2" x14ac:dyDescent="0.2">
      <c r="B19377" s="66"/>
    </row>
    <row r="19378" spans="2:2" x14ac:dyDescent="0.2">
      <c r="B19378" s="66"/>
    </row>
    <row r="19379" spans="2:2" x14ac:dyDescent="0.2">
      <c r="B19379" s="66"/>
    </row>
    <row r="19380" spans="2:2" x14ac:dyDescent="0.2">
      <c r="B19380" s="66"/>
    </row>
    <row r="19381" spans="2:2" x14ac:dyDescent="0.2">
      <c r="B19381" s="66"/>
    </row>
    <row r="19382" spans="2:2" x14ac:dyDescent="0.2">
      <c r="B19382" s="66"/>
    </row>
    <row r="19383" spans="2:2" x14ac:dyDescent="0.2">
      <c r="B19383" s="66"/>
    </row>
    <row r="19384" spans="2:2" x14ac:dyDescent="0.2">
      <c r="B19384" s="66"/>
    </row>
    <row r="19385" spans="2:2" x14ac:dyDescent="0.2">
      <c r="B19385" s="66"/>
    </row>
    <row r="19386" spans="2:2" x14ac:dyDescent="0.2">
      <c r="B19386" s="66"/>
    </row>
    <row r="19387" spans="2:2" x14ac:dyDescent="0.2">
      <c r="B19387" s="66"/>
    </row>
    <row r="19388" spans="2:2" x14ac:dyDescent="0.2">
      <c r="B19388" s="66"/>
    </row>
    <row r="19389" spans="2:2" x14ac:dyDescent="0.2">
      <c r="B19389" s="66"/>
    </row>
    <row r="19390" spans="2:2" x14ac:dyDescent="0.2">
      <c r="B19390" s="66"/>
    </row>
    <row r="19391" spans="2:2" x14ac:dyDescent="0.2">
      <c r="B19391" s="66"/>
    </row>
    <row r="19392" spans="2:2" x14ac:dyDescent="0.2">
      <c r="B19392" s="66"/>
    </row>
    <row r="19393" spans="2:2" x14ac:dyDescent="0.2">
      <c r="B19393" s="66"/>
    </row>
    <row r="19394" spans="2:2" x14ac:dyDescent="0.2">
      <c r="B19394" s="66"/>
    </row>
    <row r="19395" spans="2:2" x14ac:dyDescent="0.2">
      <c r="B19395" s="66"/>
    </row>
    <row r="19396" spans="2:2" x14ac:dyDescent="0.2">
      <c r="B19396" s="66"/>
    </row>
    <row r="19397" spans="2:2" x14ac:dyDescent="0.2">
      <c r="B19397" s="66"/>
    </row>
    <row r="19398" spans="2:2" x14ac:dyDescent="0.2">
      <c r="B19398" s="66"/>
    </row>
    <row r="19399" spans="2:2" x14ac:dyDescent="0.2">
      <c r="B19399" s="66"/>
    </row>
    <row r="19400" spans="2:2" x14ac:dyDescent="0.2">
      <c r="B19400" s="66"/>
    </row>
    <row r="19401" spans="2:2" x14ac:dyDescent="0.2">
      <c r="B19401" s="66"/>
    </row>
    <row r="19402" spans="2:2" x14ac:dyDescent="0.2">
      <c r="B19402" s="66"/>
    </row>
    <row r="19403" spans="2:2" x14ac:dyDescent="0.2">
      <c r="B19403" s="66"/>
    </row>
    <row r="19404" spans="2:2" x14ac:dyDescent="0.2">
      <c r="B19404" s="66"/>
    </row>
    <row r="19405" spans="2:2" x14ac:dyDescent="0.2">
      <c r="B19405" s="66"/>
    </row>
    <row r="19406" spans="2:2" x14ac:dyDescent="0.2">
      <c r="B19406" s="66"/>
    </row>
    <row r="19407" spans="2:2" x14ac:dyDescent="0.2">
      <c r="B19407" s="66"/>
    </row>
    <row r="19408" spans="2:2" x14ac:dyDescent="0.2">
      <c r="B19408" s="66"/>
    </row>
    <row r="19409" spans="2:2" x14ac:dyDescent="0.2">
      <c r="B19409" s="66"/>
    </row>
    <row r="19410" spans="2:2" x14ac:dyDescent="0.2">
      <c r="B19410" s="66"/>
    </row>
    <row r="19411" spans="2:2" x14ac:dyDescent="0.2">
      <c r="B19411" s="66"/>
    </row>
    <row r="19412" spans="2:2" x14ac:dyDescent="0.2">
      <c r="B19412" s="66"/>
    </row>
    <row r="19413" spans="2:2" x14ac:dyDescent="0.2">
      <c r="B19413" s="66"/>
    </row>
    <row r="19414" spans="2:2" x14ac:dyDescent="0.2">
      <c r="B19414" s="66"/>
    </row>
    <row r="19415" spans="2:2" x14ac:dyDescent="0.2">
      <c r="B19415" s="66"/>
    </row>
    <row r="19416" spans="2:2" x14ac:dyDescent="0.2">
      <c r="B19416" s="66"/>
    </row>
    <row r="19417" spans="2:2" x14ac:dyDescent="0.2">
      <c r="B19417" s="66"/>
    </row>
    <row r="19418" spans="2:2" x14ac:dyDescent="0.2">
      <c r="B19418" s="66"/>
    </row>
    <row r="19419" spans="2:2" x14ac:dyDescent="0.2">
      <c r="B19419" s="66"/>
    </row>
    <row r="19420" spans="2:2" x14ac:dyDescent="0.2">
      <c r="B19420" s="66"/>
    </row>
    <row r="19421" spans="2:2" x14ac:dyDescent="0.2">
      <c r="B19421" s="66"/>
    </row>
    <row r="19422" spans="2:2" x14ac:dyDescent="0.2">
      <c r="B19422" s="66"/>
    </row>
    <row r="19423" spans="2:2" x14ac:dyDescent="0.2">
      <c r="B19423" s="66"/>
    </row>
    <row r="19424" spans="2:2" x14ac:dyDescent="0.2">
      <c r="B19424" s="66"/>
    </row>
    <row r="19425" spans="2:2" x14ac:dyDescent="0.2">
      <c r="B19425" s="66"/>
    </row>
    <row r="19426" spans="2:2" x14ac:dyDescent="0.2">
      <c r="B19426" s="66"/>
    </row>
    <row r="19427" spans="2:2" x14ac:dyDescent="0.2">
      <c r="B19427" s="66"/>
    </row>
    <row r="19428" spans="2:2" x14ac:dyDescent="0.2">
      <c r="B19428" s="66"/>
    </row>
    <row r="19429" spans="2:2" x14ac:dyDescent="0.2">
      <c r="B19429" s="66"/>
    </row>
    <row r="19430" spans="2:2" x14ac:dyDescent="0.2">
      <c r="B19430" s="66"/>
    </row>
    <row r="19431" spans="2:2" x14ac:dyDescent="0.2">
      <c r="B19431" s="66"/>
    </row>
    <row r="19432" spans="2:2" x14ac:dyDescent="0.2">
      <c r="B19432" s="66"/>
    </row>
    <row r="19433" spans="2:2" x14ac:dyDescent="0.2">
      <c r="B19433" s="66"/>
    </row>
    <row r="19434" spans="2:2" x14ac:dyDescent="0.2">
      <c r="B19434" s="66"/>
    </row>
    <row r="19435" spans="2:2" x14ac:dyDescent="0.2">
      <c r="B19435" s="66"/>
    </row>
    <row r="19436" spans="2:2" x14ac:dyDescent="0.2">
      <c r="B19436" s="66"/>
    </row>
    <row r="19437" spans="2:2" x14ac:dyDescent="0.2">
      <c r="B19437" s="66"/>
    </row>
    <row r="19438" spans="2:2" x14ac:dyDescent="0.2">
      <c r="B19438" s="66"/>
    </row>
    <row r="19439" spans="2:2" x14ac:dyDescent="0.2">
      <c r="B19439" s="66"/>
    </row>
    <row r="19440" spans="2:2" x14ac:dyDescent="0.2">
      <c r="B19440" s="66"/>
    </row>
    <row r="19441" spans="2:2" x14ac:dyDescent="0.2">
      <c r="B19441" s="66"/>
    </row>
    <row r="19442" spans="2:2" x14ac:dyDescent="0.2">
      <c r="B19442" s="66"/>
    </row>
    <row r="19443" spans="2:2" x14ac:dyDescent="0.2">
      <c r="B19443" s="66"/>
    </row>
    <row r="19444" spans="2:2" x14ac:dyDescent="0.2">
      <c r="B19444" s="66"/>
    </row>
    <row r="19445" spans="2:2" x14ac:dyDescent="0.2">
      <c r="B19445" s="66"/>
    </row>
    <row r="19446" spans="2:2" x14ac:dyDescent="0.2">
      <c r="B19446" s="66"/>
    </row>
    <row r="19447" spans="2:2" x14ac:dyDescent="0.2">
      <c r="B19447" s="66"/>
    </row>
    <row r="19448" spans="2:2" x14ac:dyDescent="0.2">
      <c r="B19448" s="66"/>
    </row>
    <row r="19449" spans="2:2" x14ac:dyDescent="0.2">
      <c r="B19449" s="66"/>
    </row>
    <row r="19450" spans="2:2" x14ac:dyDescent="0.2">
      <c r="B19450" s="66"/>
    </row>
    <row r="19451" spans="2:2" x14ac:dyDescent="0.2">
      <c r="B19451" s="66"/>
    </row>
    <row r="19452" spans="2:2" x14ac:dyDescent="0.2">
      <c r="B19452" s="66"/>
    </row>
    <row r="19453" spans="2:2" x14ac:dyDescent="0.2">
      <c r="B19453" s="66"/>
    </row>
    <row r="19454" spans="2:2" x14ac:dyDescent="0.2">
      <c r="B19454" s="66"/>
    </row>
    <row r="19455" spans="2:2" x14ac:dyDescent="0.2">
      <c r="B19455" s="66"/>
    </row>
    <row r="19456" spans="2:2" x14ac:dyDescent="0.2">
      <c r="B19456" s="66"/>
    </row>
    <row r="19457" spans="2:2" x14ac:dyDescent="0.2">
      <c r="B19457" s="66"/>
    </row>
    <row r="19458" spans="2:2" x14ac:dyDescent="0.2">
      <c r="B19458" s="66"/>
    </row>
    <row r="19459" spans="2:2" x14ac:dyDescent="0.2">
      <c r="B19459" s="66"/>
    </row>
    <row r="19460" spans="2:2" x14ac:dyDescent="0.2">
      <c r="B19460" s="66"/>
    </row>
    <row r="19461" spans="2:2" x14ac:dyDescent="0.2">
      <c r="B19461" s="66"/>
    </row>
    <row r="19462" spans="2:2" x14ac:dyDescent="0.2">
      <c r="B19462" s="66"/>
    </row>
    <row r="19463" spans="2:2" x14ac:dyDescent="0.2">
      <c r="B19463" s="66"/>
    </row>
    <row r="19464" spans="2:2" x14ac:dyDescent="0.2">
      <c r="B19464" s="66"/>
    </row>
    <row r="19465" spans="2:2" x14ac:dyDescent="0.2">
      <c r="B19465" s="66"/>
    </row>
    <row r="19466" spans="2:2" x14ac:dyDescent="0.2">
      <c r="B19466" s="66"/>
    </row>
    <row r="19467" spans="2:2" x14ac:dyDescent="0.2">
      <c r="B19467" s="66"/>
    </row>
    <row r="19468" spans="2:2" x14ac:dyDescent="0.2">
      <c r="B19468" s="66"/>
    </row>
    <row r="19469" spans="2:2" x14ac:dyDescent="0.2">
      <c r="B19469" s="66"/>
    </row>
    <row r="19470" spans="2:2" x14ac:dyDescent="0.2">
      <c r="B19470" s="66"/>
    </row>
    <row r="19471" spans="2:2" x14ac:dyDescent="0.2">
      <c r="B19471" s="66"/>
    </row>
    <row r="19472" spans="2:2" x14ac:dyDescent="0.2">
      <c r="B19472" s="66"/>
    </row>
    <row r="19473" spans="2:2" x14ac:dyDescent="0.2">
      <c r="B19473" s="66"/>
    </row>
    <row r="19474" spans="2:2" x14ac:dyDescent="0.2">
      <c r="B19474" s="66"/>
    </row>
    <row r="19475" spans="2:2" x14ac:dyDescent="0.2">
      <c r="B19475" s="66"/>
    </row>
    <row r="19476" spans="2:2" x14ac:dyDescent="0.2">
      <c r="B19476" s="66"/>
    </row>
    <row r="19477" spans="2:2" x14ac:dyDescent="0.2">
      <c r="B19477" s="66"/>
    </row>
    <row r="19478" spans="2:2" x14ac:dyDescent="0.2">
      <c r="B19478" s="66"/>
    </row>
    <row r="19479" spans="2:2" x14ac:dyDescent="0.2">
      <c r="B19479" s="66"/>
    </row>
    <row r="19480" spans="2:2" x14ac:dyDescent="0.2">
      <c r="B19480" s="66"/>
    </row>
    <row r="19481" spans="2:2" x14ac:dyDescent="0.2">
      <c r="B19481" s="66"/>
    </row>
    <row r="19482" spans="2:2" x14ac:dyDescent="0.2">
      <c r="B19482" s="66"/>
    </row>
    <row r="19483" spans="2:2" x14ac:dyDescent="0.2">
      <c r="B19483" s="66"/>
    </row>
    <row r="19484" spans="2:2" x14ac:dyDescent="0.2">
      <c r="B19484" s="66"/>
    </row>
    <row r="19485" spans="2:2" x14ac:dyDescent="0.2">
      <c r="B19485" s="66"/>
    </row>
    <row r="19486" spans="2:2" x14ac:dyDescent="0.2">
      <c r="B19486" s="66"/>
    </row>
    <row r="19487" spans="2:2" x14ac:dyDescent="0.2">
      <c r="B19487" s="66"/>
    </row>
    <row r="19488" spans="2:2" x14ac:dyDescent="0.2">
      <c r="B19488" s="66"/>
    </row>
    <row r="19489" spans="2:2" x14ac:dyDescent="0.2">
      <c r="B19489" s="66"/>
    </row>
    <row r="19490" spans="2:2" x14ac:dyDescent="0.2">
      <c r="B19490" s="66"/>
    </row>
    <row r="19491" spans="2:2" x14ac:dyDescent="0.2">
      <c r="B19491" s="66"/>
    </row>
    <row r="19492" spans="2:2" x14ac:dyDescent="0.2">
      <c r="B19492" s="66"/>
    </row>
    <row r="19493" spans="2:2" x14ac:dyDescent="0.2">
      <c r="B19493" s="66"/>
    </row>
    <row r="19494" spans="2:2" x14ac:dyDescent="0.2">
      <c r="B19494" s="66"/>
    </row>
    <row r="19495" spans="2:2" x14ac:dyDescent="0.2">
      <c r="B19495" s="66"/>
    </row>
    <row r="19496" spans="2:2" x14ac:dyDescent="0.2">
      <c r="B19496" s="66"/>
    </row>
    <row r="19497" spans="2:2" x14ac:dyDescent="0.2">
      <c r="B19497" s="66"/>
    </row>
    <row r="19498" spans="2:2" x14ac:dyDescent="0.2">
      <c r="B19498" s="66"/>
    </row>
    <row r="19499" spans="2:2" x14ac:dyDescent="0.2">
      <c r="B19499" s="66"/>
    </row>
    <row r="19500" spans="2:2" x14ac:dyDescent="0.2">
      <c r="B19500" s="66"/>
    </row>
    <row r="19501" spans="2:2" x14ac:dyDescent="0.2">
      <c r="B19501" s="66"/>
    </row>
    <row r="19502" spans="2:2" x14ac:dyDescent="0.2">
      <c r="B19502" s="66"/>
    </row>
    <row r="19503" spans="2:2" x14ac:dyDescent="0.2">
      <c r="B19503" s="66"/>
    </row>
    <row r="19504" spans="2:2" x14ac:dyDescent="0.2">
      <c r="B19504" s="66"/>
    </row>
    <row r="19505" spans="2:2" x14ac:dyDescent="0.2">
      <c r="B19505" s="66"/>
    </row>
    <row r="19506" spans="2:2" x14ac:dyDescent="0.2">
      <c r="B19506" s="66"/>
    </row>
    <row r="19507" spans="2:2" x14ac:dyDescent="0.2">
      <c r="B19507" s="66"/>
    </row>
    <row r="19508" spans="2:2" x14ac:dyDescent="0.2">
      <c r="B19508" s="66"/>
    </row>
    <row r="19509" spans="2:2" x14ac:dyDescent="0.2">
      <c r="B19509" s="66"/>
    </row>
    <row r="19510" spans="2:2" x14ac:dyDescent="0.2">
      <c r="B19510" s="66"/>
    </row>
    <row r="19511" spans="2:2" x14ac:dyDescent="0.2">
      <c r="B19511" s="66"/>
    </row>
    <row r="19512" spans="2:2" x14ac:dyDescent="0.2">
      <c r="B19512" s="66"/>
    </row>
    <row r="19513" spans="2:2" x14ac:dyDescent="0.2">
      <c r="B19513" s="66"/>
    </row>
    <row r="19514" spans="2:2" x14ac:dyDescent="0.2">
      <c r="B19514" s="66"/>
    </row>
    <row r="19515" spans="2:2" x14ac:dyDescent="0.2">
      <c r="B19515" s="66"/>
    </row>
    <row r="19516" spans="2:2" x14ac:dyDescent="0.2">
      <c r="B19516" s="66"/>
    </row>
    <row r="19517" spans="2:2" x14ac:dyDescent="0.2">
      <c r="B19517" s="66"/>
    </row>
    <row r="19518" spans="2:2" x14ac:dyDescent="0.2">
      <c r="B19518" s="66"/>
    </row>
    <row r="19519" spans="2:2" x14ac:dyDescent="0.2">
      <c r="B19519" s="66"/>
    </row>
    <row r="19520" spans="2:2" x14ac:dyDescent="0.2">
      <c r="B19520" s="66"/>
    </row>
    <row r="19521" spans="2:2" x14ac:dyDescent="0.2">
      <c r="B19521" s="66"/>
    </row>
    <row r="19522" spans="2:2" x14ac:dyDescent="0.2">
      <c r="B19522" s="66"/>
    </row>
    <row r="19523" spans="2:2" x14ac:dyDescent="0.2">
      <c r="B19523" s="66"/>
    </row>
    <row r="19524" spans="2:2" x14ac:dyDescent="0.2">
      <c r="B19524" s="66"/>
    </row>
    <row r="19525" spans="2:2" x14ac:dyDescent="0.2">
      <c r="B19525" s="66"/>
    </row>
    <row r="19526" spans="2:2" x14ac:dyDescent="0.2">
      <c r="B19526" s="66"/>
    </row>
    <row r="19527" spans="2:2" x14ac:dyDescent="0.2">
      <c r="B19527" s="66"/>
    </row>
    <row r="19528" spans="2:2" x14ac:dyDescent="0.2">
      <c r="B19528" s="66"/>
    </row>
    <row r="19529" spans="2:2" x14ac:dyDescent="0.2">
      <c r="B19529" s="66"/>
    </row>
    <row r="19530" spans="2:2" x14ac:dyDescent="0.2">
      <c r="B19530" s="66"/>
    </row>
    <row r="19531" spans="2:2" x14ac:dyDescent="0.2">
      <c r="B19531" s="66"/>
    </row>
    <row r="19532" spans="2:2" x14ac:dyDescent="0.2">
      <c r="B19532" s="66"/>
    </row>
    <row r="19533" spans="2:2" x14ac:dyDescent="0.2">
      <c r="B19533" s="66"/>
    </row>
    <row r="19534" spans="2:2" x14ac:dyDescent="0.2">
      <c r="B19534" s="66"/>
    </row>
    <row r="19535" spans="2:2" x14ac:dyDescent="0.2">
      <c r="B19535" s="66"/>
    </row>
    <row r="19536" spans="2:2" x14ac:dyDescent="0.2">
      <c r="B19536" s="66"/>
    </row>
    <row r="19537" spans="2:2" x14ac:dyDescent="0.2">
      <c r="B19537" s="66"/>
    </row>
    <row r="19538" spans="2:2" x14ac:dyDescent="0.2">
      <c r="B19538" s="66"/>
    </row>
    <row r="19539" spans="2:2" x14ac:dyDescent="0.2">
      <c r="B19539" s="66"/>
    </row>
    <row r="19540" spans="2:2" x14ac:dyDescent="0.2">
      <c r="B19540" s="66"/>
    </row>
    <row r="19541" spans="2:2" x14ac:dyDescent="0.2">
      <c r="B19541" s="66"/>
    </row>
    <row r="19542" spans="2:2" x14ac:dyDescent="0.2">
      <c r="B19542" s="66"/>
    </row>
    <row r="19543" spans="2:2" x14ac:dyDescent="0.2">
      <c r="B19543" s="66"/>
    </row>
    <row r="19544" spans="2:2" x14ac:dyDescent="0.2">
      <c r="B19544" s="66"/>
    </row>
    <row r="19545" spans="2:2" x14ac:dyDescent="0.2">
      <c r="B19545" s="66"/>
    </row>
    <row r="19546" spans="2:2" x14ac:dyDescent="0.2">
      <c r="B19546" s="66"/>
    </row>
    <row r="19547" spans="2:2" x14ac:dyDescent="0.2">
      <c r="B19547" s="66"/>
    </row>
    <row r="19548" spans="2:2" x14ac:dyDescent="0.2">
      <c r="B19548" s="66"/>
    </row>
    <row r="19549" spans="2:2" x14ac:dyDescent="0.2">
      <c r="B19549" s="66"/>
    </row>
    <row r="19550" spans="2:2" x14ac:dyDescent="0.2">
      <c r="B19550" s="66"/>
    </row>
    <row r="19551" spans="2:2" x14ac:dyDescent="0.2">
      <c r="B19551" s="66"/>
    </row>
    <row r="19552" spans="2:2" x14ac:dyDescent="0.2">
      <c r="B19552" s="66"/>
    </row>
    <row r="19553" spans="2:2" x14ac:dyDescent="0.2">
      <c r="B19553" s="66"/>
    </row>
    <row r="19554" spans="2:2" x14ac:dyDescent="0.2">
      <c r="B19554" s="66"/>
    </row>
    <row r="19555" spans="2:2" x14ac:dyDescent="0.2">
      <c r="B19555" s="66"/>
    </row>
    <row r="19556" spans="2:2" x14ac:dyDescent="0.2">
      <c r="B19556" s="66"/>
    </row>
    <row r="19557" spans="2:2" x14ac:dyDescent="0.2">
      <c r="B19557" s="66"/>
    </row>
    <row r="19558" spans="2:2" x14ac:dyDescent="0.2">
      <c r="B19558" s="66"/>
    </row>
    <row r="19559" spans="2:2" x14ac:dyDescent="0.2">
      <c r="B19559" s="66"/>
    </row>
    <row r="19560" spans="2:2" x14ac:dyDescent="0.2">
      <c r="B19560" s="66"/>
    </row>
    <row r="19561" spans="2:2" x14ac:dyDescent="0.2">
      <c r="B19561" s="66"/>
    </row>
    <row r="19562" spans="2:2" x14ac:dyDescent="0.2">
      <c r="B19562" s="66"/>
    </row>
    <row r="19563" spans="2:2" x14ac:dyDescent="0.2">
      <c r="B19563" s="66"/>
    </row>
    <row r="19564" spans="2:2" x14ac:dyDescent="0.2">
      <c r="B19564" s="66"/>
    </row>
    <row r="19565" spans="2:2" x14ac:dyDescent="0.2">
      <c r="B19565" s="66"/>
    </row>
    <row r="19566" spans="2:2" x14ac:dyDescent="0.2">
      <c r="B19566" s="66"/>
    </row>
    <row r="19567" spans="2:2" x14ac:dyDescent="0.2">
      <c r="B19567" s="66"/>
    </row>
    <row r="19568" spans="2:2" x14ac:dyDescent="0.2">
      <c r="B19568" s="66"/>
    </row>
    <row r="19569" spans="2:2" x14ac:dyDescent="0.2">
      <c r="B19569" s="66"/>
    </row>
    <row r="19570" spans="2:2" x14ac:dyDescent="0.2">
      <c r="B19570" s="66"/>
    </row>
    <row r="19571" spans="2:2" x14ac:dyDescent="0.2">
      <c r="B19571" s="66"/>
    </row>
    <row r="19572" spans="2:2" x14ac:dyDescent="0.2">
      <c r="B19572" s="66"/>
    </row>
    <row r="19573" spans="2:2" x14ac:dyDescent="0.2">
      <c r="B19573" s="66"/>
    </row>
    <row r="19574" spans="2:2" x14ac:dyDescent="0.2">
      <c r="B19574" s="66"/>
    </row>
    <row r="19575" spans="2:2" x14ac:dyDescent="0.2">
      <c r="B19575" s="66"/>
    </row>
    <row r="19576" spans="2:2" x14ac:dyDescent="0.2">
      <c r="B19576" s="66"/>
    </row>
    <row r="19577" spans="2:2" x14ac:dyDescent="0.2">
      <c r="B19577" s="66"/>
    </row>
    <row r="19578" spans="2:2" x14ac:dyDescent="0.2">
      <c r="B19578" s="66"/>
    </row>
    <row r="19579" spans="2:2" x14ac:dyDescent="0.2">
      <c r="B19579" s="66"/>
    </row>
    <row r="19580" spans="2:2" x14ac:dyDescent="0.2">
      <c r="B19580" s="66"/>
    </row>
    <row r="19581" spans="2:2" x14ac:dyDescent="0.2">
      <c r="B19581" s="66"/>
    </row>
    <row r="19582" spans="2:2" x14ac:dyDescent="0.2">
      <c r="B19582" s="66"/>
    </row>
    <row r="19583" spans="2:2" x14ac:dyDescent="0.2">
      <c r="B19583" s="66"/>
    </row>
    <row r="19584" spans="2:2" x14ac:dyDescent="0.2">
      <c r="B19584" s="66"/>
    </row>
    <row r="19585" spans="2:2" x14ac:dyDescent="0.2">
      <c r="B19585" s="66"/>
    </row>
    <row r="19586" spans="2:2" x14ac:dyDescent="0.2">
      <c r="B19586" s="66"/>
    </row>
    <row r="19587" spans="2:2" x14ac:dyDescent="0.2">
      <c r="B19587" s="66"/>
    </row>
    <row r="19588" spans="2:2" x14ac:dyDescent="0.2">
      <c r="B19588" s="66"/>
    </row>
    <row r="19589" spans="2:2" x14ac:dyDescent="0.2">
      <c r="B19589" s="66"/>
    </row>
    <row r="19590" spans="2:2" x14ac:dyDescent="0.2">
      <c r="B19590" s="66"/>
    </row>
    <row r="19591" spans="2:2" x14ac:dyDescent="0.2">
      <c r="B19591" s="66"/>
    </row>
    <row r="19592" spans="2:2" x14ac:dyDescent="0.2">
      <c r="B19592" s="66"/>
    </row>
    <row r="19593" spans="2:2" x14ac:dyDescent="0.2">
      <c r="B19593" s="66"/>
    </row>
    <row r="19594" spans="2:2" x14ac:dyDescent="0.2">
      <c r="B19594" s="66"/>
    </row>
    <row r="19595" spans="2:2" x14ac:dyDescent="0.2">
      <c r="B19595" s="66"/>
    </row>
    <row r="19596" spans="2:2" x14ac:dyDescent="0.2">
      <c r="B19596" s="66"/>
    </row>
    <row r="19597" spans="2:2" x14ac:dyDescent="0.2">
      <c r="B19597" s="66"/>
    </row>
    <row r="19598" spans="2:2" x14ac:dyDescent="0.2">
      <c r="B19598" s="66"/>
    </row>
    <row r="19599" spans="2:2" x14ac:dyDescent="0.2">
      <c r="B19599" s="66"/>
    </row>
    <row r="19600" spans="2:2" x14ac:dyDescent="0.2">
      <c r="B19600" s="66"/>
    </row>
    <row r="19601" spans="2:2" x14ac:dyDescent="0.2">
      <c r="B19601" s="66"/>
    </row>
    <row r="19602" spans="2:2" x14ac:dyDescent="0.2">
      <c r="B19602" s="66"/>
    </row>
    <row r="19603" spans="2:2" x14ac:dyDescent="0.2">
      <c r="B19603" s="66"/>
    </row>
    <row r="19604" spans="2:2" x14ac:dyDescent="0.2">
      <c r="B19604" s="66"/>
    </row>
    <row r="19605" spans="2:2" x14ac:dyDescent="0.2">
      <c r="B19605" s="66"/>
    </row>
    <row r="19606" spans="2:2" x14ac:dyDescent="0.2">
      <c r="B19606" s="66"/>
    </row>
    <row r="19607" spans="2:2" x14ac:dyDescent="0.2">
      <c r="B19607" s="66"/>
    </row>
    <row r="19608" spans="2:2" x14ac:dyDescent="0.2">
      <c r="B19608" s="66"/>
    </row>
    <row r="19609" spans="2:2" x14ac:dyDescent="0.2">
      <c r="B19609" s="66"/>
    </row>
    <row r="19610" spans="2:2" x14ac:dyDescent="0.2">
      <c r="B19610" s="66"/>
    </row>
    <row r="19611" spans="2:2" x14ac:dyDescent="0.2">
      <c r="B19611" s="66"/>
    </row>
    <row r="19612" spans="2:2" x14ac:dyDescent="0.2">
      <c r="B19612" s="66"/>
    </row>
    <row r="19613" spans="2:2" x14ac:dyDescent="0.2">
      <c r="B19613" s="66"/>
    </row>
    <row r="19614" spans="2:2" x14ac:dyDescent="0.2">
      <c r="B19614" s="66"/>
    </row>
    <row r="19615" spans="2:2" x14ac:dyDescent="0.2">
      <c r="B19615" s="66"/>
    </row>
    <row r="19616" spans="2:2" x14ac:dyDescent="0.2">
      <c r="B19616" s="66"/>
    </row>
    <row r="19617" spans="2:2" x14ac:dyDescent="0.2">
      <c r="B19617" s="66"/>
    </row>
    <row r="19618" spans="2:2" x14ac:dyDescent="0.2">
      <c r="B19618" s="66"/>
    </row>
    <row r="19619" spans="2:2" x14ac:dyDescent="0.2">
      <c r="B19619" s="66"/>
    </row>
    <row r="19620" spans="2:2" x14ac:dyDescent="0.2">
      <c r="B19620" s="66"/>
    </row>
    <row r="19621" spans="2:2" x14ac:dyDescent="0.2">
      <c r="B19621" s="66"/>
    </row>
    <row r="19622" spans="2:2" x14ac:dyDescent="0.2">
      <c r="B19622" s="66"/>
    </row>
    <row r="19623" spans="2:2" x14ac:dyDescent="0.2">
      <c r="B19623" s="66"/>
    </row>
    <row r="19624" spans="2:2" x14ac:dyDescent="0.2">
      <c r="B19624" s="66"/>
    </row>
    <row r="19625" spans="2:2" x14ac:dyDescent="0.2">
      <c r="B19625" s="66"/>
    </row>
    <row r="19626" spans="2:2" x14ac:dyDescent="0.2">
      <c r="B19626" s="66"/>
    </row>
    <row r="19627" spans="2:2" x14ac:dyDescent="0.2">
      <c r="B19627" s="66"/>
    </row>
    <row r="19628" spans="2:2" x14ac:dyDescent="0.2">
      <c r="B19628" s="66"/>
    </row>
    <row r="19629" spans="2:2" x14ac:dyDescent="0.2">
      <c r="B19629" s="66"/>
    </row>
    <row r="19630" spans="2:2" x14ac:dyDescent="0.2">
      <c r="B19630" s="66"/>
    </row>
    <row r="19631" spans="2:2" x14ac:dyDescent="0.2">
      <c r="B19631" s="66"/>
    </row>
    <row r="19632" spans="2:2" x14ac:dyDescent="0.2">
      <c r="B19632" s="66"/>
    </row>
    <row r="19633" spans="2:2" x14ac:dyDescent="0.2">
      <c r="B19633" s="66"/>
    </row>
    <row r="19634" spans="2:2" x14ac:dyDescent="0.2">
      <c r="B19634" s="66"/>
    </row>
    <row r="19635" spans="2:2" x14ac:dyDescent="0.2">
      <c r="B19635" s="66"/>
    </row>
    <row r="19636" spans="2:2" x14ac:dyDescent="0.2">
      <c r="B19636" s="66"/>
    </row>
    <row r="19637" spans="2:2" x14ac:dyDescent="0.2">
      <c r="B19637" s="66"/>
    </row>
    <row r="19638" spans="2:2" x14ac:dyDescent="0.2">
      <c r="B19638" s="66"/>
    </row>
    <row r="19639" spans="2:2" x14ac:dyDescent="0.2">
      <c r="B19639" s="66"/>
    </row>
    <row r="19640" spans="2:2" x14ac:dyDescent="0.2">
      <c r="B19640" s="66"/>
    </row>
    <row r="19641" spans="2:2" x14ac:dyDescent="0.2">
      <c r="B19641" s="66"/>
    </row>
    <row r="19642" spans="2:2" x14ac:dyDescent="0.2">
      <c r="B19642" s="66"/>
    </row>
    <row r="19643" spans="2:2" x14ac:dyDescent="0.2">
      <c r="B19643" s="66"/>
    </row>
    <row r="19644" spans="2:2" x14ac:dyDescent="0.2">
      <c r="B19644" s="66"/>
    </row>
    <row r="19645" spans="2:2" x14ac:dyDescent="0.2">
      <c r="B19645" s="66"/>
    </row>
    <row r="19646" spans="2:2" x14ac:dyDescent="0.2">
      <c r="B19646" s="66"/>
    </row>
    <row r="19647" spans="2:2" x14ac:dyDescent="0.2">
      <c r="B19647" s="66"/>
    </row>
    <row r="19648" spans="2:2" x14ac:dyDescent="0.2">
      <c r="B19648" s="66"/>
    </row>
    <row r="19649" spans="2:2" x14ac:dyDescent="0.2">
      <c r="B19649" s="66"/>
    </row>
    <row r="19650" spans="2:2" x14ac:dyDescent="0.2">
      <c r="B19650" s="66"/>
    </row>
    <row r="19651" spans="2:2" x14ac:dyDescent="0.2">
      <c r="B19651" s="66"/>
    </row>
    <row r="19652" spans="2:2" x14ac:dyDescent="0.2">
      <c r="B19652" s="66"/>
    </row>
    <row r="19653" spans="2:2" x14ac:dyDescent="0.2">
      <c r="B19653" s="66"/>
    </row>
    <row r="19654" spans="2:2" x14ac:dyDescent="0.2">
      <c r="B19654" s="66"/>
    </row>
    <row r="19655" spans="2:2" x14ac:dyDescent="0.2">
      <c r="B19655" s="66"/>
    </row>
    <row r="19656" spans="2:2" x14ac:dyDescent="0.2">
      <c r="B19656" s="66"/>
    </row>
    <row r="19657" spans="2:2" x14ac:dyDescent="0.2">
      <c r="B19657" s="66"/>
    </row>
    <row r="19658" spans="2:2" x14ac:dyDescent="0.2">
      <c r="B19658" s="66"/>
    </row>
    <row r="19659" spans="2:2" x14ac:dyDescent="0.2">
      <c r="B19659" s="66"/>
    </row>
    <row r="19660" spans="2:2" x14ac:dyDescent="0.2">
      <c r="B19660" s="66"/>
    </row>
    <row r="19661" spans="2:2" x14ac:dyDescent="0.2">
      <c r="B19661" s="66"/>
    </row>
    <row r="19662" spans="2:2" x14ac:dyDescent="0.2">
      <c r="B19662" s="66"/>
    </row>
    <row r="19663" spans="2:2" x14ac:dyDescent="0.2">
      <c r="B19663" s="66"/>
    </row>
    <row r="19664" spans="2:2" x14ac:dyDescent="0.2">
      <c r="B19664" s="66"/>
    </row>
    <row r="19665" spans="2:2" x14ac:dyDescent="0.2">
      <c r="B19665" s="66"/>
    </row>
    <row r="19666" spans="2:2" x14ac:dyDescent="0.2">
      <c r="B19666" s="66"/>
    </row>
    <row r="19667" spans="2:2" x14ac:dyDescent="0.2">
      <c r="B19667" s="66"/>
    </row>
    <row r="19668" spans="2:2" x14ac:dyDescent="0.2">
      <c r="B19668" s="66"/>
    </row>
    <row r="19669" spans="2:2" x14ac:dyDescent="0.2">
      <c r="B19669" s="66"/>
    </row>
    <row r="19670" spans="2:2" x14ac:dyDescent="0.2">
      <c r="B19670" s="66"/>
    </row>
    <row r="19671" spans="2:2" x14ac:dyDescent="0.2">
      <c r="B19671" s="66"/>
    </row>
    <row r="19672" spans="2:2" x14ac:dyDescent="0.2">
      <c r="B19672" s="66"/>
    </row>
    <row r="19673" spans="2:2" x14ac:dyDescent="0.2">
      <c r="B19673" s="66"/>
    </row>
    <row r="19674" spans="2:2" x14ac:dyDescent="0.2">
      <c r="B19674" s="66"/>
    </row>
    <row r="19675" spans="2:2" x14ac:dyDescent="0.2">
      <c r="B19675" s="66"/>
    </row>
    <row r="19676" spans="2:2" x14ac:dyDescent="0.2">
      <c r="B19676" s="66"/>
    </row>
    <row r="19677" spans="2:2" x14ac:dyDescent="0.2">
      <c r="B19677" s="66"/>
    </row>
    <row r="19678" spans="2:2" x14ac:dyDescent="0.2">
      <c r="B19678" s="66"/>
    </row>
    <row r="19679" spans="2:2" x14ac:dyDescent="0.2">
      <c r="B19679" s="66"/>
    </row>
    <row r="19680" spans="2:2" x14ac:dyDescent="0.2">
      <c r="B19680" s="66"/>
    </row>
    <row r="19681" spans="2:2" x14ac:dyDescent="0.2">
      <c r="B19681" s="66"/>
    </row>
    <row r="19682" spans="2:2" x14ac:dyDescent="0.2">
      <c r="B19682" s="66"/>
    </row>
    <row r="19683" spans="2:2" x14ac:dyDescent="0.2">
      <c r="B19683" s="66"/>
    </row>
    <row r="19684" spans="2:2" x14ac:dyDescent="0.2">
      <c r="B19684" s="66"/>
    </row>
    <row r="19685" spans="2:2" x14ac:dyDescent="0.2">
      <c r="B19685" s="66"/>
    </row>
    <row r="19686" spans="2:2" x14ac:dyDescent="0.2">
      <c r="B19686" s="66"/>
    </row>
    <row r="19687" spans="2:2" x14ac:dyDescent="0.2">
      <c r="B19687" s="66"/>
    </row>
    <row r="19688" spans="2:2" x14ac:dyDescent="0.2">
      <c r="B19688" s="66"/>
    </row>
    <row r="19689" spans="2:2" x14ac:dyDescent="0.2">
      <c r="B19689" s="66"/>
    </row>
    <row r="19690" spans="2:2" x14ac:dyDescent="0.2">
      <c r="B19690" s="66"/>
    </row>
    <row r="19691" spans="2:2" x14ac:dyDescent="0.2">
      <c r="B19691" s="66"/>
    </row>
    <row r="19692" spans="2:2" x14ac:dyDescent="0.2">
      <c r="B19692" s="66"/>
    </row>
    <row r="19693" spans="2:2" x14ac:dyDescent="0.2">
      <c r="B19693" s="66"/>
    </row>
    <row r="19694" spans="2:2" x14ac:dyDescent="0.2">
      <c r="B19694" s="66"/>
    </row>
    <row r="19695" spans="2:2" x14ac:dyDescent="0.2">
      <c r="B19695" s="66"/>
    </row>
    <row r="19696" spans="2:2" x14ac:dyDescent="0.2">
      <c r="B19696" s="66"/>
    </row>
    <row r="19697" spans="2:2" x14ac:dyDescent="0.2">
      <c r="B19697" s="66"/>
    </row>
    <row r="19698" spans="2:2" x14ac:dyDescent="0.2">
      <c r="B19698" s="66"/>
    </row>
    <row r="19699" spans="2:2" x14ac:dyDescent="0.2">
      <c r="B19699" s="66"/>
    </row>
    <row r="19700" spans="2:2" x14ac:dyDescent="0.2">
      <c r="B19700" s="66"/>
    </row>
    <row r="19701" spans="2:2" x14ac:dyDescent="0.2">
      <c r="B19701" s="66"/>
    </row>
    <row r="19702" spans="2:2" x14ac:dyDescent="0.2">
      <c r="B19702" s="66"/>
    </row>
    <row r="19703" spans="2:2" x14ac:dyDescent="0.2">
      <c r="B19703" s="66"/>
    </row>
    <row r="19704" spans="2:2" x14ac:dyDescent="0.2">
      <c r="B19704" s="66"/>
    </row>
    <row r="19705" spans="2:2" x14ac:dyDescent="0.2">
      <c r="B19705" s="66"/>
    </row>
    <row r="19706" spans="2:2" x14ac:dyDescent="0.2">
      <c r="B19706" s="66"/>
    </row>
    <row r="19707" spans="2:2" x14ac:dyDescent="0.2">
      <c r="B19707" s="66"/>
    </row>
    <row r="19708" spans="2:2" x14ac:dyDescent="0.2">
      <c r="B19708" s="66"/>
    </row>
    <row r="19709" spans="2:2" x14ac:dyDescent="0.2">
      <c r="B19709" s="66"/>
    </row>
    <row r="19710" spans="2:2" x14ac:dyDescent="0.2">
      <c r="B19710" s="66"/>
    </row>
    <row r="19711" spans="2:2" x14ac:dyDescent="0.2">
      <c r="B19711" s="66"/>
    </row>
    <row r="19712" spans="2:2" x14ac:dyDescent="0.2">
      <c r="B19712" s="66"/>
    </row>
    <row r="19713" spans="2:2" x14ac:dyDescent="0.2">
      <c r="B19713" s="66"/>
    </row>
    <row r="19714" spans="2:2" x14ac:dyDescent="0.2">
      <c r="B19714" s="66"/>
    </row>
    <row r="19715" spans="2:2" x14ac:dyDescent="0.2">
      <c r="B19715" s="66"/>
    </row>
    <row r="19716" spans="2:2" x14ac:dyDescent="0.2">
      <c r="B19716" s="66"/>
    </row>
    <row r="19717" spans="2:2" x14ac:dyDescent="0.2">
      <c r="B19717" s="66"/>
    </row>
    <row r="19718" spans="2:2" x14ac:dyDescent="0.2">
      <c r="B19718" s="66"/>
    </row>
    <row r="19719" spans="2:2" x14ac:dyDescent="0.2">
      <c r="B19719" s="66"/>
    </row>
    <row r="19720" spans="2:2" x14ac:dyDescent="0.2">
      <c r="B19720" s="66"/>
    </row>
    <row r="19721" spans="2:2" x14ac:dyDescent="0.2">
      <c r="B19721" s="66"/>
    </row>
    <row r="19722" spans="2:2" x14ac:dyDescent="0.2">
      <c r="B19722" s="66"/>
    </row>
    <row r="19723" spans="2:2" x14ac:dyDescent="0.2">
      <c r="B19723" s="66"/>
    </row>
    <row r="19724" spans="2:2" x14ac:dyDescent="0.2">
      <c r="B19724" s="66"/>
    </row>
    <row r="19725" spans="2:2" x14ac:dyDescent="0.2">
      <c r="B19725" s="66"/>
    </row>
    <row r="19726" spans="2:2" x14ac:dyDescent="0.2">
      <c r="B19726" s="66"/>
    </row>
    <row r="19727" spans="2:2" x14ac:dyDescent="0.2">
      <c r="B19727" s="66"/>
    </row>
    <row r="19728" spans="2:2" x14ac:dyDescent="0.2">
      <c r="B19728" s="66"/>
    </row>
    <row r="19729" spans="2:2" x14ac:dyDescent="0.2">
      <c r="B19729" s="66"/>
    </row>
    <row r="19730" spans="2:2" x14ac:dyDescent="0.2">
      <c r="B19730" s="66"/>
    </row>
    <row r="19731" spans="2:2" x14ac:dyDescent="0.2">
      <c r="B19731" s="66"/>
    </row>
    <row r="19732" spans="2:2" x14ac:dyDescent="0.2">
      <c r="B19732" s="66"/>
    </row>
    <row r="19733" spans="2:2" x14ac:dyDescent="0.2">
      <c r="B19733" s="66"/>
    </row>
    <row r="19734" spans="2:2" x14ac:dyDescent="0.2">
      <c r="B19734" s="66"/>
    </row>
    <row r="19735" spans="2:2" x14ac:dyDescent="0.2">
      <c r="B19735" s="66"/>
    </row>
    <row r="19736" spans="2:2" x14ac:dyDescent="0.2">
      <c r="B19736" s="66"/>
    </row>
    <row r="19737" spans="2:2" x14ac:dyDescent="0.2">
      <c r="B19737" s="66"/>
    </row>
    <row r="19738" spans="2:2" x14ac:dyDescent="0.2">
      <c r="B19738" s="66"/>
    </row>
    <row r="19739" spans="2:2" x14ac:dyDescent="0.2">
      <c r="B19739" s="66"/>
    </row>
    <row r="19740" spans="2:2" x14ac:dyDescent="0.2">
      <c r="B19740" s="66"/>
    </row>
    <row r="19741" spans="2:2" x14ac:dyDescent="0.2">
      <c r="B19741" s="66"/>
    </row>
    <row r="19742" spans="2:2" x14ac:dyDescent="0.2">
      <c r="B19742" s="66"/>
    </row>
    <row r="19743" spans="2:2" x14ac:dyDescent="0.2">
      <c r="B19743" s="66"/>
    </row>
    <row r="19744" spans="2:2" x14ac:dyDescent="0.2">
      <c r="B19744" s="66"/>
    </row>
    <row r="19745" spans="2:2" x14ac:dyDescent="0.2">
      <c r="B19745" s="66"/>
    </row>
    <row r="19746" spans="2:2" x14ac:dyDescent="0.2">
      <c r="B19746" s="66"/>
    </row>
    <row r="19747" spans="2:2" x14ac:dyDescent="0.2">
      <c r="B19747" s="66"/>
    </row>
    <row r="19748" spans="2:2" x14ac:dyDescent="0.2">
      <c r="B19748" s="66"/>
    </row>
    <row r="19749" spans="2:2" x14ac:dyDescent="0.2">
      <c r="B19749" s="66"/>
    </row>
    <row r="19750" spans="2:2" x14ac:dyDescent="0.2">
      <c r="B19750" s="66"/>
    </row>
    <row r="19751" spans="2:2" x14ac:dyDescent="0.2">
      <c r="B19751" s="66"/>
    </row>
    <row r="19752" spans="2:2" x14ac:dyDescent="0.2">
      <c r="B19752" s="66"/>
    </row>
    <row r="19753" spans="2:2" x14ac:dyDescent="0.2">
      <c r="B19753" s="66"/>
    </row>
    <row r="19754" spans="2:2" x14ac:dyDescent="0.2">
      <c r="B19754" s="66"/>
    </row>
    <row r="19755" spans="2:2" x14ac:dyDescent="0.2">
      <c r="B19755" s="66"/>
    </row>
    <row r="19756" spans="2:2" x14ac:dyDescent="0.2">
      <c r="B19756" s="66"/>
    </row>
    <row r="19757" spans="2:2" x14ac:dyDescent="0.2">
      <c r="B19757" s="66"/>
    </row>
    <row r="19758" spans="2:2" x14ac:dyDescent="0.2">
      <c r="B19758" s="66"/>
    </row>
    <row r="19759" spans="2:2" x14ac:dyDescent="0.2">
      <c r="B19759" s="66"/>
    </row>
    <row r="19760" spans="2:2" x14ac:dyDescent="0.2">
      <c r="B19760" s="66"/>
    </row>
    <row r="19761" spans="2:2" x14ac:dyDescent="0.2">
      <c r="B19761" s="66"/>
    </row>
    <row r="19762" spans="2:2" x14ac:dyDescent="0.2">
      <c r="B19762" s="66"/>
    </row>
    <row r="19763" spans="2:2" x14ac:dyDescent="0.2">
      <c r="B19763" s="66"/>
    </row>
    <row r="19764" spans="2:2" x14ac:dyDescent="0.2">
      <c r="B19764" s="66"/>
    </row>
    <row r="19765" spans="2:2" x14ac:dyDescent="0.2">
      <c r="B19765" s="66"/>
    </row>
    <row r="19766" spans="2:2" x14ac:dyDescent="0.2">
      <c r="B19766" s="66"/>
    </row>
    <row r="19767" spans="2:2" x14ac:dyDescent="0.2">
      <c r="B19767" s="66"/>
    </row>
    <row r="19768" spans="2:2" x14ac:dyDescent="0.2">
      <c r="B19768" s="66"/>
    </row>
    <row r="19769" spans="2:2" x14ac:dyDescent="0.2">
      <c r="B19769" s="66"/>
    </row>
    <row r="19770" spans="2:2" x14ac:dyDescent="0.2">
      <c r="B19770" s="66"/>
    </row>
    <row r="19771" spans="2:2" x14ac:dyDescent="0.2">
      <c r="B19771" s="66"/>
    </row>
    <row r="19772" spans="2:2" x14ac:dyDescent="0.2">
      <c r="B19772" s="66"/>
    </row>
    <row r="19773" spans="2:2" x14ac:dyDescent="0.2">
      <c r="B19773" s="66"/>
    </row>
    <row r="19774" spans="2:2" x14ac:dyDescent="0.2">
      <c r="B19774" s="66"/>
    </row>
    <row r="19775" spans="2:2" x14ac:dyDescent="0.2">
      <c r="B19775" s="66"/>
    </row>
    <row r="19776" spans="2:2" x14ac:dyDescent="0.2">
      <c r="B19776" s="66"/>
    </row>
    <row r="19777" spans="2:2" x14ac:dyDescent="0.2">
      <c r="B19777" s="66"/>
    </row>
    <row r="19778" spans="2:2" x14ac:dyDescent="0.2">
      <c r="B19778" s="66"/>
    </row>
    <row r="19779" spans="2:2" x14ac:dyDescent="0.2">
      <c r="B19779" s="66"/>
    </row>
    <row r="19780" spans="2:2" x14ac:dyDescent="0.2">
      <c r="B19780" s="66"/>
    </row>
    <row r="19781" spans="2:2" x14ac:dyDescent="0.2">
      <c r="B19781" s="66"/>
    </row>
    <row r="19782" spans="2:2" x14ac:dyDescent="0.2">
      <c r="B19782" s="66"/>
    </row>
    <row r="19783" spans="2:2" x14ac:dyDescent="0.2">
      <c r="B19783" s="66"/>
    </row>
    <row r="19784" spans="2:2" x14ac:dyDescent="0.2">
      <c r="B19784" s="66"/>
    </row>
    <row r="19785" spans="2:2" x14ac:dyDescent="0.2">
      <c r="B19785" s="66"/>
    </row>
    <row r="19786" spans="2:2" x14ac:dyDescent="0.2">
      <c r="B19786" s="66"/>
    </row>
    <row r="19787" spans="2:2" x14ac:dyDescent="0.2">
      <c r="B19787" s="66"/>
    </row>
    <row r="19788" spans="2:2" x14ac:dyDescent="0.2">
      <c r="B19788" s="66"/>
    </row>
    <row r="19789" spans="2:2" x14ac:dyDescent="0.2">
      <c r="B19789" s="66"/>
    </row>
    <row r="19790" spans="2:2" x14ac:dyDescent="0.2">
      <c r="B19790" s="66"/>
    </row>
    <row r="19791" spans="2:2" x14ac:dyDescent="0.2">
      <c r="B19791" s="66"/>
    </row>
    <row r="19792" spans="2:2" x14ac:dyDescent="0.2">
      <c r="B19792" s="66"/>
    </row>
    <row r="19793" spans="2:2" x14ac:dyDescent="0.2">
      <c r="B19793" s="66"/>
    </row>
    <row r="19794" spans="2:2" x14ac:dyDescent="0.2">
      <c r="B19794" s="66"/>
    </row>
    <row r="19795" spans="2:2" x14ac:dyDescent="0.2">
      <c r="B19795" s="66"/>
    </row>
    <row r="19796" spans="2:2" x14ac:dyDescent="0.2">
      <c r="B19796" s="66"/>
    </row>
    <row r="19797" spans="2:2" x14ac:dyDescent="0.2">
      <c r="B19797" s="66"/>
    </row>
    <row r="19798" spans="2:2" x14ac:dyDescent="0.2">
      <c r="B19798" s="66"/>
    </row>
    <row r="19799" spans="2:2" x14ac:dyDescent="0.2">
      <c r="B19799" s="66"/>
    </row>
    <row r="19800" spans="2:2" x14ac:dyDescent="0.2">
      <c r="B19800" s="66"/>
    </row>
    <row r="19801" spans="2:2" x14ac:dyDescent="0.2">
      <c r="B19801" s="66"/>
    </row>
    <row r="19802" spans="2:2" x14ac:dyDescent="0.2">
      <c r="B19802" s="66"/>
    </row>
    <row r="19803" spans="2:2" x14ac:dyDescent="0.2">
      <c r="B19803" s="66"/>
    </row>
    <row r="19804" spans="2:2" x14ac:dyDescent="0.2">
      <c r="B19804" s="66"/>
    </row>
    <row r="19805" spans="2:2" x14ac:dyDescent="0.2">
      <c r="B19805" s="66"/>
    </row>
    <row r="19806" spans="2:2" x14ac:dyDescent="0.2">
      <c r="B19806" s="66"/>
    </row>
    <row r="19807" spans="2:2" x14ac:dyDescent="0.2">
      <c r="B19807" s="66"/>
    </row>
    <row r="19808" spans="2:2" x14ac:dyDescent="0.2">
      <c r="B19808" s="66"/>
    </row>
    <row r="19809" spans="2:2" x14ac:dyDescent="0.2">
      <c r="B19809" s="66"/>
    </row>
    <row r="19810" spans="2:2" x14ac:dyDescent="0.2">
      <c r="B19810" s="66"/>
    </row>
    <row r="19811" spans="2:2" x14ac:dyDescent="0.2">
      <c r="B19811" s="66"/>
    </row>
    <row r="19812" spans="2:2" x14ac:dyDescent="0.2">
      <c r="B19812" s="66"/>
    </row>
    <row r="19813" spans="2:2" x14ac:dyDescent="0.2">
      <c r="B19813" s="66"/>
    </row>
    <row r="19814" spans="2:2" x14ac:dyDescent="0.2">
      <c r="B19814" s="66"/>
    </row>
    <row r="19815" spans="2:2" x14ac:dyDescent="0.2">
      <c r="B19815" s="66"/>
    </row>
    <row r="19816" spans="2:2" x14ac:dyDescent="0.2">
      <c r="B19816" s="66"/>
    </row>
    <row r="19817" spans="2:2" x14ac:dyDescent="0.2">
      <c r="B19817" s="66"/>
    </row>
    <row r="19818" spans="2:2" x14ac:dyDescent="0.2">
      <c r="B19818" s="66"/>
    </row>
    <row r="19819" spans="2:2" x14ac:dyDescent="0.2">
      <c r="B19819" s="66"/>
    </row>
    <row r="19820" spans="2:2" x14ac:dyDescent="0.2">
      <c r="B19820" s="66"/>
    </row>
    <row r="19821" spans="2:2" x14ac:dyDescent="0.2">
      <c r="B19821" s="66"/>
    </row>
    <row r="19822" spans="2:2" x14ac:dyDescent="0.2">
      <c r="B19822" s="66"/>
    </row>
    <row r="19823" spans="2:2" x14ac:dyDescent="0.2">
      <c r="B19823" s="66"/>
    </row>
    <row r="19824" spans="2:2" x14ac:dyDescent="0.2">
      <c r="B19824" s="66"/>
    </row>
    <row r="19825" spans="2:2" x14ac:dyDescent="0.2">
      <c r="B19825" s="66"/>
    </row>
    <row r="19826" spans="2:2" x14ac:dyDescent="0.2">
      <c r="B19826" s="66"/>
    </row>
    <row r="19827" spans="2:2" x14ac:dyDescent="0.2">
      <c r="B19827" s="66"/>
    </row>
    <row r="19828" spans="2:2" x14ac:dyDescent="0.2">
      <c r="B19828" s="66"/>
    </row>
    <row r="19829" spans="2:2" x14ac:dyDescent="0.2">
      <c r="B19829" s="66"/>
    </row>
    <row r="19830" spans="2:2" x14ac:dyDescent="0.2">
      <c r="B19830" s="66"/>
    </row>
    <row r="19831" spans="2:2" x14ac:dyDescent="0.2">
      <c r="B19831" s="66"/>
    </row>
    <row r="19832" spans="2:2" x14ac:dyDescent="0.2">
      <c r="B19832" s="66"/>
    </row>
    <row r="19833" spans="2:2" x14ac:dyDescent="0.2">
      <c r="B19833" s="66"/>
    </row>
    <row r="19834" spans="2:2" x14ac:dyDescent="0.2">
      <c r="B19834" s="66"/>
    </row>
    <row r="19835" spans="2:2" x14ac:dyDescent="0.2">
      <c r="B19835" s="66"/>
    </row>
    <row r="19836" spans="2:2" x14ac:dyDescent="0.2">
      <c r="B19836" s="66"/>
    </row>
    <row r="19837" spans="2:2" x14ac:dyDescent="0.2">
      <c r="B19837" s="66"/>
    </row>
    <row r="19838" spans="2:2" x14ac:dyDescent="0.2">
      <c r="B19838" s="66"/>
    </row>
    <row r="19839" spans="2:2" x14ac:dyDescent="0.2">
      <c r="B19839" s="66"/>
    </row>
    <row r="19840" spans="2:2" x14ac:dyDescent="0.2">
      <c r="B19840" s="66"/>
    </row>
    <row r="19841" spans="2:2" x14ac:dyDescent="0.2">
      <c r="B19841" s="66"/>
    </row>
    <row r="19842" spans="2:2" x14ac:dyDescent="0.2">
      <c r="B19842" s="66"/>
    </row>
    <row r="19843" spans="2:2" x14ac:dyDescent="0.2">
      <c r="B19843" s="66"/>
    </row>
    <row r="19844" spans="2:2" x14ac:dyDescent="0.2">
      <c r="B19844" s="66"/>
    </row>
    <row r="19845" spans="2:2" x14ac:dyDescent="0.2">
      <c r="B19845" s="66"/>
    </row>
    <row r="19846" spans="2:2" x14ac:dyDescent="0.2">
      <c r="B19846" s="66"/>
    </row>
    <row r="19847" spans="2:2" x14ac:dyDescent="0.2">
      <c r="B19847" s="66"/>
    </row>
    <row r="19848" spans="2:2" x14ac:dyDescent="0.2">
      <c r="B19848" s="66"/>
    </row>
    <row r="19849" spans="2:2" x14ac:dyDescent="0.2">
      <c r="B19849" s="66"/>
    </row>
    <row r="19850" spans="2:2" x14ac:dyDescent="0.2">
      <c r="B19850" s="66"/>
    </row>
    <row r="19851" spans="2:2" x14ac:dyDescent="0.2">
      <c r="B19851" s="66"/>
    </row>
    <row r="19852" spans="2:2" x14ac:dyDescent="0.2">
      <c r="B19852" s="66"/>
    </row>
    <row r="19853" spans="2:2" x14ac:dyDescent="0.2">
      <c r="B19853" s="66"/>
    </row>
    <row r="19854" spans="2:2" x14ac:dyDescent="0.2">
      <c r="B19854" s="66"/>
    </row>
    <row r="19855" spans="2:2" x14ac:dyDescent="0.2">
      <c r="B19855" s="66"/>
    </row>
    <row r="19856" spans="2:2" x14ac:dyDescent="0.2">
      <c r="B19856" s="66"/>
    </row>
    <row r="19857" spans="2:2" x14ac:dyDescent="0.2">
      <c r="B19857" s="66"/>
    </row>
    <row r="19858" spans="2:2" x14ac:dyDescent="0.2">
      <c r="B19858" s="66"/>
    </row>
    <row r="19859" spans="2:2" x14ac:dyDescent="0.2">
      <c r="B19859" s="66"/>
    </row>
    <row r="19860" spans="2:2" x14ac:dyDescent="0.2">
      <c r="B19860" s="66"/>
    </row>
    <row r="19861" spans="2:2" x14ac:dyDescent="0.2">
      <c r="B19861" s="66"/>
    </row>
    <row r="19862" spans="2:2" x14ac:dyDescent="0.2">
      <c r="B19862" s="66"/>
    </row>
    <row r="19863" spans="2:2" x14ac:dyDescent="0.2">
      <c r="B19863" s="66"/>
    </row>
    <row r="19864" spans="2:2" x14ac:dyDescent="0.2">
      <c r="B19864" s="66"/>
    </row>
    <row r="19865" spans="2:2" x14ac:dyDescent="0.2">
      <c r="B19865" s="66"/>
    </row>
    <row r="19866" spans="2:2" x14ac:dyDescent="0.2">
      <c r="B19866" s="66"/>
    </row>
    <row r="19867" spans="2:2" x14ac:dyDescent="0.2">
      <c r="B19867" s="66"/>
    </row>
    <row r="19868" spans="2:2" x14ac:dyDescent="0.2">
      <c r="B19868" s="66"/>
    </row>
    <row r="19869" spans="2:2" x14ac:dyDescent="0.2">
      <c r="B19869" s="66"/>
    </row>
    <row r="19870" spans="2:2" x14ac:dyDescent="0.2">
      <c r="B19870" s="66"/>
    </row>
    <row r="19871" spans="2:2" x14ac:dyDescent="0.2">
      <c r="B19871" s="66"/>
    </row>
    <row r="19872" spans="2:2" x14ac:dyDescent="0.2">
      <c r="B19872" s="66"/>
    </row>
    <row r="19873" spans="2:2" x14ac:dyDescent="0.2">
      <c r="B19873" s="66"/>
    </row>
    <row r="19874" spans="2:2" x14ac:dyDescent="0.2">
      <c r="B19874" s="66"/>
    </row>
    <row r="19875" spans="2:2" x14ac:dyDescent="0.2">
      <c r="B19875" s="66"/>
    </row>
    <row r="19876" spans="2:2" x14ac:dyDescent="0.2">
      <c r="B19876" s="66"/>
    </row>
    <row r="19877" spans="2:2" x14ac:dyDescent="0.2">
      <c r="B19877" s="66"/>
    </row>
    <row r="19878" spans="2:2" x14ac:dyDescent="0.2">
      <c r="B19878" s="66"/>
    </row>
    <row r="19879" spans="2:2" x14ac:dyDescent="0.2">
      <c r="B19879" s="66"/>
    </row>
    <row r="19880" spans="2:2" x14ac:dyDescent="0.2">
      <c r="B19880" s="66"/>
    </row>
    <row r="19881" spans="2:2" x14ac:dyDescent="0.2">
      <c r="B19881" s="66"/>
    </row>
    <row r="19882" spans="2:2" x14ac:dyDescent="0.2">
      <c r="B19882" s="66"/>
    </row>
    <row r="19883" spans="2:2" x14ac:dyDescent="0.2">
      <c r="B19883" s="66"/>
    </row>
    <row r="19884" spans="2:2" x14ac:dyDescent="0.2">
      <c r="B19884" s="66"/>
    </row>
    <row r="19885" spans="2:2" x14ac:dyDescent="0.2">
      <c r="B19885" s="66"/>
    </row>
    <row r="19886" spans="2:2" x14ac:dyDescent="0.2">
      <c r="B19886" s="66"/>
    </row>
    <row r="19887" spans="2:2" x14ac:dyDescent="0.2">
      <c r="B19887" s="66"/>
    </row>
    <row r="19888" spans="2:2" x14ac:dyDescent="0.2">
      <c r="B19888" s="66"/>
    </row>
    <row r="19889" spans="2:2" x14ac:dyDescent="0.2">
      <c r="B19889" s="66"/>
    </row>
    <row r="19890" spans="2:2" x14ac:dyDescent="0.2">
      <c r="B19890" s="66"/>
    </row>
    <row r="19891" spans="2:2" x14ac:dyDescent="0.2">
      <c r="B19891" s="66"/>
    </row>
    <row r="19892" spans="2:2" x14ac:dyDescent="0.2">
      <c r="B19892" s="66"/>
    </row>
    <row r="19893" spans="2:2" x14ac:dyDescent="0.2">
      <c r="B19893" s="66"/>
    </row>
    <row r="19894" spans="2:2" x14ac:dyDescent="0.2">
      <c r="B19894" s="66"/>
    </row>
    <row r="19895" spans="2:2" x14ac:dyDescent="0.2">
      <c r="B19895" s="66"/>
    </row>
    <row r="19896" spans="2:2" x14ac:dyDescent="0.2">
      <c r="B19896" s="66"/>
    </row>
    <row r="19897" spans="2:2" x14ac:dyDescent="0.2">
      <c r="B19897" s="66"/>
    </row>
    <row r="19898" spans="2:2" x14ac:dyDescent="0.2">
      <c r="B19898" s="66"/>
    </row>
    <row r="19899" spans="2:2" x14ac:dyDescent="0.2">
      <c r="B19899" s="66"/>
    </row>
    <row r="19900" spans="2:2" x14ac:dyDescent="0.2">
      <c r="B19900" s="66"/>
    </row>
    <row r="19901" spans="2:2" x14ac:dyDescent="0.2">
      <c r="B19901" s="66"/>
    </row>
    <row r="19902" spans="2:2" x14ac:dyDescent="0.2">
      <c r="B19902" s="66"/>
    </row>
    <row r="19903" spans="2:2" x14ac:dyDescent="0.2">
      <c r="B19903" s="66"/>
    </row>
    <row r="19904" spans="2:2" x14ac:dyDescent="0.2">
      <c r="B19904" s="66"/>
    </row>
    <row r="19905" spans="2:2" x14ac:dyDescent="0.2">
      <c r="B19905" s="66"/>
    </row>
    <row r="19906" spans="2:2" x14ac:dyDescent="0.2">
      <c r="B19906" s="66"/>
    </row>
    <row r="19907" spans="2:2" x14ac:dyDescent="0.2">
      <c r="B19907" s="66"/>
    </row>
    <row r="19908" spans="2:2" x14ac:dyDescent="0.2">
      <c r="B19908" s="66"/>
    </row>
    <row r="19909" spans="2:2" x14ac:dyDescent="0.2">
      <c r="B19909" s="66"/>
    </row>
    <row r="19910" spans="2:2" x14ac:dyDescent="0.2">
      <c r="B19910" s="66"/>
    </row>
    <row r="19911" spans="2:2" x14ac:dyDescent="0.2">
      <c r="B19911" s="66"/>
    </row>
    <row r="19912" spans="2:2" x14ac:dyDescent="0.2">
      <c r="B19912" s="66"/>
    </row>
    <row r="19913" spans="2:2" x14ac:dyDescent="0.2">
      <c r="B19913" s="66"/>
    </row>
    <row r="19914" spans="2:2" x14ac:dyDescent="0.2">
      <c r="B19914" s="66"/>
    </row>
    <row r="19915" spans="2:2" x14ac:dyDescent="0.2">
      <c r="B19915" s="66"/>
    </row>
    <row r="19916" spans="2:2" x14ac:dyDescent="0.2">
      <c r="B19916" s="66"/>
    </row>
    <row r="19917" spans="2:2" x14ac:dyDescent="0.2">
      <c r="B19917" s="66"/>
    </row>
    <row r="19918" spans="2:2" x14ac:dyDescent="0.2">
      <c r="B19918" s="66"/>
    </row>
    <row r="19919" spans="2:2" x14ac:dyDescent="0.2">
      <c r="B19919" s="66"/>
    </row>
    <row r="19920" spans="2:2" x14ac:dyDescent="0.2">
      <c r="B19920" s="66"/>
    </row>
    <row r="19921" spans="2:2" x14ac:dyDescent="0.2">
      <c r="B19921" s="66"/>
    </row>
    <row r="19922" spans="2:2" x14ac:dyDescent="0.2">
      <c r="B19922" s="66"/>
    </row>
    <row r="19923" spans="2:2" x14ac:dyDescent="0.2">
      <c r="B19923" s="66"/>
    </row>
    <row r="19924" spans="2:2" x14ac:dyDescent="0.2">
      <c r="B19924" s="66"/>
    </row>
    <row r="19925" spans="2:2" x14ac:dyDescent="0.2">
      <c r="B19925" s="66"/>
    </row>
    <row r="19926" spans="2:2" x14ac:dyDescent="0.2">
      <c r="B19926" s="66"/>
    </row>
    <row r="19927" spans="2:2" x14ac:dyDescent="0.2">
      <c r="B19927" s="66"/>
    </row>
    <row r="19928" spans="2:2" x14ac:dyDescent="0.2">
      <c r="B19928" s="66"/>
    </row>
    <row r="19929" spans="2:2" x14ac:dyDescent="0.2">
      <c r="B19929" s="66"/>
    </row>
    <row r="19930" spans="2:2" x14ac:dyDescent="0.2">
      <c r="B19930" s="66"/>
    </row>
    <row r="19931" spans="2:2" x14ac:dyDescent="0.2">
      <c r="B19931" s="66"/>
    </row>
    <row r="19932" spans="2:2" x14ac:dyDescent="0.2">
      <c r="B19932" s="66"/>
    </row>
    <row r="19933" spans="2:2" x14ac:dyDescent="0.2">
      <c r="B19933" s="66"/>
    </row>
    <row r="19934" spans="2:2" x14ac:dyDescent="0.2">
      <c r="B19934" s="66"/>
    </row>
    <row r="19935" spans="2:2" x14ac:dyDescent="0.2">
      <c r="B19935" s="66"/>
    </row>
    <row r="19936" spans="2:2" x14ac:dyDescent="0.2">
      <c r="B19936" s="66"/>
    </row>
    <row r="19937" spans="2:2" x14ac:dyDescent="0.2">
      <c r="B19937" s="66"/>
    </row>
    <row r="19938" spans="2:2" x14ac:dyDescent="0.2">
      <c r="B19938" s="66"/>
    </row>
    <row r="19939" spans="2:2" x14ac:dyDescent="0.2">
      <c r="B19939" s="66"/>
    </row>
    <row r="19940" spans="2:2" x14ac:dyDescent="0.2">
      <c r="B19940" s="66"/>
    </row>
    <row r="19941" spans="2:2" x14ac:dyDescent="0.2">
      <c r="B19941" s="66"/>
    </row>
    <row r="19942" spans="2:2" x14ac:dyDescent="0.2">
      <c r="B19942" s="66"/>
    </row>
    <row r="19943" spans="2:2" x14ac:dyDescent="0.2">
      <c r="B19943" s="66"/>
    </row>
    <row r="19944" spans="2:2" x14ac:dyDescent="0.2">
      <c r="B19944" s="66"/>
    </row>
    <row r="19945" spans="2:2" x14ac:dyDescent="0.2">
      <c r="B19945" s="66"/>
    </row>
    <row r="19946" spans="2:2" x14ac:dyDescent="0.2">
      <c r="B19946" s="66"/>
    </row>
    <row r="19947" spans="2:2" x14ac:dyDescent="0.2">
      <c r="B19947" s="66"/>
    </row>
    <row r="19948" spans="2:2" x14ac:dyDescent="0.2">
      <c r="B19948" s="66"/>
    </row>
    <row r="19949" spans="2:2" x14ac:dyDescent="0.2">
      <c r="B19949" s="66"/>
    </row>
    <row r="19950" spans="2:2" x14ac:dyDescent="0.2">
      <c r="B19950" s="66"/>
    </row>
    <row r="19951" spans="2:2" x14ac:dyDescent="0.2">
      <c r="B19951" s="66"/>
    </row>
    <row r="19952" spans="2:2" x14ac:dyDescent="0.2">
      <c r="B19952" s="66"/>
    </row>
    <row r="19953" spans="2:2" x14ac:dyDescent="0.2">
      <c r="B19953" s="66"/>
    </row>
    <row r="19954" spans="2:2" x14ac:dyDescent="0.2">
      <c r="B19954" s="66"/>
    </row>
    <row r="19955" spans="2:2" x14ac:dyDescent="0.2">
      <c r="B19955" s="66"/>
    </row>
    <row r="19956" spans="2:2" x14ac:dyDescent="0.2">
      <c r="B19956" s="66"/>
    </row>
    <row r="19957" spans="2:2" x14ac:dyDescent="0.2">
      <c r="B19957" s="66"/>
    </row>
    <row r="19958" spans="2:2" x14ac:dyDescent="0.2">
      <c r="B19958" s="66"/>
    </row>
    <row r="19959" spans="2:2" x14ac:dyDescent="0.2">
      <c r="B19959" s="66"/>
    </row>
    <row r="19960" spans="2:2" x14ac:dyDescent="0.2">
      <c r="B19960" s="66"/>
    </row>
    <row r="19961" spans="2:2" x14ac:dyDescent="0.2">
      <c r="B19961" s="66"/>
    </row>
    <row r="19962" spans="2:2" x14ac:dyDescent="0.2">
      <c r="B19962" s="66"/>
    </row>
    <row r="19963" spans="2:2" x14ac:dyDescent="0.2">
      <c r="B19963" s="66"/>
    </row>
    <row r="19964" spans="2:2" x14ac:dyDescent="0.2">
      <c r="B19964" s="66"/>
    </row>
    <row r="19965" spans="2:2" x14ac:dyDescent="0.2">
      <c r="B19965" s="66"/>
    </row>
    <row r="19966" spans="2:2" x14ac:dyDescent="0.2">
      <c r="B19966" s="66"/>
    </row>
    <row r="19967" spans="2:2" x14ac:dyDescent="0.2">
      <c r="B19967" s="66"/>
    </row>
    <row r="19968" spans="2:2" x14ac:dyDescent="0.2">
      <c r="B19968" s="66"/>
    </row>
    <row r="19969" spans="2:2" x14ac:dyDescent="0.2">
      <c r="B19969" s="66"/>
    </row>
    <row r="19970" spans="2:2" x14ac:dyDescent="0.2">
      <c r="B19970" s="66"/>
    </row>
    <row r="19971" spans="2:2" x14ac:dyDescent="0.2">
      <c r="B19971" s="66"/>
    </row>
    <row r="19972" spans="2:2" x14ac:dyDescent="0.2">
      <c r="B19972" s="66"/>
    </row>
    <row r="19973" spans="2:2" x14ac:dyDescent="0.2">
      <c r="B19973" s="66"/>
    </row>
    <row r="19974" spans="2:2" x14ac:dyDescent="0.2">
      <c r="B19974" s="66"/>
    </row>
    <row r="19975" spans="2:2" x14ac:dyDescent="0.2">
      <c r="B19975" s="66"/>
    </row>
    <row r="19976" spans="2:2" x14ac:dyDescent="0.2">
      <c r="B19976" s="66"/>
    </row>
    <row r="19977" spans="2:2" x14ac:dyDescent="0.2">
      <c r="B19977" s="66"/>
    </row>
    <row r="19978" spans="2:2" x14ac:dyDescent="0.2">
      <c r="B19978" s="66"/>
    </row>
    <row r="19979" spans="2:2" x14ac:dyDescent="0.2">
      <c r="B19979" s="66"/>
    </row>
    <row r="19980" spans="2:2" x14ac:dyDescent="0.2">
      <c r="B19980" s="66"/>
    </row>
    <row r="19981" spans="2:2" x14ac:dyDescent="0.2">
      <c r="B19981" s="66"/>
    </row>
    <row r="19982" spans="2:2" x14ac:dyDescent="0.2">
      <c r="B19982" s="66"/>
    </row>
    <row r="19983" spans="2:2" x14ac:dyDescent="0.2">
      <c r="B19983" s="66"/>
    </row>
    <row r="19984" spans="2:2" x14ac:dyDescent="0.2">
      <c r="B19984" s="66"/>
    </row>
    <row r="19985" spans="2:2" x14ac:dyDescent="0.2">
      <c r="B19985" s="66"/>
    </row>
    <row r="19986" spans="2:2" x14ac:dyDescent="0.2">
      <c r="B19986" s="66"/>
    </row>
    <row r="19987" spans="2:2" x14ac:dyDescent="0.2">
      <c r="B19987" s="66"/>
    </row>
    <row r="19988" spans="2:2" x14ac:dyDescent="0.2">
      <c r="B19988" s="66"/>
    </row>
    <row r="19989" spans="2:2" x14ac:dyDescent="0.2">
      <c r="B19989" s="66"/>
    </row>
    <row r="19990" spans="2:2" x14ac:dyDescent="0.2">
      <c r="B19990" s="66"/>
    </row>
    <row r="19991" spans="2:2" x14ac:dyDescent="0.2">
      <c r="B19991" s="66"/>
    </row>
    <row r="19992" spans="2:2" x14ac:dyDescent="0.2">
      <c r="B19992" s="66"/>
    </row>
    <row r="19993" spans="2:2" x14ac:dyDescent="0.2">
      <c r="B19993" s="66"/>
    </row>
    <row r="19994" spans="2:2" x14ac:dyDescent="0.2">
      <c r="B19994" s="66"/>
    </row>
    <row r="19995" spans="2:2" x14ac:dyDescent="0.2">
      <c r="B19995" s="66"/>
    </row>
    <row r="19996" spans="2:2" x14ac:dyDescent="0.2">
      <c r="B19996" s="66"/>
    </row>
    <row r="19997" spans="2:2" x14ac:dyDescent="0.2">
      <c r="B19997" s="66"/>
    </row>
    <row r="19998" spans="2:2" x14ac:dyDescent="0.2">
      <c r="B19998" s="66"/>
    </row>
    <row r="19999" spans="2:2" x14ac:dyDescent="0.2">
      <c r="B19999" s="66"/>
    </row>
    <row r="20000" spans="2:2" x14ac:dyDescent="0.2">
      <c r="B20000" s="66"/>
    </row>
    <row r="20001" spans="2:2" x14ac:dyDescent="0.2">
      <c r="B20001" s="66"/>
    </row>
    <row r="20002" spans="2:2" x14ac:dyDescent="0.2">
      <c r="B20002" s="66"/>
    </row>
    <row r="20003" spans="2:2" x14ac:dyDescent="0.2">
      <c r="B20003" s="66"/>
    </row>
    <row r="20004" spans="2:2" x14ac:dyDescent="0.2">
      <c r="B20004" s="66"/>
    </row>
    <row r="20005" spans="2:2" x14ac:dyDescent="0.2">
      <c r="B20005" s="66"/>
    </row>
    <row r="20006" spans="2:2" x14ac:dyDescent="0.2">
      <c r="B20006" s="66"/>
    </row>
    <row r="20007" spans="2:2" x14ac:dyDescent="0.2">
      <c r="B20007" s="66"/>
    </row>
    <row r="20008" spans="2:2" x14ac:dyDescent="0.2">
      <c r="B20008" s="66"/>
    </row>
    <row r="20009" spans="2:2" x14ac:dyDescent="0.2">
      <c r="B20009" s="66"/>
    </row>
    <row r="20010" spans="2:2" x14ac:dyDescent="0.2">
      <c r="B20010" s="66"/>
    </row>
    <row r="20011" spans="2:2" x14ac:dyDescent="0.2">
      <c r="B20011" s="66"/>
    </row>
    <row r="20012" spans="2:2" x14ac:dyDescent="0.2">
      <c r="B20012" s="66"/>
    </row>
    <row r="20013" spans="2:2" x14ac:dyDescent="0.2">
      <c r="B20013" s="66"/>
    </row>
    <row r="20014" spans="2:2" x14ac:dyDescent="0.2">
      <c r="B20014" s="66"/>
    </row>
    <row r="20015" spans="2:2" x14ac:dyDescent="0.2">
      <c r="B20015" s="66"/>
    </row>
    <row r="20016" spans="2:2" x14ac:dyDescent="0.2">
      <c r="B20016" s="66"/>
    </row>
    <row r="20017" spans="2:2" x14ac:dyDescent="0.2">
      <c r="B20017" s="66"/>
    </row>
    <row r="20018" spans="2:2" x14ac:dyDescent="0.2">
      <c r="B20018" s="66"/>
    </row>
    <row r="20019" spans="2:2" x14ac:dyDescent="0.2">
      <c r="B20019" s="66"/>
    </row>
    <row r="20020" spans="2:2" x14ac:dyDescent="0.2">
      <c r="B20020" s="66"/>
    </row>
    <row r="20021" spans="2:2" x14ac:dyDescent="0.2">
      <c r="B20021" s="66"/>
    </row>
    <row r="20022" spans="2:2" x14ac:dyDescent="0.2">
      <c r="B20022" s="66"/>
    </row>
    <row r="20023" spans="2:2" x14ac:dyDescent="0.2">
      <c r="B20023" s="66"/>
    </row>
    <row r="20024" spans="2:2" x14ac:dyDescent="0.2">
      <c r="B20024" s="66"/>
    </row>
    <row r="20025" spans="2:2" x14ac:dyDescent="0.2">
      <c r="B20025" s="66"/>
    </row>
    <row r="20026" spans="2:2" x14ac:dyDescent="0.2">
      <c r="B20026" s="66"/>
    </row>
    <row r="20027" spans="2:2" x14ac:dyDescent="0.2">
      <c r="B20027" s="66"/>
    </row>
    <row r="20028" spans="2:2" x14ac:dyDescent="0.2">
      <c r="B20028" s="66"/>
    </row>
    <row r="20029" spans="2:2" x14ac:dyDescent="0.2">
      <c r="B20029" s="66"/>
    </row>
    <row r="20030" spans="2:2" x14ac:dyDescent="0.2">
      <c r="B20030" s="66"/>
    </row>
    <row r="20031" spans="2:2" x14ac:dyDescent="0.2">
      <c r="B20031" s="66"/>
    </row>
    <row r="20032" spans="2:2" x14ac:dyDescent="0.2">
      <c r="B20032" s="66"/>
    </row>
    <row r="20033" spans="2:2" x14ac:dyDescent="0.2">
      <c r="B20033" s="66"/>
    </row>
    <row r="20034" spans="2:2" x14ac:dyDescent="0.2">
      <c r="B20034" s="66"/>
    </row>
    <row r="20035" spans="2:2" x14ac:dyDescent="0.2">
      <c r="B20035" s="66"/>
    </row>
    <row r="20036" spans="2:2" x14ac:dyDescent="0.2">
      <c r="B20036" s="66"/>
    </row>
    <row r="20037" spans="2:2" x14ac:dyDescent="0.2">
      <c r="B20037" s="66"/>
    </row>
    <row r="20038" spans="2:2" x14ac:dyDescent="0.2">
      <c r="B20038" s="66"/>
    </row>
    <row r="20039" spans="2:2" x14ac:dyDescent="0.2">
      <c r="B20039" s="66"/>
    </row>
    <row r="20040" spans="2:2" x14ac:dyDescent="0.2">
      <c r="B20040" s="66"/>
    </row>
    <row r="20041" spans="2:2" x14ac:dyDescent="0.2">
      <c r="B20041" s="66"/>
    </row>
    <row r="20042" spans="2:2" x14ac:dyDescent="0.2">
      <c r="B20042" s="66"/>
    </row>
    <row r="20043" spans="2:2" x14ac:dyDescent="0.2">
      <c r="B20043" s="66"/>
    </row>
    <row r="20044" spans="2:2" x14ac:dyDescent="0.2">
      <c r="B20044" s="66"/>
    </row>
    <row r="20045" spans="2:2" x14ac:dyDescent="0.2">
      <c r="B20045" s="66"/>
    </row>
    <row r="20046" spans="2:2" x14ac:dyDescent="0.2">
      <c r="B20046" s="66"/>
    </row>
    <row r="20047" spans="2:2" x14ac:dyDescent="0.2">
      <c r="B20047" s="66"/>
    </row>
    <row r="20048" spans="2:2" x14ac:dyDescent="0.2">
      <c r="B20048" s="66"/>
    </row>
    <row r="20049" spans="2:2" x14ac:dyDescent="0.2">
      <c r="B20049" s="66"/>
    </row>
    <row r="20050" spans="2:2" x14ac:dyDescent="0.2">
      <c r="B20050" s="66"/>
    </row>
    <row r="20051" spans="2:2" x14ac:dyDescent="0.2">
      <c r="B20051" s="66"/>
    </row>
    <row r="20052" spans="2:2" x14ac:dyDescent="0.2">
      <c r="B20052" s="66"/>
    </row>
    <row r="20053" spans="2:2" x14ac:dyDescent="0.2">
      <c r="B20053" s="66"/>
    </row>
    <row r="20054" spans="2:2" x14ac:dyDescent="0.2">
      <c r="B20054" s="66"/>
    </row>
    <row r="20055" spans="2:2" x14ac:dyDescent="0.2">
      <c r="B20055" s="66"/>
    </row>
    <row r="20056" spans="2:2" x14ac:dyDescent="0.2">
      <c r="B20056" s="66"/>
    </row>
    <row r="20057" spans="2:2" x14ac:dyDescent="0.2">
      <c r="B20057" s="66"/>
    </row>
    <row r="20058" spans="2:2" x14ac:dyDescent="0.2">
      <c r="B20058" s="66"/>
    </row>
    <row r="20059" spans="2:2" x14ac:dyDescent="0.2">
      <c r="B20059" s="66"/>
    </row>
    <row r="20060" spans="2:2" x14ac:dyDescent="0.2">
      <c r="B20060" s="66"/>
    </row>
    <row r="20061" spans="2:2" x14ac:dyDescent="0.2">
      <c r="B20061" s="66"/>
    </row>
    <row r="20062" spans="2:2" x14ac:dyDescent="0.2">
      <c r="B20062" s="66"/>
    </row>
    <row r="20063" spans="2:2" x14ac:dyDescent="0.2">
      <c r="B20063" s="66"/>
    </row>
    <row r="20064" spans="2:2" x14ac:dyDescent="0.2">
      <c r="B20064" s="66"/>
    </row>
    <row r="20065" spans="2:2" x14ac:dyDescent="0.2">
      <c r="B20065" s="66"/>
    </row>
    <row r="20066" spans="2:2" x14ac:dyDescent="0.2">
      <c r="B20066" s="66"/>
    </row>
    <row r="20067" spans="2:2" x14ac:dyDescent="0.2">
      <c r="B20067" s="66"/>
    </row>
    <row r="20068" spans="2:2" x14ac:dyDescent="0.2">
      <c r="B20068" s="66"/>
    </row>
    <row r="20069" spans="2:2" x14ac:dyDescent="0.2">
      <c r="B20069" s="66"/>
    </row>
    <row r="20070" spans="2:2" x14ac:dyDescent="0.2">
      <c r="B20070" s="66"/>
    </row>
    <row r="20071" spans="2:2" x14ac:dyDescent="0.2">
      <c r="B20071" s="66"/>
    </row>
    <row r="20072" spans="2:2" x14ac:dyDescent="0.2">
      <c r="B20072" s="66"/>
    </row>
    <row r="20073" spans="2:2" x14ac:dyDescent="0.2">
      <c r="B20073" s="66"/>
    </row>
    <row r="20074" spans="2:2" x14ac:dyDescent="0.2">
      <c r="B20074" s="66"/>
    </row>
    <row r="20075" spans="2:2" x14ac:dyDescent="0.2">
      <c r="B20075" s="66"/>
    </row>
    <row r="20076" spans="2:2" x14ac:dyDescent="0.2">
      <c r="B20076" s="66"/>
    </row>
    <row r="20077" spans="2:2" x14ac:dyDescent="0.2">
      <c r="B20077" s="66"/>
    </row>
    <row r="20078" spans="2:2" x14ac:dyDescent="0.2">
      <c r="B20078" s="66"/>
    </row>
    <row r="20079" spans="2:2" x14ac:dyDescent="0.2">
      <c r="B20079" s="66"/>
    </row>
    <row r="20080" spans="2:2" x14ac:dyDescent="0.2">
      <c r="B20080" s="66"/>
    </row>
    <row r="20081" spans="2:2" x14ac:dyDescent="0.2">
      <c r="B20081" s="66"/>
    </row>
    <row r="20082" spans="2:2" x14ac:dyDescent="0.2">
      <c r="B20082" s="66"/>
    </row>
    <row r="20083" spans="2:2" x14ac:dyDescent="0.2">
      <c r="B20083" s="66"/>
    </row>
    <row r="20084" spans="2:2" x14ac:dyDescent="0.2">
      <c r="B20084" s="66"/>
    </row>
    <row r="20085" spans="2:2" x14ac:dyDescent="0.2">
      <c r="B20085" s="66"/>
    </row>
    <row r="20086" spans="2:2" x14ac:dyDescent="0.2">
      <c r="B20086" s="66"/>
    </row>
    <row r="20087" spans="2:2" x14ac:dyDescent="0.2">
      <c r="B20087" s="66"/>
    </row>
    <row r="20088" spans="2:2" x14ac:dyDescent="0.2">
      <c r="B20088" s="66"/>
    </row>
    <row r="20089" spans="2:2" x14ac:dyDescent="0.2">
      <c r="B20089" s="66"/>
    </row>
    <row r="20090" spans="2:2" x14ac:dyDescent="0.2">
      <c r="B20090" s="66"/>
    </row>
    <row r="20091" spans="2:2" x14ac:dyDescent="0.2">
      <c r="B20091" s="66"/>
    </row>
    <row r="20092" spans="2:2" x14ac:dyDescent="0.2">
      <c r="B20092" s="66"/>
    </row>
    <row r="20093" spans="2:2" x14ac:dyDescent="0.2">
      <c r="B20093" s="66"/>
    </row>
    <row r="20094" spans="2:2" x14ac:dyDescent="0.2">
      <c r="B20094" s="66"/>
    </row>
    <row r="20095" spans="2:2" x14ac:dyDescent="0.2">
      <c r="B20095" s="66"/>
    </row>
    <row r="20096" spans="2:2" x14ac:dyDescent="0.2">
      <c r="B20096" s="66"/>
    </row>
    <row r="20097" spans="2:2" x14ac:dyDescent="0.2">
      <c r="B20097" s="66"/>
    </row>
    <row r="20098" spans="2:2" x14ac:dyDescent="0.2">
      <c r="B20098" s="66"/>
    </row>
    <row r="20099" spans="2:2" x14ac:dyDescent="0.2">
      <c r="B20099" s="66"/>
    </row>
    <row r="20100" spans="2:2" x14ac:dyDescent="0.2">
      <c r="B20100" s="66"/>
    </row>
    <row r="20101" spans="2:2" x14ac:dyDescent="0.2">
      <c r="B20101" s="66"/>
    </row>
    <row r="20102" spans="2:2" x14ac:dyDescent="0.2">
      <c r="B20102" s="66"/>
    </row>
    <row r="20103" spans="2:2" x14ac:dyDescent="0.2">
      <c r="B20103" s="66"/>
    </row>
    <row r="20104" spans="2:2" x14ac:dyDescent="0.2">
      <c r="B20104" s="66"/>
    </row>
    <row r="20105" spans="2:2" x14ac:dyDescent="0.2">
      <c r="B20105" s="66"/>
    </row>
    <row r="20106" spans="2:2" x14ac:dyDescent="0.2">
      <c r="B20106" s="66"/>
    </row>
    <row r="20107" spans="2:2" x14ac:dyDescent="0.2">
      <c r="B20107" s="66"/>
    </row>
    <row r="20108" spans="2:2" x14ac:dyDescent="0.2">
      <c r="B20108" s="66"/>
    </row>
    <row r="20109" spans="2:2" x14ac:dyDescent="0.2">
      <c r="B20109" s="66"/>
    </row>
    <row r="20110" spans="2:2" x14ac:dyDescent="0.2">
      <c r="B20110" s="66"/>
    </row>
    <row r="20111" spans="2:2" x14ac:dyDescent="0.2">
      <c r="B20111" s="66"/>
    </row>
    <row r="20112" spans="2:2" x14ac:dyDescent="0.2">
      <c r="B20112" s="66"/>
    </row>
    <row r="20113" spans="2:2" x14ac:dyDescent="0.2">
      <c r="B20113" s="66"/>
    </row>
    <row r="20114" spans="2:2" x14ac:dyDescent="0.2">
      <c r="B20114" s="66"/>
    </row>
    <row r="20115" spans="2:2" x14ac:dyDescent="0.2">
      <c r="B20115" s="66"/>
    </row>
    <row r="20116" spans="2:2" x14ac:dyDescent="0.2">
      <c r="B20116" s="66"/>
    </row>
    <row r="20117" spans="2:2" x14ac:dyDescent="0.2">
      <c r="B20117" s="66"/>
    </row>
    <row r="20118" spans="2:2" x14ac:dyDescent="0.2">
      <c r="B20118" s="66"/>
    </row>
    <row r="20119" spans="2:2" x14ac:dyDescent="0.2">
      <c r="B20119" s="66"/>
    </row>
    <row r="20120" spans="2:2" x14ac:dyDescent="0.2">
      <c r="B20120" s="66"/>
    </row>
    <row r="20121" spans="2:2" x14ac:dyDescent="0.2">
      <c r="B20121" s="66"/>
    </row>
    <row r="20122" spans="2:2" x14ac:dyDescent="0.2">
      <c r="B20122" s="66"/>
    </row>
    <row r="20123" spans="2:2" x14ac:dyDescent="0.2">
      <c r="B20123" s="66"/>
    </row>
    <row r="20124" spans="2:2" x14ac:dyDescent="0.2">
      <c r="B20124" s="66"/>
    </row>
    <row r="20125" spans="2:2" x14ac:dyDescent="0.2">
      <c r="B20125" s="66"/>
    </row>
    <row r="20126" spans="2:2" x14ac:dyDescent="0.2">
      <c r="B20126" s="66"/>
    </row>
    <row r="20127" spans="2:2" x14ac:dyDescent="0.2">
      <c r="B20127" s="66"/>
    </row>
    <row r="20128" spans="2:2" x14ac:dyDescent="0.2">
      <c r="B20128" s="66"/>
    </row>
    <row r="20129" spans="2:2" x14ac:dyDescent="0.2">
      <c r="B20129" s="66"/>
    </row>
    <row r="20130" spans="2:2" x14ac:dyDescent="0.2">
      <c r="B20130" s="66"/>
    </row>
    <row r="20131" spans="2:2" x14ac:dyDescent="0.2">
      <c r="B20131" s="66"/>
    </row>
    <row r="20132" spans="2:2" x14ac:dyDescent="0.2">
      <c r="B20132" s="66"/>
    </row>
    <row r="20133" spans="2:2" x14ac:dyDescent="0.2">
      <c r="B20133" s="66"/>
    </row>
    <row r="20134" spans="2:2" x14ac:dyDescent="0.2">
      <c r="B20134" s="66"/>
    </row>
    <row r="20135" spans="2:2" x14ac:dyDescent="0.2">
      <c r="B20135" s="66"/>
    </row>
    <row r="20136" spans="2:2" x14ac:dyDescent="0.2">
      <c r="B20136" s="66"/>
    </row>
    <row r="20137" spans="2:2" x14ac:dyDescent="0.2">
      <c r="B20137" s="66"/>
    </row>
    <row r="20138" spans="2:2" x14ac:dyDescent="0.2">
      <c r="B20138" s="66"/>
    </row>
    <row r="20139" spans="2:2" x14ac:dyDescent="0.2">
      <c r="B20139" s="66"/>
    </row>
    <row r="20140" spans="2:2" x14ac:dyDescent="0.2">
      <c r="B20140" s="66"/>
    </row>
    <row r="20141" spans="2:2" x14ac:dyDescent="0.2">
      <c r="B20141" s="66"/>
    </row>
    <row r="20142" spans="2:2" x14ac:dyDescent="0.2">
      <c r="B20142" s="66"/>
    </row>
    <row r="20143" spans="2:2" x14ac:dyDescent="0.2">
      <c r="B20143" s="66"/>
    </row>
    <row r="20144" spans="2:2" x14ac:dyDescent="0.2">
      <c r="B20144" s="66"/>
    </row>
    <row r="20145" spans="2:2" x14ac:dyDescent="0.2">
      <c r="B20145" s="66"/>
    </row>
    <row r="20146" spans="2:2" x14ac:dyDescent="0.2">
      <c r="B20146" s="66"/>
    </row>
    <row r="20147" spans="2:2" x14ac:dyDescent="0.2">
      <c r="B20147" s="66"/>
    </row>
    <row r="20148" spans="2:2" x14ac:dyDescent="0.2">
      <c r="B20148" s="66"/>
    </row>
    <row r="20149" spans="2:2" x14ac:dyDescent="0.2">
      <c r="B20149" s="66"/>
    </row>
    <row r="20150" spans="2:2" x14ac:dyDescent="0.2">
      <c r="B20150" s="66"/>
    </row>
    <row r="20151" spans="2:2" x14ac:dyDescent="0.2">
      <c r="B20151" s="66"/>
    </row>
    <row r="20152" spans="2:2" x14ac:dyDescent="0.2">
      <c r="B20152" s="66"/>
    </row>
    <row r="20153" spans="2:2" x14ac:dyDescent="0.2">
      <c r="B20153" s="66"/>
    </row>
    <row r="20154" spans="2:2" x14ac:dyDescent="0.2">
      <c r="B20154" s="66"/>
    </row>
    <row r="20155" spans="2:2" x14ac:dyDescent="0.2">
      <c r="B20155" s="66"/>
    </row>
    <row r="20156" spans="2:2" x14ac:dyDescent="0.2">
      <c r="B20156" s="66"/>
    </row>
    <row r="20157" spans="2:2" x14ac:dyDescent="0.2">
      <c r="B20157" s="66"/>
    </row>
    <row r="20158" spans="2:2" x14ac:dyDescent="0.2">
      <c r="B20158" s="66"/>
    </row>
    <row r="20159" spans="2:2" x14ac:dyDescent="0.2">
      <c r="B20159" s="66"/>
    </row>
    <row r="20160" spans="2:2" x14ac:dyDescent="0.2">
      <c r="B20160" s="66"/>
    </row>
    <row r="20161" spans="2:2" x14ac:dyDescent="0.2">
      <c r="B20161" s="66"/>
    </row>
    <row r="20162" spans="2:2" x14ac:dyDescent="0.2">
      <c r="B20162" s="66"/>
    </row>
    <row r="20163" spans="2:2" x14ac:dyDescent="0.2">
      <c r="B20163" s="66"/>
    </row>
    <row r="20164" spans="2:2" x14ac:dyDescent="0.2">
      <c r="B20164" s="66"/>
    </row>
    <row r="20165" spans="2:2" x14ac:dyDescent="0.2">
      <c r="B20165" s="66"/>
    </row>
    <row r="20166" spans="2:2" x14ac:dyDescent="0.2">
      <c r="B20166" s="66"/>
    </row>
    <row r="20167" spans="2:2" x14ac:dyDescent="0.2">
      <c r="B20167" s="66"/>
    </row>
    <row r="20168" spans="2:2" x14ac:dyDescent="0.2">
      <c r="B20168" s="66"/>
    </row>
    <row r="20169" spans="2:2" x14ac:dyDescent="0.2">
      <c r="B20169" s="66"/>
    </row>
    <row r="20170" spans="2:2" x14ac:dyDescent="0.2">
      <c r="B20170" s="66"/>
    </row>
    <row r="20171" spans="2:2" x14ac:dyDescent="0.2">
      <c r="B20171" s="66"/>
    </row>
    <row r="20172" spans="2:2" x14ac:dyDescent="0.2">
      <c r="B20172" s="66"/>
    </row>
    <row r="20173" spans="2:2" x14ac:dyDescent="0.2">
      <c r="B20173" s="66"/>
    </row>
    <row r="20174" spans="2:2" x14ac:dyDescent="0.2">
      <c r="B20174" s="66"/>
    </row>
    <row r="20175" spans="2:2" x14ac:dyDescent="0.2">
      <c r="B20175" s="66"/>
    </row>
    <row r="20176" spans="2:2" x14ac:dyDescent="0.2">
      <c r="B20176" s="66"/>
    </row>
    <row r="20177" spans="2:2" x14ac:dyDescent="0.2">
      <c r="B20177" s="66"/>
    </row>
    <row r="20178" spans="2:2" x14ac:dyDescent="0.2">
      <c r="B20178" s="66"/>
    </row>
    <row r="20179" spans="2:2" x14ac:dyDescent="0.2">
      <c r="B20179" s="66"/>
    </row>
    <row r="20180" spans="2:2" x14ac:dyDescent="0.2">
      <c r="B20180" s="66"/>
    </row>
    <row r="20181" spans="2:2" x14ac:dyDescent="0.2">
      <c r="B20181" s="66"/>
    </row>
    <row r="20182" spans="2:2" x14ac:dyDescent="0.2">
      <c r="B20182" s="66"/>
    </row>
    <row r="20183" spans="2:2" x14ac:dyDescent="0.2">
      <c r="B20183" s="66"/>
    </row>
    <row r="20184" spans="2:2" x14ac:dyDescent="0.2">
      <c r="B20184" s="66"/>
    </row>
    <row r="20185" spans="2:2" x14ac:dyDescent="0.2">
      <c r="B20185" s="66"/>
    </row>
    <row r="20186" spans="2:2" x14ac:dyDescent="0.2">
      <c r="B20186" s="66"/>
    </row>
    <row r="20187" spans="2:2" x14ac:dyDescent="0.2">
      <c r="B20187" s="66"/>
    </row>
    <row r="20188" spans="2:2" x14ac:dyDescent="0.2">
      <c r="B20188" s="66"/>
    </row>
    <row r="20189" spans="2:2" x14ac:dyDescent="0.2">
      <c r="B20189" s="66"/>
    </row>
    <row r="20190" spans="2:2" x14ac:dyDescent="0.2">
      <c r="B20190" s="66"/>
    </row>
    <row r="20191" spans="2:2" x14ac:dyDescent="0.2">
      <c r="B20191" s="66"/>
    </row>
    <row r="20192" spans="2:2" x14ac:dyDescent="0.2">
      <c r="B20192" s="66"/>
    </row>
    <row r="20193" spans="2:2" x14ac:dyDescent="0.2">
      <c r="B20193" s="66"/>
    </row>
    <row r="20194" spans="2:2" x14ac:dyDescent="0.2">
      <c r="B20194" s="66"/>
    </row>
    <row r="20195" spans="2:2" x14ac:dyDescent="0.2">
      <c r="B20195" s="66"/>
    </row>
    <row r="20196" spans="2:2" x14ac:dyDescent="0.2">
      <c r="B20196" s="66"/>
    </row>
    <row r="20197" spans="2:2" x14ac:dyDescent="0.2">
      <c r="B20197" s="66"/>
    </row>
    <row r="20198" spans="2:2" x14ac:dyDescent="0.2">
      <c r="B20198" s="66"/>
    </row>
    <row r="20199" spans="2:2" x14ac:dyDescent="0.2">
      <c r="B20199" s="66"/>
    </row>
    <row r="20200" spans="2:2" x14ac:dyDescent="0.2">
      <c r="B20200" s="66"/>
    </row>
    <row r="20201" spans="2:2" x14ac:dyDescent="0.2">
      <c r="B20201" s="66"/>
    </row>
    <row r="20202" spans="2:2" x14ac:dyDescent="0.2">
      <c r="B20202" s="66"/>
    </row>
    <row r="20203" spans="2:2" x14ac:dyDescent="0.2">
      <c r="B20203" s="66"/>
    </row>
    <row r="20204" spans="2:2" x14ac:dyDescent="0.2">
      <c r="B20204" s="66"/>
    </row>
    <row r="20205" spans="2:2" x14ac:dyDescent="0.2">
      <c r="B20205" s="66"/>
    </row>
    <row r="20206" spans="2:2" x14ac:dyDescent="0.2">
      <c r="B20206" s="66"/>
    </row>
    <row r="20207" spans="2:2" x14ac:dyDescent="0.2">
      <c r="B20207" s="66"/>
    </row>
    <row r="20208" spans="2:2" x14ac:dyDescent="0.2">
      <c r="B20208" s="66"/>
    </row>
    <row r="20209" spans="2:2" x14ac:dyDescent="0.2">
      <c r="B20209" s="66"/>
    </row>
    <row r="20210" spans="2:2" x14ac:dyDescent="0.2">
      <c r="B20210" s="66"/>
    </row>
    <row r="20211" spans="2:2" x14ac:dyDescent="0.2">
      <c r="B20211" s="66"/>
    </row>
    <row r="20212" spans="2:2" x14ac:dyDescent="0.2">
      <c r="B20212" s="66"/>
    </row>
    <row r="20213" spans="2:2" x14ac:dyDescent="0.2">
      <c r="B20213" s="66"/>
    </row>
    <row r="20214" spans="2:2" x14ac:dyDescent="0.2">
      <c r="B20214" s="66"/>
    </row>
    <row r="20215" spans="2:2" x14ac:dyDescent="0.2">
      <c r="B20215" s="66"/>
    </row>
    <row r="20216" spans="2:2" x14ac:dyDescent="0.2">
      <c r="B20216" s="66"/>
    </row>
    <row r="20217" spans="2:2" x14ac:dyDescent="0.2">
      <c r="B20217" s="66"/>
    </row>
    <row r="20218" spans="2:2" x14ac:dyDescent="0.2">
      <c r="B20218" s="66"/>
    </row>
    <row r="20219" spans="2:2" x14ac:dyDescent="0.2">
      <c r="B20219" s="66"/>
    </row>
    <row r="20220" spans="2:2" x14ac:dyDescent="0.2">
      <c r="B20220" s="66"/>
    </row>
    <row r="20221" spans="2:2" x14ac:dyDescent="0.2">
      <c r="B20221" s="66"/>
    </row>
    <row r="20222" spans="2:2" x14ac:dyDescent="0.2">
      <c r="B20222" s="66"/>
    </row>
    <row r="20223" spans="2:2" x14ac:dyDescent="0.2">
      <c r="B20223" s="66"/>
    </row>
    <row r="20224" spans="2:2" x14ac:dyDescent="0.2">
      <c r="B20224" s="66"/>
    </row>
    <row r="20225" spans="2:2" x14ac:dyDescent="0.2">
      <c r="B20225" s="66"/>
    </row>
    <row r="20226" spans="2:2" x14ac:dyDescent="0.2">
      <c r="B20226" s="66"/>
    </row>
    <row r="20227" spans="2:2" x14ac:dyDescent="0.2">
      <c r="B20227" s="66"/>
    </row>
    <row r="20228" spans="2:2" x14ac:dyDescent="0.2">
      <c r="B20228" s="66"/>
    </row>
    <row r="20229" spans="2:2" x14ac:dyDescent="0.2">
      <c r="B20229" s="66"/>
    </row>
    <row r="20230" spans="2:2" x14ac:dyDescent="0.2">
      <c r="B20230" s="66"/>
    </row>
    <row r="20231" spans="2:2" x14ac:dyDescent="0.2">
      <c r="B20231" s="66"/>
    </row>
    <row r="20232" spans="2:2" x14ac:dyDescent="0.2">
      <c r="B20232" s="66"/>
    </row>
    <row r="20233" spans="2:2" x14ac:dyDescent="0.2">
      <c r="B20233" s="66"/>
    </row>
    <row r="20234" spans="2:2" x14ac:dyDescent="0.2">
      <c r="B20234" s="66"/>
    </row>
    <row r="20235" spans="2:2" x14ac:dyDescent="0.2">
      <c r="B20235" s="66"/>
    </row>
    <row r="20236" spans="2:2" x14ac:dyDescent="0.2">
      <c r="B20236" s="66"/>
    </row>
    <row r="20237" spans="2:2" x14ac:dyDescent="0.2">
      <c r="B20237" s="66"/>
    </row>
    <row r="20238" spans="2:2" x14ac:dyDescent="0.2">
      <c r="B20238" s="66"/>
    </row>
    <row r="20239" spans="2:2" x14ac:dyDescent="0.2">
      <c r="B20239" s="66"/>
    </row>
    <row r="20240" spans="2:2" x14ac:dyDescent="0.2">
      <c r="B20240" s="66"/>
    </row>
    <row r="20241" spans="2:2" x14ac:dyDescent="0.2">
      <c r="B20241" s="66"/>
    </row>
    <row r="20242" spans="2:2" x14ac:dyDescent="0.2">
      <c r="B20242" s="66"/>
    </row>
    <row r="20243" spans="2:2" x14ac:dyDescent="0.2">
      <c r="B20243" s="66"/>
    </row>
    <row r="20244" spans="2:2" x14ac:dyDescent="0.2">
      <c r="B20244" s="66"/>
    </row>
    <row r="20245" spans="2:2" x14ac:dyDescent="0.2">
      <c r="B20245" s="66"/>
    </row>
    <row r="20246" spans="2:2" x14ac:dyDescent="0.2">
      <c r="B20246" s="66"/>
    </row>
    <row r="20247" spans="2:2" x14ac:dyDescent="0.2">
      <c r="B20247" s="66"/>
    </row>
    <row r="20248" spans="2:2" x14ac:dyDescent="0.2">
      <c r="B20248" s="66"/>
    </row>
    <row r="20249" spans="2:2" x14ac:dyDescent="0.2">
      <c r="B20249" s="66"/>
    </row>
    <row r="20250" spans="2:2" x14ac:dyDescent="0.2">
      <c r="B20250" s="66"/>
    </row>
    <row r="20251" spans="2:2" x14ac:dyDescent="0.2">
      <c r="B20251" s="66"/>
    </row>
    <row r="20252" spans="2:2" x14ac:dyDescent="0.2">
      <c r="B20252" s="66"/>
    </row>
    <row r="20253" spans="2:2" x14ac:dyDescent="0.2">
      <c r="B20253" s="66"/>
    </row>
    <row r="20254" spans="2:2" x14ac:dyDescent="0.2">
      <c r="B20254" s="66"/>
    </row>
    <row r="20255" spans="2:2" x14ac:dyDescent="0.2">
      <c r="B20255" s="66"/>
    </row>
    <row r="20256" spans="2:2" x14ac:dyDescent="0.2">
      <c r="B20256" s="66"/>
    </row>
    <row r="20257" spans="2:2" x14ac:dyDescent="0.2">
      <c r="B20257" s="66"/>
    </row>
    <row r="20258" spans="2:2" x14ac:dyDescent="0.2">
      <c r="B20258" s="66"/>
    </row>
    <row r="20259" spans="2:2" x14ac:dyDescent="0.2">
      <c r="B20259" s="66"/>
    </row>
    <row r="20260" spans="2:2" x14ac:dyDescent="0.2">
      <c r="B20260" s="66"/>
    </row>
    <row r="20261" spans="2:2" x14ac:dyDescent="0.2">
      <c r="B20261" s="66"/>
    </row>
    <row r="20262" spans="2:2" x14ac:dyDescent="0.2">
      <c r="B20262" s="66"/>
    </row>
    <row r="20263" spans="2:2" x14ac:dyDescent="0.2">
      <c r="B20263" s="66"/>
    </row>
    <row r="20264" spans="2:2" x14ac:dyDescent="0.2">
      <c r="B20264" s="66"/>
    </row>
    <row r="20265" spans="2:2" x14ac:dyDescent="0.2">
      <c r="B20265" s="66"/>
    </row>
    <row r="20266" spans="2:2" x14ac:dyDescent="0.2">
      <c r="B20266" s="66"/>
    </row>
    <row r="20267" spans="2:2" x14ac:dyDescent="0.2">
      <c r="B20267" s="66"/>
    </row>
    <row r="20268" spans="2:2" x14ac:dyDescent="0.2">
      <c r="B20268" s="66"/>
    </row>
    <row r="20269" spans="2:2" x14ac:dyDescent="0.2">
      <c r="B20269" s="66"/>
    </row>
    <row r="20270" spans="2:2" x14ac:dyDescent="0.2">
      <c r="B20270" s="66"/>
    </row>
    <row r="20271" spans="2:2" x14ac:dyDescent="0.2">
      <c r="B20271" s="66"/>
    </row>
    <row r="20272" spans="2:2" x14ac:dyDescent="0.2">
      <c r="B20272" s="66"/>
    </row>
    <row r="20273" spans="2:2" x14ac:dyDescent="0.2">
      <c r="B20273" s="66"/>
    </row>
    <row r="20274" spans="2:2" x14ac:dyDescent="0.2">
      <c r="B20274" s="66"/>
    </row>
    <row r="20275" spans="2:2" x14ac:dyDescent="0.2">
      <c r="B20275" s="66"/>
    </row>
    <row r="20276" spans="2:2" x14ac:dyDescent="0.2">
      <c r="B20276" s="66"/>
    </row>
    <row r="20277" spans="2:2" x14ac:dyDescent="0.2">
      <c r="B20277" s="66"/>
    </row>
    <row r="20278" spans="2:2" x14ac:dyDescent="0.2">
      <c r="B20278" s="66"/>
    </row>
    <row r="20279" spans="2:2" x14ac:dyDescent="0.2">
      <c r="B20279" s="66"/>
    </row>
    <row r="20280" spans="2:2" x14ac:dyDescent="0.2">
      <c r="B20280" s="66"/>
    </row>
    <row r="20281" spans="2:2" x14ac:dyDescent="0.2">
      <c r="B20281" s="66"/>
    </row>
    <row r="20282" spans="2:2" x14ac:dyDescent="0.2">
      <c r="B20282" s="66"/>
    </row>
    <row r="20283" spans="2:2" x14ac:dyDescent="0.2">
      <c r="B20283" s="66"/>
    </row>
    <row r="20284" spans="2:2" x14ac:dyDescent="0.2">
      <c r="B20284" s="66"/>
    </row>
    <row r="20285" spans="2:2" x14ac:dyDescent="0.2">
      <c r="B20285" s="66"/>
    </row>
    <row r="20286" spans="2:2" x14ac:dyDescent="0.2">
      <c r="B20286" s="66"/>
    </row>
    <row r="20287" spans="2:2" x14ac:dyDescent="0.2">
      <c r="B20287" s="66"/>
    </row>
    <row r="20288" spans="2:2" x14ac:dyDescent="0.2">
      <c r="B20288" s="66"/>
    </row>
    <row r="20289" spans="2:2" x14ac:dyDescent="0.2">
      <c r="B20289" s="66"/>
    </row>
    <row r="20290" spans="2:2" x14ac:dyDescent="0.2">
      <c r="B20290" s="66"/>
    </row>
    <row r="20291" spans="2:2" x14ac:dyDescent="0.2">
      <c r="B20291" s="66"/>
    </row>
    <row r="20292" spans="2:2" x14ac:dyDescent="0.2">
      <c r="B20292" s="66"/>
    </row>
    <row r="20293" spans="2:2" x14ac:dyDescent="0.2">
      <c r="B20293" s="66"/>
    </row>
    <row r="20294" spans="2:2" x14ac:dyDescent="0.2">
      <c r="B20294" s="66"/>
    </row>
    <row r="20295" spans="2:2" x14ac:dyDescent="0.2">
      <c r="B20295" s="66"/>
    </row>
    <row r="20296" spans="2:2" x14ac:dyDescent="0.2">
      <c r="B20296" s="66"/>
    </row>
    <row r="20297" spans="2:2" x14ac:dyDescent="0.2">
      <c r="B20297" s="66"/>
    </row>
    <row r="20298" spans="2:2" x14ac:dyDescent="0.2">
      <c r="B20298" s="66"/>
    </row>
    <row r="20299" spans="2:2" x14ac:dyDescent="0.2">
      <c r="B20299" s="66"/>
    </row>
    <row r="20300" spans="2:2" x14ac:dyDescent="0.2">
      <c r="B20300" s="66"/>
    </row>
    <row r="20301" spans="2:2" x14ac:dyDescent="0.2">
      <c r="B20301" s="66"/>
    </row>
    <row r="20302" spans="2:2" x14ac:dyDescent="0.2">
      <c r="B20302" s="66"/>
    </row>
    <row r="20303" spans="2:2" x14ac:dyDescent="0.2">
      <c r="B20303" s="66"/>
    </row>
    <row r="20304" spans="2:2" x14ac:dyDescent="0.2">
      <c r="B20304" s="66"/>
    </row>
    <row r="20305" spans="2:2" x14ac:dyDescent="0.2">
      <c r="B20305" s="66"/>
    </row>
    <row r="20306" spans="2:2" x14ac:dyDescent="0.2">
      <c r="B20306" s="66"/>
    </row>
    <row r="20307" spans="2:2" x14ac:dyDescent="0.2">
      <c r="B20307" s="66"/>
    </row>
    <row r="20308" spans="2:2" x14ac:dyDescent="0.2">
      <c r="B20308" s="66"/>
    </row>
    <row r="20309" spans="2:2" x14ac:dyDescent="0.2">
      <c r="B20309" s="66"/>
    </row>
    <row r="20310" spans="2:2" x14ac:dyDescent="0.2">
      <c r="B20310" s="66"/>
    </row>
    <row r="20311" spans="2:2" x14ac:dyDescent="0.2">
      <c r="B20311" s="66"/>
    </row>
    <row r="20312" spans="2:2" x14ac:dyDescent="0.2">
      <c r="B20312" s="66"/>
    </row>
    <row r="20313" spans="2:2" x14ac:dyDescent="0.2">
      <c r="B20313" s="66"/>
    </row>
    <row r="20314" spans="2:2" x14ac:dyDescent="0.2">
      <c r="B20314" s="66"/>
    </row>
    <row r="20315" spans="2:2" x14ac:dyDescent="0.2">
      <c r="B20315" s="66"/>
    </row>
    <row r="20316" spans="2:2" x14ac:dyDescent="0.2">
      <c r="B20316" s="66"/>
    </row>
    <row r="20317" spans="2:2" x14ac:dyDescent="0.2">
      <c r="B20317" s="66"/>
    </row>
    <row r="20318" spans="2:2" x14ac:dyDescent="0.2">
      <c r="B20318" s="66"/>
    </row>
    <row r="20319" spans="2:2" x14ac:dyDescent="0.2">
      <c r="B20319" s="66"/>
    </row>
    <row r="20320" spans="2:2" x14ac:dyDescent="0.2">
      <c r="B20320" s="66"/>
    </row>
    <row r="20321" spans="2:2" x14ac:dyDescent="0.2">
      <c r="B20321" s="66"/>
    </row>
    <row r="20322" spans="2:2" x14ac:dyDescent="0.2">
      <c r="B20322" s="66"/>
    </row>
    <row r="20323" spans="2:2" x14ac:dyDescent="0.2">
      <c r="B20323" s="66"/>
    </row>
    <row r="20324" spans="2:2" x14ac:dyDescent="0.2">
      <c r="B20324" s="66"/>
    </row>
    <row r="20325" spans="2:2" x14ac:dyDescent="0.2">
      <c r="B20325" s="66"/>
    </row>
    <row r="20326" spans="2:2" x14ac:dyDescent="0.2">
      <c r="B20326" s="66"/>
    </row>
    <row r="20327" spans="2:2" x14ac:dyDescent="0.2">
      <c r="B20327" s="66"/>
    </row>
    <row r="20328" spans="2:2" x14ac:dyDescent="0.2">
      <c r="B20328" s="66"/>
    </row>
    <row r="20329" spans="2:2" x14ac:dyDescent="0.2">
      <c r="B20329" s="66"/>
    </row>
    <row r="20330" spans="2:2" x14ac:dyDescent="0.2">
      <c r="B20330" s="66"/>
    </row>
    <row r="20331" spans="2:2" x14ac:dyDescent="0.2">
      <c r="B20331" s="66"/>
    </row>
    <row r="20332" spans="2:2" x14ac:dyDescent="0.2">
      <c r="B20332" s="66"/>
    </row>
    <row r="20333" spans="2:2" x14ac:dyDescent="0.2">
      <c r="B20333" s="66"/>
    </row>
    <row r="20334" spans="2:2" x14ac:dyDescent="0.2">
      <c r="B20334" s="66"/>
    </row>
    <row r="20335" spans="2:2" x14ac:dyDescent="0.2">
      <c r="B20335" s="66"/>
    </row>
    <row r="20336" spans="2:2" x14ac:dyDescent="0.2">
      <c r="B20336" s="66"/>
    </row>
    <row r="20337" spans="2:2" x14ac:dyDescent="0.2">
      <c r="B20337" s="66"/>
    </row>
    <row r="20338" spans="2:2" x14ac:dyDescent="0.2">
      <c r="B20338" s="66"/>
    </row>
    <row r="20339" spans="2:2" x14ac:dyDescent="0.2">
      <c r="B20339" s="66"/>
    </row>
    <row r="20340" spans="2:2" x14ac:dyDescent="0.2">
      <c r="B20340" s="66"/>
    </row>
    <row r="20341" spans="2:2" x14ac:dyDescent="0.2">
      <c r="B20341" s="66"/>
    </row>
    <row r="20342" spans="2:2" x14ac:dyDescent="0.2">
      <c r="B20342" s="66"/>
    </row>
    <row r="20343" spans="2:2" x14ac:dyDescent="0.2">
      <c r="B20343" s="66"/>
    </row>
    <row r="20344" spans="2:2" x14ac:dyDescent="0.2">
      <c r="B20344" s="66"/>
    </row>
    <row r="20345" spans="2:2" x14ac:dyDescent="0.2">
      <c r="B20345" s="66"/>
    </row>
    <row r="20346" spans="2:2" x14ac:dyDescent="0.2">
      <c r="B20346" s="66"/>
    </row>
    <row r="20347" spans="2:2" x14ac:dyDescent="0.2">
      <c r="B20347" s="66"/>
    </row>
    <row r="20348" spans="2:2" x14ac:dyDescent="0.2">
      <c r="B20348" s="66"/>
    </row>
    <row r="20349" spans="2:2" x14ac:dyDescent="0.2">
      <c r="B20349" s="66"/>
    </row>
    <row r="20350" spans="2:2" x14ac:dyDescent="0.2">
      <c r="B20350" s="66"/>
    </row>
    <row r="20351" spans="2:2" x14ac:dyDescent="0.2">
      <c r="B20351" s="66"/>
    </row>
    <row r="20352" spans="2:2" x14ac:dyDescent="0.2">
      <c r="B20352" s="66"/>
    </row>
    <row r="20353" spans="2:2" x14ac:dyDescent="0.2">
      <c r="B20353" s="66"/>
    </row>
    <row r="20354" spans="2:2" x14ac:dyDescent="0.2">
      <c r="B20354" s="66"/>
    </row>
    <row r="20355" spans="2:2" x14ac:dyDescent="0.2">
      <c r="B20355" s="66"/>
    </row>
    <row r="20356" spans="2:2" x14ac:dyDescent="0.2">
      <c r="B20356" s="66"/>
    </row>
    <row r="20357" spans="2:2" x14ac:dyDescent="0.2">
      <c r="B20357" s="66"/>
    </row>
    <row r="20358" spans="2:2" x14ac:dyDescent="0.2">
      <c r="B20358" s="66"/>
    </row>
    <row r="20359" spans="2:2" x14ac:dyDescent="0.2">
      <c r="B20359" s="66"/>
    </row>
    <row r="20360" spans="2:2" x14ac:dyDescent="0.2">
      <c r="B20360" s="66"/>
    </row>
    <row r="20361" spans="2:2" x14ac:dyDescent="0.2">
      <c r="B20361" s="66"/>
    </row>
    <row r="20362" spans="2:2" x14ac:dyDescent="0.2">
      <c r="B20362" s="66"/>
    </row>
    <row r="20363" spans="2:2" x14ac:dyDescent="0.2">
      <c r="B20363" s="66"/>
    </row>
    <row r="20364" spans="2:2" x14ac:dyDescent="0.2">
      <c r="B20364" s="66"/>
    </row>
    <row r="20365" spans="2:2" x14ac:dyDescent="0.2">
      <c r="B20365" s="66"/>
    </row>
    <row r="20366" spans="2:2" x14ac:dyDescent="0.2">
      <c r="B20366" s="66"/>
    </row>
    <row r="20367" spans="2:2" x14ac:dyDescent="0.2">
      <c r="B20367" s="66"/>
    </row>
    <row r="20368" spans="2:2" x14ac:dyDescent="0.2">
      <c r="B20368" s="66"/>
    </row>
    <row r="20369" spans="2:2" x14ac:dyDescent="0.2">
      <c r="B20369" s="66"/>
    </row>
    <row r="20370" spans="2:2" x14ac:dyDescent="0.2">
      <c r="B20370" s="66"/>
    </row>
    <row r="20371" spans="2:2" x14ac:dyDescent="0.2">
      <c r="B20371" s="66"/>
    </row>
    <row r="20372" spans="2:2" x14ac:dyDescent="0.2">
      <c r="B20372" s="66"/>
    </row>
    <row r="20373" spans="2:2" x14ac:dyDescent="0.2">
      <c r="B20373" s="66"/>
    </row>
    <row r="20374" spans="2:2" x14ac:dyDescent="0.2">
      <c r="B20374" s="66"/>
    </row>
    <row r="20375" spans="2:2" x14ac:dyDescent="0.2">
      <c r="B20375" s="66"/>
    </row>
    <row r="20376" spans="2:2" x14ac:dyDescent="0.2">
      <c r="B20376" s="66"/>
    </row>
    <row r="20377" spans="2:2" x14ac:dyDescent="0.2">
      <c r="B20377" s="66"/>
    </row>
    <row r="20378" spans="2:2" x14ac:dyDescent="0.2">
      <c r="B20378" s="66"/>
    </row>
    <row r="20379" spans="2:2" x14ac:dyDescent="0.2">
      <c r="B20379" s="66"/>
    </row>
    <row r="20380" spans="2:2" x14ac:dyDescent="0.2">
      <c r="B20380" s="66"/>
    </row>
    <row r="20381" spans="2:2" x14ac:dyDescent="0.2">
      <c r="B20381" s="66"/>
    </row>
    <row r="20382" spans="2:2" x14ac:dyDescent="0.2">
      <c r="B20382" s="66"/>
    </row>
    <row r="20383" spans="2:2" x14ac:dyDescent="0.2">
      <c r="B20383" s="66"/>
    </row>
    <row r="20384" spans="2:2" x14ac:dyDescent="0.2">
      <c r="B20384" s="66"/>
    </row>
    <row r="20385" spans="2:2" x14ac:dyDescent="0.2">
      <c r="B20385" s="66"/>
    </row>
    <row r="20386" spans="2:2" x14ac:dyDescent="0.2">
      <c r="B20386" s="66"/>
    </row>
    <row r="20387" spans="2:2" x14ac:dyDescent="0.2">
      <c r="B20387" s="66"/>
    </row>
    <row r="20388" spans="2:2" x14ac:dyDescent="0.2">
      <c r="B20388" s="66"/>
    </row>
    <row r="20389" spans="2:2" x14ac:dyDescent="0.2">
      <c r="B20389" s="66"/>
    </row>
    <row r="20390" spans="2:2" x14ac:dyDescent="0.2">
      <c r="B20390" s="66"/>
    </row>
    <row r="20391" spans="2:2" x14ac:dyDescent="0.2">
      <c r="B20391" s="66"/>
    </row>
    <row r="20392" spans="2:2" x14ac:dyDescent="0.2">
      <c r="B20392" s="66"/>
    </row>
    <row r="20393" spans="2:2" x14ac:dyDescent="0.2">
      <c r="B20393" s="66"/>
    </row>
    <row r="20394" spans="2:2" x14ac:dyDescent="0.2">
      <c r="B20394" s="66"/>
    </row>
    <row r="20395" spans="2:2" x14ac:dyDescent="0.2">
      <c r="B20395" s="66"/>
    </row>
    <row r="20396" spans="2:2" x14ac:dyDescent="0.2">
      <c r="B20396" s="66"/>
    </row>
    <row r="20397" spans="2:2" x14ac:dyDescent="0.2">
      <c r="B20397" s="66"/>
    </row>
    <row r="20398" spans="2:2" x14ac:dyDescent="0.2">
      <c r="B20398" s="66"/>
    </row>
    <row r="20399" spans="2:2" x14ac:dyDescent="0.2">
      <c r="B20399" s="66"/>
    </row>
    <row r="20400" spans="2:2" x14ac:dyDescent="0.2">
      <c r="B20400" s="66"/>
    </row>
    <row r="20401" spans="2:2" x14ac:dyDescent="0.2">
      <c r="B20401" s="66"/>
    </row>
    <row r="20402" spans="2:2" x14ac:dyDescent="0.2">
      <c r="B20402" s="66"/>
    </row>
    <row r="20403" spans="2:2" x14ac:dyDescent="0.2">
      <c r="B20403" s="66"/>
    </row>
    <row r="20404" spans="2:2" x14ac:dyDescent="0.2">
      <c r="B20404" s="66"/>
    </row>
    <row r="20405" spans="2:2" x14ac:dyDescent="0.2">
      <c r="B20405" s="66"/>
    </row>
    <row r="20406" spans="2:2" x14ac:dyDescent="0.2">
      <c r="B20406" s="66"/>
    </row>
    <row r="20407" spans="2:2" x14ac:dyDescent="0.2">
      <c r="B20407" s="66"/>
    </row>
    <row r="20408" spans="2:2" x14ac:dyDescent="0.2">
      <c r="B20408" s="66"/>
    </row>
    <row r="20409" spans="2:2" x14ac:dyDescent="0.2">
      <c r="B20409" s="66"/>
    </row>
    <row r="20410" spans="2:2" x14ac:dyDescent="0.2">
      <c r="B20410" s="66"/>
    </row>
    <row r="20411" spans="2:2" x14ac:dyDescent="0.2">
      <c r="B20411" s="66"/>
    </row>
    <row r="20412" spans="2:2" x14ac:dyDescent="0.2">
      <c r="B20412" s="66"/>
    </row>
    <row r="20413" spans="2:2" x14ac:dyDescent="0.2">
      <c r="B20413" s="66"/>
    </row>
    <row r="20414" spans="2:2" x14ac:dyDescent="0.2">
      <c r="B20414" s="66"/>
    </row>
    <row r="20415" spans="2:2" x14ac:dyDescent="0.2">
      <c r="B20415" s="66"/>
    </row>
    <row r="20416" spans="2:2" x14ac:dyDescent="0.2">
      <c r="B20416" s="66"/>
    </row>
    <row r="20417" spans="2:2" x14ac:dyDescent="0.2">
      <c r="B20417" s="66"/>
    </row>
    <row r="20418" spans="2:2" x14ac:dyDescent="0.2">
      <c r="B20418" s="66"/>
    </row>
    <row r="20419" spans="2:2" x14ac:dyDescent="0.2">
      <c r="B20419" s="66"/>
    </row>
    <row r="20420" spans="2:2" x14ac:dyDescent="0.2">
      <c r="B20420" s="66"/>
    </row>
    <row r="20421" spans="2:2" x14ac:dyDescent="0.2">
      <c r="B20421" s="66"/>
    </row>
    <row r="20422" spans="2:2" x14ac:dyDescent="0.2">
      <c r="B20422" s="66"/>
    </row>
    <row r="20423" spans="2:2" x14ac:dyDescent="0.2">
      <c r="B20423" s="66"/>
    </row>
    <row r="20424" spans="2:2" x14ac:dyDescent="0.2">
      <c r="B20424" s="66"/>
    </row>
    <row r="20425" spans="2:2" x14ac:dyDescent="0.2">
      <c r="B20425" s="66"/>
    </row>
    <row r="20426" spans="2:2" x14ac:dyDescent="0.2">
      <c r="B20426" s="66"/>
    </row>
    <row r="20427" spans="2:2" x14ac:dyDescent="0.2">
      <c r="B20427" s="66"/>
    </row>
    <row r="20428" spans="2:2" x14ac:dyDescent="0.2">
      <c r="B20428" s="66"/>
    </row>
    <row r="20429" spans="2:2" x14ac:dyDescent="0.2">
      <c r="B20429" s="66"/>
    </row>
    <row r="20430" spans="2:2" x14ac:dyDescent="0.2">
      <c r="B20430" s="66"/>
    </row>
    <row r="20431" spans="2:2" x14ac:dyDescent="0.2">
      <c r="B20431" s="66"/>
    </row>
    <row r="20432" spans="2:2" x14ac:dyDescent="0.2">
      <c r="B20432" s="66"/>
    </row>
    <row r="20433" spans="2:2" x14ac:dyDescent="0.2">
      <c r="B20433" s="66"/>
    </row>
    <row r="20434" spans="2:2" x14ac:dyDescent="0.2">
      <c r="B20434" s="66"/>
    </row>
    <row r="20435" spans="2:2" x14ac:dyDescent="0.2">
      <c r="B20435" s="66"/>
    </row>
    <row r="20436" spans="2:2" x14ac:dyDescent="0.2">
      <c r="B20436" s="66"/>
    </row>
    <row r="20437" spans="2:2" x14ac:dyDescent="0.2">
      <c r="B20437" s="66"/>
    </row>
    <row r="20438" spans="2:2" x14ac:dyDescent="0.2">
      <c r="B20438" s="66"/>
    </row>
    <row r="20439" spans="2:2" x14ac:dyDescent="0.2">
      <c r="B20439" s="66"/>
    </row>
    <row r="20440" spans="2:2" x14ac:dyDescent="0.2">
      <c r="B20440" s="66"/>
    </row>
    <row r="20441" spans="2:2" x14ac:dyDescent="0.2">
      <c r="B20441" s="66"/>
    </row>
    <row r="20442" spans="2:2" x14ac:dyDescent="0.2">
      <c r="B20442" s="66"/>
    </row>
    <row r="20443" spans="2:2" x14ac:dyDescent="0.2">
      <c r="B20443" s="66"/>
    </row>
    <row r="20444" spans="2:2" x14ac:dyDescent="0.2">
      <c r="B20444" s="66"/>
    </row>
    <row r="20445" spans="2:2" x14ac:dyDescent="0.2">
      <c r="B20445" s="66"/>
    </row>
    <row r="20446" spans="2:2" x14ac:dyDescent="0.2">
      <c r="B20446" s="66"/>
    </row>
    <row r="20447" spans="2:2" x14ac:dyDescent="0.2">
      <c r="B20447" s="66"/>
    </row>
    <row r="20448" spans="2:2" x14ac:dyDescent="0.2">
      <c r="B20448" s="66"/>
    </row>
    <row r="20449" spans="2:2" x14ac:dyDescent="0.2">
      <c r="B20449" s="66"/>
    </row>
    <row r="20450" spans="2:2" x14ac:dyDescent="0.2">
      <c r="B20450" s="66"/>
    </row>
    <row r="20451" spans="2:2" x14ac:dyDescent="0.2">
      <c r="B20451" s="66"/>
    </row>
    <row r="20452" spans="2:2" x14ac:dyDescent="0.2">
      <c r="B20452" s="66"/>
    </row>
    <row r="20453" spans="2:2" x14ac:dyDescent="0.2">
      <c r="B20453" s="66"/>
    </row>
    <row r="20454" spans="2:2" x14ac:dyDescent="0.2">
      <c r="B20454" s="66"/>
    </row>
    <row r="20455" spans="2:2" x14ac:dyDescent="0.2">
      <c r="B20455" s="66"/>
    </row>
    <row r="20456" spans="2:2" x14ac:dyDescent="0.2">
      <c r="B20456" s="66"/>
    </row>
    <row r="20457" spans="2:2" x14ac:dyDescent="0.2">
      <c r="B20457" s="66"/>
    </row>
    <row r="20458" spans="2:2" x14ac:dyDescent="0.2">
      <c r="B20458" s="66"/>
    </row>
    <row r="20459" spans="2:2" x14ac:dyDescent="0.2">
      <c r="B20459" s="66"/>
    </row>
    <row r="20460" spans="2:2" x14ac:dyDescent="0.2">
      <c r="B20460" s="66"/>
    </row>
    <row r="20461" spans="2:2" x14ac:dyDescent="0.2">
      <c r="B20461" s="66"/>
    </row>
    <row r="20462" spans="2:2" x14ac:dyDescent="0.2">
      <c r="B20462" s="66"/>
    </row>
    <row r="20463" spans="2:2" x14ac:dyDescent="0.2">
      <c r="B20463" s="66"/>
    </row>
    <row r="20464" spans="2:2" x14ac:dyDescent="0.2">
      <c r="B20464" s="66"/>
    </row>
    <row r="20465" spans="2:2" x14ac:dyDescent="0.2">
      <c r="B20465" s="66"/>
    </row>
    <row r="20466" spans="2:2" x14ac:dyDescent="0.2">
      <c r="B20466" s="66"/>
    </row>
    <row r="20467" spans="2:2" x14ac:dyDescent="0.2">
      <c r="B20467" s="66"/>
    </row>
    <row r="20468" spans="2:2" x14ac:dyDescent="0.2">
      <c r="B20468" s="66"/>
    </row>
    <row r="20469" spans="2:2" x14ac:dyDescent="0.2">
      <c r="B20469" s="66"/>
    </row>
    <row r="20470" spans="2:2" x14ac:dyDescent="0.2">
      <c r="B20470" s="66"/>
    </row>
    <row r="20471" spans="2:2" x14ac:dyDescent="0.2">
      <c r="B20471" s="66"/>
    </row>
    <row r="20472" spans="2:2" x14ac:dyDescent="0.2">
      <c r="B20472" s="66"/>
    </row>
    <row r="20473" spans="2:2" x14ac:dyDescent="0.2">
      <c r="B20473" s="66"/>
    </row>
    <row r="20474" spans="2:2" x14ac:dyDescent="0.2">
      <c r="B20474" s="66"/>
    </row>
    <row r="20475" spans="2:2" x14ac:dyDescent="0.2">
      <c r="B20475" s="66"/>
    </row>
    <row r="20476" spans="2:2" x14ac:dyDescent="0.2">
      <c r="B20476" s="66"/>
    </row>
    <row r="20477" spans="2:2" x14ac:dyDescent="0.2">
      <c r="B20477" s="66"/>
    </row>
    <row r="20478" spans="2:2" x14ac:dyDescent="0.2">
      <c r="B20478" s="66"/>
    </row>
    <row r="20479" spans="2:2" x14ac:dyDescent="0.2">
      <c r="B20479" s="66"/>
    </row>
    <row r="20480" spans="2:2" x14ac:dyDescent="0.2">
      <c r="B20480" s="66"/>
    </row>
    <row r="20481" spans="2:2" x14ac:dyDescent="0.2">
      <c r="B20481" s="66"/>
    </row>
    <row r="20482" spans="2:2" x14ac:dyDescent="0.2">
      <c r="B20482" s="66"/>
    </row>
    <row r="20483" spans="2:2" x14ac:dyDescent="0.2">
      <c r="B20483" s="66"/>
    </row>
    <row r="20484" spans="2:2" x14ac:dyDescent="0.2">
      <c r="B20484" s="66"/>
    </row>
    <row r="20485" spans="2:2" x14ac:dyDescent="0.2">
      <c r="B20485" s="66"/>
    </row>
    <row r="20486" spans="2:2" x14ac:dyDescent="0.2">
      <c r="B20486" s="66"/>
    </row>
    <row r="20487" spans="2:2" x14ac:dyDescent="0.2">
      <c r="B20487" s="66"/>
    </row>
    <row r="20488" spans="2:2" x14ac:dyDescent="0.2">
      <c r="B20488" s="66"/>
    </row>
    <row r="20489" spans="2:2" x14ac:dyDescent="0.2">
      <c r="B20489" s="66"/>
    </row>
    <row r="20490" spans="2:2" x14ac:dyDescent="0.2">
      <c r="B20490" s="66"/>
    </row>
    <row r="20491" spans="2:2" x14ac:dyDescent="0.2">
      <c r="B20491" s="66"/>
    </row>
    <row r="20492" spans="2:2" x14ac:dyDescent="0.2">
      <c r="B20492" s="66"/>
    </row>
    <row r="20493" spans="2:2" x14ac:dyDescent="0.2">
      <c r="B20493" s="66"/>
    </row>
    <row r="20494" spans="2:2" x14ac:dyDescent="0.2">
      <c r="B20494" s="66"/>
    </row>
    <row r="20495" spans="2:2" x14ac:dyDescent="0.2">
      <c r="B20495" s="66"/>
    </row>
    <row r="20496" spans="2:2" x14ac:dyDescent="0.2">
      <c r="B20496" s="66"/>
    </row>
    <row r="20497" spans="2:2" x14ac:dyDescent="0.2">
      <c r="B20497" s="66"/>
    </row>
    <row r="20498" spans="2:2" x14ac:dyDescent="0.2">
      <c r="B20498" s="66"/>
    </row>
    <row r="20499" spans="2:2" x14ac:dyDescent="0.2">
      <c r="B20499" s="66"/>
    </row>
    <row r="20500" spans="2:2" x14ac:dyDescent="0.2">
      <c r="B20500" s="66"/>
    </row>
    <row r="20501" spans="2:2" x14ac:dyDescent="0.2">
      <c r="B20501" s="66"/>
    </row>
    <row r="20502" spans="2:2" x14ac:dyDescent="0.2">
      <c r="B20502" s="66"/>
    </row>
    <row r="20503" spans="2:2" x14ac:dyDescent="0.2">
      <c r="B20503" s="66"/>
    </row>
    <row r="20504" spans="2:2" x14ac:dyDescent="0.2">
      <c r="B20504" s="66"/>
    </row>
    <row r="20505" spans="2:2" x14ac:dyDescent="0.2">
      <c r="B20505" s="66"/>
    </row>
    <row r="20506" spans="2:2" x14ac:dyDescent="0.2">
      <c r="B20506" s="66"/>
    </row>
    <row r="20507" spans="2:2" x14ac:dyDescent="0.2">
      <c r="B20507" s="66"/>
    </row>
    <row r="20508" spans="2:2" x14ac:dyDescent="0.2">
      <c r="B20508" s="66"/>
    </row>
    <row r="20509" spans="2:2" x14ac:dyDescent="0.2">
      <c r="B20509" s="66"/>
    </row>
    <row r="20510" spans="2:2" x14ac:dyDescent="0.2">
      <c r="B20510" s="66"/>
    </row>
    <row r="20511" spans="2:2" x14ac:dyDescent="0.2">
      <c r="B20511" s="66"/>
    </row>
    <row r="20512" spans="2:2" x14ac:dyDescent="0.2">
      <c r="B20512" s="66"/>
    </row>
    <row r="20513" spans="2:2" x14ac:dyDescent="0.2">
      <c r="B20513" s="66"/>
    </row>
    <row r="20514" spans="2:2" x14ac:dyDescent="0.2">
      <c r="B20514" s="66"/>
    </row>
    <row r="20515" spans="2:2" x14ac:dyDescent="0.2">
      <c r="B20515" s="66"/>
    </row>
    <row r="20516" spans="2:2" x14ac:dyDescent="0.2">
      <c r="B20516" s="66"/>
    </row>
    <row r="20517" spans="2:2" x14ac:dyDescent="0.2">
      <c r="B20517" s="66"/>
    </row>
    <row r="20518" spans="2:2" x14ac:dyDescent="0.2">
      <c r="B20518" s="66"/>
    </row>
    <row r="20519" spans="2:2" x14ac:dyDescent="0.2">
      <c r="B20519" s="66"/>
    </row>
    <row r="20520" spans="2:2" x14ac:dyDescent="0.2">
      <c r="B20520" s="66"/>
    </row>
    <row r="20521" spans="2:2" x14ac:dyDescent="0.2">
      <c r="B20521" s="66"/>
    </row>
    <row r="20522" spans="2:2" x14ac:dyDescent="0.2">
      <c r="B20522" s="66"/>
    </row>
    <row r="20523" spans="2:2" x14ac:dyDescent="0.2">
      <c r="B20523" s="66"/>
    </row>
    <row r="20524" spans="2:2" x14ac:dyDescent="0.2">
      <c r="B20524" s="66"/>
    </row>
    <row r="20525" spans="2:2" x14ac:dyDescent="0.2">
      <c r="B20525" s="66"/>
    </row>
    <row r="20526" spans="2:2" x14ac:dyDescent="0.2">
      <c r="B20526" s="66"/>
    </row>
    <row r="20527" spans="2:2" x14ac:dyDescent="0.2">
      <c r="B20527" s="66"/>
    </row>
    <row r="20528" spans="2:2" x14ac:dyDescent="0.2">
      <c r="B20528" s="66"/>
    </row>
    <row r="20529" spans="2:2" x14ac:dyDescent="0.2">
      <c r="B20529" s="66"/>
    </row>
    <row r="20530" spans="2:2" x14ac:dyDescent="0.2">
      <c r="B20530" s="66"/>
    </row>
    <row r="20531" spans="2:2" x14ac:dyDescent="0.2">
      <c r="B20531" s="66"/>
    </row>
    <row r="20532" spans="2:2" x14ac:dyDescent="0.2">
      <c r="B20532" s="66"/>
    </row>
    <row r="20533" spans="2:2" x14ac:dyDescent="0.2">
      <c r="B20533" s="66"/>
    </row>
    <row r="20534" spans="2:2" x14ac:dyDescent="0.2">
      <c r="B20534" s="66"/>
    </row>
    <row r="20535" spans="2:2" x14ac:dyDescent="0.2">
      <c r="B20535" s="66"/>
    </row>
    <row r="20536" spans="2:2" x14ac:dyDescent="0.2">
      <c r="B20536" s="66"/>
    </row>
    <row r="20537" spans="2:2" x14ac:dyDescent="0.2">
      <c r="B20537" s="66"/>
    </row>
    <row r="20538" spans="2:2" x14ac:dyDescent="0.2">
      <c r="B20538" s="66"/>
    </row>
    <row r="20539" spans="2:2" x14ac:dyDescent="0.2">
      <c r="B20539" s="66"/>
    </row>
    <row r="20540" spans="2:2" x14ac:dyDescent="0.2">
      <c r="B20540" s="66"/>
    </row>
    <row r="20541" spans="2:2" x14ac:dyDescent="0.2">
      <c r="B20541" s="66"/>
    </row>
    <row r="20542" spans="2:2" x14ac:dyDescent="0.2">
      <c r="B20542" s="66"/>
    </row>
    <row r="20543" spans="2:2" x14ac:dyDescent="0.2">
      <c r="B20543" s="66"/>
    </row>
    <row r="20544" spans="2:2" x14ac:dyDescent="0.2">
      <c r="B20544" s="66"/>
    </row>
    <row r="20545" spans="2:2" x14ac:dyDescent="0.2">
      <c r="B20545" s="66"/>
    </row>
    <row r="20546" spans="2:2" x14ac:dyDescent="0.2">
      <c r="B20546" s="66"/>
    </row>
    <row r="20547" spans="2:2" x14ac:dyDescent="0.2">
      <c r="B20547" s="66"/>
    </row>
    <row r="20548" spans="2:2" x14ac:dyDescent="0.2">
      <c r="B20548" s="66"/>
    </row>
    <row r="20549" spans="2:2" x14ac:dyDescent="0.2">
      <c r="B20549" s="66"/>
    </row>
    <row r="20550" spans="2:2" x14ac:dyDescent="0.2">
      <c r="B20550" s="66"/>
    </row>
    <row r="20551" spans="2:2" x14ac:dyDescent="0.2">
      <c r="B20551" s="66"/>
    </row>
    <row r="20552" spans="2:2" x14ac:dyDescent="0.2">
      <c r="B20552" s="66"/>
    </row>
    <row r="20553" spans="2:2" x14ac:dyDescent="0.2">
      <c r="B20553" s="66"/>
    </row>
    <row r="20554" spans="2:2" x14ac:dyDescent="0.2">
      <c r="B20554" s="66"/>
    </row>
    <row r="20555" spans="2:2" x14ac:dyDescent="0.2">
      <c r="B20555" s="66"/>
    </row>
    <row r="20556" spans="2:2" x14ac:dyDescent="0.2">
      <c r="B20556" s="66"/>
    </row>
    <row r="20557" spans="2:2" x14ac:dyDescent="0.2">
      <c r="B20557" s="66"/>
    </row>
    <row r="20558" spans="2:2" x14ac:dyDescent="0.2">
      <c r="B20558" s="66"/>
    </row>
    <row r="20559" spans="2:2" x14ac:dyDescent="0.2">
      <c r="B20559" s="66"/>
    </row>
    <row r="20560" spans="2:2" x14ac:dyDescent="0.2">
      <c r="B20560" s="66"/>
    </row>
    <row r="20561" spans="2:2" x14ac:dyDescent="0.2">
      <c r="B20561" s="66"/>
    </row>
    <row r="20562" spans="2:2" x14ac:dyDescent="0.2">
      <c r="B20562" s="66"/>
    </row>
    <row r="20563" spans="2:2" x14ac:dyDescent="0.2">
      <c r="B20563" s="66"/>
    </row>
    <row r="20564" spans="2:2" x14ac:dyDescent="0.2">
      <c r="B20564" s="66"/>
    </row>
    <row r="20565" spans="2:2" x14ac:dyDescent="0.2">
      <c r="B20565" s="66"/>
    </row>
    <row r="20566" spans="2:2" x14ac:dyDescent="0.2">
      <c r="B20566" s="66"/>
    </row>
    <row r="20567" spans="2:2" x14ac:dyDescent="0.2">
      <c r="B20567" s="66"/>
    </row>
    <row r="20568" spans="2:2" x14ac:dyDescent="0.2">
      <c r="B20568" s="66"/>
    </row>
    <row r="20569" spans="2:2" x14ac:dyDescent="0.2">
      <c r="B20569" s="66"/>
    </row>
    <row r="20570" spans="2:2" x14ac:dyDescent="0.2">
      <c r="B20570" s="66"/>
    </row>
    <row r="20571" spans="2:2" x14ac:dyDescent="0.2">
      <c r="B20571" s="66"/>
    </row>
    <row r="20572" spans="2:2" x14ac:dyDescent="0.2">
      <c r="B20572" s="66"/>
    </row>
    <row r="20573" spans="2:2" x14ac:dyDescent="0.2">
      <c r="B20573" s="66"/>
    </row>
    <row r="20574" spans="2:2" x14ac:dyDescent="0.2">
      <c r="B20574" s="66"/>
    </row>
    <row r="20575" spans="2:2" x14ac:dyDescent="0.2">
      <c r="B20575" s="66"/>
    </row>
    <row r="20576" spans="2:2" x14ac:dyDescent="0.2">
      <c r="B20576" s="66"/>
    </row>
    <row r="20577" spans="2:2" x14ac:dyDescent="0.2">
      <c r="B20577" s="66"/>
    </row>
    <row r="20578" spans="2:2" x14ac:dyDescent="0.2">
      <c r="B20578" s="66"/>
    </row>
    <row r="20579" spans="2:2" x14ac:dyDescent="0.2">
      <c r="B20579" s="66"/>
    </row>
    <row r="20580" spans="2:2" x14ac:dyDescent="0.2">
      <c r="B20580" s="66"/>
    </row>
    <row r="20581" spans="2:2" x14ac:dyDescent="0.2">
      <c r="B20581" s="66"/>
    </row>
    <row r="20582" spans="2:2" x14ac:dyDescent="0.2">
      <c r="B20582" s="66"/>
    </row>
    <row r="20583" spans="2:2" x14ac:dyDescent="0.2">
      <c r="B20583" s="66"/>
    </row>
    <row r="20584" spans="2:2" x14ac:dyDescent="0.2">
      <c r="B20584" s="66"/>
    </row>
    <row r="20585" spans="2:2" x14ac:dyDescent="0.2">
      <c r="B20585" s="66"/>
    </row>
    <row r="20586" spans="2:2" x14ac:dyDescent="0.2">
      <c r="B20586" s="66"/>
    </row>
    <row r="20587" spans="2:2" x14ac:dyDescent="0.2">
      <c r="B20587" s="66"/>
    </row>
    <row r="20588" spans="2:2" x14ac:dyDescent="0.2">
      <c r="B20588" s="66"/>
    </row>
    <row r="20589" spans="2:2" x14ac:dyDescent="0.2">
      <c r="B20589" s="66"/>
    </row>
    <row r="20590" spans="2:2" x14ac:dyDescent="0.2">
      <c r="B20590" s="66"/>
    </row>
    <row r="20591" spans="2:2" x14ac:dyDescent="0.2">
      <c r="B20591" s="66"/>
    </row>
    <row r="20592" spans="2:2" x14ac:dyDescent="0.2">
      <c r="B20592" s="66"/>
    </row>
    <row r="20593" spans="2:2" x14ac:dyDescent="0.2">
      <c r="B20593" s="66"/>
    </row>
    <row r="20594" spans="2:2" x14ac:dyDescent="0.2">
      <c r="B20594" s="66"/>
    </row>
    <row r="20595" spans="2:2" x14ac:dyDescent="0.2">
      <c r="B20595" s="66"/>
    </row>
    <row r="20596" spans="2:2" x14ac:dyDescent="0.2">
      <c r="B20596" s="66"/>
    </row>
    <row r="20597" spans="2:2" x14ac:dyDescent="0.2">
      <c r="B20597" s="66"/>
    </row>
    <row r="20598" spans="2:2" x14ac:dyDescent="0.2">
      <c r="B20598" s="66"/>
    </row>
    <row r="20599" spans="2:2" x14ac:dyDescent="0.2">
      <c r="B20599" s="66"/>
    </row>
    <row r="20600" spans="2:2" x14ac:dyDescent="0.2">
      <c r="B20600" s="66"/>
    </row>
    <row r="20601" spans="2:2" x14ac:dyDescent="0.2">
      <c r="B20601" s="66"/>
    </row>
    <row r="20602" spans="2:2" x14ac:dyDescent="0.2">
      <c r="B20602" s="66"/>
    </row>
    <row r="20603" spans="2:2" x14ac:dyDescent="0.2">
      <c r="B20603" s="66"/>
    </row>
    <row r="20604" spans="2:2" x14ac:dyDescent="0.2">
      <c r="B20604" s="66"/>
    </row>
    <row r="20605" spans="2:2" x14ac:dyDescent="0.2">
      <c r="B20605" s="66"/>
    </row>
    <row r="20606" spans="2:2" x14ac:dyDescent="0.2">
      <c r="B20606" s="66"/>
    </row>
    <row r="20607" spans="2:2" x14ac:dyDescent="0.2">
      <c r="B20607" s="66"/>
    </row>
    <row r="20608" spans="2:2" x14ac:dyDescent="0.2">
      <c r="B20608" s="66"/>
    </row>
    <row r="20609" spans="2:2" x14ac:dyDescent="0.2">
      <c r="B20609" s="66"/>
    </row>
    <row r="20610" spans="2:2" x14ac:dyDescent="0.2">
      <c r="B20610" s="66"/>
    </row>
    <row r="20611" spans="2:2" x14ac:dyDescent="0.2">
      <c r="B20611" s="66"/>
    </row>
    <row r="20612" spans="2:2" x14ac:dyDescent="0.2">
      <c r="B20612" s="66"/>
    </row>
    <row r="20613" spans="2:2" x14ac:dyDescent="0.2">
      <c r="B20613" s="66"/>
    </row>
    <row r="20614" spans="2:2" x14ac:dyDescent="0.2">
      <c r="B20614" s="66"/>
    </row>
    <row r="20615" spans="2:2" x14ac:dyDescent="0.2">
      <c r="B20615" s="66"/>
    </row>
    <row r="20616" spans="2:2" x14ac:dyDescent="0.2">
      <c r="B20616" s="66"/>
    </row>
    <row r="20617" spans="2:2" x14ac:dyDescent="0.2">
      <c r="B20617" s="66"/>
    </row>
    <row r="20618" spans="2:2" x14ac:dyDescent="0.2">
      <c r="B20618" s="66"/>
    </row>
    <row r="20619" spans="2:2" x14ac:dyDescent="0.2">
      <c r="B20619" s="66"/>
    </row>
    <row r="20620" spans="2:2" x14ac:dyDescent="0.2">
      <c r="B20620" s="66"/>
    </row>
    <row r="20621" spans="2:2" x14ac:dyDescent="0.2">
      <c r="B20621" s="66"/>
    </row>
    <row r="20622" spans="2:2" x14ac:dyDescent="0.2">
      <c r="B20622" s="66"/>
    </row>
    <row r="20623" spans="2:2" x14ac:dyDescent="0.2">
      <c r="B20623" s="66"/>
    </row>
    <row r="20624" spans="2:2" x14ac:dyDescent="0.2">
      <c r="B20624" s="66"/>
    </row>
    <row r="20625" spans="2:2" x14ac:dyDescent="0.2">
      <c r="B20625" s="66"/>
    </row>
    <row r="20626" spans="2:2" x14ac:dyDescent="0.2">
      <c r="B20626" s="66"/>
    </row>
    <row r="20627" spans="2:2" x14ac:dyDescent="0.2">
      <c r="B20627" s="66"/>
    </row>
    <row r="20628" spans="2:2" x14ac:dyDescent="0.2">
      <c r="B20628" s="66"/>
    </row>
    <row r="20629" spans="2:2" x14ac:dyDescent="0.2">
      <c r="B20629" s="66"/>
    </row>
    <row r="20630" spans="2:2" x14ac:dyDescent="0.2">
      <c r="B20630" s="66"/>
    </row>
    <row r="20631" spans="2:2" x14ac:dyDescent="0.2">
      <c r="B20631" s="66"/>
    </row>
    <row r="20632" spans="2:2" x14ac:dyDescent="0.2">
      <c r="B20632" s="66"/>
    </row>
    <row r="20633" spans="2:2" x14ac:dyDescent="0.2">
      <c r="B20633" s="66"/>
    </row>
    <row r="20634" spans="2:2" x14ac:dyDescent="0.2">
      <c r="B20634" s="66"/>
    </row>
    <row r="20635" spans="2:2" x14ac:dyDescent="0.2">
      <c r="B20635" s="66"/>
    </row>
    <row r="20636" spans="2:2" x14ac:dyDescent="0.2">
      <c r="B20636" s="66"/>
    </row>
    <row r="20637" spans="2:2" x14ac:dyDescent="0.2">
      <c r="B20637" s="66"/>
    </row>
    <row r="20638" spans="2:2" x14ac:dyDescent="0.2">
      <c r="B20638" s="66"/>
    </row>
    <row r="20639" spans="2:2" x14ac:dyDescent="0.2">
      <c r="B20639" s="66"/>
    </row>
    <row r="20640" spans="2:2" x14ac:dyDescent="0.2">
      <c r="B20640" s="66"/>
    </row>
    <row r="20641" spans="2:2" x14ac:dyDescent="0.2">
      <c r="B20641" s="66"/>
    </row>
    <row r="20642" spans="2:2" x14ac:dyDescent="0.2">
      <c r="B20642" s="66"/>
    </row>
    <row r="20643" spans="2:2" x14ac:dyDescent="0.2">
      <c r="B20643" s="66"/>
    </row>
    <row r="20644" spans="2:2" x14ac:dyDescent="0.2">
      <c r="B20644" s="66"/>
    </row>
    <row r="20645" spans="2:2" x14ac:dyDescent="0.2">
      <c r="B20645" s="66"/>
    </row>
    <row r="20646" spans="2:2" x14ac:dyDescent="0.2">
      <c r="B20646" s="66"/>
    </row>
    <row r="20647" spans="2:2" x14ac:dyDescent="0.2">
      <c r="B20647" s="66"/>
    </row>
    <row r="20648" spans="2:2" x14ac:dyDescent="0.2">
      <c r="B20648" s="66"/>
    </row>
    <row r="20649" spans="2:2" x14ac:dyDescent="0.2">
      <c r="B20649" s="66"/>
    </row>
    <row r="20650" spans="2:2" x14ac:dyDescent="0.2">
      <c r="B20650" s="66"/>
    </row>
    <row r="20651" spans="2:2" x14ac:dyDescent="0.2">
      <c r="B20651" s="66"/>
    </row>
    <row r="20652" spans="2:2" x14ac:dyDescent="0.2">
      <c r="B20652" s="66"/>
    </row>
    <row r="20653" spans="2:2" x14ac:dyDescent="0.2">
      <c r="B20653" s="66"/>
    </row>
    <row r="20654" spans="2:2" x14ac:dyDescent="0.2">
      <c r="B20654" s="66"/>
    </row>
    <row r="20655" spans="2:2" x14ac:dyDescent="0.2">
      <c r="B20655" s="66"/>
    </row>
    <row r="20656" spans="2:2" x14ac:dyDescent="0.2">
      <c r="B20656" s="66"/>
    </row>
    <row r="20657" spans="2:2" x14ac:dyDescent="0.2">
      <c r="B20657" s="66"/>
    </row>
    <row r="20658" spans="2:2" x14ac:dyDescent="0.2">
      <c r="B20658" s="66"/>
    </row>
    <row r="20659" spans="2:2" x14ac:dyDescent="0.2">
      <c r="B20659" s="66"/>
    </row>
    <row r="20660" spans="2:2" x14ac:dyDescent="0.2">
      <c r="B20660" s="66"/>
    </row>
    <row r="20661" spans="2:2" x14ac:dyDescent="0.2">
      <c r="B20661" s="66"/>
    </row>
    <row r="20662" spans="2:2" x14ac:dyDescent="0.2">
      <c r="B20662" s="66"/>
    </row>
    <row r="20663" spans="2:2" x14ac:dyDescent="0.2">
      <c r="B20663" s="66"/>
    </row>
    <row r="20664" spans="2:2" x14ac:dyDescent="0.2">
      <c r="B20664" s="66"/>
    </row>
    <row r="20665" spans="2:2" x14ac:dyDescent="0.2">
      <c r="B20665" s="66"/>
    </row>
    <row r="20666" spans="2:2" x14ac:dyDescent="0.2">
      <c r="B20666" s="66"/>
    </row>
    <row r="20667" spans="2:2" x14ac:dyDescent="0.2">
      <c r="B20667" s="66"/>
    </row>
    <row r="20668" spans="2:2" x14ac:dyDescent="0.2">
      <c r="B20668" s="66"/>
    </row>
    <row r="20669" spans="2:2" x14ac:dyDescent="0.2">
      <c r="B20669" s="66"/>
    </row>
    <row r="20670" spans="2:2" x14ac:dyDescent="0.2">
      <c r="B20670" s="66"/>
    </row>
    <row r="20671" spans="2:2" x14ac:dyDescent="0.2">
      <c r="B20671" s="66"/>
    </row>
    <row r="20672" spans="2:2" x14ac:dyDescent="0.2">
      <c r="B20672" s="66"/>
    </row>
    <row r="20673" spans="2:2" x14ac:dyDescent="0.2">
      <c r="B20673" s="66"/>
    </row>
    <row r="20674" spans="2:2" x14ac:dyDescent="0.2">
      <c r="B20674" s="66"/>
    </row>
    <row r="20675" spans="2:2" x14ac:dyDescent="0.2">
      <c r="B20675" s="66"/>
    </row>
    <row r="20676" spans="2:2" x14ac:dyDescent="0.2">
      <c r="B20676" s="66"/>
    </row>
    <row r="20677" spans="2:2" x14ac:dyDescent="0.2">
      <c r="B20677" s="66"/>
    </row>
    <row r="20678" spans="2:2" x14ac:dyDescent="0.2">
      <c r="B20678" s="66"/>
    </row>
    <row r="20679" spans="2:2" x14ac:dyDescent="0.2">
      <c r="B20679" s="66"/>
    </row>
    <row r="20680" spans="2:2" x14ac:dyDescent="0.2">
      <c r="B20680" s="66"/>
    </row>
    <row r="20681" spans="2:2" x14ac:dyDescent="0.2">
      <c r="B20681" s="66"/>
    </row>
    <row r="20682" spans="2:2" x14ac:dyDescent="0.2">
      <c r="B20682" s="66"/>
    </row>
    <row r="20683" spans="2:2" x14ac:dyDescent="0.2">
      <c r="B20683" s="66"/>
    </row>
    <row r="20684" spans="2:2" x14ac:dyDescent="0.2">
      <c r="B20684" s="66"/>
    </row>
    <row r="20685" spans="2:2" x14ac:dyDescent="0.2">
      <c r="B20685" s="66"/>
    </row>
    <row r="20686" spans="2:2" x14ac:dyDescent="0.2">
      <c r="B20686" s="66"/>
    </row>
    <row r="20687" spans="2:2" x14ac:dyDescent="0.2">
      <c r="B20687" s="66"/>
    </row>
    <row r="20688" spans="2:2" x14ac:dyDescent="0.2">
      <c r="B20688" s="66"/>
    </row>
    <row r="20689" spans="2:2" x14ac:dyDescent="0.2">
      <c r="B20689" s="66"/>
    </row>
    <row r="20690" spans="2:2" x14ac:dyDescent="0.2">
      <c r="B20690" s="66"/>
    </row>
    <row r="20691" spans="2:2" x14ac:dyDescent="0.2">
      <c r="B20691" s="66"/>
    </row>
    <row r="20692" spans="2:2" x14ac:dyDescent="0.2">
      <c r="B20692" s="66"/>
    </row>
    <row r="20693" spans="2:2" x14ac:dyDescent="0.2">
      <c r="B20693" s="66"/>
    </row>
    <row r="20694" spans="2:2" x14ac:dyDescent="0.2">
      <c r="B20694" s="66"/>
    </row>
    <row r="20695" spans="2:2" x14ac:dyDescent="0.2">
      <c r="B20695" s="66"/>
    </row>
    <row r="20696" spans="2:2" x14ac:dyDescent="0.2">
      <c r="B20696" s="66"/>
    </row>
    <row r="20697" spans="2:2" x14ac:dyDescent="0.2">
      <c r="B20697" s="66"/>
    </row>
    <row r="20698" spans="2:2" x14ac:dyDescent="0.2">
      <c r="B20698" s="66"/>
    </row>
    <row r="20699" spans="2:2" x14ac:dyDescent="0.2">
      <c r="B20699" s="66"/>
    </row>
    <row r="20700" spans="2:2" x14ac:dyDescent="0.2">
      <c r="B20700" s="66"/>
    </row>
    <row r="20701" spans="2:2" x14ac:dyDescent="0.2">
      <c r="B20701" s="66"/>
    </row>
    <row r="20702" spans="2:2" x14ac:dyDescent="0.2">
      <c r="B20702" s="66"/>
    </row>
    <row r="20703" spans="2:2" x14ac:dyDescent="0.2">
      <c r="B20703" s="66"/>
    </row>
    <row r="20704" spans="2:2" x14ac:dyDescent="0.2">
      <c r="B20704" s="66"/>
    </row>
    <row r="20705" spans="2:2" x14ac:dyDescent="0.2">
      <c r="B20705" s="66"/>
    </row>
    <row r="20706" spans="2:2" x14ac:dyDescent="0.2">
      <c r="B20706" s="66"/>
    </row>
    <row r="20707" spans="2:2" x14ac:dyDescent="0.2">
      <c r="B20707" s="66"/>
    </row>
    <row r="20708" spans="2:2" x14ac:dyDescent="0.2">
      <c r="B20708" s="66"/>
    </row>
    <row r="20709" spans="2:2" x14ac:dyDescent="0.2">
      <c r="B20709" s="66"/>
    </row>
    <row r="20710" spans="2:2" x14ac:dyDescent="0.2">
      <c r="B20710" s="66"/>
    </row>
    <row r="20711" spans="2:2" x14ac:dyDescent="0.2">
      <c r="B20711" s="66"/>
    </row>
    <row r="20712" spans="2:2" x14ac:dyDescent="0.2">
      <c r="B20712" s="66"/>
    </row>
    <row r="20713" spans="2:2" x14ac:dyDescent="0.2">
      <c r="B20713" s="66"/>
    </row>
    <row r="20714" spans="2:2" x14ac:dyDescent="0.2">
      <c r="B20714" s="66"/>
    </row>
    <row r="20715" spans="2:2" x14ac:dyDescent="0.2">
      <c r="B20715" s="66"/>
    </row>
    <row r="20716" spans="2:2" x14ac:dyDescent="0.2">
      <c r="B20716" s="66"/>
    </row>
    <row r="20717" spans="2:2" x14ac:dyDescent="0.2">
      <c r="B20717" s="66"/>
    </row>
    <row r="20718" spans="2:2" x14ac:dyDescent="0.2">
      <c r="B20718" s="66"/>
    </row>
    <row r="20719" spans="2:2" x14ac:dyDescent="0.2">
      <c r="B20719" s="66"/>
    </row>
    <row r="20720" spans="2:2" x14ac:dyDescent="0.2">
      <c r="B20720" s="66"/>
    </row>
    <row r="20721" spans="2:2" x14ac:dyDescent="0.2">
      <c r="B20721" s="66"/>
    </row>
    <row r="20722" spans="2:2" x14ac:dyDescent="0.2">
      <c r="B20722" s="66"/>
    </row>
    <row r="20723" spans="2:2" x14ac:dyDescent="0.2">
      <c r="B20723" s="66"/>
    </row>
    <row r="20724" spans="2:2" x14ac:dyDescent="0.2">
      <c r="B20724" s="66"/>
    </row>
    <row r="20725" spans="2:2" x14ac:dyDescent="0.2">
      <c r="B20725" s="66"/>
    </row>
    <row r="20726" spans="2:2" x14ac:dyDescent="0.2">
      <c r="B20726" s="66"/>
    </row>
    <row r="20727" spans="2:2" x14ac:dyDescent="0.2">
      <c r="B20727" s="66"/>
    </row>
    <row r="20728" spans="2:2" x14ac:dyDescent="0.2">
      <c r="B20728" s="66"/>
    </row>
    <row r="20729" spans="2:2" x14ac:dyDescent="0.2">
      <c r="B20729" s="66"/>
    </row>
    <row r="20730" spans="2:2" x14ac:dyDescent="0.2">
      <c r="B20730" s="66"/>
    </row>
    <row r="20731" spans="2:2" x14ac:dyDescent="0.2">
      <c r="B20731" s="66"/>
    </row>
    <row r="20732" spans="2:2" x14ac:dyDescent="0.2">
      <c r="B20732" s="66"/>
    </row>
    <row r="20733" spans="2:2" x14ac:dyDescent="0.2">
      <c r="B20733" s="66"/>
    </row>
    <row r="20734" spans="2:2" x14ac:dyDescent="0.2">
      <c r="B20734" s="66"/>
    </row>
    <row r="20735" spans="2:2" x14ac:dyDescent="0.2">
      <c r="B20735" s="66"/>
    </row>
    <row r="20736" spans="2:2" x14ac:dyDescent="0.2">
      <c r="B20736" s="66"/>
    </row>
    <row r="20737" spans="2:2" x14ac:dyDescent="0.2">
      <c r="B20737" s="66"/>
    </row>
    <row r="20738" spans="2:2" x14ac:dyDescent="0.2">
      <c r="B20738" s="66"/>
    </row>
    <row r="20739" spans="2:2" x14ac:dyDescent="0.2">
      <c r="B20739" s="66"/>
    </row>
    <row r="20740" spans="2:2" x14ac:dyDescent="0.2">
      <c r="B20740" s="66"/>
    </row>
    <row r="20741" spans="2:2" x14ac:dyDescent="0.2">
      <c r="B20741" s="66"/>
    </row>
    <row r="20742" spans="2:2" x14ac:dyDescent="0.2">
      <c r="B20742" s="66"/>
    </row>
    <row r="20743" spans="2:2" x14ac:dyDescent="0.2">
      <c r="B20743" s="66"/>
    </row>
    <row r="20744" spans="2:2" x14ac:dyDescent="0.2">
      <c r="B20744" s="66"/>
    </row>
    <row r="20745" spans="2:2" x14ac:dyDescent="0.2">
      <c r="B20745" s="66"/>
    </row>
    <row r="20746" spans="2:2" x14ac:dyDescent="0.2">
      <c r="B20746" s="66"/>
    </row>
    <row r="20747" spans="2:2" x14ac:dyDescent="0.2">
      <c r="B20747" s="66"/>
    </row>
    <row r="20748" spans="2:2" x14ac:dyDescent="0.2">
      <c r="B20748" s="66"/>
    </row>
    <row r="20749" spans="2:2" x14ac:dyDescent="0.2">
      <c r="B20749" s="66"/>
    </row>
    <row r="20750" spans="2:2" x14ac:dyDescent="0.2">
      <c r="B20750" s="66"/>
    </row>
    <row r="20751" spans="2:2" x14ac:dyDescent="0.2">
      <c r="B20751" s="66"/>
    </row>
    <row r="20752" spans="2:2" x14ac:dyDescent="0.2">
      <c r="B20752" s="66"/>
    </row>
    <row r="20753" spans="2:2" x14ac:dyDescent="0.2">
      <c r="B20753" s="66"/>
    </row>
    <row r="20754" spans="2:2" x14ac:dyDescent="0.2">
      <c r="B20754" s="66"/>
    </row>
    <row r="20755" spans="2:2" x14ac:dyDescent="0.2">
      <c r="B20755" s="66"/>
    </row>
    <row r="20756" spans="2:2" x14ac:dyDescent="0.2">
      <c r="B20756" s="66"/>
    </row>
    <row r="20757" spans="2:2" x14ac:dyDescent="0.2">
      <c r="B20757" s="66"/>
    </row>
    <row r="20758" spans="2:2" x14ac:dyDescent="0.2">
      <c r="B20758" s="66"/>
    </row>
    <row r="20759" spans="2:2" x14ac:dyDescent="0.2">
      <c r="B20759" s="66"/>
    </row>
    <row r="20760" spans="2:2" x14ac:dyDescent="0.2">
      <c r="B20760" s="66"/>
    </row>
    <row r="20761" spans="2:2" x14ac:dyDescent="0.2">
      <c r="B20761" s="66"/>
    </row>
    <row r="20762" spans="2:2" x14ac:dyDescent="0.2">
      <c r="B20762" s="66"/>
    </row>
    <row r="20763" spans="2:2" x14ac:dyDescent="0.2">
      <c r="B20763" s="66"/>
    </row>
    <row r="20764" spans="2:2" x14ac:dyDescent="0.2">
      <c r="B20764" s="66"/>
    </row>
    <row r="20765" spans="2:2" x14ac:dyDescent="0.2">
      <c r="B20765" s="66"/>
    </row>
    <row r="20766" spans="2:2" x14ac:dyDescent="0.2">
      <c r="B20766" s="66"/>
    </row>
    <row r="20767" spans="2:2" x14ac:dyDescent="0.2">
      <c r="B20767" s="66"/>
    </row>
    <row r="20768" spans="2:2" x14ac:dyDescent="0.2">
      <c r="B20768" s="66"/>
    </row>
    <row r="20769" spans="2:2" x14ac:dyDescent="0.2">
      <c r="B20769" s="66"/>
    </row>
    <row r="20770" spans="2:2" x14ac:dyDescent="0.2">
      <c r="B20770" s="66"/>
    </row>
    <row r="20771" spans="2:2" x14ac:dyDescent="0.2">
      <c r="B20771" s="66"/>
    </row>
    <row r="20772" spans="2:2" x14ac:dyDescent="0.2">
      <c r="B20772" s="66"/>
    </row>
    <row r="20773" spans="2:2" x14ac:dyDescent="0.2">
      <c r="B20773" s="66"/>
    </row>
    <row r="20774" spans="2:2" x14ac:dyDescent="0.2">
      <c r="B20774" s="66"/>
    </row>
    <row r="20775" spans="2:2" x14ac:dyDescent="0.2">
      <c r="B20775" s="66"/>
    </row>
    <row r="20776" spans="2:2" x14ac:dyDescent="0.2">
      <c r="B20776" s="66"/>
    </row>
    <row r="20777" spans="2:2" x14ac:dyDescent="0.2">
      <c r="B20777" s="66"/>
    </row>
    <row r="20778" spans="2:2" x14ac:dyDescent="0.2">
      <c r="B20778" s="66"/>
    </row>
    <row r="20779" spans="2:2" x14ac:dyDescent="0.2">
      <c r="B20779" s="66"/>
    </row>
    <row r="20780" spans="2:2" x14ac:dyDescent="0.2">
      <c r="B20780" s="66"/>
    </row>
    <row r="20781" spans="2:2" x14ac:dyDescent="0.2">
      <c r="B20781" s="66"/>
    </row>
    <row r="20782" spans="2:2" x14ac:dyDescent="0.2">
      <c r="B20782" s="66"/>
    </row>
    <row r="20783" spans="2:2" x14ac:dyDescent="0.2">
      <c r="B20783" s="66"/>
    </row>
    <row r="20784" spans="2:2" x14ac:dyDescent="0.2">
      <c r="B20784" s="66"/>
    </row>
    <row r="20785" spans="2:2" x14ac:dyDescent="0.2">
      <c r="B20785" s="66"/>
    </row>
    <row r="20786" spans="2:2" x14ac:dyDescent="0.2">
      <c r="B20786" s="66"/>
    </row>
    <row r="20787" spans="2:2" x14ac:dyDescent="0.2">
      <c r="B20787" s="66"/>
    </row>
    <row r="20788" spans="2:2" x14ac:dyDescent="0.2">
      <c r="B20788" s="66"/>
    </row>
    <row r="20789" spans="2:2" x14ac:dyDescent="0.2">
      <c r="B20789" s="66"/>
    </row>
    <row r="20790" spans="2:2" x14ac:dyDescent="0.2">
      <c r="B20790" s="66"/>
    </row>
    <row r="20791" spans="2:2" x14ac:dyDescent="0.2">
      <c r="B20791" s="66"/>
    </row>
    <row r="20792" spans="2:2" x14ac:dyDescent="0.2">
      <c r="B20792" s="66"/>
    </row>
    <row r="20793" spans="2:2" x14ac:dyDescent="0.2">
      <c r="B20793" s="66"/>
    </row>
    <row r="20794" spans="2:2" x14ac:dyDescent="0.2">
      <c r="B20794" s="66"/>
    </row>
    <row r="20795" spans="2:2" x14ac:dyDescent="0.2">
      <c r="B20795" s="66"/>
    </row>
    <row r="20796" spans="2:2" x14ac:dyDescent="0.2">
      <c r="B20796" s="66"/>
    </row>
    <row r="20797" spans="2:2" x14ac:dyDescent="0.2">
      <c r="B20797" s="66"/>
    </row>
    <row r="20798" spans="2:2" x14ac:dyDescent="0.2">
      <c r="B20798" s="66"/>
    </row>
    <row r="20799" spans="2:2" x14ac:dyDescent="0.2">
      <c r="B20799" s="66"/>
    </row>
    <row r="20800" spans="2:2" x14ac:dyDescent="0.2">
      <c r="B20800" s="66"/>
    </row>
    <row r="20801" spans="2:2" x14ac:dyDescent="0.2">
      <c r="B20801" s="66"/>
    </row>
    <row r="20802" spans="2:2" x14ac:dyDescent="0.2">
      <c r="B20802" s="66"/>
    </row>
    <row r="20803" spans="2:2" x14ac:dyDescent="0.2">
      <c r="B20803" s="66"/>
    </row>
    <row r="20804" spans="2:2" x14ac:dyDescent="0.2">
      <c r="B20804" s="66"/>
    </row>
    <row r="20805" spans="2:2" x14ac:dyDescent="0.2">
      <c r="B20805" s="66"/>
    </row>
    <row r="20806" spans="2:2" x14ac:dyDescent="0.2">
      <c r="B20806" s="66"/>
    </row>
    <row r="20807" spans="2:2" x14ac:dyDescent="0.2">
      <c r="B20807" s="66"/>
    </row>
    <row r="20808" spans="2:2" x14ac:dyDescent="0.2">
      <c r="B20808" s="66"/>
    </row>
    <row r="20809" spans="2:2" x14ac:dyDescent="0.2">
      <c r="B20809" s="66"/>
    </row>
    <row r="20810" spans="2:2" x14ac:dyDescent="0.2">
      <c r="B20810" s="66"/>
    </row>
    <row r="20811" spans="2:2" x14ac:dyDescent="0.2">
      <c r="B20811" s="66"/>
    </row>
    <row r="20812" spans="2:2" x14ac:dyDescent="0.2">
      <c r="B20812" s="66"/>
    </row>
    <row r="20813" spans="2:2" x14ac:dyDescent="0.2">
      <c r="B20813" s="66"/>
    </row>
    <row r="20814" spans="2:2" x14ac:dyDescent="0.2">
      <c r="B20814" s="66"/>
    </row>
    <row r="20815" spans="2:2" x14ac:dyDescent="0.2">
      <c r="B20815" s="66"/>
    </row>
    <row r="20816" spans="2:2" x14ac:dyDescent="0.2">
      <c r="B20816" s="66"/>
    </row>
    <row r="20817" spans="2:2" x14ac:dyDescent="0.2">
      <c r="B20817" s="66"/>
    </row>
    <row r="20818" spans="2:2" x14ac:dyDescent="0.2">
      <c r="B20818" s="66"/>
    </row>
    <row r="20819" spans="2:2" x14ac:dyDescent="0.2">
      <c r="B20819" s="66"/>
    </row>
    <row r="20820" spans="2:2" x14ac:dyDescent="0.2">
      <c r="B20820" s="66"/>
    </row>
    <row r="20821" spans="2:2" x14ac:dyDescent="0.2">
      <c r="B20821" s="66"/>
    </row>
    <row r="20822" spans="2:2" x14ac:dyDescent="0.2">
      <c r="B20822" s="66"/>
    </row>
    <row r="20823" spans="2:2" x14ac:dyDescent="0.2">
      <c r="B20823" s="66"/>
    </row>
    <row r="20824" spans="2:2" x14ac:dyDescent="0.2">
      <c r="B20824" s="66"/>
    </row>
    <row r="20825" spans="2:2" x14ac:dyDescent="0.2">
      <c r="B20825" s="66"/>
    </row>
    <row r="20826" spans="2:2" x14ac:dyDescent="0.2">
      <c r="B20826" s="66"/>
    </row>
    <row r="20827" spans="2:2" x14ac:dyDescent="0.2">
      <c r="B20827" s="66"/>
    </row>
    <row r="20828" spans="2:2" x14ac:dyDescent="0.2">
      <c r="B20828" s="66"/>
    </row>
    <row r="20829" spans="2:2" x14ac:dyDescent="0.2">
      <c r="B20829" s="66"/>
    </row>
    <row r="20830" spans="2:2" x14ac:dyDescent="0.2">
      <c r="B20830" s="66"/>
    </row>
    <row r="20831" spans="2:2" x14ac:dyDescent="0.2">
      <c r="B20831" s="66"/>
    </row>
    <row r="20832" spans="2:2" x14ac:dyDescent="0.2">
      <c r="B20832" s="66"/>
    </row>
    <row r="20833" spans="2:2" x14ac:dyDescent="0.2">
      <c r="B20833" s="66"/>
    </row>
    <row r="20834" spans="2:2" x14ac:dyDescent="0.2">
      <c r="B20834" s="66"/>
    </row>
    <row r="20835" spans="2:2" x14ac:dyDescent="0.2">
      <c r="B20835" s="66"/>
    </row>
    <row r="20836" spans="2:2" x14ac:dyDescent="0.2">
      <c r="B20836" s="66"/>
    </row>
    <row r="20837" spans="2:2" x14ac:dyDescent="0.2">
      <c r="B20837" s="66"/>
    </row>
    <row r="20838" spans="2:2" x14ac:dyDescent="0.2">
      <c r="B20838" s="66"/>
    </row>
    <row r="20839" spans="2:2" x14ac:dyDescent="0.2">
      <c r="B20839" s="66"/>
    </row>
    <row r="20840" spans="2:2" x14ac:dyDescent="0.2">
      <c r="B20840" s="66"/>
    </row>
    <row r="20841" spans="2:2" x14ac:dyDescent="0.2">
      <c r="B20841" s="66"/>
    </row>
    <row r="20842" spans="2:2" x14ac:dyDescent="0.2">
      <c r="B20842" s="66"/>
    </row>
    <row r="20843" spans="2:2" x14ac:dyDescent="0.2">
      <c r="B20843" s="66"/>
    </row>
    <row r="20844" spans="2:2" x14ac:dyDescent="0.2">
      <c r="B20844" s="66"/>
    </row>
    <row r="20845" spans="2:2" x14ac:dyDescent="0.2">
      <c r="B20845" s="66"/>
    </row>
    <row r="20846" spans="2:2" x14ac:dyDescent="0.2">
      <c r="B20846" s="66"/>
    </row>
    <row r="20847" spans="2:2" x14ac:dyDescent="0.2">
      <c r="B20847" s="66"/>
    </row>
    <row r="20848" spans="2:2" x14ac:dyDescent="0.2">
      <c r="B20848" s="66"/>
    </row>
    <row r="20849" spans="2:2" x14ac:dyDescent="0.2">
      <c r="B20849" s="66"/>
    </row>
    <row r="20850" spans="2:2" x14ac:dyDescent="0.2">
      <c r="B20850" s="66"/>
    </row>
    <row r="20851" spans="2:2" x14ac:dyDescent="0.2">
      <c r="B20851" s="66"/>
    </row>
    <row r="20852" spans="2:2" x14ac:dyDescent="0.2">
      <c r="B20852" s="66"/>
    </row>
    <row r="20853" spans="2:2" x14ac:dyDescent="0.2">
      <c r="B20853" s="66"/>
    </row>
    <row r="20854" spans="2:2" x14ac:dyDescent="0.2">
      <c r="B20854" s="66"/>
    </row>
    <row r="20855" spans="2:2" x14ac:dyDescent="0.2">
      <c r="B20855" s="66"/>
    </row>
    <row r="20856" spans="2:2" x14ac:dyDescent="0.2">
      <c r="B20856" s="66"/>
    </row>
    <row r="20857" spans="2:2" x14ac:dyDescent="0.2">
      <c r="B20857" s="66"/>
    </row>
    <row r="20858" spans="2:2" x14ac:dyDescent="0.2">
      <c r="B20858" s="66"/>
    </row>
    <row r="20859" spans="2:2" x14ac:dyDescent="0.2">
      <c r="B20859" s="66"/>
    </row>
    <row r="20860" spans="2:2" x14ac:dyDescent="0.2">
      <c r="B20860" s="66"/>
    </row>
    <row r="20861" spans="2:2" x14ac:dyDescent="0.2">
      <c r="B20861" s="66"/>
    </row>
    <row r="20862" spans="2:2" x14ac:dyDescent="0.2">
      <c r="B20862" s="66"/>
    </row>
    <row r="20863" spans="2:2" x14ac:dyDescent="0.2">
      <c r="B20863" s="66"/>
    </row>
    <row r="20864" spans="2:2" x14ac:dyDescent="0.2">
      <c r="B20864" s="66"/>
    </row>
    <row r="20865" spans="2:2" x14ac:dyDescent="0.2">
      <c r="B20865" s="66"/>
    </row>
    <row r="20866" spans="2:2" x14ac:dyDescent="0.2">
      <c r="B20866" s="66"/>
    </row>
    <row r="20867" spans="2:2" x14ac:dyDescent="0.2">
      <c r="B20867" s="66"/>
    </row>
    <row r="20868" spans="2:2" x14ac:dyDescent="0.2">
      <c r="B20868" s="66"/>
    </row>
    <row r="20869" spans="2:2" x14ac:dyDescent="0.2">
      <c r="B20869" s="66"/>
    </row>
    <row r="20870" spans="2:2" x14ac:dyDescent="0.2">
      <c r="B20870" s="66"/>
    </row>
    <row r="20871" spans="2:2" x14ac:dyDescent="0.2">
      <c r="B20871" s="66"/>
    </row>
    <row r="20872" spans="2:2" x14ac:dyDescent="0.2">
      <c r="B20872" s="66"/>
    </row>
    <row r="20873" spans="2:2" x14ac:dyDescent="0.2">
      <c r="B20873" s="66"/>
    </row>
    <row r="20874" spans="2:2" x14ac:dyDescent="0.2">
      <c r="B20874" s="66"/>
    </row>
    <row r="20875" spans="2:2" x14ac:dyDescent="0.2">
      <c r="B20875" s="66"/>
    </row>
    <row r="20876" spans="2:2" x14ac:dyDescent="0.2">
      <c r="B20876" s="66"/>
    </row>
    <row r="20877" spans="2:2" x14ac:dyDescent="0.2">
      <c r="B20877" s="66"/>
    </row>
    <row r="20878" spans="2:2" x14ac:dyDescent="0.2">
      <c r="B20878" s="66"/>
    </row>
    <row r="20879" spans="2:2" x14ac:dyDescent="0.2">
      <c r="B20879" s="66"/>
    </row>
    <row r="20880" spans="2:2" x14ac:dyDescent="0.2">
      <c r="B20880" s="66"/>
    </row>
    <row r="20881" spans="2:2" x14ac:dyDescent="0.2">
      <c r="B20881" s="66"/>
    </row>
    <row r="20882" spans="2:2" x14ac:dyDescent="0.2">
      <c r="B20882" s="66"/>
    </row>
    <row r="20883" spans="2:2" x14ac:dyDescent="0.2">
      <c r="B20883" s="66"/>
    </row>
    <row r="20884" spans="2:2" x14ac:dyDescent="0.2">
      <c r="B20884" s="66"/>
    </row>
    <row r="20885" spans="2:2" x14ac:dyDescent="0.2">
      <c r="B20885" s="66"/>
    </row>
    <row r="20886" spans="2:2" x14ac:dyDescent="0.2">
      <c r="B20886" s="66"/>
    </row>
    <row r="20887" spans="2:2" x14ac:dyDescent="0.2">
      <c r="B20887" s="66"/>
    </row>
    <row r="20888" spans="2:2" x14ac:dyDescent="0.2">
      <c r="B20888" s="66"/>
    </row>
    <row r="20889" spans="2:2" x14ac:dyDescent="0.2">
      <c r="B20889" s="66"/>
    </row>
    <row r="20890" spans="2:2" x14ac:dyDescent="0.2">
      <c r="B20890" s="66"/>
    </row>
    <row r="20891" spans="2:2" x14ac:dyDescent="0.2">
      <c r="B20891" s="66"/>
    </row>
    <row r="20892" spans="2:2" x14ac:dyDescent="0.2">
      <c r="B20892" s="66"/>
    </row>
    <row r="20893" spans="2:2" x14ac:dyDescent="0.2">
      <c r="B20893" s="66"/>
    </row>
    <row r="20894" spans="2:2" x14ac:dyDescent="0.2">
      <c r="B20894" s="66"/>
    </row>
    <row r="20895" spans="2:2" x14ac:dyDescent="0.2">
      <c r="B20895" s="66"/>
    </row>
    <row r="20896" spans="2:2" x14ac:dyDescent="0.2">
      <c r="B20896" s="66"/>
    </row>
    <row r="20897" spans="2:2" x14ac:dyDescent="0.2">
      <c r="B20897" s="66"/>
    </row>
    <row r="20898" spans="2:2" x14ac:dyDescent="0.2">
      <c r="B20898" s="66"/>
    </row>
    <row r="20899" spans="2:2" x14ac:dyDescent="0.2">
      <c r="B20899" s="66"/>
    </row>
    <row r="20900" spans="2:2" x14ac:dyDescent="0.2">
      <c r="B20900" s="66"/>
    </row>
    <row r="20901" spans="2:2" x14ac:dyDescent="0.2">
      <c r="B20901" s="66"/>
    </row>
    <row r="20902" spans="2:2" x14ac:dyDescent="0.2">
      <c r="B20902" s="66"/>
    </row>
    <row r="20903" spans="2:2" x14ac:dyDescent="0.2">
      <c r="B20903" s="66"/>
    </row>
    <row r="20904" spans="2:2" x14ac:dyDescent="0.2">
      <c r="B20904" s="66"/>
    </row>
    <row r="20905" spans="2:2" x14ac:dyDescent="0.2">
      <c r="B20905" s="66"/>
    </row>
    <row r="20906" spans="2:2" x14ac:dyDescent="0.2">
      <c r="B20906" s="66"/>
    </row>
    <row r="20907" spans="2:2" x14ac:dyDescent="0.2">
      <c r="B20907" s="66"/>
    </row>
    <row r="20908" spans="2:2" x14ac:dyDescent="0.2">
      <c r="B20908" s="66"/>
    </row>
    <row r="20909" spans="2:2" x14ac:dyDescent="0.2">
      <c r="B20909" s="66"/>
    </row>
    <row r="20910" spans="2:2" x14ac:dyDescent="0.2">
      <c r="B20910" s="66"/>
    </row>
    <row r="20911" spans="2:2" x14ac:dyDescent="0.2">
      <c r="B20911" s="66"/>
    </row>
    <row r="20912" spans="2:2" x14ac:dyDescent="0.2">
      <c r="B20912" s="66"/>
    </row>
    <row r="20913" spans="2:2" x14ac:dyDescent="0.2">
      <c r="B20913" s="66"/>
    </row>
    <row r="20914" spans="2:2" x14ac:dyDescent="0.2">
      <c r="B20914" s="66"/>
    </row>
    <row r="20915" spans="2:2" x14ac:dyDescent="0.2">
      <c r="B20915" s="66"/>
    </row>
    <row r="20916" spans="2:2" x14ac:dyDescent="0.2">
      <c r="B20916" s="66"/>
    </row>
    <row r="20917" spans="2:2" x14ac:dyDescent="0.2">
      <c r="B20917" s="66"/>
    </row>
    <row r="20918" spans="2:2" x14ac:dyDescent="0.2">
      <c r="B20918" s="66"/>
    </row>
    <row r="20919" spans="2:2" x14ac:dyDescent="0.2">
      <c r="B20919" s="66"/>
    </row>
    <row r="20920" spans="2:2" x14ac:dyDescent="0.2">
      <c r="B20920" s="66"/>
    </row>
    <row r="20921" spans="2:2" x14ac:dyDescent="0.2">
      <c r="B20921" s="66"/>
    </row>
    <row r="20922" spans="2:2" x14ac:dyDescent="0.2">
      <c r="B20922" s="66"/>
    </row>
    <row r="20923" spans="2:2" x14ac:dyDescent="0.2">
      <c r="B20923" s="66"/>
    </row>
    <row r="20924" spans="2:2" x14ac:dyDescent="0.2">
      <c r="B20924" s="66"/>
    </row>
    <row r="20925" spans="2:2" x14ac:dyDescent="0.2">
      <c r="B20925" s="66"/>
    </row>
    <row r="20926" spans="2:2" x14ac:dyDescent="0.2">
      <c r="B20926" s="66"/>
    </row>
    <row r="20927" spans="2:2" x14ac:dyDescent="0.2">
      <c r="B20927" s="66"/>
    </row>
    <row r="20928" spans="2:2" x14ac:dyDescent="0.2">
      <c r="B20928" s="66"/>
    </row>
    <row r="20929" spans="2:2" x14ac:dyDescent="0.2">
      <c r="B20929" s="66"/>
    </row>
    <row r="20930" spans="2:2" x14ac:dyDescent="0.2">
      <c r="B20930" s="66"/>
    </row>
    <row r="20931" spans="2:2" x14ac:dyDescent="0.2">
      <c r="B20931" s="66"/>
    </row>
    <row r="20932" spans="2:2" x14ac:dyDescent="0.2">
      <c r="B20932" s="66"/>
    </row>
    <row r="20933" spans="2:2" x14ac:dyDescent="0.2">
      <c r="B20933" s="66"/>
    </row>
    <row r="20934" spans="2:2" x14ac:dyDescent="0.2">
      <c r="B20934" s="66"/>
    </row>
    <row r="20935" spans="2:2" x14ac:dyDescent="0.2">
      <c r="B20935" s="66"/>
    </row>
    <row r="20936" spans="2:2" x14ac:dyDescent="0.2">
      <c r="B20936" s="66"/>
    </row>
    <row r="20937" spans="2:2" x14ac:dyDescent="0.2">
      <c r="B20937" s="66"/>
    </row>
    <row r="20938" spans="2:2" x14ac:dyDescent="0.2">
      <c r="B20938" s="66"/>
    </row>
    <row r="20939" spans="2:2" x14ac:dyDescent="0.2">
      <c r="B20939" s="66"/>
    </row>
    <row r="20940" spans="2:2" x14ac:dyDescent="0.2">
      <c r="B20940" s="66"/>
    </row>
    <row r="20941" spans="2:2" x14ac:dyDescent="0.2">
      <c r="B20941" s="66"/>
    </row>
    <row r="20942" spans="2:2" x14ac:dyDescent="0.2">
      <c r="B20942" s="66"/>
    </row>
    <row r="20943" spans="2:2" x14ac:dyDescent="0.2">
      <c r="B20943" s="66"/>
    </row>
    <row r="20944" spans="2:2" x14ac:dyDescent="0.2">
      <c r="B20944" s="66"/>
    </row>
    <row r="20945" spans="2:2" x14ac:dyDescent="0.2">
      <c r="B20945" s="66"/>
    </row>
    <row r="20946" spans="2:2" x14ac:dyDescent="0.2">
      <c r="B20946" s="66"/>
    </row>
    <row r="20947" spans="2:2" x14ac:dyDescent="0.2">
      <c r="B20947" s="66"/>
    </row>
    <row r="20948" spans="2:2" x14ac:dyDescent="0.2">
      <c r="B20948" s="66"/>
    </row>
    <row r="20949" spans="2:2" x14ac:dyDescent="0.2">
      <c r="B20949" s="66"/>
    </row>
    <row r="20950" spans="2:2" x14ac:dyDescent="0.2">
      <c r="B20950" s="66"/>
    </row>
    <row r="20951" spans="2:2" x14ac:dyDescent="0.2">
      <c r="B20951" s="66"/>
    </row>
    <row r="20952" spans="2:2" x14ac:dyDescent="0.2">
      <c r="B20952" s="66"/>
    </row>
    <row r="20953" spans="2:2" x14ac:dyDescent="0.2">
      <c r="B20953" s="66"/>
    </row>
    <row r="20954" spans="2:2" x14ac:dyDescent="0.2">
      <c r="B20954" s="66"/>
    </row>
    <row r="20955" spans="2:2" x14ac:dyDescent="0.2">
      <c r="B20955" s="66"/>
    </row>
    <row r="20956" spans="2:2" x14ac:dyDescent="0.2">
      <c r="B20956" s="66"/>
    </row>
    <row r="20957" spans="2:2" x14ac:dyDescent="0.2">
      <c r="B20957" s="66"/>
    </row>
    <row r="20958" spans="2:2" x14ac:dyDescent="0.2">
      <c r="B20958" s="66"/>
    </row>
    <row r="20959" spans="2:2" x14ac:dyDescent="0.2">
      <c r="B20959" s="66"/>
    </row>
    <row r="20960" spans="2:2" x14ac:dyDescent="0.2">
      <c r="B20960" s="66"/>
    </row>
    <row r="20961" spans="2:2" x14ac:dyDescent="0.2">
      <c r="B20961" s="66"/>
    </row>
    <row r="20962" spans="2:2" x14ac:dyDescent="0.2">
      <c r="B20962" s="66"/>
    </row>
    <row r="20963" spans="2:2" x14ac:dyDescent="0.2">
      <c r="B20963" s="66"/>
    </row>
    <row r="20964" spans="2:2" x14ac:dyDescent="0.2">
      <c r="B20964" s="66"/>
    </row>
    <row r="20965" spans="2:2" x14ac:dyDescent="0.2">
      <c r="B20965" s="66"/>
    </row>
    <row r="20966" spans="2:2" x14ac:dyDescent="0.2">
      <c r="B20966" s="66"/>
    </row>
    <row r="20967" spans="2:2" x14ac:dyDescent="0.2">
      <c r="B20967" s="66"/>
    </row>
    <row r="20968" spans="2:2" x14ac:dyDescent="0.2">
      <c r="B20968" s="66"/>
    </row>
    <row r="20969" spans="2:2" x14ac:dyDescent="0.2">
      <c r="B20969" s="66"/>
    </row>
    <row r="20970" spans="2:2" x14ac:dyDescent="0.2">
      <c r="B20970" s="66"/>
    </row>
    <row r="20971" spans="2:2" x14ac:dyDescent="0.2">
      <c r="B20971" s="66"/>
    </row>
    <row r="20972" spans="2:2" x14ac:dyDescent="0.2">
      <c r="B20972" s="66"/>
    </row>
    <row r="20973" spans="2:2" x14ac:dyDescent="0.2">
      <c r="B20973" s="66"/>
    </row>
    <row r="20974" spans="2:2" x14ac:dyDescent="0.2">
      <c r="B20974" s="66"/>
    </row>
    <row r="20975" spans="2:2" x14ac:dyDescent="0.2">
      <c r="B20975" s="66"/>
    </row>
    <row r="20976" spans="2:2" x14ac:dyDescent="0.2">
      <c r="B20976" s="66"/>
    </row>
    <row r="20977" spans="2:2" x14ac:dyDescent="0.2">
      <c r="B20977" s="66"/>
    </row>
    <row r="20978" spans="2:2" x14ac:dyDescent="0.2">
      <c r="B20978" s="66"/>
    </row>
    <row r="20979" spans="2:2" x14ac:dyDescent="0.2">
      <c r="B20979" s="66"/>
    </row>
    <row r="20980" spans="2:2" x14ac:dyDescent="0.2">
      <c r="B20980" s="66"/>
    </row>
    <row r="20981" spans="2:2" x14ac:dyDescent="0.2">
      <c r="B20981" s="66"/>
    </row>
    <row r="20982" spans="2:2" x14ac:dyDescent="0.2">
      <c r="B20982" s="66"/>
    </row>
    <row r="20983" spans="2:2" x14ac:dyDescent="0.2">
      <c r="B20983" s="66"/>
    </row>
    <row r="20984" spans="2:2" x14ac:dyDescent="0.2">
      <c r="B20984" s="66"/>
    </row>
    <row r="20985" spans="2:2" x14ac:dyDescent="0.2">
      <c r="B20985" s="66"/>
    </row>
    <row r="20986" spans="2:2" x14ac:dyDescent="0.2">
      <c r="B20986" s="66"/>
    </row>
    <row r="20987" spans="2:2" x14ac:dyDescent="0.2">
      <c r="B20987" s="66"/>
    </row>
    <row r="20988" spans="2:2" x14ac:dyDescent="0.2">
      <c r="B20988" s="66"/>
    </row>
    <row r="20989" spans="2:2" x14ac:dyDescent="0.2">
      <c r="B20989" s="66"/>
    </row>
    <row r="20990" spans="2:2" x14ac:dyDescent="0.2">
      <c r="B20990" s="66"/>
    </row>
    <row r="20991" spans="2:2" x14ac:dyDescent="0.2">
      <c r="B20991" s="66"/>
    </row>
    <row r="20992" spans="2:2" x14ac:dyDescent="0.2">
      <c r="B20992" s="66"/>
    </row>
    <row r="20993" spans="2:2" x14ac:dyDescent="0.2">
      <c r="B20993" s="66"/>
    </row>
    <row r="20994" spans="2:2" x14ac:dyDescent="0.2">
      <c r="B20994" s="66"/>
    </row>
    <row r="20995" spans="2:2" x14ac:dyDescent="0.2">
      <c r="B20995" s="66"/>
    </row>
    <row r="20996" spans="2:2" x14ac:dyDescent="0.2">
      <c r="B20996" s="66"/>
    </row>
    <row r="20997" spans="2:2" x14ac:dyDescent="0.2">
      <c r="B20997" s="66"/>
    </row>
    <row r="20998" spans="2:2" x14ac:dyDescent="0.2">
      <c r="B20998" s="66"/>
    </row>
    <row r="20999" spans="2:2" x14ac:dyDescent="0.2">
      <c r="B20999" s="66"/>
    </row>
    <row r="21000" spans="2:2" x14ac:dyDescent="0.2">
      <c r="B21000" s="66"/>
    </row>
    <row r="21001" spans="2:2" x14ac:dyDescent="0.2">
      <c r="B21001" s="66"/>
    </row>
    <row r="21002" spans="2:2" x14ac:dyDescent="0.2">
      <c r="B21002" s="66"/>
    </row>
    <row r="21003" spans="2:2" x14ac:dyDescent="0.2">
      <c r="B21003" s="66"/>
    </row>
    <row r="21004" spans="2:2" x14ac:dyDescent="0.2">
      <c r="B21004" s="66"/>
    </row>
    <row r="21005" spans="2:2" x14ac:dyDescent="0.2">
      <c r="B21005" s="66"/>
    </row>
    <row r="21006" spans="2:2" x14ac:dyDescent="0.2">
      <c r="B21006" s="66"/>
    </row>
    <row r="21007" spans="2:2" x14ac:dyDescent="0.2">
      <c r="B21007" s="66"/>
    </row>
    <row r="21008" spans="2:2" x14ac:dyDescent="0.2">
      <c r="B21008" s="66"/>
    </row>
    <row r="21009" spans="2:2" x14ac:dyDescent="0.2">
      <c r="B21009" s="66"/>
    </row>
    <row r="21010" spans="2:2" x14ac:dyDescent="0.2">
      <c r="B21010" s="66"/>
    </row>
    <row r="21011" spans="2:2" x14ac:dyDescent="0.2">
      <c r="B21011" s="66"/>
    </row>
    <row r="21012" spans="2:2" x14ac:dyDescent="0.2">
      <c r="B21012" s="66"/>
    </row>
    <row r="21013" spans="2:2" x14ac:dyDescent="0.2">
      <c r="B21013" s="66"/>
    </row>
    <row r="21014" spans="2:2" x14ac:dyDescent="0.2">
      <c r="B21014" s="66"/>
    </row>
    <row r="21015" spans="2:2" x14ac:dyDescent="0.2">
      <c r="B21015" s="66"/>
    </row>
    <row r="21016" spans="2:2" x14ac:dyDescent="0.2">
      <c r="B21016" s="66"/>
    </row>
    <row r="21017" spans="2:2" x14ac:dyDescent="0.2">
      <c r="B21017" s="66"/>
    </row>
    <row r="21018" spans="2:2" x14ac:dyDescent="0.2">
      <c r="B21018" s="66"/>
    </row>
    <row r="21019" spans="2:2" x14ac:dyDescent="0.2">
      <c r="B21019" s="66"/>
    </row>
    <row r="21020" spans="2:2" x14ac:dyDescent="0.2">
      <c r="B21020" s="66"/>
    </row>
    <row r="21021" spans="2:2" x14ac:dyDescent="0.2">
      <c r="B21021" s="66"/>
    </row>
    <row r="21022" spans="2:2" x14ac:dyDescent="0.2">
      <c r="B21022" s="66"/>
    </row>
    <row r="21023" spans="2:2" x14ac:dyDescent="0.2">
      <c r="B21023" s="66"/>
    </row>
    <row r="21024" spans="2:2" x14ac:dyDescent="0.2">
      <c r="B21024" s="66"/>
    </row>
    <row r="21025" spans="2:2" x14ac:dyDescent="0.2">
      <c r="B21025" s="66"/>
    </row>
    <row r="21026" spans="2:2" x14ac:dyDescent="0.2">
      <c r="B21026" s="66"/>
    </row>
    <row r="21027" spans="2:2" x14ac:dyDescent="0.2">
      <c r="B21027" s="66"/>
    </row>
    <row r="21028" spans="2:2" x14ac:dyDescent="0.2">
      <c r="B21028" s="66"/>
    </row>
    <row r="21029" spans="2:2" x14ac:dyDescent="0.2">
      <c r="B21029" s="66"/>
    </row>
    <row r="21030" spans="2:2" x14ac:dyDescent="0.2">
      <c r="B21030" s="66"/>
    </row>
    <row r="21031" spans="2:2" x14ac:dyDescent="0.2">
      <c r="B21031" s="66"/>
    </row>
    <row r="21032" spans="2:2" x14ac:dyDescent="0.2">
      <c r="B21032" s="66"/>
    </row>
    <row r="21033" spans="2:2" x14ac:dyDescent="0.2">
      <c r="B21033" s="66"/>
    </row>
    <row r="21034" spans="2:2" x14ac:dyDescent="0.2">
      <c r="B21034" s="66"/>
    </row>
    <row r="21035" spans="2:2" x14ac:dyDescent="0.2">
      <c r="B21035" s="66"/>
    </row>
    <row r="21036" spans="2:2" x14ac:dyDescent="0.2">
      <c r="B21036" s="66"/>
    </row>
    <row r="21037" spans="2:2" x14ac:dyDescent="0.2">
      <c r="B21037" s="66"/>
    </row>
    <row r="21038" spans="2:2" x14ac:dyDescent="0.2">
      <c r="B21038" s="66"/>
    </row>
    <row r="21039" spans="2:2" x14ac:dyDescent="0.2">
      <c r="B21039" s="66"/>
    </row>
    <row r="21040" spans="2:2" x14ac:dyDescent="0.2">
      <c r="B21040" s="66"/>
    </row>
    <row r="21041" spans="2:2" x14ac:dyDescent="0.2">
      <c r="B21041" s="66"/>
    </row>
    <row r="21042" spans="2:2" x14ac:dyDescent="0.2">
      <c r="B21042" s="66"/>
    </row>
    <row r="21043" spans="2:2" x14ac:dyDescent="0.2">
      <c r="B21043" s="66"/>
    </row>
    <row r="21044" spans="2:2" x14ac:dyDescent="0.2">
      <c r="B21044" s="66"/>
    </row>
    <row r="21045" spans="2:2" x14ac:dyDescent="0.2">
      <c r="B21045" s="66"/>
    </row>
    <row r="21046" spans="2:2" x14ac:dyDescent="0.2">
      <c r="B21046" s="66"/>
    </row>
    <row r="21047" spans="2:2" x14ac:dyDescent="0.2">
      <c r="B21047" s="66"/>
    </row>
    <row r="21048" spans="2:2" x14ac:dyDescent="0.2">
      <c r="B21048" s="66"/>
    </row>
    <row r="21049" spans="2:2" x14ac:dyDescent="0.2">
      <c r="B21049" s="66"/>
    </row>
    <row r="21050" spans="2:2" x14ac:dyDescent="0.2">
      <c r="B21050" s="66"/>
    </row>
    <row r="21051" spans="2:2" x14ac:dyDescent="0.2">
      <c r="B21051" s="66"/>
    </row>
    <row r="21052" spans="2:2" x14ac:dyDescent="0.2">
      <c r="B21052" s="66"/>
    </row>
    <row r="21053" spans="2:2" x14ac:dyDescent="0.2">
      <c r="B21053" s="66"/>
    </row>
    <row r="21054" spans="2:2" x14ac:dyDescent="0.2">
      <c r="B21054" s="66"/>
    </row>
    <row r="21055" spans="2:2" x14ac:dyDescent="0.2">
      <c r="B21055" s="66"/>
    </row>
    <row r="21056" spans="2:2" x14ac:dyDescent="0.2">
      <c r="B21056" s="66"/>
    </row>
    <row r="21057" spans="2:2" x14ac:dyDescent="0.2">
      <c r="B21057" s="66"/>
    </row>
    <row r="21058" spans="2:2" x14ac:dyDescent="0.2">
      <c r="B21058" s="66"/>
    </row>
    <row r="21059" spans="2:2" x14ac:dyDescent="0.2">
      <c r="B21059" s="66"/>
    </row>
    <row r="21060" spans="2:2" x14ac:dyDescent="0.2">
      <c r="B21060" s="66"/>
    </row>
    <row r="21061" spans="2:2" x14ac:dyDescent="0.2">
      <c r="B21061" s="66"/>
    </row>
    <row r="21062" spans="2:2" x14ac:dyDescent="0.2">
      <c r="B21062" s="66"/>
    </row>
    <row r="21063" spans="2:2" x14ac:dyDescent="0.2">
      <c r="B21063" s="66"/>
    </row>
    <row r="21064" spans="2:2" x14ac:dyDescent="0.2">
      <c r="B21064" s="66"/>
    </row>
    <row r="21065" spans="2:2" x14ac:dyDescent="0.2">
      <c r="B21065" s="66"/>
    </row>
    <row r="21066" spans="2:2" x14ac:dyDescent="0.2">
      <c r="B21066" s="66"/>
    </row>
    <row r="21067" spans="2:2" x14ac:dyDescent="0.2">
      <c r="B21067" s="66"/>
    </row>
    <row r="21068" spans="2:2" x14ac:dyDescent="0.2">
      <c r="B21068" s="66"/>
    </row>
    <row r="21069" spans="2:2" x14ac:dyDescent="0.2">
      <c r="B21069" s="66"/>
    </row>
    <row r="21070" spans="2:2" x14ac:dyDescent="0.2">
      <c r="B21070" s="66"/>
    </row>
    <row r="21071" spans="2:2" x14ac:dyDescent="0.2">
      <c r="B21071" s="66"/>
    </row>
    <row r="21072" spans="2:2" x14ac:dyDescent="0.2">
      <c r="B21072" s="66"/>
    </row>
    <row r="21073" spans="2:2" x14ac:dyDescent="0.2">
      <c r="B21073" s="66"/>
    </row>
    <row r="21074" spans="2:2" x14ac:dyDescent="0.2">
      <c r="B21074" s="66"/>
    </row>
    <row r="21075" spans="2:2" x14ac:dyDescent="0.2">
      <c r="B21075" s="66"/>
    </row>
    <row r="21076" spans="2:2" x14ac:dyDescent="0.2">
      <c r="B21076" s="66"/>
    </row>
    <row r="21077" spans="2:2" x14ac:dyDescent="0.2">
      <c r="B21077" s="66"/>
    </row>
    <row r="21078" spans="2:2" x14ac:dyDescent="0.2">
      <c r="B21078" s="66"/>
    </row>
    <row r="21079" spans="2:2" x14ac:dyDescent="0.2">
      <c r="B21079" s="66"/>
    </row>
    <row r="21080" spans="2:2" x14ac:dyDescent="0.2">
      <c r="B21080" s="66"/>
    </row>
    <row r="21081" spans="2:2" x14ac:dyDescent="0.2">
      <c r="B21081" s="66"/>
    </row>
    <row r="21082" spans="2:2" x14ac:dyDescent="0.2">
      <c r="B21082" s="66"/>
    </row>
    <row r="21083" spans="2:2" x14ac:dyDescent="0.2">
      <c r="B21083" s="66"/>
    </row>
    <row r="21084" spans="2:2" x14ac:dyDescent="0.2">
      <c r="B21084" s="66"/>
    </row>
    <row r="21085" spans="2:2" x14ac:dyDescent="0.2">
      <c r="B21085" s="66"/>
    </row>
    <row r="21086" spans="2:2" x14ac:dyDescent="0.2">
      <c r="B21086" s="66"/>
    </row>
    <row r="21087" spans="2:2" x14ac:dyDescent="0.2">
      <c r="B21087" s="66"/>
    </row>
    <row r="21088" spans="2:2" x14ac:dyDescent="0.2">
      <c r="B21088" s="66"/>
    </row>
    <row r="21089" spans="2:2" x14ac:dyDescent="0.2">
      <c r="B21089" s="66"/>
    </row>
    <row r="21090" spans="2:2" x14ac:dyDescent="0.2">
      <c r="B21090" s="66"/>
    </row>
    <row r="21091" spans="2:2" x14ac:dyDescent="0.2">
      <c r="B21091" s="66"/>
    </row>
    <row r="21092" spans="2:2" x14ac:dyDescent="0.2">
      <c r="B21092" s="66"/>
    </row>
    <row r="21093" spans="2:2" x14ac:dyDescent="0.2">
      <c r="B21093" s="66"/>
    </row>
    <row r="21094" spans="2:2" x14ac:dyDescent="0.2">
      <c r="B21094" s="66"/>
    </row>
    <row r="21095" spans="2:2" x14ac:dyDescent="0.2">
      <c r="B21095" s="66"/>
    </row>
    <row r="21096" spans="2:2" x14ac:dyDescent="0.2">
      <c r="B21096" s="66"/>
    </row>
    <row r="21097" spans="2:2" x14ac:dyDescent="0.2">
      <c r="B21097" s="66"/>
    </row>
    <row r="21098" spans="2:2" x14ac:dyDescent="0.2">
      <c r="B21098" s="66"/>
    </row>
    <row r="21099" spans="2:2" x14ac:dyDescent="0.2">
      <c r="B21099" s="66"/>
    </row>
    <row r="21100" spans="2:2" x14ac:dyDescent="0.2">
      <c r="B21100" s="66"/>
    </row>
    <row r="21101" spans="2:2" x14ac:dyDescent="0.2">
      <c r="B21101" s="66"/>
    </row>
    <row r="21102" spans="2:2" x14ac:dyDescent="0.2">
      <c r="B21102" s="66"/>
    </row>
    <row r="21103" spans="2:2" x14ac:dyDescent="0.2">
      <c r="B21103" s="66"/>
    </row>
    <row r="21104" spans="2:2" x14ac:dyDescent="0.2">
      <c r="B21104" s="66"/>
    </row>
    <row r="21105" spans="2:2" x14ac:dyDescent="0.2">
      <c r="B21105" s="66"/>
    </row>
    <row r="21106" spans="2:2" x14ac:dyDescent="0.2">
      <c r="B21106" s="66"/>
    </row>
    <row r="21107" spans="2:2" x14ac:dyDescent="0.2">
      <c r="B21107" s="66"/>
    </row>
    <row r="21108" spans="2:2" x14ac:dyDescent="0.2">
      <c r="B21108" s="66"/>
    </row>
    <row r="21109" spans="2:2" x14ac:dyDescent="0.2">
      <c r="B21109" s="66"/>
    </row>
    <row r="21110" spans="2:2" x14ac:dyDescent="0.2">
      <c r="B21110" s="66"/>
    </row>
    <row r="21111" spans="2:2" x14ac:dyDescent="0.2">
      <c r="B21111" s="66"/>
    </row>
    <row r="21112" spans="2:2" x14ac:dyDescent="0.2">
      <c r="B21112" s="66"/>
    </row>
    <row r="21113" spans="2:2" x14ac:dyDescent="0.2">
      <c r="B21113" s="66"/>
    </row>
    <row r="21114" spans="2:2" x14ac:dyDescent="0.2">
      <c r="B21114" s="66"/>
    </row>
    <row r="21115" spans="2:2" x14ac:dyDescent="0.2">
      <c r="B21115" s="66"/>
    </row>
    <row r="21116" spans="2:2" x14ac:dyDescent="0.2">
      <c r="B21116" s="66"/>
    </row>
    <row r="21117" spans="2:2" x14ac:dyDescent="0.2">
      <c r="B21117" s="66"/>
    </row>
    <row r="21118" spans="2:2" x14ac:dyDescent="0.2">
      <c r="B21118" s="66"/>
    </row>
    <row r="21119" spans="2:2" x14ac:dyDescent="0.2">
      <c r="B21119" s="66"/>
    </row>
    <row r="21120" spans="2:2" x14ac:dyDescent="0.2">
      <c r="B21120" s="66"/>
    </row>
    <row r="21121" spans="2:2" x14ac:dyDescent="0.2">
      <c r="B21121" s="66"/>
    </row>
    <row r="21122" spans="2:2" x14ac:dyDescent="0.2">
      <c r="B21122" s="66"/>
    </row>
    <row r="21123" spans="2:2" x14ac:dyDescent="0.2">
      <c r="B21123" s="66"/>
    </row>
    <row r="21124" spans="2:2" x14ac:dyDescent="0.2">
      <c r="B21124" s="66"/>
    </row>
    <row r="21125" spans="2:2" x14ac:dyDescent="0.2">
      <c r="B21125" s="66"/>
    </row>
    <row r="21126" spans="2:2" x14ac:dyDescent="0.2">
      <c r="B21126" s="66"/>
    </row>
    <row r="21127" spans="2:2" x14ac:dyDescent="0.2">
      <c r="B21127" s="66"/>
    </row>
    <row r="21128" spans="2:2" x14ac:dyDescent="0.2">
      <c r="B21128" s="66"/>
    </row>
    <row r="21129" spans="2:2" x14ac:dyDescent="0.2">
      <c r="B21129" s="66"/>
    </row>
    <row r="21130" spans="2:2" x14ac:dyDescent="0.2">
      <c r="B21130" s="66"/>
    </row>
    <row r="21131" spans="2:2" x14ac:dyDescent="0.2">
      <c r="B21131" s="66"/>
    </row>
    <row r="21132" spans="2:2" x14ac:dyDescent="0.2">
      <c r="B21132" s="66"/>
    </row>
    <row r="21133" spans="2:2" x14ac:dyDescent="0.2">
      <c r="B21133" s="66"/>
    </row>
    <row r="21134" spans="2:2" x14ac:dyDescent="0.2">
      <c r="B21134" s="66"/>
    </row>
    <row r="21135" spans="2:2" x14ac:dyDescent="0.2">
      <c r="B21135" s="66"/>
    </row>
    <row r="21136" spans="2:2" x14ac:dyDescent="0.2">
      <c r="B21136" s="66"/>
    </row>
    <row r="21137" spans="2:2" x14ac:dyDescent="0.2">
      <c r="B21137" s="66"/>
    </row>
    <row r="21138" spans="2:2" x14ac:dyDescent="0.2">
      <c r="B21138" s="66"/>
    </row>
    <row r="21139" spans="2:2" x14ac:dyDescent="0.2">
      <c r="B21139" s="66"/>
    </row>
    <row r="21140" spans="2:2" x14ac:dyDescent="0.2">
      <c r="B21140" s="66"/>
    </row>
    <row r="21141" spans="2:2" x14ac:dyDescent="0.2">
      <c r="B21141" s="66"/>
    </row>
    <row r="21142" spans="2:2" x14ac:dyDescent="0.2">
      <c r="B21142" s="66"/>
    </row>
    <row r="21143" spans="2:2" x14ac:dyDescent="0.2">
      <c r="B21143" s="66"/>
    </row>
    <row r="21144" spans="2:2" x14ac:dyDescent="0.2">
      <c r="B21144" s="66"/>
    </row>
    <row r="21145" spans="2:2" x14ac:dyDescent="0.2">
      <c r="B21145" s="66"/>
    </row>
    <row r="21146" spans="2:2" x14ac:dyDescent="0.2">
      <c r="B21146" s="66"/>
    </row>
    <row r="21147" spans="2:2" x14ac:dyDescent="0.2">
      <c r="B21147" s="66"/>
    </row>
    <row r="21148" spans="2:2" x14ac:dyDescent="0.2">
      <c r="B21148" s="66"/>
    </row>
    <row r="21149" spans="2:2" x14ac:dyDescent="0.2">
      <c r="B21149" s="66"/>
    </row>
    <row r="21150" spans="2:2" x14ac:dyDescent="0.2">
      <c r="B21150" s="66"/>
    </row>
    <row r="21151" spans="2:2" x14ac:dyDescent="0.2">
      <c r="B21151" s="66"/>
    </row>
    <row r="21152" spans="2:2" x14ac:dyDescent="0.2">
      <c r="B21152" s="66"/>
    </row>
    <row r="21153" spans="2:2" x14ac:dyDescent="0.2">
      <c r="B21153" s="66"/>
    </row>
    <row r="21154" spans="2:2" x14ac:dyDescent="0.2">
      <c r="B21154" s="66"/>
    </row>
    <row r="21155" spans="2:2" x14ac:dyDescent="0.2">
      <c r="B21155" s="66"/>
    </row>
    <row r="21156" spans="2:2" x14ac:dyDescent="0.2">
      <c r="B21156" s="66"/>
    </row>
    <row r="21157" spans="2:2" x14ac:dyDescent="0.2">
      <c r="B21157" s="66"/>
    </row>
    <row r="21158" spans="2:2" x14ac:dyDescent="0.2">
      <c r="B21158" s="66"/>
    </row>
    <row r="21159" spans="2:2" x14ac:dyDescent="0.2">
      <c r="B21159" s="66"/>
    </row>
    <row r="21160" spans="2:2" x14ac:dyDescent="0.2">
      <c r="B21160" s="66"/>
    </row>
    <row r="21161" spans="2:2" x14ac:dyDescent="0.2">
      <c r="B21161" s="66"/>
    </row>
    <row r="21162" spans="2:2" x14ac:dyDescent="0.2">
      <c r="B21162" s="66"/>
    </row>
    <row r="21163" spans="2:2" x14ac:dyDescent="0.2">
      <c r="B21163" s="66"/>
    </row>
    <row r="21164" spans="2:2" x14ac:dyDescent="0.2">
      <c r="B21164" s="66"/>
    </row>
    <row r="21165" spans="2:2" x14ac:dyDescent="0.2">
      <c r="B21165" s="66"/>
    </row>
    <row r="21166" spans="2:2" x14ac:dyDescent="0.2">
      <c r="B21166" s="66"/>
    </row>
    <row r="21167" spans="2:2" x14ac:dyDescent="0.2">
      <c r="B21167" s="66"/>
    </row>
    <row r="21168" spans="2:2" x14ac:dyDescent="0.2">
      <c r="B21168" s="66"/>
    </row>
    <row r="21169" spans="2:2" x14ac:dyDescent="0.2">
      <c r="B21169" s="66"/>
    </row>
    <row r="21170" spans="2:2" x14ac:dyDescent="0.2">
      <c r="B21170" s="66"/>
    </row>
    <row r="21171" spans="2:2" x14ac:dyDescent="0.2">
      <c r="B21171" s="66"/>
    </row>
    <row r="21172" spans="2:2" x14ac:dyDescent="0.2">
      <c r="B21172" s="66"/>
    </row>
    <row r="21173" spans="2:2" x14ac:dyDescent="0.2">
      <c r="B21173" s="66"/>
    </row>
    <row r="21174" spans="2:2" x14ac:dyDescent="0.2">
      <c r="B21174" s="66"/>
    </row>
    <row r="21175" spans="2:2" x14ac:dyDescent="0.2">
      <c r="B21175" s="66"/>
    </row>
    <row r="21176" spans="2:2" x14ac:dyDescent="0.2">
      <c r="B21176" s="66"/>
    </row>
    <row r="21177" spans="2:2" x14ac:dyDescent="0.2">
      <c r="B21177" s="66"/>
    </row>
    <row r="21178" spans="2:2" x14ac:dyDescent="0.2">
      <c r="B21178" s="66"/>
    </row>
    <row r="21179" spans="2:2" x14ac:dyDescent="0.2">
      <c r="B21179" s="66"/>
    </row>
    <row r="21180" spans="2:2" x14ac:dyDescent="0.2">
      <c r="B21180" s="66"/>
    </row>
    <row r="21181" spans="2:2" x14ac:dyDescent="0.2">
      <c r="B21181" s="66"/>
    </row>
    <row r="21182" spans="2:2" x14ac:dyDescent="0.2">
      <c r="B21182" s="66"/>
    </row>
    <row r="21183" spans="2:2" x14ac:dyDescent="0.2">
      <c r="B21183" s="66"/>
    </row>
    <row r="21184" spans="2:2" x14ac:dyDescent="0.2">
      <c r="B21184" s="66"/>
    </row>
    <row r="21185" spans="2:2" x14ac:dyDescent="0.2">
      <c r="B21185" s="66"/>
    </row>
    <row r="21186" spans="2:2" x14ac:dyDescent="0.2">
      <c r="B21186" s="66"/>
    </row>
    <row r="21187" spans="2:2" x14ac:dyDescent="0.2">
      <c r="B21187" s="66"/>
    </row>
    <row r="21188" spans="2:2" x14ac:dyDescent="0.2">
      <c r="B21188" s="66"/>
    </row>
    <row r="21189" spans="2:2" x14ac:dyDescent="0.2">
      <c r="B21189" s="66"/>
    </row>
    <row r="21190" spans="2:2" x14ac:dyDescent="0.2">
      <c r="B21190" s="66"/>
    </row>
    <row r="21191" spans="2:2" x14ac:dyDescent="0.2">
      <c r="B21191" s="66"/>
    </row>
    <row r="21192" spans="2:2" x14ac:dyDescent="0.2">
      <c r="B21192" s="66"/>
    </row>
    <row r="21193" spans="2:2" x14ac:dyDescent="0.2">
      <c r="B21193" s="66"/>
    </row>
    <row r="21194" spans="2:2" x14ac:dyDescent="0.2">
      <c r="B21194" s="66"/>
    </row>
    <row r="21195" spans="2:2" x14ac:dyDescent="0.2">
      <c r="B21195" s="66"/>
    </row>
    <row r="21196" spans="2:2" x14ac:dyDescent="0.2">
      <c r="B21196" s="66"/>
    </row>
    <row r="21197" spans="2:2" x14ac:dyDescent="0.2">
      <c r="B21197" s="66"/>
    </row>
    <row r="21198" spans="2:2" x14ac:dyDescent="0.2">
      <c r="B21198" s="66"/>
    </row>
    <row r="21199" spans="2:2" x14ac:dyDescent="0.2">
      <c r="B21199" s="66"/>
    </row>
    <row r="21200" spans="2:2" x14ac:dyDescent="0.2">
      <c r="B21200" s="66"/>
    </row>
    <row r="21201" spans="2:2" x14ac:dyDescent="0.2">
      <c r="B21201" s="66"/>
    </row>
    <row r="21202" spans="2:2" x14ac:dyDescent="0.2">
      <c r="B21202" s="66"/>
    </row>
    <row r="21203" spans="2:2" x14ac:dyDescent="0.2">
      <c r="B21203" s="66"/>
    </row>
    <row r="21204" spans="2:2" x14ac:dyDescent="0.2">
      <c r="B21204" s="66"/>
    </row>
    <row r="21205" spans="2:2" x14ac:dyDescent="0.2">
      <c r="B21205" s="66"/>
    </row>
    <row r="21206" spans="2:2" x14ac:dyDescent="0.2">
      <c r="B21206" s="66"/>
    </row>
    <row r="21207" spans="2:2" x14ac:dyDescent="0.2">
      <c r="B21207" s="66"/>
    </row>
    <row r="21208" spans="2:2" x14ac:dyDescent="0.2">
      <c r="B21208" s="66"/>
    </row>
    <row r="21209" spans="2:2" x14ac:dyDescent="0.2">
      <c r="B21209" s="66"/>
    </row>
    <row r="21210" spans="2:2" x14ac:dyDescent="0.2">
      <c r="B21210" s="66"/>
    </row>
    <row r="21211" spans="2:2" x14ac:dyDescent="0.2">
      <c r="B21211" s="66"/>
    </row>
    <row r="21212" spans="2:2" x14ac:dyDescent="0.2">
      <c r="B21212" s="66"/>
    </row>
    <row r="21213" spans="2:2" x14ac:dyDescent="0.2">
      <c r="B21213" s="66"/>
    </row>
    <row r="21214" spans="2:2" x14ac:dyDescent="0.2">
      <c r="B21214" s="66"/>
    </row>
    <row r="21215" spans="2:2" x14ac:dyDescent="0.2">
      <c r="B21215" s="66"/>
    </row>
    <row r="21216" spans="2:2" x14ac:dyDescent="0.2">
      <c r="B21216" s="66"/>
    </row>
    <row r="21217" spans="2:2" x14ac:dyDescent="0.2">
      <c r="B21217" s="66"/>
    </row>
    <row r="21218" spans="2:2" x14ac:dyDescent="0.2">
      <c r="B21218" s="66"/>
    </row>
    <row r="21219" spans="2:2" x14ac:dyDescent="0.2">
      <c r="B21219" s="66"/>
    </row>
    <row r="21220" spans="2:2" x14ac:dyDescent="0.2">
      <c r="B21220" s="66"/>
    </row>
    <row r="21221" spans="2:2" x14ac:dyDescent="0.2">
      <c r="B21221" s="66"/>
    </row>
    <row r="21222" spans="2:2" x14ac:dyDescent="0.2">
      <c r="B21222" s="66"/>
    </row>
    <row r="21223" spans="2:2" x14ac:dyDescent="0.2">
      <c r="B21223" s="66"/>
    </row>
    <row r="21224" spans="2:2" x14ac:dyDescent="0.2">
      <c r="B21224" s="66"/>
    </row>
    <row r="21225" spans="2:2" x14ac:dyDescent="0.2">
      <c r="B21225" s="66"/>
    </row>
    <row r="21226" spans="2:2" x14ac:dyDescent="0.2">
      <c r="B21226" s="66"/>
    </row>
    <row r="21227" spans="2:2" x14ac:dyDescent="0.2">
      <c r="B21227" s="66"/>
    </row>
    <row r="21228" spans="2:2" x14ac:dyDescent="0.2">
      <c r="B21228" s="66"/>
    </row>
    <row r="21229" spans="2:2" x14ac:dyDescent="0.2">
      <c r="B21229" s="66"/>
    </row>
    <row r="21230" spans="2:2" x14ac:dyDescent="0.2">
      <c r="B21230" s="66"/>
    </row>
    <row r="21231" spans="2:2" x14ac:dyDescent="0.2">
      <c r="B21231" s="66"/>
    </row>
    <row r="21232" spans="2:2" x14ac:dyDescent="0.2">
      <c r="B21232" s="66"/>
    </row>
    <row r="21233" spans="2:2" x14ac:dyDescent="0.2">
      <c r="B21233" s="66"/>
    </row>
    <row r="21234" spans="2:2" x14ac:dyDescent="0.2">
      <c r="B21234" s="66"/>
    </row>
    <row r="21235" spans="2:2" x14ac:dyDescent="0.2">
      <c r="B21235" s="66"/>
    </row>
    <row r="21236" spans="2:2" x14ac:dyDescent="0.2">
      <c r="B21236" s="66"/>
    </row>
    <row r="21237" spans="2:2" x14ac:dyDescent="0.2">
      <c r="B21237" s="66"/>
    </row>
    <row r="21238" spans="2:2" x14ac:dyDescent="0.2">
      <c r="B21238" s="66"/>
    </row>
    <row r="21239" spans="2:2" x14ac:dyDescent="0.2">
      <c r="B21239" s="66"/>
    </row>
    <row r="21240" spans="2:2" x14ac:dyDescent="0.2">
      <c r="B21240" s="66"/>
    </row>
    <row r="21241" spans="2:2" x14ac:dyDescent="0.2">
      <c r="B21241" s="66"/>
    </row>
    <row r="21242" spans="2:2" x14ac:dyDescent="0.2">
      <c r="B21242" s="66"/>
    </row>
    <row r="21243" spans="2:2" x14ac:dyDescent="0.2">
      <c r="B21243" s="66"/>
    </row>
    <row r="21244" spans="2:2" x14ac:dyDescent="0.2">
      <c r="B21244" s="66"/>
    </row>
    <row r="21245" spans="2:2" x14ac:dyDescent="0.2">
      <c r="B21245" s="66"/>
    </row>
    <row r="21246" spans="2:2" x14ac:dyDescent="0.2">
      <c r="B21246" s="66"/>
    </row>
    <row r="21247" spans="2:2" x14ac:dyDescent="0.2">
      <c r="B21247" s="66"/>
    </row>
    <row r="21248" spans="2:2" x14ac:dyDescent="0.2">
      <c r="B21248" s="66"/>
    </row>
    <row r="21249" spans="2:2" x14ac:dyDescent="0.2">
      <c r="B21249" s="66"/>
    </row>
    <row r="21250" spans="2:2" x14ac:dyDescent="0.2">
      <c r="B21250" s="66"/>
    </row>
    <row r="21251" spans="2:2" x14ac:dyDescent="0.2">
      <c r="B21251" s="66"/>
    </row>
    <row r="21252" spans="2:2" x14ac:dyDescent="0.2">
      <c r="B21252" s="66"/>
    </row>
    <row r="21253" spans="2:2" x14ac:dyDescent="0.2">
      <c r="B21253" s="66"/>
    </row>
    <row r="21254" spans="2:2" x14ac:dyDescent="0.2">
      <c r="B21254" s="66"/>
    </row>
    <row r="21255" spans="2:2" x14ac:dyDescent="0.2">
      <c r="B21255" s="66"/>
    </row>
    <row r="21256" spans="2:2" x14ac:dyDescent="0.2">
      <c r="B21256" s="66"/>
    </row>
    <row r="21257" spans="2:2" x14ac:dyDescent="0.2">
      <c r="B21257" s="66"/>
    </row>
    <row r="21258" spans="2:2" x14ac:dyDescent="0.2">
      <c r="B21258" s="66"/>
    </row>
    <row r="21259" spans="2:2" x14ac:dyDescent="0.2">
      <c r="B21259" s="66"/>
    </row>
    <row r="21260" spans="2:2" x14ac:dyDescent="0.2">
      <c r="B21260" s="66"/>
    </row>
    <row r="21261" spans="2:2" x14ac:dyDescent="0.2">
      <c r="B21261" s="66"/>
    </row>
    <row r="21262" spans="2:2" x14ac:dyDescent="0.2">
      <c r="B21262" s="66"/>
    </row>
    <row r="21263" spans="2:2" x14ac:dyDescent="0.2">
      <c r="B21263" s="66"/>
    </row>
    <row r="21264" spans="2:2" x14ac:dyDescent="0.2">
      <c r="B21264" s="66"/>
    </row>
    <row r="21265" spans="2:2" x14ac:dyDescent="0.2">
      <c r="B21265" s="66"/>
    </row>
    <row r="21266" spans="2:2" x14ac:dyDescent="0.2">
      <c r="B21266" s="66"/>
    </row>
    <row r="21267" spans="2:2" x14ac:dyDescent="0.2">
      <c r="B21267" s="66"/>
    </row>
    <row r="21268" spans="2:2" x14ac:dyDescent="0.2">
      <c r="B21268" s="66"/>
    </row>
    <row r="21269" spans="2:2" x14ac:dyDescent="0.2">
      <c r="B21269" s="66"/>
    </row>
    <row r="21270" spans="2:2" x14ac:dyDescent="0.2">
      <c r="B21270" s="66"/>
    </row>
    <row r="21271" spans="2:2" x14ac:dyDescent="0.2">
      <c r="B21271" s="66"/>
    </row>
    <row r="21272" spans="2:2" x14ac:dyDescent="0.2">
      <c r="B21272" s="66"/>
    </row>
    <row r="21273" spans="2:2" x14ac:dyDescent="0.2">
      <c r="B21273" s="66"/>
    </row>
    <row r="21274" spans="2:2" x14ac:dyDescent="0.2">
      <c r="B21274" s="66"/>
    </row>
    <row r="21275" spans="2:2" x14ac:dyDescent="0.2">
      <c r="B21275" s="66"/>
    </row>
    <row r="21276" spans="2:2" x14ac:dyDescent="0.2">
      <c r="B21276" s="66"/>
    </row>
    <row r="21277" spans="2:2" x14ac:dyDescent="0.2">
      <c r="B21277" s="66"/>
    </row>
    <row r="21278" spans="2:2" x14ac:dyDescent="0.2">
      <c r="B21278" s="66"/>
    </row>
    <row r="21279" spans="2:2" x14ac:dyDescent="0.2">
      <c r="B21279" s="66"/>
    </row>
    <row r="21280" spans="2:2" x14ac:dyDescent="0.2">
      <c r="B21280" s="66"/>
    </row>
    <row r="21281" spans="2:2" x14ac:dyDescent="0.2">
      <c r="B21281" s="66"/>
    </row>
    <row r="21282" spans="2:2" x14ac:dyDescent="0.2">
      <c r="B21282" s="66"/>
    </row>
    <row r="21283" spans="2:2" x14ac:dyDescent="0.2">
      <c r="B21283" s="66"/>
    </row>
    <row r="21284" spans="2:2" x14ac:dyDescent="0.2">
      <c r="B21284" s="66"/>
    </row>
    <row r="21285" spans="2:2" x14ac:dyDescent="0.2">
      <c r="B21285" s="66"/>
    </row>
    <row r="21286" spans="2:2" x14ac:dyDescent="0.2">
      <c r="B21286" s="66"/>
    </row>
    <row r="21287" spans="2:2" x14ac:dyDescent="0.2">
      <c r="B21287" s="66"/>
    </row>
    <row r="21288" spans="2:2" x14ac:dyDescent="0.2">
      <c r="B21288" s="66"/>
    </row>
    <row r="21289" spans="2:2" x14ac:dyDescent="0.2">
      <c r="B21289" s="66"/>
    </row>
    <row r="21290" spans="2:2" x14ac:dyDescent="0.2">
      <c r="B21290" s="66"/>
    </row>
    <row r="21291" spans="2:2" x14ac:dyDescent="0.2">
      <c r="B21291" s="66"/>
    </row>
    <row r="21292" spans="2:2" x14ac:dyDescent="0.2">
      <c r="B21292" s="66"/>
    </row>
    <row r="21293" spans="2:2" x14ac:dyDescent="0.2">
      <c r="B21293" s="66"/>
    </row>
    <row r="21294" spans="2:2" x14ac:dyDescent="0.2">
      <c r="B21294" s="66"/>
    </row>
    <row r="21295" spans="2:2" x14ac:dyDescent="0.2">
      <c r="B21295" s="66"/>
    </row>
    <row r="21296" spans="2:2" x14ac:dyDescent="0.2">
      <c r="B21296" s="66"/>
    </row>
    <row r="21297" spans="2:2" x14ac:dyDescent="0.2">
      <c r="B21297" s="66"/>
    </row>
    <row r="21298" spans="2:2" x14ac:dyDescent="0.2">
      <c r="B21298" s="66"/>
    </row>
    <row r="21299" spans="2:2" x14ac:dyDescent="0.2">
      <c r="B21299" s="66"/>
    </row>
    <row r="21300" spans="2:2" x14ac:dyDescent="0.2">
      <c r="B21300" s="66"/>
    </row>
    <row r="21301" spans="2:2" x14ac:dyDescent="0.2">
      <c r="B21301" s="66"/>
    </row>
    <row r="21302" spans="2:2" x14ac:dyDescent="0.2">
      <c r="B21302" s="66"/>
    </row>
    <row r="21303" spans="2:2" x14ac:dyDescent="0.2">
      <c r="B21303" s="66"/>
    </row>
    <row r="21304" spans="2:2" x14ac:dyDescent="0.2">
      <c r="B21304" s="66"/>
    </row>
    <row r="21305" spans="2:2" x14ac:dyDescent="0.2">
      <c r="B21305" s="66"/>
    </row>
    <row r="21306" spans="2:2" x14ac:dyDescent="0.2">
      <c r="B21306" s="66"/>
    </row>
    <row r="21307" spans="2:2" x14ac:dyDescent="0.2">
      <c r="B21307" s="66"/>
    </row>
    <row r="21308" spans="2:2" x14ac:dyDescent="0.2">
      <c r="B21308" s="66"/>
    </row>
    <row r="21309" spans="2:2" x14ac:dyDescent="0.2">
      <c r="B21309" s="66"/>
    </row>
    <row r="21310" spans="2:2" x14ac:dyDescent="0.2">
      <c r="B21310" s="66"/>
    </row>
    <row r="21311" spans="2:2" x14ac:dyDescent="0.2">
      <c r="B21311" s="66"/>
    </row>
    <row r="21312" spans="2:2" x14ac:dyDescent="0.2">
      <c r="B21312" s="66"/>
    </row>
    <row r="21313" spans="2:2" x14ac:dyDescent="0.2">
      <c r="B21313" s="66"/>
    </row>
    <row r="21314" spans="2:2" x14ac:dyDescent="0.2">
      <c r="B21314" s="66"/>
    </row>
    <row r="21315" spans="2:2" x14ac:dyDescent="0.2">
      <c r="B21315" s="66"/>
    </row>
    <row r="21316" spans="2:2" x14ac:dyDescent="0.2">
      <c r="B21316" s="66"/>
    </row>
    <row r="21317" spans="2:2" x14ac:dyDescent="0.2">
      <c r="B21317" s="66"/>
    </row>
    <row r="21318" spans="2:2" x14ac:dyDescent="0.2">
      <c r="B21318" s="66"/>
    </row>
    <row r="21319" spans="2:2" x14ac:dyDescent="0.2">
      <c r="B21319" s="66"/>
    </row>
    <row r="21320" spans="2:2" x14ac:dyDescent="0.2">
      <c r="B21320" s="66"/>
    </row>
    <row r="21321" spans="2:2" x14ac:dyDescent="0.2">
      <c r="B21321" s="66"/>
    </row>
    <row r="21322" spans="2:2" x14ac:dyDescent="0.2">
      <c r="B21322" s="66"/>
    </row>
    <row r="21323" spans="2:2" x14ac:dyDescent="0.2">
      <c r="B21323" s="66"/>
    </row>
    <row r="21324" spans="2:2" x14ac:dyDescent="0.2">
      <c r="B21324" s="66"/>
    </row>
    <row r="21325" spans="2:2" x14ac:dyDescent="0.2">
      <c r="B21325" s="66"/>
    </row>
    <row r="21326" spans="2:2" x14ac:dyDescent="0.2">
      <c r="B21326" s="66"/>
    </row>
    <row r="21327" spans="2:2" x14ac:dyDescent="0.2">
      <c r="B21327" s="66"/>
    </row>
    <row r="21328" spans="2:2" x14ac:dyDescent="0.2">
      <c r="B21328" s="66"/>
    </row>
    <row r="21329" spans="2:2" x14ac:dyDescent="0.2">
      <c r="B21329" s="66"/>
    </row>
    <row r="21330" spans="2:2" x14ac:dyDescent="0.2">
      <c r="B21330" s="66"/>
    </row>
    <row r="21331" spans="2:2" x14ac:dyDescent="0.2">
      <c r="B21331" s="66"/>
    </row>
    <row r="21332" spans="2:2" x14ac:dyDescent="0.2">
      <c r="B21332" s="66"/>
    </row>
    <row r="21333" spans="2:2" x14ac:dyDescent="0.2">
      <c r="B21333" s="66"/>
    </row>
    <row r="21334" spans="2:2" x14ac:dyDescent="0.2">
      <c r="B21334" s="66"/>
    </row>
    <row r="21335" spans="2:2" x14ac:dyDescent="0.2">
      <c r="B21335" s="66"/>
    </row>
    <row r="21336" spans="2:2" x14ac:dyDescent="0.2">
      <c r="B21336" s="66"/>
    </row>
    <row r="21337" spans="2:2" x14ac:dyDescent="0.2">
      <c r="B21337" s="66"/>
    </row>
    <row r="21338" spans="2:2" x14ac:dyDescent="0.2">
      <c r="B21338" s="66"/>
    </row>
    <row r="21339" spans="2:2" x14ac:dyDescent="0.2">
      <c r="B21339" s="66"/>
    </row>
    <row r="21340" spans="2:2" x14ac:dyDescent="0.2">
      <c r="B21340" s="66"/>
    </row>
    <row r="21341" spans="2:2" x14ac:dyDescent="0.2">
      <c r="B21341" s="66"/>
    </row>
    <row r="21342" spans="2:2" x14ac:dyDescent="0.2">
      <c r="B21342" s="66"/>
    </row>
    <row r="21343" spans="2:2" x14ac:dyDescent="0.2">
      <c r="B21343" s="66"/>
    </row>
    <row r="21344" spans="2:2" x14ac:dyDescent="0.2">
      <c r="B21344" s="66"/>
    </row>
    <row r="21345" spans="2:2" x14ac:dyDescent="0.2">
      <c r="B21345" s="66"/>
    </row>
    <row r="21346" spans="2:2" x14ac:dyDescent="0.2">
      <c r="B21346" s="66"/>
    </row>
    <row r="21347" spans="2:2" x14ac:dyDescent="0.2">
      <c r="B21347" s="66"/>
    </row>
    <row r="21348" spans="2:2" x14ac:dyDescent="0.2">
      <c r="B21348" s="66"/>
    </row>
    <row r="21349" spans="2:2" x14ac:dyDescent="0.2">
      <c r="B21349" s="66"/>
    </row>
    <row r="21350" spans="2:2" x14ac:dyDescent="0.2">
      <c r="B21350" s="66"/>
    </row>
    <row r="21351" spans="2:2" x14ac:dyDescent="0.2">
      <c r="B21351" s="66"/>
    </row>
    <row r="21352" spans="2:2" x14ac:dyDescent="0.2">
      <c r="B21352" s="66"/>
    </row>
    <row r="21353" spans="2:2" x14ac:dyDescent="0.2">
      <c r="B21353" s="66"/>
    </row>
    <row r="21354" spans="2:2" x14ac:dyDescent="0.2">
      <c r="B21354" s="66"/>
    </row>
    <row r="21355" spans="2:2" x14ac:dyDescent="0.2">
      <c r="B21355" s="66"/>
    </row>
    <row r="21356" spans="2:2" x14ac:dyDescent="0.2">
      <c r="B21356" s="66"/>
    </row>
    <row r="21357" spans="2:2" x14ac:dyDescent="0.2">
      <c r="B21357" s="66"/>
    </row>
    <row r="21358" spans="2:2" x14ac:dyDescent="0.2">
      <c r="B21358" s="66"/>
    </row>
    <row r="21359" spans="2:2" x14ac:dyDescent="0.2">
      <c r="B21359" s="66"/>
    </row>
    <row r="21360" spans="2:2" x14ac:dyDescent="0.2">
      <c r="B21360" s="66"/>
    </row>
    <row r="21361" spans="2:2" x14ac:dyDescent="0.2">
      <c r="B21361" s="66"/>
    </row>
    <row r="21362" spans="2:2" x14ac:dyDescent="0.2">
      <c r="B21362" s="66"/>
    </row>
    <row r="21363" spans="2:2" x14ac:dyDescent="0.2">
      <c r="B21363" s="66"/>
    </row>
    <row r="21364" spans="2:2" x14ac:dyDescent="0.2">
      <c r="B21364" s="66"/>
    </row>
    <row r="21365" spans="2:2" x14ac:dyDescent="0.2">
      <c r="B21365" s="66"/>
    </row>
    <row r="21366" spans="2:2" x14ac:dyDescent="0.2">
      <c r="B21366" s="66"/>
    </row>
    <row r="21367" spans="2:2" x14ac:dyDescent="0.2">
      <c r="B21367" s="66"/>
    </row>
    <row r="21368" spans="2:2" x14ac:dyDescent="0.2">
      <c r="B21368" s="66"/>
    </row>
    <row r="21369" spans="2:2" x14ac:dyDescent="0.2">
      <c r="B21369" s="66"/>
    </row>
    <row r="21370" spans="2:2" x14ac:dyDescent="0.2">
      <c r="B21370" s="66"/>
    </row>
    <row r="21371" spans="2:2" x14ac:dyDescent="0.2">
      <c r="B21371" s="66"/>
    </row>
    <row r="21372" spans="2:2" x14ac:dyDescent="0.2">
      <c r="B21372" s="66"/>
    </row>
    <row r="21373" spans="2:2" x14ac:dyDescent="0.2">
      <c r="B21373" s="66"/>
    </row>
    <row r="21374" spans="2:2" x14ac:dyDescent="0.2">
      <c r="B21374" s="66"/>
    </row>
    <row r="21375" spans="2:2" x14ac:dyDescent="0.2">
      <c r="B21375" s="66"/>
    </row>
    <row r="21376" spans="2:2" x14ac:dyDescent="0.2">
      <c r="B21376" s="66"/>
    </row>
    <row r="21377" spans="2:2" x14ac:dyDescent="0.2">
      <c r="B21377" s="66"/>
    </row>
    <row r="21378" spans="2:2" x14ac:dyDescent="0.2">
      <c r="B21378" s="66"/>
    </row>
    <row r="21379" spans="2:2" x14ac:dyDescent="0.2">
      <c r="B21379" s="66"/>
    </row>
    <row r="21380" spans="2:2" x14ac:dyDescent="0.2">
      <c r="B21380" s="66"/>
    </row>
    <row r="21381" spans="2:2" x14ac:dyDescent="0.2">
      <c r="B21381" s="66"/>
    </row>
    <row r="21382" spans="2:2" x14ac:dyDescent="0.2">
      <c r="B21382" s="66"/>
    </row>
    <row r="21383" spans="2:2" x14ac:dyDescent="0.2">
      <c r="B21383" s="66"/>
    </row>
    <row r="21384" spans="2:2" x14ac:dyDescent="0.2">
      <c r="B21384" s="66"/>
    </row>
    <row r="21385" spans="2:2" x14ac:dyDescent="0.2">
      <c r="B21385" s="66"/>
    </row>
    <row r="21386" spans="2:2" x14ac:dyDescent="0.2">
      <c r="B21386" s="66"/>
    </row>
    <row r="21387" spans="2:2" x14ac:dyDescent="0.2">
      <c r="B21387" s="66"/>
    </row>
    <row r="21388" spans="2:2" x14ac:dyDescent="0.2">
      <c r="B21388" s="66"/>
    </row>
    <row r="21389" spans="2:2" x14ac:dyDescent="0.2">
      <c r="B21389" s="66"/>
    </row>
    <row r="21390" spans="2:2" x14ac:dyDescent="0.2">
      <c r="B21390" s="66"/>
    </row>
    <row r="21391" spans="2:2" x14ac:dyDescent="0.2">
      <c r="B21391" s="66"/>
    </row>
    <row r="21392" spans="2:2" x14ac:dyDescent="0.2">
      <c r="B21392" s="66"/>
    </row>
    <row r="21393" spans="2:2" x14ac:dyDescent="0.2">
      <c r="B21393" s="66"/>
    </row>
    <row r="21394" spans="2:2" x14ac:dyDescent="0.2">
      <c r="B21394" s="66"/>
    </row>
    <row r="21395" spans="2:2" x14ac:dyDescent="0.2">
      <c r="B21395" s="66"/>
    </row>
    <row r="21396" spans="2:2" x14ac:dyDescent="0.2">
      <c r="B21396" s="66"/>
    </row>
    <row r="21397" spans="2:2" x14ac:dyDescent="0.2">
      <c r="B21397" s="66"/>
    </row>
    <row r="21398" spans="2:2" x14ac:dyDescent="0.2">
      <c r="B21398" s="66"/>
    </row>
    <row r="21399" spans="2:2" x14ac:dyDescent="0.2">
      <c r="B21399" s="66"/>
    </row>
    <row r="21400" spans="2:2" x14ac:dyDescent="0.2">
      <c r="B21400" s="66"/>
    </row>
    <row r="21401" spans="2:2" x14ac:dyDescent="0.2">
      <c r="B21401" s="66"/>
    </row>
    <row r="21402" spans="2:2" x14ac:dyDescent="0.2">
      <c r="B21402" s="66"/>
    </row>
    <row r="21403" spans="2:2" x14ac:dyDescent="0.2">
      <c r="B21403" s="66"/>
    </row>
    <row r="21404" spans="2:2" x14ac:dyDescent="0.2">
      <c r="B21404" s="66"/>
    </row>
    <row r="21405" spans="2:2" x14ac:dyDescent="0.2">
      <c r="B21405" s="66"/>
    </row>
    <row r="21406" spans="2:2" x14ac:dyDescent="0.2">
      <c r="B21406" s="66"/>
    </row>
    <row r="21407" spans="2:2" x14ac:dyDescent="0.2">
      <c r="B21407" s="66"/>
    </row>
    <row r="21408" spans="2:2" x14ac:dyDescent="0.2">
      <c r="B21408" s="66"/>
    </row>
    <row r="21409" spans="2:2" x14ac:dyDescent="0.2">
      <c r="B21409" s="66"/>
    </row>
    <row r="21410" spans="2:2" x14ac:dyDescent="0.2">
      <c r="B21410" s="66"/>
    </row>
    <row r="21411" spans="2:2" x14ac:dyDescent="0.2">
      <c r="B21411" s="66"/>
    </row>
    <row r="21412" spans="2:2" x14ac:dyDescent="0.2">
      <c r="B21412" s="66"/>
    </row>
    <row r="21413" spans="2:2" x14ac:dyDescent="0.2">
      <c r="B21413" s="66"/>
    </row>
    <row r="21414" spans="2:2" x14ac:dyDescent="0.2">
      <c r="B21414" s="66"/>
    </row>
    <row r="21415" spans="2:2" x14ac:dyDescent="0.2">
      <c r="B21415" s="66"/>
    </row>
    <row r="21416" spans="2:2" x14ac:dyDescent="0.2">
      <c r="B21416" s="66"/>
    </row>
    <row r="21417" spans="2:2" x14ac:dyDescent="0.2">
      <c r="B21417" s="66"/>
    </row>
    <row r="21418" spans="2:2" x14ac:dyDescent="0.2">
      <c r="B21418" s="66"/>
    </row>
    <row r="21419" spans="2:2" x14ac:dyDescent="0.2">
      <c r="B21419" s="66"/>
    </row>
    <row r="21420" spans="2:2" x14ac:dyDescent="0.2">
      <c r="B21420" s="66"/>
    </row>
    <row r="21421" spans="2:2" x14ac:dyDescent="0.2">
      <c r="B21421" s="66"/>
    </row>
    <row r="21422" spans="2:2" x14ac:dyDescent="0.2">
      <c r="B21422" s="66"/>
    </row>
    <row r="21423" spans="2:2" x14ac:dyDescent="0.2">
      <c r="B21423" s="66"/>
    </row>
    <row r="21424" spans="2:2" x14ac:dyDescent="0.2">
      <c r="B21424" s="66"/>
    </row>
    <row r="21425" spans="2:2" x14ac:dyDescent="0.2">
      <c r="B21425" s="66"/>
    </row>
    <row r="21426" spans="2:2" x14ac:dyDescent="0.2">
      <c r="B21426" s="66"/>
    </row>
    <row r="21427" spans="2:2" x14ac:dyDescent="0.2">
      <c r="B21427" s="66"/>
    </row>
    <row r="21428" spans="2:2" x14ac:dyDescent="0.2">
      <c r="B21428" s="66"/>
    </row>
    <row r="21429" spans="2:2" x14ac:dyDescent="0.2">
      <c r="B21429" s="66"/>
    </row>
    <row r="21430" spans="2:2" x14ac:dyDescent="0.2">
      <c r="B21430" s="66"/>
    </row>
    <row r="21431" spans="2:2" x14ac:dyDescent="0.2">
      <c r="B21431" s="66"/>
    </row>
    <row r="21432" spans="2:2" x14ac:dyDescent="0.2">
      <c r="B21432" s="66"/>
    </row>
    <row r="21433" spans="2:2" x14ac:dyDescent="0.2">
      <c r="B21433" s="66"/>
    </row>
    <row r="21434" spans="2:2" x14ac:dyDescent="0.2">
      <c r="B21434" s="66"/>
    </row>
    <row r="21435" spans="2:2" x14ac:dyDescent="0.2">
      <c r="B21435" s="66"/>
    </row>
    <row r="21436" spans="2:2" x14ac:dyDescent="0.2">
      <c r="B21436" s="66"/>
    </row>
    <row r="21437" spans="2:2" x14ac:dyDescent="0.2">
      <c r="B21437" s="66"/>
    </row>
    <row r="21438" spans="2:2" x14ac:dyDescent="0.2">
      <c r="B21438" s="66"/>
    </row>
    <row r="21439" spans="2:2" x14ac:dyDescent="0.2">
      <c r="B21439" s="66"/>
    </row>
    <row r="21440" spans="2:2" x14ac:dyDescent="0.2">
      <c r="B21440" s="66"/>
    </row>
    <row r="21441" spans="2:2" x14ac:dyDescent="0.2">
      <c r="B21441" s="66"/>
    </row>
    <row r="21442" spans="2:2" x14ac:dyDescent="0.2">
      <c r="B21442" s="66"/>
    </row>
    <row r="21443" spans="2:2" x14ac:dyDescent="0.2">
      <c r="B21443" s="66"/>
    </row>
    <row r="21444" spans="2:2" x14ac:dyDescent="0.2">
      <c r="B21444" s="66"/>
    </row>
    <row r="21445" spans="2:2" x14ac:dyDescent="0.2">
      <c r="B21445" s="66"/>
    </row>
    <row r="21446" spans="2:2" x14ac:dyDescent="0.2">
      <c r="B21446" s="66"/>
    </row>
    <row r="21447" spans="2:2" x14ac:dyDescent="0.2">
      <c r="B21447" s="66"/>
    </row>
    <row r="21448" spans="2:2" x14ac:dyDescent="0.2">
      <c r="B21448" s="66"/>
    </row>
    <row r="21449" spans="2:2" x14ac:dyDescent="0.2">
      <c r="B21449" s="66"/>
    </row>
    <row r="21450" spans="2:2" x14ac:dyDescent="0.2">
      <c r="B21450" s="66"/>
    </row>
    <row r="21451" spans="2:2" x14ac:dyDescent="0.2">
      <c r="B21451" s="66"/>
    </row>
    <row r="21452" spans="2:2" x14ac:dyDescent="0.2">
      <c r="B21452" s="66"/>
    </row>
    <row r="21453" spans="2:2" x14ac:dyDescent="0.2">
      <c r="B21453" s="66"/>
    </row>
    <row r="21454" spans="2:2" x14ac:dyDescent="0.2">
      <c r="B21454" s="66"/>
    </row>
    <row r="21455" spans="2:2" x14ac:dyDescent="0.2">
      <c r="B21455" s="66"/>
    </row>
    <row r="21456" spans="2:2" x14ac:dyDescent="0.2">
      <c r="B21456" s="66"/>
    </row>
    <row r="21457" spans="2:2" x14ac:dyDescent="0.2">
      <c r="B21457" s="66"/>
    </row>
    <row r="21458" spans="2:2" x14ac:dyDescent="0.2">
      <c r="B21458" s="66"/>
    </row>
    <row r="21459" spans="2:2" x14ac:dyDescent="0.2">
      <c r="B21459" s="66"/>
    </row>
    <row r="21460" spans="2:2" x14ac:dyDescent="0.2">
      <c r="B21460" s="66"/>
    </row>
    <row r="21461" spans="2:2" x14ac:dyDescent="0.2">
      <c r="B21461" s="66"/>
    </row>
    <row r="21462" spans="2:2" x14ac:dyDescent="0.2">
      <c r="B21462" s="66"/>
    </row>
    <row r="21463" spans="2:2" x14ac:dyDescent="0.2">
      <c r="B21463" s="66"/>
    </row>
    <row r="21464" spans="2:2" x14ac:dyDescent="0.2">
      <c r="B21464" s="66"/>
    </row>
    <row r="21465" spans="2:2" x14ac:dyDescent="0.2">
      <c r="B21465" s="66"/>
    </row>
    <row r="21466" spans="2:2" x14ac:dyDescent="0.2">
      <c r="B21466" s="66"/>
    </row>
    <row r="21467" spans="2:2" x14ac:dyDescent="0.2">
      <c r="B21467" s="66"/>
    </row>
    <row r="21468" spans="2:2" x14ac:dyDescent="0.2">
      <c r="B21468" s="66"/>
    </row>
    <row r="21469" spans="2:2" x14ac:dyDescent="0.2">
      <c r="B21469" s="66"/>
    </row>
    <row r="21470" spans="2:2" x14ac:dyDescent="0.2">
      <c r="B21470" s="66"/>
    </row>
    <row r="21471" spans="2:2" x14ac:dyDescent="0.2">
      <c r="B21471" s="66"/>
    </row>
    <row r="21472" spans="2:2" x14ac:dyDescent="0.2">
      <c r="B21472" s="66"/>
    </row>
    <row r="21473" spans="2:2" x14ac:dyDescent="0.2">
      <c r="B21473" s="66"/>
    </row>
    <row r="21474" spans="2:2" x14ac:dyDescent="0.2">
      <c r="B21474" s="66"/>
    </row>
    <row r="21475" spans="2:2" x14ac:dyDescent="0.2">
      <c r="B21475" s="66"/>
    </row>
    <row r="21476" spans="2:2" x14ac:dyDescent="0.2">
      <c r="B21476" s="66"/>
    </row>
    <row r="21477" spans="2:2" x14ac:dyDescent="0.2">
      <c r="B21477" s="66"/>
    </row>
    <row r="21478" spans="2:2" x14ac:dyDescent="0.2">
      <c r="B21478" s="66"/>
    </row>
    <row r="21479" spans="2:2" x14ac:dyDescent="0.2">
      <c r="B21479" s="66"/>
    </row>
    <row r="21480" spans="2:2" x14ac:dyDescent="0.2">
      <c r="B21480" s="66"/>
    </row>
    <row r="21481" spans="2:2" x14ac:dyDescent="0.2">
      <c r="B21481" s="66"/>
    </row>
    <row r="21482" spans="2:2" x14ac:dyDescent="0.2">
      <c r="B21482" s="66"/>
    </row>
    <row r="21483" spans="2:2" x14ac:dyDescent="0.2">
      <c r="B21483" s="66"/>
    </row>
    <row r="21484" spans="2:2" x14ac:dyDescent="0.2">
      <c r="B21484" s="66"/>
    </row>
    <row r="21485" spans="2:2" x14ac:dyDescent="0.2">
      <c r="B21485" s="66"/>
    </row>
    <row r="21486" spans="2:2" x14ac:dyDescent="0.2">
      <c r="B21486" s="66"/>
    </row>
    <row r="21487" spans="2:2" x14ac:dyDescent="0.2">
      <c r="B21487" s="66"/>
    </row>
    <row r="21488" spans="2:2" x14ac:dyDescent="0.2">
      <c r="B21488" s="66"/>
    </row>
    <row r="21489" spans="2:2" x14ac:dyDescent="0.2">
      <c r="B21489" s="66"/>
    </row>
    <row r="21490" spans="2:2" x14ac:dyDescent="0.2">
      <c r="B21490" s="66"/>
    </row>
    <row r="21491" spans="2:2" x14ac:dyDescent="0.2">
      <c r="B21491" s="66"/>
    </row>
    <row r="21492" spans="2:2" x14ac:dyDescent="0.2">
      <c r="B21492" s="66"/>
    </row>
    <row r="21493" spans="2:2" x14ac:dyDescent="0.2">
      <c r="B21493" s="66"/>
    </row>
    <row r="21494" spans="2:2" x14ac:dyDescent="0.2">
      <c r="B21494" s="66"/>
    </row>
    <row r="21495" spans="2:2" x14ac:dyDescent="0.2">
      <c r="B21495" s="66"/>
    </row>
    <row r="21496" spans="2:2" x14ac:dyDescent="0.2">
      <c r="B21496" s="66"/>
    </row>
    <row r="21497" spans="2:2" x14ac:dyDescent="0.2">
      <c r="B21497" s="66"/>
    </row>
    <row r="21498" spans="2:2" x14ac:dyDescent="0.2">
      <c r="B21498" s="66"/>
    </row>
    <row r="21499" spans="2:2" x14ac:dyDescent="0.2">
      <c r="B21499" s="66"/>
    </row>
    <row r="21500" spans="2:2" x14ac:dyDescent="0.2">
      <c r="B21500" s="66"/>
    </row>
    <row r="21501" spans="2:2" x14ac:dyDescent="0.2">
      <c r="B21501" s="66"/>
    </row>
    <row r="21502" spans="2:2" x14ac:dyDescent="0.2">
      <c r="B21502" s="66"/>
    </row>
    <row r="21503" spans="2:2" x14ac:dyDescent="0.2">
      <c r="B21503" s="66"/>
    </row>
    <row r="21504" spans="2:2" x14ac:dyDescent="0.2">
      <c r="B21504" s="66"/>
    </row>
    <row r="21505" spans="2:2" x14ac:dyDescent="0.2">
      <c r="B21505" s="66"/>
    </row>
    <row r="21506" spans="2:2" x14ac:dyDescent="0.2">
      <c r="B21506" s="66"/>
    </row>
    <row r="21507" spans="2:2" x14ac:dyDescent="0.2">
      <c r="B21507" s="66"/>
    </row>
    <row r="21508" spans="2:2" x14ac:dyDescent="0.2">
      <c r="B21508" s="66"/>
    </row>
    <row r="21509" spans="2:2" x14ac:dyDescent="0.2">
      <c r="B21509" s="66"/>
    </row>
    <row r="21510" spans="2:2" x14ac:dyDescent="0.2">
      <c r="B21510" s="66"/>
    </row>
    <row r="21511" spans="2:2" x14ac:dyDescent="0.2">
      <c r="B21511" s="66"/>
    </row>
    <row r="21512" spans="2:2" x14ac:dyDescent="0.2">
      <c r="B21512" s="66"/>
    </row>
    <row r="21513" spans="2:2" x14ac:dyDescent="0.2">
      <c r="B21513" s="66"/>
    </row>
    <row r="21514" spans="2:2" x14ac:dyDescent="0.2">
      <c r="B21514" s="66"/>
    </row>
    <row r="21515" spans="2:2" x14ac:dyDescent="0.2">
      <c r="B21515" s="66"/>
    </row>
    <row r="21516" spans="2:2" x14ac:dyDescent="0.2">
      <c r="B21516" s="66"/>
    </row>
    <row r="21517" spans="2:2" x14ac:dyDescent="0.2">
      <c r="B21517" s="66"/>
    </row>
    <row r="21518" spans="2:2" x14ac:dyDescent="0.2">
      <c r="B21518" s="66"/>
    </row>
    <row r="21519" spans="2:2" x14ac:dyDescent="0.2">
      <c r="B21519" s="66"/>
    </row>
    <row r="21520" spans="2:2" x14ac:dyDescent="0.2">
      <c r="B21520" s="66"/>
    </row>
    <row r="21521" spans="2:2" x14ac:dyDescent="0.2">
      <c r="B21521" s="66"/>
    </row>
    <row r="21522" spans="2:2" x14ac:dyDescent="0.2">
      <c r="B21522" s="66"/>
    </row>
    <row r="21523" spans="2:2" x14ac:dyDescent="0.2">
      <c r="B21523" s="66"/>
    </row>
    <row r="21524" spans="2:2" x14ac:dyDescent="0.2">
      <c r="B21524" s="66"/>
    </row>
    <row r="21525" spans="2:2" x14ac:dyDescent="0.2">
      <c r="B21525" s="66"/>
    </row>
    <row r="21526" spans="2:2" x14ac:dyDescent="0.2">
      <c r="B21526" s="66"/>
    </row>
    <row r="21527" spans="2:2" x14ac:dyDescent="0.2">
      <c r="B21527" s="66"/>
    </row>
    <row r="21528" spans="2:2" x14ac:dyDescent="0.2">
      <c r="B21528" s="66"/>
    </row>
    <row r="21529" spans="2:2" x14ac:dyDescent="0.2">
      <c r="B21529" s="66"/>
    </row>
    <row r="21530" spans="2:2" x14ac:dyDescent="0.2">
      <c r="B21530" s="66"/>
    </row>
    <row r="21531" spans="2:2" x14ac:dyDescent="0.2">
      <c r="B21531" s="66"/>
    </row>
    <row r="21532" spans="2:2" x14ac:dyDescent="0.2">
      <c r="B21532" s="66"/>
    </row>
    <row r="21533" spans="2:2" x14ac:dyDescent="0.2">
      <c r="B21533" s="66"/>
    </row>
    <row r="21534" spans="2:2" x14ac:dyDescent="0.2">
      <c r="B21534" s="66"/>
    </row>
    <row r="21535" spans="2:2" x14ac:dyDescent="0.2">
      <c r="B21535" s="66"/>
    </row>
    <row r="21536" spans="2:2" x14ac:dyDescent="0.2">
      <c r="B21536" s="66"/>
    </row>
    <row r="21537" spans="2:2" x14ac:dyDescent="0.2">
      <c r="B21537" s="66"/>
    </row>
    <row r="21538" spans="2:2" x14ac:dyDescent="0.2">
      <c r="B21538" s="66"/>
    </row>
    <row r="21539" spans="2:2" x14ac:dyDescent="0.2">
      <c r="B21539" s="66"/>
    </row>
    <row r="21540" spans="2:2" x14ac:dyDescent="0.2">
      <c r="B21540" s="66"/>
    </row>
    <row r="21541" spans="2:2" x14ac:dyDescent="0.2">
      <c r="B21541" s="66"/>
    </row>
    <row r="21542" spans="2:2" x14ac:dyDescent="0.2">
      <c r="B21542" s="66"/>
    </row>
    <row r="21543" spans="2:2" x14ac:dyDescent="0.2">
      <c r="B21543" s="66"/>
    </row>
    <row r="21544" spans="2:2" x14ac:dyDescent="0.2">
      <c r="B21544" s="66"/>
    </row>
    <row r="21545" spans="2:2" x14ac:dyDescent="0.2">
      <c r="B21545" s="66"/>
    </row>
    <row r="21546" spans="2:2" x14ac:dyDescent="0.2">
      <c r="B21546" s="66"/>
    </row>
    <row r="21547" spans="2:2" x14ac:dyDescent="0.2">
      <c r="B21547" s="66"/>
    </row>
    <row r="21548" spans="2:2" x14ac:dyDescent="0.2">
      <c r="B21548" s="66"/>
    </row>
    <row r="21549" spans="2:2" x14ac:dyDescent="0.2">
      <c r="B21549" s="66"/>
    </row>
    <row r="21550" spans="2:2" x14ac:dyDescent="0.2">
      <c r="B21550" s="66"/>
    </row>
    <row r="21551" spans="2:2" x14ac:dyDescent="0.2">
      <c r="B21551" s="66"/>
    </row>
    <row r="21552" spans="2:2" x14ac:dyDescent="0.2">
      <c r="B21552" s="66"/>
    </row>
    <row r="21553" spans="2:2" x14ac:dyDescent="0.2">
      <c r="B21553" s="66"/>
    </row>
    <row r="21554" spans="2:2" x14ac:dyDescent="0.2">
      <c r="B21554" s="66"/>
    </row>
    <row r="21555" spans="2:2" x14ac:dyDescent="0.2">
      <c r="B21555" s="66"/>
    </row>
    <row r="21556" spans="2:2" x14ac:dyDescent="0.2">
      <c r="B21556" s="66"/>
    </row>
    <row r="21557" spans="2:2" x14ac:dyDescent="0.2">
      <c r="B21557" s="66"/>
    </row>
    <row r="21558" spans="2:2" x14ac:dyDescent="0.2">
      <c r="B21558" s="66"/>
    </row>
    <row r="21559" spans="2:2" x14ac:dyDescent="0.2">
      <c r="B21559" s="66"/>
    </row>
    <row r="21560" spans="2:2" x14ac:dyDescent="0.2">
      <c r="B21560" s="66"/>
    </row>
    <row r="21561" spans="2:2" x14ac:dyDescent="0.2">
      <c r="B21561" s="66"/>
    </row>
    <row r="21562" spans="2:2" x14ac:dyDescent="0.2">
      <c r="B21562" s="66"/>
    </row>
    <row r="21563" spans="2:2" x14ac:dyDescent="0.2">
      <c r="B21563" s="66"/>
    </row>
    <row r="21564" spans="2:2" x14ac:dyDescent="0.2">
      <c r="B21564" s="66"/>
    </row>
    <row r="21565" spans="2:2" x14ac:dyDescent="0.2">
      <c r="B21565" s="66"/>
    </row>
    <row r="21566" spans="2:2" x14ac:dyDescent="0.2">
      <c r="B21566" s="66"/>
    </row>
    <row r="21567" spans="2:2" x14ac:dyDescent="0.2">
      <c r="B21567" s="66"/>
    </row>
    <row r="21568" spans="2:2" x14ac:dyDescent="0.2">
      <c r="B21568" s="66"/>
    </row>
    <row r="21569" spans="2:2" x14ac:dyDescent="0.2">
      <c r="B21569" s="66"/>
    </row>
    <row r="21570" spans="2:2" x14ac:dyDescent="0.2">
      <c r="B21570" s="66"/>
    </row>
    <row r="21571" spans="2:2" x14ac:dyDescent="0.2">
      <c r="B21571" s="66"/>
    </row>
    <row r="21572" spans="2:2" x14ac:dyDescent="0.2">
      <c r="B21572" s="66"/>
    </row>
    <row r="21573" spans="2:2" x14ac:dyDescent="0.2">
      <c r="B21573" s="66"/>
    </row>
    <row r="21574" spans="2:2" x14ac:dyDescent="0.2">
      <c r="B21574" s="66"/>
    </row>
    <row r="21575" spans="2:2" x14ac:dyDescent="0.2">
      <c r="B21575" s="66"/>
    </row>
    <row r="21576" spans="2:2" x14ac:dyDescent="0.2">
      <c r="B21576" s="66"/>
    </row>
    <row r="21577" spans="2:2" x14ac:dyDescent="0.2">
      <c r="B21577" s="66"/>
    </row>
    <row r="21578" spans="2:2" x14ac:dyDescent="0.2">
      <c r="B21578" s="66"/>
    </row>
    <row r="21579" spans="2:2" x14ac:dyDescent="0.2">
      <c r="B21579" s="66"/>
    </row>
    <row r="21580" spans="2:2" x14ac:dyDescent="0.2">
      <c r="B21580" s="66"/>
    </row>
    <row r="21581" spans="2:2" x14ac:dyDescent="0.2">
      <c r="B21581" s="66"/>
    </row>
    <row r="21582" spans="2:2" x14ac:dyDescent="0.2">
      <c r="B21582" s="66"/>
    </row>
    <row r="21583" spans="2:2" x14ac:dyDescent="0.2">
      <c r="B21583" s="66"/>
    </row>
    <row r="21584" spans="2:2" x14ac:dyDescent="0.2">
      <c r="B21584" s="66"/>
    </row>
    <row r="21585" spans="2:2" x14ac:dyDescent="0.2">
      <c r="B21585" s="66"/>
    </row>
    <row r="21586" spans="2:2" x14ac:dyDescent="0.2">
      <c r="B21586" s="66"/>
    </row>
    <row r="21587" spans="2:2" x14ac:dyDescent="0.2">
      <c r="B21587" s="66"/>
    </row>
    <row r="21588" spans="2:2" x14ac:dyDescent="0.2">
      <c r="B21588" s="66"/>
    </row>
    <row r="21589" spans="2:2" x14ac:dyDescent="0.2">
      <c r="B21589" s="66"/>
    </row>
    <row r="21590" spans="2:2" x14ac:dyDescent="0.2">
      <c r="B21590" s="66"/>
    </row>
    <row r="21591" spans="2:2" x14ac:dyDescent="0.2">
      <c r="B21591" s="66"/>
    </row>
    <row r="21592" spans="2:2" x14ac:dyDescent="0.2">
      <c r="B21592" s="66"/>
    </row>
    <row r="21593" spans="2:2" x14ac:dyDescent="0.2">
      <c r="B21593" s="66"/>
    </row>
    <row r="21594" spans="2:2" x14ac:dyDescent="0.2">
      <c r="B21594" s="66"/>
    </row>
    <row r="21595" spans="2:2" x14ac:dyDescent="0.2">
      <c r="B21595" s="66"/>
    </row>
    <row r="21596" spans="2:2" x14ac:dyDescent="0.2">
      <c r="B21596" s="66"/>
    </row>
    <row r="21597" spans="2:2" x14ac:dyDescent="0.2">
      <c r="B21597" s="66"/>
    </row>
    <row r="21598" spans="2:2" x14ac:dyDescent="0.2">
      <c r="B21598" s="66"/>
    </row>
    <row r="21599" spans="2:2" x14ac:dyDescent="0.2">
      <c r="B21599" s="66"/>
    </row>
    <row r="21600" spans="2:2" x14ac:dyDescent="0.2">
      <c r="B21600" s="66"/>
    </row>
    <row r="21601" spans="2:2" x14ac:dyDescent="0.2">
      <c r="B21601" s="66"/>
    </row>
    <row r="21602" spans="2:2" x14ac:dyDescent="0.2">
      <c r="B21602" s="66"/>
    </row>
    <row r="21603" spans="2:2" x14ac:dyDescent="0.2">
      <c r="B21603" s="66"/>
    </row>
    <row r="21604" spans="2:2" x14ac:dyDescent="0.2">
      <c r="B21604" s="66"/>
    </row>
    <row r="21605" spans="2:2" x14ac:dyDescent="0.2">
      <c r="B21605" s="66"/>
    </row>
    <row r="21606" spans="2:2" x14ac:dyDescent="0.2">
      <c r="B21606" s="66"/>
    </row>
    <row r="21607" spans="2:2" x14ac:dyDescent="0.2">
      <c r="B21607" s="66"/>
    </row>
    <row r="21608" spans="2:2" x14ac:dyDescent="0.2">
      <c r="B21608" s="66"/>
    </row>
    <row r="21609" spans="2:2" x14ac:dyDescent="0.2">
      <c r="B21609" s="66"/>
    </row>
    <row r="21610" spans="2:2" x14ac:dyDescent="0.2">
      <c r="B21610" s="66"/>
    </row>
    <row r="21611" spans="2:2" x14ac:dyDescent="0.2">
      <c r="B21611" s="66"/>
    </row>
    <row r="21612" spans="2:2" x14ac:dyDescent="0.2">
      <c r="B21612" s="66"/>
    </row>
    <row r="21613" spans="2:2" x14ac:dyDescent="0.2">
      <c r="B21613" s="66"/>
    </row>
    <row r="21614" spans="2:2" x14ac:dyDescent="0.2">
      <c r="B21614" s="66"/>
    </row>
    <row r="21615" spans="2:2" x14ac:dyDescent="0.2">
      <c r="B21615" s="66"/>
    </row>
    <row r="21616" spans="2:2" x14ac:dyDescent="0.2">
      <c r="B21616" s="66"/>
    </row>
    <row r="21617" spans="2:2" x14ac:dyDescent="0.2">
      <c r="B21617" s="66"/>
    </row>
    <row r="21618" spans="2:2" x14ac:dyDescent="0.2">
      <c r="B21618" s="66"/>
    </row>
    <row r="21619" spans="2:2" x14ac:dyDescent="0.2">
      <c r="B21619" s="66"/>
    </row>
    <row r="21620" spans="2:2" x14ac:dyDescent="0.2">
      <c r="B21620" s="66"/>
    </row>
    <row r="21621" spans="2:2" x14ac:dyDescent="0.2">
      <c r="B21621" s="66"/>
    </row>
    <row r="21622" spans="2:2" x14ac:dyDescent="0.2">
      <c r="B21622" s="66"/>
    </row>
    <row r="21623" spans="2:2" x14ac:dyDescent="0.2">
      <c r="B21623" s="66"/>
    </row>
    <row r="21624" spans="2:2" x14ac:dyDescent="0.2">
      <c r="B21624" s="66"/>
    </row>
    <row r="21625" spans="2:2" x14ac:dyDescent="0.2">
      <c r="B21625" s="66"/>
    </row>
    <row r="21626" spans="2:2" x14ac:dyDescent="0.2">
      <c r="B21626" s="66"/>
    </row>
    <row r="21627" spans="2:2" x14ac:dyDescent="0.2">
      <c r="B21627" s="66"/>
    </row>
    <row r="21628" spans="2:2" x14ac:dyDescent="0.2">
      <c r="B21628" s="66"/>
    </row>
    <row r="21629" spans="2:2" x14ac:dyDescent="0.2">
      <c r="B21629" s="66"/>
    </row>
    <row r="21630" spans="2:2" x14ac:dyDescent="0.2">
      <c r="B21630" s="66"/>
    </row>
    <row r="21631" spans="2:2" x14ac:dyDescent="0.2">
      <c r="B21631" s="66"/>
    </row>
    <row r="21632" spans="2:2" x14ac:dyDescent="0.2">
      <c r="B21632" s="66"/>
    </row>
    <row r="21633" spans="2:2" x14ac:dyDescent="0.2">
      <c r="B21633" s="66"/>
    </row>
    <row r="21634" spans="2:2" x14ac:dyDescent="0.2">
      <c r="B21634" s="66"/>
    </row>
    <row r="21635" spans="2:2" x14ac:dyDescent="0.2">
      <c r="B21635" s="66"/>
    </row>
    <row r="21636" spans="2:2" x14ac:dyDescent="0.2">
      <c r="B21636" s="66"/>
    </row>
    <row r="21637" spans="2:2" x14ac:dyDescent="0.2">
      <c r="B21637" s="66"/>
    </row>
    <row r="21638" spans="2:2" x14ac:dyDescent="0.2">
      <c r="B21638" s="66"/>
    </row>
    <row r="21639" spans="2:2" x14ac:dyDescent="0.2">
      <c r="B21639" s="66"/>
    </row>
    <row r="21640" spans="2:2" x14ac:dyDescent="0.2">
      <c r="B21640" s="66"/>
    </row>
    <row r="21641" spans="2:2" x14ac:dyDescent="0.2">
      <c r="B21641" s="66"/>
    </row>
    <row r="21642" spans="2:2" x14ac:dyDescent="0.2">
      <c r="B21642" s="66"/>
    </row>
    <row r="21643" spans="2:2" x14ac:dyDescent="0.2">
      <c r="B21643" s="66"/>
    </row>
    <row r="21644" spans="2:2" x14ac:dyDescent="0.2">
      <c r="B21644" s="66"/>
    </row>
    <row r="21645" spans="2:2" x14ac:dyDescent="0.2">
      <c r="B21645" s="66"/>
    </row>
    <row r="21646" spans="2:2" x14ac:dyDescent="0.2">
      <c r="B21646" s="66"/>
    </row>
    <row r="21647" spans="2:2" x14ac:dyDescent="0.2">
      <c r="B21647" s="66"/>
    </row>
    <row r="21648" spans="2:2" x14ac:dyDescent="0.2">
      <c r="B21648" s="66"/>
    </row>
    <row r="21649" spans="2:2" x14ac:dyDescent="0.2">
      <c r="B21649" s="66"/>
    </row>
    <row r="21650" spans="2:2" x14ac:dyDescent="0.2">
      <c r="B21650" s="66"/>
    </row>
    <row r="21651" spans="2:2" x14ac:dyDescent="0.2">
      <c r="B21651" s="66"/>
    </row>
    <row r="21652" spans="2:2" x14ac:dyDescent="0.2">
      <c r="B21652" s="66"/>
    </row>
    <row r="21653" spans="2:2" x14ac:dyDescent="0.2">
      <c r="B21653" s="66"/>
    </row>
    <row r="21654" spans="2:2" x14ac:dyDescent="0.2">
      <c r="B21654" s="66"/>
    </row>
    <row r="21655" spans="2:2" x14ac:dyDescent="0.2">
      <c r="B21655" s="66"/>
    </row>
    <row r="21656" spans="2:2" x14ac:dyDescent="0.2">
      <c r="B21656" s="66"/>
    </row>
    <row r="21657" spans="2:2" x14ac:dyDescent="0.2">
      <c r="B21657" s="66"/>
    </row>
    <row r="21658" spans="2:2" x14ac:dyDescent="0.2">
      <c r="B21658" s="66"/>
    </row>
    <row r="21659" spans="2:2" x14ac:dyDescent="0.2">
      <c r="B21659" s="66"/>
    </row>
    <row r="21660" spans="2:2" x14ac:dyDescent="0.2">
      <c r="B21660" s="66"/>
    </row>
    <row r="21661" spans="2:2" x14ac:dyDescent="0.2">
      <c r="B21661" s="66"/>
    </row>
    <row r="21662" spans="2:2" x14ac:dyDescent="0.2">
      <c r="B21662" s="66"/>
    </row>
    <row r="21663" spans="2:2" x14ac:dyDescent="0.2">
      <c r="B21663" s="66"/>
    </row>
    <row r="21664" spans="2:2" x14ac:dyDescent="0.2">
      <c r="B21664" s="66"/>
    </row>
    <row r="21665" spans="2:2" x14ac:dyDescent="0.2">
      <c r="B21665" s="66"/>
    </row>
    <row r="21666" spans="2:2" x14ac:dyDescent="0.2">
      <c r="B21666" s="66"/>
    </row>
    <row r="21667" spans="2:2" x14ac:dyDescent="0.2">
      <c r="B21667" s="66"/>
    </row>
    <row r="21668" spans="2:2" x14ac:dyDescent="0.2">
      <c r="B21668" s="66"/>
    </row>
    <row r="21669" spans="2:2" x14ac:dyDescent="0.2">
      <c r="B21669" s="66"/>
    </row>
    <row r="21670" spans="2:2" x14ac:dyDescent="0.2">
      <c r="B21670" s="66"/>
    </row>
    <row r="21671" spans="2:2" x14ac:dyDescent="0.2">
      <c r="B21671" s="66"/>
    </row>
    <row r="21672" spans="2:2" x14ac:dyDescent="0.2">
      <c r="B21672" s="66"/>
    </row>
    <row r="21673" spans="2:2" x14ac:dyDescent="0.2">
      <c r="B21673" s="66"/>
    </row>
    <row r="21674" spans="2:2" x14ac:dyDescent="0.2">
      <c r="B21674" s="66"/>
    </row>
    <row r="21675" spans="2:2" x14ac:dyDescent="0.2">
      <c r="B21675" s="66"/>
    </row>
    <row r="21676" spans="2:2" x14ac:dyDescent="0.2">
      <c r="B21676" s="66"/>
    </row>
    <row r="21677" spans="2:2" x14ac:dyDescent="0.2">
      <c r="B21677" s="66"/>
    </row>
    <row r="21678" spans="2:2" x14ac:dyDescent="0.2">
      <c r="B21678" s="66"/>
    </row>
    <row r="21679" spans="2:2" x14ac:dyDescent="0.2">
      <c r="B21679" s="66"/>
    </row>
    <row r="21680" spans="2:2" x14ac:dyDescent="0.2">
      <c r="B21680" s="66"/>
    </row>
    <row r="21681" spans="2:2" x14ac:dyDescent="0.2">
      <c r="B21681" s="66"/>
    </row>
    <row r="21682" spans="2:2" x14ac:dyDescent="0.2">
      <c r="B21682" s="66"/>
    </row>
    <row r="21683" spans="2:2" x14ac:dyDescent="0.2">
      <c r="B21683" s="66"/>
    </row>
    <row r="21684" spans="2:2" x14ac:dyDescent="0.2">
      <c r="B21684" s="66"/>
    </row>
    <row r="21685" spans="2:2" x14ac:dyDescent="0.2">
      <c r="B21685" s="66"/>
    </row>
    <row r="21686" spans="2:2" x14ac:dyDescent="0.2">
      <c r="B21686" s="66"/>
    </row>
    <row r="21687" spans="2:2" x14ac:dyDescent="0.2">
      <c r="B21687" s="66"/>
    </row>
    <row r="21688" spans="2:2" x14ac:dyDescent="0.2">
      <c r="B21688" s="66"/>
    </row>
    <row r="21689" spans="2:2" x14ac:dyDescent="0.2">
      <c r="B21689" s="66"/>
    </row>
    <row r="21690" spans="2:2" x14ac:dyDescent="0.2">
      <c r="B21690" s="66"/>
    </row>
    <row r="21691" spans="2:2" x14ac:dyDescent="0.2">
      <c r="B21691" s="66"/>
    </row>
    <row r="21692" spans="2:2" x14ac:dyDescent="0.2">
      <c r="B21692" s="66"/>
    </row>
    <row r="21693" spans="2:2" x14ac:dyDescent="0.2">
      <c r="B21693" s="66"/>
    </row>
    <row r="21694" spans="2:2" x14ac:dyDescent="0.2">
      <c r="B21694" s="66"/>
    </row>
    <row r="21695" spans="2:2" x14ac:dyDescent="0.2">
      <c r="B21695" s="66"/>
    </row>
    <row r="21696" spans="2:2" x14ac:dyDescent="0.2">
      <c r="B21696" s="66"/>
    </row>
    <row r="21697" spans="2:2" x14ac:dyDescent="0.2">
      <c r="B21697" s="66"/>
    </row>
    <row r="21698" spans="2:2" x14ac:dyDescent="0.2">
      <c r="B21698" s="66"/>
    </row>
    <row r="21699" spans="2:2" x14ac:dyDescent="0.2">
      <c r="B21699" s="66"/>
    </row>
    <row r="21700" spans="2:2" x14ac:dyDescent="0.2">
      <c r="B21700" s="66"/>
    </row>
    <row r="21701" spans="2:2" x14ac:dyDescent="0.2">
      <c r="B21701" s="66"/>
    </row>
    <row r="21702" spans="2:2" x14ac:dyDescent="0.2">
      <c r="B21702" s="66"/>
    </row>
    <row r="21703" spans="2:2" x14ac:dyDescent="0.2">
      <c r="B21703" s="66"/>
    </row>
    <row r="21704" spans="2:2" x14ac:dyDescent="0.2">
      <c r="B21704" s="66"/>
    </row>
    <row r="21705" spans="2:2" x14ac:dyDescent="0.2">
      <c r="B21705" s="66"/>
    </row>
    <row r="21706" spans="2:2" x14ac:dyDescent="0.2">
      <c r="B21706" s="66"/>
    </row>
    <row r="21707" spans="2:2" x14ac:dyDescent="0.2">
      <c r="B21707" s="66"/>
    </row>
    <row r="21708" spans="2:2" x14ac:dyDescent="0.2">
      <c r="B21708" s="66"/>
    </row>
    <row r="21709" spans="2:2" x14ac:dyDescent="0.2">
      <c r="B21709" s="66"/>
    </row>
    <row r="21710" spans="2:2" x14ac:dyDescent="0.2">
      <c r="B21710" s="66"/>
    </row>
    <row r="21711" spans="2:2" x14ac:dyDescent="0.2">
      <c r="B21711" s="66"/>
    </row>
    <row r="21712" spans="2:2" x14ac:dyDescent="0.2">
      <c r="B21712" s="66"/>
    </row>
    <row r="21713" spans="2:2" x14ac:dyDescent="0.2">
      <c r="B21713" s="66"/>
    </row>
    <row r="21714" spans="2:2" x14ac:dyDescent="0.2">
      <c r="B21714" s="66"/>
    </row>
    <row r="21715" spans="2:2" x14ac:dyDescent="0.2">
      <c r="B21715" s="66"/>
    </row>
    <row r="21716" spans="2:2" x14ac:dyDescent="0.2">
      <c r="B21716" s="66"/>
    </row>
    <row r="21717" spans="2:2" x14ac:dyDescent="0.2">
      <c r="B21717" s="66"/>
    </row>
    <row r="21718" spans="2:2" x14ac:dyDescent="0.2">
      <c r="B21718" s="66"/>
    </row>
    <row r="21719" spans="2:2" x14ac:dyDescent="0.2">
      <c r="B21719" s="66"/>
    </row>
    <row r="21720" spans="2:2" x14ac:dyDescent="0.2">
      <c r="B21720" s="66"/>
    </row>
    <row r="21721" spans="2:2" x14ac:dyDescent="0.2">
      <c r="B21721" s="66"/>
    </row>
    <row r="21722" spans="2:2" x14ac:dyDescent="0.2">
      <c r="B21722" s="66"/>
    </row>
    <row r="21723" spans="2:2" x14ac:dyDescent="0.2">
      <c r="B21723" s="66"/>
    </row>
    <row r="21724" spans="2:2" x14ac:dyDescent="0.2">
      <c r="B21724" s="66"/>
    </row>
    <row r="21725" spans="2:2" x14ac:dyDescent="0.2">
      <c r="B21725" s="66"/>
    </row>
    <row r="21726" spans="2:2" x14ac:dyDescent="0.2">
      <c r="B21726" s="66"/>
    </row>
    <row r="21727" spans="2:2" x14ac:dyDescent="0.2">
      <c r="B21727" s="66"/>
    </row>
    <row r="21728" spans="2:2" x14ac:dyDescent="0.2">
      <c r="B21728" s="66"/>
    </row>
    <row r="21729" spans="2:2" x14ac:dyDescent="0.2">
      <c r="B21729" s="66"/>
    </row>
    <row r="21730" spans="2:2" x14ac:dyDescent="0.2">
      <c r="B21730" s="66"/>
    </row>
    <row r="21731" spans="2:2" x14ac:dyDescent="0.2">
      <c r="B21731" s="66"/>
    </row>
    <row r="21732" spans="2:2" x14ac:dyDescent="0.2">
      <c r="B21732" s="66"/>
    </row>
    <row r="21733" spans="2:2" x14ac:dyDescent="0.2">
      <c r="B21733" s="66"/>
    </row>
    <row r="21734" spans="2:2" x14ac:dyDescent="0.2">
      <c r="B21734" s="66"/>
    </row>
    <row r="21735" spans="2:2" x14ac:dyDescent="0.2">
      <c r="B21735" s="66"/>
    </row>
    <row r="21736" spans="2:2" x14ac:dyDescent="0.2">
      <c r="B21736" s="66"/>
    </row>
    <row r="21737" spans="2:2" x14ac:dyDescent="0.2">
      <c r="B21737" s="66"/>
    </row>
    <row r="21738" spans="2:2" x14ac:dyDescent="0.2">
      <c r="B21738" s="66"/>
    </row>
    <row r="21739" spans="2:2" x14ac:dyDescent="0.2">
      <c r="B21739" s="66"/>
    </row>
    <row r="21740" spans="2:2" x14ac:dyDescent="0.2">
      <c r="B21740" s="66"/>
    </row>
    <row r="21741" spans="2:2" x14ac:dyDescent="0.2">
      <c r="B21741" s="66"/>
    </row>
    <row r="21742" spans="2:2" x14ac:dyDescent="0.2">
      <c r="B21742" s="66"/>
    </row>
    <row r="21743" spans="2:2" x14ac:dyDescent="0.2">
      <c r="B21743" s="66"/>
    </row>
    <row r="21744" spans="2:2" x14ac:dyDescent="0.2">
      <c r="B21744" s="66"/>
    </row>
    <row r="21745" spans="2:2" x14ac:dyDescent="0.2">
      <c r="B21745" s="66"/>
    </row>
    <row r="21746" spans="2:2" x14ac:dyDescent="0.2">
      <c r="B21746" s="66"/>
    </row>
    <row r="21747" spans="2:2" x14ac:dyDescent="0.2">
      <c r="B21747" s="66"/>
    </row>
    <row r="21748" spans="2:2" x14ac:dyDescent="0.2">
      <c r="B21748" s="66"/>
    </row>
    <row r="21749" spans="2:2" x14ac:dyDescent="0.2">
      <c r="B21749" s="66"/>
    </row>
    <row r="21750" spans="2:2" x14ac:dyDescent="0.2">
      <c r="B21750" s="66"/>
    </row>
    <row r="21751" spans="2:2" x14ac:dyDescent="0.2">
      <c r="B21751" s="66"/>
    </row>
    <row r="21752" spans="2:2" x14ac:dyDescent="0.2">
      <c r="B21752" s="66"/>
    </row>
    <row r="21753" spans="2:2" x14ac:dyDescent="0.2">
      <c r="B21753" s="66"/>
    </row>
    <row r="21754" spans="2:2" x14ac:dyDescent="0.2">
      <c r="B21754" s="66"/>
    </row>
    <row r="21755" spans="2:2" x14ac:dyDescent="0.2">
      <c r="B21755" s="66"/>
    </row>
    <row r="21756" spans="2:2" x14ac:dyDescent="0.2">
      <c r="B21756" s="66"/>
    </row>
    <row r="21757" spans="2:2" x14ac:dyDescent="0.2">
      <c r="B21757" s="66"/>
    </row>
    <row r="21758" spans="2:2" x14ac:dyDescent="0.2">
      <c r="B21758" s="66"/>
    </row>
    <row r="21759" spans="2:2" x14ac:dyDescent="0.2">
      <c r="B21759" s="66"/>
    </row>
    <row r="21760" spans="2:2" x14ac:dyDescent="0.2">
      <c r="B21760" s="66"/>
    </row>
    <row r="21761" spans="2:2" x14ac:dyDescent="0.2">
      <c r="B21761" s="66"/>
    </row>
    <row r="21762" spans="2:2" x14ac:dyDescent="0.2">
      <c r="B21762" s="66"/>
    </row>
    <row r="21763" spans="2:2" x14ac:dyDescent="0.2">
      <c r="B21763" s="66"/>
    </row>
    <row r="21764" spans="2:2" x14ac:dyDescent="0.2">
      <c r="B21764" s="66"/>
    </row>
    <row r="21765" spans="2:2" x14ac:dyDescent="0.2">
      <c r="B21765" s="66"/>
    </row>
    <row r="21766" spans="2:2" x14ac:dyDescent="0.2">
      <c r="B21766" s="66"/>
    </row>
    <row r="21767" spans="2:2" x14ac:dyDescent="0.2">
      <c r="B21767" s="66"/>
    </row>
    <row r="21768" spans="2:2" x14ac:dyDescent="0.2">
      <c r="B21768" s="66"/>
    </row>
    <row r="21769" spans="2:2" x14ac:dyDescent="0.2">
      <c r="B21769" s="66"/>
    </row>
    <row r="21770" spans="2:2" x14ac:dyDescent="0.2">
      <c r="B21770" s="66"/>
    </row>
    <row r="21771" spans="2:2" x14ac:dyDescent="0.2">
      <c r="B21771" s="66"/>
    </row>
    <row r="21772" spans="2:2" x14ac:dyDescent="0.2">
      <c r="B21772" s="66"/>
    </row>
    <row r="21773" spans="2:2" x14ac:dyDescent="0.2">
      <c r="B21773" s="66"/>
    </row>
    <row r="21774" spans="2:2" x14ac:dyDescent="0.2">
      <c r="B21774" s="66"/>
    </row>
    <row r="21775" spans="2:2" x14ac:dyDescent="0.2">
      <c r="B21775" s="66"/>
    </row>
    <row r="21776" spans="2:2" x14ac:dyDescent="0.2">
      <c r="B21776" s="66"/>
    </row>
    <row r="21777" spans="2:2" x14ac:dyDescent="0.2">
      <c r="B21777" s="66"/>
    </row>
    <row r="21778" spans="2:2" x14ac:dyDescent="0.2">
      <c r="B21778" s="66"/>
    </row>
    <row r="21779" spans="2:2" x14ac:dyDescent="0.2">
      <c r="B21779" s="66"/>
    </row>
    <row r="21780" spans="2:2" x14ac:dyDescent="0.2">
      <c r="B21780" s="66"/>
    </row>
    <row r="21781" spans="2:2" x14ac:dyDescent="0.2">
      <c r="B21781" s="66"/>
    </row>
    <row r="21782" spans="2:2" x14ac:dyDescent="0.2">
      <c r="B21782" s="66"/>
    </row>
    <row r="21783" spans="2:2" x14ac:dyDescent="0.2">
      <c r="B21783" s="66"/>
    </row>
    <row r="21784" spans="2:2" x14ac:dyDescent="0.2">
      <c r="B21784" s="66"/>
    </row>
    <row r="21785" spans="2:2" x14ac:dyDescent="0.2">
      <c r="B21785" s="66"/>
    </row>
    <row r="21786" spans="2:2" x14ac:dyDescent="0.2">
      <c r="B21786" s="66"/>
    </row>
    <row r="21787" spans="2:2" x14ac:dyDescent="0.2">
      <c r="B21787" s="66"/>
    </row>
    <row r="21788" spans="2:2" x14ac:dyDescent="0.2">
      <c r="B21788" s="66"/>
    </row>
    <row r="21789" spans="2:2" x14ac:dyDescent="0.2">
      <c r="B21789" s="66"/>
    </row>
    <row r="21790" spans="2:2" x14ac:dyDescent="0.2">
      <c r="B21790" s="66"/>
    </row>
    <row r="21791" spans="2:2" x14ac:dyDescent="0.2">
      <c r="B21791" s="66"/>
    </row>
    <row r="21792" spans="2:2" x14ac:dyDescent="0.2">
      <c r="B21792" s="66"/>
    </row>
    <row r="21793" spans="2:2" x14ac:dyDescent="0.2">
      <c r="B21793" s="66"/>
    </row>
    <row r="21794" spans="2:2" x14ac:dyDescent="0.2">
      <c r="B21794" s="66"/>
    </row>
    <row r="21795" spans="2:2" x14ac:dyDescent="0.2">
      <c r="B21795" s="66"/>
    </row>
    <row r="21796" spans="2:2" x14ac:dyDescent="0.2">
      <c r="B21796" s="66"/>
    </row>
    <row r="21797" spans="2:2" x14ac:dyDescent="0.2">
      <c r="B21797" s="66"/>
    </row>
    <row r="21798" spans="2:2" x14ac:dyDescent="0.2">
      <c r="B21798" s="66"/>
    </row>
    <row r="21799" spans="2:2" x14ac:dyDescent="0.2">
      <c r="B21799" s="66"/>
    </row>
    <row r="21800" spans="2:2" x14ac:dyDescent="0.2">
      <c r="B21800" s="66"/>
    </row>
    <row r="21801" spans="2:2" x14ac:dyDescent="0.2">
      <c r="B21801" s="66"/>
    </row>
    <row r="21802" spans="2:2" x14ac:dyDescent="0.2">
      <c r="B21802" s="66"/>
    </row>
    <row r="21803" spans="2:2" x14ac:dyDescent="0.2">
      <c r="B21803" s="66"/>
    </row>
    <row r="21804" spans="2:2" x14ac:dyDescent="0.2">
      <c r="B21804" s="66"/>
    </row>
    <row r="21805" spans="2:2" x14ac:dyDescent="0.2">
      <c r="B21805" s="66"/>
    </row>
    <row r="21806" spans="2:2" x14ac:dyDescent="0.2">
      <c r="B21806" s="66"/>
    </row>
    <row r="21807" spans="2:2" x14ac:dyDescent="0.2">
      <c r="B21807" s="66"/>
    </row>
    <row r="21808" spans="2:2" x14ac:dyDescent="0.2">
      <c r="B21808" s="66"/>
    </row>
    <row r="21809" spans="2:2" x14ac:dyDescent="0.2">
      <c r="B21809" s="66"/>
    </row>
    <row r="21810" spans="2:2" x14ac:dyDescent="0.2">
      <c r="B21810" s="66"/>
    </row>
    <row r="21811" spans="2:2" x14ac:dyDescent="0.2">
      <c r="B21811" s="66"/>
    </row>
    <row r="21812" spans="2:2" x14ac:dyDescent="0.2">
      <c r="B21812" s="66"/>
    </row>
    <row r="21813" spans="2:2" x14ac:dyDescent="0.2">
      <c r="B21813" s="66"/>
    </row>
    <row r="21814" spans="2:2" x14ac:dyDescent="0.2">
      <c r="B21814" s="66"/>
    </row>
    <row r="21815" spans="2:2" x14ac:dyDescent="0.2">
      <c r="B21815" s="66"/>
    </row>
    <row r="21816" spans="2:2" x14ac:dyDescent="0.2">
      <c r="B21816" s="66"/>
    </row>
    <row r="21817" spans="2:2" x14ac:dyDescent="0.2">
      <c r="B21817" s="66"/>
    </row>
    <row r="21818" spans="2:2" x14ac:dyDescent="0.2">
      <c r="B21818" s="66"/>
    </row>
    <row r="21819" spans="2:2" x14ac:dyDescent="0.2">
      <c r="B21819" s="66"/>
    </row>
    <row r="21820" spans="2:2" x14ac:dyDescent="0.2">
      <c r="B21820" s="66"/>
    </row>
    <row r="21821" spans="2:2" x14ac:dyDescent="0.2">
      <c r="B21821" s="66"/>
    </row>
    <row r="21822" spans="2:2" x14ac:dyDescent="0.2">
      <c r="B21822" s="66"/>
    </row>
    <row r="21823" spans="2:2" x14ac:dyDescent="0.2">
      <c r="B21823" s="66"/>
    </row>
    <row r="21824" spans="2:2" x14ac:dyDescent="0.2">
      <c r="B21824" s="66"/>
    </row>
    <row r="21825" spans="2:2" x14ac:dyDescent="0.2">
      <c r="B21825" s="66"/>
    </row>
    <row r="21826" spans="2:2" x14ac:dyDescent="0.2">
      <c r="B21826" s="66"/>
    </row>
    <row r="21827" spans="2:2" x14ac:dyDescent="0.2">
      <c r="B21827" s="66"/>
    </row>
    <row r="21828" spans="2:2" x14ac:dyDescent="0.2">
      <c r="B21828" s="66"/>
    </row>
    <row r="21829" spans="2:2" x14ac:dyDescent="0.2">
      <c r="B21829" s="66"/>
    </row>
    <row r="21830" spans="2:2" x14ac:dyDescent="0.2">
      <c r="B21830" s="66"/>
    </row>
    <row r="21831" spans="2:2" x14ac:dyDescent="0.2">
      <c r="B21831" s="66"/>
    </row>
    <row r="21832" spans="2:2" x14ac:dyDescent="0.2">
      <c r="B21832" s="66"/>
    </row>
    <row r="21833" spans="2:2" x14ac:dyDescent="0.2">
      <c r="B21833" s="66"/>
    </row>
    <row r="21834" spans="2:2" x14ac:dyDescent="0.2">
      <c r="B21834" s="66"/>
    </row>
    <row r="21835" spans="2:2" x14ac:dyDescent="0.2">
      <c r="B21835" s="66"/>
    </row>
    <row r="21836" spans="2:2" x14ac:dyDescent="0.2">
      <c r="B21836" s="66"/>
    </row>
    <row r="21837" spans="2:2" x14ac:dyDescent="0.2">
      <c r="B21837" s="66"/>
    </row>
    <row r="21838" spans="2:2" x14ac:dyDescent="0.2">
      <c r="B21838" s="66"/>
    </row>
    <row r="21839" spans="2:2" x14ac:dyDescent="0.2">
      <c r="B21839" s="66"/>
    </row>
    <row r="21840" spans="2:2" x14ac:dyDescent="0.2">
      <c r="B21840" s="66"/>
    </row>
    <row r="21841" spans="2:2" x14ac:dyDescent="0.2">
      <c r="B21841" s="66"/>
    </row>
    <row r="21842" spans="2:2" x14ac:dyDescent="0.2">
      <c r="B21842" s="66"/>
    </row>
    <row r="21843" spans="2:2" x14ac:dyDescent="0.2">
      <c r="B21843" s="66"/>
    </row>
    <row r="21844" spans="2:2" x14ac:dyDescent="0.2">
      <c r="B21844" s="66"/>
    </row>
    <row r="21845" spans="2:2" x14ac:dyDescent="0.2">
      <c r="B21845" s="66"/>
    </row>
    <row r="21846" spans="2:2" x14ac:dyDescent="0.2">
      <c r="B21846" s="66"/>
    </row>
    <row r="21847" spans="2:2" x14ac:dyDescent="0.2">
      <c r="B21847" s="66"/>
    </row>
    <row r="21848" spans="2:2" x14ac:dyDescent="0.2">
      <c r="B21848" s="66"/>
    </row>
    <row r="21849" spans="2:2" x14ac:dyDescent="0.2">
      <c r="B21849" s="66"/>
    </row>
    <row r="21850" spans="2:2" x14ac:dyDescent="0.2">
      <c r="B21850" s="66"/>
    </row>
    <row r="21851" spans="2:2" x14ac:dyDescent="0.2">
      <c r="B21851" s="66"/>
    </row>
    <row r="21852" spans="2:2" x14ac:dyDescent="0.2">
      <c r="B21852" s="66"/>
    </row>
    <row r="21853" spans="2:2" x14ac:dyDescent="0.2">
      <c r="B21853" s="66"/>
    </row>
    <row r="21854" spans="2:2" x14ac:dyDescent="0.2">
      <c r="B21854" s="66"/>
    </row>
    <row r="21855" spans="2:2" x14ac:dyDescent="0.2">
      <c r="B21855" s="66"/>
    </row>
    <row r="21856" spans="2:2" x14ac:dyDescent="0.2">
      <c r="B21856" s="66"/>
    </row>
    <row r="21857" spans="2:2" x14ac:dyDescent="0.2">
      <c r="B21857" s="66"/>
    </row>
    <row r="21858" spans="2:2" x14ac:dyDescent="0.2">
      <c r="B21858" s="66"/>
    </row>
    <row r="21859" spans="2:2" x14ac:dyDescent="0.2">
      <c r="B21859" s="66"/>
    </row>
    <row r="21860" spans="2:2" x14ac:dyDescent="0.2">
      <c r="B21860" s="66"/>
    </row>
    <row r="21861" spans="2:2" x14ac:dyDescent="0.2">
      <c r="B21861" s="66"/>
    </row>
    <row r="21862" spans="2:2" x14ac:dyDescent="0.2">
      <c r="B21862" s="66"/>
    </row>
    <row r="21863" spans="2:2" x14ac:dyDescent="0.2">
      <c r="B21863" s="66"/>
    </row>
    <row r="21864" spans="2:2" x14ac:dyDescent="0.2">
      <c r="B21864" s="66"/>
    </row>
    <row r="21865" spans="2:2" x14ac:dyDescent="0.2">
      <c r="B21865" s="66"/>
    </row>
    <row r="21866" spans="2:2" x14ac:dyDescent="0.2">
      <c r="B21866" s="66"/>
    </row>
    <row r="21867" spans="2:2" x14ac:dyDescent="0.2">
      <c r="B21867" s="66"/>
    </row>
    <row r="21868" spans="2:2" x14ac:dyDescent="0.2">
      <c r="B21868" s="66"/>
    </row>
    <row r="21869" spans="2:2" x14ac:dyDescent="0.2">
      <c r="B21869" s="66"/>
    </row>
    <row r="21870" spans="2:2" x14ac:dyDescent="0.2">
      <c r="B21870" s="66"/>
    </row>
    <row r="21871" spans="2:2" x14ac:dyDescent="0.2">
      <c r="B21871" s="66"/>
    </row>
    <row r="21872" spans="2:2" x14ac:dyDescent="0.2">
      <c r="B21872" s="66"/>
    </row>
    <row r="21873" spans="2:2" x14ac:dyDescent="0.2">
      <c r="B21873" s="66"/>
    </row>
    <row r="21874" spans="2:2" x14ac:dyDescent="0.2">
      <c r="B21874" s="66"/>
    </row>
    <row r="21875" spans="2:2" x14ac:dyDescent="0.2">
      <c r="B21875" s="66"/>
    </row>
    <row r="21876" spans="2:2" x14ac:dyDescent="0.2">
      <c r="B21876" s="66"/>
    </row>
    <row r="21877" spans="2:2" x14ac:dyDescent="0.2">
      <c r="B21877" s="66"/>
    </row>
    <row r="21878" spans="2:2" x14ac:dyDescent="0.2">
      <c r="B21878" s="66"/>
    </row>
    <row r="21879" spans="2:2" x14ac:dyDescent="0.2">
      <c r="B21879" s="66"/>
    </row>
    <row r="21880" spans="2:2" x14ac:dyDescent="0.2">
      <c r="B21880" s="66"/>
    </row>
    <row r="21881" spans="2:2" x14ac:dyDescent="0.2">
      <c r="B21881" s="66"/>
    </row>
    <row r="21882" spans="2:2" x14ac:dyDescent="0.2">
      <c r="B21882" s="66"/>
    </row>
    <row r="21883" spans="2:2" x14ac:dyDescent="0.2">
      <c r="B21883" s="66"/>
    </row>
    <row r="21884" spans="2:2" x14ac:dyDescent="0.2">
      <c r="B21884" s="66"/>
    </row>
    <row r="21885" spans="2:2" x14ac:dyDescent="0.2">
      <c r="B21885" s="66"/>
    </row>
    <row r="21886" spans="2:2" x14ac:dyDescent="0.2">
      <c r="B21886" s="66"/>
    </row>
    <row r="21887" spans="2:2" x14ac:dyDescent="0.2">
      <c r="B21887" s="66"/>
    </row>
    <row r="21888" spans="2:2" x14ac:dyDescent="0.2">
      <c r="B21888" s="66"/>
    </row>
    <row r="21889" spans="2:2" x14ac:dyDescent="0.2">
      <c r="B21889" s="66"/>
    </row>
    <row r="21890" spans="2:2" x14ac:dyDescent="0.2">
      <c r="B21890" s="66"/>
    </row>
    <row r="21891" spans="2:2" x14ac:dyDescent="0.2">
      <c r="B21891" s="66"/>
    </row>
    <row r="21892" spans="2:2" x14ac:dyDescent="0.2">
      <c r="B21892" s="66"/>
    </row>
    <row r="21893" spans="2:2" x14ac:dyDescent="0.2">
      <c r="B21893" s="66"/>
    </row>
    <row r="21894" spans="2:2" x14ac:dyDescent="0.2">
      <c r="B21894" s="66"/>
    </row>
    <row r="21895" spans="2:2" x14ac:dyDescent="0.2">
      <c r="B21895" s="66"/>
    </row>
    <row r="21896" spans="2:2" x14ac:dyDescent="0.2">
      <c r="B21896" s="66"/>
    </row>
    <row r="21897" spans="2:2" x14ac:dyDescent="0.2">
      <c r="B21897" s="66"/>
    </row>
    <row r="21898" spans="2:2" x14ac:dyDescent="0.2">
      <c r="B21898" s="66"/>
    </row>
    <row r="21899" spans="2:2" x14ac:dyDescent="0.2">
      <c r="B21899" s="66"/>
    </row>
    <row r="21900" spans="2:2" x14ac:dyDescent="0.2">
      <c r="B21900" s="66"/>
    </row>
    <row r="21901" spans="2:2" x14ac:dyDescent="0.2">
      <c r="B21901" s="66"/>
    </row>
    <row r="21902" spans="2:2" x14ac:dyDescent="0.2">
      <c r="B21902" s="66"/>
    </row>
    <row r="21903" spans="2:2" x14ac:dyDescent="0.2">
      <c r="B21903" s="66"/>
    </row>
    <row r="21904" spans="2:2" x14ac:dyDescent="0.2">
      <c r="B21904" s="66"/>
    </row>
    <row r="21905" spans="2:2" x14ac:dyDescent="0.2">
      <c r="B21905" s="66"/>
    </row>
    <row r="21906" spans="2:2" x14ac:dyDescent="0.2">
      <c r="B21906" s="66"/>
    </row>
    <row r="21907" spans="2:2" x14ac:dyDescent="0.2">
      <c r="B21907" s="66"/>
    </row>
    <row r="21908" spans="2:2" x14ac:dyDescent="0.2">
      <c r="B21908" s="66"/>
    </row>
    <row r="21909" spans="2:2" x14ac:dyDescent="0.2">
      <c r="B21909" s="66"/>
    </row>
    <row r="21910" spans="2:2" x14ac:dyDescent="0.2">
      <c r="B21910" s="66"/>
    </row>
    <row r="21911" spans="2:2" x14ac:dyDescent="0.2">
      <c r="B21911" s="66"/>
    </row>
    <row r="21912" spans="2:2" x14ac:dyDescent="0.2">
      <c r="B21912" s="66"/>
    </row>
    <row r="21913" spans="2:2" x14ac:dyDescent="0.2">
      <c r="B21913" s="66"/>
    </row>
    <row r="21914" spans="2:2" x14ac:dyDescent="0.2">
      <c r="B21914" s="66"/>
    </row>
    <row r="21915" spans="2:2" x14ac:dyDescent="0.2">
      <c r="B21915" s="66"/>
    </row>
    <row r="21916" spans="2:2" x14ac:dyDescent="0.2">
      <c r="B21916" s="66"/>
    </row>
    <row r="21917" spans="2:2" x14ac:dyDescent="0.2">
      <c r="B21917" s="66"/>
    </row>
    <row r="21918" spans="2:2" x14ac:dyDescent="0.2">
      <c r="B21918" s="66"/>
    </row>
    <row r="21919" spans="2:2" x14ac:dyDescent="0.2">
      <c r="B21919" s="66"/>
    </row>
    <row r="21920" spans="2:2" x14ac:dyDescent="0.2">
      <c r="B21920" s="66"/>
    </row>
    <row r="21921" spans="2:2" x14ac:dyDescent="0.2">
      <c r="B21921" s="66"/>
    </row>
    <row r="21922" spans="2:2" x14ac:dyDescent="0.2">
      <c r="B21922" s="66"/>
    </row>
    <row r="21923" spans="2:2" x14ac:dyDescent="0.2">
      <c r="B21923" s="66"/>
    </row>
    <row r="21924" spans="2:2" x14ac:dyDescent="0.2">
      <c r="B21924" s="66"/>
    </row>
    <row r="21925" spans="2:2" x14ac:dyDescent="0.2">
      <c r="B21925" s="66"/>
    </row>
    <row r="21926" spans="2:2" x14ac:dyDescent="0.2">
      <c r="B21926" s="66"/>
    </row>
    <row r="21927" spans="2:2" x14ac:dyDescent="0.2">
      <c r="B21927" s="66"/>
    </row>
    <row r="21928" spans="2:2" x14ac:dyDescent="0.2">
      <c r="B21928" s="66"/>
    </row>
    <row r="21929" spans="2:2" x14ac:dyDescent="0.2">
      <c r="B21929" s="66"/>
    </row>
    <row r="21930" spans="2:2" x14ac:dyDescent="0.2">
      <c r="B21930" s="66"/>
    </row>
    <row r="21931" spans="2:2" x14ac:dyDescent="0.2">
      <c r="B21931" s="66"/>
    </row>
    <row r="21932" spans="2:2" x14ac:dyDescent="0.2">
      <c r="B21932" s="66"/>
    </row>
    <row r="21933" spans="2:2" x14ac:dyDescent="0.2">
      <c r="B21933" s="66"/>
    </row>
    <row r="21934" spans="2:2" x14ac:dyDescent="0.2">
      <c r="B21934" s="66"/>
    </row>
    <row r="21935" spans="2:2" x14ac:dyDescent="0.2">
      <c r="B21935" s="66"/>
    </row>
    <row r="21936" spans="2:2" x14ac:dyDescent="0.2">
      <c r="B21936" s="66"/>
    </row>
    <row r="21937" spans="2:2" x14ac:dyDescent="0.2">
      <c r="B21937" s="66"/>
    </row>
    <row r="21938" spans="2:2" x14ac:dyDescent="0.2">
      <c r="B21938" s="66"/>
    </row>
    <row r="21939" spans="2:2" x14ac:dyDescent="0.2">
      <c r="B21939" s="66"/>
    </row>
    <row r="21940" spans="2:2" x14ac:dyDescent="0.2">
      <c r="B21940" s="66"/>
    </row>
    <row r="21941" spans="2:2" x14ac:dyDescent="0.2">
      <c r="B21941" s="66"/>
    </row>
    <row r="21942" spans="2:2" x14ac:dyDescent="0.2">
      <c r="B21942" s="66"/>
    </row>
    <row r="21943" spans="2:2" x14ac:dyDescent="0.2">
      <c r="B21943" s="66"/>
    </row>
    <row r="21944" spans="2:2" x14ac:dyDescent="0.2">
      <c r="B21944" s="66"/>
    </row>
    <row r="21945" spans="2:2" x14ac:dyDescent="0.2">
      <c r="B21945" s="66"/>
    </row>
    <row r="21946" spans="2:2" x14ac:dyDescent="0.2">
      <c r="B21946" s="66"/>
    </row>
    <row r="21947" spans="2:2" x14ac:dyDescent="0.2">
      <c r="B21947" s="66"/>
    </row>
    <row r="21948" spans="2:2" x14ac:dyDescent="0.2">
      <c r="B21948" s="66"/>
    </row>
    <row r="21949" spans="2:2" x14ac:dyDescent="0.2">
      <c r="B21949" s="66"/>
    </row>
    <row r="21950" spans="2:2" x14ac:dyDescent="0.2">
      <c r="B21950" s="66"/>
    </row>
    <row r="21951" spans="2:2" x14ac:dyDescent="0.2">
      <c r="B21951" s="66"/>
    </row>
    <row r="21952" spans="2:2" x14ac:dyDescent="0.2">
      <c r="B21952" s="66"/>
    </row>
    <row r="21953" spans="2:2" x14ac:dyDescent="0.2">
      <c r="B21953" s="66"/>
    </row>
    <row r="21954" spans="2:2" x14ac:dyDescent="0.2">
      <c r="B21954" s="66"/>
    </row>
    <row r="21955" spans="2:2" x14ac:dyDescent="0.2">
      <c r="B21955" s="66"/>
    </row>
    <row r="21956" spans="2:2" x14ac:dyDescent="0.2">
      <c r="B21956" s="66"/>
    </row>
    <row r="21957" spans="2:2" x14ac:dyDescent="0.2">
      <c r="B21957" s="66"/>
    </row>
    <row r="21958" spans="2:2" x14ac:dyDescent="0.2">
      <c r="B21958" s="66"/>
    </row>
    <row r="21959" spans="2:2" x14ac:dyDescent="0.2">
      <c r="B21959" s="66"/>
    </row>
    <row r="21960" spans="2:2" x14ac:dyDescent="0.2">
      <c r="B21960" s="66"/>
    </row>
    <row r="21961" spans="2:2" x14ac:dyDescent="0.2">
      <c r="B21961" s="66"/>
    </row>
    <row r="21962" spans="2:2" x14ac:dyDescent="0.2">
      <c r="B21962" s="66"/>
    </row>
    <row r="21963" spans="2:2" x14ac:dyDescent="0.2">
      <c r="B21963" s="66"/>
    </row>
    <row r="21964" spans="2:2" x14ac:dyDescent="0.2">
      <c r="B21964" s="66"/>
    </row>
    <row r="21965" spans="2:2" x14ac:dyDescent="0.2">
      <c r="B21965" s="66"/>
    </row>
    <row r="21966" spans="2:2" x14ac:dyDescent="0.2">
      <c r="B21966" s="66"/>
    </row>
    <row r="21967" spans="2:2" x14ac:dyDescent="0.2">
      <c r="B21967" s="66"/>
    </row>
    <row r="21968" spans="2:2" x14ac:dyDescent="0.2">
      <c r="B21968" s="66"/>
    </row>
    <row r="21969" spans="2:2" x14ac:dyDescent="0.2">
      <c r="B21969" s="66"/>
    </row>
    <row r="21970" spans="2:2" x14ac:dyDescent="0.2">
      <c r="B21970" s="66"/>
    </row>
    <row r="21971" spans="2:2" x14ac:dyDescent="0.2">
      <c r="B21971" s="66"/>
    </row>
    <row r="21972" spans="2:2" x14ac:dyDescent="0.2">
      <c r="B21972" s="66"/>
    </row>
    <row r="21973" spans="2:2" x14ac:dyDescent="0.2">
      <c r="B21973" s="66"/>
    </row>
    <row r="21974" spans="2:2" x14ac:dyDescent="0.2">
      <c r="B21974" s="66"/>
    </row>
    <row r="21975" spans="2:2" x14ac:dyDescent="0.2">
      <c r="B21975" s="66"/>
    </row>
    <row r="21976" spans="2:2" x14ac:dyDescent="0.2">
      <c r="B21976" s="66"/>
    </row>
    <row r="21977" spans="2:2" x14ac:dyDescent="0.2">
      <c r="B21977" s="66"/>
    </row>
    <row r="21978" spans="2:2" x14ac:dyDescent="0.2">
      <c r="B21978" s="66"/>
    </row>
    <row r="21979" spans="2:2" x14ac:dyDescent="0.2">
      <c r="B21979" s="66"/>
    </row>
    <row r="21980" spans="2:2" x14ac:dyDescent="0.2">
      <c r="B21980" s="66"/>
    </row>
    <row r="21981" spans="2:2" x14ac:dyDescent="0.2">
      <c r="B21981" s="66"/>
    </row>
    <row r="21982" spans="2:2" x14ac:dyDescent="0.2">
      <c r="B21982" s="66"/>
    </row>
    <row r="21983" spans="2:2" x14ac:dyDescent="0.2">
      <c r="B21983" s="66"/>
    </row>
    <row r="21984" spans="2:2" x14ac:dyDescent="0.2">
      <c r="B21984" s="66"/>
    </row>
    <row r="21985" spans="2:2" x14ac:dyDescent="0.2">
      <c r="B21985" s="66"/>
    </row>
    <row r="21986" spans="2:2" x14ac:dyDescent="0.2">
      <c r="B21986" s="66"/>
    </row>
    <row r="21987" spans="2:2" x14ac:dyDescent="0.2">
      <c r="B21987" s="66"/>
    </row>
    <row r="21988" spans="2:2" x14ac:dyDescent="0.2">
      <c r="B21988" s="66"/>
    </row>
    <row r="21989" spans="2:2" x14ac:dyDescent="0.2">
      <c r="B21989" s="66"/>
    </row>
    <row r="21990" spans="2:2" x14ac:dyDescent="0.2">
      <c r="B21990" s="66"/>
    </row>
    <row r="21991" spans="2:2" x14ac:dyDescent="0.2">
      <c r="B21991" s="66"/>
    </row>
    <row r="21992" spans="2:2" x14ac:dyDescent="0.2">
      <c r="B21992" s="66"/>
    </row>
    <row r="21993" spans="2:2" x14ac:dyDescent="0.2">
      <c r="B21993" s="66"/>
    </row>
    <row r="21994" spans="2:2" x14ac:dyDescent="0.2">
      <c r="B21994" s="66"/>
    </row>
    <row r="21995" spans="2:2" x14ac:dyDescent="0.2">
      <c r="B21995" s="66"/>
    </row>
    <row r="21996" spans="2:2" x14ac:dyDescent="0.2">
      <c r="B21996" s="66"/>
    </row>
    <row r="21997" spans="2:2" x14ac:dyDescent="0.2">
      <c r="B21997" s="66"/>
    </row>
    <row r="21998" spans="2:2" x14ac:dyDescent="0.2">
      <c r="B21998" s="66"/>
    </row>
    <row r="21999" spans="2:2" x14ac:dyDescent="0.2">
      <c r="B21999" s="66"/>
    </row>
    <row r="22000" spans="2:2" x14ac:dyDescent="0.2">
      <c r="B22000" s="66"/>
    </row>
    <row r="22001" spans="2:2" x14ac:dyDescent="0.2">
      <c r="B22001" s="66"/>
    </row>
    <row r="22002" spans="2:2" x14ac:dyDescent="0.2">
      <c r="B22002" s="66"/>
    </row>
    <row r="22003" spans="2:2" x14ac:dyDescent="0.2">
      <c r="B22003" s="66"/>
    </row>
    <row r="22004" spans="2:2" x14ac:dyDescent="0.2">
      <c r="B22004" s="66"/>
    </row>
    <row r="22005" spans="2:2" x14ac:dyDescent="0.2">
      <c r="B22005" s="66"/>
    </row>
    <row r="22006" spans="2:2" x14ac:dyDescent="0.2">
      <c r="B22006" s="66"/>
    </row>
    <row r="22007" spans="2:2" x14ac:dyDescent="0.2">
      <c r="B22007" s="66"/>
    </row>
    <row r="22008" spans="2:2" x14ac:dyDescent="0.2">
      <c r="B22008" s="66"/>
    </row>
    <row r="22009" spans="2:2" x14ac:dyDescent="0.2">
      <c r="B22009" s="66"/>
    </row>
    <row r="22010" spans="2:2" x14ac:dyDescent="0.2">
      <c r="B22010" s="66"/>
    </row>
    <row r="22011" spans="2:2" x14ac:dyDescent="0.2">
      <c r="B22011" s="66"/>
    </row>
    <row r="22012" spans="2:2" x14ac:dyDescent="0.2">
      <c r="B22012" s="66"/>
    </row>
    <row r="22013" spans="2:2" x14ac:dyDescent="0.2">
      <c r="B22013" s="66"/>
    </row>
    <row r="22014" spans="2:2" x14ac:dyDescent="0.2">
      <c r="B22014" s="66"/>
    </row>
    <row r="22015" spans="2:2" x14ac:dyDescent="0.2">
      <c r="B22015" s="66"/>
    </row>
    <row r="22016" spans="2:2" x14ac:dyDescent="0.2">
      <c r="B22016" s="66"/>
    </row>
    <row r="22017" spans="2:2" x14ac:dyDescent="0.2">
      <c r="B22017" s="66"/>
    </row>
    <row r="22018" spans="2:2" x14ac:dyDescent="0.2">
      <c r="B22018" s="66"/>
    </row>
    <row r="22019" spans="2:2" x14ac:dyDescent="0.2">
      <c r="B22019" s="66"/>
    </row>
    <row r="22020" spans="2:2" x14ac:dyDescent="0.2">
      <c r="B22020" s="66"/>
    </row>
    <row r="22021" spans="2:2" x14ac:dyDescent="0.2">
      <c r="B22021" s="66"/>
    </row>
    <row r="22022" spans="2:2" x14ac:dyDescent="0.2">
      <c r="B22022" s="66"/>
    </row>
    <row r="22023" spans="2:2" x14ac:dyDescent="0.2">
      <c r="B22023" s="66"/>
    </row>
    <row r="22024" spans="2:2" x14ac:dyDescent="0.2">
      <c r="B22024" s="66"/>
    </row>
    <row r="22025" spans="2:2" x14ac:dyDescent="0.2">
      <c r="B22025" s="66"/>
    </row>
    <row r="22026" spans="2:2" x14ac:dyDescent="0.2">
      <c r="B22026" s="66"/>
    </row>
    <row r="22027" spans="2:2" x14ac:dyDescent="0.2">
      <c r="B22027" s="66"/>
    </row>
    <row r="22028" spans="2:2" x14ac:dyDescent="0.2">
      <c r="B22028" s="66"/>
    </row>
    <row r="22029" spans="2:2" x14ac:dyDescent="0.2">
      <c r="B22029" s="66"/>
    </row>
    <row r="22030" spans="2:2" x14ac:dyDescent="0.2">
      <c r="B22030" s="66"/>
    </row>
    <row r="22031" spans="2:2" x14ac:dyDescent="0.2">
      <c r="B22031" s="66"/>
    </row>
    <row r="22032" spans="2:2" x14ac:dyDescent="0.2">
      <c r="B22032" s="66"/>
    </row>
    <row r="22033" spans="2:2" x14ac:dyDescent="0.2">
      <c r="B22033" s="66"/>
    </row>
    <row r="22034" spans="2:2" x14ac:dyDescent="0.2">
      <c r="B22034" s="66"/>
    </row>
    <row r="22035" spans="2:2" x14ac:dyDescent="0.2">
      <c r="B22035" s="66"/>
    </row>
    <row r="22036" spans="2:2" x14ac:dyDescent="0.2">
      <c r="B22036" s="66"/>
    </row>
    <row r="22037" spans="2:2" x14ac:dyDescent="0.2">
      <c r="B22037" s="66"/>
    </row>
    <row r="22038" spans="2:2" x14ac:dyDescent="0.2">
      <c r="B22038" s="66"/>
    </row>
    <row r="22039" spans="2:2" x14ac:dyDescent="0.2">
      <c r="B22039" s="66"/>
    </row>
    <row r="22040" spans="2:2" x14ac:dyDescent="0.2">
      <c r="B22040" s="66"/>
    </row>
    <row r="22041" spans="2:2" x14ac:dyDescent="0.2">
      <c r="B22041" s="66"/>
    </row>
    <row r="22042" spans="2:2" x14ac:dyDescent="0.2">
      <c r="B22042" s="66"/>
    </row>
    <row r="22043" spans="2:2" x14ac:dyDescent="0.2">
      <c r="B22043" s="66"/>
    </row>
    <row r="22044" spans="2:2" x14ac:dyDescent="0.2">
      <c r="B22044" s="66"/>
    </row>
    <row r="22045" spans="2:2" x14ac:dyDescent="0.2">
      <c r="B22045" s="66"/>
    </row>
    <row r="22046" spans="2:2" x14ac:dyDescent="0.2">
      <c r="B22046" s="66"/>
    </row>
    <row r="22047" spans="2:2" x14ac:dyDescent="0.2">
      <c r="B22047" s="66"/>
    </row>
    <row r="22048" spans="2:2" x14ac:dyDescent="0.2">
      <c r="B22048" s="66"/>
    </row>
    <row r="22049" spans="2:2" x14ac:dyDescent="0.2">
      <c r="B22049" s="66"/>
    </row>
    <row r="22050" spans="2:2" x14ac:dyDescent="0.2">
      <c r="B22050" s="66"/>
    </row>
    <row r="22051" spans="2:2" x14ac:dyDescent="0.2">
      <c r="B22051" s="66"/>
    </row>
    <row r="22052" spans="2:2" x14ac:dyDescent="0.2">
      <c r="B22052" s="66"/>
    </row>
    <row r="22053" spans="2:2" x14ac:dyDescent="0.2">
      <c r="B22053" s="66"/>
    </row>
    <row r="22054" spans="2:2" x14ac:dyDescent="0.2">
      <c r="B22054" s="66"/>
    </row>
    <row r="22055" spans="2:2" x14ac:dyDescent="0.2">
      <c r="B22055" s="66"/>
    </row>
    <row r="22056" spans="2:2" x14ac:dyDescent="0.2">
      <c r="B22056" s="66"/>
    </row>
    <row r="22057" spans="2:2" x14ac:dyDescent="0.2">
      <c r="B22057" s="66"/>
    </row>
    <row r="22058" spans="2:2" x14ac:dyDescent="0.2">
      <c r="B22058" s="66"/>
    </row>
    <row r="22059" spans="2:2" x14ac:dyDescent="0.2">
      <c r="B22059" s="66"/>
    </row>
    <row r="22060" spans="2:2" x14ac:dyDescent="0.2">
      <c r="B22060" s="66"/>
    </row>
    <row r="22061" spans="2:2" x14ac:dyDescent="0.2">
      <c r="B22061" s="66"/>
    </row>
    <row r="22062" spans="2:2" x14ac:dyDescent="0.2">
      <c r="B22062" s="66"/>
    </row>
    <row r="22063" spans="2:2" x14ac:dyDescent="0.2">
      <c r="B22063" s="66"/>
    </row>
    <row r="22064" spans="2:2" x14ac:dyDescent="0.2">
      <c r="B22064" s="66"/>
    </row>
    <row r="22065" spans="2:2" x14ac:dyDescent="0.2">
      <c r="B22065" s="66"/>
    </row>
    <row r="22066" spans="2:2" x14ac:dyDescent="0.2">
      <c r="B22066" s="66"/>
    </row>
    <row r="22067" spans="2:2" x14ac:dyDescent="0.2">
      <c r="B22067" s="66"/>
    </row>
    <row r="22068" spans="2:2" x14ac:dyDescent="0.2">
      <c r="B22068" s="66"/>
    </row>
    <row r="22069" spans="2:2" x14ac:dyDescent="0.2">
      <c r="B22069" s="66"/>
    </row>
    <row r="22070" spans="2:2" x14ac:dyDescent="0.2">
      <c r="B22070" s="66"/>
    </row>
    <row r="22071" spans="2:2" x14ac:dyDescent="0.2">
      <c r="B22071" s="66"/>
    </row>
    <row r="22072" spans="2:2" x14ac:dyDescent="0.2">
      <c r="B22072" s="66"/>
    </row>
    <row r="22073" spans="2:2" x14ac:dyDescent="0.2">
      <c r="B22073" s="66"/>
    </row>
    <row r="22074" spans="2:2" x14ac:dyDescent="0.2">
      <c r="B22074" s="66"/>
    </row>
    <row r="22075" spans="2:2" x14ac:dyDescent="0.2">
      <c r="B22075" s="66"/>
    </row>
    <row r="22076" spans="2:2" x14ac:dyDescent="0.2">
      <c r="B22076" s="66"/>
    </row>
    <row r="22077" spans="2:2" x14ac:dyDescent="0.2">
      <c r="B22077" s="66"/>
    </row>
    <row r="22078" spans="2:2" x14ac:dyDescent="0.2">
      <c r="B22078" s="66"/>
    </row>
    <row r="22079" spans="2:2" x14ac:dyDescent="0.2">
      <c r="B22079" s="66"/>
    </row>
    <row r="22080" spans="2:2" x14ac:dyDescent="0.2">
      <c r="B22080" s="66"/>
    </row>
    <row r="22081" spans="2:2" x14ac:dyDescent="0.2">
      <c r="B22081" s="66"/>
    </row>
    <row r="22082" spans="2:2" x14ac:dyDescent="0.2">
      <c r="B22082" s="66"/>
    </row>
    <row r="22083" spans="2:2" x14ac:dyDescent="0.2">
      <c r="B22083" s="66"/>
    </row>
    <row r="22084" spans="2:2" x14ac:dyDescent="0.2">
      <c r="B22084" s="66"/>
    </row>
    <row r="22085" spans="2:2" x14ac:dyDescent="0.2">
      <c r="B22085" s="66"/>
    </row>
    <row r="22086" spans="2:2" x14ac:dyDescent="0.2">
      <c r="B22086" s="66"/>
    </row>
    <row r="22087" spans="2:2" x14ac:dyDescent="0.2">
      <c r="B22087" s="66"/>
    </row>
    <row r="22088" spans="2:2" x14ac:dyDescent="0.2">
      <c r="B22088" s="66"/>
    </row>
    <row r="22089" spans="2:2" x14ac:dyDescent="0.2">
      <c r="B22089" s="66"/>
    </row>
    <row r="22090" spans="2:2" x14ac:dyDescent="0.2">
      <c r="B22090" s="66"/>
    </row>
    <row r="22091" spans="2:2" x14ac:dyDescent="0.2">
      <c r="B22091" s="66"/>
    </row>
    <row r="22092" spans="2:2" x14ac:dyDescent="0.2">
      <c r="B22092" s="66"/>
    </row>
    <row r="22093" spans="2:2" x14ac:dyDescent="0.2">
      <c r="B22093" s="66"/>
    </row>
    <row r="22094" spans="2:2" x14ac:dyDescent="0.2">
      <c r="B22094" s="66"/>
    </row>
    <row r="22095" spans="2:2" x14ac:dyDescent="0.2">
      <c r="B22095" s="66"/>
    </row>
    <row r="22096" spans="2:2" x14ac:dyDescent="0.2">
      <c r="B22096" s="66"/>
    </row>
    <row r="22097" spans="2:2" x14ac:dyDescent="0.2">
      <c r="B22097" s="66"/>
    </row>
    <row r="22098" spans="2:2" x14ac:dyDescent="0.2">
      <c r="B22098" s="66"/>
    </row>
    <row r="22099" spans="2:2" x14ac:dyDescent="0.2">
      <c r="B22099" s="66"/>
    </row>
    <row r="22100" spans="2:2" x14ac:dyDescent="0.2">
      <c r="B22100" s="66"/>
    </row>
    <row r="22101" spans="2:2" x14ac:dyDescent="0.2">
      <c r="B22101" s="66"/>
    </row>
    <row r="22102" spans="2:2" x14ac:dyDescent="0.2">
      <c r="B22102" s="66"/>
    </row>
    <row r="22103" spans="2:2" x14ac:dyDescent="0.2">
      <c r="B22103" s="66"/>
    </row>
    <row r="22104" spans="2:2" x14ac:dyDescent="0.2">
      <c r="B22104" s="66"/>
    </row>
    <row r="22105" spans="2:2" x14ac:dyDescent="0.2">
      <c r="B22105" s="66"/>
    </row>
    <row r="22106" spans="2:2" x14ac:dyDescent="0.2">
      <c r="B22106" s="66"/>
    </row>
    <row r="22107" spans="2:2" x14ac:dyDescent="0.2">
      <c r="B22107" s="66"/>
    </row>
    <row r="22108" spans="2:2" x14ac:dyDescent="0.2">
      <c r="B22108" s="66"/>
    </row>
    <row r="22109" spans="2:2" x14ac:dyDescent="0.2">
      <c r="B22109" s="66"/>
    </row>
    <row r="22110" spans="2:2" x14ac:dyDescent="0.2">
      <c r="B22110" s="66"/>
    </row>
    <row r="22111" spans="2:2" x14ac:dyDescent="0.2">
      <c r="B22111" s="66"/>
    </row>
    <row r="22112" spans="2:2" x14ac:dyDescent="0.2">
      <c r="B22112" s="66"/>
    </row>
    <row r="22113" spans="2:2" x14ac:dyDescent="0.2">
      <c r="B22113" s="66"/>
    </row>
    <row r="22114" spans="2:2" x14ac:dyDescent="0.2">
      <c r="B22114" s="66"/>
    </row>
    <row r="22115" spans="2:2" x14ac:dyDescent="0.2">
      <c r="B22115" s="66"/>
    </row>
    <row r="22116" spans="2:2" x14ac:dyDescent="0.2">
      <c r="B22116" s="66"/>
    </row>
    <row r="22117" spans="2:2" x14ac:dyDescent="0.2">
      <c r="B22117" s="66"/>
    </row>
    <row r="22118" spans="2:2" x14ac:dyDescent="0.2">
      <c r="B22118" s="66"/>
    </row>
    <row r="22119" spans="2:2" x14ac:dyDescent="0.2">
      <c r="B22119" s="66"/>
    </row>
    <row r="22120" spans="2:2" x14ac:dyDescent="0.2">
      <c r="B22120" s="66"/>
    </row>
    <row r="22121" spans="2:2" x14ac:dyDescent="0.2">
      <c r="B22121" s="66"/>
    </row>
    <row r="22122" spans="2:2" x14ac:dyDescent="0.2">
      <c r="B22122" s="66"/>
    </row>
    <row r="22123" spans="2:2" x14ac:dyDescent="0.2">
      <c r="B22123" s="66"/>
    </row>
    <row r="22124" spans="2:2" x14ac:dyDescent="0.2">
      <c r="B22124" s="66"/>
    </row>
    <row r="22125" spans="2:2" x14ac:dyDescent="0.2">
      <c r="B22125" s="66"/>
    </row>
    <row r="22126" spans="2:2" x14ac:dyDescent="0.2">
      <c r="B22126" s="66"/>
    </row>
    <row r="22127" spans="2:2" x14ac:dyDescent="0.2">
      <c r="B22127" s="66"/>
    </row>
    <row r="22128" spans="2:2" x14ac:dyDescent="0.2">
      <c r="B22128" s="66"/>
    </row>
    <row r="22129" spans="2:2" x14ac:dyDescent="0.2">
      <c r="B22129" s="66"/>
    </row>
    <row r="22130" spans="2:2" x14ac:dyDescent="0.2">
      <c r="B22130" s="66"/>
    </row>
    <row r="22131" spans="2:2" x14ac:dyDescent="0.2">
      <c r="B22131" s="66"/>
    </row>
    <row r="22132" spans="2:2" x14ac:dyDescent="0.2">
      <c r="B22132" s="66"/>
    </row>
    <row r="22133" spans="2:2" x14ac:dyDescent="0.2">
      <c r="B22133" s="66"/>
    </row>
    <row r="22134" spans="2:2" x14ac:dyDescent="0.2">
      <c r="B22134" s="66"/>
    </row>
    <row r="22135" spans="2:2" x14ac:dyDescent="0.2">
      <c r="B22135" s="66"/>
    </row>
    <row r="22136" spans="2:2" x14ac:dyDescent="0.2">
      <c r="B22136" s="66"/>
    </row>
    <row r="22137" spans="2:2" x14ac:dyDescent="0.2">
      <c r="B22137" s="66"/>
    </row>
    <row r="22138" spans="2:2" x14ac:dyDescent="0.2">
      <c r="B22138" s="66"/>
    </row>
    <row r="22139" spans="2:2" x14ac:dyDescent="0.2">
      <c r="B22139" s="66"/>
    </row>
    <row r="22140" spans="2:2" x14ac:dyDescent="0.2">
      <c r="B22140" s="66"/>
    </row>
    <row r="22141" spans="2:2" x14ac:dyDescent="0.2">
      <c r="B22141" s="66"/>
    </row>
    <row r="22142" spans="2:2" x14ac:dyDescent="0.2">
      <c r="B22142" s="66"/>
    </row>
    <row r="22143" spans="2:2" x14ac:dyDescent="0.2">
      <c r="B22143" s="66"/>
    </row>
    <row r="22144" spans="2:2" x14ac:dyDescent="0.2">
      <c r="B22144" s="66"/>
    </row>
    <row r="22145" spans="2:2" x14ac:dyDescent="0.2">
      <c r="B22145" s="66"/>
    </row>
    <row r="22146" spans="2:2" x14ac:dyDescent="0.2">
      <c r="B22146" s="66"/>
    </row>
    <row r="22147" spans="2:2" x14ac:dyDescent="0.2">
      <c r="B22147" s="66"/>
    </row>
    <row r="22148" spans="2:2" x14ac:dyDescent="0.2">
      <c r="B22148" s="66"/>
    </row>
    <row r="22149" spans="2:2" x14ac:dyDescent="0.2">
      <c r="B22149" s="66"/>
    </row>
    <row r="22150" spans="2:2" x14ac:dyDescent="0.2">
      <c r="B22150" s="66"/>
    </row>
    <row r="22151" spans="2:2" x14ac:dyDescent="0.2">
      <c r="B22151" s="66"/>
    </row>
    <row r="22152" spans="2:2" x14ac:dyDescent="0.2">
      <c r="B22152" s="66"/>
    </row>
    <row r="22153" spans="2:2" x14ac:dyDescent="0.2">
      <c r="B22153" s="66"/>
    </row>
    <row r="22154" spans="2:2" x14ac:dyDescent="0.2">
      <c r="B22154" s="66"/>
    </row>
    <row r="22155" spans="2:2" x14ac:dyDescent="0.2">
      <c r="B22155" s="66"/>
    </row>
    <row r="22156" spans="2:2" x14ac:dyDescent="0.2">
      <c r="B22156" s="66"/>
    </row>
    <row r="22157" spans="2:2" x14ac:dyDescent="0.2">
      <c r="B22157" s="66"/>
    </row>
    <row r="22158" spans="2:2" x14ac:dyDescent="0.2">
      <c r="B22158" s="66"/>
    </row>
    <row r="22159" spans="2:2" x14ac:dyDescent="0.2">
      <c r="B22159" s="66"/>
    </row>
    <row r="22160" spans="2:2" x14ac:dyDescent="0.2">
      <c r="B22160" s="66"/>
    </row>
    <row r="22161" spans="2:2" x14ac:dyDescent="0.2">
      <c r="B22161" s="66"/>
    </row>
    <row r="22162" spans="2:2" x14ac:dyDescent="0.2">
      <c r="B22162" s="66"/>
    </row>
    <row r="22163" spans="2:2" x14ac:dyDescent="0.2">
      <c r="B22163" s="66"/>
    </row>
    <row r="22164" spans="2:2" x14ac:dyDescent="0.2">
      <c r="B22164" s="66"/>
    </row>
    <row r="22165" spans="2:2" x14ac:dyDescent="0.2">
      <c r="B22165" s="66"/>
    </row>
    <row r="22166" spans="2:2" x14ac:dyDescent="0.2">
      <c r="B22166" s="66"/>
    </row>
    <row r="22167" spans="2:2" x14ac:dyDescent="0.2">
      <c r="B22167" s="66"/>
    </row>
    <row r="22168" spans="2:2" x14ac:dyDescent="0.2">
      <c r="B22168" s="66"/>
    </row>
    <row r="22169" spans="2:2" x14ac:dyDescent="0.2">
      <c r="B22169" s="66"/>
    </row>
    <row r="22170" spans="2:2" x14ac:dyDescent="0.2">
      <c r="B22170" s="66"/>
    </row>
    <row r="22171" spans="2:2" x14ac:dyDescent="0.2">
      <c r="B22171" s="66"/>
    </row>
    <row r="22172" spans="2:2" x14ac:dyDescent="0.2">
      <c r="B22172" s="66"/>
    </row>
    <row r="22173" spans="2:2" x14ac:dyDescent="0.2">
      <c r="B22173" s="66"/>
    </row>
    <row r="22174" spans="2:2" x14ac:dyDescent="0.2">
      <c r="B22174" s="66"/>
    </row>
    <row r="22175" spans="2:2" x14ac:dyDescent="0.2">
      <c r="B22175" s="66"/>
    </row>
    <row r="22176" spans="2:2" x14ac:dyDescent="0.2">
      <c r="B22176" s="66"/>
    </row>
    <row r="22177" spans="2:2" x14ac:dyDescent="0.2">
      <c r="B22177" s="66"/>
    </row>
    <row r="22178" spans="2:2" x14ac:dyDescent="0.2">
      <c r="B22178" s="66"/>
    </row>
    <row r="22179" spans="2:2" x14ac:dyDescent="0.2">
      <c r="B22179" s="66"/>
    </row>
    <row r="22180" spans="2:2" x14ac:dyDescent="0.2">
      <c r="B22180" s="66"/>
    </row>
    <row r="22181" spans="2:2" x14ac:dyDescent="0.2">
      <c r="B22181" s="66"/>
    </row>
    <row r="22182" spans="2:2" x14ac:dyDescent="0.2">
      <c r="B22182" s="66"/>
    </row>
    <row r="22183" spans="2:2" x14ac:dyDescent="0.2">
      <c r="B22183" s="66"/>
    </row>
    <row r="22184" spans="2:2" x14ac:dyDescent="0.2">
      <c r="B22184" s="66"/>
    </row>
    <row r="22185" spans="2:2" x14ac:dyDescent="0.2">
      <c r="B22185" s="66"/>
    </row>
    <row r="22186" spans="2:2" x14ac:dyDescent="0.2">
      <c r="B22186" s="66"/>
    </row>
    <row r="22187" spans="2:2" x14ac:dyDescent="0.2">
      <c r="B22187" s="66"/>
    </row>
    <row r="22188" spans="2:2" x14ac:dyDescent="0.2">
      <c r="B22188" s="66"/>
    </row>
    <row r="22189" spans="2:2" x14ac:dyDescent="0.2">
      <c r="B22189" s="66"/>
    </row>
    <row r="22190" spans="2:2" x14ac:dyDescent="0.2">
      <c r="B22190" s="66"/>
    </row>
    <row r="22191" spans="2:2" x14ac:dyDescent="0.2">
      <c r="B22191" s="66"/>
    </row>
    <row r="22192" spans="2:2" x14ac:dyDescent="0.2">
      <c r="B22192" s="66"/>
    </row>
    <row r="22193" spans="2:2" x14ac:dyDescent="0.2">
      <c r="B22193" s="66"/>
    </row>
    <row r="22194" spans="2:2" x14ac:dyDescent="0.2">
      <c r="B22194" s="66"/>
    </row>
    <row r="22195" spans="2:2" x14ac:dyDescent="0.2">
      <c r="B22195" s="66"/>
    </row>
    <row r="22196" spans="2:2" x14ac:dyDescent="0.2">
      <c r="B22196" s="66"/>
    </row>
    <row r="22197" spans="2:2" x14ac:dyDescent="0.2">
      <c r="B22197" s="66"/>
    </row>
    <row r="22198" spans="2:2" x14ac:dyDescent="0.2">
      <c r="B22198" s="66"/>
    </row>
    <row r="22199" spans="2:2" x14ac:dyDescent="0.2">
      <c r="B22199" s="66"/>
    </row>
    <row r="22200" spans="2:2" x14ac:dyDescent="0.2">
      <c r="B22200" s="66"/>
    </row>
    <row r="22201" spans="2:2" x14ac:dyDescent="0.2">
      <c r="B22201" s="66"/>
    </row>
    <row r="22202" spans="2:2" x14ac:dyDescent="0.2">
      <c r="B22202" s="66"/>
    </row>
    <row r="22203" spans="2:2" x14ac:dyDescent="0.2">
      <c r="B22203" s="66"/>
    </row>
    <row r="22204" spans="2:2" x14ac:dyDescent="0.2">
      <c r="B22204" s="66"/>
    </row>
    <row r="22205" spans="2:2" x14ac:dyDescent="0.2">
      <c r="B22205" s="66"/>
    </row>
    <row r="22206" spans="2:2" x14ac:dyDescent="0.2">
      <c r="B22206" s="66"/>
    </row>
    <row r="22207" spans="2:2" x14ac:dyDescent="0.2">
      <c r="B22207" s="66"/>
    </row>
    <row r="22208" spans="2:2" x14ac:dyDescent="0.2">
      <c r="B22208" s="66"/>
    </row>
    <row r="22209" spans="2:2" x14ac:dyDescent="0.2">
      <c r="B22209" s="66"/>
    </row>
    <row r="22210" spans="2:2" x14ac:dyDescent="0.2">
      <c r="B22210" s="66"/>
    </row>
    <row r="22211" spans="2:2" x14ac:dyDescent="0.2">
      <c r="B22211" s="66"/>
    </row>
    <row r="22212" spans="2:2" x14ac:dyDescent="0.2">
      <c r="B22212" s="66"/>
    </row>
    <row r="22213" spans="2:2" x14ac:dyDescent="0.2">
      <c r="B22213" s="66"/>
    </row>
    <row r="22214" spans="2:2" x14ac:dyDescent="0.2">
      <c r="B22214" s="66"/>
    </row>
    <row r="22215" spans="2:2" x14ac:dyDescent="0.2">
      <c r="B22215" s="66"/>
    </row>
    <row r="22216" spans="2:2" x14ac:dyDescent="0.2">
      <c r="B22216" s="66"/>
    </row>
    <row r="22217" spans="2:2" x14ac:dyDescent="0.2">
      <c r="B22217" s="66"/>
    </row>
    <row r="22218" spans="2:2" x14ac:dyDescent="0.2">
      <c r="B22218" s="66"/>
    </row>
    <row r="22219" spans="2:2" x14ac:dyDescent="0.2">
      <c r="B22219" s="66"/>
    </row>
    <row r="22220" spans="2:2" x14ac:dyDescent="0.2">
      <c r="B22220" s="66"/>
    </row>
    <row r="22221" spans="2:2" x14ac:dyDescent="0.2">
      <c r="B22221" s="66"/>
    </row>
    <row r="22222" spans="2:2" x14ac:dyDescent="0.2">
      <c r="B22222" s="66"/>
    </row>
    <row r="22223" spans="2:2" x14ac:dyDescent="0.2">
      <c r="B22223" s="66"/>
    </row>
    <row r="22224" spans="2:2" x14ac:dyDescent="0.2">
      <c r="B22224" s="66"/>
    </row>
    <row r="22225" spans="2:2" x14ac:dyDescent="0.2">
      <c r="B22225" s="66"/>
    </row>
    <row r="22226" spans="2:2" x14ac:dyDescent="0.2">
      <c r="B22226" s="66"/>
    </row>
    <row r="22227" spans="2:2" x14ac:dyDescent="0.2">
      <c r="B22227" s="66"/>
    </row>
    <row r="22228" spans="2:2" x14ac:dyDescent="0.2">
      <c r="B22228" s="66"/>
    </row>
    <row r="22229" spans="2:2" x14ac:dyDescent="0.2">
      <c r="B22229" s="66"/>
    </row>
    <row r="22230" spans="2:2" x14ac:dyDescent="0.2">
      <c r="B22230" s="66"/>
    </row>
    <row r="22231" spans="2:2" x14ac:dyDescent="0.2">
      <c r="B22231" s="66"/>
    </row>
    <row r="22232" spans="2:2" x14ac:dyDescent="0.2">
      <c r="B22232" s="66"/>
    </row>
    <row r="22233" spans="2:2" x14ac:dyDescent="0.2">
      <c r="B22233" s="66"/>
    </row>
    <row r="22234" spans="2:2" x14ac:dyDescent="0.2">
      <c r="B22234" s="66"/>
    </row>
    <row r="22235" spans="2:2" x14ac:dyDescent="0.2">
      <c r="B22235" s="66"/>
    </row>
    <row r="22236" spans="2:2" x14ac:dyDescent="0.2">
      <c r="B22236" s="66"/>
    </row>
    <row r="22237" spans="2:2" x14ac:dyDescent="0.2">
      <c r="B22237" s="66"/>
    </row>
    <row r="22238" spans="2:2" x14ac:dyDescent="0.2">
      <c r="B22238" s="66"/>
    </row>
    <row r="22239" spans="2:2" x14ac:dyDescent="0.2">
      <c r="B22239" s="66"/>
    </row>
    <row r="22240" spans="2:2" x14ac:dyDescent="0.2">
      <c r="B22240" s="66"/>
    </row>
    <row r="22241" spans="2:2" x14ac:dyDescent="0.2">
      <c r="B22241" s="66"/>
    </row>
    <row r="22242" spans="2:2" x14ac:dyDescent="0.2">
      <c r="B22242" s="66"/>
    </row>
    <row r="22243" spans="2:2" x14ac:dyDescent="0.2">
      <c r="B22243" s="66"/>
    </row>
    <row r="22244" spans="2:2" x14ac:dyDescent="0.2">
      <c r="B22244" s="66"/>
    </row>
    <row r="22245" spans="2:2" x14ac:dyDescent="0.2">
      <c r="B22245" s="66"/>
    </row>
    <row r="22246" spans="2:2" x14ac:dyDescent="0.2">
      <c r="B22246" s="66"/>
    </row>
    <row r="22247" spans="2:2" x14ac:dyDescent="0.2">
      <c r="B22247" s="66"/>
    </row>
    <row r="22248" spans="2:2" x14ac:dyDescent="0.2">
      <c r="B22248" s="66"/>
    </row>
    <row r="22249" spans="2:2" x14ac:dyDescent="0.2">
      <c r="B22249" s="66"/>
    </row>
    <row r="22250" spans="2:2" x14ac:dyDescent="0.2">
      <c r="B22250" s="66"/>
    </row>
    <row r="22251" spans="2:2" x14ac:dyDescent="0.2">
      <c r="B22251" s="66"/>
    </row>
    <row r="22252" spans="2:2" x14ac:dyDescent="0.2">
      <c r="B22252" s="66"/>
    </row>
    <row r="22253" spans="2:2" x14ac:dyDescent="0.2">
      <c r="B22253" s="66"/>
    </row>
    <row r="22254" spans="2:2" x14ac:dyDescent="0.2">
      <c r="B22254" s="66"/>
    </row>
    <row r="22255" spans="2:2" x14ac:dyDescent="0.2">
      <c r="B22255" s="66"/>
    </row>
    <row r="22256" spans="2:2" x14ac:dyDescent="0.2">
      <c r="B22256" s="66"/>
    </row>
    <row r="22257" spans="2:2" x14ac:dyDescent="0.2">
      <c r="B22257" s="66"/>
    </row>
    <row r="22258" spans="2:2" x14ac:dyDescent="0.2">
      <c r="B22258" s="66"/>
    </row>
    <row r="22259" spans="2:2" x14ac:dyDescent="0.2">
      <c r="B22259" s="66"/>
    </row>
    <row r="22260" spans="2:2" x14ac:dyDescent="0.2">
      <c r="B22260" s="66"/>
    </row>
    <row r="22261" spans="2:2" x14ac:dyDescent="0.2">
      <c r="B22261" s="66"/>
    </row>
    <row r="22262" spans="2:2" x14ac:dyDescent="0.2">
      <c r="B22262" s="66"/>
    </row>
    <row r="22263" spans="2:2" x14ac:dyDescent="0.2">
      <c r="B22263" s="66"/>
    </row>
    <row r="22264" spans="2:2" x14ac:dyDescent="0.2">
      <c r="B22264" s="66"/>
    </row>
    <row r="22265" spans="2:2" x14ac:dyDescent="0.2">
      <c r="B22265" s="66"/>
    </row>
    <row r="22266" spans="2:2" x14ac:dyDescent="0.2">
      <c r="B22266" s="66"/>
    </row>
    <row r="22267" spans="2:2" x14ac:dyDescent="0.2">
      <c r="B22267" s="66"/>
    </row>
    <row r="22268" spans="2:2" x14ac:dyDescent="0.2">
      <c r="B22268" s="66"/>
    </row>
    <row r="22269" spans="2:2" x14ac:dyDescent="0.2">
      <c r="B22269" s="66"/>
    </row>
    <row r="22270" spans="2:2" x14ac:dyDescent="0.2">
      <c r="B22270" s="66"/>
    </row>
    <row r="22271" spans="2:2" x14ac:dyDescent="0.2">
      <c r="B22271" s="66"/>
    </row>
    <row r="22272" spans="2:2" x14ac:dyDescent="0.2">
      <c r="B22272" s="66"/>
    </row>
    <row r="22273" spans="2:2" x14ac:dyDescent="0.2">
      <c r="B22273" s="66"/>
    </row>
    <row r="22274" spans="2:2" x14ac:dyDescent="0.2">
      <c r="B22274" s="66"/>
    </row>
    <row r="22275" spans="2:2" x14ac:dyDescent="0.2">
      <c r="B22275" s="66"/>
    </row>
    <row r="22276" spans="2:2" x14ac:dyDescent="0.2">
      <c r="B22276" s="66"/>
    </row>
    <row r="22277" spans="2:2" x14ac:dyDescent="0.2">
      <c r="B22277" s="66"/>
    </row>
    <row r="22278" spans="2:2" x14ac:dyDescent="0.2">
      <c r="B22278" s="66"/>
    </row>
    <row r="22279" spans="2:2" x14ac:dyDescent="0.2">
      <c r="B22279" s="66"/>
    </row>
    <row r="22280" spans="2:2" x14ac:dyDescent="0.2">
      <c r="B22280" s="66"/>
    </row>
    <row r="22281" spans="2:2" x14ac:dyDescent="0.2">
      <c r="B22281" s="66"/>
    </row>
    <row r="22282" spans="2:2" x14ac:dyDescent="0.2">
      <c r="B22282" s="66"/>
    </row>
    <row r="22283" spans="2:2" x14ac:dyDescent="0.2">
      <c r="B22283" s="66"/>
    </row>
    <row r="22284" spans="2:2" x14ac:dyDescent="0.2">
      <c r="B22284" s="66"/>
    </row>
    <row r="22285" spans="2:2" x14ac:dyDescent="0.2">
      <c r="B22285" s="66"/>
    </row>
    <row r="22286" spans="2:2" x14ac:dyDescent="0.2">
      <c r="B22286" s="66"/>
    </row>
    <row r="22287" spans="2:2" x14ac:dyDescent="0.2">
      <c r="B22287" s="66"/>
    </row>
    <row r="22288" spans="2:2" x14ac:dyDescent="0.2">
      <c r="B22288" s="66"/>
    </row>
    <row r="22289" spans="2:2" x14ac:dyDescent="0.2">
      <c r="B22289" s="66"/>
    </row>
    <row r="22290" spans="2:2" x14ac:dyDescent="0.2">
      <c r="B22290" s="66"/>
    </row>
    <row r="22291" spans="2:2" x14ac:dyDescent="0.2">
      <c r="B22291" s="66"/>
    </row>
    <row r="22292" spans="2:2" x14ac:dyDescent="0.2">
      <c r="B22292" s="66"/>
    </row>
    <row r="22293" spans="2:2" x14ac:dyDescent="0.2">
      <c r="B22293" s="66"/>
    </row>
    <row r="22294" spans="2:2" x14ac:dyDescent="0.2">
      <c r="B22294" s="66"/>
    </row>
    <row r="22295" spans="2:2" x14ac:dyDescent="0.2">
      <c r="B22295" s="66"/>
    </row>
    <row r="22296" spans="2:2" x14ac:dyDescent="0.2">
      <c r="B22296" s="66"/>
    </row>
    <row r="22297" spans="2:2" x14ac:dyDescent="0.2">
      <c r="B22297" s="66"/>
    </row>
    <row r="22298" spans="2:2" x14ac:dyDescent="0.2">
      <c r="B22298" s="66"/>
    </row>
    <row r="22299" spans="2:2" x14ac:dyDescent="0.2">
      <c r="B22299" s="66"/>
    </row>
    <row r="22300" spans="2:2" x14ac:dyDescent="0.2">
      <c r="B22300" s="66"/>
    </row>
    <row r="22301" spans="2:2" x14ac:dyDescent="0.2">
      <c r="B22301" s="66"/>
    </row>
    <row r="22302" spans="2:2" x14ac:dyDescent="0.2">
      <c r="B22302" s="66"/>
    </row>
    <row r="22303" spans="2:2" x14ac:dyDescent="0.2">
      <c r="B22303" s="66"/>
    </row>
    <row r="22304" spans="2:2" x14ac:dyDescent="0.2">
      <c r="B22304" s="66"/>
    </row>
    <row r="22305" spans="2:2" x14ac:dyDescent="0.2">
      <c r="B22305" s="66"/>
    </row>
    <row r="22306" spans="2:2" x14ac:dyDescent="0.2">
      <c r="B22306" s="66"/>
    </row>
    <row r="22307" spans="2:2" x14ac:dyDescent="0.2">
      <c r="B22307" s="66"/>
    </row>
    <row r="22308" spans="2:2" x14ac:dyDescent="0.2">
      <c r="B22308" s="66"/>
    </row>
    <row r="22309" spans="2:2" x14ac:dyDescent="0.2">
      <c r="B22309" s="66"/>
    </row>
    <row r="22310" spans="2:2" x14ac:dyDescent="0.2">
      <c r="B22310" s="66"/>
    </row>
    <row r="22311" spans="2:2" x14ac:dyDescent="0.2">
      <c r="B22311" s="66"/>
    </row>
    <row r="22312" spans="2:2" x14ac:dyDescent="0.2">
      <c r="B22312" s="66"/>
    </row>
    <row r="22313" spans="2:2" x14ac:dyDescent="0.2">
      <c r="B22313" s="66"/>
    </row>
    <row r="22314" spans="2:2" x14ac:dyDescent="0.2">
      <c r="B22314" s="66"/>
    </row>
    <row r="22315" spans="2:2" x14ac:dyDescent="0.2">
      <c r="B22315" s="66"/>
    </row>
    <row r="22316" spans="2:2" x14ac:dyDescent="0.2">
      <c r="B22316" s="66"/>
    </row>
    <row r="22317" spans="2:2" x14ac:dyDescent="0.2">
      <c r="B22317" s="66"/>
    </row>
    <row r="22318" spans="2:2" x14ac:dyDescent="0.2">
      <c r="B22318" s="66"/>
    </row>
    <row r="22319" spans="2:2" x14ac:dyDescent="0.2">
      <c r="B22319" s="66"/>
    </row>
    <row r="22320" spans="2:2" x14ac:dyDescent="0.2">
      <c r="B22320" s="66"/>
    </row>
    <row r="22321" spans="2:2" x14ac:dyDescent="0.2">
      <c r="B22321" s="66"/>
    </row>
    <row r="22322" spans="2:2" x14ac:dyDescent="0.2">
      <c r="B22322" s="66"/>
    </row>
    <row r="22323" spans="2:2" x14ac:dyDescent="0.2">
      <c r="B22323" s="66"/>
    </row>
    <row r="22324" spans="2:2" x14ac:dyDescent="0.2">
      <c r="B22324" s="66"/>
    </row>
    <row r="22325" spans="2:2" x14ac:dyDescent="0.2">
      <c r="B22325" s="66"/>
    </row>
    <row r="22326" spans="2:2" x14ac:dyDescent="0.2">
      <c r="B22326" s="66"/>
    </row>
    <row r="22327" spans="2:2" x14ac:dyDescent="0.2">
      <c r="B22327" s="66"/>
    </row>
    <row r="22328" spans="2:2" x14ac:dyDescent="0.2">
      <c r="B22328" s="66"/>
    </row>
    <row r="22329" spans="2:2" x14ac:dyDescent="0.2">
      <c r="B22329" s="66"/>
    </row>
    <row r="22330" spans="2:2" x14ac:dyDescent="0.2">
      <c r="B22330" s="66"/>
    </row>
    <row r="22331" spans="2:2" x14ac:dyDescent="0.2">
      <c r="B22331" s="66"/>
    </row>
    <row r="22332" spans="2:2" x14ac:dyDescent="0.2">
      <c r="B22332" s="66"/>
    </row>
    <row r="22333" spans="2:2" x14ac:dyDescent="0.2">
      <c r="B22333" s="66"/>
    </row>
    <row r="22334" spans="2:2" x14ac:dyDescent="0.2">
      <c r="B22334" s="66"/>
    </row>
    <row r="22335" spans="2:2" x14ac:dyDescent="0.2">
      <c r="B22335" s="66"/>
    </row>
    <row r="22336" spans="2:2" x14ac:dyDescent="0.2">
      <c r="B22336" s="66"/>
    </row>
    <row r="22337" spans="2:2" x14ac:dyDescent="0.2">
      <c r="B22337" s="66"/>
    </row>
    <row r="22338" spans="2:2" x14ac:dyDescent="0.2">
      <c r="B22338" s="66"/>
    </row>
    <row r="22339" spans="2:2" x14ac:dyDescent="0.2">
      <c r="B22339" s="66"/>
    </row>
    <row r="22340" spans="2:2" x14ac:dyDescent="0.2">
      <c r="B22340" s="66"/>
    </row>
    <row r="22341" spans="2:2" x14ac:dyDescent="0.2">
      <c r="B22341" s="66"/>
    </row>
    <row r="22342" spans="2:2" x14ac:dyDescent="0.2">
      <c r="B22342" s="66"/>
    </row>
    <row r="22343" spans="2:2" x14ac:dyDescent="0.2">
      <c r="B22343" s="66"/>
    </row>
    <row r="22344" spans="2:2" x14ac:dyDescent="0.2">
      <c r="B22344" s="66"/>
    </row>
    <row r="22345" spans="2:2" x14ac:dyDescent="0.2">
      <c r="B22345" s="66"/>
    </row>
    <row r="22346" spans="2:2" x14ac:dyDescent="0.2">
      <c r="B22346" s="66"/>
    </row>
    <row r="22347" spans="2:2" x14ac:dyDescent="0.2">
      <c r="B22347" s="66"/>
    </row>
    <row r="22348" spans="2:2" x14ac:dyDescent="0.2">
      <c r="B22348" s="66"/>
    </row>
    <row r="22349" spans="2:2" x14ac:dyDescent="0.2">
      <c r="B22349" s="66"/>
    </row>
    <row r="22350" spans="2:2" x14ac:dyDescent="0.2">
      <c r="B22350" s="66"/>
    </row>
    <row r="22351" spans="2:2" x14ac:dyDescent="0.2">
      <c r="B22351" s="66"/>
    </row>
    <row r="22352" spans="2:2" x14ac:dyDescent="0.2">
      <c r="B22352" s="66"/>
    </row>
    <row r="22353" spans="2:2" x14ac:dyDescent="0.2">
      <c r="B22353" s="66"/>
    </row>
    <row r="22354" spans="2:2" x14ac:dyDescent="0.2">
      <c r="B22354" s="66"/>
    </row>
    <row r="22355" spans="2:2" x14ac:dyDescent="0.2">
      <c r="B22355" s="66"/>
    </row>
    <row r="22356" spans="2:2" x14ac:dyDescent="0.2">
      <c r="B22356" s="66"/>
    </row>
    <row r="22357" spans="2:2" x14ac:dyDescent="0.2">
      <c r="B22357" s="66"/>
    </row>
    <row r="22358" spans="2:2" x14ac:dyDescent="0.2">
      <c r="B22358" s="66"/>
    </row>
    <row r="22359" spans="2:2" x14ac:dyDescent="0.2">
      <c r="B22359" s="66"/>
    </row>
    <row r="22360" spans="2:2" x14ac:dyDescent="0.2">
      <c r="B22360" s="66"/>
    </row>
    <row r="22361" spans="2:2" x14ac:dyDescent="0.2">
      <c r="B22361" s="66"/>
    </row>
    <row r="22362" spans="2:2" x14ac:dyDescent="0.2">
      <c r="B22362" s="66"/>
    </row>
    <row r="22363" spans="2:2" x14ac:dyDescent="0.2">
      <c r="B22363" s="66"/>
    </row>
    <row r="22364" spans="2:2" x14ac:dyDescent="0.2">
      <c r="B22364" s="66"/>
    </row>
    <row r="22365" spans="2:2" x14ac:dyDescent="0.2">
      <c r="B22365" s="66"/>
    </row>
    <row r="22366" spans="2:2" x14ac:dyDescent="0.2">
      <c r="B22366" s="66"/>
    </row>
    <row r="22367" spans="2:2" x14ac:dyDescent="0.2">
      <c r="B22367" s="66"/>
    </row>
    <row r="22368" spans="2:2" x14ac:dyDescent="0.2">
      <c r="B22368" s="66"/>
    </row>
    <row r="22369" spans="2:2" x14ac:dyDescent="0.2">
      <c r="B22369" s="66"/>
    </row>
    <row r="22370" spans="2:2" x14ac:dyDescent="0.2">
      <c r="B22370" s="66"/>
    </row>
    <row r="22371" spans="2:2" x14ac:dyDescent="0.2">
      <c r="B22371" s="66"/>
    </row>
    <row r="22372" spans="2:2" x14ac:dyDescent="0.2">
      <c r="B22372" s="66"/>
    </row>
    <row r="22373" spans="2:2" x14ac:dyDescent="0.2">
      <c r="B22373" s="66"/>
    </row>
    <row r="22374" spans="2:2" x14ac:dyDescent="0.2">
      <c r="B22374" s="66"/>
    </row>
    <row r="22375" spans="2:2" x14ac:dyDescent="0.2">
      <c r="B22375" s="66"/>
    </row>
    <row r="22376" spans="2:2" x14ac:dyDescent="0.2">
      <c r="B22376" s="66"/>
    </row>
    <row r="22377" spans="2:2" x14ac:dyDescent="0.2">
      <c r="B22377" s="66"/>
    </row>
    <row r="22378" spans="2:2" x14ac:dyDescent="0.2">
      <c r="B22378" s="66"/>
    </row>
    <row r="22379" spans="2:2" x14ac:dyDescent="0.2">
      <c r="B22379" s="66"/>
    </row>
    <row r="22380" spans="2:2" x14ac:dyDescent="0.2">
      <c r="B22380" s="66"/>
    </row>
    <row r="22381" spans="2:2" x14ac:dyDescent="0.2">
      <c r="B22381" s="66"/>
    </row>
    <row r="22382" spans="2:2" x14ac:dyDescent="0.2">
      <c r="B22382" s="66"/>
    </row>
    <row r="22383" spans="2:2" x14ac:dyDescent="0.2">
      <c r="B22383" s="66"/>
    </row>
    <row r="22384" spans="2:2" x14ac:dyDescent="0.2">
      <c r="B22384" s="66"/>
    </row>
    <row r="22385" spans="2:2" x14ac:dyDescent="0.2">
      <c r="B22385" s="66"/>
    </row>
    <row r="22386" spans="2:2" x14ac:dyDescent="0.2">
      <c r="B22386" s="66"/>
    </row>
    <row r="22387" spans="2:2" x14ac:dyDescent="0.2">
      <c r="B22387" s="66"/>
    </row>
    <row r="22388" spans="2:2" x14ac:dyDescent="0.2">
      <c r="B22388" s="66"/>
    </row>
    <row r="22389" spans="2:2" x14ac:dyDescent="0.2">
      <c r="B22389" s="66"/>
    </row>
    <row r="22390" spans="2:2" x14ac:dyDescent="0.2">
      <c r="B22390" s="66"/>
    </row>
    <row r="22391" spans="2:2" x14ac:dyDescent="0.2">
      <c r="B22391" s="66"/>
    </row>
    <row r="22392" spans="2:2" x14ac:dyDescent="0.2">
      <c r="B22392" s="66"/>
    </row>
    <row r="22393" spans="2:2" x14ac:dyDescent="0.2">
      <c r="B22393" s="66"/>
    </row>
    <row r="22394" spans="2:2" x14ac:dyDescent="0.2">
      <c r="B22394" s="66"/>
    </row>
    <row r="22395" spans="2:2" x14ac:dyDescent="0.2">
      <c r="B22395" s="66"/>
    </row>
    <row r="22396" spans="2:2" x14ac:dyDescent="0.2">
      <c r="B22396" s="66"/>
    </row>
    <row r="22397" spans="2:2" x14ac:dyDescent="0.2">
      <c r="B22397" s="66"/>
    </row>
    <row r="22398" spans="2:2" x14ac:dyDescent="0.2">
      <c r="B22398" s="66"/>
    </row>
    <row r="22399" spans="2:2" x14ac:dyDescent="0.2">
      <c r="B22399" s="66"/>
    </row>
    <row r="22400" spans="2:2" x14ac:dyDescent="0.2">
      <c r="B22400" s="66"/>
    </row>
    <row r="22401" spans="2:2" x14ac:dyDescent="0.2">
      <c r="B22401" s="66"/>
    </row>
    <row r="22402" spans="2:2" x14ac:dyDescent="0.2">
      <c r="B22402" s="66"/>
    </row>
    <row r="22403" spans="2:2" x14ac:dyDescent="0.2">
      <c r="B22403" s="66"/>
    </row>
    <row r="22404" spans="2:2" x14ac:dyDescent="0.2">
      <c r="B22404" s="66"/>
    </row>
    <row r="22405" spans="2:2" x14ac:dyDescent="0.2">
      <c r="B22405" s="66"/>
    </row>
    <row r="22406" spans="2:2" x14ac:dyDescent="0.2">
      <c r="B22406" s="66"/>
    </row>
    <row r="22407" spans="2:2" x14ac:dyDescent="0.2">
      <c r="B22407" s="66"/>
    </row>
    <row r="22408" spans="2:2" x14ac:dyDescent="0.2">
      <c r="B22408" s="66"/>
    </row>
    <row r="22409" spans="2:2" x14ac:dyDescent="0.2">
      <c r="B22409" s="66"/>
    </row>
    <row r="22410" spans="2:2" x14ac:dyDescent="0.2">
      <c r="B22410" s="66"/>
    </row>
    <row r="22411" spans="2:2" x14ac:dyDescent="0.2">
      <c r="B22411" s="66"/>
    </row>
    <row r="22412" spans="2:2" x14ac:dyDescent="0.2">
      <c r="B22412" s="66"/>
    </row>
    <row r="22413" spans="2:2" x14ac:dyDescent="0.2">
      <c r="B22413" s="66"/>
    </row>
    <row r="22414" spans="2:2" x14ac:dyDescent="0.2">
      <c r="B22414" s="66"/>
    </row>
    <row r="22415" spans="2:2" x14ac:dyDescent="0.2">
      <c r="B22415" s="66"/>
    </row>
    <row r="22416" spans="2:2" x14ac:dyDescent="0.2">
      <c r="B22416" s="66"/>
    </row>
    <row r="22417" spans="2:2" x14ac:dyDescent="0.2">
      <c r="B22417" s="66"/>
    </row>
    <row r="22418" spans="2:2" x14ac:dyDescent="0.2">
      <c r="B22418" s="66"/>
    </row>
    <row r="22419" spans="2:2" x14ac:dyDescent="0.2">
      <c r="B22419" s="66"/>
    </row>
    <row r="22420" spans="2:2" x14ac:dyDescent="0.2">
      <c r="B22420" s="66"/>
    </row>
    <row r="22421" spans="2:2" x14ac:dyDescent="0.2">
      <c r="B22421" s="66"/>
    </row>
    <row r="22422" spans="2:2" x14ac:dyDescent="0.2">
      <c r="B22422" s="66"/>
    </row>
    <row r="22423" spans="2:2" x14ac:dyDescent="0.2">
      <c r="B22423" s="66"/>
    </row>
    <row r="22424" spans="2:2" x14ac:dyDescent="0.2">
      <c r="B22424" s="66"/>
    </row>
    <row r="22425" spans="2:2" x14ac:dyDescent="0.2">
      <c r="B22425" s="66"/>
    </row>
    <row r="22426" spans="2:2" x14ac:dyDescent="0.2">
      <c r="B22426" s="66"/>
    </row>
    <row r="22427" spans="2:2" x14ac:dyDescent="0.2">
      <c r="B22427" s="66"/>
    </row>
    <row r="22428" spans="2:2" x14ac:dyDescent="0.2">
      <c r="B22428" s="66"/>
    </row>
    <row r="22429" spans="2:2" x14ac:dyDescent="0.2">
      <c r="B22429" s="66"/>
    </row>
    <row r="22430" spans="2:2" x14ac:dyDescent="0.2">
      <c r="B22430" s="66"/>
    </row>
    <row r="22431" spans="2:2" x14ac:dyDescent="0.2">
      <c r="B22431" s="66"/>
    </row>
    <row r="22432" spans="2:2" x14ac:dyDescent="0.2">
      <c r="B22432" s="66"/>
    </row>
    <row r="22433" spans="2:2" x14ac:dyDescent="0.2">
      <c r="B22433" s="66"/>
    </row>
    <row r="22434" spans="2:2" x14ac:dyDescent="0.2">
      <c r="B22434" s="66"/>
    </row>
    <row r="22435" spans="2:2" x14ac:dyDescent="0.2">
      <c r="B22435" s="66"/>
    </row>
    <row r="22436" spans="2:2" x14ac:dyDescent="0.2">
      <c r="B22436" s="66"/>
    </row>
    <row r="22437" spans="2:2" x14ac:dyDescent="0.2">
      <c r="B22437" s="66"/>
    </row>
    <row r="22438" spans="2:2" x14ac:dyDescent="0.2">
      <c r="B22438" s="66"/>
    </row>
    <row r="22439" spans="2:2" x14ac:dyDescent="0.2">
      <c r="B22439" s="66"/>
    </row>
    <row r="22440" spans="2:2" x14ac:dyDescent="0.2">
      <c r="B22440" s="66"/>
    </row>
    <row r="22441" spans="2:2" x14ac:dyDescent="0.2">
      <c r="B22441" s="66"/>
    </row>
    <row r="22442" spans="2:2" x14ac:dyDescent="0.2">
      <c r="B22442" s="66"/>
    </row>
    <row r="22443" spans="2:2" x14ac:dyDescent="0.2">
      <c r="B22443" s="66"/>
    </row>
    <row r="22444" spans="2:2" x14ac:dyDescent="0.2">
      <c r="B22444" s="66"/>
    </row>
    <row r="22445" spans="2:2" x14ac:dyDescent="0.2">
      <c r="B22445" s="66"/>
    </row>
    <row r="22446" spans="2:2" x14ac:dyDescent="0.2">
      <c r="B22446" s="66"/>
    </row>
    <row r="22447" spans="2:2" x14ac:dyDescent="0.2">
      <c r="B22447" s="66"/>
    </row>
    <row r="22448" spans="2:2" x14ac:dyDescent="0.2">
      <c r="B22448" s="66"/>
    </row>
    <row r="22449" spans="2:2" x14ac:dyDescent="0.2">
      <c r="B22449" s="66"/>
    </row>
    <row r="22450" spans="2:2" x14ac:dyDescent="0.2">
      <c r="B22450" s="66"/>
    </row>
    <row r="22451" spans="2:2" x14ac:dyDescent="0.2">
      <c r="B22451" s="66"/>
    </row>
    <row r="22452" spans="2:2" x14ac:dyDescent="0.2">
      <c r="B22452" s="66"/>
    </row>
    <row r="22453" spans="2:2" x14ac:dyDescent="0.2">
      <c r="B22453" s="66"/>
    </row>
    <row r="22454" spans="2:2" x14ac:dyDescent="0.2">
      <c r="B22454" s="66"/>
    </row>
    <row r="22455" spans="2:2" x14ac:dyDescent="0.2">
      <c r="B22455" s="66"/>
    </row>
    <row r="22456" spans="2:2" x14ac:dyDescent="0.2">
      <c r="B22456" s="66"/>
    </row>
    <row r="22457" spans="2:2" x14ac:dyDescent="0.2">
      <c r="B22457" s="66"/>
    </row>
    <row r="22458" spans="2:2" x14ac:dyDescent="0.2">
      <c r="B22458" s="66"/>
    </row>
    <row r="22459" spans="2:2" x14ac:dyDescent="0.2">
      <c r="B22459" s="66"/>
    </row>
    <row r="22460" spans="2:2" x14ac:dyDescent="0.2">
      <c r="B22460" s="66"/>
    </row>
    <row r="22461" spans="2:2" x14ac:dyDescent="0.2">
      <c r="B22461" s="66"/>
    </row>
    <row r="22462" spans="2:2" x14ac:dyDescent="0.2">
      <c r="B22462" s="66"/>
    </row>
    <row r="22463" spans="2:2" x14ac:dyDescent="0.2">
      <c r="B22463" s="66"/>
    </row>
    <row r="22464" spans="2:2" x14ac:dyDescent="0.2">
      <c r="B22464" s="66"/>
    </row>
    <row r="22465" spans="2:2" x14ac:dyDescent="0.2">
      <c r="B22465" s="66"/>
    </row>
    <row r="22466" spans="2:2" x14ac:dyDescent="0.2">
      <c r="B22466" s="66"/>
    </row>
    <row r="22467" spans="2:2" x14ac:dyDescent="0.2">
      <c r="B22467" s="66"/>
    </row>
    <row r="22468" spans="2:2" x14ac:dyDescent="0.2">
      <c r="B22468" s="66"/>
    </row>
    <row r="22469" spans="2:2" x14ac:dyDescent="0.2">
      <c r="B22469" s="66"/>
    </row>
    <row r="22470" spans="2:2" x14ac:dyDescent="0.2">
      <c r="B22470" s="66"/>
    </row>
    <row r="22471" spans="2:2" x14ac:dyDescent="0.2">
      <c r="B22471" s="66"/>
    </row>
    <row r="22472" spans="2:2" x14ac:dyDescent="0.2">
      <c r="B22472" s="66"/>
    </row>
    <row r="22473" spans="2:2" x14ac:dyDescent="0.2">
      <c r="B22473" s="66"/>
    </row>
    <row r="22474" spans="2:2" x14ac:dyDescent="0.2">
      <c r="B22474" s="66"/>
    </row>
    <row r="22475" spans="2:2" x14ac:dyDescent="0.2">
      <c r="B22475" s="66"/>
    </row>
    <row r="22476" spans="2:2" x14ac:dyDescent="0.2">
      <c r="B22476" s="66"/>
    </row>
    <row r="22477" spans="2:2" x14ac:dyDescent="0.2">
      <c r="B22477" s="66"/>
    </row>
    <row r="22478" spans="2:2" x14ac:dyDescent="0.2">
      <c r="B22478" s="66"/>
    </row>
    <row r="22479" spans="2:2" x14ac:dyDescent="0.2">
      <c r="B22479" s="66"/>
    </row>
    <row r="22480" spans="2:2" x14ac:dyDescent="0.2">
      <c r="B22480" s="66"/>
    </row>
    <row r="22481" spans="2:2" x14ac:dyDescent="0.2">
      <c r="B22481" s="66"/>
    </row>
    <row r="22482" spans="2:2" x14ac:dyDescent="0.2">
      <c r="B22482" s="66"/>
    </row>
    <row r="22483" spans="2:2" x14ac:dyDescent="0.2">
      <c r="B22483" s="66"/>
    </row>
    <row r="22484" spans="2:2" x14ac:dyDescent="0.2">
      <c r="B22484" s="66"/>
    </row>
    <row r="22485" spans="2:2" x14ac:dyDescent="0.2">
      <c r="B22485" s="66"/>
    </row>
    <row r="22486" spans="2:2" x14ac:dyDescent="0.2">
      <c r="B22486" s="66"/>
    </row>
    <row r="22487" spans="2:2" x14ac:dyDescent="0.2">
      <c r="B22487" s="66"/>
    </row>
    <row r="22488" spans="2:2" x14ac:dyDescent="0.2">
      <c r="B22488" s="66"/>
    </row>
    <row r="22489" spans="2:2" x14ac:dyDescent="0.2">
      <c r="B22489" s="66"/>
    </row>
    <row r="22490" spans="2:2" x14ac:dyDescent="0.2">
      <c r="B22490" s="66"/>
    </row>
    <row r="22491" spans="2:2" x14ac:dyDescent="0.2">
      <c r="B22491" s="66"/>
    </row>
    <row r="22492" spans="2:2" x14ac:dyDescent="0.2">
      <c r="B22492" s="66"/>
    </row>
    <row r="22493" spans="2:2" x14ac:dyDescent="0.2">
      <c r="B22493" s="66"/>
    </row>
    <row r="22494" spans="2:2" x14ac:dyDescent="0.2">
      <c r="B22494" s="66"/>
    </row>
    <row r="22495" spans="2:2" x14ac:dyDescent="0.2">
      <c r="B22495" s="66"/>
    </row>
    <row r="22496" spans="2:2" x14ac:dyDescent="0.2">
      <c r="B22496" s="66"/>
    </row>
    <row r="22497" spans="2:2" x14ac:dyDescent="0.2">
      <c r="B22497" s="66"/>
    </row>
    <row r="22498" spans="2:2" x14ac:dyDescent="0.2">
      <c r="B22498" s="66"/>
    </row>
    <row r="22499" spans="2:2" x14ac:dyDescent="0.2">
      <c r="B22499" s="66"/>
    </row>
    <row r="22500" spans="2:2" x14ac:dyDescent="0.2">
      <c r="B22500" s="66"/>
    </row>
    <row r="22501" spans="2:2" x14ac:dyDescent="0.2">
      <c r="B22501" s="66"/>
    </row>
    <row r="22502" spans="2:2" x14ac:dyDescent="0.2">
      <c r="B22502" s="66"/>
    </row>
    <row r="22503" spans="2:2" x14ac:dyDescent="0.2">
      <c r="B22503" s="66"/>
    </row>
    <row r="22504" spans="2:2" x14ac:dyDescent="0.2">
      <c r="B22504" s="66"/>
    </row>
    <row r="22505" spans="2:2" x14ac:dyDescent="0.2">
      <c r="B22505" s="66"/>
    </row>
    <row r="22506" spans="2:2" x14ac:dyDescent="0.2">
      <c r="B22506" s="66"/>
    </row>
    <row r="22507" spans="2:2" x14ac:dyDescent="0.2">
      <c r="B22507" s="66"/>
    </row>
    <row r="22508" spans="2:2" x14ac:dyDescent="0.2">
      <c r="B22508" s="66"/>
    </row>
    <row r="22509" spans="2:2" x14ac:dyDescent="0.2">
      <c r="B22509" s="66"/>
    </row>
    <row r="22510" spans="2:2" x14ac:dyDescent="0.2">
      <c r="B22510" s="66"/>
    </row>
    <row r="22511" spans="2:2" x14ac:dyDescent="0.2">
      <c r="B22511" s="66"/>
    </row>
    <row r="22512" spans="2:2" x14ac:dyDescent="0.2">
      <c r="B22512" s="66"/>
    </row>
    <row r="22513" spans="2:2" x14ac:dyDescent="0.2">
      <c r="B22513" s="66"/>
    </row>
    <row r="22514" spans="2:2" x14ac:dyDescent="0.2">
      <c r="B22514" s="66"/>
    </row>
    <row r="22515" spans="2:2" x14ac:dyDescent="0.2">
      <c r="B22515" s="66"/>
    </row>
    <row r="22516" spans="2:2" x14ac:dyDescent="0.2">
      <c r="B22516" s="66"/>
    </row>
    <row r="22517" spans="2:2" x14ac:dyDescent="0.2">
      <c r="B22517" s="66"/>
    </row>
    <row r="22518" spans="2:2" x14ac:dyDescent="0.2">
      <c r="B22518" s="66"/>
    </row>
    <row r="22519" spans="2:2" x14ac:dyDescent="0.2">
      <c r="B22519" s="66"/>
    </row>
    <row r="22520" spans="2:2" x14ac:dyDescent="0.2">
      <c r="B22520" s="66"/>
    </row>
    <row r="22521" spans="2:2" x14ac:dyDescent="0.2">
      <c r="B22521" s="66"/>
    </row>
    <row r="22522" spans="2:2" x14ac:dyDescent="0.2">
      <c r="B22522" s="66"/>
    </row>
    <row r="22523" spans="2:2" x14ac:dyDescent="0.2">
      <c r="B22523" s="66"/>
    </row>
    <row r="22524" spans="2:2" x14ac:dyDescent="0.2">
      <c r="B22524" s="66"/>
    </row>
    <row r="22525" spans="2:2" x14ac:dyDescent="0.2">
      <c r="B22525" s="66"/>
    </row>
    <row r="22526" spans="2:2" x14ac:dyDescent="0.2">
      <c r="B22526" s="66"/>
    </row>
    <row r="22527" spans="2:2" x14ac:dyDescent="0.2">
      <c r="B22527" s="66"/>
    </row>
    <row r="22528" spans="2:2" x14ac:dyDescent="0.2">
      <c r="B22528" s="66"/>
    </row>
    <row r="22529" spans="2:2" x14ac:dyDescent="0.2">
      <c r="B22529" s="66"/>
    </row>
    <row r="22530" spans="2:2" x14ac:dyDescent="0.2">
      <c r="B22530" s="66"/>
    </row>
    <row r="22531" spans="2:2" x14ac:dyDescent="0.2">
      <c r="B22531" s="66"/>
    </row>
    <row r="22532" spans="2:2" x14ac:dyDescent="0.2">
      <c r="B22532" s="66"/>
    </row>
    <row r="22533" spans="2:2" x14ac:dyDescent="0.2">
      <c r="B22533" s="66"/>
    </row>
    <row r="22534" spans="2:2" x14ac:dyDescent="0.2">
      <c r="B22534" s="66"/>
    </row>
    <row r="22535" spans="2:2" x14ac:dyDescent="0.2">
      <c r="B22535" s="66"/>
    </row>
    <row r="22536" spans="2:2" x14ac:dyDescent="0.2">
      <c r="B22536" s="66"/>
    </row>
    <row r="22537" spans="2:2" x14ac:dyDescent="0.2">
      <c r="B22537" s="66"/>
    </row>
    <row r="22538" spans="2:2" x14ac:dyDescent="0.2">
      <c r="B22538" s="66"/>
    </row>
    <row r="22539" spans="2:2" x14ac:dyDescent="0.2">
      <c r="B22539" s="66"/>
    </row>
    <row r="22540" spans="2:2" x14ac:dyDescent="0.2">
      <c r="B22540" s="66"/>
    </row>
    <row r="22541" spans="2:2" x14ac:dyDescent="0.2">
      <c r="B22541" s="66"/>
    </row>
    <row r="22542" spans="2:2" x14ac:dyDescent="0.2">
      <c r="B22542" s="66"/>
    </row>
    <row r="22543" spans="2:2" x14ac:dyDescent="0.2">
      <c r="B22543" s="66"/>
    </row>
    <row r="22544" spans="2:2" x14ac:dyDescent="0.2">
      <c r="B22544" s="66"/>
    </row>
    <row r="22545" spans="2:2" x14ac:dyDescent="0.2">
      <c r="B22545" s="66"/>
    </row>
    <row r="22546" spans="2:2" x14ac:dyDescent="0.2">
      <c r="B22546" s="66"/>
    </row>
    <row r="22547" spans="2:2" x14ac:dyDescent="0.2">
      <c r="B22547" s="66"/>
    </row>
    <row r="22548" spans="2:2" x14ac:dyDescent="0.2">
      <c r="B22548" s="66"/>
    </row>
    <row r="22549" spans="2:2" x14ac:dyDescent="0.2">
      <c r="B22549" s="66"/>
    </row>
    <row r="22550" spans="2:2" x14ac:dyDescent="0.2">
      <c r="B22550" s="66"/>
    </row>
    <row r="22551" spans="2:2" x14ac:dyDescent="0.2">
      <c r="B22551" s="66"/>
    </row>
    <row r="22552" spans="2:2" x14ac:dyDescent="0.2">
      <c r="B22552" s="66"/>
    </row>
    <row r="22553" spans="2:2" x14ac:dyDescent="0.2">
      <c r="B22553" s="66"/>
    </row>
    <row r="22554" spans="2:2" x14ac:dyDescent="0.2">
      <c r="B22554" s="66"/>
    </row>
    <row r="22555" spans="2:2" x14ac:dyDescent="0.2">
      <c r="B22555" s="66"/>
    </row>
    <row r="22556" spans="2:2" x14ac:dyDescent="0.2">
      <c r="B22556" s="66"/>
    </row>
    <row r="22557" spans="2:2" x14ac:dyDescent="0.2">
      <c r="B22557" s="66"/>
    </row>
    <row r="22558" spans="2:2" x14ac:dyDescent="0.2">
      <c r="B22558" s="66"/>
    </row>
    <row r="22559" spans="2:2" x14ac:dyDescent="0.2">
      <c r="B22559" s="66"/>
    </row>
    <row r="22560" spans="2:2" x14ac:dyDescent="0.2">
      <c r="B22560" s="66"/>
    </row>
    <row r="22561" spans="2:2" x14ac:dyDescent="0.2">
      <c r="B22561" s="66"/>
    </row>
    <row r="22562" spans="2:2" x14ac:dyDescent="0.2">
      <c r="B22562" s="66"/>
    </row>
    <row r="22563" spans="2:2" x14ac:dyDescent="0.2">
      <c r="B22563" s="66"/>
    </row>
    <row r="22564" spans="2:2" x14ac:dyDescent="0.2">
      <c r="B22564" s="66"/>
    </row>
    <row r="22565" spans="2:2" x14ac:dyDescent="0.2">
      <c r="B22565" s="66"/>
    </row>
    <row r="22566" spans="2:2" x14ac:dyDescent="0.2">
      <c r="B22566" s="66"/>
    </row>
    <row r="22567" spans="2:2" x14ac:dyDescent="0.2">
      <c r="B22567" s="66"/>
    </row>
    <row r="22568" spans="2:2" x14ac:dyDescent="0.2">
      <c r="B22568" s="66"/>
    </row>
    <row r="22569" spans="2:2" x14ac:dyDescent="0.2">
      <c r="B22569" s="66"/>
    </row>
    <row r="22570" spans="2:2" x14ac:dyDescent="0.2">
      <c r="B22570" s="66"/>
    </row>
    <row r="22571" spans="2:2" x14ac:dyDescent="0.2">
      <c r="B22571" s="66"/>
    </row>
    <row r="22572" spans="2:2" x14ac:dyDescent="0.2">
      <c r="B22572" s="66"/>
    </row>
    <row r="22573" spans="2:2" x14ac:dyDescent="0.2">
      <c r="B22573" s="66"/>
    </row>
    <row r="22574" spans="2:2" x14ac:dyDescent="0.2">
      <c r="B22574" s="66"/>
    </row>
    <row r="22575" spans="2:2" x14ac:dyDescent="0.2">
      <c r="B22575" s="66"/>
    </row>
    <row r="22576" spans="2:2" x14ac:dyDescent="0.2">
      <c r="B22576" s="66"/>
    </row>
    <row r="22577" spans="2:2" x14ac:dyDescent="0.2">
      <c r="B22577" s="66"/>
    </row>
    <row r="22578" spans="2:2" x14ac:dyDescent="0.2">
      <c r="B22578" s="66"/>
    </row>
    <row r="22579" spans="2:2" x14ac:dyDescent="0.2">
      <c r="B22579" s="66"/>
    </row>
    <row r="22580" spans="2:2" x14ac:dyDescent="0.2">
      <c r="B22580" s="66"/>
    </row>
    <row r="22581" spans="2:2" x14ac:dyDescent="0.2">
      <c r="B22581" s="66"/>
    </row>
    <row r="22582" spans="2:2" x14ac:dyDescent="0.2">
      <c r="B22582" s="66"/>
    </row>
    <row r="22583" spans="2:2" x14ac:dyDescent="0.2">
      <c r="B22583" s="66"/>
    </row>
    <row r="22584" spans="2:2" x14ac:dyDescent="0.2">
      <c r="B22584" s="66"/>
    </row>
    <row r="22585" spans="2:2" x14ac:dyDescent="0.2">
      <c r="B22585" s="66"/>
    </row>
    <row r="22586" spans="2:2" x14ac:dyDescent="0.2">
      <c r="B22586" s="66"/>
    </row>
    <row r="22587" spans="2:2" x14ac:dyDescent="0.2">
      <c r="B22587" s="66"/>
    </row>
    <row r="22588" spans="2:2" x14ac:dyDescent="0.2">
      <c r="B22588" s="66"/>
    </row>
    <row r="22589" spans="2:2" x14ac:dyDescent="0.2">
      <c r="B22589" s="66"/>
    </row>
    <row r="22590" spans="2:2" x14ac:dyDescent="0.2">
      <c r="B22590" s="66"/>
    </row>
    <row r="22591" spans="2:2" x14ac:dyDescent="0.2">
      <c r="B22591" s="66"/>
    </row>
    <row r="22592" spans="2:2" x14ac:dyDescent="0.2">
      <c r="B22592" s="66"/>
    </row>
    <row r="22593" spans="2:2" x14ac:dyDescent="0.2">
      <c r="B22593" s="66"/>
    </row>
    <row r="22594" spans="2:2" x14ac:dyDescent="0.2">
      <c r="B22594" s="66"/>
    </row>
    <row r="22595" spans="2:2" x14ac:dyDescent="0.2">
      <c r="B22595" s="66"/>
    </row>
    <row r="22596" spans="2:2" x14ac:dyDescent="0.2">
      <c r="B22596" s="66"/>
    </row>
    <row r="22597" spans="2:2" x14ac:dyDescent="0.2">
      <c r="B22597" s="66"/>
    </row>
    <row r="22598" spans="2:2" x14ac:dyDescent="0.2">
      <c r="B22598" s="66"/>
    </row>
    <row r="22599" spans="2:2" x14ac:dyDescent="0.2">
      <c r="B22599" s="66"/>
    </row>
    <row r="22600" spans="2:2" x14ac:dyDescent="0.2">
      <c r="B22600" s="66"/>
    </row>
    <row r="22601" spans="2:2" x14ac:dyDescent="0.2">
      <c r="B22601" s="66"/>
    </row>
    <row r="22602" spans="2:2" x14ac:dyDescent="0.2">
      <c r="B22602" s="66"/>
    </row>
    <row r="22603" spans="2:2" x14ac:dyDescent="0.2">
      <c r="B22603" s="66"/>
    </row>
    <row r="22604" spans="2:2" x14ac:dyDescent="0.2">
      <c r="B22604" s="66"/>
    </row>
    <row r="22605" spans="2:2" x14ac:dyDescent="0.2">
      <c r="B22605" s="66"/>
    </row>
    <row r="22606" spans="2:2" x14ac:dyDescent="0.2">
      <c r="B22606" s="66"/>
    </row>
    <row r="22607" spans="2:2" x14ac:dyDescent="0.2">
      <c r="B22607" s="66"/>
    </row>
    <row r="22608" spans="2:2" x14ac:dyDescent="0.2">
      <c r="B22608" s="66"/>
    </row>
    <row r="22609" spans="2:2" x14ac:dyDescent="0.2">
      <c r="B22609" s="66"/>
    </row>
    <row r="22610" spans="2:2" x14ac:dyDescent="0.2">
      <c r="B22610" s="66"/>
    </row>
    <row r="22611" spans="2:2" x14ac:dyDescent="0.2">
      <c r="B22611" s="66"/>
    </row>
    <row r="22612" spans="2:2" x14ac:dyDescent="0.2">
      <c r="B22612" s="66"/>
    </row>
    <row r="22613" spans="2:2" x14ac:dyDescent="0.2">
      <c r="B22613" s="66"/>
    </row>
    <row r="22614" spans="2:2" x14ac:dyDescent="0.2">
      <c r="B22614" s="66"/>
    </row>
    <row r="22615" spans="2:2" x14ac:dyDescent="0.2">
      <c r="B22615" s="66"/>
    </row>
    <row r="22616" spans="2:2" x14ac:dyDescent="0.2">
      <c r="B22616" s="66"/>
    </row>
    <row r="22617" spans="2:2" x14ac:dyDescent="0.2">
      <c r="B22617" s="66"/>
    </row>
    <row r="22618" spans="2:2" x14ac:dyDescent="0.2">
      <c r="B22618" s="66"/>
    </row>
    <row r="22619" spans="2:2" x14ac:dyDescent="0.2">
      <c r="B22619" s="66"/>
    </row>
    <row r="22620" spans="2:2" x14ac:dyDescent="0.2">
      <c r="B22620" s="66"/>
    </row>
    <row r="22621" spans="2:2" x14ac:dyDescent="0.2">
      <c r="B22621" s="66"/>
    </row>
    <row r="22622" spans="2:2" x14ac:dyDescent="0.2">
      <c r="B22622" s="66"/>
    </row>
    <row r="22623" spans="2:2" x14ac:dyDescent="0.2">
      <c r="B22623" s="66"/>
    </row>
    <row r="22624" spans="2:2" x14ac:dyDescent="0.2">
      <c r="B22624" s="66"/>
    </row>
    <row r="22625" spans="2:2" x14ac:dyDescent="0.2">
      <c r="B22625" s="66"/>
    </row>
    <row r="22626" spans="2:2" x14ac:dyDescent="0.2">
      <c r="B22626" s="66"/>
    </row>
    <row r="22627" spans="2:2" x14ac:dyDescent="0.2">
      <c r="B22627" s="66"/>
    </row>
    <row r="22628" spans="2:2" x14ac:dyDescent="0.2">
      <c r="B22628" s="66"/>
    </row>
    <row r="22629" spans="2:2" x14ac:dyDescent="0.2">
      <c r="B22629" s="66"/>
    </row>
    <row r="22630" spans="2:2" x14ac:dyDescent="0.2">
      <c r="B22630" s="66"/>
    </row>
    <row r="22631" spans="2:2" x14ac:dyDescent="0.2">
      <c r="B22631" s="66"/>
    </row>
    <row r="22632" spans="2:2" x14ac:dyDescent="0.2">
      <c r="B22632" s="66"/>
    </row>
    <row r="22633" spans="2:2" x14ac:dyDescent="0.2">
      <c r="B22633" s="66"/>
    </row>
    <row r="22634" spans="2:2" x14ac:dyDescent="0.2">
      <c r="B22634" s="66"/>
    </row>
    <row r="22635" spans="2:2" x14ac:dyDescent="0.2">
      <c r="B22635" s="66"/>
    </row>
    <row r="22636" spans="2:2" x14ac:dyDescent="0.2">
      <c r="B22636" s="66"/>
    </row>
    <row r="22637" spans="2:2" x14ac:dyDescent="0.2">
      <c r="B22637" s="66"/>
    </row>
    <row r="22638" spans="2:2" x14ac:dyDescent="0.2">
      <c r="B22638" s="66"/>
    </row>
    <row r="22639" spans="2:2" x14ac:dyDescent="0.2">
      <c r="B22639" s="66"/>
    </row>
    <row r="22640" spans="2:2" x14ac:dyDescent="0.2">
      <c r="B22640" s="66"/>
    </row>
    <row r="22641" spans="2:2" x14ac:dyDescent="0.2">
      <c r="B22641" s="66"/>
    </row>
    <row r="22642" spans="2:2" x14ac:dyDescent="0.2">
      <c r="B22642" s="66"/>
    </row>
    <row r="22643" spans="2:2" x14ac:dyDescent="0.2">
      <c r="B22643" s="66"/>
    </row>
    <row r="22644" spans="2:2" x14ac:dyDescent="0.2">
      <c r="B22644" s="66"/>
    </row>
    <row r="22645" spans="2:2" x14ac:dyDescent="0.2">
      <c r="B22645" s="66"/>
    </row>
    <row r="22646" spans="2:2" x14ac:dyDescent="0.2">
      <c r="B22646" s="66"/>
    </row>
    <row r="22647" spans="2:2" x14ac:dyDescent="0.2">
      <c r="B22647" s="66"/>
    </row>
    <row r="22648" spans="2:2" x14ac:dyDescent="0.2">
      <c r="B22648" s="66"/>
    </row>
    <row r="22649" spans="2:2" x14ac:dyDescent="0.2">
      <c r="B22649" s="66"/>
    </row>
    <row r="22650" spans="2:2" x14ac:dyDescent="0.2">
      <c r="B22650" s="66"/>
    </row>
    <row r="22651" spans="2:2" x14ac:dyDescent="0.2">
      <c r="B22651" s="66"/>
    </row>
    <row r="22652" spans="2:2" x14ac:dyDescent="0.2">
      <c r="B22652" s="66"/>
    </row>
    <row r="22653" spans="2:2" x14ac:dyDescent="0.2">
      <c r="B22653" s="66"/>
    </row>
    <row r="22654" spans="2:2" x14ac:dyDescent="0.2">
      <c r="B22654" s="66"/>
    </row>
    <row r="22655" spans="2:2" x14ac:dyDescent="0.2">
      <c r="B22655" s="66"/>
    </row>
    <row r="22656" spans="2:2" x14ac:dyDescent="0.2">
      <c r="B22656" s="66"/>
    </row>
    <row r="22657" spans="2:2" x14ac:dyDescent="0.2">
      <c r="B22657" s="66"/>
    </row>
    <row r="22658" spans="2:2" x14ac:dyDescent="0.2">
      <c r="B22658" s="66"/>
    </row>
    <row r="22659" spans="2:2" x14ac:dyDescent="0.2">
      <c r="B22659" s="66"/>
    </row>
    <row r="22660" spans="2:2" x14ac:dyDescent="0.2">
      <c r="B22660" s="66"/>
    </row>
    <row r="22661" spans="2:2" x14ac:dyDescent="0.2">
      <c r="B22661" s="66"/>
    </row>
    <row r="22662" spans="2:2" x14ac:dyDescent="0.2">
      <c r="B22662" s="66"/>
    </row>
    <row r="22663" spans="2:2" x14ac:dyDescent="0.2">
      <c r="B22663" s="66"/>
    </row>
    <row r="22664" spans="2:2" x14ac:dyDescent="0.2">
      <c r="B22664" s="66"/>
    </row>
    <row r="22665" spans="2:2" x14ac:dyDescent="0.2">
      <c r="B22665" s="66"/>
    </row>
    <row r="22666" spans="2:2" x14ac:dyDescent="0.2">
      <c r="B22666" s="66"/>
    </row>
    <row r="22667" spans="2:2" x14ac:dyDescent="0.2">
      <c r="B22667" s="66"/>
    </row>
    <row r="22668" spans="2:2" x14ac:dyDescent="0.2">
      <c r="B22668" s="66"/>
    </row>
    <row r="22669" spans="2:2" x14ac:dyDescent="0.2">
      <c r="B22669" s="66"/>
    </row>
    <row r="22670" spans="2:2" x14ac:dyDescent="0.2">
      <c r="B22670" s="66"/>
    </row>
    <row r="22671" spans="2:2" x14ac:dyDescent="0.2">
      <c r="B22671" s="66"/>
    </row>
    <row r="22672" spans="2:2" x14ac:dyDescent="0.2">
      <c r="B22672" s="66"/>
    </row>
    <row r="22673" spans="2:2" x14ac:dyDescent="0.2">
      <c r="B22673" s="66"/>
    </row>
    <row r="22674" spans="2:2" x14ac:dyDescent="0.2">
      <c r="B22674" s="66"/>
    </row>
    <row r="22675" spans="2:2" x14ac:dyDescent="0.2">
      <c r="B22675" s="66"/>
    </row>
    <row r="22676" spans="2:2" x14ac:dyDescent="0.2">
      <c r="B22676" s="66"/>
    </row>
    <row r="22677" spans="2:2" x14ac:dyDescent="0.2">
      <c r="B22677" s="66"/>
    </row>
    <row r="22678" spans="2:2" x14ac:dyDescent="0.2">
      <c r="B22678" s="66"/>
    </row>
    <row r="22679" spans="2:2" x14ac:dyDescent="0.2">
      <c r="B22679" s="66"/>
    </row>
    <row r="22680" spans="2:2" x14ac:dyDescent="0.2">
      <c r="B22680" s="66"/>
    </row>
    <row r="22681" spans="2:2" x14ac:dyDescent="0.2">
      <c r="B22681" s="66"/>
    </row>
    <row r="22682" spans="2:2" x14ac:dyDescent="0.2">
      <c r="B22682" s="66"/>
    </row>
    <row r="22683" spans="2:2" x14ac:dyDescent="0.2">
      <c r="B22683" s="66"/>
    </row>
    <row r="22684" spans="2:2" x14ac:dyDescent="0.2">
      <c r="B22684" s="66"/>
    </row>
    <row r="22685" spans="2:2" x14ac:dyDescent="0.2">
      <c r="B22685" s="66"/>
    </row>
    <row r="22686" spans="2:2" x14ac:dyDescent="0.2">
      <c r="B22686" s="66"/>
    </row>
    <row r="22687" spans="2:2" x14ac:dyDescent="0.2">
      <c r="B22687" s="66"/>
    </row>
    <row r="22688" spans="2:2" x14ac:dyDescent="0.2">
      <c r="B22688" s="66"/>
    </row>
    <row r="22689" spans="2:2" x14ac:dyDescent="0.2">
      <c r="B22689" s="66"/>
    </row>
    <row r="22690" spans="2:2" x14ac:dyDescent="0.2">
      <c r="B22690" s="66"/>
    </row>
    <row r="22691" spans="2:2" x14ac:dyDescent="0.2">
      <c r="B22691" s="66"/>
    </row>
    <row r="22692" spans="2:2" x14ac:dyDescent="0.2">
      <c r="B22692" s="66"/>
    </row>
    <row r="22693" spans="2:2" x14ac:dyDescent="0.2">
      <c r="B22693" s="66"/>
    </row>
    <row r="22694" spans="2:2" x14ac:dyDescent="0.2">
      <c r="B22694" s="66"/>
    </row>
    <row r="22695" spans="2:2" x14ac:dyDescent="0.2">
      <c r="B22695" s="66"/>
    </row>
    <row r="22696" spans="2:2" x14ac:dyDescent="0.2">
      <c r="B22696" s="66"/>
    </row>
    <row r="22697" spans="2:2" x14ac:dyDescent="0.2">
      <c r="B22697" s="66"/>
    </row>
    <row r="22698" spans="2:2" x14ac:dyDescent="0.2">
      <c r="B22698" s="66"/>
    </row>
    <row r="22699" spans="2:2" x14ac:dyDescent="0.2">
      <c r="B22699" s="66"/>
    </row>
    <row r="22700" spans="2:2" x14ac:dyDescent="0.2">
      <c r="B22700" s="66"/>
    </row>
    <row r="22701" spans="2:2" x14ac:dyDescent="0.2">
      <c r="B22701" s="66"/>
    </row>
    <row r="22702" spans="2:2" x14ac:dyDescent="0.2">
      <c r="B22702" s="66"/>
    </row>
    <row r="22703" spans="2:2" x14ac:dyDescent="0.2">
      <c r="B22703" s="66"/>
    </row>
    <row r="22704" spans="2:2" x14ac:dyDescent="0.2">
      <c r="B22704" s="66"/>
    </row>
    <row r="22705" spans="2:2" x14ac:dyDescent="0.2">
      <c r="B22705" s="66"/>
    </row>
    <row r="22706" spans="2:2" x14ac:dyDescent="0.2">
      <c r="B22706" s="66"/>
    </row>
    <row r="22707" spans="2:2" x14ac:dyDescent="0.2">
      <c r="B22707" s="66"/>
    </row>
    <row r="22708" spans="2:2" x14ac:dyDescent="0.2">
      <c r="B22708" s="66"/>
    </row>
    <row r="22709" spans="2:2" x14ac:dyDescent="0.2">
      <c r="B22709" s="66"/>
    </row>
    <row r="22710" spans="2:2" x14ac:dyDescent="0.2">
      <c r="B22710" s="66"/>
    </row>
    <row r="22711" spans="2:2" x14ac:dyDescent="0.2">
      <c r="B22711" s="66"/>
    </row>
    <row r="22712" spans="2:2" x14ac:dyDescent="0.2">
      <c r="B22712" s="66"/>
    </row>
    <row r="22713" spans="2:2" x14ac:dyDescent="0.2">
      <c r="B22713" s="66"/>
    </row>
    <row r="22714" spans="2:2" x14ac:dyDescent="0.2">
      <c r="B22714" s="66"/>
    </row>
    <row r="22715" spans="2:2" x14ac:dyDescent="0.2">
      <c r="B22715" s="66"/>
    </row>
    <row r="22716" spans="2:2" x14ac:dyDescent="0.2">
      <c r="B22716" s="66"/>
    </row>
    <row r="22717" spans="2:2" x14ac:dyDescent="0.2">
      <c r="B22717" s="66"/>
    </row>
    <row r="22718" spans="2:2" x14ac:dyDescent="0.2">
      <c r="B22718" s="66"/>
    </row>
    <row r="22719" spans="2:2" x14ac:dyDescent="0.2">
      <c r="B22719" s="66"/>
    </row>
    <row r="22720" spans="2:2" x14ac:dyDescent="0.2">
      <c r="B22720" s="66"/>
    </row>
    <row r="22721" spans="2:2" x14ac:dyDescent="0.2">
      <c r="B22721" s="66"/>
    </row>
    <row r="22722" spans="2:2" x14ac:dyDescent="0.2">
      <c r="B22722" s="66"/>
    </row>
    <row r="22723" spans="2:2" x14ac:dyDescent="0.2">
      <c r="B22723" s="66"/>
    </row>
    <row r="22724" spans="2:2" x14ac:dyDescent="0.2">
      <c r="B22724" s="66"/>
    </row>
    <row r="22725" spans="2:2" x14ac:dyDescent="0.2">
      <c r="B22725" s="66"/>
    </row>
    <row r="22726" spans="2:2" x14ac:dyDescent="0.2">
      <c r="B22726" s="66"/>
    </row>
    <row r="22727" spans="2:2" x14ac:dyDescent="0.2">
      <c r="B22727" s="66"/>
    </row>
    <row r="22728" spans="2:2" x14ac:dyDescent="0.2">
      <c r="B22728" s="66"/>
    </row>
    <row r="22729" spans="2:2" x14ac:dyDescent="0.2">
      <c r="B22729" s="66"/>
    </row>
    <row r="22730" spans="2:2" x14ac:dyDescent="0.2">
      <c r="B22730" s="66"/>
    </row>
    <row r="22731" spans="2:2" x14ac:dyDescent="0.2">
      <c r="B22731" s="66"/>
    </row>
    <row r="22732" spans="2:2" x14ac:dyDescent="0.2">
      <c r="B22732" s="66"/>
    </row>
    <row r="22733" spans="2:2" x14ac:dyDescent="0.2">
      <c r="B22733" s="66"/>
    </row>
    <row r="22734" spans="2:2" x14ac:dyDescent="0.2">
      <c r="B22734" s="66"/>
    </row>
    <row r="22735" spans="2:2" x14ac:dyDescent="0.2">
      <c r="B22735" s="66"/>
    </row>
    <row r="22736" spans="2:2" x14ac:dyDescent="0.2">
      <c r="B22736" s="66"/>
    </row>
    <row r="22737" spans="2:2" x14ac:dyDescent="0.2">
      <c r="B22737" s="66"/>
    </row>
    <row r="22738" spans="2:2" x14ac:dyDescent="0.2">
      <c r="B22738" s="66"/>
    </row>
    <row r="22739" spans="2:2" x14ac:dyDescent="0.2">
      <c r="B22739" s="66"/>
    </row>
    <row r="22740" spans="2:2" x14ac:dyDescent="0.2">
      <c r="B22740" s="66"/>
    </row>
    <row r="22741" spans="2:2" x14ac:dyDescent="0.2">
      <c r="B22741" s="66"/>
    </row>
    <row r="22742" spans="2:2" x14ac:dyDescent="0.2">
      <c r="B22742" s="66"/>
    </row>
    <row r="22743" spans="2:2" x14ac:dyDescent="0.2">
      <c r="B22743" s="66"/>
    </row>
    <row r="22744" spans="2:2" x14ac:dyDescent="0.2">
      <c r="B22744" s="66"/>
    </row>
    <row r="22745" spans="2:2" x14ac:dyDescent="0.2">
      <c r="B22745" s="66"/>
    </row>
    <row r="22746" spans="2:2" x14ac:dyDescent="0.2">
      <c r="B22746" s="66"/>
    </row>
    <row r="22747" spans="2:2" x14ac:dyDescent="0.2">
      <c r="B22747" s="66"/>
    </row>
    <row r="22748" spans="2:2" x14ac:dyDescent="0.2">
      <c r="B22748" s="66"/>
    </row>
    <row r="22749" spans="2:2" x14ac:dyDescent="0.2">
      <c r="B22749" s="66"/>
    </row>
    <row r="22750" spans="2:2" x14ac:dyDescent="0.2">
      <c r="B22750" s="66"/>
    </row>
    <row r="22751" spans="2:2" x14ac:dyDescent="0.2">
      <c r="B22751" s="66"/>
    </row>
    <row r="22752" spans="2:2" x14ac:dyDescent="0.2">
      <c r="B22752" s="66"/>
    </row>
    <row r="22753" spans="2:2" x14ac:dyDescent="0.2">
      <c r="B22753" s="66"/>
    </row>
    <row r="22754" spans="2:2" x14ac:dyDescent="0.2">
      <c r="B22754" s="66"/>
    </row>
    <row r="22755" spans="2:2" x14ac:dyDescent="0.2">
      <c r="B22755" s="66"/>
    </row>
    <row r="22756" spans="2:2" x14ac:dyDescent="0.2">
      <c r="B22756" s="66"/>
    </row>
    <row r="22757" spans="2:2" x14ac:dyDescent="0.2">
      <c r="B22757" s="66"/>
    </row>
    <row r="22758" spans="2:2" x14ac:dyDescent="0.2">
      <c r="B22758" s="66"/>
    </row>
    <row r="22759" spans="2:2" x14ac:dyDescent="0.2">
      <c r="B22759" s="66"/>
    </row>
    <row r="22760" spans="2:2" x14ac:dyDescent="0.2">
      <c r="B22760" s="66"/>
    </row>
    <row r="22761" spans="2:2" x14ac:dyDescent="0.2">
      <c r="B22761" s="66"/>
    </row>
    <row r="22762" spans="2:2" x14ac:dyDescent="0.2">
      <c r="B22762" s="66"/>
    </row>
    <row r="22763" spans="2:2" x14ac:dyDescent="0.2">
      <c r="B22763" s="66"/>
    </row>
    <row r="22764" spans="2:2" x14ac:dyDescent="0.2">
      <c r="B22764" s="66"/>
    </row>
    <row r="22765" spans="2:2" x14ac:dyDescent="0.2">
      <c r="B22765" s="66"/>
    </row>
    <row r="22766" spans="2:2" x14ac:dyDescent="0.2">
      <c r="B22766" s="66"/>
    </row>
    <row r="22767" spans="2:2" x14ac:dyDescent="0.2">
      <c r="B22767" s="66"/>
    </row>
    <row r="22768" spans="2:2" x14ac:dyDescent="0.2">
      <c r="B22768" s="66"/>
    </row>
    <row r="22769" spans="2:2" x14ac:dyDescent="0.2">
      <c r="B22769" s="66"/>
    </row>
    <row r="22770" spans="2:2" x14ac:dyDescent="0.2">
      <c r="B22770" s="66"/>
    </row>
    <row r="22771" spans="2:2" x14ac:dyDescent="0.2">
      <c r="B22771" s="66"/>
    </row>
    <row r="22772" spans="2:2" x14ac:dyDescent="0.2">
      <c r="B22772" s="66"/>
    </row>
    <row r="22773" spans="2:2" x14ac:dyDescent="0.2">
      <c r="B22773" s="66"/>
    </row>
    <row r="22774" spans="2:2" x14ac:dyDescent="0.2">
      <c r="B22774" s="66"/>
    </row>
    <row r="22775" spans="2:2" x14ac:dyDescent="0.2">
      <c r="B22775" s="66"/>
    </row>
    <row r="22776" spans="2:2" x14ac:dyDescent="0.2">
      <c r="B22776" s="66"/>
    </row>
    <row r="22777" spans="2:2" x14ac:dyDescent="0.2">
      <c r="B22777" s="66"/>
    </row>
    <row r="22778" spans="2:2" x14ac:dyDescent="0.2">
      <c r="B22778" s="66"/>
    </row>
    <row r="22779" spans="2:2" x14ac:dyDescent="0.2">
      <c r="B22779" s="66"/>
    </row>
    <row r="22780" spans="2:2" x14ac:dyDescent="0.2">
      <c r="B22780" s="66"/>
    </row>
    <row r="22781" spans="2:2" x14ac:dyDescent="0.2">
      <c r="B22781" s="66"/>
    </row>
    <row r="22782" spans="2:2" x14ac:dyDescent="0.2">
      <c r="B22782" s="66"/>
    </row>
    <row r="22783" spans="2:2" x14ac:dyDescent="0.2">
      <c r="B22783" s="66"/>
    </row>
    <row r="22784" spans="2:2" x14ac:dyDescent="0.2">
      <c r="B22784" s="66"/>
    </row>
    <row r="22785" spans="2:2" x14ac:dyDescent="0.2">
      <c r="B22785" s="66"/>
    </row>
    <row r="22786" spans="2:2" x14ac:dyDescent="0.2">
      <c r="B22786" s="66"/>
    </row>
    <row r="22787" spans="2:2" x14ac:dyDescent="0.2">
      <c r="B22787" s="66"/>
    </row>
    <row r="22788" spans="2:2" x14ac:dyDescent="0.2">
      <c r="B22788" s="66"/>
    </row>
    <row r="22789" spans="2:2" x14ac:dyDescent="0.2">
      <c r="B22789" s="66"/>
    </row>
    <row r="22790" spans="2:2" x14ac:dyDescent="0.2">
      <c r="B22790" s="66"/>
    </row>
    <row r="22791" spans="2:2" x14ac:dyDescent="0.2">
      <c r="B22791" s="66"/>
    </row>
    <row r="22792" spans="2:2" x14ac:dyDescent="0.2">
      <c r="B22792" s="66"/>
    </row>
    <row r="22793" spans="2:2" x14ac:dyDescent="0.2">
      <c r="B22793" s="66"/>
    </row>
    <row r="22794" spans="2:2" x14ac:dyDescent="0.2">
      <c r="B22794" s="66"/>
    </row>
    <row r="22795" spans="2:2" x14ac:dyDescent="0.2">
      <c r="B22795" s="66"/>
    </row>
    <row r="22796" spans="2:2" x14ac:dyDescent="0.2">
      <c r="B22796" s="66"/>
    </row>
    <row r="22797" spans="2:2" x14ac:dyDescent="0.2">
      <c r="B22797" s="66"/>
    </row>
    <row r="22798" spans="2:2" x14ac:dyDescent="0.2">
      <c r="B22798" s="66"/>
    </row>
    <row r="22799" spans="2:2" x14ac:dyDescent="0.2">
      <c r="B22799" s="66"/>
    </row>
    <row r="22800" spans="2:2" x14ac:dyDescent="0.2">
      <c r="B22800" s="66"/>
    </row>
    <row r="22801" spans="2:2" x14ac:dyDescent="0.2">
      <c r="B22801" s="66"/>
    </row>
    <row r="22802" spans="2:2" x14ac:dyDescent="0.2">
      <c r="B22802" s="66"/>
    </row>
    <row r="22803" spans="2:2" x14ac:dyDescent="0.2">
      <c r="B22803" s="66"/>
    </row>
    <row r="22804" spans="2:2" x14ac:dyDescent="0.2">
      <c r="B22804" s="66"/>
    </row>
    <row r="22805" spans="2:2" x14ac:dyDescent="0.2">
      <c r="B22805" s="66"/>
    </row>
    <row r="22806" spans="2:2" x14ac:dyDescent="0.2">
      <c r="B22806" s="66"/>
    </row>
    <row r="22807" spans="2:2" x14ac:dyDescent="0.2">
      <c r="B22807" s="66"/>
    </row>
    <row r="22808" spans="2:2" x14ac:dyDescent="0.2">
      <c r="B22808" s="66"/>
    </row>
    <row r="22809" spans="2:2" x14ac:dyDescent="0.2">
      <c r="B22809" s="66"/>
    </row>
    <row r="22810" spans="2:2" x14ac:dyDescent="0.2">
      <c r="B22810" s="66"/>
    </row>
    <row r="22811" spans="2:2" x14ac:dyDescent="0.2">
      <c r="B22811" s="66"/>
    </row>
    <row r="22812" spans="2:2" x14ac:dyDescent="0.2">
      <c r="B22812" s="66"/>
    </row>
    <row r="22813" spans="2:2" x14ac:dyDescent="0.2">
      <c r="B22813" s="66"/>
    </row>
    <row r="22814" spans="2:2" x14ac:dyDescent="0.2">
      <c r="B22814" s="66"/>
    </row>
    <row r="22815" spans="2:2" x14ac:dyDescent="0.2">
      <c r="B22815" s="66"/>
    </row>
    <row r="22816" spans="2:2" x14ac:dyDescent="0.2">
      <c r="B22816" s="66"/>
    </row>
    <row r="22817" spans="2:2" x14ac:dyDescent="0.2">
      <c r="B22817" s="66"/>
    </row>
    <row r="22818" spans="2:2" x14ac:dyDescent="0.2">
      <c r="B22818" s="66"/>
    </row>
    <row r="22819" spans="2:2" x14ac:dyDescent="0.2">
      <c r="B22819" s="66"/>
    </row>
    <row r="22820" spans="2:2" x14ac:dyDescent="0.2">
      <c r="B22820" s="66"/>
    </row>
    <row r="22821" spans="2:2" x14ac:dyDescent="0.2">
      <c r="B22821" s="66"/>
    </row>
    <row r="22822" spans="2:2" x14ac:dyDescent="0.2">
      <c r="B22822" s="66"/>
    </row>
    <row r="22823" spans="2:2" x14ac:dyDescent="0.2">
      <c r="B22823" s="66"/>
    </row>
    <row r="22824" spans="2:2" x14ac:dyDescent="0.2">
      <c r="B22824" s="66"/>
    </row>
    <row r="22825" spans="2:2" x14ac:dyDescent="0.2">
      <c r="B22825" s="66"/>
    </row>
    <row r="22826" spans="2:2" x14ac:dyDescent="0.2">
      <c r="B22826" s="66"/>
    </row>
    <row r="22827" spans="2:2" x14ac:dyDescent="0.2">
      <c r="B22827" s="66"/>
    </row>
    <row r="22828" spans="2:2" x14ac:dyDescent="0.2">
      <c r="B22828" s="66"/>
    </row>
    <row r="22829" spans="2:2" x14ac:dyDescent="0.2">
      <c r="B22829" s="66"/>
    </row>
    <row r="22830" spans="2:2" x14ac:dyDescent="0.2">
      <c r="B22830" s="66"/>
    </row>
    <row r="22831" spans="2:2" x14ac:dyDescent="0.2">
      <c r="B22831" s="66"/>
    </row>
    <row r="22832" spans="2:2" x14ac:dyDescent="0.2">
      <c r="B22832" s="66"/>
    </row>
    <row r="22833" spans="2:2" x14ac:dyDescent="0.2">
      <c r="B22833" s="66"/>
    </row>
    <row r="22834" spans="2:2" x14ac:dyDescent="0.2">
      <c r="B22834" s="66"/>
    </row>
    <row r="22835" spans="2:2" x14ac:dyDescent="0.2">
      <c r="B22835" s="66"/>
    </row>
    <row r="22836" spans="2:2" x14ac:dyDescent="0.2">
      <c r="B22836" s="66"/>
    </row>
    <row r="22837" spans="2:2" x14ac:dyDescent="0.2">
      <c r="B22837" s="66"/>
    </row>
    <row r="22838" spans="2:2" x14ac:dyDescent="0.2">
      <c r="B22838" s="66"/>
    </row>
    <row r="22839" spans="2:2" x14ac:dyDescent="0.2">
      <c r="B22839" s="66"/>
    </row>
    <row r="22840" spans="2:2" x14ac:dyDescent="0.2">
      <c r="B22840" s="66"/>
    </row>
    <row r="22841" spans="2:2" x14ac:dyDescent="0.2">
      <c r="B22841" s="66"/>
    </row>
    <row r="22842" spans="2:2" x14ac:dyDescent="0.2">
      <c r="B22842" s="66"/>
    </row>
    <row r="22843" spans="2:2" x14ac:dyDescent="0.2">
      <c r="B22843" s="66"/>
    </row>
    <row r="22844" spans="2:2" x14ac:dyDescent="0.2">
      <c r="B22844" s="66"/>
    </row>
    <row r="22845" spans="2:2" x14ac:dyDescent="0.2">
      <c r="B22845" s="66"/>
    </row>
    <row r="22846" spans="2:2" x14ac:dyDescent="0.2">
      <c r="B22846" s="66"/>
    </row>
    <row r="22847" spans="2:2" x14ac:dyDescent="0.2">
      <c r="B22847" s="66"/>
    </row>
    <row r="22848" spans="2:2" x14ac:dyDescent="0.2">
      <c r="B22848" s="66"/>
    </row>
    <row r="22849" spans="2:2" x14ac:dyDescent="0.2">
      <c r="B22849" s="66"/>
    </row>
    <row r="22850" spans="2:2" x14ac:dyDescent="0.2">
      <c r="B22850" s="66"/>
    </row>
    <row r="22851" spans="2:2" x14ac:dyDescent="0.2">
      <c r="B22851" s="66"/>
    </row>
    <row r="22852" spans="2:2" x14ac:dyDescent="0.2">
      <c r="B22852" s="66"/>
    </row>
    <row r="22853" spans="2:2" x14ac:dyDescent="0.2">
      <c r="B22853" s="66"/>
    </row>
    <row r="22854" spans="2:2" x14ac:dyDescent="0.2">
      <c r="B22854" s="66"/>
    </row>
    <row r="22855" spans="2:2" x14ac:dyDescent="0.2">
      <c r="B22855" s="66"/>
    </row>
    <row r="22856" spans="2:2" x14ac:dyDescent="0.2">
      <c r="B22856" s="66"/>
    </row>
    <row r="22857" spans="2:2" x14ac:dyDescent="0.2">
      <c r="B22857" s="66"/>
    </row>
    <row r="22858" spans="2:2" x14ac:dyDescent="0.2">
      <c r="B22858" s="66"/>
    </row>
    <row r="22859" spans="2:2" x14ac:dyDescent="0.2">
      <c r="B22859" s="66"/>
    </row>
    <row r="22860" spans="2:2" x14ac:dyDescent="0.2">
      <c r="B22860" s="66"/>
    </row>
    <row r="22861" spans="2:2" x14ac:dyDescent="0.2">
      <c r="B22861" s="66"/>
    </row>
    <row r="22862" spans="2:2" x14ac:dyDescent="0.2">
      <c r="B22862" s="66"/>
    </row>
    <row r="22863" spans="2:2" x14ac:dyDescent="0.2">
      <c r="B22863" s="66"/>
    </row>
    <row r="22864" spans="2:2" x14ac:dyDescent="0.2">
      <c r="B22864" s="66"/>
    </row>
    <row r="22865" spans="2:2" x14ac:dyDescent="0.2">
      <c r="B22865" s="66"/>
    </row>
    <row r="22866" spans="2:2" x14ac:dyDescent="0.2">
      <c r="B22866" s="66"/>
    </row>
    <row r="22867" spans="2:2" x14ac:dyDescent="0.2">
      <c r="B22867" s="66"/>
    </row>
    <row r="22868" spans="2:2" x14ac:dyDescent="0.2">
      <c r="B22868" s="66"/>
    </row>
    <row r="22869" spans="2:2" x14ac:dyDescent="0.2">
      <c r="B22869" s="66"/>
    </row>
    <row r="22870" spans="2:2" x14ac:dyDescent="0.2">
      <c r="B22870" s="66"/>
    </row>
    <row r="22871" spans="2:2" x14ac:dyDescent="0.2">
      <c r="B22871" s="66"/>
    </row>
    <row r="22872" spans="2:2" x14ac:dyDescent="0.2">
      <c r="B22872" s="66"/>
    </row>
    <row r="22873" spans="2:2" x14ac:dyDescent="0.2">
      <c r="B22873" s="66"/>
    </row>
    <row r="22874" spans="2:2" x14ac:dyDescent="0.2">
      <c r="B22874" s="66"/>
    </row>
    <row r="22875" spans="2:2" x14ac:dyDescent="0.2">
      <c r="B22875" s="66"/>
    </row>
    <row r="22876" spans="2:2" x14ac:dyDescent="0.2">
      <c r="B22876" s="66"/>
    </row>
    <row r="22877" spans="2:2" x14ac:dyDescent="0.2">
      <c r="B22877" s="66"/>
    </row>
    <row r="22878" spans="2:2" x14ac:dyDescent="0.2">
      <c r="B22878" s="66"/>
    </row>
    <row r="22879" spans="2:2" x14ac:dyDescent="0.2">
      <c r="B22879" s="66"/>
    </row>
    <row r="22880" spans="2:2" x14ac:dyDescent="0.2">
      <c r="B22880" s="66"/>
    </row>
    <row r="22881" spans="2:2" x14ac:dyDescent="0.2">
      <c r="B22881" s="66"/>
    </row>
    <row r="22882" spans="2:2" x14ac:dyDescent="0.2">
      <c r="B22882" s="66"/>
    </row>
    <row r="22883" spans="2:2" x14ac:dyDescent="0.2">
      <c r="B22883" s="66"/>
    </row>
    <row r="22884" spans="2:2" x14ac:dyDescent="0.2">
      <c r="B22884" s="66"/>
    </row>
    <row r="22885" spans="2:2" x14ac:dyDescent="0.2">
      <c r="B22885" s="66"/>
    </row>
    <row r="22886" spans="2:2" x14ac:dyDescent="0.2">
      <c r="B22886" s="66"/>
    </row>
    <row r="22887" spans="2:2" x14ac:dyDescent="0.2">
      <c r="B22887" s="66"/>
    </row>
    <row r="22888" spans="2:2" x14ac:dyDescent="0.2">
      <c r="B22888" s="66"/>
    </row>
    <row r="22889" spans="2:2" x14ac:dyDescent="0.2">
      <c r="B22889" s="66"/>
    </row>
    <row r="22890" spans="2:2" x14ac:dyDescent="0.2">
      <c r="B22890" s="66"/>
    </row>
    <row r="22891" spans="2:2" x14ac:dyDescent="0.2">
      <c r="B22891" s="66"/>
    </row>
    <row r="22892" spans="2:2" x14ac:dyDescent="0.2">
      <c r="B22892" s="66"/>
    </row>
    <row r="22893" spans="2:2" x14ac:dyDescent="0.2">
      <c r="B22893" s="66"/>
    </row>
    <row r="22894" spans="2:2" x14ac:dyDescent="0.2">
      <c r="B22894" s="66"/>
    </row>
    <row r="22895" spans="2:2" x14ac:dyDescent="0.2">
      <c r="B22895" s="66"/>
    </row>
    <row r="22896" spans="2:2" x14ac:dyDescent="0.2">
      <c r="B22896" s="66"/>
    </row>
    <row r="22897" spans="2:2" x14ac:dyDescent="0.2">
      <c r="B22897" s="66"/>
    </row>
    <row r="22898" spans="2:2" x14ac:dyDescent="0.2">
      <c r="B22898" s="66"/>
    </row>
    <row r="22899" spans="2:2" x14ac:dyDescent="0.2">
      <c r="B22899" s="66"/>
    </row>
    <row r="22900" spans="2:2" x14ac:dyDescent="0.2">
      <c r="B22900" s="66"/>
    </row>
    <row r="22901" spans="2:2" x14ac:dyDescent="0.2">
      <c r="B22901" s="66"/>
    </row>
    <row r="22902" spans="2:2" x14ac:dyDescent="0.2">
      <c r="B22902" s="66"/>
    </row>
    <row r="22903" spans="2:2" x14ac:dyDescent="0.2">
      <c r="B22903" s="66"/>
    </row>
    <row r="22904" spans="2:2" x14ac:dyDescent="0.2">
      <c r="B22904" s="66"/>
    </row>
    <row r="22905" spans="2:2" x14ac:dyDescent="0.2">
      <c r="B22905" s="66"/>
    </row>
    <row r="22906" spans="2:2" x14ac:dyDescent="0.2">
      <c r="B22906" s="66"/>
    </row>
    <row r="22907" spans="2:2" x14ac:dyDescent="0.2">
      <c r="B22907" s="66"/>
    </row>
    <row r="22908" spans="2:2" x14ac:dyDescent="0.2">
      <c r="B22908" s="66"/>
    </row>
    <row r="22909" spans="2:2" x14ac:dyDescent="0.2">
      <c r="B22909" s="66"/>
    </row>
    <row r="22910" spans="2:2" x14ac:dyDescent="0.2">
      <c r="B22910" s="66"/>
    </row>
    <row r="22911" spans="2:2" x14ac:dyDescent="0.2">
      <c r="B22911" s="66"/>
    </row>
    <row r="22912" spans="2:2" x14ac:dyDescent="0.2">
      <c r="B22912" s="66"/>
    </row>
    <row r="22913" spans="2:2" x14ac:dyDescent="0.2">
      <c r="B22913" s="66"/>
    </row>
    <row r="22914" spans="2:2" x14ac:dyDescent="0.2">
      <c r="B22914" s="66"/>
    </row>
    <row r="22915" spans="2:2" x14ac:dyDescent="0.2">
      <c r="B22915" s="66"/>
    </row>
    <row r="22916" spans="2:2" x14ac:dyDescent="0.2">
      <c r="B22916" s="66"/>
    </row>
    <row r="22917" spans="2:2" x14ac:dyDescent="0.2">
      <c r="B22917" s="66"/>
    </row>
    <row r="22918" spans="2:2" x14ac:dyDescent="0.2">
      <c r="B22918" s="66"/>
    </row>
    <row r="22919" spans="2:2" x14ac:dyDescent="0.2">
      <c r="B22919" s="66"/>
    </row>
    <row r="22920" spans="2:2" x14ac:dyDescent="0.2">
      <c r="B22920" s="66"/>
    </row>
    <row r="22921" spans="2:2" x14ac:dyDescent="0.2">
      <c r="B22921" s="66"/>
    </row>
    <row r="22922" spans="2:2" x14ac:dyDescent="0.2">
      <c r="B22922" s="66"/>
    </row>
    <row r="22923" spans="2:2" x14ac:dyDescent="0.2">
      <c r="B22923" s="66"/>
    </row>
    <row r="22924" spans="2:2" x14ac:dyDescent="0.2">
      <c r="B22924" s="66"/>
    </row>
    <row r="22925" spans="2:2" x14ac:dyDescent="0.2">
      <c r="B22925" s="66"/>
    </row>
    <row r="22926" spans="2:2" x14ac:dyDescent="0.2">
      <c r="B22926" s="66"/>
    </row>
    <row r="22927" spans="2:2" x14ac:dyDescent="0.2">
      <c r="B22927" s="66"/>
    </row>
    <row r="22928" spans="2:2" x14ac:dyDescent="0.2">
      <c r="B22928" s="66"/>
    </row>
    <row r="22929" spans="2:2" x14ac:dyDescent="0.2">
      <c r="B22929" s="66"/>
    </row>
    <row r="22930" spans="2:2" x14ac:dyDescent="0.2">
      <c r="B22930" s="66"/>
    </row>
    <row r="22931" spans="2:2" x14ac:dyDescent="0.2">
      <c r="B22931" s="66"/>
    </row>
    <row r="22932" spans="2:2" x14ac:dyDescent="0.2">
      <c r="B22932" s="66"/>
    </row>
    <row r="22933" spans="2:2" x14ac:dyDescent="0.2">
      <c r="B22933" s="66"/>
    </row>
    <row r="22934" spans="2:2" x14ac:dyDescent="0.2">
      <c r="B22934" s="66"/>
    </row>
    <row r="22935" spans="2:2" x14ac:dyDescent="0.2">
      <c r="B22935" s="66"/>
    </row>
    <row r="22936" spans="2:2" x14ac:dyDescent="0.2">
      <c r="B22936" s="66"/>
    </row>
    <row r="22937" spans="2:2" x14ac:dyDescent="0.2">
      <c r="B22937" s="66"/>
    </row>
    <row r="22938" spans="2:2" x14ac:dyDescent="0.2">
      <c r="B22938" s="66"/>
    </row>
    <row r="22939" spans="2:2" x14ac:dyDescent="0.2">
      <c r="B22939" s="66"/>
    </row>
    <row r="22940" spans="2:2" x14ac:dyDescent="0.2">
      <c r="B22940" s="66"/>
    </row>
    <row r="22941" spans="2:2" x14ac:dyDescent="0.2">
      <c r="B22941" s="66"/>
    </row>
    <row r="22942" spans="2:2" x14ac:dyDescent="0.2">
      <c r="B22942" s="66"/>
    </row>
    <row r="22943" spans="2:2" x14ac:dyDescent="0.2">
      <c r="B22943" s="66"/>
    </row>
    <row r="22944" spans="2:2" x14ac:dyDescent="0.2">
      <c r="B22944" s="66"/>
    </row>
    <row r="22945" spans="2:2" x14ac:dyDescent="0.2">
      <c r="B22945" s="66"/>
    </row>
    <row r="22946" spans="2:2" x14ac:dyDescent="0.2">
      <c r="B22946" s="66"/>
    </row>
    <row r="22947" spans="2:2" x14ac:dyDescent="0.2">
      <c r="B22947" s="66"/>
    </row>
    <row r="22948" spans="2:2" x14ac:dyDescent="0.2">
      <c r="B22948" s="66"/>
    </row>
    <row r="22949" spans="2:2" x14ac:dyDescent="0.2">
      <c r="B22949" s="66"/>
    </row>
    <row r="22950" spans="2:2" x14ac:dyDescent="0.2">
      <c r="B22950" s="66"/>
    </row>
    <row r="22951" spans="2:2" x14ac:dyDescent="0.2">
      <c r="B22951" s="66"/>
    </row>
    <row r="22952" spans="2:2" x14ac:dyDescent="0.2">
      <c r="B22952" s="66"/>
    </row>
    <row r="22953" spans="2:2" x14ac:dyDescent="0.2">
      <c r="B22953" s="66"/>
    </row>
    <row r="22954" spans="2:2" x14ac:dyDescent="0.2">
      <c r="B22954" s="66"/>
    </row>
    <row r="22955" spans="2:2" x14ac:dyDescent="0.2">
      <c r="B22955" s="66"/>
    </row>
    <row r="22956" spans="2:2" x14ac:dyDescent="0.2">
      <c r="B22956" s="66"/>
    </row>
    <row r="22957" spans="2:2" x14ac:dyDescent="0.2">
      <c r="B22957" s="66"/>
    </row>
    <row r="22958" spans="2:2" x14ac:dyDescent="0.2">
      <c r="B22958" s="66"/>
    </row>
    <row r="22959" spans="2:2" x14ac:dyDescent="0.2">
      <c r="B22959" s="66"/>
    </row>
    <row r="22960" spans="2:2" x14ac:dyDescent="0.2">
      <c r="B22960" s="66"/>
    </row>
    <row r="22961" spans="2:2" x14ac:dyDescent="0.2">
      <c r="B22961" s="66"/>
    </row>
    <row r="22962" spans="2:2" x14ac:dyDescent="0.2">
      <c r="B22962" s="66"/>
    </row>
    <row r="22963" spans="2:2" x14ac:dyDescent="0.2">
      <c r="B22963" s="66"/>
    </row>
    <row r="22964" spans="2:2" x14ac:dyDescent="0.2">
      <c r="B22964" s="66"/>
    </row>
    <row r="22965" spans="2:2" x14ac:dyDescent="0.2">
      <c r="B22965" s="66"/>
    </row>
    <row r="22966" spans="2:2" x14ac:dyDescent="0.2">
      <c r="B22966" s="66"/>
    </row>
    <row r="22967" spans="2:2" x14ac:dyDescent="0.2">
      <c r="B22967" s="66"/>
    </row>
    <row r="22968" spans="2:2" x14ac:dyDescent="0.2">
      <c r="B22968" s="66"/>
    </row>
    <row r="22969" spans="2:2" x14ac:dyDescent="0.2">
      <c r="B22969" s="66"/>
    </row>
    <row r="22970" spans="2:2" x14ac:dyDescent="0.2">
      <c r="B22970" s="66"/>
    </row>
    <row r="22971" spans="2:2" x14ac:dyDescent="0.2">
      <c r="B22971" s="66"/>
    </row>
    <row r="22972" spans="2:2" x14ac:dyDescent="0.2">
      <c r="B22972" s="66"/>
    </row>
    <row r="22973" spans="2:2" x14ac:dyDescent="0.2">
      <c r="B22973" s="66"/>
    </row>
    <row r="22974" spans="2:2" x14ac:dyDescent="0.2">
      <c r="B22974" s="66"/>
    </row>
    <row r="22975" spans="2:2" x14ac:dyDescent="0.2">
      <c r="B22975" s="66"/>
    </row>
    <row r="22976" spans="2:2" x14ac:dyDescent="0.2">
      <c r="B22976" s="66"/>
    </row>
    <row r="22977" spans="2:2" x14ac:dyDescent="0.2">
      <c r="B22977" s="66"/>
    </row>
    <row r="22978" spans="2:2" x14ac:dyDescent="0.2">
      <c r="B22978" s="66"/>
    </row>
    <row r="22979" spans="2:2" x14ac:dyDescent="0.2">
      <c r="B22979" s="66"/>
    </row>
    <row r="22980" spans="2:2" x14ac:dyDescent="0.2">
      <c r="B22980" s="66"/>
    </row>
    <row r="22981" spans="2:2" x14ac:dyDescent="0.2">
      <c r="B22981" s="66"/>
    </row>
    <row r="22982" spans="2:2" x14ac:dyDescent="0.2">
      <c r="B22982" s="66"/>
    </row>
    <row r="22983" spans="2:2" x14ac:dyDescent="0.2">
      <c r="B22983" s="66"/>
    </row>
    <row r="22984" spans="2:2" x14ac:dyDescent="0.2">
      <c r="B22984" s="66"/>
    </row>
    <row r="22985" spans="2:2" x14ac:dyDescent="0.2">
      <c r="B22985" s="66"/>
    </row>
    <row r="22986" spans="2:2" x14ac:dyDescent="0.2">
      <c r="B22986" s="66"/>
    </row>
    <row r="22987" spans="2:2" x14ac:dyDescent="0.2">
      <c r="B22987" s="66"/>
    </row>
    <row r="22988" spans="2:2" x14ac:dyDescent="0.2">
      <c r="B22988" s="66"/>
    </row>
    <row r="22989" spans="2:2" x14ac:dyDescent="0.2">
      <c r="B22989" s="66"/>
    </row>
    <row r="22990" spans="2:2" x14ac:dyDescent="0.2">
      <c r="B22990" s="66"/>
    </row>
    <row r="22991" spans="2:2" x14ac:dyDescent="0.2">
      <c r="B22991" s="66"/>
    </row>
    <row r="22992" spans="2:2" x14ac:dyDescent="0.2">
      <c r="B22992" s="66"/>
    </row>
    <row r="22993" spans="2:2" x14ac:dyDescent="0.2">
      <c r="B22993" s="66"/>
    </row>
    <row r="22994" spans="2:2" x14ac:dyDescent="0.2">
      <c r="B22994" s="66"/>
    </row>
    <row r="22995" spans="2:2" x14ac:dyDescent="0.2">
      <c r="B22995" s="66"/>
    </row>
    <row r="22996" spans="2:2" x14ac:dyDescent="0.2">
      <c r="B22996" s="66"/>
    </row>
    <row r="22997" spans="2:2" x14ac:dyDescent="0.2">
      <c r="B22997" s="66"/>
    </row>
    <row r="22998" spans="2:2" x14ac:dyDescent="0.2">
      <c r="B22998" s="66"/>
    </row>
    <row r="22999" spans="2:2" x14ac:dyDescent="0.2">
      <c r="B22999" s="66"/>
    </row>
    <row r="23000" spans="2:2" x14ac:dyDescent="0.2">
      <c r="B23000" s="66"/>
    </row>
    <row r="23001" spans="2:2" x14ac:dyDescent="0.2">
      <c r="B23001" s="66"/>
    </row>
    <row r="23002" spans="2:2" x14ac:dyDescent="0.2">
      <c r="B23002" s="66"/>
    </row>
    <row r="23003" spans="2:2" x14ac:dyDescent="0.2">
      <c r="B23003" s="66"/>
    </row>
    <row r="23004" spans="2:2" x14ac:dyDescent="0.2">
      <c r="B23004" s="66"/>
    </row>
    <row r="23005" spans="2:2" x14ac:dyDescent="0.2">
      <c r="B23005" s="66"/>
    </row>
    <row r="23006" spans="2:2" x14ac:dyDescent="0.2">
      <c r="B23006" s="66"/>
    </row>
    <row r="23007" spans="2:2" x14ac:dyDescent="0.2">
      <c r="B23007" s="66"/>
    </row>
    <row r="23008" spans="2:2" x14ac:dyDescent="0.2">
      <c r="B23008" s="66"/>
    </row>
    <row r="23009" spans="2:2" x14ac:dyDescent="0.2">
      <c r="B23009" s="66"/>
    </row>
    <row r="23010" spans="2:2" x14ac:dyDescent="0.2">
      <c r="B23010" s="66"/>
    </row>
    <row r="23011" spans="2:2" x14ac:dyDescent="0.2">
      <c r="B23011" s="66"/>
    </row>
    <row r="23012" spans="2:2" x14ac:dyDescent="0.2">
      <c r="B23012" s="66"/>
    </row>
    <row r="23013" spans="2:2" x14ac:dyDescent="0.2">
      <c r="B23013" s="66"/>
    </row>
    <row r="23014" spans="2:2" x14ac:dyDescent="0.2">
      <c r="B23014" s="66"/>
    </row>
    <row r="23015" spans="2:2" x14ac:dyDescent="0.2">
      <c r="B23015" s="66"/>
    </row>
    <row r="23016" spans="2:2" x14ac:dyDescent="0.2">
      <c r="B23016" s="66"/>
    </row>
    <row r="23017" spans="2:2" x14ac:dyDescent="0.2">
      <c r="B23017" s="66"/>
    </row>
    <row r="23018" spans="2:2" x14ac:dyDescent="0.2">
      <c r="B23018" s="66"/>
    </row>
    <row r="23019" spans="2:2" x14ac:dyDescent="0.2">
      <c r="B23019" s="66"/>
    </row>
    <row r="23020" spans="2:2" x14ac:dyDescent="0.2">
      <c r="B23020" s="66"/>
    </row>
    <row r="23021" spans="2:2" x14ac:dyDescent="0.2">
      <c r="B23021" s="66"/>
    </row>
    <row r="23022" spans="2:2" x14ac:dyDescent="0.2">
      <c r="B23022" s="66"/>
    </row>
    <row r="23023" spans="2:2" x14ac:dyDescent="0.2">
      <c r="B23023" s="66"/>
    </row>
    <row r="23024" spans="2:2" x14ac:dyDescent="0.2">
      <c r="B23024" s="66"/>
    </row>
    <row r="23025" spans="2:2" x14ac:dyDescent="0.2">
      <c r="B23025" s="66"/>
    </row>
    <row r="23026" spans="2:2" x14ac:dyDescent="0.2">
      <c r="B23026" s="66"/>
    </row>
    <row r="23027" spans="2:2" x14ac:dyDescent="0.2">
      <c r="B23027" s="66"/>
    </row>
    <row r="23028" spans="2:2" x14ac:dyDescent="0.2">
      <c r="B23028" s="66"/>
    </row>
    <row r="23029" spans="2:2" x14ac:dyDescent="0.2">
      <c r="B23029" s="66"/>
    </row>
    <row r="23030" spans="2:2" x14ac:dyDescent="0.2">
      <c r="B23030" s="66"/>
    </row>
    <row r="23031" spans="2:2" x14ac:dyDescent="0.2">
      <c r="B23031" s="66"/>
    </row>
    <row r="23032" spans="2:2" x14ac:dyDescent="0.2">
      <c r="B23032" s="66"/>
    </row>
    <row r="23033" spans="2:2" x14ac:dyDescent="0.2">
      <c r="B23033" s="66"/>
    </row>
    <row r="23034" spans="2:2" x14ac:dyDescent="0.2">
      <c r="B23034" s="66"/>
    </row>
    <row r="23035" spans="2:2" x14ac:dyDescent="0.2">
      <c r="B23035" s="66"/>
    </row>
    <row r="23036" spans="2:2" x14ac:dyDescent="0.2">
      <c r="B23036" s="66"/>
    </row>
    <row r="23037" spans="2:2" x14ac:dyDescent="0.2">
      <c r="B23037" s="66"/>
    </row>
    <row r="23038" spans="2:2" x14ac:dyDescent="0.2">
      <c r="B23038" s="66"/>
    </row>
    <row r="23039" spans="2:2" x14ac:dyDescent="0.2">
      <c r="B23039" s="66"/>
    </row>
    <row r="23040" spans="2:2" x14ac:dyDescent="0.2">
      <c r="B23040" s="66"/>
    </row>
    <row r="23041" spans="2:2" x14ac:dyDescent="0.2">
      <c r="B23041" s="66"/>
    </row>
    <row r="23042" spans="2:2" x14ac:dyDescent="0.2">
      <c r="B23042" s="66"/>
    </row>
    <row r="23043" spans="2:2" x14ac:dyDescent="0.2">
      <c r="B23043" s="66"/>
    </row>
    <row r="23044" spans="2:2" x14ac:dyDescent="0.2">
      <c r="B23044" s="66"/>
    </row>
    <row r="23045" spans="2:2" x14ac:dyDescent="0.2">
      <c r="B23045" s="66"/>
    </row>
    <row r="23046" spans="2:2" x14ac:dyDescent="0.2">
      <c r="B23046" s="66"/>
    </row>
    <row r="23047" spans="2:2" x14ac:dyDescent="0.2">
      <c r="B23047" s="66"/>
    </row>
    <row r="23048" spans="2:2" x14ac:dyDescent="0.2">
      <c r="B23048" s="66"/>
    </row>
    <row r="23049" spans="2:2" x14ac:dyDescent="0.2">
      <c r="B23049" s="66"/>
    </row>
    <row r="23050" spans="2:2" x14ac:dyDescent="0.2">
      <c r="B23050" s="66"/>
    </row>
    <row r="23051" spans="2:2" x14ac:dyDescent="0.2">
      <c r="B23051" s="66"/>
    </row>
    <row r="23052" spans="2:2" x14ac:dyDescent="0.2">
      <c r="B23052" s="66"/>
    </row>
    <row r="23053" spans="2:2" x14ac:dyDescent="0.2">
      <c r="B23053" s="66"/>
    </row>
    <row r="23054" spans="2:2" x14ac:dyDescent="0.2">
      <c r="B23054" s="66"/>
    </row>
    <row r="23055" spans="2:2" x14ac:dyDescent="0.2">
      <c r="B23055" s="66"/>
    </row>
    <row r="23056" spans="2:2" x14ac:dyDescent="0.2">
      <c r="B23056" s="66"/>
    </row>
    <row r="23057" spans="2:2" x14ac:dyDescent="0.2">
      <c r="B23057" s="66"/>
    </row>
    <row r="23058" spans="2:2" x14ac:dyDescent="0.2">
      <c r="B23058" s="66"/>
    </row>
    <row r="23059" spans="2:2" x14ac:dyDescent="0.2">
      <c r="B23059" s="66"/>
    </row>
    <row r="23060" spans="2:2" x14ac:dyDescent="0.2">
      <c r="B23060" s="66"/>
    </row>
    <row r="23061" spans="2:2" x14ac:dyDescent="0.2">
      <c r="B23061" s="66"/>
    </row>
    <row r="23062" spans="2:2" x14ac:dyDescent="0.2">
      <c r="B23062" s="66"/>
    </row>
    <row r="23063" spans="2:2" x14ac:dyDescent="0.2">
      <c r="B23063" s="66"/>
    </row>
    <row r="23064" spans="2:2" x14ac:dyDescent="0.2">
      <c r="B23064" s="66"/>
    </row>
    <row r="23065" spans="2:2" x14ac:dyDescent="0.2">
      <c r="B23065" s="66"/>
    </row>
    <row r="23066" spans="2:2" x14ac:dyDescent="0.2">
      <c r="B23066" s="66"/>
    </row>
    <row r="23067" spans="2:2" x14ac:dyDescent="0.2">
      <c r="B23067" s="66"/>
    </row>
    <row r="23068" spans="2:2" x14ac:dyDescent="0.2">
      <c r="B23068" s="66"/>
    </row>
    <row r="23069" spans="2:2" x14ac:dyDescent="0.2">
      <c r="B23069" s="66"/>
    </row>
    <row r="23070" spans="2:2" x14ac:dyDescent="0.2">
      <c r="B23070" s="66"/>
    </row>
    <row r="23071" spans="2:2" x14ac:dyDescent="0.2">
      <c r="B23071" s="66"/>
    </row>
    <row r="23072" spans="2:2" x14ac:dyDescent="0.2">
      <c r="B23072" s="66"/>
    </row>
    <row r="23073" spans="2:2" x14ac:dyDescent="0.2">
      <c r="B23073" s="66"/>
    </row>
    <row r="23074" spans="2:2" x14ac:dyDescent="0.2">
      <c r="B23074" s="66"/>
    </row>
    <row r="23075" spans="2:2" x14ac:dyDescent="0.2">
      <c r="B23075" s="66"/>
    </row>
    <row r="23076" spans="2:2" x14ac:dyDescent="0.2">
      <c r="B23076" s="66"/>
    </row>
    <row r="23077" spans="2:2" x14ac:dyDescent="0.2">
      <c r="B23077" s="66"/>
    </row>
    <row r="23078" spans="2:2" x14ac:dyDescent="0.2">
      <c r="B23078" s="66"/>
    </row>
    <row r="23079" spans="2:2" x14ac:dyDescent="0.2">
      <c r="B23079" s="66"/>
    </row>
    <row r="23080" spans="2:2" x14ac:dyDescent="0.2">
      <c r="B23080" s="66"/>
    </row>
    <row r="23081" spans="2:2" x14ac:dyDescent="0.2">
      <c r="B23081" s="66"/>
    </row>
    <row r="23082" spans="2:2" x14ac:dyDescent="0.2">
      <c r="B23082" s="66"/>
    </row>
    <row r="23083" spans="2:2" x14ac:dyDescent="0.2">
      <c r="B23083" s="66"/>
    </row>
    <row r="23084" spans="2:2" x14ac:dyDescent="0.2">
      <c r="B23084" s="66"/>
    </row>
    <row r="23085" spans="2:2" x14ac:dyDescent="0.2">
      <c r="B23085" s="66"/>
    </row>
    <row r="23086" spans="2:2" x14ac:dyDescent="0.2">
      <c r="B23086" s="66"/>
    </row>
    <row r="23087" spans="2:2" x14ac:dyDescent="0.2">
      <c r="B23087" s="66"/>
    </row>
    <row r="23088" spans="2:2" x14ac:dyDescent="0.2">
      <c r="B23088" s="66"/>
    </row>
    <row r="23089" spans="2:2" x14ac:dyDescent="0.2">
      <c r="B23089" s="66"/>
    </row>
    <row r="23090" spans="2:2" x14ac:dyDescent="0.2">
      <c r="B23090" s="66"/>
    </row>
    <row r="23091" spans="2:2" x14ac:dyDescent="0.2">
      <c r="B23091" s="66"/>
    </row>
    <row r="23092" spans="2:2" x14ac:dyDescent="0.2">
      <c r="B23092" s="66"/>
    </row>
    <row r="23093" spans="2:2" x14ac:dyDescent="0.2">
      <c r="B23093" s="66"/>
    </row>
    <row r="23094" spans="2:2" x14ac:dyDescent="0.2">
      <c r="B23094" s="66"/>
    </row>
    <row r="23095" spans="2:2" x14ac:dyDescent="0.2">
      <c r="B23095" s="66"/>
    </row>
    <row r="23096" spans="2:2" x14ac:dyDescent="0.2">
      <c r="B23096" s="66"/>
    </row>
    <row r="23097" spans="2:2" x14ac:dyDescent="0.2">
      <c r="B23097" s="66"/>
    </row>
    <row r="23098" spans="2:2" x14ac:dyDescent="0.2">
      <c r="B23098" s="66"/>
    </row>
    <row r="23099" spans="2:2" x14ac:dyDescent="0.2">
      <c r="B23099" s="66"/>
    </row>
    <row r="23100" spans="2:2" x14ac:dyDescent="0.2">
      <c r="B23100" s="66"/>
    </row>
    <row r="23101" spans="2:2" x14ac:dyDescent="0.2">
      <c r="B23101" s="66"/>
    </row>
    <row r="23102" spans="2:2" x14ac:dyDescent="0.2">
      <c r="B23102" s="66"/>
    </row>
    <row r="23103" spans="2:2" x14ac:dyDescent="0.2">
      <c r="B23103" s="66"/>
    </row>
    <row r="23104" spans="2:2" x14ac:dyDescent="0.2">
      <c r="B23104" s="66"/>
    </row>
    <row r="23105" spans="2:2" x14ac:dyDescent="0.2">
      <c r="B23105" s="66"/>
    </row>
    <row r="23106" spans="2:2" x14ac:dyDescent="0.2">
      <c r="B23106" s="66"/>
    </row>
    <row r="23107" spans="2:2" x14ac:dyDescent="0.2">
      <c r="B23107" s="66"/>
    </row>
    <row r="23108" spans="2:2" x14ac:dyDescent="0.2">
      <c r="B23108" s="66"/>
    </row>
    <row r="23109" spans="2:2" x14ac:dyDescent="0.2">
      <c r="B23109" s="66"/>
    </row>
    <row r="23110" spans="2:2" x14ac:dyDescent="0.2">
      <c r="B23110" s="66"/>
    </row>
    <row r="23111" spans="2:2" x14ac:dyDescent="0.2">
      <c r="B23111" s="66"/>
    </row>
    <row r="23112" spans="2:2" x14ac:dyDescent="0.2">
      <c r="B23112" s="66"/>
    </row>
    <row r="23113" spans="2:2" x14ac:dyDescent="0.2">
      <c r="B23113" s="66"/>
    </row>
    <row r="23114" spans="2:2" x14ac:dyDescent="0.2">
      <c r="B23114" s="66"/>
    </row>
    <row r="23115" spans="2:2" x14ac:dyDescent="0.2">
      <c r="B23115" s="66"/>
    </row>
    <row r="23116" spans="2:2" x14ac:dyDescent="0.2">
      <c r="B23116" s="66"/>
    </row>
    <row r="23117" spans="2:2" x14ac:dyDescent="0.2">
      <c r="B23117" s="66"/>
    </row>
    <row r="23118" spans="2:2" x14ac:dyDescent="0.2">
      <c r="B23118" s="66"/>
    </row>
    <row r="23119" spans="2:2" x14ac:dyDescent="0.2">
      <c r="B23119" s="66"/>
    </row>
    <row r="23120" spans="2:2" x14ac:dyDescent="0.2">
      <c r="B23120" s="66"/>
    </row>
    <row r="23121" spans="2:2" x14ac:dyDescent="0.2">
      <c r="B23121" s="66"/>
    </row>
    <row r="23122" spans="2:2" x14ac:dyDescent="0.2">
      <c r="B23122" s="66"/>
    </row>
    <row r="23123" spans="2:2" x14ac:dyDescent="0.2">
      <c r="B23123" s="66"/>
    </row>
    <row r="23124" spans="2:2" x14ac:dyDescent="0.2">
      <c r="B23124" s="66"/>
    </row>
    <row r="23125" spans="2:2" x14ac:dyDescent="0.2">
      <c r="B23125" s="66"/>
    </row>
    <row r="23126" spans="2:2" x14ac:dyDescent="0.2">
      <c r="B23126" s="66"/>
    </row>
    <row r="23127" spans="2:2" x14ac:dyDescent="0.2">
      <c r="B23127" s="66"/>
    </row>
    <row r="23128" spans="2:2" x14ac:dyDescent="0.2">
      <c r="B23128" s="66"/>
    </row>
    <row r="23129" spans="2:2" x14ac:dyDescent="0.2">
      <c r="B23129" s="66"/>
    </row>
    <row r="23130" spans="2:2" x14ac:dyDescent="0.2">
      <c r="B23130" s="66"/>
    </row>
    <row r="23131" spans="2:2" x14ac:dyDescent="0.2">
      <c r="B23131" s="66"/>
    </row>
    <row r="23132" spans="2:2" x14ac:dyDescent="0.2">
      <c r="B23132" s="66"/>
    </row>
    <row r="23133" spans="2:2" x14ac:dyDescent="0.2">
      <c r="B23133" s="66"/>
    </row>
    <row r="23134" spans="2:2" x14ac:dyDescent="0.2">
      <c r="B23134" s="66"/>
    </row>
    <row r="23135" spans="2:2" x14ac:dyDescent="0.2">
      <c r="B23135" s="66"/>
    </row>
    <row r="23136" spans="2:2" x14ac:dyDescent="0.2">
      <c r="B23136" s="66"/>
    </row>
    <row r="23137" spans="2:2" x14ac:dyDescent="0.2">
      <c r="B23137" s="66"/>
    </row>
    <row r="23138" spans="2:2" x14ac:dyDescent="0.2">
      <c r="B23138" s="66"/>
    </row>
    <row r="23139" spans="2:2" x14ac:dyDescent="0.2">
      <c r="B23139" s="66"/>
    </row>
    <row r="23140" spans="2:2" x14ac:dyDescent="0.2">
      <c r="B23140" s="66"/>
    </row>
    <row r="23141" spans="2:2" x14ac:dyDescent="0.2">
      <c r="B23141" s="66"/>
    </row>
    <row r="23142" spans="2:2" x14ac:dyDescent="0.2">
      <c r="B23142" s="66"/>
    </row>
    <row r="23143" spans="2:2" x14ac:dyDescent="0.2">
      <c r="B23143" s="66"/>
    </row>
    <row r="23144" spans="2:2" x14ac:dyDescent="0.2">
      <c r="B23144" s="66"/>
    </row>
    <row r="23145" spans="2:2" x14ac:dyDescent="0.2">
      <c r="B23145" s="66"/>
    </row>
    <row r="23146" spans="2:2" x14ac:dyDescent="0.2">
      <c r="B23146" s="66"/>
    </row>
    <row r="23147" spans="2:2" x14ac:dyDescent="0.2">
      <c r="B23147" s="66"/>
    </row>
    <row r="23148" spans="2:2" x14ac:dyDescent="0.2">
      <c r="B23148" s="66"/>
    </row>
    <row r="23149" spans="2:2" x14ac:dyDescent="0.2">
      <c r="B23149" s="66"/>
    </row>
    <row r="23150" spans="2:2" x14ac:dyDescent="0.2">
      <c r="B23150" s="66"/>
    </row>
    <row r="23151" spans="2:2" x14ac:dyDescent="0.2">
      <c r="B23151" s="66"/>
    </row>
    <row r="23152" spans="2:2" x14ac:dyDescent="0.2">
      <c r="B23152" s="66"/>
    </row>
    <row r="23153" spans="2:2" x14ac:dyDescent="0.2">
      <c r="B23153" s="66"/>
    </row>
    <row r="23154" spans="2:2" x14ac:dyDescent="0.2">
      <c r="B23154" s="66"/>
    </row>
    <row r="23155" spans="2:2" x14ac:dyDescent="0.2">
      <c r="B23155" s="66"/>
    </row>
    <row r="23156" spans="2:2" x14ac:dyDescent="0.2">
      <c r="B23156" s="66"/>
    </row>
    <row r="23157" spans="2:2" x14ac:dyDescent="0.2">
      <c r="B23157" s="66"/>
    </row>
    <row r="23158" spans="2:2" x14ac:dyDescent="0.2">
      <c r="B23158" s="66"/>
    </row>
    <row r="23159" spans="2:2" x14ac:dyDescent="0.2">
      <c r="B23159" s="66"/>
    </row>
    <row r="23160" spans="2:2" x14ac:dyDescent="0.2">
      <c r="B23160" s="66"/>
    </row>
    <row r="23161" spans="2:2" x14ac:dyDescent="0.2">
      <c r="B23161" s="66"/>
    </row>
    <row r="23162" spans="2:2" x14ac:dyDescent="0.2">
      <c r="B23162" s="66"/>
    </row>
    <row r="23163" spans="2:2" x14ac:dyDescent="0.2">
      <c r="B23163" s="66"/>
    </row>
    <row r="23164" spans="2:2" x14ac:dyDescent="0.2">
      <c r="B23164" s="66"/>
    </row>
    <row r="23165" spans="2:2" x14ac:dyDescent="0.2">
      <c r="B23165" s="66"/>
    </row>
    <row r="23166" spans="2:2" x14ac:dyDescent="0.2">
      <c r="B23166" s="66"/>
    </row>
    <row r="23167" spans="2:2" x14ac:dyDescent="0.2">
      <c r="B23167" s="66"/>
    </row>
    <row r="23168" spans="2:2" x14ac:dyDescent="0.2">
      <c r="B23168" s="66"/>
    </row>
    <row r="23169" spans="2:2" x14ac:dyDescent="0.2">
      <c r="B23169" s="66"/>
    </row>
    <row r="23170" spans="2:2" x14ac:dyDescent="0.2">
      <c r="B23170" s="66"/>
    </row>
    <row r="23171" spans="2:2" x14ac:dyDescent="0.2">
      <c r="B23171" s="66"/>
    </row>
    <row r="23172" spans="2:2" x14ac:dyDescent="0.2">
      <c r="B23172" s="66"/>
    </row>
    <row r="23173" spans="2:2" x14ac:dyDescent="0.2">
      <c r="B23173" s="66"/>
    </row>
    <row r="23174" spans="2:2" x14ac:dyDescent="0.2">
      <c r="B23174" s="66"/>
    </row>
    <row r="23175" spans="2:2" x14ac:dyDescent="0.2">
      <c r="B23175" s="66"/>
    </row>
    <row r="23176" spans="2:2" x14ac:dyDescent="0.2">
      <c r="B23176" s="66"/>
    </row>
    <row r="23177" spans="2:2" x14ac:dyDescent="0.2">
      <c r="B23177" s="66"/>
    </row>
    <row r="23178" spans="2:2" x14ac:dyDescent="0.2">
      <c r="B23178" s="66"/>
    </row>
    <row r="23179" spans="2:2" x14ac:dyDescent="0.2">
      <c r="B23179" s="66"/>
    </row>
    <row r="23180" spans="2:2" x14ac:dyDescent="0.2">
      <c r="B23180" s="66"/>
    </row>
    <row r="23181" spans="2:2" x14ac:dyDescent="0.2">
      <c r="B23181" s="66"/>
    </row>
    <row r="23182" spans="2:2" x14ac:dyDescent="0.2">
      <c r="B23182" s="66"/>
    </row>
    <row r="23183" spans="2:2" x14ac:dyDescent="0.2">
      <c r="B23183" s="66"/>
    </row>
    <row r="23184" spans="2:2" x14ac:dyDescent="0.2">
      <c r="B23184" s="66"/>
    </row>
    <row r="23185" spans="2:2" x14ac:dyDescent="0.2">
      <c r="B23185" s="66"/>
    </row>
    <row r="23186" spans="2:2" x14ac:dyDescent="0.2">
      <c r="B23186" s="66"/>
    </row>
    <row r="23187" spans="2:2" x14ac:dyDescent="0.2">
      <c r="B23187" s="66"/>
    </row>
    <row r="23188" spans="2:2" x14ac:dyDescent="0.2">
      <c r="B23188" s="66"/>
    </row>
    <row r="23189" spans="2:2" x14ac:dyDescent="0.2">
      <c r="B23189" s="66"/>
    </row>
    <row r="23190" spans="2:2" x14ac:dyDescent="0.2">
      <c r="B23190" s="66"/>
    </row>
    <row r="23191" spans="2:2" x14ac:dyDescent="0.2">
      <c r="B23191" s="66"/>
    </row>
    <row r="23192" spans="2:2" x14ac:dyDescent="0.2">
      <c r="B23192" s="66"/>
    </row>
    <row r="23193" spans="2:2" x14ac:dyDescent="0.2">
      <c r="B23193" s="66"/>
    </row>
    <row r="23194" spans="2:2" x14ac:dyDescent="0.2">
      <c r="B23194" s="66"/>
    </row>
    <row r="23195" spans="2:2" x14ac:dyDescent="0.2">
      <c r="B23195" s="66"/>
    </row>
    <row r="23196" spans="2:2" x14ac:dyDescent="0.2">
      <c r="B23196" s="66"/>
    </row>
    <row r="23197" spans="2:2" x14ac:dyDescent="0.2">
      <c r="B23197" s="66"/>
    </row>
    <row r="23198" spans="2:2" x14ac:dyDescent="0.2">
      <c r="B23198" s="66"/>
    </row>
    <row r="23199" spans="2:2" x14ac:dyDescent="0.2">
      <c r="B23199" s="66"/>
    </row>
    <row r="23200" spans="2:2" x14ac:dyDescent="0.2">
      <c r="B23200" s="66"/>
    </row>
    <row r="23201" spans="2:2" x14ac:dyDescent="0.2">
      <c r="B23201" s="66"/>
    </row>
    <row r="23202" spans="2:2" x14ac:dyDescent="0.2">
      <c r="B23202" s="66"/>
    </row>
    <row r="23203" spans="2:2" x14ac:dyDescent="0.2">
      <c r="B23203" s="66"/>
    </row>
    <row r="23204" spans="2:2" x14ac:dyDescent="0.2">
      <c r="B23204" s="66"/>
    </row>
    <row r="23205" spans="2:2" x14ac:dyDescent="0.2">
      <c r="B23205" s="66"/>
    </row>
    <row r="23206" spans="2:2" x14ac:dyDescent="0.2">
      <c r="B23206" s="66"/>
    </row>
    <row r="23207" spans="2:2" x14ac:dyDescent="0.2">
      <c r="B23207" s="66"/>
    </row>
    <row r="23208" spans="2:2" x14ac:dyDescent="0.2">
      <c r="B23208" s="66"/>
    </row>
    <row r="23209" spans="2:2" x14ac:dyDescent="0.2">
      <c r="B23209" s="66"/>
    </row>
    <row r="23210" spans="2:2" x14ac:dyDescent="0.2">
      <c r="B23210" s="66"/>
    </row>
    <row r="23211" spans="2:2" x14ac:dyDescent="0.2">
      <c r="B23211" s="66"/>
    </row>
    <row r="23212" spans="2:2" x14ac:dyDescent="0.2">
      <c r="B23212" s="66"/>
    </row>
    <row r="23213" spans="2:2" x14ac:dyDescent="0.2">
      <c r="B23213" s="66"/>
    </row>
    <row r="23214" spans="2:2" x14ac:dyDescent="0.2">
      <c r="B23214" s="66"/>
    </row>
    <row r="23215" spans="2:2" x14ac:dyDescent="0.2">
      <c r="B23215" s="66"/>
    </row>
    <row r="23216" spans="2:2" x14ac:dyDescent="0.2">
      <c r="B23216" s="66"/>
    </row>
    <row r="23217" spans="2:2" x14ac:dyDescent="0.2">
      <c r="B23217" s="66"/>
    </row>
    <row r="23218" spans="2:2" x14ac:dyDescent="0.2">
      <c r="B23218" s="66"/>
    </row>
    <row r="23219" spans="2:2" x14ac:dyDescent="0.2">
      <c r="B23219" s="66"/>
    </row>
    <row r="23220" spans="2:2" x14ac:dyDescent="0.2">
      <c r="B23220" s="66"/>
    </row>
    <row r="23221" spans="2:2" x14ac:dyDescent="0.2">
      <c r="B23221" s="66"/>
    </row>
    <row r="23222" spans="2:2" x14ac:dyDescent="0.2">
      <c r="B23222" s="66"/>
    </row>
    <row r="23223" spans="2:2" x14ac:dyDescent="0.2">
      <c r="B23223" s="66"/>
    </row>
    <row r="23224" spans="2:2" x14ac:dyDescent="0.2">
      <c r="B23224" s="66"/>
    </row>
    <row r="23225" spans="2:2" x14ac:dyDescent="0.2">
      <c r="B23225" s="66"/>
    </row>
    <row r="23226" spans="2:2" x14ac:dyDescent="0.2">
      <c r="B23226" s="66"/>
    </row>
    <row r="23227" spans="2:2" x14ac:dyDescent="0.2">
      <c r="B23227" s="66"/>
    </row>
    <row r="23228" spans="2:2" x14ac:dyDescent="0.2">
      <c r="B23228" s="66"/>
    </row>
    <row r="23229" spans="2:2" x14ac:dyDescent="0.2">
      <c r="B23229" s="66"/>
    </row>
    <row r="23230" spans="2:2" x14ac:dyDescent="0.2">
      <c r="B23230" s="66"/>
    </row>
    <row r="23231" spans="2:2" x14ac:dyDescent="0.2">
      <c r="B23231" s="66"/>
    </row>
    <row r="23232" spans="2:2" x14ac:dyDescent="0.2">
      <c r="B23232" s="66"/>
    </row>
    <row r="23233" spans="2:2" x14ac:dyDescent="0.2">
      <c r="B23233" s="66"/>
    </row>
    <row r="23234" spans="2:2" x14ac:dyDescent="0.2">
      <c r="B23234" s="66"/>
    </row>
    <row r="23235" spans="2:2" x14ac:dyDescent="0.2">
      <c r="B23235" s="66"/>
    </row>
    <row r="23236" spans="2:2" x14ac:dyDescent="0.2">
      <c r="B23236" s="66"/>
    </row>
    <row r="23237" spans="2:2" x14ac:dyDescent="0.2">
      <c r="B23237" s="66"/>
    </row>
    <row r="23238" spans="2:2" x14ac:dyDescent="0.2">
      <c r="B23238" s="66"/>
    </row>
    <row r="23239" spans="2:2" x14ac:dyDescent="0.2">
      <c r="B23239" s="66"/>
    </row>
    <row r="23240" spans="2:2" x14ac:dyDescent="0.2">
      <c r="B23240" s="66"/>
    </row>
    <row r="23241" spans="2:2" x14ac:dyDescent="0.2">
      <c r="B23241" s="66"/>
    </row>
    <row r="23242" spans="2:2" x14ac:dyDescent="0.2">
      <c r="B23242" s="66"/>
    </row>
    <row r="23243" spans="2:2" x14ac:dyDescent="0.2">
      <c r="B23243" s="66"/>
    </row>
    <row r="23244" spans="2:2" x14ac:dyDescent="0.2">
      <c r="B23244" s="66"/>
    </row>
    <row r="23245" spans="2:2" x14ac:dyDescent="0.2">
      <c r="B23245" s="66"/>
    </row>
    <row r="23246" spans="2:2" x14ac:dyDescent="0.2">
      <c r="B23246" s="66"/>
    </row>
    <row r="23247" spans="2:2" x14ac:dyDescent="0.2">
      <c r="B23247" s="66"/>
    </row>
    <row r="23248" spans="2:2" x14ac:dyDescent="0.2">
      <c r="B23248" s="66"/>
    </row>
    <row r="23249" spans="2:2" x14ac:dyDescent="0.2">
      <c r="B23249" s="66"/>
    </row>
    <row r="23250" spans="2:2" x14ac:dyDescent="0.2">
      <c r="B23250" s="66"/>
    </row>
    <row r="23251" spans="2:2" x14ac:dyDescent="0.2">
      <c r="B23251" s="66"/>
    </row>
    <row r="23252" spans="2:2" x14ac:dyDescent="0.2">
      <c r="B23252" s="66"/>
    </row>
    <row r="23253" spans="2:2" x14ac:dyDescent="0.2">
      <c r="B23253" s="66"/>
    </row>
    <row r="23254" spans="2:2" x14ac:dyDescent="0.2">
      <c r="B23254" s="66"/>
    </row>
    <row r="23255" spans="2:2" x14ac:dyDescent="0.2">
      <c r="B23255" s="66"/>
    </row>
    <row r="23256" spans="2:2" x14ac:dyDescent="0.2">
      <c r="B23256" s="66"/>
    </row>
    <row r="23257" spans="2:2" x14ac:dyDescent="0.2">
      <c r="B23257" s="66"/>
    </row>
    <row r="23258" spans="2:2" x14ac:dyDescent="0.2">
      <c r="B23258" s="66"/>
    </row>
    <row r="23259" spans="2:2" x14ac:dyDescent="0.2">
      <c r="B23259" s="66"/>
    </row>
    <row r="23260" spans="2:2" x14ac:dyDescent="0.2">
      <c r="B23260" s="66"/>
    </row>
    <row r="23261" spans="2:2" x14ac:dyDescent="0.2">
      <c r="B23261" s="66"/>
    </row>
    <row r="23262" spans="2:2" x14ac:dyDescent="0.2">
      <c r="B23262" s="66"/>
    </row>
    <row r="23263" spans="2:2" x14ac:dyDescent="0.2">
      <c r="B23263" s="66"/>
    </row>
    <row r="23264" spans="2:2" x14ac:dyDescent="0.2">
      <c r="B23264" s="66"/>
    </row>
    <row r="23265" spans="2:2" x14ac:dyDescent="0.2">
      <c r="B23265" s="66"/>
    </row>
    <row r="23266" spans="2:2" x14ac:dyDescent="0.2">
      <c r="B23266" s="66"/>
    </row>
    <row r="23267" spans="2:2" x14ac:dyDescent="0.2">
      <c r="B23267" s="66"/>
    </row>
    <row r="23268" spans="2:2" x14ac:dyDescent="0.2">
      <c r="B23268" s="66"/>
    </row>
    <row r="23269" spans="2:2" x14ac:dyDescent="0.2">
      <c r="B23269" s="66"/>
    </row>
    <row r="23270" spans="2:2" x14ac:dyDescent="0.2">
      <c r="B23270" s="66"/>
    </row>
    <row r="23271" spans="2:2" x14ac:dyDescent="0.2">
      <c r="B23271" s="66"/>
    </row>
    <row r="23272" spans="2:2" x14ac:dyDescent="0.2">
      <c r="B23272" s="66"/>
    </row>
    <row r="23273" spans="2:2" x14ac:dyDescent="0.2">
      <c r="B23273" s="66"/>
    </row>
    <row r="23274" spans="2:2" x14ac:dyDescent="0.2">
      <c r="B23274" s="66"/>
    </row>
    <row r="23275" spans="2:2" x14ac:dyDescent="0.2">
      <c r="B23275" s="66"/>
    </row>
    <row r="23276" spans="2:2" x14ac:dyDescent="0.2">
      <c r="B23276" s="66"/>
    </row>
    <row r="23277" spans="2:2" x14ac:dyDescent="0.2">
      <c r="B23277" s="66"/>
    </row>
    <row r="23278" spans="2:2" x14ac:dyDescent="0.2">
      <c r="B23278" s="66"/>
    </row>
    <row r="23279" spans="2:2" x14ac:dyDescent="0.2">
      <c r="B23279" s="66"/>
    </row>
    <row r="23280" spans="2:2" x14ac:dyDescent="0.2">
      <c r="B23280" s="66"/>
    </row>
    <row r="23281" spans="2:2" x14ac:dyDescent="0.2">
      <c r="B23281" s="66"/>
    </row>
    <row r="23282" spans="2:2" x14ac:dyDescent="0.2">
      <c r="B23282" s="66"/>
    </row>
    <row r="23283" spans="2:2" x14ac:dyDescent="0.2">
      <c r="B23283" s="66"/>
    </row>
    <row r="23284" spans="2:2" x14ac:dyDescent="0.2">
      <c r="B23284" s="66"/>
    </row>
    <row r="23285" spans="2:2" x14ac:dyDescent="0.2">
      <c r="B23285" s="66"/>
    </row>
    <row r="23286" spans="2:2" x14ac:dyDescent="0.2">
      <c r="B23286" s="66"/>
    </row>
    <row r="23287" spans="2:2" x14ac:dyDescent="0.2">
      <c r="B23287" s="66"/>
    </row>
    <row r="23288" spans="2:2" x14ac:dyDescent="0.2">
      <c r="B23288" s="66"/>
    </row>
    <row r="23289" spans="2:2" x14ac:dyDescent="0.2">
      <c r="B23289" s="66"/>
    </row>
    <row r="23290" spans="2:2" x14ac:dyDescent="0.2">
      <c r="B23290" s="66"/>
    </row>
    <row r="23291" spans="2:2" x14ac:dyDescent="0.2">
      <c r="B23291" s="66"/>
    </row>
    <row r="23292" spans="2:2" x14ac:dyDescent="0.2">
      <c r="B23292" s="66"/>
    </row>
    <row r="23293" spans="2:2" x14ac:dyDescent="0.2">
      <c r="B23293" s="66"/>
    </row>
    <row r="23294" spans="2:2" x14ac:dyDescent="0.2">
      <c r="B23294" s="66"/>
    </row>
    <row r="23295" spans="2:2" x14ac:dyDescent="0.2">
      <c r="B23295" s="66"/>
    </row>
    <row r="23296" spans="2:2" x14ac:dyDescent="0.2">
      <c r="B23296" s="66"/>
    </row>
    <row r="23297" spans="2:2" x14ac:dyDescent="0.2">
      <c r="B23297" s="66"/>
    </row>
    <row r="23298" spans="2:2" x14ac:dyDescent="0.2">
      <c r="B23298" s="66"/>
    </row>
    <row r="23299" spans="2:2" x14ac:dyDescent="0.2">
      <c r="B23299" s="66"/>
    </row>
    <row r="23300" spans="2:2" x14ac:dyDescent="0.2">
      <c r="B23300" s="66"/>
    </row>
    <row r="23301" spans="2:2" x14ac:dyDescent="0.2">
      <c r="B23301" s="66"/>
    </row>
    <row r="23302" spans="2:2" x14ac:dyDescent="0.2">
      <c r="B23302" s="66"/>
    </row>
    <row r="23303" spans="2:2" x14ac:dyDescent="0.2">
      <c r="B23303" s="66"/>
    </row>
    <row r="23304" spans="2:2" x14ac:dyDescent="0.2">
      <c r="B23304" s="66"/>
    </row>
    <row r="23305" spans="2:2" x14ac:dyDescent="0.2">
      <c r="B23305" s="66"/>
    </row>
    <row r="23306" spans="2:2" x14ac:dyDescent="0.2">
      <c r="B23306" s="66"/>
    </row>
    <row r="23307" spans="2:2" x14ac:dyDescent="0.2">
      <c r="B23307" s="66"/>
    </row>
    <row r="23308" spans="2:2" x14ac:dyDescent="0.2">
      <c r="B23308" s="66"/>
    </row>
    <row r="23309" spans="2:2" x14ac:dyDescent="0.2">
      <c r="B23309" s="66"/>
    </row>
    <row r="23310" spans="2:2" x14ac:dyDescent="0.2">
      <c r="B23310" s="66"/>
    </row>
    <row r="23311" spans="2:2" x14ac:dyDescent="0.2">
      <c r="B23311" s="66"/>
    </row>
    <row r="23312" spans="2:2" x14ac:dyDescent="0.2">
      <c r="B23312" s="66"/>
    </row>
    <row r="23313" spans="2:2" x14ac:dyDescent="0.2">
      <c r="B23313" s="66"/>
    </row>
    <row r="23314" spans="2:2" x14ac:dyDescent="0.2">
      <c r="B23314" s="66"/>
    </row>
    <row r="23315" spans="2:2" x14ac:dyDescent="0.2">
      <c r="B23315" s="66"/>
    </row>
    <row r="23316" spans="2:2" x14ac:dyDescent="0.2">
      <c r="B23316" s="66"/>
    </row>
    <row r="23317" spans="2:2" x14ac:dyDescent="0.2">
      <c r="B23317" s="66"/>
    </row>
    <row r="23318" spans="2:2" x14ac:dyDescent="0.2">
      <c r="B23318" s="66"/>
    </row>
    <row r="23319" spans="2:2" x14ac:dyDescent="0.2">
      <c r="B23319" s="66"/>
    </row>
    <row r="23320" spans="2:2" x14ac:dyDescent="0.2">
      <c r="B23320" s="66"/>
    </row>
    <row r="23321" spans="2:2" x14ac:dyDescent="0.2">
      <c r="B23321" s="66"/>
    </row>
    <row r="23322" spans="2:2" x14ac:dyDescent="0.2">
      <c r="B23322" s="66"/>
    </row>
    <row r="23323" spans="2:2" x14ac:dyDescent="0.2">
      <c r="B23323" s="66"/>
    </row>
    <row r="23324" spans="2:2" x14ac:dyDescent="0.2">
      <c r="B23324" s="66"/>
    </row>
    <row r="23325" spans="2:2" x14ac:dyDescent="0.2">
      <c r="B23325" s="66"/>
    </row>
    <row r="23326" spans="2:2" x14ac:dyDescent="0.2">
      <c r="B23326" s="66"/>
    </row>
    <row r="23327" spans="2:2" x14ac:dyDescent="0.2">
      <c r="B23327" s="66"/>
    </row>
    <row r="23328" spans="2:2" x14ac:dyDescent="0.2">
      <c r="B23328" s="66"/>
    </row>
    <row r="23329" spans="2:2" x14ac:dyDescent="0.2">
      <c r="B23329" s="66"/>
    </row>
    <row r="23330" spans="2:2" x14ac:dyDescent="0.2">
      <c r="B23330" s="66"/>
    </row>
    <row r="23331" spans="2:2" x14ac:dyDescent="0.2">
      <c r="B23331" s="66"/>
    </row>
    <row r="23332" spans="2:2" x14ac:dyDescent="0.2">
      <c r="B23332" s="66"/>
    </row>
    <row r="23333" spans="2:2" x14ac:dyDescent="0.2">
      <c r="B23333" s="66"/>
    </row>
    <row r="23334" spans="2:2" x14ac:dyDescent="0.2">
      <c r="B23334" s="66"/>
    </row>
    <row r="23335" spans="2:2" x14ac:dyDescent="0.2">
      <c r="B23335" s="66"/>
    </row>
    <row r="23336" spans="2:2" x14ac:dyDescent="0.2">
      <c r="B23336" s="66"/>
    </row>
    <row r="23337" spans="2:2" x14ac:dyDescent="0.2">
      <c r="B23337" s="66"/>
    </row>
    <row r="23338" spans="2:2" x14ac:dyDescent="0.2">
      <c r="B23338" s="66"/>
    </row>
    <row r="23339" spans="2:2" x14ac:dyDescent="0.2">
      <c r="B23339" s="66"/>
    </row>
    <row r="23340" spans="2:2" x14ac:dyDescent="0.2">
      <c r="B23340" s="66"/>
    </row>
    <row r="23341" spans="2:2" x14ac:dyDescent="0.2">
      <c r="B23341" s="66"/>
    </row>
    <row r="23342" spans="2:2" x14ac:dyDescent="0.2">
      <c r="B23342" s="66"/>
    </row>
    <row r="23343" spans="2:2" x14ac:dyDescent="0.2">
      <c r="B23343" s="66"/>
    </row>
    <row r="23344" spans="2:2" x14ac:dyDescent="0.2">
      <c r="B23344" s="66"/>
    </row>
    <row r="23345" spans="2:2" x14ac:dyDescent="0.2">
      <c r="B23345" s="66"/>
    </row>
    <row r="23346" spans="2:2" x14ac:dyDescent="0.2">
      <c r="B23346" s="66"/>
    </row>
    <row r="23347" spans="2:2" x14ac:dyDescent="0.2">
      <c r="B23347" s="66"/>
    </row>
    <row r="23348" spans="2:2" x14ac:dyDescent="0.2">
      <c r="B23348" s="66"/>
    </row>
    <row r="23349" spans="2:2" x14ac:dyDescent="0.2">
      <c r="B23349" s="66"/>
    </row>
    <row r="23350" spans="2:2" x14ac:dyDescent="0.2">
      <c r="B23350" s="66"/>
    </row>
    <row r="23351" spans="2:2" x14ac:dyDescent="0.2">
      <c r="B23351" s="66"/>
    </row>
    <row r="23352" spans="2:2" x14ac:dyDescent="0.2">
      <c r="B23352" s="66"/>
    </row>
    <row r="23353" spans="2:2" x14ac:dyDescent="0.2">
      <c r="B23353" s="66"/>
    </row>
    <row r="23354" spans="2:2" x14ac:dyDescent="0.2">
      <c r="B23354" s="66"/>
    </row>
    <row r="23355" spans="2:2" x14ac:dyDescent="0.2">
      <c r="B23355" s="66"/>
    </row>
    <row r="23356" spans="2:2" x14ac:dyDescent="0.2">
      <c r="B23356" s="66"/>
    </row>
    <row r="23357" spans="2:2" x14ac:dyDescent="0.2">
      <c r="B23357" s="66"/>
    </row>
    <row r="23358" spans="2:2" x14ac:dyDescent="0.2">
      <c r="B23358" s="66"/>
    </row>
    <row r="23359" spans="2:2" x14ac:dyDescent="0.2">
      <c r="B23359" s="66"/>
    </row>
    <row r="23360" spans="2:2" x14ac:dyDescent="0.2">
      <c r="B23360" s="66"/>
    </row>
    <row r="23361" spans="2:2" x14ac:dyDescent="0.2">
      <c r="B23361" s="66"/>
    </row>
    <row r="23362" spans="2:2" x14ac:dyDescent="0.2">
      <c r="B23362" s="66"/>
    </row>
    <row r="23363" spans="2:2" x14ac:dyDescent="0.2">
      <c r="B23363" s="66"/>
    </row>
    <row r="23364" spans="2:2" x14ac:dyDescent="0.2">
      <c r="B23364" s="66"/>
    </row>
    <row r="23365" spans="2:2" x14ac:dyDescent="0.2">
      <c r="B23365" s="66"/>
    </row>
    <row r="23366" spans="2:2" x14ac:dyDescent="0.2">
      <c r="B23366" s="66"/>
    </row>
    <row r="23367" spans="2:2" x14ac:dyDescent="0.2">
      <c r="B23367" s="66"/>
    </row>
    <row r="23368" spans="2:2" x14ac:dyDescent="0.2">
      <c r="B23368" s="66"/>
    </row>
    <row r="23369" spans="2:2" x14ac:dyDescent="0.2">
      <c r="B23369" s="66"/>
    </row>
    <row r="23370" spans="2:2" x14ac:dyDescent="0.2">
      <c r="B23370" s="66"/>
    </row>
    <row r="23371" spans="2:2" x14ac:dyDescent="0.2">
      <c r="B23371" s="66"/>
    </row>
    <row r="23372" spans="2:2" x14ac:dyDescent="0.2">
      <c r="B23372" s="66"/>
    </row>
    <row r="23373" spans="2:2" x14ac:dyDescent="0.2">
      <c r="B23373" s="66"/>
    </row>
    <row r="23374" spans="2:2" x14ac:dyDescent="0.2">
      <c r="B23374" s="66"/>
    </row>
    <row r="23375" spans="2:2" x14ac:dyDescent="0.2">
      <c r="B23375" s="66"/>
    </row>
    <row r="23376" spans="2:2" x14ac:dyDescent="0.2">
      <c r="B23376" s="66"/>
    </row>
    <row r="23377" spans="2:2" x14ac:dyDescent="0.2">
      <c r="B23377" s="66"/>
    </row>
    <row r="23378" spans="2:2" x14ac:dyDescent="0.2">
      <c r="B23378" s="66"/>
    </row>
    <row r="23379" spans="2:2" x14ac:dyDescent="0.2">
      <c r="B23379" s="66"/>
    </row>
    <row r="23380" spans="2:2" x14ac:dyDescent="0.2">
      <c r="B23380" s="66"/>
    </row>
    <row r="23381" spans="2:2" x14ac:dyDescent="0.2">
      <c r="B23381" s="66"/>
    </row>
    <row r="23382" spans="2:2" x14ac:dyDescent="0.2">
      <c r="B23382" s="66"/>
    </row>
    <row r="23383" spans="2:2" x14ac:dyDescent="0.2">
      <c r="B23383" s="66"/>
    </row>
    <row r="23384" spans="2:2" x14ac:dyDescent="0.2">
      <c r="B23384" s="66"/>
    </row>
    <row r="23385" spans="2:2" x14ac:dyDescent="0.2">
      <c r="B23385" s="66"/>
    </row>
    <row r="23386" spans="2:2" x14ac:dyDescent="0.2">
      <c r="B23386" s="66"/>
    </row>
    <row r="23387" spans="2:2" x14ac:dyDescent="0.2">
      <c r="B23387" s="66"/>
    </row>
    <row r="23388" spans="2:2" x14ac:dyDescent="0.2">
      <c r="B23388" s="66"/>
    </row>
    <row r="23389" spans="2:2" x14ac:dyDescent="0.2">
      <c r="B23389" s="66"/>
    </row>
    <row r="23390" spans="2:2" x14ac:dyDescent="0.2">
      <c r="B23390" s="66"/>
    </row>
    <row r="23391" spans="2:2" x14ac:dyDescent="0.2">
      <c r="B23391" s="66"/>
    </row>
    <row r="23392" spans="2:2" x14ac:dyDescent="0.2">
      <c r="B23392" s="66"/>
    </row>
    <row r="23393" spans="2:2" x14ac:dyDescent="0.2">
      <c r="B23393" s="66"/>
    </row>
    <row r="23394" spans="2:2" x14ac:dyDescent="0.2">
      <c r="B23394" s="66"/>
    </row>
    <row r="23395" spans="2:2" x14ac:dyDescent="0.2">
      <c r="B23395" s="66"/>
    </row>
    <row r="23396" spans="2:2" x14ac:dyDescent="0.2">
      <c r="B23396" s="66"/>
    </row>
    <row r="23397" spans="2:2" x14ac:dyDescent="0.2">
      <c r="B23397" s="66"/>
    </row>
    <row r="23398" spans="2:2" x14ac:dyDescent="0.2">
      <c r="B23398" s="66"/>
    </row>
    <row r="23399" spans="2:2" x14ac:dyDescent="0.2">
      <c r="B23399" s="66"/>
    </row>
    <row r="23400" spans="2:2" x14ac:dyDescent="0.2">
      <c r="B23400" s="66"/>
    </row>
    <row r="23401" spans="2:2" x14ac:dyDescent="0.2">
      <c r="B23401" s="66"/>
    </row>
    <row r="23402" spans="2:2" x14ac:dyDescent="0.2">
      <c r="B23402" s="66"/>
    </row>
    <row r="23403" spans="2:2" x14ac:dyDescent="0.2">
      <c r="B23403" s="66"/>
    </row>
    <row r="23404" spans="2:2" x14ac:dyDescent="0.2">
      <c r="B23404" s="66"/>
    </row>
    <row r="23405" spans="2:2" x14ac:dyDescent="0.2">
      <c r="B23405" s="66"/>
    </row>
    <row r="23406" spans="2:2" x14ac:dyDescent="0.2">
      <c r="B23406" s="66"/>
    </row>
    <row r="23407" spans="2:2" x14ac:dyDescent="0.2">
      <c r="B23407" s="66"/>
    </row>
    <row r="23408" spans="2:2" x14ac:dyDescent="0.2">
      <c r="B23408" s="66"/>
    </row>
    <row r="23409" spans="2:2" x14ac:dyDescent="0.2">
      <c r="B23409" s="66"/>
    </row>
    <row r="23410" spans="2:2" x14ac:dyDescent="0.2">
      <c r="B23410" s="66"/>
    </row>
    <row r="23411" spans="2:2" x14ac:dyDescent="0.2">
      <c r="B23411" s="66"/>
    </row>
    <row r="23412" spans="2:2" x14ac:dyDescent="0.2">
      <c r="B23412" s="66"/>
    </row>
    <row r="23413" spans="2:2" x14ac:dyDescent="0.2">
      <c r="B23413" s="66"/>
    </row>
    <row r="23414" spans="2:2" x14ac:dyDescent="0.2">
      <c r="B23414" s="66"/>
    </row>
    <row r="23415" spans="2:2" x14ac:dyDescent="0.2">
      <c r="B23415" s="66"/>
    </row>
    <row r="23416" spans="2:2" x14ac:dyDescent="0.2">
      <c r="B23416" s="66"/>
    </row>
    <row r="23417" spans="2:2" x14ac:dyDescent="0.2">
      <c r="B23417" s="66"/>
    </row>
    <row r="23418" spans="2:2" x14ac:dyDescent="0.2">
      <c r="B23418" s="66"/>
    </row>
    <row r="23419" spans="2:2" x14ac:dyDescent="0.2">
      <c r="B23419" s="66"/>
    </row>
    <row r="23420" spans="2:2" x14ac:dyDescent="0.2">
      <c r="B23420" s="66"/>
    </row>
    <row r="23421" spans="2:2" x14ac:dyDescent="0.2">
      <c r="B23421" s="66"/>
    </row>
    <row r="23422" spans="2:2" x14ac:dyDescent="0.2">
      <c r="B23422" s="66"/>
    </row>
    <row r="23423" spans="2:2" x14ac:dyDescent="0.2">
      <c r="B23423" s="66"/>
    </row>
    <row r="23424" spans="2:2" x14ac:dyDescent="0.2">
      <c r="B23424" s="66"/>
    </row>
    <row r="23425" spans="2:2" x14ac:dyDescent="0.2">
      <c r="B23425" s="66"/>
    </row>
    <row r="23426" spans="2:2" x14ac:dyDescent="0.2">
      <c r="B23426" s="66"/>
    </row>
    <row r="23427" spans="2:2" x14ac:dyDescent="0.2">
      <c r="B23427" s="66"/>
    </row>
    <row r="23428" spans="2:2" x14ac:dyDescent="0.2">
      <c r="B23428" s="66"/>
    </row>
    <row r="23429" spans="2:2" x14ac:dyDescent="0.2">
      <c r="B23429" s="66"/>
    </row>
    <row r="23430" spans="2:2" x14ac:dyDescent="0.2">
      <c r="B23430" s="66"/>
    </row>
    <row r="23431" spans="2:2" x14ac:dyDescent="0.2">
      <c r="B23431" s="66"/>
    </row>
    <row r="23432" spans="2:2" x14ac:dyDescent="0.2">
      <c r="B23432" s="66"/>
    </row>
    <row r="23433" spans="2:2" x14ac:dyDescent="0.2">
      <c r="B23433" s="66"/>
    </row>
    <row r="23434" spans="2:2" x14ac:dyDescent="0.2">
      <c r="B23434" s="66"/>
    </row>
    <row r="23435" spans="2:2" x14ac:dyDescent="0.2">
      <c r="B23435" s="66"/>
    </row>
    <row r="23436" spans="2:2" x14ac:dyDescent="0.2">
      <c r="B23436" s="66"/>
    </row>
    <row r="23437" spans="2:2" x14ac:dyDescent="0.2">
      <c r="B23437" s="66"/>
    </row>
    <row r="23438" spans="2:2" x14ac:dyDescent="0.2">
      <c r="B23438" s="66"/>
    </row>
    <row r="23439" spans="2:2" x14ac:dyDescent="0.2">
      <c r="B23439" s="66"/>
    </row>
    <row r="23440" spans="2:2" x14ac:dyDescent="0.2">
      <c r="B23440" s="66"/>
    </row>
    <row r="23441" spans="2:2" x14ac:dyDescent="0.2">
      <c r="B23441" s="66"/>
    </row>
    <row r="23442" spans="2:2" x14ac:dyDescent="0.2">
      <c r="B23442" s="66"/>
    </row>
    <row r="23443" spans="2:2" x14ac:dyDescent="0.2">
      <c r="B23443" s="66"/>
    </row>
    <row r="23444" spans="2:2" x14ac:dyDescent="0.2">
      <c r="B23444" s="66"/>
    </row>
    <row r="23445" spans="2:2" x14ac:dyDescent="0.2">
      <c r="B23445" s="66"/>
    </row>
    <row r="23446" spans="2:2" x14ac:dyDescent="0.2">
      <c r="B23446" s="66"/>
    </row>
    <row r="23447" spans="2:2" x14ac:dyDescent="0.2">
      <c r="B23447" s="66"/>
    </row>
    <row r="23448" spans="2:2" x14ac:dyDescent="0.2">
      <c r="B23448" s="66"/>
    </row>
    <row r="23449" spans="2:2" x14ac:dyDescent="0.2">
      <c r="B23449" s="66"/>
    </row>
    <row r="23450" spans="2:2" x14ac:dyDescent="0.2">
      <c r="B23450" s="66"/>
    </row>
    <row r="23451" spans="2:2" x14ac:dyDescent="0.2">
      <c r="B23451" s="66"/>
    </row>
    <row r="23452" spans="2:2" x14ac:dyDescent="0.2">
      <c r="B23452" s="66"/>
    </row>
    <row r="23453" spans="2:2" x14ac:dyDescent="0.2">
      <c r="B23453" s="66"/>
    </row>
    <row r="23454" spans="2:2" x14ac:dyDescent="0.2">
      <c r="B23454" s="66"/>
    </row>
    <row r="23455" spans="2:2" x14ac:dyDescent="0.2">
      <c r="B23455" s="66"/>
    </row>
    <row r="23456" spans="2:2" x14ac:dyDescent="0.2">
      <c r="B23456" s="66"/>
    </row>
    <row r="23457" spans="2:2" x14ac:dyDescent="0.2">
      <c r="B23457" s="66"/>
    </row>
    <row r="23458" spans="2:2" x14ac:dyDescent="0.2">
      <c r="B23458" s="66"/>
    </row>
    <row r="23459" spans="2:2" x14ac:dyDescent="0.2">
      <c r="B23459" s="66"/>
    </row>
    <row r="23460" spans="2:2" x14ac:dyDescent="0.2">
      <c r="B23460" s="66"/>
    </row>
    <row r="23461" spans="2:2" x14ac:dyDescent="0.2">
      <c r="B23461" s="66"/>
    </row>
    <row r="23462" spans="2:2" x14ac:dyDescent="0.2">
      <c r="B23462" s="66"/>
    </row>
    <row r="23463" spans="2:2" x14ac:dyDescent="0.2">
      <c r="B23463" s="66"/>
    </row>
    <row r="23464" spans="2:2" x14ac:dyDescent="0.2">
      <c r="B23464" s="66"/>
    </row>
    <row r="23465" spans="2:2" x14ac:dyDescent="0.2">
      <c r="B23465" s="66"/>
    </row>
    <row r="23466" spans="2:2" x14ac:dyDescent="0.2">
      <c r="B23466" s="66"/>
    </row>
    <row r="23467" spans="2:2" x14ac:dyDescent="0.2">
      <c r="B23467" s="66"/>
    </row>
    <row r="23468" spans="2:2" x14ac:dyDescent="0.2">
      <c r="B23468" s="66"/>
    </row>
    <row r="23469" spans="2:2" x14ac:dyDescent="0.2">
      <c r="B23469" s="66"/>
    </row>
    <row r="23470" spans="2:2" x14ac:dyDescent="0.2">
      <c r="B23470" s="66"/>
    </row>
    <row r="23471" spans="2:2" x14ac:dyDescent="0.2">
      <c r="B23471" s="66"/>
    </row>
    <row r="23472" spans="2:2" x14ac:dyDescent="0.2">
      <c r="B23472" s="66"/>
    </row>
    <row r="23473" spans="2:2" x14ac:dyDescent="0.2">
      <c r="B23473" s="66"/>
    </row>
    <row r="23474" spans="2:2" x14ac:dyDescent="0.2">
      <c r="B23474" s="66"/>
    </row>
    <row r="23475" spans="2:2" x14ac:dyDescent="0.2">
      <c r="B23475" s="66"/>
    </row>
    <row r="23476" spans="2:2" x14ac:dyDescent="0.2">
      <c r="B23476" s="66"/>
    </row>
    <row r="23477" spans="2:2" x14ac:dyDescent="0.2">
      <c r="B23477" s="66"/>
    </row>
    <row r="23478" spans="2:2" x14ac:dyDescent="0.2">
      <c r="B23478" s="66"/>
    </row>
    <row r="23479" spans="2:2" x14ac:dyDescent="0.2">
      <c r="B23479" s="66"/>
    </row>
    <row r="23480" spans="2:2" x14ac:dyDescent="0.2">
      <c r="B23480" s="66"/>
    </row>
    <row r="23481" spans="2:2" x14ac:dyDescent="0.2">
      <c r="B23481" s="66"/>
    </row>
    <row r="23482" spans="2:2" x14ac:dyDescent="0.2">
      <c r="B23482" s="66"/>
    </row>
    <row r="23483" spans="2:2" x14ac:dyDescent="0.2">
      <c r="B23483" s="66"/>
    </row>
    <row r="23484" spans="2:2" x14ac:dyDescent="0.2">
      <c r="B23484" s="66"/>
    </row>
    <row r="23485" spans="2:2" x14ac:dyDescent="0.2">
      <c r="B23485" s="66"/>
    </row>
    <row r="23486" spans="2:2" x14ac:dyDescent="0.2">
      <c r="B23486" s="66"/>
    </row>
    <row r="23487" spans="2:2" x14ac:dyDescent="0.2">
      <c r="B23487" s="66"/>
    </row>
    <row r="23488" spans="2:2" x14ac:dyDescent="0.2">
      <c r="B23488" s="66"/>
    </row>
    <row r="23489" spans="2:2" x14ac:dyDescent="0.2">
      <c r="B23489" s="66"/>
    </row>
    <row r="23490" spans="2:2" x14ac:dyDescent="0.2">
      <c r="B23490" s="66"/>
    </row>
    <row r="23491" spans="2:2" x14ac:dyDescent="0.2">
      <c r="B23491" s="66"/>
    </row>
    <row r="23492" spans="2:2" x14ac:dyDescent="0.2">
      <c r="B23492" s="66"/>
    </row>
    <row r="23493" spans="2:2" x14ac:dyDescent="0.2">
      <c r="B23493" s="66"/>
    </row>
    <row r="23494" spans="2:2" x14ac:dyDescent="0.2">
      <c r="B23494" s="66"/>
    </row>
    <row r="23495" spans="2:2" x14ac:dyDescent="0.2">
      <c r="B23495" s="66"/>
    </row>
    <row r="23496" spans="2:2" x14ac:dyDescent="0.2">
      <c r="B23496" s="66"/>
    </row>
    <row r="23497" spans="2:2" x14ac:dyDescent="0.2">
      <c r="B23497" s="66"/>
    </row>
    <row r="23498" spans="2:2" x14ac:dyDescent="0.2">
      <c r="B23498" s="66"/>
    </row>
    <row r="23499" spans="2:2" x14ac:dyDescent="0.2">
      <c r="B23499" s="66"/>
    </row>
    <row r="23500" spans="2:2" x14ac:dyDescent="0.2">
      <c r="B23500" s="66"/>
    </row>
    <row r="23501" spans="2:2" x14ac:dyDescent="0.2">
      <c r="B23501" s="66"/>
    </row>
    <row r="23502" spans="2:2" x14ac:dyDescent="0.2">
      <c r="B23502" s="66"/>
    </row>
    <row r="23503" spans="2:2" x14ac:dyDescent="0.2">
      <c r="B23503" s="66"/>
    </row>
    <row r="23504" spans="2:2" x14ac:dyDescent="0.2">
      <c r="B23504" s="66"/>
    </row>
    <row r="23505" spans="2:2" x14ac:dyDescent="0.2">
      <c r="B23505" s="66"/>
    </row>
    <row r="23506" spans="2:2" x14ac:dyDescent="0.2">
      <c r="B23506" s="66"/>
    </row>
    <row r="23507" spans="2:2" x14ac:dyDescent="0.2">
      <c r="B23507" s="66"/>
    </row>
    <row r="23508" spans="2:2" x14ac:dyDescent="0.2">
      <c r="B23508" s="66"/>
    </row>
    <row r="23509" spans="2:2" x14ac:dyDescent="0.2">
      <c r="B23509" s="66"/>
    </row>
    <row r="23510" spans="2:2" x14ac:dyDescent="0.2">
      <c r="B23510" s="66"/>
    </row>
    <row r="23511" spans="2:2" x14ac:dyDescent="0.2">
      <c r="B23511" s="66"/>
    </row>
    <row r="23512" spans="2:2" x14ac:dyDescent="0.2">
      <c r="B23512" s="66"/>
    </row>
    <row r="23513" spans="2:2" x14ac:dyDescent="0.2">
      <c r="B23513" s="66"/>
    </row>
    <row r="23514" spans="2:2" x14ac:dyDescent="0.2">
      <c r="B23514" s="66"/>
    </row>
    <row r="23515" spans="2:2" x14ac:dyDescent="0.2">
      <c r="B23515" s="66"/>
    </row>
    <row r="23516" spans="2:2" x14ac:dyDescent="0.2">
      <c r="B23516" s="66"/>
    </row>
    <row r="23517" spans="2:2" x14ac:dyDescent="0.2">
      <c r="B23517" s="66"/>
    </row>
    <row r="23518" spans="2:2" x14ac:dyDescent="0.2">
      <c r="B23518" s="66"/>
    </row>
    <row r="23519" spans="2:2" x14ac:dyDescent="0.2">
      <c r="B23519" s="66"/>
    </row>
    <row r="23520" spans="2:2" x14ac:dyDescent="0.2">
      <c r="B23520" s="66"/>
    </row>
    <row r="23521" spans="2:2" x14ac:dyDescent="0.2">
      <c r="B23521" s="66"/>
    </row>
    <row r="23522" spans="2:2" x14ac:dyDescent="0.2">
      <c r="B23522" s="66"/>
    </row>
    <row r="23523" spans="2:2" x14ac:dyDescent="0.2">
      <c r="B23523" s="66"/>
    </row>
    <row r="23524" spans="2:2" x14ac:dyDescent="0.2">
      <c r="B23524" s="66"/>
    </row>
    <row r="23525" spans="2:2" x14ac:dyDescent="0.2">
      <c r="B23525" s="66"/>
    </row>
    <row r="23526" spans="2:2" x14ac:dyDescent="0.2">
      <c r="B23526" s="66"/>
    </row>
    <row r="23527" spans="2:2" x14ac:dyDescent="0.2">
      <c r="B23527" s="66"/>
    </row>
    <row r="23528" spans="2:2" x14ac:dyDescent="0.2">
      <c r="B23528" s="66"/>
    </row>
    <row r="23529" spans="2:2" x14ac:dyDescent="0.2">
      <c r="B23529" s="66"/>
    </row>
    <row r="23530" spans="2:2" x14ac:dyDescent="0.2">
      <c r="B23530" s="66"/>
    </row>
    <row r="23531" spans="2:2" x14ac:dyDescent="0.2">
      <c r="B23531" s="66"/>
    </row>
    <row r="23532" spans="2:2" x14ac:dyDescent="0.2">
      <c r="B23532" s="66"/>
    </row>
    <row r="23533" spans="2:2" x14ac:dyDescent="0.2">
      <c r="B23533" s="66"/>
    </row>
    <row r="23534" spans="2:2" x14ac:dyDescent="0.2">
      <c r="B23534" s="66"/>
    </row>
    <row r="23535" spans="2:2" x14ac:dyDescent="0.2">
      <c r="B23535" s="66"/>
    </row>
    <row r="23536" spans="2:2" x14ac:dyDescent="0.2">
      <c r="B23536" s="66"/>
    </row>
    <row r="23537" spans="2:2" x14ac:dyDescent="0.2">
      <c r="B23537" s="66"/>
    </row>
    <row r="23538" spans="2:2" x14ac:dyDescent="0.2">
      <c r="B23538" s="66"/>
    </row>
    <row r="23539" spans="2:2" x14ac:dyDescent="0.2">
      <c r="B23539" s="66"/>
    </row>
    <row r="23540" spans="2:2" x14ac:dyDescent="0.2">
      <c r="B23540" s="66"/>
    </row>
    <row r="23541" spans="2:2" x14ac:dyDescent="0.2">
      <c r="B23541" s="66"/>
    </row>
    <row r="23542" spans="2:2" x14ac:dyDescent="0.2">
      <c r="B23542" s="66"/>
    </row>
    <row r="23543" spans="2:2" x14ac:dyDescent="0.2">
      <c r="B23543" s="66"/>
    </row>
    <row r="23544" spans="2:2" x14ac:dyDescent="0.2">
      <c r="B23544" s="66"/>
    </row>
    <row r="23545" spans="2:2" x14ac:dyDescent="0.2">
      <c r="B23545" s="66"/>
    </row>
    <row r="23546" spans="2:2" x14ac:dyDescent="0.2">
      <c r="B23546" s="66"/>
    </row>
    <row r="23547" spans="2:2" x14ac:dyDescent="0.2">
      <c r="B23547" s="66"/>
    </row>
    <row r="23548" spans="2:2" x14ac:dyDescent="0.2">
      <c r="B23548" s="66"/>
    </row>
    <row r="23549" spans="2:2" x14ac:dyDescent="0.2">
      <c r="B23549" s="66"/>
    </row>
    <row r="23550" spans="2:2" x14ac:dyDescent="0.2">
      <c r="B23550" s="66"/>
    </row>
    <row r="23551" spans="2:2" x14ac:dyDescent="0.2">
      <c r="B23551" s="66"/>
    </row>
    <row r="23552" spans="2:2" x14ac:dyDescent="0.2">
      <c r="B23552" s="66"/>
    </row>
    <row r="23553" spans="2:2" x14ac:dyDescent="0.2">
      <c r="B23553" s="66"/>
    </row>
    <row r="23554" spans="2:2" x14ac:dyDescent="0.2">
      <c r="B23554" s="66"/>
    </row>
    <row r="23555" spans="2:2" x14ac:dyDescent="0.2">
      <c r="B23555" s="66"/>
    </row>
    <row r="23556" spans="2:2" x14ac:dyDescent="0.2">
      <c r="B23556" s="66"/>
    </row>
    <row r="23557" spans="2:2" x14ac:dyDescent="0.2">
      <c r="B23557" s="66"/>
    </row>
    <row r="23558" spans="2:2" x14ac:dyDescent="0.2">
      <c r="B23558" s="66"/>
    </row>
    <row r="23559" spans="2:2" x14ac:dyDescent="0.2">
      <c r="B23559" s="66"/>
    </row>
    <row r="23560" spans="2:2" x14ac:dyDescent="0.2">
      <c r="B23560" s="66"/>
    </row>
    <row r="23561" spans="2:2" x14ac:dyDescent="0.2">
      <c r="B23561" s="66"/>
    </row>
    <row r="23562" spans="2:2" x14ac:dyDescent="0.2">
      <c r="B23562" s="66"/>
    </row>
    <row r="23563" spans="2:2" x14ac:dyDescent="0.2">
      <c r="B23563" s="66"/>
    </row>
    <row r="23564" spans="2:2" x14ac:dyDescent="0.2">
      <c r="B23564" s="66"/>
    </row>
    <row r="23565" spans="2:2" x14ac:dyDescent="0.2">
      <c r="B23565" s="66"/>
    </row>
    <row r="23566" spans="2:2" x14ac:dyDescent="0.2">
      <c r="B23566" s="66"/>
    </row>
    <row r="23567" spans="2:2" x14ac:dyDescent="0.2">
      <c r="B23567" s="66"/>
    </row>
    <row r="23568" spans="2:2" x14ac:dyDescent="0.2">
      <c r="B23568" s="66"/>
    </row>
    <row r="23569" spans="2:2" x14ac:dyDescent="0.2">
      <c r="B23569" s="66"/>
    </row>
    <row r="23570" spans="2:2" x14ac:dyDescent="0.2">
      <c r="B23570" s="66"/>
    </row>
    <row r="23571" spans="2:2" x14ac:dyDescent="0.2">
      <c r="B23571" s="66"/>
    </row>
    <row r="23572" spans="2:2" x14ac:dyDescent="0.2">
      <c r="B23572" s="66"/>
    </row>
    <row r="23573" spans="2:2" x14ac:dyDescent="0.2">
      <c r="B23573" s="66"/>
    </row>
    <row r="23574" spans="2:2" x14ac:dyDescent="0.2">
      <c r="B23574" s="66"/>
    </row>
    <row r="23575" spans="2:2" x14ac:dyDescent="0.2">
      <c r="B23575" s="66"/>
    </row>
    <row r="23576" spans="2:2" x14ac:dyDescent="0.2">
      <c r="B23576" s="66"/>
    </row>
    <row r="23577" spans="2:2" x14ac:dyDescent="0.2">
      <c r="B23577" s="66"/>
    </row>
    <row r="23578" spans="2:2" x14ac:dyDescent="0.2">
      <c r="B23578" s="66"/>
    </row>
    <row r="23579" spans="2:2" x14ac:dyDescent="0.2">
      <c r="B23579" s="66"/>
    </row>
    <row r="23580" spans="2:2" x14ac:dyDescent="0.2">
      <c r="B23580" s="66"/>
    </row>
    <row r="23581" spans="2:2" x14ac:dyDescent="0.2">
      <c r="B23581" s="66"/>
    </row>
    <row r="23582" spans="2:2" x14ac:dyDescent="0.2">
      <c r="B23582" s="66"/>
    </row>
    <row r="23583" spans="2:2" x14ac:dyDescent="0.2">
      <c r="B23583" s="66"/>
    </row>
    <row r="23584" spans="2:2" x14ac:dyDescent="0.2">
      <c r="B23584" s="66"/>
    </row>
    <row r="23585" spans="2:2" x14ac:dyDescent="0.2">
      <c r="B23585" s="66"/>
    </row>
    <row r="23586" spans="2:2" x14ac:dyDescent="0.2">
      <c r="B23586" s="66"/>
    </row>
    <row r="23587" spans="2:2" x14ac:dyDescent="0.2">
      <c r="B23587" s="66"/>
    </row>
    <row r="23588" spans="2:2" x14ac:dyDescent="0.2">
      <c r="B23588" s="66"/>
    </row>
    <row r="23589" spans="2:2" x14ac:dyDescent="0.2">
      <c r="B23589" s="66"/>
    </row>
    <row r="23590" spans="2:2" x14ac:dyDescent="0.2">
      <c r="B23590" s="66"/>
    </row>
    <row r="23591" spans="2:2" x14ac:dyDescent="0.2">
      <c r="B23591" s="66"/>
    </row>
    <row r="23592" spans="2:2" x14ac:dyDescent="0.2">
      <c r="B23592" s="66"/>
    </row>
    <row r="23593" spans="2:2" x14ac:dyDescent="0.2">
      <c r="B23593" s="66"/>
    </row>
    <row r="23594" spans="2:2" x14ac:dyDescent="0.2">
      <c r="B23594" s="66"/>
    </row>
    <row r="23595" spans="2:2" x14ac:dyDescent="0.2">
      <c r="B23595" s="66"/>
    </row>
    <row r="23596" spans="2:2" x14ac:dyDescent="0.2">
      <c r="B23596" s="66"/>
    </row>
    <row r="23597" spans="2:2" x14ac:dyDescent="0.2">
      <c r="B23597" s="66"/>
    </row>
    <row r="23598" spans="2:2" x14ac:dyDescent="0.2">
      <c r="B23598" s="66"/>
    </row>
    <row r="23599" spans="2:2" x14ac:dyDescent="0.2">
      <c r="B23599" s="66"/>
    </row>
    <row r="23600" spans="2:2" x14ac:dyDescent="0.2">
      <c r="B23600" s="66"/>
    </row>
    <row r="23601" spans="2:2" x14ac:dyDescent="0.2">
      <c r="B23601" s="66"/>
    </row>
    <row r="23602" spans="2:2" x14ac:dyDescent="0.2">
      <c r="B23602" s="66"/>
    </row>
    <row r="23603" spans="2:2" x14ac:dyDescent="0.2">
      <c r="B23603" s="66"/>
    </row>
    <row r="23604" spans="2:2" x14ac:dyDescent="0.2">
      <c r="B23604" s="66"/>
    </row>
    <row r="23605" spans="2:2" x14ac:dyDescent="0.2">
      <c r="B23605" s="66"/>
    </row>
    <row r="23606" spans="2:2" x14ac:dyDescent="0.2">
      <c r="B23606" s="66"/>
    </row>
    <row r="23607" spans="2:2" x14ac:dyDescent="0.2">
      <c r="B23607" s="66"/>
    </row>
    <row r="23608" spans="2:2" x14ac:dyDescent="0.2">
      <c r="B23608" s="66"/>
    </row>
    <row r="23609" spans="2:2" x14ac:dyDescent="0.2">
      <c r="B23609" s="66"/>
    </row>
    <row r="23610" spans="2:2" x14ac:dyDescent="0.2">
      <c r="B23610" s="66"/>
    </row>
    <row r="23611" spans="2:2" x14ac:dyDescent="0.2">
      <c r="B23611" s="66"/>
    </row>
    <row r="23612" spans="2:2" x14ac:dyDescent="0.2">
      <c r="B23612" s="66"/>
    </row>
    <row r="23613" spans="2:2" x14ac:dyDescent="0.2">
      <c r="B23613" s="66"/>
    </row>
    <row r="23614" spans="2:2" x14ac:dyDescent="0.2">
      <c r="B23614" s="66"/>
    </row>
    <row r="23615" spans="2:2" x14ac:dyDescent="0.2">
      <c r="B23615" s="66"/>
    </row>
    <row r="23616" spans="2:2" x14ac:dyDescent="0.2">
      <c r="B23616" s="66"/>
    </row>
    <row r="23617" spans="2:2" x14ac:dyDescent="0.2">
      <c r="B23617" s="66"/>
    </row>
    <row r="23618" spans="2:2" x14ac:dyDescent="0.2">
      <c r="B23618" s="66"/>
    </row>
    <row r="23619" spans="2:2" x14ac:dyDescent="0.2">
      <c r="B23619" s="66"/>
    </row>
    <row r="23620" spans="2:2" x14ac:dyDescent="0.2">
      <c r="B23620" s="66"/>
    </row>
    <row r="23621" spans="2:2" x14ac:dyDescent="0.2">
      <c r="B23621" s="66"/>
    </row>
    <row r="23622" spans="2:2" x14ac:dyDescent="0.2">
      <c r="B23622" s="66"/>
    </row>
    <row r="23623" spans="2:2" x14ac:dyDescent="0.2">
      <c r="B23623" s="66"/>
    </row>
    <row r="23624" spans="2:2" x14ac:dyDescent="0.2">
      <c r="B23624" s="66"/>
    </row>
    <row r="23625" spans="2:2" x14ac:dyDescent="0.2">
      <c r="B23625" s="66"/>
    </row>
    <row r="23626" spans="2:2" x14ac:dyDescent="0.2">
      <c r="B23626" s="66"/>
    </row>
    <row r="23627" spans="2:2" x14ac:dyDescent="0.2">
      <c r="B23627" s="66"/>
    </row>
    <row r="23628" spans="2:2" x14ac:dyDescent="0.2">
      <c r="B23628" s="66"/>
    </row>
    <row r="23629" spans="2:2" x14ac:dyDescent="0.2">
      <c r="B23629" s="66"/>
    </row>
    <row r="23630" spans="2:2" x14ac:dyDescent="0.2">
      <c r="B23630" s="66"/>
    </row>
    <row r="23631" spans="2:2" x14ac:dyDescent="0.2">
      <c r="B23631" s="66"/>
    </row>
    <row r="23632" spans="2:2" x14ac:dyDescent="0.2">
      <c r="B23632" s="66"/>
    </row>
    <row r="23633" spans="2:2" x14ac:dyDescent="0.2">
      <c r="B23633" s="66"/>
    </row>
    <row r="23634" spans="2:2" x14ac:dyDescent="0.2">
      <c r="B23634" s="66"/>
    </row>
    <row r="23635" spans="2:2" x14ac:dyDescent="0.2">
      <c r="B23635" s="66"/>
    </row>
    <row r="23636" spans="2:2" x14ac:dyDescent="0.2">
      <c r="B23636" s="66"/>
    </row>
    <row r="23637" spans="2:2" x14ac:dyDescent="0.2">
      <c r="B23637" s="66"/>
    </row>
    <row r="23638" spans="2:2" x14ac:dyDescent="0.2">
      <c r="B23638" s="66"/>
    </row>
    <row r="23639" spans="2:2" x14ac:dyDescent="0.2">
      <c r="B23639" s="66"/>
    </row>
    <row r="23640" spans="2:2" x14ac:dyDescent="0.2">
      <c r="B23640" s="66"/>
    </row>
    <row r="23641" spans="2:2" x14ac:dyDescent="0.2">
      <c r="B23641" s="66"/>
    </row>
    <row r="23642" spans="2:2" x14ac:dyDescent="0.2">
      <c r="B23642" s="66"/>
    </row>
    <row r="23643" spans="2:2" x14ac:dyDescent="0.2">
      <c r="B23643" s="66"/>
    </row>
    <row r="23644" spans="2:2" x14ac:dyDescent="0.2">
      <c r="B23644" s="66"/>
    </row>
    <row r="23645" spans="2:2" x14ac:dyDescent="0.2">
      <c r="B23645" s="66"/>
    </row>
    <row r="23646" spans="2:2" x14ac:dyDescent="0.2">
      <c r="B23646" s="66"/>
    </row>
    <row r="23647" spans="2:2" x14ac:dyDescent="0.2">
      <c r="B23647" s="66"/>
    </row>
    <row r="23648" spans="2:2" x14ac:dyDescent="0.2">
      <c r="B23648" s="66"/>
    </row>
    <row r="23649" spans="2:2" x14ac:dyDescent="0.2">
      <c r="B23649" s="66"/>
    </row>
    <row r="23650" spans="2:2" x14ac:dyDescent="0.2">
      <c r="B23650" s="66"/>
    </row>
    <row r="23651" spans="2:2" x14ac:dyDescent="0.2">
      <c r="B23651" s="66"/>
    </row>
    <row r="23652" spans="2:2" x14ac:dyDescent="0.2">
      <c r="B23652" s="66"/>
    </row>
    <row r="23653" spans="2:2" x14ac:dyDescent="0.2">
      <c r="B23653" s="66"/>
    </row>
    <row r="23654" spans="2:2" x14ac:dyDescent="0.2">
      <c r="B23654" s="66"/>
    </row>
    <row r="23655" spans="2:2" x14ac:dyDescent="0.2">
      <c r="B23655" s="66"/>
    </row>
    <row r="23656" spans="2:2" x14ac:dyDescent="0.2">
      <c r="B23656" s="66"/>
    </row>
    <row r="23657" spans="2:2" x14ac:dyDescent="0.2">
      <c r="B23657" s="66"/>
    </row>
    <row r="23658" spans="2:2" x14ac:dyDescent="0.2">
      <c r="B23658" s="66"/>
    </row>
    <row r="23659" spans="2:2" x14ac:dyDescent="0.2">
      <c r="B23659" s="66"/>
    </row>
    <row r="23660" spans="2:2" x14ac:dyDescent="0.2">
      <c r="B23660" s="66"/>
    </row>
    <row r="23661" spans="2:2" x14ac:dyDescent="0.2">
      <c r="B23661" s="66"/>
    </row>
    <row r="23662" spans="2:2" x14ac:dyDescent="0.2">
      <c r="B23662" s="66"/>
    </row>
    <row r="23663" spans="2:2" x14ac:dyDescent="0.2">
      <c r="B23663" s="66"/>
    </row>
    <row r="23664" spans="2:2" x14ac:dyDescent="0.2">
      <c r="B23664" s="66"/>
    </row>
    <row r="23665" spans="2:2" x14ac:dyDescent="0.2">
      <c r="B23665" s="66"/>
    </row>
    <row r="23666" spans="2:2" x14ac:dyDescent="0.2">
      <c r="B23666" s="66"/>
    </row>
    <row r="23667" spans="2:2" x14ac:dyDescent="0.2">
      <c r="B23667" s="66"/>
    </row>
    <row r="23668" spans="2:2" x14ac:dyDescent="0.2">
      <c r="B23668" s="66"/>
    </row>
    <row r="23669" spans="2:2" x14ac:dyDescent="0.2">
      <c r="B23669" s="66"/>
    </row>
    <row r="23670" spans="2:2" x14ac:dyDescent="0.2">
      <c r="B23670" s="66"/>
    </row>
    <row r="23671" spans="2:2" x14ac:dyDescent="0.2">
      <c r="B23671" s="66"/>
    </row>
    <row r="23672" spans="2:2" x14ac:dyDescent="0.2">
      <c r="B23672" s="66"/>
    </row>
    <row r="23673" spans="2:2" x14ac:dyDescent="0.2">
      <c r="B23673" s="66"/>
    </row>
    <row r="23674" spans="2:2" x14ac:dyDescent="0.2">
      <c r="B23674" s="66"/>
    </row>
    <row r="23675" spans="2:2" x14ac:dyDescent="0.2">
      <c r="B23675" s="66"/>
    </row>
    <row r="23676" spans="2:2" x14ac:dyDescent="0.2">
      <c r="B23676" s="66"/>
    </row>
    <row r="23677" spans="2:2" x14ac:dyDescent="0.2">
      <c r="B23677" s="66"/>
    </row>
    <row r="23678" spans="2:2" x14ac:dyDescent="0.2">
      <c r="B23678" s="66"/>
    </row>
    <row r="23679" spans="2:2" x14ac:dyDescent="0.2">
      <c r="B23679" s="66"/>
    </row>
    <row r="23680" spans="2:2" x14ac:dyDescent="0.2">
      <c r="B23680" s="66"/>
    </row>
    <row r="23681" spans="2:2" x14ac:dyDescent="0.2">
      <c r="B23681" s="66"/>
    </row>
    <row r="23682" spans="2:2" x14ac:dyDescent="0.2">
      <c r="B23682" s="66"/>
    </row>
    <row r="23683" spans="2:2" x14ac:dyDescent="0.2">
      <c r="B23683" s="66"/>
    </row>
    <row r="23684" spans="2:2" x14ac:dyDescent="0.2">
      <c r="B23684" s="66"/>
    </row>
    <row r="23685" spans="2:2" x14ac:dyDescent="0.2">
      <c r="B23685" s="66"/>
    </row>
    <row r="23686" spans="2:2" x14ac:dyDescent="0.2">
      <c r="B23686" s="66"/>
    </row>
    <row r="23687" spans="2:2" x14ac:dyDescent="0.2">
      <c r="B23687" s="66"/>
    </row>
    <row r="23688" spans="2:2" x14ac:dyDescent="0.2">
      <c r="B23688" s="66"/>
    </row>
    <row r="23689" spans="2:2" x14ac:dyDescent="0.2">
      <c r="B23689" s="66"/>
    </row>
    <row r="23690" spans="2:2" x14ac:dyDescent="0.2">
      <c r="B23690" s="66"/>
    </row>
    <row r="23691" spans="2:2" x14ac:dyDescent="0.2">
      <c r="B23691" s="66"/>
    </row>
    <row r="23692" spans="2:2" x14ac:dyDescent="0.2">
      <c r="B23692" s="66"/>
    </row>
    <row r="23693" spans="2:2" x14ac:dyDescent="0.2">
      <c r="B23693" s="66"/>
    </row>
    <row r="23694" spans="2:2" x14ac:dyDescent="0.2">
      <c r="B23694" s="66"/>
    </row>
    <row r="23695" spans="2:2" x14ac:dyDescent="0.2">
      <c r="B23695" s="66"/>
    </row>
    <row r="23696" spans="2:2" x14ac:dyDescent="0.2">
      <c r="B23696" s="66"/>
    </row>
    <row r="23697" spans="2:2" x14ac:dyDescent="0.2">
      <c r="B23697" s="66"/>
    </row>
    <row r="23698" spans="2:2" x14ac:dyDescent="0.2">
      <c r="B23698" s="66"/>
    </row>
    <row r="23699" spans="2:2" x14ac:dyDescent="0.2">
      <c r="B23699" s="66"/>
    </row>
    <row r="23700" spans="2:2" x14ac:dyDescent="0.2">
      <c r="B23700" s="66"/>
    </row>
    <row r="23701" spans="2:2" x14ac:dyDescent="0.2">
      <c r="B23701" s="66"/>
    </row>
    <row r="23702" spans="2:2" x14ac:dyDescent="0.2">
      <c r="B23702" s="66"/>
    </row>
    <row r="23703" spans="2:2" x14ac:dyDescent="0.2">
      <c r="B23703" s="66"/>
    </row>
    <row r="23704" spans="2:2" x14ac:dyDescent="0.2">
      <c r="B23704" s="66"/>
    </row>
    <row r="23705" spans="2:2" x14ac:dyDescent="0.2">
      <c r="B23705" s="66"/>
    </row>
    <row r="23706" spans="2:2" x14ac:dyDescent="0.2">
      <c r="B23706" s="66"/>
    </row>
    <row r="23707" spans="2:2" x14ac:dyDescent="0.2">
      <c r="B23707" s="66"/>
    </row>
    <row r="23708" spans="2:2" x14ac:dyDescent="0.2">
      <c r="B23708" s="66"/>
    </row>
    <row r="23709" spans="2:2" x14ac:dyDescent="0.2">
      <c r="B23709" s="66"/>
    </row>
    <row r="23710" spans="2:2" x14ac:dyDescent="0.2">
      <c r="B23710" s="66"/>
    </row>
    <row r="23711" spans="2:2" x14ac:dyDescent="0.2">
      <c r="B23711" s="66"/>
    </row>
    <row r="23712" spans="2:2" x14ac:dyDescent="0.2">
      <c r="B23712" s="66"/>
    </row>
    <row r="23713" spans="2:2" x14ac:dyDescent="0.2">
      <c r="B23713" s="66"/>
    </row>
    <row r="23714" spans="2:2" x14ac:dyDescent="0.2">
      <c r="B23714" s="66"/>
    </row>
    <row r="23715" spans="2:2" x14ac:dyDescent="0.2">
      <c r="B23715" s="66"/>
    </row>
    <row r="23716" spans="2:2" x14ac:dyDescent="0.2">
      <c r="B23716" s="66"/>
    </row>
    <row r="23717" spans="2:2" x14ac:dyDescent="0.2">
      <c r="B23717" s="66"/>
    </row>
    <row r="23718" spans="2:2" x14ac:dyDescent="0.2">
      <c r="B23718" s="66"/>
    </row>
    <row r="23719" spans="2:2" x14ac:dyDescent="0.2">
      <c r="B23719" s="66"/>
    </row>
    <row r="23720" spans="2:2" x14ac:dyDescent="0.2">
      <c r="B23720" s="66"/>
    </row>
    <row r="23721" spans="2:2" x14ac:dyDescent="0.2">
      <c r="B23721" s="66"/>
    </row>
    <row r="23722" spans="2:2" x14ac:dyDescent="0.2">
      <c r="B23722" s="66"/>
    </row>
    <row r="23723" spans="2:2" x14ac:dyDescent="0.2">
      <c r="B23723" s="66"/>
    </row>
    <row r="23724" spans="2:2" x14ac:dyDescent="0.2">
      <c r="B23724" s="66"/>
    </row>
    <row r="23725" spans="2:2" x14ac:dyDescent="0.2">
      <c r="B23725" s="66"/>
    </row>
    <row r="23726" spans="2:2" x14ac:dyDescent="0.2">
      <c r="B23726" s="66"/>
    </row>
    <row r="23727" spans="2:2" x14ac:dyDescent="0.2">
      <c r="B23727" s="66"/>
    </row>
    <row r="23728" spans="2:2" x14ac:dyDescent="0.2">
      <c r="B23728" s="66"/>
    </row>
    <row r="23729" spans="2:2" x14ac:dyDescent="0.2">
      <c r="B23729" s="66"/>
    </row>
    <row r="23730" spans="2:2" x14ac:dyDescent="0.2">
      <c r="B23730" s="66"/>
    </row>
    <row r="23731" spans="2:2" x14ac:dyDescent="0.2">
      <c r="B23731" s="66"/>
    </row>
    <row r="23732" spans="2:2" x14ac:dyDescent="0.2">
      <c r="B23732" s="66"/>
    </row>
    <row r="23733" spans="2:2" x14ac:dyDescent="0.2">
      <c r="B23733" s="66"/>
    </row>
    <row r="23734" spans="2:2" x14ac:dyDescent="0.2">
      <c r="B23734" s="66"/>
    </row>
    <row r="23735" spans="2:2" x14ac:dyDescent="0.2">
      <c r="B23735" s="66"/>
    </row>
    <row r="23736" spans="2:2" x14ac:dyDescent="0.2">
      <c r="B23736" s="66"/>
    </row>
    <row r="23737" spans="2:2" x14ac:dyDescent="0.2">
      <c r="B23737" s="66"/>
    </row>
    <row r="23738" spans="2:2" x14ac:dyDescent="0.2">
      <c r="B23738" s="66"/>
    </row>
    <row r="23739" spans="2:2" x14ac:dyDescent="0.2">
      <c r="B23739" s="66"/>
    </row>
    <row r="23740" spans="2:2" x14ac:dyDescent="0.2">
      <c r="B23740" s="66"/>
    </row>
    <row r="23741" spans="2:2" x14ac:dyDescent="0.2">
      <c r="B23741" s="66"/>
    </row>
    <row r="23742" spans="2:2" x14ac:dyDescent="0.2">
      <c r="B23742" s="66"/>
    </row>
    <row r="23743" spans="2:2" x14ac:dyDescent="0.2">
      <c r="B23743" s="66"/>
    </row>
    <row r="23744" spans="2:2" x14ac:dyDescent="0.2">
      <c r="B23744" s="66"/>
    </row>
    <row r="23745" spans="2:2" x14ac:dyDescent="0.2">
      <c r="B23745" s="66"/>
    </row>
    <row r="23746" spans="2:2" x14ac:dyDescent="0.2">
      <c r="B23746" s="66"/>
    </row>
    <row r="23747" spans="2:2" x14ac:dyDescent="0.2">
      <c r="B23747" s="66"/>
    </row>
    <row r="23748" spans="2:2" x14ac:dyDescent="0.2">
      <c r="B23748" s="66"/>
    </row>
    <row r="23749" spans="2:2" x14ac:dyDescent="0.2">
      <c r="B23749" s="66"/>
    </row>
    <row r="23750" spans="2:2" x14ac:dyDescent="0.2">
      <c r="B23750" s="66"/>
    </row>
    <row r="23751" spans="2:2" x14ac:dyDescent="0.2">
      <c r="B23751" s="66"/>
    </row>
    <row r="23752" spans="2:2" x14ac:dyDescent="0.2">
      <c r="B23752" s="66"/>
    </row>
    <row r="23753" spans="2:2" x14ac:dyDescent="0.2">
      <c r="B23753" s="66"/>
    </row>
    <row r="23754" spans="2:2" x14ac:dyDescent="0.2">
      <c r="B23754" s="66"/>
    </row>
    <row r="23755" spans="2:2" x14ac:dyDescent="0.2">
      <c r="B23755" s="66"/>
    </row>
    <row r="23756" spans="2:2" x14ac:dyDescent="0.2">
      <c r="B23756" s="66"/>
    </row>
    <row r="23757" spans="2:2" x14ac:dyDescent="0.2">
      <c r="B23757" s="66"/>
    </row>
    <row r="23758" spans="2:2" x14ac:dyDescent="0.2">
      <c r="B23758" s="66"/>
    </row>
    <row r="23759" spans="2:2" x14ac:dyDescent="0.2">
      <c r="B23759" s="66"/>
    </row>
    <row r="23760" spans="2:2" x14ac:dyDescent="0.2">
      <c r="B23760" s="66"/>
    </row>
    <row r="23761" spans="2:2" x14ac:dyDescent="0.2">
      <c r="B23761" s="66"/>
    </row>
    <row r="23762" spans="2:2" x14ac:dyDescent="0.2">
      <c r="B23762" s="66"/>
    </row>
    <row r="23763" spans="2:2" x14ac:dyDescent="0.2">
      <c r="B23763" s="66"/>
    </row>
    <row r="23764" spans="2:2" x14ac:dyDescent="0.2">
      <c r="B23764" s="66"/>
    </row>
    <row r="23765" spans="2:2" x14ac:dyDescent="0.2">
      <c r="B23765" s="66"/>
    </row>
    <row r="23766" spans="2:2" x14ac:dyDescent="0.2">
      <c r="B23766" s="66"/>
    </row>
    <row r="23767" spans="2:2" x14ac:dyDescent="0.2">
      <c r="B23767" s="66"/>
    </row>
    <row r="23768" spans="2:2" x14ac:dyDescent="0.2">
      <c r="B23768" s="66"/>
    </row>
    <row r="23769" spans="2:2" x14ac:dyDescent="0.2">
      <c r="B23769" s="66"/>
    </row>
    <row r="23770" spans="2:2" x14ac:dyDescent="0.2">
      <c r="B23770" s="66"/>
    </row>
    <row r="23771" spans="2:2" x14ac:dyDescent="0.2">
      <c r="B23771" s="66"/>
    </row>
    <row r="23772" spans="2:2" x14ac:dyDescent="0.2">
      <c r="B23772" s="66"/>
    </row>
    <row r="23773" spans="2:2" x14ac:dyDescent="0.2">
      <c r="B23773" s="66"/>
    </row>
    <row r="23774" spans="2:2" x14ac:dyDescent="0.2">
      <c r="B23774" s="66"/>
    </row>
    <row r="23775" spans="2:2" x14ac:dyDescent="0.2">
      <c r="B23775" s="66"/>
    </row>
    <row r="23776" spans="2:2" x14ac:dyDescent="0.2">
      <c r="B23776" s="66"/>
    </row>
    <row r="23777" spans="2:2" x14ac:dyDescent="0.2">
      <c r="B23777" s="66"/>
    </row>
    <row r="23778" spans="2:2" x14ac:dyDescent="0.2">
      <c r="B23778" s="66"/>
    </row>
    <row r="23779" spans="2:2" x14ac:dyDescent="0.2">
      <c r="B23779" s="66"/>
    </row>
    <row r="23780" spans="2:2" x14ac:dyDescent="0.2">
      <c r="B23780" s="66"/>
    </row>
    <row r="23781" spans="2:2" x14ac:dyDescent="0.2">
      <c r="B23781" s="66"/>
    </row>
    <row r="23782" spans="2:2" x14ac:dyDescent="0.2">
      <c r="B23782" s="66"/>
    </row>
    <row r="23783" spans="2:2" x14ac:dyDescent="0.2">
      <c r="B23783" s="66"/>
    </row>
    <row r="23784" spans="2:2" x14ac:dyDescent="0.2">
      <c r="B23784" s="66"/>
    </row>
    <row r="23785" spans="2:2" x14ac:dyDescent="0.2">
      <c r="B23785" s="66"/>
    </row>
    <row r="23786" spans="2:2" x14ac:dyDescent="0.2">
      <c r="B23786" s="66"/>
    </row>
    <row r="23787" spans="2:2" x14ac:dyDescent="0.2">
      <c r="B23787" s="66"/>
    </row>
    <row r="23788" spans="2:2" x14ac:dyDescent="0.2">
      <c r="B23788" s="66"/>
    </row>
    <row r="23789" spans="2:2" x14ac:dyDescent="0.2">
      <c r="B23789" s="66"/>
    </row>
    <row r="23790" spans="2:2" x14ac:dyDescent="0.2">
      <c r="B23790" s="66"/>
    </row>
    <row r="23791" spans="2:2" x14ac:dyDescent="0.2">
      <c r="B23791" s="66"/>
    </row>
    <row r="23792" spans="2:2" x14ac:dyDescent="0.2">
      <c r="B23792" s="66"/>
    </row>
    <row r="23793" spans="2:2" x14ac:dyDescent="0.2">
      <c r="B23793" s="66"/>
    </row>
    <row r="23794" spans="2:2" x14ac:dyDescent="0.2">
      <c r="B23794" s="66"/>
    </row>
    <row r="23795" spans="2:2" x14ac:dyDescent="0.2">
      <c r="B23795" s="66"/>
    </row>
    <row r="23796" spans="2:2" x14ac:dyDescent="0.2">
      <c r="B23796" s="66"/>
    </row>
    <row r="23797" spans="2:2" x14ac:dyDescent="0.2">
      <c r="B23797" s="66"/>
    </row>
    <row r="23798" spans="2:2" x14ac:dyDescent="0.2">
      <c r="B23798" s="66"/>
    </row>
    <row r="23799" spans="2:2" x14ac:dyDescent="0.2">
      <c r="B23799" s="66"/>
    </row>
    <row r="23800" spans="2:2" x14ac:dyDescent="0.2">
      <c r="B23800" s="66"/>
    </row>
    <row r="23801" spans="2:2" x14ac:dyDescent="0.2">
      <c r="B23801" s="66"/>
    </row>
    <row r="23802" spans="2:2" x14ac:dyDescent="0.2">
      <c r="B23802" s="66"/>
    </row>
    <row r="23803" spans="2:2" x14ac:dyDescent="0.2">
      <c r="B23803" s="66"/>
    </row>
    <row r="23804" spans="2:2" x14ac:dyDescent="0.2">
      <c r="B23804" s="66"/>
    </row>
    <row r="23805" spans="2:2" x14ac:dyDescent="0.2">
      <c r="B23805" s="66"/>
    </row>
    <row r="23806" spans="2:2" x14ac:dyDescent="0.2">
      <c r="B23806" s="66"/>
    </row>
    <row r="23807" spans="2:2" x14ac:dyDescent="0.2">
      <c r="B23807" s="66"/>
    </row>
    <row r="23808" spans="2:2" x14ac:dyDescent="0.2">
      <c r="B23808" s="66"/>
    </row>
    <row r="23809" spans="2:2" x14ac:dyDescent="0.2">
      <c r="B23809" s="66"/>
    </row>
    <row r="23810" spans="2:2" x14ac:dyDescent="0.2">
      <c r="B23810" s="66"/>
    </row>
    <row r="23811" spans="2:2" x14ac:dyDescent="0.2">
      <c r="B23811" s="66"/>
    </row>
    <row r="23812" spans="2:2" x14ac:dyDescent="0.2">
      <c r="B23812" s="66"/>
    </row>
    <row r="23813" spans="2:2" x14ac:dyDescent="0.2">
      <c r="B23813" s="66"/>
    </row>
    <row r="23814" spans="2:2" x14ac:dyDescent="0.2">
      <c r="B23814" s="66"/>
    </row>
    <row r="23815" spans="2:2" x14ac:dyDescent="0.2">
      <c r="B23815" s="66"/>
    </row>
    <row r="23816" spans="2:2" x14ac:dyDescent="0.2">
      <c r="B23816" s="66"/>
    </row>
    <row r="23817" spans="2:2" x14ac:dyDescent="0.2">
      <c r="B23817" s="66"/>
    </row>
    <row r="23818" spans="2:2" x14ac:dyDescent="0.2">
      <c r="B23818" s="66"/>
    </row>
    <row r="23819" spans="2:2" x14ac:dyDescent="0.2">
      <c r="B23819" s="66"/>
    </row>
    <row r="23820" spans="2:2" x14ac:dyDescent="0.2">
      <c r="B23820" s="66"/>
    </row>
    <row r="23821" spans="2:2" x14ac:dyDescent="0.2">
      <c r="B23821" s="66"/>
    </row>
    <row r="23822" spans="2:2" x14ac:dyDescent="0.2">
      <c r="B23822" s="66"/>
    </row>
    <row r="23823" spans="2:2" x14ac:dyDescent="0.2">
      <c r="B23823" s="66"/>
    </row>
    <row r="23824" spans="2:2" x14ac:dyDescent="0.2">
      <c r="B23824" s="66"/>
    </row>
    <row r="23825" spans="2:2" x14ac:dyDescent="0.2">
      <c r="B23825" s="66"/>
    </row>
    <row r="23826" spans="2:2" x14ac:dyDescent="0.2">
      <c r="B23826" s="66"/>
    </row>
    <row r="23827" spans="2:2" x14ac:dyDescent="0.2">
      <c r="B23827" s="66"/>
    </row>
    <row r="23828" spans="2:2" x14ac:dyDescent="0.2">
      <c r="B23828" s="66"/>
    </row>
    <row r="23829" spans="2:2" x14ac:dyDescent="0.2">
      <c r="B23829" s="66"/>
    </row>
    <row r="23830" spans="2:2" x14ac:dyDescent="0.2">
      <c r="B23830" s="66"/>
    </row>
    <row r="23831" spans="2:2" x14ac:dyDescent="0.2">
      <c r="B23831" s="66"/>
    </row>
    <row r="23832" spans="2:2" x14ac:dyDescent="0.2">
      <c r="B23832" s="66"/>
    </row>
    <row r="23833" spans="2:2" x14ac:dyDescent="0.2">
      <c r="B23833" s="66"/>
    </row>
    <row r="23834" spans="2:2" x14ac:dyDescent="0.2">
      <c r="B23834" s="66"/>
    </row>
    <row r="23835" spans="2:2" x14ac:dyDescent="0.2">
      <c r="B23835" s="66"/>
    </row>
    <row r="23836" spans="2:2" x14ac:dyDescent="0.2">
      <c r="B23836" s="66"/>
    </row>
    <row r="23837" spans="2:2" x14ac:dyDescent="0.2">
      <c r="B23837" s="66"/>
    </row>
    <row r="23838" spans="2:2" x14ac:dyDescent="0.2">
      <c r="B23838" s="66"/>
    </row>
    <row r="23839" spans="2:2" x14ac:dyDescent="0.2">
      <c r="B23839" s="66"/>
    </row>
    <row r="23840" spans="2:2" x14ac:dyDescent="0.2">
      <c r="B23840" s="66"/>
    </row>
    <row r="23841" spans="2:2" x14ac:dyDescent="0.2">
      <c r="B23841" s="66"/>
    </row>
    <row r="23842" spans="2:2" x14ac:dyDescent="0.2">
      <c r="B23842" s="66"/>
    </row>
    <row r="23843" spans="2:2" x14ac:dyDescent="0.2">
      <c r="B23843" s="66"/>
    </row>
    <row r="23844" spans="2:2" x14ac:dyDescent="0.2">
      <c r="B23844" s="66"/>
    </row>
    <row r="23845" spans="2:2" x14ac:dyDescent="0.2">
      <c r="B23845" s="66"/>
    </row>
    <row r="23846" spans="2:2" x14ac:dyDescent="0.2">
      <c r="B23846" s="66"/>
    </row>
    <row r="23847" spans="2:2" x14ac:dyDescent="0.2">
      <c r="B23847" s="66"/>
    </row>
    <row r="23848" spans="2:2" x14ac:dyDescent="0.2">
      <c r="B23848" s="66"/>
    </row>
    <row r="23849" spans="2:2" x14ac:dyDescent="0.2">
      <c r="B23849" s="66"/>
    </row>
    <row r="23850" spans="2:2" x14ac:dyDescent="0.2">
      <c r="B23850" s="66"/>
    </row>
    <row r="23851" spans="2:2" x14ac:dyDescent="0.2">
      <c r="B23851" s="66"/>
    </row>
    <row r="23852" spans="2:2" x14ac:dyDescent="0.2">
      <c r="B23852" s="66"/>
    </row>
    <row r="23853" spans="2:2" x14ac:dyDescent="0.2">
      <c r="B23853" s="66"/>
    </row>
    <row r="23854" spans="2:2" x14ac:dyDescent="0.2">
      <c r="B23854" s="66"/>
    </row>
    <row r="23855" spans="2:2" x14ac:dyDescent="0.2">
      <c r="B23855" s="66"/>
    </row>
    <row r="23856" spans="2:2" x14ac:dyDescent="0.2">
      <c r="B23856" s="66"/>
    </row>
    <row r="23857" spans="2:2" x14ac:dyDescent="0.2">
      <c r="B23857" s="66"/>
    </row>
    <row r="23858" spans="2:2" x14ac:dyDescent="0.2">
      <c r="B23858" s="66"/>
    </row>
    <row r="23859" spans="2:2" x14ac:dyDescent="0.2">
      <c r="B23859" s="66"/>
    </row>
    <row r="23860" spans="2:2" x14ac:dyDescent="0.2">
      <c r="B23860" s="66"/>
    </row>
    <row r="23861" spans="2:2" x14ac:dyDescent="0.2">
      <c r="B23861" s="66"/>
    </row>
    <row r="23862" spans="2:2" x14ac:dyDescent="0.2">
      <c r="B23862" s="66"/>
    </row>
    <row r="23863" spans="2:2" x14ac:dyDescent="0.2">
      <c r="B23863" s="66"/>
    </row>
    <row r="23864" spans="2:2" x14ac:dyDescent="0.2">
      <c r="B23864" s="66"/>
    </row>
    <row r="23865" spans="2:2" x14ac:dyDescent="0.2">
      <c r="B23865" s="66"/>
    </row>
    <row r="23866" spans="2:2" x14ac:dyDescent="0.2">
      <c r="B23866" s="66"/>
    </row>
    <row r="23867" spans="2:2" x14ac:dyDescent="0.2">
      <c r="B23867" s="66"/>
    </row>
    <row r="23868" spans="2:2" x14ac:dyDescent="0.2">
      <c r="B23868" s="66"/>
    </row>
    <row r="23869" spans="2:2" x14ac:dyDescent="0.2">
      <c r="B23869" s="66"/>
    </row>
    <row r="23870" spans="2:2" x14ac:dyDescent="0.2">
      <c r="B23870" s="66"/>
    </row>
    <row r="23871" spans="2:2" x14ac:dyDescent="0.2">
      <c r="B23871" s="66"/>
    </row>
    <row r="23872" spans="2:2" x14ac:dyDescent="0.2">
      <c r="B23872" s="66"/>
    </row>
    <row r="23873" spans="2:2" x14ac:dyDescent="0.2">
      <c r="B23873" s="66"/>
    </row>
    <row r="23874" spans="2:2" x14ac:dyDescent="0.2">
      <c r="B23874" s="66"/>
    </row>
    <row r="23875" spans="2:2" x14ac:dyDescent="0.2">
      <c r="B23875" s="66"/>
    </row>
    <row r="23876" spans="2:2" x14ac:dyDescent="0.2">
      <c r="B23876" s="66"/>
    </row>
    <row r="23877" spans="2:2" x14ac:dyDescent="0.2">
      <c r="B23877" s="66"/>
    </row>
    <row r="23878" spans="2:2" x14ac:dyDescent="0.2">
      <c r="B23878" s="66"/>
    </row>
    <row r="23879" spans="2:2" x14ac:dyDescent="0.2">
      <c r="B23879" s="66"/>
    </row>
    <row r="23880" spans="2:2" x14ac:dyDescent="0.2">
      <c r="B23880" s="66"/>
    </row>
    <row r="23881" spans="2:2" x14ac:dyDescent="0.2">
      <c r="B23881" s="66"/>
    </row>
    <row r="23882" spans="2:2" x14ac:dyDescent="0.2">
      <c r="B23882" s="66"/>
    </row>
    <row r="23883" spans="2:2" x14ac:dyDescent="0.2">
      <c r="B23883" s="66"/>
    </row>
    <row r="23884" spans="2:2" x14ac:dyDescent="0.2">
      <c r="B23884" s="66"/>
    </row>
    <row r="23885" spans="2:2" x14ac:dyDescent="0.2">
      <c r="B23885" s="66"/>
    </row>
    <row r="23886" spans="2:2" x14ac:dyDescent="0.2">
      <c r="B23886" s="66"/>
    </row>
    <row r="23887" spans="2:2" x14ac:dyDescent="0.2">
      <c r="B23887" s="66"/>
    </row>
    <row r="23888" spans="2:2" x14ac:dyDescent="0.2">
      <c r="B23888" s="66"/>
    </row>
    <row r="23889" spans="2:2" x14ac:dyDescent="0.2">
      <c r="B23889" s="66"/>
    </row>
    <row r="23890" spans="2:2" x14ac:dyDescent="0.2">
      <c r="B23890" s="66"/>
    </row>
    <row r="23891" spans="2:2" x14ac:dyDescent="0.2">
      <c r="B23891" s="66"/>
    </row>
    <row r="23892" spans="2:2" x14ac:dyDescent="0.2">
      <c r="B23892" s="66"/>
    </row>
    <row r="23893" spans="2:2" x14ac:dyDescent="0.2">
      <c r="B23893" s="66"/>
    </row>
    <row r="23894" spans="2:2" x14ac:dyDescent="0.2">
      <c r="B23894" s="66"/>
    </row>
    <row r="23895" spans="2:2" x14ac:dyDescent="0.2">
      <c r="B23895" s="66"/>
    </row>
    <row r="23896" spans="2:2" x14ac:dyDescent="0.2">
      <c r="B23896" s="66"/>
    </row>
    <row r="23897" spans="2:2" x14ac:dyDescent="0.2">
      <c r="B23897" s="66"/>
    </row>
    <row r="23898" spans="2:2" x14ac:dyDescent="0.2">
      <c r="B23898" s="66"/>
    </row>
    <row r="23899" spans="2:2" x14ac:dyDescent="0.2">
      <c r="B23899" s="66"/>
    </row>
    <row r="23900" spans="2:2" x14ac:dyDescent="0.2">
      <c r="B23900" s="66"/>
    </row>
    <row r="23901" spans="2:2" x14ac:dyDescent="0.2">
      <c r="B23901" s="66"/>
    </row>
    <row r="23902" spans="2:2" x14ac:dyDescent="0.2">
      <c r="B23902" s="66"/>
    </row>
    <row r="23903" spans="2:2" x14ac:dyDescent="0.2">
      <c r="B23903" s="66"/>
    </row>
    <row r="23904" spans="2:2" x14ac:dyDescent="0.2">
      <c r="B23904" s="66"/>
    </row>
    <row r="23905" spans="2:2" x14ac:dyDescent="0.2">
      <c r="B23905" s="66"/>
    </row>
    <row r="23906" spans="2:2" x14ac:dyDescent="0.2">
      <c r="B23906" s="66"/>
    </row>
    <row r="23907" spans="2:2" x14ac:dyDescent="0.2">
      <c r="B23907" s="66"/>
    </row>
    <row r="23908" spans="2:2" x14ac:dyDescent="0.2">
      <c r="B23908" s="66"/>
    </row>
    <row r="23909" spans="2:2" x14ac:dyDescent="0.2">
      <c r="B23909" s="66"/>
    </row>
    <row r="23910" spans="2:2" x14ac:dyDescent="0.2">
      <c r="B23910" s="66"/>
    </row>
    <row r="23911" spans="2:2" x14ac:dyDescent="0.2">
      <c r="B23911" s="66"/>
    </row>
    <row r="23912" spans="2:2" x14ac:dyDescent="0.2">
      <c r="B23912" s="66"/>
    </row>
    <row r="23913" spans="2:2" x14ac:dyDescent="0.2">
      <c r="B23913" s="66"/>
    </row>
    <row r="23914" spans="2:2" x14ac:dyDescent="0.2">
      <c r="B23914" s="66"/>
    </row>
    <row r="23915" spans="2:2" x14ac:dyDescent="0.2">
      <c r="B23915" s="66"/>
    </row>
    <row r="23916" spans="2:2" x14ac:dyDescent="0.2">
      <c r="B23916" s="66"/>
    </row>
    <row r="23917" spans="2:2" x14ac:dyDescent="0.2">
      <c r="B23917" s="66"/>
    </row>
    <row r="23918" spans="2:2" x14ac:dyDescent="0.2">
      <c r="B23918" s="66"/>
    </row>
    <row r="23919" spans="2:2" x14ac:dyDescent="0.2">
      <c r="B23919" s="66"/>
    </row>
    <row r="23920" spans="2:2" x14ac:dyDescent="0.2">
      <c r="B23920" s="66"/>
    </row>
    <row r="23921" spans="2:2" x14ac:dyDescent="0.2">
      <c r="B23921" s="66"/>
    </row>
    <row r="23922" spans="2:2" x14ac:dyDescent="0.2">
      <c r="B23922" s="66"/>
    </row>
    <row r="23923" spans="2:2" x14ac:dyDescent="0.2">
      <c r="B23923" s="66"/>
    </row>
    <row r="23924" spans="2:2" x14ac:dyDescent="0.2">
      <c r="B23924" s="66"/>
    </row>
    <row r="23925" spans="2:2" x14ac:dyDescent="0.2">
      <c r="B23925" s="66"/>
    </row>
    <row r="23926" spans="2:2" x14ac:dyDescent="0.2">
      <c r="B23926" s="66"/>
    </row>
    <row r="23927" spans="2:2" x14ac:dyDescent="0.2">
      <c r="B23927" s="66"/>
    </row>
    <row r="23928" spans="2:2" x14ac:dyDescent="0.2">
      <c r="B23928" s="66"/>
    </row>
    <row r="23929" spans="2:2" x14ac:dyDescent="0.2">
      <c r="B23929" s="66"/>
    </row>
    <row r="23930" spans="2:2" x14ac:dyDescent="0.2">
      <c r="B23930" s="66"/>
    </row>
    <row r="23931" spans="2:2" x14ac:dyDescent="0.2">
      <c r="B23931" s="66"/>
    </row>
    <row r="23932" spans="2:2" x14ac:dyDescent="0.2">
      <c r="B23932" s="66"/>
    </row>
    <row r="23933" spans="2:2" x14ac:dyDescent="0.2">
      <c r="B23933" s="66"/>
    </row>
    <row r="23934" spans="2:2" x14ac:dyDescent="0.2">
      <c r="B23934" s="66"/>
    </row>
    <row r="23935" spans="2:2" x14ac:dyDescent="0.2">
      <c r="B23935" s="66"/>
    </row>
    <row r="23936" spans="2:2" x14ac:dyDescent="0.2">
      <c r="B23936" s="66"/>
    </row>
    <row r="23937" spans="2:2" x14ac:dyDescent="0.2">
      <c r="B23937" s="66"/>
    </row>
    <row r="23938" spans="2:2" x14ac:dyDescent="0.2">
      <c r="B23938" s="66"/>
    </row>
    <row r="23939" spans="2:2" x14ac:dyDescent="0.2">
      <c r="B23939" s="66"/>
    </row>
    <row r="23940" spans="2:2" x14ac:dyDescent="0.2">
      <c r="B23940" s="66"/>
    </row>
    <row r="23941" spans="2:2" x14ac:dyDescent="0.2">
      <c r="B23941" s="66"/>
    </row>
    <row r="23942" spans="2:2" x14ac:dyDescent="0.2">
      <c r="B23942" s="66"/>
    </row>
    <row r="23943" spans="2:2" x14ac:dyDescent="0.2">
      <c r="B23943" s="66"/>
    </row>
    <row r="23944" spans="2:2" x14ac:dyDescent="0.2">
      <c r="B23944" s="66"/>
    </row>
    <row r="23945" spans="2:2" x14ac:dyDescent="0.2">
      <c r="B23945" s="66"/>
    </row>
    <row r="23946" spans="2:2" x14ac:dyDescent="0.2">
      <c r="B23946" s="66"/>
    </row>
    <row r="23947" spans="2:2" x14ac:dyDescent="0.2">
      <c r="B23947" s="66"/>
    </row>
    <row r="23948" spans="2:2" x14ac:dyDescent="0.2">
      <c r="B23948" s="66"/>
    </row>
    <row r="23949" spans="2:2" x14ac:dyDescent="0.2">
      <c r="B23949" s="66"/>
    </row>
    <row r="23950" spans="2:2" x14ac:dyDescent="0.2">
      <c r="B23950" s="66"/>
    </row>
    <row r="23951" spans="2:2" x14ac:dyDescent="0.2">
      <c r="B23951" s="66"/>
    </row>
    <row r="23952" spans="2:2" x14ac:dyDescent="0.2">
      <c r="B23952" s="66"/>
    </row>
    <row r="23953" spans="2:2" x14ac:dyDescent="0.2">
      <c r="B23953" s="66"/>
    </row>
    <row r="23954" spans="2:2" x14ac:dyDescent="0.2">
      <c r="B23954" s="66"/>
    </row>
    <row r="23955" spans="2:2" x14ac:dyDescent="0.2">
      <c r="B23955" s="66"/>
    </row>
    <row r="23956" spans="2:2" x14ac:dyDescent="0.2">
      <c r="B23956" s="66"/>
    </row>
    <row r="23957" spans="2:2" x14ac:dyDescent="0.2">
      <c r="B23957" s="66"/>
    </row>
    <row r="23958" spans="2:2" x14ac:dyDescent="0.2">
      <c r="B23958" s="66"/>
    </row>
    <row r="23959" spans="2:2" x14ac:dyDescent="0.2">
      <c r="B23959" s="66"/>
    </row>
    <row r="23960" spans="2:2" x14ac:dyDescent="0.2">
      <c r="B23960" s="66"/>
    </row>
    <row r="23961" spans="2:2" x14ac:dyDescent="0.2">
      <c r="B23961" s="66"/>
    </row>
    <row r="23962" spans="2:2" x14ac:dyDescent="0.2">
      <c r="B23962" s="66"/>
    </row>
    <row r="23963" spans="2:2" x14ac:dyDescent="0.2">
      <c r="B23963" s="66"/>
    </row>
    <row r="23964" spans="2:2" x14ac:dyDescent="0.2">
      <c r="B23964" s="66"/>
    </row>
    <row r="23965" spans="2:2" x14ac:dyDescent="0.2">
      <c r="B23965" s="66"/>
    </row>
    <row r="23966" spans="2:2" x14ac:dyDescent="0.2">
      <c r="B23966" s="66"/>
    </row>
    <row r="23967" spans="2:2" x14ac:dyDescent="0.2">
      <c r="B23967" s="66"/>
    </row>
    <row r="23968" spans="2:2" x14ac:dyDescent="0.2">
      <c r="B23968" s="66"/>
    </row>
    <row r="23969" spans="2:2" x14ac:dyDescent="0.2">
      <c r="B23969" s="66"/>
    </row>
    <row r="23970" spans="2:2" x14ac:dyDescent="0.2">
      <c r="B23970" s="66"/>
    </row>
    <row r="23971" spans="2:2" x14ac:dyDescent="0.2">
      <c r="B23971" s="66"/>
    </row>
    <row r="23972" spans="2:2" x14ac:dyDescent="0.2">
      <c r="B23972" s="66"/>
    </row>
    <row r="23973" spans="2:2" x14ac:dyDescent="0.2">
      <c r="B23973" s="66"/>
    </row>
    <row r="23974" spans="2:2" x14ac:dyDescent="0.2">
      <c r="B23974" s="66"/>
    </row>
    <row r="23975" spans="2:2" x14ac:dyDescent="0.2">
      <c r="B23975" s="66"/>
    </row>
    <row r="23976" spans="2:2" x14ac:dyDescent="0.2">
      <c r="B23976" s="66"/>
    </row>
    <row r="23977" spans="2:2" x14ac:dyDescent="0.2">
      <c r="B23977" s="66"/>
    </row>
    <row r="23978" spans="2:2" x14ac:dyDescent="0.2">
      <c r="B23978" s="66"/>
    </row>
    <row r="23979" spans="2:2" x14ac:dyDescent="0.2">
      <c r="B23979" s="66"/>
    </row>
    <row r="23980" spans="2:2" x14ac:dyDescent="0.2">
      <c r="B23980" s="66"/>
    </row>
    <row r="23981" spans="2:2" x14ac:dyDescent="0.2">
      <c r="B23981" s="66"/>
    </row>
    <row r="23982" spans="2:2" x14ac:dyDescent="0.2">
      <c r="B23982" s="66"/>
    </row>
    <row r="23983" spans="2:2" x14ac:dyDescent="0.2">
      <c r="B23983" s="66"/>
    </row>
    <row r="23984" spans="2:2" x14ac:dyDescent="0.2">
      <c r="B23984" s="66"/>
    </row>
    <row r="23985" spans="2:2" x14ac:dyDescent="0.2">
      <c r="B23985" s="66"/>
    </row>
    <row r="23986" spans="2:2" x14ac:dyDescent="0.2">
      <c r="B23986" s="66"/>
    </row>
    <row r="23987" spans="2:2" x14ac:dyDescent="0.2">
      <c r="B23987" s="66"/>
    </row>
    <row r="23988" spans="2:2" x14ac:dyDescent="0.2">
      <c r="B23988" s="66"/>
    </row>
    <row r="23989" spans="2:2" x14ac:dyDescent="0.2">
      <c r="B23989" s="66"/>
    </row>
    <row r="23990" spans="2:2" x14ac:dyDescent="0.2">
      <c r="B23990" s="66"/>
    </row>
    <row r="23991" spans="2:2" x14ac:dyDescent="0.2">
      <c r="B23991" s="66"/>
    </row>
    <row r="23992" spans="2:2" x14ac:dyDescent="0.2">
      <c r="B23992" s="66"/>
    </row>
    <row r="23993" spans="2:2" x14ac:dyDescent="0.2">
      <c r="B23993" s="66"/>
    </row>
    <row r="23994" spans="2:2" x14ac:dyDescent="0.2">
      <c r="B23994" s="66"/>
    </row>
    <row r="23995" spans="2:2" x14ac:dyDescent="0.2">
      <c r="B23995" s="66"/>
    </row>
    <row r="23996" spans="2:2" x14ac:dyDescent="0.2">
      <c r="B23996" s="66"/>
    </row>
    <row r="23997" spans="2:2" x14ac:dyDescent="0.2">
      <c r="B23997" s="66"/>
    </row>
    <row r="23998" spans="2:2" x14ac:dyDescent="0.2">
      <c r="B23998" s="66"/>
    </row>
    <row r="23999" spans="2:2" x14ac:dyDescent="0.2">
      <c r="B23999" s="66"/>
    </row>
    <row r="24000" spans="2:2" x14ac:dyDescent="0.2">
      <c r="B24000" s="66"/>
    </row>
    <row r="24001" spans="2:2" x14ac:dyDescent="0.2">
      <c r="B24001" s="66"/>
    </row>
    <row r="24002" spans="2:2" x14ac:dyDescent="0.2">
      <c r="B24002" s="66"/>
    </row>
    <row r="24003" spans="2:2" x14ac:dyDescent="0.2">
      <c r="B24003" s="66"/>
    </row>
    <row r="24004" spans="2:2" x14ac:dyDescent="0.2">
      <c r="B24004" s="66"/>
    </row>
    <row r="24005" spans="2:2" x14ac:dyDescent="0.2">
      <c r="B24005" s="66"/>
    </row>
    <row r="24006" spans="2:2" x14ac:dyDescent="0.2">
      <c r="B24006" s="66"/>
    </row>
    <row r="24007" spans="2:2" x14ac:dyDescent="0.2">
      <c r="B24007" s="66"/>
    </row>
    <row r="24008" spans="2:2" x14ac:dyDescent="0.2">
      <c r="B24008" s="66"/>
    </row>
    <row r="24009" spans="2:2" x14ac:dyDescent="0.2">
      <c r="B24009" s="66"/>
    </row>
    <row r="24010" spans="2:2" x14ac:dyDescent="0.2">
      <c r="B24010" s="66"/>
    </row>
    <row r="24011" spans="2:2" x14ac:dyDescent="0.2">
      <c r="B24011" s="66"/>
    </row>
    <row r="24012" spans="2:2" x14ac:dyDescent="0.2">
      <c r="B24012" s="66"/>
    </row>
    <row r="24013" spans="2:2" x14ac:dyDescent="0.2">
      <c r="B24013" s="66"/>
    </row>
    <row r="24014" spans="2:2" x14ac:dyDescent="0.2">
      <c r="B24014" s="66"/>
    </row>
    <row r="24015" spans="2:2" x14ac:dyDescent="0.2">
      <c r="B24015" s="66"/>
    </row>
    <row r="24016" spans="2:2" x14ac:dyDescent="0.2">
      <c r="B24016" s="66"/>
    </row>
    <row r="24017" spans="2:2" x14ac:dyDescent="0.2">
      <c r="B24017" s="66"/>
    </row>
    <row r="24018" spans="2:2" x14ac:dyDescent="0.2">
      <c r="B24018" s="66"/>
    </row>
    <row r="24019" spans="2:2" x14ac:dyDescent="0.2">
      <c r="B24019" s="66"/>
    </row>
    <row r="24020" spans="2:2" x14ac:dyDescent="0.2">
      <c r="B24020" s="66"/>
    </row>
    <row r="24021" spans="2:2" x14ac:dyDescent="0.2">
      <c r="B24021" s="66"/>
    </row>
    <row r="24022" spans="2:2" x14ac:dyDescent="0.2">
      <c r="B24022" s="66"/>
    </row>
    <row r="24023" spans="2:2" x14ac:dyDescent="0.2">
      <c r="B24023" s="66"/>
    </row>
    <row r="24024" spans="2:2" x14ac:dyDescent="0.2">
      <c r="B24024" s="66"/>
    </row>
    <row r="24025" spans="2:2" x14ac:dyDescent="0.2">
      <c r="B24025" s="66"/>
    </row>
    <row r="24026" spans="2:2" x14ac:dyDescent="0.2">
      <c r="B24026" s="66"/>
    </row>
    <row r="24027" spans="2:2" x14ac:dyDescent="0.2">
      <c r="B24027" s="66"/>
    </row>
    <row r="24028" spans="2:2" x14ac:dyDescent="0.2">
      <c r="B24028" s="66"/>
    </row>
    <row r="24029" spans="2:2" x14ac:dyDescent="0.2">
      <c r="B24029" s="66"/>
    </row>
    <row r="24030" spans="2:2" x14ac:dyDescent="0.2">
      <c r="B24030" s="66"/>
    </row>
    <row r="24031" spans="2:2" x14ac:dyDescent="0.2">
      <c r="B24031" s="66"/>
    </row>
    <row r="24032" spans="2:2" x14ac:dyDescent="0.2">
      <c r="B24032" s="66"/>
    </row>
    <row r="24033" spans="2:2" x14ac:dyDescent="0.2">
      <c r="B24033" s="66"/>
    </row>
    <row r="24034" spans="2:2" x14ac:dyDescent="0.2">
      <c r="B24034" s="66"/>
    </row>
    <row r="24035" spans="2:2" x14ac:dyDescent="0.2">
      <c r="B24035" s="66"/>
    </row>
    <row r="24036" spans="2:2" x14ac:dyDescent="0.2">
      <c r="B24036" s="66"/>
    </row>
    <row r="24037" spans="2:2" x14ac:dyDescent="0.2">
      <c r="B24037" s="66"/>
    </row>
    <row r="24038" spans="2:2" x14ac:dyDescent="0.2">
      <c r="B24038" s="66"/>
    </row>
    <row r="24039" spans="2:2" x14ac:dyDescent="0.2">
      <c r="B24039" s="66"/>
    </row>
    <row r="24040" spans="2:2" x14ac:dyDescent="0.2">
      <c r="B24040" s="66"/>
    </row>
    <row r="24041" spans="2:2" x14ac:dyDescent="0.2">
      <c r="B24041" s="66"/>
    </row>
    <row r="24042" spans="2:2" x14ac:dyDescent="0.2">
      <c r="B24042" s="66"/>
    </row>
    <row r="24043" spans="2:2" x14ac:dyDescent="0.2">
      <c r="B24043" s="66"/>
    </row>
    <row r="24044" spans="2:2" x14ac:dyDescent="0.2">
      <c r="B24044" s="66"/>
    </row>
    <row r="24045" spans="2:2" x14ac:dyDescent="0.2">
      <c r="B24045" s="66"/>
    </row>
    <row r="24046" spans="2:2" x14ac:dyDescent="0.2">
      <c r="B24046" s="66"/>
    </row>
    <row r="24047" spans="2:2" x14ac:dyDescent="0.2">
      <c r="B24047" s="66"/>
    </row>
    <row r="24048" spans="2:2" x14ac:dyDescent="0.2">
      <c r="B24048" s="66"/>
    </row>
    <row r="24049" spans="2:2" x14ac:dyDescent="0.2">
      <c r="B24049" s="66"/>
    </row>
    <row r="24050" spans="2:2" x14ac:dyDescent="0.2">
      <c r="B24050" s="66"/>
    </row>
    <row r="24051" spans="2:2" x14ac:dyDescent="0.2">
      <c r="B24051" s="66"/>
    </row>
    <row r="24052" spans="2:2" x14ac:dyDescent="0.2">
      <c r="B24052" s="66"/>
    </row>
    <row r="24053" spans="2:2" x14ac:dyDescent="0.2">
      <c r="B24053" s="66"/>
    </row>
    <row r="24054" spans="2:2" x14ac:dyDescent="0.2">
      <c r="B24054" s="66"/>
    </row>
    <row r="24055" spans="2:2" x14ac:dyDescent="0.2">
      <c r="B24055" s="66"/>
    </row>
    <row r="24056" spans="2:2" x14ac:dyDescent="0.2">
      <c r="B24056" s="66"/>
    </row>
    <row r="24057" spans="2:2" x14ac:dyDescent="0.2">
      <c r="B24057" s="66"/>
    </row>
    <row r="24058" spans="2:2" x14ac:dyDescent="0.2">
      <c r="B24058" s="66"/>
    </row>
    <row r="24059" spans="2:2" x14ac:dyDescent="0.2">
      <c r="B24059" s="66"/>
    </row>
    <row r="24060" spans="2:2" x14ac:dyDescent="0.2">
      <c r="B24060" s="66"/>
    </row>
    <row r="24061" spans="2:2" x14ac:dyDescent="0.2">
      <c r="B24061" s="66"/>
    </row>
    <row r="24062" spans="2:2" x14ac:dyDescent="0.2">
      <c r="B24062" s="66"/>
    </row>
    <row r="24063" spans="2:2" x14ac:dyDescent="0.2">
      <c r="B24063" s="66"/>
    </row>
    <row r="24064" spans="2:2" x14ac:dyDescent="0.2">
      <c r="B24064" s="66"/>
    </row>
    <row r="24065" spans="2:2" x14ac:dyDescent="0.2">
      <c r="B24065" s="66"/>
    </row>
    <row r="24066" spans="2:2" x14ac:dyDescent="0.2">
      <c r="B24066" s="66"/>
    </row>
    <row r="24067" spans="2:2" x14ac:dyDescent="0.2">
      <c r="B24067" s="66"/>
    </row>
    <row r="24068" spans="2:2" x14ac:dyDescent="0.2">
      <c r="B24068" s="66"/>
    </row>
    <row r="24069" spans="2:2" x14ac:dyDescent="0.2">
      <c r="B24069" s="66"/>
    </row>
    <row r="24070" spans="2:2" x14ac:dyDescent="0.2">
      <c r="B24070" s="66"/>
    </row>
    <row r="24071" spans="2:2" x14ac:dyDescent="0.2">
      <c r="B24071" s="66"/>
    </row>
    <row r="24072" spans="2:2" x14ac:dyDescent="0.2">
      <c r="B24072" s="66"/>
    </row>
    <row r="24073" spans="2:2" x14ac:dyDescent="0.2">
      <c r="B24073" s="66"/>
    </row>
    <row r="24074" spans="2:2" x14ac:dyDescent="0.2">
      <c r="B24074" s="66"/>
    </row>
    <row r="24075" spans="2:2" x14ac:dyDescent="0.2">
      <c r="B24075" s="66"/>
    </row>
    <row r="24076" spans="2:2" x14ac:dyDescent="0.2">
      <c r="B24076" s="66"/>
    </row>
    <row r="24077" spans="2:2" x14ac:dyDescent="0.2">
      <c r="B24077" s="66"/>
    </row>
    <row r="24078" spans="2:2" x14ac:dyDescent="0.2">
      <c r="B24078" s="66"/>
    </row>
    <row r="24079" spans="2:2" x14ac:dyDescent="0.2">
      <c r="B24079" s="66"/>
    </row>
    <row r="24080" spans="2:2" x14ac:dyDescent="0.2">
      <c r="B24080" s="66"/>
    </row>
    <row r="24081" spans="2:2" x14ac:dyDescent="0.2">
      <c r="B24081" s="66"/>
    </row>
    <row r="24082" spans="2:2" x14ac:dyDescent="0.2">
      <c r="B24082" s="66"/>
    </row>
    <row r="24083" spans="2:2" x14ac:dyDescent="0.2">
      <c r="B24083" s="66"/>
    </row>
    <row r="24084" spans="2:2" x14ac:dyDescent="0.2">
      <c r="B24084" s="66"/>
    </row>
    <row r="24085" spans="2:2" x14ac:dyDescent="0.2">
      <c r="B24085" s="66"/>
    </row>
    <row r="24086" spans="2:2" x14ac:dyDescent="0.2">
      <c r="B24086" s="66"/>
    </row>
    <row r="24087" spans="2:2" x14ac:dyDescent="0.2">
      <c r="B24087" s="66"/>
    </row>
    <row r="24088" spans="2:2" x14ac:dyDescent="0.2">
      <c r="B24088" s="66"/>
    </row>
    <row r="24089" spans="2:2" x14ac:dyDescent="0.2">
      <c r="B24089" s="66"/>
    </row>
    <row r="24090" spans="2:2" x14ac:dyDescent="0.2">
      <c r="B24090" s="66"/>
    </row>
    <row r="24091" spans="2:2" x14ac:dyDescent="0.2">
      <c r="B24091" s="66"/>
    </row>
    <row r="24092" spans="2:2" x14ac:dyDescent="0.2">
      <c r="B24092" s="66"/>
    </row>
    <row r="24093" spans="2:2" x14ac:dyDescent="0.2">
      <c r="B24093" s="66"/>
    </row>
    <row r="24094" spans="2:2" x14ac:dyDescent="0.2">
      <c r="B24094" s="66"/>
    </row>
    <row r="24095" spans="2:2" x14ac:dyDescent="0.2">
      <c r="B24095" s="66"/>
    </row>
    <row r="24096" spans="2:2" x14ac:dyDescent="0.2">
      <c r="B24096" s="66"/>
    </row>
    <row r="24097" spans="2:2" x14ac:dyDescent="0.2">
      <c r="B24097" s="66"/>
    </row>
    <row r="24098" spans="2:2" x14ac:dyDescent="0.2">
      <c r="B24098" s="66"/>
    </row>
    <row r="24099" spans="2:2" x14ac:dyDescent="0.2">
      <c r="B24099" s="66"/>
    </row>
    <row r="24100" spans="2:2" x14ac:dyDescent="0.2">
      <c r="B24100" s="66"/>
    </row>
    <row r="24101" spans="2:2" x14ac:dyDescent="0.2">
      <c r="B24101" s="66"/>
    </row>
    <row r="24102" spans="2:2" x14ac:dyDescent="0.2">
      <c r="B24102" s="66"/>
    </row>
    <row r="24103" spans="2:2" x14ac:dyDescent="0.2">
      <c r="B24103" s="66"/>
    </row>
    <row r="24104" spans="2:2" x14ac:dyDescent="0.2">
      <c r="B24104" s="66"/>
    </row>
    <row r="24105" spans="2:2" x14ac:dyDescent="0.2">
      <c r="B24105" s="66"/>
    </row>
    <row r="24106" spans="2:2" x14ac:dyDescent="0.2">
      <c r="B24106" s="66"/>
    </row>
    <row r="24107" spans="2:2" x14ac:dyDescent="0.2">
      <c r="B24107" s="66"/>
    </row>
    <row r="24108" spans="2:2" x14ac:dyDescent="0.2">
      <c r="B24108" s="66"/>
    </row>
    <row r="24109" spans="2:2" x14ac:dyDescent="0.2">
      <c r="B24109" s="66"/>
    </row>
    <row r="24110" spans="2:2" x14ac:dyDescent="0.2">
      <c r="B24110" s="66"/>
    </row>
    <row r="24111" spans="2:2" x14ac:dyDescent="0.2">
      <c r="B24111" s="66"/>
    </row>
    <row r="24112" spans="2:2" x14ac:dyDescent="0.2">
      <c r="B24112" s="66"/>
    </row>
    <row r="24113" spans="2:2" x14ac:dyDescent="0.2">
      <c r="B24113" s="66"/>
    </row>
    <row r="24114" spans="2:2" x14ac:dyDescent="0.2">
      <c r="B24114" s="66"/>
    </row>
    <row r="24115" spans="2:2" x14ac:dyDescent="0.2">
      <c r="B24115" s="66"/>
    </row>
    <row r="24116" spans="2:2" x14ac:dyDescent="0.2">
      <c r="B24116" s="66"/>
    </row>
    <row r="24117" spans="2:2" x14ac:dyDescent="0.2">
      <c r="B24117" s="66"/>
    </row>
    <row r="24118" spans="2:2" x14ac:dyDescent="0.2">
      <c r="B24118" s="66"/>
    </row>
    <row r="24119" spans="2:2" x14ac:dyDescent="0.2">
      <c r="B24119" s="66"/>
    </row>
    <row r="24120" spans="2:2" x14ac:dyDescent="0.2">
      <c r="B24120" s="66"/>
    </row>
    <row r="24121" spans="2:2" x14ac:dyDescent="0.2">
      <c r="B24121" s="66"/>
    </row>
    <row r="24122" spans="2:2" x14ac:dyDescent="0.2">
      <c r="B24122" s="66"/>
    </row>
    <row r="24123" spans="2:2" x14ac:dyDescent="0.2">
      <c r="B24123" s="66"/>
    </row>
    <row r="24124" spans="2:2" x14ac:dyDescent="0.2">
      <c r="B24124" s="66"/>
    </row>
    <row r="24125" spans="2:2" x14ac:dyDescent="0.2">
      <c r="B24125" s="66"/>
    </row>
    <row r="24126" spans="2:2" x14ac:dyDescent="0.2">
      <c r="B24126" s="66"/>
    </row>
    <row r="24127" spans="2:2" x14ac:dyDescent="0.2">
      <c r="B24127" s="66"/>
    </row>
    <row r="24128" spans="2:2" x14ac:dyDescent="0.2">
      <c r="B24128" s="66"/>
    </row>
    <row r="24129" spans="2:2" x14ac:dyDescent="0.2">
      <c r="B24129" s="66"/>
    </row>
    <row r="24130" spans="2:2" x14ac:dyDescent="0.2">
      <c r="B24130" s="66"/>
    </row>
    <row r="24131" spans="2:2" x14ac:dyDescent="0.2">
      <c r="B24131" s="66"/>
    </row>
    <row r="24132" spans="2:2" x14ac:dyDescent="0.2">
      <c r="B24132" s="66"/>
    </row>
    <row r="24133" spans="2:2" x14ac:dyDescent="0.2">
      <c r="B24133" s="66"/>
    </row>
    <row r="24134" spans="2:2" x14ac:dyDescent="0.2">
      <c r="B24134" s="66"/>
    </row>
    <row r="24135" spans="2:2" x14ac:dyDescent="0.2">
      <c r="B24135" s="66"/>
    </row>
    <row r="24136" spans="2:2" x14ac:dyDescent="0.2">
      <c r="B24136" s="66"/>
    </row>
    <row r="24137" spans="2:2" x14ac:dyDescent="0.2">
      <c r="B24137" s="66"/>
    </row>
    <row r="24138" spans="2:2" x14ac:dyDescent="0.2">
      <c r="B24138" s="66"/>
    </row>
    <row r="24139" spans="2:2" x14ac:dyDescent="0.2">
      <c r="B24139" s="66"/>
    </row>
    <row r="24140" spans="2:2" x14ac:dyDescent="0.2">
      <c r="B24140" s="66"/>
    </row>
    <row r="24141" spans="2:2" x14ac:dyDescent="0.2">
      <c r="B24141" s="66"/>
    </row>
    <row r="24142" spans="2:2" x14ac:dyDescent="0.2">
      <c r="B24142" s="66"/>
    </row>
    <row r="24143" spans="2:2" x14ac:dyDescent="0.2">
      <c r="B24143" s="66"/>
    </row>
    <row r="24144" spans="2:2" x14ac:dyDescent="0.2">
      <c r="B24144" s="66"/>
    </row>
    <row r="24145" spans="2:2" x14ac:dyDescent="0.2">
      <c r="B24145" s="66"/>
    </row>
    <row r="24146" spans="2:2" x14ac:dyDescent="0.2">
      <c r="B24146" s="66"/>
    </row>
    <row r="24147" spans="2:2" x14ac:dyDescent="0.2">
      <c r="B24147" s="66"/>
    </row>
    <row r="24148" spans="2:2" x14ac:dyDescent="0.2">
      <c r="B24148" s="66"/>
    </row>
    <row r="24149" spans="2:2" x14ac:dyDescent="0.2">
      <c r="B24149" s="66"/>
    </row>
    <row r="24150" spans="2:2" x14ac:dyDescent="0.2">
      <c r="B24150" s="66"/>
    </row>
    <row r="24151" spans="2:2" x14ac:dyDescent="0.2">
      <c r="B24151" s="66"/>
    </row>
    <row r="24152" spans="2:2" x14ac:dyDescent="0.2">
      <c r="B24152" s="66"/>
    </row>
    <row r="24153" spans="2:2" x14ac:dyDescent="0.2">
      <c r="B24153" s="66"/>
    </row>
    <row r="24154" spans="2:2" x14ac:dyDescent="0.2">
      <c r="B24154" s="66"/>
    </row>
    <row r="24155" spans="2:2" x14ac:dyDescent="0.2">
      <c r="B24155" s="66"/>
    </row>
    <row r="24156" spans="2:2" x14ac:dyDescent="0.2">
      <c r="B24156" s="66"/>
    </row>
    <row r="24157" spans="2:2" x14ac:dyDescent="0.2">
      <c r="B24157" s="66"/>
    </row>
    <row r="24158" spans="2:2" x14ac:dyDescent="0.2">
      <c r="B24158" s="66"/>
    </row>
    <row r="24159" spans="2:2" x14ac:dyDescent="0.2">
      <c r="B24159" s="66"/>
    </row>
    <row r="24160" spans="2:2" x14ac:dyDescent="0.2">
      <c r="B24160" s="66"/>
    </row>
    <row r="24161" spans="2:2" x14ac:dyDescent="0.2">
      <c r="B24161" s="66"/>
    </row>
    <row r="24162" spans="2:2" x14ac:dyDescent="0.2">
      <c r="B24162" s="66"/>
    </row>
    <row r="24163" spans="2:2" x14ac:dyDescent="0.2">
      <c r="B24163" s="66"/>
    </row>
    <row r="24164" spans="2:2" x14ac:dyDescent="0.2">
      <c r="B24164" s="66"/>
    </row>
    <row r="24165" spans="2:2" x14ac:dyDescent="0.2">
      <c r="B24165" s="66"/>
    </row>
    <row r="24166" spans="2:2" x14ac:dyDescent="0.2">
      <c r="B24166" s="66"/>
    </row>
    <row r="24167" spans="2:2" x14ac:dyDescent="0.2">
      <c r="B24167" s="66"/>
    </row>
    <row r="24168" spans="2:2" x14ac:dyDescent="0.2">
      <c r="B24168" s="66"/>
    </row>
    <row r="24169" spans="2:2" x14ac:dyDescent="0.2">
      <c r="B24169" s="66"/>
    </row>
    <row r="24170" spans="2:2" x14ac:dyDescent="0.2">
      <c r="B24170" s="66"/>
    </row>
    <row r="24171" spans="2:2" x14ac:dyDescent="0.2">
      <c r="B24171" s="66"/>
    </row>
    <row r="24172" spans="2:2" x14ac:dyDescent="0.2">
      <c r="B24172" s="66"/>
    </row>
    <row r="24173" spans="2:2" x14ac:dyDescent="0.2">
      <c r="B24173" s="66"/>
    </row>
    <row r="24174" spans="2:2" x14ac:dyDescent="0.2">
      <c r="B24174" s="66"/>
    </row>
    <row r="24175" spans="2:2" x14ac:dyDescent="0.2">
      <c r="B24175" s="66"/>
    </row>
    <row r="24176" spans="2:2" x14ac:dyDescent="0.2">
      <c r="B24176" s="66"/>
    </row>
    <row r="24177" spans="2:2" x14ac:dyDescent="0.2">
      <c r="B24177" s="66"/>
    </row>
    <row r="24178" spans="2:2" x14ac:dyDescent="0.2">
      <c r="B24178" s="66"/>
    </row>
    <row r="24179" spans="2:2" x14ac:dyDescent="0.2">
      <c r="B24179" s="66"/>
    </row>
    <row r="24180" spans="2:2" x14ac:dyDescent="0.2">
      <c r="B24180" s="66"/>
    </row>
    <row r="24181" spans="2:2" x14ac:dyDescent="0.2">
      <c r="B24181" s="66"/>
    </row>
    <row r="24182" spans="2:2" x14ac:dyDescent="0.2">
      <c r="B24182" s="66"/>
    </row>
    <row r="24183" spans="2:2" x14ac:dyDescent="0.2">
      <c r="B24183" s="66"/>
    </row>
    <row r="24184" spans="2:2" x14ac:dyDescent="0.2">
      <c r="B24184" s="66"/>
    </row>
    <row r="24185" spans="2:2" x14ac:dyDescent="0.2">
      <c r="B24185" s="66"/>
    </row>
    <row r="24186" spans="2:2" x14ac:dyDescent="0.2">
      <c r="B24186" s="66"/>
    </row>
    <row r="24187" spans="2:2" x14ac:dyDescent="0.2">
      <c r="B24187" s="66"/>
    </row>
    <row r="24188" spans="2:2" x14ac:dyDescent="0.2">
      <c r="B24188" s="66"/>
    </row>
    <row r="24189" spans="2:2" x14ac:dyDescent="0.2">
      <c r="B24189" s="66"/>
    </row>
    <row r="24190" spans="2:2" x14ac:dyDescent="0.2">
      <c r="B24190" s="66"/>
    </row>
    <row r="24191" spans="2:2" x14ac:dyDescent="0.2">
      <c r="B24191" s="66"/>
    </row>
    <row r="24192" spans="2:2" x14ac:dyDescent="0.2">
      <c r="B24192" s="66"/>
    </row>
    <row r="24193" spans="2:2" x14ac:dyDescent="0.2">
      <c r="B24193" s="66"/>
    </row>
    <row r="24194" spans="2:2" x14ac:dyDescent="0.2">
      <c r="B24194" s="66"/>
    </row>
    <row r="24195" spans="2:2" x14ac:dyDescent="0.2">
      <c r="B24195" s="66"/>
    </row>
    <row r="24196" spans="2:2" x14ac:dyDescent="0.2">
      <c r="B24196" s="66"/>
    </row>
    <row r="24197" spans="2:2" x14ac:dyDescent="0.2">
      <c r="B24197" s="66"/>
    </row>
    <row r="24198" spans="2:2" x14ac:dyDescent="0.2">
      <c r="B24198" s="66"/>
    </row>
    <row r="24199" spans="2:2" x14ac:dyDescent="0.2">
      <c r="B24199" s="66"/>
    </row>
    <row r="24200" spans="2:2" x14ac:dyDescent="0.2">
      <c r="B24200" s="66"/>
    </row>
    <row r="24201" spans="2:2" x14ac:dyDescent="0.2">
      <c r="B24201" s="66"/>
    </row>
    <row r="24202" spans="2:2" x14ac:dyDescent="0.2">
      <c r="B24202" s="66"/>
    </row>
    <row r="24203" spans="2:2" x14ac:dyDescent="0.2">
      <c r="B24203" s="66"/>
    </row>
    <row r="24204" spans="2:2" x14ac:dyDescent="0.2">
      <c r="B24204" s="66"/>
    </row>
    <row r="24205" spans="2:2" x14ac:dyDescent="0.2">
      <c r="B24205" s="66"/>
    </row>
    <row r="24206" spans="2:2" x14ac:dyDescent="0.2">
      <c r="B24206" s="66"/>
    </row>
    <row r="24207" spans="2:2" x14ac:dyDescent="0.2">
      <c r="B24207" s="66"/>
    </row>
    <row r="24208" spans="2:2" x14ac:dyDescent="0.2">
      <c r="B24208" s="66"/>
    </row>
    <row r="24209" spans="2:2" x14ac:dyDescent="0.2">
      <c r="B24209" s="66"/>
    </row>
    <row r="24210" spans="2:2" x14ac:dyDescent="0.2">
      <c r="B24210" s="66"/>
    </row>
    <row r="24211" spans="2:2" x14ac:dyDescent="0.2">
      <c r="B24211" s="66"/>
    </row>
    <row r="24212" spans="2:2" x14ac:dyDescent="0.2">
      <c r="B24212" s="66"/>
    </row>
    <row r="24213" spans="2:2" x14ac:dyDescent="0.2">
      <c r="B24213" s="66"/>
    </row>
    <row r="24214" spans="2:2" x14ac:dyDescent="0.2">
      <c r="B24214" s="66"/>
    </row>
    <row r="24215" spans="2:2" x14ac:dyDescent="0.2">
      <c r="B24215" s="66"/>
    </row>
    <row r="24216" spans="2:2" x14ac:dyDescent="0.2">
      <c r="B24216" s="66"/>
    </row>
    <row r="24217" spans="2:2" x14ac:dyDescent="0.2">
      <c r="B24217" s="66"/>
    </row>
    <row r="24218" spans="2:2" x14ac:dyDescent="0.2">
      <c r="B24218" s="66"/>
    </row>
    <row r="24219" spans="2:2" x14ac:dyDescent="0.2">
      <c r="B24219" s="66"/>
    </row>
    <row r="24220" spans="2:2" x14ac:dyDescent="0.2">
      <c r="B24220" s="66"/>
    </row>
    <row r="24221" spans="2:2" x14ac:dyDescent="0.2">
      <c r="B24221" s="66"/>
    </row>
    <row r="24222" spans="2:2" x14ac:dyDescent="0.2">
      <c r="B24222" s="66"/>
    </row>
    <row r="24223" spans="2:2" x14ac:dyDescent="0.2">
      <c r="B24223" s="66"/>
    </row>
    <row r="24224" spans="2:2" x14ac:dyDescent="0.2">
      <c r="B24224" s="66"/>
    </row>
    <row r="24225" spans="2:2" x14ac:dyDescent="0.2">
      <c r="B24225" s="66"/>
    </row>
    <row r="24226" spans="2:2" x14ac:dyDescent="0.2">
      <c r="B24226" s="66"/>
    </row>
    <row r="24227" spans="2:2" x14ac:dyDescent="0.2">
      <c r="B24227" s="66"/>
    </row>
    <row r="24228" spans="2:2" x14ac:dyDescent="0.2">
      <c r="B24228" s="66"/>
    </row>
    <row r="24229" spans="2:2" x14ac:dyDescent="0.2">
      <c r="B24229" s="66"/>
    </row>
    <row r="24230" spans="2:2" x14ac:dyDescent="0.2">
      <c r="B24230" s="66"/>
    </row>
    <row r="24231" spans="2:2" x14ac:dyDescent="0.2">
      <c r="B24231" s="66"/>
    </row>
    <row r="24232" spans="2:2" x14ac:dyDescent="0.2">
      <c r="B24232" s="66"/>
    </row>
    <row r="24233" spans="2:2" x14ac:dyDescent="0.2">
      <c r="B24233" s="66"/>
    </row>
    <row r="24234" spans="2:2" x14ac:dyDescent="0.2">
      <c r="B24234" s="66"/>
    </row>
    <row r="24235" spans="2:2" x14ac:dyDescent="0.2">
      <c r="B24235" s="66"/>
    </row>
    <row r="24236" spans="2:2" x14ac:dyDescent="0.2">
      <c r="B24236" s="66"/>
    </row>
    <row r="24237" spans="2:2" x14ac:dyDescent="0.2">
      <c r="B24237" s="66"/>
    </row>
    <row r="24238" spans="2:2" x14ac:dyDescent="0.2">
      <c r="B24238" s="66"/>
    </row>
    <row r="24239" spans="2:2" x14ac:dyDescent="0.2">
      <c r="B24239" s="66"/>
    </row>
    <row r="24240" spans="2:2" x14ac:dyDescent="0.2">
      <c r="B24240" s="66"/>
    </row>
    <row r="24241" spans="2:2" x14ac:dyDescent="0.2">
      <c r="B24241" s="66"/>
    </row>
    <row r="24242" spans="2:2" x14ac:dyDescent="0.2">
      <c r="B24242" s="66"/>
    </row>
    <row r="24243" spans="2:2" x14ac:dyDescent="0.2">
      <c r="B24243" s="66"/>
    </row>
    <row r="24244" spans="2:2" x14ac:dyDescent="0.2">
      <c r="B24244" s="66"/>
    </row>
    <row r="24245" spans="2:2" x14ac:dyDescent="0.2">
      <c r="B24245" s="66"/>
    </row>
    <row r="24246" spans="2:2" x14ac:dyDescent="0.2">
      <c r="B24246" s="66"/>
    </row>
    <row r="24247" spans="2:2" x14ac:dyDescent="0.2">
      <c r="B24247" s="66"/>
    </row>
    <row r="24248" spans="2:2" x14ac:dyDescent="0.2">
      <c r="B24248" s="66"/>
    </row>
    <row r="24249" spans="2:2" x14ac:dyDescent="0.2">
      <c r="B24249" s="66"/>
    </row>
    <row r="24250" spans="2:2" x14ac:dyDescent="0.2">
      <c r="B24250" s="66"/>
    </row>
    <row r="24251" spans="2:2" x14ac:dyDescent="0.2">
      <c r="B24251" s="66"/>
    </row>
    <row r="24252" spans="2:2" x14ac:dyDescent="0.2">
      <c r="B24252" s="66"/>
    </row>
    <row r="24253" spans="2:2" x14ac:dyDescent="0.2">
      <c r="B24253" s="66"/>
    </row>
    <row r="24254" spans="2:2" x14ac:dyDescent="0.2">
      <c r="B24254" s="66"/>
    </row>
    <row r="24255" spans="2:2" x14ac:dyDescent="0.2">
      <c r="B24255" s="66"/>
    </row>
    <row r="24256" spans="2:2" x14ac:dyDescent="0.2">
      <c r="B24256" s="66"/>
    </row>
    <row r="24257" spans="2:2" x14ac:dyDescent="0.2">
      <c r="B24257" s="66"/>
    </row>
    <row r="24258" spans="2:2" x14ac:dyDescent="0.2">
      <c r="B24258" s="66"/>
    </row>
    <row r="24259" spans="2:2" x14ac:dyDescent="0.2">
      <c r="B24259" s="66"/>
    </row>
    <row r="24260" spans="2:2" x14ac:dyDescent="0.2">
      <c r="B24260" s="66"/>
    </row>
    <row r="24261" spans="2:2" x14ac:dyDescent="0.2">
      <c r="B24261" s="66"/>
    </row>
    <row r="24262" spans="2:2" x14ac:dyDescent="0.2">
      <c r="B24262" s="66"/>
    </row>
    <row r="24263" spans="2:2" x14ac:dyDescent="0.2">
      <c r="B24263" s="66"/>
    </row>
    <row r="24264" spans="2:2" x14ac:dyDescent="0.2">
      <c r="B24264" s="66"/>
    </row>
    <row r="24265" spans="2:2" x14ac:dyDescent="0.2">
      <c r="B24265" s="66"/>
    </row>
    <row r="24266" spans="2:2" x14ac:dyDescent="0.2">
      <c r="B24266" s="66"/>
    </row>
    <row r="24267" spans="2:2" x14ac:dyDescent="0.2">
      <c r="B24267" s="66"/>
    </row>
    <row r="24268" spans="2:2" x14ac:dyDescent="0.2">
      <c r="B24268" s="66"/>
    </row>
    <row r="24269" spans="2:2" x14ac:dyDescent="0.2">
      <c r="B24269" s="66"/>
    </row>
    <row r="24270" spans="2:2" x14ac:dyDescent="0.2">
      <c r="B24270" s="66"/>
    </row>
    <row r="24271" spans="2:2" x14ac:dyDescent="0.2">
      <c r="B24271" s="66"/>
    </row>
    <row r="24272" spans="2:2" x14ac:dyDescent="0.2">
      <c r="B24272" s="66"/>
    </row>
    <row r="24273" spans="2:2" x14ac:dyDescent="0.2">
      <c r="B24273" s="66"/>
    </row>
    <row r="24274" spans="2:2" x14ac:dyDescent="0.2">
      <c r="B24274" s="66"/>
    </row>
    <row r="24275" spans="2:2" x14ac:dyDescent="0.2">
      <c r="B24275" s="66"/>
    </row>
    <row r="24276" spans="2:2" x14ac:dyDescent="0.2">
      <c r="B24276" s="66"/>
    </row>
    <row r="24277" spans="2:2" x14ac:dyDescent="0.2">
      <c r="B24277" s="66"/>
    </row>
    <row r="24278" spans="2:2" x14ac:dyDescent="0.2">
      <c r="B24278" s="66"/>
    </row>
    <row r="24279" spans="2:2" x14ac:dyDescent="0.2">
      <c r="B24279" s="66"/>
    </row>
    <row r="24280" spans="2:2" x14ac:dyDescent="0.2">
      <c r="B24280" s="66"/>
    </row>
    <row r="24281" spans="2:2" x14ac:dyDescent="0.2">
      <c r="B24281" s="66"/>
    </row>
    <row r="24282" spans="2:2" x14ac:dyDescent="0.2">
      <c r="B24282" s="66"/>
    </row>
    <row r="24283" spans="2:2" x14ac:dyDescent="0.2">
      <c r="B24283" s="66"/>
    </row>
    <row r="24284" spans="2:2" x14ac:dyDescent="0.2">
      <c r="B24284" s="66"/>
    </row>
    <row r="24285" spans="2:2" x14ac:dyDescent="0.2">
      <c r="B24285" s="66"/>
    </row>
    <row r="24286" spans="2:2" x14ac:dyDescent="0.2">
      <c r="B24286" s="66"/>
    </row>
    <row r="24287" spans="2:2" x14ac:dyDescent="0.2">
      <c r="B24287" s="66"/>
    </row>
    <row r="24288" spans="2:2" x14ac:dyDescent="0.2">
      <c r="B24288" s="66"/>
    </row>
    <row r="24289" spans="2:2" x14ac:dyDescent="0.2">
      <c r="B24289" s="66"/>
    </row>
    <row r="24290" spans="2:2" x14ac:dyDescent="0.2">
      <c r="B24290" s="66"/>
    </row>
    <row r="24291" spans="2:2" x14ac:dyDescent="0.2">
      <c r="B24291" s="66"/>
    </row>
    <row r="24292" spans="2:2" x14ac:dyDescent="0.2">
      <c r="B24292" s="66"/>
    </row>
    <row r="24293" spans="2:2" x14ac:dyDescent="0.2">
      <c r="B24293" s="66"/>
    </row>
    <row r="24294" spans="2:2" x14ac:dyDescent="0.2">
      <c r="B24294" s="66"/>
    </row>
    <row r="24295" spans="2:2" x14ac:dyDescent="0.2">
      <c r="B24295" s="66"/>
    </row>
    <row r="24296" spans="2:2" x14ac:dyDescent="0.2">
      <c r="B24296" s="66"/>
    </row>
    <row r="24297" spans="2:2" x14ac:dyDescent="0.2">
      <c r="B24297" s="66"/>
    </row>
    <row r="24298" spans="2:2" x14ac:dyDescent="0.2">
      <c r="B24298" s="66"/>
    </row>
    <row r="24299" spans="2:2" x14ac:dyDescent="0.2">
      <c r="B24299" s="66"/>
    </row>
    <row r="24300" spans="2:2" x14ac:dyDescent="0.2">
      <c r="B24300" s="66"/>
    </row>
    <row r="24301" spans="2:2" x14ac:dyDescent="0.2">
      <c r="B24301" s="66"/>
    </row>
    <row r="24302" spans="2:2" x14ac:dyDescent="0.2">
      <c r="B24302" s="66"/>
    </row>
    <row r="24303" spans="2:2" x14ac:dyDescent="0.2">
      <c r="B24303" s="66"/>
    </row>
    <row r="24304" spans="2:2" x14ac:dyDescent="0.2">
      <c r="B24304" s="66"/>
    </row>
    <row r="24305" spans="2:2" x14ac:dyDescent="0.2">
      <c r="B24305" s="66"/>
    </row>
    <row r="24306" spans="2:2" x14ac:dyDescent="0.2">
      <c r="B24306" s="66"/>
    </row>
    <row r="24307" spans="2:2" x14ac:dyDescent="0.2">
      <c r="B24307" s="66"/>
    </row>
    <row r="24308" spans="2:2" x14ac:dyDescent="0.2">
      <c r="B24308" s="66"/>
    </row>
    <row r="24309" spans="2:2" x14ac:dyDescent="0.2">
      <c r="B24309" s="66"/>
    </row>
    <row r="24310" spans="2:2" x14ac:dyDescent="0.2">
      <c r="B24310" s="66"/>
    </row>
    <row r="24311" spans="2:2" x14ac:dyDescent="0.2">
      <c r="B24311" s="66"/>
    </row>
    <row r="24312" spans="2:2" x14ac:dyDescent="0.2">
      <c r="B24312" s="66"/>
    </row>
    <row r="24313" spans="2:2" x14ac:dyDescent="0.2">
      <c r="B24313" s="66"/>
    </row>
    <row r="24314" spans="2:2" x14ac:dyDescent="0.2">
      <c r="B24314" s="66"/>
    </row>
    <row r="24315" spans="2:2" x14ac:dyDescent="0.2">
      <c r="B24315" s="66"/>
    </row>
    <row r="24316" spans="2:2" x14ac:dyDescent="0.2">
      <c r="B24316" s="66"/>
    </row>
    <row r="24317" spans="2:2" x14ac:dyDescent="0.2">
      <c r="B24317" s="66"/>
    </row>
    <row r="24318" spans="2:2" x14ac:dyDescent="0.2">
      <c r="B24318" s="66"/>
    </row>
    <row r="24319" spans="2:2" x14ac:dyDescent="0.2">
      <c r="B24319" s="66"/>
    </row>
    <row r="24320" spans="2:2" x14ac:dyDescent="0.2">
      <c r="B24320" s="66"/>
    </row>
    <row r="24321" spans="2:2" x14ac:dyDescent="0.2">
      <c r="B24321" s="66"/>
    </row>
    <row r="24322" spans="2:2" x14ac:dyDescent="0.2">
      <c r="B24322" s="66"/>
    </row>
    <row r="24323" spans="2:2" x14ac:dyDescent="0.2">
      <c r="B24323" s="66"/>
    </row>
    <row r="24324" spans="2:2" x14ac:dyDescent="0.2">
      <c r="B24324" s="66"/>
    </row>
    <row r="24325" spans="2:2" x14ac:dyDescent="0.2">
      <c r="B24325" s="66"/>
    </row>
    <row r="24326" spans="2:2" x14ac:dyDescent="0.2">
      <c r="B24326" s="66"/>
    </row>
    <row r="24327" spans="2:2" x14ac:dyDescent="0.2">
      <c r="B24327" s="66"/>
    </row>
    <row r="24328" spans="2:2" x14ac:dyDescent="0.2">
      <c r="B24328" s="66"/>
    </row>
    <row r="24329" spans="2:2" x14ac:dyDescent="0.2">
      <c r="B24329" s="66"/>
    </row>
    <row r="24330" spans="2:2" x14ac:dyDescent="0.2">
      <c r="B24330" s="66"/>
    </row>
    <row r="24331" spans="2:2" x14ac:dyDescent="0.2">
      <c r="B24331" s="66"/>
    </row>
    <row r="24332" spans="2:2" x14ac:dyDescent="0.2">
      <c r="B24332" s="66"/>
    </row>
    <row r="24333" spans="2:2" x14ac:dyDescent="0.2">
      <c r="B24333" s="66"/>
    </row>
    <row r="24334" spans="2:2" x14ac:dyDescent="0.2">
      <c r="B24334" s="66"/>
    </row>
    <row r="24335" spans="2:2" x14ac:dyDescent="0.2">
      <c r="B24335" s="66"/>
    </row>
    <row r="24336" spans="2:2" x14ac:dyDescent="0.2">
      <c r="B24336" s="66"/>
    </row>
    <row r="24337" spans="2:2" x14ac:dyDescent="0.2">
      <c r="B24337" s="66"/>
    </row>
    <row r="24338" spans="2:2" x14ac:dyDescent="0.2">
      <c r="B24338" s="66"/>
    </row>
    <row r="24339" spans="2:2" x14ac:dyDescent="0.2">
      <c r="B24339" s="66"/>
    </row>
    <row r="24340" spans="2:2" x14ac:dyDescent="0.2">
      <c r="B24340" s="66"/>
    </row>
    <row r="24341" spans="2:2" x14ac:dyDescent="0.2">
      <c r="B24341" s="66"/>
    </row>
    <row r="24342" spans="2:2" x14ac:dyDescent="0.2">
      <c r="B24342" s="66"/>
    </row>
    <row r="24343" spans="2:2" x14ac:dyDescent="0.2">
      <c r="B24343" s="66"/>
    </row>
    <row r="24344" spans="2:2" x14ac:dyDescent="0.2">
      <c r="B24344" s="66"/>
    </row>
    <row r="24345" spans="2:2" x14ac:dyDescent="0.2">
      <c r="B24345" s="66"/>
    </row>
    <row r="24346" spans="2:2" x14ac:dyDescent="0.2">
      <c r="B24346" s="66"/>
    </row>
    <row r="24347" spans="2:2" x14ac:dyDescent="0.2">
      <c r="B24347" s="66"/>
    </row>
    <row r="24348" spans="2:2" x14ac:dyDescent="0.2">
      <c r="B24348" s="66"/>
    </row>
    <row r="24349" spans="2:2" x14ac:dyDescent="0.2">
      <c r="B24349" s="66"/>
    </row>
    <row r="24350" spans="2:2" x14ac:dyDescent="0.2">
      <c r="B24350" s="66"/>
    </row>
    <row r="24351" spans="2:2" x14ac:dyDescent="0.2">
      <c r="B24351" s="66"/>
    </row>
    <row r="24352" spans="2:2" x14ac:dyDescent="0.2">
      <c r="B24352" s="66"/>
    </row>
    <row r="24353" spans="2:2" x14ac:dyDescent="0.2">
      <c r="B24353" s="66"/>
    </row>
    <row r="24354" spans="2:2" x14ac:dyDescent="0.2">
      <c r="B24354" s="66"/>
    </row>
    <row r="24355" spans="2:2" x14ac:dyDescent="0.2">
      <c r="B24355" s="66"/>
    </row>
    <row r="24356" spans="2:2" x14ac:dyDescent="0.2">
      <c r="B24356" s="66"/>
    </row>
    <row r="24357" spans="2:2" x14ac:dyDescent="0.2">
      <c r="B24357" s="66"/>
    </row>
    <row r="24358" spans="2:2" x14ac:dyDescent="0.2">
      <c r="B24358" s="66"/>
    </row>
    <row r="24359" spans="2:2" x14ac:dyDescent="0.2">
      <c r="B24359" s="66"/>
    </row>
    <row r="24360" spans="2:2" x14ac:dyDescent="0.2">
      <c r="B24360" s="66"/>
    </row>
    <row r="24361" spans="2:2" x14ac:dyDescent="0.2">
      <c r="B24361" s="66"/>
    </row>
    <row r="24362" spans="2:2" x14ac:dyDescent="0.2">
      <c r="B24362" s="66"/>
    </row>
    <row r="24363" spans="2:2" x14ac:dyDescent="0.2">
      <c r="B24363" s="66"/>
    </row>
    <row r="24364" spans="2:2" x14ac:dyDescent="0.2">
      <c r="B24364" s="66"/>
    </row>
    <row r="24365" spans="2:2" x14ac:dyDescent="0.2">
      <c r="B24365" s="66"/>
    </row>
    <row r="24366" spans="2:2" x14ac:dyDescent="0.2">
      <c r="B24366" s="66"/>
    </row>
    <row r="24367" spans="2:2" x14ac:dyDescent="0.2">
      <c r="B24367" s="66"/>
    </row>
    <row r="24368" spans="2:2" x14ac:dyDescent="0.2">
      <c r="B24368" s="66"/>
    </row>
    <row r="24369" spans="2:2" x14ac:dyDescent="0.2">
      <c r="B24369" s="66"/>
    </row>
    <row r="24370" spans="2:2" x14ac:dyDescent="0.2">
      <c r="B24370" s="66"/>
    </row>
    <row r="24371" spans="2:2" x14ac:dyDescent="0.2">
      <c r="B24371" s="66"/>
    </row>
    <row r="24372" spans="2:2" x14ac:dyDescent="0.2">
      <c r="B24372" s="66"/>
    </row>
    <row r="24373" spans="2:2" x14ac:dyDescent="0.2">
      <c r="B24373" s="66"/>
    </row>
    <row r="24374" spans="2:2" x14ac:dyDescent="0.2">
      <c r="B24374" s="66"/>
    </row>
    <row r="24375" spans="2:2" x14ac:dyDescent="0.2">
      <c r="B24375" s="66"/>
    </row>
    <row r="24376" spans="2:2" x14ac:dyDescent="0.2">
      <c r="B24376" s="66"/>
    </row>
    <row r="24377" spans="2:2" x14ac:dyDescent="0.2">
      <c r="B24377" s="66"/>
    </row>
    <row r="24378" spans="2:2" x14ac:dyDescent="0.2">
      <c r="B24378" s="66"/>
    </row>
    <row r="24379" spans="2:2" x14ac:dyDescent="0.2">
      <c r="B24379" s="66"/>
    </row>
    <row r="24380" spans="2:2" x14ac:dyDescent="0.2">
      <c r="B24380" s="66"/>
    </row>
    <row r="24381" spans="2:2" x14ac:dyDescent="0.2">
      <c r="B24381" s="66"/>
    </row>
    <row r="24382" spans="2:2" x14ac:dyDescent="0.2">
      <c r="B24382" s="66"/>
    </row>
    <row r="24383" spans="2:2" x14ac:dyDescent="0.2">
      <c r="B24383" s="66"/>
    </row>
    <row r="24384" spans="2:2" x14ac:dyDescent="0.2">
      <c r="B24384" s="66"/>
    </row>
    <row r="24385" spans="2:2" x14ac:dyDescent="0.2">
      <c r="B24385" s="66"/>
    </row>
    <row r="24386" spans="2:2" x14ac:dyDescent="0.2">
      <c r="B24386" s="66"/>
    </row>
    <row r="24387" spans="2:2" x14ac:dyDescent="0.2">
      <c r="B24387" s="66"/>
    </row>
    <row r="24388" spans="2:2" x14ac:dyDescent="0.2">
      <c r="B24388" s="66"/>
    </row>
    <row r="24389" spans="2:2" x14ac:dyDescent="0.2">
      <c r="B24389" s="66"/>
    </row>
    <row r="24390" spans="2:2" x14ac:dyDescent="0.2">
      <c r="B24390" s="66"/>
    </row>
    <row r="24391" spans="2:2" x14ac:dyDescent="0.2">
      <c r="B24391" s="66"/>
    </row>
    <row r="24392" spans="2:2" x14ac:dyDescent="0.2">
      <c r="B24392" s="66"/>
    </row>
    <row r="24393" spans="2:2" x14ac:dyDescent="0.2">
      <c r="B24393" s="66"/>
    </row>
    <row r="24394" spans="2:2" x14ac:dyDescent="0.2">
      <c r="B24394" s="66"/>
    </row>
    <row r="24395" spans="2:2" x14ac:dyDescent="0.2">
      <c r="B24395" s="66"/>
    </row>
    <row r="24396" spans="2:2" x14ac:dyDescent="0.2">
      <c r="B24396" s="66"/>
    </row>
    <row r="24397" spans="2:2" x14ac:dyDescent="0.2">
      <c r="B24397" s="66"/>
    </row>
    <row r="24398" spans="2:2" x14ac:dyDescent="0.2">
      <c r="B24398" s="66"/>
    </row>
    <row r="24399" spans="2:2" x14ac:dyDescent="0.2">
      <c r="B24399" s="66"/>
    </row>
    <row r="24400" spans="2:2" x14ac:dyDescent="0.2">
      <c r="B24400" s="66"/>
    </row>
    <row r="24401" spans="2:2" x14ac:dyDescent="0.2">
      <c r="B24401" s="66"/>
    </row>
    <row r="24402" spans="2:2" x14ac:dyDescent="0.2">
      <c r="B24402" s="66"/>
    </row>
    <row r="24403" spans="2:2" x14ac:dyDescent="0.2">
      <c r="B24403" s="66"/>
    </row>
    <row r="24404" spans="2:2" x14ac:dyDescent="0.2">
      <c r="B24404" s="66"/>
    </row>
    <row r="24405" spans="2:2" x14ac:dyDescent="0.2">
      <c r="B24405" s="66"/>
    </row>
    <row r="24406" spans="2:2" x14ac:dyDescent="0.2">
      <c r="B24406" s="66"/>
    </row>
    <row r="24407" spans="2:2" x14ac:dyDescent="0.2">
      <c r="B24407" s="66"/>
    </row>
    <row r="24408" spans="2:2" x14ac:dyDescent="0.2">
      <c r="B24408" s="66"/>
    </row>
    <row r="24409" spans="2:2" x14ac:dyDescent="0.2">
      <c r="B24409" s="66"/>
    </row>
    <row r="24410" spans="2:2" x14ac:dyDescent="0.2">
      <c r="B24410" s="66"/>
    </row>
    <row r="24411" spans="2:2" x14ac:dyDescent="0.2">
      <c r="B24411" s="66"/>
    </row>
    <row r="24412" spans="2:2" x14ac:dyDescent="0.2">
      <c r="B24412" s="66"/>
    </row>
    <row r="24413" spans="2:2" x14ac:dyDescent="0.2">
      <c r="B24413" s="66"/>
    </row>
    <row r="24414" spans="2:2" x14ac:dyDescent="0.2">
      <c r="B24414" s="66"/>
    </row>
    <row r="24415" spans="2:2" x14ac:dyDescent="0.2">
      <c r="B24415" s="66"/>
    </row>
    <row r="24416" spans="2:2" x14ac:dyDescent="0.2">
      <c r="B24416" s="66"/>
    </row>
    <row r="24417" spans="2:2" x14ac:dyDescent="0.2">
      <c r="B24417" s="66"/>
    </row>
    <row r="24418" spans="2:2" x14ac:dyDescent="0.2">
      <c r="B24418" s="66"/>
    </row>
    <row r="24419" spans="2:2" x14ac:dyDescent="0.2">
      <c r="B24419" s="66"/>
    </row>
    <row r="24420" spans="2:2" x14ac:dyDescent="0.2">
      <c r="B24420" s="66"/>
    </row>
    <row r="24421" spans="2:2" x14ac:dyDescent="0.2">
      <c r="B24421" s="66"/>
    </row>
    <row r="24422" spans="2:2" x14ac:dyDescent="0.2">
      <c r="B24422" s="66"/>
    </row>
    <row r="24423" spans="2:2" x14ac:dyDescent="0.2">
      <c r="B24423" s="66"/>
    </row>
    <row r="24424" spans="2:2" x14ac:dyDescent="0.2">
      <c r="B24424" s="66"/>
    </row>
    <row r="24425" spans="2:2" x14ac:dyDescent="0.2">
      <c r="B24425" s="66"/>
    </row>
    <row r="24426" spans="2:2" x14ac:dyDescent="0.2">
      <c r="B24426" s="66"/>
    </row>
    <row r="24427" spans="2:2" x14ac:dyDescent="0.2">
      <c r="B24427" s="66"/>
    </row>
    <row r="24428" spans="2:2" x14ac:dyDescent="0.2">
      <c r="B24428" s="66"/>
    </row>
    <row r="24429" spans="2:2" x14ac:dyDescent="0.2">
      <c r="B24429" s="66"/>
    </row>
    <row r="24430" spans="2:2" x14ac:dyDescent="0.2">
      <c r="B24430" s="66"/>
    </row>
    <row r="24431" spans="2:2" x14ac:dyDescent="0.2">
      <c r="B24431" s="66"/>
    </row>
    <row r="24432" spans="2:2" x14ac:dyDescent="0.2">
      <c r="B24432" s="66"/>
    </row>
    <row r="24433" spans="2:2" x14ac:dyDescent="0.2">
      <c r="B24433" s="66"/>
    </row>
    <row r="24434" spans="2:2" x14ac:dyDescent="0.2">
      <c r="B24434" s="66"/>
    </row>
    <row r="24435" spans="2:2" x14ac:dyDescent="0.2">
      <c r="B24435" s="66"/>
    </row>
    <row r="24436" spans="2:2" x14ac:dyDescent="0.2">
      <c r="B24436" s="66"/>
    </row>
    <row r="24437" spans="2:2" x14ac:dyDescent="0.2">
      <c r="B24437" s="66"/>
    </row>
    <row r="24438" spans="2:2" x14ac:dyDescent="0.2">
      <c r="B24438" s="66"/>
    </row>
    <row r="24439" spans="2:2" x14ac:dyDescent="0.2">
      <c r="B24439" s="66"/>
    </row>
    <row r="24440" spans="2:2" x14ac:dyDescent="0.2">
      <c r="B24440" s="66"/>
    </row>
    <row r="24441" spans="2:2" x14ac:dyDescent="0.2">
      <c r="B24441" s="66"/>
    </row>
    <row r="24442" spans="2:2" x14ac:dyDescent="0.2">
      <c r="B24442" s="66"/>
    </row>
    <row r="24443" spans="2:2" x14ac:dyDescent="0.2">
      <c r="B24443" s="66"/>
    </row>
    <row r="24444" spans="2:2" x14ac:dyDescent="0.2">
      <c r="B24444" s="66"/>
    </row>
    <row r="24445" spans="2:2" x14ac:dyDescent="0.2">
      <c r="B24445" s="66"/>
    </row>
    <row r="24446" spans="2:2" x14ac:dyDescent="0.2">
      <c r="B24446" s="66"/>
    </row>
    <row r="24447" spans="2:2" x14ac:dyDescent="0.2">
      <c r="B24447" s="66"/>
    </row>
    <row r="24448" spans="2:2" x14ac:dyDescent="0.2">
      <c r="B24448" s="66"/>
    </row>
    <row r="24449" spans="2:2" x14ac:dyDescent="0.2">
      <c r="B24449" s="66"/>
    </row>
    <row r="24450" spans="2:2" x14ac:dyDescent="0.2">
      <c r="B24450" s="66"/>
    </row>
    <row r="24451" spans="2:2" x14ac:dyDescent="0.2">
      <c r="B24451" s="66"/>
    </row>
    <row r="24452" spans="2:2" x14ac:dyDescent="0.2">
      <c r="B24452" s="66"/>
    </row>
    <row r="24453" spans="2:2" x14ac:dyDescent="0.2">
      <c r="B24453" s="66"/>
    </row>
    <row r="24454" spans="2:2" x14ac:dyDescent="0.2">
      <c r="B24454" s="66"/>
    </row>
    <row r="24455" spans="2:2" x14ac:dyDescent="0.2">
      <c r="B24455" s="66"/>
    </row>
    <row r="24456" spans="2:2" x14ac:dyDescent="0.2">
      <c r="B24456" s="66"/>
    </row>
    <row r="24457" spans="2:2" x14ac:dyDescent="0.2">
      <c r="B24457" s="66"/>
    </row>
    <row r="24458" spans="2:2" x14ac:dyDescent="0.2">
      <c r="B24458" s="66"/>
    </row>
    <row r="24459" spans="2:2" x14ac:dyDescent="0.2">
      <c r="B24459" s="66"/>
    </row>
    <row r="24460" spans="2:2" x14ac:dyDescent="0.2">
      <c r="B24460" s="66"/>
    </row>
    <row r="24461" spans="2:2" x14ac:dyDescent="0.2">
      <c r="B24461" s="66"/>
    </row>
    <row r="24462" spans="2:2" x14ac:dyDescent="0.2">
      <c r="B24462" s="66"/>
    </row>
    <row r="24463" spans="2:2" x14ac:dyDescent="0.2">
      <c r="B24463" s="66"/>
    </row>
    <row r="24464" spans="2:2" x14ac:dyDescent="0.2">
      <c r="B24464" s="66"/>
    </row>
    <row r="24465" spans="2:2" x14ac:dyDescent="0.2">
      <c r="B24465" s="66"/>
    </row>
    <row r="24466" spans="2:2" x14ac:dyDescent="0.2">
      <c r="B24466" s="66"/>
    </row>
    <row r="24467" spans="2:2" x14ac:dyDescent="0.2">
      <c r="B24467" s="66"/>
    </row>
    <row r="24468" spans="2:2" x14ac:dyDescent="0.2">
      <c r="B24468" s="66"/>
    </row>
    <row r="24469" spans="2:2" x14ac:dyDescent="0.2">
      <c r="B24469" s="66"/>
    </row>
    <row r="24470" spans="2:2" x14ac:dyDescent="0.2">
      <c r="B24470" s="66"/>
    </row>
    <row r="24471" spans="2:2" x14ac:dyDescent="0.2">
      <c r="B24471" s="66"/>
    </row>
    <row r="24472" spans="2:2" x14ac:dyDescent="0.2">
      <c r="B24472" s="66"/>
    </row>
    <row r="24473" spans="2:2" x14ac:dyDescent="0.2">
      <c r="B24473" s="66"/>
    </row>
    <row r="24474" spans="2:2" x14ac:dyDescent="0.2">
      <c r="B24474" s="66"/>
    </row>
    <row r="24475" spans="2:2" x14ac:dyDescent="0.2">
      <c r="B24475" s="66"/>
    </row>
    <row r="24476" spans="2:2" x14ac:dyDescent="0.2">
      <c r="B24476" s="66"/>
    </row>
    <row r="24477" spans="2:2" x14ac:dyDescent="0.2">
      <c r="B24477" s="66"/>
    </row>
    <row r="24478" spans="2:2" x14ac:dyDescent="0.2">
      <c r="B24478" s="66"/>
    </row>
    <row r="24479" spans="2:2" x14ac:dyDescent="0.2">
      <c r="B24479" s="66"/>
    </row>
    <row r="24480" spans="2:2" x14ac:dyDescent="0.2">
      <c r="B24480" s="66"/>
    </row>
    <row r="24481" spans="2:2" x14ac:dyDescent="0.2">
      <c r="B24481" s="66"/>
    </row>
    <row r="24482" spans="2:2" x14ac:dyDescent="0.2">
      <c r="B24482" s="66"/>
    </row>
    <row r="24483" spans="2:2" x14ac:dyDescent="0.2">
      <c r="B24483" s="66"/>
    </row>
    <row r="24484" spans="2:2" x14ac:dyDescent="0.2">
      <c r="B24484" s="66"/>
    </row>
    <row r="24485" spans="2:2" x14ac:dyDescent="0.2">
      <c r="B24485" s="66"/>
    </row>
    <row r="24486" spans="2:2" x14ac:dyDescent="0.2">
      <c r="B24486" s="66"/>
    </row>
    <row r="24487" spans="2:2" x14ac:dyDescent="0.2">
      <c r="B24487" s="66"/>
    </row>
    <row r="24488" spans="2:2" x14ac:dyDescent="0.2">
      <c r="B24488" s="66"/>
    </row>
    <row r="24489" spans="2:2" x14ac:dyDescent="0.2">
      <c r="B24489" s="66"/>
    </row>
    <row r="24490" spans="2:2" x14ac:dyDescent="0.2">
      <c r="B24490" s="66"/>
    </row>
    <row r="24491" spans="2:2" x14ac:dyDescent="0.2">
      <c r="B24491" s="66"/>
    </row>
    <row r="24492" spans="2:2" x14ac:dyDescent="0.2">
      <c r="B24492" s="66"/>
    </row>
    <row r="24493" spans="2:2" x14ac:dyDescent="0.2">
      <c r="B24493" s="66"/>
    </row>
    <row r="24494" spans="2:2" x14ac:dyDescent="0.2">
      <c r="B24494" s="66"/>
    </row>
    <row r="24495" spans="2:2" x14ac:dyDescent="0.2">
      <c r="B24495" s="66"/>
    </row>
    <row r="24496" spans="2:2" x14ac:dyDescent="0.2">
      <c r="B24496" s="66"/>
    </row>
    <row r="24497" spans="2:2" x14ac:dyDescent="0.2">
      <c r="B24497" s="66"/>
    </row>
    <row r="24498" spans="2:2" x14ac:dyDescent="0.2">
      <c r="B24498" s="66"/>
    </row>
    <row r="24499" spans="2:2" x14ac:dyDescent="0.2">
      <c r="B24499" s="66"/>
    </row>
    <row r="24500" spans="2:2" x14ac:dyDescent="0.2">
      <c r="B24500" s="66"/>
    </row>
    <row r="24501" spans="2:2" x14ac:dyDescent="0.2">
      <c r="B24501" s="66"/>
    </row>
    <row r="24502" spans="2:2" x14ac:dyDescent="0.2">
      <c r="B24502" s="66"/>
    </row>
    <row r="24503" spans="2:2" x14ac:dyDescent="0.2">
      <c r="B24503" s="66"/>
    </row>
    <row r="24504" spans="2:2" x14ac:dyDescent="0.2">
      <c r="B24504" s="66"/>
    </row>
    <row r="24505" spans="2:2" x14ac:dyDescent="0.2">
      <c r="B24505" s="66"/>
    </row>
    <row r="24506" spans="2:2" x14ac:dyDescent="0.2">
      <c r="B24506" s="66"/>
    </row>
    <row r="24507" spans="2:2" x14ac:dyDescent="0.2">
      <c r="B24507" s="66"/>
    </row>
    <row r="24508" spans="2:2" x14ac:dyDescent="0.2">
      <c r="B24508" s="66"/>
    </row>
    <row r="24509" spans="2:2" x14ac:dyDescent="0.2">
      <c r="B24509" s="66"/>
    </row>
    <row r="24510" spans="2:2" x14ac:dyDescent="0.2">
      <c r="B24510" s="66"/>
    </row>
    <row r="24511" spans="2:2" x14ac:dyDescent="0.2">
      <c r="B24511" s="66"/>
    </row>
    <row r="24512" spans="2:2" x14ac:dyDescent="0.2">
      <c r="B24512" s="66"/>
    </row>
    <row r="24513" spans="2:2" x14ac:dyDescent="0.2">
      <c r="B24513" s="66"/>
    </row>
    <row r="24514" spans="2:2" x14ac:dyDescent="0.2">
      <c r="B24514" s="66"/>
    </row>
    <row r="24515" spans="2:2" x14ac:dyDescent="0.2">
      <c r="B24515" s="66"/>
    </row>
    <row r="24516" spans="2:2" x14ac:dyDescent="0.2">
      <c r="B24516" s="66"/>
    </row>
    <row r="24517" spans="2:2" x14ac:dyDescent="0.2">
      <c r="B24517" s="66"/>
    </row>
    <row r="24518" spans="2:2" x14ac:dyDescent="0.2">
      <c r="B24518" s="66"/>
    </row>
    <row r="24519" spans="2:2" x14ac:dyDescent="0.2">
      <c r="B24519" s="66"/>
    </row>
    <row r="24520" spans="2:2" x14ac:dyDescent="0.2">
      <c r="B24520" s="66"/>
    </row>
    <row r="24521" spans="2:2" x14ac:dyDescent="0.2">
      <c r="B24521" s="66"/>
    </row>
    <row r="24522" spans="2:2" x14ac:dyDescent="0.2">
      <c r="B24522" s="66"/>
    </row>
    <row r="24523" spans="2:2" x14ac:dyDescent="0.2">
      <c r="B24523" s="66"/>
    </row>
    <row r="24524" spans="2:2" x14ac:dyDescent="0.2">
      <c r="B24524" s="66"/>
    </row>
    <row r="24525" spans="2:2" x14ac:dyDescent="0.2">
      <c r="B24525" s="66"/>
    </row>
    <row r="24526" spans="2:2" x14ac:dyDescent="0.2">
      <c r="B24526" s="66"/>
    </row>
    <row r="24527" spans="2:2" x14ac:dyDescent="0.2">
      <c r="B24527" s="66"/>
    </row>
    <row r="24528" spans="2:2" x14ac:dyDescent="0.2">
      <c r="B24528" s="66"/>
    </row>
    <row r="24529" spans="2:2" x14ac:dyDescent="0.2">
      <c r="B24529" s="66"/>
    </row>
    <row r="24530" spans="2:2" x14ac:dyDescent="0.2">
      <c r="B24530" s="66"/>
    </row>
    <row r="24531" spans="2:2" x14ac:dyDescent="0.2">
      <c r="B24531" s="66"/>
    </row>
    <row r="24532" spans="2:2" x14ac:dyDescent="0.2">
      <c r="B24532" s="66"/>
    </row>
    <row r="24533" spans="2:2" x14ac:dyDescent="0.2">
      <c r="B24533" s="66"/>
    </row>
    <row r="24534" spans="2:2" x14ac:dyDescent="0.2">
      <c r="B24534" s="66"/>
    </row>
    <row r="24535" spans="2:2" x14ac:dyDescent="0.2">
      <c r="B24535" s="66"/>
    </row>
    <row r="24536" spans="2:2" x14ac:dyDescent="0.2">
      <c r="B24536" s="66"/>
    </row>
    <row r="24537" spans="2:2" x14ac:dyDescent="0.2">
      <c r="B24537" s="66"/>
    </row>
    <row r="24538" spans="2:2" x14ac:dyDescent="0.2">
      <c r="B24538" s="66"/>
    </row>
    <row r="24539" spans="2:2" x14ac:dyDescent="0.2">
      <c r="B24539" s="66"/>
    </row>
    <row r="24540" spans="2:2" x14ac:dyDescent="0.2">
      <c r="B24540" s="66"/>
    </row>
    <row r="24541" spans="2:2" x14ac:dyDescent="0.2">
      <c r="B24541" s="66"/>
    </row>
    <row r="24542" spans="2:2" x14ac:dyDescent="0.2">
      <c r="B24542" s="66"/>
    </row>
    <row r="24543" spans="2:2" x14ac:dyDescent="0.2">
      <c r="B24543" s="66"/>
    </row>
    <row r="24544" spans="2:2" x14ac:dyDescent="0.2">
      <c r="B24544" s="66"/>
    </row>
    <row r="24545" spans="2:2" x14ac:dyDescent="0.2">
      <c r="B24545" s="66"/>
    </row>
    <row r="24546" spans="2:2" x14ac:dyDescent="0.2">
      <c r="B24546" s="66"/>
    </row>
    <row r="24547" spans="2:2" x14ac:dyDescent="0.2">
      <c r="B24547" s="66"/>
    </row>
    <row r="24548" spans="2:2" x14ac:dyDescent="0.2">
      <c r="B24548" s="66"/>
    </row>
    <row r="24549" spans="2:2" x14ac:dyDescent="0.2">
      <c r="B24549" s="66"/>
    </row>
    <row r="24550" spans="2:2" x14ac:dyDescent="0.2">
      <c r="B24550" s="66"/>
    </row>
    <row r="24551" spans="2:2" x14ac:dyDescent="0.2">
      <c r="B24551" s="66"/>
    </row>
    <row r="24552" spans="2:2" x14ac:dyDescent="0.2">
      <c r="B24552" s="66"/>
    </row>
    <row r="24553" spans="2:2" x14ac:dyDescent="0.2">
      <c r="B24553" s="66"/>
    </row>
    <row r="24554" spans="2:2" x14ac:dyDescent="0.2">
      <c r="B24554" s="66"/>
    </row>
    <row r="24555" spans="2:2" x14ac:dyDescent="0.2">
      <c r="B24555" s="66"/>
    </row>
    <row r="24556" spans="2:2" x14ac:dyDescent="0.2">
      <c r="B24556" s="66"/>
    </row>
    <row r="24557" spans="2:2" x14ac:dyDescent="0.2">
      <c r="B24557" s="66"/>
    </row>
    <row r="24558" spans="2:2" x14ac:dyDescent="0.2">
      <c r="B24558" s="66"/>
    </row>
    <row r="24559" spans="2:2" x14ac:dyDescent="0.2">
      <c r="B24559" s="66"/>
    </row>
    <row r="24560" spans="2:2" x14ac:dyDescent="0.2">
      <c r="B24560" s="66"/>
    </row>
    <row r="24561" spans="2:2" x14ac:dyDescent="0.2">
      <c r="B24561" s="66"/>
    </row>
    <row r="24562" spans="2:2" x14ac:dyDescent="0.2">
      <c r="B24562" s="66"/>
    </row>
    <row r="24563" spans="2:2" x14ac:dyDescent="0.2">
      <c r="B24563" s="66"/>
    </row>
    <row r="24564" spans="2:2" x14ac:dyDescent="0.2">
      <c r="B24564" s="66"/>
    </row>
    <row r="24565" spans="2:2" x14ac:dyDescent="0.2">
      <c r="B24565" s="66"/>
    </row>
    <row r="24566" spans="2:2" x14ac:dyDescent="0.2">
      <c r="B24566" s="66"/>
    </row>
    <row r="24567" spans="2:2" x14ac:dyDescent="0.2">
      <c r="B24567" s="66"/>
    </row>
    <row r="24568" spans="2:2" x14ac:dyDescent="0.2">
      <c r="B24568" s="66"/>
    </row>
    <row r="24569" spans="2:2" x14ac:dyDescent="0.2">
      <c r="B24569" s="66"/>
    </row>
    <row r="24570" spans="2:2" x14ac:dyDescent="0.2">
      <c r="B24570" s="66"/>
    </row>
    <row r="24571" spans="2:2" x14ac:dyDescent="0.2">
      <c r="B24571" s="66"/>
    </row>
    <row r="24572" spans="2:2" x14ac:dyDescent="0.2">
      <c r="B24572" s="66"/>
    </row>
    <row r="24573" spans="2:2" x14ac:dyDescent="0.2">
      <c r="B24573" s="66"/>
    </row>
    <row r="24574" spans="2:2" x14ac:dyDescent="0.2">
      <c r="B24574" s="66"/>
    </row>
    <row r="24575" spans="2:2" x14ac:dyDescent="0.2">
      <c r="B24575" s="66"/>
    </row>
    <row r="24576" spans="2:2" x14ac:dyDescent="0.2">
      <c r="B24576" s="66"/>
    </row>
    <row r="24577" spans="2:2" x14ac:dyDescent="0.2">
      <c r="B24577" s="66"/>
    </row>
    <row r="24578" spans="2:2" x14ac:dyDescent="0.2">
      <c r="B24578" s="66"/>
    </row>
    <row r="24579" spans="2:2" x14ac:dyDescent="0.2">
      <c r="B24579" s="66"/>
    </row>
    <row r="24580" spans="2:2" x14ac:dyDescent="0.2">
      <c r="B24580" s="66"/>
    </row>
    <row r="24581" spans="2:2" x14ac:dyDescent="0.2">
      <c r="B24581" s="66"/>
    </row>
    <row r="24582" spans="2:2" x14ac:dyDescent="0.2">
      <c r="B24582" s="66"/>
    </row>
    <row r="24583" spans="2:2" x14ac:dyDescent="0.2">
      <c r="B24583" s="66"/>
    </row>
    <row r="24584" spans="2:2" x14ac:dyDescent="0.2">
      <c r="B24584" s="66"/>
    </row>
    <row r="24585" spans="2:2" x14ac:dyDescent="0.2">
      <c r="B24585" s="66"/>
    </row>
    <row r="24586" spans="2:2" x14ac:dyDescent="0.2">
      <c r="B24586" s="66"/>
    </row>
    <row r="24587" spans="2:2" x14ac:dyDescent="0.2">
      <c r="B24587" s="66"/>
    </row>
    <row r="24588" spans="2:2" x14ac:dyDescent="0.2">
      <c r="B24588" s="66"/>
    </row>
    <row r="24589" spans="2:2" x14ac:dyDescent="0.2">
      <c r="B24589" s="66"/>
    </row>
    <row r="24590" spans="2:2" x14ac:dyDescent="0.2">
      <c r="B24590" s="66"/>
    </row>
    <row r="24591" spans="2:2" x14ac:dyDescent="0.2">
      <c r="B24591" s="66"/>
    </row>
    <row r="24592" spans="2:2" x14ac:dyDescent="0.2">
      <c r="B24592" s="66"/>
    </row>
    <row r="24593" spans="2:2" x14ac:dyDescent="0.2">
      <c r="B24593" s="66"/>
    </row>
    <row r="24594" spans="2:2" x14ac:dyDescent="0.2">
      <c r="B24594" s="66"/>
    </row>
    <row r="24595" spans="2:2" x14ac:dyDescent="0.2">
      <c r="B24595" s="66"/>
    </row>
    <row r="24596" spans="2:2" x14ac:dyDescent="0.2">
      <c r="B24596" s="66"/>
    </row>
    <row r="24597" spans="2:2" x14ac:dyDescent="0.2">
      <c r="B24597" s="66"/>
    </row>
    <row r="24598" spans="2:2" x14ac:dyDescent="0.2">
      <c r="B24598" s="66"/>
    </row>
    <row r="24599" spans="2:2" x14ac:dyDescent="0.2">
      <c r="B24599" s="66"/>
    </row>
    <row r="24600" spans="2:2" x14ac:dyDescent="0.2">
      <c r="B24600" s="66"/>
    </row>
    <row r="24601" spans="2:2" x14ac:dyDescent="0.2">
      <c r="B24601" s="66"/>
    </row>
    <row r="24602" spans="2:2" x14ac:dyDescent="0.2">
      <c r="B24602" s="66"/>
    </row>
    <row r="24603" spans="2:2" x14ac:dyDescent="0.2">
      <c r="B24603" s="66"/>
    </row>
    <row r="24604" spans="2:2" x14ac:dyDescent="0.2">
      <c r="B24604" s="66"/>
    </row>
    <row r="24605" spans="2:2" x14ac:dyDescent="0.2">
      <c r="B24605" s="66"/>
    </row>
    <row r="24606" spans="2:2" x14ac:dyDescent="0.2">
      <c r="B24606" s="66"/>
    </row>
    <row r="24607" spans="2:2" x14ac:dyDescent="0.2">
      <c r="B24607" s="66"/>
    </row>
    <row r="24608" spans="2:2" x14ac:dyDescent="0.2">
      <c r="B24608" s="66"/>
    </row>
    <row r="24609" spans="2:2" x14ac:dyDescent="0.2">
      <c r="B24609" s="66"/>
    </row>
    <row r="24610" spans="2:2" x14ac:dyDescent="0.2">
      <c r="B24610" s="66"/>
    </row>
    <row r="24611" spans="2:2" x14ac:dyDescent="0.2">
      <c r="B24611" s="66"/>
    </row>
    <row r="24612" spans="2:2" x14ac:dyDescent="0.2">
      <c r="B24612" s="66"/>
    </row>
    <row r="24613" spans="2:2" x14ac:dyDescent="0.2">
      <c r="B24613" s="66"/>
    </row>
    <row r="24614" spans="2:2" x14ac:dyDescent="0.2">
      <c r="B24614" s="66"/>
    </row>
    <row r="24615" spans="2:2" x14ac:dyDescent="0.2">
      <c r="B24615" s="66"/>
    </row>
    <row r="24616" spans="2:2" x14ac:dyDescent="0.2">
      <c r="B24616" s="66"/>
    </row>
    <row r="24617" spans="2:2" x14ac:dyDescent="0.2">
      <c r="B24617" s="66"/>
    </row>
    <row r="24618" spans="2:2" x14ac:dyDescent="0.2">
      <c r="B24618" s="66"/>
    </row>
    <row r="24619" spans="2:2" x14ac:dyDescent="0.2">
      <c r="B24619" s="66"/>
    </row>
    <row r="24620" spans="2:2" x14ac:dyDescent="0.2">
      <c r="B24620" s="66"/>
    </row>
    <row r="24621" spans="2:2" x14ac:dyDescent="0.2">
      <c r="B24621" s="66"/>
    </row>
    <row r="24622" spans="2:2" x14ac:dyDescent="0.2">
      <c r="B24622" s="66"/>
    </row>
    <row r="24623" spans="2:2" x14ac:dyDescent="0.2">
      <c r="B24623" s="66"/>
    </row>
    <row r="24624" spans="2:2" x14ac:dyDescent="0.2">
      <c r="B24624" s="66"/>
    </row>
    <row r="24625" spans="2:2" x14ac:dyDescent="0.2">
      <c r="B24625" s="66"/>
    </row>
    <row r="24626" spans="2:2" x14ac:dyDescent="0.2">
      <c r="B24626" s="66"/>
    </row>
    <row r="24627" spans="2:2" x14ac:dyDescent="0.2">
      <c r="B24627" s="66"/>
    </row>
    <row r="24628" spans="2:2" x14ac:dyDescent="0.2">
      <c r="B24628" s="66"/>
    </row>
    <row r="24629" spans="2:2" x14ac:dyDescent="0.2">
      <c r="B24629" s="66"/>
    </row>
    <row r="24630" spans="2:2" x14ac:dyDescent="0.2">
      <c r="B24630" s="66"/>
    </row>
    <row r="24631" spans="2:2" x14ac:dyDescent="0.2">
      <c r="B24631" s="66"/>
    </row>
    <row r="24632" spans="2:2" x14ac:dyDescent="0.2">
      <c r="B24632" s="66"/>
    </row>
    <row r="24633" spans="2:2" x14ac:dyDescent="0.2">
      <c r="B24633" s="66"/>
    </row>
    <row r="24634" spans="2:2" x14ac:dyDescent="0.2">
      <c r="B24634" s="66"/>
    </row>
    <row r="24635" spans="2:2" x14ac:dyDescent="0.2">
      <c r="B24635" s="66"/>
    </row>
    <row r="24636" spans="2:2" x14ac:dyDescent="0.2">
      <c r="B24636" s="66"/>
    </row>
    <row r="24637" spans="2:2" x14ac:dyDescent="0.2">
      <c r="B24637" s="66"/>
    </row>
    <row r="24638" spans="2:2" x14ac:dyDescent="0.2">
      <c r="B24638" s="66"/>
    </row>
    <row r="24639" spans="2:2" x14ac:dyDescent="0.2">
      <c r="B24639" s="66"/>
    </row>
    <row r="24640" spans="2:2" x14ac:dyDescent="0.2">
      <c r="B24640" s="66"/>
    </row>
    <row r="24641" spans="2:2" x14ac:dyDescent="0.2">
      <c r="B24641" s="66"/>
    </row>
    <row r="24642" spans="2:2" x14ac:dyDescent="0.2">
      <c r="B24642" s="66"/>
    </row>
    <row r="24643" spans="2:2" x14ac:dyDescent="0.2">
      <c r="B24643" s="66"/>
    </row>
    <row r="24644" spans="2:2" x14ac:dyDescent="0.2">
      <c r="B24644" s="66"/>
    </row>
    <row r="24645" spans="2:2" x14ac:dyDescent="0.2">
      <c r="B24645" s="66"/>
    </row>
    <row r="24646" spans="2:2" x14ac:dyDescent="0.2">
      <c r="B24646" s="66"/>
    </row>
    <row r="24647" spans="2:2" x14ac:dyDescent="0.2">
      <c r="B24647" s="66"/>
    </row>
    <row r="24648" spans="2:2" x14ac:dyDescent="0.2">
      <c r="B24648" s="66"/>
    </row>
    <row r="24649" spans="2:2" x14ac:dyDescent="0.2">
      <c r="B24649" s="66"/>
    </row>
    <row r="24650" spans="2:2" x14ac:dyDescent="0.2">
      <c r="B24650" s="66"/>
    </row>
    <row r="24651" spans="2:2" x14ac:dyDescent="0.2">
      <c r="B24651" s="66"/>
    </row>
    <row r="24652" spans="2:2" x14ac:dyDescent="0.2">
      <c r="B24652" s="66"/>
    </row>
    <row r="24653" spans="2:2" x14ac:dyDescent="0.2">
      <c r="B24653" s="66"/>
    </row>
    <row r="24654" spans="2:2" x14ac:dyDescent="0.2">
      <c r="B24654" s="66"/>
    </row>
    <row r="24655" spans="2:2" x14ac:dyDescent="0.2">
      <c r="B24655" s="66"/>
    </row>
    <row r="24656" spans="2:2" x14ac:dyDescent="0.2">
      <c r="B24656" s="66"/>
    </row>
    <row r="24657" spans="2:2" x14ac:dyDescent="0.2">
      <c r="B24657" s="66"/>
    </row>
    <row r="24658" spans="2:2" x14ac:dyDescent="0.2">
      <c r="B24658" s="66"/>
    </row>
    <row r="24659" spans="2:2" x14ac:dyDescent="0.2">
      <c r="B24659" s="66"/>
    </row>
    <row r="24660" spans="2:2" x14ac:dyDescent="0.2">
      <c r="B24660" s="66"/>
    </row>
    <row r="24661" spans="2:2" x14ac:dyDescent="0.2">
      <c r="B24661" s="66"/>
    </row>
    <row r="24662" spans="2:2" x14ac:dyDescent="0.2">
      <c r="B24662" s="66"/>
    </row>
    <row r="24663" spans="2:2" x14ac:dyDescent="0.2">
      <c r="B24663" s="66"/>
    </row>
    <row r="24664" spans="2:2" x14ac:dyDescent="0.2">
      <c r="B24664" s="66"/>
    </row>
    <row r="24665" spans="2:2" x14ac:dyDescent="0.2">
      <c r="B24665" s="66"/>
    </row>
    <row r="24666" spans="2:2" x14ac:dyDescent="0.2">
      <c r="B24666" s="66"/>
    </row>
    <row r="24667" spans="2:2" x14ac:dyDescent="0.2">
      <c r="B24667" s="66"/>
    </row>
    <row r="24668" spans="2:2" x14ac:dyDescent="0.2">
      <c r="B24668" s="66"/>
    </row>
    <row r="24669" spans="2:2" x14ac:dyDescent="0.2">
      <c r="B24669" s="66"/>
    </row>
    <row r="24670" spans="2:2" x14ac:dyDescent="0.2">
      <c r="B24670" s="66"/>
    </row>
    <row r="24671" spans="2:2" x14ac:dyDescent="0.2">
      <c r="B24671" s="66"/>
    </row>
    <row r="24672" spans="2:2" x14ac:dyDescent="0.2">
      <c r="B24672" s="66"/>
    </row>
    <row r="24673" spans="2:2" x14ac:dyDescent="0.2">
      <c r="B24673" s="66"/>
    </row>
    <row r="24674" spans="2:2" x14ac:dyDescent="0.2">
      <c r="B24674" s="66"/>
    </row>
    <row r="24675" spans="2:2" x14ac:dyDescent="0.2">
      <c r="B24675" s="66"/>
    </row>
    <row r="24676" spans="2:2" x14ac:dyDescent="0.2">
      <c r="B24676" s="66"/>
    </row>
    <row r="24677" spans="2:2" x14ac:dyDescent="0.2">
      <c r="B24677" s="66"/>
    </row>
    <row r="24678" spans="2:2" x14ac:dyDescent="0.2">
      <c r="B24678" s="66"/>
    </row>
    <row r="24679" spans="2:2" x14ac:dyDescent="0.2">
      <c r="B24679" s="66"/>
    </row>
    <row r="24680" spans="2:2" x14ac:dyDescent="0.2">
      <c r="B24680" s="66"/>
    </row>
    <row r="24681" spans="2:2" x14ac:dyDescent="0.2">
      <c r="B24681" s="66"/>
    </row>
    <row r="24682" spans="2:2" x14ac:dyDescent="0.2">
      <c r="B24682" s="66"/>
    </row>
    <row r="24683" spans="2:2" x14ac:dyDescent="0.2">
      <c r="B24683" s="66"/>
    </row>
    <row r="24684" spans="2:2" x14ac:dyDescent="0.2">
      <c r="B24684" s="66"/>
    </row>
    <row r="24685" spans="2:2" x14ac:dyDescent="0.2">
      <c r="B24685" s="66"/>
    </row>
    <row r="24686" spans="2:2" x14ac:dyDescent="0.2">
      <c r="B24686" s="66"/>
    </row>
    <row r="24687" spans="2:2" x14ac:dyDescent="0.2">
      <c r="B24687" s="66"/>
    </row>
    <row r="24688" spans="2:2" x14ac:dyDescent="0.2">
      <c r="B24688" s="66"/>
    </row>
    <row r="24689" spans="2:2" x14ac:dyDescent="0.2">
      <c r="B24689" s="66"/>
    </row>
    <row r="24690" spans="2:2" x14ac:dyDescent="0.2">
      <c r="B24690" s="66"/>
    </row>
    <row r="24691" spans="2:2" x14ac:dyDescent="0.2">
      <c r="B24691" s="66"/>
    </row>
    <row r="24692" spans="2:2" x14ac:dyDescent="0.2">
      <c r="B24692" s="66"/>
    </row>
    <row r="24693" spans="2:2" x14ac:dyDescent="0.2">
      <c r="B24693" s="66"/>
    </row>
    <row r="24694" spans="2:2" x14ac:dyDescent="0.2">
      <c r="B24694" s="66"/>
    </row>
    <row r="24695" spans="2:2" x14ac:dyDescent="0.2">
      <c r="B24695" s="66"/>
    </row>
    <row r="24696" spans="2:2" x14ac:dyDescent="0.2">
      <c r="B24696" s="66"/>
    </row>
    <row r="24697" spans="2:2" x14ac:dyDescent="0.2">
      <c r="B24697" s="66"/>
    </row>
    <row r="24698" spans="2:2" x14ac:dyDescent="0.2">
      <c r="B24698" s="66"/>
    </row>
    <row r="24699" spans="2:2" x14ac:dyDescent="0.2">
      <c r="B24699" s="66"/>
    </row>
    <row r="24700" spans="2:2" x14ac:dyDescent="0.2">
      <c r="B24700" s="66"/>
    </row>
    <row r="24701" spans="2:2" x14ac:dyDescent="0.2">
      <c r="B24701" s="66"/>
    </row>
    <row r="24702" spans="2:2" x14ac:dyDescent="0.2">
      <c r="B24702" s="66"/>
    </row>
    <row r="24703" spans="2:2" x14ac:dyDescent="0.2">
      <c r="B24703" s="66"/>
    </row>
    <row r="24704" spans="2:2" x14ac:dyDescent="0.2">
      <c r="B24704" s="66"/>
    </row>
    <row r="24705" spans="2:2" x14ac:dyDescent="0.2">
      <c r="B24705" s="66"/>
    </row>
    <row r="24706" spans="2:2" x14ac:dyDescent="0.2">
      <c r="B24706" s="66"/>
    </row>
    <row r="24707" spans="2:2" x14ac:dyDescent="0.2">
      <c r="B24707" s="66"/>
    </row>
    <row r="24708" spans="2:2" x14ac:dyDescent="0.2">
      <c r="B24708" s="66"/>
    </row>
    <row r="24709" spans="2:2" x14ac:dyDescent="0.2">
      <c r="B24709" s="66"/>
    </row>
    <row r="24710" spans="2:2" x14ac:dyDescent="0.2">
      <c r="B24710" s="66"/>
    </row>
    <row r="24711" spans="2:2" x14ac:dyDescent="0.2">
      <c r="B24711" s="66"/>
    </row>
    <row r="24712" spans="2:2" x14ac:dyDescent="0.2">
      <c r="B24712" s="66"/>
    </row>
    <row r="24713" spans="2:2" x14ac:dyDescent="0.2">
      <c r="B24713" s="66"/>
    </row>
    <row r="24714" spans="2:2" x14ac:dyDescent="0.2">
      <c r="B24714" s="66"/>
    </row>
    <row r="24715" spans="2:2" x14ac:dyDescent="0.2">
      <c r="B24715" s="66"/>
    </row>
    <row r="24716" spans="2:2" x14ac:dyDescent="0.2">
      <c r="B24716" s="66"/>
    </row>
    <row r="24717" spans="2:2" x14ac:dyDescent="0.2">
      <c r="B24717" s="66"/>
    </row>
    <row r="24718" spans="2:2" x14ac:dyDescent="0.2">
      <c r="B24718" s="66"/>
    </row>
    <row r="24719" spans="2:2" x14ac:dyDescent="0.2">
      <c r="B24719" s="66"/>
    </row>
    <row r="24720" spans="2:2" x14ac:dyDescent="0.2">
      <c r="B24720" s="66"/>
    </row>
    <row r="24721" spans="2:2" x14ac:dyDescent="0.2">
      <c r="B24721" s="66"/>
    </row>
    <row r="24722" spans="2:2" x14ac:dyDescent="0.2">
      <c r="B24722" s="66"/>
    </row>
    <row r="24723" spans="2:2" x14ac:dyDescent="0.2">
      <c r="B24723" s="66"/>
    </row>
    <row r="24724" spans="2:2" x14ac:dyDescent="0.2">
      <c r="B24724" s="66"/>
    </row>
    <row r="24725" spans="2:2" x14ac:dyDescent="0.2">
      <c r="B24725" s="66"/>
    </row>
    <row r="24726" spans="2:2" x14ac:dyDescent="0.2">
      <c r="B24726" s="66"/>
    </row>
    <row r="24727" spans="2:2" x14ac:dyDescent="0.2">
      <c r="B24727" s="66"/>
    </row>
    <row r="24728" spans="2:2" x14ac:dyDescent="0.2">
      <c r="B24728" s="66"/>
    </row>
    <row r="24729" spans="2:2" x14ac:dyDescent="0.2">
      <c r="B24729" s="66"/>
    </row>
    <row r="24730" spans="2:2" x14ac:dyDescent="0.2">
      <c r="B24730" s="66"/>
    </row>
    <row r="24731" spans="2:2" x14ac:dyDescent="0.2">
      <c r="B24731" s="66"/>
    </row>
    <row r="24732" spans="2:2" x14ac:dyDescent="0.2">
      <c r="B24732" s="66"/>
    </row>
    <row r="24733" spans="2:2" x14ac:dyDescent="0.2">
      <c r="B24733" s="66"/>
    </row>
    <row r="24734" spans="2:2" x14ac:dyDescent="0.2">
      <c r="B24734" s="66"/>
    </row>
    <row r="24735" spans="2:2" x14ac:dyDescent="0.2">
      <c r="B24735" s="66"/>
    </row>
    <row r="24736" spans="2:2" x14ac:dyDescent="0.2">
      <c r="B24736" s="66"/>
    </row>
    <row r="24737" spans="2:2" x14ac:dyDescent="0.2">
      <c r="B24737" s="66"/>
    </row>
    <row r="24738" spans="2:2" x14ac:dyDescent="0.2">
      <c r="B24738" s="66"/>
    </row>
    <row r="24739" spans="2:2" x14ac:dyDescent="0.2">
      <c r="B24739" s="66"/>
    </row>
    <row r="24740" spans="2:2" x14ac:dyDescent="0.2">
      <c r="B24740" s="66"/>
    </row>
    <row r="24741" spans="2:2" x14ac:dyDescent="0.2">
      <c r="B24741" s="66"/>
    </row>
    <row r="24742" spans="2:2" x14ac:dyDescent="0.2">
      <c r="B24742" s="66"/>
    </row>
    <row r="24743" spans="2:2" x14ac:dyDescent="0.2">
      <c r="B24743" s="66"/>
    </row>
    <row r="24744" spans="2:2" x14ac:dyDescent="0.2">
      <c r="B24744" s="66"/>
    </row>
    <row r="24745" spans="2:2" x14ac:dyDescent="0.2">
      <c r="B24745" s="66"/>
    </row>
    <row r="24746" spans="2:2" x14ac:dyDescent="0.2">
      <c r="B24746" s="66"/>
    </row>
    <row r="24747" spans="2:2" x14ac:dyDescent="0.2">
      <c r="B24747" s="66"/>
    </row>
    <row r="24748" spans="2:2" x14ac:dyDescent="0.2">
      <c r="B24748" s="66"/>
    </row>
    <row r="24749" spans="2:2" x14ac:dyDescent="0.2">
      <c r="B24749" s="66"/>
    </row>
    <row r="24750" spans="2:2" x14ac:dyDescent="0.2">
      <c r="B24750" s="66"/>
    </row>
    <row r="24751" spans="2:2" x14ac:dyDescent="0.2">
      <c r="B24751" s="66"/>
    </row>
    <row r="24752" spans="2:2" x14ac:dyDescent="0.2">
      <c r="B24752" s="66"/>
    </row>
    <row r="24753" spans="2:2" x14ac:dyDescent="0.2">
      <c r="B24753" s="66"/>
    </row>
    <row r="24754" spans="2:2" x14ac:dyDescent="0.2">
      <c r="B24754" s="66"/>
    </row>
    <row r="24755" spans="2:2" x14ac:dyDescent="0.2">
      <c r="B24755" s="66"/>
    </row>
    <row r="24756" spans="2:2" x14ac:dyDescent="0.2">
      <c r="B24756" s="66"/>
    </row>
    <row r="24757" spans="2:2" x14ac:dyDescent="0.2">
      <c r="B24757" s="66"/>
    </row>
    <row r="24758" spans="2:2" x14ac:dyDescent="0.2">
      <c r="B24758" s="66"/>
    </row>
    <row r="24759" spans="2:2" x14ac:dyDescent="0.2">
      <c r="B24759" s="66"/>
    </row>
    <row r="24760" spans="2:2" x14ac:dyDescent="0.2">
      <c r="B24760" s="66"/>
    </row>
    <row r="24761" spans="2:2" x14ac:dyDescent="0.2">
      <c r="B24761" s="66"/>
    </row>
    <row r="24762" spans="2:2" x14ac:dyDescent="0.2">
      <c r="B24762" s="66"/>
    </row>
    <row r="24763" spans="2:2" x14ac:dyDescent="0.2">
      <c r="B24763" s="66"/>
    </row>
    <row r="24764" spans="2:2" x14ac:dyDescent="0.2">
      <c r="B24764" s="66"/>
    </row>
    <row r="24765" spans="2:2" x14ac:dyDescent="0.2">
      <c r="B24765" s="66"/>
    </row>
    <row r="24766" spans="2:2" x14ac:dyDescent="0.2">
      <c r="B24766" s="66"/>
    </row>
    <row r="24767" spans="2:2" x14ac:dyDescent="0.2">
      <c r="B24767" s="66"/>
    </row>
    <row r="24768" spans="2:2" x14ac:dyDescent="0.2">
      <c r="B24768" s="66"/>
    </row>
    <row r="24769" spans="2:2" x14ac:dyDescent="0.2">
      <c r="B24769" s="66"/>
    </row>
    <row r="24770" spans="2:2" x14ac:dyDescent="0.2">
      <c r="B24770" s="66"/>
    </row>
    <row r="24771" spans="2:2" x14ac:dyDescent="0.2">
      <c r="B24771" s="66"/>
    </row>
    <row r="24772" spans="2:2" x14ac:dyDescent="0.2">
      <c r="B24772" s="66"/>
    </row>
    <row r="24773" spans="2:2" x14ac:dyDescent="0.2">
      <c r="B24773" s="66"/>
    </row>
    <row r="24774" spans="2:2" x14ac:dyDescent="0.2">
      <c r="B24774" s="66"/>
    </row>
    <row r="24775" spans="2:2" x14ac:dyDescent="0.2">
      <c r="B24775" s="66"/>
    </row>
    <row r="24776" spans="2:2" x14ac:dyDescent="0.2">
      <c r="B24776" s="66"/>
    </row>
    <row r="24777" spans="2:2" x14ac:dyDescent="0.2">
      <c r="B24777" s="66"/>
    </row>
    <row r="24778" spans="2:2" x14ac:dyDescent="0.2">
      <c r="B24778" s="66"/>
    </row>
    <row r="24779" spans="2:2" x14ac:dyDescent="0.2">
      <c r="B24779" s="66"/>
    </row>
    <row r="24780" spans="2:2" x14ac:dyDescent="0.2">
      <c r="B24780" s="66"/>
    </row>
    <row r="24781" spans="2:2" x14ac:dyDescent="0.2">
      <c r="B24781" s="66"/>
    </row>
    <row r="24782" spans="2:2" x14ac:dyDescent="0.2">
      <c r="B24782" s="66"/>
    </row>
    <row r="24783" spans="2:2" x14ac:dyDescent="0.2">
      <c r="B24783" s="66"/>
    </row>
    <row r="24784" spans="2:2" x14ac:dyDescent="0.2">
      <c r="B24784" s="66"/>
    </row>
    <row r="24785" spans="2:2" x14ac:dyDescent="0.2">
      <c r="B24785" s="66"/>
    </row>
    <row r="24786" spans="2:2" x14ac:dyDescent="0.2">
      <c r="B24786" s="66"/>
    </row>
    <row r="24787" spans="2:2" x14ac:dyDescent="0.2">
      <c r="B24787" s="66"/>
    </row>
    <row r="24788" spans="2:2" x14ac:dyDescent="0.2">
      <c r="B24788" s="66"/>
    </row>
    <row r="24789" spans="2:2" x14ac:dyDescent="0.2">
      <c r="B24789" s="66"/>
    </row>
    <row r="24790" spans="2:2" x14ac:dyDescent="0.2">
      <c r="B24790" s="66"/>
    </row>
    <row r="24791" spans="2:2" x14ac:dyDescent="0.2">
      <c r="B24791" s="66"/>
    </row>
    <row r="24792" spans="2:2" x14ac:dyDescent="0.2">
      <c r="B24792" s="66"/>
    </row>
    <row r="24793" spans="2:2" x14ac:dyDescent="0.2">
      <c r="B24793" s="66"/>
    </row>
    <row r="24794" spans="2:2" x14ac:dyDescent="0.2">
      <c r="B24794" s="66"/>
    </row>
    <row r="24795" spans="2:2" x14ac:dyDescent="0.2">
      <c r="B24795" s="66"/>
    </row>
    <row r="24796" spans="2:2" x14ac:dyDescent="0.2">
      <c r="B24796" s="66"/>
    </row>
    <row r="24797" spans="2:2" x14ac:dyDescent="0.2">
      <c r="B24797" s="66"/>
    </row>
    <row r="24798" spans="2:2" x14ac:dyDescent="0.2">
      <c r="B24798" s="66"/>
    </row>
    <row r="24799" spans="2:2" x14ac:dyDescent="0.2">
      <c r="B24799" s="66"/>
    </row>
    <row r="24800" spans="2:2" x14ac:dyDescent="0.2">
      <c r="B24800" s="66"/>
    </row>
    <row r="24801" spans="2:2" x14ac:dyDescent="0.2">
      <c r="B24801" s="66"/>
    </row>
    <row r="24802" spans="2:2" x14ac:dyDescent="0.2">
      <c r="B24802" s="66"/>
    </row>
    <row r="24803" spans="2:2" x14ac:dyDescent="0.2">
      <c r="B24803" s="66"/>
    </row>
    <row r="24804" spans="2:2" x14ac:dyDescent="0.2">
      <c r="B24804" s="66"/>
    </row>
    <row r="24805" spans="2:2" x14ac:dyDescent="0.2">
      <c r="B24805" s="66"/>
    </row>
    <row r="24806" spans="2:2" x14ac:dyDescent="0.2">
      <c r="B24806" s="66"/>
    </row>
    <row r="24807" spans="2:2" x14ac:dyDescent="0.2">
      <c r="B24807" s="66"/>
    </row>
    <row r="24808" spans="2:2" x14ac:dyDescent="0.2">
      <c r="B24808" s="66"/>
    </row>
    <row r="24809" spans="2:2" x14ac:dyDescent="0.2">
      <c r="B24809" s="66"/>
    </row>
    <row r="24810" spans="2:2" x14ac:dyDescent="0.2">
      <c r="B24810" s="66"/>
    </row>
    <row r="24811" spans="2:2" x14ac:dyDescent="0.2">
      <c r="B24811" s="66"/>
    </row>
    <row r="24812" spans="2:2" x14ac:dyDescent="0.2">
      <c r="B24812" s="66"/>
    </row>
    <row r="24813" spans="2:2" x14ac:dyDescent="0.2">
      <c r="B24813" s="66"/>
    </row>
    <row r="24814" spans="2:2" x14ac:dyDescent="0.2">
      <c r="B24814" s="66"/>
    </row>
    <row r="24815" spans="2:2" x14ac:dyDescent="0.2">
      <c r="B24815" s="66"/>
    </row>
    <row r="24816" spans="2:2" x14ac:dyDescent="0.2">
      <c r="B24816" s="66"/>
    </row>
    <row r="24817" spans="2:2" x14ac:dyDescent="0.2">
      <c r="B24817" s="66"/>
    </row>
    <row r="24818" spans="2:2" x14ac:dyDescent="0.2">
      <c r="B24818" s="66"/>
    </row>
    <row r="24819" spans="2:2" x14ac:dyDescent="0.2">
      <c r="B24819" s="66"/>
    </row>
    <row r="24820" spans="2:2" x14ac:dyDescent="0.2">
      <c r="B24820" s="66"/>
    </row>
    <row r="24821" spans="2:2" x14ac:dyDescent="0.2">
      <c r="B24821" s="66"/>
    </row>
    <row r="24822" spans="2:2" x14ac:dyDescent="0.2">
      <c r="B24822" s="66"/>
    </row>
    <row r="24823" spans="2:2" x14ac:dyDescent="0.2">
      <c r="B24823" s="66"/>
    </row>
    <row r="24824" spans="2:2" x14ac:dyDescent="0.2">
      <c r="B24824" s="66"/>
    </row>
    <row r="24825" spans="2:2" x14ac:dyDescent="0.2">
      <c r="B24825" s="66"/>
    </row>
    <row r="24826" spans="2:2" x14ac:dyDescent="0.2">
      <c r="B24826" s="66"/>
    </row>
    <row r="24827" spans="2:2" x14ac:dyDescent="0.2">
      <c r="B24827" s="66"/>
    </row>
    <row r="24828" spans="2:2" x14ac:dyDescent="0.2">
      <c r="B24828" s="66"/>
    </row>
    <row r="24829" spans="2:2" x14ac:dyDescent="0.2">
      <c r="B24829" s="66"/>
    </row>
    <row r="24830" spans="2:2" x14ac:dyDescent="0.2">
      <c r="B24830" s="66"/>
    </row>
    <row r="24831" spans="2:2" x14ac:dyDescent="0.2">
      <c r="B24831" s="66"/>
    </row>
    <row r="24832" spans="2:2" x14ac:dyDescent="0.2">
      <c r="B24832" s="66"/>
    </row>
    <row r="24833" spans="2:2" x14ac:dyDescent="0.2">
      <c r="B24833" s="66"/>
    </row>
    <row r="24834" spans="2:2" x14ac:dyDescent="0.2">
      <c r="B24834" s="66"/>
    </row>
    <row r="24835" spans="2:2" x14ac:dyDescent="0.2">
      <c r="B24835" s="66"/>
    </row>
    <row r="24836" spans="2:2" x14ac:dyDescent="0.2">
      <c r="B24836" s="66"/>
    </row>
    <row r="24837" spans="2:2" x14ac:dyDescent="0.2">
      <c r="B24837" s="66"/>
    </row>
    <row r="24838" spans="2:2" x14ac:dyDescent="0.2">
      <c r="B24838" s="66"/>
    </row>
    <row r="24839" spans="2:2" x14ac:dyDescent="0.2">
      <c r="B24839" s="66"/>
    </row>
    <row r="24840" spans="2:2" x14ac:dyDescent="0.2">
      <c r="B24840" s="66"/>
    </row>
    <row r="24841" spans="2:2" x14ac:dyDescent="0.2">
      <c r="B24841" s="66"/>
    </row>
    <row r="24842" spans="2:2" x14ac:dyDescent="0.2">
      <c r="B24842" s="66"/>
    </row>
    <row r="24843" spans="2:2" x14ac:dyDescent="0.2">
      <c r="B24843" s="66"/>
    </row>
    <row r="24844" spans="2:2" x14ac:dyDescent="0.2">
      <c r="B24844" s="66"/>
    </row>
    <row r="24845" spans="2:2" x14ac:dyDescent="0.2">
      <c r="B24845" s="66"/>
    </row>
    <row r="24846" spans="2:2" x14ac:dyDescent="0.2">
      <c r="B24846" s="66"/>
    </row>
    <row r="24847" spans="2:2" x14ac:dyDescent="0.2">
      <c r="B24847" s="66"/>
    </row>
    <row r="24848" spans="2:2" x14ac:dyDescent="0.2">
      <c r="B24848" s="66"/>
    </row>
    <row r="24849" spans="2:2" x14ac:dyDescent="0.2">
      <c r="B24849" s="66"/>
    </row>
    <row r="24850" spans="2:2" x14ac:dyDescent="0.2">
      <c r="B24850" s="66"/>
    </row>
    <row r="24851" spans="2:2" x14ac:dyDescent="0.2">
      <c r="B24851" s="66"/>
    </row>
    <row r="24852" spans="2:2" x14ac:dyDescent="0.2">
      <c r="B24852" s="66"/>
    </row>
    <row r="24853" spans="2:2" x14ac:dyDescent="0.2">
      <c r="B24853" s="66"/>
    </row>
    <row r="24854" spans="2:2" x14ac:dyDescent="0.2">
      <c r="B24854" s="66"/>
    </row>
    <row r="24855" spans="2:2" x14ac:dyDescent="0.2">
      <c r="B24855" s="66"/>
    </row>
    <row r="24856" spans="2:2" x14ac:dyDescent="0.2">
      <c r="B24856" s="66"/>
    </row>
    <row r="24857" spans="2:2" x14ac:dyDescent="0.2">
      <c r="B24857" s="66"/>
    </row>
    <row r="24858" spans="2:2" x14ac:dyDescent="0.2">
      <c r="B24858" s="66"/>
    </row>
    <row r="24859" spans="2:2" x14ac:dyDescent="0.2">
      <c r="B24859" s="66"/>
    </row>
    <row r="24860" spans="2:2" x14ac:dyDescent="0.2">
      <c r="B24860" s="66"/>
    </row>
    <row r="24861" spans="2:2" x14ac:dyDescent="0.2">
      <c r="B24861" s="66"/>
    </row>
    <row r="24862" spans="2:2" x14ac:dyDescent="0.2">
      <c r="B24862" s="66"/>
    </row>
    <row r="24863" spans="2:2" x14ac:dyDescent="0.2">
      <c r="B24863" s="66"/>
    </row>
    <row r="24864" spans="2:2" x14ac:dyDescent="0.2">
      <c r="B24864" s="66"/>
    </row>
    <row r="24865" spans="2:2" x14ac:dyDescent="0.2">
      <c r="B24865" s="66"/>
    </row>
    <row r="24866" spans="2:2" x14ac:dyDescent="0.2">
      <c r="B24866" s="66"/>
    </row>
    <row r="24867" spans="2:2" x14ac:dyDescent="0.2">
      <c r="B24867" s="66"/>
    </row>
    <row r="24868" spans="2:2" x14ac:dyDescent="0.2">
      <c r="B24868" s="66"/>
    </row>
    <row r="24869" spans="2:2" x14ac:dyDescent="0.2">
      <c r="B24869" s="66"/>
    </row>
    <row r="24870" spans="2:2" x14ac:dyDescent="0.2">
      <c r="B24870" s="66"/>
    </row>
    <row r="24871" spans="2:2" x14ac:dyDescent="0.2">
      <c r="B24871" s="66"/>
    </row>
    <row r="24872" spans="2:2" x14ac:dyDescent="0.2">
      <c r="B24872" s="66"/>
    </row>
    <row r="24873" spans="2:2" x14ac:dyDescent="0.2">
      <c r="B24873" s="66"/>
    </row>
    <row r="24874" spans="2:2" x14ac:dyDescent="0.2">
      <c r="B24874" s="66"/>
    </row>
    <row r="24875" spans="2:2" x14ac:dyDescent="0.2">
      <c r="B24875" s="66"/>
    </row>
    <row r="24876" spans="2:2" x14ac:dyDescent="0.2">
      <c r="B24876" s="66"/>
    </row>
    <row r="24877" spans="2:2" x14ac:dyDescent="0.2">
      <c r="B24877" s="66"/>
    </row>
    <row r="24878" spans="2:2" x14ac:dyDescent="0.2">
      <c r="B24878" s="66"/>
    </row>
    <row r="24879" spans="2:2" x14ac:dyDescent="0.2">
      <c r="B24879" s="66"/>
    </row>
    <row r="24880" spans="2:2" x14ac:dyDescent="0.2">
      <c r="B24880" s="66"/>
    </row>
    <row r="24881" spans="2:2" x14ac:dyDescent="0.2">
      <c r="B24881" s="66"/>
    </row>
    <row r="24882" spans="2:2" x14ac:dyDescent="0.2">
      <c r="B24882" s="66"/>
    </row>
    <row r="24883" spans="2:2" x14ac:dyDescent="0.2">
      <c r="B24883" s="66"/>
    </row>
    <row r="24884" spans="2:2" x14ac:dyDescent="0.2">
      <c r="B24884" s="66"/>
    </row>
    <row r="24885" spans="2:2" x14ac:dyDescent="0.2">
      <c r="B24885" s="66"/>
    </row>
    <row r="24886" spans="2:2" x14ac:dyDescent="0.2">
      <c r="B24886" s="66"/>
    </row>
    <row r="24887" spans="2:2" x14ac:dyDescent="0.2">
      <c r="B24887" s="66"/>
    </row>
    <row r="24888" spans="2:2" x14ac:dyDescent="0.2">
      <c r="B24888" s="66"/>
    </row>
    <row r="24889" spans="2:2" x14ac:dyDescent="0.2">
      <c r="B24889" s="66"/>
    </row>
    <row r="24890" spans="2:2" x14ac:dyDescent="0.2">
      <c r="B24890" s="66"/>
    </row>
    <row r="24891" spans="2:2" x14ac:dyDescent="0.2">
      <c r="B24891" s="66"/>
    </row>
    <row r="24892" spans="2:2" x14ac:dyDescent="0.2">
      <c r="B24892" s="66"/>
    </row>
    <row r="24893" spans="2:2" x14ac:dyDescent="0.2">
      <c r="B24893" s="66"/>
    </row>
    <row r="24894" spans="2:2" x14ac:dyDescent="0.2">
      <c r="B24894" s="66"/>
    </row>
    <row r="24895" spans="2:2" x14ac:dyDescent="0.2">
      <c r="B24895" s="66"/>
    </row>
    <row r="24896" spans="2:2" x14ac:dyDescent="0.2">
      <c r="B24896" s="66"/>
    </row>
    <row r="24897" spans="2:2" x14ac:dyDescent="0.2">
      <c r="B24897" s="66"/>
    </row>
    <row r="24898" spans="2:2" x14ac:dyDescent="0.2">
      <c r="B24898" s="66"/>
    </row>
    <row r="24899" spans="2:2" x14ac:dyDescent="0.2">
      <c r="B24899" s="66"/>
    </row>
    <row r="24900" spans="2:2" x14ac:dyDescent="0.2">
      <c r="B24900" s="66"/>
    </row>
    <row r="24901" spans="2:2" x14ac:dyDescent="0.2">
      <c r="B24901" s="66"/>
    </row>
    <row r="24902" spans="2:2" x14ac:dyDescent="0.2">
      <c r="B24902" s="66"/>
    </row>
    <row r="24903" spans="2:2" x14ac:dyDescent="0.2">
      <c r="B24903" s="66"/>
    </row>
    <row r="24904" spans="2:2" x14ac:dyDescent="0.2">
      <c r="B24904" s="66"/>
    </row>
    <row r="24905" spans="2:2" x14ac:dyDescent="0.2">
      <c r="B24905" s="66"/>
    </row>
    <row r="24906" spans="2:2" x14ac:dyDescent="0.2">
      <c r="B24906" s="66"/>
    </row>
    <row r="24907" spans="2:2" x14ac:dyDescent="0.2">
      <c r="B24907" s="66"/>
    </row>
    <row r="24908" spans="2:2" x14ac:dyDescent="0.2">
      <c r="B24908" s="66"/>
    </row>
    <row r="24909" spans="2:2" x14ac:dyDescent="0.2">
      <c r="B24909" s="66"/>
    </row>
    <row r="24910" spans="2:2" x14ac:dyDescent="0.2">
      <c r="B24910" s="66"/>
    </row>
    <row r="24911" spans="2:2" x14ac:dyDescent="0.2">
      <c r="B24911" s="66"/>
    </row>
    <row r="24912" spans="2:2" x14ac:dyDescent="0.2">
      <c r="B24912" s="66"/>
    </row>
    <row r="24913" spans="2:2" x14ac:dyDescent="0.2">
      <c r="B24913" s="66"/>
    </row>
    <row r="24914" spans="2:2" x14ac:dyDescent="0.2">
      <c r="B24914" s="66"/>
    </row>
    <row r="24915" spans="2:2" x14ac:dyDescent="0.2">
      <c r="B24915" s="66"/>
    </row>
    <row r="24916" spans="2:2" x14ac:dyDescent="0.2">
      <c r="B24916" s="66"/>
    </row>
    <row r="24917" spans="2:2" x14ac:dyDescent="0.2">
      <c r="B24917" s="66"/>
    </row>
    <row r="24918" spans="2:2" x14ac:dyDescent="0.2">
      <c r="B24918" s="66"/>
    </row>
    <row r="24919" spans="2:2" x14ac:dyDescent="0.2">
      <c r="B24919" s="66"/>
    </row>
    <row r="24920" spans="2:2" x14ac:dyDescent="0.2">
      <c r="B24920" s="66"/>
    </row>
    <row r="24921" spans="2:2" x14ac:dyDescent="0.2">
      <c r="B24921" s="66"/>
    </row>
    <row r="24922" spans="2:2" x14ac:dyDescent="0.2">
      <c r="B24922" s="66"/>
    </row>
    <row r="24923" spans="2:2" x14ac:dyDescent="0.2">
      <c r="B24923" s="66"/>
    </row>
    <row r="24924" spans="2:2" x14ac:dyDescent="0.2">
      <c r="B24924" s="66"/>
    </row>
    <row r="24925" spans="2:2" x14ac:dyDescent="0.2">
      <c r="B24925" s="66"/>
    </row>
    <row r="24926" spans="2:2" x14ac:dyDescent="0.2">
      <c r="B24926" s="66"/>
    </row>
    <row r="24927" spans="2:2" x14ac:dyDescent="0.2">
      <c r="B24927" s="66"/>
    </row>
    <row r="24928" spans="2:2" x14ac:dyDescent="0.2">
      <c r="B24928" s="66"/>
    </row>
    <row r="24929" spans="2:2" x14ac:dyDescent="0.2">
      <c r="B24929" s="66"/>
    </row>
    <row r="24930" spans="2:2" x14ac:dyDescent="0.2">
      <c r="B24930" s="66"/>
    </row>
    <row r="24931" spans="2:2" x14ac:dyDescent="0.2">
      <c r="B24931" s="66"/>
    </row>
    <row r="24932" spans="2:2" x14ac:dyDescent="0.2">
      <c r="B24932" s="66"/>
    </row>
    <row r="24933" spans="2:2" x14ac:dyDescent="0.2">
      <c r="B24933" s="66"/>
    </row>
    <row r="24934" spans="2:2" x14ac:dyDescent="0.2">
      <c r="B24934" s="66"/>
    </row>
    <row r="24935" spans="2:2" x14ac:dyDescent="0.2">
      <c r="B24935" s="66"/>
    </row>
    <row r="24936" spans="2:2" x14ac:dyDescent="0.2">
      <c r="B24936" s="66"/>
    </row>
    <row r="24937" spans="2:2" x14ac:dyDescent="0.2">
      <c r="B24937" s="66"/>
    </row>
    <row r="24938" spans="2:2" x14ac:dyDescent="0.2">
      <c r="B24938" s="66"/>
    </row>
    <row r="24939" spans="2:2" x14ac:dyDescent="0.2">
      <c r="B24939" s="66"/>
    </row>
    <row r="24940" spans="2:2" x14ac:dyDescent="0.2">
      <c r="B24940" s="66"/>
    </row>
    <row r="24941" spans="2:2" x14ac:dyDescent="0.2">
      <c r="B24941" s="66"/>
    </row>
    <row r="24942" spans="2:2" x14ac:dyDescent="0.2">
      <c r="B24942" s="66"/>
    </row>
    <row r="24943" spans="2:2" x14ac:dyDescent="0.2">
      <c r="B24943" s="66"/>
    </row>
    <row r="24944" spans="2:2" x14ac:dyDescent="0.2">
      <c r="B24944" s="66"/>
    </row>
    <row r="24945" spans="2:2" x14ac:dyDescent="0.2">
      <c r="B24945" s="66"/>
    </row>
    <row r="24946" spans="2:2" x14ac:dyDescent="0.2">
      <c r="B24946" s="66"/>
    </row>
    <row r="24947" spans="2:2" x14ac:dyDescent="0.2">
      <c r="B24947" s="66"/>
    </row>
    <row r="24948" spans="2:2" x14ac:dyDescent="0.2">
      <c r="B24948" s="66"/>
    </row>
    <row r="24949" spans="2:2" x14ac:dyDescent="0.2">
      <c r="B24949" s="66"/>
    </row>
    <row r="24950" spans="2:2" x14ac:dyDescent="0.2">
      <c r="B24950" s="66"/>
    </row>
    <row r="24951" spans="2:2" x14ac:dyDescent="0.2">
      <c r="B24951" s="66"/>
    </row>
    <row r="24952" spans="2:2" x14ac:dyDescent="0.2">
      <c r="B24952" s="66"/>
    </row>
    <row r="24953" spans="2:2" x14ac:dyDescent="0.2">
      <c r="B24953" s="66"/>
    </row>
    <row r="24954" spans="2:2" x14ac:dyDescent="0.2">
      <c r="B24954" s="66"/>
    </row>
    <row r="24955" spans="2:2" x14ac:dyDescent="0.2">
      <c r="B24955" s="66"/>
    </row>
    <row r="24956" spans="2:2" x14ac:dyDescent="0.2">
      <c r="B24956" s="66"/>
    </row>
    <row r="24957" spans="2:2" x14ac:dyDescent="0.2">
      <c r="B24957" s="66"/>
    </row>
    <row r="24958" spans="2:2" x14ac:dyDescent="0.2">
      <c r="B24958" s="66"/>
    </row>
    <row r="24959" spans="2:2" x14ac:dyDescent="0.2">
      <c r="B24959" s="66"/>
    </row>
    <row r="24960" spans="2:2" x14ac:dyDescent="0.2">
      <c r="B24960" s="66"/>
    </row>
    <row r="24961" spans="2:2" x14ac:dyDescent="0.2">
      <c r="B24961" s="66"/>
    </row>
    <row r="24962" spans="2:2" x14ac:dyDescent="0.2">
      <c r="B24962" s="66"/>
    </row>
    <row r="24963" spans="2:2" x14ac:dyDescent="0.2">
      <c r="B24963" s="66"/>
    </row>
    <row r="24964" spans="2:2" x14ac:dyDescent="0.2">
      <c r="B24964" s="66"/>
    </row>
    <row r="24965" spans="2:2" x14ac:dyDescent="0.2">
      <c r="B24965" s="66"/>
    </row>
    <row r="24966" spans="2:2" x14ac:dyDescent="0.2">
      <c r="B24966" s="66"/>
    </row>
    <row r="24967" spans="2:2" x14ac:dyDescent="0.2">
      <c r="B24967" s="66"/>
    </row>
    <row r="24968" spans="2:2" x14ac:dyDescent="0.2">
      <c r="B24968" s="66"/>
    </row>
    <row r="24969" spans="2:2" x14ac:dyDescent="0.2">
      <c r="B24969" s="66"/>
    </row>
    <row r="24970" spans="2:2" x14ac:dyDescent="0.2">
      <c r="B24970" s="66"/>
    </row>
    <row r="24971" spans="2:2" x14ac:dyDescent="0.2">
      <c r="B24971" s="66"/>
    </row>
    <row r="24972" spans="2:2" x14ac:dyDescent="0.2">
      <c r="B24972" s="66"/>
    </row>
    <row r="24973" spans="2:2" x14ac:dyDescent="0.2">
      <c r="B24973" s="66"/>
    </row>
    <row r="24974" spans="2:2" x14ac:dyDescent="0.2">
      <c r="B24974" s="66"/>
    </row>
    <row r="24975" spans="2:2" x14ac:dyDescent="0.2">
      <c r="B24975" s="66"/>
    </row>
    <row r="24976" spans="2:2" x14ac:dyDescent="0.2">
      <c r="B24976" s="66"/>
    </row>
    <row r="24977" spans="2:2" x14ac:dyDescent="0.2">
      <c r="B24977" s="66"/>
    </row>
    <row r="24978" spans="2:2" x14ac:dyDescent="0.2">
      <c r="B24978" s="66"/>
    </row>
    <row r="24979" spans="2:2" x14ac:dyDescent="0.2">
      <c r="B24979" s="66"/>
    </row>
    <row r="24980" spans="2:2" x14ac:dyDescent="0.2">
      <c r="B24980" s="66"/>
    </row>
    <row r="24981" spans="2:2" x14ac:dyDescent="0.2">
      <c r="B24981" s="66"/>
    </row>
    <row r="24982" spans="2:2" x14ac:dyDescent="0.2">
      <c r="B24982" s="66"/>
    </row>
    <row r="24983" spans="2:2" x14ac:dyDescent="0.2">
      <c r="B24983" s="66"/>
    </row>
    <row r="24984" spans="2:2" x14ac:dyDescent="0.2">
      <c r="B24984" s="66"/>
    </row>
    <row r="24985" spans="2:2" x14ac:dyDescent="0.2">
      <c r="B24985" s="66"/>
    </row>
    <row r="24986" spans="2:2" x14ac:dyDescent="0.2">
      <c r="B24986" s="66"/>
    </row>
    <row r="24987" spans="2:2" x14ac:dyDescent="0.2">
      <c r="B24987" s="66"/>
    </row>
    <row r="24988" spans="2:2" x14ac:dyDescent="0.2">
      <c r="B24988" s="66"/>
    </row>
    <row r="24989" spans="2:2" x14ac:dyDescent="0.2">
      <c r="B24989" s="66"/>
    </row>
    <row r="24990" spans="2:2" x14ac:dyDescent="0.2">
      <c r="B24990" s="66"/>
    </row>
    <row r="24991" spans="2:2" x14ac:dyDescent="0.2">
      <c r="B24991" s="66"/>
    </row>
    <row r="24992" spans="2:2" x14ac:dyDescent="0.2">
      <c r="B24992" s="66"/>
    </row>
    <row r="24993" spans="2:2" x14ac:dyDescent="0.2">
      <c r="B24993" s="66"/>
    </row>
    <row r="24994" spans="2:2" x14ac:dyDescent="0.2">
      <c r="B24994" s="66"/>
    </row>
    <row r="24995" spans="2:2" x14ac:dyDescent="0.2">
      <c r="B24995" s="66"/>
    </row>
    <row r="24996" spans="2:2" x14ac:dyDescent="0.2">
      <c r="B24996" s="66"/>
    </row>
    <row r="24997" spans="2:2" x14ac:dyDescent="0.2">
      <c r="B24997" s="66"/>
    </row>
    <row r="24998" spans="2:2" x14ac:dyDescent="0.2">
      <c r="B24998" s="66"/>
    </row>
    <row r="24999" spans="2:2" x14ac:dyDescent="0.2">
      <c r="B24999" s="66"/>
    </row>
    <row r="25000" spans="2:2" x14ac:dyDescent="0.2">
      <c r="B25000" s="66"/>
    </row>
    <row r="25001" spans="2:2" x14ac:dyDescent="0.2">
      <c r="B25001" s="66"/>
    </row>
    <row r="25002" spans="2:2" x14ac:dyDescent="0.2">
      <c r="B25002" s="66"/>
    </row>
    <row r="25003" spans="2:2" x14ac:dyDescent="0.2">
      <c r="B25003" s="66"/>
    </row>
    <row r="25004" spans="2:2" x14ac:dyDescent="0.2">
      <c r="B25004" s="66"/>
    </row>
    <row r="25005" spans="2:2" x14ac:dyDescent="0.2">
      <c r="B25005" s="66"/>
    </row>
    <row r="25006" spans="2:2" x14ac:dyDescent="0.2">
      <c r="B25006" s="66"/>
    </row>
    <row r="25007" spans="2:2" x14ac:dyDescent="0.2">
      <c r="B25007" s="66"/>
    </row>
    <row r="25008" spans="2:2" x14ac:dyDescent="0.2">
      <c r="B25008" s="66"/>
    </row>
    <row r="25009" spans="2:2" x14ac:dyDescent="0.2">
      <c r="B25009" s="66"/>
    </row>
    <row r="25010" spans="2:2" x14ac:dyDescent="0.2">
      <c r="B25010" s="66"/>
    </row>
    <row r="25011" spans="2:2" x14ac:dyDescent="0.2">
      <c r="B25011" s="66"/>
    </row>
    <row r="25012" spans="2:2" x14ac:dyDescent="0.2">
      <c r="B25012" s="66"/>
    </row>
    <row r="25013" spans="2:2" x14ac:dyDescent="0.2">
      <c r="B25013" s="66"/>
    </row>
    <row r="25014" spans="2:2" x14ac:dyDescent="0.2">
      <c r="B25014" s="66"/>
    </row>
    <row r="25015" spans="2:2" x14ac:dyDescent="0.2">
      <c r="B25015" s="66"/>
    </row>
    <row r="25016" spans="2:2" x14ac:dyDescent="0.2">
      <c r="B25016" s="66"/>
    </row>
    <row r="25017" spans="2:2" x14ac:dyDescent="0.2">
      <c r="B25017" s="66"/>
    </row>
    <row r="25018" spans="2:2" x14ac:dyDescent="0.2">
      <c r="B25018" s="66"/>
    </row>
    <row r="25019" spans="2:2" x14ac:dyDescent="0.2">
      <c r="B25019" s="66"/>
    </row>
    <row r="25020" spans="2:2" x14ac:dyDescent="0.2">
      <c r="B25020" s="66"/>
    </row>
    <row r="25021" spans="2:2" x14ac:dyDescent="0.2">
      <c r="B25021" s="66"/>
    </row>
    <row r="25022" spans="2:2" x14ac:dyDescent="0.2">
      <c r="B25022" s="66"/>
    </row>
    <row r="25023" spans="2:2" x14ac:dyDescent="0.2">
      <c r="B25023" s="66"/>
    </row>
    <row r="25024" spans="2:2" x14ac:dyDescent="0.2">
      <c r="B25024" s="66"/>
    </row>
    <row r="25025" spans="2:2" x14ac:dyDescent="0.2">
      <c r="B25025" s="66"/>
    </row>
    <row r="25026" spans="2:2" x14ac:dyDescent="0.2">
      <c r="B25026" s="66"/>
    </row>
    <row r="25027" spans="2:2" x14ac:dyDescent="0.2">
      <c r="B25027" s="66"/>
    </row>
    <row r="25028" spans="2:2" x14ac:dyDescent="0.2">
      <c r="B25028" s="66"/>
    </row>
    <row r="25029" spans="2:2" x14ac:dyDescent="0.2">
      <c r="B25029" s="66"/>
    </row>
    <row r="25030" spans="2:2" x14ac:dyDescent="0.2">
      <c r="B25030" s="66"/>
    </row>
    <row r="25031" spans="2:2" x14ac:dyDescent="0.2">
      <c r="B25031" s="66"/>
    </row>
    <row r="25032" spans="2:2" x14ac:dyDescent="0.2">
      <c r="B25032" s="66"/>
    </row>
    <row r="25033" spans="2:2" x14ac:dyDescent="0.2">
      <c r="B25033" s="66"/>
    </row>
    <row r="25034" spans="2:2" x14ac:dyDescent="0.2">
      <c r="B25034" s="66"/>
    </row>
    <row r="25035" spans="2:2" x14ac:dyDescent="0.2">
      <c r="B25035" s="66"/>
    </row>
    <row r="25036" spans="2:2" x14ac:dyDescent="0.2">
      <c r="B25036" s="66"/>
    </row>
    <row r="25037" spans="2:2" x14ac:dyDescent="0.2">
      <c r="B25037" s="66"/>
    </row>
    <row r="25038" spans="2:2" x14ac:dyDescent="0.2">
      <c r="B25038" s="66"/>
    </row>
    <row r="25039" spans="2:2" x14ac:dyDescent="0.2">
      <c r="B25039" s="66"/>
    </row>
    <row r="25040" spans="2:2" x14ac:dyDescent="0.2">
      <c r="B25040" s="66"/>
    </row>
    <row r="25041" spans="2:2" x14ac:dyDescent="0.2">
      <c r="B25041" s="66"/>
    </row>
    <row r="25042" spans="2:2" x14ac:dyDescent="0.2">
      <c r="B25042" s="66"/>
    </row>
    <row r="25043" spans="2:2" x14ac:dyDescent="0.2">
      <c r="B25043" s="66"/>
    </row>
    <row r="25044" spans="2:2" x14ac:dyDescent="0.2">
      <c r="B25044" s="66"/>
    </row>
    <row r="25045" spans="2:2" x14ac:dyDescent="0.2">
      <c r="B25045" s="66"/>
    </row>
    <row r="25046" spans="2:2" x14ac:dyDescent="0.2">
      <c r="B25046" s="66"/>
    </row>
    <row r="25047" spans="2:2" x14ac:dyDescent="0.2">
      <c r="B25047" s="66"/>
    </row>
    <row r="25048" spans="2:2" x14ac:dyDescent="0.2">
      <c r="B25048" s="66"/>
    </row>
    <row r="25049" spans="2:2" x14ac:dyDescent="0.2">
      <c r="B25049" s="66"/>
    </row>
    <row r="25050" spans="2:2" x14ac:dyDescent="0.2">
      <c r="B25050" s="66"/>
    </row>
    <row r="25051" spans="2:2" x14ac:dyDescent="0.2">
      <c r="B25051" s="66"/>
    </row>
    <row r="25052" spans="2:2" x14ac:dyDescent="0.2">
      <c r="B25052" s="66"/>
    </row>
    <row r="25053" spans="2:2" x14ac:dyDescent="0.2">
      <c r="B25053" s="66"/>
    </row>
    <row r="25054" spans="2:2" x14ac:dyDescent="0.2">
      <c r="B25054" s="66"/>
    </row>
    <row r="25055" spans="2:2" x14ac:dyDescent="0.2">
      <c r="B25055" s="66"/>
    </row>
    <row r="25056" spans="2:2" x14ac:dyDescent="0.2">
      <c r="B25056" s="66"/>
    </row>
    <row r="25057" spans="2:2" x14ac:dyDescent="0.2">
      <c r="B25057" s="66"/>
    </row>
    <row r="25058" spans="2:2" x14ac:dyDescent="0.2">
      <c r="B25058" s="66"/>
    </row>
    <row r="25059" spans="2:2" x14ac:dyDescent="0.2">
      <c r="B25059" s="66"/>
    </row>
    <row r="25060" spans="2:2" x14ac:dyDescent="0.2">
      <c r="B25060" s="66"/>
    </row>
    <row r="25061" spans="2:2" x14ac:dyDescent="0.2">
      <c r="B25061" s="66"/>
    </row>
    <row r="25062" spans="2:2" x14ac:dyDescent="0.2">
      <c r="B25062" s="66"/>
    </row>
    <row r="25063" spans="2:2" x14ac:dyDescent="0.2">
      <c r="B25063" s="66"/>
    </row>
    <row r="25064" spans="2:2" x14ac:dyDescent="0.2">
      <c r="B25064" s="66"/>
    </row>
    <row r="25065" spans="2:2" x14ac:dyDescent="0.2">
      <c r="B25065" s="66"/>
    </row>
    <row r="25066" spans="2:2" x14ac:dyDescent="0.2">
      <c r="B25066" s="66"/>
    </row>
    <row r="25067" spans="2:2" x14ac:dyDescent="0.2">
      <c r="B25067" s="66"/>
    </row>
    <row r="25068" spans="2:2" x14ac:dyDescent="0.2">
      <c r="B25068" s="66"/>
    </row>
    <row r="25069" spans="2:2" x14ac:dyDescent="0.2">
      <c r="B25069" s="66"/>
    </row>
    <row r="25070" spans="2:2" x14ac:dyDescent="0.2">
      <c r="B25070" s="66"/>
    </row>
    <row r="25071" spans="2:2" x14ac:dyDescent="0.2">
      <c r="B25071" s="66"/>
    </row>
    <row r="25072" spans="2:2" x14ac:dyDescent="0.2">
      <c r="B25072" s="66"/>
    </row>
    <row r="25073" spans="2:2" x14ac:dyDescent="0.2">
      <c r="B25073" s="66"/>
    </row>
    <row r="25074" spans="2:2" x14ac:dyDescent="0.2">
      <c r="B25074" s="66"/>
    </row>
    <row r="25075" spans="2:2" x14ac:dyDescent="0.2">
      <c r="B25075" s="66"/>
    </row>
    <row r="25076" spans="2:2" x14ac:dyDescent="0.2">
      <c r="B25076" s="66"/>
    </row>
    <row r="25077" spans="2:2" x14ac:dyDescent="0.2">
      <c r="B25077" s="66"/>
    </row>
    <row r="25078" spans="2:2" x14ac:dyDescent="0.2">
      <c r="B25078" s="66"/>
    </row>
    <row r="25079" spans="2:2" x14ac:dyDescent="0.2">
      <c r="B25079" s="66"/>
    </row>
    <row r="25080" spans="2:2" x14ac:dyDescent="0.2">
      <c r="B25080" s="66"/>
    </row>
    <row r="25081" spans="2:2" x14ac:dyDescent="0.2">
      <c r="B25081" s="66"/>
    </row>
    <row r="25082" spans="2:2" x14ac:dyDescent="0.2">
      <c r="B25082" s="66"/>
    </row>
    <row r="25083" spans="2:2" x14ac:dyDescent="0.2">
      <c r="B25083" s="66"/>
    </row>
    <row r="25084" spans="2:2" x14ac:dyDescent="0.2">
      <c r="B25084" s="66"/>
    </row>
    <row r="25085" spans="2:2" x14ac:dyDescent="0.2">
      <c r="B25085" s="66"/>
    </row>
    <row r="25086" spans="2:2" x14ac:dyDescent="0.2">
      <c r="B25086" s="66"/>
    </row>
    <row r="25087" spans="2:2" x14ac:dyDescent="0.2">
      <c r="B25087" s="66"/>
    </row>
    <row r="25088" spans="2:2" x14ac:dyDescent="0.2">
      <c r="B25088" s="66"/>
    </row>
    <row r="25089" spans="2:2" x14ac:dyDescent="0.2">
      <c r="B25089" s="66"/>
    </row>
    <row r="25090" spans="2:2" x14ac:dyDescent="0.2">
      <c r="B25090" s="66"/>
    </row>
    <row r="25091" spans="2:2" x14ac:dyDescent="0.2">
      <c r="B25091" s="66"/>
    </row>
    <row r="25092" spans="2:2" x14ac:dyDescent="0.2">
      <c r="B25092" s="66"/>
    </row>
    <row r="25093" spans="2:2" x14ac:dyDescent="0.2">
      <c r="B25093" s="66"/>
    </row>
    <row r="25094" spans="2:2" x14ac:dyDescent="0.2">
      <c r="B25094" s="66"/>
    </row>
    <row r="25095" spans="2:2" x14ac:dyDescent="0.2">
      <c r="B25095" s="66"/>
    </row>
    <row r="25096" spans="2:2" x14ac:dyDescent="0.2">
      <c r="B25096" s="66"/>
    </row>
    <row r="25097" spans="2:2" x14ac:dyDescent="0.2">
      <c r="B25097" s="66"/>
    </row>
    <row r="25098" spans="2:2" x14ac:dyDescent="0.2">
      <c r="B25098" s="66"/>
    </row>
    <row r="25099" spans="2:2" x14ac:dyDescent="0.2">
      <c r="B25099" s="66"/>
    </row>
    <row r="25100" spans="2:2" x14ac:dyDescent="0.2">
      <c r="B25100" s="66"/>
    </row>
    <row r="25101" spans="2:2" x14ac:dyDescent="0.2">
      <c r="B25101" s="66"/>
    </row>
    <row r="25102" spans="2:2" x14ac:dyDescent="0.2">
      <c r="B25102" s="66"/>
    </row>
    <row r="25103" spans="2:2" x14ac:dyDescent="0.2">
      <c r="B25103" s="66"/>
    </row>
    <row r="25104" spans="2:2" x14ac:dyDescent="0.2">
      <c r="B25104" s="66"/>
    </row>
    <row r="25105" spans="2:2" x14ac:dyDescent="0.2">
      <c r="B25105" s="66"/>
    </row>
    <row r="25106" spans="2:2" x14ac:dyDescent="0.2">
      <c r="B25106" s="66"/>
    </row>
    <row r="25107" spans="2:2" x14ac:dyDescent="0.2">
      <c r="B25107" s="66"/>
    </row>
    <row r="25108" spans="2:2" x14ac:dyDescent="0.2">
      <c r="B25108" s="66"/>
    </row>
    <row r="25109" spans="2:2" x14ac:dyDescent="0.2">
      <c r="B25109" s="66"/>
    </row>
    <row r="25110" spans="2:2" x14ac:dyDescent="0.2">
      <c r="B25110" s="66"/>
    </row>
    <row r="25111" spans="2:2" x14ac:dyDescent="0.2">
      <c r="B25111" s="66"/>
    </row>
    <row r="25112" spans="2:2" x14ac:dyDescent="0.2">
      <c r="B25112" s="66"/>
    </row>
    <row r="25113" spans="2:2" x14ac:dyDescent="0.2">
      <c r="B25113" s="66"/>
    </row>
    <row r="25114" spans="2:2" x14ac:dyDescent="0.2">
      <c r="B25114" s="66"/>
    </row>
    <row r="25115" spans="2:2" x14ac:dyDescent="0.2">
      <c r="B25115" s="66"/>
    </row>
    <row r="25116" spans="2:2" x14ac:dyDescent="0.2">
      <c r="B25116" s="66"/>
    </row>
    <row r="25117" spans="2:2" x14ac:dyDescent="0.2">
      <c r="B25117" s="66"/>
    </row>
    <row r="25118" spans="2:2" x14ac:dyDescent="0.2">
      <c r="B25118" s="66"/>
    </row>
    <row r="25119" spans="2:2" x14ac:dyDescent="0.2">
      <c r="B25119" s="66"/>
    </row>
    <row r="25120" spans="2:2" x14ac:dyDescent="0.2">
      <c r="B25120" s="66"/>
    </row>
    <row r="25121" spans="2:2" x14ac:dyDescent="0.2">
      <c r="B25121" s="66"/>
    </row>
    <row r="25122" spans="2:2" x14ac:dyDescent="0.2">
      <c r="B25122" s="66"/>
    </row>
    <row r="25123" spans="2:2" x14ac:dyDescent="0.2">
      <c r="B25123" s="66"/>
    </row>
    <row r="25124" spans="2:2" x14ac:dyDescent="0.2">
      <c r="B25124" s="66"/>
    </row>
    <row r="25125" spans="2:2" x14ac:dyDescent="0.2">
      <c r="B25125" s="66"/>
    </row>
    <row r="25126" spans="2:2" x14ac:dyDescent="0.2">
      <c r="B25126" s="66"/>
    </row>
    <row r="25127" spans="2:2" x14ac:dyDescent="0.2">
      <c r="B25127" s="66"/>
    </row>
    <row r="25128" spans="2:2" x14ac:dyDescent="0.2">
      <c r="B25128" s="66"/>
    </row>
    <row r="25129" spans="2:2" x14ac:dyDescent="0.2">
      <c r="B25129" s="66"/>
    </row>
    <row r="25130" spans="2:2" x14ac:dyDescent="0.2">
      <c r="B25130" s="66"/>
    </row>
    <row r="25131" spans="2:2" x14ac:dyDescent="0.2">
      <c r="B25131" s="66"/>
    </row>
    <row r="25132" spans="2:2" x14ac:dyDescent="0.2">
      <c r="B25132" s="66"/>
    </row>
    <row r="25133" spans="2:2" x14ac:dyDescent="0.2">
      <c r="B25133" s="66"/>
    </row>
    <row r="25134" spans="2:2" x14ac:dyDescent="0.2">
      <c r="B25134" s="66"/>
    </row>
    <row r="25135" spans="2:2" x14ac:dyDescent="0.2">
      <c r="B25135" s="66"/>
    </row>
    <row r="25136" spans="2:2" x14ac:dyDescent="0.2">
      <c r="B25136" s="66"/>
    </row>
    <row r="25137" spans="2:2" x14ac:dyDescent="0.2">
      <c r="B25137" s="66"/>
    </row>
    <row r="25138" spans="2:2" x14ac:dyDescent="0.2">
      <c r="B25138" s="66"/>
    </row>
    <row r="25139" spans="2:2" x14ac:dyDescent="0.2">
      <c r="B25139" s="66"/>
    </row>
    <row r="25140" spans="2:2" x14ac:dyDescent="0.2">
      <c r="B25140" s="66"/>
    </row>
    <row r="25141" spans="2:2" x14ac:dyDescent="0.2">
      <c r="B25141" s="66"/>
    </row>
    <row r="25142" spans="2:2" x14ac:dyDescent="0.2">
      <c r="B25142" s="66"/>
    </row>
    <row r="25143" spans="2:2" x14ac:dyDescent="0.2">
      <c r="B25143" s="66"/>
    </row>
    <row r="25144" spans="2:2" x14ac:dyDescent="0.2">
      <c r="B25144" s="66"/>
    </row>
    <row r="25145" spans="2:2" x14ac:dyDescent="0.2">
      <c r="B25145" s="66"/>
    </row>
    <row r="25146" spans="2:2" x14ac:dyDescent="0.2">
      <c r="B25146" s="66"/>
    </row>
    <row r="25147" spans="2:2" x14ac:dyDescent="0.2">
      <c r="B25147" s="66"/>
    </row>
    <row r="25148" spans="2:2" x14ac:dyDescent="0.2">
      <c r="B25148" s="66"/>
    </row>
    <row r="25149" spans="2:2" x14ac:dyDescent="0.2">
      <c r="B25149" s="66"/>
    </row>
    <row r="25150" spans="2:2" x14ac:dyDescent="0.2">
      <c r="B25150" s="66"/>
    </row>
    <row r="25151" spans="2:2" x14ac:dyDescent="0.2">
      <c r="B25151" s="66"/>
    </row>
    <row r="25152" spans="2:2" x14ac:dyDescent="0.2">
      <c r="B25152" s="66"/>
    </row>
    <row r="25153" spans="2:2" x14ac:dyDescent="0.2">
      <c r="B25153" s="66"/>
    </row>
    <row r="25154" spans="2:2" x14ac:dyDescent="0.2">
      <c r="B25154" s="66"/>
    </row>
    <row r="25155" spans="2:2" x14ac:dyDescent="0.2">
      <c r="B25155" s="66"/>
    </row>
    <row r="25156" spans="2:2" x14ac:dyDescent="0.2">
      <c r="B25156" s="66"/>
    </row>
    <row r="25157" spans="2:2" x14ac:dyDescent="0.2">
      <c r="B25157" s="66"/>
    </row>
    <row r="25158" spans="2:2" x14ac:dyDescent="0.2">
      <c r="B25158" s="66"/>
    </row>
    <row r="25159" spans="2:2" x14ac:dyDescent="0.2">
      <c r="B25159" s="66"/>
    </row>
    <row r="25160" spans="2:2" x14ac:dyDescent="0.2">
      <c r="B25160" s="66"/>
    </row>
    <row r="25161" spans="2:2" x14ac:dyDescent="0.2">
      <c r="B25161" s="66"/>
    </row>
    <row r="25162" spans="2:2" x14ac:dyDescent="0.2">
      <c r="B25162" s="66"/>
    </row>
    <row r="25163" spans="2:2" x14ac:dyDescent="0.2">
      <c r="B25163" s="66"/>
    </row>
    <row r="25164" spans="2:2" x14ac:dyDescent="0.2">
      <c r="B25164" s="66"/>
    </row>
    <row r="25165" spans="2:2" x14ac:dyDescent="0.2">
      <c r="B25165" s="66"/>
    </row>
    <row r="25166" spans="2:2" x14ac:dyDescent="0.2">
      <c r="B25166" s="66"/>
    </row>
    <row r="25167" spans="2:2" x14ac:dyDescent="0.2">
      <c r="B25167" s="66"/>
    </row>
    <row r="25168" spans="2:2" x14ac:dyDescent="0.2">
      <c r="B25168" s="66"/>
    </row>
    <row r="25169" spans="2:2" x14ac:dyDescent="0.2">
      <c r="B25169" s="66"/>
    </row>
    <row r="25170" spans="2:2" x14ac:dyDescent="0.2">
      <c r="B25170" s="66"/>
    </row>
    <row r="25171" spans="2:2" x14ac:dyDescent="0.2">
      <c r="B25171" s="66"/>
    </row>
    <row r="25172" spans="2:2" x14ac:dyDescent="0.2">
      <c r="B25172" s="66"/>
    </row>
    <row r="25173" spans="2:2" x14ac:dyDescent="0.2">
      <c r="B25173" s="66"/>
    </row>
    <row r="25174" spans="2:2" x14ac:dyDescent="0.2">
      <c r="B25174" s="66"/>
    </row>
    <row r="25175" spans="2:2" x14ac:dyDescent="0.2">
      <c r="B25175" s="66"/>
    </row>
    <row r="25176" spans="2:2" x14ac:dyDescent="0.2">
      <c r="B25176" s="66"/>
    </row>
    <row r="25177" spans="2:2" x14ac:dyDescent="0.2">
      <c r="B25177" s="66"/>
    </row>
    <row r="25178" spans="2:2" x14ac:dyDescent="0.2">
      <c r="B25178" s="66"/>
    </row>
    <row r="25179" spans="2:2" x14ac:dyDescent="0.2">
      <c r="B25179" s="66"/>
    </row>
    <row r="25180" spans="2:2" x14ac:dyDescent="0.2">
      <c r="B25180" s="66"/>
    </row>
    <row r="25181" spans="2:2" x14ac:dyDescent="0.2">
      <c r="B25181" s="66"/>
    </row>
    <row r="25182" spans="2:2" x14ac:dyDescent="0.2">
      <c r="B25182" s="66"/>
    </row>
    <row r="25183" spans="2:2" x14ac:dyDescent="0.2">
      <c r="B25183" s="66"/>
    </row>
    <row r="25184" spans="2:2" x14ac:dyDescent="0.2">
      <c r="B25184" s="66"/>
    </row>
    <row r="25185" spans="2:2" x14ac:dyDescent="0.2">
      <c r="B25185" s="66"/>
    </row>
    <row r="25186" spans="2:2" x14ac:dyDescent="0.2">
      <c r="B25186" s="66"/>
    </row>
    <row r="25187" spans="2:2" x14ac:dyDescent="0.2">
      <c r="B25187" s="66"/>
    </row>
    <row r="25188" spans="2:2" x14ac:dyDescent="0.2">
      <c r="B25188" s="66"/>
    </row>
    <row r="25189" spans="2:2" x14ac:dyDescent="0.2">
      <c r="B25189" s="66"/>
    </row>
    <row r="25190" spans="2:2" x14ac:dyDescent="0.2">
      <c r="B25190" s="66"/>
    </row>
    <row r="25191" spans="2:2" x14ac:dyDescent="0.2">
      <c r="B25191" s="66"/>
    </row>
    <row r="25192" spans="2:2" x14ac:dyDescent="0.2">
      <c r="B25192" s="66"/>
    </row>
    <row r="25193" spans="2:2" x14ac:dyDescent="0.2">
      <c r="B25193" s="66"/>
    </row>
    <row r="25194" spans="2:2" x14ac:dyDescent="0.2">
      <c r="B25194" s="66"/>
    </row>
    <row r="25195" spans="2:2" x14ac:dyDescent="0.2">
      <c r="B25195" s="66"/>
    </row>
    <row r="25196" spans="2:2" x14ac:dyDescent="0.2">
      <c r="B25196" s="66"/>
    </row>
    <row r="25197" spans="2:2" x14ac:dyDescent="0.2">
      <c r="B25197" s="66"/>
    </row>
    <row r="25198" spans="2:2" x14ac:dyDescent="0.2">
      <c r="B25198" s="66"/>
    </row>
    <row r="25199" spans="2:2" x14ac:dyDescent="0.2">
      <c r="B25199" s="66"/>
    </row>
    <row r="25200" spans="2:2" x14ac:dyDescent="0.2">
      <c r="B25200" s="66"/>
    </row>
    <row r="25201" spans="2:2" x14ac:dyDescent="0.2">
      <c r="B25201" s="66"/>
    </row>
    <row r="25202" spans="2:2" x14ac:dyDescent="0.2">
      <c r="B25202" s="66"/>
    </row>
    <row r="25203" spans="2:2" x14ac:dyDescent="0.2">
      <c r="B25203" s="66"/>
    </row>
    <row r="25204" spans="2:2" x14ac:dyDescent="0.2">
      <c r="B25204" s="66"/>
    </row>
    <row r="25205" spans="2:2" x14ac:dyDescent="0.2">
      <c r="B25205" s="66"/>
    </row>
    <row r="25206" spans="2:2" x14ac:dyDescent="0.2">
      <c r="B25206" s="66"/>
    </row>
    <row r="25207" spans="2:2" x14ac:dyDescent="0.2">
      <c r="B25207" s="66"/>
    </row>
    <row r="25208" spans="2:2" x14ac:dyDescent="0.2">
      <c r="B25208" s="66"/>
    </row>
    <row r="25209" spans="2:2" x14ac:dyDescent="0.2">
      <c r="B25209" s="66"/>
    </row>
    <row r="25210" spans="2:2" x14ac:dyDescent="0.2">
      <c r="B25210" s="66"/>
    </row>
    <row r="25211" spans="2:2" x14ac:dyDescent="0.2">
      <c r="B25211" s="66"/>
    </row>
    <row r="25212" spans="2:2" x14ac:dyDescent="0.2">
      <c r="B25212" s="66"/>
    </row>
    <row r="25213" spans="2:2" x14ac:dyDescent="0.2">
      <c r="B25213" s="66"/>
    </row>
    <row r="25214" spans="2:2" x14ac:dyDescent="0.2">
      <c r="B25214" s="66"/>
    </row>
    <row r="25215" spans="2:2" x14ac:dyDescent="0.2">
      <c r="B25215" s="66"/>
    </row>
    <row r="25216" spans="2:2" x14ac:dyDescent="0.2">
      <c r="B25216" s="66"/>
    </row>
    <row r="25217" spans="2:2" x14ac:dyDescent="0.2">
      <c r="B25217" s="66"/>
    </row>
    <row r="25218" spans="2:2" x14ac:dyDescent="0.2">
      <c r="B25218" s="66"/>
    </row>
    <row r="25219" spans="2:2" x14ac:dyDescent="0.2">
      <c r="B25219" s="66"/>
    </row>
    <row r="25220" spans="2:2" x14ac:dyDescent="0.2">
      <c r="B25220" s="66"/>
    </row>
    <row r="25221" spans="2:2" x14ac:dyDescent="0.2">
      <c r="B25221" s="66"/>
    </row>
    <row r="25222" spans="2:2" x14ac:dyDescent="0.2">
      <c r="B25222" s="66"/>
    </row>
    <row r="25223" spans="2:2" x14ac:dyDescent="0.2">
      <c r="B25223" s="66"/>
    </row>
    <row r="25224" spans="2:2" x14ac:dyDescent="0.2">
      <c r="B25224" s="66"/>
    </row>
    <row r="25225" spans="2:2" x14ac:dyDescent="0.2">
      <c r="B25225" s="66"/>
    </row>
    <row r="25226" spans="2:2" x14ac:dyDescent="0.2">
      <c r="B25226" s="66"/>
    </row>
    <row r="25227" spans="2:2" x14ac:dyDescent="0.2">
      <c r="B25227" s="66"/>
    </row>
    <row r="25228" spans="2:2" x14ac:dyDescent="0.2">
      <c r="B25228" s="66"/>
    </row>
    <row r="25229" spans="2:2" x14ac:dyDescent="0.2">
      <c r="B25229" s="66"/>
    </row>
    <row r="25230" spans="2:2" x14ac:dyDescent="0.2">
      <c r="B25230" s="66"/>
    </row>
    <row r="25231" spans="2:2" x14ac:dyDescent="0.2">
      <c r="B25231" s="66"/>
    </row>
    <row r="25232" spans="2:2" x14ac:dyDescent="0.2">
      <c r="B25232" s="66"/>
    </row>
    <row r="25233" spans="2:2" x14ac:dyDescent="0.2">
      <c r="B25233" s="66"/>
    </row>
    <row r="25234" spans="2:2" x14ac:dyDescent="0.2">
      <c r="B25234" s="66"/>
    </row>
    <row r="25235" spans="2:2" x14ac:dyDescent="0.2">
      <c r="B25235" s="66"/>
    </row>
    <row r="25236" spans="2:2" x14ac:dyDescent="0.2">
      <c r="B25236" s="66"/>
    </row>
    <row r="25237" spans="2:2" x14ac:dyDescent="0.2">
      <c r="B25237" s="66"/>
    </row>
    <row r="25238" spans="2:2" x14ac:dyDescent="0.2">
      <c r="B25238" s="66"/>
    </row>
    <row r="25239" spans="2:2" x14ac:dyDescent="0.2">
      <c r="B25239" s="66"/>
    </row>
    <row r="25240" spans="2:2" x14ac:dyDescent="0.2">
      <c r="B25240" s="66"/>
    </row>
    <row r="25241" spans="2:2" x14ac:dyDescent="0.2">
      <c r="B25241" s="66"/>
    </row>
    <row r="25242" spans="2:2" x14ac:dyDescent="0.2">
      <c r="B25242" s="66"/>
    </row>
    <row r="25243" spans="2:2" x14ac:dyDescent="0.2">
      <c r="B25243" s="66"/>
    </row>
    <row r="25244" spans="2:2" x14ac:dyDescent="0.2">
      <c r="B25244" s="66"/>
    </row>
    <row r="25245" spans="2:2" x14ac:dyDescent="0.2">
      <c r="B25245" s="66"/>
    </row>
    <row r="25246" spans="2:2" x14ac:dyDescent="0.2">
      <c r="B25246" s="66"/>
    </row>
    <row r="25247" spans="2:2" x14ac:dyDescent="0.2">
      <c r="B25247" s="66"/>
    </row>
    <row r="25248" spans="2:2" x14ac:dyDescent="0.2">
      <c r="B25248" s="66"/>
    </row>
    <row r="25249" spans="2:2" x14ac:dyDescent="0.2">
      <c r="B25249" s="66"/>
    </row>
    <row r="25250" spans="2:2" x14ac:dyDescent="0.2">
      <c r="B25250" s="66"/>
    </row>
    <row r="25251" spans="2:2" x14ac:dyDescent="0.2">
      <c r="B25251" s="66"/>
    </row>
    <row r="25252" spans="2:2" x14ac:dyDescent="0.2">
      <c r="B25252" s="66"/>
    </row>
    <row r="25253" spans="2:2" x14ac:dyDescent="0.2">
      <c r="B25253" s="66"/>
    </row>
    <row r="25254" spans="2:2" x14ac:dyDescent="0.2">
      <c r="B25254" s="66"/>
    </row>
    <row r="25255" spans="2:2" x14ac:dyDescent="0.2">
      <c r="B25255" s="66"/>
    </row>
    <row r="25256" spans="2:2" x14ac:dyDescent="0.2">
      <c r="B25256" s="66"/>
    </row>
    <row r="25257" spans="2:2" x14ac:dyDescent="0.2">
      <c r="B25257" s="66"/>
    </row>
    <row r="25258" spans="2:2" x14ac:dyDescent="0.2">
      <c r="B25258" s="66"/>
    </row>
    <row r="25259" spans="2:2" x14ac:dyDescent="0.2">
      <c r="B25259" s="66"/>
    </row>
    <row r="25260" spans="2:2" x14ac:dyDescent="0.2">
      <c r="B25260" s="66"/>
    </row>
    <row r="25261" spans="2:2" x14ac:dyDescent="0.2">
      <c r="B25261" s="66"/>
    </row>
    <row r="25262" spans="2:2" x14ac:dyDescent="0.2">
      <c r="B25262" s="66"/>
    </row>
    <row r="25263" spans="2:2" x14ac:dyDescent="0.2">
      <c r="B25263" s="66"/>
    </row>
    <row r="25264" spans="2:2" x14ac:dyDescent="0.2">
      <c r="B25264" s="66"/>
    </row>
    <row r="25265" spans="2:2" x14ac:dyDescent="0.2">
      <c r="B25265" s="66"/>
    </row>
    <row r="25266" spans="2:2" x14ac:dyDescent="0.2">
      <c r="B25266" s="66"/>
    </row>
    <row r="25267" spans="2:2" x14ac:dyDescent="0.2">
      <c r="B25267" s="66"/>
    </row>
    <row r="25268" spans="2:2" x14ac:dyDescent="0.2">
      <c r="B25268" s="66"/>
    </row>
    <row r="25269" spans="2:2" x14ac:dyDescent="0.2">
      <c r="B25269" s="66"/>
    </row>
    <row r="25270" spans="2:2" x14ac:dyDescent="0.2">
      <c r="B25270" s="66"/>
    </row>
    <row r="25271" spans="2:2" x14ac:dyDescent="0.2">
      <c r="B25271" s="66"/>
    </row>
    <row r="25272" spans="2:2" x14ac:dyDescent="0.2">
      <c r="B25272" s="66"/>
    </row>
    <row r="25273" spans="2:2" x14ac:dyDescent="0.2">
      <c r="B25273" s="66"/>
    </row>
    <row r="25274" spans="2:2" x14ac:dyDescent="0.2">
      <c r="B25274" s="66"/>
    </row>
    <row r="25275" spans="2:2" x14ac:dyDescent="0.2">
      <c r="B25275" s="66"/>
    </row>
    <row r="25276" spans="2:2" x14ac:dyDescent="0.2">
      <c r="B25276" s="66"/>
    </row>
    <row r="25277" spans="2:2" x14ac:dyDescent="0.2">
      <c r="B25277" s="66"/>
    </row>
    <row r="25278" spans="2:2" x14ac:dyDescent="0.2">
      <c r="B25278" s="66"/>
    </row>
    <row r="25279" spans="2:2" x14ac:dyDescent="0.2">
      <c r="B25279" s="66"/>
    </row>
    <row r="25280" spans="2:2" x14ac:dyDescent="0.2">
      <c r="B25280" s="66"/>
    </row>
    <row r="25281" spans="2:2" x14ac:dyDescent="0.2">
      <c r="B25281" s="66"/>
    </row>
    <row r="25282" spans="2:2" x14ac:dyDescent="0.2">
      <c r="B25282" s="66"/>
    </row>
    <row r="25283" spans="2:2" x14ac:dyDescent="0.2">
      <c r="B25283" s="66"/>
    </row>
    <row r="25284" spans="2:2" x14ac:dyDescent="0.2">
      <c r="B25284" s="66"/>
    </row>
    <row r="25285" spans="2:2" x14ac:dyDescent="0.2">
      <c r="B25285" s="66"/>
    </row>
    <row r="25286" spans="2:2" x14ac:dyDescent="0.2">
      <c r="B25286" s="66"/>
    </row>
    <row r="25287" spans="2:2" x14ac:dyDescent="0.2">
      <c r="B25287" s="66"/>
    </row>
    <row r="25288" spans="2:2" x14ac:dyDescent="0.2">
      <c r="B25288" s="66"/>
    </row>
    <row r="25289" spans="2:2" x14ac:dyDescent="0.2">
      <c r="B25289" s="66"/>
    </row>
    <row r="25290" spans="2:2" x14ac:dyDescent="0.2">
      <c r="B25290" s="66"/>
    </row>
    <row r="25291" spans="2:2" x14ac:dyDescent="0.2">
      <c r="B25291" s="66"/>
    </row>
    <row r="25292" spans="2:2" x14ac:dyDescent="0.2">
      <c r="B25292" s="66"/>
    </row>
    <row r="25293" spans="2:2" x14ac:dyDescent="0.2">
      <c r="B25293" s="66"/>
    </row>
    <row r="25294" spans="2:2" x14ac:dyDescent="0.2">
      <c r="B25294" s="66"/>
    </row>
    <row r="25295" spans="2:2" x14ac:dyDescent="0.2">
      <c r="B25295" s="66"/>
    </row>
    <row r="25296" spans="2:2" x14ac:dyDescent="0.2">
      <c r="B25296" s="66"/>
    </row>
    <row r="25297" spans="2:2" x14ac:dyDescent="0.2">
      <c r="B25297" s="66"/>
    </row>
    <row r="25298" spans="2:2" x14ac:dyDescent="0.2">
      <c r="B25298" s="66"/>
    </row>
    <row r="25299" spans="2:2" x14ac:dyDescent="0.2">
      <c r="B25299" s="66"/>
    </row>
    <row r="25300" spans="2:2" x14ac:dyDescent="0.2">
      <c r="B25300" s="66"/>
    </row>
    <row r="25301" spans="2:2" x14ac:dyDescent="0.2">
      <c r="B25301" s="66"/>
    </row>
    <row r="25302" spans="2:2" x14ac:dyDescent="0.2">
      <c r="B25302" s="66"/>
    </row>
    <row r="25303" spans="2:2" x14ac:dyDescent="0.2">
      <c r="B25303" s="66"/>
    </row>
    <row r="25304" spans="2:2" x14ac:dyDescent="0.2">
      <c r="B25304" s="66"/>
    </row>
    <row r="25305" spans="2:2" x14ac:dyDescent="0.2">
      <c r="B25305" s="66"/>
    </row>
    <row r="25306" spans="2:2" x14ac:dyDescent="0.2">
      <c r="B25306" s="66"/>
    </row>
    <row r="25307" spans="2:2" x14ac:dyDescent="0.2">
      <c r="B25307" s="66"/>
    </row>
    <row r="25308" spans="2:2" x14ac:dyDescent="0.2">
      <c r="B25308" s="66"/>
    </row>
    <row r="25309" spans="2:2" x14ac:dyDescent="0.2">
      <c r="B25309" s="66"/>
    </row>
    <row r="25310" spans="2:2" x14ac:dyDescent="0.2">
      <c r="B25310" s="66"/>
    </row>
    <row r="25311" spans="2:2" x14ac:dyDescent="0.2">
      <c r="B25311" s="66"/>
    </row>
    <row r="25312" spans="2:2" x14ac:dyDescent="0.2">
      <c r="B25312" s="66"/>
    </row>
    <row r="25313" spans="2:2" x14ac:dyDescent="0.2">
      <c r="B25313" s="66"/>
    </row>
    <row r="25314" spans="2:2" x14ac:dyDescent="0.2">
      <c r="B25314" s="66"/>
    </row>
    <row r="25315" spans="2:2" x14ac:dyDescent="0.2">
      <c r="B25315" s="66"/>
    </row>
    <row r="25316" spans="2:2" x14ac:dyDescent="0.2">
      <c r="B25316" s="66"/>
    </row>
    <row r="25317" spans="2:2" x14ac:dyDescent="0.2">
      <c r="B25317" s="66"/>
    </row>
    <row r="25318" spans="2:2" x14ac:dyDescent="0.2">
      <c r="B25318" s="66"/>
    </row>
    <row r="25319" spans="2:2" x14ac:dyDescent="0.2">
      <c r="B25319" s="66"/>
    </row>
    <row r="25320" spans="2:2" x14ac:dyDescent="0.2">
      <c r="B25320" s="66"/>
    </row>
    <row r="25321" spans="2:2" x14ac:dyDescent="0.2">
      <c r="B25321" s="66"/>
    </row>
    <row r="25322" spans="2:2" x14ac:dyDescent="0.2">
      <c r="B25322" s="66"/>
    </row>
    <row r="25323" spans="2:2" x14ac:dyDescent="0.2">
      <c r="B25323" s="66"/>
    </row>
    <row r="25324" spans="2:2" x14ac:dyDescent="0.2">
      <c r="B25324" s="66"/>
    </row>
    <row r="25325" spans="2:2" x14ac:dyDescent="0.2">
      <c r="B25325" s="66"/>
    </row>
    <row r="25326" spans="2:2" x14ac:dyDescent="0.2">
      <c r="B25326" s="66"/>
    </row>
    <row r="25327" spans="2:2" x14ac:dyDescent="0.2">
      <c r="B25327" s="66"/>
    </row>
    <row r="25328" spans="2:2" x14ac:dyDescent="0.2">
      <c r="B25328" s="66"/>
    </row>
    <row r="25329" spans="2:2" x14ac:dyDescent="0.2">
      <c r="B25329" s="66"/>
    </row>
    <row r="25330" spans="2:2" x14ac:dyDescent="0.2">
      <c r="B25330" s="66"/>
    </row>
    <row r="25331" spans="2:2" x14ac:dyDescent="0.2">
      <c r="B25331" s="66"/>
    </row>
    <row r="25332" spans="2:2" x14ac:dyDescent="0.2">
      <c r="B25332" s="66"/>
    </row>
    <row r="25333" spans="2:2" x14ac:dyDescent="0.2">
      <c r="B25333" s="66"/>
    </row>
    <row r="25334" spans="2:2" x14ac:dyDescent="0.2">
      <c r="B25334" s="66"/>
    </row>
    <row r="25335" spans="2:2" x14ac:dyDescent="0.2">
      <c r="B25335" s="66"/>
    </row>
    <row r="25336" spans="2:2" x14ac:dyDescent="0.2">
      <c r="B25336" s="66"/>
    </row>
    <row r="25337" spans="2:2" x14ac:dyDescent="0.2">
      <c r="B25337" s="66"/>
    </row>
    <row r="25338" spans="2:2" x14ac:dyDescent="0.2">
      <c r="B25338" s="66"/>
    </row>
    <row r="25339" spans="2:2" x14ac:dyDescent="0.2">
      <c r="B25339" s="66"/>
    </row>
    <row r="25340" spans="2:2" x14ac:dyDescent="0.2">
      <c r="B25340" s="66"/>
    </row>
    <row r="25341" spans="2:2" x14ac:dyDescent="0.2">
      <c r="B25341" s="66"/>
    </row>
    <row r="25342" spans="2:2" x14ac:dyDescent="0.2">
      <c r="B25342" s="66"/>
    </row>
    <row r="25343" spans="2:2" x14ac:dyDescent="0.2">
      <c r="B25343" s="66"/>
    </row>
    <row r="25344" spans="2:2" x14ac:dyDescent="0.2">
      <c r="B25344" s="66"/>
    </row>
    <row r="25345" spans="2:2" x14ac:dyDescent="0.2">
      <c r="B25345" s="66"/>
    </row>
    <row r="25346" spans="2:2" x14ac:dyDescent="0.2">
      <c r="B25346" s="66"/>
    </row>
    <row r="25347" spans="2:2" x14ac:dyDescent="0.2">
      <c r="B25347" s="66"/>
    </row>
    <row r="25348" spans="2:2" x14ac:dyDescent="0.2">
      <c r="B25348" s="66"/>
    </row>
    <row r="25349" spans="2:2" x14ac:dyDescent="0.2">
      <c r="B25349" s="66"/>
    </row>
    <row r="25350" spans="2:2" x14ac:dyDescent="0.2">
      <c r="B25350" s="66"/>
    </row>
    <row r="25351" spans="2:2" x14ac:dyDescent="0.2">
      <c r="B25351" s="66"/>
    </row>
    <row r="25352" spans="2:2" x14ac:dyDescent="0.2">
      <c r="B25352" s="66"/>
    </row>
    <row r="25353" spans="2:2" x14ac:dyDescent="0.2">
      <c r="B25353" s="66"/>
    </row>
    <row r="25354" spans="2:2" x14ac:dyDescent="0.2">
      <c r="B25354" s="66"/>
    </row>
    <row r="25355" spans="2:2" x14ac:dyDescent="0.2">
      <c r="B25355" s="66"/>
    </row>
    <row r="25356" spans="2:2" x14ac:dyDescent="0.2">
      <c r="B25356" s="66"/>
    </row>
    <row r="25357" spans="2:2" x14ac:dyDescent="0.2">
      <c r="B25357" s="66"/>
    </row>
    <row r="25358" spans="2:2" x14ac:dyDescent="0.2">
      <c r="B25358" s="66"/>
    </row>
    <row r="25359" spans="2:2" x14ac:dyDescent="0.2">
      <c r="B25359" s="66"/>
    </row>
    <row r="25360" spans="2:2" x14ac:dyDescent="0.2">
      <c r="B25360" s="66"/>
    </row>
    <row r="25361" spans="2:2" x14ac:dyDescent="0.2">
      <c r="B25361" s="66"/>
    </row>
    <row r="25362" spans="2:2" x14ac:dyDescent="0.2">
      <c r="B25362" s="66"/>
    </row>
    <row r="25363" spans="2:2" x14ac:dyDescent="0.2">
      <c r="B25363" s="66"/>
    </row>
    <row r="25364" spans="2:2" x14ac:dyDescent="0.2">
      <c r="B25364" s="66"/>
    </row>
    <row r="25365" spans="2:2" x14ac:dyDescent="0.2">
      <c r="B25365" s="66"/>
    </row>
    <row r="25366" spans="2:2" x14ac:dyDescent="0.2">
      <c r="B25366" s="66"/>
    </row>
    <row r="25367" spans="2:2" x14ac:dyDescent="0.2">
      <c r="B25367" s="66"/>
    </row>
    <row r="25368" spans="2:2" x14ac:dyDescent="0.2">
      <c r="B25368" s="66"/>
    </row>
    <row r="25369" spans="2:2" x14ac:dyDescent="0.2">
      <c r="B25369" s="66"/>
    </row>
    <row r="25370" spans="2:2" x14ac:dyDescent="0.2">
      <c r="B25370" s="66"/>
    </row>
    <row r="25371" spans="2:2" x14ac:dyDescent="0.2">
      <c r="B25371" s="66"/>
    </row>
    <row r="25372" spans="2:2" x14ac:dyDescent="0.2">
      <c r="B25372" s="66"/>
    </row>
    <row r="25373" spans="2:2" x14ac:dyDescent="0.2">
      <c r="B25373" s="66"/>
    </row>
    <row r="25374" spans="2:2" x14ac:dyDescent="0.2">
      <c r="B25374" s="66"/>
    </row>
    <row r="25375" spans="2:2" x14ac:dyDescent="0.2">
      <c r="B25375" s="66"/>
    </row>
    <row r="25376" spans="2:2" x14ac:dyDescent="0.2">
      <c r="B25376" s="66"/>
    </row>
    <row r="25377" spans="2:2" x14ac:dyDescent="0.2">
      <c r="B25377" s="66"/>
    </row>
    <row r="25378" spans="2:2" x14ac:dyDescent="0.2">
      <c r="B25378" s="66"/>
    </row>
    <row r="25379" spans="2:2" x14ac:dyDescent="0.2">
      <c r="B25379" s="66"/>
    </row>
    <row r="25380" spans="2:2" x14ac:dyDescent="0.2">
      <c r="B25380" s="66"/>
    </row>
    <row r="25381" spans="2:2" x14ac:dyDescent="0.2">
      <c r="B25381" s="66"/>
    </row>
    <row r="25382" spans="2:2" x14ac:dyDescent="0.2">
      <c r="B25382" s="66"/>
    </row>
    <row r="25383" spans="2:2" x14ac:dyDescent="0.2">
      <c r="B25383" s="66"/>
    </row>
    <row r="25384" spans="2:2" x14ac:dyDescent="0.2">
      <c r="B25384" s="66"/>
    </row>
    <row r="25385" spans="2:2" x14ac:dyDescent="0.2">
      <c r="B25385" s="66"/>
    </row>
    <row r="25386" spans="2:2" x14ac:dyDescent="0.2">
      <c r="B25386" s="66"/>
    </row>
    <row r="25387" spans="2:2" x14ac:dyDescent="0.2">
      <c r="B25387" s="66"/>
    </row>
    <row r="25388" spans="2:2" x14ac:dyDescent="0.2">
      <c r="B25388" s="66"/>
    </row>
    <row r="25389" spans="2:2" x14ac:dyDescent="0.2">
      <c r="B25389" s="66"/>
    </row>
    <row r="25390" spans="2:2" x14ac:dyDescent="0.2">
      <c r="B25390" s="66"/>
    </row>
    <row r="25391" spans="2:2" x14ac:dyDescent="0.2">
      <c r="B25391" s="66"/>
    </row>
    <row r="25392" spans="2:2" x14ac:dyDescent="0.2">
      <c r="B25392" s="66"/>
    </row>
    <row r="25393" spans="2:2" x14ac:dyDescent="0.2">
      <c r="B25393" s="66"/>
    </row>
    <row r="25394" spans="2:2" x14ac:dyDescent="0.2">
      <c r="B25394" s="66"/>
    </row>
    <row r="25395" spans="2:2" x14ac:dyDescent="0.2">
      <c r="B25395" s="66"/>
    </row>
    <row r="25396" spans="2:2" x14ac:dyDescent="0.2">
      <c r="B25396" s="66"/>
    </row>
    <row r="25397" spans="2:2" x14ac:dyDescent="0.2">
      <c r="B25397" s="66"/>
    </row>
    <row r="25398" spans="2:2" x14ac:dyDescent="0.2">
      <c r="B25398" s="66"/>
    </row>
    <row r="25399" spans="2:2" x14ac:dyDescent="0.2">
      <c r="B25399" s="66"/>
    </row>
    <row r="25400" spans="2:2" x14ac:dyDescent="0.2">
      <c r="B25400" s="66"/>
    </row>
    <row r="25401" spans="2:2" x14ac:dyDescent="0.2">
      <c r="B25401" s="66"/>
    </row>
    <row r="25402" spans="2:2" x14ac:dyDescent="0.2">
      <c r="B25402" s="66"/>
    </row>
    <row r="25403" spans="2:2" x14ac:dyDescent="0.2">
      <c r="B25403" s="66"/>
    </row>
    <row r="25404" spans="2:2" x14ac:dyDescent="0.2">
      <c r="B25404" s="66"/>
    </row>
    <row r="25405" spans="2:2" x14ac:dyDescent="0.2">
      <c r="B25405" s="66"/>
    </row>
    <row r="25406" spans="2:2" x14ac:dyDescent="0.2">
      <c r="B25406" s="66"/>
    </row>
    <row r="25407" spans="2:2" x14ac:dyDescent="0.2">
      <c r="B25407" s="66"/>
    </row>
    <row r="25408" spans="2:2" x14ac:dyDescent="0.2">
      <c r="B25408" s="66"/>
    </row>
    <row r="25409" spans="2:2" x14ac:dyDescent="0.2">
      <c r="B25409" s="66"/>
    </row>
    <row r="25410" spans="2:2" x14ac:dyDescent="0.2">
      <c r="B25410" s="66"/>
    </row>
    <row r="25411" spans="2:2" x14ac:dyDescent="0.2">
      <c r="B25411" s="66"/>
    </row>
    <row r="25412" spans="2:2" x14ac:dyDescent="0.2">
      <c r="B25412" s="66"/>
    </row>
    <row r="25413" spans="2:2" x14ac:dyDescent="0.2">
      <c r="B25413" s="66"/>
    </row>
    <row r="25414" spans="2:2" x14ac:dyDescent="0.2">
      <c r="B25414" s="66"/>
    </row>
    <row r="25415" spans="2:2" x14ac:dyDescent="0.2">
      <c r="B25415" s="66"/>
    </row>
    <row r="25416" spans="2:2" x14ac:dyDescent="0.2">
      <c r="B25416" s="66"/>
    </row>
    <row r="25417" spans="2:2" x14ac:dyDescent="0.2">
      <c r="B25417" s="66"/>
    </row>
    <row r="25418" spans="2:2" x14ac:dyDescent="0.2">
      <c r="B25418" s="66"/>
    </row>
    <row r="25419" spans="2:2" x14ac:dyDescent="0.2">
      <c r="B25419" s="66"/>
    </row>
    <row r="25420" spans="2:2" x14ac:dyDescent="0.2">
      <c r="B25420" s="66"/>
    </row>
    <row r="25421" spans="2:2" x14ac:dyDescent="0.2">
      <c r="B25421" s="66"/>
    </row>
    <row r="25422" spans="2:2" x14ac:dyDescent="0.2">
      <c r="B25422" s="66"/>
    </row>
    <row r="25423" spans="2:2" x14ac:dyDescent="0.2">
      <c r="B25423" s="66"/>
    </row>
    <row r="25424" spans="2:2" x14ac:dyDescent="0.2">
      <c r="B25424" s="66"/>
    </row>
    <row r="25425" spans="2:2" x14ac:dyDescent="0.2">
      <c r="B25425" s="66"/>
    </row>
    <row r="25426" spans="2:2" x14ac:dyDescent="0.2">
      <c r="B25426" s="66"/>
    </row>
    <row r="25427" spans="2:2" x14ac:dyDescent="0.2">
      <c r="B25427" s="66"/>
    </row>
    <row r="25428" spans="2:2" x14ac:dyDescent="0.2">
      <c r="B25428" s="66"/>
    </row>
    <row r="25429" spans="2:2" x14ac:dyDescent="0.2">
      <c r="B25429" s="66"/>
    </row>
    <row r="25430" spans="2:2" x14ac:dyDescent="0.2">
      <c r="B25430" s="66"/>
    </row>
    <row r="25431" spans="2:2" x14ac:dyDescent="0.2">
      <c r="B25431" s="66"/>
    </row>
    <row r="25432" spans="2:2" x14ac:dyDescent="0.2">
      <c r="B25432" s="66"/>
    </row>
    <row r="25433" spans="2:2" x14ac:dyDescent="0.2">
      <c r="B25433" s="66"/>
    </row>
    <row r="25434" spans="2:2" x14ac:dyDescent="0.2">
      <c r="B25434" s="66"/>
    </row>
    <row r="25435" spans="2:2" x14ac:dyDescent="0.2">
      <c r="B25435" s="66"/>
    </row>
    <row r="25436" spans="2:2" x14ac:dyDescent="0.2">
      <c r="B25436" s="66"/>
    </row>
    <row r="25437" spans="2:2" x14ac:dyDescent="0.2">
      <c r="B25437" s="66"/>
    </row>
    <row r="25438" spans="2:2" x14ac:dyDescent="0.2">
      <c r="B25438" s="66"/>
    </row>
    <row r="25439" spans="2:2" x14ac:dyDescent="0.2">
      <c r="B25439" s="66"/>
    </row>
    <row r="25440" spans="2:2" x14ac:dyDescent="0.2">
      <c r="B25440" s="66"/>
    </row>
    <row r="25441" spans="2:2" x14ac:dyDescent="0.2">
      <c r="B25441" s="66"/>
    </row>
    <row r="25442" spans="2:2" x14ac:dyDescent="0.2">
      <c r="B25442" s="66"/>
    </row>
    <row r="25443" spans="2:2" x14ac:dyDescent="0.2">
      <c r="B25443" s="66"/>
    </row>
    <row r="25444" spans="2:2" x14ac:dyDescent="0.2">
      <c r="B25444" s="66"/>
    </row>
    <row r="25445" spans="2:2" x14ac:dyDescent="0.2">
      <c r="B25445" s="66"/>
    </row>
    <row r="25446" spans="2:2" x14ac:dyDescent="0.2">
      <c r="B25446" s="66"/>
    </row>
    <row r="25447" spans="2:2" x14ac:dyDescent="0.2">
      <c r="B25447" s="66"/>
    </row>
    <row r="25448" spans="2:2" x14ac:dyDescent="0.2">
      <c r="B25448" s="66"/>
    </row>
    <row r="25449" spans="2:2" x14ac:dyDescent="0.2">
      <c r="B25449" s="66"/>
    </row>
    <row r="25450" spans="2:2" x14ac:dyDescent="0.2">
      <c r="B25450" s="66"/>
    </row>
    <row r="25451" spans="2:2" x14ac:dyDescent="0.2">
      <c r="B25451" s="66"/>
    </row>
    <row r="25452" spans="2:2" x14ac:dyDescent="0.2">
      <c r="B25452" s="66"/>
    </row>
    <row r="25453" spans="2:2" x14ac:dyDescent="0.2">
      <c r="B25453" s="66"/>
    </row>
    <row r="25454" spans="2:2" x14ac:dyDescent="0.2">
      <c r="B25454" s="66"/>
    </row>
    <row r="25455" spans="2:2" x14ac:dyDescent="0.2">
      <c r="B25455" s="66"/>
    </row>
    <row r="25456" spans="2:2" x14ac:dyDescent="0.2">
      <c r="B25456" s="66"/>
    </row>
    <row r="25457" spans="2:2" x14ac:dyDescent="0.2">
      <c r="B25457" s="66"/>
    </row>
    <row r="25458" spans="2:2" x14ac:dyDescent="0.2">
      <c r="B25458" s="66"/>
    </row>
    <row r="25459" spans="2:2" x14ac:dyDescent="0.2">
      <c r="B25459" s="66"/>
    </row>
    <row r="25460" spans="2:2" x14ac:dyDescent="0.2">
      <c r="B25460" s="66"/>
    </row>
    <row r="25461" spans="2:2" x14ac:dyDescent="0.2">
      <c r="B25461" s="66"/>
    </row>
    <row r="25462" spans="2:2" x14ac:dyDescent="0.2">
      <c r="B25462" s="66"/>
    </row>
    <row r="25463" spans="2:2" x14ac:dyDescent="0.2">
      <c r="B25463" s="66"/>
    </row>
    <row r="25464" spans="2:2" x14ac:dyDescent="0.2">
      <c r="B25464" s="66"/>
    </row>
    <row r="25465" spans="2:2" x14ac:dyDescent="0.2">
      <c r="B25465" s="66"/>
    </row>
    <row r="25466" spans="2:2" x14ac:dyDescent="0.2">
      <c r="B25466" s="66"/>
    </row>
    <row r="25467" spans="2:2" x14ac:dyDescent="0.2">
      <c r="B25467" s="66"/>
    </row>
    <row r="25468" spans="2:2" x14ac:dyDescent="0.2">
      <c r="B25468" s="66"/>
    </row>
    <row r="25469" spans="2:2" x14ac:dyDescent="0.2">
      <c r="B25469" s="66"/>
    </row>
    <row r="25470" spans="2:2" x14ac:dyDescent="0.2">
      <c r="B25470" s="66"/>
    </row>
    <row r="25471" spans="2:2" x14ac:dyDescent="0.2">
      <c r="B25471" s="66"/>
    </row>
    <row r="25472" spans="2:2" x14ac:dyDescent="0.2">
      <c r="B25472" s="66"/>
    </row>
    <row r="25473" spans="2:2" x14ac:dyDescent="0.2">
      <c r="B25473" s="66"/>
    </row>
    <row r="25474" spans="2:2" x14ac:dyDescent="0.2">
      <c r="B25474" s="66"/>
    </row>
    <row r="25475" spans="2:2" x14ac:dyDescent="0.2">
      <c r="B25475" s="66"/>
    </row>
    <row r="25476" spans="2:2" x14ac:dyDescent="0.2">
      <c r="B25476" s="66"/>
    </row>
    <row r="25477" spans="2:2" x14ac:dyDescent="0.2">
      <c r="B25477" s="66"/>
    </row>
    <row r="25478" spans="2:2" x14ac:dyDescent="0.2">
      <c r="B25478" s="66"/>
    </row>
    <row r="25479" spans="2:2" x14ac:dyDescent="0.2">
      <c r="B25479" s="66"/>
    </row>
    <row r="25480" spans="2:2" x14ac:dyDescent="0.2">
      <c r="B25480" s="66"/>
    </row>
    <row r="25481" spans="2:2" x14ac:dyDescent="0.2">
      <c r="B25481" s="66"/>
    </row>
    <row r="25482" spans="2:2" x14ac:dyDescent="0.2">
      <c r="B25482" s="66"/>
    </row>
    <row r="25483" spans="2:2" x14ac:dyDescent="0.2">
      <c r="B25483" s="66"/>
    </row>
    <row r="25484" spans="2:2" x14ac:dyDescent="0.2">
      <c r="B25484" s="66"/>
    </row>
    <row r="25485" spans="2:2" x14ac:dyDescent="0.2">
      <c r="B25485" s="66"/>
    </row>
    <row r="25486" spans="2:2" x14ac:dyDescent="0.2">
      <c r="B25486" s="66"/>
    </row>
    <row r="25487" spans="2:2" x14ac:dyDescent="0.2">
      <c r="B25487" s="66"/>
    </row>
    <row r="25488" spans="2:2" x14ac:dyDescent="0.2">
      <c r="B25488" s="66"/>
    </row>
    <row r="25489" spans="2:2" x14ac:dyDescent="0.2">
      <c r="B25489" s="66"/>
    </row>
    <row r="25490" spans="2:2" x14ac:dyDescent="0.2">
      <c r="B25490" s="66"/>
    </row>
    <row r="25491" spans="2:2" x14ac:dyDescent="0.2">
      <c r="B25491" s="66"/>
    </row>
    <row r="25492" spans="2:2" x14ac:dyDescent="0.2">
      <c r="B25492" s="66"/>
    </row>
    <row r="25493" spans="2:2" x14ac:dyDescent="0.2">
      <c r="B25493" s="66"/>
    </row>
    <row r="25494" spans="2:2" x14ac:dyDescent="0.2">
      <c r="B25494" s="66"/>
    </row>
    <row r="25495" spans="2:2" x14ac:dyDescent="0.2">
      <c r="B25495" s="66"/>
    </row>
    <row r="25496" spans="2:2" x14ac:dyDescent="0.2">
      <c r="B25496" s="66"/>
    </row>
    <row r="25497" spans="2:2" x14ac:dyDescent="0.2">
      <c r="B25497" s="66"/>
    </row>
    <row r="25498" spans="2:2" x14ac:dyDescent="0.2">
      <c r="B25498" s="66"/>
    </row>
    <row r="25499" spans="2:2" x14ac:dyDescent="0.2">
      <c r="B25499" s="66"/>
    </row>
    <row r="25500" spans="2:2" x14ac:dyDescent="0.2">
      <c r="B25500" s="66"/>
    </row>
    <row r="25501" spans="2:2" x14ac:dyDescent="0.2">
      <c r="B25501" s="66"/>
    </row>
    <row r="25502" spans="2:2" x14ac:dyDescent="0.2">
      <c r="B25502" s="66"/>
    </row>
    <row r="25503" spans="2:2" x14ac:dyDescent="0.2">
      <c r="B25503" s="66"/>
    </row>
    <row r="25504" spans="2:2" x14ac:dyDescent="0.2">
      <c r="B25504" s="66"/>
    </row>
    <row r="25505" spans="2:2" x14ac:dyDescent="0.2">
      <c r="B25505" s="66"/>
    </row>
    <row r="25506" spans="2:2" x14ac:dyDescent="0.2">
      <c r="B25506" s="66"/>
    </row>
    <row r="25507" spans="2:2" x14ac:dyDescent="0.2">
      <c r="B25507" s="66"/>
    </row>
    <row r="25508" spans="2:2" x14ac:dyDescent="0.2">
      <c r="B25508" s="66"/>
    </row>
    <row r="25509" spans="2:2" x14ac:dyDescent="0.2">
      <c r="B25509" s="66"/>
    </row>
    <row r="25510" spans="2:2" x14ac:dyDescent="0.2">
      <c r="B25510" s="66"/>
    </row>
    <row r="25511" spans="2:2" x14ac:dyDescent="0.2">
      <c r="B25511" s="66"/>
    </row>
    <row r="25512" spans="2:2" x14ac:dyDescent="0.2">
      <c r="B25512" s="66"/>
    </row>
    <row r="25513" spans="2:2" x14ac:dyDescent="0.2">
      <c r="B25513" s="66"/>
    </row>
    <row r="25514" spans="2:2" x14ac:dyDescent="0.2">
      <c r="B25514" s="66"/>
    </row>
    <row r="25515" spans="2:2" x14ac:dyDescent="0.2">
      <c r="B25515" s="66"/>
    </row>
    <row r="25516" spans="2:2" x14ac:dyDescent="0.2">
      <c r="B25516" s="66"/>
    </row>
    <row r="25517" spans="2:2" x14ac:dyDescent="0.2">
      <c r="B25517" s="66"/>
    </row>
    <row r="25518" spans="2:2" x14ac:dyDescent="0.2">
      <c r="B25518" s="66"/>
    </row>
    <row r="25519" spans="2:2" x14ac:dyDescent="0.2">
      <c r="B25519" s="66"/>
    </row>
    <row r="25520" spans="2:2" x14ac:dyDescent="0.2">
      <c r="B25520" s="66"/>
    </row>
    <row r="25521" spans="2:2" x14ac:dyDescent="0.2">
      <c r="B25521" s="66"/>
    </row>
    <row r="25522" spans="2:2" x14ac:dyDescent="0.2">
      <c r="B25522" s="66"/>
    </row>
    <row r="25523" spans="2:2" x14ac:dyDescent="0.2">
      <c r="B25523" s="66"/>
    </row>
    <row r="25524" spans="2:2" x14ac:dyDescent="0.2">
      <c r="B25524" s="66"/>
    </row>
    <row r="25525" spans="2:2" x14ac:dyDescent="0.2">
      <c r="B25525" s="66"/>
    </row>
    <row r="25526" spans="2:2" x14ac:dyDescent="0.2">
      <c r="B25526" s="66"/>
    </row>
    <row r="25527" spans="2:2" x14ac:dyDescent="0.2">
      <c r="B25527" s="66"/>
    </row>
    <row r="25528" spans="2:2" x14ac:dyDescent="0.2">
      <c r="B25528" s="66"/>
    </row>
    <row r="25529" spans="2:2" x14ac:dyDescent="0.2">
      <c r="B25529" s="66"/>
    </row>
    <row r="25530" spans="2:2" x14ac:dyDescent="0.2">
      <c r="B25530" s="66"/>
    </row>
    <row r="25531" spans="2:2" x14ac:dyDescent="0.2">
      <c r="B25531" s="66"/>
    </row>
    <row r="25532" spans="2:2" x14ac:dyDescent="0.2">
      <c r="B25532" s="66"/>
    </row>
    <row r="25533" spans="2:2" x14ac:dyDescent="0.2">
      <c r="B25533" s="66"/>
    </row>
    <row r="25534" spans="2:2" x14ac:dyDescent="0.2">
      <c r="B25534" s="66"/>
    </row>
    <row r="25535" spans="2:2" x14ac:dyDescent="0.2">
      <c r="B25535" s="66"/>
    </row>
    <row r="25536" spans="2:2" x14ac:dyDescent="0.2">
      <c r="B25536" s="66"/>
    </row>
    <row r="25537" spans="2:2" x14ac:dyDescent="0.2">
      <c r="B25537" s="66"/>
    </row>
    <row r="25538" spans="2:2" x14ac:dyDescent="0.2">
      <c r="B25538" s="66"/>
    </row>
    <row r="25539" spans="2:2" x14ac:dyDescent="0.2">
      <c r="B25539" s="66"/>
    </row>
    <row r="25540" spans="2:2" x14ac:dyDescent="0.2">
      <c r="B25540" s="66"/>
    </row>
    <row r="25541" spans="2:2" x14ac:dyDescent="0.2">
      <c r="B25541" s="66"/>
    </row>
    <row r="25542" spans="2:2" x14ac:dyDescent="0.2">
      <c r="B25542" s="66"/>
    </row>
    <row r="25543" spans="2:2" x14ac:dyDescent="0.2">
      <c r="B25543" s="66"/>
    </row>
    <row r="25544" spans="2:2" x14ac:dyDescent="0.2">
      <c r="B25544" s="66"/>
    </row>
    <row r="25545" spans="2:2" x14ac:dyDescent="0.2">
      <c r="B25545" s="66"/>
    </row>
    <row r="25546" spans="2:2" x14ac:dyDescent="0.2">
      <c r="B25546" s="66"/>
    </row>
    <row r="25547" spans="2:2" x14ac:dyDescent="0.2">
      <c r="B25547" s="66"/>
    </row>
    <row r="25548" spans="2:2" x14ac:dyDescent="0.2">
      <c r="B25548" s="66"/>
    </row>
    <row r="25549" spans="2:2" x14ac:dyDescent="0.2">
      <c r="B25549" s="66"/>
    </row>
    <row r="25550" spans="2:2" x14ac:dyDescent="0.2">
      <c r="B25550" s="66"/>
    </row>
    <row r="25551" spans="2:2" x14ac:dyDescent="0.2">
      <c r="B25551" s="66"/>
    </row>
    <row r="25552" spans="2:2" x14ac:dyDescent="0.2">
      <c r="B25552" s="66"/>
    </row>
    <row r="25553" spans="2:2" x14ac:dyDescent="0.2">
      <c r="B25553" s="66"/>
    </row>
    <row r="25554" spans="2:2" x14ac:dyDescent="0.2">
      <c r="B25554" s="66"/>
    </row>
    <row r="25555" spans="2:2" x14ac:dyDescent="0.2">
      <c r="B25555" s="66"/>
    </row>
    <row r="25556" spans="2:2" x14ac:dyDescent="0.2">
      <c r="B25556" s="66"/>
    </row>
    <row r="25557" spans="2:2" x14ac:dyDescent="0.2">
      <c r="B25557" s="66"/>
    </row>
    <row r="25558" spans="2:2" x14ac:dyDescent="0.2">
      <c r="B25558" s="66"/>
    </row>
    <row r="25559" spans="2:2" x14ac:dyDescent="0.2">
      <c r="B25559" s="66"/>
    </row>
    <row r="25560" spans="2:2" x14ac:dyDescent="0.2">
      <c r="B25560" s="66"/>
    </row>
    <row r="25561" spans="2:2" x14ac:dyDescent="0.2">
      <c r="B25561" s="66"/>
    </row>
    <row r="25562" spans="2:2" x14ac:dyDescent="0.2">
      <c r="B25562" s="66"/>
    </row>
    <row r="25563" spans="2:2" x14ac:dyDescent="0.2">
      <c r="B25563" s="66"/>
    </row>
    <row r="25564" spans="2:2" x14ac:dyDescent="0.2">
      <c r="B25564" s="66"/>
    </row>
    <row r="25565" spans="2:2" x14ac:dyDescent="0.2">
      <c r="B25565" s="66"/>
    </row>
    <row r="25566" spans="2:2" x14ac:dyDescent="0.2">
      <c r="B25566" s="66"/>
    </row>
    <row r="25567" spans="2:2" x14ac:dyDescent="0.2">
      <c r="B25567" s="66"/>
    </row>
    <row r="25568" spans="2:2" x14ac:dyDescent="0.2">
      <c r="B25568" s="66"/>
    </row>
    <row r="25569" spans="2:2" x14ac:dyDescent="0.2">
      <c r="B25569" s="66"/>
    </row>
    <row r="25570" spans="2:2" x14ac:dyDescent="0.2">
      <c r="B25570" s="66"/>
    </row>
    <row r="25571" spans="2:2" x14ac:dyDescent="0.2">
      <c r="B25571" s="66"/>
    </row>
    <row r="25572" spans="2:2" x14ac:dyDescent="0.2">
      <c r="B25572" s="66"/>
    </row>
    <row r="25573" spans="2:2" x14ac:dyDescent="0.2">
      <c r="B25573" s="66"/>
    </row>
    <row r="25574" spans="2:2" x14ac:dyDescent="0.2">
      <c r="B25574" s="66"/>
    </row>
    <row r="25575" spans="2:2" x14ac:dyDescent="0.2">
      <c r="B25575" s="66"/>
    </row>
    <row r="25576" spans="2:2" x14ac:dyDescent="0.2">
      <c r="B25576" s="66"/>
    </row>
    <row r="25577" spans="2:2" x14ac:dyDescent="0.2">
      <c r="B25577" s="66"/>
    </row>
    <row r="25578" spans="2:2" x14ac:dyDescent="0.2">
      <c r="B25578" s="66"/>
    </row>
    <row r="25579" spans="2:2" x14ac:dyDescent="0.2">
      <c r="B25579" s="66"/>
    </row>
    <row r="25580" spans="2:2" x14ac:dyDescent="0.2">
      <c r="B25580" s="66"/>
    </row>
    <row r="25581" spans="2:2" x14ac:dyDescent="0.2">
      <c r="B25581" s="66"/>
    </row>
    <row r="25582" spans="2:2" x14ac:dyDescent="0.2">
      <c r="B25582" s="66"/>
    </row>
    <row r="25583" spans="2:2" x14ac:dyDescent="0.2">
      <c r="B25583" s="66"/>
    </row>
    <row r="25584" spans="2:2" x14ac:dyDescent="0.2">
      <c r="B25584" s="66"/>
    </row>
    <row r="25585" spans="2:2" x14ac:dyDescent="0.2">
      <c r="B25585" s="66"/>
    </row>
    <row r="25586" spans="2:2" x14ac:dyDescent="0.2">
      <c r="B25586" s="66"/>
    </row>
    <row r="25587" spans="2:2" x14ac:dyDescent="0.2">
      <c r="B25587" s="66"/>
    </row>
    <row r="25588" spans="2:2" x14ac:dyDescent="0.2">
      <c r="B25588" s="66"/>
    </row>
    <row r="25589" spans="2:2" x14ac:dyDescent="0.2">
      <c r="B25589" s="66"/>
    </row>
    <row r="25590" spans="2:2" x14ac:dyDescent="0.2">
      <c r="B25590" s="66"/>
    </row>
    <row r="25591" spans="2:2" x14ac:dyDescent="0.2">
      <c r="B25591" s="66"/>
    </row>
    <row r="25592" spans="2:2" x14ac:dyDescent="0.2">
      <c r="B25592" s="66"/>
    </row>
    <row r="25593" spans="2:2" x14ac:dyDescent="0.2">
      <c r="B25593" s="66"/>
    </row>
    <row r="25594" spans="2:2" x14ac:dyDescent="0.2">
      <c r="B25594" s="66"/>
    </row>
    <row r="25595" spans="2:2" x14ac:dyDescent="0.2">
      <c r="B25595" s="66"/>
    </row>
    <row r="25596" spans="2:2" x14ac:dyDescent="0.2">
      <c r="B25596" s="66"/>
    </row>
    <row r="25597" spans="2:2" x14ac:dyDescent="0.2">
      <c r="B25597" s="66"/>
    </row>
    <row r="25598" spans="2:2" x14ac:dyDescent="0.2">
      <c r="B25598" s="66"/>
    </row>
    <row r="25599" spans="2:2" x14ac:dyDescent="0.2">
      <c r="B25599" s="66"/>
    </row>
    <row r="25600" spans="2:2" x14ac:dyDescent="0.2">
      <c r="B25600" s="66"/>
    </row>
    <row r="25601" spans="2:2" x14ac:dyDescent="0.2">
      <c r="B25601" s="66"/>
    </row>
    <row r="25602" spans="2:2" x14ac:dyDescent="0.2">
      <c r="B25602" s="66"/>
    </row>
    <row r="25603" spans="2:2" x14ac:dyDescent="0.2">
      <c r="B25603" s="66"/>
    </row>
    <row r="25604" spans="2:2" x14ac:dyDescent="0.2">
      <c r="B25604" s="66"/>
    </row>
    <row r="25605" spans="2:2" x14ac:dyDescent="0.2">
      <c r="B25605" s="66"/>
    </row>
    <row r="25606" spans="2:2" x14ac:dyDescent="0.2">
      <c r="B25606" s="66"/>
    </row>
    <row r="25607" spans="2:2" x14ac:dyDescent="0.2">
      <c r="B25607" s="66"/>
    </row>
    <row r="25608" spans="2:2" x14ac:dyDescent="0.2">
      <c r="B25608" s="66"/>
    </row>
    <row r="25609" spans="2:2" x14ac:dyDescent="0.2">
      <c r="B25609" s="66"/>
    </row>
    <row r="25610" spans="2:2" x14ac:dyDescent="0.2">
      <c r="B25610" s="66"/>
    </row>
    <row r="25611" spans="2:2" x14ac:dyDescent="0.2">
      <c r="B25611" s="66"/>
    </row>
    <row r="25612" spans="2:2" x14ac:dyDescent="0.2">
      <c r="B25612" s="66"/>
    </row>
    <row r="25613" spans="2:2" x14ac:dyDescent="0.2">
      <c r="B25613" s="66"/>
    </row>
    <row r="25614" spans="2:2" x14ac:dyDescent="0.2">
      <c r="B25614" s="66"/>
    </row>
    <row r="25615" spans="2:2" x14ac:dyDescent="0.2">
      <c r="B25615" s="66"/>
    </row>
    <row r="25616" spans="2:2" x14ac:dyDescent="0.2">
      <c r="B25616" s="66"/>
    </row>
    <row r="25617" spans="2:2" x14ac:dyDescent="0.2">
      <c r="B25617" s="66"/>
    </row>
    <row r="25618" spans="2:2" x14ac:dyDescent="0.2">
      <c r="B25618" s="66"/>
    </row>
    <row r="25619" spans="2:2" x14ac:dyDescent="0.2">
      <c r="B25619" s="66"/>
    </row>
    <row r="25620" spans="2:2" x14ac:dyDescent="0.2">
      <c r="B25620" s="66"/>
    </row>
    <row r="25621" spans="2:2" x14ac:dyDescent="0.2">
      <c r="B25621" s="66"/>
    </row>
    <row r="25622" spans="2:2" x14ac:dyDescent="0.2">
      <c r="B25622" s="66"/>
    </row>
    <row r="25623" spans="2:2" x14ac:dyDescent="0.2">
      <c r="B25623" s="66"/>
    </row>
    <row r="25624" spans="2:2" x14ac:dyDescent="0.2">
      <c r="B25624" s="66"/>
    </row>
    <row r="25625" spans="2:2" x14ac:dyDescent="0.2">
      <c r="B25625" s="66"/>
    </row>
    <row r="25626" spans="2:2" x14ac:dyDescent="0.2">
      <c r="B25626" s="66"/>
    </row>
    <row r="25627" spans="2:2" x14ac:dyDescent="0.2">
      <c r="B25627" s="66"/>
    </row>
    <row r="25628" spans="2:2" x14ac:dyDescent="0.2">
      <c r="B25628" s="66"/>
    </row>
    <row r="25629" spans="2:2" x14ac:dyDescent="0.2">
      <c r="B25629" s="66"/>
    </row>
    <row r="25630" spans="2:2" x14ac:dyDescent="0.2">
      <c r="B25630" s="66"/>
    </row>
    <row r="25631" spans="2:2" x14ac:dyDescent="0.2">
      <c r="B25631" s="66"/>
    </row>
    <row r="25632" spans="2:2" x14ac:dyDescent="0.2">
      <c r="B25632" s="66"/>
    </row>
    <row r="25633" spans="2:2" x14ac:dyDescent="0.2">
      <c r="B25633" s="66"/>
    </row>
    <row r="25634" spans="2:2" x14ac:dyDescent="0.2">
      <c r="B25634" s="66"/>
    </row>
    <row r="25635" spans="2:2" x14ac:dyDescent="0.2">
      <c r="B25635" s="66"/>
    </row>
    <row r="25636" spans="2:2" x14ac:dyDescent="0.2">
      <c r="B25636" s="66"/>
    </row>
    <row r="25637" spans="2:2" x14ac:dyDescent="0.2">
      <c r="B25637" s="66"/>
    </row>
    <row r="25638" spans="2:2" x14ac:dyDescent="0.2">
      <c r="B25638" s="66"/>
    </row>
    <row r="25639" spans="2:2" x14ac:dyDescent="0.2">
      <c r="B25639" s="66"/>
    </row>
    <row r="25640" spans="2:2" x14ac:dyDescent="0.2">
      <c r="B25640" s="66"/>
    </row>
    <row r="25641" spans="2:2" x14ac:dyDescent="0.2">
      <c r="B25641" s="66"/>
    </row>
    <row r="25642" spans="2:2" x14ac:dyDescent="0.2">
      <c r="B25642" s="66"/>
    </row>
    <row r="25643" spans="2:2" x14ac:dyDescent="0.2">
      <c r="B25643" s="66"/>
    </row>
    <row r="25644" spans="2:2" x14ac:dyDescent="0.2">
      <c r="B25644" s="66"/>
    </row>
    <row r="25645" spans="2:2" x14ac:dyDescent="0.2">
      <c r="B25645" s="66"/>
    </row>
    <row r="25646" spans="2:2" x14ac:dyDescent="0.2">
      <c r="B25646" s="66"/>
    </row>
    <row r="25647" spans="2:2" x14ac:dyDescent="0.2">
      <c r="B25647" s="66"/>
    </row>
    <row r="25648" spans="2:2" x14ac:dyDescent="0.2">
      <c r="B25648" s="66"/>
    </row>
    <row r="25649" spans="2:2" x14ac:dyDescent="0.2">
      <c r="B25649" s="66"/>
    </row>
    <row r="25650" spans="2:2" x14ac:dyDescent="0.2">
      <c r="B25650" s="66"/>
    </row>
    <row r="25651" spans="2:2" x14ac:dyDescent="0.2">
      <c r="B25651" s="66"/>
    </row>
    <row r="25652" spans="2:2" x14ac:dyDescent="0.2">
      <c r="B25652" s="66"/>
    </row>
    <row r="25653" spans="2:2" x14ac:dyDescent="0.2">
      <c r="B25653" s="66"/>
    </row>
    <row r="25654" spans="2:2" x14ac:dyDescent="0.2">
      <c r="B25654" s="66"/>
    </row>
    <row r="25655" spans="2:2" x14ac:dyDescent="0.2">
      <c r="B25655" s="66"/>
    </row>
    <row r="25656" spans="2:2" x14ac:dyDescent="0.2">
      <c r="B25656" s="66"/>
    </row>
    <row r="25657" spans="2:2" x14ac:dyDescent="0.2">
      <c r="B25657" s="66"/>
    </row>
    <row r="25658" spans="2:2" x14ac:dyDescent="0.2">
      <c r="B25658" s="66"/>
    </row>
    <row r="25659" spans="2:2" x14ac:dyDescent="0.2">
      <c r="B25659" s="66"/>
    </row>
    <row r="25660" spans="2:2" x14ac:dyDescent="0.2">
      <c r="B25660" s="66"/>
    </row>
    <row r="25661" spans="2:2" x14ac:dyDescent="0.2">
      <c r="B25661" s="66"/>
    </row>
    <row r="25662" spans="2:2" x14ac:dyDescent="0.2">
      <c r="B25662" s="66"/>
    </row>
    <row r="25663" spans="2:2" x14ac:dyDescent="0.2">
      <c r="B25663" s="66"/>
    </row>
    <row r="25664" spans="2:2" x14ac:dyDescent="0.2">
      <c r="B25664" s="66"/>
    </row>
    <row r="25665" spans="2:2" x14ac:dyDescent="0.2">
      <c r="B25665" s="66"/>
    </row>
    <row r="25666" spans="2:2" x14ac:dyDescent="0.2">
      <c r="B25666" s="66"/>
    </row>
    <row r="25667" spans="2:2" x14ac:dyDescent="0.2">
      <c r="B25667" s="66"/>
    </row>
    <row r="25668" spans="2:2" x14ac:dyDescent="0.2">
      <c r="B25668" s="66"/>
    </row>
    <row r="25669" spans="2:2" x14ac:dyDescent="0.2">
      <c r="B25669" s="66"/>
    </row>
    <row r="25670" spans="2:2" x14ac:dyDescent="0.2">
      <c r="B25670" s="66"/>
    </row>
    <row r="25671" spans="2:2" x14ac:dyDescent="0.2">
      <c r="B25671" s="66"/>
    </row>
    <row r="25672" spans="2:2" x14ac:dyDescent="0.2">
      <c r="B25672" s="66"/>
    </row>
    <row r="25673" spans="2:2" x14ac:dyDescent="0.2">
      <c r="B25673" s="66"/>
    </row>
    <row r="25674" spans="2:2" x14ac:dyDescent="0.2">
      <c r="B25674" s="66"/>
    </row>
    <row r="25675" spans="2:2" x14ac:dyDescent="0.2">
      <c r="B25675" s="66"/>
    </row>
    <row r="25676" spans="2:2" x14ac:dyDescent="0.2">
      <c r="B25676" s="66"/>
    </row>
    <row r="25677" spans="2:2" x14ac:dyDescent="0.2">
      <c r="B25677" s="66"/>
    </row>
    <row r="25678" spans="2:2" x14ac:dyDescent="0.2">
      <c r="B25678" s="66"/>
    </row>
    <row r="25679" spans="2:2" x14ac:dyDescent="0.2">
      <c r="B25679" s="66"/>
    </row>
    <row r="25680" spans="2:2" x14ac:dyDescent="0.2">
      <c r="B25680" s="66"/>
    </row>
    <row r="25681" spans="2:2" x14ac:dyDescent="0.2">
      <c r="B25681" s="66"/>
    </row>
    <row r="25682" spans="2:2" x14ac:dyDescent="0.2">
      <c r="B25682" s="66"/>
    </row>
    <row r="25683" spans="2:2" x14ac:dyDescent="0.2">
      <c r="B25683" s="66"/>
    </row>
    <row r="25684" spans="2:2" x14ac:dyDescent="0.2">
      <c r="B25684" s="66"/>
    </row>
    <row r="25685" spans="2:2" x14ac:dyDescent="0.2">
      <c r="B25685" s="66"/>
    </row>
    <row r="25686" spans="2:2" x14ac:dyDescent="0.2">
      <c r="B25686" s="66"/>
    </row>
    <row r="25687" spans="2:2" x14ac:dyDescent="0.2">
      <c r="B25687" s="66"/>
    </row>
    <row r="25688" spans="2:2" x14ac:dyDescent="0.2">
      <c r="B25688" s="66"/>
    </row>
    <row r="25689" spans="2:2" x14ac:dyDescent="0.2">
      <c r="B25689" s="66"/>
    </row>
    <row r="25690" spans="2:2" x14ac:dyDescent="0.2">
      <c r="B25690" s="66"/>
    </row>
    <row r="25691" spans="2:2" x14ac:dyDescent="0.2">
      <c r="B25691" s="66"/>
    </row>
    <row r="25692" spans="2:2" x14ac:dyDescent="0.2">
      <c r="B25692" s="66"/>
    </row>
    <row r="25693" spans="2:2" x14ac:dyDescent="0.2">
      <c r="B25693" s="66"/>
    </row>
    <row r="25694" spans="2:2" x14ac:dyDescent="0.2">
      <c r="B25694" s="66"/>
    </row>
    <row r="25695" spans="2:2" x14ac:dyDescent="0.2">
      <c r="B25695" s="66"/>
    </row>
    <row r="25696" spans="2:2" x14ac:dyDescent="0.2">
      <c r="B25696" s="66"/>
    </row>
    <row r="25697" spans="2:2" x14ac:dyDescent="0.2">
      <c r="B25697" s="66"/>
    </row>
    <row r="25698" spans="2:2" x14ac:dyDescent="0.2">
      <c r="B25698" s="66"/>
    </row>
    <row r="25699" spans="2:2" x14ac:dyDescent="0.2">
      <c r="B25699" s="66"/>
    </row>
    <row r="25700" spans="2:2" x14ac:dyDescent="0.2">
      <c r="B25700" s="66"/>
    </row>
    <row r="25701" spans="2:2" x14ac:dyDescent="0.2">
      <c r="B25701" s="66"/>
    </row>
    <row r="25702" spans="2:2" x14ac:dyDescent="0.2">
      <c r="B25702" s="66"/>
    </row>
    <row r="25703" spans="2:2" x14ac:dyDescent="0.2">
      <c r="B25703" s="66"/>
    </row>
    <row r="25704" spans="2:2" x14ac:dyDescent="0.2">
      <c r="B25704" s="66"/>
    </row>
    <row r="25705" spans="2:2" x14ac:dyDescent="0.2">
      <c r="B25705" s="66"/>
    </row>
    <row r="25706" spans="2:2" x14ac:dyDescent="0.2">
      <c r="B25706" s="66"/>
    </row>
    <row r="25707" spans="2:2" x14ac:dyDescent="0.2">
      <c r="B25707" s="66"/>
    </row>
    <row r="25708" spans="2:2" x14ac:dyDescent="0.2">
      <c r="B25708" s="66"/>
    </row>
    <row r="25709" spans="2:2" x14ac:dyDescent="0.2">
      <c r="B25709" s="66"/>
    </row>
    <row r="25710" spans="2:2" x14ac:dyDescent="0.2">
      <c r="B25710" s="66"/>
    </row>
    <row r="25711" spans="2:2" x14ac:dyDescent="0.2">
      <c r="B25711" s="66"/>
    </row>
    <row r="25712" spans="2:2" x14ac:dyDescent="0.2">
      <c r="B25712" s="66"/>
    </row>
    <row r="25713" spans="2:2" x14ac:dyDescent="0.2">
      <c r="B25713" s="66"/>
    </row>
    <row r="25714" spans="2:2" x14ac:dyDescent="0.2">
      <c r="B25714" s="66"/>
    </row>
    <row r="25715" spans="2:2" x14ac:dyDescent="0.2">
      <c r="B25715" s="66"/>
    </row>
    <row r="25716" spans="2:2" x14ac:dyDescent="0.2">
      <c r="B25716" s="66"/>
    </row>
    <row r="25717" spans="2:2" x14ac:dyDescent="0.2">
      <c r="B25717" s="66"/>
    </row>
    <row r="25718" spans="2:2" x14ac:dyDescent="0.2">
      <c r="B25718" s="66"/>
    </row>
    <row r="25719" spans="2:2" x14ac:dyDescent="0.2">
      <c r="B25719" s="66"/>
    </row>
    <row r="25720" spans="2:2" x14ac:dyDescent="0.2">
      <c r="B25720" s="66"/>
    </row>
    <row r="25721" spans="2:2" x14ac:dyDescent="0.2">
      <c r="B25721" s="66"/>
    </row>
    <row r="25722" spans="2:2" x14ac:dyDescent="0.2">
      <c r="B25722" s="66"/>
    </row>
    <row r="25723" spans="2:2" x14ac:dyDescent="0.2">
      <c r="B25723" s="66"/>
    </row>
    <row r="25724" spans="2:2" x14ac:dyDescent="0.2">
      <c r="B25724" s="66"/>
    </row>
    <row r="25725" spans="2:2" x14ac:dyDescent="0.2">
      <c r="B25725" s="66"/>
    </row>
    <row r="25726" spans="2:2" x14ac:dyDescent="0.2">
      <c r="B25726" s="66"/>
    </row>
    <row r="25727" spans="2:2" x14ac:dyDescent="0.2">
      <c r="B25727" s="66"/>
    </row>
    <row r="25728" spans="2:2" x14ac:dyDescent="0.2">
      <c r="B25728" s="66"/>
    </row>
    <row r="25729" spans="2:2" x14ac:dyDescent="0.2">
      <c r="B25729" s="66"/>
    </row>
    <row r="25730" spans="2:2" x14ac:dyDescent="0.2">
      <c r="B25730" s="66"/>
    </row>
    <row r="25731" spans="2:2" x14ac:dyDescent="0.2">
      <c r="B25731" s="66"/>
    </row>
    <row r="25732" spans="2:2" x14ac:dyDescent="0.2">
      <c r="B25732" s="66"/>
    </row>
    <row r="25733" spans="2:2" x14ac:dyDescent="0.2">
      <c r="B25733" s="66"/>
    </row>
    <row r="25734" spans="2:2" x14ac:dyDescent="0.2">
      <c r="B25734" s="66"/>
    </row>
    <row r="25735" spans="2:2" x14ac:dyDescent="0.2">
      <c r="B25735" s="66"/>
    </row>
    <row r="25736" spans="2:2" x14ac:dyDescent="0.2">
      <c r="B25736" s="66"/>
    </row>
    <row r="25737" spans="2:2" x14ac:dyDescent="0.2">
      <c r="B25737" s="66"/>
    </row>
    <row r="25738" spans="2:2" x14ac:dyDescent="0.2">
      <c r="B25738" s="66"/>
    </row>
    <row r="25739" spans="2:2" x14ac:dyDescent="0.2">
      <c r="B25739" s="66"/>
    </row>
    <row r="25740" spans="2:2" x14ac:dyDescent="0.2">
      <c r="B25740" s="66"/>
    </row>
    <row r="25741" spans="2:2" x14ac:dyDescent="0.2">
      <c r="B25741" s="66"/>
    </row>
    <row r="25742" spans="2:2" x14ac:dyDescent="0.2">
      <c r="B25742" s="66"/>
    </row>
    <row r="25743" spans="2:2" x14ac:dyDescent="0.2">
      <c r="B25743" s="66"/>
    </row>
    <row r="25744" spans="2:2" x14ac:dyDescent="0.2">
      <c r="B25744" s="66"/>
    </row>
    <row r="25745" spans="2:2" x14ac:dyDescent="0.2">
      <c r="B25745" s="66"/>
    </row>
    <row r="25746" spans="2:2" x14ac:dyDescent="0.2">
      <c r="B25746" s="66"/>
    </row>
    <row r="25747" spans="2:2" x14ac:dyDescent="0.2">
      <c r="B25747" s="66"/>
    </row>
    <row r="25748" spans="2:2" x14ac:dyDescent="0.2">
      <c r="B25748" s="66"/>
    </row>
    <row r="25749" spans="2:2" x14ac:dyDescent="0.2">
      <c r="B25749" s="66"/>
    </row>
    <row r="25750" spans="2:2" x14ac:dyDescent="0.2">
      <c r="B25750" s="66"/>
    </row>
    <row r="25751" spans="2:2" x14ac:dyDescent="0.2">
      <c r="B25751" s="66"/>
    </row>
    <row r="25752" spans="2:2" x14ac:dyDescent="0.2">
      <c r="B25752" s="66"/>
    </row>
    <row r="25753" spans="2:2" x14ac:dyDescent="0.2">
      <c r="B25753" s="66"/>
    </row>
    <row r="25754" spans="2:2" x14ac:dyDescent="0.2">
      <c r="B25754" s="66"/>
    </row>
    <row r="25755" spans="2:2" x14ac:dyDescent="0.2">
      <c r="B25755" s="66"/>
    </row>
    <row r="25756" spans="2:2" x14ac:dyDescent="0.2">
      <c r="B25756" s="66"/>
    </row>
    <row r="25757" spans="2:2" x14ac:dyDescent="0.2">
      <c r="B25757" s="66"/>
    </row>
    <row r="25758" spans="2:2" x14ac:dyDescent="0.2">
      <c r="B25758" s="66"/>
    </row>
    <row r="25759" spans="2:2" x14ac:dyDescent="0.2">
      <c r="B25759" s="66"/>
    </row>
    <row r="25760" spans="2:2" x14ac:dyDescent="0.2">
      <c r="B25760" s="66"/>
    </row>
    <row r="25761" spans="2:2" x14ac:dyDescent="0.2">
      <c r="B25761" s="66"/>
    </row>
    <row r="25762" spans="2:2" x14ac:dyDescent="0.2">
      <c r="B25762" s="66"/>
    </row>
    <row r="25763" spans="2:2" x14ac:dyDescent="0.2">
      <c r="B25763" s="66"/>
    </row>
    <row r="25764" spans="2:2" x14ac:dyDescent="0.2">
      <c r="B25764" s="66"/>
    </row>
    <row r="25765" spans="2:2" x14ac:dyDescent="0.2">
      <c r="B25765" s="66"/>
    </row>
    <row r="25766" spans="2:2" x14ac:dyDescent="0.2">
      <c r="B25766" s="66"/>
    </row>
    <row r="25767" spans="2:2" x14ac:dyDescent="0.2">
      <c r="B25767" s="66"/>
    </row>
    <row r="25768" spans="2:2" x14ac:dyDescent="0.2">
      <c r="B25768" s="66"/>
    </row>
    <row r="25769" spans="2:2" x14ac:dyDescent="0.2">
      <c r="B25769" s="66"/>
    </row>
    <row r="25770" spans="2:2" x14ac:dyDescent="0.2">
      <c r="B25770" s="66"/>
    </row>
    <row r="25771" spans="2:2" x14ac:dyDescent="0.2">
      <c r="B25771" s="66"/>
    </row>
    <row r="25772" spans="2:2" x14ac:dyDescent="0.2">
      <c r="B25772" s="66"/>
    </row>
    <row r="25773" spans="2:2" x14ac:dyDescent="0.2">
      <c r="B25773" s="66"/>
    </row>
    <row r="25774" spans="2:2" x14ac:dyDescent="0.2">
      <c r="B25774" s="66"/>
    </row>
    <row r="25775" spans="2:2" x14ac:dyDescent="0.2">
      <c r="B25775" s="66"/>
    </row>
    <row r="25776" spans="2:2" x14ac:dyDescent="0.2">
      <c r="B25776" s="66"/>
    </row>
    <row r="25777" spans="2:2" x14ac:dyDescent="0.2">
      <c r="B25777" s="66"/>
    </row>
    <row r="25778" spans="2:2" x14ac:dyDescent="0.2">
      <c r="B25778" s="66"/>
    </row>
    <row r="25779" spans="2:2" x14ac:dyDescent="0.2">
      <c r="B25779" s="66"/>
    </row>
    <row r="25780" spans="2:2" x14ac:dyDescent="0.2">
      <c r="B25780" s="66"/>
    </row>
    <row r="25781" spans="2:2" x14ac:dyDescent="0.2">
      <c r="B25781" s="66"/>
    </row>
    <row r="25782" spans="2:2" x14ac:dyDescent="0.2">
      <c r="B25782" s="66"/>
    </row>
    <row r="25783" spans="2:2" x14ac:dyDescent="0.2">
      <c r="B25783" s="66"/>
    </row>
    <row r="25784" spans="2:2" x14ac:dyDescent="0.2">
      <c r="B25784" s="66"/>
    </row>
    <row r="25785" spans="2:2" x14ac:dyDescent="0.2">
      <c r="B25785" s="66"/>
    </row>
    <row r="25786" spans="2:2" x14ac:dyDescent="0.2">
      <c r="B25786" s="66"/>
    </row>
    <row r="25787" spans="2:2" x14ac:dyDescent="0.2">
      <c r="B25787" s="66"/>
    </row>
    <row r="25788" spans="2:2" x14ac:dyDescent="0.2">
      <c r="B25788" s="66"/>
    </row>
    <row r="25789" spans="2:2" x14ac:dyDescent="0.2">
      <c r="B25789" s="66"/>
    </row>
    <row r="25790" spans="2:2" x14ac:dyDescent="0.2">
      <c r="B25790" s="66"/>
    </row>
    <row r="25791" spans="2:2" x14ac:dyDescent="0.2">
      <c r="B25791" s="66"/>
    </row>
    <row r="25792" spans="2:2" x14ac:dyDescent="0.2">
      <c r="B25792" s="66"/>
    </row>
    <row r="25793" spans="2:2" x14ac:dyDescent="0.2">
      <c r="B25793" s="66"/>
    </row>
    <row r="25794" spans="2:2" x14ac:dyDescent="0.2">
      <c r="B25794" s="66"/>
    </row>
    <row r="25795" spans="2:2" x14ac:dyDescent="0.2">
      <c r="B25795" s="66"/>
    </row>
    <row r="25796" spans="2:2" x14ac:dyDescent="0.2">
      <c r="B25796" s="66"/>
    </row>
    <row r="25797" spans="2:2" x14ac:dyDescent="0.2">
      <c r="B25797" s="66"/>
    </row>
    <row r="25798" spans="2:2" x14ac:dyDescent="0.2">
      <c r="B25798" s="66"/>
    </row>
    <row r="25799" spans="2:2" x14ac:dyDescent="0.2">
      <c r="B25799" s="66"/>
    </row>
    <row r="25800" spans="2:2" x14ac:dyDescent="0.2">
      <c r="B25800" s="66"/>
    </row>
    <row r="25801" spans="2:2" x14ac:dyDescent="0.2">
      <c r="B25801" s="66"/>
    </row>
    <row r="25802" spans="2:2" x14ac:dyDescent="0.2">
      <c r="B25802" s="66"/>
    </row>
    <row r="25803" spans="2:2" x14ac:dyDescent="0.2">
      <c r="B25803" s="66"/>
    </row>
    <row r="25804" spans="2:2" x14ac:dyDescent="0.2">
      <c r="B25804" s="66"/>
    </row>
    <row r="25805" spans="2:2" x14ac:dyDescent="0.2">
      <c r="B25805" s="66"/>
    </row>
    <row r="25806" spans="2:2" x14ac:dyDescent="0.2">
      <c r="B25806" s="66"/>
    </row>
    <row r="25807" spans="2:2" x14ac:dyDescent="0.2">
      <c r="B25807" s="66"/>
    </row>
    <row r="25808" spans="2:2" x14ac:dyDescent="0.2">
      <c r="B25808" s="66"/>
    </row>
    <row r="25809" spans="2:2" x14ac:dyDescent="0.2">
      <c r="B25809" s="66"/>
    </row>
    <row r="25810" spans="2:2" x14ac:dyDescent="0.2">
      <c r="B25810" s="66"/>
    </row>
    <row r="25811" spans="2:2" x14ac:dyDescent="0.2">
      <c r="B25811" s="66"/>
    </row>
    <row r="25812" spans="2:2" x14ac:dyDescent="0.2">
      <c r="B25812" s="66"/>
    </row>
    <row r="25813" spans="2:2" x14ac:dyDescent="0.2">
      <c r="B25813" s="66"/>
    </row>
    <row r="25814" spans="2:2" x14ac:dyDescent="0.2">
      <c r="B25814" s="66"/>
    </row>
    <row r="25815" spans="2:2" x14ac:dyDescent="0.2">
      <c r="B25815" s="66"/>
    </row>
    <row r="25816" spans="2:2" x14ac:dyDescent="0.2">
      <c r="B25816" s="66"/>
    </row>
    <row r="25817" spans="2:2" x14ac:dyDescent="0.2">
      <c r="B25817" s="66"/>
    </row>
    <row r="25818" spans="2:2" x14ac:dyDescent="0.2">
      <c r="B25818" s="66"/>
    </row>
    <row r="25819" spans="2:2" x14ac:dyDescent="0.2">
      <c r="B25819" s="66"/>
    </row>
    <row r="25820" spans="2:2" x14ac:dyDescent="0.2">
      <c r="B25820" s="66"/>
    </row>
    <row r="25821" spans="2:2" x14ac:dyDescent="0.2">
      <c r="B25821" s="66"/>
    </row>
    <row r="25822" spans="2:2" x14ac:dyDescent="0.2">
      <c r="B25822" s="66"/>
    </row>
    <row r="25823" spans="2:2" x14ac:dyDescent="0.2">
      <c r="B25823" s="66"/>
    </row>
    <row r="25824" spans="2:2" x14ac:dyDescent="0.2">
      <c r="B25824" s="66"/>
    </row>
    <row r="25825" spans="2:2" x14ac:dyDescent="0.2">
      <c r="B25825" s="66"/>
    </row>
    <row r="25826" spans="2:2" x14ac:dyDescent="0.2">
      <c r="B25826" s="66"/>
    </row>
    <row r="25827" spans="2:2" x14ac:dyDescent="0.2">
      <c r="B25827" s="66"/>
    </row>
    <row r="25828" spans="2:2" x14ac:dyDescent="0.2">
      <c r="B25828" s="66"/>
    </row>
    <row r="25829" spans="2:2" x14ac:dyDescent="0.2">
      <c r="B25829" s="66"/>
    </row>
    <row r="25830" spans="2:2" x14ac:dyDescent="0.2">
      <c r="B25830" s="66"/>
    </row>
    <row r="25831" spans="2:2" x14ac:dyDescent="0.2">
      <c r="B25831" s="66"/>
    </row>
    <row r="25832" spans="2:2" x14ac:dyDescent="0.2">
      <c r="B25832" s="66"/>
    </row>
    <row r="25833" spans="2:2" x14ac:dyDescent="0.2">
      <c r="B25833" s="66"/>
    </row>
    <row r="25834" spans="2:2" x14ac:dyDescent="0.2">
      <c r="B25834" s="66"/>
    </row>
    <row r="25835" spans="2:2" x14ac:dyDescent="0.2">
      <c r="B25835" s="66"/>
    </row>
    <row r="25836" spans="2:2" x14ac:dyDescent="0.2">
      <c r="B25836" s="66"/>
    </row>
    <row r="25837" spans="2:2" x14ac:dyDescent="0.2">
      <c r="B25837" s="66"/>
    </row>
    <row r="25838" spans="2:2" x14ac:dyDescent="0.2">
      <c r="B25838" s="66"/>
    </row>
    <row r="25839" spans="2:2" x14ac:dyDescent="0.2">
      <c r="B25839" s="66"/>
    </row>
    <row r="25840" spans="2:2" x14ac:dyDescent="0.2">
      <c r="B25840" s="66"/>
    </row>
    <row r="25841" spans="2:2" x14ac:dyDescent="0.2">
      <c r="B25841" s="66"/>
    </row>
    <row r="25842" spans="2:2" x14ac:dyDescent="0.2">
      <c r="B25842" s="66"/>
    </row>
    <row r="25843" spans="2:2" x14ac:dyDescent="0.2">
      <c r="B25843" s="66"/>
    </row>
    <row r="25844" spans="2:2" x14ac:dyDescent="0.2">
      <c r="B25844" s="66"/>
    </row>
    <row r="25845" spans="2:2" x14ac:dyDescent="0.2">
      <c r="B25845" s="66"/>
    </row>
    <row r="25846" spans="2:2" x14ac:dyDescent="0.2">
      <c r="B25846" s="66"/>
    </row>
    <row r="25847" spans="2:2" x14ac:dyDescent="0.2">
      <c r="B25847" s="66"/>
    </row>
    <row r="25848" spans="2:2" x14ac:dyDescent="0.2">
      <c r="B25848" s="66"/>
    </row>
    <row r="25849" spans="2:2" x14ac:dyDescent="0.2">
      <c r="B25849" s="66"/>
    </row>
    <row r="25850" spans="2:2" x14ac:dyDescent="0.2">
      <c r="B25850" s="66"/>
    </row>
    <row r="25851" spans="2:2" x14ac:dyDescent="0.2">
      <c r="B25851" s="66"/>
    </row>
    <row r="25852" spans="2:2" x14ac:dyDescent="0.2">
      <c r="B25852" s="66"/>
    </row>
    <row r="25853" spans="2:2" x14ac:dyDescent="0.2">
      <c r="B25853" s="66"/>
    </row>
    <row r="25854" spans="2:2" x14ac:dyDescent="0.2">
      <c r="B25854" s="66"/>
    </row>
    <row r="25855" spans="2:2" x14ac:dyDescent="0.2">
      <c r="B25855" s="66"/>
    </row>
    <row r="25856" spans="2:2" x14ac:dyDescent="0.2">
      <c r="B25856" s="66"/>
    </row>
    <row r="25857" spans="2:2" x14ac:dyDescent="0.2">
      <c r="B25857" s="66"/>
    </row>
    <row r="25858" spans="2:2" x14ac:dyDescent="0.2">
      <c r="B25858" s="66"/>
    </row>
    <row r="25859" spans="2:2" x14ac:dyDescent="0.2">
      <c r="B25859" s="66"/>
    </row>
    <row r="25860" spans="2:2" x14ac:dyDescent="0.2">
      <c r="B25860" s="66"/>
    </row>
    <row r="25861" spans="2:2" x14ac:dyDescent="0.2">
      <c r="B25861" s="66"/>
    </row>
    <row r="25862" spans="2:2" x14ac:dyDescent="0.2">
      <c r="B25862" s="66"/>
    </row>
    <row r="25863" spans="2:2" x14ac:dyDescent="0.2">
      <c r="B25863" s="66"/>
    </row>
    <row r="25864" spans="2:2" x14ac:dyDescent="0.2">
      <c r="B25864" s="66"/>
    </row>
    <row r="25865" spans="2:2" x14ac:dyDescent="0.2">
      <c r="B25865" s="66"/>
    </row>
    <row r="25866" spans="2:2" x14ac:dyDescent="0.2">
      <c r="B25866" s="66"/>
    </row>
    <row r="25867" spans="2:2" x14ac:dyDescent="0.2">
      <c r="B25867" s="66"/>
    </row>
    <row r="25868" spans="2:2" x14ac:dyDescent="0.2">
      <c r="B25868" s="66"/>
    </row>
    <row r="25869" spans="2:2" x14ac:dyDescent="0.2">
      <c r="B25869" s="66"/>
    </row>
    <row r="25870" spans="2:2" x14ac:dyDescent="0.2">
      <c r="B25870" s="66"/>
    </row>
    <row r="25871" spans="2:2" x14ac:dyDescent="0.2">
      <c r="B25871" s="66"/>
    </row>
    <row r="25872" spans="2:2" x14ac:dyDescent="0.2">
      <c r="B25872" s="66"/>
    </row>
    <row r="25873" spans="2:2" x14ac:dyDescent="0.2">
      <c r="B25873" s="66"/>
    </row>
    <row r="25874" spans="2:2" x14ac:dyDescent="0.2">
      <c r="B25874" s="66"/>
    </row>
    <row r="25875" spans="2:2" x14ac:dyDescent="0.2">
      <c r="B25875" s="66"/>
    </row>
    <row r="25876" spans="2:2" x14ac:dyDescent="0.2">
      <c r="B25876" s="66"/>
    </row>
    <row r="25877" spans="2:2" x14ac:dyDescent="0.2">
      <c r="B25877" s="66"/>
    </row>
    <row r="25878" spans="2:2" x14ac:dyDescent="0.2">
      <c r="B25878" s="66"/>
    </row>
    <row r="25879" spans="2:2" x14ac:dyDescent="0.2">
      <c r="B25879" s="66"/>
    </row>
    <row r="25880" spans="2:2" x14ac:dyDescent="0.2">
      <c r="B25880" s="66"/>
    </row>
    <row r="25881" spans="2:2" x14ac:dyDescent="0.2">
      <c r="B25881" s="66"/>
    </row>
    <row r="25882" spans="2:2" x14ac:dyDescent="0.2">
      <c r="B25882" s="66"/>
    </row>
    <row r="25883" spans="2:2" x14ac:dyDescent="0.2">
      <c r="B25883" s="66"/>
    </row>
    <row r="25884" spans="2:2" x14ac:dyDescent="0.2">
      <c r="B25884" s="66"/>
    </row>
    <row r="25885" spans="2:2" x14ac:dyDescent="0.2">
      <c r="B25885" s="66"/>
    </row>
    <row r="25886" spans="2:2" x14ac:dyDescent="0.2">
      <c r="B25886" s="66"/>
    </row>
    <row r="25887" spans="2:2" x14ac:dyDescent="0.2">
      <c r="B25887" s="66"/>
    </row>
    <row r="25888" spans="2:2" x14ac:dyDescent="0.2">
      <c r="B25888" s="66"/>
    </row>
    <row r="25889" spans="2:2" x14ac:dyDescent="0.2">
      <c r="B25889" s="66"/>
    </row>
    <row r="25890" spans="2:2" x14ac:dyDescent="0.2">
      <c r="B25890" s="66"/>
    </row>
    <row r="25891" spans="2:2" x14ac:dyDescent="0.2">
      <c r="B25891" s="66"/>
    </row>
    <row r="25892" spans="2:2" x14ac:dyDescent="0.2">
      <c r="B25892" s="66"/>
    </row>
    <row r="25893" spans="2:2" x14ac:dyDescent="0.2">
      <c r="B25893" s="66"/>
    </row>
    <row r="25894" spans="2:2" x14ac:dyDescent="0.2">
      <c r="B25894" s="66"/>
    </row>
    <row r="25895" spans="2:2" x14ac:dyDescent="0.2">
      <c r="B25895" s="66"/>
    </row>
    <row r="25896" spans="2:2" x14ac:dyDescent="0.2">
      <c r="B25896" s="66"/>
    </row>
    <row r="25897" spans="2:2" x14ac:dyDescent="0.2">
      <c r="B25897" s="66"/>
    </row>
    <row r="25898" spans="2:2" x14ac:dyDescent="0.2">
      <c r="B25898" s="66"/>
    </row>
    <row r="25899" spans="2:2" x14ac:dyDescent="0.2">
      <c r="B25899" s="66"/>
    </row>
    <row r="25900" spans="2:2" x14ac:dyDescent="0.2">
      <c r="B25900" s="66"/>
    </row>
    <row r="25901" spans="2:2" x14ac:dyDescent="0.2">
      <c r="B25901" s="66"/>
    </row>
    <row r="25902" spans="2:2" x14ac:dyDescent="0.2">
      <c r="B25902" s="66"/>
    </row>
    <row r="25903" spans="2:2" x14ac:dyDescent="0.2">
      <c r="B25903" s="66"/>
    </row>
    <row r="25904" spans="2:2" x14ac:dyDescent="0.2">
      <c r="B25904" s="66"/>
    </row>
    <row r="25905" spans="2:2" x14ac:dyDescent="0.2">
      <c r="B25905" s="66"/>
    </row>
    <row r="25906" spans="2:2" x14ac:dyDescent="0.2">
      <c r="B25906" s="66"/>
    </row>
    <row r="25907" spans="2:2" x14ac:dyDescent="0.2">
      <c r="B25907" s="66"/>
    </row>
    <row r="25908" spans="2:2" x14ac:dyDescent="0.2">
      <c r="B25908" s="66"/>
    </row>
    <row r="25909" spans="2:2" x14ac:dyDescent="0.2">
      <c r="B25909" s="66"/>
    </row>
    <row r="25910" spans="2:2" x14ac:dyDescent="0.2">
      <c r="B25910" s="66"/>
    </row>
    <row r="25911" spans="2:2" x14ac:dyDescent="0.2">
      <c r="B25911" s="66"/>
    </row>
    <row r="25912" spans="2:2" x14ac:dyDescent="0.2">
      <c r="B25912" s="66"/>
    </row>
    <row r="25913" spans="2:2" x14ac:dyDescent="0.2">
      <c r="B25913" s="66"/>
    </row>
    <row r="25914" spans="2:2" x14ac:dyDescent="0.2">
      <c r="B25914" s="66"/>
    </row>
    <row r="25915" spans="2:2" x14ac:dyDescent="0.2">
      <c r="B25915" s="66"/>
    </row>
    <row r="25916" spans="2:2" x14ac:dyDescent="0.2">
      <c r="B25916" s="66"/>
    </row>
    <row r="25917" spans="2:2" x14ac:dyDescent="0.2">
      <c r="B25917" s="66"/>
    </row>
    <row r="25918" spans="2:2" x14ac:dyDescent="0.2">
      <c r="B25918" s="66"/>
    </row>
    <row r="25919" spans="2:2" x14ac:dyDescent="0.2">
      <c r="B25919" s="66"/>
    </row>
    <row r="25920" spans="2:2" x14ac:dyDescent="0.2">
      <c r="B25920" s="66"/>
    </row>
    <row r="25921" spans="2:2" x14ac:dyDescent="0.2">
      <c r="B25921" s="66"/>
    </row>
    <row r="25922" spans="2:2" x14ac:dyDescent="0.2">
      <c r="B25922" s="66"/>
    </row>
    <row r="25923" spans="2:2" x14ac:dyDescent="0.2">
      <c r="B25923" s="66"/>
    </row>
    <row r="25924" spans="2:2" x14ac:dyDescent="0.2">
      <c r="B25924" s="66"/>
    </row>
    <row r="25925" spans="2:2" x14ac:dyDescent="0.2">
      <c r="B25925" s="66"/>
    </row>
    <row r="25926" spans="2:2" x14ac:dyDescent="0.2">
      <c r="B25926" s="66"/>
    </row>
    <row r="25927" spans="2:2" x14ac:dyDescent="0.2">
      <c r="B25927" s="66"/>
    </row>
    <row r="25928" spans="2:2" x14ac:dyDescent="0.2">
      <c r="B25928" s="66"/>
    </row>
    <row r="25929" spans="2:2" x14ac:dyDescent="0.2">
      <c r="B25929" s="66"/>
    </row>
    <row r="25930" spans="2:2" x14ac:dyDescent="0.2">
      <c r="B25930" s="66"/>
    </row>
    <row r="25931" spans="2:2" x14ac:dyDescent="0.2">
      <c r="B25931" s="66"/>
    </row>
    <row r="25932" spans="2:2" x14ac:dyDescent="0.2">
      <c r="B25932" s="66"/>
    </row>
    <row r="25933" spans="2:2" x14ac:dyDescent="0.2">
      <c r="B25933" s="66"/>
    </row>
    <row r="25934" spans="2:2" x14ac:dyDescent="0.2">
      <c r="B25934" s="66"/>
    </row>
    <row r="25935" spans="2:2" x14ac:dyDescent="0.2">
      <c r="B25935" s="66"/>
    </row>
    <row r="25936" spans="2:2" x14ac:dyDescent="0.2">
      <c r="B25936" s="66"/>
    </row>
    <row r="25937" spans="2:2" x14ac:dyDescent="0.2">
      <c r="B25937" s="66"/>
    </row>
    <row r="25938" spans="2:2" x14ac:dyDescent="0.2">
      <c r="B25938" s="66"/>
    </row>
    <row r="25939" spans="2:2" x14ac:dyDescent="0.2">
      <c r="B25939" s="66"/>
    </row>
    <row r="25940" spans="2:2" x14ac:dyDescent="0.2">
      <c r="B25940" s="66"/>
    </row>
    <row r="25941" spans="2:2" x14ac:dyDescent="0.2">
      <c r="B25941" s="66"/>
    </row>
    <row r="25942" spans="2:2" x14ac:dyDescent="0.2">
      <c r="B25942" s="66"/>
    </row>
    <row r="25943" spans="2:2" x14ac:dyDescent="0.2">
      <c r="B25943" s="66"/>
    </row>
    <row r="25944" spans="2:2" x14ac:dyDescent="0.2">
      <c r="B25944" s="66"/>
    </row>
    <row r="25945" spans="2:2" x14ac:dyDescent="0.2">
      <c r="B25945" s="66"/>
    </row>
    <row r="25946" spans="2:2" x14ac:dyDescent="0.2">
      <c r="B25946" s="66"/>
    </row>
    <row r="25947" spans="2:2" x14ac:dyDescent="0.2">
      <c r="B25947" s="66"/>
    </row>
    <row r="25948" spans="2:2" x14ac:dyDescent="0.2">
      <c r="B25948" s="66"/>
    </row>
    <row r="25949" spans="2:2" x14ac:dyDescent="0.2">
      <c r="B25949" s="66"/>
    </row>
    <row r="25950" spans="2:2" x14ac:dyDescent="0.2">
      <c r="B25950" s="66"/>
    </row>
    <row r="25951" spans="2:2" x14ac:dyDescent="0.2">
      <c r="B25951" s="66"/>
    </row>
    <row r="25952" spans="2:2" x14ac:dyDescent="0.2">
      <c r="B25952" s="66"/>
    </row>
    <row r="25953" spans="2:2" x14ac:dyDescent="0.2">
      <c r="B25953" s="66"/>
    </row>
    <row r="25954" spans="2:2" x14ac:dyDescent="0.2">
      <c r="B25954" s="66"/>
    </row>
    <row r="25955" spans="2:2" x14ac:dyDescent="0.2">
      <c r="B25955" s="66"/>
    </row>
    <row r="25956" spans="2:2" x14ac:dyDescent="0.2">
      <c r="B25956" s="66"/>
    </row>
    <row r="25957" spans="2:2" x14ac:dyDescent="0.2">
      <c r="B25957" s="66"/>
    </row>
    <row r="25958" spans="2:2" x14ac:dyDescent="0.2">
      <c r="B25958" s="66"/>
    </row>
    <row r="25959" spans="2:2" x14ac:dyDescent="0.2">
      <c r="B25959" s="66"/>
    </row>
    <row r="25960" spans="2:2" x14ac:dyDescent="0.2">
      <c r="B25960" s="66"/>
    </row>
    <row r="25961" spans="2:2" x14ac:dyDescent="0.2">
      <c r="B25961" s="66"/>
    </row>
    <row r="25962" spans="2:2" x14ac:dyDescent="0.2">
      <c r="B25962" s="66"/>
    </row>
    <row r="25963" spans="2:2" x14ac:dyDescent="0.2">
      <c r="B25963" s="66"/>
    </row>
    <row r="25964" spans="2:2" x14ac:dyDescent="0.2">
      <c r="B25964" s="66"/>
    </row>
    <row r="25965" spans="2:2" x14ac:dyDescent="0.2">
      <c r="B25965" s="66"/>
    </row>
    <row r="25966" spans="2:2" x14ac:dyDescent="0.2">
      <c r="B25966" s="66"/>
    </row>
    <row r="25967" spans="2:2" x14ac:dyDescent="0.2">
      <c r="B25967" s="66"/>
    </row>
    <row r="25968" spans="2:2" x14ac:dyDescent="0.2">
      <c r="B25968" s="66"/>
    </row>
    <row r="25969" spans="2:2" x14ac:dyDescent="0.2">
      <c r="B25969" s="66"/>
    </row>
    <row r="25970" spans="2:2" x14ac:dyDescent="0.2">
      <c r="B25970" s="66"/>
    </row>
    <row r="25971" spans="2:2" x14ac:dyDescent="0.2">
      <c r="B25971" s="66"/>
    </row>
    <row r="25972" spans="2:2" x14ac:dyDescent="0.2">
      <c r="B25972" s="66"/>
    </row>
    <row r="25973" spans="2:2" x14ac:dyDescent="0.2">
      <c r="B25973" s="66"/>
    </row>
    <row r="25974" spans="2:2" x14ac:dyDescent="0.2">
      <c r="B25974" s="66"/>
    </row>
    <row r="25975" spans="2:2" x14ac:dyDescent="0.2">
      <c r="B25975" s="66"/>
    </row>
    <row r="25976" spans="2:2" x14ac:dyDescent="0.2">
      <c r="B25976" s="66"/>
    </row>
    <row r="25977" spans="2:2" x14ac:dyDescent="0.2">
      <c r="B25977" s="66"/>
    </row>
    <row r="25978" spans="2:2" x14ac:dyDescent="0.2">
      <c r="B25978" s="66"/>
    </row>
    <row r="25979" spans="2:2" x14ac:dyDescent="0.2">
      <c r="B25979" s="66"/>
    </row>
    <row r="25980" spans="2:2" x14ac:dyDescent="0.2">
      <c r="B25980" s="66"/>
    </row>
    <row r="25981" spans="2:2" x14ac:dyDescent="0.2">
      <c r="B25981" s="66"/>
    </row>
    <row r="25982" spans="2:2" x14ac:dyDescent="0.2">
      <c r="B25982" s="66"/>
    </row>
    <row r="25983" spans="2:2" x14ac:dyDescent="0.2">
      <c r="B25983" s="66"/>
    </row>
    <row r="25984" spans="2:2" x14ac:dyDescent="0.2">
      <c r="B25984" s="66"/>
    </row>
    <row r="25985" spans="2:2" x14ac:dyDescent="0.2">
      <c r="B25985" s="66"/>
    </row>
    <row r="25986" spans="2:2" x14ac:dyDescent="0.2">
      <c r="B25986" s="66"/>
    </row>
    <row r="25987" spans="2:2" x14ac:dyDescent="0.2">
      <c r="B25987" s="66"/>
    </row>
    <row r="25988" spans="2:2" x14ac:dyDescent="0.2">
      <c r="B25988" s="66"/>
    </row>
    <row r="25989" spans="2:2" x14ac:dyDescent="0.2">
      <c r="B25989" s="66"/>
    </row>
    <row r="25990" spans="2:2" x14ac:dyDescent="0.2">
      <c r="B25990" s="66"/>
    </row>
    <row r="25991" spans="2:2" x14ac:dyDescent="0.2">
      <c r="B25991" s="66"/>
    </row>
    <row r="25992" spans="2:2" x14ac:dyDescent="0.2">
      <c r="B25992" s="66"/>
    </row>
    <row r="25993" spans="2:2" x14ac:dyDescent="0.2">
      <c r="B25993" s="66"/>
    </row>
    <row r="25994" spans="2:2" x14ac:dyDescent="0.2">
      <c r="B25994" s="66"/>
    </row>
    <row r="25995" spans="2:2" x14ac:dyDescent="0.2">
      <c r="B25995" s="66"/>
    </row>
    <row r="25996" spans="2:2" x14ac:dyDescent="0.2">
      <c r="B25996" s="66"/>
    </row>
    <row r="25997" spans="2:2" x14ac:dyDescent="0.2">
      <c r="B25997" s="66"/>
    </row>
    <row r="25998" spans="2:2" x14ac:dyDescent="0.2">
      <c r="B25998" s="66"/>
    </row>
    <row r="25999" spans="2:2" x14ac:dyDescent="0.2">
      <c r="B25999" s="66"/>
    </row>
    <row r="26000" spans="2:2" x14ac:dyDescent="0.2">
      <c r="B26000" s="66"/>
    </row>
    <row r="26001" spans="2:2" x14ac:dyDescent="0.2">
      <c r="B26001" s="66"/>
    </row>
    <row r="26002" spans="2:2" x14ac:dyDescent="0.2">
      <c r="B26002" s="66"/>
    </row>
    <row r="26003" spans="2:2" x14ac:dyDescent="0.2">
      <c r="B26003" s="66"/>
    </row>
    <row r="26004" spans="2:2" x14ac:dyDescent="0.2">
      <c r="B26004" s="66"/>
    </row>
    <row r="26005" spans="2:2" x14ac:dyDescent="0.2">
      <c r="B26005" s="66"/>
    </row>
    <row r="26006" spans="2:2" x14ac:dyDescent="0.2">
      <c r="B26006" s="66"/>
    </row>
    <row r="26007" spans="2:2" x14ac:dyDescent="0.2">
      <c r="B26007" s="66"/>
    </row>
    <row r="26008" spans="2:2" x14ac:dyDescent="0.2">
      <c r="B26008" s="66"/>
    </row>
    <row r="26009" spans="2:2" x14ac:dyDescent="0.2">
      <c r="B26009" s="66"/>
    </row>
    <row r="26010" spans="2:2" x14ac:dyDescent="0.2">
      <c r="B26010" s="66"/>
    </row>
    <row r="26011" spans="2:2" x14ac:dyDescent="0.2">
      <c r="B26011" s="66"/>
    </row>
    <row r="26012" spans="2:2" x14ac:dyDescent="0.2">
      <c r="B26012" s="66"/>
    </row>
    <row r="26013" spans="2:2" x14ac:dyDescent="0.2">
      <c r="B26013" s="66"/>
    </row>
    <row r="26014" spans="2:2" x14ac:dyDescent="0.2">
      <c r="B26014" s="66"/>
    </row>
    <row r="26015" spans="2:2" x14ac:dyDescent="0.2">
      <c r="B26015" s="66"/>
    </row>
    <row r="26016" spans="2:2" x14ac:dyDescent="0.2">
      <c r="B26016" s="66"/>
    </row>
    <row r="26017" spans="2:2" x14ac:dyDescent="0.2">
      <c r="B26017" s="66"/>
    </row>
    <row r="26018" spans="2:2" x14ac:dyDescent="0.2">
      <c r="B26018" s="66"/>
    </row>
    <row r="26019" spans="2:2" x14ac:dyDescent="0.2">
      <c r="B26019" s="66"/>
    </row>
    <row r="26020" spans="2:2" x14ac:dyDescent="0.2">
      <c r="B26020" s="66"/>
    </row>
    <row r="26021" spans="2:2" x14ac:dyDescent="0.2">
      <c r="B26021" s="66"/>
    </row>
    <row r="26022" spans="2:2" x14ac:dyDescent="0.2">
      <c r="B26022" s="66"/>
    </row>
    <row r="26023" spans="2:2" x14ac:dyDescent="0.2">
      <c r="B26023" s="66"/>
    </row>
    <row r="26024" spans="2:2" x14ac:dyDescent="0.2">
      <c r="B26024" s="66"/>
    </row>
    <row r="26025" spans="2:2" x14ac:dyDescent="0.2">
      <c r="B26025" s="66"/>
    </row>
    <row r="26026" spans="2:2" x14ac:dyDescent="0.2">
      <c r="B26026" s="66"/>
    </row>
    <row r="26027" spans="2:2" x14ac:dyDescent="0.2">
      <c r="B26027" s="66"/>
    </row>
    <row r="26028" spans="2:2" x14ac:dyDescent="0.2">
      <c r="B26028" s="66"/>
    </row>
    <row r="26029" spans="2:2" x14ac:dyDescent="0.2">
      <c r="B26029" s="66"/>
    </row>
    <row r="26030" spans="2:2" x14ac:dyDescent="0.2">
      <c r="B26030" s="66"/>
    </row>
    <row r="26031" spans="2:2" x14ac:dyDescent="0.2">
      <c r="B26031" s="66"/>
    </row>
    <row r="26032" spans="2:2" x14ac:dyDescent="0.2">
      <c r="B26032" s="66"/>
    </row>
    <row r="26033" spans="2:2" x14ac:dyDescent="0.2">
      <c r="B26033" s="66"/>
    </row>
    <row r="26034" spans="2:2" x14ac:dyDescent="0.2">
      <c r="B26034" s="66"/>
    </row>
    <row r="26035" spans="2:2" x14ac:dyDescent="0.2">
      <c r="B26035" s="66"/>
    </row>
    <row r="26036" spans="2:2" x14ac:dyDescent="0.2">
      <c r="B26036" s="66"/>
    </row>
    <row r="26037" spans="2:2" x14ac:dyDescent="0.2">
      <c r="B26037" s="66"/>
    </row>
    <row r="26038" spans="2:2" x14ac:dyDescent="0.2">
      <c r="B26038" s="66"/>
    </row>
    <row r="26039" spans="2:2" x14ac:dyDescent="0.2">
      <c r="B26039" s="66"/>
    </row>
    <row r="26040" spans="2:2" x14ac:dyDescent="0.2">
      <c r="B26040" s="66"/>
    </row>
    <row r="26041" spans="2:2" x14ac:dyDescent="0.2">
      <c r="B26041" s="66"/>
    </row>
    <row r="26042" spans="2:2" x14ac:dyDescent="0.2">
      <c r="B26042" s="66"/>
    </row>
    <row r="26043" spans="2:2" x14ac:dyDescent="0.2">
      <c r="B26043" s="66"/>
    </row>
    <row r="26044" spans="2:2" x14ac:dyDescent="0.2">
      <c r="B26044" s="66"/>
    </row>
    <row r="26045" spans="2:2" x14ac:dyDescent="0.2">
      <c r="B26045" s="66"/>
    </row>
    <row r="26046" spans="2:2" x14ac:dyDescent="0.2">
      <c r="B26046" s="66"/>
    </row>
    <row r="26047" spans="2:2" x14ac:dyDescent="0.2">
      <c r="B26047" s="66"/>
    </row>
    <row r="26048" spans="2:2" x14ac:dyDescent="0.2">
      <c r="B26048" s="66"/>
    </row>
    <row r="26049" spans="2:2" x14ac:dyDescent="0.2">
      <c r="B26049" s="66"/>
    </row>
    <row r="26050" spans="2:2" x14ac:dyDescent="0.2">
      <c r="B26050" s="66"/>
    </row>
    <row r="26051" spans="2:2" x14ac:dyDescent="0.2">
      <c r="B26051" s="66"/>
    </row>
    <row r="26052" spans="2:2" x14ac:dyDescent="0.2">
      <c r="B26052" s="66"/>
    </row>
    <row r="26053" spans="2:2" x14ac:dyDescent="0.2">
      <c r="B26053" s="66"/>
    </row>
    <row r="26054" spans="2:2" x14ac:dyDescent="0.2">
      <c r="B26054" s="66"/>
    </row>
    <row r="26055" spans="2:2" x14ac:dyDescent="0.2">
      <c r="B26055" s="66"/>
    </row>
    <row r="26056" spans="2:2" x14ac:dyDescent="0.2">
      <c r="B26056" s="66"/>
    </row>
    <row r="26057" spans="2:2" x14ac:dyDescent="0.2">
      <c r="B26057" s="66"/>
    </row>
    <row r="26058" spans="2:2" x14ac:dyDescent="0.2">
      <c r="B26058" s="66"/>
    </row>
    <row r="26059" spans="2:2" x14ac:dyDescent="0.2">
      <c r="B26059" s="66"/>
    </row>
    <row r="26060" spans="2:2" x14ac:dyDescent="0.2">
      <c r="B26060" s="66"/>
    </row>
    <row r="26061" spans="2:2" x14ac:dyDescent="0.2">
      <c r="B26061" s="66"/>
    </row>
    <row r="26062" spans="2:2" x14ac:dyDescent="0.2">
      <c r="B26062" s="66"/>
    </row>
    <row r="26063" spans="2:2" x14ac:dyDescent="0.2">
      <c r="B26063" s="66"/>
    </row>
    <row r="26064" spans="2:2" x14ac:dyDescent="0.2">
      <c r="B26064" s="66"/>
    </row>
    <row r="26065" spans="2:2" x14ac:dyDescent="0.2">
      <c r="B26065" s="66"/>
    </row>
    <row r="26066" spans="2:2" x14ac:dyDescent="0.2">
      <c r="B26066" s="66"/>
    </row>
    <row r="26067" spans="2:2" x14ac:dyDescent="0.2">
      <c r="B26067" s="66"/>
    </row>
    <row r="26068" spans="2:2" x14ac:dyDescent="0.2">
      <c r="B26068" s="66"/>
    </row>
    <row r="26069" spans="2:2" x14ac:dyDescent="0.2">
      <c r="B26069" s="66"/>
    </row>
    <row r="26070" spans="2:2" x14ac:dyDescent="0.2">
      <c r="B26070" s="66"/>
    </row>
    <row r="26071" spans="2:2" x14ac:dyDescent="0.2">
      <c r="B26071" s="66"/>
    </row>
    <row r="26072" spans="2:2" x14ac:dyDescent="0.2">
      <c r="B26072" s="66"/>
    </row>
    <row r="26073" spans="2:2" x14ac:dyDescent="0.2">
      <c r="B26073" s="66"/>
    </row>
    <row r="26074" spans="2:2" x14ac:dyDescent="0.2">
      <c r="B26074" s="66"/>
    </row>
    <row r="26075" spans="2:2" x14ac:dyDescent="0.2">
      <c r="B26075" s="66"/>
    </row>
    <row r="26076" spans="2:2" x14ac:dyDescent="0.2">
      <c r="B26076" s="66"/>
    </row>
    <row r="26077" spans="2:2" x14ac:dyDescent="0.2">
      <c r="B26077" s="66"/>
    </row>
    <row r="26078" spans="2:2" x14ac:dyDescent="0.2">
      <c r="B26078" s="66"/>
    </row>
    <row r="26079" spans="2:2" x14ac:dyDescent="0.2">
      <c r="B26079" s="66"/>
    </row>
    <row r="26080" spans="2:2" x14ac:dyDescent="0.2">
      <c r="B26080" s="66"/>
    </row>
    <row r="26081" spans="2:2" x14ac:dyDescent="0.2">
      <c r="B26081" s="66"/>
    </row>
    <row r="26082" spans="2:2" x14ac:dyDescent="0.2">
      <c r="B26082" s="66"/>
    </row>
    <row r="26083" spans="2:2" x14ac:dyDescent="0.2">
      <c r="B26083" s="66"/>
    </row>
    <row r="26084" spans="2:2" x14ac:dyDescent="0.2">
      <c r="B26084" s="66"/>
    </row>
    <row r="26085" spans="2:2" x14ac:dyDescent="0.2">
      <c r="B26085" s="66"/>
    </row>
    <row r="26086" spans="2:2" x14ac:dyDescent="0.2">
      <c r="B26086" s="66"/>
    </row>
    <row r="26087" spans="2:2" x14ac:dyDescent="0.2">
      <c r="B26087" s="66"/>
    </row>
    <row r="26088" spans="2:2" x14ac:dyDescent="0.2">
      <c r="B26088" s="66"/>
    </row>
    <row r="26089" spans="2:2" x14ac:dyDescent="0.2">
      <c r="B26089" s="66"/>
    </row>
    <row r="26090" spans="2:2" x14ac:dyDescent="0.2">
      <c r="B26090" s="66"/>
    </row>
    <row r="26091" spans="2:2" x14ac:dyDescent="0.2">
      <c r="B26091" s="66"/>
    </row>
    <row r="26092" spans="2:2" x14ac:dyDescent="0.2">
      <c r="B26092" s="66"/>
    </row>
    <row r="26093" spans="2:2" x14ac:dyDescent="0.2">
      <c r="B26093" s="66"/>
    </row>
    <row r="26094" spans="2:2" x14ac:dyDescent="0.2">
      <c r="B26094" s="66"/>
    </row>
    <row r="26095" spans="2:2" x14ac:dyDescent="0.2">
      <c r="B26095" s="66"/>
    </row>
    <row r="26096" spans="2:2" x14ac:dyDescent="0.2">
      <c r="B26096" s="66"/>
    </row>
    <row r="26097" spans="2:2" x14ac:dyDescent="0.2">
      <c r="B26097" s="66"/>
    </row>
    <row r="26098" spans="2:2" x14ac:dyDescent="0.2">
      <c r="B26098" s="66"/>
    </row>
    <row r="26099" spans="2:2" x14ac:dyDescent="0.2">
      <c r="B26099" s="66"/>
    </row>
    <row r="26100" spans="2:2" x14ac:dyDescent="0.2">
      <c r="B26100" s="66"/>
    </row>
    <row r="26101" spans="2:2" x14ac:dyDescent="0.2">
      <c r="B26101" s="66"/>
    </row>
    <row r="26102" spans="2:2" x14ac:dyDescent="0.2">
      <c r="B26102" s="66"/>
    </row>
    <row r="26103" spans="2:2" x14ac:dyDescent="0.2">
      <c r="B26103" s="66"/>
    </row>
    <row r="26104" spans="2:2" x14ac:dyDescent="0.2">
      <c r="B26104" s="66"/>
    </row>
    <row r="26105" spans="2:2" x14ac:dyDescent="0.2">
      <c r="B26105" s="66"/>
    </row>
    <row r="26106" spans="2:2" x14ac:dyDescent="0.2">
      <c r="B26106" s="66"/>
    </row>
    <row r="26107" spans="2:2" x14ac:dyDescent="0.2">
      <c r="B26107" s="66"/>
    </row>
    <row r="26108" spans="2:2" x14ac:dyDescent="0.2">
      <c r="B26108" s="66"/>
    </row>
    <row r="26109" spans="2:2" x14ac:dyDescent="0.2">
      <c r="B26109" s="66"/>
    </row>
    <row r="26110" spans="2:2" x14ac:dyDescent="0.2">
      <c r="B26110" s="66"/>
    </row>
    <row r="26111" spans="2:2" x14ac:dyDescent="0.2">
      <c r="B26111" s="66"/>
    </row>
    <row r="26112" spans="2:2" x14ac:dyDescent="0.2">
      <c r="B26112" s="66"/>
    </row>
    <row r="26113" spans="2:2" x14ac:dyDescent="0.2">
      <c r="B26113" s="66"/>
    </row>
    <row r="26114" spans="2:2" x14ac:dyDescent="0.2">
      <c r="B26114" s="66"/>
    </row>
    <row r="26115" spans="2:2" x14ac:dyDescent="0.2">
      <c r="B26115" s="66"/>
    </row>
    <row r="26116" spans="2:2" x14ac:dyDescent="0.2">
      <c r="B26116" s="66"/>
    </row>
    <row r="26117" spans="2:2" x14ac:dyDescent="0.2">
      <c r="B26117" s="66"/>
    </row>
    <row r="26118" spans="2:2" x14ac:dyDescent="0.2">
      <c r="B26118" s="66"/>
    </row>
    <row r="26119" spans="2:2" x14ac:dyDescent="0.2">
      <c r="B26119" s="66"/>
    </row>
    <row r="26120" spans="2:2" x14ac:dyDescent="0.2">
      <c r="B26120" s="66"/>
    </row>
    <row r="26121" spans="2:2" x14ac:dyDescent="0.2">
      <c r="B26121" s="66"/>
    </row>
    <row r="26122" spans="2:2" x14ac:dyDescent="0.2">
      <c r="B26122" s="66"/>
    </row>
    <row r="26123" spans="2:2" x14ac:dyDescent="0.2">
      <c r="B26123" s="66"/>
    </row>
    <row r="26124" spans="2:2" x14ac:dyDescent="0.2">
      <c r="B26124" s="66"/>
    </row>
    <row r="26125" spans="2:2" x14ac:dyDescent="0.2">
      <c r="B26125" s="66"/>
    </row>
    <row r="26126" spans="2:2" x14ac:dyDescent="0.2">
      <c r="B26126" s="66"/>
    </row>
    <row r="26127" spans="2:2" x14ac:dyDescent="0.2">
      <c r="B26127" s="66"/>
    </row>
    <row r="26128" spans="2:2" x14ac:dyDescent="0.2">
      <c r="B26128" s="66"/>
    </row>
    <row r="26129" spans="2:2" x14ac:dyDescent="0.2">
      <c r="B26129" s="66"/>
    </row>
    <row r="26130" spans="2:2" x14ac:dyDescent="0.2">
      <c r="B26130" s="66"/>
    </row>
    <row r="26131" spans="2:2" x14ac:dyDescent="0.2">
      <c r="B26131" s="66"/>
    </row>
    <row r="26132" spans="2:2" x14ac:dyDescent="0.2">
      <c r="B26132" s="66"/>
    </row>
    <row r="26133" spans="2:2" x14ac:dyDescent="0.2">
      <c r="B26133" s="66"/>
    </row>
    <row r="26134" spans="2:2" x14ac:dyDescent="0.2">
      <c r="B26134" s="66"/>
    </row>
    <row r="26135" spans="2:2" x14ac:dyDescent="0.2">
      <c r="B26135" s="66"/>
    </row>
    <row r="26136" spans="2:2" x14ac:dyDescent="0.2">
      <c r="B26136" s="66"/>
    </row>
    <row r="26137" spans="2:2" x14ac:dyDescent="0.2">
      <c r="B26137" s="66"/>
    </row>
    <row r="26138" spans="2:2" x14ac:dyDescent="0.2">
      <c r="B26138" s="66"/>
    </row>
    <row r="26139" spans="2:2" x14ac:dyDescent="0.2">
      <c r="B26139" s="66"/>
    </row>
    <row r="26140" spans="2:2" x14ac:dyDescent="0.2">
      <c r="B26140" s="66"/>
    </row>
    <row r="26141" spans="2:2" x14ac:dyDescent="0.2">
      <c r="B26141" s="66"/>
    </row>
    <row r="26142" spans="2:2" x14ac:dyDescent="0.2">
      <c r="B26142" s="66"/>
    </row>
    <row r="26143" spans="2:2" x14ac:dyDescent="0.2">
      <c r="B26143" s="66"/>
    </row>
    <row r="26144" spans="2:2" x14ac:dyDescent="0.2">
      <c r="B26144" s="66"/>
    </row>
    <row r="26145" spans="2:2" x14ac:dyDescent="0.2">
      <c r="B26145" s="66"/>
    </row>
    <row r="26146" spans="2:2" x14ac:dyDescent="0.2">
      <c r="B26146" s="66"/>
    </row>
    <row r="26147" spans="2:2" x14ac:dyDescent="0.2">
      <c r="B26147" s="66"/>
    </row>
    <row r="26148" spans="2:2" x14ac:dyDescent="0.2">
      <c r="B26148" s="66"/>
    </row>
    <row r="26149" spans="2:2" x14ac:dyDescent="0.2">
      <c r="B26149" s="66"/>
    </row>
    <row r="26150" spans="2:2" x14ac:dyDescent="0.2">
      <c r="B26150" s="66"/>
    </row>
    <row r="26151" spans="2:2" x14ac:dyDescent="0.2">
      <c r="B26151" s="66"/>
    </row>
    <row r="26152" spans="2:2" x14ac:dyDescent="0.2">
      <c r="B26152" s="66"/>
    </row>
    <row r="26153" spans="2:2" x14ac:dyDescent="0.2">
      <c r="B26153" s="66"/>
    </row>
    <row r="26154" spans="2:2" x14ac:dyDescent="0.2">
      <c r="B26154" s="66"/>
    </row>
    <row r="26155" spans="2:2" x14ac:dyDescent="0.2">
      <c r="B26155" s="66"/>
    </row>
    <row r="26156" spans="2:2" x14ac:dyDescent="0.2">
      <c r="B26156" s="66"/>
    </row>
    <row r="26157" spans="2:2" x14ac:dyDescent="0.2">
      <c r="B26157" s="66"/>
    </row>
    <row r="26158" spans="2:2" x14ac:dyDescent="0.2">
      <c r="B26158" s="66"/>
    </row>
    <row r="26159" spans="2:2" x14ac:dyDescent="0.2">
      <c r="B26159" s="66"/>
    </row>
    <row r="26160" spans="2:2" x14ac:dyDescent="0.2">
      <c r="B26160" s="66"/>
    </row>
    <row r="26161" spans="2:2" x14ac:dyDescent="0.2">
      <c r="B26161" s="66"/>
    </row>
    <row r="26162" spans="2:2" x14ac:dyDescent="0.2">
      <c r="B26162" s="66"/>
    </row>
    <row r="26163" spans="2:2" x14ac:dyDescent="0.2">
      <c r="B26163" s="66"/>
    </row>
    <row r="26164" spans="2:2" x14ac:dyDescent="0.2">
      <c r="B26164" s="66"/>
    </row>
    <row r="26165" spans="2:2" x14ac:dyDescent="0.2">
      <c r="B26165" s="66"/>
    </row>
    <row r="26166" spans="2:2" x14ac:dyDescent="0.2">
      <c r="B26166" s="66"/>
    </row>
    <row r="26167" spans="2:2" x14ac:dyDescent="0.2">
      <c r="B26167" s="66"/>
    </row>
    <row r="26168" spans="2:2" x14ac:dyDescent="0.2">
      <c r="B26168" s="66"/>
    </row>
    <row r="26169" spans="2:2" x14ac:dyDescent="0.2">
      <c r="B26169" s="66"/>
    </row>
    <row r="26170" spans="2:2" x14ac:dyDescent="0.2">
      <c r="B26170" s="66"/>
    </row>
    <row r="26171" spans="2:2" x14ac:dyDescent="0.2">
      <c r="B26171" s="66"/>
    </row>
    <row r="26172" spans="2:2" x14ac:dyDescent="0.2">
      <c r="B26172" s="66"/>
    </row>
    <row r="26173" spans="2:2" x14ac:dyDescent="0.2">
      <c r="B26173" s="66"/>
    </row>
    <row r="26174" spans="2:2" x14ac:dyDescent="0.2">
      <c r="B26174" s="66"/>
    </row>
    <row r="26175" spans="2:2" x14ac:dyDescent="0.2">
      <c r="B26175" s="66"/>
    </row>
    <row r="26176" spans="2:2" x14ac:dyDescent="0.2">
      <c r="B26176" s="66"/>
    </row>
    <row r="26177" spans="2:2" x14ac:dyDescent="0.2">
      <c r="B26177" s="66"/>
    </row>
    <row r="26178" spans="2:2" x14ac:dyDescent="0.2">
      <c r="B26178" s="66"/>
    </row>
    <row r="26179" spans="2:2" x14ac:dyDescent="0.2">
      <c r="B26179" s="66"/>
    </row>
    <row r="26180" spans="2:2" x14ac:dyDescent="0.2">
      <c r="B26180" s="66"/>
    </row>
    <row r="26181" spans="2:2" x14ac:dyDescent="0.2">
      <c r="B26181" s="66"/>
    </row>
    <row r="26182" spans="2:2" x14ac:dyDescent="0.2">
      <c r="B26182" s="66"/>
    </row>
    <row r="26183" spans="2:2" x14ac:dyDescent="0.2">
      <c r="B26183" s="66"/>
    </row>
    <row r="26184" spans="2:2" x14ac:dyDescent="0.2">
      <c r="B26184" s="66"/>
    </row>
    <row r="26185" spans="2:2" x14ac:dyDescent="0.2">
      <c r="B26185" s="66"/>
    </row>
    <row r="26186" spans="2:2" x14ac:dyDescent="0.2">
      <c r="B26186" s="66"/>
    </row>
    <row r="26187" spans="2:2" x14ac:dyDescent="0.2">
      <c r="B26187" s="66"/>
    </row>
    <row r="26188" spans="2:2" x14ac:dyDescent="0.2">
      <c r="B26188" s="66"/>
    </row>
    <row r="26189" spans="2:2" x14ac:dyDescent="0.2">
      <c r="B26189" s="66"/>
    </row>
    <row r="26190" spans="2:2" x14ac:dyDescent="0.2">
      <c r="B26190" s="66"/>
    </row>
    <row r="26191" spans="2:2" x14ac:dyDescent="0.2">
      <c r="B26191" s="66"/>
    </row>
    <row r="26192" spans="2:2" x14ac:dyDescent="0.2">
      <c r="B26192" s="66"/>
    </row>
    <row r="26193" spans="2:2" x14ac:dyDescent="0.2">
      <c r="B26193" s="66"/>
    </row>
    <row r="26194" spans="2:2" x14ac:dyDescent="0.2">
      <c r="B26194" s="66"/>
    </row>
    <row r="26195" spans="2:2" x14ac:dyDescent="0.2">
      <c r="B26195" s="66"/>
    </row>
    <row r="26196" spans="2:2" x14ac:dyDescent="0.2">
      <c r="B26196" s="66"/>
    </row>
    <row r="26197" spans="2:2" x14ac:dyDescent="0.2">
      <c r="B26197" s="66"/>
    </row>
    <row r="26198" spans="2:2" x14ac:dyDescent="0.2">
      <c r="B26198" s="66"/>
    </row>
    <row r="26199" spans="2:2" x14ac:dyDescent="0.2">
      <c r="B26199" s="66"/>
    </row>
    <row r="26200" spans="2:2" x14ac:dyDescent="0.2">
      <c r="B26200" s="66"/>
    </row>
    <row r="26201" spans="2:2" x14ac:dyDescent="0.2">
      <c r="B26201" s="66"/>
    </row>
    <row r="26202" spans="2:2" x14ac:dyDescent="0.2">
      <c r="B26202" s="66"/>
    </row>
    <row r="26203" spans="2:2" x14ac:dyDescent="0.2">
      <c r="B26203" s="66"/>
    </row>
    <row r="26204" spans="2:2" x14ac:dyDescent="0.2">
      <c r="B26204" s="66"/>
    </row>
    <row r="26205" spans="2:2" x14ac:dyDescent="0.2">
      <c r="B26205" s="66"/>
    </row>
    <row r="26206" spans="2:2" x14ac:dyDescent="0.2">
      <c r="B26206" s="66"/>
    </row>
    <row r="26207" spans="2:2" x14ac:dyDescent="0.2">
      <c r="B26207" s="66"/>
    </row>
    <row r="26208" spans="2:2" x14ac:dyDescent="0.2">
      <c r="B26208" s="66"/>
    </row>
    <row r="26209" spans="2:2" x14ac:dyDescent="0.2">
      <c r="B26209" s="66"/>
    </row>
    <row r="26210" spans="2:2" x14ac:dyDescent="0.2">
      <c r="B26210" s="66"/>
    </row>
    <row r="26211" spans="2:2" x14ac:dyDescent="0.2">
      <c r="B26211" s="66"/>
    </row>
    <row r="26212" spans="2:2" x14ac:dyDescent="0.2">
      <c r="B26212" s="66"/>
    </row>
    <row r="26213" spans="2:2" x14ac:dyDescent="0.2">
      <c r="B26213" s="66"/>
    </row>
    <row r="26214" spans="2:2" x14ac:dyDescent="0.2">
      <c r="B26214" s="66"/>
    </row>
    <row r="26215" spans="2:2" x14ac:dyDescent="0.2">
      <c r="B26215" s="66"/>
    </row>
    <row r="26216" spans="2:2" x14ac:dyDescent="0.2">
      <c r="B26216" s="66"/>
    </row>
    <row r="26217" spans="2:2" x14ac:dyDescent="0.2">
      <c r="B26217" s="66"/>
    </row>
    <row r="26218" spans="2:2" x14ac:dyDescent="0.2">
      <c r="B26218" s="66"/>
    </row>
    <row r="26219" spans="2:2" x14ac:dyDescent="0.2">
      <c r="B26219" s="66"/>
    </row>
    <row r="26220" spans="2:2" x14ac:dyDescent="0.2">
      <c r="B26220" s="66"/>
    </row>
    <row r="26221" spans="2:2" x14ac:dyDescent="0.2">
      <c r="B26221" s="66"/>
    </row>
    <row r="26222" spans="2:2" x14ac:dyDescent="0.2">
      <c r="B26222" s="66"/>
    </row>
    <row r="26223" spans="2:2" x14ac:dyDescent="0.2">
      <c r="B26223" s="66"/>
    </row>
    <row r="26224" spans="2:2" x14ac:dyDescent="0.2">
      <c r="B26224" s="66"/>
    </row>
    <row r="26225" spans="2:2" x14ac:dyDescent="0.2">
      <c r="B26225" s="66"/>
    </row>
    <row r="26226" spans="2:2" x14ac:dyDescent="0.2">
      <c r="B26226" s="66"/>
    </row>
    <row r="26227" spans="2:2" x14ac:dyDescent="0.2">
      <c r="B26227" s="66"/>
    </row>
    <row r="26228" spans="2:2" x14ac:dyDescent="0.2">
      <c r="B26228" s="66"/>
    </row>
    <row r="26229" spans="2:2" x14ac:dyDescent="0.2">
      <c r="B26229" s="66"/>
    </row>
    <row r="26230" spans="2:2" x14ac:dyDescent="0.2">
      <c r="B26230" s="66"/>
    </row>
    <row r="26231" spans="2:2" x14ac:dyDescent="0.2">
      <c r="B26231" s="66"/>
    </row>
    <row r="26232" spans="2:2" x14ac:dyDescent="0.2">
      <c r="B26232" s="66"/>
    </row>
    <row r="26233" spans="2:2" x14ac:dyDescent="0.2">
      <c r="B26233" s="66"/>
    </row>
    <row r="26234" spans="2:2" x14ac:dyDescent="0.2">
      <c r="B26234" s="66"/>
    </row>
    <row r="26235" spans="2:2" x14ac:dyDescent="0.2">
      <c r="B26235" s="66"/>
    </row>
    <row r="26236" spans="2:2" x14ac:dyDescent="0.2">
      <c r="B26236" s="66"/>
    </row>
    <row r="26237" spans="2:2" x14ac:dyDescent="0.2">
      <c r="B26237" s="66"/>
    </row>
    <row r="26238" spans="2:2" x14ac:dyDescent="0.2">
      <c r="B26238" s="66"/>
    </row>
    <row r="26239" spans="2:2" x14ac:dyDescent="0.2">
      <c r="B26239" s="66"/>
    </row>
    <row r="26240" spans="2:2" x14ac:dyDescent="0.2">
      <c r="B26240" s="66"/>
    </row>
    <row r="26241" spans="2:2" x14ac:dyDescent="0.2">
      <c r="B26241" s="66"/>
    </row>
    <row r="26242" spans="2:2" x14ac:dyDescent="0.2">
      <c r="B26242" s="66"/>
    </row>
    <row r="26243" spans="2:2" x14ac:dyDescent="0.2">
      <c r="B26243" s="66"/>
    </row>
    <row r="26244" spans="2:2" x14ac:dyDescent="0.2">
      <c r="B26244" s="66"/>
    </row>
    <row r="26245" spans="2:2" x14ac:dyDescent="0.2">
      <c r="B26245" s="66"/>
    </row>
    <row r="26246" spans="2:2" x14ac:dyDescent="0.2">
      <c r="B26246" s="66"/>
    </row>
    <row r="26247" spans="2:2" x14ac:dyDescent="0.2">
      <c r="B26247" s="66"/>
    </row>
    <row r="26248" spans="2:2" x14ac:dyDescent="0.2">
      <c r="B26248" s="66"/>
    </row>
    <row r="26249" spans="2:2" x14ac:dyDescent="0.2">
      <c r="B26249" s="66"/>
    </row>
    <row r="26250" spans="2:2" x14ac:dyDescent="0.2">
      <c r="B26250" s="66"/>
    </row>
    <row r="26251" spans="2:2" x14ac:dyDescent="0.2">
      <c r="B26251" s="66"/>
    </row>
    <row r="26252" spans="2:2" x14ac:dyDescent="0.2">
      <c r="B26252" s="66"/>
    </row>
    <row r="26253" spans="2:2" x14ac:dyDescent="0.2">
      <c r="B26253" s="66"/>
    </row>
    <row r="26254" spans="2:2" x14ac:dyDescent="0.2">
      <c r="B26254" s="66"/>
    </row>
    <row r="26255" spans="2:2" x14ac:dyDescent="0.2">
      <c r="B26255" s="66"/>
    </row>
    <row r="26256" spans="2:2" x14ac:dyDescent="0.2">
      <c r="B26256" s="66"/>
    </row>
    <row r="26257" spans="2:2" x14ac:dyDescent="0.2">
      <c r="B26257" s="66"/>
    </row>
    <row r="26258" spans="2:2" x14ac:dyDescent="0.2">
      <c r="B26258" s="66"/>
    </row>
    <row r="26259" spans="2:2" x14ac:dyDescent="0.2">
      <c r="B26259" s="66"/>
    </row>
    <row r="26260" spans="2:2" x14ac:dyDescent="0.2">
      <c r="B26260" s="66"/>
    </row>
    <row r="26261" spans="2:2" x14ac:dyDescent="0.2">
      <c r="B26261" s="66"/>
    </row>
    <row r="26262" spans="2:2" x14ac:dyDescent="0.2">
      <c r="B26262" s="66"/>
    </row>
    <row r="26263" spans="2:2" x14ac:dyDescent="0.2">
      <c r="B26263" s="66"/>
    </row>
    <row r="26264" spans="2:2" x14ac:dyDescent="0.2">
      <c r="B26264" s="66"/>
    </row>
    <row r="26265" spans="2:2" x14ac:dyDescent="0.2">
      <c r="B26265" s="66"/>
    </row>
    <row r="26266" spans="2:2" x14ac:dyDescent="0.2">
      <c r="B26266" s="66"/>
    </row>
    <row r="26267" spans="2:2" x14ac:dyDescent="0.2">
      <c r="B26267" s="66"/>
    </row>
    <row r="26268" spans="2:2" x14ac:dyDescent="0.2">
      <c r="B26268" s="66"/>
    </row>
    <row r="26269" spans="2:2" x14ac:dyDescent="0.2">
      <c r="B26269" s="66"/>
    </row>
    <row r="26270" spans="2:2" x14ac:dyDescent="0.2">
      <c r="B26270" s="66"/>
    </row>
    <row r="26271" spans="2:2" x14ac:dyDescent="0.2">
      <c r="B26271" s="66"/>
    </row>
    <row r="26272" spans="2:2" x14ac:dyDescent="0.2">
      <c r="B26272" s="66"/>
    </row>
    <row r="26273" spans="2:2" x14ac:dyDescent="0.2">
      <c r="B26273" s="66"/>
    </row>
    <row r="26274" spans="2:2" x14ac:dyDescent="0.2">
      <c r="B26274" s="66"/>
    </row>
    <row r="26275" spans="2:2" x14ac:dyDescent="0.2">
      <c r="B26275" s="66"/>
    </row>
    <row r="26276" spans="2:2" x14ac:dyDescent="0.2">
      <c r="B26276" s="66"/>
    </row>
    <row r="26277" spans="2:2" x14ac:dyDescent="0.2">
      <c r="B26277" s="66"/>
    </row>
    <row r="26278" spans="2:2" x14ac:dyDescent="0.2">
      <c r="B26278" s="66"/>
    </row>
    <row r="26279" spans="2:2" x14ac:dyDescent="0.2">
      <c r="B26279" s="66"/>
    </row>
    <row r="26280" spans="2:2" x14ac:dyDescent="0.2">
      <c r="B26280" s="66"/>
    </row>
    <row r="26281" spans="2:2" x14ac:dyDescent="0.2">
      <c r="B26281" s="66"/>
    </row>
    <row r="26282" spans="2:2" x14ac:dyDescent="0.2">
      <c r="B26282" s="66"/>
    </row>
    <row r="26283" spans="2:2" x14ac:dyDescent="0.2">
      <c r="B26283" s="66"/>
    </row>
    <row r="26284" spans="2:2" x14ac:dyDescent="0.2">
      <c r="B26284" s="66"/>
    </row>
    <row r="26285" spans="2:2" x14ac:dyDescent="0.2">
      <c r="B26285" s="66"/>
    </row>
    <row r="26286" spans="2:2" x14ac:dyDescent="0.2">
      <c r="B26286" s="66"/>
    </row>
    <row r="26287" spans="2:2" x14ac:dyDescent="0.2">
      <c r="B26287" s="66"/>
    </row>
    <row r="26288" spans="2:2" x14ac:dyDescent="0.2">
      <c r="B26288" s="66"/>
    </row>
    <row r="26289" spans="2:2" x14ac:dyDescent="0.2">
      <c r="B26289" s="66"/>
    </row>
    <row r="26290" spans="2:2" x14ac:dyDescent="0.2">
      <c r="B26290" s="66"/>
    </row>
    <row r="26291" spans="2:2" x14ac:dyDescent="0.2">
      <c r="B26291" s="66"/>
    </row>
    <row r="26292" spans="2:2" x14ac:dyDescent="0.2">
      <c r="B26292" s="66"/>
    </row>
    <row r="26293" spans="2:2" x14ac:dyDescent="0.2">
      <c r="B26293" s="66"/>
    </row>
    <row r="26294" spans="2:2" x14ac:dyDescent="0.2">
      <c r="B26294" s="66"/>
    </row>
    <row r="26295" spans="2:2" x14ac:dyDescent="0.2">
      <c r="B26295" s="66"/>
    </row>
    <row r="26296" spans="2:2" x14ac:dyDescent="0.2">
      <c r="B26296" s="66"/>
    </row>
    <row r="26297" spans="2:2" x14ac:dyDescent="0.2">
      <c r="B26297" s="66"/>
    </row>
    <row r="26298" spans="2:2" x14ac:dyDescent="0.2">
      <c r="B26298" s="66"/>
    </row>
    <row r="26299" spans="2:2" x14ac:dyDescent="0.2">
      <c r="B26299" s="66"/>
    </row>
    <row r="26300" spans="2:2" x14ac:dyDescent="0.2">
      <c r="B26300" s="66"/>
    </row>
    <row r="26301" spans="2:2" x14ac:dyDescent="0.2">
      <c r="B26301" s="66"/>
    </row>
    <row r="26302" spans="2:2" x14ac:dyDescent="0.2">
      <c r="B26302" s="66"/>
    </row>
    <row r="26303" spans="2:2" x14ac:dyDescent="0.2">
      <c r="B26303" s="66"/>
    </row>
    <row r="26304" spans="2:2" x14ac:dyDescent="0.2">
      <c r="B26304" s="66"/>
    </row>
    <row r="26305" spans="2:2" x14ac:dyDescent="0.2">
      <c r="B26305" s="66"/>
    </row>
    <row r="26306" spans="2:2" x14ac:dyDescent="0.2">
      <c r="B26306" s="66"/>
    </row>
    <row r="26307" spans="2:2" x14ac:dyDescent="0.2">
      <c r="B26307" s="66"/>
    </row>
    <row r="26308" spans="2:2" x14ac:dyDescent="0.2">
      <c r="B26308" s="66"/>
    </row>
    <row r="26309" spans="2:2" x14ac:dyDescent="0.2">
      <c r="B26309" s="66"/>
    </row>
    <row r="26310" spans="2:2" x14ac:dyDescent="0.2">
      <c r="B26310" s="66"/>
    </row>
    <row r="26311" spans="2:2" x14ac:dyDescent="0.2">
      <c r="B26311" s="66"/>
    </row>
    <row r="26312" spans="2:2" x14ac:dyDescent="0.2">
      <c r="B26312" s="66"/>
    </row>
    <row r="26313" spans="2:2" x14ac:dyDescent="0.2">
      <c r="B26313" s="66"/>
    </row>
    <row r="26314" spans="2:2" x14ac:dyDescent="0.2">
      <c r="B26314" s="66"/>
    </row>
    <row r="26315" spans="2:2" x14ac:dyDescent="0.2">
      <c r="B26315" s="66"/>
    </row>
    <row r="26316" spans="2:2" x14ac:dyDescent="0.2">
      <c r="B26316" s="66"/>
    </row>
    <row r="26317" spans="2:2" x14ac:dyDescent="0.2">
      <c r="B26317" s="66"/>
    </row>
    <row r="26318" spans="2:2" x14ac:dyDescent="0.2">
      <c r="B26318" s="66"/>
    </row>
    <row r="26319" spans="2:2" x14ac:dyDescent="0.2">
      <c r="B26319" s="66"/>
    </row>
    <row r="26320" spans="2:2" x14ac:dyDescent="0.2">
      <c r="B26320" s="66"/>
    </row>
    <row r="26321" spans="2:2" x14ac:dyDescent="0.2">
      <c r="B26321" s="66"/>
    </row>
    <row r="26322" spans="2:2" x14ac:dyDescent="0.2">
      <c r="B26322" s="66"/>
    </row>
    <row r="26323" spans="2:2" x14ac:dyDescent="0.2">
      <c r="B26323" s="66"/>
    </row>
    <row r="26324" spans="2:2" x14ac:dyDescent="0.2">
      <c r="B26324" s="66"/>
    </row>
    <row r="26325" spans="2:2" x14ac:dyDescent="0.2">
      <c r="B26325" s="66"/>
    </row>
    <row r="26326" spans="2:2" x14ac:dyDescent="0.2">
      <c r="B26326" s="66"/>
    </row>
    <row r="26327" spans="2:2" x14ac:dyDescent="0.2">
      <c r="B26327" s="66"/>
    </row>
    <row r="26328" spans="2:2" x14ac:dyDescent="0.2">
      <c r="B26328" s="66"/>
    </row>
    <row r="26329" spans="2:2" x14ac:dyDescent="0.2">
      <c r="B26329" s="66"/>
    </row>
    <row r="26330" spans="2:2" x14ac:dyDescent="0.2">
      <c r="B26330" s="66"/>
    </row>
    <row r="26331" spans="2:2" x14ac:dyDescent="0.2">
      <c r="B26331" s="66"/>
    </row>
    <row r="26332" spans="2:2" x14ac:dyDescent="0.2">
      <c r="B26332" s="66"/>
    </row>
    <row r="26333" spans="2:2" x14ac:dyDescent="0.2">
      <c r="B26333" s="66"/>
    </row>
    <row r="26334" spans="2:2" x14ac:dyDescent="0.2">
      <c r="B26334" s="66"/>
    </row>
    <row r="26335" spans="2:2" x14ac:dyDescent="0.2">
      <c r="B26335" s="66"/>
    </row>
    <row r="26336" spans="2:2" x14ac:dyDescent="0.2">
      <c r="B26336" s="66"/>
    </row>
    <row r="26337" spans="2:2" x14ac:dyDescent="0.2">
      <c r="B26337" s="66"/>
    </row>
    <row r="26338" spans="2:2" x14ac:dyDescent="0.2">
      <c r="B26338" s="66"/>
    </row>
    <row r="26339" spans="2:2" x14ac:dyDescent="0.2">
      <c r="B26339" s="66"/>
    </row>
    <row r="26340" spans="2:2" x14ac:dyDescent="0.2">
      <c r="B26340" s="66"/>
    </row>
    <row r="26341" spans="2:2" x14ac:dyDescent="0.2">
      <c r="B26341" s="66"/>
    </row>
    <row r="26342" spans="2:2" x14ac:dyDescent="0.2">
      <c r="B26342" s="66"/>
    </row>
    <row r="26343" spans="2:2" x14ac:dyDescent="0.2">
      <c r="B26343" s="66"/>
    </row>
    <row r="26344" spans="2:2" x14ac:dyDescent="0.2">
      <c r="B26344" s="66"/>
    </row>
    <row r="26345" spans="2:2" x14ac:dyDescent="0.2">
      <c r="B26345" s="66"/>
    </row>
    <row r="26346" spans="2:2" x14ac:dyDescent="0.2">
      <c r="B26346" s="66"/>
    </row>
    <row r="26347" spans="2:2" x14ac:dyDescent="0.2">
      <c r="B26347" s="66"/>
    </row>
    <row r="26348" spans="2:2" x14ac:dyDescent="0.2">
      <c r="B26348" s="66"/>
    </row>
    <row r="26349" spans="2:2" x14ac:dyDescent="0.2">
      <c r="B26349" s="66"/>
    </row>
    <row r="26350" spans="2:2" x14ac:dyDescent="0.2">
      <c r="B26350" s="66"/>
    </row>
    <row r="26351" spans="2:2" x14ac:dyDescent="0.2">
      <c r="B26351" s="66"/>
    </row>
    <row r="26352" spans="2:2" x14ac:dyDescent="0.2">
      <c r="B26352" s="66"/>
    </row>
    <row r="26353" spans="2:2" x14ac:dyDescent="0.2">
      <c r="B26353" s="66"/>
    </row>
    <row r="26354" spans="2:2" x14ac:dyDescent="0.2">
      <c r="B26354" s="66"/>
    </row>
    <row r="26355" spans="2:2" x14ac:dyDescent="0.2">
      <c r="B26355" s="66"/>
    </row>
    <row r="26356" spans="2:2" x14ac:dyDescent="0.2">
      <c r="B26356" s="66"/>
    </row>
    <row r="26357" spans="2:2" x14ac:dyDescent="0.2">
      <c r="B26357" s="66"/>
    </row>
    <row r="26358" spans="2:2" x14ac:dyDescent="0.2">
      <c r="B26358" s="66"/>
    </row>
    <row r="26359" spans="2:2" x14ac:dyDescent="0.2">
      <c r="B26359" s="66"/>
    </row>
    <row r="26360" spans="2:2" x14ac:dyDescent="0.2">
      <c r="B26360" s="66"/>
    </row>
    <row r="26361" spans="2:2" x14ac:dyDescent="0.2">
      <c r="B26361" s="66"/>
    </row>
    <row r="26362" spans="2:2" x14ac:dyDescent="0.2">
      <c r="B26362" s="66"/>
    </row>
    <row r="26363" spans="2:2" x14ac:dyDescent="0.2">
      <c r="B26363" s="66"/>
    </row>
    <row r="26364" spans="2:2" x14ac:dyDescent="0.2">
      <c r="B26364" s="66"/>
    </row>
    <row r="26365" spans="2:2" x14ac:dyDescent="0.2">
      <c r="B26365" s="66"/>
    </row>
    <row r="26366" spans="2:2" x14ac:dyDescent="0.2">
      <c r="B26366" s="66"/>
    </row>
    <row r="26367" spans="2:2" x14ac:dyDescent="0.2">
      <c r="B26367" s="66"/>
    </row>
    <row r="26368" spans="2:2" x14ac:dyDescent="0.2">
      <c r="B26368" s="66"/>
    </row>
    <row r="26369" spans="2:2" x14ac:dyDescent="0.2">
      <c r="B26369" s="66"/>
    </row>
    <row r="26370" spans="2:2" x14ac:dyDescent="0.2">
      <c r="B26370" s="66"/>
    </row>
    <row r="26371" spans="2:2" x14ac:dyDescent="0.2">
      <c r="B26371" s="66"/>
    </row>
    <row r="26372" spans="2:2" x14ac:dyDescent="0.2">
      <c r="B26372" s="66"/>
    </row>
    <row r="26373" spans="2:2" x14ac:dyDescent="0.2">
      <c r="B26373" s="66"/>
    </row>
    <row r="26374" spans="2:2" x14ac:dyDescent="0.2">
      <c r="B26374" s="66"/>
    </row>
    <row r="26375" spans="2:2" x14ac:dyDescent="0.2">
      <c r="B26375" s="66"/>
    </row>
    <row r="26376" spans="2:2" x14ac:dyDescent="0.2">
      <c r="B26376" s="66"/>
    </row>
    <row r="26377" spans="2:2" x14ac:dyDescent="0.2">
      <c r="B26377" s="66"/>
    </row>
    <row r="26378" spans="2:2" x14ac:dyDescent="0.2">
      <c r="B26378" s="66"/>
    </row>
    <row r="26379" spans="2:2" x14ac:dyDescent="0.2">
      <c r="B26379" s="66"/>
    </row>
    <row r="26380" spans="2:2" x14ac:dyDescent="0.2">
      <c r="B26380" s="66"/>
    </row>
    <row r="26381" spans="2:2" x14ac:dyDescent="0.2">
      <c r="B26381" s="66"/>
    </row>
    <row r="26382" spans="2:2" x14ac:dyDescent="0.2">
      <c r="B26382" s="66"/>
    </row>
    <row r="26383" spans="2:2" x14ac:dyDescent="0.2">
      <c r="B26383" s="66"/>
    </row>
    <row r="26384" spans="2:2" x14ac:dyDescent="0.2">
      <c r="B26384" s="66"/>
    </row>
    <row r="26385" spans="2:2" x14ac:dyDescent="0.2">
      <c r="B26385" s="66"/>
    </row>
    <row r="26386" spans="2:2" x14ac:dyDescent="0.2">
      <c r="B26386" s="66"/>
    </row>
    <row r="26387" spans="2:2" x14ac:dyDescent="0.2">
      <c r="B26387" s="66"/>
    </row>
    <row r="26388" spans="2:2" x14ac:dyDescent="0.2">
      <c r="B26388" s="66"/>
    </row>
    <row r="26389" spans="2:2" x14ac:dyDescent="0.2">
      <c r="B26389" s="66"/>
    </row>
    <row r="26390" spans="2:2" x14ac:dyDescent="0.2">
      <c r="B26390" s="66"/>
    </row>
    <row r="26391" spans="2:2" x14ac:dyDescent="0.2">
      <c r="B26391" s="66"/>
    </row>
    <row r="26392" spans="2:2" x14ac:dyDescent="0.2">
      <c r="B26392" s="66"/>
    </row>
    <row r="26393" spans="2:2" x14ac:dyDescent="0.2">
      <c r="B26393" s="66"/>
    </row>
    <row r="26394" spans="2:2" x14ac:dyDescent="0.2">
      <c r="B26394" s="66"/>
    </row>
    <row r="26395" spans="2:2" x14ac:dyDescent="0.2">
      <c r="B26395" s="66"/>
    </row>
    <row r="26396" spans="2:2" x14ac:dyDescent="0.2">
      <c r="B26396" s="66"/>
    </row>
    <row r="26397" spans="2:2" x14ac:dyDescent="0.2">
      <c r="B26397" s="66"/>
    </row>
    <row r="26398" spans="2:2" x14ac:dyDescent="0.2">
      <c r="B26398" s="66"/>
    </row>
    <row r="26399" spans="2:2" x14ac:dyDescent="0.2">
      <c r="B26399" s="66"/>
    </row>
    <row r="26400" spans="2:2" x14ac:dyDescent="0.2">
      <c r="B26400" s="66"/>
    </row>
    <row r="26401" spans="2:2" x14ac:dyDescent="0.2">
      <c r="B26401" s="66"/>
    </row>
    <row r="26402" spans="2:2" x14ac:dyDescent="0.2">
      <c r="B26402" s="66"/>
    </row>
    <row r="26403" spans="2:2" x14ac:dyDescent="0.2">
      <c r="B26403" s="66"/>
    </row>
    <row r="26404" spans="2:2" x14ac:dyDescent="0.2">
      <c r="B26404" s="66"/>
    </row>
    <row r="26405" spans="2:2" x14ac:dyDescent="0.2">
      <c r="B26405" s="66"/>
    </row>
    <row r="26406" spans="2:2" x14ac:dyDescent="0.2">
      <c r="B26406" s="66"/>
    </row>
    <row r="26407" spans="2:2" x14ac:dyDescent="0.2">
      <c r="B26407" s="66"/>
    </row>
    <row r="26408" spans="2:2" x14ac:dyDescent="0.2">
      <c r="B26408" s="66"/>
    </row>
    <row r="26409" spans="2:2" x14ac:dyDescent="0.2">
      <c r="B26409" s="66"/>
    </row>
    <row r="26410" spans="2:2" x14ac:dyDescent="0.2">
      <c r="B26410" s="66"/>
    </row>
    <row r="26411" spans="2:2" x14ac:dyDescent="0.2">
      <c r="B26411" s="66"/>
    </row>
    <row r="26412" spans="2:2" x14ac:dyDescent="0.2">
      <c r="B26412" s="66"/>
    </row>
    <row r="26413" spans="2:2" x14ac:dyDescent="0.2">
      <c r="B26413" s="66"/>
    </row>
    <row r="26414" spans="2:2" x14ac:dyDescent="0.2">
      <c r="B26414" s="66"/>
    </row>
    <row r="26415" spans="2:2" x14ac:dyDescent="0.2">
      <c r="B26415" s="66"/>
    </row>
    <row r="26416" spans="2:2" x14ac:dyDescent="0.2">
      <c r="B26416" s="66"/>
    </row>
    <row r="26417" spans="2:2" x14ac:dyDescent="0.2">
      <c r="B26417" s="66"/>
    </row>
    <row r="26418" spans="2:2" x14ac:dyDescent="0.2">
      <c r="B26418" s="66"/>
    </row>
    <row r="26419" spans="2:2" x14ac:dyDescent="0.2">
      <c r="B26419" s="66"/>
    </row>
    <row r="26420" spans="2:2" x14ac:dyDescent="0.2">
      <c r="B26420" s="66"/>
    </row>
    <row r="26421" spans="2:2" x14ac:dyDescent="0.2">
      <c r="B26421" s="66"/>
    </row>
    <row r="26422" spans="2:2" x14ac:dyDescent="0.2">
      <c r="B26422" s="66"/>
    </row>
    <row r="26423" spans="2:2" x14ac:dyDescent="0.2">
      <c r="B26423" s="66"/>
    </row>
    <row r="26424" spans="2:2" x14ac:dyDescent="0.2">
      <c r="B26424" s="66"/>
    </row>
    <row r="26425" spans="2:2" x14ac:dyDescent="0.2">
      <c r="B26425" s="66"/>
    </row>
    <row r="26426" spans="2:2" x14ac:dyDescent="0.2">
      <c r="B26426" s="66"/>
    </row>
    <row r="26427" spans="2:2" x14ac:dyDescent="0.2">
      <c r="B26427" s="66"/>
    </row>
    <row r="26428" spans="2:2" x14ac:dyDescent="0.2">
      <c r="B26428" s="66"/>
    </row>
    <row r="26429" spans="2:2" x14ac:dyDescent="0.2">
      <c r="B26429" s="66"/>
    </row>
    <row r="26430" spans="2:2" x14ac:dyDescent="0.2">
      <c r="B26430" s="66"/>
    </row>
    <row r="26431" spans="2:2" x14ac:dyDescent="0.2">
      <c r="B26431" s="66"/>
    </row>
    <row r="26432" spans="2:2" x14ac:dyDescent="0.2">
      <c r="B26432" s="66"/>
    </row>
    <row r="26433" spans="2:2" x14ac:dyDescent="0.2">
      <c r="B26433" s="66"/>
    </row>
    <row r="26434" spans="2:2" x14ac:dyDescent="0.2">
      <c r="B26434" s="66"/>
    </row>
    <row r="26435" spans="2:2" x14ac:dyDescent="0.2">
      <c r="B26435" s="66"/>
    </row>
    <row r="26436" spans="2:2" x14ac:dyDescent="0.2">
      <c r="B26436" s="66"/>
    </row>
    <row r="26437" spans="2:2" x14ac:dyDescent="0.2">
      <c r="B26437" s="66"/>
    </row>
    <row r="26438" spans="2:2" x14ac:dyDescent="0.2">
      <c r="B26438" s="66"/>
    </row>
    <row r="26439" spans="2:2" x14ac:dyDescent="0.2">
      <c r="B26439" s="66"/>
    </row>
    <row r="26440" spans="2:2" x14ac:dyDescent="0.2">
      <c r="B26440" s="66"/>
    </row>
    <row r="26441" spans="2:2" x14ac:dyDescent="0.2">
      <c r="B26441" s="66"/>
    </row>
    <row r="26442" spans="2:2" x14ac:dyDescent="0.2">
      <c r="B26442" s="66"/>
    </row>
    <row r="26443" spans="2:2" x14ac:dyDescent="0.2">
      <c r="B26443" s="66"/>
    </row>
    <row r="26444" spans="2:2" x14ac:dyDescent="0.2">
      <c r="B26444" s="66"/>
    </row>
    <row r="26445" spans="2:2" x14ac:dyDescent="0.2">
      <c r="B26445" s="66"/>
    </row>
    <row r="26446" spans="2:2" x14ac:dyDescent="0.2">
      <c r="B26446" s="66"/>
    </row>
    <row r="26447" spans="2:2" x14ac:dyDescent="0.2">
      <c r="B26447" s="66"/>
    </row>
    <row r="26448" spans="2:2" x14ac:dyDescent="0.2">
      <c r="B26448" s="66"/>
    </row>
    <row r="26449" spans="2:2" x14ac:dyDescent="0.2">
      <c r="B26449" s="66"/>
    </row>
    <row r="26450" spans="2:2" x14ac:dyDescent="0.2">
      <c r="B26450" s="66"/>
    </row>
    <row r="26451" spans="2:2" x14ac:dyDescent="0.2">
      <c r="B26451" s="66"/>
    </row>
    <row r="26452" spans="2:2" x14ac:dyDescent="0.2">
      <c r="B26452" s="66"/>
    </row>
    <row r="26453" spans="2:2" x14ac:dyDescent="0.2">
      <c r="B26453" s="66"/>
    </row>
    <row r="26454" spans="2:2" x14ac:dyDescent="0.2">
      <c r="B26454" s="66"/>
    </row>
    <row r="26455" spans="2:2" x14ac:dyDescent="0.2">
      <c r="B26455" s="66"/>
    </row>
    <row r="26456" spans="2:2" x14ac:dyDescent="0.2">
      <c r="B26456" s="66"/>
    </row>
    <row r="26457" spans="2:2" x14ac:dyDescent="0.2">
      <c r="B26457" s="66"/>
    </row>
    <row r="26458" spans="2:2" x14ac:dyDescent="0.2">
      <c r="B26458" s="66"/>
    </row>
    <row r="26459" spans="2:2" x14ac:dyDescent="0.2">
      <c r="B26459" s="66"/>
    </row>
    <row r="26460" spans="2:2" x14ac:dyDescent="0.2">
      <c r="B26460" s="66"/>
    </row>
    <row r="26461" spans="2:2" x14ac:dyDescent="0.2">
      <c r="B26461" s="66"/>
    </row>
    <row r="26462" spans="2:2" x14ac:dyDescent="0.2">
      <c r="B26462" s="66"/>
    </row>
    <row r="26463" spans="2:2" x14ac:dyDescent="0.2">
      <c r="B26463" s="66"/>
    </row>
    <row r="26464" spans="2:2" x14ac:dyDescent="0.2">
      <c r="B26464" s="66"/>
    </row>
    <row r="26465" spans="2:2" x14ac:dyDescent="0.2">
      <c r="B26465" s="66"/>
    </row>
    <row r="26466" spans="2:2" x14ac:dyDescent="0.2">
      <c r="B26466" s="66"/>
    </row>
    <row r="26467" spans="2:2" x14ac:dyDescent="0.2">
      <c r="B26467" s="66"/>
    </row>
    <row r="26468" spans="2:2" x14ac:dyDescent="0.2">
      <c r="B26468" s="66"/>
    </row>
    <row r="26469" spans="2:2" x14ac:dyDescent="0.2">
      <c r="B26469" s="66"/>
    </row>
    <row r="26470" spans="2:2" x14ac:dyDescent="0.2">
      <c r="B26470" s="66"/>
    </row>
    <row r="26471" spans="2:2" x14ac:dyDescent="0.2">
      <c r="B26471" s="66"/>
    </row>
    <row r="26472" spans="2:2" x14ac:dyDescent="0.2">
      <c r="B26472" s="66"/>
    </row>
    <row r="26473" spans="2:2" x14ac:dyDescent="0.2">
      <c r="B26473" s="66"/>
    </row>
    <row r="26474" spans="2:2" x14ac:dyDescent="0.2">
      <c r="B26474" s="66"/>
    </row>
    <row r="26475" spans="2:2" x14ac:dyDescent="0.2">
      <c r="B26475" s="66"/>
    </row>
    <row r="26476" spans="2:2" x14ac:dyDescent="0.2">
      <c r="B26476" s="66"/>
    </row>
    <row r="26477" spans="2:2" x14ac:dyDescent="0.2">
      <c r="B26477" s="66"/>
    </row>
    <row r="26478" spans="2:2" x14ac:dyDescent="0.2">
      <c r="B26478" s="66"/>
    </row>
    <row r="26479" spans="2:2" x14ac:dyDescent="0.2">
      <c r="B26479" s="66"/>
    </row>
    <row r="26480" spans="2:2" x14ac:dyDescent="0.2">
      <c r="B26480" s="66"/>
    </row>
    <row r="26481" spans="2:2" x14ac:dyDescent="0.2">
      <c r="B26481" s="66"/>
    </row>
    <row r="26482" spans="2:2" x14ac:dyDescent="0.2">
      <c r="B26482" s="66"/>
    </row>
    <row r="26483" spans="2:2" x14ac:dyDescent="0.2">
      <c r="B26483" s="66"/>
    </row>
    <row r="26484" spans="2:2" x14ac:dyDescent="0.2">
      <c r="B26484" s="66"/>
    </row>
    <row r="26485" spans="2:2" x14ac:dyDescent="0.2">
      <c r="B26485" s="66"/>
    </row>
    <row r="26486" spans="2:2" x14ac:dyDescent="0.2">
      <c r="B26486" s="66"/>
    </row>
    <row r="26487" spans="2:2" x14ac:dyDescent="0.2">
      <c r="B26487" s="66"/>
    </row>
    <row r="26488" spans="2:2" x14ac:dyDescent="0.2">
      <c r="B26488" s="66"/>
    </row>
    <row r="26489" spans="2:2" x14ac:dyDescent="0.2">
      <c r="B26489" s="66"/>
    </row>
    <row r="26490" spans="2:2" x14ac:dyDescent="0.2">
      <c r="B26490" s="66"/>
    </row>
    <row r="26491" spans="2:2" x14ac:dyDescent="0.2">
      <c r="B26491" s="66"/>
    </row>
    <row r="26492" spans="2:2" x14ac:dyDescent="0.2">
      <c r="B26492" s="66"/>
    </row>
    <row r="26493" spans="2:2" x14ac:dyDescent="0.2">
      <c r="B26493" s="66"/>
    </row>
    <row r="26494" spans="2:2" x14ac:dyDescent="0.2">
      <c r="B26494" s="66"/>
    </row>
    <row r="26495" spans="2:2" x14ac:dyDescent="0.2">
      <c r="B26495" s="66"/>
    </row>
    <row r="26496" spans="2:2" x14ac:dyDescent="0.2">
      <c r="B26496" s="66"/>
    </row>
    <row r="26497" spans="2:2" x14ac:dyDescent="0.2">
      <c r="B26497" s="66"/>
    </row>
    <row r="26498" spans="2:2" x14ac:dyDescent="0.2">
      <c r="B26498" s="66"/>
    </row>
    <row r="26499" spans="2:2" x14ac:dyDescent="0.2">
      <c r="B26499" s="66"/>
    </row>
    <row r="26500" spans="2:2" x14ac:dyDescent="0.2">
      <c r="B26500" s="66"/>
    </row>
    <row r="26501" spans="2:2" x14ac:dyDescent="0.2">
      <c r="B26501" s="66"/>
    </row>
    <row r="26502" spans="2:2" x14ac:dyDescent="0.2">
      <c r="B26502" s="66"/>
    </row>
    <row r="26503" spans="2:2" x14ac:dyDescent="0.2">
      <c r="B26503" s="66"/>
    </row>
    <row r="26504" spans="2:2" x14ac:dyDescent="0.2">
      <c r="B26504" s="66"/>
    </row>
    <row r="26505" spans="2:2" x14ac:dyDescent="0.2">
      <c r="B26505" s="66"/>
    </row>
    <row r="26506" spans="2:2" x14ac:dyDescent="0.2">
      <c r="B26506" s="66"/>
    </row>
    <row r="26507" spans="2:2" x14ac:dyDescent="0.2">
      <c r="B26507" s="66"/>
    </row>
    <row r="26508" spans="2:2" x14ac:dyDescent="0.2">
      <c r="B26508" s="66"/>
    </row>
    <row r="26509" spans="2:2" x14ac:dyDescent="0.2">
      <c r="B26509" s="66"/>
    </row>
    <row r="26510" spans="2:2" x14ac:dyDescent="0.2">
      <c r="B26510" s="66"/>
    </row>
    <row r="26511" spans="2:2" x14ac:dyDescent="0.2">
      <c r="B26511" s="66"/>
    </row>
    <row r="26512" spans="2:2" x14ac:dyDescent="0.2">
      <c r="B26512" s="66"/>
    </row>
    <row r="26513" spans="2:2" x14ac:dyDescent="0.2">
      <c r="B26513" s="66"/>
    </row>
    <row r="26514" spans="2:2" x14ac:dyDescent="0.2">
      <c r="B26514" s="66"/>
    </row>
    <row r="26515" spans="2:2" x14ac:dyDescent="0.2">
      <c r="B26515" s="66"/>
    </row>
    <row r="26516" spans="2:2" x14ac:dyDescent="0.2">
      <c r="B26516" s="66"/>
    </row>
    <row r="26517" spans="2:2" x14ac:dyDescent="0.2">
      <c r="B26517" s="66"/>
    </row>
    <row r="26518" spans="2:2" x14ac:dyDescent="0.2">
      <c r="B26518" s="66"/>
    </row>
    <row r="26519" spans="2:2" x14ac:dyDescent="0.2">
      <c r="B26519" s="66"/>
    </row>
    <row r="26520" spans="2:2" x14ac:dyDescent="0.2">
      <c r="B26520" s="66"/>
    </row>
    <row r="26521" spans="2:2" x14ac:dyDescent="0.2">
      <c r="B26521" s="66"/>
    </row>
    <row r="26522" spans="2:2" x14ac:dyDescent="0.2">
      <c r="B26522" s="66"/>
    </row>
    <row r="26523" spans="2:2" x14ac:dyDescent="0.2">
      <c r="B26523" s="66"/>
    </row>
    <row r="26524" spans="2:2" x14ac:dyDescent="0.2">
      <c r="B26524" s="66"/>
    </row>
    <row r="26525" spans="2:2" x14ac:dyDescent="0.2">
      <c r="B26525" s="66"/>
    </row>
    <row r="26526" spans="2:2" x14ac:dyDescent="0.2">
      <c r="B26526" s="66"/>
    </row>
    <row r="26527" spans="2:2" x14ac:dyDescent="0.2">
      <c r="B26527" s="66"/>
    </row>
    <row r="26528" spans="2:2" x14ac:dyDescent="0.2">
      <c r="B26528" s="66"/>
    </row>
    <row r="26529" spans="2:2" x14ac:dyDescent="0.2">
      <c r="B26529" s="66"/>
    </row>
    <row r="26530" spans="2:2" x14ac:dyDescent="0.2">
      <c r="B26530" s="66"/>
    </row>
    <row r="26531" spans="2:2" x14ac:dyDescent="0.2">
      <c r="B26531" s="66"/>
    </row>
    <row r="26532" spans="2:2" x14ac:dyDescent="0.2">
      <c r="B26532" s="66"/>
    </row>
    <row r="26533" spans="2:2" x14ac:dyDescent="0.2">
      <c r="B26533" s="66"/>
    </row>
    <row r="26534" spans="2:2" x14ac:dyDescent="0.2">
      <c r="B26534" s="66"/>
    </row>
    <row r="26535" spans="2:2" x14ac:dyDescent="0.2">
      <c r="B26535" s="66"/>
    </row>
    <row r="26536" spans="2:2" x14ac:dyDescent="0.2">
      <c r="B26536" s="66"/>
    </row>
    <row r="26537" spans="2:2" x14ac:dyDescent="0.2">
      <c r="B26537" s="66"/>
    </row>
    <row r="26538" spans="2:2" x14ac:dyDescent="0.2">
      <c r="B26538" s="66"/>
    </row>
    <row r="26539" spans="2:2" x14ac:dyDescent="0.2">
      <c r="B26539" s="66"/>
    </row>
    <row r="26540" spans="2:2" x14ac:dyDescent="0.2">
      <c r="B26540" s="66"/>
    </row>
    <row r="26541" spans="2:2" x14ac:dyDescent="0.2">
      <c r="B26541" s="66"/>
    </row>
    <row r="26542" spans="2:2" x14ac:dyDescent="0.2">
      <c r="B26542" s="66"/>
    </row>
    <row r="26543" spans="2:2" x14ac:dyDescent="0.2">
      <c r="B26543" s="66"/>
    </row>
    <row r="26544" spans="2:2" x14ac:dyDescent="0.2">
      <c r="B26544" s="66"/>
    </row>
    <row r="26545" spans="2:2" x14ac:dyDescent="0.2">
      <c r="B26545" s="66"/>
    </row>
    <row r="26546" spans="2:2" x14ac:dyDescent="0.2">
      <c r="B26546" s="66"/>
    </row>
    <row r="26547" spans="2:2" x14ac:dyDescent="0.2">
      <c r="B26547" s="66"/>
    </row>
    <row r="26548" spans="2:2" x14ac:dyDescent="0.2">
      <c r="B26548" s="66"/>
    </row>
    <row r="26549" spans="2:2" x14ac:dyDescent="0.2">
      <c r="B26549" s="66"/>
    </row>
    <row r="26550" spans="2:2" x14ac:dyDescent="0.2">
      <c r="B26550" s="66"/>
    </row>
    <row r="26551" spans="2:2" x14ac:dyDescent="0.2">
      <c r="B26551" s="66"/>
    </row>
    <row r="26552" spans="2:2" x14ac:dyDescent="0.2">
      <c r="B26552" s="66"/>
    </row>
    <row r="26553" spans="2:2" x14ac:dyDescent="0.2">
      <c r="B26553" s="66"/>
    </row>
    <row r="26554" spans="2:2" x14ac:dyDescent="0.2">
      <c r="B26554" s="66"/>
    </row>
    <row r="26555" spans="2:2" x14ac:dyDescent="0.2">
      <c r="B26555" s="66"/>
    </row>
    <row r="26556" spans="2:2" x14ac:dyDescent="0.2">
      <c r="B26556" s="66"/>
    </row>
    <row r="26557" spans="2:2" x14ac:dyDescent="0.2">
      <c r="B26557" s="66"/>
    </row>
    <row r="26558" spans="2:2" x14ac:dyDescent="0.2">
      <c r="B26558" s="66"/>
    </row>
    <row r="26559" spans="2:2" x14ac:dyDescent="0.2">
      <c r="B26559" s="66"/>
    </row>
    <row r="26560" spans="2:2" x14ac:dyDescent="0.2">
      <c r="B26560" s="66"/>
    </row>
    <row r="26561" spans="2:2" x14ac:dyDescent="0.2">
      <c r="B26561" s="66"/>
    </row>
    <row r="26562" spans="2:2" x14ac:dyDescent="0.2">
      <c r="B26562" s="66"/>
    </row>
    <row r="26563" spans="2:2" x14ac:dyDescent="0.2">
      <c r="B26563" s="66"/>
    </row>
    <row r="26564" spans="2:2" x14ac:dyDescent="0.2">
      <c r="B26564" s="66"/>
    </row>
    <row r="26565" spans="2:2" x14ac:dyDescent="0.2">
      <c r="B26565" s="66"/>
    </row>
    <row r="26566" spans="2:2" x14ac:dyDescent="0.2">
      <c r="B26566" s="66"/>
    </row>
    <row r="26567" spans="2:2" x14ac:dyDescent="0.2">
      <c r="B26567" s="66"/>
    </row>
    <row r="26568" spans="2:2" x14ac:dyDescent="0.2">
      <c r="B26568" s="66"/>
    </row>
    <row r="26569" spans="2:2" x14ac:dyDescent="0.2">
      <c r="B26569" s="66"/>
    </row>
    <row r="26570" spans="2:2" x14ac:dyDescent="0.2">
      <c r="B26570" s="66"/>
    </row>
    <row r="26571" spans="2:2" x14ac:dyDescent="0.2">
      <c r="B26571" s="66"/>
    </row>
    <row r="26572" spans="2:2" x14ac:dyDescent="0.2">
      <c r="B26572" s="66"/>
    </row>
    <row r="26573" spans="2:2" x14ac:dyDescent="0.2">
      <c r="B26573" s="66"/>
    </row>
    <row r="26574" spans="2:2" x14ac:dyDescent="0.2">
      <c r="B26574" s="66"/>
    </row>
    <row r="26575" spans="2:2" x14ac:dyDescent="0.2">
      <c r="B26575" s="66"/>
    </row>
    <row r="26576" spans="2:2" x14ac:dyDescent="0.2">
      <c r="B26576" s="66"/>
    </row>
    <row r="26577" spans="2:2" x14ac:dyDescent="0.2">
      <c r="B26577" s="66"/>
    </row>
    <row r="26578" spans="2:2" x14ac:dyDescent="0.2">
      <c r="B26578" s="66"/>
    </row>
    <row r="26579" spans="2:2" x14ac:dyDescent="0.2">
      <c r="B26579" s="66"/>
    </row>
    <row r="26580" spans="2:2" x14ac:dyDescent="0.2">
      <c r="B26580" s="66"/>
    </row>
    <row r="26581" spans="2:2" x14ac:dyDescent="0.2">
      <c r="B26581" s="66"/>
    </row>
    <row r="26582" spans="2:2" x14ac:dyDescent="0.2">
      <c r="B26582" s="66"/>
    </row>
    <row r="26583" spans="2:2" x14ac:dyDescent="0.2">
      <c r="B26583" s="66"/>
    </row>
    <row r="26584" spans="2:2" x14ac:dyDescent="0.2">
      <c r="B26584" s="66"/>
    </row>
    <row r="26585" spans="2:2" x14ac:dyDescent="0.2">
      <c r="B26585" s="66"/>
    </row>
    <row r="26586" spans="2:2" x14ac:dyDescent="0.2">
      <c r="B26586" s="66"/>
    </row>
    <row r="26587" spans="2:2" x14ac:dyDescent="0.2">
      <c r="B26587" s="66"/>
    </row>
    <row r="26588" spans="2:2" x14ac:dyDescent="0.2">
      <c r="B26588" s="66"/>
    </row>
    <row r="26589" spans="2:2" x14ac:dyDescent="0.2">
      <c r="B26589" s="66"/>
    </row>
    <row r="26590" spans="2:2" x14ac:dyDescent="0.2">
      <c r="B26590" s="66"/>
    </row>
    <row r="26591" spans="2:2" x14ac:dyDescent="0.2">
      <c r="B26591" s="66"/>
    </row>
    <row r="26592" spans="2:2" x14ac:dyDescent="0.2">
      <c r="B26592" s="66"/>
    </row>
    <row r="26593" spans="2:2" x14ac:dyDescent="0.2">
      <c r="B26593" s="66"/>
    </row>
    <row r="26594" spans="2:2" x14ac:dyDescent="0.2">
      <c r="B26594" s="66"/>
    </row>
    <row r="26595" spans="2:2" x14ac:dyDescent="0.2">
      <c r="B26595" s="66"/>
    </row>
    <row r="26596" spans="2:2" x14ac:dyDescent="0.2">
      <c r="B26596" s="66"/>
    </row>
    <row r="26597" spans="2:2" x14ac:dyDescent="0.2">
      <c r="B26597" s="66"/>
    </row>
    <row r="26598" spans="2:2" x14ac:dyDescent="0.2">
      <c r="B26598" s="66"/>
    </row>
    <row r="26599" spans="2:2" x14ac:dyDescent="0.2">
      <c r="B26599" s="66"/>
    </row>
    <row r="26600" spans="2:2" x14ac:dyDescent="0.2">
      <c r="B26600" s="66"/>
    </row>
    <row r="26601" spans="2:2" x14ac:dyDescent="0.2">
      <c r="B26601" s="66"/>
    </row>
    <row r="26602" spans="2:2" x14ac:dyDescent="0.2">
      <c r="B26602" s="66"/>
    </row>
    <row r="26603" spans="2:2" x14ac:dyDescent="0.2">
      <c r="B26603" s="66"/>
    </row>
    <row r="26604" spans="2:2" x14ac:dyDescent="0.2">
      <c r="B26604" s="66"/>
    </row>
    <row r="26605" spans="2:2" x14ac:dyDescent="0.2">
      <c r="B26605" s="66"/>
    </row>
    <row r="26606" spans="2:2" x14ac:dyDescent="0.2">
      <c r="B26606" s="66"/>
    </row>
    <row r="26607" spans="2:2" x14ac:dyDescent="0.2">
      <c r="B26607" s="66"/>
    </row>
    <row r="26608" spans="2:2" x14ac:dyDescent="0.2">
      <c r="B26608" s="66"/>
    </row>
    <row r="26609" spans="2:2" x14ac:dyDescent="0.2">
      <c r="B26609" s="66"/>
    </row>
    <row r="26610" spans="2:2" x14ac:dyDescent="0.2">
      <c r="B26610" s="66"/>
    </row>
    <row r="26611" spans="2:2" x14ac:dyDescent="0.2">
      <c r="B26611" s="66"/>
    </row>
    <row r="26612" spans="2:2" x14ac:dyDescent="0.2">
      <c r="B26612" s="66"/>
    </row>
    <row r="26613" spans="2:2" x14ac:dyDescent="0.2">
      <c r="B26613" s="66"/>
    </row>
    <row r="26614" spans="2:2" x14ac:dyDescent="0.2">
      <c r="B26614" s="66"/>
    </row>
    <row r="26615" spans="2:2" x14ac:dyDescent="0.2">
      <c r="B26615" s="66"/>
    </row>
    <row r="26616" spans="2:2" x14ac:dyDescent="0.2">
      <c r="B26616" s="66"/>
    </row>
    <row r="26617" spans="2:2" x14ac:dyDescent="0.2">
      <c r="B26617" s="66"/>
    </row>
    <row r="26618" spans="2:2" x14ac:dyDescent="0.2">
      <c r="B26618" s="66"/>
    </row>
    <row r="26619" spans="2:2" x14ac:dyDescent="0.2">
      <c r="B26619" s="66"/>
    </row>
    <row r="26620" spans="2:2" x14ac:dyDescent="0.2">
      <c r="B26620" s="66"/>
    </row>
    <row r="26621" spans="2:2" x14ac:dyDescent="0.2">
      <c r="B26621" s="66"/>
    </row>
    <row r="26622" spans="2:2" x14ac:dyDescent="0.2">
      <c r="B26622" s="66"/>
    </row>
    <row r="26623" spans="2:2" x14ac:dyDescent="0.2">
      <c r="B26623" s="66"/>
    </row>
    <row r="26624" spans="2:2" x14ac:dyDescent="0.2">
      <c r="B26624" s="66"/>
    </row>
    <row r="26625" spans="2:2" x14ac:dyDescent="0.2">
      <c r="B26625" s="66"/>
    </row>
    <row r="26626" spans="2:2" x14ac:dyDescent="0.2">
      <c r="B26626" s="66"/>
    </row>
    <row r="26627" spans="2:2" x14ac:dyDescent="0.2">
      <c r="B26627" s="66"/>
    </row>
    <row r="26628" spans="2:2" x14ac:dyDescent="0.2">
      <c r="B26628" s="66"/>
    </row>
    <row r="26629" spans="2:2" x14ac:dyDescent="0.2">
      <c r="B26629" s="66"/>
    </row>
    <row r="26630" spans="2:2" x14ac:dyDescent="0.2">
      <c r="B26630" s="66"/>
    </row>
    <row r="26631" spans="2:2" x14ac:dyDescent="0.2">
      <c r="B26631" s="66"/>
    </row>
    <row r="26632" spans="2:2" x14ac:dyDescent="0.2">
      <c r="B26632" s="66"/>
    </row>
    <row r="26633" spans="2:2" x14ac:dyDescent="0.2">
      <c r="B26633" s="66"/>
    </row>
    <row r="26634" spans="2:2" x14ac:dyDescent="0.2">
      <c r="B26634" s="66"/>
    </row>
    <row r="26635" spans="2:2" x14ac:dyDescent="0.2">
      <c r="B26635" s="66"/>
    </row>
    <row r="26636" spans="2:2" x14ac:dyDescent="0.2">
      <c r="B26636" s="66"/>
    </row>
    <row r="26637" spans="2:2" x14ac:dyDescent="0.2">
      <c r="B26637" s="66"/>
    </row>
    <row r="26638" spans="2:2" x14ac:dyDescent="0.2">
      <c r="B26638" s="66"/>
    </row>
    <row r="26639" spans="2:2" x14ac:dyDescent="0.2">
      <c r="B26639" s="66"/>
    </row>
    <row r="26640" spans="2:2" x14ac:dyDescent="0.2">
      <c r="B26640" s="66"/>
    </row>
    <row r="26641" spans="2:2" x14ac:dyDescent="0.2">
      <c r="B26641" s="66"/>
    </row>
    <row r="26642" spans="2:2" x14ac:dyDescent="0.2">
      <c r="B26642" s="66"/>
    </row>
    <row r="26643" spans="2:2" x14ac:dyDescent="0.2">
      <c r="B26643" s="66"/>
    </row>
    <row r="26644" spans="2:2" x14ac:dyDescent="0.2">
      <c r="B26644" s="66"/>
    </row>
    <row r="26645" spans="2:2" x14ac:dyDescent="0.2">
      <c r="B26645" s="66"/>
    </row>
    <row r="26646" spans="2:2" x14ac:dyDescent="0.2">
      <c r="B26646" s="66"/>
    </row>
    <row r="26647" spans="2:2" x14ac:dyDescent="0.2">
      <c r="B26647" s="66"/>
    </row>
    <row r="26648" spans="2:2" x14ac:dyDescent="0.2">
      <c r="B26648" s="66"/>
    </row>
    <row r="26649" spans="2:2" x14ac:dyDescent="0.2">
      <c r="B26649" s="66"/>
    </row>
    <row r="26650" spans="2:2" x14ac:dyDescent="0.2">
      <c r="B26650" s="66"/>
    </row>
    <row r="26651" spans="2:2" x14ac:dyDescent="0.2">
      <c r="B26651" s="66"/>
    </row>
    <row r="26652" spans="2:2" x14ac:dyDescent="0.2">
      <c r="B26652" s="66"/>
    </row>
    <row r="26653" spans="2:2" x14ac:dyDescent="0.2">
      <c r="B26653" s="66"/>
    </row>
    <row r="26654" spans="2:2" x14ac:dyDescent="0.2">
      <c r="B26654" s="66"/>
    </row>
    <row r="26655" spans="2:2" x14ac:dyDescent="0.2">
      <c r="B26655" s="66"/>
    </row>
    <row r="26656" spans="2:2" x14ac:dyDescent="0.2">
      <c r="B26656" s="66"/>
    </row>
    <row r="26657" spans="2:2" x14ac:dyDescent="0.2">
      <c r="B26657" s="66"/>
    </row>
    <row r="26658" spans="2:2" x14ac:dyDescent="0.2">
      <c r="B26658" s="66"/>
    </row>
    <row r="26659" spans="2:2" x14ac:dyDescent="0.2">
      <c r="B26659" s="66"/>
    </row>
    <row r="26660" spans="2:2" x14ac:dyDescent="0.2">
      <c r="B26660" s="66"/>
    </row>
    <row r="26661" spans="2:2" x14ac:dyDescent="0.2">
      <c r="B26661" s="66"/>
    </row>
    <row r="26662" spans="2:2" x14ac:dyDescent="0.2">
      <c r="B26662" s="66"/>
    </row>
    <row r="26663" spans="2:2" x14ac:dyDescent="0.2">
      <c r="B26663" s="66"/>
    </row>
    <row r="26664" spans="2:2" x14ac:dyDescent="0.2">
      <c r="B26664" s="66"/>
    </row>
    <row r="26665" spans="2:2" x14ac:dyDescent="0.2">
      <c r="B26665" s="66"/>
    </row>
    <row r="26666" spans="2:2" x14ac:dyDescent="0.2">
      <c r="B26666" s="66"/>
    </row>
    <row r="26667" spans="2:2" x14ac:dyDescent="0.2">
      <c r="B26667" s="66"/>
    </row>
    <row r="26668" spans="2:2" x14ac:dyDescent="0.2">
      <c r="B26668" s="66"/>
    </row>
    <row r="26669" spans="2:2" x14ac:dyDescent="0.2">
      <c r="B26669" s="66"/>
    </row>
    <row r="26670" spans="2:2" x14ac:dyDescent="0.2">
      <c r="B26670" s="66"/>
    </row>
    <row r="26671" spans="2:2" x14ac:dyDescent="0.2">
      <c r="B26671" s="66"/>
    </row>
    <row r="26672" spans="2:2" x14ac:dyDescent="0.2">
      <c r="B26672" s="66"/>
    </row>
    <row r="26673" spans="2:2" x14ac:dyDescent="0.2">
      <c r="B26673" s="66"/>
    </row>
    <row r="26674" spans="2:2" x14ac:dyDescent="0.2">
      <c r="B26674" s="66"/>
    </row>
    <row r="26675" spans="2:2" x14ac:dyDescent="0.2">
      <c r="B26675" s="66"/>
    </row>
    <row r="26676" spans="2:2" x14ac:dyDescent="0.2">
      <c r="B26676" s="66"/>
    </row>
    <row r="26677" spans="2:2" x14ac:dyDescent="0.2">
      <c r="B26677" s="66"/>
    </row>
    <row r="26678" spans="2:2" x14ac:dyDescent="0.2">
      <c r="B26678" s="66"/>
    </row>
    <row r="26679" spans="2:2" x14ac:dyDescent="0.2">
      <c r="B26679" s="66"/>
    </row>
    <row r="26680" spans="2:2" x14ac:dyDescent="0.2">
      <c r="B26680" s="66"/>
    </row>
    <row r="26681" spans="2:2" x14ac:dyDescent="0.2">
      <c r="B26681" s="66"/>
    </row>
    <row r="26682" spans="2:2" x14ac:dyDescent="0.2">
      <c r="B26682" s="66"/>
    </row>
    <row r="26683" spans="2:2" x14ac:dyDescent="0.2">
      <c r="B26683" s="66"/>
    </row>
    <row r="26684" spans="2:2" x14ac:dyDescent="0.2">
      <c r="B26684" s="66"/>
    </row>
    <row r="26685" spans="2:2" x14ac:dyDescent="0.2">
      <c r="B26685" s="66"/>
    </row>
    <row r="26686" spans="2:2" x14ac:dyDescent="0.2">
      <c r="B26686" s="66"/>
    </row>
    <row r="26687" spans="2:2" x14ac:dyDescent="0.2">
      <c r="B26687" s="66"/>
    </row>
    <row r="26688" spans="2:2" x14ac:dyDescent="0.2">
      <c r="B26688" s="66"/>
    </row>
    <row r="26689" spans="2:2" x14ac:dyDescent="0.2">
      <c r="B26689" s="66"/>
    </row>
    <row r="26690" spans="2:2" x14ac:dyDescent="0.2">
      <c r="B26690" s="66"/>
    </row>
    <row r="26691" spans="2:2" x14ac:dyDescent="0.2">
      <c r="B26691" s="66"/>
    </row>
    <row r="26692" spans="2:2" x14ac:dyDescent="0.2">
      <c r="B26692" s="66"/>
    </row>
    <row r="26693" spans="2:2" x14ac:dyDescent="0.2">
      <c r="B26693" s="66"/>
    </row>
    <row r="26694" spans="2:2" x14ac:dyDescent="0.2">
      <c r="B26694" s="66"/>
    </row>
    <row r="26695" spans="2:2" x14ac:dyDescent="0.2">
      <c r="B26695" s="66"/>
    </row>
    <row r="26696" spans="2:2" x14ac:dyDescent="0.2">
      <c r="B26696" s="66"/>
    </row>
    <row r="26697" spans="2:2" x14ac:dyDescent="0.2">
      <c r="B26697" s="66"/>
    </row>
    <row r="26698" spans="2:2" x14ac:dyDescent="0.2">
      <c r="B26698" s="66"/>
    </row>
    <row r="26699" spans="2:2" x14ac:dyDescent="0.2">
      <c r="B26699" s="66"/>
    </row>
    <row r="26700" spans="2:2" x14ac:dyDescent="0.2">
      <c r="B26700" s="66"/>
    </row>
    <row r="26701" spans="2:2" x14ac:dyDescent="0.2">
      <c r="B26701" s="66"/>
    </row>
    <row r="26702" spans="2:2" x14ac:dyDescent="0.2">
      <c r="B26702" s="66"/>
    </row>
    <row r="26703" spans="2:2" x14ac:dyDescent="0.2">
      <c r="B26703" s="66"/>
    </row>
    <row r="26704" spans="2:2" x14ac:dyDescent="0.2">
      <c r="B26704" s="66"/>
    </row>
    <row r="26705" spans="2:2" x14ac:dyDescent="0.2">
      <c r="B26705" s="66"/>
    </row>
    <row r="26706" spans="2:2" x14ac:dyDescent="0.2">
      <c r="B26706" s="66"/>
    </row>
    <row r="26707" spans="2:2" x14ac:dyDescent="0.2">
      <c r="B26707" s="66"/>
    </row>
    <row r="26708" spans="2:2" x14ac:dyDescent="0.2">
      <c r="B26708" s="66"/>
    </row>
    <row r="26709" spans="2:2" x14ac:dyDescent="0.2">
      <c r="B26709" s="66"/>
    </row>
    <row r="26710" spans="2:2" x14ac:dyDescent="0.2">
      <c r="B26710" s="66"/>
    </row>
    <row r="26711" spans="2:2" x14ac:dyDescent="0.2">
      <c r="B26711" s="66"/>
    </row>
    <row r="26712" spans="2:2" x14ac:dyDescent="0.2">
      <c r="B26712" s="66"/>
    </row>
    <row r="26713" spans="2:2" x14ac:dyDescent="0.2">
      <c r="B26713" s="66"/>
    </row>
    <row r="26714" spans="2:2" x14ac:dyDescent="0.2">
      <c r="B26714" s="66"/>
    </row>
    <row r="26715" spans="2:2" x14ac:dyDescent="0.2">
      <c r="B26715" s="66"/>
    </row>
    <row r="26716" spans="2:2" x14ac:dyDescent="0.2">
      <c r="B26716" s="66"/>
    </row>
    <row r="26717" spans="2:2" x14ac:dyDescent="0.2">
      <c r="B26717" s="66"/>
    </row>
    <row r="26718" spans="2:2" x14ac:dyDescent="0.2">
      <c r="B26718" s="66"/>
    </row>
    <row r="26719" spans="2:2" x14ac:dyDescent="0.2">
      <c r="B26719" s="66"/>
    </row>
    <row r="26720" spans="2:2" x14ac:dyDescent="0.2">
      <c r="B26720" s="66"/>
    </row>
    <row r="26721" spans="2:2" x14ac:dyDescent="0.2">
      <c r="B26721" s="66"/>
    </row>
    <row r="26722" spans="2:2" x14ac:dyDescent="0.2">
      <c r="B26722" s="66"/>
    </row>
    <row r="26723" spans="2:2" x14ac:dyDescent="0.2">
      <c r="B26723" s="66"/>
    </row>
    <row r="26724" spans="2:2" x14ac:dyDescent="0.2">
      <c r="B26724" s="66"/>
    </row>
    <row r="26725" spans="2:2" x14ac:dyDescent="0.2">
      <c r="B26725" s="66"/>
    </row>
    <row r="26726" spans="2:2" x14ac:dyDescent="0.2">
      <c r="B26726" s="66"/>
    </row>
    <row r="26727" spans="2:2" x14ac:dyDescent="0.2">
      <c r="B26727" s="66"/>
    </row>
    <row r="26728" spans="2:2" x14ac:dyDescent="0.2">
      <c r="B26728" s="66"/>
    </row>
    <row r="26729" spans="2:2" x14ac:dyDescent="0.2">
      <c r="B26729" s="66"/>
    </row>
    <row r="26730" spans="2:2" x14ac:dyDescent="0.2">
      <c r="B26730" s="66"/>
    </row>
    <row r="26731" spans="2:2" x14ac:dyDescent="0.2">
      <c r="B26731" s="66"/>
    </row>
    <row r="26732" spans="2:2" x14ac:dyDescent="0.2">
      <c r="B26732" s="66"/>
    </row>
    <row r="26733" spans="2:2" x14ac:dyDescent="0.2">
      <c r="B26733" s="66"/>
    </row>
    <row r="26734" spans="2:2" x14ac:dyDescent="0.2">
      <c r="B26734" s="66"/>
    </row>
    <row r="26735" spans="2:2" x14ac:dyDescent="0.2">
      <c r="B26735" s="66"/>
    </row>
    <row r="26736" spans="2:2" x14ac:dyDescent="0.2">
      <c r="B26736" s="66"/>
    </row>
    <row r="26737" spans="2:2" x14ac:dyDescent="0.2">
      <c r="B26737" s="66"/>
    </row>
    <row r="26738" spans="2:2" x14ac:dyDescent="0.2">
      <c r="B26738" s="66"/>
    </row>
    <row r="26739" spans="2:2" x14ac:dyDescent="0.2">
      <c r="B26739" s="66"/>
    </row>
    <row r="26740" spans="2:2" x14ac:dyDescent="0.2">
      <c r="B26740" s="66"/>
    </row>
    <row r="26741" spans="2:2" x14ac:dyDescent="0.2">
      <c r="B26741" s="66"/>
    </row>
    <row r="26742" spans="2:2" x14ac:dyDescent="0.2">
      <c r="B26742" s="66"/>
    </row>
    <row r="26743" spans="2:2" x14ac:dyDescent="0.2">
      <c r="B26743" s="66"/>
    </row>
    <row r="26744" spans="2:2" x14ac:dyDescent="0.2">
      <c r="B26744" s="66"/>
    </row>
    <row r="26745" spans="2:2" x14ac:dyDescent="0.2">
      <c r="B26745" s="66"/>
    </row>
    <row r="26746" spans="2:2" x14ac:dyDescent="0.2">
      <c r="B26746" s="66"/>
    </row>
    <row r="26747" spans="2:2" x14ac:dyDescent="0.2">
      <c r="B26747" s="66"/>
    </row>
    <row r="26748" spans="2:2" x14ac:dyDescent="0.2">
      <c r="B26748" s="66"/>
    </row>
    <row r="26749" spans="2:2" x14ac:dyDescent="0.2">
      <c r="B26749" s="66"/>
    </row>
    <row r="26750" spans="2:2" x14ac:dyDescent="0.2">
      <c r="B26750" s="66"/>
    </row>
    <row r="26751" spans="2:2" x14ac:dyDescent="0.2">
      <c r="B26751" s="66"/>
    </row>
    <row r="26752" spans="2:2" x14ac:dyDescent="0.2">
      <c r="B26752" s="66"/>
    </row>
    <row r="26753" spans="2:2" x14ac:dyDescent="0.2">
      <c r="B26753" s="66"/>
    </row>
    <row r="26754" spans="2:2" x14ac:dyDescent="0.2">
      <c r="B26754" s="66"/>
    </row>
    <row r="26755" spans="2:2" x14ac:dyDescent="0.2">
      <c r="B26755" s="66"/>
    </row>
    <row r="26756" spans="2:2" x14ac:dyDescent="0.2">
      <c r="B26756" s="66"/>
    </row>
    <row r="26757" spans="2:2" x14ac:dyDescent="0.2">
      <c r="B26757" s="66"/>
    </row>
    <row r="26758" spans="2:2" x14ac:dyDescent="0.2">
      <c r="B26758" s="66"/>
    </row>
    <row r="26759" spans="2:2" x14ac:dyDescent="0.2">
      <c r="B26759" s="66"/>
    </row>
    <row r="26760" spans="2:2" x14ac:dyDescent="0.2">
      <c r="B26760" s="66"/>
    </row>
    <row r="26761" spans="2:2" x14ac:dyDescent="0.2">
      <c r="B26761" s="66"/>
    </row>
    <row r="26762" spans="2:2" x14ac:dyDescent="0.2">
      <c r="B26762" s="66"/>
    </row>
    <row r="26763" spans="2:2" x14ac:dyDescent="0.2">
      <c r="B26763" s="66"/>
    </row>
    <row r="26764" spans="2:2" x14ac:dyDescent="0.2">
      <c r="B26764" s="66"/>
    </row>
    <row r="26765" spans="2:2" x14ac:dyDescent="0.2">
      <c r="B26765" s="66"/>
    </row>
    <row r="26766" spans="2:2" x14ac:dyDescent="0.2">
      <c r="B26766" s="66"/>
    </row>
    <row r="26767" spans="2:2" x14ac:dyDescent="0.2">
      <c r="B26767" s="66"/>
    </row>
    <row r="26768" spans="2:2" x14ac:dyDescent="0.2">
      <c r="B26768" s="66"/>
    </row>
    <row r="26769" spans="2:2" x14ac:dyDescent="0.2">
      <c r="B26769" s="66"/>
    </row>
    <row r="26770" spans="2:2" x14ac:dyDescent="0.2">
      <c r="B26770" s="66"/>
    </row>
    <row r="26771" spans="2:2" x14ac:dyDescent="0.2">
      <c r="B26771" s="66"/>
    </row>
    <row r="26772" spans="2:2" x14ac:dyDescent="0.2">
      <c r="B26772" s="66"/>
    </row>
    <row r="26773" spans="2:2" x14ac:dyDescent="0.2">
      <c r="B26773" s="66"/>
    </row>
    <row r="26774" spans="2:2" x14ac:dyDescent="0.2">
      <c r="B26774" s="66"/>
    </row>
    <row r="26775" spans="2:2" x14ac:dyDescent="0.2">
      <c r="B26775" s="66"/>
    </row>
    <row r="26776" spans="2:2" x14ac:dyDescent="0.2">
      <c r="B26776" s="66"/>
    </row>
    <row r="26777" spans="2:2" x14ac:dyDescent="0.2">
      <c r="B26777" s="66"/>
    </row>
    <row r="26778" spans="2:2" x14ac:dyDescent="0.2">
      <c r="B26778" s="66"/>
    </row>
    <row r="26779" spans="2:2" x14ac:dyDescent="0.2">
      <c r="B26779" s="66"/>
    </row>
    <row r="26780" spans="2:2" x14ac:dyDescent="0.2">
      <c r="B26780" s="66"/>
    </row>
    <row r="26781" spans="2:2" x14ac:dyDescent="0.2">
      <c r="B26781" s="66"/>
    </row>
    <row r="26782" spans="2:2" x14ac:dyDescent="0.2">
      <c r="B26782" s="66"/>
    </row>
    <row r="26783" spans="2:2" x14ac:dyDescent="0.2">
      <c r="B26783" s="66"/>
    </row>
    <row r="26784" spans="2:2" x14ac:dyDescent="0.2">
      <c r="B26784" s="66"/>
    </row>
    <row r="26785" spans="2:2" x14ac:dyDescent="0.2">
      <c r="B26785" s="66"/>
    </row>
    <row r="26786" spans="2:2" x14ac:dyDescent="0.2">
      <c r="B26786" s="66"/>
    </row>
    <row r="26787" spans="2:2" x14ac:dyDescent="0.2">
      <c r="B26787" s="66"/>
    </row>
    <row r="26788" spans="2:2" x14ac:dyDescent="0.2">
      <c r="B26788" s="66"/>
    </row>
    <row r="26789" spans="2:2" x14ac:dyDescent="0.2">
      <c r="B26789" s="66"/>
    </row>
    <row r="26790" spans="2:2" x14ac:dyDescent="0.2">
      <c r="B26790" s="66"/>
    </row>
    <row r="26791" spans="2:2" x14ac:dyDescent="0.2">
      <c r="B26791" s="66"/>
    </row>
    <row r="26792" spans="2:2" x14ac:dyDescent="0.2">
      <c r="B26792" s="66"/>
    </row>
    <row r="26793" spans="2:2" x14ac:dyDescent="0.2">
      <c r="B26793" s="66"/>
    </row>
    <row r="26794" spans="2:2" x14ac:dyDescent="0.2">
      <c r="B26794" s="66"/>
    </row>
    <row r="26795" spans="2:2" x14ac:dyDescent="0.2">
      <c r="B26795" s="66"/>
    </row>
    <row r="26796" spans="2:2" x14ac:dyDescent="0.2">
      <c r="B26796" s="66"/>
    </row>
    <row r="26797" spans="2:2" x14ac:dyDescent="0.2">
      <c r="B26797" s="66"/>
    </row>
    <row r="26798" spans="2:2" x14ac:dyDescent="0.2">
      <c r="B26798" s="66"/>
    </row>
    <row r="26799" spans="2:2" x14ac:dyDescent="0.2">
      <c r="B26799" s="66"/>
    </row>
    <row r="26800" spans="2:2" x14ac:dyDescent="0.2">
      <c r="B26800" s="66"/>
    </row>
    <row r="26801" spans="2:2" x14ac:dyDescent="0.2">
      <c r="B26801" s="66"/>
    </row>
    <row r="26802" spans="2:2" x14ac:dyDescent="0.2">
      <c r="B26802" s="66"/>
    </row>
    <row r="26803" spans="2:2" x14ac:dyDescent="0.2">
      <c r="B26803" s="66"/>
    </row>
    <row r="26804" spans="2:2" x14ac:dyDescent="0.2">
      <c r="B26804" s="66"/>
    </row>
    <row r="26805" spans="2:2" x14ac:dyDescent="0.2">
      <c r="B26805" s="66"/>
    </row>
    <row r="26806" spans="2:2" x14ac:dyDescent="0.2">
      <c r="B26806" s="66"/>
    </row>
    <row r="26807" spans="2:2" x14ac:dyDescent="0.2">
      <c r="B26807" s="66"/>
    </row>
    <row r="26808" spans="2:2" x14ac:dyDescent="0.2">
      <c r="B26808" s="66"/>
    </row>
    <row r="26809" spans="2:2" x14ac:dyDescent="0.2">
      <c r="B26809" s="66"/>
    </row>
    <row r="26810" spans="2:2" x14ac:dyDescent="0.2">
      <c r="B26810" s="66"/>
    </row>
    <row r="26811" spans="2:2" x14ac:dyDescent="0.2">
      <c r="B26811" s="66"/>
    </row>
    <row r="26812" spans="2:2" x14ac:dyDescent="0.2">
      <c r="B26812" s="66"/>
    </row>
    <row r="26813" spans="2:2" x14ac:dyDescent="0.2">
      <c r="B26813" s="66"/>
    </row>
    <row r="26814" spans="2:2" x14ac:dyDescent="0.2">
      <c r="B26814" s="66"/>
    </row>
    <row r="26815" spans="2:2" x14ac:dyDescent="0.2">
      <c r="B26815" s="66"/>
    </row>
    <row r="26816" spans="2:2" x14ac:dyDescent="0.2">
      <c r="B26816" s="66"/>
    </row>
    <row r="26817" spans="2:2" x14ac:dyDescent="0.2">
      <c r="B26817" s="66"/>
    </row>
    <row r="26818" spans="2:2" x14ac:dyDescent="0.2">
      <c r="B26818" s="66"/>
    </row>
    <row r="26819" spans="2:2" x14ac:dyDescent="0.2">
      <c r="B26819" s="66"/>
    </row>
    <row r="26820" spans="2:2" x14ac:dyDescent="0.2">
      <c r="B26820" s="66"/>
    </row>
    <row r="26821" spans="2:2" x14ac:dyDescent="0.2">
      <c r="B26821" s="66"/>
    </row>
    <row r="26822" spans="2:2" x14ac:dyDescent="0.2">
      <c r="B26822" s="66"/>
    </row>
    <row r="26823" spans="2:2" x14ac:dyDescent="0.2">
      <c r="B26823" s="66"/>
    </row>
    <row r="26824" spans="2:2" x14ac:dyDescent="0.2">
      <c r="B26824" s="66"/>
    </row>
    <row r="26825" spans="2:2" x14ac:dyDescent="0.2">
      <c r="B26825" s="66"/>
    </row>
    <row r="26826" spans="2:2" x14ac:dyDescent="0.2">
      <c r="B26826" s="66"/>
    </row>
    <row r="26827" spans="2:2" x14ac:dyDescent="0.2">
      <c r="B26827" s="66"/>
    </row>
    <row r="26828" spans="2:2" x14ac:dyDescent="0.2">
      <c r="B26828" s="66"/>
    </row>
    <row r="26829" spans="2:2" x14ac:dyDescent="0.2">
      <c r="B26829" s="66"/>
    </row>
    <row r="26830" spans="2:2" x14ac:dyDescent="0.2">
      <c r="B26830" s="66"/>
    </row>
    <row r="26831" spans="2:2" x14ac:dyDescent="0.2">
      <c r="B26831" s="66"/>
    </row>
    <row r="26832" spans="2:2" x14ac:dyDescent="0.2">
      <c r="B26832" s="66"/>
    </row>
    <row r="26833" spans="2:2" x14ac:dyDescent="0.2">
      <c r="B26833" s="66"/>
    </row>
    <row r="26834" spans="2:2" x14ac:dyDescent="0.2">
      <c r="B26834" s="66"/>
    </row>
    <row r="26835" spans="2:2" x14ac:dyDescent="0.2">
      <c r="B26835" s="66"/>
    </row>
    <row r="26836" spans="2:2" x14ac:dyDescent="0.2">
      <c r="B26836" s="66"/>
    </row>
    <row r="26837" spans="2:2" x14ac:dyDescent="0.2">
      <c r="B26837" s="66"/>
    </row>
    <row r="26838" spans="2:2" x14ac:dyDescent="0.2">
      <c r="B26838" s="66"/>
    </row>
    <row r="26839" spans="2:2" x14ac:dyDescent="0.2">
      <c r="B26839" s="66"/>
    </row>
    <row r="26840" spans="2:2" x14ac:dyDescent="0.2">
      <c r="B26840" s="66"/>
    </row>
    <row r="26841" spans="2:2" x14ac:dyDescent="0.2">
      <c r="B26841" s="66"/>
    </row>
    <row r="26842" spans="2:2" x14ac:dyDescent="0.2">
      <c r="B26842" s="66"/>
    </row>
    <row r="26843" spans="2:2" x14ac:dyDescent="0.2">
      <c r="B26843" s="66"/>
    </row>
    <row r="26844" spans="2:2" x14ac:dyDescent="0.2">
      <c r="B26844" s="66"/>
    </row>
    <row r="26845" spans="2:2" x14ac:dyDescent="0.2">
      <c r="B26845" s="66"/>
    </row>
    <row r="26846" spans="2:2" x14ac:dyDescent="0.2">
      <c r="B26846" s="66"/>
    </row>
    <row r="26847" spans="2:2" x14ac:dyDescent="0.2">
      <c r="B26847" s="66"/>
    </row>
    <row r="26848" spans="2:2" x14ac:dyDescent="0.2">
      <c r="B26848" s="66"/>
    </row>
    <row r="26849" spans="2:2" x14ac:dyDescent="0.2">
      <c r="B26849" s="66"/>
    </row>
    <row r="26850" spans="2:2" x14ac:dyDescent="0.2">
      <c r="B26850" s="66"/>
    </row>
    <row r="26851" spans="2:2" x14ac:dyDescent="0.2">
      <c r="B26851" s="66"/>
    </row>
    <row r="26852" spans="2:2" x14ac:dyDescent="0.2">
      <c r="B26852" s="66"/>
    </row>
    <row r="26853" spans="2:2" x14ac:dyDescent="0.2">
      <c r="B26853" s="66"/>
    </row>
    <row r="26854" spans="2:2" x14ac:dyDescent="0.2">
      <c r="B26854" s="66"/>
    </row>
    <row r="26855" spans="2:2" x14ac:dyDescent="0.2">
      <c r="B26855" s="66"/>
    </row>
    <row r="26856" spans="2:2" x14ac:dyDescent="0.2">
      <c r="B26856" s="66"/>
    </row>
    <row r="26857" spans="2:2" x14ac:dyDescent="0.2">
      <c r="B26857" s="66"/>
    </row>
    <row r="26858" spans="2:2" x14ac:dyDescent="0.2">
      <c r="B26858" s="66"/>
    </row>
    <row r="26859" spans="2:2" x14ac:dyDescent="0.2">
      <c r="B26859" s="66"/>
    </row>
    <row r="26860" spans="2:2" x14ac:dyDescent="0.2">
      <c r="B26860" s="66"/>
    </row>
    <row r="26861" spans="2:2" x14ac:dyDescent="0.2">
      <c r="B26861" s="66"/>
    </row>
    <row r="26862" spans="2:2" x14ac:dyDescent="0.2">
      <c r="B26862" s="66"/>
    </row>
    <row r="26863" spans="2:2" x14ac:dyDescent="0.2">
      <c r="B26863" s="66"/>
    </row>
    <row r="26864" spans="2:2" x14ac:dyDescent="0.2">
      <c r="B26864" s="66"/>
    </row>
    <row r="26865" spans="2:2" x14ac:dyDescent="0.2">
      <c r="B26865" s="66"/>
    </row>
    <row r="26866" spans="2:2" x14ac:dyDescent="0.2">
      <c r="B26866" s="66"/>
    </row>
    <row r="26867" spans="2:2" x14ac:dyDescent="0.2">
      <c r="B26867" s="66"/>
    </row>
    <row r="26868" spans="2:2" x14ac:dyDescent="0.2">
      <c r="B26868" s="66"/>
    </row>
    <row r="26869" spans="2:2" x14ac:dyDescent="0.2">
      <c r="B26869" s="66"/>
    </row>
    <row r="26870" spans="2:2" x14ac:dyDescent="0.2">
      <c r="B26870" s="66"/>
    </row>
    <row r="26871" spans="2:2" x14ac:dyDescent="0.2">
      <c r="B26871" s="66"/>
    </row>
    <row r="26872" spans="2:2" x14ac:dyDescent="0.2">
      <c r="B26872" s="66"/>
    </row>
    <row r="26873" spans="2:2" x14ac:dyDescent="0.2">
      <c r="B26873" s="66"/>
    </row>
    <row r="26874" spans="2:2" x14ac:dyDescent="0.2">
      <c r="B26874" s="66"/>
    </row>
    <row r="26875" spans="2:2" x14ac:dyDescent="0.2">
      <c r="B26875" s="66"/>
    </row>
    <row r="26876" spans="2:2" x14ac:dyDescent="0.2">
      <c r="B26876" s="66"/>
    </row>
    <row r="26877" spans="2:2" x14ac:dyDescent="0.2">
      <c r="B26877" s="66"/>
    </row>
    <row r="26878" spans="2:2" x14ac:dyDescent="0.2">
      <c r="B26878" s="66"/>
    </row>
    <row r="26879" spans="2:2" x14ac:dyDescent="0.2">
      <c r="B26879" s="66"/>
    </row>
    <row r="26880" spans="2:2" x14ac:dyDescent="0.2">
      <c r="B26880" s="66"/>
    </row>
    <row r="26881" spans="2:2" x14ac:dyDescent="0.2">
      <c r="B26881" s="66"/>
    </row>
    <row r="26882" spans="2:2" x14ac:dyDescent="0.2">
      <c r="B26882" s="66"/>
    </row>
    <row r="26883" spans="2:2" x14ac:dyDescent="0.2">
      <c r="B26883" s="66"/>
    </row>
    <row r="26884" spans="2:2" x14ac:dyDescent="0.2">
      <c r="B26884" s="66"/>
    </row>
    <row r="26885" spans="2:2" x14ac:dyDescent="0.2">
      <c r="B26885" s="66"/>
    </row>
    <row r="26886" spans="2:2" x14ac:dyDescent="0.2">
      <c r="B26886" s="66"/>
    </row>
    <row r="26887" spans="2:2" x14ac:dyDescent="0.2">
      <c r="B26887" s="66"/>
    </row>
    <row r="26888" spans="2:2" x14ac:dyDescent="0.2">
      <c r="B26888" s="66"/>
    </row>
    <row r="26889" spans="2:2" x14ac:dyDescent="0.2">
      <c r="B26889" s="66"/>
    </row>
    <row r="26890" spans="2:2" x14ac:dyDescent="0.2">
      <c r="B26890" s="66"/>
    </row>
    <row r="26891" spans="2:2" x14ac:dyDescent="0.2">
      <c r="B26891" s="66"/>
    </row>
    <row r="26892" spans="2:2" x14ac:dyDescent="0.2">
      <c r="B26892" s="66"/>
    </row>
    <row r="26893" spans="2:2" x14ac:dyDescent="0.2">
      <c r="B26893" s="66"/>
    </row>
    <row r="26894" spans="2:2" x14ac:dyDescent="0.2">
      <c r="B26894" s="66"/>
    </row>
    <row r="26895" spans="2:2" x14ac:dyDescent="0.2">
      <c r="B26895" s="66"/>
    </row>
    <row r="26896" spans="2:2" x14ac:dyDescent="0.2">
      <c r="B26896" s="66"/>
    </row>
    <row r="26897" spans="2:2" x14ac:dyDescent="0.2">
      <c r="B26897" s="66"/>
    </row>
    <row r="26898" spans="2:2" x14ac:dyDescent="0.2">
      <c r="B26898" s="66"/>
    </row>
    <row r="26899" spans="2:2" x14ac:dyDescent="0.2">
      <c r="B26899" s="66"/>
    </row>
    <row r="26900" spans="2:2" x14ac:dyDescent="0.2">
      <c r="B26900" s="66"/>
    </row>
    <row r="26901" spans="2:2" x14ac:dyDescent="0.2">
      <c r="B26901" s="66"/>
    </row>
    <row r="26902" spans="2:2" x14ac:dyDescent="0.2">
      <c r="B26902" s="66"/>
    </row>
    <row r="26903" spans="2:2" x14ac:dyDescent="0.2">
      <c r="B26903" s="66"/>
    </row>
    <row r="26904" spans="2:2" x14ac:dyDescent="0.2">
      <c r="B26904" s="66"/>
    </row>
    <row r="26905" spans="2:2" x14ac:dyDescent="0.2">
      <c r="B26905" s="66"/>
    </row>
    <row r="26906" spans="2:2" x14ac:dyDescent="0.2">
      <c r="B26906" s="66"/>
    </row>
    <row r="26907" spans="2:2" x14ac:dyDescent="0.2">
      <c r="B26907" s="66"/>
    </row>
    <row r="26908" spans="2:2" x14ac:dyDescent="0.2">
      <c r="B26908" s="66"/>
    </row>
    <row r="26909" spans="2:2" x14ac:dyDescent="0.2">
      <c r="B26909" s="66"/>
    </row>
    <row r="26910" spans="2:2" x14ac:dyDescent="0.2">
      <c r="B26910" s="66"/>
    </row>
    <row r="26911" spans="2:2" x14ac:dyDescent="0.2">
      <c r="B26911" s="66"/>
    </row>
    <row r="26912" spans="2:2" x14ac:dyDescent="0.2">
      <c r="B26912" s="66"/>
    </row>
    <row r="26913" spans="2:2" x14ac:dyDescent="0.2">
      <c r="B26913" s="66"/>
    </row>
    <row r="26914" spans="2:2" x14ac:dyDescent="0.2">
      <c r="B26914" s="66"/>
    </row>
    <row r="26915" spans="2:2" x14ac:dyDescent="0.2">
      <c r="B26915" s="66"/>
    </row>
    <row r="26916" spans="2:2" x14ac:dyDescent="0.2">
      <c r="B26916" s="66"/>
    </row>
    <row r="26917" spans="2:2" x14ac:dyDescent="0.2">
      <c r="B26917" s="66"/>
    </row>
    <row r="26918" spans="2:2" x14ac:dyDescent="0.2">
      <c r="B26918" s="66"/>
    </row>
    <row r="26919" spans="2:2" x14ac:dyDescent="0.2">
      <c r="B26919" s="66"/>
    </row>
    <row r="26920" spans="2:2" x14ac:dyDescent="0.2">
      <c r="B26920" s="66"/>
    </row>
    <row r="26921" spans="2:2" x14ac:dyDescent="0.2">
      <c r="B26921" s="66"/>
    </row>
    <row r="26922" spans="2:2" x14ac:dyDescent="0.2">
      <c r="B26922" s="66"/>
    </row>
    <row r="26923" spans="2:2" x14ac:dyDescent="0.2">
      <c r="B26923" s="66"/>
    </row>
    <row r="26924" spans="2:2" x14ac:dyDescent="0.2">
      <c r="B26924" s="66"/>
    </row>
    <row r="26925" spans="2:2" x14ac:dyDescent="0.2">
      <c r="B26925" s="66"/>
    </row>
    <row r="26926" spans="2:2" x14ac:dyDescent="0.2">
      <c r="B26926" s="66"/>
    </row>
    <row r="26927" spans="2:2" x14ac:dyDescent="0.2">
      <c r="B26927" s="66"/>
    </row>
    <row r="26928" spans="2:2" x14ac:dyDescent="0.2">
      <c r="B26928" s="66"/>
    </row>
    <row r="26929" spans="2:2" x14ac:dyDescent="0.2">
      <c r="B26929" s="66"/>
    </row>
    <row r="26930" spans="2:2" x14ac:dyDescent="0.2">
      <c r="B26930" s="66"/>
    </row>
    <row r="26931" spans="2:2" x14ac:dyDescent="0.2">
      <c r="B26931" s="66"/>
    </row>
    <row r="26932" spans="2:2" x14ac:dyDescent="0.2">
      <c r="B26932" s="66"/>
    </row>
    <row r="26933" spans="2:2" x14ac:dyDescent="0.2">
      <c r="B26933" s="66"/>
    </row>
    <row r="26934" spans="2:2" x14ac:dyDescent="0.2">
      <c r="B26934" s="66"/>
    </row>
    <row r="26935" spans="2:2" x14ac:dyDescent="0.2">
      <c r="B26935" s="66"/>
    </row>
    <row r="26936" spans="2:2" x14ac:dyDescent="0.2">
      <c r="B26936" s="66"/>
    </row>
    <row r="26937" spans="2:2" x14ac:dyDescent="0.2">
      <c r="B26937" s="66"/>
    </row>
    <row r="26938" spans="2:2" x14ac:dyDescent="0.2">
      <c r="B26938" s="66"/>
    </row>
    <row r="26939" spans="2:2" x14ac:dyDescent="0.2">
      <c r="B26939" s="66"/>
    </row>
    <row r="26940" spans="2:2" x14ac:dyDescent="0.2">
      <c r="B26940" s="66"/>
    </row>
    <row r="26941" spans="2:2" x14ac:dyDescent="0.2">
      <c r="B26941" s="66"/>
    </row>
    <row r="26942" spans="2:2" x14ac:dyDescent="0.2">
      <c r="B26942" s="66"/>
    </row>
    <row r="26943" spans="2:2" x14ac:dyDescent="0.2">
      <c r="B26943" s="66"/>
    </row>
    <row r="26944" spans="2:2" x14ac:dyDescent="0.2">
      <c r="B26944" s="66"/>
    </row>
    <row r="26945" spans="2:2" x14ac:dyDescent="0.2">
      <c r="B26945" s="66"/>
    </row>
    <row r="26946" spans="2:2" x14ac:dyDescent="0.2">
      <c r="B26946" s="66"/>
    </row>
    <row r="26947" spans="2:2" x14ac:dyDescent="0.2">
      <c r="B26947" s="66"/>
    </row>
    <row r="26948" spans="2:2" x14ac:dyDescent="0.2">
      <c r="B26948" s="66"/>
    </row>
    <row r="26949" spans="2:2" x14ac:dyDescent="0.2">
      <c r="B26949" s="66"/>
    </row>
    <row r="26950" spans="2:2" x14ac:dyDescent="0.2">
      <c r="B26950" s="66"/>
    </row>
    <row r="26951" spans="2:2" x14ac:dyDescent="0.2">
      <c r="B26951" s="66"/>
    </row>
    <row r="26952" spans="2:2" x14ac:dyDescent="0.2">
      <c r="B26952" s="66"/>
    </row>
    <row r="26953" spans="2:2" x14ac:dyDescent="0.2">
      <c r="B26953" s="66"/>
    </row>
    <row r="26954" spans="2:2" x14ac:dyDescent="0.2">
      <c r="B26954" s="66"/>
    </row>
    <row r="26955" spans="2:2" x14ac:dyDescent="0.2">
      <c r="B26955" s="66"/>
    </row>
    <row r="26956" spans="2:2" x14ac:dyDescent="0.2">
      <c r="B26956" s="66"/>
    </row>
    <row r="26957" spans="2:2" x14ac:dyDescent="0.2">
      <c r="B26957" s="66"/>
    </row>
    <row r="26958" spans="2:2" x14ac:dyDescent="0.2">
      <c r="B26958" s="66"/>
    </row>
    <row r="26959" spans="2:2" x14ac:dyDescent="0.2">
      <c r="B26959" s="66"/>
    </row>
    <row r="26960" spans="2:2" x14ac:dyDescent="0.2">
      <c r="B26960" s="66"/>
    </row>
    <row r="26961" spans="2:2" x14ac:dyDescent="0.2">
      <c r="B26961" s="66"/>
    </row>
    <row r="26962" spans="2:2" x14ac:dyDescent="0.2">
      <c r="B26962" s="66"/>
    </row>
    <row r="26963" spans="2:2" x14ac:dyDescent="0.2">
      <c r="B26963" s="66"/>
    </row>
    <row r="26964" spans="2:2" x14ac:dyDescent="0.2">
      <c r="B26964" s="66"/>
    </row>
    <row r="26965" spans="2:2" x14ac:dyDescent="0.2">
      <c r="B26965" s="66"/>
    </row>
    <row r="26966" spans="2:2" x14ac:dyDescent="0.2">
      <c r="B26966" s="66"/>
    </row>
    <row r="26967" spans="2:2" x14ac:dyDescent="0.2">
      <c r="B26967" s="66"/>
    </row>
    <row r="26968" spans="2:2" x14ac:dyDescent="0.2">
      <c r="B26968" s="66"/>
    </row>
    <row r="26969" spans="2:2" x14ac:dyDescent="0.2">
      <c r="B26969" s="66"/>
    </row>
    <row r="26970" spans="2:2" x14ac:dyDescent="0.2">
      <c r="B26970" s="66"/>
    </row>
    <row r="26971" spans="2:2" x14ac:dyDescent="0.2">
      <c r="B26971" s="66"/>
    </row>
    <row r="26972" spans="2:2" x14ac:dyDescent="0.2">
      <c r="B26972" s="66"/>
    </row>
    <row r="26973" spans="2:2" x14ac:dyDescent="0.2">
      <c r="B26973" s="66"/>
    </row>
    <row r="26974" spans="2:2" x14ac:dyDescent="0.2">
      <c r="B26974" s="66"/>
    </row>
    <row r="26975" spans="2:2" x14ac:dyDescent="0.2">
      <c r="B26975" s="66"/>
    </row>
    <row r="26976" spans="2:2" x14ac:dyDescent="0.2">
      <c r="B26976" s="66"/>
    </row>
    <row r="26977" spans="2:2" x14ac:dyDescent="0.2">
      <c r="B26977" s="66"/>
    </row>
    <row r="26978" spans="2:2" x14ac:dyDescent="0.2">
      <c r="B26978" s="66"/>
    </row>
    <row r="26979" spans="2:2" x14ac:dyDescent="0.2">
      <c r="B26979" s="66"/>
    </row>
    <row r="26980" spans="2:2" x14ac:dyDescent="0.2">
      <c r="B26980" s="66"/>
    </row>
    <row r="26981" spans="2:2" x14ac:dyDescent="0.2">
      <c r="B26981" s="66"/>
    </row>
    <row r="26982" spans="2:2" x14ac:dyDescent="0.2">
      <c r="B26982" s="66"/>
    </row>
    <row r="26983" spans="2:2" x14ac:dyDescent="0.2">
      <c r="B26983" s="66"/>
    </row>
    <row r="26984" spans="2:2" x14ac:dyDescent="0.2">
      <c r="B26984" s="66"/>
    </row>
    <row r="26985" spans="2:2" x14ac:dyDescent="0.2">
      <c r="B26985" s="66"/>
    </row>
    <row r="26986" spans="2:2" x14ac:dyDescent="0.2">
      <c r="B26986" s="66"/>
    </row>
    <row r="26987" spans="2:2" x14ac:dyDescent="0.2">
      <c r="B26987" s="66"/>
    </row>
    <row r="26988" spans="2:2" x14ac:dyDescent="0.2">
      <c r="B26988" s="66"/>
    </row>
    <row r="26989" spans="2:2" x14ac:dyDescent="0.2">
      <c r="B26989" s="66"/>
    </row>
    <row r="26990" spans="2:2" x14ac:dyDescent="0.2">
      <c r="B26990" s="66"/>
    </row>
    <row r="26991" spans="2:2" x14ac:dyDescent="0.2">
      <c r="B26991" s="66"/>
    </row>
    <row r="26992" spans="2:2" x14ac:dyDescent="0.2">
      <c r="B26992" s="66"/>
    </row>
    <row r="26993" spans="2:2" x14ac:dyDescent="0.2">
      <c r="B26993" s="66"/>
    </row>
    <row r="26994" spans="2:2" x14ac:dyDescent="0.2">
      <c r="B26994" s="66"/>
    </row>
    <row r="26995" spans="2:2" x14ac:dyDescent="0.2">
      <c r="B26995" s="66"/>
    </row>
    <row r="26996" spans="2:2" x14ac:dyDescent="0.2">
      <c r="B26996" s="66"/>
    </row>
    <row r="26997" spans="2:2" x14ac:dyDescent="0.2">
      <c r="B26997" s="66"/>
    </row>
    <row r="26998" spans="2:2" x14ac:dyDescent="0.2">
      <c r="B26998" s="66"/>
    </row>
    <row r="26999" spans="2:2" x14ac:dyDescent="0.2">
      <c r="B26999" s="66"/>
    </row>
    <row r="27000" spans="2:2" x14ac:dyDescent="0.2">
      <c r="B27000" s="66"/>
    </row>
    <row r="27001" spans="2:2" x14ac:dyDescent="0.2">
      <c r="B27001" s="66"/>
    </row>
    <row r="27002" spans="2:2" x14ac:dyDescent="0.2">
      <c r="B27002" s="66"/>
    </row>
    <row r="27003" spans="2:2" x14ac:dyDescent="0.2">
      <c r="B27003" s="66"/>
    </row>
    <row r="27004" spans="2:2" x14ac:dyDescent="0.2">
      <c r="B27004" s="66"/>
    </row>
    <row r="27005" spans="2:2" x14ac:dyDescent="0.2">
      <c r="B27005" s="66"/>
    </row>
    <row r="27006" spans="2:2" x14ac:dyDescent="0.2">
      <c r="B27006" s="66"/>
    </row>
    <row r="27007" spans="2:2" x14ac:dyDescent="0.2">
      <c r="B27007" s="66"/>
    </row>
    <row r="27008" spans="2:2" x14ac:dyDescent="0.2">
      <c r="B27008" s="66"/>
    </row>
    <row r="27009" spans="2:2" x14ac:dyDescent="0.2">
      <c r="B27009" s="66"/>
    </row>
    <row r="27010" spans="2:2" x14ac:dyDescent="0.2">
      <c r="B27010" s="66"/>
    </row>
    <row r="27011" spans="2:2" x14ac:dyDescent="0.2">
      <c r="B27011" s="66"/>
    </row>
    <row r="27012" spans="2:2" x14ac:dyDescent="0.2">
      <c r="B27012" s="66"/>
    </row>
    <row r="27013" spans="2:2" x14ac:dyDescent="0.2">
      <c r="B27013" s="66"/>
    </row>
    <row r="27014" spans="2:2" x14ac:dyDescent="0.2">
      <c r="B27014" s="66"/>
    </row>
    <row r="27015" spans="2:2" x14ac:dyDescent="0.2">
      <c r="B27015" s="66"/>
    </row>
    <row r="27016" spans="2:2" x14ac:dyDescent="0.2">
      <c r="B27016" s="66"/>
    </row>
    <row r="27017" spans="2:2" x14ac:dyDescent="0.2">
      <c r="B27017" s="66"/>
    </row>
    <row r="27018" spans="2:2" x14ac:dyDescent="0.2">
      <c r="B27018" s="66"/>
    </row>
    <row r="27019" spans="2:2" x14ac:dyDescent="0.2">
      <c r="B27019" s="66"/>
    </row>
    <row r="27020" spans="2:2" x14ac:dyDescent="0.2">
      <c r="B27020" s="66"/>
    </row>
    <row r="27021" spans="2:2" x14ac:dyDescent="0.2">
      <c r="B27021" s="66"/>
    </row>
    <row r="27022" spans="2:2" x14ac:dyDescent="0.2">
      <c r="B27022" s="66"/>
    </row>
    <row r="27023" spans="2:2" x14ac:dyDescent="0.2">
      <c r="B27023" s="66"/>
    </row>
    <row r="27024" spans="2:2" x14ac:dyDescent="0.2">
      <c r="B27024" s="66"/>
    </row>
    <row r="27025" spans="2:2" x14ac:dyDescent="0.2">
      <c r="B27025" s="66"/>
    </row>
    <row r="27026" spans="2:2" x14ac:dyDescent="0.2">
      <c r="B27026" s="66"/>
    </row>
    <row r="27027" spans="2:2" x14ac:dyDescent="0.2">
      <c r="B27027" s="66"/>
    </row>
    <row r="27028" spans="2:2" x14ac:dyDescent="0.2">
      <c r="B27028" s="66"/>
    </row>
    <row r="27029" spans="2:2" x14ac:dyDescent="0.2">
      <c r="B27029" s="66"/>
    </row>
    <row r="27030" spans="2:2" x14ac:dyDescent="0.2">
      <c r="B27030" s="66"/>
    </row>
    <row r="27031" spans="2:2" x14ac:dyDescent="0.2">
      <c r="B27031" s="66"/>
    </row>
    <row r="27032" spans="2:2" x14ac:dyDescent="0.2">
      <c r="B27032" s="66"/>
    </row>
    <row r="27033" spans="2:2" x14ac:dyDescent="0.2">
      <c r="B27033" s="66"/>
    </row>
    <row r="27034" spans="2:2" x14ac:dyDescent="0.2">
      <c r="B27034" s="66"/>
    </row>
    <row r="27035" spans="2:2" x14ac:dyDescent="0.2">
      <c r="B27035" s="66"/>
    </row>
    <row r="27036" spans="2:2" x14ac:dyDescent="0.2">
      <c r="B27036" s="66"/>
    </row>
    <row r="27037" spans="2:2" x14ac:dyDescent="0.2">
      <c r="B27037" s="66"/>
    </row>
    <row r="27038" spans="2:2" x14ac:dyDescent="0.2">
      <c r="B27038" s="66"/>
    </row>
    <row r="27039" spans="2:2" x14ac:dyDescent="0.2">
      <c r="B27039" s="66"/>
    </row>
    <row r="27040" spans="2:2" x14ac:dyDescent="0.2">
      <c r="B27040" s="66"/>
    </row>
    <row r="27041" spans="2:2" x14ac:dyDescent="0.2">
      <c r="B27041" s="66"/>
    </row>
    <row r="27042" spans="2:2" x14ac:dyDescent="0.2">
      <c r="B27042" s="66"/>
    </row>
    <row r="27043" spans="2:2" x14ac:dyDescent="0.2">
      <c r="B27043" s="66"/>
    </row>
    <row r="27044" spans="2:2" x14ac:dyDescent="0.2">
      <c r="B27044" s="66"/>
    </row>
    <row r="27045" spans="2:2" x14ac:dyDescent="0.2">
      <c r="B27045" s="66"/>
    </row>
    <row r="27046" spans="2:2" x14ac:dyDescent="0.2">
      <c r="B27046" s="66"/>
    </row>
    <row r="27047" spans="2:2" x14ac:dyDescent="0.2">
      <c r="B27047" s="66"/>
    </row>
    <row r="27048" spans="2:2" x14ac:dyDescent="0.2">
      <c r="B27048" s="66"/>
    </row>
    <row r="27049" spans="2:2" x14ac:dyDescent="0.2">
      <c r="B27049" s="66"/>
    </row>
    <row r="27050" spans="2:2" x14ac:dyDescent="0.2">
      <c r="B27050" s="66"/>
    </row>
    <row r="27051" spans="2:2" x14ac:dyDescent="0.2">
      <c r="B27051" s="66"/>
    </row>
    <row r="27052" spans="2:2" x14ac:dyDescent="0.2">
      <c r="B27052" s="66"/>
    </row>
    <row r="27053" spans="2:2" x14ac:dyDescent="0.2">
      <c r="B27053" s="66"/>
    </row>
    <row r="27054" spans="2:2" x14ac:dyDescent="0.2">
      <c r="B27054" s="66"/>
    </row>
    <row r="27055" spans="2:2" x14ac:dyDescent="0.2">
      <c r="B27055" s="66"/>
    </row>
    <row r="27056" spans="2:2" x14ac:dyDescent="0.2">
      <c r="B27056" s="66"/>
    </row>
    <row r="27057" spans="2:2" x14ac:dyDescent="0.2">
      <c r="B27057" s="66"/>
    </row>
    <row r="27058" spans="2:2" x14ac:dyDescent="0.2">
      <c r="B27058" s="66"/>
    </row>
    <row r="27059" spans="2:2" x14ac:dyDescent="0.2">
      <c r="B27059" s="66"/>
    </row>
    <row r="27060" spans="2:2" x14ac:dyDescent="0.2">
      <c r="B27060" s="66"/>
    </row>
    <row r="27061" spans="2:2" x14ac:dyDescent="0.2">
      <c r="B27061" s="66"/>
    </row>
    <row r="27062" spans="2:2" x14ac:dyDescent="0.2">
      <c r="B27062" s="66"/>
    </row>
    <row r="27063" spans="2:2" x14ac:dyDescent="0.2">
      <c r="B27063" s="66"/>
    </row>
    <row r="27064" spans="2:2" x14ac:dyDescent="0.2">
      <c r="B27064" s="66"/>
    </row>
    <row r="27065" spans="2:2" x14ac:dyDescent="0.2">
      <c r="B27065" s="66"/>
    </row>
    <row r="27066" spans="2:2" x14ac:dyDescent="0.2">
      <c r="B27066" s="66"/>
    </row>
    <row r="27067" spans="2:2" x14ac:dyDescent="0.2">
      <c r="B27067" s="66"/>
    </row>
    <row r="27068" spans="2:2" x14ac:dyDescent="0.2">
      <c r="B27068" s="66"/>
    </row>
    <row r="27069" spans="2:2" x14ac:dyDescent="0.2">
      <c r="B27069" s="66"/>
    </row>
    <row r="27070" spans="2:2" x14ac:dyDescent="0.2">
      <c r="B27070" s="66"/>
    </row>
    <row r="27071" spans="2:2" x14ac:dyDescent="0.2">
      <c r="B27071" s="66"/>
    </row>
    <row r="27072" spans="2:2" x14ac:dyDescent="0.2">
      <c r="B27072" s="66"/>
    </row>
    <row r="27073" spans="2:2" x14ac:dyDescent="0.2">
      <c r="B27073" s="66"/>
    </row>
    <row r="27074" spans="2:2" x14ac:dyDescent="0.2">
      <c r="B27074" s="66"/>
    </row>
    <row r="27075" spans="2:2" x14ac:dyDescent="0.2">
      <c r="B27075" s="66"/>
    </row>
    <row r="27076" spans="2:2" x14ac:dyDescent="0.2">
      <c r="B27076" s="66"/>
    </row>
    <row r="27077" spans="2:2" x14ac:dyDescent="0.2">
      <c r="B27077" s="66"/>
    </row>
    <row r="27078" spans="2:2" x14ac:dyDescent="0.2">
      <c r="B27078" s="66"/>
    </row>
    <row r="27079" spans="2:2" x14ac:dyDescent="0.2">
      <c r="B27079" s="66"/>
    </row>
    <row r="27080" spans="2:2" x14ac:dyDescent="0.2">
      <c r="B27080" s="66"/>
    </row>
    <row r="27081" spans="2:2" x14ac:dyDescent="0.2">
      <c r="B27081" s="66"/>
    </row>
    <row r="27082" spans="2:2" x14ac:dyDescent="0.2">
      <c r="B27082" s="66"/>
    </row>
    <row r="27083" spans="2:2" x14ac:dyDescent="0.2">
      <c r="B27083" s="66"/>
    </row>
    <row r="27084" spans="2:2" x14ac:dyDescent="0.2">
      <c r="B27084" s="66"/>
    </row>
    <row r="27085" spans="2:2" x14ac:dyDescent="0.2">
      <c r="B27085" s="66"/>
    </row>
    <row r="27086" spans="2:2" x14ac:dyDescent="0.2">
      <c r="B27086" s="66"/>
    </row>
    <row r="27087" spans="2:2" x14ac:dyDescent="0.2">
      <c r="B27087" s="66"/>
    </row>
    <row r="27088" spans="2:2" x14ac:dyDescent="0.2">
      <c r="B27088" s="66"/>
    </row>
    <row r="27089" spans="2:2" x14ac:dyDescent="0.2">
      <c r="B27089" s="66"/>
    </row>
    <row r="27090" spans="2:2" x14ac:dyDescent="0.2">
      <c r="B27090" s="66"/>
    </row>
    <row r="27091" spans="2:2" x14ac:dyDescent="0.2">
      <c r="B27091" s="66"/>
    </row>
    <row r="27092" spans="2:2" x14ac:dyDescent="0.2">
      <c r="B27092" s="66"/>
    </row>
    <row r="27093" spans="2:2" x14ac:dyDescent="0.2">
      <c r="B27093" s="66"/>
    </row>
    <row r="27094" spans="2:2" x14ac:dyDescent="0.2">
      <c r="B27094" s="66"/>
    </row>
    <row r="27095" spans="2:2" x14ac:dyDescent="0.2">
      <c r="B27095" s="66"/>
    </row>
    <row r="27096" spans="2:2" x14ac:dyDescent="0.2">
      <c r="B27096" s="66"/>
    </row>
    <row r="27097" spans="2:2" x14ac:dyDescent="0.2">
      <c r="B27097" s="66"/>
    </row>
    <row r="27098" spans="2:2" x14ac:dyDescent="0.2">
      <c r="B27098" s="66"/>
    </row>
    <row r="27099" spans="2:2" x14ac:dyDescent="0.2">
      <c r="B27099" s="66"/>
    </row>
    <row r="27100" spans="2:2" x14ac:dyDescent="0.2">
      <c r="B27100" s="66"/>
    </row>
    <row r="27101" spans="2:2" x14ac:dyDescent="0.2">
      <c r="B27101" s="66"/>
    </row>
    <row r="27102" spans="2:2" x14ac:dyDescent="0.2">
      <c r="B27102" s="66"/>
    </row>
    <row r="27103" spans="2:2" x14ac:dyDescent="0.2">
      <c r="B27103" s="66"/>
    </row>
    <row r="27104" spans="2:2" x14ac:dyDescent="0.2">
      <c r="B27104" s="66"/>
    </row>
    <row r="27105" spans="2:2" x14ac:dyDescent="0.2">
      <c r="B27105" s="66"/>
    </row>
    <row r="27106" spans="2:2" x14ac:dyDescent="0.2">
      <c r="B27106" s="66"/>
    </row>
    <row r="27107" spans="2:2" x14ac:dyDescent="0.2">
      <c r="B27107" s="66"/>
    </row>
    <row r="27108" spans="2:2" x14ac:dyDescent="0.2">
      <c r="B27108" s="66"/>
    </row>
    <row r="27109" spans="2:2" x14ac:dyDescent="0.2">
      <c r="B27109" s="66"/>
    </row>
    <row r="27110" spans="2:2" x14ac:dyDescent="0.2">
      <c r="B27110" s="66"/>
    </row>
    <row r="27111" spans="2:2" x14ac:dyDescent="0.2">
      <c r="B27111" s="66"/>
    </row>
    <row r="27112" spans="2:2" x14ac:dyDescent="0.2">
      <c r="B27112" s="66"/>
    </row>
    <row r="27113" spans="2:2" x14ac:dyDescent="0.2">
      <c r="B27113" s="66"/>
    </row>
    <row r="27114" spans="2:2" x14ac:dyDescent="0.2">
      <c r="B27114" s="66"/>
    </row>
    <row r="27115" spans="2:2" x14ac:dyDescent="0.2">
      <c r="B27115" s="66"/>
    </row>
    <row r="27116" spans="2:2" x14ac:dyDescent="0.2">
      <c r="B27116" s="66"/>
    </row>
    <row r="27117" spans="2:2" x14ac:dyDescent="0.2">
      <c r="B27117" s="66"/>
    </row>
    <row r="27118" spans="2:2" x14ac:dyDescent="0.2">
      <c r="B27118" s="66"/>
    </row>
    <row r="27119" spans="2:2" x14ac:dyDescent="0.2">
      <c r="B27119" s="66"/>
    </row>
    <row r="27120" spans="2:2" x14ac:dyDescent="0.2">
      <c r="B27120" s="66"/>
    </row>
    <row r="27121" spans="2:2" x14ac:dyDescent="0.2">
      <c r="B27121" s="66"/>
    </row>
    <row r="27122" spans="2:2" x14ac:dyDescent="0.2">
      <c r="B27122" s="66"/>
    </row>
    <row r="27123" spans="2:2" x14ac:dyDescent="0.2">
      <c r="B27123" s="66"/>
    </row>
    <row r="27124" spans="2:2" x14ac:dyDescent="0.2">
      <c r="B27124" s="66"/>
    </row>
    <row r="27125" spans="2:2" x14ac:dyDescent="0.2">
      <c r="B27125" s="66"/>
    </row>
    <row r="27126" spans="2:2" x14ac:dyDescent="0.2">
      <c r="B27126" s="66"/>
    </row>
    <row r="27127" spans="2:2" x14ac:dyDescent="0.2">
      <c r="B27127" s="66"/>
    </row>
    <row r="27128" spans="2:2" x14ac:dyDescent="0.2">
      <c r="B27128" s="66"/>
    </row>
    <row r="27129" spans="2:2" x14ac:dyDescent="0.2">
      <c r="B27129" s="66"/>
    </row>
    <row r="27130" spans="2:2" x14ac:dyDescent="0.2">
      <c r="B27130" s="66"/>
    </row>
    <row r="27131" spans="2:2" x14ac:dyDescent="0.2">
      <c r="B27131" s="66"/>
    </row>
    <row r="27132" spans="2:2" x14ac:dyDescent="0.2">
      <c r="B27132" s="66"/>
    </row>
    <row r="27133" spans="2:2" x14ac:dyDescent="0.2">
      <c r="B27133" s="66"/>
    </row>
    <row r="27134" spans="2:2" x14ac:dyDescent="0.2">
      <c r="B27134" s="66"/>
    </row>
    <row r="27135" spans="2:2" x14ac:dyDescent="0.2">
      <c r="B27135" s="66"/>
    </row>
    <row r="27136" spans="2:2" x14ac:dyDescent="0.2">
      <c r="B27136" s="66"/>
    </row>
    <row r="27137" spans="2:2" x14ac:dyDescent="0.2">
      <c r="B27137" s="66"/>
    </row>
    <row r="27138" spans="2:2" x14ac:dyDescent="0.2">
      <c r="B27138" s="66"/>
    </row>
    <row r="27139" spans="2:2" x14ac:dyDescent="0.2">
      <c r="B27139" s="66"/>
    </row>
    <row r="27140" spans="2:2" x14ac:dyDescent="0.2">
      <c r="B27140" s="66"/>
    </row>
    <row r="27141" spans="2:2" x14ac:dyDescent="0.2">
      <c r="B27141" s="66"/>
    </row>
    <row r="27142" spans="2:2" x14ac:dyDescent="0.2">
      <c r="B27142" s="66"/>
    </row>
    <row r="27143" spans="2:2" x14ac:dyDescent="0.2">
      <c r="B27143" s="66"/>
    </row>
    <row r="27144" spans="2:2" x14ac:dyDescent="0.2">
      <c r="B27144" s="66"/>
    </row>
    <row r="27145" spans="2:2" x14ac:dyDescent="0.2">
      <c r="B27145" s="66"/>
    </row>
    <row r="27146" spans="2:2" x14ac:dyDescent="0.2">
      <c r="B27146" s="66"/>
    </row>
    <row r="27147" spans="2:2" x14ac:dyDescent="0.2">
      <c r="B27147" s="66"/>
    </row>
    <row r="27148" spans="2:2" x14ac:dyDescent="0.2">
      <c r="B27148" s="66"/>
    </row>
    <row r="27149" spans="2:2" x14ac:dyDescent="0.2">
      <c r="B27149" s="66"/>
    </row>
    <row r="27150" spans="2:2" x14ac:dyDescent="0.2">
      <c r="B27150" s="66"/>
    </row>
    <row r="27151" spans="2:2" x14ac:dyDescent="0.2">
      <c r="B27151" s="66"/>
    </row>
    <row r="27152" spans="2:2" x14ac:dyDescent="0.2">
      <c r="B27152" s="66"/>
    </row>
    <row r="27153" spans="2:2" x14ac:dyDescent="0.2">
      <c r="B27153" s="66"/>
    </row>
    <row r="27154" spans="2:2" x14ac:dyDescent="0.2">
      <c r="B27154" s="66"/>
    </row>
    <row r="27155" spans="2:2" x14ac:dyDescent="0.2">
      <c r="B27155" s="66"/>
    </row>
    <row r="27156" spans="2:2" x14ac:dyDescent="0.2">
      <c r="B27156" s="66"/>
    </row>
    <row r="27157" spans="2:2" x14ac:dyDescent="0.2">
      <c r="B27157" s="66"/>
    </row>
    <row r="27158" spans="2:2" x14ac:dyDescent="0.2">
      <c r="B27158" s="66"/>
    </row>
    <row r="27159" spans="2:2" x14ac:dyDescent="0.2">
      <c r="B27159" s="66"/>
    </row>
    <row r="27160" spans="2:2" x14ac:dyDescent="0.2">
      <c r="B27160" s="66"/>
    </row>
    <row r="27161" spans="2:2" x14ac:dyDescent="0.2">
      <c r="B27161" s="66"/>
    </row>
    <row r="27162" spans="2:2" x14ac:dyDescent="0.2">
      <c r="B27162" s="66"/>
    </row>
    <row r="27163" spans="2:2" x14ac:dyDescent="0.2">
      <c r="B27163" s="66"/>
    </row>
    <row r="27164" spans="2:2" x14ac:dyDescent="0.2">
      <c r="B27164" s="66"/>
    </row>
    <row r="27165" spans="2:2" x14ac:dyDescent="0.2">
      <c r="B27165" s="66"/>
    </row>
    <row r="27166" spans="2:2" x14ac:dyDescent="0.2">
      <c r="B27166" s="66"/>
    </row>
    <row r="27167" spans="2:2" x14ac:dyDescent="0.2">
      <c r="B27167" s="66"/>
    </row>
    <row r="27168" spans="2:2" x14ac:dyDescent="0.2">
      <c r="B27168" s="66"/>
    </row>
    <row r="27169" spans="2:2" x14ac:dyDescent="0.2">
      <c r="B27169" s="66"/>
    </row>
    <row r="27170" spans="2:2" x14ac:dyDescent="0.2">
      <c r="B27170" s="66"/>
    </row>
    <row r="27171" spans="2:2" x14ac:dyDescent="0.2">
      <c r="B27171" s="66"/>
    </row>
    <row r="27172" spans="2:2" x14ac:dyDescent="0.2">
      <c r="B27172" s="66"/>
    </row>
    <row r="27173" spans="2:2" x14ac:dyDescent="0.2">
      <c r="B27173" s="66"/>
    </row>
    <row r="27174" spans="2:2" x14ac:dyDescent="0.2">
      <c r="B27174" s="66"/>
    </row>
    <row r="27175" spans="2:2" x14ac:dyDescent="0.2">
      <c r="B27175" s="66"/>
    </row>
    <row r="27176" spans="2:2" x14ac:dyDescent="0.2">
      <c r="B27176" s="66"/>
    </row>
    <row r="27177" spans="2:2" x14ac:dyDescent="0.2">
      <c r="B27177" s="66"/>
    </row>
    <row r="27178" spans="2:2" x14ac:dyDescent="0.2">
      <c r="B27178" s="66"/>
    </row>
    <row r="27179" spans="2:2" x14ac:dyDescent="0.2">
      <c r="B27179" s="66"/>
    </row>
    <row r="27180" spans="2:2" x14ac:dyDescent="0.2">
      <c r="B27180" s="66"/>
    </row>
    <row r="27181" spans="2:2" x14ac:dyDescent="0.2">
      <c r="B27181" s="66"/>
    </row>
    <row r="27182" spans="2:2" x14ac:dyDescent="0.2">
      <c r="B27182" s="66"/>
    </row>
    <row r="27183" spans="2:2" x14ac:dyDescent="0.2">
      <c r="B27183" s="66"/>
    </row>
    <row r="27184" spans="2:2" x14ac:dyDescent="0.2">
      <c r="B27184" s="66"/>
    </row>
    <row r="27185" spans="2:2" x14ac:dyDescent="0.2">
      <c r="B27185" s="66"/>
    </row>
    <row r="27186" spans="2:2" x14ac:dyDescent="0.2">
      <c r="B27186" s="66"/>
    </row>
    <row r="27187" spans="2:2" x14ac:dyDescent="0.2">
      <c r="B27187" s="66"/>
    </row>
    <row r="27188" spans="2:2" x14ac:dyDescent="0.2">
      <c r="B27188" s="66"/>
    </row>
    <row r="27189" spans="2:2" x14ac:dyDescent="0.2">
      <c r="B27189" s="66"/>
    </row>
    <row r="27190" spans="2:2" x14ac:dyDescent="0.2">
      <c r="B27190" s="66"/>
    </row>
    <row r="27191" spans="2:2" x14ac:dyDescent="0.2">
      <c r="B27191" s="66"/>
    </row>
    <row r="27192" spans="2:2" x14ac:dyDescent="0.2">
      <c r="B27192" s="66"/>
    </row>
    <row r="27193" spans="2:2" x14ac:dyDescent="0.2">
      <c r="B27193" s="66"/>
    </row>
    <row r="27194" spans="2:2" x14ac:dyDescent="0.2">
      <c r="B27194" s="66"/>
    </row>
    <row r="27195" spans="2:2" x14ac:dyDescent="0.2">
      <c r="B27195" s="66"/>
    </row>
    <row r="27196" spans="2:2" x14ac:dyDescent="0.2">
      <c r="B27196" s="66"/>
    </row>
    <row r="27197" spans="2:2" x14ac:dyDescent="0.2">
      <c r="B27197" s="66"/>
    </row>
    <row r="27198" spans="2:2" x14ac:dyDescent="0.2">
      <c r="B27198" s="66"/>
    </row>
    <row r="27199" spans="2:2" x14ac:dyDescent="0.2">
      <c r="B27199" s="66"/>
    </row>
    <row r="27200" spans="2:2" x14ac:dyDescent="0.2">
      <c r="B27200" s="66"/>
    </row>
    <row r="27201" spans="2:2" x14ac:dyDescent="0.2">
      <c r="B27201" s="66"/>
    </row>
    <row r="27202" spans="2:2" x14ac:dyDescent="0.2">
      <c r="B27202" s="66"/>
    </row>
    <row r="27203" spans="2:2" x14ac:dyDescent="0.2">
      <c r="B27203" s="66"/>
    </row>
    <row r="27204" spans="2:2" x14ac:dyDescent="0.2">
      <c r="B27204" s="66"/>
    </row>
    <row r="27205" spans="2:2" x14ac:dyDescent="0.2">
      <c r="B27205" s="66"/>
    </row>
    <row r="27206" spans="2:2" x14ac:dyDescent="0.2">
      <c r="B27206" s="66"/>
    </row>
    <row r="27207" spans="2:2" x14ac:dyDescent="0.2">
      <c r="B27207" s="66"/>
    </row>
    <row r="27208" spans="2:2" x14ac:dyDescent="0.2">
      <c r="B27208" s="66"/>
    </row>
    <row r="27209" spans="2:2" x14ac:dyDescent="0.2">
      <c r="B27209" s="66"/>
    </row>
    <row r="27210" spans="2:2" x14ac:dyDescent="0.2">
      <c r="B27210" s="66"/>
    </row>
    <row r="27211" spans="2:2" x14ac:dyDescent="0.2">
      <c r="B27211" s="66"/>
    </row>
    <row r="27212" spans="2:2" x14ac:dyDescent="0.2">
      <c r="B27212" s="66"/>
    </row>
    <row r="27213" spans="2:2" x14ac:dyDescent="0.2">
      <c r="B27213" s="66"/>
    </row>
    <row r="27214" spans="2:2" x14ac:dyDescent="0.2">
      <c r="B27214" s="66"/>
    </row>
    <row r="27215" spans="2:2" x14ac:dyDescent="0.2">
      <c r="B27215" s="66"/>
    </row>
    <row r="27216" spans="2:2" x14ac:dyDescent="0.2">
      <c r="B27216" s="66"/>
    </row>
    <row r="27217" spans="2:2" x14ac:dyDescent="0.2">
      <c r="B27217" s="66"/>
    </row>
    <row r="27218" spans="2:2" x14ac:dyDescent="0.2">
      <c r="B27218" s="66"/>
    </row>
    <row r="27219" spans="2:2" x14ac:dyDescent="0.2">
      <c r="B27219" s="66"/>
    </row>
    <row r="27220" spans="2:2" x14ac:dyDescent="0.2">
      <c r="B27220" s="66"/>
    </row>
    <row r="27221" spans="2:2" x14ac:dyDescent="0.2">
      <c r="B27221" s="66"/>
    </row>
    <row r="27222" spans="2:2" x14ac:dyDescent="0.2">
      <c r="B27222" s="66"/>
    </row>
    <row r="27223" spans="2:2" x14ac:dyDescent="0.2">
      <c r="B27223" s="66"/>
    </row>
    <row r="27224" spans="2:2" x14ac:dyDescent="0.2">
      <c r="B27224" s="66"/>
    </row>
    <row r="27225" spans="2:2" x14ac:dyDescent="0.2">
      <c r="B27225" s="66"/>
    </row>
    <row r="27226" spans="2:2" x14ac:dyDescent="0.2">
      <c r="B27226" s="66"/>
    </row>
    <row r="27227" spans="2:2" x14ac:dyDescent="0.2">
      <c r="B27227" s="66"/>
    </row>
    <row r="27228" spans="2:2" x14ac:dyDescent="0.2">
      <c r="B27228" s="66"/>
    </row>
    <row r="27229" spans="2:2" x14ac:dyDescent="0.2">
      <c r="B27229" s="66"/>
    </row>
    <row r="27230" spans="2:2" x14ac:dyDescent="0.2">
      <c r="B27230" s="66"/>
    </row>
    <row r="27231" spans="2:2" x14ac:dyDescent="0.2">
      <c r="B27231" s="66"/>
    </row>
    <row r="27232" spans="2:2" x14ac:dyDescent="0.2">
      <c r="B27232" s="66"/>
    </row>
    <row r="27233" spans="2:2" x14ac:dyDescent="0.2">
      <c r="B27233" s="66"/>
    </row>
    <row r="27234" spans="2:2" x14ac:dyDescent="0.2">
      <c r="B27234" s="66"/>
    </row>
    <row r="27235" spans="2:2" x14ac:dyDescent="0.2">
      <c r="B27235" s="66"/>
    </row>
    <row r="27236" spans="2:2" x14ac:dyDescent="0.2">
      <c r="B27236" s="66"/>
    </row>
    <row r="27237" spans="2:2" x14ac:dyDescent="0.2">
      <c r="B27237" s="66"/>
    </row>
    <row r="27238" spans="2:2" x14ac:dyDescent="0.2">
      <c r="B27238" s="66"/>
    </row>
    <row r="27239" spans="2:2" x14ac:dyDescent="0.2">
      <c r="B27239" s="66"/>
    </row>
    <row r="27240" spans="2:2" x14ac:dyDescent="0.2">
      <c r="B27240" s="66"/>
    </row>
    <row r="27241" spans="2:2" x14ac:dyDescent="0.2">
      <c r="B27241" s="66"/>
    </row>
    <row r="27242" spans="2:2" x14ac:dyDescent="0.2">
      <c r="B27242" s="66"/>
    </row>
    <row r="27243" spans="2:2" x14ac:dyDescent="0.2">
      <c r="B27243" s="66"/>
    </row>
    <row r="27244" spans="2:2" x14ac:dyDescent="0.2">
      <c r="B27244" s="66"/>
    </row>
    <row r="27245" spans="2:2" x14ac:dyDescent="0.2">
      <c r="B27245" s="66"/>
    </row>
    <row r="27246" spans="2:2" x14ac:dyDescent="0.2">
      <c r="B27246" s="66"/>
    </row>
    <row r="27247" spans="2:2" x14ac:dyDescent="0.2">
      <c r="B27247" s="66"/>
    </row>
    <row r="27248" spans="2:2" x14ac:dyDescent="0.2">
      <c r="B27248" s="66"/>
    </row>
    <row r="27249" spans="2:2" x14ac:dyDescent="0.2">
      <c r="B27249" s="66"/>
    </row>
    <row r="27250" spans="2:2" x14ac:dyDescent="0.2">
      <c r="B27250" s="66"/>
    </row>
    <row r="27251" spans="2:2" x14ac:dyDescent="0.2">
      <c r="B27251" s="66"/>
    </row>
    <row r="27252" spans="2:2" x14ac:dyDescent="0.2">
      <c r="B27252" s="66"/>
    </row>
    <row r="27253" spans="2:2" x14ac:dyDescent="0.2">
      <c r="B27253" s="66"/>
    </row>
    <row r="27254" spans="2:2" x14ac:dyDescent="0.2">
      <c r="B27254" s="66"/>
    </row>
    <row r="27255" spans="2:2" x14ac:dyDescent="0.2">
      <c r="B27255" s="66"/>
    </row>
    <row r="27256" spans="2:2" x14ac:dyDescent="0.2">
      <c r="B27256" s="66"/>
    </row>
    <row r="27257" spans="2:2" x14ac:dyDescent="0.2">
      <c r="B27257" s="66"/>
    </row>
    <row r="27258" spans="2:2" x14ac:dyDescent="0.2">
      <c r="B27258" s="66"/>
    </row>
    <row r="27259" spans="2:2" x14ac:dyDescent="0.2">
      <c r="B27259" s="66"/>
    </row>
    <row r="27260" spans="2:2" x14ac:dyDescent="0.2">
      <c r="B27260" s="66"/>
    </row>
    <row r="27261" spans="2:2" x14ac:dyDescent="0.2">
      <c r="B27261" s="66"/>
    </row>
    <row r="27262" spans="2:2" x14ac:dyDescent="0.2">
      <c r="B27262" s="66"/>
    </row>
    <row r="27263" spans="2:2" x14ac:dyDescent="0.2">
      <c r="B27263" s="66"/>
    </row>
    <row r="27264" spans="2:2" x14ac:dyDescent="0.2">
      <c r="B27264" s="66"/>
    </row>
    <row r="27265" spans="2:2" x14ac:dyDescent="0.2">
      <c r="B27265" s="66"/>
    </row>
    <row r="27266" spans="2:2" x14ac:dyDescent="0.2">
      <c r="B27266" s="66"/>
    </row>
    <row r="27267" spans="2:2" x14ac:dyDescent="0.2">
      <c r="B27267" s="66"/>
    </row>
    <row r="27268" spans="2:2" x14ac:dyDescent="0.2">
      <c r="B27268" s="66"/>
    </row>
    <row r="27269" spans="2:2" x14ac:dyDescent="0.2">
      <c r="B27269" s="66"/>
    </row>
    <row r="27270" spans="2:2" x14ac:dyDescent="0.2">
      <c r="B27270" s="66"/>
    </row>
    <row r="27271" spans="2:2" x14ac:dyDescent="0.2">
      <c r="B27271" s="66"/>
    </row>
    <row r="27272" spans="2:2" x14ac:dyDescent="0.2">
      <c r="B27272" s="66"/>
    </row>
    <row r="27273" spans="2:2" x14ac:dyDescent="0.2">
      <c r="B27273" s="66"/>
    </row>
    <row r="27274" spans="2:2" x14ac:dyDescent="0.2">
      <c r="B27274" s="66"/>
    </row>
    <row r="27275" spans="2:2" x14ac:dyDescent="0.2">
      <c r="B27275" s="66"/>
    </row>
    <row r="27276" spans="2:2" x14ac:dyDescent="0.2">
      <c r="B27276" s="66"/>
    </row>
    <row r="27277" spans="2:2" x14ac:dyDescent="0.2">
      <c r="B27277" s="66"/>
    </row>
    <row r="27278" spans="2:2" x14ac:dyDescent="0.2">
      <c r="B27278" s="66"/>
    </row>
    <row r="27279" spans="2:2" x14ac:dyDescent="0.2">
      <c r="B27279" s="66"/>
    </row>
    <row r="27280" spans="2:2" x14ac:dyDescent="0.2">
      <c r="B27280" s="66"/>
    </row>
    <row r="27281" spans="2:2" x14ac:dyDescent="0.2">
      <c r="B27281" s="66"/>
    </row>
    <row r="27282" spans="2:2" x14ac:dyDescent="0.2">
      <c r="B27282" s="66"/>
    </row>
    <row r="27283" spans="2:2" x14ac:dyDescent="0.2">
      <c r="B27283" s="66"/>
    </row>
    <row r="27284" spans="2:2" x14ac:dyDescent="0.2">
      <c r="B27284" s="66"/>
    </row>
    <row r="27285" spans="2:2" x14ac:dyDescent="0.2">
      <c r="B27285" s="66"/>
    </row>
    <row r="27286" spans="2:2" x14ac:dyDescent="0.2">
      <c r="B27286" s="66"/>
    </row>
    <row r="27287" spans="2:2" x14ac:dyDescent="0.2">
      <c r="B27287" s="66"/>
    </row>
    <row r="27288" spans="2:2" x14ac:dyDescent="0.2">
      <c r="B27288" s="66"/>
    </row>
    <row r="27289" spans="2:2" x14ac:dyDescent="0.2">
      <c r="B27289" s="66"/>
    </row>
    <row r="27290" spans="2:2" x14ac:dyDescent="0.2">
      <c r="B27290" s="66"/>
    </row>
    <row r="27291" spans="2:2" x14ac:dyDescent="0.2">
      <c r="B27291" s="66"/>
    </row>
    <row r="27292" spans="2:2" x14ac:dyDescent="0.2">
      <c r="B27292" s="66"/>
    </row>
    <row r="27293" spans="2:2" x14ac:dyDescent="0.2">
      <c r="B27293" s="66"/>
    </row>
    <row r="27294" spans="2:2" x14ac:dyDescent="0.2">
      <c r="B27294" s="66"/>
    </row>
    <row r="27295" spans="2:2" x14ac:dyDescent="0.2">
      <c r="B27295" s="66"/>
    </row>
    <row r="27296" spans="2:2" x14ac:dyDescent="0.2">
      <c r="B27296" s="66"/>
    </row>
    <row r="27297" spans="2:2" x14ac:dyDescent="0.2">
      <c r="B27297" s="66"/>
    </row>
    <row r="27298" spans="2:2" x14ac:dyDescent="0.2">
      <c r="B27298" s="66"/>
    </row>
    <row r="27299" spans="2:2" x14ac:dyDescent="0.2">
      <c r="B27299" s="66"/>
    </row>
    <row r="27300" spans="2:2" x14ac:dyDescent="0.2">
      <c r="B27300" s="66"/>
    </row>
    <row r="27301" spans="2:2" x14ac:dyDescent="0.2">
      <c r="B27301" s="66"/>
    </row>
    <row r="27302" spans="2:2" x14ac:dyDescent="0.2">
      <c r="B27302" s="66"/>
    </row>
    <row r="27303" spans="2:2" x14ac:dyDescent="0.2">
      <c r="B27303" s="66"/>
    </row>
    <row r="27304" spans="2:2" x14ac:dyDescent="0.2">
      <c r="B27304" s="66"/>
    </row>
    <row r="27305" spans="2:2" x14ac:dyDescent="0.2">
      <c r="B27305" s="66"/>
    </row>
    <row r="27306" spans="2:2" x14ac:dyDescent="0.2">
      <c r="B27306" s="66"/>
    </row>
    <row r="27307" spans="2:2" x14ac:dyDescent="0.2">
      <c r="B27307" s="66"/>
    </row>
    <row r="27308" spans="2:2" x14ac:dyDescent="0.2">
      <c r="B27308" s="66"/>
    </row>
    <row r="27309" spans="2:2" x14ac:dyDescent="0.2">
      <c r="B27309" s="66"/>
    </row>
    <row r="27310" spans="2:2" x14ac:dyDescent="0.2">
      <c r="B27310" s="66"/>
    </row>
    <row r="27311" spans="2:2" x14ac:dyDescent="0.2">
      <c r="B27311" s="66"/>
    </row>
    <row r="27312" spans="2:2" x14ac:dyDescent="0.2">
      <c r="B27312" s="66"/>
    </row>
    <row r="27313" spans="2:2" x14ac:dyDescent="0.2">
      <c r="B27313" s="66"/>
    </row>
    <row r="27314" spans="2:2" x14ac:dyDescent="0.2">
      <c r="B27314" s="66"/>
    </row>
    <row r="27315" spans="2:2" x14ac:dyDescent="0.2">
      <c r="B27315" s="66"/>
    </row>
    <row r="27316" spans="2:2" x14ac:dyDescent="0.2">
      <c r="B27316" s="66"/>
    </row>
    <row r="27317" spans="2:2" x14ac:dyDescent="0.2">
      <c r="B27317" s="66"/>
    </row>
    <row r="27318" spans="2:2" x14ac:dyDescent="0.2">
      <c r="B27318" s="66"/>
    </row>
    <row r="27319" spans="2:2" x14ac:dyDescent="0.2">
      <c r="B27319" s="66"/>
    </row>
    <row r="27320" spans="2:2" x14ac:dyDescent="0.2">
      <c r="B27320" s="66"/>
    </row>
    <row r="27321" spans="2:2" x14ac:dyDescent="0.2">
      <c r="B27321" s="66"/>
    </row>
    <row r="27322" spans="2:2" x14ac:dyDescent="0.2">
      <c r="B27322" s="66"/>
    </row>
    <row r="27323" spans="2:2" x14ac:dyDescent="0.2">
      <c r="B27323" s="66"/>
    </row>
    <row r="27324" spans="2:2" x14ac:dyDescent="0.2">
      <c r="B27324" s="66"/>
    </row>
    <row r="27325" spans="2:2" x14ac:dyDescent="0.2">
      <c r="B27325" s="66"/>
    </row>
    <row r="27326" spans="2:2" x14ac:dyDescent="0.2">
      <c r="B27326" s="66"/>
    </row>
    <row r="27327" spans="2:2" x14ac:dyDescent="0.2">
      <c r="B27327" s="66"/>
    </row>
    <row r="27328" spans="2:2" x14ac:dyDescent="0.2">
      <c r="B27328" s="66"/>
    </row>
    <row r="27329" spans="2:2" x14ac:dyDescent="0.2">
      <c r="B27329" s="66"/>
    </row>
    <row r="27330" spans="2:2" x14ac:dyDescent="0.2">
      <c r="B27330" s="66"/>
    </row>
    <row r="27331" spans="2:2" x14ac:dyDescent="0.2">
      <c r="B27331" s="66"/>
    </row>
    <row r="27332" spans="2:2" x14ac:dyDescent="0.2">
      <c r="B27332" s="66"/>
    </row>
    <row r="27333" spans="2:2" x14ac:dyDescent="0.2">
      <c r="B27333" s="66"/>
    </row>
    <row r="27334" spans="2:2" x14ac:dyDescent="0.2">
      <c r="B27334" s="66"/>
    </row>
    <row r="27335" spans="2:2" x14ac:dyDescent="0.2">
      <c r="B27335" s="66"/>
    </row>
    <row r="27336" spans="2:2" x14ac:dyDescent="0.2">
      <c r="B27336" s="66"/>
    </row>
    <row r="27337" spans="2:2" x14ac:dyDescent="0.2">
      <c r="B27337" s="66"/>
    </row>
    <row r="27338" spans="2:2" x14ac:dyDescent="0.2">
      <c r="B27338" s="66"/>
    </row>
    <row r="27339" spans="2:2" x14ac:dyDescent="0.2">
      <c r="B27339" s="66"/>
    </row>
    <row r="27340" spans="2:2" x14ac:dyDescent="0.2">
      <c r="B27340" s="66"/>
    </row>
    <row r="27341" spans="2:2" x14ac:dyDescent="0.2">
      <c r="B27341" s="66"/>
    </row>
    <row r="27342" spans="2:2" x14ac:dyDescent="0.2">
      <c r="B27342" s="66"/>
    </row>
    <row r="27343" spans="2:2" x14ac:dyDescent="0.2">
      <c r="B27343" s="66"/>
    </row>
    <row r="27344" spans="2:2" x14ac:dyDescent="0.2">
      <c r="B27344" s="66"/>
    </row>
    <row r="27345" spans="2:2" x14ac:dyDescent="0.2">
      <c r="B27345" s="66"/>
    </row>
    <row r="27346" spans="2:2" x14ac:dyDescent="0.2">
      <c r="B27346" s="66"/>
    </row>
    <row r="27347" spans="2:2" x14ac:dyDescent="0.2">
      <c r="B27347" s="66"/>
    </row>
    <row r="27348" spans="2:2" x14ac:dyDescent="0.2">
      <c r="B27348" s="66"/>
    </row>
    <row r="27349" spans="2:2" x14ac:dyDescent="0.2">
      <c r="B27349" s="66"/>
    </row>
    <row r="27350" spans="2:2" x14ac:dyDescent="0.2">
      <c r="B27350" s="66"/>
    </row>
    <row r="27351" spans="2:2" x14ac:dyDescent="0.2">
      <c r="B27351" s="66"/>
    </row>
    <row r="27352" spans="2:2" x14ac:dyDescent="0.2">
      <c r="B27352" s="66"/>
    </row>
    <row r="27353" spans="2:2" x14ac:dyDescent="0.2">
      <c r="B27353" s="66"/>
    </row>
    <row r="27354" spans="2:2" x14ac:dyDescent="0.2">
      <c r="B27354" s="66"/>
    </row>
    <row r="27355" spans="2:2" x14ac:dyDescent="0.2">
      <c r="B27355" s="66"/>
    </row>
    <row r="27356" spans="2:2" x14ac:dyDescent="0.2">
      <c r="B27356" s="66"/>
    </row>
    <row r="27357" spans="2:2" x14ac:dyDescent="0.2">
      <c r="B27357" s="66"/>
    </row>
    <row r="27358" spans="2:2" x14ac:dyDescent="0.2">
      <c r="B27358" s="66"/>
    </row>
    <row r="27359" spans="2:2" x14ac:dyDescent="0.2">
      <c r="B27359" s="66"/>
    </row>
    <row r="27360" spans="2:2" x14ac:dyDescent="0.2">
      <c r="B27360" s="66"/>
    </row>
    <row r="27361" spans="2:2" x14ac:dyDescent="0.2">
      <c r="B27361" s="66"/>
    </row>
    <row r="27362" spans="2:2" x14ac:dyDescent="0.2">
      <c r="B27362" s="66"/>
    </row>
    <row r="27363" spans="2:2" x14ac:dyDescent="0.2">
      <c r="B27363" s="66"/>
    </row>
    <row r="27364" spans="2:2" x14ac:dyDescent="0.2">
      <c r="B27364" s="66"/>
    </row>
    <row r="27365" spans="2:2" x14ac:dyDescent="0.2">
      <c r="B27365" s="66"/>
    </row>
    <row r="27366" spans="2:2" x14ac:dyDescent="0.2">
      <c r="B27366" s="66"/>
    </row>
    <row r="27367" spans="2:2" x14ac:dyDescent="0.2">
      <c r="B27367" s="66"/>
    </row>
    <row r="27368" spans="2:2" x14ac:dyDescent="0.2">
      <c r="B27368" s="66"/>
    </row>
    <row r="27369" spans="2:2" x14ac:dyDescent="0.2">
      <c r="B27369" s="66"/>
    </row>
    <row r="27370" spans="2:2" x14ac:dyDescent="0.2">
      <c r="B27370" s="66"/>
    </row>
    <row r="27371" spans="2:2" x14ac:dyDescent="0.2">
      <c r="B27371" s="66"/>
    </row>
    <row r="27372" spans="2:2" x14ac:dyDescent="0.2">
      <c r="B27372" s="66"/>
    </row>
    <row r="27373" spans="2:2" x14ac:dyDescent="0.2">
      <c r="B27373" s="66"/>
    </row>
    <row r="27374" spans="2:2" x14ac:dyDescent="0.2">
      <c r="B27374" s="66"/>
    </row>
    <row r="27375" spans="2:2" x14ac:dyDescent="0.2">
      <c r="B27375" s="66"/>
    </row>
    <row r="27376" spans="2:2" x14ac:dyDescent="0.2">
      <c r="B27376" s="66"/>
    </row>
    <row r="27377" spans="2:2" x14ac:dyDescent="0.2">
      <c r="B27377" s="66"/>
    </row>
    <row r="27378" spans="2:2" x14ac:dyDescent="0.2">
      <c r="B27378" s="66"/>
    </row>
    <row r="27379" spans="2:2" x14ac:dyDescent="0.2">
      <c r="B27379" s="66"/>
    </row>
    <row r="27380" spans="2:2" x14ac:dyDescent="0.2">
      <c r="B27380" s="66"/>
    </row>
    <row r="27381" spans="2:2" x14ac:dyDescent="0.2">
      <c r="B27381" s="66"/>
    </row>
    <row r="27382" spans="2:2" x14ac:dyDescent="0.2">
      <c r="B27382" s="66"/>
    </row>
    <row r="27383" spans="2:2" x14ac:dyDescent="0.2">
      <c r="B27383" s="66"/>
    </row>
    <row r="27384" spans="2:2" x14ac:dyDescent="0.2">
      <c r="B27384" s="66"/>
    </row>
    <row r="27385" spans="2:2" x14ac:dyDescent="0.2">
      <c r="B27385" s="66"/>
    </row>
    <row r="27386" spans="2:2" x14ac:dyDescent="0.2">
      <c r="B27386" s="66"/>
    </row>
    <row r="27387" spans="2:2" x14ac:dyDescent="0.2">
      <c r="B27387" s="66"/>
    </row>
    <row r="27388" spans="2:2" x14ac:dyDescent="0.2">
      <c r="B27388" s="66"/>
    </row>
    <row r="27389" spans="2:2" x14ac:dyDescent="0.2">
      <c r="B27389" s="66"/>
    </row>
    <row r="27390" spans="2:2" x14ac:dyDescent="0.2">
      <c r="B27390" s="66"/>
    </row>
    <row r="27391" spans="2:2" x14ac:dyDescent="0.2">
      <c r="B27391" s="66"/>
    </row>
    <row r="27392" spans="2:2" x14ac:dyDescent="0.2">
      <c r="B27392" s="66"/>
    </row>
    <row r="27393" spans="2:2" x14ac:dyDescent="0.2">
      <c r="B27393" s="66"/>
    </row>
    <row r="27394" spans="2:2" x14ac:dyDescent="0.2">
      <c r="B27394" s="66"/>
    </row>
    <row r="27395" spans="2:2" x14ac:dyDescent="0.2">
      <c r="B27395" s="66"/>
    </row>
    <row r="27396" spans="2:2" x14ac:dyDescent="0.2">
      <c r="B27396" s="66"/>
    </row>
    <row r="27397" spans="2:2" x14ac:dyDescent="0.2">
      <c r="B27397" s="66"/>
    </row>
    <row r="27398" spans="2:2" x14ac:dyDescent="0.2">
      <c r="B27398" s="66"/>
    </row>
    <row r="27399" spans="2:2" x14ac:dyDescent="0.2">
      <c r="B27399" s="66"/>
    </row>
    <row r="27400" spans="2:2" x14ac:dyDescent="0.2">
      <c r="B27400" s="66"/>
    </row>
    <row r="27401" spans="2:2" x14ac:dyDescent="0.2">
      <c r="B27401" s="66"/>
    </row>
    <row r="27402" spans="2:2" x14ac:dyDescent="0.2">
      <c r="B27402" s="66"/>
    </row>
    <row r="27403" spans="2:2" x14ac:dyDescent="0.2">
      <c r="B27403" s="66"/>
    </row>
    <row r="27404" spans="2:2" x14ac:dyDescent="0.2">
      <c r="B27404" s="66"/>
    </row>
    <row r="27405" spans="2:2" x14ac:dyDescent="0.2">
      <c r="B27405" s="66"/>
    </row>
    <row r="27406" spans="2:2" x14ac:dyDescent="0.2">
      <c r="B27406" s="66"/>
    </row>
    <row r="27407" spans="2:2" x14ac:dyDescent="0.2">
      <c r="B27407" s="66"/>
    </row>
    <row r="27408" spans="2:2" x14ac:dyDescent="0.2">
      <c r="B27408" s="66"/>
    </row>
    <row r="27409" spans="2:2" x14ac:dyDescent="0.2">
      <c r="B27409" s="66"/>
    </row>
    <row r="27410" spans="2:2" x14ac:dyDescent="0.2">
      <c r="B27410" s="66"/>
    </row>
    <row r="27411" spans="2:2" x14ac:dyDescent="0.2">
      <c r="B27411" s="66"/>
    </row>
    <row r="27412" spans="2:2" x14ac:dyDescent="0.2">
      <c r="B27412" s="66"/>
    </row>
    <row r="27413" spans="2:2" x14ac:dyDescent="0.2">
      <c r="B27413" s="66"/>
    </row>
    <row r="27414" spans="2:2" x14ac:dyDescent="0.2">
      <c r="B27414" s="66"/>
    </row>
    <row r="27415" spans="2:2" x14ac:dyDescent="0.2">
      <c r="B27415" s="66"/>
    </row>
    <row r="27416" spans="2:2" x14ac:dyDescent="0.2">
      <c r="B27416" s="66"/>
    </row>
    <row r="27417" spans="2:2" x14ac:dyDescent="0.2">
      <c r="B27417" s="66"/>
    </row>
    <row r="27418" spans="2:2" x14ac:dyDescent="0.2">
      <c r="B27418" s="66"/>
    </row>
    <row r="27419" spans="2:2" x14ac:dyDescent="0.2">
      <c r="B27419" s="66"/>
    </row>
    <row r="27420" spans="2:2" x14ac:dyDescent="0.2">
      <c r="B27420" s="66"/>
    </row>
    <row r="27421" spans="2:2" x14ac:dyDescent="0.2">
      <c r="B27421" s="66"/>
    </row>
    <row r="27422" spans="2:2" x14ac:dyDescent="0.2">
      <c r="B27422" s="66"/>
    </row>
    <row r="27423" spans="2:2" x14ac:dyDescent="0.2">
      <c r="B27423" s="66"/>
    </row>
    <row r="27424" spans="2:2" x14ac:dyDescent="0.2">
      <c r="B27424" s="66"/>
    </row>
    <row r="27425" spans="2:2" x14ac:dyDescent="0.2">
      <c r="B27425" s="66"/>
    </row>
    <row r="27426" spans="2:2" x14ac:dyDescent="0.2">
      <c r="B27426" s="66"/>
    </row>
    <row r="27427" spans="2:2" x14ac:dyDescent="0.2">
      <c r="B27427" s="66"/>
    </row>
    <row r="27428" spans="2:2" x14ac:dyDescent="0.2">
      <c r="B27428" s="66"/>
    </row>
    <row r="27429" spans="2:2" x14ac:dyDescent="0.2">
      <c r="B27429" s="66"/>
    </row>
    <row r="27430" spans="2:2" x14ac:dyDescent="0.2">
      <c r="B27430" s="66"/>
    </row>
    <row r="27431" spans="2:2" x14ac:dyDescent="0.2">
      <c r="B27431" s="66"/>
    </row>
    <row r="27432" spans="2:2" x14ac:dyDescent="0.2">
      <c r="B27432" s="66"/>
    </row>
    <row r="27433" spans="2:2" x14ac:dyDescent="0.2">
      <c r="B27433" s="66"/>
    </row>
    <row r="27434" spans="2:2" x14ac:dyDescent="0.2">
      <c r="B27434" s="66"/>
    </row>
    <row r="27435" spans="2:2" x14ac:dyDescent="0.2">
      <c r="B27435" s="66"/>
    </row>
    <row r="27436" spans="2:2" x14ac:dyDescent="0.2">
      <c r="B27436" s="66"/>
    </row>
    <row r="27437" spans="2:2" x14ac:dyDescent="0.2">
      <c r="B27437" s="66"/>
    </row>
    <row r="27438" spans="2:2" x14ac:dyDescent="0.2">
      <c r="B27438" s="66"/>
    </row>
    <row r="27439" spans="2:2" x14ac:dyDescent="0.2">
      <c r="B27439" s="66"/>
    </row>
    <row r="27440" spans="2:2" x14ac:dyDescent="0.2">
      <c r="B27440" s="66"/>
    </row>
    <row r="27441" spans="2:2" x14ac:dyDescent="0.2">
      <c r="B27441" s="66"/>
    </row>
    <row r="27442" spans="2:2" x14ac:dyDescent="0.2">
      <c r="B27442" s="66"/>
    </row>
    <row r="27443" spans="2:2" x14ac:dyDescent="0.2">
      <c r="B27443" s="66"/>
    </row>
    <row r="27444" spans="2:2" x14ac:dyDescent="0.2">
      <c r="B27444" s="66"/>
    </row>
    <row r="27445" spans="2:2" x14ac:dyDescent="0.2">
      <c r="B27445" s="66"/>
    </row>
    <row r="27446" spans="2:2" x14ac:dyDescent="0.2">
      <c r="B27446" s="66"/>
    </row>
    <row r="27447" spans="2:2" x14ac:dyDescent="0.2">
      <c r="B27447" s="66"/>
    </row>
    <row r="27448" spans="2:2" x14ac:dyDescent="0.2">
      <c r="B27448" s="66"/>
    </row>
    <row r="27449" spans="2:2" x14ac:dyDescent="0.2">
      <c r="B27449" s="66"/>
    </row>
    <row r="27450" spans="2:2" x14ac:dyDescent="0.2">
      <c r="B27450" s="66"/>
    </row>
    <row r="27451" spans="2:2" x14ac:dyDescent="0.2">
      <c r="B27451" s="66"/>
    </row>
    <row r="27452" spans="2:2" x14ac:dyDescent="0.2">
      <c r="B27452" s="66"/>
    </row>
    <row r="27453" spans="2:2" x14ac:dyDescent="0.2">
      <c r="B27453" s="66"/>
    </row>
    <row r="27454" spans="2:2" x14ac:dyDescent="0.2">
      <c r="B27454" s="66"/>
    </row>
    <row r="27455" spans="2:2" x14ac:dyDescent="0.2">
      <c r="B27455" s="66"/>
    </row>
    <row r="27456" spans="2:2" x14ac:dyDescent="0.2">
      <c r="B27456" s="66"/>
    </row>
    <row r="27457" spans="2:2" x14ac:dyDescent="0.2">
      <c r="B27457" s="66"/>
    </row>
    <row r="27458" spans="2:2" x14ac:dyDescent="0.2">
      <c r="B27458" s="66"/>
    </row>
    <row r="27459" spans="2:2" x14ac:dyDescent="0.2">
      <c r="B27459" s="66"/>
    </row>
    <row r="27460" spans="2:2" x14ac:dyDescent="0.2">
      <c r="B27460" s="66"/>
    </row>
    <row r="27461" spans="2:2" x14ac:dyDescent="0.2">
      <c r="B27461" s="66"/>
    </row>
    <row r="27462" spans="2:2" x14ac:dyDescent="0.2">
      <c r="B27462" s="66"/>
    </row>
    <row r="27463" spans="2:2" x14ac:dyDescent="0.2">
      <c r="B27463" s="66"/>
    </row>
    <row r="27464" spans="2:2" x14ac:dyDescent="0.2">
      <c r="B27464" s="66"/>
    </row>
    <row r="27465" spans="2:2" x14ac:dyDescent="0.2">
      <c r="B27465" s="66"/>
    </row>
    <row r="27466" spans="2:2" x14ac:dyDescent="0.2">
      <c r="B27466" s="66"/>
    </row>
    <row r="27467" spans="2:2" x14ac:dyDescent="0.2">
      <c r="B27467" s="66"/>
    </row>
    <row r="27468" spans="2:2" x14ac:dyDescent="0.2">
      <c r="B27468" s="66"/>
    </row>
    <row r="27469" spans="2:2" x14ac:dyDescent="0.2">
      <c r="B27469" s="66"/>
    </row>
    <row r="27470" spans="2:2" x14ac:dyDescent="0.2">
      <c r="B27470" s="66"/>
    </row>
    <row r="27471" spans="2:2" x14ac:dyDescent="0.2">
      <c r="B27471" s="66"/>
    </row>
    <row r="27472" spans="2:2" x14ac:dyDescent="0.2">
      <c r="B27472" s="66"/>
    </row>
    <row r="27473" spans="2:2" x14ac:dyDescent="0.2">
      <c r="B27473" s="66"/>
    </row>
    <row r="27474" spans="2:2" x14ac:dyDescent="0.2">
      <c r="B27474" s="66"/>
    </row>
    <row r="27475" spans="2:2" x14ac:dyDescent="0.2">
      <c r="B27475" s="66"/>
    </row>
    <row r="27476" spans="2:2" x14ac:dyDescent="0.2">
      <c r="B27476" s="66"/>
    </row>
    <row r="27477" spans="2:2" x14ac:dyDescent="0.2">
      <c r="B27477" s="66"/>
    </row>
    <row r="27478" spans="2:2" x14ac:dyDescent="0.2">
      <c r="B27478" s="66"/>
    </row>
    <row r="27479" spans="2:2" x14ac:dyDescent="0.2">
      <c r="B27479" s="66"/>
    </row>
    <row r="27480" spans="2:2" x14ac:dyDescent="0.2">
      <c r="B27480" s="66"/>
    </row>
    <row r="27481" spans="2:2" x14ac:dyDescent="0.2">
      <c r="B27481" s="66"/>
    </row>
    <row r="27482" spans="2:2" x14ac:dyDescent="0.2">
      <c r="B27482" s="66"/>
    </row>
    <row r="27483" spans="2:2" x14ac:dyDescent="0.2">
      <c r="B27483" s="66"/>
    </row>
    <row r="27484" spans="2:2" x14ac:dyDescent="0.2">
      <c r="B27484" s="66"/>
    </row>
    <row r="27485" spans="2:2" x14ac:dyDescent="0.2">
      <c r="B27485" s="66"/>
    </row>
    <row r="27486" spans="2:2" x14ac:dyDescent="0.2">
      <c r="B27486" s="66"/>
    </row>
    <row r="27487" spans="2:2" x14ac:dyDescent="0.2">
      <c r="B27487" s="66"/>
    </row>
    <row r="27488" spans="2:2" x14ac:dyDescent="0.2">
      <c r="B27488" s="66"/>
    </row>
    <row r="27489" spans="2:2" x14ac:dyDescent="0.2">
      <c r="B27489" s="66"/>
    </row>
    <row r="27490" spans="2:2" x14ac:dyDescent="0.2">
      <c r="B27490" s="66"/>
    </row>
    <row r="27491" spans="2:2" x14ac:dyDescent="0.2">
      <c r="B27491" s="66"/>
    </row>
    <row r="27492" spans="2:2" x14ac:dyDescent="0.2">
      <c r="B27492" s="66"/>
    </row>
    <row r="27493" spans="2:2" x14ac:dyDescent="0.2">
      <c r="B27493" s="66"/>
    </row>
    <row r="27494" spans="2:2" x14ac:dyDescent="0.2">
      <c r="B27494" s="66"/>
    </row>
    <row r="27495" spans="2:2" x14ac:dyDescent="0.2">
      <c r="B27495" s="66"/>
    </row>
    <row r="27496" spans="2:2" x14ac:dyDescent="0.2">
      <c r="B27496" s="66"/>
    </row>
    <row r="27497" spans="2:2" x14ac:dyDescent="0.2">
      <c r="B27497" s="66"/>
    </row>
    <row r="27498" spans="2:2" x14ac:dyDescent="0.2">
      <c r="B27498" s="66"/>
    </row>
    <row r="27499" spans="2:2" x14ac:dyDescent="0.2">
      <c r="B27499" s="66"/>
    </row>
    <row r="27500" spans="2:2" x14ac:dyDescent="0.2">
      <c r="B27500" s="66"/>
    </row>
    <row r="27501" spans="2:2" x14ac:dyDescent="0.2">
      <c r="B27501" s="66"/>
    </row>
    <row r="27502" spans="2:2" x14ac:dyDescent="0.2">
      <c r="B27502" s="66"/>
    </row>
    <row r="27503" spans="2:2" x14ac:dyDescent="0.2">
      <c r="B27503" s="66"/>
    </row>
    <row r="27504" spans="2:2" x14ac:dyDescent="0.2">
      <c r="B27504" s="66"/>
    </row>
    <row r="27505" spans="2:2" x14ac:dyDescent="0.2">
      <c r="B27505" s="66"/>
    </row>
    <row r="27506" spans="2:2" x14ac:dyDescent="0.2">
      <c r="B27506" s="66"/>
    </row>
    <row r="27507" spans="2:2" x14ac:dyDescent="0.2">
      <c r="B27507" s="66"/>
    </row>
    <row r="27508" spans="2:2" x14ac:dyDescent="0.2">
      <c r="B27508" s="66"/>
    </row>
    <row r="27509" spans="2:2" x14ac:dyDescent="0.2">
      <c r="B27509" s="66"/>
    </row>
    <row r="27510" spans="2:2" x14ac:dyDescent="0.2">
      <c r="B27510" s="66"/>
    </row>
    <row r="27511" spans="2:2" x14ac:dyDescent="0.2">
      <c r="B27511" s="66"/>
    </row>
    <row r="27512" spans="2:2" x14ac:dyDescent="0.2">
      <c r="B27512" s="66"/>
    </row>
    <row r="27513" spans="2:2" x14ac:dyDescent="0.2">
      <c r="B27513" s="66"/>
    </row>
    <row r="27514" spans="2:2" x14ac:dyDescent="0.2">
      <c r="B27514" s="66"/>
    </row>
    <row r="27515" spans="2:2" x14ac:dyDescent="0.2">
      <c r="B27515" s="66"/>
    </row>
    <row r="27516" spans="2:2" x14ac:dyDescent="0.2">
      <c r="B27516" s="66"/>
    </row>
    <row r="27517" spans="2:2" x14ac:dyDescent="0.2">
      <c r="B27517" s="66"/>
    </row>
    <row r="27518" spans="2:2" x14ac:dyDescent="0.2">
      <c r="B27518" s="66"/>
    </row>
    <row r="27519" spans="2:2" x14ac:dyDescent="0.2">
      <c r="B27519" s="66"/>
    </row>
    <row r="27520" spans="2:2" x14ac:dyDescent="0.2">
      <c r="B27520" s="66"/>
    </row>
    <row r="27521" spans="2:2" x14ac:dyDescent="0.2">
      <c r="B27521" s="66"/>
    </row>
    <row r="27522" spans="2:2" x14ac:dyDescent="0.2">
      <c r="B27522" s="66"/>
    </row>
    <row r="27523" spans="2:2" x14ac:dyDescent="0.2">
      <c r="B27523" s="66"/>
    </row>
    <row r="27524" spans="2:2" x14ac:dyDescent="0.2">
      <c r="B27524" s="66"/>
    </row>
    <row r="27525" spans="2:2" x14ac:dyDescent="0.2">
      <c r="B27525" s="66"/>
    </row>
    <row r="27526" spans="2:2" x14ac:dyDescent="0.2">
      <c r="B27526" s="66"/>
    </row>
    <row r="27527" spans="2:2" x14ac:dyDescent="0.2">
      <c r="B27527" s="66"/>
    </row>
    <row r="27528" spans="2:2" x14ac:dyDescent="0.2">
      <c r="B27528" s="66"/>
    </row>
    <row r="27529" spans="2:2" x14ac:dyDescent="0.2">
      <c r="B27529" s="66"/>
    </row>
    <row r="27530" spans="2:2" x14ac:dyDescent="0.2">
      <c r="B27530" s="66"/>
    </row>
    <row r="27531" spans="2:2" x14ac:dyDescent="0.2">
      <c r="B27531" s="66"/>
    </row>
    <row r="27532" spans="2:2" x14ac:dyDescent="0.2">
      <c r="B27532" s="66"/>
    </row>
    <row r="27533" spans="2:2" x14ac:dyDescent="0.2">
      <c r="B27533" s="66"/>
    </row>
    <row r="27534" spans="2:2" x14ac:dyDescent="0.2">
      <c r="B27534" s="66"/>
    </row>
    <row r="27535" spans="2:2" x14ac:dyDescent="0.2">
      <c r="B27535" s="66"/>
    </row>
    <row r="27536" spans="2:2" x14ac:dyDescent="0.2">
      <c r="B27536" s="66"/>
    </row>
    <row r="27537" spans="2:2" x14ac:dyDescent="0.2">
      <c r="B27537" s="66"/>
    </row>
    <row r="27538" spans="2:2" x14ac:dyDescent="0.2">
      <c r="B27538" s="66"/>
    </row>
    <row r="27539" spans="2:2" x14ac:dyDescent="0.2">
      <c r="B27539" s="66"/>
    </row>
    <row r="27540" spans="2:2" x14ac:dyDescent="0.2">
      <c r="B27540" s="66"/>
    </row>
    <row r="27541" spans="2:2" x14ac:dyDescent="0.2">
      <c r="B27541" s="66"/>
    </row>
    <row r="27542" spans="2:2" x14ac:dyDescent="0.2">
      <c r="B27542" s="66"/>
    </row>
    <row r="27543" spans="2:2" x14ac:dyDescent="0.2">
      <c r="B27543" s="66"/>
    </row>
    <row r="27544" spans="2:2" x14ac:dyDescent="0.2">
      <c r="B27544" s="66"/>
    </row>
    <row r="27545" spans="2:2" x14ac:dyDescent="0.2">
      <c r="B27545" s="66"/>
    </row>
    <row r="27546" spans="2:2" x14ac:dyDescent="0.2">
      <c r="B27546" s="66"/>
    </row>
    <row r="27547" spans="2:2" x14ac:dyDescent="0.2">
      <c r="B27547" s="66"/>
    </row>
    <row r="27548" spans="2:2" x14ac:dyDescent="0.2">
      <c r="B27548" s="66"/>
    </row>
    <row r="27549" spans="2:2" x14ac:dyDescent="0.2">
      <c r="B27549" s="66"/>
    </row>
    <row r="27550" spans="2:2" x14ac:dyDescent="0.2">
      <c r="B27550" s="66"/>
    </row>
    <row r="27551" spans="2:2" x14ac:dyDescent="0.2">
      <c r="B27551" s="66"/>
    </row>
    <row r="27552" spans="2:2" x14ac:dyDescent="0.2">
      <c r="B27552" s="66"/>
    </row>
    <row r="27553" spans="2:2" x14ac:dyDescent="0.2">
      <c r="B27553" s="66"/>
    </row>
    <row r="27554" spans="2:2" x14ac:dyDescent="0.2">
      <c r="B27554" s="66"/>
    </row>
    <row r="27555" spans="2:2" x14ac:dyDescent="0.2">
      <c r="B27555" s="66"/>
    </row>
    <row r="27556" spans="2:2" x14ac:dyDescent="0.2">
      <c r="B27556" s="66"/>
    </row>
    <row r="27557" spans="2:2" x14ac:dyDescent="0.2">
      <c r="B27557" s="66"/>
    </row>
    <row r="27558" spans="2:2" x14ac:dyDescent="0.2">
      <c r="B27558" s="66"/>
    </row>
    <row r="27559" spans="2:2" x14ac:dyDescent="0.2">
      <c r="B27559" s="66"/>
    </row>
    <row r="27560" spans="2:2" x14ac:dyDescent="0.2">
      <c r="B27560" s="66"/>
    </row>
    <row r="27561" spans="2:2" x14ac:dyDescent="0.2">
      <c r="B27561" s="66"/>
    </row>
    <row r="27562" spans="2:2" x14ac:dyDescent="0.2">
      <c r="B27562" s="66"/>
    </row>
    <row r="27563" spans="2:2" x14ac:dyDescent="0.2">
      <c r="B27563" s="66"/>
    </row>
    <row r="27564" spans="2:2" x14ac:dyDescent="0.2">
      <c r="B27564" s="66"/>
    </row>
    <row r="27565" spans="2:2" x14ac:dyDescent="0.2">
      <c r="B27565" s="66"/>
    </row>
    <row r="27566" spans="2:2" x14ac:dyDescent="0.2">
      <c r="B27566" s="66"/>
    </row>
    <row r="27567" spans="2:2" x14ac:dyDescent="0.2">
      <c r="B27567" s="66"/>
    </row>
    <row r="27568" spans="2:2" x14ac:dyDescent="0.2">
      <c r="B27568" s="66"/>
    </row>
    <row r="27569" spans="2:2" x14ac:dyDescent="0.2">
      <c r="B27569" s="66"/>
    </row>
    <row r="27570" spans="2:2" x14ac:dyDescent="0.2">
      <c r="B27570" s="66"/>
    </row>
    <row r="27571" spans="2:2" x14ac:dyDescent="0.2">
      <c r="B27571" s="66"/>
    </row>
    <row r="27572" spans="2:2" x14ac:dyDescent="0.2">
      <c r="B27572" s="66"/>
    </row>
    <row r="27573" spans="2:2" x14ac:dyDescent="0.2">
      <c r="B27573" s="66"/>
    </row>
    <row r="27574" spans="2:2" x14ac:dyDescent="0.2">
      <c r="B27574" s="66"/>
    </row>
    <row r="27575" spans="2:2" x14ac:dyDescent="0.2">
      <c r="B27575" s="66"/>
    </row>
    <row r="27576" spans="2:2" x14ac:dyDescent="0.2">
      <c r="B27576" s="66"/>
    </row>
    <row r="27577" spans="2:2" x14ac:dyDescent="0.2">
      <c r="B27577" s="66"/>
    </row>
    <row r="27578" spans="2:2" x14ac:dyDescent="0.2">
      <c r="B27578" s="66"/>
    </row>
    <row r="27579" spans="2:2" x14ac:dyDescent="0.2">
      <c r="B27579" s="66"/>
    </row>
    <row r="27580" spans="2:2" x14ac:dyDescent="0.2">
      <c r="B27580" s="66"/>
    </row>
    <row r="27581" spans="2:2" x14ac:dyDescent="0.2">
      <c r="B27581" s="66"/>
    </row>
    <row r="27582" spans="2:2" x14ac:dyDescent="0.2">
      <c r="B27582" s="66"/>
    </row>
    <row r="27583" spans="2:2" x14ac:dyDescent="0.2">
      <c r="B27583" s="66"/>
    </row>
    <row r="27584" spans="2:2" x14ac:dyDescent="0.2">
      <c r="B27584" s="66"/>
    </row>
    <row r="27585" spans="2:2" x14ac:dyDescent="0.2">
      <c r="B27585" s="66"/>
    </row>
    <row r="27586" spans="2:2" x14ac:dyDescent="0.2">
      <c r="B27586" s="66"/>
    </row>
    <row r="27587" spans="2:2" x14ac:dyDescent="0.2">
      <c r="B27587" s="66"/>
    </row>
    <row r="27588" spans="2:2" x14ac:dyDescent="0.2">
      <c r="B27588" s="66"/>
    </row>
    <row r="27589" spans="2:2" x14ac:dyDescent="0.2">
      <c r="B27589" s="66"/>
    </row>
    <row r="27590" spans="2:2" x14ac:dyDescent="0.2">
      <c r="B27590" s="66"/>
    </row>
    <row r="27591" spans="2:2" x14ac:dyDescent="0.2">
      <c r="B27591" s="66"/>
    </row>
    <row r="27592" spans="2:2" x14ac:dyDescent="0.2">
      <c r="B27592" s="66"/>
    </row>
    <row r="27593" spans="2:2" x14ac:dyDescent="0.2">
      <c r="B27593" s="66"/>
    </row>
    <row r="27594" spans="2:2" x14ac:dyDescent="0.2">
      <c r="B27594" s="66"/>
    </row>
    <row r="27595" spans="2:2" x14ac:dyDescent="0.2">
      <c r="B27595" s="66"/>
    </row>
    <row r="27596" spans="2:2" x14ac:dyDescent="0.2">
      <c r="B27596" s="66"/>
    </row>
    <row r="27597" spans="2:2" x14ac:dyDescent="0.2">
      <c r="B27597" s="66"/>
    </row>
    <row r="27598" spans="2:2" x14ac:dyDescent="0.2">
      <c r="B27598" s="66"/>
    </row>
    <row r="27599" spans="2:2" x14ac:dyDescent="0.2">
      <c r="B27599" s="66"/>
    </row>
    <row r="27600" spans="2:2" x14ac:dyDescent="0.2">
      <c r="B27600" s="66"/>
    </row>
    <row r="27601" spans="2:2" x14ac:dyDescent="0.2">
      <c r="B27601" s="66"/>
    </row>
    <row r="27602" spans="2:2" x14ac:dyDescent="0.2">
      <c r="B27602" s="66"/>
    </row>
    <row r="27603" spans="2:2" x14ac:dyDescent="0.2">
      <c r="B27603" s="66"/>
    </row>
    <row r="27604" spans="2:2" x14ac:dyDescent="0.2">
      <c r="B27604" s="66"/>
    </row>
    <row r="27605" spans="2:2" x14ac:dyDescent="0.2">
      <c r="B27605" s="66"/>
    </row>
    <row r="27606" spans="2:2" x14ac:dyDescent="0.2">
      <c r="B27606" s="66"/>
    </row>
    <row r="27607" spans="2:2" x14ac:dyDescent="0.2">
      <c r="B27607" s="66"/>
    </row>
    <row r="27608" spans="2:2" x14ac:dyDescent="0.2">
      <c r="B27608" s="66"/>
    </row>
    <row r="27609" spans="2:2" x14ac:dyDescent="0.2">
      <c r="B27609" s="66"/>
    </row>
    <row r="27610" spans="2:2" x14ac:dyDescent="0.2">
      <c r="B27610" s="66"/>
    </row>
    <row r="27611" spans="2:2" x14ac:dyDescent="0.2">
      <c r="B27611" s="66"/>
    </row>
    <row r="27612" spans="2:2" x14ac:dyDescent="0.2">
      <c r="B27612" s="66"/>
    </row>
    <row r="27613" spans="2:2" x14ac:dyDescent="0.2">
      <c r="B27613" s="66"/>
    </row>
    <row r="27614" spans="2:2" x14ac:dyDescent="0.2">
      <c r="B27614" s="66"/>
    </row>
    <row r="27615" spans="2:2" x14ac:dyDescent="0.2">
      <c r="B27615" s="66"/>
    </row>
    <row r="27616" spans="2:2" x14ac:dyDescent="0.2">
      <c r="B27616" s="66"/>
    </row>
    <row r="27617" spans="2:2" x14ac:dyDescent="0.2">
      <c r="B27617" s="66"/>
    </row>
    <row r="27618" spans="2:2" x14ac:dyDescent="0.2">
      <c r="B27618" s="66"/>
    </row>
    <row r="27619" spans="2:2" x14ac:dyDescent="0.2">
      <c r="B27619" s="66"/>
    </row>
    <row r="27620" spans="2:2" x14ac:dyDescent="0.2">
      <c r="B27620" s="66"/>
    </row>
    <row r="27621" spans="2:2" x14ac:dyDescent="0.2">
      <c r="B27621" s="66"/>
    </row>
    <row r="27622" spans="2:2" x14ac:dyDescent="0.2">
      <c r="B27622" s="66"/>
    </row>
    <row r="27623" spans="2:2" x14ac:dyDescent="0.2">
      <c r="B27623" s="66"/>
    </row>
    <row r="27624" spans="2:2" x14ac:dyDescent="0.2">
      <c r="B27624" s="66"/>
    </row>
    <row r="27625" spans="2:2" x14ac:dyDescent="0.2">
      <c r="B27625" s="66"/>
    </row>
    <row r="27626" spans="2:2" x14ac:dyDescent="0.2">
      <c r="B27626" s="66"/>
    </row>
    <row r="27627" spans="2:2" x14ac:dyDescent="0.2">
      <c r="B27627" s="66"/>
    </row>
    <row r="27628" spans="2:2" x14ac:dyDescent="0.2">
      <c r="B27628" s="66"/>
    </row>
    <row r="27629" spans="2:2" x14ac:dyDescent="0.2">
      <c r="B27629" s="66"/>
    </row>
    <row r="27630" spans="2:2" x14ac:dyDescent="0.2">
      <c r="B27630" s="66"/>
    </row>
    <row r="27631" spans="2:2" x14ac:dyDescent="0.2">
      <c r="B27631" s="66"/>
    </row>
    <row r="27632" spans="2:2" x14ac:dyDescent="0.2">
      <c r="B27632" s="66"/>
    </row>
    <row r="27633" spans="2:2" x14ac:dyDescent="0.2">
      <c r="B27633" s="66"/>
    </row>
    <row r="27634" spans="2:2" x14ac:dyDescent="0.2">
      <c r="B27634" s="66"/>
    </row>
    <row r="27635" spans="2:2" x14ac:dyDescent="0.2">
      <c r="B27635" s="66"/>
    </row>
    <row r="27636" spans="2:2" x14ac:dyDescent="0.2">
      <c r="B27636" s="66"/>
    </row>
    <row r="27637" spans="2:2" x14ac:dyDescent="0.2">
      <c r="B27637" s="66"/>
    </row>
    <row r="27638" spans="2:2" x14ac:dyDescent="0.2">
      <c r="B27638" s="66"/>
    </row>
    <row r="27639" spans="2:2" x14ac:dyDescent="0.2">
      <c r="B27639" s="66"/>
    </row>
    <row r="27640" spans="2:2" x14ac:dyDescent="0.2">
      <c r="B27640" s="66"/>
    </row>
    <row r="27641" spans="2:2" x14ac:dyDescent="0.2">
      <c r="B27641" s="66"/>
    </row>
    <row r="27642" spans="2:2" x14ac:dyDescent="0.2">
      <c r="B27642" s="66"/>
    </row>
    <row r="27643" spans="2:2" x14ac:dyDescent="0.2">
      <c r="B27643" s="66"/>
    </row>
    <row r="27644" spans="2:2" x14ac:dyDescent="0.2">
      <c r="B27644" s="66"/>
    </row>
    <row r="27645" spans="2:2" x14ac:dyDescent="0.2">
      <c r="B27645" s="66"/>
    </row>
    <row r="27646" spans="2:2" x14ac:dyDescent="0.2">
      <c r="B27646" s="66"/>
    </row>
    <row r="27647" spans="2:2" x14ac:dyDescent="0.2">
      <c r="B27647" s="66"/>
    </row>
    <row r="27648" spans="2:2" x14ac:dyDescent="0.2">
      <c r="B27648" s="66"/>
    </row>
    <row r="27649" spans="2:2" x14ac:dyDescent="0.2">
      <c r="B27649" s="66"/>
    </row>
    <row r="27650" spans="2:2" x14ac:dyDescent="0.2">
      <c r="B27650" s="66"/>
    </row>
    <row r="27651" spans="2:2" x14ac:dyDescent="0.2">
      <c r="B27651" s="66"/>
    </row>
    <row r="27652" spans="2:2" x14ac:dyDescent="0.2">
      <c r="B27652" s="66"/>
    </row>
    <row r="27653" spans="2:2" x14ac:dyDescent="0.2">
      <c r="B27653" s="66"/>
    </row>
    <row r="27654" spans="2:2" x14ac:dyDescent="0.2">
      <c r="B27654" s="66"/>
    </row>
    <row r="27655" spans="2:2" x14ac:dyDescent="0.2">
      <c r="B27655" s="66"/>
    </row>
    <row r="27656" spans="2:2" x14ac:dyDescent="0.2">
      <c r="B27656" s="66"/>
    </row>
    <row r="27657" spans="2:2" x14ac:dyDescent="0.2">
      <c r="B27657" s="66"/>
    </row>
    <row r="27658" spans="2:2" x14ac:dyDescent="0.2">
      <c r="B27658" s="66"/>
    </row>
    <row r="27659" spans="2:2" x14ac:dyDescent="0.2">
      <c r="B27659" s="66"/>
    </row>
    <row r="27660" spans="2:2" x14ac:dyDescent="0.2">
      <c r="B27660" s="66"/>
    </row>
    <row r="27661" spans="2:2" x14ac:dyDescent="0.2">
      <c r="B27661" s="66"/>
    </row>
    <row r="27662" spans="2:2" x14ac:dyDescent="0.2">
      <c r="B27662" s="66"/>
    </row>
    <row r="27663" spans="2:2" x14ac:dyDescent="0.2">
      <c r="B27663" s="66"/>
    </row>
    <row r="27664" spans="2:2" x14ac:dyDescent="0.2">
      <c r="B27664" s="66"/>
    </row>
    <row r="27665" spans="2:2" x14ac:dyDescent="0.2">
      <c r="B27665" s="66"/>
    </row>
    <row r="27666" spans="2:2" x14ac:dyDescent="0.2">
      <c r="B27666" s="66"/>
    </row>
    <row r="27667" spans="2:2" x14ac:dyDescent="0.2">
      <c r="B27667" s="66"/>
    </row>
    <row r="27668" spans="2:2" x14ac:dyDescent="0.2">
      <c r="B27668" s="66"/>
    </row>
    <row r="27669" spans="2:2" x14ac:dyDescent="0.2">
      <c r="B27669" s="66"/>
    </row>
    <row r="27670" spans="2:2" x14ac:dyDescent="0.2">
      <c r="B27670" s="66"/>
    </row>
    <row r="27671" spans="2:2" x14ac:dyDescent="0.2">
      <c r="B27671" s="66"/>
    </row>
    <row r="27672" spans="2:2" x14ac:dyDescent="0.2">
      <c r="B27672" s="66"/>
    </row>
    <row r="27673" spans="2:2" x14ac:dyDescent="0.2">
      <c r="B27673" s="66"/>
    </row>
    <row r="27674" spans="2:2" x14ac:dyDescent="0.2">
      <c r="B27674" s="66"/>
    </row>
    <row r="27675" spans="2:2" x14ac:dyDescent="0.2">
      <c r="B27675" s="66"/>
    </row>
    <row r="27676" spans="2:2" x14ac:dyDescent="0.2">
      <c r="B27676" s="66"/>
    </row>
    <row r="27677" spans="2:2" x14ac:dyDescent="0.2">
      <c r="B27677" s="66"/>
    </row>
    <row r="27678" spans="2:2" x14ac:dyDescent="0.2">
      <c r="B27678" s="66"/>
    </row>
    <row r="27679" spans="2:2" x14ac:dyDescent="0.2">
      <c r="B27679" s="66"/>
    </row>
    <row r="27680" spans="2:2" x14ac:dyDescent="0.2">
      <c r="B27680" s="66"/>
    </row>
    <row r="27681" spans="2:2" x14ac:dyDescent="0.2">
      <c r="B27681" s="66"/>
    </row>
    <row r="27682" spans="2:2" x14ac:dyDescent="0.2">
      <c r="B27682" s="66"/>
    </row>
    <row r="27683" spans="2:2" x14ac:dyDescent="0.2">
      <c r="B27683" s="66"/>
    </row>
    <row r="27684" spans="2:2" x14ac:dyDescent="0.2">
      <c r="B27684" s="66"/>
    </row>
    <row r="27685" spans="2:2" x14ac:dyDescent="0.2">
      <c r="B27685" s="66"/>
    </row>
    <row r="27686" spans="2:2" x14ac:dyDescent="0.2">
      <c r="B27686" s="66"/>
    </row>
    <row r="27687" spans="2:2" x14ac:dyDescent="0.2">
      <c r="B27687" s="66"/>
    </row>
    <row r="27688" spans="2:2" x14ac:dyDescent="0.2">
      <c r="B27688" s="66"/>
    </row>
    <row r="27689" spans="2:2" x14ac:dyDescent="0.2">
      <c r="B27689" s="66"/>
    </row>
    <row r="27690" spans="2:2" x14ac:dyDescent="0.2">
      <c r="B27690" s="66"/>
    </row>
    <row r="27691" spans="2:2" x14ac:dyDescent="0.2">
      <c r="B27691" s="66"/>
    </row>
    <row r="27692" spans="2:2" x14ac:dyDescent="0.2">
      <c r="B27692" s="66"/>
    </row>
    <row r="27693" spans="2:2" x14ac:dyDescent="0.2">
      <c r="B27693" s="66"/>
    </row>
    <row r="27694" spans="2:2" x14ac:dyDescent="0.2">
      <c r="B27694" s="66"/>
    </row>
    <row r="27695" spans="2:2" x14ac:dyDescent="0.2">
      <c r="B27695" s="66"/>
    </row>
    <row r="27696" spans="2:2" x14ac:dyDescent="0.2">
      <c r="B27696" s="66"/>
    </row>
    <row r="27697" spans="2:2" x14ac:dyDescent="0.2">
      <c r="B27697" s="66"/>
    </row>
    <row r="27698" spans="2:2" x14ac:dyDescent="0.2">
      <c r="B27698" s="66"/>
    </row>
    <row r="27699" spans="2:2" x14ac:dyDescent="0.2">
      <c r="B27699" s="66"/>
    </row>
    <row r="27700" spans="2:2" x14ac:dyDescent="0.2">
      <c r="B27700" s="66"/>
    </row>
    <row r="27701" spans="2:2" x14ac:dyDescent="0.2">
      <c r="B27701" s="66"/>
    </row>
    <row r="27702" spans="2:2" x14ac:dyDescent="0.2">
      <c r="B27702" s="66"/>
    </row>
    <row r="27703" spans="2:2" x14ac:dyDescent="0.2">
      <c r="B27703" s="66"/>
    </row>
    <row r="27704" spans="2:2" x14ac:dyDescent="0.2">
      <c r="B27704" s="66"/>
    </row>
    <row r="27705" spans="2:2" x14ac:dyDescent="0.2">
      <c r="B27705" s="66"/>
    </row>
    <row r="27706" spans="2:2" x14ac:dyDescent="0.2">
      <c r="B27706" s="66"/>
    </row>
    <row r="27707" spans="2:2" x14ac:dyDescent="0.2">
      <c r="B27707" s="66"/>
    </row>
    <row r="27708" spans="2:2" x14ac:dyDescent="0.2">
      <c r="B27708" s="66"/>
    </row>
    <row r="27709" spans="2:2" x14ac:dyDescent="0.2">
      <c r="B27709" s="66"/>
    </row>
    <row r="27710" spans="2:2" x14ac:dyDescent="0.2">
      <c r="B27710" s="66"/>
    </row>
    <row r="27711" spans="2:2" x14ac:dyDescent="0.2">
      <c r="B27711" s="66"/>
    </row>
    <row r="27712" spans="2:2" x14ac:dyDescent="0.2">
      <c r="B27712" s="66"/>
    </row>
    <row r="27713" spans="2:2" x14ac:dyDescent="0.2">
      <c r="B27713" s="66"/>
    </row>
    <row r="27714" spans="2:2" x14ac:dyDescent="0.2">
      <c r="B27714" s="66"/>
    </row>
    <row r="27715" spans="2:2" x14ac:dyDescent="0.2">
      <c r="B27715" s="66"/>
    </row>
    <row r="27716" spans="2:2" x14ac:dyDescent="0.2">
      <c r="B27716" s="66"/>
    </row>
    <row r="27717" spans="2:2" x14ac:dyDescent="0.2">
      <c r="B27717" s="66"/>
    </row>
    <row r="27718" spans="2:2" x14ac:dyDescent="0.2">
      <c r="B27718" s="66"/>
    </row>
    <row r="27719" spans="2:2" x14ac:dyDescent="0.2">
      <c r="B27719" s="66"/>
    </row>
    <row r="27720" spans="2:2" x14ac:dyDescent="0.2">
      <c r="B27720" s="66"/>
    </row>
    <row r="27721" spans="2:2" x14ac:dyDescent="0.2">
      <c r="B27721" s="66"/>
    </row>
    <row r="27722" spans="2:2" x14ac:dyDescent="0.2">
      <c r="B27722" s="66"/>
    </row>
    <row r="27723" spans="2:2" x14ac:dyDescent="0.2">
      <c r="B27723" s="66"/>
    </row>
    <row r="27724" spans="2:2" x14ac:dyDescent="0.2">
      <c r="B27724" s="66"/>
    </row>
    <row r="27725" spans="2:2" x14ac:dyDescent="0.2">
      <c r="B27725" s="66"/>
    </row>
    <row r="27726" spans="2:2" x14ac:dyDescent="0.2">
      <c r="B27726" s="66"/>
    </row>
    <row r="27727" spans="2:2" x14ac:dyDescent="0.2">
      <c r="B27727" s="66"/>
    </row>
    <row r="27728" spans="2:2" x14ac:dyDescent="0.2">
      <c r="B27728" s="66"/>
    </row>
    <row r="27729" spans="2:2" x14ac:dyDescent="0.2">
      <c r="B27729" s="66"/>
    </row>
    <row r="27730" spans="2:2" x14ac:dyDescent="0.2">
      <c r="B27730" s="66"/>
    </row>
    <row r="27731" spans="2:2" x14ac:dyDescent="0.2">
      <c r="B27731" s="66"/>
    </row>
    <row r="27732" spans="2:2" x14ac:dyDescent="0.2">
      <c r="B27732" s="66"/>
    </row>
    <row r="27733" spans="2:2" x14ac:dyDescent="0.2">
      <c r="B27733" s="66"/>
    </row>
    <row r="27734" spans="2:2" x14ac:dyDescent="0.2">
      <c r="B27734" s="66"/>
    </row>
    <row r="27735" spans="2:2" x14ac:dyDescent="0.2">
      <c r="B27735" s="66"/>
    </row>
    <row r="27736" spans="2:2" x14ac:dyDescent="0.2">
      <c r="B27736" s="66"/>
    </row>
    <row r="27737" spans="2:2" x14ac:dyDescent="0.2">
      <c r="B27737" s="66"/>
    </row>
    <row r="27738" spans="2:2" x14ac:dyDescent="0.2">
      <c r="B27738" s="66"/>
    </row>
    <row r="27739" spans="2:2" x14ac:dyDescent="0.2">
      <c r="B27739" s="66"/>
    </row>
    <row r="27740" spans="2:2" x14ac:dyDescent="0.2">
      <c r="B27740" s="66"/>
    </row>
    <row r="27741" spans="2:2" x14ac:dyDescent="0.2">
      <c r="B27741" s="66"/>
    </row>
    <row r="27742" spans="2:2" x14ac:dyDescent="0.2">
      <c r="B27742" s="66"/>
    </row>
    <row r="27743" spans="2:2" x14ac:dyDescent="0.2">
      <c r="B27743" s="66"/>
    </row>
    <row r="27744" spans="2:2" x14ac:dyDescent="0.2">
      <c r="B27744" s="66"/>
    </row>
    <row r="27745" spans="2:2" x14ac:dyDescent="0.2">
      <c r="B27745" s="66"/>
    </row>
    <row r="27746" spans="2:2" x14ac:dyDescent="0.2">
      <c r="B27746" s="66"/>
    </row>
    <row r="27747" spans="2:2" x14ac:dyDescent="0.2">
      <c r="B27747" s="66"/>
    </row>
    <row r="27748" spans="2:2" x14ac:dyDescent="0.2">
      <c r="B27748" s="66"/>
    </row>
    <row r="27749" spans="2:2" x14ac:dyDescent="0.2">
      <c r="B27749" s="66"/>
    </row>
    <row r="27750" spans="2:2" x14ac:dyDescent="0.2">
      <c r="B27750" s="66"/>
    </row>
    <row r="27751" spans="2:2" x14ac:dyDescent="0.2">
      <c r="B27751" s="66"/>
    </row>
    <row r="27752" spans="2:2" x14ac:dyDescent="0.2">
      <c r="B27752" s="66"/>
    </row>
    <row r="27753" spans="2:2" x14ac:dyDescent="0.2">
      <c r="B27753" s="66"/>
    </row>
    <row r="27754" spans="2:2" x14ac:dyDescent="0.2">
      <c r="B27754" s="66"/>
    </row>
    <row r="27755" spans="2:2" x14ac:dyDescent="0.2">
      <c r="B27755" s="66"/>
    </row>
    <row r="27756" spans="2:2" x14ac:dyDescent="0.2">
      <c r="B27756" s="66"/>
    </row>
    <row r="27757" spans="2:2" x14ac:dyDescent="0.2">
      <c r="B27757" s="66"/>
    </row>
    <row r="27758" spans="2:2" x14ac:dyDescent="0.2">
      <c r="B27758" s="66"/>
    </row>
    <row r="27759" spans="2:2" x14ac:dyDescent="0.2">
      <c r="B27759" s="66"/>
    </row>
    <row r="27760" spans="2:2" x14ac:dyDescent="0.2">
      <c r="B27760" s="66"/>
    </row>
    <row r="27761" spans="2:2" x14ac:dyDescent="0.2">
      <c r="B27761" s="66"/>
    </row>
    <row r="27762" spans="2:2" x14ac:dyDescent="0.2">
      <c r="B27762" s="66"/>
    </row>
    <row r="27763" spans="2:2" x14ac:dyDescent="0.2">
      <c r="B27763" s="66"/>
    </row>
    <row r="27764" spans="2:2" x14ac:dyDescent="0.2">
      <c r="B27764" s="66"/>
    </row>
    <row r="27765" spans="2:2" x14ac:dyDescent="0.2">
      <c r="B27765" s="66"/>
    </row>
    <row r="27766" spans="2:2" x14ac:dyDescent="0.2">
      <c r="B27766" s="66"/>
    </row>
    <row r="27767" spans="2:2" x14ac:dyDescent="0.2">
      <c r="B27767" s="66"/>
    </row>
    <row r="27768" spans="2:2" x14ac:dyDescent="0.2">
      <c r="B27768" s="66"/>
    </row>
    <row r="27769" spans="2:2" x14ac:dyDescent="0.2">
      <c r="B27769" s="66"/>
    </row>
    <row r="27770" spans="2:2" x14ac:dyDescent="0.2">
      <c r="B27770" s="66"/>
    </row>
    <row r="27771" spans="2:2" x14ac:dyDescent="0.2">
      <c r="B27771" s="66"/>
    </row>
    <row r="27772" spans="2:2" x14ac:dyDescent="0.2">
      <c r="B27772" s="66"/>
    </row>
    <row r="27773" spans="2:2" x14ac:dyDescent="0.2">
      <c r="B27773" s="66"/>
    </row>
    <row r="27774" spans="2:2" x14ac:dyDescent="0.2">
      <c r="B27774" s="66"/>
    </row>
    <row r="27775" spans="2:2" x14ac:dyDescent="0.2">
      <c r="B27775" s="66"/>
    </row>
    <row r="27776" spans="2:2" x14ac:dyDescent="0.2">
      <c r="B27776" s="66"/>
    </row>
    <row r="27777" spans="2:2" x14ac:dyDescent="0.2">
      <c r="B27777" s="66"/>
    </row>
    <row r="27778" spans="2:2" x14ac:dyDescent="0.2">
      <c r="B27778" s="66"/>
    </row>
    <row r="27779" spans="2:2" x14ac:dyDescent="0.2">
      <c r="B27779" s="66"/>
    </row>
    <row r="27780" spans="2:2" x14ac:dyDescent="0.2">
      <c r="B27780" s="66"/>
    </row>
    <row r="27781" spans="2:2" x14ac:dyDescent="0.2">
      <c r="B27781" s="66"/>
    </row>
    <row r="27782" spans="2:2" x14ac:dyDescent="0.2">
      <c r="B27782" s="66"/>
    </row>
    <row r="27783" spans="2:2" x14ac:dyDescent="0.2">
      <c r="B27783" s="66"/>
    </row>
    <row r="27784" spans="2:2" x14ac:dyDescent="0.2">
      <c r="B27784" s="66"/>
    </row>
    <row r="27785" spans="2:2" x14ac:dyDescent="0.2">
      <c r="B27785" s="66"/>
    </row>
    <row r="27786" spans="2:2" x14ac:dyDescent="0.2">
      <c r="B27786" s="66"/>
    </row>
    <row r="27787" spans="2:2" x14ac:dyDescent="0.2">
      <c r="B27787" s="66"/>
    </row>
    <row r="27788" spans="2:2" x14ac:dyDescent="0.2">
      <c r="B27788" s="66"/>
    </row>
    <row r="27789" spans="2:2" x14ac:dyDescent="0.2">
      <c r="B27789" s="66"/>
    </row>
    <row r="27790" spans="2:2" x14ac:dyDescent="0.2">
      <c r="B27790" s="66"/>
    </row>
    <row r="27791" spans="2:2" x14ac:dyDescent="0.2">
      <c r="B27791" s="66"/>
    </row>
    <row r="27792" spans="2:2" x14ac:dyDescent="0.2">
      <c r="B27792" s="66"/>
    </row>
    <row r="27793" spans="2:2" x14ac:dyDescent="0.2">
      <c r="B27793" s="66"/>
    </row>
    <row r="27794" spans="2:2" x14ac:dyDescent="0.2">
      <c r="B27794" s="66"/>
    </row>
    <row r="27795" spans="2:2" x14ac:dyDescent="0.2">
      <c r="B27795" s="66"/>
    </row>
    <row r="27796" spans="2:2" x14ac:dyDescent="0.2">
      <c r="B27796" s="66"/>
    </row>
    <row r="27797" spans="2:2" x14ac:dyDescent="0.2">
      <c r="B27797" s="66"/>
    </row>
    <row r="27798" spans="2:2" x14ac:dyDescent="0.2">
      <c r="B27798" s="66"/>
    </row>
    <row r="27799" spans="2:2" x14ac:dyDescent="0.2">
      <c r="B27799" s="66"/>
    </row>
    <row r="27800" spans="2:2" x14ac:dyDescent="0.2">
      <c r="B27800" s="66"/>
    </row>
    <row r="27801" spans="2:2" x14ac:dyDescent="0.2">
      <c r="B27801" s="66"/>
    </row>
    <row r="27802" spans="2:2" x14ac:dyDescent="0.2">
      <c r="B27802" s="66"/>
    </row>
    <row r="27803" spans="2:2" x14ac:dyDescent="0.2">
      <c r="B27803" s="66"/>
    </row>
    <row r="27804" spans="2:2" x14ac:dyDescent="0.2">
      <c r="B27804" s="66"/>
    </row>
    <row r="27805" spans="2:2" x14ac:dyDescent="0.2">
      <c r="B27805" s="66"/>
    </row>
    <row r="27806" spans="2:2" x14ac:dyDescent="0.2">
      <c r="B27806" s="66"/>
    </row>
    <row r="27807" spans="2:2" x14ac:dyDescent="0.2">
      <c r="B27807" s="66"/>
    </row>
    <row r="27808" spans="2:2" x14ac:dyDescent="0.2">
      <c r="B27808" s="66"/>
    </row>
    <row r="27809" spans="2:2" x14ac:dyDescent="0.2">
      <c r="B27809" s="66"/>
    </row>
    <row r="27810" spans="2:2" x14ac:dyDescent="0.2">
      <c r="B27810" s="66"/>
    </row>
    <row r="27811" spans="2:2" x14ac:dyDescent="0.2">
      <c r="B27811" s="66"/>
    </row>
    <row r="27812" spans="2:2" x14ac:dyDescent="0.2">
      <c r="B27812" s="66"/>
    </row>
    <row r="27813" spans="2:2" x14ac:dyDescent="0.2">
      <c r="B27813" s="66"/>
    </row>
    <row r="27814" spans="2:2" x14ac:dyDescent="0.2">
      <c r="B27814" s="66"/>
    </row>
    <row r="27815" spans="2:2" x14ac:dyDescent="0.2">
      <c r="B27815" s="66"/>
    </row>
    <row r="27816" spans="2:2" x14ac:dyDescent="0.2">
      <c r="B27816" s="66"/>
    </row>
    <row r="27817" spans="2:2" x14ac:dyDescent="0.2">
      <c r="B27817" s="66"/>
    </row>
    <row r="27818" spans="2:2" x14ac:dyDescent="0.2">
      <c r="B27818" s="66"/>
    </row>
    <row r="27819" spans="2:2" x14ac:dyDescent="0.2">
      <c r="B27819" s="66"/>
    </row>
    <row r="27820" spans="2:2" x14ac:dyDescent="0.2">
      <c r="B27820" s="66"/>
    </row>
    <row r="27821" spans="2:2" x14ac:dyDescent="0.2">
      <c r="B27821" s="66"/>
    </row>
    <row r="27822" spans="2:2" x14ac:dyDescent="0.2">
      <c r="B27822" s="66"/>
    </row>
    <row r="27823" spans="2:2" x14ac:dyDescent="0.2">
      <c r="B27823" s="66"/>
    </row>
    <row r="27824" spans="2:2" x14ac:dyDescent="0.2">
      <c r="B27824" s="66"/>
    </row>
    <row r="27825" spans="2:2" x14ac:dyDescent="0.2">
      <c r="B27825" s="66"/>
    </row>
    <row r="27826" spans="2:2" x14ac:dyDescent="0.2">
      <c r="B27826" s="66"/>
    </row>
    <row r="27827" spans="2:2" x14ac:dyDescent="0.2">
      <c r="B27827" s="66"/>
    </row>
    <row r="27828" spans="2:2" x14ac:dyDescent="0.2">
      <c r="B27828" s="66"/>
    </row>
    <row r="27829" spans="2:2" x14ac:dyDescent="0.2">
      <c r="B27829" s="66"/>
    </row>
    <row r="27830" spans="2:2" x14ac:dyDescent="0.2">
      <c r="B27830" s="66"/>
    </row>
    <row r="27831" spans="2:2" x14ac:dyDescent="0.2">
      <c r="B27831" s="66"/>
    </row>
    <row r="27832" spans="2:2" x14ac:dyDescent="0.2">
      <c r="B27832" s="66"/>
    </row>
    <row r="27833" spans="2:2" x14ac:dyDescent="0.2">
      <c r="B27833" s="66"/>
    </row>
    <row r="27834" spans="2:2" x14ac:dyDescent="0.2">
      <c r="B27834" s="66"/>
    </row>
    <row r="27835" spans="2:2" x14ac:dyDescent="0.2">
      <c r="B27835" s="66"/>
    </row>
    <row r="27836" spans="2:2" x14ac:dyDescent="0.2">
      <c r="B27836" s="66"/>
    </row>
    <row r="27837" spans="2:2" x14ac:dyDescent="0.2">
      <c r="B27837" s="66"/>
    </row>
    <row r="27838" spans="2:2" x14ac:dyDescent="0.2">
      <c r="B27838" s="66"/>
    </row>
    <row r="27839" spans="2:2" x14ac:dyDescent="0.2">
      <c r="B27839" s="66"/>
    </row>
    <row r="27840" spans="2:2" x14ac:dyDescent="0.2">
      <c r="B27840" s="66"/>
    </row>
    <row r="27841" spans="2:2" x14ac:dyDescent="0.2">
      <c r="B27841" s="66"/>
    </row>
    <row r="27842" spans="2:2" x14ac:dyDescent="0.2">
      <c r="B27842" s="66"/>
    </row>
    <row r="27843" spans="2:2" x14ac:dyDescent="0.2">
      <c r="B27843" s="66"/>
    </row>
    <row r="27844" spans="2:2" x14ac:dyDescent="0.2">
      <c r="B27844" s="66"/>
    </row>
    <row r="27845" spans="2:2" x14ac:dyDescent="0.2">
      <c r="B27845" s="66"/>
    </row>
    <row r="27846" spans="2:2" x14ac:dyDescent="0.2">
      <c r="B27846" s="66"/>
    </row>
    <row r="27847" spans="2:2" x14ac:dyDescent="0.2">
      <c r="B27847" s="66"/>
    </row>
    <row r="27848" spans="2:2" x14ac:dyDescent="0.2">
      <c r="B27848" s="66"/>
    </row>
    <row r="27849" spans="2:2" x14ac:dyDescent="0.2">
      <c r="B27849" s="66"/>
    </row>
    <row r="27850" spans="2:2" x14ac:dyDescent="0.2">
      <c r="B27850" s="66"/>
    </row>
    <row r="27851" spans="2:2" x14ac:dyDescent="0.2">
      <c r="B27851" s="66"/>
    </row>
    <row r="27852" spans="2:2" x14ac:dyDescent="0.2">
      <c r="B27852" s="66"/>
    </row>
    <row r="27853" spans="2:2" x14ac:dyDescent="0.2">
      <c r="B27853" s="66"/>
    </row>
    <row r="27854" spans="2:2" x14ac:dyDescent="0.2">
      <c r="B27854" s="66"/>
    </row>
    <row r="27855" spans="2:2" x14ac:dyDescent="0.2">
      <c r="B27855" s="66"/>
    </row>
    <row r="27856" spans="2:2" x14ac:dyDescent="0.2">
      <c r="B27856" s="66"/>
    </row>
    <row r="27857" spans="2:2" x14ac:dyDescent="0.2">
      <c r="B27857" s="66"/>
    </row>
    <row r="27858" spans="2:2" x14ac:dyDescent="0.2">
      <c r="B27858" s="66"/>
    </row>
    <row r="27859" spans="2:2" x14ac:dyDescent="0.2">
      <c r="B27859" s="66"/>
    </row>
    <row r="27860" spans="2:2" x14ac:dyDescent="0.2">
      <c r="B27860" s="66"/>
    </row>
    <row r="27861" spans="2:2" x14ac:dyDescent="0.2">
      <c r="B27861" s="66"/>
    </row>
    <row r="27862" spans="2:2" x14ac:dyDescent="0.2">
      <c r="B27862" s="66"/>
    </row>
    <row r="27863" spans="2:2" x14ac:dyDescent="0.2">
      <c r="B27863" s="66"/>
    </row>
    <row r="27864" spans="2:2" x14ac:dyDescent="0.2">
      <c r="B27864" s="66"/>
    </row>
    <row r="27865" spans="2:2" x14ac:dyDescent="0.2">
      <c r="B27865" s="66"/>
    </row>
    <row r="27866" spans="2:2" x14ac:dyDescent="0.2">
      <c r="B27866" s="66"/>
    </row>
    <row r="27867" spans="2:2" x14ac:dyDescent="0.2">
      <c r="B27867" s="66"/>
    </row>
    <row r="27868" spans="2:2" x14ac:dyDescent="0.2">
      <c r="B27868" s="66"/>
    </row>
    <row r="27869" spans="2:2" x14ac:dyDescent="0.2">
      <c r="B27869" s="66"/>
    </row>
    <row r="27870" spans="2:2" x14ac:dyDescent="0.2">
      <c r="B27870" s="66"/>
    </row>
    <row r="27871" spans="2:2" x14ac:dyDescent="0.2">
      <c r="B27871" s="66"/>
    </row>
    <row r="27872" spans="2:2" x14ac:dyDescent="0.2">
      <c r="B27872" s="66"/>
    </row>
    <row r="27873" spans="2:2" x14ac:dyDescent="0.2">
      <c r="B27873" s="66"/>
    </row>
    <row r="27874" spans="2:2" x14ac:dyDescent="0.2">
      <c r="B27874" s="66"/>
    </row>
    <row r="27875" spans="2:2" x14ac:dyDescent="0.2">
      <c r="B27875" s="66"/>
    </row>
    <row r="27876" spans="2:2" x14ac:dyDescent="0.2">
      <c r="B27876" s="66"/>
    </row>
    <row r="27877" spans="2:2" x14ac:dyDescent="0.2">
      <c r="B27877" s="66"/>
    </row>
    <row r="27878" spans="2:2" x14ac:dyDescent="0.2">
      <c r="B27878" s="66"/>
    </row>
    <row r="27879" spans="2:2" x14ac:dyDescent="0.2">
      <c r="B27879" s="66"/>
    </row>
    <row r="27880" spans="2:2" x14ac:dyDescent="0.2">
      <c r="B27880" s="66"/>
    </row>
    <row r="27881" spans="2:2" x14ac:dyDescent="0.2">
      <c r="B27881" s="66"/>
    </row>
    <row r="27882" spans="2:2" x14ac:dyDescent="0.2">
      <c r="B27882" s="66"/>
    </row>
    <row r="27883" spans="2:2" x14ac:dyDescent="0.2">
      <c r="B27883" s="66"/>
    </row>
    <row r="27884" spans="2:2" x14ac:dyDescent="0.2">
      <c r="B27884" s="66"/>
    </row>
    <row r="27885" spans="2:2" x14ac:dyDescent="0.2">
      <c r="B27885" s="66"/>
    </row>
    <row r="27886" spans="2:2" x14ac:dyDescent="0.2">
      <c r="B27886" s="66"/>
    </row>
    <row r="27887" spans="2:2" x14ac:dyDescent="0.2">
      <c r="B27887" s="66"/>
    </row>
    <row r="27888" spans="2:2" x14ac:dyDescent="0.2">
      <c r="B27888" s="66"/>
    </row>
    <row r="27889" spans="2:2" x14ac:dyDescent="0.2">
      <c r="B27889" s="66"/>
    </row>
    <row r="27890" spans="2:2" x14ac:dyDescent="0.2">
      <c r="B27890" s="66"/>
    </row>
    <row r="27891" spans="2:2" x14ac:dyDescent="0.2">
      <c r="B27891" s="66"/>
    </row>
    <row r="27892" spans="2:2" x14ac:dyDescent="0.2">
      <c r="B27892" s="66"/>
    </row>
    <row r="27893" spans="2:2" x14ac:dyDescent="0.2">
      <c r="B27893" s="66"/>
    </row>
    <row r="27894" spans="2:2" x14ac:dyDescent="0.2">
      <c r="B27894" s="66"/>
    </row>
    <row r="27895" spans="2:2" x14ac:dyDescent="0.2">
      <c r="B27895" s="66"/>
    </row>
    <row r="27896" spans="2:2" x14ac:dyDescent="0.2">
      <c r="B27896" s="66"/>
    </row>
    <row r="27897" spans="2:2" x14ac:dyDescent="0.2">
      <c r="B27897" s="66"/>
    </row>
    <row r="27898" spans="2:2" x14ac:dyDescent="0.2">
      <c r="B27898" s="66"/>
    </row>
    <row r="27899" spans="2:2" x14ac:dyDescent="0.2">
      <c r="B27899" s="66"/>
    </row>
    <row r="27900" spans="2:2" x14ac:dyDescent="0.2">
      <c r="B27900" s="66"/>
    </row>
    <row r="27901" spans="2:2" x14ac:dyDescent="0.2">
      <c r="B27901" s="66"/>
    </row>
    <row r="27902" spans="2:2" x14ac:dyDescent="0.2">
      <c r="B27902" s="66"/>
    </row>
    <row r="27903" spans="2:2" x14ac:dyDescent="0.2">
      <c r="B27903" s="66"/>
    </row>
    <row r="27904" spans="2:2" x14ac:dyDescent="0.2">
      <c r="B27904" s="66"/>
    </row>
    <row r="27905" spans="2:2" x14ac:dyDescent="0.2">
      <c r="B27905" s="66"/>
    </row>
    <row r="27906" spans="2:2" x14ac:dyDescent="0.2">
      <c r="B27906" s="66"/>
    </row>
    <row r="27907" spans="2:2" x14ac:dyDescent="0.2">
      <c r="B27907" s="66"/>
    </row>
    <row r="27908" spans="2:2" x14ac:dyDescent="0.2">
      <c r="B27908" s="66"/>
    </row>
    <row r="27909" spans="2:2" x14ac:dyDescent="0.2">
      <c r="B27909" s="66"/>
    </row>
    <row r="27910" spans="2:2" x14ac:dyDescent="0.2">
      <c r="B27910" s="66"/>
    </row>
    <row r="27911" spans="2:2" x14ac:dyDescent="0.2">
      <c r="B27911" s="66"/>
    </row>
    <row r="27912" spans="2:2" x14ac:dyDescent="0.2">
      <c r="B27912" s="66"/>
    </row>
    <row r="27913" spans="2:2" x14ac:dyDescent="0.2">
      <c r="B27913" s="66"/>
    </row>
    <row r="27914" spans="2:2" x14ac:dyDescent="0.2">
      <c r="B27914" s="66"/>
    </row>
    <row r="27915" spans="2:2" x14ac:dyDescent="0.2">
      <c r="B27915" s="66"/>
    </row>
    <row r="27916" spans="2:2" x14ac:dyDescent="0.2">
      <c r="B27916" s="66"/>
    </row>
    <row r="27917" spans="2:2" x14ac:dyDescent="0.2">
      <c r="B27917" s="66"/>
    </row>
    <row r="27918" spans="2:2" x14ac:dyDescent="0.2">
      <c r="B27918" s="66"/>
    </row>
    <row r="27919" spans="2:2" x14ac:dyDescent="0.2">
      <c r="B27919" s="66"/>
    </row>
    <row r="27920" spans="2:2" x14ac:dyDescent="0.2">
      <c r="B27920" s="66"/>
    </row>
    <row r="27921" spans="2:2" x14ac:dyDescent="0.2">
      <c r="B27921" s="66"/>
    </row>
    <row r="27922" spans="2:2" x14ac:dyDescent="0.2">
      <c r="B27922" s="66"/>
    </row>
    <row r="27923" spans="2:2" x14ac:dyDescent="0.2">
      <c r="B27923" s="66"/>
    </row>
    <row r="27924" spans="2:2" x14ac:dyDescent="0.2">
      <c r="B27924" s="66"/>
    </row>
    <row r="27925" spans="2:2" x14ac:dyDescent="0.2">
      <c r="B27925" s="66"/>
    </row>
    <row r="27926" spans="2:2" x14ac:dyDescent="0.2">
      <c r="B27926" s="66"/>
    </row>
    <row r="27927" spans="2:2" x14ac:dyDescent="0.2">
      <c r="B27927" s="66"/>
    </row>
    <row r="27928" spans="2:2" x14ac:dyDescent="0.2">
      <c r="B27928" s="66"/>
    </row>
    <row r="27929" spans="2:2" x14ac:dyDescent="0.2">
      <c r="B27929" s="66"/>
    </row>
    <row r="27930" spans="2:2" x14ac:dyDescent="0.2">
      <c r="B27930" s="66"/>
    </row>
    <row r="27931" spans="2:2" x14ac:dyDescent="0.2">
      <c r="B27931" s="66"/>
    </row>
    <row r="27932" spans="2:2" x14ac:dyDescent="0.2">
      <c r="B27932" s="66"/>
    </row>
    <row r="27933" spans="2:2" x14ac:dyDescent="0.2">
      <c r="B27933" s="66"/>
    </row>
    <row r="27934" spans="2:2" x14ac:dyDescent="0.2">
      <c r="B27934" s="66"/>
    </row>
    <row r="27935" spans="2:2" x14ac:dyDescent="0.2">
      <c r="B27935" s="66"/>
    </row>
    <row r="27936" spans="2:2" x14ac:dyDescent="0.2">
      <c r="B27936" s="66"/>
    </row>
    <row r="27937" spans="2:2" x14ac:dyDescent="0.2">
      <c r="B27937" s="66"/>
    </row>
    <row r="27938" spans="2:2" x14ac:dyDescent="0.2">
      <c r="B27938" s="66"/>
    </row>
    <row r="27939" spans="2:2" x14ac:dyDescent="0.2">
      <c r="B27939" s="66"/>
    </row>
    <row r="27940" spans="2:2" x14ac:dyDescent="0.2">
      <c r="B27940" s="66"/>
    </row>
    <row r="27941" spans="2:2" x14ac:dyDescent="0.2">
      <c r="B27941" s="66"/>
    </row>
    <row r="27942" spans="2:2" x14ac:dyDescent="0.2">
      <c r="B27942" s="66"/>
    </row>
    <row r="27943" spans="2:2" x14ac:dyDescent="0.2">
      <c r="B27943" s="66"/>
    </row>
    <row r="27944" spans="2:2" x14ac:dyDescent="0.2">
      <c r="B27944" s="66"/>
    </row>
    <row r="27945" spans="2:2" x14ac:dyDescent="0.2">
      <c r="B27945" s="66"/>
    </row>
    <row r="27946" spans="2:2" x14ac:dyDescent="0.2">
      <c r="B27946" s="66"/>
    </row>
    <row r="27947" spans="2:2" x14ac:dyDescent="0.2">
      <c r="B27947" s="66"/>
    </row>
    <row r="27948" spans="2:2" x14ac:dyDescent="0.2">
      <c r="B27948" s="66"/>
    </row>
    <row r="27949" spans="2:2" x14ac:dyDescent="0.2">
      <c r="B27949" s="66"/>
    </row>
    <row r="27950" spans="2:2" x14ac:dyDescent="0.2">
      <c r="B27950" s="66"/>
    </row>
    <row r="27951" spans="2:2" x14ac:dyDescent="0.2">
      <c r="B27951" s="66"/>
    </row>
    <row r="27952" spans="2:2" x14ac:dyDescent="0.2">
      <c r="B27952" s="66"/>
    </row>
    <row r="27953" spans="2:2" x14ac:dyDescent="0.2">
      <c r="B27953" s="66"/>
    </row>
    <row r="27954" spans="2:2" x14ac:dyDescent="0.2">
      <c r="B27954" s="66"/>
    </row>
    <row r="27955" spans="2:2" x14ac:dyDescent="0.2">
      <c r="B27955" s="66"/>
    </row>
    <row r="27956" spans="2:2" x14ac:dyDescent="0.2">
      <c r="B27956" s="66"/>
    </row>
    <row r="27957" spans="2:2" x14ac:dyDescent="0.2">
      <c r="B27957" s="66"/>
    </row>
    <row r="27958" spans="2:2" x14ac:dyDescent="0.2">
      <c r="B27958" s="66"/>
    </row>
    <row r="27959" spans="2:2" x14ac:dyDescent="0.2">
      <c r="B27959" s="66"/>
    </row>
    <row r="27960" spans="2:2" x14ac:dyDescent="0.2">
      <c r="B27960" s="66"/>
    </row>
    <row r="27961" spans="2:2" x14ac:dyDescent="0.2">
      <c r="B27961" s="66"/>
    </row>
    <row r="27962" spans="2:2" x14ac:dyDescent="0.2">
      <c r="B27962" s="66"/>
    </row>
    <row r="27963" spans="2:2" x14ac:dyDescent="0.2">
      <c r="B27963" s="66"/>
    </row>
    <row r="27964" spans="2:2" x14ac:dyDescent="0.2">
      <c r="B27964" s="66"/>
    </row>
    <row r="27965" spans="2:2" x14ac:dyDescent="0.2">
      <c r="B27965" s="66"/>
    </row>
    <row r="27966" spans="2:2" x14ac:dyDescent="0.2">
      <c r="B27966" s="66"/>
    </row>
    <row r="27967" spans="2:2" x14ac:dyDescent="0.2">
      <c r="B27967" s="66"/>
    </row>
    <row r="27968" spans="2:2" x14ac:dyDescent="0.2">
      <c r="B27968" s="66"/>
    </row>
    <row r="27969" spans="2:2" x14ac:dyDescent="0.2">
      <c r="B27969" s="66"/>
    </row>
    <row r="27970" spans="2:2" x14ac:dyDescent="0.2">
      <c r="B27970" s="66"/>
    </row>
    <row r="27971" spans="2:2" x14ac:dyDescent="0.2">
      <c r="B27971" s="66"/>
    </row>
    <row r="27972" spans="2:2" x14ac:dyDescent="0.2">
      <c r="B27972" s="66"/>
    </row>
    <row r="27973" spans="2:2" x14ac:dyDescent="0.2">
      <c r="B27973" s="66"/>
    </row>
    <row r="27974" spans="2:2" x14ac:dyDescent="0.2">
      <c r="B27974" s="66"/>
    </row>
    <row r="27975" spans="2:2" x14ac:dyDescent="0.2">
      <c r="B27975" s="66"/>
    </row>
    <row r="27976" spans="2:2" x14ac:dyDescent="0.2">
      <c r="B27976" s="66"/>
    </row>
    <row r="27977" spans="2:2" x14ac:dyDescent="0.2">
      <c r="B27977" s="66"/>
    </row>
    <row r="27978" spans="2:2" x14ac:dyDescent="0.2">
      <c r="B27978" s="66"/>
    </row>
    <row r="27979" spans="2:2" x14ac:dyDescent="0.2">
      <c r="B27979" s="66"/>
    </row>
    <row r="27980" spans="2:2" x14ac:dyDescent="0.2">
      <c r="B27980" s="66"/>
    </row>
    <row r="27981" spans="2:2" x14ac:dyDescent="0.2">
      <c r="B27981" s="66"/>
    </row>
    <row r="27982" spans="2:2" x14ac:dyDescent="0.2">
      <c r="B27982" s="66"/>
    </row>
    <row r="27983" spans="2:2" x14ac:dyDescent="0.2">
      <c r="B27983" s="66"/>
    </row>
    <row r="27984" spans="2:2" x14ac:dyDescent="0.2">
      <c r="B27984" s="66"/>
    </row>
    <row r="27985" spans="2:2" x14ac:dyDescent="0.2">
      <c r="B27985" s="66"/>
    </row>
    <row r="27986" spans="2:2" x14ac:dyDescent="0.2">
      <c r="B27986" s="66"/>
    </row>
    <row r="27987" spans="2:2" x14ac:dyDescent="0.2">
      <c r="B27987" s="66"/>
    </row>
    <row r="27988" spans="2:2" x14ac:dyDescent="0.2">
      <c r="B27988" s="66"/>
    </row>
    <row r="27989" spans="2:2" x14ac:dyDescent="0.2">
      <c r="B27989" s="66"/>
    </row>
    <row r="27990" spans="2:2" x14ac:dyDescent="0.2">
      <c r="B27990" s="66"/>
    </row>
    <row r="27991" spans="2:2" x14ac:dyDescent="0.2">
      <c r="B27991" s="66"/>
    </row>
    <row r="27992" spans="2:2" x14ac:dyDescent="0.2">
      <c r="B27992" s="66"/>
    </row>
    <row r="27993" spans="2:2" x14ac:dyDescent="0.2">
      <c r="B27993" s="66"/>
    </row>
    <row r="27994" spans="2:2" x14ac:dyDescent="0.2">
      <c r="B27994" s="66"/>
    </row>
    <row r="27995" spans="2:2" x14ac:dyDescent="0.2">
      <c r="B27995" s="66"/>
    </row>
    <row r="27996" spans="2:2" x14ac:dyDescent="0.2">
      <c r="B27996" s="66"/>
    </row>
    <row r="27997" spans="2:2" x14ac:dyDescent="0.2">
      <c r="B27997" s="66"/>
    </row>
    <row r="27998" spans="2:2" x14ac:dyDescent="0.2">
      <c r="B27998" s="66"/>
    </row>
    <row r="27999" spans="2:2" x14ac:dyDescent="0.2">
      <c r="B27999" s="66"/>
    </row>
    <row r="28000" spans="2:2" x14ac:dyDescent="0.2">
      <c r="B28000" s="66"/>
    </row>
    <row r="28001" spans="2:2" x14ac:dyDescent="0.2">
      <c r="B28001" s="66"/>
    </row>
    <row r="28002" spans="2:2" x14ac:dyDescent="0.2">
      <c r="B28002" s="66"/>
    </row>
    <row r="28003" spans="2:2" x14ac:dyDescent="0.2">
      <c r="B28003" s="66"/>
    </row>
    <row r="28004" spans="2:2" x14ac:dyDescent="0.2">
      <c r="B28004" s="66"/>
    </row>
    <row r="28005" spans="2:2" x14ac:dyDescent="0.2">
      <c r="B28005" s="66"/>
    </row>
    <row r="28006" spans="2:2" x14ac:dyDescent="0.2">
      <c r="B28006" s="66"/>
    </row>
    <row r="28007" spans="2:2" x14ac:dyDescent="0.2">
      <c r="B28007" s="66"/>
    </row>
    <row r="28008" spans="2:2" x14ac:dyDescent="0.2">
      <c r="B28008" s="66"/>
    </row>
    <row r="28009" spans="2:2" x14ac:dyDescent="0.2">
      <c r="B28009" s="66"/>
    </row>
    <row r="28010" spans="2:2" x14ac:dyDescent="0.2">
      <c r="B28010" s="66"/>
    </row>
    <row r="28011" spans="2:2" x14ac:dyDescent="0.2">
      <c r="B28011" s="66"/>
    </row>
    <row r="28012" spans="2:2" x14ac:dyDescent="0.2">
      <c r="B28012" s="66"/>
    </row>
    <row r="28013" spans="2:2" x14ac:dyDescent="0.2">
      <c r="B28013" s="66"/>
    </row>
    <row r="28014" spans="2:2" x14ac:dyDescent="0.2">
      <c r="B28014" s="66"/>
    </row>
    <row r="28015" spans="2:2" x14ac:dyDescent="0.2">
      <c r="B28015" s="66"/>
    </row>
    <row r="28016" spans="2:2" x14ac:dyDescent="0.2">
      <c r="B28016" s="66"/>
    </row>
    <row r="28017" spans="2:2" x14ac:dyDescent="0.2">
      <c r="B28017" s="66"/>
    </row>
    <row r="28018" spans="2:2" x14ac:dyDescent="0.2">
      <c r="B28018" s="66"/>
    </row>
    <row r="28019" spans="2:2" x14ac:dyDescent="0.2">
      <c r="B28019" s="66"/>
    </row>
    <row r="28020" spans="2:2" x14ac:dyDescent="0.2">
      <c r="B28020" s="66"/>
    </row>
    <row r="28021" spans="2:2" x14ac:dyDescent="0.2">
      <c r="B28021" s="66"/>
    </row>
    <row r="28022" spans="2:2" x14ac:dyDescent="0.2">
      <c r="B28022" s="66"/>
    </row>
    <row r="28023" spans="2:2" x14ac:dyDescent="0.2">
      <c r="B28023" s="66"/>
    </row>
    <row r="28024" spans="2:2" x14ac:dyDescent="0.2">
      <c r="B28024" s="66"/>
    </row>
    <row r="28025" spans="2:2" x14ac:dyDescent="0.2">
      <c r="B28025" s="66"/>
    </row>
    <row r="28026" spans="2:2" x14ac:dyDescent="0.2">
      <c r="B28026" s="66"/>
    </row>
    <row r="28027" spans="2:2" x14ac:dyDescent="0.2">
      <c r="B28027" s="66"/>
    </row>
    <row r="28028" spans="2:2" x14ac:dyDescent="0.2">
      <c r="B28028" s="66"/>
    </row>
    <row r="28029" spans="2:2" x14ac:dyDescent="0.2">
      <c r="B28029" s="66"/>
    </row>
    <row r="28030" spans="2:2" x14ac:dyDescent="0.2">
      <c r="B28030" s="66"/>
    </row>
    <row r="28031" spans="2:2" x14ac:dyDescent="0.2">
      <c r="B28031" s="66"/>
    </row>
    <row r="28032" spans="2:2" x14ac:dyDescent="0.2">
      <c r="B28032" s="66"/>
    </row>
    <row r="28033" spans="2:2" x14ac:dyDescent="0.2">
      <c r="B28033" s="66"/>
    </row>
    <row r="28034" spans="2:2" x14ac:dyDescent="0.2">
      <c r="B28034" s="66"/>
    </row>
    <row r="28035" spans="2:2" x14ac:dyDescent="0.2">
      <c r="B28035" s="66"/>
    </row>
    <row r="28036" spans="2:2" x14ac:dyDescent="0.2">
      <c r="B28036" s="66"/>
    </row>
    <row r="28037" spans="2:2" x14ac:dyDescent="0.2">
      <c r="B28037" s="66"/>
    </row>
    <row r="28038" spans="2:2" x14ac:dyDescent="0.2">
      <c r="B28038" s="66"/>
    </row>
    <row r="28039" spans="2:2" x14ac:dyDescent="0.2">
      <c r="B28039" s="66"/>
    </row>
    <row r="28040" spans="2:2" x14ac:dyDescent="0.2">
      <c r="B28040" s="66"/>
    </row>
    <row r="28041" spans="2:2" x14ac:dyDescent="0.2">
      <c r="B28041" s="66"/>
    </row>
    <row r="28042" spans="2:2" x14ac:dyDescent="0.2">
      <c r="B28042" s="66"/>
    </row>
    <row r="28043" spans="2:2" x14ac:dyDescent="0.2">
      <c r="B28043" s="66"/>
    </row>
    <row r="28044" spans="2:2" x14ac:dyDescent="0.2">
      <c r="B28044" s="66"/>
    </row>
    <row r="28045" spans="2:2" x14ac:dyDescent="0.2">
      <c r="B28045" s="66"/>
    </row>
    <row r="28046" spans="2:2" x14ac:dyDescent="0.2">
      <c r="B28046" s="66"/>
    </row>
    <row r="28047" spans="2:2" x14ac:dyDescent="0.2">
      <c r="B28047" s="66"/>
    </row>
    <row r="28048" spans="2:2" x14ac:dyDescent="0.2">
      <c r="B28048" s="66"/>
    </row>
    <row r="28049" spans="2:2" x14ac:dyDescent="0.2">
      <c r="B28049" s="66"/>
    </row>
    <row r="28050" spans="2:2" x14ac:dyDescent="0.2">
      <c r="B28050" s="66"/>
    </row>
    <row r="28051" spans="2:2" x14ac:dyDescent="0.2">
      <c r="B28051" s="66"/>
    </row>
    <row r="28052" spans="2:2" x14ac:dyDescent="0.2">
      <c r="B28052" s="66"/>
    </row>
    <row r="28053" spans="2:2" x14ac:dyDescent="0.2">
      <c r="B28053" s="66"/>
    </row>
    <row r="28054" spans="2:2" x14ac:dyDescent="0.2">
      <c r="B28054" s="66"/>
    </row>
    <row r="28055" spans="2:2" x14ac:dyDescent="0.2">
      <c r="B28055" s="66"/>
    </row>
    <row r="28056" spans="2:2" x14ac:dyDescent="0.2">
      <c r="B28056" s="66"/>
    </row>
    <row r="28057" spans="2:2" x14ac:dyDescent="0.2">
      <c r="B28057" s="66"/>
    </row>
    <row r="28058" spans="2:2" x14ac:dyDescent="0.2">
      <c r="B28058" s="66"/>
    </row>
    <row r="28059" spans="2:2" x14ac:dyDescent="0.2">
      <c r="B28059" s="66"/>
    </row>
    <row r="28060" spans="2:2" x14ac:dyDescent="0.2">
      <c r="B28060" s="66"/>
    </row>
    <row r="28061" spans="2:2" x14ac:dyDescent="0.2">
      <c r="B28061" s="66"/>
    </row>
    <row r="28062" spans="2:2" x14ac:dyDescent="0.2">
      <c r="B28062" s="66"/>
    </row>
    <row r="28063" spans="2:2" x14ac:dyDescent="0.2">
      <c r="B28063" s="66"/>
    </row>
    <row r="28064" spans="2:2" x14ac:dyDescent="0.2">
      <c r="B28064" s="66"/>
    </row>
    <row r="28065" spans="2:2" x14ac:dyDescent="0.2">
      <c r="B28065" s="66"/>
    </row>
    <row r="28066" spans="2:2" x14ac:dyDescent="0.2">
      <c r="B28066" s="66"/>
    </row>
    <row r="28067" spans="2:2" x14ac:dyDescent="0.2">
      <c r="B28067" s="66"/>
    </row>
    <row r="28068" spans="2:2" x14ac:dyDescent="0.2">
      <c r="B28068" s="66"/>
    </row>
    <row r="28069" spans="2:2" x14ac:dyDescent="0.2">
      <c r="B28069" s="66"/>
    </row>
    <row r="28070" spans="2:2" x14ac:dyDescent="0.2">
      <c r="B28070" s="66"/>
    </row>
    <row r="28071" spans="2:2" x14ac:dyDescent="0.2">
      <c r="B28071" s="66"/>
    </row>
    <row r="28072" spans="2:2" x14ac:dyDescent="0.2">
      <c r="B28072" s="66"/>
    </row>
    <row r="28073" spans="2:2" x14ac:dyDescent="0.2">
      <c r="B28073" s="66"/>
    </row>
    <row r="28074" spans="2:2" x14ac:dyDescent="0.2">
      <c r="B28074" s="66"/>
    </row>
    <row r="28075" spans="2:2" x14ac:dyDescent="0.2">
      <c r="B28075" s="66"/>
    </row>
    <row r="28076" spans="2:2" x14ac:dyDescent="0.2">
      <c r="B28076" s="66"/>
    </row>
    <row r="28077" spans="2:2" x14ac:dyDescent="0.2">
      <c r="B28077" s="66"/>
    </row>
    <row r="28078" spans="2:2" x14ac:dyDescent="0.2">
      <c r="B28078" s="66"/>
    </row>
    <row r="28079" spans="2:2" x14ac:dyDescent="0.2">
      <c r="B28079" s="66"/>
    </row>
    <row r="28080" spans="2:2" x14ac:dyDescent="0.2">
      <c r="B28080" s="66"/>
    </row>
    <row r="28081" spans="2:2" x14ac:dyDescent="0.2">
      <c r="B28081" s="66"/>
    </row>
    <row r="28082" spans="2:2" x14ac:dyDescent="0.2">
      <c r="B28082" s="66"/>
    </row>
    <row r="28083" spans="2:2" x14ac:dyDescent="0.2">
      <c r="B28083" s="66"/>
    </row>
    <row r="28084" spans="2:2" x14ac:dyDescent="0.2">
      <c r="B28084" s="66"/>
    </row>
    <row r="28085" spans="2:2" x14ac:dyDescent="0.2">
      <c r="B28085" s="66"/>
    </row>
    <row r="28086" spans="2:2" x14ac:dyDescent="0.2">
      <c r="B28086" s="66"/>
    </row>
    <row r="28087" spans="2:2" x14ac:dyDescent="0.2">
      <c r="B28087" s="66"/>
    </row>
    <row r="28088" spans="2:2" x14ac:dyDescent="0.2">
      <c r="B28088" s="66"/>
    </row>
    <row r="28089" spans="2:2" x14ac:dyDescent="0.2">
      <c r="B28089" s="66"/>
    </row>
    <row r="28090" spans="2:2" x14ac:dyDescent="0.2">
      <c r="B28090" s="66"/>
    </row>
    <row r="28091" spans="2:2" x14ac:dyDescent="0.2">
      <c r="B28091" s="66"/>
    </row>
    <row r="28092" spans="2:2" x14ac:dyDescent="0.2">
      <c r="B28092" s="66"/>
    </row>
    <row r="28093" spans="2:2" x14ac:dyDescent="0.2">
      <c r="B28093" s="66"/>
    </row>
    <row r="28094" spans="2:2" x14ac:dyDescent="0.2">
      <c r="B28094" s="66"/>
    </row>
    <row r="28095" spans="2:2" x14ac:dyDescent="0.2">
      <c r="B28095" s="66"/>
    </row>
    <row r="28096" spans="2:2" x14ac:dyDescent="0.2">
      <c r="B28096" s="66"/>
    </row>
    <row r="28097" spans="2:2" x14ac:dyDescent="0.2">
      <c r="B28097" s="66"/>
    </row>
    <row r="28098" spans="2:2" x14ac:dyDescent="0.2">
      <c r="B28098" s="66"/>
    </row>
    <row r="28099" spans="2:2" x14ac:dyDescent="0.2">
      <c r="B28099" s="66"/>
    </row>
    <row r="28100" spans="2:2" x14ac:dyDescent="0.2">
      <c r="B28100" s="66"/>
    </row>
    <row r="28101" spans="2:2" x14ac:dyDescent="0.2">
      <c r="B28101" s="66"/>
    </row>
    <row r="28102" spans="2:2" x14ac:dyDescent="0.2">
      <c r="B28102" s="66"/>
    </row>
    <row r="28103" spans="2:2" x14ac:dyDescent="0.2">
      <c r="B28103" s="66"/>
    </row>
    <row r="28104" spans="2:2" x14ac:dyDescent="0.2">
      <c r="B28104" s="66"/>
    </row>
    <row r="28105" spans="2:2" x14ac:dyDescent="0.2">
      <c r="B28105" s="66"/>
    </row>
    <row r="28106" spans="2:2" x14ac:dyDescent="0.2">
      <c r="B28106" s="66"/>
    </row>
    <row r="28107" spans="2:2" x14ac:dyDescent="0.2">
      <c r="B28107" s="66"/>
    </row>
    <row r="28108" spans="2:2" x14ac:dyDescent="0.2">
      <c r="B28108" s="66"/>
    </row>
    <row r="28109" spans="2:2" x14ac:dyDescent="0.2">
      <c r="B28109" s="66"/>
    </row>
    <row r="28110" spans="2:2" x14ac:dyDescent="0.2">
      <c r="B28110" s="66"/>
    </row>
    <row r="28111" spans="2:2" x14ac:dyDescent="0.2">
      <c r="B28111" s="66"/>
    </row>
    <row r="28112" spans="2:2" x14ac:dyDescent="0.2">
      <c r="B28112" s="66"/>
    </row>
    <row r="28113" spans="2:2" x14ac:dyDescent="0.2">
      <c r="B28113" s="66"/>
    </row>
    <row r="28114" spans="2:2" x14ac:dyDescent="0.2">
      <c r="B28114" s="66"/>
    </row>
    <row r="28115" spans="2:2" x14ac:dyDescent="0.2">
      <c r="B28115" s="66"/>
    </row>
    <row r="28116" spans="2:2" x14ac:dyDescent="0.2">
      <c r="B28116" s="66"/>
    </row>
    <row r="28117" spans="2:2" x14ac:dyDescent="0.2">
      <c r="B28117" s="66"/>
    </row>
    <row r="28118" spans="2:2" x14ac:dyDescent="0.2">
      <c r="B28118" s="66"/>
    </row>
    <row r="28119" spans="2:2" x14ac:dyDescent="0.2">
      <c r="B28119" s="66"/>
    </row>
    <row r="28120" spans="2:2" x14ac:dyDescent="0.2">
      <c r="B28120" s="66"/>
    </row>
    <row r="28121" spans="2:2" x14ac:dyDescent="0.2">
      <c r="B28121" s="66"/>
    </row>
    <row r="28122" spans="2:2" x14ac:dyDescent="0.2">
      <c r="B28122" s="66"/>
    </row>
    <row r="28123" spans="2:2" x14ac:dyDescent="0.2">
      <c r="B28123" s="66"/>
    </row>
    <row r="28124" spans="2:2" x14ac:dyDescent="0.2">
      <c r="B28124" s="66"/>
    </row>
    <row r="28125" spans="2:2" x14ac:dyDescent="0.2">
      <c r="B28125" s="66"/>
    </row>
    <row r="28126" spans="2:2" x14ac:dyDescent="0.2">
      <c r="B28126" s="66"/>
    </row>
    <row r="28127" spans="2:2" x14ac:dyDescent="0.2">
      <c r="B28127" s="66"/>
    </row>
    <row r="28128" spans="2:2" x14ac:dyDescent="0.2">
      <c r="B28128" s="66"/>
    </row>
    <row r="28129" spans="2:2" x14ac:dyDescent="0.2">
      <c r="B28129" s="66"/>
    </row>
    <row r="28130" spans="2:2" x14ac:dyDescent="0.2">
      <c r="B28130" s="66"/>
    </row>
    <row r="28131" spans="2:2" x14ac:dyDescent="0.2">
      <c r="B28131" s="66"/>
    </row>
    <row r="28132" spans="2:2" x14ac:dyDescent="0.2">
      <c r="B28132" s="66"/>
    </row>
    <row r="28133" spans="2:2" x14ac:dyDescent="0.2">
      <c r="B28133" s="66"/>
    </row>
    <row r="28134" spans="2:2" x14ac:dyDescent="0.2">
      <c r="B28134" s="66"/>
    </row>
    <row r="28135" spans="2:2" x14ac:dyDescent="0.2">
      <c r="B28135" s="66"/>
    </row>
    <row r="28136" spans="2:2" x14ac:dyDescent="0.2">
      <c r="B28136" s="66"/>
    </row>
    <row r="28137" spans="2:2" x14ac:dyDescent="0.2">
      <c r="B28137" s="66"/>
    </row>
    <row r="28138" spans="2:2" x14ac:dyDescent="0.2">
      <c r="B28138" s="66"/>
    </row>
    <row r="28139" spans="2:2" x14ac:dyDescent="0.2">
      <c r="B28139" s="66"/>
    </row>
    <row r="28140" spans="2:2" x14ac:dyDescent="0.2">
      <c r="B28140" s="66"/>
    </row>
    <row r="28141" spans="2:2" x14ac:dyDescent="0.2">
      <c r="B28141" s="66"/>
    </row>
    <row r="28142" spans="2:2" x14ac:dyDescent="0.2">
      <c r="B28142" s="66"/>
    </row>
    <row r="28143" spans="2:2" x14ac:dyDescent="0.2">
      <c r="B28143" s="66"/>
    </row>
    <row r="28144" spans="2:2" x14ac:dyDescent="0.2">
      <c r="B28144" s="66"/>
    </row>
    <row r="28145" spans="2:2" x14ac:dyDescent="0.2">
      <c r="B28145" s="66"/>
    </row>
    <row r="28146" spans="2:2" x14ac:dyDescent="0.2">
      <c r="B28146" s="66"/>
    </row>
    <row r="28147" spans="2:2" x14ac:dyDescent="0.2">
      <c r="B28147" s="66"/>
    </row>
    <row r="28148" spans="2:2" x14ac:dyDescent="0.2">
      <c r="B28148" s="66"/>
    </row>
    <row r="28149" spans="2:2" x14ac:dyDescent="0.2">
      <c r="B28149" s="66"/>
    </row>
    <row r="28150" spans="2:2" x14ac:dyDescent="0.2">
      <c r="B28150" s="66"/>
    </row>
    <row r="28151" spans="2:2" x14ac:dyDescent="0.2">
      <c r="B28151" s="66"/>
    </row>
    <row r="28152" spans="2:2" x14ac:dyDescent="0.2">
      <c r="B28152" s="66"/>
    </row>
    <row r="28153" spans="2:2" x14ac:dyDescent="0.2">
      <c r="B28153" s="66"/>
    </row>
    <row r="28154" spans="2:2" x14ac:dyDescent="0.2">
      <c r="B28154" s="66"/>
    </row>
    <row r="28155" spans="2:2" x14ac:dyDescent="0.2">
      <c r="B28155" s="66"/>
    </row>
    <row r="28156" spans="2:2" x14ac:dyDescent="0.2">
      <c r="B28156" s="66"/>
    </row>
    <row r="28157" spans="2:2" x14ac:dyDescent="0.2">
      <c r="B28157" s="66"/>
    </row>
    <row r="28158" spans="2:2" x14ac:dyDescent="0.2">
      <c r="B28158" s="66"/>
    </row>
    <row r="28159" spans="2:2" x14ac:dyDescent="0.2">
      <c r="B28159" s="66"/>
    </row>
    <row r="28160" spans="2:2" x14ac:dyDescent="0.2">
      <c r="B28160" s="66"/>
    </row>
    <row r="28161" spans="2:2" x14ac:dyDescent="0.2">
      <c r="B28161" s="66"/>
    </row>
    <row r="28162" spans="2:2" x14ac:dyDescent="0.2">
      <c r="B28162" s="66"/>
    </row>
    <row r="28163" spans="2:2" x14ac:dyDescent="0.2">
      <c r="B28163" s="66"/>
    </row>
    <row r="28164" spans="2:2" x14ac:dyDescent="0.2">
      <c r="B28164" s="66"/>
    </row>
    <row r="28165" spans="2:2" x14ac:dyDescent="0.2">
      <c r="B28165" s="66"/>
    </row>
    <row r="28166" spans="2:2" x14ac:dyDescent="0.2">
      <c r="B28166" s="66"/>
    </row>
    <row r="28167" spans="2:2" x14ac:dyDescent="0.2">
      <c r="B28167" s="66"/>
    </row>
    <row r="28168" spans="2:2" x14ac:dyDescent="0.2">
      <c r="B28168" s="66"/>
    </row>
    <row r="28169" spans="2:2" x14ac:dyDescent="0.2">
      <c r="B28169" s="66"/>
    </row>
    <row r="28170" spans="2:2" x14ac:dyDescent="0.2">
      <c r="B28170" s="66"/>
    </row>
    <row r="28171" spans="2:2" x14ac:dyDescent="0.2">
      <c r="B28171" s="66"/>
    </row>
    <row r="28172" spans="2:2" x14ac:dyDescent="0.2">
      <c r="B28172" s="66"/>
    </row>
    <row r="28173" spans="2:2" x14ac:dyDescent="0.2">
      <c r="B28173" s="66"/>
    </row>
    <row r="28174" spans="2:2" x14ac:dyDescent="0.2">
      <c r="B28174" s="66"/>
    </row>
    <row r="28175" spans="2:2" x14ac:dyDescent="0.2">
      <c r="B28175" s="66"/>
    </row>
    <row r="28176" spans="2:2" x14ac:dyDescent="0.2">
      <c r="B28176" s="66"/>
    </row>
    <row r="28177" spans="2:2" x14ac:dyDescent="0.2">
      <c r="B28177" s="66"/>
    </row>
    <row r="28178" spans="2:2" x14ac:dyDescent="0.2">
      <c r="B28178" s="66"/>
    </row>
    <row r="28179" spans="2:2" x14ac:dyDescent="0.2">
      <c r="B28179" s="66"/>
    </row>
    <row r="28180" spans="2:2" x14ac:dyDescent="0.2">
      <c r="B28180" s="66"/>
    </row>
    <row r="28181" spans="2:2" x14ac:dyDescent="0.2">
      <c r="B28181" s="66"/>
    </row>
    <row r="28182" spans="2:2" x14ac:dyDescent="0.2">
      <c r="B28182" s="66"/>
    </row>
    <row r="28183" spans="2:2" x14ac:dyDescent="0.2">
      <c r="B28183" s="66"/>
    </row>
    <row r="28184" spans="2:2" x14ac:dyDescent="0.2">
      <c r="B28184" s="66"/>
    </row>
    <row r="28185" spans="2:2" x14ac:dyDescent="0.2">
      <c r="B28185" s="66"/>
    </row>
    <row r="28186" spans="2:2" x14ac:dyDescent="0.2">
      <c r="B28186" s="66"/>
    </row>
    <row r="28187" spans="2:2" x14ac:dyDescent="0.2">
      <c r="B28187" s="66"/>
    </row>
    <row r="28188" spans="2:2" x14ac:dyDescent="0.2">
      <c r="B28188" s="66"/>
    </row>
    <row r="28189" spans="2:2" x14ac:dyDescent="0.2">
      <c r="B28189" s="66"/>
    </row>
    <row r="28190" spans="2:2" x14ac:dyDescent="0.2">
      <c r="B28190" s="66"/>
    </row>
    <row r="28191" spans="2:2" x14ac:dyDescent="0.2">
      <c r="B28191" s="66"/>
    </row>
    <row r="28192" spans="2:2" x14ac:dyDescent="0.2">
      <c r="B28192" s="66"/>
    </row>
    <row r="28193" spans="2:2" x14ac:dyDescent="0.2">
      <c r="B28193" s="66"/>
    </row>
    <row r="28194" spans="2:2" x14ac:dyDescent="0.2">
      <c r="B28194" s="66"/>
    </row>
    <row r="28195" spans="2:2" x14ac:dyDescent="0.2">
      <c r="B28195" s="66"/>
    </row>
    <row r="28196" spans="2:2" x14ac:dyDescent="0.2">
      <c r="B28196" s="66"/>
    </row>
    <row r="28197" spans="2:2" x14ac:dyDescent="0.2">
      <c r="B28197" s="66"/>
    </row>
    <row r="28198" spans="2:2" x14ac:dyDescent="0.2">
      <c r="B28198" s="66"/>
    </row>
    <row r="28199" spans="2:2" x14ac:dyDescent="0.2">
      <c r="B28199" s="66"/>
    </row>
    <row r="28200" spans="2:2" x14ac:dyDescent="0.2">
      <c r="B28200" s="66"/>
    </row>
    <row r="28201" spans="2:2" x14ac:dyDescent="0.2">
      <c r="B28201" s="66"/>
    </row>
    <row r="28202" spans="2:2" x14ac:dyDescent="0.2">
      <c r="B28202" s="66"/>
    </row>
    <row r="28203" spans="2:2" x14ac:dyDescent="0.2">
      <c r="B28203" s="66"/>
    </row>
    <row r="28204" spans="2:2" x14ac:dyDescent="0.2">
      <c r="B28204" s="66"/>
    </row>
    <row r="28205" spans="2:2" x14ac:dyDescent="0.2">
      <c r="B28205" s="66"/>
    </row>
    <row r="28206" spans="2:2" x14ac:dyDescent="0.2">
      <c r="B28206" s="66"/>
    </row>
    <row r="28207" spans="2:2" x14ac:dyDescent="0.2">
      <c r="B28207" s="66"/>
    </row>
    <row r="28208" spans="2:2" x14ac:dyDescent="0.2">
      <c r="B28208" s="66"/>
    </row>
    <row r="28209" spans="2:2" x14ac:dyDescent="0.2">
      <c r="B28209" s="66"/>
    </row>
    <row r="28210" spans="2:2" x14ac:dyDescent="0.2">
      <c r="B28210" s="66"/>
    </row>
    <row r="28211" spans="2:2" x14ac:dyDescent="0.2">
      <c r="B28211" s="66"/>
    </row>
    <row r="28212" spans="2:2" x14ac:dyDescent="0.2">
      <c r="B28212" s="66"/>
    </row>
    <row r="28213" spans="2:2" x14ac:dyDescent="0.2">
      <c r="B28213" s="66"/>
    </row>
    <row r="28214" spans="2:2" x14ac:dyDescent="0.2">
      <c r="B28214" s="66"/>
    </row>
    <row r="28215" spans="2:2" x14ac:dyDescent="0.2">
      <c r="B28215" s="66"/>
    </row>
    <row r="28216" spans="2:2" x14ac:dyDescent="0.2">
      <c r="B28216" s="66"/>
    </row>
    <row r="28217" spans="2:2" x14ac:dyDescent="0.2">
      <c r="B28217" s="66"/>
    </row>
    <row r="28218" spans="2:2" x14ac:dyDescent="0.2">
      <c r="B28218" s="66"/>
    </row>
    <row r="28219" spans="2:2" x14ac:dyDescent="0.2">
      <c r="B28219" s="66"/>
    </row>
    <row r="28220" spans="2:2" x14ac:dyDescent="0.2">
      <c r="B28220" s="66"/>
    </row>
    <row r="28221" spans="2:2" x14ac:dyDescent="0.2">
      <c r="B28221" s="66"/>
    </row>
    <row r="28222" spans="2:2" x14ac:dyDescent="0.2">
      <c r="B28222" s="66"/>
    </row>
    <row r="28223" spans="2:2" x14ac:dyDescent="0.2">
      <c r="B28223" s="66"/>
    </row>
    <row r="28224" spans="2:2" x14ac:dyDescent="0.2">
      <c r="B28224" s="66"/>
    </row>
    <row r="28225" spans="2:2" x14ac:dyDescent="0.2">
      <c r="B28225" s="66"/>
    </row>
    <row r="28226" spans="2:2" x14ac:dyDescent="0.2">
      <c r="B28226" s="66"/>
    </row>
    <row r="28227" spans="2:2" x14ac:dyDescent="0.2">
      <c r="B28227" s="66"/>
    </row>
    <row r="28228" spans="2:2" x14ac:dyDescent="0.2">
      <c r="B28228" s="66"/>
    </row>
    <row r="28229" spans="2:2" x14ac:dyDescent="0.2">
      <c r="B28229" s="66"/>
    </row>
    <row r="28230" spans="2:2" x14ac:dyDescent="0.2">
      <c r="B28230" s="66"/>
    </row>
    <row r="28231" spans="2:2" x14ac:dyDescent="0.2">
      <c r="B28231" s="66"/>
    </row>
    <row r="28232" spans="2:2" x14ac:dyDescent="0.2">
      <c r="B28232" s="66"/>
    </row>
    <row r="28233" spans="2:2" x14ac:dyDescent="0.2">
      <c r="B28233" s="66"/>
    </row>
    <row r="28234" spans="2:2" x14ac:dyDescent="0.2">
      <c r="B28234" s="66"/>
    </row>
    <row r="28235" spans="2:2" x14ac:dyDescent="0.2">
      <c r="B28235" s="66"/>
    </row>
    <row r="28236" spans="2:2" x14ac:dyDescent="0.2">
      <c r="B28236" s="66"/>
    </row>
    <row r="28237" spans="2:2" x14ac:dyDescent="0.2">
      <c r="B28237" s="66"/>
    </row>
    <row r="28238" spans="2:2" x14ac:dyDescent="0.2">
      <c r="B28238" s="66"/>
    </row>
    <row r="28239" spans="2:2" x14ac:dyDescent="0.2">
      <c r="B28239" s="66"/>
    </row>
    <row r="28240" spans="2:2" x14ac:dyDescent="0.2">
      <c r="B28240" s="66"/>
    </row>
    <row r="28241" spans="2:2" x14ac:dyDescent="0.2">
      <c r="B28241" s="66"/>
    </row>
    <row r="28242" spans="2:2" x14ac:dyDescent="0.2">
      <c r="B28242" s="66"/>
    </row>
    <row r="28243" spans="2:2" x14ac:dyDescent="0.2">
      <c r="B28243" s="66"/>
    </row>
    <row r="28244" spans="2:2" x14ac:dyDescent="0.2">
      <c r="B28244" s="66"/>
    </row>
    <row r="28245" spans="2:2" x14ac:dyDescent="0.2">
      <c r="B28245" s="66"/>
    </row>
    <row r="28246" spans="2:2" x14ac:dyDescent="0.2">
      <c r="B28246" s="66"/>
    </row>
    <row r="28247" spans="2:2" x14ac:dyDescent="0.2">
      <c r="B28247" s="66"/>
    </row>
    <row r="28248" spans="2:2" x14ac:dyDescent="0.2">
      <c r="B28248" s="66"/>
    </row>
    <row r="28249" spans="2:2" x14ac:dyDescent="0.2">
      <c r="B28249" s="66"/>
    </row>
    <row r="28250" spans="2:2" x14ac:dyDescent="0.2">
      <c r="B28250" s="66"/>
    </row>
    <row r="28251" spans="2:2" x14ac:dyDescent="0.2">
      <c r="B28251" s="66"/>
    </row>
    <row r="28252" spans="2:2" x14ac:dyDescent="0.2">
      <c r="B28252" s="66"/>
    </row>
    <row r="28253" spans="2:2" x14ac:dyDescent="0.2">
      <c r="B28253" s="66"/>
    </row>
    <row r="28254" spans="2:2" x14ac:dyDescent="0.2">
      <c r="B28254" s="66"/>
    </row>
    <row r="28255" spans="2:2" x14ac:dyDescent="0.2">
      <c r="B28255" s="66"/>
    </row>
    <row r="28256" spans="2:2" x14ac:dyDescent="0.2">
      <c r="B28256" s="66"/>
    </row>
    <row r="28257" spans="2:2" x14ac:dyDescent="0.2">
      <c r="B28257" s="66"/>
    </row>
    <row r="28258" spans="2:2" x14ac:dyDescent="0.2">
      <c r="B28258" s="66"/>
    </row>
    <row r="28259" spans="2:2" x14ac:dyDescent="0.2">
      <c r="B28259" s="66"/>
    </row>
    <row r="28260" spans="2:2" x14ac:dyDescent="0.2">
      <c r="B28260" s="66"/>
    </row>
    <row r="28261" spans="2:2" x14ac:dyDescent="0.2">
      <c r="B28261" s="66"/>
    </row>
    <row r="28262" spans="2:2" x14ac:dyDescent="0.2">
      <c r="B28262" s="66"/>
    </row>
    <row r="28263" spans="2:2" x14ac:dyDescent="0.2">
      <c r="B28263" s="66"/>
    </row>
    <row r="28264" spans="2:2" x14ac:dyDescent="0.2">
      <c r="B28264" s="66"/>
    </row>
    <row r="28265" spans="2:2" x14ac:dyDescent="0.2">
      <c r="B28265" s="66"/>
    </row>
    <row r="28266" spans="2:2" x14ac:dyDescent="0.2">
      <c r="B28266" s="66"/>
    </row>
    <row r="28267" spans="2:2" x14ac:dyDescent="0.2">
      <c r="B28267" s="66"/>
    </row>
    <row r="28268" spans="2:2" x14ac:dyDescent="0.2">
      <c r="B28268" s="66"/>
    </row>
    <row r="28269" spans="2:2" x14ac:dyDescent="0.2">
      <c r="B28269" s="66"/>
    </row>
    <row r="28270" spans="2:2" x14ac:dyDescent="0.2">
      <c r="B28270" s="66"/>
    </row>
    <row r="28271" spans="2:2" x14ac:dyDescent="0.2">
      <c r="B28271" s="66"/>
    </row>
    <row r="28272" spans="2:2" x14ac:dyDescent="0.2">
      <c r="B28272" s="66"/>
    </row>
    <row r="28273" spans="2:2" x14ac:dyDescent="0.2">
      <c r="B28273" s="66"/>
    </row>
    <row r="28274" spans="2:2" x14ac:dyDescent="0.2">
      <c r="B28274" s="66"/>
    </row>
    <row r="28275" spans="2:2" x14ac:dyDescent="0.2">
      <c r="B28275" s="66"/>
    </row>
    <row r="28276" spans="2:2" x14ac:dyDescent="0.2">
      <c r="B28276" s="66"/>
    </row>
    <row r="28277" spans="2:2" x14ac:dyDescent="0.2">
      <c r="B28277" s="66"/>
    </row>
    <row r="28278" spans="2:2" x14ac:dyDescent="0.2">
      <c r="B28278" s="66"/>
    </row>
    <row r="28279" spans="2:2" x14ac:dyDescent="0.2">
      <c r="B28279" s="66"/>
    </row>
    <row r="28280" spans="2:2" x14ac:dyDescent="0.2">
      <c r="B28280" s="66"/>
    </row>
    <row r="28281" spans="2:2" x14ac:dyDescent="0.2">
      <c r="B28281" s="66"/>
    </row>
    <row r="28282" spans="2:2" x14ac:dyDescent="0.2">
      <c r="B28282" s="66"/>
    </row>
    <row r="28283" spans="2:2" x14ac:dyDescent="0.2">
      <c r="B28283" s="66"/>
    </row>
    <row r="28284" spans="2:2" x14ac:dyDescent="0.2">
      <c r="B28284" s="66"/>
    </row>
    <row r="28285" spans="2:2" x14ac:dyDescent="0.2">
      <c r="B28285" s="66"/>
    </row>
    <row r="28286" spans="2:2" x14ac:dyDescent="0.2">
      <c r="B28286" s="66"/>
    </row>
    <row r="28287" spans="2:2" x14ac:dyDescent="0.2">
      <c r="B28287" s="66"/>
    </row>
    <row r="28288" spans="2:2" x14ac:dyDescent="0.2">
      <c r="B28288" s="66"/>
    </row>
    <row r="28289" spans="2:2" x14ac:dyDescent="0.2">
      <c r="B28289" s="66"/>
    </row>
    <row r="28290" spans="2:2" x14ac:dyDescent="0.2">
      <c r="B28290" s="66"/>
    </row>
    <row r="28291" spans="2:2" x14ac:dyDescent="0.2">
      <c r="B28291" s="66"/>
    </row>
    <row r="28292" spans="2:2" x14ac:dyDescent="0.2">
      <c r="B28292" s="66"/>
    </row>
    <row r="28293" spans="2:2" x14ac:dyDescent="0.2">
      <c r="B28293" s="66"/>
    </row>
    <row r="28294" spans="2:2" x14ac:dyDescent="0.2">
      <c r="B28294" s="66"/>
    </row>
    <row r="28295" spans="2:2" x14ac:dyDescent="0.2">
      <c r="B28295" s="66"/>
    </row>
    <row r="28296" spans="2:2" x14ac:dyDescent="0.2">
      <c r="B28296" s="66"/>
    </row>
    <row r="28297" spans="2:2" x14ac:dyDescent="0.2">
      <c r="B28297" s="66"/>
    </row>
    <row r="28298" spans="2:2" x14ac:dyDescent="0.2">
      <c r="B28298" s="66"/>
    </row>
    <row r="28299" spans="2:2" x14ac:dyDescent="0.2">
      <c r="B28299" s="66"/>
    </row>
    <row r="28300" spans="2:2" x14ac:dyDescent="0.2">
      <c r="B28300" s="66"/>
    </row>
    <row r="28301" spans="2:2" x14ac:dyDescent="0.2">
      <c r="B28301" s="66"/>
    </row>
    <row r="28302" spans="2:2" x14ac:dyDescent="0.2">
      <c r="B28302" s="66"/>
    </row>
    <row r="28303" spans="2:2" x14ac:dyDescent="0.2">
      <c r="B28303" s="66"/>
    </row>
    <row r="28304" spans="2:2" x14ac:dyDescent="0.2">
      <c r="B28304" s="66"/>
    </row>
    <row r="28305" spans="2:2" x14ac:dyDescent="0.2">
      <c r="B28305" s="66"/>
    </row>
    <row r="28306" spans="2:2" x14ac:dyDescent="0.2">
      <c r="B28306" s="66"/>
    </row>
    <row r="28307" spans="2:2" x14ac:dyDescent="0.2">
      <c r="B28307" s="66"/>
    </row>
    <row r="28308" spans="2:2" x14ac:dyDescent="0.2">
      <c r="B28308" s="66"/>
    </row>
    <row r="28309" spans="2:2" x14ac:dyDescent="0.2">
      <c r="B28309" s="66"/>
    </row>
    <row r="28310" spans="2:2" x14ac:dyDescent="0.2">
      <c r="B28310" s="66"/>
    </row>
    <row r="28311" spans="2:2" x14ac:dyDescent="0.2">
      <c r="B28311" s="66"/>
    </row>
    <row r="28312" spans="2:2" x14ac:dyDescent="0.2">
      <c r="B28312" s="66"/>
    </row>
    <row r="28313" spans="2:2" x14ac:dyDescent="0.2">
      <c r="B28313" s="66"/>
    </row>
    <row r="28314" spans="2:2" x14ac:dyDescent="0.2">
      <c r="B28314" s="66"/>
    </row>
    <row r="28315" spans="2:2" x14ac:dyDescent="0.2">
      <c r="B28315" s="66"/>
    </row>
    <row r="28316" spans="2:2" x14ac:dyDescent="0.2">
      <c r="B28316" s="66"/>
    </row>
    <row r="28317" spans="2:2" x14ac:dyDescent="0.2">
      <c r="B28317" s="66"/>
    </row>
    <row r="28318" spans="2:2" x14ac:dyDescent="0.2">
      <c r="B28318" s="66"/>
    </row>
    <row r="28319" spans="2:2" x14ac:dyDescent="0.2">
      <c r="B28319" s="66"/>
    </row>
    <row r="28320" spans="2:2" x14ac:dyDescent="0.2">
      <c r="B28320" s="66"/>
    </row>
    <row r="28321" spans="2:2" x14ac:dyDescent="0.2">
      <c r="B28321" s="66"/>
    </row>
    <row r="28322" spans="2:2" x14ac:dyDescent="0.2">
      <c r="B28322" s="66"/>
    </row>
    <row r="28323" spans="2:2" x14ac:dyDescent="0.2">
      <c r="B28323" s="66"/>
    </row>
    <row r="28324" spans="2:2" x14ac:dyDescent="0.2">
      <c r="B28324" s="66"/>
    </row>
    <row r="28325" spans="2:2" x14ac:dyDescent="0.2">
      <c r="B28325" s="66"/>
    </row>
    <row r="28326" spans="2:2" x14ac:dyDescent="0.2">
      <c r="B28326" s="66"/>
    </row>
    <row r="28327" spans="2:2" x14ac:dyDescent="0.2">
      <c r="B28327" s="66"/>
    </row>
    <row r="28328" spans="2:2" x14ac:dyDescent="0.2">
      <c r="B28328" s="66"/>
    </row>
    <row r="28329" spans="2:2" x14ac:dyDescent="0.2">
      <c r="B28329" s="66"/>
    </row>
    <row r="28330" spans="2:2" x14ac:dyDescent="0.2">
      <c r="B28330" s="66"/>
    </row>
    <row r="28331" spans="2:2" x14ac:dyDescent="0.2">
      <c r="B28331" s="66"/>
    </row>
    <row r="28332" spans="2:2" x14ac:dyDescent="0.2">
      <c r="B28332" s="66"/>
    </row>
    <row r="28333" spans="2:2" x14ac:dyDescent="0.2">
      <c r="B28333" s="66"/>
    </row>
    <row r="28334" spans="2:2" x14ac:dyDescent="0.2">
      <c r="B28334" s="66"/>
    </row>
    <row r="28335" spans="2:2" x14ac:dyDescent="0.2">
      <c r="B28335" s="66"/>
    </row>
    <row r="28336" spans="2:2" x14ac:dyDescent="0.2">
      <c r="B28336" s="66"/>
    </row>
    <row r="28337" spans="2:2" x14ac:dyDescent="0.2">
      <c r="B28337" s="66"/>
    </row>
    <row r="28338" spans="2:2" x14ac:dyDescent="0.2">
      <c r="B28338" s="66"/>
    </row>
    <row r="28339" spans="2:2" x14ac:dyDescent="0.2">
      <c r="B28339" s="66"/>
    </row>
    <row r="28340" spans="2:2" x14ac:dyDescent="0.2">
      <c r="B28340" s="66"/>
    </row>
    <row r="28341" spans="2:2" x14ac:dyDescent="0.2">
      <c r="B28341" s="66"/>
    </row>
    <row r="28342" spans="2:2" x14ac:dyDescent="0.2">
      <c r="B28342" s="66"/>
    </row>
    <row r="28343" spans="2:2" x14ac:dyDescent="0.2">
      <c r="B28343" s="66"/>
    </row>
    <row r="28344" spans="2:2" x14ac:dyDescent="0.2">
      <c r="B28344" s="66"/>
    </row>
    <row r="28345" spans="2:2" x14ac:dyDescent="0.2">
      <c r="B28345" s="66"/>
    </row>
    <row r="28346" spans="2:2" x14ac:dyDescent="0.2">
      <c r="B28346" s="66"/>
    </row>
    <row r="28347" spans="2:2" x14ac:dyDescent="0.2">
      <c r="B28347" s="66"/>
    </row>
    <row r="28348" spans="2:2" x14ac:dyDescent="0.2">
      <c r="B28348" s="66"/>
    </row>
    <row r="28349" spans="2:2" x14ac:dyDescent="0.2">
      <c r="B28349" s="66"/>
    </row>
    <row r="28350" spans="2:2" x14ac:dyDescent="0.2">
      <c r="B28350" s="66"/>
    </row>
    <row r="28351" spans="2:2" x14ac:dyDescent="0.2">
      <c r="B28351" s="66"/>
    </row>
    <row r="28352" spans="2:2" x14ac:dyDescent="0.2">
      <c r="B28352" s="66"/>
    </row>
    <row r="28353" spans="2:2" x14ac:dyDescent="0.2">
      <c r="B28353" s="66"/>
    </row>
    <row r="28354" spans="2:2" x14ac:dyDescent="0.2">
      <c r="B28354" s="66"/>
    </row>
    <row r="28355" spans="2:2" x14ac:dyDescent="0.2">
      <c r="B28355" s="66"/>
    </row>
    <row r="28356" spans="2:2" x14ac:dyDescent="0.2">
      <c r="B28356" s="66"/>
    </row>
    <row r="28357" spans="2:2" x14ac:dyDescent="0.2">
      <c r="B28357" s="66"/>
    </row>
    <row r="28358" spans="2:2" x14ac:dyDescent="0.2">
      <c r="B28358" s="66"/>
    </row>
    <row r="28359" spans="2:2" x14ac:dyDescent="0.2">
      <c r="B28359" s="66"/>
    </row>
    <row r="28360" spans="2:2" x14ac:dyDescent="0.2">
      <c r="B28360" s="66"/>
    </row>
    <row r="28361" spans="2:2" x14ac:dyDescent="0.2">
      <c r="B28361" s="66"/>
    </row>
    <row r="28362" spans="2:2" x14ac:dyDescent="0.2">
      <c r="B28362" s="66"/>
    </row>
    <row r="28363" spans="2:2" x14ac:dyDescent="0.2">
      <c r="B28363" s="66"/>
    </row>
    <row r="28364" spans="2:2" x14ac:dyDescent="0.2">
      <c r="B28364" s="66"/>
    </row>
    <row r="28365" spans="2:2" x14ac:dyDescent="0.2">
      <c r="B28365" s="66"/>
    </row>
    <row r="28366" spans="2:2" x14ac:dyDescent="0.2">
      <c r="B28366" s="66"/>
    </row>
    <row r="28367" spans="2:2" x14ac:dyDescent="0.2">
      <c r="B28367" s="66"/>
    </row>
    <row r="28368" spans="2:2" x14ac:dyDescent="0.2">
      <c r="B28368" s="66"/>
    </row>
    <row r="28369" spans="2:2" x14ac:dyDescent="0.2">
      <c r="B28369" s="66"/>
    </row>
    <row r="28370" spans="2:2" x14ac:dyDescent="0.2">
      <c r="B28370" s="66"/>
    </row>
    <row r="28371" spans="2:2" x14ac:dyDescent="0.2">
      <c r="B28371" s="66"/>
    </row>
    <row r="28372" spans="2:2" x14ac:dyDescent="0.2">
      <c r="B28372" s="66"/>
    </row>
    <row r="28373" spans="2:2" x14ac:dyDescent="0.2">
      <c r="B28373" s="66"/>
    </row>
    <row r="28374" spans="2:2" x14ac:dyDescent="0.2">
      <c r="B28374" s="66"/>
    </row>
    <row r="28375" spans="2:2" x14ac:dyDescent="0.2">
      <c r="B28375" s="66"/>
    </row>
    <row r="28376" spans="2:2" x14ac:dyDescent="0.2">
      <c r="B28376" s="66"/>
    </row>
    <row r="28377" spans="2:2" x14ac:dyDescent="0.2">
      <c r="B28377" s="66"/>
    </row>
    <row r="28378" spans="2:2" x14ac:dyDescent="0.2">
      <c r="B28378" s="66"/>
    </row>
    <row r="28379" spans="2:2" x14ac:dyDescent="0.2">
      <c r="B28379" s="66"/>
    </row>
    <row r="28380" spans="2:2" x14ac:dyDescent="0.2">
      <c r="B28380" s="66"/>
    </row>
    <row r="28381" spans="2:2" x14ac:dyDescent="0.2">
      <c r="B28381" s="66"/>
    </row>
    <row r="28382" spans="2:2" x14ac:dyDescent="0.2">
      <c r="B28382" s="66"/>
    </row>
    <row r="28383" spans="2:2" x14ac:dyDescent="0.2">
      <c r="B28383" s="66"/>
    </row>
    <row r="28384" spans="2:2" x14ac:dyDescent="0.2">
      <c r="B28384" s="66"/>
    </row>
    <row r="28385" spans="2:2" x14ac:dyDescent="0.2">
      <c r="B28385" s="66"/>
    </row>
    <row r="28386" spans="2:2" x14ac:dyDescent="0.2">
      <c r="B28386" s="66"/>
    </row>
    <row r="28387" spans="2:2" x14ac:dyDescent="0.2">
      <c r="B28387" s="66"/>
    </row>
    <row r="28388" spans="2:2" x14ac:dyDescent="0.2">
      <c r="B28388" s="66"/>
    </row>
    <row r="28389" spans="2:2" x14ac:dyDescent="0.2">
      <c r="B28389" s="66"/>
    </row>
    <row r="28390" spans="2:2" x14ac:dyDescent="0.2">
      <c r="B28390" s="66"/>
    </row>
    <row r="28391" spans="2:2" x14ac:dyDescent="0.2">
      <c r="B28391" s="66"/>
    </row>
    <row r="28392" spans="2:2" x14ac:dyDescent="0.2">
      <c r="B28392" s="66"/>
    </row>
    <row r="28393" spans="2:2" x14ac:dyDescent="0.2">
      <c r="B28393" s="66"/>
    </row>
    <row r="28394" spans="2:2" x14ac:dyDescent="0.2">
      <c r="B28394" s="66"/>
    </row>
    <row r="28395" spans="2:2" x14ac:dyDescent="0.2">
      <c r="B28395" s="66"/>
    </row>
    <row r="28396" spans="2:2" x14ac:dyDescent="0.2">
      <c r="B28396" s="66"/>
    </row>
    <row r="28397" spans="2:2" x14ac:dyDescent="0.2">
      <c r="B28397" s="66"/>
    </row>
    <row r="28398" spans="2:2" x14ac:dyDescent="0.2">
      <c r="B28398" s="66"/>
    </row>
    <row r="28399" spans="2:2" x14ac:dyDescent="0.2">
      <c r="B28399" s="66"/>
    </row>
    <row r="28400" spans="2:2" x14ac:dyDescent="0.2">
      <c r="B28400" s="66"/>
    </row>
    <row r="28401" spans="2:2" x14ac:dyDescent="0.2">
      <c r="B28401" s="66"/>
    </row>
    <row r="28402" spans="2:2" x14ac:dyDescent="0.2">
      <c r="B28402" s="66"/>
    </row>
    <row r="28403" spans="2:2" x14ac:dyDescent="0.2">
      <c r="B28403" s="66"/>
    </row>
    <row r="28404" spans="2:2" x14ac:dyDescent="0.2">
      <c r="B28404" s="66"/>
    </row>
    <row r="28405" spans="2:2" x14ac:dyDescent="0.2">
      <c r="B28405" s="66"/>
    </row>
    <row r="28406" spans="2:2" x14ac:dyDescent="0.2">
      <c r="B28406" s="66"/>
    </row>
    <row r="28407" spans="2:2" x14ac:dyDescent="0.2">
      <c r="B28407" s="66"/>
    </row>
    <row r="28408" spans="2:2" x14ac:dyDescent="0.2">
      <c r="B28408" s="66"/>
    </row>
    <row r="28409" spans="2:2" x14ac:dyDescent="0.2">
      <c r="B28409" s="66"/>
    </row>
    <row r="28410" spans="2:2" x14ac:dyDescent="0.2">
      <c r="B28410" s="66"/>
    </row>
    <row r="28411" spans="2:2" x14ac:dyDescent="0.2">
      <c r="B28411" s="66"/>
    </row>
    <row r="28412" spans="2:2" x14ac:dyDescent="0.2">
      <c r="B28412" s="66"/>
    </row>
    <row r="28413" spans="2:2" x14ac:dyDescent="0.2">
      <c r="B28413" s="66"/>
    </row>
    <row r="28414" spans="2:2" x14ac:dyDescent="0.2">
      <c r="B28414" s="66"/>
    </row>
    <row r="28415" spans="2:2" x14ac:dyDescent="0.2">
      <c r="B28415" s="66"/>
    </row>
    <row r="28416" spans="2:2" x14ac:dyDescent="0.2">
      <c r="B28416" s="66"/>
    </row>
    <row r="28417" spans="2:2" x14ac:dyDescent="0.2">
      <c r="B28417" s="66"/>
    </row>
    <row r="28418" spans="2:2" x14ac:dyDescent="0.2">
      <c r="B28418" s="66"/>
    </row>
    <row r="28419" spans="2:2" x14ac:dyDescent="0.2">
      <c r="B28419" s="66"/>
    </row>
    <row r="28420" spans="2:2" x14ac:dyDescent="0.2">
      <c r="B28420" s="66"/>
    </row>
    <row r="28421" spans="2:2" x14ac:dyDescent="0.2">
      <c r="B28421" s="66"/>
    </row>
    <row r="28422" spans="2:2" x14ac:dyDescent="0.2">
      <c r="B28422" s="66"/>
    </row>
    <row r="28423" spans="2:2" x14ac:dyDescent="0.2">
      <c r="B28423" s="66"/>
    </row>
    <row r="28424" spans="2:2" x14ac:dyDescent="0.2">
      <c r="B28424" s="66"/>
    </row>
    <row r="28425" spans="2:2" x14ac:dyDescent="0.2">
      <c r="B28425" s="66"/>
    </row>
    <row r="28426" spans="2:2" x14ac:dyDescent="0.2">
      <c r="B28426" s="66"/>
    </row>
    <row r="28427" spans="2:2" x14ac:dyDescent="0.2">
      <c r="B28427" s="66"/>
    </row>
    <row r="28428" spans="2:2" x14ac:dyDescent="0.2">
      <c r="B28428" s="66"/>
    </row>
    <row r="28429" spans="2:2" x14ac:dyDescent="0.2">
      <c r="B28429" s="66"/>
    </row>
    <row r="28430" spans="2:2" x14ac:dyDescent="0.2">
      <c r="B28430" s="66"/>
    </row>
    <row r="28431" spans="2:2" x14ac:dyDescent="0.2">
      <c r="B28431" s="66"/>
    </row>
    <row r="28432" spans="2:2" x14ac:dyDescent="0.2">
      <c r="B28432" s="66"/>
    </row>
    <row r="28433" spans="2:2" x14ac:dyDescent="0.2">
      <c r="B28433" s="66"/>
    </row>
    <row r="28434" spans="2:2" x14ac:dyDescent="0.2">
      <c r="B28434" s="66"/>
    </row>
    <row r="28435" spans="2:2" x14ac:dyDescent="0.2">
      <c r="B28435" s="66"/>
    </row>
    <row r="28436" spans="2:2" x14ac:dyDescent="0.2">
      <c r="B28436" s="66"/>
    </row>
    <row r="28437" spans="2:2" x14ac:dyDescent="0.2">
      <c r="B28437" s="66"/>
    </row>
    <row r="28438" spans="2:2" x14ac:dyDescent="0.2">
      <c r="B28438" s="66"/>
    </row>
    <row r="28439" spans="2:2" x14ac:dyDescent="0.2">
      <c r="B28439" s="66"/>
    </row>
    <row r="28440" spans="2:2" x14ac:dyDescent="0.2">
      <c r="B28440" s="66"/>
    </row>
    <row r="28441" spans="2:2" x14ac:dyDescent="0.2">
      <c r="B28441" s="66"/>
    </row>
    <row r="28442" spans="2:2" x14ac:dyDescent="0.2">
      <c r="B28442" s="66"/>
    </row>
    <row r="28443" spans="2:2" x14ac:dyDescent="0.2">
      <c r="B28443" s="66"/>
    </row>
    <row r="28444" spans="2:2" x14ac:dyDescent="0.2">
      <c r="B28444" s="66"/>
    </row>
    <row r="28445" spans="2:2" x14ac:dyDescent="0.2">
      <c r="B28445" s="66"/>
    </row>
    <row r="28446" spans="2:2" x14ac:dyDescent="0.2">
      <c r="B28446" s="66"/>
    </row>
    <row r="28447" spans="2:2" x14ac:dyDescent="0.2">
      <c r="B28447" s="66"/>
    </row>
    <row r="28448" spans="2:2" x14ac:dyDescent="0.2">
      <c r="B28448" s="66"/>
    </row>
    <row r="28449" spans="2:2" x14ac:dyDescent="0.2">
      <c r="B28449" s="66"/>
    </row>
    <row r="28450" spans="2:2" x14ac:dyDescent="0.2">
      <c r="B28450" s="66"/>
    </row>
    <row r="28451" spans="2:2" x14ac:dyDescent="0.2">
      <c r="B28451" s="66"/>
    </row>
    <row r="28452" spans="2:2" x14ac:dyDescent="0.2">
      <c r="B28452" s="66"/>
    </row>
    <row r="28453" spans="2:2" x14ac:dyDescent="0.2">
      <c r="B28453" s="66"/>
    </row>
    <row r="28454" spans="2:2" x14ac:dyDescent="0.2">
      <c r="B28454" s="66"/>
    </row>
    <row r="28455" spans="2:2" x14ac:dyDescent="0.2">
      <c r="B28455" s="66"/>
    </row>
    <row r="28456" spans="2:2" x14ac:dyDescent="0.2">
      <c r="B28456" s="66"/>
    </row>
    <row r="28457" spans="2:2" x14ac:dyDescent="0.2">
      <c r="B28457" s="66"/>
    </row>
    <row r="28458" spans="2:2" x14ac:dyDescent="0.2">
      <c r="B28458" s="66"/>
    </row>
    <row r="28459" spans="2:2" x14ac:dyDescent="0.2">
      <c r="B28459" s="66"/>
    </row>
    <row r="28460" spans="2:2" x14ac:dyDescent="0.2">
      <c r="B28460" s="66"/>
    </row>
    <row r="28461" spans="2:2" x14ac:dyDescent="0.2">
      <c r="B28461" s="66"/>
    </row>
    <row r="28462" spans="2:2" x14ac:dyDescent="0.2">
      <c r="B28462" s="66"/>
    </row>
    <row r="28463" spans="2:2" x14ac:dyDescent="0.2">
      <c r="B28463" s="66"/>
    </row>
    <row r="28464" spans="2:2" x14ac:dyDescent="0.2">
      <c r="B28464" s="66"/>
    </row>
    <row r="28465" spans="2:2" x14ac:dyDescent="0.2">
      <c r="B28465" s="66"/>
    </row>
    <row r="28466" spans="2:2" x14ac:dyDescent="0.2">
      <c r="B28466" s="66"/>
    </row>
    <row r="28467" spans="2:2" x14ac:dyDescent="0.2">
      <c r="B28467" s="66"/>
    </row>
    <row r="28468" spans="2:2" x14ac:dyDescent="0.2">
      <c r="B28468" s="66"/>
    </row>
    <row r="28469" spans="2:2" x14ac:dyDescent="0.2">
      <c r="B28469" s="66"/>
    </row>
    <row r="28470" spans="2:2" x14ac:dyDescent="0.2">
      <c r="B28470" s="66"/>
    </row>
    <row r="28471" spans="2:2" x14ac:dyDescent="0.2">
      <c r="B28471" s="66"/>
    </row>
    <row r="28472" spans="2:2" x14ac:dyDescent="0.2">
      <c r="B28472" s="66"/>
    </row>
    <row r="28473" spans="2:2" x14ac:dyDescent="0.2">
      <c r="B28473" s="66"/>
    </row>
    <row r="28474" spans="2:2" x14ac:dyDescent="0.2">
      <c r="B28474" s="66"/>
    </row>
    <row r="28475" spans="2:2" x14ac:dyDescent="0.2">
      <c r="B28475" s="66"/>
    </row>
    <row r="28476" spans="2:2" x14ac:dyDescent="0.2">
      <c r="B28476" s="66"/>
    </row>
    <row r="28477" spans="2:2" x14ac:dyDescent="0.2">
      <c r="B28477" s="66"/>
    </row>
    <row r="28478" spans="2:2" x14ac:dyDescent="0.2">
      <c r="B28478" s="66"/>
    </row>
    <row r="28479" spans="2:2" x14ac:dyDescent="0.2">
      <c r="B28479" s="66"/>
    </row>
    <row r="28480" spans="2:2" x14ac:dyDescent="0.2">
      <c r="B28480" s="66"/>
    </row>
    <row r="28481" spans="2:2" x14ac:dyDescent="0.2">
      <c r="B28481" s="66"/>
    </row>
    <row r="28482" spans="2:2" x14ac:dyDescent="0.2">
      <c r="B28482" s="66"/>
    </row>
    <row r="28483" spans="2:2" x14ac:dyDescent="0.2">
      <c r="B28483" s="66"/>
    </row>
    <row r="28484" spans="2:2" x14ac:dyDescent="0.2">
      <c r="B28484" s="66"/>
    </row>
    <row r="28485" spans="2:2" x14ac:dyDescent="0.2">
      <c r="B28485" s="66"/>
    </row>
    <row r="28486" spans="2:2" x14ac:dyDescent="0.2">
      <c r="B28486" s="66"/>
    </row>
    <row r="28487" spans="2:2" x14ac:dyDescent="0.2">
      <c r="B28487" s="66"/>
    </row>
    <row r="28488" spans="2:2" x14ac:dyDescent="0.2">
      <c r="B28488" s="66"/>
    </row>
    <row r="28489" spans="2:2" x14ac:dyDescent="0.2">
      <c r="B28489" s="66"/>
    </row>
    <row r="28490" spans="2:2" x14ac:dyDescent="0.2">
      <c r="B28490" s="66"/>
    </row>
    <row r="28491" spans="2:2" x14ac:dyDescent="0.2">
      <c r="B28491" s="66"/>
    </row>
    <row r="28492" spans="2:2" x14ac:dyDescent="0.2">
      <c r="B28492" s="66"/>
    </row>
    <row r="28493" spans="2:2" x14ac:dyDescent="0.2">
      <c r="B28493" s="66"/>
    </row>
    <row r="28494" spans="2:2" x14ac:dyDescent="0.2">
      <c r="B28494" s="66"/>
    </row>
    <row r="28495" spans="2:2" x14ac:dyDescent="0.2">
      <c r="B28495" s="66"/>
    </row>
    <row r="28496" spans="2:2" x14ac:dyDescent="0.2">
      <c r="B28496" s="66"/>
    </row>
    <row r="28497" spans="2:2" x14ac:dyDescent="0.2">
      <c r="B28497" s="66"/>
    </row>
    <row r="28498" spans="2:2" x14ac:dyDescent="0.2">
      <c r="B28498" s="66"/>
    </row>
    <row r="28499" spans="2:2" x14ac:dyDescent="0.2">
      <c r="B28499" s="66"/>
    </row>
    <row r="28500" spans="2:2" x14ac:dyDescent="0.2">
      <c r="B28500" s="66"/>
    </row>
    <row r="28501" spans="2:2" x14ac:dyDescent="0.2">
      <c r="B28501" s="66"/>
    </row>
    <row r="28502" spans="2:2" x14ac:dyDescent="0.2">
      <c r="B28502" s="66"/>
    </row>
    <row r="28503" spans="2:2" x14ac:dyDescent="0.2">
      <c r="B28503" s="66"/>
    </row>
    <row r="28504" spans="2:2" x14ac:dyDescent="0.2">
      <c r="B28504" s="66"/>
    </row>
    <row r="28505" spans="2:2" x14ac:dyDescent="0.2">
      <c r="B28505" s="66"/>
    </row>
    <row r="28506" spans="2:2" x14ac:dyDescent="0.2">
      <c r="B28506" s="66"/>
    </row>
    <row r="28507" spans="2:2" x14ac:dyDescent="0.2">
      <c r="B28507" s="66"/>
    </row>
    <row r="28508" spans="2:2" x14ac:dyDescent="0.2">
      <c r="B28508" s="66"/>
    </row>
    <row r="28509" spans="2:2" x14ac:dyDescent="0.2">
      <c r="B28509" s="66"/>
    </row>
    <row r="28510" spans="2:2" x14ac:dyDescent="0.2">
      <c r="B28510" s="66"/>
    </row>
    <row r="28511" spans="2:2" x14ac:dyDescent="0.2">
      <c r="B28511" s="66"/>
    </row>
    <row r="28512" spans="2:2" x14ac:dyDescent="0.2">
      <c r="B28512" s="66"/>
    </row>
    <row r="28513" spans="2:2" x14ac:dyDescent="0.2">
      <c r="B28513" s="66"/>
    </row>
    <row r="28514" spans="2:2" x14ac:dyDescent="0.2">
      <c r="B28514" s="66"/>
    </row>
    <row r="28515" spans="2:2" x14ac:dyDescent="0.2">
      <c r="B28515" s="66"/>
    </row>
    <row r="28516" spans="2:2" x14ac:dyDescent="0.2">
      <c r="B28516" s="66"/>
    </row>
    <row r="28517" spans="2:2" x14ac:dyDescent="0.2">
      <c r="B28517" s="66"/>
    </row>
    <row r="28518" spans="2:2" x14ac:dyDescent="0.2">
      <c r="B28518" s="66"/>
    </row>
    <row r="28519" spans="2:2" x14ac:dyDescent="0.2">
      <c r="B28519" s="66"/>
    </row>
    <row r="28520" spans="2:2" x14ac:dyDescent="0.2">
      <c r="B28520" s="66"/>
    </row>
    <row r="28521" spans="2:2" x14ac:dyDescent="0.2">
      <c r="B28521" s="66"/>
    </row>
    <row r="28522" spans="2:2" x14ac:dyDescent="0.2">
      <c r="B28522" s="66"/>
    </row>
    <row r="28523" spans="2:2" x14ac:dyDescent="0.2">
      <c r="B28523" s="66"/>
    </row>
    <row r="28524" spans="2:2" x14ac:dyDescent="0.2">
      <c r="B28524" s="66"/>
    </row>
    <row r="28525" spans="2:2" x14ac:dyDescent="0.2">
      <c r="B28525" s="66"/>
    </row>
    <row r="28526" spans="2:2" x14ac:dyDescent="0.2">
      <c r="B28526" s="66"/>
    </row>
    <row r="28527" spans="2:2" x14ac:dyDescent="0.2">
      <c r="B28527" s="66"/>
    </row>
    <row r="28528" spans="2:2" x14ac:dyDescent="0.2">
      <c r="B28528" s="66"/>
    </row>
    <row r="28529" spans="2:2" x14ac:dyDescent="0.2">
      <c r="B28529" s="66"/>
    </row>
    <row r="28530" spans="2:2" x14ac:dyDescent="0.2">
      <c r="B28530" s="66"/>
    </row>
    <row r="28531" spans="2:2" x14ac:dyDescent="0.2">
      <c r="B28531" s="66"/>
    </row>
    <row r="28532" spans="2:2" x14ac:dyDescent="0.2">
      <c r="B28532" s="66"/>
    </row>
    <row r="28533" spans="2:2" x14ac:dyDescent="0.2">
      <c r="B28533" s="66"/>
    </row>
    <row r="28534" spans="2:2" x14ac:dyDescent="0.2">
      <c r="B28534" s="66"/>
    </row>
    <row r="28535" spans="2:2" x14ac:dyDescent="0.2">
      <c r="B28535" s="66"/>
    </row>
    <row r="28536" spans="2:2" x14ac:dyDescent="0.2">
      <c r="B28536" s="66"/>
    </row>
    <row r="28537" spans="2:2" x14ac:dyDescent="0.2">
      <c r="B28537" s="66"/>
    </row>
    <row r="28538" spans="2:2" x14ac:dyDescent="0.2">
      <c r="B28538" s="66"/>
    </row>
    <row r="28539" spans="2:2" x14ac:dyDescent="0.2">
      <c r="B28539" s="66"/>
    </row>
    <row r="28540" spans="2:2" x14ac:dyDescent="0.2">
      <c r="B28540" s="66"/>
    </row>
    <row r="28541" spans="2:2" x14ac:dyDescent="0.2">
      <c r="B28541" s="66"/>
    </row>
    <row r="28542" spans="2:2" x14ac:dyDescent="0.2">
      <c r="B28542" s="66"/>
    </row>
    <row r="28543" spans="2:2" x14ac:dyDescent="0.2">
      <c r="B28543" s="66"/>
    </row>
    <row r="28544" spans="2:2" x14ac:dyDescent="0.2">
      <c r="B28544" s="66"/>
    </row>
    <row r="28545" spans="2:2" x14ac:dyDescent="0.2">
      <c r="B28545" s="66"/>
    </row>
    <row r="28546" spans="2:2" x14ac:dyDescent="0.2">
      <c r="B28546" s="66"/>
    </row>
    <row r="28547" spans="2:2" x14ac:dyDescent="0.2">
      <c r="B28547" s="66"/>
    </row>
    <row r="28548" spans="2:2" x14ac:dyDescent="0.2">
      <c r="B28548" s="66"/>
    </row>
    <row r="28549" spans="2:2" x14ac:dyDescent="0.2">
      <c r="B28549" s="66"/>
    </row>
    <row r="28550" spans="2:2" x14ac:dyDescent="0.2">
      <c r="B28550" s="66"/>
    </row>
    <row r="28551" spans="2:2" x14ac:dyDescent="0.2">
      <c r="B28551" s="66"/>
    </row>
    <row r="28552" spans="2:2" x14ac:dyDescent="0.2">
      <c r="B28552" s="66"/>
    </row>
    <row r="28553" spans="2:2" x14ac:dyDescent="0.2">
      <c r="B28553" s="66"/>
    </row>
    <row r="28554" spans="2:2" x14ac:dyDescent="0.2">
      <c r="B28554" s="66"/>
    </row>
    <row r="28555" spans="2:2" x14ac:dyDescent="0.2">
      <c r="B28555" s="66"/>
    </row>
    <row r="28556" spans="2:2" x14ac:dyDescent="0.2">
      <c r="B28556" s="66"/>
    </row>
    <row r="28557" spans="2:2" x14ac:dyDescent="0.2">
      <c r="B28557" s="66"/>
    </row>
    <row r="28558" spans="2:2" x14ac:dyDescent="0.2">
      <c r="B28558" s="66"/>
    </row>
    <row r="28559" spans="2:2" x14ac:dyDescent="0.2">
      <c r="B28559" s="66"/>
    </row>
    <row r="28560" spans="2:2" x14ac:dyDescent="0.2">
      <c r="B28560" s="66"/>
    </row>
    <row r="28561" spans="2:2" x14ac:dyDescent="0.2">
      <c r="B28561" s="66"/>
    </row>
    <row r="28562" spans="2:2" x14ac:dyDescent="0.2">
      <c r="B28562" s="66"/>
    </row>
    <row r="28563" spans="2:2" x14ac:dyDescent="0.2">
      <c r="B28563" s="66"/>
    </row>
    <row r="28564" spans="2:2" x14ac:dyDescent="0.2">
      <c r="B28564" s="66"/>
    </row>
    <row r="28565" spans="2:2" x14ac:dyDescent="0.2">
      <c r="B28565" s="66"/>
    </row>
    <row r="28566" spans="2:2" x14ac:dyDescent="0.2">
      <c r="B28566" s="66"/>
    </row>
    <row r="28567" spans="2:2" x14ac:dyDescent="0.2">
      <c r="B28567" s="66"/>
    </row>
    <row r="28568" spans="2:2" x14ac:dyDescent="0.2">
      <c r="B28568" s="66"/>
    </row>
    <row r="28569" spans="2:2" x14ac:dyDescent="0.2">
      <c r="B28569" s="66"/>
    </row>
    <row r="28570" spans="2:2" x14ac:dyDescent="0.2">
      <c r="B28570" s="66"/>
    </row>
    <row r="28571" spans="2:2" x14ac:dyDescent="0.2">
      <c r="B28571" s="66"/>
    </row>
    <row r="28572" spans="2:2" x14ac:dyDescent="0.2">
      <c r="B28572" s="66"/>
    </row>
    <row r="28573" spans="2:2" x14ac:dyDescent="0.2">
      <c r="B28573" s="66"/>
    </row>
    <row r="28574" spans="2:2" x14ac:dyDescent="0.2">
      <c r="B28574" s="66"/>
    </row>
    <row r="28575" spans="2:2" x14ac:dyDescent="0.2">
      <c r="B28575" s="66"/>
    </row>
    <row r="28576" spans="2:2" x14ac:dyDescent="0.2">
      <c r="B28576" s="66"/>
    </row>
    <row r="28577" spans="2:2" x14ac:dyDescent="0.2">
      <c r="B28577" s="66"/>
    </row>
    <row r="28578" spans="2:2" x14ac:dyDescent="0.2">
      <c r="B28578" s="66"/>
    </row>
    <row r="28579" spans="2:2" x14ac:dyDescent="0.2">
      <c r="B28579" s="66"/>
    </row>
    <row r="28580" spans="2:2" x14ac:dyDescent="0.2">
      <c r="B28580" s="66"/>
    </row>
    <row r="28581" spans="2:2" x14ac:dyDescent="0.2">
      <c r="B28581" s="66"/>
    </row>
    <row r="28582" spans="2:2" x14ac:dyDescent="0.2">
      <c r="B28582" s="66"/>
    </row>
    <row r="28583" spans="2:2" x14ac:dyDescent="0.2">
      <c r="B28583" s="66"/>
    </row>
    <row r="28584" spans="2:2" x14ac:dyDescent="0.2">
      <c r="B28584" s="66"/>
    </row>
    <row r="28585" spans="2:2" x14ac:dyDescent="0.2">
      <c r="B28585" s="66"/>
    </row>
    <row r="28586" spans="2:2" x14ac:dyDescent="0.2">
      <c r="B28586" s="66"/>
    </row>
    <row r="28587" spans="2:2" x14ac:dyDescent="0.2">
      <c r="B28587" s="66"/>
    </row>
    <row r="28588" spans="2:2" x14ac:dyDescent="0.2">
      <c r="B28588" s="66"/>
    </row>
    <row r="28589" spans="2:2" x14ac:dyDescent="0.2">
      <c r="B28589" s="66"/>
    </row>
    <row r="28590" spans="2:2" x14ac:dyDescent="0.2">
      <c r="B28590" s="66"/>
    </row>
    <row r="28591" spans="2:2" x14ac:dyDescent="0.2">
      <c r="B28591" s="66"/>
    </row>
    <row r="28592" spans="2:2" x14ac:dyDescent="0.2">
      <c r="B28592" s="66"/>
    </row>
    <row r="28593" spans="2:2" x14ac:dyDescent="0.2">
      <c r="B28593" s="66"/>
    </row>
    <row r="28594" spans="2:2" x14ac:dyDescent="0.2">
      <c r="B28594" s="66"/>
    </row>
    <row r="28595" spans="2:2" x14ac:dyDescent="0.2">
      <c r="B28595" s="66"/>
    </row>
    <row r="28596" spans="2:2" x14ac:dyDescent="0.2">
      <c r="B28596" s="66"/>
    </row>
    <row r="28597" spans="2:2" x14ac:dyDescent="0.2">
      <c r="B28597" s="66"/>
    </row>
    <row r="28598" spans="2:2" x14ac:dyDescent="0.2">
      <c r="B28598" s="66"/>
    </row>
    <row r="28599" spans="2:2" x14ac:dyDescent="0.2">
      <c r="B28599" s="66"/>
    </row>
    <row r="28600" spans="2:2" x14ac:dyDescent="0.2">
      <c r="B28600" s="66"/>
    </row>
    <row r="28601" spans="2:2" x14ac:dyDescent="0.2">
      <c r="B28601" s="66"/>
    </row>
    <row r="28602" spans="2:2" x14ac:dyDescent="0.2">
      <c r="B28602" s="66"/>
    </row>
    <row r="28603" spans="2:2" x14ac:dyDescent="0.2">
      <c r="B28603" s="66"/>
    </row>
    <row r="28604" spans="2:2" x14ac:dyDescent="0.2">
      <c r="B28604" s="66"/>
    </row>
    <row r="28605" spans="2:2" x14ac:dyDescent="0.2">
      <c r="B28605" s="66"/>
    </row>
    <row r="28606" spans="2:2" x14ac:dyDescent="0.2">
      <c r="B28606" s="66"/>
    </row>
    <row r="28607" spans="2:2" x14ac:dyDescent="0.2">
      <c r="B28607" s="66"/>
    </row>
    <row r="28608" spans="2:2" x14ac:dyDescent="0.2">
      <c r="B28608" s="66"/>
    </row>
    <row r="28609" spans="2:2" x14ac:dyDescent="0.2">
      <c r="B28609" s="66"/>
    </row>
    <row r="28610" spans="2:2" x14ac:dyDescent="0.2">
      <c r="B28610" s="66"/>
    </row>
    <row r="28611" spans="2:2" x14ac:dyDescent="0.2">
      <c r="B28611" s="66"/>
    </row>
    <row r="28612" spans="2:2" x14ac:dyDescent="0.2">
      <c r="B28612" s="66"/>
    </row>
    <row r="28613" spans="2:2" x14ac:dyDescent="0.2">
      <c r="B28613" s="66"/>
    </row>
    <row r="28614" spans="2:2" x14ac:dyDescent="0.2">
      <c r="B28614" s="66"/>
    </row>
    <row r="28615" spans="2:2" x14ac:dyDescent="0.2">
      <c r="B28615" s="66"/>
    </row>
    <row r="28616" spans="2:2" x14ac:dyDescent="0.2">
      <c r="B28616" s="66"/>
    </row>
    <row r="28617" spans="2:2" x14ac:dyDescent="0.2">
      <c r="B28617" s="66"/>
    </row>
    <row r="28618" spans="2:2" x14ac:dyDescent="0.2">
      <c r="B28618" s="66"/>
    </row>
    <row r="28619" spans="2:2" x14ac:dyDescent="0.2">
      <c r="B28619" s="66"/>
    </row>
    <row r="28620" spans="2:2" x14ac:dyDescent="0.2">
      <c r="B28620" s="66"/>
    </row>
    <row r="28621" spans="2:2" x14ac:dyDescent="0.2">
      <c r="B28621" s="66"/>
    </row>
    <row r="28622" spans="2:2" x14ac:dyDescent="0.2">
      <c r="B28622" s="66"/>
    </row>
    <row r="28623" spans="2:2" x14ac:dyDescent="0.2">
      <c r="B28623" s="66"/>
    </row>
    <row r="28624" spans="2:2" x14ac:dyDescent="0.2">
      <c r="B28624" s="66"/>
    </row>
    <row r="28625" spans="2:2" x14ac:dyDescent="0.2">
      <c r="B28625" s="66"/>
    </row>
    <row r="28626" spans="2:2" x14ac:dyDescent="0.2">
      <c r="B28626" s="66"/>
    </row>
    <row r="28627" spans="2:2" x14ac:dyDescent="0.2">
      <c r="B28627" s="66"/>
    </row>
    <row r="28628" spans="2:2" x14ac:dyDescent="0.2">
      <c r="B28628" s="66"/>
    </row>
    <row r="28629" spans="2:2" x14ac:dyDescent="0.2">
      <c r="B28629" s="66"/>
    </row>
    <row r="28630" spans="2:2" x14ac:dyDescent="0.2">
      <c r="B28630" s="66"/>
    </row>
    <row r="28631" spans="2:2" x14ac:dyDescent="0.2">
      <c r="B28631" s="66"/>
    </row>
    <row r="28632" spans="2:2" x14ac:dyDescent="0.2">
      <c r="B28632" s="66"/>
    </row>
    <row r="28633" spans="2:2" x14ac:dyDescent="0.2">
      <c r="B28633" s="66"/>
    </row>
    <row r="28634" spans="2:2" x14ac:dyDescent="0.2">
      <c r="B28634" s="66"/>
    </row>
    <row r="28635" spans="2:2" x14ac:dyDescent="0.2">
      <c r="B28635" s="66"/>
    </row>
    <row r="28636" spans="2:2" x14ac:dyDescent="0.2">
      <c r="B28636" s="66"/>
    </row>
    <row r="28637" spans="2:2" x14ac:dyDescent="0.2">
      <c r="B28637" s="66"/>
    </row>
    <row r="28638" spans="2:2" x14ac:dyDescent="0.2">
      <c r="B28638" s="66"/>
    </row>
    <row r="28639" spans="2:2" x14ac:dyDescent="0.2">
      <c r="B28639" s="66"/>
    </row>
    <row r="28640" spans="2:2" x14ac:dyDescent="0.2">
      <c r="B28640" s="66"/>
    </row>
    <row r="28641" spans="2:2" x14ac:dyDescent="0.2">
      <c r="B28641" s="66"/>
    </row>
    <row r="28642" spans="2:2" x14ac:dyDescent="0.2">
      <c r="B28642" s="66"/>
    </row>
    <row r="28643" spans="2:2" x14ac:dyDescent="0.2">
      <c r="B28643" s="66"/>
    </row>
    <row r="28644" spans="2:2" x14ac:dyDescent="0.2">
      <c r="B28644" s="66"/>
    </row>
    <row r="28645" spans="2:2" x14ac:dyDescent="0.2">
      <c r="B28645" s="66"/>
    </row>
    <row r="28646" spans="2:2" x14ac:dyDescent="0.2">
      <c r="B28646" s="66"/>
    </row>
    <row r="28647" spans="2:2" x14ac:dyDescent="0.2">
      <c r="B28647" s="66"/>
    </row>
    <row r="28648" spans="2:2" x14ac:dyDescent="0.2">
      <c r="B28648" s="66"/>
    </row>
    <row r="28649" spans="2:2" x14ac:dyDescent="0.2">
      <c r="B28649" s="66"/>
    </row>
    <row r="28650" spans="2:2" x14ac:dyDescent="0.2">
      <c r="B28650" s="66"/>
    </row>
    <row r="28651" spans="2:2" x14ac:dyDescent="0.2">
      <c r="B28651" s="66"/>
    </row>
    <row r="28652" spans="2:2" x14ac:dyDescent="0.2">
      <c r="B28652" s="66"/>
    </row>
    <row r="28653" spans="2:2" x14ac:dyDescent="0.2">
      <c r="B28653" s="66"/>
    </row>
    <row r="28654" spans="2:2" x14ac:dyDescent="0.2">
      <c r="B28654" s="66"/>
    </row>
    <row r="28655" spans="2:2" x14ac:dyDescent="0.2">
      <c r="B28655" s="66"/>
    </row>
    <row r="28656" spans="2:2" x14ac:dyDescent="0.2">
      <c r="B28656" s="66"/>
    </row>
    <row r="28657" spans="2:2" x14ac:dyDescent="0.2">
      <c r="B28657" s="66"/>
    </row>
    <row r="28658" spans="2:2" x14ac:dyDescent="0.2">
      <c r="B28658" s="66"/>
    </row>
    <row r="28659" spans="2:2" x14ac:dyDescent="0.2">
      <c r="B28659" s="66"/>
    </row>
    <row r="28660" spans="2:2" x14ac:dyDescent="0.2">
      <c r="B28660" s="66"/>
    </row>
    <row r="28661" spans="2:2" x14ac:dyDescent="0.2">
      <c r="B28661" s="66"/>
    </row>
    <row r="28662" spans="2:2" x14ac:dyDescent="0.2">
      <c r="B28662" s="66"/>
    </row>
    <row r="28663" spans="2:2" x14ac:dyDescent="0.2">
      <c r="B28663" s="66"/>
    </row>
    <row r="28664" spans="2:2" x14ac:dyDescent="0.2">
      <c r="B28664" s="66"/>
    </row>
    <row r="28665" spans="2:2" x14ac:dyDescent="0.2">
      <c r="B28665" s="66"/>
    </row>
    <row r="28666" spans="2:2" x14ac:dyDescent="0.2">
      <c r="B28666" s="66"/>
    </row>
    <row r="28667" spans="2:2" x14ac:dyDescent="0.2">
      <c r="B28667" s="66"/>
    </row>
    <row r="28668" spans="2:2" x14ac:dyDescent="0.2">
      <c r="B28668" s="66"/>
    </row>
    <row r="28669" spans="2:2" x14ac:dyDescent="0.2">
      <c r="B28669" s="66"/>
    </row>
    <row r="28670" spans="2:2" x14ac:dyDescent="0.2">
      <c r="B28670" s="66"/>
    </row>
    <row r="28671" spans="2:2" x14ac:dyDescent="0.2">
      <c r="B28671" s="66"/>
    </row>
    <row r="28672" spans="2:2" x14ac:dyDescent="0.2">
      <c r="B28672" s="66"/>
    </row>
    <row r="28673" spans="2:2" x14ac:dyDescent="0.2">
      <c r="B28673" s="66"/>
    </row>
    <row r="28674" spans="2:2" x14ac:dyDescent="0.2">
      <c r="B28674" s="66"/>
    </row>
    <row r="28675" spans="2:2" x14ac:dyDescent="0.2">
      <c r="B28675" s="66"/>
    </row>
    <row r="28676" spans="2:2" x14ac:dyDescent="0.2">
      <c r="B28676" s="66"/>
    </row>
    <row r="28677" spans="2:2" x14ac:dyDescent="0.2">
      <c r="B28677" s="66"/>
    </row>
    <row r="28678" spans="2:2" x14ac:dyDescent="0.2">
      <c r="B28678" s="66"/>
    </row>
    <row r="28679" spans="2:2" x14ac:dyDescent="0.2">
      <c r="B28679" s="66"/>
    </row>
    <row r="28680" spans="2:2" x14ac:dyDescent="0.2">
      <c r="B28680" s="66"/>
    </row>
    <row r="28681" spans="2:2" x14ac:dyDescent="0.2">
      <c r="B28681" s="66"/>
    </row>
    <row r="28682" spans="2:2" x14ac:dyDescent="0.2">
      <c r="B28682" s="66"/>
    </row>
    <row r="28683" spans="2:2" x14ac:dyDescent="0.2">
      <c r="B28683" s="66"/>
    </row>
    <row r="28684" spans="2:2" x14ac:dyDescent="0.2">
      <c r="B28684" s="66"/>
    </row>
    <row r="28685" spans="2:2" x14ac:dyDescent="0.2">
      <c r="B28685" s="66"/>
    </row>
    <row r="28686" spans="2:2" x14ac:dyDescent="0.2">
      <c r="B28686" s="66"/>
    </row>
    <row r="28687" spans="2:2" x14ac:dyDescent="0.2">
      <c r="B28687" s="66"/>
    </row>
    <row r="28688" spans="2:2" x14ac:dyDescent="0.2">
      <c r="B28688" s="66"/>
    </row>
    <row r="28689" spans="2:2" x14ac:dyDescent="0.2">
      <c r="B28689" s="66"/>
    </row>
    <row r="28690" spans="2:2" x14ac:dyDescent="0.2">
      <c r="B28690" s="66"/>
    </row>
    <row r="28691" spans="2:2" x14ac:dyDescent="0.2">
      <c r="B28691" s="66"/>
    </row>
    <row r="28692" spans="2:2" x14ac:dyDescent="0.2">
      <c r="B28692" s="66"/>
    </row>
    <row r="28693" spans="2:2" x14ac:dyDescent="0.2">
      <c r="B28693" s="66"/>
    </row>
    <row r="28694" spans="2:2" x14ac:dyDescent="0.2">
      <c r="B28694" s="66"/>
    </row>
    <row r="28695" spans="2:2" x14ac:dyDescent="0.2">
      <c r="B28695" s="66"/>
    </row>
    <row r="28696" spans="2:2" x14ac:dyDescent="0.2">
      <c r="B28696" s="66"/>
    </row>
    <row r="28697" spans="2:2" x14ac:dyDescent="0.2">
      <c r="B28697" s="66"/>
    </row>
    <row r="28698" spans="2:2" x14ac:dyDescent="0.2">
      <c r="B28698" s="66"/>
    </row>
    <row r="28699" spans="2:2" x14ac:dyDescent="0.2">
      <c r="B28699" s="66"/>
    </row>
    <row r="28700" spans="2:2" x14ac:dyDescent="0.2">
      <c r="B28700" s="66"/>
    </row>
    <row r="28701" spans="2:2" x14ac:dyDescent="0.2">
      <c r="B28701" s="66"/>
    </row>
    <row r="28702" spans="2:2" x14ac:dyDescent="0.2">
      <c r="B28702" s="66"/>
    </row>
    <row r="28703" spans="2:2" x14ac:dyDescent="0.2">
      <c r="B28703" s="66"/>
    </row>
    <row r="28704" spans="2:2" x14ac:dyDescent="0.2">
      <c r="B28704" s="66"/>
    </row>
    <row r="28705" spans="2:2" x14ac:dyDescent="0.2">
      <c r="B28705" s="66"/>
    </row>
    <row r="28706" spans="2:2" x14ac:dyDescent="0.2">
      <c r="B28706" s="66"/>
    </row>
    <row r="28707" spans="2:2" x14ac:dyDescent="0.2">
      <c r="B28707" s="66"/>
    </row>
    <row r="28708" spans="2:2" x14ac:dyDescent="0.2">
      <c r="B28708" s="66"/>
    </row>
    <row r="28709" spans="2:2" x14ac:dyDescent="0.2">
      <c r="B28709" s="66"/>
    </row>
    <row r="28710" spans="2:2" x14ac:dyDescent="0.2">
      <c r="B28710" s="66"/>
    </row>
    <row r="28711" spans="2:2" x14ac:dyDescent="0.2">
      <c r="B28711" s="66"/>
    </row>
    <row r="28712" spans="2:2" x14ac:dyDescent="0.2">
      <c r="B28712" s="66"/>
    </row>
    <row r="28713" spans="2:2" x14ac:dyDescent="0.2">
      <c r="B28713" s="66"/>
    </row>
    <row r="28714" spans="2:2" x14ac:dyDescent="0.2">
      <c r="B28714" s="66"/>
    </row>
    <row r="28715" spans="2:2" x14ac:dyDescent="0.2">
      <c r="B28715" s="66"/>
    </row>
    <row r="28716" spans="2:2" x14ac:dyDescent="0.2">
      <c r="B28716" s="66"/>
    </row>
    <row r="28717" spans="2:2" x14ac:dyDescent="0.2">
      <c r="B28717" s="66"/>
    </row>
    <row r="28718" spans="2:2" x14ac:dyDescent="0.2">
      <c r="B28718" s="66"/>
    </row>
    <row r="28719" spans="2:2" x14ac:dyDescent="0.2">
      <c r="B28719" s="66"/>
    </row>
    <row r="28720" spans="2:2" x14ac:dyDescent="0.2">
      <c r="B28720" s="66"/>
    </row>
    <row r="28721" spans="2:2" x14ac:dyDescent="0.2">
      <c r="B28721" s="66"/>
    </row>
    <row r="28722" spans="2:2" x14ac:dyDescent="0.2">
      <c r="B28722" s="66"/>
    </row>
    <row r="28723" spans="2:2" x14ac:dyDescent="0.2">
      <c r="B28723" s="66"/>
    </row>
    <row r="28724" spans="2:2" x14ac:dyDescent="0.2">
      <c r="B28724" s="66"/>
    </row>
    <row r="28725" spans="2:2" x14ac:dyDescent="0.2">
      <c r="B28725" s="66"/>
    </row>
    <row r="28726" spans="2:2" x14ac:dyDescent="0.2">
      <c r="B28726" s="66"/>
    </row>
    <row r="28727" spans="2:2" x14ac:dyDescent="0.2">
      <c r="B28727" s="66"/>
    </row>
    <row r="28728" spans="2:2" x14ac:dyDescent="0.2">
      <c r="B28728" s="66"/>
    </row>
    <row r="28729" spans="2:2" x14ac:dyDescent="0.2">
      <c r="B28729" s="66"/>
    </row>
    <row r="28730" spans="2:2" x14ac:dyDescent="0.2">
      <c r="B28730" s="66"/>
    </row>
    <row r="28731" spans="2:2" x14ac:dyDescent="0.2">
      <c r="B28731" s="66"/>
    </row>
    <row r="28732" spans="2:2" x14ac:dyDescent="0.2">
      <c r="B28732" s="66"/>
    </row>
    <row r="28733" spans="2:2" x14ac:dyDescent="0.2">
      <c r="B28733" s="66"/>
    </row>
    <row r="28734" spans="2:2" x14ac:dyDescent="0.2">
      <c r="B28734" s="66"/>
    </row>
    <row r="28735" spans="2:2" x14ac:dyDescent="0.2">
      <c r="B28735" s="66"/>
    </row>
    <row r="28736" spans="2:2" x14ac:dyDescent="0.2">
      <c r="B28736" s="66"/>
    </row>
    <row r="28737" spans="2:2" x14ac:dyDescent="0.2">
      <c r="B28737" s="66"/>
    </row>
    <row r="28738" spans="2:2" x14ac:dyDescent="0.2">
      <c r="B28738" s="66"/>
    </row>
    <row r="28739" spans="2:2" x14ac:dyDescent="0.2">
      <c r="B28739" s="66"/>
    </row>
    <row r="28740" spans="2:2" x14ac:dyDescent="0.2">
      <c r="B28740" s="66"/>
    </row>
    <row r="28741" spans="2:2" x14ac:dyDescent="0.2">
      <c r="B28741" s="66"/>
    </row>
    <row r="28742" spans="2:2" x14ac:dyDescent="0.2">
      <c r="B28742" s="66"/>
    </row>
    <row r="28743" spans="2:2" x14ac:dyDescent="0.2">
      <c r="B28743" s="66"/>
    </row>
    <row r="28744" spans="2:2" x14ac:dyDescent="0.2">
      <c r="B28744" s="66"/>
    </row>
    <row r="28745" spans="2:2" x14ac:dyDescent="0.2">
      <c r="B28745" s="66"/>
    </row>
    <row r="28746" spans="2:2" x14ac:dyDescent="0.2">
      <c r="B28746" s="66"/>
    </row>
    <row r="28747" spans="2:2" x14ac:dyDescent="0.2">
      <c r="B28747" s="66"/>
    </row>
    <row r="28748" spans="2:2" x14ac:dyDescent="0.2">
      <c r="B28748" s="66"/>
    </row>
    <row r="28749" spans="2:2" x14ac:dyDescent="0.2">
      <c r="B28749" s="66"/>
    </row>
    <row r="28750" spans="2:2" x14ac:dyDescent="0.2">
      <c r="B28750" s="66"/>
    </row>
    <row r="28751" spans="2:2" x14ac:dyDescent="0.2">
      <c r="B28751" s="66"/>
    </row>
    <row r="28752" spans="2:2" x14ac:dyDescent="0.2">
      <c r="B28752" s="66"/>
    </row>
    <row r="28753" spans="2:2" x14ac:dyDescent="0.2">
      <c r="B28753" s="66"/>
    </row>
    <row r="28754" spans="2:2" x14ac:dyDescent="0.2">
      <c r="B28754" s="66"/>
    </row>
    <row r="28755" spans="2:2" x14ac:dyDescent="0.2">
      <c r="B28755" s="66"/>
    </row>
    <row r="28756" spans="2:2" x14ac:dyDescent="0.2">
      <c r="B28756" s="66"/>
    </row>
    <row r="28757" spans="2:2" x14ac:dyDescent="0.2">
      <c r="B28757" s="66"/>
    </row>
    <row r="28758" spans="2:2" x14ac:dyDescent="0.2">
      <c r="B28758" s="66"/>
    </row>
    <row r="28759" spans="2:2" x14ac:dyDescent="0.2">
      <c r="B28759" s="66"/>
    </row>
    <row r="28760" spans="2:2" x14ac:dyDescent="0.2">
      <c r="B28760" s="66"/>
    </row>
    <row r="28761" spans="2:2" x14ac:dyDescent="0.2">
      <c r="B28761" s="66"/>
    </row>
    <row r="28762" spans="2:2" x14ac:dyDescent="0.2">
      <c r="B28762" s="66"/>
    </row>
    <row r="28763" spans="2:2" x14ac:dyDescent="0.2">
      <c r="B28763" s="66"/>
    </row>
    <row r="28764" spans="2:2" x14ac:dyDescent="0.2">
      <c r="B28764" s="66"/>
    </row>
    <row r="28765" spans="2:2" x14ac:dyDescent="0.2">
      <c r="B28765" s="66"/>
    </row>
    <row r="28766" spans="2:2" x14ac:dyDescent="0.2">
      <c r="B28766" s="66"/>
    </row>
    <row r="28767" spans="2:2" x14ac:dyDescent="0.2">
      <c r="B28767" s="66"/>
    </row>
    <row r="28768" spans="2:2" x14ac:dyDescent="0.2">
      <c r="B28768" s="66"/>
    </row>
    <row r="28769" spans="2:2" x14ac:dyDescent="0.2">
      <c r="B28769" s="66"/>
    </row>
    <row r="28770" spans="2:2" x14ac:dyDescent="0.2">
      <c r="B28770" s="66"/>
    </row>
    <row r="28771" spans="2:2" x14ac:dyDescent="0.2">
      <c r="B28771" s="66"/>
    </row>
    <row r="28772" spans="2:2" x14ac:dyDescent="0.2">
      <c r="B28772" s="66"/>
    </row>
    <row r="28773" spans="2:2" x14ac:dyDescent="0.2">
      <c r="B28773" s="66"/>
    </row>
    <row r="28774" spans="2:2" x14ac:dyDescent="0.2">
      <c r="B28774" s="66"/>
    </row>
    <row r="28775" spans="2:2" x14ac:dyDescent="0.2">
      <c r="B28775" s="66"/>
    </row>
    <row r="28776" spans="2:2" x14ac:dyDescent="0.2">
      <c r="B28776" s="66"/>
    </row>
    <row r="28777" spans="2:2" x14ac:dyDescent="0.2">
      <c r="B28777" s="66"/>
    </row>
    <row r="28778" spans="2:2" x14ac:dyDescent="0.2">
      <c r="B28778" s="66"/>
    </row>
    <row r="28779" spans="2:2" x14ac:dyDescent="0.2">
      <c r="B28779" s="66"/>
    </row>
    <row r="28780" spans="2:2" x14ac:dyDescent="0.2">
      <c r="B28780" s="66"/>
    </row>
    <row r="28781" spans="2:2" x14ac:dyDescent="0.2">
      <c r="B28781" s="66"/>
    </row>
    <row r="28782" spans="2:2" x14ac:dyDescent="0.2">
      <c r="B28782" s="66"/>
    </row>
    <row r="28783" spans="2:2" x14ac:dyDescent="0.2">
      <c r="B28783" s="66"/>
    </row>
    <row r="28784" spans="2:2" x14ac:dyDescent="0.2">
      <c r="B28784" s="66"/>
    </row>
    <row r="28785" spans="2:2" x14ac:dyDescent="0.2">
      <c r="B28785" s="66"/>
    </row>
    <row r="28786" spans="2:2" x14ac:dyDescent="0.2">
      <c r="B28786" s="66"/>
    </row>
    <row r="28787" spans="2:2" x14ac:dyDescent="0.2">
      <c r="B28787" s="66"/>
    </row>
    <row r="28788" spans="2:2" x14ac:dyDescent="0.2">
      <c r="B28788" s="66"/>
    </row>
    <row r="28789" spans="2:2" x14ac:dyDescent="0.2">
      <c r="B28789" s="66"/>
    </row>
    <row r="28790" spans="2:2" x14ac:dyDescent="0.2">
      <c r="B28790" s="66"/>
    </row>
    <row r="28791" spans="2:2" x14ac:dyDescent="0.2">
      <c r="B28791" s="66"/>
    </row>
    <row r="28792" spans="2:2" x14ac:dyDescent="0.2">
      <c r="B28792" s="66"/>
    </row>
    <row r="28793" spans="2:2" x14ac:dyDescent="0.2">
      <c r="B28793" s="66"/>
    </row>
    <row r="28794" spans="2:2" x14ac:dyDescent="0.2">
      <c r="B28794" s="66"/>
    </row>
    <row r="28795" spans="2:2" x14ac:dyDescent="0.2">
      <c r="B28795" s="66"/>
    </row>
    <row r="28796" spans="2:2" x14ac:dyDescent="0.2">
      <c r="B28796" s="66"/>
    </row>
    <row r="28797" spans="2:2" x14ac:dyDescent="0.2">
      <c r="B28797" s="66"/>
    </row>
    <row r="28798" spans="2:2" x14ac:dyDescent="0.2">
      <c r="B28798" s="66"/>
    </row>
    <row r="28799" spans="2:2" x14ac:dyDescent="0.2">
      <c r="B28799" s="66"/>
    </row>
    <row r="28800" spans="2:2" x14ac:dyDescent="0.2">
      <c r="B28800" s="66"/>
    </row>
    <row r="28801" spans="2:2" x14ac:dyDescent="0.2">
      <c r="B28801" s="66"/>
    </row>
    <row r="28802" spans="2:2" x14ac:dyDescent="0.2">
      <c r="B28802" s="66"/>
    </row>
    <row r="28803" spans="2:2" x14ac:dyDescent="0.2">
      <c r="B28803" s="66"/>
    </row>
    <row r="28804" spans="2:2" x14ac:dyDescent="0.2">
      <c r="B28804" s="66"/>
    </row>
    <row r="28805" spans="2:2" x14ac:dyDescent="0.2">
      <c r="B28805" s="66"/>
    </row>
    <row r="28806" spans="2:2" x14ac:dyDescent="0.2">
      <c r="B28806" s="66"/>
    </row>
    <row r="28807" spans="2:2" x14ac:dyDescent="0.2">
      <c r="B28807" s="66"/>
    </row>
    <row r="28808" spans="2:2" x14ac:dyDescent="0.2">
      <c r="B28808" s="66"/>
    </row>
    <row r="28809" spans="2:2" x14ac:dyDescent="0.2">
      <c r="B28809" s="66"/>
    </row>
    <row r="28810" spans="2:2" x14ac:dyDescent="0.2">
      <c r="B28810" s="66"/>
    </row>
    <row r="28811" spans="2:2" x14ac:dyDescent="0.2">
      <c r="B28811" s="66"/>
    </row>
    <row r="28812" spans="2:2" x14ac:dyDescent="0.2">
      <c r="B28812" s="66"/>
    </row>
    <row r="28813" spans="2:2" x14ac:dyDescent="0.2">
      <c r="B28813" s="66"/>
    </row>
    <row r="28814" spans="2:2" x14ac:dyDescent="0.2">
      <c r="B28814" s="66"/>
    </row>
    <row r="28815" spans="2:2" x14ac:dyDescent="0.2">
      <c r="B28815" s="66"/>
    </row>
    <row r="28816" spans="2:2" x14ac:dyDescent="0.2">
      <c r="B28816" s="66"/>
    </row>
    <row r="28817" spans="2:2" x14ac:dyDescent="0.2">
      <c r="B28817" s="66"/>
    </row>
    <row r="28818" spans="2:2" x14ac:dyDescent="0.2">
      <c r="B28818" s="66"/>
    </row>
    <row r="28819" spans="2:2" x14ac:dyDescent="0.2">
      <c r="B28819" s="66"/>
    </row>
    <row r="28820" spans="2:2" x14ac:dyDescent="0.2">
      <c r="B28820" s="66"/>
    </row>
    <row r="28821" spans="2:2" x14ac:dyDescent="0.2">
      <c r="B28821" s="66"/>
    </row>
    <row r="28822" spans="2:2" x14ac:dyDescent="0.2">
      <c r="B28822" s="66"/>
    </row>
    <row r="28823" spans="2:2" x14ac:dyDescent="0.2">
      <c r="B28823" s="66"/>
    </row>
    <row r="28824" spans="2:2" x14ac:dyDescent="0.2">
      <c r="B28824" s="66"/>
    </row>
    <row r="28825" spans="2:2" x14ac:dyDescent="0.2">
      <c r="B28825" s="66"/>
    </row>
    <row r="28826" spans="2:2" x14ac:dyDescent="0.2">
      <c r="B28826" s="66"/>
    </row>
    <row r="28827" spans="2:2" x14ac:dyDescent="0.2">
      <c r="B28827" s="66"/>
    </row>
    <row r="28828" spans="2:2" x14ac:dyDescent="0.2">
      <c r="B28828" s="66"/>
    </row>
    <row r="28829" spans="2:2" x14ac:dyDescent="0.2">
      <c r="B28829" s="66"/>
    </row>
    <row r="28830" spans="2:2" x14ac:dyDescent="0.2">
      <c r="B28830" s="66"/>
    </row>
    <row r="28831" spans="2:2" x14ac:dyDescent="0.2">
      <c r="B28831" s="66"/>
    </row>
    <row r="28832" spans="2:2" x14ac:dyDescent="0.2">
      <c r="B28832" s="66"/>
    </row>
    <row r="28833" spans="2:2" x14ac:dyDescent="0.2">
      <c r="B28833" s="66"/>
    </row>
    <row r="28834" spans="2:2" x14ac:dyDescent="0.2">
      <c r="B28834" s="66"/>
    </row>
    <row r="28835" spans="2:2" x14ac:dyDescent="0.2">
      <c r="B28835" s="66"/>
    </row>
    <row r="28836" spans="2:2" x14ac:dyDescent="0.2">
      <c r="B28836" s="66"/>
    </row>
    <row r="28837" spans="2:2" x14ac:dyDescent="0.2">
      <c r="B28837" s="66"/>
    </row>
    <row r="28838" spans="2:2" x14ac:dyDescent="0.2">
      <c r="B28838" s="66"/>
    </row>
    <row r="28839" spans="2:2" x14ac:dyDescent="0.2">
      <c r="B28839" s="66"/>
    </row>
    <row r="28840" spans="2:2" x14ac:dyDescent="0.2">
      <c r="B28840" s="66"/>
    </row>
    <row r="28841" spans="2:2" x14ac:dyDescent="0.2">
      <c r="B28841" s="66"/>
    </row>
    <row r="28842" spans="2:2" x14ac:dyDescent="0.2">
      <c r="B28842" s="66"/>
    </row>
    <row r="28843" spans="2:2" x14ac:dyDescent="0.2">
      <c r="B28843" s="66"/>
    </row>
    <row r="28844" spans="2:2" x14ac:dyDescent="0.2">
      <c r="B28844" s="66"/>
    </row>
    <row r="28845" spans="2:2" x14ac:dyDescent="0.2">
      <c r="B28845" s="66"/>
    </row>
    <row r="28846" spans="2:2" x14ac:dyDescent="0.2">
      <c r="B28846" s="66"/>
    </row>
    <row r="28847" spans="2:2" x14ac:dyDescent="0.2">
      <c r="B28847" s="66"/>
    </row>
    <row r="28848" spans="2:2" x14ac:dyDescent="0.2">
      <c r="B28848" s="66"/>
    </row>
    <row r="28849" spans="2:2" x14ac:dyDescent="0.2">
      <c r="B28849" s="66"/>
    </row>
    <row r="28850" spans="2:2" x14ac:dyDescent="0.2">
      <c r="B28850" s="66"/>
    </row>
    <row r="28851" spans="2:2" x14ac:dyDescent="0.2">
      <c r="B28851" s="66"/>
    </row>
    <row r="28852" spans="2:2" x14ac:dyDescent="0.2">
      <c r="B28852" s="66"/>
    </row>
    <row r="28853" spans="2:2" x14ac:dyDescent="0.2">
      <c r="B28853" s="66"/>
    </row>
    <row r="28854" spans="2:2" x14ac:dyDescent="0.2">
      <c r="B28854" s="66"/>
    </row>
    <row r="28855" spans="2:2" x14ac:dyDescent="0.2">
      <c r="B28855" s="66"/>
    </row>
    <row r="28856" spans="2:2" x14ac:dyDescent="0.2">
      <c r="B28856" s="66"/>
    </row>
    <row r="28857" spans="2:2" x14ac:dyDescent="0.2">
      <c r="B28857" s="66"/>
    </row>
    <row r="28858" spans="2:2" x14ac:dyDescent="0.2">
      <c r="B28858" s="66"/>
    </row>
    <row r="28859" spans="2:2" x14ac:dyDescent="0.2">
      <c r="B28859" s="66"/>
    </row>
    <row r="28860" spans="2:2" x14ac:dyDescent="0.2">
      <c r="B28860" s="66"/>
    </row>
    <row r="28861" spans="2:2" x14ac:dyDescent="0.2">
      <c r="B28861" s="66"/>
    </row>
    <row r="28862" spans="2:2" x14ac:dyDescent="0.2">
      <c r="B28862" s="66"/>
    </row>
    <row r="28863" spans="2:2" x14ac:dyDescent="0.2">
      <c r="B28863" s="66"/>
    </row>
    <row r="28864" spans="2:2" x14ac:dyDescent="0.2">
      <c r="B28864" s="66"/>
    </row>
    <row r="28865" spans="2:2" x14ac:dyDescent="0.2">
      <c r="B28865" s="66"/>
    </row>
    <row r="28866" spans="2:2" x14ac:dyDescent="0.2">
      <c r="B28866" s="66"/>
    </row>
    <row r="28867" spans="2:2" x14ac:dyDescent="0.2">
      <c r="B28867" s="66"/>
    </row>
    <row r="28868" spans="2:2" x14ac:dyDescent="0.2">
      <c r="B28868" s="66"/>
    </row>
    <row r="28869" spans="2:2" x14ac:dyDescent="0.2">
      <c r="B28869" s="66"/>
    </row>
    <row r="28870" spans="2:2" x14ac:dyDescent="0.2">
      <c r="B28870" s="66"/>
    </row>
    <row r="28871" spans="2:2" x14ac:dyDescent="0.2">
      <c r="B28871" s="66"/>
    </row>
    <row r="28872" spans="2:2" x14ac:dyDescent="0.2">
      <c r="B28872" s="66"/>
    </row>
    <row r="28873" spans="2:2" x14ac:dyDescent="0.2">
      <c r="B28873" s="66"/>
    </row>
    <row r="28874" spans="2:2" x14ac:dyDescent="0.2">
      <c r="B28874" s="66"/>
    </row>
    <row r="28875" spans="2:2" x14ac:dyDescent="0.2">
      <c r="B28875" s="66"/>
    </row>
    <row r="28876" spans="2:2" x14ac:dyDescent="0.2">
      <c r="B28876" s="66"/>
    </row>
    <row r="28877" spans="2:2" x14ac:dyDescent="0.2">
      <c r="B28877" s="66"/>
    </row>
    <row r="28878" spans="2:2" x14ac:dyDescent="0.2">
      <c r="B28878" s="66"/>
    </row>
    <row r="28879" spans="2:2" x14ac:dyDescent="0.2">
      <c r="B28879" s="66"/>
    </row>
    <row r="28880" spans="2:2" x14ac:dyDescent="0.2">
      <c r="B28880" s="66"/>
    </row>
    <row r="28881" spans="2:2" x14ac:dyDescent="0.2">
      <c r="B28881" s="66"/>
    </row>
    <row r="28882" spans="2:2" x14ac:dyDescent="0.2">
      <c r="B28882" s="66"/>
    </row>
    <row r="28883" spans="2:2" x14ac:dyDescent="0.2">
      <c r="B28883" s="66"/>
    </row>
    <row r="28884" spans="2:2" x14ac:dyDescent="0.2">
      <c r="B28884" s="66"/>
    </row>
    <row r="28885" spans="2:2" x14ac:dyDescent="0.2">
      <c r="B28885" s="66"/>
    </row>
    <row r="28886" spans="2:2" x14ac:dyDescent="0.2">
      <c r="B28886" s="66"/>
    </row>
    <row r="28887" spans="2:2" x14ac:dyDescent="0.2">
      <c r="B28887" s="66"/>
    </row>
    <row r="28888" spans="2:2" x14ac:dyDescent="0.2">
      <c r="B28888" s="66"/>
    </row>
    <row r="28889" spans="2:2" x14ac:dyDescent="0.2">
      <c r="B28889" s="66"/>
    </row>
    <row r="28890" spans="2:2" x14ac:dyDescent="0.2">
      <c r="B28890" s="66"/>
    </row>
    <row r="28891" spans="2:2" x14ac:dyDescent="0.2">
      <c r="B28891" s="66"/>
    </row>
    <row r="28892" spans="2:2" x14ac:dyDescent="0.2">
      <c r="B28892" s="66"/>
    </row>
    <row r="28893" spans="2:2" x14ac:dyDescent="0.2">
      <c r="B28893" s="66"/>
    </row>
    <row r="28894" spans="2:2" x14ac:dyDescent="0.2">
      <c r="B28894" s="66"/>
    </row>
    <row r="28895" spans="2:2" x14ac:dyDescent="0.2">
      <c r="B28895" s="66"/>
    </row>
    <row r="28896" spans="2:2" x14ac:dyDescent="0.2">
      <c r="B28896" s="66"/>
    </row>
    <row r="28897" spans="2:2" x14ac:dyDescent="0.2">
      <c r="B28897" s="66"/>
    </row>
    <row r="28898" spans="2:2" x14ac:dyDescent="0.2">
      <c r="B28898" s="66"/>
    </row>
    <row r="28899" spans="2:2" x14ac:dyDescent="0.2">
      <c r="B28899" s="66"/>
    </row>
    <row r="28900" spans="2:2" x14ac:dyDescent="0.2">
      <c r="B28900" s="66"/>
    </row>
    <row r="28901" spans="2:2" x14ac:dyDescent="0.2">
      <c r="B28901" s="66"/>
    </row>
    <row r="28902" spans="2:2" x14ac:dyDescent="0.2">
      <c r="B28902" s="66"/>
    </row>
    <row r="28903" spans="2:2" x14ac:dyDescent="0.2">
      <c r="B28903" s="66"/>
    </row>
    <row r="28904" spans="2:2" x14ac:dyDescent="0.2">
      <c r="B28904" s="66"/>
    </row>
    <row r="28905" spans="2:2" x14ac:dyDescent="0.2">
      <c r="B28905" s="66"/>
    </row>
    <row r="28906" spans="2:2" x14ac:dyDescent="0.2">
      <c r="B28906" s="66"/>
    </row>
    <row r="28907" spans="2:2" x14ac:dyDescent="0.2">
      <c r="B28907" s="66"/>
    </row>
    <row r="28908" spans="2:2" x14ac:dyDescent="0.2">
      <c r="B28908" s="66"/>
    </row>
    <row r="28909" spans="2:2" x14ac:dyDescent="0.2">
      <c r="B28909" s="66"/>
    </row>
    <row r="28910" spans="2:2" x14ac:dyDescent="0.2">
      <c r="B28910" s="66"/>
    </row>
    <row r="28911" spans="2:2" x14ac:dyDescent="0.2">
      <c r="B28911" s="66"/>
    </row>
    <row r="28912" spans="2:2" x14ac:dyDescent="0.2">
      <c r="B28912" s="66"/>
    </row>
    <row r="28913" spans="2:2" x14ac:dyDescent="0.2">
      <c r="B28913" s="66"/>
    </row>
    <row r="28914" spans="2:2" x14ac:dyDescent="0.2">
      <c r="B28914" s="66"/>
    </row>
    <row r="28915" spans="2:2" x14ac:dyDescent="0.2">
      <c r="B28915" s="66"/>
    </row>
    <row r="28916" spans="2:2" x14ac:dyDescent="0.2">
      <c r="B28916" s="66"/>
    </row>
    <row r="28917" spans="2:2" x14ac:dyDescent="0.2">
      <c r="B28917" s="66"/>
    </row>
    <row r="28918" spans="2:2" x14ac:dyDescent="0.2">
      <c r="B28918" s="66"/>
    </row>
    <row r="28919" spans="2:2" x14ac:dyDescent="0.2">
      <c r="B28919" s="66"/>
    </row>
    <row r="28920" spans="2:2" x14ac:dyDescent="0.2">
      <c r="B28920" s="66"/>
    </row>
    <row r="28921" spans="2:2" x14ac:dyDescent="0.2">
      <c r="B28921" s="66"/>
    </row>
    <row r="28922" spans="2:2" x14ac:dyDescent="0.2">
      <c r="B28922" s="66"/>
    </row>
    <row r="28923" spans="2:2" x14ac:dyDescent="0.2">
      <c r="B28923" s="66"/>
    </row>
    <row r="28924" spans="2:2" x14ac:dyDescent="0.2">
      <c r="B28924" s="66"/>
    </row>
    <row r="28925" spans="2:2" x14ac:dyDescent="0.2">
      <c r="B28925" s="66"/>
    </row>
    <row r="28926" spans="2:2" x14ac:dyDescent="0.2">
      <c r="B28926" s="66"/>
    </row>
    <row r="28927" spans="2:2" x14ac:dyDescent="0.2">
      <c r="B28927" s="66"/>
    </row>
    <row r="28928" spans="2:2" x14ac:dyDescent="0.2">
      <c r="B28928" s="66"/>
    </row>
    <row r="28929" spans="2:2" x14ac:dyDescent="0.2">
      <c r="B28929" s="66"/>
    </row>
    <row r="28930" spans="2:2" x14ac:dyDescent="0.2">
      <c r="B28930" s="66"/>
    </row>
    <row r="28931" spans="2:2" x14ac:dyDescent="0.2">
      <c r="B28931" s="66"/>
    </row>
    <row r="28932" spans="2:2" x14ac:dyDescent="0.2">
      <c r="B28932" s="66"/>
    </row>
    <row r="28933" spans="2:2" x14ac:dyDescent="0.2">
      <c r="B28933" s="66"/>
    </row>
    <row r="28934" spans="2:2" x14ac:dyDescent="0.2">
      <c r="B28934" s="66"/>
    </row>
    <row r="28935" spans="2:2" x14ac:dyDescent="0.2">
      <c r="B28935" s="66"/>
    </row>
    <row r="28936" spans="2:2" x14ac:dyDescent="0.2">
      <c r="B28936" s="66"/>
    </row>
    <row r="28937" spans="2:2" x14ac:dyDescent="0.2">
      <c r="B28937" s="66"/>
    </row>
    <row r="28938" spans="2:2" x14ac:dyDescent="0.2">
      <c r="B28938" s="66"/>
    </row>
    <row r="28939" spans="2:2" x14ac:dyDescent="0.2">
      <c r="B28939" s="66"/>
    </row>
    <row r="28940" spans="2:2" x14ac:dyDescent="0.2">
      <c r="B28940" s="66"/>
    </row>
    <row r="28941" spans="2:2" x14ac:dyDescent="0.2">
      <c r="B28941" s="66"/>
    </row>
    <row r="28942" spans="2:2" x14ac:dyDescent="0.2">
      <c r="B28942" s="66"/>
    </row>
    <row r="28943" spans="2:2" x14ac:dyDescent="0.2">
      <c r="B28943" s="66"/>
    </row>
    <row r="28944" spans="2:2" x14ac:dyDescent="0.2">
      <c r="B28944" s="66"/>
    </row>
    <row r="28945" spans="2:2" x14ac:dyDescent="0.2">
      <c r="B28945" s="66"/>
    </row>
    <row r="28946" spans="2:2" x14ac:dyDescent="0.2">
      <c r="B28946" s="66"/>
    </row>
    <row r="28947" spans="2:2" x14ac:dyDescent="0.2">
      <c r="B28947" s="66"/>
    </row>
    <row r="28948" spans="2:2" x14ac:dyDescent="0.2">
      <c r="B28948" s="66"/>
    </row>
    <row r="28949" spans="2:2" x14ac:dyDescent="0.2">
      <c r="B28949" s="66"/>
    </row>
    <row r="28950" spans="2:2" x14ac:dyDescent="0.2">
      <c r="B28950" s="66"/>
    </row>
    <row r="28951" spans="2:2" x14ac:dyDescent="0.2">
      <c r="B28951" s="66"/>
    </row>
    <row r="28952" spans="2:2" x14ac:dyDescent="0.2">
      <c r="B28952" s="66"/>
    </row>
    <row r="28953" spans="2:2" x14ac:dyDescent="0.2">
      <c r="B28953" s="66"/>
    </row>
    <row r="28954" spans="2:2" x14ac:dyDescent="0.2">
      <c r="B28954" s="66"/>
    </row>
    <row r="28955" spans="2:2" x14ac:dyDescent="0.2">
      <c r="B28955" s="66"/>
    </row>
    <row r="28956" spans="2:2" x14ac:dyDescent="0.2">
      <c r="B28956" s="66"/>
    </row>
    <row r="28957" spans="2:2" x14ac:dyDescent="0.2">
      <c r="B28957" s="66"/>
    </row>
    <row r="28958" spans="2:2" x14ac:dyDescent="0.2">
      <c r="B28958" s="66"/>
    </row>
    <row r="28959" spans="2:2" x14ac:dyDescent="0.2">
      <c r="B28959" s="66"/>
    </row>
    <row r="28960" spans="2:2" x14ac:dyDescent="0.2">
      <c r="B28960" s="66"/>
    </row>
    <row r="28961" spans="2:2" x14ac:dyDescent="0.2">
      <c r="B28961" s="66"/>
    </row>
    <row r="28962" spans="2:2" x14ac:dyDescent="0.2">
      <c r="B28962" s="66"/>
    </row>
    <row r="28963" spans="2:2" x14ac:dyDescent="0.2">
      <c r="B28963" s="66"/>
    </row>
    <row r="28964" spans="2:2" x14ac:dyDescent="0.2">
      <c r="B28964" s="66"/>
    </row>
    <row r="28965" spans="2:2" x14ac:dyDescent="0.2">
      <c r="B28965" s="66"/>
    </row>
    <row r="28966" spans="2:2" x14ac:dyDescent="0.2">
      <c r="B28966" s="66"/>
    </row>
    <row r="28967" spans="2:2" x14ac:dyDescent="0.2">
      <c r="B28967" s="66"/>
    </row>
    <row r="28968" spans="2:2" x14ac:dyDescent="0.2">
      <c r="B28968" s="66"/>
    </row>
    <row r="28969" spans="2:2" x14ac:dyDescent="0.2">
      <c r="B28969" s="66"/>
    </row>
    <row r="28970" spans="2:2" x14ac:dyDescent="0.2">
      <c r="B28970" s="66"/>
    </row>
    <row r="28971" spans="2:2" x14ac:dyDescent="0.2">
      <c r="B28971" s="66"/>
    </row>
    <row r="28972" spans="2:2" x14ac:dyDescent="0.2">
      <c r="B28972" s="66"/>
    </row>
    <row r="28973" spans="2:2" x14ac:dyDescent="0.2">
      <c r="B28973" s="66"/>
    </row>
    <row r="28974" spans="2:2" x14ac:dyDescent="0.2">
      <c r="B28974" s="66"/>
    </row>
    <row r="28975" spans="2:2" x14ac:dyDescent="0.2">
      <c r="B28975" s="66"/>
    </row>
    <row r="28976" spans="2:2" x14ac:dyDescent="0.2">
      <c r="B28976" s="66"/>
    </row>
    <row r="28977" spans="2:2" x14ac:dyDescent="0.2">
      <c r="B28977" s="66"/>
    </row>
    <row r="28978" spans="2:2" x14ac:dyDescent="0.2">
      <c r="B28978" s="66"/>
    </row>
    <row r="28979" spans="2:2" x14ac:dyDescent="0.2">
      <c r="B28979" s="66"/>
    </row>
    <row r="28980" spans="2:2" x14ac:dyDescent="0.2">
      <c r="B28980" s="66"/>
    </row>
    <row r="28981" spans="2:2" x14ac:dyDescent="0.2">
      <c r="B28981" s="66"/>
    </row>
    <row r="28982" spans="2:2" x14ac:dyDescent="0.2">
      <c r="B28982" s="66"/>
    </row>
    <row r="28983" spans="2:2" x14ac:dyDescent="0.2">
      <c r="B28983" s="66"/>
    </row>
    <row r="28984" spans="2:2" x14ac:dyDescent="0.2">
      <c r="B28984" s="66"/>
    </row>
    <row r="28985" spans="2:2" x14ac:dyDescent="0.2">
      <c r="B28985" s="66"/>
    </row>
    <row r="28986" spans="2:2" x14ac:dyDescent="0.2">
      <c r="B28986" s="66"/>
    </row>
    <row r="28987" spans="2:2" x14ac:dyDescent="0.2">
      <c r="B28987" s="66"/>
    </row>
    <row r="28988" spans="2:2" x14ac:dyDescent="0.2">
      <c r="B28988" s="66"/>
    </row>
    <row r="28989" spans="2:2" x14ac:dyDescent="0.2">
      <c r="B28989" s="66"/>
    </row>
    <row r="28990" spans="2:2" x14ac:dyDescent="0.2">
      <c r="B28990" s="66"/>
    </row>
    <row r="28991" spans="2:2" x14ac:dyDescent="0.2">
      <c r="B28991" s="66"/>
    </row>
    <row r="28992" spans="2:2" x14ac:dyDescent="0.2">
      <c r="B28992" s="66"/>
    </row>
    <row r="28993" spans="2:2" x14ac:dyDescent="0.2">
      <c r="B28993" s="66"/>
    </row>
    <row r="28994" spans="2:2" x14ac:dyDescent="0.2">
      <c r="B28994" s="66"/>
    </row>
    <row r="28995" spans="2:2" x14ac:dyDescent="0.2">
      <c r="B28995" s="66"/>
    </row>
    <row r="28996" spans="2:2" x14ac:dyDescent="0.2">
      <c r="B28996" s="66"/>
    </row>
    <row r="28997" spans="2:2" x14ac:dyDescent="0.2">
      <c r="B28997" s="66"/>
    </row>
    <row r="28998" spans="2:2" x14ac:dyDescent="0.2">
      <c r="B28998" s="66"/>
    </row>
    <row r="28999" spans="2:2" x14ac:dyDescent="0.2">
      <c r="B28999" s="66"/>
    </row>
    <row r="29000" spans="2:2" x14ac:dyDescent="0.2">
      <c r="B29000" s="66"/>
    </row>
    <row r="29001" spans="2:2" x14ac:dyDescent="0.2">
      <c r="B29001" s="66"/>
    </row>
    <row r="29002" spans="2:2" x14ac:dyDescent="0.2">
      <c r="B29002" s="66"/>
    </row>
    <row r="29003" spans="2:2" x14ac:dyDescent="0.2">
      <c r="B29003" s="66"/>
    </row>
    <row r="29004" spans="2:2" x14ac:dyDescent="0.2">
      <c r="B29004" s="66"/>
    </row>
    <row r="29005" spans="2:2" x14ac:dyDescent="0.2">
      <c r="B29005" s="66"/>
    </row>
    <row r="29006" spans="2:2" x14ac:dyDescent="0.2">
      <c r="B29006" s="66"/>
    </row>
    <row r="29007" spans="2:2" x14ac:dyDescent="0.2">
      <c r="B29007" s="66"/>
    </row>
    <row r="29008" spans="2:2" x14ac:dyDescent="0.2">
      <c r="B29008" s="66"/>
    </row>
    <row r="29009" spans="2:2" x14ac:dyDescent="0.2">
      <c r="B29009" s="66"/>
    </row>
    <row r="29010" spans="2:2" x14ac:dyDescent="0.2">
      <c r="B29010" s="66"/>
    </row>
    <row r="29011" spans="2:2" x14ac:dyDescent="0.2">
      <c r="B29011" s="66"/>
    </row>
    <row r="29012" spans="2:2" x14ac:dyDescent="0.2">
      <c r="B29012" s="66"/>
    </row>
    <row r="29013" spans="2:2" x14ac:dyDescent="0.2">
      <c r="B29013" s="66"/>
    </row>
    <row r="29014" spans="2:2" x14ac:dyDescent="0.2">
      <c r="B29014" s="66"/>
    </row>
    <row r="29015" spans="2:2" x14ac:dyDescent="0.2">
      <c r="B29015" s="66"/>
    </row>
    <row r="29016" spans="2:2" x14ac:dyDescent="0.2">
      <c r="B29016" s="66"/>
    </row>
    <row r="29017" spans="2:2" x14ac:dyDescent="0.2">
      <c r="B29017" s="66"/>
    </row>
    <row r="29018" spans="2:2" x14ac:dyDescent="0.2">
      <c r="B29018" s="66"/>
    </row>
    <row r="29019" spans="2:2" x14ac:dyDescent="0.2">
      <c r="B29019" s="66"/>
    </row>
    <row r="29020" spans="2:2" x14ac:dyDescent="0.2">
      <c r="B29020" s="66"/>
    </row>
    <row r="29021" spans="2:2" x14ac:dyDescent="0.2">
      <c r="B29021" s="66"/>
    </row>
    <row r="29022" spans="2:2" x14ac:dyDescent="0.2">
      <c r="B29022" s="66"/>
    </row>
    <row r="29023" spans="2:2" x14ac:dyDescent="0.2">
      <c r="B29023" s="66"/>
    </row>
    <row r="29024" spans="2:2" x14ac:dyDescent="0.2">
      <c r="B29024" s="66"/>
    </row>
    <row r="29025" spans="2:2" x14ac:dyDescent="0.2">
      <c r="B29025" s="66"/>
    </row>
    <row r="29026" spans="2:2" x14ac:dyDescent="0.2">
      <c r="B29026" s="66"/>
    </row>
    <row r="29027" spans="2:2" x14ac:dyDescent="0.2">
      <c r="B29027" s="66"/>
    </row>
    <row r="29028" spans="2:2" x14ac:dyDescent="0.2">
      <c r="B29028" s="66"/>
    </row>
    <row r="29029" spans="2:2" x14ac:dyDescent="0.2">
      <c r="B29029" s="66"/>
    </row>
    <row r="29030" spans="2:2" x14ac:dyDescent="0.2">
      <c r="B29030" s="66"/>
    </row>
    <row r="29031" spans="2:2" x14ac:dyDescent="0.2">
      <c r="B29031" s="66"/>
    </row>
    <row r="29032" spans="2:2" x14ac:dyDescent="0.2">
      <c r="B29032" s="66"/>
    </row>
    <row r="29033" spans="2:2" x14ac:dyDescent="0.2">
      <c r="B29033" s="66"/>
    </row>
    <row r="29034" spans="2:2" x14ac:dyDescent="0.2">
      <c r="B29034" s="66"/>
    </row>
    <row r="29035" spans="2:2" x14ac:dyDescent="0.2">
      <c r="B29035" s="66"/>
    </row>
    <row r="29036" spans="2:2" x14ac:dyDescent="0.2">
      <c r="B29036" s="66"/>
    </row>
    <row r="29037" spans="2:2" x14ac:dyDescent="0.2">
      <c r="B29037" s="66"/>
    </row>
    <row r="29038" spans="2:2" x14ac:dyDescent="0.2">
      <c r="B29038" s="66"/>
    </row>
    <row r="29039" spans="2:2" x14ac:dyDescent="0.2">
      <c r="B29039" s="66"/>
    </row>
    <row r="29040" spans="2:2" x14ac:dyDescent="0.2">
      <c r="B29040" s="66"/>
    </row>
    <row r="29041" spans="2:2" x14ac:dyDescent="0.2">
      <c r="B29041" s="66"/>
    </row>
    <row r="29042" spans="2:2" x14ac:dyDescent="0.2">
      <c r="B29042" s="66"/>
    </row>
    <row r="29043" spans="2:2" x14ac:dyDescent="0.2">
      <c r="B29043" s="66"/>
    </row>
    <row r="29044" spans="2:2" x14ac:dyDescent="0.2">
      <c r="B29044" s="66"/>
    </row>
    <row r="29045" spans="2:2" x14ac:dyDescent="0.2">
      <c r="B29045" s="66"/>
    </row>
    <row r="29046" spans="2:2" x14ac:dyDescent="0.2">
      <c r="B29046" s="66"/>
    </row>
    <row r="29047" spans="2:2" x14ac:dyDescent="0.2">
      <c r="B29047" s="66"/>
    </row>
    <row r="29048" spans="2:2" x14ac:dyDescent="0.2">
      <c r="B29048" s="66"/>
    </row>
    <row r="29049" spans="2:2" x14ac:dyDescent="0.2">
      <c r="B29049" s="66"/>
    </row>
    <row r="29050" spans="2:2" x14ac:dyDescent="0.2">
      <c r="B29050" s="66"/>
    </row>
    <row r="29051" spans="2:2" x14ac:dyDescent="0.2">
      <c r="B29051" s="66"/>
    </row>
    <row r="29052" spans="2:2" x14ac:dyDescent="0.2">
      <c r="B29052" s="66"/>
    </row>
    <row r="29053" spans="2:2" x14ac:dyDescent="0.2">
      <c r="B29053" s="66"/>
    </row>
    <row r="29054" spans="2:2" x14ac:dyDescent="0.2">
      <c r="B29054" s="66"/>
    </row>
    <row r="29055" spans="2:2" x14ac:dyDescent="0.2">
      <c r="B29055" s="66"/>
    </row>
    <row r="29056" spans="2:2" x14ac:dyDescent="0.2">
      <c r="B29056" s="66"/>
    </row>
    <row r="29057" spans="2:2" x14ac:dyDescent="0.2">
      <c r="B29057" s="66"/>
    </row>
    <row r="29058" spans="2:2" x14ac:dyDescent="0.2">
      <c r="B29058" s="66"/>
    </row>
    <row r="29059" spans="2:2" x14ac:dyDescent="0.2">
      <c r="B29059" s="66"/>
    </row>
    <row r="29060" spans="2:2" x14ac:dyDescent="0.2">
      <c r="B29060" s="66"/>
    </row>
    <row r="29061" spans="2:2" x14ac:dyDescent="0.2">
      <c r="B29061" s="66"/>
    </row>
    <row r="29062" spans="2:2" x14ac:dyDescent="0.2">
      <c r="B29062" s="66"/>
    </row>
    <row r="29063" spans="2:2" x14ac:dyDescent="0.2">
      <c r="B29063" s="66"/>
    </row>
    <row r="29064" spans="2:2" x14ac:dyDescent="0.2">
      <c r="B29064" s="66"/>
    </row>
    <row r="29065" spans="2:2" x14ac:dyDescent="0.2">
      <c r="B29065" s="66"/>
    </row>
    <row r="29066" spans="2:2" x14ac:dyDescent="0.2">
      <c r="B29066" s="66"/>
    </row>
    <row r="29067" spans="2:2" x14ac:dyDescent="0.2">
      <c r="B29067" s="66"/>
    </row>
    <row r="29068" spans="2:2" x14ac:dyDescent="0.2">
      <c r="B29068" s="66"/>
    </row>
    <row r="29069" spans="2:2" x14ac:dyDescent="0.2">
      <c r="B29069" s="66"/>
    </row>
    <row r="29070" spans="2:2" x14ac:dyDescent="0.2">
      <c r="B29070" s="66"/>
    </row>
    <row r="29071" spans="2:2" x14ac:dyDescent="0.2">
      <c r="B29071" s="66"/>
    </row>
    <row r="29072" spans="2:2" x14ac:dyDescent="0.2">
      <c r="B29072" s="66"/>
    </row>
    <row r="29073" spans="2:2" x14ac:dyDescent="0.2">
      <c r="B29073" s="66"/>
    </row>
    <row r="29074" spans="2:2" x14ac:dyDescent="0.2">
      <c r="B29074" s="66"/>
    </row>
    <row r="29075" spans="2:2" x14ac:dyDescent="0.2">
      <c r="B29075" s="66"/>
    </row>
    <row r="29076" spans="2:2" x14ac:dyDescent="0.2">
      <c r="B29076" s="66"/>
    </row>
    <row r="29077" spans="2:2" x14ac:dyDescent="0.2">
      <c r="B29077" s="66"/>
    </row>
    <row r="29078" spans="2:2" x14ac:dyDescent="0.2">
      <c r="B29078" s="66"/>
    </row>
    <row r="29079" spans="2:2" x14ac:dyDescent="0.2">
      <c r="B29079" s="66"/>
    </row>
    <row r="29080" spans="2:2" x14ac:dyDescent="0.2">
      <c r="B29080" s="66"/>
    </row>
    <row r="29081" spans="2:2" x14ac:dyDescent="0.2">
      <c r="B29081" s="66"/>
    </row>
    <row r="29082" spans="2:2" x14ac:dyDescent="0.2">
      <c r="B29082" s="66"/>
    </row>
    <row r="29083" spans="2:2" x14ac:dyDescent="0.2">
      <c r="B29083" s="66"/>
    </row>
    <row r="29084" spans="2:2" x14ac:dyDescent="0.2">
      <c r="B29084" s="66"/>
    </row>
    <row r="29085" spans="2:2" x14ac:dyDescent="0.2">
      <c r="B29085" s="66"/>
    </row>
    <row r="29086" spans="2:2" x14ac:dyDescent="0.2">
      <c r="B29086" s="66"/>
    </row>
    <row r="29087" spans="2:2" x14ac:dyDescent="0.2">
      <c r="B29087" s="66"/>
    </row>
    <row r="29088" spans="2:2" x14ac:dyDescent="0.2">
      <c r="B29088" s="66"/>
    </row>
    <row r="29089" spans="2:2" x14ac:dyDescent="0.2">
      <c r="B29089" s="66"/>
    </row>
    <row r="29090" spans="2:2" x14ac:dyDescent="0.2">
      <c r="B29090" s="66"/>
    </row>
    <row r="29091" spans="2:2" x14ac:dyDescent="0.2">
      <c r="B29091" s="66"/>
    </row>
    <row r="29092" spans="2:2" x14ac:dyDescent="0.2">
      <c r="B29092" s="66"/>
    </row>
    <row r="29093" spans="2:2" x14ac:dyDescent="0.2">
      <c r="B29093" s="66"/>
    </row>
    <row r="29094" spans="2:2" x14ac:dyDescent="0.2">
      <c r="B29094" s="66"/>
    </row>
    <row r="29095" spans="2:2" x14ac:dyDescent="0.2">
      <c r="B29095" s="66"/>
    </row>
    <row r="29096" spans="2:2" x14ac:dyDescent="0.2">
      <c r="B29096" s="66"/>
    </row>
    <row r="29097" spans="2:2" x14ac:dyDescent="0.2">
      <c r="B29097" s="66"/>
    </row>
    <row r="29098" spans="2:2" x14ac:dyDescent="0.2">
      <c r="B29098" s="66"/>
    </row>
    <row r="29099" spans="2:2" x14ac:dyDescent="0.2">
      <c r="B29099" s="66"/>
    </row>
    <row r="29100" spans="2:2" x14ac:dyDescent="0.2">
      <c r="B29100" s="66"/>
    </row>
    <row r="29101" spans="2:2" x14ac:dyDescent="0.2">
      <c r="B29101" s="66"/>
    </row>
    <row r="29102" spans="2:2" x14ac:dyDescent="0.2">
      <c r="B29102" s="66"/>
    </row>
    <row r="29103" spans="2:2" x14ac:dyDescent="0.2">
      <c r="B29103" s="66"/>
    </row>
    <row r="29104" spans="2:2" x14ac:dyDescent="0.2">
      <c r="B29104" s="66"/>
    </row>
    <row r="29105" spans="2:2" x14ac:dyDescent="0.2">
      <c r="B29105" s="66"/>
    </row>
    <row r="29106" spans="2:2" x14ac:dyDescent="0.2">
      <c r="B29106" s="66"/>
    </row>
    <row r="29107" spans="2:2" x14ac:dyDescent="0.2">
      <c r="B29107" s="66"/>
    </row>
    <row r="29108" spans="2:2" x14ac:dyDescent="0.2">
      <c r="B29108" s="66"/>
    </row>
    <row r="29109" spans="2:2" x14ac:dyDescent="0.2">
      <c r="B29109" s="66"/>
    </row>
    <row r="29110" spans="2:2" x14ac:dyDescent="0.2">
      <c r="B29110" s="66"/>
    </row>
    <row r="29111" spans="2:2" x14ac:dyDescent="0.2">
      <c r="B29111" s="66"/>
    </row>
    <row r="29112" spans="2:2" x14ac:dyDescent="0.2">
      <c r="B29112" s="66"/>
    </row>
    <row r="29113" spans="2:2" x14ac:dyDescent="0.2">
      <c r="B29113" s="66"/>
    </row>
    <row r="29114" spans="2:2" x14ac:dyDescent="0.2">
      <c r="B29114" s="66"/>
    </row>
    <row r="29115" spans="2:2" x14ac:dyDescent="0.2">
      <c r="B29115" s="66"/>
    </row>
    <row r="29116" spans="2:2" x14ac:dyDescent="0.2">
      <c r="B29116" s="66"/>
    </row>
    <row r="29117" spans="2:2" x14ac:dyDescent="0.2">
      <c r="B29117" s="66"/>
    </row>
    <row r="29118" spans="2:2" x14ac:dyDescent="0.2">
      <c r="B29118" s="66"/>
    </row>
    <row r="29119" spans="2:2" x14ac:dyDescent="0.2">
      <c r="B29119" s="66"/>
    </row>
    <row r="29120" spans="2:2" x14ac:dyDescent="0.2">
      <c r="B29120" s="66"/>
    </row>
    <row r="29121" spans="2:2" x14ac:dyDescent="0.2">
      <c r="B29121" s="66"/>
    </row>
    <row r="29122" spans="2:2" x14ac:dyDescent="0.2">
      <c r="B29122" s="66"/>
    </row>
    <row r="29123" spans="2:2" x14ac:dyDescent="0.2">
      <c r="B29123" s="66"/>
    </row>
    <row r="29124" spans="2:2" x14ac:dyDescent="0.2">
      <c r="B29124" s="66"/>
    </row>
    <row r="29125" spans="2:2" x14ac:dyDescent="0.2">
      <c r="B29125" s="66"/>
    </row>
    <row r="29126" spans="2:2" x14ac:dyDescent="0.2">
      <c r="B29126" s="66"/>
    </row>
    <row r="29127" spans="2:2" x14ac:dyDescent="0.2">
      <c r="B29127" s="66"/>
    </row>
    <row r="29128" spans="2:2" x14ac:dyDescent="0.2">
      <c r="B29128" s="66"/>
    </row>
    <row r="29129" spans="2:2" x14ac:dyDescent="0.2">
      <c r="B29129" s="66"/>
    </row>
    <row r="29130" spans="2:2" x14ac:dyDescent="0.2">
      <c r="B29130" s="66"/>
    </row>
    <row r="29131" spans="2:2" x14ac:dyDescent="0.2">
      <c r="B29131" s="66"/>
    </row>
    <row r="29132" spans="2:2" x14ac:dyDescent="0.2">
      <c r="B29132" s="66"/>
    </row>
    <row r="29133" spans="2:2" x14ac:dyDescent="0.2">
      <c r="B29133" s="66"/>
    </row>
    <row r="29134" spans="2:2" x14ac:dyDescent="0.2">
      <c r="B29134" s="66"/>
    </row>
    <row r="29135" spans="2:2" x14ac:dyDescent="0.2">
      <c r="B29135" s="66"/>
    </row>
    <row r="29136" spans="2:2" x14ac:dyDescent="0.2">
      <c r="B29136" s="66"/>
    </row>
    <row r="29137" spans="2:2" x14ac:dyDescent="0.2">
      <c r="B29137" s="66"/>
    </row>
    <row r="29138" spans="2:2" x14ac:dyDescent="0.2">
      <c r="B29138" s="66"/>
    </row>
    <row r="29139" spans="2:2" x14ac:dyDescent="0.2">
      <c r="B29139" s="66"/>
    </row>
    <row r="29140" spans="2:2" x14ac:dyDescent="0.2">
      <c r="B29140" s="66"/>
    </row>
    <row r="29141" spans="2:2" x14ac:dyDescent="0.2">
      <c r="B29141" s="66"/>
    </row>
    <row r="29142" spans="2:2" x14ac:dyDescent="0.2">
      <c r="B29142" s="66"/>
    </row>
    <row r="29143" spans="2:2" x14ac:dyDescent="0.2">
      <c r="B29143" s="66"/>
    </row>
    <row r="29144" spans="2:2" x14ac:dyDescent="0.2">
      <c r="B29144" s="66"/>
    </row>
    <row r="29145" spans="2:2" x14ac:dyDescent="0.2">
      <c r="B29145" s="66"/>
    </row>
    <row r="29146" spans="2:2" x14ac:dyDescent="0.2">
      <c r="B29146" s="66"/>
    </row>
    <row r="29147" spans="2:2" x14ac:dyDescent="0.2">
      <c r="B29147" s="66"/>
    </row>
    <row r="29148" spans="2:2" x14ac:dyDescent="0.2">
      <c r="B29148" s="66"/>
    </row>
    <row r="29149" spans="2:2" x14ac:dyDescent="0.2">
      <c r="B29149" s="66"/>
    </row>
    <row r="29150" spans="2:2" x14ac:dyDescent="0.2">
      <c r="B29150" s="66"/>
    </row>
    <row r="29151" spans="2:2" x14ac:dyDescent="0.2">
      <c r="B29151" s="66"/>
    </row>
    <row r="29152" spans="2:2" x14ac:dyDescent="0.2">
      <c r="B29152" s="66"/>
    </row>
    <row r="29153" spans="2:2" x14ac:dyDescent="0.2">
      <c r="B29153" s="66"/>
    </row>
    <row r="29154" spans="2:2" x14ac:dyDescent="0.2">
      <c r="B29154" s="66"/>
    </row>
    <row r="29155" spans="2:2" x14ac:dyDescent="0.2">
      <c r="B29155" s="66"/>
    </row>
    <row r="29156" spans="2:2" x14ac:dyDescent="0.2">
      <c r="B29156" s="66"/>
    </row>
    <row r="29157" spans="2:2" x14ac:dyDescent="0.2">
      <c r="B29157" s="66"/>
    </row>
    <row r="29158" spans="2:2" x14ac:dyDescent="0.2">
      <c r="B29158" s="66"/>
    </row>
    <row r="29159" spans="2:2" x14ac:dyDescent="0.2">
      <c r="B29159" s="66"/>
    </row>
    <row r="29160" spans="2:2" x14ac:dyDescent="0.2">
      <c r="B29160" s="66"/>
    </row>
    <row r="29161" spans="2:2" x14ac:dyDescent="0.2">
      <c r="B29161" s="66"/>
    </row>
    <row r="29162" spans="2:2" x14ac:dyDescent="0.2">
      <c r="B29162" s="66"/>
    </row>
    <row r="29163" spans="2:2" x14ac:dyDescent="0.2">
      <c r="B29163" s="66"/>
    </row>
    <row r="29164" spans="2:2" x14ac:dyDescent="0.2">
      <c r="B29164" s="66"/>
    </row>
    <row r="29165" spans="2:2" x14ac:dyDescent="0.2">
      <c r="B29165" s="66"/>
    </row>
    <row r="29166" spans="2:2" x14ac:dyDescent="0.2">
      <c r="B29166" s="66"/>
    </row>
    <row r="29167" spans="2:2" x14ac:dyDescent="0.2">
      <c r="B29167" s="66"/>
    </row>
    <row r="29168" spans="2:2" x14ac:dyDescent="0.2">
      <c r="B29168" s="66"/>
    </row>
    <row r="29169" spans="2:2" x14ac:dyDescent="0.2">
      <c r="B29169" s="66"/>
    </row>
    <row r="29170" spans="2:2" x14ac:dyDescent="0.2">
      <c r="B29170" s="66"/>
    </row>
    <row r="29171" spans="2:2" x14ac:dyDescent="0.2">
      <c r="B29171" s="66"/>
    </row>
    <row r="29172" spans="2:2" x14ac:dyDescent="0.2">
      <c r="B29172" s="66"/>
    </row>
    <row r="29173" spans="2:2" x14ac:dyDescent="0.2">
      <c r="B29173" s="66"/>
    </row>
    <row r="29174" spans="2:2" x14ac:dyDescent="0.2">
      <c r="B29174" s="66"/>
    </row>
    <row r="29175" spans="2:2" x14ac:dyDescent="0.2">
      <c r="B29175" s="66"/>
    </row>
    <row r="29176" spans="2:2" x14ac:dyDescent="0.2">
      <c r="B29176" s="66"/>
    </row>
    <row r="29177" spans="2:2" x14ac:dyDescent="0.2">
      <c r="B29177" s="66"/>
    </row>
    <row r="29178" spans="2:2" x14ac:dyDescent="0.2">
      <c r="B29178" s="66"/>
    </row>
    <row r="29179" spans="2:2" x14ac:dyDescent="0.2">
      <c r="B29179" s="66"/>
    </row>
    <row r="29180" spans="2:2" x14ac:dyDescent="0.2">
      <c r="B29180" s="66"/>
    </row>
    <row r="29181" spans="2:2" x14ac:dyDescent="0.2">
      <c r="B29181" s="66"/>
    </row>
    <row r="29182" spans="2:2" x14ac:dyDescent="0.2">
      <c r="B29182" s="66"/>
    </row>
    <row r="29183" spans="2:2" x14ac:dyDescent="0.2">
      <c r="B29183" s="66"/>
    </row>
    <row r="29184" spans="2:2" x14ac:dyDescent="0.2">
      <c r="B29184" s="66"/>
    </row>
    <row r="29185" spans="2:2" x14ac:dyDescent="0.2">
      <c r="B29185" s="66"/>
    </row>
    <row r="29186" spans="2:2" x14ac:dyDescent="0.2">
      <c r="B29186" s="66"/>
    </row>
    <row r="29187" spans="2:2" x14ac:dyDescent="0.2">
      <c r="B29187" s="66"/>
    </row>
    <row r="29188" spans="2:2" x14ac:dyDescent="0.2">
      <c r="B29188" s="66"/>
    </row>
    <row r="29189" spans="2:2" x14ac:dyDescent="0.2">
      <c r="B29189" s="66"/>
    </row>
    <row r="29190" spans="2:2" x14ac:dyDescent="0.2">
      <c r="B29190" s="66"/>
    </row>
    <row r="29191" spans="2:2" x14ac:dyDescent="0.2">
      <c r="B29191" s="66"/>
    </row>
    <row r="29192" spans="2:2" x14ac:dyDescent="0.2">
      <c r="B29192" s="66"/>
    </row>
    <row r="29193" spans="2:2" x14ac:dyDescent="0.2">
      <c r="B29193" s="66"/>
    </row>
    <row r="29194" spans="2:2" x14ac:dyDescent="0.2">
      <c r="B29194" s="66"/>
    </row>
    <row r="29195" spans="2:2" x14ac:dyDescent="0.2">
      <c r="B29195" s="66"/>
    </row>
    <row r="29196" spans="2:2" x14ac:dyDescent="0.2">
      <c r="B29196" s="66"/>
    </row>
    <row r="29197" spans="2:2" x14ac:dyDescent="0.2">
      <c r="B29197" s="66"/>
    </row>
    <row r="29198" spans="2:2" x14ac:dyDescent="0.2">
      <c r="B29198" s="66"/>
    </row>
    <row r="29199" spans="2:2" x14ac:dyDescent="0.2">
      <c r="B29199" s="66"/>
    </row>
    <row r="29200" spans="2:2" x14ac:dyDescent="0.2">
      <c r="B29200" s="66"/>
    </row>
    <row r="29201" spans="2:2" x14ac:dyDescent="0.2">
      <c r="B29201" s="66"/>
    </row>
    <row r="29202" spans="2:2" x14ac:dyDescent="0.2">
      <c r="B29202" s="66"/>
    </row>
    <row r="29203" spans="2:2" x14ac:dyDescent="0.2">
      <c r="B29203" s="66"/>
    </row>
    <row r="29204" spans="2:2" x14ac:dyDescent="0.2">
      <c r="B29204" s="66"/>
    </row>
    <row r="29205" spans="2:2" x14ac:dyDescent="0.2">
      <c r="B29205" s="66"/>
    </row>
    <row r="29206" spans="2:2" x14ac:dyDescent="0.2">
      <c r="B29206" s="66"/>
    </row>
    <row r="29207" spans="2:2" x14ac:dyDescent="0.2">
      <c r="B29207" s="66"/>
    </row>
    <row r="29208" spans="2:2" x14ac:dyDescent="0.2">
      <c r="B29208" s="66"/>
    </row>
    <row r="29209" spans="2:2" x14ac:dyDescent="0.2">
      <c r="B29209" s="66"/>
    </row>
    <row r="29210" spans="2:2" x14ac:dyDescent="0.2">
      <c r="B29210" s="66"/>
    </row>
    <row r="29211" spans="2:2" x14ac:dyDescent="0.2">
      <c r="B29211" s="66"/>
    </row>
    <row r="29212" spans="2:2" x14ac:dyDescent="0.2">
      <c r="B29212" s="66"/>
    </row>
    <row r="29213" spans="2:2" x14ac:dyDescent="0.2">
      <c r="B29213" s="66"/>
    </row>
    <row r="29214" spans="2:2" x14ac:dyDescent="0.2">
      <c r="B29214" s="66"/>
    </row>
    <row r="29215" spans="2:2" x14ac:dyDescent="0.2">
      <c r="B29215" s="66"/>
    </row>
    <row r="29216" spans="2:2" x14ac:dyDescent="0.2">
      <c r="B29216" s="66"/>
    </row>
    <row r="29217" spans="2:2" x14ac:dyDescent="0.2">
      <c r="B29217" s="66"/>
    </row>
    <row r="29218" spans="2:2" x14ac:dyDescent="0.2">
      <c r="B29218" s="66"/>
    </row>
    <row r="29219" spans="2:2" x14ac:dyDescent="0.2">
      <c r="B29219" s="66"/>
    </row>
    <row r="29220" spans="2:2" x14ac:dyDescent="0.2">
      <c r="B29220" s="66"/>
    </row>
    <row r="29221" spans="2:2" x14ac:dyDescent="0.2">
      <c r="B29221" s="66"/>
    </row>
    <row r="29222" spans="2:2" x14ac:dyDescent="0.2">
      <c r="B29222" s="66"/>
    </row>
    <row r="29223" spans="2:2" x14ac:dyDescent="0.2">
      <c r="B29223" s="66"/>
    </row>
    <row r="29224" spans="2:2" x14ac:dyDescent="0.2">
      <c r="B29224" s="66"/>
    </row>
    <row r="29225" spans="2:2" x14ac:dyDescent="0.2">
      <c r="B29225" s="66"/>
    </row>
    <row r="29226" spans="2:2" x14ac:dyDescent="0.2">
      <c r="B29226" s="66"/>
    </row>
    <row r="29227" spans="2:2" x14ac:dyDescent="0.2">
      <c r="B29227" s="66"/>
    </row>
    <row r="29228" spans="2:2" x14ac:dyDescent="0.2">
      <c r="B29228" s="66"/>
    </row>
    <row r="29229" spans="2:2" x14ac:dyDescent="0.2">
      <c r="B29229" s="66"/>
    </row>
    <row r="29230" spans="2:2" x14ac:dyDescent="0.2">
      <c r="B29230" s="66"/>
    </row>
    <row r="29231" spans="2:2" x14ac:dyDescent="0.2">
      <c r="B29231" s="66"/>
    </row>
    <row r="29232" spans="2:2" x14ac:dyDescent="0.2">
      <c r="B29232" s="66"/>
    </row>
    <row r="29233" spans="2:2" x14ac:dyDescent="0.2">
      <c r="B29233" s="66"/>
    </row>
    <row r="29234" spans="2:2" x14ac:dyDescent="0.2">
      <c r="B29234" s="66"/>
    </row>
    <row r="29235" spans="2:2" x14ac:dyDescent="0.2">
      <c r="B29235" s="66"/>
    </row>
    <row r="29236" spans="2:2" x14ac:dyDescent="0.2">
      <c r="B29236" s="66"/>
    </row>
    <row r="29237" spans="2:2" x14ac:dyDescent="0.2">
      <c r="B29237" s="66"/>
    </row>
    <row r="29238" spans="2:2" x14ac:dyDescent="0.2">
      <c r="B29238" s="66"/>
    </row>
    <row r="29239" spans="2:2" x14ac:dyDescent="0.2">
      <c r="B29239" s="66"/>
    </row>
    <row r="29240" spans="2:2" x14ac:dyDescent="0.2">
      <c r="B29240" s="66"/>
    </row>
    <row r="29241" spans="2:2" x14ac:dyDescent="0.2">
      <c r="B29241" s="66"/>
    </row>
    <row r="29242" spans="2:2" x14ac:dyDescent="0.2">
      <c r="B29242" s="66"/>
    </row>
    <row r="29243" spans="2:2" x14ac:dyDescent="0.2">
      <c r="B29243" s="66"/>
    </row>
    <row r="29244" spans="2:2" x14ac:dyDescent="0.2">
      <c r="B29244" s="66"/>
    </row>
    <row r="29245" spans="2:2" x14ac:dyDescent="0.2">
      <c r="B29245" s="66"/>
    </row>
    <row r="29246" spans="2:2" x14ac:dyDescent="0.2">
      <c r="B29246" s="66"/>
    </row>
    <row r="29247" spans="2:2" x14ac:dyDescent="0.2">
      <c r="B29247" s="66"/>
    </row>
    <row r="29248" spans="2:2" x14ac:dyDescent="0.2">
      <c r="B29248" s="66"/>
    </row>
    <row r="29249" spans="2:2" x14ac:dyDescent="0.2">
      <c r="B29249" s="66"/>
    </row>
    <row r="29250" spans="2:2" x14ac:dyDescent="0.2">
      <c r="B29250" s="66"/>
    </row>
    <row r="29251" spans="2:2" x14ac:dyDescent="0.2">
      <c r="B29251" s="66"/>
    </row>
    <row r="29252" spans="2:2" x14ac:dyDescent="0.2">
      <c r="B29252" s="66"/>
    </row>
    <row r="29253" spans="2:2" x14ac:dyDescent="0.2">
      <c r="B29253" s="66"/>
    </row>
    <row r="29254" spans="2:2" x14ac:dyDescent="0.2">
      <c r="B29254" s="66"/>
    </row>
    <row r="29255" spans="2:2" x14ac:dyDescent="0.2">
      <c r="B29255" s="66"/>
    </row>
    <row r="29256" spans="2:2" x14ac:dyDescent="0.2">
      <c r="B29256" s="66"/>
    </row>
    <row r="29257" spans="2:2" x14ac:dyDescent="0.2">
      <c r="B29257" s="66"/>
    </row>
    <row r="29258" spans="2:2" x14ac:dyDescent="0.2">
      <c r="B29258" s="66"/>
    </row>
    <row r="29259" spans="2:2" x14ac:dyDescent="0.2">
      <c r="B29259" s="66"/>
    </row>
    <row r="29260" spans="2:2" x14ac:dyDescent="0.2">
      <c r="B29260" s="66"/>
    </row>
    <row r="29261" spans="2:2" x14ac:dyDescent="0.2">
      <c r="B29261" s="66"/>
    </row>
    <row r="29262" spans="2:2" x14ac:dyDescent="0.2">
      <c r="B29262" s="66"/>
    </row>
    <row r="29263" spans="2:2" x14ac:dyDescent="0.2">
      <c r="B29263" s="66"/>
    </row>
    <row r="29264" spans="2:2" x14ac:dyDescent="0.2">
      <c r="B29264" s="66"/>
    </row>
    <row r="29265" spans="2:2" x14ac:dyDescent="0.2">
      <c r="B29265" s="66"/>
    </row>
    <row r="29266" spans="2:2" x14ac:dyDescent="0.2">
      <c r="B29266" s="66"/>
    </row>
    <row r="29267" spans="2:2" x14ac:dyDescent="0.2">
      <c r="B29267" s="66"/>
    </row>
    <row r="29268" spans="2:2" x14ac:dyDescent="0.2">
      <c r="B29268" s="66"/>
    </row>
    <row r="29269" spans="2:2" x14ac:dyDescent="0.2">
      <c r="B29269" s="66"/>
    </row>
    <row r="29270" spans="2:2" x14ac:dyDescent="0.2">
      <c r="B29270" s="66"/>
    </row>
    <row r="29271" spans="2:2" x14ac:dyDescent="0.2">
      <c r="B29271" s="66"/>
    </row>
    <row r="29272" spans="2:2" x14ac:dyDescent="0.2">
      <c r="B29272" s="66"/>
    </row>
    <row r="29273" spans="2:2" x14ac:dyDescent="0.2">
      <c r="B29273" s="66"/>
    </row>
    <row r="29274" spans="2:2" x14ac:dyDescent="0.2">
      <c r="B29274" s="66"/>
    </row>
    <row r="29275" spans="2:2" x14ac:dyDescent="0.2">
      <c r="B29275" s="66"/>
    </row>
    <row r="29276" spans="2:2" x14ac:dyDescent="0.2">
      <c r="B29276" s="66"/>
    </row>
    <row r="29277" spans="2:2" x14ac:dyDescent="0.2">
      <c r="B29277" s="66"/>
    </row>
    <row r="29278" spans="2:2" x14ac:dyDescent="0.2">
      <c r="B29278" s="66"/>
    </row>
    <row r="29279" spans="2:2" x14ac:dyDescent="0.2">
      <c r="B29279" s="66"/>
    </row>
    <row r="29280" spans="2:2" x14ac:dyDescent="0.2">
      <c r="B29280" s="66"/>
    </row>
    <row r="29281" spans="2:2" x14ac:dyDescent="0.2">
      <c r="B29281" s="66"/>
    </row>
    <row r="29282" spans="2:2" x14ac:dyDescent="0.2">
      <c r="B29282" s="66"/>
    </row>
    <row r="29283" spans="2:2" x14ac:dyDescent="0.2">
      <c r="B29283" s="66"/>
    </row>
    <row r="29284" spans="2:2" x14ac:dyDescent="0.2">
      <c r="B29284" s="66"/>
    </row>
    <row r="29285" spans="2:2" x14ac:dyDescent="0.2">
      <c r="B29285" s="66"/>
    </row>
    <row r="29286" spans="2:2" x14ac:dyDescent="0.2">
      <c r="B29286" s="66"/>
    </row>
    <row r="29287" spans="2:2" x14ac:dyDescent="0.2">
      <c r="B29287" s="66"/>
    </row>
    <row r="29288" spans="2:2" x14ac:dyDescent="0.2">
      <c r="B29288" s="66"/>
    </row>
    <row r="29289" spans="2:2" x14ac:dyDescent="0.2">
      <c r="B29289" s="66"/>
    </row>
    <row r="29290" spans="2:2" x14ac:dyDescent="0.2">
      <c r="B29290" s="66"/>
    </row>
    <row r="29291" spans="2:2" x14ac:dyDescent="0.2">
      <c r="B29291" s="66"/>
    </row>
    <row r="29292" spans="2:2" x14ac:dyDescent="0.2">
      <c r="B29292" s="66"/>
    </row>
    <row r="29293" spans="2:2" x14ac:dyDescent="0.2">
      <c r="B29293" s="66"/>
    </row>
    <row r="29294" spans="2:2" x14ac:dyDescent="0.2">
      <c r="B29294" s="66"/>
    </row>
    <row r="29295" spans="2:2" x14ac:dyDescent="0.2">
      <c r="B29295" s="66"/>
    </row>
    <row r="29296" spans="2:2" x14ac:dyDescent="0.2">
      <c r="B29296" s="66"/>
    </row>
    <row r="29297" spans="2:2" x14ac:dyDescent="0.2">
      <c r="B29297" s="66"/>
    </row>
    <row r="29298" spans="2:2" x14ac:dyDescent="0.2">
      <c r="B29298" s="66"/>
    </row>
    <row r="29299" spans="2:2" x14ac:dyDescent="0.2">
      <c r="B29299" s="66"/>
    </row>
    <row r="29300" spans="2:2" x14ac:dyDescent="0.2">
      <c r="B29300" s="66"/>
    </row>
    <row r="29301" spans="2:2" x14ac:dyDescent="0.2">
      <c r="B29301" s="66"/>
    </row>
    <row r="29302" spans="2:2" x14ac:dyDescent="0.2">
      <c r="B29302" s="66"/>
    </row>
    <row r="29303" spans="2:2" x14ac:dyDescent="0.2">
      <c r="B29303" s="66"/>
    </row>
    <row r="29304" spans="2:2" x14ac:dyDescent="0.2">
      <c r="B29304" s="66"/>
    </row>
    <row r="29305" spans="2:2" x14ac:dyDescent="0.2">
      <c r="B29305" s="66"/>
    </row>
    <row r="29306" spans="2:2" x14ac:dyDescent="0.2">
      <c r="B29306" s="66"/>
    </row>
    <row r="29307" spans="2:2" x14ac:dyDescent="0.2">
      <c r="B29307" s="66"/>
    </row>
    <row r="29308" spans="2:2" x14ac:dyDescent="0.2">
      <c r="B29308" s="66"/>
    </row>
    <row r="29309" spans="2:2" x14ac:dyDescent="0.2">
      <c r="B29309" s="66"/>
    </row>
    <row r="29310" spans="2:2" x14ac:dyDescent="0.2">
      <c r="B29310" s="66"/>
    </row>
    <row r="29311" spans="2:2" x14ac:dyDescent="0.2">
      <c r="B29311" s="66"/>
    </row>
    <row r="29312" spans="2:2" x14ac:dyDescent="0.2">
      <c r="B29312" s="66"/>
    </row>
    <row r="29313" spans="2:2" x14ac:dyDescent="0.2">
      <c r="B29313" s="66"/>
    </row>
    <row r="29314" spans="2:2" x14ac:dyDescent="0.2">
      <c r="B29314" s="66"/>
    </row>
    <row r="29315" spans="2:2" x14ac:dyDescent="0.2">
      <c r="B29315" s="66"/>
    </row>
    <row r="29316" spans="2:2" x14ac:dyDescent="0.2">
      <c r="B29316" s="66"/>
    </row>
    <row r="29317" spans="2:2" x14ac:dyDescent="0.2">
      <c r="B29317" s="66"/>
    </row>
    <row r="29318" spans="2:2" x14ac:dyDescent="0.2">
      <c r="B29318" s="66"/>
    </row>
    <row r="29319" spans="2:2" x14ac:dyDescent="0.2">
      <c r="B29319" s="66"/>
    </row>
    <row r="29320" spans="2:2" x14ac:dyDescent="0.2">
      <c r="B29320" s="66"/>
    </row>
    <row r="29321" spans="2:2" x14ac:dyDescent="0.2">
      <c r="B29321" s="66"/>
    </row>
    <row r="29322" spans="2:2" x14ac:dyDescent="0.2">
      <c r="B29322" s="66"/>
    </row>
    <row r="29323" spans="2:2" x14ac:dyDescent="0.2">
      <c r="B29323" s="66"/>
    </row>
    <row r="29324" spans="2:2" x14ac:dyDescent="0.2">
      <c r="B29324" s="66"/>
    </row>
    <row r="29325" spans="2:2" x14ac:dyDescent="0.2">
      <c r="B29325" s="66"/>
    </row>
    <row r="29326" spans="2:2" x14ac:dyDescent="0.2">
      <c r="B29326" s="66"/>
    </row>
    <row r="29327" spans="2:2" x14ac:dyDescent="0.2">
      <c r="B29327" s="66"/>
    </row>
    <row r="29328" spans="2:2" x14ac:dyDescent="0.2">
      <c r="B29328" s="66"/>
    </row>
    <row r="29329" spans="2:2" x14ac:dyDescent="0.2">
      <c r="B29329" s="66"/>
    </row>
    <row r="29330" spans="2:2" x14ac:dyDescent="0.2">
      <c r="B29330" s="66"/>
    </row>
    <row r="29331" spans="2:2" x14ac:dyDescent="0.2">
      <c r="B29331" s="66"/>
    </row>
    <row r="29332" spans="2:2" x14ac:dyDescent="0.2">
      <c r="B29332" s="66"/>
    </row>
    <row r="29333" spans="2:2" x14ac:dyDescent="0.2">
      <c r="B29333" s="66"/>
    </row>
    <row r="29334" spans="2:2" x14ac:dyDescent="0.2">
      <c r="B29334" s="66"/>
    </row>
    <row r="29335" spans="2:2" x14ac:dyDescent="0.2">
      <c r="B29335" s="66"/>
    </row>
    <row r="29336" spans="2:2" x14ac:dyDescent="0.2">
      <c r="B29336" s="66"/>
    </row>
    <row r="29337" spans="2:2" x14ac:dyDescent="0.2">
      <c r="B29337" s="66"/>
    </row>
    <row r="29338" spans="2:2" x14ac:dyDescent="0.2">
      <c r="B29338" s="66"/>
    </row>
    <row r="29339" spans="2:2" x14ac:dyDescent="0.2">
      <c r="B29339" s="66"/>
    </row>
    <row r="29340" spans="2:2" x14ac:dyDescent="0.2">
      <c r="B29340" s="66"/>
    </row>
    <row r="29341" spans="2:2" x14ac:dyDescent="0.2">
      <c r="B29341" s="66"/>
    </row>
    <row r="29342" spans="2:2" x14ac:dyDescent="0.2">
      <c r="B29342" s="66"/>
    </row>
    <row r="29343" spans="2:2" x14ac:dyDescent="0.2">
      <c r="B29343" s="66"/>
    </row>
    <row r="29344" spans="2:2" x14ac:dyDescent="0.2">
      <c r="B29344" s="66"/>
    </row>
    <row r="29345" spans="2:2" x14ac:dyDescent="0.2">
      <c r="B29345" s="66"/>
    </row>
    <row r="29346" spans="2:2" x14ac:dyDescent="0.2">
      <c r="B29346" s="66"/>
    </row>
    <row r="29347" spans="2:2" x14ac:dyDescent="0.2">
      <c r="B29347" s="66"/>
    </row>
    <row r="29348" spans="2:2" x14ac:dyDescent="0.2">
      <c r="B29348" s="66"/>
    </row>
    <row r="29349" spans="2:2" x14ac:dyDescent="0.2">
      <c r="B29349" s="66"/>
    </row>
    <row r="29350" spans="2:2" x14ac:dyDescent="0.2">
      <c r="B29350" s="66"/>
    </row>
    <row r="29351" spans="2:2" x14ac:dyDescent="0.2">
      <c r="B29351" s="66"/>
    </row>
    <row r="29352" spans="2:2" x14ac:dyDescent="0.2">
      <c r="B29352" s="66"/>
    </row>
    <row r="29353" spans="2:2" x14ac:dyDescent="0.2">
      <c r="B29353" s="66"/>
    </row>
    <row r="29354" spans="2:2" x14ac:dyDescent="0.2">
      <c r="B29354" s="66"/>
    </row>
    <row r="29355" spans="2:2" x14ac:dyDescent="0.2">
      <c r="B29355" s="66"/>
    </row>
    <row r="29356" spans="2:2" x14ac:dyDescent="0.2">
      <c r="B29356" s="66"/>
    </row>
    <row r="29357" spans="2:2" x14ac:dyDescent="0.2">
      <c r="B29357" s="66"/>
    </row>
    <row r="29358" spans="2:2" x14ac:dyDescent="0.2">
      <c r="B29358" s="66"/>
    </row>
    <row r="29359" spans="2:2" x14ac:dyDescent="0.2">
      <c r="B29359" s="66"/>
    </row>
    <row r="29360" spans="2:2" x14ac:dyDescent="0.2">
      <c r="B29360" s="66"/>
    </row>
    <row r="29361" spans="2:2" x14ac:dyDescent="0.2">
      <c r="B29361" s="66"/>
    </row>
    <row r="29362" spans="2:2" x14ac:dyDescent="0.2">
      <c r="B29362" s="66"/>
    </row>
    <row r="29363" spans="2:2" x14ac:dyDescent="0.2">
      <c r="B29363" s="66"/>
    </row>
    <row r="29364" spans="2:2" x14ac:dyDescent="0.2">
      <c r="B29364" s="66"/>
    </row>
    <row r="29365" spans="2:2" x14ac:dyDescent="0.2">
      <c r="B29365" s="66"/>
    </row>
    <row r="29366" spans="2:2" x14ac:dyDescent="0.2">
      <c r="B29366" s="66"/>
    </row>
    <row r="29367" spans="2:2" x14ac:dyDescent="0.2">
      <c r="B29367" s="66"/>
    </row>
    <row r="29368" spans="2:2" x14ac:dyDescent="0.2">
      <c r="B29368" s="66"/>
    </row>
    <row r="29369" spans="2:2" x14ac:dyDescent="0.2">
      <c r="B29369" s="66"/>
    </row>
    <row r="29370" spans="2:2" x14ac:dyDescent="0.2">
      <c r="B29370" s="66"/>
    </row>
    <row r="29371" spans="2:2" x14ac:dyDescent="0.2">
      <c r="B29371" s="66"/>
    </row>
    <row r="29372" spans="2:2" x14ac:dyDescent="0.2">
      <c r="B29372" s="66"/>
    </row>
    <row r="29373" spans="2:2" x14ac:dyDescent="0.2">
      <c r="B29373" s="66"/>
    </row>
    <row r="29374" spans="2:2" x14ac:dyDescent="0.2">
      <c r="B29374" s="66"/>
    </row>
    <row r="29375" spans="2:2" x14ac:dyDescent="0.2">
      <c r="B29375" s="66"/>
    </row>
    <row r="29376" spans="2:2" x14ac:dyDescent="0.2">
      <c r="B29376" s="66"/>
    </row>
    <row r="29377" spans="2:2" x14ac:dyDescent="0.2">
      <c r="B29377" s="66"/>
    </row>
    <row r="29378" spans="2:2" x14ac:dyDescent="0.2">
      <c r="B29378" s="66"/>
    </row>
    <row r="29379" spans="2:2" x14ac:dyDescent="0.2">
      <c r="B29379" s="66"/>
    </row>
    <row r="29380" spans="2:2" x14ac:dyDescent="0.2">
      <c r="B29380" s="66"/>
    </row>
    <row r="29381" spans="2:2" x14ac:dyDescent="0.2">
      <c r="B29381" s="66"/>
    </row>
    <row r="29382" spans="2:2" x14ac:dyDescent="0.2">
      <c r="B29382" s="66"/>
    </row>
    <row r="29383" spans="2:2" x14ac:dyDescent="0.2">
      <c r="B29383" s="66"/>
    </row>
    <row r="29384" spans="2:2" x14ac:dyDescent="0.2">
      <c r="B29384" s="66"/>
    </row>
    <row r="29385" spans="2:2" x14ac:dyDescent="0.2">
      <c r="B29385" s="66"/>
    </row>
    <row r="29386" spans="2:2" x14ac:dyDescent="0.2">
      <c r="B29386" s="66"/>
    </row>
    <row r="29387" spans="2:2" x14ac:dyDescent="0.2">
      <c r="B29387" s="66"/>
    </row>
    <row r="29388" spans="2:2" x14ac:dyDescent="0.2">
      <c r="B29388" s="66"/>
    </row>
    <row r="29389" spans="2:2" x14ac:dyDescent="0.2">
      <c r="B29389" s="66"/>
    </row>
    <row r="29390" spans="2:2" x14ac:dyDescent="0.2">
      <c r="B29390" s="66"/>
    </row>
    <row r="29391" spans="2:2" x14ac:dyDescent="0.2">
      <c r="B29391" s="66"/>
    </row>
    <row r="29392" spans="2:2" x14ac:dyDescent="0.2">
      <c r="B29392" s="66"/>
    </row>
    <row r="29393" spans="2:2" x14ac:dyDescent="0.2">
      <c r="B29393" s="66"/>
    </row>
    <row r="29394" spans="2:2" x14ac:dyDescent="0.2">
      <c r="B29394" s="66"/>
    </row>
    <row r="29395" spans="2:2" x14ac:dyDescent="0.2">
      <c r="B29395" s="66"/>
    </row>
    <row r="29396" spans="2:2" x14ac:dyDescent="0.2">
      <c r="B29396" s="66"/>
    </row>
    <row r="29397" spans="2:2" x14ac:dyDescent="0.2">
      <c r="B29397" s="66"/>
    </row>
    <row r="29398" spans="2:2" x14ac:dyDescent="0.2">
      <c r="B29398" s="66"/>
    </row>
    <row r="29399" spans="2:2" x14ac:dyDescent="0.2">
      <c r="B29399" s="66"/>
    </row>
    <row r="29400" spans="2:2" x14ac:dyDescent="0.2">
      <c r="B29400" s="66"/>
    </row>
    <row r="29401" spans="2:2" x14ac:dyDescent="0.2">
      <c r="B29401" s="66"/>
    </row>
    <row r="29402" spans="2:2" x14ac:dyDescent="0.2">
      <c r="B29402" s="66"/>
    </row>
    <row r="29403" spans="2:2" x14ac:dyDescent="0.2">
      <c r="B29403" s="66"/>
    </row>
    <row r="29404" spans="2:2" x14ac:dyDescent="0.2">
      <c r="B29404" s="66"/>
    </row>
    <row r="29405" spans="2:2" x14ac:dyDescent="0.2">
      <c r="B29405" s="66"/>
    </row>
    <row r="29406" spans="2:2" x14ac:dyDescent="0.2">
      <c r="B29406" s="66"/>
    </row>
    <row r="29407" spans="2:2" x14ac:dyDescent="0.2">
      <c r="B29407" s="66"/>
    </row>
    <row r="29408" spans="2:2" x14ac:dyDescent="0.2">
      <c r="B29408" s="66"/>
    </row>
    <row r="29409" spans="2:2" x14ac:dyDescent="0.2">
      <c r="B29409" s="66"/>
    </row>
    <row r="29410" spans="2:2" x14ac:dyDescent="0.2">
      <c r="B29410" s="66"/>
    </row>
    <row r="29411" spans="2:2" x14ac:dyDescent="0.2">
      <c r="B29411" s="66"/>
    </row>
    <row r="29412" spans="2:2" x14ac:dyDescent="0.2">
      <c r="B29412" s="66"/>
    </row>
    <row r="29413" spans="2:2" x14ac:dyDescent="0.2">
      <c r="B29413" s="66"/>
    </row>
    <row r="29414" spans="2:2" x14ac:dyDescent="0.2">
      <c r="B29414" s="66"/>
    </row>
    <row r="29415" spans="2:2" x14ac:dyDescent="0.2">
      <c r="B29415" s="66"/>
    </row>
    <row r="29416" spans="2:2" x14ac:dyDescent="0.2">
      <c r="B29416" s="66"/>
    </row>
    <row r="29417" spans="2:2" x14ac:dyDescent="0.2">
      <c r="B29417" s="66"/>
    </row>
    <row r="29418" spans="2:2" x14ac:dyDescent="0.2">
      <c r="B29418" s="66"/>
    </row>
    <row r="29419" spans="2:2" x14ac:dyDescent="0.2">
      <c r="B29419" s="66"/>
    </row>
    <row r="29420" spans="2:2" x14ac:dyDescent="0.2">
      <c r="B29420" s="66"/>
    </row>
    <row r="29421" spans="2:2" x14ac:dyDescent="0.2">
      <c r="B29421" s="66"/>
    </row>
    <row r="29422" spans="2:2" x14ac:dyDescent="0.2">
      <c r="B29422" s="66"/>
    </row>
    <row r="29423" spans="2:2" x14ac:dyDescent="0.2">
      <c r="B29423" s="66"/>
    </row>
    <row r="29424" spans="2:2" x14ac:dyDescent="0.2">
      <c r="B29424" s="66"/>
    </row>
    <row r="29425" spans="2:2" x14ac:dyDescent="0.2">
      <c r="B29425" s="66"/>
    </row>
    <row r="29426" spans="2:2" x14ac:dyDescent="0.2">
      <c r="B29426" s="66"/>
    </row>
    <row r="29427" spans="2:2" x14ac:dyDescent="0.2">
      <c r="B29427" s="66"/>
    </row>
    <row r="29428" spans="2:2" x14ac:dyDescent="0.2">
      <c r="B29428" s="66"/>
    </row>
    <row r="29429" spans="2:2" x14ac:dyDescent="0.2">
      <c r="B29429" s="66"/>
    </row>
    <row r="29430" spans="2:2" x14ac:dyDescent="0.2">
      <c r="B29430" s="66"/>
    </row>
    <row r="29431" spans="2:2" x14ac:dyDescent="0.2">
      <c r="B29431" s="66"/>
    </row>
    <row r="29432" spans="2:2" x14ac:dyDescent="0.2">
      <c r="B29432" s="66"/>
    </row>
    <row r="29433" spans="2:2" x14ac:dyDescent="0.2">
      <c r="B29433" s="66"/>
    </row>
    <row r="29434" spans="2:2" x14ac:dyDescent="0.2">
      <c r="B29434" s="66"/>
    </row>
    <row r="29435" spans="2:2" x14ac:dyDescent="0.2">
      <c r="B29435" s="66"/>
    </row>
    <row r="29436" spans="2:2" x14ac:dyDescent="0.2">
      <c r="B29436" s="66"/>
    </row>
    <row r="29437" spans="2:2" x14ac:dyDescent="0.2">
      <c r="B29437" s="66"/>
    </row>
    <row r="29438" spans="2:2" x14ac:dyDescent="0.2">
      <c r="B29438" s="66"/>
    </row>
    <row r="29439" spans="2:2" x14ac:dyDescent="0.2">
      <c r="B29439" s="66"/>
    </row>
    <row r="29440" spans="2:2" x14ac:dyDescent="0.2">
      <c r="B29440" s="66"/>
    </row>
    <row r="29441" spans="2:2" x14ac:dyDescent="0.2">
      <c r="B29441" s="66"/>
    </row>
    <row r="29442" spans="2:2" x14ac:dyDescent="0.2">
      <c r="B29442" s="66"/>
    </row>
    <row r="29443" spans="2:2" x14ac:dyDescent="0.2">
      <c r="B29443" s="66"/>
    </row>
    <row r="29444" spans="2:2" x14ac:dyDescent="0.2">
      <c r="B29444" s="66"/>
    </row>
    <row r="29445" spans="2:2" x14ac:dyDescent="0.2">
      <c r="B29445" s="66"/>
    </row>
    <row r="29446" spans="2:2" x14ac:dyDescent="0.2">
      <c r="B29446" s="66"/>
    </row>
    <row r="29447" spans="2:2" x14ac:dyDescent="0.2">
      <c r="B29447" s="66"/>
    </row>
    <row r="29448" spans="2:2" x14ac:dyDescent="0.2">
      <c r="B29448" s="66"/>
    </row>
    <row r="29449" spans="2:2" x14ac:dyDescent="0.2">
      <c r="B29449" s="66"/>
    </row>
    <row r="29450" spans="2:2" x14ac:dyDescent="0.2">
      <c r="B29450" s="66"/>
    </row>
    <row r="29451" spans="2:2" x14ac:dyDescent="0.2">
      <c r="B29451" s="66"/>
    </row>
    <row r="29452" spans="2:2" x14ac:dyDescent="0.2">
      <c r="B29452" s="66"/>
    </row>
    <row r="29453" spans="2:2" x14ac:dyDescent="0.2">
      <c r="B29453" s="66"/>
    </row>
    <row r="29454" spans="2:2" x14ac:dyDescent="0.2">
      <c r="B29454" s="66"/>
    </row>
    <row r="29455" spans="2:2" x14ac:dyDescent="0.2">
      <c r="B29455" s="66"/>
    </row>
    <row r="29456" spans="2:2" x14ac:dyDescent="0.2">
      <c r="B29456" s="66"/>
    </row>
    <row r="29457" spans="2:2" x14ac:dyDescent="0.2">
      <c r="B29457" s="66"/>
    </row>
    <row r="29458" spans="2:2" x14ac:dyDescent="0.2">
      <c r="B29458" s="66"/>
    </row>
    <row r="29459" spans="2:2" x14ac:dyDescent="0.2">
      <c r="B29459" s="66"/>
    </row>
    <row r="29460" spans="2:2" x14ac:dyDescent="0.2">
      <c r="B29460" s="66"/>
    </row>
    <row r="29461" spans="2:2" x14ac:dyDescent="0.2">
      <c r="B29461" s="66"/>
    </row>
    <row r="29462" spans="2:2" x14ac:dyDescent="0.2">
      <c r="B29462" s="66"/>
    </row>
    <row r="29463" spans="2:2" x14ac:dyDescent="0.2">
      <c r="B29463" s="66"/>
    </row>
    <row r="29464" spans="2:2" x14ac:dyDescent="0.2">
      <c r="B29464" s="66"/>
    </row>
    <row r="29465" spans="2:2" x14ac:dyDescent="0.2">
      <c r="B29465" s="66"/>
    </row>
    <row r="29466" spans="2:2" x14ac:dyDescent="0.2">
      <c r="B29466" s="66"/>
    </row>
    <row r="29467" spans="2:2" x14ac:dyDescent="0.2">
      <c r="B29467" s="66"/>
    </row>
    <row r="29468" spans="2:2" x14ac:dyDescent="0.2">
      <c r="B29468" s="66"/>
    </row>
    <row r="29469" spans="2:2" x14ac:dyDescent="0.2">
      <c r="B29469" s="66"/>
    </row>
    <row r="29470" spans="2:2" x14ac:dyDescent="0.2">
      <c r="B29470" s="66"/>
    </row>
    <row r="29471" spans="2:2" x14ac:dyDescent="0.2">
      <c r="B29471" s="66"/>
    </row>
    <row r="29472" spans="2:2" x14ac:dyDescent="0.2">
      <c r="B29472" s="66"/>
    </row>
    <row r="29473" spans="2:2" x14ac:dyDescent="0.2">
      <c r="B29473" s="66"/>
    </row>
    <row r="29474" spans="2:2" x14ac:dyDescent="0.2">
      <c r="B29474" s="66"/>
    </row>
    <row r="29475" spans="2:2" x14ac:dyDescent="0.2">
      <c r="B29475" s="66"/>
    </row>
    <row r="29476" spans="2:2" x14ac:dyDescent="0.2">
      <c r="B29476" s="66"/>
    </row>
    <row r="29477" spans="2:2" x14ac:dyDescent="0.2">
      <c r="B29477" s="66"/>
    </row>
    <row r="29478" spans="2:2" x14ac:dyDescent="0.2">
      <c r="B29478" s="66"/>
    </row>
    <row r="29479" spans="2:2" x14ac:dyDescent="0.2">
      <c r="B29479" s="66"/>
    </row>
    <row r="29480" spans="2:2" x14ac:dyDescent="0.2">
      <c r="B29480" s="66"/>
    </row>
    <row r="29481" spans="2:2" x14ac:dyDescent="0.2">
      <c r="B29481" s="66"/>
    </row>
    <row r="29482" spans="2:2" x14ac:dyDescent="0.2">
      <c r="B29482" s="66"/>
    </row>
    <row r="29483" spans="2:2" x14ac:dyDescent="0.2">
      <c r="B29483" s="66"/>
    </row>
    <row r="29484" spans="2:2" x14ac:dyDescent="0.2">
      <c r="B29484" s="66"/>
    </row>
    <row r="29485" spans="2:2" x14ac:dyDescent="0.2">
      <c r="B29485" s="66"/>
    </row>
    <row r="29486" spans="2:2" x14ac:dyDescent="0.2">
      <c r="B29486" s="66"/>
    </row>
    <row r="29487" spans="2:2" x14ac:dyDescent="0.2">
      <c r="B29487" s="66"/>
    </row>
    <row r="29488" spans="2:2" x14ac:dyDescent="0.2">
      <c r="B29488" s="66"/>
    </row>
    <row r="29489" spans="2:2" x14ac:dyDescent="0.2">
      <c r="B29489" s="66"/>
    </row>
    <row r="29490" spans="2:2" x14ac:dyDescent="0.2">
      <c r="B29490" s="66"/>
    </row>
    <row r="29491" spans="2:2" x14ac:dyDescent="0.2">
      <c r="B29491" s="66"/>
    </row>
    <row r="29492" spans="2:2" x14ac:dyDescent="0.2">
      <c r="B29492" s="66"/>
    </row>
    <row r="29493" spans="2:2" x14ac:dyDescent="0.2">
      <c r="B29493" s="66"/>
    </row>
    <row r="29494" spans="2:2" x14ac:dyDescent="0.2">
      <c r="B29494" s="66"/>
    </row>
    <row r="29495" spans="2:2" x14ac:dyDescent="0.2">
      <c r="B29495" s="66"/>
    </row>
    <row r="29496" spans="2:2" x14ac:dyDescent="0.2">
      <c r="B29496" s="66"/>
    </row>
    <row r="29497" spans="2:2" x14ac:dyDescent="0.2">
      <c r="B29497" s="66"/>
    </row>
    <row r="29498" spans="2:2" x14ac:dyDescent="0.2">
      <c r="B29498" s="66"/>
    </row>
    <row r="29499" spans="2:2" x14ac:dyDescent="0.2">
      <c r="B29499" s="66"/>
    </row>
    <row r="29500" spans="2:2" x14ac:dyDescent="0.2">
      <c r="B29500" s="66"/>
    </row>
    <row r="29501" spans="2:2" x14ac:dyDescent="0.2">
      <c r="B29501" s="66"/>
    </row>
    <row r="29502" spans="2:2" x14ac:dyDescent="0.2">
      <c r="B29502" s="66"/>
    </row>
    <row r="29503" spans="2:2" x14ac:dyDescent="0.2">
      <c r="B29503" s="66"/>
    </row>
    <row r="29504" spans="2:2" x14ac:dyDescent="0.2">
      <c r="B29504" s="66"/>
    </row>
    <row r="29505" spans="2:2" x14ac:dyDescent="0.2">
      <c r="B29505" s="66"/>
    </row>
    <row r="29506" spans="2:2" x14ac:dyDescent="0.2">
      <c r="B29506" s="66"/>
    </row>
    <row r="29507" spans="2:2" x14ac:dyDescent="0.2">
      <c r="B29507" s="66"/>
    </row>
    <row r="29508" spans="2:2" x14ac:dyDescent="0.2">
      <c r="B29508" s="66"/>
    </row>
    <row r="29509" spans="2:2" x14ac:dyDescent="0.2">
      <c r="B29509" s="66"/>
    </row>
    <row r="29510" spans="2:2" x14ac:dyDescent="0.2">
      <c r="B29510" s="66"/>
    </row>
    <row r="29511" spans="2:2" x14ac:dyDescent="0.2">
      <c r="B29511" s="66"/>
    </row>
    <row r="29512" spans="2:2" x14ac:dyDescent="0.2">
      <c r="B29512" s="66"/>
    </row>
    <row r="29513" spans="2:2" x14ac:dyDescent="0.2">
      <c r="B29513" s="66"/>
    </row>
    <row r="29514" spans="2:2" x14ac:dyDescent="0.2">
      <c r="B29514" s="66"/>
    </row>
    <row r="29515" spans="2:2" x14ac:dyDescent="0.2">
      <c r="B29515" s="66"/>
    </row>
    <row r="29516" spans="2:2" x14ac:dyDescent="0.2">
      <c r="B29516" s="66"/>
    </row>
    <row r="29517" spans="2:2" x14ac:dyDescent="0.2">
      <c r="B29517" s="66"/>
    </row>
    <row r="29518" spans="2:2" x14ac:dyDescent="0.2">
      <c r="B29518" s="66"/>
    </row>
    <row r="29519" spans="2:2" x14ac:dyDescent="0.2">
      <c r="B29519" s="66"/>
    </row>
    <row r="29520" spans="2:2" x14ac:dyDescent="0.2">
      <c r="B29520" s="66"/>
    </row>
    <row r="29521" spans="2:2" x14ac:dyDescent="0.2">
      <c r="B29521" s="66"/>
    </row>
    <row r="29522" spans="2:2" x14ac:dyDescent="0.2">
      <c r="B29522" s="66"/>
    </row>
    <row r="29523" spans="2:2" x14ac:dyDescent="0.2">
      <c r="B29523" s="66"/>
    </row>
    <row r="29524" spans="2:2" x14ac:dyDescent="0.2">
      <c r="B29524" s="66"/>
    </row>
    <row r="29525" spans="2:2" x14ac:dyDescent="0.2">
      <c r="B29525" s="66"/>
    </row>
    <row r="29526" spans="2:2" x14ac:dyDescent="0.2">
      <c r="B29526" s="66"/>
    </row>
    <row r="29527" spans="2:2" x14ac:dyDescent="0.2">
      <c r="B29527" s="66"/>
    </row>
    <row r="29528" spans="2:2" x14ac:dyDescent="0.2">
      <c r="B29528" s="66"/>
    </row>
    <row r="29529" spans="2:2" x14ac:dyDescent="0.2">
      <c r="B29529" s="66"/>
    </row>
    <row r="29530" spans="2:2" x14ac:dyDescent="0.2">
      <c r="B29530" s="66"/>
    </row>
    <row r="29531" spans="2:2" x14ac:dyDescent="0.2">
      <c r="B29531" s="66"/>
    </row>
    <row r="29532" spans="2:2" x14ac:dyDescent="0.2">
      <c r="B29532" s="66"/>
    </row>
    <row r="29533" spans="2:2" x14ac:dyDescent="0.2">
      <c r="B29533" s="66"/>
    </row>
    <row r="29534" spans="2:2" x14ac:dyDescent="0.2">
      <c r="B29534" s="66"/>
    </row>
    <row r="29535" spans="2:2" x14ac:dyDescent="0.2">
      <c r="B29535" s="66"/>
    </row>
    <row r="29536" spans="2:2" x14ac:dyDescent="0.2">
      <c r="B29536" s="66"/>
    </row>
    <row r="29537" spans="2:2" x14ac:dyDescent="0.2">
      <c r="B29537" s="66"/>
    </row>
    <row r="29538" spans="2:2" x14ac:dyDescent="0.2">
      <c r="B29538" s="66"/>
    </row>
    <row r="29539" spans="2:2" x14ac:dyDescent="0.2">
      <c r="B29539" s="66"/>
    </row>
    <row r="29540" spans="2:2" x14ac:dyDescent="0.2">
      <c r="B29540" s="66"/>
    </row>
    <row r="29541" spans="2:2" x14ac:dyDescent="0.2">
      <c r="B29541" s="66"/>
    </row>
    <row r="29542" spans="2:2" x14ac:dyDescent="0.2">
      <c r="B29542" s="66"/>
    </row>
    <row r="29543" spans="2:2" x14ac:dyDescent="0.2">
      <c r="B29543" s="66"/>
    </row>
    <row r="29544" spans="2:2" x14ac:dyDescent="0.2">
      <c r="B29544" s="66"/>
    </row>
    <row r="29545" spans="2:2" x14ac:dyDescent="0.2">
      <c r="B29545" s="66"/>
    </row>
    <row r="29546" spans="2:2" x14ac:dyDescent="0.2">
      <c r="B29546" s="66"/>
    </row>
    <row r="29547" spans="2:2" x14ac:dyDescent="0.2">
      <c r="B29547" s="66"/>
    </row>
    <row r="29548" spans="2:2" x14ac:dyDescent="0.2">
      <c r="B29548" s="66"/>
    </row>
    <row r="29549" spans="2:2" x14ac:dyDescent="0.2">
      <c r="B29549" s="66"/>
    </row>
    <row r="29550" spans="2:2" x14ac:dyDescent="0.2">
      <c r="B29550" s="66"/>
    </row>
    <row r="29551" spans="2:2" x14ac:dyDescent="0.2">
      <c r="B29551" s="66"/>
    </row>
    <row r="29552" spans="2:2" x14ac:dyDescent="0.2">
      <c r="B29552" s="66"/>
    </row>
    <row r="29553" spans="2:2" x14ac:dyDescent="0.2">
      <c r="B29553" s="66"/>
    </row>
    <row r="29554" spans="2:2" x14ac:dyDescent="0.2">
      <c r="B29554" s="66"/>
    </row>
    <row r="29555" spans="2:2" x14ac:dyDescent="0.2">
      <c r="B29555" s="66"/>
    </row>
    <row r="29556" spans="2:2" x14ac:dyDescent="0.2">
      <c r="B29556" s="66"/>
    </row>
    <row r="29557" spans="2:2" x14ac:dyDescent="0.2">
      <c r="B29557" s="66"/>
    </row>
    <row r="29558" spans="2:2" x14ac:dyDescent="0.2">
      <c r="B29558" s="66"/>
    </row>
    <row r="29559" spans="2:2" x14ac:dyDescent="0.2">
      <c r="B29559" s="66"/>
    </row>
    <row r="29560" spans="2:2" x14ac:dyDescent="0.2">
      <c r="B29560" s="66"/>
    </row>
    <row r="29561" spans="2:2" x14ac:dyDescent="0.2">
      <c r="B29561" s="66"/>
    </row>
    <row r="29562" spans="2:2" x14ac:dyDescent="0.2">
      <c r="B29562" s="66"/>
    </row>
    <row r="29563" spans="2:2" x14ac:dyDescent="0.2">
      <c r="B29563" s="66"/>
    </row>
    <row r="29564" spans="2:2" x14ac:dyDescent="0.2">
      <c r="B29564" s="66"/>
    </row>
    <row r="29565" spans="2:2" x14ac:dyDescent="0.2">
      <c r="B29565" s="66"/>
    </row>
    <row r="29566" spans="2:2" x14ac:dyDescent="0.2">
      <c r="B29566" s="66"/>
    </row>
    <row r="29567" spans="2:2" x14ac:dyDescent="0.2">
      <c r="B29567" s="66"/>
    </row>
    <row r="29568" spans="2:2" x14ac:dyDescent="0.2">
      <c r="B29568" s="66"/>
    </row>
    <row r="29569" spans="2:2" x14ac:dyDescent="0.2">
      <c r="B29569" s="66"/>
    </row>
    <row r="29570" spans="2:2" x14ac:dyDescent="0.2">
      <c r="B29570" s="66"/>
    </row>
    <row r="29571" spans="2:2" x14ac:dyDescent="0.2">
      <c r="B29571" s="66"/>
    </row>
    <row r="29572" spans="2:2" x14ac:dyDescent="0.2">
      <c r="B29572" s="66"/>
    </row>
    <row r="29573" spans="2:2" x14ac:dyDescent="0.2">
      <c r="B29573" s="66"/>
    </row>
    <row r="29574" spans="2:2" x14ac:dyDescent="0.2">
      <c r="B29574" s="66"/>
    </row>
    <row r="29575" spans="2:2" x14ac:dyDescent="0.2">
      <c r="B29575" s="66"/>
    </row>
    <row r="29576" spans="2:2" x14ac:dyDescent="0.2">
      <c r="B29576" s="66"/>
    </row>
    <row r="29577" spans="2:2" x14ac:dyDescent="0.2">
      <c r="B29577" s="66"/>
    </row>
    <row r="29578" spans="2:2" x14ac:dyDescent="0.2">
      <c r="B29578" s="66"/>
    </row>
    <row r="29579" spans="2:2" x14ac:dyDescent="0.2">
      <c r="B29579" s="66"/>
    </row>
    <row r="29580" spans="2:2" x14ac:dyDescent="0.2">
      <c r="B29580" s="66"/>
    </row>
    <row r="29581" spans="2:2" x14ac:dyDescent="0.2">
      <c r="B29581" s="66"/>
    </row>
    <row r="29582" spans="2:2" x14ac:dyDescent="0.2">
      <c r="B29582" s="66"/>
    </row>
    <row r="29583" spans="2:2" x14ac:dyDescent="0.2">
      <c r="B29583" s="66"/>
    </row>
    <row r="29584" spans="2:2" x14ac:dyDescent="0.2">
      <c r="B29584" s="66"/>
    </row>
    <row r="29585" spans="2:2" x14ac:dyDescent="0.2">
      <c r="B29585" s="66"/>
    </row>
    <row r="29586" spans="2:2" x14ac:dyDescent="0.2">
      <c r="B29586" s="66"/>
    </row>
    <row r="29587" spans="2:2" x14ac:dyDescent="0.2">
      <c r="B29587" s="66"/>
    </row>
    <row r="29588" spans="2:2" x14ac:dyDescent="0.2">
      <c r="B29588" s="66"/>
    </row>
    <row r="29589" spans="2:2" x14ac:dyDescent="0.2">
      <c r="B29589" s="66"/>
    </row>
    <row r="29590" spans="2:2" x14ac:dyDescent="0.2">
      <c r="B29590" s="66"/>
    </row>
    <row r="29591" spans="2:2" x14ac:dyDescent="0.2">
      <c r="B29591" s="66"/>
    </row>
    <row r="29592" spans="2:2" x14ac:dyDescent="0.2">
      <c r="B29592" s="66"/>
    </row>
    <row r="29593" spans="2:2" x14ac:dyDescent="0.2">
      <c r="B29593" s="66"/>
    </row>
    <row r="29594" spans="2:2" x14ac:dyDescent="0.2">
      <c r="B29594" s="66"/>
    </row>
    <row r="29595" spans="2:2" x14ac:dyDescent="0.2">
      <c r="B29595" s="66"/>
    </row>
    <row r="29596" spans="2:2" x14ac:dyDescent="0.2">
      <c r="B29596" s="66"/>
    </row>
    <row r="29597" spans="2:2" x14ac:dyDescent="0.2">
      <c r="B29597" s="66"/>
    </row>
    <row r="29598" spans="2:2" x14ac:dyDescent="0.2">
      <c r="B29598" s="66"/>
    </row>
    <row r="29599" spans="2:2" x14ac:dyDescent="0.2">
      <c r="B29599" s="66"/>
    </row>
    <row r="29600" spans="2:2" x14ac:dyDescent="0.2">
      <c r="B29600" s="66"/>
    </row>
    <row r="29601" spans="2:2" x14ac:dyDescent="0.2">
      <c r="B29601" s="66"/>
    </row>
    <row r="29602" spans="2:2" x14ac:dyDescent="0.2">
      <c r="B29602" s="66"/>
    </row>
    <row r="29603" spans="2:2" x14ac:dyDescent="0.2">
      <c r="B29603" s="66"/>
    </row>
    <row r="29604" spans="2:2" x14ac:dyDescent="0.2">
      <c r="B29604" s="66"/>
    </row>
    <row r="29605" spans="2:2" x14ac:dyDescent="0.2">
      <c r="B29605" s="66"/>
    </row>
    <row r="29606" spans="2:2" x14ac:dyDescent="0.2">
      <c r="B29606" s="66"/>
    </row>
    <row r="29607" spans="2:2" x14ac:dyDescent="0.2">
      <c r="B29607" s="66"/>
    </row>
    <row r="29608" spans="2:2" x14ac:dyDescent="0.2">
      <c r="B29608" s="66"/>
    </row>
    <row r="29609" spans="2:2" x14ac:dyDescent="0.2">
      <c r="B29609" s="66"/>
    </row>
    <row r="29610" spans="2:2" x14ac:dyDescent="0.2">
      <c r="B29610" s="66"/>
    </row>
    <row r="29611" spans="2:2" x14ac:dyDescent="0.2">
      <c r="B29611" s="66"/>
    </row>
    <row r="29612" spans="2:2" x14ac:dyDescent="0.2">
      <c r="B29612" s="66"/>
    </row>
    <row r="29613" spans="2:2" x14ac:dyDescent="0.2">
      <c r="B29613" s="66"/>
    </row>
    <row r="29614" spans="2:2" x14ac:dyDescent="0.2">
      <c r="B29614" s="66"/>
    </row>
    <row r="29615" spans="2:2" x14ac:dyDescent="0.2">
      <c r="B29615" s="66"/>
    </row>
    <row r="29616" spans="2:2" x14ac:dyDescent="0.2">
      <c r="B29616" s="66"/>
    </row>
    <row r="29617" spans="2:2" x14ac:dyDescent="0.2">
      <c r="B29617" s="66"/>
    </row>
    <row r="29618" spans="2:2" x14ac:dyDescent="0.2">
      <c r="B29618" s="66"/>
    </row>
    <row r="29619" spans="2:2" x14ac:dyDescent="0.2">
      <c r="B29619" s="66"/>
    </row>
    <row r="29620" spans="2:2" x14ac:dyDescent="0.2">
      <c r="B29620" s="66"/>
    </row>
    <row r="29621" spans="2:2" x14ac:dyDescent="0.2">
      <c r="B29621" s="66"/>
    </row>
    <row r="29622" spans="2:2" x14ac:dyDescent="0.2">
      <c r="B29622" s="66"/>
    </row>
    <row r="29623" spans="2:2" x14ac:dyDescent="0.2">
      <c r="B29623" s="66"/>
    </row>
    <row r="29624" spans="2:2" x14ac:dyDescent="0.2">
      <c r="B29624" s="66"/>
    </row>
    <row r="29625" spans="2:2" x14ac:dyDescent="0.2">
      <c r="B29625" s="66"/>
    </row>
    <row r="29626" spans="2:2" x14ac:dyDescent="0.2">
      <c r="B29626" s="66"/>
    </row>
    <row r="29627" spans="2:2" x14ac:dyDescent="0.2">
      <c r="B29627" s="66"/>
    </row>
    <row r="29628" spans="2:2" x14ac:dyDescent="0.2">
      <c r="B29628" s="66"/>
    </row>
    <row r="29629" spans="2:2" x14ac:dyDescent="0.2">
      <c r="B29629" s="66"/>
    </row>
    <row r="29630" spans="2:2" x14ac:dyDescent="0.2">
      <c r="B29630" s="66"/>
    </row>
    <row r="29631" spans="2:2" x14ac:dyDescent="0.2">
      <c r="B29631" s="66"/>
    </row>
    <row r="29632" spans="2:2" x14ac:dyDescent="0.2">
      <c r="B29632" s="66"/>
    </row>
    <row r="29633" spans="2:2" x14ac:dyDescent="0.2">
      <c r="B29633" s="66"/>
    </row>
    <row r="29634" spans="2:2" x14ac:dyDescent="0.2">
      <c r="B29634" s="66"/>
    </row>
    <row r="29635" spans="2:2" x14ac:dyDescent="0.2">
      <c r="B29635" s="66"/>
    </row>
    <row r="29636" spans="2:2" x14ac:dyDescent="0.2">
      <c r="B29636" s="66"/>
    </row>
    <row r="29637" spans="2:2" x14ac:dyDescent="0.2">
      <c r="B29637" s="66"/>
    </row>
    <row r="29638" spans="2:2" x14ac:dyDescent="0.2">
      <c r="B29638" s="66"/>
    </row>
    <row r="29639" spans="2:2" x14ac:dyDescent="0.2">
      <c r="B29639" s="66"/>
    </row>
    <row r="29640" spans="2:2" x14ac:dyDescent="0.2">
      <c r="B29640" s="66"/>
    </row>
    <row r="29641" spans="2:2" x14ac:dyDescent="0.2">
      <c r="B29641" s="66"/>
    </row>
    <row r="29642" spans="2:2" x14ac:dyDescent="0.2">
      <c r="B29642" s="66"/>
    </row>
    <row r="29643" spans="2:2" x14ac:dyDescent="0.2">
      <c r="B29643" s="66"/>
    </row>
    <row r="29644" spans="2:2" x14ac:dyDescent="0.2">
      <c r="B29644" s="66"/>
    </row>
    <row r="29645" spans="2:2" x14ac:dyDescent="0.2">
      <c r="B29645" s="66"/>
    </row>
    <row r="29646" spans="2:2" x14ac:dyDescent="0.2">
      <c r="B29646" s="66"/>
    </row>
    <row r="29647" spans="2:2" x14ac:dyDescent="0.2">
      <c r="B29647" s="66"/>
    </row>
    <row r="29648" spans="2:2" x14ac:dyDescent="0.2">
      <c r="B29648" s="66"/>
    </row>
    <row r="29649" spans="2:2" x14ac:dyDescent="0.2">
      <c r="B29649" s="66"/>
    </row>
    <row r="29650" spans="2:2" x14ac:dyDescent="0.2">
      <c r="B29650" s="66"/>
    </row>
    <row r="29651" spans="2:2" x14ac:dyDescent="0.2">
      <c r="B29651" s="66"/>
    </row>
    <row r="29652" spans="2:2" x14ac:dyDescent="0.2">
      <c r="B29652" s="66"/>
    </row>
    <row r="29653" spans="2:2" x14ac:dyDescent="0.2">
      <c r="B29653" s="66"/>
    </row>
    <row r="29654" spans="2:2" x14ac:dyDescent="0.2">
      <c r="B29654" s="66"/>
    </row>
    <row r="29655" spans="2:2" x14ac:dyDescent="0.2">
      <c r="B29655" s="66"/>
    </row>
    <row r="29656" spans="2:2" x14ac:dyDescent="0.2">
      <c r="B29656" s="66"/>
    </row>
    <row r="29657" spans="2:2" x14ac:dyDescent="0.2">
      <c r="B29657" s="66"/>
    </row>
    <row r="29658" spans="2:2" x14ac:dyDescent="0.2">
      <c r="B29658" s="66"/>
    </row>
    <row r="29659" spans="2:2" x14ac:dyDescent="0.2">
      <c r="B29659" s="66"/>
    </row>
    <row r="29660" spans="2:2" x14ac:dyDescent="0.2">
      <c r="B29660" s="66"/>
    </row>
    <row r="29661" spans="2:2" x14ac:dyDescent="0.2">
      <c r="B29661" s="66"/>
    </row>
    <row r="29662" spans="2:2" x14ac:dyDescent="0.2">
      <c r="B29662" s="66"/>
    </row>
    <row r="29663" spans="2:2" x14ac:dyDescent="0.2">
      <c r="B29663" s="66"/>
    </row>
    <row r="29664" spans="2:2" x14ac:dyDescent="0.2">
      <c r="B29664" s="66"/>
    </row>
    <row r="29665" spans="2:2" x14ac:dyDescent="0.2">
      <c r="B29665" s="66"/>
    </row>
    <row r="29666" spans="2:2" x14ac:dyDescent="0.2">
      <c r="B29666" s="66"/>
    </row>
    <row r="29667" spans="2:2" x14ac:dyDescent="0.2">
      <c r="B29667" s="66"/>
    </row>
    <row r="29668" spans="2:2" x14ac:dyDescent="0.2">
      <c r="B29668" s="66"/>
    </row>
    <row r="29669" spans="2:2" x14ac:dyDescent="0.2">
      <c r="B29669" s="66"/>
    </row>
    <row r="29670" spans="2:2" x14ac:dyDescent="0.2">
      <c r="B29670" s="66"/>
    </row>
    <row r="29671" spans="2:2" x14ac:dyDescent="0.2">
      <c r="B29671" s="66"/>
    </row>
    <row r="29672" spans="2:2" x14ac:dyDescent="0.2">
      <c r="B29672" s="66"/>
    </row>
    <row r="29673" spans="2:2" x14ac:dyDescent="0.2">
      <c r="B29673" s="66"/>
    </row>
    <row r="29674" spans="2:2" x14ac:dyDescent="0.2">
      <c r="B29674" s="66"/>
    </row>
    <row r="29675" spans="2:2" x14ac:dyDescent="0.2">
      <c r="B29675" s="66"/>
    </row>
    <row r="29676" spans="2:2" x14ac:dyDescent="0.2">
      <c r="B29676" s="66"/>
    </row>
    <row r="29677" spans="2:2" x14ac:dyDescent="0.2">
      <c r="B29677" s="66"/>
    </row>
    <row r="29678" spans="2:2" x14ac:dyDescent="0.2">
      <c r="B29678" s="66"/>
    </row>
    <row r="29679" spans="2:2" x14ac:dyDescent="0.2">
      <c r="B29679" s="66"/>
    </row>
    <row r="29680" spans="2:2" x14ac:dyDescent="0.2">
      <c r="B29680" s="66"/>
    </row>
    <row r="29681" spans="2:2" x14ac:dyDescent="0.2">
      <c r="B29681" s="66"/>
    </row>
    <row r="29682" spans="2:2" x14ac:dyDescent="0.2">
      <c r="B29682" s="66"/>
    </row>
    <row r="29683" spans="2:2" x14ac:dyDescent="0.2">
      <c r="B29683" s="66"/>
    </row>
    <row r="29684" spans="2:2" x14ac:dyDescent="0.2">
      <c r="B29684" s="66"/>
    </row>
    <row r="29685" spans="2:2" x14ac:dyDescent="0.2">
      <c r="B29685" s="66"/>
    </row>
    <row r="29686" spans="2:2" x14ac:dyDescent="0.2">
      <c r="B29686" s="66"/>
    </row>
    <row r="29687" spans="2:2" x14ac:dyDescent="0.2">
      <c r="B29687" s="66"/>
    </row>
    <row r="29688" spans="2:2" x14ac:dyDescent="0.2">
      <c r="B29688" s="66"/>
    </row>
    <row r="29689" spans="2:2" x14ac:dyDescent="0.2">
      <c r="B29689" s="66"/>
    </row>
    <row r="29690" spans="2:2" x14ac:dyDescent="0.2">
      <c r="B29690" s="66"/>
    </row>
    <row r="29691" spans="2:2" x14ac:dyDescent="0.2">
      <c r="B29691" s="66"/>
    </row>
    <row r="29692" spans="2:2" x14ac:dyDescent="0.2">
      <c r="B29692" s="66"/>
    </row>
    <row r="29693" spans="2:2" x14ac:dyDescent="0.2">
      <c r="B29693" s="66"/>
    </row>
    <row r="29694" spans="2:2" x14ac:dyDescent="0.2">
      <c r="B29694" s="66"/>
    </row>
    <row r="29695" spans="2:2" x14ac:dyDescent="0.2">
      <c r="B29695" s="66"/>
    </row>
    <row r="29696" spans="2:2" x14ac:dyDescent="0.2">
      <c r="B29696" s="66"/>
    </row>
    <row r="29697" spans="2:2" x14ac:dyDescent="0.2">
      <c r="B29697" s="66"/>
    </row>
    <row r="29698" spans="2:2" x14ac:dyDescent="0.2">
      <c r="B29698" s="66"/>
    </row>
    <row r="29699" spans="2:2" x14ac:dyDescent="0.2">
      <c r="B29699" s="66"/>
    </row>
    <row r="29700" spans="2:2" x14ac:dyDescent="0.2">
      <c r="B29700" s="66"/>
    </row>
    <row r="29701" spans="2:2" x14ac:dyDescent="0.2">
      <c r="B29701" s="66"/>
    </row>
    <row r="29702" spans="2:2" x14ac:dyDescent="0.2">
      <c r="B29702" s="66"/>
    </row>
    <row r="29703" spans="2:2" x14ac:dyDescent="0.2">
      <c r="B29703" s="66"/>
    </row>
    <row r="29704" spans="2:2" x14ac:dyDescent="0.2">
      <c r="B29704" s="66"/>
    </row>
    <row r="29705" spans="2:2" x14ac:dyDescent="0.2">
      <c r="B29705" s="66"/>
    </row>
    <row r="29706" spans="2:2" x14ac:dyDescent="0.2">
      <c r="B29706" s="66"/>
    </row>
    <row r="29707" spans="2:2" x14ac:dyDescent="0.2">
      <c r="B29707" s="66"/>
    </row>
    <row r="29708" spans="2:2" x14ac:dyDescent="0.2">
      <c r="B29708" s="66"/>
    </row>
    <row r="29709" spans="2:2" x14ac:dyDescent="0.2">
      <c r="B29709" s="66"/>
    </row>
    <row r="29710" spans="2:2" x14ac:dyDescent="0.2">
      <c r="B29710" s="66"/>
    </row>
    <row r="29711" spans="2:2" x14ac:dyDescent="0.2">
      <c r="B29711" s="66"/>
    </row>
    <row r="29712" spans="2:2" x14ac:dyDescent="0.2">
      <c r="B29712" s="66"/>
    </row>
    <row r="29713" spans="2:2" x14ac:dyDescent="0.2">
      <c r="B29713" s="66"/>
    </row>
    <row r="29714" spans="2:2" x14ac:dyDescent="0.2">
      <c r="B29714" s="66"/>
    </row>
    <row r="29715" spans="2:2" x14ac:dyDescent="0.2">
      <c r="B29715" s="66"/>
    </row>
    <row r="29716" spans="2:2" x14ac:dyDescent="0.2">
      <c r="B29716" s="66"/>
    </row>
    <row r="29717" spans="2:2" x14ac:dyDescent="0.2">
      <c r="B29717" s="66"/>
    </row>
    <row r="29718" spans="2:2" x14ac:dyDescent="0.2">
      <c r="B29718" s="66"/>
    </row>
    <row r="29719" spans="2:2" x14ac:dyDescent="0.2">
      <c r="B29719" s="66"/>
    </row>
    <row r="29720" spans="2:2" x14ac:dyDescent="0.2">
      <c r="B29720" s="66"/>
    </row>
    <row r="29721" spans="2:2" x14ac:dyDescent="0.2">
      <c r="B29721" s="66"/>
    </row>
    <row r="29722" spans="2:2" x14ac:dyDescent="0.2">
      <c r="B29722" s="66"/>
    </row>
    <row r="29723" spans="2:2" x14ac:dyDescent="0.2">
      <c r="B29723" s="66"/>
    </row>
    <row r="29724" spans="2:2" x14ac:dyDescent="0.2">
      <c r="B29724" s="66"/>
    </row>
    <row r="29725" spans="2:2" x14ac:dyDescent="0.2">
      <c r="B29725" s="66"/>
    </row>
    <row r="29726" spans="2:2" x14ac:dyDescent="0.2">
      <c r="B29726" s="66"/>
    </row>
    <row r="29727" spans="2:2" x14ac:dyDescent="0.2">
      <c r="B29727" s="66"/>
    </row>
    <row r="29728" spans="2:2" x14ac:dyDescent="0.2">
      <c r="B29728" s="66"/>
    </row>
    <row r="29729" spans="2:2" x14ac:dyDescent="0.2">
      <c r="B29729" s="66"/>
    </row>
    <row r="29730" spans="2:2" x14ac:dyDescent="0.2">
      <c r="B29730" s="66"/>
    </row>
    <row r="29731" spans="2:2" x14ac:dyDescent="0.2">
      <c r="B29731" s="66"/>
    </row>
    <row r="29732" spans="2:2" x14ac:dyDescent="0.2">
      <c r="B29732" s="66"/>
    </row>
    <row r="29733" spans="2:2" x14ac:dyDescent="0.2">
      <c r="B29733" s="66"/>
    </row>
    <row r="29734" spans="2:2" x14ac:dyDescent="0.2">
      <c r="B29734" s="66"/>
    </row>
    <row r="29735" spans="2:2" x14ac:dyDescent="0.2">
      <c r="B29735" s="66"/>
    </row>
    <row r="29736" spans="2:2" x14ac:dyDescent="0.2">
      <c r="B29736" s="66"/>
    </row>
    <row r="29737" spans="2:2" x14ac:dyDescent="0.2">
      <c r="B29737" s="66"/>
    </row>
    <row r="29738" spans="2:2" x14ac:dyDescent="0.2">
      <c r="B29738" s="66"/>
    </row>
    <row r="29739" spans="2:2" x14ac:dyDescent="0.2">
      <c r="B29739" s="66"/>
    </row>
    <row r="29740" spans="2:2" x14ac:dyDescent="0.2">
      <c r="B29740" s="66"/>
    </row>
    <row r="29741" spans="2:2" x14ac:dyDescent="0.2">
      <c r="B29741" s="66"/>
    </row>
    <row r="29742" spans="2:2" x14ac:dyDescent="0.2">
      <c r="B29742" s="66"/>
    </row>
    <row r="29743" spans="2:2" x14ac:dyDescent="0.2">
      <c r="B29743" s="66"/>
    </row>
    <row r="29744" spans="2:2" x14ac:dyDescent="0.2">
      <c r="B29744" s="66"/>
    </row>
    <row r="29745" spans="2:2" x14ac:dyDescent="0.2">
      <c r="B29745" s="66"/>
    </row>
    <row r="29746" spans="2:2" x14ac:dyDescent="0.2">
      <c r="B29746" s="66"/>
    </row>
    <row r="29747" spans="2:2" x14ac:dyDescent="0.2">
      <c r="B29747" s="66"/>
    </row>
    <row r="29748" spans="2:2" x14ac:dyDescent="0.2">
      <c r="B29748" s="66"/>
    </row>
    <row r="29749" spans="2:2" x14ac:dyDescent="0.2">
      <c r="B29749" s="66"/>
    </row>
    <row r="29750" spans="2:2" x14ac:dyDescent="0.2">
      <c r="B29750" s="66"/>
    </row>
    <row r="29751" spans="2:2" x14ac:dyDescent="0.2">
      <c r="B29751" s="66"/>
    </row>
    <row r="29752" spans="2:2" x14ac:dyDescent="0.2">
      <c r="B29752" s="66"/>
    </row>
    <row r="29753" spans="2:2" x14ac:dyDescent="0.2">
      <c r="B29753" s="66"/>
    </row>
    <row r="29754" spans="2:2" x14ac:dyDescent="0.2">
      <c r="B29754" s="66"/>
    </row>
    <row r="29755" spans="2:2" x14ac:dyDescent="0.2">
      <c r="B29755" s="66"/>
    </row>
    <row r="29756" spans="2:2" x14ac:dyDescent="0.2">
      <c r="B29756" s="66"/>
    </row>
    <row r="29757" spans="2:2" x14ac:dyDescent="0.2">
      <c r="B29757" s="66"/>
    </row>
    <row r="29758" spans="2:2" x14ac:dyDescent="0.2">
      <c r="B29758" s="66"/>
    </row>
    <row r="29759" spans="2:2" x14ac:dyDescent="0.2">
      <c r="B29759" s="66"/>
    </row>
    <row r="29760" spans="2:2" x14ac:dyDescent="0.2">
      <c r="B29760" s="66"/>
    </row>
    <row r="29761" spans="2:2" x14ac:dyDescent="0.2">
      <c r="B29761" s="66"/>
    </row>
    <row r="29762" spans="2:2" x14ac:dyDescent="0.2">
      <c r="B29762" s="66"/>
    </row>
    <row r="29763" spans="2:2" x14ac:dyDescent="0.2">
      <c r="B29763" s="66"/>
    </row>
    <row r="29764" spans="2:2" x14ac:dyDescent="0.2">
      <c r="B29764" s="66"/>
    </row>
    <row r="29765" spans="2:2" x14ac:dyDescent="0.2">
      <c r="B29765" s="66"/>
    </row>
    <row r="29766" spans="2:2" x14ac:dyDescent="0.2">
      <c r="B29766" s="66"/>
    </row>
    <row r="29767" spans="2:2" x14ac:dyDescent="0.2">
      <c r="B29767" s="66"/>
    </row>
    <row r="29768" spans="2:2" x14ac:dyDescent="0.2">
      <c r="B29768" s="66"/>
    </row>
    <row r="29769" spans="2:2" x14ac:dyDescent="0.2">
      <c r="B29769" s="66"/>
    </row>
    <row r="29770" spans="2:2" x14ac:dyDescent="0.2">
      <c r="B29770" s="66"/>
    </row>
    <row r="29771" spans="2:2" x14ac:dyDescent="0.2">
      <c r="B29771" s="66"/>
    </row>
    <row r="29772" spans="2:2" x14ac:dyDescent="0.2">
      <c r="B29772" s="66"/>
    </row>
    <row r="29773" spans="2:2" x14ac:dyDescent="0.2">
      <c r="B29773" s="66"/>
    </row>
    <row r="29774" spans="2:2" x14ac:dyDescent="0.2">
      <c r="B29774" s="66"/>
    </row>
    <row r="29775" spans="2:2" x14ac:dyDescent="0.2">
      <c r="B29775" s="66"/>
    </row>
    <row r="29776" spans="2:2" x14ac:dyDescent="0.2">
      <c r="B29776" s="66"/>
    </row>
    <row r="29777" spans="2:2" x14ac:dyDescent="0.2">
      <c r="B29777" s="66"/>
    </row>
    <row r="29778" spans="2:2" x14ac:dyDescent="0.2">
      <c r="B29778" s="66"/>
    </row>
    <row r="29779" spans="2:2" x14ac:dyDescent="0.2">
      <c r="B29779" s="66"/>
    </row>
    <row r="29780" spans="2:2" x14ac:dyDescent="0.2">
      <c r="B29780" s="66"/>
    </row>
    <row r="29781" spans="2:2" x14ac:dyDescent="0.2">
      <c r="B29781" s="66"/>
    </row>
    <row r="29782" spans="2:2" x14ac:dyDescent="0.2">
      <c r="B29782" s="66"/>
    </row>
    <row r="29783" spans="2:2" x14ac:dyDescent="0.2">
      <c r="B29783" s="66"/>
    </row>
    <row r="29784" spans="2:2" x14ac:dyDescent="0.2">
      <c r="B29784" s="66"/>
    </row>
    <row r="29785" spans="2:2" x14ac:dyDescent="0.2">
      <c r="B29785" s="66"/>
    </row>
    <row r="29786" spans="2:2" x14ac:dyDescent="0.2">
      <c r="B29786" s="66"/>
    </row>
    <row r="29787" spans="2:2" x14ac:dyDescent="0.2">
      <c r="B29787" s="66"/>
    </row>
    <row r="29788" spans="2:2" x14ac:dyDescent="0.2">
      <c r="B29788" s="66"/>
    </row>
    <row r="29789" spans="2:2" x14ac:dyDescent="0.2">
      <c r="B29789" s="66"/>
    </row>
    <row r="29790" spans="2:2" x14ac:dyDescent="0.2">
      <c r="B29790" s="66"/>
    </row>
    <row r="29791" spans="2:2" x14ac:dyDescent="0.2">
      <c r="B29791" s="66"/>
    </row>
    <row r="29792" spans="2:2" x14ac:dyDescent="0.2">
      <c r="B29792" s="66"/>
    </row>
    <row r="29793" spans="2:2" x14ac:dyDescent="0.2">
      <c r="B29793" s="66"/>
    </row>
    <row r="29794" spans="2:2" x14ac:dyDescent="0.2">
      <c r="B29794" s="66"/>
    </row>
    <row r="29795" spans="2:2" x14ac:dyDescent="0.2">
      <c r="B29795" s="66"/>
    </row>
    <row r="29796" spans="2:2" x14ac:dyDescent="0.2">
      <c r="B29796" s="66"/>
    </row>
    <row r="29797" spans="2:2" x14ac:dyDescent="0.2">
      <c r="B29797" s="66"/>
    </row>
    <row r="29798" spans="2:2" x14ac:dyDescent="0.2">
      <c r="B29798" s="66"/>
    </row>
    <row r="29799" spans="2:2" x14ac:dyDescent="0.2">
      <c r="B29799" s="66"/>
    </row>
    <row r="29800" spans="2:2" x14ac:dyDescent="0.2">
      <c r="B29800" s="66"/>
    </row>
    <row r="29801" spans="2:2" x14ac:dyDescent="0.2">
      <c r="B29801" s="66"/>
    </row>
    <row r="29802" spans="2:2" x14ac:dyDescent="0.2">
      <c r="B29802" s="66"/>
    </row>
    <row r="29803" spans="2:2" x14ac:dyDescent="0.2">
      <c r="B29803" s="66"/>
    </row>
    <row r="29804" spans="2:2" x14ac:dyDescent="0.2">
      <c r="B29804" s="66"/>
    </row>
    <row r="29805" spans="2:2" x14ac:dyDescent="0.2">
      <c r="B29805" s="66"/>
    </row>
    <row r="29806" spans="2:2" x14ac:dyDescent="0.2">
      <c r="B29806" s="66"/>
    </row>
    <row r="29807" spans="2:2" x14ac:dyDescent="0.2">
      <c r="B29807" s="66"/>
    </row>
    <row r="29808" spans="2:2" x14ac:dyDescent="0.2">
      <c r="B29808" s="66"/>
    </row>
    <row r="29809" spans="2:2" x14ac:dyDescent="0.2">
      <c r="B29809" s="66"/>
    </row>
    <row r="29810" spans="2:2" x14ac:dyDescent="0.2">
      <c r="B29810" s="66"/>
    </row>
    <row r="29811" spans="2:2" x14ac:dyDescent="0.2">
      <c r="B29811" s="66"/>
    </row>
    <row r="29812" spans="2:2" x14ac:dyDescent="0.2">
      <c r="B29812" s="66"/>
    </row>
    <row r="29813" spans="2:2" x14ac:dyDescent="0.2">
      <c r="B29813" s="66"/>
    </row>
    <row r="29814" spans="2:2" x14ac:dyDescent="0.2">
      <c r="B29814" s="66"/>
    </row>
    <row r="29815" spans="2:2" x14ac:dyDescent="0.2">
      <c r="B29815" s="66"/>
    </row>
    <row r="29816" spans="2:2" x14ac:dyDescent="0.2">
      <c r="B29816" s="66"/>
    </row>
    <row r="29817" spans="2:2" x14ac:dyDescent="0.2">
      <c r="B29817" s="66"/>
    </row>
    <row r="29818" spans="2:2" x14ac:dyDescent="0.2">
      <c r="B29818" s="66"/>
    </row>
    <row r="29819" spans="2:2" x14ac:dyDescent="0.2">
      <c r="B29819" s="66"/>
    </row>
    <row r="29820" spans="2:2" x14ac:dyDescent="0.2">
      <c r="B29820" s="66"/>
    </row>
    <row r="29821" spans="2:2" x14ac:dyDescent="0.2">
      <c r="B29821" s="66"/>
    </row>
    <row r="29822" spans="2:2" x14ac:dyDescent="0.2">
      <c r="B29822" s="66"/>
    </row>
    <row r="29823" spans="2:2" x14ac:dyDescent="0.2">
      <c r="B29823" s="66"/>
    </row>
    <row r="29824" spans="2:2" x14ac:dyDescent="0.2">
      <c r="B29824" s="66"/>
    </row>
    <row r="29825" spans="2:2" x14ac:dyDescent="0.2">
      <c r="B29825" s="66"/>
    </row>
    <row r="29826" spans="2:2" x14ac:dyDescent="0.2">
      <c r="B29826" s="66"/>
    </row>
    <row r="29827" spans="2:2" x14ac:dyDescent="0.2">
      <c r="B29827" s="66"/>
    </row>
    <row r="29828" spans="2:2" x14ac:dyDescent="0.2">
      <c r="B29828" s="66"/>
    </row>
    <row r="29829" spans="2:2" x14ac:dyDescent="0.2">
      <c r="B29829" s="66"/>
    </row>
    <row r="29830" spans="2:2" x14ac:dyDescent="0.2">
      <c r="B29830" s="66"/>
    </row>
    <row r="29831" spans="2:2" x14ac:dyDescent="0.2">
      <c r="B29831" s="66"/>
    </row>
    <row r="29832" spans="2:2" x14ac:dyDescent="0.2">
      <c r="B29832" s="66"/>
    </row>
    <row r="29833" spans="2:2" x14ac:dyDescent="0.2">
      <c r="B29833" s="66"/>
    </row>
    <row r="29834" spans="2:2" x14ac:dyDescent="0.2">
      <c r="B29834" s="66"/>
    </row>
    <row r="29835" spans="2:2" x14ac:dyDescent="0.2">
      <c r="B29835" s="66"/>
    </row>
    <row r="29836" spans="2:2" x14ac:dyDescent="0.2">
      <c r="B29836" s="66"/>
    </row>
    <row r="29837" spans="2:2" x14ac:dyDescent="0.2">
      <c r="B29837" s="66"/>
    </row>
    <row r="29838" spans="2:2" x14ac:dyDescent="0.2">
      <c r="B29838" s="66"/>
    </row>
    <row r="29839" spans="2:2" x14ac:dyDescent="0.2">
      <c r="B29839" s="66"/>
    </row>
    <row r="29840" spans="2:2" x14ac:dyDescent="0.2">
      <c r="B29840" s="66"/>
    </row>
    <row r="29841" spans="2:2" x14ac:dyDescent="0.2">
      <c r="B29841" s="66"/>
    </row>
    <row r="29842" spans="2:2" x14ac:dyDescent="0.2">
      <c r="B29842" s="66"/>
    </row>
    <row r="29843" spans="2:2" x14ac:dyDescent="0.2">
      <c r="B29843" s="66"/>
    </row>
    <row r="29844" spans="2:2" x14ac:dyDescent="0.2">
      <c r="B29844" s="66"/>
    </row>
    <row r="29845" spans="2:2" x14ac:dyDescent="0.2">
      <c r="B29845" s="66"/>
    </row>
    <row r="29846" spans="2:2" x14ac:dyDescent="0.2">
      <c r="B29846" s="66"/>
    </row>
    <row r="29847" spans="2:2" x14ac:dyDescent="0.2">
      <c r="B29847" s="66"/>
    </row>
    <row r="29848" spans="2:2" x14ac:dyDescent="0.2">
      <c r="B29848" s="66"/>
    </row>
    <row r="29849" spans="2:2" x14ac:dyDescent="0.2">
      <c r="B29849" s="66"/>
    </row>
    <row r="29850" spans="2:2" x14ac:dyDescent="0.2">
      <c r="B29850" s="66"/>
    </row>
    <row r="29851" spans="2:2" x14ac:dyDescent="0.2">
      <c r="B29851" s="66"/>
    </row>
    <row r="29852" spans="2:2" x14ac:dyDescent="0.2">
      <c r="B29852" s="66"/>
    </row>
    <row r="29853" spans="2:2" x14ac:dyDescent="0.2">
      <c r="B29853" s="66"/>
    </row>
    <row r="29854" spans="2:2" x14ac:dyDescent="0.2">
      <c r="B29854" s="66"/>
    </row>
    <row r="29855" spans="2:2" x14ac:dyDescent="0.2">
      <c r="B29855" s="66"/>
    </row>
    <row r="29856" spans="2:2" x14ac:dyDescent="0.2">
      <c r="B29856" s="66"/>
    </row>
    <row r="29857" spans="2:2" x14ac:dyDescent="0.2">
      <c r="B29857" s="66"/>
    </row>
    <row r="29858" spans="2:2" x14ac:dyDescent="0.2">
      <c r="B29858" s="66"/>
    </row>
    <row r="29859" spans="2:2" x14ac:dyDescent="0.2">
      <c r="B29859" s="66"/>
    </row>
    <row r="29860" spans="2:2" x14ac:dyDescent="0.2">
      <c r="B29860" s="66"/>
    </row>
    <row r="29861" spans="2:2" x14ac:dyDescent="0.2">
      <c r="B29861" s="66"/>
    </row>
    <row r="29862" spans="2:2" x14ac:dyDescent="0.2">
      <c r="B29862" s="66"/>
    </row>
    <row r="29863" spans="2:2" x14ac:dyDescent="0.2">
      <c r="B29863" s="66"/>
    </row>
    <row r="29864" spans="2:2" x14ac:dyDescent="0.2">
      <c r="B29864" s="66"/>
    </row>
    <row r="29865" spans="2:2" x14ac:dyDescent="0.2">
      <c r="B29865" s="66"/>
    </row>
    <row r="29866" spans="2:2" x14ac:dyDescent="0.2">
      <c r="B29866" s="66"/>
    </row>
    <row r="29867" spans="2:2" x14ac:dyDescent="0.2">
      <c r="B29867" s="66"/>
    </row>
    <row r="29868" spans="2:2" x14ac:dyDescent="0.2">
      <c r="B29868" s="66"/>
    </row>
    <row r="29869" spans="2:2" x14ac:dyDescent="0.2">
      <c r="B29869" s="66"/>
    </row>
    <row r="29870" spans="2:2" x14ac:dyDescent="0.2">
      <c r="B29870" s="66"/>
    </row>
    <row r="29871" spans="2:2" x14ac:dyDescent="0.2">
      <c r="B29871" s="66"/>
    </row>
    <row r="29872" spans="2:2" x14ac:dyDescent="0.2">
      <c r="B29872" s="66"/>
    </row>
    <row r="29873" spans="2:2" x14ac:dyDescent="0.2">
      <c r="B29873" s="66"/>
    </row>
    <row r="29874" spans="2:2" x14ac:dyDescent="0.2">
      <c r="B29874" s="66"/>
    </row>
    <row r="29875" spans="2:2" x14ac:dyDescent="0.2">
      <c r="B29875" s="66"/>
    </row>
    <row r="29876" spans="2:2" x14ac:dyDescent="0.2">
      <c r="B29876" s="66"/>
    </row>
    <row r="29877" spans="2:2" x14ac:dyDescent="0.2">
      <c r="B29877" s="66"/>
    </row>
    <row r="29878" spans="2:2" x14ac:dyDescent="0.2">
      <c r="B29878" s="66"/>
    </row>
    <row r="29879" spans="2:2" x14ac:dyDescent="0.2">
      <c r="B29879" s="66"/>
    </row>
    <row r="29880" spans="2:2" x14ac:dyDescent="0.2">
      <c r="B29880" s="66"/>
    </row>
    <row r="29881" spans="2:2" x14ac:dyDescent="0.2">
      <c r="B29881" s="66"/>
    </row>
    <row r="29882" spans="2:2" x14ac:dyDescent="0.2">
      <c r="B29882" s="66"/>
    </row>
    <row r="29883" spans="2:2" x14ac:dyDescent="0.2">
      <c r="B29883" s="66"/>
    </row>
    <row r="29884" spans="2:2" x14ac:dyDescent="0.2">
      <c r="B29884" s="66"/>
    </row>
    <row r="29885" spans="2:2" x14ac:dyDescent="0.2">
      <c r="B29885" s="66"/>
    </row>
    <row r="29886" spans="2:2" x14ac:dyDescent="0.2">
      <c r="B29886" s="66"/>
    </row>
    <row r="29887" spans="2:2" x14ac:dyDescent="0.2">
      <c r="B29887" s="66"/>
    </row>
    <row r="29888" spans="2:2" x14ac:dyDescent="0.2">
      <c r="B29888" s="66"/>
    </row>
    <row r="29889" spans="2:2" x14ac:dyDescent="0.2">
      <c r="B29889" s="66"/>
    </row>
    <row r="29890" spans="2:2" x14ac:dyDescent="0.2">
      <c r="B29890" s="66"/>
    </row>
    <row r="29891" spans="2:2" x14ac:dyDescent="0.2">
      <c r="B29891" s="66"/>
    </row>
    <row r="29892" spans="2:2" x14ac:dyDescent="0.2">
      <c r="B29892" s="66"/>
    </row>
    <row r="29893" spans="2:2" x14ac:dyDescent="0.2">
      <c r="B29893" s="66"/>
    </row>
    <row r="29894" spans="2:2" x14ac:dyDescent="0.2">
      <c r="B29894" s="66"/>
    </row>
    <row r="29895" spans="2:2" x14ac:dyDescent="0.2">
      <c r="B29895" s="66"/>
    </row>
    <row r="29896" spans="2:2" x14ac:dyDescent="0.2">
      <c r="B29896" s="66"/>
    </row>
    <row r="29897" spans="2:2" x14ac:dyDescent="0.2">
      <c r="B29897" s="66"/>
    </row>
    <row r="29898" spans="2:2" x14ac:dyDescent="0.2">
      <c r="B29898" s="66"/>
    </row>
    <row r="29899" spans="2:2" x14ac:dyDescent="0.2">
      <c r="B29899" s="66"/>
    </row>
    <row r="29900" spans="2:2" x14ac:dyDescent="0.2">
      <c r="B29900" s="66"/>
    </row>
    <row r="29901" spans="2:2" x14ac:dyDescent="0.2">
      <c r="B29901" s="66"/>
    </row>
    <row r="29902" spans="2:2" x14ac:dyDescent="0.2">
      <c r="B29902" s="66"/>
    </row>
    <row r="29903" spans="2:2" x14ac:dyDescent="0.2">
      <c r="B29903" s="66"/>
    </row>
    <row r="29904" spans="2:2" x14ac:dyDescent="0.2">
      <c r="B29904" s="66"/>
    </row>
    <row r="29905" spans="2:2" x14ac:dyDescent="0.2">
      <c r="B29905" s="66"/>
    </row>
    <row r="29906" spans="2:2" x14ac:dyDescent="0.2">
      <c r="B29906" s="66"/>
    </row>
    <row r="29907" spans="2:2" x14ac:dyDescent="0.2">
      <c r="B29907" s="66"/>
    </row>
    <row r="29908" spans="2:2" x14ac:dyDescent="0.2">
      <c r="B29908" s="66"/>
    </row>
    <row r="29909" spans="2:2" x14ac:dyDescent="0.2">
      <c r="B29909" s="66"/>
    </row>
    <row r="29910" spans="2:2" x14ac:dyDescent="0.2">
      <c r="B29910" s="66"/>
    </row>
    <row r="29911" spans="2:2" x14ac:dyDescent="0.2">
      <c r="B29911" s="66"/>
    </row>
    <row r="29912" spans="2:2" x14ac:dyDescent="0.2">
      <c r="B29912" s="66"/>
    </row>
    <row r="29913" spans="2:2" x14ac:dyDescent="0.2">
      <c r="B29913" s="66"/>
    </row>
    <row r="29914" spans="2:2" x14ac:dyDescent="0.2">
      <c r="B29914" s="66"/>
    </row>
    <row r="29915" spans="2:2" x14ac:dyDescent="0.2">
      <c r="B29915" s="66"/>
    </row>
    <row r="29916" spans="2:2" x14ac:dyDescent="0.2">
      <c r="B29916" s="66"/>
    </row>
    <row r="29917" spans="2:2" x14ac:dyDescent="0.2">
      <c r="B29917" s="66"/>
    </row>
    <row r="29918" spans="2:2" x14ac:dyDescent="0.2">
      <c r="B29918" s="66"/>
    </row>
    <row r="29919" spans="2:2" x14ac:dyDescent="0.2">
      <c r="B29919" s="66"/>
    </row>
    <row r="29920" spans="2:2" x14ac:dyDescent="0.2">
      <c r="B29920" s="66"/>
    </row>
    <row r="29921" spans="2:2" x14ac:dyDescent="0.2">
      <c r="B29921" s="66"/>
    </row>
    <row r="29922" spans="2:2" x14ac:dyDescent="0.2">
      <c r="B29922" s="66"/>
    </row>
    <row r="29923" spans="2:2" x14ac:dyDescent="0.2">
      <c r="B29923" s="66"/>
    </row>
    <row r="29924" spans="2:2" x14ac:dyDescent="0.2">
      <c r="B29924" s="66"/>
    </row>
    <row r="29925" spans="2:2" x14ac:dyDescent="0.2">
      <c r="B29925" s="66"/>
    </row>
    <row r="29926" spans="2:2" x14ac:dyDescent="0.2">
      <c r="B29926" s="66"/>
    </row>
    <row r="29927" spans="2:2" x14ac:dyDescent="0.2">
      <c r="B29927" s="66"/>
    </row>
    <row r="29928" spans="2:2" x14ac:dyDescent="0.2">
      <c r="B29928" s="66"/>
    </row>
    <row r="29929" spans="2:2" x14ac:dyDescent="0.2">
      <c r="B29929" s="66"/>
    </row>
    <row r="29930" spans="2:2" x14ac:dyDescent="0.2">
      <c r="B29930" s="66"/>
    </row>
    <row r="29931" spans="2:2" x14ac:dyDescent="0.2">
      <c r="B29931" s="66"/>
    </row>
    <row r="29932" spans="2:2" x14ac:dyDescent="0.2">
      <c r="B29932" s="66"/>
    </row>
    <row r="29933" spans="2:2" x14ac:dyDescent="0.2">
      <c r="B29933" s="66"/>
    </row>
    <row r="29934" spans="2:2" x14ac:dyDescent="0.2">
      <c r="B29934" s="66"/>
    </row>
    <row r="29935" spans="2:2" x14ac:dyDescent="0.2">
      <c r="B29935" s="66"/>
    </row>
    <row r="29936" spans="2:2" x14ac:dyDescent="0.2">
      <c r="B29936" s="66"/>
    </row>
    <row r="29937" spans="2:2" x14ac:dyDescent="0.2">
      <c r="B29937" s="66"/>
    </row>
    <row r="29938" spans="2:2" x14ac:dyDescent="0.2">
      <c r="B29938" s="66"/>
    </row>
    <row r="29939" spans="2:2" x14ac:dyDescent="0.2">
      <c r="B29939" s="66"/>
    </row>
    <row r="29940" spans="2:2" x14ac:dyDescent="0.2">
      <c r="B29940" s="66"/>
    </row>
    <row r="29941" spans="2:2" x14ac:dyDescent="0.2">
      <c r="B29941" s="66"/>
    </row>
    <row r="29942" spans="2:2" x14ac:dyDescent="0.2">
      <c r="B29942" s="66"/>
    </row>
    <row r="29943" spans="2:2" x14ac:dyDescent="0.2">
      <c r="B29943" s="66"/>
    </row>
    <row r="29944" spans="2:2" x14ac:dyDescent="0.2">
      <c r="B29944" s="66"/>
    </row>
    <row r="29945" spans="2:2" x14ac:dyDescent="0.2">
      <c r="B29945" s="66"/>
    </row>
    <row r="29946" spans="2:2" x14ac:dyDescent="0.2">
      <c r="B29946" s="66"/>
    </row>
    <row r="29947" spans="2:2" x14ac:dyDescent="0.2">
      <c r="B29947" s="66"/>
    </row>
    <row r="29948" spans="2:2" x14ac:dyDescent="0.2">
      <c r="B29948" s="66"/>
    </row>
    <row r="29949" spans="2:2" x14ac:dyDescent="0.2">
      <c r="B29949" s="66"/>
    </row>
    <row r="29950" spans="2:2" x14ac:dyDescent="0.2">
      <c r="B29950" s="66"/>
    </row>
    <row r="29951" spans="2:2" x14ac:dyDescent="0.2">
      <c r="B29951" s="66"/>
    </row>
    <row r="29952" spans="2:2" x14ac:dyDescent="0.2">
      <c r="B29952" s="66"/>
    </row>
    <row r="29953" spans="2:2" x14ac:dyDescent="0.2">
      <c r="B29953" s="66"/>
    </row>
    <row r="29954" spans="2:2" x14ac:dyDescent="0.2">
      <c r="B29954" s="66"/>
    </row>
    <row r="29955" spans="2:2" x14ac:dyDescent="0.2">
      <c r="B29955" s="66"/>
    </row>
    <row r="29956" spans="2:2" x14ac:dyDescent="0.2">
      <c r="B29956" s="66"/>
    </row>
    <row r="29957" spans="2:2" x14ac:dyDescent="0.2">
      <c r="B29957" s="66"/>
    </row>
    <row r="29958" spans="2:2" x14ac:dyDescent="0.2">
      <c r="B29958" s="66"/>
    </row>
    <row r="29959" spans="2:2" x14ac:dyDescent="0.2">
      <c r="B29959" s="66"/>
    </row>
    <row r="29960" spans="2:2" x14ac:dyDescent="0.2">
      <c r="B29960" s="66"/>
    </row>
    <row r="29961" spans="2:2" x14ac:dyDescent="0.2">
      <c r="B29961" s="66"/>
    </row>
    <row r="29962" spans="2:2" x14ac:dyDescent="0.2">
      <c r="B29962" s="66"/>
    </row>
    <row r="29963" spans="2:2" x14ac:dyDescent="0.2">
      <c r="B29963" s="66"/>
    </row>
    <row r="29964" spans="2:2" x14ac:dyDescent="0.2">
      <c r="B29964" s="66"/>
    </row>
    <row r="29965" spans="2:2" x14ac:dyDescent="0.2">
      <c r="B29965" s="66"/>
    </row>
    <row r="29966" spans="2:2" x14ac:dyDescent="0.2">
      <c r="B29966" s="66"/>
    </row>
    <row r="29967" spans="2:2" x14ac:dyDescent="0.2">
      <c r="B29967" s="66"/>
    </row>
    <row r="29968" spans="2:2" x14ac:dyDescent="0.2">
      <c r="B29968" s="66"/>
    </row>
    <row r="29969" spans="2:2" x14ac:dyDescent="0.2">
      <c r="B29969" s="66"/>
    </row>
    <row r="29970" spans="2:2" x14ac:dyDescent="0.2">
      <c r="B29970" s="66"/>
    </row>
    <row r="29971" spans="2:2" x14ac:dyDescent="0.2">
      <c r="B29971" s="66"/>
    </row>
    <row r="29972" spans="2:2" x14ac:dyDescent="0.2">
      <c r="B29972" s="66"/>
    </row>
    <row r="29973" spans="2:2" x14ac:dyDescent="0.2">
      <c r="B29973" s="66"/>
    </row>
    <row r="29974" spans="2:2" x14ac:dyDescent="0.2">
      <c r="B29974" s="66"/>
    </row>
    <row r="29975" spans="2:2" x14ac:dyDescent="0.2">
      <c r="B29975" s="66"/>
    </row>
    <row r="29976" spans="2:2" x14ac:dyDescent="0.2">
      <c r="B29976" s="66"/>
    </row>
    <row r="29977" spans="2:2" x14ac:dyDescent="0.2">
      <c r="B29977" s="66"/>
    </row>
    <row r="29978" spans="2:2" x14ac:dyDescent="0.2">
      <c r="B29978" s="66"/>
    </row>
    <row r="29979" spans="2:2" x14ac:dyDescent="0.2">
      <c r="B29979" s="66"/>
    </row>
    <row r="29980" spans="2:2" x14ac:dyDescent="0.2">
      <c r="B29980" s="66"/>
    </row>
    <row r="29981" spans="2:2" x14ac:dyDescent="0.2">
      <c r="B29981" s="66"/>
    </row>
    <row r="29982" spans="2:2" x14ac:dyDescent="0.2">
      <c r="B29982" s="66"/>
    </row>
    <row r="29983" spans="2:2" x14ac:dyDescent="0.2">
      <c r="B29983" s="66"/>
    </row>
    <row r="29984" spans="2:2" x14ac:dyDescent="0.2">
      <c r="B29984" s="66"/>
    </row>
    <row r="29985" spans="2:2" x14ac:dyDescent="0.2">
      <c r="B29985" s="66"/>
    </row>
    <row r="29986" spans="2:2" x14ac:dyDescent="0.2">
      <c r="B29986" s="66"/>
    </row>
    <row r="29987" spans="2:2" x14ac:dyDescent="0.2">
      <c r="B29987" s="66"/>
    </row>
    <row r="29988" spans="2:2" x14ac:dyDescent="0.2">
      <c r="B29988" s="66"/>
    </row>
    <row r="29989" spans="2:2" x14ac:dyDescent="0.2">
      <c r="B29989" s="66"/>
    </row>
    <row r="29990" spans="2:2" x14ac:dyDescent="0.2">
      <c r="B29990" s="66"/>
    </row>
    <row r="29991" spans="2:2" x14ac:dyDescent="0.2">
      <c r="B29991" s="66"/>
    </row>
    <row r="29992" spans="2:2" x14ac:dyDescent="0.2">
      <c r="B29992" s="66"/>
    </row>
    <row r="29993" spans="2:2" x14ac:dyDescent="0.2">
      <c r="B29993" s="66"/>
    </row>
    <row r="29994" spans="2:2" x14ac:dyDescent="0.2">
      <c r="B29994" s="66"/>
    </row>
    <row r="29995" spans="2:2" x14ac:dyDescent="0.2">
      <c r="B29995" s="66"/>
    </row>
    <row r="29996" spans="2:2" x14ac:dyDescent="0.2">
      <c r="B29996" s="66"/>
    </row>
    <row r="29997" spans="2:2" x14ac:dyDescent="0.2">
      <c r="B29997" s="66"/>
    </row>
    <row r="29998" spans="2:2" x14ac:dyDescent="0.2">
      <c r="B29998" s="66"/>
    </row>
    <row r="29999" spans="2:2" x14ac:dyDescent="0.2">
      <c r="B29999" s="66"/>
    </row>
    <row r="30000" spans="2:2" x14ac:dyDescent="0.2">
      <c r="B30000" s="66"/>
    </row>
    <row r="30001" spans="2:2" x14ac:dyDescent="0.2">
      <c r="B30001" s="66"/>
    </row>
    <row r="30002" spans="2:2" x14ac:dyDescent="0.2">
      <c r="B30002" s="66"/>
    </row>
    <row r="30003" spans="2:2" x14ac:dyDescent="0.2">
      <c r="B30003" s="66"/>
    </row>
    <row r="30004" spans="2:2" x14ac:dyDescent="0.2">
      <c r="B30004" s="66"/>
    </row>
    <row r="30005" spans="2:2" x14ac:dyDescent="0.2">
      <c r="B30005" s="66"/>
    </row>
    <row r="30006" spans="2:2" x14ac:dyDescent="0.2">
      <c r="B30006" s="66"/>
    </row>
    <row r="30007" spans="2:2" x14ac:dyDescent="0.2">
      <c r="B30007" s="66"/>
    </row>
    <row r="30008" spans="2:2" x14ac:dyDescent="0.2">
      <c r="B30008" s="66"/>
    </row>
    <row r="30009" spans="2:2" x14ac:dyDescent="0.2">
      <c r="B30009" s="66"/>
    </row>
    <row r="30010" spans="2:2" x14ac:dyDescent="0.2">
      <c r="B30010" s="66"/>
    </row>
    <row r="30011" spans="2:2" x14ac:dyDescent="0.2">
      <c r="B30011" s="66"/>
    </row>
    <row r="30012" spans="2:2" x14ac:dyDescent="0.2">
      <c r="B30012" s="66"/>
    </row>
    <row r="30013" spans="2:2" x14ac:dyDescent="0.2">
      <c r="B30013" s="66"/>
    </row>
    <row r="30014" spans="2:2" x14ac:dyDescent="0.2">
      <c r="B30014" s="66"/>
    </row>
    <row r="30015" spans="2:2" x14ac:dyDescent="0.2">
      <c r="B30015" s="66"/>
    </row>
    <row r="30016" spans="2:2" x14ac:dyDescent="0.2">
      <c r="B30016" s="66"/>
    </row>
    <row r="30017" spans="2:2" x14ac:dyDescent="0.2">
      <c r="B30017" s="66"/>
    </row>
    <row r="30018" spans="2:2" x14ac:dyDescent="0.2">
      <c r="B30018" s="66"/>
    </row>
    <row r="30019" spans="2:2" x14ac:dyDescent="0.2">
      <c r="B30019" s="66"/>
    </row>
    <row r="30020" spans="2:2" x14ac:dyDescent="0.2">
      <c r="B30020" s="66"/>
    </row>
    <row r="30021" spans="2:2" x14ac:dyDescent="0.2">
      <c r="B30021" s="66"/>
    </row>
    <row r="30022" spans="2:2" x14ac:dyDescent="0.2">
      <c r="B30022" s="66"/>
    </row>
    <row r="30023" spans="2:2" x14ac:dyDescent="0.2">
      <c r="B30023" s="66"/>
    </row>
    <row r="30024" spans="2:2" x14ac:dyDescent="0.2">
      <c r="B30024" s="66"/>
    </row>
    <row r="30025" spans="2:2" x14ac:dyDescent="0.2">
      <c r="B30025" s="66"/>
    </row>
    <row r="30026" spans="2:2" x14ac:dyDescent="0.2">
      <c r="B30026" s="66"/>
    </row>
    <row r="30027" spans="2:2" x14ac:dyDescent="0.2">
      <c r="B30027" s="66"/>
    </row>
    <row r="30028" spans="2:2" x14ac:dyDescent="0.2">
      <c r="B30028" s="66"/>
    </row>
    <row r="30029" spans="2:2" x14ac:dyDescent="0.2">
      <c r="B30029" s="66"/>
    </row>
    <row r="30030" spans="2:2" x14ac:dyDescent="0.2">
      <c r="B30030" s="66"/>
    </row>
    <row r="30031" spans="2:2" x14ac:dyDescent="0.2">
      <c r="B30031" s="66"/>
    </row>
    <row r="30032" spans="2:2" x14ac:dyDescent="0.2">
      <c r="B30032" s="66"/>
    </row>
    <row r="30033" spans="2:2" x14ac:dyDescent="0.2">
      <c r="B30033" s="66"/>
    </row>
    <row r="30034" spans="2:2" x14ac:dyDescent="0.2">
      <c r="B30034" s="66"/>
    </row>
    <row r="30035" spans="2:2" x14ac:dyDescent="0.2">
      <c r="B30035" s="66"/>
    </row>
    <row r="30036" spans="2:2" x14ac:dyDescent="0.2">
      <c r="B30036" s="66"/>
    </row>
    <row r="30037" spans="2:2" x14ac:dyDescent="0.2">
      <c r="B30037" s="66"/>
    </row>
    <row r="30038" spans="2:2" x14ac:dyDescent="0.2">
      <c r="B30038" s="66"/>
    </row>
    <row r="30039" spans="2:2" x14ac:dyDescent="0.2">
      <c r="B30039" s="66"/>
    </row>
    <row r="30040" spans="2:2" x14ac:dyDescent="0.2">
      <c r="B30040" s="66"/>
    </row>
    <row r="30041" spans="2:2" x14ac:dyDescent="0.2">
      <c r="B30041" s="66"/>
    </row>
    <row r="30042" spans="2:2" x14ac:dyDescent="0.2">
      <c r="B30042" s="66"/>
    </row>
    <row r="30043" spans="2:2" x14ac:dyDescent="0.2">
      <c r="B30043" s="66"/>
    </row>
    <row r="30044" spans="2:2" x14ac:dyDescent="0.2">
      <c r="B30044" s="66"/>
    </row>
    <row r="30045" spans="2:2" x14ac:dyDescent="0.2">
      <c r="B30045" s="66"/>
    </row>
    <row r="30046" spans="2:2" x14ac:dyDescent="0.2">
      <c r="B30046" s="66"/>
    </row>
    <row r="30047" spans="2:2" x14ac:dyDescent="0.2">
      <c r="B30047" s="66"/>
    </row>
    <row r="30048" spans="2:2" x14ac:dyDescent="0.2">
      <c r="B30048" s="66"/>
    </row>
    <row r="30049" spans="2:2" x14ac:dyDescent="0.2">
      <c r="B30049" s="66"/>
    </row>
    <row r="30050" spans="2:2" x14ac:dyDescent="0.2">
      <c r="B30050" s="66"/>
    </row>
    <row r="30051" spans="2:2" x14ac:dyDescent="0.2">
      <c r="B30051" s="66"/>
    </row>
    <row r="30052" spans="2:2" x14ac:dyDescent="0.2">
      <c r="B30052" s="66"/>
    </row>
    <row r="30053" spans="2:2" x14ac:dyDescent="0.2">
      <c r="B30053" s="66"/>
    </row>
    <row r="30054" spans="2:2" x14ac:dyDescent="0.2">
      <c r="B30054" s="66"/>
    </row>
    <row r="30055" spans="2:2" x14ac:dyDescent="0.2">
      <c r="B30055" s="66"/>
    </row>
    <row r="30056" spans="2:2" x14ac:dyDescent="0.2">
      <c r="B30056" s="66"/>
    </row>
    <row r="30057" spans="2:2" x14ac:dyDescent="0.2">
      <c r="B30057" s="66"/>
    </row>
    <row r="30058" spans="2:2" x14ac:dyDescent="0.2">
      <c r="B30058" s="66"/>
    </row>
    <row r="30059" spans="2:2" x14ac:dyDescent="0.2">
      <c r="B30059" s="66"/>
    </row>
    <row r="30060" spans="2:2" x14ac:dyDescent="0.2">
      <c r="B30060" s="66"/>
    </row>
    <row r="30061" spans="2:2" x14ac:dyDescent="0.2">
      <c r="B30061" s="66"/>
    </row>
    <row r="30062" spans="2:2" x14ac:dyDescent="0.2">
      <c r="B30062" s="66"/>
    </row>
    <row r="30063" spans="2:2" x14ac:dyDescent="0.2">
      <c r="B30063" s="66"/>
    </row>
    <row r="30064" spans="2:2" x14ac:dyDescent="0.2">
      <c r="B30064" s="66"/>
    </row>
    <row r="30065" spans="2:2" x14ac:dyDescent="0.2">
      <c r="B30065" s="66"/>
    </row>
    <row r="30066" spans="2:2" x14ac:dyDescent="0.2">
      <c r="B30066" s="66"/>
    </row>
    <row r="30067" spans="2:2" x14ac:dyDescent="0.2">
      <c r="B30067" s="66"/>
    </row>
    <row r="30068" spans="2:2" x14ac:dyDescent="0.2">
      <c r="B30068" s="66"/>
    </row>
    <row r="30069" spans="2:2" x14ac:dyDescent="0.2">
      <c r="B30069" s="66"/>
    </row>
    <row r="30070" spans="2:2" x14ac:dyDescent="0.2">
      <c r="B30070" s="66"/>
    </row>
    <row r="30071" spans="2:2" x14ac:dyDescent="0.2">
      <c r="B30071" s="66"/>
    </row>
    <row r="30072" spans="2:2" x14ac:dyDescent="0.2">
      <c r="B30072" s="66"/>
    </row>
    <row r="30073" spans="2:2" x14ac:dyDescent="0.2">
      <c r="B30073" s="66"/>
    </row>
    <row r="30074" spans="2:2" x14ac:dyDescent="0.2">
      <c r="B30074" s="66"/>
    </row>
    <row r="30075" spans="2:2" x14ac:dyDescent="0.2">
      <c r="B30075" s="66"/>
    </row>
    <row r="30076" spans="2:2" x14ac:dyDescent="0.2">
      <c r="B30076" s="66"/>
    </row>
    <row r="30077" spans="2:2" x14ac:dyDescent="0.2">
      <c r="B30077" s="66"/>
    </row>
    <row r="30078" spans="2:2" x14ac:dyDescent="0.2">
      <c r="B30078" s="66"/>
    </row>
    <row r="30079" spans="2:2" x14ac:dyDescent="0.2">
      <c r="B30079" s="66"/>
    </row>
    <row r="30080" spans="2:2" x14ac:dyDescent="0.2">
      <c r="B30080" s="66"/>
    </row>
    <row r="30081" spans="2:2" x14ac:dyDescent="0.2">
      <c r="B30081" s="66"/>
    </row>
    <row r="30082" spans="2:2" x14ac:dyDescent="0.2">
      <c r="B30082" s="66"/>
    </row>
    <row r="30083" spans="2:2" x14ac:dyDescent="0.2">
      <c r="B30083" s="66"/>
    </row>
    <row r="30084" spans="2:2" x14ac:dyDescent="0.2">
      <c r="B30084" s="66"/>
    </row>
    <row r="30085" spans="2:2" x14ac:dyDescent="0.2">
      <c r="B30085" s="66"/>
    </row>
    <row r="30086" spans="2:2" x14ac:dyDescent="0.2">
      <c r="B30086" s="66"/>
    </row>
    <row r="30087" spans="2:2" x14ac:dyDescent="0.2">
      <c r="B30087" s="66"/>
    </row>
    <row r="30088" spans="2:2" x14ac:dyDescent="0.2">
      <c r="B30088" s="66"/>
    </row>
    <row r="30089" spans="2:2" x14ac:dyDescent="0.2">
      <c r="B30089" s="66"/>
    </row>
    <row r="30090" spans="2:2" x14ac:dyDescent="0.2">
      <c r="B30090" s="66"/>
    </row>
    <row r="30091" spans="2:2" x14ac:dyDescent="0.2">
      <c r="B30091" s="66"/>
    </row>
    <row r="30092" spans="2:2" x14ac:dyDescent="0.2">
      <c r="B30092" s="66"/>
    </row>
    <row r="30093" spans="2:2" x14ac:dyDescent="0.2">
      <c r="B30093" s="66"/>
    </row>
    <row r="30094" spans="2:2" x14ac:dyDescent="0.2">
      <c r="B30094" s="66"/>
    </row>
    <row r="30095" spans="2:2" x14ac:dyDescent="0.2">
      <c r="B30095" s="66"/>
    </row>
    <row r="30096" spans="2:2" x14ac:dyDescent="0.2">
      <c r="B30096" s="66"/>
    </row>
    <row r="30097" spans="2:2" x14ac:dyDescent="0.2">
      <c r="B30097" s="66"/>
    </row>
    <row r="30098" spans="2:2" x14ac:dyDescent="0.2">
      <c r="B30098" s="66"/>
    </row>
    <row r="30099" spans="2:2" x14ac:dyDescent="0.2">
      <c r="B30099" s="66"/>
    </row>
    <row r="30100" spans="2:2" x14ac:dyDescent="0.2">
      <c r="B30100" s="66"/>
    </row>
    <row r="30101" spans="2:2" x14ac:dyDescent="0.2">
      <c r="B30101" s="66"/>
    </row>
    <row r="30102" spans="2:2" x14ac:dyDescent="0.2">
      <c r="B30102" s="66"/>
    </row>
    <row r="30103" spans="2:2" x14ac:dyDescent="0.2">
      <c r="B30103" s="66"/>
    </row>
    <row r="30104" spans="2:2" x14ac:dyDescent="0.2">
      <c r="B30104" s="66"/>
    </row>
    <row r="30105" spans="2:2" x14ac:dyDescent="0.2">
      <c r="B30105" s="66"/>
    </row>
    <row r="30106" spans="2:2" x14ac:dyDescent="0.2">
      <c r="B30106" s="66"/>
    </row>
    <row r="30107" spans="2:2" x14ac:dyDescent="0.2">
      <c r="B30107" s="66"/>
    </row>
    <row r="30108" spans="2:2" x14ac:dyDescent="0.2">
      <c r="B30108" s="66"/>
    </row>
    <row r="30109" spans="2:2" x14ac:dyDescent="0.2">
      <c r="B30109" s="66"/>
    </row>
    <row r="30110" spans="2:2" x14ac:dyDescent="0.2">
      <c r="B30110" s="66"/>
    </row>
    <row r="30111" spans="2:2" x14ac:dyDescent="0.2">
      <c r="B30111" s="66"/>
    </row>
    <row r="30112" spans="2:2" x14ac:dyDescent="0.2">
      <c r="B30112" s="66"/>
    </row>
    <row r="30113" spans="2:2" x14ac:dyDescent="0.2">
      <c r="B30113" s="66"/>
    </row>
    <row r="30114" spans="2:2" x14ac:dyDescent="0.2">
      <c r="B30114" s="66"/>
    </row>
    <row r="30115" spans="2:2" x14ac:dyDescent="0.2">
      <c r="B30115" s="66"/>
    </row>
    <row r="30116" spans="2:2" x14ac:dyDescent="0.2">
      <c r="B30116" s="66"/>
    </row>
    <row r="30117" spans="2:2" x14ac:dyDescent="0.2">
      <c r="B30117" s="66"/>
    </row>
    <row r="30118" spans="2:2" x14ac:dyDescent="0.2">
      <c r="B30118" s="66"/>
    </row>
    <row r="30119" spans="2:2" x14ac:dyDescent="0.2">
      <c r="B30119" s="66"/>
    </row>
    <row r="30120" spans="2:2" x14ac:dyDescent="0.2">
      <c r="B30120" s="66"/>
    </row>
    <row r="30121" spans="2:2" x14ac:dyDescent="0.2">
      <c r="B30121" s="66"/>
    </row>
    <row r="30122" spans="2:2" x14ac:dyDescent="0.2">
      <c r="B30122" s="66"/>
    </row>
    <row r="30123" spans="2:2" x14ac:dyDescent="0.2">
      <c r="B30123" s="66"/>
    </row>
    <row r="30124" spans="2:2" x14ac:dyDescent="0.2">
      <c r="B30124" s="66"/>
    </row>
    <row r="30125" spans="2:2" x14ac:dyDescent="0.2">
      <c r="B30125" s="66"/>
    </row>
    <row r="30126" spans="2:2" x14ac:dyDescent="0.2">
      <c r="B30126" s="66"/>
    </row>
    <row r="30127" spans="2:2" x14ac:dyDescent="0.2">
      <c r="B30127" s="66"/>
    </row>
    <row r="30128" spans="2:2" x14ac:dyDescent="0.2">
      <c r="B30128" s="66"/>
    </row>
    <row r="30129" spans="2:2" x14ac:dyDescent="0.2">
      <c r="B30129" s="66"/>
    </row>
    <row r="30130" spans="2:2" x14ac:dyDescent="0.2">
      <c r="B30130" s="66"/>
    </row>
    <row r="30131" spans="2:2" x14ac:dyDescent="0.2">
      <c r="B30131" s="66"/>
    </row>
    <row r="30132" spans="2:2" x14ac:dyDescent="0.2">
      <c r="B30132" s="66"/>
    </row>
    <row r="30133" spans="2:2" x14ac:dyDescent="0.2">
      <c r="B30133" s="66"/>
    </row>
    <row r="30134" spans="2:2" x14ac:dyDescent="0.2">
      <c r="B30134" s="66"/>
    </row>
    <row r="30135" spans="2:2" x14ac:dyDescent="0.2">
      <c r="B30135" s="66"/>
    </row>
    <row r="30136" spans="2:2" x14ac:dyDescent="0.2">
      <c r="B30136" s="66"/>
    </row>
    <row r="30137" spans="2:2" x14ac:dyDescent="0.2">
      <c r="B30137" s="66"/>
    </row>
    <row r="30138" spans="2:2" x14ac:dyDescent="0.2">
      <c r="B30138" s="66"/>
    </row>
    <row r="30139" spans="2:2" x14ac:dyDescent="0.2">
      <c r="B30139" s="66"/>
    </row>
    <row r="30140" spans="2:2" x14ac:dyDescent="0.2">
      <c r="B30140" s="66"/>
    </row>
    <row r="30141" spans="2:2" x14ac:dyDescent="0.2">
      <c r="B30141" s="66"/>
    </row>
    <row r="30142" spans="2:2" x14ac:dyDescent="0.2">
      <c r="B30142" s="66"/>
    </row>
    <row r="30143" spans="2:2" x14ac:dyDescent="0.2">
      <c r="B30143" s="66"/>
    </row>
    <row r="30144" spans="2:2" x14ac:dyDescent="0.2">
      <c r="B30144" s="66"/>
    </row>
    <row r="30145" spans="2:2" x14ac:dyDescent="0.2">
      <c r="B30145" s="66"/>
    </row>
    <row r="30146" spans="2:2" x14ac:dyDescent="0.2">
      <c r="B30146" s="66"/>
    </row>
    <row r="30147" spans="2:2" x14ac:dyDescent="0.2">
      <c r="B30147" s="66"/>
    </row>
    <row r="30148" spans="2:2" x14ac:dyDescent="0.2">
      <c r="B30148" s="66"/>
    </row>
    <row r="30149" spans="2:2" x14ac:dyDescent="0.2">
      <c r="B30149" s="66"/>
    </row>
    <row r="30150" spans="2:2" x14ac:dyDescent="0.2">
      <c r="B30150" s="66"/>
    </row>
    <row r="30151" spans="2:2" x14ac:dyDescent="0.2">
      <c r="B30151" s="66"/>
    </row>
    <row r="30152" spans="2:2" x14ac:dyDescent="0.2">
      <c r="B30152" s="66"/>
    </row>
    <row r="30153" spans="2:2" x14ac:dyDescent="0.2">
      <c r="B30153" s="66"/>
    </row>
    <row r="30154" spans="2:2" x14ac:dyDescent="0.2">
      <c r="B30154" s="66"/>
    </row>
    <row r="30155" spans="2:2" x14ac:dyDescent="0.2">
      <c r="B30155" s="66"/>
    </row>
    <row r="30156" spans="2:2" x14ac:dyDescent="0.2">
      <c r="B30156" s="66"/>
    </row>
    <row r="30157" spans="2:2" x14ac:dyDescent="0.2">
      <c r="B30157" s="66"/>
    </row>
    <row r="30158" spans="2:2" x14ac:dyDescent="0.2">
      <c r="B30158" s="66"/>
    </row>
    <row r="30159" spans="2:2" x14ac:dyDescent="0.2">
      <c r="B30159" s="66"/>
    </row>
    <row r="30160" spans="2:2" x14ac:dyDescent="0.2">
      <c r="B30160" s="66"/>
    </row>
    <row r="30161" spans="2:2" x14ac:dyDescent="0.2">
      <c r="B30161" s="66"/>
    </row>
    <row r="30162" spans="2:2" x14ac:dyDescent="0.2">
      <c r="B30162" s="66"/>
    </row>
    <row r="30163" spans="2:2" x14ac:dyDescent="0.2">
      <c r="B30163" s="66"/>
    </row>
    <row r="30164" spans="2:2" x14ac:dyDescent="0.2">
      <c r="B30164" s="66"/>
    </row>
    <row r="30165" spans="2:2" x14ac:dyDescent="0.2">
      <c r="B30165" s="66"/>
    </row>
    <row r="30166" spans="2:2" x14ac:dyDescent="0.2">
      <c r="B30166" s="66"/>
    </row>
    <row r="30167" spans="2:2" x14ac:dyDescent="0.2">
      <c r="B30167" s="66"/>
    </row>
    <row r="30168" spans="2:2" x14ac:dyDescent="0.2">
      <c r="B30168" s="66"/>
    </row>
    <row r="30169" spans="2:2" x14ac:dyDescent="0.2">
      <c r="B30169" s="66"/>
    </row>
    <row r="30170" spans="2:2" x14ac:dyDescent="0.2">
      <c r="B30170" s="66"/>
    </row>
    <row r="30171" spans="2:2" x14ac:dyDescent="0.2">
      <c r="B30171" s="66"/>
    </row>
    <row r="30172" spans="2:2" x14ac:dyDescent="0.2">
      <c r="B30172" s="66"/>
    </row>
    <row r="30173" spans="2:2" x14ac:dyDescent="0.2">
      <c r="B30173" s="66"/>
    </row>
    <row r="30174" spans="2:2" x14ac:dyDescent="0.2">
      <c r="B30174" s="66"/>
    </row>
    <row r="30175" spans="2:2" x14ac:dyDescent="0.2">
      <c r="B30175" s="66"/>
    </row>
    <row r="30176" spans="2:2" x14ac:dyDescent="0.2">
      <c r="B30176" s="66"/>
    </row>
    <row r="30177" spans="2:2" x14ac:dyDescent="0.2">
      <c r="B30177" s="66"/>
    </row>
    <row r="30178" spans="2:2" x14ac:dyDescent="0.2">
      <c r="B30178" s="66"/>
    </row>
    <row r="30179" spans="2:2" x14ac:dyDescent="0.2">
      <c r="B30179" s="66"/>
    </row>
    <row r="30180" spans="2:2" x14ac:dyDescent="0.2">
      <c r="B30180" s="66"/>
    </row>
    <row r="30181" spans="2:2" x14ac:dyDescent="0.2">
      <c r="B30181" s="66"/>
    </row>
    <row r="30182" spans="2:2" x14ac:dyDescent="0.2">
      <c r="B30182" s="66"/>
    </row>
    <row r="30183" spans="2:2" x14ac:dyDescent="0.2">
      <c r="B30183" s="66"/>
    </row>
    <row r="30184" spans="2:2" x14ac:dyDescent="0.2">
      <c r="B30184" s="66"/>
    </row>
    <row r="30185" spans="2:2" x14ac:dyDescent="0.2">
      <c r="B30185" s="66"/>
    </row>
    <row r="30186" spans="2:2" x14ac:dyDescent="0.2">
      <c r="B30186" s="66"/>
    </row>
    <row r="30187" spans="2:2" x14ac:dyDescent="0.2">
      <c r="B30187" s="66"/>
    </row>
    <row r="30188" spans="2:2" x14ac:dyDescent="0.2">
      <c r="B30188" s="66"/>
    </row>
    <row r="30189" spans="2:2" x14ac:dyDescent="0.2">
      <c r="B30189" s="66"/>
    </row>
    <row r="30190" spans="2:2" x14ac:dyDescent="0.2">
      <c r="B30190" s="66"/>
    </row>
    <row r="30191" spans="2:2" x14ac:dyDescent="0.2">
      <c r="B30191" s="66"/>
    </row>
    <row r="30192" spans="2:2" x14ac:dyDescent="0.2">
      <c r="B30192" s="66"/>
    </row>
    <row r="30193" spans="2:2" x14ac:dyDescent="0.2">
      <c r="B30193" s="66"/>
    </row>
    <row r="30194" spans="2:2" x14ac:dyDescent="0.2">
      <c r="B30194" s="66"/>
    </row>
    <row r="30195" spans="2:2" x14ac:dyDescent="0.2">
      <c r="B30195" s="66"/>
    </row>
    <row r="30196" spans="2:2" x14ac:dyDescent="0.2">
      <c r="B30196" s="66"/>
    </row>
    <row r="30197" spans="2:2" x14ac:dyDescent="0.2">
      <c r="B30197" s="66"/>
    </row>
    <row r="30198" spans="2:2" x14ac:dyDescent="0.2">
      <c r="B30198" s="66"/>
    </row>
    <row r="30199" spans="2:2" x14ac:dyDescent="0.2">
      <c r="B30199" s="66"/>
    </row>
    <row r="30200" spans="2:2" x14ac:dyDescent="0.2">
      <c r="B30200" s="66"/>
    </row>
    <row r="30201" spans="2:2" x14ac:dyDescent="0.2">
      <c r="B30201" s="66"/>
    </row>
    <row r="30202" spans="2:2" x14ac:dyDescent="0.2">
      <c r="B30202" s="66"/>
    </row>
    <row r="30203" spans="2:2" x14ac:dyDescent="0.2">
      <c r="B30203" s="66"/>
    </row>
    <row r="30204" spans="2:2" x14ac:dyDescent="0.2">
      <c r="B30204" s="66"/>
    </row>
    <row r="30205" spans="2:2" x14ac:dyDescent="0.2">
      <c r="B30205" s="66"/>
    </row>
    <row r="30206" spans="2:2" x14ac:dyDescent="0.2">
      <c r="B30206" s="66"/>
    </row>
    <row r="30207" spans="2:2" x14ac:dyDescent="0.2">
      <c r="B30207" s="66"/>
    </row>
    <row r="30208" spans="2:2" x14ac:dyDescent="0.2">
      <c r="B30208" s="66"/>
    </row>
    <row r="30209" spans="2:2" x14ac:dyDescent="0.2">
      <c r="B30209" s="66"/>
    </row>
    <row r="30210" spans="2:2" x14ac:dyDescent="0.2">
      <c r="B30210" s="66"/>
    </row>
    <row r="30211" spans="2:2" x14ac:dyDescent="0.2">
      <c r="B30211" s="66"/>
    </row>
    <row r="30212" spans="2:2" x14ac:dyDescent="0.2">
      <c r="B30212" s="66"/>
    </row>
    <row r="30213" spans="2:2" x14ac:dyDescent="0.2">
      <c r="B30213" s="66"/>
    </row>
    <row r="30214" spans="2:2" x14ac:dyDescent="0.2">
      <c r="B30214" s="66"/>
    </row>
    <row r="30215" spans="2:2" x14ac:dyDescent="0.2">
      <c r="B30215" s="66"/>
    </row>
    <row r="30216" spans="2:2" x14ac:dyDescent="0.2">
      <c r="B30216" s="66"/>
    </row>
    <row r="30217" spans="2:2" x14ac:dyDescent="0.2">
      <c r="B30217" s="66"/>
    </row>
    <row r="30218" spans="2:2" x14ac:dyDescent="0.2">
      <c r="B30218" s="66"/>
    </row>
    <row r="30219" spans="2:2" x14ac:dyDescent="0.2">
      <c r="B30219" s="66"/>
    </row>
    <row r="30220" spans="2:2" x14ac:dyDescent="0.2">
      <c r="B30220" s="66"/>
    </row>
    <row r="30221" spans="2:2" x14ac:dyDescent="0.2">
      <c r="B30221" s="66"/>
    </row>
    <row r="30222" spans="2:2" x14ac:dyDescent="0.2">
      <c r="B30222" s="66"/>
    </row>
    <row r="30223" spans="2:2" x14ac:dyDescent="0.2">
      <c r="B30223" s="66"/>
    </row>
    <row r="30224" spans="2:2" x14ac:dyDescent="0.2">
      <c r="B30224" s="66"/>
    </row>
    <row r="30225" spans="2:2" x14ac:dyDescent="0.2">
      <c r="B30225" s="66"/>
    </row>
    <row r="30226" spans="2:2" x14ac:dyDescent="0.2">
      <c r="B30226" s="66"/>
    </row>
    <row r="30227" spans="2:2" x14ac:dyDescent="0.2">
      <c r="B30227" s="66"/>
    </row>
    <row r="30228" spans="2:2" x14ac:dyDescent="0.2">
      <c r="B30228" s="66"/>
    </row>
    <row r="30229" spans="2:2" x14ac:dyDescent="0.2">
      <c r="B30229" s="66"/>
    </row>
    <row r="30230" spans="2:2" x14ac:dyDescent="0.2">
      <c r="B30230" s="66"/>
    </row>
    <row r="30231" spans="2:2" x14ac:dyDescent="0.2">
      <c r="B30231" s="66"/>
    </row>
    <row r="30232" spans="2:2" x14ac:dyDescent="0.2">
      <c r="B30232" s="66"/>
    </row>
    <row r="30233" spans="2:2" x14ac:dyDescent="0.2">
      <c r="B30233" s="66"/>
    </row>
    <row r="30234" spans="2:2" x14ac:dyDescent="0.2">
      <c r="B30234" s="66"/>
    </row>
    <row r="30235" spans="2:2" x14ac:dyDescent="0.2">
      <c r="B30235" s="66"/>
    </row>
    <row r="30236" spans="2:2" x14ac:dyDescent="0.2">
      <c r="B30236" s="66"/>
    </row>
    <row r="30237" spans="2:2" x14ac:dyDescent="0.2">
      <c r="B30237" s="66"/>
    </row>
    <row r="30238" spans="2:2" x14ac:dyDescent="0.2">
      <c r="B30238" s="66"/>
    </row>
    <row r="30239" spans="2:2" x14ac:dyDescent="0.2">
      <c r="B30239" s="66"/>
    </row>
    <row r="30240" spans="2:2" x14ac:dyDescent="0.2">
      <c r="B30240" s="66"/>
    </row>
    <row r="30241" spans="2:2" x14ac:dyDescent="0.2">
      <c r="B30241" s="66"/>
    </row>
    <row r="30242" spans="2:2" x14ac:dyDescent="0.2">
      <c r="B30242" s="66"/>
    </row>
    <row r="30243" spans="2:2" x14ac:dyDescent="0.2">
      <c r="B30243" s="66"/>
    </row>
    <row r="30244" spans="2:2" x14ac:dyDescent="0.2">
      <c r="B30244" s="66"/>
    </row>
    <row r="30245" spans="2:2" x14ac:dyDescent="0.2">
      <c r="B30245" s="66"/>
    </row>
    <row r="30246" spans="2:2" x14ac:dyDescent="0.2">
      <c r="B30246" s="66"/>
    </row>
    <row r="30247" spans="2:2" x14ac:dyDescent="0.2">
      <c r="B30247" s="66"/>
    </row>
    <row r="30248" spans="2:2" x14ac:dyDescent="0.2">
      <c r="B30248" s="66"/>
    </row>
    <row r="30249" spans="2:2" x14ac:dyDescent="0.2">
      <c r="B30249" s="66"/>
    </row>
    <row r="30250" spans="2:2" x14ac:dyDescent="0.2">
      <c r="B30250" s="66"/>
    </row>
    <row r="30251" spans="2:2" x14ac:dyDescent="0.2">
      <c r="B30251" s="66"/>
    </row>
    <row r="30252" spans="2:2" x14ac:dyDescent="0.2">
      <c r="B30252" s="66"/>
    </row>
    <row r="30253" spans="2:2" x14ac:dyDescent="0.2">
      <c r="B30253" s="66"/>
    </row>
    <row r="30254" spans="2:2" x14ac:dyDescent="0.2">
      <c r="B30254" s="66"/>
    </row>
    <row r="30255" spans="2:2" x14ac:dyDescent="0.2">
      <c r="B30255" s="66"/>
    </row>
    <row r="30256" spans="2:2" x14ac:dyDescent="0.2">
      <c r="B30256" s="66"/>
    </row>
    <row r="30257" spans="2:2" x14ac:dyDescent="0.2">
      <c r="B30257" s="66"/>
    </row>
    <row r="30258" spans="2:2" x14ac:dyDescent="0.2">
      <c r="B30258" s="66"/>
    </row>
    <row r="30259" spans="2:2" x14ac:dyDescent="0.2">
      <c r="B30259" s="66"/>
    </row>
    <row r="30260" spans="2:2" x14ac:dyDescent="0.2">
      <c r="B30260" s="66"/>
    </row>
    <row r="30261" spans="2:2" x14ac:dyDescent="0.2">
      <c r="B30261" s="66"/>
    </row>
    <row r="30262" spans="2:2" x14ac:dyDescent="0.2">
      <c r="B30262" s="66"/>
    </row>
    <row r="30263" spans="2:2" x14ac:dyDescent="0.2">
      <c r="B30263" s="66"/>
    </row>
    <row r="30264" spans="2:2" x14ac:dyDescent="0.2">
      <c r="B30264" s="66"/>
    </row>
    <row r="30265" spans="2:2" x14ac:dyDescent="0.2">
      <c r="B30265" s="66"/>
    </row>
    <row r="30266" spans="2:2" x14ac:dyDescent="0.2">
      <c r="B30266" s="66"/>
    </row>
    <row r="30267" spans="2:2" x14ac:dyDescent="0.2">
      <c r="B30267" s="66"/>
    </row>
    <row r="30268" spans="2:2" x14ac:dyDescent="0.2">
      <c r="B30268" s="66"/>
    </row>
    <row r="30269" spans="2:2" x14ac:dyDescent="0.2">
      <c r="B30269" s="66"/>
    </row>
    <row r="30270" spans="2:2" x14ac:dyDescent="0.2">
      <c r="B30270" s="66"/>
    </row>
    <row r="30271" spans="2:2" x14ac:dyDescent="0.2">
      <c r="B30271" s="66"/>
    </row>
    <row r="30272" spans="2:2" x14ac:dyDescent="0.2">
      <c r="B30272" s="66"/>
    </row>
    <row r="30273" spans="2:2" x14ac:dyDescent="0.2">
      <c r="B30273" s="66"/>
    </row>
    <row r="30274" spans="2:2" x14ac:dyDescent="0.2">
      <c r="B30274" s="66"/>
    </row>
    <row r="30275" spans="2:2" x14ac:dyDescent="0.2">
      <c r="B30275" s="66"/>
    </row>
    <row r="30276" spans="2:2" x14ac:dyDescent="0.2">
      <c r="B30276" s="66"/>
    </row>
    <row r="30277" spans="2:2" x14ac:dyDescent="0.2">
      <c r="B30277" s="66"/>
    </row>
    <row r="30278" spans="2:2" x14ac:dyDescent="0.2">
      <c r="B30278" s="66"/>
    </row>
    <row r="30279" spans="2:2" x14ac:dyDescent="0.2">
      <c r="B30279" s="66"/>
    </row>
    <row r="30280" spans="2:2" x14ac:dyDescent="0.2">
      <c r="B30280" s="66"/>
    </row>
    <row r="30281" spans="2:2" x14ac:dyDescent="0.2">
      <c r="B30281" s="66"/>
    </row>
    <row r="30282" spans="2:2" x14ac:dyDescent="0.2">
      <c r="B30282" s="66"/>
    </row>
    <row r="30283" spans="2:2" x14ac:dyDescent="0.2">
      <c r="B30283" s="66"/>
    </row>
    <row r="30284" spans="2:2" x14ac:dyDescent="0.2">
      <c r="B30284" s="66"/>
    </row>
    <row r="30285" spans="2:2" x14ac:dyDescent="0.2">
      <c r="B30285" s="66"/>
    </row>
    <row r="30286" spans="2:2" x14ac:dyDescent="0.2">
      <c r="B30286" s="66"/>
    </row>
    <row r="30287" spans="2:2" x14ac:dyDescent="0.2">
      <c r="B30287" s="66"/>
    </row>
    <row r="30288" spans="2:2" x14ac:dyDescent="0.2">
      <c r="B30288" s="66"/>
    </row>
    <row r="30289" spans="2:2" x14ac:dyDescent="0.2">
      <c r="B30289" s="66"/>
    </row>
    <row r="30290" spans="2:2" x14ac:dyDescent="0.2">
      <c r="B30290" s="66"/>
    </row>
    <row r="30291" spans="2:2" x14ac:dyDescent="0.2">
      <c r="B30291" s="66"/>
    </row>
    <row r="30292" spans="2:2" x14ac:dyDescent="0.2">
      <c r="B30292" s="66"/>
    </row>
    <row r="30293" spans="2:2" x14ac:dyDescent="0.2">
      <c r="B30293" s="66"/>
    </row>
    <row r="30294" spans="2:2" x14ac:dyDescent="0.2">
      <c r="B30294" s="66"/>
    </row>
    <row r="30295" spans="2:2" x14ac:dyDescent="0.2">
      <c r="B30295" s="66"/>
    </row>
    <row r="30296" spans="2:2" x14ac:dyDescent="0.2">
      <c r="B30296" s="66"/>
    </row>
    <row r="30297" spans="2:2" x14ac:dyDescent="0.2">
      <c r="B30297" s="66"/>
    </row>
    <row r="30298" spans="2:2" x14ac:dyDescent="0.2">
      <c r="B30298" s="66"/>
    </row>
    <row r="30299" spans="2:2" x14ac:dyDescent="0.2">
      <c r="B30299" s="66"/>
    </row>
    <row r="30300" spans="2:2" x14ac:dyDescent="0.2">
      <c r="B30300" s="66"/>
    </row>
    <row r="30301" spans="2:2" x14ac:dyDescent="0.2">
      <c r="B30301" s="66"/>
    </row>
    <row r="30302" spans="2:2" x14ac:dyDescent="0.2">
      <c r="B30302" s="66"/>
    </row>
    <row r="30303" spans="2:2" x14ac:dyDescent="0.2">
      <c r="B30303" s="66"/>
    </row>
    <row r="30304" spans="2:2" x14ac:dyDescent="0.2">
      <c r="B30304" s="66"/>
    </row>
    <row r="30305" spans="2:2" x14ac:dyDescent="0.2">
      <c r="B30305" s="66"/>
    </row>
    <row r="30306" spans="2:2" x14ac:dyDescent="0.2">
      <c r="B30306" s="66"/>
    </row>
    <row r="30307" spans="2:2" x14ac:dyDescent="0.2">
      <c r="B30307" s="66"/>
    </row>
    <row r="30308" spans="2:2" x14ac:dyDescent="0.2">
      <c r="B30308" s="66"/>
    </row>
    <row r="30309" spans="2:2" x14ac:dyDescent="0.2">
      <c r="B30309" s="66"/>
    </row>
    <row r="30310" spans="2:2" x14ac:dyDescent="0.2">
      <c r="B30310" s="66"/>
    </row>
    <row r="30311" spans="2:2" x14ac:dyDescent="0.2">
      <c r="B30311" s="66"/>
    </row>
    <row r="30312" spans="2:2" x14ac:dyDescent="0.2">
      <c r="B30312" s="66"/>
    </row>
    <row r="30313" spans="2:2" x14ac:dyDescent="0.2">
      <c r="B30313" s="66"/>
    </row>
    <row r="30314" spans="2:2" x14ac:dyDescent="0.2">
      <c r="B30314" s="66"/>
    </row>
    <row r="30315" spans="2:2" x14ac:dyDescent="0.2">
      <c r="B30315" s="66"/>
    </row>
    <row r="30316" spans="2:2" x14ac:dyDescent="0.2">
      <c r="B30316" s="66"/>
    </row>
    <row r="30317" spans="2:2" x14ac:dyDescent="0.2">
      <c r="B30317" s="66"/>
    </row>
    <row r="30318" spans="2:2" x14ac:dyDescent="0.2">
      <c r="B30318" s="66"/>
    </row>
    <row r="30319" spans="2:2" x14ac:dyDescent="0.2">
      <c r="B30319" s="66"/>
    </row>
    <row r="30320" spans="2:2" x14ac:dyDescent="0.2">
      <c r="B30320" s="66"/>
    </row>
    <row r="30321" spans="2:2" x14ac:dyDescent="0.2">
      <c r="B30321" s="66"/>
    </row>
    <row r="30322" spans="2:2" x14ac:dyDescent="0.2">
      <c r="B30322" s="66"/>
    </row>
    <row r="30323" spans="2:2" x14ac:dyDescent="0.2">
      <c r="B30323" s="66"/>
    </row>
    <row r="30324" spans="2:2" x14ac:dyDescent="0.2">
      <c r="B30324" s="66"/>
    </row>
    <row r="30325" spans="2:2" x14ac:dyDescent="0.2">
      <c r="B30325" s="66"/>
    </row>
    <row r="30326" spans="2:2" x14ac:dyDescent="0.2">
      <c r="B30326" s="66"/>
    </row>
    <row r="30327" spans="2:2" x14ac:dyDescent="0.2">
      <c r="B30327" s="66"/>
    </row>
    <row r="30328" spans="2:2" x14ac:dyDescent="0.2">
      <c r="B30328" s="66"/>
    </row>
    <row r="30329" spans="2:2" x14ac:dyDescent="0.2">
      <c r="B30329" s="66"/>
    </row>
    <row r="30330" spans="2:2" x14ac:dyDescent="0.2">
      <c r="B30330" s="66"/>
    </row>
    <row r="30331" spans="2:2" x14ac:dyDescent="0.2">
      <c r="B30331" s="66"/>
    </row>
    <row r="30332" spans="2:2" x14ac:dyDescent="0.2">
      <c r="B30332" s="66"/>
    </row>
    <row r="30333" spans="2:2" x14ac:dyDescent="0.2">
      <c r="B30333" s="66"/>
    </row>
    <row r="30334" spans="2:2" x14ac:dyDescent="0.2">
      <c r="B30334" s="66"/>
    </row>
    <row r="30335" spans="2:2" x14ac:dyDescent="0.2">
      <c r="B30335" s="66"/>
    </row>
    <row r="30336" spans="2:2" x14ac:dyDescent="0.2">
      <c r="B30336" s="66"/>
    </row>
    <row r="30337" spans="2:2" x14ac:dyDescent="0.2">
      <c r="B30337" s="66"/>
    </row>
    <row r="30338" spans="2:2" x14ac:dyDescent="0.2">
      <c r="B30338" s="66"/>
    </row>
    <row r="30339" spans="2:2" x14ac:dyDescent="0.2">
      <c r="B30339" s="66"/>
    </row>
    <row r="30340" spans="2:2" x14ac:dyDescent="0.2">
      <c r="B30340" s="66"/>
    </row>
    <row r="30341" spans="2:2" x14ac:dyDescent="0.2">
      <c r="B30341" s="66"/>
    </row>
    <row r="30342" spans="2:2" x14ac:dyDescent="0.2">
      <c r="B30342" s="66"/>
    </row>
    <row r="30343" spans="2:2" x14ac:dyDescent="0.2">
      <c r="B30343" s="66"/>
    </row>
    <row r="30344" spans="2:2" x14ac:dyDescent="0.2">
      <c r="B30344" s="66"/>
    </row>
    <row r="30345" spans="2:2" x14ac:dyDescent="0.2">
      <c r="B30345" s="66"/>
    </row>
    <row r="30346" spans="2:2" x14ac:dyDescent="0.2">
      <c r="B30346" s="66"/>
    </row>
    <row r="30347" spans="2:2" x14ac:dyDescent="0.2">
      <c r="B30347" s="66"/>
    </row>
    <row r="30348" spans="2:2" x14ac:dyDescent="0.2">
      <c r="B30348" s="66"/>
    </row>
    <row r="30349" spans="2:2" x14ac:dyDescent="0.2">
      <c r="B30349" s="66"/>
    </row>
    <row r="30350" spans="2:2" x14ac:dyDescent="0.2">
      <c r="B30350" s="66"/>
    </row>
    <row r="30351" spans="2:2" x14ac:dyDescent="0.2">
      <c r="B30351" s="66"/>
    </row>
    <row r="30352" spans="2:2" x14ac:dyDescent="0.2">
      <c r="B30352" s="66"/>
    </row>
    <row r="30353" spans="2:2" x14ac:dyDescent="0.2">
      <c r="B30353" s="66"/>
    </row>
    <row r="30354" spans="2:2" x14ac:dyDescent="0.2">
      <c r="B30354" s="66"/>
    </row>
    <row r="30355" spans="2:2" x14ac:dyDescent="0.2">
      <c r="B30355" s="66"/>
    </row>
    <row r="30356" spans="2:2" x14ac:dyDescent="0.2">
      <c r="B30356" s="66"/>
    </row>
    <row r="30357" spans="2:2" x14ac:dyDescent="0.2">
      <c r="B30357" s="66"/>
    </row>
    <row r="30358" spans="2:2" x14ac:dyDescent="0.2">
      <c r="B30358" s="66"/>
    </row>
    <row r="30359" spans="2:2" x14ac:dyDescent="0.2">
      <c r="B30359" s="66"/>
    </row>
    <row r="30360" spans="2:2" x14ac:dyDescent="0.2">
      <c r="B30360" s="66"/>
    </row>
    <row r="30361" spans="2:2" x14ac:dyDescent="0.2">
      <c r="B30361" s="66"/>
    </row>
    <row r="30362" spans="2:2" x14ac:dyDescent="0.2">
      <c r="B30362" s="66"/>
    </row>
    <row r="30363" spans="2:2" x14ac:dyDescent="0.2">
      <c r="B30363" s="66"/>
    </row>
    <row r="30364" spans="2:2" x14ac:dyDescent="0.2">
      <c r="B30364" s="66"/>
    </row>
    <row r="30365" spans="2:2" x14ac:dyDescent="0.2">
      <c r="B30365" s="66"/>
    </row>
    <row r="30366" spans="2:2" x14ac:dyDescent="0.2">
      <c r="B30366" s="66"/>
    </row>
    <row r="30367" spans="2:2" x14ac:dyDescent="0.2">
      <c r="B30367" s="66"/>
    </row>
    <row r="30368" spans="2:2" x14ac:dyDescent="0.2">
      <c r="B30368" s="66"/>
    </row>
    <row r="30369" spans="2:2" x14ac:dyDescent="0.2">
      <c r="B30369" s="66"/>
    </row>
    <row r="30370" spans="2:2" x14ac:dyDescent="0.2">
      <c r="B30370" s="66"/>
    </row>
    <row r="30371" spans="2:2" x14ac:dyDescent="0.2">
      <c r="B30371" s="66"/>
    </row>
    <row r="30372" spans="2:2" x14ac:dyDescent="0.2">
      <c r="B30372" s="66"/>
    </row>
    <row r="30373" spans="2:2" x14ac:dyDescent="0.2">
      <c r="B30373" s="66"/>
    </row>
    <row r="30374" spans="2:2" x14ac:dyDescent="0.2">
      <c r="B30374" s="66"/>
    </row>
    <row r="30375" spans="2:2" x14ac:dyDescent="0.2">
      <c r="B30375" s="66"/>
    </row>
    <row r="30376" spans="2:2" x14ac:dyDescent="0.2">
      <c r="B30376" s="66"/>
    </row>
    <row r="30377" spans="2:2" x14ac:dyDescent="0.2">
      <c r="B30377" s="66"/>
    </row>
    <row r="30378" spans="2:2" x14ac:dyDescent="0.2">
      <c r="B30378" s="66"/>
    </row>
    <row r="30379" spans="2:2" x14ac:dyDescent="0.2">
      <c r="B30379" s="66"/>
    </row>
    <row r="30380" spans="2:2" x14ac:dyDescent="0.2">
      <c r="B30380" s="66"/>
    </row>
    <row r="30381" spans="2:2" x14ac:dyDescent="0.2">
      <c r="B30381" s="66"/>
    </row>
    <row r="30382" spans="2:2" x14ac:dyDescent="0.2">
      <c r="B30382" s="66"/>
    </row>
    <row r="30383" spans="2:2" x14ac:dyDescent="0.2">
      <c r="B30383" s="66"/>
    </row>
    <row r="30384" spans="2:2" x14ac:dyDescent="0.2">
      <c r="B30384" s="66"/>
    </row>
    <row r="30385" spans="2:2" x14ac:dyDescent="0.2">
      <c r="B30385" s="66"/>
    </row>
    <row r="30386" spans="2:2" x14ac:dyDescent="0.2">
      <c r="B30386" s="66"/>
    </row>
    <row r="30387" spans="2:2" x14ac:dyDescent="0.2">
      <c r="B30387" s="66"/>
    </row>
    <row r="30388" spans="2:2" x14ac:dyDescent="0.2">
      <c r="B30388" s="66"/>
    </row>
    <row r="30389" spans="2:2" x14ac:dyDescent="0.2">
      <c r="B30389" s="66"/>
    </row>
    <row r="30390" spans="2:2" x14ac:dyDescent="0.2">
      <c r="B30390" s="66"/>
    </row>
    <row r="30391" spans="2:2" x14ac:dyDescent="0.2">
      <c r="B30391" s="66"/>
    </row>
    <row r="30392" spans="2:2" x14ac:dyDescent="0.2">
      <c r="B30392" s="66"/>
    </row>
    <row r="30393" spans="2:2" x14ac:dyDescent="0.2">
      <c r="B30393" s="66"/>
    </row>
    <row r="30394" spans="2:2" x14ac:dyDescent="0.2">
      <c r="B30394" s="66"/>
    </row>
    <row r="30395" spans="2:2" x14ac:dyDescent="0.2">
      <c r="B30395" s="66"/>
    </row>
    <row r="30396" spans="2:2" x14ac:dyDescent="0.2">
      <c r="B30396" s="66"/>
    </row>
    <row r="30397" spans="2:2" x14ac:dyDescent="0.2">
      <c r="B30397" s="66"/>
    </row>
    <row r="30398" spans="2:2" x14ac:dyDescent="0.2">
      <c r="B30398" s="66"/>
    </row>
    <row r="30399" spans="2:2" x14ac:dyDescent="0.2">
      <c r="B30399" s="66"/>
    </row>
    <row r="30400" spans="2:2" x14ac:dyDescent="0.2">
      <c r="B30400" s="66"/>
    </row>
    <row r="30401" spans="2:2" x14ac:dyDescent="0.2">
      <c r="B30401" s="66"/>
    </row>
    <row r="30402" spans="2:2" x14ac:dyDescent="0.2">
      <c r="B30402" s="66"/>
    </row>
    <row r="30403" spans="2:2" x14ac:dyDescent="0.2">
      <c r="B30403" s="66"/>
    </row>
    <row r="30404" spans="2:2" x14ac:dyDescent="0.2">
      <c r="B30404" s="66"/>
    </row>
    <row r="30405" spans="2:2" x14ac:dyDescent="0.2">
      <c r="B30405" s="66"/>
    </row>
    <row r="30406" spans="2:2" x14ac:dyDescent="0.2">
      <c r="B30406" s="66"/>
    </row>
    <row r="30407" spans="2:2" x14ac:dyDescent="0.2">
      <c r="B30407" s="66"/>
    </row>
    <row r="30408" spans="2:2" x14ac:dyDescent="0.2">
      <c r="B30408" s="66"/>
    </row>
    <row r="30409" spans="2:2" x14ac:dyDescent="0.2">
      <c r="B30409" s="66"/>
    </row>
    <row r="30410" spans="2:2" x14ac:dyDescent="0.2">
      <c r="B30410" s="66"/>
    </row>
    <row r="30411" spans="2:2" x14ac:dyDescent="0.2">
      <c r="B30411" s="66"/>
    </row>
    <row r="30412" spans="2:2" x14ac:dyDescent="0.2">
      <c r="B30412" s="66"/>
    </row>
    <row r="30413" spans="2:2" x14ac:dyDescent="0.2">
      <c r="B30413" s="66"/>
    </row>
    <row r="30414" spans="2:2" x14ac:dyDescent="0.2">
      <c r="B30414" s="66"/>
    </row>
    <row r="30415" spans="2:2" x14ac:dyDescent="0.2">
      <c r="B30415" s="66"/>
    </row>
    <row r="30416" spans="2:2" x14ac:dyDescent="0.2">
      <c r="B30416" s="66"/>
    </row>
    <row r="30417" spans="2:2" x14ac:dyDescent="0.2">
      <c r="B30417" s="66"/>
    </row>
    <row r="30418" spans="2:2" x14ac:dyDescent="0.2">
      <c r="B30418" s="66"/>
    </row>
    <row r="30419" spans="2:2" x14ac:dyDescent="0.2">
      <c r="B30419" s="66"/>
    </row>
    <row r="30420" spans="2:2" x14ac:dyDescent="0.2">
      <c r="B30420" s="66"/>
    </row>
    <row r="30421" spans="2:2" x14ac:dyDescent="0.2">
      <c r="B30421" s="66"/>
    </row>
    <row r="30422" spans="2:2" x14ac:dyDescent="0.2">
      <c r="B30422" s="66"/>
    </row>
    <row r="30423" spans="2:2" x14ac:dyDescent="0.2">
      <c r="B30423" s="66"/>
    </row>
    <row r="30424" spans="2:2" x14ac:dyDescent="0.2">
      <c r="B30424" s="66"/>
    </row>
    <row r="30425" spans="2:2" x14ac:dyDescent="0.2">
      <c r="B30425" s="66"/>
    </row>
    <row r="30426" spans="2:2" x14ac:dyDescent="0.2">
      <c r="B30426" s="66"/>
    </row>
    <row r="30427" spans="2:2" x14ac:dyDescent="0.2">
      <c r="B30427" s="66"/>
    </row>
    <row r="30428" spans="2:2" x14ac:dyDescent="0.2">
      <c r="B30428" s="66"/>
    </row>
    <row r="30429" spans="2:2" x14ac:dyDescent="0.2">
      <c r="B30429" s="66"/>
    </row>
    <row r="30430" spans="2:2" x14ac:dyDescent="0.2">
      <c r="B30430" s="66"/>
    </row>
    <row r="30431" spans="2:2" x14ac:dyDescent="0.2">
      <c r="B30431" s="66"/>
    </row>
    <row r="30432" spans="2:2" x14ac:dyDescent="0.2">
      <c r="B30432" s="66"/>
    </row>
    <row r="30433" spans="2:2" x14ac:dyDescent="0.2">
      <c r="B30433" s="66"/>
    </row>
    <row r="30434" spans="2:2" x14ac:dyDescent="0.2">
      <c r="B30434" s="66"/>
    </row>
    <row r="30435" spans="2:2" x14ac:dyDescent="0.2">
      <c r="B30435" s="66"/>
    </row>
    <row r="30436" spans="2:2" x14ac:dyDescent="0.2">
      <c r="B30436" s="66"/>
    </row>
    <row r="30437" spans="2:2" x14ac:dyDescent="0.2">
      <c r="B30437" s="66"/>
    </row>
    <row r="30438" spans="2:2" x14ac:dyDescent="0.2">
      <c r="B30438" s="66"/>
    </row>
    <row r="30439" spans="2:2" x14ac:dyDescent="0.2">
      <c r="B30439" s="66"/>
    </row>
    <row r="30440" spans="2:2" x14ac:dyDescent="0.2">
      <c r="B30440" s="66"/>
    </row>
    <row r="30441" spans="2:2" x14ac:dyDescent="0.2">
      <c r="B30441" s="66"/>
    </row>
    <row r="30442" spans="2:2" x14ac:dyDescent="0.2">
      <c r="B30442" s="66"/>
    </row>
    <row r="30443" spans="2:2" x14ac:dyDescent="0.2">
      <c r="B30443" s="66"/>
    </row>
    <row r="30444" spans="2:2" x14ac:dyDescent="0.2">
      <c r="B30444" s="66"/>
    </row>
    <row r="30445" spans="2:2" x14ac:dyDescent="0.2">
      <c r="B30445" s="66"/>
    </row>
    <row r="30446" spans="2:2" x14ac:dyDescent="0.2">
      <c r="B30446" s="66"/>
    </row>
    <row r="30447" spans="2:2" x14ac:dyDescent="0.2">
      <c r="B30447" s="66"/>
    </row>
    <row r="30448" spans="2:2" x14ac:dyDescent="0.2">
      <c r="B30448" s="66"/>
    </row>
    <row r="30449" spans="2:2" x14ac:dyDescent="0.2">
      <c r="B30449" s="66"/>
    </row>
    <row r="30450" spans="2:2" x14ac:dyDescent="0.2">
      <c r="B30450" s="66"/>
    </row>
    <row r="30451" spans="2:2" x14ac:dyDescent="0.2">
      <c r="B30451" s="66"/>
    </row>
    <row r="30452" spans="2:2" x14ac:dyDescent="0.2">
      <c r="B30452" s="66"/>
    </row>
    <row r="30453" spans="2:2" x14ac:dyDescent="0.2">
      <c r="B30453" s="66"/>
    </row>
    <row r="30454" spans="2:2" x14ac:dyDescent="0.2">
      <c r="B30454" s="66"/>
    </row>
    <row r="30455" spans="2:2" x14ac:dyDescent="0.2">
      <c r="B30455" s="66"/>
    </row>
    <row r="30456" spans="2:2" x14ac:dyDescent="0.2">
      <c r="B30456" s="66"/>
    </row>
    <row r="30457" spans="2:2" x14ac:dyDescent="0.2">
      <c r="B30457" s="66"/>
    </row>
    <row r="30458" spans="2:2" x14ac:dyDescent="0.2">
      <c r="B30458" s="66"/>
    </row>
    <row r="30459" spans="2:2" x14ac:dyDescent="0.2">
      <c r="B30459" s="66"/>
    </row>
    <row r="30460" spans="2:2" x14ac:dyDescent="0.2">
      <c r="B30460" s="66"/>
    </row>
    <row r="30461" spans="2:2" x14ac:dyDescent="0.2">
      <c r="B30461" s="66"/>
    </row>
    <row r="30462" spans="2:2" x14ac:dyDescent="0.2">
      <c r="B30462" s="66"/>
    </row>
    <row r="30463" spans="2:2" x14ac:dyDescent="0.2">
      <c r="B30463" s="66"/>
    </row>
    <row r="30464" spans="2:2" x14ac:dyDescent="0.2">
      <c r="B30464" s="66"/>
    </row>
    <row r="30465" spans="2:2" x14ac:dyDescent="0.2">
      <c r="B30465" s="66"/>
    </row>
    <row r="30466" spans="2:2" x14ac:dyDescent="0.2">
      <c r="B30466" s="66"/>
    </row>
    <row r="30467" spans="2:2" x14ac:dyDescent="0.2">
      <c r="B30467" s="66"/>
    </row>
    <row r="30468" spans="2:2" x14ac:dyDescent="0.2">
      <c r="B30468" s="66"/>
    </row>
    <row r="30469" spans="2:2" x14ac:dyDescent="0.2">
      <c r="B30469" s="66"/>
    </row>
    <row r="30470" spans="2:2" x14ac:dyDescent="0.2">
      <c r="B30470" s="66"/>
    </row>
    <row r="30471" spans="2:2" x14ac:dyDescent="0.2">
      <c r="B30471" s="66"/>
    </row>
    <row r="30472" spans="2:2" x14ac:dyDescent="0.2">
      <c r="B30472" s="66"/>
    </row>
    <row r="30473" spans="2:2" x14ac:dyDescent="0.2">
      <c r="B30473" s="66"/>
    </row>
    <row r="30474" spans="2:2" x14ac:dyDescent="0.2">
      <c r="B30474" s="66"/>
    </row>
    <row r="30475" spans="2:2" x14ac:dyDescent="0.2">
      <c r="B30475" s="66"/>
    </row>
    <row r="30476" spans="2:2" x14ac:dyDescent="0.2">
      <c r="B30476" s="66"/>
    </row>
    <row r="30477" spans="2:2" x14ac:dyDescent="0.2">
      <c r="B30477" s="66"/>
    </row>
    <row r="30478" spans="2:2" x14ac:dyDescent="0.2">
      <c r="B30478" s="66"/>
    </row>
    <row r="30479" spans="2:2" x14ac:dyDescent="0.2">
      <c r="B30479" s="66"/>
    </row>
    <row r="30480" spans="2:2" x14ac:dyDescent="0.2">
      <c r="B30480" s="66"/>
    </row>
    <row r="30481" spans="2:2" x14ac:dyDescent="0.2">
      <c r="B30481" s="66"/>
    </row>
    <row r="30482" spans="2:2" x14ac:dyDescent="0.2">
      <c r="B30482" s="66"/>
    </row>
    <row r="30483" spans="2:2" x14ac:dyDescent="0.2">
      <c r="B30483" s="66"/>
    </row>
    <row r="30484" spans="2:2" x14ac:dyDescent="0.2">
      <c r="B30484" s="66"/>
    </row>
    <row r="30485" spans="2:2" x14ac:dyDescent="0.2">
      <c r="B30485" s="66"/>
    </row>
    <row r="30486" spans="2:2" x14ac:dyDescent="0.2">
      <c r="B30486" s="66"/>
    </row>
    <row r="30487" spans="2:2" x14ac:dyDescent="0.2">
      <c r="B30487" s="66"/>
    </row>
    <row r="30488" spans="2:2" x14ac:dyDescent="0.2">
      <c r="B30488" s="66"/>
    </row>
    <row r="30489" spans="2:2" x14ac:dyDescent="0.2">
      <c r="B30489" s="66"/>
    </row>
    <row r="30490" spans="2:2" x14ac:dyDescent="0.2">
      <c r="B30490" s="66"/>
    </row>
    <row r="30491" spans="2:2" x14ac:dyDescent="0.2">
      <c r="B30491" s="66"/>
    </row>
    <row r="30492" spans="2:2" x14ac:dyDescent="0.2">
      <c r="B30492" s="66"/>
    </row>
    <row r="30493" spans="2:2" x14ac:dyDescent="0.2">
      <c r="B30493" s="66"/>
    </row>
    <row r="30494" spans="2:2" x14ac:dyDescent="0.2">
      <c r="B30494" s="66"/>
    </row>
    <row r="30495" spans="2:2" x14ac:dyDescent="0.2">
      <c r="B30495" s="66"/>
    </row>
    <row r="30496" spans="2:2" x14ac:dyDescent="0.2">
      <c r="B30496" s="66"/>
    </row>
    <row r="30497" spans="2:2" x14ac:dyDescent="0.2">
      <c r="B30497" s="66"/>
    </row>
    <row r="30498" spans="2:2" x14ac:dyDescent="0.2">
      <c r="B30498" s="66"/>
    </row>
    <row r="30499" spans="2:2" x14ac:dyDescent="0.2">
      <c r="B30499" s="66"/>
    </row>
    <row r="30500" spans="2:2" x14ac:dyDescent="0.2">
      <c r="B30500" s="66"/>
    </row>
    <row r="30501" spans="2:2" x14ac:dyDescent="0.2">
      <c r="B30501" s="66"/>
    </row>
    <row r="30502" spans="2:2" x14ac:dyDescent="0.2">
      <c r="B30502" s="66"/>
    </row>
    <row r="30503" spans="2:2" x14ac:dyDescent="0.2">
      <c r="B30503" s="66"/>
    </row>
    <row r="30504" spans="2:2" x14ac:dyDescent="0.2">
      <c r="B30504" s="66"/>
    </row>
    <row r="30505" spans="2:2" x14ac:dyDescent="0.2">
      <c r="B30505" s="66"/>
    </row>
    <row r="30506" spans="2:2" x14ac:dyDescent="0.2">
      <c r="B30506" s="66"/>
    </row>
    <row r="30507" spans="2:2" x14ac:dyDescent="0.2">
      <c r="B30507" s="66"/>
    </row>
    <row r="30508" spans="2:2" x14ac:dyDescent="0.2">
      <c r="B30508" s="66"/>
    </row>
    <row r="30509" spans="2:2" x14ac:dyDescent="0.2">
      <c r="B30509" s="66"/>
    </row>
    <row r="30510" spans="2:2" x14ac:dyDescent="0.2">
      <c r="B30510" s="66"/>
    </row>
    <row r="30511" spans="2:2" x14ac:dyDescent="0.2">
      <c r="B30511" s="66"/>
    </row>
    <row r="30512" spans="2:2" x14ac:dyDescent="0.2">
      <c r="B30512" s="66"/>
    </row>
    <row r="30513" spans="2:2" x14ac:dyDescent="0.2">
      <c r="B30513" s="66"/>
    </row>
    <row r="30514" spans="2:2" x14ac:dyDescent="0.2">
      <c r="B30514" s="66"/>
    </row>
    <row r="30515" spans="2:2" x14ac:dyDescent="0.2">
      <c r="B30515" s="66"/>
    </row>
    <row r="30516" spans="2:2" x14ac:dyDescent="0.2">
      <c r="B30516" s="66"/>
    </row>
    <row r="30517" spans="2:2" x14ac:dyDescent="0.2">
      <c r="B30517" s="66"/>
    </row>
    <row r="30518" spans="2:2" x14ac:dyDescent="0.2">
      <c r="B30518" s="66"/>
    </row>
    <row r="30519" spans="2:2" x14ac:dyDescent="0.2">
      <c r="B30519" s="66"/>
    </row>
    <row r="30520" spans="2:2" x14ac:dyDescent="0.2">
      <c r="B30520" s="66"/>
    </row>
    <row r="30521" spans="2:2" x14ac:dyDescent="0.2">
      <c r="B30521" s="66"/>
    </row>
    <row r="30522" spans="2:2" x14ac:dyDescent="0.2">
      <c r="B30522" s="66"/>
    </row>
    <row r="30523" spans="2:2" x14ac:dyDescent="0.2">
      <c r="B30523" s="66"/>
    </row>
    <row r="30524" spans="2:2" x14ac:dyDescent="0.2">
      <c r="B30524" s="66"/>
    </row>
    <row r="30525" spans="2:2" x14ac:dyDescent="0.2">
      <c r="B30525" s="66"/>
    </row>
    <row r="30526" spans="2:2" x14ac:dyDescent="0.2">
      <c r="B30526" s="66"/>
    </row>
    <row r="30527" spans="2:2" x14ac:dyDescent="0.2">
      <c r="B30527" s="66"/>
    </row>
    <row r="30528" spans="2:2" x14ac:dyDescent="0.2">
      <c r="B30528" s="66"/>
    </row>
    <row r="30529" spans="2:2" x14ac:dyDescent="0.2">
      <c r="B30529" s="66"/>
    </row>
    <row r="30530" spans="2:2" x14ac:dyDescent="0.2">
      <c r="B30530" s="66"/>
    </row>
    <row r="30531" spans="2:2" x14ac:dyDescent="0.2">
      <c r="B30531" s="66"/>
    </row>
    <row r="30532" spans="2:2" x14ac:dyDescent="0.2">
      <c r="B30532" s="66"/>
    </row>
    <row r="30533" spans="2:2" x14ac:dyDescent="0.2">
      <c r="B30533" s="66"/>
    </row>
    <row r="30534" spans="2:2" x14ac:dyDescent="0.2">
      <c r="B30534" s="66"/>
    </row>
    <row r="30535" spans="2:2" x14ac:dyDescent="0.2">
      <c r="B30535" s="66"/>
    </row>
    <row r="30536" spans="2:2" x14ac:dyDescent="0.2">
      <c r="B30536" s="66"/>
    </row>
    <row r="30537" spans="2:2" x14ac:dyDescent="0.2">
      <c r="B30537" s="66"/>
    </row>
    <row r="30538" spans="2:2" x14ac:dyDescent="0.2">
      <c r="B30538" s="66"/>
    </row>
    <row r="30539" spans="2:2" x14ac:dyDescent="0.2">
      <c r="B30539" s="66"/>
    </row>
    <row r="30540" spans="2:2" x14ac:dyDescent="0.2">
      <c r="B30540" s="66"/>
    </row>
    <row r="30541" spans="2:2" x14ac:dyDescent="0.2">
      <c r="B30541" s="66"/>
    </row>
    <row r="30542" spans="2:2" x14ac:dyDescent="0.2">
      <c r="B30542" s="66"/>
    </row>
    <row r="30543" spans="2:2" x14ac:dyDescent="0.2">
      <c r="B30543" s="66"/>
    </row>
    <row r="30544" spans="2:2" x14ac:dyDescent="0.2">
      <c r="B30544" s="66"/>
    </row>
    <row r="30545" spans="2:2" x14ac:dyDescent="0.2">
      <c r="B30545" s="66"/>
    </row>
    <row r="30546" spans="2:2" x14ac:dyDescent="0.2">
      <c r="B30546" s="66"/>
    </row>
    <row r="30547" spans="2:2" x14ac:dyDescent="0.2">
      <c r="B30547" s="66"/>
    </row>
    <row r="30548" spans="2:2" x14ac:dyDescent="0.2">
      <c r="B30548" s="66"/>
    </row>
    <row r="30549" spans="2:2" x14ac:dyDescent="0.2">
      <c r="B30549" s="66"/>
    </row>
    <row r="30550" spans="2:2" x14ac:dyDescent="0.2">
      <c r="B30550" s="66"/>
    </row>
    <row r="30551" spans="2:2" x14ac:dyDescent="0.2">
      <c r="B30551" s="66"/>
    </row>
    <row r="30552" spans="2:2" x14ac:dyDescent="0.2">
      <c r="B30552" s="66"/>
    </row>
    <row r="30553" spans="2:2" x14ac:dyDescent="0.2">
      <c r="B30553" s="66"/>
    </row>
    <row r="30554" spans="2:2" x14ac:dyDescent="0.2">
      <c r="B30554" s="66"/>
    </row>
    <row r="30555" spans="2:2" x14ac:dyDescent="0.2">
      <c r="B30555" s="66"/>
    </row>
    <row r="30556" spans="2:2" x14ac:dyDescent="0.2">
      <c r="B30556" s="66"/>
    </row>
    <row r="30557" spans="2:2" x14ac:dyDescent="0.2">
      <c r="B30557" s="66"/>
    </row>
    <row r="30558" spans="2:2" x14ac:dyDescent="0.2">
      <c r="B30558" s="66"/>
    </row>
    <row r="30559" spans="2:2" x14ac:dyDescent="0.2">
      <c r="B30559" s="66"/>
    </row>
    <row r="30560" spans="2:2" x14ac:dyDescent="0.2">
      <c r="B30560" s="66"/>
    </row>
    <row r="30561" spans="2:2" x14ac:dyDescent="0.2">
      <c r="B30561" s="66"/>
    </row>
    <row r="30562" spans="2:2" x14ac:dyDescent="0.2">
      <c r="B30562" s="66"/>
    </row>
    <row r="30563" spans="2:2" x14ac:dyDescent="0.2">
      <c r="B30563" s="66"/>
    </row>
    <row r="30564" spans="2:2" x14ac:dyDescent="0.2">
      <c r="B30564" s="66"/>
    </row>
    <row r="30565" spans="2:2" x14ac:dyDescent="0.2">
      <c r="B30565" s="66"/>
    </row>
    <row r="30566" spans="2:2" x14ac:dyDescent="0.2">
      <c r="B30566" s="66"/>
    </row>
    <row r="30567" spans="2:2" x14ac:dyDescent="0.2">
      <c r="B30567" s="66"/>
    </row>
    <row r="30568" spans="2:2" x14ac:dyDescent="0.2">
      <c r="B30568" s="66"/>
    </row>
    <row r="30569" spans="2:2" x14ac:dyDescent="0.2">
      <c r="B30569" s="66"/>
    </row>
    <row r="30570" spans="2:2" x14ac:dyDescent="0.2">
      <c r="B30570" s="66"/>
    </row>
    <row r="30571" spans="2:2" x14ac:dyDescent="0.2">
      <c r="B30571" s="66"/>
    </row>
    <row r="30572" spans="2:2" x14ac:dyDescent="0.2">
      <c r="B30572" s="66"/>
    </row>
    <row r="30573" spans="2:2" x14ac:dyDescent="0.2">
      <c r="B30573" s="66"/>
    </row>
    <row r="30574" spans="2:2" x14ac:dyDescent="0.2">
      <c r="B30574" s="66"/>
    </row>
    <row r="30575" spans="2:2" x14ac:dyDescent="0.2">
      <c r="B30575" s="66"/>
    </row>
    <row r="30576" spans="2:2" x14ac:dyDescent="0.2">
      <c r="B30576" s="66"/>
    </row>
    <row r="30577" spans="2:2" x14ac:dyDescent="0.2">
      <c r="B30577" s="66"/>
    </row>
    <row r="30578" spans="2:2" x14ac:dyDescent="0.2">
      <c r="B30578" s="66"/>
    </row>
    <row r="30579" spans="2:2" x14ac:dyDescent="0.2">
      <c r="B30579" s="66"/>
    </row>
    <row r="30580" spans="2:2" x14ac:dyDescent="0.2">
      <c r="B30580" s="66"/>
    </row>
    <row r="30581" spans="2:2" x14ac:dyDescent="0.2">
      <c r="B30581" s="66"/>
    </row>
    <row r="30582" spans="2:2" x14ac:dyDescent="0.2">
      <c r="B30582" s="66"/>
    </row>
    <row r="30583" spans="2:2" x14ac:dyDescent="0.2">
      <c r="B30583" s="66"/>
    </row>
    <row r="30584" spans="2:2" x14ac:dyDescent="0.2">
      <c r="B30584" s="66"/>
    </row>
    <row r="30585" spans="2:2" x14ac:dyDescent="0.2">
      <c r="B30585" s="66"/>
    </row>
    <row r="30586" spans="2:2" x14ac:dyDescent="0.2">
      <c r="B30586" s="66"/>
    </row>
    <row r="30587" spans="2:2" x14ac:dyDescent="0.2">
      <c r="B30587" s="66"/>
    </row>
    <row r="30588" spans="2:2" x14ac:dyDescent="0.2">
      <c r="B30588" s="66"/>
    </row>
    <row r="30589" spans="2:2" x14ac:dyDescent="0.2">
      <c r="B30589" s="66"/>
    </row>
    <row r="30590" spans="2:2" x14ac:dyDescent="0.2">
      <c r="B30590" s="66"/>
    </row>
    <row r="30591" spans="2:2" x14ac:dyDescent="0.2">
      <c r="B30591" s="66"/>
    </row>
    <row r="30592" spans="2:2" x14ac:dyDescent="0.2">
      <c r="B30592" s="66"/>
    </row>
    <row r="30593" spans="2:2" x14ac:dyDescent="0.2">
      <c r="B30593" s="66"/>
    </row>
    <row r="30594" spans="2:2" x14ac:dyDescent="0.2">
      <c r="B30594" s="66"/>
    </row>
    <row r="30595" spans="2:2" x14ac:dyDescent="0.2">
      <c r="B30595" s="66"/>
    </row>
    <row r="30596" spans="2:2" x14ac:dyDescent="0.2">
      <c r="B30596" s="66"/>
    </row>
    <row r="30597" spans="2:2" x14ac:dyDescent="0.2">
      <c r="B30597" s="66"/>
    </row>
    <row r="30598" spans="2:2" x14ac:dyDescent="0.2">
      <c r="B30598" s="66"/>
    </row>
    <row r="30599" spans="2:2" x14ac:dyDescent="0.2">
      <c r="B30599" s="66"/>
    </row>
    <row r="30600" spans="2:2" x14ac:dyDescent="0.2">
      <c r="B30600" s="66"/>
    </row>
    <row r="30601" spans="2:2" x14ac:dyDescent="0.2">
      <c r="B30601" s="66"/>
    </row>
    <row r="30602" spans="2:2" x14ac:dyDescent="0.2">
      <c r="B30602" s="66"/>
    </row>
    <row r="30603" spans="2:2" x14ac:dyDescent="0.2">
      <c r="B30603" s="66"/>
    </row>
    <row r="30604" spans="2:2" x14ac:dyDescent="0.2">
      <c r="B30604" s="66"/>
    </row>
    <row r="30605" spans="2:2" x14ac:dyDescent="0.2">
      <c r="B30605" s="66"/>
    </row>
    <row r="30606" spans="2:2" x14ac:dyDescent="0.2">
      <c r="B30606" s="66"/>
    </row>
    <row r="30607" spans="2:2" x14ac:dyDescent="0.2">
      <c r="B30607" s="66"/>
    </row>
    <row r="30608" spans="2:2" x14ac:dyDescent="0.2">
      <c r="B30608" s="66"/>
    </row>
    <row r="30609" spans="2:2" x14ac:dyDescent="0.2">
      <c r="B30609" s="66"/>
    </row>
    <row r="30610" spans="2:2" x14ac:dyDescent="0.2">
      <c r="B30610" s="66"/>
    </row>
    <row r="30611" spans="2:2" x14ac:dyDescent="0.2">
      <c r="B30611" s="66"/>
    </row>
    <row r="30612" spans="2:2" x14ac:dyDescent="0.2">
      <c r="B30612" s="66"/>
    </row>
    <row r="30613" spans="2:2" x14ac:dyDescent="0.2">
      <c r="B30613" s="66"/>
    </row>
    <row r="30614" spans="2:2" x14ac:dyDescent="0.2">
      <c r="B30614" s="66"/>
    </row>
    <row r="30615" spans="2:2" x14ac:dyDescent="0.2">
      <c r="B30615" s="66"/>
    </row>
    <row r="30616" spans="2:2" x14ac:dyDescent="0.2">
      <c r="B30616" s="66"/>
    </row>
    <row r="30617" spans="2:2" x14ac:dyDescent="0.2">
      <c r="B30617" s="66"/>
    </row>
    <row r="30618" spans="2:2" x14ac:dyDescent="0.2">
      <c r="B30618" s="66"/>
    </row>
    <row r="30619" spans="2:2" x14ac:dyDescent="0.2">
      <c r="B30619" s="66"/>
    </row>
    <row r="30620" spans="2:2" x14ac:dyDescent="0.2">
      <c r="B30620" s="66"/>
    </row>
    <row r="30621" spans="2:2" x14ac:dyDescent="0.2">
      <c r="B30621" s="66"/>
    </row>
    <row r="30622" spans="2:2" x14ac:dyDescent="0.2">
      <c r="B30622" s="66"/>
    </row>
    <row r="30623" spans="2:2" x14ac:dyDescent="0.2">
      <c r="B30623" s="66"/>
    </row>
    <row r="30624" spans="2:2" x14ac:dyDescent="0.2">
      <c r="B30624" s="66"/>
    </row>
    <row r="30625" spans="2:2" x14ac:dyDescent="0.2">
      <c r="B30625" s="66"/>
    </row>
    <row r="30626" spans="2:2" x14ac:dyDescent="0.2">
      <c r="B30626" s="66"/>
    </row>
    <row r="30627" spans="2:2" x14ac:dyDescent="0.2">
      <c r="B30627" s="66"/>
    </row>
    <row r="30628" spans="2:2" x14ac:dyDescent="0.2">
      <c r="B30628" s="66"/>
    </row>
    <row r="30629" spans="2:2" x14ac:dyDescent="0.2">
      <c r="B30629" s="66"/>
    </row>
    <row r="30630" spans="2:2" x14ac:dyDescent="0.2">
      <c r="B30630" s="66"/>
    </row>
    <row r="30631" spans="2:2" x14ac:dyDescent="0.2">
      <c r="B30631" s="66"/>
    </row>
    <row r="30632" spans="2:2" x14ac:dyDescent="0.2">
      <c r="B30632" s="66"/>
    </row>
    <row r="30633" spans="2:2" x14ac:dyDescent="0.2">
      <c r="B30633" s="66"/>
    </row>
    <row r="30634" spans="2:2" x14ac:dyDescent="0.2">
      <c r="B30634" s="66"/>
    </row>
    <row r="30635" spans="2:2" x14ac:dyDescent="0.2">
      <c r="B30635" s="66"/>
    </row>
    <row r="30636" spans="2:2" x14ac:dyDescent="0.2">
      <c r="B30636" s="66"/>
    </row>
    <row r="30637" spans="2:2" x14ac:dyDescent="0.2">
      <c r="B30637" s="66"/>
    </row>
    <row r="30638" spans="2:2" x14ac:dyDescent="0.2">
      <c r="B30638" s="66"/>
    </row>
    <row r="30639" spans="2:2" x14ac:dyDescent="0.2">
      <c r="B30639" s="66"/>
    </row>
    <row r="30640" spans="2:2" x14ac:dyDescent="0.2">
      <c r="B30640" s="66"/>
    </row>
    <row r="30641" spans="2:2" x14ac:dyDescent="0.2">
      <c r="B30641" s="66"/>
    </row>
    <row r="30642" spans="2:2" x14ac:dyDescent="0.2">
      <c r="B30642" s="66"/>
    </row>
    <row r="30643" spans="2:2" x14ac:dyDescent="0.2">
      <c r="B30643" s="66"/>
    </row>
    <row r="30644" spans="2:2" x14ac:dyDescent="0.2">
      <c r="B30644" s="66"/>
    </row>
    <row r="30645" spans="2:2" x14ac:dyDescent="0.2">
      <c r="B30645" s="66"/>
    </row>
    <row r="30646" spans="2:2" x14ac:dyDescent="0.2">
      <c r="B30646" s="66"/>
    </row>
    <row r="30647" spans="2:2" x14ac:dyDescent="0.2">
      <c r="B30647" s="66"/>
    </row>
    <row r="30648" spans="2:2" x14ac:dyDescent="0.2">
      <c r="B30648" s="66"/>
    </row>
    <row r="30649" spans="2:2" x14ac:dyDescent="0.2">
      <c r="B30649" s="66"/>
    </row>
    <row r="30650" spans="2:2" x14ac:dyDescent="0.2">
      <c r="B30650" s="66"/>
    </row>
    <row r="30651" spans="2:2" x14ac:dyDescent="0.2">
      <c r="B30651" s="66"/>
    </row>
    <row r="30652" spans="2:2" x14ac:dyDescent="0.2">
      <c r="B30652" s="66"/>
    </row>
    <row r="30653" spans="2:2" x14ac:dyDescent="0.2">
      <c r="B30653" s="66"/>
    </row>
    <row r="30654" spans="2:2" x14ac:dyDescent="0.2">
      <c r="B30654" s="66"/>
    </row>
    <row r="30655" spans="2:2" x14ac:dyDescent="0.2">
      <c r="B30655" s="66"/>
    </row>
    <row r="30656" spans="2:2" x14ac:dyDescent="0.2">
      <c r="B30656" s="66"/>
    </row>
    <row r="30657" spans="2:2" x14ac:dyDescent="0.2">
      <c r="B30657" s="66"/>
    </row>
    <row r="30658" spans="2:2" x14ac:dyDescent="0.2">
      <c r="B30658" s="66"/>
    </row>
    <row r="30659" spans="2:2" x14ac:dyDescent="0.2">
      <c r="B30659" s="66"/>
    </row>
    <row r="30660" spans="2:2" x14ac:dyDescent="0.2">
      <c r="B30660" s="66"/>
    </row>
    <row r="30661" spans="2:2" x14ac:dyDescent="0.2">
      <c r="B30661" s="66"/>
    </row>
    <row r="30662" spans="2:2" x14ac:dyDescent="0.2">
      <c r="B30662" s="66"/>
    </row>
    <row r="30663" spans="2:2" x14ac:dyDescent="0.2">
      <c r="B30663" s="66"/>
    </row>
    <row r="30664" spans="2:2" x14ac:dyDescent="0.2">
      <c r="B30664" s="66"/>
    </row>
    <row r="30665" spans="2:2" x14ac:dyDescent="0.2">
      <c r="B30665" s="66"/>
    </row>
    <row r="30666" spans="2:2" x14ac:dyDescent="0.2">
      <c r="B30666" s="66"/>
    </row>
    <row r="30667" spans="2:2" x14ac:dyDescent="0.2">
      <c r="B30667" s="66"/>
    </row>
    <row r="30668" spans="2:2" x14ac:dyDescent="0.2">
      <c r="B30668" s="66"/>
    </row>
    <row r="30669" spans="2:2" x14ac:dyDescent="0.2">
      <c r="B30669" s="66"/>
    </row>
    <row r="30670" spans="2:2" x14ac:dyDescent="0.2">
      <c r="B30670" s="66"/>
    </row>
    <row r="30671" spans="2:2" x14ac:dyDescent="0.2">
      <c r="B30671" s="66"/>
    </row>
    <row r="30672" spans="2:2" x14ac:dyDescent="0.2">
      <c r="B30672" s="66"/>
    </row>
    <row r="30673" spans="2:2" x14ac:dyDescent="0.2">
      <c r="B30673" s="66"/>
    </row>
    <row r="30674" spans="2:2" x14ac:dyDescent="0.2">
      <c r="B30674" s="66"/>
    </row>
    <row r="30675" spans="2:2" x14ac:dyDescent="0.2">
      <c r="B30675" s="66"/>
    </row>
    <row r="30676" spans="2:2" x14ac:dyDescent="0.2">
      <c r="B30676" s="66"/>
    </row>
    <row r="30677" spans="2:2" x14ac:dyDescent="0.2">
      <c r="B30677" s="66"/>
    </row>
    <row r="30678" spans="2:2" x14ac:dyDescent="0.2">
      <c r="B30678" s="66"/>
    </row>
    <row r="30679" spans="2:2" x14ac:dyDescent="0.2">
      <c r="B30679" s="66"/>
    </row>
    <row r="30680" spans="2:2" x14ac:dyDescent="0.2">
      <c r="B30680" s="66"/>
    </row>
    <row r="30681" spans="2:2" x14ac:dyDescent="0.2">
      <c r="B30681" s="66"/>
    </row>
    <row r="30682" spans="2:2" x14ac:dyDescent="0.2">
      <c r="B30682" s="66"/>
    </row>
    <row r="30683" spans="2:2" x14ac:dyDescent="0.2">
      <c r="B30683" s="66"/>
    </row>
    <row r="30684" spans="2:2" x14ac:dyDescent="0.2">
      <c r="B30684" s="66"/>
    </row>
    <row r="30685" spans="2:2" x14ac:dyDescent="0.2">
      <c r="B30685" s="66"/>
    </row>
    <row r="30686" spans="2:2" x14ac:dyDescent="0.2">
      <c r="B30686" s="66"/>
    </row>
    <row r="30687" spans="2:2" x14ac:dyDescent="0.2">
      <c r="B30687" s="66"/>
    </row>
    <row r="30688" spans="2:2" x14ac:dyDescent="0.2">
      <c r="B30688" s="66"/>
    </row>
    <row r="30689" spans="2:2" x14ac:dyDescent="0.2">
      <c r="B30689" s="66"/>
    </row>
    <row r="30690" spans="2:2" x14ac:dyDescent="0.2">
      <c r="B30690" s="66"/>
    </row>
    <row r="30691" spans="2:2" x14ac:dyDescent="0.2">
      <c r="B30691" s="66"/>
    </row>
    <row r="30692" spans="2:2" x14ac:dyDescent="0.2">
      <c r="B30692" s="66"/>
    </row>
    <row r="30693" spans="2:2" x14ac:dyDescent="0.2">
      <c r="B30693" s="66"/>
    </row>
    <row r="30694" spans="2:2" x14ac:dyDescent="0.2">
      <c r="B30694" s="66"/>
    </row>
    <row r="30695" spans="2:2" x14ac:dyDescent="0.2">
      <c r="B30695" s="66"/>
    </row>
    <row r="30696" spans="2:2" x14ac:dyDescent="0.2">
      <c r="B30696" s="66"/>
    </row>
    <row r="30697" spans="2:2" x14ac:dyDescent="0.2">
      <c r="B30697" s="66"/>
    </row>
    <row r="30698" spans="2:2" x14ac:dyDescent="0.2">
      <c r="B30698" s="66"/>
    </row>
    <row r="30699" spans="2:2" x14ac:dyDescent="0.2">
      <c r="B30699" s="66"/>
    </row>
    <row r="30700" spans="2:2" x14ac:dyDescent="0.2">
      <c r="B30700" s="66"/>
    </row>
    <row r="30701" spans="2:2" x14ac:dyDescent="0.2">
      <c r="B30701" s="66"/>
    </row>
    <row r="30702" spans="2:2" x14ac:dyDescent="0.2">
      <c r="B30702" s="66"/>
    </row>
    <row r="30703" spans="2:2" x14ac:dyDescent="0.2">
      <c r="B30703" s="66"/>
    </row>
    <row r="30704" spans="2:2" x14ac:dyDescent="0.2">
      <c r="B30704" s="66"/>
    </row>
    <row r="30705" spans="2:2" x14ac:dyDescent="0.2">
      <c r="B30705" s="66"/>
    </row>
    <row r="30706" spans="2:2" x14ac:dyDescent="0.2">
      <c r="B30706" s="66"/>
    </row>
    <row r="30707" spans="2:2" x14ac:dyDescent="0.2">
      <c r="B30707" s="66"/>
    </row>
    <row r="30708" spans="2:2" x14ac:dyDescent="0.2">
      <c r="B30708" s="66"/>
    </row>
    <row r="30709" spans="2:2" x14ac:dyDescent="0.2">
      <c r="B30709" s="66"/>
    </row>
    <row r="30710" spans="2:2" x14ac:dyDescent="0.2">
      <c r="B30710" s="66"/>
    </row>
    <row r="30711" spans="2:2" x14ac:dyDescent="0.2">
      <c r="B30711" s="66"/>
    </row>
    <row r="30712" spans="2:2" x14ac:dyDescent="0.2">
      <c r="B30712" s="66"/>
    </row>
    <row r="30713" spans="2:2" x14ac:dyDescent="0.2">
      <c r="B30713" s="66"/>
    </row>
    <row r="30714" spans="2:2" x14ac:dyDescent="0.2">
      <c r="B30714" s="66"/>
    </row>
    <row r="30715" spans="2:2" x14ac:dyDescent="0.2">
      <c r="B30715" s="66"/>
    </row>
    <row r="30716" spans="2:2" x14ac:dyDescent="0.2">
      <c r="B30716" s="66"/>
    </row>
    <row r="30717" spans="2:2" x14ac:dyDescent="0.2">
      <c r="B30717" s="66"/>
    </row>
    <row r="30718" spans="2:2" x14ac:dyDescent="0.2">
      <c r="B30718" s="66"/>
    </row>
    <row r="30719" spans="2:2" x14ac:dyDescent="0.2">
      <c r="B30719" s="66"/>
    </row>
    <row r="30720" spans="2:2" x14ac:dyDescent="0.2">
      <c r="B30720" s="66"/>
    </row>
    <row r="30721" spans="2:2" x14ac:dyDescent="0.2">
      <c r="B30721" s="66"/>
    </row>
    <row r="30722" spans="2:2" x14ac:dyDescent="0.2">
      <c r="B30722" s="66"/>
    </row>
    <row r="30723" spans="2:2" x14ac:dyDescent="0.2">
      <c r="B30723" s="66"/>
    </row>
    <row r="30724" spans="2:2" x14ac:dyDescent="0.2">
      <c r="B30724" s="66"/>
    </row>
    <row r="30725" spans="2:2" x14ac:dyDescent="0.2">
      <c r="B30725" s="66"/>
    </row>
    <row r="30726" spans="2:2" x14ac:dyDescent="0.2">
      <c r="B30726" s="66"/>
    </row>
    <row r="30727" spans="2:2" x14ac:dyDescent="0.2">
      <c r="B30727" s="66"/>
    </row>
    <row r="30728" spans="2:2" x14ac:dyDescent="0.2">
      <c r="B30728" s="66"/>
    </row>
    <row r="30729" spans="2:2" x14ac:dyDescent="0.2">
      <c r="B30729" s="66"/>
    </row>
    <row r="30730" spans="2:2" x14ac:dyDescent="0.2">
      <c r="B30730" s="66"/>
    </row>
    <row r="30731" spans="2:2" x14ac:dyDescent="0.2">
      <c r="B30731" s="66"/>
    </row>
    <row r="30732" spans="2:2" x14ac:dyDescent="0.2">
      <c r="B30732" s="66"/>
    </row>
    <row r="30733" spans="2:2" x14ac:dyDescent="0.2">
      <c r="B30733" s="66"/>
    </row>
    <row r="30734" spans="2:2" x14ac:dyDescent="0.2">
      <c r="B30734" s="66"/>
    </row>
    <row r="30735" spans="2:2" x14ac:dyDescent="0.2">
      <c r="B30735" s="66"/>
    </row>
    <row r="30736" spans="2:2" x14ac:dyDescent="0.2">
      <c r="B30736" s="66"/>
    </row>
    <row r="30737" spans="2:2" x14ac:dyDescent="0.2">
      <c r="B30737" s="66"/>
    </row>
    <row r="30738" spans="2:2" x14ac:dyDescent="0.2">
      <c r="B30738" s="66"/>
    </row>
    <row r="30739" spans="2:2" x14ac:dyDescent="0.2">
      <c r="B30739" s="66"/>
    </row>
    <row r="30740" spans="2:2" x14ac:dyDescent="0.2">
      <c r="B30740" s="66"/>
    </row>
    <row r="30741" spans="2:2" x14ac:dyDescent="0.2">
      <c r="B30741" s="66"/>
    </row>
    <row r="30742" spans="2:2" x14ac:dyDescent="0.2">
      <c r="B30742" s="66"/>
    </row>
    <row r="30743" spans="2:2" x14ac:dyDescent="0.2">
      <c r="B30743" s="66"/>
    </row>
    <row r="30744" spans="2:2" x14ac:dyDescent="0.2">
      <c r="B30744" s="66"/>
    </row>
    <row r="30745" spans="2:2" x14ac:dyDescent="0.2">
      <c r="B30745" s="66"/>
    </row>
    <row r="30746" spans="2:2" x14ac:dyDescent="0.2">
      <c r="B30746" s="66"/>
    </row>
    <row r="30747" spans="2:2" x14ac:dyDescent="0.2">
      <c r="B30747" s="66"/>
    </row>
    <row r="30748" spans="2:2" x14ac:dyDescent="0.2">
      <c r="B30748" s="66"/>
    </row>
    <row r="30749" spans="2:2" x14ac:dyDescent="0.2">
      <c r="B30749" s="66"/>
    </row>
    <row r="30750" spans="2:2" x14ac:dyDescent="0.2">
      <c r="B30750" s="66"/>
    </row>
    <row r="30751" spans="2:2" x14ac:dyDescent="0.2">
      <c r="B30751" s="66"/>
    </row>
    <row r="30752" spans="2:2" x14ac:dyDescent="0.2">
      <c r="B30752" s="66"/>
    </row>
    <row r="30753" spans="2:2" x14ac:dyDescent="0.2">
      <c r="B30753" s="66"/>
    </row>
    <row r="30754" spans="2:2" x14ac:dyDescent="0.2">
      <c r="B30754" s="66"/>
    </row>
    <row r="30755" spans="2:2" x14ac:dyDescent="0.2">
      <c r="B30755" s="66"/>
    </row>
    <row r="30756" spans="2:2" x14ac:dyDescent="0.2">
      <c r="B30756" s="66"/>
    </row>
    <row r="30757" spans="2:2" x14ac:dyDescent="0.2">
      <c r="B30757" s="66"/>
    </row>
    <row r="30758" spans="2:2" x14ac:dyDescent="0.2">
      <c r="B30758" s="66"/>
    </row>
    <row r="30759" spans="2:2" x14ac:dyDescent="0.2">
      <c r="B30759" s="66"/>
    </row>
    <row r="30760" spans="2:2" x14ac:dyDescent="0.2">
      <c r="B30760" s="66"/>
    </row>
    <row r="30761" spans="2:2" x14ac:dyDescent="0.2">
      <c r="B30761" s="66"/>
    </row>
    <row r="30762" spans="2:2" x14ac:dyDescent="0.2">
      <c r="B30762" s="66"/>
    </row>
    <row r="30763" spans="2:2" x14ac:dyDescent="0.2">
      <c r="B30763" s="66"/>
    </row>
    <row r="30764" spans="2:2" x14ac:dyDescent="0.2">
      <c r="B30764" s="66"/>
    </row>
    <row r="30765" spans="2:2" x14ac:dyDescent="0.2">
      <c r="B30765" s="66"/>
    </row>
    <row r="30766" spans="2:2" x14ac:dyDescent="0.2">
      <c r="B30766" s="66"/>
    </row>
    <row r="30767" spans="2:2" x14ac:dyDescent="0.2">
      <c r="B30767" s="66"/>
    </row>
    <row r="30768" spans="2:2" x14ac:dyDescent="0.2">
      <c r="B30768" s="66"/>
    </row>
    <row r="30769" spans="2:2" x14ac:dyDescent="0.2">
      <c r="B30769" s="66"/>
    </row>
    <row r="30770" spans="2:2" x14ac:dyDescent="0.2">
      <c r="B30770" s="66"/>
    </row>
    <row r="30771" spans="2:2" x14ac:dyDescent="0.2">
      <c r="B30771" s="66"/>
    </row>
    <row r="30772" spans="2:2" x14ac:dyDescent="0.2">
      <c r="B30772" s="66"/>
    </row>
    <row r="30773" spans="2:2" x14ac:dyDescent="0.2">
      <c r="B30773" s="66"/>
    </row>
    <row r="30774" spans="2:2" x14ac:dyDescent="0.2">
      <c r="B30774" s="66"/>
    </row>
    <row r="30775" spans="2:2" x14ac:dyDescent="0.2">
      <c r="B30775" s="66"/>
    </row>
    <row r="30776" spans="2:2" x14ac:dyDescent="0.2">
      <c r="B30776" s="66"/>
    </row>
    <row r="30777" spans="2:2" x14ac:dyDescent="0.2">
      <c r="B30777" s="66"/>
    </row>
    <row r="30778" spans="2:2" x14ac:dyDescent="0.2">
      <c r="B30778" s="66"/>
    </row>
    <row r="30779" spans="2:2" x14ac:dyDescent="0.2">
      <c r="B30779" s="66"/>
    </row>
    <row r="30780" spans="2:2" x14ac:dyDescent="0.2">
      <c r="B30780" s="66"/>
    </row>
    <row r="30781" spans="2:2" x14ac:dyDescent="0.2">
      <c r="B30781" s="66"/>
    </row>
    <row r="30782" spans="2:2" x14ac:dyDescent="0.2">
      <c r="B30782" s="66"/>
    </row>
    <row r="30783" spans="2:2" x14ac:dyDescent="0.2">
      <c r="B30783" s="66"/>
    </row>
    <row r="30784" spans="2:2" x14ac:dyDescent="0.2">
      <c r="B30784" s="66"/>
    </row>
    <row r="30785" spans="2:2" x14ac:dyDescent="0.2">
      <c r="B30785" s="66"/>
    </row>
    <row r="30786" spans="2:2" x14ac:dyDescent="0.2">
      <c r="B30786" s="66"/>
    </row>
    <row r="30787" spans="2:2" x14ac:dyDescent="0.2">
      <c r="B30787" s="66"/>
    </row>
    <row r="30788" spans="2:2" x14ac:dyDescent="0.2">
      <c r="B30788" s="66"/>
    </row>
    <row r="30789" spans="2:2" x14ac:dyDescent="0.2">
      <c r="B30789" s="66"/>
    </row>
    <row r="30790" spans="2:2" x14ac:dyDescent="0.2">
      <c r="B30790" s="66"/>
    </row>
    <row r="30791" spans="2:2" x14ac:dyDescent="0.2">
      <c r="B30791" s="66"/>
    </row>
    <row r="30792" spans="2:2" x14ac:dyDescent="0.2">
      <c r="B30792" s="66"/>
    </row>
    <row r="30793" spans="2:2" x14ac:dyDescent="0.2">
      <c r="B30793" s="66"/>
    </row>
    <row r="30794" spans="2:2" x14ac:dyDescent="0.2">
      <c r="B30794" s="66"/>
    </row>
    <row r="30795" spans="2:2" x14ac:dyDescent="0.2">
      <c r="B30795" s="66"/>
    </row>
    <row r="30796" spans="2:2" x14ac:dyDescent="0.2">
      <c r="B30796" s="66"/>
    </row>
    <row r="30797" spans="2:2" x14ac:dyDescent="0.2">
      <c r="B30797" s="66"/>
    </row>
    <row r="30798" spans="2:2" x14ac:dyDescent="0.2">
      <c r="B30798" s="66"/>
    </row>
    <row r="30799" spans="2:2" x14ac:dyDescent="0.2">
      <c r="B30799" s="66"/>
    </row>
    <row r="30800" spans="2:2" x14ac:dyDescent="0.2">
      <c r="B30800" s="66"/>
    </row>
    <row r="30801" spans="2:2" x14ac:dyDescent="0.2">
      <c r="B30801" s="66"/>
    </row>
    <row r="30802" spans="2:2" x14ac:dyDescent="0.2">
      <c r="B30802" s="66"/>
    </row>
    <row r="30803" spans="2:2" x14ac:dyDescent="0.2">
      <c r="B30803" s="66"/>
    </row>
    <row r="30804" spans="2:2" x14ac:dyDescent="0.2">
      <c r="B30804" s="66"/>
    </row>
    <row r="30805" spans="2:2" x14ac:dyDescent="0.2">
      <c r="B30805" s="66"/>
    </row>
    <row r="30806" spans="2:2" x14ac:dyDescent="0.2">
      <c r="B30806" s="66"/>
    </row>
    <row r="30807" spans="2:2" x14ac:dyDescent="0.2">
      <c r="B30807" s="66"/>
    </row>
    <row r="30808" spans="2:2" x14ac:dyDescent="0.2">
      <c r="B30808" s="66"/>
    </row>
    <row r="30809" spans="2:2" x14ac:dyDescent="0.2">
      <c r="B30809" s="66"/>
    </row>
    <row r="30810" spans="2:2" x14ac:dyDescent="0.2">
      <c r="B30810" s="66"/>
    </row>
    <row r="30811" spans="2:2" x14ac:dyDescent="0.2">
      <c r="B30811" s="66"/>
    </row>
    <row r="30812" spans="2:2" x14ac:dyDescent="0.2">
      <c r="B30812" s="66"/>
    </row>
    <row r="30813" spans="2:2" x14ac:dyDescent="0.2">
      <c r="B30813" s="66"/>
    </row>
    <row r="30814" spans="2:2" x14ac:dyDescent="0.2">
      <c r="B30814" s="66"/>
    </row>
    <row r="30815" spans="2:2" x14ac:dyDescent="0.2">
      <c r="B30815" s="66"/>
    </row>
    <row r="30816" spans="2:2" x14ac:dyDescent="0.2">
      <c r="B30816" s="66"/>
    </row>
    <row r="30817" spans="2:2" x14ac:dyDescent="0.2">
      <c r="B30817" s="66"/>
    </row>
    <row r="30818" spans="2:2" x14ac:dyDescent="0.2">
      <c r="B30818" s="66"/>
    </row>
    <row r="30819" spans="2:2" x14ac:dyDescent="0.2">
      <c r="B30819" s="66"/>
    </row>
    <row r="30820" spans="2:2" x14ac:dyDescent="0.2">
      <c r="B30820" s="66"/>
    </row>
    <row r="30821" spans="2:2" x14ac:dyDescent="0.2">
      <c r="B30821" s="66"/>
    </row>
    <row r="30822" spans="2:2" x14ac:dyDescent="0.2">
      <c r="B30822" s="66"/>
    </row>
    <row r="30823" spans="2:2" x14ac:dyDescent="0.2">
      <c r="B30823" s="66"/>
    </row>
    <row r="30824" spans="2:2" x14ac:dyDescent="0.2">
      <c r="B30824" s="66"/>
    </row>
    <row r="30825" spans="2:2" x14ac:dyDescent="0.2">
      <c r="B30825" s="66"/>
    </row>
    <row r="30826" spans="2:2" x14ac:dyDescent="0.2">
      <c r="B30826" s="66"/>
    </row>
    <row r="30827" spans="2:2" x14ac:dyDescent="0.2">
      <c r="B30827" s="66"/>
    </row>
    <row r="30828" spans="2:2" x14ac:dyDescent="0.2">
      <c r="B30828" s="66"/>
    </row>
    <row r="30829" spans="2:2" x14ac:dyDescent="0.2">
      <c r="B30829" s="66"/>
    </row>
    <row r="30830" spans="2:2" x14ac:dyDescent="0.2">
      <c r="B30830" s="66"/>
    </row>
    <row r="30831" spans="2:2" x14ac:dyDescent="0.2">
      <c r="B30831" s="66"/>
    </row>
    <row r="30832" spans="2:2" x14ac:dyDescent="0.2">
      <c r="B30832" s="66"/>
    </row>
    <row r="30833" spans="2:2" x14ac:dyDescent="0.2">
      <c r="B30833" s="66"/>
    </row>
    <row r="30834" spans="2:2" x14ac:dyDescent="0.2">
      <c r="B30834" s="66"/>
    </row>
    <row r="30835" spans="2:2" x14ac:dyDescent="0.2">
      <c r="B30835" s="66"/>
    </row>
    <row r="30836" spans="2:2" x14ac:dyDescent="0.2">
      <c r="B30836" s="66"/>
    </row>
    <row r="30837" spans="2:2" x14ac:dyDescent="0.2">
      <c r="B30837" s="66"/>
    </row>
    <row r="30838" spans="2:2" x14ac:dyDescent="0.2">
      <c r="B30838" s="66"/>
    </row>
    <row r="30839" spans="2:2" x14ac:dyDescent="0.2">
      <c r="B30839" s="66"/>
    </row>
    <row r="30840" spans="2:2" x14ac:dyDescent="0.2">
      <c r="B30840" s="66"/>
    </row>
    <row r="30841" spans="2:2" x14ac:dyDescent="0.2">
      <c r="B30841" s="66"/>
    </row>
    <row r="30842" spans="2:2" x14ac:dyDescent="0.2">
      <c r="B30842" s="66"/>
    </row>
    <row r="30843" spans="2:2" x14ac:dyDescent="0.2">
      <c r="B30843" s="66"/>
    </row>
    <row r="30844" spans="2:2" x14ac:dyDescent="0.2">
      <c r="B30844" s="66"/>
    </row>
    <row r="30845" spans="2:2" x14ac:dyDescent="0.2">
      <c r="B30845" s="66"/>
    </row>
    <row r="30846" spans="2:2" x14ac:dyDescent="0.2">
      <c r="B30846" s="66"/>
    </row>
    <row r="30847" spans="2:2" x14ac:dyDescent="0.2">
      <c r="B30847" s="66"/>
    </row>
    <row r="30848" spans="2:2" x14ac:dyDescent="0.2">
      <c r="B30848" s="66"/>
    </row>
    <row r="30849" spans="2:2" x14ac:dyDescent="0.2">
      <c r="B30849" s="66"/>
    </row>
    <row r="30850" spans="2:2" x14ac:dyDescent="0.2">
      <c r="B30850" s="66"/>
    </row>
    <row r="30851" spans="2:2" x14ac:dyDescent="0.2">
      <c r="B30851" s="66"/>
    </row>
    <row r="30852" spans="2:2" x14ac:dyDescent="0.2">
      <c r="B30852" s="66"/>
    </row>
    <row r="30853" spans="2:2" x14ac:dyDescent="0.2">
      <c r="B30853" s="66"/>
    </row>
    <row r="30854" spans="2:2" x14ac:dyDescent="0.2">
      <c r="B30854" s="66"/>
    </row>
    <row r="30855" spans="2:2" x14ac:dyDescent="0.2">
      <c r="B30855" s="66"/>
    </row>
    <row r="30856" spans="2:2" x14ac:dyDescent="0.2">
      <c r="B30856" s="66"/>
    </row>
    <row r="30857" spans="2:2" x14ac:dyDescent="0.2">
      <c r="B30857" s="66"/>
    </row>
    <row r="30858" spans="2:2" x14ac:dyDescent="0.2">
      <c r="B30858" s="66"/>
    </row>
    <row r="30859" spans="2:2" x14ac:dyDescent="0.2">
      <c r="B30859" s="66"/>
    </row>
    <row r="30860" spans="2:2" x14ac:dyDescent="0.2">
      <c r="B30860" s="66"/>
    </row>
    <row r="30861" spans="2:2" x14ac:dyDescent="0.2">
      <c r="B30861" s="66"/>
    </row>
    <row r="30862" spans="2:2" x14ac:dyDescent="0.2">
      <c r="B30862" s="66"/>
    </row>
    <row r="30863" spans="2:2" x14ac:dyDescent="0.2">
      <c r="B30863" s="66"/>
    </row>
    <row r="30864" spans="2:2" x14ac:dyDescent="0.2">
      <c r="B30864" s="66"/>
    </row>
    <row r="30865" spans="2:2" x14ac:dyDescent="0.2">
      <c r="B30865" s="66"/>
    </row>
    <row r="30866" spans="2:2" x14ac:dyDescent="0.2">
      <c r="B30866" s="66"/>
    </row>
    <row r="30867" spans="2:2" x14ac:dyDescent="0.2">
      <c r="B30867" s="66"/>
    </row>
    <row r="30868" spans="2:2" x14ac:dyDescent="0.2">
      <c r="B30868" s="66"/>
    </row>
    <row r="30869" spans="2:2" x14ac:dyDescent="0.2">
      <c r="B30869" s="66"/>
    </row>
    <row r="30870" spans="2:2" x14ac:dyDescent="0.2">
      <c r="B30870" s="66"/>
    </row>
    <row r="30871" spans="2:2" x14ac:dyDescent="0.2">
      <c r="B30871" s="66"/>
    </row>
    <row r="30872" spans="2:2" x14ac:dyDescent="0.2">
      <c r="B30872" s="66"/>
    </row>
    <row r="30873" spans="2:2" x14ac:dyDescent="0.2">
      <c r="B30873" s="66"/>
    </row>
    <row r="30874" spans="2:2" x14ac:dyDescent="0.2">
      <c r="B30874" s="66"/>
    </row>
    <row r="30875" spans="2:2" x14ac:dyDescent="0.2">
      <c r="B30875" s="66"/>
    </row>
    <row r="30876" spans="2:2" x14ac:dyDescent="0.2">
      <c r="B30876" s="66"/>
    </row>
    <row r="30877" spans="2:2" x14ac:dyDescent="0.2">
      <c r="B30877" s="66"/>
    </row>
    <row r="30878" spans="2:2" x14ac:dyDescent="0.2">
      <c r="B30878" s="66"/>
    </row>
    <row r="30879" spans="2:2" x14ac:dyDescent="0.2">
      <c r="B30879" s="66"/>
    </row>
    <row r="30880" spans="2:2" x14ac:dyDescent="0.2">
      <c r="B30880" s="66"/>
    </row>
    <row r="30881" spans="2:2" x14ac:dyDescent="0.2">
      <c r="B30881" s="66"/>
    </row>
    <row r="30882" spans="2:2" x14ac:dyDescent="0.2">
      <c r="B30882" s="66"/>
    </row>
    <row r="30883" spans="2:2" x14ac:dyDescent="0.2">
      <c r="B30883" s="66"/>
    </row>
    <row r="30884" spans="2:2" x14ac:dyDescent="0.2">
      <c r="B30884" s="66"/>
    </row>
    <row r="30885" spans="2:2" x14ac:dyDescent="0.2">
      <c r="B30885" s="66"/>
    </row>
    <row r="30886" spans="2:2" x14ac:dyDescent="0.2">
      <c r="B30886" s="66"/>
    </row>
    <row r="30887" spans="2:2" x14ac:dyDescent="0.2">
      <c r="B30887" s="66"/>
    </row>
    <row r="30888" spans="2:2" x14ac:dyDescent="0.2">
      <c r="B30888" s="66"/>
    </row>
    <row r="30889" spans="2:2" x14ac:dyDescent="0.2">
      <c r="B30889" s="66"/>
    </row>
    <row r="30890" spans="2:2" x14ac:dyDescent="0.2">
      <c r="B30890" s="66"/>
    </row>
    <row r="30891" spans="2:2" x14ac:dyDescent="0.2">
      <c r="B30891" s="66"/>
    </row>
    <row r="30892" spans="2:2" x14ac:dyDescent="0.2">
      <c r="B30892" s="66"/>
    </row>
    <row r="30893" spans="2:2" x14ac:dyDescent="0.2">
      <c r="B30893" s="66"/>
    </row>
    <row r="30894" spans="2:2" x14ac:dyDescent="0.2">
      <c r="B30894" s="66"/>
    </row>
    <row r="30895" spans="2:2" x14ac:dyDescent="0.2">
      <c r="B30895" s="66"/>
    </row>
    <row r="30896" spans="2:2" x14ac:dyDescent="0.2">
      <c r="B30896" s="66"/>
    </row>
    <row r="30897" spans="2:2" x14ac:dyDescent="0.2">
      <c r="B30897" s="66"/>
    </row>
    <row r="30898" spans="2:2" x14ac:dyDescent="0.2">
      <c r="B30898" s="66"/>
    </row>
    <row r="30899" spans="2:2" x14ac:dyDescent="0.2">
      <c r="B30899" s="66"/>
    </row>
    <row r="30900" spans="2:2" x14ac:dyDescent="0.2">
      <c r="B30900" s="66"/>
    </row>
    <row r="30901" spans="2:2" x14ac:dyDescent="0.2">
      <c r="B30901" s="66"/>
    </row>
    <row r="30902" spans="2:2" x14ac:dyDescent="0.2">
      <c r="B30902" s="66"/>
    </row>
    <row r="30903" spans="2:2" x14ac:dyDescent="0.2">
      <c r="B30903" s="66"/>
    </row>
    <row r="30904" spans="2:2" x14ac:dyDescent="0.2">
      <c r="B30904" s="66"/>
    </row>
    <row r="30905" spans="2:2" x14ac:dyDescent="0.2">
      <c r="B30905" s="66"/>
    </row>
    <row r="30906" spans="2:2" x14ac:dyDescent="0.2">
      <c r="B30906" s="66"/>
    </row>
    <row r="30907" spans="2:2" x14ac:dyDescent="0.2">
      <c r="B30907" s="66"/>
    </row>
    <row r="30908" spans="2:2" x14ac:dyDescent="0.2">
      <c r="B30908" s="66"/>
    </row>
    <row r="30909" spans="2:2" x14ac:dyDescent="0.2">
      <c r="B30909" s="66"/>
    </row>
    <row r="30910" spans="2:2" x14ac:dyDescent="0.2">
      <c r="B30910" s="66"/>
    </row>
    <row r="30911" spans="2:2" x14ac:dyDescent="0.2">
      <c r="B30911" s="66"/>
    </row>
    <row r="30912" spans="2:2" x14ac:dyDescent="0.2">
      <c r="B30912" s="66"/>
    </row>
    <row r="30913" spans="2:2" x14ac:dyDescent="0.2">
      <c r="B30913" s="66"/>
    </row>
    <row r="30914" spans="2:2" x14ac:dyDescent="0.2">
      <c r="B30914" s="66"/>
    </row>
    <row r="30915" spans="2:2" x14ac:dyDescent="0.2">
      <c r="B30915" s="66"/>
    </row>
    <row r="30916" spans="2:2" x14ac:dyDescent="0.2">
      <c r="B30916" s="66"/>
    </row>
    <row r="30917" spans="2:2" x14ac:dyDescent="0.2">
      <c r="B30917" s="66"/>
    </row>
    <row r="30918" spans="2:2" x14ac:dyDescent="0.2">
      <c r="B30918" s="66"/>
    </row>
    <row r="30919" spans="2:2" x14ac:dyDescent="0.2">
      <c r="B30919" s="66"/>
    </row>
    <row r="30920" spans="2:2" x14ac:dyDescent="0.2">
      <c r="B30920" s="66"/>
    </row>
    <row r="30921" spans="2:2" x14ac:dyDescent="0.2">
      <c r="B30921" s="66"/>
    </row>
    <row r="30922" spans="2:2" x14ac:dyDescent="0.2">
      <c r="B30922" s="66"/>
    </row>
    <row r="30923" spans="2:2" x14ac:dyDescent="0.2">
      <c r="B30923" s="66"/>
    </row>
    <row r="30924" spans="2:2" x14ac:dyDescent="0.2">
      <c r="B30924" s="66"/>
    </row>
    <row r="30925" spans="2:2" x14ac:dyDescent="0.2">
      <c r="B30925" s="66"/>
    </row>
    <row r="30926" spans="2:2" x14ac:dyDescent="0.2">
      <c r="B30926" s="66"/>
    </row>
    <row r="30927" spans="2:2" x14ac:dyDescent="0.2">
      <c r="B30927" s="66"/>
    </row>
    <row r="30928" spans="2:2" x14ac:dyDescent="0.2">
      <c r="B30928" s="66"/>
    </row>
    <row r="30929" spans="2:2" x14ac:dyDescent="0.2">
      <c r="B30929" s="66"/>
    </row>
    <row r="30930" spans="2:2" x14ac:dyDescent="0.2">
      <c r="B30930" s="66"/>
    </row>
    <row r="30931" spans="2:2" x14ac:dyDescent="0.2">
      <c r="B30931" s="66"/>
    </row>
    <row r="30932" spans="2:2" x14ac:dyDescent="0.2">
      <c r="B30932" s="66"/>
    </row>
    <row r="30933" spans="2:2" x14ac:dyDescent="0.2">
      <c r="B30933" s="66"/>
    </row>
    <row r="30934" spans="2:2" x14ac:dyDescent="0.2">
      <c r="B30934" s="66"/>
    </row>
    <row r="30935" spans="2:2" x14ac:dyDescent="0.2">
      <c r="B30935" s="66"/>
    </row>
    <row r="30936" spans="2:2" x14ac:dyDescent="0.2">
      <c r="B30936" s="66"/>
    </row>
    <row r="30937" spans="2:2" x14ac:dyDescent="0.2">
      <c r="B30937" s="66"/>
    </row>
    <row r="30938" spans="2:2" x14ac:dyDescent="0.2">
      <c r="B30938" s="66"/>
    </row>
    <row r="30939" spans="2:2" x14ac:dyDescent="0.2">
      <c r="B30939" s="66"/>
    </row>
    <row r="30940" spans="2:2" x14ac:dyDescent="0.2">
      <c r="B30940" s="66"/>
    </row>
    <row r="30941" spans="2:2" x14ac:dyDescent="0.2">
      <c r="B30941" s="66"/>
    </row>
    <row r="30942" spans="2:2" x14ac:dyDescent="0.2">
      <c r="B30942" s="66"/>
    </row>
    <row r="30943" spans="2:2" x14ac:dyDescent="0.2">
      <c r="B30943" s="66"/>
    </row>
    <row r="30944" spans="2:2" x14ac:dyDescent="0.2">
      <c r="B30944" s="66"/>
    </row>
    <row r="30945" spans="2:2" x14ac:dyDescent="0.2">
      <c r="B30945" s="66"/>
    </row>
    <row r="30946" spans="2:2" x14ac:dyDescent="0.2">
      <c r="B30946" s="66"/>
    </row>
    <row r="30947" spans="2:2" x14ac:dyDescent="0.2">
      <c r="B30947" s="66"/>
    </row>
    <row r="30948" spans="2:2" x14ac:dyDescent="0.2">
      <c r="B30948" s="66"/>
    </row>
    <row r="30949" spans="2:2" x14ac:dyDescent="0.2">
      <c r="B30949" s="66"/>
    </row>
    <row r="30950" spans="2:2" x14ac:dyDescent="0.2">
      <c r="B30950" s="66"/>
    </row>
    <row r="30951" spans="2:2" x14ac:dyDescent="0.2">
      <c r="B30951" s="66"/>
    </row>
    <row r="30952" spans="2:2" x14ac:dyDescent="0.2">
      <c r="B30952" s="66"/>
    </row>
    <row r="30953" spans="2:2" x14ac:dyDescent="0.2">
      <c r="B30953" s="66"/>
    </row>
    <row r="30954" spans="2:2" x14ac:dyDescent="0.2">
      <c r="B30954" s="66"/>
    </row>
    <row r="30955" spans="2:2" x14ac:dyDescent="0.2">
      <c r="B30955" s="66"/>
    </row>
    <row r="30956" spans="2:2" x14ac:dyDescent="0.2">
      <c r="B30956" s="66"/>
    </row>
    <row r="30957" spans="2:2" x14ac:dyDescent="0.2">
      <c r="B30957" s="66"/>
    </row>
    <row r="30958" spans="2:2" x14ac:dyDescent="0.2">
      <c r="B30958" s="66"/>
    </row>
    <row r="30959" spans="2:2" x14ac:dyDescent="0.2">
      <c r="B30959" s="66"/>
    </row>
    <row r="30960" spans="2:2" x14ac:dyDescent="0.2">
      <c r="B30960" s="66"/>
    </row>
    <row r="30961" spans="2:2" x14ac:dyDescent="0.2">
      <c r="B30961" s="66"/>
    </row>
    <row r="30962" spans="2:2" x14ac:dyDescent="0.2">
      <c r="B30962" s="66"/>
    </row>
    <row r="30963" spans="2:2" x14ac:dyDescent="0.2">
      <c r="B30963" s="66"/>
    </row>
    <row r="30964" spans="2:2" x14ac:dyDescent="0.2">
      <c r="B30964" s="66"/>
    </row>
    <row r="30965" spans="2:2" x14ac:dyDescent="0.2">
      <c r="B30965" s="66"/>
    </row>
    <row r="30966" spans="2:2" x14ac:dyDescent="0.2">
      <c r="B30966" s="66"/>
    </row>
    <row r="30967" spans="2:2" x14ac:dyDescent="0.2">
      <c r="B30967" s="66"/>
    </row>
    <row r="30968" spans="2:2" x14ac:dyDescent="0.2">
      <c r="B30968" s="66"/>
    </row>
    <row r="30969" spans="2:2" x14ac:dyDescent="0.2">
      <c r="B30969" s="66"/>
    </row>
    <row r="30970" spans="2:2" x14ac:dyDescent="0.2">
      <c r="B30970" s="66"/>
    </row>
    <row r="30971" spans="2:2" x14ac:dyDescent="0.2">
      <c r="B30971" s="66"/>
    </row>
    <row r="30972" spans="2:2" x14ac:dyDescent="0.2">
      <c r="B30972" s="66"/>
    </row>
    <row r="30973" spans="2:2" x14ac:dyDescent="0.2">
      <c r="B30973" s="66"/>
    </row>
    <row r="30974" spans="2:2" x14ac:dyDescent="0.2">
      <c r="B30974" s="66"/>
    </row>
    <row r="30975" spans="2:2" x14ac:dyDescent="0.2">
      <c r="B30975" s="66"/>
    </row>
    <row r="30976" spans="2:2" x14ac:dyDescent="0.2">
      <c r="B30976" s="66"/>
    </row>
    <row r="30977" spans="2:2" x14ac:dyDescent="0.2">
      <c r="B30977" s="66"/>
    </row>
    <row r="30978" spans="2:2" x14ac:dyDescent="0.2">
      <c r="B30978" s="66"/>
    </row>
    <row r="30979" spans="2:2" x14ac:dyDescent="0.2">
      <c r="B30979" s="66"/>
    </row>
    <row r="30980" spans="2:2" x14ac:dyDescent="0.2">
      <c r="B30980" s="66"/>
    </row>
    <row r="30981" spans="2:2" x14ac:dyDescent="0.2">
      <c r="B30981" s="66"/>
    </row>
    <row r="30982" spans="2:2" x14ac:dyDescent="0.2">
      <c r="B30982" s="66"/>
    </row>
    <row r="30983" spans="2:2" x14ac:dyDescent="0.2">
      <c r="B30983" s="66"/>
    </row>
    <row r="30984" spans="2:2" x14ac:dyDescent="0.2">
      <c r="B30984" s="66"/>
    </row>
    <row r="30985" spans="2:2" x14ac:dyDescent="0.2">
      <c r="B30985" s="66"/>
    </row>
    <row r="30986" spans="2:2" x14ac:dyDescent="0.2">
      <c r="B30986" s="66"/>
    </row>
    <row r="30987" spans="2:2" x14ac:dyDescent="0.2">
      <c r="B30987" s="66"/>
    </row>
    <row r="30988" spans="2:2" x14ac:dyDescent="0.2">
      <c r="B30988" s="66"/>
    </row>
    <row r="30989" spans="2:2" x14ac:dyDescent="0.2">
      <c r="B30989" s="66"/>
    </row>
    <row r="30990" spans="2:2" x14ac:dyDescent="0.2">
      <c r="B30990" s="66"/>
    </row>
    <row r="30991" spans="2:2" x14ac:dyDescent="0.2">
      <c r="B30991" s="66"/>
    </row>
    <row r="30992" spans="2:2" x14ac:dyDescent="0.2">
      <c r="B30992" s="66"/>
    </row>
    <row r="30993" spans="2:2" x14ac:dyDescent="0.2">
      <c r="B30993" s="66"/>
    </row>
    <row r="30994" spans="2:2" x14ac:dyDescent="0.2">
      <c r="B30994" s="66"/>
    </row>
    <row r="30995" spans="2:2" x14ac:dyDescent="0.2">
      <c r="B30995" s="66"/>
    </row>
    <row r="30996" spans="2:2" x14ac:dyDescent="0.2">
      <c r="B30996" s="66"/>
    </row>
    <row r="30997" spans="2:2" x14ac:dyDescent="0.2">
      <c r="B30997" s="66"/>
    </row>
    <row r="30998" spans="2:2" x14ac:dyDescent="0.2">
      <c r="B30998" s="66"/>
    </row>
    <row r="30999" spans="2:2" x14ac:dyDescent="0.2">
      <c r="B30999" s="66"/>
    </row>
    <row r="31000" spans="2:2" x14ac:dyDescent="0.2">
      <c r="B31000" s="66"/>
    </row>
    <row r="31001" spans="2:2" x14ac:dyDescent="0.2">
      <c r="B31001" s="66"/>
    </row>
    <row r="31002" spans="2:2" x14ac:dyDescent="0.2">
      <c r="B31002" s="66"/>
    </row>
    <row r="31003" spans="2:2" x14ac:dyDescent="0.2">
      <c r="B31003" s="66"/>
    </row>
    <row r="31004" spans="2:2" x14ac:dyDescent="0.2">
      <c r="B31004" s="66"/>
    </row>
    <row r="31005" spans="2:2" x14ac:dyDescent="0.2">
      <c r="B31005" s="66"/>
    </row>
    <row r="31006" spans="2:2" x14ac:dyDescent="0.2">
      <c r="B31006" s="66"/>
    </row>
    <row r="31007" spans="2:2" x14ac:dyDescent="0.2">
      <c r="B31007" s="66"/>
    </row>
    <row r="31008" spans="2:2" x14ac:dyDescent="0.2">
      <c r="B31008" s="66"/>
    </row>
    <row r="31009" spans="2:2" x14ac:dyDescent="0.2">
      <c r="B31009" s="66"/>
    </row>
    <row r="31010" spans="2:2" x14ac:dyDescent="0.2">
      <c r="B31010" s="66"/>
    </row>
    <row r="31011" spans="2:2" x14ac:dyDescent="0.2">
      <c r="B31011" s="66"/>
    </row>
    <row r="31012" spans="2:2" x14ac:dyDescent="0.2">
      <c r="B31012" s="66"/>
    </row>
    <row r="31013" spans="2:2" x14ac:dyDescent="0.2">
      <c r="B31013" s="66"/>
    </row>
    <row r="31014" spans="2:2" x14ac:dyDescent="0.2">
      <c r="B31014" s="66"/>
    </row>
    <row r="31015" spans="2:2" x14ac:dyDescent="0.2">
      <c r="B31015" s="66"/>
    </row>
    <row r="31016" spans="2:2" x14ac:dyDescent="0.2">
      <c r="B31016" s="66"/>
    </row>
    <row r="31017" spans="2:2" x14ac:dyDescent="0.2">
      <c r="B31017" s="66"/>
    </row>
    <row r="31018" spans="2:2" x14ac:dyDescent="0.2">
      <c r="B31018" s="66"/>
    </row>
    <row r="31019" spans="2:2" x14ac:dyDescent="0.2">
      <c r="B31019" s="66"/>
    </row>
    <row r="31020" spans="2:2" x14ac:dyDescent="0.2">
      <c r="B31020" s="66"/>
    </row>
    <row r="31021" spans="2:2" x14ac:dyDescent="0.2">
      <c r="B31021" s="66"/>
    </row>
    <row r="31022" spans="2:2" x14ac:dyDescent="0.2">
      <c r="B31022" s="66"/>
    </row>
    <row r="31023" spans="2:2" x14ac:dyDescent="0.2">
      <c r="B31023" s="66"/>
    </row>
    <row r="31024" spans="2:2" x14ac:dyDescent="0.2">
      <c r="B31024" s="66"/>
    </row>
    <row r="31025" spans="2:2" x14ac:dyDescent="0.2">
      <c r="B31025" s="66"/>
    </row>
    <row r="31026" spans="2:2" x14ac:dyDescent="0.2">
      <c r="B31026" s="66"/>
    </row>
    <row r="31027" spans="2:2" x14ac:dyDescent="0.2">
      <c r="B31027" s="66"/>
    </row>
    <row r="31028" spans="2:2" x14ac:dyDescent="0.2">
      <c r="B31028" s="66"/>
    </row>
    <row r="31029" spans="2:2" x14ac:dyDescent="0.2">
      <c r="B31029" s="66"/>
    </row>
    <row r="31030" spans="2:2" x14ac:dyDescent="0.2">
      <c r="B31030" s="66"/>
    </row>
    <row r="31031" spans="2:2" x14ac:dyDescent="0.2">
      <c r="B31031" s="66"/>
    </row>
    <row r="31032" spans="2:2" x14ac:dyDescent="0.2">
      <c r="B31032" s="66"/>
    </row>
    <row r="31033" spans="2:2" x14ac:dyDescent="0.2">
      <c r="B31033" s="66"/>
    </row>
    <row r="31034" spans="2:2" x14ac:dyDescent="0.2">
      <c r="B31034" s="66"/>
    </row>
    <row r="31035" spans="2:2" x14ac:dyDescent="0.2">
      <c r="B31035" s="66"/>
    </row>
    <row r="31036" spans="2:2" x14ac:dyDescent="0.2">
      <c r="B31036" s="66"/>
    </row>
    <row r="31037" spans="2:2" x14ac:dyDescent="0.2">
      <c r="B31037" s="66"/>
    </row>
    <row r="31038" spans="2:2" x14ac:dyDescent="0.2">
      <c r="B31038" s="66"/>
    </row>
    <row r="31039" spans="2:2" x14ac:dyDescent="0.2">
      <c r="B31039" s="66"/>
    </row>
    <row r="31040" spans="2:2" x14ac:dyDescent="0.2">
      <c r="B31040" s="66"/>
    </row>
    <row r="31041" spans="2:2" x14ac:dyDescent="0.2">
      <c r="B31041" s="66"/>
    </row>
    <row r="31042" spans="2:2" x14ac:dyDescent="0.2">
      <c r="B31042" s="66"/>
    </row>
    <row r="31043" spans="2:2" x14ac:dyDescent="0.2">
      <c r="B31043" s="66"/>
    </row>
    <row r="31044" spans="2:2" x14ac:dyDescent="0.2">
      <c r="B31044" s="66"/>
    </row>
    <row r="31045" spans="2:2" x14ac:dyDescent="0.2">
      <c r="B31045" s="66"/>
    </row>
    <row r="31046" spans="2:2" x14ac:dyDescent="0.2">
      <c r="B31046" s="66"/>
    </row>
    <row r="31047" spans="2:2" x14ac:dyDescent="0.2">
      <c r="B31047" s="66"/>
    </row>
    <row r="31048" spans="2:2" x14ac:dyDescent="0.2">
      <c r="B31048" s="66"/>
    </row>
    <row r="31049" spans="2:2" x14ac:dyDescent="0.2">
      <c r="B31049" s="66"/>
    </row>
    <row r="31050" spans="2:2" x14ac:dyDescent="0.2">
      <c r="B31050" s="66"/>
    </row>
    <row r="31051" spans="2:2" x14ac:dyDescent="0.2">
      <c r="B31051" s="66"/>
    </row>
    <row r="31052" spans="2:2" x14ac:dyDescent="0.2">
      <c r="B31052" s="66"/>
    </row>
    <row r="31053" spans="2:2" x14ac:dyDescent="0.2">
      <c r="B31053" s="66"/>
    </row>
    <row r="31054" spans="2:2" x14ac:dyDescent="0.2">
      <c r="B31054" s="66"/>
    </row>
    <row r="31055" spans="2:2" x14ac:dyDescent="0.2">
      <c r="B31055" s="66"/>
    </row>
    <row r="31056" spans="2:2" x14ac:dyDescent="0.2">
      <c r="B31056" s="66"/>
    </row>
    <row r="31057" spans="2:2" x14ac:dyDescent="0.2">
      <c r="B31057" s="66"/>
    </row>
    <row r="31058" spans="2:2" x14ac:dyDescent="0.2">
      <c r="B31058" s="66"/>
    </row>
    <row r="31059" spans="2:2" x14ac:dyDescent="0.2">
      <c r="B31059" s="66"/>
    </row>
    <row r="31060" spans="2:2" x14ac:dyDescent="0.2">
      <c r="B31060" s="66"/>
    </row>
    <row r="31061" spans="2:2" x14ac:dyDescent="0.2">
      <c r="B31061" s="66"/>
    </row>
    <row r="31062" spans="2:2" x14ac:dyDescent="0.2">
      <c r="B31062" s="66"/>
    </row>
    <row r="31063" spans="2:2" x14ac:dyDescent="0.2">
      <c r="B31063" s="66"/>
    </row>
    <row r="31064" spans="2:2" x14ac:dyDescent="0.2">
      <c r="B31064" s="66"/>
    </row>
    <row r="31065" spans="2:2" x14ac:dyDescent="0.2">
      <c r="B31065" s="66"/>
    </row>
    <row r="31066" spans="2:2" x14ac:dyDescent="0.2">
      <c r="B31066" s="66"/>
    </row>
    <row r="31067" spans="2:2" x14ac:dyDescent="0.2">
      <c r="B31067" s="66"/>
    </row>
    <row r="31068" spans="2:2" x14ac:dyDescent="0.2">
      <c r="B31068" s="66"/>
    </row>
    <row r="31069" spans="2:2" x14ac:dyDescent="0.2">
      <c r="B31069" s="66"/>
    </row>
    <row r="31070" spans="2:2" x14ac:dyDescent="0.2">
      <c r="B31070" s="66"/>
    </row>
    <row r="31071" spans="2:2" x14ac:dyDescent="0.2">
      <c r="B31071" s="66"/>
    </row>
    <row r="31072" spans="2:2" x14ac:dyDescent="0.2">
      <c r="B31072" s="66"/>
    </row>
    <row r="31073" spans="2:2" x14ac:dyDescent="0.2">
      <c r="B31073" s="66"/>
    </row>
    <row r="31074" spans="2:2" x14ac:dyDescent="0.2">
      <c r="B31074" s="66"/>
    </row>
    <row r="31075" spans="2:2" x14ac:dyDescent="0.2">
      <c r="B31075" s="66"/>
    </row>
    <row r="31076" spans="2:2" x14ac:dyDescent="0.2">
      <c r="B31076" s="66"/>
    </row>
    <row r="31077" spans="2:2" x14ac:dyDescent="0.2">
      <c r="B31077" s="66"/>
    </row>
    <row r="31078" spans="2:2" x14ac:dyDescent="0.2">
      <c r="B31078" s="66"/>
    </row>
    <row r="31079" spans="2:2" x14ac:dyDescent="0.2">
      <c r="B31079" s="66"/>
    </row>
    <row r="31080" spans="2:2" x14ac:dyDescent="0.2">
      <c r="B31080" s="66"/>
    </row>
    <row r="31081" spans="2:2" x14ac:dyDescent="0.2">
      <c r="B31081" s="66"/>
    </row>
    <row r="31082" spans="2:2" x14ac:dyDescent="0.2">
      <c r="B31082" s="66"/>
    </row>
    <row r="31083" spans="2:2" x14ac:dyDescent="0.2">
      <c r="B31083" s="66"/>
    </row>
    <row r="31084" spans="2:2" x14ac:dyDescent="0.2">
      <c r="B31084" s="66"/>
    </row>
    <row r="31085" spans="2:2" x14ac:dyDescent="0.2">
      <c r="B31085" s="66"/>
    </row>
    <row r="31086" spans="2:2" x14ac:dyDescent="0.2">
      <c r="B31086" s="66"/>
    </row>
    <row r="31087" spans="2:2" x14ac:dyDescent="0.2">
      <c r="B31087" s="66"/>
    </row>
    <row r="31088" spans="2:2" x14ac:dyDescent="0.2">
      <c r="B31088" s="66"/>
    </row>
    <row r="31089" spans="2:2" x14ac:dyDescent="0.2">
      <c r="B31089" s="66"/>
    </row>
    <row r="31090" spans="2:2" x14ac:dyDescent="0.2">
      <c r="B31090" s="66"/>
    </row>
    <row r="31091" spans="2:2" x14ac:dyDescent="0.2">
      <c r="B31091" s="66"/>
    </row>
    <row r="31092" spans="2:2" x14ac:dyDescent="0.2">
      <c r="B31092" s="66"/>
    </row>
    <row r="31093" spans="2:2" x14ac:dyDescent="0.2">
      <c r="B31093" s="66"/>
    </row>
    <row r="31094" spans="2:2" x14ac:dyDescent="0.2">
      <c r="B31094" s="66"/>
    </row>
    <row r="31095" spans="2:2" x14ac:dyDescent="0.2">
      <c r="B31095" s="66"/>
    </row>
    <row r="31096" spans="2:2" x14ac:dyDescent="0.2">
      <c r="B31096" s="66"/>
    </row>
    <row r="31097" spans="2:2" x14ac:dyDescent="0.2">
      <c r="B31097" s="66"/>
    </row>
    <row r="31098" spans="2:2" x14ac:dyDescent="0.2">
      <c r="B31098" s="66"/>
    </row>
    <row r="31099" spans="2:2" x14ac:dyDescent="0.2">
      <c r="B31099" s="66"/>
    </row>
    <row r="31100" spans="2:2" x14ac:dyDescent="0.2">
      <c r="B31100" s="66"/>
    </row>
    <row r="31101" spans="2:2" x14ac:dyDescent="0.2">
      <c r="B31101" s="66"/>
    </row>
    <row r="31102" spans="2:2" x14ac:dyDescent="0.2">
      <c r="B31102" s="66"/>
    </row>
    <row r="31103" spans="2:2" x14ac:dyDescent="0.2">
      <c r="B31103" s="66"/>
    </row>
    <row r="31104" spans="2:2" x14ac:dyDescent="0.2">
      <c r="B31104" s="66"/>
    </row>
    <row r="31105" spans="2:2" x14ac:dyDescent="0.2">
      <c r="B31105" s="66"/>
    </row>
    <row r="31106" spans="2:2" x14ac:dyDescent="0.2">
      <c r="B31106" s="66"/>
    </row>
    <row r="31107" spans="2:2" x14ac:dyDescent="0.2">
      <c r="B31107" s="66"/>
    </row>
    <row r="31108" spans="2:2" x14ac:dyDescent="0.2">
      <c r="B31108" s="66"/>
    </row>
    <row r="31109" spans="2:2" x14ac:dyDescent="0.2">
      <c r="B31109" s="66"/>
    </row>
    <row r="31110" spans="2:2" x14ac:dyDescent="0.2">
      <c r="B31110" s="66"/>
    </row>
    <row r="31111" spans="2:2" x14ac:dyDescent="0.2">
      <c r="B31111" s="66"/>
    </row>
    <row r="31112" spans="2:2" x14ac:dyDescent="0.2">
      <c r="B31112" s="66"/>
    </row>
    <row r="31113" spans="2:2" x14ac:dyDescent="0.2">
      <c r="B31113" s="66"/>
    </row>
    <row r="31114" spans="2:2" x14ac:dyDescent="0.2">
      <c r="B31114" s="66"/>
    </row>
    <row r="31115" spans="2:2" x14ac:dyDescent="0.2">
      <c r="B31115" s="66"/>
    </row>
    <row r="31116" spans="2:2" x14ac:dyDescent="0.2">
      <c r="B31116" s="66"/>
    </row>
    <row r="31117" spans="2:2" x14ac:dyDescent="0.2">
      <c r="B31117" s="66"/>
    </row>
    <row r="31118" spans="2:2" x14ac:dyDescent="0.2">
      <c r="B31118" s="66"/>
    </row>
    <row r="31119" spans="2:2" x14ac:dyDescent="0.2">
      <c r="B31119" s="66"/>
    </row>
    <row r="31120" spans="2:2" x14ac:dyDescent="0.2">
      <c r="B31120" s="66"/>
    </row>
    <row r="31121" spans="2:2" x14ac:dyDescent="0.2">
      <c r="B31121" s="66"/>
    </row>
    <row r="31122" spans="2:2" x14ac:dyDescent="0.2">
      <c r="B31122" s="66"/>
    </row>
    <row r="31123" spans="2:2" x14ac:dyDescent="0.2">
      <c r="B31123" s="66"/>
    </row>
    <row r="31124" spans="2:2" x14ac:dyDescent="0.2">
      <c r="B31124" s="66"/>
    </row>
    <row r="31125" spans="2:2" x14ac:dyDescent="0.2">
      <c r="B31125" s="66"/>
    </row>
    <row r="31126" spans="2:2" x14ac:dyDescent="0.2">
      <c r="B31126" s="66"/>
    </row>
    <row r="31127" spans="2:2" x14ac:dyDescent="0.2">
      <c r="B31127" s="66"/>
    </row>
    <row r="31128" spans="2:2" x14ac:dyDescent="0.2">
      <c r="B31128" s="66"/>
    </row>
    <row r="31129" spans="2:2" x14ac:dyDescent="0.2">
      <c r="B31129" s="66"/>
    </row>
    <row r="31130" spans="2:2" x14ac:dyDescent="0.2">
      <c r="B31130" s="66"/>
    </row>
    <row r="31131" spans="2:2" x14ac:dyDescent="0.2">
      <c r="B31131" s="66"/>
    </row>
    <row r="31132" spans="2:2" x14ac:dyDescent="0.2">
      <c r="B31132" s="66"/>
    </row>
    <row r="31133" spans="2:2" x14ac:dyDescent="0.2">
      <c r="B31133" s="66"/>
    </row>
    <row r="31134" spans="2:2" x14ac:dyDescent="0.2">
      <c r="B31134" s="66"/>
    </row>
    <row r="31135" spans="2:2" x14ac:dyDescent="0.2">
      <c r="B31135" s="66"/>
    </row>
    <row r="31136" spans="2:2" x14ac:dyDescent="0.2">
      <c r="B31136" s="66"/>
    </row>
    <row r="31137" spans="2:2" x14ac:dyDescent="0.2">
      <c r="B31137" s="66"/>
    </row>
    <row r="31138" spans="2:2" x14ac:dyDescent="0.2">
      <c r="B31138" s="66"/>
    </row>
    <row r="31139" spans="2:2" x14ac:dyDescent="0.2">
      <c r="B31139" s="66"/>
    </row>
    <row r="31140" spans="2:2" x14ac:dyDescent="0.2">
      <c r="B31140" s="66"/>
    </row>
    <row r="31141" spans="2:2" x14ac:dyDescent="0.2">
      <c r="B31141" s="66"/>
    </row>
    <row r="31142" spans="2:2" x14ac:dyDescent="0.2">
      <c r="B31142" s="66"/>
    </row>
    <row r="31143" spans="2:2" x14ac:dyDescent="0.2">
      <c r="B31143" s="66"/>
    </row>
    <row r="31144" spans="2:2" x14ac:dyDescent="0.2">
      <c r="B31144" s="66"/>
    </row>
    <row r="31145" spans="2:2" x14ac:dyDescent="0.2">
      <c r="B31145" s="66"/>
    </row>
    <row r="31146" spans="2:2" x14ac:dyDescent="0.2">
      <c r="B31146" s="66"/>
    </row>
    <row r="31147" spans="2:2" x14ac:dyDescent="0.2">
      <c r="B31147" s="66"/>
    </row>
    <row r="31148" spans="2:2" x14ac:dyDescent="0.2">
      <c r="B31148" s="66"/>
    </row>
    <row r="31149" spans="2:2" x14ac:dyDescent="0.2">
      <c r="B31149" s="66"/>
    </row>
    <row r="31150" spans="2:2" x14ac:dyDescent="0.2">
      <c r="B31150" s="66"/>
    </row>
    <row r="31151" spans="2:2" x14ac:dyDescent="0.2">
      <c r="B31151" s="66"/>
    </row>
    <row r="31152" spans="2:2" x14ac:dyDescent="0.2">
      <c r="B31152" s="66"/>
    </row>
    <row r="31153" spans="2:2" x14ac:dyDescent="0.2">
      <c r="B31153" s="66"/>
    </row>
    <row r="31154" spans="2:2" x14ac:dyDescent="0.2">
      <c r="B31154" s="66"/>
    </row>
    <row r="31155" spans="2:2" x14ac:dyDescent="0.2">
      <c r="B31155" s="66"/>
    </row>
    <row r="31156" spans="2:2" x14ac:dyDescent="0.2">
      <c r="B31156" s="66"/>
    </row>
    <row r="31157" spans="2:2" x14ac:dyDescent="0.2">
      <c r="B31157" s="66"/>
    </row>
    <row r="31158" spans="2:2" x14ac:dyDescent="0.2">
      <c r="B31158" s="66"/>
    </row>
    <row r="31159" spans="2:2" x14ac:dyDescent="0.2">
      <c r="B31159" s="66"/>
    </row>
    <row r="31160" spans="2:2" x14ac:dyDescent="0.2">
      <c r="B31160" s="66"/>
    </row>
    <row r="31161" spans="2:2" x14ac:dyDescent="0.2">
      <c r="B31161" s="66"/>
    </row>
    <row r="31162" spans="2:2" x14ac:dyDescent="0.2">
      <c r="B31162" s="66"/>
    </row>
    <row r="31163" spans="2:2" x14ac:dyDescent="0.2">
      <c r="B31163" s="66"/>
    </row>
    <row r="31164" spans="2:2" x14ac:dyDescent="0.2">
      <c r="B31164" s="66"/>
    </row>
    <row r="31165" spans="2:2" x14ac:dyDescent="0.2">
      <c r="B31165" s="66"/>
    </row>
    <row r="31166" spans="2:2" x14ac:dyDescent="0.2">
      <c r="B31166" s="66"/>
    </row>
    <row r="31167" spans="2:2" x14ac:dyDescent="0.2">
      <c r="B31167" s="66"/>
    </row>
    <row r="31168" spans="2:2" x14ac:dyDescent="0.2">
      <c r="B31168" s="66"/>
    </row>
    <row r="31169" spans="2:2" x14ac:dyDescent="0.2">
      <c r="B31169" s="66"/>
    </row>
    <row r="31170" spans="2:2" x14ac:dyDescent="0.2">
      <c r="B31170" s="66"/>
    </row>
    <row r="31171" spans="2:2" x14ac:dyDescent="0.2">
      <c r="B31171" s="66"/>
    </row>
    <row r="31172" spans="2:2" x14ac:dyDescent="0.2">
      <c r="B31172" s="66"/>
    </row>
    <row r="31173" spans="2:2" x14ac:dyDescent="0.2">
      <c r="B31173" s="66"/>
    </row>
    <row r="31174" spans="2:2" x14ac:dyDescent="0.2">
      <c r="B31174" s="66"/>
    </row>
    <row r="31175" spans="2:2" x14ac:dyDescent="0.2">
      <c r="B31175" s="66"/>
    </row>
    <row r="31176" spans="2:2" x14ac:dyDescent="0.2">
      <c r="B31176" s="66"/>
    </row>
    <row r="31177" spans="2:2" x14ac:dyDescent="0.2">
      <c r="B31177" s="66"/>
    </row>
    <row r="31178" spans="2:2" x14ac:dyDescent="0.2">
      <c r="B31178" s="66"/>
    </row>
    <row r="31179" spans="2:2" x14ac:dyDescent="0.2">
      <c r="B31179" s="66"/>
    </row>
    <row r="31180" spans="2:2" x14ac:dyDescent="0.2">
      <c r="B31180" s="66"/>
    </row>
    <row r="31181" spans="2:2" x14ac:dyDescent="0.2">
      <c r="B31181" s="66"/>
    </row>
    <row r="31182" spans="2:2" x14ac:dyDescent="0.2">
      <c r="B31182" s="66"/>
    </row>
    <row r="31183" spans="2:2" x14ac:dyDescent="0.2">
      <c r="B31183" s="66"/>
    </row>
    <row r="31184" spans="2:2" x14ac:dyDescent="0.2">
      <c r="B31184" s="66"/>
    </row>
    <row r="31185" spans="2:2" x14ac:dyDescent="0.2">
      <c r="B31185" s="66"/>
    </row>
    <row r="31186" spans="2:2" x14ac:dyDescent="0.2">
      <c r="B31186" s="66"/>
    </row>
    <row r="31187" spans="2:2" x14ac:dyDescent="0.2">
      <c r="B31187" s="66"/>
    </row>
    <row r="31188" spans="2:2" x14ac:dyDescent="0.2">
      <c r="B31188" s="66"/>
    </row>
    <row r="31189" spans="2:2" x14ac:dyDescent="0.2">
      <c r="B31189" s="66"/>
    </row>
    <row r="31190" spans="2:2" x14ac:dyDescent="0.2">
      <c r="B31190" s="66"/>
    </row>
    <row r="31191" spans="2:2" x14ac:dyDescent="0.2">
      <c r="B31191" s="66"/>
    </row>
    <row r="31192" spans="2:2" x14ac:dyDescent="0.2">
      <c r="B31192" s="66"/>
    </row>
    <row r="31193" spans="2:2" x14ac:dyDescent="0.2">
      <c r="B31193" s="66"/>
    </row>
    <row r="31194" spans="2:2" x14ac:dyDescent="0.2">
      <c r="B31194" s="66"/>
    </row>
    <row r="31195" spans="2:2" x14ac:dyDescent="0.2">
      <c r="B31195" s="66"/>
    </row>
    <row r="31196" spans="2:2" x14ac:dyDescent="0.2">
      <c r="B31196" s="66"/>
    </row>
    <row r="31197" spans="2:2" x14ac:dyDescent="0.2">
      <c r="B31197" s="66"/>
    </row>
    <row r="31198" spans="2:2" x14ac:dyDescent="0.2">
      <c r="B31198" s="66"/>
    </row>
    <row r="31199" spans="2:2" x14ac:dyDescent="0.2">
      <c r="B31199" s="66"/>
    </row>
    <row r="31200" spans="2:2" x14ac:dyDescent="0.2">
      <c r="B31200" s="66"/>
    </row>
    <row r="31201" spans="2:2" x14ac:dyDescent="0.2">
      <c r="B31201" s="66"/>
    </row>
    <row r="31202" spans="2:2" x14ac:dyDescent="0.2">
      <c r="B31202" s="66"/>
    </row>
    <row r="31203" spans="2:2" x14ac:dyDescent="0.2">
      <c r="B31203" s="66"/>
    </row>
    <row r="31204" spans="2:2" x14ac:dyDescent="0.2">
      <c r="B31204" s="66"/>
    </row>
    <row r="31205" spans="2:2" x14ac:dyDescent="0.2">
      <c r="B31205" s="66"/>
    </row>
    <row r="31206" spans="2:2" x14ac:dyDescent="0.2">
      <c r="B31206" s="66"/>
    </row>
    <row r="31207" spans="2:2" x14ac:dyDescent="0.2">
      <c r="B31207" s="66"/>
    </row>
    <row r="31208" spans="2:2" x14ac:dyDescent="0.2">
      <c r="B31208" s="66"/>
    </row>
    <row r="31209" spans="2:2" x14ac:dyDescent="0.2">
      <c r="B31209" s="66"/>
    </row>
    <row r="31210" spans="2:2" x14ac:dyDescent="0.2">
      <c r="B31210" s="66"/>
    </row>
    <row r="31211" spans="2:2" x14ac:dyDescent="0.2">
      <c r="B31211" s="66"/>
    </row>
    <row r="31212" spans="2:2" x14ac:dyDescent="0.2">
      <c r="B31212" s="66"/>
    </row>
    <row r="31213" spans="2:2" x14ac:dyDescent="0.2">
      <c r="B31213" s="66"/>
    </row>
    <row r="31214" spans="2:2" x14ac:dyDescent="0.2">
      <c r="B31214" s="66"/>
    </row>
    <row r="31215" spans="2:2" x14ac:dyDescent="0.2">
      <c r="B31215" s="66"/>
    </row>
    <row r="31216" spans="2:2" x14ac:dyDescent="0.2">
      <c r="B31216" s="66"/>
    </row>
    <row r="31217" spans="2:2" x14ac:dyDescent="0.2">
      <c r="B31217" s="66"/>
    </row>
    <row r="31218" spans="2:2" x14ac:dyDescent="0.2">
      <c r="B31218" s="66"/>
    </row>
    <row r="31219" spans="2:2" x14ac:dyDescent="0.2">
      <c r="B31219" s="66"/>
    </row>
    <row r="31220" spans="2:2" x14ac:dyDescent="0.2">
      <c r="B31220" s="66"/>
    </row>
    <row r="31221" spans="2:2" x14ac:dyDescent="0.2">
      <c r="B31221" s="66"/>
    </row>
    <row r="31222" spans="2:2" x14ac:dyDescent="0.2">
      <c r="B31222" s="66"/>
    </row>
    <row r="31223" spans="2:2" x14ac:dyDescent="0.2">
      <c r="B31223" s="66"/>
    </row>
    <row r="31224" spans="2:2" x14ac:dyDescent="0.2">
      <c r="B31224" s="66"/>
    </row>
    <row r="31225" spans="2:2" x14ac:dyDescent="0.2">
      <c r="B31225" s="66"/>
    </row>
    <row r="31226" spans="2:2" x14ac:dyDescent="0.2">
      <c r="B31226" s="66"/>
    </row>
    <row r="31227" spans="2:2" x14ac:dyDescent="0.2">
      <c r="B31227" s="66"/>
    </row>
    <row r="31228" spans="2:2" x14ac:dyDescent="0.2">
      <c r="B31228" s="66"/>
    </row>
    <row r="31229" spans="2:2" x14ac:dyDescent="0.2">
      <c r="B31229" s="66"/>
    </row>
    <row r="31230" spans="2:2" x14ac:dyDescent="0.2">
      <c r="B31230" s="66"/>
    </row>
    <row r="31231" spans="2:2" x14ac:dyDescent="0.2">
      <c r="B31231" s="66"/>
    </row>
    <row r="31232" spans="2:2" x14ac:dyDescent="0.2">
      <c r="B31232" s="66"/>
    </row>
    <row r="31233" spans="2:2" x14ac:dyDescent="0.2">
      <c r="B31233" s="66"/>
    </row>
    <row r="31234" spans="2:2" x14ac:dyDescent="0.2">
      <c r="B31234" s="66"/>
    </row>
    <row r="31235" spans="2:2" x14ac:dyDescent="0.2">
      <c r="B31235" s="66"/>
    </row>
    <row r="31236" spans="2:2" x14ac:dyDescent="0.2">
      <c r="B31236" s="66"/>
    </row>
    <row r="31237" spans="2:2" x14ac:dyDescent="0.2">
      <c r="B31237" s="66"/>
    </row>
    <row r="31238" spans="2:2" x14ac:dyDescent="0.2">
      <c r="B31238" s="66"/>
    </row>
    <row r="31239" spans="2:2" x14ac:dyDescent="0.2">
      <c r="B31239" s="66"/>
    </row>
    <row r="31240" spans="2:2" x14ac:dyDescent="0.2">
      <c r="B31240" s="66"/>
    </row>
    <row r="31241" spans="2:2" x14ac:dyDescent="0.2">
      <c r="B31241" s="66"/>
    </row>
    <row r="31242" spans="2:2" x14ac:dyDescent="0.2">
      <c r="B31242" s="66"/>
    </row>
    <row r="31243" spans="2:2" x14ac:dyDescent="0.2">
      <c r="B31243" s="66"/>
    </row>
    <row r="31244" spans="2:2" x14ac:dyDescent="0.2">
      <c r="B31244" s="66"/>
    </row>
    <row r="31245" spans="2:2" x14ac:dyDescent="0.2">
      <c r="B31245" s="66"/>
    </row>
    <row r="31246" spans="2:2" x14ac:dyDescent="0.2">
      <c r="B31246" s="66"/>
    </row>
    <row r="31247" spans="2:2" x14ac:dyDescent="0.2">
      <c r="B31247" s="66"/>
    </row>
    <row r="31248" spans="2:2" x14ac:dyDescent="0.2">
      <c r="B31248" s="66"/>
    </row>
    <row r="31249" spans="2:2" x14ac:dyDescent="0.2">
      <c r="B31249" s="66"/>
    </row>
    <row r="31250" spans="2:2" x14ac:dyDescent="0.2">
      <c r="B31250" s="66"/>
    </row>
    <row r="31251" spans="2:2" x14ac:dyDescent="0.2">
      <c r="B31251" s="66"/>
    </row>
    <row r="31252" spans="2:2" x14ac:dyDescent="0.2">
      <c r="B31252" s="66"/>
    </row>
    <row r="31253" spans="2:2" x14ac:dyDescent="0.2">
      <c r="B31253" s="66"/>
    </row>
    <row r="31254" spans="2:2" x14ac:dyDescent="0.2">
      <c r="B31254" s="66"/>
    </row>
    <row r="31255" spans="2:2" x14ac:dyDescent="0.2">
      <c r="B31255" s="66"/>
    </row>
    <row r="31256" spans="2:2" x14ac:dyDescent="0.2">
      <c r="B31256" s="66"/>
    </row>
    <row r="31257" spans="2:2" x14ac:dyDescent="0.2">
      <c r="B31257" s="66"/>
    </row>
    <row r="31258" spans="2:2" x14ac:dyDescent="0.2">
      <c r="B31258" s="66"/>
    </row>
    <row r="31259" spans="2:2" x14ac:dyDescent="0.2">
      <c r="B31259" s="66"/>
    </row>
    <row r="31260" spans="2:2" x14ac:dyDescent="0.2">
      <c r="B31260" s="66"/>
    </row>
    <row r="31261" spans="2:2" x14ac:dyDescent="0.2">
      <c r="B31261" s="66"/>
    </row>
    <row r="31262" spans="2:2" x14ac:dyDescent="0.2">
      <c r="B31262" s="66"/>
    </row>
    <row r="31263" spans="2:2" x14ac:dyDescent="0.2">
      <c r="B31263" s="66"/>
    </row>
    <row r="31264" spans="2:2" x14ac:dyDescent="0.2">
      <c r="B31264" s="66"/>
    </row>
    <row r="31265" spans="2:2" x14ac:dyDescent="0.2">
      <c r="B31265" s="66"/>
    </row>
    <row r="31266" spans="2:2" x14ac:dyDescent="0.2">
      <c r="B31266" s="66"/>
    </row>
    <row r="31267" spans="2:2" x14ac:dyDescent="0.2">
      <c r="B31267" s="66"/>
    </row>
    <row r="31268" spans="2:2" x14ac:dyDescent="0.2">
      <c r="B31268" s="66"/>
    </row>
    <row r="31269" spans="2:2" x14ac:dyDescent="0.2">
      <c r="B31269" s="66"/>
    </row>
    <row r="31270" spans="2:2" x14ac:dyDescent="0.2">
      <c r="B31270" s="66"/>
    </row>
    <row r="31271" spans="2:2" x14ac:dyDescent="0.2">
      <c r="B31271" s="66"/>
    </row>
    <row r="31272" spans="2:2" x14ac:dyDescent="0.2">
      <c r="B31272" s="66"/>
    </row>
    <row r="31273" spans="2:2" x14ac:dyDescent="0.2">
      <c r="B31273" s="66"/>
    </row>
    <row r="31274" spans="2:2" x14ac:dyDescent="0.2">
      <c r="B31274" s="66"/>
    </row>
    <row r="31275" spans="2:2" x14ac:dyDescent="0.2">
      <c r="B31275" s="66"/>
    </row>
    <row r="31276" spans="2:2" x14ac:dyDescent="0.2">
      <c r="B31276" s="66"/>
    </row>
    <row r="31277" spans="2:2" x14ac:dyDescent="0.2">
      <c r="B31277" s="66"/>
    </row>
    <row r="31278" spans="2:2" x14ac:dyDescent="0.2">
      <c r="B31278" s="66"/>
    </row>
    <row r="31279" spans="2:2" x14ac:dyDescent="0.2">
      <c r="B31279" s="66"/>
    </row>
    <row r="31280" spans="2:2" x14ac:dyDescent="0.2">
      <c r="B31280" s="66"/>
    </row>
    <row r="31281" spans="2:2" x14ac:dyDescent="0.2">
      <c r="B31281" s="66"/>
    </row>
    <row r="31282" spans="2:2" x14ac:dyDescent="0.2">
      <c r="B31282" s="66"/>
    </row>
    <row r="31283" spans="2:2" x14ac:dyDescent="0.2">
      <c r="B31283" s="66"/>
    </row>
    <row r="31284" spans="2:2" x14ac:dyDescent="0.2">
      <c r="B31284" s="66"/>
    </row>
    <row r="31285" spans="2:2" x14ac:dyDescent="0.2">
      <c r="B31285" s="66"/>
    </row>
    <row r="31286" spans="2:2" x14ac:dyDescent="0.2">
      <c r="B31286" s="66"/>
    </row>
    <row r="31287" spans="2:2" x14ac:dyDescent="0.2">
      <c r="B31287" s="66"/>
    </row>
    <row r="31288" spans="2:2" x14ac:dyDescent="0.2">
      <c r="B31288" s="66"/>
    </row>
    <row r="31289" spans="2:2" x14ac:dyDescent="0.2">
      <c r="B31289" s="66"/>
    </row>
    <row r="31290" spans="2:2" x14ac:dyDescent="0.2">
      <c r="B31290" s="66"/>
    </row>
    <row r="31291" spans="2:2" x14ac:dyDescent="0.2">
      <c r="B31291" s="66"/>
    </row>
    <row r="31292" spans="2:2" x14ac:dyDescent="0.2">
      <c r="B31292" s="66"/>
    </row>
    <row r="31293" spans="2:2" x14ac:dyDescent="0.2">
      <c r="B31293" s="66"/>
    </row>
    <row r="31294" spans="2:2" x14ac:dyDescent="0.2">
      <c r="B31294" s="66"/>
    </row>
    <row r="31295" spans="2:2" x14ac:dyDescent="0.2">
      <c r="B31295" s="66"/>
    </row>
    <row r="31296" spans="2:2" x14ac:dyDescent="0.2">
      <c r="B31296" s="66"/>
    </row>
    <row r="31297" spans="2:2" x14ac:dyDescent="0.2">
      <c r="B31297" s="66"/>
    </row>
    <row r="31298" spans="2:2" x14ac:dyDescent="0.2">
      <c r="B31298" s="66"/>
    </row>
    <row r="31299" spans="2:2" x14ac:dyDescent="0.2">
      <c r="B31299" s="66"/>
    </row>
    <row r="31300" spans="2:2" x14ac:dyDescent="0.2">
      <c r="B31300" s="66"/>
    </row>
    <row r="31301" spans="2:2" x14ac:dyDescent="0.2">
      <c r="B31301" s="66"/>
    </row>
    <row r="31302" spans="2:2" x14ac:dyDescent="0.2">
      <c r="B31302" s="66"/>
    </row>
    <row r="31303" spans="2:2" x14ac:dyDescent="0.2">
      <c r="B31303" s="66"/>
    </row>
    <row r="31304" spans="2:2" x14ac:dyDescent="0.2">
      <c r="B31304" s="66"/>
    </row>
    <row r="31305" spans="2:2" x14ac:dyDescent="0.2">
      <c r="B31305" s="66"/>
    </row>
    <row r="31306" spans="2:2" x14ac:dyDescent="0.2">
      <c r="B31306" s="66"/>
    </row>
    <row r="31307" spans="2:2" x14ac:dyDescent="0.2">
      <c r="B31307" s="66"/>
    </row>
    <row r="31308" spans="2:2" x14ac:dyDescent="0.2">
      <c r="B31308" s="66"/>
    </row>
    <row r="31309" spans="2:2" x14ac:dyDescent="0.2">
      <c r="B31309" s="66"/>
    </row>
    <row r="31310" spans="2:2" x14ac:dyDescent="0.2">
      <c r="B31310" s="66"/>
    </row>
    <row r="31311" spans="2:2" x14ac:dyDescent="0.2">
      <c r="B31311" s="66"/>
    </row>
    <row r="31312" spans="2:2" x14ac:dyDescent="0.2">
      <c r="B31312" s="66"/>
    </row>
    <row r="31313" spans="2:2" x14ac:dyDescent="0.2">
      <c r="B31313" s="66"/>
    </row>
    <row r="31314" spans="2:2" x14ac:dyDescent="0.2">
      <c r="B31314" s="66"/>
    </row>
    <row r="31315" spans="2:2" x14ac:dyDescent="0.2">
      <c r="B31315" s="66"/>
    </row>
    <row r="31316" spans="2:2" x14ac:dyDescent="0.2">
      <c r="B31316" s="66"/>
    </row>
    <row r="31317" spans="2:2" x14ac:dyDescent="0.2">
      <c r="B31317" s="66"/>
    </row>
    <row r="31318" spans="2:2" x14ac:dyDescent="0.2">
      <c r="B31318" s="66"/>
    </row>
    <row r="31319" spans="2:2" x14ac:dyDescent="0.2">
      <c r="B31319" s="66"/>
    </row>
    <row r="31320" spans="2:2" x14ac:dyDescent="0.2">
      <c r="B31320" s="66"/>
    </row>
    <row r="31321" spans="2:2" x14ac:dyDescent="0.2">
      <c r="B31321" s="66"/>
    </row>
    <row r="31322" spans="2:2" x14ac:dyDescent="0.2">
      <c r="B31322" s="66"/>
    </row>
    <row r="31323" spans="2:2" x14ac:dyDescent="0.2">
      <c r="B31323" s="66"/>
    </row>
    <row r="31324" spans="2:2" x14ac:dyDescent="0.2">
      <c r="B31324" s="66"/>
    </row>
    <row r="31325" spans="2:2" x14ac:dyDescent="0.2">
      <c r="B31325" s="66"/>
    </row>
    <row r="31326" spans="2:2" x14ac:dyDescent="0.2">
      <c r="B31326" s="66"/>
    </row>
    <row r="31327" spans="2:2" x14ac:dyDescent="0.2">
      <c r="B31327" s="66"/>
    </row>
    <row r="31328" spans="2:2" x14ac:dyDescent="0.2">
      <c r="B31328" s="66"/>
    </row>
    <row r="31329" spans="2:2" x14ac:dyDescent="0.2">
      <c r="B31329" s="66"/>
    </row>
    <row r="31330" spans="2:2" x14ac:dyDescent="0.2">
      <c r="B31330" s="66"/>
    </row>
    <row r="31331" spans="2:2" x14ac:dyDescent="0.2">
      <c r="B31331" s="66"/>
    </row>
    <row r="31332" spans="2:2" x14ac:dyDescent="0.2">
      <c r="B31332" s="66"/>
    </row>
    <row r="31333" spans="2:2" x14ac:dyDescent="0.2">
      <c r="B31333" s="66"/>
    </row>
    <row r="31334" spans="2:2" x14ac:dyDescent="0.2">
      <c r="B31334" s="66"/>
    </row>
    <row r="31335" spans="2:2" x14ac:dyDescent="0.2">
      <c r="B31335" s="66"/>
    </row>
    <row r="31336" spans="2:2" x14ac:dyDescent="0.2">
      <c r="B31336" s="66"/>
    </row>
    <row r="31337" spans="2:2" x14ac:dyDescent="0.2">
      <c r="B31337" s="66"/>
    </row>
    <row r="31338" spans="2:2" x14ac:dyDescent="0.2">
      <c r="B31338" s="66"/>
    </row>
    <row r="31339" spans="2:2" x14ac:dyDescent="0.2">
      <c r="B31339" s="66"/>
    </row>
    <row r="31340" spans="2:2" x14ac:dyDescent="0.2">
      <c r="B31340" s="66"/>
    </row>
    <row r="31341" spans="2:2" x14ac:dyDescent="0.2">
      <c r="B31341" s="66"/>
    </row>
    <row r="31342" spans="2:2" x14ac:dyDescent="0.2">
      <c r="B31342" s="66"/>
    </row>
    <row r="31343" spans="2:2" x14ac:dyDescent="0.2">
      <c r="B31343" s="66"/>
    </row>
    <row r="31344" spans="2:2" x14ac:dyDescent="0.2">
      <c r="B31344" s="66"/>
    </row>
    <row r="31345" spans="2:2" x14ac:dyDescent="0.2">
      <c r="B31345" s="66"/>
    </row>
    <row r="31346" spans="2:2" x14ac:dyDescent="0.2">
      <c r="B31346" s="66"/>
    </row>
    <row r="31347" spans="2:2" x14ac:dyDescent="0.2">
      <c r="B31347" s="66"/>
    </row>
    <row r="31348" spans="2:2" x14ac:dyDescent="0.2">
      <c r="B31348" s="66"/>
    </row>
    <row r="31349" spans="2:2" x14ac:dyDescent="0.2">
      <c r="B31349" s="66"/>
    </row>
    <row r="31350" spans="2:2" x14ac:dyDescent="0.2">
      <c r="B31350" s="66"/>
    </row>
    <row r="31351" spans="2:2" x14ac:dyDescent="0.2">
      <c r="B31351" s="66"/>
    </row>
    <row r="31352" spans="2:2" x14ac:dyDescent="0.2">
      <c r="B31352" s="66"/>
    </row>
    <row r="31353" spans="2:2" x14ac:dyDescent="0.2">
      <c r="B31353" s="66"/>
    </row>
    <row r="31354" spans="2:2" x14ac:dyDescent="0.2">
      <c r="B31354" s="66"/>
    </row>
    <row r="31355" spans="2:2" x14ac:dyDescent="0.2">
      <c r="B31355" s="66"/>
    </row>
    <row r="31356" spans="2:2" x14ac:dyDescent="0.2">
      <c r="B31356" s="66"/>
    </row>
    <row r="31357" spans="2:2" x14ac:dyDescent="0.2">
      <c r="B31357" s="66"/>
    </row>
    <row r="31358" spans="2:2" x14ac:dyDescent="0.2">
      <c r="B31358" s="66"/>
    </row>
    <row r="31359" spans="2:2" x14ac:dyDescent="0.2">
      <c r="B31359" s="66"/>
    </row>
    <row r="31360" spans="2:2" x14ac:dyDescent="0.2">
      <c r="B31360" s="66"/>
    </row>
    <row r="31361" spans="2:2" x14ac:dyDescent="0.2">
      <c r="B31361" s="66"/>
    </row>
    <row r="31362" spans="2:2" x14ac:dyDescent="0.2">
      <c r="B31362" s="66"/>
    </row>
    <row r="31363" spans="2:2" x14ac:dyDescent="0.2">
      <c r="B31363" s="66"/>
    </row>
    <row r="31364" spans="2:2" x14ac:dyDescent="0.2">
      <c r="B31364" s="66"/>
    </row>
    <row r="31365" spans="2:2" x14ac:dyDescent="0.2">
      <c r="B31365" s="66"/>
    </row>
    <row r="31366" spans="2:2" x14ac:dyDescent="0.2">
      <c r="B31366" s="66"/>
    </row>
    <row r="31367" spans="2:2" x14ac:dyDescent="0.2">
      <c r="B31367" s="66"/>
    </row>
    <row r="31368" spans="2:2" x14ac:dyDescent="0.2">
      <c r="B31368" s="66"/>
    </row>
    <row r="31369" spans="2:2" x14ac:dyDescent="0.2">
      <c r="B31369" s="66"/>
    </row>
    <row r="31370" spans="2:2" x14ac:dyDescent="0.2">
      <c r="B31370" s="66"/>
    </row>
    <row r="31371" spans="2:2" x14ac:dyDescent="0.2">
      <c r="B31371" s="66"/>
    </row>
    <row r="31372" spans="2:2" x14ac:dyDescent="0.2">
      <c r="B31372" s="66"/>
    </row>
    <row r="31373" spans="2:2" x14ac:dyDescent="0.2">
      <c r="B31373" s="66"/>
    </row>
    <row r="31374" spans="2:2" x14ac:dyDescent="0.2">
      <c r="B31374" s="66"/>
    </row>
    <row r="31375" spans="2:2" x14ac:dyDescent="0.2">
      <c r="B31375" s="66"/>
    </row>
    <row r="31376" spans="2:2" x14ac:dyDescent="0.2">
      <c r="B31376" s="66"/>
    </row>
    <row r="31377" spans="2:2" x14ac:dyDescent="0.2">
      <c r="B31377" s="66"/>
    </row>
    <row r="31378" spans="2:2" x14ac:dyDescent="0.2">
      <c r="B31378" s="66"/>
    </row>
    <row r="31379" spans="2:2" x14ac:dyDescent="0.2">
      <c r="B31379" s="66"/>
    </row>
    <row r="31380" spans="2:2" x14ac:dyDescent="0.2">
      <c r="B31380" s="66"/>
    </row>
    <row r="31381" spans="2:2" x14ac:dyDescent="0.2">
      <c r="B31381" s="66"/>
    </row>
    <row r="31382" spans="2:2" x14ac:dyDescent="0.2">
      <c r="B31382" s="66"/>
    </row>
    <row r="31383" spans="2:2" x14ac:dyDescent="0.2">
      <c r="B31383" s="66"/>
    </row>
    <row r="31384" spans="2:2" x14ac:dyDescent="0.2">
      <c r="B31384" s="66"/>
    </row>
    <row r="31385" spans="2:2" x14ac:dyDescent="0.2">
      <c r="B31385" s="66"/>
    </row>
    <row r="31386" spans="2:2" x14ac:dyDescent="0.2">
      <c r="B31386" s="66"/>
    </row>
    <row r="31387" spans="2:2" x14ac:dyDescent="0.2">
      <c r="B31387" s="66"/>
    </row>
    <row r="31388" spans="2:2" x14ac:dyDescent="0.2">
      <c r="B31388" s="66"/>
    </row>
    <row r="31389" spans="2:2" x14ac:dyDescent="0.2">
      <c r="B31389" s="66"/>
    </row>
    <row r="31390" spans="2:2" x14ac:dyDescent="0.2">
      <c r="B31390" s="66"/>
    </row>
    <row r="31391" spans="2:2" x14ac:dyDescent="0.2">
      <c r="B31391" s="66"/>
    </row>
    <row r="31392" spans="2:2" x14ac:dyDescent="0.2">
      <c r="B31392" s="66"/>
    </row>
    <row r="31393" spans="2:2" x14ac:dyDescent="0.2">
      <c r="B31393" s="66"/>
    </row>
    <row r="31394" spans="2:2" x14ac:dyDescent="0.2">
      <c r="B31394" s="66"/>
    </row>
    <row r="31395" spans="2:2" x14ac:dyDescent="0.2">
      <c r="B31395" s="66"/>
    </row>
    <row r="31396" spans="2:2" x14ac:dyDescent="0.2">
      <c r="B31396" s="66"/>
    </row>
    <row r="31397" spans="2:2" x14ac:dyDescent="0.2">
      <c r="B31397" s="66"/>
    </row>
    <row r="31398" spans="2:2" x14ac:dyDescent="0.2">
      <c r="B31398" s="66"/>
    </row>
    <row r="31399" spans="2:2" x14ac:dyDescent="0.2">
      <c r="B31399" s="66"/>
    </row>
    <row r="31400" spans="2:2" x14ac:dyDescent="0.2">
      <c r="B31400" s="66"/>
    </row>
    <row r="31401" spans="2:2" x14ac:dyDescent="0.2">
      <c r="B31401" s="66"/>
    </row>
    <row r="31402" spans="2:2" x14ac:dyDescent="0.2">
      <c r="B31402" s="66"/>
    </row>
    <row r="31403" spans="2:2" x14ac:dyDescent="0.2">
      <c r="B31403" s="66"/>
    </row>
    <row r="31404" spans="2:2" x14ac:dyDescent="0.2">
      <c r="B31404" s="66"/>
    </row>
    <row r="31405" spans="2:2" x14ac:dyDescent="0.2">
      <c r="B31405" s="66"/>
    </row>
    <row r="31406" spans="2:2" x14ac:dyDescent="0.2">
      <c r="B31406" s="66"/>
    </row>
    <row r="31407" spans="2:2" x14ac:dyDescent="0.2">
      <c r="B31407" s="66"/>
    </row>
    <row r="31408" spans="2:2" x14ac:dyDescent="0.2">
      <c r="B31408" s="66"/>
    </row>
    <row r="31409" spans="2:2" x14ac:dyDescent="0.2">
      <c r="B31409" s="66"/>
    </row>
    <row r="31410" spans="2:2" x14ac:dyDescent="0.2">
      <c r="B31410" s="66"/>
    </row>
    <row r="31411" spans="2:2" x14ac:dyDescent="0.2">
      <c r="B31411" s="66"/>
    </row>
    <row r="31412" spans="2:2" x14ac:dyDescent="0.2">
      <c r="B31412" s="66"/>
    </row>
    <row r="31413" spans="2:2" x14ac:dyDescent="0.2">
      <c r="B31413" s="66"/>
    </row>
    <row r="31414" spans="2:2" x14ac:dyDescent="0.2">
      <c r="B31414" s="66"/>
    </row>
    <row r="31415" spans="2:2" x14ac:dyDescent="0.2">
      <c r="B31415" s="66"/>
    </row>
    <row r="31416" spans="2:2" x14ac:dyDescent="0.2">
      <c r="B31416" s="66"/>
    </row>
    <row r="31417" spans="2:2" x14ac:dyDescent="0.2">
      <c r="B31417" s="66"/>
    </row>
    <row r="31418" spans="2:2" x14ac:dyDescent="0.2">
      <c r="B31418" s="66"/>
    </row>
    <row r="31419" spans="2:2" x14ac:dyDescent="0.2">
      <c r="B31419" s="66"/>
    </row>
    <row r="31420" spans="2:2" x14ac:dyDescent="0.2">
      <c r="B31420" s="66"/>
    </row>
    <row r="31421" spans="2:2" x14ac:dyDescent="0.2">
      <c r="B31421" s="66"/>
    </row>
    <row r="31422" spans="2:2" x14ac:dyDescent="0.2">
      <c r="B31422" s="66"/>
    </row>
    <row r="31423" spans="2:2" x14ac:dyDescent="0.2">
      <c r="B31423" s="66"/>
    </row>
    <row r="31424" spans="2:2" x14ac:dyDescent="0.2">
      <c r="B31424" s="66"/>
    </row>
    <row r="31425" spans="2:2" x14ac:dyDescent="0.2">
      <c r="B31425" s="66"/>
    </row>
    <row r="31426" spans="2:2" x14ac:dyDescent="0.2">
      <c r="B31426" s="66"/>
    </row>
    <row r="31427" spans="2:2" x14ac:dyDescent="0.2">
      <c r="B31427" s="66"/>
    </row>
    <row r="31428" spans="2:2" x14ac:dyDescent="0.2">
      <c r="B31428" s="66"/>
    </row>
    <row r="31429" spans="2:2" x14ac:dyDescent="0.2">
      <c r="B31429" s="66"/>
    </row>
    <row r="31430" spans="2:2" x14ac:dyDescent="0.2">
      <c r="B31430" s="66"/>
    </row>
    <row r="31431" spans="2:2" x14ac:dyDescent="0.2">
      <c r="B31431" s="66"/>
    </row>
    <row r="31432" spans="2:2" x14ac:dyDescent="0.2">
      <c r="B31432" s="66"/>
    </row>
    <row r="31433" spans="2:2" x14ac:dyDescent="0.2">
      <c r="B31433" s="66"/>
    </row>
    <row r="31434" spans="2:2" x14ac:dyDescent="0.2">
      <c r="B31434" s="66"/>
    </row>
    <row r="31435" spans="2:2" x14ac:dyDescent="0.2">
      <c r="B31435" s="66"/>
    </row>
    <row r="31436" spans="2:2" x14ac:dyDescent="0.2">
      <c r="B31436" s="66"/>
    </row>
    <row r="31437" spans="2:2" x14ac:dyDescent="0.2">
      <c r="B31437" s="66"/>
    </row>
    <row r="31438" spans="2:2" x14ac:dyDescent="0.2">
      <c r="B31438" s="66"/>
    </row>
    <row r="31439" spans="2:2" x14ac:dyDescent="0.2">
      <c r="B31439" s="66"/>
    </row>
    <row r="31440" spans="2:2" x14ac:dyDescent="0.2">
      <c r="B31440" s="66"/>
    </row>
    <row r="31441" spans="2:2" x14ac:dyDescent="0.2">
      <c r="B31441" s="66"/>
    </row>
    <row r="31442" spans="2:2" x14ac:dyDescent="0.2">
      <c r="B31442" s="66"/>
    </row>
    <row r="31443" spans="2:2" x14ac:dyDescent="0.2">
      <c r="B31443" s="66"/>
    </row>
    <row r="31444" spans="2:2" x14ac:dyDescent="0.2">
      <c r="B31444" s="66"/>
    </row>
    <row r="31445" spans="2:2" x14ac:dyDescent="0.2">
      <c r="B31445" s="66"/>
    </row>
    <row r="31446" spans="2:2" x14ac:dyDescent="0.2">
      <c r="B31446" s="66"/>
    </row>
    <row r="31447" spans="2:2" x14ac:dyDescent="0.2">
      <c r="B31447" s="66"/>
    </row>
    <row r="31448" spans="2:2" x14ac:dyDescent="0.2">
      <c r="B31448" s="66"/>
    </row>
    <row r="31449" spans="2:2" x14ac:dyDescent="0.2">
      <c r="B31449" s="66"/>
    </row>
    <row r="31450" spans="2:2" x14ac:dyDescent="0.2">
      <c r="B31450" s="66"/>
    </row>
    <row r="31451" spans="2:2" x14ac:dyDescent="0.2">
      <c r="B31451" s="66"/>
    </row>
    <row r="31452" spans="2:2" x14ac:dyDescent="0.2">
      <c r="B31452" s="66"/>
    </row>
    <row r="31453" spans="2:2" x14ac:dyDescent="0.2">
      <c r="B31453" s="66"/>
    </row>
    <row r="31454" spans="2:2" x14ac:dyDescent="0.2">
      <c r="B31454" s="66"/>
    </row>
    <row r="31455" spans="2:2" x14ac:dyDescent="0.2">
      <c r="B31455" s="66"/>
    </row>
    <row r="31456" spans="2:2" x14ac:dyDescent="0.2">
      <c r="B31456" s="66"/>
    </row>
    <row r="31457" spans="2:2" x14ac:dyDescent="0.2">
      <c r="B31457" s="66"/>
    </row>
    <row r="31458" spans="2:2" x14ac:dyDescent="0.2">
      <c r="B31458" s="66"/>
    </row>
    <row r="31459" spans="2:2" x14ac:dyDescent="0.2">
      <c r="B31459" s="66"/>
    </row>
    <row r="31460" spans="2:2" x14ac:dyDescent="0.2">
      <c r="B31460" s="66"/>
    </row>
    <row r="31461" spans="2:2" x14ac:dyDescent="0.2">
      <c r="B31461" s="66"/>
    </row>
    <row r="31462" spans="2:2" x14ac:dyDescent="0.2">
      <c r="B31462" s="66"/>
    </row>
    <row r="31463" spans="2:2" x14ac:dyDescent="0.2">
      <c r="B31463" s="66"/>
    </row>
    <row r="31464" spans="2:2" x14ac:dyDescent="0.2">
      <c r="B31464" s="66"/>
    </row>
    <row r="31465" spans="2:2" x14ac:dyDescent="0.2">
      <c r="B31465" s="66"/>
    </row>
    <row r="31466" spans="2:2" x14ac:dyDescent="0.2">
      <c r="B31466" s="66"/>
    </row>
    <row r="31467" spans="2:2" x14ac:dyDescent="0.2">
      <c r="B31467" s="66"/>
    </row>
    <row r="31468" spans="2:2" x14ac:dyDescent="0.2">
      <c r="B31468" s="66"/>
    </row>
    <row r="31469" spans="2:2" x14ac:dyDescent="0.2">
      <c r="B31469" s="66"/>
    </row>
    <row r="31470" spans="2:2" x14ac:dyDescent="0.2">
      <c r="B31470" s="66"/>
    </row>
    <row r="31471" spans="2:2" x14ac:dyDescent="0.2">
      <c r="B31471" s="66"/>
    </row>
    <row r="31472" spans="2:2" x14ac:dyDescent="0.2">
      <c r="B31472" s="66"/>
    </row>
    <row r="31473" spans="2:2" x14ac:dyDescent="0.2">
      <c r="B31473" s="66"/>
    </row>
    <row r="31474" spans="2:2" x14ac:dyDescent="0.2">
      <c r="B31474" s="66"/>
    </row>
    <row r="31475" spans="2:2" x14ac:dyDescent="0.2">
      <c r="B31475" s="66"/>
    </row>
    <row r="31476" spans="2:2" x14ac:dyDescent="0.2">
      <c r="B31476" s="66"/>
    </row>
    <row r="31477" spans="2:2" x14ac:dyDescent="0.2">
      <c r="B31477" s="66"/>
    </row>
    <row r="31478" spans="2:2" x14ac:dyDescent="0.2">
      <c r="B31478" s="66"/>
    </row>
    <row r="31479" spans="2:2" x14ac:dyDescent="0.2">
      <c r="B31479" s="66"/>
    </row>
    <row r="31480" spans="2:2" x14ac:dyDescent="0.2">
      <c r="B31480" s="66"/>
    </row>
    <row r="31481" spans="2:2" x14ac:dyDescent="0.2">
      <c r="B31481" s="66"/>
    </row>
    <row r="31482" spans="2:2" x14ac:dyDescent="0.2">
      <c r="B31482" s="66"/>
    </row>
    <row r="31483" spans="2:2" x14ac:dyDescent="0.2">
      <c r="B31483" s="66"/>
    </row>
    <row r="31484" spans="2:2" x14ac:dyDescent="0.2">
      <c r="B31484" s="66"/>
    </row>
    <row r="31485" spans="2:2" x14ac:dyDescent="0.2">
      <c r="B31485" s="66"/>
    </row>
    <row r="31486" spans="2:2" x14ac:dyDescent="0.2">
      <c r="B31486" s="66"/>
    </row>
    <row r="31487" spans="2:2" x14ac:dyDescent="0.2">
      <c r="B31487" s="66"/>
    </row>
    <row r="31488" spans="2:2" x14ac:dyDescent="0.2">
      <c r="B31488" s="66"/>
    </row>
    <row r="31489" spans="2:2" x14ac:dyDescent="0.2">
      <c r="B31489" s="66"/>
    </row>
    <row r="31490" spans="2:2" x14ac:dyDescent="0.2">
      <c r="B31490" s="66"/>
    </row>
    <row r="31491" spans="2:2" x14ac:dyDescent="0.2">
      <c r="B31491" s="66"/>
    </row>
    <row r="31492" spans="2:2" x14ac:dyDescent="0.2">
      <c r="B31492" s="66"/>
    </row>
    <row r="31493" spans="2:2" x14ac:dyDescent="0.2">
      <c r="B31493" s="66"/>
    </row>
    <row r="31494" spans="2:2" x14ac:dyDescent="0.2">
      <c r="B31494" s="66"/>
    </row>
    <row r="31495" spans="2:2" x14ac:dyDescent="0.2">
      <c r="B31495" s="66"/>
    </row>
    <row r="31496" spans="2:2" x14ac:dyDescent="0.2">
      <c r="B31496" s="66"/>
    </row>
    <row r="31497" spans="2:2" x14ac:dyDescent="0.2">
      <c r="B31497" s="66"/>
    </row>
    <row r="31498" spans="2:2" x14ac:dyDescent="0.2">
      <c r="B31498" s="66"/>
    </row>
    <row r="31499" spans="2:2" x14ac:dyDescent="0.2">
      <c r="B31499" s="66"/>
    </row>
    <row r="31500" spans="2:2" x14ac:dyDescent="0.2">
      <c r="B31500" s="66"/>
    </row>
    <row r="31501" spans="2:2" x14ac:dyDescent="0.2">
      <c r="B31501" s="66"/>
    </row>
    <row r="31502" spans="2:2" x14ac:dyDescent="0.2">
      <c r="B31502" s="66"/>
    </row>
    <row r="31503" spans="2:2" x14ac:dyDescent="0.2">
      <c r="B31503" s="66"/>
    </row>
    <row r="31504" spans="2:2" x14ac:dyDescent="0.2">
      <c r="B31504" s="66"/>
    </row>
    <row r="31505" spans="2:2" x14ac:dyDescent="0.2">
      <c r="B31505" s="66"/>
    </row>
    <row r="31506" spans="2:2" x14ac:dyDescent="0.2">
      <c r="B31506" s="66"/>
    </row>
    <row r="31507" spans="2:2" x14ac:dyDescent="0.2">
      <c r="B31507" s="66"/>
    </row>
    <row r="31508" spans="2:2" x14ac:dyDescent="0.2">
      <c r="B31508" s="66"/>
    </row>
    <row r="31509" spans="2:2" x14ac:dyDescent="0.2">
      <c r="B31509" s="66"/>
    </row>
    <row r="31510" spans="2:2" x14ac:dyDescent="0.2">
      <c r="B31510" s="66"/>
    </row>
    <row r="31511" spans="2:2" x14ac:dyDescent="0.2">
      <c r="B31511" s="66"/>
    </row>
    <row r="31512" spans="2:2" x14ac:dyDescent="0.2">
      <c r="B31512" s="66"/>
    </row>
    <row r="31513" spans="2:2" x14ac:dyDescent="0.2">
      <c r="B31513" s="66"/>
    </row>
    <row r="31514" spans="2:2" x14ac:dyDescent="0.2">
      <c r="B31514" s="66"/>
    </row>
    <row r="31515" spans="2:2" x14ac:dyDescent="0.2">
      <c r="B31515" s="66"/>
    </row>
    <row r="31516" spans="2:2" x14ac:dyDescent="0.2">
      <c r="B31516" s="66"/>
    </row>
    <row r="31517" spans="2:2" x14ac:dyDescent="0.2">
      <c r="B31517" s="66"/>
    </row>
    <row r="31518" spans="2:2" x14ac:dyDescent="0.2">
      <c r="B31518" s="66"/>
    </row>
    <row r="31519" spans="2:2" x14ac:dyDescent="0.2">
      <c r="B31519" s="66"/>
    </row>
    <row r="31520" spans="2:2" x14ac:dyDescent="0.2">
      <c r="B31520" s="66"/>
    </row>
    <row r="31521" spans="2:2" x14ac:dyDescent="0.2">
      <c r="B31521" s="66"/>
    </row>
    <row r="31522" spans="2:2" x14ac:dyDescent="0.2">
      <c r="B31522" s="66"/>
    </row>
    <row r="31523" spans="2:2" x14ac:dyDescent="0.2">
      <c r="B31523" s="66"/>
    </row>
    <row r="31524" spans="2:2" x14ac:dyDescent="0.2">
      <c r="B31524" s="66"/>
    </row>
    <row r="31525" spans="2:2" x14ac:dyDescent="0.2">
      <c r="B31525" s="66"/>
    </row>
    <row r="31526" spans="2:2" x14ac:dyDescent="0.2">
      <c r="B31526" s="66"/>
    </row>
    <row r="31527" spans="2:2" x14ac:dyDescent="0.2">
      <c r="B31527" s="66"/>
    </row>
    <row r="31528" spans="2:2" x14ac:dyDescent="0.2">
      <c r="B31528" s="66"/>
    </row>
    <row r="31529" spans="2:2" x14ac:dyDescent="0.2">
      <c r="B31529" s="66"/>
    </row>
    <row r="31530" spans="2:2" x14ac:dyDescent="0.2">
      <c r="B31530" s="66"/>
    </row>
    <row r="31531" spans="2:2" x14ac:dyDescent="0.2">
      <c r="B31531" s="66"/>
    </row>
    <row r="31532" spans="2:2" x14ac:dyDescent="0.2">
      <c r="B31532" s="66"/>
    </row>
    <row r="31533" spans="2:2" x14ac:dyDescent="0.2">
      <c r="B31533" s="66"/>
    </row>
    <row r="31534" spans="2:2" x14ac:dyDescent="0.2">
      <c r="B31534" s="66"/>
    </row>
    <row r="31535" spans="2:2" x14ac:dyDescent="0.2">
      <c r="B31535" s="66"/>
    </row>
    <row r="31536" spans="2:2" x14ac:dyDescent="0.2">
      <c r="B31536" s="66"/>
    </row>
    <row r="31537" spans="2:2" x14ac:dyDescent="0.2">
      <c r="B31537" s="66"/>
    </row>
    <row r="31538" spans="2:2" x14ac:dyDescent="0.2">
      <c r="B31538" s="66"/>
    </row>
    <row r="31539" spans="2:2" x14ac:dyDescent="0.2">
      <c r="B31539" s="66"/>
    </row>
    <row r="31540" spans="2:2" x14ac:dyDescent="0.2">
      <c r="B31540" s="66"/>
    </row>
    <row r="31541" spans="2:2" x14ac:dyDescent="0.2">
      <c r="B31541" s="66"/>
    </row>
    <row r="31542" spans="2:2" x14ac:dyDescent="0.2">
      <c r="B31542" s="66"/>
    </row>
    <row r="31543" spans="2:2" x14ac:dyDescent="0.2">
      <c r="B31543" s="66"/>
    </row>
    <row r="31544" spans="2:2" x14ac:dyDescent="0.2">
      <c r="B31544" s="66"/>
    </row>
    <row r="31545" spans="2:2" x14ac:dyDescent="0.2">
      <c r="B31545" s="66"/>
    </row>
    <row r="31546" spans="2:2" x14ac:dyDescent="0.2">
      <c r="B31546" s="66"/>
    </row>
    <row r="31547" spans="2:2" x14ac:dyDescent="0.2">
      <c r="B31547" s="66"/>
    </row>
    <row r="31548" spans="2:2" x14ac:dyDescent="0.2">
      <c r="B31548" s="66"/>
    </row>
    <row r="31549" spans="2:2" x14ac:dyDescent="0.2">
      <c r="B31549" s="66"/>
    </row>
    <row r="31550" spans="2:2" x14ac:dyDescent="0.2">
      <c r="B31550" s="66"/>
    </row>
    <row r="31551" spans="2:2" x14ac:dyDescent="0.2">
      <c r="B31551" s="66"/>
    </row>
    <row r="31552" spans="2:2" x14ac:dyDescent="0.2">
      <c r="B31552" s="66"/>
    </row>
    <row r="31553" spans="2:2" x14ac:dyDescent="0.2">
      <c r="B31553" s="66"/>
    </row>
    <row r="31554" spans="2:2" x14ac:dyDescent="0.2">
      <c r="B31554" s="66"/>
    </row>
    <row r="31555" spans="2:2" x14ac:dyDescent="0.2">
      <c r="B31555" s="66"/>
    </row>
    <row r="31556" spans="2:2" x14ac:dyDescent="0.2">
      <c r="B31556" s="66"/>
    </row>
    <row r="31557" spans="2:2" x14ac:dyDescent="0.2">
      <c r="B31557" s="66"/>
    </row>
    <row r="31558" spans="2:2" x14ac:dyDescent="0.2">
      <c r="B31558" s="66"/>
    </row>
    <row r="31559" spans="2:2" x14ac:dyDescent="0.2">
      <c r="B31559" s="66"/>
    </row>
    <row r="31560" spans="2:2" x14ac:dyDescent="0.2">
      <c r="B31560" s="66"/>
    </row>
    <row r="31561" spans="2:2" x14ac:dyDescent="0.2">
      <c r="B31561" s="66"/>
    </row>
    <row r="31562" spans="2:2" x14ac:dyDescent="0.2">
      <c r="B31562" s="66"/>
    </row>
    <row r="31563" spans="2:2" x14ac:dyDescent="0.2">
      <c r="B31563" s="66"/>
    </row>
    <row r="31564" spans="2:2" x14ac:dyDescent="0.2">
      <c r="B31564" s="66"/>
    </row>
    <row r="31565" spans="2:2" x14ac:dyDescent="0.2">
      <c r="B31565" s="66"/>
    </row>
    <row r="31566" spans="2:2" x14ac:dyDescent="0.2">
      <c r="B31566" s="66"/>
    </row>
    <row r="31567" spans="2:2" x14ac:dyDescent="0.2">
      <c r="B31567" s="66"/>
    </row>
    <row r="31568" spans="2:2" x14ac:dyDescent="0.2">
      <c r="B31568" s="66"/>
    </row>
    <row r="31569" spans="2:2" x14ac:dyDescent="0.2">
      <c r="B31569" s="66"/>
    </row>
    <row r="31570" spans="2:2" x14ac:dyDescent="0.2">
      <c r="B31570" s="66"/>
    </row>
    <row r="31571" spans="2:2" x14ac:dyDescent="0.2">
      <c r="B31571" s="66"/>
    </row>
    <row r="31572" spans="2:2" x14ac:dyDescent="0.2">
      <c r="B31572" s="66"/>
    </row>
    <row r="31573" spans="2:2" x14ac:dyDescent="0.2">
      <c r="B31573" s="66"/>
    </row>
    <row r="31574" spans="2:2" x14ac:dyDescent="0.2">
      <c r="B31574" s="66"/>
    </row>
    <row r="31575" spans="2:2" x14ac:dyDescent="0.2">
      <c r="B31575" s="66"/>
    </row>
    <row r="31576" spans="2:2" x14ac:dyDescent="0.2">
      <c r="B31576" s="66"/>
    </row>
    <row r="31577" spans="2:2" x14ac:dyDescent="0.2">
      <c r="B31577" s="66"/>
    </row>
    <row r="31578" spans="2:2" x14ac:dyDescent="0.2">
      <c r="B31578" s="66"/>
    </row>
    <row r="31579" spans="2:2" x14ac:dyDescent="0.2">
      <c r="B31579" s="66"/>
    </row>
    <row r="31580" spans="2:2" x14ac:dyDescent="0.2">
      <c r="B31580" s="66"/>
    </row>
    <row r="31581" spans="2:2" x14ac:dyDescent="0.2">
      <c r="B31581" s="66"/>
    </row>
    <row r="31582" spans="2:2" x14ac:dyDescent="0.2">
      <c r="B31582" s="66"/>
    </row>
    <row r="31583" spans="2:2" x14ac:dyDescent="0.2">
      <c r="B31583" s="66"/>
    </row>
    <row r="31584" spans="2:2" x14ac:dyDescent="0.2">
      <c r="B31584" s="66"/>
    </row>
    <row r="31585" spans="2:2" x14ac:dyDescent="0.2">
      <c r="B31585" s="66"/>
    </row>
    <row r="31586" spans="2:2" x14ac:dyDescent="0.2">
      <c r="B31586" s="66"/>
    </row>
    <row r="31587" spans="2:2" x14ac:dyDescent="0.2">
      <c r="B31587" s="66"/>
    </row>
    <row r="31588" spans="2:2" x14ac:dyDescent="0.2">
      <c r="B31588" s="66"/>
    </row>
    <row r="31589" spans="2:2" x14ac:dyDescent="0.2">
      <c r="B31589" s="66"/>
    </row>
    <row r="31590" spans="2:2" x14ac:dyDescent="0.2">
      <c r="B31590" s="66"/>
    </row>
    <row r="31591" spans="2:2" x14ac:dyDescent="0.2">
      <c r="B31591" s="66"/>
    </row>
    <row r="31592" spans="2:2" x14ac:dyDescent="0.2">
      <c r="B31592" s="66"/>
    </row>
    <row r="31593" spans="2:2" x14ac:dyDescent="0.2">
      <c r="B31593" s="66"/>
    </row>
    <row r="31594" spans="2:2" x14ac:dyDescent="0.2">
      <c r="B31594" s="66"/>
    </row>
    <row r="31595" spans="2:2" x14ac:dyDescent="0.2">
      <c r="B31595" s="66"/>
    </row>
    <row r="31596" spans="2:2" x14ac:dyDescent="0.2">
      <c r="B31596" s="66"/>
    </row>
    <row r="31597" spans="2:2" x14ac:dyDescent="0.2">
      <c r="B31597" s="66"/>
    </row>
    <row r="31598" spans="2:2" x14ac:dyDescent="0.2">
      <c r="B31598" s="66"/>
    </row>
    <row r="31599" spans="2:2" x14ac:dyDescent="0.2">
      <c r="B31599" s="66"/>
    </row>
    <row r="31600" spans="2:2" x14ac:dyDescent="0.2">
      <c r="B31600" s="66"/>
    </row>
    <row r="31601" spans="2:2" x14ac:dyDescent="0.2">
      <c r="B31601" s="66"/>
    </row>
    <row r="31602" spans="2:2" x14ac:dyDescent="0.2">
      <c r="B31602" s="66"/>
    </row>
    <row r="31603" spans="2:2" x14ac:dyDescent="0.2">
      <c r="B31603" s="66"/>
    </row>
    <row r="31604" spans="2:2" x14ac:dyDescent="0.2">
      <c r="B31604" s="66"/>
    </row>
    <row r="31605" spans="2:2" x14ac:dyDescent="0.2">
      <c r="B31605" s="66"/>
    </row>
    <row r="31606" spans="2:2" x14ac:dyDescent="0.2">
      <c r="B31606" s="66"/>
    </row>
    <row r="31607" spans="2:2" x14ac:dyDescent="0.2">
      <c r="B31607" s="66"/>
    </row>
    <row r="31608" spans="2:2" x14ac:dyDescent="0.2">
      <c r="B31608" s="66"/>
    </row>
    <row r="31609" spans="2:2" x14ac:dyDescent="0.2">
      <c r="B31609" s="66"/>
    </row>
    <row r="31610" spans="2:2" x14ac:dyDescent="0.2">
      <c r="B31610" s="66"/>
    </row>
    <row r="31611" spans="2:2" x14ac:dyDescent="0.2">
      <c r="B31611" s="66"/>
    </row>
    <row r="31612" spans="2:2" x14ac:dyDescent="0.2">
      <c r="B31612" s="66"/>
    </row>
    <row r="31613" spans="2:2" x14ac:dyDescent="0.2">
      <c r="B31613" s="66"/>
    </row>
    <row r="31614" spans="2:2" x14ac:dyDescent="0.2">
      <c r="B31614" s="66"/>
    </row>
    <row r="31615" spans="2:2" x14ac:dyDescent="0.2">
      <c r="B31615" s="66"/>
    </row>
    <row r="31616" spans="2:2" x14ac:dyDescent="0.2">
      <c r="B31616" s="66"/>
    </row>
    <row r="31617" spans="2:2" x14ac:dyDescent="0.2">
      <c r="B31617" s="66"/>
    </row>
    <row r="31618" spans="2:2" x14ac:dyDescent="0.2">
      <c r="B31618" s="66"/>
    </row>
    <row r="31619" spans="2:2" x14ac:dyDescent="0.2">
      <c r="B31619" s="66"/>
    </row>
    <row r="31620" spans="2:2" x14ac:dyDescent="0.2">
      <c r="B31620" s="66"/>
    </row>
    <row r="31621" spans="2:2" x14ac:dyDescent="0.2">
      <c r="B31621" s="66"/>
    </row>
    <row r="31622" spans="2:2" x14ac:dyDescent="0.2">
      <c r="B31622" s="66"/>
    </row>
    <row r="31623" spans="2:2" x14ac:dyDescent="0.2">
      <c r="B31623" s="66"/>
    </row>
    <row r="31624" spans="2:2" x14ac:dyDescent="0.2">
      <c r="B31624" s="66"/>
    </row>
    <row r="31625" spans="2:2" x14ac:dyDescent="0.2">
      <c r="B31625" s="66"/>
    </row>
    <row r="31626" spans="2:2" x14ac:dyDescent="0.2">
      <c r="B31626" s="66"/>
    </row>
    <row r="31627" spans="2:2" x14ac:dyDescent="0.2">
      <c r="B31627" s="66"/>
    </row>
    <row r="31628" spans="2:2" x14ac:dyDescent="0.2">
      <c r="B31628" s="66"/>
    </row>
    <row r="31629" spans="2:2" x14ac:dyDescent="0.2">
      <c r="B31629" s="66"/>
    </row>
    <row r="31630" spans="2:2" x14ac:dyDescent="0.2">
      <c r="B31630" s="66"/>
    </row>
    <row r="31631" spans="2:2" x14ac:dyDescent="0.2">
      <c r="B31631" s="66"/>
    </row>
    <row r="31632" spans="2:2" x14ac:dyDescent="0.2">
      <c r="B31632" s="66"/>
    </row>
    <row r="31633" spans="2:2" x14ac:dyDescent="0.2">
      <c r="B31633" s="66"/>
    </row>
    <row r="31634" spans="2:2" x14ac:dyDescent="0.2">
      <c r="B31634" s="66"/>
    </row>
    <row r="31635" spans="2:2" x14ac:dyDescent="0.2">
      <c r="B31635" s="66"/>
    </row>
    <row r="31636" spans="2:2" x14ac:dyDescent="0.2">
      <c r="B31636" s="66"/>
    </row>
    <row r="31637" spans="2:2" x14ac:dyDescent="0.2">
      <c r="B31637" s="66"/>
    </row>
    <row r="31638" spans="2:2" x14ac:dyDescent="0.2">
      <c r="B31638" s="66"/>
    </row>
    <row r="31639" spans="2:2" x14ac:dyDescent="0.2">
      <c r="B31639" s="66"/>
    </row>
    <row r="31640" spans="2:2" x14ac:dyDescent="0.2">
      <c r="B31640" s="66"/>
    </row>
    <row r="31641" spans="2:2" x14ac:dyDescent="0.2">
      <c r="B31641" s="66"/>
    </row>
    <row r="31642" spans="2:2" x14ac:dyDescent="0.2">
      <c r="B31642" s="66"/>
    </row>
    <row r="31643" spans="2:2" x14ac:dyDescent="0.2">
      <c r="B31643" s="66"/>
    </row>
    <row r="31644" spans="2:2" x14ac:dyDescent="0.2">
      <c r="B31644" s="66"/>
    </row>
    <row r="31645" spans="2:2" x14ac:dyDescent="0.2">
      <c r="B31645" s="66"/>
    </row>
    <row r="31646" spans="2:2" x14ac:dyDescent="0.2">
      <c r="B31646" s="66"/>
    </row>
    <row r="31647" spans="2:2" x14ac:dyDescent="0.2">
      <c r="B31647" s="66"/>
    </row>
    <row r="31648" spans="2:2" x14ac:dyDescent="0.2">
      <c r="B31648" s="66"/>
    </row>
    <row r="31649" spans="2:2" x14ac:dyDescent="0.2">
      <c r="B31649" s="66"/>
    </row>
    <row r="31650" spans="2:2" x14ac:dyDescent="0.2">
      <c r="B31650" s="66"/>
    </row>
    <row r="31651" spans="2:2" x14ac:dyDescent="0.2">
      <c r="B31651" s="66"/>
    </row>
    <row r="31652" spans="2:2" x14ac:dyDescent="0.2">
      <c r="B31652" s="66"/>
    </row>
    <row r="31653" spans="2:2" x14ac:dyDescent="0.2">
      <c r="B31653" s="66"/>
    </row>
    <row r="31654" spans="2:2" x14ac:dyDescent="0.2">
      <c r="B31654" s="66"/>
    </row>
    <row r="31655" spans="2:2" x14ac:dyDescent="0.2">
      <c r="B31655" s="66"/>
    </row>
    <row r="31656" spans="2:2" x14ac:dyDescent="0.2">
      <c r="B31656" s="66"/>
    </row>
    <row r="31657" spans="2:2" x14ac:dyDescent="0.2">
      <c r="B31657" s="66"/>
    </row>
    <row r="31658" spans="2:2" x14ac:dyDescent="0.2">
      <c r="B31658" s="66"/>
    </row>
    <row r="31659" spans="2:2" x14ac:dyDescent="0.2">
      <c r="B31659" s="66"/>
    </row>
    <row r="31660" spans="2:2" x14ac:dyDescent="0.2">
      <c r="B31660" s="66"/>
    </row>
    <row r="31661" spans="2:2" x14ac:dyDescent="0.2">
      <c r="B31661" s="66"/>
    </row>
    <row r="31662" spans="2:2" x14ac:dyDescent="0.2">
      <c r="B31662" s="66"/>
    </row>
    <row r="31663" spans="2:2" x14ac:dyDescent="0.2">
      <c r="B31663" s="66"/>
    </row>
    <row r="31664" spans="2:2" x14ac:dyDescent="0.2">
      <c r="B31664" s="66"/>
    </row>
    <row r="31665" spans="2:2" x14ac:dyDescent="0.2">
      <c r="B31665" s="66"/>
    </row>
    <row r="31666" spans="2:2" x14ac:dyDescent="0.2">
      <c r="B31666" s="66"/>
    </row>
    <row r="31667" spans="2:2" x14ac:dyDescent="0.2">
      <c r="B31667" s="66"/>
    </row>
    <row r="31668" spans="2:2" x14ac:dyDescent="0.2">
      <c r="B31668" s="66"/>
    </row>
    <row r="31669" spans="2:2" x14ac:dyDescent="0.2">
      <c r="B31669" s="66"/>
    </row>
    <row r="31670" spans="2:2" x14ac:dyDescent="0.2">
      <c r="B31670" s="66"/>
    </row>
    <row r="31671" spans="2:2" x14ac:dyDescent="0.2">
      <c r="B31671" s="66"/>
    </row>
    <row r="31672" spans="2:2" x14ac:dyDescent="0.2">
      <c r="B31672" s="66"/>
    </row>
    <row r="31673" spans="2:2" x14ac:dyDescent="0.2">
      <c r="B31673" s="66"/>
    </row>
    <row r="31674" spans="2:2" x14ac:dyDescent="0.2">
      <c r="B31674" s="66"/>
    </row>
    <row r="31675" spans="2:2" x14ac:dyDescent="0.2">
      <c r="B31675" s="66"/>
    </row>
    <row r="31676" spans="2:2" x14ac:dyDescent="0.2">
      <c r="B31676" s="66"/>
    </row>
    <row r="31677" spans="2:2" x14ac:dyDescent="0.2">
      <c r="B31677" s="66"/>
    </row>
    <row r="31678" spans="2:2" x14ac:dyDescent="0.2">
      <c r="B31678" s="66"/>
    </row>
    <row r="31679" spans="2:2" x14ac:dyDescent="0.2">
      <c r="B31679" s="66"/>
    </row>
    <row r="31680" spans="2:2" x14ac:dyDescent="0.2">
      <c r="B31680" s="66"/>
    </row>
    <row r="31681" spans="2:2" x14ac:dyDescent="0.2">
      <c r="B31681" s="66"/>
    </row>
    <row r="31682" spans="2:2" x14ac:dyDescent="0.2">
      <c r="B31682" s="66"/>
    </row>
    <row r="31683" spans="2:2" x14ac:dyDescent="0.2">
      <c r="B31683" s="66"/>
    </row>
    <row r="31684" spans="2:2" x14ac:dyDescent="0.2">
      <c r="B31684" s="66"/>
    </row>
    <row r="31685" spans="2:2" x14ac:dyDescent="0.2">
      <c r="B31685" s="66"/>
    </row>
    <row r="31686" spans="2:2" x14ac:dyDescent="0.2">
      <c r="B31686" s="66"/>
    </row>
    <row r="31687" spans="2:2" x14ac:dyDescent="0.2">
      <c r="B31687" s="66"/>
    </row>
    <row r="31688" spans="2:2" x14ac:dyDescent="0.2">
      <c r="B31688" s="66"/>
    </row>
    <row r="31689" spans="2:2" x14ac:dyDescent="0.2">
      <c r="B31689" s="66"/>
    </row>
    <row r="31690" spans="2:2" x14ac:dyDescent="0.2">
      <c r="B31690" s="66"/>
    </row>
    <row r="31691" spans="2:2" x14ac:dyDescent="0.2">
      <c r="B31691" s="66"/>
    </row>
    <row r="31692" spans="2:2" x14ac:dyDescent="0.2">
      <c r="B31692" s="66"/>
    </row>
    <row r="31693" spans="2:2" x14ac:dyDescent="0.2">
      <c r="B31693" s="66"/>
    </row>
    <row r="31694" spans="2:2" x14ac:dyDescent="0.2">
      <c r="B31694" s="66"/>
    </row>
    <row r="31695" spans="2:2" x14ac:dyDescent="0.2">
      <c r="B31695" s="66"/>
    </row>
    <row r="31696" spans="2:2" x14ac:dyDescent="0.2">
      <c r="B31696" s="66"/>
    </row>
    <row r="31697" spans="2:2" x14ac:dyDescent="0.2">
      <c r="B31697" s="66"/>
    </row>
    <row r="31698" spans="2:2" x14ac:dyDescent="0.2">
      <c r="B31698" s="66"/>
    </row>
    <row r="31699" spans="2:2" x14ac:dyDescent="0.2">
      <c r="B31699" s="66"/>
    </row>
    <row r="31700" spans="2:2" x14ac:dyDescent="0.2">
      <c r="B31700" s="66"/>
    </row>
    <row r="31701" spans="2:2" x14ac:dyDescent="0.2">
      <c r="B31701" s="66"/>
    </row>
    <row r="31702" spans="2:2" x14ac:dyDescent="0.2">
      <c r="B31702" s="66"/>
    </row>
    <row r="31703" spans="2:2" x14ac:dyDescent="0.2">
      <c r="B31703" s="66"/>
    </row>
    <row r="31704" spans="2:2" x14ac:dyDescent="0.2">
      <c r="B31704" s="66"/>
    </row>
    <row r="31705" spans="2:2" x14ac:dyDescent="0.2">
      <c r="B31705" s="66"/>
    </row>
    <row r="31706" spans="2:2" x14ac:dyDescent="0.2">
      <c r="B31706" s="66"/>
    </row>
    <row r="31707" spans="2:2" x14ac:dyDescent="0.2">
      <c r="B31707" s="66"/>
    </row>
    <row r="31708" spans="2:2" x14ac:dyDescent="0.2">
      <c r="B31708" s="66"/>
    </row>
    <row r="31709" spans="2:2" x14ac:dyDescent="0.2">
      <c r="B31709" s="66"/>
    </row>
    <row r="31710" spans="2:2" x14ac:dyDescent="0.2">
      <c r="B31710" s="66"/>
    </row>
    <row r="31711" spans="2:2" x14ac:dyDescent="0.2">
      <c r="B31711" s="66"/>
    </row>
    <row r="31712" spans="2:2" x14ac:dyDescent="0.2">
      <c r="B31712" s="66"/>
    </row>
    <row r="31713" spans="2:2" x14ac:dyDescent="0.2">
      <c r="B31713" s="66"/>
    </row>
    <row r="31714" spans="2:2" x14ac:dyDescent="0.2">
      <c r="B31714" s="66"/>
    </row>
    <row r="31715" spans="2:2" x14ac:dyDescent="0.2">
      <c r="B31715" s="66"/>
    </row>
    <row r="31716" spans="2:2" x14ac:dyDescent="0.2">
      <c r="B31716" s="66"/>
    </row>
    <row r="31717" spans="2:2" x14ac:dyDescent="0.2">
      <c r="B31717" s="66"/>
    </row>
    <row r="31718" spans="2:2" x14ac:dyDescent="0.2">
      <c r="B31718" s="66"/>
    </row>
    <row r="31719" spans="2:2" x14ac:dyDescent="0.2">
      <c r="B31719" s="66"/>
    </row>
    <row r="31720" spans="2:2" x14ac:dyDescent="0.2">
      <c r="B31720" s="66"/>
    </row>
    <row r="31721" spans="2:2" x14ac:dyDescent="0.2">
      <c r="B31721" s="66"/>
    </row>
    <row r="31722" spans="2:2" x14ac:dyDescent="0.2">
      <c r="B31722" s="66"/>
    </row>
    <row r="31723" spans="2:2" x14ac:dyDescent="0.2">
      <c r="B31723" s="66"/>
    </row>
    <row r="31724" spans="2:2" x14ac:dyDescent="0.2">
      <c r="B31724" s="66"/>
    </row>
    <row r="31725" spans="2:2" x14ac:dyDescent="0.2">
      <c r="B31725" s="66"/>
    </row>
    <row r="31726" spans="2:2" x14ac:dyDescent="0.2">
      <c r="B31726" s="66"/>
    </row>
    <row r="31727" spans="2:2" x14ac:dyDescent="0.2">
      <c r="B31727" s="66"/>
    </row>
    <row r="31728" spans="2:2" x14ac:dyDescent="0.2">
      <c r="B31728" s="66"/>
    </row>
    <row r="31729" spans="2:2" x14ac:dyDescent="0.2">
      <c r="B31729" s="66"/>
    </row>
    <row r="31730" spans="2:2" x14ac:dyDescent="0.2">
      <c r="B31730" s="66"/>
    </row>
    <row r="31731" spans="2:2" x14ac:dyDescent="0.2">
      <c r="B31731" s="66"/>
    </row>
    <row r="31732" spans="2:2" x14ac:dyDescent="0.2">
      <c r="B31732" s="66"/>
    </row>
    <row r="31733" spans="2:2" x14ac:dyDescent="0.2">
      <c r="B31733" s="66"/>
    </row>
    <row r="31734" spans="2:2" x14ac:dyDescent="0.2">
      <c r="B31734" s="66"/>
    </row>
    <row r="31735" spans="2:2" x14ac:dyDescent="0.2">
      <c r="B31735" s="66"/>
    </row>
    <row r="31736" spans="2:2" x14ac:dyDescent="0.2">
      <c r="B31736" s="66"/>
    </row>
    <row r="31737" spans="2:2" x14ac:dyDescent="0.2">
      <c r="B31737" s="66"/>
    </row>
    <row r="31738" spans="2:2" x14ac:dyDescent="0.2">
      <c r="B31738" s="66"/>
    </row>
    <row r="31739" spans="2:2" x14ac:dyDescent="0.2">
      <c r="B31739" s="66"/>
    </row>
    <row r="31740" spans="2:2" x14ac:dyDescent="0.2">
      <c r="B31740" s="66"/>
    </row>
    <row r="31741" spans="2:2" x14ac:dyDescent="0.2">
      <c r="B31741" s="66"/>
    </row>
    <row r="31742" spans="2:2" x14ac:dyDescent="0.2">
      <c r="B31742" s="66"/>
    </row>
    <row r="31743" spans="2:2" x14ac:dyDescent="0.2">
      <c r="B31743" s="66"/>
    </row>
    <row r="31744" spans="2:2" x14ac:dyDescent="0.2">
      <c r="B31744" s="66"/>
    </row>
    <row r="31745" spans="2:2" x14ac:dyDescent="0.2">
      <c r="B31745" s="66"/>
    </row>
    <row r="31746" spans="2:2" x14ac:dyDescent="0.2">
      <c r="B31746" s="66"/>
    </row>
    <row r="31747" spans="2:2" x14ac:dyDescent="0.2">
      <c r="B31747" s="66"/>
    </row>
    <row r="31748" spans="2:2" x14ac:dyDescent="0.2">
      <c r="B31748" s="66"/>
    </row>
    <row r="31749" spans="2:2" x14ac:dyDescent="0.2">
      <c r="B31749" s="66"/>
    </row>
    <row r="31750" spans="2:2" x14ac:dyDescent="0.2">
      <c r="B31750" s="66"/>
    </row>
    <row r="31751" spans="2:2" x14ac:dyDescent="0.2">
      <c r="B31751" s="66"/>
    </row>
    <row r="31752" spans="2:2" x14ac:dyDescent="0.2">
      <c r="B31752" s="66"/>
    </row>
    <row r="31753" spans="2:2" x14ac:dyDescent="0.2">
      <c r="B31753" s="66"/>
    </row>
    <row r="31754" spans="2:2" x14ac:dyDescent="0.2">
      <c r="B31754" s="66"/>
    </row>
    <row r="31755" spans="2:2" x14ac:dyDescent="0.2">
      <c r="B31755" s="66"/>
    </row>
    <row r="31756" spans="2:2" x14ac:dyDescent="0.2">
      <c r="B31756" s="66"/>
    </row>
    <row r="31757" spans="2:2" x14ac:dyDescent="0.2">
      <c r="B31757" s="66"/>
    </row>
    <row r="31758" spans="2:2" x14ac:dyDescent="0.2">
      <c r="B31758" s="66"/>
    </row>
    <row r="31759" spans="2:2" x14ac:dyDescent="0.2">
      <c r="B31759" s="66"/>
    </row>
    <row r="31760" spans="2:2" x14ac:dyDescent="0.2">
      <c r="B31760" s="66"/>
    </row>
    <row r="31761" spans="2:2" x14ac:dyDescent="0.2">
      <c r="B31761" s="66"/>
    </row>
    <row r="31762" spans="2:2" x14ac:dyDescent="0.2">
      <c r="B31762" s="66"/>
    </row>
    <row r="31763" spans="2:2" x14ac:dyDescent="0.2">
      <c r="B31763" s="66"/>
    </row>
    <row r="31764" spans="2:2" x14ac:dyDescent="0.2">
      <c r="B31764" s="66"/>
    </row>
    <row r="31765" spans="2:2" x14ac:dyDescent="0.2">
      <c r="B31765" s="66"/>
    </row>
    <row r="31766" spans="2:2" x14ac:dyDescent="0.2">
      <c r="B31766" s="66"/>
    </row>
    <row r="31767" spans="2:2" x14ac:dyDescent="0.2">
      <c r="B31767" s="66"/>
    </row>
    <row r="31768" spans="2:2" x14ac:dyDescent="0.2">
      <c r="B31768" s="66"/>
    </row>
    <row r="31769" spans="2:2" x14ac:dyDescent="0.2">
      <c r="B31769" s="66"/>
    </row>
    <row r="31770" spans="2:2" x14ac:dyDescent="0.2">
      <c r="B31770" s="66"/>
    </row>
    <row r="31771" spans="2:2" x14ac:dyDescent="0.2">
      <c r="B31771" s="66"/>
    </row>
    <row r="31772" spans="2:2" x14ac:dyDescent="0.2">
      <c r="B31772" s="66"/>
    </row>
    <row r="31773" spans="2:2" x14ac:dyDescent="0.2">
      <c r="B31773" s="66"/>
    </row>
    <row r="31774" spans="2:2" x14ac:dyDescent="0.2">
      <c r="B31774" s="66"/>
    </row>
    <row r="31775" spans="2:2" x14ac:dyDescent="0.2">
      <c r="B31775" s="66"/>
    </row>
    <row r="31776" spans="2:2" x14ac:dyDescent="0.2">
      <c r="B31776" s="66"/>
    </row>
    <row r="31777" spans="2:2" x14ac:dyDescent="0.2">
      <c r="B31777" s="66"/>
    </row>
    <row r="31778" spans="2:2" x14ac:dyDescent="0.2">
      <c r="B31778" s="66"/>
    </row>
    <row r="31779" spans="2:2" x14ac:dyDescent="0.2">
      <c r="B31779" s="66"/>
    </row>
    <row r="31780" spans="2:2" x14ac:dyDescent="0.2">
      <c r="B31780" s="66"/>
    </row>
    <row r="31781" spans="2:2" x14ac:dyDescent="0.2">
      <c r="B31781" s="66"/>
    </row>
    <row r="31782" spans="2:2" x14ac:dyDescent="0.2">
      <c r="B31782" s="66"/>
    </row>
    <row r="31783" spans="2:2" x14ac:dyDescent="0.2">
      <c r="B31783" s="66"/>
    </row>
    <row r="31784" spans="2:2" x14ac:dyDescent="0.2">
      <c r="B31784" s="66"/>
    </row>
    <row r="31785" spans="2:2" x14ac:dyDescent="0.2">
      <c r="B31785" s="66"/>
    </row>
    <row r="31786" spans="2:2" x14ac:dyDescent="0.2">
      <c r="B31786" s="66"/>
    </row>
    <row r="31787" spans="2:2" x14ac:dyDescent="0.2">
      <c r="B31787" s="66"/>
    </row>
    <row r="31788" spans="2:2" x14ac:dyDescent="0.2">
      <c r="B31788" s="66"/>
    </row>
    <row r="31789" spans="2:2" x14ac:dyDescent="0.2">
      <c r="B31789" s="66"/>
    </row>
    <row r="31790" spans="2:2" x14ac:dyDescent="0.2">
      <c r="B31790" s="66"/>
    </row>
    <row r="31791" spans="2:2" x14ac:dyDescent="0.2">
      <c r="B31791" s="66"/>
    </row>
    <row r="31792" spans="2:2" x14ac:dyDescent="0.2">
      <c r="B31792" s="66"/>
    </row>
    <row r="31793" spans="2:2" x14ac:dyDescent="0.2">
      <c r="B31793" s="66"/>
    </row>
    <row r="31794" spans="2:2" x14ac:dyDescent="0.2">
      <c r="B31794" s="66"/>
    </row>
    <row r="31795" spans="2:2" x14ac:dyDescent="0.2">
      <c r="B31795" s="66"/>
    </row>
    <row r="31796" spans="2:2" x14ac:dyDescent="0.2">
      <c r="B31796" s="66"/>
    </row>
    <row r="31797" spans="2:2" x14ac:dyDescent="0.2">
      <c r="B31797" s="66"/>
    </row>
    <row r="31798" spans="2:2" x14ac:dyDescent="0.2">
      <c r="B31798" s="66"/>
    </row>
    <row r="31799" spans="2:2" x14ac:dyDescent="0.2">
      <c r="B31799" s="66"/>
    </row>
    <row r="31800" spans="2:2" x14ac:dyDescent="0.2">
      <c r="B31800" s="66"/>
    </row>
    <row r="31801" spans="2:2" x14ac:dyDescent="0.2">
      <c r="B31801" s="66"/>
    </row>
    <row r="31802" spans="2:2" x14ac:dyDescent="0.2">
      <c r="B31802" s="66"/>
    </row>
    <row r="31803" spans="2:2" x14ac:dyDescent="0.2">
      <c r="B31803" s="66"/>
    </row>
    <row r="31804" spans="2:2" x14ac:dyDescent="0.2">
      <c r="B31804" s="66"/>
    </row>
    <row r="31805" spans="2:2" x14ac:dyDescent="0.2">
      <c r="B31805" s="66"/>
    </row>
    <row r="31806" spans="2:2" x14ac:dyDescent="0.2">
      <c r="B31806" s="66"/>
    </row>
    <row r="31807" spans="2:2" x14ac:dyDescent="0.2">
      <c r="B31807" s="66"/>
    </row>
    <row r="31808" spans="2:2" x14ac:dyDescent="0.2">
      <c r="B31808" s="66"/>
    </row>
    <row r="31809" spans="2:2" x14ac:dyDescent="0.2">
      <c r="B31809" s="66"/>
    </row>
    <row r="31810" spans="2:2" x14ac:dyDescent="0.2">
      <c r="B31810" s="66"/>
    </row>
    <row r="31811" spans="2:2" x14ac:dyDescent="0.2">
      <c r="B31811" s="66"/>
    </row>
    <row r="31812" spans="2:2" x14ac:dyDescent="0.2">
      <c r="B31812" s="66"/>
    </row>
    <row r="31813" spans="2:2" x14ac:dyDescent="0.2">
      <c r="B31813" s="66"/>
    </row>
    <row r="31814" spans="2:2" x14ac:dyDescent="0.2">
      <c r="B31814" s="66"/>
    </row>
    <row r="31815" spans="2:2" x14ac:dyDescent="0.2">
      <c r="B31815" s="66"/>
    </row>
    <row r="31816" spans="2:2" x14ac:dyDescent="0.2">
      <c r="B31816" s="66"/>
    </row>
    <row r="31817" spans="2:2" x14ac:dyDescent="0.2">
      <c r="B31817" s="66"/>
    </row>
    <row r="31818" spans="2:2" x14ac:dyDescent="0.2">
      <c r="B31818" s="66"/>
    </row>
    <row r="31819" spans="2:2" x14ac:dyDescent="0.2">
      <c r="B31819" s="66"/>
    </row>
    <row r="31820" spans="2:2" x14ac:dyDescent="0.2">
      <c r="B31820" s="66"/>
    </row>
    <row r="31821" spans="2:2" x14ac:dyDescent="0.2">
      <c r="B31821" s="66"/>
    </row>
    <row r="31822" spans="2:2" x14ac:dyDescent="0.2">
      <c r="B31822" s="66"/>
    </row>
    <row r="31823" spans="2:2" x14ac:dyDescent="0.2">
      <c r="B31823" s="66"/>
    </row>
    <row r="31824" spans="2:2" x14ac:dyDescent="0.2">
      <c r="B31824" s="66"/>
    </row>
    <row r="31825" spans="2:2" x14ac:dyDescent="0.2">
      <c r="B31825" s="66"/>
    </row>
    <row r="31826" spans="2:2" x14ac:dyDescent="0.2">
      <c r="B31826" s="66"/>
    </row>
    <row r="31827" spans="2:2" x14ac:dyDescent="0.2">
      <c r="B31827" s="66"/>
    </row>
    <row r="31828" spans="2:2" x14ac:dyDescent="0.2">
      <c r="B31828" s="66"/>
    </row>
    <row r="31829" spans="2:2" x14ac:dyDescent="0.2">
      <c r="B31829" s="66"/>
    </row>
    <row r="31830" spans="2:2" x14ac:dyDescent="0.2">
      <c r="B31830" s="66"/>
    </row>
    <row r="31831" spans="2:2" x14ac:dyDescent="0.2">
      <c r="B31831" s="66"/>
    </row>
    <row r="31832" spans="2:2" x14ac:dyDescent="0.2">
      <c r="B31832" s="66"/>
    </row>
    <row r="31833" spans="2:2" x14ac:dyDescent="0.2">
      <c r="B31833" s="66"/>
    </row>
    <row r="31834" spans="2:2" x14ac:dyDescent="0.2">
      <c r="B31834" s="66"/>
    </row>
    <row r="31835" spans="2:2" x14ac:dyDescent="0.2">
      <c r="B31835" s="66"/>
    </row>
    <row r="31836" spans="2:2" x14ac:dyDescent="0.2">
      <c r="B31836" s="66"/>
    </row>
    <row r="31837" spans="2:2" x14ac:dyDescent="0.2">
      <c r="B31837" s="66"/>
    </row>
    <row r="31838" spans="2:2" x14ac:dyDescent="0.2">
      <c r="B31838" s="66"/>
    </row>
    <row r="31839" spans="2:2" x14ac:dyDescent="0.2">
      <c r="B31839" s="66"/>
    </row>
    <row r="31840" spans="2:2" x14ac:dyDescent="0.2">
      <c r="B31840" s="66"/>
    </row>
    <row r="31841" spans="2:2" x14ac:dyDescent="0.2">
      <c r="B31841" s="66"/>
    </row>
    <row r="31842" spans="2:2" x14ac:dyDescent="0.2">
      <c r="B31842" s="66"/>
    </row>
    <row r="31843" spans="2:2" x14ac:dyDescent="0.2">
      <c r="B31843" s="66"/>
    </row>
    <row r="31844" spans="2:2" x14ac:dyDescent="0.2">
      <c r="B31844" s="66"/>
    </row>
    <row r="31845" spans="2:2" x14ac:dyDescent="0.2">
      <c r="B31845" s="66"/>
    </row>
    <row r="31846" spans="2:2" x14ac:dyDescent="0.2">
      <c r="B31846" s="66"/>
    </row>
    <row r="31847" spans="2:2" x14ac:dyDescent="0.2">
      <c r="B31847" s="66"/>
    </row>
    <row r="31848" spans="2:2" x14ac:dyDescent="0.2">
      <c r="B31848" s="66"/>
    </row>
    <row r="31849" spans="2:2" x14ac:dyDescent="0.2">
      <c r="B31849" s="66"/>
    </row>
    <row r="31850" spans="2:2" x14ac:dyDescent="0.2">
      <c r="B31850" s="66"/>
    </row>
    <row r="31851" spans="2:2" x14ac:dyDescent="0.2">
      <c r="B31851" s="66"/>
    </row>
    <row r="31852" spans="2:2" x14ac:dyDescent="0.2">
      <c r="B31852" s="66"/>
    </row>
    <row r="31853" spans="2:2" x14ac:dyDescent="0.2">
      <c r="B31853" s="66"/>
    </row>
    <row r="31854" spans="2:2" x14ac:dyDescent="0.2">
      <c r="B31854" s="66"/>
    </row>
    <row r="31855" spans="2:2" x14ac:dyDescent="0.2">
      <c r="B31855" s="66"/>
    </row>
    <row r="31856" spans="2:2" x14ac:dyDescent="0.2">
      <c r="B31856" s="66"/>
    </row>
    <row r="31857" spans="2:2" x14ac:dyDescent="0.2">
      <c r="B31857" s="66"/>
    </row>
    <row r="31858" spans="2:2" x14ac:dyDescent="0.2">
      <c r="B31858" s="66"/>
    </row>
    <row r="31859" spans="2:2" x14ac:dyDescent="0.2">
      <c r="B31859" s="66"/>
    </row>
    <row r="31860" spans="2:2" x14ac:dyDescent="0.2">
      <c r="B31860" s="66"/>
    </row>
    <row r="31861" spans="2:2" x14ac:dyDescent="0.2">
      <c r="B31861" s="66"/>
    </row>
    <row r="31862" spans="2:2" x14ac:dyDescent="0.2">
      <c r="B31862" s="66"/>
    </row>
    <row r="31863" spans="2:2" x14ac:dyDescent="0.2">
      <c r="B31863" s="66"/>
    </row>
    <row r="31864" spans="2:2" x14ac:dyDescent="0.2">
      <c r="B31864" s="66"/>
    </row>
    <row r="31865" spans="2:2" x14ac:dyDescent="0.2">
      <c r="B31865" s="66"/>
    </row>
    <row r="31866" spans="2:2" x14ac:dyDescent="0.2">
      <c r="B31866" s="66"/>
    </row>
    <row r="31867" spans="2:2" x14ac:dyDescent="0.2">
      <c r="B31867" s="66"/>
    </row>
    <row r="31868" spans="2:2" x14ac:dyDescent="0.2">
      <c r="B31868" s="66"/>
    </row>
    <row r="31869" spans="2:2" x14ac:dyDescent="0.2">
      <c r="B31869" s="66"/>
    </row>
    <row r="31870" spans="2:2" x14ac:dyDescent="0.2">
      <c r="B31870" s="66"/>
    </row>
    <row r="31871" spans="2:2" x14ac:dyDescent="0.2">
      <c r="B31871" s="66"/>
    </row>
    <row r="31872" spans="2:2" x14ac:dyDescent="0.2">
      <c r="B31872" s="66"/>
    </row>
    <row r="31873" spans="2:2" x14ac:dyDescent="0.2">
      <c r="B31873" s="66"/>
    </row>
    <row r="31874" spans="2:2" x14ac:dyDescent="0.2">
      <c r="B31874" s="66"/>
    </row>
    <row r="31875" spans="2:2" x14ac:dyDescent="0.2">
      <c r="B31875" s="66"/>
    </row>
    <row r="31876" spans="2:2" x14ac:dyDescent="0.2">
      <c r="B31876" s="66"/>
    </row>
    <row r="31877" spans="2:2" x14ac:dyDescent="0.2">
      <c r="B31877" s="66"/>
    </row>
    <row r="31878" spans="2:2" x14ac:dyDescent="0.2">
      <c r="B31878" s="66"/>
    </row>
    <row r="31879" spans="2:2" x14ac:dyDescent="0.2">
      <c r="B31879" s="66"/>
    </row>
    <row r="31880" spans="2:2" x14ac:dyDescent="0.2">
      <c r="B31880" s="66"/>
    </row>
    <row r="31881" spans="2:2" x14ac:dyDescent="0.2">
      <c r="B31881" s="66"/>
    </row>
    <row r="31882" spans="2:2" x14ac:dyDescent="0.2">
      <c r="B31882" s="66"/>
    </row>
    <row r="31883" spans="2:2" x14ac:dyDescent="0.2">
      <c r="B31883" s="66"/>
    </row>
    <row r="31884" spans="2:2" x14ac:dyDescent="0.2">
      <c r="B31884" s="66"/>
    </row>
    <row r="31885" spans="2:2" x14ac:dyDescent="0.2">
      <c r="B31885" s="66"/>
    </row>
    <row r="31886" spans="2:2" x14ac:dyDescent="0.2">
      <c r="B31886" s="66"/>
    </row>
    <row r="31887" spans="2:2" x14ac:dyDescent="0.2">
      <c r="B31887" s="66"/>
    </row>
    <row r="31888" spans="2:2" x14ac:dyDescent="0.2">
      <c r="B31888" s="66"/>
    </row>
    <row r="31889" spans="2:2" x14ac:dyDescent="0.2">
      <c r="B31889" s="66"/>
    </row>
    <row r="31890" spans="2:2" x14ac:dyDescent="0.2">
      <c r="B31890" s="66"/>
    </row>
    <row r="31891" spans="2:2" x14ac:dyDescent="0.2">
      <c r="B31891" s="66"/>
    </row>
    <row r="31892" spans="2:2" x14ac:dyDescent="0.2">
      <c r="B31892" s="66"/>
    </row>
    <row r="31893" spans="2:2" x14ac:dyDescent="0.2">
      <c r="B31893" s="66"/>
    </row>
    <row r="31894" spans="2:2" x14ac:dyDescent="0.2">
      <c r="B31894" s="66"/>
    </row>
    <row r="31895" spans="2:2" x14ac:dyDescent="0.2">
      <c r="B31895" s="66"/>
    </row>
    <row r="31896" spans="2:2" x14ac:dyDescent="0.2">
      <c r="B31896" s="66"/>
    </row>
    <row r="31897" spans="2:2" x14ac:dyDescent="0.2">
      <c r="B31897" s="66"/>
    </row>
    <row r="31898" spans="2:2" x14ac:dyDescent="0.2">
      <c r="B31898" s="66"/>
    </row>
    <row r="31899" spans="2:2" x14ac:dyDescent="0.2">
      <c r="B31899" s="66"/>
    </row>
    <row r="31900" spans="2:2" x14ac:dyDescent="0.2">
      <c r="B31900" s="66"/>
    </row>
    <row r="31901" spans="2:2" x14ac:dyDescent="0.2">
      <c r="B31901" s="66"/>
    </row>
    <row r="31902" spans="2:2" x14ac:dyDescent="0.2">
      <c r="B31902" s="66"/>
    </row>
    <row r="31903" spans="2:2" x14ac:dyDescent="0.2">
      <c r="B31903" s="66"/>
    </row>
    <row r="31904" spans="2:2" x14ac:dyDescent="0.2">
      <c r="B31904" s="66"/>
    </row>
    <row r="31905" spans="2:2" x14ac:dyDescent="0.2">
      <c r="B31905" s="66"/>
    </row>
    <row r="31906" spans="2:2" x14ac:dyDescent="0.2">
      <c r="B31906" s="66"/>
    </row>
    <row r="31907" spans="2:2" x14ac:dyDescent="0.2">
      <c r="B31907" s="66"/>
    </row>
    <row r="31908" spans="2:2" x14ac:dyDescent="0.2">
      <c r="B31908" s="66"/>
    </row>
    <row r="31909" spans="2:2" x14ac:dyDescent="0.2">
      <c r="B31909" s="66"/>
    </row>
    <row r="31910" spans="2:2" x14ac:dyDescent="0.2">
      <c r="B31910" s="66"/>
    </row>
    <row r="31911" spans="2:2" x14ac:dyDescent="0.2">
      <c r="B31911" s="66"/>
    </row>
    <row r="31912" spans="2:2" x14ac:dyDescent="0.2">
      <c r="B31912" s="66"/>
    </row>
    <row r="31913" spans="2:2" x14ac:dyDescent="0.2">
      <c r="B31913" s="66"/>
    </row>
    <row r="31914" spans="2:2" x14ac:dyDescent="0.2">
      <c r="B31914" s="66"/>
    </row>
    <row r="31915" spans="2:2" x14ac:dyDescent="0.2">
      <c r="B31915" s="66"/>
    </row>
    <row r="31916" spans="2:2" x14ac:dyDescent="0.2">
      <c r="B31916" s="66"/>
    </row>
    <row r="31917" spans="2:2" x14ac:dyDescent="0.2">
      <c r="B31917" s="66"/>
    </row>
    <row r="31918" spans="2:2" x14ac:dyDescent="0.2">
      <c r="B31918" s="66"/>
    </row>
    <row r="31919" spans="2:2" x14ac:dyDescent="0.2">
      <c r="B31919" s="66"/>
    </row>
    <row r="31920" spans="2:2" x14ac:dyDescent="0.2">
      <c r="B31920" s="66"/>
    </row>
    <row r="31921" spans="2:2" x14ac:dyDescent="0.2">
      <c r="B31921" s="66"/>
    </row>
    <row r="31922" spans="2:2" x14ac:dyDescent="0.2">
      <c r="B31922" s="66"/>
    </row>
    <row r="31923" spans="2:2" x14ac:dyDescent="0.2">
      <c r="B31923" s="66"/>
    </row>
    <row r="31924" spans="2:2" x14ac:dyDescent="0.2">
      <c r="B31924" s="66"/>
    </row>
    <row r="31925" spans="2:2" x14ac:dyDescent="0.2">
      <c r="B31925" s="66"/>
    </row>
    <row r="31926" spans="2:2" x14ac:dyDescent="0.2">
      <c r="B31926" s="66"/>
    </row>
    <row r="31927" spans="2:2" x14ac:dyDescent="0.2">
      <c r="B31927" s="66"/>
    </row>
    <row r="31928" spans="2:2" x14ac:dyDescent="0.2">
      <c r="B31928" s="66"/>
    </row>
    <row r="31929" spans="2:2" x14ac:dyDescent="0.2">
      <c r="B31929" s="66"/>
    </row>
    <row r="31930" spans="2:2" x14ac:dyDescent="0.2">
      <c r="B31930" s="66"/>
    </row>
    <row r="31931" spans="2:2" x14ac:dyDescent="0.2">
      <c r="B31931" s="66"/>
    </row>
    <row r="31932" spans="2:2" x14ac:dyDescent="0.2">
      <c r="B31932" s="66"/>
    </row>
    <row r="31933" spans="2:2" x14ac:dyDescent="0.2">
      <c r="B31933" s="66"/>
    </row>
    <row r="31934" spans="2:2" x14ac:dyDescent="0.2">
      <c r="B31934" s="66"/>
    </row>
    <row r="31935" spans="2:2" x14ac:dyDescent="0.2">
      <c r="B31935" s="66"/>
    </row>
    <row r="31936" spans="2:2" x14ac:dyDescent="0.2">
      <c r="B31936" s="66"/>
    </row>
    <row r="31937" spans="2:2" x14ac:dyDescent="0.2">
      <c r="B31937" s="66"/>
    </row>
    <row r="31938" spans="2:2" x14ac:dyDescent="0.2">
      <c r="B31938" s="66"/>
    </row>
    <row r="31939" spans="2:2" x14ac:dyDescent="0.2">
      <c r="B31939" s="66"/>
    </row>
    <row r="31940" spans="2:2" x14ac:dyDescent="0.2">
      <c r="B31940" s="66"/>
    </row>
    <row r="31941" spans="2:2" x14ac:dyDescent="0.2">
      <c r="B31941" s="66"/>
    </row>
    <row r="31942" spans="2:2" x14ac:dyDescent="0.2">
      <c r="B31942" s="66"/>
    </row>
    <row r="31943" spans="2:2" x14ac:dyDescent="0.2">
      <c r="B31943" s="66"/>
    </row>
    <row r="31944" spans="2:2" x14ac:dyDescent="0.2">
      <c r="B31944" s="66"/>
    </row>
    <row r="31945" spans="2:2" x14ac:dyDescent="0.2">
      <c r="B31945" s="66"/>
    </row>
    <row r="31946" spans="2:2" x14ac:dyDescent="0.2">
      <c r="B31946" s="66"/>
    </row>
    <row r="31947" spans="2:2" x14ac:dyDescent="0.2">
      <c r="B31947" s="66"/>
    </row>
    <row r="31948" spans="2:2" x14ac:dyDescent="0.2">
      <c r="B31948" s="66"/>
    </row>
    <row r="31949" spans="2:2" x14ac:dyDescent="0.2">
      <c r="B31949" s="66"/>
    </row>
    <row r="31950" spans="2:2" x14ac:dyDescent="0.2">
      <c r="B31950" s="66"/>
    </row>
    <row r="31951" spans="2:2" x14ac:dyDescent="0.2">
      <c r="B31951" s="66"/>
    </row>
    <row r="31952" spans="2:2" x14ac:dyDescent="0.2">
      <c r="B31952" s="66"/>
    </row>
    <row r="31953" spans="2:2" x14ac:dyDescent="0.2">
      <c r="B31953" s="66"/>
    </row>
    <row r="31954" spans="2:2" x14ac:dyDescent="0.2">
      <c r="B31954" s="66"/>
    </row>
    <row r="31955" spans="2:2" x14ac:dyDescent="0.2">
      <c r="B31955" s="66"/>
    </row>
    <row r="31956" spans="2:2" x14ac:dyDescent="0.2">
      <c r="B31956" s="66"/>
    </row>
    <row r="31957" spans="2:2" x14ac:dyDescent="0.2">
      <c r="B31957" s="66"/>
    </row>
    <row r="31958" spans="2:2" x14ac:dyDescent="0.2">
      <c r="B31958" s="66"/>
    </row>
    <row r="31959" spans="2:2" x14ac:dyDescent="0.2">
      <c r="B31959" s="66"/>
    </row>
    <row r="31960" spans="2:2" x14ac:dyDescent="0.2">
      <c r="B31960" s="66"/>
    </row>
    <row r="31961" spans="2:2" x14ac:dyDescent="0.2">
      <c r="B31961" s="66"/>
    </row>
    <row r="31962" spans="2:2" x14ac:dyDescent="0.2">
      <c r="B31962" s="66"/>
    </row>
    <row r="31963" spans="2:2" x14ac:dyDescent="0.2">
      <c r="B31963" s="66"/>
    </row>
    <row r="31964" spans="2:2" x14ac:dyDescent="0.2">
      <c r="B31964" s="66"/>
    </row>
    <row r="31965" spans="2:2" x14ac:dyDescent="0.2">
      <c r="B31965" s="66"/>
    </row>
    <row r="31966" spans="2:2" x14ac:dyDescent="0.2">
      <c r="B31966" s="66"/>
    </row>
    <row r="31967" spans="2:2" x14ac:dyDescent="0.2">
      <c r="B31967" s="66"/>
    </row>
    <row r="31968" spans="2:2" x14ac:dyDescent="0.2">
      <c r="B31968" s="66"/>
    </row>
    <row r="31969" spans="2:2" x14ac:dyDescent="0.2">
      <c r="B31969" s="66"/>
    </row>
    <row r="31970" spans="2:2" x14ac:dyDescent="0.2">
      <c r="B31970" s="66"/>
    </row>
    <row r="31971" spans="2:2" x14ac:dyDescent="0.2">
      <c r="B31971" s="66"/>
    </row>
    <row r="31972" spans="2:2" x14ac:dyDescent="0.2">
      <c r="B31972" s="66"/>
    </row>
    <row r="31973" spans="2:2" x14ac:dyDescent="0.2">
      <c r="B31973" s="66"/>
    </row>
    <row r="31974" spans="2:2" x14ac:dyDescent="0.2">
      <c r="B31974" s="66"/>
    </row>
    <row r="31975" spans="2:2" x14ac:dyDescent="0.2">
      <c r="B31975" s="66"/>
    </row>
    <row r="31976" spans="2:2" x14ac:dyDescent="0.2">
      <c r="B31976" s="66"/>
    </row>
    <row r="31977" spans="2:2" x14ac:dyDescent="0.2">
      <c r="B31977" s="66"/>
    </row>
    <row r="31978" spans="2:2" x14ac:dyDescent="0.2">
      <c r="B31978" s="66"/>
    </row>
    <row r="31979" spans="2:2" x14ac:dyDescent="0.2">
      <c r="B31979" s="66"/>
    </row>
    <row r="31980" spans="2:2" x14ac:dyDescent="0.2">
      <c r="B31980" s="66"/>
    </row>
    <row r="31981" spans="2:2" x14ac:dyDescent="0.2">
      <c r="B31981" s="66"/>
    </row>
    <row r="31982" spans="2:2" x14ac:dyDescent="0.2">
      <c r="B31982" s="66"/>
    </row>
    <row r="31983" spans="2:2" x14ac:dyDescent="0.2">
      <c r="B31983" s="66"/>
    </row>
    <row r="31984" spans="2:2" x14ac:dyDescent="0.2">
      <c r="B31984" s="66"/>
    </row>
    <row r="31985" spans="2:2" x14ac:dyDescent="0.2">
      <c r="B31985" s="66"/>
    </row>
    <row r="31986" spans="2:2" x14ac:dyDescent="0.2">
      <c r="B31986" s="66"/>
    </row>
    <row r="31987" spans="2:2" x14ac:dyDescent="0.2">
      <c r="B31987" s="66"/>
    </row>
    <row r="31988" spans="2:2" x14ac:dyDescent="0.2">
      <c r="B31988" s="66"/>
    </row>
    <row r="31989" spans="2:2" x14ac:dyDescent="0.2">
      <c r="B31989" s="66"/>
    </row>
    <row r="31990" spans="2:2" x14ac:dyDescent="0.2">
      <c r="B31990" s="66"/>
    </row>
    <row r="31991" spans="2:2" x14ac:dyDescent="0.2">
      <c r="B31991" s="66"/>
    </row>
    <row r="31992" spans="2:2" x14ac:dyDescent="0.2">
      <c r="B31992" s="66"/>
    </row>
    <row r="31993" spans="2:2" x14ac:dyDescent="0.2">
      <c r="B31993" s="66"/>
    </row>
    <row r="31994" spans="2:2" x14ac:dyDescent="0.2">
      <c r="B31994" s="66"/>
    </row>
    <row r="31995" spans="2:2" x14ac:dyDescent="0.2">
      <c r="B31995" s="66"/>
    </row>
    <row r="31996" spans="2:2" x14ac:dyDescent="0.2">
      <c r="B31996" s="66"/>
    </row>
    <row r="31997" spans="2:2" x14ac:dyDescent="0.2">
      <c r="B31997" s="66"/>
    </row>
    <row r="31998" spans="2:2" x14ac:dyDescent="0.2">
      <c r="B31998" s="66"/>
    </row>
    <row r="31999" spans="2:2" x14ac:dyDescent="0.2">
      <c r="B31999" s="66"/>
    </row>
    <row r="32000" spans="2:2" x14ac:dyDescent="0.2">
      <c r="B32000" s="66"/>
    </row>
    <row r="32001" spans="2:2" x14ac:dyDescent="0.2">
      <c r="B32001" s="66"/>
    </row>
    <row r="32002" spans="2:2" x14ac:dyDescent="0.2">
      <c r="B32002" s="66"/>
    </row>
    <row r="32003" spans="2:2" x14ac:dyDescent="0.2">
      <c r="B32003" s="66"/>
    </row>
    <row r="32004" spans="2:2" x14ac:dyDescent="0.2">
      <c r="B32004" s="66"/>
    </row>
    <row r="32005" spans="2:2" x14ac:dyDescent="0.2">
      <c r="B32005" s="66"/>
    </row>
    <row r="32006" spans="2:2" x14ac:dyDescent="0.2">
      <c r="B32006" s="66"/>
    </row>
    <row r="32007" spans="2:2" x14ac:dyDescent="0.2">
      <c r="B32007" s="66"/>
    </row>
    <row r="32008" spans="2:2" x14ac:dyDescent="0.2">
      <c r="B32008" s="66"/>
    </row>
    <row r="32009" spans="2:2" x14ac:dyDescent="0.2">
      <c r="B32009" s="66"/>
    </row>
    <row r="32010" spans="2:2" x14ac:dyDescent="0.2">
      <c r="B32010" s="66"/>
    </row>
    <row r="32011" spans="2:2" x14ac:dyDescent="0.2">
      <c r="B32011" s="66"/>
    </row>
    <row r="32012" spans="2:2" x14ac:dyDescent="0.2">
      <c r="B32012" s="66"/>
    </row>
    <row r="32013" spans="2:2" x14ac:dyDescent="0.2">
      <c r="B32013" s="66"/>
    </row>
    <row r="32014" spans="2:2" x14ac:dyDescent="0.2">
      <c r="B32014" s="66"/>
    </row>
    <row r="32015" spans="2:2" x14ac:dyDescent="0.2">
      <c r="B32015" s="66"/>
    </row>
    <row r="32016" spans="2:2" x14ac:dyDescent="0.2">
      <c r="B32016" s="66"/>
    </row>
    <row r="32017" spans="2:2" x14ac:dyDescent="0.2">
      <c r="B32017" s="66"/>
    </row>
    <row r="32018" spans="2:2" x14ac:dyDescent="0.2">
      <c r="B32018" s="66"/>
    </row>
    <row r="32019" spans="2:2" x14ac:dyDescent="0.2">
      <c r="B32019" s="66"/>
    </row>
    <row r="32020" spans="2:2" x14ac:dyDescent="0.2">
      <c r="B32020" s="66"/>
    </row>
    <row r="32021" spans="2:2" x14ac:dyDescent="0.2">
      <c r="B32021" s="66"/>
    </row>
    <row r="32022" spans="2:2" x14ac:dyDescent="0.2">
      <c r="B32022" s="66"/>
    </row>
    <row r="32023" spans="2:2" x14ac:dyDescent="0.2">
      <c r="B32023" s="66"/>
    </row>
    <row r="32024" spans="2:2" x14ac:dyDescent="0.2">
      <c r="B32024" s="66"/>
    </row>
    <row r="32025" spans="2:2" x14ac:dyDescent="0.2">
      <c r="B32025" s="66"/>
    </row>
    <row r="32026" spans="2:2" x14ac:dyDescent="0.2">
      <c r="B32026" s="66"/>
    </row>
    <row r="32027" spans="2:2" x14ac:dyDescent="0.2">
      <c r="B32027" s="66"/>
    </row>
    <row r="32028" spans="2:2" x14ac:dyDescent="0.2">
      <c r="B32028" s="66"/>
    </row>
    <row r="32029" spans="2:2" x14ac:dyDescent="0.2">
      <c r="B32029" s="66"/>
    </row>
    <row r="32030" spans="2:2" x14ac:dyDescent="0.2">
      <c r="B32030" s="66"/>
    </row>
    <row r="32031" spans="2:2" x14ac:dyDescent="0.2">
      <c r="B32031" s="66"/>
    </row>
    <row r="32032" spans="2:2" x14ac:dyDescent="0.2">
      <c r="B32032" s="66"/>
    </row>
    <row r="32033" spans="2:2" x14ac:dyDescent="0.2">
      <c r="B32033" s="66"/>
    </row>
    <row r="32034" spans="2:2" x14ac:dyDescent="0.2">
      <c r="B32034" s="66"/>
    </row>
    <row r="32035" spans="2:2" x14ac:dyDescent="0.2">
      <c r="B32035" s="66"/>
    </row>
    <row r="32036" spans="2:2" x14ac:dyDescent="0.2">
      <c r="B32036" s="66"/>
    </row>
    <row r="32037" spans="2:2" x14ac:dyDescent="0.2">
      <c r="B32037" s="66"/>
    </row>
    <row r="32038" spans="2:2" x14ac:dyDescent="0.2">
      <c r="B32038" s="66"/>
    </row>
    <row r="32039" spans="2:2" x14ac:dyDescent="0.2">
      <c r="B32039" s="66"/>
    </row>
    <row r="32040" spans="2:2" x14ac:dyDescent="0.2">
      <c r="B32040" s="66"/>
    </row>
    <row r="32041" spans="2:2" x14ac:dyDescent="0.2">
      <c r="B32041" s="66"/>
    </row>
    <row r="32042" spans="2:2" x14ac:dyDescent="0.2">
      <c r="B32042" s="66"/>
    </row>
    <row r="32043" spans="2:2" x14ac:dyDescent="0.2">
      <c r="B32043" s="66"/>
    </row>
    <row r="32044" spans="2:2" x14ac:dyDescent="0.2">
      <c r="B32044" s="66"/>
    </row>
    <row r="32045" spans="2:2" x14ac:dyDescent="0.2">
      <c r="B32045" s="66"/>
    </row>
    <row r="32046" spans="2:2" x14ac:dyDescent="0.2">
      <c r="B32046" s="66"/>
    </row>
    <row r="32047" spans="2:2" x14ac:dyDescent="0.2">
      <c r="B32047" s="66"/>
    </row>
    <row r="32048" spans="2:2" x14ac:dyDescent="0.2">
      <c r="B32048" s="66"/>
    </row>
    <row r="32049" spans="2:2" x14ac:dyDescent="0.2">
      <c r="B32049" s="66"/>
    </row>
    <row r="32050" spans="2:2" x14ac:dyDescent="0.2">
      <c r="B32050" s="66"/>
    </row>
    <row r="32051" spans="2:2" x14ac:dyDescent="0.2">
      <c r="B32051" s="66"/>
    </row>
    <row r="32052" spans="2:2" x14ac:dyDescent="0.2">
      <c r="B32052" s="66"/>
    </row>
    <row r="32053" spans="2:2" x14ac:dyDescent="0.2">
      <c r="B32053" s="66"/>
    </row>
    <row r="32054" spans="2:2" x14ac:dyDescent="0.2">
      <c r="B32054" s="66"/>
    </row>
    <row r="32055" spans="2:2" x14ac:dyDescent="0.2">
      <c r="B32055" s="66"/>
    </row>
    <row r="32056" spans="2:2" x14ac:dyDescent="0.2">
      <c r="B32056" s="66"/>
    </row>
    <row r="32057" spans="2:2" x14ac:dyDescent="0.2">
      <c r="B32057" s="66"/>
    </row>
    <row r="32058" spans="2:2" x14ac:dyDescent="0.2">
      <c r="B32058" s="66"/>
    </row>
    <row r="32059" spans="2:2" x14ac:dyDescent="0.2">
      <c r="B32059" s="66"/>
    </row>
    <row r="32060" spans="2:2" x14ac:dyDescent="0.2">
      <c r="B32060" s="66"/>
    </row>
    <row r="32061" spans="2:2" x14ac:dyDescent="0.2">
      <c r="B32061" s="66"/>
    </row>
    <row r="32062" spans="2:2" x14ac:dyDescent="0.2">
      <c r="B32062" s="66"/>
    </row>
    <row r="32063" spans="2:2" x14ac:dyDescent="0.2">
      <c r="B32063" s="66"/>
    </row>
    <row r="32064" spans="2:2" x14ac:dyDescent="0.2">
      <c r="B32064" s="66"/>
    </row>
    <row r="32065" spans="2:2" x14ac:dyDescent="0.2">
      <c r="B32065" s="66"/>
    </row>
    <row r="32066" spans="2:2" x14ac:dyDescent="0.2">
      <c r="B32066" s="66"/>
    </row>
    <row r="32067" spans="2:2" x14ac:dyDescent="0.2">
      <c r="B32067" s="66"/>
    </row>
    <row r="32068" spans="2:2" x14ac:dyDescent="0.2">
      <c r="B32068" s="66"/>
    </row>
    <row r="32069" spans="2:2" x14ac:dyDescent="0.2">
      <c r="B32069" s="66"/>
    </row>
    <row r="32070" spans="2:2" x14ac:dyDescent="0.2">
      <c r="B32070" s="66"/>
    </row>
    <row r="32071" spans="2:2" x14ac:dyDescent="0.2">
      <c r="B32071" s="66"/>
    </row>
    <row r="32072" spans="2:2" x14ac:dyDescent="0.2">
      <c r="B32072" s="66"/>
    </row>
    <row r="32073" spans="2:2" x14ac:dyDescent="0.2">
      <c r="B32073" s="66"/>
    </row>
    <row r="32074" spans="2:2" x14ac:dyDescent="0.2">
      <c r="B32074" s="66"/>
    </row>
    <row r="32075" spans="2:2" x14ac:dyDescent="0.2">
      <c r="B32075" s="66"/>
    </row>
    <row r="32076" spans="2:2" x14ac:dyDescent="0.2">
      <c r="B32076" s="66"/>
    </row>
    <row r="32077" spans="2:2" x14ac:dyDescent="0.2">
      <c r="B32077" s="66"/>
    </row>
    <row r="32078" spans="2:2" x14ac:dyDescent="0.2">
      <c r="B32078" s="66"/>
    </row>
    <row r="32079" spans="2:2" x14ac:dyDescent="0.2">
      <c r="B32079" s="66"/>
    </row>
    <row r="32080" spans="2:2" x14ac:dyDescent="0.2">
      <c r="B32080" s="66"/>
    </row>
    <row r="32081" spans="2:2" x14ac:dyDescent="0.2">
      <c r="B32081" s="66"/>
    </row>
    <row r="32082" spans="2:2" x14ac:dyDescent="0.2">
      <c r="B32082" s="66"/>
    </row>
    <row r="32083" spans="2:2" x14ac:dyDescent="0.2">
      <c r="B32083" s="66"/>
    </row>
    <row r="32084" spans="2:2" x14ac:dyDescent="0.2">
      <c r="B32084" s="66"/>
    </row>
    <row r="32085" spans="2:2" x14ac:dyDescent="0.2">
      <c r="B32085" s="66"/>
    </row>
    <row r="32086" spans="2:2" x14ac:dyDescent="0.2">
      <c r="B32086" s="66"/>
    </row>
    <row r="32087" spans="2:2" x14ac:dyDescent="0.2">
      <c r="B32087" s="66"/>
    </row>
    <row r="32088" spans="2:2" x14ac:dyDescent="0.2">
      <c r="B32088" s="66"/>
    </row>
    <row r="32089" spans="2:2" x14ac:dyDescent="0.2">
      <c r="B32089" s="66"/>
    </row>
    <row r="32090" spans="2:2" x14ac:dyDescent="0.2">
      <c r="B32090" s="66"/>
    </row>
    <row r="32091" spans="2:2" x14ac:dyDescent="0.2">
      <c r="B32091" s="66"/>
    </row>
    <row r="32092" spans="2:2" x14ac:dyDescent="0.2">
      <c r="B32092" s="66"/>
    </row>
    <row r="32093" spans="2:2" x14ac:dyDescent="0.2">
      <c r="B32093" s="66"/>
    </row>
    <row r="32094" spans="2:2" x14ac:dyDescent="0.2">
      <c r="B32094" s="66"/>
    </row>
    <row r="32095" spans="2:2" x14ac:dyDescent="0.2">
      <c r="B32095" s="66"/>
    </row>
    <row r="32096" spans="2:2" x14ac:dyDescent="0.2">
      <c r="B32096" s="66"/>
    </row>
    <row r="32097" spans="2:2" x14ac:dyDescent="0.2">
      <c r="B32097" s="66"/>
    </row>
    <row r="32098" spans="2:2" x14ac:dyDescent="0.2">
      <c r="B32098" s="66"/>
    </row>
    <row r="32099" spans="2:2" x14ac:dyDescent="0.2">
      <c r="B32099" s="66"/>
    </row>
    <row r="32100" spans="2:2" x14ac:dyDescent="0.2">
      <c r="B32100" s="66"/>
    </row>
    <row r="32101" spans="2:2" x14ac:dyDescent="0.2">
      <c r="B32101" s="66"/>
    </row>
    <row r="32102" spans="2:2" x14ac:dyDescent="0.2">
      <c r="B32102" s="66"/>
    </row>
    <row r="32103" spans="2:2" x14ac:dyDescent="0.2">
      <c r="B32103" s="66"/>
    </row>
    <row r="32104" spans="2:2" x14ac:dyDescent="0.2">
      <c r="B32104" s="66"/>
    </row>
    <row r="32105" spans="2:2" x14ac:dyDescent="0.2">
      <c r="B32105" s="66"/>
    </row>
    <row r="32106" spans="2:2" x14ac:dyDescent="0.2">
      <c r="B32106" s="66"/>
    </row>
    <row r="32107" spans="2:2" x14ac:dyDescent="0.2">
      <c r="B32107" s="66"/>
    </row>
    <row r="32108" spans="2:2" x14ac:dyDescent="0.2">
      <c r="B32108" s="66"/>
    </row>
    <row r="32109" spans="2:2" x14ac:dyDescent="0.2">
      <c r="B32109" s="66"/>
    </row>
    <row r="32110" spans="2:2" x14ac:dyDescent="0.2">
      <c r="B32110" s="66"/>
    </row>
    <row r="32111" spans="2:2" x14ac:dyDescent="0.2">
      <c r="B32111" s="66"/>
    </row>
    <row r="32112" spans="2:2" x14ac:dyDescent="0.2">
      <c r="B32112" s="66"/>
    </row>
    <row r="32113" spans="2:2" x14ac:dyDescent="0.2">
      <c r="B32113" s="66"/>
    </row>
    <row r="32114" spans="2:2" x14ac:dyDescent="0.2">
      <c r="B32114" s="66"/>
    </row>
    <row r="32115" spans="2:2" x14ac:dyDescent="0.2">
      <c r="B32115" s="66"/>
    </row>
    <row r="32116" spans="2:2" x14ac:dyDescent="0.2">
      <c r="B32116" s="66"/>
    </row>
    <row r="32117" spans="2:2" x14ac:dyDescent="0.2">
      <c r="B32117" s="66"/>
    </row>
    <row r="32118" spans="2:2" x14ac:dyDescent="0.2">
      <c r="B32118" s="66"/>
    </row>
    <row r="32119" spans="2:2" x14ac:dyDescent="0.2">
      <c r="B32119" s="66"/>
    </row>
    <row r="32120" spans="2:2" x14ac:dyDescent="0.2">
      <c r="B32120" s="66"/>
    </row>
    <row r="32121" spans="2:2" x14ac:dyDescent="0.2">
      <c r="B32121" s="66"/>
    </row>
    <row r="32122" spans="2:2" x14ac:dyDescent="0.2">
      <c r="B32122" s="66"/>
    </row>
    <row r="32123" spans="2:2" x14ac:dyDescent="0.2">
      <c r="B32123" s="66"/>
    </row>
    <row r="32124" spans="2:2" x14ac:dyDescent="0.2">
      <c r="B32124" s="66"/>
    </row>
    <row r="32125" spans="2:2" x14ac:dyDescent="0.2">
      <c r="B32125" s="66"/>
    </row>
    <row r="32126" spans="2:2" x14ac:dyDescent="0.2">
      <c r="B32126" s="66"/>
    </row>
    <row r="32127" spans="2:2" x14ac:dyDescent="0.2">
      <c r="B32127" s="66"/>
    </row>
    <row r="32128" spans="2:2" x14ac:dyDescent="0.2">
      <c r="B32128" s="66"/>
    </row>
    <row r="32129" spans="2:2" x14ac:dyDescent="0.2">
      <c r="B32129" s="66"/>
    </row>
    <row r="32130" spans="2:2" x14ac:dyDescent="0.2">
      <c r="B32130" s="66"/>
    </row>
    <row r="32131" spans="2:2" x14ac:dyDescent="0.2">
      <c r="B32131" s="66"/>
    </row>
    <row r="32132" spans="2:2" x14ac:dyDescent="0.2">
      <c r="B32132" s="66"/>
    </row>
    <row r="32133" spans="2:2" x14ac:dyDescent="0.2">
      <c r="B32133" s="66"/>
    </row>
    <row r="32134" spans="2:2" x14ac:dyDescent="0.2">
      <c r="B32134" s="66"/>
    </row>
    <row r="32135" spans="2:2" x14ac:dyDescent="0.2">
      <c r="B32135" s="66"/>
    </row>
    <row r="32136" spans="2:2" x14ac:dyDescent="0.2">
      <c r="B32136" s="66"/>
    </row>
    <row r="32137" spans="2:2" x14ac:dyDescent="0.2">
      <c r="B32137" s="66"/>
    </row>
    <row r="32138" spans="2:2" x14ac:dyDescent="0.2">
      <c r="B32138" s="66"/>
    </row>
    <row r="32139" spans="2:2" x14ac:dyDescent="0.2">
      <c r="B32139" s="66"/>
    </row>
    <row r="32140" spans="2:2" x14ac:dyDescent="0.2">
      <c r="B32140" s="66"/>
    </row>
    <row r="32141" spans="2:2" x14ac:dyDescent="0.2">
      <c r="B32141" s="66"/>
    </row>
    <row r="32142" spans="2:2" x14ac:dyDescent="0.2">
      <c r="B32142" s="66"/>
    </row>
    <row r="32143" spans="2:2" x14ac:dyDescent="0.2">
      <c r="B32143" s="66"/>
    </row>
    <row r="32144" spans="2:2" x14ac:dyDescent="0.2">
      <c r="B32144" s="66"/>
    </row>
    <row r="32145" spans="2:2" x14ac:dyDescent="0.2">
      <c r="B32145" s="66"/>
    </row>
    <row r="32146" spans="2:2" x14ac:dyDescent="0.2">
      <c r="B32146" s="66"/>
    </row>
    <row r="32147" spans="2:2" x14ac:dyDescent="0.2">
      <c r="B32147" s="66"/>
    </row>
    <row r="32148" spans="2:2" x14ac:dyDescent="0.2">
      <c r="B32148" s="66"/>
    </row>
    <row r="32149" spans="2:2" x14ac:dyDescent="0.2">
      <c r="B32149" s="66"/>
    </row>
    <row r="32150" spans="2:2" x14ac:dyDescent="0.2">
      <c r="B32150" s="66"/>
    </row>
    <row r="32151" spans="2:2" x14ac:dyDescent="0.2">
      <c r="B32151" s="66"/>
    </row>
    <row r="32152" spans="2:2" x14ac:dyDescent="0.2">
      <c r="B32152" s="66"/>
    </row>
    <row r="32153" spans="2:2" x14ac:dyDescent="0.2">
      <c r="B32153" s="66"/>
    </row>
    <row r="32154" spans="2:2" x14ac:dyDescent="0.2">
      <c r="B32154" s="66"/>
    </row>
    <row r="32155" spans="2:2" x14ac:dyDescent="0.2">
      <c r="B32155" s="66"/>
    </row>
    <row r="32156" spans="2:2" x14ac:dyDescent="0.2">
      <c r="B32156" s="66"/>
    </row>
    <row r="32157" spans="2:2" x14ac:dyDescent="0.2">
      <c r="B32157" s="66"/>
    </row>
    <row r="32158" spans="2:2" x14ac:dyDescent="0.2">
      <c r="B32158" s="66"/>
    </row>
    <row r="32159" spans="2:2" x14ac:dyDescent="0.2">
      <c r="B32159" s="66"/>
    </row>
    <row r="32160" spans="2:2" x14ac:dyDescent="0.2">
      <c r="B32160" s="66"/>
    </row>
    <row r="32161" spans="2:2" x14ac:dyDescent="0.2">
      <c r="B32161" s="66"/>
    </row>
    <row r="32162" spans="2:2" x14ac:dyDescent="0.2">
      <c r="B32162" s="66"/>
    </row>
    <row r="32163" spans="2:2" x14ac:dyDescent="0.2">
      <c r="B32163" s="66"/>
    </row>
    <row r="32164" spans="2:2" x14ac:dyDescent="0.2">
      <c r="B32164" s="66"/>
    </row>
    <row r="32165" spans="2:2" x14ac:dyDescent="0.2">
      <c r="B32165" s="66"/>
    </row>
    <row r="32166" spans="2:2" x14ac:dyDescent="0.2">
      <c r="B32166" s="66"/>
    </row>
    <row r="32167" spans="2:2" x14ac:dyDescent="0.2">
      <c r="B32167" s="66"/>
    </row>
    <row r="32168" spans="2:2" x14ac:dyDescent="0.2">
      <c r="B32168" s="66"/>
    </row>
    <row r="32169" spans="2:2" x14ac:dyDescent="0.2">
      <c r="B32169" s="66"/>
    </row>
    <row r="32170" spans="2:2" x14ac:dyDescent="0.2">
      <c r="B32170" s="66"/>
    </row>
    <row r="32171" spans="2:2" x14ac:dyDescent="0.2">
      <c r="B32171" s="66"/>
    </row>
    <row r="32172" spans="2:2" x14ac:dyDescent="0.2">
      <c r="B32172" s="66"/>
    </row>
    <row r="32173" spans="2:2" x14ac:dyDescent="0.2">
      <c r="B32173" s="66"/>
    </row>
    <row r="32174" spans="2:2" x14ac:dyDescent="0.2">
      <c r="B32174" s="66"/>
    </row>
    <row r="32175" spans="2:2" x14ac:dyDescent="0.2">
      <c r="B32175" s="66"/>
    </row>
    <row r="32176" spans="2:2" x14ac:dyDescent="0.2">
      <c r="B32176" s="66"/>
    </row>
    <row r="32177" spans="2:2" x14ac:dyDescent="0.2">
      <c r="B32177" s="66"/>
    </row>
    <row r="32178" spans="2:2" x14ac:dyDescent="0.2">
      <c r="B32178" s="66"/>
    </row>
    <row r="32179" spans="2:2" x14ac:dyDescent="0.2">
      <c r="B32179" s="66"/>
    </row>
    <row r="32180" spans="2:2" x14ac:dyDescent="0.2">
      <c r="B32180" s="66"/>
    </row>
    <row r="32181" spans="2:2" x14ac:dyDescent="0.2">
      <c r="B32181" s="66"/>
    </row>
    <row r="32182" spans="2:2" x14ac:dyDescent="0.2">
      <c r="B32182" s="66"/>
    </row>
    <row r="32183" spans="2:2" x14ac:dyDescent="0.2">
      <c r="B32183" s="66"/>
    </row>
    <row r="32184" spans="2:2" x14ac:dyDescent="0.2">
      <c r="B32184" s="66"/>
    </row>
    <row r="32185" spans="2:2" x14ac:dyDescent="0.2">
      <c r="B32185" s="66"/>
    </row>
    <row r="32186" spans="2:2" x14ac:dyDescent="0.2">
      <c r="B32186" s="66"/>
    </row>
    <row r="32187" spans="2:2" x14ac:dyDescent="0.2">
      <c r="B32187" s="66"/>
    </row>
    <row r="32188" spans="2:2" x14ac:dyDescent="0.2">
      <c r="B32188" s="66"/>
    </row>
    <row r="32189" spans="2:2" x14ac:dyDescent="0.2">
      <c r="B32189" s="66"/>
    </row>
    <row r="32190" spans="2:2" x14ac:dyDescent="0.2">
      <c r="B32190" s="66"/>
    </row>
    <row r="32191" spans="2:2" x14ac:dyDescent="0.2">
      <c r="B32191" s="66"/>
    </row>
    <row r="32192" spans="2:2" x14ac:dyDescent="0.2">
      <c r="B32192" s="66"/>
    </row>
    <row r="32193" spans="2:2" x14ac:dyDescent="0.2">
      <c r="B32193" s="66"/>
    </row>
    <row r="32194" spans="2:2" x14ac:dyDescent="0.2">
      <c r="B32194" s="66"/>
    </row>
    <row r="32195" spans="2:2" x14ac:dyDescent="0.2">
      <c r="B32195" s="66"/>
    </row>
    <row r="32196" spans="2:2" x14ac:dyDescent="0.2">
      <c r="B32196" s="66"/>
    </row>
    <row r="32197" spans="2:2" x14ac:dyDescent="0.2">
      <c r="B32197" s="66"/>
    </row>
    <row r="32198" spans="2:2" x14ac:dyDescent="0.2">
      <c r="B32198" s="66"/>
    </row>
    <row r="32199" spans="2:2" x14ac:dyDescent="0.2">
      <c r="B32199" s="66"/>
    </row>
    <row r="32200" spans="2:2" x14ac:dyDescent="0.2">
      <c r="B32200" s="66"/>
    </row>
    <row r="32201" spans="2:2" x14ac:dyDescent="0.2">
      <c r="B32201" s="66"/>
    </row>
    <row r="32202" spans="2:2" x14ac:dyDescent="0.2">
      <c r="B32202" s="66"/>
    </row>
    <row r="32203" spans="2:2" x14ac:dyDescent="0.2">
      <c r="B32203" s="66"/>
    </row>
    <row r="32204" spans="2:2" x14ac:dyDescent="0.2">
      <c r="B32204" s="66"/>
    </row>
    <row r="32205" spans="2:2" x14ac:dyDescent="0.2">
      <c r="B32205" s="66"/>
    </row>
    <row r="32206" spans="2:2" x14ac:dyDescent="0.2">
      <c r="B32206" s="66"/>
    </row>
    <row r="32207" spans="2:2" x14ac:dyDescent="0.2">
      <c r="B32207" s="66"/>
    </row>
    <row r="32208" spans="2:2" x14ac:dyDescent="0.2">
      <c r="B32208" s="66"/>
    </row>
    <row r="32209" spans="2:2" x14ac:dyDescent="0.2">
      <c r="B32209" s="66"/>
    </row>
    <row r="32210" spans="2:2" x14ac:dyDescent="0.2">
      <c r="B32210" s="66"/>
    </row>
    <row r="32211" spans="2:2" x14ac:dyDescent="0.2">
      <c r="B32211" s="66"/>
    </row>
    <row r="32212" spans="2:2" x14ac:dyDescent="0.2">
      <c r="B32212" s="66"/>
    </row>
    <row r="32213" spans="2:2" x14ac:dyDescent="0.2">
      <c r="B32213" s="66"/>
    </row>
    <row r="32214" spans="2:2" x14ac:dyDescent="0.2">
      <c r="B32214" s="66"/>
    </row>
    <row r="32215" spans="2:2" x14ac:dyDescent="0.2">
      <c r="B32215" s="66"/>
    </row>
    <row r="32216" spans="2:2" x14ac:dyDescent="0.2">
      <c r="B32216" s="66"/>
    </row>
    <row r="32217" spans="2:2" x14ac:dyDescent="0.2">
      <c r="B32217" s="66"/>
    </row>
    <row r="32218" spans="2:2" x14ac:dyDescent="0.2">
      <c r="B32218" s="66"/>
    </row>
    <row r="32219" spans="2:2" x14ac:dyDescent="0.2">
      <c r="B32219" s="66"/>
    </row>
    <row r="32220" spans="2:2" x14ac:dyDescent="0.2">
      <c r="B32220" s="66"/>
    </row>
    <row r="32221" spans="2:2" x14ac:dyDescent="0.2">
      <c r="B32221" s="66"/>
    </row>
    <row r="32222" spans="2:2" x14ac:dyDescent="0.2">
      <c r="B32222" s="66"/>
    </row>
    <row r="32223" spans="2:2" x14ac:dyDescent="0.2">
      <c r="B32223" s="66"/>
    </row>
    <row r="32224" spans="2:2" x14ac:dyDescent="0.2">
      <c r="B32224" s="66"/>
    </row>
    <row r="32225" spans="2:2" x14ac:dyDescent="0.2">
      <c r="B32225" s="66"/>
    </row>
    <row r="32226" spans="2:2" x14ac:dyDescent="0.2">
      <c r="B32226" s="66"/>
    </row>
    <row r="32227" spans="2:2" x14ac:dyDescent="0.2">
      <c r="B32227" s="66"/>
    </row>
    <row r="32228" spans="2:2" x14ac:dyDescent="0.2">
      <c r="B32228" s="66"/>
    </row>
    <row r="32229" spans="2:2" x14ac:dyDescent="0.2">
      <c r="B32229" s="66"/>
    </row>
    <row r="32230" spans="2:2" x14ac:dyDescent="0.2">
      <c r="B32230" s="66"/>
    </row>
    <row r="32231" spans="2:2" x14ac:dyDescent="0.2">
      <c r="B32231" s="66"/>
    </row>
    <row r="32232" spans="2:2" x14ac:dyDescent="0.2">
      <c r="B32232" s="66"/>
    </row>
    <row r="32233" spans="2:2" x14ac:dyDescent="0.2">
      <c r="B32233" s="66"/>
    </row>
    <row r="32234" spans="2:2" x14ac:dyDescent="0.2">
      <c r="B32234" s="66"/>
    </row>
    <row r="32235" spans="2:2" x14ac:dyDescent="0.2">
      <c r="B32235" s="66"/>
    </row>
    <row r="32236" spans="2:2" x14ac:dyDescent="0.2">
      <c r="B32236" s="66"/>
    </row>
    <row r="32237" spans="2:2" x14ac:dyDescent="0.2">
      <c r="B32237" s="66"/>
    </row>
    <row r="32238" spans="2:2" x14ac:dyDescent="0.2">
      <c r="B32238" s="66"/>
    </row>
    <row r="32239" spans="2:2" x14ac:dyDescent="0.2">
      <c r="B32239" s="66"/>
    </row>
    <row r="32240" spans="2:2" x14ac:dyDescent="0.2">
      <c r="B32240" s="66"/>
    </row>
    <row r="32241" spans="2:2" x14ac:dyDescent="0.2">
      <c r="B32241" s="66"/>
    </row>
    <row r="32242" spans="2:2" x14ac:dyDescent="0.2">
      <c r="B32242" s="66"/>
    </row>
    <row r="32243" spans="2:2" x14ac:dyDescent="0.2">
      <c r="B32243" s="66"/>
    </row>
    <row r="32244" spans="2:2" x14ac:dyDescent="0.2">
      <c r="B32244" s="66"/>
    </row>
    <row r="32245" spans="2:2" x14ac:dyDescent="0.2">
      <c r="B32245" s="66"/>
    </row>
    <row r="32246" spans="2:2" x14ac:dyDescent="0.2">
      <c r="B32246" s="66"/>
    </row>
    <row r="32247" spans="2:2" x14ac:dyDescent="0.2">
      <c r="B32247" s="66"/>
    </row>
    <row r="32248" spans="2:2" x14ac:dyDescent="0.2">
      <c r="B32248" s="66"/>
    </row>
    <row r="32249" spans="2:2" x14ac:dyDescent="0.2">
      <c r="B32249" s="66"/>
    </row>
    <row r="32250" spans="2:2" x14ac:dyDescent="0.2">
      <c r="B32250" s="66"/>
    </row>
    <row r="32251" spans="2:2" x14ac:dyDescent="0.2">
      <c r="B32251" s="66"/>
    </row>
    <row r="32252" spans="2:2" x14ac:dyDescent="0.2">
      <c r="B32252" s="66"/>
    </row>
    <row r="32253" spans="2:2" x14ac:dyDescent="0.2">
      <c r="B32253" s="66"/>
    </row>
    <row r="32254" spans="2:2" x14ac:dyDescent="0.2">
      <c r="B32254" s="66"/>
    </row>
    <row r="32255" spans="2:2" x14ac:dyDescent="0.2">
      <c r="B32255" s="66"/>
    </row>
    <row r="32256" spans="2:2" x14ac:dyDescent="0.2">
      <c r="B32256" s="66"/>
    </row>
    <row r="32257" spans="2:2" x14ac:dyDescent="0.2">
      <c r="B32257" s="66"/>
    </row>
    <row r="32258" spans="2:2" x14ac:dyDescent="0.2">
      <c r="B32258" s="66"/>
    </row>
    <row r="32259" spans="2:2" x14ac:dyDescent="0.2">
      <c r="B32259" s="66"/>
    </row>
    <row r="32260" spans="2:2" x14ac:dyDescent="0.2">
      <c r="B32260" s="66"/>
    </row>
    <row r="32261" spans="2:2" x14ac:dyDescent="0.2">
      <c r="B32261" s="66"/>
    </row>
    <row r="32262" spans="2:2" x14ac:dyDescent="0.2">
      <c r="B32262" s="66"/>
    </row>
    <row r="32263" spans="2:2" x14ac:dyDescent="0.2">
      <c r="B32263" s="66"/>
    </row>
    <row r="32264" spans="2:2" x14ac:dyDescent="0.2">
      <c r="B32264" s="66"/>
    </row>
    <row r="32265" spans="2:2" x14ac:dyDescent="0.2">
      <c r="B32265" s="66"/>
    </row>
    <row r="32266" spans="2:2" x14ac:dyDescent="0.2">
      <c r="B32266" s="66"/>
    </row>
    <row r="32267" spans="2:2" x14ac:dyDescent="0.2">
      <c r="B32267" s="66"/>
    </row>
    <row r="32268" spans="2:2" x14ac:dyDescent="0.2">
      <c r="B32268" s="66"/>
    </row>
    <row r="32269" spans="2:2" x14ac:dyDescent="0.2">
      <c r="B32269" s="66"/>
    </row>
    <row r="32270" spans="2:2" x14ac:dyDescent="0.2">
      <c r="B32270" s="66"/>
    </row>
    <row r="32271" spans="2:2" x14ac:dyDescent="0.2">
      <c r="B32271" s="66"/>
    </row>
    <row r="32272" spans="2:2" x14ac:dyDescent="0.2">
      <c r="B32272" s="66"/>
    </row>
    <row r="32273" spans="2:2" x14ac:dyDescent="0.2">
      <c r="B32273" s="66"/>
    </row>
    <row r="32274" spans="2:2" x14ac:dyDescent="0.2">
      <c r="B32274" s="66"/>
    </row>
    <row r="32275" spans="2:2" x14ac:dyDescent="0.2">
      <c r="B32275" s="66"/>
    </row>
    <row r="32276" spans="2:2" x14ac:dyDescent="0.2">
      <c r="B32276" s="66"/>
    </row>
    <row r="32277" spans="2:2" x14ac:dyDescent="0.2">
      <c r="B32277" s="66"/>
    </row>
    <row r="32278" spans="2:2" x14ac:dyDescent="0.2">
      <c r="B32278" s="66"/>
    </row>
    <row r="32279" spans="2:2" x14ac:dyDescent="0.2">
      <c r="B32279" s="66"/>
    </row>
    <row r="32280" spans="2:2" x14ac:dyDescent="0.2">
      <c r="B32280" s="66"/>
    </row>
    <row r="32281" spans="2:2" x14ac:dyDescent="0.2">
      <c r="B32281" s="66"/>
    </row>
    <row r="32282" spans="2:2" x14ac:dyDescent="0.2">
      <c r="B32282" s="66"/>
    </row>
    <row r="32283" spans="2:2" x14ac:dyDescent="0.2">
      <c r="B32283" s="66"/>
    </row>
    <row r="32284" spans="2:2" x14ac:dyDescent="0.2">
      <c r="B32284" s="66"/>
    </row>
    <row r="32285" spans="2:2" x14ac:dyDescent="0.2">
      <c r="B32285" s="66"/>
    </row>
    <row r="32286" spans="2:2" x14ac:dyDescent="0.2">
      <c r="B32286" s="66"/>
    </row>
    <row r="32287" spans="2:2" x14ac:dyDescent="0.2">
      <c r="B32287" s="66"/>
    </row>
    <row r="32288" spans="2:2" x14ac:dyDescent="0.2">
      <c r="B32288" s="66"/>
    </row>
    <row r="32289" spans="2:2" x14ac:dyDescent="0.2">
      <c r="B32289" s="66"/>
    </row>
    <row r="32290" spans="2:2" x14ac:dyDescent="0.2">
      <c r="B32290" s="66"/>
    </row>
    <row r="32291" spans="2:2" x14ac:dyDescent="0.2">
      <c r="B32291" s="66"/>
    </row>
    <row r="32292" spans="2:2" x14ac:dyDescent="0.2">
      <c r="B32292" s="66"/>
    </row>
    <row r="32293" spans="2:2" x14ac:dyDescent="0.2">
      <c r="B32293" s="66"/>
    </row>
    <row r="32294" spans="2:2" x14ac:dyDescent="0.2">
      <c r="B32294" s="66"/>
    </row>
    <row r="32295" spans="2:2" x14ac:dyDescent="0.2">
      <c r="B32295" s="66"/>
    </row>
    <row r="32296" spans="2:2" x14ac:dyDescent="0.2">
      <c r="B32296" s="66"/>
    </row>
    <row r="32297" spans="2:2" x14ac:dyDescent="0.2">
      <c r="B32297" s="66"/>
    </row>
    <row r="32298" spans="2:2" x14ac:dyDescent="0.2">
      <c r="B32298" s="66"/>
    </row>
    <row r="32299" spans="2:2" x14ac:dyDescent="0.2">
      <c r="B32299" s="66"/>
    </row>
    <row r="32300" spans="2:2" x14ac:dyDescent="0.2">
      <c r="B32300" s="66"/>
    </row>
    <row r="32301" spans="2:2" x14ac:dyDescent="0.2">
      <c r="B32301" s="66"/>
    </row>
    <row r="32302" spans="2:2" x14ac:dyDescent="0.2">
      <c r="B32302" s="66"/>
    </row>
    <row r="32303" spans="2:2" x14ac:dyDescent="0.2">
      <c r="B32303" s="66"/>
    </row>
    <row r="32304" spans="2:2" x14ac:dyDescent="0.2">
      <c r="B32304" s="66"/>
    </row>
    <row r="32305" spans="2:2" x14ac:dyDescent="0.2">
      <c r="B32305" s="66"/>
    </row>
    <row r="32306" spans="2:2" x14ac:dyDescent="0.2">
      <c r="B32306" s="66"/>
    </row>
    <row r="32307" spans="2:2" x14ac:dyDescent="0.2">
      <c r="B32307" s="66"/>
    </row>
    <row r="32308" spans="2:2" x14ac:dyDescent="0.2">
      <c r="B32308" s="66"/>
    </row>
    <row r="32309" spans="2:2" x14ac:dyDescent="0.2">
      <c r="B32309" s="66"/>
    </row>
    <row r="32310" spans="2:2" x14ac:dyDescent="0.2">
      <c r="B32310" s="66"/>
    </row>
    <row r="32311" spans="2:2" x14ac:dyDescent="0.2">
      <c r="B32311" s="66"/>
    </row>
    <row r="32312" spans="2:2" x14ac:dyDescent="0.2">
      <c r="B32312" s="66"/>
    </row>
    <row r="32313" spans="2:2" x14ac:dyDescent="0.2">
      <c r="B32313" s="66"/>
    </row>
    <row r="32314" spans="2:2" x14ac:dyDescent="0.2">
      <c r="B32314" s="66"/>
    </row>
    <row r="32315" spans="2:2" x14ac:dyDescent="0.2">
      <c r="B32315" s="66"/>
    </row>
    <row r="32316" spans="2:2" x14ac:dyDescent="0.2">
      <c r="B32316" s="66"/>
    </row>
    <row r="32317" spans="2:2" x14ac:dyDescent="0.2">
      <c r="B32317" s="66"/>
    </row>
    <row r="32318" spans="2:2" x14ac:dyDescent="0.2">
      <c r="B32318" s="66"/>
    </row>
    <row r="32319" spans="2:2" x14ac:dyDescent="0.2">
      <c r="B32319" s="66"/>
    </row>
    <row r="32320" spans="2:2" x14ac:dyDescent="0.2">
      <c r="B32320" s="66"/>
    </row>
    <row r="32321" spans="2:2" x14ac:dyDescent="0.2">
      <c r="B32321" s="66"/>
    </row>
    <row r="32322" spans="2:2" x14ac:dyDescent="0.2">
      <c r="B32322" s="66"/>
    </row>
    <row r="32323" spans="2:2" x14ac:dyDescent="0.2">
      <c r="B32323" s="66"/>
    </row>
    <row r="32324" spans="2:2" x14ac:dyDescent="0.2">
      <c r="B32324" s="66"/>
    </row>
    <row r="32325" spans="2:2" x14ac:dyDescent="0.2">
      <c r="B32325" s="66"/>
    </row>
    <row r="32326" spans="2:2" x14ac:dyDescent="0.2">
      <c r="B32326" s="66"/>
    </row>
    <row r="32327" spans="2:2" x14ac:dyDescent="0.2">
      <c r="B32327" s="66"/>
    </row>
    <row r="32328" spans="2:2" x14ac:dyDescent="0.2">
      <c r="B32328" s="66"/>
    </row>
    <row r="32329" spans="2:2" x14ac:dyDescent="0.2">
      <c r="B32329" s="66"/>
    </row>
    <row r="32330" spans="2:2" x14ac:dyDescent="0.2">
      <c r="B32330" s="66"/>
    </row>
    <row r="32331" spans="2:2" x14ac:dyDescent="0.2">
      <c r="B32331" s="66"/>
    </row>
    <row r="32332" spans="2:2" x14ac:dyDescent="0.2">
      <c r="B32332" s="66"/>
    </row>
    <row r="32333" spans="2:2" x14ac:dyDescent="0.2">
      <c r="B32333" s="66"/>
    </row>
    <row r="32334" spans="2:2" x14ac:dyDescent="0.2">
      <c r="B32334" s="66"/>
    </row>
    <row r="32335" spans="2:2" x14ac:dyDescent="0.2">
      <c r="B32335" s="66"/>
    </row>
    <row r="32336" spans="2:2" x14ac:dyDescent="0.2">
      <c r="B32336" s="66"/>
    </row>
    <row r="32337" spans="2:2" x14ac:dyDescent="0.2">
      <c r="B32337" s="66"/>
    </row>
    <row r="32338" spans="2:2" x14ac:dyDescent="0.2">
      <c r="B32338" s="66"/>
    </row>
    <row r="32339" spans="2:2" x14ac:dyDescent="0.2">
      <c r="B32339" s="66"/>
    </row>
    <row r="32340" spans="2:2" x14ac:dyDescent="0.2">
      <c r="B32340" s="66"/>
    </row>
    <row r="32341" spans="2:2" x14ac:dyDescent="0.2">
      <c r="B32341" s="66"/>
    </row>
    <row r="32342" spans="2:2" x14ac:dyDescent="0.2">
      <c r="B32342" s="66"/>
    </row>
    <row r="32343" spans="2:2" x14ac:dyDescent="0.2">
      <c r="B32343" s="66"/>
    </row>
    <row r="32344" spans="2:2" x14ac:dyDescent="0.2">
      <c r="B32344" s="66"/>
    </row>
    <row r="32345" spans="2:2" x14ac:dyDescent="0.2">
      <c r="B32345" s="66"/>
    </row>
    <row r="32346" spans="2:2" x14ac:dyDescent="0.2">
      <c r="B32346" s="66"/>
    </row>
    <row r="32347" spans="2:2" x14ac:dyDescent="0.2">
      <c r="B32347" s="66"/>
    </row>
    <row r="32348" spans="2:2" x14ac:dyDescent="0.2">
      <c r="B32348" s="66"/>
    </row>
    <row r="32349" spans="2:2" x14ac:dyDescent="0.2">
      <c r="B32349" s="66"/>
    </row>
    <row r="32350" spans="2:2" x14ac:dyDescent="0.2">
      <c r="B32350" s="66"/>
    </row>
    <row r="32351" spans="2:2" x14ac:dyDescent="0.2">
      <c r="B32351" s="66"/>
    </row>
    <row r="32352" spans="2:2" x14ac:dyDescent="0.2">
      <c r="B32352" s="66"/>
    </row>
    <row r="32353" spans="2:2" x14ac:dyDescent="0.2">
      <c r="B32353" s="66"/>
    </row>
    <row r="32354" spans="2:2" x14ac:dyDescent="0.2">
      <c r="B32354" s="66"/>
    </row>
    <row r="32355" spans="2:2" x14ac:dyDescent="0.2">
      <c r="B32355" s="66"/>
    </row>
    <row r="32356" spans="2:2" x14ac:dyDescent="0.2">
      <c r="B32356" s="66"/>
    </row>
    <row r="32357" spans="2:2" x14ac:dyDescent="0.2">
      <c r="B32357" s="66"/>
    </row>
    <row r="32358" spans="2:2" x14ac:dyDescent="0.2">
      <c r="B32358" s="66"/>
    </row>
    <row r="32359" spans="2:2" x14ac:dyDescent="0.2">
      <c r="B32359" s="66"/>
    </row>
    <row r="32360" spans="2:2" x14ac:dyDescent="0.2">
      <c r="B32360" s="66"/>
    </row>
    <row r="32361" spans="2:2" x14ac:dyDescent="0.2">
      <c r="B32361" s="66"/>
    </row>
    <row r="32362" spans="2:2" x14ac:dyDescent="0.2">
      <c r="B32362" s="66"/>
    </row>
    <row r="32363" spans="2:2" x14ac:dyDescent="0.2">
      <c r="B32363" s="66"/>
    </row>
    <row r="32364" spans="2:2" x14ac:dyDescent="0.2">
      <c r="B32364" s="66"/>
    </row>
    <row r="32365" spans="2:2" x14ac:dyDescent="0.2">
      <c r="B32365" s="66"/>
    </row>
    <row r="32366" spans="2:2" x14ac:dyDescent="0.2">
      <c r="B32366" s="66"/>
    </row>
    <row r="32367" spans="2:2" x14ac:dyDescent="0.2">
      <c r="B32367" s="66"/>
    </row>
    <row r="32368" spans="2:2" x14ac:dyDescent="0.2">
      <c r="B32368" s="66"/>
    </row>
    <row r="32369" spans="2:2" x14ac:dyDescent="0.2">
      <c r="B32369" s="66"/>
    </row>
    <row r="32370" spans="2:2" x14ac:dyDescent="0.2">
      <c r="B32370" s="66"/>
    </row>
    <row r="32371" spans="2:2" x14ac:dyDescent="0.2">
      <c r="B32371" s="66"/>
    </row>
    <row r="32372" spans="2:2" x14ac:dyDescent="0.2">
      <c r="B32372" s="66"/>
    </row>
    <row r="32373" spans="2:2" x14ac:dyDescent="0.2">
      <c r="B32373" s="66"/>
    </row>
    <row r="32374" spans="2:2" x14ac:dyDescent="0.2">
      <c r="B32374" s="66"/>
    </row>
    <row r="32375" spans="2:2" x14ac:dyDescent="0.2">
      <c r="B32375" s="66"/>
    </row>
    <row r="32376" spans="2:2" x14ac:dyDescent="0.2">
      <c r="B32376" s="66"/>
    </row>
    <row r="32377" spans="2:2" x14ac:dyDescent="0.2">
      <c r="B32377" s="66"/>
    </row>
    <row r="32378" spans="2:2" x14ac:dyDescent="0.2">
      <c r="B32378" s="66"/>
    </row>
    <row r="32379" spans="2:2" x14ac:dyDescent="0.2">
      <c r="B32379" s="66"/>
    </row>
    <row r="32380" spans="2:2" x14ac:dyDescent="0.2">
      <c r="B32380" s="66"/>
    </row>
    <row r="32381" spans="2:2" x14ac:dyDescent="0.2">
      <c r="B32381" s="66"/>
    </row>
    <row r="32382" spans="2:2" x14ac:dyDescent="0.2">
      <c r="B32382" s="66"/>
    </row>
    <row r="32383" spans="2:2" x14ac:dyDescent="0.2">
      <c r="B32383" s="66"/>
    </row>
    <row r="32384" spans="2:2" x14ac:dyDescent="0.2">
      <c r="B32384" s="66"/>
    </row>
    <row r="32385" spans="2:2" x14ac:dyDescent="0.2">
      <c r="B32385" s="66"/>
    </row>
    <row r="32386" spans="2:2" x14ac:dyDescent="0.2">
      <c r="B32386" s="66"/>
    </row>
    <row r="32387" spans="2:2" x14ac:dyDescent="0.2">
      <c r="B32387" s="66"/>
    </row>
    <row r="32388" spans="2:2" x14ac:dyDescent="0.2">
      <c r="B32388" s="66"/>
    </row>
    <row r="32389" spans="2:2" x14ac:dyDescent="0.2">
      <c r="B32389" s="66"/>
    </row>
    <row r="32390" spans="2:2" x14ac:dyDescent="0.2">
      <c r="B32390" s="66"/>
    </row>
    <row r="32391" spans="2:2" x14ac:dyDescent="0.2">
      <c r="B32391" s="66"/>
    </row>
    <row r="32392" spans="2:2" x14ac:dyDescent="0.2">
      <c r="B32392" s="66"/>
    </row>
    <row r="32393" spans="2:2" x14ac:dyDescent="0.2">
      <c r="B32393" s="66"/>
    </row>
    <row r="32394" spans="2:2" x14ac:dyDescent="0.2">
      <c r="B32394" s="66"/>
    </row>
    <row r="32395" spans="2:2" x14ac:dyDescent="0.2">
      <c r="B32395" s="66"/>
    </row>
    <row r="32396" spans="2:2" x14ac:dyDescent="0.2">
      <c r="B32396" s="66"/>
    </row>
    <row r="32397" spans="2:2" x14ac:dyDescent="0.2">
      <c r="B32397" s="66"/>
    </row>
    <row r="32398" spans="2:2" x14ac:dyDescent="0.2">
      <c r="B32398" s="66"/>
    </row>
    <row r="32399" spans="2:2" x14ac:dyDescent="0.2">
      <c r="B32399" s="66"/>
    </row>
    <row r="32400" spans="2:2" x14ac:dyDescent="0.2">
      <c r="B32400" s="66"/>
    </row>
    <row r="32401" spans="2:2" x14ac:dyDescent="0.2">
      <c r="B32401" s="66"/>
    </row>
    <row r="32402" spans="2:2" x14ac:dyDescent="0.2">
      <c r="B32402" s="66"/>
    </row>
    <row r="32403" spans="2:2" x14ac:dyDescent="0.2">
      <c r="B32403" s="66"/>
    </row>
    <row r="32404" spans="2:2" x14ac:dyDescent="0.2">
      <c r="B32404" s="66"/>
    </row>
    <row r="32405" spans="2:2" x14ac:dyDescent="0.2">
      <c r="B32405" s="66"/>
    </row>
    <row r="32406" spans="2:2" x14ac:dyDescent="0.2">
      <c r="B32406" s="66"/>
    </row>
    <row r="32407" spans="2:2" x14ac:dyDescent="0.2">
      <c r="B32407" s="66"/>
    </row>
    <row r="32408" spans="2:2" x14ac:dyDescent="0.2">
      <c r="B32408" s="66"/>
    </row>
    <row r="32409" spans="2:2" x14ac:dyDescent="0.2">
      <c r="B32409" s="66"/>
    </row>
    <row r="32410" spans="2:2" x14ac:dyDescent="0.2">
      <c r="B32410" s="66"/>
    </row>
    <row r="32411" spans="2:2" x14ac:dyDescent="0.2">
      <c r="B32411" s="66"/>
    </row>
    <row r="32412" spans="2:2" x14ac:dyDescent="0.2">
      <c r="B32412" s="66"/>
    </row>
    <row r="32413" spans="2:2" x14ac:dyDescent="0.2">
      <c r="B32413" s="66"/>
    </row>
    <row r="32414" spans="2:2" x14ac:dyDescent="0.2">
      <c r="B32414" s="66"/>
    </row>
    <row r="32415" spans="2:2" x14ac:dyDescent="0.2">
      <c r="B32415" s="66"/>
    </row>
    <row r="32416" spans="2:2" x14ac:dyDescent="0.2">
      <c r="B32416" s="66"/>
    </row>
    <row r="32417" spans="2:2" x14ac:dyDescent="0.2">
      <c r="B32417" s="66"/>
    </row>
    <row r="32418" spans="2:2" x14ac:dyDescent="0.2">
      <c r="B32418" s="66"/>
    </row>
    <row r="32419" spans="2:2" x14ac:dyDescent="0.2">
      <c r="B32419" s="66"/>
    </row>
    <row r="32420" spans="2:2" x14ac:dyDescent="0.2">
      <c r="B32420" s="66"/>
    </row>
    <row r="32421" spans="2:2" x14ac:dyDescent="0.2">
      <c r="B32421" s="66"/>
    </row>
    <row r="32422" spans="2:2" x14ac:dyDescent="0.2">
      <c r="B32422" s="66"/>
    </row>
    <row r="32423" spans="2:2" x14ac:dyDescent="0.2">
      <c r="B32423" s="66"/>
    </row>
    <row r="32424" spans="2:2" x14ac:dyDescent="0.2">
      <c r="B32424" s="66"/>
    </row>
    <row r="32425" spans="2:2" x14ac:dyDescent="0.2">
      <c r="B32425" s="66"/>
    </row>
    <row r="32426" spans="2:2" x14ac:dyDescent="0.2">
      <c r="B32426" s="66"/>
    </row>
    <row r="32427" spans="2:2" x14ac:dyDescent="0.2">
      <c r="B32427" s="66"/>
    </row>
    <row r="32428" spans="2:2" x14ac:dyDescent="0.2">
      <c r="B32428" s="66"/>
    </row>
    <row r="32429" spans="2:2" x14ac:dyDescent="0.2">
      <c r="B32429" s="66"/>
    </row>
    <row r="32430" spans="2:2" x14ac:dyDescent="0.2">
      <c r="B32430" s="66"/>
    </row>
    <row r="32431" spans="2:2" x14ac:dyDescent="0.2">
      <c r="B32431" s="66"/>
    </row>
    <row r="32432" spans="2:2" x14ac:dyDescent="0.2">
      <c r="B32432" s="66"/>
    </row>
    <row r="32433" spans="2:2" x14ac:dyDescent="0.2">
      <c r="B32433" s="66"/>
    </row>
    <row r="32434" spans="2:2" x14ac:dyDescent="0.2">
      <c r="B32434" s="66"/>
    </row>
    <row r="32435" spans="2:2" x14ac:dyDescent="0.2">
      <c r="B32435" s="66"/>
    </row>
    <row r="32436" spans="2:2" x14ac:dyDescent="0.2">
      <c r="B32436" s="66"/>
    </row>
    <row r="32437" spans="2:2" x14ac:dyDescent="0.2">
      <c r="B32437" s="66"/>
    </row>
    <row r="32438" spans="2:2" x14ac:dyDescent="0.2">
      <c r="B32438" s="66"/>
    </row>
    <row r="32439" spans="2:2" x14ac:dyDescent="0.2">
      <c r="B32439" s="66"/>
    </row>
    <row r="32440" spans="2:2" x14ac:dyDescent="0.2">
      <c r="B32440" s="66"/>
    </row>
    <row r="32441" spans="2:2" x14ac:dyDescent="0.2">
      <c r="B32441" s="66"/>
    </row>
    <row r="32442" spans="2:2" x14ac:dyDescent="0.2">
      <c r="B32442" s="66"/>
    </row>
    <row r="32443" spans="2:2" x14ac:dyDescent="0.2">
      <c r="B32443" s="66"/>
    </row>
    <row r="32444" spans="2:2" x14ac:dyDescent="0.2">
      <c r="B32444" s="66"/>
    </row>
    <row r="32445" spans="2:2" x14ac:dyDescent="0.2">
      <c r="B32445" s="66"/>
    </row>
    <row r="32446" spans="2:2" x14ac:dyDescent="0.2">
      <c r="B32446" s="66"/>
    </row>
    <row r="32447" spans="2:2" x14ac:dyDescent="0.2">
      <c r="B32447" s="66"/>
    </row>
    <row r="32448" spans="2:2" x14ac:dyDescent="0.2">
      <c r="B32448" s="66"/>
    </row>
    <row r="32449" spans="2:2" x14ac:dyDescent="0.2">
      <c r="B32449" s="66"/>
    </row>
    <row r="32450" spans="2:2" x14ac:dyDescent="0.2">
      <c r="B32450" s="66"/>
    </row>
    <row r="32451" spans="2:2" x14ac:dyDescent="0.2">
      <c r="B32451" s="66"/>
    </row>
    <row r="32452" spans="2:2" x14ac:dyDescent="0.2">
      <c r="B32452" s="66"/>
    </row>
    <row r="32453" spans="2:2" x14ac:dyDescent="0.2">
      <c r="B32453" s="66"/>
    </row>
    <row r="32454" spans="2:2" x14ac:dyDescent="0.2">
      <c r="B32454" s="66"/>
    </row>
    <row r="32455" spans="2:2" x14ac:dyDescent="0.2">
      <c r="B32455" s="66"/>
    </row>
    <row r="32456" spans="2:2" x14ac:dyDescent="0.2">
      <c r="B32456" s="66"/>
    </row>
    <row r="32457" spans="2:2" x14ac:dyDescent="0.2">
      <c r="B32457" s="66"/>
    </row>
    <row r="32458" spans="2:2" x14ac:dyDescent="0.2">
      <c r="B32458" s="66"/>
    </row>
    <row r="32459" spans="2:2" x14ac:dyDescent="0.2">
      <c r="B32459" s="66"/>
    </row>
    <row r="32460" spans="2:2" x14ac:dyDescent="0.2">
      <c r="B32460" s="66"/>
    </row>
    <row r="32461" spans="2:2" x14ac:dyDescent="0.2">
      <c r="B32461" s="66"/>
    </row>
    <row r="32462" spans="2:2" x14ac:dyDescent="0.2">
      <c r="B32462" s="66"/>
    </row>
    <row r="32463" spans="2:2" x14ac:dyDescent="0.2">
      <c r="B32463" s="66"/>
    </row>
    <row r="32464" spans="2:2" x14ac:dyDescent="0.2">
      <c r="B32464" s="66"/>
    </row>
    <row r="32465" spans="2:2" x14ac:dyDescent="0.2">
      <c r="B32465" s="66"/>
    </row>
    <row r="32466" spans="2:2" x14ac:dyDescent="0.2">
      <c r="B32466" s="66"/>
    </row>
    <row r="32467" spans="2:2" x14ac:dyDescent="0.2">
      <c r="B32467" s="66"/>
    </row>
    <row r="32468" spans="2:2" x14ac:dyDescent="0.2">
      <c r="B32468" s="66"/>
    </row>
    <row r="32469" spans="2:2" x14ac:dyDescent="0.2">
      <c r="B32469" s="66"/>
    </row>
    <row r="32470" spans="2:2" x14ac:dyDescent="0.2">
      <c r="B32470" s="66"/>
    </row>
    <row r="32471" spans="2:2" x14ac:dyDescent="0.2">
      <c r="B32471" s="66"/>
    </row>
    <row r="32472" spans="2:2" x14ac:dyDescent="0.2">
      <c r="B32472" s="66"/>
    </row>
    <row r="32473" spans="2:2" x14ac:dyDescent="0.2">
      <c r="B32473" s="66"/>
    </row>
    <row r="32474" spans="2:2" x14ac:dyDescent="0.2">
      <c r="B32474" s="66"/>
    </row>
    <row r="32475" spans="2:2" x14ac:dyDescent="0.2">
      <c r="B32475" s="66"/>
    </row>
    <row r="32476" spans="2:2" x14ac:dyDescent="0.2">
      <c r="B32476" s="66"/>
    </row>
    <row r="32477" spans="2:2" x14ac:dyDescent="0.2">
      <c r="B32477" s="66"/>
    </row>
    <row r="32478" spans="2:2" x14ac:dyDescent="0.2">
      <c r="B32478" s="66"/>
    </row>
    <row r="32479" spans="2:2" x14ac:dyDescent="0.2">
      <c r="B32479" s="66"/>
    </row>
    <row r="32480" spans="2:2" x14ac:dyDescent="0.2">
      <c r="B32480" s="66"/>
    </row>
    <row r="32481" spans="2:2" x14ac:dyDescent="0.2">
      <c r="B32481" s="66"/>
    </row>
    <row r="32482" spans="2:2" x14ac:dyDescent="0.2">
      <c r="B32482" s="66"/>
    </row>
    <row r="32483" spans="2:2" x14ac:dyDescent="0.2">
      <c r="B32483" s="66"/>
    </row>
    <row r="32484" spans="2:2" x14ac:dyDescent="0.2">
      <c r="B32484" s="66"/>
    </row>
    <row r="32485" spans="2:2" x14ac:dyDescent="0.2">
      <c r="B32485" s="66"/>
    </row>
    <row r="32486" spans="2:2" x14ac:dyDescent="0.2">
      <c r="B32486" s="66"/>
    </row>
    <row r="32487" spans="2:2" x14ac:dyDescent="0.2">
      <c r="B32487" s="66"/>
    </row>
    <row r="32488" spans="2:2" x14ac:dyDescent="0.2">
      <c r="B32488" s="66"/>
    </row>
    <row r="32489" spans="2:2" x14ac:dyDescent="0.2">
      <c r="B32489" s="66"/>
    </row>
    <row r="32490" spans="2:2" x14ac:dyDescent="0.2">
      <c r="B32490" s="66"/>
    </row>
    <row r="32491" spans="2:2" x14ac:dyDescent="0.2">
      <c r="B32491" s="66"/>
    </row>
    <row r="32492" spans="2:2" x14ac:dyDescent="0.2">
      <c r="B32492" s="66"/>
    </row>
    <row r="32493" spans="2:2" x14ac:dyDescent="0.2">
      <c r="B32493" s="66"/>
    </row>
    <row r="32494" spans="2:2" x14ac:dyDescent="0.2">
      <c r="B32494" s="66"/>
    </row>
    <row r="32495" spans="2:2" x14ac:dyDescent="0.2">
      <c r="B32495" s="66"/>
    </row>
    <row r="32496" spans="2:2" x14ac:dyDescent="0.2">
      <c r="B32496" s="66"/>
    </row>
    <row r="32497" spans="2:2" x14ac:dyDescent="0.2">
      <c r="B32497" s="66"/>
    </row>
    <row r="32498" spans="2:2" x14ac:dyDescent="0.2">
      <c r="B32498" s="66"/>
    </row>
    <row r="32499" spans="2:2" x14ac:dyDescent="0.2">
      <c r="B32499" s="66"/>
    </row>
    <row r="32500" spans="2:2" x14ac:dyDescent="0.2">
      <c r="B32500" s="66"/>
    </row>
    <row r="32501" spans="2:2" x14ac:dyDescent="0.2">
      <c r="B32501" s="66"/>
    </row>
    <row r="32502" spans="2:2" x14ac:dyDescent="0.2">
      <c r="B32502" s="66"/>
    </row>
    <row r="32503" spans="2:2" x14ac:dyDescent="0.2">
      <c r="B32503" s="66"/>
    </row>
    <row r="32504" spans="2:2" x14ac:dyDescent="0.2">
      <c r="B32504" s="66"/>
    </row>
    <row r="32505" spans="2:2" x14ac:dyDescent="0.2">
      <c r="B32505" s="66"/>
    </row>
    <row r="32506" spans="2:2" x14ac:dyDescent="0.2">
      <c r="B32506" s="66"/>
    </row>
    <row r="32507" spans="2:2" x14ac:dyDescent="0.2">
      <c r="B32507" s="66"/>
    </row>
    <row r="32508" spans="2:2" x14ac:dyDescent="0.2">
      <c r="B32508" s="66"/>
    </row>
    <row r="32509" spans="2:2" x14ac:dyDescent="0.2">
      <c r="B32509" s="66"/>
    </row>
    <row r="32510" spans="2:2" x14ac:dyDescent="0.2">
      <c r="B32510" s="66"/>
    </row>
    <row r="32511" spans="2:2" x14ac:dyDescent="0.2">
      <c r="B32511" s="66"/>
    </row>
    <row r="32512" spans="2:2" x14ac:dyDescent="0.2">
      <c r="B32512" s="66"/>
    </row>
    <row r="32513" spans="2:2" x14ac:dyDescent="0.2">
      <c r="B32513" s="66"/>
    </row>
    <row r="32514" spans="2:2" x14ac:dyDescent="0.2">
      <c r="B32514" s="66"/>
    </row>
    <row r="32515" spans="2:2" x14ac:dyDescent="0.2">
      <c r="B32515" s="66"/>
    </row>
    <row r="32516" spans="2:2" x14ac:dyDescent="0.2">
      <c r="B32516" s="66"/>
    </row>
    <row r="32517" spans="2:2" x14ac:dyDescent="0.2">
      <c r="B32517" s="66"/>
    </row>
    <row r="32518" spans="2:2" x14ac:dyDescent="0.2">
      <c r="B32518" s="66"/>
    </row>
    <row r="32519" spans="2:2" x14ac:dyDescent="0.2">
      <c r="B32519" s="66"/>
    </row>
    <row r="32520" spans="2:2" x14ac:dyDescent="0.2">
      <c r="B32520" s="66"/>
    </row>
    <row r="32521" spans="2:2" x14ac:dyDescent="0.2">
      <c r="B32521" s="66"/>
    </row>
    <row r="32522" spans="2:2" x14ac:dyDescent="0.2">
      <c r="B32522" s="66"/>
    </row>
    <row r="32523" spans="2:2" x14ac:dyDescent="0.2">
      <c r="B32523" s="66"/>
    </row>
    <row r="32524" spans="2:2" x14ac:dyDescent="0.2">
      <c r="B32524" s="66"/>
    </row>
    <row r="32525" spans="2:2" x14ac:dyDescent="0.2">
      <c r="B32525" s="66"/>
    </row>
    <row r="32526" spans="2:2" x14ac:dyDescent="0.2">
      <c r="B32526" s="66"/>
    </row>
    <row r="32527" spans="2:2" x14ac:dyDescent="0.2">
      <c r="B32527" s="66"/>
    </row>
    <row r="32528" spans="2:2" x14ac:dyDescent="0.2">
      <c r="B32528" s="66"/>
    </row>
    <row r="32529" spans="2:2" x14ac:dyDescent="0.2">
      <c r="B32529" s="66"/>
    </row>
    <row r="32530" spans="2:2" x14ac:dyDescent="0.2">
      <c r="B32530" s="66"/>
    </row>
    <row r="32531" spans="2:2" x14ac:dyDescent="0.2">
      <c r="B32531" s="66"/>
    </row>
    <row r="32532" spans="2:2" x14ac:dyDescent="0.2">
      <c r="B32532" s="66"/>
    </row>
    <row r="32533" spans="2:2" x14ac:dyDescent="0.2">
      <c r="B32533" s="66"/>
    </row>
    <row r="32534" spans="2:2" x14ac:dyDescent="0.2">
      <c r="B32534" s="66"/>
    </row>
    <row r="32535" spans="2:2" x14ac:dyDescent="0.2">
      <c r="B32535" s="66"/>
    </row>
    <row r="32536" spans="2:2" x14ac:dyDescent="0.2">
      <c r="B32536" s="66"/>
    </row>
    <row r="32537" spans="2:2" x14ac:dyDescent="0.2">
      <c r="B32537" s="66"/>
    </row>
    <row r="32538" spans="2:2" x14ac:dyDescent="0.2">
      <c r="B32538" s="66"/>
    </row>
    <row r="32539" spans="2:2" x14ac:dyDescent="0.2">
      <c r="B32539" s="66"/>
    </row>
    <row r="32540" spans="2:2" x14ac:dyDescent="0.2">
      <c r="B32540" s="66"/>
    </row>
    <row r="32541" spans="2:2" x14ac:dyDescent="0.2">
      <c r="B32541" s="66"/>
    </row>
    <row r="32542" spans="2:2" x14ac:dyDescent="0.2">
      <c r="B32542" s="66"/>
    </row>
    <row r="32543" spans="2:2" x14ac:dyDescent="0.2">
      <c r="B32543" s="66"/>
    </row>
    <row r="32544" spans="2:2" x14ac:dyDescent="0.2">
      <c r="B32544" s="66"/>
    </row>
    <row r="32545" spans="2:2" x14ac:dyDescent="0.2">
      <c r="B32545" s="66"/>
    </row>
    <row r="32546" spans="2:2" x14ac:dyDescent="0.2">
      <c r="B32546" s="66"/>
    </row>
    <row r="32547" spans="2:2" x14ac:dyDescent="0.2">
      <c r="B32547" s="66"/>
    </row>
    <row r="32548" spans="2:2" x14ac:dyDescent="0.2">
      <c r="B32548" s="66"/>
    </row>
    <row r="32549" spans="2:2" x14ac:dyDescent="0.2">
      <c r="B32549" s="66"/>
    </row>
    <row r="32550" spans="2:2" x14ac:dyDescent="0.2">
      <c r="B32550" s="66"/>
    </row>
    <row r="32551" spans="2:2" x14ac:dyDescent="0.2">
      <c r="B32551" s="66"/>
    </row>
    <row r="32552" spans="2:2" x14ac:dyDescent="0.2">
      <c r="B32552" s="66"/>
    </row>
    <row r="32553" spans="2:2" x14ac:dyDescent="0.2">
      <c r="B32553" s="66"/>
    </row>
    <row r="32554" spans="2:2" x14ac:dyDescent="0.2">
      <c r="B32554" s="66"/>
    </row>
    <row r="32555" spans="2:2" x14ac:dyDescent="0.2">
      <c r="B32555" s="66"/>
    </row>
    <row r="32556" spans="2:2" x14ac:dyDescent="0.2">
      <c r="B32556" s="66"/>
    </row>
    <row r="32557" spans="2:2" x14ac:dyDescent="0.2">
      <c r="B32557" s="66"/>
    </row>
    <row r="32558" spans="2:2" x14ac:dyDescent="0.2">
      <c r="B32558" s="66"/>
    </row>
    <row r="32559" spans="2:2" x14ac:dyDescent="0.2">
      <c r="B32559" s="66"/>
    </row>
    <row r="32560" spans="2:2" x14ac:dyDescent="0.2">
      <c r="B32560" s="66"/>
    </row>
    <row r="32561" spans="2:2" x14ac:dyDescent="0.2">
      <c r="B32561" s="66"/>
    </row>
    <row r="32562" spans="2:2" x14ac:dyDescent="0.2">
      <c r="B32562" s="66"/>
    </row>
    <row r="32563" spans="2:2" x14ac:dyDescent="0.2">
      <c r="B32563" s="66"/>
    </row>
    <row r="32564" spans="2:2" x14ac:dyDescent="0.2">
      <c r="B32564" s="66"/>
    </row>
    <row r="32565" spans="2:2" x14ac:dyDescent="0.2">
      <c r="B32565" s="66"/>
    </row>
    <row r="32566" spans="2:2" x14ac:dyDescent="0.2">
      <c r="B32566" s="66"/>
    </row>
    <row r="32567" spans="2:2" x14ac:dyDescent="0.2">
      <c r="B32567" s="66"/>
    </row>
    <row r="32568" spans="2:2" x14ac:dyDescent="0.2">
      <c r="B32568" s="66"/>
    </row>
    <row r="32569" spans="2:2" x14ac:dyDescent="0.2">
      <c r="B32569" s="66"/>
    </row>
    <row r="32570" spans="2:2" x14ac:dyDescent="0.2">
      <c r="B32570" s="66"/>
    </row>
    <row r="32571" spans="2:2" x14ac:dyDescent="0.2">
      <c r="B32571" s="66"/>
    </row>
    <row r="32572" spans="2:2" x14ac:dyDescent="0.2">
      <c r="B32572" s="66"/>
    </row>
    <row r="32573" spans="2:2" x14ac:dyDescent="0.2">
      <c r="B32573" s="66"/>
    </row>
    <row r="32574" spans="2:2" x14ac:dyDescent="0.2">
      <c r="B32574" s="66"/>
    </row>
    <row r="32575" spans="2:2" x14ac:dyDescent="0.2">
      <c r="B32575" s="66"/>
    </row>
    <row r="32576" spans="2:2" x14ac:dyDescent="0.2">
      <c r="B32576" s="66"/>
    </row>
    <row r="32577" spans="2:2" x14ac:dyDescent="0.2">
      <c r="B32577" s="66"/>
    </row>
    <row r="32578" spans="2:2" x14ac:dyDescent="0.2">
      <c r="B32578" s="66"/>
    </row>
    <row r="32579" spans="2:2" x14ac:dyDescent="0.2">
      <c r="B32579" s="66"/>
    </row>
    <row r="32580" spans="2:2" x14ac:dyDescent="0.2">
      <c r="B32580" s="66"/>
    </row>
    <row r="32581" spans="2:2" x14ac:dyDescent="0.2">
      <c r="B32581" s="66"/>
    </row>
    <row r="32582" spans="2:2" x14ac:dyDescent="0.2">
      <c r="B32582" s="66"/>
    </row>
    <row r="32583" spans="2:2" x14ac:dyDescent="0.2">
      <c r="B32583" s="66"/>
    </row>
    <row r="32584" spans="2:2" x14ac:dyDescent="0.2">
      <c r="B32584" s="66"/>
    </row>
    <row r="32585" spans="2:2" x14ac:dyDescent="0.2">
      <c r="B32585" s="66"/>
    </row>
    <row r="32586" spans="2:2" x14ac:dyDescent="0.2">
      <c r="B32586" s="66"/>
    </row>
    <row r="32587" spans="2:2" x14ac:dyDescent="0.2">
      <c r="B32587" s="66"/>
    </row>
    <row r="32588" spans="2:2" x14ac:dyDescent="0.2">
      <c r="B32588" s="66"/>
    </row>
    <row r="32589" spans="2:2" x14ac:dyDescent="0.2">
      <c r="B32589" s="66"/>
    </row>
    <row r="32590" spans="2:2" x14ac:dyDescent="0.2">
      <c r="B32590" s="66"/>
    </row>
    <row r="32591" spans="2:2" x14ac:dyDescent="0.2">
      <c r="B32591" s="66"/>
    </row>
    <row r="32592" spans="2:2" x14ac:dyDescent="0.2">
      <c r="B32592" s="66"/>
    </row>
    <row r="32593" spans="2:2" x14ac:dyDescent="0.2">
      <c r="B32593" s="66"/>
    </row>
    <row r="32594" spans="2:2" x14ac:dyDescent="0.2">
      <c r="B32594" s="66"/>
    </row>
    <row r="32595" spans="2:2" x14ac:dyDescent="0.2">
      <c r="B32595" s="66"/>
    </row>
    <row r="32596" spans="2:2" x14ac:dyDescent="0.2">
      <c r="B32596" s="66"/>
    </row>
    <row r="32597" spans="2:2" x14ac:dyDescent="0.2">
      <c r="B32597" s="66"/>
    </row>
    <row r="32598" spans="2:2" x14ac:dyDescent="0.2">
      <c r="B32598" s="66"/>
    </row>
    <row r="32599" spans="2:2" x14ac:dyDescent="0.2">
      <c r="B32599" s="66"/>
    </row>
    <row r="32600" spans="2:2" x14ac:dyDescent="0.2">
      <c r="B32600" s="66"/>
    </row>
    <row r="32601" spans="2:2" x14ac:dyDescent="0.2">
      <c r="B32601" s="66"/>
    </row>
    <row r="32602" spans="2:2" x14ac:dyDescent="0.2">
      <c r="B32602" s="66"/>
    </row>
    <row r="32603" spans="2:2" x14ac:dyDescent="0.2">
      <c r="B32603" s="66"/>
    </row>
    <row r="32604" spans="2:2" x14ac:dyDescent="0.2">
      <c r="B32604" s="66"/>
    </row>
    <row r="32605" spans="2:2" x14ac:dyDescent="0.2">
      <c r="B32605" s="66"/>
    </row>
    <row r="32606" spans="2:2" x14ac:dyDescent="0.2">
      <c r="B32606" s="66"/>
    </row>
    <row r="32607" spans="2:2" x14ac:dyDescent="0.2">
      <c r="B32607" s="66"/>
    </row>
    <row r="32608" spans="2:2" x14ac:dyDescent="0.2">
      <c r="B32608" s="66"/>
    </row>
    <row r="32609" spans="2:2" x14ac:dyDescent="0.2">
      <c r="B32609" s="66"/>
    </row>
    <row r="32610" spans="2:2" x14ac:dyDescent="0.2">
      <c r="B32610" s="66"/>
    </row>
    <row r="32611" spans="2:2" x14ac:dyDescent="0.2">
      <c r="B32611" s="66"/>
    </row>
    <row r="32612" spans="2:2" x14ac:dyDescent="0.2">
      <c r="B32612" s="66"/>
    </row>
    <row r="32613" spans="2:2" x14ac:dyDescent="0.2">
      <c r="B32613" s="66"/>
    </row>
    <row r="32614" spans="2:2" x14ac:dyDescent="0.2">
      <c r="B32614" s="66"/>
    </row>
    <row r="32615" spans="2:2" x14ac:dyDescent="0.2">
      <c r="B32615" s="66"/>
    </row>
    <row r="32616" spans="2:2" x14ac:dyDescent="0.2">
      <c r="B32616" s="66"/>
    </row>
    <row r="32617" spans="2:2" x14ac:dyDescent="0.2">
      <c r="B32617" s="66"/>
    </row>
    <row r="32618" spans="2:2" x14ac:dyDescent="0.2">
      <c r="B32618" s="66"/>
    </row>
    <row r="32619" spans="2:2" x14ac:dyDescent="0.2">
      <c r="B32619" s="66"/>
    </row>
    <row r="32620" spans="2:2" x14ac:dyDescent="0.2">
      <c r="B32620" s="66"/>
    </row>
    <row r="32621" spans="2:2" x14ac:dyDescent="0.2">
      <c r="B32621" s="66"/>
    </row>
    <row r="32622" spans="2:2" x14ac:dyDescent="0.2">
      <c r="B32622" s="66"/>
    </row>
    <row r="32623" spans="2:2" x14ac:dyDescent="0.2">
      <c r="B32623" s="66"/>
    </row>
    <row r="32624" spans="2:2" x14ac:dyDescent="0.2">
      <c r="B32624" s="66"/>
    </row>
    <row r="32625" spans="2:2" x14ac:dyDescent="0.2">
      <c r="B32625" s="66"/>
    </row>
    <row r="32626" spans="2:2" x14ac:dyDescent="0.2">
      <c r="B32626" s="66"/>
    </row>
    <row r="32627" spans="2:2" x14ac:dyDescent="0.2">
      <c r="B32627" s="66"/>
    </row>
    <row r="32628" spans="2:2" x14ac:dyDescent="0.2">
      <c r="B32628" s="66"/>
    </row>
    <row r="32629" spans="2:2" x14ac:dyDescent="0.2">
      <c r="B32629" s="66"/>
    </row>
    <row r="32630" spans="2:2" x14ac:dyDescent="0.2">
      <c r="B32630" s="66"/>
    </row>
    <row r="32631" spans="2:2" x14ac:dyDescent="0.2">
      <c r="B32631" s="66"/>
    </row>
    <row r="32632" spans="2:2" x14ac:dyDescent="0.2">
      <c r="B32632" s="66"/>
    </row>
    <row r="32633" spans="2:2" x14ac:dyDescent="0.2">
      <c r="B32633" s="66"/>
    </row>
    <row r="32634" spans="2:2" x14ac:dyDescent="0.2">
      <c r="B32634" s="66"/>
    </row>
    <row r="32635" spans="2:2" x14ac:dyDescent="0.2">
      <c r="B32635" s="66"/>
    </row>
    <row r="32636" spans="2:2" x14ac:dyDescent="0.2">
      <c r="B32636" s="66"/>
    </row>
    <row r="32637" spans="2:2" x14ac:dyDescent="0.2">
      <c r="B32637" s="66"/>
    </row>
    <row r="32638" spans="2:2" x14ac:dyDescent="0.2">
      <c r="B32638" s="66"/>
    </row>
    <row r="32639" spans="2:2" x14ac:dyDescent="0.2">
      <c r="B32639" s="66"/>
    </row>
    <row r="32640" spans="2:2" x14ac:dyDescent="0.2">
      <c r="B32640" s="66"/>
    </row>
    <row r="32641" spans="2:2" x14ac:dyDescent="0.2">
      <c r="B32641" s="66"/>
    </row>
    <row r="32642" spans="2:2" x14ac:dyDescent="0.2">
      <c r="B32642" s="66"/>
    </row>
    <row r="32643" spans="2:2" x14ac:dyDescent="0.2">
      <c r="B32643" s="66"/>
    </row>
    <row r="32644" spans="2:2" x14ac:dyDescent="0.2">
      <c r="B32644" s="66"/>
    </row>
    <row r="32645" spans="2:2" x14ac:dyDescent="0.2">
      <c r="B32645" s="66"/>
    </row>
    <row r="32646" spans="2:2" x14ac:dyDescent="0.2">
      <c r="B32646" s="66"/>
    </row>
    <row r="32647" spans="2:2" x14ac:dyDescent="0.2">
      <c r="B32647" s="66"/>
    </row>
    <row r="32648" spans="2:2" x14ac:dyDescent="0.2">
      <c r="B32648" s="66"/>
    </row>
    <row r="32649" spans="2:2" x14ac:dyDescent="0.2">
      <c r="B32649" s="66"/>
    </row>
    <row r="32650" spans="2:2" x14ac:dyDescent="0.2">
      <c r="B32650" s="66"/>
    </row>
    <row r="32651" spans="2:2" x14ac:dyDescent="0.2">
      <c r="B32651" s="66"/>
    </row>
    <row r="32652" spans="2:2" x14ac:dyDescent="0.2">
      <c r="B32652" s="66"/>
    </row>
    <row r="32653" spans="2:2" x14ac:dyDescent="0.2">
      <c r="B32653" s="66"/>
    </row>
    <row r="32654" spans="2:2" x14ac:dyDescent="0.2">
      <c r="B32654" s="66"/>
    </row>
    <row r="32655" spans="2:2" x14ac:dyDescent="0.2">
      <c r="B32655" s="66"/>
    </row>
    <row r="32656" spans="2:2" x14ac:dyDescent="0.2">
      <c r="B32656" s="66"/>
    </row>
    <row r="32657" spans="2:2" x14ac:dyDescent="0.2">
      <c r="B32657" s="66"/>
    </row>
    <row r="32658" spans="2:2" x14ac:dyDescent="0.2">
      <c r="B32658" s="66"/>
    </row>
    <row r="32659" spans="2:2" x14ac:dyDescent="0.2">
      <c r="B32659" s="66"/>
    </row>
    <row r="32660" spans="2:2" x14ac:dyDescent="0.2">
      <c r="B32660" s="66"/>
    </row>
    <row r="32661" spans="2:2" x14ac:dyDescent="0.2">
      <c r="B32661" s="66"/>
    </row>
    <row r="32662" spans="2:2" x14ac:dyDescent="0.2">
      <c r="B32662" s="66"/>
    </row>
    <row r="32663" spans="2:2" x14ac:dyDescent="0.2">
      <c r="B32663" s="66"/>
    </row>
    <row r="32664" spans="2:2" x14ac:dyDescent="0.2">
      <c r="B32664" s="66"/>
    </row>
    <row r="32665" spans="2:2" x14ac:dyDescent="0.2">
      <c r="B32665" s="66"/>
    </row>
    <row r="32666" spans="2:2" x14ac:dyDescent="0.2">
      <c r="B32666" s="66"/>
    </row>
    <row r="32667" spans="2:2" x14ac:dyDescent="0.2">
      <c r="B32667" s="66"/>
    </row>
    <row r="32668" spans="2:2" x14ac:dyDescent="0.2">
      <c r="B32668" s="66"/>
    </row>
    <row r="32669" spans="2:2" x14ac:dyDescent="0.2">
      <c r="B32669" s="66"/>
    </row>
    <row r="32670" spans="2:2" x14ac:dyDescent="0.2">
      <c r="B32670" s="66"/>
    </row>
    <row r="32671" spans="2:2" x14ac:dyDescent="0.2">
      <c r="B32671" s="66"/>
    </row>
    <row r="32672" spans="2:2" x14ac:dyDescent="0.2">
      <c r="B32672" s="66"/>
    </row>
    <row r="32673" spans="2:2" x14ac:dyDescent="0.2">
      <c r="B32673" s="66"/>
    </row>
    <row r="32674" spans="2:2" x14ac:dyDescent="0.2">
      <c r="B32674" s="66"/>
    </row>
    <row r="32675" spans="2:2" x14ac:dyDescent="0.2">
      <c r="B32675" s="66"/>
    </row>
    <row r="32676" spans="2:2" x14ac:dyDescent="0.2">
      <c r="B32676" s="66"/>
    </row>
    <row r="32677" spans="2:2" x14ac:dyDescent="0.2">
      <c r="B32677" s="66"/>
    </row>
    <row r="32678" spans="2:2" x14ac:dyDescent="0.2">
      <c r="B32678" s="66"/>
    </row>
    <row r="32679" spans="2:2" x14ac:dyDescent="0.2">
      <c r="B32679" s="66"/>
    </row>
    <row r="32680" spans="2:2" x14ac:dyDescent="0.2">
      <c r="B32680" s="66"/>
    </row>
    <row r="32681" spans="2:2" x14ac:dyDescent="0.2">
      <c r="B32681" s="66"/>
    </row>
    <row r="32682" spans="2:2" x14ac:dyDescent="0.2">
      <c r="B32682" s="66"/>
    </row>
    <row r="32683" spans="2:2" x14ac:dyDescent="0.2">
      <c r="B32683" s="66"/>
    </row>
    <row r="32684" spans="2:2" x14ac:dyDescent="0.2">
      <c r="B32684" s="66"/>
    </row>
    <row r="32685" spans="2:2" x14ac:dyDescent="0.2">
      <c r="B32685" s="66"/>
    </row>
    <row r="32686" spans="2:2" x14ac:dyDescent="0.2">
      <c r="B32686" s="66"/>
    </row>
    <row r="32687" spans="2:2" x14ac:dyDescent="0.2">
      <c r="B32687" s="66"/>
    </row>
    <row r="32688" spans="2:2" x14ac:dyDescent="0.2">
      <c r="B32688" s="66"/>
    </row>
    <row r="32689" spans="2:2" x14ac:dyDescent="0.2">
      <c r="B32689" s="66"/>
    </row>
    <row r="32690" spans="2:2" x14ac:dyDescent="0.2">
      <c r="B32690" s="66"/>
    </row>
    <row r="32691" spans="2:2" x14ac:dyDescent="0.2">
      <c r="B32691" s="66"/>
    </row>
    <row r="32692" spans="2:2" x14ac:dyDescent="0.2">
      <c r="B32692" s="66"/>
    </row>
    <row r="32693" spans="2:2" x14ac:dyDescent="0.2">
      <c r="B32693" s="66"/>
    </row>
    <row r="32694" spans="2:2" x14ac:dyDescent="0.2">
      <c r="B32694" s="66"/>
    </row>
    <row r="32695" spans="2:2" x14ac:dyDescent="0.2">
      <c r="B32695" s="66"/>
    </row>
    <row r="32696" spans="2:2" x14ac:dyDescent="0.2">
      <c r="B32696" s="66"/>
    </row>
    <row r="32697" spans="2:2" x14ac:dyDescent="0.2">
      <c r="B32697" s="66"/>
    </row>
    <row r="32698" spans="2:2" x14ac:dyDescent="0.2">
      <c r="B32698" s="66"/>
    </row>
    <row r="32699" spans="2:2" x14ac:dyDescent="0.2">
      <c r="B32699" s="66"/>
    </row>
    <row r="32700" spans="2:2" x14ac:dyDescent="0.2">
      <c r="B32700" s="66"/>
    </row>
    <row r="32701" spans="2:2" x14ac:dyDescent="0.2">
      <c r="B32701" s="66"/>
    </row>
    <row r="32702" spans="2:2" x14ac:dyDescent="0.2">
      <c r="B32702" s="66"/>
    </row>
    <row r="32703" spans="2:2" x14ac:dyDescent="0.2">
      <c r="B32703" s="66"/>
    </row>
    <row r="32704" spans="2:2" x14ac:dyDescent="0.2">
      <c r="B32704" s="66"/>
    </row>
    <row r="32705" spans="2:2" x14ac:dyDescent="0.2">
      <c r="B32705" s="66"/>
    </row>
    <row r="32706" spans="2:2" x14ac:dyDescent="0.2">
      <c r="B32706" s="66"/>
    </row>
    <row r="32707" spans="2:2" x14ac:dyDescent="0.2">
      <c r="B32707" s="66"/>
    </row>
    <row r="32708" spans="2:2" x14ac:dyDescent="0.2">
      <c r="B32708" s="66"/>
    </row>
    <row r="32709" spans="2:2" x14ac:dyDescent="0.2">
      <c r="B32709" s="66"/>
    </row>
    <row r="32710" spans="2:2" x14ac:dyDescent="0.2">
      <c r="B32710" s="66"/>
    </row>
    <row r="32711" spans="2:2" x14ac:dyDescent="0.2">
      <c r="B32711" s="66"/>
    </row>
    <row r="32712" spans="2:2" x14ac:dyDescent="0.2">
      <c r="B32712" s="66"/>
    </row>
    <row r="32713" spans="2:2" x14ac:dyDescent="0.2">
      <c r="B32713" s="66"/>
    </row>
    <row r="32714" spans="2:2" x14ac:dyDescent="0.2">
      <c r="B32714" s="66"/>
    </row>
    <row r="32715" spans="2:2" x14ac:dyDescent="0.2">
      <c r="B32715" s="66"/>
    </row>
    <row r="32716" spans="2:2" x14ac:dyDescent="0.2">
      <c r="B32716" s="66"/>
    </row>
    <row r="32717" spans="2:2" x14ac:dyDescent="0.2">
      <c r="B32717" s="66"/>
    </row>
    <row r="32718" spans="2:2" x14ac:dyDescent="0.2">
      <c r="B32718" s="66"/>
    </row>
    <row r="32719" spans="2:2" x14ac:dyDescent="0.2">
      <c r="B32719" s="66"/>
    </row>
    <row r="32720" spans="2:2" x14ac:dyDescent="0.2">
      <c r="B32720" s="66"/>
    </row>
    <row r="32721" spans="2:2" x14ac:dyDescent="0.2">
      <c r="B32721" s="66"/>
    </row>
    <row r="32722" spans="2:2" x14ac:dyDescent="0.2">
      <c r="B32722" s="66"/>
    </row>
    <row r="32723" spans="2:2" x14ac:dyDescent="0.2">
      <c r="B32723" s="66"/>
    </row>
    <row r="32724" spans="2:2" x14ac:dyDescent="0.2">
      <c r="B32724" s="66"/>
    </row>
    <row r="32725" spans="2:2" x14ac:dyDescent="0.2">
      <c r="B32725" s="66"/>
    </row>
    <row r="32726" spans="2:2" x14ac:dyDescent="0.2">
      <c r="B32726" s="66"/>
    </row>
    <row r="32727" spans="2:2" x14ac:dyDescent="0.2">
      <c r="B32727" s="66"/>
    </row>
    <row r="32728" spans="2:2" x14ac:dyDescent="0.2">
      <c r="B32728" s="66"/>
    </row>
    <row r="32729" spans="2:2" x14ac:dyDescent="0.2">
      <c r="B32729" s="66"/>
    </row>
    <row r="32730" spans="2:2" x14ac:dyDescent="0.2">
      <c r="B32730" s="66"/>
    </row>
    <row r="32731" spans="2:2" x14ac:dyDescent="0.2">
      <c r="B32731" s="66"/>
    </row>
    <row r="32732" spans="2:2" x14ac:dyDescent="0.2">
      <c r="B32732" s="66"/>
    </row>
    <row r="32733" spans="2:2" x14ac:dyDescent="0.2">
      <c r="B32733" s="66"/>
    </row>
    <row r="32734" spans="2:2" x14ac:dyDescent="0.2">
      <c r="B32734" s="66"/>
    </row>
    <row r="32735" spans="2:2" x14ac:dyDescent="0.2">
      <c r="B32735" s="66"/>
    </row>
    <row r="32736" spans="2:2" x14ac:dyDescent="0.2">
      <c r="B32736" s="66"/>
    </row>
    <row r="32737" spans="2:2" x14ac:dyDescent="0.2">
      <c r="B32737" s="66"/>
    </row>
    <row r="32738" spans="2:2" x14ac:dyDescent="0.2">
      <c r="B32738" s="66"/>
    </row>
    <row r="32739" spans="2:2" x14ac:dyDescent="0.2">
      <c r="B32739" s="66"/>
    </row>
    <row r="32740" spans="2:2" x14ac:dyDescent="0.2">
      <c r="B32740" s="66"/>
    </row>
    <row r="32741" spans="2:2" x14ac:dyDescent="0.2">
      <c r="B32741" s="66"/>
    </row>
    <row r="32742" spans="2:2" x14ac:dyDescent="0.2">
      <c r="B32742" s="66"/>
    </row>
    <row r="32743" spans="2:2" x14ac:dyDescent="0.2">
      <c r="B32743" s="66"/>
    </row>
    <row r="32744" spans="2:2" x14ac:dyDescent="0.2">
      <c r="B32744" s="66"/>
    </row>
    <row r="32745" spans="2:2" x14ac:dyDescent="0.2">
      <c r="B32745" s="66"/>
    </row>
    <row r="32746" spans="2:2" x14ac:dyDescent="0.2">
      <c r="B32746" s="66"/>
    </row>
    <row r="32747" spans="2:2" x14ac:dyDescent="0.2">
      <c r="B32747" s="66"/>
    </row>
    <row r="32748" spans="2:2" x14ac:dyDescent="0.2">
      <c r="B32748" s="66"/>
    </row>
    <row r="32749" spans="2:2" x14ac:dyDescent="0.2">
      <c r="B32749" s="66"/>
    </row>
    <row r="32750" spans="2:2" x14ac:dyDescent="0.2">
      <c r="B32750" s="66"/>
    </row>
    <row r="32751" spans="2:2" x14ac:dyDescent="0.2">
      <c r="B32751" s="66"/>
    </row>
    <row r="32752" spans="2:2" x14ac:dyDescent="0.2">
      <c r="B32752" s="66"/>
    </row>
    <row r="32753" spans="2:2" x14ac:dyDescent="0.2">
      <c r="B32753" s="66"/>
    </row>
    <row r="32754" spans="2:2" x14ac:dyDescent="0.2">
      <c r="B32754" s="66"/>
    </row>
    <row r="32755" spans="2:2" x14ac:dyDescent="0.2">
      <c r="B32755" s="66"/>
    </row>
    <row r="32756" spans="2:2" x14ac:dyDescent="0.2">
      <c r="B32756" s="66"/>
    </row>
    <row r="32757" spans="2:2" x14ac:dyDescent="0.2">
      <c r="B32757" s="66"/>
    </row>
    <row r="32758" spans="2:2" x14ac:dyDescent="0.2">
      <c r="B32758" s="66"/>
    </row>
    <row r="32759" spans="2:2" x14ac:dyDescent="0.2">
      <c r="B32759" s="66"/>
    </row>
    <row r="32760" spans="2:2" x14ac:dyDescent="0.2">
      <c r="B32760" s="66"/>
    </row>
    <row r="32761" spans="2:2" x14ac:dyDescent="0.2">
      <c r="B32761" s="66"/>
    </row>
    <row r="32762" spans="2:2" x14ac:dyDescent="0.2">
      <c r="B32762" s="66"/>
    </row>
    <row r="32763" spans="2:2" x14ac:dyDescent="0.2">
      <c r="B32763" s="66"/>
    </row>
    <row r="32764" spans="2:2" x14ac:dyDescent="0.2">
      <c r="B32764" s="66"/>
    </row>
    <row r="32765" spans="2:2" x14ac:dyDescent="0.2">
      <c r="B32765" s="66"/>
    </row>
    <row r="32766" spans="2:2" x14ac:dyDescent="0.2">
      <c r="B32766" s="66"/>
    </row>
    <row r="32767" spans="2:2" x14ac:dyDescent="0.2">
      <c r="B32767" s="66"/>
    </row>
    <row r="32768" spans="2:2" x14ac:dyDescent="0.2">
      <c r="B32768" s="66"/>
    </row>
    <row r="32769" spans="2:2" x14ac:dyDescent="0.2">
      <c r="B32769" s="66"/>
    </row>
    <row r="32770" spans="2:2" x14ac:dyDescent="0.2">
      <c r="B32770" s="66"/>
    </row>
    <row r="32771" spans="2:2" x14ac:dyDescent="0.2">
      <c r="B32771" s="66"/>
    </row>
    <row r="32772" spans="2:2" x14ac:dyDescent="0.2">
      <c r="B32772" s="66"/>
    </row>
    <row r="32773" spans="2:2" x14ac:dyDescent="0.2">
      <c r="B32773" s="66"/>
    </row>
    <row r="32774" spans="2:2" x14ac:dyDescent="0.2">
      <c r="B32774" s="66"/>
    </row>
    <row r="32775" spans="2:2" x14ac:dyDescent="0.2">
      <c r="B32775" s="66"/>
    </row>
    <row r="32776" spans="2:2" x14ac:dyDescent="0.2">
      <c r="B32776" s="66"/>
    </row>
    <row r="32777" spans="2:2" x14ac:dyDescent="0.2">
      <c r="B32777" s="66"/>
    </row>
    <row r="32778" spans="2:2" x14ac:dyDescent="0.2">
      <c r="B32778" s="66"/>
    </row>
    <row r="32779" spans="2:2" x14ac:dyDescent="0.2">
      <c r="B32779" s="66"/>
    </row>
    <row r="32780" spans="2:2" x14ac:dyDescent="0.2">
      <c r="B32780" s="66"/>
    </row>
    <row r="32781" spans="2:2" x14ac:dyDescent="0.2">
      <c r="B32781" s="66"/>
    </row>
    <row r="32782" spans="2:2" x14ac:dyDescent="0.2">
      <c r="B32782" s="66"/>
    </row>
    <row r="32783" spans="2:2" x14ac:dyDescent="0.2">
      <c r="B32783" s="66"/>
    </row>
    <row r="32784" spans="2:2" x14ac:dyDescent="0.2">
      <c r="B32784" s="66"/>
    </row>
    <row r="32785" spans="2:2" x14ac:dyDescent="0.2">
      <c r="B32785" s="66"/>
    </row>
    <row r="32786" spans="2:2" x14ac:dyDescent="0.2">
      <c r="B32786" s="66"/>
    </row>
    <row r="32787" spans="2:2" x14ac:dyDescent="0.2">
      <c r="B32787" s="66"/>
    </row>
    <row r="32788" spans="2:2" x14ac:dyDescent="0.2">
      <c r="B32788" s="66"/>
    </row>
    <row r="32789" spans="2:2" x14ac:dyDescent="0.2">
      <c r="B32789" s="66"/>
    </row>
    <row r="32790" spans="2:2" x14ac:dyDescent="0.2">
      <c r="B32790" s="66"/>
    </row>
    <row r="32791" spans="2:2" x14ac:dyDescent="0.2">
      <c r="B32791" s="66"/>
    </row>
    <row r="32792" spans="2:2" x14ac:dyDescent="0.2">
      <c r="B32792" s="66"/>
    </row>
    <row r="32793" spans="2:2" x14ac:dyDescent="0.2">
      <c r="B32793" s="66"/>
    </row>
    <row r="32794" spans="2:2" x14ac:dyDescent="0.2">
      <c r="B32794" s="66"/>
    </row>
    <row r="32795" spans="2:2" x14ac:dyDescent="0.2">
      <c r="B32795" s="66"/>
    </row>
    <row r="32796" spans="2:2" x14ac:dyDescent="0.2">
      <c r="B32796" s="66"/>
    </row>
    <row r="32797" spans="2:2" x14ac:dyDescent="0.2">
      <c r="B32797" s="66"/>
    </row>
    <row r="32798" spans="2:2" x14ac:dyDescent="0.2">
      <c r="B32798" s="66"/>
    </row>
    <row r="32799" spans="2:2" x14ac:dyDescent="0.2">
      <c r="B32799" s="66"/>
    </row>
    <row r="32800" spans="2:2" x14ac:dyDescent="0.2">
      <c r="B32800" s="66"/>
    </row>
    <row r="32801" spans="2:2" x14ac:dyDescent="0.2">
      <c r="B32801" s="66"/>
    </row>
    <row r="32802" spans="2:2" x14ac:dyDescent="0.2">
      <c r="B32802" s="66"/>
    </row>
    <row r="32803" spans="2:2" x14ac:dyDescent="0.2">
      <c r="B32803" s="66"/>
    </row>
    <row r="32804" spans="2:2" x14ac:dyDescent="0.2">
      <c r="B32804" s="66"/>
    </row>
    <row r="32805" spans="2:2" x14ac:dyDescent="0.2">
      <c r="B32805" s="66"/>
    </row>
    <row r="32806" spans="2:2" x14ac:dyDescent="0.2">
      <c r="B32806" s="66"/>
    </row>
    <row r="32807" spans="2:2" x14ac:dyDescent="0.2">
      <c r="B32807" s="66"/>
    </row>
    <row r="32808" spans="2:2" x14ac:dyDescent="0.2">
      <c r="B32808" s="66"/>
    </row>
    <row r="32809" spans="2:2" x14ac:dyDescent="0.2">
      <c r="B32809" s="66"/>
    </row>
    <row r="32810" spans="2:2" x14ac:dyDescent="0.2">
      <c r="B32810" s="66"/>
    </row>
    <row r="32811" spans="2:2" x14ac:dyDescent="0.2">
      <c r="B32811" s="66"/>
    </row>
    <row r="32812" spans="2:2" x14ac:dyDescent="0.2">
      <c r="B32812" s="66"/>
    </row>
    <row r="32813" spans="2:2" x14ac:dyDescent="0.2">
      <c r="B32813" s="66"/>
    </row>
    <row r="32814" spans="2:2" x14ac:dyDescent="0.2">
      <c r="B32814" s="66"/>
    </row>
    <row r="32815" spans="2:2" x14ac:dyDescent="0.2">
      <c r="B32815" s="66"/>
    </row>
    <row r="32816" spans="2:2" x14ac:dyDescent="0.2">
      <c r="B32816" s="66"/>
    </row>
    <row r="32817" spans="2:2" x14ac:dyDescent="0.2">
      <c r="B32817" s="66"/>
    </row>
    <row r="32818" spans="2:2" x14ac:dyDescent="0.2">
      <c r="B32818" s="66"/>
    </row>
    <row r="32819" spans="2:2" x14ac:dyDescent="0.2">
      <c r="B32819" s="66"/>
    </row>
    <row r="32820" spans="2:2" x14ac:dyDescent="0.2">
      <c r="B32820" s="66"/>
    </row>
    <row r="32821" spans="2:2" x14ac:dyDescent="0.2">
      <c r="B32821" s="66"/>
    </row>
    <row r="32822" spans="2:2" x14ac:dyDescent="0.2">
      <c r="B32822" s="66"/>
    </row>
    <row r="32823" spans="2:2" x14ac:dyDescent="0.2">
      <c r="B32823" s="66"/>
    </row>
    <row r="32824" spans="2:2" x14ac:dyDescent="0.2">
      <c r="B32824" s="66"/>
    </row>
    <row r="32825" spans="2:2" x14ac:dyDescent="0.2">
      <c r="B32825" s="66"/>
    </row>
    <row r="32826" spans="2:2" x14ac:dyDescent="0.2">
      <c r="B32826" s="66"/>
    </row>
    <row r="32827" spans="2:2" x14ac:dyDescent="0.2">
      <c r="B32827" s="66"/>
    </row>
    <row r="32828" spans="2:2" x14ac:dyDescent="0.2">
      <c r="B32828" s="66"/>
    </row>
    <row r="32829" spans="2:2" x14ac:dyDescent="0.2">
      <c r="B32829" s="66"/>
    </row>
    <row r="32830" spans="2:2" x14ac:dyDescent="0.2">
      <c r="B32830" s="66"/>
    </row>
    <row r="32831" spans="2:2" x14ac:dyDescent="0.2">
      <c r="B32831" s="66"/>
    </row>
    <row r="32832" spans="2:2" x14ac:dyDescent="0.2">
      <c r="B32832" s="66"/>
    </row>
    <row r="32833" spans="2:2" x14ac:dyDescent="0.2">
      <c r="B32833" s="66"/>
    </row>
    <row r="32834" spans="2:2" x14ac:dyDescent="0.2">
      <c r="B32834" s="66"/>
    </row>
    <row r="32835" spans="2:2" x14ac:dyDescent="0.2">
      <c r="B32835" s="66"/>
    </row>
    <row r="32836" spans="2:2" x14ac:dyDescent="0.2">
      <c r="B32836" s="66"/>
    </row>
    <row r="32837" spans="2:2" x14ac:dyDescent="0.2">
      <c r="B32837" s="66"/>
    </row>
    <row r="32838" spans="2:2" x14ac:dyDescent="0.2">
      <c r="B32838" s="66"/>
    </row>
    <row r="32839" spans="2:2" x14ac:dyDescent="0.2">
      <c r="B32839" s="66"/>
    </row>
    <row r="32840" spans="2:2" x14ac:dyDescent="0.2">
      <c r="B32840" s="66"/>
    </row>
    <row r="32841" spans="2:2" x14ac:dyDescent="0.2">
      <c r="B32841" s="66"/>
    </row>
    <row r="32842" spans="2:2" x14ac:dyDescent="0.2">
      <c r="B32842" s="66"/>
    </row>
    <row r="32843" spans="2:2" x14ac:dyDescent="0.2">
      <c r="B32843" s="66"/>
    </row>
    <row r="32844" spans="2:2" x14ac:dyDescent="0.2">
      <c r="B32844" s="66"/>
    </row>
    <row r="32845" spans="2:2" x14ac:dyDescent="0.2">
      <c r="B32845" s="66"/>
    </row>
    <row r="32846" spans="2:2" x14ac:dyDescent="0.2">
      <c r="B32846" s="66"/>
    </row>
    <row r="32847" spans="2:2" x14ac:dyDescent="0.2">
      <c r="B32847" s="66"/>
    </row>
    <row r="32848" spans="2:2" x14ac:dyDescent="0.2">
      <c r="B32848" s="66"/>
    </row>
    <row r="32849" spans="2:2" x14ac:dyDescent="0.2">
      <c r="B32849" s="66"/>
    </row>
    <row r="32850" spans="2:2" x14ac:dyDescent="0.2">
      <c r="B32850" s="66"/>
    </row>
    <row r="32851" spans="2:2" x14ac:dyDescent="0.2">
      <c r="B32851" s="66"/>
    </row>
    <row r="32852" spans="2:2" x14ac:dyDescent="0.2">
      <c r="B32852" s="66"/>
    </row>
    <row r="32853" spans="2:2" x14ac:dyDescent="0.2">
      <c r="B32853" s="66"/>
    </row>
    <row r="32854" spans="2:2" x14ac:dyDescent="0.2">
      <c r="B32854" s="66"/>
    </row>
    <row r="32855" spans="2:2" x14ac:dyDescent="0.2">
      <c r="B32855" s="66"/>
    </row>
    <row r="32856" spans="2:2" x14ac:dyDescent="0.2">
      <c r="B32856" s="66"/>
    </row>
    <row r="32857" spans="2:2" x14ac:dyDescent="0.2">
      <c r="B32857" s="66"/>
    </row>
    <row r="32858" spans="2:2" x14ac:dyDescent="0.2">
      <c r="B32858" s="66"/>
    </row>
    <row r="32859" spans="2:2" x14ac:dyDescent="0.2">
      <c r="B32859" s="66"/>
    </row>
    <row r="32860" spans="2:2" x14ac:dyDescent="0.2">
      <c r="B32860" s="66"/>
    </row>
    <row r="32861" spans="2:2" x14ac:dyDescent="0.2">
      <c r="B32861" s="66"/>
    </row>
    <row r="32862" spans="2:2" x14ac:dyDescent="0.2">
      <c r="B32862" s="66"/>
    </row>
    <row r="32863" spans="2:2" x14ac:dyDescent="0.2">
      <c r="B32863" s="66"/>
    </row>
    <row r="32864" spans="2:2" x14ac:dyDescent="0.2">
      <c r="B32864" s="66"/>
    </row>
    <row r="32865" spans="2:2" x14ac:dyDescent="0.2">
      <c r="B32865" s="66"/>
    </row>
    <row r="32866" spans="2:2" x14ac:dyDescent="0.2">
      <c r="B32866" s="66"/>
    </row>
    <row r="32867" spans="2:2" x14ac:dyDescent="0.2">
      <c r="B32867" s="66"/>
    </row>
    <row r="32868" spans="2:2" x14ac:dyDescent="0.2">
      <c r="B32868" s="66"/>
    </row>
    <row r="32869" spans="2:2" x14ac:dyDescent="0.2">
      <c r="B32869" s="66"/>
    </row>
    <row r="32870" spans="2:2" x14ac:dyDescent="0.2">
      <c r="B32870" s="66"/>
    </row>
    <row r="32871" spans="2:2" x14ac:dyDescent="0.2">
      <c r="B32871" s="66"/>
    </row>
    <row r="32872" spans="2:2" x14ac:dyDescent="0.2">
      <c r="B32872" s="66"/>
    </row>
    <row r="32873" spans="2:2" x14ac:dyDescent="0.2">
      <c r="B32873" s="66"/>
    </row>
    <row r="32874" spans="2:2" x14ac:dyDescent="0.2">
      <c r="B32874" s="66"/>
    </row>
    <row r="32875" spans="2:2" x14ac:dyDescent="0.2">
      <c r="B32875" s="66"/>
    </row>
    <row r="32876" spans="2:2" x14ac:dyDescent="0.2">
      <c r="B32876" s="66"/>
    </row>
    <row r="32877" spans="2:2" x14ac:dyDescent="0.2">
      <c r="B32877" s="66"/>
    </row>
    <row r="32878" spans="2:2" x14ac:dyDescent="0.2">
      <c r="B32878" s="66"/>
    </row>
    <row r="32879" spans="2:2" x14ac:dyDescent="0.2">
      <c r="B32879" s="66"/>
    </row>
    <row r="32880" spans="2:2" x14ac:dyDescent="0.2">
      <c r="B32880" s="66"/>
    </row>
    <row r="32881" spans="2:2" x14ac:dyDescent="0.2">
      <c r="B32881" s="66"/>
    </row>
    <row r="32882" spans="2:2" x14ac:dyDescent="0.2">
      <c r="B32882" s="66"/>
    </row>
    <row r="32883" spans="2:2" x14ac:dyDescent="0.2">
      <c r="B32883" s="66"/>
    </row>
    <row r="32884" spans="2:2" x14ac:dyDescent="0.2">
      <c r="B32884" s="66"/>
    </row>
    <row r="32885" spans="2:2" x14ac:dyDescent="0.2">
      <c r="B32885" s="66"/>
    </row>
    <row r="32886" spans="2:2" x14ac:dyDescent="0.2">
      <c r="B32886" s="66"/>
    </row>
    <row r="32887" spans="2:2" x14ac:dyDescent="0.2">
      <c r="B32887" s="66"/>
    </row>
    <row r="32888" spans="2:2" x14ac:dyDescent="0.2">
      <c r="B32888" s="66"/>
    </row>
    <row r="32889" spans="2:2" x14ac:dyDescent="0.2">
      <c r="B32889" s="66"/>
    </row>
    <row r="32890" spans="2:2" x14ac:dyDescent="0.2">
      <c r="B32890" s="66"/>
    </row>
    <row r="32891" spans="2:2" x14ac:dyDescent="0.2">
      <c r="B32891" s="66"/>
    </row>
    <row r="32892" spans="2:2" x14ac:dyDescent="0.2">
      <c r="B32892" s="66"/>
    </row>
    <row r="32893" spans="2:2" x14ac:dyDescent="0.2">
      <c r="B32893" s="66"/>
    </row>
    <row r="32894" spans="2:2" x14ac:dyDescent="0.2">
      <c r="B32894" s="66"/>
    </row>
    <row r="32895" spans="2:2" x14ac:dyDescent="0.2">
      <c r="B32895" s="66"/>
    </row>
    <row r="32896" spans="2:2" x14ac:dyDescent="0.2">
      <c r="B32896" s="66"/>
    </row>
    <row r="32897" spans="2:2" x14ac:dyDescent="0.2">
      <c r="B32897" s="66"/>
    </row>
    <row r="32898" spans="2:2" x14ac:dyDescent="0.2">
      <c r="B32898" s="66"/>
    </row>
    <row r="32899" spans="2:2" x14ac:dyDescent="0.2">
      <c r="B32899" s="66"/>
    </row>
    <row r="32900" spans="2:2" x14ac:dyDescent="0.2">
      <c r="B32900" s="66"/>
    </row>
    <row r="32901" spans="2:2" x14ac:dyDescent="0.2">
      <c r="B32901" s="66"/>
    </row>
    <row r="32902" spans="2:2" x14ac:dyDescent="0.2">
      <c r="B32902" s="66"/>
    </row>
    <row r="32903" spans="2:2" x14ac:dyDescent="0.2">
      <c r="B32903" s="66"/>
    </row>
    <row r="32904" spans="2:2" x14ac:dyDescent="0.2">
      <c r="B32904" s="66"/>
    </row>
    <row r="32905" spans="2:2" x14ac:dyDescent="0.2">
      <c r="B32905" s="66"/>
    </row>
    <row r="32906" spans="2:2" x14ac:dyDescent="0.2">
      <c r="B32906" s="66"/>
    </row>
    <row r="32907" spans="2:2" x14ac:dyDescent="0.2">
      <c r="B32907" s="66"/>
    </row>
    <row r="32908" spans="2:2" x14ac:dyDescent="0.2">
      <c r="B32908" s="66"/>
    </row>
    <row r="32909" spans="2:2" x14ac:dyDescent="0.2">
      <c r="B32909" s="66"/>
    </row>
    <row r="32910" spans="2:2" x14ac:dyDescent="0.2">
      <c r="B32910" s="66"/>
    </row>
    <row r="32911" spans="2:2" x14ac:dyDescent="0.2">
      <c r="B32911" s="66"/>
    </row>
    <row r="32912" spans="2:2" x14ac:dyDescent="0.2">
      <c r="B32912" s="66"/>
    </row>
    <row r="32913" spans="2:2" x14ac:dyDescent="0.2">
      <c r="B32913" s="66"/>
    </row>
    <row r="32914" spans="2:2" x14ac:dyDescent="0.2">
      <c r="B32914" s="66"/>
    </row>
    <row r="32915" spans="2:2" x14ac:dyDescent="0.2">
      <c r="B32915" s="66"/>
    </row>
    <row r="32916" spans="2:2" x14ac:dyDescent="0.2">
      <c r="B32916" s="66"/>
    </row>
    <row r="32917" spans="2:2" x14ac:dyDescent="0.2">
      <c r="B32917" s="66"/>
    </row>
    <row r="32918" spans="2:2" x14ac:dyDescent="0.2">
      <c r="B32918" s="66"/>
    </row>
    <row r="32919" spans="2:2" x14ac:dyDescent="0.2">
      <c r="B32919" s="66"/>
    </row>
    <row r="32920" spans="2:2" x14ac:dyDescent="0.2">
      <c r="B32920" s="66"/>
    </row>
    <row r="32921" spans="2:2" x14ac:dyDescent="0.2">
      <c r="B32921" s="66"/>
    </row>
    <row r="32922" spans="2:2" x14ac:dyDescent="0.2">
      <c r="B32922" s="66"/>
    </row>
    <row r="32923" spans="2:2" x14ac:dyDescent="0.2">
      <c r="B32923" s="66"/>
    </row>
    <row r="32924" spans="2:2" x14ac:dyDescent="0.2">
      <c r="B32924" s="66"/>
    </row>
    <row r="32925" spans="2:2" x14ac:dyDescent="0.2">
      <c r="B32925" s="66"/>
    </row>
    <row r="32926" spans="2:2" x14ac:dyDescent="0.2">
      <c r="B32926" s="66"/>
    </row>
    <row r="32927" spans="2:2" x14ac:dyDescent="0.2">
      <c r="B32927" s="66"/>
    </row>
    <row r="32928" spans="2:2" x14ac:dyDescent="0.2">
      <c r="B32928" s="66"/>
    </row>
    <row r="32929" spans="2:2" x14ac:dyDescent="0.2">
      <c r="B32929" s="66"/>
    </row>
    <row r="32930" spans="2:2" x14ac:dyDescent="0.2">
      <c r="B32930" s="66"/>
    </row>
    <row r="32931" spans="2:2" x14ac:dyDescent="0.2">
      <c r="B32931" s="66"/>
    </row>
    <row r="32932" spans="2:2" x14ac:dyDescent="0.2">
      <c r="B32932" s="66"/>
    </row>
    <row r="32933" spans="2:2" x14ac:dyDescent="0.2">
      <c r="B32933" s="66"/>
    </row>
    <row r="32934" spans="2:2" x14ac:dyDescent="0.2">
      <c r="B32934" s="66"/>
    </row>
    <row r="32935" spans="2:2" x14ac:dyDescent="0.2">
      <c r="B32935" s="66"/>
    </row>
    <row r="32936" spans="2:2" x14ac:dyDescent="0.2">
      <c r="B32936" s="66"/>
    </row>
    <row r="32937" spans="2:2" x14ac:dyDescent="0.2">
      <c r="B32937" s="66"/>
    </row>
    <row r="32938" spans="2:2" x14ac:dyDescent="0.2">
      <c r="B32938" s="66"/>
    </row>
    <row r="32939" spans="2:2" x14ac:dyDescent="0.2">
      <c r="B32939" s="66"/>
    </row>
    <row r="32940" spans="2:2" x14ac:dyDescent="0.2">
      <c r="B32940" s="66"/>
    </row>
    <row r="32941" spans="2:2" x14ac:dyDescent="0.2">
      <c r="B32941" s="66"/>
    </row>
    <row r="32942" spans="2:2" x14ac:dyDescent="0.2">
      <c r="B32942" s="66"/>
    </row>
    <row r="32943" spans="2:2" x14ac:dyDescent="0.2">
      <c r="B32943" s="66"/>
    </row>
    <row r="32944" spans="2:2" x14ac:dyDescent="0.2">
      <c r="B32944" s="66"/>
    </row>
    <row r="32945" spans="2:2" x14ac:dyDescent="0.2">
      <c r="B32945" s="66"/>
    </row>
    <row r="32946" spans="2:2" x14ac:dyDescent="0.2">
      <c r="B32946" s="66"/>
    </row>
    <row r="32947" spans="2:2" x14ac:dyDescent="0.2">
      <c r="B32947" s="66"/>
    </row>
    <row r="32948" spans="2:2" x14ac:dyDescent="0.2">
      <c r="B32948" s="66"/>
    </row>
    <row r="32949" spans="2:2" x14ac:dyDescent="0.2">
      <c r="B32949" s="66"/>
    </row>
    <row r="32950" spans="2:2" x14ac:dyDescent="0.2">
      <c r="B32950" s="66"/>
    </row>
    <row r="32951" spans="2:2" x14ac:dyDescent="0.2">
      <c r="B32951" s="66"/>
    </row>
    <row r="32952" spans="2:2" x14ac:dyDescent="0.2">
      <c r="B32952" s="66"/>
    </row>
    <row r="32953" spans="2:2" x14ac:dyDescent="0.2">
      <c r="B32953" s="66"/>
    </row>
    <row r="32954" spans="2:2" x14ac:dyDescent="0.2">
      <c r="B32954" s="66"/>
    </row>
    <row r="32955" spans="2:2" x14ac:dyDescent="0.2">
      <c r="B32955" s="66"/>
    </row>
    <row r="32956" spans="2:2" x14ac:dyDescent="0.2">
      <c r="B32956" s="66"/>
    </row>
    <row r="32957" spans="2:2" x14ac:dyDescent="0.2">
      <c r="B32957" s="66"/>
    </row>
    <row r="32958" spans="2:2" x14ac:dyDescent="0.2">
      <c r="B32958" s="66"/>
    </row>
    <row r="32959" spans="2:2" x14ac:dyDescent="0.2">
      <c r="B32959" s="66"/>
    </row>
    <row r="32960" spans="2:2" x14ac:dyDescent="0.2">
      <c r="B32960" s="66"/>
    </row>
    <row r="32961" spans="2:2" x14ac:dyDescent="0.2">
      <c r="B32961" s="66"/>
    </row>
    <row r="32962" spans="2:2" x14ac:dyDescent="0.2">
      <c r="B32962" s="66"/>
    </row>
    <row r="32963" spans="2:2" x14ac:dyDescent="0.2">
      <c r="B32963" s="66"/>
    </row>
    <row r="32964" spans="2:2" x14ac:dyDescent="0.2">
      <c r="B32964" s="66"/>
    </row>
    <row r="32965" spans="2:2" x14ac:dyDescent="0.2">
      <c r="B32965" s="66"/>
    </row>
    <row r="32966" spans="2:2" x14ac:dyDescent="0.2">
      <c r="B32966" s="66"/>
    </row>
    <row r="32967" spans="2:2" x14ac:dyDescent="0.2">
      <c r="B32967" s="66"/>
    </row>
    <row r="32968" spans="2:2" x14ac:dyDescent="0.2">
      <c r="B32968" s="66"/>
    </row>
    <row r="32969" spans="2:2" x14ac:dyDescent="0.2">
      <c r="B32969" s="66"/>
    </row>
    <row r="32970" spans="2:2" x14ac:dyDescent="0.2">
      <c r="B32970" s="66"/>
    </row>
    <row r="32971" spans="2:2" x14ac:dyDescent="0.2">
      <c r="B32971" s="66"/>
    </row>
    <row r="32972" spans="2:2" x14ac:dyDescent="0.2">
      <c r="B32972" s="66"/>
    </row>
    <row r="32973" spans="2:2" x14ac:dyDescent="0.2">
      <c r="B32973" s="66"/>
    </row>
    <row r="32974" spans="2:2" x14ac:dyDescent="0.2">
      <c r="B32974" s="66"/>
    </row>
    <row r="32975" spans="2:2" x14ac:dyDescent="0.2">
      <c r="B32975" s="66"/>
    </row>
    <row r="32976" spans="2:2" x14ac:dyDescent="0.2">
      <c r="B32976" s="66"/>
    </row>
    <row r="32977" spans="2:2" x14ac:dyDescent="0.2">
      <c r="B32977" s="66"/>
    </row>
    <row r="32978" spans="2:2" x14ac:dyDescent="0.2">
      <c r="B32978" s="66"/>
    </row>
    <row r="32979" spans="2:2" x14ac:dyDescent="0.2">
      <c r="B32979" s="66"/>
    </row>
    <row r="32980" spans="2:2" x14ac:dyDescent="0.2">
      <c r="B32980" s="66"/>
    </row>
    <row r="32981" spans="2:2" x14ac:dyDescent="0.2">
      <c r="B32981" s="66"/>
    </row>
    <row r="32982" spans="2:2" x14ac:dyDescent="0.2">
      <c r="B32982" s="66"/>
    </row>
    <row r="32983" spans="2:2" x14ac:dyDescent="0.2">
      <c r="B32983" s="66"/>
    </row>
    <row r="32984" spans="2:2" x14ac:dyDescent="0.2">
      <c r="B32984" s="66"/>
    </row>
    <row r="32985" spans="2:2" x14ac:dyDescent="0.2">
      <c r="B32985" s="66"/>
    </row>
    <row r="32986" spans="2:2" x14ac:dyDescent="0.2">
      <c r="B32986" s="66"/>
    </row>
    <row r="32987" spans="2:2" x14ac:dyDescent="0.2">
      <c r="B32987" s="66"/>
    </row>
    <row r="32988" spans="2:2" x14ac:dyDescent="0.2">
      <c r="B32988" s="66"/>
    </row>
    <row r="32989" spans="2:2" x14ac:dyDescent="0.2">
      <c r="B32989" s="66"/>
    </row>
    <row r="32990" spans="2:2" x14ac:dyDescent="0.2">
      <c r="B32990" s="66"/>
    </row>
    <row r="32991" spans="2:2" x14ac:dyDescent="0.2">
      <c r="B32991" s="66"/>
    </row>
    <row r="32992" spans="2:2" x14ac:dyDescent="0.2">
      <c r="B32992" s="66"/>
    </row>
    <row r="32993" spans="2:2" x14ac:dyDescent="0.2">
      <c r="B32993" s="66"/>
    </row>
    <row r="32994" spans="2:2" x14ac:dyDescent="0.2">
      <c r="B32994" s="66"/>
    </row>
    <row r="32995" spans="2:2" x14ac:dyDescent="0.2">
      <c r="B32995" s="66"/>
    </row>
    <row r="32996" spans="2:2" x14ac:dyDescent="0.2">
      <c r="B32996" s="66"/>
    </row>
    <row r="32997" spans="2:2" x14ac:dyDescent="0.2">
      <c r="B32997" s="66"/>
    </row>
    <row r="32998" spans="2:2" x14ac:dyDescent="0.2">
      <c r="B32998" s="66"/>
    </row>
    <row r="32999" spans="2:2" x14ac:dyDescent="0.2">
      <c r="B32999" s="66"/>
    </row>
    <row r="33000" spans="2:2" x14ac:dyDescent="0.2">
      <c r="B33000" s="66"/>
    </row>
    <row r="33001" spans="2:2" x14ac:dyDescent="0.2">
      <c r="B33001" s="66"/>
    </row>
    <row r="33002" spans="2:2" x14ac:dyDescent="0.2">
      <c r="B33002" s="66"/>
    </row>
    <row r="33003" spans="2:2" x14ac:dyDescent="0.2">
      <c r="B33003" s="66"/>
    </row>
    <row r="33004" spans="2:2" x14ac:dyDescent="0.2">
      <c r="B33004" s="66"/>
    </row>
    <row r="33005" spans="2:2" x14ac:dyDescent="0.2">
      <c r="B33005" s="66"/>
    </row>
    <row r="33006" spans="2:2" x14ac:dyDescent="0.2">
      <c r="B33006" s="66"/>
    </row>
    <row r="33007" spans="2:2" x14ac:dyDescent="0.2">
      <c r="B33007" s="66"/>
    </row>
    <row r="33008" spans="2:2" x14ac:dyDescent="0.2">
      <c r="B33008" s="66"/>
    </row>
    <row r="33009" spans="2:2" x14ac:dyDescent="0.2">
      <c r="B33009" s="66"/>
    </row>
    <row r="33010" spans="2:2" x14ac:dyDescent="0.2">
      <c r="B33010" s="66"/>
    </row>
    <row r="33011" spans="2:2" x14ac:dyDescent="0.2">
      <c r="B33011" s="66"/>
    </row>
    <row r="33012" spans="2:2" x14ac:dyDescent="0.2">
      <c r="B33012" s="66"/>
    </row>
    <row r="33013" spans="2:2" x14ac:dyDescent="0.2">
      <c r="B33013" s="66"/>
    </row>
    <row r="33014" spans="2:2" x14ac:dyDescent="0.2">
      <c r="B33014" s="66"/>
    </row>
    <row r="33015" spans="2:2" x14ac:dyDescent="0.2">
      <c r="B33015" s="66"/>
    </row>
    <row r="33016" spans="2:2" x14ac:dyDescent="0.2">
      <c r="B33016" s="66"/>
    </row>
    <row r="33017" spans="2:2" x14ac:dyDescent="0.2">
      <c r="B33017" s="66"/>
    </row>
    <row r="33018" spans="2:2" x14ac:dyDescent="0.2">
      <c r="B33018" s="66"/>
    </row>
    <row r="33019" spans="2:2" x14ac:dyDescent="0.2">
      <c r="B33019" s="66"/>
    </row>
    <row r="33020" spans="2:2" x14ac:dyDescent="0.2">
      <c r="B33020" s="66"/>
    </row>
    <row r="33021" spans="2:2" x14ac:dyDescent="0.2">
      <c r="B33021" s="66"/>
    </row>
    <row r="33022" spans="2:2" x14ac:dyDescent="0.2">
      <c r="B33022" s="66"/>
    </row>
    <row r="33023" spans="2:2" x14ac:dyDescent="0.2">
      <c r="B33023" s="66"/>
    </row>
    <row r="33024" spans="2:2" x14ac:dyDescent="0.2">
      <c r="B33024" s="66"/>
    </row>
    <row r="33025" spans="2:2" x14ac:dyDescent="0.2">
      <c r="B33025" s="66"/>
    </row>
    <row r="33026" spans="2:2" x14ac:dyDescent="0.2">
      <c r="B33026" s="66"/>
    </row>
    <row r="33027" spans="2:2" x14ac:dyDescent="0.2">
      <c r="B33027" s="66"/>
    </row>
    <row r="33028" spans="2:2" x14ac:dyDescent="0.2">
      <c r="B33028" s="66"/>
    </row>
    <row r="33029" spans="2:2" x14ac:dyDescent="0.2">
      <c r="B33029" s="66"/>
    </row>
    <row r="33030" spans="2:2" x14ac:dyDescent="0.2">
      <c r="B33030" s="66"/>
    </row>
    <row r="33031" spans="2:2" x14ac:dyDescent="0.2">
      <c r="B33031" s="66"/>
    </row>
    <row r="33032" spans="2:2" x14ac:dyDescent="0.2">
      <c r="B33032" s="66"/>
    </row>
    <row r="33033" spans="2:2" x14ac:dyDescent="0.2">
      <c r="B33033" s="66"/>
    </row>
    <row r="33034" spans="2:2" x14ac:dyDescent="0.2">
      <c r="B33034" s="66"/>
    </row>
    <row r="33035" spans="2:2" x14ac:dyDescent="0.2">
      <c r="B33035" s="66"/>
    </row>
    <row r="33036" spans="2:2" x14ac:dyDescent="0.2">
      <c r="B33036" s="66"/>
    </row>
    <row r="33037" spans="2:2" x14ac:dyDescent="0.2">
      <c r="B33037" s="66"/>
    </row>
    <row r="33038" spans="2:2" x14ac:dyDescent="0.2">
      <c r="B33038" s="66"/>
    </row>
    <row r="33039" spans="2:2" x14ac:dyDescent="0.2">
      <c r="B33039" s="66"/>
    </row>
    <row r="33040" spans="2:2" x14ac:dyDescent="0.2">
      <c r="B33040" s="66"/>
    </row>
    <row r="33041" spans="2:2" x14ac:dyDescent="0.2">
      <c r="B33041" s="66"/>
    </row>
    <row r="33042" spans="2:2" x14ac:dyDescent="0.2">
      <c r="B33042" s="66"/>
    </row>
    <row r="33043" spans="2:2" x14ac:dyDescent="0.2">
      <c r="B33043" s="66"/>
    </row>
    <row r="33044" spans="2:2" x14ac:dyDescent="0.2">
      <c r="B33044" s="66"/>
    </row>
    <row r="33045" spans="2:2" x14ac:dyDescent="0.2">
      <c r="B33045" s="66"/>
    </row>
    <row r="33046" spans="2:2" x14ac:dyDescent="0.2">
      <c r="B33046" s="66"/>
    </row>
    <row r="33047" spans="2:2" x14ac:dyDescent="0.2">
      <c r="B33047" s="66"/>
    </row>
    <row r="33048" spans="2:2" x14ac:dyDescent="0.2">
      <c r="B33048" s="66"/>
    </row>
    <row r="33049" spans="2:2" x14ac:dyDescent="0.2">
      <c r="B33049" s="66"/>
    </row>
    <row r="33050" spans="2:2" x14ac:dyDescent="0.2">
      <c r="B33050" s="66"/>
    </row>
    <row r="33051" spans="2:2" x14ac:dyDescent="0.2">
      <c r="B33051" s="66"/>
    </row>
    <row r="33052" spans="2:2" x14ac:dyDescent="0.2">
      <c r="B33052" s="66"/>
    </row>
    <row r="33053" spans="2:2" x14ac:dyDescent="0.2">
      <c r="B33053" s="66"/>
    </row>
    <row r="33054" spans="2:2" x14ac:dyDescent="0.2">
      <c r="B33054" s="66"/>
    </row>
    <row r="33055" spans="2:2" x14ac:dyDescent="0.2">
      <c r="B33055" s="66"/>
    </row>
    <row r="33056" spans="2:2" x14ac:dyDescent="0.2">
      <c r="B33056" s="66"/>
    </row>
    <row r="33057" spans="2:2" x14ac:dyDescent="0.2">
      <c r="B33057" s="66"/>
    </row>
    <row r="33058" spans="2:2" x14ac:dyDescent="0.2">
      <c r="B33058" s="66"/>
    </row>
    <row r="33059" spans="2:2" x14ac:dyDescent="0.2">
      <c r="B33059" s="66"/>
    </row>
    <row r="33060" spans="2:2" x14ac:dyDescent="0.2">
      <c r="B33060" s="66"/>
    </row>
    <row r="33061" spans="2:2" x14ac:dyDescent="0.2">
      <c r="B33061" s="66"/>
    </row>
    <row r="33062" spans="2:2" x14ac:dyDescent="0.2">
      <c r="B33062" s="66"/>
    </row>
    <row r="33063" spans="2:2" x14ac:dyDescent="0.2">
      <c r="B33063" s="66"/>
    </row>
    <row r="33064" spans="2:2" x14ac:dyDescent="0.2">
      <c r="B33064" s="66"/>
    </row>
    <row r="33065" spans="2:2" x14ac:dyDescent="0.2">
      <c r="B33065" s="66"/>
    </row>
    <row r="33066" spans="2:2" x14ac:dyDescent="0.2">
      <c r="B33066" s="66"/>
    </row>
    <row r="33067" spans="2:2" x14ac:dyDescent="0.2">
      <c r="B33067" s="66"/>
    </row>
    <row r="33068" spans="2:2" x14ac:dyDescent="0.2">
      <c r="B33068" s="66"/>
    </row>
    <row r="33069" spans="2:2" x14ac:dyDescent="0.2">
      <c r="B33069" s="66"/>
    </row>
    <row r="33070" spans="2:2" x14ac:dyDescent="0.2">
      <c r="B33070" s="66"/>
    </row>
    <row r="33071" spans="2:2" x14ac:dyDescent="0.2">
      <c r="B33071" s="66"/>
    </row>
    <row r="33072" spans="2:2" x14ac:dyDescent="0.2">
      <c r="B33072" s="66"/>
    </row>
    <row r="33073" spans="2:2" x14ac:dyDescent="0.2">
      <c r="B33073" s="66"/>
    </row>
    <row r="33074" spans="2:2" x14ac:dyDescent="0.2">
      <c r="B33074" s="66"/>
    </row>
    <row r="33075" spans="2:2" x14ac:dyDescent="0.2">
      <c r="B33075" s="66"/>
    </row>
    <row r="33076" spans="2:2" x14ac:dyDescent="0.2">
      <c r="B33076" s="66"/>
    </row>
    <row r="33077" spans="2:2" x14ac:dyDescent="0.2">
      <c r="B33077" s="66"/>
    </row>
    <row r="33078" spans="2:2" x14ac:dyDescent="0.2">
      <c r="B33078" s="66"/>
    </row>
    <row r="33079" spans="2:2" x14ac:dyDescent="0.2">
      <c r="B33079" s="66"/>
    </row>
    <row r="33080" spans="2:2" x14ac:dyDescent="0.2">
      <c r="B33080" s="66"/>
    </row>
    <row r="33081" spans="2:2" x14ac:dyDescent="0.2">
      <c r="B33081" s="66"/>
    </row>
    <row r="33082" spans="2:2" x14ac:dyDescent="0.2">
      <c r="B33082" s="66"/>
    </row>
    <row r="33083" spans="2:2" x14ac:dyDescent="0.2">
      <c r="B33083" s="66"/>
    </row>
    <row r="33084" spans="2:2" x14ac:dyDescent="0.2">
      <c r="B33084" s="66"/>
    </row>
    <row r="33085" spans="2:2" x14ac:dyDescent="0.2">
      <c r="B33085" s="66"/>
    </row>
    <row r="33086" spans="2:2" x14ac:dyDescent="0.2">
      <c r="B33086" s="66"/>
    </row>
    <row r="33087" spans="2:2" x14ac:dyDescent="0.2">
      <c r="B33087" s="66"/>
    </row>
    <row r="33088" spans="2:2" x14ac:dyDescent="0.2">
      <c r="B33088" s="66"/>
    </row>
    <row r="33089" spans="2:2" x14ac:dyDescent="0.2">
      <c r="B33089" s="66"/>
    </row>
    <row r="33090" spans="2:2" x14ac:dyDescent="0.2">
      <c r="B33090" s="66"/>
    </row>
    <row r="33091" spans="2:2" x14ac:dyDescent="0.2">
      <c r="B33091" s="66"/>
    </row>
    <row r="33092" spans="2:2" x14ac:dyDescent="0.2">
      <c r="B33092" s="66"/>
    </row>
    <row r="33093" spans="2:2" x14ac:dyDescent="0.2">
      <c r="B33093" s="66"/>
    </row>
    <row r="33094" spans="2:2" x14ac:dyDescent="0.2">
      <c r="B33094" s="66"/>
    </row>
    <row r="33095" spans="2:2" x14ac:dyDescent="0.2">
      <c r="B33095" s="66"/>
    </row>
    <row r="33096" spans="2:2" x14ac:dyDescent="0.2">
      <c r="B33096" s="66"/>
    </row>
    <row r="33097" spans="2:2" x14ac:dyDescent="0.2">
      <c r="B33097" s="66"/>
    </row>
    <row r="33098" spans="2:2" x14ac:dyDescent="0.2">
      <c r="B33098" s="66"/>
    </row>
    <row r="33099" spans="2:2" x14ac:dyDescent="0.2">
      <c r="B33099" s="66"/>
    </row>
    <row r="33100" spans="2:2" x14ac:dyDescent="0.2">
      <c r="B33100" s="66"/>
    </row>
    <row r="33101" spans="2:2" x14ac:dyDescent="0.2">
      <c r="B33101" s="66"/>
    </row>
    <row r="33102" spans="2:2" x14ac:dyDescent="0.2">
      <c r="B33102" s="66"/>
    </row>
    <row r="33103" spans="2:2" x14ac:dyDescent="0.2">
      <c r="B33103" s="66"/>
    </row>
    <row r="33104" spans="2:2" x14ac:dyDescent="0.2">
      <c r="B33104" s="66"/>
    </row>
    <row r="33105" spans="2:2" x14ac:dyDescent="0.2">
      <c r="B33105" s="66"/>
    </row>
    <row r="33106" spans="2:2" x14ac:dyDescent="0.2">
      <c r="B33106" s="66"/>
    </row>
    <row r="33107" spans="2:2" x14ac:dyDescent="0.2">
      <c r="B33107" s="66"/>
    </row>
    <row r="33108" spans="2:2" x14ac:dyDescent="0.2">
      <c r="B33108" s="66"/>
    </row>
    <row r="33109" spans="2:2" x14ac:dyDescent="0.2">
      <c r="B33109" s="66"/>
    </row>
    <row r="33110" spans="2:2" x14ac:dyDescent="0.2">
      <c r="B33110" s="66"/>
    </row>
    <row r="33111" spans="2:2" x14ac:dyDescent="0.2">
      <c r="B33111" s="66"/>
    </row>
    <row r="33112" spans="2:2" x14ac:dyDescent="0.2">
      <c r="B33112" s="66"/>
    </row>
    <row r="33113" spans="2:2" x14ac:dyDescent="0.2">
      <c r="B33113" s="66"/>
    </row>
    <row r="33114" spans="2:2" x14ac:dyDescent="0.2">
      <c r="B33114" s="66"/>
    </row>
    <row r="33115" spans="2:2" x14ac:dyDescent="0.2">
      <c r="B33115" s="66"/>
    </row>
    <row r="33116" spans="2:2" x14ac:dyDescent="0.2">
      <c r="B33116" s="66"/>
    </row>
    <row r="33117" spans="2:2" x14ac:dyDescent="0.2">
      <c r="B33117" s="66"/>
    </row>
    <row r="33118" spans="2:2" x14ac:dyDescent="0.2">
      <c r="B33118" s="66"/>
    </row>
    <row r="33119" spans="2:2" x14ac:dyDescent="0.2">
      <c r="B33119" s="66"/>
    </row>
    <row r="33120" spans="2:2" x14ac:dyDescent="0.2">
      <c r="B33120" s="66"/>
    </row>
    <row r="33121" spans="2:2" x14ac:dyDescent="0.2">
      <c r="B33121" s="66"/>
    </row>
    <row r="33122" spans="2:2" x14ac:dyDescent="0.2">
      <c r="B33122" s="66"/>
    </row>
    <row r="33123" spans="2:2" x14ac:dyDescent="0.2">
      <c r="B33123" s="66"/>
    </row>
    <row r="33124" spans="2:2" x14ac:dyDescent="0.2">
      <c r="B33124" s="66"/>
    </row>
    <row r="33125" spans="2:2" x14ac:dyDescent="0.2">
      <c r="B33125" s="66"/>
    </row>
    <row r="33126" spans="2:2" x14ac:dyDescent="0.2">
      <c r="B33126" s="66"/>
    </row>
    <row r="33127" spans="2:2" x14ac:dyDescent="0.2">
      <c r="B33127" s="66"/>
    </row>
    <row r="33128" spans="2:2" x14ac:dyDescent="0.2">
      <c r="B33128" s="66"/>
    </row>
    <row r="33129" spans="2:2" x14ac:dyDescent="0.2">
      <c r="B33129" s="66"/>
    </row>
    <row r="33130" spans="2:2" x14ac:dyDescent="0.2">
      <c r="B33130" s="66"/>
    </row>
    <row r="33131" spans="2:2" x14ac:dyDescent="0.2">
      <c r="B33131" s="66"/>
    </row>
    <row r="33132" spans="2:2" x14ac:dyDescent="0.2">
      <c r="B33132" s="66"/>
    </row>
    <row r="33133" spans="2:2" x14ac:dyDescent="0.2">
      <c r="B33133" s="66"/>
    </row>
    <row r="33134" spans="2:2" x14ac:dyDescent="0.2">
      <c r="B33134" s="66"/>
    </row>
    <row r="33135" spans="2:2" x14ac:dyDescent="0.2">
      <c r="B33135" s="66"/>
    </row>
    <row r="33136" spans="2:2" x14ac:dyDescent="0.2">
      <c r="B33136" s="66"/>
    </row>
    <row r="33137" spans="2:2" x14ac:dyDescent="0.2">
      <c r="B33137" s="66"/>
    </row>
    <row r="33138" spans="2:2" x14ac:dyDescent="0.2">
      <c r="B33138" s="66"/>
    </row>
    <row r="33139" spans="2:2" x14ac:dyDescent="0.2">
      <c r="B33139" s="66"/>
    </row>
    <row r="33140" spans="2:2" x14ac:dyDescent="0.2">
      <c r="B33140" s="66"/>
    </row>
    <row r="33141" spans="2:2" x14ac:dyDescent="0.2">
      <c r="B33141" s="66"/>
    </row>
    <row r="33142" spans="2:2" x14ac:dyDescent="0.2">
      <c r="B33142" s="66"/>
    </row>
    <row r="33143" spans="2:2" x14ac:dyDescent="0.2">
      <c r="B33143" s="66"/>
    </row>
    <row r="33144" spans="2:2" x14ac:dyDescent="0.2">
      <c r="B33144" s="66"/>
    </row>
    <row r="33145" spans="2:2" x14ac:dyDescent="0.2">
      <c r="B33145" s="66"/>
    </row>
    <row r="33146" spans="2:2" x14ac:dyDescent="0.2">
      <c r="B33146" s="66"/>
    </row>
    <row r="33147" spans="2:2" x14ac:dyDescent="0.2">
      <c r="B33147" s="66"/>
    </row>
    <row r="33148" spans="2:2" x14ac:dyDescent="0.2">
      <c r="B33148" s="66"/>
    </row>
    <row r="33149" spans="2:2" x14ac:dyDescent="0.2">
      <c r="B33149" s="66"/>
    </row>
    <row r="33150" spans="2:2" x14ac:dyDescent="0.2">
      <c r="B33150" s="66"/>
    </row>
    <row r="33151" spans="2:2" x14ac:dyDescent="0.2">
      <c r="B33151" s="66"/>
    </row>
    <row r="33152" spans="2:2" x14ac:dyDescent="0.2">
      <c r="B33152" s="66"/>
    </row>
    <row r="33153" spans="2:2" x14ac:dyDescent="0.2">
      <c r="B33153" s="66"/>
    </row>
    <row r="33154" spans="2:2" x14ac:dyDescent="0.2">
      <c r="B33154" s="66"/>
    </row>
    <row r="33155" spans="2:2" x14ac:dyDescent="0.2">
      <c r="B33155" s="66"/>
    </row>
    <row r="33156" spans="2:2" x14ac:dyDescent="0.2">
      <c r="B33156" s="66"/>
    </row>
    <row r="33157" spans="2:2" x14ac:dyDescent="0.2">
      <c r="B33157" s="66"/>
    </row>
    <row r="33158" spans="2:2" x14ac:dyDescent="0.2">
      <c r="B33158" s="66"/>
    </row>
    <row r="33159" spans="2:2" x14ac:dyDescent="0.2">
      <c r="B33159" s="66"/>
    </row>
    <row r="33160" spans="2:2" x14ac:dyDescent="0.2">
      <c r="B33160" s="66"/>
    </row>
    <row r="33161" spans="2:2" x14ac:dyDescent="0.2">
      <c r="B33161" s="66"/>
    </row>
    <row r="33162" spans="2:2" x14ac:dyDescent="0.2">
      <c r="B33162" s="66"/>
    </row>
    <row r="33163" spans="2:2" x14ac:dyDescent="0.2">
      <c r="B33163" s="66"/>
    </row>
    <row r="33164" spans="2:2" x14ac:dyDescent="0.2">
      <c r="B33164" s="66"/>
    </row>
    <row r="33165" spans="2:2" x14ac:dyDescent="0.2">
      <c r="B33165" s="66"/>
    </row>
    <row r="33166" spans="2:2" x14ac:dyDescent="0.2">
      <c r="B33166" s="66"/>
    </row>
    <row r="33167" spans="2:2" x14ac:dyDescent="0.2">
      <c r="B33167" s="66"/>
    </row>
    <row r="33168" spans="2:2" x14ac:dyDescent="0.2">
      <c r="B33168" s="66"/>
    </row>
    <row r="33169" spans="2:2" x14ac:dyDescent="0.2">
      <c r="B33169" s="66"/>
    </row>
    <row r="33170" spans="2:2" x14ac:dyDescent="0.2">
      <c r="B33170" s="66"/>
    </row>
    <row r="33171" spans="2:2" x14ac:dyDescent="0.2">
      <c r="B33171" s="66"/>
    </row>
    <row r="33172" spans="2:2" x14ac:dyDescent="0.2">
      <c r="B33172" s="66"/>
    </row>
    <row r="33173" spans="2:2" x14ac:dyDescent="0.2">
      <c r="B33173" s="66"/>
    </row>
    <row r="33174" spans="2:2" x14ac:dyDescent="0.2">
      <c r="B33174" s="66"/>
    </row>
    <row r="33175" spans="2:2" x14ac:dyDescent="0.2">
      <c r="B33175" s="66"/>
    </row>
    <row r="33176" spans="2:2" x14ac:dyDescent="0.2">
      <c r="B33176" s="66"/>
    </row>
    <row r="33177" spans="2:2" x14ac:dyDescent="0.2">
      <c r="B33177" s="66"/>
    </row>
    <row r="33178" spans="2:2" x14ac:dyDescent="0.2">
      <c r="B33178" s="66"/>
    </row>
    <row r="33179" spans="2:2" x14ac:dyDescent="0.2">
      <c r="B33179" s="66"/>
    </row>
    <row r="33180" spans="2:2" x14ac:dyDescent="0.2">
      <c r="B33180" s="66"/>
    </row>
    <row r="33181" spans="2:2" x14ac:dyDescent="0.2">
      <c r="B33181" s="66"/>
    </row>
    <row r="33182" spans="2:2" x14ac:dyDescent="0.2">
      <c r="B33182" s="66"/>
    </row>
    <row r="33183" spans="2:2" x14ac:dyDescent="0.2">
      <c r="B33183" s="66"/>
    </row>
    <row r="33184" spans="2:2" x14ac:dyDescent="0.2">
      <c r="B33184" s="66"/>
    </row>
    <row r="33185" spans="2:2" x14ac:dyDescent="0.2">
      <c r="B33185" s="66"/>
    </row>
    <row r="33186" spans="2:2" x14ac:dyDescent="0.2">
      <c r="B33186" s="66"/>
    </row>
    <row r="33187" spans="2:2" x14ac:dyDescent="0.2">
      <c r="B33187" s="66"/>
    </row>
    <row r="33188" spans="2:2" x14ac:dyDescent="0.2">
      <c r="B33188" s="66"/>
    </row>
    <row r="33189" spans="2:2" x14ac:dyDescent="0.2">
      <c r="B33189" s="66"/>
    </row>
    <row r="33190" spans="2:2" x14ac:dyDescent="0.2">
      <c r="B33190" s="66"/>
    </row>
    <row r="33191" spans="2:2" x14ac:dyDescent="0.2">
      <c r="B33191" s="66"/>
    </row>
    <row r="33192" spans="2:2" x14ac:dyDescent="0.2">
      <c r="B33192" s="66"/>
    </row>
    <row r="33193" spans="2:2" x14ac:dyDescent="0.2">
      <c r="B33193" s="66"/>
    </row>
    <row r="33194" spans="2:2" x14ac:dyDescent="0.2">
      <c r="B33194" s="66"/>
    </row>
    <row r="33195" spans="2:2" x14ac:dyDescent="0.2">
      <c r="B33195" s="66"/>
    </row>
    <row r="33196" spans="2:2" x14ac:dyDescent="0.2">
      <c r="B33196" s="66"/>
    </row>
    <row r="33197" spans="2:2" x14ac:dyDescent="0.2">
      <c r="B33197" s="66"/>
    </row>
    <row r="33198" spans="2:2" x14ac:dyDescent="0.2">
      <c r="B33198" s="66"/>
    </row>
    <row r="33199" spans="2:2" x14ac:dyDescent="0.2">
      <c r="B33199" s="66"/>
    </row>
    <row r="33200" spans="2:2" x14ac:dyDescent="0.2">
      <c r="B33200" s="66"/>
    </row>
    <row r="33201" spans="2:2" x14ac:dyDescent="0.2">
      <c r="B33201" s="66"/>
    </row>
    <row r="33202" spans="2:2" x14ac:dyDescent="0.2">
      <c r="B33202" s="66"/>
    </row>
    <row r="33203" spans="2:2" x14ac:dyDescent="0.2">
      <c r="B33203" s="66"/>
    </row>
    <row r="33204" spans="2:2" x14ac:dyDescent="0.2">
      <c r="B33204" s="66"/>
    </row>
    <row r="33205" spans="2:2" x14ac:dyDescent="0.2">
      <c r="B33205" s="66"/>
    </row>
    <row r="33206" spans="2:2" x14ac:dyDescent="0.2">
      <c r="B33206" s="66"/>
    </row>
    <row r="33207" spans="2:2" x14ac:dyDescent="0.2">
      <c r="B33207" s="66"/>
    </row>
    <row r="33208" spans="2:2" x14ac:dyDescent="0.2">
      <c r="B33208" s="66"/>
    </row>
    <row r="33209" spans="2:2" x14ac:dyDescent="0.2">
      <c r="B33209" s="66"/>
    </row>
    <row r="33210" spans="2:2" x14ac:dyDescent="0.2">
      <c r="B33210" s="66"/>
    </row>
    <row r="33211" spans="2:2" x14ac:dyDescent="0.2">
      <c r="B33211" s="66"/>
    </row>
    <row r="33212" spans="2:2" x14ac:dyDescent="0.2">
      <c r="B33212" s="66"/>
    </row>
    <row r="33213" spans="2:2" x14ac:dyDescent="0.2">
      <c r="B33213" s="66"/>
    </row>
    <row r="33214" spans="2:2" x14ac:dyDescent="0.2">
      <c r="B33214" s="66"/>
    </row>
    <row r="33215" spans="2:2" x14ac:dyDescent="0.2">
      <c r="B33215" s="66"/>
    </row>
    <row r="33216" spans="2:2" x14ac:dyDescent="0.2">
      <c r="B33216" s="66"/>
    </row>
    <row r="33217" spans="2:2" x14ac:dyDescent="0.2">
      <c r="B33217" s="66"/>
    </row>
    <row r="33218" spans="2:2" x14ac:dyDescent="0.2">
      <c r="B33218" s="66"/>
    </row>
    <row r="33219" spans="2:2" x14ac:dyDescent="0.2">
      <c r="B33219" s="66"/>
    </row>
    <row r="33220" spans="2:2" x14ac:dyDescent="0.2">
      <c r="B33220" s="66"/>
    </row>
    <row r="33221" spans="2:2" x14ac:dyDescent="0.2">
      <c r="B33221" s="66"/>
    </row>
    <row r="33222" spans="2:2" x14ac:dyDescent="0.2">
      <c r="B33222" s="66"/>
    </row>
    <row r="33223" spans="2:2" x14ac:dyDescent="0.2">
      <c r="B33223" s="66"/>
    </row>
    <row r="33224" spans="2:2" x14ac:dyDescent="0.2">
      <c r="B33224" s="66"/>
    </row>
    <row r="33225" spans="2:2" x14ac:dyDescent="0.2">
      <c r="B33225" s="66"/>
    </row>
    <row r="33226" spans="2:2" x14ac:dyDescent="0.2">
      <c r="B33226" s="66"/>
    </row>
    <row r="33227" spans="2:2" x14ac:dyDescent="0.2">
      <c r="B33227" s="66"/>
    </row>
    <row r="33228" spans="2:2" x14ac:dyDescent="0.2">
      <c r="B33228" s="66"/>
    </row>
    <row r="33229" spans="2:2" x14ac:dyDescent="0.2">
      <c r="B33229" s="66"/>
    </row>
    <row r="33230" spans="2:2" x14ac:dyDescent="0.2">
      <c r="B33230" s="66"/>
    </row>
    <row r="33231" spans="2:2" x14ac:dyDescent="0.2">
      <c r="B33231" s="66"/>
    </row>
    <row r="33232" spans="2:2" x14ac:dyDescent="0.2">
      <c r="B33232" s="66"/>
    </row>
    <row r="33233" spans="2:2" x14ac:dyDescent="0.2">
      <c r="B33233" s="66"/>
    </row>
    <row r="33234" spans="2:2" x14ac:dyDescent="0.2">
      <c r="B33234" s="66"/>
    </row>
    <row r="33235" spans="2:2" x14ac:dyDescent="0.2">
      <c r="B33235" s="66"/>
    </row>
    <row r="33236" spans="2:2" x14ac:dyDescent="0.2">
      <c r="B33236" s="66"/>
    </row>
    <row r="33237" spans="2:2" x14ac:dyDescent="0.2">
      <c r="B33237" s="66"/>
    </row>
    <row r="33238" spans="2:2" x14ac:dyDescent="0.2">
      <c r="B33238" s="66"/>
    </row>
    <row r="33239" spans="2:2" x14ac:dyDescent="0.2">
      <c r="B33239" s="66"/>
    </row>
    <row r="33240" spans="2:2" x14ac:dyDescent="0.2">
      <c r="B33240" s="66"/>
    </row>
    <row r="33241" spans="2:2" x14ac:dyDescent="0.2">
      <c r="B33241" s="66"/>
    </row>
    <row r="33242" spans="2:2" x14ac:dyDescent="0.2">
      <c r="B33242" s="66"/>
    </row>
    <row r="33243" spans="2:2" x14ac:dyDescent="0.2">
      <c r="B33243" s="66"/>
    </row>
    <row r="33244" spans="2:2" x14ac:dyDescent="0.2">
      <c r="B33244" s="66"/>
    </row>
    <row r="33245" spans="2:2" x14ac:dyDescent="0.2">
      <c r="B33245" s="66"/>
    </row>
    <row r="33246" spans="2:2" x14ac:dyDescent="0.2">
      <c r="B33246" s="66"/>
    </row>
    <row r="33247" spans="2:2" x14ac:dyDescent="0.2">
      <c r="B33247" s="66"/>
    </row>
    <row r="33248" spans="2:2" x14ac:dyDescent="0.2">
      <c r="B33248" s="66"/>
    </row>
    <row r="33249" spans="2:2" x14ac:dyDescent="0.2">
      <c r="B33249" s="66"/>
    </row>
    <row r="33250" spans="2:2" x14ac:dyDescent="0.2">
      <c r="B33250" s="66"/>
    </row>
    <row r="33251" spans="2:2" x14ac:dyDescent="0.2">
      <c r="B33251" s="66"/>
    </row>
    <row r="33252" spans="2:2" x14ac:dyDescent="0.2">
      <c r="B33252" s="66"/>
    </row>
    <row r="33253" spans="2:2" x14ac:dyDescent="0.2">
      <c r="B33253" s="66"/>
    </row>
    <row r="33254" spans="2:2" x14ac:dyDescent="0.2">
      <c r="B33254" s="66"/>
    </row>
    <row r="33255" spans="2:2" x14ac:dyDescent="0.2">
      <c r="B33255" s="66"/>
    </row>
    <row r="33256" spans="2:2" x14ac:dyDescent="0.2">
      <c r="B33256" s="66"/>
    </row>
    <row r="33257" spans="2:2" x14ac:dyDescent="0.2">
      <c r="B33257" s="66"/>
    </row>
    <row r="33258" spans="2:2" x14ac:dyDescent="0.2">
      <c r="B33258" s="66"/>
    </row>
    <row r="33259" spans="2:2" x14ac:dyDescent="0.2">
      <c r="B33259" s="66"/>
    </row>
    <row r="33260" spans="2:2" x14ac:dyDescent="0.2">
      <c r="B33260" s="66"/>
    </row>
    <row r="33261" spans="2:2" x14ac:dyDescent="0.2">
      <c r="B33261" s="66"/>
    </row>
    <row r="33262" spans="2:2" x14ac:dyDescent="0.2">
      <c r="B33262" s="66"/>
    </row>
    <row r="33263" spans="2:2" x14ac:dyDescent="0.2">
      <c r="B33263" s="66"/>
    </row>
    <row r="33264" spans="2:2" x14ac:dyDescent="0.2">
      <c r="B33264" s="66"/>
    </row>
    <row r="33265" spans="2:2" x14ac:dyDescent="0.2">
      <c r="B33265" s="66"/>
    </row>
    <row r="33266" spans="2:2" x14ac:dyDescent="0.2">
      <c r="B33266" s="66"/>
    </row>
    <row r="33267" spans="2:2" x14ac:dyDescent="0.2">
      <c r="B33267" s="66"/>
    </row>
    <row r="33268" spans="2:2" x14ac:dyDescent="0.2">
      <c r="B33268" s="66"/>
    </row>
    <row r="33269" spans="2:2" x14ac:dyDescent="0.2">
      <c r="B33269" s="66"/>
    </row>
    <row r="33270" spans="2:2" x14ac:dyDescent="0.2">
      <c r="B33270" s="66"/>
    </row>
    <row r="33271" spans="2:2" x14ac:dyDescent="0.2">
      <c r="B33271" s="66"/>
    </row>
    <row r="33272" spans="2:2" x14ac:dyDescent="0.2">
      <c r="B33272" s="66"/>
    </row>
    <row r="33273" spans="2:2" x14ac:dyDescent="0.2">
      <c r="B33273" s="66"/>
    </row>
    <row r="33274" spans="2:2" x14ac:dyDescent="0.2">
      <c r="B33274" s="66"/>
    </row>
    <row r="33275" spans="2:2" x14ac:dyDescent="0.2">
      <c r="B33275" s="66"/>
    </row>
    <row r="33276" spans="2:2" x14ac:dyDescent="0.2">
      <c r="B33276" s="66"/>
    </row>
    <row r="33277" spans="2:2" x14ac:dyDescent="0.2">
      <c r="B33277" s="66"/>
    </row>
    <row r="33278" spans="2:2" x14ac:dyDescent="0.2">
      <c r="B33278" s="66"/>
    </row>
    <row r="33279" spans="2:2" x14ac:dyDescent="0.2">
      <c r="B33279" s="66"/>
    </row>
    <row r="33280" spans="2:2" x14ac:dyDescent="0.2">
      <c r="B33280" s="66"/>
    </row>
    <row r="33281" spans="2:2" x14ac:dyDescent="0.2">
      <c r="B33281" s="66"/>
    </row>
    <row r="33282" spans="2:2" x14ac:dyDescent="0.2">
      <c r="B33282" s="66"/>
    </row>
    <row r="33283" spans="2:2" x14ac:dyDescent="0.2">
      <c r="B33283" s="66"/>
    </row>
    <row r="33284" spans="2:2" x14ac:dyDescent="0.2">
      <c r="B33284" s="66"/>
    </row>
    <row r="33285" spans="2:2" x14ac:dyDescent="0.2">
      <c r="B33285" s="66"/>
    </row>
    <row r="33286" spans="2:2" x14ac:dyDescent="0.2">
      <c r="B33286" s="66"/>
    </row>
    <row r="33287" spans="2:2" x14ac:dyDescent="0.2">
      <c r="B33287" s="66"/>
    </row>
    <row r="33288" spans="2:2" x14ac:dyDescent="0.2">
      <c r="B33288" s="66"/>
    </row>
    <row r="33289" spans="2:2" x14ac:dyDescent="0.2">
      <c r="B33289" s="66"/>
    </row>
    <row r="33290" spans="2:2" x14ac:dyDescent="0.2">
      <c r="B33290" s="66"/>
    </row>
    <row r="33291" spans="2:2" x14ac:dyDescent="0.2">
      <c r="B33291" s="66"/>
    </row>
    <row r="33292" spans="2:2" x14ac:dyDescent="0.2">
      <c r="B33292" s="66"/>
    </row>
    <row r="33293" spans="2:2" x14ac:dyDescent="0.2">
      <c r="B33293" s="66"/>
    </row>
    <row r="33294" spans="2:2" x14ac:dyDescent="0.2">
      <c r="B33294" s="66"/>
    </row>
    <row r="33295" spans="2:2" x14ac:dyDescent="0.2">
      <c r="B33295" s="66"/>
    </row>
    <row r="33296" spans="2:2" x14ac:dyDescent="0.2">
      <c r="B33296" s="66"/>
    </row>
    <row r="33297" spans="2:2" x14ac:dyDescent="0.2">
      <c r="B33297" s="66"/>
    </row>
    <row r="33298" spans="2:2" x14ac:dyDescent="0.2">
      <c r="B33298" s="66"/>
    </row>
    <row r="33299" spans="2:2" x14ac:dyDescent="0.2">
      <c r="B33299" s="66"/>
    </row>
    <row r="33300" spans="2:2" x14ac:dyDescent="0.2">
      <c r="B33300" s="66"/>
    </row>
    <row r="33301" spans="2:2" x14ac:dyDescent="0.2">
      <c r="B33301" s="66"/>
    </row>
    <row r="33302" spans="2:2" x14ac:dyDescent="0.2">
      <c r="B33302" s="66"/>
    </row>
    <row r="33303" spans="2:2" x14ac:dyDescent="0.2">
      <c r="B33303" s="66"/>
    </row>
    <row r="33304" spans="2:2" x14ac:dyDescent="0.2">
      <c r="B33304" s="66"/>
    </row>
    <row r="33305" spans="2:2" x14ac:dyDescent="0.2">
      <c r="B33305" s="66"/>
    </row>
    <row r="33306" spans="2:2" x14ac:dyDescent="0.2">
      <c r="B33306" s="66"/>
    </row>
    <row r="33307" spans="2:2" x14ac:dyDescent="0.2">
      <c r="B33307" s="66"/>
    </row>
    <row r="33308" spans="2:2" x14ac:dyDescent="0.2">
      <c r="B33308" s="66"/>
    </row>
    <row r="33309" spans="2:2" x14ac:dyDescent="0.2">
      <c r="B33309" s="66"/>
    </row>
    <row r="33310" spans="2:2" x14ac:dyDescent="0.2">
      <c r="B33310" s="66"/>
    </row>
    <row r="33311" spans="2:2" x14ac:dyDescent="0.2">
      <c r="B33311" s="66"/>
    </row>
    <row r="33312" spans="2:2" x14ac:dyDescent="0.2">
      <c r="B33312" s="66"/>
    </row>
    <row r="33313" spans="2:2" x14ac:dyDescent="0.2">
      <c r="B33313" s="66"/>
    </row>
    <row r="33314" spans="2:2" x14ac:dyDescent="0.2">
      <c r="B33314" s="66"/>
    </row>
    <row r="33315" spans="2:2" x14ac:dyDescent="0.2">
      <c r="B33315" s="66"/>
    </row>
    <row r="33316" spans="2:2" x14ac:dyDescent="0.2">
      <c r="B33316" s="66"/>
    </row>
    <row r="33317" spans="2:2" x14ac:dyDescent="0.2">
      <c r="B33317" s="66"/>
    </row>
    <row r="33318" spans="2:2" x14ac:dyDescent="0.2">
      <c r="B33318" s="66"/>
    </row>
    <row r="33319" spans="2:2" x14ac:dyDescent="0.2">
      <c r="B33319" s="66"/>
    </row>
    <row r="33320" spans="2:2" x14ac:dyDescent="0.2">
      <c r="B33320" s="66"/>
    </row>
    <row r="33321" spans="2:2" x14ac:dyDescent="0.2">
      <c r="B33321" s="66"/>
    </row>
    <row r="33322" spans="2:2" x14ac:dyDescent="0.2">
      <c r="B33322" s="66"/>
    </row>
    <row r="33323" spans="2:2" x14ac:dyDescent="0.2">
      <c r="B33323" s="66"/>
    </row>
    <row r="33324" spans="2:2" x14ac:dyDescent="0.2">
      <c r="B33324" s="66"/>
    </row>
    <row r="33325" spans="2:2" x14ac:dyDescent="0.2">
      <c r="B33325" s="66"/>
    </row>
    <row r="33326" spans="2:2" x14ac:dyDescent="0.2">
      <c r="B33326" s="66"/>
    </row>
    <row r="33327" spans="2:2" x14ac:dyDescent="0.2">
      <c r="B33327" s="66"/>
    </row>
    <row r="33328" spans="2:2" x14ac:dyDescent="0.2">
      <c r="B33328" s="66"/>
    </row>
    <row r="33329" spans="2:2" x14ac:dyDescent="0.2">
      <c r="B33329" s="66"/>
    </row>
    <row r="33330" spans="2:2" x14ac:dyDescent="0.2">
      <c r="B33330" s="66"/>
    </row>
    <row r="33331" spans="2:2" x14ac:dyDescent="0.2">
      <c r="B33331" s="66"/>
    </row>
    <row r="33332" spans="2:2" x14ac:dyDescent="0.2">
      <c r="B33332" s="66"/>
    </row>
    <row r="33333" spans="2:2" x14ac:dyDescent="0.2">
      <c r="B33333" s="66"/>
    </row>
    <row r="33334" spans="2:2" x14ac:dyDescent="0.2">
      <c r="B33334" s="66"/>
    </row>
    <row r="33335" spans="2:2" x14ac:dyDescent="0.2">
      <c r="B33335" s="66"/>
    </row>
    <row r="33336" spans="2:2" x14ac:dyDescent="0.2">
      <c r="B33336" s="66"/>
    </row>
    <row r="33337" spans="2:2" x14ac:dyDescent="0.2">
      <c r="B33337" s="66"/>
    </row>
    <row r="33338" spans="2:2" x14ac:dyDescent="0.2">
      <c r="B33338" s="66"/>
    </row>
    <row r="33339" spans="2:2" x14ac:dyDescent="0.2">
      <c r="B33339" s="66"/>
    </row>
    <row r="33340" spans="2:2" x14ac:dyDescent="0.2">
      <c r="B33340" s="66"/>
    </row>
    <row r="33341" spans="2:2" x14ac:dyDescent="0.2">
      <c r="B33341" s="66"/>
    </row>
    <row r="33342" spans="2:2" x14ac:dyDescent="0.2">
      <c r="B33342" s="66"/>
    </row>
    <row r="33343" spans="2:2" x14ac:dyDescent="0.2">
      <c r="B33343" s="66"/>
    </row>
    <row r="33344" spans="2:2" x14ac:dyDescent="0.2">
      <c r="B33344" s="66"/>
    </row>
    <row r="33345" spans="2:2" x14ac:dyDescent="0.2">
      <c r="B33345" s="66"/>
    </row>
    <row r="33346" spans="2:2" x14ac:dyDescent="0.2">
      <c r="B33346" s="66"/>
    </row>
    <row r="33347" spans="2:2" x14ac:dyDescent="0.2">
      <c r="B33347" s="66"/>
    </row>
    <row r="33348" spans="2:2" x14ac:dyDescent="0.2">
      <c r="B33348" s="66"/>
    </row>
    <row r="33349" spans="2:2" x14ac:dyDescent="0.2">
      <c r="B33349" s="66"/>
    </row>
    <row r="33350" spans="2:2" x14ac:dyDescent="0.2">
      <c r="B33350" s="66"/>
    </row>
    <row r="33351" spans="2:2" x14ac:dyDescent="0.2">
      <c r="B33351" s="66"/>
    </row>
    <row r="33352" spans="2:2" x14ac:dyDescent="0.2">
      <c r="B33352" s="66"/>
    </row>
    <row r="33353" spans="2:2" x14ac:dyDescent="0.2">
      <c r="B33353" s="66"/>
    </row>
    <row r="33354" spans="2:2" x14ac:dyDescent="0.2">
      <c r="B33354" s="66"/>
    </row>
    <row r="33355" spans="2:2" x14ac:dyDescent="0.2">
      <c r="B33355" s="66"/>
    </row>
    <row r="33356" spans="2:2" x14ac:dyDescent="0.2">
      <c r="B33356" s="66"/>
    </row>
    <row r="33357" spans="2:2" x14ac:dyDescent="0.2">
      <c r="B33357" s="66"/>
    </row>
    <row r="33358" spans="2:2" x14ac:dyDescent="0.2">
      <c r="B33358" s="66"/>
    </row>
    <row r="33359" spans="2:2" x14ac:dyDescent="0.2">
      <c r="B33359" s="66"/>
    </row>
    <row r="33360" spans="2:2" x14ac:dyDescent="0.2">
      <c r="B33360" s="66"/>
    </row>
    <row r="33361" spans="2:2" x14ac:dyDescent="0.2">
      <c r="B33361" s="66"/>
    </row>
    <row r="33362" spans="2:2" x14ac:dyDescent="0.2">
      <c r="B33362" s="66"/>
    </row>
    <row r="33363" spans="2:2" x14ac:dyDescent="0.2">
      <c r="B33363" s="66"/>
    </row>
    <row r="33364" spans="2:2" x14ac:dyDescent="0.2">
      <c r="B33364" s="66"/>
    </row>
    <row r="33365" spans="2:2" x14ac:dyDescent="0.2">
      <c r="B33365" s="66"/>
    </row>
    <row r="33366" spans="2:2" x14ac:dyDescent="0.2">
      <c r="B33366" s="66"/>
    </row>
    <row r="33367" spans="2:2" x14ac:dyDescent="0.2">
      <c r="B33367" s="66"/>
    </row>
    <row r="33368" spans="2:2" x14ac:dyDescent="0.2">
      <c r="B33368" s="66"/>
    </row>
    <row r="33369" spans="2:2" x14ac:dyDescent="0.2">
      <c r="B33369" s="66"/>
    </row>
    <row r="33370" spans="2:2" x14ac:dyDescent="0.2">
      <c r="B33370" s="66"/>
    </row>
    <row r="33371" spans="2:2" x14ac:dyDescent="0.2">
      <c r="B33371" s="66"/>
    </row>
    <row r="33372" spans="2:2" x14ac:dyDescent="0.2">
      <c r="B33372" s="66"/>
    </row>
    <row r="33373" spans="2:2" x14ac:dyDescent="0.2">
      <c r="B33373" s="66"/>
    </row>
    <row r="33374" spans="2:2" x14ac:dyDescent="0.2">
      <c r="B33374" s="66"/>
    </row>
    <row r="33375" spans="2:2" x14ac:dyDescent="0.2">
      <c r="B33375" s="66"/>
    </row>
    <row r="33376" spans="2:2" x14ac:dyDescent="0.2">
      <c r="B33376" s="66"/>
    </row>
    <row r="33377" spans="2:2" x14ac:dyDescent="0.2">
      <c r="B33377" s="66"/>
    </row>
    <row r="33378" spans="2:2" x14ac:dyDescent="0.2">
      <c r="B33378" s="66"/>
    </row>
    <row r="33379" spans="2:2" x14ac:dyDescent="0.2">
      <c r="B33379" s="66"/>
    </row>
    <row r="33380" spans="2:2" x14ac:dyDescent="0.2">
      <c r="B33380" s="66"/>
    </row>
    <row r="33381" spans="2:2" x14ac:dyDescent="0.2">
      <c r="B33381" s="66"/>
    </row>
    <row r="33382" spans="2:2" x14ac:dyDescent="0.2">
      <c r="B33382" s="66"/>
    </row>
    <row r="33383" spans="2:2" x14ac:dyDescent="0.2">
      <c r="B33383" s="66"/>
    </row>
    <row r="33384" spans="2:2" x14ac:dyDescent="0.2">
      <c r="B33384" s="66"/>
    </row>
    <row r="33385" spans="2:2" x14ac:dyDescent="0.2">
      <c r="B33385" s="66"/>
    </row>
    <row r="33386" spans="2:2" x14ac:dyDescent="0.2">
      <c r="B33386" s="66"/>
    </row>
    <row r="33387" spans="2:2" x14ac:dyDescent="0.2">
      <c r="B33387" s="66"/>
    </row>
    <row r="33388" spans="2:2" x14ac:dyDescent="0.2">
      <c r="B33388" s="66"/>
    </row>
    <row r="33389" spans="2:2" x14ac:dyDescent="0.2">
      <c r="B33389" s="66"/>
    </row>
    <row r="33390" spans="2:2" x14ac:dyDescent="0.2">
      <c r="B33390" s="66"/>
    </row>
    <row r="33391" spans="2:2" x14ac:dyDescent="0.2">
      <c r="B33391" s="66"/>
    </row>
    <row r="33392" spans="2:2" x14ac:dyDescent="0.2">
      <c r="B33392" s="66"/>
    </row>
    <row r="33393" spans="2:2" x14ac:dyDescent="0.2">
      <c r="B33393" s="66"/>
    </row>
    <row r="33394" spans="2:2" x14ac:dyDescent="0.2">
      <c r="B33394" s="66"/>
    </row>
    <row r="33395" spans="2:2" x14ac:dyDescent="0.2">
      <c r="B33395" s="66"/>
    </row>
    <row r="33396" spans="2:2" x14ac:dyDescent="0.2">
      <c r="B33396" s="66"/>
    </row>
    <row r="33397" spans="2:2" x14ac:dyDescent="0.2">
      <c r="B33397" s="66"/>
    </row>
    <row r="33398" spans="2:2" x14ac:dyDescent="0.2">
      <c r="B33398" s="66"/>
    </row>
    <row r="33399" spans="2:2" x14ac:dyDescent="0.2">
      <c r="B33399" s="66"/>
    </row>
    <row r="33400" spans="2:2" x14ac:dyDescent="0.2">
      <c r="B33400" s="66"/>
    </row>
    <row r="33401" spans="2:2" x14ac:dyDescent="0.2">
      <c r="B33401" s="66"/>
    </row>
    <row r="33402" spans="2:2" x14ac:dyDescent="0.2">
      <c r="B33402" s="66"/>
    </row>
    <row r="33403" spans="2:2" x14ac:dyDescent="0.2">
      <c r="B33403" s="66"/>
    </row>
    <row r="33404" spans="2:2" x14ac:dyDescent="0.2">
      <c r="B33404" s="66"/>
    </row>
    <row r="33405" spans="2:2" x14ac:dyDescent="0.2">
      <c r="B33405" s="66"/>
    </row>
    <row r="33406" spans="2:2" x14ac:dyDescent="0.2">
      <c r="B33406" s="66"/>
    </row>
    <row r="33407" spans="2:2" x14ac:dyDescent="0.2">
      <c r="B33407" s="66"/>
    </row>
    <row r="33408" spans="2:2" x14ac:dyDescent="0.2">
      <c r="B33408" s="66"/>
    </row>
    <row r="33409" spans="2:2" x14ac:dyDescent="0.2">
      <c r="B33409" s="66"/>
    </row>
    <row r="33410" spans="2:2" x14ac:dyDescent="0.2">
      <c r="B33410" s="66"/>
    </row>
    <row r="33411" spans="2:2" x14ac:dyDescent="0.2">
      <c r="B33411" s="66"/>
    </row>
    <row r="33412" spans="2:2" x14ac:dyDescent="0.2">
      <c r="B33412" s="66"/>
    </row>
    <row r="33413" spans="2:2" x14ac:dyDescent="0.2">
      <c r="B33413" s="66"/>
    </row>
    <row r="33414" spans="2:2" x14ac:dyDescent="0.2">
      <c r="B33414" s="66"/>
    </row>
    <row r="33415" spans="2:2" x14ac:dyDescent="0.2">
      <c r="B33415" s="66"/>
    </row>
    <row r="33416" spans="2:2" x14ac:dyDescent="0.2">
      <c r="B33416" s="66"/>
    </row>
    <row r="33417" spans="2:2" x14ac:dyDescent="0.2">
      <c r="B33417" s="66"/>
    </row>
    <row r="33418" spans="2:2" x14ac:dyDescent="0.2">
      <c r="B33418" s="66"/>
    </row>
    <row r="33419" spans="2:2" x14ac:dyDescent="0.2">
      <c r="B33419" s="66"/>
    </row>
    <row r="33420" spans="2:2" x14ac:dyDescent="0.2">
      <c r="B33420" s="66"/>
    </row>
    <row r="33421" spans="2:2" x14ac:dyDescent="0.2">
      <c r="B33421" s="66"/>
    </row>
    <row r="33422" spans="2:2" x14ac:dyDescent="0.2">
      <c r="B33422" s="66"/>
    </row>
    <row r="33423" spans="2:2" x14ac:dyDescent="0.2">
      <c r="B33423" s="66"/>
    </row>
    <row r="33424" spans="2:2" x14ac:dyDescent="0.2">
      <c r="B33424" s="66"/>
    </row>
    <row r="33425" spans="2:2" x14ac:dyDescent="0.2">
      <c r="B33425" s="66"/>
    </row>
    <row r="33426" spans="2:2" x14ac:dyDescent="0.2">
      <c r="B33426" s="66"/>
    </row>
    <row r="33427" spans="2:2" x14ac:dyDescent="0.2">
      <c r="B33427" s="66"/>
    </row>
    <row r="33428" spans="2:2" x14ac:dyDescent="0.2">
      <c r="B33428" s="66"/>
    </row>
    <row r="33429" spans="2:2" x14ac:dyDescent="0.2">
      <c r="B33429" s="66"/>
    </row>
    <row r="33430" spans="2:2" x14ac:dyDescent="0.2">
      <c r="B33430" s="66"/>
    </row>
    <row r="33431" spans="2:2" x14ac:dyDescent="0.2">
      <c r="B33431" s="66"/>
    </row>
    <row r="33432" spans="2:2" x14ac:dyDescent="0.2">
      <c r="B33432" s="66"/>
    </row>
    <row r="33433" spans="2:2" x14ac:dyDescent="0.2">
      <c r="B33433" s="66"/>
    </row>
    <row r="33434" spans="2:2" x14ac:dyDescent="0.2">
      <c r="B33434" s="66"/>
    </row>
    <row r="33435" spans="2:2" x14ac:dyDescent="0.2">
      <c r="B33435" s="66"/>
    </row>
    <row r="33436" spans="2:2" x14ac:dyDescent="0.2">
      <c r="B33436" s="66"/>
    </row>
    <row r="33437" spans="2:2" x14ac:dyDescent="0.2">
      <c r="B33437" s="66"/>
    </row>
    <row r="33438" spans="2:2" x14ac:dyDescent="0.2">
      <c r="B33438" s="66"/>
    </row>
    <row r="33439" spans="2:2" x14ac:dyDescent="0.2">
      <c r="B33439" s="66"/>
    </row>
    <row r="33440" spans="2:2" x14ac:dyDescent="0.2">
      <c r="B33440" s="66"/>
    </row>
    <row r="33441" spans="2:2" x14ac:dyDescent="0.2">
      <c r="B33441" s="66"/>
    </row>
    <row r="33442" spans="2:2" x14ac:dyDescent="0.2">
      <c r="B33442" s="66"/>
    </row>
    <row r="33443" spans="2:2" x14ac:dyDescent="0.2">
      <c r="B33443" s="66"/>
    </row>
    <row r="33444" spans="2:2" x14ac:dyDescent="0.2">
      <c r="B33444" s="66"/>
    </row>
    <row r="33445" spans="2:2" x14ac:dyDescent="0.2">
      <c r="B33445" s="66"/>
    </row>
    <row r="33446" spans="2:2" x14ac:dyDescent="0.2">
      <c r="B33446" s="66"/>
    </row>
    <row r="33447" spans="2:2" x14ac:dyDescent="0.2">
      <c r="B33447" s="66"/>
    </row>
    <row r="33448" spans="2:2" x14ac:dyDescent="0.2">
      <c r="B33448" s="66"/>
    </row>
    <row r="33449" spans="2:2" x14ac:dyDescent="0.2">
      <c r="B33449" s="66"/>
    </row>
    <row r="33450" spans="2:2" x14ac:dyDescent="0.2">
      <c r="B33450" s="66"/>
    </row>
    <row r="33451" spans="2:2" x14ac:dyDescent="0.2">
      <c r="B33451" s="66"/>
    </row>
    <row r="33452" spans="2:2" x14ac:dyDescent="0.2">
      <c r="B33452" s="66"/>
    </row>
    <row r="33453" spans="2:2" x14ac:dyDescent="0.2">
      <c r="B33453" s="66"/>
    </row>
    <row r="33454" spans="2:2" x14ac:dyDescent="0.2">
      <c r="B33454" s="66"/>
    </row>
    <row r="33455" spans="2:2" x14ac:dyDescent="0.2">
      <c r="B33455" s="66"/>
    </row>
    <row r="33456" spans="2:2" x14ac:dyDescent="0.2">
      <c r="B33456" s="66"/>
    </row>
    <row r="33457" spans="2:2" x14ac:dyDescent="0.2">
      <c r="B33457" s="66"/>
    </row>
    <row r="33458" spans="2:2" x14ac:dyDescent="0.2">
      <c r="B33458" s="66"/>
    </row>
    <row r="33459" spans="2:2" x14ac:dyDescent="0.2">
      <c r="B33459" s="66"/>
    </row>
    <row r="33460" spans="2:2" x14ac:dyDescent="0.2">
      <c r="B33460" s="66"/>
    </row>
    <row r="33461" spans="2:2" x14ac:dyDescent="0.2">
      <c r="B33461" s="66"/>
    </row>
    <row r="33462" spans="2:2" x14ac:dyDescent="0.2">
      <c r="B33462" s="66"/>
    </row>
    <row r="33463" spans="2:2" x14ac:dyDescent="0.2">
      <c r="B33463" s="66"/>
    </row>
    <row r="33464" spans="2:2" x14ac:dyDescent="0.2">
      <c r="B33464" s="66"/>
    </row>
    <row r="33465" spans="2:2" x14ac:dyDescent="0.2">
      <c r="B33465" s="66"/>
    </row>
    <row r="33466" spans="2:2" x14ac:dyDescent="0.2">
      <c r="B33466" s="66"/>
    </row>
    <row r="33467" spans="2:2" x14ac:dyDescent="0.2">
      <c r="B33467" s="66"/>
    </row>
    <row r="33468" spans="2:2" x14ac:dyDescent="0.2">
      <c r="B33468" s="66"/>
    </row>
    <row r="33469" spans="2:2" x14ac:dyDescent="0.2">
      <c r="B33469" s="66"/>
    </row>
    <row r="33470" spans="2:2" x14ac:dyDescent="0.2">
      <c r="B33470" s="66"/>
    </row>
    <row r="33471" spans="2:2" x14ac:dyDescent="0.2">
      <c r="B33471" s="66"/>
    </row>
    <row r="33472" spans="2:2" x14ac:dyDescent="0.2">
      <c r="B33472" s="66"/>
    </row>
    <row r="33473" spans="2:2" x14ac:dyDescent="0.2">
      <c r="B33473" s="66"/>
    </row>
    <row r="33474" spans="2:2" x14ac:dyDescent="0.2">
      <c r="B33474" s="66"/>
    </row>
    <row r="33475" spans="2:2" x14ac:dyDescent="0.2">
      <c r="B33475" s="66"/>
    </row>
    <row r="33476" spans="2:2" x14ac:dyDescent="0.2">
      <c r="B33476" s="66"/>
    </row>
    <row r="33477" spans="2:2" x14ac:dyDescent="0.2">
      <c r="B33477" s="66"/>
    </row>
    <row r="33478" spans="2:2" x14ac:dyDescent="0.2">
      <c r="B33478" s="66"/>
    </row>
    <row r="33479" spans="2:2" x14ac:dyDescent="0.2">
      <c r="B33479" s="66"/>
    </row>
    <row r="33480" spans="2:2" x14ac:dyDescent="0.2">
      <c r="B33480" s="66"/>
    </row>
    <row r="33481" spans="2:2" x14ac:dyDescent="0.2">
      <c r="B33481" s="66"/>
    </row>
    <row r="33482" spans="2:2" x14ac:dyDescent="0.2">
      <c r="B33482" s="66"/>
    </row>
    <row r="33483" spans="2:2" x14ac:dyDescent="0.2">
      <c r="B33483" s="66"/>
    </row>
    <row r="33484" spans="2:2" x14ac:dyDescent="0.2">
      <c r="B33484" s="66"/>
    </row>
    <row r="33485" spans="2:2" x14ac:dyDescent="0.2">
      <c r="B33485" s="66"/>
    </row>
    <row r="33486" spans="2:2" x14ac:dyDescent="0.2">
      <c r="B33486" s="66"/>
    </row>
    <row r="33487" spans="2:2" x14ac:dyDescent="0.2">
      <c r="B33487" s="66"/>
    </row>
    <row r="33488" spans="2:2" x14ac:dyDescent="0.2">
      <c r="B33488" s="66"/>
    </row>
    <row r="33489" spans="2:2" x14ac:dyDescent="0.2">
      <c r="B33489" s="66"/>
    </row>
    <row r="33490" spans="2:2" x14ac:dyDescent="0.2">
      <c r="B33490" s="66"/>
    </row>
    <row r="33491" spans="2:2" x14ac:dyDescent="0.2">
      <c r="B33491" s="66"/>
    </row>
    <row r="33492" spans="2:2" x14ac:dyDescent="0.2">
      <c r="B33492" s="66"/>
    </row>
    <row r="33493" spans="2:2" x14ac:dyDescent="0.2">
      <c r="B33493" s="66"/>
    </row>
    <row r="33494" spans="2:2" x14ac:dyDescent="0.2">
      <c r="B33494" s="66"/>
    </row>
    <row r="33495" spans="2:2" x14ac:dyDescent="0.2">
      <c r="B33495" s="66"/>
    </row>
    <row r="33496" spans="2:2" x14ac:dyDescent="0.2">
      <c r="B33496" s="66"/>
    </row>
    <row r="33497" spans="2:2" x14ac:dyDescent="0.2">
      <c r="B33497" s="66"/>
    </row>
    <row r="33498" spans="2:2" x14ac:dyDescent="0.2">
      <c r="B33498" s="66"/>
    </row>
    <row r="33499" spans="2:2" x14ac:dyDescent="0.2">
      <c r="B33499" s="66"/>
    </row>
    <row r="33500" spans="2:2" x14ac:dyDescent="0.2">
      <c r="B33500" s="66"/>
    </row>
    <row r="33501" spans="2:2" x14ac:dyDescent="0.2">
      <c r="B33501" s="66"/>
    </row>
    <row r="33502" spans="2:2" x14ac:dyDescent="0.2">
      <c r="B33502" s="66"/>
    </row>
    <row r="33503" spans="2:2" x14ac:dyDescent="0.2">
      <c r="B33503" s="66"/>
    </row>
    <row r="33504" spans="2:2" x14ac:dyDescent="0.2">
      <c r="B33504" s="66"/>
    </row>
    <row r="33505" spans="2:2" x14ac:dyDescent="0.2">
      <c r="B33505" s="66"/>
    </row>
    <row r="33506" spans="2:2" x14ac:dyDescent="0.2">
      <c r="B33506" s="66"/>
    </row>
    <row r="33507" spans="2:2" x14ac:dyDescent="0.2">
      <c r="B33507" s="66"/>
    </row>
    <row r="33508" spans="2:2" x14ac:dyDescent="0.2">
      <c r="B33508" s="66"/>
    </row>
    <row r="33509" spans="2:2" x14ac:dyDescent="0.2">
      <c r="B33509" s="66"/>
    </row>
    <row r="33510" spans="2:2" x14ac:dyDescent="0.2">
      <c r="B33510" s="66"/>
    </row>
    <row r="33511" spans="2:2" x14ac:dyDescent="0.2">
      <c r="B33511" s="66"/>
    </row>
    <row r="33512" spans="2:2" x14ac:dyDescent="0.2">
      <c r="B33512" s="66"/>
    </row>
    <row r="33513" spans="2:2" x14ac:dyDescent="0.2">
      <c r="B33513" s="66"/>
    </row>
    <row r="33514" spans="2:2" x14ac:dyDescent="0.2">
      <c r="B33514" s="66"/>
    </row>
    <row r="33515" spans="2:2" x14ac:dyDescent="0.2">
      <c r="B33515" s="66"/>
    </row>
    <row r="33516" spans="2:2" x14ac:dyDescent="0.2">
      <c r="B33516" s="66"/>
    </row>
    <row r="33517" spans="2:2" x14ac:dyDescent="0.2">
      <c r="B33517" s="66"/>
    </row>
    <row r="33518" spans="2:2" x14ac:dyDescent="0.2">
      <c r="B33518" s="66"/>
    </row>
    <row r="33519" spans="2:2" x14ac:dyDescent="0.2">
      <c r="B33519" s="66"/>
    </row>
    <row r="33520" spans="2:2" x14ac:dyDescent="0.2">
      <c r="B33520" s="66"/>
    </row>
    <row r="33521" spans="2:2" x14ac:dyDescent="0.2">
      <c r="B33521" s="66"/>
    </row>
    <row r="33522" spans="2:2" x14ac:dyDescent="0.2">
      <c r="B33522" s="66"/>
    </row>
    <row r="33523" spans="2:2" x14ac:dyDescent="0.2">
      <c r="B33523" s="66"/>
    </row>
    <row r="33524" spans="2:2" x14ac:dyDescent="0.2">
      <c r="B33524" s="66"/>
    </row>
    <row r="33525" spans="2:2" x14ac:dyDescent="0.2">
      <c r="B33525" s="66"/>
    </row>
    <row r="33526" spans="2:2" x14ac:dyDescent="0.2">
      <c r="B33526" s="66"/>
    </row>
    <row r="33527" spans="2:2" x14ac:dyDescent="0.2">
      <c r="B33527" s="66"/>
    </row>
    <row r="33528" spans="2:2" x14ac:dyDescent="0.2">
      <c r="B33528" s="66"/>
    </row>
    <row r="33529" spans="2:2" x14ac:dyDescent="0.2">
      <c r="B33529" s="66"/>
    </row>
    <row r="33530" spans="2:2" x14ac:dyDescent="0.2">
      <c r="B33530" s="66"/>
    </row>
    <row r="33531" spans="2:2" x14ac:dyDescent="0.2">
      <c r="B33531" s="66"/>
    </row>
    <row r="33532" spans="2:2" x14ac:dyDescent="0.2">
      <c r="B33532" s="66"/>
    </row>
    <row r="33533" spans="2:2" x14ac:dyDescent="0.2">
      <c r="B33533" s="66"/>
    </row>
    <row r="33534" spans="2:2" x14ac:dyDescent="0.2">
      <c r="B33534" s="66"/>
    </row>
    <row r="33535" spans="2:2" x14ac:dyDescent="0.2">
      <c r="B33535" s="66"/>
    </row>
    <row r="33536" spans="2:2" x14ac:dyDescent="0.2">
      <c r="B33536" s="66"/>
    </row>
    <row r="33537" spans="2:2" x14ac:dyDescent="0.2">
      <c r="B33537" s="66"/>
    </row>
    <row r="33538" spans="2:2" x14ac:dyDescent="0.2">
      <c r="B33538" s="66"/>
    </row>
    <row r="33539" spans="2:2" x14ac:dyDescent="0.2">
      <c r="B33539" s="66"/>
    </row>
    <row r="33540" spans="2:2" x14ac:dyDescent="0.2">
      <c r="B33540" s="66"/>
    </row>
    <row r="33541" spans="2:2" x14ac:dyDescent="0.2">
      <c r="B33541" s="66"/>
    </row>
    <row r="33542" spans="2:2" x14ac:dyDescent="0.2">
      <c r="B33542" s="66"/>
    </row>
    <row r="33543" spans="2:2" x14ac:dyDescent="0.2">
      <c r="B33543" s="66"/>
    </row>
    <row r="33544" spans="2:2" x14ac:dyDescent="0.2">
      <c r="B33544" s="66"/>
    </row>
    <row r="33545" spans="2:2" x14ac:dyDescent="0.2">
      <c r="B33545" s="66"/>
    </row>
    <row r="33546" spans="2:2" x14ac:dyDescent="0.2">
      <c r="B33546" s="66"/>
    </row>
    <row r="33547" spans="2:2" x14ac:dyDescent="0.2">
      <c r="B33547" s="66"/>
    </row>
    <row r="33548" spans="2:2" x14ac:dyDescent="0.2">
      <c r="B33548" s="66"/>
    </row>
    <row r="33549" spans="2:2" x14ac:dyDescent="0.2">
      <c r="B33549" s="66"/>
    </row>
    <row r="33550" spans="2:2" x14ac:dyDescent="0.2">
      <c r="B33550" s="66"/>
    </row>
    <row r="33551" spans="2:2" x14ac:dyDescent="0.2">
      <c r="B33551" s="66"/>
    </row>
    <row r="33552" spans="2:2" x14ac:dyDescent="0.2">
      <c r="B33552" s="66"/>
    </row>
    <row r="33553" spans="2:2" x14ac:dyDescent="0.2">
      <c r="B33553" s="66"/>
    </row>
    <row r="33554" spans="2:2" x14ac:dyDescent="0.2">
      <c r="B33554" s="66"/>
    </row>
    <row r="33555" spans="2:2" x14ac:dyDescent="0.2">
      <c r="B33555" s="66"/>
    </row>
    <row r="33556" spans="2:2" x14ac:dyDescent="0.2">
      <c r="B33556" s="66"/>
    </row>
    <row r="33557" spans="2:2" x14ac:dyDescent="0.2">
      <c r="B33557" s="66"/>
    </row>
    <row r="33558" spans="2:2" x14ac:dyDescent="0.2">
      <c r="B33558" s="66"/>
    </row>
    <row r="33559" spans="2:2" x14ac:dyDescent="0.2">
      <c r="B33559" s="66"/>
    </row>
    <row r="33560" spans="2:2" x14ac:dyDescent="0.2">
      <c r="B33560" s="66"/>
    </row>
    <row r="33561" spans="2:2" x14ac:dyDescent="0.2">
      <c r="B33561" s="66"/>
    </row>
    <row r="33562" spans="2:2" x14ac:dyDescent="0.2">
      <c r="B33562" s="66"/>
    </row>
    <row r="33563" spans="2:2" x14ac:dyDescent="0.2">
      <c r="B33563" s="66"/>
    </row>
    <row r="33564" spans="2:2" x14ac:dyDescent="0.2">
      <c r="B33564" s="66"/>
    </row>
    <row r="33565" spans="2:2" x14ac:dyDescent="0.2">
      <c r="B33565" s="66"/>
    </row>
    <row r="33566" spans="2:2" x14ac:dyDescent="0.2">
      <c r="B33566" s="66"/>
    </row>
    <row r="33567" spans="2:2" x14ac:dyDescent="0.2">
      <c r="B33567" s="66"/>
    </row>
    <row r="33568" spans="2:2" x14ac:dyDescent="0.2">
      <c r="B33568" s="66"/>
    </row>
    <row r="33569" spans="2:2" x14ac:dyDescent="0.2">
      <c r="B33569" s="66"/>
    </row>
    <row r="33570" spans="2:2" x14ac:dyDescent="0.2">
      <c r="B33570" s="66"/>
    </row>
    <row r="33571" spans="2:2" x14ac:dyDescent="0.2">
      <c r="B33571" s="66"/>
    </row>
    <row r="33572" spans="2:2" x14ac:dyDescent="0.2">
      <c r="B33572" s="66"/>
    </row>
    <row r="33573" spans="2:2" x14ac:dyDescent="0.2">
      <c r="B33573" s="66"/>
    </row>
    <row r="33574" spans="2:2" x14ac:dyDescent="0.2">
      <c r="B33574" s="66"/>
    </row>
    <row r="33575" spans="2:2" x14ac:dyDescent="0.2">
      <c r="B33575" s="66"/>
    </row>
    <row r="33576" spans="2:2" x14ac:dyDescent="0.2">
      <c r="B33576" s="66"/>
    </row>
    <row r="33577" spans="2:2" x14ac:dyDescent="0.2">
      <c r="B33577" s="66"/>
    </row>
    <row r="33578" spans="2:2" x14ac:dyDescent="0.2">
      <c r="B33578" s="66"/>
    </row>
    <row r="33579" spans="2:2" x14ac:dyDescent="0.2">
      <c r="B33579" s="66"/>
    </row>
    <row r="33580" spans="2:2" x14ac:dyDescent="0.2">
      <c r="B33580" s="66"/>
    </row>
    <row r="33581" spans="2:2" x14ac:dyDescent="0.2">
      <c r="B33581" s="66"/>
    </row>
    <row r="33582" spans="2:2" x14ac:dyDescent="0.2">
      <c r="B33582" s="66"/>
    </row>
    <row r="33583" spans="2:2" x14ac:dyDescent="0.2">
      <c r="B33583" s="66"/>
    </row>
    <row r="33584" spans="2:2" x14ac:dyDescent="0.2">
      <c r="B33584" s="66"/>
    </row>
    <row r="33585" spans="2:2" x14ac:dyDescent="0.2">
      <c r="B33585" s="66"/>
    </row>
    <row r="33586" spans="2:2" x14ac:dyDescent="0.2">
      <c r="B33586" s="66"/>
    </row>
    <row r="33587" spans="2:2" x14ac:dyDescent="0.2">
      <c r="B33587" s="66"/>
    </row>
    <row r="33588" spans="2:2" x14ac:dyDescent="0.2">
      <c r="B33588" s="66"/>
    </row>
    <row r="33589" spans="2:2" x14ac:dyDescent="0.2">
      <c r="B33589" s="66"/>
    </row>
    <row r="33590" spans="2:2" x14ac:dyDescent="0.2">
      <c r="B33590" s="66"/>
    </row>
    <row r="33591" spans="2:2" x14ac:dyDescent="0.2">
      <c r="B33591" s="66"/>
    </row>
    <row r="33592" spans="2:2" x14ac:dyDescent="0.2">
      <c r="B33592" s="66"/>
    </row>
    <row r="33593" spans="2:2" x14ac:dyDescent="0.2">
      <c r="B33593" s="66"/>
    </row>
    <row r="33594" spans="2:2" x14ac:dyDescent="0.2">
      <c r="B33594" s="66"/>
    </row>
    <row r="33595" spans="2:2" x14ac:dyDescent="0.2">
      <c r="B33595" s="66"/>
    </row>
    <row r="33596" spans="2:2" x14ac:dyDescent="0.2">
      <c r="B33596" s="66"/>
    </row>
    <row r="33597" spans="2:2" x14ac:dyDescent="0.2">
      <c r="B33597" s="66"/>
    </row>
    <row r="33598" spans="2:2" x14ac:dyDescent="0.2">
      <c r="B33598" s="66"/>
    </row>
    <row r="33599" spans="2:2" x14ac:dyDescent="0.2">
      <c r="B33599" s="66"/>
    </row>
    <row r="33600" spans="2:2" x14ac:dyDescent="0.2">
      <c r="B33600" s="66"/>
    </row>
    <row r="33601" spans="2:2" x14ac:dyDescent="0.2">
      <c r="B33601" s="66"/>
    </row>
    <row r="33602" spans="2:2" x14ac:dyDescent="0.2">
      <c r="B33602" s="66"/>
    </row>
    <row r="33603" spans="2:2" x14ac:dyDescent="0.2">
      <c r="B33603" s="66"/>
    </row>
    <row r="33604" spans="2:2" x14ac:dyDescent="0.2">
      <c r="B33604" s="66"/>
    </row>
    <row r="33605" spans="2:2" x14ac:dyDescent="0.2">
      <c r="B33605" s="66"/>
    </row>
    <row r="33606" spans="2:2" x14ac:dyDescent="0.2">
      <c r="B33606" s="66"/>
    </row>
    <row r="33607" spans="2:2" x14ac:dyDescent="0.2">
      <c r="B33607" s="66"/>
    </row>
    <row r="33608" spans="2:2" x14ac:dyDescent="0.2">
      <c r="B33608" s="66"/>
    </row>
    <row r="33609" spans="2:2" x14ac:dyDescent="0.2">
      <c r="B33609" s="66"/>
    </row>
    <row r="33610" spans="2:2" x14ac:dyDescent="0.2">
      <c r="B33610" s="66"/>
    </row>
    <row r="33611" spans="2:2" x14ac:dyDescent="0.2">
      <c r="B33611" s="66"/>
    </row>
    <row r="33612" spans="2:2" x14ac:dyDescent="0.2">
      <c r="B33612" s="66"/>
    </row>
    <row r="33613" spans="2:2" x14ac:dyDescent="0.2">
      <c r="B33613" s="66"/>
    </row>
    <row r="33614" spans="2:2" x14ac:dyDescent="0.2">
      <c r="B33614" s="66"/>
    </row>
    <row r="33615" spans="2:2" x14ac:dyDescent="0.2">
      <c r="B33615" s="66"/>
    </row>
    <row r="33616" spans="2:2" x14ac:dyDescent="0.2">
      <c r="B33616" s="66"/>
    </row>
    <row r="33617" spans="2:2" x14ac:dyDescent="0.2">
      <c r="B33617" s="66"/>
    </row>
    <row r="33618" spans="2:2" x14ac:dyDescent="0.2">
      <c r="B33618" s="66"/>
    </row>
    <row r="33619" spans="2:2" x14ac:dyDescent="0.2">
      <c r="B33619" s="66"/>
    </row>
    <row r="33620" spans="2:2" x14ac:dyDescent="0.2">
      <c r="B33620" s="66"/>
    </row>
    <row r="33621" spans="2:2" x14ac:dyDescent="0.2">
      <c r="B33621" s="66"/>
    </row>
    <row r="33622" spans="2:2" x14ac:dyDescent="0.2">
      <c r="B33622" s="66"/>
    </row>
    <row r="33623" spans="2:2" x14ac:dyDescent="0.2">
      <c r="B33623" s="66"/>
    </row>
    <row r="33624" spans="2:2" x14ac:dyDescent="0.2">
      <c r="B33624" s="66"/>
    </row>
    <row r="33625" spans="2:2" x14ac:dyDescent="0.2">
      <c r="B33625" s="66"/>
    </row>
    <row r="33626" spans="2:2" x14ac:dyDescent="0.2">
      <c r="B33626" s="66"/>
    </row>
    <row r="33627" spans="2:2" x14ac:dyDescent="0.2">
      <c r="B33627" s="66"/>
    </row>
    <row r="33628" spans="2:2" x14ac:dyDescent="0.2">
      <c r="B33628" s="66"/>
    </row>
    <row r="33629" spans="2:2" x14ac:dyDescent="0.2">
      <c r="B33629" s="66"/>
    </row>
    <row r="33630" spans="2:2" x14ac:dyDescent="0.2">
      <c r="B33630" s="66"/>
    </row>
    <row r="33631" spans="2:2" x14ac:dyDescent="0.2">
      <c r="B33631" s="66"/>
    </row>
    <row r="33632" spans="2:2" x14ac:dyDescent="0.2">
      <c r="B33632" s="66"/>
    </row>
    <row r="33633" spans="2:2" x14ac:dyDescent="0.2">
      <c r="B33633" s="66"/>
    </row>
    <row r="33634" spans="2:2" x14ac:dyDescent="0.2">
      <c r="B33634" s="66"/>
    </row>
    <row r="33635" spans="2:2" x14ac:dyDescent="0.2">
      <c r="B33635" s="66"/>
    </row>
    <row r="33636" spans="2:2" x14ac:dyDescent="0.2">
      <c r="B33636" s="66"/>
    </row>
    <row r="33637" spans="2:2" x14ac:dyDescent="0.2">
      <c r="B33637" s="66"/>
    </row>
    <row r="33638" spans="2:2" x14ac:dyDescent="0.2">
      <c r="B33638" s="66"/>
    </row>
    <row r="33639" spans="2:2" x14ac:dyDescent="0.2">
      <c r="B33639" s="66"/>
    </row>
    <row r="33640" spans="2:2" x14ac:dyDescent="0.2">
      <c r="B33640" s="66"/>
    </row>
    <row r="33641" spans="2:2" x14ac:dyDescent="0.2">
      <c r="B33641" s="66"/>
    </row>
    <row r="33642" spans="2:2" x14ac:dyDescent="0.2">
      <c r="B33642" s="66"/>
    </row>
    <row r="33643" spans="2:2" x14ac:dyDescent="0.2">
      <c r="B33643" s="66"/>
    </row>
    <row r="33644" spans="2:2" x14ac:dyDescent="0.2">
      <c r="B33644" s="66"/>
    </row>
    <row r="33645" spans="2:2" x14ac:dyDescent="0.2">
      <c r="B33645" s="66"/>
    </row>
    <row r="33646" spans="2:2" x14ac:dyDescent="0.2">
      <c r="B33646" s="66"/>
    </row>
    <row r="33647" spans="2:2" x14ac:dyDescent="0.2">
      <c r="B33647" s="66"/>
    </row>
    <row r="33648" spans="2:2" x14ac:dyDescent="0.2">
      <c r="B33648" s="66"/>
    </row>
    <row r="33649" spans="2:2" x14ac:dyDescent="0.2">
      <c r="B33649" s="66"/>
    </row>
    <row r="33650" spans="2:2" x14ac:dyDescent="0.2">
      <c r="B33650" s="66"/>
    </row>
    <row r="33651" spans="2:2" x14ac:dyDescent="0.2">
      <c r="B33651" s="66"/>
    </row>
    <row r="33652" spans="2:2" x14ac:dyDescent="0.2">
      <c r="B33652" s="66"/>
    </row>
    <row r="33653" spans="2:2" x14ac:dyDescent="0.2">
      <c r="B33653" s="66"/>
    </row>
    <row r="33654" spans="2:2" x14ac:dyDescent="0.2">
      <c r="B33654" s="66"/>
    </row>
    <row r="33655" spans="2:2" x14ac:dyDescent="0.2">
      <c r="B33655" s="66"/>
    </row>
    <row r="33656" spans="2:2" x14ac:dyDescent="0.2">
      <c r="B33656" s="66"/>
    </row>
    <row r="33657" spans="2:2" x14ac:dyDescent="0.2">
      <c r="B33657" s="66"/>
    </row>
    <row r="33658" spans="2:2" x14ac:dyDescent="0.2">
      <c r="B33658" s="66"/>
    </row>
    <row r="33659" spans="2:2" x14ac:dyDescent="0.2">
      <c r="B33659" s="66"/>
    </row>
    <row r="33660" spans="2:2" x14ac:dyDescent="0.2">
      <c r="B33660" s="66"/>
    </row>
    <row r="33661" spans="2:2" x14ac:dyDescent="0.2">
      <c r="B33661" s="66"/>
    </row>
    <row r="33662" spans="2:2" x14ac:dyDescent="0.2">
      <c r="B33662" s="66"/>
    </row>
    <row r="33663" spans="2:2" x14ac:dyDescent="0.2">
      <c r="B33663" s="66"/>
    </row>
    <row r="33664" spans="2:2" x14ac:dyDescent="0.2">
      <c r="B33664" s="66"/>
    </row>
    <row r="33665" spans="2:2" x14ac:dyDescent="0.2">
      <c r="B33665" s="66"/>
    </row>
    <row r="33666" spans="2:2" x14ac:dyDescent="0.2">
      <c r="B33666" s="66"/>
    </row>
    <row r="33667" spans="2:2" x14ac:dyDescent="0.2">
      <c r="B33667" s="66"/>
    </row>
    <row r="33668" spans="2:2" x14ac:dyDescent="0.2">
      <c r="B33668" s="66"/>
    </row>
    <row r="33669" spans="2:2" x14ac:dyDescent="0.2">
      <c r="B33669" s="66"/>
    </row>
    <row r="33670" spans="2:2" x14ac:dyDescent="0.2">
      <c r="B33670" s="66"/>
    </row>
    <row r="33671" spans="2:2" x14ac:dyDescent="0.2">
      <c r="B33671" s="66"/>
    </row>
    <row r="33672" spans="2:2" x14ac:dyDescent="0.2">
      <c r="B33672" s="66"/>
    </row>
    <row r="33673" spans="2:2" x14ac:dyDescent="0.2">
      <c r="B33673" s="66"/>
    </row>
    <row r="33674" spans="2:2" x14ac:dyDescent="0.2">
      <c r="B33674" s="66"/>
    </row>
    <row r="33675" spans="2:2" x14ac:dyDescent="0.2">
      <c r="B33675" s="66"/>
    </row>
    <row r="33676" spans="2:2" x14ac:dyDescent="0.2">
      <c r="B33676" s="66"/>
    </row>
    <row r="33677" spans="2:2" x14ac:dyDescent="0.2">
      <c r="B33677" s="66"/>
    </row>
    <row r="33678" spans="2:2" x14ac:dyDescent="0.2">
      <c r="B33678" s="66"/>
    </row>
    <row r="33679" spans="2:2" x14ac:dyDescent="0.2">
      <c r="B33679" s="66"/>
    </row>
    <row r="33680" spans="2:2" x14ac:dyDescent="0.2">
      <c r="B33680" s="66"/>
    </row>
    <row r="33681" spans="2:2" x14ac:dyDescent="0.2">
      <c r="B33681" s="66"/>
    </row>
    <row r="33682" spans="2:2" x14ac:dyDescent="0.2">
      <c r="B33682" s="66"/>
    </row>
    <row r="33683" spans="2:2" x14ac:dyDescent="0.2">
      <c r="B33683" s="66"/>
    </row>
    <row r="33684" spans="2:2" x14ac:dyDescent="0.2">
      <c r="B33684" s="66"/>
    </row>
    <row r="33685" spans="2:2" x14ac:dyDescent="0.2">
      <c r="B33685" s="66"/>
    </row>
    <row r="33686" spans="2:2" x14ac:dyDescent="0.2">
      <c r="B33686" s="66"/>
    </row>
    <row r="33687" spans="2:2" x14ac:dyDescent="0.2">
      <c r="B33687" s="66"/>
    </row>
    <row r="33688" spans="2:2" x14ac:dyDescent="0.2">
      <c r="B33688" s="66"/>
    </row>
    <row r="33689" spans="2:2" x14ac:dyDescent="0.2">
      <c r="B33689" s="66"/>
    </row>
    <row r="33690" spans="2:2" x14ac:dyDescent="0.2">
      <c r="B33690" s="66"/>
    </row>
    <row r="33691" spans="2:2" x14ac:dyDescent="0.2">
      <c r="B33691" s="66"/>
    </row>
    <row r="33692" spans="2:2" x14ac:dyDescent="0.2">
      <c r="B33692" s="66"/>
    </row>
    <row r="33693" spans="2:2" x14ac:dyDescent="0.2">
      <c r="B33693" s="66"/>
    </row>
    <row r="33694" spans="2:2" x14ac:dyDescent="0.2">
      <c r="B33694" s="66"/>
    </row>
    <row r="33695" spans="2:2" x14ac:dyDescent="0.2">
      <c r="B33695" s="66"/>
    </row>
    <row r="33696" spans="2:2" x14ac:dyDescent="0.2">
      <c r="B33696" s="66"/>
    </row>
    <row r="33697" spans="2:2" x14ac:dyDescent="0.2">
      <c r="B33697" s="66"/>
    </row>
    <row r="33698" spans="2:2" x14ac:dyDescent="0.2">
      <c r="B33698" s="66"/>
    </row>
    <row r="33699" spans="2:2" x14ac:dyDescent="0.2">
      <c r="B33699" s="66"/>
    </row>
    <row r="33700" spans="2:2" x14ac:dyDescent="0.2">
      <c r="B33700" s="66"/>
    </row>
    <row r="33701" spans="2:2" x14ac:dyDescent="0.2">
      <c r="B33701" s="66"/>
    </row>
    <row r="33702" spans="2:2" x14ac:dyDescent="0.2">
      <c r="B33702" s="66"/>
    </row>
    <row r="33703" spans="2:2" x14ac:dyDescent="0.2">
      <c r="B33703" s="66"/>
    </row>
    <row r="33704" spans="2:2" x14ac:dyDescent="0.2">
      <c r="B33704" s="66"/>
    </row>
    <row r="33705" spans="2:2" x14ac:dyDescent="0.2">
      <c r="B33705" s="66"/>
    </row>
    <row r="33706" spans="2:2" x14ac:dyDescent="0.2">
      <c r="B33706" s="66"/>
    </row>
    <row r="33707" spans="2:2" x14ac:dyDescent="0.2">
      <c r="B33707" s="66"/>
    </row>
    <row r="33708" spans="2:2" x14ac:dyDescent="0.2">
      <c r="B33708" s="66"/>
    </row>
    <row r="33709" spans="2:2" x14ac:dyDescent="0.2">
      <c r="B33709" s="66"/>
    </row>
    <row r="33710" spans="2:2" x14ac:dyDescent="0.2">
      <c r="B33710" s="66"/>
    </row>
    <row r="33711" spans="2:2" x14ac:dyDescent="0.2">
      <c r="B33711" s="66"/>
    </row>
    <row r="33712" spans="2:2" x14ac:dyDescent="0.2">
      <c r="B33712" s="66"/>
    </row>
    <row r="33713" spans="2:2" x14ac:dyDescent="0.2">
      <c r="B33713" s="66"/>
    </row>
    <row r="33714" spans="2:2" x14ac:dyDescent="0.2">
      <c r="B33714" s="66"/>
    </row>
    <row r="33715" spans="2:2" x14ac:dyDescent="0.2">
      <c r="B33715" s="66"/>
    </row>
    <row r="33716" spans="2:2" x14ac:dyDescent="0.2">
      <c r="B33716" s="66"/>
    </row>
    <row r="33717" spans="2:2" x14ac:dyDescent="0.2">
      <c r="B33717" s="66"/>
    </row>
    <row r="33718" spans="2:2" x14ac:dyDescent="0.2">
      <c r="B33718" s="66"/>
    </row>
    <row r="33719" spans="2:2" x14ac:dyDescent="0.2">
      <c r="B33719" s="66"/>
    </row>
    <row r="33720" spans="2:2" x14ac:dyDescent="0.2">
      <c r="B33720" s="66"/>
    </row>
    <row r="33721" spans="2:2" x14ac:dyDescent="0.2">
      <c r="B33721" s="66"/>
    </row>
    <row r="33722" spans="2:2" x14ac:dyDescent="0.2">
      <c r="B33722" s="66"/>
    </row>
    <row r="33723" spans="2:2" x14ac:dyDescent="0.2">
      <c r="B33723" s="66"/>
    </row>
    <row r="33724" spans="2:2" x14ac:dyDescent="0.2">
      <c r="B33724" s="66"/>
    </row>
    <row r="33725" spans="2:2" x14ac:dyDescent="0.2">
      <c r="B33725" s="66"/>
    </row>
    <row r="33726" spans="2:2" x14ac:dyDescent="0.2">
      <c r="B33726" s="66"/>
    </row>
    <row r="33727" spans="2:2" x14ac:dyDescent="0.2">
      <c r="B33727" s="66"/>
    </row>
    <row r="33728" spans="2:2" x14ac:dyDescent="0.2">
      <c r="B33728" s="66"/>
    </row>
    <row r="33729" spans="2:2" x14ac:dyDescent="0.2">
      <c r="B33729" s="66"/>
    </row>
    <row r="33730" spans="2:2" x14ac:dyDescent="0.2">
      <c r="B33730" s="66"/>
    </row>
    <row r="33731" spans="2:2" x14ac:dyDescent="0.2">
      <c r="B33731" s="66"/>
    </row>
    <row r="33732" spans="2:2" x14ac:dyDescent="0.2">
      <c r="B33732" s="66"/>
    </row>
    <row r="33733" spans="2:2" x14ac:dyDescent="0.2">
      <c r="B33733" s="66"/>
    </row>
    <row r="33734" spans="2:2" x14ac:dyDescent="0.2">
      <c r="B33734" s="66"/>
    </row>
    <row r="33735" spans="2:2" x14ac:dyDescent="0.2">
      <c r="B33735" s="66"/>
    </row>
    <row r="33736" spans="2:2" x14ac:dyDescent="0.2">
      <c r="B33736" s="66"/>
    </row>
    <row r="33737" spans="2:2" x14ac:dyDescent="0.2">
      <c r="B33737" s="66"/>
    </row>
    <row r="33738" spans="2:2" x14ac:dyDescent="0.2">
      <c r="B33738" s="66"/>
    </row>
    <row r="33739" spans="2:2" x14ac:dyDescent="0.2">
      <c r="B33739" s="66"/>
    </row>
    <row r="33740" spans="2:2" x14ac:dyDescent="0.2">
      <c r="B33740" s="66"/>
    </row>
    <row r="33741" spans="2:2" x14ac:dyDescent="0.2">
      <c r="B33741" s="66"/>
    </row>
    <row r="33742" spans="2:2" x14ac:dyDescent="0.2">
      <c r="B33742" s="66"/>
    </row>
    <row r="33743" spans="2:2" x14ac:dyDescent="0.2">
      <c r="B33743" s="66"/>
    </row>
    <row r="33744" spans="2:2" x14ac:dyDescent="0.2">
      <c r="B33744" s="66"/>
    </row>
    <row r="33745" spans="2:2" x14ac:dyDescent="0.2">
      <c r="B33745" s="66"/>
    </row>
    <row r="33746" spans="2:2" x14ac:dyDescent="0.2">
      <c r="B33746" s="66"/>
    </row>
    <row r="33747" spans="2:2" x14ac:dyDescent="0.2">
      <c r="B33747" s="66"/>
    </row>
    <row r="33748" spans="2:2" x14ac:dyDescent="0.2">
      <c r="B33748" s="66"/>
    </row>
    <row r="33749" spans="2:2" x14ac:dyDescent="0.2">
      <c r="B33749" s="66"/>
    </row>
    <row r="33750" spans="2:2" x14ac:dyDescent="0.2">
      <c r="B33750" s="66"/>
    </row>
    <row r="33751" spans="2:2" x14ac:dyDescent="0.2">
      <c r="B33751" s="66"/>
    </row>
    <row r="33752" spans="2:2" x14ac:dyDescent="0.2">
      <c r="B33752" s="66"/>
    </row>
    <row r="33753" spans="2:2" x14ac:dyDescent="0.2">
      <c r="B33753" s="66"/>
    </row>
    <row r="33754" spans="2:2" x14ac:dyDescent="0.2">
      <c r="B33754" s="66"/>
    </row>
    <row r="33755" spans="2:2" x14ac:dyDescent="0.2">
      <c r="B33755" s="66"/>
    </row>
    <row r="33756" spans="2:2" x14ac:dyDescent="0.2">
      <c r="B33756" s="66"/>
    </row>
    <row r="33757" spans="2:2" x14ac:dyDescent="0.2">
      <c r="B33757" s="66"/>
    </row>
    <row r="33758" spans="2:2" x14ac:dyDescent="0.2">
      <c r="B33758" s="66"/>
    </row>
    <row r="33759" spans="2:2" x14ac:dyDescent="0.2">
      <c r="B33759" s="66"/>
    </row>
    <row r="33760" spans="2:2" x14ac:dyDescent="0.2">
      <c r="B33760" s="66"/>
    </row>
    <row r="33761" spans="2:2" x14ac:dyDescent="0.2">
      <c r="B33761" s="66"/>
    </row>
    <row r="33762" spans="2:2" x14ac:dyDescent="0.2">
      <c r="B33762" s="66"/>
    </row>
    <row r="33763" spans="2:2" x14ac:dyDescent="0.2">
      <c r="B33763" s="66"/>
    </row>
    <row r="33764" spans="2:2" x14ac:dyDescent="0.2">
      <c r="B33764" s="66"/>
    </row>
    <row r="33765" spans="2:2" x14ac:dyDescent="0.2">
      <c r="B33765" s="66"/>
    </row>
    <row r="33766" spans="2:2" x14ac:dyDescent="0.2">
      <c r="B33766" s="66"/>
    </row>
    <row r="33767" spans="2:2" x14ac:dyDescent="0.2">
      <c r="B33767" s="66"/>
    </row>
    <row r="33768" spans="2:2" x14ac:dyDescent="0.2">
      <c r="B33768" s="66"/>
    </row>
    <row r="33769" spans="2:2" x14ac:dyDescent="0.2">
      <c r="B33769" s="66"/>
    </row>
    <row r="33770" spans="2:2" x14ac:dyDescent="0.2">
      <c r="B33770" s="66"/>
    </row>
    <row r="33771" spans="2:2" x14ac:dyDescent="0.2">
      <c r="B33771" s="66"/>
    </row>
    <row r="33772" spans="2:2" x14ac:dyDescent="0.2">
      <c r="B33772" s="66"/>
    </row>
    <row r="33773" spans="2:2" x14ac:dyDescent="0.2">
      <c r="B33773" s="66"/>
    </row>
    <row r="33774" spans="2:2" x14ac:dyDescent="0.2">
      <c r="B33774" s="66"/>
    </row>
    <row r="33775" spans="2:2" x14ac:dyDescent="0.2">
      <c r="B33775" s="66"/>
    </row>
    <row r="33776" spans="2:2" x14ac:dyDescent="0.2">
      <c r="B33776" s="66"/>
    </row>
    <row r="33777" spans="2:2" x14ac:dyDescent="0.2">
      <c r="B33777" s="66"/>
    </row>
    <row r="33778" spans="2:2" x14ac:dyDescent="0.2">
      <c r="B33778" s="66"/>
    </row>
    <row r="33779" spans="2:2" x14ac:dyDescent="0.2">
      <c r="B33779" s="66"/>
    </row>
    <row r="33780" spans="2:2" x14ac:dyDescent="0.2">
      <c r="B33780" s="66"/>
    </row>
    <row r="33781" spans="2:2" x14ac:dyDescent="0.2">
      <c r="B33781" s="66"/>
    </row>
    <row r="33782" spans="2:2" x14ac:dyDescent="0.2">
      <c r="B33782" s="66"/>
    </row>
    <row r="33783" spans="2:2" x14ac:dyDescent="0.2">
      <c r="B33783" s="66"/>
    </row>
    <row r="33784" spans="2:2" x14ac:dyDescent="0.2">
      <c r="B33784" s="66"/>
    </row>
    <row r="33785" spans="2:2" x14ac:dyDescent="0.2">
      <c r="B33785" s="66"/>
    </row>
    <row r="33786" spans="2:2" x14ac:dyDescent="0.2">
      <c r="B33786" s="66"/>
    </row>
    <row r="33787" spans="2:2" x14ac:dyDescent="0.2">
      <c r="B33787" s="66"/>
    </row>
    <row r="33788" spans="2:2" x14ac:dyDescent="0.2">
      <c r="B33788" s="66"/>
    </row>
    <row r="33789" spans="2:2" x14ac:dyDescent="0.2">
      <c r="B33789" s="66"/>
    </row>
    <row r="33790" spans="2:2" x14ac:dyDescent="0.2">
      <c r="B33790" s="66"/>
    </row>
    <row r="33791" spans="2:2" x14ac:dyDescent="0.2">
      <c r="B33791" s="66"/>
    </row>
    <row r="33792" spans="2:2" x14ac:dyDescent="0.2">
      <c r="B33792" s="66"/>
    </row>
    <row r="33793" spans="2:2" x14ac:dyDescent="0.2">
      <c r="B33793" s="66"/>
    </row>
    <row r="33794" spans="2:2" x14ac:dyDescent="0.2">
      <c r="B33794" s="66"/>
    </row>
    <row r="33795" spans="2:2" x14ac:dyDescent="0.2">
      <c r="B33795" s="66"/>
    </row>
    <row r="33796" spans="2:2" x14ac:dyDescent="0.2">
      <c r="B33796" s="66"/>
    </row>
    <row r="33797" spans="2:2" x14ac:dyDescent="0.2">
      <c r="B33797" s="66"/>
    </row>
    <row r="33798" spans="2:2" x14ac:dyDescent="0.2">
      <c r="B33798" s="66"/>
    </row>
    <row r="33799" spans="2:2" x14ac:dyDescent="0.2">
      <c r="B33799" s="66"/>
    </row>
    <row r="33800" spans="2:2" x14ac:dyDescent="0.2">
      <c r="B33800" s="66"/>
    </row>
    <row r="33801" spans="2:2" x14ac:dyDescent="0.2">
      <c r="B33801" s="66"/>
    </row>
    <row r="33802" spans="2:2" x14ac:dyDescent="0.2">
      <c r="B33802" s="66"/>
    </row>
    <row r="33803" spans="2:2" x14ac:dyDescent="0.2">
      <c r="B33803" s="66"/>
    </row>
    <row r="33804" spans="2:2" x14ac:dyDescent="0.2">
      <c r="B33804" s="66"/>
    </row>
    <row r="33805" spans="2:2" x14ac:dyDescent="0.2">
      <c r="B33805" s="66"/>
    </row>
    <row r="33806" spans="2:2" x14ac:dyDescent="0.2">
      <c r="B33806" s="66"/>
    </row>
    <row r="33807" spans="2:2" x14ac:dyDescent="0.2">
      <c r="B33807" s="66"/>
    </row>
    <row r="33808" spans="2:2" x14ac:dyDescent="0.2">
      <c r="B33808" s="66"/>
    </row>
    <row r="33809" spans="2:2" x14ac:dyDescent="0.2">
      <c r="B33809" s="66"/>
    </row>
    <row r="33810" spans="2:2" x14ac:dyDescent="0.2">
      <c r="B33810" s="66"/>
    </row>
    <row r="33811" spans="2:2" x14ac:dyDescent="0.2">
      <c r="B33811" s="66"/>
    </row>
    <row r="33812" spans="2:2" x14ac:dyDescent="0.2">
      <c r="B33812" s="66"/>
    </row>
    <row r="33813" spans="2:2" x14ac:dyDescent="0.2">
      <c r="B33813" s="66"/>
    </row>
    <row r="33814" spans="2:2" x14ac:dyDescent="0.2">
      <c r="B33814" s="66"/>
    </row>
    <row r="33815" spans="2:2" x14ac:dyDescent="0.2">
      <c r="B33815" s="66"/>
    </row>
    <row r="33816" spans="2:2" x14ac:dyDescent="0.2">
      <c r="B33816" s="66"/>
    </row>
    <row r="33817" spans="2:2" x14ac:dyDescent="0.2">
      <c r="B33817" s="66"/>
    </row>
    <row r="33818" spans="2:2" x14ac:dyDescent="0.2">
      <c r="B33818" s="66"/>
    </row>
    <row r="33819" spans="2:2" x14ac:dyDescent="0.2">
      <c r="B33819" s="66"/>
    </row>
    <row r="33820" spans="2:2" x14ac:dyDescent="0.2">
      <c r="B33820" s="66"/>
    </row>
    <row r="33821" spans="2:2" x14ac:dyDescent="0.2">
      <c r="B33821" s="66"/>
    </row>
    <row r="33822" spans="2:2" x14ac:dyDescent="0.2">
      <c r="B33822" s="66"/>
    </row>
    <row r="33823" spans="2:2" x14ac:dyDescent="0.2">
      <c r="B33823" s="66"/>
    </row>
    <row r="33824" spans="2:2" x14ac:dyDescent="0.2">
      <c r="B33824" s="66"/>
    </row>
    <row r="33825" spans="2:2" x14ac:dyDescent="0.2">
      <c r="B33825" s="66"/>
    </row>
    <row r="33826" spans="2:2" x14ac:dyDescent="0.2">
      <c r="B33826" s="66"/>
    </row>
    <row r="33827" spans="2:2" x14ac:dyDescent="0.2">
      <c r="B33827" s="66"/>
    </row>
    <row r="33828" spans="2:2" x14ac:dyDescent="0.2">
      <c r="B33828" s="66"/>
    </row>
    <row r="33829" spans="2:2" x14ac:dyDescent="0.2">
      <c r="B33829" s="66"/>
    </row>
    <row r="33830" spans="2:2" x14ac:dyDescent="0.2">
      <c r="B33830" s="66"/>
    </row>
    <row r="33831" spans="2:2" x14ac:dyDescent="0.2">
      <c r="B33831" s="66"/>
    </row>
    <row r="33832" spans="2:2" x14ac:dyDescent="0.2">
      <c r="B33832" s="66"/>
    </row>
    <row r="33833" spans="2:2" x14ac:dyDescent="0.2">
      <c r="B33833" s="66"/>
    </row>
    <row r="33834" spans="2:2" x14ac:dyDescent="0.2">
      <c r="B33834" s="66"/>
    </row>
    <row r="33835" spans="2:2" x14ac:dyDescent="0.2">
      <c r="B33835" s="66"/>
    </row>
    <row r="33836" spans="2:2" x14ac:dyDescent="0.2">
      <c r="B33836" s="66"/>
    </row>
    <row r="33837" spans="2:2" x14ac:dyDescent="0.2">
      <c r="B33837" s="66"/>
    </row>
    <row r="33838" spans="2:2" x14ac:dyDescent="0.2">
      <c r="B33838" s="66"/>
    </row>
    <row r="33839" spans="2:2" x14ac:dyDescent="0.2">
      <c r="B33839" s="66"/>
    </row>
    <row r="33840" spans="2:2" x14ac:dyDescent="0.2">
      <c r="B33840" s="66"/>
    </row>
    <row r="33841" spans="2:2" x14ac:dyDescent="0.2">
      <c r="B33841" s="66"/>
    </row>
    <row r="33842" spans="2:2" x14ac:dyDescent="0.2">
      <c r="B33842" s="66"/>
    </row>
    <row r="33843" spans="2:2" x14ac:dyDescent="0.2">
      <c r="B33843" s="66"/>
    </row>
    <row r="33844" spans="2:2" x14ac:dyDescent="0.2">
      <c r="B33844" s="66"/>
    </row>
    <row r="33845" spans="2:2" x14ac:dyDescent="0.2">
      <c r="B33845" s="66"/>
    </row>
    <row r="33846" spans="2:2" x14ac:dyDescent="0.2">
      <c r="B33846" s="66"/>
    </row>
    <row r="33847" spans="2:2" x14ac:dyDescent="0.2">
      <c r="B33847" s="66"/>
    </row>
    <row r="33848" spans="2:2" x14ac:dyDescent="0.2">
      <c r="B33848" s="66"/>
    </row>
    <row r="33849" spans="2:2" x14ac:dyDescent="0.2">
      <c r="B33849" s="66"/>
    </row>
    <row r="33850" spans="2:2" x14ac:dyDescent="0.2">
      <c r="B33850" s="66"/>
    </row>
    <row r="33851" spans="2:2" x14ac:dyDescent="0.2">
      <c r="B33851" s="66"/>
    </row>
    <row r="33852" spans="2:2" x14ac:dyDescent="0.2">
      <c r="B33852" s="66"/>
    </row>
    <row r="33853" spans="2:2" x14ac:dyDescent="0.2">
      <c r="B33853" s="66"/>
    </row>
    <row r="33854" spans="2:2" x14ac:dyDescent="0.2">
      <c r="B33854" s="66"/>
    </row>
    <row r="33855" spans="2:2" x14ac:dyDescent="0.2">
      <c r="B33855" s="66"/>
    </row>
    <row r="33856" spans="2:2" x14ac:dyDescent="0.2">
      <c r="B33856" s="66"/>
    </row>
    <row r="33857" spans="2:2" x14ac:dyDescent="0.2">
      <c r="B33857" s="66"/>
    </row>
    <row r="33858" spans="2:2" x14ac:dyDescent="0.2">
      <c r="B33858" s="66"/>
    </row>
    <row r="33859" spans="2:2" x14ac:dyDescent="0.2">
      <c r="B33859" s="66"/>
    </row>
    <row r="33860" spans="2:2" x14ac:dyDescent="0.2">
      <c r="B33860" s="66"/>
    </row>
    <row r="33861" spans="2:2" x14ac:dyDescent="0.2">
      <c r="B33861" s="66"/>
    </row>
    <row r="33862" spans="2:2" x14ac:dyDescent="0.2">
      <c r="B33862" s="66"/>
    </row>
    <row r="33863" spans="2:2" x14ac:dyDescent="0.2">
      <c r="B33863" s="66"/>
    </row>
    <row r="33864" spans="2:2" x14ac:dyDescent="0.2">
      <c r="B33864" s="66"/>
    </row>
    <row r="33865" spans="2:2" x14ac:dyDescent="0.2">
      <c r="B33865" s="66"/>
    </row>
    <row r="33866" spans="2:2" x14ac:dyDescent="0.2">
      <c r="B33866" s="66"/>
    </row>
    <row r="33867" spans="2:2" x14ac:dyDescent="0.2">
      <c r="B33867" s="66"/>
    </row>
    <row r="33868" spans="2:2" x14ac:dyDescent="0.2">
      <c r="B33868" s="66"/>
    </row>
    <row r="33869" spans="2:2" x14ac:dyDescent="0.2">
      <c r="B33869" s="66"/>
    </row>
    <row r="33870" spans="2:2" x14ac:dyDescent="0.2">
      <c r="B33870" s="66"/>
    </row>
    <row r="33871" spans="2:2" x14ac:dyDescent="0.2">
      <c r="B33871" s="66"/>
    </row>
    <row r="33872" spans="2:2" x14ac:dyDescent="0.2">
      <c r="B33872" s="66"/>
    </row>
    <row r="33873" spans="2:2" x14ac:dyDescent="0.2">
      <c r="B33873" s="66"/>
    </row>
    <row r="33874" spans="2:2" x14ac:dyDescent="0.2">
      <c r="B33874" s="66"/>
    </row>
    <row r="33875" spans="2:2" x14ac:dyDescent="0.2">
      <c r="B33875" s="66"/>
    </row>
    <row r="33876" spans="2:2" x14ac:dyDescent="0.2">
      <c r="B33876" s="66"/>
    </row>
    <row r="33877" spans="2:2" x14ac:dyDescent="0.2">
      <c r="B33877" s="66"/>
    </row>
    <row r="33878" spans="2:2" x14ac:dyDescent="0.2">
      <c r="B33878" s="66"/>
    </row>
    <row r="33879" spans="2:2" x14ac:dyDescent="0.2">
      <c r="B33879" s="66"/>
    </row>
    <row r="33880" spans="2:2" x14ac:dyDescent="0.2">
      <c r="B33880" s="66"/>
    </row>
    <row r="33881" spans="2:2" x14ac:dyDescent="0.2">
      <c r="B33881" s="66"/>
    </row>
    <row r="33882" spans="2:2" x14ac:dyDescent="0.2">
      <c r="B33882" s="66"/>
    </row>
    <row r="33883" spans="2:2" x14ac:dyDescent="0.2">
      <c r="B33883" s="66"/>
    </row>
    <row r="33884" spans="2:2" x14ac:dyDescent="0.2">
      <c r="B33884" s="66"/>
    </row>
    <row r="33885" spans="2:2" x14ac:dyDescent="0.2">
      <c r="B33885" s="66"/>
    </row>
    <row r="33886" spans="2:2" x14ac:dyDescent="0.2">
      <c r="B33886" s="66"/>
    </row>
    <row r="33887" spans="2:2" x14ac:dyDescent="0.2">
      <c r="B33887" s="66"/>
    </row>
    <row r="33888" spans="2:2" x14ac:dyDescent="0.2">
      <c r="B33888" s="66"/>
    </row>
    <row r="33889" spans="2:2" x14ac:dyDescent="0.2">
      <c r="B33889" s="66"/>
    </row>
    <row r="33890" spans="2:2" x14ac:dyDescent="0.2">
      <c r="B33890" s="66"/>
    </row>
    <row r="33891" spans="2:2" x14ac:dyDescent="0.2">
      <c r="B33891" s="66"/>
    </row>
    <row r="33892" spans="2:2" x14ac:dyDescent="0.2">
      <c r="B33892" s="66"/>
    </row>
    <row r="33893" spans="2:2" x14ac:dyDescent="0.2">
      <c r="B33893" s="66"/>
    </row>
    <row r="33894" spans="2:2" x14ac:dyDescent="0.2">
      <c r="B33894" s="66"/>
    </row>
    <row r="33895" spans="2:2" x14ac:dyDescent="0.2">
      <c r="B33895" s="66"/>
    </row>
    <row r="33896" spans="2:2" x14ac:dyDescent="0.2">
      <c r="B33896" s="66"/>
    </row>
    <row r="33897" spans="2:2" x14ac:dyDescent="0.2">
      <c r="B33897" s="66"/>
    </row>
    <row r="33898" spans="2:2" x14ac:dyDescent="0.2">
      <c r="B33898" s="66"/>
    </row>
    <row r="33899" spans="2:2" x14ac:dyDescent="0.2">
      <c r="B33899" s="66"/>
    </row>
    <row r="33900" spans="2:2" x14ac:dyDescent="0.2">
      <c r="B33900" s="66"/>
    </row>
    <row r="33901" spans="2:2" x14ac:dyDescent="0.2">
      <c r="B33901" s="66"/>
    </row>
    <row r="33902" spans="2:2" x14ac:dyDescent="0.2">
      <c r="B33902" s="66"/>
    </row>
    <row r="33903" spans="2:2" x14ac:dyDescent="0.2">
      <c r="B33903" s="66"/>
    </row>
    <row r="33904" spans="2:2" x14ac:dyDescent="0.2">
      <c r="B33904" s="66"/>
    </row>
    <row r="33905" spans="2:2" x14ac:dyDescent="0.2">
      <c r="B33905" s="66"/>
    </row>
    <row r="33906" spans="2:2" x14ac:dyDescent="0.2">
      <c r="B33906" s="66"/>
    </row>
    <row r="33907" spans="2:2" x14ac:dyDescent="0.2">
      <c r="B33907" s="66"/>
    </row>
    <row r="33908" spans="2:2" x14ac:dyDescent="0.2">
      <c r="B33908" s="66"/>
    </row>
    <row r="33909" spans="2:2" x14ac:dyDescent="0.2">
      <c r="B33909" s="66"/>
    </row>
    <row r="33910" spans="2:2" x14ac:dyDescent="0.2">
      <c r="B33910" s="66"/>
    </row>
    <row r="33911" spans="2:2" x14ac:dyDescent="0.2">
      <c r="B33911" s="66"/>
    </row>
    <row r="33912" spans="2:2" x14ac:dyDescent="0.2">
      <c r="B33912" s="66"/>
    </row>
    <row r="33913" spans="2:2" x14ac:dyDescent="0.2">
      <c r="B33913" s="66"/>
    </row>
    <row r="33914" spans="2:2" x14ac:dyDescent="0.2">
      <c r="B33914" s="66"/>
    </row>
    <row r="33915" spans="2:2" x14ac:dyDescent="0.2">
      <c r="B33915" s="66"/>
    </row>
    <row r="33916" spans="2:2" x14ac:dyDescent="0.2">
      <c r="B33916" s="66"/>
    </row>
    <row r="33917" spans="2:2" x14ac:dyDescent="0.2">
      <c r="B33917" s="66"/>
    </row>
    <row r="33918" spans="2:2" x14ac:dyDescent="0.2">
      <c r="B33918" s="66"/>
    </row>
    <row r="33919" spans="2:2" x14ac:dyDescent="0.2">
      <c r="B33919" s="66"/>
    </row>
    <row r="33920" spans="2:2" x14ac:dyDescent="0.2">
      <c r="B33920" s="66"/>
    </row>
    <row r="33921" spans="2:2" x14ac:dyDescent="0.2">
      <c r="B33921" s="66"/>
    </row>
    <row r="33922" spans="2:2" x14ac:dyDescent="0.2">
      <c r="B33922" s="66"/>
    </row>
    <row r="33923" spans="2:2" x14ac:dyDescent="0.2">
      <c r="B33923" s="66"/>
    </row>
    <row r="33924" spans="2:2" x14ac:dyDescent="0.2">
      <c r="B33924" s="66"/>
    </row>
    <row r="33925" spans="2:2" x14ac:dyDescent="0.2">
      <c r="B33925" s="66"/>
    </row>
    <row r="33926" spans="2:2" x14ac:dyDescent="0.2">
      <c r="B33926" s="66"/>
    </row>
    <row r="33927" spans="2:2" x14ac:dyDescent="0.2">
      <c r="B33927" s="66"/>
    </row>
    <row r="33928" spans="2:2" x14ac:dyDescent="0.2">
      <c r="B33928" s="66"/>
    </row>
    <row r="33929" spans="2:2" x14ac:dyDescent="0.2">
      <c r="B33929" s="66"/>
    </row>
    <row r="33930" spans="2:2" x14ac:dyDescent="0.2">
      <c r="B33930" s="66"/>
    </row>
    <row r="33931" spans="2:2" x14ac:dyDescent="0.2">
      <c r="B33931" s="66"/>
    </row>
    <row r="33932" spans="2:2" x14ac:dyDescent="0.2">
      <c r="B33932" s="66"/>
    </row>
    <row r="33933" spans="2:2" x14ac:dyDescent="0.2">
      <c r="B33933" s="66"/>
    </row>
    <row r="33934" spans="2:2" x14ac:dyDescent="0.2">
      <c r="B33934" s="66"/>
    </row>
    <row r="33935" spans="2:2" x14ac:dyDescent="0.2">
      <c r="B33935" s="66"/>
    </row>
    <row r="33936" spans="2:2" x14ac:dyDescent="0.2">
      <c r="B33936" s="66"/>
    </row>
    <row r="33937" spans="2:2" x14ac:dyDescent="0.2">
      <c r="B33937" s="66"/>
    </row>
    <row r="33938" spans="2:2" x14ac:dyDescent="0.2">
      <c r="B33938" s="66"/>
    </row>
    <row r="33939" spans="2:2" x14ac:dyDescent="0.2">
      <c r="B33939" s="66"/>
    </row>
    <row r="33940" spans="2:2" x14ac:dyDescent="0.2">
      <c r="B33940" s="66"/>
    </row>
    <row r="33941" spans="2:2" x14ac:dyDescent="0.2">
      <c r="B33941" s="66"/>
    </row>
    <row r="33942" spans="2:2" x14ac:dyDescent="0.2">
      <c r="B33942" s="66"/>
    </row>
    <row r="33943" spans="2:2" x14ac:dyDescent="0.2">
      <c r="B33943" s="66"/>
    </row>
    <row r="33944" spans="2:2" x14ac:dyDescent="0.2">
      <c r="B33944" s="66"/>
    </row>
    <row r="33945" spans="2:2" x14ac:dyDescent="0.2">
      <c r="B33945" s="66"/>
    </row>
    <row r="33946" spans="2:2" x14ac:dyDescent="0.2">
      <c r="B33946" s="66"/>
    </row>
    <row r="33947" spans="2:2" x14ac:dyDescent="0.2">
      <c r="B33947" s="66"/>
    </row>
    <row r="33948" spans="2:2" x14ac:dyDescent="0.2">
      <c r="B33948" s="66"/>
    </row>
    <row r="33949" spans="2:2" x14ac:dyDescent="0.2">
      <c r="B33949" s="66"/>
    </row>
    <row r="33950" spans="2:2" x14ac:dyDescent="0.2">
      <c r="B33950" s="66"/>
    </row>
    <row r="33951" spans="2:2" x14ac:dyDescent="0.2">
      <c r="B33951" s="66"/>
    </row>
    <row r="33952" spans="2:2" x14ac:dyDescent="0.2">
      <c r="B33952" s="66"/>
    </row>
    <row r="33953" spans="2:2" x14ac:dyDescent="0.2">
      <c r="B33953" s="66"/>
    </row>
    <row r="33954" spans="2:2" x14ac:dyDescent="0.2">
      <c r="B33954" s="66"/>
    </row>
    <row r="33955" spans="2:2" x14ac:dyDescent="0.2">
      <c r="B33955" s="66"/>
    </row>
    <row r="33956" spans="2:2" x14ac:dyDescent="0.2">
      <c r="B33956" s="66"/>
    </row>
    <row r="33957" spans="2:2" x14ac:dyDescent="0.2">
      <c r="B33957" s="66"/>
    </row>
    <row r="33958" spans="2:2" x14ac:dyDescent="0.2">
      <c r="B33958" s="66"/>
    </row>
    <row r="33959" spans="2:2" x14ac:dyDescent="0.2">
      <c r="B33959" s="66"/>
    </row>
    <row r="33960" spans="2:2" x14ac:dyDescent="0.2">
      <c r="B33960" s="66"/>
    </row>
    <row r="33961" spans="2:2" x14ac:dyDescent="0.2">
      <c r="B33961" s="66"/>
    </row>
    <row r="33962" spans="2:2" x14ac:dyDescent="0.2">
      <c r="B33962" s="66"/>
    </row>
    <row r="33963" spans="2:2" x14ac:dyDescent="0.2">
      <c r="B33963" s="66"/>
    </row>
    <row r="33964" spans="2:2" x14ac:dyDescent="0.2">
      <c r="B33964" s="66"/>
    </row>
    <row r="33965" spans="2:2" x14ac:dyDescent="0.2">
      <c r="B33965" s="66"/>
    </row>
    <row r="33966" spans="2:2" x14ac:dyDescent="0.2">
      <c r="B33966" s="66"/>
    </row>
    <row r="33967" spans="2:2" x14ac:dyDescent="0.2">
      <c r="B33967" s="66"/>
    </row>
    <row r="33968" spans="2:2" x14ac:dyDescent="0.2">
      <c r="B33968" s="66"/>
    </row>
    <row r="33969" spans="2:2" x14ac:dyDescent="0.2">
      <c r="B33969" s="66"/>
    </row>
    <row r="33970" spans="2:2" x14ac:dyDescent="0.2">
      <c r="B33970" s="66"/>
    </row>
    <row r="33971" spans="2:2" x14ac:dyDescent="0.2">
      <c r="B33971" s="66"/>
    </row>
    <row r="33972" spans="2:2" x14ac:dyDescent="0.2">
      <c r="B33972" s="66"/>
    </row>
    <row r="33973" spans="2:2" x14ac:dyDescent="0.2">
      <c r="B33973" s="66"/>
    </row>
    <row r="33974" spans="2:2" x14ac:dyDescent="0.2">
      <c r="B33974" s="66"/>
    </row>
    <row r="33975" spans="2:2" x14ac:dyDescent="0.2">
      <c r="B33975" s="66"/>
    </row>
    <row r="33976" spans="2:2" x14ac:dyDescent="0.2">
      <c r="B33976" s="66"/>
    </row>
    <row r="33977" spans="2:2" x14ac:dyDescent="0.2">
      <c r="B33977" s="66"/>
    </row>
    <row r="33978" spans="2:2" x14ac:dyDescent="0.2">
      <c r="B33978" s="66"/>
    </row>
    <row r="33979" spans="2:2" x14ac:dyDescent="0.2">
      <c r="B33979" s="66"/>
    </row>
    <row r="33980" spans="2:2" x14ac:dyDescent="0.2">
      <c r="B33980" s="66"/>
    </row>
    <row r="33981" spans="2:2" x14ac:dyDescent="0.2">
      <c r="B33981" s="66"/>
    </row>
    <row r="33982" spans="2:2" x14ac:dyDescent="0.2">
      <c r="B33982" s="66"/>
    </row>
    <row r="33983" spans="2:2" x14ac:dyDescent="0.2">
      <c r="B33983" s="66"/>
    </row>
    <row r="33984" spans="2:2" x14ac:dyDescent="0.2">
      <c r="B33984" s="66"/>
    </row>
    <row r="33985" spans="2:2" x14ac:dyDescent="0.2">
      <c r="B33985" s="66"/>
    </row>
    <row r="33986" spans="2:2" x14ac:dyDescent="0.2">
      <c r="B33986" s="66"/>
    </row>
    <row r="33987" spans="2:2" x14ac:dyDescent="0.2">
      <c r="B33987" s="66"/>
    </row>
    <row r="33988" spans="2:2" x14ac:dyDescent="0.2">
      <c r="B33988" s="66"/>
    </row>
    <row r="33989" spans="2:2" x14ac:dyDescent="0.2">
      <c r="B33989" s="66"/>
    </row>
    <row r="33990" spans="2:2" x14ac:dyDescent="0.2">
      <c r="B33990" s="66"/>
    </row>
    <row r="33991" spans="2:2" x14ac:dyDescent="0.2">
      <c r="B33991" s="66"/>
    </row>
    <row r="33992" spans="2:2" x14ac:dyDescent="0.2">
      <c r="B33992" s="66"/>
    </row>
    <row r="33993" spans="2:2" x14ac:dyDescent="0.2">
      <c r="B33993" s="66"/>
    </row>
    <row r="33994" spans="2:2" x14ac:dyDescent="0.2">
      <c r="B33994" s="66"/>
    </row>
    <row r="33995" spans="2:2" x14ac:dyDescent="0.2">
      <c r="B33995" s="66"/>
    </row>
    <row r="33996" spans="2:2" x14ac:dyDescent="0.2">
      <c r="B33996" s="66"/>
    </row>
    <row r="33997" spans="2:2" x14ac:dyDescent="0.2">
      <c r="B33997" s="66"/>
    </row>
    <row r="33998" spans="2:2" x14ac:dyDescent="0.2">
      <c r="B33998" s="66"/>
    </row>
    <row r="33999" spans="2:2" x14ac:dyDescent="0.2">
      <c r="B33999" s="66"/>
    </row>
    <row r="34000" spans="2:2" x14ac:dyDescent="0.2">
      <c r="B34000" s="66"/>
    </row>
    <row r="34001" spans="2:2" x14ac:dyDescent="0.2">
      <c r="B34001" s="66"/>
    </row>
    <row r="34002" spans="2:2" x14ac:dyDescent="0.2">
      <c r="B34002" s="66"/>
    </row>
    <row r="34003" spans="2:2" x14ac:dyDescent="0.2">
      <c r="B34003" s="66"/>
    </row>
    <row r="34004" spans="2:2" x14ac:dyDescent="0.2">
      <c r="B34004" s="66"/>
    </row>
    <row r="34005" spans="2:2" x14ac:dyDescent="0.2">
      <c r="B34005" s="66"/>
    </row>
    <row r="34006" spans="2:2" x14ac:dyDescent="0.2">
      <c r="B34006" s="66"/>
    </row>
    <row r="34007" spans="2:2" x14ac:dyDescent="0.2">
      <c r="B34007" s="66"/>
    </row>
    <row r="34008" spans="2:2" x14ac:dyDescent="0.2">
      <c r="B34008" s="66"/>
    </row>
    <row r="34009" spans="2:2" x14ac:dyDescent="0.2">
      <c r="B34009" s="66"/>
    </row>
    <row r="34010" spans="2:2" x14ac:dyDescent="0.2">
      <c r="B34010" s="66"/>
    </row>
    <row r="34011" spans="2:2" x14ac:dyDescent="0.2">
      <c r="B34011" s="66"/>
    </row>
    <row r="34012" spans="2:2" x14ac:dyDescent="0.2">
      <c r="B34012" s="66"/>
    </row>
    <row r="34013" spans="2:2" x14ac:dyDescent="0.2">
      <c r="B34013" s="66"/>
    </row>
    <row r="34014" spans="2:2" x14ac:dyDescent="0.2">
      <c r="B34014" s="66"/>
    </row>
    <row r="34015" spans="2:2" x14ac:dyDescent="0.2">
      <c r="B34015" s="66"/>
    </row>
    <row r="34016" spans="2:2" x14ac:dyDescent="0.2">
      <c r="B34016" s="66"/>
    </row>
    <row r="34017" spans="2:2" x14ac:dyDescent="0.2">
      <c r="B34017" s="66"/>
    </row>
    <row r="34018" spans="2:2" x14ac:dyDescent="0.2">
      <c r="B34018" s="66"/>
    </row>
    <row r="34019" spans="2:2" x14ac:dyDescent="0.2">
      <c r="B34019" s="66"/>
    </row>
    <row r="34020" spans="2:2" x14ac:dyDescent="0.2">
      <c r="B34020" s="66"/>
    </row>
    <row r="34021" spans="2:2" x14ac:dyDescent="0.2">
      <c r="B34021" s="66"/>
    </row>
    <row r="34022" spans="2:2" x14ac:dyDescent="0.2">
      <c r="B34022" s="66"/>
    </row>
    <row r="34023" spans="2:2" x14ac:dyDescent="0.2">
      <c r="B34023" s="66"/>
    </row>
    <row r="34024" spans="2:2" x14ac:dyDescent="0.2">
      <c r="B34024" s="66"/>
    </row>
    <row r="34025" spans="2:2" x14ac:dyDescent="0.2">
      <c r="B34025" s="66"/>
    </row>
    <row r="34026" spans="2:2" x14ac:dyDescent="0.2">
      <c r="B34026" s="66"/>
    </row>
    <row r="34027" spans="2:2" x14ac:dyDescent="0.2">
      <c r="B34027" s="66"/>
    </row>
    <row r="34028" spans="2:2" x14ac:dyDescent="0.2">
      <c r="B34028" s="66"/>
    </row>
    <row r="34029" spans="2:2" x14ac:dyDescent="0.2">
      <c r="B34029" s="66"/>
    </row>
    <row r="34030" spans="2:2" x14ac:dyDescent="0.2">
      <c r="B34030" s="66"/>
    </row>
    <row r="34031" spans="2:2" x14ac:dyDescent="0.2">
      <c r="B34031" s="66"/>
    </row>
    <row r="34032" spans="2:2" x14ac:dyDescent="0.2">
      <c r="B34032" s="66"/>
    </row>
    <row r="34033" spans="2:2" x14ac:dyDescent="0.2">
      <c r="B34033" s="66"/>
    </row>
    <row r="34034" spans="2:2" x14ac:dyDescent="0.2">
      <c r="B34034" s="66"/>
    </row>
    <row r="34035" spans="2:2" x14ac:dyDescent="0.2">
      <c r="B34035" s="66"/>
    </row>
    <row r="34036" spans="2:2" x14ac:dyDescent="0.2">
      <c r="B34036" s="66"/>
    </row>
    <row r="34037" spans="2:2" x14ac:dyDescent="0.2">
      <c r="B34037" s="66"/>
    </row>
    <row r="34038" spans="2:2" x14ac:dyDescent="0.2">
      <c r="B34038" s="66"/>
    </row>
    <row r="34039" spans="2:2" x14ac:dyDescent="0.2">
      <c r="B34039" s="66"/>
    </row>
    <row r="34040" spans="2:2" x14ac:dyDescent="0.2">
      <c r="B34040" s="66"/>
    </row>
    <row r="34041" spans="2:2" x14ac:dyDescent="0.2">
      <c r="B34041" s="66"/>
    </row>
    <row r="34042" spans="2:2" x14ac:dyDescent="0.2">
      <c r="B34042" s="66"/>
    </row>
    <row r="34043" spans="2:2" x14ac:dyDescent="0.2">
      <c r="B34043" s="66"/>
    </row>
    <row r="34044" spans="2:2" x14ac:dyDescent="0.2">
      <c r="B34044" s="66"/>
    </row>
    <row r="34045" spans="2:2" x14ac:dyDescent="0.2">
      <c r="B34045" s="66"/>
    </row>
    <row r="34046" spans="2:2" x14ac:dyDescent="0.2">
      <c r="B34046" s="66"/>
    </row>
    <row r="34047" spans="2:2" x14ac:dyDescent="0.2">
      <c r="B34047" s="66"/>
    </row>
    <row r="34048" spans="2:2" x14ac:dyDescent="0.2">
      <c r="B34048" s="66"/>
    </row>
    <row r="34049" spans="2:2" x14ac:dyDescent="0.2">
      <c r="B34049" s="66"/>
    </row>
    <row r="34050" spans="2:2" x14ac:dyDescent="0.2">
      <c r="B34050" s="66"/>
    </row>
    <row r="34051" spans="2:2" x14ac:dyDescent="0.2">
      <c r="B34051" s="66"/>
    </row>
    <row r="34052" spans="2:2" x14ac:dyDescent="0.2">
      <c r="B34052" s="66"/>
    </row>
    <row r="34053" spans="2:2" x14ac:dyDescent="0.2">
      <c r="B34053" s="66"/>
    </row>
    <row r="34054" spans="2:2" x14ac:dyDescent="0.2">
      <c r="B34054" s="66"/>
    </row>
    <row r="34055" spans="2:2" x14ac:dyDescent="0.2">
      <c r="B34055" s="66"/>
    </row>
    <row r="34056" spans="2:2" x14ac:dyDescent="0.2">
      <c r="B34056" s="66"/>
    </row>
    <row r="34057" spans="2:2" x14ac:dyDescent="0.2">
      <c r="B34057" s="66"/>
    </row>
    <row r="34058" spans="2:2" x14ac:dyDescent="0.2">
      <c r="B34058" s="66"/>
    </row>
    <row r="34059" spans="2:2" x14ac:dyDescent="0.2">
      <c r="B34059" s="66"/>
    </row>
    <row r="34060" spans="2:2" x14ac:dyDescent="0.2">
      <c r="B34060" s="66"/>
    </row>
    <row r="34061" spans="2:2" x14ac:dyDescent="0.2">
      <c r="B34061" s="66"/>
    </row>
    <row r="34062" spans="2:2" x14ac:dyDescent="0.2">
      <c r="B34062" s="66"/>
    </row>
    <row r="34063" spans="2:2" x14ac:dyDescent="0.2">
      <c r="B34063" s="66"/>
    </row>
    <row r="34064" spans="2:2" x14ac:dyDescent="0.2">
      <c r="B34064" s="66"/>
    </row>
    <row r="34065" spans="2:2" x14ac:dyDescent="0.2">
      <c r="B34065" s="66"/>
    </row>
    <row r="34066" spans="2:2" x14ac:dyDescent="0.2">
      <c r="B34066" s="66"/>
    </row>
    <row r="34067" spans="2:2" x14ac:dyDescent="0.2">
      <c r="B34067" s="66"/>
    </row>
    <row r="34068" spans="2:2" x14ac:dyDescent="0.2">
      <c r="B34068" s="66"/>
    </row>
    <row r="34069" spans="2:2" x14ac:dyDescent="0.2">
      <c r="B34069" s="66"/>
    </row>
    <row r="34070" spans="2:2" x14ac:dyDescent="0.2">
      <c r="B34070" s="66"/>
    </row>
    <row r="34071" spans="2:2" x14ac:dyDescent="0.2">
      <c r="B34071" s="66"/>
    </row>
    <row r="34072" spans="2:2" x14ac:dyDescent="0.2">
      <c r="B34072" s="66"/>
    </row>
    <row r="34073" spans="2:2" x14ac:dyDescent="0.2">
      <c r="B34073" s="66"/>
    </row>
    <row r="34074" spans="2:2" x14ac:dyDescent="0.2">
      <c r="B34074" s="66"/>
    </row>
    <row r="34075" spans="2:2" x14ac:dyDescent="0.2">
      <c r="B34075" s="66"/>
    </row>
    <row r="34076" spans="2:2" x14ac:dyDescent="0.2">
      <c r="B34076" s="66"/>
    </row>
    <row r="34077" spans="2:2" x14ac:dyDescent="0.2">
      <c r="B34077" s="66"/>
    </row>
    <row r="34078" spans="2:2" x14ac:dyDescent="0.2">
      <c r="B34078" s="66"/>
    </row>
    <row r="34079" spans="2:2" x14ac:dyDescent="0.2">
      <c r="B34079" s="66"/>
    </row>
    <row r="34080" spans="2:2" x14ac:dyDescent="0.2">
      <c r="B34080" s="66"/>
    </row>
    <row r="34081" spans="2:2" x14ac:dyDescent="0.2">
      <c r="B34081" s="66"/>
    </row>
    <row r="34082" spans="2:2" x14ac:dyDescent="0.2">
      <c r="B34082" s="66"/>
    </row>
    <row r="34083" spans="2:2" x14ac:dyDescent="0.2">
      <c r="B34083" s="66"/>
    </row>
    <row r="34084" spans="2:2" x14ac:dyDescent="0.2">
      <c r="B34084" s="66"/>
    </row>
    <row r="34085" spans="2:2" x14ac:dyDescent="0.2">
      <c r="B34085" s="66"/>
    </row>
    <row r="34086" spans="2:2" x14ac:dyDescent="0.2">
      <c r="B34086" s="66"/>
    </row>
    <row r="34087" spans="2:2" x14ac:dyDescent="0.2">
      <c r="B34087" s="66"/>
    </row>
    <row r="34088" spans="2:2" x14ac:dyDescent="0.2">
      <c r="B34088" s="66"/>
    </row>
    <row r="34089" spans="2:2" x14ac:dyDescent="0.2">
      <c r="B34089" s="66"/>
    </row>
    <row r="34090" spans="2:2" x14ac:dyDescent="0.2">
      <c r="B34090" s="66"/>
    </row>
    <row r="34091" spans="2:2" x14ac:dyDescent="0.2">
      <c r="B34091" s="66"/>
    </row>
    <row r="34092" spans="2:2" x14ac:dyDescent="0.2">
      <c r="B34092" s="66"/>
    </row>
    <row r="34093" spans="2:2" x14ac:dyDescent="0.2">
      <c r="B34093" s="66"/>
    </row>
    <row r="34094" spans="2:2" x14ac:dyDescent="0.2">
      <c r="B34094" s="66"/>
    </row>
    <row r="34095" spans="2:2" x14ac:dyDescent="0.2">
      <c r="B34095" s="66"/>
    </row>
    <row r="34096" spans="2:2" x14ac:dyDescent="0.2">
      <c r="B34096" s="66"/>
    </row>
    <row r="34097" spans="2:2" x14ac:dyDescent="0.2">
      <c r="B34097" s="66"/>
    </row>
    <row r="34098" spans="2:2" x14ac:dyDescent="0.2">
      <c r="B34098" s="66"/>
    </row>
    <row r="34099" spans="2:2" x14ac:dyDescent="0.2">
      <c r="B34099" s="66"/>
    </row>
    <row r="34100" spans="2:2" x14ac:dyDescent="0.2">
      <c r="B34100" s="66"/>
    </row>
    <row r="34101" spans="2:2" x14ac:dyDescent="0.2">
      <c r="B34101" s="66"/>
    </row>
    <row r="34102" spans="2:2" x14ac:dyDescent="0.2">
      <c r="B34102" s="66"/>
    </row>
    <row r="34103" spans="2:2" x14ac:dyDescent="0.2">
      <c r="B34103" s="66"/>
    </row>
    <row r="34104" spans="2:2" x14ac:dyDescent="0.2">
      <c r="B34104" s="66"/>
    </row>
    <row r="34105" spans="2:2" x14ac:dyDescent="0.2">
      <c r="B34105" s="66"/>
    </row>
    <row r="34106" spans="2:2" x14ac:dyDescent="0.2">
      <c r="B34106" s="66"/>
    </row>
    <row r="34107" spans="2:2" x14ac:dyDescent="0.2">
      <c r="B34107" s="66"/>
    </row>
    <row r="34108" spans="2:2" x14ac:dyDescent="0.2">
      <c r="B34108" s="66"/>
    </row>
    <row r="34109" spans="2:2" x14ac:dyDescent="0.2">
      <c r="B34109" s="66"/>
    </row>
    <row r="34110" spans="2:2" x14ac:dyDescent="0.2">
      <c r="B34110" s="66"/>
    </row>
    <row r="34111" spans="2:2" x14ac:dyDescent="0.2">
      <c r="B34111" s="66"/>
    </row>
    <row r="34112" spans="2:2" x14ac:dyDescent="0.2">
      <c r="B34112" s="66"/>
    </row>
    <row r="34113" spans="2:2" x14ac:dyDescent="0.2">
      <c r="B34113" s="66"/>
    </row>
    <row r="34114" spans="2:2" x14ac:dyDescent="0.2">
      <c r="B34114" s="66"/>
    </row>
    <row r="34115" spans="2:2" x14ac:dyDescent="0.2">
      <c r="B34115" s="66"/>
    </row>
    <row r="34116" spans="2:2" x14ac:dyDescent="0.2">
      <c r="B34116" s="66"/>
    </row>
    <row r="34117" spans="2:2" x14ac:dyDescent="0.2">
      <c r="B34117" s="66"/>
    </row>
    <row r="34118" spans="2:2" x14ac:dyDescent="0.2">
      <c r="B34118" s="66"/>
    </row>
    <row r="34119" spans="2:2" x14ac:dyDescent="0.2">
      <c r="B34119" s="66"/>
    </row>
    <row r="34120" spans="2:2" x14ac:dyDescent="0.2">
      <c r="B34120" s="66"/>
    </row>
    <row r="34121" spans="2:2" x14ac:dyDescent="0.2">
      <c r="B34121" s="66"/>
    </row>
    <row r="34122" spans="2:2" x14ac:dyDescent="0.2">
      <c r="B34122" s="66"/>
    </row>
    <row r="34123" spans="2:2" x14ac:dyDescent="0.2">
      <c r="B34123" s="66"/>
    </row>
    <row r="34124" spans="2:2" x14ac:dyDescent="0.2">
      <c r="B34124" s="66"/>
    </row>
    <row r="34125" spans="2:2" x14ac:dyDescent="0.2">
      <c r="B34125" s="66"/>
    </row>
    <row r="34126" spans="2:2" x14ac:dyDescent="0.2">
      <c r="B34126" s="66"/>
    </row>
    <row r="34127" spans="2:2" x14ac:dyDescent="0.2">
      <c r="B34127" s="66"/>
    </row>
    <row r="34128" spans="2:2" x14ac:dyDescent="0.2">
      <c r="B34128" s="66"/>
    </row>
    <row r="34129" spans="2:2" x14ac:dyDescent="0.2">
      <c r="B34129" s="66"/>
    </row>
    <row r="34130" spans="2:2" x14ac:dyDescent="0.2">
      <c r="B34130" s="66"/>
    </row>
    <row r="34131" spans="2:2" x14ac:dyDescent="0.2">
      <c r="B34131" s="66"/>
    </row>
    <row r="34132" spans="2:2" x14ac:dyDescent="0.2">
      <c r="B34132" s="66"/>
    </row>
    <row r="34133" spans="2:2" x14ac:dyDescent="0.2">
      <c r="B34133" s="66"/>
    </row>
    <row r="34134" spans="2:2" x14ac:dyDescent="0.2">
      <c r="B34134" s="66"/>
    </row>
    <row r="34135" spans="2:2" x14ac:dyDescent="0.2">
      <c r="B34135" s="66"/>
    </row>
    <row r="34136" spans="2:2" x14ac:dyDescent="0.2">
      <c r="B34136" s="66"/>
    </row>
    <row r="34137" spans="2:2" x14ac:dyDescent="0.2">
      <c r="B34137" s="66"/>
    </row>
    <row r="34138" spans="2:2" x14ac:dyDescent="0.2">
      <c r="B34138" s="66"/>
    </row>
    <row r="34139" spans="2:2" x14ac:dyDescent="0.2">
      <c r="B34139" s="66"/>
    </row>
    <row r="34140" spans="2:2" x14ac:dyDescent="0.2">
      <c r="B34140" s="66"/>
    </row>
    <row r="34141" spans="2:2" x14ac:dyDescent="0.2">
      <c r="B34141" s="66"/>
    </row>
    <row r="34142" spans="2:2" x14ac:dyDescent="0.2">
      <c r="B34142" s="66"/>
    </row>
    <row r="34143" spans="2:2" x14ac:dyDescent="0.2">
      <c r="B34143" s="66"/>
    </row>
    <row r="34144" spans="2:2" x14ac:dyDescent="0.2">
      <c r="B34144" s="66"/>
    </row>
    <row r="34145" spans="2:2" x14ac:dyDescent="0.2">
      <c r="B34145" s="66"/>
    </row>
    <row r="34146" spans="2:2" x14ac:dyDescent="0.2">
      <c r="B34146" s="66"/>
    </row>
    <row r="34147" spans="2:2" x14ac:dyDescent="0.2">
      <c r="B34147" s="66"/>
    </row>
    <row r="34148" spans="2:2" x14ac:dyDescent="0.2">
      <c r="B34148" s="66"/>
    </row>
    <row r="34149" spans="2:2" x14ac:dyDescent="0.2">
      <c r="B34149" s="66"/>
    </row>
    <row r="34150" spans="2:2" x14ac:dyDescent="0.2">
      <c r="B34150" s="66"/>
    </row>
    <row r="34151" spans="2:2" x14ac:dyDescent="0.2">
      <c r="B34151" s="66"/>
    </row>
    <row r="34152" spans="2:2" x14ac:dyDescent="0.2">
      <c r="B34152" s="66"/>
    </row>
    <row r="34153" spans="2:2" x14ac:dyDescent="0.2">
      <c r="B34153" s="66"/>
    </row>
    <row r="34154" spans="2:2" x14ac:dyDescent="0.2">
      <c r="B34154" s="66"/>
    </row>
    <row r="34155" spans="2:2" x14ac:dyDescent="0.2">
      <c r="B34155" s="66"/>
    </row>
    <row r="34156" spans="2:2" x14ac:dyDescent="0.2">
      <c r="B34156" s="66"/>
    </row>
    <row r="34157" spans="2:2" x14ac:dyDescent="0.2">
      <c r="B34157" s="66"/>
    </row>
    <row r="34158" spans="2:2" x14ac:dyDescent="0.2">
      <c r="B34158" s="66"/>
    </row>
    <row r="34159" spans="2:2" x14ac:dyDescent="0.2">
      <c r="B34159" s="66"/>
    </row>
    <row r="34160" spans="2:2" x14ac:dyDescent="0.2">
      <c r="B34160" s="66"/>
    </row>
    <row r="34161" spans="2:2" x14ac:dyDescent="0.2">
      <c r="B34161" s="66"/>
    </row>
    <row r="34162" spans="2:2" x14ac:dyDescent="0.2">
      <c r="B34162" s="66"/>
    </row>
    <row r="34163" spans="2:2" x14ac:dyDescent="0.2">
      <c r="B34163" s="66"/>
    </row>
    <row r="34164" spans="2:2" x14ac:dyDescent="0.2">
      <c r="B34164" s="66"/>
    </row>
    <row r="34165" spans="2:2" x14ac:dyDescent="0.2">
      <c r="B34165" s="66"/>
    </row>
    <row r="34166" spans="2:2" x14ac:dyDescent="0.2">
      <c r="B34166" s="66"/>
    </row>
    <row r="34167" spans="2:2" x14ac:dyDescent="0.2">
      <c r="B34167" s="66"/>
    </row>
    <row r="34168" spans="2:2" x14ac:dyDescent="0.2">
      <c r="B34168" s="66"/>
    </row>
    <row r="34169" spans="2:2" x14ac:dyDescent="0.2">
      <c r="B34169" s="66"/>
    </row>
    <row r="34170" spans="2:2" x14ac:dyDescent="0.2">
      <c r="B34170" s="66"/>
    </row>
    <row r="34171" spans="2:2" x14ac:dyDescent="0.2">
      <c r="B34171" s="66"/>
    </row>
    <row r="34172" spans="2:2" x14ac:dyDescent="0.2">
      <c r="B34172" s="66"/>
    </row>
    <row r="34173" spans="2:2" x14ac:dyDescent="0.2">
      <c r="B34173" s="66"/>
    </row>
    <row r="34174" spans="2:2" x14ac:dyDescent="0.2">
      <c r="B34174" s="66"/>
    </row>
    <row r="34175" spans="2:2" x14ac:dyDescent="0.2">
      <c r="B34175" s="66"/>
    </row>
    <row r="34176" spans="2:2" x14ac:dyDescent="0.2">
      <c r="B34176" s="66"/>
    </row>
    <row r="34177" spans="2:2" x14ac:dyDescent="0.2">
      <c r="B34177" s="66"/>
    </row>
    <row r="34178" spans="2:2" x14ac:dyDescent="0.2">
      <c r="B34178" s="66"/>
    </row>
    <row r="34179" spans="2:2" x14ac:dyDescent="0.2">
      <c r="B34179" s="66"/>
    </row>
    <row r="34180" spans="2:2" x14ac:dyDescent="0.2">
      <c r="B34180" s="66"/>
    </row>
    <row r="34181" spans="2:2" x14ac:dyDescent="0.2">
      <c r="B34181" s="66"/>
    </row>
    <row r="34182" spans="2:2" x14ac:dyDescent="0.2">
      <c r="B34182" s="66"/>
    </row>
    <row r="34183" spans="2:2" x14ac:dyDescent="0.2">
      <c r="B34183" s="66"/>
    </row>
    <row r="34184" spans="2:2" x14ac:dyDescent="0.2">
      <c r="B34184" s="66"/>
    </row>
    <row r="34185" spans="2:2" x14ac:dyDescent="0.2">
      <c r="B34185" s="66"/>
    </row>
    <row r="34186" spans="2:2" x14ac:dyDescent="0.2">
      <c r="B34186" s="66"/>
    </row>
    <row r="34187" spans="2:2" x14ac:dyDescent="0.2">
      <c r="B34187" s="66"/>
    </row>
    <row r="34188" spans="2:2" x14ac:dyDescent="0.2">
      <c r="B34188" s="66"/>
    </row>
    <row r="34189" spans="2:2" x14ac:dyDescent="0.2">
      <c r="B34189" s="66"/>
    </row>
    <row r="34190" spans="2:2" x14ac:dyDescent="0.2">
      <c r="B34190" s="66"/>
    </row>
    <row r="34191" spans="2:2" x14ac:dyDescent="0.2">
      <c r="B34191" s="66"/>
    </row>
    <row r="34192" spans="2:2" x14ac:dyDescent="0.2">
      <c r="B34192" s="66"/>
    </row>
    <row r="34193" spans="2:2" x14ac:dyDescent="0.2">
      <c r="B34193" s="66"/>
    </row>
    <row r="34194" spans="2:2" x14ac:dyDescent="0.2">
      <c r="B34194" s="66"/>
    </row>
    <row r="34195" spans="2:2" x14ac:dyDescent="0.2">
      <c r="B34195" s="66"/>
    </row>
    <row r="34196" spans="2:2" x14ac:dyDescent="0.2">
      <c r="B34196" s="66"/>
    </row>
    <row r="34197" spans="2:2" x14ac:dyDescent="0.2">
      <c r="B34197" s="66"/>
    </row>
    <row r="34198" spans="2:2" x14ac:dyDescent="0.2">
      <c r="B34198" s="66"/>
    </row>
    <row r="34199" spans="2:2" x14ac:dyDescent="0.2">
      <c r="B34199" s="66"/>
    </row>
    <row r="34200" spans="2:2" x14ac:dyDescent="0.2">
      <c r="B34200" s="66"/>
    </row>
    <row r="34201" spans="2:2" x14ac:dyDescent="0.2">
      <c r="B34201" s="66"/>
    </row>
    <row r="34202" spans="2:2" x14ac:dyDescent="0.2">
      <c r="B34202" s="66"/>
    </row>
    <row r="34203" spans="2:2" x14ac:dyDescent="0.2">
      <c r="B34203" s="66"/>
    </row>
    <row r="34204" spans="2:2" x14ac:dyDescent="0.2">
      <c r="B34204" s="66"/>
    </row>
    <row r="34205" spans="2:2" x14ac:dyDescent="0.2">
      <c r="B34205" s="66"/>
    </row>
    <row r="34206" spans="2:2" x14ac:dyDescent="0.2">
      <c r="B34206" s="66"/>
    </row>
    <row r="34207" spans="2:2" x14ac:dyDescent="0.2">
      <c r="B34207" s="66"/>
    </row>
    <row r="34208" spans="2:2" x14ac:dyDescent="0.2">
      <c r="B34208" s="66"/>
    </row>
    <row r="34209" spans="2:2" x14ac:dyDescent="0.2">
      <c r="B34209" s="66"/>
    </row>
    <row r="34210" spans="2:2" x14ac:dyDescent="0.2">
      <c r="B34210" s="66"/>
    </row>
    <row r="34211" spans="2:2" x14ac:dyDescent="0.2">
      <c r="B34211" s="66"/>
    </row>
    <row r="34212" spans="2:2" x14ac:dyDescent="0.2">
      <c r="B34212" s="66"/>
    </row>
    <row r="34213" spans="2:2" x14ac:dyDescent="0.2">
      <c r="B34213" s="66"/>
    </row>
    <row r="34214" spans="2:2" x14ac:dyDescent="0.2">
      <c r="B34214" s="66"/>
    </row>
    <row r="34215" spans="2:2" x14ac:dyDescent="0.2">
      <c r="B34215" s="66"/>
    </row>
    <row r="34216" spans="2:2" x14ac:dyDescent="0.2">
      <c r="B34216" s="66"/>
    </row>
    <row r="34217" spans="2:2" x14ac:dyDescent="0.2">
      <c r="B34217" s="66"/>
    </row>
    <row r="34218" spans="2:2" x14ac:dyDescent="0.2">
      <c r="B34218" s="66"/>
    </row>
    <row r="34219" spans="2:2" x14ac:dyDescent="0.2">
      <c r="B34219" s="66"/>
    </row>
    <row r="34220" spans="2:2" x14ac:dyDescent="0.2">
      <c r="B34220" s="66"/>
    </row>
    <row r="34221" spans="2:2" x14ac:dyDescent="0.2">
      <c r="B34221" s="66"/>
    </row>
    <row r="34222" spans="2:2" x14ac:dyDescent="0.2">
      <c r="B34222" s="66"/>
    </row>
    <row r="34223" spans="2:2" x14ac:dyDescent="0.2">
      <c r="B34223" s="66"/>
    </row>
    <row r="34224" spans="2:2" x14ac:dyDescent="0.2">
      <c r="B34224" s="66"/>
    </row>
    <row r="34225" spans="2:2" x14ac:dyDescent="0.2">
      <c r="B34225" s="66"/>
    </row>
    <row r="34226" spans="2:2" x14ac:dyDescent="0.2">
      <c r="B34226" s="66"/>
    </row>
    <row r="34227" spans="2:2" x14ac:dyDescent="0.2">
      <c r="B34227" s="66"/>
    </row>
    <row r="34228" spans="2:2" x14ac:dyDescent="0.2">
      <c r="B34228" s="66"/>
    </row>
    <row r="34229" spans="2:2" x14ac:dyDescent="0.2">
      <c r="B34229" s="66"/>
    </row>
    <row r="34230" spans="2:2" x14ac:dyDescent="0.2">
      <c r="B34230" s="66"/>
    </row>
    <row r="34231" spans="2:2" x14ac:dyDescent="0.2">
      <c r="B34231" s="66"/>
    </row>
    <row r="34232" spans="2:2" x14ac:dyDescent="0.2">
      <c r="B34232" s="66"/>
    </row>
    <row r="34233" spans="2:2" x14ac:dyDescent="0.2">
      <c r="B34233" s="66"/>
    </row>
    <row r="34234" spans="2:2" x14ac:dyDescent="0.2">
      <c r="B34234" s="66"/>
    </row>
    <row r="34235" spans="2:2" x14ac:dyDescent="0.2">
      <c r="B34235" s="66"/>
    </row>
    <row r="34236" spans="2:2" x14ac:dyDescent="0.2">
      <c r="B34236" s="66"/>
    </row>
    <row r="34237" spans="2:2" x14ac:dyDescent="0.2">
      <c r="B34237" s="66"/>
    </row>
    <row r="34238" spans="2:2" x14ac:dyDescent="0.2">
      <c r="B34238" s="66"/>
    </row>
    <row r="34239" spans="2:2" x14ac:dyDescent="0.2">
      <c r="B34239" s="66"/>
    </row>
    <row r="34240" spans="2:2" x14ac:dyDescent="0.2">
      <c r="B34240" s="66"/>
    </row>
    <row r="34241" spans="2:2" x14ac:dyDescent="0.2">
      <c r="B34241" s="66"/>
    </row>
    <row r="34242" spans="2:2" x14ac:dyDescent="0.2">
      <c r="B34242" s="66"/>
    </row>
    <row r="34243" spans="2:2" x14ac:dyDescent="0.2">
      <c r="B34243" s="66"/>
    </row>
    <row r="34244" spans="2:2" x14ac:dyDescent="0.2">
      <c r="B34244" s="66"/>
    </row>
    <row r="34245" spans="2:2" x14ac:dyDescent="0.2">
      <c r="B34245" s="66"/>
    </row>
    <row r="34246" spans="2:2" x14ac:dyDescent="0.2">
      <c r="B34246" s="66"/>
    </row>
    <row r="34247" spans="2:2" x14ac:dyDescent="0.2">
      <c r="B34247" s="66"/>
    </row>
    <row r="34248" spans="2:2" x14ac:dyDescent="0.2">
      <c r="B34248" s="66"/>
    </row>
    <row r="34249" spans="2:2" x14ac:dyDescent="0.2">
      <c r="B34249" s="66"/>
    </row>
    <row r="34250" spans="2:2" x14ac:dyDescent="0.2">
      <c r="B34250" s="66"/>
    </row>
    <row r="34251" spans="2:2" x14ac:dyDescent="0.2">
      <c r="B34251" s="66"/>
    </row>
    <row r="34252" spans="2:2" x14ac:dyDescent="0.2">
      <c r="B34252" s="66"/>
    </row>
    <row r="34253" spans="2:2" x14ac:dyDescent="0.2">
      <c r="B34253" s="66"/>
    </row>
    <row r="34254" spans="2:2" x14ac:dyDescent="0.2">
      <c r="B34254" s="66"/>
    </row>
    <row r="34255" spans="2:2" x14ac:dyDescent="0.2">
      <c r="B34255" s="66"/>
    </row>
    <row r="34256" spans="2:2" x14ac:dyDescent="0.2">
      <c r="B34256" s="66"/>
    </row>
    <row r="34257" spans="2:2" x14ac:dyDescent="0.2">
      <c r="B34257" s="66"/>
    </row>
    <row r="34258" spans="2:2" x14ac:dyDescent="0.2">
      <c r="B34258" s="66"/>
    </row>
    <row r="34259" spans="2:2" x14ac:dyDescent="0.2">
      <c r="B34259" s="66"/>
    </row>
    <row r="34260" spans="2:2" x14ac:dyDescent="0.2">
      <c r="B34260" s="66"/>
    </row>
    <row r="34261" spans="2:2" x14ac:dyDescent="0.2">
      <c r="B34261" s="66"/>
    </row>
    <row r="34262" spans="2:2" x14ac:dyDescent="0.2">
      <c r="B34262" s="66"/>
    </row>
    <row r="34263" spans="2:2" x14ac:dyDescent="0.2">
      <c r="B34263" s="66"/>
    </row>
    <row r="34264" spans="2:2" x14ac:dyDescent="0.2">
      <c r="B34264" s="66"/>
    </row>
    <row r="34265" spans="2:2" x14ac:dyDescent="0.2">
      <c r="B34265" s="66"/>
    </row>
    <row r="34266" spans="2:2" x14ac:dyDescent="0.2">
      <c r="B34266" s="66"/>
    </row>
    <row r="34267" spans="2:2" x14ac:dyDescent="0.2">
      <c r="B34267" s="66"/>
    </row>
    <row r="34268" spans="2:2" x14ac:dyDescent="0.2">
      <c r="B34268" s="66"/>
    </row>
    <row r="34269" spans="2:2" x14ac:dyDescent="0.2">
      <c r="B34269" s="66"/>
    </row>
    <row r="34270" spans="2:2" x14ac:dyDescent="0.2">
      <c r="B34270" s="66"/>
    </row>
    <row r="34271" spans="2:2" x14ac:dyDescent="0.2">
      <c r="B34271" s="66"/>
    </row>
    <row r="34272" spans="2:2" x14ac:dyDescent="0.2">
      <c r="B34272" s="66"/>
    </row>
    <row r="34273" spans="2:2" x14ac:dyDescent="0.2">
      <c r="B34273" s="66"/>
    </row>
    <row r="34274" spans="2:2" x14ac:dyDescent="0.2">
      <c r="B34274" s="66"/>
    </row>
    <row r="34275" spans="2:2" x14ac:dyDescent="0.2">
      <c r="B34275" s="66"/>
    </row>
    <row r="34276" spans="2:2" x14ac:dyDescent="0.2">
      <c r="B34276" s="66"/>
    </row>
    <row r="34277" spans="2:2" x14ac:dyDescent="0.2">
      <c r="B34277" s="66"/>
    </row>
    <row r="34278" spans="2:2" x14ac:dyDescent="0.2">
      <c r="B34278" s="66"/>
    </row>
    <row r="34279" spans="2:2" x14ac:dyDescent="0.2">
      <c r="B34279" s="66"/>
    </row>
    <row r="34280" spans="2:2" x14ac:dyDescent="0.2">
      <c r="B34280" s="66"/>
    </row>
    <row r="34281" spans="2:2" x14ac:dyDescent="0.2">
      <c r="B34281" s="66"/>
    </row>
    <row r="34282" spans="2:2" x14ac:dyDescent="0.2">
      <c r="B34282" s="66"/>
    </row>
    <row r="34283" spans="2:2" x14ac:dyDescent="0.2">
      <c r="B34283" s="66"/>
    </row>
    <row r="34284" spans="2:2" x14ac:dyDescent="0.2">
      <c r="B34284" s="66"/>
    </row>
    <row r="34285" spans="2:2" x14ac:dyDescent="0.2">
      <c r="B34285" s="66"/>
    </row>
    <row r="34286" spans="2:2" x14ac:dyDescent="0.2">
      <c r="B34286" s="66"/>
    </row>
    <row r="34287" spans="2:2" x14ac:dyDescent="0.2">
      <c r="B34287" s="66"/>
    </row>
    <row r="34288" spans="2:2" x14ac:dyDescent="0.2">
      <c r="B34288" s="66"/>
    </row>
    <row r="34289" spans="2:2" x14ac:dyDescent="0.2">
      <c r="B34289" s="66"/>
    </row>
    <row r="34290" spans="2:2" x14ac:dyDescent="0.2">
      <c r="B34290" s="66"/>
    </row>
    <row r="34291" spans="2:2" x14ac:dyDescent="0.2">
      <c r="B34291" s="66"/>
    </row>
    <row r="34292" spans="2:2" x14ac:dyDescent="0.2">
      <c r="B34292" s="66"/>
    </row>
    <row r="34293" spans="2:2" x14ac:dyDescent="0.2">
      <c r="B34293" s="66"/>
    </row>
    <row r="34294" spans="2:2" x14ac:dyDescent="0.2">
      <c r="B34294" s="66"/>
    </row>
    <row r="34295" spans="2:2" x14ac:dyDescent="0.2">
      <c r="B34295" s="66"/>
    </row>
    <row r="34296" spans="2:2" x14ac:dyDescent="0.2">
      <c r="B34296" s="66"/>
    </row>
    <row r="34297" spans="2:2" x14ac:dyDescent="0.2">
      <c r="B34297" s="66"/>
    </row>
    <row r="34298" spans="2:2" x14ac:dyDescent="0.2">
      <c r="B34298" s="66"/>
    </row>
    <row r="34299" spans="2:2" x14ac:dyDescent="0.2">
      <c r="B34299" s="66"/>
    </row>
    <row r="34300" spans="2:2" x14ac:dyDescent="0.2">
      <c r="B34300" s="66"/>
    </row>
    <row r="34301" spans="2:2" x14ac:dyDescent="0.2">
      <c r="B34301" s="66"/>
    </row>
    <row r="34302" spans="2:2" x14ac:dyDescent="0.2">
      <c r="B34302" s="66"/>
    </row>
    <row r="34303" spans="2:2" x14ac:dyDescent="0.2">
      <c r="B34303" s="66"/>
    </row>
    <row r="34304" spans="2:2" x14ac:dyDescent="0.2">
      <c r="B34304" s="66"/>
    </row>
    <row r="34305" spans="2:2" x14ac:dyDescent="0.2">
      <c r="B34305" s="66"/>
    </row>
    <row r="34306" spans="2:2" x14ac:dyDescent="0.2">
      <c r="B34306" s="66"/>
    </row>
    <row r="34307" spans="2:2" x14ac:dyDescent="0.2">
      <c r="B34307" s="66"/>
    </row>
    <row r="34308" spans="2:2" x14ac:dyDescent="0.2">
      <c r="B34308" s="66"/>
    </row>
    <row r="34309" spans="2:2" x14ac:dyDescent="0.2">
      <c r="B34309" s="66"/>
    </row>
    <row r="34310" spans="2:2" x14ac:dyDescent="0.2">
      <c r="B34310" s="66"/>
    </row>
    <row r="34311" spans="2:2" x14ac:dyDescent="0.2">
      <c r="B34311" s="66"/>
    </row>
    <row r="34312" spans="2:2" x14ac:dyDescent="0.2">
      <c r="B34312" s="66"/>
    </row>
    <row r="34313" spans="2:2" x14ac:dyDescent="0.2">
      <c r="B34313" s="66"/>
    </row>
    <row r="34314" spans="2:2" x14ac:dyDescent="0.2">
      <c r="B34314" s="66"/>
    </row>
    <row r="34315" spans="2:2" x14ac:dyDescent="0.2">
      <c r="B34315" s="66"/>
    </row>
    <row r="34316" spans="2:2" x14ac:dyDescent="0.2">
      <c r="B34316" s="66"/>
    </row>
    <row r="34317" spans="2:2" x14ac:dyDescent="0.2">
      <c r="B34317" s="66"/>
    </row>
    <row r="34318" spans="2:2" x14ac:dyDescent="0.2">
      <c r="B34318" s="66"/>
    </row>
    <row r="34319" spans="2:2" x14ac:dyDescent="0.2">
      <c r="B34319" s="66"/>
    </row>
    <row r="34320" spans="2:2" x14ac:dyDescent="0.2">
      <c r="B34320" s="66"/>
    </row>
    <row r="34321" spans="2:2" x14ac:dyDescent="0.2">
      <c r="B34321" s="66"/>
    </row>
    <row r="34322" spans="2:2" x14ac:dyDescent="0.2">
      <c r="B34322" s="66"/>
    </row>
    <row r="34323" spans="2:2" x14ac:dyDescent="0.2">
      <c r="B34323" s="66"/>
    </row>
    <row r="34324" spans="2:2" x14ac:dyDescent="0.2">
      <c r="B34324" s="66"/>
    </row>
    <row r="34325" spans="2:2" x14ac:dyDescent="0.2">
      <c r="B34325" s="66"/>
    </row>
    <row r="34326" spans="2:2" x14ac:dyDescent="0.2">
      <c r="B34326" s="66"/>
    </row>
    <row r="34327" spans="2:2" x14ac:dyDescent="0.2">
      <c r="B34327" s="66"/>
    </row>
    <row r="34328" spans="2:2" x14ac:dyDescent="0.2">
      <c r="B34328" s="66"/>
    </row>
    <row r="34329" spans="2:2" x14ac:dyDescent="0.2">
      <c r="B34329" s="66"/>
    </row>
    <row r="34330" spans="2:2" x14ac:dyDescent="0.2">
      <c r="B34330" s="66"/>
    </row>
    <row r="34331" spans="2:2" x14ac:dyDescent="0.2">
      <c r="B34331" s="66"/>
    </row>
    <row r="34332" spans="2:2" x14ac:dyDescent="0.2">
      <c r="B34332" s="66"/>
    </row>
    <row r="34333" spans="2:2" x14ac:dyDescent="0.2">
      <c r="B34333" s="66"/>
    </row>
    <row r="34334" spans="2:2" x14ac:dyDescent="0.2">
      <c r="B34334" s="66"/>
    </row>
    <row r="34335" spans="2:2" x14ac:dyDescent="0.2">
      <c r="B34335" s="66"/>
    </row>
    <row r="34336" spans="2:2" x14ac:dyDescent="0.2">
      <c r="B34336" s="66"/>
    </row>
    <row r="34337" spans="2:2" x14ac:dyDescent="0.2">
      <c r="B34337" s="66"/>
    </row>
    <row r="34338" spans="2:2" x14ac:dyDescent="0.2">
      <c r="B34338" s="66"/>
    </row>
    <row r="34339" spans="2:2" x14ac:dyDescent="0.2">
      <c r="B34339" s="66"/>
    </row>
    <row r="34340" spans="2:2" x14ac:dyDescent="0.2">
      <c r="B34340" s="66"/>
    </row>
    <row r="34341" spans="2:2" x14ac:dyDescent="0.2">
      <c r="B34341" s="66"/>
    </row>
    <row r="34342" spans="2:2" x14ac:dyDescent="0.2">
      <c r="B34342" s="66"/>
    </row>
    <row r="34343" spans="2:2" x14ac:dyDescent="0.2">
      <c r="B34343" s="66"/>
    </row>
    <row r="34344" spans="2:2" x14ac:dyDescent="0.2">
      <c r="B34344" s="66"/>
    </row>
    <row r="34345" spans="2:2" x14ac:dyDescent="0.2">
      <c r="B34345" s="66"/>
    </row>
    <row r="34346" spans="2:2" x14ac:dyDescent="0.2">
      <c r="B34346" s="66"/>
    </row>
    <row r="34347" spans="2:2" x14ac:dyDescent="0.2">
      <c r="B34347" s="66"/>
    </row>
    <row r="34348" spans="2:2" x14ac:dyDescent="0.2">
      <c r="B34348" s="66"/>
    </row>
    <row r="34349" spans="2:2" x14ac:dyDescent="0.2">
      <c r="B34349" s="66"/>
    </row>
    <row r="34350" spans="2:2" x14ac:dyDescent="0.2">
      <c r="B34350" s="66"/>
    </row>
    <row r="34351" spans="2:2" x14ac:dyDescent="0.2">
      <c r="B34351" s="66"/>
    </row>
    <row r="34352" spans="2:2" x14ac:dyDescent="0.2">
      <c r="B34352" s="66"/>
    </row>
    <row r="34353" spans="2:2" x14ac:dyDescent="0.2">
      <c r="B34353" s="66"/>
    </row>
    <row r="34354" spans="2:2" x14ac:dyDescent="0.2">
      <c r="B34354" s="66"/>
    </row>
    <row r="34355" spans="2:2" x14ac:dyDescent="0.2">
      <c r="B34355" s="66"/>
    </row>
    <row r="34356" spans="2:2" x14ac:dyDescent="0.2">
      <c r="B34356" s="66"/>
    </row>
    <row r="34357" spans="2:2" x14ac:dyDescent="0.2">
      <c r="B34357" s="66"/>
    </row>
    <row r="34358" spans="2:2" x14ac:dyDescent="0.2">
      <c r="B34358" s="66"/>
    </row>
    <row r="34359" spans="2:2" x14ac:dyDescent="0.2">
      <c r="B34359" s="66"/>
    </row>
    <row r="34360" spans="2:2" x14ac:dyDescent="0.2">
      <c r="B34360" s="66"/>
    </row>
    <row r="34361" spans="2:2" x14ac:dyDescent="0.2">
      <c r="B34361" s="66"/>
    </row>
    <row r="34362" spans="2:2" x14ac:dyDescent="0.2">
      <c r="B34362" s="66"/>
    </row>
    <row r="34363" spans="2:2" x14ac:dyDescent="0.2">
      <c r="B34363" s="66"/>
    </row>
    <row r="34364" spans="2:2" x14ac:dyDescent="0.2">
      <c r="B34364" s="66"/>
    </row>
    <row r="34365" spans="2:2" x14ac:dyDescent="0.2">
      <c r="B34365" s="66"/>
    </row>
    <row r="34366" spans="2:2" x14ac:dyDescent="0.2">
      <c r="B34366" s="66"/>
    </row>
    <row r="34367" spans="2:2" x14ac:dyDescent="0.2">
      <c r="B34367" s="66"/>
    </row>
    <row r="34368" spans="2:2" x14ac:dyDescent="0.2">
      <c r="B34368" s="66"/>
    </row>
    <row r="34369" spans="2:2" x14ac:dyDescent="0.2">
      <c r="B34369" s="66"/>
    </row>
    <row r="34370" spans="2:2" x14ac:dyDescent="0.2">
      <c r="B34370" s="66"/>
    </row>
    <row r="34371" spans="2:2" x14ac:dyDescent="0.2">
      <c r="B34371" s="66"/>
    </row>
    <row r="34372" spans="2:2" x14ac:dyDescent="0.2">
      <c r="B34372" s="66"/>
    </row>
    <row r="34373" spans="2:2" x14ac:dyDescent="0.2">
      <c r="B34373" s="66"/>
    </row>
    <row r="34374" spans="2:2" x14ac:dyDescent="0.2">
      <c r="B34374" s="66"/>
    </row>
    <row r="34375" spans="2:2" x14ac:dyDescent="0.2">
      <c r="B34375" s="66"/>
    </row>
    <row r="34376" spans="2:2" x14ac:dyDescent="0.2">
      <c r="B34376" s="66"/>
    </row>
    <row r="34377" spans="2:2" x14ac:dyDescent="0.2">
      <c r="B34377" s="66"/>
    </row>
    <row r="34378" spans="2:2" x14ac:dyDescent="0.2">
      <c r="B34378" s="66"/>
    </row>
    <row r="34379" spans="2:2" x14ac:dyDescent="0.2">
      <c r="B34379" s="66"/>
    </row>
    <row r="34380" spans="2:2" x14ac:dyDescent="0.2">
      <c r="B34380" s="66"/>
    </row>
    <row r="34381" spans="2:2" x14ac:dyDescent="0.2">
      <c r="B34381" s="66"/>
    </row>
    <row r="34382" spans="2:2" x14ac:dyDescent="0.2">
      <c r="B34382" s="66"/>
    </row>
    <row r="34383" spans="2:2" x14ac:dyDescent="0.2">
      <c r="B34383" s="66"/>
    </row>
    <row r="34384" spans="2:2" x14ac:dyDescent="0.2">
      <c r="B34384" s="66"/>
    </row>
    <row r="34385" spans="2:2" x14ac:dyDescent="0.2">
      <c r="B34385" s="66"/>
    </row>
    <row r="34386" spans="2:2" x14ac:dyDescent="0.2">
      <c r="B34386" s="66"/>
    </row>
    <row r="34387" spans="2:2" x14ac:dyDescent="0.2">
      <c r="B34387" s="66"/>
    </row>
    <row r="34388" spans="2:2" x14ac:dyDescent="0.2">
      <c r="B34388" s="66"/>
    </row>
    <row r="34389" spans="2:2" x14ac:dyDescent="0.2">
      <c r="B34389" s="66"/>
    </row>
    <row r="34390" spans="2:2" x14ac:dyDescent="0.2">
      <c r="B34390" s="66"/>
    </row>
    <row r="34391" spans="2:2" x14ac:dyDescent="0.2">
      <c r="B34391" s="66"/>
    </row>
    <row r="34392" spans="2:2" x14ac:dyDescent="0.2">
      <c r="B34392" s="66"/>
    </row>
    <row r="34393" spans="2:2" x14ac:dyDescent="0.2">
      <c r="B34393" s="66"/>
    </row>
    <row r="34394" spans="2:2" x14ac:dyDescent="0.2">
      <c r="B34394" s="66"/>
    </row>
    <row r="34395" spans="2:2" x14ac:dyDescent="0.2">
      <c r="B34395" s="66"/>
    </row>
    <row r="34396" spans="2:2" x14ac:dyDescent="0.2">
      <c r="B34396" s="66"/>
    </row>
    <row r="34397" spans="2:2" x14ac:dyDescent="0.2">
      <c r="B34397" s="66"/>
    </row>
    <row r="34398" spans="2:2" x14ac:dyDescent="0.2">
      <c r="B34398" s="66"/>
    </row>
    <row r="34399" spans="2:2" x14ac:dyDescent="0.2">
      <c r="B34399" s="66"/>
    </row>
    <row r="34400" spans="2:2" x14ac:dyDescent="0.2">
      <c r="B34400" s="66"/>
    </row>
    <row r="34401" spans="2:2" x14ac:dyDescent="0.2">
      <c r="B34401" s="66"/>
    </row>
    <row r="34402" spans="2:2" x14ac:dyDescent="0.2">
      <c r="B34402" s="66"/>
    </row>
    <row r="34403" spans="2:2" x14ac:dyDescent="0.2">
      <c r="B34403" s="66"/>
    </row>
    <row r="34404" spans="2:2" x14ac:dyDescent="0.2">
      <c r="B34404" s="66"/>
    </row>
    <row r="34405" spans="2:2" x14ac:dyDescent="0.2">
      <c r="B34405" s="66"/>
    </row>
    <row r="34406" spans="2:2" x14ac:dyDescent="0.2">
      <c r="B34406" s="66"/>
    </row>
    <row r="34407" spans="2:2" x14ac:dyDescent="0.2">
      <c r="B34407" s="66"/>
    </row>
    <row r="34408" spans="2:2" x14ac:dyDescent="0.2">
      <c r="B34408" s="66"/>
    </row>
    <row r="34409" spans="2:2" x14ac:dyDescent="0.2">
      <c r="B34409" s="66"/>
    </row>
    <row r="34410" spans="2:2" x14ac:dyDescent="0.2">
      <c r="B34410" s="66"/>
    </row>
    <row r="34411" spans="2:2" x14ac:dyDescent="0.2">
      <c r="B34411" s="66"/>
    </row>
    <row r="34412" spans="2:2" x14ac:dyDescent="0.2">
      <c r="B34412" s="66"/>
    </row>
    <row r="34413" spans="2:2" x14ac:dyDescent="0.2">
      <c r="B34413" s="66"/>
    </row>
    <row r="34414" spans="2:2" x14ac:dyDescent="0.2">
      <c r="B34414" s="66"/>
    </row>
    <row r="34415" spans="2:2" x14ac:dyDescent="0.2">
      <c r="B34415" s="66"/>
    </row>
    <row r="34416" spans="2:2" x14ac:dyDescent="0.2">
      <c r="B34416" s="66"/>
    </row>
    <row r="34417" spans="2:2" x14ac:dyDescent="0.2">
      <c r="B34417" s="66"/>
    </row>
    <row r="34418" spans="2:2" x14ac:dyDescent="0.2">
      <c r="B34418" s="66"/>
    </row>
    <row r="34419" spans="2:2" x14ac:dyDescent="0.2">
      <c r="B34419" s="66"/>
    </row>
    <row r="34420" spans="2:2" x14ac:dyDescent="0.2">
      <c r="B34420" s="66"/>
    </row>
    <row r="34421" spans="2:2" x14ac:dyDescent="0.2">
      <c r="B34421" s="66"/>
    </row>
    <row r="34422" spans="2:2" x14ac:dyDescent="0.2">
      <c r="B34422" s="66"/>
    </row>
    <row r="34423" spans="2:2" x14ac:dyDescent="0.2">
      <c r="B34423" s="66"/>
    </row>
    <row r="34424" spans="2:2" x14ac:dyDescent="0.2">
      <c r="B34424" s="66"/>
    </row>
    <row r="34425" spans="2:2" x14ac:dyDescent="0.2">
      <c r="B34425" s="66"/>
    </row>
    <row r="34426" spans="2:2" x14ac:dyDescent="0.2">
      <c r="B34426" s="66"/>
    </row>
    <row r="34427" spans="2:2" x14ac:dyDescent="0.2">
      <c r="B34427" s="66"/>
    </row>
    <row r="34428" spans="2:2" x14ac:dyDescent="0.2">
      <c r="B34428" s="66"/>
    </row>
    <row r="34429" spans="2:2" x14ac:dyDescent="0.2">
      <c r="B34429" s="66"/>
    </row>
    <row r="34430" spans="2:2" x14ac:dyDescent="0.2">
      <c r="B34430" s="66"/>
    </row>
    <row r="34431" spans="2:2" x14ac:dyDescent="0.2">
      <c r="B34431" s="66"/>
    </row>
    <row r="34432" spans="2:2" x14ac:dyDescent="0.2">
      <c r="B34432" s="66"/>
    </row>
    <row r="34433" spans="2:2" x14ac:dyDescent="0.2">
      <c r="B34433" s="66"/>
    </row>
    <row r="34434" spans="2:2" x14ac:dyDescent="0.2">
      <c r="B34434" s="66"/>
    </row>
    <row r="34435" spans="2:2" x14ac:dyDescent="0.2">
      <c r="B34435" s="66"/>
    </row>
    <row r="34436" spans="2:2" x14ac:dyDescent="0.2">
      <c r="B34436" s="66"/>
    </row>
    <row r="34437" spans="2:2" x14ac:dyDescent="0.2">
      <c r="B34437" s="66"/>
    </row>
    <row r="34438" spans="2:2" x14ac:dyDescent="0.2">
      <c r="B34438" s="66"/>
    </row>
    <row r="34439" spans="2:2" x14ac:dyDescent="0.2">
      <c r="B34439" s="66"/>
    </row>
    <row r="34440" spans="2:2" x14ac:dyDescent="0.2">
      <c r="B34440" s="66"/>
    </row>
    <row r="34441" spans="2:2" x14ac:dyDescent="0.2">
      <c r="B34441" s="66"/>
    </row>
    <row r="34442" spans="2:2" x14ac:dyDescent="0.2">
      <c r="B34442" s="66"/>
    </row>
    <row r="34443" spans="2:2" x14ac:dyDescent="0.2">
      <c r="B34443" s="66"/>
    </row>
    <row r="34444" spans="2:2" x14ac:dyDescent="0.2">
      <c r="B34444" s="66"/>
    </row>
    <row r="34445" spans="2:2" x14ac:dyDescent="0.2">
      <c r="B34445" s="66"/>
    </row>
    <row r="34446" spans="2:2" x14ac:dyDescent="0.2">
      <c r="B34446" s="66"/>
    </row>
    <row r="34447" spans="2:2" x14ac:dyDescent="0.2">
      <c r="B34447" s="66"/>
    </row>
    <row r="34448" spans="2:2" x14ac:dyDescent="0.2">
      <c r="B34448" s="66"/>
    </row>
    <row r="34449" spans="2:2" x14ac:dyDescent="0.2">
      <c r="B34449" s="66"/>
    </row>
    <row r="34450" spans="2:2" x14ac:dyDescent="0.2">
      <c r="B34450" s="66"/>
    </row>
    <row r="34451" spans="2:2" x14ac:dyDescent="0.2">
      <c r="B34451" s="66"/>
    </row>
    <row r="34452" spans="2:2" x14ac:dyDescent="0.2">
      <c r="B34452" s="66"/>
    </row>
    <row r="34453" spans="2:2" x14ac:dyDescent="0.2">
      <c r="B34453" s="66"/>
    </row>
    <row r="34454" spans="2:2" x14ac:dyDescent="0.2">
      <c r="B34454" s="66"/>
    </row>
    <row r="34455" spans="2:2" x14ac:dyDescent="0.2">
      <c r="B34455" s="66"/>
    </row>
    <row r="34456" spans="2:2" x14ac:dyDescent="0.2">
      <c r="B34456" s="66"/>
    </row>
    <row r="34457" spans="2:2" x14ac:dyDescent="0.2">
      <c r="B34457" s="66"/>
    </row>
    <row r="34458" spans="2:2" x14ac:dyDescent="0.2">
      <c r="B34458" s="66"/>
    </row>
    <row r="34459" spans="2:2" x14ac:dyDescent="0.2">
      <c r="B34459" s="66"/>
    </row>
    <row r="34460" spans="2:2" x14ac:dyDescent="0.2">
      <c r="B34460" s="66"/>
    </row>
    <row r="34461" spans="2:2" x14ac:dyDescent="0.2">
      <c r="B34461" s="66"/>
    </row>
    <row r="34462" spans="2:2" x14ac:dyDescent="0.2">
      <c r="B34462" s="66"/>
    </row>
    <row r="34463" spans="2:2" x14ac:dyDescent="0.2">
      <c r="B34463" s="66"/>
    </row>
    <row r="34464" spans="2:2" x14ac:dyDescent="0.2">
      <c r="B34464" s="66"/>
    </row>
    <row r="34465" spans="2:2" x14ac:dyDescent="0.2">
      <c r="B34465" s="66"/>
    </row>
    <row r="34466" spans="2:2" x14ac:dyDescent="0.2">
      <c r="B34466" s="66"/>
    </row>
    <row r="34467" spans="2:2" x14ac:dyDescent="0.2">
      <c r="B34467" s="66"/>
    </row>
    <row r="34468" spans="2:2" x14ac:dyDescent="0.2">
      <c r="B34468" s="66"/>
    </row>
    <row r="34469" spans="2:2" x14ac:dyDescent="0.2">
      <c r="B34469" s="66"/>
    </row>
    <row r="34470" spans="2:2" x14ac:dyDescent="0.2">
      <c r="B34470" s="66"/>
    </row>
    <row r="34471" spans="2:2" x14ac:dyDescent="0.2">
      <c r="B34471" s="66"/>
    </row>
    <row r="34472" spans="2:2" x14ac:dyDescent="0.2">
      <c r="B34472" s="66"/>
    </row>
    <row r="34473" spans="2:2" x14ac:dyDescent="0.2">
      <c r="B34473" s="66"/>
    </row>
    <row r="34474" spans="2:2" x14ac:dyDescent="0.2">
      <c r="B34474" s="66"/>
    </row>
    <row r="34475" spans="2:2" x14ac:dyDescent="0.2">
      <c r="B34475" s="66"/>
    </row>
    <row r="34476" spans="2:2" x14ac:dyDescent="0.2">
      <c r="B34476" s="66"/>
    </row>
    <row r="34477" spans="2:2" x14ac:dyDescent="0.2">
      <c r="B34477" s="66"/>
    </row>
    <row r="34478" spans="2:2" x14ac:dyDescent="0.2">
      <c r="B34478" s="66"/>
    </row>
    <row r="34479" spans="2:2" x14ac:dyDescent="0.2">
      <c r="B34479" s="66"/>
    </row>
    <row r="34480" spans="2:2" x14ac:dyDescent="0.2">
      <c r="B34480" s="66"/>
    </row>
    <row r="34481" spans="2:2" x14ac:dyDescent="0.2">
      <c r="B34481" s="66"/>
    </row>
    <row r="34482" spans="2:2" x14ac:dyDescent="0.2">
      <c r="B34482" s="66"/>
    </row>
    <row r="34483" spans="2:2" x14ac:dyDescent="0.2">
      <c r="B34483" s="66"/>
    </row>
    <row r="34484" spans="2:2" x14ac:dyDescent="0.2">
      <c r="B34484" s="66"/>
    </row>
    <row r="34485" spans="2:2" x14ac:dyDescent="0.2">
      <c r="B34485" s="66"/>
    </row>
    <row r="34486" spans="2:2" x14ac:dyDescent="0.2">
      <c r="B34486" s="66"/>
    </row>
    <row r="34487" spans="2:2" x14ac:dyDescent="0.2">
      <c r="B34487" s="66"/>
    </row>
    <row r="34488" spans="2:2" x14ac:dyDescent="0.2">
      <c r="B34488" s="66"/>
    </row>
    <row r="34489" spans="2:2" x14ac:dyDescent="0.2">
      <c r="B34489" s="66"/>
    </row>
    <row r="34490" spans="2:2" x14ac:dyDescent="0.2">
      <c r="B34490" s="66"/>
    </row>
    <row r="34491" spans="2:2" x14ac:dyDescent="0.2">
      <c r="B34491" s="66"/>
    </row>
    <row r="34492" spans="2:2" x14ac:dyDescent="0.2">
      <c r="B34492" s="66"/>
    </row>
    <row r="34493" spans="2:2" x14ac:dyDescent="0.2">
      <c r="B34493" s="66"/>
    </row>
    <row r="34494" spans="2:2" x14ac:dyDescent="0.2">
      <c r="B34494" s="66"/>
    </row>
    <row r="34495" spans="2:2" x14ac:dyDescent="0.2">
      <c r="B34495" s="66"/>
    </row>
    <row r="34496" spans="2:2" x14ac:dyDescent="0.2">
      <c r="B34496" s="66"/>
    </row>
    <row r="34497" spans="2:2" x14ac:dyDescent="0.2">
      <c r="B34497" s="66"/>
    </row>
    <row r="34498" spans="2:2" x14ac:dyDescent="0.2">
      <c r="B34498" s="66"/>
    </row>
    <row r="34499" spans="2:2" x14ac:dyDescent="0.2">
      <c r="B34499" s="66"/>
    </row>
    <row r="34500" spans="2:2" x14ac:dyDescent="0.2">
      <c r="B34500" s="66"/>
    </row>
    <row r="34501" spans="2:2" x14ac:dyDescent="0.2">
      <c r="B34501" s="66"/>
    </row>
    <row r="34502" spans="2:2" x14ac:dyDescent="0.2">
      <c r="B34502" s="66"/>
    </row>
    <row r="34503" spans="2:2" x14ac:dyDescent="0.2">
      <c r="B34503" s="66"/>
    </row>
    <row r="34504" spans="2:2" x14ac:dyDescent="0.2">
      <c r="B34504" s="66"/>
    </row>
    <row r="34505" spans="2:2" x14ac:dyDescent="0.2">
      <c r="B34505" s="66"/>
    </row>
    <row r="34506" spans="2:2" x14ac:dyDescent="0.2">
      <c r="B34506" s="66"/>
    </row>
    <row r="34507" spans="2:2" x14ac:dyDescent="0.2">
      <c r="B34507" s="66"/>
    </row>
    <row r="34508" spans="2:2" x14ac:dyDescent="0.2">
      <c r="B34508" s="66"/>
    </row>
    <row r="34509" spans="2:2" x14ac:dyDescent="0.2">
      <c r="B34509" s="66"/>
    </row>
    <row r="34510" spans="2:2" x14ac:dyDescent="0.2">
      <c r="B34510" s="66"/>
    </row>
    <row r="34511" spans="2:2" x14ac:dyDescent="0.2">
      <c r="B34511" s="66"/>
    </row>
    <row r="34512" spans="2:2" x14ac:dyDescent="0.2">
      <c r="B34512" s="66"/>
    </row>
    <row r="34513" spans="2:2" x14ac:dyDescent="0.2">
      <c r="B34513" s="66"/>
    </row>
    <row r="34514" spans="2:2" x14ac:dyDescent="0.2">
      <c r="B34514" s="66"/>
    </row>
    <row r="34515" spans="2:2" x14ac:dyDescent="0.2">
      <c r="B34515" s="66"/>
    </row>
    <row r="34516" spans="2:2" x14ac:dyDescent="0.2">
      <c r="B34516" s="66"/>
    </row>
    <row r="34517" spans="2:2" x14ac:dyDescent="0.2">
      <c r="B34517" s="66"/>
    </row>
    <row r="34518" spans="2:2" x14ac:dyDescent="0.2">
      <c r="B34518" s="66"/>
    </row>
    <row r="34519" spans="2:2" x14ac:dyDescent="0.2">
      <c r="B34519" s="66"/>
    </row>
    <row r="34520" spans="2:2" x14ac:dyDescent="0.2">
      <c r="B34520" s="66"/>
    </row>
    <row r="34521" spans="2:2" x14ac:dyDescent="0.2">
      <c r="B34521" s="66"/>
    </row>
    <row r="34522" spans="2:2" x14ac:dyDescent="0.2">
      <c r="B34522" s="66"/>
    </row>
    <row r="34523" spans="2:2" x14ac:dyDescent="0.2">
      <c r="B34523" s="66"/>
    </row>
    <row r="34524" spans="2:2" x14ac:dyDescent="0.2">
      <c r="B34524" s="66"/>
    </row>
    <row r="34525" spans="2:2" x14ac:dyDescent="0.2">
      <c r="B34525" s="66"/>
    </row>
    <row r="34526" spans="2:2" x14ac:dyDescent="0.2">
      <c r="B34526" s="66"/>
    </row>
    <row r="34527" spans="2:2" x14ac:dyDescent="0.2">
      <c r="B34527" s="66"/>
    </row>
    <row r="34528" spans="2:2" x14ac:dyDescent="0.2">
      <c r="B34528" s="66"/>
    </row>
    <row r="34529" spans="2:2" x14ac:dyDescent="0.2">
      <c r="B34529" s="66"/>
    </row>
    <row r="34530" spans="2:2" x14ac:dyDescent="0.2">
      <c r="B34530" s="66"/>
    </row>
    <row r="34531" spans="2:2" x14ac:dyDescent="0.2">
      <c r="B34531" s="66"/>
    </row>
    <row r="34532" spans="2:2" x14ac:dyDescent="0.2">
      <c r="B34532" s="66"/>
    </row>
    <row r="34533" spans="2:2" x14ac:dyDescent="0.2">
      <c r="B34533" s="66"/>
    </row>
    <row r="34534" spans="2:2" x14ac:dyDescent="0.2">
      <c r="B34534" s="66"/>
    </row>
    <row r="34535" spans="2:2" x14ac:dyDescent="0.2">
      <c r="B34535" s="66"/>
    </row>
    <row r="34536" spans="2:2" x14ac:dyDescent="0.2">
      <c r="B34536" s="66"/>
    </row>
    <row r="34537" spans="2:2" x14ac:dyDescent="0.2">
      <c r="B34537" s="66"/>
    </row>
    <row r="34538" spans="2:2" x14ac:dyDescent="0.2">
      <c r="B34538" s="66"/>
    </row>
    <row r="34539" spans="2:2" x14ac:dyDescent="0.2">
      <c r="B34539" s="66"/>
    </row>
    <row r="34540" spans="2:2" x14ac:dyDescent="0.2">
      <c r="B34540" s="66"/>
    </row>
    <row r="34541" spans="2:2" x14ac:dyDescent="0.2">
      <c r="B34541" s="66"/>
    </row>
    <row r="34542" spans="2:2" x14ac:dyDescent="0.2">
      <c r="B34542" s="66"/>
    </row>
    <row r="34543" spans="2:2" x14ac:dyDescent="0.2">
      <c r="B34543" s="66"/>
    </row>
    <row r="34544" spans="2:2" x14ac:dyDescent="0.2">
      <c r="B34544" s="66"/>
    </row>
    <row r="34545" spans="2:2" x14ac:dyDescent="0.2">
      <c r="B34545" s="66"/>
    </row>
    <row r="34546" spans="2:2" x14ac:dyDescent="0.2">
      <c r="B34546" s="66"/>
    </row>
    <row r="34547" spans="2:2" x14ac:dyDescent="0.2">
      <c r="B34547" s="66"/>
    </row>
    <row r="34548" spans="2:2" x14ac:dyDescent="0.2">
      <c r="B34548" s="66"/>
    </row>
    <row r="34549" spans="2:2" x14ac:dyDescent="0.2">
      <c r="B34549" s="66"/>
    </row>
    <row r="34550" spans="2:2" x14ac:dyDescent="0.2">
      <c r="B34550" s="66"/>
    </row>
    <row r="34551" spans="2:2" x14ac:dyDescent="0.2">
      <c r="B34551" s="66"/>
    </row>
    <row r="34552" spans="2:2" x14ac:dyDescent="0.2">
      <c r="B34552" s="66"/>
    </row>
    <row r="34553" spans="2:2" x14ac:dyDescent="0.2">
      <c r="B34553" s="66"/>
    </row>
    <row r="34554" spans="2:2" x14ac:dyDescent="0.2">
      <c r="B34554" s="66"/>
    </row>
    <row r="34555" spans="2:2" x14ac:dyDescent="0.2">
      <c r="B34555" s="66"/>
    </row>
    <row r="34556" spans="2:2" x14ac:dyDescent="0.2">
      <c r="B34556" s="66"/>
    </row>
    <row r="34557" spans="2:2" x14ac:dyDescent="0.2">
      <c r="B34557" s="66"/>
    </row>
    <row r="34558" spans="2:2" x14ac:dyDescent="0.2">
      <c r="B34558" s="66"/>
    </row>
    <row r="34559" spans="2:2" x14ac:dyDescent="0.2">
      <c r="B34559" s="66"/>
    </row>
    <row r="34560" spans="2:2" x14ac:dyDescent="0.2">
      <c r="B34560" s="66"/>
    </row>
    <row r="34561" spans="2:2" x14ac:dyDescent="0.2">
      <c r="B34561" s="66"/>
    </row>
    <row r="34562" spans="2:2" x14ac:dyDescent="0.2">
      <c r="B34562" s="66"/>
    </row>
    <row r="34563" spans="2:2" x14ac:dyDescent="0.2">
      <c r="B34563" s="66"/>
    </row>
    <row r="34564" spans="2:2" x14ac:dyDescent="0.2">
      <c r="B34564" s="66"/>
    </row>
    <row r="34565" spans="2:2" x14ac:dyDescent="0.2">
      <c r="B34565" s="66"/>
    </row>
    <row r="34566" spans="2:2" x14ac:dyDescent="0.2">
      <c r="B34566" s="66"/>
    </row>
    <row r="34567" spans="2:2" x14ac:dyDescent="0.2">
      <c r="B34567" s="66"/>
    </row>
    <row r="34568" spans="2:2" x14ac:dyDescent="0.2">
      <c r="B34568" s="66"/>
    </row>
    <row r="34569" spans="2:2" x14ac:dyDescent="0.2">
      <c r="B34569" s="66"/>
    </row>
    <row r="34570" spans="2:2" x14ac:dyDescent="0.2">
      <c r="B34570" s="66"/>
    </row>
    <row r="34571" spans="2:2" x14ac:dyDescent="0.2">
      <c r="B34571" s="66"/>
    </row>
    <row r="34572" spans="2:2" x14ac:dyDescent="0.2">
      <c r="B34572" s="66"/>
    </row>
    <row r="34573" spans="2:2" x14ac:dyDescent="0.2">
      <c r="B34573" s="66"/>
    </row>
    <row r="34574" spans="2:2" x14ac:dyDescent="0.2">
      <c r="B34574" s="66"/>
    </row>
    <row r="34575" spans="2:2" x14ac:dyDescent="0.2">
      <c r="B34575" s="66"/>
    </row>
    <row r="34576" spans="2:2" x14ac:dyDescent="0.2">
      <c r="B34576" s="66"/>
    </row>
    <row r="34577" spans="2:2" x14ac:dyDescent="0.2">
      <c r="B34577" s="66"/>
    </row>
    <row r="34578" spans="2:2" x14ac:dyDescent="0.2">
      <c r="B34578" s="66"/>
    </row>
    <row r="34579" spans="2:2" x14ac:dyDescent="0.2">
      <c r="B34579" s="66"/>
    </row>
    <row r="34580" spans="2:2" x14ac:dyDescent="0.2">
      <c r="B34580" s="66"/>
    </row>
    <row r="34581" spans="2:2" x14ac:dyDescent="0.2">
      <c r="B34581" s="66"/>
    </row>
    <row r="34582" spans="2:2" x14ac:dyDescent="0.2">
      <c r="B34582" s="66"/>
    </row>
    <row r="34583" spans="2:2" x14ac:dyDescent="0.2">
      <c r="B34583" s="66"/>
    </row>
    <row r="34584" spans="2:2" x14ac:dyDescent="0.2">
      <c r="B34584" s="66"/>
    </row>
    <row r="34585" spans="2:2" x14ac:dyDescent="0.2">
      <c r="B34585" s="66"/>
    </row>
    <row r="34586" spans="2:2" x14ac:dyDescent="0.2">
      <c r="B34586" s="66"/>
    </row>
    <row r="34587" spans="2:2" x14ac:dyDescent="0.2">
      <c r="B34587" s="66"/>
    </row>
    <row r="34588" spans="2:2" x14ac:dyDescent="0.2">
      <c r="B34588" s="66"/>
    </row>
    <row r="34589" spans="2:2" x14ac:dyDescent="0.2">
      <c r="B34589" s="66"/>
    </row>
    <row r="34590" spans="2:2" x14ac:dyDescent="0.2">
      <c r="B34590" s="66"/>
    </row>
    <row r="34591" spans="2:2" x14ac:dyDescent="0.2">
      <c r="B34591" s="66"/>
    </row>
    <row r="34592" spans="2:2" x14ac:dyDescent="0.2">
      <c r="B34592" s="66"/>
    </row>
    <row r="34593" spans="2:2" x14ac:dyDescent="0.2">
      <c r="B34593" s="66"/>
    </row>
    <row r="34594" spans="2:2" x14ac:dyDescent="0.2">
      <c r="B34594" s="66"/>
    </row>
    <row r="34595" spans="2:2" x14ac:dyDescent="0.2">
      <c r="B34595" s="66"/>
    </row>
    <row r="34596" spans="2:2" x14ac:dyDescent="0.2">
      <c r="B34596" s="66"/>
    </row>
    <row r="34597" spans="2:2" x14ac:dyDescent="0.2">
      <c r="B34597" s="66"/>
    </row>
    <row r="34598" spans="2:2" x14ac:dyDescent="0.2">
      <c r="B34598" s="66"/>
    </row>
    <row r="34599" spans="2:2" x14ac:dyDescent="0.2">
      <c r="B34599" s="66"/>
    </row>
    <row r="34600" spans="2:2" x14ac:dyDescent="0.2">
      <c r="B34600" s="66"/>
    </row>
    <row r="34601" spans="2:2" x14ac:dyDescent="0.2">
      <c r="B34601" s="66"/>
    </row>
    <row r="34602" spans="2:2" x14ac:dyDescent="0.2">
      <c r="B34602" s="66"/>
    </row>
    <row r="34603" spans="2:2" x14ac:dyDescent="0.2">
      <c r="B34603" s="66"/>
    </row>
    <row r="34604" spans="2:2" x14ac:dyDescent="0.2">
      <c r="B34604" s="66"/>
    </row>
    <row r="34605" spans="2:2" x14ac:dyDescent="0.2">
      <c r="B34605" s="66"/>
    </row>
    <row r="34606" spans="2:2" x14ac:dyDescent="0.2">
      <c r="B34606" s="66"/>
    </row>
    <row r="34607" spans="2:2" x14ac:dyDescent="0.2">
      <c r="B34607" s="66"/>
    </row>
    <row r="34608" spans="2:2" x14ac:dyDescent="0.2">
      <c r="B34608" s="66"/>
    </row>
    <row r="34609" spans="2:2" x14ac:dyDescent="0.2">
      <c r="B34609" s="66"/>
    </row>
    <row r="34610" spans="2:2" x14ac:dyDescent="0.2">
      <c r="B34610" s="66"/>
    </row>
    <row r="34611" spans="2:2" x14ac:dyDescent="0.2">
      <c r="B34611" s="66"/>
    </row>
    <row r="34612" spans="2:2" x14ac:dyDescent="0.2">
      <c r="B34612" s="66"/>
    </row>
    <row r="34613" spans="2:2" x14ac:dyDescent="0.2">
      <c r="B34613" s="66"/>
    </row>
    <row r="34614" spans="2:2" x14ac:dyDescent="0.2">
      <c r="B34614" s="66"/>
    </row>
    <row r="34615" spans="2:2" x14ac:dyDescent="0.2">
      <c r="B34615" s="66"/>
    </row>
    <row r="34616" spans="2:2" x14ac:dyDescent="0.2">
      <c r="B34616" s="66"/>
    </row>
    <row r="34617" spans="2:2" x14ac:dyDescent="0.2">
      <c r="B34617" s="66"/>
    </row>
    <row r="34618" spans="2:2" x14ac:dyDescent="0.2">
      <c r="B34618" s="66"/>
    </row>
    <row r="34619" spans="2:2" x14ac:dyDescent="0.2">
      <c r="B34619" s="66"/>
    </row>
    <row r="34620" spans="2:2" x14ac:dyDescent="0.2">
      <c r="B34620" s="66"/>
    </row>
    <row r="34621" spans="2:2" x14ac:dyDescent="0.2">
      <c r="B34621" s="66"/>
    </row>
    <row r="34622" spans="2:2" x14ac:dyDescent="0.2">
      <c r="B34622" s="66"/>
    </row>
    <row r="34623" spans="2:2" x14ac:dyDescent="0.2">
      <c r="B34623" s="66"/>
    </row>
    <row r="34624" spans="2:2" x14ac:dyDescent="0.2">
      <c r="B34624" s="66"/>
    </row>
    <row r="34625" spans="2:2" x14ac:dyDescent="0.2">
      <c r="B34625" s="66"/>
    </row>
    <row r="34626" spans="2:2" x14ac:dyDescent="0.2">
      <c r="B34626" s="66"/>
    </row>
    <row r="34627" spans="2:2" x14ac:dyDescent="0.2">
      <c r="B34627" s="66"/>
    </row>
    <row r="34628" spans="2:2" x14ac:dyDescent="0.2">
      <c r="B34628" s="66"/>
    </row>
    <row r="34629" spans="2:2" x14ac:dyDescent="0.2">
      <c r="B34629" s="66"/>
    </row>
    <row r="34630" spans="2:2" x14ac:dyDescent="0.2">
      <c r="B34630" s="66"/>
    </row>
    <row r="34631" spans="2:2" x14ac:dyDescent="0.2">
      <c r="B34631" s="66"/>
    </row>
    <row r="34632" spans="2:2" x14ac:dyDescent="0.2">
      <c r="B34632" s="66"/>
    </row>
    <row r="34633" spans="2:2" x14ac:dyDescent="0.2">
      <c r="B34633" s="66"/>
    </row>
    <row r="34634" spans="2:2" x14ac:dyDescent="0.2">
      <c r="B34634" s="66"/>
    </row>
    <row r="34635" spans="2:2" x14ac:dyDescent="0.2">
      <c r="B34635" s="66"/>
    </row>
    <row r="34636" spans="2:2" x14ac:dyDescent="0.2">
      <c r="B34636" s="66"/>
    </row>
    <row r="34637" spans="2:2" x14ac:dyDescent="0.2">
      <c r="B34637" s="66"/>
    </row>
    <row r="34638" spans="2:2" x14ac:dyDescent="0.2">
      <c r="B34638" s="66"/>
    </row>
    <row r="34639" spans="2:2" x14ac:dyDescent="0.2">
      <c r="B34639" s="66"/>
    </row>
    <row r="34640" spans="2:2" x14ac:dyDescent="0.2">
      <c r="B34640" s="66"/>
    </row>
    <row r="34641" spans="2:2" x14ac:dyDescent="0.2">
      <c r="B34641" s="66"/>
    </row>
    <row r="34642" spans="2:2" x14ac:dyDescent="0.2">
      <c r="B34642" s="66"/>
    </row>
    <row r="34643" spans="2:2" x14ac:dyDescent="0.2">
      <c r="B34643" s="66"/>
    </row>
    <row r="34644" spans="2:2" x14ac:dyDescent="0.2">
      <c r="B34644" s="66"/>
    </row>
    <row r="34645" spans="2:2" x14ac:dyDescent="0.2">
      <c r="B34645" s="66"/>
    </row>
    <row r="34646" spans="2:2" x14ac:dyDescent="0.2">
      <c r="B34646" s="66"/>
    </row>
    <row r="34647" spans="2:2" x14ac:dyDescent="0.2">
      <c r="B34647" s="66"/>
    </row>
    <row r="34648" spans="2:2" x14ac:dyDescent="0.2">
      <c r="B34648" s="66"/>
    </row>
    <row r="34649" spans="2:2" x14ac:dyDescent="0.2">
      <c r="B34649" s="66"/>
    </row>
    <row r="34650" spans="2:2" x14ac:dyDescent="0.2">
      <c r="B34650" s="66"/>
    </row>
    <row r="34651" spans="2:2" x14ac:dyDescent="0.2">
      <c r="B34651" s="66"/>
    </row>
    <row r="34652" spans="2:2" x14ac:dyDescent="0.2">
      <c r="B34652" s="66"/>
    </row>
    <row r="34653" spans="2:2" x14ac:dyDescent="0.2">
      <c r="B34653" s="66"/>
    </row>
    <row r="34654" spans="2:2" x14ac:dyDescent="0.2">
      <c r="B34654" s="66"/>
    </row>
    <row r="34655" spans="2:2" x14ac:dyDescent="0.2">
      <c r="B34655" s="66"/>
    </row>
    <row r="34656" spans="2:2" x14ac:dyDescent="0.2">
      <c r="B34656" s="66"/>
    </row>
    <row r="34657" spans="2:2" x14ac:dyDescent="0.2">
      <c r="B34657" s="66"/>
    </row>
    <row r="34658" spans="2:2" x14ac:dyDescent="0.2">
      <c r="B34658" s="66"/>
    </row>
    <row r="34659" spans="2:2" x14ac:dyDescent="0.2">
      <c r="B34659" s="66"/>
    </row>
    <row r="34660" spans="2:2" x14ac:dyDescent="0.2">
      <c r="B34660" s="66"/>
    </row>
    <row r="34661" spans="2:2" x14ac:dyDescent="0.2">
      <c r="B34661" s="66"/>
    </row>
    <row r="34662" spans="2:2" x14ac:dyDescent="0.2">
      <c r="B34662" s="66"/>
    </row>
    <row r="34663" spans="2:2" x14ac:dyDescent="0.2">
      <c r="B34663" s="66"/>
    </row>
    <row r="34664" spans="2:2" x14ac:dyDescent="0.2">
      <c r="B34664" s="66"/>
    </row>
    <row r="34665" spans="2:2" x14ac:dyDescent="0.2">
      <c r="B34665" s="66"/>
    </row>
    <row r="34666" spans="2:2" x14ac:dyDescent="0.2">
      <c r="B34666" s="66"/>
    </row>
    <row r="34667" spans="2:2" x14ac:dyDescent="0.2">
      <c r="B34667" s="66"/>
    </row>
    <row r="34668" spans="2:2" x14ac:dyDescent="0.2">
      <c r="B34668" s="66"/>
    </row>
    <row r="34669" spans="2:2" x14ac:dyDescent="0.2">
      <c r="B34669" s="66"/>
    </row>
    <row r="34670" spans="2:2" x14ac:dyDescent="0.2">
      <c r="B34670" s="66"/>
    </row>
    <row r="34671" spans="2:2" x14ac:dyDescent="0.2">
      <c r="B34671" s="66"/>
    </row>
    <row r="34672" spans="2:2" x14ac:dyDescent="0.2">
      <c r="B34672" s="66"/>
    </row>
    <row r="34673" spans="2:2" x14ac:dyDescent="0.2">
      <c r="B34673" s="66"/>
    </row>
    <row r="34674" spans="2:2" x14ac:dyDescent="0.2">
      <c r="B34674" s="66"/>
    </row>
    <row r="34675" spans="2:2" x14ac:dyDescent="0.2">
      <c r="B34675" s="66"/>
    </row>
    <row r="34676" spans="2:2" x14ac:dyDescent="0.2">
      <c r="B34676" s="66"/>
    </row>
    <row r="34677" spans="2:2" x14ac:dyDescent="0.2">
      <c r="B34677" s="66"/>
    </row>
    <row r="34678" spans="2:2" x14ac:dyDescent="0.2">
      <c r="B34678" s="66"/>
    </row>
    <row r="34679" spans="2:2" x14ac:dyDescent="0.2">
      <c r="B34679" s="66"/>
    </row>
    <row r="34680" spans="2:2" x14ac:dyDescent="0.2">
      <c r="B34680" s="66"/>
    </row>
    <row r="34681" spans="2:2" x14ac:dyDescent="0.2">
      <c r="B34681" s="66"/>
    </row>
    <row r="34682" spans="2:2" x14ac:dyDescent="0.2">
      <c r="B34682" s="66"/>
    </row>
    <row r="34683" spans="2:2" x14ac:dyDescent="0.2">
      <c r="B34683" s="66"/>
    </row>
    <row r="34684" spans="2:2" x14ac:dyDescent="0.2">
      <c r="B34684" s="66"/>
    </row>
    <row r="34685" spans="2:2" x14ac:dyDescent="0.2">
      <c r="B34685" s="66"/>
    </row>
    <row r="34686" spans="2:2" x14ac:dyDescent="0.2">
      <c r="B34686" s="66"/>
    </row>
    <row r="34687" spans="2:2" x14ac:dyDescent="0.2">
      <c r="B34687" s="66"/>
    </row>
    <row r="34688" spans="2:2" x14ac:dyDescent="0.2">
      <c r="B34688" s="66"/>
    </row>
    <row r="34689" spans="2:2" x14ac:dyDescent="0.2">
      <c r="B34689" s="66"/>
    </row>
    <row r="34690" spans="2:2" x14ac:dyDescent="0.2">
      <c r="B34690" s="66"/>
    </row>
    <row r="34691" spans="2:2" x14ac:dyDescent="0.2">
      <c r="B34691" s="66"/>
    </row>
    <row r="34692" spans="2:2" x14ac:dyDescent="0.2">
      <c r="B34692" s="66"/>
    </row>
    <row r="34693" spans="2:2" x14ac:dyDescent="0.2">
      <c r="B34693" s="66"/>
    </row>
    <row r="34694" spans="2:2" x14ac:dyDescent="0.2">
      <c r="B34694" s="66"/>
    </row>
    <row r="34695" spans="2:2" x14ac:dyDescent="0.2">
      <c r="B34695" s="66"/>
    </row>
    <row r="34696" spans="2:2" x14ac:dyDescent="0.2">
      <c r="B34696" s="66"/>
    </row>
    <row r="34697" spans="2:2" x14ac:dyDescent="0.2">
      <c r="B34697" s="66"/>
    </row>
    <row r="34698" spans="2:2" x14ac:dyDescent="0.2">
      <c r="B34698" s="66"/>
    </row>
    <row r="34699" spans="2:2" x14ac:dyDescent="0.2">
      <c r="B34699" s="66"/>
    </row>
    <row r="34700" spans="2:2" x14ac:dyDescent="0.2">
      <c r="B34700" s="66"/>
    </row>
    <row r="34701" spans="2:2" x14ac:dyDescent="0.2">
      <c r="B34701" s="66"/>
    </row>
    <row r="34702" spans="2:2" x14ac:dyDescent="0.2">
      <c r="B34702" s="66"/>
    </row>
    <row r="34703" spans="2:2" x14ac:dyDescent="0.2">
      <c r="B34703" s="66"/>
    </row>
    <row r="34704" spans="2:2" x14ac:dyDescent="0.2">
      <c r="B34704" s="66"/>
    </row>
    <row r="34705" spans="2:2" x14ac:dyDescent="0.2">
      <c r="B34705" s="66"/>
    </row>
    <row r="34706" spans="2:2" x14ac:dyDescent="0.2">
      <c r="B34706" s="66"/>
    </row>
    <row r="34707" spans="2:2" x14ac:dyDescent="0.2">
      <c r="B34707" s="66"/>
    </row>
    <row r="34708" spans="2:2" x14ac:dyDescent="0.2">
      <c r="B34708" s="66"/>
    </row>
    <row r="34709" spans="2:2" x14ac:dyDescent="0.2">
      <c r="B34709" s="66"/>
    </row>
    <row r="34710" spans="2:2" x14ac:dyDescent="0.2">
      <c r="B34710" s="66"/>
    </row>
    <row r="34711" spans="2:2" x14ac:dyDescent="0.2">
      <c r="B34711" s="66"/>
    </row>
    <row r="34712" spans="2:2" x14ac:dyDescent="0.2">
      <c r="B34712" s="66"/>
    </row>
    <row r="34713" spans="2:2" x14ac:dyDescent="0.2">
      <c r="B34713" s="66"/>
    </row>
    <row r="34714" spans="2:2" x14ac:dyDescent="0.2">
      <c r="B34714" s="66"/>
    </row>
    <row r="34715" spans="2:2" x14ac:dyDescent="0.2">
      <c r="B34715" s="66"/>
    </row>
    <row r="34716" spans="2:2" x14ac:dyDescent="0.2">
      <c r="B34716" s="66"/>
    </row>
    <row r="34717" spans="2:2" x14ac:dyDescent="0.2">
      <c r="B34717" s="66"/>
    </row>
    <row r="34718" spans="2:2" x14ac:dyDescent="0.2">
      <c r="B34718" s="66"/>
    </row>
    <row r="34719" spans="2:2" x14ac:dyDescent="0.2">
      <c r="B34719" s="66"/>
    </row>
    <row r="34720" spans="2:2" x14ac:dyDescent="0.2">
      <c r="B34720" s="66"/>
    </row>
    <row r="34721" spans="2:2" x14ac:dyDescent="0.2">
      <c r="B34721" s="66"/>
    </row>
    <row r="34722" spans="2:2" x14ac:dyDescent="0.2">
      <c r="B34722" s="66"/>
    </row>
    <row r="34723" spans="2:2" x14ac:dyDescent="0.2">
      <c r="B34723" s="66"/>
    </row>
    <row r="34724" spans="2:2" x14ac:dyDescent="0.2">
      <c r="B34724" s="66"/>
    </row>
    <row r="34725" spans="2:2" x14ac:dyDescent="0.2">
      <c r="B34725" s="66"/>
    </row>
    <row r="34726" spans="2:2" x14ac:dyDescent="0.2">
      <c r="B34726" s="66"/>
    </row>
    <row r="34727" spans="2:2" x14ac:dyDescent="0.2">
      <c r="B34727" s="66"/>
    </row>
    <row r="34728" spans="2:2" x14ac:dyDescent="0.2">
      <c r="B34728" s="66"/>
    </row>
    <row r="34729" spans="2:2" x14ac:dyDescent="0.2">
      <c r="B34729" s="66"/>
    </row>
    <row r="34730" spans="2:2" x14ac:dyDescent="0.2">
      <c r="B34730" s="66"/>
    </row>
    <row r="34731" spans="2:2" x14ac:dyDescent="0.2">
      <c r="B34731" s="66"/>
    </row>
    <row r="34732" spans="2:2" x14ac:dyDescent="0.2">
      <c r="B34732" s="66"/>
    </row>
    <row r="34733" spans="2:2" x14ac:dyDescent="0.2">
      <c r="B34733" s="66"/>
    </row>
    <row r="34734" spans="2:2" x14ac:dyDescent="0.2">
      <c r="B34734" s="66"/>
    </row>
    <row r="34735" spans="2:2" x14ac:dyDescent="0.2">
      <c r="B34735" s="66"/>
    </row>
    <row r="34736" spans="2:2" x14ac:dyDescent="0.2">
      <c r="B34736" s="66"/>
    </row>
    <row r="34737" spans="2:2" x14ac:dyDescent="0.2">
      <c r="B34737" s="66"/>
    </row>
    <row r="34738" spans="2:2" x14ac:dyDescent="0.2">
      <c r="B34738" s="66"/>
    </row>
    <row r="34739" spans="2:2" x14ac:dyDescent="0.2">
      <c r="B34739" s="66"/>
    </row>
    <row r="34740" spans="2:2" x14ac:dyDescent="0.2">
      <c r="B34740" s="66"/>
    </row>
    <row r="34741" spans="2:2" x14ac:dyDescent="0.2">
      <c r="B34741" s="66"/>
    </row>
    <row r="34742" spans="2:2" x14ac:dyDescent="0.2">
      <c r="B34742" s="66"/>
    </row>
    <row r="34743" spans="2:2" x14ac:dyDescent="0.2">
      <c r="B34743" s="66"/>
    </row>
    <row r="34744" spans="2:2" x14ac:dyDescent="0.2">
      <c r="B34744" s="66"/>
    </row>
    <row r="34745" spans="2:2" x14ac:dyDescent="0.2">
      <c r="B34745" s="66"/>
    </row>
    <row r="34746" spans="2:2" x14ac:dyDescent="0.2">
      <c r="B34746" s="66"/>
    </row>
    <row r="34747" spans="2:2" x14ac:dyDescent="0.2">
      <c r="B34747" s="66"/>
    </row>
    <row r="34748" spans="2:2" x14ac:dyDescent="0.2">
      <c r="B34748" s="66"/>
    </row>
    <row r="34749" spans="2:2" x14ac:dyDescent="0.2">
      <c r="B34749" s="66"/>
    </row>
    <row r="34750" spans="2:2" x14ac:dyDescent="0.2">
      <c r="B34750" s="66"/>
    </row>
    <row r="34751" spans="2:2" x14ac:dyDescent="0.2">
      <c r="B34751" s="66"/>
    </row>
    <row r="34752" spans="2:2" x14ac:dyDescent="0.2">
      <c r="B34752" s="66"/>
    </row>
    <row r="34753" spans="2:2" x14ac:dyDescent="0.2">
      <c r="B34753" s="66"/>
    </row>
    <row r="34754" spans="2:2" x14ac:dyDescent="0.2">
      <c r="B34754" s="66"/>
    </row>
    <row r="34755" spans="2:2" x14ac:dyDescent="0.2">
      <c r="B34755" s="66"/>
    </row>
    <row r="34756" spans="2:2" x14ac:dyDescent="0.2">
      <c r="B34756" s="66"/>
    </row>
    <row r="34757" spans="2:2" x14ac:dyDescent="0.2">
      <c r="B34757" s="66"/>
    </row>
    <row r="34758" spans="2:2" x14ac:dyDescent="0.2">
      <c r="B34758" s="66"/>
    </row>
    <row r="34759" spans="2:2" x14ac:dyDescent="0.2">
      <c r="B34759" s="66"/>
    </row>
    <row r="34760" spans="2:2" x14ac:dyDescent="0.2">
      <c r="B34760" s="66"/>
    </row>
    <row r="34761" spans="2:2" x14ac:dyDescent="0.2">
      <c r="B34761" s="66"/>
    </row>
    <row r="34762" spans="2:2" x14ac:dyDescent="0.2">
      <c r="B34762" s="66"/>
    </row>
    <row r="34763" spans="2:2" x14ac:dyDescent="0.2">
      <c r="B34763" s="66"/>
    </row>
    <row r="34764" spans="2:2" x14ac:dyDescent="0.2">
      <c r="B34764" s="66"/>
    </row>
    <row r="34765" spans="2:2" x14ac:dyDescent="0.2">
      <c r="B34765" s="66"/>
    </row>
    <row r="34766" spans="2:2" x14ac:dyDescent="0.2">
      <c r="B34766" s="66"/>
    </row>
    <row r="34767" spans="2:2" x14ac:dyDescent="0.2">
      <c r="B34767" s="66"/>
    </row>
    <row r="34768" spans="2:2" x14ac:dyDescent="0.2">
      <c r="B34768" s="66"/>
    </row>
    <row r="34769" spans="2:2" x14ac:dyDescent="0.2">
      <c r="B34769" s="66"/>
    </row>
    <row r="34770" spans="2:2" x14ac:dyDescent="0.2">
      <c r="B34770" s="66"/>
    </row>
    <row r="34771" spans="2:2" x14ac:dyDescent="0.2">
      <c r="B34771" s="66"/>
    </row>
    <row r="34772" spans="2:2" x14ac:dyDescent="0.2">
      <c r="B34772" s="66"/>
    </row>
    <row r="34773" spans="2:2" x14ac:dyDescent="0.2">
      <c r="B34773" s="66"/>
    </row>
    <row r="34774" spans="2:2" x14ac:dyDescent="0.2">
      <c r="B34774" s="66"/>
    </row>
    <row r="34775" spans="2:2" x14ac:dyDescent="0.2">
      <c r="B34775" s="66"/>
    </row>
    <row r="34776" spans="2:2" x14ac:dyDescent="0.2">
      <c r="B34776" s="66"/>
    </row>
    <row r="34777" spans="2:2" x14ac:dyDescent="0.2">
      <c r="B34777" s="66"/>
    </row>
    <row r="34778" spans="2:2" x14ac:dyDescent="0.2">
      <c r="B34778" s="66"/>
    </row>
    <row r="34779" spans="2:2" x14ac:dyDescent="0.2">
      <c r="B34779" s="66"/>
    </row>
    <row r="34780" spans="2:2" x14ac:dyDescent="0.2">
      <c r="B34780" s="66"/>
    </row>
    <row r="34781" spans="2:2" x14ac:dyDescent="0.2">
      <c r="B34781" s="66"/>
    </row>
    <row r="34782" spans="2:2" x14ac:dyDescent="0.2">
      <c r="B34782" s="66"/>
    </row>
    <row r="34783" spans="2:2" x14ac:dyDescent="0.2">
      <c r="B34783" s="66"/>
    </row>
    <row r="34784" spans="2:2" x14ac:dyDescent="0.2">
      <c r="B34784" s="66"/>
    </row>
    <row r="34785" spans="2:2" x14ac:dyDescent="0.2">
      <c r="B34785" s="66"/>
    </row>
    <row r="34786" spans="2:2" x14ac:dyDescent="0.2">
      <c r="B34786" s="66"/>
    </row>
    <row r="34787" spans="2:2" x14ac:dyDescent="0.2">
      <c r="B34787" s="66"/>
    </row>
    <row r="34788" spans="2:2" x14ac:dyDescent="0.2">
      <c r="B34788" s="66"/>
    </row>
    <row r="34789" spans="2:2" x14ac:dyDescent="0.2">
      <c r="B34789" s="66"/>
    </row>
    <row r="34790" spans="2:2" x14ac:dyDescent="0.2">
      <c r="B34790" s="66"/>
    </row>
    <row r="34791" spans="2:2" x14ac:dyDescent="0.2">
      <c r="B34791" s="66"/>
    </row>
    <row r="34792" spans="2:2" x14ac:dyDescent="0.2">
      <c r="B34792" s="66"/>
    </row>
    <row r="34793" spans="2:2" x14ac:dyDescent="0.2">
      <c r="B34793" s="66"/>
    </row>
    <row r="34794" spans="2:2" x14ac:dyDescent="0.2">
      <c r="B34794" s="66"/>
    </row>
    <row r="34795" spans="2:2" x14ac:dyDescent="0.2">
      <c r="B34795" s="66"/>
    </row>
    <row r="34796" spans="2:2" x14ac:dyDescent="0.2">
      <c r="B34796" s="66"/>
    </row>
    <row r="34797" spans="2:2" x14ac:dyDescent="0.2">
      <c r="B34797" s="66"/>
    </row>
    <row r="34798" spans="2:2" x14ac:dyDescent="0.2">
      <c r="B34798" s="66"/>
    </row>
    <row r="34799" spans="2:2" x14ac:dyDescent="0.2">
      <c r="B34799" s="66"/>
    </row>
    <row r="34800" spans="2:2" x14ac:dyDescent="0.2">
      <c r="B34800" s="66"/>
    </row>
    <row r="34801" spans="2:2" x14ac:dyDescent="0.2">
      <c r="B34801" s="66"/>
    </row>
    <row r="34802" spans="2:2" x14ac:dyDescent="0.2">
      <c r="B34802" s="66"/>
    </row>
    <row r="34803" spans="2:2" x14ac:dyDescent="0.2">
      <c r="B34803" s="66"/>
    </row>
    <row r="34804" spans="2:2" x14ac:dyDescent="0.2">
      <c r="B34804" s="66"/>
    </row>
    <row r="34805" spans="2:2" x14ac:dyDescent="0.2">
      <c r="B34805" s="66"/>
    </row>
    <row r="34806" spans="2:2" x14ac:dyDescent="0.2">
      <c r="B34806" s="66"/>
    </row>
    <row r="34807" spans="2:2" x14ac:dyDescent="0.2">
      <c r="B34807" s="66"/>
    </row>
    <row r="34808" spans="2:2" x14ac:dyDescent="0.2">
      <c r="B34808" s="66"/>
    </row>
    <row r="34809" spans="2:2" x14ac:dyDescent="0.2">
      <c r="B34809" s="66"/>
    </row>
    <row r="34810" spans="2:2" x14ac:dyDescent="0.2">
      <c r="B34810" s="66"/>
    </row>
    <row r="34811" spans="2:2" x14ac:dyDescent="0.2">
      <c r="B34811" s="66"/>
    </row>
    <row r="34812" spans="2:2" x14ac:dyDescent="0.2">
      <c r="B34812" s="66"/>
    </row>
    <row r="34813" spans="2:2" x14ac:dyDescent="0.2">
      <c r="B34813" s="66"/>
    </row>
    <row r="34814" spans="2:2" x14ac:dyDescent="0.2">
      <c r="B34814" s="66"/>
    </row>
    <row r="34815" spans="2:2" x14ac:dyDescent="0.2">
      <c r="B34815" s="66"/>
    </row>
    <row r="34816" spans="2:2" x14ac:dyDescent="0.2">
      <c r="B34816" s="66"/>
    </row>
    <row r="34817" spans="2:2" x14ac:dyDescent="0.2">
      <c r="B34817" s="66"/>
    </row>
    <row r="34818" spans="2:2" x14ac:dyDescent="0.2">
      <c r="B34818" s="66"/>
    </row>
    <row r="34819" spans="2:2" x14ac:dyDescent="0.2">
      <c r="B34819" s="66"/>
    </row>
    <row r="34820" spans="2:2" x14ac:dyDescent="0.2">
      <c r="B34820" s="66"/>
    </row>
    <row r="34821" spans="2:2" x14ac:dyDescent="0.2">
      <c r="B34821" s="66"/>
    </row>
    <row r="34822" spans="2:2" x14ac:dyDescent="0.2">
      <c r="B34822" s="66"/>
    </row>
    <row r="34823" spans="2:2" x14ac:dyDescent="0.2">
      <c r="B34823" s="66"/>
    </row>
    <row r="34824" spans="2:2" x14ac:dyDescent="0.2">
      <c r="B34824" s="66"/>
    </row>
    <row r="34825" spans="2:2" x14ac:dyDescent="0.2">
      <c r="B34825" s="66"/>
    </row>
    <row r="34826" spans="2:2" x14ac:dyDescent="0.2">
      <c r="B34826" s="66"/>
    </row>
    <row r="34827" spans="2:2" x14ac:dyDescent="0.2">
      <c r="B34827" s="66"/>
    </row>
    <row r="34828" spans="2:2" x14ac:dyDescent="0.2">
      <c r="B34828" s="66"/>
    </row>
    <row r="34829" spans="2:2" x14ac:dyDescent="0.2">
      <c r="B34829" s="66"/>
    </row>
    <row r="34830" spans="2:2" x14ac:dyDescent="0.2">
      <c r="B34830" s="66"/>
    </row>
    <row r="34831" spans="2:2" x14ac:dyDescent="0.2">
      <c r="B34831" s="66"/>
    </row>
    <row r="34832" spans="2:2" x14ac:dyDescent="0.2">
      <c r="B34832" s="66"/>
    </row>
    <row r="34833" spans="2:2" x14ac:dyDescent="0.2">
      <c r="B34833" s="66"/>
    </row>
    <row r="34834" spans="2:2" x14ac:dyDescent="0.2">
      <c r="B34834" s="66"/>
    </row>
    <row r="34835" spans="2:2" x14ac:dyDescent="0.2">
      <c r="B34835" s="66"/>
    </row>
    <row r="34836" spans="2:2" x14ac:dyDescent="0.2">
      <c r="B34836" s="66"/>
    </row>
    <row r="34837" spans="2:2" x14ac:dyDescent="0.2">
      <c r="B34837" s="66"/>
    </row>
    <row r="34838" spans="2:2" x14ac:dyDescent="0.2">
      <c r="B34838" s="66"/>
    </row>
    <row r="34839" spans="2:2" x14ac:dyDescent="0.2">
      <c r="B34839" s="66"/>
    </row>
    <row r="34840" spans="2:2" x14ac:dyDescent="0.2">
      <c r="B34840" s="66"/>
    </row>
    <row r="34841" spans="2:2" x14ac:dyDescent="0.2">
      <c r="B34841" s="66"/>
    </row>
    <row r="34842" spans="2:2" x14ac:dyDescent="0.2">
      <c r="B34842" s="66"/>
    </row>
    <row r="34843" spans="2:2" x14ac:dyDescent="0.2">
      <c r="B34843" s="66"/>
    </row>
    <row r="34844" spans="2:2" x14ac:dyDescent="0.2">
      <c r="B34844" s="66"/>
    </row>
    <row r="34845" spans="2:2" x14ac:dyDescent="0.2">
      <c r="B34845" s="66"/>
    </row>
    <row r="34846" spans="2:2" x14ac:dyDescent="0.2">
      <c r="B34846" s="66"/>
    </row>
    <row r="34847" spans="2:2" x14ac:dyDescent="0.2">
      <c r="B34847" s="66"/>
    </row>
    <row r="34848" spans="2:2" x14ac:dyDescent="0.2">
      <c r="B34848" s="66"/>
    </row>
    <row r="34849" spans="2:2" x14ac:dyDescent="0.2">
      <c r="B34849" s="66"/>
    </row>
    <row r="34850" spans="2:2" x14ac:dyDescent="0.2">
      <c r="B34850" s="66"/>
    </row>
    <row r="34851" spans="2:2" x14ac:dyDescent="0.2">
      <c r="B34851" s="66"/>
    </row>
    <row r="34852" spans="2:2" x14ac:dyDescent="0.2">
      <c r="B34852" s="66"/>
    </row>
    <row r="34853" spans="2:2" x14ac:dyDescent="0.2">
      <c r="B34853" s="66"/>
    </row>
    <row r="34854" spans="2:2" x14ac:dyDescent="0.2">
      <c r="B34854" s="66"/>
    </row>
    <row r="34855" spans="2:2" x14ac:dyDescent="0.2">
      <c r="B34855" s="66"/>
    </row>
    <row r="34856" spans="2:2" x14ac:dyDescent="0.2">
      <c r="B34856" s="66"/>
    </row>
    <row r="34857" spans="2:2" x14ac:dyDescent="0.2">
      <c r="B34857" s="66"/>
    </row>
    <row r="34858" spans="2:2" x14ac:dyDescent="0.2">
      <c r="B34858" s="66"/>
    </row>
    <row r="34859" spans="2:2" x14ac:dyDescent="0.2">
      <c r="B34859" s="66"/>
    </row>
    <row r="34860" spans="2:2" x14ac:dyDescent="0.2">
      <c r="B34860" s="66"/>
    </row>
    <row r="34861" spans="2:2" x14ac:dyDescent="0.2">
      <c r="B34861" s="66"/>
    </row>
    <row r="34862" spans="2:2" x14ac:dyDescent="0.2">
      <c r="B34862" s="66"/>
    </row>
    <row r="34863" spans="2:2" x14ac:dyDescent="0.2">
      <c r="B34863" s="66"/>
    </row>
    <row r="34864" spans="2:2" x14ac:dyDescent="0.2">
      <c r="B34864" s="66"/>
    </row>
    <row r="34865" spans="2:2" x14ac:dyDescent="0.2">
      <c r="B34865" s="66"/>
    </row>
    <row r="34866" spans="2:2" x14ac:dyDescent="0.2">
      <c r="B34866" s="66"/>
    </row>
    <row r="34867" spans="2:2" x14ac:dyDescent="0.2">
      <c r="B34867" s="66"/>
    </row>
    <row r="34868" spans="2:2" x14ac:dyDescent="0.2">
      <c r="B34868" s="66"/>
    </row>
    <row r="34869" spans="2:2" x14ac:dyDescent="0.2">
      <c r="B34869" s="66"/>
    </row>
    <row r="34870" spans="2:2" x14ac:dyDescent="0.2">
      <c r="B34870" s="66"/>
    </row>
    <row r="34871" spans="2:2" x14ac:dyDescent="0.2">
      <c r="B34871" s="66"/>
    </row>
    <row r="34872" spans="2:2" x14ac:dyDescent="0.2">
      <c r="B34872" s="66"/>
    </row>
    <row r="34873" spans="2:2" x14ac:dyDescent="0.2">
      <c r="B34873" s="66"/>
    </row>
    <row r="34874" spans="2:2" x14ac:dyDescent="0.2">
      <c r="B34874" s="66"/>
    </row>
    <row r="34875" spans="2:2" x14ac:dyDescent="0.2">
      <c r="B34875" s="66"/>
    </row>
    <row r="34876" spans="2:2" x14ac:dyDescent="0.2">
      <c r="B34876" s="66"/>
    </row>
    <row r="34877" spans="2:2" x14ac:dyDescent="0.2">
      <c r="B34877" s="66"/>
    </row>
    <row r="34878" spans="2:2" x14ac:dyDescent="0.2">
      <c r="B34878" s="66"/>
    </row>
    <row r="34879" spans="2:2" x14ac:dyDescent="0.2">
      <c r="B34879" s="66"/>
    </row>
    <row r="34880" spans="2:2" x14ac:dyDescent="0.2">
      <c r="B34880" s="66"/>
    </row>
    <row r="34881" spans="2:2" x14ac:dyDescent="0.2">
      <c r="B34881" s="66"/>
    </row>
    <row r="34882" spans="2:2" x14ac:dyDescent="0.2">
      <c r="B34882" s="66"/>
    </row>
    <row r="34883" spans="2:2" x14ac:dyDescent="0.2">
      <c r="B34883" s="66"/>
    </row>
    <row r="34884" spans="2:2" x14ac:dyDescent="0.2">
      <c r="B34884" s="66"/>
    </row>
    <row r="34885" spans="2:2" x14ac:dyDescent="0.2">
      <c r="B34885" s="66"/>
    </row>
    <row r="34886" spans="2:2" x14ac:dyDescent="0.2">
      <c r="B34886" s="66"/>
    </row>
    <row r="34887" spans="2:2" x14ac:dyDescent="0.2">
      <c r="B34887" s="66"/>
    </row>
    <row r="34888" spans="2:2" x14ac:dyDescent="0.2">
      <c r="B34888" s="66"/>
    </row>
    <row r="34889" spans="2:2" x14ac:dyDescent="0.2">
      <c r="B34889" s="66"/>
    </row>
    <row r="34890" spans="2:2" x14ac:dyDescent="0.2">
      <c r="B34890" s="66"/>
    </row>
    <row r="34891" spans="2:2" x14ac:dyDescent="0.2">
      <c r="B34891" s="66"/>
    </row>
    <row r="34892" spans="2:2" x14ac:dyDescent="0.2">
      <c r="B34892" s="66"/>
    </row>
    <row r="34893" spans="2:2" x14ac:dyDescent="0.2">
      <c r="B34893" s="66"/>
    </row>
    <row r="34894" spans="2:2" x14ac:dyDescent="0.2">
      <c r="B34894" s="66"/>
    </row>
    <row r="34895" spans="2:2" x14ac:dyDescent="0.2">
      <c r="B34895" s="66"/>
    </row>
    <row r="34896" spans="2:2" x14ac:dyDescent="0.2">
      <c r="B34896" s="66"/>
    </row>
    <row r="34897" spans="2:2" x14ac:dyDescent="0.2">
      <c r="B34897" s="66"/>
    </row>
    <row r="34898" spans="2:2" x14ac:dyDescent="0.2">
      <c r="B34898" s="66"/>
    </row>
    <row r="34899" spans="2:2" x14ac:dyDescent="0.2">
      <c r="B34899" s="66"/>
    </row>
    <row r="34900" spans="2:2" x14ac:dyDescent="0.2">
      <c r="B34900" s="66"/>
    </row>
    <row r="34901" spans="2:2" x14ac:dyDescent="0.2">
      <c r="B34901" s="66"/>
    </row>
    <row r="34902" spans="2:2" x14ac:dyDescent="0.2">
      <c r="B34902" s="66"/>
    </row>
    <row r="34903" spans="2:2" x14ac:dyDescent="0.2">
      <c r="B34903" s="66"/>
    </row>
    <row r="34904" spans="2:2" x14ac:dyDescent="0.2">
      <c r="B34904" s="66"/>
    </row>
    <row r="34905" spans="2:2" x14ac:dyDescent="0.2">
      <c r="B34905" s="66"/>
    </row>
    <row r="34906" spans="2:2" x14ac:dyDescent="0.2">
      <c r="B34906" s="66"/>
    </row>
    <row r="34907" spans="2:2" x14ac:dyDescent="0.2">
      <c r="B34907" s="66"/>
    </row>
    <row r="34908" spans="2:2" x14ac:dyDescent="0.2">
      <c r="B34908" s="66"/>
    </row>
    <row r="34909" spans="2:2" x14ac:dyDescent="0.2">
      <c r="B34909" s="66"/>
    </row>
    <row r="34910" spans="2:2" x14ac:dyDescent="0.2">
      <c r="B34910" s="66"/>
    </row>
    <row r="34911" spans="2:2" x14ac:dyDescent="0.2">
      <c r="B34911" s="66"/>
    </row>
    <row r="34912" spans="2:2" x14ac:dyDescent="0.2">
      <c r="B34912" s="66"/>
    </row>
    <row r="34913" spans="2:2" x14ac:dyDescent="0.2">
      <c r="B34913" s="66"/>
    </row>
    <row r="34914" spans="2:2" x14ac:dyDescent="0.2">
      <c r="B34914" s="66"/>
    </row>
    <row r="34915" spans="2:2" x14ac:dyDescent="0.2">
      <c r="B34915" s="66"/>
    </row>
    <row r="34916" spans="2:2" x14ac:dyDescent="0.2">
      <c r="B34916" s="66"/>
    </row>
    <row r="34917" spans="2:2" x14ac:dyDescent="0.2">
      <c r="B34917" s="66"/>
    </row>
    <row r="34918" spans="2:2" x14ac:dyDescent="0.2">
      <c r="B34918" s="66"/>
    </row>
    <row r="34919" spans="2:2" x14ac:dyDescent="0.2">
      <c r="B34919" s="66"/>
    </row>
    <row r="34920" spans="2:2" x14ac:dyDescent="0.2">
      <c r="B34920" s="66"/>
    </row>
    <row r="34921" spans="2:2" x14ac:dyDescent="0.2">
      <c r="B34921" s="66"/>
    </row>
    <row r="34922" spans="2:2" x14ac:dyDescent="0.2">
      <c r="B34922" s="66"/>
    </row>
    <row r="34923" spans="2:2" x14ac:dyDescent="0.2">
      <c r="B34923" s="66"/>
    </row>
    <row r="34924" spans="2:2" x14ac:dyDescent="0.2">
      <c r="B34924" s="66"/>
    </row>
    <row r="34925" spans="2:2" x14ac:dyDescent="0.2">
      <c r="B34925" s="66"/>
    </row>
    <row r="34926" spans="2:2" x14ac:dyDescent="0.2">
      <c r="B34926" s="66"/>
    </row>
    <row r="34927" spans="2:2" x14ac:dyDescent="0.2">
      <c r="B34927" s="66"/>
    </row>
    <row r="34928" spans="2:2" x14ac:dyDescent="0.2">
      <c r="B34928" s="66"/>
    </row>
    <row r="34929" spans="2:2" x14ac:dyDescent="0.2">
      <c r="B34929" s="66"/>
    </row>
    <row r="34930" spans="2:2" x14ac:dyDescent="0.2">
      <c r="B34930" s="66"/>
    </row>
    <row r="34931" spans="2:2" x14ac:dyDescent="0.2">
      <c r="B34931" s="66"/>
    </row>
    <row r="34932" spans="2:2" x14ac:dyDescent="0.2">
      <c r="B34932" s="66"/>
    </row>
    <row r="34933" spans="2:2" x14ac:dyDescent="0.2">
      <c r="B34933" s="66"/>
    </row>
    <row r="34934" spans="2:2" x14ac:dyDescent="0.2">
      <c r="B34934" s="66"/>
    </row>
    <row r="34935" spans="2:2" x14ac:dyDescent="0.2">
      <c r="B34935" s="66"/>
    </row>
    <row r="34936" spans="2:2" x14ac:dyDescent="0.2">
      <c r="B34936" s="66"/>
    </row>
    <row r="34937" spans="2:2" x14ac:dyDescent="0.2">
      <c r="B34937" s="66"/>
    </row>
    <row r="34938" spans="2:2" x14ac:dyDescent="0.2">
      <c r="B34938" s="66"/>
    </row>
    <row r="34939" spans="2:2" x14ac:dyDescent="0.2">
      <c r="B34939" s="66"/>
    </row>
    <row r="34940" spans="2:2" x14ac:dyDescent="0.2">
      <c r="B34940" s="66"/>
    </row>
    <row r="34941" spans="2:2" x14ac:dyDescent="0.2">
      <c r="B34941" s="66"/>
    </row>
    <row r="34942" spans="2:2" x14ac:dyDescent="0.2">
      <c r="B34942" s="66"/>
    </row>
    <row r="34943" spans="2:2" x14ac:dyDescent="0.2">
      <c r="B34943" s="66"/>
    </row>
    <row r="34944" spans="2:2" x14ac:dyDescent="0.2">
      <c r="B34944" s="66"/>
    </row>
    <row r="34945" spans="2:2" x14ac:dyDescent="0.2">
      <c r="B34945" s="66"/>
    </row>
    <row r="34946" spans="2:2" x14ac:dyDescent="0.2">
      <c r="B34946" s="66"/>
    </row>
    <row r="34947" spans="2:2" x14ac:dyDescent="0.2">
      <c r="B34947" s="66"/>
    </row>
    <row r="34948" spans="2:2" x14ac:dyDescent="0.2">
      <c r="B34948" s="66"/>
    </row>
    <row r="34949" spans="2:2" x14ac:dyDescent="0.2">
      <c r="B34949" s="66"/>
    </row>
    <row r="34950" spans="2:2" x14ac:dyDescent="0.2">
      <c r="B34950" s="66"/>
    </row>
    <row r="34951" spans="2:2" x14ac:dyDescent="0.2">
      <c r="B34951" s="66"/>
    </row>
    <row r="34952" spans="2:2" x14ac:dyDescent="0.2">
      <c r="B34952" s="66"/>
    </row>
    <row r="34953" spans="2:2" x14ac:dyDescent="0.2">
      <c r="B34953" s="66"/>
    </row>
    <row r="34954" spans="2:2" x14ac:dyDescent="0.2">
      <c r="B34954" s="66"/>
    </row>
    <row r="34955" spans="2:2" x14ac:dyDescent="0.2">
      <c r="B34955" s="66"/>
    </row>
    <row r="34956" spans="2:2" x14ac:dyDescent="0.2">
      <c r="B34956" s="66"/>
    </row>
    <row r="34957" spans="2:2" x14ac:dyDescent="0.2">
      <c r="B34957" s="66"/>
    </row>
    <row r="34958" spans="2:2" x14ac:dyDescent="0.2">
      <c r="B34958" s="66"/>
    </row>
    <row r="34959" spans="2:2" x14ac:dyDescent="0.2">
      <c r="B34959" s="66"/>
    </row>
    <row r="34960" spans="2:2" x14ac:dyDescent="0.2">
      <c r="B34960" s="66"/>
    </row>
    <row r="34961" spans="2:2" x14ac:dyDescent="0.2">
      <c r="B34961" s="66"/>
    </row>
    <row r="34962" spans="2:2" x14ac:dyDescent="0.2">
      <c r="B34962" s="66"/>
    </row>
    <row r="34963" spans="2:2" x14ac:dyDescent="0.2">
      <c r="B34963" s="66"/>
    </row>
    <row r="34964" spans="2:2" x14ac:dyDescent="0.2">
      <c r="B34964" s="66"/>
    </row>
    <row r="34965" spans="2:2" x14ac:dyDescent="0.2">
      <c r="B34965" s="66"/>
    </row>
    <row r="34966" spans="2:2" x14ac:dyDescent="0.2">
      <c r="B34966" s="66"/>
    </row>
    <row r="34967" spans="2:2" x14ac:dyDescent="0.2">
      <c r="B34967" s="66"/>
    </row>
    <row r="34968" spans="2:2" x14ac:dyDescent="0.2">
      <c r="B34968" s="66"/>
    </row>
    <row r="34969" spans="2:2" x14ac:dyDescent="0.2">
      <c r="B34969" s="66"/>
    </row>
    <row r="34970" spans="2:2" x14ac:dyDescent="0.2">
      <c r="B34970" s="66"/>
    </row>
    <row r="34971" spans="2:2" x14ac:dyDescent="0.2">
      <c r="B34971" s="66"/>
    </row>
    <row r="34972" spans="2:2" x14ac:dyDescent="0.2">
      <c r="B34972" s="66"/>
    </row>
    <row r="34973" spans="2:2" x14ac:dyDescent="0.2">
      <c r="B34973" s="66"/>
    </row>
    <row r="34974" spans="2:2" x14ac:dyDescent="0.2">
      <c r="B34974" s="66"/>
    </row>
    <row r="34975" spans="2:2" x14ac:dyDescent="0.2">
      <c r="B34975" s="66"/>
    </row>
    <row r="34976" spans="2:2" x14ac:dyDescent="0.2">
      <c r="B34976" s="66"/>
    </row>
    <row r="34977" spans="2:2" x14ac:dyDescent="0.2">
      <c r="B34977" s="66"/>
    </row>
    <row r="34978" spans="2:2" x14ac:dyDescent="0.2">
      <c r="B34978" s="66"/>
    </row>
    <row r="34979" spans="2:2" x14ac:dyDescent="0.2">
      <c r="B34979" s="66"/>
    </row>
    <row r="34980" spans="2:2" x14ac:dyDescent="0.2">
      <c r="B34980" s="66"/>
    </row>
    <row r="34981" spans="2:2" x14ac:dyDescent="0.2">
      <c r="B34981" s="66"/>
    </row>
    <row r="34982" spans="2:2" x14ac:dyDescent="0.2">
      <c r="B34982" s="66"/>
    </row>
    <row r="34983" spans="2:2" x14ac:dyDescent="0.2">
      <c r="B34983" s="66"/>
    </row>
    <row r="34984" spans="2:2" x14ac:dyDescent="0.2">
      <c r="B34984" s="66"/>
    </row>
    <row r="34985" spans="2:2" x14ac:dyDescent="0.2">
      <c r="B34985" s="66"/>
    </row>
    <row r="34986" spans="2:2" x14ac:dyDescent="0.2">
      <c r="B34986" s="66"/>
    </row>
    <row r="34987" spans="2:2" x14ac:dyDescent="0.2">
      <c r="B34987" s="66"/>
    </row>
    <row r="34988" spans="2:2" x14ac:dyDescent="0.2">
      <c r="B34988" s="66"/>
    </row>
    <row r="34989" spans="2:2" x14ac:dyDescent="0.2">
      <c r="B34989" s="66"/>
    </row>
    <row r="34990" spans="2:2" x14ac:dyDescent="0.2">
      <c r="B34990" s="66"/>
    </row>
    <row r="34991" spans="2:2" x14ac:dyDescent="0.2">
      <c r="B34991" s="66"/>
    </row>
    <row r="34992" spans="2:2" x14ac:dyDescent="0.2">
      <c r="B34992" s="66"/>
    </row>
    <row r="34993" spans="2:2" x14ac:dyDescent="0.2">
      <c r="B34993" s="66"/>
    </row>
    <row r="34994" spans="2:2" x14ac:dyDescent="0.2">
      <c r="B34994" s="66"/>
    </row>
    <row r="34995" spans="2:2" x14ac:dyDescent="0.2">
      <c r="B34995" s="66"/>
    </row>
    <row r="34996" spans="2:2" x14ac:dyDescent="0.2">
      <c r="B34996" s="66"/>
    </row>
    <row r="34997" spans="2:2" x14ac:dyDescent="0.2">
      <c r="B34997" s="66"/>
    </row>
    <row r="34998" spans="2:2" x14ac:dyDescent="0.2">
      <c r="B34998" s="66"/>
    </row>
    <row r="34999" spans="2:2" x14ac:dyDescent="0.2">
      <c r="B34999" s="66"/>
    </row>
    <row r="35000" spans="2:2" x14ac:dyDescent="0.2">
      <c r="B35000" s="66"/>
    </row>
    <row r="35001" spans="2:2" x14ac:dyDescent="0.2">
      <c r="B35001" s="66"/>
    </row>
    <row r="35002" spans="2:2" x14ac:dyDescent="0.2">
      <c r="B35002" s="66"/>
    </row>
    <row r="35003" spans="2:2" x14ac:dyDescent="0.2">
      <c r="B35003" s="66"/>
    </row>
    <row r="35004" spans="2:2" x14ac:dyDescent="0.2">
      <c r="B35004" s="66"/>
    </row>
    <row r="35005" spans="2:2" x14ac:dyDescent="0.2">
      <c r="B35005" s="66"/>
    </row>
    <row r="35006" spans="2:2" x14ac:dyDescent="0.2">
      <c r="B35006" s="66"/>
    </row>
    <row r="35007" spans="2:2" x14ac:dyDescent="0.2">
      <c r="B35007" s="66"/>
    </row>
    <row r="35008" spans="2:2" x14ac:dyDescent="0.2">
      <c r="B35008" s="66"/>
    </row>
    <row r="35009" spans="2:2" x14ac:dyDescent="0.2">
      <c r="B35009" s="66"/>
    </row>
    <row r="35010" spans="2:2" x14ac:dyDescent="0.2">
      <c r="B35010" s="66"/>
    </row>
    <row r="35011" spans="2:2" x14ac:dyDescent="0.2">
      <c r="B35011" s="66"/>
    </row>
    <row r="35012" spans="2:2" x14ac:dyDescent="0.2">
      <c r="B35012" s="66"/>
    </row>
    <row r="35013" spans="2:2" x14ac:dyDescent="0.2">
      <c r="B35013" s="66"/>
    </row>
    <row r="35014" spans="2:2" x14ac:dyDescent="0.2">
      <c r="B35014" s="66"/>
    </row>
    <row r="35015" spans="2:2" x14ac:dyDescent="0.2">
      <c r="B35015" s="66"/>
    </row>
    <row r="35016" spans="2:2" x14ac:dyDescent="0.2">
      <c r="B35016" s="66"/>
    </row>
    <row r="35017" spans="2:2" x14ac:dyDescent="0.2">
      <c r="B35017" s="66"/>
    </row>
    <row r="35018" spans="2:2" x14ac:dyDescent="0.2">
      <c r="B35018" s="66"/>
    </row>
    <row r="35019" spans="2:2" x14ac:dyDescent="0.2">
      <c r="B35019" s="66"/>
    </row>
    <row r="35020" spans="2:2" x14ac:dyDescent="0.2">
      <c r="B35020" s="66"/>
    </row>
    <row r="35021" spans="2:2" x14ac:dyDescent="0.2">
      <c r="B35021" s="66"/>
    </row>
    <row r="35022" spans="2:2" x14ac:dyDescent="0.2">
      <c r="B35022" s="66"/>
    </row>
    <row r="35023" spans="2:2" x14ac:dyDescent="0.2">
      <c r="B35023" s="66"/>
    </row>
    <row r="35024" spans="2:2" x14ac:dyDescent="0.2">
      <c r="B35024" s="66"/>
    </row>
    <row r="35025" spans="2:2" x14ac:dyDescent="0.2">
      <c r="B35025" s="66"/>
    </row>
    <row r="35026" spans="2:2" x14ac:dyDescent="0.2">
      <c r="B35026" s="66"/>
    </row>
    <row r="35027" spans="2:2" x14ac:dyDescent="0.2">
      <c r="B35027" s="66"/>
    </row>
    <row r="35028" spans="2:2" x14ac:dyDescent="0.2">
      <c r="B35028" s="66"/>
    </row>
    <row r="35029" spans="2:2" x14ac:dyDescent="0.2">
      <c r="B35029" s="66"/>
    </row>
    <row r="35030" spans="2:2" x14ac:dyDescent="0.2">
      <c r="B35030" s="66"/>
    </row>
    <row r="35031" spans="2:2" x14ac:dyDescent="0.2">
      <c r="B35031" s="66"/>
    </row>
    <row r="35032" spans="2:2" x14ac:dyDescent="0.2">
      <c r="B35032" s="66"/>
    </row>
    <row r="35033" spans="2:2" x14ac:dyDescent="0.2">
      <c r="B35033" s="66"/>
    </row>
    <row r="35034" spans="2:2" x14ac:dyDescent="0.2">
      <c r="B35034" s="66"/>
    </row>
    <row r="35035" spans="2:2" x14ac:dyDescent="0.2">
      <c r="B35035" s="66"/>
    </row>
    <row r="35036" spans="2:2" x14ac:dyDescent="0.2">
      <c r="B35036" s="66"/>
    </row>
    <row r="35037" spans="2:2" x14ac:dyDescent="0.2">
      <c r="B35037" s="66"/>
    </row>
    <row r="35038" spans="2:2" x14ac:dyDescent="0.2">
      <c r="B35038" s="66"/>
    </row>
    <row r="35039" spans="2:2" x14ac:dyDescent="0.2">
      <c r="B35039" s="66"/>
    </row>
    <row r="35040" spans="2:2" x14ac:dyDescent="0.2">
      <c r="B35040" s="66"/>
    </row>
    <row r="35041" spans="2:2" x14ac:dyDescent="0.2">
      <c r="B35041" s="66"/>
    </row>
    <row r="35042" spans="2:2" x14ac:dyDescent="0.2">
      <c r="B35042" s="66"/>
    </row>
    <row r="35043" spans="2:2" x14ac:dyDescent="0.2">
      <c r="B35043" s="66"/>
    </row>
    <row r="35044" spans="2:2" x14ac:dyDescent="0.2">
      <c r="B35044" s="66"/>
    </row>
    <row r="35045" spans="2:2" x14ac:dyDescent="0.2">
      <c r="B35045" s="66"/>
    </row>
    <row r="35046" spans="2:2" x14ac:dyDescent="0.2">
      <c r="B35046" s="66"/>
    </row>
    <row r="35047" spans="2:2" x14ac:dyDescent="0.2">
      <c r="B35047" s="66"/>
    </row>
    <row r="35048" spans="2:2" x14ac:dyDescent="0.2">
      <c r="B35048" s="66"/>
    </row>
    <row r="35049" spans="2:2" x14ac:dyDescent="0.2">
      <c r="B35049" s="66"/>
    </row>
    <row r="35050" spans="2:2" x14ac:dyDescent="0.2">
      <c r="B35050" s="66"/>
    </row>
    <row r="35051" spans="2:2" x14ac:dyDescent="0.2">
      <c r="B35051" s="66"/>
    </row>
    <row r="35052" spans="2:2" x14ac:dyDescent="0.2">
      <c r="B35052" s="66"/>
    </row>
    <row r="35053" spans="2:2" x14ac:dyDescent="0.2">
      <c r="B35053" s="66"/>
    </row>
    <row r="35054" spans="2:2" x14ac:dyDescent="0.2">
      <c r="B35054" s="66"/>
    </row>
    <row r="35055" spans="2:2" x14ac:dyDescent="0.2">
      <c r="B35055" s="66"/>
    </row>
    <row r="35056" spans="2:2" x14ac:dyDescent="0.2">
      <c r="B35056" s="66"/>
    </row>
    <row r="35057" spans="2:2" x14ac:dyDescent="0.2">
      <c r="B35057" s="66"/>
    </row>
    <row r="35058" spans="2:2" x14ac:dyDescent="0.2">
      <c r="B35058" s="66"/>
    </row>
    <row r="35059" spans="2:2" x14ac:dyDescent="0.2">
      <c r="B35059" s="66"/>
    </row>
    <row r="35060" spans="2:2" x14ac:dyDescent="0.2">
      <c r="B35060" s="66"/>
    </row>
    <row r="35061" spans="2:2" x14ac:dyDescent="0.2">
      <c r="B35061" s="66"/>
    </row>
    <row r="35062" spans="2:2" x14ac:dyDescent="0.2">
      <c r="B35062" s="66"/>
    </row>
    <row r="35063" spans="2:2" x14ac:dyDescent="0.2">
      <c r="B35063" s="66"/>
    </row>
    <row r="35064" spans="2:2" x14ac:dyDescent="0.2">
      <c r="B35064" s="66"/>
    </row>
    <row r="35065" spans="2:2" x14ac:dyDescent="0.2">
      <c r="B35065" s="66"/>
    </row>
    <row r="35066" spans="2:2" x14ac:dyDescent="0.2">
      <c r="B35066" s="66"/>
    </row>
    <row r="35067" spans="2:2" x14ac:dyDescent="0.2">
      <c r="B35067" s="66"/>
    </row>
    <row r="35068" spans="2:2" x14ac:dyDescent="0.2">
      <c r="B35068" s="66"/>
    </row>
    <row r="35069" spans="2:2" x14ac:dyDescent="0.2">
      <c r="B35069" s="66"/>
    </row>
    <row r="35070" spans="2:2" x14ac:dyDescent="0.2">
      <c r="B35070" s="66"/>
    </row>
    <row r="35071" spans="2:2" x14ac:dyDescent="0.2">
      <c r="B35071" s="66"/>
    </row>
    <row r="35072" spans="2:2" x14ac:dyDescent="0.2">
      <c r="B35072" s="66"/>
    </row>
    <row r="35073" spans="2:2" x14ac:dyDescent="0.2">
      <c r="B35073" s="66"/>
    </row>
    <row r="35074" spans="2:2" x14ac:dyDescent="0.2">
      <c r="B35074" s="66"/>
    </row>
    <row r="35075" spans="2:2" x14ac:dyDescent="0.2">
      <c r="B35075" s="66"/>
    </row>
    <row r="35076" spans="2:2" x14ac:dyDescent="0.2">
      <c r="B35076" s="66"/>
    </row>
    <row r="35077" spans="2:2" x14ac:dyDescent="0.2">
      <c r="B35077" s="66"/>
    </row>
    <row r="35078" spans="2:2" x14ac:dyDescent="0.2">
      <c r="B35078" s="66"/>
    </row>
    <row r="35079" spans="2:2" x14ac:dyDescent="0.2">
      <c r="B35079" s="66"/>
    </row>
    <row r="35080" spans="2:2" x14ac:dyDescent="0.2">
      <c r="B35080" s="66"/>
    </row>
    <row r="35081" spans="2:2" x14ac:dyDescent="0.2">
      <c r="B35081" s="66"/>
    </row>
    <row r="35082" spans="2:2" x14ac:dyDescent="0.2">
      <c r="B35082" s="66"/>
    </row>
    <row r="35083" spans="2:2" x14ac:dyDescent="0.2">
      <c r="B35083" s="66"/>
    </row>
    <row r="35084" spans="2:2" x14ac:dyDescent="0.2">
      <c r="B35084" s="66"/>
    </row>
    <row r="35085" spans="2:2" x14ac:dyDescent="0.2">
      <c r="B35085" s="66"/>
    </row>
    <row r="35086" spans="2:2" x14ac:dyDescent="0.2">
      <c r="B35086" s="66"/>
    </row>
    <row r="35087" spans="2:2" x14ac:dyDescent="0.2">
      <c r="B35087" s="66"/>
    </row>
    <row r="35088" spans="2:2" x14ac:dyDescent="0.2">
      <c r="B35088" s="66"/>
    </row>
    <row r="35089" spans="2:2" x14ac:dyDescent="0.2">
      <c r="B35089" s="66"/>
    </row>
    <row r="35090" spans="2:2" x14ac:dyDescent="0.2">
      <c r="B35090" s="66"/>
    </row>
    <row r="35091" spans="2:2" x14ac:dyDescent="0.2">
      <c r="B35091" s="66"/>
    </row>
    <row r="35092" spans="2:2" x14ac:dyDescent="0.2">
      <c r="B35092" s="66"/>
    </row>
    <row r="35093" spans="2:2" x14ac:dyDescent="0.2">
      <c r="B35093" s="66"/>
    </row>
    <row r="35094" spans="2:2" x14ac:dyDescent="0.2">
      <c r="B35094" s="66"/>
    </row>
    <row r="35095" spans="2:2" x14ac:dyDescent="0.2">
      <c r="B35095" s="66"/>
    </row>
    <row r="35096" spans="2:2" x14ac:dyDescent="0.2">
      <c r="B35096" s="66"/>
    </row>
    <row r="35097" spans="2:2" x14ac:dyDescent="0.2">
      <c r="B35097" s="66"/>
    </row>
    <row r="35098" spans="2:2" x14ac:dyDescent="0.2">
      <c r="B35098" s="66"/>
    </row>
    <row r="35099" spans="2:2" x14ac:dyDescent="0.2">
      <c r="B35099" s="66"/>
    </row>
    <row r="35100" spans="2:2" x14ac:dyDescent="0.2">
      <c r="B35100" s="66"/>
    </row>
    <row r="35101" spans="2:2" x14ac:dyDescent="0.2">
      <c r="B35101" s="66"/>
    </row>
    <row r="35102" spans="2:2" x14ac:dyDescent="0.2">
      <c r="B35102" s="66"/>
    </row>
    <row r="35103" spans="2:2" x14ac:dyDescent="0.2">
      <c r="B35103" s="66"/>
    </row>
    <row r="35104" spans="2:2" x14ac:dyDescent="0.2">
      <c r="B35104" s="66"/>
    </row>
    <row r="35105" spans="2:2" x14ac:dyDescent="0.2">
      <c r="B35105" s="66"/>
    </row>
    <row r="35106" spans="2:2" x14ac:dyDescent="0.2">
      <c r="B35106" s="66"/>
    </row>
    <row r="35107" spans="2:2" x14ac:dyDescent="0.2">
      <c r="B35107" s="66"/>
    </row>
    <row r="35108" spans="2:2" x14ac:dyDescent="0.2">
      <c r="B35108" s="66"/>
    </row>
    <row r="35109" spans="2:2" x14ac:dyDescent="0.2">
      <c r="B35109" s="66"/>
    </row>
    <row r="35110" spans="2:2" x14ac:dyDescent="0.2">
      <c r="B35110" s="66"/>
    </row>
    <row r="35111" spans="2:2" x14ac:dyDescent="0.2">
      <c r="B35111" s="66"/>
    </row>
    <row r="35112" spans="2:2" x14ac:dyDescent="0.2">
      <c r="B35112" s="66"/>
    </row>
    <row r="35113" spans="2:2" x14ac:dyDescent="0.2">
      <c r="B35113" s="66"/>
    </row>
    <row r="35114" spans="2:2" x14ac:dyDescent="0.2">
      <c r="B35114" s="66"/>
    </row>
    <row r="35115" spans="2:2" x14ac:dyDescent="0.2">
      <c r="B35115" s="66"/>
    </row>
    <row r="35116" spans="2:2" x14ac:dyDescent="0.2">
      <c r="B35116" s="66"/>
    </row>
    <row r="35117" spans="2:2" x14ac:dyDescent="0.2">
      <c r="B35117" s="66"/>
    </row>
    <row r="35118" spans="2:2" x14ac:dyDescent="0.2">
      <c r="B35118" s="66"/>
    </row>
    <row r="35119" spans="2:2" x14ac:dyDescent="0.2">
      <c r="B35119" s="66"/>
    </row>
    <row r="35120" spans="2:2" x14ac:dyDescent="0.2">
      <c r="B35120" s="66"/>
    </row>
    <row r="35121" spans="2:2" x14ac:dyDescent="0.2">
      <c r="B35121" s="66"/>
    </row>
    <row r="35122" spans="2:2" x14ac:dyDescent="0.2">
      <c r="B35122" s="66"/>
    </row>
    <row r="35123" spans="2:2" x14ac:dyDescent="0.2">
      <c r="B35123" s="66"/>
    </row>
    <row r="35124" spans="2:2" x14ac:dyDescent="0.2">
      <c r="B35124" s="66"/>
    </row>
    <row r="35125" spans="2:2" x14ac:dyDescent="0.2">
      <c r="B35125" s="66"/>
    </row>
    <row r="35126" spans="2:2" x14ac:dyDescent="0.2">
      <c r="B35126" s="66"/>
    </row>
    <row r="35127" spans="2:2" x14ac:dyDescent="0.2">
      <c r="B35127" s="66"/>
    </row>
    <row r="35128" spans="2:2" x14ac:dyDescent="0.2">
      <c r="B35128" s="66"/>
    </row>
    <row r="35129" spans="2:2" x14ac:dyDescent="0.2">
      <c r="B35129" s="66"/>
    </row>
    <row r="35130" spans="2:2" x14ac:dyDescent="0.2">
      <c r="B35130" s="66"/>
    </row>
    <row r="35131" spans="2:2" x14ac:dyDescent="0.2">
      <c r="B35131" s="66"/>
    </row>
    <row r="35132" spans="2:2" x14ac:dyDescent="0.2">
      <c r="B35132" s="66"/>
    </row>
    <row r="35133" spans="2:2" x14ac:dyDescent="0.2">
      <c r="B35133" s="66"/>
    </row>
    <row r="35134" spans="2:2" x14ac:dyDescent="0.2">
      <c r="B35134" s="66"/>
    </row>
    <row r="35135" spans="2:2" x14ac:dyDescent="0.2">
      <c r="B35135" s="66"/>
    </row>
    <row r="35136" spans="2:2" x14ac:dyDescent="0.2">
      <c r="B35136" s="66"/>
    </row>
    <row r="35137" spans="2:2" x14ac:dyDescent="0.2">
      <c r="B35137" s="66"/>
    </row>
    <row r="35138" spans="2:2" x14ac:dyDescent="0.2">
      <c r="B35138" s="66"/>
    </row>
    <row r="35139" spans="2:2" x14ac:dyDescent="0.2">
      <c r="B35139" s="66"/>
    </row>
    <row r="35140" spans="2:2" x14ac:dyDescent="0.2">
      <c r="B35140" s="66"/>
    </row>
    <row r="35141" spans="2:2" x14ac:dyDescent="0.2">
      <c r="B35141" s="66"/>
    </row>
    <row r="35142" spans="2:2" x14ac:dyDescent="0.2">
      <c r="B35142" s="66"/>
    </row>
    <row r="35143" spans="2:2" x14ac:dyDescent="0.2">
      <c r="B35143" s="66"/>
    </row>
    <row r="35144" spans="2:2" x14ac:dyDescent="0.2">
      <c r="B35144" s="66"/>
    </row>
    <row r="35145" spans="2:2" x14ac:dyDescent="0.2">
      <c r="B35145" s="66"/>
    </row>
    <row r="35146" spans="2:2" x14ac:dyDescent="0.2">
      <c r="B35146" s="66"/>
    </row>
    <row r="35147" spans="2:2" x14ac:dyDescent="0.2">
      <c r="B35147" s="66"/>
    </row>
    <row r="35148" spans="2:2" x14ac:dyDescent="0.2">
      <c r="B35148" s="66"/>
    </row>
    <row r="35149" spans="2:2" x14ac:dyDescent="0.2">
      <c r="B35149" s="66"/>
    </row>
    <row r="35150" spans="2:2" x14ac:dyDescent="0.2">
      <c r="B35150" s="66"/>
    </row>
    <row r="35151" spans="2:2" x14ac:dyDescent="0.2">
      <c r="B35151" s="66"/>
    </row>
    <row r="35152" spans="2:2" x14ac:dyDescent="0.2">
      <c r="B35152" s="66"/>
    </row>
    <row r="35153" spans="2:2" x14ac:dyDescent="0.2">
      <c r="B35153" s="66"/>
    </row>
    <row r="35154" spans="2:2" x14ac:dyDescent="0.2">
      <c r="B35154" s="66"/>
    </row>
    <row r="35155" spans="2:2" x14ac:dyDescent="0.2">
      <c r="B35155" s="66"/>
    </row>
    <row r="35156" spans="2:2" x14ac:dyDescent="0.2">
      <c r="B35156" s="66"/>
    </row>
    <row r="35157" spans="2:2" x14ac:dyDescent="0.2">
      <c r="B35157" s="66"/>
    </row>
    <row r="35158" spans="2:2" x14ac:dyDescent="0.2">
      <c r="B35158" s="66"/>
    </row>
    <row r="35159" spans="2:2" x14ac:dyDescent="0.2">
      <c r="B35159" s="66"/>
    </row>
    <row r="35160" spans="2:2" x14ac:dyDescent="0.2">
      <c r="B35160" s="66"/>
    </row>
    <row r="35161" spans="2:2" x14ac:dyDescent="0.2">
      <c r="B35161" s="66"/>
    </row>
    <row r="35162" spans="2:2" x14ac:dyDescent="0.2">
      <c r="B35162" s="66"/>
    </row>
    <row r="35163" spans="2:2" x14ac:dyDescent="0.2">
      <c r="B35163" s="66"/>
    </row>
    <row r="35164" spans="2:2" x14ac:dyDescent="0.2">
      <c r="B35164" s="66"/>
    </row>
    <row r="35165" spans="2:2" x14ac:dyDescent="0.2">
      <c r="B35165" s="66"/>
    </row>
    <row r="35166" spans="2:2" x14ac:dyDescent="0.2">
      <c r="B35166" s="66"/>
    </row>
    <row r="35167" spans="2:2" x14ac:dyDescent="0.2">
      <c r="B35167" s="66"/>
    </row>
    <row r="35168" spans="2:2" x14ac:dyDescent="0.2">
      <c r="B35168" s="66"/>
    </row>
    <row r="35169" spans="2:2" x14ac:dyDescent="0.2">
      <c r="B35169" s="66"/>
    </row>
    <row r="35170" spans="2:2" x14ac:dyDescent="0.2">
      <c r="B35170" s="66"/>
    </row>
    <row r="35171" spans="2:2" x14ac:dyDescent="0.2">
      <c r="B35171" s="66"/>
    </row>
    <row r="35172" spans="2:2" x14ac:dyDescent="0.2">
      <c r="B35172" s="66"/>
    </row>
    <row r="35173" spans="2:2" x14ac:dyDescent="0.2">
      <c r="B35173" s="66"/>
    </row>
    <row r="35174" spans="2:2" x14ac:dyDescent="0.2">
      <c r="B35174" s="66"/>
    </row>
    <row r="35175" spans="2:2" x14ac:dyDescent="0.2">
      <c r="B35175" s="66"/>
    </row>
    <row r="35176" spans="2:2" x14ac:dyDescent="0.2">
      <c r="B35176" s="66"/>
    </row>
    <row r="35177" spans="2:2" x14ac:dyDescent="0.2">
      <c r="B35177" s="66"/>
    </row>
    <row r="35178" spans="2:2" x14ac:dyDescent="0.2">
      <c r="B35178" s="66"/>
    </row>
    <row r="35179" spans="2:2" x14ac:dyDescent="0.2">
      <c r="B35179" s="66"/>
    </row>
    <row r="35180" spans="2:2" x14ac:dyDescent="0.2">
      <c r="B35180" s="66"/>
    </row>
    <row r="35181" spans="2:2" x14ac:dyDescent="0.2">
      <c r="B35181" s="66"/>
    </row>
    <row r="35182" spans="2:2" x14ac:dyDescent="0.2">
      <c r="B35182" s="66"/>
    </row>
    <row r="35183" spans="2:2" x14ac:dyDescent="0.2">
      <c r="B35183" s="66"/>
    </row>
    <row r="35184" spans="2:2" x14ac:dyDescent="0.2">
      <c r="B35184" s="66"/>
    </row>
    <row r="35185" spans="2:2" x14ac:dyDescent="0.2">
      <c r="B35185" s="66"/>
    </row>
    <row r="35186" spans="2:2" x14ac:dyDescent="0.2">
      <c r="B35186" s="66"/>
    </row>
    <row r="35187" spans="2:2" x14ac:dyDescent="0.2">
      <c r="B35187" s="66"/>
    </row>
    <row r="35188" spans="2:2" x14ac:dyDescent="0.2">
      <c r="B35188" s="66"/>
    </row>
    <row r="35189" spans="2:2" x14ac:dyDescent="0.2">
      <c r="B35189" s="66"/>
    </row>
    <row r="35190" spans="2:2" x14ac:dyDescent="0.2">
      <c r="B35190" s="66"/>
    </row>
    <row r="35191" spans="2:2" x14ac:dyDescent="0.2">
      <c r="B35191" s="66"/>
    </row>
    <row r="35192" spans="2:2" x14ac:dyDescent="0.2">
      <c r="B35192" s="66"/>
    </row>
    <row r="35193" spans="2:2" x14ac:dyDescent="0.2">
      <c r="B35193" s="66"/>
    </row>
    <row r="35194" spans="2:2" x14ac:dyDescent="0.2">
      <c r="B35194" s="66"/>
    </row>
    <row r="35195" spans="2:2" x14ac:dyDescent="0.2">
      <c r="B35195" s="66"/>
    </row>
    <row r="35196" spans="2:2" x14ac:dyDescent="0.2">
      <c r="B35196" s="66"/>
    </row>
    <row r="35197" spans="2:2" x14ac:dyDescent="0.2">
      <c r="B35197" s="66"/>
    </row>
    <row r="35198" spans="2:2" x14ac:dyDescent="0.2">
      <c r="B35198" s="66"/>
    </row>
    <row r="35199" spans="2:2" x14ac:dyDescent="0.2">
      <c r="B35199" s="66"/>
    </row>
    <row r="35200" spans="2:2" x14ac:dyDescent="0.2">
      <c r="B35200" s="66"/>
    </row>
    <row r="35201" spans="2:2" x14ac:dyDescent="0.2">
      <c r="B35201" s="66"/>
    </row>
    <row r="35202" spans="2:2" x14ac:dyDescent="0.2">
      <c r="B35202" s="66"/>
    </row>
    <row r="35203" spans="2:2" x14ac:dyDescent="0.2">
      <c r="B35203" s="66"/>
    </row>
    <row r="35204" spans="2:2" x14ac:dyDescent="0.2">
      <c r="B35204" s="66"/>
    </row>
    <row r="35205" spans="2:2" x14ac:dyDescent="0.2">
      <c r="B35205" s="66"/>
    </row>
    <row r="35206" spans="2:2" x14ac:dyDescent="0.2">
      <c r="B35206" s="66"/>
    </row>
    <row r="35207" spans="2:2" x14ac:dyDescent="0.2">
      <c r="B35207" s="66"/>
    </row>
    <row r="35208" spans="2:2" x14ac:dyDescent="0.2">
      <c r="B35208" s="66"/>
    </row>
    <row r="35209" spans="2:2" x14ac:dyDescent="0.2">
      <c r="B35209" s="66"/>
    </row>
    <row r="35210" spans="2:2" x14ac:dyDescent="0.2">
      <c r="B35210" s="66"/>
    </row>
    <row r="35211" spans="2:2" x14ac:dyDescent="0.2">
      <c r="B35211" s="66"/>
    </row>
    <row r="35212" spans="2:2" x14ac:dyDescent="0.2">
      <c r="B35212" s="66"/>
    </row>
    <row r="35213" spans="2:2" x14ac:dyDescent="0.2">
      <c r="B35213" s="66"/>
    </row>
    <row r="35214" spans="2:2" x14ac:dyDescent="0.2">
      <c r="B35214" s="66"/>
    </row>
    <row r="35215" spans="2:2" x14ac:dyDescent="0.2">
      <c r="B35215" s="66"/>
    </row>
    <row r="35216" spans="2:2" x14ac:dyDescent="0.2">
      <c r="B35216" s="66"/>
    </row>
    <row r="35217" spans="2:2" x14ac:dyDescent="0.2">
      <c r="B35217" s="66"/>
    </row>
    <row r="35218" spans="2:2" x14ac:dyDescent="0.2">
      <c r="B35218" s="66"/>
    </row>
    <row r="35219" spans="2:2" x14ac:dyDescent="0.2">
      <c r="B35219" s="66"/>
    </row>
    <row r="35220" spans="2:2" x14ac:dyDescent="0.2">
      <c r="B35220" s="66"/>
    </row>
    <row r="35221" spans="2:2" x14ac:dyDescent="0.2">
      <c r="B35221" s="66"/>
    </row>
    <row r="35222" spans="2:2" x14ac:dyDescent="0.2">
      <c r="B35222" s="66"/>
    </row>
    <row r="35223" spans="2:2" x14ac:dyDescent="0.2">
      <c r="B35223" s="66"/>
    </row>
    <row r="35224" spans="2:2" x14ac:dyDescent="0.2">
      <c r="B35224" s="66"/>
    </row>
    <row r="35225" spans="2:2" x14ac:dyDescent="0.2">
      <c r="B35225" s="66"/>
    </row>
    <row r="35226" spans="2:2" x14ac:dyDescent="0.2">
      <c r="B35226" s="66"/>
    </row>
    <row r="35227" spans="2:2" x14ac:dyDescent="0.2">
      <c r="B35227" s="66"/>
    </row>
    <row r="35228" spans="2:2" x14ac:dyDescent="0.2">
      <c r="B35228" s="66"/>
    </row>
    <row r="35229" spans="2:2" x14ac:dyDescent="0.2">
      <c r="B35229" s="66"/>
    </row>
    <row r="35230" spans="2:2" x14ac:dyDescent="0.2">
      <c r="B35230" s="66"/>
    </row>
    <row r="35231" spans="2:2" x14ac:dyDescent="0.2">
      <c r="B35231" s="66"/>
    </row>
    <row r="35232" spans="2:2" x14ac:dyDescent="0.2">
      <c r="B35232" s="66"/>
    </row>
    <row r="35233" spans="2:2" x14ac:dyDescent="0.2">
      <c r="B35233" s="66"/>
    </row>
    <row r="35234" spans="2:2" x14ac:dyDescent="0.2">
      <c r="B35234" s="66"/>
    </row>
    <row r="35235" spans="2:2" x14ac:dyDescent="0.2">
      <c r="B35235" s="66"/>
    </row>
    <row r="35236" spans="2:2" x14ac:dyDescent="0.2">
      <c r="B35236" s="66"/>
    </row>
    <row r="35237" spans="2:2" x14ac:dyDescent="0.2">
      <c r="B35237" s="66"/>
    </row>
    <row r="35238" spans="2:2" x14ac:dyDescent="0.2">
      <c r="B35238" s="66"/>
    </row>
    <row r="35239" spans="2:2" x14ac:dyDescent="0.2">
      <c r="B35239" s="66"/>
    </row>
    <row r="35240" spans="2:2" x14ac:dyDescent="0.2">
      <c r="B35240" s="66"/>
    </row>
    <row r="35241" spans="2:2" x14ac:dyDescent="0.2">
      <c r="B35241" s="66"/>
    </row>
    <row r="35242" spans="2:2" x14ac:dyDescent="0.2">
      <c r="B35242" s="66"/>
    </row>
    <row r="35243" spans="2:2" x14ac:dyDescent="0.2">
      <c r="B35243" s="66"/>
    </row>
    <row r="35244" spans="2:2" x14ac:dyDescent="0.2">
      <c r="B35244" s="66"/>
    </row>
    <row r="35245" spans="2:2" x14ac:dyDescent="0.2">
      <c r="B35245" s="66"/>
    </row>
    <row r="35246" spans="2:2" x14ac:dyDescent="0.2">
      <c r="B35246" s="66"/>
    </row>
    <row r="35247" spans="2:2" x14ac:dyDescent="0.2">
      <c r="B35247" s="66"/>
    </row>
    <row r="35248" spans="2:2" x14ac:dyDescent="0.2">
      <c r="B35248" s="66"/>
    </row>
    <row r="35249" spans="2:2" x14ac:dyDescent="0.2">
      <c r="B35249" s="66"/>
    </row>
    <row r="35250" spans="2:2" x14ac:dyDescent="0.2">
      <c r="B35250" s="66"/>
    </row>
    <row r="35251" spans="2:2" x14ac:dyDescent="0.2">
      <c r="B35251" s="66"/>
    </row>
    <row r="35252" spans="2:2" x14ac:dyDescent="0.2">
      <c r="B35252" s="66"/>
    </row>
    <row r="35253" spans="2:2" x14ac:dyDescent="0.2">
      <c r="B35253" s="66"/>
    </row>
    <row r="35254" spans="2:2" x14ac:dyDescent="0.2">
      <c r="B35254" s="66"/>
    </row>
    <row r="35255" spans="2:2" x14ac:dyDescent="0.2">
      <c r="B35255" s="66"/>
    </row>
    <row r="35256" spans="2:2" x14ac:dyDescent="0.2">
      <c r="B35256" s="66"/>
    </row>
    <row r="35257" spans="2:2" x14ac:dyDescent="0.2">
      <c r="B35257" s="66"/>
    </row>
    <row r="35258" spans="2:2" x14ac:dyDescent="0.2">
      <c r="B35258" s="66"/>
    </row>
    <row r="35259" spans="2:2" x14ac:dyDescent="0.2">
      <c r="B35259" s="66"/>
    </row>
    <row r="35260" spans="2:2" x14ac:dyDescent="0.2">
      <c r="B35260" s="66"/>
    </row>
    <row r="35261" spans="2:2" x14ac:dyDescent="0.2">
      <c r="B35261" s="66"/>
    </row>
    <row r="35262" spans="2:2" x14ac:dyDescent="0.2">
      <c r="B35262" s="66"/>
    </row>
    <row r="35263" spans="2:2" x14ac:dyDescent="0.2">
      <c r="B35263" s="66"/>
    </row>
    <row r="35264" spans="2:2" x14ac:dyDescent="0.2">
      <c r="B35264" s="66"/>
    </row>
    <row r="35265" spans="2:2" x14ac:dyDescent="0.2">
      <c r="B35265" s="66"/>
    </row>
    <row r="35266" spans="2:2" x14ac:dyDescent="0.2">
      <c r="B35266" s="66"/>
    </row>
    <row r="35267" spans="2:2" x14ac:dyDescent="0.2">
      <c r="B35267" s="66"/>
    </row>
    <row r="35268" spans="2:2" x14ac:dyDescent="0.2">
      <c r="B35268" s="66"/>
    </row>
    <row r="35269" spans="2:2" x14ac:dyDescent="0.2">
      <c r="B35269" s="66"/>
    </row>
    <row r="35270" spans="2:2" x14ac:dyDescent="0.2">
      <c r="B35270" s="66"/>
    </row>
    <row r="35271" spans="2:2" x14ac:dyDescent="0.2">
      <c r="B35271" s="66"/>
    </row>
    <row r="35272" spans="2:2" x14ac:dyDescent="0.2">
      <c r="B35272" s="66"/>
    </row>
    <row r="35273" spans="2:2" x14ac:dyDescent="0.2">
      <c r="B35273" s="66"/>
    </row>
    <row r="35274" spans="2:2" x14ac:dyDescent="0.2">
      <c r="B35274" s="66"/>
    </row>
    <row r="35275" spans="2:2" x14ac:dyDescent="0.2">
      <c r="B35275" s="66"/>
    </row>
    <row r="35276" spans="2:2" x14ac:dyDescent="0.2">
      <c r="B35276" s="66"/>
    </row>
    <row r="35277" spans="2:2" x14ac:dyDescent="0.2">
      <c r="B35277" s="66"/>
    </row>
    <row r="35278" spans="2:2" x14ac:dyDescent="0.2">
      <c r="B35278" s="66"/>
    </row>
    <row r="35279" spans="2:2" x14ac:dyDescent="0.2">
      <c r="B35279" s="66"/>
    </row>
    <row r="35280" spans="2:2" x14ac:dyDescent="0.2">
      <c r="B35280" s="66"/>
    </row>
    <row r="35281" spans="2:2" x14ac:dyDescent="0.2">
      <c r="B35281" s="66"/>
    </row>
    <row r="35282" spans="2:2" x14ac:dyDescent="0.2">
      <c r="B35282" s="66"/>
    </row>
    <row r="35283" spans="2:2" x14ac:dyDescent="0.2">
      <c r="B35283" s="66"/>
    </row>
    <row r="35284" spans="2:2" x14ac:dyDescent="0.2">
      <c r="B35284" s="66"/>
    </row>
    <row r="35285" spans="2:2" x14ac:dyDescent="0.2">
      <c r="B35285" s="66"/>
    </row>
    <row r="35286" spans="2:2" x14ac:dyDescent="0.2">
      <c r="B35286" s="66"/>
    </row>
    <row r="35287" spans="2:2" x14ac:dyDescent="0.2">
      <c r="B35287" s="66"/>
    </row>
    <row r="35288" spans="2:2" x14ac:dyDescent="0.2">
      <c r="B35288" s="66"/>
    </row>
    <row r="35289" spans="2:2" x14ac:dyDescent="0.2">
      <c r="B35289" s="66"/>
    </row>
    <row r="35290" spans="2:2" x14ac:dyDescent="0.2">
      <c r="B35290" s="66"/>
    </row>
    <row r="35291" spans="2:2" x14ac:dyDescent="0.2">
      <c r="B35291" s="66"/>
    </row>
    <row r="35292" spans="2:2" x14ac:dyDescent="0.2">
      <c r="B35292" s="66"/>
    </row>
    <row r="35293" spans="2:2" x14ac:dyDescent="0.2">
      <c r="B35293" s="66"/>
    </row>
    <row r="35294" spans="2:2" x14ac:dyDescent="0.2">
      <c r="B35294" s="66"/>
    </row>
    <row r="35295" spans="2:2" x14ac:dyDescent="0.2">
      <c r="B35295" s="66"/>
    </row>
    <row r="35296" spans="2:2" x14ac:dyDescent="0.2">
      <c r="B35296" s="66"/>
    </row>
    <row r="35297" spans="2:2" x14ac:dyDescent="0.2">
      <c r="B35297" s="66"/>
    </row>
    <row r="35298" spans="2:2" x14ac:dyDescent="0.2">
      <c r="B35298" s="66"/>
    </row>
    <row r="35299" spans="2:2" x14ac:dyDescent="0.2">
      <c r="B35299" s="66"/>
    </row>
    <row r="35300" spans="2:2" x14ac:dyDescent="0.2">
      <c r="B35300" s="66"/>
    </row>
    <row r="35301" spans="2:2" x14ac:dyDescent="0.2">
      <c r="B35301" s="66"/>
    </row>
    <row r="35302" spans="2:2" x14ac:dyDescent="0.2">
      <c r="B35302" s="66"/>
    </row>
    <row r="35303" spans="2:2" x14ac:dyDescent="0.2">
      <c r="B35303" s="66"/>
    </row>
    <row r="35304" spans="2:2" x14ac:dyDescent="0.2">
      <c r="B35304" s="66"/>
    </row>
    <row r="35305" spans="2:2" x14ac:dyDescent="0.2">
      <c r="B35305" s="66"/>
    </row>
    <row r="35306" spans="2:2" x14ac:dyDescent="0.2">
      <c r="B35306" s="66"/>
    </row>
    <row r="35307" spans="2:2" x14ac:dyDescent="0.2">
      <c r="B35307" s="66"/>
    </row>
    <row r="35308" spans="2:2" x14ac:dyDescent="0.2">
      <c r="B35308" s="66"/>
    </row>
    <row r="35309" spans="2:2" x14ac:dyDescent="0.2">
      <c r="B35309" s="66"/>
    </row>
    <row r="35310" spans="2:2" x14ac:dyDescent="0.2">
      <c r="B35310" s="66"/>
    </row>
    <row r="35311" spans="2:2" x14ac:dyDescent="0.2">
      <c r="B35311" s="66"/>
    </row>
    <row r="35312" spans="2:2" x14ac:dyDescent="0.2">
      <c r="B35312" s="66"/>
    </row>
    <row r="35313" spans="2:2" x14ac:dyDescent="0.2">
      <c r="B35313" s="66"/>
    </row>
    <row r="35314" spans="2:2" x14ac:dyDescent="0.2">
      <c r="B35314" s="66"/>
    </row>
    <row r="35315" spans="2:2" x14ac:dyDescent="0.2">
      <c r="B35315" s="66"/>
    </row>
    <row r="35316" spans="2:2" x14ac:dyDescent="0.2">
      <c r="B35316" s="66"/>
    </row>
    <row r="35317" spans="2:2" x14ac:dyDescent="0.2">
      <c r="B35317" s="66"/>
    </row>
    <row r="35318" spans="2:2" x14ac:dyDescent="0.2">
      <c r="B35318" s="66"/>
    </row>
    <row r="35319" spans="2:2" x14ac:dyDescent="0.2">
      <c r="B35319" s="66"/>
    </row>
    <row r="35320" spans="2:2" x14ac:dyDescent="0.2">
      <c r="B35320" s="66"/>
    </row>
    <row r="35321" spans="2:2" x14ac:dyDescent="0.2">
      <c r="B35321" s="66"/>
    </row>
    <row r="35322" spans="2:2" x14ac:dyDescent="0.2">
      <c r="B35322" s="66"/>
    </row>
    <row r="35323" spans="2:2" x14ac:dyDescent="0.2">
      <c r="B35323" s="66"/>
    </row>
    <row r="35324" spans="2:2" x14ac:dyDescent="0.2">
      <c r="B35324" s="66"/>
    </row>
    <row r="35325" spans="2:2" x14ac:dyDescent="0.2">
      <c r="B35325" s="66"/>
    </row>
    <row r="35326" spans="2:2" x14ac:dyDescent="0.2">
      <c r="B35326" s="66"/>
    </row>
    <row r="35327" spans="2:2" x14ac:dyDescent="0.2">
      <c r="B35327" s="66"/>
    </row>
    <row r="35328" spans="2:2" x14ac:dyDescent="0.2">
      <c r="B35328" s="66"/>
    </row>
    <row r="35329" spans="2:2" x14ac:dyDescent="0.2">
      <c r="B35329" s="66"/>
    </row>
    <row r="35330" spans="2:2" x14ac:dyDescent="0.2">
      <c r="B35330" s="66"/>
    </row>
    <row r="35331" spans="2:2" x14ac:dyDescent="0.2">
      <c r="B35331" s="66"/>
    </row>
    <row r="35332" spans="2:2" x14ac:dyDescent="0.2">
      <c r="B35332" s="66"/>
    </row>
    <row r="35333" spans="2:2" x14ac:dyDescent="0.2">
      <c r="B35333" s="66"/>
    </row>
    <row r="35334" spans="2:2" x14ac:dyDescent="0.2">
      <c r="B35334" s="66"/>
    </row>
    <row r="35335" spans="2:2" x14ac:dyDescent="0.2">
      <c r="B35335" s="66"/>
    </row>
    <row r="35336" spans="2:2" x14ac:dyDescent="0.2">
      <c r="B35336" s="66"/>
    </row>
    <row r="35337" spans="2:2" x14ac:dyDescent="0.2">
      <c r="B35337" s="66"/>
    </row>
    <row r="35338" spans="2:2" x14ac:dyDescent="0.2">
      <c r="B35338" s="66"/>
    </row>
    <row r="35339" spans="2:2" x14ac:dyDescent="0.2">
      <c r="B35339" s="66"/>
    </row>
    <row r="35340" spans="2:2" x14ac:dyDescent="0.2">
      <c r="B35340" s="66"/>
    </row>
    <row r="35341" spans="2:2" x14ac:dyDescent="0.2">
      <c r="B35341" s="66"/>
    </row>
    <row r="35342" spans="2:2" x14ac:dyDescent="0.2">
      <c r="B35342" s="66"/>
    </row>
    <row r="35343" spans="2:2" x14ac:dyDescent="0.2">
      <c r="B35343" s="66"/>
    </row>
    <row r="35344" spans="2:2" x14ac:dyDescent="0.2">
      <c r="B35344" s="66"/>
    </row>
    <row r="35345" spans="2:2" x14ac:dyDescent="0.2">
      <c r="B35345" s="66"/>
    </row>
    <row r="35346" spans="2:2" x14ac:dyDescent="0.2">
      <c r="B35346" s="66"/>
    </row>
    <row r="35347" spans="2:2" x14ac:dyDescent="0.2">
      <c r="B35347" s="66"/>
    </row>
    <row r="35348" spans="2:2" x14ac:dyDescent="0.2">
      <c r="B35348" s="66"/>
    </row>
    <row r="35349" spans="2:2" x14ac:dyDescent="0.2">
      <c r="B35349" s="66"/>
    </row>
    <row r="35350" spans="2:2" x14ac:dyDescent="0.2">
      <c r="B35350" s="66"/>
    </row>
    <row r="35351" spans="2:2" x14ac:dyDescent="0.2">
      <c r="B35351" s="66"/>
    </row>
    <row r="35352" spans="2:2" x14ac:dyDescent="0.2">
      <c r="B35352" s="66"/>
    </row>
    <row r="35353" spans="2:2" x14ac:dyDescent="0.2">
      <c r="B35353" s="66"/>
    </row>
    <row r="35354" spans="2:2" x14ac:dyDescent="0.2">
      <c r="B35354" s="66"/>
    </row>
    <row r="35355" spans="2:2" x14ac:dyDescent="0.2">
      <c r="B35355" s="66"/>
    </row>
    <row r="35356" spans="2:2" x14ac:dyDescent="0.2">
      <c r="B35356" s="66"/>
    </row>
    <row r="35357" spans="2:2" x14ac:dyDescent="0.2">
      <c r="B35357" s="66"/>
    </row>
    <row r="35358" spans="2:2" x14ac:dyDescent="0.2">
      <c r="B35358" s="66"/>
    </row>
    <row r="35359" spans="2:2" x14ac:dyDescent="0.2">
      <c r="B35359" s="66"/>
    </row>
    <row r="35360" spans="2:2" x14ac:dyDescent="0.2">
      <c r="B35360" s="66"/>
    </row>
    <row r="35361" spans="2:2" x14ac:dyDescent="0.2">
      <c r="B35361" s="66"/>
    </row>
    <row r="35362" spans="2:2" x14ac:dyDescent="0.2">
      <c r="B35362" s="66"/>
    </row>
    <row r="35363" spans="2:2" x14ac:dyDescent="0.2">
      <c r="B35363" s="66"/>
    </row>
    <row r="35364" spans="2:2" x14ac:dyDescent="0.2">
      <c r="B35364" s="66"/>
    </row>
    <row r="35365" spans="2:2" x14ac:dyDescent="0.2">
      <c r="B35365" s="66"/>
    </row>
    <row r="35366" spans="2:2" x14ac:dyDescent="0.2">
      <c r="B35366" s="66"/>
    </row>
    <row r="35367" spans="2:2" x14ac:dyDescent="0.2">
      <c r="B35367" s="66"/>
    </row>
    <row r="35368" spans="2:2" x14ac:dyDescent="0.2">
      <c r="B35368" s="66"/>
    </row>
    <row r="35369" spans="2:2" x14ac:dyDescent="0.2">
      <c r="B35369" s="66"/>
    </row>
    <row r="35370" spans="2:2" x14ac:dyDescent="0.2">
      <c r="B35370" s="66"/>
    </row>
    <row r="35371" spans="2:2" x14ac:dyDescent="0.2">
      <c r="B35371" s="66"/>
    </row>
    <row r="35372" spans="2:2" x14ac:dyDescent="0.2">
      <c r="B35372" s="66"/>
    </row>
    <row r="35373" spans="2:2" x14ac:dyDescent="0.2">
      <c r="B35373" s="66"/>
    </row>
    <row r="35374" spans="2:2" x14ac:dyDescent="0.2">
      <c r="B35374" s="66"/>
    </row>
    <row r="35375" spans="2:2" x14ac:dyDescent="0.2">
      <c r="B35375" s="66"/>
    </row>
    <row r="35376" spans="2:2" x14ac:dyDescent="0.2">
      <c r="B35376" s="66"/>
    </row>
    <row r="35377" spans="2:2" x14ac:dyDescent="0.2">
      <c r="B35377" s="66"/>
    </row>
    <row r="35378" spans="2:2" x14ac:dyDescent="0.2">
      <c r="B35378" s="66"/>
    </row>
    <row r="35379" spans="2:2" x14ac:dyDescent="0.2">
      <c r="B35379" s="66"/>
    </row>
    <row r="35380" spans="2:2" x14ac:dyDescent="0.2">
      <c r="B35380" s="66"/>
    </row>
    <row r="35381" spans="2:2" x14ac:dyDescent="0.2">
      <c r="B35381" s="66"/>
    </row>
    <row r="35382" spans="2:2" x14ac:dyDescent="0.2">
      <c r="B35382" s="66"/>
    </row>
    <row r="35383" spans="2:2" x14ac:dyDescent="0.2">
      <c r="B35383" s="66"/>
    </row>
    <row r="35384" spans="2:2" x14ac:dyDescent="0.2">
      <c r="B35384" s="66"/>
    </row>
    <row r="35385" spans="2:2" x14ac:dyDescent="0.2">
      <c r="B35385" s="66"/>
    </row>
    <row r="35386" spans="2:2" x14ac:dyDescent="0.2">
      <c r="B35386" s="66"/>
    </row>
    <row r="35387" spans="2:2" x14ac:dyDescent="0.2">
      <c r="B35387" s="66"/>
    </row>
    <row r="35388" spans="2:2" x14ac:dyDescent="0.2">
      <c r="B35388" s="66"/>
    </row>
    <row r="35389" spans="2:2" x14ac:dyDescent="0.2">
      <c r="B35389" s="66"/>
    </row>
    <row r="35390" spans="2:2" x14ac:dyDescent="0.2">
      <c r="B35390" s="66"/>
    </row>
    <row r="35391" spans="2:2" x14ac:dyDescent="0.2">
      <c r="B35391" s="66"/>
    </row>
    <row r="35392" spans="2:2" x14ac:dyDescent="0.2">
      <c r="B35392" s="66"/>
    </row>
    <row r="35393" spans="2:2" x14ac:dyDescent="0.2">
      <c r="B35393" s="66"/>
    </row>
    <row r="35394" spans="2:2" x14ac:dyDescent="0.2">
      <c r="B35394" s="66"/>
    </row>
    <row r="35395" spans="2:2" x14ac:dyDescent="0.2">
      <c r="B35395" s="66"/>
    </row>
    <row r="35396" spans="2:2" x14ac:dyDescent="0.2">
      <c r="B35396" s="66"/>
    </row>
    <row r="35397" spans="2:2" x14ac:dyDescent="0.2">
      <c r="B35397" s="66"/>
    </row>
    <row r="35398" spans="2:2" x14ac:dyDescent="0.2">
      <c r="B35398" s="66"/>
    </row>
    <row r="35399" spans="2:2" x14ac:dyDescent="0.2">
      <c r="B35399" s="66"/>
    </row>
    <row r="35400" spans="2:2" x14ac:dyDescent="0.2">
      <c r="B35400" s="66"/>
    </row>
    <row r="35401" spans="2:2" x14ac:dyDescent="0.2">
      <c r="B35401" s="66"/>
    </row>
    <row r="35402" spans="2:2" x14ac:dyDescent="0.2">
      <c r="B35402" s="66"/>
    </row>
    <row r="35403" spans="2:2" x14ac:dyDescent="0.2">
      <c r="B35403" s="66"/>
    </row>
    <row r="35404" spans="2:2" x14ac:dyDescent="0.2">
      <c r="B35404" s="66"/>
    </row>
    <row r="35405" spans="2:2" x14ac:dyDescent="0.2">
      <c r="B35405" s="66"/>
    </row>
    <row r="35406" spans="2:2" x14ac:dyDescent="0.2">
      <c r="B35406" s="66"/>
    </row>
    <row r="35407" spans="2:2" x14ac:dyDescent="0.2">
      <c r="B35407" s="66"/>
    </row>
    <row r="35408" spans="2:2" x14ac:dyDescent="0.2">
      <c r="B35408" s="66"/>
    </row>
    <row r="35409" spans="2:2" x14ac:dyDescent="0.2">
      <c r="B35409" s="66"/>
    </row>
    <row r="35410" spans="2:2" x14ac:dyDescent="0.2">
      <c r="B35410" s="66"/>
    </row>
    <row r="35411" spans="2:2" x14ac:dyDescent="0.2">
      <c r="B35411" s="66"/>
    </row>
    <row r="35412" spans="2:2" x14ac:dyDescent="0.2">
      <c r="B35412" s="66"/>
    </row>
    <row r="35413" spans="2:2" x14ac:dyDescent="0.2">
      <c r="B35413" s="66"/>
    </row>
    <row r="35414" spans="2:2" x14ac:dyDescent="0.2">
      <c r="B35414" s="66"/>
    </row>
    <row r="35415" spans="2:2" x14ac:dyDescent="0.2">
      <c r="B35415" s="66"/>
    </row>
    <row r="35416" spans="2:2" x14ac:dyDescent="0.2">
      <c r="B35416" s="66"/>
    </row>
    <row r="35417" spans="2:2" x14ac:dyDescent="0.2">
      <c r="B35417" s="66"/>
    </row>
    <row r="35418" spans="2:2" x14ac:dyDescent="0.2">
      <c r="B35418" s="66"/>
    </row>
    <row r="35419" spans="2:2" x14ac:dyDescent="0.2">
      <c r="B35419" s="66"/>
    </row>
    <row r="35420" spans="2:2" x14ac:dyDescent="0.2">
      <c r="B35420" s="66"/>
    </row>
    <row r="35421" spans="2:2" x14ac:dyDescent="0.2">
      <c r="B35421" s="66"/>
    </row>
    <row r="35422" spans="2:2" x14ac:dyDescent="0.2">
      <c r="B35422" s="66"/>
    </row>
    <row r="35423" spans="2:2" x14ac:dyDescent="0.2">
      <c r="B35423" s="66"/>
    </row>
    <row r="35424" spans="2:2" x14ac:dyDescent="0.2">
      <c r="B35424" s="66"/>
    </row>
    <row r="35425" spans="2:2" x14ac:dyDescent="0.2">
      <c r="B35425" s="66"/>
    </row>
    <row r="35426" spans="2:2" x14ac:dyDescent="0.2">
      <c r="B35426" s="66"/>
    </row>
    <row r="35427" spans="2:2" x14ac:dyDescent="0.2">
      <c r="B35427" s="66"/>
    </row>
    <row r="35428" spans="2:2" x14ac:dyDescent="0.2">
      <c r="B35428" s="66"/>
    </row>
    <row r="35429" spans="2:2" x14ac:dyDescent="0.2">
      <c r="B35429" s="66"/>
    </row>
    <row r="35430" spans="2:2" x14ac:dyDescent="0.2">
      <c r="B35430" s="66"/>
    </row>
    <row r="35431" spans="2:2" x14ac:dyDescent="0.2">
      <c r="B35431" s="66"/>
    </row>
    <row r="35432" spans="2:2" x14ac:dyDescent="0.2">
      <c r="B35432" s="66"/>
    </row>
    <row r="35433" spans="2:2" x14ac:dyDescent="0.2">
      <c r="B35433" s="66"/>
    </row>
    <row r="35434" spans="2:2" x14ac:dyDescent="0.2">
      <c r="B35434" s="66"/>
    </row>
    <row r="35435" spans="2:2" x14ac:dyDescent="0.2">
      <c r="B35435" s="66"/>
    </row>
    <row r="35436" spans="2:2" x14ac:dyDescent="0.2">
      <c r="B35436" s="66"/>
    </row>
    <row r="35437" spans="2:2" x14ac:dyDescent="0.2">
      <c r="B35437" s="66"/>
    </row>
    <row r="35438" spans="2:2" x14ac:dyDescent="0.2">
      <c r="B35438" s="66"/>
    </row>
    <row r="35439" spans="2:2" x14ac:dyDescent="0.2">
      <c r="B35439" s="66"/>
    </row>
    <row r="35440" spans="2:2" x14ac:dyDescent="0.2">
      <c r="B35440" s="66"/>
    </row>
    <row r="35441" spans="2:2" x14ac:dyDescent="0.2">
      <c r="B35441" s="66"/>
    </row>
    <row r="35442" spans="2:2" x14ac:dyDescent="0.2">
      <c r="B35442" s="66"/>
    </row>
    <row r="35443" spans="2:2" x14ac:dyDescent="0.2">
      <c r="B35443" s="66"/>
    </row>
    <row r="35444" spans="2:2" x14ac:dyDescent="0.2">
      <c r="B35444" s="66"/>
    </row>
    <row r="35445" spans="2:2" x14ac:dyDescent="0.2">
      <c r="B35445" s="66"/>
    </row>
    <row r="35446" spans="2:2" x14ac:dyDescent="0.2">
      <c r="B35446" s="66"/>
    </row>
    <row r="35447" spans="2:2" x14ac:dyDescent="0.2">
      <c r="B35447" s="66"/>
    </row>
    <row r="35448" spans="2:2" x14ac:dyDescent="0.2">
      <c r="B35448" s="66"/>
    </row>
    <row r="35449" spans="2:2" x14ac:dyDescent="0.2">
      <c r="B35449" s="66"/>
    </row>
    <row r="35450" spans="2:2" x14ac:dyDescent="0.2">
      <c r="B35450" s="66"/>
    </row>
    <row r="35451" spans="2:2" x14ac:dyDescent="0.2">
      <c r="B35451" s="66"/>
    </row>
    <row r="35452" spans="2:2" x14ac:dyDescent="0.2">
      <c r="B35452" s="66"/>
    </row>
    <row r="35453" spans="2:2" x14ac:dyDescent="0.2">
      <c r="B35453" s="66"/>
    </row>
    <row r="35454" spans="2:2" x14ac:dyDescent="0.2">
      <c r="B35454" s="66"/>
    </row>
    <row r="35455" spans="2:2" x14ac:dyDescent="0.2">
      <c r="B35455" s="66"/>
    </row>
    <row r="35456" spans="2:2" x14ac:dyDescent="0.2">
      <c r="B35456" s="66"/>
    </row>
    <row r="35457" spans="2:2" x14ac:dyDescent="0.2">
      <c r="B35457" s="66"/>
    </row>
    <row r="35458" spans="2:2" x14ac:dyDescent="0.2">
      <c r="B35458" s="66"/>
    </row>
    <row r="35459" spans="2:2" x14ac:dyDescent="0.2">
      <c r="B35459" s="66"/>
    </row>
    <row r="35460" spans="2:2" x14ac:dyDescent="0.2">
      <c r="B35460" s="66"/>
    </row>
    <row r="35461" spans="2:2" x14ac:dyDescent="0.2">
      <c r="B35461" s="66"/>
    </row>
    <row r="35462" spans="2:2" x14ac:dyDescent="0.2">
      <c r="B35462" s="66"/>
    </row>
    <row r="35463" spans="2:2" x14ac:dyDescent="0.2">
      <c r="B35463" s="66"/>
    </row>
    <row r="35464" spans="2:2" x14ac:dyDescent="0.2">
      <c r="B35464" s="66"/>
    </row>
    <row r="35465" spans="2:2" x14ac:dyDescent="0.2">
      <c r="B35465" s="66"/>
    </row>
    <row r="35466" spans="2:2" x14ac:dyDescent="0.2">
      <c r="B35466" s="66"/>
    </row>
    <row r="35467" spans="2:2" x14ac:dyDescent="0.2">
      <c r="B35467" s="66"/>
    </row>
    <row r="35468" spans="2:2" x14ac:dyDescent="0.2">
      <c r="B35468" s="66"/>
    </row>
    <row r="35469" spans="2:2" x14ac:dyDescent="0.2">
      <c r="B35469" s="66"/>
    </row>
    <row r="35470" spans="2:2" x14ac:dyDescent="0.2">
      <c r="B35470" s="66"/>
    </row>
    <row r="35471" spans="2:2" x14ac:dyDescent="0.2">
      <c r="B35471" s="66"/>
    </row>
    <row r="35472" spans="2:2" x14ac:dyDescent="0.2">
      <c r="B35472" s="66"/>
    </row>
    <row r="35473" spans="2:2" x14ac:dyDescent="0.2">
      <c r="B35473" s="66"/>
    </row>
    <row r="35474" spans="2:2" x14ac:dyDescent="0.2">
      <c r="B35474" s="66"/>
    </row>
    <row r="35475" spans="2:2" x14ac:dyDescent="0.2">
      <c r="B35475" s="66"/>
    </row>
    <row r="35476" spans="2:2" x14ac:dyDescent="0.2">
      <c r="B35476" s="66"/>
    </row>
    <row r="35477" spans="2:2" x14ac:dyDescent="0.2">
      <c r="B35477" s="66"/>
    </row>
    <row r="35478" spans="2:2" x14ac:dyDescent="0.2">
      <c r="B35478" s="66"/>
    </row>
    <row r="35479" spans="2:2" x14ac:dyDescent="0.2">
      <c r="B35479" s="66"/>
    </row>
    <row r="35480" spans="2:2" x14ac:dyDescent="0.2">
      <c r="B35480" s="66"/>
    </row>
    <row r="35481" spans="2:2" x14ac:dyDescent="0.2">
      <c r="B35481" s="66"/>
    </row>
    <row r="35482" spans="2:2" x14ac:dyDescent="0.2">
      <c r="B35482" s="66"/>
    </row>
    <row r="35483" spans="2:2" x14ac:dyDescent="0.2">
      <c r="B35483" s="66"/>
    </row>
    <row r="35484" spans="2:2" x14ac:dyDescent="0.2">
      <c r="B35484" s="66"/>
    </row>
    <row r="35485" spans="2:2" x14ac:dyDescent="0.2">
      <c r="B35485" s="66"/>
    </row>
    <row r="35486" spans="2:2" x14ac:dyDescent="0.2">
      <c r="B35486" s="66"/>
    </row>
    <row r="35487" spans="2:2" x14ac:dyDescent="0.2">
      <c r="B35487" s="66"/>
    </row>
    <row r="35488" spans="2:2" x14ac:dyDescent="0.2">
      <c r="B35488" s="66"/>
    </row>
    <row r="35489" spans="2:2" x14ac:dyDescent="0.2">
      <c r="B35489" s="66"/>
    </row>
    <row r="35490" spans="2:2" x14ac:dyDescent="0.2">
      <c r="B35490" s="66"/>
    </row>
    <row r="35491" spans="2:2" x14ac:dyDescent="0.2">
      <c r="B35491" s="66"/>
    </row>
    <row r="35492" spans="2:2" x14ac:dyDescent="0.2">
      <c r="B35492" s="66"/>
    </row>
    <row r="35493" spans="2:2" x14ac:dyDescent="0.2">
      <c r="B35493" s="66"/>
    </row>
    <row r="35494" spans="2:2" x14ac:dyDescent="0.2">
      <c r="B35494" s="66"/>
    </row>
    <row r="35495" spans="2:2" x14ac:dyDescent="0.2">
      <c r="B35495" s="66"/>
    </row>
    <row r="35496" spans="2:2" x14ac:dyDescent="0.2">
      <c r="B35496" s="66"/>
    </row>
    <row r="35497" spans="2:2" x14ac:dyDescent="0.2">
      <c r="B35497" s="66"/>
    </row>
    <row r="35498" spans="2:2" x14ac:dyDescent="0.2">
      <c r="B35498" s="66"/>
    </row>
    <row r="35499" spans="2:2" x14ac:dyDescent="0.2">
      <c r="B35499" s="66"/>
    </row>
    <row r="35500" spans="2:2" x14ac:dyDescent="0.2">
      <c r="B35500" s="66"/>
    </row>
    <row r="35501" spans="2:2" x14ac:dyDescent="0.2">
      <c r="B35501" s="66"/>
    </row>
    <row r="35502" spans="2:2" x14ac:dyDescent="0.2">
      <c r="B35502" s="66"/>
    </row>
    <row r="35503" spans="2:2" x14ac:dyDescent="0.2">
      <c r="B35503" s="66"/>
    </row>
    <row r="35504" spans="2:2" x14ac:dyDescent="0.2">
      <c r="B35504" s="66"/>
    </row>
    <row r="35505" spans="2:2" x14ac:dyDescent="0.2">
      <c r="B35505" s="66"/>
    </row>
    <row r="35506" spans="2:2" x14ac:dyDescent="0.2">
      <c r="B35506" s="66"/>
    </row>
    <row r="35507" spans="2:2" x14ac:dyDescent="0.2">
      <c r="B35507" s="66"/>
    </row>
    <row r="35508" spans="2:2" x14ac:dyDescent="0.2">
      <c r="B35508" s="66"/>
    </row>
    <row r="35509" spans="2:2" x14ac:dyDescent="0.2">
      <c r="B35509" s="66"/>
    </row>
    <row r="35510" spans="2:2" x14ac:dyDescent="0.2">
      <c r="B35510" s="66"/>
    </row>
    <row r="35511" spans="2:2" x14ac:dyDescent="0.2">
      <c r="B35511" s="66"/>
    </row>
    <row r="35512" spans="2:2" x14ac:dyDescent="0.2">
      <c r="B35512" s="66"/>
    </row>
    <row r="35513" spans="2:2" x14ac:dyDescent="0.2">
      <c r="B35513" s="66"/>
    </row>
    <row r="35514" spans="2:2" x14ac:dyDescent="0.2">
      <c r="B35514" s="66"/>
    </row>
    <row r="35515" spans="2:2" x14ac:dyDescent="0.2">
      <c r="B35515" s="66"/>
    </row>
    <row r="35516" spans="2:2" x14ac:dyDescent="0.2">
      <c r="B35516" s="66"/>
    </row>
    <row r="35517" spans="2:2" x14ac:dyDescent="0.2">
      <c r="B35517" s="66"/>
    </row>
    <row r="35518" spans="2:2" x14ac:dyDescent="0.2">
      <c r="B35518" s="66"/>
    </row>
    <row r="35519" spans="2:2" x14ac:dyDescent="0.2">
      <c r="B35519" s="66"/>
    </row>
    <row r="35520" spans="2:2" x14ac:dyDescent="0.2">
      <c r="B35520" s="66"/>
    </row>
    <row r="35521" spans="2:2" x14ac:dyDescent="0.2">
      <c r="B35521" s="66"/>
    </row>
    <row r="35522" spans="2:2" x14ac:dyDescent="0.2">
      <c r="B35522" s="66"/>
    </row>
    <row r="35523" spans="2:2" x14ac:dyDescent="0.2">
      <c r="B35523" s="66"/>
    </row>
    <row r="35524" spans="2:2" x14ac:dyDescent="0.2">
      <c r="B35524" s="66"/>
    </row>
    <row r="35525" spans="2:2" x14ac:dyDescent="0.2">
      <c r="B35525" s="66"/>
    </row>
    <row r="35526" spans="2:2" x14ac:dyDescent="0.2">
      <c r="B35526" s="66"/>
    </row>
    <row r="35527" spans="2:2" x14ac:dyDescent="0.2">
      <c r="B35527" s="66"/>
    </row>
    <row r="35528" spans="2:2" x14ac:dyDescent="0.2">
      <c r="B35528" s="66"/>
    </row>
    <row r="35529" spans="2:2" x14ac:dyDescent="0.2">
      <c r="B35529" s="66"/>
    </row>
    <row r="35530" spans="2:2" x14ac:dyDescent="0.2">
      <c r="B35530" s="66"/>
    </row>
    <row r="35531" spans="2:2" x14ac:dyDescent="0.2">
      <c r="B35531" s="66"/>
    </row>
    <row r="35532" spans="2:2" x14ac:dyDescent="0.2">
      <c r="B35532" s="66"/>
    </row>
    <row r="35533" spans="2:2" x14ac:dyDescent="0.2">
      <c r="B35533" s="66"/>
    </row>
    <row r="35534" spans="2:2" x14ac:dyDescent="0.2">
      <c r="B35534" s="66"/>
    </row>
    <row r="35535" spans="2:2" x14ac:dyDescent="0.2">
      <c r="B35535" s="66"/>
    </row>
    <row r="35536" spans="2:2" x14ac:dyDescent="0.2">
      <c r="B35536" s="66"/>
    </row>
    <row r="35537" spans="2:2" x14ac:dyDescent="0.2">
      <c r="B35537" s="66"/>
    </row>
    <row r="35538" spans="2:2" x14ac:dyDescent="0.2">
      <c r="B35538" s="66"/>
    </row>
    <row r="35539" spans="2:2" x14ac:dyDescent="0.2">
      <c r="B35539" s="66"/>
    </row>
    <row r="35540" spans="2:2" x14ac:dyDescent="0.2">
      <c r="B35540" s="66"/>
    </row>
    <row r="35541" spans="2:2" x14ac:dyDescent="0.2">
      <c r="B35541" s="66"/>
    </row>
    <row r="35542" spans="2:2" x14ac:dyDescent="0.2">
      <c r="B35542" s="66"/>
    </row>
    <row r="35543" spans="2:2" x14ac:dyDescent="0.2">
      <c r="B35543" s="66"/>
    </row>
    <row r="35544" spans="2:2" x14ac:dyDescent="0.2">
      <c r="B35544" s="66"/>
    </row>
    <row r="35545" spans="2:2" x14ac:dyDescent="0.2">
      <c r="B35545" s="66"/>
    </row>
    <row r="35546" spans="2:2" x14ac:dyDescent="0.2">
      <c r="B35546" s="66"/>
    </row>
    <row r="35547" spans="2:2" x14ac:dyDescent="0.2">
      <c r="B35547" s="66"/>
    </row>
    <row r="35548" spans="2:2" x14ac:dyDescent="0.2">
      <c r="B35548" s="66"/>
    </row>
    <row r="35549" spans="2:2" x14ac:dyDescent="0.2">
      <c r="B35549" s="66"/>
    </row>
    <row r="35550" spans="2:2" x14ac:dyDescent="0.2">
      <c r="B35550" s="66"/>
    </row>
    <row r="35551" spans="2:2" x14ac:dyDescent="0.2">
      <c r="B35551" s="66"/>
    </row>
    <row r="35552" spans="2:2" x14ac:dyDescent="0.2">
      <c r="B35552" s="66"/>
    </row>
    <row r="35553" spans="2:2" x14ac:dyDescent="0.2">
      <c r="B35553" s="66"/>
    </row>
    <row r="35554" spans="2:2" x14ac:dyDescent="0.2">
      <c r="B35554" s="66"/>
    </row>
    <row r="35555" spans="2:2" x14ac:dyDescent="0.2">
      <c r="B35555" s="66"/>
    </row>
    <row r="35556" spans="2:2" x14ac:dyDescent="0.2">
      <c r="B35556" s="66"/>
    </row>
    <row r="35557" spans="2:2" x14ac:dyDescent="0.2">
      <c r="B35557" s="66"/>
    </row>
    <row r="35558" spans="2:2" x14ac:dyDescent="0.2">
      <c r="B35558" s="66"/>
    </row>
    <row r="35559" spans="2:2" x14ac:dyDescent="0.2">
      <c r="B35559" s="66"/>
    </row>
    <row r="35560" spans="2:2" x14ac:dyDescent="0.2">
      <c r="B35560" s="66"/>
    </row>
    <row r="35561" spans="2:2" x14ac:dyDescent="0.2">
      <c r="B35561" s="66"/>
    </row>
    <row r="35562" spans="2:2" x14ac:dyDescent="0.2">
      <c r="B35562" s="66"/>
    </row>
    <row r="35563" spans="2:2" x14ac:dyDescent="0.2">
      <c r="B35563" s="66"/>
    </row>
    <row r="35564" spans="2:2" x14ac:dyDescent="0.2">
      <c r="B35564" s="66"/>
    </row>
    <row r="35565" spans="2:2" x14ac:dyDescent="0.2">
      <c r="B35565" s="66"/>
    </row>
    <row r="35566" spans="2:2" x14ac:dyDescent="0.2">
      <c r="B35566" s="66"/>
    </row>
    <row r="35567" spans="2:2" x14ac:dyDescent="0.2">
      <c r="B35567" s="66"/>
    </row>
    <row r="35568" spans="2:2" x14ac:dyDescent="0.2">
      <c r="B35568" s="66"/>
    </row>
    <row r="35569" spans="2:2" x14ac:dyDescent="0.2">
      <c r="B35569" s="66"/>
    </row>
    <row r="35570" spans="2:2" x14ac:dyDescent="0.2">
      <c r="B35570" s="66"/>
    </row>
    <row r="35571" spans="2:2" x14ac:dyDescent="0.2">
      <c r="B35571" s="66"/>
    </row>
    <row r="35572" spans="2:2" x14ac:dyDescent="0.2">
      <c r="B35572" s="66"/>
    </row>
    <row r="35573" spans="2:2" x14ac:dyDescent="0.2">
      <c r="B35573" s="66"/>
    </row>
    <row r="35574" spans="2:2" x14ac:dyDescent="0.2">
      <c r="B35574" s="66"/>
    </row>
    <row r="35575" spans="2:2" x14ac:dyDescent="0.2">
      <c r="B35575" s="66"/>
    </row>
    <row r="35576" spans="2:2" x14ac:dyDescent="0.2">
      <c r="B35576" s="66"/>
    </row>
    <row r="35577" spans="2:2" x14ac:dyDescent="0.2">
      <c r="B35577" s="66"/>
    </row>
    <row r="35578" spans="2:2" x14ac:dyDescent="0.2">
      <c r="B35578" s="66"/>
    </row>
    <row r="35579" spans="2:2" x14ac:dyDescent="0.2">
      <c r="B35579" s="66"/>
    </row>
    <row r="35580" spans="2:2" x14ac:dyDescent="0.2">
      <c r="B35580" s="66"/>
    </row>
    <row r="35581" spans="2:2" x14ac:dyDescent="0.2">
      <c r="B35581" s="66"/>
    </row>
    <row r="35582" spans="2:2" x14ac:dyDescent="0.2">
      <c r="B35582" s="66"/>
    </row>
    <row r="35583" spans="2:2" x14ac:dyDescent="0.2">
      <c r="B35583" s="66"/>
    </row>
    <row r="35584" spans="2:2" x14ac:dyDescent="0.2">
      <c r="B35584" s="66"/>
    </row>
    <row r="35585" spans="2:2" x14ac:dyDescent="0.2">
      <c r="B35585" s="66"/>
    </row>
    <row r="35586" spans="2:2" x14ac:dyDescent="0.2">
      <c r="B35586" s="66"/>
    </row>
    <row r="35587" spans="2:2" x14ac:dyDescent="0.2">
      <c r="B35587" s="66"/>
    </row>
    <row r="35588" spans="2:2" x14ac:dyDescent="0.2">
      <c r="B35588" s="66"/>
    </row>
    <row r="35589" spans="2:2" x14ac:dyDescent="0.2">
      <c r="B35589" s="66"/>
    </row>
    <row r="35590" spans="2:2" x14ac:dyDescent="0.2">
      <c r="B35590" s="66"/>
    </row>
    <row r="35591" spans="2:2" x14ac:dyDescent="0.2">
      <c r="B35591" s="66"/>
    </row>
    <row r="35592" spans="2:2" x14ac:dyDescent="0.2">
      <c r="B35592" s="66"/>
    </row>
    <row r="35593" spans="2:2" x14ac:dyDescent="0.2">
      <c r="B35593" s="66"/>
    </row>
    <row r="35594" spans="2:2" x14ac:dyDescent="0.2">
      <c r="B35594" s="66"/>
    </row>
    <row r="35595" spans="2:2" x14ac:dyDescent="0.2">
      <c r="B35595" s="66"/>
    </row>
    <row r="35596" spans="2:2" x14ac:dyDescent="0.2">
      <c r="B35596" s="66"/>
    </row>
    <row r="35597" spans="2:2" x14ac:dyDescent="0.2">
      <c r="B35597" s="66"/>
    </row>
    <row r="35598" spans="2:2" x14ac:dyDescent="0.2">
      <c r="B35598" s="66"/>
    </row>
    <row r="35599" spans="2:2" x14ac:dyDescent="0.2">
      <c r="B35599" s="66"/>
    </row>
    <row r="35600" spans="2:2" x14ac:dyDescent="0.2">
      <c r="B35600" s="66"/>
    </row>
    <row r="35601" spans="2:2" x14ac:dyDescent="0.2">
      <c r="B35601" s="66"/>
    </row>
    <row r="35602" spans="2:2" x14ac:dyDescent="0.2">
      <c r="B35602" s="66"/>
    </row>
    <row r="35603" spans="2:2" x14ac:dyDescent="0.2">
      <c r="B35603" s="66"/>
    </row>
    <row r="35604" spans="2:2" x14ac:dyDescent="0.2">
      <c r="B35604" s="66"/>
    </row>
    <row r="35605" spans="2:2" x14ac:dyDescent="0.2">
      <c r="B35605" s="66"/>
    </row>
    <row r="35606" spans="2:2" x14ac:dyDescent="0.2">
      <c r="B35606" s="66"/>
    </row>
    <row r="35607" spans="2:2" x14ac:dyDescent="0.2">
      <c r="B35607" s="66"/>
    </row>
    <row r="35608" spans="2:2" x14ac:dyDescent="0.2">
      <c r="B35608" s="66"/>
    </row>
    <row r="35609" spans="2:2" x14ac:dyDescent="0.2">
      <c r="B35609" s="66"/>
    </row>
    <row r="35610" spans="2:2" x14ac:dyDescent="0.2">
      <c r="B35610" s="66"/>
    </row>
    <row r="35611" spans="2:2" x14ac:dyDescent="0.2">
      <c r="B35611" s="66"/>
    </row>
    <row r="35612" spans="2:2" x14ac:dyDescent="0.2">
      <c r="B35612" s="66"/>
    </row>
    <row r="35613" spans="2:2" x14ac:dyDescent="0.2">
      <c r="B35613" s="66"/>
    </row>
    <row r="35614" spans="2:2" x14ac:dyDescent="0.2">
      <c r="B35614" s="66"/>
    </row>
    <row r="35615" spans="2:2" x14ac:dyDescent="0.2">
      <c r="B35615" s="66"/>
    </row>
    <row r="35616" spans="2:2" x14ac:dyDescent="0.2">
      <c r="B35616" s="66"/>
    </row>
    <row r="35617" spans="2:2" x14ac:dyDescent="0.2">
      <c r="B35617" s="66"/>
    </row>
    <row r="35618" spans="2:2" x14ac:dyDescent="0.2">
      <c r="B35618" s="66"/>
    </row>
    <row r="35619" spans="2:2" x14ac:dyDescent="0.2">
      <c r="B35619" s="66"/>
    </row>
    <row r="35620" spans="2:2" x14ac:dyDescent="0.2">
      <c r="B35620" s="66"/>
    </row>
    <row r="35621" spans="2:2" x14ac:dyDescent="0.2">
      <c r="B35621" s="66"/>
    </row>
    <row r="35622" spans="2:2" x14ac:dyDescent="0.2">
      <c r="B35622" s="66"/>
    </row>
    <row r="35623" spans="2:2" x14ac:dyDescent="0.2">
      <c r="B35623" s="66"/>
    </row>
    <row r="35624" spans="2:2" x14ac:dyDescent="0.2">
      <c r="B35624" s="66"/>
    </row>
    <row r="35625" spans="2:2" x14ac:dyDescent="0.2">
      <c r="B35625" s="66"/>
    </row>
    <row r="35626" spans="2:2" x14ac:dyDescent="0.2">
      <c r="B35626" s="66"/>
    </row>
    <row r="35627" spans="2:2" x14ac:dyDescent="0.2">
      <c r="B35627" s="66"/>
    </row>
    <row r="35628" spans="2:2" x14ac:dyDescent="0.2">
      <c r="B35628" s="66"/>
    </row>
    <row r="35629" spans="2:2" x14ac:dyDescent="0.2">
      <c r="B35629" s="66"/>
    </row>
    <row r="35630" spans="2:2" x14ac:dyDescent="0.2">
      <c r="B35630" s="66"/>
    </row>
    <row r="35631" spans="2:2" x14ac:dyDescent="0.2">
      <c r="B35631" s="66"/>
    </row>
    <row r="35632" spans="2:2" x14ac:dyDescent="0.2">
      <c r="B35632" s="66"/>
    </row>
    <row r="35633" spans="2:2" x14ac:dyDescent="0.2">
      <c r="B35633" s="66"/>
    </row>
    <row r="35634" spans="2:2" x14ac:dyDescent="0.2">
      <c r="B35634" s="66"/>
    </row>
    <row r="35635" spans="2:2" x14ac:dyDescent="0.2">
      <c r="B35635" s="66"/>
    </row>
    <row r="35636" spans="2:2" x14ac:dyDescent="0.2">
      <c r="B35636" s="66"/>
    </row>
    <row r="35637" spans="2:2" x14ac:dyDescent="0.2">
      <c r="B35637" s="66"/>
    </row>
    <row r="35638" spans="2:2" x14ac:dyDescent="0.2">
      <c r="B35638" s="66"/>
    </row>
    <row r="35639" spans="2:2" x14ac:dyDescent="0.2">
      <c r="B35639" s="66"/>
    </row>
    <row r="35640" spans="2:2" x14ac:dyDescent="0.2">
      <c r="B35640" s="66"/>
    </row>
    <row r="35641" spans="2:2" x14ac:dyDescent="0.2">
      <c r="B35641" s="66"/>
    </row>
    <row r="35642" spans="2:2" x14ac:dyDescent="0.2">
      <c r="B35642" s="66"/>
    </row>
    <row r="35643" spans="2:2" x14ac:dyDescent="0.2">
      <c r="B35643" s="66"/>
    </row>
    <row r="35644" spans="2:2" x14ac:dyDescent="0.2">
      <c r="B35644" s="66"/>
    </row>
    <row r="35645" spans="2:2" x14ac:dyDescent="0.2">
      <c r="B35645" s="66"/>
    </row>
    <row r="35646" spans="2:2" x14ac:dyDescent="0.2">
      <c r="B35646" s="66"/>
    </row>
    <row r="35647" spans="2:2" x14ac:dyDescent="0.2">
      <c r="B35647" s="66"/>
    </row>
    <row r="35648" spans="2:2" x14ac:dyDescent="0.2">
      <c r="B35648" s="66"/>
    </row>
    <row r="35649" spans="2:2" x14ac:dyDescent="0.2">
      <c r="B35649" s="66"/>
    </row>
    <row r="35650" spans="2:2" x14ac:dyDescent="0.2">
      <c r="B35650" s="66"/>
    </row>
    <row r="35651" spans="2:2" x14ac:dyDescent="0.2">
      <c r="B35651" s="66"/>
    </row>
    <row r="35652" spans="2:2" x14ac:dyDescent="0.2">
      <c r="B35652" s="66"/>
    </row>
    <row r="35653" spans="2:2" x14ac:dyDescent="0.2">
      <c r="B35653" s="66"/>
    </row>
    <row r="35654" spans="2:2" x14ac:dyDescent="0.2">
      <c r="B35654" s="66"/>
    </row>
    <row r="35655" spans="2:2" x14ac:dyDescent="0.2">
      <c r="B35655" s="66"/>
    </row>
    <row r="35656" spans="2:2" x14ac:dyDescent="0.2">
      <c r="B35656" s="66"/>
    </row>
    <row r="35657" spans="2:2" x14ac:dyDescent="0.2">
      <c r="B35657" s="66"/>
    </row>
    <row r="35658" spans="2:2" x14ac:dyDescent="0.2">
      <c r="B35658" s="66"/>
    </row>
    <row r="35659" spans="2:2" x14ac:dyDescent="0.2">
      <c r="B35659" s="66"/>
    </row>
    <row r="35660" spans="2:2" x14ac:dyDescent="0.2">
      <c r="B35660" s="66"/>
    </row>
    <row r="35661" spans="2:2" x14ac:dyDescent="0.2">
      <c r="B35661" s="66"/>
    </row>
    <row r="35662" spans="2:2" x14ac:dyDescent="0.2">
      <c r="B35662" s="66"/>
    </row>
    <row r="35663" spans="2:2" x14ac:dyDescent="0.2">
      <c r="B35663" s="66"/>
    </row>
    <row r="35664" spans="2:2" x14ac:dyDescent="0.2">
      <c r="B35664" s="66"/>
    </row>
    <row r="35665" spans="2:2" x14ac:dyDescent="0.2">
      <c r="B35665" s="66"/>
    </row>
    <row r="35666" spans="2:2" x14ac:dyDescent="0.2">
      <c r="B35666" s="66"/>
    </row>
    <row r="35667" spans="2:2" x14ac:dyDescent="0.2">
      <c r="B35667" s="66"/>
    </row>
    <row r="35668" spans="2:2" x14ac:dyDescent="0.2">
      <c r="B35668" s="66"/>
    </row>
    <row r="35669" spans="2:2" x14ac:dyDescent="0.2">
      <c r="B35669" s="66"/>
    </row>
    <row r="35670" spans="2:2" x14ac:dyDescent="0.2">
      <c r="B35670" s="66"/>
    </row>
    <row r="35671" spans="2:2" x14ac:dyDescent="0.2">
      <c r="B35671" s="66"/>
    </row>
    <row r="35672" spans="2:2" x14ac:dyDescent="0.2">
      <c r="B35672" s="66"/>
    </row>
    <row r="35673" spans="2:2" x14ac:dyDescent="0.2">
      <c r="B35673" s="66"/>
    </row>
    <row r="35674" spans="2:2" x14ac:dyDescent="0.2">
      <c r="B35674" s="66"/>
    </row>
    <row r="35675" spans="2:2" x14ac:dyDescent="0.2">
      <c r="B35675" s="66"/>
    </row>
    <row r="35676" spans="2:2" x14ac:dyDescent="0.2">
      <c r="B35676" s="66"/>
    </row>
    <row r="35677" spans="2:2" x14ac:dyDescent="0.2">
      <c r="B35677" s="66"/>
    </row>
    <row r="35678" spans="2:2" x14ac:dyDescent="0.2">
      <c r="B35678" s="66"/>
    </row>
    <row r="35679" spans="2:2" x14ac:dyDescent="0.2">
      <c r="B35679" s="66"/>
    </row>
    <row r="35680" spans="2:2" x14ac:dyDescent="0.2">
      <c r="B35680" s="66"/>
    </row>
    <row r="35681" spans="2:2" x14ac:dyDescent="0.2">
      <c r="B35681" s="66"/>
    </row>
    <row r="35682" spans="2:2" x14ac:dyDescent="0.2">
      <c r="B35682" s="66"/>
    </row>
    <row r="35683" spans="2:2" x14ac:dyDescent="0.2">
      <c r="B35683" s="66"/>
    </row>
    <row r="35684" spans="2:2" x14ac:dyDescent="0.2">
      <c r="B35684" s="66"/>
    </row>
    <row r="35685" spans="2:2" x14ac:dyDescent="0.2">
      <c r="B35685" s="66"/>
    </row>
    <row r="35686" spans="2:2" x14ac:dyDescent="0.2">
      <c r="B35686" s="66"/>
    </row>
    <row r="35687" spans="2:2" x14ac:dyDescent="0.2">
      <c r="B35687" s="66"/>
    </row>
    <row r="35688" spans="2:2" x14ac:dyDescent="0.2">
      <c r="B35688" s="66"/>
    </row>
    <row r="35689" spans="2:2" x14ac:dyDescent="0.2">
      <c r="B35689" s="66"/>
    </row>
    <row r="35690" spans="2:2" x14ac:dyDescent="0.2">
      <c r="B35690" s="66"/>
    </row>
    <row r="35691" spans="2:2" x14ac:dyDescent="0.2">
      <c r="B35691" s="66"/>
    </row>
    <row r="35692" spans="2:2" x14ac:dyDescent="0.2">
      <c r="B35692" s="66"/>
    </row>
    <row r="35693" spans="2:2" x14ac:dyDescent="0.2">
      <c r="B35693" s="66"/>
    </row>
    <row r="35694" spans="2:2" x14ac:dyDescent="0.2">
      <c r="B35694" s="66"/>
    </row>
    <row r="35695" spans="2:2" x14ac:dyDescent="0.2">
      <c r="B35695" s="66"/>
    </row>
    <row r="35696" spans="2:2" x14ac:dyDescent="0.2">
      <c r="B35696" s="66"/>
    </row>
    <row r="35697" spans="2:2" x14ac:dyDescent="0.2">
      <c r="B35697" s="66"/>
    </row>
    <row r="35698" spans="2:2" x14ac:dyDescent="0.2">
      <c r="B35698" s="66"/>
    </row>
    <row r="35699" spans="2:2" x14ac:dyDescent="0.2">
      <c r="B35699" s="66"/>
    </row>
    <row r="35700" spans="2:2" x14ac:dyDescent="0.2">
      <c r="B35700" s="66"/>
    </row>
    <row r="35701" spans="2:2" x14ac:dyDescent="0.2">
      <c r="B35701" s="66"/>
    </row>
    <row r="35702" spans="2:2" x14ac:dyDescent="0.2">
      <c r="B35702" s="66"/>
    </row>
    <row r="35703" spans="2:2" x14ac:dyDescent="0.2">
      <c r="B35703" s="66"/>
    </row>
    <row r="35704" spans="2:2" x14ac:dyDescent="0.2">
      <c r="B35704" s="66"/>
    </row>
    <row r="35705" spans="2:2" x14ac:dyDescent="0.2">
      <c r="B35705" s="66"/>
    </row>
    <row r="35706" spans="2:2" x14ac:dyDescent="0.2">
      <c r="B35706" s="66"/>
    </row>
    <row r="35707" spans="2:2" x14ac:dyDescent="0.2">
      <c r="B35707" s="66"/>
    </row>
    <row r="35708" spans="2:2" x14ac:dyDescent="0.2">
      <c r="B35708" s="66"/>
    </row>
    <row r="35709" spans="2:2" x14ac:dyDescent="0.2">
      <c r="B35709" s="66"/>
    </row>
    <row r="35710" spans="2:2" x14ac:dyDescent="0.2">
      <c r="B35710" s="66"/>
    </row>
    <row r="35711" spans="2:2" x14ac:dyDescent="0.2">
      <c r="B35711" s="66"/>
    </row>
    <row r="35712" spans="2:2" x14ac:dyDescent="0.2">
      <c r="B35712" s="66"/>
    </row>
    <row r="35713" spans="2:2" x14ac:dyDescent="0.2">
      <c r="B35713" s="66"/>
    </row>
    <row r="35714" spans="2:2" x14ac:dyDescent="0.2">
      <c r="B35714" s="66"/>
    </row>
    <row r="35715" spans="2:2" x14ac:dyDescent="0.2">
      <c r="B35715" s="66"/>
    </row>
    <row r="35716" spans="2:2" x14ac:dyDescent="0.2">
      <c r="B35716" s="66"/>
    </row>
    <row r="35717" spans="2:2" x14ac:dyDescent="0.2">
      <c r="B35717" s="66"/>
    </row>
    <row r="35718" spans="2:2" x14ac:dyDescent="0.2">
      <c r="B35718" s="66"/>
    </row>
    <row r="35719" spans="2:2" x14ac:dyDescent="0.2">
      <c r="B35719" s="66"/>
    </row>
    <row r="35720" spans="2:2" x14ac:dyDescent="0.2">
      <c r="B35720" s="66"/>
    </row>
    <row r="35721" spans="2:2" x14ac:dyDescent="0.2">
      <c r="B35721" s="66"/>
    </row>
    <row r="35722" spans="2:2" x14ac:dyDescent="0.2">
      <c r="B35722" s="66"/>
    </row>
    <row r="35723" spans="2:2" x14ac:dyDescent="0.2">
      <c r="B35723" s="66"/>
    </row>
    <row r="35724" spans="2:2" x14ac:dyDescent="0.2">
      <c r="B35724" s="66"/>
    </row>
    <row r="35725" spans="2:2" x14ac:dyDescent="0.2">
      <c r="B35725" s="66"/>
    </row>
    <row r="35726" spans="2:2" x14ac:dyDescent="0.2">
      <c r="B35726" s="66"/>
    </row>
    <row r="35727" spans="2:2" x14ac:dyDescent="0.2">
      <c r="B35727" s="66"/>
    </row>
    <row r="35728" spans="2:2" x14ac:dyDescent="0.2">
      <c r="B35728" s="66"/>
    </row>
    <row r="35729" spans="2:2" x14ac:dyDescent="0.2">
      <c r="B35729" s="66"/>
    </row>
    <row r="35730" spans="2:2" x14ac:dyDescent="0.2">
      <c r="B35730" s="66"/>
    </row>
    <row r="35731" spans="2:2" x14ac:dyDescent="0.2">
      <c r="B35731" s="66"/>
    </row>
    <row r="35732" spans="2:2" x14ac:dyDescent="0.2">
      <c r="B35732" s="66"/>
    </row>
    <row r="35733" spans="2:2" x14ac:dyDescent="0.2">
      <c r="B35733" s="66"/>
    </row>
    <row r="35734" spans="2:2" x14ac:dyDescent="0.2">
      <c r="B35734" s="66"/>
    </row>
    <row r="35735" spans="2:2" x14ac:dyDescent="0.2">
      <c r="B35735" s="66"/>
    </row>
    <row r="35736" spans="2:2" x14ac:dyDescent="0.2">
      <c r="B35736" s="66"/>
    </row>
    <row r="35737" spans="2:2" x14ac:dyDescent="0.2">
      <c r="B35737" s="66"/>
    </row>
    <row r="35738" spans="2:2" x14ac:dyDescent="0.2">
      <c r="B35738" s="66"/>
    </row>
    <row r="35739" spans="2:2" x14ac:dyDescent="0.2">
      <c r="B35739" s="66"/>
    </row>
    <row r="35740" spans="2:2" x14ac:dyDescent="0.2">
      <c r="B35740" s="66"/>
    </row>
    <row r="35741" spans="2:2" x14ac:dyDescent="0.2">
      <c r="B35741" s="66"/>
    </row>
    <row r="35742" spans="2:2" x14ac:dyDescent="0.2">
      <c r="B35742" s="66"/>
    </row>
    <row r="35743" spans="2:2" x14ac:dyDescent="0.2">
      <c r="B35743" s="66"/>
    </row>
    <row r="35744" spans="2:2" x14ac:dyDescent="0.2">
      <c r="B35744" s="66"/>
    </row>
    <row r="35745" spans="2:2" x14ac:dyDescent="0.2">
      <c r="B35745" s="66"/>
    </row>
    <row r="35746" spans="2:2" x14ac:dyDescent="0.2">
      <c r="B35746" s="66"/>
    </row>
    <row r="35747" spans="2:2" x14ac:dyDescent="0.2">
      <c r="B35747" s="66"/>
    </row>
    <row r="35748" spans="2:2" x14ac:dyDescent="0.2">
      <c r="B35748" s="66"/>
    </row>
    <row r="35749" spans="2:2" x14ac:dyDescent="0.2">
      <c r="B35749" s="66"/>
    </row>
    <row r="35750" spans="2:2" x14ac:dyDescent="0.2">
      <c r="B35750" s="66"/>
    </row>
    <row r="35751" spans="2:2" x14ac:dyDescent="0.2">
      <c r="B35751" s="66"/>
    </row>
    <row r="35752" spans="2:2" x14ac:dyDescent="0.2">
      <c r="B35752" s="66"/>
    </row>
    <row r="35753" spans="2:2" x14ac:dyDescent="0.2">
      <c r="B35753" s="66"/>
    </row>
    <row r="35754" spans="2:2" x14ac:dyDescent="0.2">
      <c r="B35754" s="66"/>
    </row>
    <row r="35755" spans="2:2" x14ac:dyDescent="0.2">
      <c r="B35755" s="66"/>
    </row>
    <row r="35756" spans="2:2" x14ac:dyDescent="0.2">
      <c r="B35756" s="66"/>
    </row>
    <row r="35757" spans="2:2" x14ac:dyDescent="0.2">
      <c r="B35757" s="66"/>
    </row>
    <row r="35758" spans="2:2" x14ac:dyDescent="0.2">
      <c r="B35758" s="66"/>
    </row>
    <row r="35759" spans="2:2" x14ac:dyDescent="0.2">
      <c r="B35759" s="66"/>
    </row>
    <row r="35760" spans="2:2" x14ac:dyDescent="0.2">
      <c r="B35760" s="66"/>
    </row>
    <row r="35761" spans="2:2" x14ac:dyDescent="0.2">
      <c r="B35761" s="66"/>
    </row>
    <row r="35762" spans="2:2" x14ac:dyDescent="0.2">
      <c r="B35762" s="66"/>
    </row>
    <row r="35763" spans="2:2" x14ac:dyDescent="0.2">
      <c r="B35763" s="66"/>
    </row>
    <row r="35764" spans="2:2" x14ac:dyDescent="0.2">
      <c r="B35764" s="66"/>
    </row>
    <row r="35765" spans="2:2" x14ac:dyDescent="0.2">
      <c r="B35765" s="66"/>
    </row>
    <row r="35766" spans="2:2" x14ac:dyDescent="0.2">
      <c r="B35766" s="66"/>
    </row>
    <row r="35767" spans="2:2" x14ac:dyDescent="0.2">
      <c r="B35767" s="66"/>
    </row>
    <row r="35768" spans="2:2" x14ac:dyDescent="0.2">
      <c r="B35768" s="66"/>
    </row>
    <row r="35769" spans="2:2" x14ac:dyDescent="0.2">
      <c r="B35769" s="66"/>
    </row>
    <row r="35770" spans="2:2" x14ac:dyDescent="0.2">
      <c r="B35770" s="66"/>
    </row>
    <row r="35771" spans="2:2" x14ac:dyDescent="0.2">
      <c r="B35771" s="66"/>
    </row>
    <row r="35772" spans="2:2" x14ac:dyDescent="0.2">
      <c r="B35772" s="66"/>
    </row>
    <row r="35773" spans="2:2" x14ac:dyDescent="0.2">
      <c r="B35773" s="66"/>
    </row>
    <row r="35774" spans="2:2" x14ac:dyDescent="0.2">
      <c r="B35774" s="66"/>
    </row>
    <row r="35775" spans="2:2" x14ac:dyDescent="0.2">
      <c r="B35775" s="66"/>
    </row>
    <row r="35776" spans="2:2" x14ac:dyDescent="0.2">
      <c r="B35776" s="66"/>
    </row>
    <row r="35777" spans="2:2" x14ac:dyDescent="0.2">
      <c r="B35777" s="66"/>
    </row>
    <row r="35778" spans="2:2" x14ac:dyDescent="0.2">
      <c r="B35778" s="66"/>
    </row>
    <row r="35779" spans="2:2" x14ac:dyDescent="0.2">
      <c r="B35779" s="66"/>
    </row>
    <row r="35780" spans="2:2" x14ac:dyDescent="0.2">
      <c r="B35780" s="66"/>
    </row>
    <row r="35781" spans="2:2" x14ac:dyDescent="0.2">
      <c r="B35781" s="66"/>
    </row>
    <row r="35782" spans="2:2" x14ac:dyDescent="0.2">
      <c r="B35782" s="66"/>
    </row>
    <row r="35783" spans="2:2" x14ac:dyDescent="0.2">
      <c r="B35783" s="66"/>
    </row>
    <row r="35784" spans="2:2" x14ac:dyDescent="0.2">
      <c r="B35784" s="66"/>
    </row>
    <row r="35785" spans="2:2" x14ac:dyDescent="0.2">
      <c r="B35785" s="66"/>
    </row>
    <row r="35786" spans="2:2" x14ac:dyDescent="0.2">
      <c r="B35786" s="66"/>
    </row>
    <row r="35787" spans="2:2" x14ac:dyDescent="0.2">
      <c r="B35787" s="66"/>
    </row>
    <row r="35788" spans="2:2" x14ac:dyDescent="0.2">
      <c r="B35788" s="66"/>
    </row>
    <row r="35789" spans="2:2" x14ac:dyDescent="0.2">
      <c r="B35789" s="66"/>
    </row>
    <row r="35790" spans="2:2" x14ac:dyDescent="0.2">
      <c r="B35790" s="66"/>
    </row>
    <row r="35791" spans="2:2" x14ac:dyDescent="0.2">
      <c r="B35791" s="66"/>
    </row>
    <row r="35792" spans="2:2" x14ac:dyDescent="0.2">
      <c r="B35792" s="66"/>
    </row>
    <row r="35793" spans="2:2" x14ac:dyDescent="0.2">
      <c r="B35793" s="66"/>
    </row>
    <row r="35794" spans="2:2" x14ac:dyDescent="0.2">
      <c r="B35794" s="66"/>
    </row>
    <row r="35795" spans="2:2" x14ac:dyDescent="0.2">
      <c r="B35795" s="66"/>
    </row>
    <row r="35796" spans="2:2" x14ac:dyDescent="0.2">
      <c r="B35796" s="66"/>
    </row>
    <row r="35797" spans="2:2" x14ac:dyDescent="0.2">
      <c r="B35797" s="66"/>
    </row>
    <row r="35798" spans="2:2" x14ac:dyDescent="0.2">
      <c r="B35798" s="66"/>
    </row>
    <row r="35799" spans="2:2" x14ac:dyDescent="0.2">
      <c r="B35799" s="66"/>
    </row>
    <row r="35800" spans="2:2" x14ac:dyDescent="0.2">
      <c r="B35800" s="66"/>
    </row>
    <row r="35801" spans="2:2" x14ac:dyDescent="0.2">
      <c r="B35801" s="66"/>
    </row>
    <row r="35802" spans="2:2" x14ac:dyDescent="0.2">
      <c r="B35802" s="66"/>
    </row>
    <row r="35803" spans="2:2" x14ac:dyDescent="0.2">
      <c r="B35803" s="66"/>
    </row>
    <row r="35804" spans="2:2" x14ac:dyDescent="0.2">
      <c r="B35804" s="66"/>
    </row>
    <row r="35805" spans="2:2" x14ac:dyDescent="0.2">
      <c r="B35805" s="66"/>
    </row>
    <row r="35806" spans="2:2" x14ac:dyDescent="0.2">
      <c r="B35806" s="66"/>
    </row>
    <row r="35807" spans="2:2" x14ac:dyDescent="0.2">
      <c r="B35807" s="66"/>
    </row>
    <row r="35808" spans="2:2" x14ac:dyDescent="0.2">
      <c r="B35808" s="66"/>
    </row>
    <row r="35809" spans="2:2" x14ac:dyDescent="0.2">
      <c r="B35809" s="66"/>
    </row>
    <row r="35810" spans="2:2" x14ac:dyDescent="0.2">
      <c r="B35810" s="66"/>
    </row>
    <row r="35811" spans="2:2" x14ac:dyDescent="0.2">
      <c r="B35811" s="66"/>
    </row>
    <row r="35812" spans="2:2" x14ac:dyDescent="0.2">
      <c r="B35812" s="66"/>
    </row>
    <row r="35813" spans="2:2" x14ac:dyDescent="0.2">
      <c r="B35813" s="66"/>
    </row>
    <row r="35814" spans="2:2" x14ac:dyDescent="0.2">
      <c r="B35814" s="66"/>
    </row>
    <row r="35815" spans="2:2" x14ac:dyDescent="0.2">
      <c r="B35815" s="66"/>
    </row>
    <row r="35816" spans="2:2" x14ac:dyDescent="0.2">
      <c r="B35816" s="66"/>
    </row>
    <row r="35817" spans="2:2" x14ac:dyDescent="0.2">
      <c r="B35817" s="66"/>
    </row>
    <row r="35818" spans="2:2" x14ac:dyDescent="0.2">
      <c r="B35818" s="66"/>
    </row>
    <row r="35819" spans="2:2" x14ac:dyDescent="0.2">
      <c r="B35819" s="66"/>
    </row>
    <row r="35820" spans="2:2" x14ac:dyDescent="0.2">
      <c r="B35820" s="66"/>
    </row>
    <row r="35821" spans="2:2" x14ac:dyDescent="0.2">
      <c r="B35821" s="66"/>
    </row>
    <row r="35822" spans="2:2" x14ac:dyDescent="0.2">
      <c r="B35822" s="66"/>
    </row>
    <row r="35823" spans="2:2" x14ac:dyDescent="0.2">
      <c r="B35823" s="66"/>
    </row>
    <row r="35824" spans="2:2" x14ac:dyDescent="0.2">
      <c r="B35824" s="66"/>
    </row>
    <row r="35825" spans="2:2" x14ac:dyDescent="0.2">
      <c r="B35825" s="66"/>
    </row>
    <row r="35826" spans="2:2" x14ac:dyDescent="0.2">
      <c r="B35826" s="66"/>
    </row>
    <row r="35827" spans="2:2" x14ac:dyDescent="0.2">
      <c r="B35827" s="66"/>
    </row>
    <row r="35828" spans="2:2" x14ac:dyDescent="0.2">
      <c r="B35828" s="66"/>
    </row>
    <row r="35829" spans="2:2" x14ac:dyDescent="0.2">
      <c r="B35829" s="66"/>
    </row>
    <row r="35830" spans="2:2" x14ac:dyDescent="0.2">
      <c r="B35830" s="66"/>
    </row>
    <row r="35831" spans="2:2" x14ac:dyDescent="0.2">
      <c r="B35831" s="66"/>
    </row>
    <row r="35832" spans="2:2" x14ac:dyDescent="0.2">
      <c r="B35832" s="66"/>
    </row>
    <row r="35833" spans="2:2" x14ac:dyDescent="0.2">
      <c r="B35833" s="66"/>
    </row>
    <row r="35834" spans="2:2" x14ac:dyDescent="0.2">
      <c r="B35834" s="66"/>
    </row>
    <row r="35835" spans="2:2" x14ac:dyDescent="0.2">
      <c r="B35835" s="66"/>
    </row>
    <row r="35836" spans="2:2" x14ac:dyDescent="0.2">
      <c r="B35836" s="66"/>
    </row>
    <row r="35837" spans="2:2" x14ac:dyDescent="0.2">
      <c r="B35837" s="66"/>
    </row>
    <row r="35838" spans="2:2" x14ac:dyDescent="0.2">
      <c r="B35838" s="66"/>
    </row>
    <row r="35839" spans="2:2" x14ac:dyDescent="0.2">
      <c r="B35839" s="66"/>
    </row>
    <row r="35840" spans="2:2" x14ac:dyDescent="0.2">
      <c r="B35840" s="66"/>
    </row>
    <row r="35841" spans="2:2" x14ac:dyDescent="0.2">
      <c r="B35841" s="66"/>
    </row>
    <row r="35842" spans="2:2" x14ac:dyDescent="0.2">
      <c r="B35842" s="66"/>
    </row>
    <row r="35843" spans="2:2" x14ac:dyDescent="0.2">
      <c r="B35843" s="66"/>
    </row>
    <row r="35844" spans="2:2" x14ac:dyDescent="0.2">
      <c r="B35844" s="66"/>
    </row>
    <row r="35845" spans="2:2" x14ac:dyDescent="0.2">
      <c r="B35845" s="66"/>
    </row>
    <row r="35846" spans="2:2" x14ac:dyDescent="0.2">
      <c r="B35846" s="66"/>
    </row>
    <row r="35847" spans="2:2" x14ac:dyDescent="0.2">
      <c r="B35847" s="66"/>
    </row>
    <row r="35848" spans="2:2" x14ac:dyDescent="0.2">
      <c r="B35848" s="66"/>
    </row>
    <row r="35849" spans="2:2" x14ac:dyDescent="0.2">
      <c r="B35849" s="66"/>
    </row>
    <row r="35850" spans="2:2" x14ac:dyDescent="0.2">
      <c r="B35850" s="66"/>
    </row>
    <row r="35851" spans="2:2" x14ac:dyDescent="0.2">
      <c r="B35851" s="66"/>
    </row>
    <row r="35852" spans="2:2" x14ac:dyDescent="0.2">
      <c r="B35852" s="66"/>
    </row>
    <row r="35853" spans="2:2" x14ac:dyDescent="0.2">
      <c r="B35853" s="66"/>
    </row>
    <row r="35854" spans="2:2" x14ac:dyDescent="0.2">
      <c r="B35854" s="66"/>
    </row>
    <row r="35855" spans="2:2" x14ac:dyDescent="0.2">
      <c r="B35855" s="66"/>
    </row>
    <row r="35856" spans="2:2" x14ac:dyDescent="0.2">
      <c r="B35856" s="66"/>
    </row>
    <row r="35857" spans="2:2" x14ac:dyDescent="0.2">
      <c r="B35857" s="66"/>
    </row>
    <row r="35858" spans="2:2" x14ac:dyDescent="0.2">
      <c r="B35858" s="66"/>
    </row>
    <row r="35859" spans="2:2" x14ac:dyDescent="0.2">
      <c r="B35859" s="66"/>
    </row>
    <row r="35860" spans="2:2" x14ac:dyDescent="0.2">
      <c r="B35860" s="66"/>
    </row>
    <row r="35861" spans="2:2" x14ac:dyDescent="0.2">
      <c r="B35861" s="66"/>
    </row>
    <row r="35862" spans="2:2" x14ac:dyDescent="0.2">
      <c r="B35862" s="66"/>
    </row>
    <row r="35863" spans="2:2" x14ac:dyDescent="0.2">
      <c r="B35863" s="66"/>
    </row>
    <row r="35864" spans="2:2" x14ac:dyDescent="0.2">
      <c r="B35864" s="66"/>
    </row>
    <row r="35865" spans="2:2" x14ac:dyDescent="0.2">
      <c r="B35865" s="66"/>
    </row>
    <row r="35866" spans="2:2" x14ac:dyDescent="0.2">
      <c r="B35866" s="66"/>
    </row>
    <row r="35867" spans="2:2" x14ac:dyDescent="0.2">
      <c r="B35867" s="66"/>
    </row>
    <row r="35868" spans="2:2" x14ac:dyDescent="0.2">
      <c r="B35868" s="66"/>
    </row>
    <row r="35869" spans="2:2" x14ac:dyDescent="0.2">
      <c r="B35869" s="66"/>
    </row>
    <row r="35870" spans="2:2" x14ac:dyDescent="0.2">
      <c r="B35870" s="66"/>
    </row>
    <row r="35871" spans="2:2" x14ac:dyDescent="0.2">
      <c r="B35871" s="66"/>
    </row>
    <row r="35872" spans="2:2" x14ac:dyDescent="0.2">
      <c r="B35872" s="66"/>
    </row>
    <row r="35873" spans="2:2" x14ac:dyDescent="0.2">
      <c r="B35873" s="66"/>
    </row>
    <row r="35874" spans="2:2" x14ac:dyDescent="0.2">
      <c r="B35874" s="66"/>
    </row>
    <row r="35875" spans="2:2" x14ac:dyDescent="0.2">
      <c r="B35875" s="66"/>
    </row>
    <row r="35876" spans="2:2" x14ac:dyDescent="0.2">
      <c r="B35876" s="66"/>
    </row>
    <row r="35877" spans="2:2" x14ac:dyDescent="0.2">
      <c r="B35877" s="66"/>
    </row>
    <row r="35878" spans="2:2" x14ac:dyDescent="0.2">
      <c r="B35878" s="66"/>
    </row>
    <row r="35879" spans="2:2" x14ac:dyDescent="0.2">
      <c r="B35879" s="66"/>
    </row>
    <row r="35880" spans="2:2" x14ac:dyDescent="0.2">
      <c r="B35880" s="66"/>
    </row>
    <row r="35881" spans="2:2" x14ac:dyDescent="0.2">
      <c r="B35881" s="66"/>
    </row>
    <row r="35882" spans="2:2" x14ac:dyDescent="0.2">
      <c r="B35882" s="66"/>
    </row>
    <row r="35883" spans="2:2" x14ac:dyDescent="0.2">
      <c r="B35883" s="66"/>
    </row>
    <row r="35884" spans="2:2" x14ac:dyDescent="0.2">
      <c r="B35884" s="66"/>
    </row>
    <row r="35885" spans="2:2" x14ac:dyDescent="0.2">
      <c r="B35885" s="66"/>
    </row>
    <row r="35886" spans="2:2" x14ac:dyDescent="0.2">
      <c r="B35886" s="66"/>
    </row>
    <row r="35887" spans="2:2" x14ac:dyDescent="0.2">
      <c r="B35887" s="66"/>
    </row>
    <row r="35888" spans="2:2" x14ac:dyDescent="0.2">
      <c r="B35888" s="66"/>
    </row>
    <row r="35889" spans="2:2" x14ac:dyDescent="0.2">
      <c r="B35889" s="66"/>
    </row>
    <row r="35890" spans="2:2" x14ac:dyDescent="0.2">
      <c r="B35890" s="66"/>
    </row>
    <row r="35891" spans="2:2" x14ac:dyDescent="0.2">
      <c r="B35891" s="66"/>
    </row>
    <row r="35892" spans="2:2" x14ac:dyDescent="0.2">
      <c r="B35892" s="66"/>
    </row>
    <row r="35893" spans="2:2" x14ac:dyDescent="0.2">
      <c r="B35893" s="66"/>
    </row>
    <row r="35894" spans="2:2" x14ac:dyDescent="0.2">
      <c r="B35894" s="66"/>
    </row>
    <row r="35895" spans="2:2" x14ac:dyDescent="0.2">
      <c r="B35895" s="66"/>
    </row>
    <row r="35896" spans="2:2" x14ac:dyDescent="0.2">
      <c r="B35896" s="66"/>
    </row>
    <row r="35897" spans="2:2" x14ac:dyDescent="0.2">
      <c r="B35897" s="66"/>
    </row>
    <row r="35898" spans="2:2" x14ac:dyDescent="0.2">
      <c r="B35898" s="66"/>
    </row>
    <row r="35899" spans="2:2" x14ac:dyDescent="0.2">
      <c r="B35899" s="66"/>
    </row>
    <row r="35900" spans="2:2" x14ac:dyDescent="0.2">
      <c r="B35900" s="66"/>
    </row>
    <row r="35901" spans="2:2" x14ac:dyDescent="0.2">
      <c r="B35901" s="66"/>
    </row>
    <row r="35902" spans="2:2" x14ac:dyDescent="0.2">
      <c r="B35902" s="66"/>
    </row>
    <row r="35903" spans="2:2" x14ac:dyDescent="0.2">
      <c r="B35903" s="66"/>
    </row>
    <row r="35904" spans="2:2" x14ac:dyDescent="0.2">
      <c r="B35904" s="66"/>
    </row>
    <row r="35905" spans="2:2" x14ac:dyDescent="0.2">
      <c r="B35905" s="66"/>
    </row>
    <row r="35906" spans="2:2" x14ac:dyDescent="0.2">
      <c r="B35906" s="66"/>
    </row>
    <row r="35907" spans="2:2" x14ac:dyDescent="0.2">
      <c r="B35907" s="66"/>
    </row>
    <row r="35908" spans="2:2" x14ac:dyDescent="0.2">
      <c r="B35908" s="66"/>
    </row>
    <row r="35909" spans="2:2" x14ac:dyDescent="0.2">
      <c r="B35909" s="66"/>
    </row>
    <row r="35910" spans="2:2" x14ac:dyDescent="0.2">
      <c r="B35910" s="66"/>
    </row>
    <row r="35911" spans="2:2" x14ac:dyDescent="0.2">
      <c r="B35911" s="66"/>
    </row>
    <row r="35912" spans="2:2" x14ac:dyDescent="0.2">
      <c r="B35912" s="66"/>
    </row>
    <row r="35913" spans="2:2" x14ac:dyDescent="0.2">
      <c r="B35913" s="66"/>
    </row>
    <row r="35914" spans="2:2" x14ac:dyDescent="0.2">
      <c r="B35914" s="66"/>
    </row>
    <row r="35915" spans="2:2" x14ac:dyDescent="0.2">
      <c r="B35915" s="66"/>
    </row>
    <row r="35916" spans="2:2" x14ac:dyDescent="0.2">
      <c r="B35916" s="66"/>
    </row>
    <row r="35917" spans="2:2" x14ac:dyDescent="0.2">
      <c r="B35917" s="66"/>
    </row>
    <row r="35918" spans="2:2" x14ac:dyDescent="0.2">
      <c r="B35918" s="66"/>
    </row>
    <row r="35919" spans="2:2" x14ac:dyDescent="0.2">
      <c r="B35919" s="66"/>
    </row>
    <row r="35920" spans="2:2" x14ac:dyDescent="0.2">
      <c r="B35920" s="66"/>
    </row>
    <row r="35921" spans="2:2" x14ac:dyDescent="0.2">
      <c r="B35921" s="66"/>
    </row>
    <row r="35922" spans="2:2" x14ac:dyDescent="0.2">
      <c r="B35922" s="66"/>
    </row>
    <row r="35923" spans="2:2" x14ac:dyDescent="0.2">
      <c r="B35923" s="66"/>
    </row>
    <row r="35924" spans="2:2" x14ac:dyDescent="0.2">
      <c r="B35924" s="66"/>
    </row>
    <row r="35925" spans="2:2" x14ac:dyDescent="0.2">
      <c r="B35925" s="66"/>
    </row>
    <row r="35926" spans="2:2" x14ac:dyDescent="0.2">
      <c r="B35926" s="66"/>
    </row>
    <row r="35927" spans="2:2" x14ac:dyDescent="0.2">
      <c r="B35927" s="66"/>
    </row>
    <row r="35928" spans="2:2" x14ac:dyDescent="0.2">
      <c r="B35928" s="66"/>
    </row>
    <row r="35929" spans="2:2" x14ac:dyDescent="0.2">
      <c r="B35929" s="66"/>
    </row>
    <row r="35930" spans="2:2" x14ac:dyDescent="0.2">
      <c r="B35930" s="66"/>
    </row>
    <row r="35931" spans="2:2" x14ac:dyDescent="0.2">
      <c r="B35931" s="66"/>
    </row>
    <row r="35932" spans="2:2" x14ac:dyDescent="0.2">
      <c r="B35932" s="66"/>
    </row>
    <row r="35933" spans="2:2" x14ac:dyDescent="0.2">
      <c r="B35933" s="66"/>
    </row>
    <row r="35934" spans="2:2" x14ac:dyDescent="0.2">
      <c r="B35934" s="66"/>
    </row>
    <row r="35935" spans="2:2" x14ac:dyDescent="0.2">
      <c r="B35935" s="66"/>
    </row>
    <row r="35936" spans="2:2" x14ac:dyDescent="0.2">
      <c r="B35936" s="66"/>
    </row>
    <row r="35937" spans="2:2" x14ac:dyDescent="0.2">
      <c r="B35937" s="66"/>
    </row>
    <row r="35938" spans="2:2" x14ac:dyDescent="0.2">
      <c r="B35938" s="66"/>
    </row>
    <row r="35939" spans="2:2" x14ac:dyDescent="0.2">
      <c r="B35939" s="66"/>
    </row>
    <row r="35940" spans="2:2" x14ac:dyDescent="0.2">
      <c r="B35940" s="66"/>
    </row>
    <row r="35941" spans="2:2" x14ac:dyDescent="0.2">
      <c r="B35941" s="66"/>
    </row>
    <row r="35942" spans="2:2" x14ac:dyDescent="0.2">
      <c r="B35942" s="66"/>
    </row>
    <row r="35943" spans="2:2" x14ac:dyDescent="0.2">
      <c r="B35943" s="66"/>
    </row>
    <row r="35944" spans="2:2" x14ac:dyDescent="0.2">
      <c r="B35944" s="66"/>
    </row>
    <row r="35945" spans="2:2" x14ac:dyDescent="0.2">
      <c r="B35945" s="66"/>
    </row>
    <row r="35946" spans="2:2" x14ac:dyDescent="0.2">
      <c r="B35946" s="66"/>
    </row>
    <row r="35947" spans="2:2" x14ac:dyDescent="0.2">
      <c r="B35947" s="66"/>
    </row>
    <row r="35948" spans="2:2" x14ac:dyDescent="0.2">
      <c r="B35948" s="66"/>
    </row>
    <row r="35949" spans="2:2" x14ac:dyDescent="0.2">
      <c r="B35949" s="66"/>
    </row>
    <row r="35950" spans="2:2" x14ac:dyDescent="0.2">
      <c r="B35950" s="66"/>
    </row>
    <row r="35951" spans="2:2" x14ac:dyDescent="0.2">
      <c r="B35951" s="66"/>
    </row>
    <row r="35952" spans="2:2" x14ac:dyDescent="0.2">
      <c r="B35952" s="66"/>
    </row>
    <row r="35953" spans="2:2" x14ac:dyDescent="0.2">
      <c r="B35953" s="66"/>
    </row>
    <row r="35954" spans="2:2" x14ac:dyDescent="0.2">
      <c r="B35954" s="66"/>
    </row>
    <row r="35955" spans="2:2" x14ac:dyDescent="0.2">
      <c r="B35955" s="66"/>
    </row>
    <row r="35956" spans="2:2" x14ac:dyDescent="0.2">
      <c r="B35956" s="66"/>
    </row>
    <row r="35957" spans="2:2" x14ac:dyDescent="0.2">
      <c r="B35957" s="66"/>
    </row>
    <row r="35958" spans="2:2" x14ac:dyDescent="0.2">
      <c r="B35958" s="66"/>
    </row>
    <row r="35959" spans="2:2" x14ac:dyDescent="0.2">
      <c r="B35959" s="66"/>
    </row>
    <row r="35960" spans="2:2" x14ac:dyDescent="0.2">
      <c r="B35960" s="66"/>
    </row>
    <row r="35961" spans="2:2" x14ac:dyDescent="0.2">
      <c r="B35961" s="66"/>
    </row>
    <row r="35962" spans="2:2" x14ac:dyDescent="0.2">
      <c r="B35962" s="66"/>
    </row>
    <row r="35963" spans="2:2" x14ac:dyDescent="0.2">
      <c r="B35963" s="66"/>
    </row>
    <row r="35964" spans="2:2" x14ac:dyDescent="0.2">
      <c r="B35964" s="66"/>
    </row>
    <row r="35965" spans="2:2" x14ac:dyDescent="0.2">
      <c r="B35965" s="66"/>
    </row>
    <row r="35966" spans="2:2" x14ac:dyDescent="0.2">
      <c r="B35966" s="66"/>
    </row>
    <row r="35967" spans="2:2" x14ac:dyDescent="0.2">
      <c r="B35967" s="66"/>
    </row>
    <row r="35968" spans="2:2" x14ac:dyDescent="0.2">
      <c r="B35968" s="66"/>
    </row>
    <row r="35969" spans="2:2" x14ac:dyDescent="0.2">
      <c r="B35969" s="66"/>
    </row>
    <row r="35970" spans="2:2" x14ac:dyDescent="0.2">
      <c r="B35970" s="66"/>
    </row>
    <row r="35971" spans="2:2" x14ac:dyDescent="0.2">
      <c r="B35971" s="66"/>
    </row>
    <row r="35972" spans="2:2" x14ac:dyDescent="0.2">
      <c r="B35972" s="66"/>
    </row>
    <row r="35973" spans="2:2" x14ac:dyDescent="0.2">
      <c r="B35973" s="66"/>
    </row>
    <row r="35974" spans="2:2" x14ac:dyDescent="0.2">
      <c r="B35974" s="66"/>
    </row>
    <row r="35975" spans="2:2" x14ac:dyDescent="0.2">
      <c r="B35975" s="66"/>
    </row>
    <row r="35976" spans="2:2" x14ac:dyDescent="0.2">
      <c r="B35976" s="66"/>
    </row>
    <row r="35977" spans="2:2" x14ac:dyDescent="0.2">
      <c r="B35977" s="66"/>
    </row>
    <row r="35978" spans="2:2" x14ac:dyDescent="0.2">
      <c r="B35978" s="66"/>
    </row>
    <row r="35979" spans="2:2" x14ac:dyDescent="0.2">
      <c r="B35979" s="66"/>
    </row>
    <row r="35980" spans="2:2" x14ac:dyDescent="0.2">
      <c r="B35980" s="66"/>
    </row>
    <row r="35981" spans="2:2" x14ac:dyDescent="0.2">
      <c r="B35981" s="66"/>
    </row>
    <row r="35982" spans="2:2" x14ac:dyDescent="0.2">
      <c r="B35982" s="66"/>
    </row>
    <row r="35983" spans="2:2" x14ac:dyDescent="0.2">
      <c r="B35983" s="66"/>
    </row>
    <row r="35984" spans="2:2" x14ac:dyDescent="0.2">
      <c r="B35984" s="66"/>
    </row>
    <row r="35985" spans="2:2" x14ac:dyDescent="0.2">
      <c r="B35985" s="66"/>
    </row>
    <row r="35986" spans="2:2" x14ac:dyDescent="0.2">
      <c r="B35986" s="66"/>
    </row>
    <row r="35987" spans="2:2" x14ac:dyDescent="0.2">
      <c r="B35987" s="66"/>
    </row>
    <row r="35988" spans="2:2" x14ac:dyDescent="0.2">
      <c r="B35988" s="66"/>
    </row>
    <row r="35989" spans="2:2" x14ac:dyDescent="0.2">
      <c r="B35989" s="66"/>
    </row>
    <row r="35990" spans="2:2" x14ac:dyDescent="0.2">
      <c r="B35990" s="66"/>
    </row>
    <row r="35991" spans="2:2" x14ac:dyDescent="0.2">
      <c r="B35991" s="66"/>
    </row>
    <row r="35992" spans="2:2" x14ac:dyDescent="0.2">
      <c r="B35992" s="66"/>
    </row>
    <row r="35993" spans="2:2" x14ac:dyDescent="0.2">
      <c r="B35993" s="66"/>
    </row>
    <row r="35994" spans="2:2" x14ac:dyDescent="0.2">
      <c r="B35994" s="66"/>
    </row>
    <row r="35995" spans="2:2" x14ac:dyDescent="0.2">
      <c r="B35995" s="66"/>
    </row>
    <row r="35996" spans="2:2" x14ac:dyDescent="0.2">
      <c r="B35996" s="66"/>
    </row>
    <row r="35997" spans="2:2" x14ac:dyDescent="0.2">
      <c r="B35997" s="66"/>
    </row>
    <row r="35998" spans="2:2" x14ac:dyDescent="0.2">
      <c r="B35998" s="66"/>
    </row>
    <row r="35999" spans="2:2" x14ac:dyDescent="0.2">
      <c r="B35999" s="66"/>
    </row>
    <row r="36000" spans="2:2" x14ac:dyDescent="0.2">
      <c r="B36000" s="66"/>
    </row>
    <row r="36001" spans="2:2" x14ac:dyDescent="0.2">
      <c r="B36001" s="66"/>
    </row>
    <row r="36002" spans="2:2" x14ac:dyDescent="0.2">
      <c r="B36002" s="66"/>
    </row>
    <row r="36003" spans="2:2" x14ac:dyDescent="0.2">
      <c r="B36003" s="66"/>
    </row>
    <row r="36004" spans="2:2" x14ac:dyDescent="0.2">
      <c r="B36004" s="66"/>
    </row>
    <row r="36005" spans="2:2" x14ac:dyDescent="0.2">
      <c r="B36005" s="66"/>
    </row>
    <row r="36006" spans="2:2" x14ac:dyDescent="0.2">
      <c r="B36006" s="66"/>
    </row>
    <row r="36007" spans="2:2" x14ac:dyDescent="0.2">
      <c r="B36007" s="66"/>
    </row>
    <row r="36008" spans="2:2" x14ac:dyDescent="0.2">
      <c r="B36008" s="66"/>
    </row>
    <row r="36009" spans="2:2" x14ac:dyDescent="0.2">
      <c r="B36009" s="66"/>
    </row>
    <row r="36010" spans="2:2" x14ac:dyDescent="0.2">
      <c r="B36010" s="66"/>
    </row>
    <row r="36011" spans="2:2" x14ac:dyDescent="0.2">
      <c r="B36011" s="66"/>
    </row>
    <row r="36012" spans="2:2" x14ac:dyDescent="0.2">
      <c r="B36012" s="66"/>
    </row>
    <row r="36013" spans="2:2" x14ac:dyDescent="0.2">
      <c r="B36013" s="66"/>
    </row>
    <row r="36014" spans="2:2" x14ac:dyDescent="0.2">
      <c r="B36014" s="66"/>
    </row>
    <row r="36015" spans="2:2" x14ac:dyDescent="0.2">
      <c r="B36015" s="66"/>
    </row>
    <row r="36016" spans="2:2" x14ac:dyDescent="0.2">
      <c r="B36016" s="66"/>
    </row>
    <row r="36017" spans="2:2" x14ac:dyDescent="0.2">
      <c r="B36017" s="66"/>
    </row>
    <row r="36018" spans="2:2" x14ac:dyDescent="0.2">
      <c r="B36018" s="66"/>
    </row>
    <row r="36019" spans="2:2" x14ac:dyDescent="0.2">
      <c r="B36019" s="66"/>
    </row>
    <row r="36020" spans="2:2" x14ac:dyDescent="0.2">
      <c r="B36020" s="66"/>
    </row>
    <row r="36021" spans="2:2" x14ac:dyDescent="0.2">
      <c r="B36021" s="66"/>
    </row>
    <row r="36022" spans="2:2" x14ac:dyDescent="0.2">
      <c r="B36022" s="66"/>
    </row>
    <row r="36023" spans="2:2" x14ac:dyDescent="0.2">
      <c r="B36023" s="66"/>
    </row>
    <row r="36024" spans="2:2" x14ac:dyDescent="0.2">
      <c r="B36024" s="66"/>
    </row>
    <row r="36025" spans="2:2" x14ac:dyDescent="0.2">
      <c r="B36025" s="66"/>
    </row>
    <row r="36026" spans="2:2" x14ac:dyDescent="0.2">
      <c r="B36026" s="66"/>
    </row>
    <row r="36027" spans="2:2" x14ac:dyDescent="0.2">
      <c r="B36027" s="66"/>
    </row>
    <row r="36028" spans="2:2" x14ac:dyDescent="0.2">
      <c r="B36028" s="66"/>
    </row>
    <row r="36029" spans="2:2" x14ac:dyDescent="0.2">
      <c r="B36029" s="66"/>
    </row>
    <row r="36030" spans="2:2" x14ac:dyDescent="0.2">
      <c r="B36030" s="66"/>
    </row>
    <row r="36031" spans="2:2" x14ac:dyDescent="0.2">
      <c r="B36031" s="66"/>
    </row>
    <row r="36032" spans="2:2" x14ac:dyDescent="0.2">
      <c r="B36032" s="66"/>
    </row>
    <row r="36033" spans="2:2" x14ac:dyDescent="0.2">
      <c r="B36033" s="66"/>
    </row>
    <row r="36034" spans="2:2" x14ac:dyDescent="0.2">
      <c r="B36034" s="66"/>
    </row>
    <row r="36035" spans="2:2" x14ac:dyDescent="0.2">
      <c r="B36035" s="66"/>
    </row>
    <row r="36036" spans="2:2" x14ac:dyDescent="0.2">
      <c r="B36036" s="66"/>
    </row>
    <row r="36037" spans="2:2" x14ac:dyDescent="0.2">
      <c r="B36037" s="66"/>
    </row>
    <row r="36038" spans="2:2" x14ac:dyDescent="0.2">
      <c r="B36038" s="66"/>
    </row>
    <row r="36039" spans="2:2" x14ac:dyDescent="0.2">
      <c r="B36039" s="66"/>
    </row>
    <row r="36040" spans="2:2" x14ac:dyDescent="0.2">
      <c r="B36040" s="66"/>
    </row>
    <row r="36041" spans="2:2" x14ac:dyDescent="0.2">
      <c r="B36041" s="66"/>
    </row>
    <row r="36042" spans="2:2" x14ac:dyDescent="0.2">
      <c r="B36042" s="66"/>
    </row>
    <row r="36043" spans="2:2" x14ac:dyDescent="0.2">
      <c r="B36043" s="66"/>
    </row>
    <row r="36044" spans="2:2" x14ac:dyDescent="0.2">
      <c r="B36044" s="66"/>
    </row>
    <row r="36045" spans="2:2" x14ac:dyDescent="0.2">
      <c r="B36045" s="66"/>
    </row>
    <row r="36046" spans="2:2" x14ac:dyDescent="0.2">
      <c r="B36046" s="66"/>
    </row>
    <row r="36047" spans="2:2" x14ac:dyDescent="0.2">
      <c r="B36047" s="66"/>
    </row>
    <row r="36048" spans="2:2" x14ac:dyDescent="0.2">
      <c r="B36048" s="66"/>
    </row>
    <row r="36049" spans="2:2" x14ac:dyDescent="0.2">
      <c r="B36049" s="66"/>
    </row>
    <row r="36050" spans="2:2" x14ac:dyDescent="0.2">
      <c r="B36050" s="66"/>
    </row>
    <row r="36051" spans="2:2" x14ac:dyDescent="0.2">
      <c r="B36051" s="66"/>
    </row>
    <row r="36052" spans="2:2" x14ac:dyDescent="0.2">
      <c r="B36052" s="66"/>
    </row>
    <row r="36053" spans="2:2" x14ac:dyDescent="0.2">
      <c r="B36053" s="66"/>
    </row>
    <row r="36054" spans="2:2" x14ac:dyDescent="0.2">
      <c r="B36054" s="66"/>
    </row>
    <row r="36055" spans="2:2" x14ac:dyDescent="0.2">
      <c r="B36055" s="66"/>
    </row>
    <row r="36056" spans="2:2" x14ac:dyDescent="0.2">
      <c r="B36056" s="66"/>
    </row>
    <row r="36057" spans="2:2" x14ac:dyDescent="0.2">
      <c r="B36057" s="66"/>
    </row>
    <row r="36058" spans="2:2" x14ac:dyDescent="0.2">
      <c r="B36058" s="66"/>
    </row>
    <row r="36059" spans="2:2" x14ac:dyDescent="0.2">
      <c r="B36059" s="66"/>
    </row>
    <row r="36060" spans="2:2" x14ac:dyDescent="0.2">
      <c r="B36060" s="66"/>
    </row>
    <row r="36061" spans="2:2" x14ac:dyDescent="0.2">
      <c r="B36061" s="66"/>
    </row>
    <row r="36062" spans="2:2" x14ac:dyDescent="0.2">
      <c r="B36062" s="66"/>
    </row>
    <row r="36063" spans="2:2" x14ac:dyDescent="0.2">
      <c r="B36063" s="66"/>
    </row>
    <row r="36064" spans="2:2" x14ac:dyDescent="0.2">
      <c r="B36064" s="66"/>
    </row>
    <row r="36065" spans="2:2" x14ac:dyDescent="0.2">
      <c r="B36065" s="66"/>
    </row>
    <row r="36066" spans="2:2" x14ac:dyDescent="0.2">
      <c r="B36066" s="66"/>
    </row>
    <row r="36067" spans="2:2" x14ac:dyDescent="0.2">
      <c r="B36067" s="66"/>
    </row>
    <row r="36068" spans="2:2" x14ac:dyDescent="0.2">
      <c r="B36068" s="66"/>
    </row>
    <row r="36069" spans="2:2" x14ac:dyDescent="0.2">
      <c r="B36069" s="66"/>
    </row>
    <row r="36070" spans="2:2" x14ac:dyDescent="0.2">
      <c r="B36070" s="66"/>
    </row>
    <row r="36071" spans="2:2" x14ac:dyDescent="0.2">
      <c r="B36071" s="66"/>
    </row>
    <row r="36072" spans="2:2" x14ac:dyDescent="0.2">
      <c r="B36072" s="66"/>
    </row>
    <row r="36073" spans="2:2" x14ac:dyDescent="0.2">
      <c r="B36073" s="66"/>
    </row>
    <row r="36074" spans="2:2" x14ac:dyDescent="0.2">
      <c r="B36074" s="66"/>
    </row>
    <row r="36075" spans="2:2" x14ac:dyDescent="0.2">
      <c r="B36075" s="66"/>
    </row>
    <row r="36076" spans="2:2" x14ac:dyDescent="0.2">
      <c r="B36076" s="66"/>
    </row>
    <row r="36077" spans="2:2" x14ac:dyDescent="0.2">
      <c r="B36077" s="66"/>
    </row>
    <row r="36078" spans="2:2" x14ac:dyDescent="0.2">
      <c r="B36078" s="66"/>
    </row>
    <row r="36079" spans="2:2" x14ac:dyDescent="0.2">
      <c r="B36079" s="66"/>
    </row>
    <row r="36080" spans="2:2" x14ac:dyDescent="0.2">
      <c r="B36080" s="66"/>
    </row>
    <row r="36081" spans="2:2" x14ac:dyDescent="0.2">
      <c r="B36081" s="66"/>
    </row>
    <row r="36082" spans="2:2" x14ac:dyDescent="0.2">
      <c r="B36082" s="66"/>
    </row>
    <row r="36083" spans="2:2" x14ac:dyDescent="0.2">
      <c r="B36083" s="66"/>
    </row>
    <row r="36084" spans="2:2" x14ac:dyDescent="0.2">
      <c r="B36084" s="66"/>
    </row>
    <row r="36085" spans="2:2" x14ac:dyDescent="0.2">
      <c r="B36085" s="66"/>
    </row>
    <row r="36086" spans="2:2" x14ac:dyDescent="0.2">
      <c r="B36086" s="66"/>
    </row>
    <row r="36087" spans="2:2" x14ac:dyDescent="0.2">
      <c r="B36087" s="66"/>
    </row>
    <row r="36088" spans="2:2" x14ac:dyDescent="0.2">
      <c r="B36088" s="66"/>
    </row>
    <row r="36089" spans="2:2" x14ac:dyDescent="0.2">
      <c r="B36089" s="66"/>
    </row>
    <row r="36090" spans="2:2" x14ac:dyDescent="0.2">
      <c r="B36090" s="66"/>
    </row>
    <row r="36091" spans="2:2" x14ac:dyDescent="0.2">
      <c r="B36091" s="66"/>
    </row>
    <row r="36092" spans="2:2" x14ac:dyDescent="0.2">
      <c r="B36092" s="66"/>
    </row>
    <row r="36093" spans="2:2" x14ac:dyDescent="0.2">
      <c r="B36093" s="66"/>
    </row>
    <row r="36094" spans="2:2" x14ac:dyDescent="0.2">
      <c r="B36094" s="66"/>
    </row>
    <row r="36095" spans="2:2" x14ac:dyDescent="0.2">
      <c r="B36095" s="66"/>
    </row>
    <row r="36096" spans="2:2" x14ac:dyDescent="0.2">
      <c r="B36096" s="66"/>
    </row>
    <row r="36097" spans="2:2" x14ac:dyDescent="0.2">
      <c r="B36097" s="66"/>
    </row>
    <row r="36098" spans="2:2" x14ac:dyDescent="0.2">
      <c r="B36098" s="66"/>
    </row>
    <row r="36099" spans="2:2" x14ac:dyDescent="0.2">
      <c r="B36099" s="66"/>
    </row>
    <row r="36100" spans="2:2" x14ac:dyDescent="0.2">
      <c r="B36100" s="66"/>
    </row>
    <row r="36101" spans="2:2" x14ac:dyDescent="0.2">
      <c r="B36101" s="66"/>
    </row>
    <row r="36102" spans="2:2" x14ac:dyDescent="0.2">
      <c r="B36102" s="66"/>
    </row>
    <row r="36103" spans="2:2" x14ac:dyDescent="0.2">
      <c r="B36103" s="66"/>
    </row>
    <row r="36104" spans="2:2" x14ac:dyDescent="0.2">
      <c r="B36104" s="66"/>
    </row>
    <row r="36105" spans="2:2" x14ac:dyDescent="0.2">
      <c r="B36105" s="66"/>
    </row>
    <row r="36106" spans="2:2" x14ac:dyDescent="0.2">
      <c r="B36106" s="66"/>
    </row>
    <row r="36107" spans="2:2" x14ac:dyDescent="0.2">
      <c r="B36107" s="66"/>
    </row>
    <row r="36108" spans="2:2" x14ac:dyDescent="0.2">
      <c r="B36108" s="66"/>
    </row>
    <row r="36109" spans="2:2" x14ac:dyDescent="0.2">
      <c r="B36109" s="66"/>
    </row>
    <row r="36110" spans="2:2" x14ac:dyDescent="0.2">
      <c r="B36110" s="66"/>
    </row>
    <row r="36111" spans="2:2" x14ac:dyDescent="0.2">
      <c r="B36111" s="66"/>
    </row>
    <row r="36112" spans="2:2" x14ac:dyDescent="0.2">
      <c r="B36112" s="66"/>
    </row>
    <row r="36113" spans="2:2" x14ac:dyDescent="0.2">
      <c r="B36113" s="66"/>
    </row>
    <row r="36114" spans="2:2" x14ac:dyDescent="0.2">
      <c r="B36114" s="66"/>
    </row>
    <row r="36115" spans="2:2" x14ac:dyDescent="0.2">
      <c r="B36115" s="66"/>
    </row>
    <row r="36116" spans="2:2" x14ac:dyDescent="0.2">
      <c r="B36116" s="66"/>
    </row>
    <row r="36117" spans="2:2" x14ac:dyDescent="0.2">
      <c r="B36117" s="66"/>
    </row>
    <row r="36118" spans="2:2" x14ac:dyDescent="0.2">
      <c r="B36118" s="66"/>
    </row>
    <row r="36119" spans="2:2" x14ac:dyDescent="0.2">
      <c r="B36119" s="66"/>
    </row>
    <row r="36120" spans="2:2" x14ac:dyDescent="0.2">
      <c r="B36120" s="66"/>
    </row>
    <row r="36121" spans="2:2" x14ac:dyDescent="0.2">
      <c r="B36121" s="66"/>
    </row>
    <row r="36122" spans="2:2" x14ac:dyDescent="0.2">
      <c r="B36122" s="66"/>
    </row>
    <row r="36123" spans="2:2" x14ac:dyDescent="0.2">
      <c r="B36123" s="66"/>
    </row>
    <row r="36124" spans="2:2" x14ac:dyDescent="0.2">
      <c r="B36124" s="66"/>
    </row>
    <row r="36125" spans="2:2" x14ac:dyDescent="0.2">
      <c r="B36125" s="66"/>
    </row>
    <row r="36126" spans="2:2" x14ac:dyDescent="0.2">
      <c r="B36126" s="66"/>
    </row>
    <row r="36127" spans="2:2" x14ac:dyDescent="0.2">
      <c r="B36127" s="66"/>
    </row>
    <row r="36128" spans="2:2" x14ac:dyDescent="0.2">
      <c r="B36128" s="66"/>
    </row>
    <row r="36129" spans="2:2" x14ac:dyDescent="0.2">
      <c r="B36129" s="66"/>
    </row>
    <row r="36130" spans="2:2" x14ac:dyDescent="0.2">
      <c r="B36130" s="66"/>
    </row>
    <row r="36131" spans="2:2" x14ac:dyDescent="0.2">
      <c r="B36131" s="66"/>
    </row>
    <row r="36132" spans="2:2" x14ac:dyDescent="0.2">
      <c r="B36132" s="66"/>
    </row>
    <row r="36133" spans="2:2" x14ac:dyDescent="0.2">
      <c r="B36133" s="66"/>
    </row>
    <row r="36134" spans="2:2" x14ac:dyDescent="0.2">
      <c r="B36134" s="66"/>
    </row>
    <row r="36135" spans="2:2" x14ac:dyDescent="0.2">
      <c r="B36135" s="66"/>
    </row>
    <row r="36136" spans="2:2" x14ac:dyDescent="0.2">
      <c r="B36136" s="66"/>
    </row>
    <row r="36137" spans="2:2" x14ac:dyDescent="0.2">
      <c r="B36137" s="66"/>
    </row>
    <row r="36138" spans="2:2" x14ac:dyDescent="0.2">
      <c r="B36138" s="66"/>
    </row>
    <row r="36139" spans="2:2" x14ac:dyDescent="0.2">
      <c r="B36139" s="66"/>
    </row>
    <row r="36140" spans="2:2" x14ac:dyDescent="0.2">
      <c r="B36140" s="66"/>
    </row>
    <row r="36141" spans="2:2" x14ac:dyDescent="0.2">
      <c r="B36141" s="66"/>
    </row>
    <row r="36142" spans="2:2" x14ac:dyDescent="0.2">
      <c r="B36142" s="66"/>
    </row>
    <row r="36143" spans="2:2" x14ac:dyDescent="0.2">
      <c r="B36143" s="66"/>
    </row>
    <row r="36144" spans="2:2" x14ac:dyDescent="0.2">
      <c r="B36144" s="66"/>
    </row>
    <row r="36145" spans="2:2" x14ac:dyDescent="0.2">
      <c r="B36145" s="66"/>
    </row>
    <row r="36146" spans="2:2" x14ac:dyDescent="0.2">
      <c r="B36146" s="66"/>
    </row>
    <row r="36147" spans="2:2" x14ac:dyDescent="0.2">
      <c r="B36147" s="66"/>
    </row>
    <row r="36148" spans="2:2" x14ac:dyDescent="0.2">
      <c r="B36148" s="66"/>
    </row>
    <row r="36149" spans="2:2" x14ac:dyDescent="0.2">
      <c r="B36149" s="66"/>
    </row>
    <row r="36150" spans="2:2" x14ac:dyDescent="0.2">
      <c r="B36150" s="66"/>
    </row>
    <row r="36151" spans="2:2" x14ac:dyDescent="0.2">
      <c r="B36151" s="66"/>
    </row>
    <row r="36152" spans="2:2" x14ac:dyDescent="0.2">
      <c r="B36152" s="66"/>
    </row>
    <row r="36153" spans="2:2" x14ac:dyDescent="0.2">
      <c r="B36153" s="66"/>
    </row>
    <row r="36154" spans="2:2" x14ac:dyDescent="0.2">
      <c r="B36154" s="66"/>
    </row>
    <row r="36155" spans="2:2" x14ac:dyDescent="0.2">
      <c r="B36155" s="66"/>
    </row>
    <row r="36156" spans="2:2" x14ac:dyDescent="0.2">
      <c r="B36156" s="66"/>
    </row>
    <row r="36157" spans="2:2" x14ac:dyDescent="0.2">
      <c r="B36157" s="66"/>
    </row>
    <row r="36158" spans="2:2" x14ac:dyDescent="0.2">
      <c r="B36158" s="66"/>
    </row>
    <row r="36159" spans="2:2" x14ac:dyDescent="0.2">
      <c r="B36159" s="66"/>
    </row>
    <row r="36160" spans="2:2" x14ac:dyDescent="0.2">
      <c r="B36160" s="66"/>
    </row>
    <row r="36161" spans="2:2" x14ac:dyDescent="0.2">
      <c r="B36161" s="66"/>
    </row>
    <row r="36162" spans="2:2" x14ac:dyDescent="0.2">
      <c r="B36162" s="66"/>
    </row>
    <row r="36163" spans="2:2" x14ac:dyDescent="0.2">
      <c r="B36163" s="66"/>
    </row>
    <row r="36164" spans="2:2" x14ac:dyDescent="0.2">
      <c r="B36164" s="66"/>
    </row>
    <row r="36165" spans="2:2" x14ac:dyDescent="0.2">
      <c r="B36165" s="66"/>
    </row>
    <row r="36166" spans="2:2" x14ac:dyDescent="0.2">
      <c r="B36166" s="66"/>
    </row>
    <row r="36167" spans="2:2" x14ac:dyDescent="0.2">
      <c r="B36167" s="66"/>
    </row>
    <row r="36168" spans="2:2" x14ac:dyDescent="0.2">
      <c r="B36168" s="66"/>
    </row>
    <row r="36169" spans="2:2" x14ac:dyDescent="0.2">
      <c r="B36169" s="66"/>
    </row>
    <row r="36170" spans="2:2" x14ac:dyDescent="0.2">
      <c r="B36170" s="66"/>
    </row>
    <row r="36171" spans="2:2" x14ac:dyDescent="0.2">
      <c r="B36171" s="66"/>
    </row>
    <row r="36172" spans="2:2" x14ac:dyDescent="0.2">
      <c r="B36172" s="66"/>
    </row>
    <row r="36173" spans="2:2" x14ac:dyDescent="0.2">
      <c r="B36173" s="66"/>
    </row>
    <row r="36174" spans="2:2" x14ac:dyDescent="0.2">
      <c r="B36174" s="66"/>
    </row>
    <row r="36175" spans="2:2" x14ac:dyDescent="0.2">
      <c r="B36175" s="66"/>
    </row>
    <row r="36176" spans="2:2" x14ac:dyDescent="0.2">
      <c r="B36176" s="66"/>
    </row>
    <row r="36177" spans="2:2" x14ac:dyDescent="0.2">
      <c r="B36177" s="66"/>
    </row>
    <row r="36178" spans="2:2" x14ac:dyDescent="0.2">
      <c r="B36178" s="66"/>
    </row>
    <row r="36179" spans="2:2" x14ac:dyDescent="0.2">
      <c r="B36179" s="66"/>
    </row>
    <row r="36180" spans="2:2" x14ac:dyDescent="0.2">
      <c r="B36180" s="66"/>
    </row>
    <row r="36181" spans="2:2" x14ac:dyDescent="0.2">
      <c r="B36181" s="66"/>
    </row>
    <row r="36182" spans="2:2" x14ac:dyDescent="0.2">
      <c r="B36182" s="66"/>
    </row>
    <row r="36183" spans="2:2" x14ac:dyDescent="0.2">
      <c r="B36183" s="66"/>
    </row>
    <row r="36184" spans="2:2" x14ac:dyDescent="0.2">
      <c r="B36184" s="66"/>
    </row>
    <row r="36185" spans="2:2" x14ac:dyDescent="0.2">
      <c r="B36185" s="66"/>
    </row>
    <row r="36186" spans="2:2" x14ac:dyDescent="0.2">
      <c r="B36186" s="66"/>
    </row>
    <row r="36187" spans="2:2" x14ac:dyDescent="0.2">
      <c r="B36187" s="66"/>
    </row>
    <row r="36188" spans="2:2" x14ac:dyDescent="0.2">
      <c r="B36188" s="66"/>
    </row>
    <row r="36189" spans="2:2" x14ac:dyDescent="0.2">
      <c r="B36189" s="66"/>
    </row>
    <row r="36190" spans="2:2" x14ac:dyDescent="0.2">
      <c r="B36190" s="66"/>
    </row>
    <row r="36191" spans="2:2" x14ac:dyDescent="0.2">
      <c r="B36191" s="66"/>
    </row>
    <row r="36192" spans="2:2" x14ac:dyDescent="0.2">
      <c r="B36192" s="66"/>
    </row>
    <row r="36193" spans="2:2" x14ac:dyDescent="0.2">
      <c r="B36193" s="66"/>
    </row>
    <row r="36194" spans="2:2" x14ac:dyDescent="0.2">
      <c r="B36194" s="66"/>
    </row>
    <row r="36195" spans="2:2" x14ac:dyDescent="0.2">
      <c r="B36195" s="66"/>
    </row>
    <row r="36196" spans="2:2" x14ac:dyDescent="0.2">
      <c r="B36196" s="66"/>
    </row>
    <row r="36197" spans="2:2" x14ac:dyDescent="0.2">
      <c r="B36197" s="66"/>
    </row>
    <row r="36198" spans="2:2" x14ac:dyDescent="0.2">
      <c r="B36198" s="66"/>
    </row>
    <row r="36199" spans="2:2" x14ac:dyDescent="0.2">
      <c r="B36199" s="66"/>
    </row>
    <row r="36200" spans="2:2" x14ac:dyDescent="0.2">
      <c r="B36200" s="66"/>
    </row>
    <row r="36201" spans="2:2" x14ac:dyDescent="0.2">
      <c r="B36201" s="66"/>
    </row>
    <row r="36202" spans="2:2" x14ac:dyDescent="0.2">
      <c r="B36202" s="66"/>
    </row>
    <row r="36203" spans="2:2" x14ac:dyDescent="0.2">
      <c r="B36203" s="66"/>
    </row>
    <row r="36204" spans="2:2" x14ac:dyDescent="0.2">
      <c r="B36204" s="66"/>
    </row>
    <row r="36205" spans="2:2" x14ac:dyDescent="0.2">
      <c r="B36205" s="66"/>
    </row>
    <row r="36206" spans="2:2" x14ac:dyDescent="0.2">
      <c r="B36206" s="66"/>
    </row>
    <row r="36207" spans="2:2" x14ac:dyDescent="0.2">
      <c r="B36207" s="66"/>
    </row>
    <row r="36208" spans="2:2" x14ac:dyDescent="0.2">
      <c r="B36208" s="66"/>
    </row>
    <row r="36209" spans="2:2" x14ac:dyDescent="0.2">
      <c r="B36209" s="66"/>
    </row>
    <row r="36210" spans="2:2" x14ac:dyDescent="0.2">
      <c r="B36210" s="66"/>
    </row>
    <row r="36211" spans="2:2" x14ac:dyDescent="0.2">
      <c r="B36211" s="66"/>
    </row>
    <row r="36212" spans="2:2" x14ac:dyDescent="0.2">
      <c r="B36212" s="66"/>
    </row>
    <row r="36213" spans="2:2" x14ac:dyDescent="0.2">
      <c r="B36213" s="66"/>
    </row>
    <row r="36214" spans="2:2" x14ac:dyDescent="0.2">
      <c r="B36214" s="66"/>
    </row>
    <row r="36215" spans="2:2" x14ac:dyDescent="0.2">
      <c r="B36215" s="66"/>
    </row>
    <row r="36216" spans="2:2" x14ac:dyDescent="0.2">
      <c r="B36216" s="66"/>
    </row>
    <row r="36217" spans="2:2" x14ac:dyDescent="0.2">
      <c r="B36217" s="66"/>
    </row>
    <row r="36218" spans="2:2" x14ac:dyDescent="0.2">
      <c r="B36218" s="66"/>
    </row>
    <row r="36219" spans="2:2" x14ac:dyDescent="0.2">
      <c r="B36219" s="66"/>
    </row>
    <row r="36220" spans="2:2" x14ac:dyDescent="0.2">
      <c r="B36220" s="66"/>
    </row>
    <row r="36221" spans="2:2" x14ac:dyDescent="0.2">
      <c r="B36221" s="66"/>
    </row>
    <row r="36222" spans="2:2" x14ac:dyDescent="0.2">
      <c r="B36222" s="66"/>
    </row>
    <row r="36223" spans="2:2" x14ac:dyDescent="0.2">
      <c r="B36223" s="66"/>
    </row>
    <row r="36224" spans="2:2" x14ac:dyDescent="0.2">
      <c r="B36224" s="66"/>
    </row>
    <row r="36225" spans="2:2" x14ac:dyDescent="0.2">
      <c r="B36225" s="66"/>
    </row>
    <row r="36226" spans="2:2" x14ac:dyDescent="0.2">
      <c r="B36226" s="66"/>
    </row>
    <row r="36227" spans="2:2" x14ac:dyDescent="0.2">
      <c r="B36227" s="66"/>
    </row>
    <row r="36228" spans="2:2" x14ac:dyDescent="0.2">
      <c r="B36228" s="66"/>
    </row>
    <row r="36229" spans="2:2" x14ac:dyDescent="0.2">
      <c r="B36229" s="66"/>
    </row>
    <row r="36230" spans="2:2" x14ac:dyDescent="0.2">
      <c r="B36230" s="66"/>
    </row>
    <row r="36231" spans="2:2" x14ac:dyDescent="0.2">
      <c r="B36231" s="66"/>
    </row>
    <row r="36232" spans="2:2" x14ac:dyDescent="0.2">
      <c r="B36232" s="66"/>
    </row>
    <row r="36233" spans="2:2" x14ac:dyDescent="0.2">
      <c r="B36233" s="66"/>
    </row>
    <row r="36234" spans="2:2" x14ac:dyDescent="0.2">
      <c r="B36234" s="66"/>
    </row>
    <row r="36235" spans="2:2" x14ac:dyDescent="0.2">
      <c r="B36235" s="66"/>
    </row>
    <row r="36236" spans="2:2" x14ac:dyDescent="0.2">
      <c r="B36236" s="66"/>
    </row>
    <row r="36237" spans="2:2" x14ac:dyDescent="0.2">
      <c r="B36237" s="66"/>
    </row>
    <row r="36238" spans="2:2" x14ac:dyDescent="0.2">
      <c r="B36238" s="66"/>
    </row>
    <row r="36239" spans="2:2" x14ac:dyDescent="0.2">
      <c r="B36239" s="66"/>
    </row>
    <row r="36240" spans="2:2" x14ac:dyDescent="0.2">
      <c r="B36240" s="66"/>
    </row>
    <row r="36241" spans="2:2" x14ac:dyDescent="0.2">
      <c r="B36241" s="66"/>
    </row>
    <row r="36242" spans="2:2" x14ac:dyDescent="0.2">
      <c r="B36242" s="66"/>
    </row>
    <row r="36243" spans="2:2" x14ac:dyDescent="0.2">
      <c r="B36243" s="66"/>
    </row>
    <row r="36244" spans="2:2" x14ac:dyDescent="0.2">
      <c r="B36244" s="66"/>
    </row>
    <row r="36245" spans="2:2" x14ac:dyDescent="0.2">
      <c r="B36245" s="66"/>
    </row>
    <row r="36246" spans="2:2" x14ac:dyDescent="0.2">
      <c r="B36246" s="66"/>
    </row>
    <row r="36247" spans="2:2" x14ac:dyDescent="0.2">
      <c r="B36247" s="66"/>
    </row>
    <row r="36248" spans="2:2" x14ac:dyDescent="0.2">
      <c r="B36248" s="66"/>
    </row>
    <row r="36249" spans="2:2" x14ac:dyDescent="0.2">
      <c r="B36249" s="66"/>
    </row>
    <row r="36250" spans="2:2" x14ac:dyDescent="0.2">
      <c r="B36250" s="66"/>
    </row>
    <row r="36251" spans="2:2" x14ac:dyDescent="0.2">
      <c r="B36251" s="66"/>
    </row>
    <row r="36252" spans="2:2" x14ac:dyDescent="0.2">
      <c r="B36252" s="66"/>
    </row>
    <row r="36253" spans="2:2" x14ac:dyDescent="0.2">
      <c r="B36253" s="66"/>
    </row>
    <row r="36254" spans="2:2" x14ac:dyDescent="0.2">
      <c r="B36254" s="66"/>
    </row>
    <row r="36255" spans="2:2" x14ac:dyDescent="0.2">
      <c r="B36255" s="66"/>
    </row>
    <row r="36256" spans="2:2" x14ac:dyDescent="0.2">
      <c r="B36256" s="66"/>
    </row>
    <row r="36257" spans="2:2" x14ac:dyDescent="0.2">
      <c r="B36257" s="66"/>
    </row>
    <row r="36258" spans="2:2" x14ac:dyDescent="0.2">
      <c r="B36258" s="66"/>
    </row>
    <row r="36259" spans="2:2" x14ac:dyDescent="0.2">
      <c r="B36259" s="66"/>
    </row>
    <row r="36260" spans="2:2" x14ac:dyDescent="0.2">
      <c r="B36260" s="66"/>
    </row>
    <row r="36261" spans="2:2" x14ac:dyDescent="0.2">
      <c r="B36261" s="66"/>
    </row>
    <row r="36262" spans="2:2" x14ac:dyDescent="0.2">
      <c r="B36262" s="66"/>
    </row>
    <row r="36263" spans="2:2" x14ac:dyDescent="0.2">
      <c r="B36263" s="66"/>
    </row>
    <row r="36264" spans="2:2" x14ac:dyDescent="0.2">
      <c r="B36264" s="66"/>
    </row>
    <row r="36265" spans="2:2" x14ac:dyDescent="0.2">
      <c r="B36265" s="66"/>
    </row>
    <row r="36266" spans="2:2" x14ac:dyDescent="0.2">
      <c r="B36266" s="66"/>
    </row>
    <row r="36267" spans="2:2" x14ac:dyDescent="0.2">
      <c r="B36267" s="66"/>
    </row>
    <row r="36268" spans="2:2" x14ac:dyDescent="0.2">
      <c r="B36268" s="66"/>
    </row>
    <row r="36269" spans="2:2" x14ac:dyDescent="0.2">
      <c r="B36269" s="66"/>
    </row>
    <row r="36270" spans="2:2" x14ac:dyDescent="0.2">
      <c r="B36270" s="66"/>
    </row>
    <row r="36271" spans="2:2" x14ac:dyDescent="0.2">
      <c r="B36271" s="66"/>
    </row>
    <row r="36272" spans="2:2" x14ac:dyDescent="0.2">
      <c r="B36272" s="66"/>
    </row>
    <row r="36273" spans="2:2" x14ac:dyDescent="0.2">
      <c r="B36273" s="66"/>
    </row>
    <row r="36274" spans="2:2" x14ac:dyDescent="0.2">
      <c r="B36274" s="66"/>
    </row>
    <row r="36275" spans="2:2" x14ac:dyDescent="0.2">
      <c r="B36275" s="66"/>
    </row>
    <row r="36276" spans="2:2" x14ac:dyDescent="0.2">
      <c r="B36276" s="66"/>
    </row>
    <row r="36277" spans="2:2" x14ac:dyDescent="0.2">
      <c r="B36277" s="66"/>
    </row>
    <row r="36278" spans="2:2" x14ac:dyDescent="0.2">
      <c r="B36278" s="66"/>
    </row>
    <row r="36279" spans="2:2" x14ac:dyDescent="0.2">
      <c r="B36279" s="66"/>
    </row>
    <row r="36280" spans="2:2" x14ac:dyDescent="0.2">
      <c r="B36280" s="66"/>
    </row>
    <row r="36281" spans="2:2" x14ac:dyDescent="0.2">
      <c r="B36281" s="66"/>
    </row>
    <row r="36282" spans="2:2" x14ac:dyDescent="0.2">
      <c r="B36282" s="66"/>
    </row>
    <row r="36283" spans="2:2" x14ac:dyDescent="0.2">
      <c r="B36283" s="66"/>
    </row>
    <row r="36284" spans="2:2" x14ac:dyDescent="0.2">
      <c r="B36284" s="66"/>
    </row>
    <row r="36285" spans="2:2" x14ac:dyDescent="0.2">
      <c r="B36285" s="66"/>
    </row>
    <row r="36286" spans="2:2" x14ac:dyDescent="0.2">
      <c r="B36286" s="66"/>
    </row>
    <row r="36287" spans="2:2" x14ac:dyDescent="0.2">
      <c r="B36287" s="66"/>
    </row>
    <row r="36288" spans="2:2" x14ac:dyDescent="0.2">
      <c r="B36288" s="66"/>
    </row>
    <row r="36289" spans="2:2" x14ac:dyDescent="0.2">
      <c r="B36289" s="66"/>
    </row>
    <row r="36290" spans="2:2" x14ac:dyDescent="0.2">
      <c r="B36290" s="66"/>
    </row>
    <row r="36291" spans="2:2" x14ac:dyDescent="0.2">
      <c r="B36291" s="66"/>
    </row>
    <row r="36292" spans="2:2" x14ac:dyDescent="0.2">
      <c r="B36292" s="66"/>
    </row>
    <row r="36293" spans="2:2" x14ac:dyDescent="0.2">
      <c r="B36293" s="66"/>
    </row>
    <row r="36294" spans="2:2" x14ac:dyDescent="0.2">
      <c r="B36294" s="66"/>
    </row>
    <row r="36295" spans="2:2" x14ac:dyDescent="0.2">
      <c r="B36295" s="66"/>
    </row>
    <row r="36296" spans="2:2" x14ac:dyDescent="0.2">
      <c r="B36296" s="66"/>
    </row>
    <row r="36297" spans="2:2" x14ac:dyDescent="0.2">
      <c r="B36297" s="66"/>
    </row>
    <row r="36298" spans="2:2" x14ac:dyDescent="0.2">
      <c r="B36298" s="66"/>
    </row>
    <row r="36299" spans="2:2" x14ac:dyDescent="0.2">
      <c r="B36299" s="66"/>
    </row>
    <row r="36300" spans="2:2" x14ac:dyDescent="0.2">
      <c r="B36300" s="66"/>
    </row>
    <row r="36301" spans="2:2" x14ac:dyDescent="0.2">
      <c r="B36301" s="66"/>
    </row>
    <row r="36302" spans="2:2" x14ac:dyDescent="0.2">
      <c r="B36302" s="66"/>
    </row>
    <row r="36303" spans="2:2" x14ac:dyDescent="0.2">
      <c r="B36303" s="66"/>
    </row>
    <row r="36304" spans="2:2" x14ac:dyDescent="0.2">
      <c r="B36304" s="66"/>
    </row>
    <row r="36305" spans="2:2" x14ac:dyDescent="0.2">
      <c r="B36305" s="66"/>
    </row>
    <row r="36306" spans="2:2" x14ac:dyDescent="0.2">
      <c r="B36306" s="66"/>
    </row>
    <row r="36307" spans="2:2" x14ac:dyDescent="0.2">
      <c r="B36307" s="66"/>
    </row>
    <row r="36308" spans="2:2" x14ac:dyDescent="0.2">
      <c r="B36308" s="66"/>
    </row>
    <row r="36309" spans="2:2" x14ac:dyDescent="0.2">
      <c r="B36309" s="66"/>
    </row>
    <row r="36310" spans="2:2" x14ac:dyDescent="0.2">
      <c r="B36310" s="66"/>
    </row>
    <row r="36311" spans="2:2" x14ac:dyDescent="0.2">
      <c r="B36311" s="66"/>
    </row>
    <row r="36312" spans="2:2" x14ac:dyDescent="0.2">
      <c r="B36312" s="66"/>
    </row>
    <row r="36313" spans="2:2" x14ac:dyDescent="0.2">
      <c r="B36313" s="66"/>
    </row>
    <row r="36314" spans="2:2" x14ac:dyDescent="0.2">
      <c r="B36314" s="66"/>
    </row>
    <row r="36315" spans="2:2" x14ac:dyDescent="0.2">
      <c r="B36315" s="66"/>
    </row>
    <row r="36316" spans="2:2" x14ac:dyDescent="0.2">
      <c r="B36316" s="66"/>
    </row>
    <row r="36317" spans="2:2" x14ac:dyDescent="0.2">
      <c r="B36317" s="66"/>
    </row>
    <row r="36318" spans="2:2" x14ac:dyDescent="0.2">
      <c r="B36318" s="66"/>
    </row>
    <row r="36319" spans="2:2" x14ac:dyDescent="0.2">
      <c r="B36319" s="66"/>
    </row>
    <row r="36320" spans="2:2" x14ac:dyDescent="0.2">
      <c r="B36320" s="66"/>
    </row>
    <row r="36321" spans="2:2" x14ac:dyDescent="0.2">
      <c r="B36321" s="66"/>
    </row>
    <row r="36322" spans="2:2" x14ac:dyDescent="0.2">
      <c r="B36322" s="66"/>
    </row>
    <row r="36323" spans="2:2" x14ac:dyDescent="0.2">
      <c r="B36323" s="66"/>
    </row>
    <row r="36324" spans="2:2" x14ac:dyDescent="0.2">
      <c r="B36324" s="66"/>
    </row>
    <row r="36325" spans="2:2" x14ac:dyDescent="0.2">
      <c r="B36325" s="66"/>
    </row>
    <row r="36326" spans="2:2" x14ac:dyDescent="0.2">
      <c r="B36326" s="66"/>
    </row>
    <row r="36327" spans="2:2" x14ac:dyDescent="0.2">
      <c r="B36327" s="66"/>
    </row>
    <row r="36328" spans="2:2" x14ac:dyDescent="0.2">
      <c r="B36328" s="66"/>
    </row>
    <row r="36329" spans="2:2" x14ac:dyDescent="0.2">
      <c r="B36329" s="66"/>
    </row>
    <row r="36330" spans="2:2" x14ac:dyDescent="0.2">
      <c r="B36330" s="66"/>
    </row>
    <row r="36331" spans="2:2" x14ac:dyDescent="0.2">
      <c r="B36331" s="66"/>
    </row>
    <row r="36332" spans="2:2" x14ac:dyDescent="0.2">
      <c r="B36332" s="66"/>
    </row>
    <row r="36333" spans="2:2" x14ac:dyDescent="0.2">
      <c r="B36333" s="66"/>
    </row>
    <row r="36334" spans="2:2" x14ac:dyDescent="0.2">
      <c r="B36334" s="66"/>
    </row>
    <row r="36335" spans="2:2" x14ac:dyDescent="0.2">
      <c r="B36335" s="66"/>
    </row>
    <row r="36336" spans="2:2" x14ac:dyDescent="0.2">
      <c r="B36336" s="66"/>
    </row>
    <row r="36337" spans="2:2" x14ac:dyDescent="0.2">
      <c r="B36337" s="66"/>
    </row>
    <row r="36338" spans="2:2" x14ac:dyDescent="0.2">
      <c r="B36338" s="66"/>
    </row>
    <row r="36339" spans="2:2" x14ac:dyDescent="0.2">
      <c r="B36339" s="66"/>
    </row>
    <row r="36340" spans="2:2" x14ac:dyDescent="0.2">
      <c r="B36340" s="66"/>
    </row>
    <row r="36341" spans="2:2" x14ac:dyDescent="0.2">
      <c r="B36341" s="66"/>
    </row>
    <row r="36342" spans="2:2" x14ac:dyDescent="0.2">
      <c r="B36342" s="66"/>
    </row>
    <row r="36343" spans="2:2" x14ac:dyDescent="0.2">
      <c r="B36343" s="66"/>
    </row>
    <row r="36344" spans="2:2" x14ac:dyDescent="0.2">
      <c r="B36344" s="66"/>
    </row>
    <row r="36345" spans="2:2" x14ac:dyDescent="0.2">
      <c r="B36345" s="66"/>
    </row>
    <row r="36346" spans="2:2" x14ac:dyDescent="0.2">
      <c r="B36346" s="66"/>
    </row>
    <row r="36347" spans="2:2" x14ac:dyDescent="0.2">
      <c r="B36347" s="66"/>
    </row>
    <row r="36348" spans="2:2" x14ac:dyDescent="0.2">
      <c r="B36348" s="66"/>
    </row>
    <row r="36349" spans="2:2" x14ac:dyDescent="0.2">
      <c r="B36349" s="66"/>
    </row>
    <row r="36350" spans="2:2" x14ac:dyDescent="0.2">
      <c r="B36350" s="66"/>
    </row>
    <row r="36351" spans="2:2" x14ac:dyDescent="0.2">
      <c r="B36351" s="66"/>
    </row>
    <row r="36352" spans="2:2" x14ac:dyDescent="0.2">
      <c r="B36352" s="66"/>
    </row>
    <row r="36353" spans="2:2" x14ac:dyDescent="0.2">
      <c r="B36353" s="66"/>
    </row>
    <row r="36354" spans="2:2" x14ac:dyDescent="0.2">
      <c r="B36354" s="66"/>
    </row>
    <row r="36355" spans="2:2" x14ac:dyDescent="0.2">
      <c r="B36355" s="66"/>
    </row>
    <row r="36356" spans="2:2" x14ac:dyDescent="0.2">
      <c r="B36356" s="66"/>
    </row>
    <row r="36357" spans="2:2" x14ac:dyDescent="0.2">
      <c r="B36357" s="66"/>
    </row>
    <row r="36358" spans="2:2" x14ac:dyDescent="0.2">
      <c r="B36358" s="66"/>
    </row>
    <row r="36359" spans="2:2" x14ac:dyDescent="0.2">
      <c r="B36359" s="66"/>
    </row>
    <row r="36360" spans="2:2" x14ac:dyDescent="0.2">
      <c r="B36360" s="66"/>
    </row>
    <row r="36361" spans="2:2" x14ac:dyDescent="0.2">
      <c r="B36361" s="66"/>
    </row>
    <row r="36362" spans="2:2" x14ac:dyDescent="0.2">
      <c r="B36362" s="66"/>
    </row>
    <row r="36363" spans="2:2" x14ac:dyDescent="0.2">
      <c r="B36363" s="66"/>
    </row>
    <row r="36364" spans="2:2" x14ac:dyDescent="0.2">
      <c r="B36364" s="66"/>
    </row>
    <row r="36365" spans="2:2" x14ac:dyDescent="0.2">
      <c r="B36365" s="66"/>
    </row>
    <row r="36366" spans="2:2" x14ac:dyDescent="0.2">
      <c r="B36366" s="66"/>
    </row>
    <row r="36367" spans="2:2" x14ac:dyDescent="0.2">
      <c r="B36367" s="66"/>
    </row>
    <row r="36368" spans="2:2" x14ac:dyDescent="0.2">
      <c r="B36368" s="66"/>
    </row>
    <row r="36369" spans="2:2" x14ac:dyDescent="0.2">
      <c r="B36369" s="66"/>
    </row>
    <row r="36370" spans="2:2" x14ac:dyDescent="0.2">
      <c r="B36370" s="66"/>
    </row>
    <row r="36371" spans="2:2" x14ac:dyDescent="0.2">
      <c r="B36371" s="66"/>
    </row>
    <row r="36372" spans="2:2" x14ac:dyDescent="0.2">
      <c r="B36372" s="66"/>
    </row>
    <row r="36373" spans="2:2" x14ac:dyDescent="0.2">
      <c r="B36373" s="66"/>
    </row>
    <row r="36374" spans="2:2" x14ac:dyDescent="0.2">
      <c r="B36374" s="66"/>
    </row>
    <row r="36375" spans="2:2" x14ac:dyDescent="0.2">
      <c r="B36375" s="66"/>
    </row>
    <row r="36376" spans="2:2" x14ac:dyDescent="0.2">
      <c r="B36376" s="66"/>
    </row>
    <row r="36377" spans="2:2" x14ac:dyDescent="0.2">
      <c r="B36377" s="66"/>
    </row>
    <row r="36378" spans="2:2" x14ac:dyDescent="0.2">
      <c r="B36378" s="66"/>
    </row>
    <row r="36379" spans="2:2" x14ac:dyDescent="0.2">
      <c r="B36379" s="66"/>
    </row>
    <row r="36380" spans="2:2" x14ac:dyDescent="0.2">
      <c r="B36380" s="66"/>
    </row>
    <row r="36381" spans="2:2" x14ac:dyDescent="0.2">
      <c r="B36381" s="66"/>
    </row>
    <row r="36382" spans="2:2" x14ac:dyDescent="0.2">
      <c r="B36382" s="66"/>
    </row>
    <row r="36383" spans="2:2" x14ac:dyDescent="0.2">
      <c r="B36383" s="66"/>
    </row>
    <row r="36384" spans="2:2" x14ac:dyDescent="0.2">
      <c r="B36384" s="66"/>
    </row>
    <row r="36385" spans="2:2" x14ac:dyDescent="0.2">
      <c r="B36385" s="66"/>
    </row>
    <row r="36386" spans="2:2" x14ac:dyDescent="0.2">
      <c r="B36386" s="66"/>
    </row>
    <row r="36387" spans="2:2" x14ac:dyDescent="0.2">
      <c r="B36387" s="66"/>
    </row>
    <row r="36388" spans="2:2" x14ac:dyDescent="0.2">
      <c r="B36388" s="66"/>
    </row>
    <row r="36389" spans="2:2" x14ac:dyDescent="0.2">
      <c r="B36389" s="66"/>
    </row>
    <row r="36390" spans="2:2" x14ac:dyDescent="0.2">
      <c r="B36390" s="66"/>
    </row>
    <row r="36391" spans="2:2" x14ac:dyDescent="0.2">
      <c r="B36391" s="66"/>
    </row>
    <row r="36392" spans="2:2" x14ac:dyDescent="0.2">
      <c r="B36392" s="66"/>
    </row>
    <row r="36393" spans="2:2" x14ac:dyDescent="0.2">
      <c r="B36393" s="66"/>
    </row>
    <row r="36394" spans="2:2" x14ac:dyDescent="0.2">
      <c r="B36394" s="66"/>
    </row>
    <row r="36395" spans="2:2" x14ac:dyDescent="0.2">
      <c r="B36395" s="66"/>
    </row>
    <row r="36396" spans="2:2" x14ac:dyDescent="0.2">
      <c r="B36396" s="66"/>
    </row>
    <row r="36397" spans="2:2" x14ac:dyDescent="0.2">
      <c r="B36397" s="66"/>
    </row>
    <row r="36398" spans="2:2" x14ac:dyDescent="0.2">
      <c r="B36398" s="66"/>
    </row>
    <row r="36399" spans="2:2" x14ac:dyDescent="0.2">
      <c r="B36399" s="66"/>
    </row>
    <row r="36400" spans="2:2" x14ac:dyDescent="0.2">
      <c r="B36400" s="66"/>
    </row>
    <row r="36401" spans="2:2" x14ac:dyDescent="0.2">
      <c r="B36401" s="66"/>
    </row>
    <row r="36402" spans="2:2" x14ac:dyDescent="0.2">
      <c r="B36402" s="66"/>
    </row>
    <row r="36403" spans="2:2" x14ac:dyDescent="0.2">
      <c r="B36403" s="66"/>
    </row>
    <row r="36404" spans="2:2" x14ac:dyDescent="0.2">
      <c r="B36404" s="66"/>
    </row>
    <row r="36405" spans="2:2" x14ac:dyDescent="0.2">
      <c r="B36405" s="66"/>
    </row>
    <row r="36406" spans="2:2" x14ac:dyDescent="0.2">
      <c r="B36406" s="66"/>
    </row>
    <row r="36407" spans="2:2" x14ac:dyDescent="0.2">
      <c r="B36407" s="66"/>
    </row>
    <row r="36408" spans="2:2" x14ac:dyDescent="0.2">
      <c r="B36408" s="66"/>
    </row>
    <row r="36409" spans="2:2" x14ac:dyDescent="0.2">
      <c r="B36409" s="66"/>
    </row>
    <row r="36410" spans="2:2" x14ac:dyDescent="0.2">
      <c r="B36410" s="66"/>
    </row>
    <row r="36411" spans="2:2" x14ac:dyDescent="0.2">
      <c r="B36411" s="66"/>
    </row>
    <row r="36412" spans="2:2" x14ac:dyDescent="0.2">
      <c r="B36412" s="66"/>
    </row>
    <row r="36413" spans="2:2" x14ac:dyDescent="0.2">
      <c r="B36413" s="66"/>
    </row>
    <row r="36414" spans="2:2" x14ac:dyDescent="0.2">
      <c r="B36414" s="66"/>
    </row>
    <row r="36415" spans="2:2" x14ac:dyDescent="0.2">
      <c r="B36415" s="66"/>
    </row>
    <row r="36416" spans="2:2" x14ac:dyDescent="0.2">
      <c r="B36416" s="66"/>
    </row>
    <row r="36417" spans="2:2" x14ac:dyDescent="0.2">
      <c r="B36417" s="66"/>
    </row>
    <row r="36418" spans="2:2" x14ac:dyDescent="0.2">
      <c r="B36418" s="66"/>
    </row>
    <row r="36419" spans="2:2" x14ac:dyDescent="0.2">
      <c r="B36419" s="66"/>
    </row>
    <row r="36420" spans="2:2" x14ac:dyDescent="0.2">
      <c r="B36420" s="66"/>
    </row>
    <row r="36421" spans="2:2" x14ac:dyDescent="0.2">
      <c r="B36421" s="66"/>
    </row>
    <row r="36422" spans="2:2" x14ac:dyDescent="0.2">
      <c r="B36422" s="66"/>
    </row>
    <row r="36423" spans="2:2" x14ac:dyDescent="0.2">
      <c r="B36423" s="66"/>
    </row>
    <row r="36424" spans="2:2" x14ac:dyDescent="0.2">
      <c r="B36424" s="66"/>
    </row>
    <row r="36425" spans="2:2" x14ac:dyDescent="0.2">
      <c r="B36425" s="66"/>
    </row>
    <row r="36426" spans="2:2" x14ac:dyDescent="0.2">
      <c r="B36426" s="66"/>
    </row>
    <row r="36427" spans="2:2" x14ac:dyDescent="0.2">
      <c r="B36427" s="66"/>
    </row>
    <row r="36428" spans="2:2" x14ac:dyDescent="0.2">
      <c r="B36428" s="66"/>
    </row>
    <row r="36429" spans="2:2" x14ac:dyDescent="0.2">
      <c r="B36429" s="66"/>
    </row>
    <row r="36430" spans="2:2" x14ac:dyDescent="0.2">
      <c r="B36430" s="66"/>
    </row>
    <row r="36431" spans="2:2" x14ac:dyDescent="0.2">
      <c r="B36431" s="66"/>
    </row>
    <row r="36432" spans="2:2" x14ac:dyDescent="0.2">
      <c r="B36432" s="66"/>
    </row>
    <row r="36433" spans="2:2" x14ac:dyDescent="0.2">
      <c r="B36433" s="66"/>
    </row>
    <row r="36434" spans="2:2" x14ac:dyDescent="0.2">
      <c r="B36434" s="66"/>
    </row>
    <row r="36435" spans="2:2" x14ac:dyDescent="0.2">
      <c r="B36435" s="66"/>
    </row>
    <row r="36436" spans="2:2" x14ac:dyDescent="0.2">
      <c r="B36436" s="66"/>
    </row>
    <row r="36437" spans="2:2" x14ac:dyDescent="0.2">
      <c r="B36437" s="66"/>
    </row>
    <row r="36438" spans="2:2" x14ac:dyDescent="0.2">
      <c r="B36438" s="66"/>
    </row>
    <row r="36439" spans="2:2" x14ac:dyDescent="0.2">
      <c r="B36439" s="66"/>
    </row>
    <row r="36440" spans="2:2" x14ac:dyDescent="0.2">
      <c r="B36440" s="66"/>
    </row>
    <row r="36441" spans="2:2" x14ac:dyDescent="0.2">
      <c r="B36441" s="66"/>
    </row>
    <row r="36442" spans="2:2" x14ac:dyDescent="0.2">
      <c r="B36442" s="66"/>
    </row>
    <row r="36443" spans="2:2" x14ac:dyDescent="0.2">
      <c r="B36443" s="66"/>
    </row>
    <row r="36444" spans="2:2" x14ac:dyDescent="0.2">
      <c r="B36444" s="66"/>
    </row>
    <row r="36445" spans="2:2" x14ac:dyDescent="0.2">
      <c r="B36445" s="66"/>
    </row>
    <row r="36446" spans="2:2" x14ac:dyDescent="0.2">
      <c r="B36446" s="66"/>
    </row>
    <row r="36447" spans="2:2" x14ac:dyDescent="0.2">
      <c r="B36447" s="66"/>
    </row>
    <row r="36448" spans="2:2" x14ac:dyDescent="0.2">
      <c r="B36448" s="66"/>
    </row>
    <row r="36449" spans="2:2" x14ac:dyDescent="0.2">
      <c r="B36449" s="66"/>
    </row>
    <row r="36450" spans="2:2" x14ac:dyDescent="0.2">
      <c r="B36450" s="66"/>
    </row>
    <row r="36451" spans="2:2" x14ac:dyDescent="0.2">
      <c r="B36451" s="66"/>
    </row>
    <row r="36452" spans="2:2" x14ac:dyDescent="0.2">
      <c r="B36452" s="66"/>
    </row>
    <row r="36453" spans="2:2" x14ac:dyDescent="0.2">
      <c r="B36453" s="66"/>
    </row>
    <row r="36454" spans="2:2" x14ac:dyDescent="0.2">
      <c r="B36454" s="66"/>
    </row>
    <row r="36455" spans="2:2" x14ac:dyDescent="0.2">
      <c r="B36455" s="66"/>
    </row>
    <row r="36456" spans="2:2" x14ac:dyDescent="0.2">
      <c r="B36456" s="66"/>
    </row>
    <row r="36457" spans="2:2" x14ac:dyDescent="0.2">
      <c r="B36457" s="66"/>
    </row>
    <row r="36458" spans="2:2" x14ac:dyDescent="0.2">
      <c r="B36458" s="66"/>
    </row>
    <row r="36459" spans="2:2" x14ac:dyDescent="0.2">
      <c r="B36459" s="66"/>
    </row>
    <row r="36460" spans="2:2" x14ac:dyDescent="0.2">
      <c r="B36460" s="66"/>
    </row>
    <row r="36461" spans="2:2" x14ac:dyDescent="0.2">
      <c r="B36461" s="66"/>
    </row>
    <row r="36462" spans="2:2" x14ac:dyDescent="0.2">
      <c r="B36462" s="66"/>
    </row>
    <row r="36463" spans="2:2" x14ac:dyDescent="0.2">
      <c r="B36463" s="66"/>
    </row>
    <row r="36464" spans="2:2" x14ac:dyDescent="0.2">
      <c r="B36464" s="66"/>
    </row>
    <row r="36465" spans="2:2" x14ac:dyDescent="0.2">
      <c r="B36465" s="66"/>
    </row>
    <row r="36466" spans="2:2" x14ac:dyDescent="0.2">
      <c r="B36466" s="66"/>
    </row>
    <row r="36467" spans="2:2" x14ac:dyDescent="0.2">
      <c r="B36467" s="66"/>
    </row>
    <row r="36468" spans="2:2" x14ac:dyDescent="0.2">
      <c r="B36468" s="66"/>
    </row>
    <row r="36469" spans="2:2" x14ac:dyDescent="0.2">
      <c r="B36469" s="66"/>
    </row>
    <row r="36470" spans="2:2" x14ac:dyDescent="0.2">
      <c r="B36470" s="66"/>
    </row>
    <row r="36471" spans="2:2" x14ac:dyDescent="0.2">
      <c r="B36471" s="66"/>
    </row>
    <row r="36472" spans="2:2" x14ac:dyDescent="0.2">
      <c r="B36472" s="66"/>
    </row>
    <row r="36473" spans="2:2" x14ac:dyDescent="0.2">
      <c r="B36473" s="66"/>
    </row>
    <row r="36474" spans="2:2" x14ac:dyDescent="0.2">
      <c r="B36474" s="66"/>
    </row>
    <row r="36475" spans="2:2" x14ac:dyDescent="0.2">
      <c r="B36475" s="66"/>
    </row>
    <row r="36476" spans="2:2" x14ac:dyDescent="0.2">
      <c r="B36476" s="66"/>
    </row>
    <row r="36477" spans="2:2" x14ac:dyDescent="0.2">
      <c r="B36477" s="66"/>
    </row>
    <row r="36478" spans="2:2" x14ac:dyDescent="0.2">
      <c r="B36478" s="66"/>
    </row>
    <row r="36479" spans="2:2" x14ac:dyDescent="0.2">
      <c r="B36479" s="66"/>
    </row>
    <row r="36480" spans="2:2" x14ac:dyDescent="0.2">
      <c r="B36480" s="66"/>
    </row>
    <row r="36481" spans="2:2" x14ac:dyDescent="0.2">
      <c r="B36481" s="66"/>
    </row>
    <row r="36482" spans="2:2" x14ac:dyDescent="0.2">
      <c r="B36482" s="66"/>
    </row>
    <row r="36483" spans="2:2" x14ac:dyDescent="0.2">
      <c r="B36483" s="66"/>
    </row>
    <row r="36484" spans="2:2" x14ac:dyDescent="0.2">
      <c r="B36484" s="66"/>
    </row>
    <row r="36485" spans="2:2" x14ac:dyDescent="0.2">
      <c r="B36485" s="66"/>
    </row>
    <row r="36486" spans="2:2" x14ac:dyDescent="0.2">
      <c r="B36486" s="66"/>
    </row>
    <row r="36487" spans="2:2" x14ac:dyDescent="0.2">
      <c r="B36487" s="66"/>
    </row>
    <row r="36488" spans="2:2" x14ac:dyDescent="0.2">
      <c r="B36488" s="66"/>
    </row>
    <row r="36489" spans="2:2" x14ac:dyDescent="0.2">
      <c r="B36489" s="66"/>
    </row>
    <row r="36490" spans="2:2" x14ac:dyDescent="0.2">
      <c r="B36490" s="66"/>
    </row>
    <row r="36491" spans="2:2" x14ac:dyDescent="0.2">
      <c r="B36491" s="66"/>
    </row>
    <row r="36492" spans="2:2" x14ac:dyDescent="0.2">
      <c r="B36492" s="66"/>
    </row>
    <row r="36493" spans="2:2" x14ac:dyDescent="0.2">
      <c r="B36493" s="66"/>
    </row>
    <row r="36494" spans="2:2" x14ac:dyDescent="0.2">
      <c r="B36494" s="66"/>
    </row>
    <row r="36495" spans="2:2" x14ac:dyDescent="0.2">
      <c r="B36495" s="66"/>
    </row>
    <row r="36496" spans="2:2" x14ac:dyDescent="0.2">
      <c r="B36496" s="66"/>
    </row>
    <row r="36497" spans="2:2" x14ac:dyDescent="0.2">
      <c r="B36497" s="66"/>
    </row>
    <row r="36498" spans="2:2" x14ac:dyDescent="0.2">
      <c r="B36498" s="66"/>
    </row>
    <row r="36499" spans="2:2" x14ac:dyDescent="0.2">
      <c r="B36499" s="66"/>
    </row>
    <row r="36500" spans="2:2" x14ac:dyDescent="0.2">
      <c r="B36500" s="66"/>
    </row>
    <row r="36501" spans="2:2" x14ac:dyDescent="0.2">
      <c r="B36501" s="66"/>
    </row>
    <row r="36502" spans="2:2" x14ac:dyDescent="0.2">
      <c r="B36502" s="66"/>
    </row>
    <row r="36503" spans="2:2" x14ac:dyDescent="0.2">
      <c r="B36503" s="66"/>
    </row>
    <row r="36504" spans="2:2" x14ac:dyDescent="0.2">
      <c r="B36504" s="66"/>
    </row>
    <row r="36505" spans="2:2" x14ac:dyDescent="0.2">
      <c r="B36505" s="66"/>
    </row>
    <row r="36506" spans="2:2" x14ac:dyDescent="0.2">
      <c r="B36506" s="66"/>
    </row>
    <row r="36507" spans="2:2" x14ac:dyDescent="0.2">
      <c r="B36507" s="66"/>
    </row>
    <row r="36508" spans="2:2" x14ac:dyDescent="0.2">
      <c r="B36508" s="66"/>
    </row>
    <row r="36509" spans="2:2" x14ac:dyDescent="0.2">
      <c r="B36509" s="66"/>
    </row>
    <row r="36510" spans="2:2" x14ac:dyDescent="0.2">
      <c r="B36510" s="66"/>
    </row>
    <row r="36511" spans="2:2" x14ac:dyDescent="0.2">
      <c r="B36511" s="66"/>
    </row>
    <row r="36512" spans="2:2" x14ac:dyDescent="0.2">
      <c r="B36512" s="66"/>
    </row>
    <row r="36513" spans="2:2" x14ac:dyDescent="0.2">
      <c r="B36513" s="66"/>
    </row>
    <row r="36514" spans="2:2" x14ac:dyDescent="0.2">
      <c r="B36514" s="66"/>
    </row>
    <row r="36515" spans="2:2" x14ac:dyDescent="0.2">
      <c r="B36515" s="66"/>
    </row>
    <row r="36516" spans="2:2" x14ac:dyDescent="0.2">
      <c r="B36516" s="66"/>
    </row>
    <row r="36517" spans="2:2" x14ac:dyDescent="0.2">
      <c r="B36517" s="66"/>
    </row>
    <row r="36518" spans="2:2" x14ac:dyDescent="0.2">
      <c r="B36518" s="66"/>
    </row>
    <row r="36519" spans="2:2" x14ac:dyDescent="0.2">
      <c r="B36519" s="66"/>
    </row>
    <row r="36520" spans="2:2" x14ac:dyDescent="0.2">
      <c r="B36520" s="66"/>
    </row>
    <row r="36521" spans="2:2" x14ac:dyDescent="0.2">
      <c r="B36521" s="66"/>
    </row>
    <row r="36522" spans="2:2" x14ac:dyDescent="0.2">
      <c r="B36522" s="66"/>
    </row>
    <row r="36523" spans="2:2" x14ac:dyDescent="0.2">
      <c r="B36523" s="66"/>
    </row>
    <row r="36524" spans="2:2" x14ac:dyDescent="0.2">
      <c r="B36524" s="66"/>
    </row>
    <row r="36525" spans="2:2" x14ac:dyDescent="0.2">
      <c r="B36525" s="66"/>
    </row>
    <row r="36526" spans="2:2" x14ac:dyDescent="0.2">
      <c r="B36526" s="66"/>
    </row>
    <row r="36527" spans="2:2" x14ac:dyDescent="0.2">
      <c r="B36527" s="66"/>
    </row>
    <row r="36528" spans="2:2" x14ac:dyDescent="0.2">
      <c r="B36528" s="66"/>
    </row>
    <row r="36529" spans="2:2" x14ac:dyDescent="0.2">
      <c r="B36529" s="66"/>
    </row>
    <row r="36530" spans="2:2" x14ac:dyDescent="0.2">
      <c r="B36530" s="66"/>
    </row>
    <row r="36531" spans="2:2" x14ac:dyDescent="0.2">
      <c r="B36531" s="66"/>
    </row>
    <row r="36532" spans="2:2" x14ac:dyDescent="0.2">
      <c r="B36532" s="66"/>
    </row>
    <row r="36533" spans="2:2" x14ac:dyDescent="0.2">
      <c r="B36533" s="66"/>
    </row>
    <row r="36534" spans="2:2" x14ac:dyDescent="0.2">
      <c r="B36534" s="66"/>
    </row>
    <row r="36535" spans="2:2" x14ac:dyDescent="0.2">
      <c r="B36535" s="66"/>
    </row>
    <row r="36536" spans="2:2" x14ac:dyDescent="0.2">
      <c r="B36536" s="66"/>
    </row>
    <row r="36537" spans="2:2" x14ac:dyDescent="0.2">
      <c r="B36537" s="66"/>
    </row>
    <row r="36538" spans="2:2" x14ac:dyDescent="0.2">
      <c r="B36538" s="66"/>
    </row>
    <row r="36539" spans="2:2" x14ac:dyDescent="0.2">
      <c r="B36539" s="66"/>
    </row>
    <row r="36540" spans="2:2" x14ac:dyDescent="0.2">
      <c r="B36540" s="66"/>
    </row>
    <row r="36541" spans="2:2" x14ac:dyDescent="0.2">
      <c r="B36541" s="66"/>
    </row>
    <row r="36542" spans="2:2" x14ac:dyDescent="0.2">
      <c r="B36542" s="66"/>
    </row>
    <row r="36543" spans="2:2" x14ac:dyDescent="0.2">
      <c r="B36543" s="66"/>
    </row>
    <row r="36544" spans="2:2" x14ac:dyDescent="0.2">
      <c r="B36544" s="66"/>
    </row>
    <row r="36545" spans="2:2" x14ac:dyDescent="0.2">
      <c r="B36545" s="66"/>
    </row>
    <row r="36546" spans="2:2" x14ac:dyDescent="0.2">
      <c r="B36546" s="66"/>
    </row>
    <row r="36547" spans="2:2" x14ac:dyDescent="0.2">
      <c r="B36547" s="66"/>
    </row>
    <row r="36548" spans="2:2" x14ac:dyDescent="0.2">
      <c r="B36548" s="66"/>
    </row>
    <row r="36549" spans="2:2" x14ac:dyDescent="0.2">
      <c r="B36549" s="66"/>
    </row>
    <row r="36550" spans="2:2" x14ac:dyDescent="0.2">
      <c r="B36550" s="66"/>
    </row>
    <row r="36551" spans="2:2" x14ac:dyDescent="0.2">
      <c r="B36551" s="66"/>
    </row>
    <row r="36552" spans="2:2" x14ac:dyDescent="0.2">
      <c r="B36552" s="66"/>
    </row>
    <row r="36553" spans="2:2" x14ac:dyDescent="0.2">
      <c r="B36553" s="66"/>
    </row>
    <row r="36554" spans="2:2" x14ac:dyDescent="0.2">
      <c r="B36554" s="66"/>
    </row>
    <row r="36555" spans="2:2" x14ac:dyDescent="0.2">
      <c r="B36555" s="66"/>
    </row>
    <row r="36556" spans="2:2" x14ac:dyDescent="0.2">
      <c r="B36556" s="66"/>
    </row>
    <row r="36557" spans="2:2" x14ac:dyDescent="0.2">
      <c r="B36557" s="66"/>
    </row>
    <row r="36558" spans="2:2" x14ac:dyDescent="0.2">
      <c r="B36558" s="66"/>
    </row>
    <row r="36559" spans="2:2" x14ac:dyDescent="0.2">
      <c r="B36559" s="66"/>
    </row>
    <row r="36560" spans="2:2" x14ac:dyDescent="0.2">
      <c r="B36560" s="66"/>
    </row>
    <row r="36561" spans="2:2" x14ac:dyDescent="0.2">
      <c r="B36561" s="66"/>
    </row>
    <row r="36562" spans="2:2" x14ac:dyDescent="0.2">
      <c r="B36562" s="66"/>
    </row>
    <row r="36563" spans="2:2" x14ac:dyDescent="0.2">
      <c r="B36563" s="66"/>
    </row>
    <row r="36564" spans="2:2" x14ac:dyDescent="0.2">
      <c r="B36564" s="66"/>
    </row>
    <row r="36565" spans="2:2" x14ac:dyDescent="0.2">
      <c r="B36565" s="66"/>
    </row>
    <row r="36566" spans="2:2" x14ac:dyDescent="0.2">
      <c r="B36566" s="66"/>
    </row>
    <row r="36567" spans="2:2" x14ac:dyDescent="0.2">
      <c r="B36567" s="66"/>
    </row>
    <row r="36568" spans="2:2" x14ac:dyDescent="0.2">
      <c r="B36568" s="66"/>
    </row>
    <row r="36569" spans="2:2" x14ac:dyDescent="0.2">
      <c r="B36569" s="66"/>
    </row>
    <row r="36570" spans="2:2" x14ac:dyDescent="0.2">
      <c r="B36570" s="66"/>
    </row>
    <row r="36571" spans="2:2" x14ac:dyDescent="0.2">
      <c r="B36571" s="66"/>
    </row>
    <row r="36572" spans="2:2" x14ac:dyDescent="0.2">
      <c r="B36572" s="66"/>
    </row>
    <row r="36573" spans="2:2" x14ac:dyDescent="0.2">
      <c r="B36573" s="66"/>
    </row>
    <row r="36574" spans="2:2" x14ac:dyDescent="0.2">
      <c r="B36574" s="66"/>
    </row>
    <row r="36575" spans="2:2" x14ac:dyDescent="0.2">
      <c r="B36575" s="66"/>
    </row>
    <row r="36576" spans="2:2" x14ac:dyDescent="0.2">
      <c r="B36576" s="66"/>
    </row>
    <row r="36577" spans="2:2" x14ac:dyDescent="0.2">
      <c r="B36577" s="66"/>
    </row>
    <row r="36578" spans="2:2" x14ac:dyDescent="0.2">
      <c r="B36578" s="66"/>
    </row>
    <row r="36579" spans="2:2" x14ac:dyDescent="0.2">
      <c r="B36579" s="66"/>
    </row>
    <row r="36580" spans="2:2" x14ac:dyDescent="0.2">
      <c r="B36580" s="66"/>
    </row>
    <row r="36581" spans="2:2" x14ac:dyDescent="0.2">
      <c r="B36581" s="66"/>
    </row>
    <row r="36582" spans="2:2" x14ac:dyDescent="0.2">
      <c r="B36582" s="66"/>
    </row>
    <row r="36583" spans="2:2" x14ac:dyDescent="0.2">
      <c r="B36583" s="66"/>
    </row>
    <row r="36584" spans="2:2" x14ac:dyDescent="0.2">
      <c r="B36584" s="66"/>
    </row>
    <row r="36585" spans="2:2" x14ac:dyDescent="0.2">
      <c r="B36585" s="66"/>
    </row>
    <row r="36586" spans="2:2" x14ac:dyDescent="0.2">
      <c r="B36586" s="66"/>
    </row>
    <row r="36587" spans="2:2" x14ac:dyDescent="0.2">
      <c r="B36587" s="66"/>
    </row>
    <row r="36588" spans="2:2" x14ac:dyDescent="0.2">
      <c r="B36588" s="66"/>
    </row>
    <row r="36589" spans="2:2" x14ac:dyDescent="0.2">
      <c r="B36589" s="66"/>
    </row>
    <row r="36590" spans="2:2" x14ac:dyDescent="0.2">
      <c r="B36590" s="66"/>
    </row>
    <row r="36591" spans="2:2" x14ac:dyDescent="0.2">
      <c r="B36591" s="66"/>
    </row>
    <row r="36592" spans="2:2" x14ac:dyDescent="0.2">
      <c r="B36592" s="66"/>
    </row>
    <row r="36593" spans="2:2" x14ac:dyDescent="0.2">
      <c r="B36593" s="66"/>
    </row>
    <row r="36594" spans="2:2" x14ac:dyDescent="0.2">
      <c r="B36594" s="66"/>
    </row>
    <row r="36595" spans="2:2" x14ac:dyDescent="0.2">
      <c r="B36595" s="66"/>
    </row>
    <row r="36596" spans="2:2" x14ac:dyDescent="0.2">
      <c r="B36596" s="66"/>
    </row>
    <row r="36597" spans="2:2" x14ac:dyDescent="0.2">
      <c r="B36597" s="66"/>
    </row>
    <row r="36598" spans="2:2" x14ac:dyDescent="0.2">
      <c r="B36598" s="66"/>
    </row>
    <row r="36599" spans="2:2" x14ac:dyDescent="0.2">
      <c r="B36599" s="66"/>
    </row>
    <row r="36600" spans="2:2" x14ac:dyDescent="0.2">
      <c r="B36600" s="66"/>
    </row>
    <row r="36601" spans="2:2" x14ac:dyDescent="0.2">
      <c r="B36601" s="66"/>
    </row>
    <row r="36602" spans="2:2" x14ac:dyDescent="0.2">
      <c r="B36602" s="66"/>
    </row>
    <row r="36603" spans="2:2" x14ac:dyDescent="0.2">
      <c r="B36603" s="66"/>
    </row>
    <row r="36604" spans="2:2" x14ac:dyDescent="0.2">
      <c r="B36604" s="66"/>
    </row>
    <row r="36605" spans="2:2" x14ac:dyDescent="0.2">
      <c r="B36605" s="66"/>
    </row>
    <row r="36606" spans="2:2" x14ac:dyDescent="0.2">
      <c r="B36606" s="66"/>
    </row>
    <row r="36607" spans="2:2" x14ac:dyDescent="0.2">
      <c r="B36607" s="66"/>
    </row>
    <row r="36608" spans="2:2" x14ac:dyDescent="0.2">
      <c r="B36608" s="66"/>
    </row>
    <row r="36609" spans="2:2" x14ac:dyDescent="0.2">
      <c r="B36609" s="66"/>
    </row>
    <row r="36610" spans="2:2" x14ac:dyDescent="0.2">
      <c r="B36610" s="66"/>
    </row>
    <row r="36611" spans="2:2" x14ac:dyDescent="0.2">
      <c r="B36611" s="66"/>
    </row>
    <row r="36612" spans="2:2" x14ac:dyDescent="0.2">
      <c r="B36612" s="66"/>
    </row>
    <row r="36613" spans="2:2" x14ac:dyDescent="0.2">
      <c r="B36613" s="66"/>
    </row>
    <row r="36614" spans="2:2" x14ac:dyDescent="0.2">
      <c r="B36614" s="66"/>
    </row>
    <row r="36615" spans="2:2" x14ac:dyDescent="0.2">
      <c r="B36615" s="66"/>
    </row>
    <row r="36616" spans="2:2" x14ac:dyDescent="0.2">
      <c r="B36616" s="66"/>
    </row>
    <row r="36617" spans="2:2" x14ac:dyDescent="0.2">
      <c r="B36617" s="66"/>
    </row>
    <row r="36618" spans="2:2" x14ac:dyDescent="0.2">
      <c r="B36618" s="66"/>
    </row>
    <row r="36619" spans="2:2" x14ac:dyDescent="0.2">
      <c r="B36619" s="66"/>
    </row>
    <row r="36620" spans="2:2" x14ac:dyDescent="0.2">
      <c r="B36620" s="66"/>
    </row>
    <row r="36621" spans="2:2" x14ac:dyDescent="0.2">
      <c r="B36621" s="66"/>
    </row>
    <row r="36622" spans="2:2" x14ac:dyDescent="0.2">
      <c r="B36622" s="66"/>
    </row>
    <row r="36623" spans="2:2" x14ac:dyDescent="0.2">
      <c r="B36623" s="66"/>
    </row>
    <row r="36624" spans="2:2" x14ac:dyDescent="0.2">
      <c r="B36624" s="66"/>
    </row>
    <row r="36625" spans="2:2" x14ac:dyDescent="0.2">
      <c r="B36625" s="66"/>
    </row>
    <row r="36626" spans="2:2" x14ac:dyDescent="0.2">
      <c r="B36626" s="66"/>
    </row>
    <row r="36627" spans="2:2" x14ac:dyDescent="0.2">
      <c r="B36627" s="66"/>
    </row>
    <row r="36628" spans="2:2" x14ac:dyDescent="0.2">
      <c r="B36628" s="66"/>
    </row>
    <row r="36629" spans="2:2" x14ac:dyDescent="0.2">
      <c r="B36629" s="66"/>
    </row>
    <row r="36630" spans="2:2" x14ac:dyDescent="0.2">
      <c r="B36630" s="66"/>
    </row>
    <row r="36631" spans="2:2" x14ac:dyDescent="0.2">
      <c r="B36631" s="66"/>
    </row>
    <row r="36632" spans="2:2" x14ac:dyDescent="0.2">
      <c r="B36632" s="66"/>
    </row>
    <row r="36633" spans="2:2" x14ac:dyDescent="0.2">
      <c r="B36633" s="66"/>
    </row>
    <row r="36634" spans="2:2" x14ac:dyDescent="0.2">
      <c r="B36634" s="66"/>
    </row>
    <row r="36635" spans="2:2" x14ac:dyDescent="0.2">
      <c r="B36635" s="66"/>
    </row>
    <row r="36636" spans="2:2" x14ac:dyDescent="0.2">
      <c r="B36636" s="66"/>
    </row>
    <row r="36637" spans="2:2" x14ac:dyDescent="0.2">
      <c r="B36637" s="66"/>
    </row>
    <row r="36638" spans="2:2" x14ac:dyDescent="0.2">
      <c r="B36638" s="66"/>
    </row>
    <row r="36639" spans="2:2" x14ac:dyDescent="0.2">
      <c r="B36639" s="66"/>
    </row>
    <row r="36640" spans="2:2" x14ac:dyDescent="0.2">
      <c r="B36640" s="66"/>
    </row>
    <row r="36641" spans="2:2" x14ac:dyDescent="0.2">
      <c r="B36641" s="66"/>
    </row>
    <row r="36642" spans="2:2" x14ac:dyDescent="0.2">
      <c r="B36642" s="66"/>
    </row>
    <row r="36643" spans="2:2" x14ac:dyDescent="0.2">
      <c r="B36643" s="66"/>
    </row>
    <row r="36644" spans="2:2" x14ac:dyDescent="0.2">
      <c r="B36644" s="66"/>
    </row>
    <row r="36645" spans="2:2" x14ac:dyDescent="0.2">
      <c r="B36645" s="66"/>
    </row>
    <row r="36646" spans="2:2" x14ac:dyDescent="0.2">
      <c r="B36646" s="66"/>
    </row>
    <row r="36647" spans="2:2" x14ac:dyDescent="0.2">
      <c r="B36647" s="66"/>
    </row>
    <row r="36648" spans="2:2" x14ac:dyDescent="0.2">
      <c r="B36648" s="66"/>
    </row>
    <row r="36649" spans="2:2" x14ac:dyDescent="0.2">
      <c r="B36649" s="66"/>
    </row>
    <row r="36650" spans="2:2" x14ac:dyDescent="0.2">
      <c r="B36650" s="66"/>
    </row>
    <row r="36651" spans="2:2" x14ac:dyDescent="0.2">
      <c r="B36651" s="66"/>
    </row>
    <row r="36652" spans="2:2" x14ac:dyDescent="0.2">
      <c r="B36652" s="66"/>
    </row>
    <row r="36653" spans="2:2" x14ac:dyDescent="0.2">
      <c r="B36653" s="66"/>
    </row>
    <row r="36654" spans="2:2" x14ac:dyDescent="0.2">
      <c r="B36654" s="66"/>
    </row>
    <row r="36655" spans="2:2" x14ac:dyDescent="0.2">
      <c r="B36655" s="66"/>
    </row>
    <row r="36656" spans="2:2" x14ac:dyDescent="0.2">
      <c r="B36656" s="66"/>
    </row>
    <row r="36657" spans="2:2" x14ac:dyDescent="0.2">
      <c r="B36657" s="66"/>
    </row>
    <row r="36658" spans="2:2" x14ac:dyDescent="0.2">
      <c r="B36658" s="66"/>
    </row>
    <row r="36659" spans="2:2" x14ac:dyDescent="0.2">
      <c r="B36659" s="66"/>
    </row>
    <row r="36660" spans="2:2" x14ac:dyDescent="0.2">
      <c r="B36660" s="66"/>
    </row>
    <row r="36661" spans="2:2" x14ac:dyDescent="0.2">
      <c r="B36661" s="66"/>
    </row>
    <row r="36662" spans="2:2" x14ac:dyDescent="0.2">
      <c r="B36662" s="66"/>
    </row>
    <row r="36663" spans="2:2" x14ac:dyDescent="0.2">
      <c r="B36663" s="66"/>
    </row>
    <row r="36664" spans="2:2" x14ac:dyDescent="0.2">
      <c r="B36664" s="66"/>
    </row>
    <row r="36665" spans="2:2" x14ac:dyDescent="0.2">
      <c r="B36665" s="66"/>
    </row>
    <row r="36666" spans="2:2" x14ac:dyDescent="0.2">
      <c r="B36666" s="66"/>
    </row>
    <row r="36667" spans="2:2" x14ac:dyDescent="0.2">
      <c r="B36667" s="66"/>
    </row>
    <row r="36668" spans="2:2" x14ac:dyDescent="0.2">
      <c r="B36668" s="66"/>
    </row>
    <row r="36669" spans="2:2" x14ac:dyDescent="0.2">
      <c r="B36669" s="66"/>
    </row>
    <row r="36670" spans="2:2" x14ac:dyDescent="0.2">
      <c r="B36670" s="66"/>
    </row>
    <row r="36671" spans="2:2" x14ac:dyDescent="0.2">
      <c r="B36671" s="66"/>
    </row>
    <row r="36672" spans="2:2" x14ac:dyDescent="0.2">
      <c r="B36672" s="66"/>
    </row>
    <row r="36673" spans="2:2" x14ac:dyDescent="0.2">
      <c r="B36673" s="66"/>
    </row>
    <row r="36674" spans="2:2" x14ac:dyDescent="0.2">
      <c r="B36674" s="66"/>
    </row>
    <row r="36675" spans="2:2" x14ac:dyDescent="0.2">
      <c r="B36675" s="66"/>
    </row>
    <row r="36676" spans="2:2" x14ac:dyDescent="0.2">
      <c r="B36676" s="66"/>
    </row>
    <row r="36677" spans="2:2" x14ac:dyDescent="0.2">
      <c r="B36677" s="66"/>
    </row>
    <row r="36678" spans="2:2" x14ac:dyDescent="0.2">
      <c r="B36678" s="66"/>
    </row>
    <row r="36679" spans="2:2" x14ac:dyDescent="0.2">
      <c r="B36679" s="66"/>
    </row>
    <row r="36680" spans="2:2" x14ac:dyDescent="0.2">
      <c r="B36680" s="66"/>
    </row>
    <row r="36681" spans="2:2" x14ac:dyDescent="0.2">
      <c r="B36681" s="66"/>
    </row>
    <row r="36682" spans="2:2" x14ac:dyDescent="0.2">
      <c r="B36682" s="66"/>
    </row>
    <row r="36683" spans="2:2" x14ac:dyDescent="0.2">
      <c r="B36683" s="66"/>
    </row>
    <row r="36684" spans="2:2" x14ac:dyDescent="0.2">
      <c r="B36684" s="66"/>
    </row>
    <row r="36685" spans="2:2" x14ac:dyDescent="0.2">
      <c r="B36685" s="66"/>
    </row>
    <row r="36686" spans="2:2" x14ac:dyDescent="0.2">
      <c r="B36686" s="66"/>
    </row>
    <row r="36687" spans="2:2" x14ac:dyDescent="0.2">
      <c r="B36687" s="66"/>
    </row>
    <row r="36688" spans="2:2" x14ac:dyDescent="0.2">
      <c r="B36688" s="66"/>
    </row>
    <row r="36689" spans="2:2" x14ac:dyDescent="0.2">
      <c r="B36689" s="66"/>
    </row>
    <row r="36690" spans="2:2" x14ac:dyDescent="0.2">
      <c r="B36690" s="66"/>
    </row>
    <row r="36691" spans="2:2" x14ac:dyDescent="0.2">
      <c r="B36691" s="66"/>
    </row>
    <row r="36692" spans="2:2" x14ac:dyDescent="0.2">
      <c r="B36692" s="66"/>
    </row>
    <row r="36693" spans="2:2" x14ac:dyDescent="0.2">
      <c r="B36693" s="66"/>
    </row>
    <row r="36694" spans="2:2" x14ac:dyDescent="0.2">
      <c r="B36694" s="66"/>
    </row>
    <row r="36695" spans="2:2" x14ac:dyDescent="0.2">
      <c r="B36695" s="66"/>
    </row>
    <row r="36696" spans="2:2" x14ac:dyDescent="0.2">
      <c r="B36696" s="66"/>
    </row>
    <row r="36697" spans="2:2" x14ac:dyDescent="0.2">
      <c r="B36697" s="66"/>
    </row>
    <row r="36698" spans="2:2" x14ac:dyDescent="0.2">
      <c r="B36698" s="66"/>
    </row>
    <row r="36699" spans="2:2" x14ac:dyDescent="0.2">
      <c r="B36699" s="66"/>
    </row>
    <row r="36700" spans="2:2" x14ac:dyDescent="0.2">
      <c r="B36700" s="66"/>
    </row>
    <row r="36701" spans="2:2" x14ac:dyDescent="0.2">
      <c r="B36701" s="66"/>
    </row>
    <row r="36702" spans="2:2" x14ac:dyDescent="0.2">
      <c r="B36702" s="66"/>
    </row>
    <row r="36703" spans="2:2" x14ac:dyDescent="0.2">
      <c r="B36703" s="66"/>
    </row>
    <row r="36704" spans="2:2" x14ac:dyDescent="0.2">
      <c r="B36704" s="66"/>
    </row>
    <row r="36705" spans="2:2" x14ac:dyDescent="0.2">
      <c r="B36705" s="66"/>
    </row>
    <row r="36706" spans="2:2" x14ac:dyDescent="0.2">
      <c r="B36706" s="66"/>
    </row>
    <row r="36707" spans="2:2" x14ac:dyDescent="0.2">
      <c r="B36707" s="66"/>
    </row>
    <row r="36708" spans="2:2" x14ac:dyDescent="0.2">
      <c r="B36708" s="66"/>
    </row>
    <row r="36709" spans="2:2" x14ac:dyDescent="0.2">
      <c r="B36709" s="66"/>
    </row>
    <row r="36710" spans="2:2" x14ac:dyDescent="0.2">
      <c r="B36710" s="66"/>
    </row>
    <row r="36711" spans="2:2" x14ac:dyDescent="0.2">
      <c r="B36711" s="66"/>
    </row>
    <row r="36712" spans="2:2" x14ac:dyDescent="0.2">
      <c r="B36712" s="66"/>
    </row>
    <row r="36713" spans="2:2" x14ac:dyDescent="0.2">
      <c r="B36713" s="66"/>
    </row>
    <row r="36714" spans="2:2" x14ac:dyDescent="0.2">
      <c r="B36714" s="66"/>
    </row>
    <row r="36715" spans="2:2" x14ac:dyDescent="0.2">
      <c r="B36715" s="66"/>
    </row>
    <row r="36716" spans="2:2" x14ac:dyDescent="0.2">
      <c r="B36716" s="66"/>
    </row>
    <row r="36717" spans="2:2" x14ac:dyDescent="0.2">
      <c r="B36717" s="66"/>
    </row>
    <row r="36718" spans="2:2" x14ac:dyDescent="0.2">
      <c r="B36718" s="66"/>
    </row>
    <row r="36719" spans="2:2" x14ac:dyDescent="0.2">
      <c r="B36719" s="66"/>
    </row>
    <row r="36720" spans="2:2" x14ac:dyDescent="0.2">
      <c r="B36720" s="66"/>
    </row>
    <row r="36721" spans="2:2" x14ac:dyDescent="0.2">
      <c r="B36721" s="66"/>
    </row>
    <row r="36722" spans="2:2" x14ac:dyDescent="0.2">
      <c r="B36722" s="66"/>
    </row>
    <row r="36723" spans="2:2" x14ac:dyDescent="0.2">
      <c r="B36723" s="66"/>
    </row>
    <row r="36724" spans="2:2" x14ac:dyDescent="0.2">
      <c r="B36724" s="66"/>
    </row>
    <row r="36725" spans="2:2" x14ac:dyDescent="0.2">
      <c r="B36725" s="66"/>
    </row>
    <row r="36726" spans="2:2" x14ac:dyDescent="0.2">
      <c r="B36726" s="66"/>
    </row>
    <row r="36727" spans="2:2" x14ac:dyDescent="0.2">
      <c r="B36727" s="66"/>
    </row>
    <row r="36728" spans="2:2" x14ac:dyDescent="0.2">
      <c r="B36728" s="66"/>
    </row>
    <row r="36729" spans="2:2" x14ac:dyDescent="0.2">
      <c r="B36729" s="66"/>
    </row>
    <row r="36730" spans="2:2" x14ac:dyDescent="0.2">
      <c r="B36730" s="66"/>
    </row>
    <row r="36731" spans="2:2" x14ac:dyDescent="0.2">
      <c r="B36731" s="66"/>
    </row>
    <row r="36732" spans="2:2" x14ac:dyDescent="0.2">
      <c r="B36732" s="66"/>
    </row>
    <row r="36733" spans="2:2" x14ac:dyDescent="0.2">
      <c r="B36733" s="66"/>
    </row>
    <row r="36734" spans="2:2" x14ac:dyDescent="0.2">
      <c r="B36734" s="66"/>
    </row>
    <row r="36735" spans="2:2" x14ac:dyDescent="0.2">
      <c r="B36735" s="66"/>
    </row>
    <row r="36736" spans="2:2" x14ac:dyDescent="0.2">
      <c r="B36736" s="66"/>
    </row>
    <row r="36737" spans="2:2" x14ac:dyDescent="0.2">
      <c r="B36737" s="66"/>
    </row>
    <row r="36738" spans="2:2" x14ac:dyDescent="0.2">
      <c r="B36738" s="66"/>
    </row>
    <row r="36739" spans="2:2" x14ac:dyDescent="0.2">
      <c r="B36739" s="66"/>
    </row>
    <row r="36740" spans="2:2" x14ac:dyDescent="0.2">
      <c r="B36740" s="66"/>
    </row>
    <row r="36741" spans="2:2" x14ac:dyDescent="0.2">
      <c r="B36741" s="66"/>
    </row>
    <row r="36742" spans="2:2" x14ac:dyDescent="0.2">
      <c r="B36742" s="66"/>
    </row>
    <row r="36743" spans="2:2" x14ac:dyDescent="0.2">
      <c r="B36743" s="66"/>
    </row>
    <row r="36744" spans="2:2" x14ac:dyDescent="0.2">
      <c r="B36744" s="66"/>
    </row>
    <row r="36745" spans="2:2" x14ac:dyDescent="0.2">
      <c r="B36745" s="66"/>
    </row>
    <row r="36746" spans="2:2" x14ac:dyDescent="0.2">
      <c r="B36746" s="66"/>
    </row>
    <row r="36747" spans="2:2" x14ac:dyDescent="0.2">
      <c r="B36747" s="66"/>
    </row>
    <row r="36748" spans="2:2" x14ac:dyDescent="0.2">
      <c r="B36748" s="66"/>
    </row>
    <row r="36749" spans="2:2" x14ac:dyDescent="0.2">
      <c r="B36749" s="66"/>
    </row>
    <row r="36750" spans="2:2" x14ac:dyDescent="0.2">
      <c r="B36750" s="66"/>
    </row>
    <row r="36751" spans="2:2" x14ac:dyDescent="0.2">
      <c r="B36751" s="66"/>
    </row>
    <row r="36752" spans="2:2" x14ac:dyDescent="0.2">
      <c r="B36752" s="66"/>
    </row>
    <row r="36753" spans="2:2" x14ac:dyDescent="0.2">
      <c r="B36753" s="66"/>
    </row>
    <row r="36754" spans="2:2" x14ac:dyDescent="0.2">
      <c r="B36754" s="66"/>
    </row>
    <row r="36755" spans="2:2" x14ac:dyDescent="0.2">
      <c r="B36755" s="66"/>
    </row>
    <row r="36756" spans="2:2" x14ac:dyDescent="0.2">
      <c r="B36756" s="66"/>
    </row>
    <row r="36757" spans="2:2" x14ac:dyDescent="0.2">
      <c r="B36757" s="66"/>
    </row>
    <row r="36758" spans="2:2" x14ac:dyDescent="0.2">
      <c r="B36758" s="66"/>
    </row>
    <row r="36759" spans="2:2" x14ac:dyDescent="0.2">
      <c r="B36759" s="66"/>
    </row>
    <row r="36760" spans="2:2" x14ac:dyDescent="0.2">
      <c r="B36760" s="66"/>
    </row>
    <row r="36761" spans="2:2" x14ac:dyDescent="0.2">
      <c r="B36761" s="66"/>
    </row>
    <row r="36762" spans="2:2" x14ac:dyDescent="0.2">
      <c r="B36762" s="66"/>
    </row>
    <row r="36763" spans="2:2" x14ac:dyDescent="0.2">
      <c r="B36763" s="66"/>
    </row>
    <row r="36764" spans="2:2" x14ac:dyDescent="0.2">
      <c r="B36764" s="66"/>
    </row>
    <row r="36765" spans="2:2" x14ac:dyDescent="0.2">
      <c r="B36765" s="66"/>
    </row>
    <row r="36766" spans="2:2" x14ac:dyDescent="0.2">
      <c r="B36766" s="66"/>
    </row>
    <row r="36767" spans="2:2" x14ac:dyDescent="0.2">
      <c r="B36767" s="66"/>
    </row>
    <row r="36768" spans="2:2" x14ac:dyDescent="0.2">
      <c r="B36768" s="66"/>
    </row>
    <row r="36769" spans="2:2" x14ac:dyDescent="0.2">
      <c r="B36769" s="66"/>
    </row>
    <row r="36770" spans="2:2" x14ac:dyDescent="0.2">
      <c r="B36770" s="66"/>
    </row>
    <row r="36771" spans="2:2" x14ac:dyDescent="0.2">
      <c r="B36771" s="66"/>
    </row>
    <row r="36772" spans="2:2" x14ac:dyDescent="0.2">
      <c r="B36772" s="66"/>
    </row>
    <row r="36773" spans="2:2" x14ac:dyDescent="0.2">
      <c r="B36773" s="66"/>
    </row>
    <row r="36774" spans="2:2" x14ac:dyDescent="0.2">
      <c r="B36774" s="66"/>
    </row>
    <row r="36775" spans="2:2" x14ac:dyDescent="0.2">
      <c r="B36775" s="66"/>
    </row>
    <row r="36776" spans="2:2" x14ac:dyDescent="0.2">
      <c r="B36776" s="66"/>
    </row>
    <row r="36777" spans="2:2" x14ac:dyDescent="0.2">
      <c r="B36777" s="66"/>
    </row>
    <row r="36778" spans="2:2" x14ac:dyDescent="0.2">
      <c r="B36778" s="66"/>
    </row>
    <row r="36779" spans="2:2" x14ac:dyDescent="0.2">
      <c r="B36779" s="66"/>
    </row>
    <row r="36780" spans="2:2" x14ac:dyDescent="0.2">
      <c r="B36780" s="66"/>
    </row>
    <row r="36781" spans="2:2" x14ac:dyDescent="0.2">
      <c r="B36781" s="66"/>
    </row>
    <row r="36782" spans="2:2" x14ac:dyDescent="0.2">
      <c r="B36782" s="66"/>
    </row>
    <row r="36783" spans="2:2" x14ac:dyDescent="0.2">
      <c r="B36783" s="66"/>
    </row>
    <row r="36784" spans="2:2" x14ac:dyDescent="0.2">
      <c r="B36784" s="66"/>
    </row>
    <row r="36785" spans="2:2" x14ac:dyDescent="0.2">
      <c r="B36785" s="66"/>
    </row>
    <row r="36786" spans="2:2" x14ac:dyDescent="0.2">
      <c r="B36786" s="66"/>
    </row>
    <row r="36787" spans="2:2" x14ac:dyDescent="0.2">
      <c r="B36787" s="66"/>
    </row>
    <row r="36788" spans="2:2" x14ac:dyDescent="0.2">
      <c r="B36788" s="66"/>
    </row>
    <row r="36789" spans="2:2" x14ac:dyDescent="0.2">
      <c r="B36789" s="66"/>
    </row>
    <row r="36790" spans="2:2" x14ac:dyDescent="0.2">
      <c r="B36790" s="66"/>
    </row>
    <row r="36791" spans="2:2" x14ac:dyDescent="0.2">
      <c r="B36791" s="66"/>
    </row>
    <row r="36792" spans="2:2" x14ac:dyDescent="0.2">
      <c r="B36792" s="66"/>
    </row>
    <row r="36793" spans="2:2" x14ac:dyDescent="0.2">
      <c r="B36793" s="66"/>
    </row>
    <row r="36794" spans="2:2" x14ac:dyDescent="0.2">
      <c r="B36794" s="66"/>
    </row>
    <row r="36795" spans="2:2" x14ac:dyDescent="0.2">
      <c r="B36795" s="66"/>
    </row>
    <row r="36796" spans="2:2" x14ac:dyDescent="0.2">
      <c r="B36796" s="66"/>
    </row>
    <row r="36797" spans="2:2" x14ac:dyDescent="0.2">
      <c r="B36797" s="66"/>
    </row>
    <row r="36798" spans="2:2" x14ac:dyDescent="0.2">
      <c r="B36798" s="66"/>
    </row>
    <row r="36799" spans="2:2" x14ac:dyDescent="0.2">
      <c r="B36799" s="66"/>
    </row>
    <row r="36800" spans="2:2" x14ac:dyDescent="0.2">
      <c r="B36800" s="66"/>
    </row>
    <row r="36801" spans="2:2" x14ac:dyDescent="0.2">
      <c r="B36801" s="66"/>
    </row>
    <row r="36802" spans="2:2" x14ac:dyDescent="0.2">
      <c r="B36802" s="66"/>
    </row>
    <row r="36803" spans="2:2" x14ac:dyDescent="0.2">
      <c r="B36803" s="66"/>
    </row>
    <row r="36804" spans="2:2" x14ac:dyDescent="0.2">
      <c r="B36804" s="66"/>
    </row>
    <row r="36805" spans="2:2" x14ac:dyDescent="0.2">
      <c r="B36805" s="66"/>
    </row>
    <row r="36806" spans="2:2" x14ac:dyDescent="0.2">
      <c r="B36806" s="66"/>
    </row>
    <row r="36807" spans="2:2" x14ac:dyDescent="0.2">
      <c r="B36807" s="66"/>
    </row>
    <row r="36808" spans="2:2" x14ac:dyDescent="0.2">
      <c r="B36808" s="66"/>
    </row>
    <row r="36809" spans="2:2" x14ac:dyDescent="0.2">
      <c r="B36809" s="66"/>
    </row>
    <row r="36810" spans="2:2" x14ac:dyDescent="0.2">
      <c r="B36810" s="66"/>
    </row>
    <row r="36811" spans="2:2" x14ac:dyDescent="0.2">
      <c r="B36811" s="66"/>
    </row>
    <row r="36812" spans="2:2" x14ac:dyDescent="0.2">
      <c r="B36812" s="66"/>
    </row>
    <row r="36813" spans="2:2" x14ac:dyDescent="0.2">
      <c r="B36813" s="66"/>
    </row>
    <row r="36814" spans="2:2" x14ac:dyDescent="0.2">
      <c r="B36814" s="66"/>
    </row>
    <row r="36815" spans="2:2" x14ac:dyDescent="0.2">
      <c r="B36815" s="66"/>
    </row>
    <row r="36816" spans="2:2" x14ac:dyDescent="0.2">
      <c r="B36816" s="66"/>
    </row>
    <row r="36817" spans="2:2" x14ac:dyDescent="0.2">
      <c r="B36817" s="66"/>
    </row>
    <row r="36818" spans="2:2" x14ac:dyDescent="0.2">
      <c r="B36818" s="66"/>
    </row>
    <row r="36819" spans="2:2" x14ac:dyDescent="0.2">
      <c r="B36819" s="66"/>
    </row>
    <row r="36820" spans="2:2" x14ac:dyDescent="0.2">
      <c r="B36820" s="66"/>
    </row>
    <row r="36821" spans="2:2" x14ac:dyDescent="0.2">
      <c r="B36821" s="66"/>
    </row>
    <row r="36822" spans="2:2" x14ac:dyDescent="0.2">
      <c r="B36822" s="66"/>
    </row>
    <row r="36823" spans="2:2" x14ac:dyDescent="0.2">
      <c r="B36823" s="66"/>
    </row>
    <row r="36824" spans="2:2" x14ac:dyDescent="0.2">
      <c r="B36824" s="66"/>
    </row>
    <row r="36825" spans="2:2" x14ac:dyDescent="0.2">
      <c r="B36825" s="66"/>
    </row>
    <row r="36826" spans="2:2" x14ac:dyDescent="0.2">
      <c r="B36826" s="66"/>
    </row>
    <row r="36827" spans="2:2" x14ac:dyDescent="0.2">
      <c r="B36827" s="66"/>
    </row>
    <row r="36828" spans="2:2" x14ac:dyDescent="0.2">
      <c r="B36828" s="66"/>
    </row>
    <row r="36829" spans="2:2" x14ac:dyDescent="0.2">
      <c r="B36829" s="66"/>
    </row>
    <row r="36830" spans="2:2" x14ac:dyDescent="0.2">
      <c r="B36830" s="66"/>
    </row>
    <row r="36831" spans="2:2" x14ac:dyDescent="0.2">
      <c r="B36831" s="66"/>
    </row>
    <row r="36832" spans="2:2" x14ac:dyDescent="0.2">
      <c r="B36832" s="66"/>
    </row>
    <row r="36833" spans="2:2" x14ac:dyDescent="0.2">
      <c r="B36833" s="66"/>
    </row>
    <row r="36834" spans="2:2" x14ac:dyDescent="0.2">
      <c r="B36834" s="66"/>
    </row>
    <row r="36835" spans="2:2" x14ac:dyDescent="0.2">
      <c r="B36835" s="66"/>
    </row>
    <row r="36836" spans="2:2" x14ac:dyDescent="0.2">
      <c r="B36836" s="66"/>
    </row>
    <row r="36837" spans="2:2" x14ac:dyDescent="0.2">
      <c r="B36837" s="66"/>
    </row>
    <row r="36838" spans="2:2" x14ac:dyDescent="0.2">
      <c r="B36838" s="66"/>
    </row>
    <row r="36839" spans="2:2" x14ac:dyDescent="0.2">
      <c r="B36839" s="66"/>
    </row>
    <row r="36840" spans="2:2" x14ac:dyDescent="0.2">
      <c r="B36840" s="66"/>
    </row>
    <row r="36841" spans="2:2" x14ac:dyDescent="0.2">
      <c r="B36841" s="66"/>
    </row>
    <row r="36842" spans="2:2" x14ac:dyDescent="0.2">
      <c r="B36842" s="66"/>
    </row>
    <row r="36843" spans="2:2" x14ac:dyDescent="0.2">
      <c r="B36843" s="66"/>
    </row>
    <row r="36844" spans="2:2" x14ac:dyDescent="0.2">
      <c r="B36844" s="66"/>
    </row>
    <row r="36845" spans="2:2" x14ac:dyDescent="0.2">
      <c r="B36845" s="66"/>
    </row>
    <row r="36846" spans="2:2" x14ac:dyDescent="0.2">
      <c r="B36846" s="66"/>
    </row>
    <row r="36847" spans="2:2" x14ac:dyDescent="0.2">
      <c r="B36847" s="66"/>
    </row>
    <row r="36848" spans="2:2" x14ac:dyDescent="0.2">
      <c r="B36848" s="66"/>
    </row>
    <row r="36849" spans="2:2" x14ac:dyDescent="0.2">
      <c r="B36849" s="66"/>
    </row>
    <row r="36850" spans="2:2" x14ac:dyDescent="0.2">
      <c r="B36850" s="66"/>
    </row>
    <row r="36851" spans="2:2" x14ac:dyDescent="0.2">
      <c r="B36851" s="66"/>
    </row>
    <row r="36852" spans="2:2" x14ac:dyDescent="0.2">
      <c r="B36852" s="66"/>
    </row>
    <row r="36853" spans="2:2" x14ac:dyDescent="0.2">
      <c r="B36853" s="66"/>
    </row>
    <row r="36854" spans="2:2" x14ac:dyDescent="0.2">
      <c r="B36854" s="66"/>
    </row>
    <row r="36855" spans="2:2" x14ac:dyDescent="0.2">
      <c r="B36855" s="66"/>
    </row>
    <row r="36856" spans="2:2" x14ac:dyDescent="0.2">
      <c r="B36856" s="66"/>
    </row>
    <row r="36857" spans="2:2" x14ac:dyDescent="0.2">
      <c r="B36857" s="66"/>
    </row>
    <row r="36858" spans="2:2" x14ac:dyDescent="0.2">
      <c r="B36858" s="66"/>
    </row>
    <row r="36859" spans="2:2" x14ac:dyDescent="0.2">
      <c r="B36859" s="66"/>
    </row>
    <row r="36860" spans="2:2" x14ac:dyDescent="0.2">
      <c r="B36860" s="66"/>
    </row>
    <row r="36861" spans="2:2" x14ac:dyDescent="0.2">
      <c r="B36861" s="66"/>
    </row>
    <row r="36862" spans="2:2" x14ac:dyDescent="0.2">
      <c r="B36862" s="66"/>
    </row>
    <row r="36863" spans="2:2" x14ac:dyDescent="0.2">
      <c r="B36863" s="66"/>
    </row>
    <row r="36864" spans="2:2" x14ac:dyDescent="0.2">
      <c r="B36864" s="66"/>
    </row>
    <row r="36865" spans="2:2" x14ac:dyDescent="0.2">
      <c r="B36865" s="66"/>
    </row>
    <row r="36866" spans="2:2" x14ac:dyDescent="0.2">
      <c r="B36866" s="66"/>
    </row>
    <row r="36867" spans="2:2" x14ac:dyDescent="0.2">
      <c r="B36867" s="66"/>
    </row>
    <row r="36868" spans="2:2" x14ac:dyDescent="0.2">
      <c r="B36868" s="66"/>
    </row>
    <row r="36869" spans="2:2" x14ac:dyDescent="0.2">
      <c r="B36869" s="66"/>
    </row>
    <row r="36870" spans="2:2" x14ac:dyDescent="0.2">
      <c r="B36870" s="66"/>
    </row>
    <row r="36871" spans="2:2" x14ac:dyDescent="0.2">
      <c r="B36871" s="66"/>
    </row>
    <row r="36872" spans="2:2" x14ac:dyDescent="0.2">
      <c r="B36872" s="66"/>
    </row>
    <row r="36873" spans="2:2" x14ac:dyDescent="0.2">
      <c r="B36873" s="66"/>
    </row>
    <row r="36874" spans="2:2" x14ac:dyDescent="0.2">
      <c r="B36874" s="66"/>
    </row>
    <row r="36875" spans="2:2" x14ac:dyDescent="0.2">
      <c r="B36875" s="66"/>
    </row>
    <row r="36876" spans="2:2" x14ac:dyDescent="0.2">
      <c r="B36876" s="66"/>
    </row>
    <row r="36877" spans="2:2" x14ac:dyDescent="0.2">
      <c r="B36877" s="66"/>
    </row>
    <row r="36878" spans="2:2" x14ac:dyDescent="0.2">
      <c r="B36878" s="66"/>
    </row>
    <row r="36879" spans="2:2" x14ac:dyDescent="0.2">
      <c r="B36879" s="66"/>
    </row>
    <row r="36880" spans="2:2" x14ac:dyDescent="0.2">
      <c r="B36880" s="66"/>
    </row>
    <row r="36881" spans="2:2" x14ac:dyDescent="0.2">
      <c r="B36881" s="66"/>
    </row>
    <row r="36882" spans="2:2" x14ac:dyDescent="0.2">
      <c r="B36882" s="66"/>
    </row>
    <row r="36883" spans="2:2" x14ac:dyDescent="0.2">
      <c r="B36883" s="66"/>
    </row>
    <row r="36884" spans="2:2" x14ac:dyDescent="0.2">
      <c r="B36884" s="66"/>
    </row>
    <row r="36885" spans="2:2" x14ac:dyDescent="0.2">
      <c r="B36885" s="66"/>
    </row>
    <row r="36886" spans="2:2" x14ac:dyDescent="0.2">
      <c r="B36886" s="66"/>
    </row>
    <row r="36887" spans="2:2" x14ac:dyDescent="0.2">
      <c r="B36887" s="66"/>
    </row>
    <row r="36888" spans="2:2" x14ac:dyDescent="0.2">
      <c r="B36888" s="66"/>
    </row>
    <row r="36889" spans="2:2" x14ac:dyDescent="0.2">
      <c r="B36889" s="66"/>
    </row>
    <row r="36890" spans="2:2" x14ac:dyDescent="0.2">
      <c r="B36890" s="66"/>
    </row>
    <row r="36891" spans="2:2" x14ac:dyDescent="0.2">
      <c r="B36891" s="66"/>
    </row>
    <row r="36892" spans="2:2" x14ac:dyDescent="0.2">
      <c r="B36892" s="66"/>
    </row>
    <row r="36893" spans="2:2" x14ac:dyDescent="0.2">
      <c r="B36893" s="66"/>
    </row>
    <row r="36894" spans="2:2" x14ac:dyDescent="0.2">
      <c r="B36894" s="66"/>
    </row>
    <row r="36895" spans="2:2" x14ac:dyDescent="0.2">
      <c r="B36895" s="66"/>
    </row>
    <row r="36896" spans="2:2" x14ac:dyDescent="0.2">
      <c r="B36896" s="66"/>
    </row>
    <row r="36897" spans="2:2" x14ac:dyDescent="0.2">
      <c r="B36897" s="66"/>
    </row>
    <row r="36898" spans="2:2" x14ac:dyDescent="0.2">
      <c r="B36898" s="66"/>
    </row>
    <row r="36899" spans="2:2" x14ac:dyDescent="0.2">
      <c r="B36899" s="66"/>
    </row>
    <row r="36900" spans="2:2" x14ac:dyDescent="0.2">
      <c r="B36900" s="66"/>
    </row>
    <row r="36901" spans="2:2" x14ac:dyDescent="0.2">
      <c r="B36901" s="66"/>
    </row>
    <row r="36902" spans="2:2" x14ac:dyDescent="0.2">
      <c r="B36902" s="66"/>
    </row>
    <row r="36903" spans="2:2" x14ac:dyDescent="0.2">
      <c r="B36903" s="66"/>
    </row>
    <row r="36904" spans="2:2" x14ac:dyDescent="0.2">
      <c r="B36904" s="66"/>
    </row>
    <row r="36905" spans="2:2" x14ac:dyDescent="0.2">
      <c r="B36905" s="66"/>
    </row>
    <row r="36906" spans="2:2" x14ac:dyDescent="0.2">
      <c r="B36906" s="66"/>
    </row>
    <row r="36907" spans="2:2" x14ac:dyDescent="0.2">
      <c r="B36907" s="66"/>
    </row>
    <row r="36908" spans="2:2" x14ac:dyDescent="0.2">
      <c r="B36908" s="66"/>
    </row>
    <row r="36909" spans="2:2" x14ac:dyDescent="0.2">
      <c r="B36909" s="66"/>
    </row>
    <row r="36910" spans="2:2" x14ac:dyDescent="0.2">
      <c r="B36910" s="66"/>
    </row>
    <row r="36911" spans="2:2" x14ac:dyDescent="0.2">
      <c r="B36911" s="66"/>
    </row>
    <row r="36912" spans="2:2" x14ac:dyDescent="0.2">
      <c r="B36912" s="66"/>
    </row>
    <row r="36913" spans="2:2" x14ac:dyDescent="0.2">
      <c r="B36913" s="66"/>
    </row>
    <row r="36914" spans="2:2" x14ac:dyDescent="0.2">
      <c r="B36914" s="66"/>
    </row>
    <row r="36915" spans="2:2" x14ac:dyDescent="0.2">
      <c r="B36915" s="66"/>
    </row>
    <row r="36916" spans="2:2" x14ac:dyDescent="0.2">
      <c r="B36916" s="66"/>
    </row>
    <row r="36917" spans="2:2" x14ac:dyDescent="0.2">
      <c r="B36917" s="66"/>
    </row>
    <row r="36918" spans="2:2" x14ac:dyDescent="0.2">
      <c r="B36918" s="66"/>
    </row>
    <row r="36919" spans="2:2" x14ac:dyDescent="0.2">
      <c r="B36919" s="66"/>
    </row>
    <row r="36920" spans="2:2" x14ac:dyDescent="0.2">
      <c r="B36920" s="66"/>
    </row>
    <row r="36921" spans="2:2" x14ac:dyDescent="0.2">
      <c r="B36921" s="66"/>
    </row>
    <row r="36922" spans="2:2" x14ac:dyDescent="0.2">
      <c r="B36922" s="66"/>
    </row>
    <row r="36923" spans="2:2" x14ac:dyDescent="0.2">
      <c r="B36923" s="66"/>
    </row>
    <row r="36924" spans="2:2" x14ac:dyDescent="0.2">
      <c r="B36924" s="66"/>
    </row>
    <row r="36925" spans="2:2" x14ac:dyDescent="0.2">
      <c r="B36925" s="66"/>
    </row>
    <row r="36926" spans="2:2" x14ac:dyDescent="0.2">
      <c r="B36926" s="66"/>
    </row>
    <row r="36927" spans="2:2" x14ac:dyDescent="0.2">
      <c r="B36927" s="66"/>
    </row>
    <row r="36928" spans="2:2" x14ac:dyDescent="0.2">
      <c r="B36928" s="66"/>
    </row>
    <row r="36929" spans="2:2" x14ac:dyDescent="0.2">
      <c r="B36929" s="66"/>
    </row>
    <row r="36930" spans="2:2" x14ac:dyDescent="0.2">
      <c r="B36930" s="66"/>
    </row>
    <row r="36931" spans="2:2" x14ac:dyDescent="0.2">
      <c r="B36931" s="66"/>
    </row>
    <row r="36932" spans="2:2" x14ac:dyDescent="0.2">
      <c r="B36932" s="66"/>
    </row>
    <row r="36933" spans="2:2" x14ac:dyDescent="0.2">
      <c r="B36933" s="66"/>
    </row>
    <row r="36934" spans="2:2" x14ac:dyDescent="0.2">
      <c r="B36934" s="66"/>
    </row>
    <row r="36935" spans="2:2" x14ac:dyDescent="0.2">
      <c r="B36935" s="66"/>
    </row>
    <row r="36936" spans="2:2" x14ac:dyDescent="0.2">
      <c r="B36936" s="66"/>
    </row>
    <row r="36937" spans="2:2" x14ac:dyDescent="0.2">
      <c r="B36937" s="66"/>
    </row>
    <row r="36938" spans="2:2" x14ac:dyDescent="0.2">
      <c r="B36938" s="66"/>
    </row>
    <row r="36939" spans="2:2" x14ac:dyDescent="0.2">
      <c r="B36939" s="66"/>
    </row>
    <row r="36940" spans="2:2" x14ac:dyDescent="0.2">
      <c r="B36940" s="66"/>
    </row>
    <row r="36941" spans="2:2" x14ac:dyDescent="0.2">
      <c r="B36941" s="66"/>
    </row>
    <row r="36942" spans="2:2" x14ac:dyDescent="0.2">
      <c r="B36942" s="66"/>
    </row>
    <row r="36943" spans="2:2" x14ac:dyDescent="0.2">
      <c r="B36943" s="66"/>
    </row>
    <row r="36944" spans="2:2" x14ac:dyDescent="0.2">
      <c r="B36944" s="66"/>
    </row>
    <row r="36945" spans="2:2" x14ac:dyDescent="0.2">
      <c r="B36945" s="66"/>
    </row>
    <row r="36946" spans="2:2" x14ac:dyDescent="0.2">
      <c r="B36946" s="66"/>
    </row>
    <row r="36947" spans="2:2" x14ac:dyDescent="0.2">
      <c r="B36947" s="66"/>
    </row>
    <row r="36948" spans="2:2" x14ac:dyDescent="0.2">
      <c r="B36948" s="66"/>
    </row>
    <row r="36949" spans="2:2" x14ac:dyDescent="0.2">
      <c r="B36949" s="66"/>
    </row>
    <row r="36950" spans="2:2" x14ac:dyDescent="0.2">
      <c r="B36950" s="66"/>
    </row>
    <row r="36951" spans="2:2" x14ac:dyDescent="0.2">
      <c r="B36951" s="66"/>
    </row>
    <row r="36952" spans="2:2" x14ac:dyDescent="0.2">
      <c r="B36952" s="66"/>
    </row>
    <row r="36953" spans="2:2" x14ac:dyDescent="0.2">
      <c r="B36953" s="66"/>
    </row>
    <row r="36954" spans="2:2" x14ac:dyDescent="0.2">
      <c r="B36954" s="66"/>
    </row>
    <row r="36955" spans="2:2" x14ac:dyDescent="0.2">
      <c r="B36955" s="66"/>
    </row>
    <row r="36956" spans="2:2" x14ac:dyDescent="0.2">
      <c r="B36956" s="66"/>
    </row>
    <row r="36957" spans="2:2" x14ac:dyDescent="0.2">
      <c r="B36957" s="66"/>
    </row>
    <row r="36958" spans="2:2" x14ac:dyDescent="0.2">
      <c r="B36958" s="66"/>
    </row>
    <row r="36959" spans="2:2" x14ac:dyDescent="0.2">
      <c r="B36959" s="66"/>
    </row>
    <row r="36960" spans="2:2" x14ac:dyDescent="0.2">
      <c r="B36960" s="66"/>
    </row>
    <row r="36961" spans="2:2" x14ac:dyDescent="0.2">
      <c r="B36961" s="66"/>
    </row>
    <row r="36962" spans="2:2" x14ac:dyDescent="0.2">
      <c r="B36962" s="66"/>
    </row>
    <row r="36963" spans="2:2" x14ac:dyDescent="0.2">
      <c r="B36963" s="66"/>
    </row>
    <row r="36964" spans="2:2" x14ac:dyDescent="0.2">
      <c r="B36964" s="66"/>
    </row>
    <row r="36965" spans="2:2" x14ac:dyDescent="0.2">
      <c r="B36965" s="66"/>
    </row>
    <row r="36966" spans="2:2" x14ac:dyDescent="0.2">
      <c r="B36966" s="66"/>
    </row>
    <row r="36967" spans="2:2" x14ac:dyDescent="0.2">
      <c r="B36967" s="66"/>
    </row>
    <row r="36968" spans="2:2" x14ac:dyDescent="0.2">
      <c r="B36968" s="66"/>
    </row>
    <row r="36969" spans="2:2" x14ac:dyDescent="0.2">
      <c r="B36969" s="66"/>
    </row>
    <row r="36970" spans="2:2" x14ac:dyDescent="0.2">
      <c r="B36970" s="66"/>
    </row>
    <row r="36971" spans="2:2" x14ac:dyDescent="0.2">
      <c r="B36971" s="66"/>
    </row>
    <row r="36972" spans="2:2" x14ac:dyDescent="0.2">
      <c r="B36972" s="66"/>
    </row>
    <row r="36973" spans="2:2" x14ac:dyDescent="0.2">
      <c r="B36973" s="66"/>
    </row>
    <row r="36974" spans="2:2" x14ac:dyDescent="0.2">
      <c r="B36974" s="66"/>
    </row>
    <row r="36975" spans="2:2" x14ac:dyDescent="0.2">
      <c r="B36975" s="66"/>
    </row>
    <row r="36976" spans="2:2" x14ac:dyDescent="0.2">
      <c r="B36976" s="66"/>
    </row>
    <row r="36977" spans="2:2" x14ac:dyDescent="0.2">
      <c r="B36977" s="66"/>
    </row>
    <row r="36978" spans="2:2" x14ac:dyDescent="0.2">
      <c r="B36978" s="66"/>
    </row>
    <row r="36979" spans="2:2" x14ac:dyDescent="0.2">
      <c r="B36979" s="66"/>
    </row>
    <row r="36980" spans="2:2" x14ac:dyDescent="0.2">
      <c r="B36980" s="66"/>
    </row>
    <row r="36981" spans="2:2" x14ac:dyDescent="0.2">
      <c r="B36981" s="66"/>
    </row>
    <row r="36982" spans="2:2" x14ac:dyDescent="0.2">
      <c r="B36982" s="66"/>
    </row>
    <row r="36983" spans="2:2" x14ac:dyDescent="0.2">
      <c r="B36983" s="66"/>
    </row>
    <row r="36984" spans="2:2" x14ac:dyDescent="0.2">
      <c r="B36984" s="66"/>
    </row>
    <row r="36985" spans="2:2" x14ac:dyDescent="0.2">
      <c r="B36985" s="66"/>
    </row>
    <row r="36986" spans="2:2" x14ac:dyDescent="0.2">
      <c r="B36986" s="66"/>
    </row>
    <row r="36987" spans="2:2" x14ac:dyDescent="0.2">
      <c r="B36987" s="66"/>
    </row>
    <row r="36988" spans="2:2" x14ac:dyDescent="0.2">
      <c r="B36988" s="66"/>
    </row>
    <row r="36989" spans="2:2" x14ac:dyDescent="0.2">
      <c r="B36989" s="66"/>
    </row>
    <row r="36990" spans="2:2" x14ac:dyDescent="0.2">
      <c r="B36990" s="66"/>
    </row>
    <row r="36991" spans="2:2" x14ac:dyDescent="0.2">
      <c r="B36991" s="66"/>
    </row>
    <row r="36992" spans="2:2" x14ac:dyDescent="0.2">
      <c r="B36992" s="66"/>
    </row>
    <row r="36993" spans="2:2" x14ac:dyDescent="0.2">
      <c r="B36993" s="66"/>
    </row>
    <row r="36994" spans="2:2" x14ac:dyDescent="0.2">
      <c r="B36994" s="66"/>
    </row>
    <row r="36995" spans="2:2" x14ac:dyDescent="0.2">
      <c r="B36995" s="66"/>
    </row>
    <row r="36996" spans="2:2" x14ac:dyDescent="0.2">
      <c r="B36996" s="66"/>
    </row>
    <row r="36997" spans="2:2" x14ac:dyDescent="0.2">
      <c r="B36997" s="66"/>
    </row>
    <row r="36998" spans="2:2" x14ac:dyDescent="0.2">
      <c r="B36998" s="66"/>
    </row>
    <row r="36999" spans="2:2" x14ac:dyDescent="0.2">
      <c r="B36999" s="66"/>
    </row>
    <row r="37000" spans="2:2" x14ac:dyDescent="0.2">
      <c r="B37000" s="66"/>
    </row>
    <row r="37001" spans="2:2" x14ac:dyDescent="0.2">
      <c r="B37001" s="66"/>
    </row>
    <row r="37002" spans="2:2" x14ac:dyDescent="0.2">
      <c r="B37002" s="66"/>
    </row>
    <row r="37003" spans="2:2" x14ac:dyDescent="0.2">
      <c r="B37003" s="66"/>
    </row>
    <row r="37004" spans="2:2" x14ac:dyDescent="0.2">
      <c r="B37004" s="66"/>
    </row>
    <row r="37005" spans="2:2" x14ac:dyDescent="0.2">
      <c r="B37005" s="66"/>
    </row>
    <row r="37006" spans="2:2" x14ac:dyDescent="0.2">
      <c r="B37006" s="66"/>
    </row>
    <row r="37007" spans="2:2" x14ac:dyDescent="0.2">
      <c r="B37007" s="66"/>
    </row>
    <row r="37008" spans="2:2" x14ac:dyDescent="0.2">
      <c r="B37008" s="66"/>
    </row>
    <row r="37009" spans="2:2" x14ac:dyDescent="0.2">
      <c r="B37009" s="66"/>
    </row>
    <row r="37010" spans="2:2" x14ac:dyDescent="0.2">
      <c r="B37010" s="66"/>
    </row>
    <row r="37011" spans="2:2" x14ac:dyDescent="0.2">
      <c r="B37011" s="66"/>
    </row>
    <row r="37012" spans="2:2" x14ac:dyDescent="0.2">
      <c r="B37012" s="66"/>
    </row>
    <row r="37013" spans="2:2" x14ac:dyDescent="0.2">
      <c r="B37013" s="66"/>
    </row>
    <row r="37014" spans="2:2" x14ac:dyDescent="0.2">
      <c r="B37014" s="66"/>
    </row>
    <row r="37015" spans="2:2" x14ac:dyDescent="0.2">
      <c r="B37015" s="66"/>
    </row>
    <row r="37016" spans="2:2" x14ac:dyDescent="0.2">
      <c r="B37016" s="66"/>
    </row>
    <row r="37017" spans="2:2" x14ac:dyDescent="0.2">
      <c r="B37017" s="66"/>
    </row>
    <row r="37018" spans="2:2" x14ac:dyDescent="0.2">
      <c r="B37018" s="66"/>
    </row>
    <row r="37019" spans="2:2" x14ac:dyDescent="0.2">
      <c r="B37019" s="66"/>
    </row>
    <row r="37020" spans="2:2" x14ac:dyDescent="0.2">
      <c r="B37020" s="66"/>
    </row>
    <row r="37021" spans="2:2" x14ac:dyDescent="0.2">
      <c r="B37021" s="66"/>
    </row>
    <row r="37022" spans="2:2" x14ac:dyDescent="0.2">
      <c r="B37022" s="66"/>
    </row>
    <row r="37023" spans="2:2" x14ac:dyDescent="0.2">
      <c r="B37023" s="66"/>
    </row>
    <row r="37024" spans="2:2" x14ac:dyDescent="0.2">
      <c r="B37024" s="66"/>
    </row>
    <row r="37025" spans="2:2" x14ac:dyDescent="0.2">
      <c r="B37025" s="66"/>
    </row>
    <row r="37026" spans="2:2" x14ac:dyDescent="0.2">
      <c r="B37026" s="66"/>
    </row>
    <row r="37027" spans="2:2" x14ac:dyDescent="0.2">
      <c r="B37027" s="66"/>
    </row>
    <row r="37028" spans="2:2" x14ac:dyDescent="0.2">
      <c r="B37028" s="66"/>
    </row>
    <row r="37029" spans="2:2" x14ac:dyDescent="0.2">
      <c r="B37029" s="66"/>
    </row>
    <row r="37030" spans="2:2" x14ac:dyDescent="0.2">
      <c r="B37030" s="66"/>
    </row>
    <row r="37031" spans="2:2" x14ac:dyDescent="0.2">
      <c r="B37031" s="66"/>
    </row>
    <row r="37032" spans="2:2" x14ac:dyDescent="0.2">
      <c r="B37032" s="66"/>
    </row>
    <row r="37033" spans="2:2" x14ac:dyDescent="0.2">
      <c r="B37033" s="66"/>
    </row>
    <row r="37034" spans="2:2" x14ac:dyDescent="0.2">
      <c r="B37034" s="66"/>
    </row>
    <row r="37035" spans="2:2" x14ac:dyDescent="0.2">
      <c r="B37035" s="66"/>
    </row>
    <row r="37036" spans="2:2" x14ac:dyDescent="0.2">
      <c r="B37036" s="66"/>
    </row>
    <row r="37037" spans="2:2" x14ac:dyDescent="0.2">
      <c r="B37037" s="66"/>
    </row>
    <row r="37038" spans="2:2" x14ac:dyDescent="0.2">
      <c r="B37038" s="66"/>
    </row>
    <row r="37039" spans="2:2" x14ac:dyDescent="0.2">
      <c r="B37039" s="66"/>
    </row>
    <row r="37040" spans="2:2" x14ac:dyDescent="0.2">
      <c r="B37040" s="66"/>
    </row>
    <row r="37041" spans="2:2" x14ac:dyDescent="0.2">
      <c r="B37041" s="66"/>
    </row>
    <row r="37042" spans="2:2" x14ac:dyDescent="0.2">
      <c r="B37042" s="66"/>
    </row>
    <row r="37043" spans="2:2" x14ac:dyDescent="0.2">
      <c r="B37043" s="66"/>
    </row>
    <row r="37044" spans="2:2" x14ac:dyDescent="0.2">
      <c r="B37044" s="66"/>
    </row>
    <row r="37045" spans="2:2" x14ac:dyDescent="0.2">
      <c r="B37045" s="66"/>
    </row>
    <row r="37046" spans="2:2" x14ac:dyDescent="0.2">
      <c r="B37046" s="66"/>
    </row>
    <row r="37047" spans="2:2" x14ac:dyDescent="0.2">
      <c r="B37047" s="66"/>
    </row>
    <row r="37048" spans="2:2" x14ac:dyDescent="0.2">
      <c r="B37048" s="66"/>
    </row>
    <row r="37049" spans="2:2" x14ac:dyDescent="0.2">
      <c r="B37049" s="66"/>
    </row>
    <row r="37050" spans="2:2" x14ac:dyDescent="0.2">
      <c r="B37050" s="66"/>
    </row>
    <row r="37051" spans="2:2" x14ac:dyDescent="0.2">
      <c r="B37051" s="66"/>
    </row>
    <row r="37052" spans="2:2" x14ac:dyDescent="0.2">
      <c r="B37052" s="66"/>
    </row>
    <row r="37053" spans="2:2" x14ac:dyDescent="0.2">
      <c r="B37053" s="66"/>
    </row>
    <row r="37054" spans="2:2" x14ac:dyDescent="0.2">
      <c r="B37054" s="66"/>
    </row>
    <row r="37055" spans="2:2" x14ac:dyDescent="0.2">
      <c r="B37055" s="66"/>
    </row>
    <row r="37056" spans="2:2" x14ac:dyDescent="0.2">
      <c r="B37056" s="66"/>
    </row>
    <row r="37057" spans="2:2" x14ac:dyDescent="0.2">
      <c r="B37057" s="66"/>
    </row>
    <row r="37058" spans="2:2" x14ac:dyDescent="0.2">
      <c r="B37058" s="66"/>
    </row>
    <row r="37059" spans="2:2" x14ac:dyDescent="0.2">
      <c r="B37059" s="66"/>
    </row>
    <row r="37060" spans="2:2" x14ac:dyDescent="0.2">
      <c r="B37060" s="66"/>
    </row>
    <row r="37061" spans="2:2" x14ac:dyDescent="0.2">
      <c r="B37061" s="66"/>
    </row>
    <row r="37062" spans="2:2" x14ac:dyDescent="0.2">
      <c r="B37062" s="66"/>
    </row>
    <row r="37063" spans="2:2" x14ac:dyDescent="0.2">
      <c r="B37063" s="66"/>
    </row>
    <row r="37064" spans="2:2" x14ac:dyDescent="0.2">
      <c r="B37064" s="66"/>
    </row>
    <row r="37065" spans="2:2" x14ac:dyDescent="0.2">
      <c r="B37065" s="66"/>
    </row>
    <row r="37066" spans="2:2" x14ac:dyDescent="0.2">
      <c r="B37066" s="66"/>
    </row>
    <row r="37067" spans="2:2" x14ac:dyDescent="0.2">
      <c r="B37067" s="66"/>
    </row>
    <row r="37068" spans="2:2" x14ac:dyDescent="0.2">
      <c r="B37068" s="66"/>
    </row>
    <row r="37069" spans="2:2" x14ac:dyDescent="0.2">
      <c r="B37069" s="66"/>
    </row>
    <row r="37070" spans="2:2" x14ac:dyDescent="0.2">
      <c r="B37070" s="66"/>
    </row>
    <row r="37071" spans="2:2" x14ac:dyDescent="0.2">
      <c r="B37071" s="66"/>
    </row>
    <row r="37072" spans="2:2" x14ac:dyDescent="0.2">
      <c r="B37072" s="66"/>
    </row>
    <row r="37073" spans="2:2" x14ac:dyDescent="0.2">
      <c r="B37073" s="66"/>
    </row>
    <row r="37074" spans="2:2" x14ac:dyDescent="0.2">
      <c r="B37074" s="66"/>
    </row>
    <row r="37075" spans="2:2" x14ac:dyDescent="0.2">
      <c r="B37075" s="66"/>
    </row>
    <row r="37076" spans="2:2" x14ac:dyDescent="0.2">
      <c r="B37076" s="66"/>
    </row>
    <row r="37077" spans="2:2" x14ac:dyDescent="0.2">
      <c r="B37077" s="66"/>
    </row>
    <row r="37078" spans="2:2" x14ac:dyDescent="0.2">
      <c r="B37078" s="66"/>
    </row>
    <row r="37079" spans="2:2" x14ac:dyDescent="0.2">
      <c r="B37079" s="66"/>
    </row>
    <row r="37080" spans="2:2" x14ac:dyDescent="0.2">
      <c r="B37080" s="66"/>
    </row>
    <row r="37081" spans="2:2" x14ac:dyDescent="0.2">
      <c r="B37081" s="66"/>
    </row>
    <row r="37082" spans="2:2" x14ac:dyDescent="0.2">
      <c r="B37082" s="66"/>
    </row>
    <row r="37083" spans="2:2" x14ac:dyDescent="0.2">
      <c r="B37083" s="66"/>
    </row>
    <row r="37084" spans="2:2" x14ac:dyDescent="0.2">
      <c r="B37084" s="66"/>
    </row>
    <row r="37085" spans="2:2" x14ac:dyDescent="0.2">
      <c r="B37085" s="66"/>
    </row>
    <row r="37086" spans="2:2" x14ac:dyDescent="0.2">
      <c r="B37086" s="66"/>
    </row>
    <row r="37087" spans="2:2" x14ac:dyDescent="0.2">
      <c r="B37087" s="66"/>
    </row>
    <row r="37088" spans="2:2" x14ac:dyDescent="0.2">
      <c r="B37088" s="66"/>
    </row>
    <row r="37089" spans="2:2" x14ac:dyDescent="0.2">
      <c r="B37089" s="66"/>
    </row>
    <row r="37090" spans="2:2" x14ac:dyDescent="0.2">
      <c r="B37090" s="66"/>
    </row>
    <row r="37091" spans="2:2" x14ac:dyDescent="0.2">
      <c r="B37091" s="66"/>
    </row>
    <row r="37092" spans="2:2" x14ac:dyDescent="0.2">
      <c r="B37092" s="66"/>
    </row>
    <row r="37093" spans="2:2" x14ac:dyDescent="0.2">
      <c r="B37093" s="66"/>
    </row>
    <row r="37094" spans="2:2" x14ac:dyDescent="0.2">
      <c r="B37094" s="66"/>
    </row>
    <row r="37095" spans="2:2" x14ac:dyDescent="0.2">
      <c r="B37095" s="66"/>
    </row>
    <row r="37096" spans="2:2" x14ac:dyDescent="0.2">
      <c r="B37096" s="66"/>
    </row>
    <row r="37097" spans="2:2" x14ac:dyDescent="0.2">
      <c r="B37097" s="66"/>
    </row>
    <row r="37098" spans="2:2" x14ac:dyDescent="0.2">
      <c r="B37098" s="66"/>
    </row>
    <row r="37099" spans="2:2" x14ac:dyDescent="0.2">
      <c r="B37099" s="66"/>
    </row>
    <row r="37100" spans="2:2" x14ac:dyDescent="0.2">
      <c r="B37100" s="66"/>
    </row>
    <row r="37101" spans="2:2" x14ac:dyDescent="0.2">
      <c r="B37101" s="66"/>
    </row>
    <row r="37102" spans="2:2" x14ac:dyDescent="0.2">
      <c r="B37102" s="66"/>
    </row>
    <row r="37103" spans="2:2" x14ac:dyDescent="0.2">
      <c r="B37103" s="66"/>
    </row>
    <row r="37104" spans="2:2" x14ac:dyDescent="0.2">
      <c r="B37104" s="66"/>
    </row>
    <row r="37105" spans="2:2" x14ac:dyDescent="0.2">
      <c r="B37105" s="66"/>
    </row>
    <row r="37106" spans="2:2" x14ac:dyDescent="0.2">
      <c r="B37106" s="66"/>
    </row>
    <row r="37107" spans="2:2" x14ac:dyDescent="0.2">
      <c r="B37107" s="66"/>
    </row>
    <row r="37108" spans="2:2" x14ac:dyDescent="0.2">
      <c r="B37108" s="66"/>
    </row>
    <row r="37109" spans="2:2" x14ac:dyDescent="0.2">
      <c r="B37109" s="66"/>
    </row>
    <row r="37110" spans="2:2" x14ac:dyDescent="0.2">
      <c r="B37110" s="66"/>
    </row>
    <row r="37111" spans="2:2" x14ac:dyDescent="0.2">
      <c r="B37111" s="66"/>
    </row>
    <row r="37112" spans="2:2" x14ac:dyDescent="0.2">
      <c r="B37112" s="66"/>
    </row>
    <row r="37113" spans="2:2" x14ac:dyDescent="0.2">
      <c r="B37113" s="66"/>
    </row>
    <row r="37114" spans="2:2" x14ac:dyDescent="0.2">
      <c r="B37114" s="66"/>
    </row>
    <row r="37115" spans="2:2" x14ac:dyDescent="0.2">
      <c r="B37115" s="66"/>
    </row>
    <row r="37116" spans="2:2" x14ac:dyDescent="0.2">
      <c r="B37116" s="66"/>
    </row>
    <row r="37117" spans="2:2" x14ac:dyDescent="0.2">
      <c r="B37117" s="66"/>
    </row>
    <row r="37118" spans="2:2" x14ac:dyDescent="0.2">
      <c r="B37118" s="66"/>
    </row>
    <row r="37119" spans="2:2" x14ac:dyDescent="0.2">
      <c r="B37119" s="66"/>
    </row>
    <row r="37120" spans="2:2" x14ac:dyDescent="0.2">
      <c r="B37120" s="66"/>
    </row>
    <row r="37121" spans="2:2" x14ac:dyDescent="0.2">
      <c r="B37121" s="66"/>
    </row>
    <row r="37122" spans="2:2" x14ac:dyDescent="0.2">
      <c r="B37122" s="66"/>
    </row>
    <row r="37123" spans="2:2" x14ac:dyDescent="0.2">
      <c r="B37123" s="66"/>
    </row>
    <row r="37124" spans="2:2" x14ac:dyDescent="0.2">
      <c r="B37124" s="66"/>
    </row>
    <row r="37125" spans="2:2" x14ac:dyDescent="0.2">
      <c r="B37125" s="66"/>
    </row>
    <row r="37126" spans="2:2" x14ac:dyDescent="0.2">
      <c r="B37126" s="66"/>
    </row>
    <row r="37127" spans="2:2" x14ac:dyDescent="0.2">
      <c r="B37127" s="66"/>
    </row>
    <row r="37128" spans="2:2" x14ac:dyDescent="0.2">
      <c r="B37128" s="66"/>
    </row>
    <row r="37129" spans="2:2" x14ac:dyDescent="0.2">
      <c r="B37129" s="66"/>
    </row>
    <row r="37130" spans="2:2" x14ac:dyDescent="0.2">
      <c r="B37130" s="66"/>
    </row>
    <row r="37131" spans="2:2" x14ac:dyDescent="0.2">
      <c r="B37131" s="66"/>
    </row>
    <row r="37132" spans="2:2" x14ac:dyDescent="0.2">
      <c r="B37132" s="66"/>
    </row>
    <row r="37133" spans="2:2" x14ac:dyDescent="0.2">
      <c r="B37133" s="66"/>
    </row>
    <row r="37134" spans="2:2" x14ac:dyDescent="0.2">
      <c r="B37134" s="66"/>
    </row>
    <row r="37135" spans="2:2" x14ac:dyDescent="0.2">
      <c r="B37135" s="66"/>
    </row>
    <row r="37136" spans="2:2" x14ac:dyDescent="0.2">
      <c r="B37136" s="66"/>
    </row>
    <row r="37137" spans="2:2" x14ac:dyDescent="0.2">
      <c r="B37137" s="66"/>
    </row>
    <row r="37138" spans="2:2" x14ac:dyDescent="0.2">
      <c r="B37138" s="66"/>
    </row>
    <row r="37139" spans="2:2" x14ac:dyDescent="0.2">
      <c r="B37139" s="66"/>
    </row>
    <row r="37140" spans="2:2" x14ac:dyDescent="0.2">
      <c r="B37140" s="66"/>
    </row>
    <row r="37141" spans="2:2" x14ac:dyDescent="0.2">
      <c r="B37141" s="66"/>
    </row>
    <row r="37142" spans="2:2" x14ac:dyDescent="0.2">
      <c r="B37142" s="66"/>
    </row>
    <row r="37143" spans="2:2" x14ac:dyDescent="0.2">
      <c r="B37143" s="66"/>
    </row>
    <row r="37144" spans="2:2" x14ac:dyDescent="0.2">
      <c r="B37144" s="66"/>
    </row>
    <row r="37145" spans="2:2" x14ac:dyDescent="0.2">
      <c r="B37145" s="66"/>
    </row>
    <row r="37146" spans="2:2" x14ac:dyDescent="0.2">
      <c r="B37146" s="66"/>
    </row>
    <row r="37147" spans="2:2" x14ac:dyDescent="0.2">
      <c r="B37147" s="66"/>
    </row>
    <row r="37148" spans="2:2" x14ac:dyDescent="0.2">
      <c r="B37148" s="66"/>
    </row>
    <row r="37149" spans="2:2" x14ac:dyDescent="0.2">
      <c r="B37149" s="66"/>
    </row>
    <row r="37150" spans="2:2" x14ac:dyDescent="0.2">
      <c r="B37150" s="66"/>
    </row>
    <row r="37151" spans="2:2" x14ac:dyDescent="0.2">
      <c r="B37151" s="66"/>
    </row>
    <row r="37152" spans="2:2" x14ac:dyDescent="0.2">
      <c r="B37152" s="66"/>
    </row>
    <row r="37153" spans="2:2" x14ac:dyDescent="0.2">
      <c r="B37153" s="66"/>
    </row>
    <row r="37154" spans="2:2" x14ac:dyDescent="0.2">
      <c r="B37154" s="66"/>
    </row>
    <row r="37155" spans="2:2" x14ac:dyDescent="0.2">
      <c r="B37155" s="66"/>
    </row>
    <row r="37156" spans="2:2" x14ac:dyDescent="0.2">
      <c r="B37156" s="66"/>
    </row>
    <row r="37157" spans="2:2" x14ac:dyDescent="0.2">
      <c r="B37157" s="66"/>
    </row>
    <row r="37158" spans="2:2" x14ac:dyDescent="0.2">
      <c r="B37158" s="66"/>
    </row>
    <row r="37159" spans="2:2" x14ac:dyDescent="0.2">
      <c r="B37159" s="66"/>
    </row>
    <row r="37160" spans="2:2" x14ac:dyDescent="0.2">
      <c r="B37160" s="66"/>
    </row>
    <row r="37161" spans="2:2" x14ac:dyDescent="0.2">
      <c r="B37161" s="66"/>
    </row>
    <row r="37162" spans="2:2" x14ac:dyDescent="0.2">
      <c r="B37162" s="66"/>
    </row>
    <row r="37163" spans="2:2" x14ac:dyDescent="0.2">
      <c r="B37163" s="66"/>
    </row>
    <row r="37164" spans="2:2" x14ac:dyDescent="0.2">
      <c r="B37164" s="66"/>
    </row>
    <row r="37165" spans="2:2" x14ac:dyDescent="0.2">
      <c r="B37165" s="66"/>
    </row>
    <row r="37166" spans="2:2" x14ac:dyDescent="0.2">
      <c r="B37166" s="66"/>
    </row>
    <row r="37167" spans="2:2" x14ac:dyDescent="0.2">
      <c r="B37167" s="66"/>
    </row>
    <row r="37168" spans="2:2" x14ac:dyDescent="0.2">
      <c r="B37168" s="66"/>
    </row>
    <row r="37169" spans="2:2" x14ac:dyDescent="0.2">
      <c r="B37169" s="66"/>
    </row>
    <row r="37170" spans="2:2" x14ac:dyDescent="0.2">
      <c r="B37170" s="66"/>
    </row>
    <row r="37171" spans="2:2" x14ac:dyDescent="0.2">
      <c r="B37171" s="66"/>
    </row>
    <row r="37172" spans="2:2" x14ac:dyDescent="0.2">
      <c r="B37172" s="66"/>
    </row>
    <row r="37173" spans="2:2" x14ac:dyDescent="0.2">
      <c r="B37173" s="66"/>
    </row>
    <row r="37174" spans="2:2" x14ac:dyDescent="0.2">
      <c r="B37174" s="66"/>
    </row>
    <row r="37175" spans="2:2" x14ac:dyDescent="0.2">
      <c r="B37175" s="66"/>
    </row>
    <row r="37176" spans="2:2" x14ac:dyDescent="0.2">
      <c r="B37176" s="66"/>
    </row>
    <row r="37177" spans="2:2" x14ac:dyDescent="0.2">
      <c r="B37177" s="66"/>
    </row>
    <row r="37178" spans="2:2" x14ac:dyDescent="0.2">
      <c r="B37178" s="66"/>
    </row>
    <row r="37179" spans="2:2" x14ac:dyDescent="0.2">
      <c r="B37179" s="66"/>
    </row>
    <row r="37180" spans="2:2" x14ac:dyDescent="0.2">
      <c r="B37180" s="66"/>
    </row>
    <row r="37181" spans="2:2" x14ac:dyDescent="0.2">
      <c r="B37181" s="66"/>
    </row>
    <row r="37182" spans="2:2" x14ac:dyDescent="0.2">
      <c r="B37182" s="66"/>
    </row>
    <row r="37183" spans="2:2" x14ac:dyDescent="0.2">
      <c r="B37183" s="66"/>
    </row>
    <row r="37184" spans="2:2" x14ac:dyDescent="0.2">
      <c r="B37184" s="66"/>
    </row>
    <row r="37185" spans="2:2" x14ac:dyDescent="0.2">
      <c r="B37185" s="66"/>
    </row>
    <row r="37186" spans="2:2" x14ac:dyDescent="0.2">
      <c r="B37186" s="66"/>
    </row>
    <row r="37187" spans="2:2" x14ac:dyDescent="0.2">
      <c r="B37187" s="66"/>
    </row>
    <row r="37188" spans="2:2" x14ac:dyDescent="0.2">
      <c r="B37188" s="66"/>
    </row>
    <row r="37189" spans="2:2" x14ac:dyDescent="0.2">
      <c r="B37189" s="66"/>
    </row>
    <row r="37190" spans="2:2" x14ac:dyDescent="0.2">
      <c r="B37190" s="66"/>
    </row>
    <row r="37191" spans="2:2" x14ac:dyDescent="0.2">
      <c r="B37191" s="66"/>
    </row>
    <row r="37192" spans="2:2" x14ac:dyDescent="0.2">
      <c r="B37192" s="66"/>
    </row>
    <row r="37193" spans="2:2" x14ac:dyDescent="0.2">
      <c r="B37193" s="66"/>
    </row>
    <row r="37194" spans="2:2" x14ac:dyDescent="0.2">
      <c r="B37194" s="66"/>
    </row>
    <row r="37195" spans="2:2" x14ac:dyDescent="0.2">
      <c r="B37195" s="66"/>
    </row>
    <row r="37196" spans="2:2" x14ac:dyDescent="0.2">
      <c r="B37196" s="66"/>
    </row>
    <row r="37197" spans="2:2" x14ac:dyDescent="0.2">
      <c r="B37197" s="66"/>
    </row>
    <row r="37198" spans="2:2" x14ac:dyDescent="0.2">
      <c r="B37198" s="66"/>
    </row>
    <row r="37199" spans="2:2" x14ac:dyDescent="0.2">
      <c r="B37199" s="66"/>
    </row>
    <row r="37200" spans="2:2" x14ac:dyDescent="0.2">
      <c r="B37200" s="66"/>
    </row>
    <row r="37201" spans="2:2" x14ac:dyDescent="0.2">
      <c r="B37201" s="66"/>
    </row>
    <row r="37202" spans="2:2" x14ac:dyDescent="0.2">
      <c r="B37202" s="66"/>
    </row>
    <row r="37203" spans="2:2" x14ac:dyDescent="0.2">
      <c r="B37203" s="66"/>
    </row>
    <row r="37204" spans="2:2" x14ac:dyDescent="0.2">
      <c r="B37204" s="66"/>
    </row>
    <row r="37205" spans="2:2" x14ac:dyDescent="0.2">
      <c r="B37205" s="66"/>
    </row>
    <row r="37206" spans="2:2" x14ac:dyDescent="0.2">
      <c r="B37206" s="66"/>
    </row>
    <row r="37207" spans="2:2" x14ac:dyDescent="0.2">
      <c r="B37207" s="66"/>
    </row>
    <row r="37208" spans="2:2" x14ac:dyDescent="0.2">
      <c r="B37208" s="66"/>
    </row>
    <row r="37209" spans="2:2" x14ac:dyDescent="0.2">
      <c r="B37209" s="66"/>
    </row>
    <row r="37210" spans="2:2" x14ac:dyDescent="0.2">
      <c r="B37210" s="66"/>
    </row>
    <row r="37211" spans="2:2" x14ac:dyDescent="0.2">
      <c r="B37211" s="66"/>
    </row>
    <row r="37212" spans="2:2" x14ac:dyDescent="0.2">
      <c r="B37212" s="66"/>
    </row>
    <row r="37213" spans="2:2" x14ac:dyDescent="0.2">
      <c r="B37213" s="66"/>
    </row>
    <row r="37214" spans="2:2" x14ac:dyDescent="0.2">
      <c r="B37214" s="66"/>
    </row>
    <row r="37215" spans="2:2" x14ac:dyDescent="0.2">
      <c r="B37215" s="66"/>
    </row>
    <row r="37216" spans="2:2" x14ac:dyDescent="0.2">
      <c r="B37216" s="66"/>
    </row>
    <row r="37217" spans="2:2" x14ac:dyDescent="0.2">
      <c r="B37217" s="66"/>
    </row>
    <row r="37218" spans="2:2" x14ac:dyDescent="0.2">
      <c r="B37218" s="66"/>
    </row>
    <row r="37219" spans="2:2" x14ac:dyDescent="0.2">
      <c r="B37219" s="66"/>
    </row>
    <row r="37220" spans="2:2" x14ac:dyDescent="0.2">
      <c r="B37220" s="66"/>
    </row>
    <row r="37221" spans="2:2" x14ac:dyDescent="0.2">
      <c r="B37221" s="66"/>
    </row>
    <row r="37222" spans="2:2" x14ac:dyDescent="0.2">
      <c r="B37222" s="66"/>
    </row>
    <row r="37223" spans="2:2" x14ac:dyDescent="0.2">
      <c r="B37223" s="66"/>
    </row>
    <row r="37224" spans="2:2" x14ac:dyDescent="0.2">
      <c r="B37224" s="66"/>
    </row>
    <row r="37225" spans="2:2" x14ac:dyDescent="0.2">
      <c r="B37225" s="66"/>
    </row>
    <row r="37226" spans="2:2" x14ac:dyDescent="0.2">
      <c r="B37226" s="66"/>
    </row>
    <row r="37227" spans="2:2" x14ac:dyDescent="0.2">
      <c r="B37227" s="66"/>
    </row>
    <row r="37228" spans="2:2" x14ac:dyDescent="0.2">
      <c r="B37228" s="66"/>
    </row>
    <row r="37229" spans="2:2" x14ac:dyDescent="0.2">
      <c r="B37229" s="66"/>
    </row>
    <row r="37230" spans="2:2" x14ac:dyDescent="0.2">
      <c r="B37230" s="66"/>
    </row>
    <row r="37231" spans="2:2" x14ac:dyDescent="0.2">
      <c r="B37231" s="66"/>
    </row>
    <row r="37232" spans="2:2" x14ac:dyDescent="0.2">
      <c r="B37232" s="66"/>
    </row>
    <row r="37233" spans="2:2" x14ac:dyDescent="0.2">
      <c r="B37233" s="66"/>
    </row>
    <row r="37234" spans="2:2" x14ac:dyDescent="0.2">
      <c r="B37234" s="66"/>
    </row>
    <row r="37235" spans="2:2" x14ac:dyDescent="0.2">
      <c r="B37235" s="66"/>
    </row>
    <row r="37236" spans="2:2" x14ac:dyDescent="0.2">
      <c r="B37236" s="66"/>
    </row>
    <row r="37237" spans="2:2" x14ac:dyDescent="0.2">
      <c r="B37237" s="66"/>
    </row>
    <row r="37238" spans="2:2" x14ac:dyDescent="0.2">
      <c r="B37238" s="66"/>
    </row>
    <row r="37239" spans="2:2" x14ac:dyDescent="0.2">
      <c r="B37239" s="66"/>
    </row>
    <row r="37240" spans="2:2" x14ac:dyDescent="0.2">
      <c r="B37240" s="66"/>
    </row>
    <row r="37241" spans="2:2" x14ac:dyDescent="0.2">
      <c r="B37241" s="66"/>
    </row>
    <row r="37242" spans="2:2" x14ac:dyDescent="0.2">
      <c r="B37242" s="66"/>
    </row>
    <row r="37243" spans="2:2" x14ac:dyDescent="0.2">
      <c r="B37243" s="66"/>
    </row>
    <row r="37244" spans="2:2" x14ac:dyDescent="0.2">
      <c r="B37244" s="66"/>
    </row>
    <row r="37245" spans="2:2" x14ac:dyDescent="0.2">
      <c r="B37245" s="66"/>
    </row>
    <row r="37246" spans="2:2" x14ac:dyDescent="0.2">
      <c r="B37246" s="66"/>
    </row>
    <row r="37247" spans="2:2" x14ac:dyDescent="0.2">
      <c r="B37247" s="66"/>
    </row>
    <row r="37248" spans="2:2" x14ac:dyDescent="0.2">
      <c r="B37248" s="66"/>
    </row>
    <row r="37249" spans="2:2" x14ac:dyDescent="0.2">
      <c r="B37249" s="66"/>
    </row>
    <row r="37250" spans="2:2" x14ac:dyDescent="0.2">
      <c r="B37250" s="66"/>
    </row>
    <row r="37251" spans="2:2" x14ac:dyDescent="0.2">
      <c r="B37251" s="66"/>
    </row>
    <row r="37252" spans="2:2" x14ac:dyDescent="0.2">
      <c r="B37252" s="66"/>
    </row>
    <row r="37253" spans="2:2" x14ac:dyDescent="0.2">
      <c r="B37253" s="66"/>
    </row>
    <row r="37254" spans="2:2" x14ac:dyDescent="0.2">
      <c r="B37254" s="66"/>
    </row>
    <row r="37255" spans="2:2" x14ac:dyDescent="0.2">
      <c r="B37255" s="66"/>
    </row>
    <row r="37256" spans="2:2" x14ac:dyDescent="0.2">
      <c r="B37256" s="66"/>
    </row>
    <row r="37257" spans="2:2" x14ac:dyDescent="0.2">
      <c r="B37257" s="66"/>
    </row>
    <row r="37258" spans="2:2" x14ac:dyDescent="0.2">
      <c r="B37258" s="66"/>
    </row>
    <row r="37259" spans="2:2" x14ac:dyDescent="0.2">
      <c r="B37259" s="66"/>
    </row>
    <row r="37260" spans="2:2" x14ac:dyDescent="0.2">
      <c r="B37260" s="66"/>
    </row>
    <row r="37261" spans="2:2" x14ac:dyDescent="0.2">
      <c r="B37261" s="66"/>
    </row>
    <row r="37262" spans="2:2" x14ac:dyDescent="0.2">
      <c r="B37262" s="66"/>
    </row>
    <row r="37263" spans="2:2" x14ac:dyDescent="0.2">
      <c r="B37263" s="66"/>
    </row>
    <row r="37264" spans="2:2" x14ac:dyDescent="0.2">
      <c r="B37264" s="66"/>
    </row>
    <row r="37265" spans="2:2" x14ac:dyDescent="0.2">
      <c r="B37265" s="66"/>
    </row>
    <row r="37266" spans="2:2" x14ac:dyDescent="0.2">
      <c r="B37266" s="66"/>
    </row>
    <row r="37267" spans="2:2" x14ac:dyDescent="0.2">
      <c r="B37267" s="66"/>
    </row>
    <row r="37268" spans="2:2" x14ac:dyDescent="0.2">
      <c r="B37268" s="66"/>
    </row>
    <row r="37269" spans="2:2" x14ac:dyDescent="0.2">
      <c r="B37269" s="66"/>
    </row>
    <row r="37270" spans="2:2" x14ac:dyDescent="0.2">
      <c r="B37270" s="66"/>
    </row>
    <row r="37271" spans="2:2" x14ac:dyDescent="0.2">
      <c r="B37271" s="66"/>
    </row>
    <row r="37272" spans="2:2" x14ac:dyDescent="0.2">
      <c r="B37272" s="66"/>
    </row>
    <row r="37273" spans="2:2" x14ac:dyDescent="0.2">
      <c r="B37273" s="66"/>
    </row>
    <row r="37274" spans="2:2" x14ac:dyDescent="0.2">
      <c r="B37274" s="66"/>
    </row>
    <row r="37275" spans="2:2" x14ac:dyDescent="0.2">
      <c r="B37275" s="66"/>
    </row>
    <row r="37276" spans="2:2" x14ac:dyDescent="0.2">
      <c r="B37276" s="66"/>
    </row>
    <row r="37277" spans="2:2" x14ac:dyDescent="0.2">
      <c r="B37277" s="66"/>
    </row>
    <row r="37278" spans="2:2" x14ac:dyDescent="0.2">
      <c r="B37278" s="66"/>
    </row>
    <row r="37279" spans="2:2" x14ac:dyDescent="0.2">
      <c r="B37279" s="66"/>
    </row>
    <row r="37280" spans="2:2" x14ac:dyDescent="0.2">
      <c r="B37280" s="66"/>
    </row>
    <row r="37281" spans="2:2" x14ac:dyDescent="0.2">
      <c r="B37281" s="66"/>
    </row>
    <row r="37282" spans="2:2" x14ac:dyDescent="0.2">
      <c r="B37282" s="66"/>
    </row>
    <row r="37283" spans="2:2" x14ac:dyDescent="0.2">
      <c r="B37283" s="66"/>
    </row>
    <row r="37284" spans="2:2" x14ac:dyDescent="0.2">
      <c r="B37284" s="66"/>
    </row>
    <row r="37285" spans="2:2" x14ac:dyDescent="0.2">
      <c r="B37285" s="66"/>
    </row>
    <row r="37286" spans="2:2" x14ac:dyDescent="0.2">
      <c r="B37286" s="66"/>
    </row>
    <row r="37287" spans="2:2" x14ac:dyDescent="0.2">
      <c r="B37287" s="66"/>
    </row>
    <row r="37288" spans="2:2" x14ac:dyDescent="0.2">
      <c r="B37288" s="66"/>
    </row>
    <row r="37289" spans="2:2" x14ac:dyDescent="0.2">
      <c r="B37289" s="66"/>
    </row>
    <row r="37290" spans="2:2" x14ac:dyDescent="0.2">
      <c r="B37290" s="66"/>
    </row>
    <row r="37291" spans="2:2" x14ac:dyDescent="0.2">
      <c r="B37291" s="66"/>
    </row>
    <row r="37292" spans="2:2" x14ac:dyDescent="0.2">
      <c r="B37292" s="66"/>
    </row>
    <row r="37293" spans="2:2" x14ac:dyDescent="0.2">
      <c r="B37293" s="66"/>
    </row>
    <row r="37294" spans="2:2" x14ac:dyDescent="0.2">
      <c r="B37294" s="66"/>
    </row>
    <row r="37295" spans="2:2" x14ac:dyDescent="0.2">
      <c r="B37295" s="66"/>
    </row>
    <row r="37296" spans="2:2" x14ac:dyDescent="0.2">
      <c r="B37296" s="66"/>
    </row>
    <row r="37297" spans="2:2" x14ac:dyDescent="0.2">
      <c r="B37297" s="66"/>
    </row>
    <row r="37298" spans="2:2" x14ac:dyDescent="0.2">
      <c r="B37298" s="66"/>
    </row>
    <row r="37299" spans="2:2" x14ac:dyDescent="0.2">
      <c r="B37299" s="66"/>
    </row>
    <row r="37300" spans="2:2" x14ac:dyDescent="0.2">
      <c r="B37300" s="66"/>
    </row>
    <row r="37301" spans="2:2" x14ac:dyDescent="0.2">
      <c r="B37301" s="66"/>
    </row>
    <row r="37302" spans="2:2" x14ac:dyDescent="0.2">
      <c r="B37302" s="66"/>
    </row>
    <row r="37303" spans="2:2" x14ac:dyDescent="0.2">
      <c r="B37303" s="66"/>
    </row>
    <row r="37304" spans="2:2" x14ac:dyDescent="0.2">
      <c r="B37304" s="66"/>
    </row>
    <row r="37305" spans="2:2" x14ac:dyDescent="0.2">
      <c r="B37305" s="66"/>
    </row>
    <row r="37306" spans="2:2" x14ac:dyDescent="0.2">
      <c r="B37306" s="66"/>
    </row>
    <row r="37307" spans="2:2" x14ac:dyDescent="0.2">
      <c r="B37307" s="66"/>
    </row>
    <row r="37308" spans="2:2" x14ac:dyDescent="0.2">
      <c r="B37308" s="66"/>
    </row>
    <row r="37309" spans="2:2" x14ac:dyDescent="0.2">
      <c r="B37309" s="66"/>
    </row>
    <row r="37310" spans="2:2" x14ac:dyDescent="0.2">
      <c r="B37310" s="66"/>
    </row>
    <row r="37311" spans="2:2" x14ac:dyDescent="0.2">
      <c r="B37311" s="66"/>
    </row>
    <row r="37312" spans="2:2" x14ac:dyDescent="0.2">
      <c r="B37312" s="66"/>
    </row>
    <row r="37313" spans="2:2" x14ac:dyDescent="0.2">
      <c r="B37313" s="66"/>
    </row>
    <row r="37314" spans="2:2" x14ac:dyDescent="0.2">
      <c r="B37314" s="66"/>
    </row>
    <row r="37315" spans="2:2" x14ac:dyDescent="0.2">
      <c r="B37315" s="66"/>
    </row>
    <row r="37316" spans="2:2" x14ac:dyDescent="0.2">
      <c r="B37316" s="66"/>
    </row>
    <row r="37317" spans="2:2" x14ac:dyDescent="0.2">
      <c r="B37317" s="66"/>
    </row>
    <row r="37318" spans="2:2" x14ac:dyDescent="0.2">
      <c r="B37318" s="66"/>
    </row>
    <row r="37319" spans="2:2" x14ac:dyDescent="0.2">
      <c r="B37319" s="66"/>
    </row>
    <row r="37320" spans="2:2" x14ac:dyDescent="0.2">
      <c r="B37320" s="66"/>
    </row>
    <row r="37321" spans="2:2" x14ac:dyDescent="0.2">
      <c r="B37321" s="66"/>
    </row>
    <row r="37322" spans="2:2" x14ac:dyDescent="0.2">
      <c r="B37322" s="66"/>
    </row>
    <row r="37323" spans="2:2" x14ac:dyDescent="0.2">
      <c r="B37323" s="66"/>
    </row>
    <row r="37324" spans="2:2" x14ac:dyDescent="0.2">
      <c r="B37324" s="66"/>
    </row>
    <row r="37325" spans="2:2" x14ac:dyDescent="0.2">
      <c r="B37325" s="66"/>
    </row>
    <row r="37326" spans="2:2" x14ac:dyDescent="0.2">
      <c r="B37326" s="66"/>
    </row>
    <row r="37327" spans="2:2" x14ac:dyDescent="0.2">
      <c r="B37327" s="66"/>
    </row>
    <row r="37328" spans="2:2" x14ac:dyDescent="0.2">
      <c r="B37328" s="66"/>
    </row>
    <row r="37329" spans="2:2" x14ac:dyDescent="0.2">
      <c r="B37329" s="66"/>
    </row>
    <row r="37330" spans="2:2" x14ac:dyDescent="0.2">
      <c r="B37330" s="66"/>
    </row>
    <row r="37331" spans="2:2" x14ac:dyDescent="0.2">
      <c r="B37331" s="66"/>
    </row>
    <row r="37332" spans="2:2" x14ac:dyDescent="0.2">
      <c r="B37332" s="66"/>
    </row>
    <row r="37333" spans="2:2" x14ac:dyDescent="0.2">
      <c r="B37333" s="66"/>
    </row>
    <row r="37334" spans="2:2" x14ac:dyDescent="0.2">
      <c r="B37334" s="66"/>
    </row>
    <row r="37335" spans="2:2" x14ac:dyDescent="0.2">
      <c r="B37335" s="66"/>
    </row>
    <row r="37336" spans="2:2" x14ac:dyDescent="0.2">
      <c r="B37336" s="66"/>
    </row>
    <row r="37337" spans="2:2" x14ac:dyDescent="0.2">
      <c r="B37337" s="66"/>
    </row>
    <row r="37338" spans="2:2" x14ac:dyDescent="0.2">
      <c r="B37338" s="66"/>
    </row>
    <row r="37339" spans="2:2" x14ac:dyDescent="0.2">
      <c r="B37339" s="66"/>
    </row>
    <row r="37340" spans="2:2" x14ac:dyDescent="0.2">
      <c r="B37340" s="66"/>
    </row>
    <row r="37341" spans="2:2" x14ac:dyDescent="0.2">
      <c r="B37341" s="66"/>
    </row>
    <row r="37342" spans="2:2" x14ac:dyDescent="0.2">
      <c r="B37342" s="66"/>
    </row>
    <row r="37343" spans="2:2" x14ac:dyDescent="0.2">
      <c r="B37343" s="66"/>
    </row>
    <row r="37344" spans="2:2" x14ac:dyDescent="0.2">
      <c r="B37344" s="66"/>
    </row>
    <row r="37345" spans="2:2" x14ac:dyDescent="0.2">
      <c r="B37345" s="66"/>
    </row>
    <row r="37346" spans="2:2" x14ac:dyDescent="0.2">
      <c r="B37346" s="66"/>
    </row>
    <row r="37347" spans="2:2" x14ac:dyDescent="0.2">
      <c r="B37347" s="66"/>
    </row>
    <row r="37348" spans="2:2" x14ac:dyDescent="0.2">
      <c r="B37348" s="66"/>
    </row>
    <row r="37349" spans="2:2" x14ac:dyDescent="0.2">
      <c r="B37349" s="66"/>
    </row>
    <row r="37350" spans="2:2" x14ac:dyDescent="0.2">
      <c r="B37350" s="66"/>
    </row>
    <row r="37351" spans="2:2" x14ac:dyDescent="0.2">
      <c r="B37351" s="66"/>
    </row>
    <row r="37352" spans="2:2" x14ac:dyDescent="0.2">
      <c r="B37352" s="66"/>
    </row>
    <row r="37353" spans="2:2" x14ac:dyDescent="0.2">
      <c r="B37353" s="66"/>
    </row>
    <row r="37354" spans="2:2" x14ac:dyDescent="0.2">
      <c r="B37354" s="66"/>
    </row>
    <row r="37355" spans="2:2" x14ac:dyDescent="0.2">
      <c r="B37355" s="66"/>
    </row>
    <row r="37356" spans="2:2" x14ac:dyDescent="0.2">
      <c r="B37356" s="66"/>
    </row>
    <row r="37357" spans="2:2" x14ac:dyDescent="0.2">
      <c r="B37357" s="66"/>
    </row>
    <row r="37358" spans="2:2" x14ac:dyDescent="0.2">
      <c r="B37358" s="66"/>
    </row>
    <row r="37359" spans="2:2" x14ac:dyDescent="0.2">
      <c r="B37359" s="66"/>
    </row>
    <row r="37360" spans="2:2" x14ac:dyDescent="0.2">
      <c r="B37360" s="66"/>
    </row>
    <row r="37361" spans="2:2" x14ac:dyDescent="0.2">
      <c r="B37361" s="66"/>
    </row>
    <row r="37362" spans="2:2" x14ac:dyDescent="0.2">
      <c r="B37362" s="66"/>
    </row>
    <row r="37363" spans="2:2" x14ac:dyDescent="0.2">
      <c r="B37363" s="66"/>
    </row>
    <row r="37364" spans="2:2" x14ac:dyDescent="0.2">
      <c r="B37364" s="66"/>
    </row>
    <row r="37365" spans="2:2" x14ac:dyDescent="0.2">
      <c r="B37365" s="66"/>
    </row>
    <row r="37366" spans="2:2" x14ac:dyDescent="0.2">
      <c r="B37366" s="66"/>
    </row>
    <row r="37367" spans="2:2" x14ac:dyDescent="0.2">
      <c r="B37367" s="66"/>
    </row>
    <row r="37368" spans="2:2" x14ac:dyDescent="0.2">
      <c r="B37368" s="66"/>
    </row>
    <row r="37369" spans="2:2" x14ac:dyDescent="0.2">
      <c r="B37369" s="66"/>
    </row>
    <row r="37370" spans="2:2" x14ac:dyDescent="0.2">
      <c r="B37370" s="66"/>
    </row>
    <row r="37371" spans="2:2" x14ac:dyDescent="0.2">
      <c r="B37371" s="66"/>
    </row>
    <row r="37372" spans="2:2" x14ac:dyDescent="0.2">
      <c r="B37372" s="66"/>
    </row>
    <row r="37373" spans="2:2" x14ac:dyDescent="0.2">
      <c r="B37373" s="66"/>
    </row>
    <row r="37374" spans="2:2" x14ac:dyDescent="0.2">
      <c r="B37374" s="66"/>
    </row>
    <row r="37375" spans="2:2" x14ac:dyDescent="0.2">
      <c r="B37375" s="66"/>
    </row>
    <row r="37376" spans="2:2" x14ac:dyDescent="0.2">
      <c r="B37376" s="66"/>
    </row>
    <row r="37377" spans="2:2" x14ac:dyDescent="0.2">
      <c r="B37377" s="66"/>
    </row>
    <row r="37378" spans="2:2" x14ac:dyDescent="0.2">
      <c r="B37378" s="66"/>
    </row>
    <row r="37379" spans="2:2" x14ac:dyDescent="0.2">
      <c r="B37379" s="66"/>
    </row>
    <row r="37380" spans="2:2" x14ac:dyDescent="0.2">
      <c r="B37380" s="66"/>
    </row>
    <row r="37381" spans="2:2" x14ac:dyDescent="0.2">
      <c r="B37381" s="66"/>
    </row>
    <row r="37382" spans="2:2" x14ac:dyDescent="0.2">
      <c r="B37382" s="66"/>
    </row>
    <row r="37383" spans="2:2" x14ac:dyDescent="0.2">
      <c r="B37383" s="66"/>
    </row>
    <row r="37384" spans="2:2" x14ac:dyDescent="0.2">
      <c r="B37384" s="66"/>
    </row>
    <row r="37385" spans="2:2" x14ac:dyDescent="0.2">
      <c r="B37385" s="66"/>
    </row>
    <row r="37386" spans="2:2" x14ac:dyDescent="0.2">
      <c r="B37386" s="66"/>
    </row>
    <row r="37387" spans="2:2" x14ac:dyDescent="0.2">
      <c r="B37387" s="66"/>
    </row>
    <row r="37388" spans="2:2" x14ac:dyDescent="0.2">
      <c r="B37388" s="66"/>
    </row>
    <row r="37389" spans="2:2" x14ac:dyDescent="0.2">
      <c r="B37389" s="66"/>
    </row>
    <row r="37390" spans="2:2" x14ac:dyDescent="0.2">
      <c r="B37390" s="66"/>
    </row>
    <row r="37391" spans="2:2" x14ac:dyDescent="0.2">
      <c r="B37391" s="66"/>
    </row>
    <row r="37392" spans="2:2" x14ac:dyDescent="0.2">
      <c r="B37392" s="66"/>
    </row>
    <row r="37393" spans="2:2" x14ac:dyDescent="0.2">
      <c r="B37393" s="66"/>
    </row>
    <row r="37394" spans="2:2" x14ac:dyDescent="0.2">
      <c r="B37394" s="66"/>
    </row>
    <row r="37395" spans="2:2" x14ac:dyDescent="0.2">
      <c r="B37395" s="66"/>
    </row>
    <row r="37396" spans="2:2" x14ac:dyDescent="0.2">
      <c r="B37396" s="66"/>
    </row>
    <row r="37397" spans="2:2" x14ac:dyDescent="0.2">
      <c r="B37397" s="66"/>
    </row>
    <row r="37398" spans="2:2" x14ac:dyDescent="0.2">
      <c r="B37398" s="66"/>
    </row>
    <row r="37399" spans="2:2" x14ac:dyDescent="0.2">
      <c r="B37399" s="66"/>
    </row>
    <row r="37400" spans="2:2" x14ac:dyDescent="0.2">
      <c r="B37400" s="66"/>
    </row>
    <row r="37401" spans="2:2" x14ac:dyDescent="0.2">
      <c r="B37401" s="66"/>
    </row>
    <row r="37402" spans="2:2" x14ac:dyDescent="0.2">
      <c r="B37402" s="66"/>
    </row>
    <row r="37403" spans="2:2" x14ac:dyDescent="0.2">
      <c r="B37403" s="66"/>
    </row>
    <row r="37404" spans="2:2" x14ac:dyDescent="0.2">
      <c r="B37404" s="66"/>
    </row>
    <row r="37405" spans="2:2" x14ac:dyDescent="0.2">
      <c r="B37405" s="66"/>
    </row>
    <row r="37406" spans="2:2" x14ac:dyDescent="0.2">
      <c r="B37406" s="66"/>
    </row>
    <row r="37407" spans="2:2" x14ac:dyDescent="0.2">
      <c r="B37407" s="66"/>
    </row>
    <row r="37408" spans="2:2" x14ac:dyDescent="0.2">
      <c r="B37408" s="66"/>
    </row>
    <row r="37409" spans="2:2" x14ac:dyDescent="0.2">
      <c r="B37409" s="66"/>
    </row>
    <row r="37410" spans="2:2" x14ac:dyDescent="0.2">
      <c r="B37410" s="66"/>
    </row>
    <row r="37411" spans="2:2" x14ac:dyDescent="0.2">
      <c r="B37411" s="66"/>
    </row>
    <row r="37412" spans="2:2" x14ac:dyDescent="0.2">
      <c r="B37412" s="66"/>
    </row>
    <row r="37413" spans="2:2" x14ac:dyDescent="0.2">
      <c r="B37413" s="66"/>
    </row>
    <row r="37414" spans="2:2" x14ac:dyDescent="0.2">
      <c r="B37414" s="66"/>
    </row>
    <row r="37415" spans="2:2" x14ac:dyDescent="0.2">
      <c r="B37415" s="66"/>
    </row>
    <row r="37416" spans="2:2" x14ac:dyDescent="0.2">
      <c r="B37416" s="66"/>
    </row>
    <row r="37417" spans="2:2" x14ac:dyDescent="0.2">
      <c r="B37417" s="66"/>
    </row>
    <row r="37418" spans="2:2" x14ac:dyDescent="0.2">
      <c r="B37418" s="66"/>
    </row>
    <row r="37419" spans="2:2" x14ac:dyDescent="0.2">
      <c r="B37419" s="66"/>
    </row>
    <row r="37420" spans="2:2" x14ac:dyDescent="0.2">
      <c r="B37420" s="66"/>
    </row>
    <row r="37421" spans="2:2" x14ac:dyDescent="0.2">
      <c r="B37421" s="66"/>
    </row>
    <row r="37422" spans="2:2" x14ac:dyDescent="0.2">
      <c r="B37422" s="66"/>
    </row>
    <row r="37423" spans="2:2" x14ac:dyDescent="0.2">
      <c r="B37423" s="66"/>
    </row>
    <row r="37424" spans="2:2" x14ac:dyDescent="0.2">
      <c r="B37424" s="66"/>
    </row>
    <row r="37425" spans="2:2" x14ac:dyDescent="0.2">
      <c r="B37425" s="66"/>
    </row>
    <row r="37426" spans="2:2" x14ac:dyDescent="0.2">
      <c r="B37426" s="66"/>
    </row>
    <row r="37427" spans="2:2" x14ac:dyDescent="0.2">
      <c r="B37427" s="66"/>
    </row>
    <row r="37428" spans="2:2" x14ac:dyDescent="0.2">
      <c r="B37428" s="66"/>
    </row>
    <row r="37429" spans="2:2" x14ac:dyDescent="0.2">
      <c r="B37429" s="66"/>
    </row>
    <row r="37430" spans="2:2" x14ac:dyDescent="0.2">
      <c r="B37430" s="66"/>
    </row>
    <row r="37431" spans="2:2" x14ac:dyDescent="0.2">
      <c r="B37431" s="66"/>
    </row>
    <row r="37432" spans="2:2" x14ac:dyDescent="0.2">
      <c r="B37432" s="66"/>
    </row>
    <row r="37433" spans="2:2" x14ac:dyDescent="0.2">
      <c r="B37433" s="66"/>
    </row>
    <row r="37434" spans="2:2" x14ac:dyDescent="0.2">
      <c r="B37434" s="66"/>
    </row>
    <row r="37435" spans="2:2" x14ac:dyDescent="0.2">
      <c r="B37435" s="66"/>
    </row>
    <row r="37436" spans="2:2" x14ac:dyDescent="0.2">
      <c r="B37436" s="66"/>
    </row>
    <row r="37437" spans="2:2" x14ac:dyDescent="0.2">
      <c r="B37437" s="66"/>
    </row>
    <row r="37438" spans="2:2" x14ac:dyDescent="0.2">
      <c r="B37438" s="66"/>
    </row>
    <row r="37439" spans="2:2" x14ac:dyDescent="0.2">
      <c r="B37439" s="66"/>
    </row>
    <row r="37440" spans="2:2" x14ac:dyDescent="0.2">
      <c r="B37440" s="66"/>
    </row>
    <row r="37441" spans="2:2" x14ac:dyDescent="0.2">
      <c r="B37441" s="66"/>
    </row>
    <row r="37442" spans="2:2" x14ac:dyDescent="0.2">
      <c r="B37442" s="66"/>
    </row>
    <row r="37443" spans="2:2" x14ac:dyDescent="0.2">
      <c r="B37443" s="66"/>
    </row>
    <row r="37444" spans="2:2" x14ac:dyDescent="0.2">
      <c r="B37444" s="66"/>
    </row>
    <row r="37445" spans="2:2" x14ac:dyDescent="0.2">
      <c r="B37445" s="66"/>
    </row>
    <row r="37446" spans="2:2" x14ac:dyDescent="0.2">
      <c r="B37446" s="66"/>
    </row>
    <row r="37447" spans="2:2" x14ac:dyDescent="0.2">
      <c r="B37447" s="66"/>
    </row>
    <row r="37448" spans="2:2" x14ac:dyDescent="0.2">
      <c r="B37448" s="66"/>
    </row>
    <row r="37449" spans="2:2" x14ac:dyDescent="0.2">
      <c r="B37449" s="66"/>
    </row>
    <row r="37450" spans="2:2" x14ac:dyDescent="0.2">
      <c r="B37450" s="66"/>
    </row>
    <row r="37451" spans="2:2" x14ac:dyDescent="0.2">
      <c r="B37451" s="66"/>
    </row>
    <row r="37452" spans="2:2" x14ac:dyDescent="0.2">
      <c r="B37452" s="66"/>
    </row>
    <row r="37453" spans="2:2" x14ac:dyDescent="0.2">
      <c r="B37453" s="66"/>
    </row>
    <row r="37454" spans="2:2" x14ac:dyDescent="0.2">
      <c r="B37454" s="66"/>
    </row>
    <row r="37455" spans="2:2" x14ac:dyDescent="0.2">
      <c r="B37455" s="66"/>
    </row>
    <row r="37456" spans="2:2" x14ac:dyDescent="0.2">
      <c r="B37456" s="66"/>
    </row>
    <row r="37457" spans="2:2" x14ac:dyDescent="0.2">
      <c r="B37457" s="66"/>
    </row>
    <row r="37458" spans="2:2" x14ac:dyDescent="0.2">
      <c r="B37458" s="66"/>
    </row>
    <row r="37459" spans="2:2" x14ac:dyDescent="0.2">
      <c r="B37459" s="66"/>
    </row>
    <row r="37460" spans="2:2" x14ac:dyDescent="0.2">
      <c r="B37460" s="66"/>
    </row>
    <row r="37461" spans="2:2" x14ac:dyDescent="0.2">
      <c r="B37461" s="66"/>
    </row>
    <row r="37462" spans="2:2" x14ac:dyDescent="0.2">
      <c r="B37462" s="66"/>
    </row>
    <row r="37463" spans="2:2" x14ac:dyDescent="0.2">
      <c r="B37463" s="66"/>
    </row>
    <row r="37464" spans="2:2" x14ac:dyDescent="0.2">
      <c r="B37464" s="66"/>
    </row>
    <row r="37465" spans="2:2" x14ac:dyDescent="0.2">
      <c r="B37465" s="66"/>
    </row>
    <row r="37466" spans="2:2" x14ac:dyDescent="0.2">
      <c r="B37466" s="66"/>
    </row>
    <row r="37467" spans="2:2" x14ac:dyDescent="0.2">
      <c r="B37467" s="66"/>
    </row>
    <row r="37468" spans="2:2" x14ac:dyDescent="0.2">
      <c r="B37468" s="66"/>
    </row>
    <row r="37469" spans="2:2" x14ac:dyDescent="0.2">
      <c r="B37469" s="66"/>
    </row>
    <row r="37470" spans="2:2" x14ac:dyDescent="0.2">
      <c r="B37470" s="66"/>
    </row>
    <row r="37471" spans="2:2" x14ac:dyDescent="0.2">
      <c r="B37471" s="66"/>
    </row>
    <row r="37472" spans="2:2" x14ac:dyDescent="0.2">
      <c r="B37472" s="66"/>
    </row>
    <row r="37473" spans="2:2" x14ac:dyDescent="0.2">
      <c r="B37473" s="66"/>
    </row>
    <row r="37474" spans="2:2" x14ac:dyDescent="0.2">
      <c r="B37474" s="66"/>
    </row>
    <row r="37475" spans="2:2" x14ac:dyDescent="0.2">
      <c r="B37475" s="66"/>
    </row>
    <row r="37476" spans="2:2" x14ac:dyDescent="0.2">
      <c r="B37476" s="66"/>
    </row>
    <row r="37477" spans="2:2" x14ac:dyDescent="0.2">
      <c r="B37477" s="66"/>
    </row>
    <row r="37478" spans="2:2" x14ac:dyDescent="0.2">
      <c r="B37478" s="66"/>
    </row>
    <row r="37479" spans="2:2" x14ac:dyDescent="0.2">
      <c r="B37479" s="66"/>
    </row>
    <row r="37480" spans="2:2" x14ac:dyDescent="0.2">
      <c r="B37480" s="66"/>
    </row>
    <row r="37481" spans="2:2" x14ac:dyDescent="0.2">
      <c r="B37481" s="66"/>
    </row>
    <row r="37482" spans="2:2" x14ac:dyDescent="0.2">
      <c r="B37482" s="66"/>
    </row>
    <row r="37483" spans="2:2" x14ac:dyDescent="0.2">
      <c r="B37483" s="66"/>
    </row>
    <row r="37484" spans="2:2" x14ac:dyDescent="0.2">
      <c r="B37484" s="66"/>
    </row>
    <row r="37485" spans="2:2" x14ac:dyDescent="0.2">
      <c r="B37485" s="66"/>
    </row>
    <row r="37486" spans="2:2" x14ac:dyDescent="0.2">
      <c r="B37486" s="66"/>
    </row>
    <row r="37487" spans="2:2" x14ac:dyDescent="0.2">
      <c r="B37487" s="66"/>
    </row>
    <row r="37488" spans="2:2" x14ac:dyDescent="0.2">
      <c r="B37488" s="66"/>
    </row>
    <row r="37489" spans="2:2" x14ac:dyDescent="0.2">
      <c r="B37489" s="66"/>
    </row>
    <row r="37490" spans="2:2" x14ac:dyDescent="0.2">
      <c r="B37490" s="66"/>
    </row>
    <row r="37491" spans="2:2" x14ac:dyDescent="0.2">
      <c r="B37491" s="66"/>
    </row>
    <row r="37492" spans="2:2" x14ac:dyDescent="0.2">
      <c r="B37492" s="66"/>
    </row>
    <row r="37493" spans="2:2" x14ac:dyDescent="0.2">
      <c r="B37493" s="66"/>
    </row>
    <row r="37494" spans="2:2" x14ac:dyDescent="0.2">
      <c r="B37494" s="66"/>
    </row>
    <row r="37495" spans="2:2" x14ac:dyDescent="0.2">
      <c r="B37495" s="66"/>
    </row>
    <row r="37496" spans="2:2" x14ac:dyDescent="0.2">
      <c r="B37496" s="66"/>
    </row>
    <row r="37497" spans="2:2" x14ac:dyDescent="0.2">
      <c r="B37497" s="66"/>
    </row>
    <row r="37498" spans="2:2" x14ac:dyDescent="0.2">
      <c r="B37498" s="66"/>
    </row>
    <row r="37499" spans="2:2" x14ac:dyDescent="0.2">
      <c r="B37499" s="66"/>
    </row>
    <row r="37500" spans="2:2" x14ac:dyDescent="0.2">
      <c r="B37500" s="66"/>
    </row>
    <row r="37501" spans="2:2" x14ac:dyDescent="0.2">
      <c r="B37501" s="66"/>
    </row>
    <row r="37502" spans="2:2" x14ac:dyDescent="0.2">
      <c r="B37502" s="66"/>
    </row>
    <row r="37503" spans="2:2" x14ac:dyDescent="0.2">
      <c r="B37503" s="66"/>
    </row>
    <row r="37504" spans="2:2" x14ac:dyDescent="0.2">
      <c r="B37504" s="66"/>
    </row>
    <row r="37505" spans="2:2" x14ac:dyDescent="0.2">
      <c r="B37505" s="66"/>
    </row>
    <row r="37506" spans="2:2" x14ac:dyDescent="0.2">
      <c r="B37506" s="66"/>
    </row>
    <row r="37507" spans="2:2" x14ac:dyDescent="0.2">
      <c r="B37507" s="66"/>
    </row>
    <row r="37508" spans="2:2" x14ac:dyDescent="0.2">
      <c r="B37508" s="66"/>
    </row>
    <row r="37509" spans="2:2" x14ac:dyDescent="0.2">
      <c r="B37509" s="66"/>
    </row>
    <row r="37510" spans="2:2" x14ac:dyDescent="0.2">
      <c r="B37510" s="66"/>
    </row>
    <row r="37511" spans="2:2" x14ac:dyDescent="0.2">
      <c r="B37511" s="66"/>
    </row>
    <row r="37512" spans="2:2" x14ac:dyDescent="0.2">
      <c r="B37512" s="66"/>
    </row>
    <row r="37513" spans="2:2" x14ac:dyDescent="0.2">
      <c r="B37513" s="66"/>
    </row>
    <row r="37514" spans="2:2" x14ac:dyDescent="0.2">
      <c r="B37514" s="66"/>
    </row>
    <row r="37515" spans="2:2" x14ac:dyDescent="0.2">
      <c r="B37515" s="66"/>
    </row>
    <row r="37516" spans="2:2" x14ac:dyDescent="0.2">
      <c r="B37516" s="66"/>
    </row>
    <row r="37517" spans="2:2" x14ac:dyDescent="0.2">
      <c r="B37517" s="66"/>
    </row>
    <row r="37518" spans="2:2" x14ac:dyDescent="0.2">
      <c r="B37518" s="66"/>
    </row>
    <row r="37519" spans="2:2" x14ac:dyDescent="0.2">
      <c r="B37519" s="66"/>
    </row>
    <row r="37520" spans="2:2" x14ac:dyDescent="0.2">
      <c r="B37520" s="66"/>
    </row>
    <row r="37521" spans="2:2" x14ac:dyDescent="0.2">
      <c r="B37521" s="66"/>
    </row>
    <row r="37522" spans="2:2" x14ac:dyDescent="0.2">
      <c r="B37522" s="66"/>
    </row>
    <row r="37523" spans="2:2" x14ac:dyDescent="0.2">
      <c r="B37523" s="66"/>
    </row>
    <row r="37524" spans="2:2" x14ac:dyDescent="0.2">
      <c r="B37524" s="66"/>
    </row>
    <row r="37525" spans="2:2" x14ac:dyDescent="0.2">
      <c r="B37525" s="66"/>
    </row>
    <row r="37526" spans="2:2" x14ac:dyDescent="0.2">
      <c r="B37526" s="66"/>
    </row>
    <row r="37527" spans="2:2" x14ac:dyDescent="0.2">
      <c r="B37527" s="66"/>
    </row>
    <row r="37528" spans="2:2" x14ac:dyDescent="0.2">
      <c r="B37528" s="66"/>
    </row>
    <row r="37529" spans="2:2" x14ac:dyDescent="0.2">
      <c r="B37529" s="66"/>
    </row>
    <row r="37530" spans="2:2" x14ac:dyDescent="0.2">
      <c r="B37530" s="66"/>
    </row>
    <row r="37531" spans="2:2" x14ac:dyDescent="0.2">
      <c r="B37531" s="66"/>
    </row>
    <row r="37532" spans="2:2" x14ac:dyDescent="0.2">
      <c r="B37532" s="66"/>
    </row>
    <row r="37533" spans="2:2" x14ac:dyDescent="0.2">
      <c r="B37533" s="66"/>
    </row>
    <row r="37534" spans="2:2" x14ac:dyDescent="0.2">
      <c r="B37534" s="66"/>
    </row>
    <row r="37535" spans="2:2" x14ac:dyDescent="0.2">
      <c r="B37535" s="66"/>
    </row>
    <row r="37536" spans="2:2" x14ac:dyDescent="0.2">
      <c r="B37536" s="66"/>
    </row>
    <row r="37537" spans="2:2" x14ac:dyDescent="0.2">
      <c r="B37537" s="66"/>
    </row>
    <row r="37538" spans="2:2" x14ac:dyDescent="0.2">
      <c r="B37538" s="66"/>
    </row>
    <row r="37539" spans="2:2" x14ac:dyDescent="0.2">
      <c r="B37539" s="66"/>
    </row>
    <row r="37540" spans="2:2" x14ac:dyDescent="0.2">
      <c r="B37540" s="66"/>
    </row>
    <row r="37541" spans="2:2" x14ac:dyDescent="0.2">
      <c r="B37541" s="66"/>
    </row>
    <row r="37542" spans="2:2" x14ac:dyDescent="0.2">
      <c r="B37542" s="66"/>
    </row>
    <row r="37543" spans="2:2" x14ac:dyDescent="0.2">
      <c r="B37543" s="66"/>
    </row>
    <row r="37544" spans="2:2" x14ac:dyDescent="0.2">
      <c r="B37544" s="66"/>
    </row>
    <row r="37545" spans="2:2" x14ac:dyDescent="0.2">
      <c r="B37545" s="66"/>
    </row>
    <row r="37546" spans="2:2" x14ac:dyDescent="0.2">
      <c r="B37546" s="66"/>
    </row>
    <row r="37547" spans="2:2" x14ac:dyDescent="0.2">
      <c r="B37547" s="66"/>
    </row>
    <row r="37548" spans="2:2" x14ac:dyDescent="0.2">
      <c r="B37548" s="66"/>
    </row>
    <row r="37549" spans="2:2" x14ac:dyDescent="0.2">
      <c r="B37549" s="66"/>
    </row>
    <row r="37550" spans="2:2" x14ac:dyDescent="0.2">
      <c r="B37550" s="66"/>
    </row>
    <row r="37551" spans="2:2" x14ac:dyDescent="0.2">
      <c r="B37551" s="66"/>
    </row>
    <row r="37552" spans="2:2" x14ac:dyDescent="0.2">
      <c r="B37552" s="66"/>
    </row>
    <row r="37553" spans="2:2" x14ac:dyDescent="0.2">
      <c r="B37553" s="66"/>
    </row>
    <row r="37554" spans="2:2" x14ac:dyDescent="0.2">
      <c r="B37554" s="66"/>
    </row>
    <row r="37555" spans="2:2" x14ac:dyDescent="0.2">
      <c r="B37555" s="66"/>
    </row>
    <row r="37556" spans="2:2" x14ac:dyDescent="0.2">
      <c r="B37556" s="66"/>
    </row>
    <row r="37557" spans="2:2" x14ac:dyDescent="0.2">
      <c r="B37557" s="66"/>
    </row>
    <row r="37558" spans="2:2" x14ac:dyDescent="0.2">
      <c r="B37558" s="66"/>
    </row>
    <row r="37559" spans="2:2" x14ac:dyDescent="0.2">
      <c r="B37559" s="66"/>
    </row>
    <row r="37560" spans="2:2" x14ac:dyDescent="0.2">
      <c r="B37560" s="66"/>
    </row>
    <row r="37561" spans="2:2" x14ac:dyDescent="0.2">
      <c r="B37561" s="66"/>
    </row>
    <row r="37562" spans="2:2" x14ac:dyDescent="0.2">
      <c r="B37562" s="66"/>
    </row>
    <row r="37563" spans="2:2" x14ac:dyDescent="0.2">
      <c r="B37563" s="66"/>
    </row>
    <row r="37564" spans="2:2" x14ac:dyDescent="0.2">
      <c r="B37564" s="66"/>
    </row>
    <row r="37565" spans="2:2" x14ac:dyDescent="0.2">
      <c r="B37565" s="66"/>
    </row>
    <row r="37566" spans="2:2" x14ac:dyDescent="0.2">
      <c r="B37566" s="66"/>
    </row>
    <row r="37567" spans="2:2" x14ac:dyDescent="0.2">
      <c r="B37567" s="66"/>
    </row>
    <row r="37568" spans="2:2" x14ac:dyDescent="0.2">
      <c r="B37568" s="66"/>
    </row>
    <row r="37569" spans="2:2" x14ac:dyDescent="0.2">
      <c r="B37569" s="66"/>
    </row>
    <row r="37570" spans="2:2" x14ac:dyDescent="0.2">
      <c r="B37570" s="66"/>
    </row>
    <row r="37571" spans="2:2" x14ac:dyDescent="0.2">
      <c r="B37571" s="66"/>
    </row>
    <row r="37572" spans="2:2" x14ac:dyDescent="0.2">
      <c r="B37572" s="66"/>
    </row>
    <row r="37573" spans="2:2" x14ac:dyDescent="0.2">
      <c r="B37573" s="66"/>
    </row>
    <row r="37574" spans="2:2" x14ac:dyDescent="0.2">
      <c r="B37574" s="66"/>
    </row>
    <row r="37575" spans="2:2" x14ac:dyDescent="0.2">
      <c r="B37575" s="66"/>
    </row>
    <row r="37576" spans="2:2" x14ac:dyDescent="0.2">
      <c r="B37576" s="66"/>
    </row>
    <row r="37577" spans="2:2" x14ac:dyDescent="0.2">
      <c r="B37577" s="66"/>
    </row>
    <row r="37578" spans="2:2" x14ac:dyDescent="0.2">
      <c r="B37578" s="66"/>
    </row>
    <row r="37579" spans="2:2" x14ac:dyDescent="0.2">
      <c r="B37579" s="66"/>
    </row>
    <row r="37580" spans="2:2" x14ac:dyDescent="0.2">
      <c r="B37580" s="66"/>
    </row>
    <row r="37581" spans="2:2" x14ac:dyDescent="0.2">
      <c r="B37581" s="66"/>
    </row>
    <row r="37582" spans="2:2" x14ac:dyDescent="0.2">
      <c r="B37582" s="66"/>
    </row>
    <row r="37583" spans="2:2" x14ac:dyDescent="0.2">
      <c r="B37583" s="66"/>
    </row>
    <row r="37584" spans="2:2" x14ac:dyDescent="0.2">
      <c r="B37584" s="66"/>
    </row>
    <row r="37585" spans="2:2" x14ac:dyDescent="0.2">
      <c r="B37585" s="66"/>
    </row>
    <row r="37586" spans="2:2" x14ac:dyDescent="0.2">
      <c r="B37586" s="66"/>
    </row>
    <row r="37587" spans="2:2" x14ac:dyDescent="0.2">
      <c r="B37587" s="66"/>
    </row>
    <row r="37588" spans="2:2" x14ac:dyDescent="0.2">
      <c r="B37588" s="66"/>
    </row>
    <row r="37589" spans="2:2" x14ac:dyDescent="0.2">
      <c r="B37589" s="66"/>
    </row>
    <row r="37590" spans="2:2" x14ac:dyDescent="0.2">
      <c r="B37590" s="66"/>
    </row>
    <row r="37591" spans="2:2" x14ac:dyDescent="0.2">
      <c r="B37591" s="66"/>
    </row>
    <row r="37592" spans="2:2" x14ac:dyDescent="0.2">
      <c r="B37592" s="66"/>
    </row>
    <row r="37593" spans="2:2" x14ac:dyDescent="0.2">
      <c r="B37593" s="66"/>
    </row>
    <row r="37594" spans="2:2" x14ac:dyDescent="0.2">
      <c r="B37594" s="66"/>
    </row>
    <row r="37595" spans="2:2" x14ac:dyDescent="0.2">
      <c r="B37595" s="66"/>
    </row>
    <row r="37596" spans="2:2" x14ac:dyDescent="0.2">
      <c r="B37596" s="66"/>
    </row>
    <row r="37597" spans="2:2" x14ac:dyDescent="0.2">
      <c r="B37597" s="66"/>
    </row>
    <row r="37598" spans="2:2" x14ac:dyDescent="0.2">
      <c r="B37598" s="66"/>
    </row>
    <row r="37599" spans="2:2" x14ac:dyDescent="0.2">
      <c r="B37599" s="66"/>
    </row>
    <row r="37600" spans="2:2" x14ac:dyDescent="0.2">
      <c r="B37600" s="66"/>
    </row>
    <row r="37601" spans="2:2" x14ac:dyDescent="0.2">
      <c r="B37601" s="66"/>
    </row>
    <row r="37602" spans="2:2" x14ac:dyDescent="0.2">
      <c r="B37602" s="66"/>
    </row>
    <row r="37603" spans="2:2" x14ac:dyDescent="0.2">
      <c r="B37603" s="66"/>
    </row>
    <row r="37604" spans="2:2" x14ac:dyDescent="0.2">
      <c r="B37604" s="66"/>
    </row>
    <row r="37605" spans="2:2" x14ac:dyDescent="0.2">
      <c r="B37605" s="66"/>
    </row>
    <row r="37606" spans="2:2" x14ac:dyDescent="0.2">
      <c r="B37606" s="66"/>
    </row>
    <row r="37607" spans="2:2" x14ac:dyDescent="0.2">
      <c r="B37607" s="66"/>
    </row>
    <row r="37608" spans="2:2" x14ac:dyDescent="0.2">
      <c r="B37608" s="66"/>
    </row>
    <row r="37609" spans="2:2" x14ac:dyDescent="0.2">
      <c r="B37609" s="66"/>
    </row>
    <row r="37610" spans="2:2" x14ac:dyDescent="0.2">
      <c r="B37610" s="66"/>
    </row>
    <row r="37611" spans="2:2" x14ac:dyDescent="0.2">
      <c r="B37611" s="66"/>
    </row>
    <row r="37612" spans="2:2" x14ac:dyDescent="0.2">
      <c r="B37612" s="66"/>
    </row>
    <row r="37613" spans="2:2" x14ac:dyDescent="0.2">
      <c r="B37613" s="66"/>
    </row>
    <row r="37614" spans="2:2" x14ac:dyDescent="0.2">
      <c r="B37614" s="66"/>
    </row>
    <row r="37615" spans="2:2" x14ac:dyDescent="0.2">
      <c r="B37615" s="66"/>
    </row>
    <row r="37616" spans="2:2" x14ac:dyDescent="0.2">
      <c r="B37616" s="66"/>
    </row>
    <row r="37617" spans="2:2" x14ac:dyDescent="0.2">
      <c r="B37617" s="66"/>
    </row>
    <row r="37618" spans="2:2" x14ac:dyDescent="0.2">
      <c r="B37618" s="66"/>
    </row>
    <row r="37619" spans="2:2" x14ac:dyDescent="0.2">
      <c r="B37619" s="66"/>
    </row>
    <row r="37620" spans="2:2" x14ac:dyDescent="0.2">
      <c r="B37620" s="66"/>
    </row>
    <row r="37621" spans="2:2" x14ac:dyDescent="0.2">
      <c r="B37621" s="66"/>
    </row>
    <row r="37622" spans="2:2" x14ac:dyDescent="0.2">
      <c r="B37622" s="66"/>
    </row>
    <row r="37623" spans="2:2" x14ac:dyDescent="0.2">
      <c r="B37623" s="66"/>
    </row>
    <row r="37624" spans="2:2" x14ac:dyDescent="0.2">
      <c r="B37624" s="66"/>
    </row>
    <row r="37625" spans="2:2" x14ac:dyDescent="0.2">
      <c r="B37625" s="66"/>
    </row>
    <row r="37626" spans="2:2" x14ac:dyDescent="0.2">
      <c r="B37626" s="66"/>
    </row>
    <row r="37627" spans="2:2" x14ac:dyDescent="0.2">
      <c r="B37627" s="66"/>
    </row>
    <row r="37628" spans="2:2" x14ac:dyDescent="0.2">
      <c r="B37628" s="66"/>
    </row>
    <row r="37629" spans="2:2" x14ac:dyDescent="0.2">
      <c r="B37629" s="66"/>
    </row>
    <row r="37630" spans="2:2" x14ac:dyDescent="0.2">
      <c r="B37630" s="66"/>
    </row>
    <row r="37631" spans="2:2" x14ac:dyDescent="0.2">
      <c r="B37631" s="66"/>
    </row>
    <row r="37632" spans="2:2" x14ac:dyDescent="0.2">
      <c r="B37632" s="66"/>
    </row>
    <row r="37633" spans="2:2" x14ac:dyDescent="0.2">
      <c r="B37633" s="66"/>
    </row>
    <row r="37634" spans="2:2" x14ac:dyDescent="0.2">
      <c r="B37634" s="66"/>
    </row>
    <row r="37635" spans="2:2" x14ac:dyDescent="0.2">
      <c r="B37635" s="66"/>
    </row>
    <row r="37636" spans="2:2" x14ac:dyDescent="0.2">
      <c r="B37636" s="66"/>
    </row>
    <row r="37637" spans="2:2" x14ac:dyDescent="0.2">
      <c r="B37637" s="66"/>
    </row>
    <row r="37638" spans="2:2" x14ac:dyDescent="0.2">
      <c r="B37638" s="66"/>
    </row>
    <row r="37639" spans="2:2" x14ac:dyDescent="0.2">
      <c r="B37639" s="66"/>
    </row>
    <row r="37640" spans="2:2" x14ac:dyDescent="0.2">
      <c r="B37640" s="66"/>
    </row>
    <row r="37641" spans="2:2" x14ac:dyDescent="0.2">
      <c r="B37641" s="66"/>
    </row>
    <row r="37642" spans="2:2" x14ac:dyDescent="0.2">
      <c r="B37642" s="66"/>
    </row>
    <row r="37643" spans="2:2" x14ac:dyDescent="0.2">
      <c r="B37643" s="66"/>
    </row>
    <row r="37644" spans="2:2" x14ac:dyDescent="0.2">
      <c r="B37644" s="66"/>
    </row>
    <row r="37645" spans="2:2" x14ac:dyDescent="0.2">
      <c r="B37645" s="66"/>
    </row>
    <row r="37646" spans="2:2" x14ac:dyDescent="0.2">
      <c r="B37646" s="66"/>
    </row>
    <row r="37647" spans="2:2" x14ac:dyDescent="0.2">
      <c r="B37647" s="66"/>
    </row>
    <row r="37648" spans="2:2" x14ac:dyDescent="0.2">
      <c r="B37648" s="66"/>
    </row>
    <row r="37649" spans="2:2" x14ac:dyDescent="0.2">
      <c r="B37649" s="66"/>
    </row>
    <row r="37650" spans="2:2" x14ac:dyDescent="0.2">
      <c r="B37650" s="66"/>
    </row>
    <row r="37651" spans="2:2" x14ac:dyDescent="0.2">
      <c r="B37651" s="66"/>
    </row>
    <row r="37652" spans="2:2" x14ac:dyDescent="0.2">
      <c r="B37652" s="66"/>
    </row>
    <row r="37653" spans="2:2" x14ac:dyDescent="0.2">
      <c r="B37653" s="66"/>
    </row>
    <row r="37654" spans="2:2" x14ac:dyDescent="0.2">
      <c r="B37654" s="66"/>
    </row>
    <row r="37655" spans="2:2" x14ac:dyDescent="0.2">
      <c r="B37655" s="66"/>
    </row>
    <row r="37656" spans="2:2" x14ac:dyDescent="0.2">
      <c r="B37656" s="66"/>
    </row>
    <row r="37657" spans="2:2" x14ac:dyDescent="0.2">
      <c r="B37657" s="66"/>
    </row>
    <row r="37658" spans="2:2" x14ac:dyDescent="0.2">
      <c r="B37658" s="66"/>
    </row>
    <row r="37659" spans="2:2" x14ac:dyDescent="0.2">
      <c r="B37659" s="66"/>
    </row>
    <row r="37660" spans="2:2" x14ac:dyDescent="0.2">
      <c r="B37660" s="66"/>
    </row>
    <row r="37661" spans="2:2" x14ac:dyDescent="0.2">
      <c r="B37661" s="66"/>
    </row>
    <row r="37662" spans="2:2" x14ac:dyDescent="0.2">
      <c r="B37662" s="66"/>
    </row>
    <row r="37663" spans="2:2" x14ac:dyDescent="0.2">
      <c r="B37663" s="66"/>
    </row>
    <row r="37664" spans="2:2" x14ac:dyDescent="0.2">
      <c r="B37664" s="66"/>
    </row>
    <row r="37665" spans="2:2" x14ac:dyDescent="0.2">
      <c r="B37665" s="66"/>
    </row>
    <row r="37666" spans="2:2" x14ac:dyDescent="0.2">
      <c r="B37666" s="66"/>
    </row>
    <row r="37667" spans="2:2" x14ac:dyDescent="0.2">
      <c r="B37667" s="66"/>
    </row>
    <row r="37668" spans="2:2" x14ac:dyDescent="0.2">
      <c r="B37668" s="66"/>
    </row>
    <row r="37669" spans="2:2" x14ac:dyDescent="0.2">
      <c r="B37669" s="66"/>
    </row>
    <row r="37670" spans="2:2" x14ac:dyDescent="0.2">
      <c r="B37670" s="66"/>
    </row>
    <row r="37671" spans="2:2" x14ac:dyDescent="0.2">
      <c r="B37671" s="66"/>
    </row>
    <row r="37672" spans="2:2" x14ac:dyDescent="0.2">
      <c r="B37672" s="66"/>
    </row>
    <row r="37673" spans="2:2" x14ac:dyDescent="0.2">
      <c r="B37673" s="66"/>
    </row>
    <row r="37674" spans="2:2" x14ac:dyDescent="0.2">
      <c r="B37674" s="66"/>
    </row>
    <row r="37675" spans="2:2" x14ac:dyDescent="0.2">
      <c r="B37675" s="66"/>
    </row>
    <row r="37676" spans="2:2" x14ac:dyDescent="0.2">
      <c r="B37676" s="66"/>
    </row>
    <row r="37677" spans="2:2" x14ac:dyDescent="0.2">
      <c r="B37677" s="66"/>
    </row>
    <row r="37678" spans="2:2" x14ac:dyDescent="0.2">
      <c r="B37678" s="66"/>
    </row>
    <row r="37679" spans="2:2" x14ac:dyDescent="0.2">
      <c r="B37679" s="66"/>
    </row>
    <row r="37680" spans="2:2" x14ac:dyDescent="0.2">
      <c r="B37680" s="66"/>
    </row>
    <row r="37681" spans="2:2" x14ac:dyDescent="0.2">
      <c r="B37681" s="66"/>
    </row>
    <row r="37682" spans="2:2" x14ac:dyDescent="0.2">
      <c r="B37682" s="66"/>
    </row>
    <row r="37683" spans="2:2" x14ac:dyDescent="0.2">
      <c r="B37683" s="66"/>
    </row>
    <row r="37684" spans="2:2" x14ac:dyDescent="0.2">
      <c r="B37684" s="66"/>
    </row>
    <row r="37685" spans="2:2" x14ac:dyDescent="0.2">
      <c r="B37685" s="66"/>
    </row>
    <row r="37686" spans="2:2" x14ac:dyDescent="0.2">
      <c r="B37686" s="66"/>
    </row>
    <row r="37687" spans="2:2" x14ac:dyDescent="0.2">
      <c r="B37687" s="66"/>
    </row>
    <row r="37688" spans="2:2" x14ac:dyDescent="0.2">
      <c r="B37688" s="66"/>
    </row>
    <row r="37689" spans="2:2" x14ac:dyDescent="0.2">
      <c r="B37689" s="66"/>
    </row>
    <row r="37690" spans="2:2" x14ac:dyDescent="0.2">
      <c r="B37690" s="66"/>
    </row>
    <row r="37691" spans="2:2" x14ac:dyDescent="0.2">
      <c r="B37691" s="66"/>
    </row>
    <row r="37692" spans="2:2" x14ac:dyDescent="0.2">
      <c r="B37692" s="66"/>
    </row>
    <row r="37693" spans="2:2" x14ac:dyDescent="0.2">
      <c r="B37693" s="66"/>
    </row>
    <row r="37694" spans="2:2" x14ac:dyDescent="0.2">
      <c r="B37694" s="66"/>
    </row>
    <row r="37695" spans="2:2" x14ac:dyDescent="0.2">
      <c r="B37695" s="66"/>
    </row>
    <row r="37696" spans="2:2" x14ac:dyDescent="0.2">
      <c r="B37696" s="66"/>
    </row>
    <row r="37697" spans="2:2" x14ac:dyDescent="0.2">
      <c r="B37697" s="66"/>
    </row>
    <row r="37698" spans="2:2" x14ac:dyDescent="0.2">
      <c r="B37698" s="66"/>
    </row>
    <row r="37699" spans="2:2" x14ac:dyDescent="0.2">
      <c r="B37699" s="66"/>
    </row>
    <row r="37700" spans="2:2" x14ac:dyDescent="0.2">
      <c r="B37700" s="66"/>
    </row>
    <row r="37701" spans="2:2" x14ac:dyDescent="0.2">
      <c r="B37701" s="66"/>
    </row>
    <row r="37702" spans="2:2" x14ac:dyDescent="0.2">
      <c r="B37702" s="66"/>
    </row>
    <row r="37703" spans="2:2" x14ac:dyDescent="0.2">
      <c r="B37703" s="66"/>
    </row>
    <row r="37704" spans="2:2" x14ac:dyDescent="0.2">
      <c r="B37704" s="66"/>
    </row>
    <row r="37705" spans="2:2" x14ac:dyDescent="0.2">
      <c r="B37705" s="66"/>
    </row>
    <row r="37706" spans="2:2" x14ac:dyDescent="0.2">
      <c r="B37706" s="66"/>
    </row>
    <row r="37707" spans="2:2" x14ac:dyDescent="0.2">
      <c r="B37707" s="66"/>
    </row>
    <row r="37708" spans="2:2" x14ac:dyDescent="0.2">
      <c r="B37708" s="66"/>
    </row>
    <row r="37709" spans="2:2" x14ac:dyDescent="0.2">
      <c r="B37709" s="66"/>
    </row>
    <row r="37710" spans="2:2" x14ac:dyDescent="0.2">
      <c r="B37710" s="66"/>
    </row>
    <row r="37711" spans="2:2" x14ac:dyDescent="0.2">
      <c r="B37711" s="66"/>
    </row>
    <row r="37712" spans="2:2" x14ac:dyDescent="0.2">
      <c r="B37712" s="66"/>
    </row>
    <row r="37713" spans="2:2" x14ac:dyDescent="0.2">
      <c r="B37713" s="66"/>
    </row>
    <row r="37714" spans="2:2" x14ac:dyDescent="0.2">
      <c r="B37714" s="66"/>
    </row>
    <row r="37715" spans="2:2" x14ac:dyDescent="0.2">
      <c r="B37715" s="66"/>
    </row>
    <row r="37716" spans="2:2" x14ac:dyDescent="0.2">
      <c r="B37716" s="66"/>
    </row>
    <row r="37717" spans="2:2" x14ac:dyDescent="0.2">
      <c r="B37717" s="66"/>
    </row>
    <row r="37718" spans="2:2" x14ac:dyDescent="0.2">
      <c r="B37718" s="66"/>
    </row>
    <row r="37719" spans="2:2" x14ac:dyDescent="0.2">
      <c r="B37719" s="66"/>
    </row>
    <row r="37720" spans="2:2" x14ac:dyDescent="0.2">
      <c r="B37720" s="66"/>
    </row>
    <row r="37721" spans="2:2" x14ac:dyDescent="0.2">
      <c r="B37721" s="66"/>
    </row>
    <row r="37722" spans="2:2" x14ac:dyDescent="0.2">
      <c r="B37722" s="66"/>
    </row>
    <row r="37723" spans="2:2" x14ac:dyDescent="0.2">
      <c r="B37723" s="66"/>
    </row>
    <row r="37724" spans="2:2" x14ac:dyDescent="0.2">
      <c r="B37724" s="66"/>
    </row>
    <row r="37725" spans="2:2" x14ac:dyDescent="0.2">
      <c r="B37725" s="66"/>
    </row>
    <row r="37726" spans="2:2" x14ac:dyDescent="0.2">
      <c r="B37726" s="66"/>
    </row>
    <row r="37727" spans="2:2" x14ac:dyDescent="0.2">
      <c r="B37727" s="66"/>
    </row>
    <row r="37728" spans="2:2" x14ac:dyDescent="0.2">
      <c r="B37728" s="66"/>
    </row>
    <row r="37729" spans="2:2" x14ac:dyDescent="0.2">
      <c r="B37729" s="66"/>
    </row>
    <row r="37730" spans="2:2" x14ac:dyDescent="0.2">
      <c r="B37730" s="66"/>
    </row>
    <row r="37731" spans="2:2" x14ac:dyDescent="0.2">
      <c r="B37731" s="66"/>
    </row>
    <row r="37732" spans="2:2" x14ac:dyDescent="0.2">
      <c r="B37732" s="66"/>
    </row>
    <row r="37733" spans="2:2" x14ac:dyDescent="0.2">
      <c r="B37733" s="66"/>
    </row>
    <row r="37734" spans="2:2" x14ac:dyDescent="0.2">
      <c r="B37734" s="66"/>
    </row>
    <row r="37735" spans="2:2" x14ac:dyDescent="0.2">
      <c r="B37735" s="66"/>
    </row>
    <row r="37736" spans="2:2" x14ac:dyDescent="0.2">
      <c r="B37736" s="66"/>
    </row>
    <row r="37737" spans="2:2" x14ac:dyDescent="0.2">
      <c r="B37737" s="66"/>
    </row>
    <row r="37738" spans="2:2" x14ac:dyDescent="0.2">
      <c r="B37738" s="66"/>
    </row>
    <row r="37739" spans="2:2" x14ac:dyDescent="0.2">
      <c r="B37739" s="66"/>
    </row>
    <row r="37740" spans="2:2" x14ac:dyDescent="0.2">
      <c r="B37740" s="66"/>
    </row>
    <row r="37741" spans="2:2" x14ac:dyDescent="0.2">
      <c r="B37741" s="66"/>
    </row>
    <row r="37742" spans="2:2" x14ac:dyDescent="0.2">
      <c r="B37742" s="66"/>
    </row>
    <row r="37743" spans="2:2" x14ac:dyDescent="0.2">
      <c r="B37743" s="66"/>
    </row>
    <row r="37744" spans="2:2" x14ac:dyDescent="0.2">
      <c r="B37744" s="66"/>
    </row>
    <row r="37745" spans="2:2" x14ac:dyDescent="0.2">
      <c r="B37745" s="66"/>
    </row>
    <row r="37746" spans="2:2" x14ac:dyDescent="0.2">
      <c r="B37746" s="66"/>
    </row>
    <row r="37747" spans="2:2" x14ac:dyDescent="0.2">
      <c r="B37747" s="66"/>
    </row>
    <row r="37748" spans="2:2" x14ac:dyDescent="0.2">
      <c r="B37748" s="66"/>
    </row>
    <row r="37749" spans="2:2" x14ac:dyDescent="0.2">
      <c r="B37749" s="66"/>
    </row>
    <row r="37750" spans="2:2" x14ac:dyDescent="0.2">
      <c r="B37750" s="66"/>
    </row>
    <row r="37751" spans="2:2" x14ac:dyDescent="0.2">
      <c r="B37751" s="66"/>
    </row>
    <row r="37752" spans="2:2" x14ac:dyDescent="0.2">
      <c r="B37752" s="66"/>
    </row>
    <row r="37753" spans="2:2" x14ac:dyDescent="0.2">
      <c r="B37753" s="66"/>
    </row>
    <row r="37754" spans="2:2" x14ac:dyDescent="0.2">
      <c r="B37754" s="66"/>
    </row>
    <row r="37755" spans="2:2" x14ac:dyDescent="0.2">
      <c r="B37755" s="66"/>
    </row>
    <row r="37756" spans="2:2" x14ac:dyDescent="0.2">
      <c r="B37756" s="66"/>
    </row>
    <row r="37757" spans="2:2" x14ac:dyDescent="0.2">
      <c r="B37757" s="66"/>
    </row>
    <row r="37758" spans="2:2" x14ac:dyDescent="0.2">
      <c r="B37758" s="66"/>
    </row>
    <row r="37759" spans="2:2" x14ac:dyDescent="0.2">
      <c r="B37759" s="66"/>
    </row>
    <row r="37760" spans="2:2" x14ac:dyDescent="0.2">
      <c r="B37760" s="66"/>
    </row>
    <row r="37761" spans="2:2" x14ac:dyDescent="0.2">
      <c r="B37761" s="66"/>
    </row>
    <row r="37762" spans="2:2" x14ac:dyDescent="0.2">
      <c r="B37762" s="66"/>
    </row>
    <row r="37763" spans="2:2" x14ac:dyDescent="0.2">
      <c r="B37763" s="66"/>
    </row>
    <row r="37764" spans="2:2" x14ac:dyDescent="0.2">
      <c r="B37764" s="66"/>
    </row>
    <row r="37765" spans="2:2" x14ac:dyDescent="0.2">
      <c r="B37765" s="66"/>
    </row>
    <row r="37766" spans="2:2" x14ac:dyDescent="0.2">
      <c r="B37766" s="66"/>
    </row>
    <row r="37767" spans="2:2" x14ac:dyDescent="0.2">
      <c r="B37767" s="66"/>
    </row>
    <row r="37768" spans="2:2" x14ac:dyDescent="0.2">
      <c r="B37768" s="66"/>
    </row>
    <row r="37769" spans="2:2" x14ac:dyDescent="0.2">
      <c r="B37769" s="66"/>
    </row>
    <row r="37770" spans="2:2" x14ac:dyDescent="0.2">
      <c r="B37770" s="66"/>
    </row>
    <row r="37771" spans="2:2" x14ac:dyDescent="0.2">
      <c r="B37771" s="66"/>
    </row>
    <row r="37772" spans="2:2" x14ac:dyDescent="0.2">
      <c r="B37772" s="66"/>
    </row>
    <row r="37773" spans="2:2" x14ac:dyDescent="0.2">
      <c r="B37773" s="66"/>
    </row>
    <row r="37774" spans="2:2" x14ac:dyDescent="0.2">
      <c r="B37774" s="66"/>
    </row>
    <row r="37775" spans="2:2" x14ac:dyDescent="0.2">
      <c r="B37775" s="66"/>
    </row>
    <row r="37776" spans="2:2" x14ac:dyDescent="0.2">
      <c r="B37776" s="66"/>
    </row>
    <row r="37777" spans="2:2" x14ac:dyDescent="0.2">
      <c r="B37777" s="66"/>
    </row>
    <row r="37778" spans="2:2" x14ac:dyDescent="0.2">
      <c r="B37778" s="66"/>
    </row>
    <row r="37779" spans="2:2" x14ac:dyDescent="0.2">
      <c r="B37779" s="66"/>
    </row>
    <row r="37780" spans="2:2" x14ac:dyDescent="0.2">
      <c r="B37780" s="66"/>
    </row>
    <row r="37781" spans="2:2" x14ac:dyDescent="0.2">
      <c r="B37781" s="66"/>
    </row>
    <row r="37782" spans="2:2" x14ac:dyDescent="0.2">
      <c r="B37782" s="66"/>
    </row>
    <row r="37783" spans="2:2" x14ac:dyDescent="0.2">
      <c r="B37783" s="66"/>
    </row>
    <row r="37784" spans="2:2" x14ac:dyDescent="0.2">
      <c r="B37784" s="66"/>
    </row>
    <row r="37785" spans="2:2" x14ac:dyDescent="0.2">
      <c r="B37785" s="66"/>
    </row>
    <row r="37786" spans="2:2" x14ac:dyDescent="0.2">
      <c r="B37786" s="66"/>
    </row>
    <row r="37787" spans="2:2" x14ac:dyDescent="0.2">
      <c r="B37787" s="66"/>
    </row>
    <row r="37788" spans="2:2" x14ac:dyDescent="0.2">
      <c r="B37788" s="66"/>
    </row>
    <row r="37789" spans="2:2" x14ac:dyDescent="0.2">
      <c r="B37789" s="66"/>
    </row>
    <row r="37790" spans="2:2" x14ac:dyDescent="0.2">
      <c r="B37790" s="66"/>
    </row>
    <row r="37791" spans="2:2" x14ac:dyDescent="0.2">
      <c r="B37791" s="66"/>
    </row>
    <row r="37792" spans="2:2" x14ac:dyDescent="0.2">
      <c r="B37792" s="66"/>
    </row>
    <row r="37793" spans="2:2" x14ac:dyDescent="0.2">
      <c r="B37793" s="66"/>
    </row>
    <row r="37794" spans="2:2" x14ac:dyDescent="0.2">
      <c r="B37794" s="66"/>
    </row>
    <row r="37795" spans="2:2" x14ac:dyDescent="0.2">
      <c r="B37795" s="66"/>
    </row>
    <row r="37796" spans="2:2" x14ac:dyDescent="0.2">
      <c r="B37796" s="66"/>
    </row>
    <row r="37797" spans="2:2" x14ac:dyDescent="0.2">
      <c r="B37797" s="66"/>
    </row>
    <row r="37798" spans="2:2" x14ac:dyDescent="0.2">
      <c r="B37798" s="66"/>
    </row>
    <row r="37799" spans="2:2" x14ac:dyDescent="0.2">
      <c r="B37799" s="66"/>
    </row>
    <row r="37800" spans="2:2" x14ac:dyDescent="0.2">
      <c r="B37800" s="66"/>
    </row>
    <row r="37801" spans="2:2" x14ac:dyDescent="0.2">
      <c r="B37801" s="66"/>
    </row>
    <row r="37802" spans="2:2" x14ac:dyDescent="0.2">
      <c r="B37802" s="66"/>
    </row>
    <row r="37803" spans="2:2" x14ac:dyDescent="0.2">
      <c r="B37803" s="66"/>
    </row>
    <row r="37804" spans="2:2" x14ac:dyDescent="0.2">
      <c r="B37804" s="66"/>
    </row>
    <row r="37805" spans="2:2" x14ac:dyDescent="0.2">
      <c r="B37805" s="66"/>
    </row>
    <row r="37806" spans="2:2" x14ac:dyDescent="0.2">
      <c r="B37806" s="66"/>
    </row>
    <row r="37807" spans="2:2" x14ac:dyDescent="0.2">
      <c r="B37807" s="66"/>
    </row>
    <row r="37808" spans="2:2" x14ac:dyDescent="0.2">
      <c r="B37808" s="66"/>
    </row>
    <row r="37809" spans="2:2" x14ac:dyDescent="0.2">
      <c r="B37809" s="66"/>
    </row>
    <row r="37810" spans="2:2" x14ac:dyDescent="0.2">
      <c r="B37810" s="66"/>
    </row>
    <row r="37811" spans="2:2" x14ac:dyDescent="0.2">
      <c r="B37811" s="66"/>
    </row>
    <row r="37812" spans="2:2" x14ac:dyDescent="0.2">
      <c r="B37812" s="66"/>
    </row>
    <row r="37813" spans="2:2" x14ac:dyDescent="0.2">
      <c r="B37813" s="66"/>
    </row>
    <row r="37814" spans="2:2" x14ac:dyDescent="0.2">
      <c r="B37814" s="66"/>
    </row>
    <row r="37815" spans="2:2" x14ac:dyDescent="0.2">
      <c r="B37815" s="66"/>
    </row>
    <row r="37816" spans="2:2" x14ac:dyDescent="0.2">
      <c r="B37816" s="66"/>
    </row>
    <row r="37817" spans="2:2" x14ac:dyDescent="0.2">
      <c r="B37817" s="66"/>
    </row>
    <row r="37818" spans="2:2" x14ac:dyDescent="0.2">
      <c r="B37818" s="66"/>
    </row>
    <row r="37819" spans="2:2" x14ac:dyDescent="0.2">
      <c r="B37819" s="66"/>
    </row>
    <row r="37820" spans="2:2" x14ac:dyDescent="0.2">
      <c r="B37820" s="66"/>
    </row>
    <row r="37821" spans="2:2" x14ac:dyDescent="0.2">
      <c r="B37821" s="66"/>
    </row>
    <row r="37822" spans="2:2" x14ac:dyDescent="0.2">
      <c r="B37822" s="66"/>
    </row>
    <row r="37823" spans="2:2" x14ac:dyDescent="0.2">
      <c r="B37823" s="66"/>
    </row>
    <row r="37824" spans="2:2" x14ac:dyDescent="0.2">
      <c r="B37824" s="66"/>
    </row>
    <row r="37825" spans="2:2" x14ac:dyDescent="0.2">
      <c r="B37825" s="66"/>
    </row>
    <row r="37826" spans="2:2" x14ac:dyDescent="0.2">
      <c r="B37826" s="66"/>
    </row>
    <row r="37827" spans="2:2" x14ac:dyDescent="0.2">
      <c r="B37827" s="66"/>
    </row>
    <row r="37828" spans="2:2" x14ac:dyDescent="0.2">
      <c r="B37828" s="66"/>
    </row>
    <row r="37829" spans="2:2" x14ac:dyDescent="0.2">
      <c r="B37829" s="66"/>
    </row>
    <row r="37830" spans="2:2" x14ac:dyDescent="0.2">
      <c r="B37830" s="66"/>
    </row>
    <row r="37831" spans="2:2" x14ac:dyDescent="0.2">
      <c r="B37831" s="66"/>
    </row>
    <row r="37832" spans="2:2" x14ac:dyDescent="0.2">
      <c r="B37832" s="66"/>
    </row>
    <row r="37833" spans="2:2" x14ac:dyDescent="0.2">
      <c r="B37833" s="66"/>
    </row>
    <row r="37834" spans="2:2" x14ac:dyDescent="0.2">
      <c r="B37834" s="66"/>
    </row>
    <row r="37835" spans="2:2" x14ac:dyDescent="0.2">
      <c r="B37835" s="66"/>
    </row>
    <row r="37836" spans="2:2" x14ac:dyDescent="0.2">
      <c r="B37836" s="66"/>
    </row>
    <row r="37837" spans="2:2" x14ac:dyDescent="0.2">
      <c r="B37837" s="66"/>
    </row>
    <row r="37838" spans="2:2" x14ac:dyDescent="0.2">
      <c r="B37838" s="66"/>
    </row>
    <row r="37839" spans="2:2" x14ac:dyDescent="0.2">
      <c r="B37839" s="66"/>
    </row>
    <row r="37840" spans="2:2" x14ac:dyDescent="0.2">
      <c r="B37840" s="66"/>
    </row>
    <row r="37841" spans="2:2" x14ac:dyDescent="0.2">
      <c r="B37841" s="66"/>
    </row>
    <row r="37842" spans="2:2" x14ac:dyDescent="0.2">
      <c r="B37842" s="66"/>
    </row>
    <row r="37843" spans="2:2" x14ac:dyDescent="0.2">
      <c r="B37843" s="66"/>
    </row>
    <row r="37844" spans="2:2" x14ac:dyDescent="0.2">
      <c r="B37844" s="66"/>
    </row>
    <row r="37845" spans="2:2" x14ac:dyDescent="0.2">
      <c r="B37845" s="66"/>
    </row>
    <row r="37846" spans="2:2" x14ac:dyDescent="0.2">
      <c r="B37846" s="66"/>
    </row>
    <row r="37847" spans="2:2" x14ac:dyDescent="0.2">
      <c r="B37847" s="66"/>
    </row>
    <row r="37848" spans="2:2" x14ac:dyDescent="0.2">
      <c r="B37848" s="66"/>
    </row>
    <row r="37849" spans="2:2" x14ac:dyDescent="0.2">
      <c r="B37849" s="66"/>
    </row>
    <row r="37850" spans="2:2" x14ac:dyDescent="0.2">
      <c r="B37850" s="66"/>
    </row>
    <row r="37851" spans="2:2" x14ac:dyDescent="0.2">
      <c r="B37851" s="66"/>
    </row>
    <row r="37852" spans="2:2" x14ac:dyDescent="0.2">
      <c r="B37852" s="66"/>
    </row>
    <row r="37853" spans="2:2" x14ac:dyDescent="0.2">
      <c r="B37853" s="66"/>
    </row>
    <row r="37854" spans="2:2" x14ac:dyDescent="0.2">
      <c r="B37854" s="66"/>
    </row>
    <row r="37855" spans="2:2" x14ac:dyDescent="0.2">
      <c r="B37855" s="66"/>
    </row>
    <row r="37856" spans="2:2" x14ac:dyDescent="0.2">
      <c r="B37856" s="66"/>
    </row>
    <row r="37857" spans="2:2" x14ac:dyDescent="0.2">
      <c r="B37857" s="66"/>
    </row>
    <row r="37858" spans="2:2" x14ac:dyDescent="0.2">
      <c r="B37858" s="66"/>
    </row>
    <row r="37859" spans="2:2" x14ac:dyDescent="0.2">
      <c r="B37859" s="66"/>
    </row>
    <row r="37860" spans="2:2" x14ac:dyDescent="0.2">
      <c r="B37860" s="66"/>
    </row>
    <row r="37861" spans="2:2" x14ac:dyDescent="0.2">
      <c r="B37861" s="66"/>
    </row>
    <row r="37862" spans="2:2" x14ac:dyDescent="0.2">
      <c r="B37862" s="66"/>
    </row>
    <row r="37863" spans="2:2" x14ac:dyDescent="0.2">
      <c r="B37863" s="66"/>
    </row>
    <row r="37864" spans="2:2" x14ac:dyDescent="0.2">
      <c r="B37864" s="66"/>
    </row>
    <row r="37865" spans="2:2" x14ac:dyDescent="0.2">
      <c r="B37865" s="66"/>
    </row>
    <row r="37866" spans="2:2" x14ac:dyDescent="0.2">
      <c r="B37866" s="66"/>
    </row>
    <row r="37867" spans="2:2" x14ac:dyDescent="0.2">
      <c r="B37867" s="66"/>
    </row>
    <row r="37868" spans="2:2" x14ac:dyDescent="0.2">
      <c r="B37868" s="66"/>
    </row>
    <row r="37869" spans="2:2" x14ac:dyDescent="0.2">
      <c r="B37869" s="66"/>
    </row>
    <row r="37870" spans="2:2" x14ac:dyDescent="0.2">
      <c r="B37870" s="66"/>
    </row>
    <row r="37871" spans="2:2" x14ac:dyDescent="0.2">
      <c r="B37871" s="66"/>
    </row>
    <row r="37872" spans="2:2" x14ac:dyDescent="0.2">
      <c r="B37872" s="66"/>
    </row>
    <row r="37873" spans="2:2" x14ac:dyDescent="0.2">
      <c r="B37873" s="66"/>
    </row>
    <row r="37874" spans="2:2" x14ac:dyDescent="0.2">
      <c r="B37874" s="66"/>
    </row>
    <row r="37875" spans="2:2" x14ac:dyDescent="0.2">
      <c r="B37875" s="66"/>
    </row>
    <row r="37876" spans="2:2" x14ac:dyDescent="0.2">
      <c r="B37876" s="66"/>
    </row>
    <row r="37877" spans="2:2" x14ac:dyDescent="0.2">
      <c r="B37877" s="66"/>
    </row>
    <row r="37878" spans="2:2" x14ac:dyDescent="0.2">
      <c r="B37878" s="66"/>
    </row>
    <row r="37879" spans="2:2" x14ac:dyDescent="0.2">
      <c r="B37879" s="66"/>
    </row>
    <row r="37880" spans="2:2" x14ac:dyDescent="0.2">
      <c r="B37880" s="66"/>
    </row>
    <row r="37881" spans="2:2" x14ac:dyDescent="0.2">
      <c r="B37881" s="66"/>
    </row>
    <row r="37882" spans="2:2" x14ac:dyDescent="0.2">
      <c r="B37882" s="66"/>
    </row>
    <row r="37883" spans="2:2" x14ac:dyDescent="0.2">
      <c r="B37883" s="66"/>
    </row>
    <row r="37884" spans="2:2" x14ac:dyDescent="0.2">
      <c r="B37884" s="66"/>
    </row>
    <row r="37885" spans="2:2" x14ac:dyDescent="0.2">
      <c r="B37885" s="66"/>
    </row>
    <row r="37886" spans="2:2" x14ac:dyDescent="0.2">
      <c r="B37886" s="66"/>
    </row>
    <row r="37887" spans="2:2" x14ac:dyDescent="0.2">
      <c r="B37887" s="66"/>
    </row>
    <row r="37888" spans="2:2" x14ac:dyDescent="0.2">
      <c r="B37888" s="66"/>
    </row>
    <row r="37889" spans="2:2" x14ac:dyDescent="0.2">
      <c r="B37889" s="66"/>
    </row>
    <row r="37890" spans="2:2" x14ac:dyDescent="0.2">
      <c r="B37890" s="66"/>
    </row>
    <row r="37891" spans="2:2" x14ac:dyDescent="0.2">
      <c r="B37891" s="66"/>
    </row>
    <row r="37892" spans="2:2" x14ac:dyDescent="0.2">
      <c r="B37892" s="66"/>
    </row>
    <row r="37893" spans="2:2" x14ac:dyDescent="0.2">
      <c r="B37893" s="66"/>
    </row>
    <row r="37894" spans="2:2" x14ac:dyDescent="0.2">
      <c r="B37894" s="66"/>
    </row>
    <row r="37895" spans="2:2" x14ac:dyDescent="0.2">
      <c r="B37895" s="66"/>
    </row>
    <row r="37896" spans="2:2" x14ac:dyDescent="0.2">
      <c r="B37896" s="66"/>
    </row>
    <row r="37897" spans="2:2" x14ac:dyDescent="0.2">
      <c r="B37897" s="66"/>
    </row>
    <row r="37898" spans="2:2" x14ac:dyDescent="0.2">
      <c r="B37898" s="66"/>
    </row>
    <row r="37899" spans="2:2" x14ac:dyDescent="0.2">
      <c r="B37899" s="66"/>
    </row>
    <row r="37900" spans="2:2" x14ac:dyDescent="0.2">
      <c r="B37900" s="66"/>
    </row>
    <row r="37901" spans="2:2" x14ac:dyDescent="0.2">
      <c r="B37901" s="66"/>
    </row>
    <row r="37902" spans="2:2" x14ac:dyDescent="0.2">
      <c r="B37902" s="66"/>
    </row>
    <row r="37903" spans="2:2" x14ac:dyDescent="0.2">
      <c r="B37903" s="66"/>
    </row>
    <row r="37904" spans="2:2" x14ac:dyDescent="0.2">
      <c r="B37904" s="66"/>
    </row>
    <row r="37905" spans="2:2" x14ac:dyDescent="0.2">
      <c r="B37905" s="66"/>
    </row>
    <row r="37906" spans="2:2" x14ac:dyDescent="0.2">
      <c r="B37906" s="66"/>
    </row>
    <row r="37907" spans="2:2" x14ac:dyDescent="0.2">
      <c r="B37907" s="66"/>
    </row>
    <row r="37908" spans="2:2" x14ac:dyDescent="0.2">
      <c r="B37908" s="66"/>
    </row>
    <row r="37909" spans="2:2" x14ac:dyDescent="0.2">
      <c r="B37909" s="66"/>
    </row>
    <row r="37910" spans="2:2" x14ac:dyDescent="0.2">
      <c r="B37910" s="66"/>
    </row>
    <row r="37911" spans="2:2" x14ac:dyDescent="0.2">
      <c r="B37911" s="66"/>
    </row>
    <row r="37912" spans="2:2" x14ac:dyDescent="0.2">
      <c r="B37912" s="66"/>
    </row>
    <row r="37913" spans="2:2" x14ac:dyDescent="0.2">
      <c r="B37913" s="66"/>
    </row>
    <row r="37914" spans="2:2" x14ac:dyDescent="0.2">
      <c r="B37914" s="66"/>
    </row>
    <row r="37915" spans="2:2" x14ac:dyDescent="0.2">
      <c r="B37915" s="66"/>
    </row>
    <row r="37916" spans="2:2" x14ac:dyDescent="0.2">
      <c r="B37916" s="66"/>
    </row>
    <row r="37917" spans="2:2" x14ac:dyDescent="0.2">
      <c r="B37917" s="66"/>
    </row>
    <row r="37918" spans="2:2" x14ac:dyDescent="0.2">
      <c r="B37918" s="66"/>
    </row>
    <row r="37919" spans="2:2" x14ac:dyDescent="0.2">
      <c r="B37919" s="66"/>
    </row>
    <row r="37920" spans="2:2" x14ac:dyDescent="0.2">
      <c r="B37920" s="66"/>
    </row>
    <row r="37921" spans="2:2" x14ac:dyDescent="0.2">
      <c r="B37921" s="66"/>
    </row>
    <row r="37922" spans="2:2" x14ac:dyDescent="0.2">
      <c r="B37922" s="66"/>
    </row>
    <row r="37923" spans="2:2" x14ac:dyDescent="0.2">
      <c r="B37923" s="66"/>
    </row>
    <row r="37924" spans="2:2" x14ac:dyDescent="0.2">
      <c r="B37924" s="66"/>
    </row>
    <row r="37925" spans="2:2" x14ac:dyDescent="0.2">
      <c r="B37925" s="66"/>
    </row>
    <row r="37926" spans="2:2" x14ac:dyDescent="0.2">
      <c r="B37926" s="66"/>
    </row>
    <row r="37927" spans="2:2" x14ac:dyDescent="0.2">
      <c r="B37927" s="66"/>
    </row>
    <row r="37928" spans="2:2" x14ac:dyDescent="0.2">
      <c r="B37928" s="66"/>
    </row>
    <row r="37929" spans="2:2" x14ac:dyDescent="0.2">
      <c r="B37929" s="66"/>
    </row>
    <row r="37930" spans="2:2" x14ac:dyDescent="0.2">
      <c r="B37930" s="66"/>
    </row>
    <row r="37931" spans="2:2" x14ac:dyDescent="0.2">
      <c r="B37931" s="66"/>
    </row>
    <row r="37932" spans="2:2" x14ac:dyDescent="0.2">
      <c r="B37932" s="66"/>
    </row>
    <row r="37933" spans="2:2" x14ac:dyDescent="0.2">
      <c r="B37933" s="66"/>
    </row>
    <row r="37934" spans="2:2" x14ac:dyDescent="0.2">
      <c r="B37934" s="66"/>
    </row>
    <row r="37935" spans="2:2" x14ac:dyDescent="0.2">
      <c r="B37935" s="66"/>
    </row>
    <row r="37936" spans="2:2" x14ac:dyDescent="0.2">
      <c r="B37936" s="66"/>
    </row>
    <row r="37937" spans="2:2" x14ac:dyDescent="0.2">
      <c r="B37937" s="66"/>
    </row>
    <row r="37938" spans="2:2" x14ac:dyDescent="0.2">
      <c r="B37938" s="66"/>
    </row>
    <row r="37939" spans="2:2" x14ac:dyDescent="0.2">
      <c r="B37939" s="66"/>
    </row>
    <row r="37940" spans="2:2" x14ac:dyDescent="0.2">
      <c r="B37940" s="66"/>
    </row>
    <row r="37941" spans="2:2" x14ac:dyDescent="0.2">
      <c r="B37941" s="66"/>
    </row>
    <row r="37942" spans="2:2" x14ac:dyDescent="0.2">
      <c r="B37942" s="66"/>
    </row>
    <row r="37943" spans="2:2" x14ac:dyDescent="0.2">
      <c r="B37943" s="66"/>
    </row>
    <row r="37944" spans="2:2" x14ac:dyDescent="0.2">
      <c r="B37944" s="66"/>
    </row>
    <row r="37945" spans="2:2" x14ac:dyDescent="0.2">
      <c r="B37945" s="66"/>
    </row>
    <row r="37946" spans="2:2" x14ac:dyDescent="0.2">
      <c r="B37946" s="66"/>
    </row>
    <row r="37947" spans="2:2" x14ac:dyDescent="0.2">
      <c r="B37947" s="66"/>
    </row>
    <row r="37948" spans="2:2" x14ac:dyDescent="0.2">
      <c r="B37948" s="66"/>
    </row>
    <row r="37949" spans="2:2" x14ac:dyDescent="0.2">
      <c r="B37949" s="66"/>
    </row>
    <row r="37950" spans="2:2" x14ac:dyDescent="0.2">
      <c r="B37950" s="66"/>
    </row>
    <row r="37951" spans="2:2" x14ac:dyDescent="0.2">
      <c r="B37951" s="66"/>
    </row>
    <row r="37952" spans="2:2" x14ac:dyDescent="0.2">
      <c r="B37952" s="66"/>
    </row>
    <row r="37953" spans="2:2" x14ac:dyDescent="0.2">
      <c r="B37953" s="66"/>
    </row>
    <row r="37954" spans="2:2" x14ac:dyDescent="0.2">
      <c r="B37954" s="66"/>
    </row>
    <row r="37955" spans="2:2" x14ac:dyDescent="0.2">
      <c r="B37955" s="66"/>
    </row>
    <row r="37956" spans="2:2" x14ac:dyDescent="0.2">
      <c r="B37956" s="66"/>
    </row>
    <row r="37957" spans="2:2" x14ac:dyDescent="0.2">
      <c r="B37957" s="66"/>
    </row>
    <row r="37958" spans="2:2" x14ac:dyDescent="0.2">
      <c r="B37958" s="66"/>
    </row>
    <row r="37959" spans="2:2" x14ac:dyDescent="0.2">
      <c r="B37959" s="66"/>
    </row>
    <row r="37960" spans="2:2" x14ac:dyDescent="0.2">
      <c r="B37960" s="66"/>
    </row>
    <row r="37961" spans="2:2" x14ac:dyDescent="0.2">
      <c r="B37961" s="66"/>
    </row>
    <row r="37962" spans="2:2" x14ac:dyDescent="0.2">
      <c r="B37962" s="66"/>
    </row>
    <row r="37963" spans="2:2" x14ac:dyDescent="0.2">
      <c r="B37963" s="66"/>
    </row>
    <row r="37964" spans="2:2" x14ac:dyDescent="0.2">
      <c r="B37964" s="66"/>
    </row>
    <row r="37965" spans="2:2" x14ac:dyDescent="0.2">
      <c r="B37965" s="66"/>
    </row>
    <row r="37966" spans="2:2" x14ac:dyDescent="0.2">
      <c r="B37966" s="66"/>
    </row>
    <row r="37967" spans="2:2" x14ac:dyDescent="0.2">
      <c r="B37967" s="66"/>
    </row>
    <row r="37968" spans="2:2" x14ac:dyDescent="0.2">
      <c r="B37968" s="66"/>
    </row>
    <row r="37969" spans="2:2" x14ac:dyDescent="0.2">
      <c r="B37969" s="66"/>
    </row>
    <row r="37970" spans="2:2" x14ac:dyDescent="0.2">
      <c r="B37970" s="66"/>
    </row>
    <row r="37971" spans="2:2" x14ac:dyDescent="0.2">
      <c r="B37971" s="66"/>
    </row>
    <row r="37972" spans="2:2" x14ac:dyDescent="0.2">
      <c r="B37972" s="66"/>
    </row>
    <row r="37973" spans="2:2" x14ac:dyDescent="0.2">
      <c r="B37973" s="66"/>
    </row>
    <row r="37974" spans="2:2" x14ac:dyDescent="0.2">
      <c r="B37974" s="66"/>
    </row>
    <row r="37975" spans="2:2" x14ac:dyDescent="0.2">
      <c r="B37975" s="66"/>
    </row>
    <row r="37976" spans="2:2" x14ac:dyDescent="0.2">
      <c r="B37976" s="66"/>
    </row>
    <row r="37977" spans="2:2" x14ac:dyDescent="0.2">
      <c r="B37977" s="66"/>
    </row>
    <row r="37978" spans="2:2" x14ac:dyDescent="0.2">
      <c r="B37978" s="66"/>
    </row>
    <row r="37979" spans="2:2" x14ac:dyDescent="0.2">
      <c r="B37979" s="66"/>
    </row>
    <row r="37980" spans="2:2" x14ac:dyDescent="0.2">
      <c r="B37980" s="66"/>
    </row>
    <row r="37981" spans="2:2" x14ac:dyDescent="0.2">
      <c r="B37981" s="66"/>
    </row>
    <row r="37982" spans="2:2" x14ac:dyDescent="0.2">
      <c r="B37982" s="66"/>
    </row>
    <row r="37983" spans="2:2" x14ac:dyDescent="0.2">
      <c r="B37983" s="66"/>
    </row>
    <row r="37984" spans="2:2" x14ac:dyDescent="0.2">
      <c r="B37984" s="66"/>
    </row>
    <row r="37985" spans="2:2" x14ac:dyDescent="0.2">
      <c r="B37985" s="66"/>
    </row>
    <row r="37986" spans="2:2" x14ac:dyDescent="0.2">
      <c r="B37986" s="66"/>
    </row>
    <row r="37987" spans="2:2" x14ac:dyDescent="0.2">
      <c r="B37987" s="66"/>
    </row>
    <row r="37988" spans="2:2" x14ac:dyDescent="0.2">
      <c r="B37988" s="66"/>
    </row>
    <row r="37989" spans="2:2" x14ac:dyDescent="0.2">
      <c r="B37989" s="66"/>
    </row>
    <row r="37990" spans="2:2" x14ac:dyDescent="0.2">
      <c r="B37990" s="66"/>
    </row>
    <row r="37991" spans="2:2" x14ac:dyDescent="0.2">
      <c r="B37991" s="66"/>
    </row>
    <row r="37992" spans="2:2" x14ac:dyDescent="0.2">
      <c r="B37992" s="66"/>
    </row>
    <row r="37993" spans="2:2" x14ac:dyDescent="0.2">
      <c r="B37993" s="66"/>
    </row>
    <row r="37994" spans="2:2" x14ac:dyDescent="0.2">
      <c r="B37994" s="66"/>
    </row>
    <row r="37995" spans="2:2" x14ac:dyDescent="0.2">
      <c r="B37995" s="66"/>
    </row>
    <row r="37996" spans="2:2" x14ac:dyDescent="0.2">
      <c r="B37996" s="66"/>
    </row>
    <row r="37997" spans="2:2" x14ac:dyDescent="0.2">
      <c r="B37997" s="66"/>
    </row>
    <row r="37998" spans="2:2" x14ac:dyDescent="0.2">
      <c r="B37998" s="66"/>
    </row>
    <row r="37999" spans="2:2" x14ac:dyDescent="0.2">
      <c r="B37999" s="66"/>
    </row>
    <row r="38000" spans="2:2" x14ac:dyDescent="0.2">
      <c r="B38000" s="66"/>
    </row>
    <row r="38001" spans="2:2" x14ac:dyDescent="0.2">
      <c r="B38001" s="66"/>
    </row>
    <row r="38002" spans="2:2" x14ac:dyDescent="0.2">
      <c r="B38002" s="66"/>
    </row>
    <row r="38003" spans="2:2" x14ac:dyDescent="0.2">
      <c r="B38003" s="66"/>
    </row>
    <row r="38004" spans="2:2" x14ac:dyDescent="0.2">
      <c r="B38004" s="66"/>
    </row>
    <row r="38005" spans="2:2" x14ac:dyDescent="0.2">
      <c r="B38005" s="66"/>
    </row>
    <row r="38006" spans="2:2" x14ac:dyDescent="0.2">
      <c r="B38006" s="66"/>
    </row>
    <row r="38007" spans="2:2" x14ac:dyDescent="0.2">
      <c r="B38007" s="66"/>
    </row>
    <row r="38008" spans="2:2" x14ac:dyDescent="0.2">
      <c r="B38008" s="66"/>
    </row>
    <row r="38009" spans="2:2" x14ac:dyDescent="0.2">
      <c r="B38009" s="66"/>
    </row>
    <row r="38010" spans="2:2" x14ac:dyDescent="0.2">
      <c r="B38010" s="66"/>
    </row>
    <row r="38011" spans="2:2" x14ac:dyDescent="0.2">
      <c r="B38011" s="66"/>
    </row>
    <row r="38012" spans="2:2" x14ac:dyDescent="0.2">
      <c r="B38012" s="66"/>
    </row>
    <row r="38013" spans="2:2" x14ac:dyDescent="0.2">
      <c r="B38013" s="66"/>
    </row>
    <row r="38014" spans="2:2" x14ac:dyDescent="0.2">
      <c r="B38014" s="66"/>
    </row>
    <row r="38015" spans="2:2" x14ac:dyDescent="0.2">
      <c r="B38015" s="66"/>
    </row>
    <row r="38016" spans="2:2" x14ac:dyDescent="0.2">
      <c r="B38016" s="66"/>
    </row>
    <row r="38017" spans="2:2" x14ac:dyDescent="0.2">
      <c r="B38017" s="66"/>
    </row>
    <row r="38018" spans="2:2" x14ac:dyDescent="0.2">
      <c r="B38018" s="66"/>
    </row>
    <row r="38019" spans="2:2" x14ac:dyDescent="0.2">
      <c r="B38019" s="66"/>
    </row>
    <row r="38020" spans="2:2" x14ac:dyDescent="0.2">
      <c r="B38020" s="66"/>
    </row>
    <row r="38021" spans="2:2" x14ac:dyDescent="0.2">
      <c r="B38021" s="66"/>
    </row>
    <row r="38022" spans="2:2" x14ac:dyDescent="0.2">
      <c r="B38022" s="66"/>
    </row>
    <row r="38023" spans="2:2" x14ac:dyDescent="0.2">
      <c r="B38023" s="66"/>
    </row>
    <row r="38024" spans="2:2" x14ac:dyDescent="0.2">
      <c r="B38024" s="66"/>
    </row>
    <row r="38025" spans="2:2" x14ac:dyDescent="0.2">
      <c r="B38025" s="66"/>
    </row>
    <row r="38026" spans="2:2" x14ac:dyDescent="0.2">
      <c r="B38026" s="66"/>
    </row>
    <row r="38027" spans="2:2" x14ac:dyDescent="0.2">
      <c r="B38027" s="66"/>
    </row>
    <row r="38028" spans="2:2" x14ac:dyDescent="0.2">
      <c r="B38028" s="66"/>
    </row>
    <row r="38029" spans="2:2" x14ac:dyDescent="0.2">
      <c r="B38029" s="66"/>
    </row>
    <row r="38030" spans="2:2" x14ac:dyDescent="0.2">
      <c r="B38030" s="66"/>
    </row>
    <row r="38031" spans="2:2" x14ac:dyDescent="0.2">
      <c r="B38031" s="66"/>
    </row>
    <row r="38032" spans="2:2" x14ac:dyDescent="0.2">
      <c r="B38032" s="66"/>
    </row>
    <row r="38033" spans="2:2" x14ac:dyDescent="0.2">
      <c r="B38033" s="66"/>
    </row>
    <row r="38034" spans="2:2" x14ac:dyDescent="0.2">
      <c r="B38034" s="66"/>
    </row>
    <row r="38035" spans="2:2" x14ac:dyDescent="0.2">
      <c r="B38035" s="66"/>
    </row>
    <row r="38036" spans="2:2" x14ac:dyDescent="0.2">
      <c r="B38036" s="66"/>
    </row>
    <row r="38037" spans="2:2" x14ac:dyDescent="0.2">
      <c r="B38037" s="66"/>
    </row>
    <row r="38038" spans="2:2" x14ac:dyDescent="0.2">
      <c r="B38038" s="66"/>
    </row>
    <row r="38039" spans="2:2" x14ac:dyDescent="0.2">
      <c r="B38039" s="66"/>
    </row>
    <row r="38040" spans="2:2" x14ac:dyDescent="0.2">
      <c r="B38040" s="66"/>
    </row>
    <row r="38041" spans="2:2" x14ac:dyDescent="0.2">
      <c r="B38041" s="66"/>
    </row>
    <row r="38042" spans="2:2" x14ac:dyDescent="0.2">
      <c r="B38042" s="66"/>
    </row>
    <row r="38043" spans="2:2" x14ac:dyDescent="0.2">
      <c r="B38043" s="66"/>
    </row>
    <row r="38044" spans="2:2" x14ac:dyDescent="0.2">
      <c r="B38044" s="66"/>
    </row>
    <row r="38045" spans="2:2" x14ac:dyDescent="0.2">
      <c r="B38045" s="66"/>
    </row>
    <row r="38046" spans="2:2" x14ac:dyDescent="0.2">
      <c r="B38046" s="66"/>
    </row>
    <row r="38047" spans="2:2" x14ac:dyDescent="0.2">
      <c r="B38047" s="66"/>
    </row>
    <row r="38048" spans="2:2" x14ac:dyDescent="0.2">
      <c r="B38048" s="66"/>
    </row>
    <row r="38049" spans="2:2" x14ac:dyDescent="0.2">
      <c r="B38049" s="66"/>
    </row>
    <row r="38050" spans="2:2" x14ac:dyDescent="0.2">
      <c r="B38050" s="66"/>
    </row>
    <row r="38051" spans="2:2" x14ac:dyDescent="0.2">
      <c r="B38051" s="66"/>
    </row>
    <row r="38052" spans="2:2" x14ac:dyDescent="0.2">
      <c r="B38052" s="66"/>
    </row>
    <row r="38053" spans="2:2" x14ac:dyDescent="0.2">
      <c r="B38053" s="66"/>
    </row>
    <row r="38054" spans="2:2" x14ac:dyDescent="0.2">
      <c r="B38054" s="66"/>
    </row>
    <row r="38055" spans="2:2" x14ac:dyDescent="0.2">
      <c r="B38055" s="66"/>
    </row>
    <row r="38056" spans="2:2" x14ac:dyDescent="0.2">
      <c r="B38056" s="66"/>
    </row>
    <row r="38057" spans="2:2" x14ac:dyDescent="0.2">
      <c r="B38057" s="66"/>
    </row>
    <row r="38058" spans="2:2" x14ac:dyDescent="0.2">
      <c r="B38058" s="66"/>
    </row>
    <row r="38059" spans="2:2" x14ac:dyDescent="0.2">
      <c r="B38059" s="66"/>
    </row>
    <row r="38060" spans="2:2" x14ac:dyDescent="0.2">
      <c r="B38060" s="66"/>
    </row>
    <row r="38061" spans="2:2" x14ac:dyDescent="0.2">
      <c r="B38061" s="66"/>
    </row>
    <row r="38062" spans="2:2" x14ac:dyDescent="0.2">
      <c r="B38062" s="66"/>
    </row>
    <row r="38063" spans="2:2" x14ac:dyDescent="0.2">
      <c r="B38063" s="66"/>
    </row>
    <row r="38064" spans="2:2" x14ac:dyDescent="0.2">
      <c r="B38064" s="66"/>
    </row>
    <row r="38065" spans="2:2" x14ac:dyDescent="0.2">
      <c r="B38065" s="66"/>
    </row>
    <row r="38066" spans="2:2" x14ac:dyDescent="0.2">
      <c r="B38066" s="66"/>
    </row>
    <row r="38067" spans="2:2" x14ac:dyDescent="0.2">
      <c r="B38067" s="66"/>
    </row>
    <row r="38068" spans="2:2" x14ac:dyDescent="0.2">
      <c r="B38068" s="66"/>
    </row>
    <row r="38069" spans="2:2" x14ac:dyDescent="0.2">
      <c r="B38069" s="66"/>
    </row>
    <row r="38070" spans="2:2" x14ac:dyDescent="0.2">
      <c r="B38070" s="66"/>
    </row>
    <row r="38071" spans="2:2" x14ac:dyDescent="0.2">
      <c r="B38071" s="66"/>
    </row>
    <row r="38072" spans="2:2" x14ac:dyDescent="0.2">
      <c r="B38072" s="66"/>
    </row>
    <row r="38073" spans="2:2" x14ac:dyDescent="0.2">
      <c r="B38073" s="66"/>
    </row>
    <row r="38074" spans="2:2" x14ac:dyDescent="0.2">
      <c r="B38074" s="66"/>
    </row>
    <row r="38075" spans="2:2" x14ac:dyDescent="0.2">
      <c r="B38075" s="66"/>
    </row>
    <row r="38076" spans="2:2" x14ac:dyDescent="0.2">
      <c r="B38076" s="66"/>
    </row>
    <row r="38077" spans="2:2" x14ac:dyDescent="0.2">
      <c r="B38077" s="66"/>
    </row>
    <row r="38078" spans="2:2" x14ac:dyDescent="0.2">
      <c r="B38078" s="66"/>
    </row>
    <row r="38079" spans="2:2" x14ac:dyDescent="0.2">
      <c r="B38079" s="66"/>
    </row>
    <row r="38080" spans="2:2" x14ac:dyDescent="0.2">
      <c r="B38080" s="66"/>
    </row>
    <row r="38081" spans="2:2" x14ac:dyDescent="0.2">
      <c r="B38081" s="66"/>
    </row>
    <row r="38082" spans="2:2" x14ac:dyDescent="0.2">
      <c r="B38082" s="66"/>
    </row>
    <row r="38083" spans="2:2" x14ac:dyDescent="0.2">
      <c r="B38083" s="66"/>
    </row>
    <row r="38084" spans="2:2" x14ac:dyDescent="0.2">
      <c r="B38084" s="66"/>
    </row>
    <row r="38085" spans="2:2" x14ac:dyDescent="0.2">
      <c r="B38085" s="66"/>
    </row>
    <row r="38086" spans="2:2" x14ac:dyDescent="0.2">
      <c r="B38086" s="66"/>
    </row>
    <row r="38087" spans="2:2" x14ac:dyDescent="0.2">
      <c r="B38087" s="66"/>
    </row>
    <row r="38088" spans="2:2" x14ac:dyDescent="0.2">
      <c r="B38088" s="66"/>
    </row>
    <row r="38089" spans="2:2" x14ac:dyDescent="0.2">
      <c r="B38089" s="66"/>
    </row>
    <row r="38090" spans="2:2" x14ac:dyDescent="0.2">
      <c r="B38090" s="66"/>
    </row>
    <row r="38091" spans="2:2" x14ac:dyDescent="0.2">
      <c r="B38091" s="66"/>
    </row>
    <row r="38092" spans="2:2" x14ac:dyDescent="0.2">
      <c r="B38092" s="66"/>
    </row>
    <row r="38093" spans="2:2" x14ac:dyDescent="0.2">
      <c r="B38093" s="66"/>
    </row>
    <row r="38094" spans="2:2" x14ac:dyDescent="0.2">
      <c r="B38094" s="66"/>
    </row>
    <row r="38095" spans="2:2" x14ac:dyDescent="0.2">
      <c r="B38095" s="66"/>
    </row>
    <row r="38096" spans="2:2" x14ac:dyDescent="0.2">
      <c r="B38096" s="66"/>
    </row>
    <row r="38097" spans="2:2" x14ac:dyDescent="0.2">
      <c r="B38097" s="66"/>
    </row>
    <row r="38098" spans="2:2" x14ac:dyDescent="0.2">
      <c r="B38098" s="66"/>
    </row>
    <row r="38099" spans="2:2" x14ac:dyDescent="0.2">
      <c r="B38099" s="66"/>
    </row>
    <row r="38100" spans="2:2" x14ac:dyDescent="0.2">
      <c r="B38100" s="66"/>
    </row>
    <row r="38101" spans="2:2" x14ac:dyDescent="0.2">
      <c r="B38101" s="66"/>
    </row>
    <row r="38102" spans="2:2" x14ac:dyDescent="0.2">
      <c r="B38102" s="66"/>
    </row>
    <row r="38103" spans="2:2" x14ac:dyDescent="0.2">
      <c r="B38103" s="66"/>
    </row>
    <row r="38104" spans="2:2" x14ac:dyDescent="0.2">
      <c r="B38104" s="66"/>
    </row>
    <row r="38105" spans="2:2" x14ac:dyDescent="0.2">
      <c r="B38105" s="66"/>
    </row>
    <row r="38106" spans="2:2" x14ac:dyDescent="0.2">
      <c r="B38106" s="66"/>
    </row>
    <row r="38107" spans="2:2" x14ac:dyDescent="0.2">
      <c r="B38107" s="66"/>
    </row>
    <row r="38108" spans="2:2" x14ac:dyDescent="0.2">
      <c r="B38108" s="66"/>
    </row>
    <row r="38109" spans="2:2" x14ac:dyDescent="0.2">
      <c r="B38109" s="66"/>
    </row>
    <row r="38110" spans="2:2" x14ac:dyDescent="0.2">
      <c r="B38110" s="66"/>
    </row>
    <row r="38111" spans="2:2" x14ac:dyDescent="0.2">
      <c r="B38111" s="66"/>
    </row>
    <row r="38112" spans="2:2" x14ac:dyDescent="0.2">
      <c r="B38112" s="66"/>
    </row>
    <row r="38113" spans="2:2" x14ac:dyDescent="0.2">
      <c r="B38113" s="66"/>
    </row>
    <row r="38114" spans="2:2" x14ac:dyDescent="0.2">
      <c r="B38114" s="66"/>
    </row>
    <row r="38115" spans="2:2" x14ac:dyDescent="0.2">
      <c r="B38115" s="66"/>
    </row>
    <row r="38116" spans="2:2" x14ac:dyDescent="0.2">
      <c r="B38116" s="66"/>
    </row>
    <row r="38117" spans="2:2" x14ac:dyDescent="0.2">
      <c r="B38117" s="66"/>
    </row>
    <row r="38118" spans="2:2" x14ac:dyDescent="0.2">
      <c r="B38118" s="66"/>
    </row>
    <row r="38119" spans="2:2" x14ac:dyDescent="0.2">
      <c r="B38119" s="66"/>
    </row>
    <row r="38120" spans="2:2" x14ac:dyDescent="0.2">
      <c r="B38120" s="66"/>
    </row>
    <row r="38121" spans="2:2" x14ac:dyDescent="0.2">
      <c r="B38121" s="66"/>
    </row>
    <row r="38122" spans="2:2" x14ac:dyDescent="0.2">
      <c r="B38122" s="66"/>
    </row>
    <row r="38123" spans="2:2" x14ac:dyDescent="0.2">
      <c r="B38123" s="66"/>
    </row>
    <row r="38124" spans="2:2" x14ac:dyDescent="0.2">
      <c r="B38124" s="66"/>
    </row>
    <row r="38125" spans="2:2" x14ac:dyDescent="0.2">
      <c r="B38125" s="66"/>
    </row>
    <row r="38126" spans="2:2" x14ac:dyDescent="0.2">
      <c r="B38126" s="66"/>
    </row>
    <row r="38127" spans="2:2" x14ac:dyDescent="0.2">
      <c r="B38127" s="66"/>
    </row>
    <row r="38128" spans="2:2" x14ac:dyDescent="0.2">
      <c r="B38128" s="66"/>
    </row>
    <row r="38129" spans="2:2" x14ac:dyDescent="0.2">
      <c r="B38129" s="66"/>
    </row>
    <row r="38130" spans="2:2" x14ac:dyDescent="0.2">
      <c r="B38130" s="66"/>
    </row>
    <row r="38131" spans="2:2" x14ac:dyDescent="0.2">
      <c r="B38131" s="66"/>
    </row>
    <row r="38132" spans="2:2" x14ac:dyDescent="0.2">
      <c r="B38132" s="66"/>
    </row>
    <row r="38133" spans="2:2" x14ac:dyDescent="0.2">
      <c r="B38133" s="66"/>
    </row>
    <row r="38134" spans="2:2" x14ac:dyDescent="0.2">
      <c r="B38134" s="66"/>
    </row>
    <row r="38135" spans="2:2" x14ac:dyDescent="0.2">
      <c r="B38135" s="66"/>
    </row>
    <row r="38136" spans="2:2" x14ac:dyDescent="0.2">
      <c r="B38136" s="66"/>
    </row>
    <row r="38137" spans="2:2" x14ac:dyDescent="0.2">
      <c r="B38137" s="66"/>
    </row>
    <row r="38138" spans="2:2" x14ac:dyDescent="0.2">
      <c r="B38138" s="66"/>
    </row>
    <row r="38139" spans="2:2" x14ac:dyDescent="0.2">
      <c r="B38139" s="66"/>
    </row>
    <row r="38140" spans="2:2" x14ac:dyDescent="0.2">
      <c r="B38140" s="66"/>
    </row>
    <row r="38141" spans="2:2" x14ac:dyDescent="0.2">
      <c r="B38141" s="66"/>
    </row>
    <row r="38142" spans="2:2" x14ac:dyDescent="0.2">
      <c r="B38142" s="66"/>
    </row>
    <row r="38143" spans="2:2" x14ac:dyDescent="0.2">
      <c r="B38143" s="66"/>
    </row>
    <row r="38144" spans="2:2" x14ac:dyDescent="0.2">
      <c r="B38144" s="66"/>
    </row>
    <row r="38145" spans="2:2" x14ac:dyDescent="0.2">
      <c r="B38145" s="66"/>
    </row>
    <row r="38146" spans="2:2" x14ac:dyDescent="0.2">
      <c r="B38146" s="66"/>
    </row>
    <row r="38147" spans="2:2" x14ac:dyDescent="0.2">
      <c r="B38147" s="66"/>
    </row>
    <row r="38148" spans="2:2" x14ac:dyDescent="0.2">
      <c r="B38148" s="66"/>
    </row>
    <row r="38149" spans="2:2" x14ac:dyDescent="0.2">
      <c r="B38149" s="66"/>
    </row>
    <row r="38150" spans="2:2" x14ac:dyDescent="0.2">
      <c r="B38150" s="66"/>
    </row>
    <row r="38151" spans="2:2" x14ac:dyDescent="0.2">
      <c r="B38151" s="66"/>
    </row>
    <row r="38152" spans="2:2" x14ac:dyDescent="0.2">
      <c r="B38152" s="66"/>
    </row>
    <row r="38153" spans="2:2" x14ac:dyDescent="0.2">
      <c r="B38153" s="66"/>
    </row>
    <row r="38154" spans="2:2" x14ac:dyDescent="0.2">
      <c r="B38154" s="66"/>
    </row>
    <row r="38155" spans="2:2" x14ac:dyDescent="0.2">
      <c r="B38155" s="66"/>
    </row>
    <row r="38156" spans="2:2" x14ac:dyDescent="0.2">
      <c r="B38156" s="66"/>
    </row>
    <row r="38157" spans="2:2" x14ac:dyDescent="0.2">
      <c r="B38157" s="66"/>
    </row>
    <row r="38158" spans="2:2" x14ac:dyDescent="0.2">
      <c r="B38158" s="66"/>
    </row>
    <row r="38159" spans="2:2" x14ac:dyDescent="0.2">
      <c r="B38159" s="66"/>
    </row>
    <row r="38160" spans="2:2" x14ac:dyDescent="0.2">
      <c r="B38160" s="66"/>
    </row>
    <row r="38161" spans="2:2" x14ac:dyDescent="0.2">
      <c r="B38161" s="66"/>
    </row>
    <row r="38162" spans="2:2" x14ac:dyDescent="0.2">
      <c r="B38162" s="66"/>
    </row>
    <row r="38163" spans="2:2" x14ac:dyDescent="0.2">
      <c r="B38163" s="66"/>
    </row>
    <row r="38164" spans="2:2" x14ac:dyDescent="0.2">
      <c r="B38164" s="66"/>
    </row>
    <row r="38165" spans="2:2" x14ac:dyDescent="0.2">
      <c r="B38165" s="66"/>
    </row>
    <row r="38166" spans="2:2" x14ac:dyDescent="0.2">
      <c r="B38166" s="66"/>
    </row>
    <row r="38167" spans="2:2" x14ac:dyDescent="0.2">
      <c r="B38167" s="66"/>
    </row>
    <row r="38168" spans="2:2" x14ac:dyDescent="0.2">
      <c r="B38168" s="66"/>
    </row>
    <row r="38169" spans="2:2" x14ac:dyDescent="0.2">
      <c r="B38169" s="66"/>
    </row>
    <row r="38170" spans="2:2" x14ac:dyDescent="0.2">
      <c r="B38170" s="66"/>
    </row>
    <row r="38171" spans="2:2" x14ac:dyDescent="0.2">
      <c r="B38171" s="66"/>
    </row>
    <row r="38172" spans="2:2" x14ac:dyDescent="0.2">
      <c r="B38172" s="66"/>
    </row>
    <row r="38173" spans="2:2" x14ac:dyDescent="0.2">
      <c r="B38173" s="66"/>
    </row>
    <row r="38174" spans="2:2" x14ac:dyDescent="0.2">
      <c r="B38174" s="66"/>
    </row>
    <row r="38175" spans="2:2" x14ac:dyDescent="0.2">
      <c r="B38175" s="66"/>
    </row>
    <row r="38176" spans="2:2" x14ac:dyDescent="0.2">
      <c r="B38176" s="66"/>
    </row>
    <row r="38177" spans="2:2" x14ac:dyDescent="0.2">
      <c r="B38177" s="66"/>
    </row>
    <row r="38178" spans="2:2" x14ac:dyDescent="0.2">
      <c r="B38178" s="66"/>
    </row>
    <row r="38179" spans="2:2" x14ac:dyDescent="0.2">
      <c r="B38179" s="66"/>
    </row>
    <row r="38180" spans="2:2" x14ac:dyDescent="0.2">
      <c r="B38180" s="66"/>
    </row>
    <row r="38181" spans="2:2" x14ac:dyDescent="0.2">
      <c r="B38181" s="66"/>
    </row>
    <row r="38182" spans="2:2" x14ac:dyDescent="0.2">
      <c r="B38182" s="66"/>
    </row>
    <row r="38183" spans="2:2" x14ac:dyDescent="0.2">
      <c r="B38183" s="66"/>
    </row>
    <row r="38184" spans="2:2" x14ac:dyDescent="0.2">
      <c r="B38184" s="66"/>
    </row>
    <row r="38185" spans="2:2" x14ac:dyDescent="0.2">
      <c r="B38185" s="66"/>
    </row>
    <row r="38186" spans="2:2" x14ac:dyDescent="0.2">
      <c r="B38186" s="66"/>
    </row>
    <row r="38187" spans="2:2" x14ac:dyDescent="0.2">
      <c r="B38187" s="66"/>
    </row>
    <row r="38188" spans="2:2" x14ac:dyDescent="0.2">
      <c r="B38188" s="66"/>
    </row>
    <row r="38189" spans="2:2" x14ac:dyDescent="0.2">
      <c r="B38189" s="66"/>
    </row>
    <row r="38190" spans="2:2" x14ac:dyDescent="0.2">
      <c r="B38190" s="66"/>
    </row>
    <row r="38191" spans="2:2" x14ac:dyDescent="0.2">
      <c r="B38191" s="66"/>
    </row>
    <row r="38192" spans="2:2" x14ac:dyDescent="0.2">
      <c r="B38192" s="66"/>
    </row>
    <row r="38193" spans="2:2" x14ac:dyDescent="0.2">
      <c r="B38193" s="66"/>
    </row>
    <row r="38194" spans="2:2" x14ac:dyDescent="0.2">
      <c r="B38194" s="66"/>
    </row>
    <row r="38195" spans="2:2" x14ac:dyDescent="0.2">
      <c r="B38195" s="66"/>
    </row>
    <row r="38196" spans="2:2" x14ac:dyDescent="0.2">
      <c r="B38196" s="66"/>
    </row>
    <row r="38197" spans="2:2" x14ac:dyDescent="0.2">
      <c r="B38197" s="66"/>
    </row>
    <row r="38198" spans="2:2" x14ac:dyDescent="0.2">
      <c r="B38198" s="66"/>
    </row>
    <row r="38199" spans="2:2" x14ac:dyDescent="0.2">
      <c r="B38199" s="66"/>
    </row>
    <row r="38200" spans="2:2" x14ac:dyDescent="0.2">
      <c r="B38200" s="66"/>
    </row>
    <row r="38201" spans="2:2" x14ac:dyDescent="0.2">
      <c r="B38201" s="66"/>
    </row>
    <row r="38202" spans="2:2" x14ac:dyDescent="0.2">
      <c r="B38202" s="66"/>
    </row>
    <row r="38203" spans="2:2" x14ac:dyDescent="0.2">
      <c r="B38203" s="66"/>
    </row>
    <row r="38204" spans="2:2" x14ac:dyDescent="0.2">
      <c r="B38204" s="66"/>
    </row>
    <row r="38205" spans="2:2" x14ac:dyDescent="0.2">
      <c r="B38205" s="66"/>
    </row>
    <row r="38206" spans="2:2" x14ac:dyDescent="0.2">
      <c r="B38206" s="66"/>
    </row>
    <row r="38207" spans="2:2" x14ac:dyDescent="0.2">
      <c r="B38207" s="66"/>
    </row>
    <row r="38208" spans="2:2" x14ac:dyDescent="0.2">
      <c r="B38208" s="66"/>
    </row>
    <row r="38209" spans="2:2" x14ac:dyDescent="0.2">
      <c r="B38209" s="66"/>
    </row>
    <row r="38210" spans="2:2" x14ac:dyDescent="0.2">
      <c r="B38210" s="66"/>
    </row>
    <row r="38211" spans="2:2" x14ac:dyDescent="0.2">
      <c r="B38211" s="66"/>
    </row>
    <row r="38212" spans="2:2" x14ac:dyDescent="0.2">
      <c r="B38212" s="66"/>
    </row>
    <row r="38213" spans="2:2" x14ac:dyDescent="0.2">
      <c r="B38213" s="66"/>
    </row>
    <row r="38214" spans="2:2" x14ac:dyDescent="0.2">
      <c r="B38214" s="66"/>
    </row>
    <row r="38215" spans="2:2" x14ac:dyDescent="0.2">
      <c r="B38215" s="66"/>
    </row>
    <row r="38216" spans="2:2" x14ac:dyDescent="0.2">
      <c r="B38216" s="66"/>
    </row>
    <row r="38217" spans="2:2" x14ac:dyDescent="0.2">
      <c r="B38217" s="66"/>
    </row>
    <row r="38218" spans="2:2" x14ac:dyDescent="0.2">
      <c r="B38218" s="66"/>
    </row>
    <row r="38219" spans="2:2" x14ac:dyDescent="0.2">
      <c r="B38219" s="66"/>
    </row>
    <row r="38220" spans="2:2" x14ac:dyDescent="0.2">
      <c r="B38220" s="66"/>
    </row>
    <row r="38221" spans="2:2" x14ac:dyDescent="0.2">
      <c r="B38221" s="66"/>
    </row>
    <row r="38222" spans="2:2" x14ac:dyDescent="0.2">
      <c r="B38222" s="66"/>
    </row>
    <row r="38223" spans="2:2" x14ac:dyDescent="0.2">
      <c r="B38223" s="66"/>
    </row>
    <row r="38224" spans="2:2" x14ac:dyDescent="0.2">
      <c r="B38224" s="66"/>
    </row>
    <row r="38225" spans="2:2" x14ac:dyDescent="0.2">
      <c r="B38225" s="66"/>
    </row>
    <row r="38226" spans="2:2" x14ac:dyDescent="0.2">
      <c r="B38226" s="66"/>
    </row>
    <row r="38227" spans="2:2" x14ac:dyDescent="0.2">
      <c r="B38227" s="66"/>
    </row>
    <row r="38228" spans="2:2" x14ac:dyDescent="0.2">
      <c r="B38228" s="66"/>
    </row>
    <row r="38229" spans="2:2" x14ac:dyDescent="0.2">
      <c r="B38229" s="66"/>
    </row>
    <row r="38230" spans="2:2" x14ac:dyDescent="0.2">
      <c r="B38230" s="66"/>
    </row>
    <row r="38231" spans="2:2" x14ac:dyDescent="0.2">
      <c r="B38231" s="66"/>
    </row>
    <row r="38232" spans="2:2" x14ac:dyDescent="0.2">
      <c r="B38232" s="66"/>
    </row>
    <row r="38233" spans="2:2" x14ac:dyDescent="0.2">
      <c r="B38233" s="66"/>
    </row>
    <row r="38234" spans="2:2" x14ac:dyDescent="0.2">
      <c r="B38234" s="66"/>
    </row>
    <row r="38235" spans="2:2" x14ac:dyDescent="0.2">
      <c r="B38235" s="66"/>
    </row>
    <row r="38236" spans="2:2" x14ac:dyDescent="0.2">
      <c r="B38236" s="66"/>
    </row>
    <row r="38237" spans="2:2" x14ac:dyDescent="0.2">
      <c r="B38237" s="66"/>
    </row>
    <row r="38238" spans="2:2" x14ac:dyDescent="0.2">
      <c r="B38238" s="66"/>
    </row>
    <row r="38239" spans="2:2" x14ac:dyDescent="0.2">
      <c r="B38239" s="66"/>
    </row>
    <row r="38240" spans="2:2" x14ac:dyDescent="0.2">
      <c r="B38240" s="66"/>
    </row>
    <row r="38241" spans="2:2" x14ac:dyDescent="0.2">
      <c r="B38241" s="66"/>
    </row>
    <row r="38242" spans="2:2" x14ac:dyDescent="0.2">
      <c r="B38242" s="66"/>
    </row>
    <row r="38243" spans="2:2" x14ac:dyDescent="0.2">
      <c r="B38243" s="66"/>
    </row>
    <row r="38244" spans="2:2" x14ac:dyDescent="0.2">
      <c r="B38244" s="66"/>
    </row>
    <row r="38245" spans="2:2" x14ac:dyDescent="0.2">
      <c r="B38245" s="66"/>
    </row>
    <row r="38246" spans="2:2" x14ac:dyDescent="0.2">
      <c r="B38246" s="66"/>
    </row>
    <row r="38247" spans="2:2" x14ac:dyDescent="0.2">
      <c r="B38247" s="66"/>
    </row>
    <row r="38248" spans="2:2" x14ac:dyDescent="0.2">
      <c r="B38248" s="66"/>
    </row>
    <row r="38249" spans="2:2" x14ac:dyDescent="0.2">
      <c r="B38249" s="66"/>
    </row>
    <row r="38250" spans="2:2" x14ac:dyDescent="0.2">
      <c r="B38250" s="66"/>
    </row>
    <row r="38251" spans="2:2" x14ac:dyDescent="0.2">
      <c r="B38251" s="66"/>
    </row>
    <row r="38252" spans="2:2" x14ac:dyDescent="0.2">
      <c r="B38252" s="66"/>
    </row>
    <row r="38253" spans="2:2" x14ac:dyDescent="0.2">
      <c r="B38253" s="66"/>
    </row>
    <row r="38254" spans="2:2" x14ac:dyDescent="0.2">
      <c r="B38254" s="66"/>
    </row>
    <row r="38255" spans="2:2" x14ac:dyDescent="0.2">
      <c r="B38255" s="66"/>
    </row>
    <row r="38256" spans="2:2" x14ac:dyDescent="0.2">
      <c r="B38256" s="66"/>
    </row>
    <row r="38257" spans="2:2" x14ac:dyDescent="0.2">
      <c r="B38257" s="66"/>
    </row>
    <row r="38258" spans="2:2" x14ac:dyDescent="0.2">
      <c r="B38258" s="66"/>
    </row>
    <row r="38259" spans="2:2" x14ac:dyDescent="0.2">
      <c r="B38259" s="66"/>
    </row>
    <row r="38260" spans="2:2" x14ac:dyDescent="0.2">
      <c r="B38260" s="66"/>
    </row>
    <row r="38261" spans="2:2" x14ac:dyDescent="0.2">
      <c r="B38261" s="66"/>
    </row>
    <row r="38262" spans="2:2" x14ac:dyDescent="0.2">
      <c r="B38262" s="66"/>
    </row>
    <row r="38263" spans="2:2" x14ac:dyDescent="0.2">
      <c r="B38263" s="66"/>
    </row>
    <row r="38264" spans="2:2" x14ac:dyDescent="0.2">
      <c r="B38264" s="66"/>
    </row>
    <row r="38265" spans="2:2" x14ac:dyDescent="0.2">
      <c r="B38265" s="66"/>
    </row>
    <row r="38266" spans="2:2" x14ac:dyDescent="0.2">
      <c r="B38266" s="66"/>
    </row>
    <row r="38267" spans="2:2" x14ac:dyDescent="0.2">
      <c r="B38267" s="66"/>
    </row>
    <row r="38268" spans="2:2" x14ac:dyDescent="0.2">
      <c r="B38268" s="66"/>
    </row>
    <row r="38269" spans="2:2" x14ac:dyDescent="0.2">
      <c r="B38269" s="66"/>
    </row>
    <row r="38270" spans="2:2" x14ac:dyDescent="0.2">
      <c r="B38270" s="66"/>
    </row>
    <row r="38271" spans="2:2" x14ac:dyDescent="0.2">
      <c r="B38271" s="66"/>
    </row>
    <row r="38272" spans="2:2" x14ac:dyDescent="0.2">
      <c r="B38272" s="66"/>
    </row>
    <row r="38273" spans="2:2" x14ac:dyDescent="0.2">
      <c r="B38273" s="66"/>
    </row>
    <row r="38274" spans="2:2" x14ac:dyDescent="0.2">
      <c r="B38274" s="66"/>
    </row>
    <row r="38275" spans="2:2" x14ac:dyDescent="0.2">
      <c r="B38275" s="66"/>
    </row>
    <row r="38276" spans="2:2" x14ac:dyDescent="0.2">
      <c r="B38276" s="66"/>
    </row>
    <row r="38277" spans="2:2" x14ac:dyDescent="0.2">
      <c r="B38277" s="66"/>
    </row>
    <row r="38278" spans="2:2" x14ac:dyDescent="0.2">
      <c r="B38278" s="66"/>
    </row>
    <row r="38279" spans="2:2" x14ac:dyDescent="0.2">
      <c r="B38279" s="66"/>
    </row>
    <row r="38280" spans="2:2" x14ac:dyDescent="0.2">
      <c r="B38280" s="66"/>
    </row>
    <row r="38281" spans="2:2" x14ac:dyDescent="0.2">
      <c r="B38281" s="66"/>
    </row>
    <row r="38282" spans="2:2" x14ac:dyDescent="0.2">
      <c r="B38282" s="66"/>
    </row>
    <row r="38283" spans="2:2" x14ac:dyDescent="0.2">
      <c r="B38283" s="66"/>
    </row>
    <row r="38284" spans="2:2" x14ac:dyDescent="0.2">
      <c r="B38284" s="66"/>
    </row>
    <row r="38285" spans="2:2" x14ac:dyDescent="0.2">
      <c r="B38285" s="66"/>
    </row>
    <row r="38286" spans="2:2" x14ac:dyDescent="0.2">
      <c r="B38286" s="66"/>
    </row>
    <row r="38287" spans="2:2" x14ac:dyDescent="0.2">
      <c r="B38287" s="66"/>
    </row>
    <row r="38288" spans="2:2" x14ac:dyDescent="0.2">
      <c r="B38288" s="66"/>
    </row>
    <row r="38289" spans="2:2" x14ac:dyDescent="0.2">
      <c r="B38289" s="66"/>
    </row>
    <row r="38290" spans="2:2" x14ac:dyDescent="0.2">
      <c r="B38290" s="66"/>
    </row>
    <row r="38291" spans="2:2" x14ac:dyDescent="0.2">
      <c r="B38291" s="66"/>
    </row>
    <row r="38292" spans="2:2" x14ac:dyDescent="0.2">
      <c r="B38292" s="66"/>
    </row>
    <row r="38293" spans="2:2" x14ac:dyDescent="0.2">
      <c r="B38293" s="66"/>
    </row>
    <row r="38294" spans="2:2" x14ac:dyDescent="0.2">
      <c r="B38294" s="66"/>
    </row>
    <row r="38295" spans="2:2" x14ac:dyDescent="0.2">
      <c r="B38295" s="66"/>
    </row>
    <row r="38296" spans="2:2" x14ac:dyDescent="0.2">
      <c r="B38296" s="66"/>
    </row>
    <row r="38297" spans="2:2" x14ac:dyDescent="0.2">
      <c r="B38297" s="66"/>
    </row>
    <row r="38298" spans="2:2" x14ac:dyDescent="0.2">
      <c r="B38298" s="66"/>
    </row>
    <row r="38299" spans="2:2" x14ac:dyDescent="0.2">
      <c r="B38299" s="66"/>
    </row>
    <row r="38300" spans="2:2" x14ac:dyDescent="0.2">
      <c r="B38300" s="66"/>
    </row>
    <row r="38301" spans="2:2" x14ac:dyDescent="0.2">
      <c r="B38301" s="66"/>
    </row>
    <row r="38302" spans="2:2" x14ac:dyDescent="0.2">
      <c r="B38302" s="66"/>
    </row>
    <row r="38303" spans="2:2" x14ac:dyDescent="0.2">
      <c r="B38303" s="66"/>
    </row>
    <row r="38304" spans="2:2" x14ac:dyDescent="0.2">
      <c r="B38304" s="66"/>
    </row>
    <row r="38305" spans="2:2" x14ac:dyDescent="0.2">
      <c r="B38305" s="66"/>
    </row>
    <row r="38306" spans="2:2" x14ac:dyDescent="0.2">
      <c r="B38306" s="66"/>
    </row>
    <row r="38307" spans="2:2" x14ac:dyDescent="0.2">
      <c r="B38307" s="66"/>
    </row>
    <row r="38308" spans="2:2" x14ac:dyDescent="0.2">
      <c r="B38308" s="66"/>
    </row>
    <row r="38309" spans="2:2" x14ac:dyDescent="0.2">
      <c r="B38309" s="66"/>
    </row>
    <row r="38310" spans="2:2" x14ac:dyDescent="0.2">
      <c r="B38310" s="66"/>
    </row>
    <row r="38311" spans="2:2" x14ac:dyDescent="0.2">
      <c r="B38311" s="66"/>
    </row>
    <row r="38312" spans="2:2" x14ac:dyDescent="0.2">
      <c r="B38312" s="66"/>
    </row>
    <row r="38313" spans="2:2" x14ac:dyDescent="0.2">
      <c r="B38313" s="66"/>
    </row>
    <row r="38314" spans="2:2" x14ac:dyDescent="0.2">
      <c r="B38314" s="66"/>
    </row>
    <row r="38315" spans="2:2" x14ac:dyDescent="0.2">
      <c r="B38315" s="66"/>
    </row>
    <row r="38316" spans="2:2" x14ac:dyDescent="0.2">
      <c r="B38316" s="66"/>
    </row>
    <row r="38317" spans="2:2" x14ac:dyDescent="0.2">
      <c r="B38317" s="66"/>
    </row>
    <row r="38318" spans="2:2" x14ac:dyDescent="0.2">
      <c r="B38318" s="66"/>
    </row>
    <row r="38319" spans="2:2" x14ac:dyDescent="0.2">
      <c r="B38319" s="66"/>
    </row>
    <row r="38320" spans="2:2" x14ac:dyDescent="0.2">
      <c r="B38320" s="66"/>
    </row>
    <row r="38321" spans="2:2" x14ac:dyDescent="0.2">
      <c r="B38321" s="66"/>
    </row>
    <row r="38322" spans="2:2" x14ac:dyDescent="0.2">
      <c r="B38322" s="66"/>
    </row>
    <row r="38323" spans="2:2" x14ac:dyDescent="0.2">
      <c r="B38323" s="66"/>
    </row>
    <row r="38324" spans="2:2" x14ac:dyDescent="0.2">
      <c r="B38324" s="66"/>
    </row>
    <row r="38325" spans="2:2" x14ac:dyDescent="0.2">
      <c r="B38325" s="66"/>
    </row>
    <row r="38326" spans="2:2" x14ac:dyDescent="0.2">
      <c r="B38326" s="66"/>
    </row>
    <row r="38327" spans="2:2" x14ac:dyDescent="0.2">
      <c r="B38327" s="66"/>
    </row>
    <row r="38328" spans="2:2" x14ac:dyDescent="0.2">
      <c r="B38328" s="66"/>
    </row>
    <row r="38329" spans="2:2" x14ac:dyDescent="0.2">
      <c r="B38329" s="66"/>
    </row>
    <row r="38330" spans="2:2" x14ac:dyDescent="0.2">
      <c r="B38330" s="66"/>
    </row>
    <row r="38331" spans="2:2" x14ac:dyDescent="0.2">
      <c r="B38331" s="66"/>
    </row>
    <row r="38332" spans="2:2" x14ac:dyDescent="0.2">
      <c r="B38332" s="66"/>
    </row>
    <row r="38333" spans="2:2" x14ac:dyDescent="0.2">
      <c r="B38333" s="66"/>
    </row>
    <row r="38334" spans="2:2" x14ac:dyDescent="0.2">
      <c r="B38334" s="66"/>
    </row>
    <row r="38335" spans="2:2" x14ac:dyDescent="0.2">
      <c r="B38335" s="66"/>
    </row>
    <row r="38336" spans="2:2" x14ac:dyDescent="0.2">
      <c r="B38336" s="66"/>
    </row>
    <row r="38337" spans="2:2" x14ac:dyDescent="0.2">
      <c r="B38337" s="66"/>
    </row>
    <row r="38338" spans="2:2" x14ac:dyDescent="0.2">
      <c r="B38338" s="66"/>
    </row>
    <row r="38339" spans="2:2" x14ac:dyDescent="0.2">
      <c r="B38339" s="66"/>
    </row>
    <row r="38340" spans="2:2" x14ac:dyDescent="0.2">
      <c r="B38340" s="66"/>
    </row>
    <row r="38341" spans="2:2" x14ac:dyDescent="0.2">
      <c r="B38341" s="66"/>
    </row>
    <row r="38342" spans="2:2" x14ac:dyDescent="0.2">
      <c r="B38342" s="66"/>
    </row>
    <row r="38343" spans="2:2" x14ac:dyDescent="0.2">
      <c r="B38343" s="66"/>
    </row>
    <row r="38344" spans="2:2" x14ac:dyDescent="0.2">
      <c r="B38344" s="66"/>
    </row>
    <row r="38345" spans="2:2" x14ac:dyDescent="0.2">
      <c r="B38345" s="66"/>
    </row>
    <row r="38346" spans="2:2" x14ac:dyDescent="0.2">
      <c r="B38346" s="66"/>
    </row>
    <row r="38347" spans="2:2" x14ac:dyDescent="0.2">
      <c r="B38347" s="66"/>
    </row>
    <row r="38348" spans="2:2" x14ac:dyDescent="0.2">
      <c r="B38348" s="66"/>
    </row>
    <row r="38349" spans="2:2" x14ac:dyDescent="0.2">
      <c r="B38349" s="66"/>
    </row>
    <row r="38350" spans="2:2" x14ac:dyDescent="0.2">
      <c r="B38350" s="66"/>
    </row>
    <row r="38351" spans="2:2" x14ac:dyDescent="0.2">
      <c r="B38351" s="66"/>
    </row>
    <row r="38352" spans="2:2" x14ac:dyDescent="0.2">
      <c r="B38352" s="66"/>
    </row>
    <row r="38353" spans="2:2" x14ac:dyDescent="0.2">
      <c r="B38353" s="66"/>
    </row>
    <row r="38354" spans="2:2" x14ac:dyDescent="0.2">
      <c r="B38354" s="66"/>
    </row>
    <row r="38355" spans="2:2" x14ac:dyDescent="0.2">
      <c r="B38355" s="66"/>
    </row>
    <row r="38356" spans="2:2" x14ac:dyDescent="0.2">
      <c r="B38356" s="66"/>
    </row>
    <row r="38357" spans="2:2" x14ac:dyDescent="0.2">
      <c r="B38357" s="66"/>
    </row>
    <row r="38358" spans="2:2" x14ac:dyDescent="0.2">
      <c r="B38358" s="66"/>
    </row>
    <row r="38359" spans="2:2" x14ac:dyDescent="0.2">
      <c r="B38359" s="66"/>
    </row>
    <row r="38360" spans="2:2" x14ac:dyDescent="0.2">
      <c r="B38360" s="66"/>
    </row>
    <row r="38361" spans="2:2" x14ac:dyDescent="0.2">
      <c r="B38361" s="66"/>
    </row>
    <row r="38362" spans="2:2" x14ac:dyDescent="0.2">
      <c r="B38362" s="66"/>
    </row>
    <row r="38363" spans="2:2" x14ac:dyDescent="0.2">
      <c r="B38363" s="66"/>
    </row>
    <row r="38364" spans="2:2" x14ac:dyDescent="0.2">
      <c r="B38364" s="66"/>
    </row>
    <row r="38365" spans="2:2" x14ac:dyDescent="0.2">
      <c r="B38365" s="66"/>
    </row>
    <row r="38366" spans="2:2" x14ac:dyDescent="0.2">
      <c r="B38366" s="66"/>
    </row>
    <row r="38367" spans="2:2" x14ac:dyDescent="0.2">
      <c r="B38367" s="66"/>
    </row>
    <row r="38368" spans="2:2" x14ac:dyDescent="0.2">
      <c r="B38368" s="66"/>
    </row>
    <row r="38369" spans="2:2" x14ac:dyDescent="0.2">
      <c r="B38369" s="66"/>
    </row>
    <row r="38370" spans="2:2" x14ac:dyDescent="0.2">
      <c r="B38370" s="66"/>
    </row>
    <row r="38371" spans="2:2" x14ac:dyDescent="0.2">
      <c r="B38371" s="66"/>
    </row>
    <row r="38372" spans="2:2" x14ac:dyDescent="0.2">
      <c r="B38372" s="66"/>
    </row>
    <row r="38373" spans="2:2" x14ac:dyDescent="0.2">
      <c r="B38373" s="66"/>
    </row>
    <row r="38374" spans="2:2" x14ac:dyDescent="0.2">
      <c r="B38374" s="66"/>
    </row>
    <row r="38375" spans="2:2" x14ac:dyDescent="0.2">
      <c r="B38375" s="66"/>
    </row>
    <row r="38376" spans="2:2" x14ac:dyDescent="0.2">
      <c r="B38376" s="66"/>
    </row>
    <row r="38377" spans="2:2" x14ac:dyDescent="0.2">
      <c r="B38377" s="66"/>
    </row>
    <row r="38378" spans="2:2" x14ac:dyDescent="0.2">
      <c r="B38378" s="66"/>
    </row>
    <row r="38379" spans="2:2" x14ac:dyDescent="0.2">
      <c r="B38379" s="66"/>
    </row>
    <row r="38380" spans="2:2" x14ac:dyDescent="0.2">
      <c r="B38380" s="66"/>
    </row>
    <row r="38381" spans="2:2" x14ac:dyDescent="0.2">
      <c r="B38381" s="66"/>
    </row>
    <row r="38382" spans="2:2" x14ac:dyDescent="0.2">
      <c r="B38382" s="66"/>
    </row>
    <row r="38383" spans="2:2" x14ac:dyDescent="0.2">
      <c r="B38383" s="66"/>
    </row>
    <row r="38384" spans="2:2" x14ac:dyDescent="0.2">
      <c r="B38384" s="66"/>
    </row>
    <row r="38385" spans="2:2" x14ac:dyDescent="0.2">
      <c r="B38385" s="66"/>
    </row>
    <row r="38386" spans="2:2" x14ac:dyDescent="0.2">
      <c r="B38386" s="66"/>
    </row>
    <row r="38387" spans="2:2" x14ac:dyDescent="0.2">
      <c r="B38387" s="66"/>
    </row>
    <row r="38388" spans="2:2" x14ac:dyDescent="0.2">
      <c r="B38388" s="66"/>
    </row>
    <row r="38389" spans="2:2" x14ac:dyDescent="0.2">
      <c r="B38389" s="66"/>
    </row>
    <row r="38390" spans="2:2" x14ac:dyDescent="0.2">
      <c r="B38390" s="66"/>
    </row>
    <row r="38391" spans="2:2" x14ac:dyDescent="0.2">
      <c r="B38391" s="66"/>
    </row>
    <row r="38392" spans="2:2" x14ac:dyDescent="0.2">
      <c r="B38392" s="66"/>
    </row>
    <row r="38393" spans="2:2" x14ac:dyDescent="0.2">
      <c r="B38393" s="66"/>
    </row>
    <row r="38394" spans="2:2" x14ac:dyDescent="0.2">
      <c r="B38394" s="66"/>
    </row>
    <row r="38395" spans="2:2" x14ac:dyDescent="0.2">
      <c r="B38395" s="66"/>
    </row>
    <row r="38396" spans="2:2" x14ac:dyDescent="0.2">
      <c r="B38396" s="66"/>
    </row>
    <row r="38397" spans="2:2" x14ac:dyDescent="0.2">
      <c r="B38397" s="66"/>
    </row>
    <row r="38398" spans="2:2" x14ac:dyDescent="0.2">
      <c r="B38398" s="66"/>
    </row>
    <row r="38399" spans="2:2" x14ac:dyDescent="0.2">
      <c r="B38399" s="66"/>
    </row>
    <row r="38400" spans="2:2" x14ac:dyDescent="0.2">
      <c r="B38400" s="66"/>
    </row>
    <row r="38401" spans="2:2" x14ac:dyDescent="0.2">
      <c r="B38401" s="66"/>
    </row>
    <row r="38402" spans="2:2" x14ac:dyDescent="0.2">
      <c r="B38402" s="66"/>
    </row>
    <row r="38403" spans="2:2" x14ac:dyDescent="0.2">
      <c r="B38403" s="66"/>
    </row>
    <row r="38404" spans="2:2" x14ac:dyDescent="0.2">
      <c r="B38404" s="66"/>
    </row>
    <row r="38405" spans="2:2" x14ac:dyDescent="0.2">
      <c r="B38405" s="66"/>
    </row>
    <row r="38406" spans="2:2" x14ac:dyDescent="0.2">
      <c r="B38406" s="66"/>
    </row>
    <row r="38407" spans="2:2" x14ac:dyDescent="0.2">
      <c r="B38407" s="66"/>
    </row>
    <row r="38408" spans="2:2" x14ac:dyDescent="0.2">
      <c r="B38408" s="66"/>
    </row>
    <row r="38409" spans="2:2" x14ac:dyDescent="0.2">
      <c r="B38409" s="66"/>
    </row>
    <row r="38410" spans="2:2" x14ac:dyDescent="0.2">
      <c r="B38410" s="66"/>
    </row>
    <row r="38411" spans="2:2" x14ac:dyDescent="0.2">
      <c r="B38411" s="66"/>
    </row>
    <row r="38412" spans="2:2" x14ac:dyDescent="0.2">
      <c r="B38412" s="66"/>
    </row>
    <row r="38413" spans="2:2" x14ac:dyDescent="0.2">
      <c r="B38413" s="66"/>
    </row>
    <row r="38414" spans="2:2" x14ac:dyDescent="0.2">
      <c r="B38414" s="66"/>
    </row>
    <row r="38415" spans="2:2" x14ac:dyDescent="0.2">
      <c r="B38415" s="66"/>
    </row>
    <row r="38416" spans="2:2" x14ac:dyDescent="0.2">
      <c r="B38416" s="66"/>
    </row>
    <row r="38417" spans="2:2" x14ac:dyDescent="0.2">
      <c r="B38417" s="66"/>
    </row>
    <row r="38418" spans="2:2" x14ac:dyDescent="0.2">
      <c r="B38418" s="66"/>
    </row>
    <row r="38419" spans="2:2" x14ac:dyDescent="0.2">
      <c r="B38419" s="66"/>
    </row>
    <row r="38420" spans="2:2" x14ac:dyDescent="0.2">
      <c r="B38420" s="66"/>
    </row>
    <row r="38421" spans="2:2" x14ac:dyDescent="0.2">
      <c r="B38421" s="66"/>
    </row>
    <row r="38422" spans="2:2" x14ac:dyDescent="0.2">
      <c r="B38422" s="66"/>
    </row>
    <row r="38423" spans="2:2" x14ac:dyDescent="0.2">
      <c r="B38423" s="66"/>
    </row>
    <row r="38424" spans="2:2" x14ac:dyDescent="0.2">
      <c r="B38424" s="66"/>
    </row>
    <row r="38425" spans="2:2" x14ac:dyDescent="0.2">
      <c r="B38425" s="66"/>
    </row>
    <row r="38426" spans="2:2" x14ac:dyDescent="0.2">
      <c r="B38426" s="66"/>
    </row>
    <row r="38427" spans="2:2" x14ac:dyDescent="0.2">
      <c r="B38427" s="66"/>
    </row>
    <row r="38428" spans="2:2" x14ac:dyDescent="0.2">
      <c r="B38428" s="66"/>
    </row>
    <row r="38429" spans="2:2" x14ac:dyDescent="0.2">
      <c r="B38429" s="66"/>
    </row>
    <row r="38430" spans="2:2" x14ac:dyDescent="0.2">
      <c r="B38430" s="66"/>
    </row>
    <row r="38431" spans="2:2" x14ac:dyDescent="0.2">
      <c r="B38431" s="66"/>
    </row>
    <row r="38432" spans="2:2" x14ac:dyDescent="0.2">
      <c r="B38432" s="66"/>
    </row>
    <row r="38433" spans="2:2" x14ac:dyDescent="0.2">
      <c r="B38433" s="66"/>
    </row>
    <row r="38434" spans="2:2" x14ac:dyDescent="0.2">
      <c r="B38434" s="66"/>
    </row>
    <row r="38435" spans="2:2" x14ac:dyDescent="0.2">
      <c r="B38435" s="66"/>
    </row>
    <row r="38436" spans="2:2" x14ac:dyDescent="0.2">
      <c r="B38436" s="66"/>
    </row>
    <row r="38437" spans="2:2" x14ac:dyDescent="0.2">
      <c r="B38437" s="66"/>
    </row>
    <row r="38438" spans="2:2" x14ac:dyDescent="0.2">
      <c r="B38438" s="66"/>
    </row>
    <row r="38439" spans="2:2" x14ac:dyDescent="0.2">
      <c r="B38439" s="66"/>
    </row>
    <row r="38440" spans="2:2" x14ac:dyDescent="0.2">
      <c r="B38440" s="66"/>
    </row>
    <row r="38441" spans="2:2" x14ac:dyDescent="0.2">
      <c r="B38441" s="66"/>
    </row>
    <row r="38442" spans="2:2" x14ac:dyDescent="0.2">
      <c r="B38442" s="66"/>
    </row>
    <row r="38443" spans="2:2" x14ac:dyDescent="0.2">
      <c r="B38443" s="66"/>
    </row>
    <row r="38444" spans="2:2" x14ac:dyDescent="0.2">
      <c r="B38444" s="66"/>
    </row>
    <row r="38445" spans="2:2" x14ac:dyDescent="0.2">
      <c r="B38445" s="66"/>
    </row>
    <row r="38446" spans="2:2" x14ac:dyDescent="0.2">
      <c r="B38446" s="66"/>
    </row>
    <row r="38447" spans="2:2" x14ac:dyDescent="0.2">
      <c r="B38447" s="66"/>
    </row>
    <row r="38448" spans="2:2" x14ac:dyDescent="0.2">
      <c r="B38448" s="66"/>
    </row>
    <row r="38449" spans="2:2" x14ac:dyDescent="0.2">
      <c r="B38449" s="66"/>
    </row>
    <row r="38450" spans="2:2" x14ac:dyDescent="0.2">
      <c r="B38450" s="66"/>
    </row>
    <row r="38451" spans="2:2" x14ac:dyDescent="0.2">
      <c r="B38451" s="66"/>
    </row>
    <row r="38452" spans="2:2" x14ac:dyDescent="0.2">
      <c r="B38452" s="66"/>
    </row>
    <row r="38453" spans="2:2" x14ac:dyDescent="0.2">
      <c r="B38453" s="66"/>
    </row>
    <row r="38454" spans="2:2" x14ac:dyDescent="0.2">
      <c r="B38454" s="66"/>
    </row>
    <row r="38455" spans="2:2" x14ac:dyDescent="0.2">
      <c r="B38455" s="66"/>
    </row>
    <row r="38456" spans="2:2" x14ac:dyDescent="0.2">
      <c r="B38456" s="66"/>
    </row>
    <row r="38457" spans="2:2" x14ac:dyDescent="0.2">
      <c r="B38457" s="66"/>
    </row>
    <row r="38458" spans="2:2" x14ac:dyDescent="0.2">
      <c r="B38458" s="66"/>
    </row>
    <row r="38459" spans="2:2" x14ac:dyDescent="0.2">
      <c r="B38459" s="66"/>
    </row>
    <row r="38460" spans="2:2" x14ac:dyDescent="0.2">
      <c r="B38460" s="66"/>
    </row>
    <row r="38461" spans="2:2" x14ac:dyDescent="0.2">
      <c r="B38461" s="66"/>
    </row>
    <row r="38462" spans="2:2" x14ac:dyDescent="0.2">
      <c r="B38462" s="66"/>
    </row>
    <row r="38463" spans="2:2" x14ac:dyDescent="0.2">
      <c r="B38463" s="66"/>
    </row>
    <row r="38464" spans="2:2" x14ac:dyDescent="0.2">
      <c r="B38464" s="66"/>
    </row>
    <row r="38465" spans="2:2" x14ac:dyDescent="0.2">
      <c r="B38465" s="66"/>
    </row>
    <row r="38466" spans="2:2" x14ac:dyDescent="0.2">
      <c r="B38466" s="66"/>
    </row>
    <row r="38467" spans="2:2" x14ac:dyDescent="0.2">
      <c r="B38467" s="66"/>
    </row>
    <row r="38468" spans="2:2" x14ac:dyDescent="0.2">
      <c r="B38468" s="66"/>
    </row>
    <row r="38469" spans="2:2" x14ac:dyDescent="0.2">
      <c r="B38469" s="66"/>
    </row>
    <row r="38470" spans="2:2" x14ac:dyDescent="0.2">
      <c r="B38470" s="66"/>
    </row>
    <row r="38471" spans="2:2" x14ac:dyDescent="0.2">
      <c r="B38471" s="66"/>
    </row>
    <row r="38472" spans="2:2" x14ac:dyDescent="0.2">
      <c r="B38472" s="66"/>
    </row>
    <row r="38473" spans="2:2" x14ac:dyDescent="0.2">
      <c r="B38473" s="66"/>
    </row>
    <row r="38474" spans="2:2" x14ac:dyDescent="0.2">
      <c r="B38474" s="66"/>
    </row>
    <row r="38475" spans="2:2" x14ac:dyDescent="0.2">
      <c r="B38475" s="66"/>
    </row>
    <row r="38476" spans="2:2" x14ac:dyDescent="0.2">
      <c r="B38476" s="66"/>
    </row>
    <row r="38477" spans="2:2" x14ac:dyDescent="0.2">
      <c r="B38477" s="66"/>
    </row>
    <row r="38478" spans="2:2" x14ac:dyDescent="0.2">
      <c r="B38478" s="66"/>
    </row>
    <row r="38479" spans="2:2" x14ac:dyDescent="0.2">
      <c r="B38479" s="66"/>
    </row>
    <row r="38480" spans="2:2" x14ac:dyDescent="0.2">
      <c r="B38480" s="66"/>
    </row>
    <row r="38481" spans="2:2" x14ac:dyDescent="0.2">
      <c r="B38481" s="66"/>
    </row>
    <row r="38482" spans="2:2" x14ac:dyDescent="0.2">
      <c r="B38482" s="66"/>
    </row>
    <row r="38483" spans="2:2" x14ac:dyDescent="0.2">
      <c r="B38483" s="66"/>
    </row>
    <row r="38484" spans="2:2" x14ac:dyDescent="0.2">
      <c r="B38484" s="66"/>
    </row>
    <row r="38485" spans="2:2" x14ac:dyDescent="0.2">
      <c r="B38485" s="66"/>
    </row>
    <row r="38486" spans="2:2" x14ac:dyDescent="0.2">
      <c r="B38486" s="66"/>
    </row>
    <row r="38487" spans="2:2" x14ac:dyDescent="0.2">
      <c r="B38487" s="66"/>
    </row>
    <row r="38488" spans="2:2" x14ac:dyDescent="0.2">
      <c r="B38488" s="66"/>
    </row>
    <row r="38489" spans="2:2" x14ac:dyDescent="0.2">
      <c r="B38489" s="66"/>
    </row>
    <row r="38490" spans="2:2" x14ac:dyDescent="0.2">
      <c r="B38490" s="66"/>
    </row>
    <row r="38491" spans="2:2" x14ac:dyDescent="0.2">
      <c r="B38491" s="66"/>
    </row>
    <row r="38492" spans="2:2" x14ac:dyDescent="0.2">
      <c r="B38492" s="66"/>
    </row>
    <row r="38493" spans="2:2" x14ac:dyDescent="0.2">
      <c r="B38493" s="66"/>
    </row>
    <row r="38494" spans="2:2" x14ac:dyDescent="0.2">
      <c r="B38494" s="66"/>
    </row>
    <row r="38495" spans="2:2" x14ac:dyDescent="0.2">
      <c r="B38495" s="66"/>
    </row>
    <row r="38496" spans="2:2" x14ac:dyDescent="0.2">
      <c r="B38496" s="66"/>
    </row>
    <row r="38497" spans="2:2" x14ac:dyDescent="0.2">
      <c r="B38497" s="66"/>
    </row>
    <row r="38498" spans="2:2" x14ac:dyDescent="0.2">
      <c r="B38498" s="66"/>
    </row>
    <row r="38499" spans="2:2" x14ac:dyDescent="0.2">
      <c r="B38499" s="66"/>
    </row>
    <row r="38500" spans="2:2" x14ac:dyDescent="0.2">
      <c r="B38500" s="66"/>
    </row>
    <row r="38501" spans="2:2" x14ac:dyDescent="0.2">
      <c r="B38501" s="66"/>
    </row>
    <row r="38502" spans="2:2" x14ac:dyDescent="0.2">
      <c r="B38502" s="66"/>
    </row>
    <row r="38503" spans="2:2" x14ac:dyDescent="0.2">
      <c r="B38503" s="66"/>
    </row>
    <row r="38504" spans="2:2" x14ac:dyDescent="0.2">
      <c r="B38504" s="66"/>
    </row>
    <row r="38505" spans="2:2" x14ac:dyDescent="0.2">
      <c r="B38505" s="66"/>
    </row>
    <row r="38506" spans="2:2" x14ac:dyDescent="0.2">
      <c r="B38506" s="66"/>
    </row>
    <row r="38507" spans="2:2" x14ac:dyDescent="0.2">
      <c r="B38507" s="66"/>
    </row>
    <row r="38508" spans="2:2" x14ac:dyDescent="0.2">
      <c r="B38508" s="66"/>
    </row>
    <row r="38509" spans="2:2" x14ac:dyDescent="0.2">
      <c r="B38509" s="66"/>
    </row>
    <row r="38510" spans="2:2" x14ac:dyDescent="0.2">
      <c r="B38510" s="66"/>
    </row>
    <row r="38511" spans="2:2" x14ac:dyDescent="0.2">
      <c r="B38511" s="66"/>
    </row>
    <row r="38512" spans="2:2" x14ac:dyDescent="0.2">
      <c r="B38512" s="66"/>
    </row>
    <row r="38513" spans="2:2" x14ac:dyDescent="0.2">
      <c r="B38513" s="66"/>
    </row>
    <row r="38514" spans="2:2" x14ac:dyDescent="0.2">
      <c r="B38514" s="66"/>
    </row>
    <row r="38515" spans="2:2" x14ac:dyDescent="0.2">
      <c r="B38515" s="66"/>
    </row>
    <row r="38516" spans="2:2" x14ac:dyDescent="0.2">
      <c r="B38516" s="66"/>
    </row>
    <row r="38517" spans="2:2" x14ac:dyDescent="0.2">
      <c r="B38517" s="66"/>
    </row>
    <row r="38518" spans="2:2" x14ac:dyDescent="0.2">
      <c r="B38518" s="66"/>
    </row>
    <row r="38519" spans="2:2" x14ac:dyDescent="0.2">
      <c r="B38519" s="66"/>
    </row>
    <row r="38520" spans="2:2" x14ac:dyDescent="0.2">
      <c r="B38520" s="66"/>
    </row>
    <row r="38521" spans="2:2" x14ac:dyDescent="0.2">
      <c r="B38521" s="66"/>
    </row>
    <row r="38522" spans="2:2" x14ac:dyDescent="0.2">
      <c r="B38522" s="66"/>
    </row>
    <row r="38523" spans="2:2" x14ac:dyDescent="0.2">
      <c r="B38523" s="66"/>
    </row>
    <row r="38524" spans="2:2" x14ac:dyDescent="0.2">
      <c r="B38524" s="66"/>
    </row>
    <row r="38525" spans="2:2" x14ac:dyDescent="0.2">
      <c r="B38525" s="66"/>
    </row>
    <row r="38526" spans="2:2" x14ac:dyDescent="0.2">
      <c r="B38526" s="66"/>
    </row>
    <row r="38527" spans="2:2" x14ac:dyDescent="0.2">
      <c r="B38527" s="66"/>
    </row>
    <row r="38528" spans="2:2" x14ac:dyDescent="0.2">
      <c r="B38528" s="66"/>
    </row>
    <row r="38529" spans="2:2" x14ac:dyDescent="0.2">
      <c r="B38529" s="66"/>
    </row>
    <row r="38530" spans="2:2" x14ac:dyDescent="0.2">
      <c r="B38530" s="66"/>
    </row>
    <row r="38531" spans="2:2" x14ac:dyDescent="0.2">
      <c r="B38531" s="66"/>
    </row>
    <row r="38532" spans="2:2" x14ac:dyDescent="0.2">
      <c r="B38532" s="66"/>
    </row>
    <row r="38533" spans="2:2" x14ac:dyDescent="0.2">
      <c r="B38533" s="66"/>
    </row>
    <row r="38534" spans="2:2" x14ac:dyDescent="0.2">
      <c r="B38534" s="66"/>
    </row>
    <row r="38535" spans="2:2" x14ac:dyDescent="0.2">
      <c r="B38535" s="66"/>
    </row>
    <row r="38536" spans="2:2" x14ac:dyDescent="0.2">
      <c r="B38536" s="66"/>
    </row>
    <row r="38537" spans="2:2" x14ac:dyDescent="0.2">
      <c r="B38537" s="66"/>
    </row>
    <row r="38538" spans="2:2" x14ac:dyDescent="0.2">
      <c r="B38538" s="66"/>
    </row>
    <row r="38539" spans="2:2" x14ac:dyDescent="0.2">
      <c r="B38539" s="66"/>
    </row>
    <row r="38540" spans="2:2" x14ac:dyDescent="0.2">
      <c r="B38540" s="66"/>
    </row>
    <row r="38541" spans="2:2" x14ac:dyDescent="0.2">
      <c r="B38541" s="66"/>
    </row>
    <row r="38542" spans="2:2" x14ac:dyDescent="0.2">
      <c r="B38542" s="66"/>
    </row>
    <row r="38543" spans="2:2" x14ac:dyDescent="0.2">
      <c r="B38543" s="66"/>
    </row>
    <row r="38544" spans="2:2" x14ac:dyDescent="0.2">
      <c r="B38544" s="66"/>
    </row>
    <row r="38545" spans="2:2" x14ac:dyDescent="0.2">
      <c r="B38545" s="66"/>
    </row>
    <row r="38546" spans="2:2" x14ac:dyDescent="0.2">
      <c r="B38546" s="66"/>
    </row>
    <row r="38547" spans="2:2" x14ac:dyDescent="0.2">
      <c r="B38547" s="66"/>
    </row>
    <row r="38548" spans="2:2" x14ac:dyDescent="0.2">
      <c r="B38548" s="66"/>
    </row>
    <row r="38549" spans="2:2" x14ac:dyDescent="0.2">
      <c r="B38549" s="66"/>
    </row>
    <row r="38550" spans="2:2" x14ac:dyDescent="0.2">
      <c r="B38550" s="66"/>
    </row>
    <row r="38551" spans="2:2" x14ac:dyDescent="0.2">
      <c r="B38551" s="66"/>
    </row>
    <row r="38552" spans="2:2" x14ac:dyDescent="0.2">
      <c r="B38552" s="66"/>
    </row>
    <row r="38553" spans="2:2" x14ac:dyDescent="0.2">
      <c r="B38553" s="66"/>
    </row>
    <row r="38554" spans="2:2" x14ac:dyDescent="0.2">
      <c r="B38554" s="66"/>
    </row>
    <row r="38555" spans="2:2" x14ac:dyDescent="0.2">
      <c r="B38555" s="66"/>
    </row>
    <row r="38556" spans="2:2" x14ac:dyDescent="0.2">
      <c r="B38556" s="66"/>
    </row>
    <row r="38557" spans="2:2" x14ac:dyDescent="0.2">
      <c r="B38557" s="66"/>
    </row>
    <row r="38558" spans="2:2" x14ac:dyDescent="0.2">
      <c r="B38558" s="66"/>
    </row>
    <row r="38559" spans="2:2" x14ac:dyDescent="0.2">
      <c r="B38559" s="66"/>
    </row>
    <row r="38560" spans="2:2" x14ac:dyDescent="0.2">
      <c r="B38560" s="66"/>
    </row>
    <row r="38561" spans="2:2" x14ac:dyDescent="0.2">
      <c r="B38561" s="66"/>
    </row>
    <row r="38562" spans="2:2" x14ac:dyDescent="0.2">
      <c r="B38562" s="66"/>
    </row>
    <row r="38563" spans="2:2" x14ac:dyDescent="0.2">
      <c r="B38563" s="66"/>
    </row>
    <row r="38564" spans="2:2" x14ac:dyDescent="0.2">
      <c r="B38564" s="66"/>
    </row>
    <row r="38565" spans="2:2" x14ac:dyDescent="0.2">
      <c r="B38565" s="66"/>
    </row>
    <row r="38566" spans="2:2" x14ac:dyDescent="0.2">
      <c r="B38566" s="66"/>
    </row>
    <row r="38567" spans="2:2" x14ac:dyDescent="0.2">
      <c r="B38567" s="66"/>
    </row>
    <row r="38568" spans="2:2" x14ac:dyDescent="0.2">
      <c r="B38568" s="66"/>
    </row>
    <row r="38569" spans="2:2" x14ac:dyDescent="0.2">
      <c r="B38569" s="66"/>
    </row>
    <row r="38570" spans="2:2" x14ac:dyDescent="0.2">
      <c r="B38570" s="66"/>
    </row>
    <row r="38571" spans="2:2" x14ac:dyDescent="0.2">
      <c r="B38571" s="66"/>
    </row>
    <row r="38572" spans="2:2" x14ac:dyDescent="0.2">
      <c r="B38572" s="66"/>
    </row>
    <row r="38573" spans="2:2" x14ac:dyDescent="0.2">
      <c r="B38573" s="66"/>
    </row>
    <row r="38574" spans="2:2" x14ac:dyDescent="0.2">
      <c r="B38574" s="66"/>
    </row>
    <row r="38575" spans="2:2" x14ac:dyDescent="0.2">
      <c r="B38575" s="66"/>
    </row>
    <row r="38576" spans="2:2" x14ac:dyDescent="0.2">
      <c r="B38576" s="66"/>
    </row>
    <row r="38577" spans="2:2" x14ac:dyDescent="0.2">
      <c r="B38577" s="66"/>
    </row>
    <row r="38578" spans="2:2" x14ac:dyDescent="0.2">
      <c r="B38578" s="66"/>
    </row>
    <row r="38579" spans="2:2" x14ac:dyDescent="0.2">
      <c r="B38579" s="66"/>
    </row>
    <row r="38580" spans="2:2" x14ac:dyDescent="0.2">
      <c r="B38580" s="66"/>
    </row>
    <row r="38581" spans="2:2" x14ac:dyDescent="0.2">
      <c r="B38581" s="66"/>
    </row>
    <row r="38582" spans="2:2" x14ac:dyDescent="0.2">
      <c r="B38582" s="66"/>
    </row>
    <row r="38583" spans="2:2" x14ac:dyDescent="0.2">
      <c r="B38583" s="66"/>
    </row>
    <row r="38584" spans="2:2" x14ac:dyDescent="0.2">
      <c r="B38584" s="66"/>
    </row>
    <row r="38585" spans="2:2" x14ac:dyDescent="0.2">
      <c r="B38585" s="66"/>
    </row>
    <row r="38586" spans="2:2" x14ac:dyDescent="0.2">
      <c r="B38586" s="66"/>
    </row>
    <row r="38587" spans="2:2" x14ac:dyDescent="0.2">
      <c r="B38587" s="66"/>
    </row>
    <row r="38588" spans="2:2" x14ac:dyDescent="0.2">
      <c r="B38588" s="66"/>
    </row>
    <row r="38589" spans="2:2" x14ac:dyDescent="0.2">
      <c r="B38589" s="66"/>
    </row>
    <row r="38590" spans="2:2" x14ac:dyDescent="0.2">
      <c r="B38590" s="66"/>
    </row>
    <row r="38591" spans="2:2" x14ac:dyDescent="0.2">
      <c r="B38591" s="66"/>
    </row>
    <row r="38592" spans="2:2" x14ac:dyDescent="0.2">
      <c r="B38592" s="66"/>
    </row>
    <row r="38593" spans="2:2" x14ac:dyDescent="0.2">
      <c r="B38593" s="66"/>
    </row>
    <row r="38594" spans="2:2" x14ac:dyDescent="0.2">
      <c r="B38594" s="66"/>
    </row>
    <row r="38595" spans="2:2" x14ac:dyDescent="0.2">
      <c r="B38595" s="66"/>
    </row>
    <row r="38596" spans="2:2" x14ac:dyDescent="0.2">
      <c r="B38596" s="66"/>
    </row>
    <row r="38597" spans="2:2" x14ac:dyDescent="0.2">
      <c r="B38597" s="66"/>
    </row>
    <row r="38598" spans="2:2" x14ac:dyDescent="0.2">
      <c r="B38598" s="66"/>
    </row>
    <row r="38599" spans="2:2" x14ac:dyDescent="0.2">
      <c r="B38599" s="66"/>
    </row>
    <row r="38600" spans="2:2" x14ac:dyDescent="0.2">
      <c r="B38600" s="66"/>
    </row>
    <row r="38601" spans="2:2" x14ac:dyDescent="0.2">
      <c r="B38601" s="66"/>
    </row>
    <row r="38602" spans="2:2" x14ac:dyDescent="0.2">
      <c r="B38602" s="66"/>
    </row>
    <row r="38603" spans="2:2" x14ac:dyDescent="0.2">
      <c r="B38603" s="66"/>
    </row>
    <row r="38604" spans="2:2" x14ac:dyDescent="0.2">
      <c r="B38604" s="66"/>
    </row>
    <row r="38605" spans="2:2" x14ac:dyDescent="0.2">
      <c r="B38605" s="66"/>
    </row>
    <row r="38606" spans="2:2" x14ac:dyDescent="0.2">
      <c r="B38606" s="66"/>
    </row>
    <row r="38607" spans="2:2" x14ac:dyDescent="0.2">
      <c r="B38607" s="66"/>
    </row>
    <row r="38608" spans="2:2" x14ac:dyDescent="0.2">
      <c r="B38608" s="66"/>
    </row>
    <row r="38609" spans="2:2" x14ac:dyDescent="0.2">
      <c r="B38609" s="66"/>
    </row>
    <row r="38610" spans="2:2" x14ac:dyDescent="0.2">
      <c r="B38610" s="66"/>
    </row>
    <row r="38611" spans="2:2" x14ac:dyDescent="0.2">
      <c r="B38611" s="66"/>
    </row>
    <row r="38612" spans="2:2" x14ac:dyDescent="0.2">
      <c r="B38612" s="66"/>
    </row>
    <row r="38613" spans="2:2" x14ac:dyDescent="0.2">
      <c r="B38613" s="66"/>
    </row>
    <row r="38614" spans="2:2" x14ac:dyDescent="0.2">
      <c r="B38614" s="66"/>
    </row>
    <row r="38615" spans="2:2" x14ac:dyDescent="0.2">
      <c r="B38615" s="66"/>
    </row>
    <row r="38616" spans="2:2" x14ac:dyDescent="0.2">
      <c r="B38616" s="66"/>
    </row>
    <row r="38617" spans="2:2" x14ac:dyDescent="0.2">
      <c r="B38617" s="66"/>
    </row>
    <row r="38618" spans="2:2" x14ac:dyDescent="0.2">
      <c r="B38618" s="66"/>
    </row>
    <row r="38619" spans="2:2" x14ac:dyDescent="0.2">
      <c r="B38619" s="66"/>
    </row>
    <row r="38620" spans="2:2" x14ac:dyDescent="0.2">
      <c r="B38620" s="66"/>
    </row>
    <row r="38621" spans="2:2" x14ac:dyDescent="0.2">
      <c r="B38621" s="66"/>
    </row>
    <row r="38622" spans="2:2" x14ac:dyDescent="0.2">
      <c r="B38622" s="66"/>
    </row>
    <row r="38623" spans="2:2" x14ac:dyDescent="0.2">
      <c r="B38623" s="66"/>
    </row>
    <row r="38624" spans="2:2" x14ac:dyDescent="0.2">
      <c r="B38624" s="66"/>
    </row>
    <row r="38625" spans="2:2" x14ac:dyDescent="0.2">
      <c r="B38625" s="66"/>
    </row>
    <row r="38626" spans="2:2" x14ac:dyDescent="0.2">
      <c r="B38626" s="66"/>
    </row>
    <row r="38627" spans="2:2" x14ac:dyDescent="0.2">
      <c r="B38627" s="66"/>
    </row>
    <row r="38628" spans="2:2" x14ac:dyDescent="0.2">
      <c r="B38628" s="66"/>
    </row>
    <row r="38629" spans="2:2" x14ac:dyDescent="0.2">
      <c r="B38629" s="66"/>
    </row>
    <row r="38630" spans="2:2" x14ac:dyDescent="0.2">
      <c r="B38630" s="66"/>
    </row>
    <row r="38631" spans="2:2" x14ac:dyDescent="0.2">
      <c r="B38631" s="66"/>
    </row>
    <row r="38632" spans="2:2" x14ac:dyDescent="0.2">
      <c r="B38632" s="66"/>
    </row>
    <row r="38633" spans="2:2" x14ac:dyDescent="0.2">
      <c r="B38633" s="66"/>
    </row>
    <row r="38634" spans="2:2" x14ac:dyDescent="0.2">
      <c r="B38634" s="66"/>
    </row>
    <row r="38635" spans="2:2" x14ac:dyDescent="0.2">
      <c r="B38635" s="66"/>
    </row>
    <row r="38636" spans="2:2" x14ac:dyDescent="0.2">
      <c r="B38636" s="66"/>
    </row>
    <row r="38637" spans="2:2" x14ac:dyDescent="0.2">
      <c r="B38637" s="66"/>
    </row>
    <row r="38638" spans="2:2" x14ac:dyDescent="0.2">
      <c r="B38638" s="66"/>
    </row>
    <row r="38639" spans="2:2" x14ac:dyDescent="0.2">
      <c r="B38639" s="66"/>
    </row>
    <row r="38640" spans="2:2" x14ac:dyDescent="0.2">
      <c r="B38640" s="66"/>
    </row>
    <row r="38641" spans="2:2" x14ac:dyDescent="0.2">
      <c r="B38641" s="66"/>
    </row>
    <row r="38642" spans="2:2" x14ac:dyDescent="0.2">
      <c r="B38642" s="66"/>
    </row>
    <row r="38643" spans="2:2" x14ac:dyDescent="0.2">
      <c r="B38643" s="66"/>
    </row>
    <row r="38644" spans="2:2" x14ac:dyDescent="0.2">
      <c r="B38644" s="66"/>
    </row>
    <row r="38645" spans="2:2" x14ac:dyDescent="0.2">
      <c r="B38645" s="66"/>
    </row>
    <row r="38646" spans="2:2" x14ac:dyDescent="0.2">
      <c r="B38646" s="66"/>
    </row>
    <row r="38647" spans="2:2" x14ac:dyDescent="0.2">
      <c r="B38647" s="66"/>
    </row>
    <row r="38648" spans="2:2" x14ac:dyDescent="0.2">
      <c r="B38648" s="66"/>
    </row>
    <row r="38649" spans="2:2" x14ac:dyDescent="0.2">
      <c r="B38649" s="66"/>
    </row>
    <row r="38650" spans="2:2" x14ac:dyDescent="0.2">
      <c r="B38650" s="66"/>
    </row>
    <row r="38651" spans="2:2" x14ac:dyDescent="0.2">
      <c r="B38651" s="66"/>
    </row>
    <row r="38652" spans="2:2" x14ac:dyDescent="0.2">
      <c r="B38652" s="66"/>
    </row>
    <row r="38653" spans="2:2" x14ac:dyDescent="0.2">
      <c r="B38653" s="66"/>
    </row>
    <row r="38654" spans="2:2" x14ac:dyDescent="0.2">
      <c r="B38654" s="66"/>
    </row>
    <row r="38655" spans="2:2" x14ac:dyDescent="0.2">
      <c r="B38655" s="66"/>
    </row>
    <row r="38656" spans="2:2" x14ac:dyDescent="0.2">
      <c r="B38656" s="66"/>
    </row>
    <row r="38657" spans="2:2" x14ac:dyDescent="0.2">
      <c r="B38657" s="66"/>
    </row>
    <row r="38658" spans="2:2" x14ac:dyDescent="0.2">
      <c r="B38658" s="66"/>
    </row>
    <row r="38659" spans="2:2" x14ac:dyDescent="0.2">
      <c r="B38659" s="66"/>
    </row>
    <row r="38660" spans="2:2" x14ac:dyDescent="0.2">
      <c r="B38660" s="66"/>
    </row>
    <row r="38661" spans="2:2" x14ac:dyDescent="0.2">
      <c r="B38661" s="66"/>
    </row>
    <row r="38662" spans="2:2" x14ac:dyDescent="0.2">
      <c r="B38662" s="66"/>
    </row>
    <row r="38663" spans="2:2" x14ac:dyDescent="0.2">
      <c r="B38663" s="66"/>
    </row>
    <row r="38664" spans="2:2" x14ac:dyDescent="0.2">
      <c r="B38664" s="66"/>
    </row>
    <row r="38665" spans="2:2" x14ac:dyDescent="0.2">
      <c r="B38665" s="66"/>
    </row>
    <row r="38666" spans="2:2" x14ac:dyDescent="0.2">
      <c r="B38666" s="66"/>
    </row>
    <row r="38667" spans="2:2" x14ac:dyDescent="0.2">
      <c r="B38667" s="66"/>
    </row>
    <row r="38668" spans="2:2" x14ac:dyDescent="0.2">
      <c r="B38668" s="66"/>
    </row>
    <row r="38669" spans="2:2" x14ac:dyDescent="0.2">
      <c r="B38669" s="66"/>
    </row>
    <row r="38670" spans="2:2" x14ac:dyDescent="0.2">
      <c r="B38670" s="66"/>
    </row>
    <row r="38671" spans="2:2" x14ac:dyDescent="0.2">
      <c r="B38671" s="66"/>
    </row>
    <row r="38672" spans="2:2" x14ac:dyDescent="0.2">
      <c r="B38672" s="66"/>
    </row>
    <row r="38673" spans="2:2" x14ac:dyDescent="0.2">
      <c r="B38673" s="66"/>
    </row>
    <row r="38674" spans="2:2" x14ac:dyDescent="0.2">
      <c r="B38674" s="66"/>
    </row>
    <row r="38675" spans="2:2" x14ac:dyDescent="0.2">
      <c r="B38675" s="66"/>
    </row>
    <row r="38676" spans="2:2" x14ac:dyDescent="0.2">
      <c r="B38676" s="66"/>
    </row>
    <row r="38677" spans="2:2" x14ac:dyDescent="0.2">
      <c r="B38677" s="66"/>
    </row>
    <row r="38678" spans="2:2" x14ac:dyDescent="0.2">
      <c r="B38678" s="66"/>
    </row>
    <row r="38679" spans="2:2" x14ac:dyDescent="0.2">
      <c r="B38679" s="66"/>
    </row>
    <row r="38680" spans="2:2" x14ac:dyDescent="0.2">
      <c r="B38680" s="66"/>
    </row>
    <row r="38681" spans="2:2" x14ac:dyDescent="0.2">
      <c r="B38681" s="66"/>
    </row>
    <row r="38682" spans="2:2" x14ac:dyDescent="0.2">
      <c r="B38682" s="66"/>
    </row>
    <row r="38683" spans="2:2" x14ac:dyDescent="0.2">
      <c r="B38683" s="66"/>
    </row>
    <row r="38684" spans="2:2" x14ac:dyDescent="0.2">
      <c r="B38684" s="66"/>
    </row>
    <row r="38685" spans="2:2" x14ac:dyDescent="0.2">
      <c r="B38685" s="66"/>
    </row>
    <row r="38686" spans="2:2" x14ac:dyDescent="0.2">
      <c r="B38686" s="66"/>
    </row>
    <row r="38687" spans="2:2" x14ac:dyDescent="0.2">
      <c r="B38687" s="66"/>
    </row>
    <row r="38688" spans="2:2" x14ac:dyDescent="0.2">
      <c r="B38688" s="66"/>
    </row>
    <row r="38689" spans="2:2" x14ac:dyDescent="0.2">
      <c r="B38689" s="66"/>
    </row>
    <row r="38690" spans="2:2" x14ac:dyDescent="0.2">
      <c r="B38690" s="66"/>
    </row>
    <row r="38691" spans="2:2" x14ac:dyDescent="0.2">
      <c r="B38691" s="66"/>
    </row>
    <row r="38692" spans="2:2" x14ac:dyDescent="0.2">
      <c r="B38692" s="66"/>
    </row>
    <row r="38693" spans="2:2" x14ac:dyDescent="0.2">
      <c r="B38693" s="66"/>
    </row>
    <row r="38694" spans="2:2" x14ac:dyDescent="0.2">
      <c r="B38694" s="66"/>
    </row>
    <row r="38695" spans="2:2" x14ac:dyDescent="0.2">
      <c r="B38695" s="66"/>
    </row>
    <row r="38696" spans="2:2" x14ac:dyDescent="0.2">
      <c r="B38696" s="66"/>
    </row>
    <row r="38697" spans="2:2" x14ac:dyDescent="0.2">
      <c r="B38697" s="66"/>
    </row>
    <row r="38698" spans="2:2" x14ac:dyDescent="0.2">
      <c r="B38698" s="66"/>
    </row>
    <row r="38699" spans="2:2" x14ac:dyDescent="0.2">
      <c r="B38699" s="66"/>
    </row>
    <row r="38700" spans="2:2" x14ac:dyDescent="0.2">
      <c r="B38700" s="66"/>
    </row>
    <row r="38701" spans="2:2" x14ac:dyDescent="0.2">
      <c r="B38701" s="66"/>
    </row>
    <row r="38702" spans="2:2" x14ac:dyDescent="0.2">
      <c r="B38702" s="66"/>
    </row>
    <row r="38703" spans="2:2" x14ac:dyDescent="0.2">
      <c r="B38703" s="66"/>
    </row>
    <row r="38704" spans="2:2" x14ac:dyDescent="0.2">
      <c r="B38704" s="66"/>
    </row>
    <row r="38705" spans="2:2" x14ac:dyDescent="0.2">
      <c r="B38705" s="66"/>
    </row>
    <row r="38706" spans="2:2" x14ac:dyDescent="0.2">
      <c r="B38706" s="66"/>
    </row>
    <row r="38707" spans="2:2" x14ac:dyDescent="0.2">
      <c r="B38707" s="66"/>
    </row>
    <row r="38708" spans="2:2" x14ac:dyDescent="0.2">
      <c r="B38708" s="66"/>
    </row>
    <row r="38709" spans="2:2" x14ac:dyDescent="0.2">
      <c r="B38709" s="66"/>
    </row>
    <row r="38710" spans="2:2" x14ac:dyDescent="0.2">
      <c r="B38710" s="66"/>
    </row>
    <row r="38711" spans="2:2" x14ac:dyDescent="0.2">
      <c r="B38711" s="66"/>
    </row>
    <row r="38712" spans="2:2" x14ac:dyDescent="0.2">
      <c r="B38712" s="66"/>
    </row>
    <row r="38713" spans="2:2" x14ac:dyDescent="0.2">
      <c r="B38713" s="66"/>
    </row>
    <row r="38714" spans="2:2" x14ac:dyDescent="0.2">
      <c r="B38714" s="66"/>
    </row>
    <row r="38715" spans="2:2" x14ac:dyDescent="0.2">
      <c r="B38715" s="66"/>
    </row>
    <row r="38716" spans="2:2" x14ac:dyDescent="0.2">
      <c r="B38716" s="66"/>
    </row>
    <row r="38717" spans="2:2" x14ac:dyDescent="0.2">
      <c r="B38717" s="66"/>
    </row>
    <row r="38718" spans="2:2" x14ac:dyDescent="0.2">
      <c r="B38718" s="66"/>
    </row>
    <row r="38719" spans="2:2" x14ac:dyDescent="0.2">
      <c r="B38719" s="66"/>
    </row>
    <row r="38720" spans="2:2" x14ac:dyDescent="0.2">
      <c r="B38720" s="66"/>
    </row>
    <row r="38721" spans="2:2" x14ac:dyDescent="0.2">
      <c r="B38721" s="66"/>
    </row>
    <row r="38722" spans="2:2" x14ac:dyDescent="0.2">
      <c r="B38722" s="66"/>
    </row>
    <row r="38723" spans="2:2" x14ac:dyDescent="0.2">
      <c r="B38723" s="66"/>
    </row>
    <row r="38724" spans="2:2" x14ac:dyDescent="0.2">
      <c r="B38724" s="66"/>
    </row>
    <row r="38725" spans="2:2" x14ac:dyDescent="0.2">
      <c r="B38725" s="66"/>
    </row>
    <row r="38726" spans="2:2" x14ac:dyDescent="0.2">
      <c r="B38726" s="66"/>
    </row>
    <row r="38727" spans="2:2" x14ac:dyDescent="0.2">
      <c r="B38727" s="66"/>
    </row>
    <row r="38728" spans="2:2" x14ac:dyDescent="0.2">
      <c r="B38728" s="66"/>
    </row>
    <row r="38729" spans="2:2" x14ac:dyDescent="0.2">
      <c r="B38729" s="66"/>
    </row>
    <row r="38730" spans="2:2" x14ac:dyDescent="0.2">
      <c r="B38730" s="66"/>
    </row>
    <row r="38731" spans="2:2" x14ac:dyDescent="0.2">
      <c r="B38731" s="66"/>
    </row>
    <row r="38732" spans="2:2" x14ac:dyDescent="0.2">
      <c r="B38732" s="66"/>
    </row>
    <row r="38733" spans="2:2" x14ac:dyDescent="0.2">
      <c r="B38733" s="66"/>
    </row>
    <row r="38734" spans="2:2" x14ac:dyDescent="0.2">
      <c r="B38734" s="66"/>
    </row>
    <row r="38735" spans="2:2" x14ac:dyDescent="0.2">
      <c r="B38735" s="66"/>
    </row>
    <row r="38736" spans="2:2" x14ac:dyDescent="0.2">
      <c r="B38736" s="66"/>
    </row>
    <row r="38737" spans="2:2" x14ac:dyDescent="0.2">
      <c r="B38737" s="66"/>
    </row>
    <row r="38738" spans="2:2" x14ac:dyDescent="0.2">
      <c r="B38738" s="66"/>
    </row>
    <row r="38739" spans="2:2" x14ac:dyDescent="0.2">
      <c r="B38739" s="66"/>
    </row>
    <row r="38740" spans="2:2" x14ac:dyDescent="0.2">
      <c r="B38740" s="66"/>
    </row>
    <row r="38741" spans="2:2" x14ac:dyDescent="0.2">
      <c r="B38741" s="66"/>
    </row>
    <row r="38742" spans="2:2" x14ac:dyDescent="0.2">
      <c r="B38742" s="66"/>
    </row>
    <row r="38743" spans="2:2" x14ac:dyDescent="0.2">
      <c r="B38743" s="66"/>
    </row>
    <row r="38744" spans="2:2" x14ac:dyDescent="0.2">
      <c r="B38744" s="66"/>
    </row>
    <row r="38745" spans="2:2" x14ac:dyDescent="0.2">
      <c r="B38745" s="66"/>
    </row>
    <row r="38746" spans="2:2" x14ac:dyDescent="0.2">
      <c r="B38746" s="66"/>
    </row>
    <row r="38747" spans="2:2" x14ac:dyDescent="0.2">
      <c r="B38747" s="66"/>
    </row>
    <row r="38748" spans="2:2" x14ac:dyDescent="0.2">
      <c r="B38748" s="66"/>
    </row>
    <row r="38749" spans="2:2" x14ac:dyDescent="0.2">
      <c r="B38749" s="66"/>
    </row>
    <row r="38750" spans="2:2" x14ac:dyDescent="0.2">
      <c r="B38750" s="66"/>
    </row>
    <row r="38751" spans="2:2" x14ac:dyDescent="0.2">
      <c r="B38751" s="66"/>
    </row>
    <row r="38752" spans="2:2" x14ac:dyDescent="0.2">
      <c r="B38752" s="66"/>
    </row>
    <row r="38753" spans="2:2" x14ac:dyDescent="0.2">
      <c r="B38753" s="66"/>
    </row>
    <row r="38754" spans="2:2" x14ac:dyDescent="0.2">
      <c r="B38754" s="66"/>
    </row>
    <row r="38755" spans="2:2" x14ac:dyDescent="0.2">
      <c r="B38755" s="66"/>
    </row>
    <row r="38756" spans="2:2" x14ac:dyDescent="0.2">
      <c r="B38756" s="66"/>
    </row>
    <row r="38757" spans="2:2" x14ac:dyDescent="0.2">
      <c r="B38757" s="66"/>
    </row>
    <row r="38758" spans="2:2" x14ac:dyDescent="0.2">
      <c r="B38758" s="66"/>
    </row>
    <row r="38759" spans="2:2" x14ac:dyDescent="0.2">
      <c r="B38759" s="66"/>
    </row>
    <row r="38760" spans="2:2" x14ac:dyDescent="0.2">
      <c r="B38760" s="66"/>
    </row>
    <row r="38761" spans="2:2" x14ac:dyDescent="0.2">
      <c r="B38761" s="66"/>
    </row>
    <row r="38762" spans="2:2" x14ac:dyDescent="0.2">
      <c r="B38762" s="66"/>
    </row>
    <row r="38763" spans="2:2" x14ac:dyDescent="0.2">
      <c r="B38763" s="66"/>
    </row>
    <row r="38764" spans="2:2" x14ac:dyDescent="0.2">
      <c r="B38764" s="66"/>
    </row>
    <row r="38765" spans="2:2" x14ac:dyDescent="0.2">
      <c r="B38765" s="66"/>
    </row>
    <row r="38766" spans="2:2" x14ac:dyDescent="0.2">
      <c r="B38766" s="66"/>
    </row>
    <row r="38767" spans="2:2" x14ac:dyDescent="0.2">
      <c r="B38767" s="66"/>
    </row>
    <row r="38768" spans="2:2" x14ac:dyDescent="0.2">
      <c r="B38768" s="66"/>
    </row>
    <row r="38769" spans="2:2" x14ac:dyDescent="0.2">
      <c r="B38769" s="66"/>
    </row>
    <row r="38770" spans="2:2" x14ac:dyDescent="0.2">
      <c r="B38770" s="66"/>
    </row>
    <row r="38771" spans="2:2" x14ac:dyDescent="0.2">
      <c r="B38771" s="66"/>
    </row>
    <row r="38772" spans="2:2" x14ac:dyDescent="0.2">
      <c r="B38772" s="66"/>
    </row>
    <row r="38773" spans="2:2" x14ac:dyDescent="0.2">
      <c r="B38773" s="66"/>
    </row>
    <row r="38774" spans="2:2" x14ac:dyDescent="0.2">
      <c r="B38774" s="66"/>
    </row>
    <row r="38775" spans="2:2" x14ac:dyDescent="0.2">
      <c r="B38775" s="66"/>
    </row>
    <row r="38776" spans="2:2" x14ac:dyDescent="0.2">
      <c r="B38776" s="66"/>
    </row>
    <row r="38777" spans="2:2" x14ac:dyDescent="0.2">
      <c r="B38777" s="66"/>
    </row>
    <row r="38778" spans="2:2" x14ac:dyDescent="0.2">
      <c r="B38778" s="66"/>
    </row>
    <row r="38779" spans="2:2" x14ac:dyDescent="0.2">
      <c r="B38779" s="66"/>
    </row>
    <row r="38780" spans="2:2" x14ac:dyDescent="0.2">
      <c r="B38780" s="66"/>
    </row>
    <row r="38781" spans="2:2" x14ac:dyDescent="0.2">
      <c r="B38781" s="66"/>
    </row>
    <row r="38782" spans="2:2" x14ac:dyDescent="0.2">
      <c r="B38782" s="66"/>
    </row>
    <row r="38783" spans="2:2" x14ac:dyDescent="0.2">
      <c r="B38783" s="66"/>
    </row>
    <row r="38784" spans="2:2" x14ac:dyDescent="0.2">
      <c r="B38784" s="66"/>
    </row>
    <row r="38785" spans="2:2" x14ac:dyDescent="0.2">
      <c r="B38785" s="66"/>
    </row>
    <row r="38786" spans="2:2" x14ac:dyDescent="0.2">
      <c r="B38786" s="66"/>
    </row>
    <row r="38787" spans="2:2" x14ac:dyDescent="0.2">
      <c r="B38787" s="66"/>
    </row>
    <row r="38788" spans="2:2" x14ac:dyDescent="0.2">
      <c r="B38788" s="66"/>
    </row>
    <row r="38789" spans="2:2" x14ac:dyDescent="0.2">
      <c r="B38789" s="66"/>
    </row>
    <row r="38790" spans="2:2" x14ac:dyDescent="0.2">
      <c r="B38790" s="66"/>
    </row>
    <row r="38791" spans="2:2" x14ac:dyDescent="0.2">
      <c r="B38791" s="66"/>
    </row>
    <row r="38792" spans="2:2" x14ac:dyDescent="0.2">
      <c r="B38792" s="66"/>
    </row>
    <row r="38793" spans="2:2" x14ac:dyDescent="0.2">
      <c r="B38793" s="66"/>
    </row>
    <row r="38794" spans="2:2" x14ac:dyDescent="0.2">
      <c r="B38794" s="66"/>
    </row>
    <row r="38795" spans="2:2" x14ac:dyDescent="0.2">
      <c r="B38795" s="66"/>
    </row>
    <row r="38796" spans="2:2" x14ac:dyDescent="0.2">
      <c r="B38796" s="66"/>
    </row>
    <row r="38797" spans="2:2" x14ac:dyDescent="0.2">
      <c r="B38797" s="66"/>
    </row>
    <row r="38798" spans="2:2" x14ac:dyDescent="0.2">
      <c r="B38798" s="66"/>
    </row>
    <row r="38799" spans="2:2" x14ac:dyDescent="0.2">
      <c r="B38799" s="66"/>
    </row>
    <row r="38800" spans="2:2" x14ac:dyDescent="0.2">
      <c r="B38800" s="66"/>
    </row>
    <row r="38801" spans="2:2" x14ac:dyDescent="0.2">
      <c r="B38801" s="66"/>
    </row>
    <row r="38802" spans="2:2" x14ac:dyDescent="0.2">
      <c r="B38802" s="66"/>
    </row>
    <row r="38803" spans="2:2" x14ac:dyDescent="0.2">
      <c r="B38803" s="66"/>
    </row>
    <row r="38804" spans="2:2" x14ac:dyDescent="0.2">
      <c r="B38804" s="66"/>
    </row>
    <row r="38805" spans="2:2" x14ac:dyDescent="0.2">
      <c r="B38805" s="66"/>
    </row>
    <row r="38806" spans="2:2" x14ac:dyDescent="0.2">
      <c r="B38806" s="66"/>
    </row>
    <row r="38807" spans="2:2" x14ac:dyDescent="0.2">
      <c r="B38807" s="66"/>
    </row>
    <row r="38808" spans="2:2" x14ac:dyDescent="0.2">
      <c r="B38808" s="66"/>
    </row>
    <row r="38809" spans="2:2" x14ac:dyDescent="0.2">
      <c r="B38809" s="66"/>
    </row>
    <row r="38810" spans="2:2" x14ac:dyDescent="0.2">
      <c r="B38810" s="66"/>
    </row>
    <row r="38811" spans="2:2" x14ac:dyDescent="0.2">
      <c r="B38811" s="66"/>
    </row>
    <row r="38812" spans="2:2" x14ac:dyDescent="0.2">
      <c r="B38812" s="66"/>
    </row>
    <row r="38813" spans="2:2" x14ac:dyDescent="0.2">
      <c r="B38813" s="66"/>
    </row>
    <row r="38814" spans="2:2" x14ac:dyDescent="0.2">
      <c r="B38814" s="66"/>
    </row>
    <row r="38815" spans="2:2" x14ac:dyDescent="0.2">
      <c r="B38815" s="66"/>
    </row>
    <row r="38816" spans="2:2" x14ac:dyDescent="0.2">
      <c r="B38816" s="66"/>
    </row>
    <row r="38817" spans="2:2" x14ac:dyDescent="0.2">
      <c r="B38817" s="66"/>
    </row>
    <row r="38818" spans="2:2" x14ac:dyDescent="0.2">
      <c r="B38818" s="66"/>
    </row>
    <row r="38819" spans="2:2" x14ac:dyDescent="0.2">
      <c r="B38819" s="66"/>
    </row>
    <row r="38820" spans="2:2" x14ac:dyDescent="0.2">
      <c r="B38820" s="66"/>
    </row>
    <row r="38821" spans="2:2" x14ac:dyDescent="0.2">
      <c r="B38821" s="66"/>
    </row>
    <row r="38822" spans="2:2" x14ac:dyDescent="0.2">
      <c r="B38822" s="66"/>
    </row>
    <row r="38823" spans="2:2" x14ac:dyDescent="0.2">
      <c r="B38823" s="66"/>
    </row>
    <row r="38824" spans="2:2" x14ac:dyDescent="0.2">
      <c r="B38824" s="66"/>
    </row>
    <row r="38825" spans="2:2" x14ac:dyDescent="0.2">
      <c r="B38825" s="66"/>
    </row>
    <row r="38826" spans="2:2" x14ac:dyDescent="0.2">
      <c r="B38826" s="66"/>
    </row>
    <row r="38827" spans="2:2" x14ac:dyDescent="0.2">
      <c r="B38827" s="66"/>
    </row>
    <row r="38828" spans="2:2" x14ac:dyDescent="0.2">
      <c r="B38828" s="66"/>
    </row>
    <row r="38829" spans="2:2" x14ac:dyDescent="0.2">
      <c r="B38829" s="66"/>
    </row>
    <row r="38830" spans="2:2" x14ac:dyDescent="0.2">
      <c r="B38830" s="66"/>
    </row>
    <row r="38831" spans="2:2" x14ac:dyDescent="0.2">
      <c r="B38831" s="66"/>
    </row>
    <row r="38832" spans="2:2" x14ac:dyDescent="0.2">
      <c r="B38832" s="66"/>
    </row>
    <row r="38833" spans="2:2" x14ac:dyDescent="0.2">
      <c r="B38833" s="66"/>
    </row>
    <row r="38834" spans="2:2" x14ac:dyDescent="0.2">
      <c r="B38834" s="66"/>
    </row>
    <row r="38835" spans="2:2" x14ac:dyDescent="0.2">
      <c r="B38835" s="66"/>
    </row>
    <row r="38836" spans="2:2" x14ac:dyDescent="0.2">
      <c r="B38836" s="66"/>
    </row>
    <row r="38837" spans="2:2" x14ac:dyDescent="0.2">
      <c r="B38837" s="66"/>
    </row>
    <row r="38838" spans="2:2" x14ac:dyDescent="0.2">
      <c r="B38838" s="66"/>
    </row>
    <row r="38839" spans="2:2" x14ac:dyDescent="0.2">
      <c r="B38839" s="66"/>
    </row>
    <row r="38840" spans="2:2" x14ac:dyDescent="0.2">
      <c r="B38840" s="66"/>
    </row>
    <row r="38841" spans="2:2" x14ac:dyDescent="0.2">
      <c r="B38841" s="66"/>
    </row>
    <row r="38842" spans="2:2" x14ac:dyDescent="0.2">
      <c r="B38842" s="66"/>
    </row>
    <row r="38843" spans="2:2" x14ac:dyDescent="0.2">
      <c r="B38843" s="66"/>
    </row>
    <row r="38844" spans="2:2" x14ac:dyDescent="0.2">
      <c r="B38844" s="66"/>
    </row>
    <row r="38845" spans="2:2" x14ac:dyDescent="0.2">
      <c r="B38845" s="66"/>
    </row>
    <row r="38846" spans="2:2" x14ac:dyDescent="0.2">
      <c r="B38846" s="66"/>
    </row>
    <row r="38847" spans="2:2" x14ac:dyDescent="0.2">
      <c r="B38847" s="66"/>
    </row>
    <row r="38848" spans="2:2" x14ac:dyDescent="0.2">
      <c r="B38848" s="66"/>
    </row>
    <row r="38849" spans="2:2" x14ac:dyDescent="0.2">
      <c r="B38849" s="66"/>
    </row>
    <row r="38850" spans="2:2" x14ac:dyDescent="0.2">
      <c r="B38850" s="66"/>
    </row>
    <row r="38851" spans="2:2" x14ac:dyDescent="0.2">
      <c r="B38851" s="66"/>
    </row>
    <row r="38852" spans="2:2" x14ac:dyDescent="0.2">
      <c r="B38852" s="66"/>
    </row>
    <row r="38853" spans="2:2" x14ac:dyDescent="0.2">
      <c r="B38853" s="66"/>
    </row>
    <row r="38854" spans="2:2" x14ac:dyDescent="0.2">
      <c r="B38854" s="66"/>
    </row>
    <row r="38855" spans="2:2" x14ac:dyDescent="0.2">
      <c r="B38855" s="66"/>
    </row>
    <row r="38856" spans="2:2" x14ac:dyDescent="0.2">
      <c r="B38856" s="66"/>
    </row>
    <row r="38857" spans="2:2" x14ac:dyDescent="0.2">
      <c r="B38857" s="66"/>
    </row>
    <row r="38858" spans="2:2" x14ac:dyDescent="0.2">
      <c r="B38858" s="66"/>
    </row>
    <row r="38859" spans="2:2" x14ac:dyDescent="0.2">
      <c r="B38859" s="66"/>
    </row>
    <row r="38860" spans="2:2" x14ac:dyDescent="0.2">
      <c r="B38860" s="66"/>
    </row>
    <row r="38861" spans="2:2" x14ac:dyDescent="0.2">
      <c r="B38861" s="66"/>
    </row>
    <row r="38862" spans="2:2" x14ac:dyDescent="0.2">
      <c r="B38862" s="66"/>
    </row>
    <row r="38863" spans="2:2" x14ac:dyDescent="0.2">
      <c r="B38863" s="66"/>
    </row>
    <row r="38864" spans="2:2" x14ac:dyDescent="0.2">
      <c r="B38864" s="66"/>
    </row>
    <row r="38865" spans="2:2" x14ac:dyDescent="0.2">
      <c r="B38865" s="66"/>
    </row>
    <row r="38866" spans="2:2" x14ac:dyDescent="0.2">
      <c r="B38866" s="66"/>
    </row>
    <row r="38867" spans="2:2" x14ac:dyDescent="0.2">
      <c r="B38867" s="66"/>
    </row>
    <row r="38868" spans="2:2" x14ac:dyDescent="0.2">
      <c r="B38868" s="66"/>
    </row>
    <row r="38869" spans="2:2" x14ac:dyDescent="0.2">
      <c r="B38869" s="66"/>
    </row>
    <row r="38870" spans="2:2" x14ac:dyDescent="0.2">
      <c r="B38870" s="66"/>
    </row>
    <row r="38871" spans="2:2" x14ac:dyDescent="0.2">
      <c r="B38871" s="66"/>
    </row>
    <row r="38872" spans="2:2" x14ac:dyDescent="0.2">
      <c r="B38872" s="66"/>
    </row>
    <row r="38873" spans="2:2" x14ac:dyDescent="0.2">
      <c r="B38873" s="66"/>
    </row>
    <row r="38874" spans="2:2" x14ac:dyDescent="0.2">
      <c r="B38874" s="66"/>
    </row>
    <row r="38875" spans="2:2" x14ac:dyDescent="0.2">
      <c r="B38875" s="66"/>
    </row>
    <row r="38876" spans="2:2" x14ac:dyDescent="0.2">
      <c r="B38876" s="66"/>
    </row>
    <row r="38877" spans="2:2" x14ac:dyDescent="0.2">
      <c r="B38877" s="66"/>
    </row>
    <row r="38878" spans="2:2" x14ac:dyDescent="0.2">
      <c r="B38878" s="66"/>
    </row>
    <row r="38879" spans="2:2" x14ac:dyDescent="0.2">
      <c r="B38879" s="66"/>
    </row>
    <row r="38880" spans="2:2" x14ac:dyDescent="0.2">
      <c r="B38880" s="66"/>
    </row>
    <row r="38881" spans="2:2" x14ac:dyDescent="0.2">
      <c r="B38881" s="66"/>
    </row>
    <row r="38882" spans="2:2" x14ac:dyDescent="0.2">
      <c r="B38882" s="66"/>
    </row>
    <row r="38883" spans="2:2" x14ac:dyDescent="0.2">
      <c r="B38883" s="66"/>
    </row>
    <row r="38884" spans="2:2" x14ac:dyDescent="0.2">
      <c r="B38884" s="66"/>
    </row>
    <row r="38885" spans="2:2" x14ac:dyDescent="0.2">
      <c r="B38885" s="66"/>
    </row>
    <row r="38886" spans="2:2" x14ac:dyDescent="0.2">
      <c r="B38886" s="66"/>
    </row>
    <row r="38887" spans="2:2" x14ac:dyDescent="0.2">
      <c r="B38887" s="66"/>
    </row>
    <row r="38888" spans="2:2" x14ac:dyDescent="0.2">
      <c r="B38888" s="66"/>
    </row>
    <row r="38889" spans="2:2" x14ac:dyDescent="0.2">
      <c r="B38889" s="66"/>
    </row>
    <row r="38890" spans="2:2" x14ac:dyDescent="0.2">
      <c r="B38890" s="66"/>
    </row>
    <row r="38891" spans="2:2" x14ac:dyDescent="0.2">
      <c r="B38891" s="66"/>
    </row>
    <row r="38892" spans="2:2" x14ac:dyDescent="0.2">
      <c r="B38892" s="66"/>
    </row>
    <row r="38893" spans="2:2" x14ac:dyDescent="0.2">
      <c r="B38893" s="66"/>
    </row>
    <row r="38894" spans="2:2" x14ac:dyDescent="0.2">
      <c r="B38894" s="66"/>
    </row>
    <row r="38895" spans="2:2" x14ac:dyDescent="0.2">
      <c r="B38895" s="66"/>
    </row>
    <row r="38896" spans="2:2" x14ac:dyDescent="0.2">
      <c r="B38896" s="66"/>
    </row>
    <row r="38897" spans="2:2" x14ac:dyDescent="0.2">
      <c r="B38897" s="66"/>
    </row>
    <row r="38898" spans="2:2" x14ac:dyDescent="0.2">
      <c r="B38898" s="66"/>
    </row>
    <row r="38899" spans="2:2" x14ac:dyDescent="0.2">
      <c r="B38899" s="66"/>
    </row>
    <row r="38900" spans="2:2" x14ac:dyDescent="0.2">
      <c r="B38900" s="66"/>
    </row>
    <row r="38901" spans="2:2" x14ac:dyDescent="0.2">
      <c r="B38901" s="66"/>
    </row>
    <row r="38902" spans="2:2" x14ac:dyDescent="0.2">
      <c r="B38902" s="66"/>
    </row>
    <row r="38903" spans="2:2" x14ac:dyDescent="0.2">
      <c r="B38903" s="66"/>
    </row>
    <row r="38904" spans="2:2" x14ac:dyDescent="0.2">
      <c r="B38904" s="66"/>
    </row>
    <row r="38905" spans="2:2" x14ac:dyDescent="0.2">
      <c r="B38905" s="66"/>
    </row>
    <row r="38906" spans="2:2" x14ac:dyDescent="0.2">
      <c r="B38906" s="66"/>
    </row>
    <row r="38907" spans="2:2" x14ac:dyDescent="0.2">
      <c r="B38907" s="66"/>
    </row>
    <row r="38908" spans="2:2" x14ac:dyDescent="0.2">
      <c r="B38908" s="66"/>
    </row>
    <row r="38909" spans="2:2" x14ac:dyDescent="0.2">
      <c r="B38909" s="66"/>
    </row>
    <row r="38910" spans="2:2" x14ac:dyDescent="0.2">
      <c r="B38910" s="66"/>
    </row>
    <row r="38911" spans="2:2" x14ac:dyDescent="0.2">
      <c r="B38911" s="66"/>
    </row>
    <row r="38912" spans="2:2" x14ac:dyDescent="0.2">
      <c r="B38912" s="66"/>
    </row>
    <row r="38913" spans="2:2" x14ac:dyDescent="0.2">
      <c r="B38913" s="66"/>
    </row>
    <row r="38914" spans="2:2" x14ac:dyDescent="0.2">
      <c r="B38914" s="66"/>
    </row>
    <row r="38915" spans="2:2" x14ac:dyDescent="0.2">
      <c r="B38915" s="66"/>
    </row>
    <row r="38916" spans="2:2" x14ac:dyDescent="0.2">
      <c r="B38916" s="66"/>
    </row>
    <row r="38917" spans="2:2" x14ac:dyDescent="0.2">
      <c r="B38917" s="66"/>
    </row>
    <row r="38918" spans="2:2" x14ac:dyDescent="0.2">
      <c r="B38918" s="66"/>
    </row>
    <row r="38919" spans="2:2" x14ac:dyDescent="0.2">
      <c r="B38919" s="66"/>
    </row>
    <row r="38920" spans="2:2" x14ac:dyDescent="0.2">
      <c r="B38920" s="66"/>
    </row>
    <row r="38921" spans="2:2" x14ac:dyDescent="0.2">
      <c r="B38921" s="66"/>
    </row>
    <row r="38922" spans="2:2" x14ac:dyDescent="0.2">
      <c r="B38922" s="66"/>
    </row>
    <row r="38923" spans="2:2" x14ac:dyDescent="0.2">
      <c r="B38923" s="66"/>
    </row>
    <row r="38924" spans="2:2" x14ac:dyDescent="0.2">
      <c r="B38924" s="66"/>
    </row>
    <row r="38925" spans="2:2" x14ac:dyDescent="0.2">
      <c r="B38925" s="66"/>
    </row>
    <row r="38926" spans="2:2" x14ac:dyDescent="0.2">
      <c r="B38926" s="66"/>
    </row>
    <row r="38927" spans="2:2" x14ac:dyDescent="0.2">
      <c r="B38927" s="66"/>
    </row>
    <row r="38928" spans="2:2" x14ac:dyDescent="0.2">
      <c r="B38928" s="66"/>
    </row>
    <row r="38929" spans="2:2" x14ac:dyDescent="0.2">
      <c r="B38929" s="66"/>
    </row>
    <row r="38930" spans="2:2" x14ac:dyDescent="0.2">
      <c r="B38930" s="66"/>
    </row>
    <row r="38931" spans="2:2" x14ac:dyDescent="0.2">
      <c r="B38931" s="66"/>
    </row>
    <row r="38932" spans="2:2" x14ac:dyDescent="0.2">
      <c r="B38932" s="66"/>
    </row>
    <row r="38933" spans="2:2" x14ac:dyDescent="0.2">
      <c r="B38933" s="66"/>
    </row>
    <row r="38934" spans="2:2" x14ac:dyDescent="0.2">
      <c r="B38934" s="66"/>
    </row>
    <row r="38935" spans="2:2" x14ac:dyDescent="0.2">
      <c r="B38935" s="66"/>
    </row>
    <row r="38936" spans="2:2" x14ac:dyDescent="0.2">
      <c r="B38936" s="66"/>
    </row>
    <row r="38937" spans="2:2" x14ac:dyDescent="0.2">
      <c r="B38937" s="66"/>
    </row>
    <row r="38938" spans="2:2" x14ac:dyDescent="0.2">
      <c r="B38938" s="66"/>
    </row>
    <row r="38939" spans="2:2" x14ac:dyDescent="0.2">
      <c r="B38939" s="66"/>
    </row>
    <row r="38940" spans="2:2" x14ac:dyDescent="0.2">
      <c r="B38940" s="66"/>
    </row>
    <row r="38941" spans="2:2" x14ac:dyDescent="0.2">
      <c r="B38941" s="66"/>
    </row>
    <row r="38942" spans="2:2" x14ac:dyDescent="0.2">
      <c r="B38942" s="66"/>
    </row>
    <row r="38943" spans="2:2" x14ac:dyDescent="0.2">
      <c r="B38943" s="66"/>
    </row>
    <row r="38944" spans="2:2" x14ac:dyDescent="0.2">
      <c r="B38944" s="66"/>
    </row>
    <row r="38945" spans="2:2" x14ac:dyDescent="0.2">
      <c r="B38945" s="66"/>
    </row>
    <row r="38946" spans="2:2" x14ac:dyDescent="0.2">
      <c r="B38946" s="66"/>
    </row>
    <row r="38947" spans="2:2" x14ac:dyDescent="0.2">
      <c r="B38947" s="66"/>
    </row>
    <row r="38948" spans="2:2" x14ac:dyDescent="0.2">
      <c r="B38948" s="66"/>
    </row>
    <row r="38949" spans="2:2" x14ac:dyDescent="0.2">
      <c r="B38949" s="66"/>
    </row>
    <row r="38950" spans="2:2" x14ac:dyDescent="0.2">
      <c r="B38950" s="66"/>
    </row>
    <row r="38951" spans="2:2" x14ac:dyDescent="0.2">
      <c r="B38951" s="66"/>
    </row>
    <row r="38952" spans="2:2" x14ac:dyDescent="0.2">
      <c r="B38952" s="66"/>
    </row>
    <row r="38953" spans="2:2" x14ac:dyDescent="0.2">
      <c r="B38953" s="66"/>
    </row>
    <row r="38954" spans="2:2" x14ac:dyDescent="0.2">
      <c r="B38954" s="66"/>
    </row>
    <row r="38955" spans="2:2" x14ac:dyDescent="0.2">
      <c r="B38955" s="66"/>
    </row>
    <row r="38956" spans="2:2" x14ac:dyDescent="0.2">
      <c r="B38956" s="66"/>
    </row>
    <row r="38957" spans="2:2" x14ac:dyDescent="0.2">
      <c r="B38957" s="66"/>
    </row>
    <row r="38958" spans="2:2" x14ac:dyDescent="0.2">
      <c r="B38958" s="66"/>
    </row>
    <row r="38959" spans="2:2" x14ac:dyDescent="0.2">
      <c r="B38959" s="66"/>
    </row>
    <row r="38960" spans="2:2" x14ac:dyDescent="0.2">
      <c r="B38960" s="66"/>
    </row>
    <row r="38961" spans="2:2" x14ac:dyDescent="0.2">
      <c r="B38961" s="66"/>
    </row>
    <row r="38962" spans="2:2" x14ac:dyDescent="0.2">
      <c r="B38962" s="66"/>
    </row>
    <row r="38963" spans="2:2" x14ac:dyDescent="0.2">
      <c r="B38963" s="66"/>
    </row>
    <row r="38964" spans="2:2" x14ac:dyDescent="0.2">
      <c r="B38964" s="66"/>
    </row>
    <row r="38965" spans="2:2" x14ac:dyDescent="0.2">
      <c r="B38965" s="66"/>
    </row>
    <row r="38966" spans="2:2" x14ac:dyDescent="0.2">
      <c r="B38966" s="66"/>
    </row>
    <row r="38967" spans="2:2" x14ac:dyDescent="0.2">
      <c r="B38967" s="66"/>
    </row>
    <row r="38968" spans="2:2" x14ac:dyDescent="0.2">
      <c r="B38968" s="66"/>
    </row>
    <row r="38969" spans="2:2" x14ac:dyDescent="0.2">
      <c r="B38969" s="66"/>
    </row>
    <row r="38970" spans="2:2" x14ac:dyDescent="0.2">
      <c r="B38970" s="66"/>
    </row>
    <row r="38971" spans="2:2" x14ac:dyDescent="0.2">
      <c r="B38971" s="66"/>
    </row>
    <row r="38972" spans="2:2" x14ac:dyDescent="0.2">
      <c r="B38972" s="66"/>
    </row>
    <row r="38973" spans="2:2" x14ac:dyDescent="0.2">
      <c r="B38973" s="66"/>
    </row>
    <row r="38974" spans="2:2" x14ac:dyDescent="0.2">
      <c r="B38974" s="66"/>
    </row>
    <row r="38975" spans="2:2" x14ac:dyDescent="0.2">
      <c r="B38975" s="66"/>
    </row>
    <row r="38976" spans="2:2" x14ac:dyDescent="0.2">
      <c r="B38976" s="66"/>
    </row>
    <row r="38977" spans="2:2" x14ac:dyDescent="0.2">
      <c r="B38977" s="66"/>
    </row>
    <row r="38978" spans="2:2" x14ac:dyDescent="0.2">
      <c r="B38978" s="66"/>
    </row>
    <row r="38979" spans="2:2" x14ac:dyDescent="0.2">
      <c r="B38979" s="66"/>
    </row>
    <row r="38980" spans="2:2" x14ac:dyDescent="0.2">
      <c r="B38980" s="66"/>
    </row>
    <row r="38981" spans="2:2" x14ac:dyDescent="0.2">
      <c r="B38981" s="66"/>
    </row>
    <row r="38982" spans="2:2" x14ac:dyDescent="0.2">
      <c r="B38982" s="66"/>
    </row>
    <row r="38983" spans="2:2" x14ac:dyDescent="0.2">
      <c r="B38983" s="66"/>
    </row>
    <row r="38984" spans="2:2" x14ac:dyDescent="0.2">
      <c r="B38984" s="66"/>
    </row>
    <row r="38985" spans="2:2" x14ac:dyDescent="0.2">
      <c r="B38985" s="66"/>
    </row>
    <row r="38986" spans="2:2" x14ac:dyDescent="0.2">
      <c r="B38986" s="66"/>
    </row>
    <row r="38987" spans="2:2" x14ac:dyDescent="0.2">
      <c r="B38987" s="66"/>
    </row>
    <row r="38988" spans="2:2" x14ac:dyDescent="0.2">
      <c r="B38988" s="66"/>
    </row>
    <row r="38989" spans="2:2" x14ac:dyDescent="0.2">
      <c r="B38989" s="66"/>
    </row>
    <row r="38990" spans="2:2" x14ac:dyDescent="0.2">
      <c r="B38990" s="66"/>
    </row>
    <row r="38991" spans="2:2" x14ac:dyDescent="0.2">
      <c r="B38991" s="66"/>
    </row>
    <row r="38992" spans="2:2" x14ac:dyDescent="0.2">
      <c r="B38992" s="66"/>
    </row>
    <row r="38993" spans="2:2" x14ac:dyDescent="0.2">
      <c r="B38993" s="66"/>
    </row>
    <row r="38994" spans="2:2" x14ac:dyDescent="0.2">
      <c r="B38994" s="66"/>
    </row>
    <row r="38995" spans="2:2" x14ac:dyDescent="0.2">
      <c r="B38995" s="66"/>
    </row>
    <row r="38996" spans="2:2" x14ac:dyDescent="0.2">
      <c r="B38996" s="66"/>
    </row>
    <row r="38997" spans="2:2" x14ac:dyDescent="0.2">
      <c r="B38997" s="66"/>
    </row>
    <row r="38998" spans="2:2" x14ac:dyDescent="0.2">
      <c r="B38998" s="66"/>
    </row>
    <row r="38999" spans="2:2" x14ac:dyDescent="0.2">
      <c r="B38999" s="66"/>
    </row>
    <row r="39000" spans="2:2" x14ac:dyDescent="0.2">
      <c r="B39000" s="66"/>
    </row>
    <row r="39001" spans="2:2" x14ac:dyDescent="0.2">
      <c r="B39001" s="66"/>
    </row>
    <row r="39002" spans="2:2" x14ac:dyDescent="0.2">
      <c r="B39002" s="66"/>
    </row>
    <row r="39003" spans="2:2" x14ac:dyDescent="0.2">
      <c r="B39003" s="66"/>
    </row>
    <row r="39004" spans="2:2" x14ac:dyDescent="0.2">
      <c r="B39004" s="66"/>
    </row>
    <row r="39005" spans="2:2" x14ac:dyDescent="0.2">
      <c r="B39005" s="66"/>
    </row>
    <row r="39006" spans="2:2" x14ac:dyDescent="0.2">
      <c r="B39006" s="66"/>
    </row>
    <row r="39007" spans="2:2" x14ac:dyDescent="0.2">
      <c r="B39007" s="66"/>
    </row>
    <row r="39008" spans="2:2" x14ac:dyDescent="0.2">
      <c r="B39008" s="66"/>
    </row>
    <row r="39009" spans="2:2" x14ac:dyDescent="0.2">
      <c r="B39009" s="66"/>
    </row>
    <row r="39010" spans="2:2" x14ac:dyDescent="0.2">
      <c r="B39010" s="66"/>
    </row>
    <row r="39011" spans="2:2" x14ac:dyDescent="0.2">
      <c r="B39011" s="66"/>
    </row>
    <row r="39012" spans="2:2" x14ac:dyDescent="0.2">
      <c r="B39012" s="66"/>
    </row>
    <row r="39013" spans="2:2" x14ac:dyDescent="0.2">
      <c r="B39013" s="66"/>
    </row>
    <row r="39014" spans="2:2" x14ac:dyDescent="0.2">
      <c r="B39014" s="66"/>
    </row>
    <row r="39015" spans="2:2" x14ac:dyDescent="0.2">
      <c r="B39015" s="66"/>
    </row>
    <row r="39016" spans="2:2" x14ac:dyDescent="0.2">
      <c r="B39016" s="66"/>
    </row>
    <row r="39017" spans="2:2" x14ac:dyDescent="0.2">
      <c r="B39017" s="66"/>
    </row>
    <row r="39018" spans="2:2" x14ac:dyDescent="0.2">
      <c r="B39018" s="66"/>
    </row>
    <row r="39019" spans="2:2" x14ac:dyDescent="0.2">
      <c r="B39019" s="66"/>
    </row>
    <row r="39020" spans="2:2" x14ac:dyDescent="0.2">
      <c r="B39020" s="66"/>
    </row>
    <row r="39021" spans="2:2" x14ac:dyDescent="0.2">
      <c r="B39021" s="66"/>
    </row>
    <row r="39022" spans="2:2" x14ac:dyDescent="0.2">
      <c r="B39022" s="66"/>
    </row>
    <row r="39023" spans="2:2" x14ac:dyDescent="0.2">
      <c r="B39023" s="66"/>
    </row>
    <row r="39024" spans="2:2" x14ac:dyDescent="0.2">
      <c r="B39024" s="66"/>
    </row>
    <row r="39025" spans="2:2" x14ac:dyDescent="0.2">
      <c r="B39025" s="66"/>
    </row>
    <row r="39026" spans="2:2" x14ac:dyDescent="0.2">
      <c r="B39026" s="66"/>
    </row>
    <row r="39027" spans="2:2" x14ac:dyDescent="0.2">
      <c r="B39027" s="66"/>
    </row>
    <row r="39028" spans="2:2" x14ac:dyDescent="0.2">
      <c r="B39028" s="66"/>
    </row>
    <row r="39029" spans="2:2" x14ac:dyDescent="0.2">
      <c r="B39029" s="66"/>
    </row>
    <row r="39030" spans="2:2" x14ac:dyDescent="0.2">
      <c r="B39030" s="66"/>
    </row>
    <row r="39031" spans="2:2" x14ac:dyDescent="0.2">
      <c r="B39031" s="66"/>
    </row>
    <row r="39032" spans="2:2" x14ac:dyDescent="0.2">
      <c r="B39032" s="66"/>
    </row>
    <row r="39033" spans="2:2" x14ac:dyDescent="0.2">
      <c r="B39033" s="66"/>
    </row>
    <row r="39034" spans="2:2" x14ac:dyDescent="0.2">
      <c r="B39034" s="66"/>
    </row>
    <row r="39035" spans="2:2" x14ac:dyDescent="0.2">
      <c r="B39035" s="66"/>
    </row>
    <row r="39036" spans="2:2" x14ac:dyDescent="0.2">
      <c r="B39036" s="66"/>
    </row>
    <row r="39037" spans="2:2" x14ac:dyDescent="0.2">
      <c r="B39037" s="66"/>
    </row>
    <row r="39038" spans="2:2" x14ac:dyDescent="0.2">
      <c r="B39038" s="66"/>
    </row>
    <row r="39039" spans="2:2" x14ac:dyDescent="0.2">
      <c r="B39039" s="66"/>
    </row>
    <row r="39040" spans="2:2" x14ac:dyDescent="0.2">
      <c r="B39040" s="66"/>
    </row>
    <row r="39041" spans="2:2" x14ac:dyDescent="0.2">
      <c r="B39041" s="66"/>
    </row>
    <row r="39042" spans="2:2" x14ac:dyDescent="0.2">
      <c r="B39042" s="66"/>
    </row>
    <row r="39043" spans="2:2" x14ac:dyDescent="0.2">
      <c r="B39043" s="66"/>
    </row>
    <row r="39044" spans="2:2" x14ac:dyDescent="0.2">
      <c r="B39044" s="66"/>
    </row>
    <row r="39045" spans="2:2" x14ac:dyDescent="0.2">
      <c r="B39045" s="66"/>
    </row>
    <row r="39046" spans="2:2" x14ac:dyDescent="0.2">
      <c r="B39046" s="66"/>
    </row>
    <row r="39047" spans="2:2" x14ac:dyDescent="0.2">
      <c r="B39047" s="66"/>
    </row>
    <row r="39048" spans="2:2" x14ac:dyDescent="0.2">
      <c r="B39048" s="66"/>
    </row>
    <row r="39049" spans="2:2" x14ac:dyDescent="0.2">
      <c r="B39049" s="66"/>
    </row>
    <row r="39050" spans="2:2" x14ac:dyDescent="0.2">
      <c r="B39050" s="66"/>
    </row>
    <row r="39051" spans="2:2" x14ac:dyDescent="0.2">
      <c r="B39051" s="66"/>
    </row>
    <row r="39052" spans="2:2" x14ac:dyDescent="0.2">
      <c r="B39052" s="66"/>
    </row>
    <row r="39053" spans="2:2" x14ac:dyDescent="0.2">
      <c r="B39053" s="66"/>
    </row>
    <row r="39054" spans="2:2" x14ac:dyDescent="0.2">
      <c r="B39054" s="66"/>
    </row>
    <row r="39055" spans="2:2" x14ac:dyDescent="0.2">
      <c r="B39055" s="66"/>
    </row>
    <row r="39056" spans="2:2" x14ac:dyDescent="0.2">
      <c r="B39056" s="66"/>
    </row>
    <row r="39057" spans="2:2" x14ac:dyDescent="0.2">
      <c r="B39057" s="66"/>
    </row>
    <row r="39058" spans="2:2" x14ac:dyDescent="0.2">
      <c r="B39058" s="66"/>
    </row>
    <row r="39059" spans="2:2" x14ac:dyDescent="0.2">
      <c r="B39059" s="66"/>
    </row>
    <row r="39060" spans="2:2" x14ac:dyDescent="0.2">
      <c r="B39060" s="66"/>
    </row>
    <row r="39061" spans="2:2" x14ac:dyDescent="0.2">
      <c r="B39061" s="66"/>
    </row>
    <row r="39062" spans="2:2" x14ac:dyDescent="0.2">
      <c r="B39062" s="66"/>
    </row>
    <row r="39063" spans="2:2" x14ac:dyDescent="0.2">
      <c r="B39063" s="66"/>
    </row>
    <row r="39064" spans="2:2" x14ac:dyDescent="0.2">
      <c r="B39064" s="66"/>
    </row>
    <row r="39065" spans="2:2" x14ac:dyDescent="0.2">
      <c r="B39065" s="66"/>
    </row>
    <row r="39066" spans="2:2" x14ac:dyDescent="0.2">
      <c r="B39066" s="66"/>
    </row>
    <row r="39067" spans="2:2" x14ac:dyDescent="0.2">
      <c r="B39067" s="66"/>
    </row>
    <row r="39068" spans="2:2" x14ac:dyDescent="0.2">
      <c r="B39068" s="66"/>
    </row>
    <row r="39069" spans="2:2" x14ac:dyDescent="0.2">
      <c r="B39069" s="66"/>
    </row>
    <row r="39070" spans="2:2" x14ac:dyDescent="0.2">
      <c r="B39070" s="66"/>
    </row>
    <row r="39071" spans="2:2" x14ac:dyDescent="0.2">
      <c r="B39071" s="66"/>
    </row>
    <row r="39072" spans="2:2" x14ac:dyDescent="0.2">
      <c r="B39072" s="66"/>
    </row>
    <row r="39073" spans="2:2" x14ac:dyDescent="0.2">
      <c r="B39073" s="66"/>
    </row>
    <row r="39074" spans="2:2" x14ac:dyDescent="0.2">
      <c r="B39074" s="66"/>
    </row>
    <row r="39075" spans="2:2" x14ac:dyDescent="0.2">
      <c r="B39075" s="66"/>
    </row>
    <row r="39076" spans="2:2" x14ac:dyDescent="0.2">
      <c r="B39076" s="66"/>
    </row>
    <row r="39077" spans="2:2" x14ac:dyDescent="0.2">
      <c r="B39077" s="66"/>
    </row>
    <row r="39078" spans="2:2" x14ac:dyDescent="0.2">
      <c r="B39078" s="66"/>
    </row>
    <row r="39079" spans="2:2" x14ac:dyDescent="0.2">
      <c r="B39079" s="66"/>
    </row>
    <row r="39080" spans="2:2" x14ac:dyDescent="0.2">
      <c r="B39080" s="66"/>
    </row>
    <row r="39081" spans="2:2" x14ac:dyDescent="0.2">
      <c r="B39081" s="66"/>
    </row>
    <row r="39082" spans="2:2" x14ac:dyDescent="0.2">
      <c r="B39082" s="66"/>
    </row>
    <row r="39083" spans="2:2" x14ac:dyDescent="0.2">
      <c r="B39083" s="66"/>
    </row>
    <row r="39084" spans="2:2" x14ac:dyDescent="0.2">
      <c r="B39084" s="66"/>
    </row>
    <row r="39085" spans="2:2" x14ac:dyDescent="0.2">
      <c r="B39085" s="66"/>
    </row>
    <row r="39086" spans="2:2" x14ac:dyDescent="0.2">
      <c r="B39086" s="66"/>
    </row>
    <row r="39087" spans="2:2" x14ac:dyDescent="0.2">
      <c r="B39087" s="66"/>
    </row>
    <row r="39088" spans="2:2" x14ac:dyDescent="0.2">
      <c r="B39088" s="66"/>
    </row>
    <row r="39089" spans="2:2" x14ac:dyDescent="0.2">
      <c r="B39089" s="66"/>
    </row>
    <row r="39090" spans="2:2" x14ac:dyDescent="0.2">
      <c r="B39090" s="66"/>
    </row>
    <row r="39091" spans="2:2" x14ac:dyDescent="0.2">
      <c r="B39091" s="66"/>
    </row>
    <row r="39092" spans="2:2" x14ac:dyDescent="0.2">
      <c r="B39092" s="66"/>
    </row>
    <row r="39093" spans="2:2" x14ac:dyDescent="0.2">
      <c r="B39093" s="66"/>
    </row>
    <row r="39094" spans="2:2" x14ac:dyDescent="0.2">
      <c r="B39094" s="66"/>
    </row>
    <row r="39095" spans="2:2" x14ac:dyDescent="0.2">
      <c r="B39095" s="66"/>
    </row>
    <row r="39096" spans="2:2" x14ac:dyDescent="0.2">
      <c r="B39096" s="66"/>
    </row>
    <row r="39097" spans="2:2" x14ac:dyDescent="0.2">
      <c r="B39097" s="66"/>
    </row>
    <row r="39098" spans="2:2" x14ac:dyDescent="0.2">
      <c r="B39098" s="66"/>
    </row>
    <row r="39099" spans="2:2" x14ac:dyDescent="0.2">
      <c r="B39099" s="66"/>
    </row>
    <row r="39100" spans="2:2" x14ac:dyDescent="0.2">
      <c r="B39100" s="66"/>
    </row>
    <row r="39101" spans="2:2" x14ac:dyDescent="0.2">
      <c r="B39101" s="66"/>
    </row>
    <row r="39102" spans="2:2" x14ac:dyDescent="0.2">
      <c r="B39102" s="66"/>
    </row>
    <row r="39103" spans="2:2" x14ac:dyDescent="0.2">
      <c r="B39103" s="66"/>
    </row>
    <row r="39104" spans="2:2" x14ac:dyDescent="0.2">
      <c r="B39104" s="66"/>
    </row>
    <row r="39105" spans="2:2" x14ac:dyDescent="0.2">
      <c r="B39105" s="66"/>
    </row>
    <row r="39106" spans="2:2" x14ac:dyDescent="0.2">
      <c r="B39106" s="66"/>
    </row>
    <row r="39107" spans="2:2" x14ac:dyDescent="0.2">
      <c r="B39107" s="66"/>
    </row>
    <row r="39108" spans="2:2" x14ac:dyDescent="0.2">
      <c r="B39108" s="66"/>
    </row>
    <row r="39109" spans="2:2" x14ac:dyDescent="0.2">
      <c r="B39109" s="66"/>
    </row>
    <row r="39110" spans="2:2" x14ac:dyDescent="0.2">
      <c r="B39110" s="66"/>
    </row>
    <row r="39111" spans="2:2" x14ac:dyDescent="0.2">
      <c r="B39111" s="66"/>
    </row>
    <row r="39112" spans="2:2" x14ac:dyDescent="0.2">
      <c r="B39112" s="66"/>
    </row>
    <row r="39113" spans="2:2" x14ac:dyDescent="0.2">
      <c r="B39113" s="66"/>
    </row>
    <row r="39114" spans="2:2" x14ac:dyDescent="0.2">
      <c r="B39114" s="66"/>
    </row>
    <row r="39115" spans="2:2" x14ac:dyDescent="0.2">
      <c r="B39115" s="66"/>
    </row>
    <row r="39116" spans="2:2" x14ac:dyDescent="0.2">
      <c r="B39116" s="66"/>
    </row>
    <row r="39117" spans="2:2" x14ac:dyDescent="0.2">
      <c r="B39117" s="66"/>
    </row>
    <row r="39118" spans="2:2" x14ac:dyDescent="0.2">
      <c r="B39118" s="66"/>
    </row>
    <row r="39119" spans="2:2" x14ac:dyDescent="0.2">
      <c r="B39119" s="66"/>
    </row>
    <row r="39120" spans="2:2" x14ac:dyDescent="0.2">
      <c r="B39120" s="66"/>
    </row>
    <row r="39121" spans="2:2" x14ac:dyDescent="0.2">
      <c r="B39121" s="66"/>
    </row>
    <row r="39122" spans="2:2" x14ac:dyDescent="0.2">
      <c r="B39122" s="66"/>
    </row>
    <row r="39123" spans="2:2" x14ac:dyDescent="0.2">
      <c r="B39123" s="66"/>
    </row>
    <row r="39124" spans="2:2" x14ac:dyDescent="0.2">
      <c r="B39124" s="66"/>
    </row>
    <row r="39125" spans="2:2" x14ac:dyDescent="0.2">
      <c r="B39125" s="66"/>
    </row>
    <row r="39126" spans="2:2" x14ac:dyDescent="0.2">
      <c r="B39126" s="66"/>
    </row>
    <row r="39127" spans="2:2" x14ac:dyDescent="0.2">
      <c r="B39127" s="66"/>
    </row>
    <row r="39128" spans="2:2" x14ac:dyDescent="0.2">
      <c r="B39128" s="66"/>
    </row>
    <row r="39129" spans="2:2" x14ac:dyDescent="0.2">
      <c r="B39129" s="66"/>
    </row>
    <row r="39130" spans="2:2" x14ac:dyDescent="0.2">
      <c r="B39130" s="66"/>
    </row>
    <row r="39131" spans="2:2" x14ac:dyDescent="0.2">
      <c r="B39131" s="66"/>
    </row>
    <row r="39132" spans="2:2" x14ac:dyDescent="0.2">
      <c r="B39132" s="66"/>
    </row>
    <row r="39133" spans="2:2" x14ac:dyDescent="0.2">
      <c r="B39133" s="66"/>
    </row>
    <row r="39134" spans="2:2" x14ac:dyDescent="0.2">
      <c r="B39134" s="66"/>
    </row>
    <row r="39135" spans="2:2" x14ac:dyDescent="0.2">
      <c r="B39135" s="66"/>
    </row>
    <row r="39136" spans="2:2" x14ac:dyDescent="0.2">
      <c r="B39136" s="66"/>
    </row>
    <row r="39137" spans="2:2" x14ac:dyDescent="0.2">
      <c r="B39137" s="66"/>
    </row>
    <row r="39138" spans="2:2" x14ac:dyDescent="0.2">
      <c r="B39138" s="66"/>
    </row>
    <row r="39139" spans="2:2" x14ac:dyDescent="0.2">
      <c r="B39139" s="66"/>
    </row>
    <row r="39140" spans="2:2" x14ac:dyDescent="0.2">
      <c r="B39140" s="66"/>
    </row>
    <row r="39141" spans="2:2" x14ac:dyDescent="0.2">
      <c r="B39141" s="66"/>
    </row>
    <row r="39142" spans="2:2" x14ac:dyDescent="0.2">
      <c r="B39142" s="66"/>
    </row>
    <row r="39143" spans="2:2" x14ac:dyDescent="0.2">
      <c r="B39143" s="66"/>
    </row>
    <row r="39144" spans="2:2" x14ac:dyDescent="0.2">
      <c r="B39144" s="66"/>
    </row>
    <row r="39145" spans="2:2" x14ac:dyDescent="0.2">
      <c r="B39145" s="66"/>
    </row>
    <row r="39146" spans="2:2" x14ac:dyDescent="0.2">
      <c r="B39146" s="66"/>
    </row>
    <row r="39147" spans="2:2" x14ac:dyDescent="0.2">
      <c r="B39147" s="66"/>
    </row>
    <row r="39148" spans="2:2" x14ac:dyDescent="0.2">
      <c r="B39148" s="66"/>
    </row>
    <row r="39149" spans="2:2" x14ac:dyDescent="0.2">
      <c r="B39149" s="66"/>
    </row>
    <row r="39150" spans="2:2" x14ac:dyDescent="0.2">
      <c r="B39150" s="66"/>
    </row>
    <row r="39151" spans="2:2" x14ac:dyDescent="0.2">
      <c r="B39151" s="66"/>
    </row>
    <row r="39152" spans="2:2" x14ac:dyDescent="0.2">
      <c r="B39152" s="66"/>
    </row>
    <row r="39153" spans="2:2" x14ac:dyDescent="0.2">
      <c r="B39153" s="66"/>
    </row>
    <row r="39154" spans="2:2" x14ac:dyDescent="0.2">
      <c r="B39154" s="66"/>
    </row>
    <row r="39155" spans="2:2" x14ac:dyDescent="0.2">
      <c r="B39155" s="66"/>
    </row>
    <row r="39156" spans="2:2" x14ac:dyDescent="0.2">
      <c r="B39156" s="66"/>
    </row>
    <row r="39157" spans="2:2" x14ac:dyDescent="0.2">
      <c r="B39157" s="66"/>
    </row>
    <row r="39158" spans="2:2" x14ac:dyDescent="0.2">
      <c r="B39158" s="66"/>
    </row>
    <row r="39159" spans="2:2" x14ac:dyDescent="0.2">
      <c r="B39159" s="66"/>
    </row>
    <row r="39160" spans="2:2" x14ac:dyDescent="0.2">
      <c r="B39160" s="66"/>
    </row>
    <row r="39161" spans="2:2" x14ac:dyDescent="0.2">
      <c r="B39161" s="66"/>
    </row>
    <row r="39162" spans="2:2" x14ac:dyDescent="0.2">
      <c r="B39162" s="66"/>
    </row>
    <row r="39163" spans="2:2" x14ac:dyDescent="0.2">
      <c r="B39163" s="66"/>
    </row>
    <row r="39164" spans="2:2" x14ac:dyDescent="0.2">
      <c r="B39164" s="66"/>
    </row>
    <row r="39165" spans="2:2" x14ac:dyDescent="0.2">
      <c r="B39165" s="66"/>
    </row>
    <row r="39166" spans="2:2" x14ac:dyDescent="0.2">
      <c r="B39166" s="66"/>
    </row>
    <row r="39167" spans="2:2" x14ac:dyDescent="0.2">
      <c r="B39167" s="66"/>
    </row>
    <row r="39168" spans="2:2" x14ac:dyDescent="0.2">
      <c r="B39168" s="66"/>
    </row>
    <row r="39169" spans="2:2" x14ac:dyDescent="0.2">
      <c r="B39169" s="66"/>
    </row>
    <row r="39170" spans="2:2" x14ac:dyDescent="0.2">
      <c r="B39170" s="66"/>
    </row>
    <row r="39171" spans="2:2" x14ac:dyDescent="0.2">
      <c r="B39171" s="66"/>
    </row>
    <row r="39172" spans="2:2" x14ac:dyDescent="0.2">
      <c r="B39172" s="66"/>
    </row>
    <row r="39173" spans="2:2" x14ac:dyDescent="0.2">
      <c r="B39173" s="66"/>
    </row>
    <row r="39174" spans="2:2" x14ac:dyDescent="0.2">
      <c r="B39174" s="66"/>
    </row>
    <row r="39175" spans="2:2" x14ac:dyDescent="0.2">
      <c r="B39175" s="66"/>
    </row>
    <row r="39176" spans="2:2" x14ac:dyDescent="0.2">
      <c r="B39176" s="66"/>
    </row>
    <row r="39177" spans="2:2" x14ac:dyDescent="0.2">
      <c r="B39177" s="66"/>
    </row>
    <row r="39178" spans="2:2" x14ac:dyDescent="0.2">
      <c r="B39178" s="66"/>
    </row>
    <row r="39179" spans="2:2" x14ac:dyDescent="0.2">
      <c r="B39179" s="66"/>
    </row>
    <row r="39180" spans="2:2" x14ac:dyDescent="0.2">
      <c r="B39180" s="66"/>
    </row>
    <row r="39181" spans="2:2" x14ac:dyDescent="0.2">
      <c r="B39181" s="66"/>
    </row>
    <row r="39182" spans="2:2" x14ac:dyDescent="0.2">
      <c r="B39182" s="66"/>
    </row>
    <row r="39183" spans="2:2" x14ac:dyDescent="0.2">
      <c r="B39183" s="66"/>
    </row>
    <row r="39184" spans="2:2" x14ac:dyDescent="0.2">
      <c r="B39184" s="66"/>
    </row>
    <row r="39185" spans="2:2" x14ac:dyDescent="0.2">
      <c r="B39185" s="66"/>
    </row>
    <row r="39186" spans="2:2" x14ac:dyDescent="0.2">
      <c r="B39186" s="66"/>
    </row>
    <row r="39187" spans="2:2" x14ac:dyDescent="0.2">
      <c r="B39187" s="66"/>
    </row>
    <row r="39188" spans="2:2" x14ac:dyDescent="0.2">
      <c r="B39188" s="66"/>
    </row>
    <row r="39189" spans="2:2" x14ac:dyDescent="0.2">
      <c r="B39189" s="66"/>
    </row>
    <row r="39190" spans="2:2" x14ac:dyDescent="0.2">
      <c r="B39190" s="66"/>
    </row>
    <row r="39191" spans="2:2" x14ac:dyDescent="0.2">
      <c r="B39191" s="66"/>
    </row>
    <row r="39192" spans="2:2" x14ac:dyDescent="0.2">
      <c r="B39192" s="66"/>
    </row>
    <row r="39193" spans="2:2" x14ac:dyDescent="0.2">
      <c r="B39193" s="66"/>
    </row>
    <row r="39194" spans="2:2" x14ac:dyDescent="0.2">
      <c r="B39194" s="66"/>
    </row>
    <row r="39195" spans="2:2" x14ac:dyDescent="0.2">
      <c r="B39195" s="66"/>
    </row>
    <row r="39196" spans="2:2" x14ac:dyDescent="0.2">
      <c r="B39196" s="66"/>
    </row>
    <row r="39197" spans="2:2" x14ac:dyDescent="0.2">
      <c r="B39197" s="66"/>
    </row>
    <row r="39198" spans="2:2" x14ac:dyDescent="0.2">
      <c r="B39198" s="66"/>
    </row>
    <row r="39199" spans="2:2" x14ac:dyDescent="0.2">
      <c r="B39199" s="66"/>
    </row>
    <row r="39200" spans="2:2" x14ac:dyDescent="0.2">
      <c r="B39200" s="66"/>
    </row>
    <row r="39201" spans="2:2" x14ac:dyDescent="0.2">
      <c r="B39201" s="66"/>
    </row>
    <row r="39202" spans="2:2" x14ac:dyDescent="0.2">
      <c r="B39202" s="66"/>
    </row>
    <row r="39203" spans="2:2" x14ac:dyDescent="0.2">
      <c r="B39203" s="66"/>
    </row>
    <row r="39204" spans="2:2" x14ac:dyDescent="0.2">
      <c r="B39204" s="66"/>
    </row>
    <row r="39205" spans="2:2" x14ac:dyDescent="0.2">
      <c r="B39205" s="66"/>
    </row>
    <row r="39206" spans="2:2" x14ac:dyDescent="0.2">
      <c r="B39206" s="66"/>
    </row>
    <row r="39207" spans="2:2" x14ac:dyDescent="0.2">
      <c r="B39207" s="66"/>
    </row>
    <row r="39208" spans="2:2" x14ac:dyDescent="0.2">
      <c r="B39208" s="66"/>
    </row>
    <row r="39209" spans="2:2" x14ac:dyDescent="0.2">
      <c r="B39209" s="66"/>
    </row>
    <row r="39210" spans="2:2" x14ac:dyDescent="0.2">
      <c r="B39210" s="66"/>
    </row>
    <row r="39211" spans="2:2" x14ac:dyDescent="0.2">
      <c r="B39211" s="66"/>
    </row>
    <row r="39212" spans="2:2" x14ac:dyDescent="0.2">
      <c r="B39212" s="66"/>
    </row>
    <row r="39213" spans="2:2" x14ac:dyDescent="0.2">
      <c r="B39213" s="66"/>
    </row>
    <row r="39214" spans="2:2" x14ac:dyDescent="0.2">
      <c r="B39214" s="66"/>
    </row>
    <row r="39215" spans="2:2" x14ac:dyDescent="0.2">
      <c r="B39215" s="66"/>
    </row>
    <row r="39216" spans="2:2" x14ac:dyDescent="0.2">
      <c r="B39216" s="66"/>
    </row>
    <row r="39217" spans="2:2" x14ac:dyDescent="0.2">
      <c r="B39217" s="66"/>
    </row>
    <row r="39218" spans="2:2" x14ac:dyDescent="0.2">
      <c r="B39218" s="66"/>
    </row>
    <row r="39219" spans="2:2" x14ac:dyDescent="0.2">
      <c r="B39219" s="66"/>
    </row>
    <row r="39220" spans="2:2" x14ac:dyDescent="0.2">
      <c r="B39220" s="66"/>
    </row>
    <row r="39221" spans="2:2" x14ac:dyDescent="0.2">
      <c r="B39221" s="66"/>
    </row>
    <row r="39222" spans="2:2" x14ac:dyDescent="0.2">
      <c r="B39222" s="66"/>
    </row>
    <row r="39223" spans="2:2" x14ac:dyDescent="0.2">
      <c r="B39223" s="66"/>
    </row>
    <row r="39224" spans="2:2" x14ac:dyDescent="0.2">
      <c r="B39224" s="66"/>
    </row>
    <row r="39225" spans="2:2" x14ac:dyDescent="0.2">
      <c r="B39225" s="66"/>
    </row>
    <row r="39226" spans="2:2" x14ac:dyDescent="0.2">
      <c r="B39226" s="66"/>
    </row>
    <row r="39227" spans="2:2" x14ac:dyDescent="0.2">
      <c r="B39227" s="66"/>
    </row>
    <row r="39228" spans="2:2" x14ac:dyDescent="0.2">
      <c r="B39228" s="66"/>
    </row>
    <row r="39229" spans="2:2" x14ac:dyDescent="0.2">
      <c r="B39229" s="66"/>
    </row>
    <row r="39230" spans="2:2" x14ac:dyDescent="0.2">
      <c r="B39230" s="66"/>
    </row>
    <row r="39231" spans="2:2" x14ac:dyDescent="0.2">
      <c r="B39231" s="66"/>
    </row>
    <row r="39232" spans="2:2" x14ac:dyDescent="0.2">
      <c r="B39232" s="66"/>
    </row>
    <row r="39233" spans="2:2" x14ac:dyDescent="0.2">
      <c r="B39233" s="66"/>
    </row>
    <row r="39234" spans="2:2" x14ac:dyDescent="0.2">
      <c r="B39234" s="66"/>
    </row>
    <row r="39235" spans="2:2" x14ac:dyDescent="0.2">
      <c r="B39235" s="66"/>
    </row>
    <row r="39236" spans="2:2" x14ac:dyDescent="0.2">
      <c r="B39236" s="66"/>
    </row>
    <row r="39237" spans="2:2" x14ac:dyDescent="0.2">
      <c r="B39237" s="66"/>
    </row>
    <row r="39238" spans="2:2" x14ac:dyDescent="0.2">
      <c r="B39238" s="66"/>
    </row>
    <row r="39239" spans="2:2" x14ac:dyDescent="0.2">
      <c r="B39239" s="66"/>
    </row>
    <row r="39240" spans="2:2" x14ac:dyDescent="0.2">
      <c r="B39240" s="66"/>
    </row>
    <row r="39241" spans="2:2" x14ac:dyDescent="0.2">
      <c r="B39241" s="66"/>
    </row>
    <row r="39242" spans="2:2" x14ac:dyDescent="0.2">
      <c r="B39242" s="66"/>
    </row>
    <row r="39243" spans="2:2" x14ac:dyDescent="0.2">
      <c r="B39243" s="66"/>
    </row>
    <row r="39244" spans="2:2" x14ac:dyDescent="0.2">
      <c r="B39244" s="66"/>
    </row>
    <row r="39245" spans="2:2" x14ac:dyDescent="0.2">
      <c r="B39245" s="66"/>
    </row>
    <row r="39246" spans="2:2" x14ac:dyDescent="0.2">
      <c r="B39246" s="66"/>
    </row>
    <row r="39247" spans="2:2" x14ac:dyDescent="0.2">
      <c r="B39247" s="66"/>
    </row>
    <row r="39248" spans="2:2" x14ac:dyDescent="0.2">
      <c r="B39248" s="66"/>
    </row>
    <row r="39249" spans="2:2" x14ac:dyDescent="0.2">
      <c r="B39249" s="66"/>
    </row>
    <row r="39250" spans="2:2" x14ac:dyDescent="0.2">
      <c r="B39250" s="66"/>
    </row>
    <row r="39251" spans="2:2" x14ac:dyDescent="0.2">
      <c r="B39251" s="66"/>
    </row>
    <row r="39252" spans="2:2" x14ac:dyDescent="0.2">
      <c r="B39252" s="66"/>
    </row>
    <row r="39253" spans="2:2" x14ac:dyDescent="0.2">
      <c r="B39253" s="66"/>
    </row>
    <row r="39254" spans="2:2" x14ac:dyDescent="0.2">
      <c r="B39254" s="66"/>
    </row>
    <row r="39255" spans="2:2" x14ac:dyDescent="0.2">
      <c r="B39255" s="66"/>
    </row>
    <row r="39256" spans="2:2" x14ac:dyDescent="0.2">
      <c r="B39256" s="66"/>
    </row>
    <row r="39257" spans="2:2" x14ac:dyDescent="0.2">
      <c r="B39257" s="66"/>
    </row>
    <row r="39258" spans="2:2" x14ac:dyDescent="0.2">
      <c r="B39258" s="66"/>
    </row>
    <row r="39259" spans="2:2" x14ac:dyDescent="0.2">
      <c r="B39259" s="66"/>
    </row>
    <row r="39260" spans="2:2" x14ac:dyDescent="0.2">
      <c r="B39260" s="66"/>
    </row>
    <row r="39261" spans="2:2" x14ac:dyDescent="0.2">
      <c r="B39261" s="66"/>
    </row>
    <row r="39262" spans="2:2" x14ac:dyDescent="0.2">
      <c r="B39262" s="66"/>
    </row>
    <row r="39263" spans="2:2" x14ac:dyDescent="0.2">
      <c r="B39263" s="66"/>
    </row>
    <row r="39264" spans="2:2" x14ac:dyDescent="0.2">
      <c r="B39264" s="66"/>
    </row>
    <row r="39265" spans="2:2" x14ac:dyDescent="0.2">
      <c r="B39265" s="66"/>
    </row>
    <row r="39266" spans="2:2" x14ac:dyDescent="0.2">
      <c r="B39266" s="66"/>
    </row>
    <row r="39267" spans="2:2" x14ac:dyDescent="0.2">
      <c r="B39267" s="66"/>
    </row>
    <row r="39268" spans="2:2" x14ac:dyDescent="0.2">
      <c r="B39268" s="66"/>
    </row>
    <row r="39269" spans="2:2" x14ac:dyDescent="0.2">
      <c r="B39269" s="66"/>
    </row>
    <row r="39270" spans="2:2" x14ac:dyDescent="0.2">
      <c r="B39270" s="66"/>
    </row>
    <row r="39271" spans="2:2" x14ac:dyDescent="0.2">
      <c r="B39271" s="66"/>
    </row>
    <row r="39272" spans="2:2" x14ac:dyDescent="0.2">
      <c r="B39272" s="66"/>
    </row>
    <row r="39273" spans="2:2" x14ac:dyDescent="0.2">
      <c r="B39273" s="66"/>
    </row>
    <row r="39274" spans="2:2" x14ac:dyDescent="0.2">
      <c r="B39274" s="66"/>
    </row>
    <row r="39275" spans="2:2" x14ac:dyDescent="0.2">
      <c r="B39275" s="66"/>
    </row>
    <row r="39276" spans="2:2" x14ac:dyDescent="0.2">
      <c r="B39276" s="66"/>
    </row>
    <row r="39277" spans="2:2" x14ac:dyDescent="0.2">
      <c r="B39277" s="66"/>
    </row>
    <row r="39278" spans="2:2" x14ac:dyDescent="0.2">
      <c r="B39278" s="66"/>
    </row>
    <row r="39279" spans="2:2" x14ac:dyDescent="0.2">
      <c r="B39279" s="66"/>
    </row>
    <row r="39280" spans="2:2" x14ac:dyDescent="0.2">
      <c r="B39280" s="66"/>
    </row>
    <row r="39281" spans="2:2" x14ac:dyDescent="0.2">
      <c r="B39281" s="66"/>
    </row>
    <row r="39282" spans="2:2" x14ac:dyDescent="0.2">
      <c r="B39282" s="66"/>
    </row>
    <row r="39283" spans="2:2" x14ac:dyDescent="0.2">
      <c r="B39283" s="66"/>
    </row>
    <row r="39284" spans="2:2" x14ac:dyDescent="0.2">
      <c r="B39284" s="66"/>
    </row>
    <row r="39285" spans="2:2" x14ac:dyDescent="0.2">
      <c r="B39285" s="66"/>
    </row>
    <row r="39286" spans="2:2" x14ac:dyDescent="0.2">
      <c r="B39286" s="66"/>
    </row>
    <row r="39287" spans="2:2" x14ac:dyDescent="0.2">
      <c r="B39287" s="66"/>
    </row>
    <row r="39288" spans="2:2" x14ac:dyDescent="0.2">
      <c r="B39288" s="66"/>
    </row>
    <row r="39289" spans="2:2" x14ac:dyDescent="0.2">
      <c r="B39289" s="66"/>
    </row>
    <row r="39290" spans="2:2" x14ac:dyDescent="0.2">
      <c r="B39290" s="66"/>
    </row>
    <row r="39291" spans="2:2" x14ac:dyDescent="0.2">
      <c r="B39291" s="66"/>
    </row>
    <row r="39292" spans="2:2" x14ac:dyDescent="0.2">
      <c r="B39292" s="66"/>
    </row>
    <row r="39293" spans="2:2" x14ac:dyDescent="0.2">
      <c r="B39293" s="66"/>
    </row>
    <row r="39294" spans="2:2" x14ac:dyDescent="0.2">
      <c r="B39294" s="66"/>
    </row>
    <row r="39295" spans="2:2" x14ac:dyDescent="0.2">
      <c r="B39295" s="66"/>
    </row>
    <row r="39296" spans="2:2" x14ac:dyDescent="0.2">
      <c r="B39296" s="66"/>
    </row>
    <row r="39297" spans="2:2" x14ac:dyDescent="0.2">
      <c r="B39297" s="66"/>
    </row>
    <row r="39298" spans="2:2" x14ac:dyDescent="0.2">
      <c r="B39298" s="66"/>
    </row>
    <row r="39299" spans="2:2" x14ac:dyDescent="0.2">
      <c r="B39299" s="66"/>
    </row>
    <row r="39300" spans="2:2" x14ac:dyDescent="0.2">
      <c r="B39300" s="66"/>
    </row>
    <row r="39301" spans="2:2" x14ac:dyDescent="0.2">
      <c r="B39301" s="66"/>
    </row>
    <row r="39302" spans="2:2" x14ac:dyDescent="0.2">
      <c r="B39302" s="66"/>
    </row>
    <row r="39303" spans="2:2" x14ac:dyDescent="0.2">
      <c r="B39303" s="66"/>
    </row>
    <row r="39304" spans="2:2" x14ac:dyDescent="0.2">
      <c r="B39304" s="66"/>
    </row>
    <row r="39305" spans="2:2" x14ac:dyDescent="0.2">
      <c r="B39305" s="66"/>
    </row>
    <row r="39306" spans="2:2" x14ac:dyDescent="0.2">
      <c r="B39306" s="66"/>
    </row>
    <row r="39307" spans="2:2" x14ac:dyDescent="0.2">
      <c r="B39307" s="66"/>
    </row>
    <row r="39308" spans="2:2" x14ac:dyDescent="0.2">
      <c r="B39308" s="66"/>
    </row>
    <row r="39309" spans="2:2" x14ac:dyDescent="0.2">
      <c r="B39309" s="66"/>
    </row>
    <row r="39310" spans="2:2" x14ac:dyDescent="0.2">
      <c r="B39310" s="66"/>
    </row>
    <row r="39311" spans="2:2" x14ac:dyDescent="0.2">
      <c r="B39311" s="66"/>
    </row>
    <row r="39312" spans="2:2" x14ac:dyDescent="0.2">
      <c r="B39312" s="66"/>
    </row>
    <row r="39313" spans="2:2" x14ac:dyDescent="0.2">
      <c r="B39313" s="66"/>
    </row>
    <row r="39314" spans="2:2" x14ac:dyDescent="0.2">
      <c r="B39314" s="66"/>
    </row>
    <row r="39315" spans="2:2" x14ac:dyDescent="0.2">
      <c r="B39315" s="66"/>
    </row>
    <row r="39316" spans="2:2" x14ac:dyDescent="0.2">
      <c r="B39316" s="66"/>
    </row>
    <row r="39317" spans="2:2" x14ac:dyDescent="0.2">
      <c r="B39317" s="66"/>
    </row>
    <row r="39318" spans="2:2" x14ac:dyDescent="0.2">
      <c r="B39318" s="66"/>
    </row>
    <row r="39319" spans="2:2" x14ac:dyDescent="0.2">
      <c r="B39319" s="66"/>
    </row>
    <row r="39320" spans="2:2" x14ac:dyDescent="0.2">
      <c r="B39320" s="66"/>
    </row>
    <row r="39321" spans="2:2" x14ac:dyDescent="0.2">
      <c r="B39321" s="66"/>
    </row>
    <row r="39322" spans="2:2" x14ac:dyDescent="0.2">
      <c r="B39322" s="66"/>
    </row>
    <row r="39323" spans="2:2" x14ac:dyDescent="0.2">
      <c r="B39323" s="66"/>
    </row>
    <row r="39324" spans="2:2" x14ac:dyDescent="0.2">
      <c r="B39324" s="66"/>
    </row>
    <row r="39325" spans="2:2" x14ac:dyDescent="0.2">
      <c r="B39325" s="66"/>
    </row>
    <row r="39326" spans="2:2" x14ac:dyDescent="0.2">
      <c r="B39326" s="66"/>
    </row>
    <row r="39327" spans="2:2" x14ac:dyDescent="0.2">
      <c r="B39327" s="66"/>
    </row>
    <row r="39328" spans="2:2" x14ac:dyDescent="0.2">
      <c r="B39328" s="66"/>
    </row>
    <row r="39329" spans="2:2" x14ac:dyDescent="0.2">
      <c r="B39329" s="66"/>
    </row>
    <row r="39330" spans="2:2" x14ac:dyDescent="0.2">
      <c r="B39330" s="66"/>
    </row>
    <row r="39331" spans="2:2" x14ac:dyDescent="0.2">
      <c r="B39331" s="66"/>
    </row>
    <row r="39332" spans="2:2" x14ac:dyDescent="0.2">
      <c r="B39332" s="66"/>
    </row>
    <row r="39333" spans="2:2" x14ac:dyDescent="0.2">
      <c r="B39333" s="66"/>
    </row>
    <row r="39334" spans="2:2" x14ac:dyDescent="0.2">
      <c r="B39334" s="66"/>
    </row>
    <row r="39335" spans="2:2" x14ac:dyDescent="0.2">
      <c r="B39335" s="66"/>
    </row>
    <row r="39336" spans="2:2" x14ac:dyDescent="0.2">
      <c r="B39336" s="66"/>
    </row>
    <row r="39337" spans="2:2" x14ac:dyDescent="0.2">
      <c r="B39337" s="66"/>
    </row>
    <row r="39338" spans="2:2" x14ac:dyDescent="0.2">
      <c r="B39338" s="66"/>
    </row>
    <row r="39339" spans="2:2" x14ac:dyDescent="0.2">
      <c r="B39339" s="66"/>
    </row>
    <row r="39340" spans="2:2" x14ac:dyDescent="0.2">
      <c r="B39340" s="66"/>
    </row>
    <row r="39341" spans="2:2" x14ac:dyDescent="0.2">
      <c r="B39341" s="66"/>
    </row>
    <row r="39342" spans="2:2" x14ac:dyDescent="0.2">
      <c r="B39342" s="66"/>
    </row>
    <row r="39343" spans="2:2" x14ac:dyDescent="0.2">
      <c r="B39343" s="66"/>
    </row>
    <row r="39344" spans="2:2" x14ac:dyDescent="0.2">
      <c r="B39344" s="66"/>
    </row>
    <row r="39345" spans="2:2" x14ac:dyDescent="0.2">
      <c r="B39345" s="66"/>
    </row>
    <row r="39346" spans="2:2" x14ac:dyDescent="0.2">
      <c r="B39346" s="66"/>
    </row>
    <row r="39347" spans="2:2" x14ac:dyDescent="0.2">
      <c r="B39347" s="66"/>
    </row>
    <row r="39348" spans="2:2" x14ac:dyDescent="0.2">
      <c r="B39348" s="66"/>
    </row>
    <row r="39349" spans="2:2" x14ac:dyDescent="0.2">
      <c r="B39349" s="66"/>
    </row>
    <row r="39350" spans="2:2" x14ac:dyDescent="0.2">
      <c r="B39350" s="66"/>
    </row>
    <row r="39351" spans="2:2" x14ac:dyDescent="0.2">
      <c r="B39351" s="66"/>
    </row>
    <row r="39352" spans="2:2" x14ac:dyDescent="0.2">
      <c r="B39352" s="66"/>
    </row>
    <row r="39353" spans="2:2" x14ac:dyDescent="0.2">
      <c r="B39353" s="66"/>
    </row>
    <row r="39354" spans="2:2" x14ac:dyDescent="0.2">
      <c r="B39354" s="66"/>
    </row>
    <row r="39355" spans="2:2" x14ac:dyDescent="0.2">
      <c r="B39355" s="66"/>
    </row>
    <row r="39356" spans="2:2" x14ac:dyDescent="0.2">
      <c r="B39356" s="66"/>
    </row>
    <row r="39357" spans="2:2" x14ac:dyDescent="0.2">
      <c r="B39357" s="66"/>
    </row>
    <row r="39358" spans="2:2" x14ac:dyDescent="0.2">
      <c r="B39358" s="66"/>
    </row>
    <row r="39359" spans="2:2" x14ac:dyDescent="0.2">
      <c r="B39359" s="66"/>
    </row>
    <row r="39360" spans="2:2" x14ac:dyDescent="0.2">
      <c r="B39360" s="66"/>
    </row>
    <row r="39361" spans="2:2" x14ac:dyDescent="0.2">
      <c r="B39361" s="66"/>
    </row>
    <row r="39362" spans="2:2" x14ac:dyDescent="0.2">
      <c r="B39362" s="66"/>
    </row>
    <row r="39363" spans="2:2" x14ac:dyDescent="0.2">
      <c r="B39363" s="66"/>
    </row>
    <row r="39364" spans="2:2" x14ac:dyDescent="0.2">
      <c r="B39364" s="66"/>
    </row>
    <row r="39365" spans="2:2" x14ac:dyDescent="0.2">
      <c r="B39365" s="66"/>
    </row>
    <row r="39366" spans="2:2" x14ac:dyDescent="0.2">
      <c r="B39366" s="66"/>
    </row>
    <row r="39367" spans="2:2" x14ac:dyDescent="0.2">
      <c r="B39367" s="66"/>
    </row>
    <row r="39368" spans="2:2" x14ac:dyDescent="0.2">
      <c r="B39368" s="66"/>
    </row>
    <row r="39369" spans="2:2" x14ac:dyDescent="0.2">
      <c r="B39369" s="66"/>
    </row>
    <row r="39370" spans="2:2" x14ac:dyDescent="0.2">
      <c r="B39370" s="66"/>
    </row>
    <row r="39371" spans="2:2" x14ac:dyDescent="0.2">
      <c r="B39371" s="66"/>
    </row>
    <row r="39372" spans="2:2" x14ac:dyDescent="0.2">
      <c r="B39372" s="66"/>
    </row>
    <row r="39373" spans="2:2" x14ac:dyDescent="0.2">
      <c r="B39373" s="66"/>
    </row>
    <row r="39374" spans="2:2" x14ac:dyDescent="0.2">
      <c r="B39374" s="66"/>
    </row>
    <row r="39375" spans="2:2" x14ac:dyDescent="0.2">
      <c r="B39375" s="66"/>
    </row>
    <row r="39376" spans="2:2" x14ac:dyDescent="0.2">
      <c r="B39376" s="66"/>
    </row>
    <row r="39377" spans="2:2" x14ac:dyDescent="0.2">
      <c r="B39377" s="66"/>
    </row>
    <row r="39378" spans="2:2" x14ac:dyDescent="0.2">
      <c r="B39378" s="66"/>
    </row>
    <row r="39379" spans="2:2" x14ac:dyDescent="0.2">
      <c r="B39379" s="66"/>
    </row>
    <row r="39380" spans="2:2" x14ac:dyDescent="0.2">
      <c r="B39380" s="66"/>
    </row>
    <row r="39381" spans="2:2" x14ac:dyDescent="0.2">
      <c r="B39381" s="66"/>
    </row>
    <row r="39382" spans="2:2" x14ac:dyDescent="0.2">
      <c r="B39382" s="66"/>
    </row>
    <row r="39383" spans="2:2" x14ac:dyDescent="0.2">
      <c r="B39383" s="66"/>
    </row>
    <row r="39384" spans="2:2" x14ac:dyDescent="0.2">
      <c r="B39384" s="66"/>
    </row>
    <row r="39385" spans="2:2" x14ac:dyDescent="0.2">
      <c r="B39385" s="66"/>
    </row>
    <row r="39386" spans="2:2" x14ac:dyDescent="0.2">
      <c r="B39386" s="66"/>
    </row>
    <row r="39387" spans="2:2" x14ac:dyDescent="0.2">
      <c r="B39387" s="66"/>
    </row>
    <row r="39388" spans="2:2" x14ac:dyDescent="0.2">
      <c r="B39388" s="66"/>
    </row>
    <row r="39389" spans="2:2" x14ac:dyDescent="0.2">
      <c r="B39389" s="66"/>
    </row>
    <row r="39390" spans="2:2" x14ac:dyDescent="0.2">
      <c r="B39390" s="66"/>
    </row>
    <row r="39391" spans="2:2" x14ac:dyDescent="0.2">
      <c r="B39391" s="66"/>
    </row>
    <row r="39392" spans="2:2" x14ac:dyDescent="0.2">
      <c r="B39392" s="66"/>
    </row>
    <row r="39393" spans="2:2" x14ac:dyDescent="0.2">
      <c r="B39393" s="66"/>
    </row>
    <row r="39394" spans="2:2" x14ac:dyDescent="0.2">
      <c r="B39394" s="66"/>
    </row>
    <row r="39395" spans="2:2" x14ac:dyDescent="0.2">
      <c r="B39395" s="66"/>
    </row>
    <row r="39396" spans="2:2" x14ac:dyDescent="0.2">
      <c r="B39396" s="66"/>
    </row>
    <row r="39397" spans="2:2" x14ac:dyDescent="0.2">
      <c r="B39397" s="66"/>
    </row>
    <row r="39398" spans="2:2" x14ac:dyDescent="0.2">
      <c r="B39398" s="66"/>
    </row>
    <row r="39399" spans="2:2" x14ac:dyDescent="0.2">
      <c r="B39399" s="66"/>
    </row>
    <row r="39400" spans="2:2" x14ac:dyDescent="0.2">
      <c r="B39400" s="66"/>
    </row>
    <row r="39401" spans="2:2" x14ac:dyDescent="0.2">
      <c r="B39401" s="66"/>
    </row>
    <row r="39402" spans="2:2" x14ac:dyDescent="0.2">
      <c r="B39402" s="66"/>
    </row>
    <row r="39403" spans="2:2" x14ac:dyDescent="0.2">
      <c r="B39403" s="66"/>
    </row>
    <row r="39404" spans="2:2" x14ac:dyDescent="0.2">
      <c r="B39404" s="66"/>
    </row>
    <row r="39405" spans="2:2" x14ac:dyDescent="0.2">
      <c r="B39405" s="66"/>
    </row>
    <row r="39406" spans="2:2" x14ac:dyDescent="0.2">
      <c r="B39406" s="66"/>
    </row>
    <row r="39407" spans="2:2" x14ac:dyDescent="0.2">
      <c r="B39407" s="66"/>
    </row>
    <row r="39408" spans="2:2" x14ac:dyDescent="0.2">
      <c r="B39408" s="66"/>
    </row>
    <row r="39409" spans="2:2" x14ac:dyDescent="0.2">
      <c r="B39409" s="66"/>
    </row>
    <row r="39410" spans="2:2" x14ac:dyDescent="0.2">
      <c r="B39410" s="66"/>
    </row>
    <row r="39411" spans="2:2" x14ac:dyDescent="0.2">
      <c r="B39411" s="66"/>
    </row>
    <row r="39412" spans="2:2" x14ac:dyDescent="0.2">
      <c r="B39412" s="66"/>
    </row>
    <row r="39413" spans="2:2" x14ac:dyDescent="0.2">
      <c r="B39413" s="66"/>
    </row>
    <row r="39414" spans="2:2" x14ac:dyDescent="0.2">
      <c r="B39414" s="66"/>
    </row>
    <row r="39415" spans="2:2" x14ac:dyDescent="0.2">
      <c r="B39415" s="66"/>
    </row>
    <row r="39416" spans="2:2" x14ac:dyDescent="0.2">
      <c r="B39416" s="66"/>
    </row>
    <row r="39417" spans="2:2" x14ac:dyDescent="0.2">
      <c r="B39417" s="66"/>
    </row>
    <row r="39418" spans="2:2" x14ac:dyDescent="0.2">
      <c r="B39418" s="66"/>
    </row>
    <row r="39419" spans="2:2" x14ac:dyDescent="0.2">
      <c r="B39419" s="66"/>
    </row>
    <row r="39420" spans="2:2" x14ac:dyDescent="0.2">
      <c r="B39420" s="66"/>
    </row>
    <row r="39421" spans="2:2" x14ac:dyDescent="0.2">
      <c r="B39421" s="66"/>
    </row>
    <row r="39422" spans="2:2" x14ac:dyDescent="0.2">
      <c r="B39422" s="66"/>
    </row>
    <row r="39423" spans="2:2" x14ac:dyDescent="0.2">
      <c r="B39423" s="66"/>
    </row>
    <row r="39424" spans="2:2" x14ac:dyDescent="0.2">
      <c r="B39424" s="66"/>
    </row>
    <row r="39425" spans="2:2" x14ac:dyDescent="0.2">
      <c r="B39425" s="66"/>
    </row>
    <row r="39426" spans="2:2" x14ac:dyDescent="0.2">
      <c r="B39426" s="66"/>
    </row>
    <row r="39427" spans="2:2" x14ac:dyDescent="0.2">
      <c r="B39427" s="66"/>
    </row>
    <row r="39428" spans="2:2" x14ac:dyDescent="0.2">
      <c r="B39428" s="66"/>
    </row>
    <row r="39429" spans="2:2" x14ac:dyDescent="0.2">
      <c r="B39429" s="66"/>
    </row>
    <row r="39430" spans="2:2" x14ac:dyDescent="0.2">
      <c r="B39430" s="66"/>
    </row>
    <row r="39431" spans="2:2" x14ac:dyDescent="0.2">
      <c r="B39431" s="66"/>
    </row>
    <row r="39432" spans="2:2" x14ac:dyDescent="0.2">
      <c r="B39432" s="66"/>
    </row>
    <row r="39433" spans="2:2" x14ac:dyDescent="0.2">
      <c r="B39433" s="66"/>
    </row>
    <row r="39434" spans="2:2" x14ac:dyDescent="0.2">
      <c r="B39434" s="66"/>
    </row>
    <row r="39435" spans="2:2" x14ac:dyDescent="0.2">
      <c r="B39435" s="66"/>
    </row>
    <row r="39436" spans="2:2" x14ac:dyDescent="0.2">
      <c r="B39436" s="66"/>
    </row>
    <row r="39437" spans="2:2" x14ac:dyDescent="0.2">
      <c r="B39437" s="66"/>
    </row>
    <row r="39438" spans="2:2" x14ac:dyDescent="0.2">
      <c r="B39438" s="66"/>
    </row>
    <row r="39439" spans="2:2" x14ac:dyDescent="0.2">
      <c r="B39439" s="66"/>
    </row>
    <row r="39440" spans="2:2" x14ac:dyDescent="0.2">
      <c r="B39440" s="66"/>
    </row>
    <row r="39441" spans="2:2" x14ac:dyDescent="0.2">
      <c r="B39441" s="66"/>
    </row>
    <row r="39442" spans="2:2" x14ac:dyDescent="0.2">
      <c r="B39442" s="66"/>
    </row>
    <row r="39443" spans="2:2" x14ac:dyDescent="0.2">
      <c r="B39443" s="66"/>
    </row>
    <row r="39444" spans="2:2" x14ac:dyDescent="0.2">
      <c r="B39444" s="66"/>
    </row>
    <row r="39445" spans="2:2" x14ac:dyDescent="0.2">
      <c r="B39445" s="66"/>
    </row>
    <row r="39446" spans="2:2" x14ac:dyDescent="0.2">
      <c r="B39446" s="66"/>
    </row>
    <row r="39447" spans="2:2" x14ac:dyDescent="0.2">
      <c r="B39447" s="66"/>
    </row>
    <row r="39448" spans="2:2" x14ac:dyDescent="0.2">
      <c r="B39448" s="66"/>
    </row>
    <row r="39449" spans="2:2" x14ac:dyDescent="0.2">
      <c r="B39449" s="66"/>
    </row>
    <row r="39450" spans="2:2" x14ac:dyDescent="0.2">
      <c r="B39450" s="66"/>
    </row>
    <row r="39451" spans="2:2" x14ac:dyDescent="0.2">
      <c r="B39451" s="66"/>
    </row>
    <row r="39452" spans="2:2" x14ac:dyDescent="0.2">
      <c r="B39452" s="66"/>
    </row>
    <row r="39453" spans="2:2" x14ac:dyDescent="0.2">
      <c r="B39453" s="66"/>
    </row>
    <row r="39454" spans="2:2" x14ac:dyDescent="0.2">
      <c r="B39454" s="66"/>
    </row>
    <row r="39455" spans="2:2" x14ac:dyDescent="0.2">
      <c r="B39455" s="66"/>
    </row>
    <row r="39456" spans="2:2" x14ac:dyDescent="0.2">
      <c r="B39456" s="66"/>
    </row>
    <row r="39457" spans="2:2" x14ac:dyDescent="0.2">
      <c r="B39457" s="66"/>
    </row>
    <row r="39458" spans="2:2" x14ac:dyDescent="0.2">
      <c r="B39458" s="66"/>
    </row>
    <row r="39459" spans="2:2" x14ac:dyDescent="0.2">
      <c r="B39459" s="66"/>
    </row>
    <row r="39460" spans="2:2" x14ac:dyDescent="0.2">
      <c r="B39460" s="66"/>
    </row>
    <row r="39461" spans="2:2" x14ac:dyDescent="0.2">
      <c r="B39461" s="66"/>
    </row>
    <row r="39462" spans="2:2" x14ac:dyDescent="0.2">
      <c r="B39462" s="66"/>
    </row>
    <row r="39463" spans="2:2" x14ac:dyDescent="0.2">
      <c r="B39463" s="66"/>
    </row>
    <row r="39464" spans="2:2" x14ac:dyDescent="0.2">
      <c r="B39464" s="66"/>
    </row>
    <row r="39465" spans="2:2" x14ac:dyDescent="0.2">
      <c r="B39465" s="66"/>
    </row>
    <row r="39466" spans="2:2" x14ac:dyDescent="0.2">
      <c r="B39466" s="66"/>
    </row>
    <row r="39467" spans="2:2" x14ac:dyDescent="0.2">
      <c r="B39467" s="66"/>
    </row>
    <row r="39468" spans="2:2" x14ac:dyDescent="0.2">
      <c r="B39468" s="66"/>
    </row>
    <row r="39469" spans="2:2" x14ac:dyDescent="0.2">
      <c r="B39469" s="66"/>
    </row>
    <row r="39470" spans="2:2" x14ac:dyDescent="0.2">
      <c r="B39470" s="66"/>
    </row>
    <row r="39471" spans="2:2" x14ac:dyDescent="0.2">
      <c r="B39471" s="66"/>
    </row>
    <row r="39472" spans="2:2" x14ac:dyDescent="0.2">
      <c r="B39472" s="66"/>
    </row>
    <row r="39473" spans="2:2" x14ac:dyDescent="0.2">
      <c r="B39473" s="66"/>
    </row>
    <row r="39474" spans="2:2" x14ac:dyDescent="0.2">
      <c r="B39474" s="66"/>
    </row>
    <row r="39475" spans="2:2" x14ac:dyDescent="0.2">
      <c r="B39475" s="66"/>
    </row>
    <row r="39476" spans="2:2" x14ac:dyDescent="0.2">
      <c r="B39476" s="66"/>
    </row>
    <row r="39477" spans="2:2" x14ac:dyDescent="0.2">
      <c r="B39477" s="66"/>
    </row>
    <row r="39478" spans="2:2" x14ac:dyDescent="0.2">
      <c r="B39478" s="66"/>
    </row>
    <row r="39479" spans="2:2" x14ac:dyDescent="0.2">
      <c r="B39479" s="66"/>
    </row>
    <row r="39480" spans="2:2" x14ac:dyDescent="0.2">
      <c r="B39480" s="66"/>
    </row>
    <row r="39481" spans="2:2" x14ac:dyDescent="0.2">
      <c r="B39481" s="66"/>
    </row>
    <row r="39482" spans="2:2" x14ac:dyDescent="0.2">
      <c r="B39482" s="66"/>
    </row>
    <row r="39483" spans="2:2" x14ac:dyDescent="0.2">
      <c r="B39483" s="66"/>
    </row>
    <row r="39484" spans="2:2" x14ac:dyDescent="0.2">
      <c r="B39484" s="66"/>
    </row>
    <row r="39485" spans="2:2" x14ac:dyDescent="0.2">
      <c r="B39485" s="66"/>
    </row>
    <row r="39486" spans="2:2" x14ac:dyDescent="0.2">
      <c r="B39486" s="66"/>
    </row>
    <row r="39487" spans="2:2" x14ac:dyDescent="0.2">
      <c r="B39487" s="66"/>
    </row>
    <row r="39488" spans="2:2" x14ac:dyDescent="0.2">
      <c r="B39488" s="66"/>
    </row>
    <row r="39489" spans="2:2" x14ac:dyDescent="0.2">
      <c r="B39489" s="66"/>
    </row>
    <row r="39490" spans="2:2" x14ac:dyDescent="0.2">
      <c r="B39490" s="66"/>
    </row>
    <row r="39491" spans="2:2" x14ac:dyDescent="0.2">
      <c r="B39491" s="66"/>
    </row>
    <row r="39492" spans="2:2" x14ac:dyDescent="0.2">
      <c r="B39492" s="66"/>
    </row>
    <row r="39493" spans="2:2" x14ac:dyDescent="0.2">
      <c r="B39493" s="66"/>
    </row>
    <row r="39494" spans="2:2" x14ac:dyDescent="0.2">
      <c r="B39494" s="66"/>
    </row>
    <row r="39495" spans="2:2" x14ac:dyDescent="0.2">
      <c r="B39495" s="66"/>
    </row>
    <row r="39496" spans="2:2" x14ac:dyDescent="0.2">
      <c r="B39496" s="66"/>
    </row>
    <row r="39497" spans="2:2" x14ac:dyDescent="0.2">
      <c r="B39497" s="66"/>
    </row>
    <row r="39498" spans="2:2" x14ac:dyDescent="0.2">
      <c r="B39498" s="66"/>
    </row>
    <row r="39499" spans="2:2" x14ac:dyDescent="0.2">
      <c r="B39499" s="66"/>
    </row>
    <row r="39500" spans="2:2" x14ac:dyDescent="0.2">
      <c r="B39500" s="66"/>
    </row>
    <row r="39501" spans="2:2" x14ac:dyDescent="0.2">
      <c r="B39501" s="66"/>
    </row>
    <row r="39502" spans="2:2" x14ac:dyDescent="0.2">
      <c r="B39502" s="66"/>
    </row>
    <row r="39503" spans="2:2" x14ac:dyDescent="0.2">
      <c r="B39503" s="66"/>
    </row>
    <row r="39504" spans="2:2" x14ac:dyDescent="0.2">
      <c r="B39504" s="66"/>
    </row>
    <row r="39505" spans="2:2" x14ac:dyDescent="0.2">
      <c r="B39505" s="66"/>
    </row>
    <row r="39506" spans="2:2" x14ac:dyDescent="0.2">
      <c r="B39506" s="66"/>
    </row>
    <row r="39507" spans="2:2" x14ac:dyDescent="0.2">
      <c r="B39507" s="66"/>
    </row>
    <row r="39508" spans="2:2" x14ac:dyDescent="0.2">
      <c r="B39508" s="66"/>
    </row>
    <row r="39509" spans="2:2" x14ac:dyDescent="0.2">
      <c r="B39509" s="66"/>
    </row>
    <row r="39510" spans="2:2" x14ac:dyDescent="0.2">
      <c r="B39510" s="66"/>
    </row>
    <row r="39511" spans="2:2" x14ac:dyDescent="0.2">
      <c r="B39511" s="66"/>
    </row>
    <row r="39512" spans="2:2" x14ac:dyDescent="0.2">
      <c r="B39512" s="66"/>
    </row>
    <row r="39513" spans="2:2" x14ac:dyDescent="0.2">
      <c r="B39513" s="66"/>
    </row>
    <row r="39514" spans="2:2" x14ac:dyDescent="0.2">
      <c r="B39514" s="66"/>
    </row>
    <row r="39515" spans="2:2" x14ac:dyDescent="0.2">
      <c r="B39515" s="66"/>
    </row>
    <row r="39516" spans="2:2" x14ac:dyDescent="0.2">
      <c r="B39516" s="66"/>
    </row>
    <row r="39517" spans="2:2" x14ac:dyDescent="0.2">
      <c r="B39517" s="66"/>
    </row>
    <row r="39518" spans="2:2" x14ac:dyDescent="0.2">
      <c r="B39518" s="66"/>
    </row>
    <row r="39519" spans="2:2" x14ac:dyDescent="0.2">
      <c r="B39519" s="66"/>
    </row>
    <row r="39520" spans="2:2" x14ac:dyDescent="0.2">
      <c r="B39520" s="66"/>
    </row>
    <row r="39521" spans="2:2" x14ac:dyDescent="0.2">
      <c r="B39521" s="66"/>
    </row>
    <row r="39522" spans="2:2" x14ac:dyDescent="0.2">
      <c r="B39522" s="66"/>
    </row>
    <row r="39523" spans="2:2" x14ac:dyDescent="0.2">
      <c r="B39523" s="66"/>
    </row>
    <row r="39524" spans="2:2" x14ac:dyDescent="0.2">
      <c r="B39524" s="66"/>
    </row>
    <row r="39525" spans="2:2" x14ac:dyDescent="0.2">
      <c r="B39525" s="66"/>
    </row>
    <row r="39526" spans="2:2" x14ac:dyDescent="0.2">
      <c r="B39526" s="66"/>
    </row>
    <row r="39527" spans="2:2" x14ac:dyDescent="0.2">
      <c r="B39527" s="66"/>
    </row>
    <row r="39528" spans="2:2" x14ac:dyDescent="0.2">
      <c r="B39528" s="66"/>
    </row>
    <row r="39529" spans="2:2" x14ac:dyDescent="0.2">
      <c r="B39529" s="66"/>
    </row>
    <row r="39530" spans="2:2" x14ac:dyDescent="0.2">
      <c r="B39530" s="66"/>
    </row>
    <row r="39531" spans="2:2" x14ac:dyDescent="0.2">
      <c r="B39531" s="66"/>
    </row>
    <row r="39532" spans="2:2" x14ac:dyDescent="0.2">
      <c r="B39532" s="66"/>
    </row>
    <row r="39533" spans="2:2" x14ac:dyDescent="0.2">
      <c r="B39533" s="66"/>
    </row>
    <row r="39534" spans="2:2" x14ac:dyDescent="0.2">
      <c r="B39534" s="66"/>
    </row>
    <row r="39535" spans="2:2" x14ac:dyDescent="0.2">
      <c r="B39535" s="66"/>
    </row>
    <row r="39536" spans="2:2" x14ac:dyDescent="0.2">
      <c r="B39536" s="66"/>
    </row>
    <row r="39537" spans="2:2" x14ac:dyDescent="0.2">
      <c r="B39537" s="66"/>
    </row>
    <row r="39538" spans="2:2" x14ac:dyDescent="0.2">
      <c r="B39538" s="66"/>
    </row>
    <row r="39539" spans="2:2" x14ac:dyDescent="0.2">
      <c r="B39539" s="66"/>
    </row>
    <row r="39540" spans="2:2" x14ac:dyDescent="0.2">
      <c r="B39540" s="66"/>
    </row>
    <row r="39541" spans="2:2" x14ac:dyDescent="0.2">
      <c r="B39541" s="66"/>
    </row>
    <row r="39542" spans="2:2" x14ac:dyDescent="0.2">
      <c r="B39542" s="66"/>
    </row>
    <row r="39543" spans="2:2" x14ac:dyDescent="0.2">
      <c r="B39543" s="66"/>
    </row>
    <row r="39544" spans="2:2" x14ac:dyDescent="0.2">
      <c r="B39544" s="66"/>
    </row>
    <row r="39545" spans="2:2" x14ac:dyDescent="0.2">
      <c r="B39545" s="66"/>
    </row>
    <row r="39546" spans="2:2" x14ac:dyDescent="0.2">
      <c r="B39546" s="66"/>
    </row>
    <row r="39547" spans="2:2" x14ac:dyDescent="0.2">
      <c r="B39547" s="66"/>
    </row>
    <row r="39548" spans="2:2" x14ac:dyDescent="0.2">
      <c r="B39548" s="66"/>
    </row>
    <row r="39549" spans="2:2" x14ac:dyDescent="0.2">
      <c r="B39549" s="66"/>
    </row>
    <row r="39550" spans="2:2" x14ac:dyDescent="0.2">
      <c r="B39550" s="66"/>
    </row>
    <row r="39551" spans="2:2" x14ac:dyDescent="0.2">
      <c r="B39551" s="66"/>
    </row>
    <row r="39552" spans="2:2" x14ac:dyDescent="0.2">
      <c r="B39552" s="66"/>
    </row>
    <row r="39553" spans="2:2" x14ac:dyDescent="0.2">
      <c r="B39553" s="66"/>
    </row>
    <row r="39554" spans="2:2" x14ac:dyDescent="0.2">
      <c r="B39554" s="66"/>
    </row>
    <row r="39555" spans="2:2" x14ac:dyDescent="0.2">
      <c r="B39555" s="66"/>
    </row>
    <row r="39556" spans="2:2" x14ac:dyDescent="0.2">
      <c r="B39556" s="66"/>
    </row>
    <row r="39557" spans="2:2" x14ac:dyDescent="0.2">
      <c r="B39557" s="66"/>
    </row>
    <row r="39558" spans="2:2" x14ac:dyDescent="0.2">
      <c r="B39558" s="66"/>
    </row>
    <row r="39559" spans="2:2" x14ac:dyDescent="0.2">
      <c r="B39559" s="66"/>
    </row>
    <row r="39560" spans="2:2" x14ac:dyDescent="0.2">
      <c r="B39560" s="66"/>
    </row>
    <row r="39561" spans="2:2" x14ac:dyDescent="0.2">
      <c r="B39561" s="66"/>
    </row>
    <row r="39562" spans="2:2" x14ac:dyDescent="0.2">
      <c r="B39562" s="66"/>
    </row>
    <row r="39563" spans="2:2" x14ac:dyDescent="0.2">
      <c r="B39563" s="66"/>
    </row>
    <row r="39564" spans="2:2" x14ac:dyDescent="0.2">
      <c r="B39564" s="66"/>
    </row>
    <row r="39565" spans="2:2" x14ac:dyDescent="0.2">
      <c r="B39565" s="66"/>
    </row>
    <row r="39566" spans="2:2" x14ac:dyDescent="0.2">
      <c r="B39566" s="66"/>
    </row>
    <row r="39567" spans="2:2" x14ac:dyDescent="0.2">
      <c r="B39567" s="66"/>
    </row>
    <row r="39568" spans="2:2" x14ac:dyDescent="0.2">
      <c r="B39568" s="66"/>
    </row>
    <row r="39569" spans="2:2" x14ac:dyDescent="0.2">
      <c r="B39569" s="66"/>
    </row>
    <row r="39570" spans="2:2" x14ac:dyDescent="0.2">
      <c r="B39570" s="66"/>
    </row>
    <row r="39571" spans="2:2" x14ac:dyDescent="0.2">
      <c r="B39571" s="66"/>
    </row>
    <row r="39572" spans="2:2" x14ac:dyDescent="0.2">
      <c r="B39572" s="66"/>
    </row>
    <row r="39573" spans="2:2" x14ac:dyDescent="0.2">
      <c r="B39573" s="66"/>
    </row>
    <row r="39574" spans="2:2" x14ac:dyDescent="0.2">
      <c r="B39574" s="66"/>
    </row>
    <row r="39575" spans="2:2" x14ac:dyDescent="0.2">
      <c r="B39575" s="66"/>
    </row>
    <row r="39576" spans="2:2" x14ac:dyDescent="0.2">
      <c r="B39576" s="66"/>
    </row>
    <row r="39577" spans="2:2" x14ac:dyDescent="0.2">
      <c r="B39577" s="66"/>
    </row>
    <row r="39578" spans="2:2" x14ac:dyDescent="0.2">
      <c r="B39578" s="66"/>
    </row>
    <row r="39579" spans="2:2" x14ac:dyDescent="0.2">
      <c r="B39579" s="66"/>
    </row>
    <row r="39580" spans="2:2" x14ac:dyDescent="0.2">
      <c r="B39580" s="66"/>
    </row>
    <row r="39581" spans="2:2" x14ac:dyDescent="0.2">
      <c r="B39581" s="66"/>
    </row>
    <row r="39582" spans="2:2" x14ac:dyDescent="0.2">
      <c r="B39582" s="66"/>
    </row>
    <row r="39583" spans="2:2" x14ac:dyDescent="0.2">
      <c r="B39583" s="66"/>
    </row>
    <row r="39584" spans="2:2" x14ac:dyDescent="0.2">
      <c r="B39584" s="66"/>
    </row>
    <row r="39585" spans="2:2" x14ac:dyDescent="0.2">
      <c r="B39585" s="66"/>
    </row>
    <row r="39586" spans="2:2" x14ac:dyDescent="0.2">
      <c r="B39586" s="66"/>
    </row>
    <row r="39587" spans="2:2" x14ac:dyDescent="0.2">
      <c r="B39587" s="66"/>
    </row>
    <row r="39588" spans="2:2" x14ac:dyDescent="0.2">
      <c r="B39588" s="66"/>
    </row>
    <row r="39589" spans="2:2" x14ac:dyDescent="0.2">
      <c r="B39589" s="66"/>
    </row>
    <row r="39590" spans="2:2" x14ac:dyDescent="0.2">
      <c r="B39590" s="66"/>
    </row>
    <row r="39591" spans="2:2" x14ac:dyDescent="0.2">
      <c r="B39591" s="66"/>
    </row>
    <row r="39592" spans="2:2" x14ac:dyDescent="0.2">
      <c r="B39592" s="66"/>
    </row>
    <row r="39593" spans="2:2" x14ac:dyDescent="0.2">
      <c r="B39593" s="66"/>
    </row>
    <row r="39594" spans="2:2" x14ac:dyDescent="0.2">
      <c r="B39594" s="66"/>
    </row>
    <row r="39595" spans="2:2" x14ac:dyDescent="0.2">
      <c r="B39595" s="66"/>
    </row>
    <row r="39596" spans="2:2" x14ac:dyDescent="0.2">
      <c r="B39596" s="66"/>
    </row>
    <row r="39597" spans="2:2" x14ac:dyDescent="0.2">
      <c r="B39597" s="66"/>
    </row>
    <row r="39598" spans="2:2" x14ac:dyDescent="0.2">
      <c r="B39598" s="66"/>
    </row>
    <row r="39599" spans="2:2" x14ac:dyDescent="0.2">
      <c r="B39599" s="66"/>
    </row>
    <row r="39600" spans="2:2" x14ac:dyDescent="0.2">
      <c r="B39600" s="66"/>
    </row>
    <row r="39601" spans="2:2" x14ac:dyDescent="0.2">
      <c r="B39601" s="66"/>
    </row>
    <row r="39602" spans="2:2" x14ac:dyDescent="0.2">
      <c r="B39602" s="66"/>
    </row>
    <row r="39603" spans="2:2" x14ac:dyDescent="0.2">
      <c r="B39603" s="66"/>
    </row>
    <row r="39604" spans="2:2" x14ac:dyDescent="0.2">
      <c r="B39604" s="66"/>
    </row>
    <row r="39605" spans="2:2" x14ac:dyDescent="0.2">
      <c r="B39605" s="66"/>
    </row>
    <row r="39606" spans="2:2" x14ac:dyDescent="0.2">
      <c r="B39606" s="66"/>
    </row>
    <row r="39607" spans="2:2" x14ac:dyDescent="0.2">
      <c r="B39607" s="66"/>
    </row>
    <row r="39608" spans="2:2" x14ac:dyDescent="0.2">
      <c r="B39608" s="66"/>
    </row>
    <row r="39609" spans="2:2" x14ac:dyDescent="0.2">
      <c r="B39609" s="66"/>
    </row>
    <row r="39610" spans="2:2" x14ac:dyDescent="0.2">
      <c r="B39610" s="66"/>
    </row>
    <row r="39611" spans="2:2" x14ac:dyDescent="0.2">
      <c r="B39611" s="66"/>
    </row>
    <row r="39612" spans="2:2" x14ac:dyDescent="0.2">
      <c r="B39612" s="66"/>
    </row>
    <row r="39613" spans="2:2" x14ac:dyDescent="0.2">
      <c r="B39613" s="66"/>
    </row>
    <row r="39614" spans="2:2" x14ac:dyDescent="0.2">
      <c r="B39614" s="66"/>
    </row>
    <row r="39615" spans="2:2" x14ac:dyDescent="0.2">
      <c r="B39615" s="66"/>
    </row>
    <row r="39616" spans="2:2" x14ac:dyDescent="0.2">
      <c r="B39616" s="66"/>
    </row>
    <row r="39617" spans="2:2" x14ac:dyDescent="0.2">
      <c r="B39617" s="66"/>
    </row>
    <row r="39618" spans="2:2" x14ac:dyDescent="0.2">
      <c r="B39618" s="66"/>
    </row>
    <row r="39619" spans="2:2" x14ac:dyDescent="0.2">
      <c r="B39619" s="66"/>
    </row>
    <row r="39620" spans="2:2" x14ac:dyDescent="0.2">
      <c r="B39620" s="66"/>
    </row>
    <row r="39621" spans="2:2" x14ac:dyDescent="0.2">
      <c r="B39621" s="66"/>
    </row>
    <row r="39622" spans="2:2" x14ac:dyDescent="0.2">
      <c r="B39622" s="66"/>
    </row>
    <row r="39623" spans="2:2" x14ac:dyDescent="0.2">
      <c r="B39623" s="66"/>
    </row>
    <row r="39624" spans="2:2" x14ac:dyDescent="0.2">
      <c r="B39624" s="66"/>
    </row>
    <row r="39625" spans="2:2" x14ac:dyDescent="0.2">
      <c r="B39625" s="66"/>
    </row>
    <row r="39626" spans="2:2" x14ac:dyDescent="0.2">
      <c r="B39626" s="66"/>
    </row>
    <row r="39627" spans="2:2" x14ac:dyDescent="0.2">
      <c r="B39627" s="66"/>
    </row>
    <row r="39628" spans="2:2" x14ac:dyDescent="0.2">
      <c r="B39628" s="66"/>
    </row>
    <row r="39629" spans="2:2" x14ac:dyDescent="0.2">
      <c r="B39629" s="66"/>
    </row>
    <row r="39630" spans="2:2" x14ac:dyDescent="0.2">
      <c r="B39630" s="66"/>
    </row>
    <row r="39631" spans="2:2" x14ac:dyDescent="0.2">
      <c r="B39631" s="66"/>
    </row>
    <row r="39632" spans="2:2" x14ac:dyDescent="0.2">
      <c r="B39632" s="66"/>
    </row>
    <row r="39633" spans="2:2" x14ac:dyDescent="0.2">
      <c r="B39633" s="66"/>
    </row>
    <row r="39634" spans="2:2" x14ac:dyDescent="0.2">
      <c r="B39634" s="66"/>
    </row>
    <row r="39635" spans="2:2" x14ac:dyDescent="0.2">
      <c r="B39635" s="66"/>
    </row>
    <row r="39636" spans="2:2" x14ac:dyDescent="0.2">
      <c r="B39636" s="66"/>
    </row>
    <row r="39637" spans="2:2" x14ac:dyDescent="0.2">
      <c r="B39637" s="66"/>
    </row>
    <row r="39638" spans="2:2" x14ac:dyDescent="0.2">
      <c r="B39638" s="66"/>
    </row>
    <row r="39639" spans="2:2" x14ac:dyDescent="0.2">
      <c r="B39639" s="66"/>
    </row>
    <row r="39640" spans="2:2" x14ac:dyDescent="0.2">
      <c r="B39640" s="66"/>
    </row>
    <row r="39641" spans="2:2" x14ac:dyDescent="0.2">
      <c r="B39641" s="66"/>
    </row>
    <row r="39642" spans="2:2" x14ac:dyDescent="0.2">
      <c r="B39642" s="66"/>
    </row>
    <row r="39643" spans="2:2" x14ac:dyDescent="0.2">
      <c r="B39643" s="66"/>
    </row>
    <row r="39644" spans="2:2" x14ac:dyDescent="0.2">
      <c r="B39644" s="66"/>
    </row>
    <row r="39645" spans="2:2" x14ac:dyDescent="0.2">
      <c r="B39645" s="66"/>
    </row>
    <row r="39646" spans="2:2" x14ac:dyDescent="0.2">
      <c r="B39646" s="66"/>
    </row>
    <row r="39647" spans="2:2" x14ac:dyDescent="0.2">
      <c r="B39647" s="66"/>
    </row>
    <row r="39648" spans="2:2" x14ac:dyDescent="0.2">
      <c r="B39648" s="66"/>
    </row>
    <row r="39649" spans="2:2" x14ac:dyDescent="0.2">
      <c r="B39649" s="66"/>
    </row>
    <row r="39650" spans="2:2" x14ac:dyDescent="0.2">
      <c r="B39650" s="66"/>
    </row>
    <row r="39651" spans="2:2" x14ac:dyDescent="0.2">
      <c r="B39651" s="66"/>
    </row>
    <row r="39652" spans="2:2" x14ac:dyDescent="0.2">
      <c r="B39652" s="66"/>
    </row>
    <row r="39653" spans="2:2" x14ac:dyDescent="0.2">
      <c r="B39653" s="66"/>
    </row>
    <row r="39654" spans="2:2" x14ac:dyDescent="0.2">
      <c r="B39654" s="66"/>
    </row>
    <row r="39655" spans="2:2" x14ac:dyDescent="0.2">
      <c r="B39655" s="66"/>
    </row>
    <row r="39656" spans="2:2" x14ac:dyDescent="0.2">
      <c r="B39656" s="66"/>
    </row>
    <row r="39657" spans="2:2" x14ac:dyDescent="0.2">
      <c r="B39657" s="66"/>
    </row>
    <row r="39658" spans="2:2" x14ac:dyDescent="0.2">
      <c r="B39658" s="66"/>
    </row>
    <row r="39659" spans="2:2" x14ac:dyDescent="0.2">
      <c r="B39659" s="66"/>
    </row>
    <row r="39660" spans="2:2" x14ac:dyDescent="0.2">
      <c r="B39660" s="66"/>
    </row>
    <row r="39661" spans="2:2" x14ac:dyDescent="0.2">
      <c r="B39661" s="66"/>
    </row>
    <row r="39662" spans="2:2" x14ac:dyDescent="0.2">
      <c r="B39662" s="66"/>
    </row>
    <row r="39663" spans="2:2" x14ac:dyDescent="0.2">
      <c r="B39663" s="66"/>
    </row>
    <row r="39664" spans="2:2" x14ac:dyDescent="0.2">
      <c r="B39664" s="66"/>
    </row>
    <row r="39665" spans="2:2" x14ac:dyDescent="0.2">
      <c r="B39665" s="66"/>
    </row>
    <row r="39666" spans="2:2" x14ac:dyDescent="0.2">
      <c r="B39666" s="66"/>
    </row>
    <row r="39667" spans="2:2" x14ac:dyDescent="0.2">
      <c r="B39667" s="66"/>
    </row>
    <row r="39668" spans="2:2" x14ac:dyDescent="0.2">
      <c r="B39668" s="66"/>
    </row>
    <row r="39669" spans="2:2" x14ac:dyDescent="0.2">
      <c r="B39669" s="66"/>
    </row>
    <row r="39670" spans="2:2" x14ac:dyDescent="0.2">
      <c r="B39670" s="66"/>
    </row>
    <row r="39671" spans="2:2" x14ac:dyDescent="0.2">
      <c r="B39671" s="66"/>
    </row>
    <row r="39672" spans="2:2" x14ac:dyDescent="0.2">
      <c r="B39672" s="66"/>
    </row>
    <row r="39673" spans="2:2" x14ac:dyDescent="0.2">
      <c r="B39673" s="66"/>
    </row>
    <row r="39674" spans="2:2" x14ac:dyDescent="0.2">
      <c r="B39674" s="66"/>
    </row>
    <row r="39675" spans="2:2" x14ac:dyDescent="0.2">
      <c r="B39675" s="66"/>
    </row>
    <row r="39676" spans="2:2" x14ac:dyDescent="0.2">
      <c r="B39676" s="66"/>
    </row>
    <row r="39677" spans="2:2" x14ac:dyDescent="0.2">
      <c r="B39677" s="66"/>
    </row>
    <row r="39678" spans="2:2" x14ac:dyDescent="0.2">
      <c r="B39678" s="66"/>
    </row>
    <row r="39679" spans="2:2" x14ac:dyDescent="0.2">
      <c r="B39679" s="66"/>
    </row>
    <row r="39680" spans="2:2" x14ac:dyDescent="0.2">
      <c r="B39680" s="66"/>
    </row>
    <row r="39681" spans="2:2" x14ac:dyDescent="0.2">
      <c r="B39681" s="66"/>
    </row>
    <row r="39682" spans="2:2" x14ac:dyDescent="0.2">
      <c r="B39682" s="66"/>
    </row>
    <row r="39683" spans="2:2" x14ac:dyDescent="0.2">
      <c r="B39683" s="66"/>
    </row>
    <row r="39684" spans="2:2" x14ac:dyDescent="0.2">
      <c r="B39684" s="66"/>
    </row>
    <row r="39685" spans="2:2" x14ac:dyDescent="0.2">
      <c r="B39685" s="66"/>
    </row>
    <row r="39686" spans="2:2" x14ac:dyDescent="0.2">
      <c r="B39686" s="66"/>
    </row>
    <row r="39687" spans="2:2" x14ac:dyDescent="0.2">
      <c r="B39687" s="66"/>
    </row>
    <row r="39688" spans="2:2" x14ac:dyDescent="0.2">
      <c r="B39688" s="66"/>
    </row>
    <row r="39689" spans="2:2" x14ac:dyDescent="0.2">
      <c r="B39689" s="66"/>
    </row>
    <row r="39690" spans="2:2" x14ac:dyDescent="0.2">
      <c r="B39690" s="66"/>
    </row>
    <row r="39691" spans="2:2" x14ac:dyDescent="0.2">
      <c r="B39691" s="66"/>
    </row>
    <row r="39692" spans="2:2" x14ac:dyDescent="0.2">
      <c r="B39692" s="66"/>
    </row>
    <row r="39693" spans="2:2" x14ac:dyDescent="0.2">
      <c r="B39693" s="66"/>
    </row>
    <row r="39694" spans="2:2" x14ac:dyDescent="0.2">
      <c r="B39694" s="66"/>
    </row>
    <row r="39695" spans="2:2" x14ac:dyDescent="0.2">
      <c r="B39695" s="66"/>
    </row>
    <row r="39696" spans="2:2" x14ac:dyDescent="0.2">
      <c r="B39696" s="66"/>
    </row>
    <row r="39697" spans="2:2" x14ac:dyDescent="0.2">
      <c r="B39697" s="66"/>
    </row>
    <row r="39698" spans="2:2" x14ac:dyDescent="0.2">
      <c r="B39698" s="66"/>
    </row>
    <row r="39699" spans="2:2" x14ac:dyDescent="0.2">
      <c r="B39699" s="66"/>
    </row>
    <row r="39700" spans="2:2" x14ac:dyDescent="0.2">
      <c r="B39700" s="66"/>
    </row>
    <row r="39701" spans="2:2" x14ac:dyDescent="0.2">
      <c r="B39701" s="66"/>
    </row>
    <row r="39702" spans="2:2" x14ac:dyDescent="0.2">
      <c r="B39702" s="66"/>
    </row>
    <row r="39703" spans="2:2" x14ac:dyDescent="0.2">
      <c r="B39703" s="66"/>
    </row>
    <row r="39704" spans="2:2" x14ac:dyDescent="0.2">
      <c r="B39704" s="66"/>
    </row>
    <row r="39705" spans="2:2" x14ac:dyDescent="0.2">
      <c r="B39705" s="66"/>
    </row>
    <row r="39706" spans="2:2" x14ac:dyDescent="0.2">
      <c r="B39706" s="66"/>
    </row>
    <row r="39707" spans="2:2" x14ac:dyDescent="0.2">
      <c r="B39707" s="66"/>
    </row>
    <row r="39708" spans="2:2" x14ac:dyDescent="0.2">
      <c r="B39708" s="66"/>
    </row>
    <row r="39709" spans="2:2" x14ac:dyDescent="0.2">
      <c r="B39709" s="66"/>
    </row>
    <row r="39710" spans="2:2" x14ac:dyDescent="0.2">
      <c r="B39710" s="66"/>
    </row>
    <row r="39711" spans="2:2" x14ac:dyDescent="0.2">
      <c r="B39711" s="66"/>
    </row>
    <row r="39712" spans="2:2" x14ac:dyDescent="0.2">
      <c r="B39712" s="66"/>
    </row>
    <row r="39713" spans="2:2" x14ac:dyDescent="0.2">
      <c r="B39713" s="66"/>
    </row>
    <row r="39714" spans="2:2" x14ac:dyDescent="0.2">
      <c r="B39714" s="66"/>
    </row>
    <row r="39715" spans="2:2" x14ac:dyDescent="0.2">
      <c r="B39715" s="66"/>
    </row>
    <row r="39716" spans="2:2" x14ac:dyDescent="0.2">
      <c r="B39716" s="66"/>
    </row>
    <row r="39717" spans="2:2" x14ac:dyDescent="0.2">
      <c r="B39717" s="66"/>
    </row>
    <row r="39718" spans="2:2" x14ac:dyDescent="0.2">
      <c r="B39718" s="66"/>
    </row>
    <row r="39719" spans="2:2" x14ac:dyDescent="0.2">
      <c r="B39719" s="66"/>
    </row>
    <row r="39720" spans="2:2" x14ac:dyDescent="0.2">
      <c r="B39720" s="66"/>
    </row>
    <row r="39721" spans="2:2" x14ac:dyDescent="0.2">
      <c r="B39721" s="66"/>
    </row>
    <row r="39722" spans="2:2" x14ac:dyDescent="0.2">
      <c r="B39722" s="66"/>
    </row>
    <row r="39723" spans="2:2" x14ac:dyDescent="0.2">
      <c r="B39723" s="66"/>
    </row>
    <row r="39724" spans="2:2" x14ac:dyDescent="0.2">
      <c r="B39724" s="66"/>
    </row>
    <row r="39725" spans="2:2" x14ac:dyDescent="0.2">
      <c r="B39725" s="66"/>
    </row>
    <row r="39726" spans="2:2" x14ac:dyDescent="0.2">
      <c r="B39726" s="66"/>
    </row>
    <row r="39727" spans="2:2" x14ac:dyDescent="0.2">
      <c r="B39727" s="66"/>
    </row>
    <row r="39728" spans="2:2" x14ac:dyDescent="0.2">
      <c r="B39728" s="66"/>
    </row>
    <row r="39729" spans="2:2" x14ac:dyDescent="0.2">
      <c r="B39729" s="66"/>
    </row>
    <row r="39730" spans="2:2" x14ac:dyDescent="0.2">
      <c r="B39730" s="66"/>
    </row>
    <row r="39731" spans="2:2" x14ac:dyDescent="0.2">
      <c r="B39731" s="66"/>
    </row>
    <row r="39732" spans="2:2" x14ac:dyDescent="0.2">
      <c r="B39732" s="66"/>
    </row>
    <row r="39733" spans="2:2" x14ac:dyDescent="0.2">
      <c r="B39733" s="66"/>
    </row>
    <row r="39734" spans="2:2" x14ac:dyDescent="0.2">
      <c r="B39734" s="66"/>
    </row>
    <row r="39735" spans="2:2" x14ac:dyDescent="0.2">
      <c r="B39735" s="66"/>
    </row>
    <row r="39736" spans="2:2" x14ac:dyDescent="0.2">
      <c r="B39736" s="66"/>
    </row>
    <row r="39737" spans="2:2" x14ac:dyDescent="0.2">
      <c r="B39737" s="66"/>
    </row>
    <row r="39738" spans="2:2" x14ac:dyDescent="0.2">
      <c r="B39738" s="66"/>
    </row>
    <row r="39739" spans="2:2" x14ac:dyDescent="0.2">
      <c r="B39739" s="66"/>
    </row>
    <row r="39740" spans="2:2" x14ac:dyDescent="0.2">
      <c r="B39740" s="66"/>
    </row>
    <row r="39741" spans="2:2" x14ac:dyDescent="0.2">
      <c r="B39741" s="66"/>
    </row>
    <row r="39742" spans="2:2" x14ac:dyDescent="0.2">
      <c r="B39742" s="66"/>
    </row>
    <row r="39743" spans="2:2" x14ac:dyDescent="0.2">
      <c r="B39743" s="66"/>
    </row>
    <row r="39744" spans="2:2" x14ac:dyDescent="0.2">
      <c r="B39744" s="66"/>
    </row>
    <row r="39745" spans="2:2" x14ac:dyDescent="0.2">
      <c r="B39745" s="66"/>
    </row>
    <row r="39746" spans="2:2" x14ac:dyDescent="0.2">
      <c r="B39746" s="66"/>
    </row>
    <row r="39747" spans="2:2" x14ac:dyDescent="0.2">
      <c r="B39747" s="66"/>
    </row>
    <row r="39748" spans="2:2" x14ac:dyDescent="0.2">
      <c r="B39748" s="66"/>
    </row>
    <row r="39749" spans="2:2" x14ac:dyDescent="0.2">
      <c r="B39749" s="66"/>
    </row>
    <row r="39750" spans="2:2" x14ac:dyDescent="0.2">
      <c r="B39750" s="66"/>
    </row>
    <row r="39751" spans="2:2" x14ac:dyDescent="0.2">
      <c r="B39751" s="66"/>
    </row>
    <row r="39752" spans="2:2" x14ac:dyDescent="0.2">
      <c r="B39752" s="66"/>
    </row>
    <row r="39753" spans="2:2" x14ac:dyDescent="0.2">
      <c r="B39753" s="66"/>
    </row>
    <row r="39754" spans="2:2" x14ac:dyDescent="0.2">
      <c r="B39754" s="66"/>
    </row>
    <row r="39755" spans="2:2" x14ac:dyDescent="0.2">
      <c r="B39755" s="66"/>
    </row>
    <row r="39756" spans="2:2" x14ac:dyDescent="0.2">
      <c r="B39756" s="66"/>
    </row>
    <row r="39757" spans="2:2" x14ac:dyDescent="0.2">
      <c r="B39757" s="66"/>
    </row>
    <row r="39758" spans="2:2" x14ac:dyDescent="0.2">
      <c r="B39758" s="66"/>
    </row>
    <row r="39759" spans="2:2" x14ac:dyDescent="0.2">
      <c r="B39759" s="66"/>
    </row>
    <row r="39760" spans="2:2" x14ac:dyDescent="0.2">
      <c r="B39760" s="66"/>
    </row>
    <row r="39761" spans="2:2" x14ac:dyDescent="0.2">
      <c r="B39761" s="66"/>
    </row>
    <row r="39762" spans="2:2" x14ac:dyDescent="0.2">
      <c r="B39762" s="66"/>
    </row>
    <row r="39763" spans="2:2" x14ac:dyDescent="0.2">
      <c r="B39763" s="66"/>
    </row>
    <row r="39764" spans="2:2" x14ac:dyDescent="0.2">
      <c r="B39764" s="66"/>
    </row>
    <row r="39765" spans="2:2" x14ac:dyDescent="0.2">
      <c r="B39765" s="66"/>
    </row>
    <row r="39766" spans="2:2" x14ac:dyDescent="0.2">
      <c r="B39766" s="66"/>
    </row>
    <row r="39767" spans="2:2" x14ac:dyDescent="0.2">
      <c r="B39767" s="66"/>
    </row>
    <row r="39768" spans="2:2" x14ac:dyDescent="0.2">
      <c r="B39768" s="66"/>
    </row>
    <row r="39769" spans="2:2" x14ac:dyDescent="0.2">
      <c r="B39769" s="66"/>
    </row>
    <row r="39770" spans="2:2" x14ac:dyDescent="0.2">
      <c r="B39770" s="66"/>
    </row>
    <row r="39771" spans="2:2" x14ac:dyDescent="0.2">
      <c r="B39771" s="66"/>
    </row>
    <row r="39772" spans="2:2" x14ac:dyDescent="0.2">
      <c r="B39772" s="66"/>
    </row>
    <row r="39773" spans="2:2" x14ac:dyDescent="0.2">
      <c r="B39773" s="66"/>
    </row>
    <row r="39774" spans="2:2" x14ac:dyDescent="0.2">
      <c r="B39774" s="66"/>
    </row>
    <row r="39775" spans="2:2" x14ac:dyDescent="0.2">
      <c r="B39775" s="66"/>
    </row>
    <row r="39776" spans="2:2" x14ac:dyDescent="0.2">
      <c r="B39776" s="66"/>
    </row>
    <row r="39777" spans="2:2" x14ac:dyDescent="0.2">
      <c r="B39777" s="66"/>
    </row>
    <row r="39778" spans="2:2" x14ac:dyDescent="0.2">
      <c r="B39778" s="66"/>
    </row>
    <row r="39779" spans="2:2" x14ac:dyDescent="0.2">
      <c r="B39779" s="66"/>
    </row>
    <row r="39780" spans="2:2" x14ac:dyDescent="0.2">
      <c r="B39780" s="66"/>
    </row>
    <row r="39781" spans="2:2" x14ac:dyDescent="0.2">
      <c r="B39781" s="66"/>
    </row>
    <row r="39782" spans="2:2" x14ac:dyDescent="0.2">
      <c r="B39782" s="66"/>
    </row>
    <row r="39783" spans="2:2" x14ac:dyDescent="0.2">
      <c r="B39783" s="66"/>
    </row>
    <row r="39784" spans="2:2" x14ac:dyDescent="0.2">
      <c r="B39784" s="66"/>
    </row>
    <row r="39785" spans="2:2" x14ac:dyDescent="0.2">
      <c r="B39785" s="66"/>
    </row>
    <row r="39786" spans="2:2" x14ac:dyDescent="0.2">
      <c r="B39786" s="66"/>
    </row>
    <row r="39787" spans="2:2" x14ac:dyDescent="0.2">
      <c r="B39787" s="66"/>
    </row>
    <row r="39788" spans="2:2" x14ac:dyDescent="0.2">
      <c r="B39788" s="66"/>
    </row>
    <row r="39789" spans="2:2" x14ac:dyDescent="0.2">
      <c r="B39789" s="66"/>
    </row>
    <row r="39790" spans="2:2" x14ac:dyDescent="0.2">
      <c r="B39790" s="66"/>
    </row>
    <row r="39791" spans="2:2" x14ac:dyDescent="0.2">
      <c r="B39791" s="66"/>
    </row>
    <row r="39792" spans="2:2" x14ac:dyDescent="0.2">
      <c r="B39792" s="66"/>
    </row>
    <row r="39793" spans="2:2" x14ac:dyDescent="0.2">
      <c r="B39793" s="66"/>
    </row>
    <row r="39794" spans="2:2" x14ac:dyDescent="0.2">
      <c r="B39794" s="66"/>
    </row>
    <row r="39795" spans="2:2" x14ac:dyDescent="0.2">
      <c r="B39795" s="66"/>
    </row>
    <row r="39796" spans="2:2" x14ac:dyDescent="0.2">
      <c r="B39796" s="66"/>
    </row>
    <row r="39797" spans="2:2" x14ac:dyDescent="0.2">
      <c r="B39797" s="66"/>
    </row>
    <row r="39798" spans="2:2" x14ac:dyDescent="0.2">
      <c r="B39798" s="66"/>
    </row>
    <row r="39799" spans="2:2" x14ac:dyDescent="0.2">
      <c r="B39799" s="66"/>
    </row>
    <row r="39800" spans="2:2" x14ac:dyDescent="0.2">
      <c r="B39800" s="66"/>
    </row>
    <row r="39801" spans="2:2" x14ac:dyDescent="0.2">
      <c r="B39801" s="66"/>
    </row>
    <row r="39802" spans="2:2" x14ac:dyDescent="0.2">
      <c r="B39802" s="66"/>
    </row>
    <row r="39803" spans="2:2" x14ac:dyDescent="0.2">
      <c r="B39803" s="66"/>
    </row>
    <row r="39804" spans="2:2" x14ac:dyDescent="0.2">
      <c r="B39804" s="66"/>
    </row>
    <row r="39805" spans="2:2" x14ac:dyDescent="0.2">
      <c r="B39805" s="66"/>
    </row>
    <row r="39806" spans="2:2" x14ac:dyDescent="0.2">
      <c r="B39806" s="66"/>
    </row>
    <row r="39807" spans="2:2" x14ac:dyDescent="0.2">
      <c r="B39807" s="66"/>
    </row>
    <row r="39808" spans="2:2" x14ac:dyDescent="0.2">
      <c r="B39808" s="66"/>
    </row>
    <row r="39809" spans="2:2" x14ac:dyDescent="0.2">
      <c r="B39809" s="66"/>
    </row>
    <row r="39810" spans="2:2" x14ac:dyDescent="0.2">
      <c r="B39810" s="66"/>
    </row>
    <row r="39811" spans="2:2" x14ac:dyDescent="0.2">
      <c r="B39811" s="66"/>
    </row>
    <row r="39812" spans="2:2" x14ac:dyDescent="0.2">
      <c r="B39812" s="66"/>
    </row>
    <row r="39813" spans="2:2" x14ac:dyDescent="0.2">
      <c r="B39813" s="66"/>
    </row>
    <row r="39814" spans="2:2" x14ac:dyDescent="0.2">
      <c r="B39814" s="66"/>
    </row>
    <row r="39815" spans="2:2" x14ac:dyDescent="0.2">
      <c r="B39815" s="66"/>
    </row>
    <row r="39816" spans="2:2" x14ac:dyDescent="0.2">
      <c r="B39816" s="66"/>
    </row>
    <row r="39817" spans="2:2" x14ac:dyDescent="0.2">
      <c r="B39817" s="66"/>
    </row>
    <row r="39818" spans="2:2" x14ac:dyDescent="0.2">
      <c r="B39818" s="66"/>
    </row>
    <row r="39819" spans="2:2" x14ac:dyDescent="0.2">
      <c r="B39819" s="66"/>
    </row>
    <row r="39820" spans="2:2" x14ac:dyDescent="0.2">
      <c r="B39820" s="66"/>
    </row>
    <row r="39821" spans="2:2" x14ac:dyDescent="0.2">
      <c r="B39821" s="66"/>
    </row>
    <row r="39822" spans="2:2" x14ac:dyDescent="0.2">
      <c r="B39822" s="66"/>
    </row>
    <row r="39823" spans="2:2" x14ac:dyDescent="0.2">
      <c r="B39823" s="66"/>
    </row>
    <row r="39824" spans="2:2" x14ac:dyDescent="0.2">
      <c r="B39824" s="66"/>
    </row>
    <row r="39825" spans="2:2" x14ac:dyDescent="0.2">
      <c r="B39825" s="66"/>
    </row>
    <row r="39826" spans="2:2" x14ac:dyDescent="0.2">
      <c r="B39826" s="66"/>
    </row>
    <row r="39827" spans="2:2" x14ac:dyDescent="0.2">
      <c r="B39827" s="66"/>
    </row>
    <row r="39828" spans="2:2" x14ac:dyDescent="0.2">
      <c r="B39828" s="66"/>
    </row>
    <row r="39829" spans="2:2" x14ac:dyDescent="0.2">
      <c r="B39829" s="66"/>
    </row>
    <row r="39830" spans="2:2" x14ac:dyDescent="0.2">
      <c r="B39830" s="66"/>
    </row>
    <row r="39831" spans="2:2" x14ac:dyDescent="0.2">
      <c r="B39831" s="66"/>
    </row>
    <row r="39832" spans="2:2" x14ac:dyDescent="0.2">
      <c r="B39832" s="66"/>
    </row>
    <row r="39833" spans="2:2" x14ac:dyDescent="0.2">
      <c r="B39833" s="66"/>
    </row>
    <row r="39834" spans="2:2" x14ac:dyDescent="0.2">
      <c r="B39834" s="66"/>
    </row>
    <row r="39835" spans="2:2" x14ac:dyDescent="0.2">
      <c r="B39835" s="66"/>
    </row>
    <row r="39836" spans="2:2" x14ac:dyDescent="0.2">
      <c r="B39836" s="66"/>
    </row>
    <row r="39837" spans="2:2" x14ac:dyDescent="0.2">
      <c r="B39837" s="66"/>
    </row>
    <row r="39838" spans="2:2" x14ac:dyDescent="0.2">
      <c r="B39838" s="66"/>
    </row>
    <row r="39839" spans="2:2" x14ac:dyDescent="0.2">
      <c r="B39839" s="66"/>
    </row>
    <row r="39840" spans="2:2" x14ac:dyDescent="0.2">
      <c r="B39840" s="66"/>
    </row>
    <row r="39841" spans="2:2" x14ac:dyDescent="0.2">
      <c r="B39841" s="66"/>
    </row>
    <row r="39842" spans="2:2" x14ac:dyDescent="0.2">
      <c r="B39842" s="66"/>
    </row>
    <row r="39843" spans="2:2" x14ac:dyDescent="0.2">
      <c r="B39843" s="66"/>
    </row>
    <row r="39844" spans="2:2" x14ac:dyDescent="0.2">
      <c r="B39844" s="66"/>
    </row>
    <row r="39845" spans="2:2" x14ac:dyDescent="0.2">
      <c r="B39845" s="66"/>
    </row>
    <row r="39846" spans="2:2" x14ac:dyDescent="0.2">
      <c r="B39846" s="66"/>
    </row>
    <row r="39847" spans="2:2" x14ac:dyDescent="0.2">
      <c r="B39847" s="66"/>
    </row>
    <row r="39848" spans="2:2" x14ac:dyDescent="0.2">
      <c r="B39848" s="66"/>
    </row>
    <row r="39849" spans="2:2" x14ac:dyDescent="0.2">
      <c r="B39849" s="66"/>
    </row>
    <row r="39850" spans="2:2" x14ac:dyDescent="0.2">
      <c r="B39850" s="66"/>
    </row>
    <row r="39851" spans="2:2" x14ac:dyDescent="0.2">
      <c r="B39851" s="66"/>
    </row>
    <row r="39852" spans="2:2" x14ac:dyDescent="0.2">
      <c r="B39852" s="66"/>
    </row>
    <row r="39853" spans="2:2" x14ac:dyDescent="0.2">
      <c r="B39853" s="66"/>
    </row>
    <row r="39854" spans="2:2" x14ac:dyDescent="0.2">
      <c r="B39854" s="66"/>
    </row>
    <row r="39855" spans="2:2" x14ac:dyDescent="0.2">
      <c r="B39855" s="66"/>
    </row>
    <row r="39856" spans="2:2" x14ac:dyDescent="0.2">
      <c r="B39856" s="66"/>
    </row>
    <row r="39857" spans="2:2" x14ac:dyDescent="0.2">
      <c r="B39857" s="66"/>
    </row>
    <row r="39858" spans="2:2" x14ac:dyDescent="0.2">
      <c r="B39858" s="66"/>
    </row>
    <row r="39859" spans="2:2" x14ac:dyDescent="0.2">
      <c r="B39859" s="66"/>
    </row>
    <row r="39860" spans="2:2" x14ac:dyDescent="0.2">
      <c r="B39860" s="66"/>
    </row>
    <row r="39861" spans="2:2" x14ac:dyDescent="0.2">
      <c r="B39861" s="66"/>
    </row>
    <row r="39862" spans="2:2" x14ac:dyDescent="0.2">
      <c r="B39862" s="66"/>
    </row>
    <row r="39863" spans="2:2" x14ac:dyDescent="0.2">
      <c r="B39863" s="66"/>
    </row>
    <row r="39864" spans="2:2" x14ac:dyDescent="0.2">
      <c r="B39864" s="66"/>
    </row>
    <row r="39865" spans="2:2" x14ac:dyDescent="0.2">
      <c r="B39865" s="66"/>
    </row>
    <row r="39866" spans="2:2" x14ac:dyDescent="0.2">
      <c r="B39866" s="66"/>
    </row>
    <row r="39867" spans="2:2" x14ac:dyDescent="0.2">
      <c r="B39867" s="66"/>
    </row>
    <row r="39868" spans="2:2" x14ac:dyDescent="0.2">
      <c r="B39868" s="66"/>
    </row>
    <row r="39869" spans="2:2" x14ac:dyDescent="0.2">
      <c r="B39869" s="66"/>
    </row>
    <row r="39870" spans="2:2" x14ac:dyDescent="0.2">
      <c r="B39870" s="66"/>
    </row>
    <row r="39871" spans="2:2" x14ac:dyDescent="0.2">
      <c r="B39871" s="66"/>
    </row>
    <row r="39872" spans="2:2" x14ac:dyDescent="0.2">
      <c r="B39872" s="66"/>
    </row>
    <row r="39873" spans="2:2" x14ac:dyDescent="0.2">
      <c r="B39873" s="66"/>
    </row>
    <row r="39874" spans="2:2" x14ac:dyDescent="0.2">
      <c r="B39874" s="66"/>
    </row>
    <row r="39875" spans="2:2" x14ac:dyDescent="0.2">
      <c r="B39875" s="66"/>
    </row>
    <row r="39876" spans="2:2" x14ac:dyDescent="0.2">
      <c r="B39876" s="66"/>
    </row>
    <row r="39877" spans="2:2" x14ac:dyDescent="0.2">
      <c r="B39877" s="66"/>
    </row>
    <row r="39878" spans="2:2" x14ac:dyDescent="0.2">
      <c r="B39878" s="66"/>
    </row>
    <row r="39879" spans="2:2" x14ac:dyDescent="0.2">
      <c r="B39879" s="66"/>
    </row>
    <row r="39880" spans="2:2" x14ac:dyDescent="0.2">
      <c r="B39880" s="66"/>
    </row>
    <row r="39881" spans="2:2" x14ac:dyDescent="0.2">
      <c r="B39881" s="66"/>
    </row>
    <row r="39882" spans="2:2" x14ac:dyDescent="0.2">
      <c r="B39882" s="66"/>
    </row>
    <row r="39883" spans="2:2" x14ac:dyDescent="0.2">
      <c r="B39883" s="66"/>
    </row>
    <row r="39884" spans="2:2" x14ac:dyDescent="0.2">
      <c r="B39884" s="66"/>
    </row>
    <row r="39885" spans="2:2" x14ac:dyDescent="0.2">
      <c r="B39885" s="66"/>
    </row>
    <row r="39886" spans="2:2" x14ac:dyDescent="0.2">
      <c r="B39886" s="66"/>
    </row>
    <row r="39887" spans="2:2" x14ac:dyDescent="0.2">
      <c r="B39887" s="66"/>
    </row>
    <row r="39888" spans="2:2" x14ac:dyDescent="0.2">
      <c r="B39888" s="66"/>
    </row>
    <row r="39889" spans="2:2" x14ac:dyDescent="0.2">
      <c r="B39889" s="66"/>
    </row>
    <row r="39890" spans="2:2" x14ac:dyDescent="0.2">
      <c r="B39890" s="66"/>
    </row>
    <row r="39891" spans="2:2" x14ac:dyDescent="0.2">
      <c r="B39891" s="66"/>
    </row>
    <row r="39892" spans="2:2" x14ac:dyDescent="0.2">
      <c r="B39892" s="66"/>
    </row>
    <row r="39893" spans="2:2" x14ac:dyDescent="0.2">
      <c r="B39893" s="66"/>
    </row>
    <row r="39894" spans="2:2" x14ac:dyDescent="0.2">
      <c r="B39894" s="66"/>
    </row>
    <row r="39895" spans="2:2" x14ac:dyDescent="0.2">
      <c r="B39895" s="66"/>
    </row>
    <row r="39896" spans="2:2" x14ac:dyDescent="0.2">
      <c r="B39896" s="66"/>
    </row>
    <row r="39897" spans="2:2" x14ac:dyDescent="0.2">
      <c r="B39897" s="66"/>
    </row>
    <row r="39898" spans="2:2" x14ac:dyDescent="0.2">
      <c r="B39898" s="66"/>
    </row>
    <row r="39899" spans="2:2" x14ac:dyDescent="0.2">
      <c r="B39899" s="66"/>
    </row>
    <row r="39900" spans="2:2" x14ac:dyDescent="0.2">
      <c r="B39900" s="66"/>
    </row>
    <row r="39901" spans="2:2" x14ac:dyDescent="0.2">
      <c r="B39901" s="66"/>
    </row>
    <row r="39902" spans="2:2" x14ac:dyDescent="0.2">
      <c r="B39902" s="66"/>
    </row>
    <row r="39903" spans="2:2" x14ac:dyDescent="0.2">
      <c r="B39903" s="66"/>
    </row>
    <row r="39904" spans="2:2" x14ac:dyDescent="0.2">
      <c r="B39904" s="66"/>
    </row>
    <row r="39905" spans="2:2" x14ac:dyDescent="0.2">
      <c r="B39905" s="66"/>
    </row>
    <row r="39906" spans="2:2" x14ac:dyDescent="0.2">
      <c r="B39906" s="66"/>
    </row>
    <row r="39907" spans="2:2" x14ac:dyDescent="0.2">
      <c r="B39907" s="66"/>
    </row>
    <row r="39908" spans="2:2" x14ac:dyDescent="0.2">
      <c r="B39908" s="66"/>
    </row>
    <row r="39909" spans="2:2" x14ac:dyDescent="0.2">
      <c r="B39909" s="66"/>
    </row>
    <row r="39910" spans="2:2" x14ac:dyDescent="0.2">
      <c r="B39910" s="66"/>
    </row>
    <row r="39911" spans="2:2" x14ac:dyDescent="0.2">
      <c r="B39911" s="66"/>
    </row>
    <row r="39912" spans="2:2" x14ac:dyDescent="0.2">
      <c r="B39912" s="66"/>
    </row>
    <row r="39913" spans="2:2" x14ac:dyDescent="0.2">
      <c r="B39913" s="66"/>
    </row>
    <row r="39914" spans="2:2" x14ac:dyDescent="0.2">
      <c r="B39914" s="66"/>
    </row>
    <row r="39915" spans="2:2" x14ac:dyDescent="0.2">
      <c r="B39915" s="66"/>
    </row>
    <row r="39916" spans="2:2" x14ac:dyDescent="0.2">
      <c r="B39916" s="66"/>
    </row>
    <row r="39917" spans="2:2" x14ac:dyDescent="0.2">
      <c r="B39917" s="66"/>
    </row>
    <row r="39918" spans="2:2" x14ac:dyDescent="0.2">
      <c r="B39918" s="66"/>
    </row>
    <row r="39919" spans="2:2" x14ac:dyDescent="0.2">
      <c r="B39919" s="66"/>
    </row>
    <row r="39920" spans="2:2" x14ac:dyDescent="0.2">
      <c r="B39920" s="66"/>
    </row>
    <row r="39921" spans="2:2" x14ac:dyDescent="0.2">
      <c r="B39921" s="66"/>
    </row>
    <row r="39922" spans="2:2" x14ac:dyDescent="0.2">
      <c r="B39922" s="66"/>
    </row>
    <row r="39923" spans="2:2" x14ac:dyDescent="0.2">
      <c r="B39923" s="66"/>
    </row>
    <row r="39924" spans="2:2" x14ac:dyDescent="0.2">
      <c r="B39924" s="66"/>
    </row>
    <row r="39925" spans="2:2" x14ac:dyDescent="0.2">
      <c r="B39925" s="66"/>
    </row>
    <row r="39926" spans="2:2" x14ac:dyDescent="0.2">
      <c r="B39926" s="66"/>
    </row>
    <row r="39927" spans="2:2" x14ac:dyDescent="0.2">
      <c r="B39927" s="66"/>
    </row>
    <row r="39928" spans="2:2" x14ac:dyDescent="0.2">
      <c r="B39928" s="66"/>
    </row>
    <row r="39929" spans="2:2" x14ac:dyDescent="0.2">
      <c r="B39929" s="66"/>
    </row>
    <row r="39930" spans="2:2" x14ac:dyDescent="0.2">
      <c r="B39930" s="66"/>
    </row>
    <row r="39931" spans="2:2" x14ac:dyDescent="0.2">
      <c r="B39931" s="66"/>
    </row>
    <row r="39932" spans="2:2" x14ac:dyDescent="0.2">
      <c r="B39932" s="66"/>
    </row>
    <row r="39933" spans="2:2" x14ac:dyDescent="0.2">
      <c r="B39933" s="66"/>
    </row>
    <row r="39934" spans="2:2" x14ac:dyDescent="0.2">
      <c r="B39934" s="66"/>
    </row>
    <row r="39935" spans="2:2" x14ac:dyDescent="0.2">
      <c r="B39935" s="66"/>
    </row>
    <row r="39936" spans="2:2" x14ac:dyDescent="0.2">
      <c r="B39936" s="66"/>
    </row>
    <row r="39937" spans="2:2" x14ac:dyDescent="0.2">
      <c r="B39937" s="66"/>
    </row>
    <row r="39938" spans="2:2" x14ac:dyDescent="0.2">
      <c r="B39938" s="66"/>
    </row>
    <row r="39939" spans="2:2" x14ac:dyDescent="0.2">
      <c r="B39939" s="66"/>
    </row>
    <row r="39940" spans="2:2" x14ac:dyDescent="0.2">
      <c r="B39940" s="66"/>
    </row>
    <row r="39941" spans="2:2" x14ac:dyDescent="0.2">
      <c r="B39941" s="66"/>
    </row>
    <row r="39942" spans="2:2" x14ac:dyDescent="0.2">
      <c r="B39942" s="66"/>
    </row>
    <row r="39943" spans="2:2" x14ac:dyDescent="0.2">
      <c r="B39943" s="66"/>
    </row>
    <row r="39944" spans="2:2" x14ac:dyDescent="0.2">
      <c r="B39944" s="66"/>
    </row>
    <row r="39945" spans="2:2" x14ac:dyDescent="0.2">
      <c r="B39945" s="66"/>
    </row>
    <row r="39946" spans="2:2" x14ac:dyDescent="0.2">
      <c r="B39946" s="66"/>
    </row>
    <row r="39947" spans="2:2" x14ac:dyDescent="0.2">
      <c r="B39947" s="66"/>
    </row>
    <row r="39948" spans="2:2" x14ac:dyDescent="0.2">
      <c r="B39948" s="66"/>
    </row>
    <row r="39949" spans="2:2" x14ac:dyDescent="0.2">
      <c r="B39949" s="66"/>
    </row>
    <row r="39950" spans="2:2" x14ac:dyDescent="0.2">
      <c r="B39950" s="66"/>
    </row>
    <row r="39951" spans="2:2" x14ac:dyDescent="0.2">
      <c r="B39951" s="66"/>
    </row>
    <row r="39952" spans="2:2" x14ac:dyDescent="0.2">
      <c r="B39952" s="66"/>
    </row>
    <row r="39953" spans="2:2" x14ac:dyDescent="0.2">
      <c r="B39953" s="66"/>
    </row>
    <row r="39954" spans="2:2" x14ac:dyDescent="0.2">
      <c r="B39954" s="66"/>
    </row>
    <row r="39955" spans="2:2" x14ac:dyDescent="0.2">
      <c r="B39955" s="66"/>
    </row>
    <row r="39956" spans="2:2" x14ac:dyDescent="0.2">
      <c r="B39956" s="66"/>
    </row>
    <row r="39957" spans="2:2" x14ac:dyDescent="0.2">
      <c r="B39957" s="66"/>
    </row>
    <row r="39958" spans="2:2" x14ac:dyDescent="0.2">
      <c r="B39958" s="66"/>
    </row>
    <row r="39959" spans="2:2" x14ac:dyDescent="0.2">
      <c r="B39959" s="66"/>
    </row>
    <row r="39960" spans="2:2" x14ac:dyDescent="0.2">
      <c r="B39960" s="66"/>
    </row>
    <row r="39961" spans="2:2" x14ac:dyDescent="0.2">
      <c r="B39961" s="66"/>
    </row>
    <row r="39962" spans="2:2" x14ac:dyDescent="0.2">
      <c r="B39962" s="66"/>
    </row>
    <row r="39963" spans="2:2" x14ac:dyDescent="0.2">
      <c r="B39963" s="66"/>
    </row>
    <row r="39964" spans="2:2" x14ac:dyDescent="0.2">
      <c r="B39964" s="66"/>
    </row>
    <row r="39965" spans="2:2" x14ac:dyDescent="0.2">
      <c r="B39965" s="66"/>
    </row>
    <row r="39966" spans="2:2" x14ac:dyDescent="0.2">
      <c r="B39966" s="66"/>
    </row>
    <row r="39967" spans="2:2" x14ac:dyDescent="0.2">
      <c r="B39967" s="66"/>
    </row>
    <row r="39968" spans="2:2" x14ac:dyDescent="0.2">
      <c r="B39968" s="66"/>
    </row>
    <row r="39969" spans="2:2" x14ac:dyDescent="0.2">
      <c r="B39969" s="66"/>
    </row>
    <row r="39970" spans="2:2" x14ac:dyDescent="0.2">
      <c r="B39970" s="66"/>
    </row>
    <row r="39971" spans="2:2" x14ac:dyDescent="0.2">
      <c r="B39971" s="66"/>
    </row>
    <row r="39972" spans="2:2" x14ac:dyDescent="0.2">
      <c r="B39972" s="66"/>
    </row>
    <row r="39973" spans="2:2" x14ac:dyDescent="0.2">
      <c r="B39973" s="66"/>
    </row>
    <row r="39974" spans="2:2" x14ac:dyDescent="0.2">
      <c r="B39974" s="66"/>
    </row>
    <row r="39975" spans="2:2" x14ac:dyDescent="0.2">
      <c r="B39975" s="66"/>
    </row>
    <row r="39976" spans="2:2" x14ac:dyDescent="0.2">
      <c r="B39976" s="66"/>
    </row>
    <row r="39977" spans="2:2" x14ac:dyDescent="0.2">
      <c r="B39977" s="66"/>
    </row>
    <row r="39978" spans="2:2" x14ac:dyDescent="0.2">
      <c r="B39978" s="66"/>
    </row>
    <row r="39979" spans="2:2" x14ac:dyDescent="0.2">
      <c r="B39979" s="66"/>
    </row>
    <row r="39980" spans="2:2" x14ac:dyDescent="0.2">
      <c r="B39980" s="66"/>
    </row>
    <row r="39981" spans="2:2" x14ac:dyDescent="0.2">
      <c r="B39981" s="66"/>
    </row>
    <row r="39982" spans="2:2" x14ac:dyDescent="0.2">
      <c r="B39982" s="66"/>
    </row>
    <row r="39983" spans="2:2" x14ac:dyDescent="0.2">
      <c r="B39983" s="66"/>
    </row>
    <row r="39984" spans="2:2" x14ac:dyDescent="0.2">
      <c r="B39984" s="66"/>
    </row>
    <row r="39985" spans="2:2" x14ac:dyDescent="0.2">
      <c r="B39985" s="66"/>
    </row>
    <row r="39986" spans="2:2" x14ac:dyDescent="0.2">
      <c r="B39986" s="66"/>
    </row>
    <row r="39987" spans="2:2" x14ac:dyDescent="0.2">
      <c r="B39987" s="66"/>
    </row>
    <row r="39988" spans="2:2" x14ac:dyDescent="0.2">
      <c r="B39988" s="66"/>
    </row>
    <row r="39989" spans="2:2" x14ac:dyDescent="0.2">
      <c r="B39989" s="66"/>
    </row>
    <row r="39990" spans="2:2" x14ac:dyDescent="0.2">
      <c r="B39990" s="66"/>
    </row>
    <row r="39991" spans="2:2" x14ac:dyDescent="0.2">
      <c r="B39991" s="66"/>
    </row>
    <row r="39992" spans="2:2" x14ac:dyDescent="0.2">
      <c r="B39992" s="66"/>
    </row>
    <row r="39993" spans="2:2" x14ac:dyDescent="0.2">
      <c r="B39993" s="66"/>
    </row>
    <row r="39994" spans="2:2" x14ac:dyDescent="0.2">
      <c r="B39994" s="66"/>
    </row>
    <row r="39995" spans="2:2" x14ac:dyDescent="0.2">
      <c r="B39995" s="66"/>
    </row>
    <row r="39996" spans="2:2" x14ac:dyDescent="0.2">
      <c r="B39996" s="66"/>
    </row>
    <row r="39997" spans="2:2" x14ac:dyDescent="0.2">
      <c r="B39997" s="66"/>
    </row>
    <row r="39998" spans="2:2" x14ac:dyDescent="0.2">
      <c r="B39998" s="66"/>
    </row>
    <row r="39999" spans="2:2" x14ac:dyDescent="0.2">
      <c r="B39999" s="66"/>
    </row>
    <row r="40000" spans="2:2" x14ac:dyDescent="0.2">
      <c r="B40000" s="66"/>
    </row>
    <row r="40001" spans="2:2" x14ac:dyDescent="0.2">
      <c r="B40001" s="66"/>
    </row>
    <row r="40002" spans="2:2" x14ac:dyDescent="0.2">
      <c r="B40002" s="66"/>
    </row>
    <row r="40003" spans="2:2" x14ac:dyDescent="0.2">
      <c r="B40003" s="66"/>
    </row>
    <row r="40004" spans="2:2" x14ac:dyDescent="0.2">
      <c r="B40004" s="66"/>
    </row>
    <row r="40005" spans="2:2" x14ac:dyDescent="0.2">
      <c r="B40005" s="66"/>
    </row>
    <row r="40006" spans="2:2" x14ac:dyDescent="0.2">
      <c r="B40006" s="66"/>
    </row>
    <row r="40007" spans="2:2" x14ac:dyDescent="0.2">
      <c r="B40007" s="66"/>
    </row>
    <row r="40008" spans="2:2" x14ac:dyDescent="0.2">
      <c r="B40008" s="66"/>
    </row>
    <row r="40009" spans="2:2" x14ac:dyDescent="0.2">
      <c r="B40009" s="66"/>
    </row>
    <row r="40010" spans="2:2" x14ac:dyDescent="0.2">
      <c r="B40010" s="66"/>
    </row>
    <row r="40011" spans="2:2" x14ac:dyDescent="0.2">
      <c r="B40011" s="66"/>
    </row>
    <row r="40012" spans="2:2" x14ac:dyDescent="0.2">
      <c r="B40012" s="66"/>
    </row>
    <row r="40013" spans="2:2" x14ac:dyDescent="0.2">
      <c r="B40013" s="66"/>
    </row>
    <row r="40014" spans="2:2" x14ac:dyDescent="0.2">
      <c r="B40014" s="66"/>
    </row>
    <row r="40015" spans="2:2" x14ac:dyDescent="0.2">
      <c r="B40015" s="66"/>
    </row>
    <row r="40016" spans="2:2" x14ac:dyDescent="0.2">
      <c r="B40016" s="66"/>
    </row>
    <row r="40017" spans="2:2" x14ac:dyDescent="0.2">
      <c r="B40017" s="66"/>
    </row>
    <row r="40018" spans="2:2" x14ac:dyDescent="0.2">
      <c r="B40018" s="66"/>
    </row>
    <row r="40019" spans="2:2" x14ac:dyDescent="0.2">
      <c r="B40019" s="66"/>
    </row>
    <row r="40020" spans="2:2" x14ac:dyDescent="0.2">
      <c r="B40020" s="66"/>
    </row>
    <row r="40021" spans="2:2" x14ac:dyDescent="0.2">
      <c r="B40021" s="66"/>
    </row>
    <row r="40022" spans="2:2" x14ac:dyDescent="0.2">
      <c r="B40022" s="66"/>
    </row>
    <row r="40023" spans="2:2" x14ac:dyDescent="0.2">
      <c r="B40023" s="66"/>
    </row>
    <row r="40024" spans="2:2" x14ac:dyDescent="0.2">
      <c r="B40024" s="66"/>
    </row>
    <row r="40025" spans="2:2" x14ac:dyDescent="0.2">
      <c r="B40025" s="66"/>
    </row>
    <row r="40026" spans="2:2" x14ac:dyDescent="0.2">
      <c r="B40026" s="66"/>
    </row>
    <row r="40027" spans="2:2" x14ac:dyDescent="0.2">
      <c r="B40027" s="66"/>
    </row>
    <row r="40028" spans="2:2" x14ac:dyDescent="0.2">
      <c r="B40028" s="66"/>
    </row>
    <row r="40029" spans="2:2" x14ac:dyDescent="0.2">
      <c r="B40029" s="66"/>
    </row>
    <row r="40030" spans="2:2" x14ac:dyDescent="0.2">
      <c r="B40030" s="66"/>
    </row>
    <row r="40031" spans="2:2" x14ac:dyDescent="0.2">
      <c r="B40031" s="66"/>
    </row>
    <row r="40032" spans="2:2" x14ac:dyDescent="0.2">
      <c r="B40032" s="66"/>
    </row>
    <row r="40033" spans="2:2" x14ac:dyDescent="0.2">
      <c r="B40033" s="66"/>
    </row>
    <row r="40034" spans="2:2" x14ac:dyDescent="0.2">
      <c r="B40034" s="66"/>
    </row>
    <row r="40035" spans="2:2" x14ac:dyDescent="0.2">
      <c r="B40035" s="66"/>
    </row>
    <row r="40036" spans="2:2" x14ac:dyDescent="0.2">
      <c r="B40036" s="66"/>
    </row>
    <row r="40037" spans="2:2" x14ac:dyDescent="0.2">
      <c r="B40037" s="66"/>
    </row>
    <row r="40038" spans="2:2" x14ac:dyDescent="0.2">
      <c r="B40038" s="66"/>
    </row>
    <row r="40039" spans="2:2" x14ac:dyDescent="0.2">
      <c r="B40039" s="66"/>
    </row>
    <row r="40040" spans="2:2" x14ac:dyDescent="0.2">
      <c r="B40040" s="66"/>
    </row>
    <row r="40041" spans="2:2" x14ac:dyDescent="0.2">
      <c r="B40041" s="66"/>
    </row>
    <row r="40042" spans="2:2" x14ac:dyDescent="0.2">
      <c r="B40042" s="66"/>
    </row>
    <row r="40043" spans="2:2" x14ac:dyDescent="0.2">
      <c r="B40043" s="66"/>
    </row>
    <row r="40044" spans="2:2" x14ac:dyDescent="0.2">
      <c r="B40044" s="66"/>
    </row>
    <row r="40045" spans="2:2" x14ac:dyDescent="0.2">
      <c r="B40045" s="66"/>
    </row>
    <row r="40046" spans="2:2" x14ac:dyDescent="0.2">
      <c r="B40046" s="66"/>
    </row>
    <row r="40047" spans="2:2" x14ac:dyDescent="0.2">
      <c r="B40047" s="66"/>
    </row>
    <row r="40048" spans="2:2" x14ac:dyDescent="0.2">
      <c r="B40048" s="66"/>
    </row>
    <row r="40049" spans="2:2" x14ac:dyDescent="0.2">
      <c r="B40049" s="66"/>
    </row>
    <row r="40050" spans="2:2" x14ac:dyDescent="0.2">
      <c r="B40050" s="66"/>
    </row>
    <row r="40051" spans="2:2" x14ac:dyDescent="0.2">
      <c r="B40051" s="66"/>
    </row>
    <row r="40052" spans="2:2" x14ac:dyDescent="0.2">
      <c r="B40052" s="66"/>
    </row>
    <row r="40053" spans="2:2" x14ac:dyDescent="0.2">
      <c r="B40053" s="66"/>
    </row>
    <row r="40054" spans="2:2" x14ac:dyDescent="0.2">
      <c r="B40054" s="66"/>
    </row>
    <row r="40055" spans="2:2" x14ac:dyDescent="0.2">
      <c r="B40055" s="66"/>
    </row>
    <row r="40056" spans="2:2" x14ac:dyDescent="0.2">
      <c r="B40056" s="66"/>
    </row>
    <row r="40057" spans="2:2" x14ac:dyDescent="0.2">
      <c r="B40057" s="66"/>
    </row>
    <row r="40058" spans="2:2" x14ac:dyDescent="0.2">
      <c r="B40058" s="66"/>
    </row>
    <row r="40059" spans="2:2" x14ac:dyDescent="0.2">
      <c r="B40059" s="66"/>
    </row>
    <row r="40060" spans="2:2" x14ac:dyDescent="0.2">
      <c r="B40060" s="66"/>
    </row>
    <row r="40061" spans="2:2" x14ac:dyDescent="0.2">
      <c r="B40061" s="66"/>
    </row>
    <row r="40062" spans="2:2" x14ac:dyDescent="0.2">
      <c r="B40062" s="66"/>
    </row>
    <row r="40063" spans="2:2" x14ac:dyDescent="0.2">
      <c r="B40063" s="66"/>
    </row>
    <row r="40064" spans="2:2" x14ac:dyDescent="0.2">
      <c r="B40064" s="66"/>
    </row>
    <row r="40065" spans="2:2" x14ac:dyDescent="0.2">
      <c r="B40065" s="66"/>
    </row>
    <row r="40066" spans="2:2" x14ac:dyDescent="0.2">
      <c r="B40066" s="66"/>
    </row>
    <row r="40067" spans="2:2" x14ac:dyDescent="0.2">
      <c r="B40067" s="66"/>
    </row>
    <row r="40068" spans="2:2" x14ac:dyDescent="0.2">
      <c r="B40068" s="66"/>
    </row>
    <row r="40069" spans="2:2" x14ac:dyDescent="0.2">
      <c r="B40069" s="66"/>
    </row>
    <row r="40070" spans="2:2" x14ac:dyDescent="0.2">
      <c r="B40070" s="66"/>
    </row>
    <row r="40071" spans="2:2" x14ac:dyDescent="0.2">
      <c r="B40071" s="66"/>
    </row>
    <row r="40072" spans="2:2" x14ac:dyDescent="0.2">
      <c r="B40072" s="66"/>
    </row>
    <row r="40073" spans="2:2" x14ac:dyDescent="0.2">
      <c r="B40073" s="66"/>
    </row>
    <row r="40074" spans="2:2" x14ac:dyDescent="0.2">
      <c r="B40074" s="66"/>
    </row>
    <row r="40075" spans="2:2" x14ac:dyDescent="0.2">
      <c r="B40075" s="66"/>
    </row>
    <row r="40076" spans="2:2" x14ac:dyDescent="0.2">
      <c r="B40076" s="66"/>
    </row>
    <row r="40077" spans="2:2" x14ac:dyDescent="0.2">
      <c r="B40077" s="66"/>
    </row>
    <row r="40078" spans="2:2" x14ac:dyDescent="0.2">
      <c r="B40078" s="66"/>
    </row>
    <row r="40079" spans="2:2" x14ac:dyDescent="0.2">
      <c r="B40079" s="66"/>
    </row>
    <row r="40080" spans="2:2" x14ac:dyDescent="0.2">
      <c r="B40080" s="66"/>
    </row>
    <row r="40081" spans="2:2" x14ac:dyDescent="0.2">
      <c r="B40081" s="66"/>
    </row>
    <row r="40082" spans="2:2" x14ac:dyDescent="0.2">
      <c r="B40082" s="66"/>
    </row>
    <row r="40083" spans="2:2" x14ac:dyDescent="0.2">
      <c r="B40083" s="66"/>
    </row>
    <row r="40084" spans="2:2" x14ac:dyDescent="0.2">
      <c r="B40084" s="66"/>
    </row>
    <row r="40085" spans="2:2" x14ac:dyDescent="0.2">
      <c r="B40085" s="66"/>
    </row>
    <row r="40086" spans="2:2" x14ac:dyDescent="0.2">
      <c r="B40086" s="66"/>
    </row>
    <row r="40087" spans="2:2" x14ac:dyDescent="0.2">
      <c r="B40087" s="66"/>
    </row>
    <row r="40088" spans="2:2" x14ac:dyDescent="0.2">
      <c r="B40088" s="66"/>
    </row>
    <row r="40089" spans="2:2" x14ac:dyDescent="0.2">
      <c r="B40089" s="66"/>
    </row>
    <row r="40090" spans="2:2" x14ac:dyDescent="0.2">
      <c r="B40090" s="66"/>
    </row>
    <row r="40091" spans="2:2" x14ac:dyDescent="0.2">
      <c r="B40091" s="66"/>
    </row>
    <row r="40092" spans="2:2" x14ac:dyDescent="0.2">
      <c r="B40092" s="66"/>
    </row>
    <row r="40093" spans="2:2" x14ac:dyDescent="0.2">
      <c r="B40093" s="66"/>
    </row>
    <row r="40094" spans="2:2" x14ac:dyDescent="0.2">
      <c r="B40094" s="66"/>
    </row>
    <row r="40095" spans="2:2" x14ac:dyDescent="0.2">
      <c r="B40095" s="66"/>
    </row>
    <row r="40096" spans="2:2" x14ac:dyDescent="0.2">
      <c r="B40096" s="66"/>
    </row>
    <row r="40097" spans="2:2" x14ac:dyDescent="0.2">
      <c r="B40097" s="66"/>
    </row>
    <row r="40098" spans="2:2" x14ac:dyDescent="0.2">
      <c r="B40098" s="66"/>
    </row>
    <row r="40099" spans="2:2" x14ac:dyDescent="0.2">
      <c r="B40099" s="66"/>
    </row>
    <row r="40100" spans="2:2" x14ac:dyDescent="0.2">
      <c r="B40100" s="66"/>
    </row>
    <row r="40101" spans="2:2" x14ac:dyDescent="0.2">
      <c r="B40101" s="66"/>
    </row>
    <row r="40102" spans="2:2" x14ac:dyDescent="0.2">
      <c r="B40102" s="66"/>
    </row>
    <row r="40103" spans="2:2" x14ac:dyDescent="0.2">
      <c r="B40103" s="66"/>
    </row>
    <row r="40104" spans="2:2" x14ac:dyDescent="0.2">
      <c r="B40104" s="66"/>
    </row>
    <row r="40105" spans="2:2" x14ac:dyDescent="0.2">
      <c r="B40105" s="66"/>
    </row>
    <row r="40106" spans="2:2" x14ac:dyDescent="0.2">
      <c r="B40106" s="66"/>
    </row>
    <row r="40107" spans="2:2" x14ac:dyDescent="0.2">
      <c r="B40107" s="66"/>
    </row>
    <row r="40108" spans="2:2" x14ac:dyDescent="0.2">
      <c r="B40108" s="66"/>
    </row>
    <row r="40109" spans="2:2" x14ac:dyDescent="0.2">
      <c r="B40109" s="66"/>
    </row>
    <row r="40110" spans="2:2" x14ac:dyDescent="0.2">
      <c r="B40110" s="66"/>
    </row>
    <row r="40111" spans="2:2" x14ac:dyDescent="0.2">
      <c r="B40111" s="66"/>
    </row>
    <row r="40112" spans="2:2" x14ac:dyDescent="0.2">
      <c r="B40112" s="66"/>
    </row>
    <row r="40113" spans="2:2" x14ac:dyDescent="0.2">
      <c r="B40113" s="66"/>
    </row>
    <row r="40114" spans="2:2" x14ac:dyDescent="0.2">
      <c r="B40114" s="66"/>
    </row>
    <row r="40115" spans="2:2" x14ac:dyDescent="0.2">
      <c r="B40115" s="66"/>
    </row>
    <row r="40116" spans="2:2" x14ac:dyDescent="0.2">
      <c r="B40116" s="66"/>
    </row>
    <row r="40117" spans="2:2" x14ac:dyDescent="0.2">
      <c r="B40117" s="66"/>
    </row>
    <row r="40118" spans="2:2" x14ac:dyDescent="0.2">
      <c r="B40118" s="66"/>
    </row>
    <row r="40119" spans="2:2" x14ac:dyDescent="0.2">
      <c r="B40119" s="66"/>
    </row>
    <row r="40120" spans="2:2" x14ac:dyDescent="0.2">
      <c r="B40120" s="66"/>
    </row>
    <row r="40121" spans="2:2" x14ac:dyDescent="0.2">
      <c r="B40121" s="66"/>
    </row>
    <row r="40122" spans="2:2" x14ac:dyDescent="0.2">
      <c r="B40122" s="66"/>
    </row>
    <row r="40123" spans="2:2" x14ac:dyDescent="0.2">
      <c r="B40123" s="66"/>
    </row>
    <row r="40124" spans="2:2" x14ac:dyDescent="0.2">
      <c r="B40124" s="66"/>
    </row>
    <row r="40125" spans="2:2" x14ac:dyDescent="0.2">
      <c r="B40125" s="66"/>
    </row>
    <row r="40126" spans="2:2" x14ac:dyDescent="0.2">
      <c r="B40126" s="66"/>
    </row>
    <row r="40127" spans="2:2" x14ac:dyDescent="0.2">
      <c r="B40127" s="66"/>
    </row>
    <row r="40128" spans="2:2" x14ac:dyDescent="0.2">
      <c r="B40128" s="66"/>
    </row>
    <row r="40129" spans="2:2" x14ac:dyDescent="0.2">
      <c r="B40129" s="66"/>
    </row>
    <row r="40130" spans="2:2" x14ac:dyDescent="0.2">
      <c r="B40130" s="66"/>
    </row>
    <row r="40131" spans="2:2" x14ac:dyDescent="0.2">
      <c r="B40131" s="66"/>
    </row>
    <row r="40132" spans="2:2" x14ac:dyDescent="0.2">
      <c r="B40132" s="66"/>
    </row>
    <row r="40133" spans="2:2" x14ac:dyDescent="0.2">
      <c r="B40133" s="66"/>
    </row>
    <row r="40134" spans="2:2" x14ac:dyDescent="0.2">
      <c r="B40134" s="66"/>
    </row>
    <row r="40135" spans="2:2" x14ac:dyDescent="0.2">
      <c r="B40135" s="66"/>
    </row>
    <row r="40136" spans="2:2" x14ac:dyDescent="0.2">
      <c r="B40136" s="66"/>
    </row>
    <row r="40137" spans="2:2" x14ac:dyDescent="0.2">
      <c r="B40137" s="66"/>
    </row>
    <row r="40138" spans="2:2" x14ac:dyDescent="0.2">
      <c r="B40138" s="66"/>
    </row>
    <row r="40139" spans="2:2" x14ac:dyDescent="0.2">
      <c r="B40139" s="66"/>
    </row>
    <row r="40140" spans="2:2" x14ac:dyDescent="0.2">
      <c r="B40140" s="66"/>
    </row>
    <row r="40141" spans="2:2" x14ac:dyDescent="0.2">
      <c r="B40141" s="66"/>
    </row>
    <row r="40142" spans="2:2" x14ac:dyDescent="0.2">
      <c r="B40142" s="66"/>
    </row>
    <row r="40143" spans="2:2" x14ac:dyDescent="0.2">
      <c r="B40143" s="66"/>
    </row>
    <row r="40144" spans="2:2" x14ac:dyDescent="0.2">
      <c r="B40144" s="66"/>
    </row>
    <row r="40145" spans="2:2" x14ac:dyDescent="0.2">
      <c r="B40145" s="66"/>
    </row>
    <row r="40146" spans="2:2" x14ac:dyDescent="0.2">
      <c r="B40146" s="66"/>
    </row>
    <row r="40147" spans="2:2" x14ac:dyDescent="0.2">
      <c r="B40147" s="66"/>
    </row>
    <row r="40148" spans="2:2" x14ac:dyDescent="0.2">
      <c r="B40148" s="66"/>
    </row>
    <row r="40149" spans="2:2" x14ac:dyDescent="0.2">
      <c r="B40149" s="66"/>
    </row>
    <row r="40150" spans="2:2" x14ac:dyDescent="0.2">
      <c r="B40150" s="66"/>
    </row>
    <row r="40151" spans="2:2" x14ac:dyDescent="0.2">
      <c r="B40151" s="66"/>
    </row>
    <row r="40152" spans="2:2" x14ac:dyDescent="0.2">
      <c r="B40152" s="66"/>
    </row>
    <row r="40153" spans="2:2" x14ac:dyDescent="0.2">
      <c r="B40153" s="66"/>
    </row>
    <row r="40154" spans="2:2" x14ac:dyDescent="0.2">
      <c r="B40154" s="66"/>
    </row>
    <row r="40155" spans="2:2" x14ac:dyDescent="0.2">
      <c r="B40155" s="66"/>
    </row>
    <row r="40156" spans="2:2" x14ac:dyDescent="0.2">
      <c r="B40156" s="66"/>
    </row>
    <row r="40157" spans="2:2" x14ac:dyDescent="0.2">
      <c r="B40157" s="66"/>
    </row>
    <row r="40158" spans="2:2" x14ac:dyDescent="0.2">
      <c r="B40158" s="66"/>
    </row>
    <row r="40159" spans="2:2" x14ac:dyDescent="0.2">
      <c r="B40159" s="66"/>
    </row>
    <row r="40160" spans="2:2" x14ac:dyDescent="0.2">
      <c r="B40160" s="66"/>
    </row>
    <row r="40161" spans="2:2" x14ac:dyDescent="0.2">
      <c r="B40161" s="66"/>
    </row>
    <row r="40162" spans="2:2" x14ac:dyDescent="0.2">
      <c r="B40162" s="66"/>
    </row>
    <row r="40163" spans="2:2" x14ac:dyDescent="0.2">
      <c r="B40163" s="66"/>
    </row>
    <row r="40164" spans="2:2" x14ac:dyDescent="0.2">
      <c r="B40164" s="66"/>
    </row>
    <row r="40165" spans="2:2" x14ac:dyDescent="0.2">
      <c r="B40165" s="66"/>
    </row>
    <row r="40166" spans="2:2" x14ac:dyDescent="0.2">
      <c r="B40166" s="66"/>
    </row>
    <row r="40167" spans="2:2" x14ac:dyDescent="0.2">
      <c r="B40167" s="66"/>
    </row>
    <row r="40168" spans="2:2" x14ac:dyDescent="0.2">
      <c r="B40168" s="66"/>
    </row>
    <row r="40169" spans="2:2" x14ac:dyDescent="0.2">
      <c r="B40169" s="66"/>
    </row>
    <row r="40170" spans="2:2" x14ac:dyDescent="0.2">
      <c r="B40170" s="66"/>
    </row>
    <row r="40171" spans="2:2" x14ac:dyDescent="0.2">
      <c r="B40171" s="66"/>
    </row>
    <row r="40172" spans="2:2" x14ac:dyDescent="0.2">
      <c r="B40172" s="66"/>
    </row>
    <row r="40173" spans="2:2" x14ac:dyDescent="0.2">
      <c r="B40173" s="66"/>
    </row>
    <row r="40174" spans="2:2" x14ac:dyDescent="0.2">
      <c r="B40174" s="66"/>
    </row>
    <row r="40175" spans="2:2" x14ac:dyDescent="0.2">
      <c r="B40175" s="66"/>
    </row>
    <row r="40176" spans="2:2" x14ac:dyDescent="0.2">
      <c r="B40176" s="66"/>
    </row>
    <row r="40177" spans="2:2" x14ac:dyDescent="0.2">
      <c r="B40177" s="66"/>
    </row>
    <row r="40178" spans="2:2" x14ac:dyDescent="0.2">
      <c r="B40178" s="66"/>
    </row>
    <row r="40179" spans="2:2" x14ac:dyDescent="0.2">
      <c r="B40179" s="66"/>
    </row>
    <row r="40180" spans="2:2" x14ac:dyDescent="0.2">
      <c r="B40180" s="66"/>
    </row>
    <row r="40181" spans="2:2" x14ac:dyDescent="0.2">
      <c r="B40181" s="66"/>
    </row>
    <row r="40182" spans="2:2" x14ac:dyDescent="0.2">
      <c r="B40182" s="66"/>
    </row>
    <row r="40183" spans="2:2" x14ac:dyDescent="0.2">
      <c r="B40183" s="66"/>
    </row>
    <row r="40184" spans="2:2" x14ac:dyDescent="0.2">
      <c r="B40184" s="66"/>
    </row>
    <row r="40185" spans="2:2" x14ac:dyDescent="0.2">
      <c r="B40185" s="66"/>
    </row>
    <row r="40186" spans="2:2" x14ac:dyDescent="0.2">
      <c r="B40186" s="66"/>
    </row>
    <row r="40187" spans="2:2" x14ac:dyDescent="0.2">
      <c r="B40187" s="66"/>
    </row>
    <row r="40188" spans="2:2" x14ac:dyDescent="0.2">
      <c r="B40188" s="66"/>
    </row>
    <row r="40189" spans="2:2" x14ac:dyDescent="0.2">
      <c r="B40189" s="66"/>
    </row>
    <row r="40190" spans="2:2" x14ac:dyDescent="0.2">
      <c r="B40190" s="66"/>
    </row>
    <row r="40191" spans="2:2" x14ac:dyDescent="0.2">
      <c r="B40191" s="66"/>
    </row>
    <row r="40192" spans="2:2" x14ac:dyDescent="0.2">
      <c r="B40192" s="66"/>
    </row>
    <row r="40193" spans="2:2" x14ac:dyDescent="0.2">
      <c r="B40193" s="66"/>
    </row>
    <row r="40194" spans="2:2" x14ac:dyDescent="0.2">
      <c r="B40194" s="66"/>
    </row>
    <row r="40195" spans="2:2" x14ac:dyDescent="0.2">
      <c r="B40195" s="66"/>
    </row>
    <row r="40196" spans="2:2" x14ac:dyDescent="0.2">
      <c r="B40196" s="66"/>
    </row>
    <row r="40197" spans="2:2" x14ac:dyDescent="0.2">
      <c r="B40197" s="66"/>
    </row>
    <row r="40198" spans="2:2" x14ac:dyDescent="0.2">
      <c r="B40198" s="66"/>
    </row>
    <row r="40199" spans="2:2" x14ac:dyDescent="0.2">
      <c r="B40199" s="66"/>
    </row>
    <row r="40200" spans="2:2" x14ac:dyDescent="0.2">
      <c r="B40200" s="66"/>
    </row>
    <row r="40201" spans="2:2" x14ac:dyDescent="0.2">
      <c r="B40201" s="66"/>
    </row>
    <row r="40202" spans="2:2" x14ac:dyDescent="0.2">
      <c r="B40202" s="66"/>
    </row>
    <row r="40203" spans="2:2" x14ac:dyDescent="0.2">
      <c r="B40203" s="66"/>
    </row>
    <row r="40204" spans="2:2" x14ac:dyDescent="0.2">
      <c r="B40204" s="66"/>
    </row>
    <row r="40205" spans="2:2" x14ac:dyDescent="0.2">
      <c r="B40205" s="66"/>
    </row>
    <row r="40206" spans="2:2" x14ac:dyDescent="0.2">
      <c r="B40206" s="66"/>
    </row>
    <row r="40207" spans="2:2" x14ac:dyDescent="0.2">
      <c r="B40207" s="66"/>
    </row>
    <row r="40208" spans="2:2" x14ac:dyDescent="0.2">
      <c r="B40208" s="66"/>
    </row>
    <row r="40209" spans="2:2" x14ac:dyDescent="0.2">
      <c r="B40209" s="66"/>
    </row>
    <row r="40210" spans="2:2" x14ac:dyDescent="0.2">
      <c r="B40210" s="66"/>
    </row>
    <row r="40211" spans="2:2" x14ac:dyDescent="0.2">
      <c r="B40211" s="66"/>
    </row>
    <row r="40212" spans="2:2" x14ac:dyDescent="0.2">
      <c r="B40212" s="66"/>
    </row>
    <row r="40213" spans="2:2" x14ac:dyDescent="0.2">
      <c r="B40213" s="66"/>
    </row>
    <row r="40214" spans="2:2" x14ac:dyDescent="0.2">
      <c r="B40214" s="66"/>
    </row>
    <row r="40215" spans="2:2" x14ac:dyDescent="0.2">
      <c r="B40215" s="66"/>
    </row>
    <row r="40216" spans="2:2" x14ac:dyDescent="0.2">
      <c r="B40216" s="66"/>
    </row>
    <row r="40217" spans="2:2" x14ac:dyDescent="0.2">
      <c r="B40217" s="66"/>
    </row>
    <row r="40218" spans="2:2" x14ac:dyDescent="0.2">
      <c r="B40218" s="66"/>
    </row>
    <row r="40219" spans="2:2" x14ac:dyDescent="0.2">
      <c r="B40219" s="66"/>
    </row>
    <row r="40220" spans="2:2" x14ac:dyDescent="0.2">
      <c r="B40220" s="66"/>
    </row>
    <row r="40221" spans="2:2" x14ac:dyDescent="0.2">
      <c r="B40221" s="66"/>
    </row>
    <row r="40222" spans="2:2" x14ac:dyDescent="0.2">
      <c r="B40222" s="66"/>
    </row>
    <row r="40223" spans="2:2" x14ac:dyDescent="0.2">
      <c r="B40223" s="66"/>
    </row>
    <row r="40224" spans="2:2" x14ac:dyDescent="0.2">
      <c r="B40224" s="66"/>
    </row>
    <row r="40225" spans="2:2" x14ac:dyDescent="0.2">
      <c r="B40225" s="66"/>
    </row>
    <row r="40226" spans="2:2" x14ac:dyDescent="0.2">
      <c r="B40226" s="66"/>
    </row>
    <row r="40227" spans="2:2" x14ac:dyDescent="0.2">
      <c r="B40227" s="66"/>
    </row>
    <row r="40228" spans="2:2" x14ac:dyDescent="0.2">
      <c r="B40228" s="66"/>
    </row>
    <row r="40229" spans="2:2" x14ac:dyDescent="0.2">
      <c r="B40229" s="66"/>
    </row>
    <row r="40230" spans="2:2" x14ac:dyDescent="0.2">
      <c r="B40230" s="66"/>
    </row>
    <row r="40231" spans="2:2" x14ac:dyDescent="0.2">
      <c r="B40231" s="66"/>
    </row>
    <row r="40232" spans="2:2" x14ac:dyDescent="0.2">
      <c r="B40232" s="66"/>
    </row>
    <row r="40233" spans="2:2" x14ac:dyDescent="0.2">
      <c r="B40233" s="66"/>
    </row>
    <row r="40234" spans="2:2" x14ac:dyDescent="0.2">
      <c r="B40234" s="66"/>
    </row>
    <row r="40235" spans="2:2" x14ac:dyDescent="0.2">
      <c r="B40235" s="66"/>
    </row>
    <row r="40236" spans="2:2" x14ac:dyDescent="0.2">
      <c r="B40236" s="66"/>
    </row>
    <row r="40237" spans="2:2" x14ac:dyDescent="0.2">
      <c r="B40237" s="66"/>
    </row>
    <row r="40238" spans="2:2" x14ac:dyDescent="0.2">
      <c r="B40238" s="66"/>
    </row>
    <row r="40239" spans="2:2" x14ac:dyDescent="0.2">
      <c r="B40239" s="66"/>
    </row>
    <row r="40240" spans="2:2" x14ac:dyDescent="0.2">
      <c r="B40240" s="66"/>
    </row>
    <row r="40241" spans="2:2" x14ac:dyDescent="0.2">
      <c r="B40241" s="66"/>
    </row>
    <row r="40242" spans="2:2" x14ac:dyDescent="0.2">
      <c r="B40242" s="66"/>
    </row>
    <row r="40243" spans="2:2" x14ac:dyDescent="0.2">
      <c r="B40243" s="66"/>
    </row>
    <row r="40244" spans="2:2" x14ac:dyDescent="0.2">
      <c r="B40244" s="66"/>
    </row>
    <row r="40245" spans="2:2" x14ac:dyDescent="0.2">
      <c r="B40245" s="66"/>
    </row>
    <row r="40246" spans="2:2" x14ac:dyDescent="0.2">
      <c r="B40246" s="66"/>
    </row>
    <row r="40247" spans="2:2" x14ac:dyDescent="0.2">
      <c r="B40247" s="66"/>
    </row>
    <row r="40248" spans="2:2" x14ac:dyDescent="0.2">
      <c r="B40248" s="66"/>
    </row>
    <row r="40249" spans="2:2" x14ac:dyDescent="0.2">
      <c r="B40249" s="66"/>
    </row>
    <row r="40250" spans="2:2" x14ac:dyDescent="0.2">
      <c r="B40250" s="66"/>
    </row>
    <row r="40251" spans="2:2" x14ac:dyDescent="0.2">
      <c r="B40251" s="66"/>
    </row>
    <row r="40252" spans="2:2" x14ac:dyDescent="0.2">
      <c r="B40252" s="66"/>
    </row>
    <row r="40253" spans="2:2" x14ac:dyDescent="0.2">
      <c r="B40253" s="66"/>
    </row>
    <row r="40254" spans="2:2" x14ac:dyDescent="0.2">
      <c r="B40254" s="66"/>
    </row>
    <row r="40255" spans="2:2" x14ac:dyDescent="0.2">
      <c r="B40255" s="66"/>
    </row>
    <row r="40256" spans="2:2" x14ac:dyDescent="0.2">
      <c r="B40256" s="66"/>
    </row>
    <row r="40257" spans="2:2" x14ac:dyDescent="0.2">
      <c r="B40257" s="66"/>
    </row>
    <row r="40258" spans="2:2" x14ac:dyDescent="0.2">
      <c r="B40258" s="66"/>
    </row>
    <row r="40259" spans="2:2" x14ac:dyDescent="0.2">
      <c r="B40259" s="66"/>
    </row>
    <row r="40260" spans="2:2" x14ac:dyDescent="0.2">
      <c r="B40260" s="66"/>
    </row>
    <row r="40261" spans="2:2" x14ac:dyDescent="0.2">
      <c r="B40261" s="66"/>
    </row>
    <row r="40262" spans="2:2" x14ac:dyDescent="0.2">
      <c r="B40262" s="66"/>
    </row>
    <row r="40263" spans="2:2" x14ac:dyDescent="0.2">
      <c r="B40263" s="66"/>
    </row>
    <row r="40264" spans="2:2" x14ac:dyDescent="0.2">
      <c r="B40264" s="66"/>
    </row>
    <row r="40265" spans="2:2" x14ac:dyDescent="0.2">
      <c r="B40265" s="66"/>
    </row>
    <row r="40266" spans="2:2" x14ac:dyDescent="0.2">
      <c r="B40266" s="66"/>
    </row>
    <row r="40267" spans="2:2" x14ac:dyDescent="0.2">
      <c r="B40267" s="66"/>
    </row>
    <row r="40268" spans="2:2" x14ac:dyDescent="0.2">
      <c r="B40268" s="66"/>
    </row>
    <row r="40269" spans="2:2" x14ac:dyDescent="0.2">
      <c r="B40269" s="66"/>
    </row>
    <row r="40270" spans="2:2" x14ac:dyDescent="0.2">
      <c r="B40270" s="66"/>
    </row>
    <row r="40271" spans="2:2" x14ac:dyDescent="0.2">
      <c r="B40271" s="66"/>
    </row>
    <row r="40272" spans="2:2" x14ac:dyDescent="0.2">
      <c r="B40272" s="66"/>
    </row>
    <row r="40273" spans="2:2" x14ac:dyDescent="0.2">
      <c r="B40273" s="66"/>
    </row>
    <row r="40274" spans="2:2" x14ac:dyDescent="0.2">
      <c r="B40274" s="66"/>
    </row>
    <row r="40275" spans="2:2" x14ac:dyDescent="0.2">
      <c r="B40275" s="66"/>
    </row>
    <row r="40276" spans="2:2" x14ac:dyDescent="0.2">
      <c r="B40276" s="66"/>
    </row>
    <row r="40277" spans="2:2" x14ac:dyDescent="0.2">
      <c r="B40277" s="66"/>
    </row>
    <row r="40278" spans="2:2" x14ac:dyDescent="0.2">
      <c r="B40278" s="66"/>
    </row>
    <row r="40279" spans="2:2" x14ac:dyDescent="0.2">
      <c r="B40279" s="66"/>
    </row>
    <row r="40280" spans="2:2" x14ac:dyDescent="0.2">
      <c r="B40280" s="66"/>
    </row>
    <row r="40281" spans="2:2" x14ac:dyDescent="0.2">
      <c r="B40281" s="66"/>
    </row>
    <row r="40282" spans="2:2" x14ac:dyDescent="0.2">
      <c r="B40282" s="66"/>
    </row>
    <row r="40283" spans="2:2" x14ac:dyDescent="0.2">
      <c r="B40283" s="66"/>
    </row>
    <row r="40284" spans="2:2" x14ac:dyDescent="0.2">
      <c r="B40284" s="66"/>
    </row>
    <row r="40285" spans="2:2" x14ac:dyDescent="0.2">
      <c r="B40285" s="66"/>
    </row>
    <row r="40286" spans="2:2" x14ac:dyDescent="0.2">
      <c r="B40286" s="66"/>
    </row>
    <row r="40287" spans="2:2" x14ac:dyDescent="0.2">
      <c r="B40287" s="66"/>
    </row>
    <row r="40288" spans="2:2" x14ac:dyDescent="0.2">
      <c r="B40288" s="66"/>
    </row>
    <row r="40289" spans="2:2" x14ac:dyDescent="0.2">
      <c r="B40289" s="66"/>
    </row>
    <row r="40290" spans="2:2" x14ac:dyDescent="0.2">
      <c r="B40290" s="66"/>
    </row>
    <row r="40291" spans="2:2" x14ac:dyDescent="0.2">
      <c r="B40291" s="66"/>
    </row>
    <row r="40292" spans="2:2" x14ac:dyDescent="0.2">
      <c r="B40292" s="66"/>
    </row>
    <row r="40293" spans="2:2" x14ac:dyDescent="0.2">
      <c r="B40293" s="66"/>
    </row>
    <row r="40294" spans="2:2" x14ac:dyDescent="0.2">
      <c r="B40294" s="66"/>
    </row>
    <row r="40295" spans="2:2" x14ac:dyDescent="0.2">
      <c r="B40295" s="66"/>
    </row>
    <row r="40296" spans="2:2" x14ac:dyDescent="0.2">
      <c r="B40296" s="66"/>
    </row>
    <row r="40297" spans="2:2" x14ac:dyDescent="0.2">
      <c r="B40297" s="66"/>
    </row>
    <row r="40298" spans="2:2" x14ac:dyDescent="0.2">
      <c r="B40298" s="66"/>
    </row>
    <row r="40299" spans="2:2" x14ac:dyDescent="0.2">
      <c r="B40299" s="66"/>
    </row>
    <row r="40300" spans="2:2" x14ac:dyDescent="0.2">
      <c r="B40300" s="66"/>
    </row>
    <row r="40301" spans="2:2" x14ac:dyDescent="0.2">
      <c r="B40301" s="66"/>
    </row>
    <row r="40302" spans="2:2" x14ac:dyDescent="0.2">
      <c r="B40302" s="66"/>
    </row>
    <row r="40303" spans="2:2" x14ac:dyDescent="0.2">
      <c r="B40303" s="66"/>
    </row>
    <row r="40304" spans="2:2" x14ac:dyDescent="0.2">
      <c r="B40304" s="66"/>
    </row>
    <row r="40305" spans="2:2" x14ac:dyDescent="0.2">
      <c r="B40305" s="66"/>
    </row>
    <row r="40306" spans="2:2" x14ac:dyDescent="0.2">
      <c r="B40306" s="66"/>
    </row>
    <row r="40307" spans="2:2" x14ac:dyDescent="0.2">
      <c r="B40307" s="66"/>
    </row>
    <row r="40308" spans="2:2" x14ac:dyDescent="0.2">
      <c r="B40308" s="66"/>
    </row>
    <row r="40309" spans="2:2" x14ac:dyDescent="0.2">
      <c r="B40309" s="66"/>
    </row>
    <row r="40310" spans="2:2" x14ac:dyDescent="0.2">
      <c r="B40310" s="66"/>
    </row>
    <row r="40311" spans="2:2" x14ac:dyDescent="0.2">
      <c r="B40311" s="66"/>
    </row>
    <row r="40312" spans="2:2" x14ac:dyDescent="0.2">
      <c r="B40312" s="66"/>
    </row>
    <row r="40313" spans="2:2" x14ac:dyDescent="0.2">
      <c r="B40313" s="66"/>
    </row>
    <row r="40314" spans="2:2" x14ac:dyDescent="0.2">
      <c r="B40314" s="66"/>
    </row>
    <row r="40315" spans="2:2" x14ac:dyDescent="0.2">
      <c r="B40315" s="66"/>
    </row>
    <row r="40316" spans="2:2" x14ac:dyDescent="0.2">
      <c r="B40316" s="66"/>
    </row>
    <row r="40317" spans="2:2" x14ac:dyDescent="0.2">
      <c r="B40317" s="66"/>
    </row>
    <row r="40318" spans="2:2" x14ac:dyDescent="0.2">
      <c r="B40318" s="66"/>
    </row>
    <row r="40319" spans="2:2" x14ac:dyDescent="0.2">
      <c r="B40319" s="66"/>
    </row>
    <row r="40320" spans="2:2" x14ac:dyDescent="0.2">
      <c r="B40320" s="66"/>
    </row>
    <row r="40321" spans="2:2" x14ac:dyDescent="0.2">
      <c r="B40321" s="66"/>
    </row>
    <row r="40322" spans="2:2" x14ac:dyDescent="0.2">
      <c r="B40322" s="66"/>
    </row>
    <row r="40323" spans="2:2" x14ac:dyDescent="0.2">
      <c r="B40323" s="66"/>
    </row>
    <row r="40324" spans="2:2" x14ac:dyDescent="0.2">
      <c r="B40324" s="66"/>
    </row>
    <row r="40325" spans="2:2" x14ac:dyDescent="0.2">
      <c r="B40325" s="66"/>
    </row>
    <row r="40326" spans="2:2" x14ac:dyDescent="0.2">
      <c r="B40326" s="66"/>
    </row>
    <row r="40327" spans="2:2" x14ac:dyDescent="0.2">
      <c r="B40327" s="66"/>
    </row>
    <row r="40328" spans="2:2" x14ac:dyDescent="0.2">
      <c r="B40328" s="66"/>
    </row>
    <row r="40329" spans="2:2" x14ac:dyDescent="0.2">
      <c r="B40329" s="66"/>
    </row>
    <row r="40330" spans="2:2" x14ac:dyDescent="0.2">
      <c r="B40330" s="66"/>
    </row>
    <row r="40331" spans="2:2" x14ac:dyDescent="0.2">
      <c r="B40331" s="66"/>
    </row>
    <row r="40332" spans="2:2" x14ac:dyDescent="0.2">
      <c r="B40332" s="66"/>
    </row>
    <row r="40333" spans="2:2" x14ac:dyDescent="0.2">
      <c r="B40333" s="66"/>
    </row>
    <row r="40334" spans="2:2" x14ac:dyDescent="0.2">
      <c r="B40334" s="66"/>
    </row>
    <row r="40335" spans="2:2" x14ac:dyDescent="0.2">
      <c r="B40335" s="66"/>
    </row>
    <row r="40336" spans="2:2" x14ac:dyDescent="0.2">
      <c r="B40336" s="66"/>
    </row>
    <row r="40337" spans="2:2" x14ac:dyDescent="0.2">
      <c r="B40337" s="66"/>
    </row>
    <row r="40338" spans="2:2" x14ac:dyDescent="0.2">
      <c r="B40338" s="66"/>
    </row>
    <row r="40339" spans="2:2" x14ac:dyDescent="0.2">
      <c r="B40339" s="66"/>
    </row>
    <row r="40340" spans="2:2" x14ac:dyDescent="0.2">
      <c r="B40340" s="66"/>
    </row>
    <row r="40341" spans="2:2" x14ac:dyDescent="0.2">
      <c r="B40341" s="66"/>
    </row>
    <row r="40342" spans="2:2" x14ac:dyDescent="0.2">
      <c r="B40342" s="66"/>
    </row>
    <row r="40343" spans="2:2" x14ac:dyDescent="0.2">
      <c r="B40343" s="66"/>
    </row>
    <row r="40344" spans="2:2" x14ac:dyDescent="0.2">
      <c r="B40344" s="66"/>
    </row>
    <row r="40345" spans="2:2" x14ac:dyDescent="0.2">
      <c r="B40345" s="66"/>
    </row>
    <row r="40346" spans="2:2" x14ac:dyDescent="0.2">
      <c r="B40346" s="66"/>
    </row>
    <row r="40347" spans="2:2" x14ac:dyDescent="0.2">
      <c r="B40347" s="66"/>
    </row>
    <row r="40348" spans="2:2" x14ac:dyDescent="0.2">
      <c r="B40348" s="66"/>
    </row>
    <row r="40349" spans="2:2" x14ac:dyDescent="0.2">
      <c r="B40349" s="66"/>
    </row>
    <row r="40350" spans="2:2" x14ac:dyDescent="0.2">
      <c r="B40350" s="66"/>
    </row>
    <row r="40351" spans="2:2" x14ac:dyDescent="0.2">
      <c r="B40351" s="66"/>
    </row>
    <row r="40352" spans="2:2" x14ac:dyDescent="0.2">
      <c r="B40352" s="66"/>
    </row>
    <row r="40353" spans="2:2" x14ac:dyDescent="0.2">
      <c r="B40353" s="66"/>
    </row>
    <row r="40354" spans="2:2" x14ac:dyDescent="0.2">
      <c r="B40354" s="66"/>
    </row>
    <row r="40355" spans="2:2" x14ac:dyDescent="0.2">
      <c r="B40355" s="66"/>
    </row>
    <row r="40356" spans="2:2" x14ac:dyDescent="0.2">
      <c r="B40356" s="66"/>
    </row>
    <row r="40357" spans="2:2" x14ac:dyDescent="0.2">
      <c r="B40357" s="66"/>
    </row>
    <row r="40358" spans="2:2" x14ac:dyDescent="0.2">
      <c r="B40358" s="66"/>
    </row>
    <row r="40359" spans="2:2" x14ac:dyDescent="0.2">
      <c r="B40359" s="66"/>
    </row>
    <row r="40360" spans="2:2" x14ac:dyDescent="0.2">
      <c r="B40360" s="66"/>
    </row>
    <row r="40361" spans="2:2" x14ac:dyDescent="0.2">
      <c r="B40361" s="66"/>
    </row>
    <row r="40362" spans="2:2" x14ac:dyDescent="0.2">
      <c r="B40362" s="66"/>
    </row>
    <row r="40363" spans="2:2" x14ac:dyDescent="0.2">
      <c r="B40363" s="66"/>
    </row>
    <row r="40364" spans="2:2" x14ac:dyDescent="0.2">
      <c r="B40364" s="66"/>
    </row>
    <row r="40365" spans="2:2" x14ac:dyDescent="0.2">
      <c r="B40365" s="66"/>
    </row>
    <row r="40366" spans="2:2" x14ac:dyDescent="0.2">
      <c r="B40366" s="66"/>
    </row>
    <row r="40367" spans="2:2" x14ac:dyDescent="0.2">
      <c r="B40367" s="66"/>
    </row>
    <row r="40368" spans="2:2" x14ac:dyDescent="0.2">
      <c r="B40368" s="66"/>
    </row>
    <row r="40369" spans="2:2" x14ac:dyDescent="0.2">
      <c r="B40369" s="66"/>
    </row>
    <row r="40370" spans="2:2" x14ac:dyDescent="0.2">
      <c r="B40370" s="66"/>
    </row>
    <row r="40371" spans="2:2" x14ac:dyDescent="0.2">
      <c r="B40371" s="66"/>
    </row>
    <row r="40372" spans="2:2" x14ac:dyDescent="0.2">
      <c r="B40372" s="66"/>
    </row>
    <row r="40373" spans="2:2" x14ac:dyDescent="0.2">
      <c r="B40373" s="66"/>
    </row>
    <row r="40374" spans="2:2" x14ac:dyDescent="0.2">
      <c r="B40374" s="66"/>
    </row>
    <row r="40375" spans="2:2" x14ac:dyDescent="0.2">
      <c r="B40375" s="66"/>
    </row>
    <row r="40376" spans="2:2" x14ac:dyDescent="0.2">
      <c r="B40376" s="66"/>
    </row>
    <row r="40377" spans="2:2" x14ac:dyDescent="0.2">
      <c r="B40377" s="66"/>
    </row>
    <row r="40378" spans="2:2" x14ac:dyDescent="0.2">
      <c r="B40378" s="66"/>
    </row>
    <row r="40379" spans="2:2" x14ac:dyDescent="0.2">
      <c r="B40379" s="66"/>
    </row>
    <row r="40380" spans="2:2" x14ac:dyDescent="0.2">
      <c r="B40380" s="66"/>
    </row>
    <row r="40381" spans="2:2" x14ac:dyDescent="0.2">
      <c r="B40381" s="66"/>
    </row>
    <row r="40382" spans="2:2" x14ac:dyDescent="0.2">
      <c r="B40382" s="66"/>
    </row>
    <row r="40383" spans="2:2" x14ac:dyDescent="0.2">
      <c r="B40383" s="66"/>
    </row>
    <row r="40384" spans="2:2" x14ac:dyDescent="0.2">
      <c r="B40384" s="66"/>
    </row>
    <row r="40385" spans="2:2" x14ac:dyDescent="0.2">
      <c r="B40385" s="66"/>
    </row>
    <row r="40386" spans="2:2" x14ac:dyDescent="0.2">
      <c r="B40386" s="66"/>
    </row>
    <row r="40387" spans="2:2" x14ac:dyDescent="0.2">
      <c r="B40387" s="66"/>
    </row>
    <row r="40388" spans="2:2" x14ac:dyDescent="0.2">
      <c r="B40388" s="66"/>
    </row>
    <row r="40389" spans="2:2" x14ac:dyDescent="0.2">
      <c r="B40389" s="66"/>
    </row>
    <row r="40390" spans="2:2" x14ac:dyDescent="0.2">
      <c r="B40390" s="66"/>
    </row>
    <row r="40391" spans="2:2" x14ac:dyDescent="0.2">
      <c r="B40391" s="66"/>
    </row>
    <row r="40392" spans="2:2" x14ac:dyDescent="0.2">
      <c r="B40392" s="66"/>
    </row>
    <row r="40393" spans="2:2" x14ac:dyDescent="0.2">
      <c r="B40393" s="66"/>
    </row>
    <row r="40394" spans="2:2" x14ac:dyDescent="0.2">
      <c r="B40394" s="66"/>
    </row>
    <row r="40395" spans="2:2" x14ac:dyDescent="0.2">
      <c r="B40395" s="66"/>
    </row>
    <row r="40396" spans="2:2" x14ac:dyDescent="0.2">
      <c r="B40396" s="66"/>
    </row>
    <row r="40397" spans="2:2" x14ac:dyDescent="0.2">
      <c r="B40397" s="66"/>
    </row>
    <row r="40398" spans="2:2" x14ac:dyDescent="0.2">
      <c r="B40398" s="66"/>
    </row>
    <row r="40399" spans="2:2" x14ac:dyDescent="0.2">
      <c r="B40399" s="66"/>
    </row>
    <row r="40400" spans="2:2" x14ac:dyDescent="0.2">
      <c r="B40400" s="66"/>
    </row>
    <row r="40401" spans="2:2" x14ac:dyDescent="0.2">
      <c r="B40401" s="66"/>
    </row>
    <row r="40402" spans="2:2" x14ac:dyDescent="0.2">
      <c r="B40402" s="66"/>
    </row>
    <row r="40403" spans="2:2" x14ac:dyDescent="0.2">
      <c r="B40403" s="66"/>
    </row>
    <row r="40404" spans="2:2" x14ac:dyDescent="0.2">
      <c r="B40404" s="66"/>
    </row>
    <row r="40405" spans="2:2" x14ac:dyDescent="0.2">
      <c r="B40405" s="66"/>
    </row>
    <row r="40406" spans="2:2" x14ac:dyDescent="0.2">
      <c r="B40406" s="66"/>
    </row>
    <row r="40407" spans="2:2" x14ac:dyDescent="0.2">
      <c r="B40407" s="66"/>
    </row>
    <row r="40408" spans="2:2" x14ac:dyDescent="0.2">
      <c r="B40408" s="66"/>
    </row>
    <row r="40409" spans="2:2" x14ac:dyDescent="0.2">
      <c r="B40409" s="66"/>
    </row>
    <row r="40410" spans="2:2" x14ac:dyDescent="0.2">
      <c r="B40410" s="66"/>
    </row>
    <row r="40411" spans="2:2" x14ac:dyDescent="0.2">
      <c r="B40411" s="66"/>
    </row>
    <row r="40412" spans="2:2" x14ac:dyDescent="0.2">
      <c r="B40412" s="66"/>
    </row>
    <row r="40413" spans="2:2" x14ac:dyDescent="0.2">
      <c r="B40413" s="66"/>
    </row>
    <row r="40414" spans="2:2" x14ac:dyDescent="0.2">
      <c r="B40414" s="66"/>
    </row>
    <row r="40415" spans="2:2" x14ac:dyDescent="0.2">
      <c r="B40415" s="66"/>
    </row>
    <row r="40416" spans="2:2" x14ac:dyDescent="0.2">
      <c r="B40416" s="66"/>
    </row>
    <row r="40417" spans="2:2" x14ac:dyDescent="0.2">
      <c r="B40417" s="66"/>
    </row>
    <row r="40418" spans="2:2" x14ac:dyDescent="0.2">
      <c r="B40418" s="66"/>
    </row>
    <row r="40419" spans="2:2" x14ac:dyDescent="0.2">
      <c r="B40419" s="66"/>
    </row>
    <row r="40420" spans="2:2" x14ac:dyDescent="0.2">
      <c r="B40420" s="66"/>
    </row>
    <row r="40421" spans="2:2" x14ac:dyDescent="0.2">
      <c r="B40421" s="66"/>
    </row>
    <row r="40422" spans="2:2" x14ac:dyDescent="0.2">
      <c r="B40422" s="66"/>
    </row>
    <row r="40423" spans="2:2" x14ac:dyDescent="0.2">
      <c r="B40423" s="66"/>
    </row>
    <row r="40424" spans="2:2" x14ac:dyDescent="0.2">
      <c r="B40424" s="66"/>
    </row>
    <row r="40425" spans="2:2" x14ac:dyDescent="0.2">
      <c r="B40425" s="66"/>
    </row>
    <row r="40426" spans="2:2" x14ac:dyDescent="0.2">
      <c r="B40426" s="66"/>
    </row>
    <row r="40427" spans="2:2" x14ac:dyDescent="0.2">
      <c r="B40427" s="66"/>
    </row>
    <row r="40428" spans="2:2" x14ac:dyDescent="0.2">
      <c r="B40428" s="66"/>
    </row>
    <row r="40429" spans="2:2" x14ac:dyDescent="0.2">
      <c r="B40429" s="66"/>
    </row>
    <row r="40430" spans="2:2" x14ac:dyDescent="0.2">
      <c r="B40430" s="66"/>
    </row>
    <row r="40431" spans="2:2" x14ac:dyDescent="0.2">
      <c r="B40431" s="66"/>
    </row>
    <row r="40432" spans="2:2" x14ac:dyDescent="0.2">
      <c r="B40432" s="66"/>
    </row>
    <row r="40433" spans="2:2" x14ac:dyDescent="0.2">
      <c r="B40433" s="66"/>
    </row>
    <row r="40434" spans="2:2" x14ac:dyDescent="0.2">
      <c r="B40434" s="66"/>
    </row>
    <row r="40435" spans="2:2" x14ac:dyDescent="0.2">
      <c r="B40435" s="66"/>
    </row>
    <row r="40436" spans="2:2" x14ac:dyDescent="0.2">
      <c r="B40436" s="66"/>
    </row>
    <row r="40437" spans="2:2" x14ac:dyDescent="0.2">
      <c r="B40437" s="66"/>
    </row>
    <row r="40438" spans="2:2" x14ac:dyDescent="0.2">
      <c r="B40438" s="66"/>
    </row>
    <row r="40439" spans="2:2" x14ac:dyDescent="0.2">
      <c r="B40439" s="66"/>
    </row>
    <row r="40440" spans="2:2" x14ac:dyDescent="0.2">
      <c r="B40440" s="66"/>
    </row>
    <row r="40441" spans="2:2" x14ac:dyDescent="0.2">
      <c r="B40441" s="66"/>
    </row>
    <row r="40442" spans="2:2" x14ac:dyDescent="0.2">
      <c r="B40442" s="66"/>
    </row>
    <row r="40443" spans="2:2" x14ac:dyDescent="0.2">
      <c r="B40443" s="66"/>
    </row>
    <row r="40444" spans="2:2" x14ac:dyDescent="0.2">
      <c r="B40444" s="66"/>
    </row>
    <row r="40445" spans="2:2" x14ac:dyDescent="0.2">
      <c r="B40445" s="66"/>
    </row>
    <row r="40446" spans="2:2" x14ac:dyDescent="0.2">
      <c r="B40446" s="66"/>
    </row>
    <row r="40447" spans="2:2" x14ac:dyDescent="0.2">
      <c r="B40447" s="66"/>
    </row>
    <row r="40448" spans="2:2" x14ac:dyDescent="0.2">
      <c r="B40448" s="66"/>
    </row>
    <row r="40449" spans="2:2" x14ac:dyDescent="0.2">
      <c r="B40449" s="66"/>
    </row>
    <row r="40450" spans="2:2" x14ac:dyDescent="0.2">
      <c r="B40450" s="66"/>
    </row>
    <row r="40451" spans="2:2" x14ac:dyDescent="0.2">
      <c r="B40451" s="66"/>
    </row>
    <row r="40452" spans="2:2" x14ac:dyDescent="0.2">
      <c r="B40452" s="66"/>
    </row>
    <row r="40453" spans="2:2" x14ac:dyDescent="0.2">
      <c r="B40453" s="66"/>
    </row>
    <row r="40454" spans="2:2" x14ac:dyDescent="0.2">
      <c r="B40454" s="66"/>
    </row>
    <row r="40455" spans="2:2" x14ac:dyDescent="0.2">
      <c r="B40455" s="66"/>
    </row>
    <row r="40456" spans="2:2" x14ac:dyDescent="0.2">
      <c r="B40456" s="66"/>
    </row>
    <row r="40457" spans="2:2" x14ac:dyDescent="0.2">
      <c r="B40457" s="66"/>
    </row>
    <row r="40458" spans="2:2" x14ac:dyDescent="0.2">
      <c r="B40458" s="66"/>
    </row>
    <row r="40459" spans="2:2" x14ac:dyDescent="0.2">
      <c r="B40459" s="66"/>
    </row>
    <row r="40460" spans="2:2" x14ac:dyDescent="0.2">
      <c r="B40460" s="66"/>
    </row>
    <row r="40461" spans="2:2" x14ac:dyDescent="0.2">
      <c r="B40461" s="66"/>
    </row>
    <row r="40462" spans="2:2" x14ac:dyDescent="0.2">
      <c r="B40462" s="66"/>
    </row>
    <row r="40463" spans="2:2" x14ac:dyDescent="0.2">
      <c r="B40463" s="66"/>
    </row>
    <row r="40464" spans="2:2" x14ac:dyDescent="0.2">
      <c r="B40464" s="66"/>
    </row>
    <row r="40465" spans="2:2" x14ac:dyDescent="0.2">
      <c r="B40465" s="66"/>
    </row>
    <row r="40466" spans="2:2" x14ac:dyDescent="0.2">
      <c r="B40466" s="66"/>
    </row>
    <row r="40467" spans="2:2" x14ac:dyDescent="0.2">
      <c r="B40467" s="66"/>
    </row>
    <row r="40468" spans="2:2" x14ac:dyDescent="0.2">
      <c r="B40468" s="66"/>
    </row>
    <row r="40469" spans="2:2" x14ac:dyDescent="0.2">
      <c r="B40469" s="66"/>
    </row>
    <row r="40470" spans="2:2" x14ac:dyDescent="0.2">
      <c r="B40470" s="66"/>
    </row>
    <row r="40471" spans="2:2" x14ac:dyDescent="0.2">
      <c r="B40471" s="66"/>
    </row>
    <row r="40472" spans="2:2" x14ac:dyDescent="0.2">
      <c r="B40472" s="66"/>
    </row>
    <row r="40473" spans="2:2" x14ac:dyDescent="0.2">
      <c r="B40473" s="66"/>
    </row>
    <row r="40474" spans="2:2" x14ac:dyDescent="0.2">
      <c r="B40474" s="66"/>
    </row>
    <row r="40475" spans="2:2" x14ac:dyDescent="0.2">
      <c r="B40475" s="66"/>
    </row>
    <row r="40476" spans="2:2" x14ac:dyDescent="0.2">
      <c r="B40476" s="66"/>
    </row>
    <row r="40477" spans="2:2" x14ac:dyDescent="0.2">
      <c r="B40477" s="66"/>
    </row>
    <row r="40478" spans="2:2" x14ac:dyDescent="0.2">
      <c r="B40478" s="66"/>
    </row>
    <row r="40479" spans="2:2" x14ac:dyDescent="0.2">
      <c r="B40479" s="66"/>
    </row>
    <row r="40480" spans="2:2" x14ac:dyDescent="0.2">
      <c r="B40480" s="66"/>
    </row>
    <row r="40481" spans="2:2" x14ac:dyDescent="0.2">
      <c r="B40481" s="66"/>
    </row>
    <row r="40482" spans="2:2" x14ac:dyDescent="0.2">
      <c r="B40482" s="66"/>
    </row>
    <row r="40483" spans="2:2" x14ac:dyDescent="0.2">
      <c r="B40483" s="66"/>
    </row>
    <row r="40484" spans="2:2" x14ac:dyDescent="0.2">
      <c r="B40484" s="66"/>
    </row>
    <row r="40485" spans="2:2" x14ac:dyDescent="0.2">
      <c r="B40485" s="66"/>
    </row>
    <row r="40486" spans="2:2" x14ac:dyDescent="0.2">
      <c r="B40486" s="66"/>
    </row>
    <row r="40487" spans="2:2" x14ac:dyDescent="0.2">
      <c r="B40487" s="66"/>
    </row>
    <row r="40488" spans="2:2" x14ac:dyDescent="0.2">
      <c r="B40488" s="66"/>
    </row>
    <row r="40489" spans="2:2" x14ac:dyDescent="0.2">
      <c r="B40489" s="66"/>
    </row>
    <row r="40490" spans="2:2" x14ac:dyDescent="0.2">
      <c r="B40490" s="66"/>
    </row>
    <row r="40491" spans="2:2" x14ac:dyDescent="0.2">
      <c r="B40491" s="66"/>
    </row>
    <row r="40492" spans="2:2" x14ac:dyDescent="0.2">
      <c r="B40492" s="66"/>
    </row>
    <row r="40493" spans="2:2" x14ac:dyDescent="0.2">
      <c r="B40493" s="66"/>
    </row>
    <row r="40494" spans="2:2" x14ac:dyDescent="0.2">
      <c r="B40494" s="66"/>
    </row>
    <row r="40495" spans="2:2" x14ac:dyDescent="0.2">
      <c r="B40495" s="66"/>
    </row>
    <row r="40496" spans="2:2" x14ac:dyDescent="0.2">
      <c r="B40496" s="66"/>
    </row>
    <row r="40497" spans="2:2" x14ac:dyDescent="0.2">
      <c r="B40497" s="66"/>
    </row>
    <row r="40498" spans="2:2" x14ac:dyDescent="0.2">
      <c r="B40498" s="66"/>
    </row>
    <row r="40499" spans="2:2" x14ac:dyDescent="0.2">
      <c r="B40499" s="66"/>
    </row>
    <row r="40500" spans="2:2" x14ac:dyDescent="0.2">
      <c r="B40500" s="66"/>
    </row>
    <row r="40501" spans="2:2" x14ac:dyDescent="0.2">
      <c r="B40501" s="66"/>
    </row>
    <row r="40502" spans="2:2" x14ac:dyDescent="0.2">
      <c r="B40502" s="66"/>
    </row>
    <row r="40503" spans="2:2" x14ac:dyDescent="0.2">
      <c r="B40503" s="66"/>
    </row>
    <row r="40504" spans="2:2" x14ac:dyDescent="0.2">
      <c r="B40504" s="66"/>
    </row>
    <row r="40505" spans="2:2" x14ac:dyDescent="0.2">
      <c r="B40505" s="66"/>
    </row>
    <row r="40506" spans="2:2" x14ac:dyDescent="0.2">
      <c r="B40506" s="66"/>
    </row>
    <row r="40507" spans="2:2" x14ac:dyDescent="0.2">
      <c r="B40507" s="66"/>
    </row>
    <row r="40508" spans="2:2" x14ac:dyDescent="0.2">
      <c r="B40508" s="66"/>
    </row>
    <row r="40509" spans="2:2" x14ac:dyDescent="0.2">
      <c r="B40509" s="66"/>
    </row>
    <row r="40510" spans="2:2" x14ac:dyDescent="0.2">
      <c r="B40510" s="66"/>
    </row>
    <row r="40511" spans="2:2" x14ac:dyDescent="0.2">
      <c r="B40511" s="66"/>
    </row>
    <row r="40512" spans="2:2" x14ac:dyDescent="0.2">
      <c r="B40512" s="66"/>
    </row>
    <row r="40513" spans="2:2" x14ac:dyDescent="0.2">
      <c r="B40513" s="66"/>
    </row>
    <row r="40514" spans="2:2" x14ac:dyDescent="0.2">
      <c r="B40514" s="66"/>
    </row>
    <row r="40515" spans="2:2" x14ac:dyDescent="0.2">
      <c r="B40515" s="66"/>
    </row>
    <row r="40516" spans="2:2" x14ac:dyDescent="0.2">
      <c r="B40516" s="66"/>
    </row>
    <row r="40517" spans="2:2" x14ac:dyDescent="0.2">
      <c r="B40517" s="66"/>
    </row>
    <row r="40518" spans="2:2" x14ac:dyDescent="0.2">
      <c r="B40518" s="66"/>
    </row>
    <row r="40519" spans="2:2" x14ac:dyDescent="0.2">
      <c r="B40519" s="66"/>
    </row>
    <row r="40520" spans="2:2" x14ac:dyDescent="0.2">
      <c r="B40520" s="66"/>
    </row>
    <row r="40521" spans="2:2" x14ac:dyDescent="0.2">
      <c r="B40521" s="66"/>
    </row>
    <row r="40522" spans="2:2" x14ac:dyDescent="0.2">
      <c r="B40522" s="66"/>
    </row>
    <row r="40523" spans="2:2" x14ac:dyDescent="0.2">
      <c r="B40523" s="66"/>
    </row>
    <row r="40524" spans="2:2" x14ac:dyDescent="0.2">
      <c r="B40524" s="66"/>
    </row>
    <row r="40525" spans="2:2" x14ac:dyDescent="0.2">
      <c r="B40525" s="66"/>
    </row>
    <row r="40526" spans="2:2" x14ac:dyDescent="0.2">
      <c r="B40526" s="66"/>
    </row>
    <row r="40527" spans="2:2" x14ac:dyDescent="0.2">
      <c r="B40527" s="66"/>
    </row>
    <row r="40528" spans="2:2" x14ac:dyDescent="0.2">
      <c r="B40528" s="66"/>
    </row>
    <row r="40529" spans="2:2" x14ac:dyDescent="0.2">
      <c r="B40529" s="66"/>
    </row>
    <row r="40530" spans="2:2" x14ac:dyDescent="0.2">
      <c r="B40530" s="66"/>
    </row>
    <row r="40531" spans="2:2" x14ac:dyDescent="0.2">
      <c r="B40531" s="66"/>
    </row>
    <row r="40532" spans="2:2" x14ac:dyDescent="0.2">
      <c r="B40532" s="66"/>
    </row>
    <row r="40533" spans="2:2" x14ac:dyDescent="0.2">
      <c r="B40533" s="66"/>
    </row>
    <row r="40534" spans="2:2" x14ac:dyDescent="0.2">
      <c r="B40534" s="66"/>
    </row>
    <row r="40535" spans="2:2" x14ac:dyDescent="0.2">
      <c r="B40535" s="66"/>
    </row>
    <row r="40536" spans="2:2" x14ac:dyDescent="0.2">
      <c r="B40536" s="66"/>
    </row>
    <row r="40537" spans="2:2" x14ac:dyDescent="0.2">
      <c r="B40537" s="66"/>
    </row>
    <row r="40538" spans="2:2" x14ac:dyDescent="0.2">
      <c r="B40538" s="66"/>
    </row>
    <row r="40539" spans="2:2" x14ac:dyDescent="0.2">
      <c r="B40539" s="66"/>
    </row>
    <row r="40540" spans="2:2" x14ac:dyDescent="0.2">
      <c r="B40540" s="66"/>
    </row>
    <row r="40541" spans="2:2" x14ac:dyDescent="0.2">
      <c r="B40541" s="66"/>
    </row>
    <row r="40542" spans="2:2" x14ac:dyDescent="0.2">
      <c r="B40542" s="66"/>
    </row>
    <row r="40543" spans="2:2" x14ac:dyDescent="0.2">
      <c r="B40543" s="66"/>
    </row>
    <row r="40544" spans="2:2" x14ac:dyDescent="0.2">
      <c r="B40544" s="66"/>
    </row>
    <row r="40545" spans="2:2" x14ac:dyDescent="0.2">
      <c r="B40545" s="66"/>
    </row>
    <row r="40546" spans="2:2" x14ac:dyDescent="0.2">
      <c r="B40546" s="66"/>
    </row>
    <row r="40547" spans="2:2" x14ac:dyDescent="0.2">
      <c r="B40547" s="66"/>
    </row>
    <row r="40548" spans="2:2" x14ac:dyDescent="0.2">
      <c r="B40548" s="66"/>
    </row>
    <row r="40549" spans="2:2" x14ac:dyDescent="0.2">
      <c r="B40549" s="66"/>
    </row>
    <row r="40550" spans="2:2" x14ac:dyDescent="0.2">
      <c r="B40550" s="66"/>
    </row>
    <row r="40551" spans="2:2" x14ac:dyDescent="0.2">
      <c r="B40551" s="66"/>
    </row>
    <row r="40552" spans="2:2" x14ac:dyDescent="0.2">
      <c r="B40552" s="66"/>
    </row>
    <row r="40553" spans="2:2" x14ac:dyDescent="0.2">
      <c r="B40553" s="66"/>
    </row>
    <row r="40554" spans="2:2" x14ac:dyDescent="0.2">
      <c r="B40554" s="66"/>
    </row>
    <row r="40555" spans="2:2" x14ac:dyDescent="0.2">
      <c r="B40555" s="66"/>
    </row>
    <row r="40556" spans="2:2" x14ac:dyDescent="0.2">
      <c r="B40556" s="66"/>
    </row>
    <row r="40557" spans="2:2" x14ac:dyDescent="0.2">
      <c r="B40557" s="66"/>
    </row>
    <row r="40558" spans="2:2" x14ac:dyDescent="0.2">
      <c r="B40558" s="66"/>
    </row>
    <row r="40559" spans="2:2" x14ac:dyDescent="0.2">
      <c r="B40559" s="66"/>
    </row>
    <row r="40560" spans="2:2" x14ac:dyDescent="0.2">
      <c r="B40560" s="66"/>
    </row>
    <row r="40561" spans="2:2" x14ac:dyDescent="0.2">
      <c r="B40561" s="66"/>
    </row>
    <row r="40562" spans="2:2" x14ac:dyDescent="0.2">
      <c r="B40562" s="66"/>
    </row>
    <row r="40563" spans="2:2" x14ac:dyDescent="0.2">
      <c r="B40563" s="66"/>
    </row>
    <row r="40564" spans="2:2" x14ac:dyDescent="0.2">
      <c r="B40564" s="66"/>
    </row>
    <row r="40565" spans="2:2" x14ac:dyDescent="0.2">
      <c r="B40565" s="66"/>
    </row>
    <row r="40566" spans="2:2" x14ac:dyDescent="0.2">
      <c r="B40566" s="66"/>
    </row>
    <row r="40567" spans="2:2" x14ac:dyDescent="0.2">
      <c r="B40567" s="66"/>
    </row>
    <row r="40568" spans="2:2" x14ac:dyDescent="0.2">
      <c r="B40568" s="66"/>
    </row>
    <row r="40569" spans="2:2" x14ac:dyDescent="0.2">
      <c r="B40569" s="66"/>
    </row>
    <row r="40570" spans="2:2" x14ac:dyDescent="0.2">
      <c r="B40570" s="66"/>
    </row>
    <row r="40571" spans="2:2" x14ac:dyDescent="0.2">
      <c r="B40571" s="66"/>
    </row>
    <row r="40572" spans="2:2" x14ac:dyDescent="0.2">
      <c r="B40572" s="66"/>
    </row>
    <row r="40573" spans="2:2" x14ac:dyDescent="0.2">
      <c r="B40573" s="66"/>
    </row>
    <row r="40574" spans="2:2" x14ac:dyDescent="0.2">
      <c r="B40574" s="66"/>
    </row>
    <row r="40575" spans="2:2" x14ac:dyDescent="0.2">
      <c r="B40575" s="66"/>
    </row>
    <row r="40576" spans="2:2" x14ac:dyDescent="0.2">
      <c r="B40576" s="66"/>
    </row>
    <row r="40577" spans="2:2" x14ac:dyDescent="0.2">
      <c r="B40577" s="66"/>
    </row>
    <row r="40578" spans="2:2" x14ac:dyDescent="0.2">
      <c r="B40578" s="66"/>
    </row>
    <row r="40579" spans="2:2" x14ac:dyDescent="0.2">
      <c r="B40579" s="66"/>
    </row>
    <row r="40580" spans="2:2" x14ac:dyDescent="0.2">
      <c r="B40580" s="66"/>
    </row>
    <row r="40581" spans="2:2" x14ac:dyDescent="0.2">
      <c r="B40581" s="66"/>
    </row>
    <row r="40582" spans="2:2" x14ac:dyDescent="0.2">
      <c r="B40582" s="66"/>
    </row>
    <row r="40583" spans="2:2" x14ac:dyDescent="0.2">
      <c r="B40583" s="66"/>
    </row>
    <row r="40584" spans="2:2" x14ac:dyDescent="0.2">
      <c r="B40584" s="66"/>
    </row>
    <row r="40585" spans="2:2" x14ac:dyDescent="0.2">
      <c r="B40585" s="66"/>
    </row>
    <row r="40586" spans="2:2" x14ac:dyDescent="0.2">
      <c r="B40586" s="66"/>
    </row>
    <row r="40587" spans="2:2" x14ac:dyDescent="0.2">
      <c r="B40587" s="66"/>
    </row>
    <row r="40588" spans="2:2" x14ac:dyDescent="0.2">
      <c r="B40588" s="66"/>
    </row>
    <row r="40589" spans="2:2" x14ac:dyDescent="0.2">
      <c r="B40589" s="66"/>
    </row>
    <row r="40590" spans="2:2" x14ac:dyDescent="0.2">
      <c r="B40590" s="66"/>
    </row>
    <row r="40591" spans="2:2" x14ac:dyDescent="0.2">
      <c r="B40591" s="66"/>
    </row>
    <row r="40592" spans="2:2" x14ac:dyDescent="0.2">
      <c r="B40592" s="66"/>
    </row>
    <row r="40593" spans="2:2" x14ac:dyDescent="0.2">
      <c r="B40593" s="66"/>
    </row>
    <row r="40594" spans="2:2" x14ac:dyDescent="0.2">
      <c r="B40594" s="66"/>
    </row>
    <row r="40595" spans="2:2" x14ac:dyDescent="0.2">
      <c r="B40595" s="66"/>
    </row>
    <row r="40596" spans="2:2" x14ac:dyDescent="0.2">
      <c r="B40596" s="66"/>
    </row>
    <row r="40597" spans="2:2" x14ac:dyDescent="0.2">
      <c r="B40597" s="66"/>
    </row>
    <row r="40598" spans="2:2" x14ac:dyDescent="0.2">
      <c r="B40598" s="66"/>
    </row>
    <row r="40599" spans="2:2" x14ac:dyDescent="0.2">
      <c r="B40599" s="66"/>
    </row>
    <row r="40600" spans="2:2" x14ac:dyDescent="0.2">
      <c r="B40600" s="66"/>
    </row>
    <row r="40601" spans="2:2" x14ac:dyDescent="0.2">
      <c r="B40601" s="66"/>
    </row>
    <row r="40602" spans="2:2" x14ac:dyDescent="0.2">
      <c r="B40602" s="66"/>
    </row>
    <row r="40603" spans="2:2" x14ac:dyDescent="0.2">
      <c r="B40603" s="66"/>
    </row>
    <row r="40604" spans="2:2" x14ac:dyDescent="0.2">
      <c r="B40604" s="66"/>
    </row>
    <row r="40605" spans="2:2" x14ac:dyDescent="0.2">
      <c r="B40605" s="66"/>
    </row>
    <row r="40606" spans="2:2" x14ac:dyDescent="0.2">
      <c r="B40606" s="66"/>
    </row>
    <row r="40607" spans="2:2" x14ac:dyDescent="0.2">
      <c r="B40607" s="66"/>
    </row>
    <row r="40608" spans="2:2" x14ac:dyDescent="0.2">
      <c r="B40608" s="66"/>
    </row>
    <row r="40609" spans="2:2" x14ac:dyDescent="0.2">
      <c r="B40609" s="66"/>
    </row>
    <row r="40610" spans="2:2" x14ac:dyDescent="0.2">
      <c r="B40610" s="66"/>
    </row>
    <row r="40611" spans="2:2" x14ac:dyDescent="0.2">
      <c r="B40611" s="66"/>
    </row>
    <row r="40612" spans="2:2" x14ac:dyDescent="0.2">
      <c r="B40612" s="66"/>
    </row>
    <row r="40613" spans="2:2" x14ac:dyDescent="0.2">
      <c r="B40613" s="66"/>
    </row>
    <row r="40614" spans="2:2" x14ac:dyDescent="0.2">
      <c r="B40614" s="66"/>
    </row>
    <row r="40615" spans="2:2" x14ac:dyDescent="0.2">
      <c r="B40615" s="66"/>
    </row>
    <row r="40616" spans="2:2" x14ac:dyDescent="0.2">
      <c r="B40616" s="66"/>
    </row>
    <row r="40617" spans="2:2" x14ac:dyDescent="0.2">
      <c r="B40617" s="66"/>
    </row>
    <row r="40618" spans="2:2" x14ac:dyDescent="0.2">
      <c r="B40618" s="66"/>
    </row>
    <row r="40619" spans="2:2" x14ac:dyDescent="0.2">
      <c r="B40619" s="66"/>
    </row>
    <row r="40620" spans="2:2" x14ac:dyDescent="0.2">
      <c r="B40620" s="66"/>
    </row>
    <row r="40621" spans="2:2" x14ac:dyDescent="0.2">
      <c r="B40621" s="66"/>
    </row>
    <row r="40622" spans="2:2" x14ac:dyDescent="0.2">
      <c r="B40622" s="66"/>
    </row>
    <row r="40623" spans="2:2" x14ac:dyDescent="0.2">
      <c r="B40623" s="66"/>
    </row>
    <row r="40624" spans="2:2" x14ac:dyDescent="0.2">
      <c r="B40624" s="66"/>
    </row>
    <row r="40625" spans="2:2" x14ac:dyDescent="0.2">
      <c r="B40625" s="66"/>
    </row>
    <row r="40626" spans="2:2" x14ac:dyDescent="0.2">
      <c r="B40626" s="66"/>
    </row>
    <row r="40627" spans="2:2" x14ac:dyDescent="0.2">
      <c r="B40627" s="66"/>
    </row>
    <row r="40628" spans="2:2" x14ac:dyDescent="0.2">
      <c r="B40628" s="66"/>
    </row>
    <row r="40629" spans="2:2" x14ac:dyDescent="0.2">
      <c r="B40629" s="66"/>
    </row>
    <row r="40630" spans="2:2" x14ac:dyDescent="0.2">
      <c r="B40630" s="66"/>
    </row>
    <row r="40631" spans="2:2" x14ac:dyDescent="0.2">
      <c r="B40631" s="66"/>
    </row>
    <row r="40632" spans="2:2" x14ac:dyDescent="0.2">
      <c r="B40632" s="66"/>
    </row>
    <row r="40633" spans="2:2" x14ac:dyDescent="0.2">
      <c r="B40633" s="66"/>
    </row>
    <row r="40634" spans="2:2" x14ac:dyDescent="0.2">
      <c r="B40634" s="66"/>
    </row>
    <row r="40635" spans="2:2" x14ac:dyDescent="0.2">
      <c r="B40635" s="66"/>
    </row>
    <row r="40636" spans="2:2" x14ac:dyDescent="0.2">
      <c r="B40636" s="66"/>
    </row>
    <row r="40637" spans="2:2" x14ac:dyDescent="0.2">
      <c r="B40637" s="66"/>
    </row>
    <row r="40638" spans="2:2" x14ac:dyDescent="0.2">
      <c r="B40638" s="66"/>
    </row>
    <row r="40639" spans="2:2" x14ac:dyDescent="0.2">
      <c r="B40639" s="66"/>
    </row>
    <row r="40640" spans="2:2" x14ac:dyDescent="0.2">
      <c r="B40640" s="66"/>
    </row>
    <row r="40641" spans="2:2" x14ac:dyDescent="0.2">
      <c r="B40641" s="66"/>
    </row>
    <row r="40642" spans="2:2" x14ac:dyDescent="0.2">
      <c r="B40642" s="66"/>
    </row>
    <row r="40643" spans="2:2" x14ac:dyDescent="0.2">
      <c r="B40643" s="66"/>
    </row>
    <row r="40644" spans="2:2" x14ac:dyDescent="0.2">
      <c r="B40644" s="66"/>
    </row>
    <row r="40645" spans="2:2" x14ac:dyDescent="0.2">
      <c r="B40645" s="66"/>
    </row>
    <row r="40646" spans="2:2" x14ac:dyDescent="0.2">
      <c r="B40646" s="66"/>
    </row>
    <row r="40647" spans="2:2" x14ac:dyDescent="0.2">
      <c r="B40647" s="66"/>
    </row>
    <row r="40648" spans="2:2" x14ac:dyDescent="0.2">
      <c r="B40648" s="66"/>
    </row>
    <row r="40649" spans="2:2" x14ac:dyDescent="0.2">
      <c r="B40649" s="66"/>
    </row>
    <row r="40650" spans="2:2" x14ac:dyDescent="0.2">
      <c r="B40650" s="66"/>
    </row>
    <row r="40651" spans="2:2" x14ac:dyDescent="0.2">
      <c r="B40651" s="66"/>
    </row>
    <row r="40652" spans="2:2" x14ac:dyDescent="0.2">
      <c r="B40652" s="66"/>
    </row>
    <row r="40653" spans="2:2" x14ac:dyDescent="0.2">
      <c r="B40653" s="66"/>
    </row>
    <row r="40654" spans="2:2" x14ac:dyDescent="0.2">
      <c r="B40654" s="66"/>
    </row>
    <row r="40655" spans="2:2" x14ac:dyDescent="0.2">
      <c r="B40655" s="66"/>
    </row>
    <row r="40656" spans="2:2" x14ac:dyDescent="0.2">
      <c r="B40656" s="66"/>
    </row>
    <row r="40657" spans="2:2" x14ac:dyDescent="0.2">
      <c r="B40657" s="66"/>
    </row>
    <row r="40658" spans="2:2" x14ac:dyDescent="0.2">
      <c r="B40658" s="66"/>
    </row>
    <row r="40659" spans="2:2" x14ac:dyDescent="0.2">
      <c r="B40659" s="66"/>
    </row>
    <row r="40660" spans="2:2" x14ac:dyDescent="0.2">
      <c r="B40660" s="66"/>
    </row>
    <row r="40661" spans="2:2" x14ac:dyDescent="0.2">
      <c r="B40661" s="66"/>
    </row>
    <row r="40662" spans="2:2" x14ac:dyDescent="0.2">
      <c r="B40662" s="66"/>
    </row>
    <row r="40663" spans="2:2" x14ac:dyDescent="0.2">
      <c r="B40663" s="66"/>
    </row>
    <row r="40664" spans="2:2" x14ac:dyDescent="0.2">
      <c r="B40664" s="66"/>
    </row>
    <row r="40665" spans="2:2" x14ac:dyDescent="0.2">
      <c r="B40665" s="66"/>
    </row>
    <row r="40666" spans="2:2" x14ac:dyDescent="0.2">
      <c r="B40666" s="66"/>
    </row>
    <row r="40667" spans="2:2" x14ac:dyDescent="0.2">
      <c r="B40667" s="66"/>
    </row>
    <row r="40668" spans="2:2" x14ac:dyDescent="0.2">
      <c r="B40668" s="66"/>
    </row>
    <row r="40669" spans="2:2" x14ac:dyDescent="0.2">
      <c r="B40669" s="66"/>
    </row>
    <row r="40670" spans="2:2" x14ac:dyDescent="0.2">
      <c r="B40670" s="66"/>
    </row>
    <row r="40671" spans="2:2" x14ac:dyDescent="0.2">
      <c r="B40671" s="66"/>
    </row>
    <row r="40672" spans="2:2" x14ac:dyDescent="0.2">
      <c r="B40672" s="66"/>
    </row>
    <row r="40673" spans="2:2" x14ac:dyDescent="0.2">
      <c r="B40673" s="66"/>
    </row>
    <row r="40674" spans="2:2" x14ac:dyDescent="0.2">
      <c r="B40674" s="66"/>
    </row>
    <row r="40675" spans="2:2" x14ac:dyDescent="0.2">
      <c r="B40675" s="66"/>
    </row>
    <row r="40676" spans="2:2" x14ac:dyDescent="0.2">
      <c r="B40676" s="66"/>
    </row>
    <row r="40677" spans="2:2" x14ac:dyDescent="0.2">
      <c r="B40677" s="66"/>
    </row>
    <row r="40678" spans="2:2" x14ac:dyDescent="0.2">
      <c r="B40678" s="66"/>
    </row>
    <row r="40679" spans="2:2" x14ac:dyDescent="0.2">
      <c r="B40679" s="66"/>
    </row>
    <row r="40680" spans="2:2" x14ac:dyDescent="0.2">
      <c r="B40680" s="66"/>
    </row>
    <row r="40681" spans="2:2" x14ac:dyDescent="0.2">
      <c r="B40681" s="66"/>
    </row>
    <row r="40682" spans="2:2" x14ac:dyDescent="0.2">
      <c r="B40682" s="66"/>
    </row>
    <row r="40683" spans="2:2" x14ac:dyDescent="0.2">
      <c r="B40683" s="66"/>
    </row>
    <row r="40684" spans="2:2" x14ac:dyDescent="0.2">
      <c r="B40684" s="66"/>
    </row>
    <row r="40685" spans="2:2" x14ac:dyDescent="0.2">
      <c r="B40685" s="66"/>
    </row>
    <row r="40686" spans="2:2" x14ac:dyDescent="0.2">
      <c r="B40686" s="66"/>
    </row>
    <row r="40687" spans="2:2" x14ac:dyDescent="0.2">
      <c r="B40687" s="66"/>
    </row>
    <row r="40688" spans="2:2" x14ac:dyDescent="0.2">
      <c r="B40688" s="66"/>
    </row>
    <row r="40689" spans="2:2" x14ac:dyDescent="0.2">
      <c r="B40689" s="66"/>
    </row>
    <row r="40690" spans="2:2" x14ac:dyDescent="0.2">
      <c r="B40690" s="66"/>
    </row>
    <row r="40691" spans="2:2" x14ac:dyDescent="0.2">
      <c r="B40691" s="66"/>
    </row>
    <row r="40692" spans="2:2" x14ac:dyDescent="0.2">
      <c r="B40692" s="66"/>
    </row>
    <row r="40693" spans="2:2" x14ac:dyDescent="0.2">
      <c r="B40693" s="66"/>
    </row>
    <row r="40694" spans="2:2" x14ac:dyDescent="0.2">
      <c r="B40694" s="66"/>
    </row>
    <row r="40695" spans="2:2" x14ac:dyDescent="0.2">
      <c r="B40695" s="66"/>
    </row>
    <row r="40696" spans="2:2" x14ac:dyDescent="0.2">
      <c r="B40696" s="66"/>
    </row>
    <row r="40697" spans="2:2" x14ac:dyDescent="0.2">
      <c r="B40697" s="66"/>
    </row>
    <row r="40698" spans="2:2" x14ac:dyDescent="0.2">
      <c r="B40698" s="66"/>
    </row>
    <row r="40699" spans="2:2" x14ac:dyDescent="0.2">
      <c r="B40699" s="66"/>
    </row>
    <row r="40700" spans="2:2" x14ac:dyDescent="0.2">
      <c r="B40700" s="66"/>
    </row>
    <row r="40701" spans="2:2" x14ac:dyDescent="0.2">
      <c r="B40701" s="66"/>
    </row>
    <row r="40702" spans="2:2" x14ac:dyDescent="0.2">
      <c r="B40702" s="66"/>
    </row>
    <row r="40703" spans="2:2" x14ac:dyDescent="0.2">
      <c r="B40703" s="66"/>
    </row>
    <row r="40704" spans="2:2" x14ac:dyDescent="0.2">
      <c r="B40704" s="66"/>
    </row>
    <row r="40705" spans="2:2" x14ac:dyDescent="0.2">
      <c r="B40705" s="66"/>
    </row>
    <row r="40706" spans="2:2" x14ac:dyDescent="0.2">
      <c r="B40706" s="66"/>
    </row>
    <row r="40707" spans="2:2" x14ac:dyDescent="0.2">
      <c r="B40707" s="66"/>
    </row>
    <row r="40708" spans="2:2" x14ac:dyDescent="0.2">
      <c r="B40708" s="66"/>
    </row>
    <row r="40709" spans="2:2" x14ac:dyDescent="0.2">
      <c r="B40709" s="66"/>
    </row>
    <row r="40710" spans="2:2" x14ac:dyDescent="0.2">
      <c r="B40710" s="66"/>
    </row>
    <row r="40711" spans="2:2" x14ac:dyDescent="0.2">
      <c r="B40711" s="66"/>
    </row>
    <row r="40712" spans="2:2" x14ac:dyDescent="0.2">
      <c r="B40712" s="66"/>
    </row>
    <row r="40713" spans="2:2" x14ac:dyDescent="0.2">
      <c r="B40713" s="66"/>
    </row>
    <row r="40714" spans="2:2" x14ac:dyDescent="0.2">
      <c r="B40714" s="66"/>
    </row>
    <row r="40715" spans="2:2" x14ac:dyDescent="0.2">
      <c r="B40715" s="66"/>
    </row>
    <row r="40716" spans="2:2" x14ac:dyDescent="0.2">
      <c r="B40716" s="66"/>
    </row>
    <row r="40717" spans="2:2" x14ac:dyDescent="0.2">
      <c r="B40717" s="66"/>
    </row>
    <row r="40718" spans="2:2" x14ac:dyDescent="0.2">
      <c r="B40718" s="66"/>
    </row>
    <row r="40719" spans="2:2" x14ac:dyDescent="0.2">
      <c r="B40719" s="66"/>
    </row>
    <row r="40720" spans="2:2" x14ac:dyDescent="0.2">
      <c r="B40720" s="66"/>
    </row>
    <row r="40721" spans="2:2" x14ac:dyDescent="0.2">
      <c r="B40721" s="66"/>
    </row>
    <row r="40722" spans="2:2" x14ac:dyDescent="0.2">
      <c r="B40722" s="66"/>
    </row>
    <row r="40723" spans="2:2" x14ac:dyDescent="0.2">
      <c r="B40723" s="66"/>
    </row>
    <row r="40724" spans="2:2" x14ac:dyDescent="0.2">
      <c r="B40724" s="66"/>
    </row>
    <row r="40725" spans="2:2" x14ac:dyDescent="0.2">
      <c r="B40725" s="66"/>
    </row>
    <row r="40726" spans="2:2" x14ac:dyDescent="0.2">
      <c r="B40726" s="66"/>
    </row>
    <row r="40727" spans="2:2" x14ac:dyDescent="0.2">
      <c r="B40727" s="66"/>
    </row>
    <row r="40728" spans="2:2" x14ac:dyDescent="0.2">
      <c r="B40728" s="66"/>
    </row>
    <row r="40729" spans="2:2" x14ac:dyDescent="0.2">
      <c r="B40729" s="66"/>
    </row>
    <row r="40730" spans="2:2" x14ac:dyDescent="0.2">
      <c r="B40730" s="66"/>
    </row>
    <row r="40731" spans="2:2" x14ac:dyDescent="0.2">
      <c r="B40731" s="66"/>
    </row>
    <row r="40732" spans="2:2" x14ac:dyDescent="0.2">
      <c r="B40732" s="66"/>
    </row>
    <row r="40733" spans="2:2" x14ac:dyDescent="0.2">
      <c r="B40733" s="66"/>
    </row>
    <row r="40734" spans="2:2" x14ac:dyDescent="0.2">
      <c r="B40734" s="66"/>
    </row>
    <row r="40735" spans="2:2" x14ac:dyDescent="0.2">
      <c r="B40735" s="66"/>
    </row>
    <row r="40736" spans="2:2" x14ac:dyDescent="0.2">
      <c r="B40736" s="66"/>
    </row>
    <row r="40737" spans="2:2" x14ac:dyDescent="0.2">
      <c r="B40737" s="66"/>
    </row>
    <row r="40738" spans="2:2" x14ac:dyDescent="0.2">
      <c r="B40738" s="66"/>
    </row>
    <row r="40739" spans="2:2" x14ac:dyDescent="0.2">
      <c r="B40739" s="66"/>
    </row>
    <row r="40740" spans="2:2" x14ac:dyDescent="0.2">
      <c r="B40740" s="66"/>
    </row>
    <row r="40741" spans="2:2" x14ac:dyDescent="0.2">
      <c r="B40741" s="66"/>
    </row>
    <row r="40742" spans="2:2" x14ac:dyDescent="0.2">
      <c r="B40742" s="66"/>
    </row>
    <row r="40743" spans="2:2" x14ac:dyDescent="0.2">
      <c r="B40743" s="66"/>
    </row>
    <row r="40744" spans="2:2" x14ac:dyDescent="0.2">
      <c r="B40744" s="66"/>
    </row>
    <row r="40745" spans="2:2" x14ac:dyDescent="0.2">
      <c r="B40745" s="66"/>
    </row>
    <row r="40746" spans="2:2" x14ac:dyDescent="0.2">
      <c r="B40746" s="66"/>
    </row>
    <row r="40747" spans="2:2" x14ac:dyDescent="0.2">
      <c r="B40747" s="66"/>
    </row>
    <row r="40748" spans="2:2" x14ac:dyDescent="0.2">
      <c r="B40748" s="66"/>
    </row>
    <row r="40749" spans="2:2" x14ac:dyDescent="0.2">
      <c r="B40749" s="66"/>
    </row>
    <row r="40750" spans="2:2" x14ac:dyDescent="0.2">
      <c r="B40750" s="66"/>
    </row>
    <row r="40751" spans="2:2" x14ac:dyDescent="0.2">
      <c r="B40751" s="66"/>
    </row>
    <row r="40752" spans="2:2" x14ac:dyDescent="0.2">
      <c r="B40752" s="66"/>
    </row>
    <row r="40753" spans="2:2" x14ac:dyDescent="0.2">
      <c r="B40753" s="66"/>
    </row>
    <row r="40754" spans="2:2" x14ac:dyDescent="0.2">
      <c r="B40754" s="66"/>
    </row>
    <row r="40755" spans="2:2" x14ac:dyDescent="0.2">
      <c r="B40755" s="66"/>
    </row>
    <row r="40756" spans="2:2" x14ac:dyDescent="0.2">
      <c r="B40756" s="66"/>
    </row>
    <row r="40757" spans="2:2" x14ac:dyDescent="0.2">
      <c r="B40757" s="66"/>
    </row>
    <row r="40758" spans="2:2" x14ac:dyDescent="0.2">
      <c r="B40758" s="66"/>
    </row>
    <row r="40759" spans="2:2" x14ac:dyDescent="0.2">
      <c r="B40759" s="66"/>
    </row>
    <row r="40760" spans="2:2" x14ac:dyDescent="0.2">
      <c r="B40760" s="66"/>
    </row>
    <row r="40761" spans="2:2" x14ac:dyDescent="0.2">
      <c r="B40761" s="66"/>
    </row>
    <row r="40762" spans="2:2" x14ac:dyDescent="0.2">
      <c r="B40762" s="66"/>
    </row>
    <row r="40763" spans="2:2" x14ac:dyDescent="0.2">
      <c r="B40763" s="66"/>
    </row>
    <row r="40764" spans="2:2" x14ac:dyDescent="0.2">
      <c r="B40764" s="66"/>
    </row>
    <row r="40765" spans="2:2" x14ac:dyDescent="0.2">
      <c r="B40765" s="66"/>
    </row>
    <row r="40766" spans="2:2" x14ac:dyDescent="0.2">
      <c r="B40766" s="66"/>
    </row>
    <row r="40767" spans="2:2" x14ac:dyDescent="0.2">
      <c r="B40767" s="66"/>
    </row>
    <row r="40768" spans="2:2" x14ac:dyDescent="0.2">
      <c r="B40768" s="66"/>
    </row>
    <row r="40769" spans="2:2" x14ac:dyDescent="0.2">
      <c r="B40769" s="66"/>
    </row>
    <row r="40770" spans="2:2" x14ac:dyDescent="0.2">
      <c r="B40770" s="66"/>
    </row>
    <row r="40771" spans="2:2" x14ac:dyDescent="0.2">
      <c r="B40771" s="66"/>
    </row>
    <row r="40772" spans="2:2" x14ac:dyDescent="0.2">
      <c r="B40772" s="66"/>
    </row>
    <row r="40773" spans="2:2" x14ac:dyDescent="0.2">
      <c r="B40773" s="66"/>
    </row>
    <row r="40774" spans="2:2" x14ac:dyDescent="0.2">
      <c r="B40774" s="66"/>
    </row>
    <row r="40775" spans="2:2" x14ac:dyDescent="0.2">
      <c r="B40775" s="66"/>
    </row>
    <row r="40776" spans="2:2" x14ac:dyDescent="0.2">
      <c r="B40776" s="66"/>
    </row>
    <row r="40777" spans="2:2" x14ac:dyDescent="0.2">
      <c r="B40777" s="66"/>
    </row>
    <row r="40778" spans="2:2" x14ac:dyDescent="0.2">
      <c r="B40778" s="66"/>
    </row>
    <row r="40779" spans="2:2" x14ac:dyDescent="0.2">
      <c r="B40779" s="66"/>
    </row>
    <row r="40780" spans="2:2" x14ac:dyDescent="0.2">
      <c r="B40780" s="66"/>
    </row>
    <row r="40781" spans="2:2" x14ac:dyDescent="0.2">
      <c r="B40781" s="66"/>
    </row>
    <row r="40782" spans="2:2" x14ac:dyDescent="0.2">
      <c r="B40782" s="66"/>
    </row>
    <row r="40783" spans="2:2" x14ac:dyDescent="0.2">
      <c r="B40783" s="66"/>
    </row>
    <row r="40784" spans="2:2" x14ac:dyDescent="0.2">
      <c r="B40784" s="66"/>
    </row>
    <row r="40785" spans="2:2" x14ac:dyDescent="0.2">
      <c r="B40785" s="66"/>
    </row>
    <row r="40786" spans="2:2" x14ac:dyDescent="0.2">
      <c r="B40786" s="66"/>
    </row>
    <row r="40787" spans="2:2" x14ac:dyDescent="0.2">
      <c r="B40787" s="66"/>
    </row>
    <row r="40788" spans="2:2" x14ac:dyDescent="0.2">
      <c r="B40788" s="66"/>
    </row>
    <row r="40789" spans="2:2" x14ac:dyDescent="0.2">
      <c r="B40789" s="66"/>
    </row>
    <row r="40790" spans="2:2" x14ac:dyDescent="0.2">
      <c r="B40790" s="66"/>
    </row>
    <row r="40791" spans="2:2" x14ac:dyDescent="0.2">
      <c r="B40791" s="66"/>
    </row>
    <row r="40792" spans="2:2" x14ac:dyDescent="0.2">
      <c r="B40792" s="66"/>
    </row>
    <row r="40793" spans="2:2" x14ac:dyDescent="0.2">
      <c r="B40793" s="66"/>
    </row>
    <row r="40794" spans="2:2" x14ac:dyDescent="0.2">
      <c r="B40794" s="66"/>
    </row>
    <row r="40795" spans="2:2" x14ac:dyDescent="0.2">
      <c r="B40795" s="66"/>
    </row>
    <row r="40796" spans="2:2" x14ac:dyDescent="0.2">
      <c r="B40796" s="66"/>
    </row>
    <row r="40797" spans="2:2" x14ac:dyDescent="0.2">
      <c r="B40797" s="66"/>
    </row>
    <row r="40798" spans="2:2" x14ac:dyDescent="0.2">
      <c r="B40798" s="66"/>
    </row>
    <row r="40799" spans="2:2" x14ac:dyDescent="0.2">
      <c r="B40799" s="66"/>
    </row>
    <row r="40800" spans="2:2" x14ac:dyDescent="0.2">
      <c r="B40800" s="66"/>
    </row>
    <row r="40801" spans="2:2" x14ac:dyDescent="0.2">
      <c r="B40801" s="66"/>
    </row>
    <row r="40802" spans="2:2" x14ac:dyDescent="0.2">
      <c r="B40802" s="66"/>
    </row>
    <row r="40803" spans="2:2" x14ac:dyDescent="0.2">
      <c r="B40803" s="66"/>
    </row>
    <row r="40804" spans="2:2" x14ac:dyDescent="0.2">
      <c r="B40804" s="66"/>
    </row>
    <row r="40805" spans="2:2" x14ac:dyDescent="0.2">
      <c r="B40805" s="66"/>
    </row>
    <row r="40806" spans="2:2" x14ac:dyDescent="0.2">
      <c r="B40806" s="66"/>
    </row>
    <row r="40807" spans="2:2" x14ac:dyDescent="0.2">
      <c r="B40807" s="66"/>
    </row>
    <row r="40808" spans="2:2" x14ac:dyDescent="0.2">
      <c r="B40808" s="66"/>
    </row>
    <row r="40809" spans="2:2" x14ac:dyDescent="0.2">
      <c r="B40809" s="66"/>
    </row>
    <row r="40810" spans="2:2" x14ac:dyDescent="0.2">
      <c r="B40810" s="66"/>
    </row>
    <row r="40811" spans="2:2" x14ac:dyDescent="0.2">
      <c r="B40811" s="66"/>
    </row>
    <row r="40812" spans="2:2" x14ac:dyDescent="0.2">
      <c r="B40812" s="66"/>
    </row>
    <row r="40813" spans="2:2" x14ac:dyDescent="0.2">
      <c r="B40813" s="66"/>
    </row>
    <row r="40814" spans="2:2" x14ac:dyDescent="0.2">
      <c r="B40814" s="66"/>
    </row>
    <row r="40815" spans="2:2" x14ac:dyDescent="0.2">
      <c r="B40815" s="66"/>
    </row>
    <row r="40816" spans="2:2" x14ac:dyDescent="0.2">
      <c r="B40816" s="66"/>
    </row>
    <row r="40817" spans="2:2" x14ac:dyDescent="0.2">
      <c r="B40817" s="66"/>
    </row>
    <row r="40818" spans="2:2" x14ac:dyDescent="0.2">
      <c r="B40818" s="66"/>
    </row>
    <row r="40819" spans="2:2" x14ac:dyDescent="0.2">
      <c r="B40819" s="66"/>
    </row>
    <row r="40820" spans="2:2" x14ac:dyDescent="0.2">
      <c r="B40820" s="66"/>
    </row>
    <row r="40821" spans="2:2" x14ac:dyDescent="0.2">
      <c r="B40821" s="66"/>
    </row>
    <row r="40822" spans="2:2" x14ac:dyDescent="0.2">
      <c r="B40822" s="66"/>
    </row>
    <row r="40823" spans="2:2" x14ac:dyDescent="0.2">
      <c r="B40823" s="66"/>
    </row>
    <row r="40824" spans="2:2" x14ac:dyDescent="0.2">
      <c r="B40824" s="66"/>
    </row>
    <row r="40825" spans="2:2" x14ac:dyDescent="0.2">
      <c r="B40825" s="66"/>
    </row>
    <row r="40826" spans="2:2" x14ac:dyDescent="0.2">
      <c r="B40826" s="66"/>
    </row>
    <row r="40827" spans="2:2" x14ac:dyDescent="0.2">
      <c r="B40827" s="66"/>
    </row>
    <row r="40828" spans="2:2" x14ac:dyDescent="0.2">
      <c r="B40828" s="66"/>
    </row>
    <row r="40829" spans="2:2" x14ac:dyDescent="0.2">
      <c r="B40829" s="66"/>
    </row>
    <row r="40830" spans="2:2" x14ac:dyDescent="0.2">
      <c r="B40830" s="66"/>
    </row>
    <row r="40831" spans="2:2" x14ac:dyDescent="0.2">
      <c r="B40831" s="66"/>
    </row>
    <row r="40832" spans="2:2" x14ac:dyDescent="0.2">
      <c r="B40832" s="66"/>
    </row>
    <row r="40833" spans="2:2" x14ac:dyDescent="0.2">
      <c r="B40833" s="66"/>
    </row>
    <row r="40834" spans="2:2" x14ac:dyDescent="0.2">
      <c r="B40834" s="66"/>
    </row>
    <row r="40835" spans="2:2" x14ac:dyDescent="0.2">
      <c r="B40835" s="66"/>
    </row>
    <row r="40836" spans="2:2" x14ac:dyDescent="0.2">
      <c r="B40836" s="66"/>
    </row>
    <row r="40837" spans="2:2" x14ac:dyDescent="0.2">
      <c r="B40837" s="66"/>
    </row>
    <row r="40838" spans="2:2" x14ac:dyDescent="0.2">
      <c r="B40838" s="66"/>
    </row>
    <row r="40839" spans="2:2" x14ac:dyDescent="0.2">
      <c r="B40839" s="66"/>
    </row>
    <row r="40840" spans="2:2" x14ac:dyDescent="0.2">
      <c r="B40840" s="66"/>
    </row>
    <row r="40841" spans="2:2" x14ac:dyDescent="0.2">
      <c r="B40841" s="66"/>
    </row>
    <row r="40842" spans="2:2" x14ac:dyDescent="0.2">
      <c r="B40842" s="66"/>
    </row>
    <row r="40843" spans="2:2" x14ac:dyDescent="0.2">
      <c r="B40843" s="66"/>
    </row>
    <row r="40844" spans="2:2" x14ac:dyDescent="0.2">
      <c r="B40844" s="66"/>
    </row>
    <row r="40845" spans="2:2" x14ac:dyDescent="0.2">
      <c r="B40845" s="66"/>
    </row>
    <row r="40846" spans="2:2" x14ac:dyDescent="0.2">
      <c r="B40846" s="66"/>
    </row>
    <row r="40847" spans="2:2" x14ac:dyDescent="0.2">
      <c r="B40847" s="66"/>
    </row>
    <row r="40848" spans="2:2" x14ac:dyDescent="0.2">
      <c r="B40848" s="66"/>
    </row>
    <row r="40849" spans="2:2" x14ac:dyDescent="0.2">
      <c r="B40849" s="66"/>
    </row>
    <row r="40850" spans="2:2" x14ac:dyDescent="0.2">
      <c r="B40850" s="66"/>
    </row>
    <row r="40851" spans="2:2" x14ac:dyDescent="0.2">
      <c r="B40851" s="66"/>
    </row>
    <row r="40852" spans="2:2" x14ac:dyDescent="0.2">
      <c r="B40852" s="66"/>
    </row>
    <row r="40853" spans="2:2" x14ac:dyDescent="0.2">
      <c r="B40853" s="66"/>
    </row>
    <row r="40854" spans="2:2" x14ac:dyDescent="0.2">
      <c r="B40854" s="66"/>
    </row>
    <row r="40855" spans="2:2" x14ac:dyDescent="0.2">
      <c r="B40855" s="66"/>
    </row>
    <row r="40856" spans="2:2" x14ac:dyDescent="0.2">
      <c r="B40856" s="66"/>
    </row>
    <row r="40857" spans="2:2" x14ac:dyDescent="0.2">
      <c r="B40857" s="66"/>
    </row>
    <row r="40858" spans="2:2" x14ac:dyDescent="0.2">
      <c r="B40858" s="66"/>
    </row>
    <row r="40859" spans="2:2" x14ac:dyDescent="0.2">
      <c r="B40859" s="66"/>
    </row>
    <row r="40860" spans="2:2" x14ac:dyDescent="0.2">
      <c r="B40860" s="66"/>
    </row>
    <row r="40861" spans="2:2" x14ac:dyDescent="0.2">
      <c r="B40861" s="66"/>
    </row>
    <row r="40862" spans="2:2" x14ac:dyDescent="0.2">
      <c r="B40862" s="66"/>
    </row>
    <row r="40863" spans="2:2" x14ac:dyDescent="0.2">
      <c r="B40863" s="66"/>
    </row>
    <row r="40864" spans="2:2" x14ac:dyDescent="0.2">
      <c r="B40864" s="66"/>
    </row>
    <row r="40865" spans="2:2" x14ac:dyDescent="0.2">
      <c r="B40865" s="66"/>
    </row>
    <row r="40866" spans="2:2" x14ac:dyDescent="0.2">
      <c r="B40866" s="66"/>
    </row>
    <row r="40867" spans="2:2" x14ac:dyDescent="0.2">
      <c r="B40867" s="66"/>
    </row>
    <row r="40868" spans="2:2" x14ac:dyDescent="0.2">
      <c r="B40868" s="66"/>
    </row>
    <row r="40869" spans="2:2" x14ac:dyDescent="0.2">
      <c r="B40869" s="66"/>
    </row>
    <row r="40870" spans="2:2" x14ac:dyDescent="0.2">
      <c r="B40870" s="66"/>
    </row>
    <row r="40871" spans="2:2" x14ac:dyDescent="0.2">
      <c r="B40871" s="66"/>
    </row>
    <row r="40872" spans="2:2" x14ac:dyDescent="0.2">
      <c r="B40872" s="66"/>
    </row>
    <row r="40873" spans="2:2" x14ac:dyDescent="0.2">
      <c r="B40873" s="66"/>
    </row>
    <row r="40874" spans="2:2" x14ac:dyDescent="0.2">
      <c r="B40874" s="66"/>
    </row>
    <row r="40875" spans="2:2" x14ac:dyDescent="0.2">
      <c r="B40875" s="66"/>
    </row>
    <row r="40876" spans="2:2" x14ac:dyDescent="0.2">
      <c r="B40876" s="66"/>
    </row>
    <row r="40877" spans="2:2" x14ac:dyDescent="0.2">
      <c r="B40877" s="66"/>
    </row>
    <row r="40878" spans="2:2" x14ac:dyDescent="0.2">
      <c r="B40878" s="66"/>
    </row>
    <row r="40879" spans="2:2" x14ac:dyDescent="0.2">
      <c r="B40879" s="66"/>
    </row>
    <row r="40880" spans="2:2" x14ac:dyDescent="0.2">
      <c r="B40880" s="66"/>
    </row>
    <row r="40881" spans="2:2" x14ac:dyDescent="0.2">
      <c r="B40881" s="66"/>
    </row>
    <row r="40882" spans="2:2" x14ac:dyDescent="0.2">
      <c r="B40882" s="66"/>
    </row>
    <row r="40883" spans="2:2" x14ac:dyDescent="0.2">
      <c r="B40883" s="66"/>
    </row>
    <row r="40884" spans="2:2" x14ac:dyDescent="0.2">
      <c r="B40884" s="66"/>
    </row>
    <row r="40885" spans="2:2" x14ac:dyDescent="0.2">
      <c r="B40885" s="66"/>
    </row>
    <row r="40886" spans="2:2" x14ac:dyDescent="0.2">
      <c r="B40886" s="66"/>
    </row>
    <row r="40887" spans="2:2" x14ac:dyDescent="0.2">
      <c r="B40887" s="66"/>
    </row>
    <row r="40888" spans="2:2" x14ac:dyDescent="0.2">
      <c r="B40888" s="66"/>
    </row>
    <row r="40889" spans="2:2" x14ac:dyDescent="0.2">
      <c r="B40889" s="66"/>
    </row>
    <row r="40890" spans="2:2" x14ac:dyDescent="0.2">
      <c r="B40890" s="66"/>
    </row>
    <row r="40891" spans="2:2" x14ac:dyDescent="0.2">
      <c r="B40891" s="66"/>
    </row>
    <row r="40892" spans="2:2" x14ac:dyDescent="0.2">
      <c r="B40892" s="66"/>
    </row>
    <row r="40893" spans="2:2" x14ac:dyDescent="0.2">
      <c r="B40893" s="66"/>
    </row>
    <row r="40894" spans="2:2" x14ac:dyDescent="0.2">
      <c r="B40894" s="66"/>
    </row>
    <row r="40895" spans="2:2" x14ac:dyDescent="0.2">
      <c r="B40895" s="66"/>
    </row>
    <row r="40896" spans="2:2" x14ac:dyDescent="0.2">
      <c r="B40896" s="66"/>
    </row>
    <row r="40897" spans="2:2" x14ac:dyDescent="0.2">
      <c r="B40897" s="66"/>
    </row>
    <row r="40898" spans="2:2" x14ac:dyDescent="0.2">
      <c r="B40898" s="66"/>
    </row>
    <row r="40899" spans="2:2" x14ac:dyDescent="0.2">
      <c r="B40899" s="66"/>
    </row>
    <row r="40900" spans="2:2" x14ac:dyDescent="0.2">
      <c r="B40900" s="66"/>
    </row>
    <row r="40901" spans="2:2" x14ac:dyDescent="0.2">
      <c r="B40901" s="66"/>
    </row>
    <row r="40902" spans="2:2" x14ac:dyDescent="0.2">
      <c r="B40902" s="66"/>
    </row>
    <row r="40903" spans="2:2" x14ac:dyDescent="0.2">
      <c r="B40903" s="66"/>
    </row>
    <row r="40904" spans="2:2" x14ac:dyDescent="0.2">
      <c r="B40904" s="66"/>
    </row>
    <row r="40905" spans="2:2" x14ac:dyDescent="0.2">
      <c r="B40905" s="66"/>
    </row>
    <row r="40906" spans="2:2" x14ac:dyDescent="0.2">
      <c r="B40906" s="66"/>
    </row>
    <row r="40907" spans="2:2" x14ac:dyDescent="0.2">
      <c r="B40907" s="66"/>
    </row>
    <row r="40908" spans="2:2" x14ac:dyDescent="0.2">
      <c r="B40908" s="66"/>
    </row>
    <row r="40909" spans="2:2" x14ac:dyDescent="0.2">
      <c r="B40909" s="66"/>
    </row>
    <row r="40910" spans="2:2" x14ac:dyDescent="0.2">
      <c r="B40910" s="66"/>
    </row>
    <row r="40911" spans="2:2" x14ac:dyDescent="0.2">
      <c r="B40911" s="66"/>
    </row>
    <row r="40912" spans="2:2" x14ac:dyDescent="0.2">
      <c r="B40912" s="66"/>
    </row>
    <row r="40913" spans="2:2" x14ac:dyDescent="0.2">
      <c r="B40913" s="66"/>
    </row>
    <row r="40914" spans="2:2" x14ac:dyDescent="0.2">
      <c r="B40914" s="66"/>
    </row>
    <row r="40915" spans="2:2" x14ac:dyDescent="0.2">
      <c r="B40915" s="66"/>
    </row>
    <row r="40916" spans="2:2" x14ac:dyDescent="0.2">
      <c r="B40916" s="66"/>
    </row>
    <row r="40917" spans="2:2" x14ac:dyDescent="0.2">
      <c r="B40917" s="66"/>
    </row>
    <row r="40918" spans="2:2" x14ac:dyDescent="0.2">
      <c r="B40918" s="66"/>
    </row>
    <row r="40919" spans="2:2" x14ac:dyDescent="0.2">
      <c r="B40919" s="66"/>
    </row>
    <row r="40920" spans="2:2" x14ac:dyDescent="0.2">
      <c r="B40920" s="66"/>
    </row>
    <row r="40921" spans="2:2" x14ac:dyDescent="0.2">
      <c r="B40921" s="66"/>
    </row>
    <row r="40922" spans="2:2" x14ac:dyDescent="0.2">
      <c r="B40922" s="66"/>
    </row>
    <row r="40923" spans="2:2" x14ac:dyDescent="0.2">
      <c r="B40923" s="66"/>
    </row>
    <row r="40924" spans="2:2" x14ac:dyDescent="0.2">
      <c r="B40924" s="66"/>
    </row>
    <row r="40925" spans="2:2" x14ac:dyDescent="0.2">
      <c r="B40925" s="66"/>
    </row>
    <row r="40926" spans="2:2" x14ac:dyDescent="0.2">
      <c r="B40926" s="66"/>
    </row>
    <row r="40927" spans="2:2" x14ac:dyDescent="0.2">
      <c r="B40927" s="66"/>
    </row>
    <row r="40928" spans="2:2" x14ac:dyDescent="0.2">
      <c r="B40928" s="66"/>
    </row>
    <row r="40929" spans="2:2" x14ac:dyDescent="0.2">
      <c r="B40929" s="66"/>
    </row>
    <row r="40930" spans="2:2" x14ac:dyDescent="0.2">
      <c r="B40930" s="66"/>
    </row>
    <row r="40931" spans="2:2" x14ac:dyDescent="0.2">
      <c r="B40931" s="66"/>
    </row>
    <row r="40932" spans="2:2" x14ac:dyDescent="0.2">
      <c r="B40932" s="66"/>
    </row>
    <row r="40933" spans="2:2" x14ac:dyDescent="0.2">
      <c r="B40933" s="66"/>
    </row>
    <row r="40934" spans="2:2" x14ac:dyDescent="0.2">
      <c r="B40934" s="66"/>
    </row>
    <row r="40935" spans="2:2" x14ac:dyDescent="0.2">
      <c r="B40935" s="66"/>
    </row>
    <row r="40936" spans="2:2" x14ac:dyDescent="0.2">
      <c r="B40936" s="66"/>
    </row>
    <row r="40937" spans="2:2" x14ac:dyDescent="0.2">
      <c r="B40937" s="66"/>
    </row>
    <row r="40938" spans="2:2" x14ac:dyDescent="0.2">
      <c r="B40938" s="66"/>
    </row>
    <row r="40939" spans="2:2" x14ac:dyDescent="0.2">
      <c r="B40939" s="66"/>
    </row>
    <row r="40940" spans="2:2" x14ac:dyDescent="0.2">
      <c r="B40940" s="66"/>
    </row>
    <row r="40941" spans="2:2" x14ac:dyDescent="0.2">
      <c r="B40941" s="66"/>
    </row>
    <row r="40942" spans="2:2" x14ac:dyDescent="0.2">
      <c r="B40942" s="66"/>
    </row>
    <row r="40943" spans="2:2" x14ac:dyDescent="0.2">
      <c r="B40943" s="66"/>
    </row>
    <row r="40944" spans="2:2" x14ac:dyDescent="0.2">
      <c r="B40944" s="66"/>
    </row>
    <row r="40945" spans="2:2" x14ac:dyDescent="0.2">
      <c r="B40945" s="66"/>
    </row>
    <row r="40946" spans="2:2" x14ac:dyDescent="0.2">
      <c r="B40946" s="66"/>
    </row>
    <row r="40947" spans="2:2" x14ac:dyDescent="0.2">
      <c r="B40947" s="66"/>
    </row>
    <row r="40948" spans="2:2" x14ac:dyDescent="0.2">
      <c r="B40948" s="66"/>
    </row>
    <row r="40949" spans="2:2" x14ac:dyDescent="0.2">
      <c r="B40949" s="66"/>
    </row>
    <row r="40950" spans="2:2" x14ac:dyDescent="0.2">
      <c r="B40950" s="66"/>
    </row>
    <row r="40951" spans="2:2" x14ac:dyDescent="0.2">
      <c r="B40951" s="66"/>
    </row>
    <row r="40952" spans="2:2" x14ac:dyDescent="0.2">
      <c r="B40952" s="66"/>
    </row>
    <row r="40953" spans="2:2" x14ac:dyDescent="0.2">
      <c r="B40953" s="66"/>
    </row>
    <row r="40954" spans="2:2" x14ac:dyDescent="0.2">
      <c r="B40954" s="66"/>
    </row>
    <row r="40955" spans="2:2" x14ac:dyDescent="0.2">
      <c r="B40955" s="66"/>
    </row>
    <row r="40956" spans="2:2" x14ac:dyDescent="0.2">
      <c r="B40956" s="66"/>
    </row>
    <row r="40957" spans="2:2" x14ac:dyDescent="0.2">
      <c r="B40957" s="66"/>
    </row>
    <row r="40958" spans="2:2" x14ac:dyDescent="0.2">
      <c r="B40958" s="66"/>
    </row>
    <row r="40959" spans="2:2" x14ac:dyDescent="0.2">
      <c r="B40959" s="66"/>
    </row>
    <row r="40960" spans="2:2" x14ac:dyDescent="0.2">
      <c r="B40960" s="66"/>
    </row>
    <row r="40961" spans="2:2" x14ac:dyDescent="0.2">
      <c r="B40961" s="66"/>
    </row>
    <row r="40962" spans="2:2" x14ac:dyDescent="0.2">
      <c r="B40962" s="66"/>
    </row>
    <row r="40963" spans="2:2" x14ac:dyDescent="0.2">
      <c r="B40963" s="66"/>
    </row>
    <row r="40964" spans="2:2" x14ac:dyDescent="0.2">
      <c r="B40964" s="66"/>
    </row>
    <row r="40965" spans="2:2" x14ac:dyDescent="0.2">
      <c r="B40965" s="66"/>
    </row>
    <row r="40966" spans="2:2" x14ac:dyDescent="0.2">
      <c r="B40966" s="66"/>
    </row>
    <row r="40967" spans="2:2" x14ac:dyDescent="0.2">
      <c r="B40967" s="66"/>
    </row>
    <row r="40968" spans="2:2" x14ac:dyDescent="0.2">
      <c r="B40968" s="66"/>
    </row>
    <row r="40969" spans="2:2" x14ac:dyDescent="0.2">
      <c r="B40969" s="66"/>
    </row>
    <row r="40970" spans="2:2" x14ac:dyDescent="0.2">
      <c r="B40970" s="66"/>
    </row>
    <row r="40971" spans="2:2" x14ac:dyDescent="0.2">
      <c r="B40971" s="66"/>
    </row>
    <row r="40972" spans="2:2" x14ac:dyDescent="0.2">
      <c r="B40972" s="66"/>
    </row>
    <row r="40973" spans="2:2" x14ac:dyDescent="0.2">
      <c r="B40973" s="66"/>
    </row>
    <row r="40974" spans="2:2" x14ac:dyDescent="0.2">
      <c r="B40974" s="66"/>
    </row>
    <row r="40975" spans="2:2" x14ac:dyDescent="0.2">
      <c r="B40975" s="66"/>
    </row>
    <row r="40976" spans="2:2" x14ac:dyDescent="0.2">
      <c r="B40976" s="66"/>
    </row>
    <row r="40977" spans="2:2" x14ac:dyDescent="0.2">
      <c r="B40977" s="66"/>
    </row>
    <row r="40978" spans="2:2" x14ac:dyDescent="0.2">
      <c r="B40978" s="66"/>
    </row>
    <row r="40979" spans="2:2" x14ac:dyDescent="0.2">
      <c r="B40979" s="66"/>
    </row>
    <row r="40980" spans="2:2" x14ac:dyDescent="0.2">
      <c r="B40980" s="66"/>
    </row>
    <row r="40981" spans="2:2" x14ac:dyDescent="0.2">
      <c r="B40981" s="66"/>
    </row>
    <row r="40982" spans="2:2" x14ac:dyDescent="0.2">
      <c r="B40982" s="66"/>
    </row>
    <row r="40983" spans="2:2" x14ac:dyDescent="0.2">
      <c r="B40983" s="66"/>
    </row>
    <row r="40984" spans="2:2" x14ac:dyDescent="0.2">
      <c r="B40984" s="66"/>
    </row>
    <row r="40985" spans="2:2" x14ac:dyDescent="0.2">
      <c r="B40985" s="66"/>
    </row>
    <row r="40986" spans="2:2" x14ac:dyDescent="0.2">
      <c r="B40986" s="66"/>
    </row>
    <row r="40987" spans="2:2" x14ac:dyDescent="0.2">
      <c r="B40987" s="66"/>
    </row>
    <row r="40988" spans="2:2" x14ac:dyDescent="0.2">
      <c r="B40988" s="66"/>
    </row>
    <row r="40989" spans="2:2" x14ac:dyDescent="0.2">
      <c r="B40989" s="66"/>
    </row>
    <row r="40990" spans="2:2" x14ac:dyDescent="0.2">
      <c r="B40990" s="66"/>
    </row>
    <row r="40991" spans="2:2" x14ac:dyDescent="0.2">
      <c r="B40991" s="66"/>
    </row>
    <row r="40992" spans="2:2" x14ac:dyDescent="0.2">
      <c r="B40992" s="66"/>
    </row>
    <row r="40993" spans="2:2" x14ac:dyDescent="0.2">
      <c r="B40993" s="66"/>
    </row>
    <row r="40994" spans="2:2" x14ac:dyDescent="0.2">
      <c r="B40994" s="66"/>
    </row>
    <row r="40995" spans="2:2" x14ac:dyDescent="0.2">
      <c r="B40995" s="66"/>
    </row>
    <row r="40996" spans="2:2" x14ac:dyDescent="0.2">
      <c r="B40996" s="66"/>
    </row>
    <row r="40997" spans="2:2" x14ac:dyDescent="0.2">
      <c r="B40997" s="66"/>
    </row>
    <row r="40998" spans="2:2" x14ac:dyDescent="0.2">
      <c r="B40998" s="66"/>
    </row>
    <row r="40999" spans="2:2" x14ac:dyDescent="0.2">
      <c r="B40999" s="66"/>
    </row>
    <row r="41000" spans="2:2" x14ac:dyDescent="0.2">
      <c r="B41000" s="66"/>
    </row>
    <row r="41001" spans="2:2" x14ac:dyDescent="0.2">
      <c r="B41001" s="66"/>
    </row>
    <row r="41002" spans="2:2" x14ac:dyDescent="0.2">
      <c r="B41002" s="66"/>
    </row>
    <row r="41003" spans="2:2" x14ac:dyDescent="0.2">
      <c r="B41003" s="66"/>
    </row>
    <row r="41004" spans="2:2" x14ac:dyDescent="0.2">
      <c r="B41004" s="66"/>
    </row>
    <row r="41005" spans="2:2" x14ac:dyDescent="0.2">
      <c r="B41005" s="66"/>
    </row>
    <row r="41006" spans="2:2" x14ac:dyDescent="0.2">
      <c r="B41006" s="66"/>
    </row>
    <row r="41007" spans="2:2" x14ac:dyDescent="0.2">
      <c r="B41007" s="66"/>
    </row>
    <row r="41008" spans="2:2" x14ac:dyDescent="0.2">
      <c r="B41008" s="66"/>
    </row>
    <row r="41009" spans="2:2" x14ac:dyDescent="0.2">
      <c r="B41009" s="66"/>
    </row>
    <row r="41010" spans="2:2" x14ac:dyDescent="0.2">
      <c r="B41010" s="66"/>
    </row>
    <row r="41011" spans="2:2" x14ac:dyDescent="0.2">
      <c r="B41011" s="66"/>
    </row>
    <row r="41012" spans="2:2" x14ac:dyDescent="0.2">
      <c r="B41012" s="66"/>
    </row>
    <row r="41013" spans="2:2" x14ac:dyDescent="0.2">
      <c r="B41013" s="66"/>
    </row>
    <row r="41014" spans="2:2" x14ac:dyDescent="0.2">
      <c r="B41014" s="66"/>
    </row>
    <row r="41015" spans="2:2" x14ac:dyDescent="0.2">
      <c r="B41015" s="66"/>
    </row>
    <row r="41016" spans="2:2" x14ac:dyDescent="0.2">
      <c r="B41016" s="66"/>
    </row>
    <row r="41017" spans="2:2" x14ac:dyDescent="0.2">
      <c r="B41017" s="66"/>
    </row>
    <row r="41018" spans="2:2" x14ac:dyDescent="0.2">
      <c r="B41018" s="66"/>
    </row>
    <row r="41019" spans="2:2" x14ac:dyDescent="0.2">
      <c r="B41019" s="66"/>
    </row>
    <row r="41020" spans="2:2" x14ac:dyDescent="0.2">
      <c r="B41020" s="66"/>
    </row>
    <row r="41021" spans="2:2" x14ac:dyDescent="0.2">
      <c r="B41021" s="66"/>
    </row>
    <row r="41022" spans="2:2" x14ac:dyDescent="0.2">
      <c r="B41022" s="66"/>
    </row>
    <row r="41023" spans="2:2" x14ac:dyDescent="0.2">
      <c r="B41023" s="66"/>
    </row>
    <row r="41024" spans="2:2" x14ac:dyDescent="0.2">
      <c r="B41024" s="66"/>
    </row>
    <row r="41025" spans="2:2" x14ac:dyDescent="0.2">
      <c r="B41025" s="66"/>
    </row>
    <row r="41026" spans="2:2" x14ac:dyDescent="0.2">
      <c r="B41026" s="66"/>
    </row>
    <row r="41027" spans="2:2" x14ac:dyDescent="0.2">
      <c r="B41027" s="66"/>
    </row>
    <row r="41028" spans="2:2" x14ac:dyDescent="0.2">
      <c r="B41028" s="66"/>
    </row>
    <row r="41029" spans="2:2" x14ac:dyDescent="0.2">
      <c r="B41029" s="66"/>
    </row>
    <row r="41030" spans="2:2" x14ac:dyDescent="0.2">
      <c r="B41030" s="66"/>
    </row>
    <row r="41031" spans="2:2" x14ac:dyDescent="0.2">
      <c r="B41031" s="66"/>
    </row>
    <row r="41032" spans="2:2" x14ac:dyDescent="0.2">
      <c r="B41032" s="66"/>
    </row>
    <row r="41033" spans="2:2" x14ac:dyDescent="0.2">
      <c r="B41033" s="66"/>
    </row>
    <row r="41034" spans="2:2" x14ac:dyDescent="0.2">
      <c r="B41034" s="66"/>
    </row>
    <row r="41035" spans="2:2" x14ac:dyDescent="0.2">
      <c r="B41035" s="66"/>
    </row>
    <row r="41036" spans="2:2" x14ac:dyDescent="0.2">
      <c r="B41036" s="66"/>
    </row>
    <row r="41037" spans="2:2" x14ac:dyDescent="0.2">
      <c r="B41037" s="66"/>
    </row>
    <row r="41038" spans="2:2" x14ac:dyDescent="0.2">
      <c r="B41038" s="66"/>
    </row>
    <row r="41039" spans="2:2" x14ac:dyDescent="0.2">
      <c r="B41039" s="66"/>
    </row>
    <row r="41040" spans="2:2" x14ac:dyDescent="0.2">
      <c r="B41040" s="66"/>
    </row>
    <row r="41041" spans="2:2" x14ac:dyDescent="0.2">
      <c r="B41041" s="66"/>
    </row>
    <row r="41042" spans="2:2" x14ac:dyDescent="0.2">
      <c r="B41042" s="66"/>
    </row>
    <row r="41043" spans="2:2" x14ac:dyDescent="0.2">
      <c r="B41043" s="66"/>
    </row>
    <row r="41044" spans="2:2" x14ac:dyDescent="0.2">
      <c r="B41044" s="66"/>
    </row>
    <row r="41045" spans="2:2" x14ac:dyDescent="0.2">
      <c r="B41045" s="66"/>
    </row>
    <row r="41046" spans="2:2" x14ac:dyDescent="0.2">
      <c r="B41046" s="66"/>
    </row>
    <row r="41047" spans="2:2" x14ac:dyDescent="0.2">
      <c r="B41047" s="66"/>
    </row>
    <row r="41048" spans="2:2" x14ac:dyDescent="0.2">
      <c r="B41048" s="66"/>
    </row>
    <row r="41049" spans="2:2" x14ac:dyDescent="0.2">
      <c r="B41049" s="66"/>
    </row>
    <row r="41050" spans="2:2" x14ac:dyDescent="0.2">
      <c r="B41050" s="66"/>
    </row>
    <row r="41051" spans="2:2" x14ac:dyDescent="0.2">
      <c r="B41051" s="66"/>
    </row>
    <row r="41052" spans="2:2" x14ac:dyDescent="0.2">
      <c r="B41052" s="66"/>
    </row>
    <row r="41053" spans="2:2" x14ac:dyDescent="0.2">
      <c r="B41053" s="66"/>
    </row>
    <row r="41054" spans="2:2" x14ac:dyDescent="0.2">
      <c r="B41054" s="66"/>
    </row>
    <row r="41055" spans="2:2" x14ac:dyDescent="0.2">
      <c r="B41055" s="66"/>
    </row>
    <row r="41056" spans="2:2" x14ac:dyDescent="0.2">
      <c r="B41056" s="66"/>
    </row>
    <row r="41057" spans="2:2" x14ac:dyDescent="0.2">
      <c r="B41057" s="66"/>
    </row>
    <row r="41058" spans="2:2" x14ac:dyDescent="0.2">
      <c r="B41058" s="66"/>
    </row>
    <row r="41059" spans="2:2" x14ac:dyDescent="0.2">
      <c r="B41059" s="66"/>
    </row>
    <row r="41060" spans="2:2" x14ac:dyDescent="0.2">
      <c r="B41060" s="66"/>
    </row>
    <row r="41061" spans="2:2" x14ac:dyDescent="0.2">
      <c r="B41061" s="66"/>
    </row>
    <row r="41062" spans="2:2" x14ac:dyDescent="0.2">
      <c r="B41062" s="66"/>
    </row>
    <row r="41063" spans="2:2" x14ac:dyDescent="0.2">
      <c r="B41063" s="66"/>
    </row>
    <row r="41064" spans="2:2" x14ac:dyDescent="0.2">
      <c r="B41064" s="66"/>
    </row>
    <row r="41065" spans="2:2" x14ac:dyDescent="0.2">
      <c r="B41065" s="66"/>
    </row>
    <row r="41066" spans="2:2" x14ac:dyDescent="0.2">
      <c r="B41066" s="66"/>
    </row>
    <row r="41067" spans="2:2" x14ac:dyDescent="0.2">
      <c r="B41067" s="66"/>
    </row>
    <row r="41068" spans="2:2" x14ac:dyDescent="0.2">
      <c r="B41068" s="66"/>
    </row>
    <row r="41069" spans="2:2" x14ac:dyDescent="0.2">
      <c r="B41069" s="66"/>
    </row>
    <row r="41070" spans="2:2" x14ac:dyDescent="0.2">
      <c r="B41070" s="66"/>
    </row>
    <row r="41071" spans="2:2" x14ac:dyDescent="0.2">
      <c r="B41071" s="66"/>
    </row>
    <row r="41072" spans="2:2" x14ac:dyDescent="0.2">
      <c r="B41072" s="66"/>
    </row>
    <row r="41073" spans="2:2" x14ac:dyDescent="0.2">
      <c r="B41073" s="66"/>
    </row>
    <row r="41074" spans="2:2" x14ac:dyDescent="0.2">
      <c r="B41074" s="66"/>
    </row>
    <row r="41075" spans="2:2" x14ac:dyDescent="0.2">
      <c r="B41075" s="66"/>
    </row>
    <row r="41076" spans="2:2" x14ac:dyDescent="0.2">
      <c r="B41076" s="66"/>
    </row>
    <row r="41077" spans="2:2" x14ac:dyDescent="0.2">
      <c r="B41077" s="66"/>
    </row>
    <row r="41078" spans="2:2" x14ac:dyDescent="0.2">
      <c r="B41078" s="66"/>
    </row>
    <row r="41079" spans="2:2" x14ac:dyDescent="0.2">
      <c r="B41079" s="66"/>
    </row>
    <row r="41080" spans="2:2" x14ac:dyDescent="0.2">
      <c r="B41080" s="66"/>
    </row>
    <row r="41081" spans="2:2" x14ac:dyDescent="0.2">
      <c r="B41081" s="66"/>
    </row>
    <row r="41082" spans="2:2" x14ac:dyDescent="0.2">
      <c r="B41082" s="66"/>
    </row>
    <row r="41083" spans="2:2" x14ac:dyDescent="0.2">
      <c r="B41083" s="66"/>
    </row>
    <row r="41084" spans="2:2" x14ac:dyDescent="0.2">
      <c r="B41084" s="66"/>
    </row>
    <row r="41085" spans="2:2" x14ac:dyDescent="0.2">
      <c r="B41085" s="66"/>
    </row>
    <row r="41086" spans="2:2" x14ac:dyDescent="0.2">
      <c r="B41086" s="66"/>
    </row>
    <row r="41087" spans="2:2" x14ac:dyDescent="0.2">
      <c r="B41087" s="66"/>
    </row>
    <row r="41088" spans="2:2" x14ac:dyDescent="0.2">
      <c r="B41088" s="66"/>
    </row>
    <row r="41089" spans="2:2" x14ac:dyDescent="0.2">
      <c r="B41089" s="66"/>
    </row>
    <row r="41090" spans="2:2" x14ac:dyDescent="0.2">
      <c r="B41090" s="66"/>
    </row>
    <row r="41091" spans="2:2" x14ac:dyDescent="0.2">
      <c r="B41091" s="66"/>
    </row>
    <row r="41092" spans="2:2" x14ac:dyDescent="0.2">
      <c r="B41092" s="66"/>
    </row>
    <row r="41093" spans="2:2" x14ac:dyDescent="0.2">
      <c r="B41093" s="66"/>
    </row>
    <row r="41094" spans="2:2" x14ac:dyDescent="0.2">
      <c r="B41094" s="66"/>
    </row>
    <row r="41095" spans="2:2" x14ac:dyDescent="0.2">
      <c r="B41095" s="66"/>
    </row>
    <row r="41096" spans="2:2" x14ac:dyDescent="0.2">
      <c r="B41096" s="66"/>
    </row>
    <row r="41097" spans="2:2" x14ac:dyDescent="0.2">
      <c r="B41097" s="66"/>
    </row>
    <row r="41098" spans="2:2" x14ac:dyDescent="0.2">
      <c r="B41098" s="66"/>
    </row>
    <row r="41099" spans="2:2" x14ac:dyDescent="0.2">
      <c r="B41099" s="66"/>
    </row>
    <row r="41100" spans="2:2" x14ac:dyDescent="0.2">
      <c r="B41100" s="66"/>
    </row>
    <row r="41101" spans="2:2" x14ac:dyDescent="0.2">
      <c r="B41101" s="66"/>
    </row>
    <row r="41102" spans="2:2" x14ac:dyDescent="0.2">
      <c r="B41102" s="66"/>
    </row>
    <row r="41103" spans="2:2" x14ac:dyDescent="0.2">
      <c r="B41103" s="66"/>
    </row>
    <row r="41104" spans="2:2" x14ac:dyDescent="0.2">
      <c r="B41104" s="66"/>
    </row>
    <row r="41105" spans="2:2" x14ac:dyDescent="0.2">
      <c r="B41105" s="66"/>
    </row>
    <row r="41106" spans="2:2" x14ac:dyDescent="0.2">
      <c r="B41106" s="66"/>
    </row>
    <row r="41107" spans="2:2" x14ac:dyDescent="0.2">
      <c r="B41107" s="66"/>
    </row>
    <row r="41108" spans="2:2" x14ac:dyDescent="0.2">
      <c r="B41108" s="66"/>
    </row>
    <row r="41109" spans="2:2" x14ac:dyDescent="0.2">
      <c r="B41109" s="66"/>
    </row>
    <row r="41110" spans="2:2" x14ac:dyDescent="0.2">
      <c r="B41110" s="66"/>
    </row>
    <row r="41111" spans="2:2" x14ac:dyDescent="0.2">
      <c r="B41111" s="66"/>
    </row>
    <row r="41112" spans="2:2" x14ac:dyDescent="0.2">
      <c r="B41112" s="66"/>
    </row>
    <row r="41113" spans="2:2" x14ac:dyDescent="0.2">
      <c r="B41113" s="66"/>
    </row>
    <row r="41114" spans="2:2" x14ac:dyDescent="0.2">
      <c r="B41114" s="66"/>
    </row>
    <row r="41115" spans="2:2" x14ac:dyDescent="0.2">
      <c r="B41115" s="66"/>
    </row>
    <row r="41116" spans="2:2" x14ac:dyDescent="0.2">
      <c r="B41116" s="66"/>
    </row>
    <row r="41117" spans="2:2" x14ac:dyDescent="0.2">
      <c r="B41117" s="66"/>
    </row>
    <row r="41118" spans="2:2" x14ac:dyDescent="0.2">
      <c r="B41118" s="66"/>
    </row>
    <row r="41119" spans="2:2" x14ac:dyDescent="0.2">
      <c r="B41119" s="66"/>
    </row>
    <row r="41120" spans="2:2" x14ac:dyDescent="0.2">
      <c r="B41120" s="66"/>
    </row>
    <row r="41121" spans="2:2" x14ac:dyDescent="0.2">
      <c r="B41121" s="66"/>
    </row>
    <row r="41122" spans="2:2" x14ac:dyDescent="0.2">
      <c r="B41122" s="66"/>
    </row>
    <row r="41123" spans="2:2" x14ac:dyDescent="0.2">
      <c r="B41123" s="66"/>
    </row>
    <row r="41124" spans="2:2" x14ac:dyDescent="0.2">
      <c r="B41124" s="66"/>
    </row>
    <row r="41125" spans="2:2" x14ac:dyDescent="0.2">
      <c r="B41125" s="66"/>
    </row>
    <row r="41126" spans="2:2" x14ac:dyDescent="0.2">
      <c r="B41126" s="66"/>
    </row>
    <row r="41127" spans="2:2" x14ac:dyDescent="0.2">
      <c r="B41127" s="66"/>
    </row>
    <row r="41128" spans="2:2" x14ac:dyDescent="0.2">
      <c r="B41128" s="66"/>
    </row>
    <row r="41129" spans="2:2" x14ac:dyDescent="0.2">
      <c r="B41129" s="66"/>
    </row>
    <row r="41130" spans="2:2" x14ac:dyDescent="0.2">
      <c r="B41130" s="66"/>
    </row>
    <row r="41131" spans="2:2" x14ac:dyDescent="0.2">
      <c r="B41131" s="66"/>
    </row>
    <row r="41132" spans="2:2" x14ac:dyDescent="0.2">
      <c r="B41132" s="66"/>
    </row>
    <row r="41133" spans="2:2" x14ac:dyDescent="0.2">
      <c r="B41133" s="66"/>
    </row>
    <row r="41134" spans="2:2" x14ac:dyDescent="0.2">
      <c r="B41134" s="66"/>
    </row>
    <row r="41135" spans="2:2" x14ac:dyDescent="0.2">
      <c r="B41135" s="66"/>
    </row>
    <row r="41136" spans="2:2" x14ac:dyDescent="0.2">
      <c r="B41136" s="66"/>
    </row>
    <row r="41137" spans="2:2" x14ac:dyDescent="0.2">
      <c r="B41137" s="66"/>
    </row>
    <row r="41138" spans="2:2" x14ac:dyDescent="0.2">
      <c r="B41138" s="66"/>
    </row>
    <row r="41139" spans="2:2" x14ac:dyDescent="0.2">
      <c r="B41139" s="66"/>
    </row>
    <row r="41140" spans="2:2" x14ac:dyDescent="0.2">
      <c r="B41140" s="66"/>
    </row>
    <row r="41141" spans="2:2" x14ac:dyDescent="0.2">
      <c r="B41141" s="66"/>
    </row>
    <row r="41142" spans="2:2" x14ac:dyDescent="0.2">
      <c r="B41142" s="66"/>
    </row>
    <row r="41143" spans="2:2" x14ac:dyDescent="0.2">
      <c r="B41143" s="66"/>
    </row>
    <row r="41144" spans="2:2" x14ac:dyDescent="0.2">
      <c r="B41144" s="66"/>
    </row>
    <row r="41145" spans="2:2" x14ac:dyDescent="0.2">
      <c r="B41145" s="66"/>
    </row>
    <row r="41146" spans="2:2" x14ac:dyDescent="0.2">
      <c r="B41146" s="66"/>
    </row>
    <row r="41147" spans="2:2" x14ac:dyDescent="0.2">
      <c r="B41147" s="66"/>
    </row>
    <row r="41148" spans="2:2" x14ac:dyDescent="0.2">
      <c r="B41148" s="66"/>
    </row>
    <row r="41149" spans="2:2" x14ac:dyDescent="0.2">
      <c r="B41149" s="66"/>
    </row>
    <row r="41150" spans="2:2" x14ac:dyDescent="0.2">
      <c r="B41150" s="66"/>
    </row>
    <row r="41151" spans="2:2" x14ac:dyDescent="0.2">
      <c r="B41151" s="66"/>
    </row>
    <row r="41152" spans="2:2" x14ac:dyDescent="0.2">
      <c r="B41152" s="66"/>
    </row>
    <row r="41153" spans="2:2" x14ac:dyDescent="0.2">
      <c r="B41153" s="66"/>
    </row>
    <row r="41154" spans="2:2" x14ac:dyDescent="0.2">
      <c r="B41154" s="66"/>
    </row>
    <row r="41155" spans="2:2" x14ac:dyDescent="0.2">
      <c r="B41155" s="66"/>
    </row>
    <row r="41156" spans="2:2" x14ac:dyDescent="0.2">
      <c r="B41156" s="66"/>
    </row>
    <row r="41157" spans="2:2" x14ac:dyDescent="0.2">
      <c r="B41157" s="66"/>
    </row>
    <row r="41158" spans="2:2" x14ac:dyDescent="0.2">
      <c r="B41158" s="66"/>
    </row>
    <row r="41159" spans="2:2" x14ac:dyDescent="0.2">
      <c r="B41159" s="66"/>
    </row>
    <row r="41160" spans="2:2" x14ac:dyDescent="0.2">
      <c r="B41160" s="66"/>
    </row>
    <row r="41161" spans="2:2" x14ac:dyDescent="0.2">
      <c r="B41161" s="66"/>
    </row>
    <row r="41162" spans="2:2" x14ac:dyDescent="0.2">
      <c r="B41162" s="66"/>
    </row>
    <row r="41163" spans="2:2" x14ac:dyDescent="0.2">
      <c r="B41163" s="66"/>
    </row>
    <row r="41164" spans="2:2" x14ac:dyDescent="0.2">
      <c r="B41164" s="66"/>
    </row>
    <row r="41165" spans="2:2" x14ac:dyDescent="0.2">
      <c r="B41165" s="66"/>
    </row>
    <row r="41166" spans="2:2" x14ac:dyDescent="0.2">
      <c r="B41166" s="66"/>
    </row>
    <row r="41167" spans="2:2" x14ac:dyDescent="0.2">
      <c r="B41167" s="66"/>
    </row>
    <row r="41168" spans="2:2" x14ac:dyDescent="0.2">
      <c r="B41168" s="66"/>
    </row>
    <row r="41169" spans="2:2" x14ac:dyDescent="0.2">
      <c r="B41169" s="66"/>
    </row>
    <row r="41170" spans="2:2" x14ac:dyDescent="0.2">
      <c r="B41170" s="66"/>
    </row>
    <row r="41171" spans="2:2" x14ac:dyDescent="0.2">
      <c r="B41171" s="66"/>
    </row>
    <row r="41172" spans="2:2" x14ac:dyDescent="0.2">
      <c r="B41172" s="66"/>
    </row>
    <row r="41173" spans="2:2" x14ac:dyDescent="0.2">
      <c r="B41173" s="66"/>
    </row>
    <row r="41174" spans="2:2" x14ac:dyDescent="0.2">
      <c r="B41174" s="66"/>
    </row>
    <row r="41175" spans="2:2" x14ac:dyDescent="0.2">
      <c r="B41175" s="66"/>
    </row>
    <row r="41176" spans="2:2" x14ac:dyDescent="0.2">
      <c r="B41176" s="66"/>
    </row>
    <row r="41177" spans="2:2" x14ac:dyDescent="0.2">
      <c r="B41177" s="66"/>
    </row>
    <row r="41178" spans="2:2" x14ac:dyDescent="0.2">
      <c r="B41178" s="66"/>
    </row>
    <row r="41179" spans="2:2" x14ac:dyDescent="0.2">
      <c r="B41179" s="66"/>
    </row>
    <row r="41180" spans="2:2" x14ac:dyDescent="0.2">
      <c r="B41180" s="66"/>
    </row>
    <row r="41181" spans="2:2" x14ac:dyDescent="0.2">
      <c r="B41181" s="66"/>
    </row>
    <row r="41182" spans="2:2" x14ac:dyDescent="0.2">
      <c r="B41182" s="66"/>
    </row>
    <row r="41183" spans="2:2" x14ac:dyDescent="0.2">
      <c r="B41183" s="66"/>
    </row>
    <row r="41184" spans="2:2" x14ac:dyDescent="0.2">
      <c r="B41184" s="66"/>
    </row>
    <row r="41185" spans="2:2" x14ac:dyDescent="0.2">
      <c r="B41185" s="66"/>
    </row>
    <row r="41186" spans="2:2" x14ac:dyDescent="0.2">
      <c r="B41186" s="66"/>
    </row>
    <row r="41187" spans="2:2" x14ac:dyDescent="0.2">
      <c r="B41187" s="66"/>
    </row>
    <row r="41188" spans="2:2" x14ac:dyDescent="0.2">
      <c r="B41188" s="66"/>
    </row>
    <row r="41189" spans="2:2" x14ac:dyDescent="0.2">
      <c r="B41189" s="66"/>
    </row>
    <row r="41190" spans="2:2" x14ac:dyDescent="0.2">
      <c r="B41190" s="66"/>
    </row>
    <row r="41191" spans="2:2" x14ac:dyDescent="0.2">
      <c r="B41191" s="66"/>
    </row>
    <row r="41192" spans="2:2" x14ac:dyDescent="0.2">
      <c r="B41192" s="66"/>
    </row>
    <row r="41193" spans="2:2" x14ac:dyDescent="0.2">
      <c r="B41193" s="66"/>
    </row>
    <row r="41194" spans="2:2" x14ac:dyDescent="0.2">
      <c r="B41194" s="66"/>
    </row>
    <row r="41195" spans="2:2" x14ac:dyDescent="0.2">
      <c r="B41195" s="66"/>
    </row>
    <row r="41196" spans="2:2" x14ac:dyDescent="0.2">
      <c r="B41196" s="66"/>
    </row>
    <row r="41197" spans="2:2" x14ac:dyDescent="0.2">
      <c r="B41197" s="66"/>
    </row>
    <row r="41198" spans="2:2" x14ac:dyDescent="0.2">
      <c r="B41198" s="66"/>
    </row>
    <row r="41199" spans="2:2" x14ac:dyDescent="0.2">
      <c r="B41199" s="66"/>
    </row>
    <row r="41200" spans="2:2" x14ac:dyDescent="0.2">
      <c r="B41200" s="66"/>
    </row>
    <row r="41201" spans="2:2" x14ac:dyDescent="0.2">
      <c r="B41201" s="66"/>
    </row>
    <row r="41202" spans="2:2" x14ac:dyDescent="0.2">
      <c r="B41202" s="66"/>
    </row>
    <row r="41203" spans="2:2" x14ac:dyDescent="0.2">
      <c r="B41203" s="66"/>
    </row>
    <row r="41204" spans="2:2" x14ac:dyDescent="0.2">
      <c r="B41204" s="66"/>
    </row>
    <row r="41205" spans="2:2" x14ac:dyDescent="0.2">
      <c r="B41205" s="66"/>
    </row>
    <row r="41206" spans="2:2" x14ac:dyDescent="0.2">
      <c r="B41206" s="66"/>
    </row>
    <row r="41207" spans="2:2" x14ac:dyDescent="0.2">
      <c r="B41207" s="66"/>
    </row>
    <row r="41208" spans="2:2" x14ac:dyDescent="0.2">
      <c r="B41208" s="66"/>
    </row>
    <row r="41209" spans="2:2" x14ac:dyDescent="0.2">
      <c r="B41209" s="66"/>
    </row>
    <row r="41210" spans="2:2" x14ac:dyDescent="0.2">
      <c r="B41210" s="66"/>
    </row>
    <row r="41211" spans="2:2" x14ac:dyDescent="0.2">
      <c r="B41211" s="66"/>
    </row>
    <row r="41212" spans="2:2" x14ac:dyDescent="0.2">
      <c r="B41212" s="66"/>
    </row>
    <row r="41213" spans="2:2" x14ac:dyDescent="0.2">
      <c r="B41213" s="66"/>
    </row>
    <row r="41214" spans="2:2" x14ac:dyDescent="0.2">
      <c r="B41214" s="66"/>
    </row>
    <row r="41215" spans="2:2" x14ac:dyDescent="0.2">
      <c r="B41215" s="66"/>
    </row>
    <row r="41216" spans="2:2" x14ac:dyDescent="0.2">
      <c r="B41216" s="66"/>
    </row>
    <row r="41217" spans="2:2" x14ac:dyDescent="0.2">
      <c r="B41217" s="66"/>
    </row>
    <row r="41218" spans="2:2" x14ac:dyDescent="0.2">
      <c r="B41218" s="66"/>
    </row>
    <row r="41219" spans="2:2" x14ac:dyDescent="0.2">
      <c r="B41219" s="66"/>
    </row>
    <row r="41220" spans="2:2" x14ac:dyDescent="0.2">
      <c r="B41220" s="66"/>
    </row>
    <row r="41221" spans="2:2" x14ac:dyDescent="0.2">
      <c r="B41221" s="66"/>
    </row>
    <row r="41222" spans="2:2" x14ac:dyDescent="0.2">
      <c r="B41222" s="66"/>
    </row>
    <row r="41223" spans="2:2" x14ac:dyDescent="0.2">
      <c r="B41223" s="66"/>
    </row>
    <row r="41224" spans="2:2" x14ac:dyDescent="0.2">
      <c r="B41224" s="66"/>
    </row>
    <row r="41225" spans="2:2" x14ac:dyDescent="0.2">
      <c r="B41225" s="66"/>
    </row>
    <row r="41226" spans="2:2" x14ac:dyDescent="0.2">
      <c r="B41226" s="66"/>
    </row>
    <row r="41227" spans="2:2" x14ac:dyDescent="0.2">
      <c r="B41227" s="66"/>
    </row>
    <row r="41228" spans="2:2" x14ac:dyDescent="0.2">
      <c r="B41228" s="66"/>
    </row>
    <row r="41229" spans="2:2" x14ac:dyDescent="0.2">
      <c r="B41229" s="66"/>
    </row>
    <row r="41230" spans="2:2" x14ac:dyDescent="0.2">
      <c r="B41230" s="66"/>
    </row>
    <row r="41231" spans="2:2" x14ac:dyDescent="0.2">
      <c r="B41231" s="66"/>
    </row>
    <row r="41232" spans="2:2" x14ac:dyDescent="0.2">
      <c r="B41232" s="66"/>
    </row>
    <row r="41233" spans="2:2" x14ac:dyDescent="0.2">
      <c r="B41233" s="66"/>
    </row>
    <row r="41234" spans="2:2" x14ac:dyDescent="0.2">
      <c r="B41234" s="66"/>
    </row>
    <row r="41235" spans="2:2" x14ac:dyDescent="0.2">
      <c r="B41235" s="66"/>
    </row>
    <row r="41236" spans="2:2" x14ac:dyDescent="0.2">
      <c r="B41236" s="66"/>
    </row>
    <row r="41237" spans="2:2" x14ac:dyDescent="0.2">
      <c r="B41237" s="66"/>
    </row>
    <row r="41238" spans="2:2" x14ac:dyDescent="0.2">
      <c r="B41238" s="66"/>
    </row>
    <row r="41239" spans="2:2" x14ac:dyDescent="0.2">
      <c r="B41239" s="66"/>
    </row>
    <row r="41240" spans="2:2" x14ac:dyDescent="0.2">
      <c r="B41240" s="66"/>
    </row>
    <row r="41241" spans="2:2" x14ac:dyDescent="0.2">
      <c r="B41241" s="66"/>
    </row>
    <row r="41242" spans="2:2" x14ac:dyDescent="0.2">
      <c r="B41242" s="66"/>
    </row>
    <row r="41243" spans="2:2" x14ac:dyDescent="0.2">
      <c r="B41243" s="66"/>
    </row>
    <row r="41244" spans="2:2" x14ac:dyDescent="0.2">
      <c r="B41244" s="66"/>
    </row>
    <row r="41245" spans="2:2" x14ac:dyDescent="0.2">
      <c r="B41245" s="66"/>
    </row>
    <row r="41246" spans="2:2" x14ac:dyDescent="0.2">
      <c r="B41246" s="66"/>
    </row>
    <row r="41247" spans="2:2" x14ac:dyDescent="0.2">
      <c r="B41247" s="66"/>
    </row>
    <row r="41248" spans="2:2" x14ac:dyDescent="0.2">
      <c r="B41248" s="66"/>
    </row>
    <row r="41249" spans="2:2" x14ac:dyDescent="0.2">
      <c r="B41249" s="66"/>
    </row>
    <row r="41250" spans="2:2" x14ac:dyDescent="0.2">
      <c r="B41250" s="66"/>
    </row>
    <row r="41251" spans="2:2" x14ac:dyDescent="0.2">
      <c r="B41251" s="66"/>
    </row>
    <row r="41252" spans="2:2" x14ac:dyDescent="0.2">
      <c r="B41252" s="66"/>
    </row>
    <row r="41253" spans="2:2" x14ac:dyDescent="0.2">
      <c r="B41253" s="66"/>
    </row>
    <row r="41254" spans="2:2" x14ac:dyDescent="0.2">
      <c r="B41254" s="66"/>
    </row>
    <row r="41255" spans="2:2" x14ac:dyDescent="0.2">
      <c r="B41255" s="66"/>
    </row>
    <row r="41256" spans="2:2" x14ac:dyDescent="0.2">
      <c r="B41256" s="66"/>
    </row>
    <row r="41257" spans="2:2" x14ac:dyDescent="0.2">
      <c r="B41257" s="66"/>
    </row>
    <row r="41258" spans="2:2" x14ac:dyDescent="0.2">
      <c r="B41258" s="66"/>
    </row>
    <row r="41259" spans="2:2" x14ac:dyDescent="0.2">
      <c r="B41259" s="66"/>
    </row>
    <row r="41260" spans="2:2" x14ac:dyDescent="0.2">
      <c r="B41260" s="66"/>
    </row>
    <row r="41261" spans="2:2" x14ac:dyDescent="0.2">
      <c r="B41261" s="66"/>
    </row>
    <row r="41262" spans="2:2" x14ac:dyDescent="0.2">
      <c r="B41262" s="66"/>
    </row>
    <row r="41263" spans="2:2" x14ac:dyDescent="0.2">
      <c r="B41263" s="66"/>
    </row>
    <row r="41264" spans="2:2" x14ac:dyDescent="0.2">
      <c r="B41264" s="66"/>
    </row>
    <row r="41265" spans="2:2" x14ac:dyDescent="0.2">
      <c r="B41265" s="66"/>
    </row>
    <row r="41266" spans="2:2" x14ac:dyDescent="0.2">
      <c r="B41266" s="66"/>
    </row>
    <row r="41267" spans="2:2" x14ac:dyDescent="0.2">
      <c r="B41267" s="66"/>
    </row>
    <row r="41268" spans="2:2" x14ac:dyDescent="0.2">
      <c r="B41268" s="66"/>
    </row>
    <row r="41269" spans="2:2" x14ac:dyDescent="0.2">
      <c r="B41269" s="66"/>
    </row>
    <row r="41270" spans="2:2" x14ac:dyDescent="0.2">
      <c r="B41270" s="66"/>
    </row>
    <row r="41271" spans="2:2" x14ac:dyDescent="0.2">
      <c r="B41271" s="66"/>
    </row>
    <row r="41272" spans="2:2" x14ac:dyDescent="0.2">
      <c r="B41272" s="66"/>
    </row>
    <row r="41273" spans="2:2" x14ac:dyDescent="0.2">
      <c r="B41273" s="66"/>
    </row>
    <row r="41274" spans="2:2" x14ac:dyDescent="0.2">
      <c r="B41274" s="66"/>
    </row>
    <row r="41275" spans="2:2" x14ac:dyDescent="0.2">
      <c r="B41275" s="66"/>
    </row>
    <row r="41276" spans="2:2" x14ac:dyDescent="0.2">
      <c r="B41276" s="66"/>
    </row>
    <row r="41277" spans="2:2" x14ac:dyDescent="0.2">
      <c r="B41277" s="66"/>
    </row>
    <row r="41278" spans="2:2" x14ac:dyDescent="0.2">
      <c r="B41278" s="66"/>
    </row>
    <row r="41279" spans="2:2" x14ac:dyDescent="0.2">
      <c r="B41279" s="66"/>
    </row>
    <row r="41280" spans="2:2" x14ac:dyDescent="0.2">
      <c r="B41280" s="66"/>
    </row>
    <row r="41281" spans="2:2" x14ac:dyDescent="0.2">
      <c r="B41281" s="66"/>
    </row>
    <row r="41282" spans="2:2" x14ac:dyDescent="0.2">
      <c r="B41282" s="66"/>
    </row>
    <row r="41283" spans="2:2" x14ac:dyDescent="0.2">
      <c r="B41283" s="66"/>
    </row>
    <row r="41284" spans="2:2" x14ac:dyDescent="0.2">
      <c r="B41284" s="66"/>
    </row>
    <row r="41285" spans="2:2" x14ac:dyDescent="0.2">
      <c r="B41285" s="66"/>
    </row>
    <row r="41286" spans="2:2" x14ac:dyDescent="0.2">
      <c r="B41286" s="66"/>
    </row>
    <row r="41287" spans="2:2" x14ac:dyDescent="0.2">
      <c r="B41287" s="66"/>
    </row>
    <row r="41288" spans="2:2" x14ac:dyDescent="0.2">
      <c r="B41288" s="66"/>
    </row>
    <row r="41289" spans="2:2" x14ac:dyDescent="0.2">
      <c r="B41289" s="66"/>
    </row>
    <row r="41290" spans="2:2" x14ac:dyDescent="0.2">
      <c r="B41290" s="66"/>
    </row>
    <row r="41291" spans="2:2" x14ac:dyDescent="0.2">
      <c r="B41291" s="66"/>
    </row>
    <row r="41292" spans="2:2" x14ac:dyDescent="0.2">
      <c r="B41292" s="66"/>
    </row>
    <row r="41293" spans="2:2" x14ac:dyDescent="0.2">
      <c r="B41293" s="66"/>
    </row>
    <row r="41294" spans="2:2" x14ac:dyDescent="0.2">
      <c r="B41294" s="66"/>
    </row>
    <row r="41295" spans="2:2" x14ac:dyDescent="0.2">
      <c r="B41295" s="66"/>
    </row>
    <row r="41296" spans="2:2" x14ac:dyDescent="0.2">
      <c r="B41296" s="66"/>
    </row>
    <row r="41297" spans="2:2" x14ac:dyDescent="0.2">
      <c r="B41297" s="66"/>
    </row>
    <row r="41298" spans="2:2" x14ac:dyDescent="0.2">
      <c r="B41298" s="66"/>
    </row>
    <row r="41299" spans="2:2" x14ac:dyDescent="0.2">
      <c r="B41299" s="66"/>
    </row>
    <row r="41300" spans="2:2" x14ac:dyDescent="0.2">
      <c r="B41300" s="66"/>
    </row>
    <row r="41301" spans="2:2" x14ac:dyDescent="0.2">
      <c r="B41301" s="66"/>
    </row>
    <row r="41302" spans="2:2" x14ac:dyDescent="0.2">
      <c r="B41302" s="66"/>
    </row>
    <row r="41303" spans="2:2" x14ac:dyDescent="0.2">
      <c r="B41303" s="66"/>
    </row>
    <row r="41304" spans="2:2" x14ac:dyDescent="0.2">
      <c r="B41304" s="66"/>
    </row>
    <row r="41305" spans="2:2" x14ac:dyDescent="0.2">
      <c r="B41305" s="66"/>
    </row>
    <row r="41306" spans="2:2" x14ac:dyDescent="0.2">
      <c r="B41306" s="66"/>
    </row>
    <row r="41307" spans="2:2" x14ac:dyDescent="0.2">
      <c r="B41307" s="66"/>
    </row>
    <row r="41308" spans="2:2" x14ac:dyDescent="0.2">
      <c r="B41308" s="66"/>
    </row>
    <row r="41309" spans="2:2" x14ac:dyDescent="0.2">
      <c r="B41309" s="66"/>
    </row>
    <row r="41310" spans="2:2" x14ac:dyDescent="0.2">
      <c r="B41310" s="66"/>
    </row>
    <row r="41311" spans="2:2" x14ac:dyDescent="0.2">
      <c r="B41311" s="66"/>
    </row>
    <row r="41312" spans="2:2" x14ac:dyDescent="0.2">
      <c r="B41312" s="66"/>
    </row>
    <row r="41313" spans="2:2" x14ac:dyDescent="0.2">
      <c r="B41313" s="66"/>
    </row>
    <row r="41314" spans="2:2" x14ac:dyDescent="0.2">
      <c r="B41314" s="66"/>
    </row>
    <row r="41315" spans="2:2" x14ac:dyDescent="0.2">
      <c r="B41315" s="66"/>
    </row>
    <row r="41316" spans="2:2" x14ac:dyDescent="0.2">
      <c r="B41316" s="66"/>
    </row>
    <row r="41317" spans="2:2" x14ac:dyDescent="0.2">
      <c r="B41317" s="66"/>
    </row>
    <row r="41318" spans="2:2" x14ac:dyDescent="0.2">
      <c r="B41318" s="66"/>
    </row>
    <row r="41319" spans="2:2" x14ac:dyDescent="0.2">
      <c r="B41319" s="66"/>
    </row>
    <row r="41320" spans="2:2" x14ac:dyDescent="0.2">
      <c r="B41320" s="66"/>
    </row>
    <row r="41321" spans="2:2" x14ac:dyDescent="0.2">
      <c r="B41321" s="66"/>
    </row>
    <row r="41322" spans="2:2" x14ac:dyDescent="0.2">
      <c r="B41322" s="66"/>
    </row>
    <row r="41323" spans="2:2" x14ac:dyDescent="0.2">
      <c r="B41323" s="66"/>
    </row>
    <row r="41324" spans="2:2" x14ac:dyDescent="0.2">
      <c r="B41324" s="66"/>
    </row>
    <row r="41325" spans="2:2" x14ac:dyDescent="0.2">
      <c r="B41325" s="66"/>
    </row>
    <row r="41326" spans="2:2" x14ac:dyDescent="0.2">
      <c r="B41326" s="66"/>
    </row>
    <row r="41327" spans="2:2" x14ac:dyDescent="0.2">
      <c r="B41327" s="66"/>
    </row>
    <row r="41328" spans="2:2" x14ac:dyDescent="0.2">
      <c r="B41328" s="66"/>
    </row>
    <row r="41329" spans="2:2" x14ac:dyDescent="0.2">
      <c r="B41329" s="66"/>
    </row>
    <row r="41330" spans="2:2" x14ac:dyDescent="0.2">
      <c r="B41330" s="66"/>
    </row>
    <row r="41331" spans="2:2" x14ac:dyDescent="0.2">
      <c r="B41331" s="66"/>
    </row>
    <row r="41332" spans="2:2" x14ac:dyDescent="0.2">
      <c r="B41332" s="66"/>
    </row>
    <row r="41333" spans="2:2" x14ac:dyDescent="0.2">
      <c r="B41333" s="66"/>
    </row>
    <row r="41334" spans="2:2" x14ac:dyDescent="0.2">
      <c r="B41334" s="66"/>
    </row>
    <row r="41335" spans="2:2" x14ac:dyDescent="0.2">
      <c r="B41335" s="66"/>
    </row>
    <row r="41336" spans="2:2" x14ac:dyDescent="0.2">
      <c r="B41336" s="66"/>
    </row>
    <row r="41337" spans="2:2" x14ac:dyDescent="0.2">
      <c r="B41337" s="66"/>
    </row>
    <row r="41338" spans="2:2" x14ac:dyDescent="0.2">
      <c r="B41338" s="66"/>
    </row>
    <row r="41339" spans="2:2" x14ac:dyDescent="0.2">
      <c r="B41339" s="66"/>
    </row>
    <row r="41340" spans="2:2" x14ac:dyDescent="0.2">
      <c r="B41340" s="66"/>
    </row>
    <row r="41341" spans="2:2" x14ac:dyDescent="0.2">
      <c r="B41341" s="66"/>
    </row>
    <row r="41342" spans="2:2" x14ac:dyDescent="0.2">
      <c r="B41342" s="66"/>
    </row>
    <row r="41343" spans="2:2" x14ac:dyDescent="0.2">
      <c r="B41343" s="66"/>
    </row>
    <row r="41344" spans="2:2" x14ac:dyDescent="0.2">
      <c r="B41344" s="66"/>
    </row>
    <row r="41345" spans="2:2" x14ac:dyDescent="0.2">
      <c r="B41345" s="66"/>
    </row>
    <row r="41346" spans="2:2" x14ac:dyDescent="0.2">
      <c r="B41346" s="66"/>
    </row>
    <row r="41347" spans="2:2" x14ac:dyDescent="0.2">
      <c r="B41347" s="66"/>
    </row>
    <row r="41348" spans="2:2" x14ac:dyDescent="0.2">
      <c r="B41348" s="66"/>
    </row>
    <row r="41349" spans="2:2" x14ac:dyDescent="0.2">
      <c r="B41349" s="66"/>
    </row>
    <row r="41350" spans="2:2" x14ac:dyDescent="0.2">
      <c r="B41350" s="66"/>
    </row>
    <row r="41351" spans="2:2" x14ac:dyDescent="0.2">
      <c r="B41351" s="66"/>
    </row>
    <row r="41352" spans="2:2" x14ac:dyDescent="0.2">
      <c r="B41352" s="66"/>
    </row>
    <row r="41353" spans="2:2" x14ac:dyDescent="0.2">
      <c r="B41353" s="66"/>
    </row>
    <row r="41354" spans="2:2" x14ac:dyDescent="0.2">
      <c r="B41354" s="66"/>
    </row>
    <row r="41355" spans="2:2" x14ac:dyDescent="0.2">
      <c r="B41355" s="66"/>
    </row>
    <row r="41356" spans="2:2" x14ac:dyDescent="0.2">
      <c r="B41356" s="66"/>
    </row>
    <row r="41357" spans="2:2" x14ac:dyDescent="0.2">
      <c r="B41357" s="66"/>
    </row>
    <row r="41358" spans="2:2" x14ac:dyDescent="0.2">
      <c r="B41358" s="66"/>
    </row>
    <row r="41359" spans="2:2" x14ac:dyDescent="0.2">
      <c r="B41359" s="66"/>
    </row>
    <row r="41360" spans="2:2" x14ac:dyDescent="0.2">
      <c r="B41360" s="66"/>
    </row>
    <row r="41361" spans="2:2" x14ac:dyDescent="0.2">
      <c r="B41361" s="66"/>
    </row>
    <row r="41362" spans="2:2" x14ac:dyDescent="0.2">
      <c r="B41362" s="66"/>
    </row>
    <row r="41363" spans="2:2" x14ac:dyDescent="0.2">
      <c r="B41363" s="66"/>
    </row>
    <row r="41364" spans="2:2" x14ac:dyDescent="0.2">
      <c r="B41364" s="66"/>
    </row>
    <row r="41365" spans="2:2" x14ac:dyDescent="0.2">
      <c r="B41365" s="66"/>
    </row>
    <row r="41366" spans="2:2" x14ac:dyDescent="0.2">
      <c r="B41366" s="66"/>
    </row>
    <row r="41367" spans="2:2" x14ac:dyDescent="0.2">
      <c r="B41367" s="66"/>
    </row>
    <row r="41368" spans="2:2" x14ac:dyDescent="0.2">
      <c r="B41368" s="66"/>
    </row>
    <row r="41369" spans="2:2" x14ac:dyDescent="0.2">
      <c r="B41369" s="66"/>
    </row>
    <row r="41370" spans="2:2" x14ac:dyDescent="0.2">
      <c r="B41370" s="66"/>
    </row>
    <row r="41371" spans="2:2" x14ac:dyDescent="0.2">
      <c r="B41371" s="66"/>
    </row>
    <row r="41372" spans="2:2" x14ac:dyDescent="0.2">
      <c r="B41372" s="66"/>
    </row>
    <row r="41373" spans="2:2" x14ac:dyDescent="0.2">
      <c r="B41373" s="66"/>
    </row>
    <row r="41374" spans="2:2" x14ac:dyDescent="0.2">
      <c r="B41374" s="66"/>
    </row>
    <row r="41375" spans="2:2" x14ac:dyDescent="0.2">
      <c r="B41375" s="66"/>
    </row>
    <row r="41376" spans="2:2" x14ac:dyDescent="0.2">
      <c r="B41376" s="66"/>
    </row>
    <row r="41377" spans="2:2" x14ac:dyDescent="0.2">
      <c r="B41377" s="66"/>
    </row>
    <row r="41378" spans="2:2" x14ac:dyDescent="0.2">
      <c r="B41378" s="66"/>
    </row>
    <row r="41379" spans="2:2" x14ac:dyDescent="0.2">
      <c r="B41379" s="66"/>
    </row>
    <row r="41380" spans="2:2" x14ac:dyDescent="0.2">
      <c r="B41380" s="66"/>
    </row>
    <row r="41381" spans="2:2" x14ac:dyDescent="0.2">
      <c r="B41381" s="66"/>
    </row>
    <row r="41382" spans="2:2" x14ac:dyDescent="0.2">
      <c r="B41382" s="66"/>
    </row>
    <row r="41383" spans="2:2" x14ac:dyDescent="0.2">
      <c r="B41383" s="66"/>
    </row>
    <row r="41384" spans="2:2" x14ac:dyDescent="0.2">
      <c r="B41384" s="66"/>
    </row>
    <row r="41385" spans="2:2" x14ac:dyDescent="0.2">
      <c r="B41385" s="66"/>
    </row>
    <row r="41386" spans="2:2" x14ac:dyDescent="0.2">
      <c r="B41386" s="66"/>
    </row>
    <row r="41387" spans="2:2" x14ac:dyDescent="0.2">
      <c r="B41387" s="66"/>
    </row>
    <row r="41388" spans="2:2" x14ac:dyDescent="0.2">
      <c r="B41388" s="66"/>
    </row>
    <row r="41389" spans="2:2" x14ac:dyDescent="0.2">
      <c r="B41389" s="66"/>
    </row>
    <row r="41390" spans="2:2" x14ac:dyDescent="0.2">
      <c r="B41390" s="66"/>
    </row>
    <row r="41391" spans="2:2" x14ac:dyDescent="0.2">
      <c r="B41391" s="66"/>
    </row>
    <row r="41392" spans="2:2" x14ac:dyDescent="0.2">
      <c r="B41392" s="66"/>
    </row>
    <row r="41393" spans="2:2" x14ac:dyDescent="0.2">
      <c r="B41393" s="66"/>
    </row>
    <row r="41394" spans="2:2" x14ac:dyDescent="0.2">
      <c r="B41394" s="66"/>
    </row>
    <row r="41395" spans="2:2" x14ac:dyDescent="0.2">
      <c r="B41395" s="66"/>
    </row>
    <row r="41396" spans="2:2" x14ac:dyDescent="0.2">
      <c r="B41396" s="66"/>
    </row>
    <row r="41397" spans="2:2" x14ac:dyDescent="0.2">
      <c r="B41397" s="66"/>
    </row>
    <row r="41398" spans="2:2" x14ac:dyDescent="0.2">
      <c r="B41398" s="66"/>
    </row>
    <row r="41399" spans="2:2" x14ac:dyDescent="0.2">
      <c r="B41399" s="66"/>
    </row>
    <row r="41400" spans="2:2" x14ac:dyDescent="0.2">
      <c r="B41400" s="66"/>
    </row>
    <row r="41401" spans="2:2" x14ac:dyDescent="0.2">
      <c r="B41401" s="66"/>
    </row>
    <row r="41402" spans="2:2" x14ac:dyDescent="0.2">
      <c r="B41402" s="66"/>
    </row>
    <row r="41403" spans="2:2" x14ac:dyDescent="0.2">
      <c r="B41403" s="66"/>
    </row>
    <row r="41404" spans="2:2" x14ac:dyDescent="0.2">
      <c r="B41404" s="66"/>
    </row>
    <row r="41405" spans="2:2" x14ac:dyDescent="0.2">
      <c r="B41405" s="66"/>
    </row>
    <row r="41406" spans="2:2" x14ac:dyDescent="0.2">
      <c r="B41406" s="66"/>
    </row>
    <row r="41407" spans="2:2" x14ac:dyDescent="0.2">
      <c r="B41407" s="66"/>
    </row>
    <row r="41408" spans="2:2" x14ac:dyDescent="0.2">
      <c r="B41408" s="66"/>
    </row>
    <row r="41409" spans="2:2" x14ac:dyDescent="0.2">
      <c r="B41409" s="66"/>
    </row>
    <row r="41410" spans="2:2" x14ac:dyDescent="0.2">
      <c r="B41410" s="66"/>
    </row>
    <row r="41411" spans="2:2" x14ac:dyDescent="0.2">
      <c r="B41411" s="66"/>
    </row>
    <row r="41412" spans="2:2" x14ac:dyDescent="0.2">
      <c r="B41412" s="66"/>
    </row>
    <row r="41413" spans="2:2" x14ac:dyDescent="0.2">
      <c r="B41413" s="66"/>
    </row>
    <row r="41414" spans="2:2" x14ac:dyDescent="0.2">
      <c r="B41414" s="66"/>
    </row>
    <row r="41415" spans="2:2" x14ac:dyDescent="0.2">
      <c r="B41415" s="66"/>
    </row>
    <row r="41416" spans="2:2" x14ac:dyDescent="0.2">
      <c r="B41416" s="66"/>
    </row>
    <row r="41417" spans="2:2" x14ac:dyDescent="0.2">
      <c r="B41417" s="66"/>
    </row>
    <row r="41418" spans="2:2" x14ac:dyDescent="0.2">
      <c r="B41418" s="66"/>
    </row>
    <row r="41419" spans="2:2" x14ac:dyDescent="0.2">
      <c r="B41419" s="66"/>
    </row>
    <row r="41420" spans="2:2" x14ac:dyDescent="0.2">
      <c r="B41420" s="66"/>
    </row>
    <row r="41421" spans="2:2" x14ac:dyDescent="0.2">
      <c r="B41421" s="66"/>
    </row>
    <row r="41422" spans="2:2" x14ac:dyDescent="0.2">
      <c r="B41422" s="66"/>
    </row>
    <row r="41423" spans="2:2" x14ac:dyDescent="0.2">
      <c r="B41423" s="66"/>
    </row>
    <row r="41424" spans="2:2" x14ac:dyDescent="0.2">
      <c r="B41424" s="66"/>
    </row>
    <row r="41425" spans="2:2" x14ac:dyDescent="0.2">
      <c r="B41425" s="66"/>
    </row>
    <row r="41426" spans="2:2" x14ac:dyDescent="0.2">
      <c r="B41426" s="66"/>
    </row>
    <row r="41427" spans="2:2" x14ac:dyDescent="0.2">
      <c r="B41427" s="66"/>
    </row>
    <row r="41428" spans="2:2" x14ac:dyDescent="0.2">
      <c r="B41428" s="66"/>
    </row>
    <row r="41429" spans="2:2" x14ac:dyDescent="0.2">
      <c r="B41429" s="66"/>
    </row>
    <row r="41430" spans="2:2" x14ac:dyDescent="0.2">
      <c r="B41430" s="66"/>
    </row>
    <row r="41431" spans="2:2" x14ac:dyDescent="0.2">
      <c r="B41431" s="66"/>
    </row>
    <row r="41432" spans="2:2" x14ac:dyDescent="0.2">
      <c r="B41432" s="66"/>
    </row>
    <row r="41433" spans="2:2" x14ac:dyDescent="0.2">
      <c r="B41433" s="66"/>
    </row>
    <row r="41434" spans="2:2" x14ac:dyDescent="0.2">
      <c r="B41434" s="66"/>
    </row>
    <row r="41435" spans="2:2" x14ac:dyDescent="0.2">
      <c r="B41435" s="66"/>
    </row>
    <row r="41436" spans="2:2" x14ac:dyDescent="0.2">
      <c r="B41436" s="66"/>
    </row>
    <row r="41437" spans="2:2" x14ac:dyDescent="0.2">
      <c r="B41437" s="66"/>
    </row>
    <row r="41438" spans="2:2" x14ac:dyDescent="0.2">
      <c r="B41438" s="66"/>
    </row>
    <row r="41439" spans="2:2" x14ac:dyDescent="0.2">
      <c r="B41439" s="66"/>
    </row>
    <row r="41440" spans="2:2" x14ac:dyDescent="0.2">
      <c r="B41440" s="66"/>
    </row>
    <row r="41441" spans="2:2" x14ac:dyDescent="0.2">
      <c r="B41441" s="66"/>
    </row>
    <row r="41442" spans="2:2" x14ac:dyDescent="0.2">
      <c r="B41442" s="66"/>
    </row>
    <row r="41443" spans="2:2" x14ac:dyDescent="0.2">
      <c r="B41443" s="66"/>
    </row>
    <row r="41444" spans="2:2" x14ac:dyDescent="0.2">
      <c r="B41444" s="66"/>
    </row>
    <row r="41445" spans="2:2" x14ac:dyDescent="0.2">
      <c r="B41445" s="66"/>
    </row>
    <row r="41446" spans="2:2" x14ac:dyDescent="0.2">
      <c r="B41446" s="66"/>
    </row>
    <row r="41447" spans="2:2" x14ac:dyDescent="0.2">
      <c r="B41447" s="66"/>
    </row>
    <row r="41448" spans="2:2" x14ac:dyDescent="0.2">
      <c r="B41448" s="66"/>
    </row>
    <row r="41449" spans="2:2" x14ac:dyDescent="0.2">
      <c r="B41449" s="66"/>
    </row>
    <row r="41450" spans="2:2" x14ac:dyDescent="0.2">
      <c r="B41450" s="66"/>
    </row>
    <row r="41451" spans="2:2" x14ac:dyDescent="0.2">
      <c r="B41451" s="66"/>
    </row>
    <row r="41452" spans="2:2" x14ac:dyDescent="0.2">
      <c r="B41452" s="66"/>
    </row>
    <row r="41453" spans="2:2" x14ac:dyDescent="0.2">
      <c r="B41453" s="66"/>
    </row>
    <row r="41454" spans="2:2" x14ac:dyDescent="0.2">
      <c r="B41454" s="66"/>
    </row>
    <row r="41455" spans="2:2" x14ac:dyDescent="0.2">
      <c r="B41455" s="66"/>
    </row>
    <row r="41456" spans="2:2" x14ac:dyDescent="0.2">
      <c r="B41456" s="66"/>
    </row>
    <row r="41457" spans="2:2" x14ac:dyDescent="0.2">
      <c r="B41457" s="66"/>
    </row>
    <row r="41458" spans="2:2" x14ac:dyDescent="0.2">
      <c r="B41458" s="66"/>
    </row>
    <row r="41459" spans="2:2" x14ac:dyDescent="0.2">
      <c r="B41459" s="66"/>
    </row>
    <row r="41460" spans="2:2" x14ac:dyDescent="0.2">
      <c r="B41460" s="66"/>
    </row>
    <row r="41461" spans="2:2" x14ac:dyDescent="0.2">
      <c r="B41461" s="66"/>
    </row>
    <row r="41462" spans="2:2" x14ac:dyDescent="0.2">
      <c r="B41462" s="66"/>
    </row>
    <row r="41463" spans="2:2" x14ac:dyDescent="0.2">
      <c r="B41463" s="66"/>
    </row>
    <row r="41464" spans="2:2" x14ac:dyDescent="0.2">
      <c r="B41464" s="66"/>
    </row>
    <row r="41465" spans="2:2" x14ac:dyDescent="0.2">
      <c r="B41465" s="66"/>
    </row>
    <row r="41466" spans="2:2" x14ac:dyDescent="0.2">
      <c r="B41466" s="66"/>
    </row>
    <row r="41467" spans="2:2" x14ac:dyDescent="0.2">
      <c r="B41467" s="66"/>
    </row>
    <row r="41468" spans="2:2" x14ac:dyDescent="0.2">
      <c r="B41468" s="66"/>
    </row>
    <row r="41469" spans="2:2" x14ac:dyDescent="0.2">
      <c r="B41469" s="66"/>
    </row>
    <row r="41470" spans="2:2" x14ac:dyDescent="0.2">
      <c r="B41470" s="66"/>
    </row>
    <row r="41471" spans="2:2" x14ac:dyDescent="0.2">
      <c r="B41471" s="66"/>
    </row>
    <row r="41472" spans="2:2" x14ac:dyDescent="0.2">
      <c r="B41472" s="66"/>
    </row>
    <row r="41473" spans="2:2" x14ac:dyDescent="0.2">
      <c r="B41473" s="66"/>
    </row>
    <row r="41474" spans="2:2" x14ac:dyDescent="0.2">
      <c r="B41474" s="66"/>
    </row>
    <row r="41475" spans="2:2" x14ac:dyDescent="0.2">
      <c r="B41475" s="66"/>
    </row>
    <row r="41476" spans="2:2" x14ac:dyDescent="0.2">
      <c r="B41476" s="66"/>
    </row>
    <row r="41477" spans="2:2" x14ac:dyDescent="0.2">
      <c r="B41477" s="66"/>
    </row>
    <row r="41478" spans="2:2" x14ac:dyDescent="0.2">
      <c r="B41478" s="66"/>
    </row>
    <row r="41479" spans="2:2" x14ac:dyDescent="0.2">
      <c r="B41479" s="66"/>
    </row>
    <row r="41480" spans="2:2" x14ac:dyDescent="0.2">
      <c r="B41480" s="66"/>
    </row>
    <row r="41481" spans="2:2" x14ac:dyDescent="0.2">
      <c r="B41481" s="66"/>
    </row>
    <row r="41482" spans="2:2" x14ac:dyDescent="0.2">
      <c r="B41482" s="66"/>
    </row>
    <row r="41483" spans="2:2" x14ac:dyDescent="0.2">
      <c r="B41483" s="66"/>
    </row>
    <row r="41484" spans="2:2" x14ac:dyDescent="0.2">
      <c r="B41484" s="66"/>
    </row>
    <row r="41485" spans="2:2" x14ac:dyDescent="0.2">
      <c r="B41485" s="66"/>
    </row>
    <row r="41486" spans="2:2" x14ac:dyDescent="0.2">
      <c r="B41486" s="66"/>
    </row>
    <row r="41487" spans="2:2" x14ac:dyDescent="0.2">
      <c r="B41487" s="66"/>
    </row>
    <row r="41488" spans="2:2" x14ac:dyDescent="0.2">
      <c r="B41488" s="66"/>
    </row>
    <row r="41489" spans="2:2" x14ac:dyDescent="0.2">
      <c r="B41489" s="66"/>
    </row>
    <row r="41490" spans="2:2" x14ac:dyDescent="0.2">
      <c r="B41490" s="66"/>
    </row>
    <row r="41491" spans="2:2" x14ac:dyDescent="0.2">
      <c r="B41491" s="66"/>
    </row>
    <row r="41492" spans="2:2" x14ac:dyDescent="0.2">
      <c r="B41492" s="66"/>
    </row>
    <row r="41493" spans="2:2" x14ac:dyDescent="0.2">
      <c r="B41493" s="66"/>
    </row>
    <row r="41494" spans="2:2" x14ac:dyDescent="0.2">
      <c r="B41494" s="66"/>
    </row>
    <row r="41495" spans="2:2" x14ac:dyDescent="0.2">
      <c r="B41495" s="66"/>
    </row>
    <row r="41496" spans="2:2" x14ac:dyDescent="0.2">
      <c r="B41496" s="66"/>
    </row>
    <row r="41497" spans="2:2" x14ac:dyDescent="0.2">
      <c r="B41497" s="66"/>
    </row>
    <row r="41498" spans="2:2" x14ac:dyDescent="0.2">
      <c r="B41498" s="66"/>
    </row>
    <row r="41499" spans="2:2" x14ac:dyDescent="0.2">
      <c r="B41499" s="66"/>
    </row>
    <row r="41500" spans="2:2" x14ac:dyDescent="0.2">
      <c r="B41500" s="66"/>
    </row>
    <row r="41501" spans="2:2" x14ac:dyDescent="0.2">
      <c r="B41501" s="66"/>
    </row>
    <row r="41502" spans="2:2" x14ac:dyDescent="0.2">
      <c r="B41502" s="66"/>
    </row>
    <row r="41503" spans="2:2" x14ac:dyDescent="0.2">
      <c r="B41503" s="66"/>
    </row>
    <row r="41504" spans="2:2" x14ac:dyDescent="0.2">
      <c r="B41504" s="66"/>
    </row>
    <row r="41505" spans="2:2" x14ac:dyDescent="0.2">
      <c r="B41505" s="66"/>
    </row>
    <row r="41506" spans="2:2" x14ac:dyDescent="0.2">
      <c r="B41506" s="66"/>
    </row>
    <row r="41507" spans="2:2" x14ac:dyDescent="0.2">
      <c r="B41507" s="66"/>
    </row>
    <row r="41508" spans="2:2" x14ac:dyDescent="0.2">
      <c r="B41508" s="66"/>
    </row>
    <row r="41509" spans="2:2" x14ac:dyDescent="0.2">
      <c r="B41509" s="66"/>
    </row>
    <row r="41510" spans="2:2" x14ac:dyDescent="0.2">
      <c r="B41510" s="66"/>
    </row>
    <row r="41511" spans="2:2" x14ac:dyDescent="0.2">
      <c r="B41511" s="66"/>
    </row>
    <row r="41512" spans="2:2" x14ac:dyDescent="0.2">
      <c r="B41512" s="66"/>
    </row>
    <row r="41513" spans="2:2" x14ac:dyDescent="0.2">
      <c r="B41513" s="66"/>
    </row>
    <row r="41514" spans="2:2" x14ac:dyDescent="0.2">
      <c r="B41514" s="66"/>
    </row>
    <row r="41515" spans="2:2" x14ac:dyDescent="0.2">
      <c r="B41515" s="66"/>
    </row>
    <row r="41516" spans="2:2" x14ac:dyDescent="0.2">
      <c r="B41516" s="66"/>
    </row>
    <row r="41517" spans="2:2" x14ac:dyDescent="0.2">
      <c r="B41517" s="66"/>
    </row>
    <row r="41518" spans="2:2" x14ac:dyDescent="0.2">
      <c r="B41518" s="66"/>
    </row>
    <row r="41519" spans="2:2" x14ac:dyDescent="0.2">
      <c r="B41519" s="66"/>
    </row>
    <row r="41520" spans="2:2" x14ac:dyDescent="0.2">
      <c r="B41520" s="66"/>
    </row>
    <row r="41521" spans="2:2" x14ac:dyDescent="0.2">
      <c r="B41521" s="66"/>
    </row>
    <row r="41522" spans="2:2" x14ac:dyDescent="0.2">
      <c r="B41522" s="66"/>
    </row>
    <row r="41523" spans="2:2" x14ac:dyDescent="0.2">
      <c r="B41523" s="66"/>
    </row>
    <row r="41524" spans="2:2" x14ac:dyDescent="0.2">
      <c r="B41524" s="66"/>
    </row>
    <row r="41525" spans="2:2" x14ac:dyDescent="0.2">
      <c r="B41525" s="66"/>
    </row>
    <row r="41526" spans="2:2" x14ac:dyDescent="0.2">
      <c r="B41526" s="66"/>
    </row>
    <row r="41527" spans="2:2" x14ac:dyDescent="0.2">
      <c r="B41527" s="66"/>
    </row>
    <row r="41528" spans="2:2" x14ac:dyDescent="0.2">
      <c r="B41528" s="66"/>
    </row>
    <row r="41529" spans="2:2" x14ac:dyDescent="0.2">
      <c r="B41529" s="66"/>
    </row>
    <row r="41530" spans="2:2" x14ac:dyDescent="0.2">
      <c r="B41530" s="66"/>
    </row>
    <row r="41531" spans="2:2" x14ac:dyDescent="0.2">
      <c r="B41531" s="66"/>
    </row>
    <row r="41532" spans="2:2" x14ac:dyDescent="0.2">
      <c r="B41532" s="66"/>
    </row>
    <row r="41533" spans="2:2" x14ac:dyDescent="0.2">
      <c r="B41533" s="66"/>
    </row>
    <row r="41534" spans="2:2" x14ac:dyDescent="0.2">
      <c r="B41534" s="66"/>
    </row>
    <row r="41535" spans="2:2" x14ac:dyDescent="0.2">
      <c r="B41535" s="66"/>
    </row>
    <row r="41536" spans="2:2" x14ac:dyDescent="0.2">
      <c r="B41536" s="66"/>
    </row>
    <row r="41537" spans="2:2" x14ac:dyDescent="0.2">
      <c r="B41537" s="66"/>
    </row>
    <row r="41538" spans="2:2" x14ac:dyDescent="0.2">
      <c r="B41538" s="66"/>
    </row>
    <row r="41539" spans="2:2" x14ac:dyDescent="0.2">
      <c r="B41539" s="66"/>
    </row>
    <row r="41540" spans="2:2" x14ac:dyDescent="0.2">
      <c r="B41540" s="66"/>
    </row>
    <row r="41541" spans="2:2" x14ac:dyDescent="0.2">
      <c r="B41541" s="66"/>
    </row>
    <row r="41542" spans="2:2" x14ac:dyDescent="0.2">
      <c r="B41542" s="66"/>
    </row>
    <row r="41543" spans="2:2" x14ac:dyDescent="0.2">
      <c r="B41543" s="66"/>
    </row>
    <row r="41544" spans="2:2" x14ac:dyDescent="0.2">
      <c r="B41544" s="66"/>
    </row>
    <row r="41545" spans="2:2" x14ac:dyDescent="0.2">
      <c r="B41545" s="66"/>
    </row>
    <row r="41546" spans="2:2" x14ac:dyDescent="0.2">
      <c r="B41546" s="66"/>
    </row>
    <row r="41547" spans="2:2" x14ac:dyDescent="0.2">
      <c r="B41547" s="66"/>
    </row>
    <row r="41548" spans="2:2" x14ac:dyDescent="0.2">
      <c r="B41548" s="66"/>
    </row>
    <row r="41549" spans="2:2" x14ac:dyDescent="0.2">
      <c r="B41549" s="66"/>
    </row>
    <row r="41550" spans="2:2" x14ac:dyDescent="0.2">
      <c r="B41550" s="66"/>
    </row>
    <row r="41551" spans="2:2" x14ac:dyDescent="0.2">
      <c r="B41551" s="66"/>
    </row>
    <row r="41552" spans="2:2" x14ac:dyDescent="0.2">
      <c r="B41552" s="66"/>
    </row>
    <row r="41553" spans="2:2" x14ac:dyDescent="0.2">
      <c r="B41553" s="66"/>
    </row>
    <row r="41554" spans="2:2" x14ac:dyDescent="0.2">
      <c r="B41554" s="66"/>
    </row>
    <row r="41555" spans="2:2" x14ac:dyDescent="0.2">
      <c r="B41555" s="66"/>
    </row>
    <row r="41556" spans="2:2" x14ac:dyDescent="0.2">
      <c r="B41556" s="66"/>
    </row>
    <row r="41557" spans="2:2" x14ac:dyDescent="0.2">
      <c r="B41557" s="66"/>
    </row>
    <row r="41558" spans="2:2" x14ac:dyDescent="0.2">
      <c r="B41558" s="66"/>
    </row>
    <row r="41559" spans="2:2" x14ac:dyDescent="0.2">
      <c r="B41559" s="66"/>
    </row>
    <row r="41560" spans="2:2" x14ac:dyDescent="0.2">
      <c r="B41560" s="66"/>
    </row>
    <row r="41561" spans="2:2" x14ac:dyDescent="0.2">
      <c r="B41561" s="66"/>
    </row>
    <row r="41562" spans="2:2" x14ac:dyDescent="0.2">
      <c r="B41562" s="66"/>
    </row>
    <row r="41563" spans="2:2" x14ac:dyDescent="0.2">
      <c r="B41563" s="66"/>
    </row>
    <row r="41564" spans="2:2" x14ac:dyDescent="0.2">
      <c r="B41564" s="66"/>
    </row>
    <row r="41565" spans="2:2" x14ac:dyDescent="0.2">
      <c r="B41565" s="66"/>
    </row>
    <row r="41566" spans="2:2" x14ac:dyDescent="0.2">
      <c r="B41566" s="66"/>
    </row>
    <row r="41567" spans="2:2" x14ac:dyDescent="0.2">
      <c r="B41567" s="66"/>
    </row>
    <row r="41568" spans="2:2" x14ac:dyDescent="0.2">
      <c r="B41568" s="66"/>
    </row>
    <row r="41569" spans="2:2" x14ac:dyDescent="0.2">
      <c r="B41569" s="66"/>
    </row>
    <row r="41570" spans="2:2" x14ac:dyDescent="0.2">
      <c r="B41570" s="66"/>
    </row>
    <row r="41571" spans="2:2" x14ac:dyDescent="0.2">
      <c r="B41571" s="66"/>
    </row>
    <row r="41572" spans="2:2" x14ac:dyDescent="0.2">
      <c r="B41572" s="66"/>
    </row>
    <row r="41573" spans="2:2" x14ac:dyDescent="0.2">
      <c r="B41573" s="66"/>
    </row>
    <row r="41574" spans="2:2" x14ac:dyDescent="0.2">
      <c r="B41574" s="66"/>
    </row>
    <row r="41575" spans="2:2" x14ac:dyDescent="0.2">
      <c r="B41575" s="66"/>
    </row>
    <row r="41576" spans="2:2" x14ac:dyDescent="0.2">
      <c r="B41576" s="66"/>
    </row>
    <row r="41577" spans="2:2" x14ac:dyDescent="0.2">
      <c r="B41577" s="66"/>
    </row>
    <row r="41578" spans="2:2" x14ac:dyDescent="0.2">
      <c r="B41578" s="66"/>
    </row>
    <row r="41579" spans="2:2" x14ac:dyDescent="0.2">
      <c r="B41579" s="66"/>
    </row>
    <row r="41580" spans="2:2" x14ac:dyDescent="0.2">
      <c r="B41580" s="66"/>
    </row>
    <row r="41581" spans="2:2" x14ac:dyDescent="0.2">
      <c r="B41581" s="66"/>
    </row>
    <row r="41582" spans="2:2" x14ac:dyDescent="0.2">
      <c r="B41582" s="66"/>
    </row>
    <row r="41583" spans="2:2" x14ac:dyDescent="0.2">
      <c r="B41583" s="66"/>
    </row>
    <row r="41584" spans="2:2" x14ac:dyDescent="0.2">
      <c r="B41584" s="66"/>
    </row>
    <row r="41585" spans="2:2" x14ac:dyDescent="0.2">
      <c r="B41585" s="66"/>
    </row>
    <row r="41586" spans="2:2" x14ac:dyDescent="0.2">
      <c r="B41586" s="66"/>
    </row>
    <row r="41587" spans="2:2" x14ac:dyDescent="0.2">
      <c r="B41587" s="66"/>
    </row>
    <row r="41588" spans="2:2" x14ac:dyDescent="0.2">
      <c r="B41588" s="66"/>
    </row>
    <row r="41589" spans="2:2" x14ac:dyDescent="0.2">
      <c r="B41589" s="66"/>
    </row>
    <row r="41590" spans="2:2" x14ac:dyDescent="0.2">
      <c r="B41590" s="66"/>
    </row>
    <row r="41591" spans="2:2" x14ac:dyDescent="0.2">
      <c r="B41591" s="66"/>
    </row>
    <row r="41592" spans="2:2" x14ac:dyDescent="0.2">
      <c r="B41592" s="66"/>
    </row>
    <row r="41593" spans="2:2" x14ac:dyDescent="0.2">
      <c r="B41593" s="66"/>
    </row>
    <row r="41594" spans="2:2" x14ac:dyDescent="0.2">
      <c r="B41594" s="66"/>
    </row>
    <row r="41595" spans="2:2" x14ac:dyDescent="0.2">
      <c r="B41595" s="66"/>
    </row>
    <row r="41596" spans="2:2" x14ac:dyDescent="0.2">
      <c r="B41596" s="66"/>
    </row>
    <row r="41597" spans="2:2" x14ac:dyDescent="0.2">
      <c r="B41597" s="66"/>
    </row>
    <row r="41598" spans="2:2" x14ac:dyDescent="0.2">
      <c r="B41598" s="66"/>
    </row>
    <row r="41599" spans="2:2" x14ac:dyDescent="0.2">
      <c r="B41599" s="66"/>
    </row>
    <row r="41600" spans="2:2" x14ac:dyDescent="0.2">
      <c r="B41600" s="66"/>
    </row>
    <row r="41601" spans="2:2" x14ac:dyDescent="0.2">
      <c r="B41601" s="66"/>
    </row>
    <row r="41602" spans="2:2" x14ac:dyDescent="0.2">
      <c r="B41602" s="66"/>
    </row>
    <row r="41603" spans="2:2" x14ac:dyDescent="0.2">
      <c r="B41603" s="66"/>
    </row>
    <row r="41604" spans="2:2" x14ac:dyDescent="0.2">
      <c r="B41604" s="66"/>
    </row>
    <row r="41605" spans="2:2" x14ac:dyDescent="0.2">
      <c r="B41605" s="66"/>
    </row>
    <row r="41606" spans="2:2" x14ac:dyDescent="0.2">
      <c r="B41606" s="66"/>
    </row>
    <row r="41607" spans="2:2" x14ac:dyDescent="0.2">
      <c r="B41607" s="66"/>
    </row>
    <row r="41608" spans="2:2" x14ac:dyDescent="0.2">
      <c r="B41608" s="66"/>
    </row>
    <row r="41609" spans="2:2" x14ac:dyDescent="0.2">
      <c r="B41609" s="66"/>
    </row>
    <row r="41610" spans="2:2" x14ac:dyDescent="0.2">
      <c r="B41610" s="66"/>
    </row>
    <row r="41611" spans="2:2" x14ac:dyDescent="0.2">
      <c r="B41611" s="66"/>
    </row>
    <row r="41612" spans="2:2" x14ac:dyDescent="0.2">
      <c r="B41612" s="66"/>
    </row>
    <row r="41613" spans="2:2" x14ac:dyDescent="0.2">
      <c r="B41613" s="66"/>
    </row>
    <row r="41614" spans="2:2" x14ac:dyDescent="0.2">
      <c r="B41614" s="66"/>
    </row>
    <row r="41615" spans="2:2" x14ac:dyDescent="0.2">
      <c r="B41615" s="66"/>
    </row>
    <row r="41616" spans="2:2" x14ac:dyDescent="0.2">
      <c r="B41616" s="66"/>
    </row>
    <row r="41617" spans="2:2" x14ac:dyDescent="0.2">
      <c r="B41617" s="66"/>
    </row>
    <row r="41618" spans="2:2" x14ac:dyDescent="0.2">
      <c r="B41618" s="66"/>
    </row>
    <row r="41619" spans="2:2" x14ac:dyDescent="0.2">
      <c r="B41619" s="66"/>
    </row>
    <row r="41620" spans="2:2" x14ac:dyDescent="0.2">
      <c r="B41620" s="66"/>
    </row>
    <row r="41621" spans="2:2" x14ac:dyDescent="0.2">
      <c r="B41621" s="66"/>
    </row>
    <row r="41622" spans="2:2" x14ac:dyDescent="0.2">
      <c r="B41622" s="66"/>
    </row>
    <row r="41623" spans="2:2" x14ac:dyDescent="0.2">
      <c r="B41623" s="66"/>
    </row>
    <row r="41624" spans="2:2" x14ac:dyDescent="0.2">
      <c r="B41624" s="66"/>
    </row>
    <row r="41625" spans="2:2" x14ac:dyDescent="0.2">
      <c r="B41625" s="66"/>
    </row>
    <row r="41626" spans="2:2" x14ac:dyDescent="0.2">
      <c r="B41626" s="66"/>
    </row>
    <row r="41627" spans="2:2" x14ac:dyDescent="0.2">
      <c r="B41627" s="66"/>
    </row>
    <row r="41628" spans="2:2" x14ac:dyDescent="0.2">
      <c r="B41628" s="66"/>
    </row>
    <row r="41629" spans="2:2" x14ac:dyDescent="0.2">
      <c r="B41629" s="66"/>
    </row>
    <row r="41630" spans="2:2" x14ac:dyDescent="0.2">
      <c r="B41630" s="66"/>
    </row>
    <row r="41631" spans="2:2" x14ac:dyDescent="0.2">
      <c r="B41631" s="66"/>
    </row>
    <row r="41632" spans="2:2" x14ac:dyDescent="0.2">
      <c r="B41632" s="66"/>
    </row>
    <row r="41633" spans="2:2" x14ac:dyDescent="0.2">
      <c r="B41633" s="66"/>
    </row>
    <row r="41634" spans="2:2" x14ac:dyDescent="0.2">
      <c r="B41634" s="66"/>
    </row>
    <row r="41635" spans="2:2" x14ac:dyDescent="0.2">
      <c r="B41635" s="66"/>
    </row>
    <row r="41636" spans="2:2" x14ac:dyDescent="0.2">
      <c r="B41636" s="66"/>
    </row>
    <row r="41637" spans="2:2" x14ac:dyDescent="0.2">
      <c r="B41637" s="66"/>
    </row>
    <row r="41638" spans="2:2" x14ac:dyDescent="0.2">
      <c r="B41638" s="66"/>
    </row>
    <row r="41639" spans="2:2" x14ac:dyDescent="0.2">
      <c r="B41639" s="66"/>
    </row>
    <row r="41640" spans="2:2" x14ac:dyDescent="0.2">
      <c r="B41640" s="66"/>
    </row>
    <row r="41641" spans="2:2" x14ac:dyDescent="0.2">
      <c r="B41641" s="66"/>
    </row>
    <row r="41642" spans="2:2" x14ac:dyDescent="0.2">
      <c r="B41642" s="66"/>
    </row>
    <row r="41643" spans="2:2" x14ac:dyDescent="0.2">
      <c r="B41643" s="66"/>
    </row>
    <row r="41644" spans="2:2" x14ac:dyDescent="0.2">
      <c r="B41644" s="66"/>
    </row>
    <row r="41645" spans="2:2" x14ac:dyDescent="0.2">
      <c r="B41645" s="66"/>
    </row>
    <row r="41646" spans="2:2" x14ac:dyDescent="0.2">
      <c r="B41646" s="66"/>
    </row>
    <row r="41647" spans="2:2" x14ac:dyDescent="0.2">
      <c r="B41647" s="66"/>
    </row>
    <row r="41648" spans="2:2" x14ac:dyDescent="0.2">
      <c r="B41648" s="66"/>
    </row>
    <row r="41649" spans="2:2" x14ac:dyDescent="0.2">
      <c r="B41649" s="66"/>
    </row>
    <row r="41650" spans="2:2" x14ac:dyDescent="0.2">
      <c r="B41650" s="66"/>
    </row>
    <row r="41651" spans="2:2" x14ac:dyDescent="0.2">
      <c r="B41651" s="66"/>
    </row>
    <row r="41652" spans="2:2" x14ac:dyDescent="0.2">
      <c r="B41652" s="66"/>
    </row>
    <row r="41653" spans="2:2" x14ac:dyDescent="0.2">
      <c r="B41653" s="66"/>
    </row>
    <row r="41654" spans="2:2" x14ac:dyDescent="0.2">
      <c r="B41654" s="66"/>
    </row>
    <row r="41655" spans="2:2" x14ac:dyDescent="0.2">
      <c r="B41655" s="66"/>
    </row>
    <row r="41656" spans="2:2" x14ac:dyDescent="0.2">
      <c r="B41656" s="66"/>
    </row>
    <row r="41657" spans="2:2" x14ac:dyDescent="0.2">
      <c r="B41657" s="66"/>
    </row>
    <row r="41658" spans="2:2" x14ac:dyDescent="0.2">
      <c r="B41658" s="66"/>
    </row>
    <row r="41659" spans="2:2" x14ac:dyDescent="0.2">
      <c r="B41659" s="66"/>
    </row>
    <row r="41660" spans="2:2" x14ac:dyDescent="0.2">
      <c r="B41660" s="66"/>
    </row>
    <row r="41661" spans="2:2" x14ac:dyDescent="0.2">
      <c r="B41661" s="66"/>
    </row>
    <row r="41662" spans="2:2" x14ac:dyDescent="0.2">
      <c r="B41662" s="66"/>
    </row>
    <row r="41663" spans="2:2" x14ac:dyDescent="0.2">
      <c r="B41663" s="66"/>
    </row>
    <row r="41664" spans="2:2" x14ac:dyDescent="0.2">
      <c r="B41664" s="66"/>
    </row>
    <row r="41665" spans="2:2" x14ac:dyDescent="0.2">
      <c r="B41665" s="66"/>
    </row>
    <row r="41666" spans="2:2" x14ac:dyDescent="0.2">
      <c r="B41666" s="66"/>
    </row>
    <row r="41667" spans="2:2" x14ac:dyDescent="0.2">
      <c r="B41667" s="66"/>
    </row>
    <row r="41668" spans="2:2" x14ac:dyDescent="0.2">
      <c r="B41668" s="66"/>
    </row>
    <row r="41669" spans="2:2" x14ac:dyDescent="0.2">
      <c r="B41669" s="66"/>
    </row>
    <row r="41670" spans="2:2" x14ac:dyDescent="0.2">
      <c r="B41670" s="66"/>
    </row>
    <row r="41671" spans="2:2" x14ac:dyDescent="0.2">
      <c r="B41671" s="66"/>
    </row>
    <row r="41672" spans="2:2" x14ac:dyDescent="0.2">
      <c r="B41672" s="66"/>
    </row>
    <row r="41673" spans="2:2" x14ac:dyDescent="0.2">
      <c r="B41673" s="66"/>
    </row>
    <row r="41674" spans="2:2" x14ac:dyDescent="0.2">
      <c r="B41674" s="66"/>
    </row>
    <row r="41675" spans="2:2" x14ac:dyDescent="0.2">
      <c r="B41675" s="66"/>
    </row>
    <row r="41676" spans="2:2" x14ac:dyDescent="0.2">
      <c r="B41676" s="66"/>
    </row>
    <row r="41677" spans="2:2" x14ac:dyDescent="0.2">
      <c r="B41677" s="66"/>
    </row>
    <row r="41678" spans="2:2" x14ac:dyDescent="0.2">
      <c r="B41678" s="66"/>
    </row>
    <row r="41679" spans="2:2" x14ac:dyDescent="0.2">
      <c r="B41679" s="66"/>
    </row>
    <row r="41680" spans="2:2" x14ac:dyDescent="0.2">
      <c r="B41680" s="66"/>
    </row>
    <row r="41681" spans="2:2" x14ac:dyDescent="0.2">
      <c r="B41681" s="66"/>
    </row>
    <row r="41682" spans="2:2" x14ac:dyDescent="0.2">
      <c r="B41682" s="66"/>
    </row>
    <row r="41683" spans="2:2" x14ac:dyDescent="0.2">
      <c r="B41683" s="66"/>
    </row>
    <row r="41684" spans="2:2" x14ac:dyDescent="0.2">
      <c r="B41684" s="66"/>
    </row>
    <row r="41685" spans="2:2" x14ac:dyDescent="0.2">
      <c r="B41685" s="66"/>
    </row>
    <row r="41686" spans="2:2" x14ac:dyDescent="0.2">
      <c r="B41686" s="66"/>
    </row>
    <row r="41687" spans="2:2" x14ac:dyDescent="0.2">
      <c r="B41687" s="66"/>
    </row>
    <row r="41688" spans="2:2" x14ac:dyDescent="0.2">
      <c r="B41688" s="66"/>
    </row>
    <row r="41689" spans="2:2" x14ac:dyDescent="0.2">
      <c r="B41689" s="66"/>
    </row>
    <row r="41690" spans="2:2" x14ac:dyDescent="0.2">
      <c r="B41690" s="66"/>
    </row>
    <row r="41691" spans="2:2" x14ac:dyDescent="0.2">
      <c r="B41691" s="66"/>
    </row>
    <row r="41692" spans="2:2" x14ac:dyDescent="0.2">
      <c r="B41692" s="66"/>
    </row>
    <row r="41693" spans="2:2" x14ac:dyDescent="0.2">
      <c r="B41693" s="66"/>
    </row>
    <row r="41694" spans="2:2" x14ac:dyDescent="0.2">
      <c r="B41694" s="66"/>
    </row>
    <row r="41695" spans="2:2" x14ac:dyDescent="0.2">
      <c r="B41695" s="66"/>
    </row>
    <row r="41696" spans="2:2" x14ac:dyDescent="0.2">
      <c r="B41696" s="66"/>
    </row>
    <row r="41697" spans="2:2" x14ac:dyDescent="0.2">
      <c r="B41697" s="66"/>
    </row>
    <row r="41698" spans="2:2" x14ac:dyDescent="0.2">
      <c r="B41698" s="66"/>
    </row>
    <row r="41699" spans="2:2" x14ac:dyDescent="0.2">
      <c r="B41699" s="66"/>
    </row>
    <row r="41700" spans="2:2" x14ac:dyDescent="0.2">
      <c r="B41700" s="66"/>
    </row>
    <row r="41701" spans="2:2" x14ac:dyDescent="0.2">
      <c r="B41701" s="66"/>
    </row>
    <row r="41702" spans="2:2" x14ac:dyDescent="0.2">
      <c r="B41702" s="66"/>
    </row>
    <row r="41703" spans="2:2" x14ac:dyDescent="0.2">
      <c r="B41703" s="66"/>
    </row>
    <row r="41704" spans="2:2" x14ac:dyDescent="0.2">
      <c r="B41704" s="66"/>
    </row>
    <row r="41705" spans="2:2" x14ac:dyDescent="0.2">
      <c r="B41705" s="66"/>
    </row>
    <row r="41706" spans="2:2" x14ac:dyDescent="0.2">
      <c r="B41706" s="66"/>
    </row>
    <row r="41707" spans="2:2" x14ac:dyDescent="0.2">
      <c r="B41707" s="66"/>
    </row>
    <row r="41708" spans="2:2" x14ac:dyDescent="0.2">
      <c r="B41708" s="66"/>
    </row>
    <row r="41709" spans="2:2" x14ac:dyDescent="0.2">
      <c r="B41709" s="66"/>
    </row>
    <row r="41710" spans="2:2" x14ac:dyDescent="0.2">
      <c r="B41710" s="66"/>
    </row>
    <row r="41711" spans="2:2" x14ac:dyDescent="0.2">
      <c r="B41711" s="66"/>
    </row>
    <row r="41712" spans="2:2" x14ac:dyDescent="0.2">
      <c r="B41712" s="66"/>
    </row>
    <row r="41713" spans="2:2" x14ac:dyDescent="0.2">
      <c r="B41713" s="66"/>
    </row>
    <row r="41714" spans="2:2" x14ac:dyDescent="0.2">
      <c r="B41714" s="66"/>
    </row>
    <row r="41715" spans="2:2" x14ac:dyDescent="0.2">
      <c r="B41715" s="66"/>
    </row>
    <row r="41716" spans="2:2" x14ac:dyDescent="0.2">
      <c r="B41716" s="66"/>
    </row>
    <row r="41717" spans="2:2" x14ac:dyDescent="0.2">
      <c r="B41717" s="66"/>
    </row>
    <row r="41718" spans="2:2" x14ac:dyDescent="0.2">
      <c r="B41718" s="66"/>
    </row>
    <row r="41719" spans="2:2" x14ac:dyDescent="0.2">
      <c r="B41719" s="66"/>
    </row>
    <row r="41720" spans="2:2" x14ac:dyDescent="0.2">
      <c r="B41720" s="66"/>
    </row>
    <row r="41721" spans="2:2" x14ac:dyDescent="0.2">
      <c r="B41721" s="66"/>
    </row>
    <row r="41722" spans="2:2" x14ac:dyDescent="0.2">
      <c r="B41722" s="66"/>
    </row>
    <row r="41723" spans="2:2" x14ac:dyDescent="0.2">
      <c r="B41723" s="66"/>
    </row>
    <row r="41724" spans="2:2" x14ac:dyDescent="0.2">
      <c r="B41724" s="66"/>
    </row>
    <row r="41725" spans="2:2" x14ac:dyDescent="0.2">
      <c r="B41725" s="66"/>
    </row>
    <row r="41726" spans="2:2" x14ac:dyDescent="0.2">
      <c r="B41726" s="66"/>
    </row>
    <row r="41727" spans="2:2" x14ac:dyDescent="0.2">
      <c r="B41727" s="66"/>
    </row>
    <row r="41728" spans="2:2" x14ac:dyDescent="0.2">
      <c r="B41728" s="66"/>
    </row>
    <row r="41729" spans="2:2" x14ac:dyDescent="0.2">
      <c r="B41729" s="66"/>
    </row>
    <row r="41730" spans="2:2" x14ac:dyDescent="0.2">
      <c r="B41730" s="66"/>
    </row>
    <row r="41731" spans="2:2" x14ac:dyDescent="0.2">
      <c r="B41731" s="66"/>
    </row>
    <row r="41732" spans="2:2" x14ac:dyDescent="0.2">
      <c r="B41732" s="66"/>
    </row>
    <row r="41733" spans="2:2" x14ac:dyDescent="0.2">
      <c r="B41733" s="66"/>
    </row>
    <row r="41734" spans="2:2" x14ac:dyDescent="0.2">
      <c r="B41734" s="66"/>
    </row>
    <row r="41735" spans="2:2" x14ac:dyDescent="0.2">
      <c r="B41735" s="66"/>
    </row>
    <row r="41736" spans="2:2" x14ac:dyDescent="0.2">
      <c r="B41736" s="66"/>
    </row>
    <row r="41737" spans="2:2" x14ac:dyDescent="0.2">
      <c r="B41737" s="66"/>
    </row>
    <row r="41738" spans="2:2" x14ac:dyDescent="0.2">
      <c r="B41738" s="66"/>
    </row>
    <row r="41739" spans="2:2" x14ac:dyDescent="0.2">
      <c r="B41739" s="66"/>
    </row>
    <row r="41740" spans="2:2" x14ac:dyDescent="0.2">
      <c r="B41740" s="66"/>
    </row>
    <row r="41741" spans="2:2" x14ac:dyDescent="0.2">
      <c r="B41741" s="66"/>
    </row>
    <row r="41742" spans="2:2" x14ac:dyDescent="0.2">
      <c r="B41742" s="66"/>
    </row>
    <row r="41743" spans="2:2" x14ac:dyDescent="0.2">
      <c r="B41743" s="66"/>
    </row>
    <row r="41744" spans="2:2" x14ac:dyDescent="0.2">
      <c r="B41744" s="66"/>
    </row>
    <row r="41745" spans="2:2" x14ac:dyDescent="0.2">
      <c r="B41745" s="66"/>
    </row>
    <row r="41746" spans="2:2" x14ac:dyDescent="0.2">
      <c r="B41746" s="66"/>
    </row>
    <row r="41747" spans="2:2" x14ac:dyDescent="0.2">
      <c r="B41747" s="66"/>
    </row>
    <row r="41748" spans="2:2" x14ac:dyDescent="0.2">
      <c r="B41748" s="66"/>
    </row>
    <row r="41749" spans="2:2" x14ac:dyDescent="0.2">
      <c r="B41749" s="66"/>
    </row>
    <row r="41750" spans="2:2" x14ac:dyDescent="0.2">
      <c r="B41750" s="66"/>
    </row>
    <row r="41751" spans="2:2" x14ac:dyDescent="0.2">
      <c r="B41751" s="66"/>
    </row>
    <row r="41752" spans="2:2" x14ac:dyDescent="0.2">
      <c r="B41752" s="66"/>
    </row>
    <row r="41753" spans="2:2" x14ac:dyDescent="0.2">
      <c r="B41753" s="66"/>
    </row>
    <row r="41754" spans="2:2" x14ac:dyDescent="0.2">
      <c r="B41754" s="66"/>
    </row>
    <row r="41755" spans="2:2" x14ac:dyDescent="0.2">
      <c r="B41755" s="66"/>
    </row>
    <row r="41756" spans="2:2" x14ac:dyDescent="0.2">
      <c r="B41756" s="66"/>
    </row>
    <row r="41757" spans="2:2" x14ac:dyDescent="0.2">
      <c r="B41757" s="66"/>
    </row>
    <row r="41758" spans="2:2" x14ac:dyDescent="0.2">
      <c r="B41758" s="66"/>
    </row>
    <row r="41759" spans="2:2" x14ac:dyDescent="0.2">
      <c r="B41759" s="66"/>
    </row>
    <row r="41760" spans="2:2" x14ac:dyDescent="0.2">
      <c r="B41760" s="66"/>
    </row>
    <row r="41761" spans="2:2" x14ac:dyDescent="0.2">
      <c r="B41761" s="66"/>
    </row>
    <row r="41762" spans="2:2" x14ac:dyDescent="0.2">
      <c r="B41762" s="66"/>
    </row>
    <row r="41763" spans="2:2" x14ac:dyDescent="0.2">
      <c r="B41763" s="66"/>
    </row>
    <row r="41764" spans="2:2" x14ac:dyDescent="0.2">
      <c r="B41764" s="66"/>
    </row>
    <row r="41765" spans="2:2" x14ac:dyDescent="0.2">
      <c r="B41765" s="66"/>
    </row>
    <row r="41766" spans="2:2" x14ac:dyDescent="0.2">
      <c r="B41766" s="66"/>
    </row>
    <row r="41767" spans="2:2" x14ac:dyDescent="0.2">
      <c r="B41767" s="66"/>
    </row>
    <row r="41768" spans="2:2" x14ac:dyDescent="0.2">
      <c r="B41768" s="66"/>
    </row>
    <row r="41769" spans="2:2" x14ac:dyDescent="0.2">
      <c r="B41769" s="66"/>
    </row>
    <row r="41770" spans="2:2" x14ac:dyDescent="0.2">
      <c r="B41770" s="66"/>
    </row>
    <row r="41771" spans="2:2" x14ac:dyDescent="0.2">
      <c r="B41771" s="66"/>
    </row>
    <row r="41772" spans="2:2" x14ac:dyDescent="0.2">
      <c r="B41772" s="66"/>
    </row>
    <row r="41773" spans="2:2" x14ac:dyDescent="0.2">
      <c r="B41773" s="66"/>
    </row>
    <row r="41774" spans="2:2" x14ac:dyDescent="0.2">
      <c r="B41774" s="66"/>
    </row>
    <row r="41775" spans="2:2" x14ac:dyDescent="0.2">
      <c r="B41775" s="66"/>
    </row>
    <row r="41776" spans="2:2" x14ac:dyDescent="0.2">
      <c r="B41776" s="66"/>
    </row>
    <row r="41777" spans="2:2" x14ac:dyDescent="0.2">
      <c r="B41777" s="66"/>
    </row>
    <row r="41778" spans="2:2" x14ac:dyDescent="0.2">
      <c r="B41778" s="66"/>
    </row>
    <row r="41779" spans="2:2" x14ac:dyDescent="0.2">
      <c r="B41779" s="66"/>
    </row>
    <row r="41780" spans="2:2" x14ac:dyDescent="0.2">
      <c r="B41780" s="66"/>
    </row>
    <row r="41781" spans="2:2" x14ac:dyDescent="0.2">
      <c r="B41781" s="66"/>
    </row>
    <row r="41782" spans="2:2" x14ac:dyDescent="0.2">
      <c r="B41782" s="66"/>
    </row>
    <row r="41783" spans="2:2" x14ac:dyDescent="0.2">
      <c r="B41783" s="66"/>
    </row>
    <row r="41784" spans="2:2" x14ac:dyDescent="0.2">
      <c r="B41784" s="66"/>
    </row>
    <row r="41785" spans="2:2" x14ac:dyDescent="0.2">
      <c r="B41785" s="66"/>
    </row>
    <row r="41786" spans="2:2" x14ac:dyDescent="0.2">
      <c r="B41786" s="66"/>
    </row>
    <row r="41787" spans="2:2" x14ac:dyDescent="0.2">
      <c r="B41787" s="66"/>
    </row>
    <row r="41788" spans="2:2" x14ac:dyDescent="0.2">
      <c r="B41788" s="66"/>
    </row>
    <row r="41789" spans="2:2" x14ac:dyDescent="0.2">
      <c r="B41789" s="66"/>
    </row>
    <row r="41790" spans="2:2" x14ac:dyDescent="0.2">
      <c r="B41790" s="66"/>
    </row>
    <row r="41791" spans="2:2" x14ac:dyDescent="0.2">
      <c r="B41791" s="66"/>
    </row>
    <row r="41792" spans="2:2" x14ac:dyDescent="0.2">
      <c r="B41792" s="66"/>
    </row>
    <row r="41793" spans="2:2" x14ac:dyDescent="0.2">
      <c r="B41793" s="66"/>
    </row>
    <row r="41794" spans="2:2" x14ac:dyDescent="0.2">
      <c r="B41794" s="66"/>
    </row>
    <row r="41795" spans="2:2" x14ac:dyDescent="0.2">
      <c r="B41795" s="66"/>
    </row>
    <row r="41796" spans="2:2" x14ac:dyDescent="0.2">
      <c r="B41796" s="66"/>
    </row>
    <row r="41797" spans="2:2" x14ac:dyDescent="0.2">
      <c r="B41797" s="66"/>
    </row>
    <row r="41798" spans="2:2" x14ac:dyDescent="0.2">
      <c r="B41798" s="66"/>
    </row>
    <row r="41799" spans="2:2" x14ac:dyDescent="0.2">
      <c r="B41799" s="66"/>
    </row>
    <row r="41800" spans="2:2" x14ac:dyDescent="0.2">
      <c r="B41800" s="66"/>
    </row>
    <row r="41801" spans="2:2" x14ac:dyDescent="0.2">
      <c r="B41801" s="66"/>
    </row>
    <row r="41802" spans="2:2" x14ac:dyDescent="0.2">
      <c r="B41802" s="66"/>
    </row>
    <row r="41803" spans="2:2" x14ac:dyDescent="0.2">
      <c r="B41803" s="66"/>
    </row>
    <row r="41804" spans="2:2" x14ac:dyDescent="0.2">
      <c r="B41804" s="66"/>
    </row>
    <row r="41805" spans="2:2" x14ac:dyDescent="0.2">
      <c r="B41805" s="66"/>
    </row>
    <row r="41806" spans="2:2" x14ac:dyDescent="0.2">
      <c r="B41806" s="66"/>
    </row>
    <row r="41807" spans="2:2" x14ac:dyDescent="0.2">
      <c r="B41807" s="66"/>
    </row>
    <row r="41808" spans="2:2" x14ac:dyDescent="0.2">
      <c r="B41808" s="66"/>
    </row>
    <row r="41809" spans="2:2" x14ac:dyDescent="0.2">
      <c r="B41809" s="66"/>
    </row>
    <row r="41810" spans="2:2" x14ac:dyDescent="0.2">
      <c r="B41810" s="66"/>
    </row>
    <row r="41811" spans="2:2" x14ac:dyDescent="0.2">
      <c r="B41811" s="66"/>
    </row>
    <row r="41812" spans="2:2" x14ac:dyDescent="0.2">
      <c r="B41812" s="66"/>
    </row>
    <row r="41813" spans="2:2" x14ac:dyDescent="0.2">
      <c r="B41813" s="66"/>
    </row>
    <row r="41814" spans="2:2" x14ac:dyDescent="0.2">
      <c r="B41814" s="66"/>
    </row>
    <row r="41815" spans="2:2" x14ac:dyDescent="0.2">
      <c r="B41815" s="66"/>
    </row>
    <row r="41816" spans="2:2" x14ac:dyDescent="0.2">
      <c r="B41816" s="66"/>
    </row>
    <row r="41817" spans="2:2" x14ac:dyDescent="0.2">
      <c r="B41817" s="66"/>
    </row>
    <row r="41818" spans="2:2" x14ac:dyDescent="0.2">
      <c r="B41818" s="66"/>
    </row>
    <row r="41819" spans="2:2" x14ac:dyDescent="0.2">
      <c r="B41819" s="66"/>
    </row>
    <row r="41820" spans="2:2" x14ac:dyDescent="0.2">
      <c r="B41820" s="66"/>
    </row>
    <row r="41821" spans="2:2" x14ac:dyDescent="0.2">
      <c r="B41821" s="66"/>
    </row>
    <row r="41822" spans="2:2" x14ac:dyDescent="0.2">
      <c r="B41822" s="66"/>
    </row>
    <row r="41823" spans="2:2" x14ac:dyDescent="0.2">
      <c r="B41823" s="66"/>
    </row>
    <row r="41824" spans="2:2" x14ac:dyDescent="0.2">
      <c r="B41824" s="66"/>
    </row>
    <row r="41825" spans="2:2" x14ac:dyDescent="0.2">
      <c r="B41825" s="66"/>
    </row>
    <row r="41826" spans="2:2" x14ac:dyDescent="0.2">
      <c r="B41826" s="66"/>
    </row>
    <row r="41827" spans="2:2" x14ac:dyDescent="0.2">
      <c r="B41827" s="66"/>
    </row>
    <row r="41828" spans="2:2" x14ac:dyDescent="0.2">
      <c r="B41828" s="66"/>
    </row>
    <row r="41829" spans="2:2" x14ac:dyDescent="0.2">
      <c r="B41829" s="66"/>
    </row>
    <row r="41830" spans="2:2" x14ac:dyDescent="0.2">
      <c r="B41830" s="66"/>
    </row>
    <row r="41831" spans="2:2" x14ac:dyDescent="0.2">
      <c r="B41831" s="66"/>
    </row>
    <row r="41832" spans="2:2" x14ac:dyDescent="0.2">
      <c r="B41832" s="66"/>
    </row>
    <row r="41833" spans="2:2" x14ac:dyDescent="0.2">
      <c r="B41833" s="66"/>
    </row>
    <row r="41834" spans="2:2" x14ac:dyDescent="0.2">
      <c r="B41834" s="66"/>
    </row>
    <row r="41835" spans="2:2" x14ac:dyDescent="0.2">
      <c r="B41835" s="66"/>
    </row>
    <row r="41836" spans="2:2" x14ac:dyDescent="0.2">
      <c r="B41836" s="66"/>
    </row>
    <row r="41837" spans="2:2" x14ac:dyDescent="0.2">
      <c r="B41837" s="66"/>
    </row>
    <row r="41838" spans="2:2" x14ac:dyDescent="0.2">
      <c r="B41838" s="66"/>
    </row>
    <row r="41839" spans="2:2" x14ac:dyDescent="0.2">
      <c r="B41839" s="66"/>
    </row>
    <row r="41840" spans="2:2" x14ac:dyDescent="0.2">
      <c r="B41840" s="66"/>
    </row>
    <row r="41841" spans="2:2" x14ac:dyDescent="0.2">
      <c r="B41841" s="66"/>
    </row>
    <row r="41842" spans="2:2" x14ac:dyDescent="0.2">
      <c r="B41842" s="66"/>
    </row>
    <row r="41843" spans="2:2" x14ac:dyDescent="0.2">
      <c r="B41843" s="66"/>
    </row>
    <row r="41844" spans="2:2" x14ac:dyDescent="0.2">
      <c r="B41844" s="66"/>
    </row>
    <row r="41845" spans="2:2" x14ac:dyDescent="0.2">
      <c r="B41845" s="66"/>
    </row>
    <row r="41846" spans="2:2" x14ac:dyDescent="0.2">
      <c r="B41846" s="66"/>
    </row>
    <row r="41847" spans="2:2" x14ac:dyDescent="0.2">
      <c r="B41847" s="66"/>
    </row>
    <row r="41848" spans="2:2" x14ac:dyDescent="0.2">
      <c r="B41848" s="66"/>
    </row>
    <row r="41849" spans="2:2" x14ac:dyDescent="0.2">
      <c r="B41849" s="66"/>
    </row>
    <row r="41850" spans="2:2" x14ac:dyDescent="0.2">
      <c r="B41850" s="66"/>
    </row>
    <row r="41851" spans="2:2" x14ac:dyDescent="0.2">
      <c r="B41851" s="66"/>
    </row>
    <row r="41852" spans="2:2" x14ac:dyDescent="0.2">
      <c r="B41852" s="66"/>
    </row>
    <row r="41853" spans="2:2" x14ac:dyDescent="0.2">
      <c r="B41853" s="66"/>
    </row>
    <row r="41854" spans="2:2" x14ac:dyDescent="0.2">
      <c r="B41854" s="66"/>
    </row>
    <row r="41855" spans="2:2" x14ac:dyDescent="0.2">
      <c r="B41855" s="66"/>
    </row>
    <row r="41856" spans="2:2" x14ac:dyDescent="0.2">
      <c r="B41856" s="66"/>
    </row>
    <row r="41857" spans="2:2" x14ac:dyDescent="0.2">
      <c r="B41857" s="66"/>
    </row>
    <row r="41858" spans="2:2" x14ac:dyDescent="0.2">
      <c r="B41858" s="66"/>
    </row>
    <row r="41859" spans="2:2" x14ac:dyDescent="0.2">
      <c r="B41859" s="66"/>
    </row>
    <row r="41860" spans="2:2" x14ac:dyDescent="0.2">
      <c r="B41860" s="66"/>
    </row>
    <row r="41861" spans="2:2" x14ac:dyDescent="0.2">
      <c r="B41861" s="66"/>
    </row>
    <row r="41862" spans="2:2" x14ac:dyDescent="0.2">
      <c r="B41862" s="66"/>
    </row>
    <row r="41863" spans="2:2" x14ac:dyDescent="0.2">
      <c r="B41863" s="66"/>
    </row>
    <row r="41864" spans="2:2" x14ac:dyDescent="0.2">
      <c r="B41864" s="66"/>
    </row>
    <row r="41865" spans="2:2" x14ac:dyDescent="0.2">
      <c r="B41865" s="66"/>
    </row>
    <row r="41866" spans="2:2" x14ac:dyDescent="0.2">
      <c r="B41866" s="66"/>
    </row>
    <row r="41867" spans="2:2" x14ac:dyDescent="0.2">
      <c r="B41867" s="66"/>
    </row>
    <row r="41868" spans="2:2" x14ac:dyDescent="0.2">
      <c r="B41868" s="66"/>
    </row>
    <row r="41869" spans="2:2" x14ac:dyDescent="0.2">
      <c r="B41869" s="66"/>
    </row>
    <row r="41870" spans="2:2" x14ac:dyDescent="0.2">
      <c r="B41870" s="66"/>
    </row>
    <row r="41871" spans="2:2" x14ac:dyDescent="0.2">
      <c r="B41871" s="66"/>
    </row>
    <row r="41872" spans="2:2" x14ac:dyDescent="0.2">
      <c r="B41872" s="66"/>
    </row>
    <row r="41873" spans="2:2" x14ac:dyDescent="0.2">
      <c r="B41873" s="66"/>
    </row>
    <row r="41874" spans="2:2" x14ac:dyDescent="0.2">
      <c r="B41874" s="66"/>
    </row>
    <row r="41875" spans="2:2" x14ac:dyDescent="0.2">
      <c r="B41875" s="66"/>
    </row>
    <row r="41876" spans="2:2" x14ac:dyDescent="0.2">
      <c r="B41876" s="66"/>
    </row>
    <row r="41877" spans="2:2" x14ac:dyDescent="0.2">
      <c r="B41877" s="66"/>
    </row>
    <row r="41878" spans="2:2" x14ac:dyDescent="0.2">
      <c r="B41878" s="66"/>
    </row>
    <row r="41879" spans="2:2" x14ac:dyDescent="0.2">
      <c r="B41879" s="66"/>
    </row>
    <row r="41880" spans="2:2" x14ac:dyDescent="0.2">
      <c r="B41880" s="66"/>
    </row>
    <row r="41881" spans="2:2" x14ac:dyDescent="0.2">
      <c r="B41881" s="66"/>
    </row>
    <row r="41882" spans="2:2" x14ac:dyDescent="0.2">
      <c r="B41882" s="66"/>
    </row>
    <row r="41883" spans="2:2" x14ac:dyDescent="0.2">
      <c r="B41883" s="66"/>
    </row>
    <row r="41884" spans="2:2" x14ac:dyDescent="0.2">
      <c r="B41884" s="66"/>
    </row>
    <row r="41885" spans="2:2" x14ac:dyDescent="0.2">
      <c r="B41885" s="66"/>
    </row>
    <row r="41886" spans="2:2" x14ac:dyDescent="0.2">
      <c r="B41886" s="66"/>
    </row>
    <row r="41887" spans="2:2" x14ac:dyDescent="0.2">
      <c r="B41887" s="66"/>
    </row>
    <row r="41888" spans="2:2" x14ac:dyDescent="0.2">
      <c r="B41888" s="66"/>
    </row>
    <row r="41889" spans="2:2" x14ac:dyDescent="0.2">
      <c r="B41889" s="66"/>
    </row>
    <row r="41890" spans="2:2" x14ac:dyDescent="0.2">
      <c r="B41890" s="66"/>
    </row>
    <row r="41891" spans="2:2" x14ac:dyDescent="0.2">
      <c r="B41891" s="66"/>
    </row>
    <row r="41892" spans="2:2" x14ac:dyDescent="0.2">
      <c r="B41892" s="66"/>
    </row>
    <row r="41893" spans="2:2" x14ac:dyDescent="0.2">
      <c r="B41893" s="66"/>
    </row>
    <row r="41894" spans="2:2" x14ac:dyDescent="0.2">
      <c r="B41894" s="66"/>
    </row>
    <row r="41895" spans="2:2" x14ac:dyDescent="0.2">
      <c r="B41895" s="66"/>
    </row>
    <row r="41896" spans="2:2" x14ac:dyDescent="0.2">
      <c r="B41896" s="66"/>
    </row>
    <row r="41897" spans="2:2" x14ac:dyDescent="0.2">
      <c r="B41897" s="66"/>
    </row>
    <row r="41898" spans="2:2" x14ac:dyDescent="0.2">
      <c r="B41898" s="66"/>
    </row>
    <row r="41899" spans="2:2" x14ac:dyDescent="0.2">
      <c r="B41899" s="66"/>
    </row>
    <row r="41900" spans="2:2" x14ac:dyDescent="0.2">
      <c r="B41900" s="66"/>
    </row>
    <row r="41901" spans="2:2" x14ac:dyDescent="0.2">
      <c r="B41901" s="66"/>
    </row>
    <row r="41902" spans="2:2" x14ac:dyDescent="0.2">
      <c r="B41902" s="66"/>
    </row>
    <row r="41903" spans="2:2" x14ac:dyDescent="0.2">
      <c r="B41903" s="66"/>
    </row>
    <row r="41904" spans="2:2" x14ac:dyDescent="0.2">
      <c r="B41904" s="66"/>
    </row>
    <row r="41905" spans="2:2" x14ac:dyDescent="0.2">
      <c r="B41905" s="66"/>
    </row>
    <row r="41906" spans="2:2" x14ac:dyDescent="0.2">
      <c r="B41906" s="66"/>
    </row>
    <row r="41907" spans="2:2" x14ac:dyDescent="0.2">
      <c r="B41907" s="66"/>
    </row>
    <row r="41908" spans="2:2" x14ac:dyDescent="0.2">
      <c r="B41908" s="66"/>
    </row>
    <row r="41909" spans="2:2" x14ac:dyDescent="0.2">
      <c r="B41909" s="66"/>
    </row>
    <row r="41910" spans="2:2" x14ac:dyDescent="0.2">
      <c r="B41910" s="66"/>
    </row>
    <row r="41911" spans="2:2" x14ac:dyDescent="0.2">
      <c r="B41911" s="66"/>
    </row>
    <row r="41912" spans="2:2" x14ac:dyDescent="0.2">
      <c r="B41912" s="66"/>
    </row>
    <row r="41913" spans="2:2" x14ac:dyDescent="0.2">
      <c r="B41913" s="66"/>
    </row>
    <row r="41914" spans="2:2" x14ac:dyDescent="0.2">
      <c r="B41914" s="66"/>
    </row>
    <row r="41915" spans="2:2" x14ac:dyDescent="0.2">
      <c r="B41915" s="66"/>
    </row>
    <row r="41916" spans="2:2" x14ac:dyDescent="0.2">
      <c r="B41916" s="66"/>
    </row>
    <row r="41917" spans="2:2" x14ac:dyDescent="0.2">
      <c r="B41917" s="66"/>
    </row>
    <row r="41918" spans="2:2" x14ac:dyDescent="0.2">
      <c r="B41918" s="66"/>
    </row>
    <row r="41919" spans="2:2" x14ac:dyDescent="0.2">
      <c r="B41919" s="66"/>
    </row>
    <row r="41920" spans="2:2" x14ac:dyDescent="0.2">
      <c r="B41920" s="66"/>
    </row>
    <row r="41921" spans="2:2" x14ac:dyDescent="0.2">
      <c r="B41921" s="66"/>
    </row>
    <row r="41922" spans="2:2" x14ac:dyDescent="0.2">
      <c r="B41922" s="66"/>
    </row>
    <row r="41923" spans="2:2" x14ac:dyDescent="0.2">
      <c r="B41923" s="66"/>
    </row>
    <row r="41924" spans="2:2" x14ac:dyDescent="0.2">
      <c r="B41924" s="66"/>
    </row>
    <row r="41925" spans="2:2" x14ac:dyDescent="0.2">
      <c r="B41925" s="66"/>
    </row>
    <row r="41926" spans="2:2" x14ac:dyDescent="0.2">
      <c r="B41926" s="66"/>
    </row>
    <row r="41927" spans="2:2" x14ac:dyDescent="0.2">
      <c r="B41927" s="66"/>
    </row>
    <row r="41928" spans="2:2" x14ac:dyDescent="0.2">
      <c r="B41928" s="66"/>
    </row>
    <row r="41929" spans="2:2" x14ac:dyDescent="0.2">
      <c r="B41929" s="66"/>
    </row>
    <row r="41930" spans="2:2" x14ac:dyDescent="0.2">
      <c r="B41930" s="66"/>
    </row>
    <row r="41931" spans="2:2" x14ac:dyDescent="0.2">
      <c r="B41931" s="66"/>
    </row>
    <row r="41932" spans="2:2" x14ac:dyDescent="0.2">
      <c r="B41932" s="66"/>
    </row>
    <row r="41933" spans="2:2" x14ac:dyDescent="0.2">
      <c r="B41933" s="66"/>
    </row>
    <row r="41934" spans="2:2" x14ac:dyDescent="0.2">
      <c r="B41934" s="66"/>
    </row>
    <row r="41935" spans="2:2" x14ac:dyDescent="0.2">
      <c r="B41935" s="66"/>
    </row>
    <row r="41936" spans="2:2" x14ac:dyDescent="0.2">
      <c r="B41936" s="66"/>
    </row>
    <row r="41937" spans="2:2" x14ac:dyDescent="0.2">
      <c r="B41937" s="66"/>
    </row>
    <row r="41938" spans="2:2" x14ac:dyDescent="0.2">
      <c r="B41938" s="66"/>
    </row>
    <row r="41939" spans="2:2" x14ac:dyDescent="0.2">
      <c r="B41939" s="66"/>
    </row>
    <row r="41940" spans="2:2" x14ac:dyDescent="0.2">
      <c r="B41940" s="66"/>
    </row>
    <row r="41941" spans="2:2" x14ac:dyDescent="0.2">
      <c r="B41941" s="66"/>
    </row>
    <row r="41942" spans="2:2" x14ac:dyDescent="0.2">
      <c r="B41942" s="66"/>
    </row>
    <row r="41943" spans="2:2" x14ac:dyDescent="0.2">
      <c r="B41943" s="66"/>
    </row>
    <row r="41944" spans="2:2" x14ac:dyDescent="0.2">
      <c r="B41944" s="66"/>
    </row>
    <row r="41945" spans="2:2" x14ac:dyDescent="0.2">
      <c r="B41945" s="66"/>
    </row>
    <row r="41946" spans="2:2" x14ac:dyDescent="0.2">
      <c r="B41946" s="66"/>
    </row>
    <row r="41947" spans="2:2" x14ac:dyDescent="0.2">
      <c r="B41947" s="66"/>
    </row>
    <row r="41948" spans="2:2" x14ac:dyDescent="0.2">
      <c r="B41948" s="66"/>
    </row>
    <row r="41949" spans="2:2" x14ac:dyDescent="0.2">
      <c r="B41949" s="66"/>
    </row>
    <row r="41950" spans="2:2" x14ac:dyDescent="0.2">
      <c r="B41950" s="66"/>
    </row>
    <row r="41951" spans="2:2" x14ac:dyDescent="0.2">
      <c r="B41951" s="66"/>
    </row>
    <row r="41952" spans="2:2" x14ac:dyDescent="0.2">
      <c r="B41952" s="66"/>
    </row>
    <row r="41953" spans="2:2" x14ac:dyDescent="0.2">
      <c r="B41953" s="66"/>
    </row>
    <row r="41954" spans="2:2" x14ac:dyDescent="0.2">
      <c r="B41954" s="66"/>
    </row>
    <row r="41955" spans="2:2" x14ac:dyDescent="0.2">
      <c r="B41955" s="66"/>
    </row>
    <row r="41956" spans="2:2" x14ac:dyDescent="0.2">
      <c r="B41956" s="66"/>
    </row>
    <row r="41957" spans="2:2" x14ac:dyDescent="0.2">
      <c r="B41957" s="66"/>
    </row>
    <row r="41958" spans="2:2" x14ac:dyDescent="0.2">
      <c r="B41958" s="66"/>
    </row>
    <row r="41959" spans="2:2" x14ac:dyDescent="0.2">
      <c r="B41959" s="66"/>
    </row>
    <row r="41960" spans="2:2" x14ac:dyDescent="0.2">
      <c r="B41960" s="66"/>
    </row>
    <row r="41961" spans="2:2" x14ac:dyDescent="0.2">
      <c r="B41961" s="66"/>
    </row>
    <row r="41962" spans="2:2" x14ac:dyDescent="0.2">
      <c r="B41962" s="66"/>
    </row>
    <row r="41963" spans="2:2" x14ac:dyDescent="0.2">
      <c r="B41963" s="66"/>
    </row>
    <row r="41964" spans="2:2" x14ac:dyDescent="0.2">
      <c r="B41964" s="66"/>
    </row>
    <row r="41965" spans="2:2" x14ac:dyDescent="0.2">
      <c r="B41965" s="66"/>
    </row>
    <row r="41966" spans="2:2" x14ac:dyDescent="0.2">
      <c r="B41966" s="66"/>
    </row>
    <row r="41967" spans="2:2" x14ac:dyDescent="0.2">
      <c r="B41967" s="66"/>
    </row>
    <row r="41968" spans="2:2" x14ac:dyDescent="0.2">
      <c r="B41968" s="66"/>
    </row>
    <row r="41969" spans="2:2" x14ac:dyDescent="0.2">
      <c r="B41969" s="66"/>
    </row>
    <row r="41970" spans="2:2" x14ac:dyDescent="0.2">
      <c r="B41970" s="66"/>
    </row>
    <row r="41971" spans="2:2" x14ac:dyDescent="0.2">
      <c r="B41971" s="66"/>
    </row>
    <row r="41972" spans="2:2" x14ac:dyDescent="0.2">
      <c r="B41972" s="66"/>
    </row>
    <row r="41973" spans="2:2" x14ac:dyDescent="0.2">
      <c r="B41973" s="66"/>
    </row>
    <row r="41974" spans="2:2" x14ac:dyDescent="0.2">
      <c r="B41974" s="66"/>
    </row>
    <row r="41975" spans="2:2" x14ac:dyDescent="0.2">
      <c r="B41975" s="66"/>
    </row>
    <row r="41976" spans="2:2" x14ac:dyDescent="0.2">
      <c r="B41976" s="66"/>
    </row>
    <row r="41977" spans="2:2" x14ac:dyDescent="0.2">
      <c r="B41977" s="66"/>
    </row>
    <row r="41978" spans="2:2" x14ac:dyDescent="0.2">
      <c r="B41978" s="66"/>
    </row>
    <row r="41979" spans="2:2" x14ac:dyDescent="0.2">
      <c r="B41979" s="66"/>
    </row>
    <row r="41980" spans="2:2" x14ac:dyDescent="0.2">
      <c r="B41980" s="66"/>
    </row>
    <row r="41981" spans="2:2" x14ac:dyDescent="0.2">
      <c r="B41981" s="66"/>
    </row>
    <row r="41982" spans="2:2" x14ac:dyDescent="0.2">
      <c r="B41982" s="66"/>
    </row>
    <row r="41983" spans="2:2" x14ac:dyDescent="0.2">
      <c r="B41983" s="66"/>
    </row>
    <row r="41984" spans="2:2" x14ac:dyDescent="0.2">
      <c r="B41984" s="66"/>
    </row>
    <row r="41985" spans="2:2" x14ac:dyDescent="0.2">
      <c r="B41985" s="66"/>
    </row>
    <row r="41986" spans="2:2" x14ac:dyDescent="0.2">
      <c r="B41986" s="66"/>
    </row>
    <row r="41987" spans="2:2" x14ac:dyDescent="0.2">
      <c r="B41987" s="66"/>
    </row>
    <row r="41988" spans="2:2" x14ac:dyDescent="0.2">
      <c r="B41988" s="66"/>
    </row>
    <row r="41989" spans="2:2" x14ac:dyDescent="0.2">
      <c r="B41989" s="66"/>
    </row>
    <row r="41990" spans="2:2" x14ac:dyDescent="0.2">
      <c r="B41990" s="66"/>
    </row>
    <row r="41991" spans="2:2" x14ac:dyDescent="0.2">
      <c r="B41991" s="66"/>
    </row>
    <row r="41992" spans="2:2" x14ac:dyDescent="0.2">
      <c r="B41992" s="66"/>
    </row>
    <row r="41993" spans="2:2" x14ac:dyDescent="0.2">
      <c r="B41993" s="66"/>
    </row>
    <row r="41994" spans="2:2" x14ac:dyDescent="0.2">
      <c r="B41994" s="66"/>
    </row>
    <row r="41995" spans="2:2" x14ac:dyDescent="0.2">
      <c r="B41995" s="66"/>
    </row>
    <row r="41996" spans="2:2" x14ac:dyDescent="0.2">
      <c r="B41996" s="66"/>
    </row>
    <row r="41997" spans="2:2" x14ac:dyDescent="0.2">
      <c r="B41997" s="66"/>
    </row>
    <row r="41998" spans="2:2" x14ac:dyDescent="0.2">
      <c r="B41998" s="66"/>
    </row>
    <row r="41999" spans="2:2" x14ac:dyDescent="0.2">
      <c r="B41999" s="66"/>
    </row>
    <row r="42000" spans="2:2" x14ac:dyDescent="0.2">
      <c r="B42000" s="66"/>
    </row>
    <row r="42001" spans="2:2" x14ac:dyDescent="0.2">
      <c r="B42001" s="66"/>
    </row>
    <row r="42002" spans="2:2" x14ac:dyDescent="0.2">
      <c r="B42002" s="66"/>
    </row>
    <row r="42003" spans="2:2" x14ac:dyDescent="0.2">
      <c r="B42003" s="66"/>
    </row>
    <row r="42004" spans="2:2" x14ac:dyDescent="0.2">
      <c r="B42004" s="66"/>
    </row>
    <row r="42005" spans="2:2" x14ac:dyDescent="0.2">
      <c r="B42005" s="66"/>
    </row>
    <row r="42006" spans="2:2" x14ac:dyDescent="0.2">
      <c r="B42006" s="66"/>
    </row>
    <row r="42007" spans="2:2" x14ac:dyDescent="0.2">
      <c r="B42007" s="66"/>
    </row>
    <row r="42008" spans="2:2" x14ac:dyDescent="0.2">
      <c r="B42008" s="66"/>
    </row>
    <row r="42009" spans="2:2" x14ac:dyDescent="0.2">
      <c r="B42009" s="66"/>
    </row>
    <row r="42010" spans="2:2" x14ac:dyDescent="0.2">
      <c r="B42010" s="66"/>
    </row>
    <row r="42011" spans="2:2" x14ac:dyDescent="0.2">
      <c r="B42011" s="66"/>
    </row>
    <row r="42012" spans="2:2" x14ac:dyDescent="0.2">
      <c r="B42012" s="66"/>
    </row>
    <row r="42013" spans="2:2" x14ac:dyDescent="0.2">
      <c r="B42013" s="66"/>
    </row>
    <row r="42014" spans="2:2" x14ac:dyDescent="0.2">
      <c r="B42014" s="66"/>
    </row>
    <row r="42015" spans="2:2" x14ac:dyDescent="0.2">
      <c r="B42015" s="66"/>
    </row>
    <row r="42016" spans="2:2" x14ac:dyDescent="0.2">
      <c r="B42016" s="66"/>
    </row>
    <row r="42017" spans="2:2" x14ac:dyDescent="0.2">
      <c r="B42017" s="66"/>
    </row>
    <row r="42018" spans="2:2" x14ac:dyDescent="0.2">
      <c r="B42018" s="66"/>
    </row>
    <row r="42019" spans="2:2" x14ac:dyDescent="0.2">
      <c r="B42019" s="66"/>
    </row>
    <row r="42020" spans="2:2" x14ac:dyDescent="0.2">
      <c r="B42020" s="66"/>
    </row>
    <row r="42021" spans="2:2" x14ac:dyDescent="0.2">
      <c r="B42021" s="66"/>
    </row>
    <row r="42022" spans="2:2" x14ac:dyDescent="0.2">
      <c r="B42022" s="66"/>
    </row>
    <row r="42023" spans="2:2" x14ac:dyDescent="0.2">
      <c r="B42023" s="66"/>
    </row>
    <row r="42024" spans="2:2" x14ac:dyDescent="0.2">
      <c r="B42024" s="66"/>
    </row>
    <row r="42025" spans="2:2" x14ac:dyDescent="0.2">
      <c r="B42025" s="66"/>
    </row>
    <row r="42026" spans="2:2" x14ac:dyDescent="0.2">
      <c r="B42026" s="66"/>
    </row>
    <row r="42027" spans="2:2" x14ac:dyDescent="0.2">
      <c r="B42027" s="66"/>
    </row>
    <row r="42028" spans="2:2" x14ac:dyDescent="0.2">
      <c r="B42028" s="66"/>
    </row>
    <row r="42029" spans="2:2" x14ac:dyDescent="0.2">
      <c r="B42029" s="66"/>
    </row>
    <row r="42030" spans="2:2" x14ac:dyDescent="0.2">
      <c r="B42030" s="66"/>
    </row>
    <row r="42031" spans="2:2" x14ac:dyDescent="0.2">
      <c r="B42031" s="66"/>
    </row>
    <row r="42032" spans="2:2" x14ac:dyDescent="0.2">
      <c r="B42032" s="66"/>
    </row>
    <row r="42033" spans="2:2" x14ac:dyDescent="0.2">
      <c r="B42033" s="66"/>
    </row>
    <row r="42034" spans="2:2" x14ac:dyDescent="0.2">
      <c r="B42034" s="66"/>
    </row>
    <row r="42035" spans="2:2" x14ac:dyDescent="0.2">
      <c r="B42035" s="66"/>
    </row>
    <row r="42036" spans="2:2" x14ac:dyDescent="0.2">
      <c r="B42036" s="66"/>
    </row>
    <row r="42037" spans="2:2" x14ac:dyDescent="0.2">
      <c r="B42037" s="66"/>
    </row>
    <row r="42038" spans="2:2" x14ac:dyDescent="0.2">
      <c r="B42038" s="66"/>
    </row>
    <row r="42039" spans="2:2" x14ac:dyDescent="0.2">
      <c r="B42039" s="66"/>
    </row>
    <row r="42040" spans="2:2" x14ac:dyDescent="0.2">
      <c r="B42040" s="66"/>
    </row>
    <row r="42041" spans="2:2" x14ac:dyDescent="0.2">
      <c r="B42041" s="66"/>
    </row>
    <row r="42042" spans="2:2" x14ac:dyDescent="0.2">
      <c r="B42042" s="66"/>
    </row>
    <row r="42043" spans="2:2" x14ac:dyDescent="0.2">
      <c r="B42043" s="66"/>
    </row>
    <row r="42044" spans="2:2" x14ac:dyDescent="0.2">
      <c r="B42044" s="66"/>
    </row>
    <row r="42045" spans="2:2" x14ac:dyDescent="0.2">
      <c r="B42045" s="66"/>
    </row>
    <row r="42046" spans="2:2" x14ac:dyDescent="0.2">
      <c r="B42046" s="66"/>
    </row>
    <row r="42047" spans="2:2" x14ac:dyDescent="0.2">
      <c r="B42047" s="66"/>
    </row>
    <row r="42048" spans="2:2" x14ac:dyDescent="0.2">
      <c r="B42048" s="66"/>
    </row>
    <row r="42049" spans="2:2" x14ac:dyDescent="0.2">
      <c r="B42049" s="66"/>
    </row>
    <row r="42050" spans="2:2" x14ac:dyDescent="0.2">
      <c r="B42050" s="66"/>
    </row>
    <row r="42051" spans="2:2" x14ac:dyDescent="0.2">
      <c r="B42051" s="66"/>
    </row>
    <row r="42052" spans="2:2" x14ac:dyDescent="0.2">
      <c r="B42052" s="66"/>
    </row>
    <row r="42053" spans="2:2" x14ac:dyDescent="0.2">
      <c r="B42053" s="66"/>
    </row>
    <row r="42054" spans="2:2" x14ac:dyDescent="0.2">
      <c r="B42054" s="66"/>
    </row>
    <row r="42055" spans="2:2" x14ac:dyDescent="0.2">
      <c r="B42055" s="66"/>
    </row>
    <row r="42056" spans="2:2" x14ac:dyDescent="0.2">
      <c r="B42056" s="66"/>
    </row>
    <row r="42057" spans="2:2" x14ac:dyDescent="0.2">
      <c r="B42057" s="66"/>
    </row>
    <row r="42058" spans="2:2" x14ac:dyDescent="0.2">
      <c r="B42058" s="66"/>
    </row>
    <row r="42059" spans="2:2" x14ac:dyDescent="0.2">
      <c r="B42059" s="66"/>
    </row>
    <row r="42060" spans="2:2" x14ac:dyDescent="0.2">
      <c r="B42060" s="66"/>
    </row>
    <row r="42061" spans="2:2" x14ac:dyDescent="0.2">
      <c r="B42061" s="66"/>
    </row>
    <row r="42062" spans="2:2" x14ac:dyDescent="0.2">
      <c r="B42062" s="66"/>
    </row>
    <row r="42063" spans="2:2" x14ac:dyDescent="0.2">
      <c r="B42063" s="66"/>
    </row>
    <row r="42064" spans="2:2" x14ac:dyDescent="0.2">
      <c r="B42064" s="66"/>
    </row>
    <row r="42065" spans="2:2" x14ac:dyDescent="0.2">
      <c r="B42065" s="66"/>
    </row>
    <row r="42066" spans="2:2" x14ac:dyDescent="0.2">
      <c r="B42066" s="66"/>
    </row>
    <row r="42067" spans="2:2" x14ac:dyDescent="0.2">
      <c r="B42067" s="66"/>
    </row>
    <row r="42068" spans="2:2" x14ac:dyDescent="0.2">
      <c r="B42068" s="66"/>
    </row>
    <row r="42069" spans="2:2" x14ac:dyDescent="0.2">
      <c r="B42069" s="66"/>
    </row>
    <row r="42070" spans="2:2" x14ac:dyDescent="0.2">
      <c r="B42070" s="66"/>
    </row>
    <row r="42071" spans="2:2" x14ac:dyDescent="0.2">
      <c r="B42071" s="66"/>
    </row>
    <row r="42072" spans="2:2" x14ac:dyDescent="0.2">
      <c r="B42072" s="66"/>
    </row>
    <row r="42073" spans="2:2" x14ac:dyDescent="0.2">
      <c r="B42073" s="66"/>
    </row>
    <row r="42074" spans="2:2" x14ac:dyDescent="0.2">
      <c r="B42074" s="66"/>
    </row>
    <row r="42075" spans="2:2" x14ac:dyDescent="0.2">
      <c r="B42075" s="66"/>
    </row>
    <row r="42076" spans="2:2" x14ac:dyDescent="0.2">
      <c r="B42076" s="66"/>
    </row>
    <row r="42077" spans="2:2" x14ac:dyDescent="0.2">
      <c r="B42077" s="66"/>
    </row>
    <row r="42078" spans="2:2" x14ac:dyDescent="0.2">
      <c r="B42078" s="66"/>
    </row>
    <row r="42079" spans="2:2" x14ac:dyDescent="0.2">
      <c r="B42079" s="66"/>
    </row>
    <row r="42080" spans="2:2" x14ac:dyDescent="0.2">
      <c r="B42080" s="66"/>
    </row>
    <row r="42081" spans="2:2" x14ac:dyDescent="0.2">
      <c r="B42081" s="66"/>
    </row>
    <row r="42082" spans="2:2" x14ac:dyDescent="0.2">
      <c r="B42082" s="66"/>
    </row>
    <row r="42083" spans="2:2" x14ac:dyDescent="0.2">
      <c r="B42083" s="66"/>
    </row>
    <row r="42084" spans="2:2" x14ac:dyDescent="0.2">
      <c r="B42084" s="66"/>
    </row>
    <row r="42085" spans="2:2" x14ac:dyDescent="0.2">
      <c r="B42085" s="66"/>
    </row>
    <row r="42086" spans="2:2" x14ac:dyDescent="0.2">
      <c r="B42086" s="66"/>
    </row>
    <row r="42087" spans="2:2" x14ac:dyDescent="0.2">
      <c r="B42087" s="66"/>
    </row>
    <row r="42088" spans="2:2" x14ac:dyDescent="0.2">
      <c r="B42088" s="66"/>
    </row>
    <row r="42089" spans="2:2" x14ac:dyDescent="0.2">
      <c r="B42089" s="66"/>
    </row>
    <row r="42090" spans="2:2" x14ac:dyDescent="0.2">
      <c r="B42090" s="66"/>
    </row>
    <row r="42091" spans="2:2" x14ac:dyDescent="0.2">
      <c r="B42091" s="66"/>
    </row>
    <row r="42092" spans="2:2" x14ac:dyDescent="0.2">
      <c r="B42092" s="66"/>
    </row>
    <row r="42093" spans="2:2" x14ac:dyDescent="0.2">
      <c r="B42093" s="66"/>
    </row>
    <row r="42094" spans="2:2" x14ac:dyDescent="0.2">
      <c r="B42094" s="66"/>
    </row>
    <row r="42095" spans="2:2" x14ac:dyDescent="0.2">
      <c r="B42095" s="66"/>
    </row>
    <row r="42096" spans="2:2" x14ac:dyDescent="0.2">
      <c r="B42096" s="66"/>
    </row>
    <row r="42097" spans="2:2" x14ac:dyDescent="0.2">
      <c r="B42097" s="66"/>
    </row>
    <row r="42098" spans="2:2" x14ac:dyDescent="0.2">
      <c r="B42098" s="66"/>
    </row>
    <row r="42099" spans="2:2" x14ac:dyDescent="0.2">
      <c r="B42099" s="66"/>
    </row>
    <row r="42100" spans="2:2" x14ac:dyDescent="0.2">
      <c r="B42100" s="66"/>
    </row>
    <row r="42101" spans="2:2" x14ac:dyDescent="0.2">
      <c r="B42101" s="66"/>
    </row>
    <row r="42102" spans="2:2" x14ac:dyDescent="0.2">
      <c r="B42102" s="66"/>
    </row>
    <row r="42103" spans="2:2" x14ac:dyDescent="0.2">
      <c r="B42103" s="66"/>
    </row>
    <row r="42104" spans="2:2" x14ac:dyDescent="0.2">
      <c r="B42104" s="66"/>
    </row>
    <row r="42105" spans="2:2" x14ac:dyDescent="0.2">
      <c r="B42105" s="66"/>
    </row>
    <row r="42106" spans="2:2" x14ac:dyDescent="0.2">
      <c r="B42106" s="66"/>
    </row>
    <row r="42107" spans="2:2" x14ac:dyDescent="0.2">
      <c r="B42107" s="66"/>
    </row>
    <row r="42108" spans="2:2" x14ac:dyDescent="0.2">
      <c r="B42108" s="66"/>
    </row>
    <row r="42109" spans="2:2" x14ac:dyDescent="0.2">
      <c r="B42109" s="66"/>
    </row>
    <row r="42110" spans="2:2" x14ac:dyDescent="0.2">
      <c r="B42110" s="66"/>
    </row>
    <row r="42111" spans="2:2" x14ac:dyDescent="0.2">
      <c r="B42111" s="66"/>
    </row>
    <row r="42112" spans="2:2" x14ac:dyDescent="0.2">
      <c r="B42112" s="66"/>
    </row>
    <row r="42113" spans="2:2" x14ac:dyDescent="0.2">
      <c r="B42113" s="66"/>
    </row>
    <row r="42114" spans="2:2" x14ac:dyDescent="0.2">
      <c r="B42114" s="66"/>
    </row>
    <row r="42115" spans="2:2" x14ac:dyDescent="0.2">
      <c r="B42115" s="66"/>
    </row>
    <row r="42116" spans="2:2" x14ac:dyDescent="0.2">
      <c r="B42116" s="66"/>
    </row>
    <row r="42117" spans="2:2" x14ac:dyDescent="0.2">
      <c r="B42117" s="66"/>
    </row>
    <row r="42118" spans="2:2" x14ac:dyDescent="0.2">
      <c r="B42118" s="66"/>
    </row>
    <row r="42119" spans="2:2" x14ac:dyDescent="0.2">
      <c r="B42119" s="66"/>
    </row>
    <row r="42120" spans="2:2" x14ac:dyDescent="0.2">
      <c r="B42120" s="66"/>
    </row>
    <row r="42121" spans="2:2" x14ac:dyDescent="0.2">
      <c r="B42121" s="66"/>
    </row>
    <row r="42122" spans="2:2" x14ac:dyDescent="0.2">
      <c r="B42122" s="66"/>
    </row>
    <row r="42123" spans="2:2" x14ac:dyDescent="0.2">
      <c r="B42123" s="66"/>
    </row>
    <row r="42124" spans="2:2" x14ac:dyDescent="0.2">
      <c r="B42124" s="66"/>
    </row>
    <row r="42125" spans="2:2" x14ac:dyDescent="0.2">
      <c r="B42125" s="66"/>
    </row>
    <row r="42126" spans="2:2" x14ac:dyDescent="0.2">
      <c r="B42126" s="66"/>
    </row>
    <row r="42127" spans="2:2" x14ac:dyDescent="0.2">
      <c r="B42127" s="66"/>
    </row>
    <row r="42128" spans="2:2" x14ac:dyDescent="0.2">
      <c r="B42128" s="66"/>
    </row>
    <row r="42129" spans="2:2" x14ac:dyDescent="0.2">
      <c r="B42129" s="66"/>
    </row>
    <row r="42130" spans="2:2" x14ac:dyDescent="0.2">
      <c r="B42130" s="66"/>
    </row>
    <row r="42131" spans="2:2" x14ac:dyDescent="0.2">
      <c r="B42131" s="66"/>
    </row>
    <row r="42132" spans="2:2" x14ac:dyDescent="0.2">
      <c r="B42132" s="66"/>
    </row>
    <row r="42133" spans="2:2" x14ac:dyDescent="0.2">
      <c r="B42133" s="66"/>
    </row>
    <row r="42134" spans="2:2" x14ac:dyDescent="0.2">
      <c r="B42134" s="66"/>
    </row>
    <row r="42135" spans="2:2" x14ac:dyDescent="0.2">
      <c r="B42135" s="66"/>
    </row>
    <row r="42136" spans="2:2" x14ac:dyDescent="0.2">
      <c r="B42136" s="66"/>
    </row>
    <row r="42137" spans="2:2" x14ac:dyDescent="0.2">
      <c r="B42137" s="66"/>
    </row>
    <row r="42138" spans="2:2" x14ac:dyDescent="0.2">
      <c r="B42138" s="66"/>
    </row>
    <row r="42139" spans="2:2" x14ac:dyDescent="0.2">
      <c r="B42139" s="66"/>
    </row>
    <row r="42140" spans="2:2" x14ac:dyDescent="0.2">
      <c r="B42140" s="66"/>
    </row>
    <row r="42141" spans="2:2" x14ac:dyDescent="0.2">
      <c r="B42141" s="66"/>
    </row>
    <row r="42142" spans="2:2" x14ac:dyDescent="0.2">
      <c r="B42142" s="66"/>
    </row>
    <row r="42143" spans="2:2" x14ac:dyDescent="0.2">
      <c r="B42143" s="66"/>
    </row>
    <row r="42144" spans="2:2" x14ac:dyDescent="0.2">
      <c r="B42144" s="66"/>
    </row>
    <row r="42145" spans="2:2" x14ac:dyDescent="0.2">
      <c r="B42145" s="66"/>
    </row>
    <row r="42146" spans="2:2" x14ac:dyDescent="0.2">
      <c r="B42146" s="66"/>
    </row>
    <row r="42147" spans="2:2" x14ac:dyDescent="0.2">
      <c r="B42147" s="66"/>
    </row>
    <row r="42148" spans="2:2" x14ac:dyDescent="0.2">
      <c r="B42148" s="66"/>
    </row>
    <row r="42149" spans="2:2" x14ac:dyDescent="0.2">
      <c r="B42149" s="66"/>
    </row>
    <row r="42150" spans="2:2" x14ac:dyDescent="0.2">
      <c r="B42150" s="66"/>
    </row>
    <row r="42151" spans="2:2" x14ac:dyDescent="0.2">
      <c r="B42151" s="66"/>
    </row>
    <row r="42152" spans="2:2" x14ac:dyDescent="0.2">
      <c r="B42152" s="66"/>
    </row>
    <row r="42153" spans="2:2" x14ac:dyDescent="0.2">
      <c r="B42153" s="66"/>
    </row>
    <row r="42154" spans="2:2" x14ac:dyDescent="0.2">
      <c r="B42154" s="66"/>
    </row>
    <row r="42155" spans="2:2" x14ac:dyDescent="0.2">
      <c r="B42155" s="66"/>
    </row>
    <row r="42156" spans="2:2" x14ac:dyDescent="0.2">
      <c r="B42156" s="66"/>
    </row>
    <row r="42157" spans="2:2" x14ac:dyDescent="0.2">
      <c r="B42157" s="66"/>
    </row>
    <row r="42158" spans="2:2" x14ac:dyDescent="0.2">
      <c r="B42158" s="66"/>
    </row>
    <row r="42159" spans="2:2" x14ac:dyDescent="0.2">
      <c r="B42159" s="66"/>
    </row>
    <row r="42160" spans="2:2" x14ac:dyDescent="0.2">
      <c r="B42160" s="66"/>
    </row>
    <row r="42161" spans="2:2" x14ac:dyDescent="0.2">
      <c r="B42161" s="66"/>
    </row>
    <row r="42162" spans="2:2" x14ac:dyDescent="0.2">
      <c r="B42162" s="66"/>
    </row>
    <row r="42163" spans="2:2" x14ac:dyDescent="0.2">
      <c r="B42163" s="66"/>
    </row>
    <row r="42164" spans="2:2" x14ac:dyDescent="0.2">
      <c r="B42164" s="66"/>
    </row>
    <row r="42165" spans="2:2" x14ac:dyDescent="0.2">
      <c r="B42165" s="66"/>
    </row>
    <row r="42166" spans="2:2" x14ac:dyDescent="0.2">
      <c r="B42166" s="66"/>
    </row>
    <row r="42167" spans="2:2" x14ac:dyDescent="0.2">
      <c r="B42167" s="66"/>
    </row>
    <row r="42168" spans="2:2" x14ac:dyDescent="0.2">
      <c r="B42168" s="66"/>
    </row>
    <row r="42169" spans="2:2" x14ac:dyDescent="0.2">
      <c r="B42169" s="66"/>
    </row>
    <row r="42170" spans="2:2" x14ac:dyDescent="0.2">
      <c r="B42170" s="66"/>
    </row>
    <row r="42171" spans="2:2" x14ac:dyDescent="0.2">
      <c r="B42171" s="66"/>
    </row>
    <row r="42172" spans="2:2" x14ac:dyDescent="0.2">
      <c r="B42172" s="66"/>
    </row>
    <row r="42173" spans="2:2" x14ac:dyDescent="0.2">
      <c r="B42173" s="66"/>
    </row>
    <row r="42174" spans="2:2" x14ac:dyDescent="0.2">
      <c r="B42174" s="66"/>
    </row>
    <row r="42175" spans="2:2" x14ac:dyDescent="0.2">
      <c r="B42175" s="66"/>
    </row>
    <row r="42176" spans="2:2" x14ac:dyDescent="0.2">
      <c r="B42176" s="66"/>
    </row>
    <row r="42177" spans="2:2" x14ac:dyDescent="0.2">
      <c r="B42177" s="66"/>
    </row>
    <row r="42178" spans="2:2" x14ac:dyDescent="0.2">
      <c r="B42178" s="66"/>
    </row>
    <row r="42179" spans="2:2" x14ac:dyDescent="0.2">
      <c r="B42179" s="66"/>
    </row>
    <row r="42180" spans="2:2" x14ac:dyDescent="0.2">
      <c r="B42180" s="66"/>
    </row>
    <row r="42181" spans="2:2" x14ac:dyDescent="0.2">
      <c r="B42181" s="66"/>
    </row>
    <row r="42182" spans="2:2" x14ac:dyDescent="0.2">
      <c r="B42182" s="66"/>
    </row>
    <row r="42183" spans="2:2" x14ac:dyDescent="0.2">
      <c r="B42183" s="66"/>
    </row>
    <row r="42184" spans="2:2" x14ac:dyDescent="0.2">
      <c r="B42184" s="66"/>
    </row>
    <row r="42185" spans="2:2" x14ac:dyDescent="0.2">
      <c r="B42185" s="66"/>
    </row>
    <row r="42186" spans="2:2" x14ac:dyDescent="0.2">
      <c r="B42186" s="66"/>
    </row>
    <row r="42187" spans="2:2" x14ac:dyDescent="0.2">
      <c r="B42187" s="66"/>
    </row>
    <row r="42188" spans="2:2" x14ac:dyDescent="0.2">
      <c r="B42188" s="66"/>
    </row>
    <row r="42189" spans="2:2" x14ac:dyDescent="0.2">
      <c r="B42189" s="66"/>
    </row>
    <row r="42190" spans="2:2" x14ac:dyDescent="0.2">
      <c r="B42190" s="66"/>
    </row>
    <row r="42191" spans="2:2" x14ac:dyDescent="0.2">
      <c r="B42191" s="66"/>
    </row>
    <row r="42192" spans="2:2" x14ac:dyDescent="0.2">
      <c r="B42192" s="66"/>
    </row>
    <row r="42193" spans="2:2" x14ac:dyDescent="0.2">
      <c r="B42193" s="66"/>
    </row>
    <row r="42194" spans="2:2" x14ac:dyDescent="0.2">
      <c r="B42194" s="66"/>
    </row>
    <row r="42195" spans="2:2" x14ac:dyDescent="0.2">
      <c r="B42195" s="66"/>
    </row>
    <row r="42196" spans="2:2" x14ac:dyDescent="0.2">
      <c r="B42196" s="66"/>
    </row>
    <row r="42197" spans="2:2" x14ac:dyDescent="0.2">
      <c r="B42197" s="66"/>
    </row>
    <row r="42198" spans="2:2" x14ac:dyDescent="0.2">
      <c r="B42198" s="66"/>
    </row>
    <row r="42199" spans="2:2" x14ac:dyDescent="0.2">
      <c r="B42199" s="66"/>
    </row>
    <row r="42200" spans="2:2" x14ac:dyDescent="0.2">
      <c r="B42200" s="66"/>
    </row>
    <row r="42201" spans="2:2" x14ac:dyDescent="0.2">
      <c r="B42201" s="66"/>
    </row>
    <row r="42202" spans="2:2" x14ac:dyDescent="0.2">
      <c r="B42202" s="66"/>
    </row>
    <row r="42203" spans="2:2" x14ac:dyDescent="0.2">
      <c r="B42203" s="66"/>
    </row>
    <row r="42204" spans="2:2" x14ac:dyDescent="0.2">
      <c r="B42204" s="66"/>
    </row>
    <row r="42205" spans="2:2" x14ac:dyDescent="0.2">
      <c r="B42205" s="66"/>
    </row>
    <row r="42206" spans="2:2" x14ac:dyDescent="0.2">
      <c r="B42206" s="66"/>
    </row>
    <row r="42207" spans="2:2" x14ac:dyDescent="0.2">
      <c r="B42207" s="66"/>
    </row>
    <row r="42208" spans="2:2" x14ac:dyDescent="0.2">
      <c r="B42208" s="66"/>
    </row>
    <row r="42209" spans="2:2" x14ac:dyDescent="0.2">
      <c r="B42209" s="66"/>
    </row>
    <row r="42210" spans="2:2" x14ac:dyDescent="0.2">
      <c r="B42210" s="66"/>
    </row>
    <row r="42211" spans="2:2" x14ac:dyDescent="0.2">
      <c r="B42211" s="66"/>
    </row>
    <row r="42212" spans="2:2" x14ac:dyDescent="0.2">
      <c r="B42212" s="66"/>
    </row>
    <row r="42213" spans="2:2" x14ac:dyDescent="0.2">
      <c r="B42213" s="66"/>
    </row>
    <row r="42214" spans="2:2" x14ac:dyDescent="0.2">
      <c r="B42214" s="66"/>
    </row>
    <row r="42215" spans="2:2" x14ac:dyDescent="0.2">
      <c r="B42215" s="66"/>
    </row>
    <row r="42216" spans="2:2" x14ac:dyDescent="0.2">
      <c r="B42216" s="66"/>
    </row>
    <row r="42217" spans="2:2" x14ac:dyDescent="0.2">
      <c r="B42217" s="66"/>
    </row>
    <row r="42218" spans="2:2" x14ac:dyDescent="0.2">
      <c r="B42218" s="66"/>
    </row>
    <row r="42219" spans="2:2" x14ac:dyDescent="0.2">
      <c r="B42219" s="66"/>
    </row>
    <row r="42220" spans="2:2" x14ac:dyDescent="0.2">
      <c r="B42220" s="66"/>
    </row>
    <row r="42221" spans="2:2" x14ac:dyDescent="0.2">
      <c r="B42221" s="66"/>
    </row>
    <row r="42222" spans="2:2" x14ac:dyDescent="0.2">
      <c r="B42222" s="66"/>
    </row>
    <row r="42223" spans="2:2" x14ac:dyDescent="0.2">
      <c r="B42223" s="66"/>
    </row>
    <row r="42224" spans="2:2" x14ac:dyDescent="0.2">
      <c r="B42224" s="66"/>
    </row>
    <row r="42225" spans="2:2" x14ac:dyDescent="0.2">
      <c r="B42225" s="66"/>
    </row>
    <row r="42226" spans="2:2" x14ac:dyDescent="0.2">
      <c r="B42226" s="66"/>
    </row>
    <row r="42227" spans="2:2" x14ac:dyDescent="0.2">
      <c r="B42227" s="66"/>
    </row>
    <row r="42228" spans="2:2" x14ac:dyDescent="0.2">
      <c r="B42228" s="66"/>
    </row>
    <row r="42229" spans="2:2" x14ac:dyDescent="0.2">
      <c r="B42229" s="66"/>
    </row>
    <row r="42230" spans="2:2" x14ac:dyDescent="0.2">
      <c r="B42230" s="66"/>
    </row>
    <row r="42231" spans="2:2" x14ac:dyDescent="0.2">
      <c r="B42231" s="66"/>
    </row>
    <row r="42232" spans="2:2" x14ac:dyDescent="0.2">
      <c r="B42232" s="66"/>
    </row>
    <row r="42233" spans="2:2" x14ac:dyDescent="0.2">
      <c r="B42233" s="66"/>
    </row>
    <row r="42234" spans="2:2" x14ac:dyDescent="0.2">
      <c r="B42234" s="66"/>
    </row>
    <row r="42235" spans="2:2" x14ac:dyDescent="0.2">
      <c r="B42235" s="66"/>
    </row>
    <row r="42236" spans="2:2" x14ac:dyDescent="0.2">
      <c r="B42236" s="66"/>
    </row>
    <row r="42237" spans="2:2" x14ac:dyDescent="0.2">
      <c r="B42237" s="66"/>
    </row>
    <row r="42238" spans="2:2" x14ac:dyDescent="0.2">
      <c r="B42238" s="66"/>
    </row>
    <row r="42239" spans="2:2" x14ac:dyDescent="0.2">
      <c r="B42239" s="66"/>
    </row>
    <row r="42240" spans="2:2" x14ac:dyDescent="0.2">
      <c r="B42240" s="66"/>
    </row>
    <row r="42241" spans="2:2" x14ac:dyDescent="0.2">
      <c r="B42241" s="66"/>
    </row>
    <row r="42242" spans="2:2" x14ac:dyDescent="0.2">
      <c r="B42242" s="66"/>
    </row>
    <row r="42243" spans="2:2" x14ac:dyDescent="0.2">
      <c r="B42243" s="66"/>
    </row>
    <row r="42244" spans="2:2" x14ac:dyDescent="0.2">
      <c r="B42244" s="66"/>
    </row>
    <row r="42245" spans="2:2" x14ac:dyDescent="0.2">
      <c r="B42245" s="66"/>
    </row>
    <row r="42246" spans="2:2" x14ac:dyDescent="0.2">
      <c r="B42246" s="66"/>
    </row>
    <row r="42247" spans="2:2" x14ac:dyDescent="0.2">
      <c r="B42247" s="66"/>
    </row>
    <row r="42248" spans="2:2" x14ac:dyDescent="0.2">
      <c r="B42248" s="66"/>
    </row>
    <row r="42249" spans="2:2" x14ac:dyDescent="0.2">
      <c r="B42249" s="66"/>
    </row>
    <row r="42250" spans="2:2" x14ac:dyDescent="0.2">
      <c r="B42250" s="66"/>
    </row>
    <row r="42251" spans="2:2" x14ac:dyDescent="0.2">
      <c r="B42251" s="66"/>
    </row>
    <row r="42252" spans="2:2" x14ac:dyDescent="0.2">
      <c r="B42252" s="66"/>
    </row>
    <row r="42253" spans="2:2" x14ac:dyDescent="0.2">
      <c r="B42253" s="66"/>
    </row>
    <row r="42254" spans="2:2" x14ac:dyDescent="0.2">
      <c r="B42254" s="66"/>
    </row>
    <row r="42255" spans="2:2" x14ac:dyDescent="0.2">
      <c r="B42255" s="66"/>
    </row>
    <row r="42256" spans="2:2" x14ac:dyDescent="0.2">
      <c r="B42256" s="66"/>
    </row>
    <row r="42257" spans="2:2" x14ac:dyDescent="0.2">
      <c r="B42257" s="66"/>
    </row>
    <row r="42258" spans="2:2" x14ac:dyDescent="0.2">
      <c r="B42258" s="66"/>
    </row>
    <row r="42259" spans="2:2" x14ac:dyDescent="0.2">
      <c r="B42259" s="66"/>
    </row>
    <row r="42260" spans="2:2" x14ac:dyDescent="0.2">
      <c r="B42260" s="66"/>
    </row>
    <row r="42261" spans="2:2" x14ac:dyDescent="0.2">
      <c r="B42261" s="66"/>
    </row>
    <row r="42262" spans="2:2" x14ac:dyDescent="0.2">
      <c r="B42262" s="66"/>
    </row>
    <row r="42263" spans="2:2" x14ac:dyDescent="0.2">
      <c r="B42263" s="66"/>
    </row>
    <row r="42264" spans="2:2" x14ac:dyDescent="0.2">
      <c r="B42264" s="66"/>
    </row>
    <row r="42265" spans="2:2" x14ac:dyDescent="0.2">
      <c r="B42265" s="66"/>
    </row>
    <row r="42266" spans="2:2" x14ac:dyDescent="0.2">
      <c r="B42266" s="66"/>
    </row>
    <row r="42267" spans="2:2" x14ac:dyDescent="0.2">
      <c r="B42267" s="66"/>
    </row>
    <row r="42268" spans="2:2" x14ac:dyDescent="0.2">
      <c r="B42268" s="66"/>
    </row>
    <row r="42269" spans="2:2" x14ac:dyDescent="0.2">
      <c r="B42269" s="66"/>
    </row>
    <row r="42270" spans="2:2" x14ac:dyDescent="0.2">
      <c r="B42270" s="66"/>
    </row>
    <row r="42271" spans="2:2" x14ac:dyDescent="0.2">
      <c r="B42271" s="66"/>
    </row>
    <row r="42272" spans="2:2" x14ac:dyDescent="0.2">
      <c r="B42272" s="66"/>
    </row>
    <row r="42273" spans="2:2" x14ac:dyDescent="0.2">
      <c r="B42273" s="66"/>
    </row>
    <row r="42274" spans="2:2" x14ac:dyDescent="0.2">
      <c r="B42274" s="66"/>
    </row>
    <row r="42275" spans="2:2" x14ac:dyDescent="0.2">
      <c r="B42275" s="66"/>
    </row>
    <row r="42276" spans="2:2" x14ac:dyDescent="0.2">
      <c r="B42276" s="66"/>
    </row>
    <row r="42277" spans="2:2" x14ac:dyDescent="0.2">
      <c r="B42277" s="66"/>
    </row>
    <row r="42278" spans="2:2" x14ac:dyDescent="0.2">
      <c r="B42278" s="66"/>
    </row>
    <row r="42279" spans="2:2" x14ac:dyDescent="0.2">
      <c r="B42279" s="66"/>
    </row>
    <row r="42280" spans="2:2" x14ac:dyDescent="0.2">
      <c r="B42280" s="66"/>
    </row>
    <row r="42281" spans="2:2" x14ac:dyDescent="0.2">
      <c r="B42281" s="66"/>
    </row>
    <row r="42282" spans="2:2" x14ac:dyDescent="0.2">
      <c r="B42282" s="66"/>
    </row>
    <row r="42283" spans="2:2" x14ac:dyDescent="0.2">
      <c r="B42283" s="66"/>
    </row>
    <row r="42284" spans="2:2" x14ac:dyDescent="0.2">
      <c r="B42284" s="66"/>
    </row>
    <row r="42285" spans="2:2" x14ac:dyDescent="0.2">
      <c r="B42285" s="66"/>
    </row>
    <row r="42286" spans="2:2" x14ac:dyDescent="0.2">
      <c r="B42286" s="66"/>
    </row>
    <row r="42287" spans="2:2" x14ac:dyDescent="0.2">
      <c r="B42287" s="66"/>
    </row>
    <row r="42288" spans="2:2" x14ac:dyDescent="0.2">
      <c r="B42288" s="66"/>
    </row>
    <row r="42289" spans="2:2" x14ac:dyDescent="0.2">
      <c r="B42289" s="66"/>
    </row>
    <row r="42290" spans="2:2" x14ac:dyDescent="0.2">
      <c r="B42290" s="66"/>
    </row>
    <row r="42291" spans="2:2" x14ac:dyDescent="0.2">
      <c r="B42291" s="66"/>
    </row>
    <row r="42292" spans="2:2" x14ac:dyDescent="0.2">
      <c r="B42292" s="66"/>
    </row>
    <row r="42293" spans="2:2" x14ac:dyDescent="0.2">
      <c r="B42293" s="66"/>
    </row>
    <row r="42294" spans="2:2" x14ac:dyDescent="0.2">
      <c r="B42294" s="66"/>
    </row>
    <row r="42295" spans="2:2" x14ac:dyDescent="0.2">
      <c r="B42295" s="66"/>
    </row>
    <row r="42296" spans="2:2" x14ac:dyDescent="0.2">
      <c r="B42296" s="66"/>
    </row>
    <row r="42297" spans="2:2" x14ac:dyDescent="0.2">
      <c r="B42297" s="66"/>
    </row>
    <row r="42298" spans="2:2" x14ac:dyDescent="0.2">
      <c r="B42298" s="66"/>
    </row>
    <row r="42299" spans="2:2" x14ac:dyDescent="0.2">
      <c r="B42299" s="66"/>
    </row>
    <row r="42300" spans="2:2" x14ac:dyDescent="0.2">
      <c r="B42300" s="66"/>
    </row>
    <row r="42301" spans="2:2" x14ac:dyDescent="0.2">
      <c r="B42301" s="66"/>
    </row>
    <row r="42302" spans="2:2" x14ac:dyDescent="0.2">
      <c r="B42302" s="66"/>
    </row>
    <row r="42303" spans="2:2" x14ac:dyDescent="0.2">
      <c r="B42303" s="66"/>
    </row>
    <row r="42304" spans="2:2" x14ac:dyDescent="0.2">
      <c r="B42304" s="66"/>
    </row>
    <row r="42305" spans="2:2" x14ac:dyDescent="0.2">
      <c r="B42305" s="66"/>
    </row>
    <row r="42306" spans="2:2" x14ac:dyDescent="0.2">
      <c r="B42306" s="66"/>
    </row>
    <row r="42307" spans="2:2" x14ac:dyDescent="0.2">
      <c r="B42307" s="66"/>
    </row>
    <row r="42308" spans="2:2" x14ac:dyDescent="0.2">
      <c r="B42308" s="66"/>
    </row>
    <row r="42309" spans="2:2" x14ac:dyDescent="0.2">
      <c r="B42309" s="66"/>
    </row>
    <row r="42310" spans="2:2" x14ac:dyDescent="0.2">
      <c r="B42310" s="66"/>
    </row>
    <row r="42311" spans="2:2" x14ac:dyDescent="0.2">
      <c r="B42311" s="66"/>
    </row>
    <row r="42312" spans="2:2" x14ac:dyDescent="0.2">
      <c r="B42312" s="66"/>
    </row>
    <row r="42313" spans="2:2" x14ac:dyDescent="0.2">
      <c r="B42313" s="66"/>
    </row>
    <row r="42314" spans="2:2" x14ac:dyDescent="0.2">
      <c r="B42314" s="66"/>
    </row>
    <row r="42315" spans="2:2" x14ac:dyDescent="0.2">
      <c r="B42315" s="66"/>
    </row>
    <row r="42316" spans="2:2" x14ac:dyDescent="0.2">
      <c r="B42316" s="66"/>
    </row>
    <row r="42317" spans="2:2" x14ac:dyDescent="0.2">
      <c r="B42317" s="66"/>
    </row>
    <row r="42318" spans="2:2" x14ac:dyDescent="0.2">
      <c r="B42318" s="66"/>
    </row>
    <row r="42319" spans="2:2" x14ac:dyDescent="0.2">
      <c r="B42319" s="66"/>
    </row>
    <row r="42320" spans="2:2" x14ac:dyDescent="0.2">
      <c r="B42320" s="66"/>
    </row>
    <row r="42321" spans="2:2" x14ac:dyDescent="0.2">
      <c r="B42321" s="66"/>
    </row>
    <row r="42322" spans="2:2" x14ac:dyDescent="0.2">
      <c r="B42322" s="66"/>
    </row>
    <row r="42323" spans="2:2" x14ac:dyDescent="0.2">
      <c r="B42323" s="66"/>
    </row>
    <row r="42324" spans="2:2" x14ac:dyDescent="0.2">
      <c r="B42324" s="66"/>
    </row>
    <row r="42325" spans="2:2" x14ac:dyDescent="0.2">
      <c r="B42325" s="66"/>
    </row>
    <row r="42326" spans="2:2" x14ac:dyDescent="0.2">
      <c r="B42326" s="66"/>
    </row>
    <row r="42327" spans="2:2" x14ac:dyDescent="0.2">
      <c r="B42327" s="66"/>
    </row>
    <row r="42328" spans="2:2" x14ac:dyDescent="0.2">
      <c r="B42328" s="66"/>
    </row>
    <row r="42329" spans="2:2" x14ac:dyDescent="0.2">
      <c r="B42329" s="66"/>
    </row>
    <row r="42330" spans="2:2" x14ac:dyDescent="0.2">
      <c r="B42330" s="66"/>
    </row>
    <row r="42331" spans="2:2" x14ac:dyDescent="0.2">
      <c r="B42331" s="66"/>
    </row>
    <row r="42332" spans="2:2" x14ac:dyDescent="0.2">
      <c r="B42332" s="66"/>
    </row>
    <row r="42333" spans="2:2" x14ac:dyDescent="0.2">
      <c r="B42333" s="66"/>
    </row>
    <row r="42334" spans="2:2" x14ac:dyDescent="0.2">
      <c r="B42334" s="66"/>
    </row>
    <row r="42335" spans="2:2" x14ac:dyDescent="0.2">
      <c r="B42335" s="66"/>
    </row>
    <row r="42336" spans="2:2" x14ac:dyDescent="0.2">
      <c r="B42336" s="66"/>
    </row>
    <row r="42337" spans="2:2" x14ac:dyDescent="0.2">
      <c r="B42337" s="66"/>
    </row>
    <row r="42338" spans="2:2" x14ac:dyDescent="0.2">
      <c r="B42338" s="66"/>
    </row>
    <row r="42339" spans="2:2" x14ac:dyDescent="0.2">
      <c r="B42339" s="66"/>
    </row>
    <row r="42340" spans="2:2" x14ac:dyDescent="0.2">
      <c r="B42340" s="66"/>
    </row>
    <row r="42341" spans="2:2" x14ac:dyDescent="0.2">
      <c r="B42341" s="66"/>
    </row>
    <row r="42342" spans="2:2" x14ac:dyDescent="0.2">
      <c r="B42342" s="66"/>
    </row>
    <row r="42343" spans="2:2" x14ac:dyDescent="0.2">
      <c r="B42343" s="66"/>
    </row>
    <row r="42344" spans="2:2" x14ac:dyDescent="0.2">
      <c r="B42344" s="66"/>
    </row>
    <row r="42345" spans="2:2" x14ac:dyDescent="0.2">
      <c r="B42345" s="66"/>
    </row>
    <row r="42346" spans="2:2" x14ac:dyDescent="0.2">
      <c r="B42346" s="66"/>
    </row>
    <row r="42347" spans="2:2" x14ac:dyDescent="0.2">
      <c r="B42347" s="66"/>
    </row>
    <row r="42348" spans="2:2" x14ac:dyDescent="0.2">
      <c r="B42348" s="66"/>
    </row>
    <row r="42349" spans="2:2" x14ac:dyDescent="0.2">
      <c r="B42349" s="66"/>
    </row>
    <row r="42350" spans="2:2" x14ac:dyDescent="0.2">
      <c r="B42350" s="66"/>
    </row>
    <row r="42351" spans="2:2" x14ac:dyDescent="0.2">
      <c r="B42351" s="66"/>
    </row>
    <row r="42352" spans="2:2" x14ac:dyDescent="0.2">
      <c r="B42352" s="66"/>
    </row>
    <row r="42353" spans="2:2" x14ac:dyDescent="0.2">
      <c r="B42353" s="66"/>
    </row>
    <row r="42354" spans="2:2" x14ac:dyDescent="0.2">
      <c r="B42354" s="66"/>
    </row>
    <row r="42355" spans="2:2" x14ac:dyDescent="0.2">
      <c r="B42355" s="66"/>
    </row>
    <row r="42356" spans="2:2" x14ac:dyDescent="0.2">
      <c r="B42356" s="66"/>
    </row>
    <row r="42357" spans="2:2" x14ac:dyDescent="0.2">
      <c r="B42357" s="66"/>
    </row>
    <row r="42358" spans="2:2" x14ac:dyDescent="0.2">
      <c r="B42358" s="66"/>
    </row>
    <row r="42359" spans="2:2" x14ac:dyDescent="0.2">
      <c r="B42359" s="66"/>
    </row>
    <row r="42360" spans="2:2" x14ac:dyDescent="0.2">
      <c r="B42360" s="66"/>
    </row>
    <row r="42361" spans="2:2" x14ac:dyDescent="0.2">
      <c r="B42361" s="66"/>
    </row>
    <row r="42362" spans="2:2" x14ac:dyDescent="0.2">
      <c r="B42362" s="66"/>
    </row>
    <row r="42363" spans="2:2" x14ac:dyDescent="0.2">
      <c r="B42363" s="66"/>
    </row>
    <row r="42364" spans="2:2" x14ac:dyDescent="0.2">
      <c r="B42364" s="66"/>
    </row>
    <row r="42365" spans="2:2" x14ac:dyDescent="0.2">
      <c r="B42365" s="66"/>
    </row>
    <row r="42366" spans="2:2" x14ac:dyDescent="0.2">
      <c r="B42366" s="66"/>
    </row>
    <row r="42367" spans="2:2" x14ac:dyDescent="0.2">
      <c r="B42367" s="66"/>
    </row>
    <row r="42368" spans="2:2" x14ac:dyDescent="0.2">
      <c r="B42368" s="66"/>
    </row>
    <row r="42369" spans="2:2" x14ac:dyDescent="0.2">
      <c r="B42369" s="66"/>
    </row>
    <row r="42370" spans="2:2" x14ac:dyDescent="0.2">
      <c r="B42370" s="66"/>
    </row>
    <row r="42371" spans="2:2" x14ac:dyDescent="0.2">
      <c r="B42371" s="66"/>
    </row>
    <row r="42372" spans="2:2" x14ac:dyDescent="0.2">
      <c r="B42372" s="66"/>
    </row>
    <row r="42373" spans="2:2" x14ac:dyDescent="0.2">
      <c r="B42373" s="66"/>
    </row>
    <row r="42374" spans="2:2" x14ac:dyDescent="0.2">
      <c r="B42374" s="66"/>
    </row>
    <row r="42375" spans="2:2" x14ac:dyDescent="0.2">
      <c r="B42375" s="66"/>
    </row>
    <row r="42376" spans="2:2" x14ac:dyDescent="0.2">
      <c r="B42376" s="66"/>
    </row>
    <row r="42377" spans="2:2" x14ac:dyDescent="0.2">
      <c r="B42377" s="66"/>
    </row>
    <row r="42378" spans="2:2" x14ac:dyDescent="0.2">
      <c r="B42378" s="66"/>
    </row>
    <row r="42379" spans="2:2" x14ac:dyDescent="0.2">
      <c r="B42379" s="66"/>
    </row>
    <row r="42380" spans="2:2" x14ac:dyDescent="0.2">
      <c r="B42380" s="66"/>
    </row>
    <row r="42381" spans="2:2" x14ac:dyDescent="0.2">
      <c r="B42381" s="66"/>
    </row>
    <row r="42382" spans="2:2" x14ac:dyDescent="0.2">
      <c r="B42382" s="66"/>
    </row>
    <row r="42383" spans="2:2" x14ac:dyDescent="0.2">
      <c r="B42383" s="66"/>
    </row>
    <row r="42384" spans="2:2" x14ac:dyDescent="0.2">
      <c r="B42384" s="66"/>
    </row>
    <row r="42385" spans="2:2" x14ac:dyDescent="0.2">
      <c r="B42385" s="66"/>
    </row>
    <row r="42386" spans="2:2" x14ac:dyDescent="0.2">
      <c r="B42386" s="66"/>
    </row>
    <row r="42387" spans="2:2" x14ac:dyDescent="0.2">
      <c r="B42387" s="66"/>
    </row>
    <row r="42388" spans="2:2" x14ac:dyDescent="0.2">
      <c r="B42388" s="66"/>
    </row>
    <row r="42389" spans="2:2" x14ac:dyDescent="0.2">
      <c r="B42389" s="66"/>
    </row>
    <row r="42390" spans="2:2" x14ac:dyDescent="0.2">
      <c r="B42390" s="66"/>
    </row>
    <row r="42391" spans="2:2" x14ac:dyDescent="0.2">
      <c r="B42391" s="66"/>
    </row>
    <row r="42392" spans="2:2" x14ac:dyDescent="0.2">
      <c r="B42392" s="66"/>
    </row>
    <row r="42393" spans="2:2" x14ac:dyDescent="0.2">
      <c r="B42393" s="66"/>
    </row>
    <row r="42394" spans="2:2" x14ac:dyDescent="0.2">
      <c r="B42394" s="66"/>
    </row>
    <row r="42395" spans="2:2" x14ac:dyDescent="0.2">
      <c r="B42395" s="66"/>
    </row>
    <row r="42396" spans="2:2" x14ac:dyDescent="0.2">
      <c r="B42396" s="66"/>
    </row>
    <row r="42397" spans="2:2" x14ac:dyDescent="0.2">
      <c r="B42397" s="66"/>
    </row>
    <row r="42398" spans="2:2" x14ac:dyDescent="0.2">
      <c r="B42398" s="66"/>
    </row>
    <row r="42399" spans="2:2" x14ac:dyDescent="0.2">
      <c r="B42399" s="66"/>
    </row>
    <row r="42400" spans="2:2" x14ac:dyDescent="0.2">
      <c r="B42400" s="66"/>
    </row>
    <row r="42401" spans="2:2" x14ac:dyDescent="0.2">
      <c r="B42401" s="66"/>
    </row>
    <row r="42402" spans="2:2" x14ac:dyDescent="0.2">
      <c r="B42402" s="66"/>
    </row>
    <row r="42403" spans="2:2" x14ac:dyDescent="0.2">
      <c r="B42403" s="66"/>
    </row>
    <row r="42404" spans="2:2" x14ac:dyDescent="0.2">
      <c r="B42404" s="66"/>
    </row>
    <row r="42405" spans="2:2" x14ac:dyDescent="0.2">
      <c r="B42405" s="66"/>
    </row>
    <row r="42406" spans="2:2" x14ac:dyDescent="0.2">
      <c r="B42406" s="66"/>
    </row>
    <row r="42407" spans="2:2" x14ac:dyDescent="0.2">
      <c r="B42407" s="66"/>
    </row>
    <row r="42408" spans="2:2" x14ac:dyDescent="0.2">
      <c r="B42408" s="66"/>
    </row>
    <row r="42409" spans="2:2" x14ac:dyDescent="0.2">
      <c r="B42409" s="66"/>
    </row>
    <row r="42410" spans="2:2" x14ac:dyDescent="0.2">
      <c r="B42410" s="66"/>
    </row>
    <row r="42411" spans="2:2" x14ac:dyDescent="0.2">
      <c r="B42411" s="66"/>
    </row>
    <row r="42412" spans="2:2" x14ac:dyDescent="0.2">
      <c r="B42412" s="66"/>
    </row>
    <row r="42413" spans="2:2" x14ac:dyDescent="0.2">
      <c r="B42413" s="66"/>
    </row>
    <row r="42414" spans="2:2" x14ac:dyDescent="0.2">
      <c r="B42414" s="66"/>
    </row>
    <row r="42415" spans="2:2" x14ac:dyDescent="0.2">
      <c r="B42415" s="66"/>
    </row>
    <row r="42416" spans="2:2" x14ac:dyDescent="0.2">
      <c r="B42416" s="66"/>
    </row>
    <row r="42417" spans="2:2" x14ac:dyDescent="0.2">
      <c r="B42417" s="66"/>
    </row>
    <row r="42418" spans="2:2" x14ac:dyDescent="0.2">
      <c r="B42418" s="66"/>
    </row>
    <row r="42419" spans="2:2" x14ac:dyDescent="0.2">
      <c r="B42419" s="66"/>
    </row>
    <row r="42420" spans="2:2" x14ac:dyDescent="0.2">
      <c r="B42420" s="66"/>
    </row>
    <row r="42421" spans="2:2" x14ac:dyDescent="0.2">
      <c r="B42421" s="66"/>
    </row>
    <row r="42422" spans="2:2" x14ac:dyDescent="0.2">
      <c r="B42422" s="66"/>
    </row>
    <row r="42423" spans="2:2" x14ac:dyDescent="0.2">
      <c r="B42423" s="66"/>
    </row>
    <row r="42424" spans="2:2" x14ac:dyDescent="0.2">
      <c r="B42424" s="66"/>
    </row>
    <row r="42425" spans="2:2" x14ac:dyDescent="0.2">
      <c r="B42425" s="66"/>
    </row>
    <row r="42426" spans="2:2" x14ac:dyDescent="0.2">
      <c r="B42426" s="66"/>
    </row>
    <row r="42427" spans="2:2" x14ac:dyDescent="0.2">
      <c r="B42427" s="66"/>
    </row>
    <row r="42428" spans="2:2" x14ac:dyDescent="0.2">
      <c r="B42428" s="66"/>
    </row>
    <row r="42429" spans="2:2" x14ac:dyDescent="0.2">
      <c r="B42429" s="66"/>
    </row>
    <row r="42430" spans="2:2" x14ac:dyDescent="0.2">
      <c r="B42430" s="66"/>
    </row>
    <row r="42431" spans="2:2" x14ac:dyDescent="0.2">
      <c r="B42431" s="66"/>
    </row>
    <row r="42432" spans="2:2" x14ac:dyDescent="0.2">
      <c r="B42432" s="66"/>
    </row>
    <row r="42433" spans="2:2" x14ac:dyDescent="0.2">
      <c r="B42433" s="66"/>
    </row>
    <row r="42434" spans="2:2" x14ac:dyDescent="0.2">
      <c r="B42434" s="66"/>
    </row>
    <row r="42435" spans="2:2" x14ac:dyDescent="0.2">
      <c r="B42435" s="66"/>
    </row>
    <row r="42436" spans="2:2" x14ac:dyDescent="0.2">
      <c r="B42436" s="66"/>
    </row>
    <row r="42437" spans="2:2" x14ac:dyDescent="0.2">
      <c r="B42437" s="66"/>
    </row>
    <row r="42438" spans="2:2" x14ac:dyDescent="0.2">
      <c r="B42438" s="66"/>
    </row>
    <row r="42439" spans="2:2" x14ac:dyDescent="0.2">
      <c r="B42439" s="66"/>
    </row>
    <row r="42440" spans="2:2" x14ac:dyDescent="0.2">
      <c r="B42440" s="66"/>
    </row>
    <row r="42441" spans="2:2" x14ac:dyDescent="0.2">
      <c r="B42441" s="66"/>
    </row>
    <row r="42442" spans="2:2" x14ac:dyDescent="0.2">
      <c r="B42442" s="66"/>
    </row>
    <row r="42443" spans="2:2" x14ac:dyDescent="0.2">
      <c r="B42443" s="66"/>
    </row>
    <row r="42444" spans="2:2" x14ac:dyDescent="0.2">
      <c r="B42444" s="66"/>
    </row>
    <row r="42445" spans="2:2" x14ac:dyDescent="0.2">
      <c r="B42445" s="66"/>
    </row>
    <row r="42446" spans="2:2" x14ac:dyDescent="0.2">
      <c r="B42446" s="66"/>
    </row>
    <row r="42447" spans="2:2" x14ac:dyDescent="0.2">
      <c r="B42447" s="66"/>
    </row>
    <row r="42448" spans="2:2" x14ac:dyDescent="0.2">
      <c r="B42448" s="66"/>
    </row>
    <row r="42449" spans="2:2" x14ac:dyDescent="0.2">
      <c r="B42449" s="66"/>
    </row>
    <row r="42450" spans="2:2" x14ac:dyDescent="0.2">
      <c r="B42450" s="66"/>
    </row>
    <row r="42451" spans="2:2" x14ac:dyDescent="0.2">
      <c r="B42451" s="66"/>
    </row>
    <row r="42452" spans="2:2" x14ac:dyDescent="0.2">
      <c r="B42452" s="66"/>
    </row>
    <row r="42453" spans="2:2" x14ac:dyDescent="0.2">
      <c r="B42453" s="66"/>
    </row>
    <row r="42454" spans="2:2" x14ac:dyDescent="0.2">
      <c r="B42454" s="66"/>
    </row>
    <row r="42455" spans="2:2" x14ac:dyDescent="0.2">
      <c r="B42455" s="66"/>
    </row>
    <row r="42456" spans="2:2" x14ac:dyDescent="0.2">
      <c r="B42456" s="66"/>
    </row>
    <row r="42457" spans="2:2" x14ac:dyDescent="0.2">
      <c r="B42457" s="66"/>
    </row>
    <row r="42458" spans="2:2" x14ac:dyDescent="0.2">
      <c r="B42458" s="66"/>
    </row>
    <row r="42459" spans="2:2" x14ac:dyDescent="0.2">
      <c r="B42459" s="66"/>
    </row>
    <row r="42460" spans="2:2" x14ac:dyDescent="0.2">
      <c r="B42460" s="66"/>
    </row>
    <row r="42461" spans="2:2" x14ac:dyDescent="0.2">
      <c r="B42461" s="66"/>
    </row>
    <row r="42462" spans="2:2" x14ac:dyDescent="0.2">
      <c r="B42462" s="66"/>
    </row>
    <row r="42463" spans="2:2" x14ac:dyDescent="0.2">
      <c r="B42463" s="66"/>
    </row>
    <row r="42464" spans="2:2" x14ac:dyDescent="0.2">
      <c r="B42464" s="66"/>
    </row>
    <row r="42465" spans="2:2" x14ac:dyDescent="0.2">
      <c r="B42465" s="66"/>
    </row>
    <row r="42466" spans="2:2" x14ac:dyDescent="0.2">
      <c r="B42466" s="66"/>
    </row>
    <row r="42467" spans="2:2" x14ac:dyDescent="0.2">
      <c r="B42467" s="66"/>
    </row>
    <row r="42468" spans="2:2" x14ac:dyDescent="0.2">
      <c r="B42468" s="66"/>
    </row>
    <row r="42469" spans="2:2" x14ac:dyDescent="0.2">
      <c r="B42469" s="66"/>
    </row>
    <row r="42470" spans="2:2" x14ac:dyDescent="0.2">
      <c r="B42470" s="66"/>
    </row>
    <row r="42471" spans="2:2" x14ac:dyDescent="0.2">
      <c r="B42471" s="66"/>
    </row>
    <row r="42472" spans="2:2" x14ac:dyDescent="0.2">
      <c r="B42472" s="66"/>
    </row>
    <row r="42473" spans="2:2" x14ac:dyDescent="0.2">
      <c r="B42473" s="66"/>
    </row>
    <row r="42474" spans="2:2" x14ac:dyDescent="0.2">
      <c r="B42474" s="66"/>
    </row>
    <row r="42475" spans="2:2" x14ac:dyDescent="0.2">
      <c r="B42475" s="66"/>
    </row>
    <row r="42476" spans="2:2" x14ac:dyDescent="0.2">
      <c r="B42476" s="66"/>
    </row>
    <row r="42477" spans="2:2" x14ac:dyDescent="0.2">
      <c r="B42477" s="66"/>
    </row>
    <row r="42478" spans="2:2" x14ac:dyDescent="0.2">
      <c r="B42478" s="66"/>
    </row>
    <row r="42479" spans="2:2" x14ac:dyDescent="0.2">
      <c r="B42479" s="66"/>
    </row>
    <row r="42480" spans="2:2" x14ac:dyDescent="0.2">
      <c r="B42480" s="66"/>
    </row>
    <row r="42481" spans="2:2" x14ac:dyDescent="0.2">
      <c r="B42481" s="66"/>
    </row>
    <row r="42482" spans="2:2" x14ac:dyDescent="0.2">
      <c r="B42482" s="66"/>
    </row>
    <row r="42483" spans="2:2" x14ac:dyDescent="0.2">
      <c r="B42483" s="66"/>
    </row>
    <row r="42484" spans="2:2" x14ac:dyDescent="0.2">
      <c r="B42484" s="66"/>
    </row>
    <row r="42485" spans="2:2" x14ac:dyDescent="0.2">
      <c r="B42485" s="66"/>
    </row>
    <row r="42486" spans="2:2" x14ac:dyDescent="0.2">
      <c r="B42486" s="66"/>
    </row>
    <row r="42487" spans="2:2" x14ac:dyDescent="0.2">
      <c r="B42487" s="66"/>
    </row>
    <row r="42488" spans="2:2" x14ac:dyDescent="0.2">
      <c r="B42488" s="66"/>
    </row>
    <row r="42489" spans="2:2" x14ac:dyDescent="0.2">
      <c r="B42489" s="66"/>
    </row>
    <row r="42490" spans="2:2" x14ac:dyDescent="0.2">
      <c r="B42490" s="66"/>
    </row>
    <row r="42491" spans="2:2" x14ac:dyDescent="0.2">
      <c r="B42491" s="66"/>
    </row>
    <row r="42492" spans="2:2" x14ac:dyDescent="0.2">
      <c r="B42492" s="66"/>
    </row>
    <row r="42493" spans="2:2" x14ac:dyDescent="0.2">
      <c r="B42493" s="66"/>
    </row>
    <row r="42494" spans="2:2" x14ac:dyDescent="0.2">
      <c r="B42494" s="66"/>
    </row>
    <row r="42495" spans="2:2" x14ac:dyDescent="0.2">
      <c r="B42495" s="66"/>
    </row>
    <row r="42496" spans="2:2" x14ac:dyDescent="0.2">
      <c r="B42496" s="66"/>
    </row>
    <row r="42497" spans="2:2" x14ac:dyDescent="0.2">
      <c r="B42497" s="66"/>
    </row>
    <row r="42498" spans="2:2" x14ac:dyDescent="0.2">
      <c r="B42498" s="66"/>
    </row>
    <row r="42499" spans="2:2" x14ac:dyDescent="0.2">
      <c r="B42499" s="66"/>
    </row>
    <row r="42500" spans="2:2" x14ac:dyDescent="0.2">
      <c r="B42500" s="66"/>
    </row>
    <row r="42501" spans="2:2" x14ac:dyDescent="0.2">
      <c r="B42501" s="66"/>
    </row>
    <row r="42502" spans="2:2" x14ac:dyDescent="0.2">
      <c r="B42502" s="66"/>
    </row>
    <row r="42503" spans="2:2" x14ac:dyDescent="0.2">
      <c r="B42503" s="66"/>
    </row>
    <row r="42504" spans="2:2" x14ac:dyDescent="0.2">
      <c r="B42504" s="66"/>
    </row>
    <row r="42505" spans="2:2" x14ac:dyDescent="0.2">
      <c r="B42505" s="66"/>
    </row>
    <row r="42506" spans="2:2" x14ac:dyDescent="0.2">
      <c r="B42506" s="66"/>
    </row>
    <row r="42507" spans="2:2" x14ac:dyDescent="0.2">
      <c r="B42507" s="66"/>
    </row>
    <row r="42508" spans="2:2" x14ac:dyDescent="0.2">
      <c r="B42508" s="66"/>
    </row>
    <row r="42509" spans="2:2" x14ac:dyDescent="0.2">
      <c r="B42509" s="66"/>
    </row>
    <row r="42510" spans="2:2" x14ac:dyDescent="0.2">
      <c r="B42510" s="66"/>
    </row>
    <row r="42511" spans="2:2" x14ac:dyDescent="0.2">
      <c r="B42511" s="66"/>
    </row>
    <row r="42512" spans="2:2" x14ac:dyDescent="0.2">
      <c r="B42512" s="66"/>
    </row>
    <row r="42513" spans="2:2" x14ac:dyDescent="0.2">
      <c r="B42513" s="66"/>
    </row>
    <row r="42514" spans="2:2" x14ac:dyDescent="0.2">
      <c r="B42514" s="66"/>
    </row>
    <row r="42515" spans="2:2" x14ac:dyDescent="0.2">
      <c r="B42515" s="66"/>
    </row>
    <row r="42516" spans="2:2" x14ac:dyDescent="0.2">
      <c r="B42516" s="66"/>
    </row>
    <row r="42517" spans="2:2" x14ac:dyDescent="0.2">
      <c r="B42517" s="66"/>
    </row>
    <row r="42518" spans="2:2" x14ac:dyDescent="0.2">
      <c r="B42518" s="66"/>
    </row>
    <row r="42519" spans="2:2" x14ac:dyDescent="0.2">
      <c r="B42519" s="66"/>
    </row>
    <row r="42520" spans="2:2" x14ac:dyDescent="0.2">
      <c r="B42520" s="66"/>
    </row>
    <row r="42521" spans="2:2" x14ac:dyDescent="0.2">
      <c r="B42521" s="66"/>
    </row>
    <row r="42522" spans="2:2" x14ac:dyDescent="0.2">
      <c r="B42522" s="66"/>
    </row>
    <row r="42523" spans="2:2" x14ac:dyDescent="0.2">
      <c r="B42523" s="66"/>
    </row>
    <row r="42524" spans="2:2" x14ac:dyDescent="0.2">
      <c r="B42524" s="66"/>
    </row>
    <row r="42525" spans="2:2" x14ac:dyDescent="0.2">
      <c r="B42525" s="66"/>
    </row>
    <row r="42526" spans="2:2" x14ac:dyDescent="0.2">
      <c r="B42526" s="66"/>
    </row>
    <row r="42527" spans="2:2" x14ac:dyDescent="0.2">
      <c r="B42527" s="66"/>
    </row>
    <row r="42528" spans="2:2" x14ac:dyDescent="0.2">
      <c r="B42528" s="66"/>
    </row>
    <row r="42529" spans="2:2" x14ac:dyDescent="0.2">
      <c r="B42529" s="66"/>
    </row>
    <row r="42530" spans="2:2" x14ac:dyDescent="0.2">
      <c r="B42530" s="66"/>
    </row>
    <row r="42531" spans="2:2" x14ac:dyDescent="0.2">
      <c r="B42531" s="66"/>
    </row>
    <row r="42532" spans="2:2" x14ac:dyDescent="0.2">
      <c r="B42532" s="66"/>
    </row>
    <row r="42533" spans="2:2" x14ac:dyDescent="0.2">
      <c r="B42533" s="66"/>
    </row>
    <row r="42534" spans="2:2" x14ac:dyDescent="0.2">
      <c r="B42534" s="66"/>
    </row>
    <row r="42535" spans="2:2" x14ac:dyDescent="0.2">
      <c r="B42535" s="66"/>
    </row>
    <row r="42536" spans="2:2" x14ac:dyDescent="0.2">
      <c r="B42536" s="66"/>
    </row>
    <row r="42537" spans="2:2" x14ac:dyDescent="0.2">
      <c r="B42537" s="66"/>
    </row>
    <row r="42538" spans="2:2" x14ac:dyDescent="0.2">
      <c r="B42538" s="66"/>
    </row>
    <row r="42539" spans="2:2" x14ac:dyDescent="0.2">
      <c r="B42539" s="66"/>
    </row>
    <row r="42540" spans="2:2" x14ac:dyDescent="0.2">
      <c r="B42540" s="66"/>
    </row>
    <row r="42541" spans="2:2" x14ac:dyDescent="0.2">
      <c r="B42541" s="66"/>
    </row>
    <row r="42542" spans="2:2" x14ac:dyDescent="0.2">
      <c r="B42542" s="66"/>
    </row>
    <row r="42543" spans="2:2" x14ac:dyDescent="0.2">
      <c r="B42543" s="66"/>
    </row>
    <row r="42544" spans="2:2" x14ac:dyDescent="0.2">
      <c r="B42544" s="66"/>
    </row>
    <row r="42545" spans="2:2" x14ac:dyDescent="0.2">
      <c r="B42545" s="66"/>
    </row>
    <row r="42546" spans="2:2" x14ac:dyDescent="0.2">
      <c r="B42546" s="66"/>
    </row>
    <row r="42547" spans="2:2" x14ac:dyDescent="0.2">
      <c r="B42547" s="66"/>
    </row>
    <row r="42548" spans="2:2" x14ac:dyDescent="0.2">
      <c r="B42548" s="66"/>
    </row>
    <row r="42549" spans="2:2" x14ac:dyDescent="0.2">
      <c r="B42549" s="66"/>
    </row>
    <row r="42550" spans="2:2" x14ac:dyDescent="0.2">
      <c r="B42550" s="66"/>
    </row>
    <row r="42551" spans="2:2" x14ac:dyDescent="0.2">
      <c r="B42551" s="66"/>
    </row>
    <row r="42552" spans="2:2" x14ac:dyDescent="0.2">
      <c r="B42552" s="66"/>
    </row>
    <row r="42553" spans="2:2" x14ac:dyDescent="0.2">
      <c r="B42553" s="66"/>
    </row>
    <row r="42554" spans="2:2" x14ac:dyDescent="0.2">
      <c r="B42554" s="66"/>
    </row>
    <row r="42555" spans="2:2" x14ac:dyDescent="0.2">
      <c r="B42555" s="66"/>
    </row>
    <row r="42556" spans="2:2" x14ac:dyDescent="0.2">
      <c r="B42556" s="66"/>
    </row>
    <row r="42557" spans="2:2" x14ac:dyDescent="0.2">
      <c r="B42557" s="66"/>
    </row>
    <row r="42558" spans="2:2" x14ac:dyDescent="0.2">
      <c r="B42558" s="66"/>
    </row>
    <row r="42559" spans="2:2" x14ac:dyDescent="0.2">
      <c r="B42559" s="66"/>
    </row>
    <row r="42560" spans="2:2" x14ac:dyDescent="0.2">
      <c r="B42560" s="66"/>
    </row>
    <row r="42561" spans="2:2" x14ac:dyDescent="0.2">
      <c r="B42561" s="66"/>
    </row>
    <row r="42562" spans="2:2" x14ac:dyDescent="0.2">
      <c r="B42562" s="66"/>
    </row>
    <row r="42563" spans="2:2" x14ac:dyDescent="0.2">
      <c r="B42563" s="66"/>
    </row>
    <row r="42564" spans="2:2" x14ac:dyDescent="0.2">
      <c r="B42564" s="66"/>
    </row>
    <row r="42565" spans="2:2" x14ac:dyDescent="0.2">
      <c r="B42565" s="66"/>
    </row>
    <row r="42566" spans="2:2" x14ac:dyDescent="0.2">
      <c r="B42566" s="66"/>
    </row>
    <row r="42567" spans="2:2" x14ac:dyDescent="0.2">
      <c r="B42567" s="66"/>
    </row>
    <row r="42568" spans="2:2" x14ac:dyDescent="0.2">
      <c r="B42568" s="66"/>
    </row>
    <row r="42569" spans="2:2" x14ac:dyDescent="0.2">
      <c r="B42569" s="66"/>
    </row>
    <row r="42570" spans="2:2" x14ac:dyDescent="0.2">
      <c r="B42570" s="66"/>
    </row>
    <row r="42571" spans="2:2" x14ac:dyDescent="0.2">
      <c r="B42571" s="66"/>
    </row>
    <row r="42572" spans="2:2" x14ac:dyDescent="0.2">
      <c r="B42572" s="66"/>
    </row>
    <row r="42573" spans="2:2" x14ac:dyDescent="0.2">
      <c r="B42573" s="66"/>
    </row>
    <row r="42574" spans="2:2" x14ac:dyDescent="0.2">
      <c r="B42574" s="66"/>
    </row>
    <row r="42575" spans="2:2" x14ac:dyDescent="0.2">
      <c r="B42575" s="66"/>
    </row>
    <row r="42576" spans="2:2" x14ac:dyDescent="0.2">
      <c r="B42576" s="66"/>
    </row>
    <row r="42577" spans="2:2" x14ac:dyDescent="0.2">
      <c r="B42577" s="66"/>
    </row>
    <row r="42578" spans="2:2" x14ac:dyDescent="0.2">
      <c r="B42578" s="66"/>
    </row>
    <row r="42579" spans="2:2" x14ac:dyDescent="0.2">
      <c r="B42579" s="66"/>
    </row>
    <row r="42580" spans="2:2" x14ac:dyDescent="0.2">
      <c r="B42580" s="66"/>
    </row>
    <row r="42581" spans="2:2" x14ac:dyDescent="0.2">
      <c r="B42581" s="66"/>
    </row>
    <row r="42582" spans="2:2" x14ac:dyDescent="0.2">
      <c r="B42582" s="66"/>
    </row>
    <row r="42583" spans="2:2" x14ac:dyDescent="0.2">
      <c r="B42583" s="66"/>
    </row>
    <row r="42584" spans="2:2" x14ac:dyDescent="0.2">
      <c r="B42584" s="66"/>
    </row>
    <row r="42585" spans="2:2" x14ac:dyDescent="0.2">
      <c r="B42585" s="66"/>
    </row>
    <row r="42586" spans="2:2" x14ac:dyDescent="0.2">
      <c r="B42586" s="66"/>
    </row>
    <row r="42587" spans="2:2" x14ac:dyDescent="0.2">
      <c r="B42587" s="66"/>
    </row>
    <row r="42588" spans="2:2" x14ac:dyDescent="0.2">
      <c r="B42588" s="66"/>
    </row>
    <row r="42589" spans="2:2" x14ac:dyDescent="0.2">
      <c r="B42589" s="66"/>
    </row>
    <row r="42590" spans="2:2" x14ac:dyDescent="0.2">
      <c r="B42590" s="66"/>
    </row>
    <row r="42591" spans="2:2" x14ac:dyDescent="0.2">
      <c r="B42591" s="66"/>
    </row>
    <row r="42592" spans="2:2" x14ac:dyDescent="0.2">
      <c r="B42592" s="66"/>
    </row>
    <row r="42593" spans="2:2" x14ac:dyDescent="0.2">
      <c r="B42593" s="66"/>
    </row>
    <row r="42594" spans="2:2" x14ac:dyDescent="0.2">
      <c r="B42594" s="66"/>
    </row>
    <row r="42595" spans="2:2" x14ac:dyDescent="0.2">
      <c r="B42595" s="66"/>
    </row>
    <row r="42596" spans="2:2" x14ac:dyDescent="0.2">
      <c r="B42596" s="66"/>
    </row>
    <row r="42597" spans="2:2" x14ac:dyDescent="0.2">
      <c r="B42597" s="66"/>
    </row>
    <row r="42598" spans="2:2" x14ac:dyDescent="0.2">
      <c r="B42598" s="66"/>
    </row>
    <row r="42599" spans="2:2" x14ac:dyDescent="0.2">
      <c r="B42599" s="66"/>
    </row>
    <row r="42600" spans="2:2" x14ac:dyDescent="0.2">
      <c r="B42600" s="66"/>
    </row>
    <row r="42601" spans="2:2" x14ac:dyDescent="0.2">
      <c r="B42601" s="66"/>
    </row>
    <row r="42602" spans="2:2" x14ac:dyDescent="0.2">
      <c r="B42602" s="66"/>
    </row>
    <row r="42603" spans="2:2" x14ac:dyDescent="0.2">
      <c r="B42603" s="66"/>
    </row>
    <row r="42604" spans="2:2" x14ac:dyDescent="0.2">
      <c r="B42604" s="66"/>
    </row>
    <row r="42605" spans="2:2" x14ac:dyDescent="0.2">
      <c r="B42605" s="66"/>
    </row>
    <row r="42606" spans="2:2" x14ac:dyDescent="0.2">
      <c r="B42606" s="66"/>
    </row>
    <row r="42607" spans="2:2" x14ac:dyDescent="0.2">
      <c r="B42607" s="66"/>
    </row>
    <row r="42608" spans="2:2" x14ac:dyDescent="0.2">
      <c r="B42608" s="66"/>
    </row>
    <row r="42609" spans="2:2" x14ac:dyDescent="0.2">
      <c r="B42609" s="66"/>
    </row>
    <row r="42610" spans="2:2" x14ac:dyDescent="0.2">
      <c r="B42610" s="66"/>
    </row>
    <row r="42611" spans="2:2" x14ac:dyDescent="0.2">
      <c r="B42611" s="66"/>
    </row>
    <row r="42612" spans="2:2" x14ac:dyDescent="0.2">
      <c r="B42612" s="66"/>
    </row>
    <row r="42613" spans="2:2" x14ac:dyDescent="0.2">
      <c r="B42613" s="66"/>
    </row>
    <row r="42614" spans="2:2" x14ac:dyDescent="0.2">
      <c r="B42614" s="66"/>
    </row>
    <row r="42615" spans="2:2" x14ac:dyDescent="0.2">
      <c r="B42615" s="66"/>
    </row>
    <row r="42616" spans="2:2" x14ac:dyDescent="0.2">
      <c r="B42616" s="66"/>
    </row>
    <row r="42617" spans="2:2" x14ac:dyDescent="0.2">
      <c r="B42617" s="66"/>
    </row>
    <row r="42618" spans="2:2" x14ac:dyDescent="0.2">
      <c r="B42618" s="66"/>
    </row>
    <row r="42619" spans="2:2" x14ac:dyDescent="0.2">
      <c r="B42619" s="66"/>
    </row>
    <row r="42620" spans="2:2" x14ac:dyDescent="0.2">
      <c r="B42620" s="66"/>
    </row>
    <row r="42621" spans="2:2" x14ac:dyDescent="0.2">
      <c r="B42621" s="66"/>
    </row>
    <row r="42622" spans="2:2" x14ac:dyDescent="0.2">
      <c r="B42622" s="66"/>
    </row>
    <row r="42623" spans="2:2" x14ac:dyDescent="0.2">
      <c r="B42623" s="66"/>
    </row>
    <row r="42624" spans="2:2" x14ac:dyDescent="0.2">
      <c r="B42624" s="66"/>
    </row>
    <row r="42625" spans="2:2" x14ac:dyDescent="0.2">
      <c r="B42625" s="66"/>
    </row>
    <row r="42626" spans="2:2" x14ac:dyDescent="0.2">
      <c r="B42626" s="66"/>
    </row>
    <row r="42627" spans="2:2" x14ac:dyDescent="0.2">
      <c r="B42627" s="66"/>
    </row>
    <row r="42628" spans="2:2" x14ac:dyDescent="0.2">
      <c r="B42628" s="66"/>
    </row>
    <row r="42629" spans="2:2" x14ac:dyDescent="0.2">
      <c r="B42629" s="66"/>
    </row>
    <row r="42630" spans="2:2" x14ac:dyDescent="0.2">
      <c r="B42630" s="66"/>
    </row>
    <row r="42631" spans="2:2" x14ac:dyDescent="0.2">
      <c r="B42631" s="66"/>
    </row>
    <row r="42632" spans="2:2" x14ac:dyDescent="0.2">
      <c r="B42632" s="66"/>
    </row>
    <row r="42633" spans="2:2" x14ac:dyDescent="0.2">
      <c r="B42633" s="66"/>
    </row>
    <row r="42634" spans="2:2" x14ac:dyDescent="0.2">
      <c r="B42634" s="66"/>
    </row>
    <row r="42635" spans="2:2" x14ac:dyDescent="0.2">
      <c r="B42635" s="66"/>
    </row>
    <row r="42636" spans="2:2" x14ac:dyDescent="0.2">
      <c r="B42636" s="66"/>
    </row>
    <row r="42637" spans="2:2" x14ac:dyDescent="0.2">
      <c r="B42637" s="66"/>
    </row>
    <row r="42638" spans="2:2" x14ac:dyDescent="0.2">
      <c r="B42638" s="66"/>
    </row>
    <row r="42639" spans="2:2" x14ac:dyDescent="0.2">
      <c r="B42639" s="66"/>
    </row>
    <row r="42640" spans="2:2" x14ac:dyDescent="0.2">
      <c r="B42640" s="66"/>
    </row>
    <row r="42641" spans="2:2" x14ac:dyDescent="0.2">
      <c r="B42641" s="66"/>
    </row>
    <row r="42642" spans="2:2" x14ac:dyDescent="0.2">
      <c r="B42642" s="66"/>
    </row>
    <row r="42643" spans="2:2" x14ac:dyDescent="0.2">
      <c r="B42643" s="66"/>
    </row>
    <row r="42644" spans="2:2" x14ac:dyDescent="0.2">
      <c r="B42644" s="66"/>
    </row>
    <row r="42645" spans="2:2" x14ac:dyDescent="0.2">
      <c r="B42645" s="66"/>
    </row>
    <row r="42646" spans="2:2" x14ac:dyDescent="0.2">
      <c r="B42646" s="66"/>
    </row>
    <row r="42647" spans="2:2" x14ac:dyDescent="0.2">
      <c r="B42647" s="66"/>
    </row>
    <row r="42648" spans="2:2" x14ac:dyDescent="0.2">
      <c r="B42648" s="66"/>
    </row>
    <row r="42649" spans="2:2" x14ac:dyDescent="0.2">
      <c r="B42649" s="66"/>
    </row>
    <row r="42650" spans="2:2" x14ac:dyDescent="0.2">
      <c r="B42650" s="66"/>
    </row>
    <row r="42651" spans="2:2" x14ac:dyDescent="0.2">
      <c r="B42651" s="66"/>
    </row>
    <row r="42652" spans="2:2" x14ac:dyDescent="0.2">
      <c r="B42652" s="66"/>
    </row>
    <row r="42653" spans="2:2" x14ac:dyDescent="0.2">
      <c r="B42653" s="66"/>
    </row>
    <row r="42654" spans="2:2" x14ac:dyDescent="0.2">
      <c r="B42654" s="66"/>
    </row>
    <row r="42655" spans="2:2" x14ac:dyDescent="0.2">
      <c r="B42655" s="66"/>
    </row>
    <row r="42656" spans="2:2" x14ac:dyDescent="0.2">
      <c r="B42656" s="66"/>
    </row>
    <row r="42657" spans="2:2" x14ac:dyDescent="0.2">
      <c r="B42657" s="66"/>
    </row>
    <row r="42658" spans="2:2" x14ac:dyDescent="0.2">
      <c r="B42658" s="66"/>
    </row>
    <row r="42659" spans="2:2" x14ac:dyDescent="0.2">
      <c r="B42659" s="66"/>
    </row>
    <row r="42660" spans="2:2" x14ac:dyDescent="0.2">
      <c r="B42660" s="66"/>
    </row>
    <row r="42661" spans="2:2" x14ac:dyDescent="0.2">
      <c r="B42661" s="66"/>
    </row>
    <row r="42662" spans="2:2" x14ac:dyDescent="0.2">
      <c r="B42662" s="66"/>
    </row>
    <row r="42663" spans="2:2" x14ac:dyDescent="0.2">
      <c r="B42663" s="66"/>
    </row>
    <row r="42664" spans="2:2" x14ac:dyDescent="0.2">
      <c r="B42664" s="66"/>
    </row>
    <row r="42665" spans="2:2" x14ac:dyDescent="0.2">
      <c r="B42665" s="66"/>
    </row>
    <row r="42666" spans="2:2" x14ac:dyDescent="0.2">
      <c r="B42666" s="66"/>
    </row>
    <row r="42667" spans="2:2" x14ac:dyDescent="0.2">
      <c r="B42667" s="66"/>
    </row>
    <row r="42668" spans="2:2" x14ac:dyDescent="0.2">
      <c r="B42668" s="66"/>
    </row>
    <row r="42669" spans="2:2" x14ac:dyDescent="0.2">
      <c r="B42669" s="66"/>
    </row>
    <row r="42670" spans="2:2" x14ac:dyDescent="0.2">
      <c r="B42670" s="66"/>
    </row>
    <row r="42671" spans="2:2" x14ac:dyDescent="0.2">
      <c r="B42671" s="66"/>
    </row>
    <row r="42672" spans="2:2" x14ac:dyDescent="0.2">
      <c r="B42672" s="66"/>
    </row>
    <row r="42673" spans="2:2" x14ac:dyDescent="0.2">
      <c r="B42673" s="66"/>
    </row>
    <row r="42674" spans="2:2" x14ac:dyDescent="0.2">
      <c r="B42674" s="66"/>
    </row>
    <row r="42675" spans="2:2" x14ac:dyDescent="0.2">
      <c r="B42675" s="66"/>
    </row>
    <row r="42676" spans="2:2" x14ac:dyDescent="0.2">
      <c r="B42676" s="66"/>
    </row>
    <row r="42677" spans="2:2" x14ac:dyDescent="0.2">
      <c r="B42677" s="66"/>
    </row>
    <row r="42678" spans="2:2" x14ac:dyDescent="0.2">
      <c r="B42678" s="66"/>
    </row>
    <row r="42679" spans="2:2" x14ac:dyDescent="0.2">
      <c r="B42679" s="66"/>
    </row>
    <row r="42680" spans="2:2" x14ac:dyDescent="0.2">
      <c r="B42680" s="66"/>
    </row>
    <row r="42681" spans="2:2" x14ac:dyDescent="0.2">
      <c r="B42681" s="66"/>
    </row>
    <row r="42682" spans="2:2" x14ac:dyDescent="0.2">
      <c r="B42682" s="66"/>
    </row>
    <row r="42683" spans="2:2" x14ac:dyDescent="0.2">
      <c r="B42683" s="66"/>
    </row>
    <row r="42684" spans="2:2" x14ac:dyDescent="0.2">
      <c r="B42684" s="66"/>
    </row>
    <row r="42685" spans="2:2" x14ac:dyDescent="0.2">
      <c r="B42685" s="66"/>
    </row>
    <row r="42686" spans="2:2" x14ac:dyDescent="0.2">
      <c r="B42686" s="66"/>
    </row>
    <row r="42687" spans="2:2" x14ac:dyDescent="0.2">
      <c r="B42687" s="66"/>
    </row>
    <row r="42688" spans="2:2" x14ac:dyDescent="0.2">
      <c r="B42688" s="66"/>
    </row>
    <row r="42689" spans="2:2" x14ac:dyDescent="0.2">
      <c r="B42689" s="66"/>
    </row>
    <row r="42690" spans="2:2" x14ac:dyDescent="0.2">
      <c r="B42690" s="66"/>
    </row>
    <row r="42691" spans="2:2" x14ac:dyDescent="0.2">
      <c r="B42691" s="66"/>
    </row>
    <row r="42692" spans="2:2" x14ac:dyDescent="0.2">
      <c r="B42692" s="66"/>
    </row>
    <row r="42693" spans="2:2" x14ac:dyDescent="0.2">
      <c r="B42693" s="66"/>
    </row>
    <row r="42694" spans="2:2" x14ac:dyDescent="0.2">
      <c r="B42694" s="66"/>
    </row>
    <row r="42695" spans="2:2" x14ac:dyDescent="0.2">
      <c r="B42695" s="66"/>
    </row>
    <row r="42696" spans="2:2" x14ac:dyDescent="0.2">
      <c r="B42696" s="66"/>
    </row>
    <row r="42697" spans="2:2" x14ac:dyDescent="0.2">
      <c r="B42697" s="66"/>
    </row>
    <row r="42698" spans="2:2" x14ac:dyDescent="0.2">
      <c r="B42698" s="66"/>
    </row>
    <row r="42699" spans="2:2" x14ac:dyDescent="0.2">
      <c r="B42699" s="66"/>
    </row>
    <row r="42700" spans="2:2" x14ac:dyDescent="0.2">
      <c r="B42700" s="66"/>
    </row>
    <row r="42701" spans="2:2" x14ac:dyDescent="0.2">
      <c r="B42701" s="66"/>
    </row>
    <row r="42702" spans="2:2" x14ac:dyDescent="0.2">
      <c r="B42702" s="66"/>
    </row>
    <row r="42703" spans="2:2" x14ac:dyDescent="0.2">
      <c r="B42703" s="66"/>
    </row>
    <row r="42704" spans="2:2" x14ac:dyDescent="0.2">
      <c r="B42704" s="66"/>
    </row>
    <row r="42705" spans="2:2" x14ac:dyDescent="0.2">
      <c r="B42705" s="66"/>
    </row>
    <row r="42706" spans="2:2" x14ac:dyDescent="0.2">
      <c r="B42706" s="66"/>
    </row>
    <row r="42707" spans="2:2" x14ac:dyDescent="0.2">
      <c r="B42707" s="66"/>
    </row>
    <row r="42708" spans="2:2" x14ac:dyDescent="0.2">
      <c r="B42708" s="66"/>
    </row>
    <row r="42709" spans="2:2" x14ac:dyDescent="0.2">
      <c r="B42709" s="66"/>
    </row>
    <row r="42710" spans="2:2" x14ac:dyDescent="0.2">
      <c r="B42710" s="66"/>
    </row>
    <row r="42711" spans="2:2" x14ac:dyDescent="0.2">
      <c r="B42711" s="66"/>
    </row>
    <row r="42712" spans="2:2" x14ac:dyDescent="0.2">
      <c r="B42712" s="66"/>
    </row>
    <row r="42713" spans="2:2" x14ac:dyDescent="0.2">
      <c r="B42713" s="66"/>
    </row>
    <row r="42714" spans="2:2" x14ac:dyDescent="0.2">
      <c r="B42714" s="66"/>
    </row>
    <row r="42715" spans="2:2" x14ac:dyDescent="0.2">
      <c r="B42715" s="66"/>
    </row>
    <row r="42716" spans="2:2" x14ac:dyDescent="0.2">
      <c r="B42716" s="66"/>
    </row>
    <row r="42717" spans="2:2" x14ac:dyDescent="0.2">
      <c r="B42717" s="66"/>
    </row>
    <row r="42718" spans="2:2" x14ac:dyDescent="0.2">
      <c r="B42718" s="66"/>
    </row>
    <row r="42719" spans="2:2" x14ac:dyDescent="0.2">
      <c r="B42719" s="66"/>
    </row>
    <row r="42720" spans="2:2" x14ac:dyDescent="0.2">
      <c r="B42720" s="66"/>
    </row>
    <row r="42721" spans="2:2" x14ac:dyDescent="0.2">
      <c r="B42721" s="66"/>
    </row>
    <row r="42722" spans="2:2" x14ac:dyDescent="0.2">
      <c r="B42722" s="66"/>
    </row>
    <row r="42723" spans="2:2" x14ac:dyDescent="0.2">
      <c r="B42723" s="66"/>
    </row>
    <row r="42724" spans="2:2" x14ac:dyDescent="0.2">
      <c r="B42724" s="66"/>
    </row>
    <row r="42725" spans="2:2" x14ac:dyDescent="0.2">
      <c r="B42725" s="66"/>
    </row>
    <row r="42726" spans="2:2" x14ac:dyDescent="0.2">
      <c r="B42726" s="66"/>
    </row>
    <row r="42727" spans="2:2" x14ac:dyDescent="0.2">
      <c r="B42727" s="66"/>
    </row>
    <row r="42728" spans="2:2" x14ac:dyDescent="0.2">
      <c r="B42728" s="66"/>
    </row>
    <row r="42729" spans="2:2" x14ac:dyDescent="0.2">
      <c r="B42729" s="66"/>
    </row>
    <row r="42730" spans="2:2" x14ac:dyDescent="0.2">
      <c r="B42730" s="66"/>
    </row>
    <row r="42731" spans="2:2" x14ac:dyDescent="0.2">
      <c r="B42731" s="66"/>
    </row>
    <row r="42732" spans="2:2" x14ac:dyDescent="0.2">
      <c r="B42732" s="66"/>
    </row>
    <row r="42733" spans="2:2" x14ac:dyDescent="0.2">
      <c r="B42733" s="66"/>
    </row>
    <row r="42734" spans="2:2" x14ac:dyDescent="0.2">
      <c r="B42734" s="66"/>
    </row>
    <row r="42735" spans="2:2" x14ac:dyDescent="0.2">
      <c r="B42735" s="66"/>
    </row>
    <row r="42736" spans="2:2" x14ac:dyDescent="0.2">
      <c r="B42736" s="66"/>
    </row>
    <row r="42737" spans="2:2" x14ac:dyDescent="0.2">
      <c r="B42737" s="66"/>
    </row>
    <row r="42738" spans="2:2" x14ac:dyDescent="0.2">
      <c r="B42738" s="66"/>
    </row>
    <row r="42739" spans="2:2" x14ac:dyDescent="0.2">
      <c r="B42739" s="66"/>
    </row>
    <row r="42740" spans="2:2" x14ac:dyDescent="0.2">
      <c r="B42740" s="66"/>
    </row>
    <row r="42741" spans="2:2" x14ac:dyDescent="0.2">
      <c r="B42741" s="66"/>
    </row>
    <row r="42742" spans="2:2" x14ac:dyDescent="0.2">
      <c r="B42742" s="66"/>
    </row>
    <row r="42743" spans="2:2" x14ac:dyDescent="0.2">
      <c r="B42743" s="66"/>
    </row>
    <row r="42744" spans="2:2" x14ac:dyDescent="0.2">
      <c r="B42744" s="66"/>
    </row>
    <row r="42745" spans="2:2" x14ac:dyDescent="0.2">
      <c r="B42745" s="66"/>
    </row>
    <row r="42746" spans="2:2" x14ac:dyDescent="0.2">
      <c r="B42746" s="66"/>
    </row>
    <row r="42747" spans="2:2" x14ac:dyDescent="0.2">
      <c r="B42747" s="66"/>
    </row>
    <row r="42748" spans="2:2" x14ac:dyDescent="0.2">
      <c r="B42748" s="66"/>
    </row>
    <row r="42749" spans="2:2" x14ac:dyDescent="0.2">
      <c r="B42749" s="66"/>
    </row>
    <row r="42750" spans="2:2" x14ac:dyDescent="0.2">
      <c r="B42750" s="66"/>
    </row>
    <row r="42751" spans="2:2" x14ac:dyDescent="0.2">
      <c r="B42751" s="66"/>
    </row>
    <row r="42752" spans="2:2" x14ac:dyDescent="0.2">
      <c r="B42752" s="66"/>
    </row>
    <row r="42753" spans="2:2" x14ac:dyDescent="0.2">
      <c r="B42753" s="66"/>
    </row>
    <row r="42754" spans="2:2" x14ac:dyDescent="0.2">
      <c r="B42754" s="66"/>
    </row>
    <row r="42755" spans="2:2" x14ac:dyDescent="0.2">
      <c r="B42755" s="66"/>
    </row>
    <row r="42756" spans="2:2" x14ac:dyDescent="0.2">
      <c r="B42756" s="66"/>
    </row>
    <row r="42757" spans="2:2" x14ac:dyDescent="0.2">
      <c r="B42757" s="66"/>
    </row>
    <row r="42758" spans="2:2" x14ac:dyDescent="0.2">
      <c r="B42758" s="66"/>
    </row>
    <row r="42759" spans="2:2" x14ac:dyDescent="0.2">
      <c r="B42759" s="66"/>
    </row>
    <row r="42760" spans="2:2" x14ac:dyDescent="0.2">
      <c r="B42760" s="66"/>
    </row>
    <row r="42761" spans="2:2" x14ac:dyDescent="0.2">
      <c r="B42761" s="66"/>
    </row>
    <row r="42762" spans="2:2" x14ac:dyDescent="0.2">
      <c r="B42762" s="66"/>
    </row>
    <row r="42763" spans="2:2" x14ac:dyDescent="0.2">
      <c r="B42763" s="66"/>
    </row>
    <row r="42764" spans="2:2" x14ac:dyDescent="0.2">
      <c r="B42764" s="66"/>
    </row>
    <row r="42765" spans="2:2" x14ac:dyDescent="0.2">
      <c r="B42765" s="66"/>
    </row>
    <row r="42766" spans="2:2" x14ac:dyDescent="0.2">
      <c r="B42766" s="66"/>
    </row>
    <row r="42767" spans="2:2" x14ac:dyDescent="0.2">
      <c r="B42767" s="66"/>
    </row>
    <row r="42768" spans="2:2" x14ac:dyDescent="0.2">
      <c r="B42768" s="66"/>
    </row>
    <row r="42769" spans="2:2" x14ac:dyDescent="0.2">
      <c r="B42769" s="66"/>
    </row>
    <row r="42770" spans="2:2" x14ac:dyDescent="0.2">
      <c r="B42770" s="66"/>
    </row>
    <row r="42771" spans="2:2" x14ac:dyDescent="0.2">
      <c r="B42771" s="66"/>
    </row>
    <row r="42772" spans="2:2" x14ac:dyDescent="0.2">
      <c r="B42772" s="66"/>
    </row>
    <row r="42773" spans="2:2" x14ac:dyDescent="0.2">
      <c r="B42773" s="66"/>
    </row>
    <row r="42774" spans="2:2" x14ac:dyDescent="0.2">
      <c r="B42774" s="66"/>
    </row>
    <row r="42775" spans="2:2" x14ac:dyDescent="0.2">
      <c r="B42775" s="66"/>
    </row>
    <row r="42776" spans="2:2" x14ac:dyDescent="0.2">
      <c r="B42776" s="66"/>
    </row>
    <row r="42777" spans="2:2" x14ac:dyDescent="0.2">
      <c r="B42777" s="66"/>
    </row>
    <row r="42778" spans="2:2" x14ac:dyDescent="0.2">
      <c r="B42778" s="66"/>
    </row>
    <row r="42779" spans="2:2" x14ac:dyDescent="0.2">
      <c r="B42779" s="66"/>
    </row>
    <row r="42780" spans="2:2" x14ac:dyDescent="0.2">
      <c r="B42780" s="66"/>
    </row>
    <row r="42781" spans="2:2" x14ac:dyDescent="0.2">
      <c r="B42781" s="66"/>
    </row>
    <row r="42782" spans="2:2" x14ac:dyDescent="0.2">
      <c r="B42782" s="66"/>
    </row>
    <row r="42783" spans="2:2" x14ac:dyDescent="0.2">
      <c r="B42783" s="66"/>
    </row>
    <row r="42784" spans="2:2" x14ac:dyDescent="0.2">
      <c r="B42784" s="66"/>
    </row>
    <row r="42785" spans="2:2" x14ac:dyDescent="0.2">
      <c r="B42785" s="66"/>
    </row>
    <row r="42786" spans="2:2" x14ac:dyDescent="0.2">
      <c r="B42786" s="66"/>
    </row>
    <row r="42787" spans="2:2" x14ac:dyDescent="0.2">
      <c r="B42787" s="66"/>
    </row>
    <row r="42788" spans="2:2" x14ac:dyDescent="0.2">
      <c r="B42788" s="66"/>
    </row>
    <row r="42789" spans="2:2" x14ac:dyDescent="0.2">
      <c r="B42789" s="66"/>
    </row>
    <row r="42790" spans="2:2" x14ac:dyDescent="0.2">
      <c r="B42790" s="66"/>
    </row>
    <row r="42791" spans="2:2" x14ac:dyDescent="0.2">
      <c r="B42791" s="66"/>
    </row>
    <row r="42792" spans="2:2" x14ac:dyDescent="0.2">
      <c r="B42792" s="66"/>
    </row>
    <row r="42793" spans="2:2" x14ac:dyDescent="0.2">
      <c r="B42793" s="66"/>
    </row>
    <row r="42794" spans="2:2" x14ac:dyDescent="0.2">
      <c r="B42794" s="66"/>
    </row>
    <row r="42795" spans="2:2" x14ac:dyDescent="0.2">
      <c r="B42795" s="66"/>
    </row>
    <row r="42796" spans="2:2" x14ac:dyDescent="0.2">
      <c r="B42796" s="66"/>
    </row>
    <row r="42797" spans="2:2" x14ac:dyDescent="0.2">
      <c r="B42797" s="66"/>
    </row>
    <row r="42798" spans="2:2" x14ac:dyDescent="0.2">
      <c r="B42798" s="66"/>
    </row>
    <row r="42799" spans="2:2" x14ac:dyDescent="0.2">
      <c r="B42799" s="66"/>
    </row>
    <row r="42800" spans="2:2" x14ac:dyDescent="0.2">
      <c r="B42800" s="66"/>
    </row>
    <row r="42801" spans="2:2" x14ac:dyDescent="0.2">
      <c r="B42801" s="66"/>
    </row>
    <row r="42802" spans="2:2" x14ac:dyDescent="0.2">
      <c r="B42802" s="66"/>
    </row>
    <row r="42803" spans="2:2" x14ac:dyDescent="0.2">
      <c r="B42803" s="66"/>
    </row>
    <row r="42804" spans="2:2" x14ac:dyDescent="0.2">
      <c r="B42804" s="66"/>
    </row>
    <row r="42805" spans="2:2" x14ac:dyDescent="0.2">
      <c r="B42805" s="66"/>
    </row>
    <row r="42806" spans="2:2" x14ac:dyDescent="0.2">
      <c r="B42806" s="66"/>
    </row>
    <row r="42807" spans="2:2" x14ac:dyDescent="0.2">
      <c r="B42807" s="66"/>
    </row>
    <row r="42808" spans="2:2" x14ac:dyDescent="0.2">
      <c r="B42808" s="66"/>
    </row>
    <row r="42809" spans="2:2" x14ac:dyDescent="0.2">
      <c r="B42809" s="66"/>
    </row>
    <row r="42810" spans="2:2" x14ac:dyDescent="0.2">
      <c r="B42810" s="66"/>
    </row>
    <row r="42811" spans="2:2" x14ac:dyDescent="0.2">
      <c r="B42811" s="66"/>
    </row>
    <row r="42812" spans="2:2" x14ac:dyDescent="0.2">
      <c r="B42812" s="66"/>
    </row>
    <row r="42813" spans="2:2" x14ac:dyDescent="0.2">
      <c r="B42813" s="66"/>
    </row>
    <row r="42814" spans="2:2" x14ac:dyDescent="0.2">
      <c r="B42814" s="66"/>
    </row>
    <row r="42815" spans="2:2" x14ac:dyDescent="0.2">
      <c r="B42815" s="66"/>
    </row>
    <row r="42816" spans="2:2" x14ac:dyDescent="0.2">
      <c r="B42816" s="66"/>
    </row>
    <row r="42817" spans="2:2" x14ac:dyDescent="0.2">
      <c r="B42817" s="66"/>
    </row>
    <row r="42818" spans="2:2" x14ac:dyDescent="0.2">
      <c r="B42818" s="66"/>
    </row>
    <row r="42819" spans="2:2" x14ac:dyDescent="0.2">
      <c r="B42819" s="66"/>
    </row>
    <row r="42820" spans="2:2" x14ac:dyDescent="0.2">
      <c r="B42820" s="66"/>
    </row>
    <row r="42821" spans="2:2" x14ac:dyDescent="0.2">
      <c r="B42821" s="66"/>
    </row>
    <row r="42822" spans="2:2" x14ac:dyDescent="0.2">
      <c r="B42822" s="66"/>
    </row>
    <row r="42823" spans="2:2" x14ac:dyDescent="0.2">
      <c r="B42823" s="66"/>
    </row>
    <row r="42824" spans="2:2" x14ac:dyDescent="0.2">
      <c r="B42824" s="66"/>
    </row>
    <row r="42825" spans="2:2" x14ac:dyDescent="0.2">
      <c r="B42825" s="66"/>
    </row>
    <row r="42826" spans="2:2" x14ac:dyDescent="0.2">
      <c r="B42826" s="66"/>
    </row>
    <row r="42827" spans="2:2" x14ac:dyDescent="0.2">
      <c r="B42827" s="66"/>
    </row>
    <row r="42828" spans="2:2" x14ac:dyDescent="0.2">
      <c r="B42828" s="66"/>
    </row>
    <row r="42829" spans="2:2" x14ac:dyDescent="0.2">
      <c r="B42829" s="66"/>
    </row>
    <row r="42830" spans="2:2" x14ac:dyDescent="0.2">
      <c r="B42830" s="66"/>
    </row>
    <row r="42831" spans="2:2" x14ac:dyDescent="0.2">
      <c r="B42831" s="66"/>
    </row>
    <row r="42832" spans="2:2" x14ac:dyDescent="0.2">
      <c r="B42832" s="66"/>
    </row>
    <row r="42833" spans="2:2" x14ac:dyDescent="0.2">
      <c r="B42833" s="66"/>
    </row>
    <row r="42834" spans="2:2" x14ac:dyDescent="0.2">
      <c r="B42834" s="66"/>
    </row>
    <row r="42835" spans="2:2" x14ac:dyDescent="0.2">
      <c r="B42835" s="66"/>
    </row>
    <row r="42836" spans="2:2" x14ac:dyDescent="0.2">
      <c r="B42836" s="66"/>
    </row>
    <row r="42837" spans="2:2" x14ac:dyDescent="0.2">
      <c r="B42837" s="66"/>
    </row>
    <row r="42838" spans="2:2" x14ac:dyDescent="0.2">
      <c r="B42838" s="66"/>
    </row>
    <row r="42839" spans="2:2" x14ac:dyDescent="0.2">
      <c r="B42839" s="66"/>
    </row>
    <row r="42840" spans="2:2" x14ac:dyDescent="0.2">
      <c r="B42840" s="66"/>
    </row>
    <row r="42841" spans="2:2" x14ac:dyDescent="0.2">
      <c r="B42841" s="66"/>
    </row>
    <row r="42842" spans="2:2" x14ac:dyDescent="0.2">
      <c r="B42842" s="66"/>
    </row>
    <row r="42843" spans="2:2" x14ac:dyDescent="0.2">
      <c r="B42843" s="66"/>
    </row>
    <row r="42844" spans="2:2" x14ac:dyDescent="0.2">
      <c r="B42844" s="66"/>
    </row>
    <row r="42845" spans="2:2" x14ac:dyDescent="0.2">
      <c r="B42845" s="66"/>
    </row>
    <row r="42846" spans="2:2" x14ac:dyDescent="0.2">
      <c r="B42846" s="66"/>
    </row>
    <row r="42847" spans="2:2" x14ac:dyDescent="0.2">
      <c r="B42847" s="66"/>
    </row>
    <row r="42848" spans="2:2" x14ac:dyDescent="0.2">
      <c r="B42848" s="66"/>
    </row>
    <row r="42849" spans="2:2" x14ac:dyDescent="0.2">
      <c r="B42849" s="66"/>
    </row>
    <row r="42850" spans="2:2" x14ac:dyDescent="0.2">
      <c r="B42850" s="66"/>
    </row>
    <row r="42851" spans="2:2" x14ac:dyDescent="0.2">
      <c r="B42851" s="66"/>
    </row>
    <row r="42852" spans="2:2" x14ac:dyDescent="0.2">
      <c r="B42852" s="66"/>
    </row>
    <row r="42853" spans="2:2" x14ac:dyDescent="0.2">
      <c r="B42853" s="66"/>
    </row>
    <row r="42854" spans="2:2" x14ac:dyDescent="0.2">
      <c r="B42854" s="66"/>
    </row>
    <row r="42855" spans="2:2" x14ac:dyDescent="0.2">
      <c r="B42855" s="66"/>
    </row>
    <row r="42856" spans="2:2" x14ac:dyDescent="0.2">
      <c r="B42856" s="66"/>
    </row>
    <row r="42857" spans="2:2" x14ac:dyDescent="0.2">
      <c r="B42857" s="66"/>
    </row>
    <row r="42858" spans="2:2" x14ac:dyDescent="0.2">
      <c r="B42858" s="66"/>
    </row>
    <row r="42859" spans="2:2" x14ac:dyDescent="0.2">
      <c r="B42859" s="66"/>
    </row>
    <row r="42860" spans="2:2" x14ac:dyDescent="0.2">
      <c r="B42860" s="66"/>
    </row>
    <row r="42861" spans="2:2" x14ac:dyDescent="0.2">
      <c r="B42861" s="66"/>
    </row>
    <row r="42862" spans="2:2" x14ac:dyDescent="0.2">
      <c r="B42862" s="66"/>
    </row>
    <row r="42863" spans="2:2" x14ac:dyDescent="0.2">
      <c r="B42863" s="66"/>
    </row>
    <row r="42864" spans="2:2" x14ac:dyDescent="0.2">
      <c r="B42864" s="66"/>
    </row>
    <row r="42865" spans="2:2" x14ac:dyDescent="0.2">
      <c r="B42865" s="66"/>
    </row>
    <row r="42866" spans="2:2" x14ac:dyDescent="0.2">
      <c r="B42866" s="66"/>
    </row>
    <row r="42867" spans="2:2" x14ac:dyDescent="0.2">
      <c r="B42867" s="66"/>
    </row>
    <row r="42868" spans="2:2" x14ac:dyDescent="0.2">
      <c r="B42868" s="66"/>
    </row>
    <row r="42869" spans="2:2" x14ac:dyDescent="0.2">
      <c r="B42869" s="66"/>
    </row>
    <row r="42870" spans="2:2" x14ac:dyDescent="0.2">
      <c r="B42870" s="66"/>
    </row>
    <row r="42871" spans="2:2" x14ac:dyDescent="0.2">
      <c r="B42871" s="66"/>
    </row>
    <row r="42872" spans="2:2" x14ac:dyDescent="0.2">
      <c r="B42872" s="66"/>
    </row>
    <row r="42873" spans="2:2" x14ac:dyDescent="0.2">
      <c r="B42873" s="66"/>
    </row>
    <row r="42874" spans="2:2" x14ac:dyDescent="0.2">
      <c r="B42874" s="66"/>
    </row>
    <row r="42875" spans="2:2" x14ac:dyDescent="0.2">
      <c r="B42875" s="66"/>
    </row>
    <row r="42876" spans="2:2" x14ac:dyDescent="0.2">
      <c r="B42876" s="66"/>
    </row>
    <row r="42877" spans="2:2" x14ac:dyDescent="0.2">
      <c r="B42877" s="66"/>
    </row>
    <row r="42878" spans="2:2" x14ac:dyDescent="0.2">
      <c r="B42878" s="66"/>
    </row>
    <row r="42879" spans="2:2" x14ac:dyDescent="0.2">
      <c r="B42879" s="66"/>
    </row>
    <row r="42880" spans="2:2" x14ac:dyDescent="0.2">
      <c r="B42880" s="66"/>
    </row>
    <row r="42881" spans="2:2" x14ac:dyDescent="0.2">
      <c r="B42881" s="66"/>
    </row>
    <row r="42882" spans="2:2" x14ac:dyDescent="0.2">
      <c r="B42882" s="66"/>
    </row>
    <row r="42883" spans="2:2" x14ac:dyDescent="0.2">
      <c r="B42883" s="66"/>
    </row>
    <row r="42884" spans="2:2" x14ac:dyDescent="0.2">
      <c r="B42884" s="66"/>
    </row>
    <row r="42885" spans="2:2" x14ac:dyDescent="0.2">
      <c r="B42885" s="66"/>
    </row>
    <row r="42886" spans="2:2" x14ac:dyDescent="0.2">
      <c r="B42886" s="66"/>
    </row>
    <row r="42887" spans="2:2" x14ac:dyDescent="0.2">
      <c r="B42887" s="66"/>
    </row>
    <row r="42888" spans="2:2" x14ac:dyDescent="0.2">
      <c r="B42888" s="66"/>
    </row>
    <row r="42889" spans="2:2" x14ac:dyDescent="0.2">
      <c r="B42889" s="66"/>
    </row>
    <row r="42890" spans="2:2" x14ac:dyDescent="0.2">
      <c r="B42890" s="66"/>
    </row>
    <row r="42891" spans="2:2" x14ac:dyDescent="0.2">
      <c r="B42891" s="66"/>
    </row>
    <row r="42892" spans="2:2" x14ac:dyDescent="0.2">
      <c r="B42892" s="66"/>
    </row>
    <row r="42893" spans="2:2" x14ac:dyDescent="0.2">
      <c r="B42893" s="66"/>
    </row>
    <row r="42894" spans="2:2" x14ac:dyDescent="0.2">
      <c r="B42894" s="66"/>
    </row>
    <row r="42895" spans="2:2" x14ac:dyDescent="0.2">
      <c r="B42895" s="66"/>
    </row>
    <row r="42896" spans="2:2" x14ac:dyDescent="0.2">
      <c r="B42896" s="66"/>
    </row>
    <row r="42897" spans="2:2" x14ac:dyDescent="0.2">
      <c r="B42897" s="66"/>
    </row>
    <row r="42898" spans="2:2" x14ac:dyDescent="0.2">
      <c r="B42898" s="66"/>
    </row>
    <row r="42899" spans="2:2" x14ac:dyDescent="0.2">
      <c r="B42899" s="66"/>
    </row>
    <row r="42900" spans="2:2" x14ac:dyDescent="0.2">
      <c r="B42900" s="66"/>
    </row>
    <row r="42901" spans="2:2" x14ac:dyDescent="0.2">
      <c r="B42901" s="66"/>
    </row>
    <row r="42902" spans="2:2" x14ac:dyDescent="0.2">
      <c r="B42902" s="66"/>
    </row>
    <row r="42903" spans="2:2" x14ac:dyDescent="0.2">
      <c r="B42903" s="66"/>
    </row>
    <row r="42904" spans="2:2" x14ac:dyDescent="0.2">
      <c r="B42904" s="66"/>
    </row>
    <row r="42905" spans="2:2" x14ac:dyDescent="0.2">
      <c r="B42905" s="66"/>
    </row>
    <row r="42906" spans="2:2" x14ac:dyDescent="0.2">
      <c r="B42906" s="66"/>
    </row>
    <row r="42907" spans="2:2" x14ac:dyDescent="0.2">
      <c r="B42907" s="66"/>
    </row>
    <row r="42908" spans="2:2" x14ac:dyDescent="0.2">
      <c r="B42908" s="66"/>
    </row>
    <row r="42909" spans="2:2" x14ac:dyDescent="0.2">
      <c r="B42909" s="66"/>
    </row>
    <row r="42910" spans="2:2" x14ac:dyDescent="0.2">
      <c r="B42910" s="66"/>
    </row>
    <row r="42911" spans="2:2" x14ac:dyDescent="0.2">
      <c r="B42911" s="66"/>
    </row>
    <row r="42912" spans="2:2" x14ac:dyDescent="0.2">
      <c r="B42912" s="66"/>
    </row>
    <row r="42913" spans="2:2" x14ac:dyDescent="0.2">
      <c r="B42913" s="66"/>
    </row>
    <row r="42914" spans="2:2" x14ac:dyDescent="0.2">
      <c r="B42914" s="66"/>
    </row>
    <row r="42915" spans="2:2" x14ac:dyDescent="0.2">
      <c r="B42915" s="66"/>
    </row>
    <row r="42916" spans="2:2" x14ac:dyDescent="0.2">
      <c r="B42916" s="66"/>
    </row>
    <row r="42917" spans="2:2" x14ac:dyDescent="0.2">
      <c r="B42917" s="66"/>
    </row>
    <row r="42918" spans="2:2" x14ac:dyDescent="0.2">
      <c r="B42918" s="66"/>
    </row>
    <row r="42919" spans="2:2" x14ac:dyDescent="0.2">
      <c r="B42919" s="66"/>
    </row>
    <row r="42920" spans="2:2" x14ac:dyDescent="0.2">
      <c r="B42920" s="66"/>
    </row>
    <row r="42921" spans="2:2" x14ac:dyDescent="0.2">
      <c r="B42921" s="66"/>
    </row>
    <row r="42922" spans="2:2" x14ac:dyDescent="0.2">
      <c r="B42922" s="66"/>
    </row>
    <row r="42923" spans="2:2" x14ac:dyDescent="0.2">
      <c r="B42923" s="66"/>
    </row>
    <row r="42924" spans="2:2" x14ac:dyDescent="0.2">
      <c r="B42924" s="66"/>
    </row>
    <row r="42925" spans="2:2" x14ac:dyDescent="0.2">
      <c r="B42925" s="66"/>
    </row>
    <row r="42926" spans="2:2" x14ac:dyDescent="0.2">
      <c r="B42926" s="66"/>
    </row>
    <row r="42927" spans="2:2" x14ac:dyDescent="0.2">
      <c r="B42927" s="66"/>
    </row>
    <row r="42928" spans="2:2" x14ac:dyDescent="0.2">
      <c r="B42928" s="66"/>
    </row>
    <row r="42929" spans="2:2" x14ac:dyDescent="0.2">
      <c r="B42929" s="66"/>
    </row>
    <row r="42930" spans="2:2" x14ac:dyDescent="0.2">
      <c r="B42930" s="66"/>
    </row>
    <row r="42931" spans="2:2" x14ac:dyDescent="0.2">
      <c r="B42931" s="66"/>
    </row>
    <row r="42932" spans="2:2" x14ac:dyDescent="0.2">
      <c r="B42932" s="66"/>
    </row>
    <row r="42933" spans="2:2" x14ac:dyDescent="0.2">
      <c r="B42933" s="66"/>
    </row>
    <row r="42934" spans="2:2" x14ac:dyDescent="0.2">
      <c r="B42934" s="66"/>
    </row>
    <row r="42935" spans="2:2" x14ac:dyDescent="0.2">
      <c r="B42935" s="66"/>
    </row>
    <row r="42936" spans="2:2" x14ac:dyDescent="0.2">
      <c r="B42936" s="66"/>
    </row>
    <row r="42937" spans="2:2" x14ac:dyDescent="0.2">
      <c r="B42937" s="66"/>
    </row>
    <row r="42938" spans="2:2" x14ac:dyDescent="0.2">
      <c r="B42938" s="66"/>
    </row>
    <row r="42939" spans="2:2" x14ac:dyDescent="0.2">
      <c r="B42939" s="66"/>
    </row>
    <row r="42940" spans="2:2" x14ac:dyDescent="0.2">
      <c r="B42940" s="66"/>
    </row>
    <row r="42941" spans="2:2" x14ac:dyDescent="0.2">
      <c r="B42941" s="66"/>
    </row>
    <row r="42942" spans="2:2" x14ac:dyDescent="0.2">
      <c r="B42942" s="66"/>
    </row>
    <row r="42943" spans="2:2" x14ac:dyDescent="0.2">
      <c r="B42943" s="66"/>
    </row>
    <row r="42944" spans="2:2" x14ac:dyDescent="0.2">
      <c r="B42944" s="66"/>
    </row>
    <row r="42945" spans="2:2" x14ac:dyDescent="0.2">
      <c r="B42945" s="66"/>
    </row>
    <row r="42946" spans="2:2" x14ac:dyDescent="0.2">
      <c r="B42946" s="66"/>
    </row>
    <row r="42947" spans="2:2" x14ac:dyDescent="0.2">
      <c r="B42947" s="66"/>
    </row>
    <row r="42948" spans="2:2" x14ac:dyDescent="0.2">
      <c r="B42948" s="66"/>
    </row>
    <row r="42949" spans="2:2" x14ac:dyDescent="0.2">
      <c r="B42949" s="66"/>
    </row>
    <row r="42950" spans="2:2" x14ac:dyDescent="0.2">
      <c r="B42950" s="66"/>
    </row>
    <row r="42951" spans="2:2" x14ac:dyDescent="0.2">
      <c r="B42951" s="66"/>
    </row>
    <row r="42952" spans="2:2" x14ac:dyDescent="0.2">
      <c r="B42952" s="66"/>
    </row>
    <row r="42953" spans="2:2" x14ac:dyDescent="0.2">
      <c r="B42953" s="66"/>
    </row>
    <row r="42954" spans="2:2" x14ac:dyDescent="0.2">
      <c r="B42954" s="66"/>
    </row>
    <row r="42955" spans="2:2" x14ac:dyDescent="0.2">
      <c r="B42955" s="66"/>
    </row>
    <row r="42956" spans="2:2" x14ac:dyDescent="0.2">
      <c r="B42956" s="66"/>
    </row>
    <row r="42957" spans="2:2" x14ac:dyDescent="0.2">
      <c r="B42957" s="66"/>
    </row>
    <row r="42958" spans="2:2" x14ac:dyDescent="0.2">
      <c r="B42958" s="66"/>
    </row>
    <row r="42959" spans="2:2" x14ac:dyDescent="0.2">
      <c r="B42959" s="66"/>
    </row>
    <row r="42960" spans="2:2" x14ac:dyDescent="0.2">
      <c r="B42960" s="66"/>
    </row>
    <row r="42961" spans="2:2" x14ac:dyDescent="0.2">
      <c r="B42961" s="66"/>
    </row>
    <row r="42962" spans="2:2" x14ac:dyDescent="0.2">
      <c r="B42962" s="66"/>
    </row>
    <row r="42963" spans="2:2" x14ac:dyDescent="0.2">
      <c r="B42963" s="66"/>
    </row>
    <row r="42964" spans="2:2" x14ac:dyDescent="0.2">
      <c r="B42964" s="66"/>
    </row>
    <row r="42965" spans="2:2" x14ac:dyDescent="0.2">
      <c r="B42965" s="66"/>
    </row>
    <row r="42966" spans="2:2" x14ac:dyDescent="0.2">
      <c r="B42966" s="66"/>
    </row>
    <row r="42967" spans="2:2" x14ac:dyDescent="0.2">
      <c r="B42967" s="66"/>
    </row>
    <row r="42968" spans="2:2" x14ac:dyDescent="0.2">
      <c r="B42968" s="66"/>
    </row>
    <row r="42969" spans="2:2" x14ac:dyDescent="0.2">
      <c r="B42969" s="66"/>
    </row>
    <row r="42970" spans="2:2" x14ac:dyDescent="0.2">
      <c r="B42970" s="66"/>
    </row>
    <row r="42971" spans="2:2" x14ac:dyDescent="0.2">
      <c r="B42971" s="66"/>
    </row>
    <row r="42972" spans="2:2" x14ac:dyDescent="0.2">
      <c r="B42972" s="66"/>
    </row>
    <row r="42973" spans="2:2" x14ac:dyDescent="0.2">
      <c r="B42973" s="66"/>
    </row>
    <row r="42974" spans="2:2" x14ac:dyDescent="0.2">
      <c r="B42974" s="66"/>
    </row>
    <row r="42975" spans="2:2" x14ac:dyDescent="0.2">
      <c r="B42975" s="66"/>
    </row>
    <row r="42976" spans="2:2" x14ac:dyDescent="0.2">
      <c r="B42976" s="66"/>
    </row>
    <row r="42977" spans="2:2" x14ac:dyDescent="0.2">
      <c r="B42977" s="66"/>
    </row>
    <row r="42978" spans="2:2" x14ac:dyDescent="0.2">
      <c r="B42978" s="66"/>
    </row>
    <row r="42979" spans="2:2" x14ac:dyDescent="0.2">
      <c r="B42979" s="66"/>
    </row>
    <row r="42980" spans="2:2" x14ac:dyDescent="0.2">
      <c r="B42980" s="66"/>
    </row>
    <row r="42981" spans="2:2" x14ac:dyDescent="0.2">
      <c r="B42981" s="66"/>
    </row>
    <row r="42982" spans="2:2" x14ac:dyDescent="0.2">
      <c r="B42982" s="66"/>
    </row>
    <row r="42983" spans="2:2" x14ac:dyDescent="0.2">
      <c r="B42983" s="66"/>
    </row>
    <row r="42984" spans="2:2" x14ac:dyDescent="0.2">
      <c r="B42984" s="66"/>
    </row>
    <row r="42985" spans="2:2" x14ac:dyDescent="0.2">
      <c r="B42985" s="66"/>
    </row>
    <row r="42986" spans="2:2" x14ac:dyDescent="0.2">
      <c r="B42986" s="66"/>
    </row>
    <row r="42987" spans="2:2" x14ac:dyDescent="0.2">
      <c r="B42987" s="66"/>
    </row>
    <row r="42988" spans="2:2" x14ac:dyDescent="0.2">
      <c r="B42988" s="66"/>
    </row>
    <row r="42989" spans="2:2" x14ac:dyDescent="0.2">
      <c r="B42989" s="66"/>
    </row>
    <row r="42990" spans="2:2" x14ac:dyDescent="0.2">
      <c r="B42990" s="66"/>
    </row>
    <row r="42991" spans="2:2" x14ac:dyDescent="0.2">
      <c r="B42991" s="66"/>
    </row>
    <row r="42992" spans="2:2" x14ac:dyDescent="0.2">
      <c r="B42992" s="66"/>
    </row>
    <row r="42993" spans="2:2" x14ac:dyDescent="0.2">
      <c r="B42993" s="66"/>
    </row>
    <row r="42994" spans="2:2" x14ac:dyDescent="0.2">
      <c r="B42994" s="66"/>
    </row>
    <row r="42995" spans="2:2" x14ac:dyDescent="0.2">
      <c r="B42995" s="66"/>
    </row>
    <row r="42996" spans="2:2" x14ac:dyDescent="0.2">
      <c r="B42996" s="66"/>
    </row>
    <row r="42997" spans="2:2" x14ac:dyDescent="0.2">
      <c r="B42997" s="66"/>
    </row>
    <row r="42998" spans="2:2" x14ac:dyDescent="0.2">
      <c r="B42998" s="66"/>
    </row>
    <row r="42999" spans="2:2" x14ac:dyDescent="0.2">
      <c r="B42999" s="66"/>
    </row>
    <row r="43000" spans="2:2" x14ac:dyDescent="0.2">
      <c r="B43000" s="66"/>
    </row>
    <row r="43001" spans="2:2" x14ac:dyDescent="0.2">
      <c r="B43001" s="66"/>
    </row>
    <row r="43002" spans="2:2" x14ac:dyDescent="0.2">
      <c r="B43002" s="66"/>
    </row>
    <row r="43003" spans="2:2" x14ac:dyDescent="0.2">
      <c r="B43003" s="66"/>
    </row>
    <row r="43004" spans="2:2" x14ac:dyDescent="0.2">
      <c r="B43004" s="66"/>
    </row>
    <row r="43005" spans="2:2" x14ac:dyDescent="0.2">
      <c r="B43005" s="66"/>
    </row>
    <row r="43006" spans="2:2" x14ac:dyDescent="0.2">
      <c r="B43006" s="66"/>
    </row>
    <row r="43007" spans="2:2" x14ac:dyDescent="0.2">
      <c r="B43007" s="66"/>
    </row>
    <row r="43008" spans="2:2" x14ac:dyDescent="0.2">
      <c r="B43008" s="66"/>
    </row>
    <row r="43009" spans="2:2" x14ac:dyDescent="0.2">
      <c r="B43009" s="66"/>
    </row>
    <row r="43010" spans="2:2" x14ac:dyDescent="0.2">
      <c r="B43010" s="66"/>
    </row>
    <row r="43011" spans="2:2" x14ac:dyDescent="0.2">
      <c r="B43011" s="66"/>
    </row>
    <row r="43012" spans="2:2" x14ac:dyDescent="0.2">
      <c r="B43012" s="66"/>
    </row>
    <row r="43013" spans="2:2" x14ac:dyDescent="0.2">
      <c r="B43013" s="66"/>
    </row>
    <row r="43014" spans="2:2" x14ac:dyDescent="0.2">
      <c r="B43014" s="66"/>
    </row>
    <row r="43015" spans="2:2" x14ac:dyDescent="0.2">
      <c r="B43015" s="66"/>
    </row>
    <row r="43016" spans="2:2" x14ac:dyDescent="0.2">
      <c r="B43016" s="66"/>
    </row>
    <row r="43017" spans="2:2" x14ac:dyDescent="0.2">
      <c r="B43017" s="66"/>
    </row>
    <row r="43018" spans="2:2" x14ac:dyDescent="0.2">
      <c r="B43018" s="66"/>
    </row>
    <row r="43019" spans="2:2" x14ac:dyDescent="0.2">
      <c r="B43019" s="66"/>
    </row>
    <row r="43020" spans="2:2" x14ac:dyDescent="0.2">
      <c r="B43020" s="66"/>
    </row>
    <row r="43021" spans="2:2" x14ac:dyDescent="0.2">
      <c r="B43021" s="66"/>
    </row>
    <row r="43022" spans="2:2" x14ac:dyDescent="0.2">
      <c r="B43022" s="66"/>
    </row>
    <row r="43023" spans="2:2" x14ac:dyDescent="0.2">
      <c r="B43023" s="66"/>
    </row>
    <row r="43024" spans="2:2" x14ac:dyDescent="0.2">
      <c r="B43024" s="66"/>
    </row>
    <row r="43025" spans="2:2" x14ac:dyDescent="0.2">
      <c r="B43025" s="66"/>
    </row>
    <row r="43026" spans="2:2" x14ac:dyDescent="0.2">
      <c r="B43026" s="66"/>
    </row>
    <row r="43027" spans="2:2" x14ac:dyDescent="0.2">
      <c r="B43027" s="66"/>
    </row>
    <row r="43028" spans="2:2" x14ac:dyDescent="0.2">
      <c r="B43028" s="66"/>
    </row>
    <row r="43029" spans="2:2" x14ac:dyDescent="0.2">
      <c r="B43029" s="66"/>
    </row>
    <row r="43030" spans="2:2" x14ac:dyDescent="0.2">
      <c r="B43030" s="66"/>
    </row>
    <row r="43031" spans="2:2" x14ac:dyDescent="0.2">
      <c r="B43031" s="66"/>
    </row>
    <row r="43032" spans="2:2" x14ac:dyDescent="0.2">
      <c r="B43032" s="66"/>
    </row>
    <row r="43033" spans="2:2" x14ac:dyDescent="0.2">
      <c r="B43033" s="66"/>
    </row>
    <row r="43034" spans="2:2" x14ac:dyDescent="0.2">
      <c r="B43034" s="66"/>
    </row>
    <row r="43035" spans="2:2" x14ac:dyDescent="0.2">
      <c r="B43035" s="66"/>
    </row>
    <row r="43036" spans="2:2" x14ac:dyDescent="0.2">
      <c r="B43036" s="66"/>
    </row>
    <row r="43037" spans="2:2" x14ac:dyDescent="0.2">
      <c r="B43037" s="66"/>
    </row>
    <row r="43038" spans="2:2" x14ac:dyDescent="0.2">
      <c r="B43038" s="66"/>
    </row>
    <row r="43039" spans="2:2" x14ac:dyDescent="0.2">
      <c r="B43039" s="66"/>
    </row>
    <row r="43040" spans="2:2" x14ac:dyDescent="0.2">
      <c r="B43040" s="66"/>
    </row>
    <row r="43041" spans="2:2" x14ac:dyDescent="0.2">
      <c r="B43041" s="66"/>
    </row>
    <row r="43042" spans="2:2" x14ac:dyDescent="0.2">
      <c r="B43042" s="66"/>
    </row>
    <row r="43043" spans="2:2" x14ac:dyDescent="0.2">
      <c r="B43043" s="66"/>
    </row>
    <row r="43044" spans="2:2" x14ac:dyDescent="0.2">
      <c r="B43044" s="66"/>
    </row>
    <row r="43045" spans="2:2" x14ac:dyDescent="0.2">
      <c r="B43045" s="66"/>
    </row>
    <row r="43046" spans="2:2" x14ac:dyDescent="0.2">
      <c r="B43046" s="66"/>
    </row>
    <row r="43047" spans="2:2" x14ac:dyDescent="0.2">
      <c r="B43047" s="66"/>
    </row>
    <row r="43048" spans="2:2" x14ac:dyDescent="0.2">
      <c r="B43048" s="66"/>
    </row>
    <row r="43049" spans="2:2" x14ac:dyDescent="0.2">
      <c r="B43049" s="66"/>
    </row>
    <row r="43050" spans="2:2" x14ac:dyDescent="0.2">
      <c r="B43050" s="66"/>
    </row>
    <row r="43051" spans="2:2" x14ac:dyDescent="0.2">
      <c r="B43051" s="66"/>
    </row>
    <row r="43052" spans="2:2" x14ac:dyDescent="0.2">
      <c r="B43052" s="66"/>
    </row>
    <row r="43053" spans="2:2" x14ac:dyDescent="0.2">
      <c r="B43053" s="66"/>
    </row>
    <row r="43054" spans="2:2" x14ac:dyDescent="0.2">
      <c r="B43054" s="66"/>
    </row>
    <row r="43055" spans="2:2" x14ac:dyDescent="0.2">
      <c r="B43055" s="66"/>
    </row>
    <row r="43056" spans="2:2" x14ac:dyDescent="0.2">
      <c r="B43056" s="66"/>
    </row>
    <row r="43057" spans="2:2" x14ac:dyDescent="0.2">
      <c r="B43057" s="66"/>
    </row>
    <row r="43058" spans="2:2" x14ac:dyDescent="0.2">
      <c r="B43058" s="66"/>
    </row>
    <row r="43059" spans="2:2" x14ac:dyDescent="0.2">
      <c r="B43059" s="66"/>
    </row>
    <row r="43060" spans="2:2" x14ac:dyDescent="0.2">
      <c r="B43060" s="66"/>
    </row>
    <row r="43061" spans="2:2" x14ac:dyDescent="0.2">
      <c r="B43061" s="66"/>
    </row>
    <row r="43062" spans="2:2" x14ac:dyDescent="0.2">
      <c r="B43062" s="66"/>
    </row>
    <row r="43063" spans="2:2" x14ac:dyDescent="0.2">
      <c r="B43063" s="66"/>
    </row>
    <row r="43064" spans="2:2" x14ac:dyDescent="0.2">
      <c r="B43064" s="66"/>
    </row>
    <row r="43065" spans="2:2" x14ac:dyDescent="0.2">
      <c r="B43065" s="66"/>
    </row>
    <row r="43066" spans="2:2" x14ac:dyDescent="0.2">
      <c r="B43066" s="66"/>
    </row>
    <row r="43067" spans="2:2" x14ac:dyDescent="0.2">
      <c r="B43067" s="66"/>
    </row>
    <row r="43068" spans="2:2" x14ac:dyDescent="0.2">
      <c r="B43068" s="66"/>
    </row>
    <row r="43069" spans="2:2" x14ac:dyDescent="0.2">
      <c r="B43069" s="66"/>
    </row>
    <row r="43070" spans="2:2" x14ac:dyDescent="0.2">
      <c r="B43070" s="66"/>
    </row>
    <row r="43071" spans="2:2" x14ac:dyDescent="0.2">
      <c r="B43071" s="66"/>
    </row>
    <row r="43072" spans="2:2" x14ac:dyDescent="0.2">
      <c r="B43072" s="66"/>
    </row>
    <row r="43073" spans="2:2" x14ac:dyDescent="0.2">
      <c r="B43073" s="66"/>
    </row>
    <row r="43074" spans="2:2" x14ac:dyDescent="0.2">
      <c r="B43074" s="66"/>
    </row>
    <row r="43075" spans="2:2" x14ac:dyDescent="0.2">
      <c r="B43075" s="66"/>
    </row>
    <row r="43076" spans="2:2" x14ac:dyDescent="0.2">
      <c r="B43076" s="66"/>
    </row>
    <row r="43077" spans="2:2" x14ac:dyDescent="0.2">
      <c r="B43077" s="66"/>
    </row>
    <row r="43078" spans="2:2" x14ac:dyDescent="0.2">
      <c r="B43078" s="66"/>
    </row>
    <row r="43079" spans="2:2" x14ac:dyDescent="0.2">
      <c r="B43079" s="66"/>
    </row>
    <row r="43080" spans="2:2" x14ac:dyDescent="0.2">
      <c r="B43080" s="66"/>
    </row>
    <row r="43081" spans="2:2" x14ac:dyDescent="0.2">
      <c r="B43081" s="66"/>
    </row>
    <row r="43082" spans="2:2" x14ac:dyDescent="0.2">
      <c r="B43082" s="66"/>
    </row>
    <row r="43083" spans="2:2" x14ac:dyDescent="0.2">
      <c r="B43083" s="66"/>
    </row>
    <row r="43084" spans="2:2" x14ac:dyDescent="0.2">
      <c r="B43084" s="66"/>
    </row>
    <row r="43085" spans="2:2" x14ac:dyDescent="0.2">
      <c r="B43085" s="66"/>
    </row>
    <row r="43086" spans="2:2" x14ac:dyDescent="0.2">
      <c r="B43086" s="66"/>
    </row>
    <row r="43087" spans="2:2" x14ac:dyDescent="0.2">
      <c r="B43087" s="66"/>
    </row>
    <row r="43088" spans="2:2" x14ac:dyDescent="0.2">
      <c r="B43088" s="66"/>
    </row>
    <row r="43089" spans="2:2" x14ac:dyDescent="0.2">
      <c r="B43089" s="66"/>
    </row>
    <row r="43090" spans="2:2" x14ac:dyDescent="0.2">
      <c r="B43090" s="66"/>
    </row>
    <row r="43091" spans="2:2" x14ac:dyDescent="0.2">
      <c r="B43091" s="66"/>
    </row>
    <row r="43092" spans="2:2" x14ac:dyDescent="0.2">
      <c r="B43092" s="66"/>
    </row>
    <row r="43093" spans="2:2" x14ac:dyDescent="0.2">
      <c r="B43093" s="66"/>
    </row>
    <row r="43094" spans="2:2" x14ac:dyDescent="0.2">
      <c r="B43094" s="66"/>
    </row>
    <row r="43095" spans="2:2" x14ac:dyDescent="0.2">
      <c r="B43095" s="66"/>
    </row>
    <row r="43096" spans="2:2" x14ac:dyDescent="0.2">
      <c r="B43096" s="66"/>
    </row>
    <row r="43097" spans="2:2" x14ac:dyDescent="0.2">
      <c r="B43097" s="66"/>
    </row>
    <row r="43098" spans="2:2" x14ac:dyDescent="0.2">
      <c r="B43098" s="66"/>
    </row>
    <row r="43099" spans="2:2" x14ac:dyDescent="0.2">
      <c r="B43099" s="66"/>
    </row>
    <row r="43100" spans="2:2" x14ac:dyDescent="0.2">
      <c r="B43100" s="66"/>
    </row>
    <row r="43101" spans="2:2" x14ac:dyDescent="0.2">
      <c r="B43101" s="66"/>
    </row>
    <row r="43102" spans="2:2" x14ac:dyDescent="0.2">
      <c r="B43102" s="66"/>
    </row>
    <row r="43103" spans="2:2" x14ac:dyDescent="0.2">
      <c r="B43103" s="66"/>
    </row>
    <row r="43104" spans="2:2" x14ac:dyDescent="0.2">
      <c r="B43104" s="66"/>
    </row>
    <row r="43105" spans="2:2" x14ac:dyDescent="0.2">
      <c r="B43105" s="66"/>
    </row>
    <row r="43106" spans="2:2" x14ac:dyDescent="0.2">
      <c r="B43106" s="66"/>
    </row>
    <row r="43107" spans="2:2" x14ac:dyDescent="0.2">
      <c r="B43107" s="66"/>
    </row>
    <row r="43108" spans="2:2" x14ac:dyDescent="0.2">
      <c r="B43108" s="66"/>
    </row>
    <row r="43109" spans="2:2" x14ac:dyDescent="0.2">
      <c r="B43109" s="66"/>
    </row>
    <row r="43110" spans="2:2" x14ac:dyDescent="0.2">
      <c r="B43110" s="66"/>
    </row>
    <row r="43111" spans="2:2" x14ac:dyDescent="0.2">
      <c r="B43111" s="66"/>
    </row>
    <row r="43112" spans="2:2" x14ac:dyDescent="0.2">
      <c r="B43112" s="66"/>
    </row>
    <row r="43113" spans="2:2" x14ac:dyDescent="0.2">
      <c r="B43113" s="66"/>
    </row>
    <row r="43114" spans="2:2" x14ac:dyDescent="0.2">
      <c r="B43114" s="66"/>
    </row>
    <row r="43115" spans="2:2" x14ac:dyDescent="0.2">
      <c r="B43115" s="66"/>
    </row>
    <row r="43116" spans="2:2" x14ac:dyDescent="0.2">
      <c r="B43116" s="66"/>
    </row>
    <row r="43117" spans="2:2" x14ac:dyDescent="0.2">
      <c r="B43117" s="66"/>
    </row>
    <row r="43118" spans="2:2" x14ac:dyDescent="0.2">
      <c r="B43118" s="66"/>
    </row>
    <row r="43119" spans="2:2" x14ac:dyDescent="0.2">
      <c r="B43119" s="66"/>
    </row>
    <row r="43120" spans="2:2" x14ac:dyDescent="0.2">
      <c r="B43120" s="66"/>
    </row>
    <row r="43121" spans="2:2" x14ac:dyDescent="0.2">
      <c r="B43121" s="66"/>
    </row>
    <row r="43122" spans="2:2" x14ac:dyDescent="0.2">
      <c r="B43122" s="66"/>
    </row>
    <row r="43123" spans="2:2" x14ac:dyDescent="0.2">
      <c r="B43123" s="66"/>
    </row>
    <row r="43124" spans="2:2" x14ac:dyDescent="0.2">
      <c r="B43124" s="66"/>
    </row>
    <row r="43125" spans="2:2" x14ac:dyDescent="0.2">
      <c r="B43125" s="66"/>
    </row>
    <row r="43126" spans="2:2" x14ac:dyDescent="0.2">
      <c r="B43126" s="66"/>
    </row>
    <row r="43127" spans="2:2" x14ac:dyDescent="0.2">
      <c r="B43127" s="66"/>
    </row>
    <row r="43128" spans="2:2" x14ac:dyDescent="0.2">
      <c r="B43128" s="66"/>
    </row>
    <row r="43129" spans="2:2" x14ac:dyDescent="0.2">
      <c r="B43129" s="66"/>
    </row>
    <row r="43130" spans="2:2" x14ac:dyDescent="0.2">
      <c r="B43130" s="66"/>
    </row>
    <row r="43131" spans="2:2" x14ac:dyDescent="0.2">
      <c r="B43131" s="66"/>
    </row>
    <row r="43132" spans="2:2" x14ac:dyDescent="0.2">
      <c r="B43132" s="66"/>
    </row>
    <row r="43133" spans="2:2" x14ac:dyDescent="0.2">
      <c r="B43133" s="66"/>
    </row>
    <row r="43134" spans="2:2" x14ac:dyDescent="0.2">
      <c r="B43134" s="66"/>
    </row>
    <row r="43135" spans="2:2" x14ac:dyDescent="0.2">
      <c r="B43135" s="66"/>
    </row>
    <row r="43136" spans="2:2" x14ac:dyDescent="0.2">
      <c r="B43136" s="66"/>
    </row>
    <row r="43137" spans="2:2" x14ac:dyDescent="0.2">
      <c r="B43137" s="66"/>
    </row>
    <row r="43138" spans="2:2" x14ac:dyDescent="0.2">
      <c r="B43138" s="66"/>
    </row>
    <row r="43139" spans="2:2" x14ac:dyDescent="0.2">
      <c r="B43139" s="66"/>
    </row>
    <row r="43140" spans="2:2" x14ac:dyDescent="0.2">
      <c r="B43140" s="66"/>
    </row>
    <row r="43141" spans="2:2" x14ac:dyDescent="0.2">
      <c r="B43141" s="66"/>
    </row>
    <row r="43142" spans="2:2" x14ac:dyDescent="0.2">
      <c r="B43142" s="66"/>
    </row>
    <row r="43143" spans="2:2" x14ac:dyDescent="0.2">
      <c r="B43143" s="66"/>
    </row>
    <row r="43144" spans="2:2" x14ac:dyDescent="0.2">
      <c r="B43144" s="66"/>
    </row>
    <row r="43145" spans="2:2" x14ac:dyDescent="0.2">
      <c r="B43145" s="66"/>
    </row>
    <row r="43146" spans="2:2" x14ac:dyDescent="0.2">
      <c r="B43146" s="66"/>
    </row>
    <row r="43147" spans="2:2" x14ac:dyDescent="0.2">
      <c r="B43147" s="66"/>
    </row>
    <row r="43148" spans="2:2" x14ac:dyDescent="0.2">
      <c r="B43148" s="66"/>
    </row>
    <row r="43149" spans="2:2" x14ac:dyDescent="0.2">
      <c r="B43149" s="66"/>
    </row>
    <row r="43150" spans="2:2" x14ac:dyDescent="0.2">
      <c r="B43150" s="66"/>
    </row>
    <row r="43151" spans="2:2" x14ac:dyDescent="0.2">
      <c r="B43151" s="66"/>
    </row>
    <row r="43152" spans="2:2" x14ac:dyDescent="0.2">
      <c r="B43152" s="66"/>
    </row>
    <row r="43153" spans="2:2" x14ac:dyDescent="0.2">
      <c r="B43153" s="66"/>
    </row>
    <row r="43154" spans="2:2" x14ac:dyDescent="0.2">
      <c r="B43154" s="66"/>
    </row>
    <row r="43155" spans="2:2" x14ac:dyDescent="0.2">
      <c r="B43155" s="66"/>
    </row>
    <row r="43156" spans="2:2" x14ac:dyDescent="0.2">
      <c r="B43156" s="66"/>
    </row>
    <row r="43157" spans="2:2" x14ac:dyDescent="0.2">
      <c r="B43157" s="66"/>
    </row>
    <row r="43158" spans="2:2" x14ac:dyDescent="0.2">
      <c r="B43158" s="66"/>
    </row>
    <row r="43159" spans="2:2" x14ac:dyDescent="0.2">
      <c r="B43159" s="66"/>
    </row>
    <row r="43160" spans="2:2" x14ac:dyDescent="0.2">
      <c r="B43160" s="66"/>
    </row>
    <row r="43161" spans="2:2" x14ac:dyDescent="0.2">
      <c r="B43161" s="66"/>
    </row>
    <row r="43162" spans="2:2" x14ac:dyDescent="0.2">
      <c r="B43162" s="66"/>
    </row>
    <row r="43163" spans="2:2" x14ac:dyDescent="0.2">
      <c r="B43163" s="66"/>
    </row>
    <row r="43164" spans="2:2" x14ac:dyDescent="0.2">
      <c r="B43164" s="66"/>
    </row>
    <row r="43165" spans="2:2" x14ac:dyDescent="0.2">
      <c r="B43165" s="66"/>
    </row>
    <row r="43166" spans="2:2" x14ac:dyDescent="0.2">
      <c r="B43166" s="66"/>
    </row>
    <row r="43167" spans="2:2" x14ac:dyDescent="0.2">
      <c r="B43167" s="66"/>
    </row>
    <row r="43168" spans="2:2" x14ac:dyDescent="0.2">
      <c r="B43168" s="66"/>
    </row>
    <row r="43169" spans="2:2" x14ac:dyDescent="0.2">
      <c r="B43169" s="66"/>
    </row>
    <row r="43170" spans="2:2" x14ac:dyDescent="0.2">
      <c r="B43170" s="66"/>
    </row>
    <row r="43171" spans="2:2" x14ac:dyDescent="0.2">
      <c r="B43171" s="66"/>
    </row>
    <row r="43172" spans="2:2" x14ac:dyDescent="0.2">
      <c r="B43172" s="66"/>
    </row>
    <row r="43173" spans="2:2" x14ac:dyDescent="0.2">
      <c r="B43173" s="66"/>
    </row>
    <row r="43174" spans="2:2" x14ac:dyDescent="0.2">
      <c r="B43174" s="66"/>
    </row>
    <row r="43175" spans="2:2" x14ac:dyDescent="0.2">
      <c r="B43175" s="66"/>
    </row>
    <row r="43176" spans="2:2" x14ac:dyDescent="0.2">
      <c r="B43176" s="66"/>
    </row>
    <row r="43177" spans="2:2" x14ac:dyDescent="0.2">
      <c r="B43177" s="66"/>
    </row>
    <row r="43178" spans="2:2" x14ac:dyDescent="0.2">
      <c r="B43178" s="66"/>
    </row>
    <row r="43179" spans="2:2" x14ac:dyDescent="0.2">
      <c r="B43179" s="66"/>
    </row>
    <row r="43180" spans="2:2" x14ac:dyDescent="0.2">
      <c r="B43180" s="66"/>
    </row>
    <row r="43181" spans="2:2" x14ac:dyDescent="0.2">
      <c r="B43181" s="66"/>
    </row>
    <row r="43182" spans="2:2" x14ac:dyDescent="0.2">
      <c r="B43182" s="66"/>
    </row>
    <row r="43183" spans="2:2" x14ac:dyDescent="0.2">
      <c r="B43183" s="66"/>
    </row>
    <row r="43184" spans="2:2" x14ac:dyDescent="0.2">
      <c r="B43184" s="66"/>
    </row>
    <row r="43185" spans="2:2" x14ac:dyDescent="0.2">
      <c r="B43185" s="66"/>
    </row>
    <row r="43186" spans="2:2" x14ac:dyDescent="0.2">
      <c r="B43186" s="66"/>
    </row>
    <row r="43187" spans="2:2" x14ac:dyDescent="0.2">
      <c r="B43187" s="66"/>
    </row>
    <row r="43188" spans="2:2" x14ac:dyDescent="0.2">
      <c r="B43188" s="66"/>
    </row>
    <row r="43189" spans="2:2" x14ac:dyDescent="0.2">
      <c r="B43189" s="66"/>
    </row>
    <row r="43190" spans="2:2" x14ac:dyDescent="0.2">
      <c r="B43190" s="66"/>
    </row>
    <row r="43191" spans="2:2" x14ac:dyDescent="0.2">
      <c r="B43191" s="66"/>
    </row>
    <row r="43192" spans="2:2" x14ac:dyDescent="0.2">
      <c r="B43192" s="66"/>
    </row>
    <row r="43193" spans="2:2" x14ac:dyDescent="0.2">
      <c r="B43193" s="66"/>
    </row>
    <row r="43194" spans="2:2" x14ac:dyDescent="0.2">
      <c r="B43194" s="66"/>
    </row>
    <row r="43195" spans="2:2" x14ac:dyDescent="0.2">
      <c r="B43195" s="66"/>
    </row>
    <row r="43196" spans="2:2" x14ac:dyDescent="0.2">
      <c r="B43196" s="66"/>
    </row>
    <row r="43197" spans="2:2" x14ac:dyDescent="0.2">
      <c r="B43197" s="66"/>
    </row>
    <row r="43198" spans="2:2" x14ac:dyDescent="0.2">
      <c r="B43198" s="66"/>
    </row>
    <row r="43199" spans="2:2" x14ac:dyDescent="0.2">
      <c r="B43199" s="66"/>
    </row>
    <row r="43200" spans="2:2" x14ac:dyDescent="0.2">
      <c r="B43200" s="66"/>
    </row>
    <row r="43201" spans="2:2" x14ac:dyDescent="0.2">
      <c r="B43201" s="66"/>
    </row>
    <row r="43202" spans="2:2" x14ac:dyDescent="0.2">
      <c r="B43202" s="66"/>
    </row>
    <row r="43203" spans="2:2" x14ac:dyDescent="0.2">
      <c r="B43203" s="66"/>
    </row>
    <row r="43204" spans="2:2" x14ac:dyDescent="0.2">
      <c r="B43204" s="66"/>
    </row>
    <row r="43205" spans="2:2" x14ac:dyDescent="0.2">
      <c r="B43205" s="66"/>
    </row>
    <row r="43206" spans="2:2" x14ac:dyDescent="0.2">
      <c r="B43206" s="66"/>
    </row>
    <row r="43207" spans="2:2" x14ac:dyDescent="0.2">
      <c r="B43207" s="66"/>
    </row>
    <row r="43208" spans="2:2" x14ac:dyDescent="0.2">
      <c r="B43208" s="66"/>
    </row>
    <row r="43209" spans="2:2" x14ac:dyDescent="0.2">
      <c r="B43209" s="66"/>
    </row>
    <row r="43210" spans="2:2" x14ac:dyDescent="0.2">
      <c r="B43210" s="66"/>
    </row>
    <row r="43211" spans="2:2" x14ac:dyDescent="0.2">
      <c r="B43211" s="66"/>
    </row>
    <row r="43212" spans="2:2" x14ac:dyDescent="0.2">
      <c r="B43212" s="66"/>
    </row>
    <row r="43213" spans="2:2" x14ac:dyDescent="0.2">
      <c r="B43213" s="66"/>
    </row>
    <row r="43214" spans="2:2" x14ac:dyDescent="0.2">
      <c r="B43214" s="66"/>
    </row>
    <row r="43215" spans="2:2" x14ac:dyDescent="0.2">
      <c r="B43215" s="66"/>
    </row>
    <row r="43216" spans="2:2" x14ac:dyDescent="0.2">
      <c r="B43216" s="66"/>
    </row>
    <row r="43217" spans="2:2" x14ac:dyDescent="0.2">
      <c r="B43217" s="66"/>
    </row>
    <row r="43218" spans="2:2" x14ac:dyDescent="0.2">
      <c r="B43218" s="66"/>
    </row>
    <row r="43219" spans="2:2" x14ac:dyDescent="0.2">
      <c r="B43219" s="66"/>
    </row>
    <row r="43220" spans="2:2" x14ac:dyDescent="0.2">
      <c r="B43220" s="66"/>
    </row>
    <row r="43221" spans="2:2" x14ac:dyDescent="0.2">
      <c r="B43221" s="66"/>
    </row>
    <row r="43222" spans="2:2" x14ac:dyDescent="0.2">
      <c r="B43222" s="66"/>
    </row>
    <row r="43223" spans="2:2" x14ac:dyDescent="0.2">
      <c r="B43223" s="66"/>
    </row>
    <row r="43224" spans="2:2" x14ac:dyDescent="0.2">
      <c r="B43224" s="66"/>
    </row>
    <row r="43225" spans="2:2" x14ac:dyDescent="0.2">
      <c r="B43225" s="66"/>
    </row>
    <row r="43226" spans="2:2" x14ac:dyDescent="0.2">
      <c r="B43226" s="66"/>
    </row>
    <row r="43227" spans="2:2" x14ac:dyDescent="0.2">
      <c r="B43227" s="66"/>
    </row>
    <row r="43228" spans="2:2" x14ac:dyDescent="0.2">
      <c r="B43228" s="66"/>
    </row>
    <row r="43229" spans="2:2" x14ac:dyDescent="0.2">
      <c r="B43229" s="66"/>
    </row>
    <row r="43230" spans="2:2" x14ac:dyDescent="0.2">
      <c r="B43230" s="66"/>
    </row>
    <row r="43231" spans="2:2" x14ac:dyDescent="0.2">
      <c r="B43231" s="66"/>
    </row>
    <row r="43232" spans="2:2" x14ac:dyDescent="0.2">
      <c r="B43232" s="66"/>
    </row>
    <row r="43233" spans="2:2" x14ac:dyDescent="0.2">
      <c r="B43233" s="66"/>
    </row>
    <row r="43234" spans="2:2" x14ac:dyDescent="0.2">
      <c r="B43234" s="66"/>
    </row>
    <row r="43235" spans="2:2" x14ac:dyDescent="0.2">
      <c r="B43235" s="66"/>
    </row>
    <row r="43236" spans="2:2" x14ac:dyDescent="0.2">
      <c r="B43236" s="66"/>
    </row>
    <row r="43237" spans="2:2" x14ac:dyDescent="0.2">
      <c r="B43237" s="66"/>
    </row>
    <row r="43238" spans="2:2" x14ac:dyDescent="0.2">
      <c r="B43238" s="66"/>
    </row>
    <row r="43239" spans="2:2" x14ac:dyDescent="0.2">
      <c r="B43239" s="66"/>
    </row>
    <row r="43240" spans="2:2" x14ac:dyDescent="0.2">
      <c r="B43240" s="66"/>
    </row>
    <row r="43241" spans="2:2" x14ac:dyDescent="0.2">
      <c r="B43241" s="66"/>
    </row>
    <row r="43242" spans="2:2" x14ac:dyDescent="0.2">
      <c r="B43242" s="66"/>
    </row>
    <row r="43243" spans="2:2" x14ac:dyDescent="0.2">
      <c r="B43243" s="66"/>
    </row>
    <row r="43244" spans="2:2" x14ac:dyDescent="0.2">
      <c r="B43244" s="66"/>
    </row>
    <row r="43245" spans="2:2" x14ac:dyDescent="0.2">
      <c r="B43245" s="66"/>
    </row>
    <row r="43246" spans="2:2" x14ac:dyDescent="0.2">
      <c r="B43246" s="66"/>
    </row>
    <row r="43247" spans="2:2" x14ac:dyDescent="0.2">
      <c r="B43247" s="66"/>
    </row>
    <row r="43248" spans="2:2" x14ac:dyDescent="0.2">
      <c r="B43248" s="66"/>
    </row>
    <row r="43249" spans="2:2" x14ac:dyDescent="0.2">
      <c r="B43249" s="66"/>
    </row>
    <row r="43250" spans="2:2" x14ac:dyDescent="0.2">
      <c r="B43250" s="66"/>
    </row>
    <row r="43251" spans="2:2" x14ac:dyDescent="0.2">
      <c r="B43251" s="66"/>
    </row>
    <row r="43252" spans="2:2" x14ac:dyDescent="0.2">
      <c r="B43252" s="66"/>
    </row>
    <row r="43253" spans="2:2" x14ac:dyDescent="0.2">
      <c r="B43253" s="66"/>
    </row>
    <row r="43254" spans="2:2" x14ac:dyDescent="0.2">
      <c r="B43254" s="66"/>
    </row>
    <row r="43255" spans="2:2" x14ac:dyDescent="0.2">
      <c r="B43255" s="66"/>
    </row>
    <row r="43256" spans="2:2" x14ac:dyDescent="0.2">
      <c r="B43256" s="66"/>
    </row>
    <row r="43257" spans="2:2" x14ac:dyDescent="0.2">
      <c r="B43257" s="66"/>
    </row>
    <row r="43258" spans="2:2" x14ac:dyDescent="0.2">
      <c r="B43258" s="66"/>
    </row>
    <row r="43259" spans="2:2" x14ac:dyDescent="0.2">
      <c r="B43259" s="66"/>
    </row>
    <row r="43260" spans="2:2" x14ac:dyDescent="0.2">
      <c r="B43260" s="66"/>
    </row>
    <row r="43261" spans="2:2" x14ac:dyDescent="0.2">
      <c r="B43261" s="66"/>
    </row>
    <row r="43262" spans="2:2" x14ac:dyDescent="0.2">
      <c r="B43262" s="66"/>
    </row>
    <row r="43263" spans="2:2" x14ac:dyDescent="0.2">
      <c r="B43263" s="66"/>
    </row>
    <row r="43264" spans="2:2" x14ac:dyDescent="0.2">
      <c r="B43264" s="66"/>
    </row>
    <row r="43265" spans="2:2" x14ac:dyDescent="0.2">
      <c r="B43265" s="66"/>
    </row>
    <row r="43266" spans="2:2" x14ac:dyDescent="0.2">
      <c r="B43266" s="66"/>
    </row>
    <row r="43267" spans="2:2" x14ac:dyDescent="0.2">
      <c r="B43267" s="66"/>
    </row>
    <row r="43268" spans="2:2" x14ac:dyDescent="0.2">
      <c r="B43268" s="66"/>
    </row>
    <row r="43269" spans="2:2" x14ac:dyDescent="0.2">
      <c r="B43269" s="66"/>
    </row>
    <row r="43270" spans="2:2" x14ac:dyDescent="0.2">
      <c r="B43270" s="66"/>
    </row>
    <row r="43271" spans="2:2" x14ac:dyDescent="0.2">
      <c r="B43271" s="66"/>
    </row>
    <row r="43272" spans="2:2" x14ac:dyDescent="0.2">
      <c r="B43272" s="66"/>
    </row>
    <row r="43273" spans="2:2" x14ac:dyDescent="0.2">
      <c r="B43273" s="66"/>
    </row>
    <row r="43274" spans="2:2" x14ac:dyDescent="0.2">
      <c r="B43274" s="66"/>
    </row>
    <row r="43275" spans="2:2" x14ac:dyDescent="0.2">
      <c r="B43275" s="66"/>
    </row>
    <row r="43276" spans="2:2" x14ac:dyDescent="0.2">
      <c r="B43276" s="66"/>
    </row>
    <row r="43277" spans="2:2" x14ac:dyDescent="0.2">
      <c r="B43277" s="66"/>
    </row>
    <row r="43278" spans="2:2" x14ac:dyDescent="0.2">
      <c r="B43278" s="66"/>
    </row>
    <row r="43279" spans="2:2" x14ac:dyDescent="0.2">
      <c r="B43279" s="66"/>
    </row>
    <row r="43280" spans="2:2" x14ac:dyDescent="0.2">
      <c r="B43280" s="66"/>
    </row>
    <row r="43281" spans="2:2" x14ac:dyDescent="0.2">
      <c r="B43281" s="66"/>
    </row>
    <row r="43282" spans="2:2" x14ac:dyDescent="0.2">
      <c r="B43282" s="66"/>
    </row>
    <row r="43283" spans="2:2" x14ac:dyDescent="0.2">
      <c r="B43283" s="66"/>
    </row>
    <row r="43284" spans="2:2" x14ac:dyDescent="0.2">
      <c r="B43284" s="66"/>
    </row>
    <row r="43285" spans="2:2" x14ac:dyDescent="0.2">
      <c r="B43285" s="66"/>
    </row>
    <row r="43286" spans="2:2" x14ac:dyDescent="0.2">
      <c r="B43286" s="66"/>
    </row>
    <row r="43287" spans="2:2" x14ac:dyDescent="0.2">
      <c r="B43287" s="66"/>
    </row>
    <row r="43288" spans="2:2" x14ac:dyDescent="0.2">
      <c r="B43288" s="66"/>
    </row>
    <row r="43289" spans="2:2" x14ac:dyDescent="0.2">
      <c r="B43289" s="66"/>
    </row>
    <row r="43290" spans="2:2" x14ac:dyDescent="0.2">
      <c r="B43290" s="66"/>
    </row>
    <row r="43291" spans="2:2" x14ac:dyDescent="0.2">
      <c r="B43291" s="66"/>
    </row>
    <row r="43292" spans="2:2" x14ac:dyDescent="0.2">
      <c r="B43292" s="66"/>
    </row>
    <row r="43293" spans="2:2" x14ac:dyDescent="0.2">
      <c r="B43293" s="66"/>
    </row>
    <row r="43294" spans="2:2" x14ac:dyDescent="0.2">
      <c r="B43294" s="66"/>
    </row>
    <row r="43295" spans="2:2" x14ac:dyDescent="0.2">
      <c r="B43295" s="66"/>
    </row>
    <row r="43296" spans="2:2" x14ac:dyDescent="0.2">
      <c r="B43296" s="66"/>
    </row>
    <row r="43297" spans="2:2" x14ac:dyDescent="0.2">
      <c r="B43297" s="66"/>
    </row>
    <row r="43298" spans="2:2" x14ac:dyDescent="0.2">
      <c r="B43298" s="66"/>
    </row>
    <row r="43299" spans="2:2" x14ac:dyDescent="0.2">
      <c r="B43299" s="66"/>
    </row>
    <row r="43300" spans="2:2" x14ac:dyDescent="0.2">
      <c r="B43300" s="66"/>
    </row>
    <row r="43301" spans="2:2" x14ac:dyDescent="0.2">
      <c r="B43301" s="66"/>
    </row>
    <row r="43302" spans="2:2" x14ac:dyDescent="0.2">
      <c r="B43302" s="66"/>
    </row>
    <row r="43303" spans="2:2" x14ac:dyDescent="0.2">
      <c r="B43303" s="66"/>
    </row>
    <row r="43304" spans="2:2" x14ac:dyDescent="0.2">
      <c r="B43304" s="66"/>
    </row>
    <row r="43305" spans="2:2" x14ac:dyDescent="0.2">
      <c r="B43305" s="66"/>
    </row>
    <row r="43306" spans="2:2" x14ac:dyDescent="0.2">
      <c r="B43306" s="66"/>
    </row>
    <row r="43307" spans="2:2" x14ac:dyDescent="0.2">
      <c r="B43307" s="66"/>
    </row>
    <row r="43308" spans="2:2" x14ac:dyDescent="0.2">
      <c r="B43308" s="66"/>
    </row>
    <row r="43309" spans="2:2" x14ac:dyDescent="0.2">
      <c r="B43309" s="66"/>
    </row>
    <row r="43310" spans="2:2" x14ac:dyDescent="0.2">
      <c r="B43310" s="66"/>
    </row>
    <row r="43311" spans="2:2" x14ac:dyDescent="0.2">
      <c r="B43311" s="66"/>
    </row>
    <row r="43312" spans="2:2" x14ac:dyDescent="0.2">
      <c r="B43312" s="66"/>
    </row>
    <row r="43313" spans="2:2" x14ac:dyDescent="0.2">
      <c r="B43313" s="66"/>
    </row>
    <row r="43314" spans="2:2" x14ac:dyDescent="0.2">
      <c r="B43314" s="66"/>
    </row>
    <row r="43315" spans="2:2" x14ac:dyDescent="0.2">
      <c r="B43315" s="66"/>
    </row>
    <row r="43316" spans="2:2" x14ac:dyDescent="0.2">
      <c r="B43316" s="66"/>
    </row>
    <row r="43317" spans="2:2" x14ac:dyDescent="0.2">
      <c r="B43317" s="66"/>
    </row>
    <row r="43318" spans="2:2" x14ac:dyDescent="0.2">
      <c r="B43318" s="66"/>
    </row>
    <row r="43319" spans="2:2" x14ac:dyDescent="0.2">
      <c r="B43319" s="66"/>
    </row>
    <row r="43320" spans="2:2" x14ac:dyDescent="0.2">
      <c r="B43320" s="66"/>
    </row>
    <row r="43321" spans="2:2" x14ac:dyDescent="0.2">
      <c r="B43321" s="66"/>
    </row>
    <row r="43322" spans="2:2" x14ac:dyDescent="0.2">
      <c r="B43322" s="66"/>
    </row>
    <row r="43323" spans="2:2" x14ac:dyDescent="0.2">
      <c r="B43323" s="66"/>
    </row>
    <row r="43324" spans="2:2" x14ac:dyDescent="0.2">
      <c r="B43324" s="66"/>
    </row>
    <row r="43325" spans="2:2" x14ac:dyDescent="0.2">
      <c r="B43325" s="66"/>
    </row>
    <row r="43326" spans="2:2" x14ac:dyDescent="0.2">
      <c r="B43326" s="66"/>
    </row>
    <row r="43327" spans="2:2" x14ac:dyDescent="0.2">
      <c r="B43327" s="66"/>
    </row>
    <row r="43328" spans="2:2" x14ac:dyDescent="0.2">
      <c r="B43328" s="66"/>
    </row>
    <row r="43329" spans="2:2" x14ac:dyDescent="0.2">
      <c r="B43329" s="66"/>
    </row>
    <row r="43330" spans="2:2" x14ac:dyDescent="0.2">
      <c r="B43330" s="66"/>
    </row>
    <row r="43331" spans="2:2" x14ac:dyDescent="0.2">
      <c r="B43331" s="66"/>
    </row>
    <row r="43332" spans="2:2" x14ac:dyDescent="0.2">
      <c r="B43332" s="66"/>
    </row>
    <row r="43333" spans="2:2" x14ac:dyDescent="0.2">
      <c r="B43333" s="66"/>
    </row>
    <row r="43334" spans="2:2" x14ac:dyDescent="0.2">
      <c r="B43334" s="66"/>
    </row>
    <row r="43335" spans="2:2" x14ac:dyDescent="0.2">
      <c r="B43335" s="66"/>
    </row>
    <row r="43336" spans="2:2" x14ac:dyDescent="0.2">
      <c r="B43336" s="66"/>
    </row>
    <row r="43337" spans="2:2" x14ac:dyDescent="0.2">
      <c r="B43337" s="66"/>
    </row>
    <row r="43338" spans="2:2" x14ac:dyDescent="0.2">
      <c r="B43338" s="66"/>
    </row>
    <row r="43339" spans="2:2" x14ac:dyDescent="0.2">
      <c r="B43339" s="66"/>
    </row>
    <row r="43340" spans="2:2" x14ac:dyDescent="0.2">
      <c r="B43340" s="66"/>
    </row>
    <row r="43341" spans="2:2" x14ac:dyDescent="0.2">
      <c r="B43341" s="66"/>
    </row>
    <row r="43342" spans="2:2" x14ac:dyDescent="0.2">
      <c r="B43342" s="66"/>
    </row>
    <row r="43343" spans="2:2" x14ac:dyDescent="0.2">
      <c r="B43343" s="66"/>
    </row>
    <row r="43344" spans="2:2" x14ac:dyDescent="0.2">
      <c r="B43344" s="66"/>
    </row>
    <row r="43345" spans="2:2" x14ac:dyDescent="0.2">
      <c r="B43345" s="66"/>
    </row>
    <row r="43346" spans="2:2" x14ac:dyDescent="0.2">
      <c r="B43346" s="66"/>
    </row>
    <row r="43347" spans="2:2" x14ac:dyDescent="0.2">
      <c r="B43347" s="66"/>
    </row>
    <row r="43348" spans="2:2" x14ac:dyDescent="0.2">
      <c r="B43348" s="66"/>
    </row>
    <row r="43349" spans="2:2" x14ac:dyDescent="0.2">
      <c r="B43349" s="66"/>
    </row>
    <row r="43350" spans="2:2" x14ac:dyDescent="0.2">
      <c r="B43350" s="66"/>
    </row>
    <row r="43351" spans="2:2" x14ac:dyDescent="0.2">
      <c r="B43351" s="66"/>
    </row>
    <row r="43352" spans="2:2" x14ac:dyDescent="0.2">
      <c r="B43352" s="66"/>
    </row>
    <row r="43353" spans="2:2" x14ac:dyDescent="0.2">
      <c r="B43353" s="66"/>
    </row>
    <row r="43354" spans="2:2" x14ac:dyDescent="0.2">
      <c r="B43354" s="66"/>
    </row>
    <row r="43355" spans="2:2" x14ac:dyDescent="0.2">
      <c r="B43355" s="66"/>
    </row>
    <row r="43356" spans="2:2" x14ac:dyDescent="0.2">
      <c r="B43356" s="66"/>
    </row>
    <row r="43357" spans="2:2" x14ac:dyDescent="0.2">
      <c r="B43357" s="66"/>
    </row>
    <row r="43358" spans="2:2" x14ac:dyDescent="0.2">
      <c r="B43358" s="66"/>
    </row>
    <row r="43359" spans="2:2" x14ac:dyDescent="0.2">
      <c r="B43359" s="66"/>
    </row>
    <row r="43360" spans="2:2" x14ac:dyDescent="0.2">
      <c r="B43360" s="66"/>
    </row>
    <row r="43361" spans="2:2" x14ac:dyDescent="0.2">
      <c r="B43361" s="66"/>
    </row>
    <row r="43362" spans="2:2" x14ac:dyDescent="0.2">
      <c r="B43362" s="66"/>
    </row>
    <row r="43363" spans="2:2" x14ac:dyDescent="0.2">
      <c r="B43363" s="66"/>
    </row>
    <row r="43364" spans="2:2" x14ac:dyDescent="0.2">
      <c r="B43364" s="66"/>
    </row>
    <row r="43365" spans="2:2" x14ac:dyDescent="0.2">
      <c r="B43365" s="66"/>
    </row>
    <row r="43366" spans="2:2" x14ac:dyDescent="0.2">
      <c r="B43366" s="66"/>
    </row>
    <row r="43367" spans="2:2" x14ac:dyDescent="0.2">
      <c r="B43367" s="66"/>
    </row>
    <row r="43368" spans="2:2" x14ac:dyDescent="0.2">
      <c r="B43368" s="66"/>
    </row>
    <row r="43369" spans="2:2" x14ac:dyDescent="0.2">
      <c r="B43369" s="66"/>
    </row>
    <row r="43370" spans="2:2" x14ac:dyDescent="0.2">
      <c r="B43370" s="66"/>
    </row>
    <row r="43371" spans="2:2" x14ac:dyDescent="0.2">
      <c r="B43371" s="66"/>
    </row>
    <row r="43372" spans="2:2" x14ac:dyDescent="0.2">
      <c r="B43372" s="66"/>
    </row>
    <row r="43373" spans="2:2" x14ac:dyDescent="0.2">
      <c r="B43373" s="66"/>
    </row>
    <row r="43374" spans="2:2" x14ac:dyDescent="0.2">
      <c r="B43374" s="66"/>
    </row>
    <row r="43375" spans="2:2" x14ac:dyDescent="0.2">
      <c r="B43375" s="66"/>
    </row>
    <row r="43376" spans="2:2" x14ac:dyDescent="0.2">
      <c r="B43376" s="66"/>
    </row>
    <row r="43377" spans="2:2" x14ac:dyDescent="0.2">
      <c r="B43377" s="66"/>
    </row>
    <row r="43378" spans="2:2" x14ac:dyDescent="0.2">
      <c r="B43378" s="66"/>
    </row>
    <row r="43379" spans="2:2" x14ac:dyDescent="0.2">
      <c r="B43379" s="66"/>
    </row>
    <row r="43380" spans="2:2" x14ac:dyDescent="0.2">
      <c r="B43380" s="66"/>
    </row>
    <row r="43381" spans="2:2" x14ac:dyDescent="0.2">
      <c r="B43381" s="66"/>
    </row>
    <row r="43382" spans="2:2" x14ac:dyDescent="0.2">
      <c r="B43382" s="66"/>
    </row>
    <row r="43383" spans="2:2" x14ac:dyDescent="0.2">
      <c r="B43383" s="66"/>
    </row>
    <row r="43384" spans="2:2" x14ac:dyDescent="0.2">
      <c r="B43384" s="66"/>
    </row>
    <row r="43385" spans="2:2" x14ac:dyDescent="0.2">
      <c r="B43385" s="66"/>
    </row>
    <row r="43386" spans="2:2" x14ac:dyDescent="0.2">
      <c r="B43386" s="66"/>
    </row>
    <row r="43387" spans="2:2" x14ac:dyDescent="0.2">
      <c r="B43387" s="66"/>
    </row>
    <row r="43388" spans="2:2" x14ac:dyDescent="0.2">
      <c r="B43388" s="66"/>
    </row>
    <row r="43389" spans="2:2" x14ac:dyDescent="0.2">
      <c r="B43389" s="66"/>
    </row>
    <row r="43390" spans="2:2" x14ac:dyDescent="0.2">
      <c r="B43390" s="66"/>
    </row>
    <row r="43391" spans="2:2" x14ac:dyDescent="0.2">
      <c r="B43391" s="66"/>
    </row>
    <row r="43392" spans="2:2" x14ac:dyDescent="0.2">
      <c r="B43392" s="66"/>
    </row>
    <row r="43393" spans="2:2" x14ac:dyDescent="0.2">
      <c r="B43393" s="66"/>
    </row>
    <row r="43394" spans="2:2" x14ac:dyDescent="0.2">
      <c r="B43394" s="66"/>
    </row>
    <row r="43395" spans="2:2" x14ac:dyDescent="0.2">
      <c r="B43395" s="66"/>
    </row>
    <row r="43396" spans="2:2" x14ac:dyDescent="0.2">
      <c r="B43396" s="66"/>
    </row>
    <row r="43397" spans="2:2" x14ac:dyDescent="0.2">
      <c r="B43397" s="66"/>
    </row>
    <row r="43398" spans="2:2" x14ac:dyDescent="0.2">
      <c r="B43398" s="66"/>
    </row>
    <row r="43399" spans="2:2" x14ac:dyDescent="0.2">
      <c r="B43399" s="66"/>
    </row>
    <row r="43400" spans="2:2" x14ac:dyDescent="0.2">
      <c r="B43400" s="66"/>
    </row>
    <row r="43401" spans="2:2" x14ac:dyDescent="0.2">
      <c r="B43401" s="66"/>
    </row>
    <row r="43402" spans="2:2" x14ac:dyDescent="0.2">
      <c r="B43402" s="66"/>
    </row>
    <row r="43403" spans="2:2" x14ac:dyDescent="0.2">
      <c r="B43403" s="66"/>
    </row>
    <row r="43404" spans="2:2" x14ac:dyDescent="0.2">
      <c r="B43404" s="66"/>
    </row>
    <row r="43405" spans="2:2" x14ac:dyDescent="0.2">
      <c r="B43405" s="66"/>
    </row>
    <row r="43406" spans="2:2" x14ac:dyDescent="0.2">
      <c r="B43406" s="66"/>
    </row>
    <row r="43407" spans="2:2" x14ac:dyDescent="0.2">
      <c r="B43407" s="66"/>
    </row>
    <row r="43408" spans="2:2" x14ac:dyDescent="0.2">
      <c r="B43408" s="66"/>
    </row>
    <row r="43409" spans="2:2" x14ac:dyDescent="0.2">
      <c r="B43409" s="66"/>
    </row>
    <row r="43410" spans="2:2" x14ac:dyDescent="0.2">
      <c r="B43410" s="66"/>
    </row>
    <row r="43411" spans="2:2" x14ac:dyDescent="0.2">
      <c r="B43411" s="66"/>
    </row>
    <row r="43412" spans="2:2" x14ac:dyDescent="0.2">
      <c r="B43412" s="66"/>
    </row>
    <row r="43413" spans="2:2" x14ac:dyDescent="0.2">
      <c r="B43413" s="66"/>
    </row>
    <row r="43414" spans="2:2" x14ac:dyDescent="0.2">
      <c r="B43414" s="66"/>
    </row>
    <row r="43415" spans="2:2" x14ac:dyDescent="0.2">
      <c r="B43415" s="66"/>
    </row>
    <row r="43416" spans="2:2" x14ac:dyDescent="0.2">
      <c r="B43416" s="66"/>
    </row>
    <row r="43417" spans="2:2" x14ac:dyDescent="0.2">
      <c r="B43417" s="66"/>
    </row>
    <row r="43418" spans="2:2" x14ac:dyDescent="0.2">
      <c r="B43418" s="66"/>
    </row>
    <row r="43419" spans="2:2" x14ac:dyDescent="0.2">
      <c r="B43419" s="66"/>
    </row>
    <row r="43420" spans="2:2" x14ac:dyDescent="0.2">
      <c r="B43420" s="66"/>
    </row>
    <row r="43421" spans="2:2" x14ac:dyDescent="0.2">
      <c r="B43421" s="66"/>
    </row>
    <row r="43422" spans="2:2" x14ac:dyDescent="0.2">
      <c r="B43422" s="66"/>
    </row>
    <row r="43423" spans="2:2" x14ac:dyDescent="0.2">
      <c r="B43423" s="66"/>
    </row>
    <row r="43424" spans="2:2" x14ac:dyDescent="0.2">
      <c r="B43424" s="66"/>
    </row>
    <row r="43425" spans="2:2" x14ac:dyDescent="0.2">
      <c r="B43425" s="66"/>
    </row>
    <row r="43426" spans="2:2" x14ac:dyDescent="0.2">
      <c r="B43426" s="66"/>
    </row>
    <row r="43427" spans="2:2" x14ac:dyDescent="0.2">
      <c r="B43427" s="66"/>
    </row>
    <row r="43428" spans="2:2" x14ac:dyDescent="0.2">
      <c r="B43428" s="66"/>
    </row>
    <row r="43429" spans="2:2" x14ac:dyDescent="0.2">
      <c r="B43429" s="66"/>
    </row>
    <row r="43430" spans="2:2" x14ac:dyDescent="0.2">
      <c r="B43430" s="66"/>
    </row>
    <row r="43431" spans="2:2" x14ac:dyDescent="0.2">
      <c r="B43431" s="66"/>
    </row>
    <row r="43432" spans="2:2" x14ac:dyDescent="0.2">
      <c r="B43432" s="66"/>
    </row>
    <row r="43433" spans="2:2" x14ac:dyDescent="0.2">
      <c r="B43433" s="66"/>
    </row>
    <row r="43434" spans="2:2" x14ac:dyDescent="0.2">
      <c r="B43434" s="66"/>
    </row>
    <row r="43435" spans="2:2" x14ac:dyDescent="0.2">
      <c r="B43435" s="66"/>
    </row>
    <row r="43436" spans="2:2" x14ac:dyDescent="0.2">
      <c r="B43436" s="66"/>
    </row>
    <row r="43437" spans="2:2" x14ac:dyDescent="0.2">
      <c r="B43437" s="66"/>
    </row>
    <row r="43438" spans="2:2" x14ac:dyDescent="0.2">
      <c r="B43438" s="66"/>
    </row>
    <row r="43439" spans="2:2" x14ac:dyDescent="0.2">
      <c r="B43439" s="66"/>
    </row>
    <row r="43440" spans="2:2" x14ac:dyDescent="0.2">
      <c r="B43440" s="66"/>
    </row>
    <row r="43441" spans="2:2" x14ac:dyDescent="0.2">
      <c r="B43441" s="66"/>
    </row>
    <row r="43442" spans="2:2" x14ac:dyDescent="0.2">
      <c r="B43442" s="66"/>
    </row>
    <row r="43443" spans="2:2" x14ac:dyDescent="0.2">
      <c r="B43443" s="66"/>
    </row>
    <row r="43444" spans="2:2" x14ac:dyDescent="0.2">
      <c r="B43444" s="66"/>
    </row>
    <row r="43445" spans="2:2" x14ac:dyDescent="0.2">
      <c r="B43445" s="66"/>
    </row>
    <row r="43446" spans="2:2" x14ac:dyDescent="0.2">
      <c r="B43446" s="66"/>
    </row>
    <row r="43447" spans="2:2" x14ac:dyDescent="0.2">
      <c r="B43447" s="66"/>
    </row>
    <row r="43448" spans="2:2" x14ac:dyDescent="0.2">
      <c r="B43448" s="66"/>
    </row>
    <row r="43449" spans="2:2" x14ac:dyDescent="0.2">
      <c r="B43449" s="66"/>
    </row>
    <row r="43450" spans="2:2" x14ac:dyDescent="0.2">
      <c r="B43450" s="66"/>
    </row>
    <row r="43451" spans="2:2" x14ac:dyDescent="0.2">
      <c r="B43451" s="66"/>
    </row>
    <row r="43452" spans="2:2" x14ac:dyDescent="0.2">
      <c r="B43452" s="66"/>
    </row>
    <row r="43453" spans="2:2" x14ac:dyDescent="0.2">
      <c r="B43453" s="66"/>
    </row>
    <row r="43454" spans="2:2" x14ac:dyDescent="0.2">
      <c r="B43454" s="66"/>
    </row>
    <row r="43455" spans="2:2" x14ac:dyDescent="0.2">
      <c r="B43455" s="66"/>
    </row>
    <row r="43456" spans="2:2" x14ac:dyDescent="0.2">
      <c r="B43456" s="66"/>
    </row>
    <row r="43457" spans="2:2" x14ac:dyDescent="0.2">
      <c r="B43457" s="66"/>
    </row>
    <row r="43458" spans="2:2" x14ac:dyDescent="0.2">
      <c r="B43458" s="66"/>
    </row>
    <row r="43459" spans="2:2" x14ac:dyDescent="0.2">
      <c r="B43459" s="66"/>
    </row>
    <row r="43460" spans="2:2" x14ac:dyDescent="0.2">
      <c r="B43460" s="66"/>
    </row>
    <row r="43461" spans="2:2" x14ac:dyDescent="0.2">
      <c r="B43461" s="66"/>
    </row>
    <row r="43462" spans="2:2" x14ac:dyDescent="0.2">
      <c r="B43462" s="66"/>
    </row>
    <row r="43463" spans="2:2" x14ac:dyDescent="0.2">
      <c r="B43463" s="66"/>
    </row>
    <row r="43464" spans="2:2" x14ac:dyDescent="0.2">
      <c r="B43464" s="66"/>
    </row>
    <row r="43465" spans="2:2" x14ac:dyDescent="0.2">
      <c r="B43465" s="66"/>
    </row>
    <row r="43466" spans="2:2" x14ac:dyDescent="0.2">
      <c r="B43466" s="66"/>
    </row>
    <row r="43467" spans="2:2" x14ac:dyDescent="0.2">
      <c r="B43467" s="66"/>
    </row>
    <row r="43468" spans="2:2" x14ac:dyDescent="0.2">
      <c r="B43468" s="66"/>
    </row>
    <row r="43469" spans="2:2" x14ac:dyDescent="0.2">
      <c r="B43469" s="66"/>
    </row>
    <row r="43470" spans="2:2" x14ac:dyDescent="0.2">
      <c r="B43470" s="66"/>
    </row>
    <row r="43471" spans="2:2" x14ac:dyDescent="0.2">
      <c r="B43471" s="66"/>
    </row>
    <row r="43472" spans="2:2" x14ac:dyDescent="0.2">
      <c r="B43472" s="66"/>
    </row>
    <row r="43473" spans="2:2" x14ac:dyDescent="0.2">
      <c r="B43473" s="66"/>
    </row>
    <row r="43474" spans="2:2" x14ac:dyDescent="0.2">
      <c r="B43474" s="66"/>
    </row>
    <row r="43475" spans="2:2" x14ac:dyDescent="0.2">
      <c r="B43475" s="66"/>
    </row>
    <row r="43476" spans="2:2" x14ac:dyDescent="0.2">
      <c r="B43476" s="66"/>
    </row>
    <row r="43477" spans="2:2" x14ac:dyDescent="0.2">
      <c r="B43477" s="66"/>
    </row>
    <row r="43478" spans="2:2" x14ac:dyDescent="0.2">
      <c r="B43478" s="66"/>
    </row>
    <row r="43479" spans="2:2" x14ac:dyDescent="0.2">
      <c r="B43479" s="66"/>
    </row>
    <row r="43480" spans="2:2" x14ac:dyDescent="0.2">
      <c r="B43480" s="66"/>
    </row>
    <row r="43481" spans="2:2" x14ac:dyDescent="0.2">
      <c r="B43481" s="66"/>
    </row>
    <row r="43482" spans="2:2" x14ac:dyDescent="0.2">
      <c r="B43482" s="66"/>
    </row>
    <row r="43483" spans="2:2" x14ac:dyDescent="0.2">
      <c r="B43483" s="66"/>
    </row>
    <row r="43484" spans="2:2" x14ac:dyDescent="0.2">
      <c r="B43484" s="66"/>
    </row>
    <row r="43485" spans="2:2" x14ac:dyDescent="0.2">
      <c r="B43485" s="66"/>
    </row>
    <row r="43486" spans="2:2" x14ac:dyDescent="0.2">
      <c r="B43486" s="66"/>
    </row>
    <row r="43487" spans="2:2" x14ac:dyDescent="0.2">
      <c r="B43487" s="66"/>
    </row>
    <row r="43488" spans="2:2" x14ac:dyDescent="0.2">
      <c r="B43488" s="66"/>
    </row>
    <row r="43489" spans="2:2" x14ac:dyDescent="0.2">
      <c r="B43489" s="66"/>
    </row>
    <row r="43490" spans="2:2" x14ac:dyDescent="0.2">
      <c r="B43490" s="66"/>
    </row>
    <row r="43491" spans="2:2" x14ac:dyDescent="0.2">
      <c r="B43491" s="66"/>
    </row>
    <row r="43492" spans="2:2" x14ac:dyDescent="0.2">
      <c r="B43492" s="66"/>
    </row>
    <row r="43493" spans="2:2" x14ac:dyDescent="0.2">
      <c r="B43493" s="66"/>
    </row>
    <row r="43494" spans="2:2" x14ac:dyDescent="0.2">
      <c r="B43494" s="66"/>
    </row>
    <row r="43495" spans="2:2" x14ac:dyDescent="0.2">
      <c r="B43495" s="66"/>
    </row>
    <row r="43496" spans="2:2" x14ac:dyDescent="0.2">
      <c r="B43496" s="66"/>
    </row>
    <row r="43497" spans="2:2" x14ac:dyDescent="0.2">
      <c r="B43497" s="66"/>
    </row>
    <row r="43498" spans="2:2" x14ac:dyDescent="0.2">
      <c r="B43498" s="66"/>
    </row>
    <row r="43499" spans="2:2" x14ac:dyDescent="0.2">
      <c r="B43499" s="66"/>
    </row>
    <row r="43500" spans="2:2" x14ac:dyDescent="0.2">
      <c r="B43500" s="66"/>
    </row>
    <row r="43501" spans="2:2" x14ac:dyDescent="0.2">
      <c r="B43501" s="66"/>
    </row>
    <row r="43502" spans="2:2" x14ac:dyDescent="0.2">
      <c r="B43502" s="66"/>
    </row>
    <row r="43503" spans="2:2" x14ac:dyDescent="0.2">
      <c r="B43503" s="66"/>
    </row>
    <row r="43504" spans="2:2" x14ac:dyDescent="0.2">
      <c r="B43504" s="66"/>
    </row>
    <row r="43505" spans="2:2" x14ac:dyDescent="0.2">
      <c r="B43505" s="66"/>
    </row>
    <row r="43506" spans="2:2" x14ac:dyDescent="0.2">
      <c r="B43506" s="66"/>
    </row>
    <row r="43507" spans="2:2" x14ac:dyDescent="0.2">
      <c r="B43507" s="66"/>
    </row>
    <row r="43508" spans="2:2" x14ac:dyDescent="0.2">
      <c r="B43508" s="66"/>
    </row>
    <row r="43509" spans="2:2" x14ac:dyDescent="0.2">
      <c r="B43509" s="66"/>
    </row>
    <row r="43510" spans="2:2" x14ac:dyDescent="0.2">
      <c r="B43510" s="66"/>
    </row>
    <row r="43511" spans="2:2" x14ac:dyDescent="0.2">
      <c r="B43511" s="66"/>
    </row>
    <row r="43512" spans="2:2" x14ac:dyDescent="0.2">
      <c r="B43512" s="66"/>
    </row>
    <row r="43513" spans="2:2" x14ac:dyDescent="0.2">
      <c r="B43513" s="66"/>
    </row>
    <row r="43514" spans="2:2" x14ac:dyDescent="0.2">
      <c r="B43514" s="66"/>
    </row>
    <row r="43515" spans="2:2" x14ac:dyDescent="0.2">
      <c r="B43515" s="66"/>
    </row>
    <row r="43516" spans="2:2" x14ac:dyDescent="0.2">
      <c r="B43516" s="66"/>
    </row>
    <row r="43517" spans="2:2" x14ac:dyDescent="0.2">
      <c r="B43517" s="66"/>
    </row>
    <row r="43518" spans="2:2" x14ac:dyDescent="0.2">
      <c r="B43518" s="66"/>
    </row>
    <row r="43519" spans="2:2" x14ac:dyDescent="0.2">
      <c r="B43519" s="66"/>
    </row>
    <row r="43520" spans="2:2" x14ac:dyDescent="0.2">
      <c r="B43520" s="66"/>
    </row>
    <row r="43521" spans="2:2" x14ac:dyDescent="0.2">
      <c r="B43521" s="66"/>
    </row>
    <row r="43522" spans="2:2" x14ac:dyDescent="0.2">
      <c r="B43522" s="66"/>
    </row>
    <row r="43523" spans="2:2" x14ac:dyDescent="0.2">
      <c r="B43523" s="66"/>
    </row>
    <row r="43524" spans="2:2" x14ac:dyDescent="0.2">
      <c r="B43524" s="66"/>
    </row>
    <row r="43525" spans="2:2" x14ac:dyDescent="0.2">
      <c r="B43525" s="66"/>
    </row>
    <row r="43526" spans="2:2" x14ac:dyDescent="0.2">
      <c r="B43526" s="66"/>
    </row>
    <row r="43527" spans="2:2" x14ac:dyDescent="0.2">
      <c r="B43527" s="66"/>
    </row>
    <row r="43528" spans="2:2" x14ac:dyDescent="0.2">
      <c r="B43528" s="66"/>
    </row>
    <row r="43529" spans="2:2" x14ac:dyDescent="0.2">
      <c r="B43529" s="66"/>
    </row>
    <row r="43530" spans="2:2" x14ac:dyDescent="0.2">
      <c r="B43530" s="66"/>
    </row>
    <row r="43531" spans="2:2" x14ac:dyDescent="0.2">
      <c r="B43531" s="66"/>
    </row>
    <row r="43532" spans="2:2" x14ac:dyDescent="0.2">
      <c r="B43532" s="66"/>
    </row>
    <row r="43533" spans="2:2" x14ac:dyDescent="0.2">
      <c r="B43533" s="66"/>
    </row>
    <row r="43534" spans="2:2" x14ac:dyDescent="0.2">
      <c r="B43534" s="66"/>
    </row>
    <row r="43535" spans="2:2" x14ac:dyDescent="0.2">
      <c r="B43535" s="66"/>
    </row>
    <row r="43536" spans="2:2" x14ac:dyDescent="0.2">
      <c r="B43536" s="66"/>
    </row>
    <row r="43537" spans="2:2" x14ac:dyDescent="0.2">
      <c r="B43537" s="66"/>
    </row>
    <row r="43538" spans="2:2" x14ac:dyDescent="0.2">
      <c r="B43538" s="66"/>
    </row>
    <row r="43539" spans="2:2" x14ac:dyDescent="0.2">
      <c r="B43539" s="66"/>
    </row>
    <row r="43540" spans="2:2" x14ac:dyDescent="0.2">
      <c r="B43540" s="66"/>
    </row>
    <row r="43541" spans="2:2" x14ac:dyDescent="0.2">
      <c r="B43541" s="66"/>
    </row>
    <row r="43542" spans="2:2" x14ac:dyDescent="0.2">
      <c r="B43542" s="66"/>
    </row>
    <row r="43543" spans="2:2" x14ac:dyDescent="0.2">
      <c r="B43543" s="66"/>
    </row>
    <row r="43544" spans="2:2" x14ac:dyDescent="0.2">
      <c r="B43544" s="66"/>
    </row>
    <row r="43545" spans="2:2" x14ac:dyDescent="0.2">
      <c r="B43545" s="66"/>
    </row>
    <row r="43546" spans="2:2" x14ac:dyDescent="0.2">
      <c r="B43546" s="66"/>
    </row>
    <row r="43547" spans="2:2" x14ac:dyDescent="0.2">
      <c r="B43547" s="66"/>
    </row>
    <row r="43548" spans="2:2" x14ac:dyDescent="0.2">
      <c r="B43548" s="66"/>
    </row>
    <row r="43549" spans="2:2" x14ac:dyDescent="0.2">
      <c r="B43549" s="66"/>
    </row>
    <row r="43550" spans="2:2" x14ac:dyDescent="0.2">
      <c r="B43550" s="66"/>
    </row>
    <row r="43551" spans="2:2" x14ac:dyDescent="0.2">
      <c r="B43551" s="66"/>
    </row>
    <row r="43552" spans="2:2" x14ac:dyDescent="0.2">
      <c r="B43552" s="66"/>
    </row>
    <row r="43553" spans="2:2" x14ac:dyDescent="0.2">
      <c r="B43553" s="66"/>
    </row>
    <row r="43554" spans="2:2" x14ac:dyDescent="0.2">
      <c r="B43554" s="66"/>
    </row>
    <row r="43555" spans="2:2" x14ac:dyDescent="0.2">
      <c r="B43555" s="66"/>
    </row>
    <row r="43556" spans="2:2" x14ac:dyDescent="0.2">
      <c r="B43556" s="66"/>
    </row>
    <row r="43557" spans="2:2" x14ac:dyDescent="0.2">
      <c r="B43557" s="66"/>
    </row>
    <row r="43558" spans="2:2" x14ac:dyDescent="0.2">
      <c r="B43558" s="66"/>
    </row>
    <row r="43559" spans="2:2" x14ac:dyDescent="0.2">
      <c r="B43559" s="66"/>
    </row>
    <row r="43560" spans="2:2" x14ac:dyDescent="0.2">
      <c r="B43560" s="66"/>
    </row>
    <row r="43561" spans="2:2" x14ac:dyDescent="0.2">
      <c r="B43561" s="66"/>
    </row>
    <row r="43562" spans="2:2" x14ac:dyDescent="0.2">
      <c r="B43562" s="66"/>
    </row>
    <row r="43563" spans="2:2" x14ac:dyDescent="0.2">
      <c r="B43563" s="66"/>
    </row>
    <row r="43564" spans="2:2" x14ac:dyDescent="0.2">
      <c r="B43564" s="66"/>
    </row>
    <row r="43565" spans="2:2" x14ac:dyDescent="0.2">
      <c r="B43565" s="66"/>
    </row>
    <row r="43566" spans="2:2" x14ac:dyDescent="0.2">
      <c r="B43566" s="66"/>
    </row>
    <row r="43567" spans="2:2" x14ac:dyDescent="0.2">
      <c r="B43567" s="66"/>
    </row>
    <row r="43568" spans="2:2" x14ac:dyDescent="0.2">
      <c r="B43568" s="66"/>
    </row>
    <row r="43569" spans="2:2" x14ac:dyDescent="0.2">
      <c r="B43569" s="66"/>
    </row>
    <row r="43570" spans="2:2" x14ac:dyDescent="0.2">
      <c r="B43570" s="66"/>
    </row>
    <row r="43571" spans="2:2" x14ac:dyDescent="0.2">
      <c r="B43571" s="66"/>
    </row>
    <row r="43572" spans="2:2" x14ac:dyDescent="0.2">
      <c r="B43572" s="66"/>
    </row>
    <row r="43573" spans="2:2" x14ac:dyDescent="0.2">
      <c r="B43573" s="66"/>
    </row>
    <row r="43574" spans="2:2" x14ac:dyDescent="0.2">
      <c r="B43574" s="66"/>
    </row>
    <row r="43575" spans="2:2" x14ac:dyDescent="0.2">
      <c r="B43575" s="66"/>
    </row>
    <row r="43576" spans="2:2" x14ac:dyDescent="0.2">
      <c r="B43576" s="66"/>
    </row>
    <row r="43577" spans="2:2" x14ac:dyDescent="0.2">
      <c r="B43577" s="66"/>
    </row>
    <row r="43578" spans="2:2" x14ac:dyDescent="0.2">
      <c r="B43578" s="66"/>
    </row>
    <row r="43579" spans="2:2" x14ac:dyDescent="0.2">
      <c r="B43579" s="66"/>
    </row>
    <row r="43580" spans="2:2" x14ac:dyDescent="0.2">
      <c r="B43580" s="66"/>
    </row>
    <row r="43581" spans="2:2" x14ac:dyDescent="0.2">
      <c r="B43581" s="66"/>
    </row>
    <row r="43582" spans="2:2" x14ac:dyDescent="0.2">
      <c r="B43582" s="66"/>
    </row>
    <row r="43583" spans="2:2" x14ac:dyDescent="0.2">
      <c r="B43583" s="66"/>
    </row>
    <row r="43584" spans="2:2" x14ac:dyDescent="0.2">
      <c r="B43584" s="66"/>
    </row>
    <row r="43585" spans="2:2" x14ac:dyDescent="0.2">
      <c r="B43585" s="66"/>
    </row>
    <row r="43586" spans="2:2" x14ac:dyDescent="0.2">
      <c r="B43586" s="66"/>
    </row>
    <row r="43587" spans="2:2" x14ac:dyDescent="0.2">
      <c r="B43587" s="66"/>
    </row>
    <row r="43588" spans="2:2" x14ac:dyDescent="0.2">
      <c r="B43588" s="66"/>
    </row>
    <row r="43589" spans="2:2" x14ac:dyDescent="0.2">
      <c r="B43589" s="66"/>
    </row>
    <row r="43590" spans="2:2" x14ac:dyDescent="0.2">
      <c r="B43590" s="66"/>
    </row>
    <row r="43591" spans="2:2" x14ac:dyDescent="0.2">
      <c r="B43591" s="66"/>
    </row>
    <row r="43592" spans="2:2" x14ac:dyDescent="0.2">
      <c r="B43592" s="66"/>
    </row>
    <row r="43593" spans="2:2" x14ac:dyDescent="0.2">
      <c r="B43593" s="66"/>
    </row>
    <row r="43594" spans="2:2" x14ac:dyDescent="0.2">
      <c r="B43594" s="66"/>
    </row>
    <row r="43595" spans="2:2" x14ac:dyDescent="0.2">
      <c r="B43595" s="66"/>
    </row>
    <row r="43596" spans="2:2" x14ac:dyDescent="0.2">
      <c r="B43596" s="66"/>
    </row>
    <row r="43597" spans="2:2" x14ac:dyDescent="0.2">
      <c r="B43597" s="66"/>
    </row>
    <row r="43598" spans="2:2" x14ac:dyDescent="0.2">
      <c r="B43598" s="66"/>
    </row>
    <row r="43599" spans="2:2" x14ac:dyDescent="0.2">
      <c r="B43599" s="66"/>
    </row>
    <row r="43600" spans="2:2" x14ac:dyDescent="0.2">
      <c r="B43600" s="66"/>
    </row>
    <row r="43601" spans="2:2" x14ac:dyDescent="0.2">
      <c r="B43601" s="66"/>
    </row>
    <row r="43602" spans="2:2" x14ac:dyDescent="0.2">
      <c r="B43602" s="66"/>
    </row>
    <row r="43603" spans="2:2" x14ac:dyDescent="0.2">
      <c r="B43603" s="66"/>
    </row>
    <row r="43604" spans="2:2" x14ac:dyDescent="0.2">
      <c r="B43604" s="66"/>
    </row>
    <row r="43605" spans="2:2" x14ac:dyDescent="0.2">
      <c r="B43605" s="66"/>
    </row>
    <row r="43606" spans="2:2" x14ac:dyDescent="0.2">
      <c r="B43606" s="66"/>
    </row>
    <row r="43607" spans="2:2" x14ac:dyDescent="0.2">
      <c r="B43607" s="66"/>
    </row>
    <row r="43608" spans="2:2" x14ac:dyDescent="0.2">
      <c r="B43608" s="66"/>
    </row>
    <row r="43609" spans="2:2" x14ac:dyDescent="0.2">
      <c r="B43609" s="66"/>
    </row>
    <row r="43610" spans="2:2" x14ac:dyDescent="0.2">
      <c r="B43610" s="66"/>
    </row>
    <row r="43611" spans="2:2" x14ac:dyDescent="0.2">
      <c r="B43611" s="66"/>
    </row>
    <row r="43612" spans="2:2" x14ac:dyDescent="0.2">
      <c r="B43612" s="66"/>
    </row>
    <row r="43613" spans="2:2" x14ac:dyDescent="0.2">
      <c r="B43613" s="66"/>
    </row>
    <row r="43614" spans="2:2" x14ac:dyDescent="0.2">
      <c r="B43614" s="66"/>
    </row>
    <row r="43615" spans="2:2" x14ac:dyDescent="0.2">
      <c r="B43615" s="66"/>
    </row>
    <row r="43616" spans="2:2" x14ac:dyDescent="0.2">
      <c r="B43616" s="66"/>
    </row>
    <row r="43617" spans="2:2" x14ac:dyDescent="0.2">
      <c r="B43617" s="66"/>
    </row>
    <row r="43618" spans="2:2" x14ac:dyDescent="0.2">
      <c r="B43618" s="66"/>
    </row>
    <row r="43619" spans="2:2" x14ac:dyDescent="0.2">
      <c r="B43619" s="66"/>
    </row>
    <row r="43620" spans="2:2" x14ac:dyDescent="0.2">
      <c r="B43620" s="66"/>
    </row>
    <row r="43621" spans="2:2" x14ac:dyDescent="0.2">
      <c r="B43621" s="66"/>
    </row>
    <row r="43622" spans="2:2" x14ac:dyDescent="0.2">
      <c r="B43622" s="66"/>
    </row>
    <row r="43623" spans="2:2" x14ac:dyDescent="0.2">
      <c r="B43623" s="66"/>
    </row>
    <row r="43624" spans="2:2" x14ac:dyDescent="0.2">
      <c r="B43624" s="66"/>
    </row>
    <row r="43625" spans="2:2" x14ac:dyDescent="0.2">
      <c r="B43625" s="66"/>
    </row>
    <row r="43626" spans="2:2" x14ac:dyDescent="0.2">
      <c r="B43626" s="66"/>
    </row>
    <row r="43627" spans="2:2" x14ac:dyDescent="0.2">
      <c r="B43627" s="66"/>
    </row>
    <row r="43628" spans="2:2" x14ac:dyDescent="0.2">
      <c r="B43628" s="66"/>
    </row>
    <row r="43629" spans="2:2" x14ac:dyDescent="0.2">
      <c r="B43629" s="66"/>
    </row>
    <row r="43630" spans="2:2" x14ac:dyDescent="0.2">
      <c r="B43630" s="66"/>
    </row>
    <row r="43631" spans="2:2" x14ac:dyDescent="0.2">
      <c r="B43631" s="66"/>
    </row>
    <row r="43632" spans="2:2" x14ac:dyDescent="0.2">
      <c r="B43632" s="66"/>
    </row>
    <row r="43633" spans="2:2" x14ac:dyDescent="0.2">
      <c r="B43633" s="66"/>
    </row>
    <row r="43634" spans="2:2" x14ac:dyDescent="0.2">
      <c r="B43634" s="66"/>
    </row>
    <row r="43635" spans="2:2" x14ac:dyDescent="0.2">
      <c r="B43635" s="66"/>
    </row>
    <row r="43636" spans="2:2" x14ac:dyDescent="0.2">
      <c r="B43636" s="66"/>
    </row>
    <row r="43637" spans="2:2" x14ac:dyDescent="0.2">
      <c r="B43637" s="66"/>
    </row>
    <row r="43638" spans="2:2" x14ac:dyDescent="0.2">
      <c r="B43638" s="66"/>
    </row>
    <row r="43639" spans="2:2" x14ac:dyDescent="0.2">
      <c r="B43639" s="66"/>
    </row>
    <row r="43640" spans="2:2" x14ac:dyDescent="0.2">
      <c r="B43640" s="66"/>
    </row>
    <row r="43641" spans="2:2" x14ac:dyDescent="0.2">
      <c r="B43641" s="66"/>
    </row>
    <row r="43642" spans="2:2" x14ac:dyDescent="0.2">
      <c r="B43642" s="66"/>
    </row>
    <row r="43643" spans="2:2" x14ac:dyDescent="0.2">
      <c r="B43643" s="66"/>
    </row>
    <row r="43644" spans="2:2" x14ac:dyDescent="0.2">
      <c r="B43644" s="66"/>
    </row>
    <row r="43645" spans="2:2" x14ac:dyDescent="0.2">
      <c r="B43645" s="66"/>
    </row>
    <row r="43646" spans="2:2" x14ac:dyDescent="0.2">
      <c r="B43646" s="66"/>
    </row>
    <row r="43647" spans="2:2" x14ac:dyDescent="0.2">
      <c r="B43647" s="66"/>
    </row>
    <row r="43648" spans="2:2" x14ac:dyDescent="0.2">
      <c r="B43648" s="66"/>
    </row>
    <row r="43649" spans="2:2" x14ac:dyDescent="0.2">
      <c r="B43649" s="66"/>
    </row>
    <row r="43650" spans="2:2" x14ac:dyDescent="0.2">
      <c r="B43650" s="66"/>
    </row>
    <row r="43651" spans="2:2" x14ac:dyDescent="0.2">
      <c r="B43651" s="66"/>
    </row>
    <row r="43652" spans="2:2" x14ac:dyDescent="0.2">
      <c r="B43652" s="66"/>
    </row>
    <row r="43653" spans="2:2" x14ac:dyDescent="0.2">
      <c r="B43653" s="66"/>
    </row>
    <row r="43654" spans="2:2" x14ac:dyDescent="0.2">
      <c r="B43654" s="66"/>
    </row>
    <row r="43655" spans="2:2" x14ac:dyDescent="0.2">
      <c r="B43655" s="66"/>
    </row>
    <row r="43656" spans="2:2" x14ac:dyDescent="0.2">
      <c r="B43656" s="66"/>
    </row>
    <row r="43657" spans="2:2" x14ac:dyDescent="0.2">
      <c r="B43657" s="66"/>
    </row>
    <row r="43658" spans="2:2" x14ac:dyDescent="0.2">
      <c r="B43658" s="66"/>
    </row>
    <row r="43659" spans="2:2" x14ac:dyDescent="0.2">
      <c r="B43659" s="66"/>
    </row>
    <row r="43660" spans="2:2" x14ac:dyDescent="0.2">
      <c r="B43660" s="66"/>
    </row>
    <row r="43661" spans="2:2" x14ac:dyDescent="0.2">
      <c r="B43661" s="66"/>
    </row>
    <row r="43662" spans="2:2" x14ac:dyDescent="0.2">
      <c r="B43662" s="66"/>
    </row>
    <row r="43663" spans="2:2" x14ac:dyDescent="0.2">
      <c r="B43663" s="66"/>
    </row>
    <row r="43664" spans="2:2" x14ac:dyDescent="0.2">
      <c r="B43664" s="66"/>
    </row>
    <row r="43665" spans="2:2" x14ac:dyDescent="0.2">
      <c r="B43665" s="66"/>
    </row>
    <row r="43666" spans="2:2" x14ac:dyDescent="0.2">
      <c r="B43666" s="66"/>
    </row>
    <row r="43667" spans="2:2" x14ac:dyDescent="0.2">
      <c r="B43667" s="66"/>
    </row>
    <row r="43668" spans="2:2" x14ac:dyDescent="0.2">
      <c r="B43668" s="66"/>
    </row>
    <row r="43669" spans="2:2" x14ac:dyDescent="0.2">
      <c r="B43669" s="66"/>
    </row>
    <row r="43670" spans="2:2" x14ac:dyDescent="0.2">
      <c r="B43670" s="66"/>
    </row>
    <row r="43671" spans="2:2" x14ac:dyDescent="0.2">
      <c r="B43671" s="66"/>
    </row>
    <row r="43672" spans="2:2" x14ac:dyDescent="0.2">
      <c r="B43672" s="66"/>
    </row>
    <row r="43673" spans="2:2" x14ac:dyDescent="0.2">
      <c r="B43673" s="66"/>
    </row>
    <row r="43674" spans="2:2" x14ac:dyDescent="0.2">
      <c r="B43674" s="66"/>
    </row>
    <row r="43675" spans="2:2" x14ac:dyDescent="0.2">
      <c r="B43675" s="66"/>
    </row>
    <row r="43676" spans="2:2" x14ac:dyDescent="0.2">
      <c r="B43676" s="66"/>
    </row>
    <row r="43677" spans="2:2" x14ac:dyDescent="0.2">
      <c r="B43677" s="66"/>
    </row>
    <row r="43678" spans="2:2" x14ac:dyDescent="0.2">
      <c r="B43678" s="66"/>
    </row>
    <row r="43679" spans="2:2" x14ac:dyDescent="0.2">
      <c r="B43679" s="66"/>
    </row>
    <row r="43680" spans="2:2" x14ac:dyDescent="0.2">
      <c r="B43680" s="66"/>
    </row>
    <row r="43681" spans="2:2" x14ac:dyDescent="0.2">
      <c r="B43681" s="66"/>
    </row>
    <row r="43682" spans="2:2" x14ac:dyDescent="0.2">
      <c r="B43682" s="66"/>
    </row>
    <row r="43683" spans="2:2" x14ac:dyDescent="0.2">
      <c r="B43683" s="66"/>
    </row>
    <row r="43684" spans="2:2" x14ac:dyDescent="0.2">
      <c r="B43684" s="66"/>
    </row>
    <row r="43685" spans="2:2" x14ac:dyDescent="0.2">
      <c r="B43685" s="66"/>
    </row>
    <row r="43686" spans="2:2" x14ac:dyDescent="0.2">
      <c r="B43686" s="66"/>
    </row>
    <row r="43687" spans="2:2" x14ac:dyDescent="0.2">
      <c r="B43687" s="66"/>
    </row>
    <row r="43688" spans="2:2" x14ac:dyDescent="0.2">
      <c r="B43688" s="66"/>
    </row>
    <row r="43689" spans="2:2" x14ac:dyDescent="0.2">
      <c r="B43689" s="66"/>
    </row>
    <row r="43690" spans="2:2" x14ac:dyDescent="0.2">
      <c r="B43690" s="66"/>
    </row>
    <row r="43691" spans="2:2" x14ac:dyDescent="0.2">
      <c r="B43691" s="66"/>
    </row>
    <row r="43692" spans="2:2" x14ac:dyDescent="0.2">
      <c r="B43692" s="66"/>
    </row>
    <row r="43693" spans="2:2" x14ac:dyDescent="0.2">
      <c r="B43693" s="66"/>
    </row>
    <row r="43694" spans="2:2" x14ac:dyDescent="0.2">
      <c r="B43694" s="66"/>
    </row>
    <row r="43695" spans="2:2" x14ac:dyDescent="0.2">
      <c r="B43695" s="66"/>
    </row>
    <row r="43696" spans="2:2" x14ac:dyDescent="0.2">
      <c r="B43696" s="66"/>
    </row>
    <row r="43697" spans="2:2" x14ac:dyDescent="0.2">
      <c r="B43697" s="66"/>
    </row>
    <row r="43698" spans="2:2" x14ac:dyDescent="0.2">
      <c r="B43698" s="66"/>
    </row>
    <row r="43699" spans="2:2" x14ac:dyDescent="0.2">
      <c r="B43699" s="66"/>
    </row>
    <row r="43700" spans="2:2" x14ac:dyDescent="0.2">
      <c r="B43700" s="66"/>
    </row>
    <row r="43701" spans="2:2" x14ac:dyDescent="0.2">
      <c r="B43701" s="66"/>
    </row>
    <row r="43702" spans="2:2" x14ac:dyDescent="0.2">
      <c r="B43702" s="66"/>
    </row>
    <row r="43703" spans="2:2" x14ac:dyDescent="0.2">
      <c r="B43703" s="66"/>
    </row>
    <row r="43704" spans="2:2" x14ac:dyDescent="0.2">
      <c r="B43704" s="66"/>
    </row>
    <row r="43705" spans="2:2" x14ac:dyDescent="0.2">
      <c r="B43705" s="66"/>
    </row>
    <row r="43706" spans="2:2" x14ac:dyDescent="0.2">
      <c r="B43706" s="66"/>
    </row>
    <row r="43707" spans="2:2" x14ac:dyDescent="0.2">
      <c r="B43707" s="66"/>
    </row>
    <row r="43708" spans="2:2" x14ac:dyDescent="0.2">
      <c r="B43708" s="66"/>
    </row>
    <row r="43709" spans="2:2" x14ac:dyDescent="0.2">
      <c r="B43709" s="66"/>
    </row>
    <row r="43710" spans="2:2" x14ac:dyDescent="0.2">
      <c r="B43710" s="66"/>
    </row>
    <row r="43711" spans="2:2" x14ac:dyDescent="0.2">
      <c r="B43711" s="66"/>
    </row>
    <row r="43712" spans="2:2" x14ac:dyDescent="0.2">
      <c r="B43712" s="66"/>
    </row>
    <row r="43713" spans="2:2" x14ac:dyDescent="0.2">
      <c r="B43713" s="66"/>
    </row>
    <row r="43714" spans="2:2" x14ac:dyDescent="0.2">
      <c r="B43714" s="66"/>
    </row>
    <row r="43715" spans="2:2" x14ac:dyDescent="0.2">
      <c r="B43715" s="66"/>
    </row>
    <row r="43716" spans="2:2" x14ac:dyDescent="0.2">
      <c r="B43716" s="66"/>
    </row>
    <row r="43717" spans="2:2" x14ac:dyDescent="0.2">
      <c r="B43717" s="66"/>
    </row>
    <row r="43718" spans="2:2" x14ac:dyDescent="0.2">
      <c r="B43718" s="66"/>
    </row>
    <row r="43719" spans="2:2" x14ac:dyDescent="0.2">
      <c r="B43719" s="66"/>
    </row>
    <row r="43720" spans="2:2" x14ac:dyDescent="0.2">
      <c r="B43720" s="66"/>
    </row>
    <row r="43721" spans="2:2" x14ac:dyDescent="0.2">
      <c r="B43721" s="66"/>
    </row>
    <row r="43722" spans="2:2" x14ac:dyDescent="0.2">
      <c r="B43722" s="66"/>
    </row>
    <row r="43723" spans="2:2" x14ac:dyDescent="0.2">
      <c r="B43723" s="66"/>
    </row>
    <row r="43724" spans="2:2" x14ac:dyDescent="0.2">
      <c r="B43724" s="66"/>
    </row>
    <row r="43725" spans="2:2" x14ac:dyDescent="0.2">
      <c r="B43725" s="66"/>
    </row>
    <row r="43726" spans="2:2" x14ac:dyDescent="0.2">
      <c r="B43726" s="66"/>
    </row>
    <row r="43727" spans="2:2" x14ac:dyDescent="0.2">
      <c r="B43727" s="66"/>
    </row>
    <row r="43728" spans="2:2" x14ac:dyDescent="0.2">
      <c r="B43728" s="66"/>
    </row>
    <row r="43729" spans="2:2" x14ac:dyDescent="0.2">
      <c r="B43729" s="66"/>
    </row>
    <row r="43730" spans="2:2" x14ac:dyDescent="0.2">
      <c r="B43730" s="66"/>
    </row>
    <row r="43731" spans="2:2" x14ac:dyDescent="0.2">
      <c r="B43731" s="66"/>
    </row>
    <row r="43732" spans="2:2" x14ac:dyDescent="0.2">
      <c r="B43732" s="66"/>
    </row>
    <row r="43733" spans="2:2" x14ac:dyDescent="0.2">
      <c r="B43733" s="66"/>
    </row>
    <row r="43734" spans="2:2" x14ac:dyDescent="0.2">
      <c r="B43734" s="66"/>
    </row>
    <row r="43735" spans="2:2" x14ac:dyDescent="0.2">
      <c r="B43735" s="66"/>
    </row>
    <row r="43736" spans="2:2" x14ac:dyDescent="0.2">
      <c r="B43736" s="66"/>
    </row>
    <row r="43737" spans="2:2" x14ac:dyDescent="0.2">
      <c r="B43737" s="66"/>
    </row>
    <row r="43738" spans="2:2" x14ac:dyDescent="0.2">
      <c r="B43738" s="66"/>
    </row>
    <row r="43739" spans="2:2" x14ac:dyDescent="0.2">
      <c r="B43739" s="66"/>
    </row>
    <row r="43740" spans="2:2" x14ac:dyDescent="0.2">
      <c r="B43740" s="66"/>
    </row>
    <row r="43741" spans="2:2" x14ac:dyDescent="0.2">
      <c r="B43741" s="66"/>
    </row>
    <row r="43742" spans="2:2" x14ac:dyDescent="0.2">
      <c r="B43742" s="66"/>
    </row>
    <row r="43743" spans="2:2" x14ac:dyDescent="0.2">
      <c r="B43743" s="66"/>
    </row>
    <row r="43744" spans="2:2" x14ac:dyDescent="0.2">
      <c r="B43744" s="66"/>
    </row>
    <row r="43745" spans="2:2" x14ac:dyDescent="0.2">
      <c r="B43745" s="66"/>
    </row>
    <row r="43746" spans="2:2" x14ac:dyDescent="0.2">
      <c r="B43746" s="66"/>
    </row>
    <row r="43747" spans="2:2" x14ac:dyDescent="0.2">
      <c r="B43747" s="66"/>
    </row>
    <row r="43748" spans="2:2" x14ac:dyDescent="0.2">
      <c r="B43748" s="66"/>
    </row>
    <row r="43749" spans="2:2" x14ac:dyDescent="0.2">
      <c r="B43749" s="66"/>
    </row>
    <row r="43750" spans="2:2" x14ac:dyDescent="0.2">
      <c r="B43750" s="66"/>
    </row>
    <row r="43751" spans="2:2" x14ac:dyDescent="0.2">
      <c r="B43751" s="66"/>
    </row>
    <row r="43752" spans="2:2" x14ac:dyDescent="0.2">
      <c r="B43752" s="66"/>
    </row>
    <row r="43753" spans="2:2" x14ac:dyDescent="0.2">
      <c r="B43753" s="66"/>
    </row>
    <row r="43754" spans="2:2" x14ac:dyDescent="0.2">
      <c r="B43754" s="66"/>
    </row>
    <row r="43755" spans="2:2" x14ac:dyDescent="0.2">
      <c r="B43755" s="66"/>
    </row>
    <row r="43756" spans="2:2" x14ac:dyDescent="0.2">
      <c r="B43756" s="66"/>
    </row>
    <row r="43757" spans="2:2" x14ac:dyDescent="0.2">
      <c r="B43757" s="66"/>
    </row>
    <row r="43758" spans="2:2" x14ac:dyDescent="0.2">
      <c r="B43758" s="66"/>
    </row>
    <row r="43759" spans="2:2" x14ac:dyDescent="0.2">
      <c r="B43759" s="66"/>
    </row>
    <row r="43760" spans="2:2" x14ac:dyDescent="0.2">
      <c r="B43760" s="66"/>
    </row>
    <row r="43761" spans="2:2" x14ac:dyDescent="0.2">
      <c r="B43761" s="66"/>
    </row>
    <row r="43762" spans="2:2" x14ac:dyDescent="0.2">
      <c r="B43762" s="66"/>
    </row>
    <row r="43763" spans="2:2" x14ac:dyDescent="0.2">
      <c r="B43763" s="66"/>
    </row>
    <row r="43764" spans="2:2" x14ac:dyDescent="0.2">
      <c r="B43764" s="66"/>
    </row>
    <row r="43765" spans="2:2" x14ac:dyDescent="0.2">
      <c r="B43765" s="66"/>
    </row>
    <row r="43766" spans="2:2" x14ac:dyDescent="0.2">
      <c r="B43766" s="66"/>
    </row>
    <row r="43767" spans="2:2" x14ac:dyDescent="0.2">
      <c r="B43767" s="66"/>
    </row>
    <row r="43768" spans="2:2" x14ac:dyDescent="0.2">
      <c r="B43768" s="66"/>
    </row>
    <row r="43769" spans="2:2" x14ac:dyDescent="0.2">
      <c r="B43769" s="66"/>
    </row>
    <row r="43770" spans="2:2" x14ac:dyDescent="0.2">
      <c r="B43770" s="66"/>
    </row>
    <row r="43771" spans="2:2" x14ac:dyDescent="0.2">
      <c r="B43771" s="66"/>
    </row>
    <row r="43772" spans="2:2" x14ac:dyDescent="0.2">
      <c r="B43772" s="66"/>
    </row>
    <row r="43773" spans="2:2" x14ac:dyDescent="0.2">
      <c r="B43773" s="66"/>
    </row>
    <row r="43774" spans="2:2" x14ac:dyDescent="0.2">
      <c r="B43774" s="66"/>
    </row>
    <row r="43775" spans="2:2" x14ac:dyDescent="0.2">
      <c r="B43775" s="66"/>
    </row>
    <row r="43776" spans="2:2" x14ac:dyDescent="0.2">
      <c r="B43776" s="66"/>
    </row>
    <row r="43777" spans="2:2" x14ac:dyDescent="0.2">
      <c r="B43777" s="66"/>
    </row>
    <row r="43778" spans="2:2" x14ac:dyDescent="0.2">
      <c r="B43778" s="66"/>
    </row>
    <row r="43779" spans="2:2" x14ac:dyDescent="0.2">
      <c r="B43779" s="66"/>
    </row>
    <row r="43780" spans="2:2" x14ac:dyDescent="0.2">
      <c r="B43780" s="66"/>
    </row>
    <row r="43781" spans="2:2" x14ac:dyDescent="0.2">
      <c r="B43781" s="66"/>
    </row>
    <row r="43782" spans="2:2" x14ac:dyDescent="0.2">
      <c r="B43782" s="66"/>
    </row>
    <row r="43783" spans="2:2" x14ac:dyDescent="0.2">
      <c r="B43783" s="66"/>
    </row>
    <row r="43784" spans="2:2" x14ac:dyDescent="0.2">
      <c r="B43784" s="66"/>
    </row>
    <row r="43785" spans="2:2" x14ac:dyDescent="0.2">
      <c r="B43785" s="66"/>
    </row>
    <row r="43786" spans="2:2" x14ac:dyDescent="0.2">
      <c r="B43786" s="66"/>
    </row>
    <row r="43787" spans="2:2" x14ac:dyDescent="0.2">
      <c r="B43787" s="66"/>
    </row>
    <row r="43788" spans="2:2" x14ac:dyDescent="0.2">
      <c r="B43788" s="66"/>
    </row>
    <row r="43789" spans="2:2" x14ac:dyDescent="0.2">
      <c r="B43789" s="66"/>
    </row>
    <row r="43790" spans="2:2" x14ac:dyDescent="0.2">
      <c r="B43790" s="66"/>
    </row>
    <row r="43791" spans="2:2" x14ac:dyDescent="0.2">
      <c r="B43791" s="66"/>
    </row>
    <row r="43792" spans="2:2" x14ac:dyDescent="0.2">
      <c r="B43792" s="66"/>
    </row>
    <row r="43793" spans="2:2" x14ac:dyDescent="0.2">
      <c r="B43793" s="66"/>
    </row>
    <row r="43794" spans="2:2" x14ac:dyDescent="0.2">
      <c r="B43794" s="66"/>
    </row>
    <row r="43795" spans="2:2" x14ac:dyDescent="0.2">
      <c r="B43795" s="66"/>
    </row>
    <row r="43796" spans="2:2" x14ac:dyDescent="0.2">
      <c r="B43796" s="66"/>
    </row>
    <row r="43797" spans="2:2" x14ac:dyDescent="0.2">
      <c r="B43797" s="66"/>
    </row>
    <row r="43798" spans="2:2" x14ac:dyDescent="0.2">
      <c r="B43798" s="66"/>
    </row>
    <row r="43799" spans="2:2" x14ac:dyDescent="0.2">
      <c r="B43799" s="66"/>
    </row>
    <row r="43800" spans="2:2" x14ac:dyDescent="0.2">
      <c r="B43800" s="66"/>
    </row>
    <row r="43801" spans="2:2" x14ac:dyDescent="0.2">
      <c r="B43801" s="66"/>
    </row>
    <row r="43802" spans="2:2" x14ac:dyDescent="0.2">
      <c r="B43802" s="66"/>
    </row>
    <row r="43803" spans="2:2" x14ac:dyDescent="0.2">
      <c r="B43803" s="66"/>
    </row>
    <row r="43804" spans="2:2" x14ac:dyDescent="0.2">
      <c r="B43804" s="66"/>
    </row>
    <row r="43805" spans="2:2" x14ac:dyDescent="0.2">
      <c r="B43805" s="66"/>
    </row>
    <row r="43806" spans="2:2" x14ac:dyDescent="0.2">
      <c r="B43806" s="66"/>
    </row>
    <row r="43807" spans="2:2" x14ac:dyDescent="0.2">
      <c r="B43807" s="66"/>
    </row>
    <row r="43808" spans="2:2" x14ac:dyDescent="0.2">
      <c r="B43808" s="66"/>
    </row>
    <row r="43809" spans="2:2" x14ac:dyDescent="0.2">
      <c r="B43809" s="66"/>
    </row>
    <row r="43810" spans="2:2" x14ac:dyDescent="0.2">
      <c r="B43810" s="66"/>
    </row>
    <row r="43811" spans="2:2" x14ac:dyDescent="0.2">
      <c r="B43811" s="66"/>
    </row>
    <row r="43812" spans="2:2" x14ac:dyDescent="0.2">
      <c r="B43812" s="66"/>
    </row>
    <row r="43813" spans="2:2" x14ac:dyDescent="0.2">
      <c r="B43813" s="66"/>
    </row>
    <row r="43814" spans="2:2" x14ac:dyDescent="0.2">
      <c r="B43814" s="66"/>
    </row>
    <row r="43815" spans="2:2" x14ac:dyDescent="0.2">
      <c r="B43815" s="66"/>
    </row>
    <row r="43816" spans="2:2" x14ac:dyDescent="0.2">
      <c r="B43816" s="66"/>
    </row>
    <row r="43817" spans="2:2" x14ac:dyDescent="0.2">
      <c r="B43817" s="66"/>
    </row>
    <row r="43818" spans="2:2" x14ac:dyDescent="0.2">
      <c r="B43818" s="66"/>
    </row>
    <row r="43819" spans="2:2" x14ac:dyDescent="0.2">
      <c r="B43819" s="66"/>
    </row>
    <row r="43820" spans="2:2" x14ac:dyDescent="0.2">
      <c r="B43820" s="66"/>
    </row>
    <row r="43821" spans="2:2" x14ac:dyDescent="0.2">
      <c r="B43821" s="66"/>
    </row>
    <row r="43822" spans="2:2" x14ac:dyDescent="0.2">
      <c r="B43822" s="66"/>
    </row>
    <row r="43823" spans="2:2" x14ac:dyDescent="0.2">
      <c r="B43823" s="66"/>
    </row>
    <row r="43824" spans="2:2" x14ac:dyDescent="0.2">
      <c r="B43824" s="66"/>
    </row>
    <row r="43825" spans="2:2" x14ac:dyDescent="0.2">
      <c r="B43825" s="66"/>
    </row>
    <row r="43826" spans="2:2" x14ac:dyDescent="0.2">
      <c r="B43826" s="66"/>
    </row>
    <row r="43827" spans="2:2" x14ac:dyDescent="0.2">
      <c r="B43827" s="66"/>
    </row>
    <row r="43828" spans="2:2" x14ac:dyDescent="0.2">
      <c r="B43828" s="66"/>
    </row>
    <row r="43829" spans="2:2" x14ac:dyDescent="0.2">
      <c r="B43829" s="66"/>
    </row>
    <row r="43830" spans="2:2" x14ac:dyDescent="0.2">
      <c r="B43830" s="66"/>
    </row>
    <row r="43831" spans="2:2" x14ac:dyDescent="0.2">
      <c r="B43831" s="66"/>
    </row>
    <row r="43832" spans="2:2" x14ac:dyDescent="0.2">
      <c r="B43832" s="66"/>
    </row>
    <row r="43833" spans="2:2" x14ac:dyDescent="0.2">
      <c r="B43833" s="66"/>
    </row>
    <row r="43834" spans="2:2" x14ac:dyDescent="0.2">
      <c r="B43834" s="66"/>
    </row>
    <row r="43835" spans="2:2" x14ac:dyDescent="0.2">
      <c r="B43835" s="66"/>
    </row>
    <row r="43836" spans="2:2" x14ac:dyDescent="0.2">
      <c r="B43836" s="66"/>
    </row>
    <row r="43837" spans="2:2" x14ac:dyDescent="0.2">
      <c r="B43837" s="66"/>
    </row>
    <row r="43838" spans="2:2" x14ac:dyDescent="0.2">
      <c r="B43838" s="66"/>
    </row>
    <row r="43839" spans="2:2" x14ac:dyDescent="0.2">
      <c r="B43839" s="66"/>
    </row>
    <row r="43840" spans="2:2" x14ac:dyDescent="0.2">
      <c r="B43840" s="66"/>
    </row>
    <row r="43841" spans="2:2" x14ac:dyDescent="0.2">
      <c r="B43841" s="66"/>
    </row>
    <row r="43842" spans="2:2" x14ac:dyDescent="0.2">
      <c r="B43842" s="66"/>
    </row>
    <row r="43843" spans="2:2" x14ac:dyDescent="0.2">
      <c r="B43843" s="66"/>
    </row>
    <row r="43844" spans="2:2" x14ac:dyDescent="0.2">
      <c r="B43844" s="66"/>
    </row>
    <row r="43845" spans="2:2" x14ac:dyDescent="0.2">
      <c r="B43845" s="66"/>
    </row>
    <row r="43846" spans="2:2" x14ac:dyDescent="0.2">
      <c r="B43846" s="66"/>
    </row>
    <row r="43847" spans="2:2" x14ac:dyDescent="0.2">
      <c r="B43847" s="66"/>
    </row>
    <row r="43848" spans="2:2" x14ac:dyDescent="0.2">
      <c r="B43848" s="66"/>
    </row>
    <row r="43849" spans="2:2" x14ac:dyDescent="0.2">
      <c r="B43849" s="66"/>
    </row>
    <row r="43850" spans="2:2" x14ac:dyDescent="0.2">
      <c r="B43850" s="66"/>
    </row>
    <row r="43851" spans="2:2" x14ac:dyDescent="0.2">
      <c r="B43851" s="66"/>
    </row>
    <row r="43852" spans="2:2" x14ac:dyDescent="0.2">
      <c r="B43852" s="66"/>
    </row>
    <row r="43853" spans="2:2" x14ac:dyDescent="0.2">
      <c r="B43853" s="66"/>
    </row>
    <row r="43854" spans="2:2" x14ac:dyDescent="0.2">
      <c r="B43854" s="66"/>
    </row>
    <row r="43855" spans="2:2" x14ac:dyDescent="0.2">
      <c r="B43855" s="66"/>
    </row>
    <row r="43856" spans="2:2" x14ac:dyDescent="0.2">
      <c r="B43856" s="66"/>
    </row>
    <row r="43857" spans="2:2" x14ac:dyDescent="0.2">
      <c r="B43857" s="66"/>
    </row>
    <row r="43858" spans="2:2" x14ac:dyDescent="0.2">
      <c r="B43858" s="66"/>
    </row>
    <row r="43859" spans="2:2" x14ac:dyDescent="0.2">
      <c r="B43859" s="66"/>
    </row>
    <row r="43860" spans="2:2" x14ac:dyDescent="0.2">
      <c r="B43860" s="66"/>
    </row>
    <row r="43861" spans="2:2" x14ac:dyDescent="0.2">
      <c r="B43861" s="66"/>
    </row>
    <row r="43862" spans="2:2" x14ac:dyDescent="0.2">
      <c r="B43862" s="66"/>
    </row>
    <row r="43863" spans="2:2" x14ac:dyDescent="0.2">
      <c r="B43863" s="66"/>
    </row>
    <row r="43864" spans="2:2" x14ac:dyDescent="0.2">
      <c r="B43864" s="66"/>
    </row>
    <row r="43865" spans="2:2" x14ac:dyDescent="0.2">
      <c r="B43865" s="66"/>
    </row>
    <row r="43866" spans="2:2" x14ac:dyDescent="0.2">
      <c r="B43866" s="66"/>
    </row>
    <row r="43867" spans="2:2" x14ac:dyDescent="0.2">
      <c r="B43867" s="66"/>
    </row>
    <row r="43868" spans="2:2" x14ac:dyDescent="0.2">
      <c r="B43868" s="66"/>
    </row>
    <row r="43869" spans="2:2" x14ac:dyDescent="0.2">
      <c r="B43869" s="66"/>
    </row>
    <row r="43870" spans="2:2" x14ac:dyDescent="0.2">
      <c r="B43870" s="66"/>
    </row>
    <row r="43871" spans="2:2" x14ac:dyDescent="0.2">
      <c r="B43871" s="66"/>
    </row>
    <row r="43872" spans="2:2" x14ac:dyDescent="0.2">
      <c r="B43872" s="66"/>
    </row>
    <row r="43873" spans="2:2" x14ac:dyDescent="0.2">
      <c r="B43873" s="66"/>
    </row>
    <row r="43874" spans="2:2" x14ac:dyDescent="0.2">
      <c r="B43874" s="66"/>
    </row>
    <row r="43875" spans="2:2" x14ac:dyDescent="0.2">
      <c r="B43875" s="66"/>
    </row>
    <row r="43876" spans="2:2" x14ac:dyDescent="0.2">
      <c r="B43876" s="66"/>
    </row>
    <row r="43877" spans="2:2" x14ac:dyDescent="0.2">
      <c r="B43877" s="66"/>
    </row>
    <row r="43878" spans="2:2" x14ac:dyDescent="0.2">
      <c r="B43878" s="66"/>
    </row>
    <row r="43879" spans="2:2" x14ac:dyDescent="0.2">
      <c r="B43879" s="66"/>
    </row>
    <row r="43880" spans="2:2" x14ac:dyDescent="0.2">
      <c r="B43880" s="66"/>
    </row>
    <row r="43881" spans="2:2" x14ac:dyDescent="0.2">
      <c r="B43881" s="66"/>
    </row>
    <row r="43882" spans="2:2" x14ac:dyDescent="0.2">
      <c r="B43882" s="66"/>
    </row>
    <row r="43883" spans="2:2" x14ac:dyDescent="0.2">
      <c r="B43883" s="66"/>
    </row>
    <row r="43884" spans="2:2" x14ac:dyDescent="0.2">
      <c r="B43884" s="66"/>
    </row>
    <row r="43885" spans="2:2" x14ac:dyDescent="0.2">
      <c r="B43885" s="66"/>
    </row>
    <row r="43886" spans="2:2" x14ac:dyDescent="0.2">
      <c r="B43886" s="66"/>
    </row>
    <row r="43887" spans="2:2" x14ac:dyDescent="0.2">
      <c r="B43887" s="66"/>
    </row>
    <row r="43888" spans="2:2" x14ac:dyDescent="0.2">
      <c r="B43888" s="66"/>
    </row>
    <row r="43889" spans="2:2" x14ac:dyDescent="0.2">
      <c r="B43889" s="66"/>
    </row>
    <row r="43890" spans="2:2" x14ac:dyDescent="0.2">
      <c r="B43890" s="66"/>
    </row>
    <row r="43891" spans="2:2" x14ac:dyDescent="0.2">
      <c r="B43891" s="66"/>
    </row>
    <row r="43892" spans="2:2" x14ac:dyDescent="0.2">
      <c r="B43892" s="66"/>
    </row>
    <row r="43893" spans="2:2" x14ac:dyDescent="0.2">
      <c r="B43893" s="66"/>
    </row>
    <row r="43894" spans="2:2" x14ac:dyDescent="0.2">
      <c r="B43894" s="66"/>
    </row>
    <row r="43895" spans="2:2" x14ac:dyDescent="0.2">
      <c r="B43895" s="66"/>
    </row>
    <row r="43896" spans="2:2" x14ac:dyDescent="0.2">
      <c r="B43896" s="66"/>
    </row>
    <row r="43897" spans="2:2" x14ac:dyDescent="0.2">
      <c r="B43897" s="66"/>
    </row>
    <row r="43898" spans="2:2" x14ac:dyDescent="0.2">
      <c r="B43898" s="66"/>
    </row>
    <row r="43899" spans="2:2" x14ac:dyDescent="0.2">
      <c r="B43899" s="66"/>
    </row>
    <row r="43900" spans="2:2" x14ac:dyDescent="0.2">
      <c r="B43900" s="66"/>
    </row>
    <row r="43901" spans="2:2" x14ac:dyDescent="0.2">
      <c r="B43901" s="66"/>
    </row>
    <row r="43902" spans="2:2" x14ac:dyDescent="0.2">
      <c r="B43902" s="66"/>
    </row>
    <row r="43903" spans="2:2" x14ac:dyDescent="0.2">
      <c r="B43903" s="66"/>
    </row>
    <row r="43904" spans="2:2" x14ac:dyDescent="0.2">
      <c r="B43904" s="66"/>
    </row>
    <row r="43905" spans="2:2" x14ac:dyDescent="0.2">
      <c r="B43905" s="66"/>
    </row>
    <row r="43906" spans="2:2" x14ac:dyDescent="0.2">
      <c r="B43906" s="66"/>
    </row>
    <row r="43907" spans="2:2" x14ac:dyDescent="0.2">
      <c r="B43907" s="66"/>
    </row>
    <row r="43908" spans="2:2" x14ac:dyDescent="0.2">
      <c r="B43908" s="66"/>
    </row>
    <row r="43909" spans="2:2" x14ac:dyDescent="0.2">
      <c r="B43909" s="66"/>
    </row>
    <row r="43910" spans="2:2" x14ac:dyDescent="0.2">
      <c r="B43910" s="66"/>
    </row>
    <row r="43911" spans="2:2" x14ac:dyDescent="0.2">
      <c r="B43911" s="66"/>
    </row>
    <row r="43912" spans="2:2" x14ac:dyDescent="0.2">
      <c r="B43912" s="66"/>
    </row>
    <row r="43913" spans="2:2" x14ac:dyDescent="0.2">
      <c r="B43913" s="66"/>
    </row>
    <row r="43914" spans="2:2" x14ac:dyDescent="0.2">
      <c r="B43914" s="66"/>
    </row>
    <row r="43915" spans="2:2" x14ac:dyDescent="0.2">
      <c r="B43915" s="66"/>
    </row>
    <row r="43916" spans="2:2" x14ac:dyDescent="0.2">
      <c r="B43916" s="66"/>
    </row>
    <row r="43917" spans="2:2" x14ac:dyDescent="0.2">
      <c r="B43917" s="66"/>
    </row>
    <row r="43918" spans="2:2" x14ac:dyDescent="0.2">
      <c r="B43918" s="66"/>
    </row>
    <row r="43919" spans="2:2" x14ac:dyDescent="0.2">
      <c r="B43919" s="66"/>
    </row>
    <row r="43920" spans="2:2" x14ac:dyDescent="0.2">
      <c r="B43920" s="66"/>
    </row>
    <row r="43921" spans="2:2" x14ac:dyDescent="0.2">
      <c r="B43921" s="66"/>
    </row>
    <row r="43922" spans="2:2" x14ac:dyDescent="0.2">
      <c r="B43922" s="66"/>
    </row>
    <row r="43923" spans="2:2" x14ac:dyDescent="0.2">
      <c r="B43923" s="66"/>
    </row>
    <row r="43924" spans="2:2" x14ac:dyDescent="0.2">
      <c r="B43924" s="66"/>
    </row>
    <row r="43925" spans="2:2" x14ac:dyDescent="0.2">
      <c r="B43925" s="66"/>
    </row>
    <row r="43926" spans="2:2" x14ac:dyDescent="0.2">
      <c r="B43926" s="66"/>
    </row>
    <row r="43927" spans="2:2" x14ac:dyDescent="0.2">
      <c r="B43927" s="66"/>
    </row>
    <row r="43928" spans="2:2" x14ac:dyDescent="0.2">
      <c r="B43928" s="66"/>
    </row>
    <row r="43929" spans="2:2" x14ac:dyDescent="0.2">
      <c r="B43929" s="66"/>
    </row>
    <row r="43930" spans="2:2" x14ac:dyDescent="0.2">
      <c r="B43930" s="66"/>
    </row>
    <row r="43931" spans="2:2" x14ac:dyDescent="0.2">
      <c r="B43931" s="66"/>
    </row>
    <row r="43932" spans="2:2" x14ac:dyDescent="0.2">
      <c r="B43932" s="66"/>
    </row>
    <row r="43933" spans="2:2" x14ac:dyDescent="0.2">
      <c r="B43933" s="66"/>
    </row>
    <row r="43934" spans="2:2" x14ac:dyDescent="0.2">
      <c r="B43934" s="66"/>
    </row>
    <row r="43935" spans="2:2" x14ac:dyDescent="0.2">
      <c r="B43935" s="66"/>
    </row>
    <row r="43936" spans="2:2" x14ac:dyDescent="0.2">
      <c r="B43936" s="66"/>
    </row>
    <row r="43937" spans="2:2" x14ac:dyDescent="0.2">
      <c r="B43937" s="66"/>
    </row>
    <row r="43938" spans="2:2" x14ac:dyDescent="0.2">
      <c r="B43938" s="66"/>
    </row>
    <row r="43939" spans="2:2" x14ac:dyDescent="0.2">
      <c r="B43939" s="66"/>
    </row>
    <row r="43940" spans="2:2" x14ac:dyDescent="0.2">
      <c r="B43940" s="66"/>
    </row>
    <row r="43941" spans="2:2" x14ac:dyDescent="0.2">
      <c r="B43941" s="66"/>
    </row>
    <row r="43942" spans="2:2" x14ac:dyDescent="0.2">
      <c r="B43942" s="66"/>
    </row>
    <row r="43943" spans="2:2" x14ac:dyDescent="0.2">
      <c r="B43943" s="66"/>
    </row>
    <row r="43944" spans="2:2" x14ac:dyDescent="0.2">
      <c r="B43944" s="66"/>
    </row>
    <row r="43945" spans="2:2" x14ac:dyDescent="0.2">
      <c r="B43945" s="66"/>
    </row>
    <row r="43946" spans="2:2" x14ac:dyDescent="0.2">
      <c r="B43946" s="66"/>
    </row>
    <row r="43947" spans="2:2" x14ac:dyDescent="0.2">
      <c r="B43947" s="66"/>
    </row>
    <row r="43948" spans="2:2" x14ac:dyDescent="0.2">
      <c r="B43948" s="66"/>
    </row>
    <row r="43949" spans="2:2" x14ac:dyDescent="0.2">
      <c r="B43949" s="66"/>
    </row>
    <row r="43950" spans="2:2" x14ac:dyDescent="0.2">
      <c r="B43950" s="66"/>
    </row>
    <row r="43951" spans="2:2" x14ac:dyDescent="0.2">
      <c r="B43951" s="66"/>
    </row>
    <row r="43952" spans="2:2" x14ac:dyDescent="0.2">
      <c r="B43952" s="66"/>
    </row>
    <row r="43953" spans="2:2" x14ac:dyDescent="0.2">
      <c r="B43953" s="66"/>
    </row>
    <row r="43954" spans="2:2" x14ac:dyDescent="0.2">
      <c r="B43954" s="66"/>
    </row>
    <row r="43955" spans="2:2" x14ac:dyDescent="0.2">
      <c r="B43955" s="66"/>
    </row>
    <row r="43956" spans="2:2" x14ac:dyDescent="0.2">
      <c r="B43956" s="66"/>
    </row>
    <row r="43957" spans="2:2" x14ac:dyDescent="0.2">
      <c r="B43957" s="66"/>
    </row>
    <row r="43958" spans="2:2" x14ac:dyDescent="0.2">
      <c r="B43958" s="66"/>
    </row>
    <row r="43959" spans="2:2" x14ac:dyDescent="0.2">
      <c r="B43959" s="66"/>
    </row>
    <row r="43960" spans="2:2" x14ac:dyDescent="0.2">
      <c r="B43960" s="66"/>
    </row>
    <row r="43961" spans="2:2" x14ac:dyDescent="0.2">
      <c r="B43961" s="66"/>
    </row>
    <row r="43962" spans="2:2" x14ac:dyDescent="0.2">
      <c r="B43962" s="66"/>
    </row>
    <row r="43963" spans="2:2" x14ac:dyDescent="0.2">
      <c r="B43963" s="66"/>
    </row>
    <row r="43964" spans="2:2" x14ac:dyDescent="0.2">
      <c r="B43964" s="66"/>
    </row>
    <row r="43965" spans="2:2" x14ac:dyDescent="0.2">
      <c r="B43965" s="66"/>
    </row>
    <row r="43966" spans="2:2" x14ac:dyDescent="0.2">
      <c r="B43966" s="66"/>
    </row>
    <row r="43967" spans="2:2" x14ac:dyDescent="0.2">
      <c r="B43967" s="66"/>
    </row>
    <row r="43968" spans="2:2" x14ac:dyDescent="0.2">
      <c r="B43968" s="66"/>
    </row>
    <row r="43969" spans="2:2" x14ac:dyDescent="0.2">
      <c r="B43969" s="66"/>
    </row>
    <row r="43970" spans="2:2" x14ac:dyDescent="0.2">
      <c r="B43970" s="66"/>
    </row>
    <row r="43971" spans="2:2" x14ac:dyDescent="0.2">
      <c r="B43971" s="66"/>
    </row>
    <row r="43972" spans="2:2" x14ac:dyDescent="0.2">
      <c r="B43972" s="66"/>
    </row>
    <row r="43973" spans="2:2" x14ac:dyDescent="0.2">
      <c r="B43973" s="66"/>
    </row>
    <row r="43974" spans="2:2" x14ac:dyDescent="0.2">
      <c r="B43974" s="66"/>
    </row>
    <row r="43975" spans="2:2" x14ac:dyDescent="0.2">
      <c r="B43975" s="66"/>
    </row>
    <row r="43976" spans="2:2" x14ac:dyDescent="0.2">
      <c r="B43976" s="66"/>
    </row>
    <row r="43977" spans="2:2" x14ac:dyDescent="0.2">
      <c r="B43977" s="66"/>
    </row>
    <row r="43978" spans="2:2" x14ac:dyDescent="0.2">
      <c r="B43978" s="66"/>
    </row>
    <row r="43979" spans="2:2" x14ac:dyDescent="0.2">
      <c r="B43979" s="66"/>
    </row>
    <row r="43980" spans="2:2" x14ac:dyDescent="0.2">
      <c r="B43980" s="66"/>
    </row>
    <row r="43981" spans="2:2" x14ac:dyDescent="0.2">
      <c r="B43981" s="66"/>
    </row>
    <row r="43982" spans="2:2" x14ac:dyDescent="0.2">
      <c r="B43982" s="66"/>
    </row>
    <row r="43983" spans="2:2" x14ac:dyDescent="0.2">
      <c r="B43983" s="66"/>
    </row>
    <row r="43984" spans="2:2" x14ac:dyDescent="0.2">
      <c r="B43984" s="66"/>
    </row>
    <row r="43985" spans="2:2" x14ac:dyDescent="0.2">
      <c r="B43985" s="66"/>
    </row>
    <row r="43986" spans="2:2" x14ac:dyDescent="0.2">
      <c r="B43986" s="66"/>
    </row>
    <row r="43987" spans="2:2" x14ac:dyDescent="0.2">
      <c r="B43987" s="66"/>
    </row>
    <row r="43988" spans="2:2" x14ac:dyDescent="0.2">
      <c r="B43988" s="66"/>
    </row>
    <row r="43989" spans="2:2" x14ac:dyDescent="0.2">
      <c r="B43989" s="66"/>
    </row>
    <row r="43990" spans="2:2" x14ac:dyDescent="0.2">
      <c r="B43990" s="66"/>
    </row>
    <row r="43991" spans="2:2" x14ac:dyDescent="0.2">
      <c r="B43991" s="66"/>
    </row>
    <row r="43992" spans="2:2" x14ac:dyDescent="0.2">
      <c r="B43992" s="66"/>
    </row>
    <row r="43993" spans="2:2" x14ac:dyDescent="0.2">
      <c r="B43993" s="66"/>
    </row>
    <row r="43994" spans="2:2" x14ac:dyDescent="0.2">
      <c r="B43994" s="66"/>
    </row>
    <row r="43995" spans="2:2" x14ac:dyDescent="0.2">
      <c r="B43995" s="66"/>
    </row>
    <row r="43996" spans="2:2" x14ac:dyDescent="0.2">
      <c r="B43996" s="66"/>
    </row>
    <row r="43997" spans="2:2" x14ac:dyDescent="0.2">
      <c r="B43997" s="66"/>
    </row>
    <row r="43998" spans="2:2" x14ac:dyDescent="0.2">
      <c r="B43998" s="66"/>
    </row>
    <row r="43999" spans="2:2" x14ac:dyDescent="0.2">
      <c r="B43999" s="66"/>
    </row>
    <row r="44000" spans="2:2" x14ac:dyDescent="0.2">
      <c r="B44000" s="66"/>
    </row>
    <row r="44001" spans="2:2" x14ac:dyDescent="0.2">
      <c r="B44001" s="66"/>
    </row>
    <row r="44002" spans="2:2" x14ac:dyDescent="0.2">
      <c r="B44002" s="66"/>
    </row>
    <row r="44003" spans="2:2" x14ac:dyDescent="0.2">
      <c r="B44003" s="66"/>
    </row>
    <row r="44004" spans="2:2" x14ac:dyDescent="0.2">
      <c r="B44004" s="66"/>
    </row>
    <row r="44005" spans="2:2" x14ac:dyDescent="0.2">
      <c r="B44005" s="66"/>
    </row>
    <row r="44006" spans="2:2" x14ac:dyDescent="0.2">
      <c r="B44006" s="66"/>
    </row>
    <row r="44007" spans="2:2" x14ac:dyDescent="0.2">
      <c r="B44007" s="66"/>
    </row>
    <row r="44008" spans="2:2" x14ac:dyDescent="0.2">
      <c r="B44008" s="66"/>
    </row>
    <row r="44009" spans="2:2" x14ac:dyDescent="0.2">
      <c r="B44009" s="66"/>
    </row>
    <row r="44010" spans="2:2" x14ac:dyDescent="0.2">
      <c r="B44010" s="66"/>
    </row>
    <row r="44011" spans="2:2" x14ac:dyDescent="0.2">
      <c r="B44011" s="66"/>
    </row>
    <row r="44012" spans="2:2" x14ac:dyDescent="0.2">
      <c r="B44012" s="66"/>
    </row>
    <row r="44013" spans="2:2" x14ac:dyDescent="0.2">
      <c r="B44013" s="66"/>
    </row>
    <row r="44014" spans="2:2" x14ac:dyDescent="0.2">
      <c r="B44014" s="66"/>
    </row>
    <row r="44015" spans="2:2" x14ac:dyDescent="0.2">
      <c r="B44015" s="66"/>
    </row>
    <row r="44016" spans="2:2" x14ac:dyDescent="0.2">
      <c r="B44016" s="66"/>
    </row>
    <row r="44017" spans="2:2" x14ac:dyDescent="0.2">
      <c r="B44017" s="66"/>
    </row>
    <row r="44018" spans="2:2" x14ac:dyDescent="0.2">
      <c r="B44018" s="66"/>
    </row>
    <row r="44019" spans="2:2" x14ac:dyDescent="0.2">
      <c r="B44019" s="66"/>
    </row>
    <row r="44020" spans="2:2" x14ac:dyDescent="0.2">
      <c r="B44020" s="66"/>
    </row>
    <row r="44021" spans="2:2" x14ac:dyDescent="0.2">
      <c r="B44021" s="66"/>
    </row>
    <row r="44022" spans="2:2" x14ac:dyDescent="0.2">
      <c r="B44022" s="66"/>
    </row>
    <row r="44023" spans="2:2" x14ac:dyDescent="0.2">
      <c r="B44023" s="66"/>
    </row>
    <row r="44024" spans="2:2" x14ac:dyDescent="0.2">
      <c r="B44024" s="66"/>
    </row>
    <row r="44025" spans="2:2" x14ac:dyDescent="0.2">
      <c r="B44025" s="66"/>
    </row>
    <row r="44026" spans="2:2" x14ac:dyDescent="0.2">
      <c r="B44026" s="66"/>
    </row>
    <row r="44027" spans="2:2" x14ac:dyDescent="0.2">
      <c r="B44027" s="66"/>
    </row>
    <row r="44028" spans="2:2" x14ac:dyDescent="0.2">
      <c r="B44028" s="66"/>
    </row>
    <row r="44029" spans="2:2" x14ac:dyDescent="0.2">
      <c r="B44029" s="66"/>
    </row>
    <row r="44030" spans="2:2" x14ac:dyDescent="0.2">
      <c r="B44030" s="66"/>
    </row>
    <row r="44031" spans="2:2" x14ac:dyDescent="0.2">
      <c r="B44031" s="66"/>
    </row>
    <row r="44032" spans="2:2" x14ac:dyDescent="0.2">
      <c r="B44032" s="66"/>
    </row>
    <row r="44033" spans="2:2" x14ac:dyDescent="0.2">
      <c r="B44033" s="66"/>
    </row>
    <row r="44034" spans="2:2" x14ac:dyDescent="0.2">
      <c r="B44034" s="66"/>
    </row>
    <row r="44035" spans="2:2" x14ac:dyDescent="0.2">
      <c r="B44035" s="66"/>
    </row>
    <row r="44036" spans="2:2" x14ac:dyDescent="0.2">
      <c r="B44036" s="66"/>
    </row>
    <row r="44037" spans="2:2" x14ac:dyDescent="0.2">
      <c r="B44037" s="66"/>
    </row>
    <row r="44038" spans="2:2" x14ac:dyDescent="0.2">
      <c r="B44038" s="66"/>
    </row>
    <row r="44039" spans="2:2" x14ac:dyDescent="0.2">
      <c r="B44039" s="66"/>
    </row>
    <row r="44040" spans="2:2" x14ac:dyDescent="0.2">
      <c r="B44040" s="66"/>
    </row>
    <row r="44041" spans="2:2" x14ac:dyDescent="0.2">
      <c r="B44041" s="66"/>
    </row>
    <row r="44042" spans="2:2" x14ac:dyDescent="0.2">
      <c r="B44042" s="66"/>
    </row>
    <row r="44043" spans="2:2" x14ac:dyDescent="0.2">
      <c r="B44043" s="66"/>
    </row>
    <row r="44044" spans="2:2" x14ac:dyDescent="0.2">
      <c r="B44044" s="66"/>
    </row>
    <row r="44045" spans="2:2" x14ac:dyDescent="0.2">
      <c r="B44045" s="66"/>
    </row>
    <row r="44046" spans="2:2" x14ac:dyDescent="0.2">
      <c r="B44046" s="66"/>
    </row>
    <row r="44047" spans="2:2" x14ac:dyDescent="0.2">
      <c r="B44047" s="66"/>
    </row>
    <row r="44048" spans="2:2" x14ac:dyDescent="0.2">
      <c r="B44048" s="66"/>
    </row>
    <row r="44049" spans="2:2" x14ac:dyDescent="0.2">
      <c r="B44049" s="66"/>
    </row>
    <row r="44050" spans="2:2" x14ac:dyDescent="0.2">
      <c r="B44050" s="66"/>
    </row>
    <row r="44051" spans="2:2" x14ac:dyDescent="0.2">
      <c r="B44051" s="66"/>
    </row>
    <row r="44052" spans="2:2" x14ac:dyDescent="0.2">
      <c r="B44052" s="66"/>
    </row>
    <row r="44053" spans="2:2" x14ac:dyDescent="0.2">
      <c r="B44053" s="66"/>
    </row>
    <row r="44054" spans="2:2" x14ac:dyDescent="0.2">
      <c r="B44054" s="66"/>
    </row>
    <row r="44055" spans="2:2" x14ac:dyDescent="0.2">
      <c r="B44055" s="66"/>
    </row>
    <row r="44056" spans="2:2" x14ac:dyDescent="0.2">
      <c r="B44056" s="66"/>
    </row>
    <row r="44057" spans="2:2" x14ac:dyDescent="0.2">
      <c r="B44057" s="66"/>
    </row>
    <row r="44058" spans="2:2" x14ac:dyDescent="0.2">
      <c r="B44058" s="66"/>
    </row>
    <row r="44059" spans="2:2" x14ac:dyDescent="0.2">
      <c r="B44059" s="66"/>
    </row>
    <row r="44060" spans="2:2" x14ac:dyDescent="0.2">
      <c r="B44060" s="66"/>
    </row>
    <row r="44061" spans="2:2" x14ac:dyDescent="0.2">
      <c r="B44061" s="66"/>
    </row>
    <row r="44062" spans="2:2" x14ac:dyDescent="0.2">
      <c r="B44062" s="66"/>
    </row>
    <row r="44063" spans="2:2" x14ac:dyDescent="0.2">
      <c r="B44063" s="66"/>
    </row>
    <row r="44064" spans="2:2" x14ac:dyDescent="0.2">
      <c r="B44064" s="66"/>
    </row>
    <row r="44065" spans="2:2" x14ac:dyDescent="0.2">
      <c r="B44065" s="66"/>
    </row>
    <row r="44066" spans="2:2" x14ac:dyDescent="0.2">
      <c r="B44066" s="66"/>
    </row>
    <row r="44067" spans="2:2" x14ac:dyDescent="0.2">
      <c r="B44067" s="66"/>
    </row>
    <row r="44068" spans="2:2" x14ac:dyDescent="0.2">
      <c r="B44068" s="66"/>
    </row>
    <row r="44069" spans="2:2" x14ac:dyDescent="0.2">
      <c r="B44069" s="66"/>
    </row>
    <row r="44070" spans="2:2" x14ac:dyDescent="0.2">
      <c r="B44070" s="66"/>
    </row>
    <row r="44071" spans="2:2" x14ac:dyDescent="0.2">
      <c r="B44071" s="66"/>
    </row>
    <row r="44072" spans="2:2" x14ac:dyDescent="0.2">
      <c r="B44072" s="66"/>
    </row>
    <row r="44073" spans="2:2" x14ac:dyDescent="0.2">
      <c r="B44073" s="66"/>
    </row>
    <row r="44074" spans="2:2" x14ac:dyDescent="0.2">
      <c r="B44074" s="66"/>
    </row>
    <row r="44075" spans="2:2" x14ac:dyDescent="0.2">
      <c r="B44075" s="66"/>
    </row>
    <row r="44076" spans="2:2" x14ac:dyDescent="0.2">
      <c r="B44076" s="66"/>
    </row>
    <row r="44077" spans="2:2" x14ac:dyDescent="0.2">
      <c r="B44077" s="66"/>
    </row>
    <row r="44078" spans="2:2" x14ac:dyDescent="0.2">
      <c r="B44078" s="66"/>
    </row>
    <row r="44079" spans="2:2" x14ac:dyDescent="0.2">
      <c r="B44079" s="66"/>
    </row>
    <row r="44080" spans="2:2" x14ac:dyDescent="0.2">
      <c r="B44080" s="66"/>
    </row>
    <row r="44081" spans="2:2" x14ac:dyDescent="0.2">
      <c r="B44081" s="66"/>
    </row>
    <row r="44082" spans="2:2" x14ac:dyDescent="0.2">
      <c r="B44082" s="66"/>
    </row>
    <row r="44083" spans="2:2" x14ac:dyDescent="0.2">
      <c r="B44083" s="66"/>
    </row>
    <row r="44084" spans="2:2" x14ac:dyDescent="0.2">
      <c r="B44084" s="66"/>
    </row>
    <row r="44085" spans="2:2" x14ac:dyDescent="0.2">
      <c r="B44085" s="66"/>
    </row>
    <row r="44086" spans="2:2" x14ac:dyDescent="0.2">
      <c r="B44086" s="66"/>
    </row>
    <row r="44087" spans="2:2" x14ac:dyDescent="0.2">
      <c r="B44087" s="66"/>
    </row>
    <row r="44088" spans="2:2" x14ac:dyDescent="0.2">
      <c r="B44088" s="66"/>
    </row>
    <row r="44089" spans="2:2" x14ac:dyDescent="0.2">
      <c r="B44089" s="66"/>
    </row>
    <row r="44090" spans="2:2" x14ac:dyDescent="0.2">
      <c r="B44090" s="66"/>
    </row>
    <row r="44091" spans="2:2" x14ac:dyDescent="0.2">
      <c r="B44091" s="66"/>
    </row>
    <row r="44092" spans="2:2" x14ac:dyDescent="0.2">
      <c r="B44092" s="66"/>
    </row>
    <row r="44093" spans="2:2" x14ac:dyDescent="0.2">
      <c r="B44093" s="66"/>
    </row>
    <row r="44094" spans="2:2" x14ac:dyDescent="0.2">
      <c r="B44094" s="66"/>
    </row>
    <row r="44095" spans="2:2" x14ac:dyDescent="0.2">
      <c r="B44095" s="66"/>
    </row>
    <row r="44096" spans="2:2" x14ac:dyDescent="0.2">
      <c r="B44096" s="66"/>
    </row>
    <row r="44097" spans="2:2" x14ac:dyDescent="0.2">
      <c r="B44097" s="66"/>
    </row>
    <row r="44098" spans="2:2" x14ac:dyDescent="0.2">
      <c r="B44098" s="66"/>
    </row>
    <row r="44099" spans="2:2" x14ac:dyDescent="0.2">
      <c r="B44099" s="66"/>
    </row>
    <row r="44100" spans="2:2" x14ac:dyDescent="0.2">
      <c r="B44100" s="66"/>
    </row>
    <row r="44101" spans="2:2" x14ac:dyDescent="0.2">
      <c r="B44101" s="66"/>
    </row>
    <row r="44102" spans="2:2" x14ac:dyDescent="0.2">
      <c r="B44102" s="66"/>
    </row>
    <row r="44103" spans="2:2" x14ac:dyDescent="0.2">
      <c r="B44103" s="66"/>
    </row>
    <row r="44104" spans="2:2" x14ac:dyDescent="0.2">
      <c r="B44104" s="66"/>
    </row>
    <row r="44105" spans="2:2" x14ac:dyDescent="0.2">
      <c r="B44105" s="66"/>
    </row>
    <row r="44106" spans="2:2" x14ac:dyDescent="0.2">
      <c r="B44106" s="66"/>
    </row>
    <row r="44107" spans="2:2" x14ac:dyDescent="0.2">
      <c r="B44107" s="66"/>
    </row>
    <row r="44108" spans="2:2" x14ac:dyDescent="0.2">
      <c r="B44108" s="66"/>
    </row>
    <row r="44109" spans="2:2" x14ac:dyDescent="0.2">
      <c r="B44109" s="66"/>
    </row>
    <row r="44110" spans="2:2" x14ac:dyDescent="0.2">
      <c r="B44110" s="66"/>
    </row>
    <row r="44111" spans="2:2" x14ac:dyDescent="0.2">
      <c r="B44111" s="66"/>
    </row>
    <row r="44112" spans="2:2" x14ac:dyDescent="0.2">
      <c r="B44112" s="66"/>
    </row>
    <row r="44113" spans="2:2" x14ac:dyDescent="0.2">
      <c r="B44113" s="66"/>
    </row>
    <row r="44114" spans="2:2" x14ac:dyDescent="0.2">
      <c r="B44114" s="66"/>
    </row>
    <row r="44115" spans="2:2" x14ac:dyDescent="0.2">
      <c r="B44115" s="66"/>
    </row>
    <row r="44116" spans="2:2" x14ac:dyDescent="0.2">
      <c r="B44116" s="66"/>
    </row>
    <row r="44117" spans="2:2" x14ac:dyDescent="0.2">
      <c r="B44117" s="66"/>
    </row>
    <row r="44118" spans="2:2" x14ac:dyDescent="0.2">
      <c r="B44118" s="66"/>
    </row>
    <row r="44119" spans="2:2" x14ac:dyDescent="0.2">
      <c r="B44119" s="66"/>
    </row>
    <row r="44120" spans="2:2" x14ac:dyDescent="0.2">
      <c r="B44120" s="66"/>
    </row>
    <row r="44121" spans="2:2" x14ac:dyDescent="0.2">
      <c r="B44121" s="66"/>
    </row>
    <row r="44122" spans="2:2" x14ac:dyDescent="0.2">
      <c r="B44122" s="66"/>
    </row>
    <row r="44123" spans="2:2" x14ac:dyDescent="0.2">
      <c r="B44123" s="66"/>
    </row>
    <row r="44124" spans="2:2" x14ac:dyDescent="0.2">
      <c r="B44124" s="66"/>
    </row>
    <row r="44125" spans="2:2" x14ac:dyDescent="0.2">
      <c r="B44125" s="66"/>
    </row>
    <row r="44126" spans="2:2" x14ac:dyDescent="0.2">
      <c r="B44126" s="66"/>
    </row>
    <row r="44127" spans="2:2" x14ac:dyDescent="0.2">
      <c r="B44127" s="66"/>
    </row>
    <row r="44128" spans="2:2" x14ac:dyDescent="0.2">
      <c r="B44128" s="66"/>
    </row>
    <row r="44129" spans="2:2" x14ac:dyDescent="0.2">
      <c r="B44129" s="66"/>
    </row>
    <row r="44130" spans="2:2" x14ac:dyDescent="0.2">
      <c r="B44130" s="66"/>
    </row>
    <row r="44131" spans="2:2" x14ac:dyDescent="0.2">
      <c r="B44131" s="66"/>
    </row>
    <row r="44132" spans="2:2" x14ac:dyDescent="0.2">
      <c r="B44132" s="66"/>
    </row>
    <row r="44133" spans="2:2" x14ac:dyDescent="0.2">
      <c r="B44133" s="66"/>
    </row>
    <row r="44134" spans="2:2" x14ac:dyDescent="0.2">
      <c r="B44134" s="66"/>
    </row>
    <row r="44135" spans="2:2" x14ac:dyDescent="0.2">
      <c r="B44135" s="66"/>
    </row>
    <row r="44136" spans="2:2" x14ac:dyDescent="0.2">
      <c r="B44136" s="66"/>
    </row>
    <row r="44137" spans="2:2" x14ac:dyDescent="0.2">
      <c r="B44137" s="66"/>
    </row>
    <row r="44138" spans="2:2" x14ac:dyDescent="0.2">
      <c r="B44138" s="66"/>
    </row>
    <row r="44139" spans="2:2" x14ac:dyDescent="0.2">
      <c r="B44139" s="66"/>
    </row>
    <row r="44140" spans="2:2" x14ac:dyDescent="0.2">
      <c r="B44140" s="66"/>
    </row>
    <row r="44141" spans="2:2" x14ac:dyDescent="0.2">
      <c r="B44141" s="66"/>
    </row>
    <row r="44142" spans="2:2" x14ac:dyDescent="0.2">
      <c r="B44142" s="66"/>
    </row>
    <row r="44143" spans="2:2" x14ac:dyDescent="0.2">
      <c r="B44143" s="66"/>
    </row>
    <row r="44144" spans="2:2" x14ac:dyDescent="0.2">
      <c r="B44144" s="66"/>
    </row>
    <row r="44145" spans="2:2" x14ac:dyDescent="0.2">
      <c r="B44145" s="66"/>
    </row>
    <row r="44146" spans="2:2" x14ac:dyDescent="0.2">
      <c r="B44146" s="66"/>
    </row>
    <row r="44147" spans="2:2" x14ac:dyDescent="0.2">
      <c r="B44147" s="66"/>
    </row>
    <row r="44148" spans="2:2" x14ac:dyDescent="0.2">
      <c r="B44148" s="66"/>
    </row>
    <row r="44149" spans="2:2" x14ac:dyDescent="0.2">
      <c r="B44149" s="66"/>
    </row>
    <row r="44150" spans="2:2" x14ac:dyDescent="0.2">
      <c r="B44150" s="66"/>
    </row>
    <row r="44151" spans="2:2" x14ac:dyDescent="0.2">
      <c r="B44151" s="66"/>
    </row>
    <row r="44152" spans="2:2" x14ac:dyDescent="0.2">
      <c r="B44152" s="66"/>
    </row>
    <row r="44153" spans="2:2" x14ac:dyDescent="0.2">
      <c r="B44153" s="66"/>
    </row>
    <row r="44154" spans="2:2" x14ac:dyDescent="0.2">
      <c r="B44154" s="66"/>
    </row>
    <row r="44155" spans="2:2" x14ac:dyDescent="0.2">
      <c r="B44155" s="66"/>
    </row>
    <row r="44156" spans="2:2" x14ac:dyDescent="0.2">
      <c r="B44156" s="66"/>
    </row>
    <row r="44157" spans="2:2" x14ac:dyDescent="0.2">
      <c r="B44157" s="66"/>
    </row>
    <row r="44158" spans="2:2" x14ac:dyDescent="0.2">
      <c r="B44158" s="66"/>
    </row>
    <row r="44159" spans="2:2" x14ac:dyDescent="0.2">
      <c r="B44159" s="66"/>
    </row>
    <row r="44160" spans="2:2" x14ac:dyDescent="0.2">
      <c r="B44160" s="66"/>
    </row>
    <row r="44161" spans="2:2" x14ac:dyDescent="0.2">
      <c r="B44161" s="66"/>
    </row>
    <row r="44162" spans="2:2" x14ac:dyDescent="0.2">
      <c r="B44162" s="66"/>
    </row>
    <row r="44163" spans="2:2" x14ac:dyDescent="0.2">
      <c r="B44163" s="66"/>
    </row>
    <row r="44164" spans="2:2" x14ac:dyDescent="0.2">
      <c r="B44164" s="66"/>
    </row>
    <row r="44165" spans="2:2" x14ac:dyDescent="0.2">
      <c r="B44165" s="66"/>
    </row>
    <row r="44166" spans="2:2" x14ac:dyDescent="0.2">
      <c r="B44166" s="66"/>
    </row>
    <row r="44167" spans="2:2" x14ac:dyDescent="0.2">
      <c r="B44167" s="66"/>
    </row>
    <row r="44168" spans="2:2" x14ac:dyDescent="0.2">
      <c r="B44168" s="66"/>
    </row>
    <row r="44169" spans="2:2" x14ac:dyDescent="0.2">
      <c r="B44169" s="66"/>
    </row>
    <row r="44170" spans="2:2" x14ac:dyDescent="0.2">
      <c r="B44170" s="66"/>
    </row>
    <row r="44171" spans="2:2" x14ac:dyDescent="0.2">
      <c r="B44171" s="66"/>
    </row>
    <row r="44172" spans="2:2" x14ac:dyDescent="0.2">
      <c r="B44172" s="66"/>
    </row>
    <row r="44173" spans="2:2" x14ac:dyDescent="0.2">
      <c r="B44173" s="66"/>
    </row>
    <row r="44174" spans="2:2" x14ac:dyDescent="0.2">
      <c r="B44174" s="66"/>
    </row>
    <row r="44175" spans="2:2" x14ac:dyDescent="0.2">
      <c r="B44175" s="66"/>
    </row>
    <row r="44176" spans="2:2" x14ac:dyDescent="0.2">
      <c r="B44176" s="66"/>
    </row>
    <row r="44177" spans="2:2" x14ac:dyDescent="0.2">
      <c r="B44177" s="66"/>
    </row>
    <row r="44178" spans="2:2" x14ac:dyDescent="0.2">
      <c r="B44178" s="66"/>
    </row>
    <row r="44179" spans="2:2" x14ac:dyDescent="0.2">
      <c r="B44179" s="66"/>
    </row>
    <row r="44180" spans="2:2" x14ac:dyDescent="0.2">
      <c r="B44180" s="66"/>
    </row>
    <row r="44181" spans="2:2" x14ac:dyDescent="0.2">
      <c r="B44181" s="66"/>
    </row>
    <row r="44182" spans="2:2" x14ac:dyDescent="0.2">
      <c r="B44182" s="66"/>
    </row>
    <row r="44183" spans="2:2" x14ac:dyDescent="0.2">
      <c r="B44183" s="66"/>
    </row>
    <row r="44184" spans="2:2" x14ac:dyDescent="0.2">
      <c r="B44184" s="66"/>
    </row>
    <row r="44185" spans="2:2" x14ac:dyDescent="0.2">
      <c r="B44185" s="66"/>
    </row>
    <row r="44186" spans="2:2" x14ac:dyDescent="0.2">
      <c r="B44186" s="66"/>
    </row>
    <row r="44187" spans="2:2" x14ac:dyDescent="0.2">
      <c r="B44187" s="66"/>
    </row>
    <row r="44188" spans="2:2" x14ac:dyDescent="0.2">
      <c r="B44188" s="66"/>
    </row>
    <row r="44189" spans="2:2" x14ac:dyDescent="0.2">
      <c r="B44189" s="66"/>
    </row>
    <row r="44190" spans="2:2" x14ac:dyDescent="0.2">
      <c r="B44190" s="66"/>
    </row>
    <row r="44191" spans="2:2" x14ac:dyDescent="0.2">
      <c r="B44191" s="66"/>
    </row>
    <row r="44192" spans="2:2" x14ac:dyDescent="0.2">
      <c r="B44192" s="66"/>
    </row>
    <row r="44193" spans="2:2" x14ac:dyDescent="0.2">
      <c r="B44193" s="66"/>
    </row>
    <row r="44194" spans="2:2" x14ac:dyDescent="0.2">
      <c r="B44194" s="66"/>
    </row>
    <row r="44195" spans="2:2" x14ac:dyDescent="0.2">
      <c r="B44195" s="66"/>
    </row>
    <row r="44196" spans="2:2" x14ac:dyDescent="0.2">
      <c r="B44196" s="66"/>
    </row>
    <row r="44197" spans="2:2" x14ac:dyDescent="0.2">
      <c r="B44197" s="66"/>
    </row>
    <row r="44198" spans="2:2" x14ac:dyDescent="0.2">
      <c r="B44198" s="66"/>
    </row>
    <row r="44199" spans="2:2" x14ac:dyDescent="0.2">
      <c r="B44199" s="66"/>
    </row>
    <row r="44200" spans="2:2" x14ac:dyDescent="0.2">
      <c r="B44200" s="66"/>
    </row>
    <row r="44201" spans="2:2" x14ac:dyDescent="0.2">
      <c r="B44201" s="66"/>
    </row>
    <row r="44202" spans="2:2" x14ac:dyDescent="0.2">
      <c r="B44202" s="66"/>
    </row>
    <row r="44203" spans="2:2" x14ac:dyDescent="0.2">
      <c r="B44203" s="66"/>
    </row>
    <row r="44204" spans="2:2" x14ac:dyDescent="0.2">
      <c r="B44204" s="66"/>
    </row>
    <row r="44205" spans="2:2" x14ac:dyDescent="0.2">
      <c r="B44205" s="66"/>
    </row>
    <row r="44206" spans="2:2" x14ac:dyDescent="0.2">
      <c r="B44206" s="66"/>
    </row>
    <row r="44207" spans="2:2" x14ac:dyDescent="0.2">
      <c r="B44207" s="66"/>
    </row>
    <row r="44208" spans="2:2" x14ac:dyDescent="0.2">
      <c r="B44208" s="66"/>
    </row>
    <row r="44209" spans="2:2" x14ac:dyDescent="0.2">
      <c r="B44209" s="66"/>
    </row>
    <row r="44210" spans="2:2" x14ac:dyDescent="0.2">
      <c r="B44210" s="66"/>
    </row>
    <row r="44211" spans="2:2" x14ac:dyDescent="0.2">
      <c r="B44211" s="66"/>
    </row>
    <row r="44212" spans="2:2" x14ac:dyDescent="0.2">
      <c r="B44212" s="66"/>
    </row>
    <row r="44213" spans="2:2" x14ac:dyDescent="0.2">
      <c r="B44213" s="66"/>
    </row>
    <row r="44214" spans="2:2" x14ac:dyDescent="0.2">
      <c r="B44214" s="66"/>
    </row>
    <row r="44215" spans="2:2" x14ac:dyDescent="0.2">
      <c r="B44215" s="66"/>
    </row>
    <row r="44216" spans="2:2" x14ac:dyDescent="0.2">
      <c r="B44216" s="66"/>
    </row>
    <row r="44217" spans="2:2" x14ac:dyDescent="0.2">
      <c r="B44217" s="66"/>
    </row>
    <row r="44218" spans="2:2" x14ac:dyDescent="0.2">
      <c r="B44218" s="66"/>
    </row>
    <row r="44219" spans="2:2" x14ac:dyDescent="0.2">
      <c r="B44219" s="66"/>
    </row>
    <row r="44220" spans="2:2" x14ac:dyDescent="0.2">
      <c r="B44220" s="66"/>
    </row>
    <row r="44221" spans="2:2" x14ac:dyDescent="0.2">
      <c r="B44221" s="66"/>
    </row>
    <row r="44222" spans="2:2" x14ac:dyDescent="0.2">
      <c r="B44222" s="66"/>
    </row>
    <row r="44223" spans="2:2" x14ac:dyDescent="0.2">
      <c r="B44223" s="66"/>
    </row>
    <row r="44224" spans="2:2" x14ac:dyDescent="0.2">
      <c r="B44224" s="66"/>
    </row>
    <row r="44225" spans="2:2" x14ac:dyDescent="0.2">
      <c r="B44225" s="66"/>
    </row>
    <row r="44226" spans="2:2" x14ac:dyDescent="0.2">
      <c r="B44226" s="66"/>
    </row>
    <row r="44227" spans="2:2" x14ac:dyDescent="0.2">
      <c r="B44227" s="66"/>
    </row>
    <row r="44228" spans="2:2" x14ac:dyDescent="0.2">
      <c r="B44228" s="66"/>
    </row>
    <row r="44229" spans="2:2" x14ac:dyDescent="0.2">
      <c r="B44229" s="66"/>
    </row>
    <row r="44230" spans="2:2" x14ac:dyDescent="0.2">
      <c r="B44230" s="66"/>
    </row>
    <row r="44231" spans="2:2" x14ac:dyDescent="0.2">
      <c r="B44231" s="66"/>
    </row>
    <row r="44232" spans="2:2" x14ac:dyDescent="0.2">
      <c r="B44232" s="66"/>
    </row>
    <row r="44233" spans="2:2" x14ac:dyDescent="0.2">
      <c r="B44233" s="66"/>
    </row>
    <row r="44234" spans="2:2" x14ac:dyDescent="0.2">
      <c r="B44234" s="66"/>
    </row>
    <row r="44235" spans="2:2" x14ac:dyDescent="0.2">
      <c r="B44235" s="66"/>
    </row>
    <row r="44236" spans="2:2" x14ac:dyDescent="0.2">
      <c r="B44236" s="66"/>
    </row>
    <row r="44237" spans="2:2" x14ac:dyDescent="0.2">
      <c r="B44237" s="66"/>
    </row>
    <row r="44238" spans="2:2" x14ac:dyDescent="0.2">
      <c r="B44238" s="66"/>
    </row>
    <row r="44239" spans="2:2" x14ac:dyDescent="0.2">
      <c r="B44239" s="66"/>
    </row>
    <row r="44240" spans="2:2" x14ac:dyDescent="0.2">
      <c r="B44240" s="66"/>
    </row>
    <row r="44241" spans="2:2" x14ac:dyDescent="0.2">
      <c r="B44241" s="66"/>
    </row>
    <row r="44242" spans="2:2" x14ac:dyDescent="0.2">
      <c r="B44242" s="66"/>
    </row>
    <row r="44243" spans="2:2" x14ac:dyDescent="0.2">
      <c r="B44243" s="66"/>
    </row>
    <row r="44244" spans="2:2" x14ac:dyDescent="0.2">
      <c r="B44244" s="66"/>
    </row>
    <row r="44245" spans="2:2" x14ac:dyDescent="0.2">
      <c r="B44245" s="66"/>
    </row>
    <row r="44246" spans="2:2" x14ac:dyDescent="0.2">
      <c r="B44246" s="66"/>
    </row>
    <row r="44247" spans="2:2" x14ac:dyDescent="0.2">
      <c r="B44247" s="66"/>
    </row>
    <row r="44248" spans="2:2" x14ac:dyDescent="0.2">
      <c r="B44248" s="66"/>
    </row>
    <row r="44249" spans="2:2" x14ac:dyDescent="0.2">
      <c r="B44249" s="66"/>
    </row>
    <row r="44250" spans="2:2" x14ac:dyDescent="0.2">
      <c r="B44250" s="66"/>
    </row>
    <row r="44251" spans="2:2" x14ac:dyDescent="0.2">
      <c r="B44251" s="66"/>
    </row>
    <row r="44252" spans="2:2" x14ac:dyDescent="0.2">
      <c r="B44252" s="66"/>
    </row>
    <row r="44253" spans="2:2" x14ac:dyDescent="0.2">
      <c r="B44253" s="66"/>
    </row>
    <row r="44254" spans="2:2" x14ac:dyDescent="0.2">
      <c r="B44254" s="66"/>
    </row>
    <row r="44255" spans="2:2" x14ac:dyDescent="0.2">
      <c r="B44255" s="66"/>
    </row>
    <row r="44256" spans="2:2" x14ac:dyDescent="0.2">
      <c r="B44256" s="66"/>
    </row>
    <row r="44257" spans="2:2" x14ac:dyDescent="0.2">
      <c r="B44257" s="66"/>
    </row>
    <row r="44258" spans="2:2" x14ac:dyDescent="0.2">
      <c r="B44258" s="66"/>
    </row>
    <row r="44259" spans="2:2" x14ac:dyDescent="0.2">
      <c r="B44259" s="66"/>
    </row>
    <row r="44260" spans="2:2" x14ac:dyDescent="0.2">
      <c r="B44260" s="66"/>
    </row>
    <row r="44261" spans="2:2" x14ac:dyDescent="0.2">
      <c r="B44261" s="66"/>
    </row>
    <row r="44262" spans="2:2" x14ac:dyDescent="0.2">
      <c r="B44262" s="66"/>
    </row>
    <row r="44263" spans="2:2" x14ac:dyDescent="0.2">
      <c r="B44263" s="66"/>
    </row>
    <row r="44264" spans="2:2" x14ac:dyDescent="0.2">
      <c r="B44264" s="66"/>
    </row>
    <row r="44265" spans="2:2" x14ac:dyDescent="0.2">
      <c r="B44265" s="66"/>
    </row>
    <row r="44266" spans="2:2" x14ac:dyDescent="0.2">
      <c r="B44266" s="66"/>
    </row>
    <row r="44267" spans="2:2" x14ac:dyDescent="0.2">
      <c r="B44267" s="66"/>
    </row>
    <row r="44268" spans="2:2" x14ac:dyDescent="0.2">
      <c r="B44268" s="66"/>
    </row>
    <row r="44269" spans="2:2" x14ac:dyDescent="0.2">
      <c r="B44269" s="66"/>
    </row>
    <row r="44270" spans="2:2" x14ac:dyDescent="0.2">
      <c r="B44270" s="66"/>
    </row>
    <row r="44271" spans="2:2" x14ac:dyDescent="0.2">
      <c r="B44271" s="66"/>
    </row>
    <row r="44272" spans="2:2" x14ac:dyDescent="0.2">
      <c r="B44272" s="66"/>
    </row>
    <row r="44273" spans="2:2" x14ac:dyDescent="0.2">
      <c r="B44273" s="66"/>
    </row>
    <row r="44274" spans="2:2" x14ac:dyDescent="0.2">
      <c r="B44274" s="66"/>
    </row>
    <row r="44275" spans="2:2" x14ac:dyDescent="0.2">
      <c r="B44275" s="66"/>
    </row>
    <row r="44276" spans="2:2" x14ac:dyDescent="0.2">
      <c r="B44276" s="66"/>
    </row>
    <row r="44277" spans="2:2" x14ac:dyDescent="0.2">
      <c r="B44277" s="66"/>
    </row>
    <row r="44278" spans="2:2" x14ac:dyDescent="0.2">
      <c r="B44278" s="66"/>
    </row>
    <row r="44279" spans="2:2" x14ac:dyDescent="0.2">
      <c r="B44279" s="66"/>
    </row>
    <row r="44280" spans="2:2" x14ac:dyDescent="0.2">
      <c r="B44280" s="66"/>
    </row>
    <row r="44281" spans="2:2" x14ac:dyDescent="0.2">
      <c r="B44281" s="66"/>
    </row>
    <row r="44282" spans="2:2" x14ac:dyDescent="0.2">
      <c r="B44282" s="66"/>
    </row>
    <row r="44283" spans="2:2" x14ac:dyDescent="0.2">
      <c r="B44283" s="66"/>
    </row>
    <row r="44284" spans="2:2" x14ac:dyDescent="0.2">
      <c r="B44284" s="66"/>
    </row>
    <row r="44285" spans="2:2" x14ac:dyDescent="0.2">
      <c r="B44285" s="66"/>
    </row>
    <row r="44286" spans="2:2" x14ac:dyDescent="0.2">
      <c r="B44286" s="66"/>
    </row>
    <row r="44287" spans="2:2" x14ac:dyDescent="0.2">
      <c r="B44287" s="66"/>
    </row>
    <row r="44288" spans="2:2" x14ac:dyDescent="0.2">
      <c r="B44288" s="66"/>
    </row>
    <row r="44289" spans="2:2" x14ac:dyDescent="0.2">
      <c r="B44289" s="66"/>
    </row>
    <row r="44290" spans="2:2" x14ac:dyDescent="0.2">
      <c r="B44290" s="66"/>
    </row>
    <row r="44291" spans="2:2" x14ac:dyDescent="0.2">
      <c r="B44291" s="66"/>
    </row>
    <row r="44292" spans="2:2" x14ac:dyDescent="0.2">
      <c r="B44292" s="66"/>
    </row>
    <row r="44293" spans="2:2" x14ac:dyDescent="0.2">
      <c r="B44293" s="66"/>
    </row>
    <row r="44294" spans="2:2" x14ac:dyDescent="0.2">
      <c r="B44294" s="66"/>
    </row>
    <row r="44295" spans="2:2" x14ac:dyDescent="0.2">
      <c r="B44295" s="66"/>
    </row>
    <row r="44296" spans="2:2" x14ac:dyDescent="0.2">
      <c r="B44296" s="66"/>
    </row>
    <row r="44297" spans="2:2" x14ac:dyDescent="0.2">
      <c r="B44297" s="66"/>
    </row>
    <row r="44298" spans="2:2" x14ac:dyDescent="0.2">
      <c r="B44298" s="66"/>
    </row>
    <row r="44299" spans="2:2" x14ac:dyDescent="0.2">
      <c r="B44299" s="66"/>
    </row>
    <row r="44300" spans="2:2" x14ac:dyDescent="0.2">
      <c r="B44300" s="66"/>
    </row>
    <row r="44301" spans="2:2" x14ac:dyDescent="0.2">
      <c r="B44301" s="66"/>
    </row>
    <row r="44302" spans="2:2" x14ac:dyDescent="0.2">
      <c r="B44302" s="66"/>
    </row>
    <row r="44303" spans="2:2" x14ac:dyDescent="0.2">
      <c r="B44303" s="66"/>
    </row>
    <row r="44304" spans="2:2" x14ac:dyDescent="0.2">
      <c r="B44304" s="66"/>
    </row>
    <row r="44305" spans="2:2" x14ac:dyDescent="0.2">
      <c r="B44305" s="66"/>
    </row>
    <row r="44306" spans="2:2" x14ac:dyDescent="0.2">
      <c r="B44306" s="66"/>
    </row>
    <row r="44307" spans="2:2" x14ac:dyDescent="0.2">
      <c r="B44307" s="66"/>
    </row>
    <row r="44308" spans="2:2" x14ac:dyDescent="0.2">
      <c r="B44308" s="66"/>
    </row>
    <row r="44309" spans="2:2" x14ac:dyDescent="0.2">
      <c r="B44309" s="66"/>
    </row>
    <row r="44310" spans="2:2" x14ac:dyDescent="0.2">
      <c r="B44310" s="66"/>
    </row>
    <row r="44311" spans="2:2" x14ac:dyDescent="0.2">
      <c r="B44311" s="66"/>
    </row>
    <row r="44312" spans="2:2" x14ac:dyDescent="0.2">
      <c r="B44312" s="66"/>
    </row>
    <row r="44313" spans="2:2" x14ac:dyDescent="0.2">
      <c r="B44313" s="66"/>
    </row>
    <row r="44314" spans="2:2" x14ac:dyDescent="0.2">
      <c r="B44314" s="66"/>
    </row>
    <row r="44315" spans="2:2" x14ac:dyDescent="0.2">
      <c r="B44315" s="66"/>
    </row>
    <row r="44316" spans="2:2" x14ac:dyDescent="0.2">
      <c r="B44316" s="66"/>
    </row>
    <row r="44317" spans="2:2" x14ac:dyDescent="0.2">
      <c r="B44317" s="66"/>
    </row>
    <row r="44318" spans="2:2" x14ac:dyDescent="0.2">
      <c r="B44318" s="66"/>
    </row>
    <row r="44319" spans="2:2" x14ac:dyDescent="0.2">
      <c r="B44319" s="66"/>
    </row>
    <row r="44320" spans="2:2" x14ac:dyDescent="0.2">
      <c r="B44320" s="66"/>
    </row>
    <row r="44321" spans="2:2" x14ac:dyDescent="0.2">
      <c r="B44321" s="66"/>
    </row>
    <row r="44322" spans="2:2" x14ac:dyDescent="0.2">
      <c r="B44322" s="66"/>
    </row>
    <row r="44323" spans="2:2" x14ac:dyDescent="0.2">
      <c r="B44323" s="66"/>
    </row>
    <row r="44324" spans="2:2" x14ac:dyDescent="0.2">
      <c r="B44324" s="66"/>
    </row>
    <row r="44325" spans="2:2" x14ac:dyDescent="0.2">
      <c r="B44325" s="66"/>
    </row>
    <row r="44326" spans="2:2" x14ac:dyDescent="0.2">
      <c r="B44326" s="66"/>
    </row>
    <row r="44327" spans="2:2" x14ac:dyDescent="0.2">
      <c r="B44327" s="66"/>
    </row>
    <row r="44328" spans="2:2" x14ac:dyDescent="0.2">
      <c r="B44328" s="66"/>
    </row>
    <row r="44329" spans="2:2" x14ac:dyDescent="0.2">
      <c r="B44329" s="66"/>
    </row>
    <row r="44330" spans="2:2" x14ac:dyDescent="0.2">
      <c r="B44330" s="66"/>
    </row>
    <row r="44331" spans="2:2" x14ac:dyDescent="0.2">
      <c r="B44331" s="66"/>
    </row>
    <row r="44332" spans="2:2" x14ac:dyDescent="0.2">
      <c r="B44332" s="66"/>
    </row>
    <row r="44333" spans="2:2" x14ac:dyDescent="0.2">
      <c r="B44333" s="66"/>
    </row>
    <row r="44334" spans="2:2" x14ac:dyDescent="0.2">
      <c r="B44334" s="66"/>
    </row>
    <row r="44335" spans="2:2" x14ac:dyDescent="0.2">
      <c r="B44335" s="66"/>
    </row>
    <row r="44336" spans="2:2" x14ac:dyDescent="0.2">
      <c r="B44336" s="66"/>
    </row>
    <row r="44337" spans="2:2" x14ac:dyDescent="0.2">
      <c r="B44337" s="66"/>
    </row>
    <row r="44338" spans="2:2" x14ac:dyDescent="0.2">
      <c r="B44338" s="66"/>
    </row>
    <row r="44339" spans="2:2" x14ac:dyDescent="0.2">
      <c r="B44339" s="66"/>
    </row>
    <row r="44340" spans="2:2" x14ac:dyDescent="0.2">
      <c r="B44340" s="66"/>
    </row>
    <row r="44341" spans="2:2" x14ac:dyDescent="0.2">
      <c r="B44341" s="66"/>
    </row>
    <row r="44342" spans="2:2" x14ac:dyDescent="0.2">
      <c r="B44342" s="66"/>
    </row>
    <row r="44343" spans="2:2" x14ac:dyDescent="0.2">
      <c r="B44343" s="66"/>
    </row>
    <row r="44344" spans="2:2" x14ac:dyDescent="0.2">
      <c r="B44344" s="66"/>
    </row>
    <row r="44345" spans="2:2" x14ac:dyDescent="0.2">
      <c r="B44345" s="66"/>
    </row>
    <row r="44346" spans="2:2" x14ac:dyDescent="0.2">
      <c r="B44346" s="66"/>
    </row>
    <row r="44347" spans="2:2" x14ac:dyDescent="0.2">
      <c r="B44347" s="66"/>
    </row>
    <row r="44348" spans="2:2" x14ac:dyDescent="0.2">
      <c r="B44348" s="66"/>
    </row>
    <row r="44349" spans="2:2" x14ac:dyDescent="0.2">
      <c r="B44349" s="66"/>
    </row>
    <row r="44350" spans="2:2" x14ac:dyDescent="0.2">
      <c r="B44350" s="66"/>
    </row>
    <row r="44351" spans="2:2" x14ac:dyDescent="0.2">
      <c r="B44351" s="66"/>
    </row>
    <row r="44352" spans="2:2" x14ac:dyDescent="0.2">
      <c r="B44352" s="66"/>
    </row>
    <row r="44353" spans="2:2" x14ac:dyDescent="0.2">
      <c r="B44353" s="66"/>
    </row>
    <row r="44354" spans="2:2" x14ac:dyDescent="0.2">
      <c r="B44354" s="66"/>
    </row>
    <row r="44355" spans="2:2" x14ac:dyDescent="0.2">
      <c r="B44355" s="66"/>
    </row>
    <row r="44356" spans="2:2" x14ac:dyDescent="0.2">
      <c r="B44356" s="66"/>
    </row>
    <row r="44357" spans="2:2" x14ac:dyDescent="0.2">
      <c r="B44357" s="66"/>
    </row>
    <row r="44358" spans="2:2" x14ac:dyDescent="0.2">
      <c r="B44358" s="66"/>
    </row>
    <row r="44359" spans="2:2" x14ac:dyDescent="0.2">
      <c r="B44359" s="66"/>
    </row>
    <row r="44360" spans="2:2" x14ac:dyDescent="0.2">
      <c r="B44360" s="66"/>
    </row>
    <row r="44361" spans="2:2" x14ac:dyDescent="0.2">
      <c r="B44361" s="66"/>
    </row>
    <row r="44362" spans="2:2" x14ac:dyDescent="0.2">
      <c r="B44362" s="66"/>
    </row>
    <row r="44363" spans="2:2" x14ac:dyDescent="0.2">
      <c r="B44363" s="66"/>
    </row>
    <row r="44364" spans="2:2" x14ac:dyDescent="0.2">
      <c r="B44364" s="66"/>
    </row>
    <row r="44365" spans="2:2" x14ac:dyDescent="0.2">
      <c r="B44365" s="66"/>
    </row>
    <row r="44366" spans="2:2" x14ac:dyDescent="0.2">
      <c r="B44366" s="66"/>
    </row>
    <row r="44367" spans="2:2" x14ac:dyDescent="0.2">
      <c r="B44367" s="66"/>
    </row>
    <row r="44368" spans="2:2" x14ac:dyDescent="0.2">
      <c r="B44368" s="66"/>
    </row>
    <row r="44369" spans="2:2" x14ac:dyDescent="0.2">
      <c r="B44369" s="66"/>
    </row>
    <row r="44370" spans="2:2" x14ac:dyDescent="0.2">
      <c r="B44370" s="66"/>
    </row>
    <row r="44371" spans="2:2" x14ac:dyDescent="0.2">
      <c r="B44371" s="66"/>
    </row>
    <row r="44372" spans="2:2" x14ac:dyDescent="0.2">
      <c r="B44372" s="66"/>
    </row>
    <row r="44373" spans="2:2" x14ac:dyDescent="0.2">
      <c r="B44373" s="66"/>
    </row>
    <row r="44374" spans="2:2" x14ac:dyDescent="0.2">
      <c r="B44374" s="66"/>
    </row>
    <row r="44375" spans="2:2" x14ac:dyDescent="0.2">
      <c r="B44375" s="66"/>
    </row>
    <row r="44376" spans="2:2" x14ac:dyDescent="0.2">
      <c r="B44376" s="66"/>
    </row>
    <row r="44377" spans="2:2" x14ac:dyDescent="0.2">
      <c r="B44377" s="66"/>
    </row>
    <row r="44378" spans="2:2" x14ac:dyDescent="0.2">
      <c r="B44378" s="66"/>
    </row>
    <row r="44379" spans="2:2" x14ac:dyDescent="0.2">
      <c r="B44379" s="66"/>
    </row>
    <row r="44380" spans="2:2" x14ac:dyDescent="0.2">
      <c r="B44380" s="66"/>
    </row>
    <row r="44381" spans="2:2" x14ac:dyDescent="0.2">
      <c r="B44381" s="66"/>
    </row>
    <row r="44382" spans="2:2" x14ac:dyDescent="0.2">
      <c r="B44382" s="66"/>
    </row>
    <row r="44383" spans="2:2" x14ac:dyDescent="0.2">
      <c r="B44383" s="66"/>
    </row>
    <row r="44384" spans="2:2" x14ac:dyDescent="0.2">
      <c r="B44384" s="66"/>
    </row>
    <row r="44385" spans="2:2" x14ac:dyDescent="0.2">
      <c r="B44385" s="66"/>
    </row>
    <row r="44386" spans="2:2" x14ac:dyDescent="0.2">
      <c r="B44386" s="66"/>
    </row>
    <row r="44387" spans="2:2" x14ac:dyDescent="0.2">
      <c r="B44387" s="66"/>
    </row>
    <row r="44388" spans="2:2" x14ac:dyDescent="0.2">
      <c r="B44388" s="66"/>
    </row>
    <row r="44389" spans="2:2" x14ac:dyDescent="0.2">
      <c r="B44389" s="66"/>
    </row>
    <row r="44390" spans="2:2" x14ac:dyDescent="0.2">
      <c r="B44390" s="66"/>
    </row>
    <row r="44391" spans="2:2" x14ac:dyDescent="0.2">
      <c r="B44391" s="66"/>
    </row>
    <row r="44392" spans="2:2" x14ac:dyDescent="0.2">
      <c r="B44392" s="66"/>
    </row>
    <row r="44393" spans="2:2" x14ac:dyDescent="0.2">
      <c r="B44393" s="66"/>
    </row>
    <row r="44394" spans="2:2" x14ac:dyDescent="0.2">
      <c r="B44394" s="66"/>
    </row>
    <row r="44395" spans="2:2" x14ac:dyDescent="0.2">
      <c r="B44395" s="66"/>
    </row>
    <row r="44396" spans="2:2" x14ac:dyDescent="0.2">
      <c r="B44396" s="66"/>
    </row>
    <row r="44397" spans="2:2" x14ac:dyDescent="0.2">
      <c r="B44397" s="66"/>
    </row>
    <row r="44398" spans="2:2" x14ac:dyDescent="0.2">
      <c r="B44398" s="66"/>
    </row>
    <row r="44399" spans="2:2" x14ac:dyDescent="0.2">
      <c r="B44399" s="66"/>
    </row>
    <row r="44400" spans="2:2" x14ac:dyDescent="0.2">
      <c r="B44400" s="66"/>
    </row>
    <row r="44401" spans="2:2" x14ac:dyDescent="0.2">
      <c r="B44401" s="66"/>
    </row>
    <row r="44402" spans="2:2" x14ac:dyDescent="0.2">
      <c r="B44402" s="66"/>
    </row>
    <row r="44403" spans="2:2" x14ac:dyDescent="0.2">
      <c r="B44403" s="66"/>
    </row>
    <row r="44404" spans="2:2" x14ac:dyDescent="0.2">
      <c r="B44404" s="66"/>
    </row>
    <row r="44405" spans="2:2" x14ac:dyDescent="0.2">
      <c r="B44405" s="66"/>
    </row>
    <row r="44406" spans="2:2" x14ac:dyDescent="0.2">
      <c r="B44406" s="66"/>
    </row>
    <row r="44407" spans="2:2" x14ac:dyDescent="0.2">
      <c r="B44407" s="66"/>
    </row>
    <row r="44408" spans="2:2" x14ac:dyDescent="0.2">
      <c r="B44408" s="66"/>
    </row>
    <row r="44409" spans="2:2" x14ac:dyDescent="0.2">
      <c r="B44409" s="66"/>
    </row>
    <row r="44410" spans="2:2" x14ac:dyDescent="0.2">
      <c r="B44410" s="66"/>
    </row>
    <row r="44411" spans="2:2" x14ac:dyDescent="0.2">
      <c r="B44411" s="66"/>
    </row>
    <row r="44412" spans="2:2" x14ac:dyDescent="0.2">
      <c r="B44412" s="66"/>
    </row>
    <row r="44413" spans="2:2" x14ac:dyDescent="0.2">
      <c r="B44413" s="66"/>
    </row>
    <row r="44414" spans="2:2" x14ac:dyDescent="0.2">
      <c r="B44414" s="66"/>
    </row>
    <row r="44415" spans="2:2" x14ac:dyDescent="0.2">
      <c r="B44415" s="66"/>
    </row>
    <row r="44416" spans="2:2" x14ac:dyDescent="0.2">
      <c r="B44416" s="66"/>
    </row>
    <row r="44417" spans="2:2" x14ac:dyDescent="0.2">
      <c r="B44417" s="66"/>
    </row>
    <row r="44418" spans="2:2" x14ac:dyDescent="0.2">
      <c r="B44418" s="66"/>
    </row>
    <row r="44419" spans="2:2" x14ac:dyDescent="0.2">
      <c r="B44419" s="66"/>
    </row>
    <row r="44420" spans="2:2" x14ac:dyDescent="0.2">
      <c r="B44420" s="66"/>
    </row>
    <row r="44421" spans="2:2" x14ac:dyDescent="0.2">
      <c r="B44421" s="66"/>
    </row>
    <row r="44422" spans="2:2" x14ac:dyDescent="0.2">
      <c r="B44422" s="66"/>
    </row>
    <row r="44423" spans="2:2" x14ac:dyDescent="0.2">
      <c r="B44423" s="66"/>
    </row>
    <row r="44424" spans="2:2" x14ac:dyDescent="0.2">
      <c r="B44424" s="66"/>
    </row>
    <row r="44425" spans="2:2" x14ac:dyDescent="0.2">
      <c r="B44425" s="66"/>
    </row>
    <row r="44426" spans="2:2" x14ac:dyDescent="0.2">
      <c r="B44426" s="66"/>
    </row>
    <row r="44427" spans="2:2" x14ac:dyDescent="0.2">
      <c r="B44427" s="66"/>
    </row>
    <row r="44428" spans="2:2" x14ac:dyDescent="0.2">
      <c r="B44428" s="66"/>
    </row>
    <row r="44429" spans="2:2" x14ac:dyDescent="0.2">
      <c r="B44429" s="66"/>
    </row>
    <row r="44430" spans="2:2" x14ac:dyDescent="0.2">
      <c r="B44430" s="66"/>
    </row>
    <row r="44431" spans="2:2" x14ac:dyDescent="0.2">
      <c r="B44431" s="66"/>
    </row>
    <row r="44432" spans="2:2" x14ac:dyDescent="0.2">
      <c r="B44432" s="66"/>
    </row>
    <row r="44433" spans="2:2" x14ac:dyDescent="0.2">
      <c r="B44433" s="66"/>
    </row>
    <row r="44434" spans="2:2" x14ac:dyDescent="0.2">
      <c r="B44434" s="66"/>
    </row>
    <row r="44435" spans="2:2" x14ac:dyDescent="0.2">
      <c r="B44435" s="66"/>
    </row>
    <row r="44436" spans="2:2" x14ac:dyDescent="0.2">
      <c r="B44436" s="66"/>
    </row>
    <row r="44437" spans="2:2" x14ac:dyDescent="0.2">
      <c r="B44437" s="66"/>
    </row>
    <row r="44438" spans="2:2" x14ac:dyDescent="0.2">
      <c r="B44438" s="66"/>
    </row>
    <row r="44439" spans="2:2" x14ac:dyDescent="0.2">
      <c r="B44439" s="66"/>
    </row>
    <row r="44440" spans="2:2" x14ac:dyDescent="0.2">
      <c r="B44440" s="66"/>
    </row>
    <row r="44441" spans="2:2" x14ac:dyDescent="0.2">
      <c r="B44441" s="66"/>
    </row>
    <row r="44442" spans="2:2" x14ac:dyDescent="0.2">
      <c r="B44442" s="66"/>
    </row>
    <row r="44443" spans="2:2" x14ac:dyDescent="0.2">
      <c r="B44443" s="66"/>
    </row>
    <row r="44444" spans="2:2" x14ac:dyDescent="0.2">
      <c r="B44444" s="66"/>
    </row>
    <row r="44445" spans="2:2" x14ac:dyDescent="0.2">
      <c r="B44445" s="66"/>
    </row>
    <row r="44446" spans="2:2" x14ac:dyDescent="0.2">
      <c r="B44446" s="66"/>
    </row>
    <row r="44447" spans="2:2" x14ac:dyDescent="0.2">
      <c r="B44447" s="66"/>
    </row>
    <row r="44448" spans="2:2" x14ac:dyDescent="0.2">
      <c r="B44448" s="66"/>
    </row>
    <row r="44449" spans="2:2" x14ac:dyDescent="0.2">
      <c r="B44449" s="66"/>
    </row>
    <row r="44450" spans="2:2" x14ac:dyDescent="0.2">
      <c r="B44450" s="66"/>
    </row>
    <row r="44451" spans="2:2" x14ac:dyDescent="0.2">
      <c r="B44451" s="66"/>
    </row>
    <row r="44452" spans="2:2" x14ac:dyDescent="0.2">
      <c r="B44452" s="66"/>
    </row>
    <row r="44453" spans="2:2" x14ac:dyDescent="0.2">
      <c r="B44453" s="66"/>
    </row>
    <row r="44454" spans="2:2" x14ac:dyDescent="0.2">
      <c r="B44454" s="66"/>
    </row>
    <row r="44455" spans="2:2" x14ac:dyDescent="0.2">
      <c r="B44455" s="66"/>
    </row>
    <row r="44456" spans="2:2" x14ac:dyDescent="0.2">
      <c r="B44456" s="66"/>
    </row>
    <row r="44457" spans="2:2" x14ac:dyDescent="0.2">
      <c r="B44457" s="66"/>
    </row>
    <row r="44458" spans="2:2" x14ac:dyDescent="0.2">
      <c r="B44458" s="66"/>
    </row>
    <row r="44459" spans="2:2" x14ac:dyDescent="0.2">
      <c r="B44459" s="66"/>
    </row>
    <row r="44460" spans="2:2" x14ac:dyDescent="0.2">
      <c r="B44460" s="66"/>
    </row>
    <row r="44461" spans="2:2" x14ac:dyDescent="0.2">
      <c r="B44461" s="66"/>
    </row>
    <row r="44462" spans="2:2" x14ac:dyDescent="0.2">
      <c r="B44462" s="66"/>
    </row>
    <row r="44463" spans="2:2" x14ac:dyDescent="0.2">
      <c r="B44463" s="66"/>
    </row>
    <row r="44464" spans="2:2" x14ac:dyDescent="0.2">
      <c r="B44464" s="66"/>
    </row>
    <row r="44465" spans="2:2" x14ac:dyDescent="0.2">
      <c r="B44465" s="66"/>
    </row>
    <row r="44466" spans="2:2" x14ac:dyDescent="0.2">
      <c r="B44466" s="66"/>
    </row>
    <row r="44467" spans="2:2" x14ac:dyDescent="0.2">
      <c r="B44467" s="66"/>
    </row>
    <row r="44468" spans="2:2" x14ac:dyDescent="0.2">
      <c r="B44468" s="66"/>
    </row>
    <row r="44469" spans="2:2" x14ac:dyDescent="0.2">
      <c r="B44469" s="66"/>
    </row>
    <row r="44470" spans="2:2" x14ac:dyDescent="0.2">
      <c r="B44470" s="66"/>
    </row>
    <row r="44471" spans="2:2" x14ac:dyDescent="0.2">
      <c r="B44471" s="66"/>
    </row>
    <row r="44472" spans="2:2" x14ac:dyDescent="0.2">
      <c r="B44472" s="66"/>
    </row>
    <row r="44473" spans="2:2" x14ac:dyDescent="0.2">
      <c r="B44473" s="66"/>
    </row>
    <row r="44474" spans="2:2" x14ac:dyDescent="0.2">
      <c r="B44474" s="66"/>
    </row>
    <row r="44475" spans="2:2" x14ac:dyDescent="0.2">
      <c r="B44475" s="66"/>
    </row>
    <row r="44476" spans="2:2" x14ac:dyDescent="0.2">
      <c r="B44476" s="66"/>
    </row>
    <row r="44477" spans="2:2" x14ac:dyDescent="0.2">
      <c r="B44477" s="66"/>
    </row>
    <row r="44478" spans="2:2" x14ac:dyDescent="0.2">
      <c r="B44478" s="66"/>
    </row>
    <row r="44479" spans="2:2" x14ac:dyDescent="0.2">
      <c r="B44479" s="66"/>
    </row>
    <row r="44480" spans="2:2" x14ac:dyDescent="0.2">
      <c r="B44480" s="66"/>
    </row>
    <row r="44481" spans="2:2" x14ac:dyDescent="0.2">
      <c r="B44481" s="66"/>
    </row>
    <row r="44482" spans="2:2" x14ac:dyDescent="0.2">
      <c r="B44482" s="66"/>
    </row>
    <row r="44483" spans="2:2" x14ac:dyDescent="0.2">
      <c r="B44483" s="66"/>
    </row>
    <row r="44484" spans="2:2" x14ac:dyDescent="0.2">
      <c r="B44484" s="66"/>
    </row>
    <row r="44485" spans="2:2" x14ac:dyDescent="0.2">
      <c r="B44485" s="66"/>
    </row>
    <row r="44486" spans="2:2" x14ac:dyDescent="0.2">
      <c r="B44486" s="66"/>
    </row>
    <row r="44487" spans="2:2" x14ac:dyDescent="0.2">
      <c r="B44487" s="66"/>
    </row>
    <row r="44488" spans="2:2" x14ac:dyDescent="0.2">
      <c r="B44488" s="66"/>
    </row>
    <row r="44489" spans="2:2" x14ac:dyDescent="0.2">
      <c r="B44489" s="66"/>
    </row>
    <row r="44490" spans="2:2" x14ac:dyDescent="0.2">
      <c r="B44490" s="66"/>
    </row>
    <row r="44491" spans="2:2" x14ac:dyDescent="0.2">
      <c r="B44491" s="66"/>
    </row>
    <row r="44492" spans="2:2" x14ac:dyDescent="0.2">
      <c r="B44492" s="66"/>
    </row>
    <row r="44493" spans="2:2" x14ac:dyDescent="0.2">
      <c r="B44493" s="66"/>
    </row>
    <row r="44494" spans="2:2" x14ac:dyDescent="0.2">
      <c r="B44494" s="66"/>
    </row>
    <row r="44495" spans="2:2" x14ac:dyDescent="0.2">
      <c r="B44495" s="66"/>
    </row>
    <row r="44496" spans="2:2" x14ac:dyDescent="0.2">
      <c r="B44496" s="66"/>
    </row>
    <row r="44497" spans="2:2" x14ac:dyDescent="0.2">
      <c r="B44497" s="66"/>
    </row>
    <row r="44498" spans="2:2" x14ac:dyDescent="0.2">
      <c r="B44498" s="66"/>
    </row>
    <row r="44499" spans="2:2" x14ac:dyDescent="0.2">
      <c r="B44499" s="66"/>
    </row>
    <row r="44500" spans="2:2" x14ac:dyDescent="0.2">
      <c r="B44500" s="66"/>
    </row>
    <row r="44501" spans="2:2" x14ac:dyDescent="0.2">
      <c r="B44501" s="66"/>
    </row>
    <row r="44502" spans="2:2" x14ac:dyDescent="0.2">
      <c r="B44502" s="66"/>
    </row>
    <row r="44503" spans="2:2" x14ac:dyDescent="0.2">
      <c r="B44503" s="66"/>
    </row>
    <row r="44504" spans="2:2" x14ac:dyDescent="0.2">
      <c r="B44504" s="66"/>
    </row>
    <row r="44505" spans="2:2" x14ac:dyDescent="0.2">
      <c r="B44505" s="66"/>
    </row>
    <row r="44506" spans="2:2" x14ac:dyDescent="0.2">
      <c r="B44506" s="66"/>
    </row>
    <row r="44507" spans="2:2" x14ac:dyDescent="0.2">
      <c r="B44507" s="66"/>
    </row>
    <row r="44508" spans="2:2" x14ac:dyDescent="0.2">
      <c r="B44508" s="66"/>
    </row>
    <row r="44509" spans="2:2" x14ac:dyDescent="0.2">
      <c r="B44509" s="66"/>
    </row>
    <row r="44510" spans="2:2" x14ac:dyDescent="0.2">
      <c r="B44510" s="66"/>
    </row>
    <row r="44511" spans="2:2" x14ac:dyDescent="0.2">
      <c r="B44511" s="66"/>
    </row>
    <row r="44512" spans="2:2" x14ac:dyDescent="0.2">
      <c r="B44512" s="66"/>
    </row>
    <row r="44513" spans="2:2" x14ac:dyDescent="0.2">
      <c r="B44513" s="66"/>
    </row>
    <row r="44514" spans="2:2" x14ac:dyDescent="0.2">
      <c r="B44514" s="66"/>
    </row>
    <row r="44515" spans="2:2" x14ac:dyDescent="0.2">
      <c r="B44515" s="66"/>
    </row>
    <row r="44516" spans="2:2" x14ac:dyDescent="0.2">
      <c r="B44516" s="66"/>
    </row>
    <row r="44517" spans="2:2" x14ac:dyDescent="0.2">
      <c r="B44517" s="66"/>
    </row>
    <row r="44518" spans="2:2" x14ac:dyDescent="0.2">
      <c r="B44518" s="66"/>
    </row>
    <row r="44519" spans="2:2" x14ac:dyDescent="0.2">
      <c r="B44519" s="66"/>
    </row>
    <row r="44520" spans="2:2" x14ac:dyDescent="0.2">
      <c r="B44520" s="66"/>
    </row>
    <row r="44521" spans="2:2" x14ac:dyDescent="0.2">
      <c r="B44521" s="66"/>
    </row>
    <row r="44522" spans="2:2" x14ac:dyDescent="0.2">
      <c r="B44522" s="66"/>
    </row>
    <row r="44523" spans="2:2" x14ac:dyDescent="0.2">
      <c r="B44523" s="66"/>
    </row>
    <row r="44524" spans="2:2" x14ac:dyDescent="0.2">
      <c r="B44524" s="66"/>
    </row>
    <row r="44525" spans="2:2" x14ac:dyDescent="0.2">
      <c r="B44525" s="66"/>
    </row>
    <row r="44526" spans="2:2" x14ac:dyDescent="0.2">
      <c r="B44526" s="66"/>
    </row>
    <row r="44527" spans="2:2" x14ac:dyDescent="0.2">
      <c r="B44527" s="66"/>
    </row>
    <row r="44528" spans="2:2" x14ac:dyDescent="0.2">
      <c r="B44528" s="66"/>
    </row>
    <row r="44529" spans="2:2" x14ac:dyDescent="0.2">
      <c r="B44529" s="66"/>
    </row>
    <row r="44530" spans="2:2" x14ac:dyDescent="0.2">
      <c r="B44530" s="66"/>
    </row>
    <row r="44531" spans="2:2" x14ac:dyDescent="0.2">
      <c r="B44531" s="66"/>
    </row>
    <row r="44532" spans="2:2" x14ac:dyDescent="0.2">
      <c r="B44532" s="66"/>
    </row>
    <row r="44533" spans="2:2" x14ac:dyDescent="0.2">
      <c r="B44533" s="66"/>
    </row>
    <row r="44534" spans="2:2" x14ac:dyDescent="0.2">
      <c r="B44534" s="66"/>
    </row>
    <row r="44535" spans="2:2" x14ac:dyDescent="0.2">
      <c r="B44535" s="66"/>
    </row>
    <row r="44536" spans="2:2" x14ac:dyDescent="0.2">
      <c r="B44536" s="66"/>
    </row>
    <row r="44537" spans="2:2" x14ac:dyDescent="0.2">
      <c r="B44537" s="66"/>
    </row>
    <row r="44538" spans="2:2" x14ac:dyDescent="0.2">
      <c r="B44538" s="66"/>
    </row>
    <row r="44539" spans="2:2" x14ac:dyDescent="0.2">
      <c r="B44539" s="66"/>
    </row>
    <row r="44540" spans="2:2" x14ac:dyDescent="0.2">
      <c r="B44540" s="66"/>
    </row>
    <row r="44541" spans="2:2" x14ac:dyDescent="0.2">
      <c r="B44541" s="66"/>
    </row>
    <row r="44542" spans="2:2" x14ac:dyDescent="0.2">
      <c r="B44542" s="66"/>
    </row>
    <row r="44543" spans="2:2" x14ac:dyDescent="0.2">
      <c r="B44543" s="66"/>
    </row>
    <row r="44544" spans="2:2" x14ac:dyDescent="0.2">
      <c r="B44544" s="66"/>
    </row>
    <row r="44545" spans="2:2" x14ac:dyDescent="0.2">
      <c r="B44545" s="66"/>
    </row>
    <row r="44546" spans="2:2" x14ac:dyDescent="0.2">
      <c r="B44546" s="66"/>
    </row>
    <row r="44547" spans="2:2" x14ac:dyDescent="0.2">
      <c r="B44547" s="66"/>
    </row>
    <row r="44548" spans="2:2" x14ac:dyDescent="0.2">
      <c r="B44548" s="66"/>
    </row>
    <row r="44549" spans="2:2" x14ac:dyDescent="0.2">
      <c r="B44549" s="66"/>
    </row>
    <row r="44550" spans="2:2" x14ac:dyDescent="0.2">
      <c r="B44550" s="66"/>
    </row>
    <row r="44551" spans="2:2" x14ac:dyDescent="0.2">
      <c r="B44551" s="66"/>
    </row>
    <row r="44552" spans="2:2" x14ac:dyDescent="0.2">
      <c r="B44552" s="66"/>
    </row>
    <row r="44553" spans="2:2" x14ac:dyDescent="0.2">
      <c r="B44553" s="66"/>
    </row>
    <row r="44554" spans="2:2" x14ac:dyDescent="0.2">
      <c r="B44554" s="66"/>
    </row>
    <row r="44555" spans="2:2" x14ac:dyDescent="0.2">
      <c r="B44555" s="66"/>
    </row>
    <row r="44556" spans="2:2" x14ac:dyDescent="0.2">
      <c r="B44556" s="66"/>
    </row>
    <row r="44557" spans="2:2" x14ac:dyDescent="0.2">
      <c r="B44557" s="66"/>
    </row>
    <row r="44558" spans="2:2" x14ac:dyDescent="0.2">
      <c r="B44558" s="66"/>
    </row>
    <row r="44559" spans="2:2" x14ac:dyDescent="0.2">
      <c r="B44559" s="66"/>
    </row>
    <row r="44560" spans="2:2" x14ac:dyDescent="0.2">
      <c r="B44560" s="66"/>
    </row>
    <row r="44561" spans="2:2" x14ac:dyDescent="0.2">
      <c r="B44561" s="66"/>
    </row>
    <row r="44562" spans="2:2" x14ac:dyDescent="0.2">
      <c r="B44562" s="66"/>
    </row>
    <row r="44563" spans="2:2" x14ac:dyDescent="0.2">
      <c r="B44563" s="66"/>
    </row>
    <row r="44564" spans="2:2" x14ac:dyDescent="0.2">
      <c r="B44564" s="66"/>
    </row>
    <row r="44565" spans="2:2" x14ac:dyDescent="0.2">
      <c r="B44565" s="66"/>
    </row>
    <row r="44566" spans="2:2" x14ac:dyDescent="0.2">
      <c r="B44566" s="66"/>
    </row>
    <row r="44567" spans="2:2" x14ac:dyDescent="0.2">
      <c r="B44567" s="66"/>
    </row>
    <row r="44568" spans="2:2" x14ac:dyDescent="0.2">
      <c r="B44568" s="66"/>
    </row>
    <row r="44569" spans="2:2" x14ac:dyDescent="0.2">
      <c r="B44569" s="66"/>
    </row>
    <row r="44570" spans="2:2" x14ac:dyDescent="0.2">
      <c r="B44570" s="66"/>
    </row>
    <row r="44571" spans="2:2" x14ac:dyDescent="0.2">
      <c r="B44571" s="66"/>
    </row>
    <row r="44572" spans="2:2" x14ac:dyDescent="0.2">
      <c r="B44572" s="66"/>
    </row>
    <row r="44573" spans="2:2" x14ac:dyDescent="0.2">
      <c r="B44573" s="66"/>
    </row>
    <row r="44574" spans="2:2" x14ac:dyDescent="0.2">
      <c r="B44574" s="66"/>
    </row>
    <row r="44575" spans="2:2" x14ac:dyDescent="0.2">
      <c r="B44575" s="66"/>
    </row>
    <row r="44576" spans="2:2" x14ac:dyDescent="0.2">
      <c r="B44576" s="66"/>
    </row>
    <row r="44577" spans="2:2" x14ac:dyDescent="0.2">
      <c r="B44577" s="66"/>
    </row>
    <row r="44578" spans="2:2" x14ac:dyDescent="0.2">
      <c r="B44578" s="66"/>
    </row>
    <row r="44579" spans="2:2" x14ac:dyDescent="0.2">
      <c r="B44579" s="66"/>
    </row>
    <row r="44580" spans="2:2" x14ac:dyDescent="0.2">
      <c r="B44580" s="66"/>
    </row>
    <row r="44581" spans="2:2" x14ac:dyDescent="0.2">
      <c r="B44581" s="66"/>
    </row>
    <row r="44582" spans="2:2" x14ac:dyDescent="0.2">
      <c r="B44582" s="66"/>
    </row>
    <row r="44583" spans="2:2" x14ac:dyDescent="0.2">
      <c r="B44583" s="66"/>
    </row>
    <row r="44584" spans="2:2" x14ac:dyDescent="0.2">
      <c r="B44584" s="66"/>
    </row>
    <row r="44585" spans="2:2" x14ac:dyDescent="0.2">
      <c r="B44585" s="66"/>
    </row>
    <row r="44586" spans="2:2" x14ac:dyDescent="0.2">
      <c r="B44586" s="66"/>
    </row>
    <row r="44587" spans="2:2" x14ac:dyDescent="0.2">
      <c r="B44587" s="66"/>
    </row>
    <row r="44588" spans="2:2" x14ac:dyDescent="0.2">
      <c r="B44588" s="66"/>
    </row>
    <row r="44589" spans="2:2" x14ac:dyDescent="0.2">
      <c r="B44589" s="66"/>
    </row>
    <row r="44590" spans="2:2" x14ac:dyDescent="0.2">
      <c r="B44590" s="66"/>
    </row>
    <row r="44591" spans="2:2" x14ac:dyDescent="0.2">
      <c r="B44591" s="66"/>
    </row>
    <row r="44592" spans="2:2" x14ac:dyDescent="0.2">
      <c r="B44592" s="66"/>
    </row>
    <row r="44593" spans="2:2" x14ac:dyDescent="0.2">
      <c r="B44593" s="66"/>
    </row>
    <row r="44594" spans="2:2" x14ac:dyDescent="0.2">
      <c r="B44594" s="66"/>
    </row>
    <row r="44595" spans="2:2" x14ac:dyDescent="0.2">
      <c r="B44595" s="66"/>
    </row>
    <row r="44596" spans="2:2" x14ac:dyDescent="0.2">
      <c r="B44596" s="66"/>
    </row>
    <row r="44597" spans="2:2" x14ac:dyDescent="0.2">
      <c r="B44597" s="66"/>
    </row>
    <row r="44598" spans="2:2" x14ac:dyDescent="0.2">
      <c r="B44598" s="66"/>
    </row>
    <row r="44599" spans="2:2" x14ac:dyDescent="0.2">
      <c r="B44599" s="66"/>
    </row>
    <row r="44600" spans="2:2" x14ac:dyDescent="0.2">
      <c r="B44600" s="66"/>
    </row>
    <row r="44601" spans="2:2" x14ac:dyDescent="0.2">
      <c r="B44601" s="66"/>
    </row>
    <row r="44602" spans="2:2" x14ac:dyDescent="0.2">
      <c r="B44602" s="66"/>
    </row>
    <row r="44603" spans="2:2" x14ac:dyDescent="0.2">
      <c r="B44603" s="66"/>
    </row>
    <row r="44604" spans="2:2" x14ac:dyDescent="0.2">
      <c r="B44604" s="66"/>
    </row>
    <row r="44605" spans="2:2" x14ac:dyDescent="0.2">
      <c r="B44605" s="66"/>
    </row>
    <row r="44606" spans="2:2" x14ac:dyDescent="0.2">
      <c r="B44606" s="66"/>
    </row>
    <row r="44607" spans="2:2" x14ac:dyDescent="0.2">
      <c r="B44607" s="66"/>
    </row>
    <row r="44608" spans="2:2" x14ac:dyDescent="0.2">
      <c r="B44608" s="66"/>
    </row>
    <row r="44609" spans="2:2" x14ac:dyDescent="0.2">
      <c r="B44609" s="66"/>
    </row>
    <row r="44610" spans="2:2" x14ac:dyDescent="0.2">
      <c r="B44610" s="66"/>
    </row>
    <row r="44611" spans="2:2" x14ac:dyDescent="0.2">
      <c r="B44611" s="66"/>
    </row>
    <row r="44612" spans="2:2" x14ac:dyDescent="0.2">
      <c r="B44612" s="66"/>
    </row>
    <row r="44613" spans="2:2" x14ac:dyDescent="0.2">
      <c r="B44613" s="66"/>
    </row>
    <row r="44614" spans="2:2" x14ac:dyDescent="0.2">
      <c r="B44614" s="66"/>
    </row>
    <row r="44615" spans="2:2" x14ac:dyDescent="0.2">
      <c r="B44615" s="66"/>
    </row>
    <row r="44616" spans="2:2" x14ac:dyDescent="0.2">
      <c r="B44616" s="66"/>
    </row>
    <row r="44617" spans="2:2" x14ac:dyDescent="0.2">
      <c r="B44617" s="66"/>
    </row>
    <row r="44618" spans="2:2" x14ac:dyDescent="0.2">
      <c r="B44618" s="66"/>
    </row>
    <row r="44619" spans="2:2" x14ac:dyDescent="0.2">
      <c r="B44619" s="66"/>
    </row>
    <row r="44620" spans="2:2" x14ac:dyDescent="0.2">
      <c r="B44620" s="66"/>
    </row>
    <row r="44621" spans="2:2" x14ac:dyDescent="0.2">
      <c r="B44621" s="66"/>
    </row>
    <row r="44622" spans="2:2" x14ac:dyDescent="0.2">
      <c r="B44622" s="66"/>
    </row>
    <row r="44623" spans="2:2" x14ac:dyDescent="0.2">
      <c r="B44623" s="66"/>
    </row>
    <row r="44624" spans="2:2" x14ac:dyDescent="0.2">
      <c r="B44624" s="66"/>
    </row>
    <row r="44625" spans="2:2" x14ac:dyDescent="0.2">
      <c r="B44625" s="66"/>
    </row>
    <row r="44626" spans="2:2" x14ac:dyDescent="0.2">
      <c r="B44626" s="66"/>
    </row>
    <row r="44627" spans="2:2" x14ac:dyDescent="0.2">
      <c r="B44627" s="66"/>
    </row>
    <row r="44628" spans="2:2" x14ac:dyDescent="0.2">
      <c r="B44628" s="66"/>
    </row>
    <row r="44629" spans="2:2" x14ac:dyDescent="0.2">
      <c r="B44629" s="66"/>
    </row>
    <row r="44630" spans="2:2" x14ac:dyDescent="0.2">
      <c r="B44630" s="66"/>
    </row>
    <row r="44631" spans="2:2" x14ac:dyDescent="0.2">
      <c r="B44631" s="66"/>
    </row>
    <row r="44632" spans="2:2" x14ac:dyDescent="0.2">
      <c r="B44632" s="66"/>
    </row>
    <row r="44633" spans="2:2" x14ac:dyDescent="0.2">
      <c r="B44633" s="66"/>
    </row>
    <row r="44634" spans="2:2" x14ac:dyDescent="0.2">
      <c r="B44634" s="66"/>
    </row>
    <row r="44635" spans="2:2" x14ac:dyDescent="0.2">
      <c r="B44635" s="66"/>
    </row>
    <row r="44636" spans="2:2" x14ac:dyDescent="0.2">
      <c r="B44636" s="66"/>
    </row>
    <row r="44637" spans="2:2" x14ac:dyDescent="0.2">
      <c r="B44637" s="66"/>
    </row>
    <row r="44638" spans="2:2" x14ac:dyDescent="0.2">
      <c r="B44638" s="66"/>
    </row>
    <row r="44639" spans="2:2" x14ac:dyDescent="0.2">
      <c r="B44639" s="66"/>
    </row>
    <row r="44640" spans="2:2" x14ac:dyDescent="0.2">
      <c r="B44640" s="66"/>
    </row>
    <row r="44641" spans="2:2" x14ac:dyDescent="0.2">
      <c r="B44641" s="66"/>
    </row>
    <row r="44642" spans="2:2" x14ac:dyDescent="0.2">
      <c r="B44642" s="66"/>
    </row>
    <row r="44643" spans="2:2" x14ac:dyDescent="0.2">
      <c r="B44643" s="66"/>
    </row>
    <row r="44644" spans="2:2" x14ac:dyDescent="0.2">
      <c r="B44644" s="66"/>
    </row>
    <row r="44645" spans="2:2" x14ac:dyDescent="0.2">
      <c r="B44645" s="66"/>
    </row>
    <row r="44646" spans="2:2" x14ac:dyDescent="0.2">
      <c r="B44646" s="66"/>
    </row>
    <row r="44647" spans="2:2" x14ac:dyDescent="0.2">
      <c r="B44647" s="66"/>
    </row>
    <row r="44648" spans="2:2" x14ac:dyDescent="0.2">
      <c r="B44648" s="66"/>
    </row>
    <row r="44649" spans="2:2" x14ac:dyDescent="0.2">
      <c r="B44649" s="66"/>
    </row>
    <row r="44650" spans="2:2" x14ac:dyDescent="0.2">
      <c r="B44650" s="66"/>
    </row>
    <row r="44651" spans="2:2" x14ac:dyDescent="0.2">
      <c r="B44651" s="66"/>
    </row>
    <row r="44652" spans="2:2" x14ac:dyDescent="0.2">
      <c r="B44652" s="66"/>
    </row>
    <row r="44653" spans="2:2" x14ac:dyDescent="0.2">
      <c r="B44653" s="66"/>
    </row>
    <row r="44654" spans="2:2" x14ac:dyDescent="0.2">
      <c r="B44654" s="66"/>
    </row>
    <row r="44655" spans="2:2" x14ac:dyDescent="0.2">
      <c r="B44655" s="66"/>
    </row>
    <row r="44656" spans="2:2" x14ac:dyDescent="0.2">
      <c r="B44656" s="66"/>
    </row>
    <row r="44657" spans="2:2" x14ac:dyDescent="0.2">
      <c r="B44657" s="66"/>
    </row>
    <row r="44658" spans="2:2" x14ac:dyDescent="0.2">
      <c r="B44658" s="66"/>
    </row>
    <row r="44659" spans="2:2" x14ac:dyDescent="0.2">
      <c r="B44659" s="66"/>
    </row>
    <row r="44660" spans="2:2" x14ac:dyDescent="0.2">
      <c r="B44660" s="66"/>
    </row>
    <row r="44661" spans="2:2" x14ac:dyDescent="0.2">
      <c r="B44661" s="66"/>
    </row>
    <row r="44662" spans="2:2" x14ac:dyDescent="0.2">
      <c r="B44662" s="66"/>
    </row>
    <row r="44663" spans="2:2" x14ac:dyDescent="0.2">
      <c r="B44663" s="66"/>
    </row>
    <row r="44664" spans="2:2" x14ac:dyDescent="0.2">
      <c r="B44664" s="66"/>
    </row>
    <row r="44665" spans="2:2" x14ac:dyDescent="0.2">
      <c r="B44665" s="66"/>
    </row>
    <row r="44666" spans="2:2" x14ac:dyDescent="0.2">
      <c r="B44666" s="66"/>
    </row>
    <row r="44667" spans="2:2" x14ac:dyDescent="0.2">
      <c r="B44667" s="66"/>
    </row>
    <row r="44668" spans="2:2" x14ac:dyDescent="0.2">
      <c r="B44668" s="66"/>
    </row>
    <row r="44669" spans="2:2" x14ac:dyDescent="0.2">
      <c r="B44669" s="66"/>
    </row>
    <row r="44670" spans="2:2" x14ac:dyDescent="0.2">
      <c r="B44670" s="66"/>
    </row>
    <row r="44671" spans="2:2" x14ac:dyDescent="0.2">
      <c r="B44671" s="66"/>
    </row>
    <row r="44672" spans="2:2" x14ac:dyDescent="0.2">
      <c r="B44672" s="66"/>
    </row>
    <row r="44673" spans="2:2" x14ac:dyDescent="0.2">
      <c r="B44673" s="66"/>
    </row>
    <row r="44674" spans="2:2" x14ac:dyDescent="0.2">
      <c r="B44674" s="66"/>
    </row>
    <row r="44675" spans="2:2" x14ac:dyDescent="0.2">
      <c r="B44675" s="66"/>
    </row>
    <row r="44676" spans="2:2" x14ac:dyDescent="0.2">
      <c r="B44676" s="66"/>
    </row>
    <row r="44677" spans="2:2" x14ac:dyDescent="0.2">
      <c r="B44677" s="66"/>
    </row>
    <row r="44678" spans="2:2" x14ac:dyDescent="0.2">
      <c r="B44678" s="66"/>
    </row>
    <row r="44679" spans="2:2" x14ac:dyDescent="0.2">
      <c r="B44679" s="66"/>
    </row>
    <row r="44680" spans="2:2" x14ac:dyDescent="0.2">
      <c r="B44680" s="66"/>
    </row>
    <row r="44681" spans="2:2" x14ac:dyDescent="0.2">
      <c r="B44681" s="66"/>
    </row>
    <row r="44682" spans="2:2" x14ac:dyDescent="0.2">
      <c r="B44682" s="66"/>
    </row>
    <row r="44683" spans="2:2" x14ac:dyDescent="0.2">
      <c r="B44683" s="66"/>
    </row>
    <row r="44684" spans="2:2" x14ac:dyDescent="0.2">
      <c r="B44684" s="66"/>
    </row>
    <row r="44685" spans="2:2" x14ac:dyDescent="0.2">
      <c r="B44685" s="66"/>
    </row>
    <row r="44686" spans="2:2" x14ac:dyDescent="0.2">
      <c r="B44686" s="66"/>
    </row>
    <row r="44687" spans="2:2" x14ac:dyDescent="0.2">
      <c r="B44687" s="66"/>
    </row>
    <row r="44688" spans="2:2" x14ac:dyDescent="0.2">
      <c r="B44688" s="66"/>
    </row>
    <row r="44689" spans="2:2" x14ac:dyDescent="0.2">
      <c r="B44689" s="66"/>
    </row>
    <row r="44690" spans="2:2" x14ac:dyDescent="0.2">
      <c r="B44690" s="66"/>
    </row>
    <row r="44691" spans="2:2" x14ac:dyDescent="0.2">
      <c r="B44691" s="66"/>
    </row>
    <row r="44692" spans="2:2" x14ac:dyDescent="0.2">
      <c r="B44692" s="66"/>
    </row>
    <row r="44693" spans="2:2" x14ac:dyDescent="0.2">
      <c r="B44693" s="66"/>
    </row>
    <row r="44694" spans="2:2" x14ac:dyDescent="0.2">
      <c r="B44694" s="66"/>
    </row>
    <row r="44695" spans="2:2" x14ac:dyDescent="0.2">
      <c r="B44695" s="66"/>
    </row>
    <row r="44696" spans="2:2" x14ac:dyDescent="0.2">
      <c r="B44696" s="66"/>
    </row>
    <row r="44697" spans="2:2" x14ac:dyDescent="0.2">
      <c r="B44697" s="66"/>
    </row>
    <row r="44698" spans="2:2" x14ac:dyDescent="0.2">
      <c r="B44698" s="66"/>
    </row>
    <row r="44699" spans="2:2" x14ac:dyDescent="0.2">
      <c r="B44699" s="66"/>
    </row>
    <row r="44700" spans="2:2" x14ac:dyDescent="0.2">
      <c r="B44700" s="66"/>
    </row>
    <row r="44701" spans="2:2" x14ac:dyDescent="0.2">
      <c r="B44701" s="66"/>
    </row>
    <row r="44702" spans="2:2" x14ac:dyDescent="0.2">
      <c r="B44702" s="66"/>
    </row>
    <row r="44703" spans="2:2" x14ac:dyDescent="0.2">
      <c r="B44703" s="66"/>
    </row>
    <row r="44704" spans="2:2" x14ac:dyDescent="0.2">
      <c r="B44704" s="66"/>
    </row>
    <row r="44705" spans="2:2" x14ac:dyDescent="0.2">
      <c r="B44705" s="66"/>
    </row>
    <row r="44706" spans="2:2" x14ac:dyDescent="0.2">
      <c r="B44706" s="66"/>
    </row>
    <row r="44707" spans="2:2" x14ac:dyDescent="0.2">
      <c r="B44707" s="66"/>
    </row>
    <row r="44708" spans="2:2" x14ac:dyDescent="0.2">
      <c r="B44708" s="66"/>
    </row>
    <row r="44709" spans="2:2" x14ac:dyDescent="0.2">
      <c r="B44709" s="66"/>
    </row>
    <row r="44710" spans="2:2" x14ac:dyDescent="0.2">
      <c r="B44710" s="66"/>
    </row>
    <row r="44711" spans="2:2" x14ac:dyDescent="0.2">
      <c r="B44711" s="66"/>
    </row>
    <row r="44712" spans="2:2" x14ac:dyDescent="0.2">
      <c r="B44712" s="66"/>
    </row>
    <row r="44713" spans="2:2" x14ac:dyDescent="0.2">
      <c r="B44713" s="66"/>
    </row>
    <row r="44714" spans="2:2" x14ac:dyDescent="0.2">
      <c r="B44714" s="66"/>
    </row>
    <row r="44715" spans="2:2" x14ac:dyDescent="0.2">
      <c r="B44715" s="66"/>
    </row>
    <row r="44716" spans="2:2" x14ac:dyDescent="0.2">
      <c r="B44716" s="66"/>
    </row>
    <row r="44717" spans="2:2" x14ac:dyDescent="0.2">
      <c r="B44717" s="66"/>
    </row>
    <row r="44718" spans="2:2" x14ac:dyDescent="0.2">
      <c r="B44718" s="66"/>
    </row>
    <row r="44719" spans="2:2" x14ac:dyDescent="0.2">
      <c r="B44719" s="66"/>
    </row>
    <row r="44720" spans="2:2" x14ac:dyDescent="0.2">
      <c r="B44720" s="66"/>
    </row>
    <row r="44721" spans="2:2" x14ac:dyDescent="0.2">
      <c r="B44721" s="66"/>
    </row>
    <row r="44722" spans="2:2" x14ac:dyDescent="0.2">
      <c r="B44722" s="66"/>
    </row>
    <row r="44723" spans="2:2" x14ac:dyDescent="0.2">
      <c r="B44723" s="66"/>
    </row>
    <row r="44724" spans="2:2" x14ac:dyDescent="0.2">
      <c r="B44724" s="66"/>
    </row>
    <row r="44725" spans="2:2" x14ac:dyDescent="0.2">
      <c r="B44725" s="66"/>
    </row>
    <row r="44726" spans="2:2" x14ac:dyDescent="0.2">
      <c r="B44726" s="66"/>
    </row>
    <row r="44727" spans="2:2" x14ac:dyDescent="0.2">
      <c r="B44727" s="66"/>
    </row>
    <row r="44728" spans="2:2" x14ac:dyDescent="0.2">
      <c r="B44728" s="66"/>
    </row>
    <row r="44729" spans="2:2" x14ac:dyDescent="0.2">
      <c r="B44729" s="66"/>
    </row>
    <row r="44730" spans="2:2" x14ac:dyDescent="0.2">
      <c r="B44730" s="66"/>
    </row>
    <row r="44731" spans="2:2" x14ac:dyDescent="0.2">
      <c r="B44731" s="66"/>
    </row>
    <row r="44732" spans="2:2" x14ac:dyDescent="0.2">
      <c r="B44732" s="66"/>
    </row>
    <row r="44733" spans="2:2" x14ac:dyDescent="0.2">
      <c r="B44733" s="66"/>
    </row>
    <row r="44734" spans="2:2" x14ac:dyDescent="0.2">
      <c r="B44734" s="66"/>
    </row>
    <row r="44735" spans="2:2" x14ac:dyDescent="0.2">
      <c r="B44735" s="66"/>
    </row>
    <row r="44736" spans="2:2" x14ac:dyDescent="0.2">
      <c r="B44736" s="66"/>
    </row>
    <row r="44737" spans="2:2" x14ac:dyDescent="0.2">
      <c r="B44737" s="66"/>
    </row>
    <row r="44738" spans="2:2" x14ac:dyDescent="0.2">
      <c r="B44738" s="66"/>
    </row>
    <row r="44739" spans="2:2" x14ac:dyDescent="0.2">
      <c r="B44739" s="66"/>
    </row>
    <row r="44740" spans="2:2" x14ac:dyDescent="0.2">
      <c r="B44740" s="66"/>
    </row>
    <row r="44741" spans="2:2" x14ac:dyDescent="0.2">
      <c r="B44741" s="66"/>
    </row>
    <row r="44742" spans="2:2" x14ac:dyDescent="0.2">
      <c r="B44742" s="66"/>
    </row>
    <row r="44743" spans="2:2" x14ac:dyDescent="0.2">
      <c r="B44743" s="66"/>
    </row>
    <row r="44744" spans="2:2" x14ac:dyDescent="0.2">
      <c r="B44744" s="66"/>
    </row>
    <row r="44745" spans="2:2" x14ac:dyDescent="0.2">
      <c r="B44745" s="66"/>
    </row>
    <row r="44746" spans="2:2" x14ac:dyDescent="0.2">
      <c r="B44746" s="66"/>
    </row>
    <row r="44747" spans="2:2" x14ac:dyDescent="0.2">
      <c r="B44747" s="66"/>
    </row>
    <row r="44748" spans="2:2" x14ac:dyDescent="0.2">
      <c r="B44748" s="66"/>
    </row>
    <row r="44749" spans="2:2" x14ac:dyDescent="0.2">
      <c r="B44749" s="66"/>
    </row>
    <row r="44750" spans="2:2" x14ac:dyDescent="0.2">
      <c r="B44750" s="66"/>
    </row>
    <row r="44751" spans="2:2" x14ac:dyDescent="0.2">
      <c r="B44751" s="66"/>
    </row>
    <row r="44752" spans="2:2" x14ac:dyDescent="0.2">
      <c r="B44752" s="66"/>
    </row>
    <row r="44753" spans="2:2" x14ac:dyDescent="0.2">
      <c r="B44753" s="66"/>
    </row>
    <row r="44754" spans="2:2" x14ac:dyDescent="0.2">
      <c r="B44754" s="66"/>
    </row>
    <row r="44755" spans="2:2" x14ac:dyDescent="0.2">
      <c r="B44755" s="66"/>
    </row>
    <row r="44756" spans="2:2" x14ac:dyDescent="0.2">
      <c r="B44756" s="66"/>
    </row>
    <row r="44757" spans="2:2" x14ac:dyDescent="0.2">
      <c r="B44757" s="66"/>
    </row>
    <row r="44758" spans="2:2" x14ac:dyDescent="0.2">
      <c r="B44758" s="66"/>
    </row>
    <row r="44759" spans="2:2" x14ac:dyDescent="0.2">
      <c r="B44759" s="66"/>
    </row>
    <row r="44760" spans="2:2" x14ac:dyDescent="0.2">
      <c r="B44760" s="66"/>
    </row>
    <row r="44761" spans="2:2" x14ac:dyDescent="0.2">
      <c r="B44761" s="66"/>
    </row>
    <row r="44762" spans="2:2" x14ac:dyDescent="0.2">
      <c r="B44762" s="66"/>
    </row>
    <row r="44763" spans="2:2" x14ac:dyDescent="0.2">
      <c r="B44763" s="66"/>
    </row>
    <row r="44764" spans="2:2" x14ac:dyDescent="0.2">
      <c r="B44764" s="66"/>
    </row>
    <row r="44765" spans="2:2" x14ac:dyDescent="0.2">
      <c r="B44765" s="66"/>
    </row>
    <row r="44766" spans="2:2" x14ac:dyDescent="0.2">
      <c r="B44766" s="66"/>
    </row>
    <row r="44767" spans="2:2" x14ac:dyDescent="0.2">
      <c r="B44767" s="66"/>
    </row>
    <row r="44768" spans="2:2" x14ac:dyDescent="0.2">
      <c r="B44768" s="66"/>
    </row>
    <row r="44769" spans="2:2" x14ac:dyDescent="0.2">
      <c r="B44769" s="66"/>
    </row>
    <row r="44770" spans="2:2" x14ac:dyDescent="0.2">
      <c r="B44770" s="66"/>
    </row>
    <row r="44771" spans="2:2" x14ac:dyDescent="0.2">
      <c r="B44771" s="66"/>
    </row>
    <row r="44772" spans="2:2" x14ac:dyDescent="0.2">
      <c r="B44772" s="66"/>
    </row>
    <row r="44773" spans="2:2" x14ac:dyDescent="0.2">
      <c r="B44773" s="66"/>
    </row>
    <row r="44774" spans="2:2" x14ac:dyDescent="0.2">
      <c r="B44774" s="66"/>
    </row>
    <row r="44775" spans="2:2" x14ac:dyDescent="0.2">
      <c r="B44775" s="66"/>
    </row>
    <row r="44776" spans="2:2" x14ac:dyDescent="0.2">
      <c r="B44776" s="66"/>
    </row>
    <row r="44777" spans="2:2" x14ac:dyDescent="0.2">
      <c r="B44777" s="66"/>
    </row>
    <row r="44778" spans="2:2" x14ac:dyDescent="0.2">
      <c r="B44778" s="66"/>
    </row>
    <row r="44779" spans="2:2" x14ac:dyDescent="0.2">
      <c r="B44779" s="66"/>
    </row>
    <row r="44780" spans="2:2" x14ac:dyDescent="0.2">
      <c r="B44780" s="66"/>
    </row>
    <row r="44781" spans="2:2" x14ac:dyDescent="0.2">
      <c r="B44781" s="66"/>
    </row>
    <row r="44782" spans="2:2" x14ac:dyDescent="0.2">
      <c r="B44782" s="66"/>
    </row>
    <row r="44783" spans="2:2" x14ac:dyDescent="0.2">
      <c r="B44783" s="66"/>
    </row>
    <row r="44784" spans="2:2" x14ac:dyDescent="0.2">
      <c r="B44784" s="66"/>
    </row>
    <row r="44785" spans="2:2" x14ac:dyDescent="0.2">
      <c r="B44785" s="66"/>
    </row>
    <row r="44786" spans="2:2" x14ac:dyDescent="0.2">
      <c r="B44786" s="66"/>
    </row>
    <row r="44787" spans="2:2" x14ac:dyDescent="0.2">
      <c r="B44787" s="66"/>
    </row>
    <row r="44788" spans="2:2" x14ac:dyDescent="0.2">
      <c r="B44788" s="66"/>
    </row>
    <row r="44789" spans="2:2" x14ac:dyDescent="0.2">
      <c r="B44789" s="66"/>
    </row>
    <row r="44790" spans="2:2" x14ac:dyDescent="0.2">
      <c r="B44790" s="66"/>
    </row>
    <row r="44791" spans="2:2" x14ac:dyDescent="0.2">
      <c r="B44791" s="66"/>
    </row>
    <row r="44792" spans="2:2" x14ac:dyDescent="0.2">
      <c r="B44792" s="66"/>
    </row>
    <row r="44793" spans="2:2" x14ac:dyDescent="0.2">
      <c r="B44793" s="66"/>
    </row>
    <row r="44794" spans="2:2" x14ac:dyDescent="0.2">
      <c r="B44794" s="66"/>
    </row>
    <row r="44795" spans="2:2" x14ac:dyDescent="0.2">
      <c r="B44795" s="66"/>
    </row>
    <row r="44796" spans="2:2" x14ac:dyDescent="0.2">
      <c r="B44796" s="66"/>
    </row>
    <row r="44797" spans="2:2" x14ac:dyDescent="0.2">
      <c r="B44797" s="66"/>
    </row>
    <row r="44798" spans="2:2" x14ac:dyDescent="0.2">
      <c r="B44798" s="66"/>
    </row>
    <row r="44799" spans="2:2" x14ac:dyDescent="0.2">
      <c r="B44799" s="66"/>
    </row>
    <row r="44800" spans="2:2" x14ac:dyDescent="0.2">
      <c r="B44800" s="66"/>
    </row>
    <row r="44801" spans="2:2" x14ac:dyDescent="0.2">
      <c r="B44801" s="66"/>
    </row>
    <row r="44802" spans="2:2" x14ac:dyDescent="0.2">
      <c r="B44802" s="66"/>
    </row>
    <row r="44803" spans="2:2" x14ac:dyDescent="0.2">
      <c r="B44803" s="66"/>
    </row>
    <row r="44804" spans="2:2" x14ac:dyDescent="0.2">
      <c r="B44804" s="66"/>
    </row>
    <row r="44805" spans="2:2" x14ac:dyDescent="0.2">
      <c r="B44805" s="66"/>
    </row>
    <row r="44806" spans="2:2" x14ac:dyDescent="0.2">
      <c r="B44806" s="66"/>
    </row>
    <row r="44807" spans="2:2" x14ac:dyDescent="0.2">
      <c r="B44807" s="66"/>
    </row>
    <row r="44808" spans="2:2" x14ac:dyDescent="0.2">
      <c r="B44808" s="66"/>
    </row>
    <row r="44809" spans="2:2" x14ac:dyDescent="0.2">
      <c r="B44809" s="66"/>
    </row>
    <row r="44810" spans="2:2" x14ac:dyDescent="0.2">
      <c r="B44810" s="66"/>
    </row>
    <row r="44811" spans="2:2" x14ac:dyDescent="0.2">
      <c r="B44811" s="66"/>
    </row>
    <row r="44812" spans="2:2" x14ac:dyDescent="0.2">
      <c r="B44812" s="66"/>
    </row>
    <row r="44813" spans="2:2" x14ac:dyDescent="0.2">
      <c r="B44813" s="66"/>
    </row>
    <row r="44814" spans="2:2" x14ac:dyDescent="0.2">
      <c r="B44814" s="66"/>
    </row>
    <row r="44815" spans="2:2" x14ac:dyDescent="0.2">
      <c r="B44815" s="66"/>
    </row>
    <row r="44816" spans="2:2" x14ac:dyDescent="0.2">
      <c r="B44816" s="66"/>
    </row>
    <row r="44817" spans="2:2" x14ac:dyDescent="0.2">
      <c r="B44817" s="66"/>
    </row>
    <row r="44818" spans="2:2" x14ac:dyDescent="0.2">
      <c r="B44818" s="66"/>
    </row>
    <row r="44819" spans="2:2" x14ac:dyDescent="0.2">
      <c r="B44819" s="66"/>
    </row>
    <row r="44820" spans="2:2" x14ac:dyDescent="0.2">
      <c r="B44820" s="66"/>
    </row>
    <row r="44821" spans="2:2" x14ac:dyDescent="0.2">
      <c r="B44821" s="66"/>
    </row>
    <row r="44822" spans="2:2" x14ac:dyDescent="0.2">
      <c r="B44822" s="66"/>
    </row>
    <row r="44823" spans="2:2" x14ac:dyDescent="0.2">
      <c r="B44823" s="66"/>
    </row>
    <row r="44824" spans="2:2" x14ac:dyDescent="0.2">
      <c r="B44824" s="66"/>
    </row>
    <row r="44825" spans="2:2" x14ac:dyDescent="0.2">
      <c r="B44825" s="66"/>
    </row>
    <row r="44826" spans="2:2" x14ac:dyDescent="0.2">
      <c r="B44826" s="66"/>
    </row>
    <row r="44827" spans="2:2" x14ac:dyDescent="0.2">
      <c r="B44827" s="66"/>
    </row>
    <row r="44828" spans="2:2" x14ac:dyDescent="0.2">
      <c r="B44828" s="66"/>
    </row>
    <row r="44829" spans="2:2" x14ac:dyDescent="0.2">
      <c r="B44829" s="66"/>
    </row>
    <row r="44830" spans="2:2" x14ac:dyDescent="0.2">
      <c r="B44830" s="66"/>
    </row>
    <row r="44831" spans="2:2" x14ac:dyDescent="0.2">
      <c r="B44831" s="66"/>
    </row>
    <row r="44832" spans="2:2" x14ac:dyDescent="0.2">
      <c r="B44832" s="66"/>
    </row>
    <row r="44833" spans="2:2" x14ac:dyDescent="0.2">
      <c r="B44833" s="66"/>
    </row>
    <row r="44834" spans="2:2" x14ac:dyDescent="0.2">
      <c r="B44834" s="66"/>
    </row>
    <row r="44835" spans="2:2" x14ac:dyDescent="0.2">
      <c r="B44835" s="66"/>
    </row>
    <row r="44836" spans="2:2" x14ac:dyDescent="0.2">
      <c r="B44836" s="66"/>
    </row>
    <row r="44837" spans="2:2" x14ac:dyDescent="0.2">
      <c r="B44837" s="66"/>
    </row>
    <row r="44838" spans="2:2" x14ac:dyDescent="0.2">
      <c r="B44838" s="66"/>
    </row>
    <row r="44839" spans="2:2" x14ac:dyDescent="0.2">
      <c r="B44839" s="66"/>
    </row>
    <row r="44840" spans="2:2" x14ac:dyDescent="0.2">
      <c r="B44840" s="66"/>
    </row>
    <row r="44841" spans="2:2" x14ac:dyDescent="0.2">
      <c r="B44841" s="66"/>
    </row>
    <row r="44842" spans="2:2" x14ac:dyDescent="0.2">
      <c r="B44842" s="66"/>
    </row>
    <row r="44843" spans="2:2" x14ac:dyDescent="0.2">
      <c r="B44843" s="66"/>
    </row>
    <row r="44844" spans="2:2" x14ac:dyDescent="0.2">
      <c r="B44844" s="66"/>
    </row>
    <row r="44845" spans="2:2" x14ac:dyDescent="0.2">
      <c r="B44845" s="66"/>
    </row>
    <row r="44846" spans="2:2" x14ac:dyDescent="0.2">
      <c r="B44846" s="66"/>
    </row>
    <row r="44847" spans="2:2" x14ac:dyDescent="0.2">
      <c r="B44847" s="66"/>
    </row>
    <row r="44848" spans="2:2" x14ac:dyDescent="0.2">
      <c r="B44848" s="66"/>
    </row>
    <row r="44849" spans="2:2" x14ac:dyDescent="0.2">
      <c r="B44849" s="66"/>
    </row>
    <row r="44850" spans="2:2" x14ac:dyDescent="0.2">
      <c r="B44850" s="66"/>
    </row>
    <row r="44851" spans="2:2" x14ac:dyDescent="0.2">
      <c r="B44851" s="66"/>
    </row>
    <row r="44852" spans="2:2" x14ac:dyDescent="0.2">
      <c r="B44852" s="66"/>
    </row>
    <row r="44853" spans="2:2" x14ac:dyDescent="0.2">
      <c r="B44853" s="66"/>
    </row>
    <row r="44854" spans="2:2" x14ac:dyDescent="0.2">
      <c r="B44854" s="66"/>
    </row>
    <row r="44855" spans="2:2" x14ac:dyDescent="0.2">
      <c r="B44855" s="66"/>
    </row>
    <row r="44856" spans="2:2" x14ac:dyDescent="0.2">
      <c r="B44856" s="66"/>
    </row>
    <row r="44857" spans="2:2" x14ac:dyDescent="0.2">
      <c r="B44857" s="66"/>
    </row>
    <row r="44858" spans="2:2" x14ac:dyDescent="0.2">
      <c r="B44858" s="66"/>
    </row>
    <row r="44859" spans="2:2" x14ac:dyDescent="0.2">
      <c r="B44859" s="66"/>
    </row>
    <row r="44860" spans="2:2" x14ac:dyDescent="0.2">
      <c r="B44860" s="66"/>
    </row>
    <row r="44861" spans="2:2" x14ac:dyDescent="0.2">
      <c r="B44861" s="66"/>
    </row>
    <row r="44862" spans="2:2" x14ac:dyDescent="0.2">
      <c r="B44862" s="66"/>
    </row>
    <row r="44863" spans="2:2" x14ac:dyDescent="0.2">
      <c r="B44863" s="66"/>
    </row>
    <row r="44864" spans="2:2" x14ac:dyDescent="0.2">
      <c r="B44864" s="66"/>
    </row>
    <row r="44865" spans="2:2" x14ac:dyDescent="0.2">
      <c r="B44865" s="66"/>
    </row>
    <row r="44866" spans="2:2" x14ac:dyDescent="0.2">
      <c r="B44866" s="66"/>
    </row>
    <row r="44867" spans="2:2" x14ac:dyDescent="0.2">
      <c r="B44867" s="66"/>
    </row>
    <row r="44868" spans="2:2" x14ac:dyDescent="0.2">
      <c r="B44868" s="66"/>
    </row>
    <row r="44869" spans="2:2" x14ac:dyDescent="0.2">
      <c r="B44869" s="66"/>
    </row>
    <row r="44870" spans="2:2" x14ac:dyDescent="0.2">
      <c r="B44870" s="66"/>
    </row>
    <row r="44871" spans="2:2" x14ac:dyDescent="0.2">
      <c r="B44871" s="66"/>
    </row>
    <row r="44872" spans="2:2" x14ac:dyDescent="0.2">
      <c r="B44872" s="66"/>
    </row>
    <row r="44873" spans="2:2" x14ac:dyDescent="0.2">
      <c r="B44873" s="66"/>
    </row>
    <row r="44874" spans="2:2" x14ac:dyDescent="0.2">
      <c r="B44874" s="66"/>
    </row>
    <row r="44875" spans="2:2" x14ac:dyDescent="0.2">
      <c r="B44875" s="66"/>
    </row>
    <row r="44876" spans="2:2" x14ac:dyDescent="0.2">
      <c r="B44876" s="66"/>
    </row>
    <row r="44877" spans="2:2" x14ac:dyDescent="0.2">
      <c r="B44877" s="66"/>
    </row>
    <row r="44878" spans="2:2" x14ac:dyDescent="0.2">
      <c r="B44878" s="66"/>
    </row>
    <row r="44879" spans="2:2" x14ac:dyDescent="0.2">
      <c r="B44879" s="66"/>
    </row>
    <row r="44880" spans="2:2" x14ac:dyDescent="0.2">
      <c r="B44880" s="66"/>
    </row>
    <row r="44881" spans="2:2" x14ac:dyDescent="0.2">
      <c r="B44881" s="66"/>
    </row>
    <row r="44882" spans="2:2" x14ac:dyDescent="0.2">
      <c r="B44882" s="66"/>
    </row>
    <row r="44883" spans="2:2" x14ac:dyDescent="0.2">
      <c r="B44883" s="66"/>
    </row>
    <row r="44884" spans="2:2" x14ac:dyDescent="0.2">
      <c r="B44884" s="66"/>
    </row>
    <row r="44885" spans="2:2" x14ac:dyDescent="0.2">
      <c r="B44885" s="66"/>
    </row>
    <row r="44886" spans="2:2" x14ac:dyDescent="0.2">
      <c r="B44886" s="66"/>
    </row>
    <row r="44887" spans="2:2" x14ac:dyDescent="0.2">
      <c r="B44887" s="66"/>
    </row>
    <row r="44888" spans="2:2" x14ac:dyDescent="0.2">
      <c r="B44888" s="66"/>
    </row>
    <row r="44889" spans="2:2" x14ac:dyDescent="0.2">
      <c r="B44889" s="66"/>
    </row>
    <row r="44890" spans="2:2" x14ac:dyDescent="0.2">
      <c r="B44890" s="66"/>
    </row>
    <row r="44891" spans="2:2" x14ac:dyDescent="0.2">
      <c r="B44891" s="66"/>
    </row>
    <row r="44892" spans="2:2" x14ac:dyDescent="0.2">
      <c r="B44892" s="66"/>
    </row>
    <row r="44893" spans="2:2" x14ac:dyDescent="0.2">
      <c r="B44893" s="66"/>
    </row>
    <row r="44894" spans="2:2" x14ac:dyDescent="0.2">
      <c r="B44894" s="66"/>
    </row>
    <row r="44895" spans="2:2" x14ac:dyDescent="0.2">
      <c r="B44895" s="66"/>
    </row>
    <row r="44896" spans="2:2" x14ac:dyDescent="0.2">
      <c r="B44896" s="66"/>
    </row>
    <row r="44897" spans="2:2" x14ac:dyDescent="0.2">
      <c r="B44897" s="66"/>
    </row>
    <row r="44898" spans="2:2" x14ac:dyDescent="0.2">
      <c r="B44898" s="66"/>
    </row>
    <row r="44899" spans="2:2" x14ac:dyDescent="0.2">
      <c r="B44899" s="66"/>
    </row>
    <row r="44900" spans="2:2" x14ac:dyDescent="0.2">
      <c r="B44900" s="66"/>
    </row>
    <row r="44901" spans="2:2" x14ac:dyDescent="0.2">
      <c r="B44901" s="66"/>
    </row>
    <row r="44902" spans="2:2" x14ac:dyDescent="0.2">
      <c r="B44902" s="66"/>
    </row>
    <row r="44903" spans="2:2" x14ac:dyDescent="0.2">
      <c r="B44903" s="66"/>
    </row>
    <row r="44904" spans="2:2" x14ac:dyDescent="0.2">
      <c r="B44904" s="66"/>
    </row>
    <row r="44905" spans="2:2" x14ac:dyDescent="0.2">
      <c r="B44905" s="66"/>
    </row>
    <row r="44906" spans="2:2" x14ac:dyDescent="0.2">
      <c r="B44906" s="66"/>
    </row>
    <row r="44907" spans="2:2" x14ac:dyDescent="0.2">
      <c r="B44907" s="66"/>
    </row>
    <row r="44908" spans="2:2" x14ac:dyDescent="0.2">
      <c r="B44908" s="66"/>
    </row>
    <row r="44909" spans="2:2" x14ac:dyDescent="0.2">
      <c r="B44909" s="66"/>
    </row>
    <row r="44910" spans="2:2" x14ac:dyDescent="0.2">
      <c r="B44910" s="66"/>
    </row>
    <row r="44911" spans="2:2" x14ac:dyDescent="0.2">
      <c r="B44911" s="66"/>
    </row>
    <row r="44912" spans="2:2" x14ac:dyDescent="0.2">
      <c r="B44912" s="66"/>
    </row>
    <row r="44913" spans="2:2" x14ac:dyDescent="0.2">
      <c r="B44913" s="66"/>
    </row>
    <row r="44914" spans="2:2" x14ac:dyDescent="0.2">
      <c r="B44914" s="66"/>
    </row>
    <row r="44915" spans="2:2" x14ac:dyDescent="0.2">
      <c r="B44915" s="66"/>
    </row>
    <row r="44916" spans="2:2" x14ac:dyDescent="0.2">
      <c r="B44916" s="66"/>
    </row>
    <row r="44917" spans="2:2" x14ac:dyDescent="0.2">
      <c r="B44917" s="66"/>
    </row>
    <row r="44918" spans="2:2" x14ac:dyDescent="0.2">
      <c r="B44918" s="66"/>
    </row>
    <row r="44919" spans="2:2" x14ac:dyDescent="0.2">
      <c r="B44919" s="66"/>
    </row>
    <row r="44920" spans="2:2" x14ac:dyDescent="0.2">
      <c r="B44920" s="66"/>
    </row>
    <row r="44921" spans="2:2" x14ac:dyDescent="0.2">
      <c r="B44921" s="66"/>
    </row>
    <row r="44922" spans="2:2" x14ac:dyDescent="0.2">
      <c r="B44922" s="66"/>
    </row>
    <row r="44923" spans="2:2" x14ac:dyDescent="0.2">
      <c r="B44923" s="66"/>
    </row>
    <row r="44924" spans="2:2" x14ac:dyDescent="0.2">
      <c r="B44924" s="66"/>
    </row>
    <row r="44925" spans="2:2" x14ac:dyDescent="0.2">
      <c r="B44925" s="66"/>
    </row>
    <row r="44926" spans="2:2" x14ac:dyDescent="0.2">
      <c r="B44926" s="66"/>
    </row>
    <row r="44927" spans="2:2" x14ac:dyDescent="0.2">
      <c r="B44927" s="66"/>
    </row>
    <row r="44928" spans="2:2" x14ac:dyDescent="0.2">
      <c r="B44928" s="66"/>
    </row>
    <row r="44929" spans="2:2" x14ac:dyDescent="0.2">
      <c r="B44929" s="66"/>
    </row>
    <row r="44930" spans="2:2" x14ac:dyDescent="0.2">
      <c r="B44930" s="66"/>
    </row>
    <row r="44931" spans="2:2" x14ac:dyDescent="0.2">
      <c r="B44931" s="66"/>
    </row>
    <row r="44932" spans="2:2" x14ac:dyDescent="0.2">
      <c r="B44932" s="66"/>
    </row>
    <row r="44933" spans="2:2" x14ac:dyDescent="0.2">
      <c r="B44933" s="66"/>
    </row>
    <row r="44934" spans="2:2" x14ac:dyDescent="0.2">
      <c r="B44934" s="66"/>
    </row>
    <row r="44935" spans="2:2" x14ac:dyDescent="0.2">
      <c r="B44935" s="66"/>
    </row>
    <row r="44936" spans="2:2" x14ac:dyDescent="0.2">
      <c r="B44936" s="66"/>
    </row>
    <row r="44937" spans="2:2" x14ac:dyDescent="0.2">
      <c r="B44937" s="66"/>
    </row>
    <row r="44938" spans="2:2" x14ac:dyDescent="0.2">
      <c r="B44938" s="66"/>
    </row>
    <row r="44939" spans="2:2" x14ac:dyDescent="0.2">
      <c r="B44939" s="66"/>
    </row>
    <row r="44940" spans="2:2" x14ac:dyDescent="0.2">
      <c r="B44940" s="66"/>
    </row>
    <row r="44941" spans="2:2" x14ac:dyDescent="0.2">
      <c r="B44941" s="66"/>
    </row>
    <row r="44942" spans="2:2" x14ac:dyDescent="0.2">
      <c r="B44942" s="66"/>
    </row>
    <row r="44943" spans="2:2" x14ac:dyDescent="0.2">
      <c r="B44943" s="66"/>
    </row>
    <row r="44944" spans="2:2" x14ac:dyDescent="0.2">
      <c r="B44944" s="66"/>
    </row>
    <row r="44945" spans="2:2" x14ac:dyDescent="0.2">
      <c r="B44945" s="66"/>
    </row>
    <row r="44946" spans="2:2" x14ac:dyDescent="0.2">
      <c r="B44946" s="66"/>
    </row>
    <row r="44947" spans="2:2" x14ac:dyDescent="0.2">
      <c r="B44947" s="66"/>
    </row>
    <row r="44948" spans="2:2" x14ac:dyDescent="0.2">
      <c r="B44948" s="66"/>
    </row>
    <row r="44949" spans="2:2" x14ac:dyDescent="0.2">
      <c r="B44949" s="66"/>
    </row>
    <row r="44950" spans="2:2" x14ac:dyDescent="0.2">
      <c r="B44950" s="66"/>
    </row>
    <row r="44951" spans="2:2" x14ac:dyDescent="0.2">
      <c r="B44951" s="66"/>
    </row>
    <row r="44952" spans="2:2" x14ac:dyDescent="0.2">
      <c r="B44952" s="66"/>
    </row>
    <row r="44953" spans="2:2" x14ac:dyDescent="0.2">
      <c r="B44953" s="66"/>
    </row>
    <row r="44954" spans="2:2" x14ac:dyDescent="0.2">
      <c r="B44954" s="66"/>
    </row>
    <row r="44955" spans="2:2" x14ac:dyDescent="0.2">
      <c r="B44955" s="66"/>
    </row>
    <row r="44956" spans="2:2" x14ac:dyDescent="0.2">
      <c r="B44956" s="66"/>
    </row>
    <row r="44957" spans="2:2" x14ac:dyDescent="0.2">
      <c r="B44957" s="66"/>
    </row>
    <row r="44958" spans="2:2" x14ac:dyDescent="0.2">
      <c r="B44958" s="66"/>
    </row>
    <row r="44959" spans="2:2" x14ac:dyDescent="0.2">
      <c r="B44959" s="66"/>
    </row>
    <row r="44960" spans="2:2" x14ac:dyDescent="0.2">
      <c r="B44960" s="66"/>
    </row>
    <row r="44961" spans="2:2" x14ac:dyDescent="0.2">
      <c r="B44961" s="66"/>
    </row>
    <row r="44962" spans="2:2" x14ac:dyDescent="0.2">
      <c r="B44962" s="66"/>
    </row>
    <row r="44963" spans="2:2" x14ac:dyDescent="0.2">
      <c r="B44963" s="66"/>
    </row>
    <row r="44964" spans="2:2" x14ac:dyDescent="0.2">
      <c r="B44964" s="66"/>
    </row>
    <row r="44965" spans="2:2" x14ac:dyDescent="0.2">
      <c r="B44965" s="66"/>
    </row>
    <row r="44966" spans="2:2" x14ac:dyDescent="0.2">
      <c r="B44966" s="66"/>
    </row>
    <row r="44967" spans="2:2" x14ac:dyDescent="0.2">
      <c r="B44967" s="66"/>
    </row>
    <row r="44968" spans="2:2" x14ac:dyDescent="0.2">
      <c r="B44968" s="66"/>
    </row>
    <row r="44969" spans="2:2" x14ac:dyDescent="0.2">
      <c r="B44969" s="66"/>
    </row>
    <row r="44970" spans="2:2" x14ac:dyDescent="0.2">
      <c r="B44970" s="66"/>
    </row>
    <row r="44971" spans="2:2" x14ac:dyDescent="0.2">
      <c r="B44971" s="66"/>
    </row>
    <row r="44972" spans="2:2" x14ac:dyDescent="0.2">
      <c r="B44972" s="66"/>
    </row>
    <row r="44973" spans="2:2" x14ac:dyDescent="0.2">
      <c r="B44973" s="66"/>
    </row>
    <row r="44974" spans="2:2" x14ac:dyDescent="0.2">
      <c r="B44974" s="66"/>
    </row>
    <row r="44975" spans="2:2" x14ac:dyDescent="0.2">
      <c r="B44975" s="66"/>
    </row>
    <row r="44976" spans="2:2" x14ac:dyDescent="0.2">
      <c r="B44976" s="66"/>
    </row>
    <row r="44977" spans="2:2" x14ac:dyDescent="0.2">
      <c r="B44977" s="66"/>
    </row>
    <row r="44978" spans="2:2" x14ac:dyDescent="0.2">
      <c r="B44978" s="66"/>
    </row>
    <row r="44979" spans="2:2" x14ac:dyDescent="0.2">
      <c r="B44979" s="66"/>
    </row>
    <row r="44980" spans="2:2" x14ac:dyDescent="0.2">
      <c r="B44980" s="66"/>
    </row>
    <row r="44981" spans="2:2" x14ac:dyDescent="0.2">
      <c r="B44981" s="66"/>
    </row>
    <row r="44982" spans="2:2" x14ac:dyDescent="0.2">
      <c r="B44982" s="66"/>
    </row>
    <row r="44983" spans="2:2" x14ac:dyDescent="0.2">
      <c r="B44983" s="66"/>
    </row>
    <row r="44984" spans="2:2" x14ac:dyDescent="0.2">
      <c r="B44984" s="66"/>
    </row>
    <row r="44985" spans="2:2" x14ac:dyDescent="0.2">
      <c r="B44985" s="66"/>
    </row>
    <row r="44986" spans="2:2" x14ac:dyDescent="0.2">
      <c r="B44986" s="66"/>
    </row>
    <row r="44987" spans="2:2" x14ac:dyDescent="0.2">
      <c r="B44987" s="66"/>
    </row>
    <row r="44988" spans="2:2" x14ac:dyDescent="0.2">
      <c r="B44988" s="66"/>
    </row>
    <row r="44989" spans="2:2" x14ac:dyDescent="0.2">
      <c r="B44989" s="66"/>
    </row>
    <row r="44990" spans="2:2" x14ac:dyDescent="0.2">
      <c r="B44990" s="66"/>
    </row>
    <row r="44991" spans="2:2" x14ac:dyDescent="0.2">
      <c r="B44991" s="66"/>
    </row>
    <row r="44992" spans="2:2" x14ac:dyDescent="0.2">
      <c r="B44992" s="66"/>
    </row>
    <row r="44993" spans="2:2" x14ac:dyDescent="0.2">
      <c r="B44993" s="66"/>
    </row>
    <row r="44994" spans="2:2" x14ac:dyDescent="0.2">
      <c r="B44994" s="66"/>
    </row>
    <row r="44995" spans="2:2" x14ac:dyDescent="0.2">
      <c r="B44995" s="66"/>
    </row>
    <row r="44996" spans="2:2" x14ac:dyDescent="0.2">
      <c r="B44996" s="66"/>
    </row>
    <row r="44997" spans="2:2" x14ac:dyDescent="0.2">
      <c r="B44997" s="66"/>
    </row>
    <row r="44998" spans="2:2" x14ac:dyDescent="0.2">
      <c r="B44998" s="66"/>
    </row>
    <row r="44999" spans="2:2" x14ac:dyDescent="0.2">
      <c r="B44999" s="66"/>
    </row>
    <row r="45000" spans="2:2" x14ac:dyDescent="0.2">
      <c r="B45000" s="66"/>
    </row>
    <row r="45001" spans="2:2" x14ac:dyDescent="0.2">
      <c r="B45001" s="66"/>
    </row>
    <row r="45002" spans="2:2" x14ac:dyDescent="0.2">
      <c r="B45002" s="66"/>
    </row>
    <row r="45003" spans="2:2" x14ac:dyDescent="0.2">
      <c r="B45003" s="66"/>
    </row>
    <row r="45004" spans="2:2" x14ac:dyDescent="0.2">
      <c r="B45004" s="66"/>
    </row>
    <row r="45005" spans="2:2" x14ac:dyDescent="0.2">
      <c r="B45005" s="66"/>
    </row>
    <row r="45006" spans="2:2" x14ac:dyDescent="0.2">
      <c r="B45006" s="66"/>
    </row>
    <row r="45007" spans="2:2" x14ac:dyDescent="0.2">
      <c r="B45007" s="66"/>
    </row>
    <row r="45008" spans="2:2" x14ac:dyDescent="0.2">
      <c r="B45008" s="66"/>
    </row>
    <row r="45009" spans="2:2" x14ac:dyDescent="0.2">
      <c r="B45009" s="66"/>
    </row>
    <row r="45010" spans="2:2" x14ac:dyDescent="0.2">
      <c r="B45010" s="66"/>
    </row>
    <row r="45011" spans="2:2" x14ac:dyDescent="0.2">
      <c r="B45011" s="66"/>
    </row>
    <row r="45012" spans="2:2" x14ac:dyDescent="0.2">
      <c r="B45012" s="66"/>
    </row>
    <row r="45013" spans="2:2" x14ac:dyDescent="0.2">
      <c r="B45013" s="66"/>
    </row>
    <row r="45014" spans="2:2" x14ac:dyDescent="0.2">
      <c r="B45014" s="66"/>
    </row>
    <row r="45015" spans="2:2" x14ac:dyDescent="0.2">
      <c r="B45015" s="66"/>
    </row>
    <row r="45016" spans="2:2" x14ac:dyDescent="0.2">
      <c r="B45016" s="66"/>
    </row>
    <row r="45017" spans="2:2" x14ac:dyDescent="0.2">
      <c r="B45017" s="66"/>
    </row>
    <row r="45018" spans="2:2" x14ac:dyDescent="0.2">
      <c r="B45018" s="66"/>
    </row>
    <row r="45019" spans="2:2" x14ac:dyDescent="0.2">
      <c r="B45019" s="66"/>
    </row>
    <row r="45020" spans="2:2" x14ac:dyDescent="0.2">
      <c r="B45020" s="66"/>
    </row>
    <row r="45021" spans="2:2" x14ac:dyDescent="0.2">
      <c r="B45021" s="66"/>
    </row>
    <row r="45022" spans="2:2" x14ac:dyDescent="0.2">
      <c r="B45022" s="66"/>
    </row>
    <row r="45023" spans="2:2" x14ac:dyDescent="0.2">
      <c r="B45023" s="66"/>
    </row>
    <row r="45024" spans="2:2" x14ac:dyDescent="0.2">
      <c r="B45024" s="66"/>
    </row>
    <row r="45025" spans="2:2" x14ac:dyDescent="0.2">
      <c r="B45025" s="66"/>
    </row>
    <row r="45026" spans="2:2" x14ac:dyDescent="0.2">
      <c r="B45026" s="66"/>
    </row>
    <row r="45027" spans="2:2" x14ac:dyDescent="0.2">
      <c r="B45027" s="66"/>
    </row>
    <row r="45028" spans="2:2" x14ac:dyDescent="0.2">
      <c r="B45028" s="66"/>
    </row>
    <row r="45029" spans="2:2" x14ac:dyDescent="0.2">
      <c r="B45029" s="66"/>
    </row>
    <row r="45030" spans="2:2" x14ac:dyDescent="0.2">
      <c r="B45030" s="66"/>
    </row>
    <row r="45031" spans="2:2" x14ac:dyDescent="0.2">
      <c r="B45031" s="66"/>
    </row>
    <row r="45032" spans="2:2" x14ac:dyDescent="0.2">
      <c r="B45032" s="66"/>
    </row>
    <row r="45033" spans="2:2" x14ac:dyDescent="0.2">
      <c r="B45033" s="66"/>
    </row>
    <row r="45034" spans="2:2" x14ac:dyDescent="0.2">
      <c r="B45034" s="66"/>
    </row>
    <row r="45035" spans="2:2" x14ac:dyDescent="0.2">
      <c r="B45035" s="66"/>
    </row>
    <row r="45036" spans="2:2" x14ac:dyDescent="0.2">
      <c r="B45036" s="66"/>
    </row>
    <row r="45037" spans="2:2" x14ac:dyDescent="0.2">
      <c r="B45037" s="66"/>
    </row>
    <row r="45038" spans="2:2" x14ac:dyDescent="0.2">
      <c r="B45038" s="66"/>
    </row>
    <row r="45039" spans="2:2" x14ac:dyDescent="0.2">
      <c r="B45039" s="66"/>
    </row>
    <row r="45040" spans="2:2" x14ac:dyDescent="0.2">
      <c r="B45040" s="66"/>
    </row>
    <row r="45041" spans="2:2" x14ac:dyDescent="0.2">
      <c r="B45041" s="66"/>
    </row>
    <row r="45042" spans="2:2" x14ac:dyDescent="0.2">
      <c r="B45042" s="66"/>
    </row>
    <row r="45043" spans="2:2" x14ac:dyDescent="0.2">
      <c r="B45043" s="66"/>
    </row>
    <row r="45044" spans="2:2" x14ac:dyDescent="0.2">
      <c r="B45044" s="66"/>
    </row>
    <row r="45045" spans="2:2" x14ac:dyDescent="0.2">
      <c r="B45045" s="66"/>
    </row>
    <row r="45046" spans="2:2" x14ac:dyDescent="0.2">
      <c r="B45046" s="66"/>
    </row>
    <row r="45047" spans="2:2" x14ac:dyDescent="0.2">
      <c r="B45047" s="66"/>
    </row>
    <row r="45048" spans="2:2" x14ac:dyDescent="0.2">
      <c r="B45048" s="66"/>
    </row>
    <row r="45049" spans="2:2" x14ac:dyDescent="0.2">
      <c r="B45049" s="66"/>
    </row>
    <row r="45050" spans="2:2" x14ac:dyDescent="0.2">
      <c r="B45050" s="66"/>
    </row>
    <row r="45051" spans="2:2" x14ac:dyDescent="0.2">
      <c r="B45051" s="66"/>
    </row>
    <row r="45052" spans="2:2" x14ac:dyDescent="0.2">
      <c r="B45052" s="66"/>
    </row>
    <row r="45053" spans="2:2" x14ac:dyDescent="0.2">
      <c r="B45053" s="66"/>
    </row>
    <row r="45054" spans="2:2" x14ac:dyDescent="0.2">
      <c r="B45054" s="66"/>
    </row>
    <row r="45055" spans="2:2" x14ac:dyDescent="0.2">
      <c r="B45055" s="66"/>
    </row>
    <row r="45056" spans="2:2" x14ac:dyDescent="0.2">
      <c r="B45056" s="66"/>
    </row>
    <row r="45057" spans="2:2" x14ac:dyDescent="0.2">
      <c r="B45057" s="66"/>
    </row>
    <row r="45058" spans="2:2" x14ac:dyDescent="0.2">
      <c r="B45058" s="66"/>
    </row>
    <row r="45059" spans="2:2" x14ac:dyDescent="0.2">
      <c r="B45059" s="66"/>
    </row>
    <row r="45060" spans="2:2" x14ac:dyDescent="0.2">
      <c r="B45060" s="66"/>
    </row>
    <row r="45061" spans="2:2" x14ac:dyDescent="0.2">
      <c r="B45061" s="66"/>
    </row>
    <row r="45062" spans="2:2" x14ac:dyDescent="0.2">
      <c r="B45062" s="66"/>
    </row>
    <row r="45063" spans="2:2" x14ac:dyDescent="0.2">
      <c r="B45063" s="66"/>
    </row>
    <row r="45064" spans="2:2" x14ac:dyDescent="0.2">
      <c r="B45064" s="66"/>
    </row>
    <row r="45065" spans="2:2" x14ac:dyDescent="0.2">
      <c r="B45065" s="66"/>
    </row>
    <row r="45066" spans="2:2" x14ac:dyDescent="0.2">
      <c r="B45066" s="66"/>
    </row>
    <row r="45067" spans="2:2" x14ac:dyDescent="0.2">
      <c r="B45067" s="66"/>
    </row>
    <row r="45068" spans="2:2" x14ac:dyDescent="0.2">
      <c r="B45068" s="66"/>
    </row>
    <row r="45069" spans="2:2" x14ac:dyDescent="0.2">
      <c r="B45069" s="66"/>
    </row>
    <row r="45070" spans="2:2" x14ac:dyDescent="0.2">
      <c r="B45070" s="66"/>
    </row>
    <row r="45071" spans="2:2" x14ac:dyDescent="0.2">
      <c r="B45071" s="66"/>
    </row>
    <row r="45072" spans="2:2" x14ac:dyDescent="0.2">
      <c r="B45072" s="66"/>
    </row>
    <row r="45073" spans="2:2" x14ac:dyDescent="0.2">
      <c r="B45073" s="66"/>
    </row>
    <row r="45074" spans="2:2" x14ac:dyDescent="0.2">
      <c r="B45074" s="66"/>
    </row>
    <row r="45075" spans="2:2" x14ac:dyDescent="0.2">
      <c r="B45075" s="66"/>
    </row>
    <row r="45076" spans="2:2" x14ac:dyDescent="0.2">
      <c r="B45076" s="66"/>
    </row>
    <row r="45077" spans="2:2" x14ac:dyDescent="0.2">
      <c r="B45077" s="66"/>
    </row>
    <row r="45078" spans="2:2" x14ac:dyDescent="0.2">
      <c r="B45078" s="66"/>
    </row>
    <row r="45079" spans="2:2" x14ac:dyDescent="0.2">
      <c r="B45079" s="66"/>
    </row>
    <row r="45080" spans="2:2" x14ac:dyDescent="0.2">
      <c r="B45080" s="66"/>
    </row>
    <row r="45081" spans="2:2" x14ac:dyDescent="0.2">
      <c r="B45081" s="66"/>
    </row>
    <row r="45082" spans="2:2" x14ac:dyDescent="0.2">
      <c r="B45082" s="66"/>
    </row>
    <row r="45083" spans="2:2" x14ac:dyDescent="0.2">
      <c r="B45083" s="66"/>
    </row>
    <row r="45084" spans="2:2" x14ac:dyDescent="0.2">
      <c r="B45084" s="66"/>
    </row>
    <row r="45085" spans="2:2" x14ac:dyDescent="0.2">
      <c r="B45085" s="66"/>
    </row>
    <row r="45086" spans="2:2" x14ac:dyDescent="0.2">
      <c r="B45086" s="66"/>
    </row>
    <row r="45087" spans="2:2" x14ac:dyDescent="0.2">
      <c r="B45087" s="66"/>
    </row>
    <row r="45088" spans="2:2" x14ac:dyDescent="0.2">
      <c r="B45088" s="66"/>
    </row>
    <row r="45089" spans="2:2" x14ac:dyDescent="0.2">
      <c r="B45089" s="66"/>
    </row>
    <row r="45090" spans="2:2" x14ac:dyDescent="0.2">
      <c r="B45090" s="66"/>
    </row>
    <row r="45091" spans="2:2" x14ac:dyDescent="0.2">
      <c r="B45091" s="66"/>
    </row>
    <row r="45092" spans="2:2" x14ac:dyDescent="0.2">
      <c r="B45092" s="66"/>
    </row>
    <row r="45093" spans="2:2" x14ac:dyDescent="0.2">
      <c r="B45093" s="66"/>
    </row>
    <row r="45094" spans="2:2" x14ac:dyDescent="0.2">
      <c r="B45094" s="66"/>
    </row>
    <row r="45095" spans="2:2" x14ac:dyDescent="0.2">
      <c r="B45095" s="66"/>
    </row>
    <row r="45096" spans="2:2" x14ac:dyDescent="0.2">
      <c r="B45096" s="66"/>
    </row>
    <row r="45097" spans="2:2" x14ac:dyDescent="0.2">
      <c r="B45097" s="66"/>
    </row>
    <row r="45098" spans="2:2" x14ac:dyDescent="0.2">
      <c r="B45098" s="66"/>
    </row>
    <row r="45099" spans="2:2" x14ac:dyDescent="0.2">
      <c r="B45099" s="66"/>
    </row>
    <row r="45100" spans="2:2" x14ac:dyDescent="0.2">
      <c r="B45100" s="66"/>
    </row>
    <row r="45101" spans="2:2" x14ac:dyDescent="0.2">
      <c r="B45101" s="66"/>
    </row>
    <row r="45102" spans="2:2" x14ac:dyDescent="0.2">
      <c r="B45102" s="66"/>
    </row>
    <row r="45103" spans="2:2" x14ac:dyDescent="0.2">
      <c r="B45103" s="66"/>
    </row>
    <row r="45104" spans="2:2" x14ac:dyDescent="0.2">
      <c r="B45104" s="66"/>
    </row>
    <row r="45105" spans="2:2" x14ac:dyDescent="0.2">
      <c r="B45105" s="66"/>
    </row>
    <row r="45106" spans="2:2" x14ac:dyDescent="0.2">
      <c r="B45106" s="66"/>
    </row>
    <row r="45107" spans="2:2" x14ac:dyDescent="0.2">
      <c r="B45107" s="66"/>
    </row>
    <row r="45108" spans="2:2" x14ac:dyDescent="0.2">
      <c r="B45108" s="66"/>
    </row>
    <row r="45109" spans="2:2" x14ac:dyDescent="0.2">
      <c r="B45109" s="66"/>
    </row>
    <row r="45110" spans="2:2" x14ac:dyDescent="0.2">
      <c r="B45110" s="66"/>
    </row>
    <row r="45111" spans="2:2" x14ac:dyDescent="0.2">
      <c r="B45111" s="66"/>
    </row>
    <row r="45112" spans="2:2" x14ac:dyDescent="0.2">
      <c r="B45112" s="66"/>
    </row>
    <row r="45113" spans="2:2" x14ac:dyDescent="0.2">
      <c r="B45113" s="66"/>
    </row>
    <row r="45114" spans="2:2" x14ac:dyDescent="0.2">
      <c r="B45114" s="66"/>
    </row>
    <row r="45115" spans="2:2" x14ac:dyDescent="0.2">
      <c r="B45115" s="66"/>
    </row>
    <row r="45116" spans="2:2" x14ac:dyDescent="0.2">
      <c r="B45116" s="66"/>
    </row>
    <row r="45117" spans="2:2" x14ac:dyDescent="0.2">
      <c r="B45117" s="66"/>
    </row>
    <row r="45118" spans="2:2" x14ac:dyDescent="0.2">
      <c r="B45118" s="66"/>
    </row>
    <row r="45119" spans="2:2" x14ac:dyDescent="0.2">
      <c r="B45119" s="66"/>
    </row>
    <row r="45120" spans="2:2" x14ac:dyDescent="0.2">
      <c r="B45120" s="66"/>
    </row>
    <row r="45121" spans="2:2" x14ac:dyDescent="0.2">
      <c r="B45121" s="66"/>
    </row>
    <row r="45122" spans="2:2" x14ac:dyDescent="0.2">
      <c r="B45122" s="66"/>
    </row>
    <row r="45123" spans="2:2" x14ac:dyDescent="0.2">
      <c r="B45123" s="66"/>
    </row>
    <row r="45124" spans="2:2" x14ac:dyDescent="0.2">
      <c r="B45124" s="66"/>
    </row>
    <row r="45125" spans="2:2" x14ac:dyDescent="0.2">
      <c r="B45125" s="66"/>
    </row>
    <row r="45126" spans="2:2" x14ac:dyDescent="0.2">
      <c r="B45126" s="66"/>
    </row>
    <row r="45127" spans="2:2" x14ac:dyDescent="0.2">
      <c r="B45127" s="66"/>
    </row>
    <row r="45128" spans="2:2" x14ac:dyDescent="0.2">
      <c r="B45128" s="66"/>
    </row>
    <row r="45129" spans="2:2" x14ac:dyDescent="0.2">
      <c r="B45129" s="66"/>
    </row>
    <row r="45130" spans="2:2" x14ac:dyDescent="0.2">
      <c r="B45130" s="66"/>
    </row>
    <row r="45131" spans="2:2" x14ac:dyDescent="0.2">
      <c r="B45131" s="66"/>
    </row>
    <row r="45132" spans="2:2" x14ac:dyDescent="0.2">
      <c r="B45132" s="66"/>
    </row>
    <row r="45133" spans="2:2" x14ac:dyDescent="0.2">
      <c r="B45133" s="66"/>
    </row>
    <row r="45134" spans="2:2" x14ac:dyDescent="0.2">
      <c r="B45134" s="66"/>
    </row>
    <row r="45135" spans="2:2" x14ac:dyDescent="0.2">
      <c r="B45135" s="66"/>
    </row>
    <row r="45136" spans="2:2" x14ac:dyDescent="0.2">
      <c r="B45136" s="66"/>
    </row>
    <row r="45137" spans="2:2" x14ac:dyDescent="0.2">
      <c r="B45137" s="66"/>
    </row>
    <row r="45138" spans="2:2" x14ac:dyDescent="0.2">
      <c r="B45138" s="66"/>
    </row>
    <row r="45139" spans="2:2" x14ac:dyDescent="0.2">
      <c r="B45139" s="66"/>
    </row>
    <row r="45140" spans="2:2" x14ac:dyDescent="0.2">
      <c r="B45140" s="66"/>
    </row>
    <row r="45141" spans="2:2" x14ac:dyDescent="0.2">
      <c r="B45141" s="66"/>
    </row>
    <row r="45142" spans="2:2" x14ac:dyDescent="0.2">
      <c r="B45142" s="66"/>
    </row>
    <row r="45143" spans="2:2" x14ac:dyDescent="0.2">
      <c r="B45143" s="66"/>
    </row>
    <row r="45144" spans="2:2" x14ac:dyDescent="0.2">
      <c r="B45144" s="66"/>
    </row>
    <row r="45145" spans="2:2" x14ac:dyDescent="0.2">
      <c r="B45145" s="66"/>
    </row>
    <row r="45146" spans="2:2" x14ac:dyDescent="0.2">
      <c r="B45146" s="66"/>
    </row>
    <row r="45147" spans="2:2" x14ac:dyDescent="0.2">
      <c r="B45147" s="66"/>
    </row>
    <row r="45148" spans="2:2" x14ac:dyDescent="0.2">
      <c r="B45148" s="66"/>
    </row>
    <row r="45149" spans="2:2" x14ac:dyDescent="0.2">
      <c r="B45149" s="66"/>
    </row>
    <row r="45150" spans="2:2" x14ac:dyDescent="0.2">
      <c r="B45150" s="66"/>
    </row>
    <row r="45151" spans="2:2" x14ac:dyDescent="0.2">
      <c r="B45151" s="66"/>
    </row>
    <row r="45152" spans="2:2" x14ac:dyDescent="0.2">
      <c r="B45152" s="66"/>
    </row>
    <row r="45153" spans="2:2" x14ac:dyDescent="0.2">
      <c r="B45153" s="66"/>
    </row>
    <row r="45154" spans="2:2" x14ac:dyDescent="0.2">
      <c r="B45154" s="66"/>
    </row>
    <row r="45155" spans="2:2" x14ac:dyDescent="0.2">
      <c r="B45155" s="66"/>
    </row>
    <row r="45156" spans="2:2" x14ac:dyDescent="0.2">
      <c r="B45156" s="66"/>
    </row>
    <row r="45157" spans="2:2" x14ac:dyDescent="0.2">
      <c r="B45157" s="66"/>
    </row>
    <row r="45158" spans="2:2" x14ac:dyDescent="0.2">
      <c r="B45158" s="66"/>
    </row>
    <row r="45159" spans="2:2" x14ac:dyDescent="0.2">
      <c r="B45159" s="66"/>
    </row>
    <row r="45160" spans="2:2" x14ac:dyDescent="0.2">
      <c r="B45160" s="66"/>
    </row>
    <row r="45161" spans="2:2" x14ac:dyDescent="0.2">
      <c r="B45161" s="66"/>
    </row>
    <row r="45162" spans="2:2" x14ac:dyDescent="0.2">
      <c r="B45162" s="66"/>
    </row>
    <row r="45163" spans="2:2" x14ac:dyDescent="0.2">
      <c r="B45163" s="66"/>
    </row>
    <row r="45164" spans="2:2" x14ac:dyDescent="0.2">
      <c r="B45164" s="66"/>
    </row>
    <row r="45165" spans="2:2" x14ac:dyDescent="0.2">
      <c r="B45165" s="66"/>
    </row>
    <row r="45166" spans="2:2" x14ac:dyDescent="0.2">
      <c r="B45166" s="66"/>
    </row>
    <row r="45167" spans="2:2" x14ac:dyDescent="0.2">
      <c r="B45167" s="66"/>
    </row>
    <row r="45168" spans="2:2" x14ac:dyDescent="0.2">
      <c r="B45168" s="66"/>
    </row>
    <row r="45169" spans="2:2" x14ac:dyDescent="0.2">
      <c r="B45169" s="66"/>
    </row>
    <row r="45170" spans="2:2" x14ac:dyDescent="0.2">
      <c r="B45170" s="66"/>
    </row>
    <row r="45171" spans="2:2" x14ac:dyDescent="0.2">
      <c r="B45171" s="66"/>
    </row>
    <row r="45172" spans="2:2" x14ac:dyDescent="0.2">
      <c r="B45172" s="66"/>
    </row>
    <row r="45173" spans="2:2" x14ac:dyDescent="0.2">
      <c r="B45173" s="66"/>
    </row>
    <row r="45174" spans="2:2" x14ac:dyDescent="0.2">
      <c r="B45174" s="66"/>
    </row>
    <row r="45175" spans="2:2" x14ac:dyDescent="0.2">
      <c r="B45175" s="66"/>
    </row>
    <row r="45176" spans="2:2" x14ac:dyDescent="0.2">
      <c r="B45176" s="66"/>
    </row>
    <row r="45177" spans="2:2" x14ac:dyDescent="0.2">
      <c r="B45177" s="66"/>
    </row>
    <row r="45178" spans="2:2" x14ac:dyDescent="0.2">
      <c r="B45178" s="66"/>
    </row>
    <row r="45179" spans="2:2" x14ac:dyDescent="0.2">
      <c r="B45179" s="66"/>
    </row>
    <row r="45180" spans="2:2" x14ac:dyDescent="0.2">
      <c r="B45180" s="66"/>
    </row>
    <row r="45181" spans="2:2" x14ac:dyDescent="0.2">
      <c r="B45181" s="66"/>
    </row>
    <row r="45182" spans="2:2" x14ac:dyDescent="0.2">
      <c r="B45182" s="66"/>
    </row>
    <row r="45183" spans="2:2" x14ac:dyDescent="0.2">
      <c r="B45183" s="66"/>
    </row>
    <row r="45184" spans="2:2" x14ac:dyDescent="0.2">
      <c r="B45184" s="66"/>
    </row>
    <row r="45185" spans="2:2" x14ac:dyDescent="0.2">
      <c r="B45185" s="66"/>
    </row>
    <row r="45186" spans="2:2" x14ac:dyDescent="0.2">
      <c r="B45186" s="66"/>
    </row>
    <row r="45187" spans="2:2" x14ac:dyDescent="0.2">
      <c r="B45187" s="66"/>
    </row>
    <row r="45188" spans="2:2" x14ac:dyDescent="0.2">
      <c r="B45188" s="66"/>
    </row>
    <row r="45189" spans="2:2" x14ac:dyDescent="0.2">
      <c r="B45189" s="66"/>
    </row>
    <row r="45190" spans="2:2" x14ac:dyDescent="0.2">
      <c r="B45190" s="66"/>
    </row>
    <row r="45191" spans="2:2" x14ac:dyDescent="0.2">
      <c r="B45191" s="66"/>
    </row>
    <row r="45192" spans="2:2" x14ac:dyDescent="0.2">
      <c r="B45192" s="66"/>
    </row>
    <row r="45193" spans="2:2" x14ac:dyDescent="0.2">
      <c r="B45193" s="66"/>
    </row>
    <row r="45194" spans="2:2" x14ac:dyDescent="0.2">
      <c r="B45194" s="66"/>
    </row>
    <row r="45195" spans="2:2" x14ac:dyDescent="0.2">
      <c r="B45195" s="66"/>
    </row>
    <row r="45196" spans="2:2" x14ac:dyDescent="0.2">
      <c r="B45196" s="66"/>
    </row>
    <row r="45197" spans="2:2" x14ac:dyDescent="0.2">
      <c r="B45197" s="66"/>
    </row>
    <row r="45198" spans="2:2" x14ac:dyDescent="0.2">
      <c r="B45198" s="66"/>
    </row>
    <row r="45199" spans="2:2" x14ac:dyDescent="0.2">
      <c r="B45199" s="66"/>
    </row>
    <row r="45200" spans="2:2" x14ac:dyDescent="0.2">
      <c r="B45200" s="66"/>
    </row>
    <row r="45201" spans="2:2" x14ac:dyDescent="0.2">
      <c r="B45201" s="66"/>
    </row>
    <row r="45202" spans="2:2" x14ac:dyDescent="0.2">
      <c r="B45202" s="66"/>
    </row>
    <row r="45203" spans="2:2" x14ac:dyDescent="0.2">
      <c r="B45203" s="66"/>
    </row>
    <row r="45204" spans="2:2" x14ac:dyDescent="0.2">
      <c r="B45204" s="66"/>
    </row>
    <row r="45205" spans="2:2" x14ac:dyDescent="0.2">
      <c r="B45205" s="66"/>
    </row>
    <row r="45206" spans="2:2" x14ac:dyDescent="0.2">
      <c r="B45206" s="66"/>
    </row>
    <row r="45207" spans="2:2" x14ac:dyDescent="0.2">
      <c r="B45207" s="66"/>
    </row>
    <row r="45208" spans="2:2" x14ac:dyDescent="0.2">
      <c r="B45208" s="66"/>
    </row>
    <row r="45209" spans="2:2" x14ac:dyDescent="0.2">
      <c r="B45209" s="66"/>
    </row>
    <row r="45210" spans="2:2" x14ac:dyDescent="0.2">
      <c r="B45210" s="66"/>
    </row>
    <row r="45211" spans="2:2" x14ac:dyDescent="0.2">
      <c r="B45211" s="66"/>
    </row>
    <row r="45212" spans="2:2" x14ac:dyDescent="0.2">
      <c r="B45212" s="66"/>
    </row>
    <row r="45213" spans="2:2" x14ac:dyDescent="0.2">
      <c r="B45213" s="66"/>
    </row>
    <row r="45214" spans="2:2" x14ac:dyDescent="0.2">
      <c r="B45214" s="66"/>
    </row>
    <row r="45215" spans="2:2" x14ac:dyDescent="0.2">
      <c r="B45215" s="66"/>
    </row>
    <row r="45216" spans="2:2" x14ac:dyDescent="0.2">
      <c r="B45216" s="66"/>
    </row>
    <row r="45217" spans="2:2" x14ac:dyDescent="0.2">
      <c r="B45217" s="66"/>
    </row>
    <row r="45218" spans="2:2" x14ac:dyDescent="0.2">
      <c r="B45218" s="66"/>
    </row>
    <row r="45219" spans="2:2" x14ac:dyDescent="0.2">
      <c r="B45219" s="66"/>
    </row>
    <row r="45220" spans="2:2" x14ac:dyDescent="0.2">
      <c r="B45220" s="66"/>
    </row>
    <row r="45221" spans="2:2" x14ac:dyDescent="0.2">
      <c r="B45221" s="66"/>
    </row>
    <row r="45222" spans="2:2" x14ac:dyDescent="0.2">
      <c r="B45222" s="66"/>
    </row>
    <row r="45223" spans="2:2" x14ac:dyDescent="0.2">
      <c r="B45223" s="66"/>
    </row>
    <row r="45224" spans="2:2" x14ac:dyDescent="0.2">
      <c r="B45224" s="66"/>
    </row>
    <row r="45225" spans="2:2" x14ac:dyDescent="0.2">
      <c r="B45225" s="66"/>
    </row>
    <row r="45226" spans="2:2" x14ac:dyDescent="0.2">
      <c r="B45226" s="66"/>
    </row>
    <row r="45227" spans="2:2" x14ac:dyDescent="0.2">
      <c r="B45227" s="66"/>
    </row>
    <row r="45228" spans="2:2" x14ac:dyDescent="0.2">
      <c r="B45228" s="66"/>
    </row>
    <row r="45229" spans="2:2" x14ac:dyDescent="0.2">
      <c r="B45229" s="66"/>
    </row>
    <row r="45230" spans="2:2" x14ac:dyDescent="0.2">
      <c r="B45230" s="66"/>
    </row>
    <row r="45231" spans="2:2" x14ac:dyDescent="0.2">
      <c r="B45231" s="66"/>
    </row>
    <row r="45232" spans="2:2" x14ac:dyDescent="0.2">
      <c r="B45232" s="66"/>
    </row>
    <row r="45233" spans="2:2" x14ac:dyDescent="0.2">
      <c r="B45233" s="66"/>
    </row>
    <row r="45234" spans="2:2" x14ac:dyDescent="0.2">
      <c r="B45234" s="66"/>
    </row>
    <row r="45235" spans="2:2" x14ac:dyDescent="0.2">
      <c r="B45235" s="66"/>
    </row>
    <row r="45236" spans="2:2" x14ac:dyDescent="0.2">
      <c r="B45236" s="66"/>
    </row>
    <row r="45237" spans="2:2" x14ac:dyDescent="0.2">
      <c r="B45237" s="66"/>
    </row>
    <row r="45238" spans="2:2" x14ac:dyDescent="0.2">
      <c r="B45238" s="66"/>
    </row>
    <row r="45239" spans="2:2" x14ac:dyDescent="0.2">
      <c r="B45239" s="66"/>
    </row>
    <row r="45240" spans="2:2" x14ac:dyDescent="0.2">
      <c r="B45240" s="66"/>
    </row>
    <row r="45241" spans="2:2" x14ac:dyDescent="0.2">
      <c r="B45241" s="66"/>
    </row>
    <row r="45242" spans="2:2" x14ac:dyDescent="0.2">
      <c r="B45242" s="66"/>
    </row>
    <row r="45243" spans="2:2" x14ac:dyDescent="0.2">
      <c r="B45243" s="66"/>
    </row>
    <row r="45244" spans="2:2" x14ac:dyDescent="0.2">
      <c r="B45244" s="66"/>
    </row>
    <row r="45245" spans="2:2" x14ac:dyDescent="0.2">
      <c r="B45245" s="66"/>
    </row>
    <row r="45246" spans="2:2" x14ac:dyDescent="0.2">
      <c r="B45246" s="66"/>
    </row>
    <row r="45247" spans="2:2" x14ac:dyDescent="0.2">
      <c r="B45247" s="66"/>
    </row>
    <row r="45248" spans="2:2" x14ac:dyDescent="0.2">
      <c r="B45248" s="66"/>
    </row>
    <row r="45249" spans="2:2" x14ac:dyDescent="0.2">
      <c r="B45249" s="66"/>
    </row>
    <row r="45250" spans="2:2" x14ac:dyDescent="0.2">
      <c r="B45250" s="66"/>
    </row>
    <row r="45251" spans="2:2" x14ac:dyDescent="0.2">
      <c r="B45251" s="66"/>
    </row>
    <row r="45252" spans="2:2" x14ac:dyDescent="0.2">
      <c r="B45252" s="66"/>
    </row>
    <row r="45253" spans="2:2" x14ac:dyDescent="0.2">
      <c r="B45253" s="66"/>
    </row>
    <row r="45254" spans="2:2" x14ac:dyDescent="0.2">
      <c r="B45254" s="66"/>
    </row>
    <row r="45255" spans="2:2" x14ac:dyDescent="0.2">
      <c r="B45255" s="66"/>
    </row>
    <row r="45256" spans="2:2" x14ac:dyDescent="0.2">
      <c r="B45256" s="66"/>
    </row>
    <row r="45257" spans="2:2" x14ac:dyDescent="0.2">
      <c r="B45257" s="66"/>
    </row>
    <row r="45258" spans="2:2" x14ac:dyDescent="0.2">
      <c r="B45258" s="66"/>
    </row>
    <row r="45259" spans="2:2" x14ac:dyDescent="0.2">
      <c r="B45259" s="66"/>
    </row>
    <row r="45260" spans="2:2" x14ac:dyDescent="0.2">
      <c r="B45260" s="66"/>
    </row>
    <row r="45261" spans="2:2" x14ac:dyDescent="0.2">
      <c r="B45261" s="66"/>
    </row>
    <row r="45262" spans="2:2" x14ac:dyDescent="0.2">
      <c r="B45262" s="66"/>
    </row>
    <row r="45263" spans="2:2" x14ac:dyDescent="0.2">
      <c r="B45263" s="66"/>
    </row>
    <row r="45264" spans="2:2" x14ac:dyDescent="0.2">
      <c r="B45264" s="66"/>
    </row>
    <row r="45265" spans="2:2" x14ac:dyDescent="0.2">
      <c r="B45265" s="66"/>
    </row>
    <row r="45266" spans="2:2" x14ac:dyDescent="0.2">
      <c r="B45266" s="66"/>
    </row>
    <row r="45267" spans="2:2" x14ac:dyDescent="0.2">
      <c r="B45267" s="66"/>
    </row>
    <row r="45268" spans="2:2" x14ac:dyDescent="0.2">
      <c r="B45268" s="66"/>
    </row>
    <row r="45269" spans="2:2" x14ac:dyDescent="0.2">
      <c r="B45269" s="66"/>
    </row>
    <row r="45270" spans="2:2" x14ac:dyDescent="0.2">
      <c r="B45270" s="66"/>
    </row>
    <row r="45271" spans="2:2" x14ac:dyDescent="0.2">
      <c r="B45271" s="66"/>
    </row>
    <row r="45272" spans="2:2" x14ac:dyDescent="0.2">
      <c r="B45272" s="66"/>
    </row>
    <row r="45273" spans="2:2" x14ac:dyDescent="0.2">
      <c r="B45273" s="66"/>
    </row>
    <row r="45274" spans="2:2" x14ac:dyDescent="0.2">
      <c r="B45274" s="66"/>
    </row>
    <row r="45275" spans="2:2" x14ac:dyDescent="0.2">
      <c r="B45275" s="66"/>
    </row>
    <row r="45276" spans="2:2" x14ac:dyDescent="0.2">
      <c r="B45276" s="66"/>
    </row>
    <row r="45277" spans="2:2" x14ac:dyDescent="0.2">
      <c r="B45277" s="66"/>
    </row>
    <row r="45278" spans="2:2" x14ac:dyDescent="0.2">
      <c r="B45278" s="66"/>
    </row>
    <row r="45279" spans="2:2" x14ac:dyDescent="0.2">
      <c r="B45279" s="66"/>
    </row>
    <row r="45280" spans="2:2" x14ac:dyDescent="0.2">
      <c r="B45280" s="66"/>
    </row>
    <row r="45281" spans="2:2" x14ac:dyDescent="0.2">
      <c r="B45281" s="66"/>
    </row>
    <row r="45282" spans="2:2" x14ac:dyDescent="0.2">
      <c r="B45282" s="66"/>
    </row>
    <row r="45283" spans="2:2" x14ac:dyDescent="0.2">
      <c r="B45283" s="66"/>
    </row>
    <row r="45284" spans="2:2" x14ac:dyDescent="0.2">
      <c r="B45284" s="66"/>
    </row>
    <row r="45285" spans="2:2" x14ac:dyDescent="0.2">
      <c r="B45285" s="66"/>
    </row>
    <row r="45286" spans="2:2" x14ac:dyDescent="0.2">
      <c r="B45286" s="66"/>
    </row>
    <row r="45287" spans="2:2" x14ac:dyDescent="0.2">
      <c r="B45287" s="66"/>
    </row>
    <row r="45288" spans="2:2" x14ac:dyDescent="0.2">
      <c r="B45288" s="66"/>
    </row>
    <row r="45289" spans="2:2" x14ac:dyDescent="0.2">
      <c r="B45289" s="66"/>
    </row>
    <row r="45290" spans="2:2" x14ac:dyDescent="0.2">
      <c r="B45290" s="66"/>
    </row>
    <row r="45291" spans="2:2" x14ac:dyDescent="0.2">
      <c r="B45291" s="66"/>
    </row>
    <row r="45292" spans="2:2" x14ac:dyDescent="0.2">
      <c r="B45292" s="66"/>
    </row>
    <row r="45293" spans="2:2" x14ac:dyDescent="0.2">
      <c r="B45293" s="66"/>
    </row>
    <row r="45294" spans="2:2" x14ac:dyDescent="0.2">
      <c r="B45294" s="66"/>
    </row>
    <row r="45295" spans="2:2" x14ac:dyDescent="0.2">
      <c r="B45295" s="66"/>
    </row>
    <row r="45296" spans="2:2" x14ac:dyDescent="0.2">
      <c r="B45296" s="66"/>
    </row>
    <row r="45297" spans="2:2" x14ac:dyDescent="0.2">
      <c r="B45297" s="66"/>
    </row>
    <row r="45298" spans="2:2" x14ac:dyDescent="0.2">
      <c r="B45298" s="66"/>
    </row>
    <row r="45299" spans="2:2" x14ac:dyDescent="0.2">
      <c r="B45299" s="66"/>
    </row>
    <row r="45300" spans="2:2" x14ac:dyDescent="0.2">
      <c r="B45300" s="66"/>
    </row>
    <row r="45301" spans="2:2" x14ac:dyDescent="0.2">
      <c r="B45301" s="66"/>
    </row>
    <row r="45302" spans="2:2" x14ac:dyDescent="0.2">
      <c r="B45302" s="66"/>
    </row>
    <row r="45303" spans="2:2" x14ac:dyDescent="0.2">
      <c r="B45303" s="66"/>
    </row>
    <row r="45304" spans="2:2" x14ac:dyDescent="0.2">
      <c r="B45304" s="66"/>
    </row>
    <row r="45305" spans="2:2" x14ac:dyDescent="0.2">
      <c r="B45305" s="66"/>
    </row>
    <row r="45306" spans="2:2" x14ac:dyDescent="0.2">
      <c r="B45306" s="66"/>
    </row>
    <row r="45307" spans="2:2" x14ac:dyDescent="0.2">
      <c r="B45307" s="66"/>
    </row>
    <row r="45308" spans="2:2" x14ac:dyDescent="0.2">
      <c r="B45308" s="66"/>
    </row>
    <row r="45309" spans="2:2" x14ac:dyDescent="0.2">
      <c r="B45309" s="66"/>
    </row>
    <row r="45310" spans="2:2" x14ac:dyDescent="0.2">
      <c r="B45310" s="66"/>
    </row>
    <row r="45311" spans="2:2" x14ac:dyDescent="0.2">
      <c r="B45311" s="66"/>
    </row>
    <row r="45312" spans="2:2" x14ac:dyDescent="0.2">
      <c r="B45312" s="66"/>
    </row>
    <row r="45313" spans="2:2" x14ac:dyDescent="0.2">
      <c r="B45313" s="66"/>
    </row>
    <row r="45314" spans="2:2" x14ac:dyDescent="0.2">
      <c r="B45314" s="66"/>
    </row>
    <row r="45315" spans="2:2" x14ac:dyDescent="0.2">
      <c r="B45315" s="66"/>
    </row>
    <row r="45316" spans="2:2" x14ac:dyDescent="0.2">
      <c r="B45316" s="66"/>
    </row>
    <row r="45317" spans="2:2" x14ac:dyDescent="0.2">
      <c r="B45317" s="66"/>
    </row>
    <row r="45318" spans="2:2" x14ac:dyDescent="0.2">
      <c r="B45318" s="66"/>
    </row>
    <row r="45319" spans="2:2" x14ac:dyDescent="0.2">
      <c r="B45319" s="66"/>
    </row>
    <row r="45320" spans="2:2" x14ac:dyDescent="0.2">
      <c r="B45320" s="66"/>
    </row>
    <row r="45321" spans="2:2" x14ac:dyDescent="0.2">
      <c r="B45321" s="66"/>
    </row>
    <row r="45322" spans="2:2" x14ac:dyDescent="0.2">
      <c r="B45322" s="66"/>
    </row>
    <row r="45323" spans="2:2" x14ac:dyDescent="0.2">
      <c r="B45323" s="66"/>
    </row>
    <row r="45324" spans="2:2" x14ac:dyDescent="0.2">
      <c r="B45324" s="66"/>
    </row>
    <row r="45325" spans="2:2" x14ac:dyDescent="0.2">
      <c r="B45325" s="66"/>
    </row>
    <row r="45326" spans="2:2" x14ac:dyDescent="0.2">
      <c r="B45326" s="66"/>
    </row>
    <row r="45327" spans="2:2" x14ac:dyDescent="0.2">
      <c r="B45327" s="66"/>
    </row>
    <row r="45328" spans="2:2" x14ac:dyDescent="0.2">
      <c r="B45328" s="66"/>
    </row>
    <row r="45329" spans="2:2" x14ac:dyDescent="0.2">
      <c r="B45329" s="66"/>
    </row>
    <row r="45330" spans="2:2" x14ac:dyDescent="0.2">
      <c r="B45330" s="66"/>
    </row>
    <row r="45331" spans="2:2" x14ac:dyDescent="0.2">
      <c r="B45331" s="66"/>
    </row>
    <row r="45332" spans="2:2" x14ac:dyDescent="0.2">
      <c r="B45332" s="66"/>
    </row>
    <row r="45333" spans="2:2" x14ac:dyDescent="0.2">
      <c r="B45333" s="66"/>
    </row>
    <row r="45334" spans="2:2" x14ac:dyDescent="0.2">
      <c r="B45334" s="66"/>
    </row>
    <row r="45335" spans="2:2" x14ac:dyDescent="0.2">
      <c r="B45335" s="66"/>
    </row>
    <row r="45336" spans="2:2" x14ac:dyDescent="0.2">
      <c r="B45336" s="66"/>
    </row>
    <row r="45337" spans="2:2" x14ac:dyDescent="0.2">
      <c r="B45337" s="66"/>
    </row>
    <row r="45338" spans="2:2" x14ac:dyDescent="0.2">
      <c r="B45338" s="66"/>
    </row>
    <row r="45339" spans="2:2" x14ac:dyDescent="0.2">
      <c r="B45339" s="66"/>
    </row>
    <row r="45340" spans="2:2" x14ac:dyDescent="0.2">
      <c r="B45340" s="66"/>
    </row>
    <row r="45341" spans="2:2" x14ac:dyDescent="0.2">
      <c r="B45341" s="66"/>
    </row>
    <row r="45342" spans="2:2" x14ac:dyDescent="0.2">
      <c r="B45342" s="66"/>
    </row>
    <row r="45343" spans="2:2" x14ac:dyDescent="0.2">
      <c r="B45343" s="66"/>
    </row>
    <row r="45344" spans="2:2" x14ac:dyDescent="0.2">
      <c r="B45344" s="66"/>
    </row>
    <row r="45345" spans="2:2" x14ac:dyDescent="0.2">
      <c r="B45345" s="66"/>
    </row>
    <row r="45346" spans="2:2" x14ac:dyDescent="0.2">
      <c r="B45346" s="66"/>
    </row>
    <row r="45347" spans="2:2" x14ac:dyDescent="0.2">
      <c r="B45347" s="66"/>
    </row>
    <row r="45348" spans="2:2" x14ac:dyDescent="0.2">
      <c r="B45348" s="66"/>
    </row>
    <row r="45349" spans="2:2" x14ac:dyDescent="0.2">
      <c r="B45349" s="66"/>
    </row>
    <row r="45350" spans="2:2" x14ac:dyDescent="0.2">
      <c r="B45350" s="66"/>
    </row>
    <row r="45351" spans="2:2" x14ac:dyDescent="0.2">
      <c r="B45351" s="66"/>
    </row>
    <row r="45352" spans="2:2" x14ac:dyDescent="0.2">
      <c r="B45352" s="66"/>
    </row>
    <row r="45353" spans="2:2" x14ac:dyDescent="0.2">
      <c r="B45353" s="66"/>
    </row>
    <row r="45354" spans="2:2" x14ac:dyDescent="0.2">
      <c r="B45354" s="66"/>
    </row>
    <row r="45355" spans="2:2" x14ac:dyDescent="0.2">
      <c r="B45355" s="66"/>
    </row>
    <row r="45356" spans="2:2" x14ac:dyDescent="0.2">
      <c r="B45356" s="66"/>
    </row>
    <row r="45357" spans="2:2" x14ac:dyDescent="0.2">
      <c r="B45357" s="66"/>
    </row>
    <row r="45358" spans="2:2" x14ac:dyDescent="0.2">
      <c r="B45358" s="66"/>
    </row>
    <row r="45359" spans="2:2" x14ac:dyDescent="0.2">
      <c r="B45359" s="66"/>
    </row>
    <row r="45360" spans="2:2" x14ac:dyDescent="0.2">
      <c r="B45360" s="66"/>
    </row>
    <row r="45361" spans="2:2" x14ac:dyDescent="0.2">
      <c r="B45361" s="66"/>
    </row>
    <row r="45362" spans="2:2" x14ac:dyDescent="0.2">
      <c r="B45362" s="66"/>
    </row>
    <row r="45363" spans="2:2" x14ac:dyDescent="0.2">
      <c r="B45363" s="66"/>
    </row>
    <row r="45364" spans="2:2" x14ac:dyDescent="0.2">
      <c r="B45364" s="66"/>
    </row>
    <row r="45365" spans="2:2" x14ac:dyDescent="0.2">
      <c r="B45365" s="66"/>
    </row>
    <row r="45366" spans="2:2" x14ac:dyDescent="0.2">
      <c r="B45366" s="66"/>
    </row>
    <row r="45367" spans="2:2" x14ac:dyDescent="0.2">
      <c r="B45367" s="66"/>
    </row>
    <row r="45368" spans="2:2" x14ac:dyDescent="0.2">
      <c r="B45368" s="66"/>
    </row>
    <row r="45369" spans="2:2" x14ac:dyDescent="0.2">
      <c r="B45369" s="66"/>
    </row>
    <row r="45370" spans="2:2" x14ac:dyDescent="0.2">
      <c r="B45370" s="66"/>
    </row>
    <row r="45371" spans="2:2" x14ac:dyDescent="0.2">
      <c r="B45371" s="66"/>
    </row>
    <row r="45372" spans="2:2" x14ac:dyDescent="0.2">
      <c r="B45372" s="66"/>
    </row>
    <row r="45373" spans="2:2" x14ac:dyDescent="0.2">
      <c r="B45373" s="66"/>
    </row>
    <row r="45374" spans="2:2" x14ac:dyDescent="0.2">
      <c r="B45374" s="66"/>
    </row>
    <row r="45375" spans="2:2" x14ac:dyDescent="0.2">
      <c r="B45375" s="66"/>
    </row>
    <row r="45376" spans="2:2" x14ac:dyDescent="0.2">
      <c r="B45376" s="66"/>
    </row>
    <row r="45377" spans="2:2" x14ac:dyDescent="0.2">
      <c r="B45377" s="66"/>
    </row>
    <row r="45378" spans="2:2" x14ac:dyDescent="0.2">
      <c r="B45378" s="66"/>
    </row>
    <row r="45379" spans="2:2" x14ac:dyDescent="0.2">
      <c r="B45379" s="66"/>
    </row>
    <row r="45380" spans="2:2" x14ac:dyDescent="0.2">
      <c r="B45380" s="66"/>
    </row>
    <row r="45381" spans="2:2" x14ac:dyDescent="0.2">
      <c r="B45381" s="66"/>
    </row>
    <row r="45382" spans="2:2" x14ac:dyDescent="0.2">
      <c r="B45382" s="66"/>
    </row>
    <row r="45383" spans="2:2" x14ac:dyDescent="0.2">
      <c r="B45383" s="66"/>
    </row>
    <row r="45384" spans="2:2" x14ac:dyDescent="0.2">
      <c r="B45384" s="66"/>
    </row>
    <row r="45385" spans="2:2" x14ac:dyDescent="0.2">
      <c r="B45385" s="66"/>
    </row>
    <row r="45386" spans="2:2" x14ac:dyDescent="0.2">
      <c r="B45386" s="66"/>
    </row>
    <row r="45387" spans="2:2" x14ac:dyDescent="0.2">
      <c r="B45387" s="66"/>
    </row>
    <row r="45388" spans="2:2" x14ac:dyDescent="0.2">
      <c r="B45388" s="66"/>
    </row>
    <row r="45389" spans="2:2" x14ac:dyDescent="0.2">
      <c r="B45389" s="66"/>
    </row>
    <row r="45390" spans="2:2" x14ac:dyDescent="0.2">
      <c r="B45390" s="66"/>
    </row>
    <row r="45391" spans="2:2" x14ac:dyDescent="0.2">
      <c r="B45391" s="66"/>
    </row>
    <row r="45392" spans="2:2" x14ac:dyDescent="0.2">
      <c r="B45392" s="66"/>
    </row>
    <row r="45393" spans="2:2" x14ac:dyDescent="0.2">
      <c r="B45393" s="66"/>
    </row>
    <row r="45394" spans="2:2" x14ac:dyDescent="0.2">
      <c r="B45394" s="66"/>
    </row>
    <row r="45395" spans="2:2" x14ac:dyDescent="0.2">
      <c r="B45395" s="66"/>
    </row>
    <row r="45396" spans="2:2" x14ac:dyDescent="0.2">
      <c r="B45396" s="66"/>
    </row>
    <row r="45397" spans="2:2" x14ac:dyDescent="0.2">
      <c r="B45397" s="66"/>
    </row>
    <row r="45398" spans="2:2" x14ac:dyDescent="0.2">
      <c r="B45398" s="66"/>
    </row>
    <row r="45399" spans="2:2" x14ac:dyDescent="0.2">
      <c r="B45399" s="66"/>
    </row>
    <row r="45400" spans="2:2" x14ac:dyDescent="0.2">
      <c r="B45400" s="66"/>
    </row>
    <row r="45401" spans="2:2" x14ac:dyDescent="0.2">
      <c r="B45401" s="66"/>
    </row>
    <row r="45402" spans="2:2" x14ac:dyDescent="0.2">
      <c r="B45402" s="66"/>
    </row>
    <row r="45403" spans="2:2" x14ac:dyDescent="0.2">
      <c r="B45403" s="66"/>
    </row>
    <row r="45404" spans="2:2" x14ac:dyDescent="0.2">
      <c r="B45404" s="66"/>
    </row>
    <row r="45405" spans="2:2" x14ac:dyDescent="0.2">
      <c r="B45405" s="66"/>
    </row>
    <row r="45406" spans="2:2" x14ac:dyDescent="0.2">
      <c r="B45406" s="66"/>
    </row>
    <row r="45407" spans="2:2" x14ac:dyDescent="0.2">
      <c r="B45407" s="66"/>
    </row>
    <row r="45408" spans="2:2" x14ac:dyDescent="0.2">
      <c r="B45408" s="66"/>
    </row>
    <row r="45409" spans="2:2" x14ac:dyDescent="0.2">
      <c r="B45409" s="66"/>
    </row>
    <row r="45410" spans="2:2" x14ac:dyDescent="0.2">
      <c r="B45410" s="66"/>
    </row>
    <row r="45411" spans="2:2" x14ac:dyDescent="0.2">
      <c r="B45411" s="66"/>
    </row>
    <row r="45412" spans="2:2" x14ac:dyDescent="0.2">
      <c r="B45412" s="66"/>
    </row>
    <row r="45413" spans="2:2" x14ac:dyDescent="0.2">
      <c r="B45413" s="66"/>
    </row>
    <row r="45414" spans="2:2" x14ac:dyDescent="0.2">
      <c r="B45414" s="66"/>
    </row>
    <row r="45415" spans="2:2" x14ac:dyDescent="0.2">
      <c r="B45415" s="66"/>
    </row>
    <row r="45416" spans="2:2" x14ac:dyDescent="0.2">
      <c r="B45416" s="66"/>
    </row>
    <row r="45417" spans="2:2" x14ac:dyDescent="0.2">
      <c r="B45417" s="66"/>
    </row>
    <row r="45418" spans="2:2" x14ac:dyDescent="0.2">
      <c r="B45418" s="66"/>
    </row>
    <row r="45419" spans="2:2" x14ac:dyDescent="0.2">
      <c r="B45419" s="66"/>
    </row>
    <row r="45420" spans="2:2" x14ac:dyDescent="0.2">
      <c r="B45420" s="66"/>
    </row>
    <row r="45421" spans="2:2" x14ac:dyDescent="0.2">
      <c r="B45421" s="66"/>
    </row>
    <row r="45422" spans="2:2" x14ac:dyDescent="0.2">
      <c r="B45422" s="66"/>
    </row>
    <row r="45423" spans="2:2" x14ac:dyDescent="0.2">
      <c r="B45423" s="66"/>
    </row>
    <row r="45424" spans="2:2" x14ac:dyDescent="0.2">
      <c r="B45424" s="66"/>
    </row>
    <row r="45425" spans="2:2" x14ac:dyDescent="0.2">
      <c r="B45425" s="66"/>
    </row>
    <row r="45426" spans="2:2" x14ac:dyDescent="0.2">
      <c r="B45426" s="66"/>
    </row>
    <row r="45427" spans="2:2" x14ac:dyDescent="0.2">
      <c r="B45427" s="66"/>
    </row>
    <row r="45428" spans="2:2" x14ac:dyDescent="0.2">
      <c r="B45428" s="66"/>
    </row>
    <row r="45429" spans="2:2" x14ac:dyDescent="0.2">
      <c r="B45429" s="66"/>
    </row>
    <row r="45430" spans="2:2" x14ac:dyDescent="0.2">
      <c r="B45430" s="66"/>
    </row>
    <row r="45431" spans="2:2" x14ac:dyDescent="0.2">
      <c r="B45431" s="66"/>
    </row>
    <row r="45432" spans="2:2" x14ac:dyDescent="0.2">
      <c r="B45432" s="66"/>
    </row>
    <row r="45433" spans="2:2" x14ac:dyDescent="0.2">
      <c r="B45433" s="66"/>
    </row>
    <row r="45434" spans="2:2" x14ac:dyDescent="0.2">
      <c r="B45434" s="66"/>
    </row>
    <row r="45435" spans="2:2" x14ac:dyDescent="0.2">
      <c r="B45435" s="66"/>
    </row>
    <row r="45436" spans="2:2" x14ac:dyDescent="0.2">
      <c r="B45436" s="66"/>
    </row>
    <row r="45437" spans="2:2" x14ac:dyDescent="0.2">
      <c r="B45437" s="66"/>
    </row>
    <row r="45438" spans="2:2" x14ac:dyDescent="0.2">
      <c r="B45438" s="66"/>
    </row>
    <row r="45439" spans="2:2" x14ac:dyDescent="0.2">
      <c r="B45439" s="66"/>
    </row>
    <row r="45440" spans="2:2" x14ac:dyDescent="0.2">
      <c r="B45440" s="66"/>
    </row>
    <row r="45441" spans="2:2" x14ac:dyDescent="0.2">
      <c r="B45441" s="66"/>
    </row>
    <row r="45442" spans="2:2" x14ac:dyDescent="0.2">
      <c r="B45442" s="66"/>
    </row>
    <row r="45443" spans="2:2" x14ac:dyDescent="0.2">
      <c r="B45443" s="66"/>
    </row>
    <row r="45444" spans="2:2" x14ac:dyDescent="0.2">
      <c r="B45444" s="66"/>
    </row>
    <row r="45445" spans="2:2" x14ac:dyDescent="0.2">
      <c r="B45445" s="66"/>
    </row>
    <row r="45446" spans="2:2" x14ac:dyDescent="0.2">
      <c r="B45446" s="66"/>
    </row>
    <row r="45447" spans="2:2" x14ac:dyDescent="0.2">
      <c r="B45447" s="66"/>
    </row>
    <row r="45448" spans="2:2" x14ac:dyDescent="0.2">
      <c r="B45448" s="66"/>
    </row>
    <row r="45449" spans="2:2" x14ac:dyDescent="0.2">
      <c r="B45449" s="66"/>
    </row>
    <row r="45450" spans="2:2" x14ac:dyDescent="0.2">
      <c r="B45450" s="66"/>
    </row>
    <row r="45451" spans="2:2" x14ac:dyDescent="0.2">
      <c r="B45451" s="66"/>
    </row>
    <row r="45452" spans="2:2" x14ac:dyDescent="0.2">
      <c r="B45452" s="66"/>
    </row>
    <row r="45453" spans="2:2" x14ac:dyDescent="0.2">
      <c r="B45453" s="66"/>
    </row>
    <row r="45454" spans="2:2" x14ac:dyDescent="0.2">
      <c r="B45454" s="66"/>
    </row>
    <row r="45455" spans="2:2" x14ac:dyDescent="0.2">
      <c r="B45455" s="66"/>
    </row>
    <row r="45456" spans="2:2" x14ac:dyDescent="0.2">
      <c r="B45456" s="66"/>
    </row>
    <row r="45457" spans="2:2" x14ac:dyDescent="0.2">
      <c r="B45457" s="66"/>
    </row>
    <row r="45458" spans="2:2" x14ac:dyDescent="0.2">
      <c r="B45458" s="66"/>
    </row>
    <row r="45459" spans="2:2" x14ac:dyDescent="0.2">
      <c r="B45459" s="66"/>
    </row>
    <row r="45460" spans="2:2" x14ac:dyDescent="0.2">
      <c r="B45460" s="66"/>
    </row>
    <row r="45461" spans="2:2" x14ac:dyDescent="0.2">
      <c r="B45461" s="66"/>
    </row>
    <row r="45462" spans="2:2" x14ac:dyDescent="0.2">
      <c r="B45462" s="66"/>
    </row>
    <row r="45463" spans="2:2" x14ac:dyDescent="0.2">
      <c r="B45463" s="66"/>
    </row>
    <row r="45464" spans="2:2" x14ac:dyDescent="0.2">
      <c r="B45464" s="66"/>
    </row>
    <row r="45465" spans="2:2" x14ac:dyDescent="0.2">
      <c r="B45465" s="66"/>
    </row>
    <row r="45466" spans="2:2" x14ac:dyDescent="0.2">
      <c r="B45466" s="66"/>
    </row>
    <row r="45467" spans="2:2" x14ac:dyDescent="0.2">
      <c r="B45467" s="66"/>
    </row>
    <row r="45468" spans="2:2" x14ac:dyDescent="0.2">
      <c r="B45468" s="66"/>
    </row>
    <row r="45469" spans="2:2" x14ac:dyDescent="0.2">
      <c r="B45469" s="66"/>
    </row>
    <row r="45470" spans="2:2" x14ac:dyDescent="0.2">
      <c r="B45470" s="66"/>
    </row>
    <row r="45471" spans="2:2" x14ac:dyDescent="0.2">
      <c r="B45471" s="66"/>
    </row>
    <row r="45472" spans="2:2" x14ac:dyDescent="0.2">
      <c r="B45472" s="66"/>
    </row>
    <row r="45473" spans="2:2" x14ac:dyDescent="0.2">
      <c r="B45473" s="66"/>
    </row>
    <row r="45474" spans="2:2" x14ac:dyDescent="0.2">
      <c r="B45474" s="66"/>
    </row>
    <row r="45475" spans="2:2" x14ac:dyDescent="0.2">
      <c r="B45475" s="66"/>
    </row>
    <row r="45476" spans="2:2" x14ac:dyDescent="0.2">
      <c r="B45476" s="66"/>
    </row>
    <row r="45477" spans="2:2" x14ac:dyDescent="0.2">
      <c r="B45477" s="66"/>
    </row>
    <row r="45478" spans="2:2" x14ac:dyDescent="0.2">
      <c r="B45478" s="66"/>
    </row>
    <row r="45479" spans="2:2" x14ac:dyDescent="0.2">
      <c r="B45479" s="66"/>
    </row>
    <row r="45480" spans="2:2" x14ac:dyDescent="0.2">
      <c r="B45480" s="66"/>
    </row>
    <row r="45481" spans="2:2" x14ac:dyDescent="0.2">
      <c r="B45481" s="66"/>
    </row>
    <row r="45482" spans="2:2" x14ac:dyDescent="0.2">
      <c r="B45482" s="66"/>
    </row>
    <row r="45483" spans="2:2" x14ac:dyDescent="0.2">
      <c r="B45483" s="66"/>
    </row>
    <row r="45484" spans="2:2" x14ac:dyDescent="0.2">
      <c r="B45484" s="66"/>
    </row>
    <row r="45485" spans="2:2" x14ac:dyDescent="0.2">
      <c r="B45485" s="66"/>
    </row>
    <row r="45486" spans="2:2" x14ac:dyDescent="0.2">
      <c r="B45486" s="66"/>
    </row>
    <row r="45487" spans="2:2" x14ac:dyDescent="0.2">
      <c r="B45487" s="66"/>
    </row>
    <row r="45488" spans="2:2" x14ac:dyDescent="0.2">
      <c r="B45488" s="66"/>
    </row>
    <row r="45489" spans="2:2" x14ac:dyDescent="0.2">
      <c r="B45489" s="66"/>
    </row>
    <row r="45490" spans="2:2" x14ac:dyDescent="0.2">
      <c r="B45490" s="66"/>
    </row>
    <row r="45491" spans="2:2" x14ac:dyDescent="0.2">
      <c r="B45491" s="66"/>
    </row>
    <row r="45492" spans="2:2" x14ac:dyDescent="0.2">
      <c r="B45492" s="66"/>
    </row>
    <row r="45493" spans="2:2" x14ac:dyDescent="0.2">
      <c r="B45493" s="66"/>
    </row>
    <row r="45494" spans="2:2" x14ac:dyDescent="0.2">
      <c r="B45494" s="66"/>
    </row>
    <row r="45495" spans="2:2" x14ac:dyDescent="0.2">
      <c r="B45495" s="66"/>
    </row>
    <row r="45496" spans="2:2" x14ac:dyDescent="0.2">
      <c r="B45496" s="66"/>
    </row>
    <row r="45497" spans="2:2" x14ac:dyDescent="0.2">
      <c r="B45497" s="66"/>
    </row>
    <row r="45498" spans="2:2" x14ac:dyDescent="0.2">
      <c r="B45498" s="66"/>
    </row>
    <row r="45499" spans="2:2" x14ac:dyDescent="0.2">
      <c r="B45499" s="66"/>
    </row>
    <row r="45500" spans="2:2" x14ac:dyDescent="0.2">
      <c r="B45500" s="66"/>
    </row>
    <row r="45501" spans="2:2" x14ac:dyDescent="0.2">
      <c r="B45501" s="66"/>
    </row>
    <row r="45502" spans="2:2" x14ac:dyDescent="0.2">
      <c r="B45502" s="66"/>
    </row>
    <row r="45503" spans="2:2" x14ac:dyDescent="0.2">
      <c r="B45503" s="66"/>
    </row>
    <row r="45504" spans="2:2" x14ac:dyDescent="0.2">
      <c r="B45504" s="66"/>
    </row>
    <row r="45505" spans="2:2" x14ac:dyDescent="0.2">
      <c r="B45505" s="66"/>
    </row>
    <row r="45506" spans="2:2" x14ac:dyDescent="0.2">
      <c r="B45506" s="66"/>
    </row>
    <row r="45507" spans="2:2" x14ac:dyDescent="0.2">
      <c r="B45507" s="66"/>
    </row>
    <row r="45508" spans="2:2" x14ac:dyDescent="0.2">
      <c r="B45508" s="66"/>
    </row>
    <row r="45509" spans="2:2" x14ac:dyDescent="0.2">
      <c r="B45509" s="66"/>
    </row>
    <row r="45510" spans="2:2" x14ac:dyDescent="0.2">
      <c r="B45510" s="66"/>
    </row>
    <row r="45511" spans="2:2" x14ac:dyDescent="0.2">
      <c r="B45511" s="66"/>
    </row>
    <row r="45512" spans="2:2" x14ac:dyDescent="0.2">
      <c r="B45512" s="66"/>
    </row>
    <row r="45513" spans="2:2" x14ac:dyDescent="0.2">
      <c r="B45513" s="66"/>
    </row>
    <row r="45514" spans="2:2" x14ac:dyDescent="0.2">
      <c r="B45514" s="66"/>
    </row>
    <row r="45515" spans="2:2" x14ac:dyDescent="0.2">
      <c r="B45515" s="66"/>
    </row>
    <row r="45516" spans="2:2" x14ac:dyDescent="0.2">
      <c r="B45516" s="66"/>
    </row>
    <row r="45517" spans="2:2" x14ac:dyDescent="0.2">
      <c r="B45517" s="66"/>
    </row>
    <row r="45518" spans="2:2" x14ac:dyDescent="0.2">
      <c r="B45518" s="66"/>
    </row>
    <row r="45519" spans="2:2" x14ac:dyDescent="0.2">
      <c r="B45519" s="66"/>
    </row>
    <row r="45520" spans="2:2" x14ac:dyDescent="0.2">
      <c r="B45520" s="66"/>
    </row>
    <row r="45521" spans="2:2" x14ac:dyDescent="0.2">
      <c r="B45521" s="66"/>
    </row>
    <row r="45522" spans="2:2" x14ac:dyDescent="0.2">
      <c r="B45522" s="66"/>
    </row>
    <row r="45523" spans="2:2" x14ac:dyDescent="0.2">
      <c r="B45523" s="66"/>
    </row>
    <row r="45524" spans="2:2" x14ac:dyDescent="0.2">
      <c r="B45524" s="66"/>
    </row>
    <row r="45525" spans="2:2" x14ac:dyDescent="0.2">
      <c r="B45525" s="66"/>
    </row>
    <row r="45526" spans="2:2" x14ac:dyDescent="0.2">
      <c r="B45526" s="66"/>
    </row>
    <row r="45527" spans="2:2" x14ac:dyDescent="0.2">
      <c r="B45527" s="66"/>
    </row>
    <row r="45528" spans="2:2" x14ac:dyDescent="0.2">
      <c r="B45528" s="66"/>
    </row>
    <row r="45529" spans="2:2" x14ac:dyDescent="0.2">
      <c r="B45529" s="66"/>
    </row>
    <row r="45530" spans="2:2" x14ac:dyDescent="0.2">
      <c r="B45530" s="66"/>
    </row>
    <row r="45531" spans="2:2" x14ac:dyDescent="0.2">
      <c r="B45531" s="66"/>
    </row>
    <row r="45532" spans="2:2" x14ac:dyDescent="0.2">
      <c r="B45532" s="66"/>
    </row>
    <row r="45533" spans="2:2" x14ac:dyDescent="0.2">
      <c r="B45533" s="66"/>
    </row>
    <row r="45534" spans="2:2" x14ac:dyDescent="0.2">
      <c r="B45534" s="66"/>
    </row>
    <row r="45535" spans="2:2" x14ac:dyDescent="0.2">
      <c r="B45535" s="66"/>
    </row>
    <row r="45536" spans="2:2" x14ac:dyDescent="0.2">
      <c r="B45536" s="66"/>
    </row>
    <row r="45537" spans="2:2" x14ac:dyDescent="0.2">
      <c r="B45537" s="66"/>
    </row>
    <row r="45538" spans="2:2" x14ac:dyDescent="0.2">
      <c r="B45538" s="66"/>
    </row>
    <row r="45539" spans="2:2" x14ac:dyDescent="0.2">
      <c r="B45539" s="66"/>
    </row>
    <row r="45540" spans="2:2" x14ac:dyDescent="0.2">
      <c r="B45540" s="66"/>
    </row>
    <row r="45541" spans="2:2" x14ac:dyDescent="0.2">
      <c r="B45541" s="66"/>
    </row>
    <row r="45542" spans="2:2" x14ac:dyDescent="0.2">
      <c r="B45542" s="66"/>
    </row>
    <row r="45543" spans="2:2" x14ac:dyDescent="0.2">
      <c r="B45543" s="66"/>
    </row>
    <row r="45544" spans="2:2" x14ac:dyDescent="0.2">
      <c r="B45544" s="66"/>
    </row>
    <row r="45545" spans="2:2" x14ac:dyDescent="0.2">
      <c r="B45545" s="66"/>
    </row>
    <row r="45546" spans="2:2" x14ac:dyDescent="0.2">
      <c r="B45546" s="66"/>
    </row>
    <row r="45547" spans="2:2" x14ac:dyDescent="0.2">
      <c r="B45547" s="66"/>
    </row>
    <row r="45548" spans="2:2" x14ac:dyDescent="0.2">
      <c r="B45548" s="66"/>
    </row>
    <row r="45549" spans="2:2" x14ac:dyDescent="0.2">
      <c r="B45549" s="66"/>
    </row>
    <row r="45550" spans="2:2" x14ac:dyDescent="0.2">
      <c r="B45550" s="66"/>
    </row>
    <row r="45551" spans="2:2" x14ac:dyDescent="0.2">
      <c r="B45551" s="66"/>
    </row>
    <row r="45552" spans="2:2" x14ac:dyDescent="0.2">
      <c r="B45552" s="66"/>
    </row>
    <row r="45553" spans="2:2" x14ac:dyDescent="0.2">
      <c r="B45553" s="66"/>
    </row>
    <row r="45554" spans="2:2" x14ac:dyDescent="0.2">
      <c r="B45554" s="66"/>
    </row>
    <row r="45555" spans="2:2" x14ac:dyDescent="0.2">
      <c r="B45555" s="66"/>
    </row>
    <row r="45556" spans="2:2" x14ac:dyDescent="0.2">
      <c r="B45556" s="66"/>
    </row>
    <row r="45557" spans="2:2" x14ac:dyDescent="0.2">
      <c r="B45557" s="66"/>
    </row>
    <row r="45558" spans="2:2" x14ac:dyDescent="0.2">
      <c r="B45558" s="66"/>
    </row>
    <row r="45559" spans="2:2" x14ac:dyDescent="0.2">
      <c r="B45559" s="66"/>
    </row>
    <row r="45560" spans="2:2" x14ac:dyDescent="0.2">
      <c r="B45560" s="66"/>
    </row>
    <row r="45561" spans="2:2" x14ac:dyDescent="0.2">
      <c r="B45561" s="66"/>
    </row>
    <row r="45562" spans="2:2" x14ac:dyDescent="0.2">
      <c r="B45562" s="66"/>
    </row>
    <row r="45563" spans="2:2" x14ac:dyDescent="0.2">
      <c r="B45563" s="66"/>
    </row>
    <row r="45564" spans="2:2" x14ac:dyDescent="0.2">
      <c r="B45564" s="66"/>
    </row>
    <row r="45565" spans="2:2" x14ac:dyDescent="0.2">
      <c r="B45565" s="66"/>
    </row>
    <row r="45566" spans="2:2" x14ac:dyDescent="0.2">
      <c r="B45566" s="66"/>
    </row>
    <row r="45567" spans="2:2" x14ac:dyDescent="0.2">
      <c r="B45567" s="66"/>
    </row>
    <row r="45568" spans="2:2" x14ac:dyDescent="0.2">
      <c r="B45568" s="66"/>
    </row>
    <row r="45569" spans="2:2" x14ac:dyDescent="0.2">
      <c r="B45569" s="66"/>
    </row>
    <row r="45570" spans="2:2" x14ac:dyDescent="0.2">
      <c r="B45570" s="66"/>
    </row>
    <row r="45571" spans="2:2" x14ac:dyDescent="0.2">
      <c r="B45571" s="66"/>
    </row>
    <row r="45572" spans="2:2" x14ac:dyDescent="0.2">
      <c r="B45572" s="66"/>
    </row>
    <row r="45573" spans="2:2" x14ac:dyDescent="0.2">
      <c r="B45573" s="66"/>
    </row>
    <row r="45574" spans="2:2" x14ac:dyDescent="0.2">
      <c r="B45574" s="66"/>
    </row>
    <row r="45575" spans="2:2" x14ac:dyDescent="0.2">
      <c r="B45575" s="66"/>
    </row>
    <row r="45576" spans="2:2" x14ac:dyDescent="0.2">
      <c r="B45576" s="66"/>
    </row>
    <row r="45577" spans="2:2" x14ac:dyDescent="0.2">
      <c r="B45577" s="66"/>
    </row>
    <row r="45578" spans="2:2" x14ac:dyDescent="0.2">
      <c r="B45578" s="66"/>
    </row>
    <row r="45579" spans="2:2" x14ac:dyDescent="0.2">
      <c r="B45579" s="66"/>
    </row>
    <row r="45580" spans="2:2" x14ac:dyDescent="0.2">
      <c r="B45580" s="66"/>
    </row>
    <row r="45581" spans="2:2" x14ac:dyDescent="0.2">
      <c r="B45581" s="66"/>
    </row>
    <row r="45582" spans="2:2" x14ac:dyDescent="0.2">
      <c r="B45582" s="66"/>
    </row>
    <row r="45583" spans="2:2" x14ac:dyDescent="0.2">
      <c r="B45583" s="66"/>
    </row>
    <row r="45584" spans="2:2" x14ac:dyDescent="0.2">
      <c r="B45584" s="66"/>
    </row>
    <row r="45585" spans="2:2" x14ac:dyDescent="0.2">
      <c r="B45585" s="66"/>
    </row>
    <row r="45586" spans="2:2" x14ac:dyDescent="0.2">
      <c r="B45586" s="66"/>
    </row>
    <row r="45587" spans="2:2" x14ac:dyDescent="0.2">
      <c r="B45587" s="66"/>
    </row>
    <row r="45588" spans="2:2" x14ac:dyDescent="0.2">
      <c r="B45588" s="66"/>
    </row>
    <row r="45589" spans="2:2" x14ac:dyDescent="0.2">
      <c r="B45589" s="66"/>
    </row>
    <row r="45590" spans="2:2" x14ac:dyDescent="0.2">
      <c r="B45590" s="66"/>
    </row>
    <row r="45591" spans="2:2" x14ac:dyDescent="0.2">
      <c r="B45591" s="66"/>
    </row>
    <row r="45592" spans="2:2" x14ac:dyDescent="0.2">
      <c r="B45592" s="66"/>
    </row>
    <row r="45593" spans="2:2" x14ac:dyDescent="0.2">
      <c r="B45593" s="66"/>
    </row>
    <row r="45594" spans="2:2" x14ac:dyDescent="0.2">
      <c r="B45594" s="66"/>
    </row>
    <row r="45595" spans="2:2" x14ac:dyDescent="0.2">
      <c r="B45595" s="66"/>
    </row>
    <row r="45596" spans="2:2" x14ac:dyDescent="0.2">
      <c r="B45596" s="66"/>
    </row>
    <row r="45597" spans="2:2" x14ac:dyDescent="0.2">
      <c r="B45597" s="66"/>
    </row>
    <row r="45598" spans="2:2" x14ac:dyDescent="0.2">
      <c r="B45598" s="66"/>
    </row>
    <row r="45599" spans="2:2" x14ac:dyDescent="0.2">
      <c r="B45599" s="66"/>
    </row>
    <row r="45600" spans="2:2" x14ac:dyDescent="0.2">
      <c r="B45600" s="66"/>
    </row>
    <row r="45601" spans="2:2" x14ac:dyDescent="0.2">
      <c r="B45601" s="66"/>
    </row>
    <row r="45602" spans="2:2" x14ac:dyDescent="0.2">
      <c r="B45602" s="66"/>
    </row>
    <row r="45603" spans="2:2" x14ac:dyDescent="0.2">
      <c r="B45603" s="66"/>
    </row>
    <row r="45604" spans="2:2" x14ac:dyDescent="0.2">
      <c r="B45604" s="66"/>
    </row>
    <row r="45605" spans="2:2" x14ac:dyDescent="0.2">
      <c r="B45605" s="66"/>
    </row>
    <row r="45606" spans="2:2" x14ac:dyDescent="0.2">
      <c r="B45606" s="66"/>
    </row>
    <row r="45607" spans="2:2" x14ac:dyDescent="0.2">
      <c r="B45607" s="66"/>
    </row>
    <row r="45608" spans="2:2" x14ac:dyDescent="0.2">
      <c r="B45608" s="66"/>
    </row>
    <row r="45609" spans="2:2" x14ac:dyDescent="0.2">
      <c r="B45609" s="66"/>
    </row>
    <row r="45610" spans="2:2" x14ac:dyDescent="0.2">
      <c r="B45610" s="66"/>
    </row>
    <row r="45611" spans="2:2" x14ac:dyDescent="0.2">
      <c r="B45611" s="66"/>
    </row>
    <row r="45612" spans="2:2" x14ac:dyDescent="0.2">
      <c r="B45612" s="66"/>
    </row>
    <row r="45613" spans="2:2" x14ac:dyDescent="0.2">
      <c r="B45613" s="66"/>
    </row>
    <row r="45614" spans="2:2" x14ac:dyDescent="0.2">
      <c r="B45614" s="66"/>
    </row>
    <row r="45615" spans="2:2" x14ac:dyDescent="0.2">
      <c r="B45615" s="66"/>
    </row>
    <row r="45616" spans="2:2" x14ac:dyDescent="0.2">
      <c r="B45616" s="66"/>
    </row>
    <row r="45617" spans="2:2" x14ac:dyDescent="0.2">
      <c r="B45617" s="66"/>
    </row>
    <row r="45618" spans="2:2" x14ac:dyDescent="0.2">
      <c r="B45618" s="66"/>
    </row>
    <row r="45619" spans="2:2" x14ac:dyDescent="0.2">
      <c r="B45619" s="66"/>
    </row>
    <row r="45620" spans="2:2" x14ac:dyDescent="0.2">
      <c r="B45620" s="66"/>
    </row>
    <row r="45621" spans="2:2" x14ac:dyDescent="0.2">
      <c r="B45621" s="66"/>
    </row>
    <row r="45622" spans="2:2" x14ac:dyDescent="0.2">
      <c r="B45622" s="66"/>
    </row>
    <row r="45623" spans="2:2" x14ac:dyDescent="0.2">
      <c r="B45623" s="66"/>
    </row>
    <row r="45624" spans="2:2" x14ac:dyDescent="0.2">
      <c r="B45624" s="66"/>
    </row>
    <row r="45625" spans="2:2" x14ac:dyDescent="0.2">
      <c r="B45625" s="66"/>
    </row>
    <row r="45626" spans="2:2" x14ac:dyDescent="0.2">
      <c r="B45626" s="66"/>
    </row>
    <row r="45627" spans="2:2" x14ac:dyDescent="0.2">
      <c r="B45627" s="66"/>
    </row>
    <row r="45628" spans="2:2" x14ac:dyDescent="0.2">
      <c r="B45628" s="66"/>
    </row>
    <row r="45629" spans="2:2" x14ac:dyDescent="0.2">
      <c r="B45629" s="66"/>
    </row>
    <row r="45630" spans="2:2" x14ac:dyDescent="0.2">
      <c r="B45630" s="66"/>
    </row>
    <row r="45631" spans="2:2" x14ac:dyDescent="0.2">
      <c r="B45631" s="66"/>
    </row>
    <row r="45632" spans="2:2" x14ac:dyDescent="0.2">
      <c r="B45632" s="66"/>
    </row>
    <row r="45633" spans="2:2" x14ac:dyDescent="0.2">
      <c r="B45633" s="66"/>
    </row>
    <row r="45634" spans="2:2" x14ac:dyDescent="0.2">
      <c r="B45634" s="66"/>
    </row>
    <row r="45635" spans="2:2" x14ac:dyDescent="0.2">
      <c r="B45635" s="66"/>
    </row>
    <row r="45636" spans="2:2" x14ac:dyDescent="0.2">
      <c r="B45636" s="66"/>
    </row>
    <row r="45637" spans="2:2" x14ac:dyDescent="0.2">
      <c r="B45637" s="66"/>
    </row>
    <row r="45638" spans="2:2" x14ac:dyDescent="0.2">
      <c r="B45638" s="66"/>
    </row>
    <row r="45639" spans="2:2" x14ac:dyDescent="0.2">
      <c r="B45639" s="66"/>
    </row>
    <row r="45640" spans="2:2" x14ac:dyDescent="0.2">
      <c r="B45640" s="66"/>
    </row>
    <row r="45641" spans="2:2" x14ac:dyDescent="0.2">
      <c r="B45641" s="66"/>
    </row>
    <row r="45642" spans="2:2" x14ac:dyDescent="0.2">
      <c r="B45642" s="66"/>
    </row>
    <row r="45643" spans="2:2" x14ac:dyDescent="0.2">
      <c r="B45643" s="66"/>
    </row>
    <row r="45644" spans="2:2" x14ac:dyDescent="0.2">
      <c r="B45644" s="66"/>
    </row>
    <row r="45645" spans="2:2" x14ac:dyDescent="0.2">
      <c r="B45645" s="66"/>
    </row>
    <row r="45646" spans="2:2" x14ac:dyDescent="0.2">
      <c r="B45646" s="66"/>
    </row>
    <row r="45647" spans="2:2" x14ac:dyDescent="0.2">
      <c r="B45647" s="66"/>
    </row>
    <row r="45648" spans="2:2" x14ac:dyDescent="0.2">
      <c r="B45648" s="66"/>
    </row>
    <row r="45649" spans="2:2" x14ac:dyDescent="0.2">
      <c r="B45649" s="66"/>
    </row>
    <row r="45650" spans="2:2" x14ac:dyDescent="0.2">
      <c r="B45650" s="66"/>
    </row>
    <row r="45651" spans="2:2" x14ac:dyDescent="0.2">
      <c r="B45651" s="66"/>
    </row>
    <row r="45652" spans="2:2" x14ac:dyDescent="0.2">
      <c r="B45652" s="66"/>
    </row>
    <row r="45653" spans="2:2" x14ac:dyDescent="0.2">
      <c r="B45653" s="66"/>
    </row>
    <row r="45654" spans="2:2" x14ac:dyDescent="0.2">
      <c r="B45654" s="66"/>
    </row>
    <row r="45655" spans="2:2" x14ac:dyDescent="0.2">
      <c r="B45655" s="66"/>
    </row>
    <row r="45656" spans="2:2" x14ac:dyDescent="0.2">
      <c r="B45656" s="66"/>
    </row>
    <row r="45657" spans="2:2" x14ac:dyDescent="0.2">
      <c r="B45657" s="66"/>
    </row>
    <row r="45658" spans="2:2" x14ac:dyDescent="0.2">
      <c r="B45658" s="66"/>
    </row>
    <row r="45659" spans="2:2" x14ac:dyDescent="0.2">
      <c r="B45659" s="66"/>
    </row>
    <row r="45660" spans="2:2" x14ac:dyDescent="0.2">
      <c r="B45660" s="66"/>
    </row>
    <row r="45661" spans="2:2" x14ac:dyDescent="0.2">
      <c r="B45661" s="66"/>
    </row>
    <row r="45662" spans="2:2" x14ac:dyDescent="0.2">
      <c r="B45662" s="66"/>
    </row>
    <row r="45663" spans="2:2" x14ac:dyDescent="0.2">
      <c r="B45663" s="66"/>
    </row>
    <row r="45664" spans="2:2" x14ac:dyDescent="0.2">
      <c r="B45664" s="66"/>
    </row>
    <row r="45665" spans="2:2" x14ac:dyDescent="0.2">
      <c r="B45665" s="66"/>
    </row>
    <row r="45666" spans="2:2" x14ac:dyDescent="0.2">
      <c r="B45666" s="66"/>
    </row>
    <row r="45667" spans="2:2" x14ac:dyDescent="0.2">
      <c r="B45667" s="66"/>
    </row>
    <row r="45668" spans="2:2" x14ac:dyDescent="0.2">
      <c r="B45668" s="66"/>
    </row>
    <row r="45669" spans="2:2" x14ac:dyDescent="0.2">
      <c r="B45669" s="66"/>
    </row>
    <row r="45670" spans="2:2" x14ac:dyDescent="0.2">
      <c r="B45670" s="66"/>
    </row>
    <row r="45671" spans="2:2" x14ac:dyDescent="0.2">
      <c r="B45671" s="66"/>
    </row>
    <row r="45672" spans="2:2" x14ac:dyDescent="0.2">
      <c r="B45672" s="66"/>
    </row>
    <row r="45673" spans="2:2" x14ac:dyDescent="0.2">
      <c r="B45673" s="66"/>
    </row>
    <row r="45674" spans="2:2" x14ac:dyDescent="0.2">
      <c r="B45674" s="66"/>
    </row>
    <row r="45675" spans="2:2" x14ac:dyDescent="0.2">
      <c r="B45675" s="66"/>
    </row>
    <row r="45676" spans="2:2" x14ac:dyDescent="0.2">
      <c r="B45676" s="66"/>
    </row>
    <row r="45677" spans="2:2" x14ac:dyDescent="0.2">
      <c r="B45677" s="66"/>
    </row>
    <row r="45678" spans="2:2" x14ac:dyDescent="0.2">
      <c r="B45678" s="66"/>
    </row>
    <row r="45679" spans="2:2" x14ac:dyDescent="0.2">
      <c r="B45679" s="66"/>
    </row>
    <row r="45680" spans="2:2" x14ac:dyDescent="0.2">
      <c r="B45680" s="66"/>
    </row>
    <row r="45681" spans="2:2" x14ac:dyDescent="0.2">
      <c r="B45681" s="66"/>
    </row>
    <row r="45682" spans="2:2" x14ac:dyDescent="0.2">
      <c r="B45682" s="66"/>
    </row>
    <row r="45683" spans="2:2" x14ac:dyDescent="0.2">
      <c r="B45683" s="66"/>
    </row>
    <row r="45684" spans="2:2" x14ac:dyDescent="0.2">
      <c r="B45684" s="66"/>
    </row>
    <row r="45685" spans="2:2" x14ac:dyDescent="0.2">
      <c r="B45685" s="66"/>
    </row>
    <row r="45686" spans="2:2" x14ac:dyDescent="0.2">
      <c r="B45686" s="66"/>
    </row>
    <row r="45687" spans="2:2" x14ac:dyDescent="0.2">
      <c r="B45687" s="66"/>
    </row>
    <row r="45688" spans="2:2" x14ac:dyDescent="0.2">
      <c r="B45688" s="66"/>
    </row>
    <row r="45689" spans="2:2" x14ac:dyDescent="0.2">
      <c r="B45689" s="66"/>
    </row>
    <row r="45690" spans="2:2" x14ac:dyDescent="0.2">
      <c r="B45690" s="66"/>
    </row>
    <row r="45691" spans="2:2" x14ac:dyDescent="0.2">
      <c r="B45691" s="66"/>
    </row>
    <row r="45692" spans="2:2" x14ac:dyDescent="0.2">
      <c r="B45692" s="66"/>
    </row>
    <row r="45693" spans="2:2" x14ac:dyDescent="0.2">
      <c r="B45693" s="66"/>
    </row>
    <row r="45694" spans="2:2" x14ac:dyDescent="0.2">
      <c r="B45694" s="66"/>
    </row>
    <row r="45695" spans="2:2" x14ac:dyDescent="0.2">
      <c r="B45695" s="66"/>
    </row>
    <row r="45696" spans="2:2" x14ac:dyDescent="0.2">
      <c r="B45696" s="66"/>
    </row>
    <row r="45697" spans="2:2" x14ac:dyDescent="0.2">
      <c r="B45697" s="66"/>
    </row>
    <row r="45698" spans="2:2" x14ac:dyDescent="0.2">
      <c r="B45698" s="66"/>
    </row>
    <row r="45699" spans="2:2" x14ac:dyDescent="0.2">
      <c r="B45699" s="66"/>
    </row>
    <row r="45700" spans="2:2" x14ac:dyDescent="0.2">
      <c r="B45700" s="66"/>
    </row>
    <row r="45701" spans="2:2" x14ac:dyDescent="0.2">
      <c r="B45701" s="66"/>
    </row>
    <row r="45702" spans="2:2" x14ac:dyDescent="0.2">
      <c r="B45702" s="66"/>
    </row>
    <row r="45703" spans="2:2" x14ac:dyDescent="0.2">
      <c r="B45703" s="66"/>
    </row>
    <row r="45704" spans="2:2" x14ac:dyDescent="0.2">
      <c r="B45704" s="66"/>
    </row>
    <row r="45705" spans="2:2" x14ac:dyDescent="0.2">
      <c r="B45705" s="66"/>
    </row>
    <row r="45706" spans="2:2" x14ac:dyDescent="0.2">
      <c r="B45706" s="66"/>
    </row>
    <row r="45707" spans="2:2" x14ac:dyDescent="0.2">
      <c r="B45707" s="66"/>
    </row>
    <row r="45708" spans="2:2" x14ac:dyDescent="0.2">
      <c r="B45708" s="66"/>
    </row>
    <row r="45709" spans="2:2" x14ac:dyDescent="0.2">
      <c r="B45709" s="66"/>
    </row>
    <row r="45710" spans="2:2" x14ac:dyDescent="0.2">
      <c r="B45710" s="66"/>
    </row>
    <row r="45711" spans="2:2" x14ac:dyDescent="0.2">
      <c r="B45711" s="66"/>
    </row>
    <row r="45712" spans="2:2" x14ac:dyDescent="0.2">
      <c r="B45712" s="66"/>
    </row>
    <row r="45713" spans="2:2" x14ac:dyDescent="0.2">
      <c r="B45713" s="66"/>
    </row>
    <row r="45714" spans="2:2" x14ac:dyDescent="0.2">
      <c r="B45714" s="66"/>
    </row>
    <row r="45715" spans="2:2" x14ac:dyDescent="0.2">
      <c r="B45715" s="66"/>
    </row>
    <row r="45716" spans="2:2" x14ac:dyDescent="0.2">
      <c r="B45716" s="66"/>
    </row>
    <row r="45717" spans="2:2" x14ac:dyDescent="0.2">
      <c r="B45717" s="66"/>
    </row>
    <row r="45718" spans="2:2" x14ac:dyDescent="0.2">
      <c r="B45718" s="66"/>
    </row>
    <row r="45719" spans="2:2" x14ac:dyDescent="0.2">
      <c r="B45719" s="66"/>
    </row>
    <row r="45720" spans="2:2" x14ac:dyDescent="0.2">
      <c r="B45720" s="66"/>
    </row>
    <row r="45721" spans="2:2" x14ac:dyDescent="0.2">
      <c r="B45721" s="66"/>
    </row>
    <row r="45722" spans="2:2" x14ac:dyDescent="0.2">
      <c r="B45722" s="66"/>
    </row>
    <row r="45723" spans="2:2" x14ac:dyDescent="0.2">
      <c r="B45723" s="66"/>
    </row>
    <row r="45724" spans="2:2" x14ac:dyDescent="0.2">
      <c r="B45724" s="66"/>
    </row>
    <row r="45725" spans="2:2" x14ac:dyDescent="0.2">
      <c r="B45725" s="66"/>
    </row>
    <row r="45726" spans="2:2" x14ac:dyDescent="0.2">
      <c r="B45726" s="66"/>
    </row>
    <row r="45727" spans="2:2" x14ac:dyDescent="0.2">
      <c r="B45727" s="66"/>
    </row>
    <row r="45728" spans="2:2" x14ac:dyDescent="0.2">
      <c r="B45728" s="66"/>
    </row>
    <row r="45729" spans="2:2" x14ac:dyDescent="0.2">
      <c r="B45729" s="66"/>
    </row>
    <row r="45730" spans="2:2" x14ac:dyDescent="0.2">
      <c r="B45730" s="66"/>
    </row>
    <row r="45731" spans="2:2" x14ac:dyDescent="0.2">
      <c r="B45731" s="66"/>
    </row>
    <row r="45732" spans="2:2" x14ac:dyDescent="0.2">
      <c r="B45732" s="66"/>
    </row>
    <row r="45733" spans="2:2" x14ac:dyDescent="0.2">
      <c r="B45733" s="66"/>
    </row>
    <row r="45734" spans="2:2" x14ac:dyDescent="0.2">
      <c r="B45734" s="66"/>
    </row>
    <row r="45735" spans="2:2" x14ac:dyDescent="0.2">
      <c r="B45735" s="66"/>
    </row>
    <row r="45736" spans="2:2" x14ac:dyDescent="0.2">
      <c r="B45736" s="66"/>
    </row>
    <row r="45737" spans="2:2" x14ac:dyDescent="0.2">
      <c r="B45737" s="66"/>
    </row>
    <row r="45738" spans="2:2" x14ac:dyDescent="0.2">
      <c r="B45738" s="66"/>
    </row>
    <row r="45739" spans="2:2" x14ac:dyDescent="0.2">
      <c r="B45739" s="66"/>
    </row>
    <row r="45740" spans="2:2" x14ac:dyDescent="0.2">
      <c r="B45740" s="66"/>
    </row>
    <row r="45741" spans="2:2" x14ac:dyDescent="0.2">
      <c r="B45741" s="66"/>
    </row>
    <row r="45742" spans="2:2" x14ac:dyDescent="0.2">
      <c r="B45742" s="66"/>
    </row>
    <row r="45743" spans="2:2" x14ac:dyDescent="0.2">
      <c r="B45743" s="66"/>
    </row>
    <row r="45744" spans="2:2" x14ac:dyDescent="0.2">
      <c r="B45744" s="66"/>
    </row>
    <row r="45745" spans="2:2" x14ac:dyDescent="0.2">
      <c r="B45745" s="66"/>
    </row>
    <row r="45746" spans="2:2" x14ac:dyDescent="0.2">
      <c r="B45746" s="66"/>
    </row>
    <row r="45747" spans="2:2" x14ac:dyDescent="0.2">
      <c r="B45747" s="66"/>
    </row>
    <row r="45748" spans="2:2" x14ac:dyDescent="0.2">
      <c r="B45748" s="66"/>
    </row>
    <row r="45749" spans="2:2" x14ac:dyDescent="0.2">
      <c r="B45749" s="66"/>
    </row>
    <row r="45750" spans="2:2" x14ac:dyDescent="0.2">
      <c r="B45750" s="66"/>
    </row>
    <row r="45751" spans="2:2" x14ac:dyDescent="0.2">
      <c r="B45751" s="66"/>
    </row>
    <row r="45752" spans="2:2" x14ac:dyDescent="0.2">
      <c r="B45752" s="66"/>
    </row>
    <row r="45753" spans="2:2" x14ac:dyDescent="0.2">
      <c r="B45753" s="66"/>
    </row>
    <row r="45754" spans="2:2" x14ac:dyDescent="0.2">
      <c r="B45754" s="66"/>
    </row>
    <row r="45755" spans="2:2" x14ac:dyDescent="0.2">
      <c r="B45755" s="66"/>
    </row>
    <row r="45756" spans="2:2" x14ac:dyDescent="0.2">
      <c r="B45756" s="66"/>
    </row>
    <row r="45757" spans="2:2" x14ac:dyDescent="0.2">
      <c r="B45757" s="66"/>
    </row>
    <row r="45758" spans="2:2" x14ac:dyDescent="0.2">
      <c r="B45758" s="66"/>
    </row>
    <row r="45759" spans="2:2" x14ac:dyDescent="0.2">
      <c r="B45759" s="66"/>
    </row>
    <row r="45760" spans="2:2" x14ac:dyDescent="0.2">
      <c r="B45760" s="66"/>
    </row>
    <row r="45761" spans="2:2" x14ac:dyDescent="0.2">
      <c r="B45761" s="66"/>
    </row>
    <row r="45762" spans="2:2" x14ac:dyDescent="0.2">
      <c r="B45762" s="66"/>
    </row>
    <row r="45763" spans="2:2" x14ac:dyDescent="0.2">
      <c r="B45763" s="66"/>
    </row>
    <row r="45764" spans="2:2" x14ac:dyDescent="0.2">
      <c r="B45764" s="66"/>
    </row>
    <row r="45765" spans="2:2" x14ac:dyDescent="0.2">
      <c r="B45765" s="66"/>
    </row>
    <row r="45766" spans="2:2" x14ac:dyDescent="0.2">
      <c r="B45766" s="66"/>
    </row>
    <row r="45767" spans="2:2" x14ac:dyDescent="0.2">
      <c r="B45767" s="66"/>
    </row>
    <row r="45768" spans="2:2" x14ac:dyDescent="0.2">
      <c r="B45768" s="66"/>
    </row>
    <row r="45769" spans="2:2" x14ac:dyDescent="0.2">
      <c r="B45769" s="66"/>
    </row>
    <row r="45770" spans="2:2" x14ac:dyDescent="0.2">
      <c r="B45770" s="66"/>
    </row>
    <row r="45771" spans="2:2" x14ac:dyDescent="0.2">
      <c r="B45771" s="66"/>
    </row>
    <row r="45772" spans="2:2" x14ac:dyDescent="0.2">
      <c r="B45772" s="66"/>
    </row>
    <row r="45773" spans="2:2" x14ac:dyDescent="0.2">
      <c r="B45773" s="66"/>
    </row>
    <row r="45774" spans="2:2" x14ac:dyDescent="0.2">
      <c r="B45774" s="66"/>
    </row>
    <row r="45775" spans="2:2" x14ac:dyDescent="0.2">
      <c r="B45775" s="66"/>
    </row>
    <row r="45776" spans="2:2" x14ac:dyDescent="0.2">
      <c r="B45776" s="66"/>
    </row>
    <row r="45777" spans="2:2" x14ac:dyDescent="0.2">
      <c r="B45777" s="66"/>
    </row>
    <row r="45778" spans="2:2" x14ac:dyDescent="0.2">
      <c r="B45778" s="66"/>
    </row>
    <row r="45779" spans="2:2" x14ac:dyDescent="0.2">
      <c r="B45779" s="66"/>
    </row>
    <row r="45780" spans="2:2" x14ac:dyDescent="0.2">
      <c r="B45780" s="66"/>
    </row>
    <row r="45781" spans="2:2" x14ac:dyDescent="0.2">
      <c r="B45781" s="66"/>
    </row>
    <row r="45782" spans="2:2" x14ac:dyDescent="0.2">
      <c r="B45782" s="66"/>
    </row>
    <row r="45783" spans="2:2" x14ac:dyDescent="0.2">
      <c r="B45783" s="66"/>
    </row>
    <row r="45784" spans="2:2" x14ac:dyDescent="0.2">
      <c r="B45784" s="66"/>
    </row>
    <row r="45785" spans="2:2" x14ac:dyDescent="0.2">
      <c r="B45785" s="66"/>
    </row>
    <row r="45786" spans="2:2" x14ac:dyDescent="0.2">
      <c r="B45786" s="66"/>
    </row>
    <row r="45787" spans="2:2" x14ac:dyDescent="0.2">
      <c r="B45787" s="66"/>
    </row>
    <row r="45788" spans="2:2" x14ac:dyDescent="0.2">
      <c r="B45788" s="66"/>
    </row>
    <row r="45789" spans="2:2" x14ac:dyDescent="0.2">
      <c r="B45789" s="66"/>
    </row>
    <row r="45790" spans="2:2" x14ac:dyDescent="0.2">
      <c r="B45790" s="66"/>
    </row>
    <row r="45791" spans="2:2" x14ac:dyDescent="0.2">
      <c r="B45791" s="66"/>
    </row>
    <row r="45792" spans="2:2" x14ac:dyDescent="0.2">
      <c r="B45792" s="66"/>
    </row>
    <row r="45793" spans="2:2" x14ac:dyDescent="0.2">
      <c r="B45793" s="66"/>
    </row>
    <row r="45794" spans="2:2" x14ac:dyDescent="0.2">
      <c r="B45794" s="66"/>
    </row>
    <row r="45795" spans="2:2" x14ac:dyDescent="0.2">
      <c r="B45795" s="66"/>
    </row>
    <row r="45796" spans="2:2" x14ac:dyDescent="0.2">
      <c r="B45796" s="66"/>
    </row>
    <row r="45797" spans="2:2" x14ac:dyDescent="0.2">
      <c r="B45797" s="66"/>
    </row>
    <row r="45798" spans="2:2" x14ac:dyDescent="0.2">
      <c r="B45798" s="66"/>
    </row>
    <row r="45799" spans="2:2" x14ac:dyDescent="0.2">
      <c r="B45799" s="66"/>
    </row>
    <row r="45800" spans="2:2" x14ac:dyDescent="0.2">
      <c r="B45800" s="66"/>
    </row>
    <row r="45801" spans="2:2" x14ac:dyDescent="0.2">
      <c r="B45801" s="66"/>
    </row>
    <row r="45802" spans="2:2" x14ac:dyDescent="0.2">
      <c r="B45802" s="66"/>
    </row>
    <row r="45803" spans="2:2" x14ac:dyDescent="0.2">
      <c r="B45803" s="66"/>
    </row>
    <row r="45804" spans="2:2" x14ac:dyDescent="0.2">
      <c r="B45804" s="66"/>
    </row>
    <row r="45805" spans="2:2" x14ac:dyDescent="0.2">
      <c r="B45805" s="66"/>
    </row>
    <row r="45806" spans="2:2" x14ac:dyDescent="0.2">
      <c r="B45806" s="66"/>
    </row>
    <row r="45807" spans="2:2" x14ac:dyDescent="0.2">
      <c r="B45807" s="66"/>
    </row>
    <row r="45808" spans="2:2" x14ac:dyDescent="0.2">
      <c r="B45808" s="66"/>
    </row>
    <row r="45809" spans="2:2" x14ac:dyDescent="0.2">
      <c r="B45809" s="66"/>
    </row>
    <row r="45810" spans="2:2" x14ac:dyDescent="0.2">
      <c r="B45810" s="66"/>
    </row>
    <row r="45811" spans="2:2" x14ac:dyDescent="0.2">
      <c r="B45811" s="66"/>
    </row>
    <row r="45812" spans="2:2" x14ac:dyDescent="0.2">
      <c r="B45812" s="66"/>
    </row>
    <row r="45813" spans="2:2" x14ac:dyDescent="0.2">
      <c r="B45813" s="66"/>
    </row>
    <row r="45814" spans="2:2" x14ac:dyDescent="0.2">
      <c r="B45814" s="66"/>
    </row>
    <row r="45815" spans="2:2" x14ac:dyDescent="0.2">
      <c r="B45815" s="66"/>
    </row>
    <row r="45816" spans="2:2" x14ac:dyDescent="0.2">
      <c r="B45816" s="66"/>
    </row>
    <row r="45817" spans="2:2" x14ac:dyDescent="0.2">
      <c r="B45817" s="66"/>
    </row>
    <row r="45818" spans="2:2" x14ac:dyDescent="0.2">
      <c r="B45818" s="66"/>
    </row>
    <row r="45819" spans="2:2" x14ac:dyDescent="0.2">
      <c r="B45819" s="66"/>
    </row>
    <row r="45820" spans="2:2" x14ac:dyDescent="0.2">
      <c r="B45820" s="66"/>
    </row>
    <row r="45821" spans="2:2" x14ac:dyDescent="0.2">
      <c r="B45821" s="66"/>
    </row>
    <row r="45822" spans="2:2" x14ac:dyDescent="0.2">
      <c r="B45822" s="66"/>
    </row>
    <row r="45823" spans="2:2" x14ac:dyDescent="0.2">
      <c r="B45823" s="66"/>
    </row>
    <row r="45824" spans="2:2" x14ac:dyDescent="0.2">
      <c r="B45824" s="66"/>
    </row>
    <row r="45825" spans="2:2" x14ac:dyDescent="0.2">
      <c r="B45825" s="66"/>
    </row>
    <row r="45826" spans="2:2" x14ac:dyDescent="0.2">
      <c r="B45826" s="66"/>
    </row>
    <row r="45827" spans="2:2" x14ac:dyDescent="0.2">
      <c r="B45827" s="66"/>
    </row>
    <row r="45828" spans="2:2" x14ac:dyDescent="0.2">
      <c r="B45828" s="66"/>
    </row>
    <row r="45829" spans="2:2" x14ac:dyDescent="0.2">
      <c r="B45829" s="66"/>
    </row>
    <row r="45830" spans="2:2" x14ac:dyDescent="0.2">
      <c r="B45830" s="66"/>
    </row>
    <row r="45831" spans="2:2" x14ac:dyDescent="0.2">
      <c r="B45831" s="66"/>
    </row>
    <row r="45832" spans="2:2" x14ac:dyDescent="0.2">
      <c r="B45832" s="66"/>
    </row>
    <row r="45833" spans="2:2" x14ac:dyDescent="0.2">
      <c r="B45833" s="66"/>
    </row>
    <row r="45834" spans="2:2" x14ac:dyDescent="0.2">
      <c r="B45834" s="66"/>
    </row>
    <row r="45835" spans="2:2" x14ac:dyDescent="0.2">
      <c r="B45835" s="66"/>
    </row>
    <row r="45836" spans="2:2" x14ac:dyDescent="0.2">
      <c r="B45836" s="66"/>
    </row>
    <row r="45837" spans="2:2" x14ac:dyDescent="0.2">
      <c r="B45837" s="66"/>
    </row>
    <row r="45838" spans="2:2" x14ac:dyDescent="0.2">
      <c r="B45838" s="66"/>
    </row>
    <row r="45839" spans="2:2" x14ac:dyDescent="0.2">
      <c r="B45839" s="66"/>
    </row>
    <row r="45840" spans="2:2" x14ac:dyDescent="0.2">
      <c r="B45840" s="66"/>
    </row>
    <row r="45841" spans="2:2" x14ac:dyDescent="0.2">
      <c r="B45841" s="66"/>
    </row>
    <row r="45842" spans="2:2" x14ac:dyDescent="0.2">
      <c r="B45842" s="66"/>
    </row>
    <row r="45843" spans="2:2" x14ac:dyDescent="0.2">
      <c r="B45843" s="66"/>
    </row>
    <row r="45844" spans="2:2" x14ac:dyDescent="0.2">
      <c r="B45844" s="66"/>
    </row>
    <row r="45845" spans="2:2" x14ac:dyDescent="0.2">
      <c r="B45845" s="66"/>
    </row>
    <row r="45846" spans="2:2" x14ac:dyDescent="0.2">
      <c r="B45846" s="66"/>
    </row>
    <row r="45847" spans="2:2" x14ac:dyDescent="0.2">
      <c r="B45847" s="66"/>
    </row>
    <row r="45848" spans="2:2" x14ac:dyDescent="0.2">
      <c r="B45848" s="66"/>
    </row>
    <row r="45849" spans="2:2" x14ac:dyDescent="0.2">
      <c r="B45849" s="66"/>
    </row>
    <row r="45850" spans="2:2" x14ac:dyDescent="0.2">
      <c r="B45850" s="66"/>
    </row>
    <row r="45851" spans="2:2" x14ac:dyDescent="0.2">
      <c r="B45851" s="66"/>
    </row>
    <row r="45852" spans="2:2" x14ac:dyDescent="0.2">
      <c r="B45852" s="66"/>
    </row>
    <row r="45853" spans="2:2" x14ac:dyDescent="0.2">
      <c r="B45853" s="66"/>
    </row>
    <row r="45854" spans="2:2" x14ac:dyDescent="0.2">
      <c r="B45854" s="66"/>
    </row>
    <row r="45855" spans="2:2" x14ac:dyDescent="0.2">
      <c r="B45855" s="66"/>
    </row>
    <row r="45856" spans="2:2" x14ac:dyDescent="0.2">
      <c r="B45856" s="66"/>
    </row>
    <row r="45857" spans="2:2" x14ac:dyDescent="0.2">
      <c r="B45857" s="66"/>
    </row>
    <row r="45858" spans="2:2" x14ac:dyDescent="0.2">
      <c r="B45858" s="66"/>
    </row>
    <row r="45859" spans="2:2" x14ac:dyDescent="0.2">
      <c r="B45859" s="66"/>
    </row>
    <row r="45860" spans="2:2" x14ac:dyDescent="0.2">
      <c r="B45860" s="66"/>
    </row>
    <row r="45861" spans="2:2" x14ac:dyDescent="0.2">
      <c r="B45861" s="66"/>
    </row>
    <row r="45862" spans="2:2" x14ac:dyDescent="0.2">
      <c r="B45862" s="66"/>
    </row>
    <row r="45863" spans="2:2" x14ac:dyDescent="0.2">
      <c r="B45863" s="66"/>
    </row>
    <row r="45864" spans="2:2" x14ac:dyDescent="0.2">
      <c r="B45864" s="66"/>
    </row>
    <row r="45865" spans="2:2" x14ac:dyDescent="0.2">
      <c r="B45865" s="66"/>
    </row>
    <row r="45866" spans="2:2" x14ac:dyDescent="0.2">
      <c r="B45866" s="66"/>
    </row>
    <row r="45867" spans="2:2" x14ac:dyDescent="0.2">
      <c r="B45867" s="66"/>
    </row>
    <row r="45868" spans="2:2" x14ac:dyDescent="0.2">
      <c r="B45868" s="66"/>
    </row>
    <row r="45869" spans="2:2" x14ac:dyDescent="0.2">
      <c r="B45869" s="66"/>
    </row>
    <row r="45870" spans="2:2" x14ac:dyDescent="0.2">
      <c r="B45870" s="66"/>
    </row>
    <row r="45871" spans="2:2" x14ac:dyDescent="0.2">
      <c r="B45871" s="66"/>
    </row>
    <row r="45872" spans="2:2" x14ac:dyDescent="0.2">
      <c r="B45872" s="66"/>
    </row>
    <row r="45873" spans="2:2" x14ac:dyDescent="0.2">
      <c r="B45873" s="66"/>
    </row>
    <row r="45874" spans="2:2" x14ac:dyDescent="0.2">
      <c r="B45874" s="66"/>
    </row>
    <row r="45875" spans="2:2" x14ac:dyDescent="0.2">
      <c r="B45875" s="66"/>
    </row>
    <row r="45876" spans="2:2" x14ac:dyDescent="0.2">
      <c r="B45876" s="66"/>
    </row>
    <row r="45877" spans="2:2" x14ac:dyDescent="0.2">
      <c r="B45877" s="66"/>
    </row>
    <row r="45878" spans="2:2" x14ac:dyDescent="0.2">
      <c r="B45878" s="66"/>
    </row>
    <row r="45879" spans="2:2" x14ac:dyDescent="0.2">
      <c r="B45879" s="66"/>
    </row>
    <row r="45880" spans="2:2" x14ac:dyDescent="0.2">
      <c r="B45880" s="66"/>
    </row>
    <row r="45881" spans="2:2" x14ac:dyDescent="0.2">
      <c r="B45881" s="66"/>
    </row>
    <row r="45882" spans="2:2" x14ac:dyDescent="0.2">
      <c r="B45882" s="66"/>
    </row>
    <row r="45883" spans="2:2" x14ac:dyDescent="0.2">
      <c r="B45883" s="66"/>
    </row>
    <row r="45884" spans="2:2" x14ac:dyDescent="0.2">
      <c r="B45884" s="66"/>
    </row>
    <row r="45885" spans="2:2" x14ac:dyDescent="0.2">
      <c r="B45885" s="66"/>
    </row>
    <row r="45886" spans="2:2" x14ac:dyDescent="0.2">
      <c r="B45886" s="66"/>
    </row>
    <row r="45887" spans="2:2" x14ac:dyDescent="0.2">
      <c r="B45887" s="66"/>
    </row>
    <row r="45888" spans="2:2" x14ac:dyDescent="0.2">
      <c r="B45888" s="66"/>
    </row>
    <row r="45889" spans="2:2" x14ac:dyDescent="0.2">
      <c r="B45889" s="66"/>
    </row>
    <row r="45890" spans="2:2" x14ac:dyDescent="0.2">
      <c r="B45890" s="66"/>
    </row>
    <row r="45891" spans="2:2" x14ac:dyDescent="0.2">
      <c r="B45891" s="66"/>
    </row>
    <row r="45892" spans="2:2" x14ac:dyDescent="0.2">
      <c r="B45892" s="66"/>
    </row>
    <row r="45893" spans="2:2" x14ac:dyDescent="0.2">
      <c r="B45893" s="66"/>
    </row>
    <row r="45894" spans="2:2" x14ac:dyDescent="0.2">
      <c r="B45894" s="66"/>
    </row>
    <row r="45895" spans="2:2" x14ac:dyDescent="0.2">
      <c r="B45895" s="66"/>
    </row>
    <row r="45896" spans="2:2" x14ac:dyDescent="0.2">
      <c r="B45896" s="66"/>
    </row>
    <row r="45897" spans="2:2" x14ac:dyDescent="0.2">
      <c r="B45897" s="66"/>
    </row>
    <row r="45898" spans="2:2" x14ac:dyDescent="0.2">
      <c r="B45898" s="66"/>
    </row>
    <row r="45899" spans="2:2" x14ac:dyDescent="0.2">
      <c r="B45899" s="66"/>
    </row>
    <row r="45900" spans="2:2" x14ac:dyDescent="0.2">
      <c r="B45900" s="66"/>
    </row>
    <row r="45901" spans="2:2" x14ac:dyDescent="0.2">
      <c r="B45901" s="66"/>
    </row>
    <row r="45902" spans="2:2" x14ac:dyDescent="0.2">
      <c r="B45902" s="66"/>
    </row>
    <row r="45903" spans="2:2" x14ac:dyDescent="0.2">
      <c r="B45903" s="66"/>
    </row>
    <row r="45904" spans="2:2" x14ac:dyDescent="0.2">
      <c r="B45904" s="66"/>
    </row>
    <row r="45905" spans="2:2" x14ac:dyDescent="0.2">
      <c r="B45905" s="66"/>
    </row>
    <row r="45906" spans="2:2" x14ac:dyDescent="0.2">
      <c r="B45906" s="66"/>
    </row>
    <row r="45907" spans="2:2" x14ac:dyDescent="0.2">
      <c r="B45907" s="66"/>
    </row>
    <row r="45908" spans="2:2" x14ac:dyDescent="0.2">
      <c r="B45908" s="66"/>
    </row>
    <row r="45909" spans="2:2" x14ac:dyDescent="0.2">
      <c r="B45909" s="66"/>
    </row>
    <row r="45910" spans="2:2" x14ac:dyDescent="0.2">
      <c r="B45910" s="66"/>
    </row>
    <row r="45911" spans="2:2" x14ac:dyDescent="0.2">
      <c r="B45911" s="66"/>
    </row>
    <row r="45912" spans="2:2" x14ac:dyDescent="0.2">
      <c r="B45912" s="66"/>
    </row>
    <row r="45913" spans="2:2" x14ac:dyDescent="0.2">
      <c r="B45913" s="66"/>
    </row>
    <row r="45914" spans="2:2" x14ac:dyDescent="0.2">
      <c r="B45914" s="66"/>
    </row>
    <row r="45915" spans="2:2" x14ac:dyDescent="0.2">
      <c r="B45915" s="66"/>
    </row>
    <row r="45916" spans="2:2" x14ac:dyDescent="0.2">
      <c r="B45916" s="66"/>
    </row>
    <row r="45917" spans="2:2" x14ac:dyDescent="0.2">
      <c r="B45917" s="66"/>
    </row>
    <row r="45918" spans="2:2" x14ac:dyDescent="0.2">
      <c r="B45918" s="66"/>
    </row>
    <row r="45919" spans="2:2" x14ac:dyDescent="0.2">
      <c r="B45919" s="66"/>
    </row>
    <row r="45920" spans="2:2" x14ac:dyDescent="0.2">
      <c r="B45920" s="66"/>
    </row>
    <row r="45921" spans="2:2" x14ac:dyDescent="0.2">
      <c r="B45921" s="66"/>
    </row>
    <row r="45922" spans="2:2" x14ac:dyDescent="0.2">
      <c r="B45922" s="66"/>
    </row>
    <row r="45923" spans="2:2" x14ac:dyDescent="0.2">
      <c r="B45923" s="66"/>
    </row>
    <row r="45924" spans="2:2" x14ac:dyDescent="0.2">
      <c r="B45924" s="66"/>
    </row>
    <row r="45925" spans="2:2" x14ac:dyDescent="0.2">
      <c r="B45925" s="66"/>
    </row>
    <row r="45926" spans="2:2" x14ac:dyDescent="0.2">
      <c r="B45926" s="66"/>
    </row>
    <row r="45927" spans="2:2" x14ac:dyDescent="0.2">
      <c r="B45927" s="66"/>
    </row>
    <row r="45928" spans="2:2" x14ac:dyDescent="0.2">
      <c r="B45928" s="66"/>
    </row>
    <row r="45929" spans="2:2" x14ac:dyDescent="0.2">
      <c r="B45929" s="66"/>
    </row>
    <row r="45930" spans="2:2" x14ac:dyDescent="0.2">
      <c r="B45930" s="66"/>
    </row>
    <row r="45931" spans="2:2" x14ac:dyDescent="0.2">
      <c r="B45931" s="66"/>
    </row>
    <row r="45932" spans="2:2" x14ac:dyDescent="0.2">
      <c r="B45932" s="66"/>
    </row>
    <row r="45933" spans="2:2" x14ac:dyDescent="0.2">
      <c r="B45933" s="66"/>
    </row>
    <row r="45934" spans="2:2" x14ac:dyDescent="0.2">
      <c r="B45934" s="66"/>
    </row>
    <row r="45935" spans="2:2" x14ac:dyDescent="0.2">
      <c r="B45935" s="66"/>
    </row>
    <row r="45936" spans="2:2" x14ac:dyDescent="0.2">
      <c r="B45936" s="66"/>
    </row>
    <row r="45937" spans="2:2" x14ac:dyDescent="0.2">
      <c r="B45937" s="66"/>
    </row>
    <row r="45938" spans="2:2" x14ac:dyDescent="0.2">
      <c r="B45938" s="66"/>
    </row>
    <row r="45939" spans="2:2" x14ac:dyDescent="0.2">
      <c r="B45939" s="66"/>
    </row>
    <row r="45940" spans="2:2" x14ac:dyDescent="0.2">
      <c r="B45940" s="66"/>
    </row>
    <row r="45941" spans="2:2" x14ac:dyDescent="0.2">
      <c r="B45941" s="66"/>
    </row>
    <row r="45942" spans="2:2" x14ac:dyDescent="0.2">
      <c r="B45942" s="66"/>
    </row>
    <row r="45943" spans="2:2" x14ac:dyDescent="0.2">
      <c r="B45943" s="66"/>
    </row>
    <row r="45944" spans="2:2" x14ac:dyDescent="0.2">
      <c r="B45944" s="66"/>
    </row>
    <row r="45945" spans="2:2" x14ac:dyDescent="0.2">
      <c r="B45945" s="66"/>
    </row>
    <row r="45946" spans="2:2" x14ac:dyDescent="0.2">
      <c r="B45946" s="66"/>
    </row>
    <row r="45947" spans="2:2" x14ac:dyDescent="0.2">
      <c r="B45947" s="66"/>
    </row>
    <row r="45948" spans="2:2" x14ac:dyDescent="0.2">
      <c r="B45948" s="66"/>
    </row>
    <row r="45949" spans="2:2" x14ac:dyDescent="0.2">
      <c r="B45949" s="66"/>
    </row>
    <row r="45950" spans="2:2" x14ac:dyDescent="0.2">
      <c r="B45950" s="66"/>
    </row>
    <row r="45951" spans="2:2" x14ac:dyDescent="0.2">
      <c r="B45951" s="66"/>
    </row>
    <row r="45952" spans="2:2" x14ac:dyDescent="0.2">
      <c r="B45952" s="66"/>
    </row>
    <row r="45953" spans="2:2" x14ac:dyDescent="0.2">
      <c r="B45953" s="66"/>
    </row>
    <row r="45954" spans="2:2" x14ac:dyDescent="0.2">
      <c r="B45954" s="66"/>
    </row>
    <row r="45955" spans="2:2" x14ac:dyDescent="0.2">
      <c r="B45955" s="66"/>
    </row>
    <row r="45956" spans="2:2" x14ac:dyDescent="0.2">
      <c r="B45956" s="66"/>
    </row>
    <row r="45957" spans="2:2" x14ac:dyDescent="0.2">
      <c r="B45957" s="66"/>
    </row>
    <row r="45958" spans="2:2" x14ac:dyDescent="0.2">
      <c r="B45958" s="66"/>
    </row>
    <row r="45959" spans="2:2" x14ac:dyDescent="0.2">
      <c r="B45959" s="66"/>
    </row>
    <row r="45960" spans="2:2" x14ac:dyDescent="0.2">
      <c r="B45960" s="66"/>
    </row>
    <row r="45961" spans="2:2" x14ac:dyDescent="0.2">
      <c r="B45961" s="66"/>
    </row>
    <row r="45962" spans="2:2" x14ac:dyDescent="0.2">
      <c r="B45962" s="66"/>
    </row>
    <row r="45963" spans="2:2" x14ac:dyDescent="0.2">
      <c r="B45963" s="66"/>
    </row>
    <row r="45964" spans="2:2" x14ac:dyDescent="0.2">
      <c r="B45964" s="66"/>
    </row>
    <row r="45965" spans="2:2" x14ac:dyDescent="0.2">
      <c r="B45965" s="66"/>
    </row>
    <row r="45966" spans="2:2" x14ac:dyDescent="0.2">
      <c r="B45966" s="66"/>
    </row>
    <row r="45967" spans="2:2" x14ac:dyDescent="0.2">
      <c r="B45967" s="66"/>
    </row>
    <row r="45968" spans="2:2" x14ac:dyDescent="0.2">
      <c r="B45968" s="66"/>
    </row>
    <row r="45969" spans="2:2" x14ac:dyDescent="0.2">
      <c r="B45969" s="66"/>
    </row>
    <row r="45970" spans="2:2" x14ac:dyDescent="0.2">
      <c r="B45970" s="66"/>
    </row>
    <row r="45971" spans="2:2" x14ac:dyDescent="0.2">
      <c r="B45971" s="66"/>
    </row>
    <row r="45972" spans="2:2" x14ac:dyDescent="0.2">
      <c r="B45972" s="66"/>
    </row>
    <row r="45973" spans="2:2" x14ac:dyDescent="0.2">
      <c r="B45973" s="66"/>
    </row>
    <row r="45974" spans="2:2" x14ac:dyDescent="0.2">
      <c r="B45974" s="66"/>
    </row>
    <row r="45975" spans="2:2" x14ac:dyDescent="0.2">
      <c r="B45975" s="66"/>
    </row>
    <row r="45976" spans="2:2" x14ac:dyDescent="0.2">
      <c r="B45976" s="66"/>
    </row>
    <row r="45977" spans="2:2" x14ac:dyDescent="0.2">
      <c r="B45977" s="66"/>
    </row>
    <row r="45978" spans="2:2" x14ac:dyDescent="0.2">
      <c r="B45978" s="66"/>
    </row>
    <row r="45979" spans="2:2" x14ac:dyDescent="0.2">
      <c r="B45979" s="66"/>
    </row>
    <row r="45980" spans="2:2" x14ac:dyDescent="0.2">
      <c r="B45980" s="66"/>
    </row>
    <row r="45981" spans="2:2" x14ac:dyDescent="0.2">
      <c r="B45981" s="66"/>
    </row>
    <row r="45982" spans="2:2" x14ac:dyDescent="0.2">
      <c r="B45982" s="66"/>
    </row>
    <row r="45983" spans="2:2" x14ac:dyDescent="0.2">
      <c r="B45983" s="66"/>
    </row>
    <row r="45984" spans="2:2" x14ac:dyDescent="0.2">
      <c r="B45984" s="66"/>
    </row>
    <row r="45985" spans="2:2" x14ac:dyDescent="0.2">
      <c r="B45985" s="66"/>
    </row>
    <row r="45986" spans="2:2" x14ac:dyDescent="0.2">
      <c r="B45986" s="66"/>
    </row>
    <row r="45987" spans="2:2" x14ac:dyDescent="0.2">
      <c r="B45987" s="66"/>
    </row>
    <row r="45988" spans="2:2" x14ac:dyDescent="0.2">
      <c r="B45988" s="66"/>
    </row>
    <row r="45989" spans="2:2" x14ac:dyDescent="0.2">
      <c r="B45989" s="66"/>
    </row>
    <row r="45990" spans="2:2" x14ac:dyDescent="0.2">
      <c r="B45990" s="66"/>
    </row>
    <row r="45991" spans="2:2" x14ac:dyDescent="0.2">
      <c r="B45991" s="66"/>
    </row>
    <row r="45992" spans="2:2" x14ac:dyDescent="0.2">
      <c r="B45992" s="66"/>
    </row>
    <row r="45993" spans="2:2" x14ac:dyDescent="0.2">
      <c r="B45993" s="66"/>
    </row>
    <row r="45994" spans="2:2" x14ac:dyDescent="0.2">
      <c r="B45994" s="66"/>
    </row>
    <row r="45995" spans="2:2" x14ac:dyDescent="0.2">
      <c r="B45995" s="66"/>
    </row>
    <row r="45996" spans="2:2" x14ac:dyDescent="0.2">
      <c r="B45996" s="66"/>
    </row>
    <row r="45997" spans="2:2" x14ac:dyDescent="0.2">
      <c r="B45997" s="66"/>
    </row>
    <row r="45998" spans="2:2" x14ac:dyDescent="0.2">
      <c r="B45998" s="66"/>
    </row>
    <row r="45999" spans="2:2" x14ac:dyDescent="0.2">
      <c r="B45999" s="66"/>
    </row>
    <row r="46000" spans="2:2" x14ac:dyDescent="0.2">
      <c r="B46000" s="66"/>
    </row>
    <row r="46001" spans="2:2" x14ac:dyDescent="0.2">
      <c r="B46001" s="66"/>
    </row>
    <row r="46002" spans="2:2" x14ac:dyDescent="0.2">
      <c r="B46002" s="66"/>
    </row>
    <row r="46003" spans="2:2" x14ac:dyDescent="0.2">
      <c r="B46003" s="66"/>
    </row>
    <row r="46004" spans="2:2" x14ac:dyDescent="0.2">
      <c r="B46004" s="66"/>
    </row>
    <row r="46005" spans="2:2" x14ac:dyDescent="0.2">
      <c r="B46005" s="66"/>
    </row>
    <row r="46006" spans="2:2" x14ac:dyDescent="0.2">
      <c r="B46006" s="66"/>
    </row>
    <row r="46007" spans="2:2" x14ac:dyDescent="0.2">
      <c r="B46007" s="66"/>
    </row>
    <row r="46008" spans="2:2" x14ac:dyDescent="0.2">
      <c r="B46008" s="66"/>
    </row>
    <row r="46009" spans="2:2" x14ac:dyDescent="0.2">
      <c r="B46009" s="66"/>
    </row>
    <row r="46010" spans="2:2" x14ac:dyDescent="0.2">
      <c r="B46010" s="66"/>
    </row>
    <row r="46011" spans="2:2" x14ac:dyDescent="0.2">
      <c r="B46011" s="66"/>
    </row>
    <row r="46012" spans="2:2" x14ac:dyDescent="0.2">
      <c r="B46012" s="66"/>
    </row>
    <row r="46013" spans="2:2" x14ac:dyDescent="0.2">
      <c r="B46013" s="66"/>
    </row>
    <row r="46014" spans="2:2" x14ac:dyDescent="0.2">
      <c r="B46014" s="66"/>
    </row>
    <row r="46015" spans="2:2" x14ac:dyDescent="0.2">
      <c r="B46015" s="66"/>
    </row>
    <row r="46016" spans="2:2" x14ac:dyDescent="0.2">
      <c r="B46016" s="66"/>
    </row>
    <row r="46017" spans="2:2" x14ac:dyDescent="0.2">
      <c r="B46017" s="66"/>
    </row>
    <row r="46018" spans="2:2" x14ac:dyDescent="0.2">
      <c r="B46018" s="66"/>
    </row>
    <row r="46019" spans="2:2" x14ac:dyDescent="0.2">
      <c r="B46019" s="66"/>
    </row>
    <row r="46020" spans="2:2" x14ac:dyDescent="0.2">
      <c r="B46020" s="66"/>
    </row>
    <row r="46021" spans="2:2" x14ac:dyDescent="0.2">
      <c r="B46021" s="66"/>
    </row>
    <row r="46022" spans="2:2" x14ac:dyDescent="0.2">
      <c r="B46022" s="66"/>
    </row>
    <row r="46023" spans="2:2" x14ac:dyDescent="0.2">
      <c r="B46023" s="66"/>
    </row>
    <row r="46024" spans="2:2" x14ac:dyDescent="0.2">
      <c r="B46024" s="66"/>
    </row>
    <row r="46025" spans="2:2" x14ac:dyDescent="0.2">
      <c r="B46025" s="66"/>
    </row>
    <row r="46026" spans="2:2" x14ac:dyDescent="0.2">
      <c r="B46026" s="66"/>
    </row>
    <row r="46027" spans="2:2" x14ac:dyDescent="0.2">
      <c r="B46027" s="66"/>
    </row>
    <row r="46028" spans="2:2" x14ac:dyDescent="0.2">
      <c r="B46028" s="66"/>
    </row>
    <row r="46029" spans="2:2" x14ac:dyDescent="0.2">
      <c r="B46029" s="66"/>
    </row>
    <row r="46030" spans="2:2" x14ac:dyDescent="0.2">
      <c r="B46030" s="66"/>
    </row>
    <row r="46031" spans="2:2" x14ac:dyDescent="0.2">
      <c r="B46031" s="66"/>
    </row>
    <row r="46032" spans="2:2" x14ac:dyDescent="0.2">
      <c r="B46032" s="66"/>
    </row>
    <row r="46033" spans="2:2" x14ac:dyDescent="0.2">
      <c r="B46033" s="66"/>
    </row>
    <row r="46034" spans="2:2" x14ac:dyDescent="0.2">
      <c r="B46034" s="66"/>
    </row>
    <row r="46035" spans="2:2" x14ac:dyDescent="0.2">
      <c r="B46035" s="66"/>
    </row>
    <row r="46036" spans="2:2" x14ac:dyDescent="0.2">
      <c r="B46036" s="66"/>
    </row>
    <row r="46037" spans="2:2" x14ac:dyDescent="0.2">
      <c r="B46037" s="66"/>
    </row>
    <row r="46038" spans="2:2" x14ac:dyDescent="0.2">
      <c r="B46038" s="66"/>
    </row>
    <row r="46039" spans="2:2" x14ac:dyDescent="0.2">
      <c r="B46039" s="66"/>
    </row>
    <row r="46040" spans="2:2" x14ac:dyDescent="0.2">
      <c r="B46040" s="66"/>
    </row>
    <row r="46041" spans="2:2" x14ac:dyDescent="0.2">
      <c r="B46041" s="66"/>
    </row>
    <row r="46042" spans="2:2" x14ac:dyDescent="0.2">
      <c r="B46042" s="66"/>
    </row>
    <row r="46043" spans="2:2" x14ac:dyDescent="0.2">
      <c r="B46043" s="66"/>
    </row>
    <row r="46044" spans="2:2" x14ac:dyDescent="0.2">
      <c r="B46044" s="66"/>
    </row>
    <row r="46045" spans="2:2" x14ac:dyDescent="0.2">
      <c r="B46045" s="66"/>
    </row>
    <row r="46046" spans="2:2" x14ac:dyDescent="0.2">
      <c r="B46046" s="66"/>
    </row>
    <row r="46047" spans="2:2" x14ac:dyDescent="0.2">
      <c r="B46047" s="66"/>
    </row>
    <row r="46048" spans="2:2" x14ac:dyDescent="0.2">
      <c r="B46048" s="66"/>
    </row>
    <row r="46049" spans="2:2" x14ac:dyDescent="0.2">
      <c r="B46049" s="66"/>
    </row>
    <row r="46050" spans="2:2" x14ac:dyDescent="0.2">
      <c r="B46050" s="66"/>
    </row>
    <row r="46051" spans="2:2" x14ac:dyDescent="0.2">
      <c r="B46051" s="66"/>
    </row>
    <row r="46052" spans="2:2" x14ac:dyDescent="0.2">
      <c r="B46052" s="66"/>
    </row>
    <row r="46053" spans="2:2" x14ac:dyDescent="0.2">
      <c r="B46053" s="66"/>
    </row>
    <row r="46054" spans="2:2" x14ac:dyDescent="0.2">
      <c r="B46054" s="66"/>
    </row>
    <row r="46055" spans="2:2" x14ac:dyDescent="0.2">
      <c r="B46055" s="66"/>
    </row>
    <row r="46056" spans="2:2" x14ac:dyDescent="0.2">
      <c r="B46056" s="66"/>
    </row>
    <row r="46057" spans="2:2" x14ac:dyDescent="0.2">
      <c r="B46057" s="66"/>
    </row>
    <row r="46058" spans="2:2" x14ac:dyDescent="0.2">
      <c r="B46058" s="66"/>
    </row>
    <row r="46059" spans="2:2" x14ac:dyDescent="0.2">
      <c r="B46059" s="66"/>
    </row>
    <row r="46060" spans="2:2" x14ac:dyDescent="0.2">
      <c r="B46060" s="66"/>
    </row>
    <row r="46061" spans="2:2" x14ac:dyDescent="0.2">
      <c r="B46061" s="66"/>
    </row>
    <row r="46062" spans="2:2" x14ac:dyDescent="0.2">
      <c r="B46062" s="66"/>
    </row>
    <row r="46063" spans="2:2" x14ac:dyDescent="0.2">
      <c r="B46063" s="66"/>
    </row>
    <row r="46064" spans="2:2" x14ac:dyDescent="0.2">
      <c r="B46064" s="66"/>
    </row>
    <row r="46065" spans="2:2" x14ac:dyDescent="0.2">
      <c r="B46065" s="66"/>
    </row>
    <row r="46066" spans="2:2" x14ac:dyDescent="0.2">
      <c r="B46066" s="66"/>
    </row>
    <row r="46067" spans="2:2" x14ac:dyDescent="0.2">
      <c r="B46067" s="66"/>
    </row>
    <row r="46068" spans="2:2" x14ac:dyDescent="0.2">
      <c r="B46068" s="66"/>
    </row>
    <row r="46069" spans="2:2" x14ac:dyDescent="0.2">
      <c r="B46069" s="66"/>
    </row>
    <row r="46070" spans="2:2" x14ac:dyDescent="0.2">
      <c r="B46070" s="66"/>
    </row>
    <row r="46071" spans="2:2" x14ac:dyDescent="0.2">
      <c r="B46071" s="66"/>
    </row>
    <row r="46072" spans="2:2" x14ac:dyDescent="0.2">
      <c r="B46072" s="66"/>
    </row>
    <row r="46073" spans="2:2" x14ac:dyDescent="0.2">
      <c r="B46073" s="66"/>
    </row>
    <row r="46074" spans="2:2" x14ac:dyDescent="0.2">
      <c r="B46074" s="66"/>
    </row>
    <row r="46075" spans="2:2" x14ac:dyDescent="0.2">
      <c r="B46075" s="66"/>
    </row>
    <row r="46076" spans="2:2" x14ac:dyDescent="0.2">
      <c r="B46076" s="66"/>
    </row>
    <row r="46077" spans="2:2" x14ac:dyDescent="0.2">
      <c r="B46077" s="66"/>
    </row>
    <row r="46078" spans="2:2" x14ac:dyDescent="0.2">
      <c r="B46078" s="66"/>
    </row>
    <row r="46079" spans="2:2" x14ac:dyDescent="0.2">
      <c r="B46079" s="66"/>
    </row>
    <row r="46080" spans="2:2" x14ac:dyDescent="0.2">
      <c r="B46080" s="66"/>
    </row>
    <row r="46081" spans="2:2" x14ac:dyDescent="0.2">
      <c r="B46081" s="66"/>
    </row>
    <row r="46082" spans="2:2" x14ac:dyDescent="0.2">
      <c r="B46082" s="66"/>
    </row>
    <row r="46083" spans="2:2" x14ac:dyDescent="0.2">
      <c r="B46083" s="66"/>
    </row>
    <row r="46084" spans="2:2" x14ac:dyDescent="0.2">
      <c r="B46084" s="66"/>
    </row>
    <row r="46085" spans="2:2" x14ac:dyDescent="0.2">
      <c r="B46085" s="66"/>
    </row>
    <row r="46086" spans="2:2" x14ac:dyDescent="0.2">
      <c r="B46086" s="66"/>
    </row>
    <row r="46087" spans="2:2" x14ac:dyDescent="0.2">
      <c r="B46087" s="66"/>
    </row>
    <row r="46088" spans="2:2" x14ac:dyDescent="0.2">
      <c r="B46088" s="66"/>
    </row>
    <row r="46089" spans="2:2" x14ac:dyDescent="0.2">
      <c r="B46089" s="66"/>
    </row>
    <row r="46090" spans="2:2" x14ac:dyDescent="0.2">
      <c r="B46090" s="66"/>
    </row>
    <row r="46091" spans="2:2" x14ac:dyDescent="0.2">
      <c r="B46091" s="66"/>
    </row>
    <row r="46092" spans="2:2" x14ac:dyDescent="0.2">
      <c r="B46092" s="66"/>
    </row>
    <row r="46093" spans="2:2" x14ac:dyDescent="0.2">
      <c r="B46093" s="66"/>
    </row>
    <row r="46094" spans="2:2" x14ac:dyDescent="0.2">
      <c r="B46094" s="66"/>
    </row>
    <row r="46095" spans="2:2" x14ac:dyDescent="0.2">
      <c r="B46095" s="66"/>
    </row>
    <row r="46096" spans="2:2" x14ac:dyDescent="0.2">
      <c r="B46096" s="66"/>
    </row>
    <row r="46097" spans="2:2" x14ac:dyDescent="0.2">
      <c r="B46097" s="66"/>
    </row>
    <row r="46098" spans="2:2" x14ac:dyDescent="0.2">
      <c r="B46098" s="66"/>
    </row>
    <row r="46099" spans="2:2" x14ac:dyDescent="0.2">
      <c r="B46099" s="66"/>
    </row>
    <row r="46100" spans="2:2" x14ac:dyDescent="0.2">
      <c r="B46100" s="66"/>
    </row>
    <row r="46101" spans="2:2" x14ac:dyDescent="0.2">
      <c r="B46101" s="66"/>
    </row>
    <row r="46102" spans="2:2" x14ac:dyDescent="0.2">
      <c r="B46102" s="66"/>
    </row>
    <row r="46103" spans="2:2" x14ac:dyDescent="0.2">
      <c r="B46103" s="66"/>
    </row>
    <row r="46104" spans="2:2" x14ac:dyDescent="0.2">
      <c r="B46104" s="66"/>
    </row>
    <row r="46105" spans="2:2" x14ac:dyDescent="0.2">
      <c r="B46105" s="66"/>
    </row>
    <row r="46106" spans="2:2" x14ac:dyDescent="0.2">
      <c r="B46106" s="66"/>
    </row>
    <row r="46107" spans="2:2" x14ac:dyDescent="0.2">
      <c r="B46107" s="66"/>
    </row>
    <row r="46108" spans="2:2" x14ac:dyDescent="0.2">
      <c r="B46108" s="66"/>
    </row>
    <row r="46109" spans="2:2" x14ac:dyDescent="0.2">
      <c r="B46109" s="66"/>
    </row>
    <row r="46110" spans="2:2" x14ac:dyDescent="0.2">
      <c r="B46110" s="66"/>
    </row>
    <row r="46111" spans="2:2" x14ac:dyDescent="0.2">
      <c r="B46111" s="66"/>
    </row>
    <row r="46112" spans="2:2" x14ac:dyDescent="0.2">
      <c r="B46112" s="66"/>
    </row>
    <row r="46113" spans="2:2" x14ac:dyDescent="0.2">
      <c r="B46113" s="66"/>
    </row>
    <row r="46114" spans="2:2" x14ac:dyDescent="0.2">
      <c r="B46114" s="66"/>
    </row>
    <row r="46115" spans="2:2" x14ac:dyDescent="0.2">
      <c r="B46115" s="66"/>
    </row>
    <row r="46116" spans="2:2" x14ac:dyDescent="0.2">
      <c r="B46116" s="66"/>
    </row>
    <row r="46117" spans="2:2" x14ac:dyDescent="0.2">
      <c r="B46117" s="66"/>
    </row>
    <row r="46118" spans="2:2" x14ac:dyDescent="0.2">
      <c r="B46118" s="66"/>
    </row>
    <row r="46119" spans="2:2" x14ac:dyDescent="0.2">
      <c r="B46119" s="66"/>
    </row>
    <row r="46120" spans="2:2" x14ac:dyDescent="0.2">
      <c r="B46120" s="66"/>
    </row>
    <row r="46121" spans="2:2" x14ac:dyDescent="0.2">
      <c r="B46121" s="66"/>
    </row>
    <row r="46122" spans="2:2" x14ac:dyDescent="0.2">
      <c r="B46122" s="66"/>
    </row>
    <row r="46123" spans="2:2" x14ac:dyDescent="0.2">
      <c r="B46123" s="66"/>
    </row>
    <row r="46124" spans="2:2" x14ac:dyDescent="0.2">
      <c r="B46124" s="66"/>
    </row>
    <row r="46125" spans="2:2" x14ac:dyDescent="0.2">
      <c r="B46125" s="66"/>
    </row>
    <row r="46126" spans="2:2" x14ac:dyDescent="0.2">
      <c r="B46126" s="66"/>
    </row>
    <row r="46127" spans="2:2" x14ac:dyDescent="0.2">
      <c r="B46127" s="66"/>
    </row>
    <row r="46128" spans="2:2" x14ac:dyDescent="0.2">
      <c r="B46128" s="66"/>
    </row>
    <row r="46129" spans="2:2" x14ac:dyDescent="0.2">
      <c r="B46129" s="66"/>
    </row>
    <row r="46130" spans="2:2" x14ac:dyDescent="0.2">
      <c r="B46130" s="66"/>
    </row>
    <row r="46131" spans="2:2" x14ac:dyDescent="0.2">
      <c r="B46131" s="66"/>
    </row>
    <row r="46132" spans="2:2" x14ac:dyDescent="0.2">
      <c r="B46132" s="66"/>
    </row>
    <row r="46133" spans="2:2" x14ac:dyDescent="0.2">
      <c r="B46133" s="66"/>
    </row>
    <row r="46134" spans="2:2" x14ac:dyDescent="0.2">
      <c r="B46134" s="66"/>
    </row>
    <row r="46135" spans="2:2" x14ac:dyDescent="0.2">
      <c r="B46135" s="66"/>
    </row>
    <row r="46136" spans="2:2" x14ac:dyDescent="0.2">
      <c r="B46136" s="66"/>
    </row>
    <row r="46137" spans="2:2" x14ac:dyDescent="0.2">
      <c r="B46137" s="66"/>
    </row>
    <row r="46138" spans="2:2" x14ac:dyDescent="0.2">
      <c r="B46138" s="66"/>
    </row>
    <row r="46139" spans="2:2" x14ac:dyDescent="0.2">
      <c r="B46139" s="66"/>
    </row>
    <row r="46140" spans="2:2" x14ac:dyDescent="0.2">
      <c r="B46140" s="66"/>
    </row>
    <row r="46141" spans="2:2" x14ac:dyDescent="0.2">
      <c r="B46141" s="66"/>
    </row>
    <row r="46142" spans="2:2" x14ac:dyDescent="0.2">
      <c r="B46142" s="66"/>
    </row>
    <row r="46143" spans="2:2" x14ac:dyDescent="0.2">
      <c r="B46143" s="66"/>
    </row>
    <row r="46144" spans="2:2" x14ac:dyDescent="0.2">
      <c r="B46144" s="66"/>
    </row>
    <row r="46145" spans="2:2" x14ac:dyDescent="0.2">
      <c r="B46145" s="66"/>
    </row>
    <row r="46146" spans="2:2" x14ac:dyDescent="0.2">
      <c r="B46146" s="66"/>
    </row>
    <row r="46147" spans="2:2" x14ac:dyDescent="0.2">
      <c r="B46147" s="66"/>
    </row>
    <row r="46148" spans="2:2" x14ac:dyDescent="0.2">
      <c r="B46148" s="66"/>
    </row>
    <row r="46149" spans="2:2" x14ac:dyDescent="0.2">
      <c r="B46149" s="66"/>
    </row>
    <row r="46150" spans="2:2" x14ac:dyDescent="0.2">
      <c r="B46150" s="66"/>
    </row>
    <row r="46151" spans="2:2" x14ac:dyDescent="0.2">
      <c r="B46151" s="66"/>
    </row>
    <row r="46152" spans="2:2" x14ac:dyDescent="0.2">
      <c r="B46152" s="66"/>
    </row>
    <row r="46153" spans="2:2" x14ac:dyDescent="0.2">
      <c r="B46153" s="66"/>
    </row>
    <row r="46154" spans="2:2" x14ac:dyDescent="0.2">
      <c r="B46154" s="66"/>
    </row>
    <row r="46155" spans="2:2" x14ac:dyDescent="0.2">
      <c r="B46155" s="66"/>
    </row>
    <row r="46156" spans="2:2" x14ac:dyDescent="0.2">
      <c r="B46156" s="66"/>
    </row>
    <row r="46157" spans="2:2" x14ac:dyDescent="0.2">
      <c r="B46157" s="66"/>
    </row>
    <row r="46158" spans="2:2" x14ac:dyDescent="0.2">
      <c r="B46158" s="66"/>
    </row>
    <row r="46159" spans="2:2" x14ac:dyDescent="0.2">
      <c r="B46159" s="66"/>
    </row>
    <row r="46160" spans="2:2" x14ac:dyDescent="0.2">
      <c r="B46160" s="66"/>
    </row>
    <row r="46161" spans="2:2" x14ac:dyDescent="0.2">
      <c r="B46161" s="66"/>
    </row>
    <row r="46162" spans="2:2" x14ac:dyDescent="0.2">
      <c r="B46162" s="66"/>
    </row>
    <row r="46163" spans="2:2" x14ac:dyDescent="0.2">
      <c r="B46163" s="66"/>
    </row>
    <row r="46164" spans="2:2" x14ac:dyDescent="0.2">
      <c r="B46164" s="66"/>
    </row>
    <row r="46165" spans="2:2" x14ac:dyDescent="0.2">
      <c r="B46165" s="66"/>
    </row>
    <row r="46166" spans="2:2" x14ac:dyDescent="0.2">
      <c r="B46166" s="66"/>
    </row>
    <row r="46167" spans="2:2" x14ac:dyDescent="0.2">
      <c r="B46167" s="66"/>
    </row>
    <row r="46168" spans="2:2" x14ac:dyDescent="0.2">
      <c r="B46168" s="66"/>
    </row>
    <row r="46169" spans="2:2" x14ac:dyDescent="0.2">
      <c r="B46169" s="66"/>
    </row>
    <row r="46170" spans="2:2" x14ac:dyDescent="0.2">
      <c r="B46170" s="66"/>
    </row>
    <row r="46171" spans="2:2" x14ac:dyDescent="0.2">
      <c r="B46171" s="66"/>
    </row>
    <row r="46172" spans="2:2" x14ac:dyDescent="0.2">
      <c r="B46172" s="66"/>
    </row>
    <row r="46173" spans="2:2" x14ac:dyDescent="0.2">
      <c r="B46173" s="66"/>
    </row>
    <row r="46174" spans="2:2" x14ac:dyDescent="0.2">
      <c r="B46174" s="66"/>
    </row>
    <row r="46175" spans="2:2" x14ac:dyDescent="0.2">
      <c r="B46175" s="66"/>
    </row>
    <row r="46176" spans="2:2" x14ac:dyDescent="0.2">
      <c r="B46176" s="66"/>
    </row>
    <row r="46177" spans="2:2" x14ac:dyDescent="0.2">
      <c r="B46177" s="66"/>
    </row>
    <row r="46178" spans="2:2" x14ac:dyDescent="0.2">
      <c r="B46178" s="66"/>
    </row>
    <row r="46179" spans="2:2" x14ac:dyDescent="0.2">
      <c r="B46179" s="66"/>
    </row>
    <row r="46180" spans="2:2" x14ac:dyDescent="0.2">
      <c r="B46180" s="66"/>
    </row>
    <row r="46181" spans="2:2" x14ac:dyDescent="0.2">
      <c r="B46181" s="66"/>
    </row>
    <row r="46182" spans="2:2" x14ac:dyDescent="0.2">
      <c r="B46182" s="66"/>
    </row>
    <row r="46183" spans="2:2" x14ac:dyDescent="0.2">
      <c r="B46183" s="66"/>
    </row>
    <row r="46184" spans="2:2" x14ac:dyDescent="0.2">
      <c r="B46184" s="66"/>
    </row>
    <row r="46185" spans="2:2" x14ac:dyDescent="0.2">
      <c r="B46185" s="66"/>
    </row>
    <row r="46186" spans="2:2" x14ac:dyDescent="0.2">
      <c r="B46186" s="66"/>
    </row>
    <row r="46187" spans="2:2" x14ac:dyDescent="0.2">
      <c r="B46187" s="66"/>
    </row>
    <row r="46188" spans="2:2" x14ac:dyDescent="0.2">
      <c r="B46188" s="66"/>
    </row>
    <row r="46189" spans="2:2" x14ac:dyDescent="0.2">
      <c r="B46189" s="66"/>
    </row>
    <row r="46190" spans="2:2" x14ac:dyDescent="0.2">
      <c r="B46190" s="66"/>
    </row>
    <row r="46191" spans="2:2" x14ac:dyDescent="0.2">
      <c r="B46191" s="66"/>
    </row>
    <row r="46192" spans="2:2" x14ac:dyDescent="0.2">
      <c r="B46192" s="66"/>
    </row>
    <row r="46193" spans="2:2" x14ac:dyDescent="0.2">
      <c r="B46193" s="66"/>
    </row>
    <row r="46194" spans="2:2" x14ac:dyDescent="0.2">
      <c r="B46194" s="66"/>
    </row>
    <row r="46195" spans="2:2" x14ac:dyDescent="0.2">
      <c r="B46195" s="66"/>
    </row>
    <row r="46196" spans="2:2" x14ac:dyDescent="0.2">
      <c r="B46196" s="66"/>
    </row>
    <row r="46197" spans="2:2" x14ac:dyDescent="0.2">
      <c r="B46197" s="66"/>
    </row>
    <row r="46198" spans="2:2" x14ac:dyDescent="0.2">
      <c r="B46198" s="66"/>
    </row>
    <row r="46199" spans="2:2" x14ac:dyDescent="0.2">
      <c r="B46199" s="66"/>
    </row>
    <row r="46200" spans="2:2" x14ac:dyDescent="0.2">
      <c r="B46200" s="66"/>
    </row>
    <row r="46201" spans="2:2" x14ac:dyDescent="0.2">
      <c r="B46201" s="66"/>
    </row>
    <row r="46202" spans="2:2" x14ac:dyDescent="0.2">
      <c r="B46202" s="66"/>
    </row>
    <row r="46203" spans="2:2" x14ac:dyDescent="0.2">
      <c r="B46203" s="66"/>
    </row>
    <row r="46204" spans="2:2" x14ac:dyDescent="0.2">
      <c r="B46204" s="66"/>
    </row>
    <row r="46205" spans="2:2" x14ac:dyDescent="0.2">
      <c r="B46205" s="66"/>
    </row>
    <row r="46206" spans="2:2" x14ac:dyDescent="0.2">
      <c r="B46206" s="66"/>
    </row>
    <row r="46207" spans="2:2" x14ac:dyDescent="0.2">
      <c r="B46207" s="66"/>
    </row>
    <row r="46208" spans="2:2" x14ac:dyDescent="0.2">
      <c r="B46208" s="66"/>
    </row>
    <row r="46209" spans="2:2" x14ac:dyDescent="0.2">
      <c r="B46209" s="66"/>
    </row>
    <row r="46210" spans="2:2" x14ac:dyDescent="0.2">
      <c r="B46210" s="66"/>
    </row>
    <row r="46211" spans="2:2" x14ac:dyDescent="0.2">
      <c r="B46211" s="66"/>
    </row>
    <row r="46212" spans="2:2" x14ac:dyDescent="0.2">
      <c r="B46212" s="66"/>
    </row>
    <row r="46213" spans="2:2" x14ac:dyDescent="0.2">
      <c r="B46213" s="66"/>
    </row>
    <row r="46214" spans="2:2" x14ac:dyDescent="0.2">
      <c r="B46214" s="66"/>
    </row>
    <row r="46215" spans="2:2" x14ac:dyDescent="0.2">
      <c r="B46215" s="66"/>
    </row>
    <row r="46216" spans="2:2" x14ac:dyDescent="0.2">
      <c r="B46216" s="66"/>
    </row>
    <row r="46217" spans="2:2" x14ac:dyDescent="0.2">
      <c r="B46217" s="66"/>
    </row>
    <row r="46218" spans="2:2" x14ac:dyDescent="0.2">
      <c r="B46218" s="66"/>
    </row>
    <row r="46219" spans="2:2" x14ac:dyDescent="0.2">
      <c r="B46219" s="66"/>
    </row>
    <row r="46220" spans="2:2" x14ac:dyDescent="0.2">
      <c r="B46220" s="66"/>
    </row>
    <row r="46221" spans="2:2" x14ac:dyDescent="0.2">
      <c r="B46221" s="66"/>
    </row>
    <row r="46222" spans="2:2" x14ac:dyDescent="0.2">
      <c r="B46222" s="66"/>
    </row>
    <row r="46223" spans="2:2" x14ac:dyDescent="0.2">
      <c r="B46223" s="66"/>
    </row>
    <row r="46224" spans="2:2" x14ac:dyDescent="0.2">
      <c r="B46224" s="66"/>
    </row>
    <row r="46225" spans="2:2" x14ac:dyDescent="0.2">
      <c r="B46225" s="66"/>
    </row>
    <row r="46226" spans="2:2" x14ac:dyDescent="0.2">
      <c r="B46226" s="66"/>
    </row>
    <row r="46227" spans="2:2" x14ac:dyDescent="0.2">
      <c r="B46227" s="66"/>
    </row>
    <row r="46228" spans="2:2" x14ac:dyDescent="0.2">
      <c r="B46228" s="66"/>
    </row>
    <row r="46229" spans="2:2" x14ac:dyDescent="0.2">
      <c r="B46229" s="66"/>
    </row>
    <row r="46230" spans="2:2" x14ac:dyDescent="0.2">
      <c r="B46230" s="66"/>
    </row>
    <row r="46231" spans="2:2" x14ac:dyDescent="0.2">
      <c r="B46231" s="66"/>
    </row>
    <row r="46232" spans="2:2" x14ac:dyDescent="0.2">
      <c r="B46232" s="66"/>
    </row>
    <row r="46233" spans="2:2" x14ac:dyDescent="0.2">
      <c r="B46233" s="66"/>
    </row>
    <row r="46234" spans="2:2" x14ac:dyDescent="0.2">
      <c r="B46234" s="66"/>
    </row>
    <row r="46235" spans="2:2" x14ac:dyDescent="0.2">
      <c r="B46235" s="66"/>
    </row>
    <row r="46236" spans="2:2" x14ac:dyDescent="0.2">
      <c r="B46236" s="66"/>
    </row>
    <row r="46237" spans="2:2" x14ac:dyDescent="0.2">
      <c r="B46237" s="66"/>
    </row>
    <row r="46238" spans="2:2" x14ac:dyDescent="0.2">
      <c r="B46238" s="66"/>
    </row>
    <row r="46239" spans="2:2" x14ac:dyDescent="0.2">
      <c r="B46239" s="66"/>
    </row>
    <row r="46240" spans="2:2" x14ac:dyDescent="0.2">
      <c r="B46240" s="66"/>
    </row>
    <row r="46241" spans="2:2" x14ac:dyDescent="0.2">
      <c r="B46241" s="66"/>
    </row>
    <row r="46242" spans="2:2" x14ac:dyDescent="0.2">
      <c r="B46242" s="66"/>
    </row>
    <row r="46243" spans="2:2" x14ac:dyDescent="0.2">
      <c r="B46243" s="66"/>
    </row>
    <row r="46244" spans="2:2" x14ac:dyDescent="0.2">
      <c r="B46244" s="66"/>
    </row>
    <row r="46245" spans="2:2" x14ac:dyDescent="0.2">
      <c r="B46245" s="66"/>
    </row>
    <row r="46246" spans="2:2" x14ac:dyDescent="0.2">
      <c r="B46246" s="66"/>
    </row>
    <row r="46247" spans="2:2" x14ac:dyDescent="0.2">
      <c r="B46247" s="66"/>
    </row>
    <row r="46248" spans="2:2" x14ac:dyDescent="0.2">
      <c r="B46248" s="66"/>
    </row>
    <row r="46249" spans="2:2" x14ac:dyDescent="0.2">
      <c r="B46249" s="66"/>
    </row>
    <row r="46250" spans="2:2" x14ac:dyDescent="0.2">
      <c r="B46250" s="66"/>
    </row>
    <row r="46251" spans="2:2" x14ac:dyDescent="0.2">
      <c r="B46251" s="66"/>
    </row>
    <row r="46252" spans="2:2" x14ac:dyDescent="0.2">
      <c r="B46252" s="66"/>
    </row>
    <row r="46253" spans="2:2" x14ac:dyDescent="0.2">
      <c r="B46253" s="66"/>
    </row>
    <row r="46254" spans="2:2" x14ac:dyDescent="0.2">
      <c r="B46254" s="66"/>
    </row>
    <row r="46255" spans="2:2" x14ac:dyDescent="0.2">
      <c r="B46255" s="66"/>
    </row>
    <row r="46256" spans="2:2" x14ac:dyDescent="0.2">
      <c r="B46256" s="66"/>
    </row>
    <row r="46257" spans="2:2" x14ac:dyDescent="0.2">
      <c r="B46257" s="66"/>
    </row>
    <row r="46258" spans="2:2" x14ac:dyDescent="0.2">
      <c r="B46258" s="66"/>
    </row>
    <row r="46259" spans="2:2" x14ac:dyDescent="0.2">
      <c r="B46259" s="66"/>
    </row>
    <row r="46260" spans="2:2" x14ac:dyDescent="0.2">
      <c r="B46260" s="66"/>
    </row>
    <row r="46261" spans="2:2" x14ac:dyDescent="0.2">
      <c r="B46261" s="66"/>
    </row>
    <row r="46262" spans="2:2" x14ac:dyDescent="0.2">
      <c r="B46262" s="66"/>
    </row>
    <row r="46263" spans="2:2" x14ac:dyDescent="0.2">
      <c r="B46263" s="66"/>
    </row>
    <row r="46264" spans="2:2" x14ac:dyDescent="0.2">
      <c r="B46264" s="66"/>
    </row>
    <row r="46265" spans="2:2" x14ac:dyDescent="0.2">
      <c r="B46265" s="66"/>
    </row>
    <row r="46266" spans="2:2" x14ac:dyDescent="0.2">
      <c r="B46266" s="66"/>
    </row>
    <row r="46267" spans="2:2" x14ac:dyDescent="0.2">
      <c r="B46267" s="66"/>
    </row>
    <row r="46268" spans="2:2" x14ac:dyDescent="0.2">
      <c r="B46268" s="66"/>
    </row>
    <row r="46269" spans="2:2" x14ac:dyDescent="0.2">
      <c r="B46269" s="66"/>
    </row>
    <row r="46270" spans="2:2" x14ac:dyDescent="0.2">
      <c r="B46270" s="66"/>
    </row>
    <row r="46271" spans="2:2" x14ac:dyDescent="0.2">
      <c r="B46271" s="66"/>
    </row>
    <row r="46272" spans="2:2" x14ac:dyDescent="0.2">
      <c r="B46272" s="66"/>
    </row>
    <row r="46273" spans="2:2" x14ac:dyDescent="0.2">
      <c r="B46273" s="66"/>
    </row>
    <row r="46274" spans="2:2" x14ac:dyDescent="0.2">
      <c r="B46274" s="66"/>
    </row>
    <row r="46275" spans="2:2" x14ac:dyDescent="0.2">
      <c r="B46275" s="66"/>
    </row>
    <row r="46276" spans="2:2" x14ac:dyDescent="0.2">
      <c r="B46276" s="66"/>
    </row>
    <row r="46277" spans="2:2" x14ac:dyDescent="0.2">
      <c r="B46277" s="66"/>
    </row>
    <row r="46278" spans="2:2" x14ac:dyDescent="0.2">
      <c r="B46278" s="66"/>
    </row>
    <row r="46279" spans="2:2" x14ac:dyDescent="0.2">
      <c r="B46279" s="66"/>
    </row>
    <row r="46280" spans="2:2" x14ac:dyDescent="0.2">
      <c r="B46280" s="66"/>
    </row>
    <row r="46281" spans="2:2" x14ac:dyDescent="0.2">
      <c r="B46281" s="66"/>
    </row>
    <row r="46282" spans="2:2" x14ac:dyDescent="0.2">
      <c r="B46282" s="66"/>
    </row>
    <row r="46283" spans="2:2" x14ac:dyDescent="0.2">
      <c r="B46283" s="66"/>
    </row>
    <row r="46284" spans="2:2" x14ac:dyDescent="0.2">
      <c r="B46284" s="66"/>
    </row>
    <row r="46285" spans="2:2" x14ac:dyDescent="0.2">
      <c r="B46285" s="66"/>
    </row>
    <row r="46286" spans="2:2" x14ac:dyDescent="0.2">
      <c r="B46286" s="66"/>
    </row>
    <row r="46287" spans="2:2" x14ac:dyDescent="0.2">
      <c r="B46287" s="66"/>
    </row>
    <row r="46288" spans="2:2" x14ac:dyDescent="0.2">
      <c r="B46288" s="66"/>
    </row>
    <row r="46289" spans="2:2" x14ac:dyDescent="0.2">
      <c r="B46289" s="66"/>
    </row>
    <row r="46290" spans="2:2" x14ac:dyDescent="0.2">
      <c r="B46290" s="66"/>
    </row>
    <row r="46291" spans="2:2" x14ac:dyDescent="0.2">
      <c r="B46291" s="66"/>
    </row>
    <row r="46292" spans="2:2" x14ac:dyDescent="0.2">
      <c r="B46292" s="66"/>
    </row>
    <row r="46293" spans="2:2" x14ac:dyDescent="0.2">
      <c r="B46293" s="66"/>
    </row>
    <row r="46294" spans="2:2" x14ac:dyDescent="0.2">
      <c r="B46294" s="66"/>
    </row>
    <row r="46295" spans="2:2" x14ac:dyDescent="0.2">
      <c r="B46295" s="66"/>
    </row>
    <row r="46296" spans="2:2" x14ac:dyDescent="0.2">
      <c r="B46296" s="66"/>
    </row>
    <row r="46297" spans="2:2" x14ac:dyDescent="0.2">
      <c r="B46297" s="66"/>
    </row>
    <row r="46298" spans="2:2" x14ac:dyDescent="0.2">
      <c r="B46298" s="66"/>
    </row>
    <row r="46299" spans="2:2" x14ac:dyDescent="0.2">
      <c r="B46299" s="66"/>
    </row>
    <row r="46300" spans="2:2" x14ac:dyDescent="0.2">
      <c r="B46300" s="66"/>
    </row>
    <row r="46301" spans="2:2" x14ac:dyDescent="0.2">
      <c r="B46301" s="66"/>
    </row>
    <row r="46302" spans="2:2" x14ac:dyDescent="0.2">
      <c r="B46302" s="66"/>
    </row>
    <row r="46303" spans="2:2" x14ac:dyDescent="0.2">
      <c r="B46303" s="66"/>
    </row>
    <row r="46304" spans="2:2" x14ac:dyDescent="0.2">
      <c r="B46304" s="66"/>
    </row>
    <row r="46305" spans="2:2" x14ac:dyDescent="0.2">
      <c r="B46305" s="66"/>
    </row>
    <row r="46306" spans="2:2" x14ac:dyDescent="0.2">
      <c r="B46306" s="66"/>
    </row>
    <row r="46307" spans="2:2" x14ac:dyDescent="0.2">
      <c r="B46307" s="66"/>
    </row>
    <row r="46308" spans="2:2" x14ac:dyDescent="0.2">
      <c r="B46308" s="66"/>
    </row>
    <row r="46309" spans="2:2" x14ac:dyDescent="0.2">
      <c r="B46309" s="66"/>
    </row>
    <row r="46310" spans="2:2" x14ac:dyDescent="0.2">
      <c r="B46310" s="66"/>
    </row>
    <row r="46311" spans="2:2" x14ac:dyDescent="0.2">
      <c r="B46311" s="66"/>
    </row>
    <row r="46312" spans="2:2" x14ac:dyDescent="0.2">
      <c r="B46312" s="66"/>
    </row>
    <row r="46313" spans="2:2" x14ac:dyDescent="0.2">
      <c r="B46313" s="66"/>
    </row>
    <row r="46314" spans="2:2" x14ac:dyDescent="0.2">
      <c r="B46314" s="66"/>
    </row>
    <row r="46315" spans="2:2" x14ac:dyDescent="0.2">
      <c r="B46315" s="66"/>
    </row>
    <row r="46316" spans="2:2" x14ac:dyDescent="0.2">
      <c r="B46316" s="66"/>
    </row>
    <row r="46317" spans="2:2" x14ac:dyDescent="0.2">
      <c r="B46317" s="66"/>
    </row>
    <row r="46318" spans="2:2" x14ac:dyDescent="0.2">
      <c r="B46318" s="66"/>
    </row>
    <row r="46319" spans="2:2" x14ac:dyDescent="0.2">
      <c r="B46319" s="66"/>
    </row>
    <row r="46320" spans="2:2" x14ac:dyDescent="0.2">
      <c r="B46320" s="66"/>
    </row>
    <row r="46321" spans="2:2" x14ac:dyDescent="0.2">
      <c r="B46321" s="66"/>
    </row>
    <row r="46322" spans="2:2" x14ac:dyDescent="0.2">
      <c r="B46322" s="66"/>
    </row>
    <row r="46323" spans="2:2" x14ac:dyDescent="0.2">
      <c r="B46323" s="66"/>
    </row>
    <row r="46324" spans="2:2" x14ac:dyDescent="0.2">
      <c r="B46324" s="66"/>
    </row>
    <row r="46325" spans="2:2" x14ac:dyDescent="0.2">
      <c r="B46325" s="66"/>
    </row>
    <row r="46326" spans="2:2" x14ac:dyDescent="0.2">
      <c r="B46326" s="66"/>
    </row>
    <row r="46327" spans="2:2" x14ac:dyDescent="0.2">
      <c r="B46327" s="66"/>
    </row>
    <row r="46328" spans="2:2" x14ac:dyDescent="0.2">
      <c r="B46328" s="66"/>
    </row>
    <row r="46329" spans="2:2" x14ac:dyDescent="0.2">
      <c r="B46329" s="66"/>
    </row>
    <row r="46330" spans="2:2" x14ac:dyDescent="0.2">
      <c r="B46330" s="66"/>
    </row>
    <row r="46331" spans="2:2" x14ac:dyDescent="0.2">
      <c r="B46331" s="66"/>
    </row>
    <row r="46332" spans="2:2" x14ac:dyDescent="0.2">
      <c r="B46332" s="66"/>
    </row>
    <row r="46333" spans="2:2" x14ac:dyDescent="0.2">
      <c r="B46333" s="66"/>
    </row>
    <row r="46334" spans="2:2" x14ac:dyDescent="0.2">
      <c r="B46334" s="66"/>
    </row>
    <row r="46335" spans="2:2" x14ac:dyDescent="0.2">
      <c r="B46335" s="66"/>
    </row>
    <row r="46336" spans="2:2" x14ac:dyDescent="0.2">
      <c r="B46336" s="66"/>
    </row>
    <row r="46337" spans="2:2" x14ac:dyDescent="0.2">
      <c r="B46337" s="66"/>
    </row>
    <row r="46338" spans="2:2" x14ac:dyDescent="0.2">
      <c r="B46338" s="66"/>
    </row>
    <row r="46339" spans="2:2" x14ac:dyDescent="0.2">
      <c r="B46339" s="66"/>
    </row>
    <row r="46340" spans="2:2" x14ac:dyDescent="0.2">
      <c r="B46340" s="66"/>
    </row>
    <row r="46341" spans="2:2" x14ac:dyDescent="0.2">
      <c r="B46341" s="66"/>
    </row>
    <row r="46342" spans="2:2" x14ac:dyDescent="0.2">
      <c r="B46342" s="66"/>
    </row>
    <row r="46343" spans="2:2" x14ac:dyDescent="0.2">
      <c r="B46343" s="66"/>
    </row>
    <row r="46344" spans="2:2" x14ac:dyDescent="0.2">
      <c r="B46344" s="66"/>
    </row>
    <row r="46345" spans="2:2" x14ac:dyDescent="0.2">
      <c r="B46345" s="66"/>
    </row>
    <row r="46346" spans="2:2" x14ac:dyDescent="0.2">
      <c r="B46346" s="66"/>
    </row>
    <row r="46347" spans="2:2" x14ac:dyDescent="0.2">
      <c r="B46347" s="66"/>
    </row>
    <row r="46348" spans="2:2" x14ac:dyDescent="0.2">
      <c r="B46348" s="66"/>
    </row>
    <row r="46349" spans="2:2" x14ac:dyDescent="0.2">
      <c r="B46349" s="66"/>
    </row>
    <row r="46350" spans="2:2" x14ac:dyDescent="0.2">
      <c r="B46350" s="66"/>
    </row>
    <row r="46351" spans="2:2" x14ac:dyDescent="0.2">
      <c r="B46351" s="66"/>
    </row>
    <row r="46352" spans="2:2" x14ac:dyDescent="0.2">
      <c r="B46352" s="66"/>
    </row>
    <row r="46353" spans="2:2" x14ac:dyDescent="0.2">
      <c r="B46353" s="66"/>
    </row>
    <row r="46354" spans="2:2" x14ac:dyDescent="0.2">
      <c r="B46354" s="66"/>
    </row>
    <row r="46355" spans="2:2" x14ac:dyDescent="0.2">
      <c r="B46355" s="66"/>
    </row>
    <row r="46356" spans="2:2" x14ac:dyDescent="0.2">
      <c r="B46356" s="66"/>
    </row>
    <row r="46357" spans="2:2" x14ac:dyDescent="0.2">
      <c r="B46357" s="66"/>
    </row>
    <row r="46358" spans="2:2" x14ac:dyDescent="0.2">
      <c r="B46358" s="66"/>
    </row>
    <row r="46359" spans="2:2" x14ac:dyDescent="0.2">
      <c r="B46359" s="66"/>
    </row>
    <row r="46360" spans="2:2" x14ac:dyDescent="0.2">
      <c r="B46360" s="66"/>
    </row>
    <row r="46361" spans="2:2" x14ac:dyDescent="0.2">
      <c r="B46361" s="66"/>
    </row>
    <row r="46362" spans="2:2" x14ac:dyDescent="0.2">
      <c r="B46362" s="66"/>
    </row>
    <row r="46363" spans="2:2" x14ac:dyDescent="0.2">
      <c r="B46363" s="66"/>
    </row>
    <row r="46364" spans="2:2" x14ac:dyDescent="0.2">
      <c r="B46364" s="66"/>
    </row>
    <row r="46365" spans="2:2" x14ac:dyDescent="0.2">
      <c r="B46365" s="66"/>
    </row>
    <row r="46366" spans="2:2" x14ac:dyDescent="0.2">
      <c r="B46366" s="66"/>
    </row>
    <row r="46367" spans="2:2" x14ac:dyDescent="0.2">
      <c r="B46367" s="66"/>
    </row>
    <row r="46368" spans="2:2" x14ac:dyDescent="0.2">
      <c r="B46368" s="66"/>
    </row>
    <row r="46369" spans="2:2" x14ac:dyDescent="0.2">
      <c r="B46369" s="66"/>
    </row>
    <row r="46370" spans="2:2" x14ac:dyDescent="0.2">
      <c r="B46370" s="66"/>
    </row>
    <row r="46371" spans="2:2" x14ac:dyDescent="0.2">
      <c r="B46371" s="66"/>
    </row>
    <row r="46372" spans="2:2" x14ac:dyDescent="0.2">
      <c r="B46372" s="66"/>
    </row>
    <row r="46373" spans="2:2" x14ac:dyDescent="0.2">
      <c r="B46373" s="66"/>
    </row>
    <row r="46374" spans="2:2" x14ac:dyDescent="0.2">
      <c r="B46374" s="66"/>
    </row>
    <row r="46375" spans="2:2" x14ac:dyDescent="0.2">
      <c r="B46375" s="66"/>
    </row>
    <row r="46376" spans="2:2" x14ac:dyDescent="0.2">
      <c r="B46376" s="66"/>
    </row>
    <row r="46377" spans="2:2" x14ac:dyDescent="0.2">
      <c r="B46377" s="66"/>
    </row>
    <row r="46378" spans="2:2" x14ac:dyDescent="0.2">
      <c r="B46378" s="66"/>
    </row>
    <row r="46379" spans="2:2" x14ac:dyDescent="0.2">
      <c r="B46379" s="66"/>
    </row>
    <row r="46380" spans="2:2" x14ac:dyDescent="0.2">
      <c r="B46380" s="66"/>
    </row>
    <row r="46381" spans="2:2" x14ac:dyDescent="0.2">
      <c r="B46381" s="66"/>
    </row>
    <row r="46382" spans="2:2" x14ac:dyDescent="0.2">
      <c r="B46382" s="66"/>
    </row>
    <row r="46383" spans="2:2" x14ac:dyDescent="0.2">
      <c r="B46383" s="66"/>
    </row>
    <row r="46384" spans="2:2" x14ac:dyDescent="0.2">
      <c r="B46384" s="66"/>
    </row>
    <row r="46385" spans="2:2" x14ac:dyDescent="0.2">
      <c r="B46385" s="66"/>
    </row>
    <row r="46386" spans="2:2" x14ac:dyDescent="0.2">
      <c r="B46386" s="66"/>
    </row>
    <row r="46387" spans="2:2" x14ac:dyDescent="0.2">
      <c r="B46387" s="66"/>
    </row>
    <row r="46388" spans="2:2" x14ac:dyDescent="0.2">
      <c r="B46388" s="66"/>
    </row>
    <row r="46389" spans="2:2" x14ac:dyDescent="0.2">
      <c r="B46389" s="66"/>
    </row>
    <row r="46390" spans="2:2" x14ac:dyDescent="0.2">
      <c r="B46390" s="66"/>
    </row>
    <row r="46391" spans="2:2" x14ac:dyDescent="0.2">
      <c r="B46391" s="66"/>
    </row>
    <row r="46392" spans="2:2" x14ac:dyDescent="0.2">
      <c r="B46392" s="66"/>
    </row>
    <row r="46393" spans="2:2" x14ac:dyDescent="0.2">
      <c r="B46393" s="66"/>
    </row>
    <row r="46394" spans="2:2" x14ac:dyDescent="0.2">
      <c r="B46394" s="66"/>
    </row>
    <row r="46395" spans="2:2" x14ac:dyDescent="0.2">
      <c r="B46395" s="66"/>
    </row>
    <row r="46396" spans="2:2" x14ac:dyDescent="0.2">
      <c r="B46396" s="66"/>
    </row>
    <row r="46397" spans="2:2" x14ac:dyDescent="0.2">
      <c r="B46397" s="66"/>
    </row>
    <row r="46398" spans="2:2" x14ac:dyDescent="0.2">
      <c r="B46398" s="66"/>
    </row>
    <row r="46399" spans="2:2" x14ac:dyDescent="0.2">
      <c r="B46399" s="66"/>
    </row>
    <row r="46400" spans="2:2" x14ac:dyDescent="0.2">
      <c r="B46400" s="66"/>
    </row>
    <row r="46401" spans="2:2" x14ac:dyDescent="0.2">
      <c r="B46401" s="66"/>
    </row>
    <row r="46402" spans="2:2" x14ac:dyDescent="0.2">
      <c r="B46402" s="66"/>
    </row>
    <row r="46403" spans="2:2" x14ac:dyDescent="0.2">
      <c r="B46403" s="66"/>
    </row>
    <row r="46404" spans="2:2" x14ac:dyDescent="0.2">
      <c r="B46404" s="66"/>
    </row>
    <row r="46405" spans="2:2" x14ac:dyDescent="0.2">
      <c r="B46405" s="66"/>
    </row>
    <row r="46406" spans="2:2" x14ac:dyDescent="0.2">
      <c r="B46406" s="66"/>
    </row>
    <row r="46407" spans="2:2" x14ac:dyDescent="0.2">
      <c r="B46407" s="66"/>
    </row>
    <row r="46408" spans="2:2" x14ac:dyDescent="0.2">
      <c r="B46408" s="66"/>
    </row>
    <row r="46409" spans="2:2" x14ac:dyDescent="0.2">
      <c r="B46409" s="66"/>
    </row>
    <row r="46410" spans="2:2" x14ac:dyDescent="0.2">
      <c r="B46410" s="66"/>
    </row>
    <row r="46411" spans="2:2" x14ac:dyDescent="0.2">
      <c r="B46411" s="66"/>
    </row>
    <row r="46412" spans="2:2" x14ac:dyDescent="0.2">
      <c r="B46412" s="66"/>
    </row>
    <row r="46413" spans="2:2" x14ac:dyDescent="0.2">
      <c r="B46413" s="66"/>
    </row>
    <row r="46414" spans="2:2" x14ac:dyDescent="0.2">
      <c r="B46414" s="66"/>
    </row>
    <row r="46415" spans="2:2" x14ac:dyDescent="0.2">
      <c r="B46415" s="66"/>
    </row>
    <row r="46416" spans="2:2" x14ac:dyDescent="0.2">
      <c r="B46416" s="66"/>
    </row>
    <row r="46417" spans="2:2" x14ac:dyDescent="0.2">
      <c r="B46417" s="66"/>
    </row>
    <row r="46418" spans="2:2" x14ac:dyDescent="0.2">
      <c r="B46418" s="66"/>
    </row>
    <row r="46419" spans="2:2" x14ac:dyDescent="0.2">
      <c r="B46419" s="66"/>
    </row>
    <row r="46420" spans="2:2" x14ac:dyDescent="0.2">
      <c r="B46420" s="66"/>
    </row>
    <row r="46421" spans="2:2" x14ac:dyDescent="0.2">
      <c r="B46421" s="66"/>
    </row>
    <row r="46422" spans="2:2" x14ac:dyDescent="0.2">
      <c r="B46422" s="66"/>
    </row>
    <row r="46423" spans="2:2" x14ac:dyDescent="0.2">
      <c r="B46423" s="66"/>
    </row>
    <row r="46424" spans="2:2" x14ac:dyDescent="0.2">
      <c r="B46424" s="66"/>
    </row>
    <row r="46425" spans="2:2" x14ac:dyDescent="0.2">
      <c r="B46425" s="66"/>
    </row>
    <row r="46426" spans="2:2" x14ac:dyDescent="0.2">
      <c r="B46426" s="66"/>
    </row>
    <row r="46427" spans="2:2" x14ac:dyDescent="0.2">
      <c r="B46427" s="66"/>
    </row>
    <row r="46428" spans="2:2" x14ac:dyDescent="0.2">
      <c r="B46428" s="66"/>
    </row>
    <row r="46429" spans="2:2" x14ac:dyDescent="0.2">
      <c r="B46429" s="66"/>
    </row>
    <row r="46430" spans="2:2" x14ac:dyDescent="0.2">
      <c r="B46430" s="66"/>
    </row>
    <row r="46431" spans="2:2" x14ac:dyDescent="0.2">
      <c r="B46431" s="66"/>
    </row>
    <row r="46432" spans="2:2" x14ac:dyDescent="0.2">
      <c r="B46432" s="66"/>
    </row>
    <row r="46433" spans="2:2" x14ac:dyDescent="0.2">
      <c r="B46433" s="66"/>
    </row>
    <row r="46434" spans="2:2" x14ac:dyDescent="0.2">
      <c r="B46434" s="66"/>
    </row>
    <row r="46435" spans="2:2" x14ac:dyDescent="0.2">
      <c r="B46435" s="66"/>
    </row>
    <row r="46436" spans="2:2" x14ac:dyDescent="0.2">
      <c r="B46436" s="66"/>
    </row>
    <row r="46437" spans="2:2" x14ac:dyDescent="0.2">
      <c r="B46437" s="66"/>
    </row>
    <row r="46438" spans="2:2" x14ac:dyDescent="0.2">
      <c r="B46438" s="66"/>
    </row>
    <row r="46439" spans="2:2" x14ac:dyDescent="0.2">
      <c r="B46439" s="66"/>
    </row>
    <row r="46440" spans="2:2" x14ac:dyDescent="0.2">
      <c r="B46440" s="66"/>
    </row>
    <row r="46441" spans="2:2" x14ac:dyDescent="0.2">
      <c r="B46441" s="66"/>
    </row>
    <row r="46442" spans="2:2" x14ac:dyDescent="0.2">
      <c r="B46442" s="66"/>
    </row>
    <row r="46443" spans="2:2" x14ac:dyDescent="0.2">
      <c r="B46443" s="66"/>
    </row>
    <row r="46444" spans="2:2" x14ac:dyDescent="0.2">
      <c r="B46444" s="66"/>
    </row>
    <row r="46445" spans="2:2" x14ac:dyDescent="0.2">
      <c r="B46445" s="66"/>
    </row>
    <row r="46446" spans="2:2" x14ac:dyDescent="0.2">
      <c r="B46446" s="66"/>
    </row>
    <row r="46447" spans="2:2" x14ac:dyDescent="0.2">
      <c r="B46447" s="66"/>
    </row>
    <row r="46448" spans="2:2" x14ac:dyDescent="0.2">
      <c r="B46448" s="66"/>
    </row>
    <row r="46449" spans="2:2" x14ac:dyDescent="0.2">
      <c r="B46449" s="66"/>
    </row>
    <row r="46450" spans="2:2" x14ac:dyDescent="0.2">
      <c r="B46450" s="66"/>
    </row>
    <row r="46451" spans="2:2" x14ac:dyDescent="0.2">
      <c r="B46451" s="66"/>
    </row>
    <row r="46452" spans="2:2" x14ac:dyDescent="0.2">
      <c r="B46452" s="66"/>
    </row>
    <row r="46453" spans="2:2" x14ac:dyDescent="0.2">
      <c r="B46453" s="66"/>
    </row>
    <row r="46454" spans="2:2" x14ac:dyDescent="0.2">
      <c r="B46454" s="66"/>
    </row>
    <row r="46455" spans="2:2" x14ac:dyDescent="0.2">
      <c r="B46455" s="66"/>
    </row>
    <row r="46456" spans="2:2" x14ac:dyDescent="0.2">
      <c r="B46456" s="66"/>
    </row>
    <row r="46457" spans="2:2" x14ac:dyDescent="0.2">
      <c r="B46457" s="66"/>
    </row>
    <row r="46458" spans="2:2" x14ac:dyDescent="0.2">
      <c r="B46458" s="66"/>
    </row>
    <row r="46459" spans="2:2" x14ac:dyDescent="0.2">
      <c r="B46459" s="66"/>
    </row>
    <row r="46460" spans="2:2" x14ac:dyDescent="0.2">
      <c r="B46460" s="66"/>
    </row>
    <row r="46461" spans="2:2" x14ac:dyDescent="0.2">
      <c r="B46461" s="66"/>
    </row>
    <row r="46462" spans="2:2" x14ac:dyDescent="0.2">
      <c r="B46462" s="66"/>
    </row>
    <row r="46463" spans="2:2" x14ac:dyDescent="0.2">
      <c r="B46463" s="66"/>
    </row>
    <row r="46464" spans="2:2" x14ac:dyDescent="0.2">
      <c r="B46464" s="66"/>
    </row>
    <row r="46465" spans="2:2" x14ac:dyDescent="0.2">
      <c r="B46465" s="66"/>
    </row>
    <row r="46466" spans="2:2" x14ac:dyDescent="0.2">
      <c r="B46466" s="66"/>
    </row>
    <row r="46467" spans="2:2" x14ac:dyDescent="0.2">
      <c r="B46467" s="66"/>
    </row>
    <row r="46468" spans="2:2" x14ac:dyDescent="0.2">
      <c r="B46468" s="66"/>
    </row>
    <row r="46469" spans="2:2" x14ac:dyDescent="0.2">
      <c r="B46469" s="66"/>
    </row>
    <row r="46470" spans="2:2" x14ac:dyDescent="0.2">
      <c r="B46470" s="66"/>
    </row>
    <row r="46471" spans="2:2" x14ac:dyDescent="0.2">
      <c r="B46471" s="66"/>
    </row>
    <row r="46472" spans="2:2" x14ac:dyDescent="0.2">
      <c r="B46472" s="66"/>
    </row>
    <row r="46473" spans="2:2" x14ac:dyDescent="0.2">
      <c r="B46473" s="66"/>
    </row>
    <row r="46474" spans="2:2" x14ac:dyDescent="0.2">
      <c r="B46474" s="66"/>
    </row>
    <row r="46475" spans="2:2" x14ac:dyDescent="0.2">
      <c r="B46475" s="66"/>
    </row>
    <row r="46476" spans="2:2" x14ac:dyDescent="0.2">
      <c r="B46476" s="66"/>
    </row>
    <row r="46477" spans="2:2" x14ac:dyDescent="0.2">
      <c r="B46477" s="66"/>
    </row>
    <row r="46478" spans="2:2" x14ac:dyDescent="0.2">
      <c r="B46478" s="66"/>
    </row>
    <row r="46479" spans="2:2" x14ac:dyDescent="0.2">
      <c r="B46479" s="66"/>
    </row>
    <row r="46480" spans="2:2" x14ac:dyDescent="0.2">
      <c r="B46480" s="66"/>
    </row>
    <row r="46481" spans="2:2" x14ac:dyDescent="0.2">
      <c r="B46481" s="66"/>
    </row>
    <row r="46482" spans="2:2" x14ac:dyDescent="0.2">
      <c r="B46482" s="66"/>
    </row>
    <row r="46483" spans="2:2" x14ac:dyDescent="0.2">
      <c r="B46483" s="66"/>
    </row>
    <row r="46484" spans="2:2" x14ac:dyDescent="0.2">
      <c r="B46484" s="66"/>
    </row>
    <row r="46485" spans="2:2" x14ac:dyDescent="0.2">
      <c r="B46485" s="66"/>
    </row>
    <row r="46486" spans="2:2" x14ac:dyDescent="0.2">
      <c r="B46486" s="66"/>
    </row>
    <row r="46487" spans="2:2" x14ac:dyDescent="0.2">
      <c r="B46487" s="66"/>
    </row>
    <row r="46488" spans="2:2" x14ac:dyDescent="0.2">
      <c r="B46488" s="66"/>
    </row>
    <row r="46489" spans="2:2" x14ac:dyDescent="0.2">
      <c r="B46489" s="66"/>
    </row>
    <row r="46490" spans="2:2" x14ac:dyDescent="0.2">
      <c r="B46490" s="66"/>
    </row>
    <row r="46491" spans="2:2" x14ac:dyDescent="0.2">
      <c r="B46491" s="66"/>
    </row>
    <row r="46492" spans="2:2" x14ac:dyDescent="0.2">
      <c r="B46492" s="66"/>
    </row>
    <row r="46493" spans="2:2" x14ac:dyDescent="0.2">
      <c r="B46493" s="66"/>
    </row>
    <row r="46494" spans="2:2" x14ac:dyDescent="0.2">
      <c r="B46494" s="66"/>
    </row>
    <row r="46495" spans="2:2" x14ac:dyDescent="0.2">
      <c r="B46495" s="66"/>
    </row>
    <row r="46496" spans="2:2" x14ac:dyDescent="0.2">
      <c r="B46496" s="66"/>
    </row>
    <row r="46497" spans="2:2" x14ac:dyDescent="0.2">
      <c r="B46497" s="66"/>
    </row>
    <row r="46498" spans="2:2" x14ac:dyDescent="0.2">
      <c r="B46498" s="66"/>
    </row>
    <row r="46499" spans="2:2" x14ac:dyDescent="0.2">
      <c r="B46499" s="66"/>
    </row>
    <row r="46500" spans="2:2" x14ac:dyDescent="0.2">
      <c r="B46500" s="66"/>
    </row>
    <row r="46501" spans="2:2" x14ac:dyDescent="0.2">
      <c r="B46501" s="66"/>
    </row>
    <row r="46502" spans="2:2" x14ac:dyDescent="0.2">
      <c r="B46502" s="66"/>
    </row>
    <row r="46503" spans="2:2" x14ac:dyDescent="0.2">
      <c r="B46503" s="66"/>
    </row>
    <row r="46504" spans="2:2" x14ac:dyDescent="0.2">
      <c r="B46504" s="66"/>
    </row>
    <row r="46505" spans="2:2" x14ac:dyDescent="0.2">
      <c r="B46505" s="66"/>
    </row>
    <row r="46506" spans="2:2" x14ac:dyDescent="0.2">
      <c r="B46506" s="66"/>
    </row>
    <row r="46507" spans="2:2" x14ac:dyDescent="0.2">
      <c r="B46507" s="66"/>
    </row>
    <row r="46508" spans="2:2" x14ac:dyDescent="0.2">
      <c r="B46508" s="66"/>
    </row>
    <row r="46509" spans="2:2" x14ac:dyDescent="0.2">
      <c r="B46509" s="66"/>
    </row>
    <row r="46510" spans="2:2" x14ac:dyDescent="0.2">
      <c r="B46510" s="66"/>
    </row>
    <row r="46511" spans="2:2" x14ac:dyDescent="0.2">
      <c r="B46511" s="66"/>
    </row>
    <row r="46512" spans="2:2" x14ac:dyDescent="0.2">
      <c r="B46512" s="66"/>
    </row>
    <row r="46513" spans="2:2" x14ac:dyDescent="0.2">
      <c r="B46513" s="66"/>
    </row>
    <row r="46514" spans="2:2" x14ac:dyDescent="0.2">
      <c r="B46514" s="66"/>
    </row>
    <row r="46515" spans="2:2" x14ac:dyDescent="0.2">
      <c r="B46515" s="66"/>
    </row>
    <row r="46516" spans="2:2" x14ac:dyDescent="0.2">
      <c r="B46516" s="66"/>
    </row>
    <row r="46517" spans="2:2" x14ac:dyDescent="0.2">
      <c r="B46517" s="66"/>
    </row>
    <row r="46518" spans="2:2" x14ac:dyDescent="0.2">
      <c r="B46518" s="66"/>
    </row>
    <row r="46519" spans="2:2" x14ac:dyDescent="0.2">
      <c r="B46519" s="66"/>
    </row>
    <row r="46520" spans="2:2" x14ac:dyDescent="0.2">
      <c r="B46520" s="66"/>
    </row>
    <row r="46521" spans="2:2" x14ac:dyDescent="0.2">
      <c r="B46521" s="66"/>
    </row>
    <row r="46522" spans="2:2" x14ac:dyDescent="0.2">
      <c r="B46522" s="66"/>
    </row>
    <row r="46523" spans="2:2" x14ac:dyDescent="0.2">
      <c r="B46523" s="66"/>
    </row>
    <row r="46524" spans="2:2" x14ac:dyDescent="0.2">
      <c r="B46524" s="66"/>
    </row>
    <row r="46525" spans="2:2" x14ac:dyDescent="0.2">
      <c r="B46525" s="66"/>
    </row>
    <row r="46526" spans="2:2" x14ac:dyDescent="0.2">
      <c r="B46526" s="66"/>
    </row>
    <row r="46527" spans="2:2" x14ac:dyDescent="0.2">
      <c r="B46527" s="66"/>
    </row>
    <row r="46528" spans="2:2" x14ac:dyDescent="0.2">
      <c r="B46528" s="66"/>
    </row>
    <row r="46529" spans="2:2" x14ac:dyDescent="0.2">
      <c r="B46529" s="66"/>
    </row>
    <row r="46530" spans="2:2" x14ac:dyDescent="0.2">
      <c r="B46530" s="66"/>
    </row>
    <row r="46531" spans="2:2" x14ac:dyDescent="0.2">
      <c r="B46531" s="66"/>
    </row>
    <row r="46532" spans="2:2" x14ac:dyDescent="0.2">
      <c r="B46532" s="66"/>
    </row>
    <row r="46533" spans="2:2" x14ac:dyDescent="0.2">
      <c r="B46533" s="66"/>
    </row>
    <row r="46534" spans="2:2" x14ac:dyDescent="0.2">
      <c r="B46534" s="66"/>
    </row>
    <row r="46535" spans="2:2" x14ac:dyDescent="0.2">
      <c r="B46535" s="66"/>
    </row>
    <row r="46536" spans="2:2" x14ac:dyDescent="0.2">
      <c r="B46536" s="66"/>
    </row>
    <row r="46537" spans="2:2" x14ac:dyDescent="0.2">
      <c r="B46537" s="66"/>
    </row>
    <row r="46538" spans="2:2" x14ac:dyDescent="0.2">
      <c r="B46538" s="66"/>
    </row>
    <row r="46539" spans="2:2" x14ac:dyDescent="0.2">
      <c r="B46539" s="66"/>
    </row>
    <row r="46540" spans="2:2" x14ac:dyDescent="0.2">
      <c r="B46540" s="66"/>
    </row>
    <row r="46541" spans="2:2" x14ac:dyDescent="0.2">
      <c r="B46541" s="66"/>
    </row>
    <row r="46542" spans="2:2" x14ac:dyDescent="0.2">
      <c r="B46542" s="66"/>
    </row>
    <row r="46543" spans="2:2" x14ac:dyDescent="0.2">
      <c r="B46543" s="66"/>
    </row>
    <row r="46544" spans="2:2" x14ac:dyDescent="0.2">
      <c r="B46544" s="66"/>
    </row>
    <row r="46545" spans="2:2" x14ac:dyDescent="0.2">
      <c r="B46545" s="66"/>
    </row>
    <row r="46546" spans="2:2" x14ac:dyDescent="0.2">
      <c r="B46546" s="66"/>
    </row>
    <row r="46547" spans="2:2" x14ac:dyDescent="0.2">
      <c r="B46547" s="66"/>
    </row>
    <row r="46548" spans="2:2" x14ac:dyDescent="0.2">
      <c r="B46548" s="66"/>
    </row>
    <row r="46549" spans="2:2" x14ac:dyDescent="0.2">
      <c r="B46549" s="66"/>
    </row>
    <row r="46550" spans="2:2" x14ac:dyDescent="0.2">
      <c r="B46550" s="66"/>
    </row>
    <row r="46551" spans="2:2" x14ac:dyDescent="0.2">
      <c r="B46551" s="66"/>
    </row>
    <row r="46552" spans="2:2" x14ac:dyDescent="0.2">
      <c r="B46552" s="66"/>
    </row>
    <row r="46553" spans="2:2" x14ac:dyDescent="0.2">
      <c r="B46553" s="66"/>
    </row>
    <row r="46554" spans="2:2" x14ac:dyDescent="0.2">
      <c r="B46554" s="66"/>
    </row>
    <row r="46555" spans="2:2" x14ac:dyDescent="0.2">
      <c r="B46555" s="66"/>
    </row>
    <row r="46556" spans="2:2" x14ac:dyDescent="0.2">
      <c r="B46556" s="66"/>
    </row>
    <row r="46557" spans="2:2" x14ac:dyDescent="0.2">
      <c r="B46557" s="66"/>
    </row>
    <row r="46558" spans="2:2" x14ac:dyDescent="0.2">
      <c r="B46558" s="66"/>
    </row>
    <row r="46559" spans="2:2" x14ac:dyDescent="0.2">
      <c r="B46559" s="66"/>
    </row>
    <row r="46560" spans="2:2" x14ac:dyDescent="0.2">
      <c r="B46560" s="66"/>
    </row>
    <row r="46561" spans="2:2" x14ac:dyDescent="0.2">
      <c r="B46561" s="66"/>
    </row>
    <row r="46562" spans="2:2" x14ac:dyDescent="0.2">
      <c r="B46562" s="66"/>
    </row>
    <row r="46563" spans="2:2" x14ac:dyDescent="0.2">
      <c r="B46563" s="66"/>
    </row>
    <row r="46564" spans="2:2" x14ac:dyDescent="0.2">
      <c r="B46564" s="66"/>
    </row>
    <row r="46565" spans="2:2" x14ac:dyDescent="0.2">
      <c r="B46565" s="66"/>
    </row>
    <row r="46566" spans="2:2" x14ac:dyDescent="0.2">
      <c r="B46566" s="66"/>
    </row>
    <row r="46567" spans="2:2" x14ac:dyDescent="0.2">
      <c r="B46567" s="66"/>
    </row>
    <row r="46568" spans="2:2" x14ac:dyDescent="0.2">
      <c r="B46568" s="66"/>
    </row>
    <row r="46569" spans="2:2" x14ac:dyDescent="0.2">
      <c r="B46569" s="66"/>
    </row>
    <row r="46570" spans="2:2" x14ac:dyDescent="0.2">
      <c r="B46570" s="66"/>
    </row>
    <row r="46571" spans="2:2" x14ac:dyDescent="0.2">
      <c r="B46571" s="66"/>
    </row>
    <row r="46572" spans="2:2" x14ac:dyDescent="0.2">
      <c r="B46572" s="66"/>
    </row>
    <row r="46573" spans="2:2" x14ac:dyDescent="0.2">
      <c r="B46573" s="66"/>
    </row>
    <row r="46574" spans="2:2" x14ac:dyDescent="0.2">
      <c r="B46574" s="66"/>
    </row>
    <row r="46575" spans="2:2" x14ac:dyDescent="0.2">
      <c r="B46575" s="66"/>
    </row>
    <row r="46576" spans="2:2" x14ac:dyDescent="0.2">
      <c r="B46576" s="66"/>
    </row>
    <row r="46577" spans="2:2" x14ac:dyDescent="0.2">
      <c r="B46577" s="66"/>
    </row>
    <row r="46578" spans="2:2" x14ac:dyDescent="0.2">
      <c r="B46578" s="66"/>
    </row>
    <row r="46579" spans="2:2" x14ac:dyDescent="0.2">
      <c r="B46579" s="66"/>
    </row>
    <row r="46580" spans="2:2" x14ac:dyDescent="0.2">
      <c r="B46580" s="66"/>
    </row>
    <row r="46581" spans="2:2" x14ac:dyDescent="0.2">
      <c r="B46581" s="66"/>
    </row>
    <row r="46582" spans="2:2" x14ac:dyDescent="0.2">
      <c r="B46582" s="66"/>
    </row>
    <row r="46583" spans="2:2" x14ac:dyDescent="0.2">
      <c r="B46583" s="66"/>
    </row>
    <row r="46584" spans="2:2" x14ac:dyDescent="0.2">
      <c r="B46584" s="66"/>
    </row>
    <row r="46585" spans="2:2" x14ac:dyDescent="0.2">
      <c r="B46585" s="66"/>
    </row>
    <row r="46586" spans="2:2" x14ac:dyDescent="0.2">
      <c r="B46586" s="66"/>
    </row>
    <row r="46587" spans="2:2" x14ac:dyDescent="0.2">
      <c r="B46587" s="66"/>
    </row>
    <row r="46588" spans="2:2" x14ac:dyDescent="0.2">
      <c r="B46588" s="66"/>
    </row>
    <row r="46589" spans="2:2" x14ac:dyDescent="0.2">
      <c r="B46589" s="66"/>
    </row>
    <row r="46590" spans="2:2" x14ac:dyDescent="0.2">
      <c r="B46590" s="66"/>
    </row>
    <row r="46591" spans="2:2" x14ac:dyDescent="0.2">
      <c r="B46591" s="66"/>
    </row>
    <row r="46592" spans="2:2" x14ac:dyDescent="0.2">
      <c r="B46592" s="66"/>
    </row>
    <row r="46593" spans="2:2" x14ac:dyDescent="0.2">
      <c r="B46593" s="66"/>
    </row>
    <row r="46594" spans="2:2" x14ac:dyDescent="0.2">
      <c r="B46594" s="66"/>
    </row>
    <row r="46595" spans="2:2" x14ac:dyDescent="0.2">
      <c r="B46595" s="66"/>
    </row>
    <row r="46596" spans="2:2" x14ac:dyDescent="0.2">
      <c r="B46596" s="66"/>
    </row>
    <row r="46597" spans="2:2" x14ac:dyDescent="0.2">
      <c r="B46597" s="66"/>
    </row>
    <row r="46598" spans="2:2" x14ac:dyDescent="0.2">
      <c r="B46598" s="66"/>
    </row>
    <row r="46599" spans="2:2" x14ac:dyDescent="0.2">
      <c r="B46599" s="66"/>
    </row>
    <row r="46600" spans="2:2" x14ac:dyDescent="0.2">
      <c r="B46600" s="66"/>
    </row>
    <row r="46601" spans="2:2" x14ac:dyDescent="0.2">
      <c r="B46601" s="66"/>
    </row>
    <row r="46602" spans="2:2" x14ac:dyDescent="0.2">
      <c r="B46602" s="66"/>
    </row>
    <row r="46603" spans="2:2" x14ac:dyDescent="0.2">
      <c r="B46603" s="66"/>
    </row>
    <row r="46604" spans="2:2" x14ac:dyDescent="0.2">
      <c r="B46604" s="66"/>
    </row>
    <row r="46605" spans="2:2" x14ac:dyDescent="0.2">
      <c r="B46605" s="66"/>
    </row>
    <row r="46606" spans="2:2" x14ac:dyDescent="0.2">
      <c r="B46606" s="66"/>
    </row>
    <row r="46607" spans="2:2" x14ac:dyDescent="0.2">
      <c r="B46607" s="66"/>
    </row>
    <row r="46608" spans="2:2" x14ac:dyDescent="0.2">
      <c r="B46608" s="66"/>
    </row>
    <row r="46609" spans="2:2" x14ac:dyDescent="0.2">
      <c r="B46609" s="66"/>
    </row>
    <row r="46610" spans="2:2" x14ac:dyDescent="0.2">
      <c r="B46610" s="66"/>
    </row>
    <row r="46611" spans="2:2" x14ac:dyDescent="0.2">
      <c r="B46611" s="66"/>
    </row>
    <row r="46612" spans="2:2" x14ac:dyDescent="0.2">
      <c r="B46612" s="66"/>
    </row>
    <row r="46613" spans="2:2" x14ac:dyDescent="0.2">
      <c r="B46613" s="66"/>
    </row>
    <row r="46614" spans="2:2" x14ac:dyDescent="0.2">
      <c r="B46614" s="66"/>
    </row>
    <row r="46615" spans="2:2" x14ac:dyDescent="0.2">
      <c r="B46615" s="66"/>
    </row>
    <row r="46616" spans="2:2" x14ac:dyDescent="0.2">
      <c r="B46616" s="66"/>
    </row>
    <row r="46617" spans="2:2" x14ac:dyDescent="0.2">
      <c r="B46617" s="66"/>
    </row>
    <row r="46618" spans="2:2" x14ac:dyDescent="0.2">
      <c r="B46618" s="66"/>
    </row>
    <row r="46619" spans="2:2" x14ac:dyDescent="0.2">
      <c r="B46619" s="66"/>
    </row>
    <row r="46620" spans="2:2" x14ac:dyDescent="0.2">
      <c r="B46620" s="66"/>
    </row>
    <row r="46621" spans="2:2" x14ac:dyDescent="0.2">
      <c r="B46621" s="66"/>
    </row>
    <row r="46622" spans="2:2" x14ac:dyDescent="0.2">
      <c r="B46622" s="66"/>
    </row>
    <row r="46623" spans="2:2" x14ac:dyDescent="0.2">
      <c r="B46623" s="66"/>
    </row>
    <row r="46624" spans="2:2" x14ac:dyDescent="0.2">
      <c r="B46624" s="66"/>
    </row>
    <row r="46625" spans="2:2" x14ac:dyDescent="0.2">
      <c r="B46625" s="66"/>
    </row>
    <row r="46626" spans="2:2" x14ac:dyDescent="0.2">
      <c r="B46626" s="66"/>
    </row>
    <row r="46627" spans="2:2" x14ac:dyDescent="0.2">
      <c r="B46627" s="66"/>
    </row>
    <row r="46628" spans="2:2" x14ac:dyDescent="0.2">
      <c r="B46628" s="66"/>
    </row>
    <row r="46629" spans="2:2" x14ac:dyDescent="0.2">
      <c r="B46629" s="66"/>
    </row>
    <row r="46630" spans="2:2" x14ac:dyDescent="0.2">
      <c r="B46630" s="66"/>
    </row>
    <row r="46631" spans="2:2" x14ac:dyDescent="0.2">
      <c r="B46631" s="66"/>
    </row>
    <row r="46632" spans="2:2" x14ac:dyDescent="0.2">
      <c r="B46632" s="66"/>
    </row>
    <row r="46633" spans="2:2" x14ac:dyDescent="0.2">
      <c r="B46633" s="66"/>
    </row>
    <row r="46634" spans="2:2" x14ac:dyDescent="0.2">
      <c r="B46634" s="66"/>
    </row>
    <row r="46635" spans="2:2" x14ac:dyDescent="0.2">
      <c r="B46635" s="66"/>
    </row>
    <row r="46636" spans="2:2" x14ac:dyDescent="0.2">
      <c r="B46636" s="66"/>
    </row>
    <row r="46637" spans="2:2" x14ac:dyDescent="0.2">
      <c r="B46637" s="66"/>
    </row>
    <row r="46638" spans="2:2" x14ac:dyDescent="0.2">
      <c r="B46638" s="66"/>
    </row>
    <row r="46639" spans="2:2" x14ac:dyDescent="0.2">
      <c r="B46639" s="66"/>
    </row>
    <row r="46640" spans="2:2" x14ac:dyDescent="0.2">
      <c r="B46640" s="66"/>
    </row>
    <row r="46641" spans="2:2" x14ac:dyDescent="0.2">
      <c r="B46641" s="66"/>
    </row>
    <row r="46642" spans="2:2" x14ac:dyDescent="0.2">
      <c r="B46642" s="66"/>
    </row>
    <row r="46643" spans="2:2" x14ac:dyDescent="0.2">
      <c r="B46643" s="66"/>
    </row>
    <row r="46644" spans="2:2" x14ac:dyDescent="0.2">
      <c r="B46644" s="66"/>
    </row>
    <row r="46645" spans="2:2" x14ac:dyDescent="0.2">
      <c r="B46645" s="66"/>
    </row>
    <row r="46646" spans="2:2" x14ac:dyDescent="0.2">
      <c r="B46646" s="66"/>
    </row>
    <row r="46647" spans="2:2" x14ac:dyDescent="0.2">
      <c r="B46647" s="66"/>
    </row>
    <row r="46648" spans="2:2" x14ac:dyDescent="0.2">
      <c r="B46648" s="66"/>
    </row>
    <row r="46649" spans="2:2" x14ac:dyDescent="0.2">
      <c r="B46649" s="66"/>
    </row>
    <row r="46650" spans="2:2" x14ac:dyDescent="0.2">
      <c r="B46650" s="66"/>
    </row>
    <row r="46651" spans="2:2" x14ac:dyDescent="0.2">
      <c r="B46651" s="66"/>
    </row>
    <row r="46652" spans="2:2" x14ac:dyDescent="0.2">
      <c r="B46652" s="66"/>
    </row>
    <row r="46653" spans="2:2" x14ac:dyDescent="0.2">
      <c r="B46653" s="66"/>
    </row>
    <row r="46654" spans="2:2" x14ac:dyDescent="0.2">
      <c r="B46654" s="66"/>
    </row>
    <row r="46655" spans="2:2" x14ac:dyDescent="0.2">
      <c r="B46655" s="66"/>
    </row>
    <row r="46656" spans="2:2" x14ac:dyDescent="0.2">
      <c r="B46656" s="66"/>
    </row>
    <row r="46657" spans="2:2" x14ac:dyDescent="0.2">
      <c r="B46657" s="66"/>
    </row>
    <row r="46658" spans="2:2" x14ac:dyDescent="0.2">
      <c r="B46658" s="66"/>
    </row>
    <row r="46659" spans="2:2" x14ac:dyDescent="0.2">
      <c r="B46659" s="66"/>
    </row>
    <row r="46660" spans="2:2" x14ac:dyDescent="0.2">
      <c r="B46660" s="66"/>
    </row>
    <row r="46661" spans="2:2" x14ac:dyDescent="0.2">
      <c r="B46661" s="66"/>
    </row>
    <row r="46662" spans="2:2" x14ac:dyDescent="0.2">
      <c r="B46662" s="66"/>
    </row>
    <row r="46663" spans="2:2" x14ac:dyDescent="0.2">
      <c r="B46663" s="66"/>
    </row>
    <row r="46664" spans="2:2" x14ac:dyDescent="0.2">
      <c r="B46664" s="66"/>
    </row>
    <row r="46665" spans="2:2" x14ac:dyDescent="0.2">
      <c r="B46665" s="66"/>
    </row>
    <row r="46666" spans="2:2" x14ac:dyDescent="0.2">
      <c r="B46666" s="66"/>
    </row>
    <row r="46667" spans="2:2" x14ac:dyDescent="0.2">
      <c r="B46667" s="66"/>
    </row>
    <row r="46668" spans="2:2" x14ac:dyDescent="0.2">
      <c r="B46668" s="66"/>
    </row>
    <row r="46669" spans="2:2" x14ac:dyDescent="0.2">
      <c r="B46669" s="66"/>
    </row>
    <row r="46670" spans="2:2" x14ac:dyDescent="0.2">
      <c r="B46670" s="66"/>
    </row>
    <row r="46671" spans="2:2" x14ac:dyDescent="0.2">
      <c r="B46671" s="66"/>
    </row>
    <row r="46672" spans="2:2" x14ac:dyDescent="0.2">
      <c r="B46672" s="66"/>
    </row>
    <row r="46673" spans="2:2" x14ac:dyDescent="0.2">
      <c r="B46673" s="66"/>
    </row>
    <row r="46674" spans="2:2" x14ac:dyDescent="0.2">
      <c r="B46674" s="66"/>
    </row>
    <row r="46675" spans="2:2" x14ac:dyDescent="0.2">
      <c r="B46675" s="66"/>
    </row>
    <row r="46676" spans="2:2" x14ac:dyDescent="0.2">
      <c r="B46676" s="66"/>
    </row>
    <row r="46677" spans="2:2" x14ac:dyDescent="0.2">
      <c r="B46677" s="66"/>
    </row>
    <row r="46678" spans="2:2" x14ac:dyDescent="0.2">
      <c r="B46678" s="66"/>
    </row>
    <row r="46679" spans="2:2" x14ac:dyDescent="0.2">
      <c r="B46679" s="66"/>
    </row>
    <row r="46680" spans="2:2" x14ac:dyDescent="0.2">
      <c r="B46680" s="66"/>
    </row>
    <row r="46681" spans="2:2" x14ac:dyDescent="0.2">
      <c r="B46681" s="66"/>
    </row>
    <row r="46682" spans="2:2" x14ac:dyDescent="0.2">
      <c r="B46682" s="66"/>
    </row>
    <row r="46683" spans="2:2" x14ac:dyDescent="0.2">
      <c r="B46683" s="66"/>
    </row>
    <row r="46684" spans="2:2" x14ac:dyDescent="0.2">
      <c r="B46684" s="66"/>
    </row>
    <row r="46685" spans="2:2" x14ac:dyDescent="0.2">
      <c r="B46685" s="66"/>
    </row>
    <row r="46686" spans="2:2" x14ac:dyDescent="0.2">
      <c r="B46686" s="66"/>
    </row>
    <row r="46687" spans="2:2" x14ac:dyDescent="0.2">
      <c r="B46687" s="66"/>
    </row>
    <row r="46688" spans="2:2" x14ac:dyDescent="0.2">
      <c r="B46688" s="66"/>
    </row>
    <row r="46689" spans="2:2" x14ac:dyDescent="0.2">
      <c r="B46689" s="66"/>
    </row>
    <row r="46690" spans="2:2" x14ac:dyDescent="0.2">
      <c r="B46690" s="66"/>
    </row>
    <row r="46691" spans="2:2" x14ac:dyDescent="0.2">
      <c r="B46691" s="66"/>
    </row>
    <row r="46692" spans="2:2" x14ac:dyDescent="0.2">
      <c r="B46692" s="66"/>
    </row>
    <row r="46693" spans="2:2" x14ac:dyDescent="0.2">
      <c r="B46693" s="66"/>
    </row>
    <row r="46694" spans="2:2" x14ac:dyDescent="0.2">
      <c r="B46694" s="66"/>
    </row>
    <row r="46695" spans="2:2" x14ac:dyDescent="0.2">
      <c r="B46695" s="66"/>
    </row>
    <row r="46696" spans="2:2" x14ac:dyDescent="0.2">
      <c r="B46696" s="66"/>
    </row>
    <row r="46697" spans="2:2" x14ac:dyDescent="0.2">
      <c r="B46697" s="66"/>
    </row>
    <row r="46698" spans="2:2" x14ac:dyDescent="0.2">
      <c r="B46698" s="66"/>
    </row>
    <row r="46699" spans="2:2" x14ac:dyDescent="0.2">
      <c r="B46699" s="66"/>
    </row>
    <row r="46700" spans="2:2" x14ac:dyDescent="0.2">
      <c r="B46700" s="66"/>
    </row>
    <row r="46701" spans="2:2" x14ac:dyDescent="0.2">
      <c r="B46701" s="66"/>
    </row>
    <row r="46702" spans="2:2" x14ac:dyDescent="0.2">
      <c r="B46702" s="66"/>
    </row>
    <row r="46703" spans="2:2" x14ac:dyDescent="0.2">
      <c r="B46703" s="66"/>
    </row>
    <row r="46704" spans="2:2" x14ac:dyDescent="0.2">
      <c r="B46704" s="66"/>
    </row>
    <row r="46705" spans="2:2" x14ac:dyDescent="0.2">
      <c r="B46705" s="66"/>
    </row>
    <row r="46706" spans="2:2" x14ac:dyDescent="0.2">
      <c r="B46706" s="66"/>
    </row>
    <row r="46707" spans="2:2" x14ac:dyDescent="0.2">
      <c r="B46707" s="66"/>
    </row>
    <row r="46708" spans="2:2" x14ac:dyDescent="0.2">
      <c r="B46708" s="66"/>
    </row>
    <row r="46709" spans="2:2" x14ac:dyDescent="0.2">
      <c r="B46709" s="66"/>
    </row>
    <row r="46710" spans="2:2" x14ac:dyDescent="0.2">
      <c r="B46710" s="66"/>
    </row>
    <row r="46711" spans="2:2" x14ac:dyDescent="0.2">
      <c r="B46711" s="66"/>
    </row>
    <row r="46712" spans="2:2" x14ac:dyDescent="0.2">
      <c r="B46712" s="66"/>
    </row>
    <row r="46713" spans="2:2" x14ac:dyDescent="0.2">
      <c r="B46713" s="66"/>
    </row>
    <row r="46714" spans="2:2" x14ac:dyDescent="0.2">
      <c r="B46714" s="66"/>
    </row>
    <row r="46715" spans="2:2" x14ac:dyDescent="0.2">
      <c r="B46715" s="66"/>
    </row>
    <row r="46716" spans="2:2" x14ac:dyDescent="0.2">
      <c r="B46716" s="66"/>
    </row>
    <row r="46717" spans="2:2" x14ac:dyDescent="0.2">
      <c r="B46717" s="66"/>
    </row>
    <row r="46718" spans="2:2" x14ac:dyDescent="0.2">
      <c r="B46718" s="66"/>
    </row>
    <row r="46719" spans="2:2" x14ac:dyDescent="0.2">
      <c r="B46719" s="66"/>
    </row>
    <row r="46720" spans="2:2" x14ac:dyDescent="0.2">
      <c r="B46720" s="66"/>
    </row>
    <row r="46721" spans="2:2" x14ac:dyDescent="0.2">
      <c r="B46721" s="66"/>
    </row>
    <row r="46722" spans="2:2" x14ac:dyDescent="0.2">
      <c r="B46722" s="66"/>
    </row>
    <row r="46723" spans="2:2" x14ac:dyDescent="0.2">
      <c r="B46723" s="66"/>
    </row>
    <row r="46724" spans="2:2" x14ac:dyDescent="0.2">
      <c r="B46724" s="66"/>
    </row>
    <row r="46725" spans="2:2" x14ac:dyDescent="0.2">
      <c r="B46725" s="66"/>
    </row>
    <row r="46726" spans="2:2" x14ac:dyDescent="0.2">
      <c r="B46726" s="66"/>
    </row>
    <row r="46727" spans="2:2" x14ac:dyDescent="0.2">
      <c r="B46727" s="66"/>
    </row>
    <row r="46728" spans="2:2" x14ac:dyDescent="0.2">
      <c r="B46728" s="66"/>
    </row>
    <row r="46729" spans="2:2" x14ac:dyDescent="0.2">
      <c r="B46729" s="66"/>
    </row>
    <row r="46730" spans="2:2" x14ac:dyDescent="0.2">
      <c r="B46730" s="66"/>
    </row>
    <row r="46731" spans="2:2" x14ac:dyDescent="0.2">
      <c r="B46731" s="66"/>
    </row>
    <row r="46732" spans="2:2" x14ac:dyDescent="0.2">
      <c r="B46732" s="66"/>
    </row>
    <row r="46733" spans="2:2" x14ac:dyDescent="0.2">
      <c r="B46733" s="66"/>
    </row>
    <row r="46734" spans="2:2" x14ac:dyDescent="0.2">
      <c r="B46734" s="66"/>
    </row>
    <row r="46735" spans="2:2" x14ac:dyDescent="0.2">
      <c r="B46735" s="66"/>
    </row>
    <row r="46736" spans="2:2" x14ac:dyDescent="0.2">
      <c r="B46736" s="66"/>
    </row>
    <row r="46737" spans="2:2" x14ac:dyDescent="0.2">
      <c r="B46737" s="66"/>
    </row>
    <row r="46738" spans="2:2" x14ac:dyDescent="0.2">
      <c r="B46738" s="66"/>
    </row>
    <row r="46739" spans="2:2" x14ac:dyDescent="0.2">
      <c r="B46739" s="66"/>
    </row>
    <row r="46740" spans="2:2" x14ac:dyDescent="0.2">
      <c r="B46740" s="66"/>
    </row>
    <row r="46741" spans="2:2" x14ac:dyDescent="0.2">
      <c r="B46741" s="66"/>
    </row>
    <row r="46742" spans="2:2" x14ac:dyDescent="0.2">
      <c r="B46742" s="66"/>
    </row>
    <row r="46743" spans="2:2" x14ac:dyDescent="0.2">
      <c r="B46743" s="66"/>
    </row>
    <row r="46744" spans="2:2" x14ac:dyDescent="0.2">
      <c r="B46744" s="66"/>
    </row>
    <row r="46745" spans="2:2" x14ac:dyDescent="0.2">
      <c r="B46745" s="66"/>
    </row>
    <row r="46746" spans="2:2" x14ac:dyDescent="0.2">
      <c r="B46746" s="66"/>
    </row>
    <row r="46747" spans="2:2" x14ac:dyDescent="0.2">
      <c r="B46747" s="66"/>
    </row>
    <row r="46748" spans="2:2" x14ac:dyDescent="0.2">
      <c r="B46748" s="66"/>
    </row>
    <row r="46749" spans="2:2" x14ac:dyDescent="0.2">
      <c r="B46749" s="66"/>
    </row>
    <row r="46750" spans="2:2" x14ac:dyDescent="0.2">
      <c r="B46750" s="66"/>
    </row>
    <row r="46751" spans="2:2" x14ac:dyDescent="0.2">
      <c r="B46751" s="66"/>
    </row>
    <row r="46752" spans="2:2" x14ac:dyDescent="0.2">
      <c r="B46752" s="66"/>
    </row>
    <row r="46753" spans="2:2" x14ac:dyDescent="0.2">
      <c r="B46753" s="66"/>
    </row>
    <row r="46754" spans="2:2" x14ac:dyDescent="0.2">
      <c r="B46754" s="66"/>
    </row>
    <row r="46755" spans="2:2" x14ac:dyDescent="0.2">
      <c r="B46755" s="66"/>
    </row>
    <row r="46756" spans="2:2" x14ac:dyDescent="0.2">
      <c r="B46756" s="66"/>
    </row>
    <row r="46757" spans="2:2" x14ac:dyDescent="0.2">
      <c r="B46757" s="66"/>
    </row>
    <row r="46758" spans="2:2" x14ac:dyDescent="0.2">
      <c r="B46758" s="66"/>
    </row>
    <row r="46759" spans="2:2" x14ac:dyDescent="0.2">
      <c r="B46759" s="66"/>
    </row>
    <row r="46760" spans="2:2" x14ac:dyDescent="0.2">
      <c r="B46760" s="66"/>
    </row>
    <row r="46761" spans="2:2" x14ac:dyDescent="0.2">
      <c r="B46761" s="66"/>
    </row>
    <row r="46762" spans="2:2" x14ac:dyDescent="0.2">
      <c r="B46762" s="66"/>
    </row>
    <row r="46763" spans="2:2" x14ac:dyDescent="0.2">
      <c r="B46763" s="66"/>
    </row>
    <row r="46764" spans="2:2" x14ac:dyDescent="0.2">
      <c r="B46764" s="66"/>
    </row>
    <row r="46765" spans="2:2" x14ac:dyDescent="0.2">
      <c r="B46765" s="66"/>
    </row>
    <row r="46766" spans="2:2" x14ac:dyDescent="0.2">
      <c r="B46766" s="66"/>
    </row>
    <row r="46767" spans="2:2" x14ac:dyDescent="0.2">
      <c r="B46767" s="66"/>
    </row>
    <row r="46768" spans="2:2" x14ac:dyDescent="0.2">
      <c r="B46768" s="66"/>
    </row>
    <row r="46769" spans="2:2" x14ac:dyDescent="0.2">
      <c r="B46769" s="66"/>
    </row>
    <row r="46770" spans="2:2" x14ac:dyDescent="0.2">
      <c r="B46770" s="66"/>
    </row>
    <row r="46771" spans="2:2" x14ac:dyDescent="0.2">
      <c r="B46771" s="66"/>
    </row>
    <row r="46772" spans="2:2" x14ac:dyDescent="0.2">
      <c r="B46772" s="66"/>
    </row>
    <row r="46773" spans="2:2" x14ac:dyDescent="0.2">
      <c r="B46773" s="66"/>
    </row>
    <row r="46774" spans="2:2" x14ac:dyDescent="0.2">
      <c r="B46774" s="66"/>
    </row>
    <row r="46775" spans="2:2" x14ac:dyDescent="0.2">
      <c r="B46775" s="66"/>
    </row>
    <row r="46776" spans="2:2" x14ac:dyDescent="0.2">
      <c r="B46776" s="66"/>
    </row>
    <row r="46777" spans="2:2" x14ac:dyDescent="0.2">
      <c r="B46777" s="66"/>
    </row>
    <row r="46778" spans="2:2" x14ac:dyDescent="0.2">
      <c r="B46778" s="66"/>
    </row>
    <row r="46779" spans="2:2" x14ac:dyDescent="0.2">
      <c r="B46779" s="66"/>
    </row>
    <row r="46780" spans="2:2" x14ac:dyDescent="0.2">
      <c r="B46780" s="66"/>
    </row>
    <row r="46781" spans="2:2" x14ac:dyDescent="0.2">
      <c r="B46781" s="66"/>
    </row>
    <row r="46782" spans="2:2" x14ac:dyDescent="0.2">
      <c r="B46782" s="66"/>
    </row>
    <row r="46783" spans="2:2" x14ac:dyDescent="0.2">
      <c r="B46783" s="66"/>
    </row>
    <row r="46784" spans="2:2" x14ac:dyDescent="0.2">
      <c r="B46784" s="66"/>
    </row>
    <row r="46785" spans="2:2" x14ac:dyDescent="0.2">
      <c r="B46785" s="66"/>
    </row>
    <row r="46786" spans="2:2" x14ac:dyDescent="0.2">
      <c r="B46786" s="66"/>
    </row>
    <row r="46787" spans="2:2" x14ac:dyDescent="0.2">
      <c r="B46787" s="66"/>
    </row>
    <row r="46788" spans="2:2" x14ac:dyDescent="0.2">
      <c r="B46788" s="66"/>
    </row>
    <row r="46789" spans="2:2" x14ac:dyDescent="0.2">
      <c r="B46789" s="66"/>
    </row>
    <row r="46790" spans="2:2" x14ac:dyDescent="0.2">
      <c r="B46790" s="66"/>
    </row>
    <row r="46791" spans="2:2" x14ac:dyDescent="0.2">
      <c r="B46791" s="66"/>
    </row>
    <row r="46792" spans="2:2" x14ac:dyDescent="0.2">
      <c r="B46792" s="66"/>
    </row>
    <row r="46793" spans="2:2" x14ac:dyDescent="0.2">
      <c r="B46793" s="66"/>
    </row>
    <row r="46794" spans="2:2" x14ac:dyDescent="0.2">
      <c r="B46794" s="66"/>
    </row>
    <row r="46795" spans="2:2" x14ac:dyDescent="0.2">
      <c r="B46795" s="66"/>
    </row>
    <row r="46796" spans="2:2" x14ac:dyDescent="0.2">
      <c r="B46796" s="66"/>
    </row>
    <row r="46797" spans="2:2" x14ac:dyDescent="0.2">
      <c r="B46797" s="66"/>
    </row>
    <row r="46798" spans="2:2" x14ac:dyDescent="0.2">
      <c r="B46798" s="66"/>
    </row>
    <row r="46799" spans="2:2" x14ac:dyDescent="0.2">
      <c r="B46799" s="66"/>
    </row>
    <row r="46800" spans="2:2" x14ac:dyDescent="0.2">
      <c r="B46800" s="66"/>
    </row>
    <row r="46801" spans="2:2" x14ac:dyDescent="0.2">
      <c r="B46801" s="66"/>
    </row>
    <row r="46802" spans="2:2" x14ac:dyDescent="0.2">
      <c r="B46802" s="66"/>
    </row>
    <row r="46803" spans="2:2" x14ac:dyDescent="0.2">
      <c r="B46803" s="66"/>
    </row>
    <row r="46804" spans="2:2" x14ac:dyDescent="0.2">
      <c r="B46804" s="66"/>
    </row>
    <row r="46805" spans="2:2" x14ac:dyDescent="0.2">
      <c r="B46805" s="66"/>
    </row>
    <row r="46806" spans="2:2" x14ac:dyDescent="0.2">
      <c r="B46806" s="66"/>
    </row>
    <row r="46807" spans="2:2" x14ac:dyDescent="0.2">
      <c r="B46807" s="66"/>
    </row>
    <row r="46808" spans="2:2" x14ac:dyDescent="0.2">
      <c r="B46808" s="66"/>
    </row>
    <row r="46809" spans="2:2" x14ac:dyDescent="0.2">
      <c r="B46809" s="66"/>
    </row>
    <row r="46810" spans="2:2" x14ac:dyDescent="0.2">
      <c r="B46810" s="66"/>
    </row>
    <row r="46811" spans="2:2" x14ac:dyDescent="0.2">
      <c r="B46811" s="66"/>
    </row>
    <row r="46812" spans="2:2" x14ac:dyDescent="0.2">
      <c r="B46812" s="66"/>
    </row>
    <row r="46813" spans="2:2" x14ac:dyDescent="0.2">
      <c r="B46813" s="66"/>
    </row>
    <row r="46814" spans="2:2" x14ac:dyDescent="0.2">
      <c r="B46814" s="66"/>
    </row>
    <row r="46815" spans="2:2" x14ac:dyDescent="0.2">
      <c r="B46815" s="66"/>
    </row>
    <row r="46816" spans="2:2" x14ac:dyDescent="0.2">
      <c r="B46816" s="66"/>
    </row>
    <row r="46817" spans="2:2" x14ac:dyDescent="0.2">
      <c r="B46817" s="66"/>
    </row>
    <row r="46818" spans="2:2" x14ac:dyDescent="0.2">
      <c r="B46818" s="66"/>
    </row>
    <row r="46819" spans="2:2" x14ac:dyDescent="0.2">
      <c r="B46819" s="66"/>
    </row>
    <row r="46820" spans="2:2" x14ac:dyDescent="0.2">
      <c r="B46820" s="66"/>
    </row>
    <row r="46821" spans="2:2" x14ac:dyDescent="0.2">
      <c r="B46821" s="66"/>
    </row>
    <row r="46822" spans="2:2" x14ac:dyDescent="0.2">
      <c r="B46822" s="66"/>
    </row>
    <row r="46823" spans="2:2" x14ac:dyDescent="0.2">
      <c r="B46823" s="66"/>
    </row>
    <row r="46824" spans="2:2" x14ac:dyDescent="0.2">
      <c r="B46824" s="66"/>
    </row>
    <row r="46825" spans="2:2" x14ac:dyDescent="0.2">
      <c r="B46825" s="66"/>
    </row>
    <row r="46826" spans="2:2" x14ac:dyDescent="0.2">
      <c r="B46826" s="66"/>
    </row>
    <row r="46827" spans="2:2" x14ac:dyDescent="0.2">
      <c r="B46827" s="66"/>
    </row>
    <row r="46828" spans="2:2" x14ac:dyDescent="0.2">
      <c r="B46828" s="66"/>
    </row>
    <row r="46829" spans="2:2" x14ac:dyDescent="0.2">
      <c r="B46829" s="66"/>
    </row>
    <row r="46830" spans="2:2" x14ac:dyDescent="0.2">
      <c r="B46830" s="66"/>
    </row>
    <row r="46831" spans="2:2" x14ac:dyDescent="0.2">
      <c r="B46831" s="66"/>
    </row>
    <row r="46832" spans="2:2" x14ac:dyDescent="0.2">
      <c r="B46832" s="66"/>
    </row>
    <row r="46833" spans="2:2" x14ac:dyDescent="0.2">
      <c r="B46833" s="66"/>
    </row>
    <row r="46834" spans="2:2" x14ac:dyDescent="0.2">
      <c r="B46834" s="66"/>
    </row>
    <row r="46835" spans="2:2" x14ac:dyDescent="0.2">
      <c r="B46835" s="66"/>
    </row>
    <row r="46836" spans="2:2" x14ac:dyDescent="0.2">
      <c r="B46836" s="66"/>
    </row>
    <row r="46837" spans="2:2" x14ac:dyDescent="0.2">
      <c r="B46837" s="66"/>
    </row>
    <row r="46838" spans="2:2" x14ac:dyDescent="0.2">
      <c r="B46838" s="66"/>
    </row>
    <row r="46839" spans="2:2" x14ac:dyDescent="0.2">
      <c r="B46839" s="66"/>
    </row>
    <row r="46840" spans="2:2" x14ac:dyDescent="0.2">
      <c r="B46840" s="66"/>
    </row>
    <row r="46841" spans="2:2" x14ac:dyDescent="0.2">
      <c r="B46841" s="66"/>
    </row>
    <row r="46842" spans="2:2" x14ac:dyDescent="0.2">
      <c r="B46842" s="66"/>
    </row>
    <row r="46843" spans="2:2" x14ac:dyDescent="0.2">
      <c r="B46843" s="66"/>
    </row>
    <row r="46844" spans="2:2" x14ac:dyDescent="0.2">
      <c r="B46844" s="66"/>
    </row>
    <row r="46845" spans="2:2" x14ac:dyDescent="0.2">
      <c r="B46845" s="66"/>
    </row>
    <row r="46846" spans="2:2" x14ac:dyDescent="0.2">
      <c r="B46846" s="66"/>
    </row>
    <row r="46847" spans="2:2" x14ac:dyDescent="0.2">
      <c r="B46847" s="66"/>
    </row>
    <row r="46848" spans="2:2" x14ac:dyDescent="0.2">
      <c r="B46848" s="66"/>
    </row>
    <row r="46849" spans="2:2" x14ac:dyDescent="0.2">
      <c r="B46849" s="66"/>
    </row>
    <row r="46850" spans="2:2" x14ac:dyDescent="0.2">
      <c r="B46850" s="66"/>
    </row>
    <row r="46851" spans="2:2" x14ac:dyDescent="0.2">
      <c r="B46851" s="66"/>
    </row>
    <row r="46852" spans="2:2" x14ac:dyDescent="0.2">
      <c r="B46852" s="66"/>
    </row>
    <row r="46853" spans="2:2" x14ac:dyDescent="0.2">
      <c r="B46853" s="66"/>
    </row>
    <row r="46854" spans="2:2" x14ac:dyDescent="0.2">
      <c r="B46854" s="66"/>
    </row>
    <row r="46855" spans="2:2" x14ac:dyDescent="0.2">
      <c r="B46855" s="66"/>
    </row>
    <row r="46856" spans="2:2" x14ac:dyDescent="0.2">
      <c r="B46856" s="66"/>
    </row>
    <row r="46857" spans="2:2" x14ac:dyDescent="0.2">
      <c r="B46857" s="66"/>
    </row>
    <row r="46858" spans="2:2" x14ac:dyDescent="0.2">
      <c r="B46858" s="66"/>
    </row>
    <row r="46859" spans="2:2" x14ac:dyDescent="0.2">
      <c r="B46859" s="66"/>
    </row>
    <row r="46860" spans="2:2" x14ac:dyDescent="0.2">
      <c r="B46860" s="66"/>
    </row>
    <row r="46861" spans="2:2" x14ac:dyDescent="0.2">
      <c r="B46861" s="66"/>
    </row>
    <row r="46862" spans="2:2" x14ac:dyDescent="0.2">
      <c r="B46862" s="66"/>
    </row>
    <row r="46863" spans="2:2" x14ac:dyDescent="0.2">
      <c r="B46863" s="66"/>
    </row>
    <row r="46864" spans="2:2" x14ac:dyDescent="0.2">
      <c r="B46864" s="66"/>
    </row>
    <row r="46865" spans="2:2" x14ac:dyDescent="0.2">
      <c r="B46865" s="66"/>
    </row>
    <row r="46866" spans="2:2" x14ac:dyDescent="0.2">
      <c r="B46866" s="66"/>
    </row>
    <row r="46867" spans="2:2" x14ac:dyDescent="0.2">
      <c r="B46867" s="66"/>
    </row>
    <row r="46868" spans="2:2" x14ac:dyDescent="0.2">
      <c r="B46868" s="66"/>
    </row>
    <row r="46869" spans="2:2" x14ac:dyDescent="0.2">
      <c r="B46869" s="66"/>
    </row>
    <row r="46870" spans="2:2" x14ac:dyDescent="0.2">
      <c r="B46870" s="66"/>
    </row>
    <row r="46871" spans="2:2" x14ac:dyDescent="0.2">
      <c r="B46871" s="66"/>
    </row>
    <row r="46872" spans="2:2" x14ac:dyDescent="0.2">
      <c r="B46872" s="66"/>
    </row>
    <row r="46873" spans="2:2" x14ac:dyDescent="0.2">
      <c r="B46873" s="66"/>
    </row>
    <row r="46874" spans="2:2" x14ac:dyDescent="0.2">
      <c r="B46874" s="66"/>
    </row>
    <row r="46875" spans="2:2" x14ac:dyDescent="0.2">
      <c r="B46875" s="66"/>
    </row>
    <row r="46876" spans="2:2" x14ac:dyDescent="0.2">
      <c r="B46876" s="66"/>
    </row>
    <row r="46877" spans="2:2" x14ac:dyDescent="0.2">
      <c r="B46877" s="66"/>
    </row>
    <row r="46878" spans="2:2" x14ac:dyDescent="0.2">
      <c r="B46878" s="66"/>
    </row>
    <row r="46879" spans="2:2" x14ac:dyDescent="0.2">
      <c r="B46879" s="66"/>
    </row>
    <row r="46880" spans="2:2" x14ac:dyDescent="0.2">
      <c r="B46880" s="66"/>
    </row>
    <row r="46881" spans="2:2" x14ac:dyDescent="0.2">
      <c r="B46881" s="66"/>
    </row>
    <row r="46882" spans="2:2" x14ac:dyDescent="0.2">
      <c r="B46882" s="66"/>
    </row>
    <row r="46883" spans="2:2" x14ac:dyDescent="0.2">
      <c r="B46883" s="66"/>
    </row>
    <row r="46884" spans="2:2" x14ac:dyDescent="0.2">
      <c r="B46884" s="66"/>
    </row>
    <row r="46885" spans="2:2" x14ac:dyDescent="0.2">
      <c r="B46885" s="66"/>
    </row>
    <row r="46886" spans="2:2" x14ac:dyDescent="0.2">
      <c r="B46886" s="66"/>
    </row>
    <row r="46887" spans="2:2" x14ac:dyDescent="0.2">
      <c r="B46887" s="66"/>
    </row>
    <row r="46888" spans="2:2" x14ac:dyDescent="0.2">
      <c r="B46888" s="66"/>
    </row>
    <row r="46889" spans="2:2" x14ac:dyDescent="0.2">
      <c r="B46889" s="66"/>
    </row>
    <row r="46890" spans="2:2" x14ac:dyDescent="0.2">
      <c r="B46890" s="66"/>
    </row>
    <row r="46891" spans="2:2" x14ac:dyDescent="0.2">
      <c r="B46891" s="66"/>
    </row>
    <row r="46892" spans="2:2" x14ac:dyDescent="0.2">
      <c r="B46892" s="66"/>
    </row>
    <row r="46893" spans="2:2" x14ac:dyDescent="0.2">
      <c r="B46893" s="66"/>
    </row>
    <row r="46894" spans="2:2" x14ac:dyDescent="0.2">
      <c r="B46894" s="66"/>
    </row>
    <row r="46895" spans="2:2" x14ac:dyDescent="0.2">
      <c r="B46895" s="66"/>
    </row>
    <row r="46896" spans="2:2" x14ac:dyDescent="0.2">
      <c r="B46896" s="66"/>
    </row>
    <row r="46897" spans="2:2" x14ac:dyDescent="0.2">
      <c r="B46897" s="66"/>
    </row>
    <row r="46898" spans="2:2" x14ac:dyDescent="0.2">
      <c r="B46898" s="66"/>
    </row>
    <row r="46899" spans="2:2" x14ac:dyDescent="0.2">
      <c r="B46899" s="66"/>
    </row>
    <row r="46900" spans="2:2" x14ac:dyDescent="0.2">
      <c r="B46900" s="66"/>
    </row>
    <row r="46901" spans="2:2" x14ac:dyDescent="0.2">
      <c r="B46901" s="66"/>
    </row>
    <row r="46902" spans="2:2" x14ac:dyDescent="0.2">
      <c r="B46902" s="66"/>
    </row>
    <row r="46903" spans="2:2" x14ac:dyDescent="0.2">
      <c r="B46903" s="66"/>
    </row>
    <row r="46904" spans="2:2" x14ac:dyDescent="0.2">
      <c r="B46904" s="66"/>
    </row>
    <row r="46905" spans="2:2" x14ac:dyDescent="0.2">
      <c r="B46905" s="66"/>
    </row>
    <row r="46906" spans="2:2" x14ac:dyDescent="0.2">
      <c r="B46906" s="66"/>
    </row>
    <row r="46907" spans="2:2" x14ac:dyDescent="0.2">
      <c r="B46907" s="66"/>
    </row>
    <row r="46908" spans="2:2" x14ac:dyDescent="0.2">
      <c r="B46908" s="66"/>
    </row>
    <row r="46909" spans="2:2" x14ac:dyDescent="0.2">
      <c r="B46909" s="66"/>
    </row>
    <row r="46910" spans="2:2" x14ac:dyDescent="0.2">
      <c r="B46910" s="66"/>
    </row>
    <row r="46911" spans="2:2" x14ac:dyDescent="0.2">
      <c r="B46911" s="66"/>
    </row>
    <row r="46912" spans="2:2" x14ac:dyDescent="0.2">
      <c r="B46912" s="66"/>
    </row>
    <row r="46913" spans="2:2" x14ac:dyDescent="0.2">
      <c r="B46913" s="66"/>
    </row>
    <row r="46914" spans="2:2" x14ac:dyDescent="0.2">
      <c r="B46914" s="66"/>
    </row>
    <row r="46915" spans="2:2" x14ac:dyDescent="0.2">
      <c r="B46915" s="66"/>
    </row>
    <row r="46916" spans="2:2" x14ac:dyDescent="0.2">
      <c r="B46916" s="66"/>
    </row>
    <row r="46917" spans="2:2" x14ac:dyDescent="0.2">
      <c r="B46917" s="66"/>
    </row>
    <row r="46918" spans="2:2" x14ac:dyDescent="0.2">
      <c r="B46918" s="66"/>
    </row>
    <row r="46919" spans="2:2" x14ac:dyDescent="0.2">
      <c r="B46919" s="66"/>
    </row>
    <row r="46920" spans="2:2" x14ac:dyDescent="0.2">
      <c r="B46920" s="66"/>
    </row>
    <row r="46921" spans="2:2" x14ac:dyDescent="0.2">
      <c r="B46921" s="66"/>
    </row>
    <row r="46922" spans="2:2" x14ac:dyDescent="0.2">
      <c r="B46922" s="66"/>
    </row>
    <row r="46923" spans="2:2" x14ac:dyDescent="0.2">
      <c r="B46923" s="66"/>
    </row>
    <row r="46924" spans="2:2" x14ac:dyDescent="0.2">
      <c r="B46924" s="66"/>
    </row>
    <row r="46925" spans="2:2" x14ac:dyDescent="0.2">
      <c r="B46925" s="66"/>
    </row>
    <row r="46926" spans="2:2" x14ac:dyDescent="0.2">
      <c r="B46926" s="66"/>
    </row>
    <row r="46927" spans="2:2" x14ac:dyDescent="0.2">
      <c r="B46927" s="66"/>
    </row>
    <row r="46928" spans="2:2" x14ac:dyDescent="0.2">
      <c r="B46928" s="66"/>
    </row>
    <row r="46929" spans="2:2" x14ac:dyDescent="0.2">
      <c r="B46929" s="66"/>
    </row>
    <row r="46930" spans="2:2" x14ac:dyDescent="0.2">
      <c r="B46930" s="66"/>
    </row>
    <row r="46931" spans="2:2" x14ac:dyDescent="0.2">
      <c r="B46931" s="66"/>
    </row>
    <row r="46932" spans="2:2" x14ac:dyDescent="0.2">
      <c r="B46932" s="66"/>
    </row>
    <row r="46933" spans="2:2" x14ac:dyDescent="0.2">
      <c r="B46933" s="66"/>
    </row>
    <row r="46934" spans="2:2" x14ac:dyDescent="0.2">
      <c r="B46934" s="66"/>
    </row>
    <row r="46935" spans="2:2" x14ac:dyDescent="0.2">
      <c r="B46935" s="66"/>
    </row>
    <row r="46936" spans="2:2" x14ac:dyDescent="0.2">
      <c r="B46936" s="66"/>
    </row>
    <row r="46937" spans="2:2" x14ac:dyDescent="0.2">
      <c r="B46937" s="66"/>
    </row>
    <row r="46938" spans="2:2" x14ac:dyDescent="0.2">
      <c r="B46938" s="66"/>
    </row>
    <row r="46939" spans="2:2" x14ac:dyDescent="0.2">
      <c r="B46939" s="66"/>
    </row>
    <row r="46940" spans="2:2" x14ac:dyDescent="0.2">
      <c r="B46940" s="66"/>
    </row>
    <row r="46941" spans="2:2" x14ac:dyDescent="0.2">
      <c r="B46941" s="66"/>
    </row>
    <row r="46942" spans="2:2" x14ac:dyDescent="0.2">
      <c r="B46942" s="66"/>
    </row>
    <row r="46943" spans="2:2" x14ac:dyDescent="0.2">
      <c r="B46943" s="66"/>
    </row>
    <row r="46944" spans="2:2" x14ac:dyDescent="0.2">
      <c r="B46944" s="66"/>
    </row>
    <row r="46945" spans="2:2" x14ac:dyDescent="0.2">
      <c r="B46945" s="66"/>
    </row>
    <row r="46946" spans="2:2" x14ac:dyDescent="0.2">
      <c r="B46946" s="66"/>
    </row>
    <row r="46947" spans="2:2" x14ac:dyDescent="0.2">
      <c r="B46947" s="66"/>
    </row>
    <row r="46948" spans="2:2" x14ac:dyDescent="0.2">
      <c r="B46948" s="66"/>
    </row>
    <row r="46949" spans="2:2" x14ac:dyDescent="0.2">
      <c r="B46949" s="66"/>
    </row>
    <row r="46950" spans="2:2" x14ac:dyDescent="0.2">
      <c r="B46950" s="66"/>
    </row>
    <row r="46951" spans="2:2" x14ac:dyDescent="0.2">
      <c r="B46951" s="66"/>
    </row>
    <row r="46952" spans="2:2" x14ac:dyDescent="0.2">
      <c r="B46952" s="66"/>
    </row>
    <row r="46953" spans="2:2" x14ac:dyDescent="0.2">
      <c r="B46953" s="66"/>
    </row>
    <row r="46954" spans="2:2" x14ac:dyDescent="0.2">
      <c r="B46954" s="66"/>
    </row>
    <row r="46955" spans="2:2" x14ac:dyDescent="0.2">
      <c r="B46955" s="66"/>
    </row>
    <row r="46956" spans="2:2" x14ac:dyDescent="0.2">
      <c r="B46956" s="66"/>
    </row>
    <row r="46957" spans="2:2" x14ac:dyDescent="0.2">
      <c r="B46957" s="66"/>
    </row>
    <row r="46958" spans="2:2" x14ac:dyDescent="0.2">
      <c r="B46958" s="66"/>
    </row>
    <row r="46959" spans="2:2" x14ac:dyDescent="0.2">
      <c r="B46959" s="66"/>
    </row>
    <row r="46960" spans="2:2" x14ac:dyDescent="0.2">
      <c r="B46960" s="66"/>
    </row>
    <row r="46961" spans="2:2" x14ac:dyDescent="0.2">
      <c r="B46961" s="66"/>
    </row>
    <row r="46962" spans="2:2" x14ac:dyDescent="0.2">
      <c r="B46962" s="66"/>
    </row>
    <row r="46963" spans="2:2" x14ac:dyDescent="0.2">
      <c r="B46963" s="66"/>
    </row>
    <row r="46964" spans="2:2" x14ac:dyDescent="0.2">
      <c r="B46964" s="66"/>
    </row>
    <row r="46965" spans="2:2" x14ac:dyDescent="0.2">
      <c r="B46965" s="66"/>
    </row>
    <row r="46966" spans="2:2" x14ac:dyDescent="0.2">
      <c r="B46966" s="66"/>
    </row>
    <row r="46967" spans="2:2" x14ac:dyDescent="0.2">
      <c r="B46967" s="66"/>
    </row>
    <row r="46968" spans="2:2" x14ac:dyDescent="0.2">
      <c r="B46968" s="66"/>
    </row>
    <row r="46969" spans="2:2" x14ac:dyDescent="0.2">
      <c r="B46969" s="66"/>
    </row>
    <row r="46970" spans="2:2" x14ac:dyDescent="0.2">
      <c r="B46970" s="66"/>
    </row>
    <row r="46971" spans="2:2" x14ac:dyDescent="0.2">
      <c r="B46971" s="66"/>
    </row>
    <row r="46972" spans="2:2" x14ac:dyDescent="0.2">
      <c r="B46972" s="66"/>
    </row>
    <row r="46973" spans="2:2" x14ac:dyDescent="0.2">
      <c r="B46973" s="66"/>
    </row>
    <row r="46974" spans="2:2" x14ac:dyDescent="0.2">
      <c r="B46974" s="66"/>
    </row>
    <row r="46975" spans="2:2" x14ac:dyDescent="0.2">
      <c r="B46975" s="66"/>
    </row>
    <row r="46976" spans="2:2" x14ac:dyDescent="0.2">
      <c r="B46976" s="66"/>
    </row>
    <row r="46977" spans="2:2" x14ac:dyDescent="0.2">
      <c r="B46977" s="66"/>
    </row>
    <row r="46978" spans="2:2" x14ac:dyDescent="0.2">
      <c r="B46978" s="66"/>
    </row>
    <row r="46979" spans="2:2" x14ac:dyDescent="0.2">
      <c r="B46979" s="66"/>
    </row>
    <row r="46980" spans="2:2" x14ac:dyDescent="0.2">
      <c r="B46980" s="66"/>
    </row>
    <row r="46981" spans="2:2" x14ac:dyDescent="0.2">
      <c r="B46981" s="66"/>
    </row>
    <row r="46982" spans="2:2" x14ac:dyDescent="0.2">
      <c r="B46982" s="66"/>
    </row>
    <row r="46983" spans="2:2" x14ac:dyDescent="0.2">
      <c r="B46983" s="66"/>
    </row>
    <row r="46984" spans="2:2" x14ac:dyDescent="0.2">
      <c r="B46984" s="66"/>
    </row>
    <row r="46985" spans="2:2" x14ac:dyDescent="0.2">
      <c r="B46985" s="66"/>
    </row>
    <row r="46986" spans="2:2" x14ac:dyDescent="0.2">
      <c r="B46986" s="66"/>
    </row>
    <row r="46987" spans="2:2" x14ac:dyDescent="0.2">
      <c r="B46987" s="66"/>
    </row>
    <row r="46988" spans="2:2" x14ac:dyDescent="0.2">
      <c r="B46988" s="66"/>
    </row>
    <row r="46989" spans="2:2" x14ac:dyDescent="0.2">
      <c r="B46989" s="66"/>
    </row>
    <row r="46990" spans="2:2" x14ac:dyDescent="0.2">
      <c r="B46990" s="66"/>
    </row>
    <row r="46991" spans="2:2" x14ac:dyDescent="0.2">
      <c r="B46991" s="66"/>
    </row>
    <row r="46992" spans="2:2" x14ac:dyDescent="0.2">
      <c r="B46992" s="66"/>
    </row>
    <row r="46993" spans="2:2" x14ac:dyDescent="0.2">
      <c r="B46993" s="66"/>
    </row>
    <row r="46994" spans="2:2" x14ac:dyDescent="0.2">
      <c r="B46994" s="66"/>
    </row>
    <row r="46995" spans="2:2" x14ac:dyDescent="0.2">
      <c r="B46995" s="66"/>
    </row>
    <row r="46996" spans="2:2" x14ac:dyDescent="0.2">
      <c r="B46996" s="66"/>
    </row>
    <row r="46997" spans="2:2" x14ac:dyDescent="0.2">
      <c r="B46997" s="66"/>
    </row>
    <row r="46998" spans="2:2" x14ac:dyDescent="0.2">
      <c r="B46998" s="66"/>
    </row>
    <row r="46999" spans="2:2" x14ac:dyDescent="0.2">
      <c r="B46999" s="66"/>
    </row>
    <row r="47000" spans="2:2" x14ac:dyDescent="0.2">
      <c r="B47000" s="66"/>
    </row>
    <row r="47001" spans="2:2" x14ac:dyDescent="0.2">
      <c r="B47001" s="66"/>
    </row>
    <row r="47002" spans="2:2" x14ac:dyDescent="0.2">
      <c r="B47002" s="66"/>
    </row>
    <row r="47003" spans="2:2" x14ac:dyDescent="0.2">
      <c r="B47003" s="66"/>
    </row>
    <row r="47004" spans="2:2" x14ac:dyDescent="0.2">
      <c r="B47004" s="66"/>
    </row>
    <row r="47005" spans="2:2" x14ac:dyDescent="0.2">
      <c r="B47005" s="66"/>
    </row>
    <row r="47006" spans="2:2" x14ac:dyDescent="0.2">
      <c r="B47006" s="66"/>
    </row>
    <row r="47007" spans="2:2" x14ac:dyDescent="0.2">
      <c r="B47007" s="66"/>
    </row>
    <row r="47008" spans="2:2" x14ac:dyDescent="0.2">
      <c r="B47008" s="66"/>
    </row>
    <row r="47009" spans="2:2" x14ac:dyDescent="0.2">
      <c r="B47009" s="66"/>
    </row>
    <row r="47010" spans="2:2" x14ac:dyDescent="0.2">
      <c r="B47010" s="66"/>
    </row>
    <row r="47011" spans="2:2" x14ac:dyDescent="0.2">
      <c r="B47011" s="66"/>
    </row>
    <row r="47012" spans="2:2" x14ac:dyDescent="0.2">
      <c r="B47012" s="66"/>
    </row>
    <row r="47013" spans="2:2" x14ac:dyDescent="0.2">
      <c r="B47013" s="66"/>
    </row>
    <row r="47014" spans="2:2" x14ac:dyDescent="0.2">
      <c r="B47014" s="66"/>
    </row>
    <row r="47015" spans="2:2" x14ac:dyDescent="0.2">
      <c r="B47015" s="66"/>
    </row>
    <row r="47016" spans="2:2" x14ac:dyDescent="0.2">
      <c r="B47016" s="66"/>
    </row>
    <row r="47017" spans="2:2" x14ac:dyDescent="0.2">
      <c r="B47017" s="66"/>
    </row>
    <row r="47018" spans="2:2" x14ac:dyDescent="0.2">
      <c r="B47018" s="66"/>
    </row>
    <row r="47019" spans="2:2" x14ac:dyDescent="0.2">
      <c r="B47019" s="66"/>
    </row>
    <row r="47020" spans="2:2" x14ac:dyDescent="0.2">
      <c r="B47020" s="66"/>
    </row>
    <row r="47021" spans="2:2" x14ac:dyDescent="0.2">
      <c r="B47021" s="66"/>
    </row>
    <row r="47022" spans="2:2" x14ac:dyDescent="0.2">
      <c r="B47022" s="66"/>
    </row>
    <row r="47023" spans="2:2" x14ac:dyDescent="0.2">
      <c r="B47023" s="66"/>
    </row>
    <row r="47024" spans="2:2" x14ac:dyDescent="0.2">
      <c r="B47024" s="66"/>
    </row>
    <row r="47025" spans="2:2" x14ac:dyDescent="0.2">
      <c r="B47025" s="66"/>
    </row>
    <row r="47026" spans="2:2" x14ac:dyDescent="0.2">
      <c r="B47026" s="66"/>
    </row>
    <row r="47027" spans="2:2" x14ac:dyDescent="0.2">
      <c r="B47027" s="66"/>
    </row>
    <row r="47028" spans="2:2" x14ac:dyDescent="0.2">
      <c r="B47028" s="66"/>
    </row>
    <row r="47029" spans="2:2" x14ac:dyDescent="0.2">
      <c r="B47029" s="66"/>
    </row>
    <row r="47030" spans="2:2" x14ac:dyDescent="0.2">
      <c r="B47030" s="66"/>
    </row>
    <row r="47031" spans="2:2" x14ac:dyDescent="0.2">
      <c r="B47031" s="66"/>
    </row>
    <row r="47032" spans="2:2" x14ac:dyDescent="0.2">
      <c r="B47032" s="66"/>
    </row>
    <row r="47033" spans="2:2" x14ac:dyDescent="0.2">
      <c r="B47033" s="66"/>
    </row>
    <row r="47034" spans="2:2" x14ac:dyDescent="0.2">
      <c r="B47034" s="66"/>
    </row>
    <row r="47035" spans="2:2" x14ac:dyDescent="0.2">
      <c r="B47035" s="66"/>
    </row>
    <row r="47036" spans="2:2" x14ac:dyDescent="0.2">
      <c r="B47036" s="66"/>
    </row>
    <row r="47037" spans="2:2" x14ac:dyDescent="0.2">
      <c r="B47037" s="66"/>
    </row>
    <row r="47038" spans="2:2" x14ac:dyDescent="0.2">
      <c r="B47038" s="66"/>
    </row>
    <row r="47039" spans="2:2" x14ac:dyDescent="0.2">
      <c r="B47039" s="66"/>
    </row>
    <row r="47040" spans="2:2" x14ac:dyDescent="0.2">
      <c r="B47040" s="66"/>
    </row>
    <row r="47041" spans="2:2" x14ac:dyDescent="0.2">
      <c r="B47041" s="66"/>
    </row>
    <row r="47042" spans="2:2" x14ac:dyDescent="0.2">
      <c r="B47042" s="66"/>
    </row>
    <row r="47043" spans="2:2" x14ac:dyDescent="0.2">
      <c r="B47043" s="66"/>
    </row>
    <row r="47044" spans="2:2" x14ac:dyDescent="0.2">
      <c r="B47044" s="66"/>
    </row>
    <row r="47045" spans="2:2" x14ac:dyDescent="0.2">
      <c r="B47045" s="66"/>
    </row>
    <row r="47046" spans="2:2" x14ac:dyDescent="0.2">
      <c r="B47046" s="66"/>
    </row>
    <row r="47047" spans="2:2" x14ac:dyDescent="0.2">
      <c r="B47047" s="66"/>
    </row>
    <row r="47048" spans="2:2" x14ac:dyDescent="0.2">
      <c r="B47048" s="66"/>
    </row>
    <row r="47049" spans="2:2" x14ac:dyDescent="0.2">
      <c r="B47049" s="66"/>
    </row>
    <row r="47050" spans="2:2" x14ac:dyDescent="0.2">
      <c r="B47050" s="66"/>
    </row>
    <row r="47051" spans="2:2" x14ac:dyDescent="0.2">
      <c r="B47051" s="66"/>
    </row>
    <row r="47052" spans="2:2" x14ac:dyDescent="0.2">
      <c r="B47052" s="66"/>
    </row>
    <row r="47053" spans="2:2" x14ac:dyDescent="0.2">
      <c r="B47053" s="66"/>
    </row>
    <row r="47054" spans="2:2" x14ac:dyDescent="0.2">
      <c r="B47054" s="66"/>
    </row>
    <row r="47055" spans="2:2" x14ac:dyDescent="0.2">
      <c r="B47055" s="66"/>
    </row>
    <row r="47056" spans="2:2" x14ac:dyDescent="0.2">
      <c r="B47056" s="66"/>
    </row>
    <row r="47057" spans="2:2" x14ac:dyDescent="0.2">
      <c r="B47057" s="66"/>
    </row>
    <row r="47058" spans="2:2" x14ac:dyDescent="0.2">
      <c r="B47058" s="66"/>
    </row>
    <row r="47059" spans="2:2" x14ac:dyDescent="0.2">
      <c r="B47059" s="66"/>
    </row>
    <row r="47060" spans="2:2" x14ac:dyDescent="0.2">
      <c r="B47060" s="66"/>
    </row>
    <row r="47061" spans="2:2" x14ac:dyDescent="0.2">
      <c r="B47061" s="66"/>
    </row>
    <row r="47062" spans="2:2" x14ac:dyDescent="0.2">
      <c r="B47062" s="66"/>
    </row>
    <row r="47063" spans="2:2" x14ac:dyDescent="0.2">
      <c r="B47063" s="66"/>
    </row>
    <row r="47064" spans="2:2" x14ac:dyDescent="0.2">
      <c r="B47064" s="66"/>
    </row>
    <row r="47065" spans="2:2" x14ac:dyDescent="0.2">
      <c r="B47065" s="66"/>
    </row>
    <row r="47066" spans="2:2" x14ac:dyDescent="0.2">
      <c r="B47066" s="66"/>
    </row>
    <row r="47067" spans="2:2" x14ac:dyDescent="0.2">
      <c r="B47067" s="66"/>
    </row>
    <row r="47068" spans="2:2" x14ac:dyDescent="0.2">
      <c r="B47068" s="66"/>
    </row>
    <row r="47069" spans="2:2" x14ac:dyDescent="0.2">
      <c r="B47069" s="66"/>
    </row>
    <row r="47070" spans="2:2" x14ac:dyDescent="0.2">
      <c r="B47070" s="66"/>
    </row>
    <row r="47071" spans="2:2" x14ac:dyDescent="0.2">
      <c r="B47071" s="66"/>
    </row>
    <row r="47072" spans="2:2" x14ac:dyDescent="0.2">
      <c r="B47072" s="66"/>
    </row>
    <row r="47073" spans="2:2" x14ac:dyDescent="0.2">
      <c r="B47073" s="66"/>
    </row>
    <row r="47074" spans="2:2" x14ac:dyDescent="0.2">
      <c r="B47074" s="66"/>
    </row>
    <row r="47075" spans="2:2" x14ac:dyDescent="0.2">
      <c r="B47075" s="66"/>
    </row>
    <row r="47076" spans="2:2" x14ac:dyDescent="0.2">
      <c r="B47076" s="66"/>
    </row>
    <row r="47077" spans="2:2" x14ac:dyDescent="0.2">
      <c r="B47077" s="66"/>
    </row>
    <row r="47078" spans="2:2" x14ac:dyDescent="0.2">
      <c r="B47078" s="66"/>
    </row>
    <row r="47079" spans="2:2" x14ac:dyDescent="0.2">
      <c r="B47079" s="66"/>
    </row>
    <row r="47080" spans="2:2" x14ac:dyDescent="0.2">
      <c r="B47080" s="66"/>
    </row>
    <row r="47081" spans="2:2" x14ac:dyDescent="0.2">
      <c r="B47081" s="66"/>
    </row>
    <row r="47082" spans="2:2" x14ac:dyDescent="0.2">
      <c r="B47082" s="66"/>
    </row>
    <row r="47083" spans="2:2" x14ac:dyDescent="0.2">
      <c r="B47083" s="66"/>
    </row>
    <row r="47084" spans="2:2" x14ac:dyDescent="0.2">
      <c r="B47084" s="66"/>
    </row>
    <row r="47085" spans="2:2" x14ac:dyDescent="0.2">
      <c r="B47085" s="66"/>
    </row>
    <row r="47086" spans="2:2" x14ac:dyDescent="0.2">
      <c r="B47086" s="66"/>
    </row>
    <row r="47087" spans="2:2" x14ac:dyDescent="0.2">
      <c r="B47087" s="66"/>
    </row>
    <row r="47088" spans="2:2" x14ac:dyDescent="0.2">
      <c r="B47088" s="66"/>
    </row>
    <row r="47089" spans="2:2" x14ac:dyDescent="0.2">
      <c r="B47089" s="66"/>
    </row>
    <row r="47090" spans="2:2" x14ac:dyDescent="0.2">
      <c r="B47090" s="66"/>
    </row>
    <row r="47091" spans="2:2" x14ac:dyDescent="0.2">
      <c r="B47091" s="66"/>
    </row>
    <row r="47092" spans="2:2" x14ac:dyDescent="0.2">
      <c r="B47092" s="66"/>
    </row>
    <row r="47093" spans="2:2" x14ac:dyDescent="0.2">
      <c r="B47093" s="66"/>
    </row>
    <row r="47094" spans="2:2" x14ac:dyDescent="0.2">
      <c r="B47094" s="66"/>
    </row>
    <row r="47095" spans="2:2" x14ac:dyDescent="0.2">
      <c r="B47095" s="66"/>
    </row>
    <row r="47096" spans="2:2" x14ac:dyDescent="0.2">
      <c r="B47096" s="66"/>
    </row>
    <row r="47097" spans="2:2" x14ac:dyDescent="0.2">
      <c r="B47097" s="66"/>
    </row>
    <row r="47098" spans="2:2" x14ac:dyDescent="0.2">
      <c r="B47098" s="66"/>
    </row>
    <row r="47099" spans="2:2" x14ac:dyDescent="0.2">
      <c r="B47099" s="66"/>
    </row>
    <row r="47100" spans="2:2" x14ac:dyDescent="0.2">
      <c r="B47100" s="66"/>
    </row>
    <row r="47101" spans="2:2" x14ac:dyDescent="0.2">
      <c r="B47101" s="66"/>
    </row>
    <row r="47102" spans="2:2" x14ac:dyDescent="0.2">
      <c r="B47102" s="66"/>
    </row>
    <row r="47103" spans="2:2" x14ac:dyDescent="0.2">
      <c r="B47103" s="66"/>
    </row>
    <row r="47104" spans="2:2" x14ac:dyDescent="0.2">
      <c r="B47104" s="66"/>
    </row>
    <row r="47105" spans="2:2" x14ac:dyDescent="0.2">
      <c r="B47105" s="66"/>
    </row>
    <row r="47106" spans="2:2" x14ac:dyDescent="0.2">
      <c r="B47106" s="66"/>
    </row>
    <row r="47107" spans="2:2" x14ac:dyDescent="0.2">
      <c r="B47107" s="66"/>
    </row>
    <row r="47108" spans="2:2" x14ac:dyDescent="0.2">
      <c r="B47108" s="66"/>
    </row>
    <row r="47109" spans="2:2" x14ac:dyDescent="0.2">
      <c r="B47109" s="66"/>
    </row>
    <row r="47110" spans="2:2" x14ac:dyDescent="0.2">
      <c r="B47110" s="66"/>
    </row>
    <row r="47111" spans="2:2" x14ac:dyDescent="0.2">
      <c r="B47111" s="66"/>
    </row>
    <row r="47112" spans="2:2" x14ac:dyDescent="0.2">
      <c r="B47112" s="66"/>
    </row>
    <row r="47113" spans="2:2" x14ac:dyDescent="0.2">
      <c r="B47113" s="66"/>
    </row>
    <row r="47114" spans="2:2" x14ac:dyDescent="0.2">
      <c r="B47114" s="66"/>
    </row>
    <row r="47115" spans="2:2" x14ac:dyDescent="0.2">
      <c r="B47115" s="66"/>
    </row>
    <row r="47116" spans="2:2" x14ac:dyDescent="0.2">
      <c r="B47116" s="66"/>
    </row>
    <row r="47117" spans="2:2" x14ac:dyDescent="0.2">
      <c r="B47117" s="66"/>
    </row>
    <row r="47118" spans="2:2" x14ac:dyDescent="0.2">
      <c r="B47118" s="66"/>
    </row>
    <row r="47119" spans="2:2" x14ac:dyDescent="0.2">
      <c r="B47119" s="66"/>
    </row>
    <row r="47120" spans="2:2" x14ac:dyDescent="0.2">
      <c r="B47120" s="66"/>
    </row>
    <row r="47121" spans="2:2" x14ac:dyDescent="0.2">
      <c r="B47121" s="66"/>
    </row>
    <row r="47122" spans="2:2" x14ac:dyDescent="0.2">
      <c r="B47122" s="66"/>
    </row>
    <row r="47123" spans="2:2" x14ac:dyDescent="0.2">
      <c r="B47123" s="66"/>
    </row>
    <row r="47124" spans="2:2" x14ac:dyDescent="0.2">
      <c r="B47124" s="66"/>
    </row>
    <row r="47125" spans="2:2" x14ac:dyDescent="0.2">
      <c r="B47125" s="66"/>
    </row>
    <row r="47126" spans="2:2" x14ac:dyDescent="0.2">
      <c r="B47126" s="66"/>
    </row>
    <row r="47127" spans="2:2" x14ac:dyDescent="0.2">
      <c r="B47127" s="66"/>
    </row>
    <row r="47128" spans="2:2" x14ac:dyDescent="0.2">
      <c r="B47128" s="66"/>
    </row>
    <row r="47129" spans="2:2" x14ac:dyDescent="0.2">
      <c r="B47129" s="66"/>
    </row>
    <row r="47130" spans="2:2" x14ac:dyDescent="0.2">
      <c r="B47130" s="66"/>
    </row>
    <row r="47131" spans="2:2" x14ac:dyDescent="0.2">
      <c r="B47131" s="66"/>
    </row>
    <row r="47132" spans="2:2" x14ac:dyDescent="0.2">
      <c r="B47132" s="66"/>
    </row>
    <row r="47133" spans="2:2" x14ac:dyDescent="0.2">
      <c r="B47133" s="66"/>
    </row>
    <row r="47134" spans="2:2" x14ac:dyDescent="0.2">
      <c r="B47134" s="66"/>
    </row>
    <row r="47135" spans="2:2" x14ac:dyDescent="0.2">
      <c r="B47135" s="66"/>
    </row>
    <row r="47136" spans="2:2" x14ac:dyDescent="0.2">
      <c r="B47136" s="66"/>
    </row>
    <row r="47137" spans="2:2" x14ac:dyDescent="0.2">
      <c r="B47137" s="66"/>
    </row>
    <row r="47138" spans="2:2" x14ac:dyDescent="0.2">
      <c r="B47138" s="66"/>
    </row>
    <row r="47139" spans="2:2" x14ac:dyDescent="0.2">
      <c r="B47139" s="66"/>
    </row>
    <row r="47140" spans="2:2" x14ac:dyDescent="0.2">
      <c r="B47140" s="66"/>
    </row>
    <row r="47141" spans="2:2" x14ac:dyDescent="0.2">
      <c r="B47141" s="66"/>
    </row>
    <row r="47142" spans="2:2" x14ac:dyDescent="0.2">
      <c r="B47142" s="66"/>
    </row>
    <row r="47143" spans="2:2" x14ac:dyDescent="0.2">
      <c r="B47143" s="66"/>
    </row>
    <row r="47144" spans="2:2" x14ac:dyDescent="0.2">
      <c r="B47144" s="66"/>
    </row>
    <row r="47145" spans="2:2" x14ac:dyDescent="0.2">
      <c r="B47145" s="66"/>
    </row>
    <row r="47146" spans="2:2" x14ac:dyDescent="0.2">
      <c r="B47146" s="66"/>
    </row>
    <row r="47147" spans="2:2" x14ac:dyDescent="0.2">
      <c r="B47147" s="66"/>
    </row>
    <row r="47148" spans="2:2" x14ac:dyDescent="0.2">
      <c r="B47148" s="66"/>
    </row>
    <row r="47149" spans="2:2" x14ac:dyDescent="0.2">
      <c r="B47149" s="66"/>
    </row>
    <row r="47150" spans="2:2" x14ac:dyDescent="0.2">
      <c r="B47150" s="66"/>
    </row>
    <row r="47151" spans="2:2" x14ac:dyDescent="0.2">
      <c r="B47151" s="66"/>
    </row>
    <row r="47152" spans="2:2" x14ac:dyDescent="0.2">
      <c r="B47152" s="66"/>
    </row>
    <row r="47153" spans="2:2" x14ac:dyDescent="0.2">
      <c r="B47153" s="66"/>
    </row>
    <row r="47154" spans="2:2" x14ac:dyDescent="0.2">
      <c r="B47154" s="66"/>
    </row>
    <row r="47155" spans="2:2" x14ac:dyDescent="0.2">
      <c r="B47155" s="66"/>
    </row>
    <row r="47156" spans="2:2" x14ac:dyDescent="0.2">
      <c r="B47156" s="66"/>
    </row>
    <row r="47157" spans="2:2" x14ac:dyDescent="0.2">
      <c r="B47157" s="66"/>
    </row>
    <row r="47158" spans="2:2" x14ac:dyDescent="0.2">
      <c r="B47158" s="66"/>
    </row>
    <row r="47159" spans="2:2" x14ac:dyDescent="0.2">
      <c r="B47159" s="66"/>
    </row>
    <row r="47160" spans="2:2" x14ac:dyDescent="0.2">
      <c r="B47160" s="66"/>
    </row>
    <row r="47161" spans="2:2" x14ac:dyDescent="0.2">
      <c r="B47161" s="66"/>
    </row>
    <row r="47162" spans="2:2" x14ac:dyDescent="0.2">
      <c r="B47162" s="66"/>
    </row>
    <row r="47163" spans="2:2" x14ac:dyDescent="0.2">
      <c r="B47163" s="66"/>
    </row>
    <row r="47164" spans="2:2" x14ac:dyDescent="0.2">
      <c r="B47164" s="66"/>
    </row>
    <row r="47165" spans="2:2" x14ac:dyDescent="0.2">
      <c r="B47165" s="66"/>
    </row>
    <row r="47166" spans="2:2" x14ac:dyDescent="0.2">
      <c r="B47166" s="66"/>
    </row>
    <row r="47167" spans="2:2" x14ac:dyDescent="0.2">
      <c r="B47167" s="66"/>
    </row>
    <row r="47168" spans="2:2" x14ac:dyDescent="0.2">
      <c r="B47168" s="66"/>
    </row>
    <row r="47169" spans="2:2" x14ac:dyDescent="0.2">
      <c r="B47169" s="66"/>
    </row>
    <row r="47170" spans="2:2" x14ac:dyDescent="0.2">
      <c r="B47170" s="66"/>
    </row>
    <row r="47171" spans="2:2" x14ac:dyDescent="0.2">
      <c r="B47171" s="66"/>
    </row>
    <row r="47172" spans="2:2" x14ac:dyDescent="0.2">
      <c r="B47172" s="66"/>
    </row>
    <row r="47173" spans="2:2" x14ac:dyDescent="0.2">
      <c r="B47173" s="66"/>
    </row>
    <row r="47174" spans="2:2" x14ac:dyDescent="0.2">
      <c r="B47174" s="66"/>
    </row>
    <row r="47175" spans="2:2" x14ac:dyDescent="0.2">
      <c r="B47175" s="66"/>
    </row>
    <row r="47176" spans="2:2" x14ac:dyDescent="0.2">
      <c r="B47176" s="66"/>
    </row>
    <row r="47177" spans="2:2" x14ac:dyDescent="0.2">
      <c r="B47177" s="66"/>
    </row>
    <row r="47178" spans="2:2" x14ac:dyDescent="0.2">
      <c r="B47178" s="66"/>
    </row>
    <row r="47179" spans="2:2" x14ac:dyDescent="0.2">
      <c r="B47179" s="66"/>
    </row>
    <row r="47180" spans="2:2" x14ac:dyDescent="0.2">
      <c r="B47180" s="66"/>
    </row>
    <row r="47181" spans="2:2" x14ac:dyDescent="0.2">
      <c r="B47181" s="66"/>
    </row>
    <row r="47182" spans="2:2" x14ac:dyDescent="0.2">
      <c r="B47182" s="66"/>
    </row>
    <row r="47183" spans="2:2" x14ac:dyDescent="0.2">
      <c r="B47183" s="66"/>
    </row>
    <row r="47184" spans="2:2" x14ac:dyDescent="0.2">
      <c r="B47184" s="66"/>
    </row>
    <row r="47185" spans="2:2" x14ac:dyDescent="0.2">
      <c r="B47185" s="66"/>
    </row>
    <row r="47186" spans="2:2" x14ac:dyDescent="0.2">
      <c r="B47186" s="66"/>
    </row>
    <row r="47187" spans="2:2" x14ac:dyDescent="0.2">
      <c r="B47187" s="66"/>
    </row>
    <row r="47188" spans="2:2" x14ac:dyDescent="0.2">
      <c r="B47188" s="66"/>
    </row>
    <row r="47189" spans="2:2" x14ac:dyDescent="0.2">
      <c r="B47189" s="66"/>
    </row>
    <row r="47190" spans="2:2" x14ac:dyDescent="0.2">
      <c r="B47190" s="66"/>
    </row>
    <row r="47191" spans="2:2" x14ac:dyDescent="0.2">
      <c r="B47191" s="66"/>
    </row>
    <row r="47192" spans="2:2" x14ac:dyDescent="0.2">
      <c r="B47192" s="66"/>
    </row>
    <row r="47193" spans="2:2" x14ac:dyDescent="0.2">
      <c r="B47193" s="66"/>
    </row>
    <row r="47194" spans="2:2" x14ac:dyDescent="0.2">
      <c r="B47194" s="66"/>
    </row>
    <row r="47195" spans="2:2" x14ac:dyDescent="0.2">
      <c r="B47195" s="66"/>
    </row>
    <row r="47196" spans="2:2" x14ac:dyDescent="0.2">
      <c r="B47196" s="66"/>
    </row>
    <row r="47197" spans="2:2" x14ac:dyDescent="0.2">
      <c r="B47197" s="66"/>
    </row>
    <row r="47198" spans="2:2" x14ac:dyDescent="0.2">
      <c r="B47198" s="66"/>
    </row>
    <row r="47199" spans="2:2" x14ac:dyDescent="0.2">
      <c r="B47199" s="66"/>
    </row>
    <row r="47200" spans="2:2" x14ac:dyDescent="0.2">
      <c r="B47200" s="66"/>
    </row>
    <row r="47201" spans="2:2" x14ac:dyDescent="0.2">
      <c r="B47201" s="66"/>
    </row>
    <row r="47202" spans="2:2" x14ac:dyDescent="0.2">
      <c r="B47202" s="66"/>
    </row>
    <row r="47203" spans="2:2" x14ac:dyDescent="0.2">
      <c r="B47203" s="66"/>
    </row>
    <row r="47204" spans="2:2" x14ac:dyDescent="0.2">
      <c r="B47204" s="66"/>
    </row>
    <row r="47205" spans="2:2" x14ac:dyDescent="0.2">
      <c r="B47205" s="66"/>
    </row>
    <row r="47206" spans="2:2" x14ac:dyDescent="0.2">
      <c r="B47206" s="66"/>
    </row>
    <row r="47207" spans="2:2" x14ac:dyDescent="0.2">
      <c r="B47207" s="66"/>
    </row>
    <row r="47208" spans="2:2" x14ac:dyDescent="0.2">
      <c r="B47208" s="66"/>
    </row>
    <row r="47209" spans="2:2" x14ac:dyDescent="0.2">
      <c r="B47209" s="66"/>
    </row>
    <row r="47210" spans="2:2" x14ac:dyDescent="0.2">
      <c r="B47210" s="66"/>
    </row>
    <row r="47211" spans="2:2" x14ac:dyDescent="0.2">
      <c r="B47211" s="66"/>
    </row>
    <row r="47212" spans="2:2" x14ac:dyDescent="0.2">
      <c r="B47212" s="66"/>
    </row>
    <row r="47213" spans="2:2" x14ac:dyDescent="0.2">
      <c r="B47213" s="66"/>
    </row>
    <row r="47214" spans="2:2" x14ac:dyDescent="0.2">
      <c r="B47214" s="66"/>
    </row>
    <row r="47215" spans="2:2" x14ac:dyDescent="0.2">
      <c r="B47215" s="66"/>
    </row>
    <row r="47216" spans="2:2" x14ac:dyDescent="0.2">
      <c r="B47216" s="66"/>
    </row>
    <row r="47217" spans="2:2" x14ac:dyDescent="0.2">
      <c r="B47217" s="66"/>
    </row>
    <row r="47218" spans="2:2" x14ac:dyDescent="0.2">
      <c r="B47218" s="66"/>
    </row>
    <row r="47219" spans="2:2" x14ac:dyDescent="0.2">
      <c r="B47219" s="66"/>
    </row>
    <row r="47220" spans="2:2" x14ac:dyDescent="0.2">
      <c r="B47220" s="66"/>
    </row>
    <row r="47221" spans="2:2" x14ac:dyDescent="0.2">
      <c r="B47221" s="66"/>
    </row>
    <row r="47222" spans="2:2" x14ac:dyDescent="0.2">
      <c r="B47222" s="66"/>
    </row>
    <row r="47223" spans="2:2" x14ac:dyDescent="0.2">
      <c r="B47223" s="66"/>
    </row>
    <row r="47224" spans="2:2" x14ac:dyDescent="0.2">
      <c r="B47224" s="66"/>
    </row>
    <row r="47225" spans="2:2" x14ac:dyDescent="0.2">
      <c r="B47225" s="66"/>
    </row>
    <row r="47226" spans="2:2" x14ac:dyDescent="0.2">
      <c r="B47226" s="66"/>
    </row>
    <row r="47227" spans="2:2" x14ac:dyDescent="0.2">
      <c r="B47227" s="66"/>
    </row>
    <row r="47228" spans="2:2" x14ac:dyDescent="0.2">
      <c r="B47228" s="66"/>
    </row>
    <row r="47229" spans="2:2" x14ac:dyDescent="0.2">
      <c r="B47229" s="66"/>
    </row>
    <row r="47230" spans="2:2" x14ac:dyDescent="0.2">
      <c r="B47230" s="66"/>
    </row>
    <row r="47231" spans="2:2" x14ac:dyDescent="0.2">
      <c r="B47231" s="66"/>
    </row>
    <row r="47232" spans="2:2" x14ac:dyDescent="0.2">
      <c r="B47232" s="66"/>
    </row>
    <row r="47233" spans="2:2" x14ac:dyDescent="0.2">
      <c r="B47233" s="66"/>
    </row>
    <row r="47234" spans="2:2" x14ac:dyDescent="0.2">
      <c r="B47234" s="66"/>
    </row>
    <row r="47235" spans="2:2" x14ac:dyDescent="0.2">
      <c r="B47235" s="66"/>
    </row>
    <row r="47236" spans="2:2" x14ac:dyDescent="0.2">
      <c r="B47236" s="66"/>
    </row>
    <row r="47237" spans="2:2" x14ac:dyDescent="0.2">
      <c r="B47237" s="66"/>
    </row>
    <row r="47238" spans="2:2" x14ac:dyDescent="0.2">
      <c r="B47238" s="66"/>
    </row>
    <row r="47239" spans="2:2" x14ac:dyDescent="0.2">
      <c r="B47239" s="66"/>
    </row>
    <row r="47240" spans="2:2" x14ac:dyDescent="0.2">
      <c r="B47240" s="66"/>
    </row>
    <row r="47241" spans="2:2" x14ac:dyDescent="0.2">
      <c r="B47241" s="66"/>
    </row>
    <row r="47242" spans="2:2" x14ac:dyDescent="0.2">
      <c r="B47242" s="66"/>
    </row>
    <row r="47243" spans="2:2" x14ac:dyDescent="0.2">
      <c r="B47243" s="66"/>
    </row>
    <row r="47244" spans="2:2" x14ac:dyDescent="0.2">
      <c r="B47244" s="66"/>
    </row>
    <row r="47245" spans="2:2" x14ac:dyDescent="0.2">
      <c r="B47245" s="66"/>
    </row>
    <row r="47246" spans="2:2" x14ac:dyDescent="0.2">
      <c r="B47246" s="66"/>
    </row>
    <row r="47247" spans="2:2" x14ac:dyDescent="0.2">
      <c r="B47247" s="66"/>
    </row>
    <row r="47248" spans="2:2" x14ac:dyDescent="0.2">
      <c r="B47248" s="66"/>
    </row>
    <row r="47249" spans="2:2" x14ac:dyDescent="0.2">
      <c r="B47249" s="66"/>
    </row>
    <row r="47250" spans="2:2" x14ac:dyDescent="0.2">
      <c r="B47250" s="66"/>
    </row>
    <row r="47251" spans="2:2" x14ac:dyDescent="0.2">
      <c r="B47251" s="66"/>
    </row>
    <row r="47252" spans="2:2" x14ac:dyDescent="0.2">
      <c r="B47252" s="66"/>
    </row>
    <row r="47253" spans="2:2" x14ac:dyDescent="0.2">
      <c r="B47253" s="66"/>
    </row>
    <row r="47254" spans="2:2" x14ac:dyDescent="0.2">
      <c r="B47254" s="66"/>
    </row>
    <row r="47255" spans="2:2" x14ac:dyDescent="0.2">
      <c r="B47255" s="66"/>
    </row>
    <row r="47256" spans="2:2" x14ac:dyDescent="0.2">
      <c r="B47256" s="66"/>
    </row>
    <row r="47257" spans="2:2" x14ac:dyDescent="0.2">
      <c r="B47257" s="66"/>
    </row>
    <row r="47258" spans="2:2" x14ac:dyDescent="0.2">
      <c r="B47258" s="66"/>
    </row>
    <row r="47259" spans="2:2" x14ac:dyDescent="0.2">
      <c r="B47259" s="66"/>
    </row>
    <row r="47260" spans="2:2" x14ac:dyDescent="0.2">
      <c r="B47260" s="66"/>
    </row>
    <row r="47261" spans="2:2" x14ac:dyDescent="0.2">
      <c r="B47261" s="66"/>
    </row>
    <row r="47262" spans="2:2" x14ac:dyDescent="0.2">
      <c r="B47262" s="66"/>
    </row>
    <row r="47263" spans="2:2" x14ac:dyDescent="0.2">
      <c r="B47263" s="66"/>
    </row>
    <row r="47264" spans="2:2" x14ac:dyDescent="0.2">
      <c r="B47264" s="66"/>
    </row>
    <row r="47265" spans="2:2" x14ac:dyDescent="0.2">
      <c r="B47265" s="66"/>
    </row>
    <row r="47266" spans="2:2" x14ac:dyDescent="0.2">
      <c r="B47266" s="66"/>
    </row>
    <row r="47267" spans="2:2" x14ac:dyDescent="0.2">
      <c r="B47267" s="66"/>
    </row>
    <row r="47268" spans="2:2" x14ac:dyDescent="0.2">
      <c r="B47268" s="66"/>
    </row>
    <row r="47269" spans="2:2" x14ac:dyDescent="0.2">
      <c r="B47269" s="66"/>
    </row>
    <row r="47270" spans="2:2" x14ac:dyDescent="0.2">
      <c r="B47270" s="66"/>
    </row>
    <row r="47271" spans="2:2" x14ac:dyDescent="0.2">
      <c r="B47271" s="66"/>
    </row>
    <row r="47272" spans="2:2" x14ac:dyDescent="0.2">
      <c r="B47272" s="66"/>
    </row>
    <row r="47273" spans="2:2" x14ac:dyDescent="0.2">
      <c r="B47273" s="66"/>
    </row>
    <row r="47274" spans="2:2" x14ac:dyDescent="0.2">
      <c r="B47274" s="66"/>
    </row>
    <row r="47275" spans="2:2" x14ac:dyDescent="0.2">
      <c r="B47275" s="66"/>
    </row>
    <row r="47276" spans="2:2" x14ac:dyDescent="0.2">
      <c r="B47276" s="66"/>
    </row>
    <row r="47277" spans="2:2" x14ac:dyDescent="0.2">
      <c r="B47277" s="66"/>
    </row>
    <row r="47278" spans="2:2" x14ac:dyDescent="0.2">
      <c r="B47278" s="66"/>
    </row>
    <row r="47279" spans="2:2" x14ac:dyDescent="0.2">
      <c r="B47279" s="66"/>
    </row>
    <row r="47280" spans="2:2" x14ac:dyDescent="0.2">
      <c r="B47280" s="66"/>
    </row>
    <row r="47281" spans="2:2" x14ac:dyDescent="0.2">
      <c r="B47281" s="66"/>
    </row>
    <row r="47282" spans="2:2" x14ac:dyDescent="0.2">
      <c r="B47282" s="66"/>
    </row>
    <row r="47283" spans="2:2" x14ac:dyDescent="0.2">
      <c r="B47283" s="66"/>
    </row>
    <row r="47284" spans="2:2" x14ac:dyDescent="0.2">
      <c r="B47284" s="66"/>
    </row>
    <row r="47285" spans="2:2" x14ac:dyDescent="0.2">
      <c r="B47285" s="66"/>
    </row>
    <row r="47286" spans="2:2" x14ac:dyDescent="0.2">
      <c r="B47286" s="66"/>
    </row>
    <row r="47287" spans="2:2" x14ac:dyDescent="0.2">
      <c r="B47287" s="66"/>
    </row>
    <row r="47288" spans="2:2" x14ac:dyDescent="0.2">
      <c r="B47288" s="66"/>
    </row>
    <row r="47289" spans="2:2" x14ac:dyDescent="0.2">
      <c r="B47289" s="66"/>
    </row>
    <row r="47290" spans="2:2" x14ac:dyDescent="0.2">
      <c r="B47290" s="66"/>
    </row>
    <row r="47291" spans="2:2" x14ac:dyDescent="0.2">
      <c r="B47291" s="66"/>
    </row>
    <row r="47292" spans="2:2" x14ac:dyDescent="0.2">
      <c r="B47292" s="66"/>
    </row>
    <row r="47293" spans="2:2" x14ac:dyDescent="0.2">
      <c r="B47293" s="66"/>
    </row>
    <row r="47294" spans="2:2" x14ac:dyDescent="0.2">
      <c r="B47294" s="66"/>
    </row>
    <row r="47295" spans="2:2" x14ac:dyDescent="0.2">
      <c r="B47295" s="66"/>
    </row>
    <row r="47296" spans="2:2" x14ac:dyDescent="0.2">
      <c r="B47296" s="66"/>
    </row>
    <row r="47297" spans="2:2" x14ac:dyDescent="0.2">
      <c r="B47297" s="66"/>
    </row>
    <row r="47298" spans="2:2" x14ac:dyDescent="0.2">
      <c r="B47298" s="66"/>
    </row>
    <row r="47299" spans="2:2" x14ac:dyDescent="0.2">
      <c r="B47299" s="66"/>
    </row>
    <row r="47300" spans="2:2" x14ac:dyDescent="0.2">
      <c r="B47300" s="66"/>
    </row>
    <row r="47301" spans="2:2" x14ac:dyDescent="0.2">
      <c r="B47301" s="66"/>
    </row>
    <row r="47302" spans="2:2" x14ac:dyDescent="0.2">
      <c r="B47302" s="66"/>
    </row>
    <row r="47303" spans="2:2" x14ac:dyDescent="0.2">
      <c r="B47303" s="66"/>
    </row>
    <row r="47304" spans="2:2" x14ac:dyDescent="0.2">
      <c r="B47304" s="66"/>
    </row>
    <row r="47305" spans="2:2" x14ac:dyDescent="0.2">
      <c r="B47305" s="66"/>
    </row>
    <row r="47306" spans="2:2" x14ac:dyDescent="0.2">
      <c r="B47306" s="66"/>
    </row>
    <row r="47307" spans="2:2" x14ac:dyDescent="0.2">
      <c r="B47307" s="66"/>
    </row>
    <row r="47308" spans="2:2" x14ac:dyDescent="0.2">
      <c r="B47308" s="66"/>
    </row>
    <row r="47309" spans="2:2" x14ac:dyDescent="0.2">
      <c r="B47309" s="66"/>
    </row>
    <row r="47310" spans="2:2" x14ac:dyDescent="0.2">
      <c r="B47310" s="66"/>
    </row>
    <row r="47311" spans="2:2" x14ac:dyDescent="0.2">
      <c r="B47311" s="66"/>
    </row>
    <row r="47312" spans="2:2" x14ac:dyDescent="0.2">
      <c r="B47312" s="66"/>
    </row>
    <row r="47313" spans="2:2" x14ac:dyDescent="0.2">
      <c r="B47313" s="66"/>
    </row>
    <row r="47314" spans="2:2" x14ac:dyDescent="0.2">
      <c r="B47314" s="66"/>
    </row>
    <row r="47315" spans="2:2" x14ac:dyDescent="0.2">
      <c r="B47315" s="66"/>
    </row>
    <row r="47316" spans="2:2" x14ac:dyDescent="0.2">
      <c r="B47316" s="66"/>
    </row>
    <row r="47317" spans="2:2" x14ac:dyDescent="0.2">
      <c r="B47317" s="66"/>
    </row>
    <row r="47318" spans="2:2" x14ac:dyDescent="0.2">
      <c r="B47318" s="66"/>
    </row>
    <row r="47319" spans="2:2" x14ac:dyDescent="0.2">
      <c r="B47319" s="66"/>
    </row>
    <row r="47320" spans="2:2" x14ac:dyDescent="0.2">
      <c r="B47320" s="66"/>
    </row>
    <row r="47321" spans="2:2" x14ac:dyDescent="0.2">
      <c r="B47321" s="66"/>
    </row>
    <row r="47322" spans="2:2" x14ac:dyDescent="0.2">
      <c r="B47322" s="66"/>
    </row>
    <row r="47323" spans="2:2" x14ac:dyDescent="0.2">
      <c r="B47323" s="66"/>
    </row>
    <row r="47324" spans="2:2" x14ac:dyDescent="0.2">
      <c r="B47324" s="66"/>
    </row>
    <row r="47325" spans="2:2" x14ac:dyDescent="0.2">
      <c r="B47325" s="66"/>
    </row>
    <row r="47326" spans="2:2" x14ac:dyDescent="0.2">
      <c r="B47326" s="66"/>
    </row>
    <row r="47327" spans="2:2" x14ac:dyDescent="0.2">
      <c r="B47327" s="66"/>
    </row>
    <row r="47328" spans="2:2" x14ac:dyDescent="0.2">
      <c r="B47328" s="66"/>
    </row>
    <row r="47329" spans="2:2" x14ac:dyDescent="0.2">
      <c r="B47329" s="66"/>
    </row>
    <row r="47330" spans="2:2" x14ac:dyDescent="0.2">
      <c r="B47330" s="66"/>
    </row>
    <row r="47331" spans="2:2" x14ac:dyDescent="0.2">
      <c r="B47331" s="66"/>
    </row>
    <row r="47332" spans="2:2" x14ac:dyDescent="0.2">
      <c r="B47332" s="66"/>
    </row>
    <row r="47333" spans="2:2" x14ac:dyDescent="0.2">
      <c r="B47333" s="66"/>
    </row>
    <row r="47334" spans="2:2" x14ac:dyDescent="0.2">
      <c r="B47334" s="66"/>
    </row>
    <row r="47335" spans="2:2" x14ac:dyDescent="0.2">
      <c r="B47335" s="66"/>
    </row>
    <row r="47336" spans="2:2" x14ac:dyDescent="0.2">
      <c r="B47336" s="66"/>
    </row>
    <row r="47337" spans="2:2" x14ac:dyDescent="0.2">
      <c r="B47337" s="66"/>
    </row>
    <row r="47338" spans="2:2" x14ac:dyDescent="0.2">
      <c r="B47338" s="66"/>
    </row>
    <row r="47339" spans="2:2" x14ac:dyDescent="0.2">
      <c r="B47339" s="66"/>
    </row>
    <row r="47340" spans="2:2" x14ac:dyDescent="0.2">
      <c r="B47340" s="66"/>
    </row>
    <row r="47341" spans="2:2" x14ac:dyDescent="0.2">
      <c r="B47341" s="66"/>
    </row>
    <row r="47342" spans="2:2" x14ac:dyDescent="0.2">
      <c r="B47342" s="66"/>
    </row>
    <row r="47343" spans="2:2" x14ac:dyDescent="0.2">
      <c r="B47343" s="66"/>
    </row>
    <row r="47344" spans="2:2" x14ac:dyDescent="0.2">
      <c r="B47344" s="66"/>
    </row>
    <row r="47345" spans="2:2" x14ac:dyDescent="0.2">
      <c r="B47345" s="66"/>
    </row>
    <row r="47346" spans="2:2" x14ac:dyDescent="0.2">
      <c r="B47346" s="66"/>
    </row>
    <row r="47347" spans="2:2" x14ac:dyDescent="0.2">
      <c r="B47347" s="66"/>
    </row>
    <row r="47348" spans="2:2" x14ac:dyDescent="0.2">
      <c r="B47348" s="66"/>
    </row>
    <row r="47349" spans="2:2" x14ac:dyDescent="0.2">
      <c r="B47349" s="66"/>
    </row>
    <row r="47350" spans="2:2" x14ac:dyDescent="0.2">
      <c r="B47350" s="66"/>
    </row>
    <row r="47351" spans="2:2" x14ac:dyDescent="0.2">
      <c r="B47351" s="66"/>
    </row>
    <row r="47352" spans="2:2" x14ac:dyDescent="0.2">
      <c r="B47352" s="66"/>
    </row>
    <row r="47353" spans="2:2" x14ac:dyDescent="0.2">
      <c r="B47353" s="66"/>
    </row>
    <row r="47354" spans="2:2" x14ac:dyDescent="0.2">
      <c r="B47354" s="66"/>
    </row>
    <row r="47355" spans="2:2" x14ac:dyDescent="0.2">
      <c r="B47355" s="66"/>
    </row>
    <row r="47356" spans="2:2" x14ac:dyDescent="0.2">
      <c r="B47356" s="66"/>
    </row>
    <row r="47357" spans="2:2" x14ac:dyDescent="0.2">
      <c r="B47357" s="66"/>
    </row>
    <row r="47358" spans="2:2" x14ac:dyDescent="0.2">
      <c r="B47358" s="66"/>
    </row>
    <row r="47359" spans="2:2" x14ac:dyDescent="0.2">
      <c r="B47359" s="66"/>
    </row>
    <row r="47360" spans="2:2" x14ac:dyDescent="0.2">
      <c r="B47360" s="66"/>
    </row>
    <row r="47361" spans="2:2" x14ac:dyDescent="0.2">
      <c r="B47361" s="66"/>
    </row>
    <row r="47362" spans="2:2" x14ac:dyDescent="0.2">
      <c r="B47362" s="66"/>
    </row>
    <row r="47363" spans="2:2" x14ac:dyDescent="0.2">
      <c r="B47363" s="66"/>
    </row>
    <row r="47364" spans="2:2" x14ac:dyDescent="0.2">
      <c r="B47364" s="66"/>
    </row>
    <row r="47365" spans="2:2" x14ac:dyDescent="0.2">
      <c r="B47365" s="66"/>
    </row>
    <row r="47366" spans="2:2" x14ac:dyDescent="0.2">
      <c r="B47366" s="66"/>
    </row>
    <row r="47367" spans="2:2" x14ac:dyDescent="0.2">
      <c r="B47367" s="66"/>
    </row>
    <row r="47368" spans="2:2" x14ac:dyDescent="0.2">
      <c r="B47368" s="66"/>
    </row>
    <row r="47369" spans="2:2" x14ac:dyDescent="0.2">
      <c r="B47369" s="66"/>
    </row>
    <row r="47370" spans="2:2" x14ac:dyDescent="0.2">
      <c r="B47370" s="66"/>
    </row>
    <row r="47371" spans="2:2" x14ac:dyDescent="0.2">
      <c r="B47371" s="66"/>
    </row>
    <row r="47372" spans="2:2" x14ac:dyDescent="0.2">
      <c r="B47372" s="66"/>
    </row>
    <row r="47373" spans="2:2" x14ac:dyDescent="0.2">
      <c r="B47373" s="66"/>
    </row>
    <row r="47374" spans="2:2" x14ac:dyDescent="0.2">
      <c r="B47374" s="66"/>
    </row>
    <row r="47375" spans="2:2" x14ac:dyDescent="0.2">
      <c r="B47375" s="66"/>
    </row>
    <row r="47376" spans="2:2" x14ac:dyDescent="0.2">
      <c r="B47376" s="66"/>
    </row>
    <row r="47377" spans="2:2" x14ac:dyDescent="0.2">
      <c r="B47377" s="66"/>
    </row>
    <row r="47378" spans="2:2" x14ac:dyDescent="0.2">
      <c r="B47378" s="66"/>
    </row>
    <row r="47379" spans="2:2" x14ac:dyDescent="0.2">
      <c r="B47379" s="66"/>
    </row>
    <row r="47380" spans="2:2" x14ac:dyDescent="0.2">
      <c r="B47380" s="66"/>
    </row>
    <row r="47381" spans="2:2" x14ac:dyDescent="0.2">
      <c r="B47381" s="66"/>
    </row>
    <row r="47382" spans="2:2" x14ac:dyDescent="0.2">
      <c r="B47382" s="66"/>
    </row>
    <row r="47383" spans="2:2" x14ac:dyDescent="0.2">
      <c r="B47383" s="66"/>
    </row>
    <row r="47384" spans="2:2" x14ac:dyDescent="0.2">
      <c r="B47384" s="66"/>
    </row>
    <row r="47385" spans="2:2" x14ac:dyDescent="0.2">
      <c r="B47385" s="66"/>
    </row>
    <row r="47386" spans="2:2" x14ac:dyDescent="0.2">
      <c r="B47386" s="66"/>
    </row>
    <row r="47387" spans="2:2" x14ac:dyDescent="0.2">
      <c r="B47387" s="66"/>
    </row>
    <row r="47388" spans="2:2" x14ac:dyDescent="0.2">
      <c r="B47388" s="66"/>
    </row>
    <row r="47389" spans="2:2" x14ac:dyDescent="0.2">
      <c r="B47389" s="66"/>
    </row>
    <row r="47390" spans="2:2" x14ac:dyDescent="0.2">
      <c r="B47390" s="66"/>
    </row>
    <row r="47391" spans="2:2" x14ac:dyDescent="0.2">
      <c r="B47391" s="66"/>
    </row>
    <row r="47392" spans="2:2" x14ac:dyDescent="0.2">
      <c r="B47392" s="66"/>
    </row>
    <row r="47393" spans="2:2" x14ac:dyDescent="0.2">
      <c r="B47393" s="66"/>
    </row>
    <row r="47394" spans="2:2" x14ac:dyDescent="0.2">
      <c r="B47394" s="66"/>
    </row>
    <row r="47395" spans="2:2" x14ac:dyDescent="0.2">
      <c r="B47395" s="66"/>
    </row>
    <row r="47396" spans="2:2" x14ac:dyDescent="0.2">
      <c r="B47396" s="66"/>
    </row>
    <row r="47397" spans="2:2" x14ac:dyDescent="0.2">
      <c r="B47397" s="66"/>
    </row>
    <row r="47398" spans="2:2" x14ac:dyDescent="0.2">
      <c r="B47398" s="66"/>
    </row>
    <row r="47399" spans="2:2" x14ac:dyDescent="0.2">
      <c r="B47399" s="66"/>
    </row>
    <row r="47400" spans="2:2" x14ac:dyDescent="0.2">
      <c r="B47400" s="66"/>
    </row>
    <row r="47401" spans="2:2" x14ac:dyDescent="0.2">
      <c r="B47401" s="66"/>
    </row>
    <row r="47402" spans="2:2" x14ac:dyDescent="0.2">
      <c r="B47402" s="66"/>
    </row>
    <row r="47403" spans="2:2" x14ac:dyDescent="0.2">
      <c r="B47403" s="66"/>
    </row>
    <row r="47404" spans="2:2" x14ac:dyDescent="0.2">
      <c r="B47404" s="66"/>
    </row>
    <row r="47405" spans="2:2" x14ac:dyDescent="0.2">
      <c r="B47405" s="66"/>
    </row>
    <row r="47406" spans="2:2" x14ac:dyDescent="0.2">
      <c r="B47406" s="66"/>
    </row>
    <row r="47407" spans="2:2" x14ac:dyDescent="0.2">
      <c r="B47407" s="66"/>
    </row>
    <row r="47408" spans="2:2" x14ac:dyDescent="0.2">
      <c r="B47408" s="66"/>
    </row>
    <row r="47409" spans="2:2" x14ac:dyDescent="0.2">
      <c r="B47409" s="66"/>
    </row>
    <row r="47410" spans="2:2" x14ac:dyDescent="0.2">
      <c r="B47410" s="66"/>
    </row>
    <row r="47411" spans="2:2" x14ac:dyDescent="0.2">
      <c r="B47411" s="66"/>
    </row>
    <row r="47412" spans="2:2" x14ac:dyDescent="0.2">
      <c r="B47412" s="66"/>
    </row>
    <row r="47413" spans="2:2" x14ac:dyDescent="0.2">
      <c r="B47413" s="66"/>
    </row>
    <row r="47414" spans="2:2" x14ac:dyDescent="0.2">
      <c r="B47414" s="66"/>
    </row>
    <row r="47415" spans="2:2" x14ac:dyDescent="0.2">
      <c r="B47415" s="66"/>
    </row>
    <row r="47416" spans="2:2" x14ac:dyDescent="0.2">
      <c r="B47416" s="66"/>
    </row>
    <row r="47417" spans="2:2" x14ac:dyDescent="0.2">
      <c r="B47417" s="66"/>
    </row>
    <row r="47418" spans="2:2" x14ac:dyDescent="0.2">
      <c r="B47418" s="66"/>
    </row>
    <row r="47419" spans="2:2" x14ac:dyDescent="0.2">
      <c r="B47419" s="66"/>
    </row>
    <row r="47420" spans="2:2" x14ac:dyDescent="0.2">
      <c r="B47420" s="66"/>
    </row>
    <row r="47421" spans="2:2" x14ac:dyDescent="0.2">
      <c r="B47421" s="66"/>
    </row>
    <row r="47422" spans="2:2" x14ac:dyDescent="0.2">
      <c r="B47422" s="66"/>
    </row>
    <row r="47423" spans="2:2" x14ac:dyDescent="0.2">
      <c r="B47423" s="66"/>
    </row>
    <row r="47424" spans="2:2" x14ac:dyDescent="0.2">
      <c r="B47424" s="66"/>
    </row>
    <row r="47425" spans="2:2" x14ac:dyDescent="0.2">
      <c r="B47425" s="66"/>
    </row>
    <row r="47426" spans="2:2" x14ac:dyDescent="0.2">
      <c r="B47426" s="66"/>
    </row>
    <row r="47427" spans="2:2" x14ac:dyDescent="0.2">
      <c r="B47427" s="66"/>
    </row>
    <row r="47428" spans="2:2" x14ac:dyDescent="0.2">
      <c r="B47428" s="66"/>
    </row>
    <row r="47429" spans="2:2" x14ac:dyDescent="0.2">
      <c r="B47429" s="66"/>
    </row>
    <row r="47430" spans="2:2" x14ac:dyDescent="0.2">
      <c r="B47430" s="66"/>
    </row>
    <row r="47431" spans="2:2" x14ac:dyDescent="0.2">
      <c r="B47431" s="66"/>
    </row>
    <row r="47432" spans="2:2" x14ac:dyDescent="0.2">
      <c r="B47432" s="66"/>
    </row>
    <row r="47433" spans="2:2" x14ac:dyDescent="0.2">
      <c r="B47433" s="66"/>
    </row>
    <row r="47434" spans="2:2" x14ac:dyDescent="0.2">
      <c r="B47434" s="66"/>
    </row>
    <row r="47435" spans="2:2" x14ac:dyDescent="0.2">
      <c r="B47435" s="66"/>
    </row>
    <row r="47436" spans="2:2" x14ac:dyDescent="0.2">
      <c r="B47436" s="66"/>
    </row>
    <row r="47437" spans="2:2" x14ac:dyDescent="0.2">
      <c r="B47437" s="66"/>
    </row>
    <row r="47438" spans="2:2" x14ac:dyDescent="0.2">
      <c r="B47438" s="66"/>
    </row>
    <row r="47439" spans="2:2" x14ac:dyDescent="0.2">
      <c r="B47439" s="66"/>
    </row>
    <row r="47440" spans="2:2" x14ac:dyDescent="0.2">
      <c r="B47440" s="66"/>
    </row>
    <row r="47441" spans="2:2" x14ac:dyDescent="0.2">
      <c r="B47441" s="66"/>
    </row>
    <row r="47442" spans="2:2" x14ac:dyDescent="0.2">
      <c r="B47442" s="66"/>
    </row>
    <row r="47443" spans="2:2" x14ac:dyDescent="0.2">
      <c r="B47443" s="66"/>
    </row>
    <row r="47444" spans="2:2" x14ac:dyDescent="0.2">
      <c r="B47444" s="66"/>
    </row>
    <row r="47445" spans="2:2" x14ac:dyDescent="0.2">
      <c r="B47445" s="66"/>
    </row>
    <row r="47446" spans="2:2" x14ac:dyDescent="0.2">
      <c r="B47446" s="66"/>
    </row>
    <row r="47447" spans="2:2" x14ac:dyDescent="0.2">
      <c r="B47447" s="66"/>
    </row>
    <row r="47448" spans="2:2" x14ac:dyDescent="0.2">
      <c r="B47448" s="66"/>
    </row>
    <row r="47449" spans="2:2" x14ac:dyDescent="0.2">
      <c r="B47449" s="66"/>
    </row>
    <row r="47450" spans="2:2" x14ac:dyDescent="0.2">
      <c r="B47450" s="66"/>
    </row>
    <row r="47451" spans="2:2" x14ac:dyDescent="0.2">
      <c r="B47451" s="66"/>
    </row>
    <row r="47452" spans="2:2" x14ac:dyDescent="0.2">
      <c r="B47452" s="66"/>
    </row>
    <row r="47453" spans="2:2" x14ac:dyDescent="0.2">
      <c r="B47453" s="66"/>
    </row>
    <row r="47454" spans="2:2" x14ac:dyDescent="0.2">
      <c r="B47454" s="66"/>
    </row>
    <row r="47455" spans="2:2" x14ac:dyDescent="0.2">
      <c r="B47455" s="66"/>
    </row>
    <row r="47456" spans="2:2" x14ac:dyDescent="0.2">
      <c r="B47456" s="66"/>
    </row>
    <row r="47457" spans="2:2" x14ac:dyDescent="0.2">
      <c r="B47457" s="66"/>
    </row>
    <row r="47458" spans="2:2" x14ac:dyDescent="0.2">
      <c r="B47458" s="66"/>
    </row>
    <row r="47459" spans="2:2" x14ac:dyDescent="0.2">
      <c r="B47459" s="66"/>
    </row>
    <row r="47460" spans="2:2" x14ac:dyDescent="0.2">
      <c r="B47460" s="66"/>
    </row>
    <row r="47461" spans="2:2" x14ac:dyDescent="0.2">
      <c r="B47461" s="66"/>
    </row>
    <row r="47462" spans="2:2" x14ac:dyDescent="0.2">
      <c r="B47462" s="66"/>
    </row>
    <row r="47463" spans="2:2" x14ac:dyDescent="0.2">
      <c r="B47463" s="66"/>
    </row>
    <row r="47464" spans="2:2" x14ac:dyDescent="0.2">
      <c r="B47464" s="66"/>
    </row>
    <row r="47465" spans="2:2" x14ac:dyDescent="0.2">
      <c r="B47465" s="66"/>
    </row>
    <row r="47466" spans="2:2" x14ac:dyDescent="0.2">
      <c r="B47466" s="66"/>
    </row>
    <row r="47467" spans="2:2" x14ac:dyDescent="0.2">
      <c r="B47467" s="66"/>
    </row>
    <row r="47468" spans="2:2" x14ac:dyDescent="0.2">
      <c r="B47468" s="66"/>
    </row>
    <row r="47469" spans="2:2" x14ac:dyDescent="0.2">
      <c r="B47469" s="66"/>
    </row>
    <row r="47470" spans="2:2" x14ac:dyDescent="0.2">
      <c r="B47470" s="66"/>
    </row>
    <row r="47471" spans="2:2" x14ac:dyDescent="0.2">
      <c r="B47471" s="66"/>
    </row>
    <row r="47472" spans="2:2" x14ac:dyDescent="0.2">
      <c r="B47472" s="66"/>
    </row>
    <row r="47473" spans="2:2" x14ac:dyDescent="0.2">
      <c r="B47473" s="66"/>
    </row>
    <row r="47474" spans="2:2" x14ac:dyDescent="0.2">
      <c r="B47474" s="66"/>
    </row>
    <row r="47475" spans="2:2" x14ac:dyDescent="0.2">
      <c r="B47475" s="66"/>
    </row>
    <row r="47476" spans="2:2" x14ac:dyDescent="0.2">
      <c r="B47476" s="66"/>
    </row>
    <row r="47477" spans="2:2" x14ac:dyDescent="0.2">
      <c r="B47477" s="66"/>
    </row>
    <row r="47478" spans="2:2" x14ac:dyDescent="0.2">
      <c r="B47478" s="66"/>
    </row>
    <row r="47479" spans="2:2" x14ac:dyDescent="0.2">
      <c r="B47479" s="66"/>
    </row>
    <row r="47480" spans="2:2" x14ac:dyDescent="0.2">
      <c r="B47480" s="66"/>
    </row>
    <row r="47481" spans="2:2" x14ac:dyDescent="0.2">
      <c r="B47481" s="66"/>
    </row>
    <row r="47482" spans="2:2" x14ac:dyDescent="0.2">
      <c r="B47482" s="66"/>
    </row>
    <row r="47483" spans="2:2" x14ac:dyDescent="0.2">
      <c r="B47483" s="66"/>
    </row>
    <row r="47484" spans="2:2" x14ac:dyDescent="0.2">
      <c r="B47484" s="66"/>
    </row>
    <row r="47485" spans="2:2" x14ac:dyDescent="0.2">
      <c r="B47485" s="66"/>
    </row>
    <row r="47486" spans="2:2" x14ac:dyDescent="0.2">
      <c r="B47486" s="66"/>
    </row>
    <row r="47487" spans="2:2" x14ac:dyDescent="0.2">
      <c r="B47487" s="66"/>
    </row>
    <row r="47488" spans="2:2" x14ac:dyDescent="0.2">
      <c r="B47488" s="66"/>
    </row>
    <row r="47489" spans="2:2" x14ac:dyDescent="0.2">
      <c r="B47489" s="66"/>
    </row>
    <row r="47490" spans="2:2" x14ac:dyDescent="0.2">
      <c r="B47490" s="66"/>
    </row>
    <row r="47491" spans="2:2" x14ac:dyDescent="0.2">
      <c r="B47491" s="66"/>
    </row>
    <row r="47492" spans="2:2" x14ac:dyDescent="0.2">
      <c r="B47492" s="66"/>
    </row>
    <row r="47493" spans="2:2" x14ac:dyDescent="0.2">
      <c r="B47493" s="66"/>
    </row>
    <row r="47494" spans="2:2" x14ac:dyDescent="0.2">
      <c r="B47494" s="66"/>
    </row>
    <row r="47495" spans="2:2" x14ac:dyDescent="0.2">
      <c r="B47495" s="66"/>
    </row>
    <row r="47496" spans="2:2" x14ac:dyDescent="0.2">
      <c r="B47496" s="66"/>
    </row>
    <row r="47497" spans="2:2" x14ac:dyDescent="0.2">
      <c r="B47497" s="66"/>
    </row>
    <row r="47498" spans="2:2" x14ac:dyDescent="0.2">
      <c r="B47498" s="66"/>
    </row>
    <row r="47499" spans="2:2" x14ac:dyDescent="0.2">
      <c r="B47499" s="66"/>
    </row>
    <row r="47500" spans="2:2" x14ac:dyDescent="0.2">
      <c r="B47500" s="66"/>
    </row>
    <row r="47501" spans="2:2" x14ac:dyDescent="0.2">
      <c r="B47501" s="66"/>
    </row>
    <row r="47502" spans="2:2" x14ac:dyDescent="0.2">
      <c r="B47502" s="66"/>
    </row>
    <row r="47503" spans="2:2" x14ac:dyDescent="0.2">
      <c r="B47503" s="66"/>
    </row>
    <row r="47504" spans="2:2" x14ac:dyDescent="0.2">
      <c r="B47504" s="66"/>
    </row>
    <row r="47505" spans="2:2" x14ac:dyDescent="0.2">
      <c r="B47505" s="66"/>
    </row>
    <row r="47506" spans="2:2" x14ac:dyDescent="0.2">
      <c r="B47506" s="66"/>
    </row>
    <row r="47507" spans="2:2" x14ac:dyDescent="0.2">
      <c r="B47507" s="66"/>
    </row>
    <row r="47508" spans="2:2" x14ac:dyDescent="0.2">
      <c r="B47508" s="66"/>
    </row>
    <row r="47509" spans="2:2" x14ac:dyDescent="0.2">
      <c r="B47509" s="66"/>
    </row>
    <row r="47510" spans="2:2" x14ac:dyDescent="0.2">
      <c r="B47510" s="66"/>
    </row>
    <row r="47511" spans="2:2" x14ac:dyDescent="0.2">
      <c r="B47511" s="66"/>
    </row>
    <row r="47512" spans="2:2" x14ac:dyDescent="0.2">
      <c r="B47512" s="66"/>
    </row>
    <row r="47513" spans="2:2" x14ac:dyDescent="0.2">
      <c r="B47513" s="66"/>
    </row>
    <row r="47514" spans="2:2" x14ac:dyDescent="0.2">
      <c r="B47514" s="66"/>
    </row>
    <row r="47515" spans="2:2" x14ac:dyDescent="0.2">
      <c r="B47515" s="66"/>
    </row>
    <row r="47516" spans="2:2" x14ac:dyDescent="0.2">
      <c r="B47516" s="66"/>
    </row>
    <row r="47517" spans="2:2" x14ac:dyDescent="0.2">
      <c r="B47517" s="66"/>
    </row>
    <row r="47518" spans="2:2" x14ac:dyDescent="0.2">
      <c r="B47518" s="66"/>
    </row>
    <row r="47519" spans="2:2" x14ac:dyDescent="0.2">
      <c r="B47519" s="66"/>
    </row>
    <row r="47520" spans="2:2" x14ac:dyDescent="0.2">
      <c r="B47520" s="66"/>
    </row>
    <row r="47521" spans="2:2" x14ac:dyDescent="0.2">
      <c r="B47521" s="66"/>
    </row>
    <row r="47522" spans="2:2" x14ac:dyDescent="0.2">
      <c r="B47522" s="66"/>
    </row>
    <row r="47523" spans="2:2" x14ac:dyDescent="0.2">
      <c r="B47523" s="66"/>
    </row>
    <row r="47524" spans="2:2" x14ac:dyDescent="0.2">
      <c r="B47524" s="66"/>
    </row>
    <row r="47525" spans="2:2" x14ac:dyDescent="0.2">
      <c r="B47525" s="66"/>
    </row>
    <row r="47526" spans="2:2" x14ac:dyDescent="0.2">
      <c r="B47526" s="66"/>
    </row>
    <row r="47527" spans="2:2" x14ac:dyDescent="0.2">
      <c r="B47527" s="66"/>
    </row>
    <row r="47528" spans="2:2" x14ac:dyDescent="0.2">
      <c r="B47528" s="66"/>
    </row>
    <row r="47529" spans="2:2" x14ac:dyDescent="0.2">
      <c r="B47529" s="66"/>
    </row>
    <row r="47530" spans="2:2" x14ac:dyDescent="0.2">
      <c r="B47530" s="66"/>
    </row>
    <row r="47531" spans="2:2" x14ac:dyDescent="0.2">
      <c r="B47531" s="66"/>
    </row>
    <row r="47532" spans="2:2" x14ac:dyDescent="0.2">
      <c r="B47532" s="66"/>
    </row>
    <row r="47533" spans="2:2" x14ac:dyDescent="0.2">
      <c r="B47533" s="66"/>
    </row>
    <row r="47534" spans="2:2" x14ac:dyDescent="0.2">
      <c r="B47534" s="66"/>
    </row>
    <row r="47535" spans="2:2" x14ac:dyDescent="0.2">
      <c r="B47535" s="66"/>
    </row>
    <row r="47536" spans="2:2" x14ac:dyDescent="0.2">
      <c r="B47536" s="66"/>
    </row>
    <row r="47537" spans="2:2" x14ac:dyDescent="0.2">
      <c r="B47537" s="66"/>
    </row>
    <row r="47538" spans="2:2" x14ac:dyDescent="0.2">
      <c r="B47538" s="66"/>
    </row>
    <row r="47539" spans="2:2" x14ac:dyDescent="0.2">
      <c r="B47539" s="66"/>
    </row>
    <row r="47540" spans="2:2" x14ac:dyDescent="0.2">
      <c r="B47540" s="66"/>
    </row>
    <row r="47541" spans="2:2" x14ac:dyDescent="0.2">
      <c r="B47541" s="66"/>
    </row>
    <row r="47542" spans="2:2" x14ac:dyDescent="0.2">
      <c r="B47542" s="66"/>
    </row>
    <row r="47543" spans="2:2" x14ac:dyDescent="0.2">
      <c r="B47543" s="66"/>
    </row>
    <row r="47544" spans="2:2" x14ac:dyDescent="0.2">
      <c r="B47544" s="66"/>
    </row>
    <row r="47545" spans="2:2" x14ac:dyDescent="0.2">
      <c r="B47545" s="66"/>
    </row>
    <row r="47546" spans="2:2" x14ac:dyDescent="0.2">
      <c r="B47546" s="66"/>
    </row>
    <row r="47547" spans="2:2" x14ac:dyDescent="0.2">
      <c r="B47547" s="66"/>
    </row>
    <row r="47548" spans="2:2" x14ac:dyDescent="0.2">
      <c r="B47548" s="66"/>
    </row>
    <row r="47549" spans="2:2" x14ac:dyDescent="0.2">
      <c r="B47549" s="66"/>
    </row>
    <row r="47550" spans="2:2" x14ac:dyDescent="0.2">
      <c r="B47550" s="66"/>
    </row>
    <row r="47551" spans="2:2" x14ac:dyDescent="0.2">
      <c r="B47551" s="66"/>
    </row>
    <row r="47552" spans="2:2" x14ac:dyDescent="0.2">
      <c r="B47552" s="66"/>
    </row>
    <row r="47553" spans="2:2" x14ac:dyDescent="0.2">
      <c r="B47553" s="66"/>
    </row>
    <row r="47554" spans="2:2" x14ac:dyDescent="0.2">
      <c r="B47554" s="66"/>
    </row>
    <row r="47555" spans="2:2" x14ac:dyDescent="0.2">
      <c r="B47555" s="66"/>
    </row>
    <row r="47556" spans="2:2" x14ac:dyDescent="0.2">
      <c r="B47556" s="66"/>
    </row>
    <row r="47557" spans="2:2" x14ac:dyDescent="0.2">
      <c r="B47557" s="66"/>
    </row>
    <row r="47558" spans="2:2" x14ac:dyDescent="0.2">
      <c r="B47558" s="66"/>
    </row>
    <row r="47559" spans="2:2" x14ac:dyDescent="0.2">
      <c r="B47559" s="66"/>
    </row>
    <row r="47560" spans="2:2" x14ac:dyDescent="0.2">
      <c r="B47560" s="66"/>
    </row>
    <row r="47561" spans="2:2" x14ac:dyDescent="0.2">
      <c r="B47561" s="66"/>
    </row>
    <row r="47562" spans="2:2" x14ac:dyDescent="0.2">
      <c r="B47562" s="66"/>
    </row>
    <row r="47563" spans="2:2" x14ac:dyDescent="0.2">
      <c r="B47563" s="66"/>
    </row>
    <row r="47564" spans="2:2" x14ac:dyDescent="0.2">
      <c r="B47564" s="66"/>
    </row>
    <row r="47565" spans="2:2" x14ac:dyDescent="0.2">
      <c r="B47565" s="66"/>
    </row>
    <row r="47566" spans="2:2" x14ac:dyDescent="0.2">
      <c r="B47566" s="66"/>
    </row>
    <row r="47567" spans="2:2" x14ac:dyDescent="0.2">
      <c r="B47567" s="66"/>
    </row>
    <row r="47568" spans="2:2" x14ac:dyDescent="0.2">
      <c r="B47568" s="66"/>
    </row>
    <row r="47569" spans="2:2" x14ac:dyDescent="0.2">
      <c r="B47569" s="66"/>
    </row>
    <row r="47570" spans="2:2" x14ac:dyDescent="0.2">
      <c r="B47570" s="66"/>
    </row>
    <row r="47571" spans="2:2" x14ac:dyDescent="0.2">
      <c r="B47571" s="66"/>
    </row>
    <row r="47572" spans="2:2" x14ac:dyDescent="0.2">
      <c r="B47572" s="66"/>
    </row>
    <row r="47573" spans="2:2" x14ac:dyDescent="0.2">
      <c r="B47573" s="66"/>
    </row>
    <row r="47574" spans="2:2" x14ac:dyDescent="0.2">
      <c r="B47574" s="66"/>
    </row>
    <row r="47575" spans="2:2" x14ac:dyDescent="0.2">
      <c r="B47575" s="66"/>
    </row>
    <row r="47576" spans="2:2" x14ac:dyDescent="0.2">
      <c r="B47576" s="66"/>
    </row>
    <row r="47577" spans="2:2" x14ac:dyDescent="0.2">
      <c r="B47577" s="66"/>
    </row>
    <row r="47578" spans="2:2" x14ac:dyDescent="0.2">
      <c r="B47578" s="66"/>
    </row>
    <row r="47579" spans="2:2" x14ac:dyDescent="0.2">
      <c r="B47579" s="66"/>
    </row>
    <row r="47580" spans="2:2" x14ac:dyDescent="0.2">
      <c r="B47580" s="66"/>
    </row>
    <row r="47581" spans="2:2" x14ac:dyDescent="0.2">
      <c r="B47581" s="66"/>
    </row>
    <row r="47582" spans="2:2" x14ac:dyDescent="0.2">
      <c r="B47582" s="66"/>
    </row>
    <row r="47583" spans="2:2" x14ac:dyDescent="0.2">
      <c r="B47583" s="66"/>
    </row>
    <row r="47584" spans="2:2" x14ac:dyDescent="0.2">
      <c r="B47584" s="66"/>
    </row>
    <row r="47585" spans="2:2" x14ac:dyDescent="0.2">
      <c r="B47585" s="66"/>
    </row>
    <row r="47586" spans="2:2" x14ac:dyDescent="0.2">
      <c r="B47586" s="66"/>
    </row>
    <row r="47587" spans="2:2" x14ac:dyDescent="0.2">
      <c r="B47587" s="66"/>
    </row>
    <row r="47588" spans="2:2" x14ac:dyDescent="0.2">
      <c r="B47588" s="66"/>
    </row>
    <row r="47589" spans="2:2" x14ac:dyDescent="0.2">
      <c r="B47589" s="66"/>
    </row>
    <row r="47590" spans="2:2" x14ac:dyDescent="0.2">
      <c r="B47590" s="66"/>
    </row>
    <row r="47591" spans="2:2" x14ac:dyDescent="0.2">
      <c r="B47591" s="66"/>
    </row>
    <row r="47592" spans="2:2" x14ac:dyDescent="0.2">
      <c r="B47592" s="66"/>
    </row>
    <row r="47593" spans="2:2" x14ac:dyDescent="0.2">
      <c r="B47593" s="66"/>
    </row>
    <row r="47594" spans="2:2" x14ac:dyDescent="0.2">
      <c r="B47594" s="66"/>
    </row>
    <row r="47595" spans="2:2" x14ac:dyDescent="0.2">
      <c r="B47595" s="66"/>
    </row>
    <row r="47596" spans="2:2" x14ac:dyDescent="0.2">
      <c r="B47596" s="66"/>
    </row>
    <row r="47597" spans="2:2" x14ac:dyDescent="0.2">
      <c r="B47597" s="66"/>
    </row>
    <row r="47598" spans="2:2" x14ac:dyDescent="0.2">
      <c r="B47598" s="66"/>
    </row>
    <row r="47599" spans="2:2" x14ac:dyDescent="0.2">
      <c r="B47599" s="66"/>
    </row>
    <row r="47600" spans="2:2" x14ac:dyDescent="0.2">
      <c r="B47600" s="66"/>
    </row>
    <row r="47601" spans="2:2" x14ac:dyDescent="0.2">
      <c r="B47601" s="66"/>
    </row>
    <row r="47602" spans="2:2" x14ac:dyDescent="0.2">
      <c r="B47602" s="66"/>
    </row>
    <row r="47603" spans="2:2" x14ac:dyDescent="0.2">
      <c r="B47603" s="66"/>
    </row>
    <row r="47604" spans="2:2" x14ac:dyDescent="0.2">
      <c r="B47604" s="66"/>
    </row>
    <row r="47605" spans="2:2" x14ac:dyDescent="0.2">
      <c r="B47605" s="66"/>
    </row>
    <row r="47606" spans="2:2" x14ac:dyDescent="0.2">
      <c r="B47606" s="66"/>
    </row>
    <row r="47607" spans="2:2" x14ac:dyDescent="0.2">
      <c r="B47607" s="66"/>
    </row>
    <row r="47608" spans="2:2" x14ac:dyDescent="0.2">
      <c r="B47608" s="66"/>
    </row>
    <row r="47609" spans="2:2" x14ac:dyDescent="0.2">
      <c r="B47609" s="66"/>
    </row>
    <row r="47610" spans="2:2" x14ac:dyDescent="0.2">
      <c r="B47610" s="66"/>
    </row>
    <row r="47611" spans="2:2" x14ac:dyDescent="0.2">
      <c r="B47611" s="66"/>
    </row>
    <row r="47612" spans="2:2" x14ac:dyDescent="0.2">
      <c r="B47612" s="66"/>
    </row>
    <row r="47613" spans="2:2" x14ac:dyDescent="0.2">
      <c r="B47613" s="66"/>
    </row>
    <row r="47614" spans="2:2" x14ac:dyDescent="0.2">
      <c r="B47614" s="66"/>
    </row>
    <row r="47615" spans="2:2" x14ac:dyDescent="0.2">
      <c r="B47615" s="66"/>
    </row>
    <row r="47616" spans="2:2" x14ac:dyDescent="0.2">
      <c r="B47616" s="66"/>
    </row>
    <row r="47617" spans="2:2" x14ac:dyDescent="0.2">
      <c r="B47617" s="66"/>
    </row>
    <row r="47618" spans="2:2" x14ac:dyDescent="0.2">
      <c r="B47618" s="66"/>
    </row>
    <row r="47619" spans="2:2" x14ac:dyDescent="0.2">
      <c r="B47619" s="66"/>
    </row>
    <row r="47620" spans="2:2" x14ac:dyDescent="0.2">
      <c r="B47620" s="66"/>
    </row>
    <row r="47621" spans="2:2" x14ac:dyDescent="0.2">
      <c r="B47621" s="66"/>
    </row>
    <row r="47622" spans="2:2" x14ac:dyDescent="0.2">
      <c r="B47622" s="66"/>
    </row>
    <row r="47623" spans="2:2" x14ac:dyDescent="0.2">
      <c r="B47623" s="66"/>
    </row>
    <row r="47624" spans="2:2" x14ac:dyDescent="0.2">
      <c r="B47624" s="66"/>
    </row>
    <row r="47625" spans="2:2" x14ac:dyDescent="0.2">
      <c r="B47625" s="66"/>
    </row>
    <row r="47626" spans="2:2" x14ac:dyDescent="0.2">
      <c r="B47626" s="66"/>
    </row>
    <row r="47627" spans="2:2" x14ac:dyDescent="0.2">
      <c r="B47627" s="66"/>
    </row>
    <row r="47628" spans="2:2" x14ac:dyDescent="0.2">
      <c r="B47628" s="66"/>
    </row>
    <row r="47629" spans="2:2" x14ac:dyDescent="0.2">
      <c r="B47629" s="66"/>
    </row>
    <row r="47630" spans="2:2" x14ac:dyDescent="0.2">
      <c r="B47630" s="66"/>
    </row>
    <row r="47631" spans="2:2" x14ac:dyDescent="0.2">
      <c r="B47631" s="66"/>
    </row>
    <row r="47632" spans="2:2" x14ac:dyDescent="0.2">
      <c r="B47632" s="66"/>
    </row>
    <row r="47633" spans="2:2" x14ac:dyDescent="0.2">
      <c r="B47633" s="66"/>
    </row>
    <row r="47634" spans="2:2" x14ac:dyDescent="0.2">
      <c r="B47634" s="66"/>
    </row>
    <row r="47635" spans="2:2" x14ac:dyDescent="0.2">
      <c r="B47635" s="66"/>
    </row>
    <row r="47636" spans="2:2" x14ac:dyDescent="0.2">
      <c r="B47636" s="66"/>
    </row>
    <row r="47637" spans="2:2" x14ac:dyDescent="0.2">
      <c r="B47637" s="66"/>
    </row>
    <row r="47638" spans="2:2" x14ac:dyDescent="0.2">
      <c r="B47638" s="66"/>
    </row>
    <row r="47639" spans="2:2" x14ac:dyDescent="0.2">
      <c r="B47639" s="66"/>
    </row>
    <row r="47640" spans="2:2" x14ac:dyDescent="0.2">
      <c r="B47640" s="66"/>
    </row>
    <row r="47641" spans="2:2" x14ac:dyDescent="0.2">
      <c r="B47641" s="66"/>
    </row>
    <row r="47642" spans="2:2" x14ac:dyDescent="0.2">
      <c r="B47642" s="66"/>
    </row>
    <row r="47643" spans="2:2" x14ac:dyDescent="0.2">
      <c r="B47643" s="66"/>
    </row>
    <row r="47644" spans="2:2" x14ac:dyDescent="0.2">
      <c r="B47644" s="66"/>
    </row>
    <row r="47645" spans="2:2" x14ac:dyDescent="0.2">
      <c r="B47645" s="66"/>
    </row>
    <row r="47646" spans="2:2" x14ac:dyDescent="0.2">
      <c r="B47646" s="66"/>
    </row>
    <row r="47647" spans="2:2" x14ac:dyDescent="0.2">
      <c r="B47647" s="66"/>
    </row>
    <row r="47648" spans="2:2" x14ac:dyDescent="0.2">
      <c r="B47648" s="66"/>
    </row>
    <row r="47649" spans="2:2" x14ac:dyDescent="0.2">
      <c r="B47649" s="66"/>
    </row>
    <row r="47650" spans="2:2" x14ac:dyDescent="0.2">
      <c r="B47650" s="66"/>
    </row>
    <row r="47651" spans="2:2" x14ac:dyDescent="0.2">
      <c r="B47651" s="66"/>
    </row>
    <row r="47652" spans="2:2" x14ac:dyDescent="0.2">
      <c r="B47652" s="66"/>
    </row>
    <row r="47653" spans="2:2" x14ac:dyDescent="0.2">
      <c r="B47653" s="66"/>
    </row>
    <row r="47654" spans="2:2" x14ac:dyDescent="0.2">
      <c r="B47654" s="66"/>
    </row>
    <row r="47655" spans="2:2" x14ac:dyDescent="0.2">
      <c r="B47655" s="66"/>
    </row>
    <row r="47656" spans="2:2" x14ac:dyDescent="0.2">
      <c r="B47656" s="66"/>
    </row>
    <row r="47657" spans="2:2" x14ac:dyDescent="0.2">
      <c r="B47657" s="66"/>
    </row>
    <row r="47658" spans="2:2" x14ac:dyDescent="0.2">
      <c r="B47658" s="66"/>
    </row>
    <row r="47659" spans="2:2" x14ac:dyDescent="0.2">
      <c r="B47659" s="66"/>
    </row>
    <row r="47660" spans="2:2" x14ac:dyDescent="0.2">
      <c r="B47660" s="66"/>
    </row>
    <row r="47661" spans="2:2" x14ac:dyDescent="0.2">
      <c r="B47661" s="66"/>
    </row>
    <row r="47662" spans="2:2" x14ac:dyDescent="0.2">
      <c r="B47662" s="66"/>
    </row>
    <row r="47663" spans="2:2" x14ac:dyDescent="0.2">
      <c r="B47663" s="66"/>
    </row>
    <row r="47664" spans="2:2" x14ac:dyDescent="0.2">
      <c r="B47664" s="66"/>
    </row>
    <row r="47665" spans="2:2" x14ac:dyDescent="0.2">
      <c r="B47665" s="66"/>
    </row>
    <row r="47666" spans="2:2" x14ac:dyDescent="0.2">
      <c r="B47666" s="66"/>
    </row>
    <row r="47667" spans="2:2" x14ac:dyDescent="0.2">
      <c r="B47667" s="66"/>
    </row>
    <row r="47668" spans="2:2" x14ac:dyDescent="0.2">
      <c r="B47668" s="66"/>
    </row>
    <row r="47669" spans="2:2" x14ac:dyDescent="0.2">
      <c r="B47669" s="66"/>
    </row>
    <row r="47670" spans="2:2" x14ac:dyDescent="0.2">
      <c r="B47670" s="66"/>
    </row>
    <row r="47671" spans="2:2" x14ac:dyDescent="0.2">
      <c r="B47671" s="66"/>
    </row>
    <row r="47672" spans="2:2" x14ac:dyDescent="0.2">
      <c r="B47672" s="66"/>
    </row>
    <row r="47673" spans="2:2" x14ac:dyDescent="0.2">
      <c r="B47673" s="66"/>
    </row>
    <row r="47674" spans="2:2" x14ac:dyDescent="0.2">
      <c r="B47674" s="66"/>
    </row>
    <row r="47675" spans="2:2" x14ac:dyDescent="0.2">
      <c r="B47675" s="66"/>
    </row>
    <row r="47676" spans="2:2" x14ac:dyDescent="0.2">
      <c r="B47676" s="66"/>
    </row>
    <row r="47677" spans="2:2" x14ac:dyDescent="0.2">
      <c r="B47677" s="66"/>
    </row>
    <row r="47678" spans="2:2" x14ac:dyDescent="0.2">
      <c r="B47678" s="66"/>
    </row>
    <row r="47679" spans="2:2" x14ac:dyDescent="0.2">
      <c r="B47679" s="66"/>
    </row>
    <row r="47680" spans="2:2" x14ac:dyDescent="0.2">
      <c r="B47680" s="66"/>
    </row>
    <row r="47681" spans="2:2" x14ac:dyDescent="0.2">
      <c r="B47681" s="66"/>
    </row>
    <row r="47682" spans="2:2" x14ac:dyDescent="0.2">
      <c r="B47682" s="66"/>
    </row>
    <row r="47683" spans="2:2" x14ac:dyDescent="0.2">
      <c r="B47683" s="66"/>
    </row>
    <row r="47684" spans="2:2" x14ac:dyDescent="0.2">
      <c r="B47684" s="66"/>
    </row>
    <row r="47685" spans="2:2" x14ac:dyDescent="0.2">
      <c r="B47685" s="66"/>
    </row>
    <row r="47686" spans="2:2" x14ac:dyDescent="0.2">
      <c r="B47686" s="66"/>
    </row>
    <row r="47687" spans="2:2" x14ac:dyDescent="0.2">
      <c r="B47687" s="66"/>
    </row>
    <row r="47688" spans="2:2" x14ac:dyDescent="0.2">
      <c r="B47688" s="66"/>
    </row>
    <row r="47689" spans="2:2" x14ac:dyDescent="0.2">
      <c r="B47689" s="66"/>
    </row>
    <row r="47690" spans="2:2" x14ac:dyDescent="0.2">
      <c r="B47690" s="66"/>
    </row>
    <row r="47691" spans="2:2" x14ac:dyDescent="0.2">
      <c r="B47691" s="66"/>
    </row>
    <row r="47692" spans="2:2" x14ac:dyDescent="0.2">
      <c r="B47692" s="66"/>
    </row>
    <row r="47693" spans="2:2" x14ac:dyDescent="0.2">
      <c r="B47693" s="66"/>
    </row>
    <row r="47694" spans="2:2" x14ac:dyDescent="0.2">
      <c r="B47694" s="66"/>
    </row>
    <row r="47695" spans="2:2" x14ac:dyDescent="0.2">
      <c r="B47695" s="66"/>
    </row>
    <row r="47696" spans="2:2" x14ac:dyDescent="0.2">
      <c r="B47696" s="66"/>
    </row>
    <row r="47697" spans="2:2" x14ac:dyDescent="0.2">
      <c r="B47697" s="66"/>
    </row>
    <row r="47698" spans="2:2" x14ac:dyDescent="0.2">
      <c r="B47698" s="66"/>
    </row>
    <row r="47699" spans="2:2" x14ac:dyDescent="0.2">
      <c r="B47699" s="66"/>
    </row>
    <row r="47700" spans="2:2" x14ac:dyDescent="0.2">
      <c r="B47700" s="66"/>
    </row>
    <row r="47701" spans="2:2" x14ac:dyDescent="0.2">
      <c r="B47701" s="66"/>
    </row>
    <row r="47702" spans="2:2" x14ac:dyDescent="0.2">
      <c r="B47702" s="66"/>
    </row>
    <row r="47703" spans="2:2" x14ac:dyDescent="0.2">
      <c r="B47703" s="66"/>
    </row>
    <row r="47704" spans="2:2" x14ac:dyDescent="0.2">
      <c r="B47704" s="66"/>
    </row>
    <row r="47705" spans="2:2" x14ac:dyDescent="0.2">
      <c r="B47705" s="66"/>
    </row>
    <row r="47706" spans="2:2" x14ac:dyDescent="0.2">
      <c r="B47706" s="66"/>
    </row>
    <row r="47707" spans="2:2" x14ac:dyDescent="0.2">
      <c r="B47707" s="66"/>
    </row>
    <row r="47708" spans="2:2" x14ac:dyDescent="0.2">
      <c r="B47708" s="66"/>
    </row>
    <row r="47709" spans="2:2" x14ac:dyDescent="0.2">
      <c r="B47709" s="66"/>
    </row>
    <row r="47710" spans="2:2" x14ac:dyDescent="0.2">
      <c r="B47710" s="66"/>
    </row>
    <row r="47711" spans="2:2" x14ac:dyDescent="0.2">
      <c r="B47711" s="66"/>
    </row>
    <row r="47712" spans="2:2" x14ac:dyDescent="0.2">
      <c r="B47712" s="66"/>
    </row>
    <row r="47713" spans="2:2" x14ac:dyDescent="0.2">
      <c r="B47713" s="66"/>
    </row>
    <row r="47714" spans="2:2" x14ac:dyDescent="0.2">
      <c r="B47714" s="66"/>
    </row>
    <row r="47715" spans="2:2" x14ac:dyDescent="0.2">
      <c r="B47715" s="66"/>
    </row>
    <row r="47716" spans="2:2" x14ac:dyDescent="0.2">
      <c r="B47716" s="66"/>
    </row>
    <row r="47717" spans="2:2" x14ac:dyDescent="0.2">
      <c r="B47717" s="66"/>
    </row>
    <row r="47718" spans="2:2" x14ac:dyDescent="0.2">
      <c r="B47718" s="66"/>
    </row>
    <row r="47719" spans="2:2" x14ac:dyDescent="0.2">
      <c r="B47719" s="66"/>
    </row>
    <row r="47720" spans="2:2" x14ac:dyDescent="0.2">
      <c r="B47720" s="66"/>
    </row>
    <row r="47721" spans="2:2" x14ac:dyDescent="0.2">
      <c r="B47721" s="66"/>
    </row>
    <row r="47722" spans="2:2" x14ac:dyDescent="0.2">
      <c r="B47722" s="66"/>
    </row>
    <row r="47723" spans="2:2" x14ac:dyDescent="0.2">
      <c r="B47723" s="66"/>
    </row>
    <row r="47724" spans="2:2" x14ac:dyDescent="0.2">
      <c r="B47724" s="66"/>
    </row>
    <row r="47725" spans="2:2" x14ac:dyDescent="0.2">
      <c r="B47725" s="66"/>
    </row>
    <row r="47726" spans="2:2" x14ac:dyDescent="0.2">
      <c r="B47726" s="66"/>
    </row>
    <row r="47727" spans="2:2" x14ac:dyDescent="0.2">
      <c r="B47727" s="66"/>
    </row>
    <row r="47728" spans="2:2" x14ac:dyDescent="0.2">
      <c r="B47728" s="66"/>
    </row>
    <row r="47729" spans="2:2" x14ac:dyDescent="0.2">
      <c r="B47729" s="66"/>
    </row>
    <row r="47730" spans="2:2" x14ac:dyDescent="0.2">
      <c r="B47730" s="66"/>
    </row>
    <row r="47731" spans="2:2" x14ac:dyDescent="0.2">
      <c r="B47731" s="66"/>
    </row>
    <row r="47732" spans="2:2" x14ac:dyDescent="0.2">
      <c r="B47732" s="66"/>
    </row>
    <row r="47733" spans="2:2" x14ac:dyDescent="0.2">
      <c r="B47733" s="66"/>
    </row>
    <row r="47734" spans="2:2" x14ac:dyDescent="0.2">
      <c r="B47734" s="66"/>
    </row>
    <row r="47735" spans="2:2" x14ac:dyDescent="0.2">
      <c r="B47735" s="66"/>
    </row>
    <row r="47736" spans="2:2" x14ac:dyDescent="0.2">
      <c r="B47736" s="66"/>
    </row>
    <row r="47737" spans="2:2" x14ac:dyDescent="0.2">
      <c r="B47737" s="66"/>
    </row>
    <row r="47738" spans="2:2" x14ac:dyDescent="0.2">
      <c r="B47738" s="66"/>
    </row>
    <row r="47739" spans="2:2" x14ac:dyDescent="0.2">
      <c r="B47739" s="66"/>
    </row>
    <row r="47740" spans="2:2" x14ac:dyDescent="0.2">
      <c r="B47740" s="66"/>
    </row>
    <row r="47741" spans="2:2" x14ac:dyDescent="0.2">
      <c r="B47741" s="66"/>
    </row>
    <row r="47742" spans="2:2" x14ac:dyDescent="0.2">
      <c r="B47742" s="66"/>
    </row>
    <row r="47743" spans="2:2" x14ac:dyDescent="0.2">
      <c r="B47743" s="66"/>
    </row>
    <row r="47744" spans="2:2" x14ac:dyDescent="0.2">
      <c r="B47744" s="66"/>
    </row>
    <row r="47745" spans="2:2" x14ac:dyDescent="0.2">
      <c r="B47745" s="66"/>
    </row>
    <row r="47746" spans="2:2" x14ac:dyDescent="0.2">
      <c r="B47746" s="66"/>
    </row>
    <row r="47747" spans="2:2" x14ac:dyDescent="0.2">
      <c r="B47747" s="66"/>
    </row>
    <row r="47748" spans="2:2" x14ac:dyDescent="0.2">
      <c r="B47748" s="66"/>
    </row>
    <row r="47749" spans="2:2" x14ac:dyDescent="0.2">
      <c r="B47749" s="66"/>
    </row>
    <row r="47750" spans="2:2" x14ac:dyDescent="0.2">
      <c r="B47750" s="66"/>
    </row>
    <row r="47751" spans="2:2" x14ac:dyDescent="0.2">
      <c r="B47751" s="66"/>
    </row>
    <row r="47752" spans="2:2" x14ac:dyDescent="0.2">
      <c r="B47752" s="66"/>
    </row>
    <row r="47753" spans="2:2" x14ac:dyDescent="0.2">
      <c r="B47753" s="66"/>
    </row>
    <row r="47754" spans="2:2" x14ac:dyDescent="0.2">
      <c r="B47754" s="66"/>
    </row>
    <row r="47755" spans="2:2" x14ac:dyDescent="0.2">
      <c r="B47755" s="66"/>
    </row>
    <row r="47756" spans="2:2" x14ac:dyDescent="0.2">
      <c r="B47756" s="66"/>
    </row>
    <row r="47757" spans="2:2" x14ac:dyDescent="0.2">
      <c r="B47757" s="66"/>
    </row>
    <row r="47758" spans="2:2" x14ac:dyDescent="0.2">
      <c r="B47758" s="66"/>
    </row>
    <row r="47759" spans="2:2" x14ac:dyDescent="0.2">
      <c r="B47759" s="66"/>
    </row>
    <row r="47760" spans="2:2" x14ac:dyDescent="0.2">
      <c r="B47760" s="66"/>
    </row>
    <row r="47761" spans="2:2" x14ac:dyDescent="0.2">
      <c r="B47761" s="66"/>
    </row>
    <row r="47762" spans="2:2" x14ac:dyDescent="0.2">
      <c r="B47762" s="66"/>
    </row>
    <row r="47763" spans="2:2" x14ac:dyDescent="0.2">
      <c r="B47763" s="66"/>
    </row>
    <row r="47764" spans="2:2" x14ac:dyDescent="0.2">
      <c r="B47764" s="66"/>
    </row>
    <row r="47765" spans="2:2" x14ac:dyDescent="0.2">
      <c r="B47765" s="66"/>
    </row>
    <row r="47766" spans="2:2" x14ac:dyDescent="0.2">
      <c r="B47766" s="66"/>
    </row>
    <row r="47767" spans="2:2" x14ac:dyDescent="0.2">
      <c r="B47767" s="66"/>
    </row>
    <row r="47768" spans="2:2" x14ac:dyDescent="0.2">
      <c r="B47768" s="66"/>
    </row>
    <row r="47769" spans="2:2" x14ac:dyDescent="0.2">
      <c r="B47769" s="66"/>
    </row>
    <row r="47770" spans="2:2" x14ac:dyDescent="0.2">
      <c r="B47770" s="66"/>
    </row>
    <row r="47771" spans="2:2" x14ac:dyDescent="0.2">
      <c r="B47771" s="66"/>
    </row>
    <row r="47772" spans="2:2" x14ac:dyDescent="0.2">
      <c r="B47772" s="66"/>
    </row>
    <row r="47773" spans="2:2" x14ac:dyDescent="0.2">
      <c r="B47773" s="66"/>
    </row>
    <row r="47774" spans="2:2" x14ac:dyDescent="0.2">
      <c r="B47774" s="66"/>
    </row>
    <row r="47775" spans="2:2" x14ac:dyDescent="0.2">
      <c r="B47775" s="66"/>
    </row>
    <row r="47776" spans="2:2" x14ac:dyDescent="0.2">
      <c r="B47776" s="66"/>
    </row>
    <row r="47777" spans="2:2" x14ac:dyDescent="0.2">
      <c r="B47777" s="66"/>
    </row>
    <row r="47778" spans="2:2" x14ac:dyDescent="0.2">
      <c r="B47778" s="66"/>
    </row>
    <row r="47779" spans="2:2" x14ac:dyDescent="0.2">
      <c r="B47779" s="66"/>
    </row>
    <row r="47780" spans="2:2" x14ac:dyDescent="0.2">
      <c r="B47780" s="66"/>
    </row>
    <row r="47781" spans="2:2" x14ac:dyDescent="0.2">
      <c r="B47781" s="66"/>
    </row>
    <row r="47782" spans="2:2" x14ac:dyDescent="0.2">
      <c r="B47782" s="66"/>
    </row>
    <row r="47783" spans="2:2" x14ac:dyDescent="0.2">
      <c r="B47783" s="66"/>
    </row>
    <row r="47784" spans="2:2" x14ac:dyDescent="0.2">
      <c r="B47784" s="66"/>
    </row>
    <row r="47785" spans="2:2" x14ac:dyDescent="0.2">
      <c r="B47785" s="66"/>
    </row>
    <row r="47786" spans="2:2" x14ac:dyDescent="0.2">
      <c r="B47786" s="66"/>
    </row>
    <row r="47787" spans="2:2" x14ac:dyDescent="0.2">
      <c r="B47787" s="66"/>
    </row>
    <row r="47788" spans="2:2" x14ac:dyDescent="0.2">
      <c r="B47788" s="66"/>
    </row>
    <row r="47789" spans="2:2" x14ac:dyDescent="0.2">
      <c r="B47789" s="66"/>
    </row>
    <row r="47790" spans="2:2" x14ac:dyDescent="0.2">
      <c r="B47790" s="66"/>
    </row>
    <row r="47791" spans="2:2" x14ac:dyDescent="0.2">
      <c r="B47791" s="66"/>
    </row>
    <row r="47792" spans="2:2" x14ac:dyDescent="0.2">
      <c r="B47792" s="66"/>
    </row>
    <row r="47793" spans="2:2" x14ac:dyDescent="0.2">
      <c r="B47793" s="66"/>
    </row>
    <row r="47794" spans="2:2" x14ac:dyDescent="0.2">
      <c r="B47794" s="66"/>
    </row>
    <row r="47795" spans="2:2" x14ac:dyDescent="0.2">
      <c r="B47795" s="66"/>
    </row>
    <row r="47796" spans="2:2" x14ac:dyDescent="0.2">
      <c r="B47796" s="66"/>
    </row>
    <row r="47797" spans="2:2" x14ac:dyDescent="0.2">
      <c r="B47797" s="66"/>
    </row>
    <row r="47798" spans="2:2" x14ac:dyDescent="0.2">
      <c r="B47798" s="66"/>
    </row>
    <row r="47799" spans="2:2" x14ac:dyDescent="0.2">
      <c r="B47799" s="66"/>
    </row>
    <row r="47800" spans="2:2" x14ac:dyDescent="0.2">
      <c r="B47800" s="66"/>
    </row>
    <row r="47801" spans="2:2" x14ac:dyDescent="0.2">
      <c r="B47801" s="66"/>
    </row>
    <row r="47802" spans="2:2" x14ac:dyDescent="0.2">
      <c r="B47802" s="66"/>
    </row>
    <row r="47803" spans="2:2" x14ac:dyDescent="0.2">
      <c r="B47803" s="66"/>
    </row>
    <row r="47804" spans="2:2" x14ac:dyDescent="0.2">
      <c r="B47804" s="66"/>
    </row>
    <row r="47805" spans="2:2" x14ac:dyDescent="0.2">
      <c r="B47805" s="66"/>
    </row>
    <row r="47806" spans="2:2" x14ac:dyDescent="0.2">
      <c r="B47806" s="66"/>
    </row>
    <row r="47807" spans="2:2" x14ac:dyDescent="0.2">
      <c r="B47807" s="66"/>
    </row>
    <row r="47808" spans="2:2" x14ac:dyDescent="0.2">
      <c r="B47808" s="66"/>
    </row>
    <row r="47809" spans="2:2" x14ac:dyDescent="0.2">
      <c r="B47809" s="66"/>
    </row>
    <row r="47810" spans="2:2" x14ac:dyDescent="0.2">
      <c r="B47810" s="66"/>
    </row>
    <row r="47811" spans="2:2" x14ac:dyDescent="0.2">
      <c r="B47811" s="66"/>
    </row>
    <row r="47812" spans="2:2" x14ac:dyDescent="0.2">
      <c r="B47812" s="66"/>
    </row>
    <row r="47813" spans="2:2" x14ac:dyDescent="0.2">
      <c r="B47813" s="66"/>
    </row>
    <row r="47814" spans="2:2" x14ac:dyDescent="0.2">
      <c r="B47814" s="66"/>
    </row>
    <row r="47815" spans="2:2" x14ac:dyDescent="0.2">
      <c r="B47815" s="66"/>
    </row>
    <row r="47816" spans="2:2" x14ac:dyDescent="0.2">
      <c r="B47816" s="66"/>
    </row>
    <row r="47817" spans="2:2" x14ac:dyDescent="0.2">
      <c r="B47817" s="66"/>
    </row>
    <row r="47818" spans="2:2" x14ac:dyDescent="0.2">
      <c r="B47818" s="66"/>
    </row>
    <row r="47819" spans="2:2" x14ac:dyDescent="0.2">
      <c r="B47819" s="66"/>
    </row>
    <row r="47820" spans="2:2" x14ac:dyDescent="0.2">
      <c r="B47820" s="66"/>
    </row>
    <row r="47821" spans="2:2" x14ac:dyDescent="0.2">
      <c r="B47821" s="66"/>
    </row>
    <row r="47822" spans="2:2" x14ac:dyDescent="0.2">
      <c r="B47822" s="66"/>
    </row>
    <row r="47823" spans="2:2" x14ac:dyDescent="0.2">
      <c r="B47823" s="66"/>
    </row>
    <row r="47824" spans="2:2" x14ac:dyDescent="0.2">
      <c r="B47824" s="66"/>
    </row>
    <row r="47825" spans="2:2" x14ac:dyDescent="0.2">
      <c r="B47825" s="66"/>
    </row>
    <row r="47826" spans="2:2" x14ac:dyDescent="0.2">
      <c r="B47826" s="66"/>
    </row>
    <row r="47827" spans="2:2" x14ac:dyDescent="0.2">
      <c r="B47827" s="66"/>
    </row>
    <row r="47828" spans="2:2" x14ac:dyDescent="0.2">
      <c r="B47828" s="66"/>
    </row>
    <row r="47829" spans="2:2" x14ac:dyDescent="0.2">
      <c r="B47829" s="66"/>
    </row>
    <row r="47830" spans="2:2" x14ac:dyDescent="0.2">
      <c r="B47830" s="66"/>
    </row>
    <row r="47831" spans="2:2" x14ac:dyDescent="0.2">
      <c r="B47831" s="66"/>
    </row>
    <row r="47832" spans="2:2" x14ac:dyDescent="0.2">
      <c r="B47832" s="66"/>
    </row>
    <row r="47833" spans="2:2" x14ac:dyDescent="0.2">
      <c r="B47833" s="66"/>
    </row>
    <row r="47834" spans="2:2" x14ac:dyDescent="0.2">
      <c r="B47834" s="66"/>
    </row>
    <row r="47835" spans="2:2" x14ac:dyDescent="0.2">
      <c r="B47835" s="66"/>
    </row>
    <row r="47836" spans="2:2" x14ac:dyDescent="0.2">
      <c r="B47836" s="66"/>
    </row>
    <row r="47837" spans="2:2" x14ac:dyDescent="0.2">
      <c r="B47837" s="66"/>
    </row>
    <row r="47838" spans="2:2" x14ac:dyDescent="0.2">
      <c r="B47838" s="66"/>
    </row>
    <row r="47839" spans="2:2" x14ac:dyDescent="0.2">
      <c r="B47839" s="66"/>
    </row>
    <row r="47840" spans="2:2" x14ac:dyDescent="0.2">
      <c r="B47840" s="66"/>
    </row>
    <row r="47841" spans="2:2" x14ac:dyDescent="0.2">
      <c r="B47841" s="66"/>
    </row>
    <row r="47842" spans="2:2" x14ac:dyDescent="0.2">
      <c r="B47842" s="66"/>
    </row>
    <row r="47843" spans="2:2" x14ac:dyDescent="0.2">
      <c r="B47843" s="66"/>
    </row>
    <row r="47844" spans="2:2" x14ac:dyDescent="0.2">
      <c r="B47844" s="66"/>
    </row>
    <row r="47845" spans="2:2" x14ac:dyDescent="0.2">
      <c r="B47845" s="66"/>
    </row>
    <row r="47846" spans="2:2" x14ac:dyDescent="0.2">
      <c r="B47846" s="66"/>
    </row>
    <row r="47847" spans="2:2" x14ac:dyDescent="0.2">
      <c r="B47847" s="66"/>
    </row>
    <row r="47848" spans="2:2" x14ac:dyDescent="0.2">
      <c r="B47848" s="66"/>
    </row>
    <row r="47849" spans="2:2" x14ac:dyDescent="0.2">
      <c r="B47849" s="66"/>
    </row>
    <row r="47850" spans="2:2" x14ac:dyDescent="0.2">
      <c r="B47850" s="66"/>
    </row>
    <row r="47851" spans="2:2" x14ac:dyDescent="0.2">
      <c r="B47851" s="66"/>
    </row>
    <row r="47852" spans="2:2" x14ac:dyDescent="0.2">
      <c r="B47852" s="66"/>
    </row>
    <row r="47853" spans="2:2" x14ac:dyDescent="0.2">
      <c r="B47853" s="66"/>
    </row>
    <row r="47854" spans="2:2" x14ac:dyDescent="0.2">
      <c r="B47854" s="66"/>
    </row>
    <row r="47855" spans="2:2" x14ac:dyDescent="0.2">
      <c r="B47855" s="66"/>
    </row>
    <row r="47856" spans="2:2" x14ac:dyDescent="0.2">
      <c r="B47856" s="66"/>
    </row>
    <row r="47857" spans="2:2" x14ac:dyDescent="0.2">
      <c r="B47857" s="66"/>
    </row>
    <row r="47858" spans="2:2" x14ac:dyDescent="0.2">
      <c r="B47858" s="66"/>
    </row>
    <row r="47859" spans="2:2" x14ac:dyDescent="0.2">
      <c r="B47859" s="66"/>
    </row>
    <row r="47860" spans="2:2" x14ac:dyDescent="0.2">
      <c r="B47860" s="66"/>
    </row>
    <row r="47861" spans="2:2" x14ac:dyDescent="0.2">
      <c r="B47861" s="66"/>
    </row>
    <row r="47862" spans="2:2" x14ac:dyDescent="0.2">
      <c r="B47862" s="66"/>
    </row>
    <row r="47863" spans="2:2" x14ac:dyDescent="0.2">
      <c r="B47863" s="66"/>
    </row>
    <row r="47864" spans="2:2" x14ac:dyDescent="0.2">
      <c r="B47864" s="66"/>
    </row>
    <row r="47865" spans="2:2" x14ac:dyDescent="0.2">
      <c r="B47865" s="66"/>
    </row>
    <row r="47866" spans="2:2" x14ac:dyDescent="0.2">
      <c r="B47866" s="66"/>
    </row>
    <row r="47867" spans="2:2" x14ac:dyDescent="0.2">
      <c r="B47867" s="66"/>
    </row>
    <row r="47868" spans="2:2" x14ac:dyDescent="0.2">
      <c r="B47868" s="66"/>
    </row>
    <row r="47869" spans="2:2" x14ac:dyDescent="0.2">
      <c r="B47869" s="66"/>
    </row>
    <row r="47870" spans="2:2" x14ac:dyDescent="0.2">
      <c r="B47870" s="66"/>
    </row>
    <row r="47871" spans="2:2" x14ac:dyDescent="0.2">
      <c r="B47871" s="66"/>
    </row>
    <row r="47872" spans="2:2" x14ac:dyDescent="0.2">
      <c r="B47872" s="66"/>
    </row>
    <row r="47873" spans="2:2" x14ac:dyDescent="0.2">
      <c r="B47873" s="66"/>
    </row>
    <row r="47874" spans="2:2" x14ac:dyDescent="0.2">
      <c r="B47874" s="66"/>
    </row>
    <row r="47875" spans="2:2" x14ac:dyDescent="0.2">
      <c r="B47875" s="66"/>
    </row>
    <row r="47876" spans="2:2" x14ac:dyDescent="0.2">
      <c r="B47876" s="66"/>
    </row>
    <row r="47877" spans="2:2" x14ac:dyDescent="0.2">
      <c r="B47877" s="66"/>
    </row>
    <row r="47878" spans="2:2" x14ac:dyDescent="0.2">
      <c r="B47878" s="66"/>
    </row>
    <row r="47879" spans="2:2" x14ac:dyDescent="0.2">
      <c r="B47879" s="66"/>
    </row>
    <row r="47880" spans="2:2" x14ac:dyDescent="0.2">
      <c r="B47880" s="66"/>
    </row>
    <row r="47881" spans="2:2" x14ac:dyDescent="0.2">
      <c r="B47881" s="66"/>
    </row>
    <row r="47882" spans="2:2" x14ac:dyDescent="0.2">
      <c r="B47882" s="66"/>
    </row>
    <row r="47883" spans="2:2" x14ac:dyDescent="0.2">
      <c r="B47883" s="66"/>
    </row>
    <row r="47884" spans="2:2" x14ac:dyDescent="0.2">
      <c r="B47884" s="66"/>
    </row>
    <row r="47885" spans="2:2" x14ac:dyDescent="0.2">
      <c r="B47885" s="66"/>
    </row>
    <row r="47886" spans="2:2" x14ac:dyDescent="0.2">
      <c r="B47886" s="66"/>
    </row>
    <row r="47887" spans="2:2" x14ac:dyDescent="0.2">
      <c r="B47887" s="66"/>
    </row>
    <row r="47888" spans="2:2" x14ac:dyDescent="0.2">
      <c r="B47888" s="66"/>
    </row>
    <row r="47889" spans="2:2" x14ac:dyDescent="0.2">
      <c r="B47889" s="66"/>
    </row>
    <row r="47890" spans="2:2" x14ac:dyDescent="0.2">
      <c r="B47890" s="66"/>
    </row>
    <row r="47891" spans="2:2" x14ac:dyDescent="0.2">
      <c r="B47891" s="66"/>
    </row>
    <row r="47892" spans="2:2" x14ac:dyDescent="0.2">
      <c r="B47892" s="66"/>
    </row>
    <row r="47893" spans="2:2" x14ac:dyDescent="0.2">
      <c r="B47893" s="66"/>
    </row>
    <row r="47894" spans="2:2" x14ac:dyDescent="0.2">
      <c r="B47894" s="66"/>
    </row>
    <row r="47895" spans="2:2" x14ac:dyDescent="0.2">
      <c r="B47895" s="66"/>
    </row>
    <row r="47896" spans="2:2" x14ac:dyDescent="0.2">
      <c r="B47896" s="66"/>
    </row>
    <row r="47897" spans="2:2" x14ac:dyDescent="0.2">
      <c r="B47897" s="66"/>
    </row>
    <row r="47898" spans="2:2" x14ac:dyDescent="0.2">
      <c r="B47898" s="66"/>
    </row>
    <row r="47899" spans="2:2" x14ac:dyDescent="0.2">
      <c r="B47899" s="66"/>
    </row>
    <row r="47900" spans="2:2" x14ac:dyDescent="0.2">
      <c r="B47900" s="66"/>
    </row>
    <row r="47901" spans="2:2" x14ac:dyDescent="0.2">
      <c r="B47901" s="66"/>
    </row>
    <row r="47902" spans="2:2" x14ac:dyDescent="0.2">
      <c r="B47902" s="66"/>
    </row>
    <row r="47903" spans="2:2" x14ac:dyDescent="0.2">
      <c r="B47903" s="66"/>
    </row>
    <row r="47904" spans="2:2" x14ac:dyDescent="0.2">
      <c r="B47904" s="66"/>
    </row>
    <row r="47905" spans="2:2" x14ac:dyDescent="0.2">
      <c r="B47905" s="66"/>
    </row>
    <row r="47906" spans="2:2" x14ac:dyDescent="0.2">
      <c r="B47906" s="66"/>
    </row>
    <row r="47907" spans="2:2" x14ac:dyDescent="0.2">
      <c r="B47907" s="66"/>
    </row>
    <row r="47908" spans="2:2" x14ac:dyDescent="0.2">
      <c r="B47908" s="66"/>
    </row>
    <row r="47909" spans="2:2" x14ac:dyDescent="0.2">
      <c r="B47909" s="66"/>
    </row>
    <row r="47910" spans="2:2" x14ac:dyDescent="0.2">
      <c r="B47910" s="66"/>
    </row>
    <row r="47911" spans="2:2" x14ac:dyDescent="0.2">
      <c r="B47911" s="66"/>
    </row>
    <row r="47912" spans="2:2" x14ac:dyDescent="0.2">
      <c r="B47912" s="66"/>
    </row>
    <row r="47913" spans="2:2" x14ac:dyDescent="0.2">
      <c r="B47913" s="66"/>
    </row>
    <row r="47914" spans="2:2" x14ac:dyDescent="0.2">
      <c r="B47914" s="66"/>
    </row>
    <row r="47915" spans="2:2" x14ac:dyDescent="0.2">
      <c r="B47915" s="66"/>
    </row>
    <row r="47916" spans="2:2" x14ac:dyDescent="0.2">
      <c r="B47916" s="66"/>
    </row>
    <row r="47917" spans="2:2" x14ac:dyDescent="0.2">
      <c r="B47917" s="66"/>
    </row>
    <row r="47918" spans="2:2" x14ac:dyDescent="0.2">
      <c r="B47918" s="66"/>
    </row>
    <row r="47919" spans="2:2" x14ac:dyDescent="0.2">
      <c r="B47919" s="66"/>
    </row>
    <row r="47920" spans="2:2" x14ac:dyDescent="0.2">
      <c r="B47920" s="66"/>
    </row>
    <row r="47921" spans="2:2" x14ac:dyDescent="0.2">
      <c r="B47921" s="66"/>
    </row>
    <row r="47922" spans="2:2" x14ac:dyDescent="0.2">
      <c r="B47922" s="66"/>
    </row>
    <row r="47923" spans="2:2" x14ac:dyDescent="0.2">
      <c r="B47923" s="66"/>
    </row>
    <row r="47924" spans="2:2" x14ac:dyDescent="0.2">
      <c r="B47924" s="66"/>
    </row>
    <row r="47925" spans="2:2" x14ac:dyDescent="0.2">
      <c r="B47925" s="66"/>
    </row>
    <row r="47926" spans="2:2" x14ac:dyDescent="0.2">
      <c r="B47926" s="66"/>
    </row>
    <row r="47927" spans="2:2" x14ac:dyDescent="0.2">
      <c r="B47927" s="66"/>
    </row>
    <row r="47928" spans="2:2" x14ac:dyDescent="0.2">
      <c r="B47928" s="66"/>
    </row>
    <row r="47929" spans="2:2" x14ac:dyDescent="0.2">
      <c r="B47929" s="66"/>
    </row>
    <row r="47930" spans="2:2" x14ac:dyDescent="0.2">
      <c r="B47930" s="66"/>
    </row>
    <row r="47931" spans="2:2" x14ac:dyDescent="0.2">
      <c r="B47931" s="66"/>
    </row>
    <row r="47932" spans="2:2" x14ac:dyDescent="0.2">
      <c r="B47932" s="66"/>
    </row>
    <row r="47933" spans="2:2" x14ac:dyDescent="0.2">
      <c r="B47933" s="66"/>
    </row>
    <row r="47934" spans="2:2" x14ac:dyDescent="0.2">
      <c r="B47934" s="66"/>
    </row>
    <row r="47935" spans="2:2" x14ac:dyDescent="0.2">
      <c r="B47935" s="66"/>
    </row>
    <row r="47936" spans="2:2" x14ac:dyDescent="0.2">
      <c r="B47936" s="66"/>
    </row>
    <row r="47937" spans="2:2" x14ac:dyDescent="0.2">
      <c r="B47937" s="66"/>
    </row>
    <row r="47938" spans="2:2" x14ac:dyDescent="0.2">
      <c r="B47938" s="66"/>
    </row>
    <row r="47939" spans="2:2" x14ac:dyDescent="0.2">
      <c r="B47939" s="66"/>
    </row>
    <row r="47940" spans="2:2" x14ac:dyDescent="0.2">
      <c r="B47940" s="66"/>
    </row>
    <row r="47941" spans="2:2" x14ac:dyDescent="0.2">
      <c r="B47941" s="66"/>
    </row>
    <row r="47942" spans="2:2" x14ac:dyDescent="0.2">
      <c r="B47942" s="66"/>
    </row>
    <row r="47943" spans="2:2" x14ac:dyDescent="0.2">
      <c r="B47943" s="66"/>
    </row>
    <row r="47944" spans="2:2" x14ac:dyDescent="0.2">
      <c r="B47944" s="66"/>
    </row>
    <row r="47945" spans="2:2" x14ac:dyDescent="0.2">
      <c r="B47945" s="66"/>
    </row>
    <row r="47946" spans="2:2" x14ac:dyDescent="0.2">
      <c r="B47946" s="66"/>
    </row>
    <row r="47947" spans="2:2" x14ac:dyDescent="0.2">
      <c r="B47947" s="66"/>
    </row>
    <row r="47948" spans="2:2" x14ac:dyDescent="0.2">
      <c r="B47948" s="66"/>
    </row>
    <row r="47949" spans="2:2" x14ac:dyDescent="0.2">
      <c r="B47949" s="66"/>
    </row>
    <row r="47950" spans="2:2" x14ac:dyDescent="0.2">
      <c r="B47950" s="66"/>
    </row>
    <row r="47951" spans="2:2" x14ac:dyDescent="0.2">
      <c r="B47951" s="66"/>
    </row>
    <row r="47952" spans="2:2" x14ac:dyDescent="0.2">
      <c r="B47952" s="66"/>
    </row>
    <row r="47953" spans="2:2" x14ac:dyDescent="0.2">
      <c r="B47953" s="66"/>
    </row>
    <row r="47954" spans="2:2" x14ac:dyDescent="0.2">
      <c r="B47954" s="66"/>
    </row>
    <row r="47955" spans="2:2" x14ac:dyDescent="0.2">
      <c r="B47955" s="66"/>
    </row>
    <row r="47956" spans="2:2" x14ac:dyDescent="0.2">
      <c r="B47956" s="66"/>
    </row>
    <row r="47957" spans="2:2" x14ac:dyDescent="0.2">
      <c r="B47957" s="66"/>
    </row>
    <row r="47958" spans="2:2" x14ac:dyDescent="0.2">
      <c r="B47958" s="66"/>
    </row>
    <row r="47959" spans="2:2" x14ac:dyDescent="0.2">
      <c r="B47959" s="66"/>
    </row>
    <row r="47960" spans="2:2" x14ac:dyDescent="0.2">
      <c r="B47960" s="66"/>
    </row>
    <row r="47961" spans="2:2" x14ac:dyDescent="0.2">
      <c r="B47961" s="66"/>
    </row>
    <row r="47962" spans="2:2" x14ac:dyDescent="0.2">
      <c r="B47962" s="66"/>
    </row>
    <row r="47963" spans="2:2" x14ac:dyDescent="0.2">
      <c r="B47963" s="66"/>
    </row>
    <row r="47964" spans="2:2" x14ac:dyDescent="0.2">
      <c r="B47964" s="66"/>
    </row>
    <row r="47965" spans="2:2" x14ac:dyDescent="0.2">
      <c r="B47965" s="66"/>
    </row>
    <row r="47966" spans="2:2" x14ac:dyDescent="0.2">
      <c r="B47966" s="66"/>
    </row>
    <row r="47967" spans="2:2" x14ac:dyDescent="0.2">
      <c r="B47967" s="66"/>
    </row>
    <row r="47968" spans="2:2" x14ac:dyDescent="0.2">
      <c r="B47968" s="66"/>
    </row>
    <row r="47969" spans="2:2" x14ac:dyDescent="0.2">
      <c r="B47969" s="66"/>
    </row>
    <row r="47970" spans="2:2" x14ac:dyDescent="0.2">
      <c r="B47970" s="66"/>
    </row>
    <row r="47971" spans="2:2" x14ac:dyDescent="0.2">
      <c r="B47971" s="66"/>
    </row>
    <row r="47972" spans="2:2" x14ac:dyDescent="0.2">
      <c r="B47972" s="66"/>
    </row>
    <row r="47973" spans="2:2" x14ac:dyDescent="0.2">
      <c r="B47973" s="66"/>
    </row>
    <row r="47974" spans="2:2" x14ac:dyDescent="0.2">
      <c r="B47974" s="66"/>
    </row>
    <row r="47975" spans="2:2" x14ac:dyDescent="0.2">
      <c r="B47975" s="66"/>
    </row>
    <row r="47976" spans="2:2" x14ac:dyDescent="0.2">
      <c r="B47976" s="66"/>
    </row>
    <row r="47977" spans="2:2" x14ac:dyDescent="0.2">
      <c r="B47977" s="66"/>
    </row>
    <row r="47978" spans="2:2" x14ac:dyDescent="0.2">
      <c r="B47978" s="66"/>
    </row>
    <row r="47979" spans="2:2" x14ac:dyDescent="0.2">
      <c r="B47979" s="66"/>
    </row>
    <row r="47980" spans="2:2" x14ac:dyDescent="0.2">
      <c r="B47980" s="66"/>
    </row>
    <row r="47981" spans="2:2" x14ac:dyDescent="0.2">
      <c r="B47981" s="66"/>
    </row>
    <row r="47982" spans="2:2" x14ac:dyDescent="0.2">
      <c r="B47982" s="66"/>
    </row>
    <row r="47983" spans="2:2" x14ac:dyDescent="0.2">
      <c r="B47983" s="66"/>
    </row>
    <row r="47984" spans="2:2" x14ac:dyDescent="0.2">
      <c r="B47984" s="66"/>
    </row>
    <row r="47985" spans="2:2" x14ac:dyDescent="0.2">
      <c r="B47985" s="66"/>
    </row>
    <row r="47986" spans="2:2" x14ac:dyDescent="0.2">
      <c r="B47986" s="66"/>
    </row>
    <row r="47987" spans="2:2" x14ac:dyDescent="0.2">
      <c r="B47987" s="66"/>
    </row>
    <row r="47988" spans="2:2" x14ac:dyDescent="0.2">
      <c r="B47988" s="66"/>
    </row>
    <row r="47989" spans="2:2" x14ac:dyDescent="0.2">
      <c r="B47989" s="66"/>
    </row>
    <row r="47990" spans="2:2" x14ac:dyDescent="0.2">
      <c r="B47990" s="66"/>
    </row>
    <row r="47991" spans="2:2" x14ac:dyDescent="0.2">
      <c r="B47991" s="66"/>
    </row>
    <row r="47992" spans="2:2" x14ac:dyDescent="0.2">
      <c r="B47992" s="66"/>
    </row>
    <row r="47993" spans="2:2" x14ac:dyDescent="0.2">
      <c r="B47993" s="66"/>
    </row>
    <row r="47994" spans="2:2" x14ac:dyDescent="0.2">
      <c r="B47994" s="66"/>
    </row>
    <row r="47995" spans="2:2" x14ac:dyDescent="0.2">
      <c r="B47995" s="66"/>
    </row>
    <row r="47996" spans="2:2" x14ac:dyDescent="0.2">
      <c r="B47996" s="66"/>
    </row>
    <row r="47997" spans="2:2" x14ac:dyDescent="0.2">
      <c r="B47997" s="66"/>
    </row>
    <row r="47998" spans="2:2" x14ac:dyDescent="0.2">
      <c r="B47998" s="66"/>
    </row>
    <row r="47999" spans="2:2" x14ac:dyDescent="0.2">
      <c r="B47999" s="66"/>
    </row>
    <row r="48000" spans="2:2" x14ac:dyDescent="0.2">
      <c r="B48000" s="66"/>
    </row>
    <row r="48001" spans="2:2" x14ac:dyDescent="0.2">
      <c r="B48001" s="66"/>
    </row>
    <row r="48002" spans="2:2" x14ac:dyDescent="0.2">
      <c r="B48002" s="66"/>
    </row>
    <row r="48003" spans="2:2" x14ac:dyDescent="0.2">
      <c r="B48003" s="66"/>
    </row>
    <row r="48004" spans="2:2" x14ac:dyDescent="0.2">
      <c r="B48004" s="66"/>
    </row>
    <row r="48005" spans="2:2" x14ac:dyDescent="0.2">
      <c r="B48005" s="66"/>
    </row>
    <row r="48006" spans="2:2" x14ac:dyDescent="0.2">
      <c r="B48006" s="66"/>
    </row>
    <row r="48007" spans="2:2" x14ac:dyDescent="0.2">
      <c r="B48007" s="66"/>
    </row>
    <row r="48008" spans="2:2" x14ac:dyDescent="0.2">
      <c r="B48008" s="66"/>
    </row>
    <row r="48009" spans="2:2" x14ac:dyDescent="0.2">
      <c r="B48009" s="66"/>
    </row>
    <row r="48010" spans="2:2" x14ac:dyDescent="0.2">
      <c r="B48010" s="66"/>
    </row>
    <row r="48011" spans="2:2" x14ac:dyDescent="0.2">
      <c r="B48011" s="66"/>
    </row>
    <row r="48012" spans="2:2" x14ac:dyDescent="0.2">
      <c r="B48012" s="66"/>
    </row>
    <row r="48013" spans="2:2" x14ac:dyDescent="0.2">
      <c r="B48013" s="66"/>
    </row>
    <row r="48014" spans="2:2" x14ac:dyDescent="0.2">
      <c r="B48014" s="66"/>
    </row>
    <row r="48015" spans="2:2" x14ac:dyDescent="0.2">
      <c r="B48015" s="66"/>
    </row>
    <row r="48016" spans="2:2" x14ac:dyDescent="0.2">
      <c r="B48016" s="66"/>
    </row>
    <row r="48017" spans="2:2" x14ac:dyDescent="0.2">
      <c r="B48017" s="66"/>
    </row>
    <row r="48018" spans="2:2" x14ac:dyDescent="0.2">
      <c r="B48018" s="66"/>
    </row>
    <row r="48019" spans="2:2" x14ac:dyDescent="0.2">
      <c r="B48019" s="66"/>
    </row>
    <row r="48020" spans="2:2" x14ac:dyDescent="0.2">
      <c r="B48020" s="66"/>
    </row>
    <row r="48021" spans="2:2" x14ac:dyDescent="0.2">
      <c r="B48021" s="66"/>
    </row>
    <row r="48022" spans="2:2" x14ac:dyDescent="0.2">
      <c r="B48022" s="66"/>
    </row>
    <row r="48023" spans="2:2" x14ac:dyDescent="0.2">
      <c r="B48023" s="66"/>
    </row>
    <row r="48024" spans="2:2" x14ac:dyDescent="0.2">
      <c r="B48024" s="66"/>
    </row>
    <row r="48025" spans="2:2" x14ac:dyDescent="0.2">
      <c r="B48025" s="66"/>
    </row>
    <row r="48026" spans="2:2" x14ac:dyDescent="0.2">
      <c r="B48026" s="66"/>
    </row>
    <row r="48027" spans="2:2" x14ac:dyDescent="0.2">
      <c r="B48027" s="66"/>
    </row>
    <row r="48028" spans="2:2" x14ac:dyDescent="0.2">
      <c r="B48028" s="66"/>
    </row>
    <row r="48029" spans="2:2" x14ac:dyDescent="0.2">
      <c r="B48029" s="66"/>
    </row>
    <row r="48030" spans="2:2" x14ac:dyDescent="0.2">
      <c r="B48030" s="66"/>
    </row>
    <row r="48031" spans="2:2" x14ac:dyDescent="0.2">
      <c r="B48031" s="66"/>
    </row>
    <row r="48032" spans="2:2" x14ac:dyDescent="0.2">
      <c r="B48032" s="66"/>
    </row>
    <row r="48033" spans="2:2" x14ac:dyDescent="0.2">
      <c r="B48033" s="66"/>
    </row>
    <row r="48034" spans="2:2" x14ac:dyDescent="0.2">
      <c r="B48034" s="66"/>
    </row>
    <row r="48035" spans="2:2" x14ac:dyDescent="0.2">
      <c r="B48035" s="66"/>
    </row>
    <row r="48036" spans="2:2" x14ac:dyDescent="0.2">
      <c r="B48036" s="66"/>
    </row>
    <row r="48037" spans="2:2" x14ac:dyDescent="0.2">
      <c r="B48037" s="66"/>
    </row>
    <row r="48038" spans="2:2" x14ac:dyDescent="0.2">
      <c r="B48038" s="66"/>
    </row>
    <row r="48039" spans="2:2" x14ac:dyDescent="0.2">
      <c r="B48039" s="66"/>
    </row>
    <row r="48040" spans="2:2" x14ac:dyDescent="0.2">
      <c r="B48040" s="66"/>
    </row>
    <row r="48041" spans="2:2" x14ac:dyDescent="0.2">
      <c r="B48041" s="66"/>
    </row>
    <row r="48042" spans="2:2" x14ac:dyDescent="0.2">
      <c r="B48042" s="66"/>
    </row>
    <row r="48043" spans="2:2" x14ac:dyDescent="0.2">
      <c r="B48043" s="66"/>
    </row>
    <row r="48044" spans="2:2" x14ac:dyDescent="0.2">
      <c r="B48044" s="66"/>
    </row>
    <row r="48045" spans="2:2" x14ac:dyDescent="0.2">
      <c r="B48045" s="66"/>
    </row>
    <row r="48046" spans="2:2" x14ac:dyDescent="0.2">
      <c r="B48046" s="66"/>
    </row>
    <row r="48047" spans="2:2" x14ac:dyDescent="0.2">
      <c r="B48047" s="66"/>
    </row>
    <row r="48048" spans="2:2" x14ac:dyDescent="0.2">
      <c r="B48048" s="66"/>
    </row>
    <row r="48049" spans="2:2" x14ac:dyDescent="0.2">
      <c r="B48049" s="66"/>
    </row>
    <row r="48050" spans="2:2" x14ac:dyDescent="0.2">
      <c r="B48050" s="66"/>
    </row>
    <row r="48051" spans="2:2" x14ac:dyDescent="0.2">
      <c r="B48051" s="66"/>
    </row>
    <row r="48052" spans="2:2" x14ac:dyDescent="0.2">
      <c r="B48052" s="66"/>
    </row>
    <row r="48053" spans="2:2" x14ac:dyDescent="0.2">
      <c r="B48053" s="66"/>
    </row>
    <row r="48054" spans="2:2" x14ac:dyDescent="0.2">
      <c r="B48054" s="66"/>
    </row>
    <row r="48055" spans="2:2" x14ac:dyDescent="0.2">
      <c r="B48055" s="66"/>
    </row>
    <row r="48056" spans="2:2" x14ac:dyDescent="0.2">
      <c r="B48056" s="66"/>
    </row>
    <row r="48057" spans="2:2" x14ac:dyDescent="0.2">
      <c r="B48057" s="66"/>
    </row>
    <row r="48058" spans="2:2" x14ac:dyDescent="0.2">
      <c r="B48058" s="66"/>
    </row>
    <row r="48059" spans="2:2" x14ac:dyDescent="0.2">
      <c r="B48059" s="66"/>
    </row>
    <row r="48060" spans="2:2" x14ac:dyDescent="0.2">
      <c r="B48060" s="66"/>
    </row>
    <row r="48061" spans="2:2" x14ac:dyDescent="0.2">
      <c r="B48061" s="66"/>
    </row>
    <row r="48062" spans="2:2" x14ac:dyDescent="0.2">
      <c r="B48062" s="66"/>
    </row>
    <row r="48063" spans="2:2" x14ac:dyDescent="0.2">
      <c r="B48063" s="66"/>
    </row>
    <row r="48064" spans="2:2" x14ac:dyDescent="0.2">
      <c r="B48064" s="66"/>
    </row>
    <row r="48065" spans="2:2" x14ac:dyDescent="0.2">
      <c r="B48065" s="66"/>
    </row>
    <row r="48066" spans="2:2" x14ac:dyDescent="0.2">
      <c r="B48066" s="66"/>
    </row>
    <row r="48067" spans="2:2" x14ac:dyDescent="0.2">
      <c r="B48067" s="66"/>
    </row>
    <row r="48068" spans="2:2" x14ac:dyDescent="0.2">
      <c r="B48068" s="66"/>
    </row>
    <row r="48069" spans="2:2" x14ac:dyDescent="0.2">
      <c r="B48069" s="66"/>
    </row>
    <row r="48070" spans="2:2" x14ac:dyDescent="0.2">
      <c r="B48070" s="66"/>
    </row>
    <row r="48071" spans="2:2" x14ac:dyDescent="0.2">
      <c r="B48071" s="66"/>
    </row>
    <row r="48072" spans="2:2" x14ac:dyDescent="0.2">
      <c r="B48072" s="66"/>
    </row>
    <row r="48073" spans="2:2" x14ac:dyDescent="0.2">
      <c r="B48073" s="66"/>
    </row>
    <row r="48074" spans="2:2" x14ac:dyDescent="0.2">
      <c r="B48074" s="66"/>
    </row>
    <row r="48075" spans="2:2" x14ac:dyDescent="0.2">
      <c r="B48075" s="66"/>
    </row>
    <row r="48076" spans="2:2" x14ac:dyDescent="0.2">
      <c r="B48076" s="66"/>
    </row>
    <row r="48077" spans="2:2" x14ac:dyDescent="0.2">
      <c r="B48077" s="66"/>
    </row>
    <row r="48078" spans="2:2" x14ac:dyDescent="0.2">
      <c r="B48078" s="66"/>
    </row>
    <row r="48079" spans="2:2" x14ac:dyDescent="0.2">
      <c r="B48079" s="66"/>
    </row>
    <row r="48080" spans="2:2" x14ac:dyDescent="0.2">
      <c r="B48080" s="66"/>
    </row>
    <row r="48081" spans="2:2" x14ac:dyDescent="0.2">
      <c r="B48081" s="66"/>
    </row>
    <row r="48082" spans="2:2" x14ac:dyDescent="0.2">
      <c r="B48082" s="66"/>
    </row>
    <row r="48083" spans="2:2" x14ac:dyDescent="0.2">
      <c r="B48083" s="66"/>
    </row>
    <row r="48084" spans="2:2" x14ac:dyDescent="0.2">
      <c r="B48084" s="66"/>
    </row>
    <row r="48085" spans="2:2" x14ac:dyDescent="0.2">
      <c r="B48085" s="66"/>
    </row>
    <row r="48086" spans="2:2" x14ac:dyDescent="0.2">
      <c r="B48086" s="66"/>
    </row>
    <row r="48087" spans="2:2" x14ac:dyDescent="0.2">
      <c r="B48087" s="66"/>
    </row>
    <row r="48088" spans="2:2" x14ac:dyDescent="0.2">
      <c r="B48088" s="66"/>
    </row>
    <row r="48089" spans="2:2" x14ac:dyDescent="0.2">
      <c r="B48089" s="66"/>
    </row>
    <row r="48090" spans="2:2" x14ac:dyDescent="0.2">
      <c r="B48090" s="66"/>
    </row>
    <row r="48091" spans="2:2" x14ac:dyDescent="0.2">
      <c r="B48091" s="66"/>
    </row>
    <row r="48092" spans="2:2" x14ac:dyDescent="0.2">
      <c r="B48092" s="66"/>
    </row>
    <row r="48093" spans="2:2" x14ac:dyDescent="0.2">
      <c r="B48093" s="66"/>
    </row>
    <row r="48094" spans="2:2" x14ac:dyDescent="0.2">
      <c r="B48094" s="66"/>
    </row>
    <row r="48095" spans="2:2" x14ac:dyDescent="0.2">
      <c r="B48095" s="66"/>
    </row>
    <row r="48096" spans="2:2" x14ac:dyDescent="0.2">
      <c r="B48096" s="66"/>
    </row>
    <row r="48097" spans="2:2" x14ac:dyDescent="0.2">
      <c r="B48097" s="66"/>
    </row>
    <row r="48098" spans="2:2" x14ac:dyDescent="0.2">
      <c r="B48098" s="66"/>
    </row>
    <row r="48099" spans="2:2" x14ac:dyDescent="0.2">
      <c r="B48099" s="66"/>
    </row>
    <row r="48100" spans="2:2" x14ac:dyDescent="0.2">
      <c r="B48100" s="66"/>
    </row>
    <row r="48101" spans="2:2" x14ac:dyDescent="0.2">
      <c r="B48101" s="66"/>
    </row>
    <row r="48102" spans="2:2" x14ac:dyDescent="0.2">
      <c r="B48102" s="66"/>
    </row>
    <row r="48103" spans="2:2" x14ac:dyDescent="0.2">
      <c r="B48103" s="66"/>
    </row>
    <row r="48104" spans="2:2" x14ac:dyDescent="0.2">
      <c r="B48104" s="66"/>
    </row>
    <row r="48105" spans="2:2" x14ac:dyDescent="0.2">
      <c r="B48105" s="66"/>
    </row>
    <row r="48106" spans="2:2" x14ac:dyDescent="0.2">
      <c r="B48106" s="66"/>
    </row>
    <row r="48107" spans="2:2" x14ac:dyDescent="0.2">
      <c r="B48107" s="66"/>
    </row>
    <row r="48108" spans="2:2" x14ac:dyDescent="0.2">
      <c r="B48108" s="66"/>
    </row>
    <row r="48109" spans="2:2" x14ac:dyDescent="0.2">
      <c r="B48109" s="66"/>
    </row>
    <row r="48110" spans="2:2" x14ac:dyDescent="0.2">
      <c r="B48110" s="66"/>
    </row>
    <row r="48111" spans="2:2" x14ac:dyDescent="0.2">
      <c r="B48111" s="66"/>
    </row>
    <row r="48112" spans="2:2" x14ac:dyDescent="0.2">
      <c r="B48112" s="66"/>
    </row>
    <row r="48113" spans="2:2" x14ac:dyDescent="0.2">
      <c r="B48113" s="66"/>
    </row>
    <row r="48114" spans="2:2" x14ac:dyDescent="0.2">
      <c r="B48114" s="66"/>
    </row>
    <row r="48115" spans="2:2" x14ac:dyDescent="0.2">
      <c r="B48115" s="66"/>
    </row>
    <row r="48116" spans="2:2" x14ac:dyDescent="0.2">
      <c r="B48116" s="66"/>
    </row>
    <row r="48117" spans="2:2" x14ac:dyDescent="0.2">
      <c r="B48117" s="66"/>
    </row>
    <row r="48118" spans="2:2" x14ac:dyDescent="0.2">
      <c r="B48118" s="66"/>
    </row>
    <row r="48119" spans="2:2" x14ac:dyDescent="0.2">
      <c r="B48119" s="66"/>
    </row>
    <row r="48120" spans="2:2" x14ac:dyDescent="0.2">
      <c r="B48120" s="66"/>
    </row>
    <row r="48121" spans="2:2" x14ac:dyDescent="0.2">
      <c r="B48121" s="66"/>
    </row>
    <row r="48122" spans="2:2" x14ac:dyDescent="0.2">
      <c r="B48122" s="66"/>
    </row>
    <row r="48123" spans="2:2" x14ac:dyDescent="0.2">
      <c r="B48123" s="66"/>
    </row>
    <row r="48124" spans="2:2" x14ac:dyDescent="0.2">
      <c r="B48124" s="66"/>
    </row>
    <row r="48125" spans="2:2" x14ac:dyDescent="0.2">
      <c r="B48125" s="66"/>
    </row>
    <row r="48126" spans="2:2" x14ac:dyDescent="0.2">
      <c r="B48126" s="66"/>
    </row>
    <row r="48127" spans="2:2" x14ac:dyDescent="0.2">
      <c r="B48127" s="66"/>
    </row>
    <row r="48128" spans="2:2" x14ac:dyDescent="0.2">
      <c r="B48128" s="66"/>
    </row>
    <row r="48129" spans="2:2" x14ac:dyDescent="0.2">
      <c r="B48129" s="66"/>
    </row>
    <row r="48130" spans="2:2" x14ac:dyDescent="0.2">
      <c r="B48130" s="66"/>
    </row>
    <row r="48131" spans="2:2" x14ac:dyDescent="0.2">
      <c r="B48131" s="66"/>
    </row>
    <row r="48132" spans="2:2" x14ac:dyDescent="0.2">
      <c r="B48132" s="66"/>
    </row>
    <row r="48133" spans="2:2" x14ac:dyDescent="0.2">
      <c r="B48133" s="66"/>
    </row>
    <row r="48134" spans="2:2" x14ac:dyDescent="0.2">
      <c r="B48134" s="66"/>
    </row>
    <row r="48135" spans="2:2" x14ac:dyDescent="0.2">
      <c r="B48135" s="66"/>
    </row>
    <row r="48136" spans="2:2" x14ac:dyDescent="0.2">
      <c r="B48136" s="66"/>
    </row>
    <row r="48137" spans="2:2" x14ac:dyDescent="0.2">
      <c r="B48137" s="66"/>
    </row>
    <row r="48138" spans="2:2" x14ac:dyDescent="0.2">
      <c r="B48138" s="66"/>
    </row>
    <row r="48139" spans="2:2" x14ac:dyDescent="0.2">
      <c r="B48139" s="66"/>
    </row>
    <row r="48140" spans="2:2" x14ac:dyDescent="0.2">
      <c r="B48140" s="66"/>
    </row>
    <row r="48141" spans="2:2" x14ac:dyDescent="0.2">
      <c r="B48141" s="66"/>
    </row>
    <row r="48142" spans="2:2" x14ac:dyDescent="0.2">
      <c r="B48142" s="66"/>
    </row>
    <row r="48143" spans="2:2" x14ac:dyDescent="0.2">
      <c r="B48143" s="66"/>
    </row>
    <row r="48144" spans="2:2" x14ac:dyDescent="0.2">
      <c r="B48144" s="66"/>
    </row>
    <row r="48145" spans="2:2" x14ac:dyDescent="0.2">
      <c r="B48145" s="66"/>
    </row>
    <row r="48146" spans="2:2" x14ac:dyDescent="0.2">
      <c r="B48146" s="66"/>
    </row>
    <row r="48147" spans="2:2" x14ac:dyDescent="0.2">
      <c r="B48147" s="66"/>
    </row>
    <row r="48148" spans="2:2" x14ac:dyDescent="0.2">
      <c r="B48148" s="66"/>
    </row>
    <row r="48149" spans="2:2" x14ac:dyDescent="0.2">
      <c r="B48149" s="66"/>
    </row>
    <row r="48150" spans="2:2" x14ac:dyDescent="0.2">
      <c r="B48150" s="66"/>
    </row>
    <row r="48151" spans="2:2" x14ac:dyDescent="0.2">
      <c r="B48151" s="66"/>
    </row>
    <row r="48152" spans="2:2" x14ac:dyDescent="0.2">
      <c r="B48152" s="66"/>
    </row>
    <row r="48153" spans="2:2" x14ac:dyDescent="0.2">
      <c r="B48153" s="66"/>
    </row>
    <row r="48154" spans="2:2" x14ac:dyDescent="0.2">
      <c r="B48154" s="66"/>
    </row>
    <row r="48155" spans="2:2" x14ac:dyDescent="0.2">
      <c r="B48155" s="66"/>
    </row>
    <row r="48156" spans="2:2" x14ac:dyDescent="0.2">
      <c r="B48156" s="66"/>
    </row>
    <row r="48157" spans="2:2" x14ac:dyDescent="0.2">
      <c r="B48157" s="66"/>
    </row>
    <row r="48158" spans="2:2" x14ac:dyDescent="0.2">
      <c r="B48158" s="66"/>
    </row>
    <row r="48159" spans="2:2" x14ac:dyDescent="0.2">
      <c r="B48159" s="66"/>
    </row>
    <row r="48160" spans="2:2" x14ac:dyDescent="0.2">
      <c r="B48160" s="66"/>
    </row>
    <row r="48161" spans="2:2" x14ac:dyDescent="0.2">
      <c r="B48161" s="66"/>
    </row>
    <row r="48162" spans="2:2" x14ac:dyDescent="0.2">
      <c r="B48162" s="66"/>
    </row>
    <row r="48163" spans="2:2" x14ac:dyDescent="0.2">
      <c r="B48163" s="66"/>
    </row>
    <row r="48164" spans="2:2" x14ac:dyDescent="0.2">
      <c r="B48164" s="66"/>
    </row>
    <row r="48165" spans="2:2" x14ac:dyDescent="0.2">
      <c r="B48165" s="66"/>
    </row>
    <row r="48166" spans="2:2" x14ac:dyDescent="0.2">
      <c r="B48166" s="66"/>
    </row>
    <row r="48167" spans="2:2" x14ac:dyDescent="0.2">
      <c r="B48167" s="66"/>
    </row>
    <row r="48168" spans="2:2" x14ac:dyDescent="0.2">
      <c r="B48168" s="66"/>
    </row>
    <row r="48169" spans="2:2" x14ac:dyDescent="0.2">
      <c r="B48169" s="66"/>
    </row>
    <row r="48170" spans="2:2" x14ac:dyDescent="0.2">
      <c r="B48170" s="66"/>
    </row>
    <row r="48171" spans="2:2" x14ac:dyDescent="0.2">
      <c r="B48171" s="66"/>
    </row>
    <row r="48172" spans="2:2" x14ac:dyDescent="0.2">
      <c r="B48172" s="66"/>
    </row>
    <row r="48173" spans="2:2" x14ac:dyDescent="0.2">
      <c r="B48173" s="66"/>
    </row>
    <row r="48174" spans="2:2" x14ac:dyDescent="0.2">
      <c r="B48174" s="66"/>
    </row>
    <row r="48175" spans="2:2" x14ac:dyDescent="0.2">
      <c r="B48175" s="66"/>
    </row>
    <row r="48176" spans="2:2" x14ac:dyDescent="0.2">
      <c r="B48176" s="66"/>
    </row>
    <row r="48177" spans="2:2" x14ac:dyDescent="0.2">
      <c r="B48177" s="66"/>
    </row>
    <row r="48178" spans="2:2" x14ac:dyDescent="0.2">
      <c r="B48178" s="66"/>
    </row>
    <row r="48179" spans="2:2" x14ac:dyDescent="0.2">
      <c r="B48179" s="66"/>
    </row>
    <row r="48180" spans="2:2" x14ac:dyDescent="0.2">
      <c r="B48180" s="66"/>
    </row>
    <row r="48181" spans="2:2" x14ac:dyDescent="0.2">
      <c r="B48181" s="66"/>
    </row>
    <row r="48182" spans="2:2" x14ac:dyDescent="0.2">
      <c r="B48182" s="66"/>
    </row>
    <row r="48183" spans="2:2" x14ac:dyDescent="0.2">
      <c r="B48183" s="66"/>
    </row>
    <row r="48184" spans="2:2" x14ac:dyDescent="0.2">
      <c r="B48184" s="66"/>
    </row>
    <row r="48185" spans="2:2" x14ac:dyDescent="0.2">
      <c r="B48185" s="66"/>
    </row>
    <row r="48186" spans="2:2" x14ac:dyDescent="0.2">
      <c r="B48186" s="66"/>
    </row>
    <row r="48187" spans="2:2" x14ac:dyDescent="0.2">
      <c r="B48187" s="66"/>
    </row>
    <row r="48188" spans="2:2" x14ac:dyDescent="0.2">
      <c r="B48188" s="66"/>
    </row>
    <row r="48189" spans="2:2" x14ac:dyDescent="0.2">
      <c r="B48189" s="66"/>
    </row>
    <row r="48190" spans="2:2" x14ac:dyDescent="0.2">
      <c r="B48190" s="66"/>
    </row>
    <row r="48191" spans="2:2" x14ac:dyDescent="0.2">
      <c r="B48191" s="66"/>
    </row>
    <row r="48192" spans="2:2" x14ac:dyDescent="0.2">
      <c r="B48192" s="66"/>
    </row>
    <row r="48193" spans="2:2" x14ac:dyDescent="0.2">
      <c r="B48193" s="66"/>
    </row>
    <row r="48194" spans="2:2" x14ac:dyDescent="0.2">
      <c r="B48194" s="66"/>
    </row>
    <row r="48195" spans="2:2" x14ac:dyDescent="0.2">
      <c r="B48195" s="66"/>
    </row>
    <row r="48196" spans="2:2" x14ac:dyDescent="0.2">
      <c r="B48196" s="66"/>
    </row>
    <row r="48197" spans="2:2" x14ac:dyDescent="0.2">
      <c r="B48197" s="66"/>
    </row>
    <row r="48198" spans="2:2" x14ac:dyDescent="0.2">
      <c r="B48198" s="66"/>
    </row>
    <row r="48199" spans="2:2" x14ac:dyDescent="0.2">
      <c r="B48199" s="66"/>
    </row>
    <row r="48200" spans="2:2" x14ac:dyDescent="0.2">
      <c r="B48200" s="66"/>
    </row>
    <row r="48201" spans="2:2" x14ac:dyDescent="0.2">
      <c r="B48201" s="66"/>
    </row>
    <row r="48202" spans="2:2" x14ac:dyDescent="0.2">
      <c r="B48202" s="66"/>
    </row>
    <row r="48203" spans="2:2" x14ac:dyDescent="0.2">
      <c r="B48203" s="66"/>
    </row>
    <row r="48204" spans="2:2" x14ac:dyDescent="0.2">
      <c r="B48204" s="66"/>
    </row>
    <row r="48205" spans="2:2" x14ac:dyDescent="0.2">
      <c r="B48205" s="66"/>
    </row>
    <row r="48206" spans="2:2" x14ac:dyDescent="0.2">
      <c r="B48206" s="66"/>
    </row>
    <row r="48207" spans="2:2" x14ac:dyDescent="0.2">
      <c r="B48207" s="66"/>
    </row>
    <row r="48208" spans="2:2" x14ac:dyDescent="0.2">
      <c r="B48208" s="66"/>
    </row>
    <row r="48209" spans="2:2" x14ac:dyDescent="0.2">
      <c r="B48209" s="66"/>
    </row>
    <row r="48210" spans="2:2" x14ac:dyDescent="0.2">
      <c r="B48210" s="66"/>
    </row>
    <row r="48211" spans="2:2" x14ac:dyDescent="0.2">
      <c r="B48211" s="66"/>
    </row>
    <row r="48212" spans="2:2" x14ac:dyDescent="0.2">
      <c r="B48212" s="66"/>
    </row>
    <row r="48213" spans="2:2" x14ac:dyDescent="0.2">
      <c r="B48213" s="66"/>
    </row>
    <row r="48214" spans="2:2" x14ac:dyDescent="0.2">
      <c r="B48214" s="66"/>
    </row>
    <row r="48215" spans="2:2" x14ac:dyDescent="0.2">
      <c r="B48215" s="66"/>
    </row>
    <row r="48216" spans="2:2" x14ac:dyDescent="0.2">
      <c r="B48216" s="66"/>
    </row>
    <row r="48217" spans="2:2" x14ac:dyDescent="0.2">
      <c r="B48217" s="66"/>
    </row>
    <row r="48218" spans="2:2" x14ac:dyDescent="0.2">
      <c r="B48218" s="66"/>
    </row>
    <row r="48219" spans="2:2" x14ac:dyDescent="0.2">
      <c r="B48219" s="66"/>
    </row>
    <row r="48220" spans="2:2" x14ac:dyDescent="0.2">
      <c r="B48220" s="66"/>
    </row>
    <row r="48221" spans="2:2" x14ac:dyDescent="0.2">
      <c r="B48221" s="66"/>
    </row>
    <row r="48222" spans="2:2" x14ac:dyDescent="0.2">
      <c r="B48222" s="66"/>
    </row>
    <row r="48223" spans="2:2" x14ac:dyDescent="0.2">
      <c r="B48223" s="66"/>
    </row>
    <row r="48224" spans="2:2" x14ac:dyDescent="0.2">
      <c r="B48224" s="66"/>
    </row>
    <row r="48225" spans="2:2" x14ac:dyDescent="0.2">
      <c r="B48225" s="66"/>
    </row>
    <row r="48226" spans="2:2" x14ac:dyDescent="0.2">
      <c r="B48226" s="66"/>
    </row>
    <row r="48227" spans="2:2" x14ac:dyDescent="0.2">
      <c r="B48227" s="66"/>
    </row>
    <row r="48228" spans="2:2" x14ac:dyDescent="0.2">
      <c r="B48228" s="66"/>
    </row>
    <row r="48229" spans="2:2" x14ac:dyDescent="0.2">
      <c r="B48229" s="66"/>
    </row>
    <row r="48230" spans="2:2" x14ac:dyDescent="0.2">
      <c r="B48230" s="66"/>
    </row>
    <row r="48231" spans="2:2" x14ac:dyDescent="0.2">
      <c r="B48231" s="66"/>
    </row>
    <row r="48232" spans="2:2" x14ac:dyDescent="0.2">
      <c r="B48232" s="66"/>
    </row>
    <row r="48233" spans="2:2" x14ac:dyDescent="0.2">
      <c r="B48233" s="66"/>
    </row>
    <row r="48234" spans="2:2" x14ac:dyDescent="0.2">
      <c r="B48234" s="66"/>
    </row>
    <row r="48235" spans="2:2" x14ac:dyDescent="0.2">
      <c r="B48235" s="66"/>
    </row>
    <row r="48236" spans="2:2" x14ac:dyDescent="0.2">
      <c r="B48236" s="66"/>
    </row>
    <row r="48237" spans="2:2" x14ac:dyDescent="0.2">
      <c r="B48237" s="66"/>
    </row>
    <row r="48238" spans="2:2" x14ac:dyDescent="0.2">
      <c r="B48238" s="66"/>
    </row>
    <row r="48239" spans="2:2" x14ac:dyDescent="0.2">
      <c r="B48239" s="66"/>
    </row>
    <row r="48240" spans="2:2" x14ac:dyDescent="0.2">
      <c r="B48240" s="66"/>
    </row>
    <row r="48241" spans="2:2" x14ac:dyDescent="0.2">
      <c r="B48241" s="66"/>
    </row>
    <row r="48242" spans="2:2" x14ac:dyDescent="0.2">
      <c r="B48242" s="66"/>
    </row>
    <row r="48243" spans="2:2" x14ac:dyDescent="0.2">
      <c r="B48243" s="66"/>
    </row>
    <row r="48244" spans="2:2" x14ac:dyDescent="0.2">
      <c r="B48244" s="66"/>
    </row>
    <row r="48245" spans="2:2" x14ac:dyDescent="0.2">
      <c r="B48245" s="66"/>
    </row>
    <row r="48246" spans="2:2" x14ac:dyDescent="0.2">
      <c r="B48246" s="66"/>
    </row>
    <row r="48247" spans="2:2" x14ac:dyDescent="0.2">
      <c r="B48247" s="66"/>
    </row>
    <row r="48248" spans="2:2" x14ac:dyDescent="0.2">
      <c r="B48248" s="66"/>
    </row>
    <row r="48249" spans="2:2" x14ac:dyDescent="0.2">
      <c r="B48249" s="66"/>
    </row>
    <row r="48250" spans="2:2" x14ac:dyDescent="0.2">
      <c r="B48250" s="66"/>
    </row>
    <row r="48251" spans="2:2" x14ac:dyDescent="0.2">
      <c r="B48251" s="66"/>
    </row>
    <row r="48252" spans="2:2" x14ac:dyDescent="0.2">
      <c r="B48252" s="66"/>
    </row>
    <row r="48253" spans="2:2" x14ac:dyDescent="0.2">
      <c r="B48253" s="66"/>
    </row>
    <row r="48254" spans="2:2" x14ac:dyDescent="0.2">
      <c r="B48254" s="66"/>
    </row>
    <row r="48255" spans="2:2" x14ac:dyDescent="0.2">
      <c r="B48255" s="66"/>
    </row>
    <row r="48256" spans="2:2" x14ac:dyDescent="0.2">
      <c r="B48256" s="66"/>
    </row>
    <row r="48257" spans="2:2" x14ac:dyDescent="0.2">
      <c r="B48257" s="66"/>
    </row>
    <row r="48258" spans="2:2" x14ac:dyDescent="0.2">
      <c r="B48258" s="66"/>
    </row>
    <row r="48259" spans="2:2" x14ac:dyDescent="0.2">
      <c r="B48259" s="66"/>
    </row>
    <row r="48260" spans="2:2" x14ac:dyDescent="0.2">
      <c r="B48260" s="66"/>
    </row>
    <row r="48261" spans="2:2" x14ac:dyDescent="0.2">
      <c r="B48261" s="66"/>
    </row>
    <row r="48262" spans="2:2" x14ac:dyDescent="0.2">
      <c r="B48262" s="66"/>
    </row>
    <row r="48263" spans="2:2" x14ac:dyDescent="0.2">
      <c r="B48263" s="66"/>
    </row>
    <row r="48264" spans="2:2" x14ac:dyDescent="0.2">
      <c r="B48264" s="66"/>
    </row>
    <row r="48265" spans="2:2" x14ac:dyDescent="0.2">
      <c r="B48265" s="66"/>
    </row>
    <row r="48266" spans="2:2" x14ac:dyDescent="0.2">
      <c r="B48266" s="66"/>
    </row>
    <row r="48267" spans="2:2" x14ac:dyDescent="0.2">
      <c r="B48267" s="66"/>
    </row>
    <row r="48268" spans="2:2" x14ac:dyDescent="0.2">
      <c r="B48268" s="66"/>
    </row>
    <row r="48269" spans="2:2" x14ac:dyDescent="0.2">
      <c r="B48269" s="66"/>
    </row>
    <row r="48270" spans="2:2" x14ac:dyDescent="0.2">
      <c r="B48270" s="66"/>
    </row>
    <row r="48271" spans="2:2" x14ac:dyDescent="0.2">
      <c r="B48271" s="66"/>
    </row>
    <row r="48272" spans="2:2" x14ac:dyDescent="0.2">
      <c r="B48272" s="66"/>
    </row>
    <row r="48273" spans="2:2" x14ac:dyDescent="0.2">
      <c r="B48273" s="66"/>
    </row>
    <row r="48274" spans="2:2" x14ac:dyDescent="0.2">
      <c r="B48274" s="66"/>
    </row>
    <row r="48275" spans="2:2" x14ac:dyDescent="0.2">
      <c r="B48275" s="66"/>
    </row>
    <row r="48276" spans="2:2" x14ac:dyDescent="0.2">
      <c r="B48276" s="66"/>
    </row>
    <row r="48277" spans="2:2" x14ac:dyDescent="0.2">
      <c r="B48277" s="66"/>
    </row>
    <row r="48278" spans="2:2" x14ac:dyDescent="0.2">
      <c r="B48278" s="66"/>
    </row>
    <row r="48279" spans="2:2" x14ac:dyDescent="0.2">
      <c r="B48279" s="66"/>
    </row>
    <row r="48280" spans="2:2" x14ac:dyDescent="0.2">
      <c r="B48280" s="66"/>
    </row>
    <row r="48281" spans="2:2" x14ac:dyDescent="0.2">
      <c r="B48281" s="66"/>
    </row>
    <row r="48282" spans="2:2" x14ac:dyDescent="0.2">
      <c r="B48282" s="66"/>
    </row>
    <row r="48283" spans="2:2" x14ac:dyDescent="0.2">
      <c r="B48283" s="66"/>
    </row>
    <row r="48284" spans="2:2" x14ac:dyDescent="0.2">
      <c r="B48284" s="66"/>
    </row>
    <row r="48285" spans="2:2" x14ac:dyDescent="0.2">
      <c r="B48285" s="66"/>
    </row>
    <row r="48286" spans="2:2" x14ac:dyDescent="0.2">
      <c r="B48286" s="66"/>
    </row>
    <row r="48287" spans="2:2" x14ac:dyDescent="0.2">
      <c r="B48287" s="66"/>
    </row>
    <row r="48288" spans="2:2" x14ac:dyDescent="0.2">
      <c r="B48288" s="66"/>
    </row>
    <row r="48289" spans="2:2" x14ac:dyDescent="0.2">
      <c r="B48289" s="66"/>
    </row>
    <row r="48290" spans="2:2" x14ac:dyDescent="0.2">
      <c r="B48290" s="66"/>
    </row>
    <row r="48291" spans="2:2" x14ac:dyDescent="0.2">
      <c r="B48291" s="66"/>
    </row>
    <row r="48292" spans="2:2" x14ac:dyDescent="0.2">
      <c r="B48292" s="66"/>
    </row>
    <row r="48293" spans="2:2" x14ac:dyDescent="0.2">
      <c r="B48293" s="66"/>
    </row>
    <row r="48294" spans="2:2" x14ac:dyDescent="0.2">
      <c r="B48294" s="66"/>
    </row>
    <row r="48295" spans="2:2" x14ac:dyDescent="0.2">
      <c r="B48295" s="66"/>
    </row>
    <row r="48296" spans="2:2" x14ac:dyDescent="0.2">
      <c r="B48296" s="66"/>
    </row>
    <row r="48297" spans="2:2" x14ac:dyDescent="0.2">
      <c r="B48297" s="66"/>
    </row>
    <row r="48298" spans="2:2" x14ac:dyDescent="0.2">
      <c r="B48298" s="66"/>
    </row>
    <row r="48299" spans="2:2" x14ac:dyDescent="0.2">
      <c r="B48299" s="66"/>
    </row>
    <row r="48300" spans="2:2" x14ac:dyDescent="0.2">
      <c r="B48300" s="66"/>
    </row>
    <row r="48301" spans="2:2" x14ac:dyDescent="0.2">
      <c r="B48301" s="66"/>
    </row>
    <row r="48302" spans="2:2" x14ac:dyDescent="0.2">
      <c r="B48302" s="66"/>
    </row>
    <row r="48303" spans="2:2" x14ac:dyDescent="0.2">
      <c r="B48303" s="66"/>
    </row>
    <row r="48304" spans="2:2" x14ac:dyDescent="0.2">
      <c r="B48304" s="66"/>
    </row>
    <row r="48305" spans="2:2" x14ac:dyDescent="0.2">
      <c r="B48305" s="66"/>
    </row>
    <row r="48306" spans="2:2" x14ac:dyDescent="0.2">
      <c r="B48306" s="66"/>
    </row>
    <row r="48307" spans="2:2" x14ac:dyDescent="0.2">
      <c r="B48307" s="66"/>
    </row>
    <row r="48308" spans="2:2" x14ac:dyDescent="0.2">
      <c r="B48308" s="66"/>
    </row>
    <row r="48309" spans="2:2" x14ac:dyDescent="0.2">
      <c r="B48309" s="66"/>
    </row>
    <row r="48310" spans="2:2" x14ac:dyDescent="0.2">
      <c r="B48310" s="66"/>
    </row>
    <row r="48311" spans="2:2" x14ac:dyDescent="0.2">
      <c r="B48311" s="66"/>
    </row>
    <row r="48312" spans="2:2" x14ac:dyDescent="0.2">
      <c r="B48312" s="66"/>
    </row>
    <row r="48313" spans="2:2" x14ac:dyDescent="0.2">
      <c r="B48313" s="66"/>
    </row>
    <row r="48314" spans="2:2" x14ac:dyDescent="0.2">
      <c r="B48314" s="66"/>
    </row>
    <row r="48315" spans="2:2" x14ac:dyDescent="0.2">
      <c r="B48315" s="66"/>
    </row>
    <row r="48316" spans="2:2" x14ac:dyDescent="0.2">
      <c r="B48316" s="66"/>
    </row>
    <row r="48317" spans="2:2" x14ac:dyDescent="0.2">
      <c r="B48317" s="66"/>
    </row>
    <row r="48318" spans="2:2" x14ac:dyDescent="0.2">
      <c r="B48318" s="66"/>
    </row>
    <row r="48319" spans="2:2" x14ac:dyDescent="0.2">
      <c r="B48319" s="66"/>
    </row>
    <row r="48320" spans="2:2" x14ac:dyDescent="0.2">
      <c r="B48320" s="66"/>
    </row>
    <row r="48321" spans="2:2" x14ac:dyDescent="0.2">
      <c r="B48321" s="66"/>
    </row>
    <row r="48322" spans="2:2" x14ac:dyDescent="0.2">
      <c r="B48322" s="66"/>
    </row>
    <row r="48323" spans="2:2" x14ac:dyDescent="0.2">
      <c r="B48323" s="66"/>
    </row>
    <row r="48324" spans="2:2" x14ac:dyDescent="0.2">
      <c r="B48324" s="66"/>
    </row>
    <row r="48325" spans="2:2" x14ac:dyDescent="0.2">
      <c r="B48325" s="66"/>
    </row>
    <row r="48326" spans="2:2" x14ac:dyDescent="0.2">
      <c r="B48326" s="66"/>
    </row>
    <row r="48327" spans="2:2" x14ac:dyDescent="0.2">
      <c r="B48327" s="66"/>
    </row>
    <row r="48328" spans="2:2" x14ac:dyDescent="0.2">
      <c r="B48328" s="66"/>
    </row>
    <row r="48329" spans="2:2" x14ac:dyDescent="0.2">
      <c r="B48329" s="66"/>
    </row>
    <row r="48330" spans="2:2" x14ac:dyDescent="0.2">
      <c r="B48330" s="66"/>
    </row>
    <row r="48331" spans="2:2" x14ac:dyDescent="0.2">
      <c r="B48331" s="66"/>
    </row>
    <row r="48332" spans="2:2" x14ac:dyDescent="0.2">
      <c r="B48332" s="66"/>
    </row>
    <row r="48333" spans="2:2" x14ac:dyDescent="0.2">
      <c r="B48333" s="66"/>
    </row>
    <row r="48334" spans="2:2" x14ac:dyDescent="0.2">
      <c r="B48334" s="66"/>
    </row>
    <row r="48335" spans="2:2" x14ac:dyDescent="0.2">
      <c r="B48335" s="66"/>
    </row>
    <row r="48336" spans="2:2" x14ac:dyDescent="0.2">
      <c r="B48336" s="66"/>
    </row>
    <row r="48337" spans="2:2" x14ac:dyDescent="0.2">
      <c r="B48337" s="66"/>
    </row>
    <row r="48338" spans="2:2" x14ac:dyDescent="0.2">
      <c r="B48338" s="66"/>
    </row>
    <row r="48339" spans="2:2" x14ac:dyDescent="0.2">
      <c r="B48339" s="66"/>
    </row>
    <row r="48340" spans="2:2" x14ac:dyDescent="0.2">
      <c r="B48340" s="66"/>
    </row>
    <row r="48341" spans="2:2" x14ac:dyDescent="0.2">
      <c r="B48341" s="66"/>
    </row>
    <row r="48342" spans="2:2" x14ac:dyDescent="0.2">
      <c r="B48342" s="66"/>
    </row>
    <row r="48343" spans="2:2" x14ac:dyDescent="0.2">
      <c r="B48343" s="66"/>
    </row>
    <row r="48344" spans="2:2" x14ac:dyDescent="0.2">
      <c r="B48344" s="66"/>
    </row>
    <row r="48345" spans="2:2" x14ac:dyDescent="0.2">
      <c r="B48345" s="66"/>
    </row>
    <row r="48346" spans="2:2" x14ac:dyDescent="0.2">
      <c r="B48346" s="66"/>
    </row>
    <row r="48347" spans="2:2" x14ac:dyDescent="0.2">
      <c r="B48347" s="66"/>
    </row>
    <row r="48348" spans="2:2" x14ac:dyDescent="0.2">
      <c r="B48348" s="66"/>
    </row>
    <row r="48349" spans="2:2" x14ac:dyDescent="0.2">
      <c r="B48349" s="66"/>
    </row>
    <row r="48350" spans="2:2" x14ac:dyDescent="0.2">
      <c r="B48350" s="66"/>
    </row>
    <row r="48351" spans="2:2" x14ac:dyDescent="0.2">
      <c r="B48351" s="66"/>
    </row>
    <row r="48352" spans="2:2" x14ac:dyDescent="0.2">
      <c r="B48352" s="66"/>
    </row>
    <row r="48353" spans="2:2" x14ac:dyDescent="0.2">
      <c r="B48353" s="66"/>
    </row>
    <row r="48354" spans="2:2" x14ac:dyDescent="0.2">
      <c r="B48354" s="66"/>
    </row>
    <row r="48355" spans="2:2" x14ac:dyDescent="0.2">
      <c r="B48355" s="66"/>
    </row>
    <row r="48356" spans="2:2" x14ac:dyDescent="0.2">
      <c r="B48356" s="66"/>
    </row>
    <row r="48357" spans="2:2" x14ac:dyDescent="0.2">
      <c r="B48357" s="66"/>
    </row>
    <row r="48358" spans="2:2" x14ac:dyDescent="0.2">
      <c r="B48358" s="66"/>
    </row>
    <row r="48359" spans="2:2" x14ac:dyDescent="0.2">
      <c r="B48359" s="66"/>
    </row>
    <row r="48360" spans="2:2" x14ac:dyDescent="0.2">
      <c r="B48360" s="66"/>
    </row>
    <row r="48361" spans="2:2" x14ac:dyDescent="0.2">
      <c r="B48361" s="66"/>
    </row>
    <row r="48362" spans="2:2" x14ac:dyDescent="0.2">
      <c r="B48362" s="66"/>
    </row>
    <row r="48363" spans="2:2" x14ac:dyDescent="0.2">
      <c r="B48363" s="66"/>
    </row>
    <row r="48364" spans="2:2" x14ac:dyDescent="0.2">
      <c r="B48364" s="66"/>
    </row>
    <row r="48365" spans="2:2" x14ac:dyDescent="0.2">
      <c r="B48365" s="66"/>
    </row>
    <row r="48366" spans="2:2" x14ac:dyDescent="0.2">
      <c r="B48366" s="66"/>
    </row>
    <row r="48367" spans="2:2" x14ac:dyDescent="0.2">
      <c r="B48367" s="66"/>
    </row>
    <row r="48368" spans="2:2" x14ac:dyDescent="0.2">
      <c r="B48368" s="66"/>
    </row>
    <row r="48369" spans="2:2" x14ac:dyDescent="0.2">
      <c r="B48369" s="66"/>
    </row>
    <row r="48370" spans="2:2" x14ac:dyDescent="0.2">
      <c r="B48370" s="66"/>
    </row>
    <row r="48371" spans="2:2" x14ac:dyDescent="0.2">
      <c r="B48371" s="66"/>
    </row>
    <row r="48372" spans="2:2" x14ac:dyDescent="0.2">
      <c r="B48372" s="66"/>
    </row>
    <row r="48373" spans="2:2" x14ac:dyDescent="0.2">
      <c r="B48373" s="66"/>
    </row>
    <row r="48374" spans="2:2" x14ac:dyDescent="0.2">
      <c r="B48374" s="66"/>
    </row>
    <row r="48375" spans="2:2" x14ac:dyDescent="0.2">
      <c r="B48375" s="66"/>
    </row>
    <row r="48376" spans="2:2" x14ac:dyDescent="0.2">
      <c r="B48376" s="66"/>
    </row>
    <row r="48377" spans="2:2" x14ac:dyDescent="0.2">
      <c r="B48377" s="66"/>
    </row>
    <row r="48378" spans="2:2" x14ac:dyDescent="0.2">
      <c r="B48378" s="66"/>
    </row>
    <row r="48379" spans="2:2" x14ac:dyDescent="0.2">
      <c r="B48379" s="66"/>
    </row>
    <row r="48380" spans="2:2" x14ac:dyDescent="0.2">
      <c r="B48380" s="66"/>
    </row>
    <row r="48381" spans="2:2" x14ac:dyDescent="0.2">
      <c r="B48381" s="66"/>
    </row>
    <row r="48382" spans="2:2" x14ac:dyDescent="0.2">
      <c r="B48382" s="66"/>
    </row>
    <row r="48383" spans="2:2" x14ac:dyDescent="0.2">
      <c r="B48383" s="66"/>
    </row>
    <row r="48384" spans="2:2" x14ac:dyDescent="0.2">
      <c r="B48384" s="66"/>
    </row>
    <row r="48385" spans="2:2" x14ac:dyDescent="0.2">
      <c r="B48385" s="66"/>
    </row>
    <row r="48386" spans="2:2" x14ac:dyDescent="0.2">
      <c r="B48386" s="66"/>
    </row>
    <row r="48387" spans="2:2" x14ac:dyDescent="0.2">
      <c r="B48387" s="66"/>
    </row>
    <row r="48388" spans="2:2" x14ac:dyDescent="0.2">
      <c r="B48388" s="66"/>
    </row>
    <row r="48389" spans="2:2" x14ac:dyDescent="0.2">
      <c r="B48389" s="66"/>
    </row>
    <row r="48390" spans="2:2" x14ac:dyDescent="0.2">
      <c r="B48390" s="66"/>
    </row>
    <row r="48391" spans="2:2" x14ac:dyDescent="0.2">
      <c r="B48391" s="66"/>
    </row>
    <row r="48392" spans="2:2" x14ac:dyDescent="0.2">
      <c r="B48392" s="66"/>
    </row>
    <row r="48393" spans="2:2" x14ac:dyDescent="0.2">
      <c r="B48393" s="66"/>
    </row>
    <row r="48394" spans="2:2" x14ac:dyDescent="0.2">
      <c r="B48394" s="66"/>
    </row>
    <row r="48395" spans="2:2" x14ac:dyDescent="0.2">
      <c r="B48395" s="66"/>
    </row>
    <row r="48396" spans="2:2" x14ac:dyDescent="0.2">
      <c r="B48396" s="66"/>
    </row>
    <row r="48397" spans="2:2" x14ac:dyDescent="0.2">
      <c r="B48397" s="66"/>
    </row>
    <row r="48398" spans="2:2" x14ac:dyDescent="0.2">
      <c r="B48398" s="66"/>
    </row>
    <row r="48399" spans="2:2" x14ac:dyDescent="0.2">
      <c r="B48399" s="66"/>
    </row>
    <row r="48400" spans="2:2" x14ac:dyDescent="0.2">
      <c r="B48400" s="66"/>
    </row>
    <row r="48401" spans="2:2" x14ac:dyDescent="0.2">
      <c r="B48401" s="66"/>
    </row>
    <row r="48402" spans="2:2" x14ac:dyDescent="0.2">
      <c r="B48402" s="66"/>
    </row>
    <row r="48403" spans="2:2" x14ac:dyDescent="0.2">
      <c r="B48403" s="66"/>
    </row>
    <row r="48404" spans="2:2" x14ac:dyDescent="0.2">
      <c r="B48404" s="66"/>
    </row>
    <row r="48405" spans="2:2" x14ac:dyDescent="0.2">
      <c r="B48405" s="66"/>
    </row>
    <row r="48406" spans="2:2" x14ac:dyDescent="0.2">
      <c r="B48406" s="66"/>
    </row>
    <row r="48407" spans="2:2" x14ac:dyDescent="0.2">
      <c r="B48407" s="66"/>
    </row>
    <row r="48408" spans="2:2" x14ac:dyDescent="0.2">
      <c r="B48408" s="66"/>
    </row>
    <row r="48409" spans="2:2" x14ac:dyDescent="0.2">
      <c r="B48409" s="66"/>
    </row>
    <row r="48410" spans="2:2" x14ac:dyDescent="0.2">
      <c r="B48410" s="66"/>
    </row>
    <row r="48411" spans="2:2" x14ac:dyDescent="0.2">
      <c r="B48411" s="66"/>
    </row>
    <row r="48412" spans="2:2" x14ac:dyDescent="0.2">
      <c r="B48412" s="66"/>
    </row>
    <row r="48413" spans="2:2" x14ac:dyDescent="0.2">
      <c r="B48413" s="66"/>
    </row>
    <row r="48414" spans="2:2" x14ac:dyDescent="0.2">
      <c r="B48414" s="66"/>
    </row>
    <row r="48415" spans="2:2" x14ac:dyDescent="0.2">
      <c r="B48415" s="66"/>
    </row>
    <row r="48416" spans="2:2" x14ac:dyDescent="0.2">
      <c r="B48416" s="66"/>
    </row>
    <row r="48417" spans="2:2" x14ac:dyDescent="0.2">
      <c r="B48417" s="66"/>
    </row>
    <row r="48418" spans="2:2" x14ac:dyDescent="0.2">
      <c r="B48418" s="66"/>
    </row>
    <row r="48419" spans="2:2" x14ac:dyDescent="0.2">
      <c r="B48419" s="66"/>
    </row>
    <row r="48420" spans="2:2" x14ac:dyDescent="0.2">
      <c r="B48420" s="66"/>
    </row>
    <row r="48421" spans="2:2" x14ac:dyDescent="0.2">
      <c r="B48421" s="66"/>
    </row>
    <row r="48422" spans="2:2" x14ac:dyDescent="0.2">
      <c r="B48422" s="66"/>
    </row>
    <row r="48423" spans="2:2" x14ac:dyDescent="0.2">
      <c r="B48423" s="66"/>
    </row>
    <row r="48424" spans="2:2" x14ac:dyDescent="0.2">
      <c r="B48424" s="66"/>
    </row>
    <row r="48425" spans="2:2" x14ac:dyDescent="0.2">
      <c r="B48425" s="66"/>
    </row>
    <row r="48426" spans="2:2" x14ac:dyDescent="0.2">
      <c r="B48426" s="66"/>
    </row>
    <row r="48427" spans="2:2" x14ac:dyDescent="0.2">
      <c r="B48427" s="66"/>
    </row>
    <row r="48428" spans="2:2" x14ac:dyDescent="0.2">
      <c r="B48428" s="66"/>
    </row>
    <row r="48429" spans="2:2" x14ac:dyDescent="0.2">
      <c r="B48429" s="66"/>
    </row>
    <row r="48430" spans="2:2" x14ac:dyDescent="0.2">
      <c r="B48430" s="66"/>
    </row>
    <row r="48431" spans="2:2" x14ac:dyDescent="0.2">
      <c r="B48431" s="66"/>
    </row>
    <row r="48432" spans="2:2" x14ac:dyDescent="0.2">
      <c r="B48432" s="66"/>
    </row>
    <row r="48433" spans="2:2" x14ac:dyDescent="0.2">
      <c r="B48433" s="66"/>
    </row>
    <row r="48434" spans="2:2" x14ac:dyDescent="0.2">
      <c r="B48434" s="66"/>
    </row>
    <row r="48435" spans="2:2" x14ac:dyDescent="0.2">
      <c r="B48435" s="66"/>
    </row>
    <row r="48436" spans="2:2" x14ac:dyDescent="0.2">
      <c r="B48436" s="66"/>
    </row>
    <row r="48437" spans="2:2" x14ac:dyDescent="0.2">
      <c r="B48437" s="66"/>
    </row>
    <row r="48438" spans="2:2" x14ac:dyDescent="0.2">
      <c r="B48438" s="66"/>
    </row>
    <row r="48439" spans="2:2" x14ac:dyDescent="0.2">
      <c r="B48439" s="66"/>
    </row>
    <row r="48440" spans="2:2" x14ac:dyDescent="0.2">
      <c r="B48440" s="66"/>
    </row>
    <row r="48441" spans="2:2" x14ac:dyDescent="0.2">
      <c r="B48441" s="66"/>
    </row>
    <row r="48442" spans="2:2" x14ac:dyDescent="0.2">
      <c r="B48442" s="66"/>
    </row>
    <row r="48443" spans="2:2" x14ac:dyDescent="0.2">
      <c r="B48443" s="66"/>
    </row>
    <row r="48444" spans="2:2" x14ac:dyDescent="0.2">
      <c r="B48444" s="66"/>
    </row>
    <row r="48445" spans="2:2" x14ac:dyDescent="0.2">
      <c r="B48445" s="66"/>
    </row>
    <row r="48446" spans="2:2" x14ac:dyDescent="0.2">
      <c r="B48446" s="66"/>
    </row>
    <row r="48447" spans="2:2" x14ac:dyDescent="0.2">
      <c r="B48447" s="66"/>
    </row>
    <row r="48448" spans="2:2" x14ac:dyDescent="0.2">
      <c r="B48448" s="66"/>
    </row>
    <row r="48449" spans="2:2" x14ac:dyDescent="0.2">
      <c r="B48449" s="66"/>
    </row>
    <row r="48450" spans="2:2" x14ac:dyDescent="0.2">
      <c r="B48450" s="66"/>
    </row>
    <row r="48451" spans="2:2" x14ac:dyDescent="0.2">
      <c r="B48451" s="66"/>
    </row>
    <row r="48452" spans="2:2" x14ac:dyDescent="0.2">
      <c r="B48452" s="66"/>
    </row>
    <row r="48453" spans="2:2" x14ac:dyDescent="0.2">
      <c r="B48453" s="66"/>
    </row>
    <row r="48454" spans="2:2" x14ac:dyDescent="0.2">
      <c r="B48454" s="66"/>
    </row>
    <row r="48455" spans="2:2" x14ac:dyDescent="0.2">
      <c r="B48455" s="66"/>
    </row>
    <row r="48456" spans="2:2" x14ac:dyDescent="0.2">
      <c r="B48456" s="66"/>
    </row>
    <row r="48457" spans="2:2" x14ac:dyDescent="0.2">
      <c r="B48457" s="66"/>
    </row>
    <row r="48458" spans="2:2" x14ac:dyDescent="0.2">
      <c r="B48458" s="66"/>
    </row>
    <row r="48459" spans="2:2" x14ac:dyDescent="0.2">
      <c r="B48459" s="66"/>
    </row>
    <row r="48460" spans="2:2" x14ac:dyDescent="0.2">
      <c r="B48460" s="66"/>
    </row>
    <row r="48461" spans="2:2" x14ac:dyDescent="0.2">
      <c r="B48461" s="66"/>
    </row>
    <row r="48462" spans="2:2" x14ac:dyDescent="0.2">
      <c r="B48462" s="66"/>
    </row>
    <row r="48463" spans="2:2" x14ac:dyDescent="0.2">
      <c r="B48463" s="66"/>
    </row>
    <row r="48464" spans="2:2" x14ac:dyDescent="0.2">
      <c r="B48464" s="66"/>
    </row>
    <row r="48465" spans="2:2" x14ac:dyDescent="0.2">
      <c r="B48465" s="66"/>
    </row>
    <row r="48466" spans="2:2" x14ac:dyDescent="0.2">
      <c r="B48466" s="66"/>
    </row>
    <row r="48467" spans="2:2" x14ac:dyDescent="0.2">
      <c r="B48467" s="66"/>
    </row>
    <row r="48468" spans="2:2" x14ac:dyDescent="0.2">
      <c r="B48468" s="66"/>
    </row>
    <row r="48469" spans="2:2" x14ac:dyDescent="0.2">
      <c r="B48469" s="66"/>
    </row>
    <row r="48470" spans="2:2" x14ac:dyDescent="0.2">
      <c r="B48470" s="66"/>
    </row>
    <row r="48471" spans="2:2" x14ac:dyDescent="0.2">
      <c r="B48471" s="66"/>
    </row>
    <row r="48472" spans="2:2" x14ac:dyDescent="0.2">
      <c r="B48472" s="66"/>
    </row>
    <row r="48473" spans="2:2" x14ac:dyDescent="0.2">
      <c r="B48473" s="66"/>
    </row>
    <row r="48474" spans="2:2" x14ac:dyDescent="0.2">
      <c r="B48474" s="66"/>
    </row>
    <row r="48475" spans="2:2" x14ac:dyDescent="0.2">
      <c r="B48475" s="66"/>
    </row>
    <row r="48476" spans="2:2" x14ac:dyDescent="0.2">
      <c r="B48476" s="66"/>
    </row>
    <row r="48477" spans="2:2" x14ac:dyDescent="0.2">
      <c r="B48477" s="66"/>
    </row>
    <row r="48478" spans="2:2" x14ac:dyDescent="0.2">
      <c r="B48478" s="66"/>
    </row>
    <row r="48479" spans="2:2" x14ac:dyDescent="0.2">
      <c r="B48479" s="66"/>
    </row>
    <row r="48480" spans="2:2" x14ac:dyDescent="0.2">
      <c r="B48480" s="66"/>
    </row>
    <row r="48481" spans="2:2" x14ac:dyDescent="0.2">
      <c r="B48481" s="66"/>
    </row>
    <row r="48482" spans="2:2" x14ac:dyDescent="0.2">
      <c r="B48482" s="66"/>
    </row>
    <row r="48483" spans="2:2" x14ac:dyDescent="0.2">
      <c r="B48483" s="66"/>
    </row>
    <row r="48484" spans="2:2" x14ac:dyDescent="0.2">
      <c r="B48484" s="66"/>
    </row>
    <row r="48485" spans="2:2" x14ac:dyDescent="0.2">
      <c r="B48485" s="66"/>
    </row>
    <row r="48486" spans="2:2" x14ac:dyDescent="0.2">
      <c r="B48486" s="66"/>
    </row>
    <row r="48487" spans="2:2" x14ac:dyDescent="0.2">
      <c r="B48487" s="66"/>
    </row>
    <row r="48488" spans="2:2" x14ac:dyDescent="0.2">
      <c r="B48488" s="66"/>
    </row>
    <row r="48489" spans="2:2" x14ac:dyDescent="0.2">
      <c r="B48489" s="66"/>
    </row>
    <row r="48490" spans="2:2" x14ac:dyDescent="0.2">
      <c r="B48490" s="66"/>
    </row>
    <row r="48491" spans="2:2" x14ac:dyDescent="0.2">
      <c r="B48491" s="66"/>
    </row>
    <row r="48492" spans="2:2" x14ac:dyDescent="0.2">
      <c r="B48492" s="66"/>
    </row>
    <row r="48493" spans="2:2" x14ac:dyDescent="0.2">
      <c r="B48493" s="66"/>
    </row>
    <row r="48494" spans="2:2" x14ac:dyDescent="0.2">
      <c r="B48494" s="66"/>
    </row>
    <row r="48495" spans="2:2" x14ac:dyDescent="0.2">
      <c r="B48495" s="66"/>
    </row>
    <row r="48496" spans="2:2" x14ac:dyDescent="0.2">
      <c r="B48496" s="66"/>
    </row>
    <row r="48497" spans="2:2" x14ac:dyDescent="0.2">
      <c r="B48497" s="66"/>
    </row>
    <row r="48498" spans="2:2" x14ac:dyDescent="0.2">
      <c r="B48498" s="66"/>
    </row>
    <row r="48499" spans="2:2" x14ac:dyDescent="0.2">
      <c r="B48499" s="66"/>
    </row>
    <row r="48500" spans="2:2" x14ac:dyDescent="0.2">
      <c r="B48500" s="66"/>
    </row>
    <row r="48501" spans="2:2" x14ac:dyDescent="0.2">
      <c r="B48501" s="66"/>
    </row>
    <row r="48502" spans="2:2" x14ac:dyDescent="0.2">
      <c r="B48502" s="66"/>
    </row>
    <row r="48503" spans="2:2" x14ac:dyDescent="0.2">
      <c r="B48503" s="66"/>
    </row>
    <row r="48504" spans="2:2" x14ac:dyDescent="0.2">
      <c r="B48504" s="66"/>
    </row>
    <row r="48505" spans="2:2" x14ac:dyDescent="0.2">
      <c r="B48505" s="66"/>
    </row>
    <row r="48506" spans="2:2" x14ac:dyDescent="0.2">
      <c r="B48506" s="66"/>
    </row>
    <row r="48507" spans="2:2" x14ac:dyDescent="0.2">
      <c r="B48507" s="66"/>
    </row>
    <row r="48508" spans="2:2" x14ac:dyDescent="0.2">
      <c r="B48508" s="66"/>
    </row>
    <row r="48509" spans="2:2" x14ac:dyDescent="0.2">
      <c r="B48509" s="66"/>
    </row>
    <row r="48510" spans="2:2" x14ac:dyDescent="0.2">
      <c r="B48510" s="66"/>
    </row>
    <row r="48511" spans="2:2" x14ac:dyDescent="0.2">
      <c r="B48511" s="66"/>
    </row>
    <row r="48512" spans="2:2" x14ac:dyDescent="0.2">
      <c r="B48512" s="66"/>
    </row>
    <row r="48513" spans="2:2" x14ac:dyDescent="0.2">
      <c r="B48513" s="66"/>
    </row>
    <row r="48514" spans="2:2" x14ac:dyDescent="0.2">
      <c r="B48514" s="66"/>
    </row>
    <row r="48515" spans="2:2" x14ac:dyDescent="0.2">
      <c r="B48515" s="66"/>
    </row>
    <row r="48516" spans="2:2" x14ac:dyDescent="0.2">
      <c r="B48516" s="66"/>
    </row>
    <row r="48517" spans="2:2" x14ac:dyDescent="0.2">
      <c r="B48517" s="66"/>
    </row>
    <row r="48518" spans="2:2" x14ac:dyDescent="0.2">
      <c r="B48518" s="66"/>
    </row>
    <row r="48519" spans="2:2" x14ac:dyDescent="0.2">
      <c r="B48519" s="66"/>
    </row>
    <row r="48520" spans="2:2" x14ac:dyDescent="0.2">
      <c r="B48520" s="66"/>
    </row>
    <row r="48521" spans="2:2" x14ac:dyDescent="0.2">
      <c r="B48521" s="66"/>
    </row>
    <row r="48522" spans="2:2" x14ac:dyDescent="0.2">
      <c r="B48522" s="66"/>
    </row>
    <row r="48523" spans="2:2" x14ac:dyDescent="0.2">
      <c r="B48523" s="66"/>
    </row>
    <row r="48524" spans="2:2" x14ac:dyDescent="0.2">
      <c r="B48524" s="66"/>
    </row>
    <row r="48525" spans="2:2" x14ac:dyDescent="0.2">
      <c r="B48525" s="66"/>
    </row>
    <row r="48526" spans="2:2" x14ac:dyDescent="0.2">
      <c r="B48526" s="66"/>
    </row>
    <row r="48527" spans="2:2" x14ac:dyDescent="0.2">
      <c r="B48527" s="66"/>
    </row>
    <row r="48528" spans="2:2" x14ac:dyDescent="0.2">
      <c r="B48528" s="66"/>
    </row>
    <row r="48529" spans="2:2" x14ac:dyDescent="0.2">
      <c r="B48529" s="66"/>
    </row>
    <row r="48530" spans="2:2" x14ac:dyDescent="0.2">
      <c r="B48530" s="66"/>
    </row>
    <row r="48531" spans="2:2" x14ac:dyDescent="0.2">
      <c r="B48531" s="66"/>
    </row>
    <row r="48532" spans="2:2" x14ac:dyDescent="0.2">
      <c r="B48532" s="66"/>
    </row>
    <row r="48533" spans="2:2" x14ac:dyDescent="0.2">
      <c r="B48533" s="66"/>
    </row>
    <row r="48534" spans="2:2" x14ac:dyDescent="0.2">
      <c r="B48534" s="66"/>
    </row>
    <row r="48535" spans="2:2" x14ac:dyDescent="0.2">
      <c r="B48535" s="66"/>
    </row>
    <row r="48536" spans="2:2" x14ac:dyDescent="0.2">
      <c r="B48536" s="66"/>
    </row>
    <row r="48537" spans="2:2" x14ac:dyDescent="0.2">
      <c r="B48537" s="66"/>
    </row>
    <row r="48538" spans="2:2" x14ac:dyDescent="0.2">
      <c r="B48538" s="66"/>
    </row>
    <row r="48539" spans="2:2" x14ac:dyDescent="0.2">
      <c r="B48539" s="66"/>
    </row>
    <row r="48540" spans="2:2" x14ac:dyDescent="0.2">
      <c r="B48540" s="66"/>
    </row>
    <row r="48541" spans="2:2" x14ac:dyDescent="0.2">
      <c r="B48541" s="66"/>
    </row>
    <row r="48542" spans="2:2" x14ac:dyDescent="0.2">
      <c r="B48542" s="66"/>
    </row>
    <row r="48543" spans="2:2" x14ac:dyDescent="0.2">
      <c r="B48543" s="66"/>
    </row>
    <row r="48544" spans="2:2" x14ac:dyDescent="0.2">
      <c r="B48544" s="66"/>
    </row>
    <row r="48545" spans="2:2" x14ac:dyDescent="0.2">
      <c r="B48545" s="66"/>
    </row>
    <row r="48546" spans="2:2" x14ac:dyDescent="0.2">
      <c r="B48546" s="66"/>
    </row>
    <row r="48547" spans="2:2" x14ac:dyDescent="0.2">
      <c r="B48547" s="66"/>
    </row>
    <row r="48548" spans="2:2" x14ac:dyDescent="0.2">
      <c r="B48548" s="66"/>
    </row>
    <row r="48549" spans="2:2" x14ac:dyDescent="0.2">
      <c r="B48549" s="66"/>
    </row>
    <row r="48550" spans="2:2" x14ac:dyDescent="0.2">
      <c r="B48550" s="66"/>
    </row>
    <row r="48551" spans="2:2" x14ac:dyDescent="0.2">
      <c r="B48551" s="66"/>
    </row>
    <row r="48552" spans="2:2" x14ac:dyDescent="0.2">
      <c r="B48552" s="66"/>
    </row>
    <row r="48553" spans="2:2" x14ac:dyDescent="0.2">
      <c r="B48553" s="66"/>
    </row>
    <row r="48554" spans="2:2" x14ac:dyDescent="0.2">
      <c r="B48554" s="66"/>
    </row>
    <row r="48555" spans="2:2" x14ac:dyDescent="0.2">
      <c r="B48555" s="66"/>
    </row>
    <row r="48556" spans="2:2" x14ac:dyDescent="0.2">
      <c r="B48556" s="66"/>
    </row>
    <row r="48557" spans="2:2" x14ac:dyDescent="0.2">
      <c r="B48557" s="66"/>
    </row>
    <row r="48558" spans="2:2" x14ac:dyDescent="0.2">
      <c r="B48558" s="66"/>
    </row>
    <row r="48559" spans="2:2" x14ac:dyDescent="0.2">
      <c r="B48559" s="66"/>
    </row>
    <row r="48560" spans="2:2" x14ac:dyDescent="0.2">
      <c r="B48560" s="66"/>
    </row>
    <row r="48561" spans="2:2" x14ac:dyDescent="0.2">
      <c r="B48561" s="66"/>
    </row>
    <row r="48562" spans="2:2" x14ac:dyDescent="0.2">
      <c r="B48562" s="66"/>
    </row>
    <row r="48563" spans="2:2" x14ac:dyDescent="0.2">
      <c r="B48563" s="66"/>
    </row>
    <row r="48564" spans="2:2" x14ac:dyDescent="0.2">
      <c r="B48564" s="66"/>
    </row>
    <row r="48565" spans="2:2" x14ac:dyDescent="0.2">
      <c r="B48565" s="66"/>
    </row>
    <row r="48566" spans="2:2" x14ac:dyDescent="0.2">
      <c r="B48566" s="66"/>
    </row>
    <row r="48567" spans="2:2" x14ac:dyDescent="0.2">
      <c r="B48567" s="66"/>
    </row>
    <row r="48568" spans="2:2" x14ac:dyDescent="0.2">
      <c r="B48568" s="66"/>
    </row>
    <row r="48569" spans="2:2" x14ac:dyDescent="0.2">
      <c r="B48569" s="66"/>
    </row>
    <row r="48570" spans="2:2" x14ac:dyDescent="0.2">
      <c r="B48570" s="66"/>
    </row>
    <row r="48571" spans="2:2" x14ac:dyDescent="0.2">
      <c r="B48571" s="66"/>
    </row>
    <row r="48572" spans="2:2" x14ac:dyDescent="0.2">
      <c r="B48572" s="66"/>
    </row>
    <row r="48573" spans="2:2" x14ac:dyDescent="0.2">
      <c r="B48573" s="66"/>
    </row>
    <row r="48574" spans="2:2" x14ac:dyDescent="0.2">
      <c r="B48574" s="66"/>
    </row>
    <row r="48575" spans="2:2" x14ac:dyDescent="0.2">
      <c r="B48575" s="66"/>
    </row>
    <row r="48576" spans="2:2" x14ac:dyDescent="0.2">
      <c r="B48576" s="66"/>
    </row>
    <row r="48577" spans="2:2" x14ac:dyDescent="0.2">
      <c r="B48577" s="66"/>
    </row>
    <row r="48578" spans="2:2" x14ac:dyDescent="0.2">
      <c r="B48578" s="66"/>
    </row>
    <row r="48579" spans="2:2" x14ac:dyDescent="0.2">
      <c r="B48579" s="66"/>
    </row>
    <row r="48580" spans="2:2" x14ac:dyDescent="0.2">
      <c r="B48580" s="66"/>
    </row>
    <row r="48581" spans="2:2" x14ac:dyDescent="0.2">
      <c r="B48581" s="66"/>
    </row>
    <row r="48582" spans="2:2" x14ac:dyDescent="0.2">
      <c r="B48582" s="66"/>
    </row>
    <row r="48583" spans="2:2" x14ac:dyDescent="0.2">
      <c r="B48583" s="66"/>
    </row>
    <row r="48584" spans="2:2" x14ac:dyDescent="0.2">
      <c r="B48584" s="66"/>
    </row>
    <row r="48585" spans="2:2" x14ac:dyDescent="0.2">
      <c r="B48585" s="66"/>
    </row>
    <row r="48586" spans="2:2" x14ac:dyDescent="0.2">
      <c r="B48586" s="66"/>
    </row>
    <row r="48587" spans="2:2" x14ac:dyDescent="0.2">
      <c r="B48587" s="66"/>
    </row>
    <row r="48588" spans="2:2" x14ac:dyDescent="0.2">
      <c r="B48588" s="66"/>
    </row>
    <row r="48589" spans="2:2" x14ac:dyDescent="0.2">
      <c r="B48589" s="66"/>
    </row>
    <row r="48590" spans="2:2" x14ac:dyDescent="0.2">
      <c r="B48590" s="66"/>
    </row>
    <row r="48591" spans="2:2" x14ac:dyDescent="0.2">
      <c r="B48591" s="66"/>
    </row>
    <row r="48592" spans="2:2" x14ac:dyDescent="0.2">
      <c r="B48592" s="66"/>
    </row>
    <row r="48593" spans="2:2" x14ac:dyDescent="0.2">
      <c r="B48593" s="66"/>
    </row>
    <row r="48594" spans="2:2" x14ac:dyDescent="0.2">
      <c r="B48594" s="66"/>
    </row>
    <row r="48595" spans="2:2" x14ac:dyDescent="0.2">
      <c r="B48595" s="66"/>
    </row>
    <row r="48596" spans="2:2" x14ac:dyDescent="0.2">
      <c r="B48596" s="66"/>
    </row>
    <row r="48597" spans="2:2" x14ac:dyDescent="0.2">
      <c r="B48597" s="66"/>
    </row>
    <row r="48598" spans="2:2" x14ac:dyDescent="0.2">
      <c r="B48598" s="66"/>
    </row>
    <row r="48599" spans="2:2" x14ac:dyDescent="0.2">
      <c r="B48599" s="66"/>
    </row>
    <row r="48600" spans="2:2" x14ac:dyDescent="0.2">
      <c r="B48600" s="66"/>
    </row>
    <row r="48601" spans="2:2" x14ac:dyDescent="0.2">
      <c r="B48601" s="66"/>
    </row>
    <row r="48602" spans="2:2" x14ac:dyDescent="0.2">
      <c r="B48602" s="66"/>
    </row>
    <row r="48603" spans="2:2" x14ac:dyDescent="0.2">
      <c r="B48603" s="66"/>
    </row>
    <row r="48604" spans="2:2" x14ac:dyDescent="0.2">
      <c r="B48604" s="66"/>
    </row>
    <row r="48605" spans="2:2" x14ac:dyDescent="0.2">
      <c r="B48605" s="66"/>
    </row>
    <row r="48606" spans="2:2" x14ac:dyDescent="0.2">
      <c r="B48606" s="66"/>
    </row>
    <row r="48607" spans="2:2" x14ac:dyDescent="0.2">
      <c r="B48607" s="66"/>
    </row>
    <row r="48608" spans="2:2" x14ac:dyDescent="0.2">
      <c r="B48608" s="66"/>
    </row>
    <row r="48609" spans="2:2" x14ac:dyDescent="0.2">
      <c r="B48609" s="66"/>
    </row>
    <row r="48610" spans="2:2" x14ac:dyDescent="0.2">
      <c r="B48610" s="66"/>
    </row>
    <row r="48611" spans="2:2" x14ac:dyDescent="0.2">
      <c r="B48611" s="66"/>
    </row>
    <row r="48612" spans="2:2" x14ac:dyDescent="0.2">
      <c r="B48612" s="66"/>
    </row>
    <row r="48613" spans="2:2" x14ac:dyDescent="0.2">
      <c r="B48613" s="66"/>
    </row>
    <row r="48614" spans="2:2" x14ac:dyDescent="0.2">
      <c r="B48614" s="66"/>
    </row>
    <row r="48615" spans="2:2" x14ac:dyDescent="0.2">
      <c r="B48615" s="66"/>
    </row>
    <row r="48616" spans="2:2" x14ac:dyDescent="0.2">
      <c r="B48616" s="66"/>
    </row>
    <row r="48617" spans="2:2" x14ac:dyDescent="0.2">
      <c r="B48617" s="66"/>
    </row>
    <row r="48618" spans="2:2" x14ac:dyDescent="0.2">
      <c r="B48618" s="66"/>
    </row>
    <row r="48619" spans="2:2" x14ac:dyDescent="0.2">
      <c r="B48619" s="66"/>
    </row>
    <row r="48620" spans="2:2" x14ac:dyDescent="0.2">
      <c r="B48620" s="66"/>
    </row>
    <row r="48621" spans="2:2" x14ac:dyDescent="0.2">
      <c r="B48621" s="66"/>
    </row>
    <row r="48622" spans="2:2" x14ac:dyDescent="0.2">
      <c r="B48622" s="66"/>
    </row>
    <row r="48623" spans="2:2" x14ac:dyDescent="0.2">
      <c r="B48623" s="66"/>
    </row>
    <row r="48624" spans="2:2" x14ac:dyDescent="0.2">
      <c r="B48624" s="66"/>
    </row>
    <row r="48625" spans="2:2" x14ac:dyDescent="0.2">
      <c r="B48625" s="66"/>
    </row>
    <row r="48626" spans="2:2" x14ac:dyDescent="0.2">
      <c r="B48626" s="66"/>
    </row>
    <row r="48627" spans="2:2" x14ac:dyDescent="0.2">
      <c r="B48627" s="66"/>
    </row>
    <row r="48628" spans="2:2" x14ac:dyDescent="0.2">
      <c r="B48628" s="66"/>
    </row>
    <row r="48629" spans="2:2" x14ac:dyDescent="0.2">
      <c r="B48629" s="66"/>
    </row>
    <row r="48630" spans="2:2" x14ac:dyDescent="0.2">
      <c r="B48630" s="66"/>
    </row>
    <row r="48631" spans="2:2" x14ac:dyDescent="0.2">
      <c r="B48631" s="66"/>
    </row>
    <row r="48632" spans="2:2" x14ac:dyDescent="0.2">
      <c r="B48632" s="66"/>
    </row>
    <row r="48633" spans="2:2" x14ac:dyDescent="0.2">
      <c r="B48633" s="66"/>
    </row>
    <row r="48634" spans="2:2" x14ac:dyDescent="0.2">
      <c r="B48634" s="66"/>
    </row>
    <row r="48635" spans="2:2" x14ac:dyDescent="0.2">
      <c r="B48635" s="66"/>
    </row>
    <row r="48636" spans="2:2" x14ac:dyDescent="0.2">
      <c r="B48636" s="66"/>
    </row>
    <row r="48637" spans="2:2" x14ac:dyDescent="0.2">
      <c r="B48637" s="66"/>
    </row>
    <row r="48638" spans="2:2" x14ac:dyDescent="0.2">
      <c r="B48638" s="66"/>
    </row>
    <row r="48639" spans="2:2" x14ac:dyDescent="0.2">
      <c r="B48639" s="66"/>
    </row>
    <row r="48640" spans="2:2" x14ac:dyDescent="0.2">
      <c r="B48640" s="66"/>
    </row>
    <row r="48641" spans="2:2" x14ac:dyDescent="0.2">
      <c r="B48641" s="66"/>
    </row>
    <row r="48642" spans="2:2" x14ac:dyDescent="0.2">
      <c r="B48642" s="66"/>
    </row>
    <row r="48643" spans="2:2" x14ac:dyDescent="0.2">
      <c r="B48643" s="66"/>
    </row>
    <row r="48644" spans="2:2" x14ac:dyDescent="0.2">
      <c r="B48644" s="66"/>
    </row>
    <row r="48645" spans="2:2" x14ac:dyDescent="0.2">
      <c r="B48645" s="66"/>
    </row>
    <row r="48646" spans="2:2" x14ac:dyDescent="0.2">
      <c r="B48646" s="66"/>
    </row>
    <row r="48647" spans="2:2" x14ac:dyDescent="0.2">
      <c r="B48647" s="66"/>
    </row>
    <row r="48648" spans="2:2" x14ac:dyDescent="0.2">
      <c r="B48648" s="66"/>
    </row>
    <row r="48649" spans="2:2" x14ac:dyDescent="0.2">
      <c r="B48649" s="66"/>
    </row>
    <row r="48650" spans="2:2" x14ac:dyDescent="0.2">
      <c r="B48650" s="66"/>
    </row>
    <row r="48651" spans="2:2" x14ac:dyDescent="0.2">
      <c r="B48651" s="66"/>
    </row>
    <row r="48652" spans="2:2" x14ac:dyDescent="0.2">
      <c r="B48652" s="66"/>
    </row>
    <row r="48653" spans="2:2" x14ac:dyDescent="0.2">
      <c r="B48653" s="66"/>
    </row>
    <row r="48654" spans="2:2" x14ac:dyDescent="0.2">
      <c r="B48654" s="66"/>
    </row>
    <row r="48655" spans="2:2" x14ac:dyDescent="0.2">
      <c r="B48655" s="66"/>
    </row>
    <row r="48656" spans="2:2" x14ac:dyDescent="0.2">
      <c r="B48656" s="66"/>
    </row>
    <row r="48657" spans="2:2" x14ac:dyDescent="0.2">
      <c r="B48657" s="66"/>
    </row>
    <row r="48658" spans="2:2" x14ac:dyDescent="0.2">
      <c r="B48658" s="66"/>
    </row>
    <row r="48659" spans="2:2" x14ac:dyDescent="0.2">
      <c r="B48659" s="66"/>
    </row>
    <row r="48660" spans="2:2" x14ac:dyDescent="0.2">
      <c r="B48660" s="66"/>
    </row>
    <row r="48661" spans="2:2" x14ac:dyDescent="0.2">
      <c r="B48661" s="66"/>
    </row>
    <row r="48662" spans="2:2" x14ac:dyDescent="0.2">
      <c r="B48662" s="66"/>
    </row>
    <row r="48663" spans="2:2" x14ac:dyDescent="0.2">
      <c r="B48663" s="66"/>
    </row>
    <row r="48664" spans="2:2" x14ac:dyDescent="0.2">
      <c r="B48664" s="66"/>
    </row>
    <row r="48665" spans="2:2" x14ac:dyDescent="0.2">
      <c r="B48665" s="66"/>
    </row>
    <row r="48666" spans="2:2" x14ac:dyDescent="0.2">
      <c r="B48666" s="66"/>
    </row>
    <row r="48667" spans="2:2" x14ac:dyDescent="0.2">
      <c r="B48667" s="66"/>
    </row>
    <row r="48668" spans="2:2" x14ac:dyDescent="0.2">
      <c r="B48668" s="66"/>
    </row>
    <row r="48669" spans="2:2" x14ac:dyDescent="0.2">
      <c r="B48669" s="66"/>
    </row>
    <row r="48670" spans="2:2" x14ac:dyDescent="0.2">
      <c r="B48670" s="66"/>
    </row>
    <row r="48671" spans="2:2" x14ac:dyDescent="0.2">
      <c r="B48671" s="66"/>
    </row>
    <row r="48672" spans="2:2" x14ac:dyDescent="0.2">
      <c r="B48672" s="66"/>
    </row>
    <row r="48673" spans="2:2" x14ac:dyDescent="0.2">
      <c r="B48673" s="66"/>
    </row>
    <row r="48674" spans="2:2" x14ac:dyDescent="0.2">
      <c r="B48674" s="66"/>
    </row>
    <row r="48675" spans="2:2" x14ac:dyDescent="0.2">
      <c r="B48675" s="66"/>
    </row>
    <row r="48676" spans="2:2" x14ac:dyDescent="0.2">
      <c r="B48676" s="66"/>
    </row>
    <row r="48677" spans="2:2" x14ac:dyDescent="0.2">
      <c r="B48677" s="66"/>
    </row>
    <row r="48678" spans="2:2" x14ac:dyDescent="0.2">
      <c r="B48678" s="66"/>
    </row>
    <row r="48679" spans="2:2" x14ac:dyDescent="0.2">
      <c r="B48679" s="66"/>
    </row>
    <row r="48680" spans="2:2" x14ac:dyDescent="0.2">
      <c r="B48680" s="66"/>
    </row>
    <row r="48681" spans="2:2" x14ac:dyDescent="0.2">
      <c r="B48681" s="66"/>
    </row>
    <row r="48682" spans="2:2" x14ac:dyDescent="0.2">
      <c r="B48682" s="66"/>
    </row>
    <row r="48683" spans="2:2" x14ac:dyDescent="0.2">
      <c r="B48683" s="66"/>
    </row>
    <row r="48684" spans="2:2" x14ac:dyDescent="0.2">
      <c r="B48684" s="66"/>
    </row>
    <row r="48685" spans="2:2" x14ac:dyDescent="0.2">
      <c r="B48685" s="66"/>
    </row>
    <row r="48686" spans="2:2" x14ac:dyDescent="0.2">
      <c r="B48686" s="66"/>
    </row>
    <row r="48687" spans="2:2" x14ac:dyDescent="0.2">
      <c r="B48687" s="66"/>
    </row>
    <row r="48688" spans="2:2" x14ac:dyDescent="0.2">
      <c r="B48688" s="66"/>
    </row>
    <row r="48689" spans="2:2" x14ac:dyDescent="0.2">
      <c r="B48689" s="66"/>
    </row>
    <row r="48690" spans="2:2" x14ac:dyDescent="0.2">
      <c r="B48690" s="66"/>
    </row>
    <row r="48691" spans="2:2" x14ac:dyDescent="0.2">
      <c r="B48691" s="66"/>
    </row>
    <row r="48692" spans="2:2" x14ac:dyDescent="0.2">
      <c r="B48692" s="66"/>
    </row>
    <row r="48693" spans="2:2" x14ac:dyDescent="0.2">
      <c r="B48693" s="66"/>
    </row>
    <row r="48694" spans="2:2" x14ac:dyDescent="0.2">
      <c r="B48694" s="66"/>
    </row>
    <row r="48695" spans="2:2" x14ac:dyDescent="0.2">
      <c r="B48695" s="66"/>
    </row>
    <row r="48696" spans="2:2" x14ac:dyDescent="0.2">
      <c r="B48696" s="66"/>
    </row>
    <row r="48697" spans="2:2" x14ac:dyDescent="0.2">
      <c r="B48697" s="66"/>
    </row>
    <row r="48698" spans="2:2" x14ac:dyDescent="0.2">
      <c r="B48698" s="66"/>
    </row>
    <row r="48699" spans="2:2" x14ac:dyDescent="0.2">
      <c r="B48699" s="66"/>
    </row>
    <row r="48700" spans="2:2" x14ac:dyDescent="0.2">
      <c r="B48700" s="66"/>
    </row>
    <row r="48701" spans="2:2" x14ac:dyDescent="0.2">
      <c r="B48701" s="66"/>
    </row>
    <row r="48702" spans="2:2" x14ac:dyDescent="0.2">
      <c r="B48702" s="66"/>
    </row>
    <row r="48703" spans="2:2" x14ac:dyDescent="0.2">
      <c r="B48703" s="66"/>
    </row>
    <row r="48704" spans="2:2" x14ac:dyDescent="0.2">
      <c r="B48704" s="66"/>
    </row>
    <row r="48705" spans="2:2" x14ac:dyDescent="0.2">
      <c r="B48705" s="66"/>
    </row>
    <row r="48706" spans="2:2" x14ac:dyDescent="0.2">
      <c r="B48706" s="66"/>
    </row>
    <row r="48707" spans="2:2" x14ac:dyDescent="0.2">
      <c r="B48707" s="66"/>
    </row>
    <row r="48708" spans="2:2" x14ac:dyDescent="0.2">
      <c r="B48708" s="66"/>
    </row>
    <row r="48709" spans="2:2" x14ac:dyDescent="0.2">
      <c r="B48709" s="66"/>
    </row>
    <row r="48710" spans="2:2" x14ac:dyDescent="0.2">
      <c r="B48710" s="66"/>
    </row>
    <row r="48711" spans="2:2" x14ac:dyDescent="0.2">
      <c r="B48711" s="66"/>
    </row>
    <row r="48712" spans="2:2" x14ac:dyDescent="0.2">
      <c r="B48712" s="66"/>
    </row>
    <row r="48713" spans="2:2" x14ac:dyDescent="0.2">
      <c r="B48713" s="66"/>
    </row>
    <row r="48714" spans="2:2" x14ac:dyDescent="0.2">
      <c r="B48714" s="66"/>
    </row>
    <row r="48715" spans="2:2" x14ac:dyDescent="0.2">
      <c r="B48715" s="66"/>
    </row>
    <row r="48716" spans="2:2" x14ac:dyDescent="0.2">
      <c r="B48716" s="66"/>
    </row>
    <row r="48717" spans="2:2" x14ac:dyDescent="0.2">
      <c r="B48717" s="66"/>
    </row>
    <row r="48718" spans="2:2" x14ac:dyDescent="0.2">
      <c r="B48718" s="66"/>
    </row>
    <row r="48719" spans="2:2" x14ac:dyDescent="0.2">
      <c r="B48719" s="66"/>
    </row>
    <row r="48720" spans="2:2" x14ac:dyDescent="0.2">
      <c r="B48720" s="66"/>
    </row>
    <row r="48721" spans="2:2" x14ac:dyDescent="0.2">
      <c r="B48721" s="66"/>
    </row>
    <row r="48722" spans="2:2" x14ac:dyDescent="0.2">
      <c r="B48722" s="66"/>
    </row>
    <row r="48723" spans="2:2" x14ac:dyDescent="0.2">
      <c r="B48723" s="66"/>
    </row>
    <row r="48724" spans="2:2" x14ac:dyDescent="0.2">
      <c r="B48724" s="66"/>
    </row>
    <row r="48725" spans="2:2" x14ac:dyDescent="0.2">
      <c r="B48725" s="66"/>
    </row>
    <row r="48726" spans="2:2" x14ac:dyDescent="0.2">
      <c r="B48726" s="66"/>
    </row>
    <row r="48727" spans="2:2" x14ac:dyDescent="0.2">
      <c r="B48727" s="66"/>
    </row>
    <row r="48728" spans="2:2" x14ac:dyDescent="0.2">
      <c r="B48728" s="66"/>
    </row>
    <row r="48729" spans="2:2" x14ac:dyDescent="0.2">
      <c r="B48729" s="66"/>
    </row>
    <row r="48730" spans="2:2" x14ac:dyDescent="0.2">
      <c r="B48730" s="66"/>
    </row>
    <row r="48731" spans="2:2" x14ac:dyDescent="0.2">
      <c r="B48731" s="66"/>
    </row>
    <row r="48732" spans="2:2" x14ac:dyDescent="0.2">
      <c r="B48732" s="66"/>
    </row>
    <row r="48733" spans="2:2" x14ac:dyDescent="0.2">
      <c r="B48733" s="66"/>
    </row>
    <row r="48734" spans="2:2" x14ac:dyDescent="0.2">
      <c r="B48734" s="66"/>
    </row>
    <row r="48735" spans="2:2" x14ac:dyDescent="0.2">
      <c r="B48735" s="66"/>
    </row>
    <row r="48736" spans="2:2" x14ac:dyDescent="0.2">
      <c r="B48736" s="66"/>
    </row>
    <row r="48737" spans="2:2" x14ac:dyDescent="0.2">
      <c r="B48737" s="66"/>
    </row>
    <row r="48738" spans="2:2" x14ac:dyDescent="0.2">
      <c r="B48738" s="66"/>
    </row>
    <row r="48739" spans="2:2" x14ac:dyDescent="0.2">
      <c r="B48739" s="66"/>
    </row>
    <row r="48740" spans="2:2" x14ac:dyDescent="0.2">
      <c r="B48740" s="66"/>
    </row>
    <row r="48741" spans="2:2" x14ac:dyDescent="0.2">
      <c r="B48741" s="66"/>
    </row>
    <row r="48742" spans="2:2" x14ac:dyDescent="0.2">
      <c r="B48742" s="66"/>
    </row>
    <row r="48743" spans="2:2" x14ac:dyDescent="0.2">
      <c r="B48743" s="66"/>
    </row>
    <row r="48744" spans="2:2" x14ac:dyDescent="0.2">
      <c r="B48744" s="66"/>
    </row>
    <row r="48745" spans="2:2" x14ac:dyDescent="0.2">
      <c r="B48745" s="66"/>
    </row>
    <row r="48746" spans="2:2" x14ac:dyDescent="0.2">
      <c r="B48746" s="66"/>
    </row>
    <row r="48747" spans="2:2" x14ac:dyDescent="0.2">
      <c r="B48747" s="66"/>
    </row>
    <row r="48748" spans="2:2" x14ac:dyDescent="0.2">
      <c r="B48748" s="66"/>
    </row>
    <row r="48749" spans="2:2" x14ac:dyDescent="0.2">
      <c r="B48749" s="66"/>
    </row>
    <row r="48750" spans="2:2" x14ac:dyDescent="0.2">
      <c r="B48750" s="66"/>
    </row>
    <row r="48751" spans="2:2" x14ac:dyDescent="0.2">
      <c r="B48751" s="66"/>
    </row>
    <row r="48752" spans="2:2" x14ac:dyDescent="0.2">
      <c r="B48752" s="66"/>
    </row>
    <row r="48753" spans="2:2" x14ac:dyDescent="0.2">
      <c r="B48753" s="66"/>
    </row>
    <row r="48754" spans="2:2" x14ac:dyDescent="0.2">
      <c r="B48754" s="66"/>
    </row>
    <row r="48755" spans="2:2" x14ac:dyDescent="0.2">
      <c r="B48755" s="66"/>
    </row>
    <row r="48756" spans="2:2" x14ac:dyDescent="0.2">
      <c r="B48756" s="66"/>
    </row>
    <row r="48757" spans="2:2" x14ac:dyDescent="0.2">
      <c r="B48757" s="66"/>
    </row>
    <row r="48758" spans="2:2" x14ac:dyDescent="0.2">
      <c r="B48758" s="66"/>
    </row>
    <row r="48759" spans="2:2" x14ac:dyDescent="0.2">
      <c r="B48759" s="66"/>
    </row>
    <row r="48760" spans="2:2" x14ac:dyDescent="0.2">
      <c r="B48760" s="66"/>
    </row>
    <row r="48761" spans="2:2" x14ac:dyDescent="0.2">
      <c r="B48761" s="66"/>
    </row>
    <row r="48762" spans="2:2" x14ac:dyDescent="0.2">
      <c r="B48762" s="66"/>
    </row>
    <row r="48763" spans="2:2" x14ac:dyDescent="0.2">
      <c r="B48763" s="66"/>
    </row>
    <row r="48764" spans="2:2" x14ac:dyDescent="0.2">
      <c r="B48764" s="66"/>
    </row>
    <row r="48765" spans="2:2" x14ac:dyDescent="0.2">
      <c r="B48765" s="66"/>
    </row>
    <row r="48766" spans="2:2" x14ac:dyDescent="0.2">
      <c r="B48766" s="66"/>
    </row>
    <row r="48767" spans="2:2" x14ac:dyDescent="0.2">
      <c r="B48767" s="66"/>
    </row>
    <row r="48768" spans="2:2" x14ac:dyDescent="0.2">
      <c r="B48768" s="66"/>
    </row>
    <row r="48769" spans="2:2" x14ac:dyDescent="0.2">
      <c r="B48769" s="66"/>
    </row>
    <row r="48770" spans="2:2" x14ac:dyDescent="0.2">
      <c r="B48770" s="66"/>
    </row>
    <row r="48771" spans="2:2" x14ac:dyDescent="0.2">
      <c r="B48771" s="66"/>
    </row>
    <row r="48772" spans="2:2" x14ac:dyDescent="0.2">
      <c r="B48772" s="66"/>
    </row>
    <row r="48773" spans="2:2" x14ac:dyDescent="0.2">
      <c r="B48773" s="66"/>
    </row>
    <row r="48774" spans="2:2" x14ac:dyDescent="0.2">
      <c r="B48774" s="66"/>
    </row>
    <row r="48775" spans="2:2" x14ac:dyDescent="0.2">
      <c r="B48775" s="66"/>
    </row>
    <row r="48776" spans="2:2" x14ac:dyDescent="0.2">
      <c r="B48776" s="66"/>
    </row>
    <row r="48777" spans="2:2" x14ac:dyDescent="0.2">
      <c r="B48777" s="66"/>
    </row>
    <row r="48778" spans="2:2" x14ac:dyDescent="0.2">
      <c r="B48778" s="66"/>
    </row>
    <row r="48779" spans="2:2" x14ac:dyDescent="0.2">
      <c r="B48779" s="66"/>
    </row>
    <row r="48780" spans="2:2" x14ac:dyDescent="0.2">
      <c r="B48780" s="66"/>
    </row>
    <row r="48781" spans="2:2" x14ac:dyDescent="0.2">
      <c r="B48781" s="66"/>
    </row>
    <row r="48782" spans="2:2" x14ac:dyDescent="0.2">
      <c r="B48782" s="66"/>
    </row>
    <row r="48783" spans="2:2" x14ac:dyDescent="0.2">
      <c r="B48783" s="66"/>
    </row>
    <row r="48784" spans="2:2" x14ac:dyDescent="0.2">
      <c r="B48784" s="66"/>
    </row>
    <row r="48785" spans="2:2" x14ac:dyDescent="0.2">
      <c r="B48785" s="66"/>
    </row>
    <row r="48786" spans="2:2" x14ac:dyDescent="0.2">
      <c r="B48786" s="66"/>
    </row>
    <row r="48787" spans="2:2" x14ac:dyDescent="0.2">
      <c r="B48787" s="66"/>
    </row>
    <row r="48788" spans="2:2" x14ac:dyDescent="0.2">
      <c r="B48788" s="66"/>
    </row>
    <row r="48789" spans="2:2" x14ac:dyDescent="0.2">
      <c r="B48789" s="66"/>
    </row>
    <row r="48790" spans="2:2" x14ac:dyDescent="0.2">
      <c r="B48790" s="66"/>
    </row>
    <row r="48791" spans="2:2" x14ac:dyDescent="0.2">
      <c r="B48791" s="66"/>
    </row>
    <row r="48792" spans="2:2" x14ac:dyDescent="0.2">
      <c r="B48792" s="66"/>
    </row>
    <row r="48793" spans="2:2" x14ac:dyDescent="0.2">
      <c r="B48793" s="66"/>
    </row>
    <row r="48794" spans="2:2" x14ac:dyDescent="0.2">
      <c r="B48794" s="66"/>
    </row>
    <row r="48795" spans="2:2" x14ac:dyDescent="0.2">
      <c r="B48795" s="66"/>
    </row>
    <row r="48796" spans="2:2" x14ac:dyDescent="0.2">
      <c r="B48796" s="66"/>
    </row>
    <row r="48797" spans="2:2" x14ac:dyDescent="0.2">
      <c r="B48797" s="66"/>
    </row>
    <row r="48798" spans="2:2" x14ac:dyDescent="0.2">
      <c r="B48798" s="66"/>
    </row>
    <row r="48799" spans="2:2" x14ac:dyDescent="0.2">
      <c r="B48799" s="66"/>
    </row>
    <row r="48800" spans="2:2" x14ac:dyDescent="0.2">
      <c r="B48800" s="66"/>
    </row>
    <row r="48801" spans="2:2" x14ac:dyDescent="0.2">
      <c r="B48801" s="66"/>
    </row>
    <row r="48802" spans="2:2" x14ac:dyDescent="0.2">
      <c r="B48802" s="66"/>
    </row>
    <row r="48803" spans="2:2" x14ac:dyDescent="0.2">
      <c r="B48803" s="66"/>
    </row>
    <row r="48804" spans="2:2" x14ac:dyDescent="0.2">
      <c r="B48804" s="66"/>
    </row>
    <row r="48805" spans="2:2" x14ac:dyDescent="0.2">
      <c r="B48805" s="66"/>
    </row>
    <row r="48806" spans="2:2" x14ac:dyDescent="0.2">
      <c r="B48806" s="66"/>
    </row>
    <row r="48807" spans="2:2" x14ac:dyDescent="0.2">
      <c r="B48807" s="66"/>
    </row>
    <row r="48808" spans="2:2" x14ac:dyDescent="0.2">
      <c r="B48808" s="66"/>
    </row>
    <row r="48809" spans="2:2" x14ac:dyDescent="0.2">
      <c r="B48809" s="66"/>
    </row>
    <row r="48810" spans="2:2" x14ac:dyDescent="0.2">
      <c r="B48810" s="66"/>
    </row>
    <row r="48811" spans="2:2" x14ac:dyDescent="0.2">
      <c r="B48811" s="66"/>
    </row>
    <row r="48812" spans="2:2" x14ac:dyDescent="0.2">
      <c r="B48812" s="66"/>
    </row>
    <row r="48813" spans="2:2" x14ac:dyDescent="0.2">
      <c r="B48813" s="66"/>
    </row>
    <row r="48814" spans="2:2" x14ac:dyDescent="0.2">
      <c r="B48814" s="66"/>
    </row>
    <row r="48815" spans="2:2" x14ac:dyDescent="0.2">
      <c r="B48815" s="66"/>
    </row>
    <row r="48816" spans="2:2" x14ac:dyDescent="0.2">
      <c r="B48816" s="66"/>
    </row>
    <row r="48817" spans="2:2" x14ac:dyDescent="0.2">
      <c r="B48817" s="66"/>
    </row>
    <row r="48818" spans="2:2" x14ac:dyDescent="0.2">
      <c r="B48818" s="66"/>
    </row>
    <row r="48819" spans="2:2" x14ac:dyDescent="0.2">
      <c r="B48819" s="66"/>
    </row>
    <row r="48820" spans="2:2" x14ac:dyDescent="0.2">
      <c r="B48820" s="66"/>
    </row>
    <row r="48821" spans="2:2" x14ac:dyDescent="0.2">
      <c r="B48821" s="66"/>
    </row>
    <row r="48822" spans="2:2" x14ac:dyDescent="0.2">
      <c r="B48822" s="66"/>
    </row>
    <row r="48823" spans="2:2" x14ac:dyDescent="0.2">
      <c r="B48823" s="66"/>
    </row>
    <row r="48824" spans="2:2" x14ac:dyDescent="0.2">
      <c r="B48824" s="66"/>
    </row>
    <row r="48825" spans="2:2" x14ac:dyDescent="0.2">
      <c r="B48825" s="66"/>
    </row>
    <row r="48826" spans="2:2" x14ac:dyDescent="0.2">
      <c r="B48826" s="66"/>
    </row>
    <row r="48827" spans="2:2" x14ac:dyDescent="0.2">
      <c r="B48827" s="66"/>
    </row>
    <row r="48828" spans="2:2" x14ac:dyDescent="0.2">
      <c r="B48828" s="66"/>
    </row>
    <row r="48829" spans="2:2" x14ac:dyDescent="0.2">
      <c r="B48829" s="66"/>
    </row>
    <row r="48830" spans="2:2" x14ac:dyDescent="0.2">
      <c r="B48830" s="66"/>
    </row>
    <row r="48831" spans="2:2" x14ac:dyDescent="0.2">
      <c r="B48831" s="66"/>
    </row>
    <row r="48832" spans="2:2" x14ac:dyDescent="0.2">
      <c r="B48832" s="66"/>
    </row>
    <row r="48833" spans="2:2" x14ac:dyDescent="0.2">
      <c r="B48833" s="66"/>
    </row>
    <row r="48834" spans="2:2" x14ac:dyDescent="0.2">
      <c r="B48834" s="66"/>
    </row>
    <row r="48835" spans="2:2" x14ac:dyDescent="0.2">
      <c r="B48835" s="66"/>
    </row>
    <row r="48836" spans="2:2" x14ac:dyDescent="0.2">
      <c r="B48836" s="66"/>
    </row>
    <row r="48837" spans="2:2" x14ac:dyDescent="0.2">
      <c r="B48837" s="66"/>
    </row>
    <row r="48838" spans="2:2" x14ac:dyDescent="0.2">
      <c r="B48838" s="66"/>
    </row>
    <row r="48839" spans="2:2" x14ac:dyDescent="0.2">
      <c r="B48839" s="66"/>
    </row>
    <row r="48840" spans="2:2" x14ac:dyDescent="0.2">
      <c r="B48840" s="66"/>
    </row>
    <row r="48841" spans="2:2" x14ac:dyDescent="0.2">
      <c r="B48841" s="66"/>
    </row>
    <row r="48842" spans="2:2" x14ac:dyDescent="0.2">
      <c r="B48842" s="66"/>
    </row>
    <row r="48843" spans="2:2" x14ac:dyDescent="0.2">
      <c r="B48843" s="66"/>
    </row>
    <row r="48844" spans="2:2" x14ac:dyDescent="0.2">
      <c r="B48844" s="66"/>
    </row>
    <row r="48845" spans="2:2" x14ac:dyDescent="0.2">
      <c r="B48845" s="66"/>
    </row>
    <row r="48846" spans="2:2" x14ac:dyDescent="0.2">
      <c r="B48846" s="66"/>
    </row>
    <row r="48847" spans="2:2" x14ac:dyDescent="0.2">
      <c r="B48847" s="66"/>
    </row>
    <row r="48848" spans="2:2" x14ac:dyDescent="0.2">
      <c r="B48848" s="66"/>
    </row>
    <row r="48849" spans="2:2" x14ac:dyDescent="0.2">
      <c r="B48849" s="66"/>
    </row>
    <row r="48850" spans="2:2" x14ac:dyDescent="0.2">
      <c r="B48850" s="66"/>
    </row>
    <row r="48851" spans="2:2" x14ac:dyDescent="0.2">
      <c r="B48851" s="66"/>
    </row>
    <row r="48852" spans="2:2" x14ac:dyDescent="0.2">
      <c r="B48852" s="66"/>
    </row>
    <row r="48853" spans="2:2" x14ac:dyDescent="0.2">
      <c r="B48853" s="66"/>
    </row>
    <row r="48854" spans="2:2" x14ac:dyDescent="0.2">
      <c r="B48854" s="66"/>
    </row>
    <row r="48855" spans="2:2" x14ac:dyDescent="0.2">
      <c r="B48855" s="66"/>
    </row>
    <row r="48856" spans="2:2" x14ac:dyDescent="0.2">
      <c r="B48856" s="66"/>
    </row>
    <row r="48857" spans="2:2" x14ac:dyDescent="0.2">
      <c r="B48857" s="66"/>
    </row>
    <row r="48858" spans="2:2" x14ac:dyDescent="0.2">
      <c r="B48858" s="66"/>
    </row>
    <row r="48859" spans="2:2" x14ac:dyDescent="0.2">
      <c r="B48859" s="66"/>
    </row>
    <row r="48860" spans="2:2" x14ac:dyDescent="0.2">
      <c r="B48860" s="66"/>
    </row>
    <row r="48861" spans="2:2" x14ac:dyDescent="0.2">
      <c r="B48861" s="66"/>
    </row>
    <row r="48862" spans="2:2" x14ac:dyDescent="0.2">
      <c r="B48862" s="66"/>
    </row>
    <row r="48863" spans="2:2" x14ac:dyDescent="0.2">
      <c r="B48863" s="66"/>
    </row>
    <row r="48864" spans="2:2" x14ac:dyDescent="0.2">
      <c r="B48864" s="66"/>
    </row>
    <row r="48865" spans="2:2" x14ac:dyDescent="0.2">
      <c r="B48865" s="66"/>
    </row>
    <row r="48866" spans="2:2" x14ac:dyDescent="0.2">
      <c r="B48866" s="66"/>
    </row>
    <row r="48867" spans="2:2" x14ac:dyDescent="0.2">
      <c r="B48867" s="66"/>
    </row>
    <row r="48868" spans="2:2" x14ac:dyDescent="0.2">
      <c r="B48868" s="66"/>
    </row>
    <row r="48869" spans="2:2" x14ac:dyDescent="0.2">
      <c r="B48869" s="66"/>
    </row>
    <row r="48870" spans="2:2" x14ac:dyDescent="0.2">
      <c r="B48870" s="66"/>
    </row>
    <row r="48871" spans="2:2" x14ac:dyDescent="0.2">
      <c r="B48871" s="66"/>
    </row>
    <row r="48872" spans="2:2" x14ac:dyDescent="0.2">
      <c r="B48872" s="66"/>
    </row>
    <row r="48873" spans="2:2" x14ac:dyDescent="0.2">
      <c r="B48873" s="66"/>
    </row>
    <row r="48874" spans="2:2" x14ac:dyDescent="0.2">
      <c r="B48874" s="66"/>
    </row>
    <row r="48875" spans="2:2" x14ac:dyDescent="0.2">
      <c r="B48875" s="66"/>
    </row>
    <row r="48876" spans="2:2" x14ac:dyDescent="0.2">
      <c r="B48876" s="66"/>
    </row>
    <row r="48877" spans="2:2" x14ac:dyDescent="0.2">
      <c r="B48877" s="66"/>
    </row>
    <row r="48878" spans="2:2" x14ac:dyDescent="0.2">
      <c r="B48878" s="66"/>
    </row>
    <row r="48879" spans="2:2" x14ac:dyDescent="0.2">
      <c r="B48879" s="66"/>
    </row>
    <row r="48880" spans="2:2" x14ac:dyDescent="0.2">
      <c r="B48880" s="66"/>
    </row>
    <row r="48881" spans="2:2" x14ac:dyDescent="0.2">
      <c r="B48881" s="66"/>
    </row>
    <row r="48882" spans="2:2" x14ac:dyDescent="0.2">
      <c r="B48882" s="66"/>
    </row>
    <row r="48883" spans="2:2" x14ac:dyDescent="0.2">
      <c r="B48883" s="66"/>
    </row>
    <row r="48884" spans="2:2" x14ac:dyDescent="0.2">
      <c r="B48884" s="66"/>
    </row>
    <row r="48885" spans="2:2" x14ac:dyDescent="0.2">
      <c r="B48885" s="66"/>
    </row>
    <row r="48886" spans="2:2" x14ac:dyDescent="0.2">
      <c r="B48886" s="66"/>
    </row>
    <row r="48887" spans="2:2" x14ac:dyDescent="0.2">
      <c r="B48887" s="66"/>
    </row>
    <row r="48888" spans="2:2" x14ac:dyDescent="0.2">
      <c r="B48888" s="66"/>
    </row>
    <row r="48889" spans="2:2" x14ac:dyDescent="0.2">
      <c r="B48889" s="66"/>
    </row>
    <row r="48890" spans="2:2" x14ac:dyDescent="0.2">
      <c r="B48890" s="66"/>
    </row>
    <row r="48891" spans="2:2" x14ac:dyDescent="0.2">
      <c r="B48891" s="66"/>
    </row>
    <row r="48892" spans="2:2" x14ac:dyDescent="0.2">
      <c r="B48892" s="66"/>
    </row>
    <row r="48893" spans="2:2" x14ac:dyDescent="0.2">
      <c r="B48893" s="66"/>
    </row>
    <row r="48894" spans="2:2" x14ac:dyDescent="0.2">
      <c r="B48894" s="66"/>
    </row>
    <row r="48895" spans="2:2" x14ac:dyDescent="0.2">
      <c r="B48895" s="66"/>
    </row>
    <row r="48896" spans="2:2" x14ac:dyDescent="0.2">
      <c r="B48896" s="66"/>
    </row>
    <row r="48897" spans="2:2" x14ac:dyDescent="0.2">
      <c r="B48897" s="66"/>
    </row>
    <row r="48898" spans="2:2" x14ac:dyDescent="0.2">
      <c r="B48898" s="66"/>
    </row>
    <row r="48899" spans="2:2" x14ac:dyDescent="0.2">
      <c r="B48899" s="66"/>
    </row>
    <row r="48900" spans="2:2" x14ac:dyDescent="0.2">
      <c r="B48900" s="66"/>
    </row>
    <row r="48901" spans="2:2" x14ac:dyDescent="0.2">
      <c r="B48901" s="66"/>
    </row>
    <row r="48902" spans="2:2" x14ac:dyDescent="0.2">
      <c r="B48902" s="66"/>
    </row>
    <row r="48903" spans="2:2" x14ac:dyDescent="0.2">
      <c r="B48903" s="66"/>
    </row>
    <row r="48904" spans="2:2" x14ac:dyDescent="0.2">
      <c r="B48904" s="66"/>
    </row>
    <row r="48905" spans="2:2" x14ac:dyDescent="0.2">
      <c r="B48905" s="66"/>
    </row>
    <row r="48906" spans="2:2" x14ac:dyDescent="0.2">
      <c r="B48906" s="66"/>
    </row>
    <row r="48907" spans="2:2" x14ac:dyDescent="0.2">
      <c r="B48907" s="66"/>
    </row>
    <row r="48908" spans="2:2" x14ac:dyDescent="0.2">
      <c r="B48908" s="66"/>
    </row>
    <row r="48909" spans="2:2" x14ac:dyDescent="0.2">
      <c r="B48909" s="66"/>
    </row>
    <row r="48910" spans="2:2" x14ac:dyDescent="0.2">
      <c r="B48910" s="66"/>
    </row>
    <row r="48911" spans="2:2" x14ac:dyDescent="0.2">
      <c r="B48911" s="66"/>
    </row>
    <row r="48912" spans="2:2" x14ac:dyDescent="0.2">
      <c r="B48912" s="66"/>
    </row>
    <row r="48913" spans="2:2" x14ac:dyDescent="0.2">
      <c r="B48913" s="66"/>
    </row>
    <row r="48914" spans="2:2" x14ac:dyDescent="0.2">
      <c r="B48914" s="66"/>
    </row>
    <row r="48915" spans="2:2" x14ac:dyDescent="0.2">
      <c r="B48915" s="66"/>
    </row>
    <row r="48916" spans="2:2" x14ac:dyDescent="0.2">
      <c r="B48916" s="66"/>
    </row>
    <row r="48917" spans="2:2" x14ac:dyDescent="0.2">
      <c r="B48917" s="66"/>
    </row>
    <row r="48918" spans="2:2" x14ac:dyDescent="0.2">
      <c r="B48918" s="66"/>
    </row>
    <row r="48919" spans="2:2" x14ac:dyDescent="0.2">
      <c r="B48919" s="66"/>
    </row>
    <row r="48920" spans="2:2" x14ac:dyDescent="0.2">
      <c r="B48920" s="66"/>
    </row>
    <row r="48921" spans="2:2" x14ac:dyDescent="0.2">
      <c r="B48921" s="66"/>
    </row>
    <row r="48922" spans="2:2" x14ac:dyDescent="0.2">
      <c r="B48922" s="66"/>
    </row>
    <row r="48923" spans="2:2" x14ac:dyDescent="0.2">
      <c r="B48923" s="66"/>
    </row>
    <row r="48924" spans="2:2" x14ac:dyDescent="0.2">
      <c r="B48924" s="66"/>
    </row>
    <row r="48925" spans="2:2" x14ac:dyDescent="0.2">
      <c r="B48925" s="66"/>
    </row>
    <row r="48926" spans="2:2" x14ac:dyDescent="0.2">
      <c r="B48926" s="66"/>
    </row>
    <row r="48927" spans="2:2" x14ac:dyDescent="0.2">
      <c r="B48927" s="66"/>
    </row>
    <row r="48928" spans="2:2" x14ac:dyDescent="0.2">
      <c r="B48928" s="66"/>
    </row>
    <row r="48929" spans="2:2" x14ac:dyDescent="0.2">
      <c r="B48929" s="66"/>
    </row>
    <row r="48930" spans="2:2" x14ac:dyDescent="0.2">
      <c r="B48930" s="66"/>
    </row>
    <row r="48931" spans="2:2" x14ac:dyDescent="0.2">
      <c r="B48931" s="66"/>
    </row>
    <row r="48932" spans="2:2" x14ac:dyDescent="0.2">
      <c r="B48932" s="66"/>
    </row>
    <row r="48933" spans="2:2" x14ac:dyDescent="0.2">
      <c r="B48933" s="66"/>
    </row>
    <row r="48934" spans="2:2" x14ac:dyDescent="0.2">
      <c r="B48934" s="66"/>
    </row>
    <row r="48935" spans="2:2" x14ac:dyDescent="0.2">
      <c r="B48935" s="66"/>
    </row>
    <row r="48936" spans="2:2" x14ac:dyDescent="0.2">
      <c r="B48936" s="66"/>
    </row>
    <row r="48937" spans="2:2" x14ac:dyDescent="0.2">
      <c r="B48937" s="66"/>
    </row>
    <row r="48938" spans="2:2" x14ac:dyDescent="0.2">
      <c r="B48938" s="66"/>
    </row>
    <row r="48939" spans="2:2" x14ac:dyDescent="0.2">
      <c r="B48939" s="66"/>
    </row>
    <row r="48940" spans="2:2" x14ac:dyDescent="0.2">
      <c r="B48940" s="66"/>
    </row>
    <row r="48941" spans="2:2" x14ac:dyDescent="0.2">
      <c r="B48941" s="66"/>
    </row>
    <row r="48942" spans="2:2" x14ac:dyDescent="0.2">
      <c r="B48942" s="66"/>
    </row>
    <row r="48943" spans="2:2" x14ac:dyDescent="0.2">
      <c r="B48943" s="66"/>
    </row>
    <row r="48944" spans="2:2" x14ac:dyDescent="0.2">
      <c r="B48944" s="66"/>
    </row>
    <row r="48945" spans="2:2" x14ac:dyDescent="0.2">
      <c r="B48945" s="66"/>
    </row>
    <row r="48946" spans="2:2" x14ac:dyDescent="0.2">
      <c r="B48946" s="66"/>
    </row>
    <row r="48947" spans="2:2" x14ac:dyDescent="0.2">
      <c r="B48947" s="66"/>
    </row>
    <row r="48948" spans="2:2" x14ac:dyDescent="0.2">
      <c r="B48948" s="66"/>
    </row>
    <row r="48949" spans="2:2" x14ac:dyDescent="0.2">
      <c r="B48949" s="66"/>
    </row>
    <row r="48950" spans="2:2" x14ac:dyDescent="0.2">
      <c r="B48950" s="66"/>
    </row>
    <row r="48951" spans="2:2" x14ac:dyDescent="0.2">
      <c r="B48951" s="66"/>
    </row>
    <row r="48952" spans="2:2" x14ac:dyDescent="0.2">
      <c r="B48952" s="66"/>
    </row>
    <row r="48953" spans="2:2" x14ac:dyDescent="0.2">
      <c r="B48953" s="66"/>
    </row>
    <row r="48954" spans="2:2" x14ac:dyDescent="0.2">
      <c r="B48954" s="66"/>
    </row>
    <row r="48955" spans="2:2" x14ac:dyDescent="0.2">
      <c r="B48955" s="66"/>
    </row>
    <row r="48956" spans="2:2" x14ac:dyDescent="0.2">
      <c r="B48956" s="66"/>
    </row>
    <row r="48957" spans="2:2" x14ac:dyDescent="0.2">
      <c r="B48957" s="66"/>
    </row>
    <row r="48958" spans="2:2" x14ac:dyDescent="0.2">
      <c r="B48958" s="66"/>
    </row>
    <row r="48959" spans="2:2" x14ac:dyDescent="0.2">
      <c r="B48959" s="66"/>
    </row>
    <row r="48960" spans="2:2" x14ac:dyDescent="0.2">
      <c r="B48960" s="66"/>
    </row>
    <row r="48961" spans="2:2" x14ac:dyDescent="0.2">
      <c r="B48961" s="66"/>
    </row>
    <row r="48962" spans="2:2" x14ac:dyDescent="0.2">
      <c r="B48962" s="66"/>
    </row>
    <row r="48963" spans="2:2" x14ac:dyDescent="0.2">
      <c r="B48963" s="66"/>
    </row>
    <row r="48964" spans="2:2" x14ac:dyDescent="0.2">
      <c r="B48964" s="66"/>
    </row>
    <row r="48965" spans="2:2" x14ac:dyDescent="0.2">
      <c r="B48965" s="66"/>
    </row>
    <row r="48966" spans="2:2" x14ac:dyDescent="0.2">
      <c r="B48966" s="66"/>
    </row>
    <row r="48967" spans="2:2" x14ac:dyDescent="0.2">
      <c r="B48967" s="66"/>
    </row>
    <row r="48968" spans="2:2" x14ac:dyDescent="0.2">
      <c r="B48968" s="66"/>
    </row>
    <row r="48969" spans="2:2" x14ac:dyDescent="0.2">
      <c r="B48969" s="66"/>
    </row>
    <row r="48970" spans="2:2" x14ac:dyDescent="0.2">
      <c r="B48970" s="66"/>
    </row>
    <row r="48971" spans="2:2" x14ac:dyDescent="0.2">
      <c r="B48971" s="66"/>
    </row>
    <row r="48972" spans="2:2" x14ac:dyDescent="0.2">
      <c r="B48972" s="66"/>
    </row>
    <row r="48973" spans="2:2" x14ac:dyDescent="0.2">
      <c r="B48973" s="66"/>
    </row>
    <row r="48974" spans="2:2" x14ac:dyDescent="0.2">
      <c r="B48974" s="66"/>
    </row>
    <row r="48975" spans="2:2" x14ac:dyDescent="0.2">
      <c r="B48975" s="66"/>
    </row>
    <row r="48976" spans="2:2" x14ac:dyDescent="0.2">
      <c r="B48976" s="66"/>
    </row>
    <row r="48977" spans="2:2" x14ac:dyDescent="0.2">
      <c r="B48977" s="66"/>
    </row>
    <row r="48978" spans="2:2" x14ac:dyDescent="0.2">
      <c r="B48978" s="66"/>
    </row>
    <row r="48979" spans="2:2" x14ac:dyDescent="0.2">
      <c r="B48979" s="66"/>
    </row>
    <row r="48980" spans="2:2" x14ac:dyDescent="0.2">
      <c r="B48980" s="66"/>
    </row>
    <row r="48981" spans="2:2" x14ac:dyDescent="0.2">
      <c r="B48981" s="66"/>
    </row>
    <row r="48982" spans="2:2" x14ac:dyDescent="0.2">
      <c r="B48982" s="66"/>
    </row>
    <row r="48983" spans="2:2" x14ac:dyDescent="0.2">
      <c r="B48983" s="66"/>
    </row>
    <row r="48984" spans="2:2" x14ac:dyDescent="0.2">
      <c r="B48984" s="66"/>
    </row>
    <row r="48985" spans="2:2" x14ac:dyDescent="0.2">
      <c r="B48985" s="66"/>
    </row>
    <row r="48986" spans="2:2" x14ac:dyDescent="0.2">
      <c r="B48986" s="66"/>
    </row>
    <row r="48987" spans="2:2" x14ac:dyDescent="0.2">
      <c r="B48987" s="66"/>
    </row>
    <row r="48988" spans="2:2" x14ac:dyDescent="0.2">
      <c r="B48988" s="66"/>
    </row>
    <row r="48989" spans="2:2" x14ac:dyDescent="0.2">
      <c r="B48989" s="66"/>
    </row>
    <row r="48990" spans="2:2" x14ac:dyDescent="0.2">
      <c r="B48990" s="66"/>
    </row>
    <row r="48991" spans="2:2" x14ac:dyDescent="0.2">
      <c r="B48991" s="66"/>
    </row>
    <row r="48992" spans="2:2" x14ac:dyDescent="0.2">
      <c r="B48992" s="66"/>
    </row>
    <row r="48993" spans="2:2" x14ac:dyDescent="0.2">
      <c r="B48993" s="66"/>
    </row>
    <row r="48994" spans="2:2" x14ac:dyDescent="0.2">
      <c r="B48994" s="66"/>
    </row>
    <row r="48995" spans="2:2" x14ac:dyDescent="0.2">
      <c r="B48995" s="66"/>
    </row>
    <row r="48996" spans="2:2" x14ac:dyDescent="0.2">
      <c r="B48996" s="66"/>
    </row>
    <row r="48997" spans="2:2" x14ac:dyDescent="0.2">
      <c r="B48997" s="66"/>
    </row>
    <row r="48998" spans="2:2" x14ac:dyDescent="0.2">
      <c r="B48998" s="66"/>
    </row>
    <row r="48999" spans="2:2" x14ac:dyDescent="0.2">
      <c r="B48999" s="66"/>
    </row>
    <row r="49000" spans="2:2" x14ac:dyDescent="0.2">
      <c r="B49000" s="66"/>
    </row>
    <row r="49001" spans="2:2" x14ac:dyDescent="0.2">
      <c r="B49001" s="66"/>
    </row>
    <row r="49002" spans="2:2" x14ac:dyDescent="0.2">
      <c r="B49002" s="66"/>
    </row>
    <row r="49003" spans="2:2" x14ac:dyDescent="0.2">
      <c r="B49003" s="66"/>
    </row>
    <row r="49004" spans="2:2" x14ac:dyDescent="0.2">
      <c r="B49004" s="66"/>
    </row>
    <row r="49005" spans="2:2" x14ac:dyDescent="0.2">
      <c r="B49005" s="66"/>
    </row>
    <row r="49006" spans="2:2" x14ac:dyDescent="0.2">
      <c r="B49006" s="66"/>
    </row>
    <row r="49007" spans="2:2" x14ac:dyDescent="0.2">
      <c r="B49007" s="66"/>
    </row>
    <row r="49008" spans="2:2" x14ac:dyDescent="0.2">
      <c r="B49008" s="66"/>
    </row>
    <row r="49009" spans="2:2" x14ac:dyDescent="0.2">
      <c r="B49009" s="66"/>
    </row>
    <row r="49010" spans="2:2" x14ac:dyDescent="0.2">
      <c r="B49010" s="66"/>
    </row>
    <row r="49011" spans="2:2" x14ac:dyDescent="0.2">
      <c r="B49011" s="66"/>
    </row>
    <row r="49012" spans="2:2" x14ac:dyDescent="0.2">
      <c r="B49012" s="66"/>
    </row>
    <row r="49013" spans="2:2" x14ac:dyDescent="0.2">
      <c r="B49013" s="66"/>
    </row>
    <row r="49014" spans="2:2" x14ac:dyDescent="0.2">
      <c r="B49014" s="66"/>
    </row>
    <row r="49015" spans="2:2" x14ac:dyDescent="0.2">
      <c r="B49015" s="66"/>
    </row>
    <row r="49016" spans="2:2" x14ac:dyDescent="0.2">
      <c r="B49016" s="66"/>
    </row>
    <row r="49017" spans="2:2" x14ac:dyDescent="0.2">
      <c r="B49017" s="66"/>
    </row>
    <row r="49018" spans="2:2" x14ac:dyDescent="0.2">
      <c r="B49018" s="66"/>
    </row>
    <row r="49019" spans="2:2" x14ac:dyDescent="0.2">
      <c r="B49019" s="66"/>
    </row>
    <row r="49020" spans="2:2" x14ac:dyDescent="0.2">
      <c r="B49020" s="66"/>
    </row>
    <row r="49021" spans="2:2" x14ac:dyDescent="0.2">
      <c r="B49021" s="66"/>
    </row>
    <row r="49022" spans="2:2" x14ac:dyDescent="0.2">
      <c r="B49022" s="66"/>
    </row>
    <row r="49023" spans="2:2" x14ac:dyDescent="0.2">
      <c r="B49023" s="66"/>
    </row>
    <row r="49024" spans="2:2" x14ac:dyDescent="0.2">
      <c r="B49024" s="66"/>
    </row>
    <row r="49025" spans="2:2" x14ac:dyDescent="0.2">
      <c r="B49025" s="66"/>
    </row>
    <row r="49026" spans="2:2" x14ac:dyDescent="0.2">
      <c r="B49026" s="66"/>
    </row>
    <row r="49027" spans="2:2" x14ac:dyDescent="0.2">
      <c r="B49027" s="66"/>
    </row>
    <row r="49028" spans="2:2" x14ac:dyDescent="0.2">
      <c r="B49028" s="66"/>
    </row>
    <row r="49029" spans="2:2" x14ac:dyDescent="0.2">
      <c r="B49029" s="66"/>
    </row>
    <row r="49030" spans="2:2" x14ac:dyDescent="0.2">
      <c r="B49030" s="66"/>
    </row>
    <row r="49031" spans="2:2" x14ac:dyDescent="0.2">
      <c r="B49031" s="66"/>
    </row>
    <row r="49032" spans="2:2" x14ac:dyDescent="0.2">
      <c r="B49032" s="66"/>
    </row>
    <row r="49033" spans="2:2" x14ac:dyDescent="0.2">
      <c r="B49033" s="66"/>
    </row>
    <row r="49034" spans="2:2" x14ac:dyDescent="0.2">
      <c r="B49034" s="66"/>
    </row>
    <row r="49035" spans="2:2" x14ac:dyDescent="0.2">
      <c r="B49035" s="66"/>
    </row>
    <row r="49036" spans="2:2" x14ac:dyDescent="0.2">
      <c r="B49036" s="66"/>
    </row>
    <row r="49037" spans="2:2" x14ac:dyDescent="0.2">
      <c r="B49037" s="66"/>
    </row>
    <row r="49038" spans="2:2" x14ac:dyDescent="0.2">
      <c r="B49038" s="66"/>
    </row>
    <row r="49039" spans="2:2" x14ac:dyDescent="0.2">
      <c r="B49039" s="66"/>
    </row>
    <row r="49040" spans="2:2" x14ac:dyDescent="0.2">
      <c r="B49040" s="66"/>
    </row>
    <row r="49041" spans="2:2" x14ac:dyDescent="0.2">
      <c r="B49041" s="66"/>
    </row>
    <row r="49042" spans="2:2" x14ac:dyDescent="0.2">
      <c r="B49042" s="66"/>
    </row>
    <row r="49043" spans="2:2" x14ac:dyDescent="0.2">
      <c r="B49043" s="66"/>
    </row>
    <row r="49044" spans="2:2" x14ac:dyDescent="0.2">
      <c r="B49044" s="66"/>
    </row>
    <row r="49045" spans="2:2" x14ac:dyDescent="0.2">
      <c r="B49045" s="66"/>
    </row>
    <row r="49046" spans="2:2" x14ac:dyDescent="0.2">
      <c r="B49046" s="66"/>
    </row>
    <row r="49047" spans="2:2" x14ac:dyDescent="0.2">
      <c r="B49047" s="66"/>
    </row>
    <row r="49048" spans="2:2" x14ac:dyDescent="0.2">
      <c r="B49048" s="66"/>
    </row>
    <row r="49049" spans="2:2" x14ac:dyDescent="0.2">
      <c r="B49049" s="66"/>
    </row>
    <row r="49050" spans="2:2" x14ac:dyDescent="0.2">
      <c r="B49050" s="66"/>
    </row>
    <row r="49051" spans="2:2" x14ac:dyDescent="0.2">
      <c r="B49051" s="66"/>
    </row>
    <row r="49052" spans="2:2" x14ac:dyDescent="0.2">
      <c r="B49052" s="66"/>
    </row>
    <row r="49053" spans="2:2" x14ac:dyDescent="0.2">
      <c r="B49053" s="66"/>
    </row>
    <row r="49054" spans="2:2" x14ac:dyDescent="0.2">
      <c r="B49054" s="66"/>
    </row>
    <row r="49055" spans="2:2" x14ac:dyDescent="0.2">
      <c r="B49055" s="66"/>
    </row>
    <row r="49056" spans="2:2" x14ac:dyDescent="0.2">
      <c r="B49056" s="66"/>
    </row>
    <row r="49057" spans="2:2" x14ac:dyDescent="0.2">
      <c r="B49057" s="66"/>
    </row>
    <row r="49058" spans="2:2" x14ac:dyDescent="0.2">
      <c r="B49058" s="66"/>
    </row>
    <row r="49059" spans="2:2" x14ac:dyDescent="0.2">
      <c r="B49059" s="66"/>
    </row>
    <row r="49060" spans="2:2" x14ac:dyDescent="0.2">
      <c r="B49060" s="66"/>
    </row>
    <row r="49061" spans="2:2" x14ac:dyDescent="0.2">
      <c r="B49061" s="66"/>
    </row>
    <row r="49062" spans="2:2" x14ac:dyDescent="0.2">
      <c r="B49062" s="66"/>
    </row>
    <row r="49063" spans="2:2" x14ac:dyDescent="0.2">
      <c r="B49063" s="66"/>
    </row>
    <row r="49064" spans="2:2" x14ac:dyDescent="0.2">
      <c r="B49064" s="66"/>
    </row>
    <row r="49065" spans="2:2" x14ac:dyDescent="0.2">
      <c r="B49065" s="66"/>
    </row>
    <row r="49066" spans="2:2" x14ac:dyDescent="0.2">
      <c r="B49066" s="66"/>
    </row>
    <row r="49067" spans="2:2" x14ac:dyDescent="0.2">
      <c r="B49067" s="66"/>
    </row>
    <row r="49068" spans="2:2" x14ac:dyDescent="0.2">
      <c r="B49068" s="66"/>
    </row>
    <row r="49069" spans="2:2" x14ac:dyDescent="0.2">
      <c r="B49069" s="66"/>
    </row>
    <row r="49070" spans="2:2" x14ac:dyDescent="0.2">
      <c r="B49070" s="66"/>
    </row>
    <row r="49071" spans="2:2" x14ac:dyDescent="0.2">
      <c r="B49071" s="66"/>
    </row>
    <row r="49072" spans="2:2" x14ac:dyDescent="0.2">
      <c r="B49072" s="66"/>
    </row>
    <row r="49073" spans="2:2" x14ac:dyDescent="0.2">
      <c r="B49073" s="66"/>
    </row>
    <row r="49074" spans="2:2" x14ac:dyDescent="0.2">
      <c r="B49074" s="66"/>
    </row>
    <row r="49075" spans="2:2" x14ac:dyDescent="0.2">
      <c r="B49075" s="66"/>
    </row>
    <row r="49076" spans="2:2" x14ac:dyDescent="0.2">
      <c r="B49076" s="66"/>
    </row>
    <row r="49077" spans="2:2" x14ac:dyDescent="0.2">
      <c r="B49077" s="66"/>
    </row>
    <row r="49078" spans="2:2" x14ac:dyDescent="0.2">
      <c r="B49078" s="66"/>
    </row>
    <row r="49079" spans="2:2" x14ac:dyDescent="0.2">
      <c r="B49079" s="66"/>
    </row>
    <row r="49080" spans="2:2" x14ac:dyDescent="0.2">
      <c r="B49080" s="66"/>
    </row>
    <row r="49081" spans="2:2" x14ac:dyDescent="0.2">
      <c r="B49081" s="66"/>
    </row>
    <row r="49082" spans="2:2" x14ac:dyDescent="0.2">
      <c r="B49082" s="66"/>
    </row>
    <row r="49083" spans="2:2" x14ac:dyDescent="0.2">
      <c r="B49083" s="66"/>
    </row>
    <row r="49084" spans="2:2" x14ac:dyDescent="0.2">
      <c r="B49084" s="66"/>
    </row>
    <row r="49085" spans="2:2" x14ac:dyDescent="0.2">
      <c r="B49085" s="66"/>
    </row>
    <row r="49086" spans="2:2" x14ac:dyDescent="0.2">
      <c r="B49086" s="66"/>
    </row>
    <row r="49087" spans="2:2" x14ac:dyDescent="0.2">
      <c r="B49087" s="66"/>
    </row>
    <row r="49088" spans="2:2" x14ac:dyDescent="0.2">
      <c r="B49088" s="66"/>
    </row>
    <row r="49089" spans="2:2" x14ac:dyDescent="0.2">
      <c r="B49089" s="66"/>
    </row>
    <row r="49090" spans="2:2" x14ac:dyDescent="0.2">
      <c r="B49090" s="66"/>
    </row>
    <row r="49091" spans="2:2" x14ac:dyDescent="0.2">
      <c r="B49091" s="66"/>
    </row>
    <row r="49092" spans="2:2" x14ac:dyDescent="0.2">
      <c r="B49092" s="66"/>
    </row>
    <row r="49093" spans="2:2" x14ac:dyDescent="0.2">
      <c r="B49093" s="66"/>
    </row>
    <row r="49094" spans="2:2" x14ac:dyDescent="0.2">
      <c r="B49094" s="66"/>
    </row>
    <row r="49095" spans="2:2" x14ac:dyDescent="0.2">
      <c r="B49095" s="66"/>
    </row>
    <row r="49096" spans="2:2" x14ac:dyDescent="0.2">
      <c r="B49096" s="66"/>
    </row>
    <row r="49097" spans="2:2" x14ac:dyDescent="0.2">
      <c r="B49097" s="66"/>
    </row>
    <row r="49098" spans="2:2" x14ac:dyDescent="0.2">
      <c r="B49098" s="66"/>
    </row>
    <row r="49099" spans="2:2" x14ac:dyDescent="0.2">
      <c r="B49099" s="66"/>
    </row>
    <row r="49100" spans="2:2" x14ac:dyDescent="0.2">
      <c r="B49100" s="66"/>
    </row>
    <row r="49101" spans="2:2" x14ac:dyDescent="0.2">
      <c r="B49101" s="66"/>
    </row>
    <row r="49102" spans="2:2" x14ac:dyDescent="0.2">
      <c r="B49102" s="66"/>
    </row>
    <row r="49103" spans="2:2" x14ac:dyDescent="0.2">
      <c r="B49103" s="66"/>
    </row>
    <row r="49104" spans="2:2" x14ac:dyDescent="0.2">
      <c r="B49104" s="66"/>
    </row>
    <row r="49105" spans="2:2" x14ac:dyDescent="0.2">
      <c r="B49105" s="66"/>
    </row>
    <row r="49106" spans="2:2" x14ac:dyDescent="0.2">
      <c r="B49106" s="66"/>
    </row>
    <row r="49107" spans="2:2" x14ac:dyDescent="0.2">
      <c r="B49107" s="66"/>
    </row>
    <row r="49108" spans="2:2" x14ac:dyDescent="0.2">
      <c r="B49108" s="66"/>
    </row>
    <row r="49109" spans="2:2" x14ac:dyDescent="0.2">
      <c r="B49109" s="66"/>
    </row>
    <row r="49110" spans="2:2" x14ac:dyDescent="0.2">
      <c r="B49110" s="66"/>
    </row>
    <row r="49111" spans="2:2" x14ac:dyDescent="0.2">
      <c r="B49111" s="66"/>
    </row>
    <row r="49112" spans="2:2" x14ac:dyDescent="0.2">
      <c r="B49112" s="66"/>
    </row>
    <row r="49113" spans="2:2" x14ac:dyDescent="0.2">
      <c r="B49113" s="66"/>
    </row>
    <row r="49114" spans="2:2" x14ac:dyDescent="0.2">
      <c r="B49114" s="66"/>
    </row>
    <row r="49115" spans="2:2" x14ac:dyDescent="0.2">
      <c r="B49115" s="66"/>
    </row>
    <row r="49116" spans="2:2" x14ac:dyDescent="0.2">
      <c r="B49116" s="66"/>
    </row>
    <row r="49117" spans="2:2" x14ac:dyDescent="0.2">
      <c r="B49117" s="66"/>
    </row>
    <row r="49118" spans="2:2" x14ac:dyDescent="0.2">
      <c r="B49118" s="66"/>
    </row>
    <row r="49119" spans="2:2" x14ac:dyDescent="0.2">
      <c r="B49119" s="66"/>
    </row>
    <row r="49120" spans="2:2" x14ac:dyDescent="0.2">
      <c r="B49120" s="66"/>
    </row>
    <row r="49121" spans="2:2" x14ac:dyDescent="0.2">
      <c r="B49121" s="66"/>
    </row>
    <row r="49122" spans="2:2" x14ac:dyDescent="0.2">
      <c r="B49122" s="66"/>
    </row>
    <row r="49123" spans="2:2" x14ac:dyDescent="0.2">
      <c r="B49123" s="66"/>
    </row>
    <row r="49124" spans="2:2" x14ac:dyDescent="0.2">
      <c r="B49124" s="66"/>
    </row>
    <row r="49125" spans="2:2" x14ac:dyDescent="0.2">
      <c r="B49125" s="66"/>
    </row>
    <row r="49126" spans="2:2" x14ac:dyDescent="0.2">
      <c r="B49126" s="66"/>
    </row>
    <row r="49127" spans="2:2" x14ac:dyDescent="0.2">
      <c r="B49127" s="66"/>
    </row>
    <row r="49128" spans="2:2" x14ac:dyDescent="0.2">
      <c r="B49128" s="66"/>
    </row>
    <row r="49129" spans="2:2" x14ac:dyDescent="0.2">
      <c r="B49129" s="66"/>
    </row>
    <row r="49130" spans="2:2" x14ac:dyDescent="0.2">
      <c r="B49130" s="66"/>
    </row>
    <row r="49131" spans="2:2" x14ac:dyDescent="0.2">
      <c r="B49131" s="66"/>
    </row>
    <row r="49132" spans="2:2" x14ac:dyDescent="0.2">
      <c r="B49132" s="66"/>
    </row>
    <row r="49133" spans="2:2" x14ac:dyDescent="0.2">
      <c r="B49133" s="66"/>
    </row>
    <row r="49134" spans="2:2" x14ac:dyDescent="0.2">
      <c r="B49134" s="66"/>
    </row>
    <row r="49135" spans="2:2" x14ac:dyDescent="0.2">
      <c r="B49135" s="66"/>
    </row>
    <row r="49136" spans="2:2" x14ac:dyDescent="0.2">
      <c r="B49136" s="66"/>
    </row>
    <row r="49137" spans="2:2" x14ac:dyDescent="0.2">
      <c r="B49137" s="66"/>
    </row>
    <row r="49138" spans="2:2" x14ac:dyDescent="0.2">
      <c r="B49138" s="66"/>
    </row>
    <row r="49139" spans="2:2" x14ac:dyDescent="0.2">
      <c r="B49139" s="66"/>
    </row>
    <row r="49140" spans="2:2" x14ac:dyDescent="0.2">
      <c r="B49140" s="66"/>
    </row>
    <row r="49141" spans="2:2" x14ac:dyDescent="0.2">
      <c r="B49141" s="66"/>
    </row>
    <row r="49142" spans="2:2" x14ac:dyDescent="0.2">
      <c r="B49142" s="66"/>
    </row>
    <row r="49143" spans="2:2" x14ac:dyDescent="0.2">
      <c r="B49143" s="66"/>
    </row>
    <row r="49144" spans="2:2" x14ac:dyDescent="0.2">
      <c r="B49144" s="66"/>
    </row>
    <row r="49145" spans="2:2" x14ac:dyDescent="0.2">
      <c r="B49145" s="66"/>
    </row>
    <row r="49146" spans="2:2" x14ac:dyDescent="0.2">
      <c r="B49146" s="66"/>
    </row>
    <row r="49147" spans="2:2" x14ac:dyDescent="0.2">
      <c r="B49147" s="66"/>
    </row>
    <row r="49148" spans="2:2" x14ac:dyDescent="0.2">
      <c r="B49148" s="66"/>
    </row>
    <row r="49149" spans="2:2" x14ac:dyDescent="0.2">
      <c r="B49149" s="66"/>
    </row>
    <row r="49150" spans="2:2" x14ac:dyDescent="0.2">
      <c r="B49150" s="66"/>
    </row>
    <row r="49151" spans="2:2" x14ac:dyDescent="0.2">
      <c r="B49151" s="66"/>
    </row>
    <row r="49152" spans="2:2" x14ac:dyDescent="0.2">
      <c r="B49152" s="66"/>
    </row>
    <row r="49153" spans="2:2" x14ac:dyDescent="0.2">
      <c r="B49153" s="66"/>
    </row>
    <row r="49154" spans="2:2" x14ac:dyDescent="0.2">
      <c r="B49154" s="66"/>
    </row>
    <row r="49155" spans="2:2" x14ac:dyDescent="0.2">
      <c r="B49155" s="66"/>
    </row>
    <row r="49156" spans="2:2" x14ac:dyDescent="0.2">
      <c r="B49156" s="66"/>
    </row>
    <row r="49157" spans="2:2" x14ac:dyDescent="0.2">
      <c r="B49157" s="66"/>
    </row>
    <row r="49158" spans="2:2" x14ac:dyDescent="0.2">
      <c r="B49158" s="66"/>
    </row>
    <row r="49159" spans="2:2" x14ac:dyDescent="0.2">
      <c r="B49159" s="66"/>
    </row>
    <row r="49160" spans="2:2" x14ac:dyDescent="0.2">
      <c r="B49160" s="66"/>
    </row>
    <row r="49161" spans="2:2" x14ac:dyDescent="0.2">
      <c r="B49161" s="66"/>
    </row>
    <row r="49162" spans="2:2" x14ac:dyDescent="0.2">
      <c r="B49162" s="66"/>
    </row>
    <row r="49163" spans="2:2" x14ac:dyDescent="0.2">
      <c r="B49163" s="66"/>
    </row>
    <row r="49164" spans="2:2" x14ac:dyDescent="0.2">
      <c r="B49164" s="66"/>
    </row>
    <row r="49165" spans="2:2" x14ac:dyDescent="0.2">
      <c r="B49165" s="66"/>
    </row>
    <row r="49166" spans="2:2" x14ac:dyDescent="0.2">
      <c r="B49166" s="66"/>
    </row>
    <row r="49167" spans="2:2" x14ac:dyDescent="0.2">
      <c r="B49167" s="66"/>
    </row>
    <row r="49168" spans="2:2" x14ac:dyDescent="0.2">
      <c r="B49168" s="66"/>
    </row>
    <row r="49169" spans="2:2" x14ac:dyDescent="0.2">
      <c r="B49169" s="66"/>
    </row>
    <row r="49170" spans="2:2" x14ac:dyDescent="0.2">
      <c r="B49170" s="66"/>
    </row>
    <row r="49171" spans="2:2" x14ac:dyDescent="0.2">
      <c r="B49171" s="66"/>
    </row>
    <row r="49172" spans="2:2" x14ac:dyDescent="0.2">
      <c r="B49172" s="66"/>
    </row>
    <row r="49173" spans="2:2" x14ac:dyDescent="0.2">
      <c r="B49173" s="66"/>
    </row>
    <row r="49174" spans="2:2" x14ac:dyDescent="0.2">
      <c r="B49174" s="66"/>
    </row>
    <row r="49175" spans="2:2" x14ac:dyDescent="0.2">
      <c r="B49175" s="66"/>
    </row>
    <row r="49176" spans="2:2" x14ac:dyDescent="0.2">
      <c r="B49176" s="66"/>
    </row>
    <row r="49177" spans="2:2" x14ac:dyDescent="0.2">
      <c r="B49177" s="66"/>
    </row>
    <row r="49178" spans="2:2" x14ac:dyDescent="0.2">
      <c r="B49178" s="66"/>
    </row>
    <row r="49179" spans="2:2" x14ac:dyDescent="0.2">
      <c r="B49179" s="66"/>
    </row>
    <row r="49180" spans="2:2" x14ac:dyDescent="0.2">
      <c r="B49180" s="66"/>
    </row>
    <row r="49181" spans="2:2" x14ac:dyDescent="0.2">
      <c r="B49181" s="66"/>
    </row>
    <row r="49182" spans="2:2" x14ac:dyDescent="0.2">
      <c r="B49182" s="66"/>
    </row>
    <row r="49183" spans="2:2" x14ac:dyDescent="0.2">
      <c r="B49183" s="66"/>
    </row>
    <row r="49184" spans="2:2" x14ac:dyDescent="0.2">
      <c r="B49184" s="66"/>
    </row>
    <row r="49185" spans="2:2" x14ac:dyDescent="0.2">
      <c r="B49185" s="66"/>
    </row>
    <row r="49186" spans="2:2" x14ac:dyDescent="0.2">
      <c r="B49186" s="66"/>
    </row>
    <row r="49187" spans="2:2" x14ac:dyDescent="0.2">
      <c r="B49187" s="66"/>
    </row>
    <row r="49188" spans="2:2" x14ac:dyDescent="0.2">
      <c r="B49188" s="66"/>
    </row>
    <row r="49189" spans="2:2" x14ac:dyDescent="0.2">
      <c r="B49189" s="66"/>
    </row>
    <row r="49190" spans="2:2" x14ac:dyDescent="0.2">
      <c r="B49190" s="66"/>
    </row>
    <row r="49191" spans="2:2" x14ac:dyDescent="0.2">
      <c r="B49191" s="66"/>
    </row>
    <row r="49192" spans="2:2" x14ac:dyDescent="0.2">
      <c r="B49192" s="66"/>
    </row>
    <row r="49193" spans="2:2" x14ac:dyDescent="0.2">
      <c r="B49193" s="66"/>
    </row>
    <row r="49194" spans="2:2" x14ac:dyDescent="0.2">
      <c r="B49194" s="66"/>
    </row>
    <row r="49195" spans="2:2" x14ac:dyDescent="0.2">
      <c r="B49195" s="66"/>
    </row>
    <row r="49196" spans="2:2" x14ac:dyDescent="0.2">
      <c r="B49196" s="66"/>
    </row>
    <row r="49197" spans="2:2" x14ac:dyDescent="0.2">
      <c r="B49197" s="66"/>
    </row>
    <row r="49198" spans="2:2" x14ac:dyDescent="0.2">
      <c r="B49198" s="66"/>
    </row>
    <row r="49199" spans="2:2" x14ac:dyDescent="0.2">
      <c r="B49199" s="66"/>
    </row>
    <row r="49200" spans="2:2" x14ac:dyDescent="0.2">
      <c r="B49200" s="66"/>
    </row>
    <row r="49201" spans="2:2" x14ac:dyDescent="0.2">
      <c r="B49201" s="66"/>
    </row>
    <row r="49202" spans="2:2" x14ac:dyDescent="0.2">
      <c r="B49202" s="66"/>
    </row>
    <row r="49203" spans="2:2" x14ac:dyDescent="0.2">
      <c r="B49203" s="66"/>
    </row>
    <row r="49204" spans="2:2" x14ac:dyDescent="0.2">
      <c r="B49204" s="66"/>
    </row>
    <row r="49205" spans="2:2" x14ac:dyDescent="0.2">
      <c r="B49205" s="66"/>
    </row>
    <row r="49206" spans="2:2" x14ac:dyDescent="0.2">
      <c r="B49206" s="66"/>
    </row>
    <row r="49207" spans="2:2" x14ac:dyDescent="0.2">
      <c r="B49207" s="66"/>
    </row>
    <row r="49208" spans="2:2" x14ac:dyDescent="0.2">
      <c r="B49208" s="66"/>
    </row>
    <row r="49209" spans="2:2" x14ac:dyDescent="0.2">
      <c r="B49209" s="66"/>
    </row>
    <row r="49210" spans="2:2" x14ac:dyDescent="0.2">
      <c r="B49210" s="66"/>
    </row>
    <row r="49211" spans="2:2" x14ac:dyDescent="0.2">
      <c r="B49211" s="66"/>
    </row>
    <row r="49212" spans="2:2" x14ac:dyDescent="0.2">
      <c r="B49212" s="66"/>
    </row>
    <row r="49213" spans="2:2" x14ac:dyDescent="0.2">
      <c r="B49213" s="66"/>
    </row>
    <row r="49214" spans="2:2" x14ac:dyDescent="0.2">
      <c r="B49214" s="66"/>
    </row>
    <row r="49215" spans="2:2" x14ac:dyDescent="0.2">
      <c r="B49215" s="66"/>
    </row>
    <row r="49216" spans="2:2" x14ac:dyDescent="0.2">
      <c r="B49216" s="66"/>
    </row>
    <row r="49217" spans="2:2" x14ac:dyDescent="0.2">
      <c r="B49217" s="66"/>
    </row>
    <row r="49218" spans="2:2" x14ac:dyDescent="0.2">
      <c r="B49218" s="66"/>
    </row>
    <row r="49219" spans="2:2" x14ac:dyDescent="0.2">
      <c r="B49219" s="66"/>
    </row>
    <row r="49220" spans="2:2" x14ac:dyDescent="0.2">
      <c r="B49220" s="66"/>
    </row>
    <row r="49221" spans="2:2" x14ac:dyDescent="0.2">
      <c r="B49221" s="66"/>
    </row>
    <row r="49222" spans="2:2" x14ac:dyDescent="0.2">
      <c r="B49222" s="66"/>
    </row>
    <row r="49223" spans="2:2" x14ac:dyDescent="0.2">
      <c r="B49223" s="66"/>
    </row>
    <row r="49224" spans="2:2" x14ac:dyDescent="0.2">
      <c r="B49224" s="66"/>
    </row>
    <row r="49225" spans="2:2" x14ac:dyDescent="0.2">
      <c r="B49225" s="66"/>
    </row>
    <row r="49226" spans="2:2" x14ac:dyDescent="0.2">
      <c r="B49226" s="66"/>
    </row>
    <row r="49227" spans="2:2" x14ac:dyDescent="0.2">
      <c r="B49227" s="66"/>
    </row>
    <row r="49228" spans="2:2" x14ac:dyDescent="0.2">
      <c r="B49228" s="66"/>
    </row>
    <row r="49229" spans="2:2" x14ac:dyDescent="0.2">
      <c r="B49229" s="66"/>
    </row>
    <row r="49230" spans="2:2" x14ac:dyDescent="0.2">
      <c r="B49230" s="66"/>
    </row>
    <row r="49231" spans="2:2" x14ac:dyDescent="0.2">
      <c r="B49231" s="66"/>
    </row>
    <row r="49232" spans="2:2" x14ac:dyDescent="0.2">
      <c r="B49232" s="66"/>
    </row>
    <row r="49233" spans="2:2" x14ac:dyDescent="0.2">
      <c r="B49233" s="66"/>
    </row>
    <row r="49234" spans="2:2" x14ac:dyDescent="0.2">
      <c r="B49234" s="66"/>
    </row>
    <row r="49235" spans="2:2" x14ac:dyDescent="0.2">
      <c r="B49235" s="66"/>
    </row>
    <row r="49236" spans="2:2" x14ac:dyDescent="0.2">
      <c r="B49236" s="66"/>
    </row>
    <row r="49237" spans="2:2" x14ac:dyDescent="0.2">
      <c r="B49237" s="66"/>
    </row>
    <row r="49238" spans="2:2" x14ac:dyDescent="0.2">
      <c r="B49238" s="66"/>
    </row>
    <row r="49239" spans="2:2" x14ac:dyDescent="0.2">
      <c r="B49239" s="66"/>
    </row>
    <row r="49240" spans="2:2" x14ac:dyDescent="0.2">
      <c r="B49240" s="66"/>
    </row>
    <row r="49241" spans="2:2" x14ac:dyDescent="0.2">
      <c r="B49241" s="66"/>
    </row>
    <row r="49242" spans="2:2" x14ac:dyDescent="0.2">
      <c r="B49242" s="66"/>
    </row>
    <row r="49243" spans="2:2" x14ac:dyDescent="0.2">
      <c r="B49243" s="66"/>
    </row>
    <row r="49244" spans="2:2" x14ac:dyDescent="0.2">
      <c r="B49244" s="66"/>
    </row>
    <row r="49245" spans="2:2" x14ac:dyDescent="0.2">
      <c r="B49245" s="66"/>
    </row>
    <row r="49246" spans="2:2" x14ac:dyDescent="0.2">
      <c r="B49246" s="66"/>
    </row>
    <row r="49247" spans="2:2" x14ac:dyDescent="0.2">
      <c r="B49247" s="66"/>
    </row>
    <row r="49248" spans="2:2" x14ac:dyDescent="0.2">
      <c r="B49248" s="66"/>
    </row>
    <row r="49249" spans="2:2" x14ac:dyDescent="0.2">
      <c r="B49249" s="66"/>
    </row>
    <row r="49250" spans="2:2" x14ac:dyDescent="0.2">
      <c r="B49250" s="66"/>
    </row>
    <row r="49251" spans="2:2" x14ac:dyDescent="0.2">
      <c r="B49251" s="66"/>
    </row>
    <row r="49252" spans="2:2" x14ac:dyDescent="0.2">
      <c r="B49252" s="66"/>
    </row>
    <row r="49253" spans="2:2" x14ac:dyDescent="0.2">
      <c r="B49253" s="66"/>
    </row>
    <row r="49254" spans="2:2" x14ac:dyDescent="0.2">
      <c r="B49254" s="66"/>
    </row>
    <row r="49255" spans="2:2" x14ac:dyDescent="0.2">
      <c r="B49255" s="66"/>
    </row>
    <row r="49256" spans="2:2" x14ac:dyDescent="0.2">
      <c r="B49256" s="66"/>
    </row>
    <row r="49257" spans="2:2" x14ac:dyDescent="0.2">
      <c r="B49257" s="66"/>
    </row>
    <row r="49258" spans="2:2" x14ac:dyDescent="0.2">
      <c r="B49258" s="66"/>
    </row>
    <row r="49259" spans="2:2" x14ac:dyDescent="0.2">
      <c r="B49259" s="66"/>
    </row>
    <row r="49260" spans="2:2" x14ac:dyDescent="0.2">
      <c r="B49260" s="66"/>
    </row>
    <row r="49261" spans="2:2" x14ac:dyDescent="0.2">
      <c r="B49261" s="66"/>
    </row>
    <row r="49262" spans="2:2" x14ac:dyDescent="0.2">
      <c r="B49262" s="66"/>
    </row>
    <row r="49263" spans="2:2" x14ac:dyDescent="0.2">
      <c r="B49263" s="66"/>
    </row>
    <row r="49264" spans="2:2" x14ac:dyDescent="0.2">
      <c r="B49264" s="66"/>
    </row>
    <row r="49265" spans="2:2" x14ac:dyDescent="0.2">
      <c r="B49265" s="66"/>
    </row>
    <row r="49266" spans="2:2" x14ac:dyDescent="0.2">
      <c r="B49266" s="66"/>
    </row>
    <row r="49267" spans="2:2" x14ac:dyDescent="0.2">
      <c r="B49267" s="66"/>
    </row>
    <row r="49268" spans="2:2" x14ac:dyDescent="0.2">
      <c r="B49268" s="66"/>
    </row>
    <row r="49269" spans="2:2" x14ac:dyDescent="0.2">
      <c r="B49269" s="66"/>
    </row>
    <row r="49270" spans="2:2" x14ac:dyDescent="0.2">
      <c r="B49270" s="66"/>
    </row>
    <row r="49271" spans="2:2" x14ac:dyDescent="0.2">
      <c r="B49271" s="66"/>
    </row>
    <row r="49272" spans="2:2" x14ac:dyDescent="0.2">
      <c r="B49272" s="66"/>
    </row>
    <row r="49273" spans="2:2" x14ac:dyDescent="0.2">
      <c r="B49273" s="66"/>
    </row>
    <row r="49274" spans="2:2" x14ac:dyDescent="0.2">
      <c r="B49274" s="66"/>
    </row>
    <row r="49275" spans="2:2" x14ac:dyDescent="0.2">
      <c r="B49275" s="66"/>
    </row>
    <row r="49276" spans="2:2" x14ac:dyDescent="0.2">
      <c r="B49276" s="66"/>
    </row>
    <row r="49277" spans="2:2" x14ac:dyDescent="0.2">
      <c r="B49277" s="66"/>
    </row>
    <row r="49278" spans="2:2" x14ac:dyDescent="0.2">
      <c r="B49278" s="66"/>
    </row>
    <row r="49279" spans="2:2" x14ac:dyDescent="0.2">
      <c r="B49279" s="66"/>
    </row>
    <row r="49280" spans="2:2" x14ac:dyDescent="0.2">
      <c r="B49280" s="66"/>
    </row>
    <row r="49281" spans="2:2" x14ac:dyDescent="0.2">
      <c r="B49281" s="66"/>
    </row>
    <row r="49282" spans="2:2" x14ac:dyDescent="0.2">
      <c r="B49282" s="66"/>
    </row>
    <row r="49283" spans="2:2" x14ac:dyDescent="0.2">
      <c r="B49283" s="66"/>
    </row>
    <row r="49284" spans="2:2" x14ac:dyDescent="0.2">
      <c r="B49284" s="66"/>
    </row>
    <row r="49285" spans="2:2" x14ac:dyDescent="0.2">
      <c r="B49285" s="66"/>
    </row>
    <row r="49286" spans="2:2" x14ac:dyDescent="0.2">
      <c r="B49286" s="66"/>
    </row>
    <row r="49287" spans="2:2" x14ac:dyDescent="0.2">
      <c r="B49287" s="66"/>
    </row>
    <row r="49288" spans="2:2" x14ac:dyDescent="0.2">
      <c r="B49288" s="66"/>
    </row>
    <row r="49289" spans="2:2" x14ac:dyDescent="0.2">
      <c r="B49289" s="66"/>
    </row>
    <row r="49290" spans="2:2" x14ac:dyDescent="0.2">
      <c r="B49290" s="66"/>
    </row>
    <row r="49291" spans="2:2" x14ac:dyDescent="0.2">
      <c r="B49291" s="66"/>
    </row>
    <row r="49292" spans="2:2" x14ac:dyDescent="0.2">
      <c r="B49292" s="66"/>
    </row>
    <row r="49293" spans="2:2" x14ac:dyDescent="0.2">
      <c r="B49293" s="66"/>
    </row>
    <row r="49294" spans="2:2" x14ac:dyDescent="0.2">
      <c r="B49294" s="66"/>
    </row>
    <row r="49295" spans="2:2" x14ac:dyDescent="0.2">
      <c r="B49295" s="66"/>
    </row>
    <row r="49296" spans="2:2" x14ac:dyDescent="0.2">
      <c r="B49296" s="66"/>
    </row>
    <row r="49297" spans="2:2" x14ac:dyDescent="0.2">
      <c r="B49297" s="66"/>
    </row>
    <row r="49298" spans="2:2" x14ac:dyDescent="0.2">
      <c r="B49298" s="66"/>
    </row>
    <row r="49299" spans="2:2" x14ac:dyDescent="0.2">
      <c r="B49299" s="66"/>
    </row>
    <row r="49300" spans="2:2" x14ac:dyDescent="0.2">
      <c r="B49300" s="66"/>
    </row>
    <row r="49301" spans="2:2" x14ac:dyDescent="0.2">
      <c r="B49301" s="66"/>
    </row>
    <row r="49302" spans="2:2" x14ac:dyDescent="0.2">
      <c r="B49302" s="66"/>
    </row>
    <row r="49303" spans="2:2" x14ac:dyDescent="0.2">
      <c r="B49303" s="66"/>
    </row>
    <row r="49304" spans="2:2" x14ac:dyDescent="0.2">
      <c r="B49304" s="66"/>
    </row>
    <row r="49305" spans="2:2" x14ac:dyDescent="0.2">
      <c r="B49305" s="66"/>
    </row>
    <row r="49306" spans="2:2" x14ac:dyDescent="0.2">
      <c r="B49306" s="66"/>
    </row>
    <row r="49307" spans="2:2" x14ac:dyDescent="0.2">
      <c r="B49307" s="66"/>
    </row>
    <row r="49308" spans="2:2" x14ac:dyDescent="0.2">
      <c r="B49308" s="66"/>
    </row>
    <row r="49309" spans="2:2" x14ac:dyDescent="0.2">
      <c r="B49309" s="66"/>
    </row>
    <row r="49310" spans="2:2" x14ac:dyDescent="0.2">
      <c r="B49310" s="66"/>
    </row>
    <row r="49311" spans="2:2" x14ac:dyDescent="0.2">
      <c r="B49311" s="66"/>
    </row>
    <row r="49312" spans="2:2" x14ac:dyDescent="0.2">
      <c r="B49312" s="66"/>
    </row>
    <row r="49313" spans="2:2" x14ac:dyDescent="0.2">
      <c r="B49313" s="66"/>
    </row>
    <row r="49314" spans="2:2" x14ac:dyDescent="0.2">
      <c r="B49314" s="66"/>
    </row>
    <row r="49315" spans="2:2" x14ac:dyDescent="0.2">
      <c r="B49315" s="66"/>
    </row>
    <row r="49316" spans="2:2" x14ac:dyDescent="0.2">
      <c r="B49316" s="66"/>
    </row>
    <row r="49317" spans="2:2" x14ac:dyDescent="0.2">
      <c r="B49317" s="66"/>
    </row>
    <row r="49318" spans="2:2" x14ac:dyDescent="0.2">
      <c r="B49318" s="66"/>
    </row>
    <row r="49319" spans="2:2" x14ac:dyDescent="0.2">
      <c r="B49319" s="66"/>
    </row>
    <row r="49320" spans="2:2" x14ac:dyDescent="0.2">
      <c r="B49320" s="66"/>
    </row>
    <row r="49321" spans="2:2" x14ac:dyDescent="0.2">
      <c r="B49321" s="66"/>
    </row>
    <row r="49322" spans="2:2" x14ac:dyDescent="0.2">
      <c r="B49322" s="66"/>
    </row>
    <row r="49323" spans="2:2" x14ac:dyDescent="0.2">
      <c r="B49323" s="66"/>
    </row>
    <row r="49324" spans="2:2" x14ac:dyDescent="0.2">
      <c r="B49324" s="66"/>
    </row>
    <row r="49325" spans="2:2" x14ac:dyDescent="0.2">
      <c r="B49325" s="66"/>
    </row>
    <row r="49326" spans="2:2" x14ac:dyDescent="0.2">
      <c r="B49326" s="66"/>
    </row>
    <row r="49327" spans="2:2" x14ac:dyDescent="0.2">
      <c r="B49327" s="66"/>
    </row>
    <row r="49328" spans="2:2" x14ac:dyDescent="0.2">
      <c r="B49328" s="66"/>
    </row>
    <row r="49329" spans="2:2" x14ac:dyDescent="0.2">
      <c r="B49329" s="66"/>
    </row>
    <row r="49330" spans="2:2" x14ac:dyDescent="0.2">
      <c r="B49330" s="66"/>
    </row>
    <row r="49331" spans="2:2" x14ac:dyDescent="0.2">
      <c r="B49331" s="66"/>
    </row>
    <row r="49332" spans="2:2" x14ac:dyDescent="0.2">
      <c r="B49332" s="66"/>
    </row>
    <row r="49333" spans="2:2" x14ac:dyDescent="0.2">
      <c r="B49333" s="66"/>
    </row>
    <row r="49334" spans="2:2" x14ac:dyDescent="0.2">
      <c r="B49334" s="66"/>
    </row>
    <row r="49335" spans="2:2" x14ac:dyDescent="0.2">
      <c r="B49335" s="66"/>
    </row>
    <row r="49336" spans="2:2" x14ac:dyDescent="0.2">
      <c r="B49336" s="66"/>
    </row>
    <row r="49337" spans="2:2" x14ac:dyDescent="0.2">
      <c r="B49337" s="66"/>
    </row>
    <row r="49338" spans="2:2" x14ac:dyDescent="0.2">
      <c r="B49338" s="66"/>
    </row>
    <row r="49339" spans="2:2" x14ac:dyDescent="0.2">
      <c r="B49339" s="66"/>
    </row>
    <row r="49340" spans="2:2" x14ac:dyDescent="0.2">
      <c r="B49340" s="66"/>
    </row>
    <row r="49341" spans="2:2" x14ac:dyDescent="0.2">
      <c r="B49341" s="66"/>
    </row>
    <row r="49342" spans="2:2" x14ac:dyDescent="0.2">
      <c r="B49342" s="66"/>
    </row>
    <row r="49343" spans="2:2" x14ac:dyDescent="0.2">
      <c r="B49343" s="66"/>
    </row>
    <row r="49344" spans="2:2" x14ac:dyDescent="0.2">
      <c r="B49344" s="66"/>
    </row>
    <row r="49345" spans="2:2" x14ac:dyDescent="0.2">
      <c r="B49345" s="66"/>
    </row>
    <row r="49346" spans="2:2" x14ac:dyDescent="0.2">
      <c r="B49346" s="66"/>
    </row>
    <row r="49347" spans="2:2" x14ac:dyDescent="0.2">
      <c r="B49347" s="66"/>
    </row>
    <row r="49348" spans="2:2" x14ac:dyDescent="0.2">
      <c r="B49348" s="66"/>
    </row>
    <row r="49349" spans="2:2" x14ac:dyDescent="0.2">
      <c r="B49349" s="66"/>
    </row>
    <row r="49350" spans="2:2" x14ac:dyDescent="0.2">
      <c r="B49350" s="66"/>
    </row>
    <row r="49351" spans="2:2" x14ac:dyDescent="0.2">
      <c r="B49351" s="66"/>
    </row>
    <row r="49352" spans="2:2" x14ac:dyDescent="0.2">
      <c r="B49352" s="66"/>
    </row>
    <row r="49353" spans="2:2" x14ac:dyDescent="0.2">
      <c r="B49353" s="66"/>
    </row>
    <row r="49354" spans="2:2" x14ac:dyDescent="0.2">
      <c r="B49354" s="66"/>
    </row>
    <row r="49355" spans="2:2" x14ac:dyDescent="0.2">
      <c r="B49355" s="66"/>
    </row>
    <row r="49356" spans="2:2" x14ac:dyDescent="0.2">
      <c r="B49356" s="66"/>
    </row>
    <row r="49357" spans="2:2" x14ac:dyDescent="0.2">
      <c r="B49357" s="66"/>
    </row>
    <row r="49358" spans="2:2" x14ac:dyDescent="0.2">
      <c r="B49358" s="66"/>
    </row>
    <row r="49359" spans="2:2" x14ac:dyDescent="0.2">
      <c r="B49359" s="66"/>
    </row>
    <row r="49360" spans="2:2" x14ac:dyDescent="0.2">
      <c r="B49360" s="66"/>
    </row>
    <row r="49361" spans="2:2" x14ac:dyDescent="0.2">
      <c r="B49361" s="66"/>
    </row>
    <row r="49362" spans="2:2" x14ac:dyDescent="0.2">
      <c r="B49362" s="66"/>
    </row>
    <row r="49363" spans="2:2" x14ac:dyDescent="0.2">
      <c r="B49363" s="66"/>
    </row>
    <row r="49364" spans="2:2" x14ac:dyDescent="0.2">
      <c r="B49364" s="66"/>
    </row>
    <row r="49365" spans="2:2" x14ac:dyDescent="0.2">
      <c r="B49365" s="66"/>
    </row>
    <row r="49366" spans="2:2" x14ac:dyDescent="0.2">
      <c r="B49366" s="66"/>
    </row>
    <row r="49367" spans="2:2" x14ac:dyDescent="0.2">
      <c r="B49367" s="66"/>
    </row>
    <row r="49368" spans="2:2" x14ac:dyDescent="0.2">
      <c r="B49368" s="66"/>
    </row>
    <row r="49369" spans="2:2" x14ac:dyDescent="0.2">
      <c r="B49369" s="66"/>
    </row>
    <row r="49370" spans="2:2" x14ac:dyDescent="0.2">
      <c r="B49370" s="66"/>
    </row>
    <row r="49371" spans="2:2" x14ac:dyDescent="0.2">
      <c r="B49371" s="66"/>
    </row>
    <row r="49372" spans="2:2" x14ac:dyDescent="0.2">
      <c r="B49372" s="66"/>
    </row>
    <row r="49373" spans="2:2" x14ac:dyDescent="0.2">
      <c r="B49373" s="66"/>
    </row>
    <row r="49374" spans="2:2" x14ac:dyDescent="0.2">
      <c r="B49374" s="66"/>
    </row>
    <row r="49375" spans="2:2" x14ac:dyDescent="0.2">
      <c r="B49375" s="66"/>
    </row>
    <row r="49376" spans="2:2" x14ac:dyDescent="0.2">
      <c r="B49376" s="66"/>
    </row>
    <row r="49377" spans="2:2" x14ac:dyDescent="0.2">
      <c r="B49377" s="66"/>
    </row>
    <row r="49378" spans="2:2" x14ac:dyDescent="0.2">
      <c r="B49378" s="66"/>
    </row>
    <row r="49379" spans="2:2" x14ac:dyDescent="0.2">
      <c r="B49379" s="66"/>
    </row>
    <row r="49380" spans="2:2" x14ac:dyDescent="0.2">
      <c r="B49380" s="66"/>
    </row>
    <row r="49381" spans="2:2" x14ac:dyDescent="0.2">
      <c r="B49381" s="66"/>
    </row>
    <row r="49382" spans="2:2" x14ac:dyDescent="0.2">
      <c r="B49382" s="66"/>
    </row>
    <row r="49383" spans="2:2" x14ac:dyDescent="0.2">
      <c r="B49383" s="66"/>
    </row>
    <row r="49384" spans="2:2" x14ac:dyDescent="0.2">
      <c r="B49384" s="66"/>
    </row>
    <row r="49385" spans="2:2" x14ac:dyDescent="0.2">
      <c r="B49385" s="66"/>
    </row>
    <row r="49386" spans="2:2" x14ac:dyDescent="0.2">
      <c r="B49386" s="66"/>
    </row>
    <row r="49387" spans="2:2" x14ac:dyDescent="0.2">
      <c r="B49387" s="66"/>
    </row>
    <row r="49388" spans="2:2" x14ac:dyDescent="0.2">
      <c r="B49388" s="66"/>
    </row>
    <row r="49389" spans="2:2" x14ac:dyDescent="0.2">
      <c r="B49389" s="66"/>
    </row>
    <row r="49390" spans="2:2" x14ac:dyDescent="0.2">
      <c r="B49390" s="66"/>
    </row>
    <row r="49391" spans="2:2" x14ac:dyDescent="0.2">
      <c r="B49391" s="66"/>
    </row>
    <row r="49392" spans="2:2" x14ac:dyDescent="0.2">
      <c r="B49392" s="66"/>
    </row>
    <row r="49393" spans="2:2" x14ac:dyDescent="0.2">
      <c r="B49393" s="66"/>
    </row>
    <row r="49394" spans="2:2" x14ac:dyDescent="0.2">
      <c r="B49394" s="66"/>
    </row>
    <row r="49395" spans="2:2" x14ac:dyDescent="0.2">
      <c r="B49395" s="66"/>
    </row>
    <row r="49396" spans="2:2" x14ac:dyDescent="0.2">
      <c r="B49396" s="66"/>
    </row>
    <row r="49397" spans="2:2" x14ac:dyDescent="0.2">
      <c r="B49397" s="66"/>
    </row>
    <row r="49398" spans="2:2" x14ac:dyDescent="0.2">
      <c r="B49398" s="66"/>
    </row>
    <row r="49399" spans="2:2" x14ac:dyDescent="0.2">
      <c r="B49399" s="66"/>
    </row>
    <row r="49400" spans="2:2" x14ac:dyDescent="0.2">
      <c r="B49400" s="66"/>
    </row>
    <row r="49401" spans="2:2" x14ac:dyDescent="0.2">
      <c r="B49401" s="66"/>
    </row>
    <row r="49402" spans="2:2" x14ac:dyDescent="0.2">
      <c r="B49402" s="66"/>
    </row>
    <row r="49403" spans="2:2" x14ac:dyDescent="0.2">
      <c r="B49403" s="66"/>
    </row>
    <row r="49404" spans="2:2" x14ac:dyDescent="0.2">
      <c r="B49404" s="66"/>
    </row>
    <row r="49405" spans="2:2" x14ac:dyDescent="0.2">
      <c r="B49405" s="66"/>
    </row>
    <row r="49406" spans="2:2" x14ac:dyDescent="0.2">
      <c r="B49406" s="66"/>
    </row>
    <row r="49407" spans="2:2" x14ac:dyDescent="0.2">
      <c r="B49407" s="66"/>
    </row>
    <row r="49408" spans="2:2" x14ac:dyDescent="0.2">
      <c r="B49408" s="66"/>
    </row>
    <row r="49409" spans="2:2" x14ac:dyDescent="0.2">
      <c r="B49409" s="66"/>
    </row>
    <row r="49410" spans="2:2" x14ac:dyDescent="0.2">
      <c r="B49410" s="66"/>
    </row>
    <row r="49411" spans="2:2" x14ac:dyDescent="0.2">
      <c r="B49411" s="66"/>
    </row>
    <row r="49412" spans="2:2" x14ac:dyDescent="0.2">
      <c r="B49412" s="66"/>
    </row>
    <row r="49413" spans="2:2" x14ac:dyDescent="0.2">
      <c r="B49413" s="66"/>
    </row>
    <row r="49414" spans="2:2" x14ac:dyDescent="0.2">
      <c r="B49414" s="66"/>
    </row>
    <row r="49415" spans="2:2" x14ac:dyDescent="0.2">
      <c r="B49415" s="66"/>
    </row>
    <row r="49416" spans="2:2" x14ac:dyDescent="0.2">
      <c r="B49416" s="66"/>
    </row>
    <row r="49417" spans="2:2" x14ac:dyDescent="0.2">
      <c r="B49417" s="66"/>
    </row>
    <row r="49418" spans="2:2" x14ac:dyDescent="0.2">
      <c r="B49418" s="66"/>
    </row>
    <row r="49419" spans="2:2" x14ac:dyDescent="0.2">
      <c r="B49419" s="66"/>
    </row>
    <row r="49420" spans="2:2" x14ac:dyDescent="0.2">
      <c r="B49420" s="66"/>
    </row>
    <row r="49421" spans="2:2" x14ac:dyDescent="0.2">
      <c r="B49421" s="66"/>
    </row>
    <row r="49422" spans="2:2" x14ac:dyDescent="0.2">
      <c r="B49422" s="66"/>
    </row>
    <row r="49423" spans="2:2" x14ac:dyDescent="0.2">
      <c r="B49423" s="66"/>
    </row>
    <row r="49424" spans="2:2" x14ac:dyDescent="0.2">
      <c r="B49424" s="66"/>
    </row>
    <row r="49425" spans="2:2" x14ac:dyDescent="0.2">
      <c r="B49425" s="66"/>
    </row>
    <row r="49426" spans="2:2" x14ac:dyDescent="0.2">
      <c r="B49426" s="66"/>
    </row>
    <row r="49427" spans="2:2" x14ac:dyDescent="0.2">
      <c r="B49427" s="66"/>
    </row>
    <row r="49428" spans="2:2" x14ac:dyDescent="0.2">
      <c r="B49428" s="66"/>
    </row>
    <row r="49429" spans="2:2" x14ac:dyDescent="0.2">
      <c r="B49429" s="66"/>
    </row>
    <row r="49430" spans="2:2" x14ac:dyDescent="0.2">
      <c r="B49430" s="66"/>
    </row>
    <row r="49431" spans="2:2" x14ac:dyDescent="0.2">
      <c r="B49431" s="66"/>
    </row>
    <row r="49432" spans="2:2" x14ac:dyDescent="0.2">
      <c r="B49432" s="66"/>
    </row>
    <row r="49433" spans="2:2" x14ac:dyDescent="0.2">
      <c r="B49433" s="66"/>
    </row>
    <row r="49434" spans="2:2" x14ac:dyDescent="0.2">
      <c r="B49434" s="66"/>
    </row>
    <row r="49435" spans="2:2" x14ac:dyDescent="0.2">
      <c r="B49435" s="66"/>
    </row>
    <row r="49436" spans="2:2" x14ac:dyDescent="0.2">
      <c r="B49436" s="66"/>
    </row>
    <row r="49437" spans="2:2" x14ac:dyDescent="0.2">
      <c r="B49437" s="66"/>
    </row>
    <row r="49438" spans="2:2" x14ac:dyDescent="0.2">
      <c r="B49438" s="66"/>
    </row>
    <row r="49439" spans="2:2" x14ac:dyDescent="0.2">
      <c r="B49439" s="66"/>
    </row>
    <row r="49440" spans="2:2" x14ac:dyDescent="0.2">
      <c r="B49440" s="66"/>
    </row>
    <row r="49441" spans="2:2" x14ac:dyDescent="0.2">
      <c r="B49441" s="66"/>
    </row>
    <row r="49442" spans="2:2" x14ac:dyDescent="0.2">
      <c r="B49442" s="66"/>
    </row>
    <row r="49443" spans="2:2" x14ac:dyDescent="0.2">
      <c r="B49443" s="66"/>
    </row>
    <row r="49444" spans="2:2" x14ac:dyDescent="0.2">
      <c r="B49444" s="66"/>
    </row>
    <row r="49445" spans="2:2" x14ac:dyDescent="0.2">
      <c r="B49445" s="66"/>
    </row>
    <row r="49446" spans="2:2" x14ac:dyDescent="0.2">
      <c r="B49446" s="66"/>
    </row>
    <row r="49447" spans="2:2" x14ac:dyDescent="0.2">
      <c r="B49447" s="66"/>
    </row>
    <row r="49448" spans="2:2" x14ac:dyDescent="0.2">
      <c r="B49448" s="66"/>
    </row>
    <row r="49449" spans="2:2" x14ac:dyDescent="0.2">
      <c r="B49449" s="66"/>
    </row>
    <row r="49450" spans="2:2" x14ac:dyDescent="0.2">
      <c r="B49450" s="66"/>
    </row>
    <row r="49451" spans="2:2" x14ac:dyDescent="0.2">
      <c r="B49451" s="66"/>
    </row>
    <row r="49452" spans="2:2" x14ac:dyDescent="0.2">
      <c r="B49452" s="66"/>
    </row>
    <row r="49453" spans="2:2" x14ac:dyDescent="0.2">
      <c r="B49453" s="66"/>
    </row>
    <row r="49454" spans="2:2" x14ac:dyDescent="0.2">
      <c r="B49454" s="66"/>
    </row>
    <row r="49455" spans="2:2" x14ac:dyDescent="0.2">
      <c r="B49455" s="66"/>
    </row>
    <row r="49456" spans="2:2" x14ac:dyDescent="0.2">
      <c r="B49456" s="66"/>
    </row>
    <row r="49457" spans="2:2" x14ac:dyDescent="0.2">
      <c r="B49457" s="66"/>
    </row>
    <row r="49458" spans="2:2" x14ac:dyDescent="0.2">
      <c r="B49458" s="66"/>
    </row>
    <row r="49459" spans="2:2" x14ac:dyDescent="0.2">
      <c r="B49459" s="66"/>
    </row>
    <row r="49460" spans="2:2" x14ac:dyDescent="0.2">
      <c r="B49460" s="66"/>
    </row>
    <row r="49461" spans="2:2" x14ac:dyDescent="0.2">
      <c r="B49461" s="66"/>
    </row>
    <row r="49462" spans="2:2" x14ac:dyDescent="0.2">
      <c r="B49462" s="66"/>
    </row>
    <row r="49463" spans="2:2" x14ac:dyDescent="0.2">
      <c r="B49463" s="66"/>
    </row>
    <row r="49464" spans="2:2" x14ac:dyDescent="0.2">
      <c r="B49464" s="66"/>
    </row>
    <row r="49465" spans="2:2" x14ac:dyDescent="0.2">
      <c r="B49465" s="66"/>
    </row>
    <row r="49466" spans="2:2" x14ac:dyDescent="0.2">
      <c r="B49466" s="66"/>
    </row>
    <row r="49467" spans="2:2" x14ac:dyDescent="0.2">
      <c r="B49467" s="66"/>
    </row>
    <row r="49468" spans="2:2" x14ac:dyDescent="0.2">
      <c r="B49468" s="66"/>
    </row>
    <row r="49469" spans="2:2" x14ac:dyDescent="0.2">
      <c r="B49469" s="66"/>
    </row>
    <row r="49470" spans="2:2" x14ac:dyDescent="0.2">
      <c r="B49470" s="66"/>
    </row>
    <row r="49471" spans="2:2" x14ac:dyDescent="0.2">
      <c r="B49471" s="66"/>
    </row>
    <row r="49472" spans="2:2" x14ac:dyDescent="0.2">
      <c r="B49472" s="66"/>
    </row>
    <row r="49473" spans="2:2" x14ac:dyDescent="0.2">
      <c r="B49473" s="66"/>
    </row>
    <row r="49474" spans="2:2" x14ac:dyDescent="0.2">
      <c r="B49474" s="66"/>
    </row>
    <row r="49475" spans="2:2" x14ac:dyDescent="0.2">
      <c r="B49475" s="66"/>
    </row>
    <row r="49476" spans="2:2" x14ac:dyDescent="0.2">
      <c r="B49476" s="66"/>
    </row>
    <row r="49477" spans="2:2" x14ac:dyDescent="0.2">
      <c r="B49477" s="66"/>
    </row>
    <row r="49478" spans="2:2" x14ac:dyDescent="0.2">
      <c r="B49478" s="66"/>
    </row>
    <row r="49479" spans="2:2" x14ac:dyDescent="0.2">
      <c r="B49479" s="66"/>
    </row>
    <row r="49480" spans="2:2" x14ac:dyDescent="0.2">
      <c r="B49480" s="66"/>
    </row>
    <row r="49481" spans="2:2" x14ac:dyDescent="0.2">
      <c r="B49481" s="66"/>
    </row>
    <row r="49482" spans="2:2" x14ac:dyDescent="0.2">
      <c r="B49482" s="66"/>
    </row>
    <row r="49483" spans="2:2" x14ac:dyDescent="0.2">
      <c r="B49483" s="66"/>
    </row>
    <row r="49484" spans="2:2" x14ac:dyDescent="0.2">
      <c r="B49484" s="66"/>
    </row>
    <row r="49485" spans="2:2" x14ac:dyDescent="0.2">
      <c r="B49485" s="66"/>
    </row>
    <row r="49486" spans="2:2" x14ac:dyDescent="0.2">
      <c r="B49486" s="66"/>
    </row>
    <row r="49487" spans="2:2" x14ac:dyDescent="0.2">
      <c r="B49487" s="66"/>
    </row>
    <row r="49488" spans="2:2" x14ac:dyDescent="0.2">
      <c r="B49488" s="66"/>
    </row>
    <row r="49489" spans="2:2" x14ac:dyDescent="0.2">
      <c r="B49489" s="66"/>
    </row>
    <row r="49490" spans="2:2" x14ac:dyDescent="0.2">
      <c r="B49490" s="66"/>
    </row>
    <row r="49491" spans="2:2" x14ac:dyDescent="0.2">
      <c r="B49491" s="66"/>
    </row>
    <row r="49492" spans="2:2" x14ac:dyDescent="0.2">
      <c r="B49492" s="66"/>
    </row>
    <row r="49493" spans="2:2" x14ac:dyDescent="0.2">
      <c r="B49493" s="66"/>
    </row>
    <row r="49494" spans="2:2" x14ac:dyDescent="0.2">
      <c r="B49494" s="66"/>
    </row>
    <row r="49495" spans="2:2" x14ac:dyDescent="0.2">
      <c r="B49495" s="66"/>
    </row>
    <row r="49496" spans="2:2" x14ac:dyDescent="0.2">
      <c r="B49496" s="66"/>
    </row>
    <row r="49497" spans="2:2" x14ac:dyDescent="0.2">
      <c r="B49497" s="66"/>
    </row>
    <row r="49498" spans="2:2" x14ac:dyDescent="0.2">
      <c r="B49498" s="66"/>
    </row>
    <row r="49499" spans="2:2" x14ac:dyDescent="0.2">
      <c r="B49499" s="66"/>
    </row>
    <row r="49500" spans="2:2" x14ac:dyDescent="0.2">
      <c r="B49500" s="66"/>
    </row>
    <row r="49501" spans="2:2" x14ac:dyDescent="0.2">
      <c r="B49501" s="66"/>
    </row>
    <row r="49502" spans="2:2" x14ac:dyDescent="0.2">
      <c r="B49502" s="66"/>
    </row>
    <row r="49503" spans="2:2" x14ac:dyDescent="0.2">
      <c r="B49503" s="66"/>
    </row>
    <row r="49504" spans="2:2" x14ac:dyDescent="0.2">
      <c r="B49504" s="66"/>
    </row>
    <row r="49505" spans="2:2" x14ac:dyDescent="0.2">
      <c r="B49505" s="66"/>
    </row>
    <row r="49506" spans="2:2" x14ac:dyDescent="0.2">
      <c r="B49506" s="66"/>
    </row>
    <row r="49507" spans="2:2" x14ac:dyDescent="0.2">
      <c r="B49507" s="66"/>
    </row>
    <row r="49508" spans="2:2" x14ac:dyDescent="0.2">
      <c r="B49508" s="66"/>
    </row>
    <row r="49509" spans="2:2" x14ac:dyDescent="0.2">
      <c r="B49509" s="66"/>
    </row>
    <row r="49510" spans="2:2" x14ac:dyDescent="0.2">
      <c r="B49510" s="66"/>
    </row>
    <row r="49511" spans="2:2" x14ac:dyDescent="0.2">
      <c r="B49511" s="66"/>
    </row>
    <row r="49512" spans="2:2" x14ac:dyDescent="0.2">
      <c r="B49512" s="66"/>
    </row>
    <row r="49513" spans="2:2" x14ac:dyDescent="0.2">
      <c r="B49513" s="66"/>
    </row>
    <row r="49514" spans="2:2" x14ac:dyDescent="0.2">
      <c r="B49514" s="66"/>
    </row>
    <row r="49515" spans="2:2" x14ac:dyDescent="0.2">
      <c r="B49515" s="66"/>
    </row>
    <row r="49516" spans="2:2" x14ac:dyDescent="0.2">
      <c r="B49516" s="66"/>
    </row>
    <row r="49517" spans="2:2" x14ac:dyDescent="0.2">
      <c r="B49517" s="66"/>
    </row>
    <row r="49518" spans="2:2" x14ac:dyDescent="0.2">
      <c r="B49518" s="66"/>
    </row>
    <row r="49519" spans="2:2" x14ac:dyDescent="0.2">
      <c r="B49519" s="66"/>
    </row>
    <row r="49520" spans="2:2" x14ac:dyDescent="0.2">
      <c r="B49520" s="66"/>
    </row>
    <row r="49521" spans="2:2" x14ac:dyDescent="0.2">
      <c r="B49521" s="66"/>
    </row>
    <row r="49522" spans="2:2" x14ac:dyDescent="0.2">
      <c r="B49522" s="66"/>
    </row>
    <row r="49523" spans="2:2" x14ac:dyDescent="0.2">
      <c r="B49523" s="66"/>
    </row>
    <row r="49524" spans="2:2" x14ac:dyDescent="0.2">
      <c r="B49524" s="66"/>
    </row>
    <row r="49525" spans="2:2" x14ac:dyDescent="0.2">
      <c r="B49525" s="66"/>
    </row>
    <row r="49526" spans="2:2" x14ac:dyDescent="0.2">
      <c r="B49526" s="66"/>
    </row>
    <row r="49527" spans="2:2" x14ac:dyDescent="0.2">
      <c r="B49527" s="66"/>
    </row>
    <row r="49528" spans="2:2" x14ac:dyDescent="0.2">
      <c r="B49528" s="66"/>
    </row>
    <row r="49529" spans="2:2" x14ac:dyDescent="0.2">
      <c r="B49529" s="66"/>
    </row>
    <row r="49530" spans="2:2" x14ac:dyDescent="0.2">
      <c r="B49530" s="66"/>
    </row>
    <row r="49531" spans="2:2" x14ac:dyDescent="0.2">
      <c r="B49531" s="66"/>
    </row>
    <row r="49532" spans="2:2" x14ac:dyDescent="0.2">
      <c r="B49532" s="66"/>
    </row>
    <row r="49533" spans="2:2" x14ac:dyDescent="0.2">
      <c r="B49533" s="66"/>
    </row>
    <row r="49534" spans="2:2" x14ac:dyDescent="0.2">
      <c r="B49534" s="66"/>
    </row>
    <row r="49535" spans="2:2" x14ac:dyDescent="0.2">
      <c r="B49535" s="66"/>
    </row>
    <row r="49536" spans="2:2" x14ac:dyDescent="0.2">
      <c r="B49536" s="66"/>
    </row>
    <row r="49537" spans="2:2" x14ac:dyDescent="0.2">
      <c r="B49537" s="66"/>
    </row>
    <row r="49538" spans="2:2" x14ac:dyDescent="0.2">
      <c r="B49538" s="66"/>
    </row>
    <row r="49539" spans="2:2" x14ac:dyDescent="0.2">
      <c r="B49539" s="66"/>
    </row>
    <row r="49540" spans="2:2" x14ac:dyDescent="0.2">
      <c r="B49540" s="66"/>
    </row>
    <row r="49541" spans="2:2" x14ac:dyDescent="0.2">
      <c r="B49541" s="66"/>
    </row>
    <row r="49542" spans="2:2" x14ac:dyDescent="0.2">
      <c r="B49542" s="66"/>
    </row>
    <row r="49543" spans="2:2" x14ac:dyDescent="0.2">
      <c r="B49543" s="66"/>
    </row>
    <row r="49544" spans="2:2" x14ac:dyDescent="0.2">
      <c r="B49544" s="66"/>
    </row>
    <row r="49545" spans="2:2" x14ac:dyDescent="0.2">
      <c r="B49545" s="66"/>
    </row>
    <row r="49546" spans="2:2" x14ac:dyDescent="0.2">
      <c r="B49546" s="66"/>
    </row>
    <row r="49547" spans="2:2" x14ac:dyDescent="0.2">
      <c r="B49547" s="66"/>
    </row>
    <row r="49548" spans="2:2" x14ac:dyDescent="0.2">
      <c r="B49548" s="66"/>
    </row>
    <row r="49549" spans="2:2" x14ac:dyDescent="0.2">
      <c r="B49549" s="66"/>
    </row>
    <row r="49550" spans="2:2" x14ac:dyDescent="0.2">
      <c r="B49550" s="66"/>
    </row>
    <row r="49551" spans="2:2" x14ac:dyDescent="0.2">
      <c r="B49551" s="66"/>
    </row>
    <row r="49552" spans="2:2" x14ac:dyDescent="0.2">
      <c r="B49552" s="66"/>
    </row>
    <row r="49553" spans="2:2" x14ac:dyDescent="0.2">
      <c r="B49553" s="66"/>
    </row>
    <row r="49554" spans="2:2" x14ac:dyDescent="0.2">
      <c r="B49554" s="66"/>
    </row>
    <row r="49555" spans="2:2" x14ac:dyDescent="0.2">
      <c r="B49555" s="66"/>
    </row>
    <row r="49556" spans="2:2" x14ac:dyDescent="0.2">
      <c r="B49556" s="66"/>
    </row>
    <row r="49557" spans="2:2" x14ac:dyDescent="0.2">
      <c r="B49557" s="66"/>
    </row>
    <row r="49558" spans="2:2" x14ac:dyDescent="0.2">
      <c r="B49558" s="66"/>
    </row>
    <row r="49559" spans="2:2" x14ac:dyDescent="0.2">
      <c r="B49559" s="66"/>
    </row>
    <row r="49560" spans="2:2" x14ac:dyDescent="0.2">
      <c r="B49560" s="66"/>
    </row>
    <row r="49561" spans="2:2" x14ac:dyDescent="0.2">
      <c r="B49561" s="66"/>
    </row>
    <row r="49562" spans="2:2" x14ac:dyDescent="0.2">
      <c r="B49562" s="66"/>
    </row>
    <row r="49563" spans="2:2" x14ac:dyDescent="0.2">
      <c r="B49563" s="66"/>
    </row>
    <row r="49564" spans="2:2" x14ac:dyDescent="0.2">
      <c r="B49564" s="66"/>
    </row>
    <row r="49565" spans="2:2" x14ac:dyDescent="0.2">
      <c r="B49565" s="66"/>
    </row>
    <row r="49566" spans="2:2" x14ac:dyDescent="0.2">
      <c r="B49566" s="66"/>
    </row>
    <row r="49567" spans="2:2" x14ac:dyDescent="0.2">
      <c r="B49567" s="66"/>
    </row>
    <row r="49568" spans="2:2" x14ac:dyDescent="0.2">
      <c r="B49568" s="66"/>
    </row>
    <row r="49569" spans="2:2" x14ac:dyDescent="0.2">
      <c r="B49569" s="66"/>
    </row>
    <row r="49570" spans="2:2" x14ac:dyDescent="0.2">
      <c r="B49570" s="66"/>
    </row>
    <row r="49571" spans="2:2" x14ac:dyDescent="0.2">
      <c r="B49571" s="66"/>
    </row>
    <row r="49572" spans="2:2" x14ac:dyDescent="0.2">
      <c r="B49572" s="66"/>
    </row>
    <row r="49573" spans="2:2" x14ac:dyDescent="0.2">
      <c r="B49573" s="66"/>
    </row>
    <row r="49574" spans="2:2" x14ac:dyDescent="0.2">
      <c r="B49574" s="66"/>
    </row>
    <row r="49575" spans="2:2" x14ac:dyDescent="0.2">
      <c r="B49575" s="66"/>
    </row>
    <row r="49576" spans="2:2" x14ac:dyDescent="0.2">
      <c r="B49576" s="66"/>
    </row>
    <row r="49577" spans="2:2" x14ac:dyDescent="0.2">
      <c r="B49577" s="66"/>
    </row>
    <row r="49578" spans="2:2" x14ac:dyDescent="0.2">
      <c r="B49578" s="66"/>
    </row>
    <row r="49579" spans="2:2" x14ac:dyDescent="0.2">
      <c r="B49579" s="66"/>
    </row>
    <row r="49580" spans="2:2" x14ac:dyDescent="0.2">
      <c r="B49580" s="66"/>
    </row>
    <row r="49581" spans="2:2" x14ac:dyDescent="0.2">
      <c r="B49581" s="66"/>
    </row>
    <row r="49582" spans="2:2" x14ac:dyDescent="0.2">
      <c r="B49582" s="66"/>
    </row>
    <row r="49583" spans="2:2" x14ac:dyDescent="0.2">
      <c r="B49583" s="66"/>
    </row>
    <row r="49584" spans="2:2" x14ac:dyDescent="0.2">
      <c r="B49584" s="66"/>
    </row>
    <row r="49585" spans="2:2" x14ac:dyDescent="0.2">
      <c r="B49585" s="66"/>
    </row>
    <row r="49586" spans="2:2" x14ac:dyDescent="0.2">
      <c r="B49586" s="66"/>
    </row>
    <row r="49587" spans="2:2" x14ac:dyDescent="0.2">
      <c r="B49587" s="66"/>
    </row>
    <row r="49588" spans="2:2" x14ac:dyDescent="0.2">
      <c r="B49588" s="66"/>
    </row>
    <row r="49589" spans="2:2" x14ac:dyDescent="0.2">
      <c r="B49589" s="66"/>
    </row>
    <row r="49590" spans="2:2" x14ac:dyDescent="0.2">
      <c r="B49590" s="66"/>
    </row>
    <row r="49591" spans="2:2" x14ac:dyDescent="0.2">
      <c r="B49591" s="66"/>
    </row>
    <row r="49592" spans="2:2" x14ac:dyDescent="0.2">
      <c r="B49592" s="66"/>
    </row>
    <row r="49593" spans="2:2" x14ac:dyDescent="0.2">
      <c r="B49593" s="66"/>
    </row>
    <row r="49594" spans="2:2" x14ac:dyDescent="0.2">
      <c r="B49594" s="66"/>
    </row>
    <row r="49595" spans="2:2" x14ac:dyDescent="0.2">
      <c r="B49595" s="66"/>
    </row>
    <row r="49596" spans="2:2" x14ac:dyDescent="0.2">
      <c r="B49596" s="66"/>
    </row>
    <row r="49597" spans="2:2" x14ac:dyDescent="0.2">
      <c r="B49597" s="66"/>
    </row>
    <row r="49598" spans="2:2" x14ac:dyDescent="0.2">
      <c r="B49598" s="66"/>
    </row>
    <row r="49599" spans="2:2" x14ac:dyDescent="0.2">
      <c r="B49599" s="66"/>
    </row>
    <row r="49600" spans="2:2" x14ac:dyDescent="0.2">
      <c r="B49600" s="66"/>
    </row>
    <row r="49601" spans="2:2" x14ac:dyDescent="0.2">
      <c r="B49601" s="66"/>
    </row>
    <row r="49602" spans="2:2" x14ac:dyDescent="0.2">
      <c r="B49602" s="66"/>
    </row>
    <row r="49603" spans="2:2" x14ac:dyDescent="0.2">
      <c r="B49603" s="66"/>
    </row>
    <row r="49604" spans="2:2" x14ac:dyDescent="0.2">
      <c r="B49604" s="66"/>
    </row>
    <row r="49605" spans="2:2" x14ac:dyDescent="0.2">
      <c r="B49605" s="66"/>
    </row>
    <row r="49606" spans="2:2" x14ac:dyDescent="0.2">
      <c r="B49606" s="66"/>
    </row>
    <row r="49607" spans="2:2" x14ac:dyDescent="0.2">
      <c r="B49607" s="66"/>
    </row>
    <row r="49608" spans="2:2" x14ac:dyDescent="0.2">
      <c r="B49608" s="66"/>
    </row>
    <row r="49609" spans="2:2" x14ac:dyDescent="0.2">
      <c r="B49609" s="66"/>
    </row>
    <row r="49610" spans="2:2" x14ac:dyDescent="0.2">
      <c r="B49610" s="66"/>
    </row>
    <row r="49611" spans="2:2" x14ac:dyDescent="0.2">
      <c r="B49611" s="66"/>
    </row>
    <row r="49612" spans="2:2" x14ac:dyDescent="0.2">
      <c r="B49612" s="66"/>
    </row>
    <row r="49613" spans="2:2" x14ac:dyDescent="0.2">
      <c r="B49613" s="66"/>
    </row>
    <row r="49614" spans="2:2" x14ac:dyDescent="0.2">
      <c r="B49614" s="66"/>
    </row>
    <row r="49615" spans="2:2" x14ac:dyDescent="0.2">
      <c r="B49615" s="66"/>
    </row>
    <row r="49616" spans="2:2" x14ac:dyDescent="0.2">
      <c r="B49616" s="66"/>
    </row>
    <row r="49617" spans="2:2" x14ac:dyDescent="0.2">
      <c r="B49617" s="66"/>
    </row>
    <row r="49618" spans="2:2" x14ac:dyDescent="0.2">
      <c r="B49618" s="66"/>
    </row>
    <row r="49619" spans="2:2" x14ac:dyDescent="0.2">
      <c r="B49619" s="66"/>
    </row>
    <row r="49620" spans="2:2" x14ac:dyDescent="0.2">
      <c r="B49620" s="66"/>
    </row>
    <row r="49621" spans="2:2" x14ac:dyDescent="0.2">
      <c r="B49621" s="66"/>
    </row>
    <row r="49622" spans="2:2" x14ac:dyDescent="0.2">
      <c r="B49622" s="66"/>
    </row>
    <row r="49623" spans="2:2" x14ac:dyDescent="0.2">
      <c r="B49623" s="66"/>
    </row>
    <row r="49624" spans="2:2" x14ac:dyDescent="0.2">
      <c r="B49624" s="66"/>
    </row>
    <row r="49625" spans="2:2" x14ac:dyDescent="0.2">
      <c r="B49625" s="66"/>
    </row>
    <row r="49626" spans="2:2" x14ac:dyDescent="0.2">
      <c r="B49626" s="66"/>
    </row>
    <row r="49627" spans="2:2" x14ac:dyDescent="0.2">
      <c r="B49627" s="66"/>
    </row>
    <row r="49628" spans="2:2" x14ac:dyDescent="0.2">
      <c r="B49628" s="66"/>
    </row>
    <row r="49629" spans="2:2" x14ac:dyDescent="0.2">
      <c r="B49629" s="66"/>
    </row>
    <row r="49630" spans="2:2" x14ac:dyDescent="0.2">
      <c r="B49630" s="66"/>
    </row>
    <row r="49631" spans="2:2" x14ac:dyDescent="0.2">
      <c r="B49631" s="66"/>
    </row>
    <row r="49632" spans="2:2" x14ac:dyDescent="0.2">
      <c r="B49632" s="66"/>
    </row>
    <row r="49633" spans="2:2" x14ac:dyDescent="0.2">
      <c r="B49633" s="66"/>
    </row>
    <row r="49634" spans="2:2" x14ac:dyDescent="0.2">
      <c r="B49634" s="66"/>
    </row>
    <row r="49635" spans="2:2" x14ac:dyDescent="0.2">
      <c r="B49635" s="66"/>
    </row>
    <row r="49636" spans="2:2" x14ac:dyDescent="0.2">
      <c r="B49636" s="66"/>
    </row>
    <row r="49637" spans="2:2" x14ac:dyDescent="0.2">
      <c r="B49637" s="66"/>
    </row>
    <row r="49638" spans="2:2" x14ac:dyDescent="0.2">
      <c r="B49638" s="66"/>
    </row>
    <row r="49639" spans="2:2" x14ac:dyDescent="0.2">
      <c r="B49639" s="66"/>
    </row>
    <row r="49640" spans="2:2" x14ac:dyDescent="0.2">
      <c r="B49640" s="66"/>
    </row>
    <row r="49641" spans="2:2" x14ac:dyDescent="0.2">
      <c r="B49641" s="66"/>
    </row>
    <row r="49642" spans="2:2" x14ac:dyDescent="0.2">
      <c r="B49642" s="66"/>
    </row>
    <row r="49643" spans="2:2" x14ac:dyDescent="0.2">
      <c r="B49643" s="66"/>
    </row>
    <row r="49644" spans="2:2" x14ac:dyDescent="0.2">
      <c r="B49644" s="66"/>
    </row>
    <row r="49645" spans="2:2" x14ac:dyDescent="0.2">
      <c r="B49645" s="66"/>
    </row>
    <row r="49646" spans="2:2" x14ac:dyDescent="0.2">
      <c r="B49646" s="66"/>
    </row>
    <row r="49647" spans="2:2" x14ac:dyDescent="0.2">
      <c r="B49647" s="66"/>
    </row>
    <row r="49648" spans="2:2" x14ac:dyDescent="0.2">
      <c r="B49648" s="66"/>
    </row>
    <row r="49649" spans="2:2" x14ac:dyDescent="0.2">
      <c r="B49649" s="66"/>
    </row>
    <row r="49650" spans="2:2" x14ac:dyDescent="0.2">
      <c r="B49650" s="66"/>
    </row>
    <row r="49651" spans="2:2" x14ac:dyDescent="0.2">
      <c r="B49651" s="66"/>
    </row>
    <row r="49652" spans="2:2" x14ac:dyDescent="0.2">
      <c r="B49652" s="66"/>
    </row>
    <row r="49653" spans="2:2" x14ac:dyDescent="0.2">
      <c r="B49653" s="66"/>
    </row>
    <row r="49654" spans="2:2" x14ac:dyDescent="0.2">
      <c r="B49654" s="66"/>
    </row>
    <row r="49655" spans="2:2" x14ac:dyDescent="0.2">
      <c r="B49655" s="66"/>
    </row>
    <row r="49656" spans="2:2" x14ac:dyDescent="0.2">
      <c r="B49656" s="66"/>
    </row>
    <row r="49657" spans="2:2" x14ac:dyDescent="0.2">
      <c r="B49657" s="66"/>
    </row>
    <row r="49658" spans="2:2" x14ac:dyDescent="0.2">
      <c r="B49658" s="66"/>
    </row>
    <row r="49659" spans="2:2" x14ac:dyDescent="0.2">
      <c r="B49659" s="66"/>
    </row>
    <row r="49660" spans="2:2" x14ac:dyDescent="0.2">
      <c r="B49660" s="66"/>
    </row>
    <row r="49661" spans="2:2" x14ac:dyDescent="0.2">
      <c r="B49661" s="66"/>
    </row>
    <row r="49662" spans="2:2" x14ac:dyDescent="0.2">
      <c r="B49662" s="66"/>
    </row>
    <row r="49663" spans="2:2" x14ac:dyDescent="0.2">
      <c r="B49663" s="66"/>
    </row>
    <row r="49664" spans="2:2" x14ac:dyDescent="0.2">
      <c r="B49664" s="66"/>
    </row>
    <row r="49665" spans="2:2" x14ac:dyDescent="0.2">
      <c r="B49665" s="66"/>
    </row>
    <row r="49666" spans="2:2" x14ac:dyDescent="0.2">
      <c r="B49666" s="66"/>
    </row>
    <row r="49667" spans="2:2" x14ac:dyDescent="0.2">
      <c r="B49667" s="66"/>
    </row>
    <row r="49668" spans="2:2" x14ac:dyDescent="0.2">
      <c r="B49668" s="66"/>
    </row>
    <row r="49669" spans="2:2" x14ac:dyDescent="0.2">
      <c r="B49669" s="66"/>
    </row>
    <row r="49670" spans="2:2" x14ac:dyDescent="0.2">
      <c r="B49670" s="66"/>
    </row>
    <row r="49671" spans="2:2" x14ac:dyDescent="0.2">
      <c r="B49671" s="66"/>
    </row>
    <row r="49672" spans="2:2" x14ac:dyDescent="0.2">
      <c r="B49672" s="66"/>
    </row>
    <row r="49673" spans="2:2" x14ac:dyDescent="0.2">
      <c r="B49673" s="66"/>
    </row>
    <row r="49674" spans="2:2" x14ac:dyDescent="0.2">
      <c r="B49674" s="66"/>
    </row>
    <row r="49675" spans="2:2" x14ac:dyDescent="0.2">
      <c r="B49675" s="66"/>
    </row>
    <row r="49676" spans="2:2" x14ac:dyDescent="0.2">
      <c r="B49676" s="66"/>
    </row>
    <row r="49677" spans="2:2" x14ac:dyDescent="0.2">
      <c r="B49677" s="66"/>
    </row>
    <row r="49678" spans="2:2" x14ac:dyDescent="0.2">
      <c r="B49678" s="66"/>
    </row>
    <row r="49679" spans="2:2" x14ac:dyDescent="0.2">
      <c r="B49679" s="66"/>
    </row>
    <row r="49680" spans="2:2" x14ac:dyDescent="0.2">
      <c r="B49680" s="66"/>
    </row>
    <row r="49681" spans="2:2" x14ac:dyDescent="0.2">
      <c r="B49681" s="66"/>
    </row>
    <row r="49682" spans="2:2" x14ac:dyDescent="0.2">
      <c r="B49682" s="66"/>
    </row>
    <row r="49683" spans="2:2" x14ac:dyDescent="0.2">
      <c r="B49683" s="66"/>
    </row>
    <row r="49684" spans="2:2" x14ac:dyDescent="0.2">
      <c r="B49684" s="66"/>
    </row>
    <row r="49685" spans="2:2" x14ac:dyDescent="0.2">
      <c r="B49685" s="66"/>
    </row>
    <row r="49686" spans="2:2" x14ac:dyDescent="0.2">
      <c r="B49686" s="66"/>
    </row>
    <row r="49687" spans="2:2" x14ac:dyDescent="0.2">
      <c r="B49687" s="66"/>
    </row>
    <row r="49688" spans="2:2" x14ac:dyDescent="0.2">
      <c r="B49688" s="66"/>
    </row>
    <row r="49689" spans="2:2" x14ac:dyDescent="0.2">
      <c r="B49689" s="66"/>
    </row>
    <row r="49690" spans="2:2" x14ac:dyDescent="0.2">
      <c r="B49690" s="66"/>
    </row>
    <row r="49691" spans="2:2" x14ac:dyDescent="0.2">
      <c r="B49691" s="66"/>
    </row>
    <row r="49692" spans="2:2" x14ac:dyDescent="0.2">
      <c r="B49692" s="66"/>
    </row>
    <row r="49693" spans="2:2" x14ac:dyDescent="0.2">
      <c r="B49693" s="66"/>
    </row>
    <row r="49694" spans="2:2" x14ac:dyDescent="0.2">
      <c r="B49694" s="66"/>
    </row>
    <row r="49695" spans="2:2" x14ac:dyDescent="0.2">
      <c r="B49695" s="66"/>
    </row>
    <row r="49696" spans="2:2" x14ac:dyDescent="0.2">
      <c r="B49696" s="66"/>
    </row>
    <row r="49697" spans="2:2" x14ac:dyDescent="0.2">
      <c r="B49697" s="66"/>
    </row>
    <row r="49698" spans="2:2" x14ac:dyDescent="0.2">
      <c r="B49698" s="66"/>
    </row>
    <row r="49699" spans="2:2" x14ac:dyDescent="0.2">
      <c r="B49699" s="66"/>
    </row>
    <row r="49700" spans="2:2" x14ac:dyDescent="0.2">
      <c r="B49700" s="66"/>
    </row>
    <row r="49701" spans="2:2" x14ac:dyDescent="0.2">
      <c r="B49701" s="66"/>
    </row>
    <row r="49702" spans="2:2" x14ac:dyDescent="0.2">
      <c r="B49702" s="66"/>
    </row>
    <row r="49703" spans="2:2" x14ac:dyDescent="0.2">
      <c r="B49703" s="66"/>
    </row>
    <row r="49704" spans="2:2" x14ac:dyDescent="0.2">
      <c r="B49704" s="66"/>
    </row>
    <row r="49705" spans="2:2" x14ac:dyDescent="0.2">
      <c r="B49705" s="66"/>
    </row>
    <row r="49706" spans="2:2" x14ac:dyDescent="0.2">
      <c r="B49706" s="66"/>
    </row>
    <row r="49707" spans="2:2" x14ac:dyDescent="0.2">
      <c r="B49707" s="66"/>
    </row>
    <row r="49708" spans="2:2" x14ac:dyDescent="0.2">
      <c r="B49708" s="66"/>
    </row>
    <row r="49709" spans="2:2" x14ac:dyDescent="0.2">
      <c r="B49709" s="66"/>
    </row>
    <row r="49710" spans="2:2" x14ac:dyDescent="0.2">
      <c r="B49710" s="66"/>
    </row>
    <row r="49711" spans="2:2" x14ac:dyDescent="0.2">
      <c r="B49711" s="66"/>
    </row>
    <row r="49712" spans="2:2" x14ac:dyDescent="0.2">
      <c r="B49712" s="66"/>
    </row>
    <row r="49713" spans="2:2" x14ac:dyDescent="0.2">
      <c r="B49713" s="66"/>
    </row>
    <row r="49714" spans="2:2" x14ac:dyDescent="0.2">
      <c r="B49714" s="66"/>
    </row>
    <row r="49715" spans="2:2" x14ac:dyDescent="0.2">
      <c r="B49715" s="66"/>
    </row>
    <row r="49716" spans="2:2" x14ac:dyDescent="0.2">
      <c r="B49716" s="66"/>
    </row>
    <row r="49717" spans="2:2" x14ac:dyDescent="0.2">
      <c r="B49717" s="66"/>
    </row>
    <row r="49718" spans="2:2" x14ac:dyDescent="0.2">
      <c r="B49718" s="66"/>
    </row>
    <row r="49719" spans="2:2" x14ac:dyDescent="0.2">
      <c r="B49719" s="66"/>
    </row>
    <row r="49720" spans="2:2" x14ac:dyDescent="0.2">
      <c r="B49720" s="66"/>
    </row>
    <row r="49721" spans="2:2" x14ac:dyDescent="0.2">
      <c r="B49721" s="66"/>
    </row>
    <row r="49722" spans="2:2" x14ac:dyDescent="0.2">
      <c r="B49722" s="66"/>
    </row>
    <row r="49723" spans="2:2" x14ac:dyDescent="0.2">
      <c r="B49723" s="66"/>
    </row>
    <row r="49724" spans="2:2" x14ac:dyDescent="0.2">
      <c r="B49724" s="66"/>
    </row>
    <row r="49725" spans="2:2" x14ac:dyDescent="0.2">
      <c r="B49725" s="66"/>
    </row>
    <row r="49726" spans="2:2" x14ac:dyDescent="0.2">
      <c r="B49726" s="66"/>
    </row>
    <row r="49727" spans="2:2" x14ac:dyDescent="0.2">
      <c r="B49727" s="66"/>
    </row>
    <row r="49728" spans="2:2" x14ac:dyDescent="0.2">
      <c r="B49728" s="66"/>
    </row>
    <row r="49729" spans="2:2" x14ac:dyDescent="0.2">
      <c r="B49729" s="66"/>
    </row>
    <row r="49730" spans="2:2" x14ac:dyDescent="0.2">
      <c r="B49730" s="66"/>
    </row>
    <row r="49731" spans="2:2" x14ac:dyDescent="0.2">
      <c r="B49731" s="66"/>
    </row>
    <row r="49732" spans="2:2" x14ac:dyDescent="0.2">
      <c r="B49732" s="66"/>
    </row>
    <row r="49733" spans="2:2" x14ac:dyDescent="0.2">
      <c r="B49733" s="66"/>
    </row>
    <row r="49734" spans="2:2" x14ac:dyDescent="0.2">
      <c r="B49734" s="66"/>
    </row>
    <row r="49735" spans="2:2" x14ac:dyDescent="0.2">
      <c r="B49735" s="66"/>
    </row>
    <row r="49736" spans="2:2" x14ac:dyDescent="0.2">
      <c r="B49736" s="66"/>
    </row>
    <row r="49737" spans="2:2" x14ac:dyDescent="0.2">
      <c r="B49737" s="66"/>
    </row>
    <row r="49738" spans="2:2" x14ac:dyDescent="0.2">
      <c r="B49738" s="66"/>
    </row>
    <row r="49739" spans="2:2" x14ac:dyDescent="0.2">
      <c r="B49739" s="66"/>
    </row>
    <row r="49740" spans="2:2" x14ac:dyDescent="0.2">
      <c r="B49740" s="66"/>
    </row>
    <row r="49741" spans="2:2" x14ac:dyDescent="0.2">
      <c r="B49741" s="66"/>
    </row>
    <row r="49742" spans="2:2" x14ac:dyDescent="0.2">
      <c r="B49742" s="66"/>
    </row>
    <row r="49743" spans="2:2" x14ac:dyDescent="0.2">
      <c r="B49743" s="66"/>
    </row>
    <row r="49744" spans="2:2" x14ac:dyDescent="0.2">
      <c r="B49744" s="66"/>
    </row>
    <row r="49745" spans="2:2" x14ac:dyDescent="0.2">
      <c r="B49745" s="66"/>
    </row>
    <row r="49746" spans="2:2" x14ac:dyDescent="0.2">
      <c r="B49746" s="66"/>
    </row>
    <row r="49747" spans="2:2" x14ac:dyDescent="0.2">
      <c r="B49747" s="66"/>
    </row>
    <row r="49748" spans="2:2" x14ac:dyDescent="0.2">
      <c r="B49748" s="66"/>
    </row>
    <row r="49749" spans="2:2" x14ac:dyDescent="0.2">
      <c r="B49749" s="66"/>
    </row>
    <row r="49750" spans="2:2" x14ac:dyDescent="0.2">
      <c r="B49750" s="66"/>
    </row>
    <row r="49751" spans="2:2" x14ac:dyDescent="0.2">
      <c r="B49751" s="66"/>
    </row>
    <row r="49752" spans="2:2" x14ac:dyDescent="0.2">
      <c r="B49752" s="66"/>
    </row>
    <row r="49753" spans="2:2" x14ac:dyDescent="0.2">
      <c r="B49753" s="66"/>
    </row>
    <row r="49754" spans="2:2" x14ac:dyDescent="0.2">
      <c r="B49754" s="66"/>
    </row>
    <row r="49755" spans="2:2" x14ac:dyDescent="0.2">
      <c r="B49755" s="66"/>
    </row>
    <row r="49756" spans="2:2" x14ac:dyDescent="0.2">
      <c r="B49756" s="66"/>
    </row>
    <row r="49757" spans="2:2" x14ac:dyDescent="0.2">
      <c r="B49757" s="66"/>
    </row>
    <row r="49758" spans="2:2" x14ac:dyDescent="0.2">
      <c r="B49758" s="66"/>
    </row>
    <row r="49759" spans="2:2" x14ac:dyDescent="0.2">
      <c r="B49759" s="66"/>
    </row>
    <row r="49760" spans="2:2" x14ac:dyDescent="0.2">
      <c r="B49760" s="66"/>
    </row>
    <row r="49761" spans="2:2" x14ac:dyDescent="0.2">
      <c r="B49761" s="66"/>
    </row>
    <row r="49762" spans="2:2" x14ac:dyDescent="0.2">
      <c r="B49762" s="66"/>
    </row>
    <row r="49763" spans="2:2" x14ac:dyDescent="0.2">
      <c r="B49763" s="66"/>
    </row>
    <row r="49764" spans="2:2" x14ac:dyDescent="0.2">
      <c r="B49764" s="66"/>
    </row>
    <row r="49765" spans="2:2" x14ac:dyDescent="0.2">
      <c r="B49765" s="66"/>
    </row>
    <row r="49766" spans="2:2" x14ac:dyDescent="0.2">
      <c r="B49766" s="66"/>
    </row>
    <row r="49767" spans="2:2" x14ac:dyDescent="0.2">
      <c r="B49767" s="66"/>
    </row>
    <row r="49768" spans="2:2" x14ac:dyDescent="0.2">
      <c r="B49768" s="66"/>
    </row>
    <row r="49769" spans="2:2" x14ac:dyDescent="0.2">
      <c r="B49769" s="66"/>
    </row>
    <row r="49770" spans="2:2" x14ac:dyDescent="0.2">
      <c r="B49770" s="66"/>
    </row>
    <row r="49771" spans="2:2" x14ac:dyDescent="0.2">
      <c r="B49771" s="66"/>
    </row>
    <row r="49772" spans="2:2" x14ac:dyDescent="0.2">
      <c r="B49772" s="66"/>
    </row>
    <row r="49773" spans="2:2" x14ac:dyDescent="0.2">
      <c r="B49773" s="66"/>
    </row>
    <row r="49774" spans="2:2" x14ac:dyDescent="0.2">
      <c r="B49774" s="66"/>
    </row>
    <row r="49775" spans="2:2" x14ac:dyDescent="0.2">
      <c r="B49775" s="66"/>
    </row>
    <row r="49776" spans="2:2" x14ac:dyDescent="0.2">
      <c r="B49776" s="66"/>
    </row>
    <row r="49777" spans="2:2" x14ac:dyDescent="0.2">
      <c r="B49777" s="66"/>
    </row>
    <row r="49778" spans="2:2" x14ac:dyDescent="0.2">
      <c r="B49778" s="66"/>
    </row>
    <row r="49779" spans="2:2" x14ac:dyDescent="0.2">
      <c r="B49779" s="66"/>
    </row>
    <row r="49780" spans="2:2" x14ac:dyDescent="0.2">
      <c r="B49780" s="66"/>
    </row>
    <row r="49781" spans="2:2" x14ac:dyDescent="0.2">
      <c r="B49781" s="66"/>
    </row>
    <row r="49782" spans="2:2" x14ac:dyDescent="0.2">
      <c r="B49782" s="66"/>
    </row>
    <row r="49783" spans="2:2" x14ac:dyDescent="0.2">
      <c r="B49783" s="66"/>
    </row>
    <row r="49784" spans="2:2" x14ac:dyDescent="0.2">
      <c r="B49784" s="66"/>
    </row>
    <row r="49785" spans="2:2" x14ac:dyDescent="0.2">
      <c r="B49785" s="66"/>
    </row>
    <row r="49786" spans="2:2" x14ac:dyDescent="0.2">
      <c r="B49786" s="66"/>
    </row>
    <row r="49787" spans="2:2" x14ac:dyDescent="0.2">
      <c r="B49787" s="66"/>
    </row>
    <row r="49788" spans="2:2" x14ac:dyDescent="0.2">
      <c r="B49788" s="66"/>
    </row>
    <row r="49789" spans="2:2" x14ac:dyDescent="0.2">
      <c r="B49789" s="66"/>
    </row>
    <row r="49790" spans="2:2" x14ac:dyDescent="0.2">
      <c r="B49790" s="66"/>
    </row>
    <row r="49791" spans="2:2" x14ac:dyDescent="0.2">
      <c r="B49791" s="66"/>
    </row>
    <row r="49792" spans="2:2" x14ac:dyDescent="0.2">
      <c r="B49792" s="66"/>
    </row>
    <row r="49793" spans="2:2" x14ac:dyDescent="0.2">
      <c r="B49793" s="66"/>
    </row>
    <row r="49794" spans="2:2" x14ac:dyDescent="0.2">
      <c r="B49794" s="66"/>
    </row>
    <row r="49795" spans="2:2" x14ac:dyDescent="0.2">
      <c r="B49795" s="66"/>
    </row>
    <row r="49796" spans="2:2" x14ac:dyDescent="0.2">
      <c r="B49796" s="66"/>
    </row>
    <row r="49797" spans="2:2" x14ac:dyDescent="0.2">
      <c r="B49797" s="66"/>
    </row>
    <row r="49798" spans="2:2" x14ac:dyDescent="0.2">
      <c r="B49798" s="66"/>
    </row>
    <row r="49799" spans="2:2" x14ac:dyDescent="0.2">
      <c r="B49799" s="66"/>
    </row>
    <row r="49800" spans="2:2" x14ac:dyDescent="0.2">
      <c r="B49800" s="66"/>
    </row>
    <row r="49801" spans="2:2" x14ac:dyDescent="0.2">
      <c r="B49801" s="66"/>
    </row>
    <row r="49802" spans="2:2" x14ac:dyDescent="0.2">
      <c r="B49802" s="66"/>
    </row>
    <row r="49803" spans="2:2" x14ac:dyDescent="0.2">
      <c r="B49803" s="66"/>
    </row>
    <row r="49804" spans="2:2" x14ac:dyDescent="0.2">
      <c r="B49804" s="66"/>
    </row>
    <row r="49805" spans="2:2" x14ac:dyDescent="0.2">
      <c r="B49805" s="66"/>
    </row>
    <row r="49806" spans="2:2" x14ac:dyDescent="0.2">
      <c r="B49806" s="66"/>
    </row>
    <row r="49807" spans="2:2" x14ac:dyDescent="0.2">
      <c r="B49807" s="66"/>
    </row>
    <row r="49808" spans="2:2" x14ac:dyDescent="0.2">
      <c r="B49808" s="66"/>
    </row>
    <row r="49809" spans="2:2" x14ac:dyDescent="0.2">
      <c r="B49809" s="66"/>
    </row>
    <row r="49810" spans="2:2" x14ac:dyDescent="0.2">
      <c r="B49810" s="66"/>
    </row>
    <row r="49811" spans="2:2" x14ac:dyDescent="0.2">
      <c r="B49811" s="66"/>
    </row>
    <row r="49812" spans="2:2" x14ac:dyDescent="0.2">
      <c r="B49812" s="66"/>
    </row>
    <row r="49813" spans="2:2" x14ac:dyDescent="0.2">
      <c r="B49813" s="66"/>
    </row>
    <row r="49814" spans="2:2" x14ac:dyDescent="0.2">
      <c r="B49814" s="66"/>
    </row>
    <row r="49815" spans="2:2" x14ac:dyDescent="0.2">
      <c r="B49815" s="66"/>
    </row>
    <row r="49816" spans="2:2" x14ac:dyDescent="0.2">
      <c r="B49816" s="66"/>
    </row>
    <row r="49817" spans="2:2" x14ac:dyDescent="0.2">
      <c r="B49817" s="66"/>
    </row>
    <row r="49818" spans="2:2" x14ac:dyDescent="0.2">
      <c r="B49818" s="66"/>
    </row>
    <row r="49819" spans="2:2" x14ac:dyDescent="0.2">
      <c r="B49819" s="66"/>
    </row>
    <row r="49820" spans="2:2" x14ac:dyDescent="0.2">
      <c r="B49820" s="66"/>
    </row>
    <row r="49821" spans="2:2" x14ac:dyDescent="0.2">
      <c r="B49821" s="66"/>
    </row>
    <row r="49822" spans="2:2" x14ac:dyDescent="0.2">
      <c r="B49822" s="66"/>
    </row>
    <row r="49823" spans="2:2" x14ac:dyDescent="0.2">
      <c r="B49823" s="66"/>
    </row>
    <row r="49824" spans="2:2" x14ac:dyDescent="0.2">
      <c r="B49824" s="66"/>
    </row>
    <row r="49825" spans="2:2" x14ac:dyDescent="0.2">
      <c r="B49825" s="66"/>
    </row>
    <row r="49826" spans="2:2" x14ac:dyDescent="0.2">
      <c r="B49826" s="66"/>
    </row>
    <row r="49827" spans="2:2" x14ac:dyDescent="0.2">
      <c r="B49827" s="66"/>
    </row>
    <row r="49828" spans="2:2" x14ac:dyDescent="0.2">
      <c r="B49828" s="66"/>
    </row>
    <row r="49829" spans="2:2" x14ac:dyDescent="0.2">
      <c r="B49829" s="66"/>
    </row>
    <row r="49830" spans="2:2" x14ac:dyDescent="0.2">
      <c r="B49830" s="66"/>
    </row>
    <row r="49831" spans="2:2" x14ac:dyDescent="0.2">
      <c r="B49831" s="66"/>
    </row>
    <row r="49832" spans="2:2" x14ac:dyDescent="0.2">
      <c r="B49832" s="66"/>
    </row>
    <row r="49833" spans="2:2" x14ac:dyDescent="0.2">
      <c r="B49833" s="66"/>
    </row>
    <row r="49834" spans="2:2" x14ac:dyDescent="0.2">
      <c r="B49834" s="66"/>
    </row>
    <row r="49835" spans="2:2" x14ac:dyDescent="0.2">
      <c r="B49835" s="66"/>
    </row>
    <row r="49836" spans="2:2" x14ac:dyDescent="0.2">
      <c r="B49836" s="66"/>
    </row>
    <row r="49837" spans="2:2" x14ac:dyDescent="0.2">
      <c r="B49837" s="66"/>
    </row>
    <row r="49838" spans="2:2" x14ac:dyDescent="0.2">
      <c r="B49838" s="66"/>
    </row>
    <row r="49839" spans="2:2" x14ac:dyDescent="0.2">
      <c r="B49839" s="66"/>
    </row>
    <row r="49840" spans="2:2" x14ac:dyDescent="0.2">
      <c r="B49840" s="66"/>
    </row>
    <row r="49841" spans="2:2" x14ac:dyDescent="0.2">
      <c r="B49841" s="66"/>
    </row>
    <row r="49842" spans="2:2" x14ac:dyDescent="0.2">
      <c r="B49842" s="66"/>
    </row>
    <row r="49843" spans="2:2" x14ac:dyDescent="0.2">
      <c r="B49843" s="66"/>
    </row>
    <row r="49844" spans="2:2" x14ac:dyDescent="0.2">
      <c r="B49844" s="66"/>
    </row>
    <row r="49845" spans="2:2" x14ac:dyDescent="0.2">
      <c r="B49845" s="66"/>
    </row>
    <row r="49846" spans="2:2" x14ac:dyDescent="0.2">
      <c r="B49846" s="66"/>
    </row>
    <row r="49847" spans="2:2" x14ac:dyDescent="0.2">
      <c r="B49847" s="66"/>
    </row>
    <row r="49848" spans="2:2" x14ac:dyDescent="0.2">
      <c r="B49848" s="66"/>
    </row>
    <row r="49849" spans="2:2" x14ac:dyDescent="0.2">
      <c r="B49849" s="66"/>
    </row>
    <row r="49850" spans="2:2" x14ac:dyDescent="0.2">
      <c r="B49850" s="66"/>
    </row>
    <row r="49851" spans="2:2" x14ac:dyDescent="0.2">
      <c r="B49851" s="66"/>
    </row>
    <row r="49852" spans="2:2" x14ac:dyDescent="0.2">
      <c r="B49852" s="66"/>
    </row>
    <row r="49853" spans="2:2" x14ac:dyDescent="0.2">
      <c r="B49853" s="66"/>
    </row>
    <row r="49854" spans="2:2" x14ac:dyDescent="0.2">
      <c r="B49854" s="66"/>
    </row>
    <row r="49855" spans="2:2" x14ac:dyDescent="0.2">
      <c r="B49855" s="66"/>
    </row>
    <row r="49856" spans="2:2" x14ac:dyDescent="0.2">
      <c r="B49856" s="66"/>
    </row>
    <row r="49857" spans="2:2" x14ac:dyDescent="0.2">
      <c r="B49857" s="66"/>
    </row>
    <row r="49858" spans="2:2" x14ac:dyDescent="0.2">
      <c r="B49858" s="66"/>
    </row>
    <row r="49859" spans="2:2" x14ac:dyDescent="0.2">
      <c r="B49859" s="66"/>
    </row>
    <row r="49860" spans="2:2" x14ac:dyDescent="0.2">
      <c r="B49860" s="66"/>
    </row>
    <row r="49861" spans="2:2" x14ac:dyDescent="0.2">
      <c r="B49861" s="66"/>
    </row>
    <row r="49862" spans="2:2" x14ac:dyDescent="0.2">
      <c r="B49862" s="66"/>
    </row>
    <row r="49863" spans="2:2" x14ac:dyDescent="0.2">
      <c r="B49863" s="66"/>
    </row>
    <row r="49864" spans="2:2" x14ac:dyDescent="0.2">
      <c r="B49864" s="66"/>
    </row>
    <row r="49865" spans="2:2" x14ac:dyDescent="0.2">
      <c r="B49865" s="66"/>
    </row>
    <row r="49866" spans="2:2" x14ac:dyDescent="0.2">
      <c r="B49866" s="66"/>
    </row>
    <row r="49867" spans="2:2" x14ac:dyDescent="0.2">
      <c r="B49867" s="66"/>
    </row>
    <row r="49868" spans="2:2" x14ac:dyDescent="0.2">
      <c r="B49868" s="66"/>
    </row>
    <row r="49869" spans="2:2" x14ac:dyDescent="0.2">
      <c r="B49869" s="66"/>
    </row>
    <row r="49870" spans="2:2" x14ac:dyDescent="0.2">
      <c r="B49870" s="66"/>
    </row>
    <row r="49871" spans="2:2" x14ac:dyDescent="0.2">
      <c r="B49871" s="66"/>
    </row>
    <row r="49872" spans="2:2" x14ac:dyDescent="0.2">
      <c r="B49872" s="66"/>
    </row>
    <row r="49873" spans="2:2" x14ac:dyDescent="0.2">
      <c r="B49873" s="66"/>
    </row>
    <row r="49874" spans="2:2" x14ac:dyDescent="0.2">
      <c r="B49874" s="66"/>
    </row>
    <row r="49875" spans="2:2" x14ac:dyDescent="0.2">
      <c r="B49875" s="66"/>
    </row>
    <row r="49876" spans="2:2" x14ac:dyDescent="0.2">
      <c r="B49876" s="66"/>
    </row>
    <row r="49877" spans="2:2" x14ac:dyDescent="0.2">
      <c r="B49877" s="66"/>
    </row>
    <row r="49878" spans="2:2" x14ac:dyDescent="0.2">
      <c r="B49878" s="66"/>
    </row>
    <row r="49879" spans="2:2" x14ac:dyDescent="0.2">
      <c r="B49879" s="66"/>
    </row>
    <row r="49880" spans="2:2" x14ac:dyDescent="0.2">
      <c r="B49880" s="66"/>
    </row>
    <row r="49881" spans="2:2" x14ac:dyDescent="0.2">
      <c r="B49881" s="66"/>
    </row>
    <row r="49882" spans="2:2" x14ac:dyDescent="0.2">
      <c r="B49882" s="66"/>
    </row>
    <row r="49883" spans="2:2" x14ac:dyDescent="0.2">
      <c r="B49883" s="66"/>
    </row>
    <row r="49884" spans="2:2" x14ac:dyDescent="0.2">
      <c r="B49884" s="66"/>
    </row>
    <row r="49885" spans="2:2" x14ac:dyDescent="0.2">
      <c r="B49885" s="66"/>
    </row>
    <row r="49886" spans="2:2" x14ac:dyDescent="0.2">
      <c r="B49886" s="66"/>
    </row>
    <row r="49887" spans="2:2" x14ac:dyDescent="0.2">
      <c r="B49887" s="66"/>
    </row>
    <row r="49888" spans="2:2" x14ac:dyDescent="0.2">
      <c r="B49888" s="66"/>
    </row>
    <row r="49889" spans="2:2" x14ac:dyDescent="0.2">
      <c r="B49889" s="66"/>
    </row>
    <row r="49890" spans="2:2" x14ac:dyDescent="0.2">
      <c r="B49890" s="66"/>
    </row>
    <row r="49891" spans="2:2" x14ac:dyDescent="0.2">
      <c r="B49891" s="66"/>
    </row>
    <row r="49892" spans="2:2" x14ac:dyDescent="0.2">
      <c r="B49892" s="66"/>
    </row>
    <row r="49893" spans="2:2" x14ac:dyDescent="0.2">
      <c r="B49893" s="66"/>
    </row>
    <row r="49894" spans="2:2" x14ac:dyDescent="0.2">
      <c r="B49894" s="66"/>
    </row>
    <row r="49895" spans="2:2" x14ac:dyDescent="0.2">
      <c r="B49895" s="66"/>
    </row>
    <row r="49896" spans="2:2" x14ac:dyDescent="0.2">
      <c r="B49896" s="66"/>
    </row>
    <row r="49897" spans="2:2" x14ac:dyDescent="0.2">
      <c r="B49897" s="66"/>
    </row>
    <row r="49898" spans="2:2" x14ac:dyDescent="0.2">
      <c r="B49898" s="66"/>
    </row>
    <row r="49899" spans="2:2" x14ac:dyDescent="0.2">
      <c r="B49899" s="66"/>
    </row>
    <row r="49900" spans="2:2" x14ac:dyDescent="0.2">
      <c r="B49900" s="66"/>
    </row>
    <row r="49901" spans="2:2" x14ac:dyDescent="0.2">
      <c r="B49901" s="66"/>
    </row>
    <row r="49902" spans="2:2" x14ac:dyDescent="0.2">
      <c r="B49902" s="66"/>
    </row>
    <row r="49903" spans="2:2" x14ac:dyDescent="0.2">
      <c r="B49903" s="66"/>
    </row>
    <row r="49904" spans="2:2" x14ac:dyDescent="0.2">
      <c r="B49904" s="66"/>
    </row>
    <row r="49905" spans="2:2" x14ac:dyDescent="0.2">
      <c r="B49905" s="66"/>
    </row>
    <row r="49906" spans="2:2" x14ac:dyDescent="0.2">
      <c r="B49906" s="66"/>
    </row>
    <row r="49907" spans="2:2" x14ac:dyDescent="0.2">
      <c r="B49907" s="66"/>
    </row>
    <row r="49908" spans="2:2" x14ac:dyDescent="0.2">
      <c r="B49908" s="66"/>
    </row>
    <row r="49909" spans="2:2" x14ac:dyDescent="0.2">
      <c r="B49909" s="66"/>
    </row>
    <row r="49910" spans="2:2" x14ac:dyDescent="0.2">
      <c r="B49910" s="66"/>
    </row>
    <row r="49911" spans="2:2" x14ac:dyDescent="0.2">
      <c r="B49911" s="66"/>
    </row>
    <row r="49912" spans="2:2" x14ac:dyDescent="0.2">
      <c r="B49912" s="66"/>
    </row>
    <row r="49913" spans="2:2" x14ac:dyDescent="0.2">
      <c r="B49913" s="66"/>
    </row>
    <row r="49914" spans="2:2" x14ac:dyDescent="0.2">
      <c r="B49914" s="66"/>
    </row>
    <row r="49915" spans="2:2" x14ac:dyDescent="0.2">
      <c r="B49915" s="66"/>
    </row>
    <row r="49916" spans="2:2" x14ac:dyDescent="0.2">
      <c r="B49916" s="66"/>
    </row>
    <row r="49917" spans="2:2" x14ac:dyDescent="0.2">
      <c r="B49917" s="66"/>
    </row>
    <row r="49918" spans="2:2" x14ac:dyDescent="0.2">
      <c r="B49918" s="66"/>
    </row>
    <row r="49919" spans="2:2" x14ac:dyDescent="0.2">
      <c r="B49919" s="66"/>
    </row>
    <row r="49920" spans="2:2" x14ac:dyDescent="0.2">
      <c r="B49920" s="66"/>
    </row>
    <row r="49921" spans="2:2" x14ac:dyDescent="0.2">
      <c r="B49921" s="66"/>
    </row>
    <row r="49922" spans="2:2" x14ac:dyDescent="0.2">
      <c r="B49922" s="66"/>
    </row>
    <row r="49923" spans="2:2" x14ac:dyDescent="0.2">
      <c r="B49923" s="66"/>
    </row>
    <row r="49924" spans="2:2" x14ac:dyDescent="0.2">
      <c r="B49924" s="66"/>
    </row>
    <row r="49925" spans="2:2" x14ac:dyDescent="0.2">
      <c r="B49925" s="66"/>
    </row>
    <row r="49926" spans="2:2" x14ac:dyDescent="0.2">
      <c r="B49926" s="66"/>
    </row>
    <row r="49927" spans="2:2" x14ac:dyDescent="0.2">
      <c r="B49927" s="66"/>
    </row>
    <row r="49928" spans="2:2" x14ac:dyDescent="0.2">
      <c r="B49928" s="66"/>
    </row>
    <row r="49929" spans="2:2" x14ac:dyDescent="0.2">
      <c r="B49929" s="66"/>
    </row>
    <row r="49930" spans="2:2" x14ac:dyDescent="0.2">
      <c r="B49930" s="66"/>
    </row>
    <row r="49931" spans="2:2" x14ac:dyDescent="0.2">
      <c r="B49931" s="66"/>
    </row>
    <row r="49932" spans="2:2" x14ac:dyDescent="0.2">
      <c r="B49932" s="66"/>
    </row>
    <row r="49933" spans="2:2" x14ac:dyDescent="0.2">
      <c r="B49933" s="66"/>
    </row>
    <row r="49934" spans="2:2" x14ac:dyDescent="0.2">
      <c r="B49934" s="66"/>
    </row>
    <row r="49935" spans="2:2" x14ac:dyDescent="0.2">
      <c r="B49935" s="66"/>
    </row>
    <row r="49936" spans="2:2" x14ac:dyDescent="0.2">
      <c r="B49936" s="66"/>
    </row>
    <row r="49937" spans="2:2" x14ac:dyDescent="0.2">
      <c r="B49937" s="66"/>
    </row>
    <row r="49938" spans="2:2" x14ac:dyDescent="0.2">
      <c r="B49938" s="66"/>
    </row>
    <row r="49939" spans="2:2" x14ac:dyDescent="0.2">
      <c r="B49939" s="66"/>
    </row>
    <row r="49940" spans="2:2" x14ac:dyDescent="0.2">
      <c r="B49940" s="66"/>
    </row>
    <row r="49941" spans="2:2" x14ac:dyDescent="0.2">
      <c r="B49941" s="66"/>
    </row>
    <row r="49942" spans="2:2" x14ac:dyDescent="0.2">
      <c r="B49942" s="66"/>
    </row>
    <row r="49943" spans="2:2" x14ac:dyDescent="0.2">
      <c r="B49943" s="66"/>
    </row>
    <row r="49944" spans="2:2" x14ac:dyDescent="0.2">
      <c r="B49944" s="66"/>
    </row>
    <row r="49945" spans="2:2" x14ac:dyDescent="0.2">
      <c r="B49945" s="66"/>
    </row>
    <row r="49946" spans="2:2" x14ac:dyDescent="0.2">
      <c r="B49946" s="66"/>
    </row>
    <row r="49947" spans="2:2" x14ac:dyDescent="0.2">
      <c r="B49947" s="66"/>
    </row>
    <row r="49948" spans="2:2" x14ac:dyDescent="0.2">
      <c r="B49948" s="66"/>
    </row>
    <row r="49949" spans="2:2" x14ac:dyDescent="0.2">
      <c r="B49949" s="66"/>
    </row>
    <row r="49950" spans="2:2" x14ac:dyDescent="0.2">
      <c r="B49950" s="66"/>
    </row>
    <row r="49951" spans="2:2" x14ac:dyDescent="0.2">
      <c r="B49951" s="66"/>
    </row>
    <row r="49952" spans="2:2" x14ac:dyDescent="0.2">
      <c r="B49952" s="66"/>
    </row>
    <row r="49953" spans="2:2" x14ac:dyDescent="0.2">
      <c r="B49953" s="66"/>
    </row>
    <row r="49954" spans="2:2" x14ac:dyDescent="0.2">
      <c r="B49954" s="66"/>
    </row>
    <row r="49955" spans="2:2" x14ac:dyDescent="0.2">
      <c r="B49955" s="66"/>
    </row>
    <row r="49956" spans="2:2" x14ac:dyDescent="0.2">
      <c r="B49956" s="66"/>
    </row>
    <row r="49957" spans="2:2" x14ac:dyDescent="0.2">
      <c r="B49957" s="66"/>
    </row>
    <row r="49958" spans="2:2" x14ac:dyDescent="0.2">
      <c r="B49958" s="66"/>
    </row>
    <row r="49959" spans="2:2" x14ac:dyDescent="0.2">
      <c r="B49959" s="66"/>
    </row>
    <row r="49960" spans="2:2" x14ac:dyDescent="0.2">
      <c r="B49960" s="66"/>
    </row>
    <row r="49961" spans="2:2" x14ac:dyDescent="0.2">
      <c r="B49961" s="66"/>
    </row>
    <row r="49962" spans="2:2" x14ac:dyDescent="0.2">
      <c r="B49962" s="66"/>
    </row>
    <row r="49963" spans="2:2" x14ac:dyDescent="0.2">
      <c r="B49963" s="66"/>
    </row>
    <row r="49964" spans="2:2" x14ac:dyDescent="0.2">
      <c r="B49964" s="66"/>
    </row>
    <row r="49965" spans="2:2" x14ac:dyDescent="0.2">
      <c r="B49965" s="66"/>
    </row>
    <row r="49966" spans="2:2" x14ac:dyDescent="0.2">
      <c r="B49966" s="66"/>
    </row>
    <row r="49967" spans="2:2" x14ac:dyDescent="0.2">
      <c r="B49967" s="66"/>
    </row>
    <row r="49968" spans="2:2" x14ac:dyDescent="0.2">
      <c r="B49968" s="66"/>
    </row>
    <row r="49969" spans="2:2" x14ac:dyDescent="0.2">
      <c r="B49969" s="66"/>
    </row>
    <row r="49970" spans="2:2" x14ac:dyDescent="0.2">
      <c r="B49970" s="66"/>
    </row>
    <row r="49971" spans="2:2" x14ac:dyDescent="0.2">
      <c r="B49971" s="66"/>
    </row>
    <row r="49972" spans="2:2" x14ac:dyDescent="0.2">
      <c r="B49972" s="66"/>
    </row>
    <row r="49973" spans="2:2" x14ac:dyDescent="0.2">
      <c r="B49973" s="66"/>
    </row>
    <row r="49974" spans="2:2" x14ac:dyDescent="0.2">
      <c r="B49974" s="66"/>
    </row>
    <row r="49975" spans="2:2" x14ac:dyDescent="0.2">
      <c r="B49975" s="66"/>
    </row>
    <row r="49976" spans="2:2" x14ac:dyDescent="0.2">
      <c r="B49976" s="66"/>
    </row>
    <row r="49977" spans="2:2" x14ac:dyDescent="0.2">
      <c r="B49977" s="66"/>
    </row>
    <row r="49978" spans="2:2" x14ac:dyDescent="0.2">
      <c r="B49978" s="66"/>
    </row>
    <row r="49979" spans="2:2" x14ac:dyDescent="0.2">
      <c r="B49979" s="66"/>
    </row>
    <row r="49980" spans="2:2" x14ac:dyDescent="0.2">
      <c r="B49980" s="66"/>
    </row>
    <row r="49981" spans="2:2" x14ac:dyDescent="0.2">
      <c r="B49981" s="66"/>
    </row>
    <row r="49982" spans="2:2" x14ac:dyDescent="0.2">
      <c r="B49982" s="66"/>
    </row>
    <row r="49983" spans="2:2" x14ac:dyDescent="0.2">
      <c r="B49983" s="66"/>
    </row>
    <row r="49984" spans="2:2" x14ac:dyDescent="0.2">
      <c r="B49984" s="66"/>
    </row>
    <row r="49985" spans="2:2" x14ac:dyDescent="0.2">
      <c r="B49985" s="66"/>
    </row>
    <row r="49986" spans="2:2" x14ac:dyDescent="0.2">
      <c r="B49986" s="66"/>
    </row>
    <row r="49987" spans="2:2" x14ac:dyDescent="0.2">
      <c r="B49987" s="66"/>
    </row>
    <row r="49988" spans="2:2" x14ac:dyDescent="0.2">
      <c r="B49988" s="66"/>
    </row>
    <row r="49989" spans="2:2" x14ac:dyDescent="0.2">
      <c r="B49989" s="66"/>
    </row>
    <row r="49990" spans="2:2" x14ac:dyDescent="0.2">
      <c r="B49990" s="66"/>
    </row>
    <row r="49991" spans="2:2" x14ac:dyDescent="0.2">
      <c r="B49991" s="66"/>
    </row>
    <row r="49992" spans="2:2" x14ac:dyDescent="0.2">
      <c r="B49992" s="66"/>
    </row>
    <row r="49993" spans="2:2" x14ac:dyDescent="0.2">
      <c r="B49993" s="66"/>
    </row>
    <row r="49994" spans="2:2" x14ac:dyDescent="0.2">
      <c r="B49994" s="66"/>
    </row>
    <row r="49995" spans="2:2" x14ac:dyDescent="0.2">
      <c r="B49995" s="66"/>
    </row>
    <row r="49996" spans="2:2" x14ac:dyDescent="0.2">
      <c r="B49996" s="66"/>
    </row>
    <row r="49997" spans="2:2" x14ac:dyDescent="0.2">
      <c r="B49997" s="66"/>
    </row>
    <row r="49998" spans="2:2" x14ac:dyDescent="0.2">
      <c r="B49998" s="66"/>
    </row>
    <row r="49999" spans="2:2" x14ac:dyDescent="0.2">
      <c r="B49999" s="66"/>
    </row>
    <row r="50000" spans="2:2" x14ac:dyDescent="0.2">
      <c r="B50000" s="66"/>
    </row>
    <row r="50001" spans="2:2" x14ac:dyDescent="0.2">
      <c r="B50001" s="66"/>
    </row>
    <row r="50002" spans="2:2" x14ac:dyDescent="0.2">
      <c r="B50002" s="66"/>
    </row>
    <row r="50003" spans="2:2" x14ac:dyDescent="0.2">
      <c r="B50003" s="66"/>
    </row>
    <row r="50004" spans="2:2" x14ac:dyDescent="0.2">
      <c r="B50004" s="66"/>
    </row>
    <row r="50005" spans="2:2" x14ac:dyDescent="0.2">
      <c r="B50005" s="66"/>
    </row>
    <row r="50006" spans="2:2" x14ac:dyDescent="0.2">
      <c r="B50006" s="66"/>
    </row>
    <row r="50007" spans="2:2" x14ac:dyDescent="0.2">
      <c r="B50007" s="66"/>
    </row>
    <row r="50008" spans="2:2" x14ac:dyDescent="0.2">
      <c r="B50008" s="66"/>
    </row>
    <row r="50009" spans="2:2" x14ac:dyDescent="0.2">
      <c r="B50009" s="66"/>
    </row>
    <row r="50010" spans="2:2" x14ac:dyDescent="0.2">
      <c r="B50010" s="66"/>
    </row>
    <row r="50011" spans="2:2" x14ac:dyDescent="0.2">
      <c r="B50011" s="66"/>
    </row>
    <row r="50012" spans="2:2" x14ac:dyDescent="0.2">
      <c r="B50012" s="66"/>
    </row>
    <row r="50013" spans="2:2" x14ac:dyDescent="0.2">
      <c r="B50013" s="66"/>
    </row>
    <row r="50014" spans="2:2" x14ac:dyDescent="0.2">
      <c r="B50014" s="66"/>
    </row>
    <row r="50015" spans="2:2" x14ac:dyDescent="0.2">
      <c r="B50015" s="66"/>
    </row>
    <row r="50016" spans="2:2" x14ac:dyDescent="0.2">
      <c r="B50016" s="66"/>
    </row>
    <row r="50017" spans="2:2" x14ac:dyDescent="0.2">
      <c r="B50017" s="66"/>
    </row>
    <row r="50018" spans="2:2" x14ac:dyDescent="0.2">
      <c r="B50018" s="66"/>
    </row>
    <row r="50019" spans="2:2" x14ac:dyDescent="0.2">
      <c r="B50019" s="66"/>
    </row>
    <row r="50020" spans="2:2" x14ac:dyDescent="0.2">
      <c r="B50020" s="66"/>
    </row>
    <row r="50021" spans="2:2" x14ac:dyDescent="0.2">
      <c r="B50021" s="66"/>
    </row>
    <row r="50022" spans="2:2" x14ac:dyDescent="0.2">
      <c r="B50022" s="66"/>
    </row>
    <row r="50023" spans="2:2" x14ac:dyDescent="0.2">
      <c r="B50023" s="66"/>
    </row>
    <row r="50024" spans="2:2" x14ac:dyDescent="0.2">
      <c r="B50024" s="66"/>
    </row>
    <row r="50025" spans="2:2" x14ac:dyDescent="0.2">
      <c r="B50025" s="66"/>
    </row>
    <row r="50026" spans="2:2" x14ac:dyDescent="0.2">
      <c r="B50026" s="66"/>
    </row>
    <row r="50027" spans="2:2" x14ac:dyDescent="0.2">
      <c r="B50027" s="66"/>
    </row>
    <row r="50028" spans="2:2" x14ac:dyDescent="0.2">
      <c r="B50028" s="66"/>
    </row>
    <row r="50029" spans="2:2" x14ac:dyDescent="0.2">
      <c r="B50029" s="66"/>
    </row>
    <row r="50030" spans="2:2" x14ac:dyDescent="0.2">
      <c r="B50030" s="66"/>
    </row>
    <row r="50031" spans="2:2" x14ac:dyDescent="0.2">
      <c r="B50031" s="66"/>
    </row>
    <row r="50032" spans="2:2" x14ac:dyDescent="0.2">
      <c r="B50032" s="66"/>
    </row>
    <row r="50033" spans="2:2" x14ac:dyDescent="0.2">
      <c r="B50033" s="66"/>
    </row>
    <row r="50034" spans="2:2" x14ac:dyDescent="0.2">
      <c r="B50034" s="66"/>
    </row>
    <row r="50035" spans="2:2" x14ac:dyDescent="0.2">
      <c r="B50035" s="66"/>
    </row>
    <row r="50036" spans="2:2" x14ac:dyDescent="0.2">
      <c r="B50036" s="66"/>
    </row>
    <row r="50037" spans="2:2" x14ac:dyDescent="0.2">
      <c r="B50037" s="66"/>
    </row>
    <row r="50038" spans="2:2" x14ac:dyDescent="0.2">
      <c r="B50038" s="66"/>
    </row>
    <row r="50039" spans="2:2" x14ac:dyDescent="0.2">
      <c r="B50039" s="66"/>
    </row>
    <row r="50040" spans="2:2" x14ac:dyDescent="0.2">
      <c r="B50040" s="66"/>
    </row>
    <row r="50041" spans="2:2" x14ac:dyDescent="0.2">
      <c r="B50041" s="66"/>
    </row>
    <row r="50042" spans="2:2" x14ac:dyDescent="0.2">
      <c r="B50042" s="66"/>
    </row>
    <row r="50043" spans="2:2" x14ac:dyDescent="0.2">
      <c r="B50043" s="66"/>
    </row>
    <row r="50044" spans="2:2" x14ac:dyDescent="0.2">
      <c r="B50044" s="66"/>
    </row>
    <row r="50045" spans="2:2" x14ac:dyDescent="0.2">
      <c r="B50045" s="66"/>
    </row>
    <row r="50046" spans="2:2" x14ac:dyDescent="0.2">
      <c r="B50046" s="66"/>
    </row>
    <row r="50047" spans="2:2" x14ac:dyDescent="0.2">
      <c r="B50047" s="66"/>
    </row>
    <row r="50048" spans="2:2" x14ac:dyDescent="0.2">
      <c r="B50048" s="66"/>
    </row>
    <row r="50049" spans="2:2" x14ac:dyDescent="0.2">
      <c r="B50049" s="66"/>
    </row>
    <row r="50050" spans="2:2" x14ac:dyDescent="0.2">
      <c r="B50050" s="66"/>
    </row>
    <row r="50051" spans="2:2" x14ac:dyDescent="0.2">
      <c r="B50051" s="66"/>
    </row>
    <row r="50052" spans="2:2" x14ac:dyDescent="0.2">
      <c r="B50052" s="66"/>
    </row>
    <row r="50053" spans="2:2" x14ac:dyDescent="0.2">
      <c r="B50053" s="66"/>
    </row>
    <row r="50054" spans="2:2" x14ac:dyDescent="0.2">
      <c r="B50054" s="66"/>
    </row>
    <row r="50055" spans="2:2" x14ac:dyDescent="0.2">
      <c r="B50055" s="66"/>
    </row>
    <row r="50056" spans="2:2" x14ac:dyDescent="0.2">
      <c r="B50056" s="66"/>
    </row>
    <row r="50057" spans="2:2" x14ac:dyDescent="0.2">
      <c r="B50057" s="66"/>
    </row>
    <row r="50058" spans="2:2" x14ac:dyDescent="0.2">
      <c r="B50058" s="66"/>
    </row>
    <row r="50059" spans="2:2" x14ac:dyDescent="0.2">
      <c r="B50059" s="66"/>
    </row>
    <row r="50060" spans="2:2" x14ac:dyDescent="0.2">
      <c r="B50060" s="66"/>
    </row>
    <row r="50061" spans="2:2" x14ac:dyDescent="0.2">
      <c r="B50061" s="66"/>
    </row>
    <row r="50062" spans="2:2" x14ac:dyDescent="0.2">
      <c r="B50062" s="66"/>
    </row>
    <row r="50063" spans="2:2" x14ac:dyDescent="0.2">
      <c r="B50063" s="66"/>
    </row>
    <row r="50064" spans="2:2" x14ac:dyDescent="0.2">
      <c r="B50064" s="66"/>
    </row>
    <row r="50065" spans="2:2" x14ac:dyDescent="0.2">
      <c r="B50065" s="66"/>
    </row>
    <row r="50066" spans="2:2" x14ac:dyDescent="0.2">
      <c r="B50066" s="66"/>
    </row>
    <row r="50067" spans="2:2" x14ac:dyDescent="0.2">
      <c r="B50067" s="66"/>
    </row>
    <row r="50068" spans="2:2" x14ac:dyDescent="0.2">
      <c r="B50068" s="66"/>
    </row>
    <row r="50069" spans="2:2" x14ac:dyDescent="0.2">
      <c r="B50069" s="66"/>
    </row>
    <row r="50070" spans="2:2" x14ac:dyDescent="0.2">
      <c r="B50070" s="66"/>
    </row>
    <row r="50071" spans="2:2" x14ac:dyDescent="0.2">
      <c r="B50071" s="66"/>
    </row>
    <row r="50072" spans="2:2" x14ac:dyDescent="0.2">
      <c r="B50072" s="66"/>
    </row>
    <row r="50073" spans="2:2" x14ac:dyDescent="0.2">
      <c r="B50073" s="66"/>
    </row>
    <row r="50074" spans="2:2" x14ac:dyDescent="0.2">
      <c r="B50074" s="66"/>
    </row>
    <row r="50075" spans="2:2" x14ac:dyDescent="0.2">
      <c r="B50075" s="66"/>
    </row>
    <row r="50076" spans="2:2" x14ac:dyDescent="0.2">
      <c r="B50076" s="66"/>
    </row>
    <row r="50077" spans="2:2" x14ac:dyDescent="0.2">
      <c r="B50077" s="66"/>
    </row>
    <row r="50078" spans="2:2" x14ac:dyDescent="0.2">
      <c r="B50078" s="66"/>
    </row>
    <row r="50079" spans="2:2" x14ac:dyDescent="0.2">
      <c r="B50079" s="66"/>
    </row>
    <row r="50080" spans="2:2" x14ac:dyDescent="0.2">
      <c r="B50080" s="66"/>
    </row>
    <row r="50081" spans="2:2" x14ac:dyDescent="0.2">
      <c r="B50081" s="66"/>
    </row>
    <row r="50082" spans="2:2" x14ac:dyDescent="0.2">
      <c r="B50082" s="66"/>
    </row>
    <row r="50083" spans="2:2" x14ac:dyDescent="0.2">
      <c r="B50083" s="66"/>
    </row>
    <row r="50084" spans="2:2" x14ac:dyDescent="0.2">
      <c r="B50084" s="66"/>
    </row>
    <row r="50085" spans="2:2" x14ac:dyDescent="0.2">
      <c r="B50085" s="66"/>
    </row>
    <row r="50086" spans="2:2" x14ac:dyDescent="0.2">
      <c r="B50086" s="66"/>
    </row>
    <row r="50087" spans="2:2" x14ac:dyDescent="0.2">
      <c r="B50087" s="66"/>
    </row>
    <row r="50088" spans="2:2" x14ac:dyDescent="0.2">
      <c r="B50088" s="66"/>
    </row>
    <row r="50089" spans="2:2" x14ac:dyDescent="0.2">
      <c r="B50089" s="66"/>
    </row>
    <row r="50090" spans="2:2" x14ac:dyDescent="0.2">
      <c r="B50090" s="66"/>
    </row>
    <row r="50091" spans="2:2" x14ac:dyDescent="0.2">
      <c r="B50091" s="66"/>
    </row>
    <row r="50092" spans="2:2" x14ac:dyDescent="0.2">
      <c r="B50092" s="66"/>
    </row>
    <row r="50093" spans="2:2" x14ac:dyDescent="0.2">
      <c r="B50093" s="66"/>
    </row>
    <row r="50094" spans="2:2" x14ac:dyDescent="0.2">
      <c r="B50094" s="66"/>
    </row>
    <row r="50095" spans="2:2" x14ac:dyDescent="0.2">
      <c r="B50095" s="66"/>
    </row>
    <row r="50096" spans="2:2" x14ac:dyDescent="0.2">
      <c r="B50096" s="66"/>
    </row>
    <row r="50097" spans="2:2" x14ac:dyDescent="0.2">
      <c r="B50097" s="66"/>
    </row>
    <row r="50098" spans="2:2" x14ac:dyDescent="0.2">
      <c r="B50098" s="66"/>
    </row>
    <row r="50099" spans="2:2" x14ac:dyDescent="0.2">
      <c r="B50099" s="66"/>
    </row>
    <row r="50100" spans="2:2" x14ac:dyDescent="0.2">
      <c r="B50100" s="66"/>
    </row>
    <row r="50101" spans="2:2" x14ac:dyDescent="0.2">
      <c r="B50101" s="66"/>
    </row>
    <row r="50102" spans="2:2" x14ac:dyDescent="0.2">
      <c r="B50102" s="66"/>
    </row>
    <row r="50103" spans="2:2" x14ac:dyDescent="0.2">
      <c r="B50103" s="66"/>
    </row>
    <row r="50104" spans="2:2" x14ac:dyDescent="0.2">
      <c r="B50104" s="66"/>
    </row>
    <row r="50105" spans="2:2" x14ac:dyDescent="0.2">
      <c r="B50105" s="66"/>
    </row>
    <row r="50106" spans="2:2" x14ac:dyDescent="0.2">
      <c r="B50106" s="66"/>
    </row>
    <row r="50107" spans="2:2" x14ac:dyDescent="0.2">
      <c r="B50107" s="66"/>
    </row>
    <row r="50108" spans="2:2" x14ac:dyDescent="0.2">
      <c r="B50108" s="66"/>
    </row>
    <row r="50109" spans="2:2" x14ac:dyDescent="0.2">
      <c r="B50109" s="66"/>
    </row>
    <row r="50110" spans="2:2" x14ac:dyDescent="0.2">
      <c r="B50110" s="66"/>
    </row>
    <row r="50111" spans="2:2" x14ac:dyDescent="0.2">
      <c r="B50111" s="66"/>
    </row>
    <row r="50112" spans="2:2" x14ac:dyDescent="0.2">
      <c r="B50112" s="66"/>
    </row>
    <row r="50113" spans="2:2" x14ac:dyDescent="0.2">
      <c r="B50113" s="66"/>
    </row>
    <row r="50114" spans="2:2" x14ac:dyDescent="0.2">
      <c r="B50114" s="66"/>
    </row>
    <row r="50115" spans="2:2" x14ac:dyDescent="0.2">
      <c r="B50115" s="66"/>
    </row>
    <row r="50116" spans="2:2" x14ac:dyDescent="0.2">
      <c r="B50116" s="66"/>
    </row>
    <row r="50117" spans="2:2" x14ac:dyDescent="0.2">
      <c r="B50117" s="66"/>
    </row>
    <row r="50118" spans="2:2" x14ac:dyDescent="0.2">
      <c r="B50118" s="66"/>
    </row>
    <row r="50119" spans="2:2" x14ac:dyDescent="0.2">
      <c r="B50119" s="66"/>
    </row>
    <row r="50120" spans="2:2" x14ac:dyDescent="0.2">
      <c r="B50120" s="66"/>
    </row>
    <row r="50121" spans="2:2" x14ac:dyDescent="0.2">
      <c r="B50121" s="66"/>
    </row>
    <row r="50122" spans="2:2" x14ac:dyDescent="0.2">
      <c r="B50122" s="66"/>
    </row>
    <row r="50123" spans="2:2" x14ac:dyDescent="0.2">
      <c r="B50123" s="66"/>
    </row>
    <row r="50124" spans="2:2" x14ac:dyDescent="0.2">
      <c r="B50124" s="66"/>
    </row>
    <row r="50125" spans="2:2" x14ac:dyDescent="0.2">
      <c r="B50125" s="66"/>
    </row>
    <row r="50126" spans="2:2" x14ac:dyDescent="0.2">
      <c r="B50126" s="66"/>
    </row>
    <row r="50127" spans="2:2" x14ac:dyDescent="0.2">
      <c r="B50127" s="66"/>
    </row>
    <row r="50128" spans="2:2" x14ac:dyDescent="0.2">
      <c r="B50128" s="66"/>
    </row>
    <row r="50129" spans="2:2" x14ac:dyDescent="0.2">
      <c r="B50129" s="66"/>
    </row>
    <row r="50130" spans="2:2" x14ac:dyDescent="0.2">
      <c r="B50130" s="66"/>
    </row>
    <row r="50131" spans="2:2" x14ac:dyDescent="0.2">
      <c r="B50131" s="66"/>
    </row>
    <row r="50132" spans="2:2" x14ac:dyDescent="0.2">
      <c r="B50132" s="66"/>
    </row>
    <row r="50133" spans="2:2" x14ac:dyDescent="0.2">
      <c r="B50133" s="66"/>
    </row>
    <row r="50134" spans="2:2" x14ac:dyDescent="0.2">
      <c r="B50134" s="66"/>
    </row>
    <row r="50135" spans="2:2" x14ac:dyDescent="0.2">
      <c r="B50135" s="66"/>
    </row>
    <row r="50136" spans="2:2" x14ac:dyDescent="0.2">
      <c r="B50136" s="66"/>
    </row>
    <row r="50137" spans="2:2" x14ac:dyDescent="0.2">
      <c r="B50137" s="66"/>
    </row>
    <row r="50138" spans="2:2" x14ac:dyDescent="0.2">
      <c r="B50138" s="66"/>
    </row>
    <row r="50139" spans="2:2" x14ac:dyDescent="0.2">
      <c r="B50139" s="66"/>
    </row>
    <row r="50140" spans="2:2" x14ac:dyDescent="0.2">
      <c r="B50140" s="66"/>
    </row>
    <row r="50141" spans="2:2" x14ac:dyDescent="0.2">
      <c r="B50141" s="66"/>
    </row>
    <row r="50142" spans="2:2" x14ac:dyDescent="0.2">
      <c r="B50142" s="66"/>
    </row>
    <row r="50143" spans="2:2" x14ac:dyDescent="0.2">
      <c r="B50143" s="66"/>
    </row>
    <row r="50144" spans="2:2" x14ac:dyDescent="0.2">
      <c r="B50144" s="66"/>
    </row>
    <row r="50145" spans="2:2" x14ac:dyDescent="0.2">
      <c r="B50145" s="66"/>
    </row>
    <row r="50146" spans="2:2" x14ac:dyDescent="0.2">
      <c r="B50146" s="66"/>
    </row>
    <row r="50147" spans="2:2" x14ac:dyDescent="0.2">
      <c r="B50147" s="66"/>
    </row>
    <row r="50148" spans="2:2" x14ac:dyDescent="0.2">
      <c r="B50148" s="66"/>
    </row>
    <row r="50149" spans="2:2" x14ac:dyDescent="0.2">
      <c r="B50149" s="66"/>
    </row>
    <row r="50150" spans="2:2" x14ac:dyDescent="0.2">
      <c r="B50150" s="66"/>
    </row>
    <row r="50151" spans="2:2" x14ac:dyDescent="0.2">
      <c r="B50151" s="66"/>
    </row>
    <row r="50152" spans="2:2" x14ac:dyDescent="0.2">
      <c r="B50152" s="66"/>
    </row>
    <row r="50153" spans="2:2" x14ac:dyDescent="0.2">
      <c r="B50153" s="66"/>
    </row>
    <row r="50154" spans="2:2" x14ac:dyDescent="0.2">
      <c r="B50154" s="66"/>
    </row>
    <row r="50155" spans="2:2" x14ac:dyDescent="0.2">
      <c r="B50155" s="66"/>
    </row>
    <row r="50156" spans="2:2" x14ac:dyDescent="0.2">
      <c r="B50156" s="66"/>
    </row>
    <row r="50157" spans="2:2" x14ac:dyDescent="0.2">
      <c r="B50157" s="66"/>
    </row>
    <row r="50158" spans="2:2" x14ac:dyDescent="0.2">
      <c r="B50158" s="66"/>
    </row>
    <row r="50159" spans="2:2" x14ac:dyDescent="0.2">
      <c r="B50159" s="66"/>
    </row>
    <row r="50160" spans="2:2" x14ac:dyDescent="0.2">
      <c r="B50160" s="66"/>
    </row>
    <row r="50161" spans="2:2" x14ac:dyDescent="0.2">
      <c r="B50161" s="66"/>
    </row>
    <row r="50162" spans="2:2" x14ac:dyDescent="0.2">
      <c r="B50162" s="66"/>
    </row>
    <row r="50163" spans="2:2" x14ac:dyDescent="0.2">
      <c r="B50163" s="66"/>
    </row>
    <row r="50164" spans="2:2" x14ac:dyDescent="0.2">
      <c r="B50164" s="66"/>
    </row>
    <row r="50165" spans="2:2" x14ac:dyDescent="0.2">
      <c r="B50165" s="66"/>
    </row>
    <row r="50166" spans="2:2" x14ac:dyDescent="0.2">
      <c r="B50166" s="66"/>
    </row>
    <row r="50167" spans="2:2" x14ac:dyDescent="0.2">
      <c r="B50167" s="66"/>
    </row>
    <row r="50168" spans="2:2" x14ac:dyDescent="0.2">
      <c r="B50168" s="66"/>
    </row>
    <row r="50169" spans="2:2" x14ac:dyDescent="0.2">
      <c r="B50169" s="66"/>
    </row>
    <row r="50170" spans="2:2" x14ac:dyDescent="0.2">
      <c r="B50170" s="66"/>
    </row>
    <row r="50171" spans="2:2" x14ac:dyDescent="0.2">
      <c r="B50171" s="66"/>
    </row>
    <row r="50172" spans="2:2" x14ac:dyDescent="0.2">
      <c r="B50172" s="66"/>
    </row>
    <row r="50173" spans="2:2" x14ac:dyDescent="0.2">
      <c r="B50173" s="66"/>
    </row>
    <row r="50174" spans="2:2" x14ac:dyDescent="0.2">
      <c r="B50174" s="66"/>
    </row>
    <row r="50175" spans="2:2" x14ac:dyDescent="0.2">
      <c r="B50175" s="66"/>
    </row>
    <row r="50176" spans="2:2" x14ac:dyDescent="0.2">
      <c r="B50176" s="66"/>
    </row>
    <row r="50177" spans="2:2" x14ac:dyDescent="0.2">
      <c r="B50177" s="66"/>
    </row>
    <row r="50178" spans="2:2" x14ac:dyDescent="0.2">
      <c r="B50178" s="66"/>
    </row>
    <row r="50179" spans="2:2" x14ac:dyDescent="0.2">
      <c r="B50179" s="66"/>
    </row>
    <row r="50180" spans="2:2" x14ac:dyDescent="0.2">
      <c r="B50180" s="66"/>
    </row>
    <row r="50181" spans="2:2" x14ac:dyDescent="0.2">
      <c r="B50181" s="66"/>
    </row>
    <row r="50182" spans="2:2" x14ac:dyDescent="0.2">
      <c r="B50182" s="66"/>
    </row>
    <row r="50183" spans="2:2" x14ac:dyDescent="0.2">
      <c r="B50183" s="66"/>
    </row>
    <row r="50184" spans="2:2" x14ac:dyDescent="0.2">
      <c r="B50184" s="66"/>
    </row>
    <row r="50185" spans="2:2" x14ac:dyDescent="0.2">
      <c r="B50185" s="66"/>
    </row>
    <row r="50186" spans="2:2" x14ac:dyDescent="0.2">
      <c r="B50186" s="66"/>
    </row>
    <row r="50187" spans="2:2" x14ac:dyDescent="0.2">
      <c r="B50187" s="66"/>
    </row>
    <row r="50188" spans="2:2" x14ac:dyDescent="0.2">
      <c r="B50188" s="66"/>
    </row>
    <row r="50189" spans="2:2" x14ac:dyDescent="0.2">
      <c r="B50189" s="66"/>
    </row>
    <row r="50190" spans="2:2" x14ac:dyDescent="0.2">
      <c r="B50190" s="66"/>
    </row>
    <row r="50191" spans="2:2" x14ac:dyDescent="0.2">
      <c r="B50191" s="66"/>
    </row>
    <row r="50192" spans="2:2" x14ac:dyDescent="0.2">
      <c r="B50192" s="66"/>
    </row>
    <row r="50193" spans="2:2" x14ac:dyDescent="0.2">
      <c r="B50193" s="66"/>
    </row>
    <row r="50194" spans="2:2" x14ac:dyDescent="0.2">
      <c r="B50194" s="66"/>
    </row>
    <row r="50195" spans="2:2" x14ac:dyDescent="0.2">
      <c r="B50195" s="66"/>
    </row>
    <row r="50196" spans="2:2" x14ac:dyDescent="0.2">
      <c r="B50196" s="66"/>
    </row>
    <row r="50197" spans="2:2" x14ac:dyDescent="0.2">
      <c r="B50197" s="66"/>
    </row>
    <row r="50198" spans="2:2" x14ac:dyDescent="0.2">
      <c r="B50198" s="66"/>
    </row>
    <row r="50199" spans="2:2" x14ac:dyDescent="0.2">
      <c r="B50199" s="66"/>
    </row>
    <row r="50200" spans="2:2" x14ac:dyDescent="0.2">
      <c r="B50200" s="66"/>
    </row>
    <row r="50201" spans="2:2" x14ac:dyDescent="0.2">
      <c r="B50201" s="66"/>
    </row>
    <row r="50202" spans="2:2" x14ac:dyDescent="0.2">
      <c r="B50202" s="66"/>
    </row>
    <row r="50203" spans="2:2" x14ac:dyDescent="0.2">
      <c r="B50203" s="66"/>
    </row>
    <row r="50204" spans="2:2" x14ac:dyDescent="0.2">
      <c r="B50204" s="66"/>
    </row>
    <row r="50205" spans="2:2" x14ac:dyDescent="0.2">
      <c r="B50205" s="66"/>
    </row>
    <row r="50206" spans="2:2" x14ac:dyDescent="0.2">
      <c r="B50206" s="66"/>
    </row>
    <row r="50207" spans="2:2" x14ac:dyDescent="0.2">
      <c r="B50207" s="66"/>
    </row>
    <row r="50208" spans="2:2" x14ac:dyDescent="0.2">
      <c r="B50208" s="66"/>
    </row>
    <row r="50209" spans="2:2" x14ac:dyDescent="0.2">
      <c r="B50209" s="66"/>
    </row>
    <row r="50210" spans="2:2" x14ac:dyDescent="0.2">
      <c r="B50210" s="66"/>
    </row>
    <row r="50211" spans="2:2" x14ac:dyDescent="0.2">
      <c r="B50211" s="66"/>
    </row>
    <row r="50212" spans="2:2" x14ac:dyDescent="0.2">
      <c r="B50212" s="66"/>
    </row>
    <row r="50213" spans="2:2" x14ac:dyDescent="0.2">
      <c r="B50213" s="66"/>
    </row>
    <row r="50214" spans="2:2" x14ac:dyDescent="0.2">
      <c r="B50214" s="66"/>
    </row>
    <row r="50215" spans="2:2" x14ac:dyDescent="0.2">
      <c r="B50215" s="66"/>
    </row>
    <row r="50216" spans="2:2" x14ac:dyDescent="0.2">
      <c r="B50216" s="66"/>
    </row>
    <row r="50217" spans="2:2" x14ac:dyDescent="0.2">
      <c r="B50217" s="66"/>
    </row>
    <row r="50218" spans="2:2" x14ac:dyDescent="0.2">
      <c r="B50218" s="66"/>
    </row>
    <row r="50219" spans="2:2" x14ac:dyDescent="0.2">
      <c r="B50219" s="66"/>
    </row>
    <row r="50220" spans="2:2" x14ac:dyDescent="0.2">
      <c r="B50220" s="66"/>
    </row>
    <row r="50221" spans="2:2" x14ac:dyDescent="0.2">
      <c r="B50221" s="66"/>
    </row>
    <row r="50222" spans="2:2" x14ac:dyDescent="0.2">
      <c r="B50222" s="66"/>
    </row>
    <row r="50223" spans="2:2" x14ac:dyDescent="0.2">
      <c r="B50223" s="66"/>
    </row>
    <row r="50224" spans="2:2" x14ac:dyDescent="0.2">
      <c r="B50224" s="66"/>
    </row>
    <row r="50225" spans="2:2" x14ac:dyDescent="0.2">
      <c r="B50225" s="66"/>
    </row>
    <row r="50226" spans="2:2" x14ac:dyDescent="0.2">
      <c r="B50226" s="66"/>
    </row>
    <row r="50227" spans="2:2" x14ac:dyDescent="0.2">
      <c r="B50227" s="66"/>
    </row>
    <row r="50228" spans="2:2" x14ac:dyDescent="0.2">
      <c r="B50228" s="66"/>
    </row>
    <row r="50229" spans="2:2" x14ac:dyDescent="0.2">
      <c r="B50229" s="66"/>
    </row>
    <row r="50230" spans="2:2" x14ac:dyDescent="0.2">
      <c r="B50230" s="66"/>
    </row>
    <row r="50231" spans="2:2" x14ac:dyDescent="0.2">
      <c r="B50231" s="66"/>
    </row>
    <row r="50232" spans="2:2" x14ac:dyDescent="0.2">
      <c r="B50232" s="66"/>
    </row>
    <row r="50233" spans="2:2" x14ac:dyDescent="0.2">
      <c r="B50233" s="66"/>
    </row>
    <row r="50234" spans="2:2" x14ac:dyDescent="0.2">
      <c r="B50234" s="66"/>
    </row>
    <row r="50235" spans="2:2" x14ac:dyDescent="0.2">
      <c r="B50235" s="66"/>
    </row>
    <row r="50236" spans="2:2" x14ac:dyDescent="0.2">
      <c r="B50236" s="66"/>
    </row>
    <row r="50237" spans="2:2" x14ac:dyDescent="0.2">
      <c r="B50237" s="66"/>
    </row>
    <row r="50238" spans="2:2" x14ac:dyDescent="0.2">
      <c r="B50238" s="66"/>
    </row>
    <row r="50239" spans="2:2" x14ac:dyDescent="0.2">
      <c r="B50239" s="66"/>
    </row>
    <row r="50240" spans="2:2" x14ac:dyDescent="0.2">
      <c r="B50240" s="66"/>
    </row>
    <row r="50241" spans="2:2" x14ac:dyDescent="0.2">
      <c r="B50241" s="66"/>
    </row>
    <row r="50242" spans="2:2" x14ac:dyDescent="0.2">
      <c r="B50242" s="66"/>
    </row>
    <row r="50243" spans="2:2" x14ac:dyDescent="0.2">
      <c r="B50243" s="66"/>
    </row>
    <row r="50244" spans="2:2" x14ac:dyDescent="0.2">
      <c r="B50244" s="66"/>
    </row>
    <row r="50245" spans="2:2" x14ac:dyDescent="0.2">
      <c r="B50245" s="66"/>
    </row>
    <row r="50246" spans="2:2" x14ac:dyDescent="0.2">
      <c r="B50246" s="66"/>
    </row>
    <row r="50247" spans="2:2" x14ac:dyDescent="0.2">
      <c r="B50247" s="66"/>
    </row>
    <row r="50248" spans="2:2" x14ac:dyDescent="0.2">
      <c r="B50248" s="66"/>
    </row>
    <row r="50249" spans="2:2" x14ac:dyDescent="0.2">
      <c r="B50249" s="66"/>
    </row>
    <row r="50250" spans="2:2" x14ac:dyDescent="0.2">
      <c r="B50250" s="66"/>
    </row>
    <row r="50251" spans="2:2" x14ac:dyDescent="0.2">
      <c r="B50251" s="66"/>
    </row>
    <row r="50252" spans="2:2" x14ac:dyDescent="0.2">
      <c r="B50252" s="66"/>
    </row>
    <row r="50253" spans="2:2" x14ac:dyDescent="0.2">
      <c r="B50253" s="66"/>
    </row>
    <row r="50254" spans="2:2" x14ac:dyDescent="0.2">
      <c r="B50254" s="66"/>
    </row>
    <row r="50255" spans="2:2" x14ac:dyDescent="0.2">
      <c r="B50255" s="66"/>
    </row>
    <row r="50256" spans="2:2" x14ac:dyDescent="0.2">
      <c r="B50256" s="66"/>
    </row>
    <row r="50257" spans="2:2" x14ac:dyDescent="0.2">
      <c r="B50257" s="66"/>
    </row>
    <row r="50258" spans="2:2" x14ac:dyDescent="0.2">
      <c r="B50258" s="66"/>
    </row>
    <row r="50259" spans="2:2" x14ac:dyDescent="0.2">
      <c r="B50259" s="66"/>
    </row>
    <row r="50260" spans="2:2" x14ac:dyDescent="0.2">
      <c r="B50260" s="66"/>
    </row>
    <row r="50261" spans="2:2" x14ac:dyDescent="0.2">
      <c r="B50261" s="66"/>
    </row>
    <row r="50262" spans="2:2" x14ac:dyDescent="0.2">
      <c r="B50262" s="66"/>
    </row>
    <row r="50263" spans="2:2" x14ac:dyDescent="0.2">
      <c r="B50263" s="66"/>
    </row>
    <row r="50264" spans="2:2" x14ac:dyDescent="0.2">
      <c r="B50264" s="66"/>
    </row>
    <row r="50265" spans="2:2" x14ac:dyDescent="0.2">
      <c r="B50265" s="66"/>
    </row>
    <row r="50266" spans="2:2" x14ac:dyDescent="0.2">
      <c r="B50266" s="66"/>
    </row>
    <row r="50267" spans="2:2" x14ac:dyDescent="0.2">
      <c r="B50267" s="66"/>
    </row>
    <row r="50268" spans="2:2" x14ac:dyDescent="0.2">
      <c r="B50268" s="66"/>
    </row>
    <row r="50269" spans="2:2" x14ac:dyDescent="0.2">
      <c r="B50269" s="66"/>
    </row>
    <row r="50270" spans="2:2" x14ac:dyDescent="0.2">
      <c r="B50270" s="66"/>
    </row>
    <row r="50271" spans="2:2" x14ac:dyDescent="0.2">
      <c r="B50271" s="66"/>
    </row>
    <row r="50272" spans="2:2" x14ac:dyDescent="0.2">
      <c r="B50272" s="66"/>
    </row>
    <row r="50273" spans="2:2" x14ac:dyDescent="0.2">
      <c r="B50273" s="66"/>
    </row>
    <row r="50274" spans="2:2" x14ac:dyDescent="0.2">
      <c r="B50274" s="66"/>
    </row>
    <row r="50275" spans="2:2" x14ac:dyDescent="0.2">
      <c r="B50275" s="66"/>
    </row>
    <row r="50276" spans="2:2" x14ac:dyDescent="0.2">
      <c r="B50276" s="66"/>
    </row>
    <row r="50277" spans="2:2" x14ac:dyDescent="0.2">
      <c r="B50277" s="66"/>
    </row>
    <row r="50278" spans="2:2" x14ac:dyDescent="0.2">
      <c r="B50278" s="66"/>
    </row>
    <row r="50279" spans="2:2" x14ac:dyDescent="0.2">
      <c r="B50279" s="66"/>
    </row>
    <row r="50280" spans="2:2" x14ac:dyDescent="0.2">
      <c r="B50280" s="66"/>
    </row>
    <row r="50281" spans="2:2" x14ac:dyDescent="0.2">
      <c r="B50281" s="66"/>
    </row>
    <row r="50282" spans="2:2" x14ac:dyDescent="0.2">
      <c r="B50282" s="66"/>
    </row>
    <row r="50283" spans="2:2" x14ac:dyDescent="0.2">
      <c r="B50283" s="66"/>
    </row>
    <row r="50284" spans="2:2" x14ac:dyDescent="0.2">
      <c r="B50284" s="66"/>
    </row>
    <row r="50285" spans="2:2" x14ac:dyDescent="0.2">
      <c r="B50285" s="66"/>
    </row>
    <row r="50286" spans="2:2" x14ac:dyDescent="0.2">
      <c r="B50286" s="66"/>
    </row>
    <row r="50287" spans="2:2" x14ac:dyDescent="0.2">
      <c r="B50287" s="66"/>
    </row>
    <row r="50288" spans="2:2" x14ac:dyDescent="0.2">
      <c r="B50288" s="66"/>
    </row>
    <row r="50289" spans="2:2" x14ac:dyDescent="0.2">
      <c r="B50289" s="66"/>
    </row>
    <row r="50290" spans="2:2" x14ac:dyDescent="0.2">
      <c r="B50290" s="66"/>
    </row>
    <row r="50291" spans="2:2" x14ac:dyDescent="0.2">
      <c r="B50291" s="66"/>
    </row>
    <row r="50292" spans="2:2" x14ac:dyDescent="0.2">
      <c r="B50292" s="66"/>
    </row>
    <row r="50293" spans="2:2" x14ac:dyDescent="0.2">
      <c r="B50293" s="66"/>
    </row>
    <row r="50294" spans="2:2" x14ac:dyDescent="0.2">
      <c r="B50294" s="66"/>
    </row>
    <row r="50295" spans="2:2" x14ac:dyDescent="0.2">
      <c r="B50295" s="66"/>
    </row>
    <row r="50296" spans="2:2" x14ac:dyDescent="0.2">
      <c r="B50296" s="66"/>
    </row>
    <row r="50297" spans="2:2" x14ac:dyDescent="0.2">
      <c r="B50297" s="66"/>
    </row>
    <row r="50298" spans="2:2" x14ac:dyDescent="0.2">
      <c r="B50298" s="66"/>
    </row>
    <row r="50299" spans="2:2" x14ac:dyDescent="0.2">
      <c r="B50299" s="66"/>
    </row>
    <row r="50300" spans="2:2" x14ac:dyDescent="0.2">
      <c r="B50300" s="66"/>
    </row>
    <row r="50301" spans="2:2" x14ac:dyDescent="0.2">
      <c r="B50301" s="66"/>
    </row>
    <row r="50302" spans="2:2" x14ac:dyDescent="0.2">
      <c r="B50302" s="66"/>
    </row>
    <row r="50303" spans="2:2" x14ac:dyDescent="0.2">
      <c r="B50303" s="66"/>
    </row>
    <row r="50304" spans="2:2" x14ac:dyDescent="0.2">
      <c r="B50304" s="66"/>
    </row>
    <row r="50305" spans="2:2" x14ac:dyDescent="0.2">
      <c r="B50305" s="66"/>
    </row>
    <row r="50306" spans="2:2" x14ac:dyDescent="0.2">
      <c r="B50306" s="66"/>
    </row>
    <row r="50307" spans="2:2" x14ac:dyDescent="0.2">
      <c r="B50307" s="66"/>
    </row>
    <row r="50308" spans="2:2" x14ac:dyDescent="0.2">
      <c r="B50308" s="66"/>
    </row>
    <row r="50309" spans="2:2" x14ac:dyDescent="0.2">
      <c r="B50309" s="66"/>
    </row>
    <row r="50310" spans="2:2" x14ac:dyDescent="0.2">
      <c r="B50310" s="66"/>
    </row>
    <row r="50311" spans="2:2" x14ac:dyDescent="0.2">
      <c r="B50311" s="66"/>
    </row>
    <row r="50312" spans="2:2" x14ac:dyDescent="0.2">
      <c r="B50312" s="66"/>
    </row>
    <row r="50313" spans="2:2" x14ac:dyDescent="0.2">
      <c r="B50313" s="66"/>
    </row>
    <row r="50314" spans="2:2" x14ac:dyDescent="0.2">
      <c r="B50314" s="66"/>
    </row>
    <row r="50315" spans="2:2" x14ac:dyDescent="0.2">
      <c r="B50315" s="66"/>
    </row>
    <row r="50316" spans="2:2" x14ac:dyDescent="0.2">
      <c r="B50316" s="66"/>
    </row>
    <row r="50317" spans="2:2" x14ac:dyDescent="0.2">
      <c r="B50317" s="66"/>
    </row>
    <row r="50318" spans="2:2" x14ac:dyDescent="0.2">
      <c r="B50318" s="66"/>
    </row>
    <row r="50319" spans="2:2" x14ac:dyDescent="0.2">
      <c r="B50319" s="66"/>
    </row>
    <row r="50320" spans="2:2" x14ac:dyDescent="0.2">
      <c r="B50320" s="66"/>
    </row>
    <row r="50321" spans="2:2" x14ac:dyDescent="0.2">
      <c r="B50321" s="66"/>
    </row>
    <row r="50322" spans="2:2" x14ac:dyDescent="0.2">
      <c r="B50322" s="66"/>
    </row>
    <row r="50323" spans="2:2" x14ac:dyDescent="0.2">
      <c r="B50323" s="66"/>
    </row>
    <row r="50324" spans="2:2" x14ac:dyDescent="0.2">
      <c r="B50324" s="66"/>
    </row>
    <row r="50325" spans="2:2" x14ac:dyDescent="0.2">
      <c r="B50325" s="66"/>
    </row>
    <row r="50326" spans="2:2" x14ac:dyDescent="0.2">
      <c r="B50326" s="66"/>
    </row>
    <row r="50327" spans="2:2" x14ac:dyDescent="0.2">
      <c r="B50327" s="66"/>
    </row>
    <row r="50328" spans="2:2" x14ac:dyDescent="0.2">
      <c r="B50328" s="66"/>
    </row>
    <row r="50329" spans="2:2" x14ac:dyDescent="0.2">
      <c r="B50329" s="66"/>
    </row>
    <row r="50330" spans="2:2" x14ac:dyDescent="0.2">
      <c r="B50330" s="66"/>
    </row>
    <row r="50331" spans="2:2" x14ac:dyDescent="0.2">
      <c r="B50331" s="66"/>
    </row>
    <row r="50332" spans="2:2" x14ac:dyDescent="0.2">
      <c r="B50332" s="66"/>
    </row>
    <row r="50333" spans="2:2" x14ac:dyDescent="0.2">
      <c r="B50333" s="66"/>
    </row>
    <row r="50334" spans="2:2" x14ac:dyDescent="0.2">
      <c r="B50334" s="66"/>
    </row>
    <row r="50335" spans="2:2" x14ac:dyDescent="0.2">
      <c r="B50335" s="66"/>
    </row>
    <row r="50336" spans="2:2" x14ac:dyDescent="0.2">
      <c r="B50336" s="66"/>
    </row>
    <row r="50337" spans="2:2" x14ac:dyDescent="0.2">
      <c r="B50337" s="66"/>
    </row>
    <row r="50338" spans="2:2" x14ac:dyDescent="0.2">
      <c r="B50338" s="66"/>
    </row>
    <row r="50339" spans="2:2" x14ac:dyDescent="0.2">
      <c r="B50339" s="66"/>
    </row>
    <row r="50340" spans="2:2" x14ac:dyDescent="0.2">
      <c r="B50340" s="66"/>
    </row>
    <row r="50341" spans="2:2" x14ac:dyDescent="0.2">
      <c r="B50341" s="66"/>
    </row>
    <row r="50342" spans="2:2" x14ac:dyDescent="0.2">
      <c r="B50342" s="66"/>
    </row>
    <row r="50343" spans="2:2" x14ac:dyDescent="0.2">
      <c r="B50343" s="66"/>
    </row>
    <row r="50344" spans="2:2" x14ac:dyDescent="0.2">
      <c r="B50344" s="66"/>
    </row>
    <row r="50345" spans="2:2" x14ac:dyDescent="0.2">
      <c r="B50345" s="66"/>
    </row>
    <row r="50346" spans="2:2" x14ac:dyDescent="0.2">
      <c r="B50346" s="66"/>
    </row>
    <row r="50347" spans="2:2" x14ac:dyDescent="0.2">
      <c r="B50347" s="66"/>
    </row>
    <row r="50348" spans="2:2" x14ac:dyDescent="0.2">
      <c r="B50348" s="66"/>
    </row>
    <row r="50349" spans="2:2" x14ac:dyDescent="0.2">
      <c r="B50349" s="66"/>
    </row>
    <row r="50350" spans="2:2" x14ac:dyDescent="0.2">
      <c r="B50350" s="66"/>
    </row>
    <row r="50351" spans="2:2" x14ac:dyDescent="0.2">
      <c r="B50351" s="66"/>
    </row>
    <row r="50352" spans="2:2" x14ac:dyDescent="0.2">
      <c r="B50352" s="66"/>
    </row>
    <row r="50353" spans="2:2" x14ac:dyDescent="0.2">
      <c r="B50353" s="66"/>
    </row>
    <row r="50354" spans="2:2" x14ac:dyDescent="0.2">
      <c r="B50354" s="66"/>
    </row>
    <row r="50355" spans="2:2" x14ac:dyDescent="0.2">
      <c r="B50355" s="66"/>
    </row>
    <row r="50356" spans="2:2" x14ac:dyDescent="0.2">
      <c r="B50356" s="66"/>
    </row>
    <row r="50357" spans="2:2" x14ac:dyDescent="0.2">
      <c r="B50357" s="66"/>
    </row>
    <row r="50358" spans="2:2" x14ac:dyDescent="0.2">
      <c r="B50358" s="66"/>
    </row>
    <row r="50359" spans="2:2" x14ac:dyDescent="0.2">
      <c r="B50359" s="66"/>
    </row>
    <row r="50360" spans="2:2" x14ac:dyDescent="0.2">
      <c r="B50360" s="66"/>
    </row>
    <row r="50361" spans="2:2" x14ac:dyDescent="0.2">
      <c r="B50361" s="66"/>
    </row>
    <row r="50362" spans="2:2" x14ac:dyDescent="0.2">
      <c r="B50362" s="66"/>
    </row>
    <row r="50363" spans="2:2" x14ac:dyDescent="0.2">
      <c r="B50363" s="66"/>
    </row>
    <row r="50364" spans="2:2" x14ac:dyDescent="0.2">
      <c r="B50364" s="66"/>
    </row>
    <row r="50365" spans="2:2" x14ac:dyDescent="0.2">
      <c r="B50365" s="66"/>
    </row>
    <row r="50366" spans="2:2" x14ac:dyDescent="0.2">
      <c r="B50366" s="66"/>
    </row>
    <row r="50367" spans="2:2" x14ac:dyDescent="0.2">
      <c r="B50367" s="66"/>
    </row>
    <row r="50368" spans="2:2" x14ac:dyDescent="0.2">
      <c r="B50368" s="66"/>
    </row>
    <row r="50369" spans="2:2" x14ac:dyDescent="0.2">
      <c r="B50369" s="66"/>
    </row>
    <row r="50370" spans="2:2" x14ac:dyDescent="0.2">
      <c r="B50370" s="66"/>
    </row>
    <row r="50371" spans="2:2" x14ac:dyDescent="0.2">
      <c r="B50371" s="66"/>
    </row>
    <row r="50372" spans="2:2" x14ac:dyDescent="0.2">
      <c r="B50372" s="66"/>
    </row>
    <row r="50373" spans="2:2" x14ac:dyDescent="0.2">
      <c r="B50373" s="66"/>
    </row>
    <row r="50374" spans="2:2" x14ac:dyDescent="0.2">
      <c r="B50374" s="66"/>
    </row>
    <row r="50375" spans="2:2" x14ac:dyDescent="0.2">
      <c r="B50375" s="66"/>
    </row>
    <row r="50376" spans="2:2" x14ac:dyDescent="0.2">
      <c r="B50376" s="66"/>
    </row>
    <row r="50377" spans="2:2" x14ac:dyDescent="0.2">
      <c r="B50377" s="66"/>
    </row>
    <row r="50378" spans="2:2" x14ac:dyDescent="0.2">
      <c r="B50378" s="66"/>
    </row>
    <row r="50379" spans="2:2" x14ac:dyDescent="0.2">
      <c r="B50379" s="66"/>
    </row>
    <row r="50380" spans="2:2" x14ac:dyDescent="0.2">
      <c r="B50380" s="66"/>
    </row>
    <row r="50381" spans="2:2" x14ac:dyDescent="0.2">
      <c r="B50381" s="66"/>
    </row>
    <row r="50382" spans="2:2" x14ac:dyDescent="0.2">
      <c r="B50382" s="66"/>
    </row>
    <row r="50383" spans="2:2" x14ac:dyDescent="0.2">
      <c r="B50383" s="66"/>
    </row>
    <row r="50384" spans="2:2" x14ac:dyDescent="0.2">
      <c r="B50384" s="66"/>
    </row>
    <row r="50385" spans="2:2" x14ac:dyDescent="0.2">
      <c r="B50385" s="66"/>
    </row>
    <row r="50386" spans="2:2" x14ac:dyDescent="0.2">
      <c r="B50386" s="66"/>
    </row>
    <row r="50387" spans="2:2" x14ac:dyDescent="0.2">
      <c r="B50387" s="66"/>
    </row>
    <row r="50388" spans="2:2" x14ac:dyDescent="0.2">
      <c r="B50388" s="66"/>
    </row>
    <row r="50389" spans="2:2" x14ac:dyDescent="0.2">
      <c r="B50389" s="66"/>
    </row>
    <row r="50390" spans="2:2" x14ac:dyDescent="0.2">
      <c r="B50390" s="66"/>
    </row>
    <row r="50391" spans="2:2" x14ac:dyDescent="0.2">
      <c r="B50391" s="66"/>
    </row>
    <row r="50392" spans="2:2" x14ac:dyDescent="0.2">
      <c r="B50392" s="66"/>
    </row>
    <row r="50393" spans="2:2" x14ac:dyDescent="0.2">
      <c r="B50393" s="66"/>
    </row>
    <row r="50394" spans="2:2" x14ac:dyDescent="0.2">
      <c r="B50394" s="66"/>
    </row>
    <row r="50395" spans="2:2" x14ac:dyDescent="0.2">
      <c r="B50395" s="66"/>
    </row>
    <row r="50396" spans="2:2" x14ac:dyDescent="0.2">
      <c r="B50396" s="66"/>
    </row>
    <row r="50397" spans="2:2" x14ac:dyDescent="0.2">
      <c r="B50397" s="66"/>
    </row>
    <row r="50398" spans="2:2" x14ac:dyDescent="0.2">
      <c r="B50398" s="66"/>
    </row>
    <row r="50399" spans="2:2" x14ac:dyDescent="0.2">
      <c r="B50399" s="66"/>
    </row>
    <row r="50400" spans="2:2" x14ac:dyDescent="0.2">
      <c r="B50400" s="66"/>
    </row>
    <row r="50401" spans="2:2" x14ac:dyDescent="0.2">
      <c r="B50401" s="66"/>
    </row>
    <row r="50402" spans="2:2" x14ac:dyDescent="0.2">
      <c r="B50402" s="66"/>
    </row>
    <row r="50403" spans="2:2" x14ac:dyDescent="0.2">
      <c r="B50403" s="66"/>
    </row>
    <row r="50404" spans="2:2" x14ac:dyDescent="0.2">
      <c r="B50404" s="66"/>
    </row>
    <row r="50405" spans="2:2" x14ac:dyDescent="0.2">
      <c r="B50405" s="66"/>
    </row>
    <row r="50406" spans="2:2" x14ac:dyDescent="0.2">
      <c r="B50406" s="66"/>
    </row>
    <row r="50407" spans="2:2" x14ac:dyDescent="0.2">
      <c r="B50407" s="66"/>
    </row>
    <row r="50408" spans="2:2" x14ac:dyDescent="0.2">
      <c r="B50408" s="66"/>
    </row>
    <row r="50409" spans="2:2" x14ac:dyDescent="0.2">
      <c r="B50409" s="66"/>
    </row>
    <row r="50410" spans="2:2" x14ac:dyDescent="0.2">
      <c r="B50410" s="66"/>
    </row>
    <row r="50411" spans="2:2" x14ac:dyDescent="0.2">
      <c r="B50411" s="66"/>
    </row>
    <row r="50412" spans="2:2" x14ac:dyDescent="0.2">
      <c r="B50412" s="66"/>
    </row>
    <row r="50413" spans="2:2" x14ac:dyDescent="0.2">
      <c r="B50413" s="66"/>
    </row>
    <row r="50414" spans="2:2" x14ac:dyDescent="0.2">
      <c r="B50414" s="66"/>
    </row>
    <row r="50415" spans="2:2" x14ac:dyDescent="0.2">
      <c r="B50415" s="66"/>
    </row>
    <row r="50416" spans="2:2" x14ac:dyDescent="0.2">
      <c r="B50416" s="66"/>
    </row>
    <row r="50417" spans="2:2" x14ac:dyDescent="0.2">
      <c r="B50417" s="66"/>
    </row>
    <row r="50418" spans="2:2" x14ac:dyDescent="0.2">
      <c r="B50418" s="66"/>
    </row>
    <row r="50419" spans="2:2" x14ac:dyDescent="0.2">
      <c r="B50419" s="66"/>
    </row>
    <row r="50420" spans="2:2" x14ac:dyDescent="0.2">
      <c r="B50420" s="66"/>
    </row>
    <row r="50421" spans="2:2" x14ac:dyDescent="0.2">
      <c r="B50421" s="66"/>
    </row>
    <row r="50422" spans="2:2" x14ac:dyDescent="0.2">
      <c r="B50422" s="66"/>
    </row>
    <row r="50423" spans="2:2" x14ac:dyDescent="0.2">
      <c r="B50423" s="66"/>
    </row>
    <row r="50424" spans="2:2" x14ac:dyDescent="0.2">
      <c r="B50424" s="66"/>
    </row>
    <row r="50425" spans="2:2" x14ac:dyDescent="0.2">
      <c r="B50425" s="66"/>
    </row>
    <row r="50426" spans="2:2" x14ac:dyDescent="0.2">
      <c r="B50426" s="66"/>
    </row>
    <row r="50427" spans="2:2" x14ac:dyDescent="0.2">
      <c r="B50427" s="66"/>
    </row>
    <row r="50428" spans="2:2" x14ac:dyDescent="0.2">
      <c r="B50428" s="66"/>
    </row>
    <row r="50429" spans="2:2" x14ac:dyDescent="0.2">
      <c r="B50429" s="66"/>
    </row>
    <row r="50430" spans="2:2" x14ac:dyDescent="0.2">
      <c r="B50430" s="66"/>
    </row>
    <row r="50431" spans="2:2" x14ac:dyDescent="0.2">
      <c r="B50431" s="66"/>
    </row>
    <row r="50432" spans="2:2" x14ac:dyDescent="0.2">
      <c r="B50432" s="66"/>
    </row>
    <row r="50433" spans="2:2" x14ac:dyDescent="0.2">
      <c r="B50433" s="66"/>
    </row>
    <row r="50434" spans="2:2" x14ac:dyDescent="0.2">
      <c r="B50434" s="66"/>
    </row>
    <row r="50435" spans="2:2" x14ac:dyDescent="0.2">
      <c r="B50435" s="66"/>
    </row>
    <row r="50436" spans="2:2" x14ac:dyDescent="0.2">
      <c r="B50436" s="66"/>
    </row>
    <row r="50437" spans="2:2" x14ac:dyDescent="0.2">
      <c r="B50437" s="66"/>
    </row>
    <row r="50438" spans="2:2" x14ac:dyDescent="0.2">
      <c r="B50438" s="66"/>
    </row>
    <row r="50439" spans="2:2" x14ac:dyDescent="0.2">
      <c r="B50439" s="66"/>
    </row>
    <row r="50440" spans="2:2" x14ac:dyDescent="0.2">
      <c r="B50440" s="66"/>
    </row>
    <row r="50441" spans="2:2" x14ac:dyDescent="0.2">
      <c r="B50441" s="66"/>
    </row>
    <row r="50442" spans="2:2" x14ac:dyDescent="0.2">
      <c r="B50442" s="66"/>
    </row>
    <row r="50443" spans="2:2" x14ac:dyDescent="0.2">
      <c r="B50443" s="66"/>
    </row>
    <row r="50444" spans="2:2" x14ac:dyDescent="0.2">
      <c r="B50444" s="66"/>
    </row>
    <row r="50445" spans="2:2" x14ac:dyDescent="0.2">
      <c r="B50445" s="66"/>
    </row>
    <row r="50446" spans="2:2" x14ac:dyDescent="0.2">
      <c r="B50446" s="66"/>
    </row>
    <row r="50447" spans="2:2" x14ac:dyDescent="0.2">
      <c r="B50447" s="66"/>
    </row>
    <row r="50448" spans="2:2" x14ac:dyDescent="0.2">
      <c r="B50448" s="66"/>
    </row>
    <row r="50449" spans="2:2" x14ac:dyDescent="0.2">
      <c r="B50449" s="66"/>
    </row>
    <row r="50450" spans="2:2" x14ac:dyDescent="0.2">
      <c r="B50450" s="66"/>
    </row>
    <row r="50451" spans="2:2" x14ac:dyDescent="0.2">
      <c r="B50451" s="66"/>
    </row>
    <row r="50452" spans="2:2" x14ac:dyDescent="0.2">
      <c r="B50452" s="66"/>
    </row>
    <row r="50453" spans="2:2" x14ac:dyDescent="0.2">
      <c r="B50453" s="66"/>
    </row>
    <row r="50454" spans="2:2" x14ac:dyDescent="0.2">
      <c r="B50454" s="66"/>
    </row>
    <row r="50455" spans="2:2" x14ac:dyDescent="0.2">
      <c r="B50455" s="66"/>
    </row>
    <row r="50456" spans="2:2" x14ac:dyDescent="0.2">
      <c r="B50456" s="66"/>
    </row>
    <row r="50457" spans="2:2" x14ac:dyDescent="0.2">
      <c r="B50457" s="66"/>
    </row>
    <row r="50458" spans="2:2" x14ac:dyDescent="0.2">
      <c r="B50458" s="66"/>
    </row>
    <row r="50459" spans="2:2" x14ac:dyDescent="0.2">
      <c r="B50459" s="66"/>
    </row>
    <row r="50460" spans="2:2" x14ac:dyDescent="0.2">
      <c r="B50460" s="66"/>
    </row>
    <row r="50461" spans="2:2" x14ac:dyDescent="0.2">
      <c r="B50461" s="66"/>
    </row>
    <row r="50462" spans="2:2" x14ac:dyDescent="0.2">
      <c r="B50462" s="66"/>
    </row>
    <row r="50463" spans="2:2" x14ac:dyDescent="0.2">
      <c r="B50463" s="66"/>
    </row>
    <row r="50464" spans="2:2" x14ac:dyDescent="0.2">
      <c r="B50464" s="66"/>
    </row>
    <row r="50465" spans="2:2" x14ac:dyDescent="0.2">
      <c r="B50465" s="66"/>
    </row>
    <row r="50466" spans="2:2" x14ac:dyDescent="0.2">
      <c r="B50466" s="66"/>
    </row>
    <row r="50467" spans="2:2" x14ac:dyDescent="0.2">
      <c r="B50467" s="66"/>
    </row>
    <row r="50468" spans="2:2" x14ac:dyDescent="0.2">
      <c r="B50468" s="66"/>
    </row>
    <row r="50469" spans="2:2" x14ac:dyDescent="0.2">
      <c r="B50469" s="66"/>
    </row>
    <row r="50470" spans="2:2" x14ac:dyDescent="0.2">
      <c r="B50470" s="66"/>
    </row>
    <row r="50471" spans="2:2" x14ac:dyDescent="0.2">
      <c r="B50471" s="66"/>
    </row>
    <row r="50472" spans="2:2" x14ac:dyDescent="0.2">
      <c r="B50472" s="66"/>
    </row>
    <row r="50473" spans="2:2" x14ac:dyDescent="0.2">
      <c r="B50473" s="66"/>
    </row>
    <row r="50474" spans="2:2" x14ac:dyDescent="0.2">
      <c r="B50474" s="66"/>
    </row>
    <row r="50475" spans="2:2" x14ac:dyDescent="0.2">
      <c r="B50475" s="66"/>
    </row>
    <row r="50476" spans="2:2" x14ac:dyDescent="0.2">
      <c r="B50476" s="66"/>
    </row>
    <row r="50477" spans="2:2" x14ac:dyDescent="0.2">
      <c r="B50477" s="66"/>
    </row>
    <row r="50478" spans="2:2" x14ac:dyDescent="0.2">
      <c r="B50478" s="66"/>
    </row>
    <row r="50479" spans="2:2" x14ac:dyDescent="0.2">
      <c r="B50479" s="66"/>
    </row>
    <row r="50480" spans="2:2" x14ac:dyDescent="0.2">
      <c r="B50480" s="66"/>
    </row>
    <row r="50481" spans="2:2" x14ac:dyDescent="0.2">
      <c r="B50481" s="66"/>
    </row>
    <row r="50482" spans="2:2" x14ac:dyDescent="0.2">
      <c r="B50482" s="66"/>
    </row>
    <row r="50483" spans="2:2" x14ac:dyDescent="0.2">
      <c r="B50483" s="66"/>
    </row>
    <row r="50484" spans="2:2" x14ac:dyDescent="0.2">
      <c r="B50484" s="66"/>
    </row>
    <row r="50485" spans="2:2" x14ac:dyDescent="0.2">
      <c r="B50485" s="66"/>
    </row>
    <row r="50486" spans="2:2" x14ac:dyDescent="0.2">
      <c r="B50486" s="66"/>
    </row>
    <row r="50487" spans="2:2" x14ac:dyDescent="0.2">
      <c r="B50487" s="66"/>
    </row>
    <row r="50488" spans="2:2" x14ac:dyDescent="0.2">
      <c r="B50488" s="66"/>
    </row>
    <row r="50489" spans="2:2" x14ac:dyDescent="0.2">
      <c r="B50489" s="66"/>
    </row>
    <row r="50490" spans="2:2" x14ac:dyDescent="0.2">
      <c r="B50490" s="66"/>
    </row>
    <row r="50491" spans="2:2" x14ac:dyDescent="0.2">
      <c r="B50491" s="66"/>
    </row>
    <row r="50492" spans="2:2" x14ac:dyDescent="0.2">
      <c r="B50492" s="66"/>
    </row>
    <row r="50493" spans="2:2" x14ac:dyDescent="0.2">
      <c r="B50493" s="66"/>
    </row>
    <row r="50494" spans="2:2" x14ac:dyDescent="0.2">
      <c r="B50494" s="66"/>
    </row>
    <row r="50495" spans="2:2" x14ac:dyDescent="0.2">
      <c r="B50495" s="66"/>
    </row>
    <row r="50496" spans="2:2" x14ac:dyDescent="0.2">
      <c r="B50496" s="66"/>
    </row>
    <row r="50497" spans="2:2" x14ac:dyDescent="0.2">
      <c r="B50497" s="66"/>
    </row>
    <row r="50498" spans="2:2" x14ac:dyDescent="0.2">
      <c r="B50498" s="66"/>
    </row>
    <row r="50499" spans="2:2" x14ac:dyDescent="0.2">
      <c r="B50499" s="66"/>
    </row>
    <row r="50500" spans="2:2" x14ac:dyDescent="0.2">
      <c r="B50500" s="66"/>
    </row>
    <row r="50501" spans="2:2" x14ac:dyDescent="0.2">
      <c r="B50501" s="66"/>
    </row>
    <row r="50502" spans="2:2" x14ac:dyDescent="0.2">
      <c r="B50502" s="66"/>
    </row>
    <row r="50503" spans="2:2" x14ac:dyDescent="0.2">
      <c r="B50503" s="66"/>
    </row>
    <row r="50504" spans="2:2" x14ac:dyDescent="0.2">
      <c r="B50504" s="66"/>
    </row>
    <row r="50505" spans="2:2" x14ac:dyDescent="0.2">
      <c r="B50505" s="66"/>
    </row>
    <row r="50506" spans="2:2" x14ac:dyDescent="0.2">
      <c r="B50506" s="66"/>
    </row>
    <row r="50507" spans="2:2" x14ac:dyDescent="0.2">
      <c r="B50507" s="66"/>
    </row>
    <row r="50508" spans="2:2" x14ac:dyDescent="0.2">
      <c r="B50508" s="66"/>
    </row>
    <row r="50509" spans="2:2" x14ac:dyDescent="0.2">
      <c r="B50509" s="66"/>
    </row>
    <row r="50510" spans="2:2" x14ac:dyDescent="0.2">
      <c r="B50510" s="66"/>
    </row>
    <row r="50511" spans="2:2" x14ac:dyDescent="0.2">
      <c r="B50511" s="66"/>
    </row>
    <row r="50512" spans="2:2" x14ac:dyDescent="0.2">
      <c r="B50512" s="66"/>
    </row>
    <row r="50513" spans="2:2" x14ac:dyDescent="0.2">
      <c r="B50513" s="66"/>
    </row>
    <row r="50514" spans="2:2" x14ac:dyDescent="0.2">
      <c r="B50514" s="66"/>
    </row>
    <row r="50515" spans="2:2" x14ac:dyDescent="0.2">
      <c r="B50515" s="66"/>
    </row>
    <row r="50516" spans="2:2" x14ac:dyDescent="0.2">
      <c r="B50516" s="66"/>
    </row>
    <row r="50517" spans="2:2" x14ac:dyDescent="0.2">
      <c r="B50517" s="66"/>
    </row>
    <row r="50518" spans="2:2" x14ac:dyDescent="0.2">
      <c r="B50518" s="66"/>
    </row>
    <row r="50519" spans="2:2" x14ac:dyDescent="0.2">
      <c r="B50519" s="66"/>
    </row>
    <row r="50520" spans="2:2" x14ac:dyDescent="0.2">
      <c r="B50520" s="66"/>
    </row>
    <row r="50521" spans="2:2" x14ac:dyDescent="0.2">
      <c r="B50521" s="66"/>
    </row>
    <row r="50522" spans="2:2" x14ac:dyDescent="0.2">
      <c r="B50522" s="66"/>
    </row>
    <row r="50523" spans="2:2" x14ac:dyDescent="0.2">
      <c r="B50523" s="66"/>
    </row>
    <row r="50524" spans="2:2" x14ac:dyDescent="0.2">
      <c r="B50524" s="66"/>
    </row>
    <row r="50525" spans="2:2" x14ac:dyDescent="0.2">
      <c r="B50525" s="66"/>
    </row>
    <row r="50526" spans="2:2" x14ac:dyDescent="0.2">
      <c r="B50526" s="66"/>
    </row>
    <row r="50527" spans="2:2" x14ac:dyDescent="0.2">
      <c r="B50527" s="66"/>
    </row>
    <row r="50528" spans="2:2" x14ac:dyDescent="0.2">
      <c r="B50528" s="66"/>
    </row>
    <row r="50529" spans="2:2" x14ac:dyDescent="0.2">
      <c r="B50529" s="66"/>
    </row>
    <row r="50530" spans="2:2" x14ac:dyDescent="0.2">
      <c r="B50530" s="66"/>
    </row>
    <row r="50531" spans="2:2" x14ac:dyDescent="0.2">
      <c r="B50531" s="66"/>
    </row>
    <row r="50532" spans="2:2" x14ac:dyDescent="0.2">
      <c r="B50532" s="66"/>
    </row>
    <row r="50533" spans="2:2" x14ac:dyDescent="0.2">
      <c r="B50533" s="66"/>
    </row>
    <row r="50534" spans="2:2" x14ac:dyDescent="0.2">
      <c r="B50534" s="66"/>
    </row>
    <row r="50535" spans="2:2" x14ac:dyDescent="0.2">
      <c r="B50535" s="66"/>
    </row>
    <row r="50536" spans="2:2" x14ac:dyDescent="0.2">
      <c r="B50536" s="66"/>
    </row>
    <row r="50537" spans="2:2" x14ac:dyDescent="0.2">
      <c r="B50537" s="66"/>
    </row>
    <row r="50538" spans="2:2" x14ac:dyDescent="0.2">
      <c r="B50538" s="66"/>
    </row>
    <row r="50539" spans="2:2" x14ac:dyDescent="0.2">
      <c r="B50539" s="66"/>
    </row>
    <row r="50540" spans="2:2" x14ac:dyDescent="0.2">
      <c r="B50540" s="66"/>
    </row>
    <row r="50541" spans="2:2" x14ac:dyDescent="0.2">
      <c r="B50541" s="66"/>
    </row>
    <row r="50542" spans="2:2" x14ac:dyDescent="0.2">
      <c r="B50542" s="66"/>
    </row>
    <row r="50543" spans="2:2" x14ac:dyDescent="0.2">
      <c r="B50543" s="66"/>
    </row>
    <row r="50544" spans="2:2" x14ac:dyDescent="0.2">
      <c r="B50544" s="66"/>
    </row>
    <row r="50545" spans="2:2" x14ac:dyDescent="0.2">
      <c r="B50545" s="66"/>
    </row>
    <row r="50546" spans="2:2" x14ac:dyDescent="0.2">
      <c r="B50546" s="66"/>
    </row>
    <row r="50547" spans="2:2" x14ac:dyDescent="0.2">
      <c r="B50547" s="66"/>
    </row>
    <row r="50548" spans="2:2" x14ac:dyDescent="0.2">
      <c r="B50548" s="66"/>
    </row>
    <row r="50549" spans="2:2" x14ac:dyDescent="0.2">
      <c r="B50549" s="66"/>
    </row>
    <row r="50550" spans="2:2" x14ac:dyDescent="0.2">
      <c r="B50550" s="66"/>
    </row>
    <row r="50551" spans="2:2" x14ac:dyDescent="0.2">
      <c r="B50551" s="66"/>
    </row>
    <row r="50552" spans="2:2" x14ac:dyDescent="0.2">
      <c r="B50552" s="66"/>
    </row>
    <row r="50553" spans="2:2" x14ac:dyDescent="0.2">
      <c r="B50553" s="66"/>
    </row>
    <row r="50554" spans="2:2" x14ac:dyDescent="0.2">
      <c r="B50554" s="66"/>
    </row>
    <row r="50555" spans="2:2" x14ac:dyDescent="0.2">
      <c r="B50555" s="66"/>
    </row>
    <row r="50556" spans="2:2" x14ac:dyDescent="0.2">
      <c r="B50556" s="66"/>
    </row>
    <row r="50557" spans="2:2" x14ac:dyDescent="0.2">
      <c r="B50557" s="66"/>
    </row>
    <row r="50558" spans="2:2" x14ac:dyDescent="0.2">
      <c r="B50558" s="66"/>
    </row>
    <row r="50559" spans="2:2" x14ac:dyDescent="0.2">
      <c r="B50559" s="66"/>
    </row>
    <row r="50560" spans="2:2" x14ac:dyDescent="0.2">
      <c r="B50560" s="66"/>
    </row>
    <row r="50561" spans="2:2" x14ac:dyDescent="0.2">
      <c r="B50561" s="66"/>
    </row>
    <row r="50562" spans="2:2" x14ac:dyDescent="0.2">
      <c r="B50562" s="66"/>
    </row>
    <row r="50563" spans="2:2" x14ac:dyDescent="0.2">
      <c r="B50563" s="66"/>
    </row>
    <row r="50564" spans="2:2" x14ac:dyDescent="0.2">
      <c r="B50564" s="66"/>
    </row>
    <row r="50565" spans="2:2" x14ac:dyDescent="0.2">
      <c r="B50565" s="66"/>
    </row>
    <row r="50566" spans="2:2" x14ac:dyDescent="0.2">
      <c r="B50566" s="66"/>
    </row>
    <row r="50567" spans="2:2" x14ac:dyDescent="0.2">
      <c r="B50567" s="66"/>
    </row>
    <row r="50568" spans="2:2" x14ac:dyDescent="0.2">
      <c r="B50568" s="66"/>
    </row>
    <row r="50569" spans="2:2" x14ac:dyDescent="0.2">
      <c r="B50569" s="66"/>
    </row>
    <row r="50570" spans="2:2" x14ac:dyDescent="0.2">
      <c r="B50570" s="66"/>
    </row>
    <row r="50571" spans="2:2" x14ac:dyDescent="0.2">
      <c r="B50571" s="66"/>
    </row>
    <row r="50572" spans="2:2" x14ac:dyDescent="0.2">
      <c r="B50572" s="66"/>
    </row>
    <row r="50573" spans="2:2" x14ac:dyDescent="0.2">
      <c r="B50573" s="66"/>
    </row>
    <row r="50574" spans="2:2" x14ac:dyDescent="0.2">
      <c r="B50574" s="66"/>
    </row>
    <row r="50575" spans="2:2" x14ac:dyDescent="0.2">
      <c r="B50575" s="66"/>
    </row>
    <row r="50576" spans="2:2" x14ac:dyDescent="0.2">
      <c r="B50576" s="66"/>
    </row>
    <row r="50577" spans="2:2" x14ac:dyDescent="0.2">
      <c r="B50577" s="66"/>
    </row>
    <row r="50578" spans="2:2" x14ac:dyDescent="0.2">
      <c r="B50578" s="66"/>
    </row>
    <row r="50579" spans="2:2" x14ac:dyDescent="0.2">
      <c r="B50579" s="66"/>
    </row>
    <row r="50580" spans="2:2" x14ac:dyDescent="0.2">
      <c r="B50580" s="66"/>
    </row>
    <row r="50581" spans="2:2" x14ac:dyDescent="0.2">
      <c r="B50581" s="66"/>
    </row>
    <row r="50582" spans="2:2" x14ac:dyDescent="0.2">
      <c r="B50582" s="66"/>
    </row>
    <row r="50583" spans="2:2" x14ac:dyDescent="0.2">
      <c r="B50583" s="66"/>
    </row>
    <row r="50584" spans="2:2" x14ac:dyDescent="0.2">
      <c r="B50584" s="66"/>
    </row>
    <row r="50585" spans="2:2" x14ac:dyDescent="0.2">
      <c r="B50585" s="66"/>
    </row>
    <row r="50586" spans="2:2" x14ac:dyDescent="0.2">
      <c r="B50586" s="66"/>
    </row>
    <row r="50587" spans="2:2" x14ac:dyDescent="0.2">
      <c r="B50587" s="66"/>
    </row>
    <row r="50588" spans="2:2" x14ac:dyDescent="0.2">
      <c r="B50588" s="66"/>
    </row>
    <row r="50589" spans="2:2" x14ac:dyDescent="0.2">
      <c r="B50589" s="66"/>
    </row>
    <row r="50590" spans="2:2" x14ac:dyDescent="0.2">
      <c r="B50590" s="66"/>
    </row>
    <row r="50591" spans="2:2" x14ac:dyDescent="0.2">
      <c r="B50591" s="66"/>
    </row>
    <row r="50592" spans="2:2" x14ac:dyDescent="0.2">
      <c r="B50592" s="66"/>
    </row>
    <row r="50593" spans="2:2" x14ac:dyDescent="0.2">
      <c r="B50593" s="66"/>
    </row>
    <row r="50594" spans="2:2" x14ac:dyDescent="0.2">
      <c r="B50594" s="66"/>
    </row>
    <row r="50595" spans="2:2" x14ac:dyDescent="0.2">
      <c r="B50595" s="66"/>
    </row>
    <row r="50596" spans="2:2" x14ac:dyDescent="0.2">
      <c r="B50596" s="66"/>
    </row>
    <row r="50597" spans="2:2" x14ac:dyDescent="0.2">
      <c r="B50597" s="66"/>
    </row>
    <row r="50598" spans="2:2" x14ac:dyDescent="0.2">
      <c r="B50598" s="66"/>
    </row>
    <row r="50599" spans="2:2" x14ac:dyDescent="0.2">
      <c r="B50599" s="66"/>
    </row>
    <row r="50600" spans="2:2" x14ac:dyDescent="0.2">
      <c r="B50600" s="66"/>
    </row>
    <row r="50601" spans="2:2" x14ac:dyDescent="0.2">
      <c r="B50601" s="66"/>
    </row>
    <row r="50602" spans="2:2" x14ac:dyDescent="0.2">
      <c r="B50602" s="66"/>
    </row>
    <row r="50603" spans="2:2" x14ac:dyDescent="0.2">
      <c r="B50603" s="66"/>
    </row>
    <row r="50604" spans="2:2" x14ac:dyDescent="0.2">
      <c r="B50604" s="66"/>
    </row>
    <row r="50605" spans="2:2" x14ac:dyDescent="0.2">
      <c r="B50605" s="66"/>
    </row>
    <row r="50606" spans="2:2" x14ac:dyDescent="0.2">
      <c r="B50606" s="66"/>
    </row>
    <row r="50607" spans="2:2" x14ac:dyDescent="0.2">
      <c r="B50607" s="66"/>
    </row>
    <row r="50608" spans="2:2" x14ac:dyDescent="0.2">
      <c r="B50608" s="66"/>
    </row>
    <row r="50609" spans="2:2" x14ac:dyDescent="0.2">
      <c r="B50609" s="66"/>
    </row>
    <row r="50610" spans="2:2" x14ac:dyDescent="0.2">
      <c r="B50610" s="66"/>
    </row>
    <row r="50611" spans="2:2" x14ac:dyDescent="0.2">
      <c r="B50611" s="66"/>
    </row>
    <row r="50612" spans="2:2" x14ac:dyDescent="0.2">
      <c r="B50612" s="66"/>
    </row>
    <row r="50613" spans="2:2" x14ac:dyDescent="0.2">
      <c r="B50613" s="66"/>
    </row>
    <row r="50614" spans="2:2" x14ac:dyDescent="0.2">
      <c r="B50614" s="66"/>
    </row>
    <row r="50615" spans="2:2" x14ac:dyDescent="0.2">
      <c r="B50615" s="66"/>
    </row>
    <row r="50616" spans="2:2" x14ac:dyDescent="0.2">
      <c r="B50616" s="66"/>
    </row>
    <row r="50617" spans="2:2" x14ac:dyDescent="0.2">
      <c r="B50617" s="66"/>
    </row>
    <row r="50618" spans="2:2" x14ac:dyDescent="0.2">
      <c r="B50618" s="66"/>
    </row>
    <row r="50619" spans="2:2" x14ac:dyDescent="0.2">
      <c r="B50619" s="66"/>
    </row>
    <row r="50620" spans="2:2" x14ac:dyDescent="0.2">
      <c r="B50620" s="66"/>
    </row>
    <row r="50621" spans="2:2" x14ac:dyDescent="0.2">
      <c r="B50621" s="66"/>
    </row>
    <row r="50622" spans="2:2" x14ac:dyDescent="0.2">
      <c r="B50622" s="66"/>
    </row>
    <row r="50623" spans="2:2" x14ac:dyDescent="0.2">
      <c r="B50623" s="66"/>
    </row>
    <row r="50624" spans="2:2" x14ac:dyDescent="0.2">
      <c r="B50624" s="66"/>
    </row>
    <row r="50625" spans="2:2" x14ac:dyDescent="0.2">
      <c r="B50625" s="66"/>
    </row>
    <row r="50626" spans="2:2" x14ac:dyDescent="0.2">
      <c r="B50626" s="66"/>
    </row>
    <row r="50627" spans="2:2" x14ac:dyDescent="0.2">
      <c r="B50627" s="66"/>
    </row>
    <row r="50628" spans="2:2" x14ac:dyDescent="0.2">
      <c r="B50628" s="66"/>
    </row>
    <row r="50629" spans="2:2" x14ac:dyDescent="0.2">
      <c r="B50629" s="66"/>
    </row>
    <row r="50630" spans="2:2" x14ac:dyDescent="0.2">
      <c r="B50630" s="66"/>
    </row>
    <row r="50631" spans="2:2" x14ac:dyDescent="0.2">
      <c r="B50631" s="66"/>
    </row>
    <row r="50632" spans="2:2" x14ac:dyDescent="0.2">
      <c r="B50632" s="66"/>
    </row>
    <row r="50633" spans="2:2" x14ac:dyDescent="0.2">
      <c r="B50633" s="66"/>
    </row>
    <row r="50634" spans="2:2" x14ac:dyDescent="0.2">
      <c r="B50634" s="66"/>
    </row>
    <row r="50635" spans="2:2" x14ac:dyDescent="0.2">
      <c r="B50635" s="66"/>
    </row>
    <row r="50636" spans="2:2" x14ac:dyDescent="0.2">
      <c r="B50636" s="66"/>
    </row>
    <row r="50637" spans="2:2" x14ac:dyDescent="0.2">
      <c r="B50637" s="66"/>
    </row>
    <row r="50638" spans="2:2" x14ac:dyDescent="0.2">
      <c r="B50638" s="66"/>
    </row>
    <row r="50639" spans="2:2" x14ac:dyDescent="0.2">
      <c r="B50639" s="66"/>
    </row>
    <row r="50640" spans="2:2" x14ac:dyDescent="0.2">
      <c r="B50640" s="66"/>
    </row>
    <row r="50641" spans="2:2" x14ac:dyDescent="0.2">
      <c r="B50641" s="66"/>
    </row>
    <row r="50642" spans="2:2" x14ac:dyDescent="0.2">
      <c r="B50642" s="66"/>
    </row>
    <row r="50643" spans="2:2" x14ac:dyDescent="0.2">
      <c r="B50643" s="66"/>
    </row>
    <row r="50644" spans="2:2" x14ac:dyDescent="0.2">
      <c r="B50644" s="66"/>
    </row>
    <row r="50645" spans="2:2" x14ac:dyDescent="0.2">
      <c r="B50645" s="66"/>
    </row>
    <row r="50646" spans="2:2" x14ac:dyDescent="0.2">
      <c r="B50646" s="66"/>
    </row>
    <row r="50647" spans="2:2" x14ac:dyDescent="0.2">
      <c r="B50647" s="66"/>
    </row>
    <row r="50648" spans="2:2" x14ac:dyDescent="0.2">
      <c r="B50648" s="66"/>
    </row>
    <row r="50649" spans="2:2" x14ac:dyDescent="0.2">
      <c r="B50649" s="66"/>
    </row>
    <row r="50650" spans="2:2" x14ac:dyDescent="0.2">
      <c r="B50650" s="66"/>
    </row>
    <row r="50651" spans="2:2" x14ac:dyDescent="0.2">
      <c r="B50651" s="66"/>
    </row>
    <row r="50652" spans="2:2" x14ac:dyDescent="0.2">
      <c r="B50652" s="66"/>
    </row>
    <row r="50653" spans="2:2" x14ac:dyDescent="0.2">
      <c r="B50653" s="66"/>
    </row>
    <row r="50654" spans="2:2" x14ac:dyDescent="0.2">
      <c r="B50654" s="66"/>
    </row>
    <row r="50655" spans="2:2" x14ac:dyDescent="0.2">
      <c r="B50655" s="66"/>
    </row>
    <row r="50656" spans="2:2" x14ac:dyDescent="0.2">
      <c r="B50656" s="66"/>
    </row>
    <row r="50657" spans="2:2" x14ac:dyDescent="0.2">
      <c r="B50657" s="66"/>
    </row>
    <row r="50658" spans="2:2" x14ac:dyDescent="0.2">
      <c r="B50658" s="66"/>
    </row>
    <row r="50659" spans="2:2" x14ac:dyDescent="0.2">
      <c r="B50659" s="66"/>
    </row>
    <row r="50660" spans="2:2" x14ac:dyDescent="0.2">
      <c r="B50660" s="66"/>
    </row>
    <row r="50661" spans="2:2" x14ac:dyDescent="0.2">
      <c r="B50661" s="66"/>
    </row>
    <row r="50662" spans="2:2" x14ac:dyDescent="0.2">
      <c r="B50662" s="66"/>
    </row>
    <row r="50663" spans="2:2" x14ac:dyDescent="0.2">
      <c r="B50663" s="66"/>
    </row>
    <row r="50664" spans="2:2" x14ac:dyDescent="0.2">
      <c r="B50664" s="66"/>
    </row>
    <row r="50665" spans="2:2" x14ac:dyDescent="0.2">
      <c r="B50665" s="66"/>
    </row>
    <row r="50666" spans="2:2" x14ac:dyDescent="0.2">
      <c r="B50666" s="66"/>
    </row>
    <row r="50667" spans="2:2" x14ac:dyDescent="0.2">
      <c r="B50667" s="66"/>
    </row>
    <row r="50668" spans="2:2" x14ac:dyDescent="0.2">
      <c r="B50668" s="66"/>
    </row>
    <row r="50669" spans="2:2" x14ac:dyDescent="0.2">
      <c r="B50669" s="66"/>
    </row>
    <row r="50670" spans="2:2" x14ac:dyDescent="0.2">
      <c r="B50670" s="66"/>
    </row>
    <row r="50671" spans="2:2" x14ac:dyDescent="0.2">
      <c r="B50671" s="66"/>
    </row>
    <row r="50672" spans="2:2" x14ac:dyDescent="0.2">
      <c r="B50672" s="66"/>
    </row>
    <row r="50673" spans="2:2" x14ac:dyDescent="0.2">
      <c r="B50673" s="66"/>
    </row>
    <row r="50674" spans="2:2" x14ac:dyDescent="0.2">
      <c r="B50674" s="66"/>
    </row>
    <row r="50675" spans="2:2" x14ac:dyDescent="0.2">
      <c r="B50675" s="66"/>
    </row>
    <row r="50676" spans="2:2" x14ac:dyDescent="0.2">
      <c r="B50676" s="66"/>
    </row>
    <row r="50677" spans="2:2" x14ac:dyDescent="0.2">
      <c r="B50677" s="66"/>
    </row>
    <row r="50678" spans="2:2" x14ac:dyDescent="0.2">
      <c r="B50678" s="66"/>
    </row>
    <row r="50679" spans="2:2" x14ac:dyDescent="0.2">
      <c r="B50679" s="66"/>
    </row>
    <row r="50680" spans="2:2" x14ac:dyDescent="0.2">
      <c r="B50680" s="66"/>
    </row>
    <row r="50681" spans="2:2" x14ac:dyDescent="0.2">
      <c r="B50681" s="66"/>
    </row>
    <row r="50682" spans="2:2" x14ac:dyDescent="0.2">
      <c r="B50682" s="66"/>
    </row>
    <row r="50683" spans="2:2" x14ac:dyDescent="0.2">
      <c r="B50683" s="66"/>
    </row>
    <row r="50684" spans="2:2" x14ac:dyDescent="0.2">
      <c r="B50684" s="66"/>
    </row>
    <row r="50685" spans="2:2" x14ac:dyDescent="0.2">
      <c r="B50685" s="66"/>
    </row>
    <row r="50686" spans="2:2" x14ac:dyDescent="0.2">
      <c r="B50686" s="66"/>
    </row>
    <row r="50687" spans="2:2" x14ac:dyDescent="0.2">
      <c r="B50687" s="66"/>
    </row>
    <row r="50688" spans="2:2" x14ac:dyDescent="0.2">
      <c r="B50688" s="66"/>
    </row>
    <row r="50689" spans="2:2" x14ac:dyDescent="0.2">
      <c r="B50689" s="66"/>
    </row>
    <row r="50690" spans="2:2" x14ac:dyDescent="0.2">
      <c r="B50690" s="66"/>
    </row>
    <row r="50691" spans="2:2" x14ac:dyDescent="0.2">
      <c r="B50691" s="66"/>
    </row>
    <row r="50692" spans="2:2" x14ac:dyDescent="0.2">
      <c r="B50692" s="66"/>
    </row>
    <row r="50693" spans="2:2" x14ac:dyDescent="0.2">
      <c r="B50693" s="66"/>
    </row>
    <row r="50694" spans="2:2" x14ac:dyDescent="0.2">
      <c r="B50694" s="66"/>
    </row>
    <row r="50695" spans="2:2" x14ac:dyDescent="0.2">
      <c r="B50695" s="66"/>
    </row>
    <row r="50696" spans="2:2" x14ac:dyDescent="0.2">
      <c r="B50696" s="66"/>
    </row>
    <row r="50697" spans="2:2" x14ac:dyDescent="0.2">
      <c r="B50697" s="66"/>
    </row>
    <row r="50698" spans="2:2" x14ac:dyDescent="0.2">
      <c r="B50698" s="66"/>
    </row>
    <row r="50699" spans="2:2" x14ac:dyDescent="0.2">
      <c r="B50699" s="66"/>
    </row>
    <row r="50700" spans="2:2" x14ac:dyDescent="0.2">
      <c r="B50700" s="66"/>
    </row>
    <row r="50701" spans="2:2" x14ac:dyDescent="0.2">
      <c r="B50701" s="66"/>
    </row>
    <row r="50702" spans="2:2" x14ac:dyDescent="0.2">
      <c r="B50702" s="66"/>
    </row>
    <row r="50703" spans="2:2" x14ac:dyDescent="0.2">
      <c r="B50703" s="66"/>
    </row>
    <row r="50704" spans="2:2" x14ac:dyDescent="0.2">
      <c r="B50704" s="66"/>
    </row>
    <row r="50705" spans="2:2" x14ac:dyDescent="0.2">
      <c r="B50705" s="66"/>
    </row>
    <row r="50706" spans="2:2" x14ac:dyDescent="0.2">
      <c r="B50706" s="66"/>
    </row>
    <row r="50707" spans="2:2" x14ac:dyDescent="0.2">
      <c r="B50707" s="66"/>
    </row>
    <row r="50708" spans="2:2" x14ac:dyDescent="0.2">
      <c r="B50708" s="66"/>
    </row>
    <row r="50709" spans="2:2" x14ac:dyDescent="0.2">
      <c r="B50709" s="66"/>
    </row>
    <row r="50710" spans="2:2" x14ac:dyDescent="0.2">
      <c r="B50710" s="66"/>
    </row>
    <row r="50711" spans="2:2" x14ac:dyDescent="0.2">
      <c r="B50711" s="66"/>
    </row>
    <row r="50712" spans="2:2" x14ac:dyDescent="0.2">
      <c r="B50712" s="66"/>
    </row>
    <row r="50713" spans="2:2" x14ac:dyDescent="0.2">
      <c r="B50713" s="66"/>
    </row>
    <row r="50714" spans="2:2" x14ac:dyDescent="0.2">
      <c r="B50714" s="66"/>
    </row>
    <row r="50715" spans="2:2" x14ac:dyDescent="0.2">
      <c r="B50715" s="66"/>
    </row>
    <row r="50716" spans="2:2" x14ac:dyDescent="0.2">
      <c r="B50716" s="66"/>
    </row>
    <row r="50717" spans="2:2" x14ac:dyDescent="0.2">
      <c r="B50717" s="66"/>
    </row>
    <row r="50718" spans="2:2" x14ac:dyDescent="0.2">
      <c r="B50718" s="66"/>
    </row>
    <row r="50719" spans="2:2" x14ac:dyDescent="0.2">
      <c r="B50719" s="66"/>
    </row>
    <row r="50720" spans="2:2" x14ac:dyDescent="0.2">
      <c r="B50720" s="66"/>
    </row>
    <row r="50721" spans="2:2" x14ac:dyDescent="0.2">
      <c r="B50721" s="66"/>
    </row>
    <row r="50722" spans="2:2" x14ac:dyDescent="0.2">
      <c r="B50722" s="66"/>
    </row>
    <row r="50723" spans="2:2" x14ac:dyDescent="0.2">
      <c r="B50723" s="66"/>
    </row>
    <row r="50724" spans="2:2" x14ac:dyDescent="0.2">
      <c r="B50724" s="66"/>
    </row>
    <row r="50725" spans="2:2" x14ac:dyDescent="0.2">
      <c r="B50725" s="66"/>
    </row>
    <row r="50726" spans="2:2" x14ac:dyDescent="0.2">
      <c r="B50726" s="66"/>
    </row>
    <row r="50727" spans="2:2" x14ac:dyDescent="0.2">
      <c r="B50727" s="66"/>
    </row>
    <row r="50728" spans="2:2" x14ac:dyDescent="0.2">
      <c r="B50728" s="66"/>
    </row>
    <row r="50729" spans="2:2" x14ac:dyDescent="0.2">
      <c r="B50729" s="66"/>
    </row>
    <row r="50730" spans="2:2" x14ac:dyDescent="0.2">
      <c r="B50730" s="66"/>
    </row>
    <row r="50731" spans="2:2" x14ac:dyDescent="0.2">
      <c r="B50731" s="66"/>
    </row>
    <row r="50732" spans="2:2" x14ac:dyDescent="0.2">
      <c r="B50732" s="66"/>
    </row>
    <row r="50733" spans="2:2" x14ac:dyDescent="0.2">
      <c r="B50733" s="66"/>
    </row>
    <row r="50734" spans="2:2" x14ac:dyDescent="0.2">
      <c r="B50734" s="66"/>
    </row>
    <row r="50735" spans="2:2" x14ac:dyDescent="0.2">
      <c r="B50735" s="66"/>
    </row>
    <row r="50736" spans="2:2" x14ac:dyDescent="0.2">
      <c r="B50736" s="66"/>
    </row>
    <row r="50737" spans="2:2" x14ac:dyDescent="0.2">
      <c r="B50737" s="66"/>
    </row>
    <row r="50738" spans="2:2" x14ac:dyDescent="0.2">
      <c r="B50738" s="66"/>
    </row>
    <row r="50739" spans="2:2" x14ac:dyDescent="0.2">
      <c r="B50739" s="66"/>
    </row>
    <row r="50740" spans="2:2" x14ac:dyDescent="0.2">
      <c r="B50740" s="66"/>
    </row>
    <row r="50741" spans="2:2" x14ac:dyDescent="0.2">
      <c r="B50741" s="66"/>
    </row>
    <row r="50742" spans="2:2" x14ac:dyDescent="0.2">
      <c r="B50742" s="66"/>
    </row>
    <row r="50743" spans="2:2" x14ac:dyDescent="0.2">
      <c r="B50743" s="66"/>
    </row>
    <row r="50744" spans="2:2" x14ac:dyDescent="0.2">
      <c r="B50744" s="66"/>
    </row>
    <row r="50745" spans="2:2" x14ac:dyDescent="0.2">
      <c r="B50745" s="66"/>
    </row>
    <row r="50746" spans="2:2" x14ac:dyDescent="0.2">
      <c r="B50746" s="66"/>
    </row>
    <row r="50747" spans="2:2" x14ac:dyDescent="0.2">
      <c r="B50747" s="66"/>
    </row>
    <row r="50748" spans="2:2" x14ac:dyDescent="0.2">
      <c r="B50748" s="66"/>
    </row>
    <row r="50749" spans="2:2" x14ac:dyDescent="0.2">
      <c r="B50749" s="66"/>
    </row>
    <row r="50750" spans="2:2" x14ac:dyDescent="0.2">
      <c r="B50750" s="66"/>
    </row>
    <row r="50751" spans="2:2" x14ac:dyDescent="0.2">
      <c r="B50751" s="66"/>
    </row>
    <row r="50752" spans="2:2" x14ac:dyDescent="0.2">
      <c r="B50752" s="66"/>
    </row>
    <row r="50753" spans="2:2" x14ac:dyDescent="0.2">
      <c r="B50753" s="66"/>
    </row>
    <row r="50754" spans="2:2" x14ac:dyDescent="0.2">
      <c r="B50754" s="66"/>
    </row>
    <row r="50755" spans="2:2" x14ac:dyDescent="0.2">
      <c r="B50755" s="66"/>
    </row>
    <row r="50756" spans="2:2" x14ac:dyDescent="0.2">
      <c r="B50756" s="66"/>
    </row>
    <row r="50757" spans="2:2" x14ac:dyDescent="0.2">
      <c r="B50757" s="66"/>
    </row>
    <row r="50758" spans="2:2" x14ac:dyDescent="0.2">
      <c r="B50758" s="66"/>
    </row>
    <row r="50759" spans="2:2" x14ac:dyDescent="0.2">
      <c r="B50759" s="66"/>
    </row>
    <row r="50760" spans="2:2" x14ac:dyDescent="0.2">
      <c r="B50760" s="66"/>
    </row>
    <row r="50761" spans="2:2" x14ac:dyDescent="0.2">
      <c r="B50761" s="66"/>
    </row>
    <row r="50762" spans="2:2" x14ac:dyDescent="0.2">
      <c r="B50762" s="66"/>
    </row>
    <row r="50763" spans="2:2" x14ac:dyDescent="0.2">
      <c r="B50763" s="66"/>
    </row>
    <row r="50764" spans="2:2" x14ac:dyDescent="0.2">
      <c r="B50764" s="66"/>
    </row>
    <row r="50765" spans="2:2" x14ac:dyDescent="0.2">
      <c r="B50765" s="66"/>
    </row>
    <row r="50766" spans="2:2" x14ac:dyDescent="0.2">
      <c r="B50766" s="66"/>
    </row>
    <row r="50767" spans="2:2" x14ac:dyDescent="0.2">
      <c r="B50767" s="66"/>
    </row>
    <row r="50768" spans="2:2" x14ac:dyDescent="0.2">
      <c r="B50768" s="66"/>
    </row>
    <row r="50769" spans="2:2" x14ac:dyDescent="0.2">
      <c r="B50769" s="66"/>
    </row>
    <row r="50770" spans="2:2" x14ac:dyDescent="0.2">
      <c r="B50770" s="66"/>
    </row>
    <row r="50771" spans="2:2" x14ac:dyDescent="0.2">
      <c r="B50771" s="66"/>
    </row>
    <row r="50772" spans="2:2" x14ac:dyDescent="0.2">
      <c r="B50772" s="66"/>
    </row>
    <row r="50773" spans="2:2" x14ac:dyDescent="0.2">
      <c r="B50773" s="66"/>
    </row>
    <row r="50774" spans="2:2" x14ac:dyDescent="0.2">
      <c r="B50774" s="66"/>
    </row>
    <row r="50775" spans="2:2" x14ac:dyDescent="0.2">
      <c r="B50775" s="66"/>
    </row>
    <row r="50776" spans="2:2" x14ac:dyDescent="0.2">
      <c r="B50776" s="66"/>
    </row>
    <row r="50777" spans="2:2" x14ac:dyDescent="0.2">
      <c r="B50777" s="66"/>
    </row>
    <row r="50778" spans="2:2" x14ac:dyDescent="0.2">
      <c r="B50778" s="66"/>
    </row>
    <row r="50779" spans="2:2" x14ac:dyDescent="0.2">
      <c r="B50779" s="66"/>
    </row>
    <row r="50780" spans="2:2" x14ac:dyDescent="0.2">
      <c r="B50780" s="66"/>
    </row>
    <row r="50781" spans="2:2" x14ac:dyDescent="0.2">
      <c r="B50781" s="66"/>
    </row>
    <row r="50782" spans="2:2" x14ac:dyDescent="0.2">
      <c r="B50782" s="66"/>
    </row>
    <row r="50783" spans="2:2" x14ac:dyDescent="0.2">
      <c r="B50783" s="66"/>
    </row>
    <row r="50784" spans="2:2" x14ac:dyDescent="0.2">
      <c r="B50784" s="66"/>
    </row>
    <row r="50785" spans="2:2" x14ac:dyDescent="0.2">
      <c r="B50785" s="66"/>
    </row>
    <row r="50786" spans="2:2" x14ac:dyDescent="0.2">
      <c r="B50786" s="66"/>
    </row>
    <row r="50787" spans="2:2" x14ac:dyDescent="0.2">
      <c r="B50787" s="66"/>
    </row>
    <row r="50788" spans="2:2" x14ac:dyDescent="0.2">
      <c r="B50788" s="66"/>
    </row>
    <row r="50789" spans="2:2" x14ac:dyDescent="0.2">
      <c r="B50789" s="66"/>
    </row>
    <row r="50790" spans="2:2" x14ac:dyDescent="0.2">
      <c r="B50790" s="66"/>
    </row>
    <row r="50791" spans="2:2" x14ac:dyDescent="0.2">
      <c r="B50791" s="66"/>
    </row>
    <row r="50792" spans="2:2" x14ac:dyDescent="0.2">
      <c r="B50792" s="66"/>
    </row>
    <row r="50793" spans="2:2" x14ac:dyDescent="0.2">
      <c r="B50793" s="66"/>
    </row>
    <row r="50794" spans="2:2" x14ac:dyDescent="0.2">
      <c r="B50794" s="66"/>
    </row>
    <row r="50795" spans="2:2" x14ac:dyDescent="0.2">
      <c r="B50795" s="66"/>
    </row>
    <row r="50796" spans="2:2" x14ac:dyDescent="0.2">
      <c r="B50796" s="66"/>
    </row>
    <row r="50797" spans="2:2" x14ac:dyDescent="0.2">
      <c r="B50797" s="66"/>
    </row>
    <row r="50798" spans="2:2" x14ac:dyDescent="0.2">
      <c r="B50798" s="66"/>
    </row>
    <row r="50799" spans="2:2" x14ac:dyDescent="0.2">
      <c r="B50799" s="66"/>
    </row>
    <row r="50800" spans="2:2" x14ac:dyDescent="0.2">
      <c r="B50800" s="66"/>
    </row>
    <row r="50801" spans="2:2" x14ac:dyDescent="0.2">
      <c r="B50801" s="66"/>
    </row>
    <row r="50802" spans="2:2" x14ac:dyDescent="0.2">
      <c r="B50802" s="66"/>
    </row>
    <row r="50803" spans="2:2" x14ac:dyDescent="0.2">
      <c r="B50803" s="66"/>
    </row>
    <row r="50804" spans="2:2" x14ac:dyDescent="0.2">
      <c r="B50804" s="66"/>
    </row>
    <row r="50805" spans="2:2" x14ac:dyDescent="0.2">
      <c r="B50805" s="66"/>
    </row>
    <row r="50806" spans="2:2" x14ac:dyDescent="0.2">
      <c r="B50806" s="66"/>
    </row>
    <row r="50807" spans="2:2" x14ac:dyDescent="0.2">
      <c r="B50807" s="66"/>
    </row>
    <row r="50808" spans="2:2" x14ac:dyDescent="0.2">
      <c r="B50808" s="66"/>
    </row>
    <row r="50809" spans="2:2" x14ac:dyDescent="0.2">
      <c r="B50809" s="66"/>
    </row>
    <row r="50810" spans="2:2" x14ac:dyDescent="0.2">
      <c r="B50810" s="66"/>
    </row>
    <row r="50811" spans="2:2" x14ac:dyDescent="0.2">
      <c r="B50811" s="66"/>
    </row>
    <row r="50812" spans="2:2" x14ac:dyDescent="0.2">
      <c r="B50812" s="66"/>
    </row>
    <row r="50813" spans="2:2" x14ac:dyDescent="0.2">
      <c r="B50813" s="66"/>
    </row>
    <row r="50814" spans="2:2" x14ac:dyDescent="0.2">
      <c r="B50814" s="66"/>
    </row>
    <row r="50815" spans="2:2" x14ac:dyDescent="0.2">
      <c r="B50815" s="66"/>
    </row>
    <row r="50816" spans="2:2" x14ac:dyDescent="0.2">
      <c r="B50816" s="66"/>
    </row>
    <row r="50817" spans="2:2" x14ac:dyDescent="0.2">
      <c r="B50817" s="66"/>
    </row>
    <row r="50818" spans="2:2" x14ac:dyDescent="0.2">
      <c r="B50818" s="66"/>
    </row>
    <row r="50819" spans="2:2" x14ac:dyDescent="0.2">
      <c r="B50819" s="66"/>
    </row>
    <row r="50820" spans="2:2" x14ac:dyDescent="0.2">
      <c r="B50820" s="66"/>
    </row>
    <row r="50821" spans="2:2" x14ac:dyDescent="0.2">
      <c r="B50821" s="66"/>
    </row>
    <row r="50822" spans="2:2" x14ac:dyDescent="0.2">
      <c r="B50822" s="66"/>
    </row>
    <row r="50823" spans="2:2" x14ac:dyDescent="0.2">
      <c r="B50823" s="66"/>
    </row>
    <row r="50824" spans="2:2" x14ac:dyDescent="0.2">
      <c r="B50824" s="66"/>
    </row>
    <row r="50825" spans="2:2" x14ac:dyDescent="0.2">
      <c r="B50825" s="66"/>
    </row>
    <row r="50826" spans="2:2" x14ac:dyDescent="0.2">
      <c r="B50826" s="66"/>
    </row>
    <row r="50827" spans="2:2" x14ac:dyDescent="0.2">
      <c r="B50827" s="66"/>
    </row>
    <row r="50828" spans="2:2" x14ac:dyDescent="0.2">
      <c r="B50828" s="66"/>
    </row>
    <row r="50829" spans="2:2" x14ac:dyDescent="0.2">
      <c r="B50829" s="66"/>
    </row>
    <row r="50830" spans="2:2" x14ac:dyDescent="0.2">
      <c r="B50830" s="66"/>
    </row>
    <row r="50831" spans="2:2" x14ac:dyDescent="0.2">
      <c r="B50831" s="66"/>
    </row>
    <row r="50832" spans="2:2" x14ac:dyDescent="0.2">
      <c r="B50832" s="66"/>
    </row>
    <row r="50833" spans="2:2" x14ac:dyDescent="0.2">
      <c r="B50833" s="66"/>
    </row>
    <row r="50834" spans="2:2" x14ac:dyDescent="0.2">
      <c r="B50834" s="66"/>
    </row>
    <row r="50835" spans="2:2" x14ac:dyDescent="0.2">
      <c r="B50835" s="66"/>
    </row>
    <row r="50836" spans="2:2" x14ac:dyDescent="0.2">
      <c r="B50836" s="66"/>
    </row>
    <row r="50837" spans="2:2" x14ac:dyDescent="0.2">
      <c r="B50837" s="66"/>
    </row>
    <row r="50838" spans="2:2" x14ac:dyDescent="0.2">
      <c r="B50838" s="66"/>
    </row>
    <row r="50839" spans="2:2" x14ac:dyDescent="0.2">
      <c r="B50839" s="66"/>
    </row>
    <row r="50840" spans="2:2" x14ac:dyDescent="0.2">
      <c r="B50840" s="66"/>
    </row>
    <row r="50841" spans="2:2" x14ac:dyDescent="0.2">
      <c r="B50841" s="66"/>
    </row>
    <row r="50842" spans="2:2" x14ac:dyDescent="0.2">
      <c r="B50842" s="66"/>
    </row>
    <row r="50843" spans="2:2" x14ac:dyDescent="0.2">
      <c r="B50843" s="66"/>
    </row>
    <row r="50844" spans="2:2" x14ac:dyDescent="0.2">
      <c r="B50844" s="66"/>
    </row>
    <row r="50845" spans="2:2" x14ac:dyDescent="0.2">
      <c r="B50845" s="66"/>
    </row>
    <row r="50846" spans="2:2" x14ac:dyDescent="0.2">
      <c r="B50846" s="66"/>
    </row>
    <row r="50847" spans="2:2" x14ac:dyDescent="0.2">
      <c r="B50847" s="66"/>
    </row>
    <row r="50848" spans="2:2" x14ac:dyDescent="0.2">
      <c r="B50848" s="66"/>
    </row>
    <row r="50849" spans="2:2" x14ac:dyDescent="0.2">
      <c r="B50849" s="66"/>
    </row>
    <row r="50850" spans="2:2" x14ac:dyDescent="0.2">
      <c r="B50850" s="66"/>
    </row>
    <row r="50851" spans="2:2" x14ac:dyDescent="0.2">
      <c r="B50851" s="66"/>
    </row>
    <row r="50852" spans="2:2" x14ac:dyDescent="0.2">
      <c r="B50852" s="66"/>
    </row>
    <row r="50853" spans="2:2" x14ac:dyDescent="0.2">
      <c r="B50853" s="66"/>
    </row>
    <row r="50854" spans="2:2" x14ac:dyDescent="0.2">
      <c r="B50854" s="66"/>
    </row>
    <row r="50855" spans="2:2" x14ac:dyDescent="0.2">
      <c r="B50855" s="66"/>
    </row>
    <row r="50856" spans="2:2" x14ac:dyDescent="0.2">
      <c r="B50856" s="66"/>
    </row>
    <row r="50857" spans="2:2" x14ac:dyDescent="0.2">
      <c r="B50857" s="66"/>
    </row>
    <row r="50858" spans="2:2" x14ac:dyDescent="0.2">
      <c r="B50858" s="66"/>
    </row>
    <row r="50859" spans="2:2" x14ac:dyDescent="0.2">
      <c r="B50859" s="66"/>
    </row>
    <row r="50860" spans="2:2" x14ac:dyDescent="0.2">
      <c r="B50860" s="66"/>
    </row>
    <row r="50861" spans="2:2" x14ac:dyDescent="0.2">
      <c r="B50861" s="66"/>
    </row>
    <row r="50862" spans="2:2" x14ac:dyDescent="0.2">
      <c r="B50862" s="66"/>
    </row>
    <row r="50863" spans="2:2" x14ac:dyDescent="0.2">
      <c r="B50863" s="66"/>
    </row>
    <row r="50864" spans="2:2" x14ac:dyDescent="0.2">
      <c r="B50864" s="66"/>
    </row>
    <row r="50865" spans="2:2" x14ac:dyDescent="0.2">
      <c r="B50865" s="66"/>
    </row>
    <row r="50866" spans="2:2" x14ac:dyDescent="0.2">
      <c r="B50866" s="66"/>
    </row>
    <row r="50867" spans="2:2" x14ac:dyDescent="0.2">
      <c r="B50867" s="66"/>
    </row>
    <row r="50868" spans="2:2" x14ac:dyDescent="0.2">
      <c r="B50868" s="66"/>
    </row>
    <row r="50869" spans="2:2" x14ac:dyDescent="0.2">
      <c r="B50869" s="66"/>
    </row>
    <row r="50870" spans="2:2" x14ac:dyDescent="0.2">
      <c r="B50870" s="66"/>
    </row>
    <row r="50871" spans="2:2" x14ac:dyDescent="0.2">
      <c r="B50871" s="66"/>
    </row>
    <row r="50872" spans="2:2" x14ac:dyDescent="0.2">
      <c r="B50872" s="66"/>
    </row>
    <row r="50873" spans="2:2" x14ac:dyDescent="0.2">
      <c r="B50873" s="66"/>
    </row>
    <row r="50874" spans="2:2" x14ac:dyDescent="0.2">
      <c r="B50874" s="66"/>
    </row>
    <row r="50875" spans="2:2" x14ac:dyDescent="0.2">
      <c r="B50875" s="66"/>
    </row>
    <row r="50876" spans="2:2" x14ac:dyDescent="0.2">
      <c r="B50876" s="66"/>
    </row>
    <row r="50877" spans="2:2" x14ac:dyDescent="0.2">
      <c r="B50877" s="66"/>
    </row>
    <row r="50878" spans="2:2" x14ac:dyDescent="0.2">
      <c r="B50878" s="66"/>
    </row>
    <row r="50879" spans="2:2" x14ac:dyDescent="0.2">
      <c r="B50879" s="66"/>
    </row>
    <row r="50880" spans="2:2" x14ac:dyDescent="0.2">
      <c r="B50880" s="66"/>
    </row>
    <row r="50881" spans="2:2" x14ac:dyDescent="0.2">
      <c r="B50881" s="66"/>
    </row>
    <row r="50882" spans="2:2" x14ac:dyDescent="0.2">
      <c r="B50882" s="66"/>
    </row>
    <row r="50883" spans="2:2" x14ac:dyDescent="0.2">
      <c r="B50883" s="66"/>
    </row>
    <row r="50884" spans="2:2" x14ac:dyDescent="0.2">
      <c r="B50884" s="66"/>
    </row>
    <row r="50885" spans="2:2" x14ac:dyDescent="0.2">
      <c r="B50885" s="66"/>
    </row>
    <row r="50886" spans="2:2" x14ac:dyDescent="0.2">
      <c r="B50886" s="66"/>
    </row>
    <row r="50887" spans="2:2" x14ac:dyDescent="0.2">
      <c r="B50887" s="66"/>
    </row>
    <row r="50888" spans="2:2" x14ac:dyDescent="0.2">
      <c r="B50888" s="66"/>
    </row>
    <row r="50889" spans="2:2" x14ac:dyDescent="0.2">
      <c r="B50889" s="66"/>
    </row>
    <row r="50890" spans="2:2" x14ac:dyDescent="0.2">
      <c r="B50890" s="66"/>
    </row>
    <row r="50891" spans="2:2" x14ac:dyDescent="0.2">
      <c r="B50891" s="66"/>
    </row>
    <row r="50892" spans="2:2" x14ac:dyDescent="0.2">
      <c r="B50892" s="66"/>
    </row>
    <row r="50893" spans="2:2" x14ac:dyDescent="0.2">
      <c r="B50893" s="66"/>
    </row>
    <row r="50894" spans="2:2" x14ac:dyDescent="0.2">
      <c r="B50894" s="66"/>
    </row>
    <row r="50895" spans="2:2" x14ac:dyDescent="0.2">
      <c r="B50895" s="66"/>
    </row>
    <row r="50896" spans="2:2" x14ac:dyDescent="0.2">
      <c r="B50896" s="66"/>
    </row>
    <row r="50897" spans="2:2" x14ac:dyDescent="0.2">
      <c r="B50897" s="66"/>
    </row>
    <row r="50898" spans="2:2" x14ac:dyDescent="0.2">
      <c r="B50898" s="66"/>
    </row>
    <row r="50899" spans="2:2" x14ac:dyDescent="0.2">
      <c r="B50899" s="66"/>
    </row>
    <row r="50900" spans="2:2" x14ac:dyDescent="0.2">
      <c r="B50900" s="66"/>
    </row>
    <row r="50901" spans="2:2" x14ac:dyDescent="0.2">
      <c r="B50901" s="66"/>
    </row>
    <row r="50902" spans="2:2" x14ac:dyDescent="0.2">
      <c r="B50902" s="66"/>
    </row>
    <row r="50903" spans="2:2" x14ac:dyDescent="0.2">
      <c r="B50903" s="66"/>
    </row>
    <row r="50904" spans="2:2" x14ac:dyDescent="0.2">
      <c r="B50904" s="66"/>
    </row>
    <row r="50905" spans="2:2" x14ac:dyDescent="0.2">
      <c r="B50905" s="66"/>
    </row>
    <row r="50906" spans="2:2" x14ac:dyDescent="0.2">
      <c r="B50906" s="66"/>
    </row>
    <row r="50907" spans="2:2" x14ac:dyDescent="0.2">
      <c r="B50907" s="66"/>
    </row>
    <row r="50908" spans="2:2" x14ac:dyDescent="0.2">
      <c r="B50908" s="66"/>
    </row>
    <row r="50909" spans="2:2" x14ac:dyDescent="0.2">
      <c r="B50909" s="66"/>
    </row>
    <row r="50910" spans="2:2" x14ac:dyDescent="0.2">
      <c r="B50910" s="66"/>
    </row>
    <row r="50911" spans="2:2" x14ac:dyDescent="0.2">
      <c r="B50911" s="66"/>
    </row>
    <row r="50912" spans="2:2" x14ac:dyDescent="0.2">
      <c r="B50912" s="66"/>
    </row>
    <row r="50913" spans="2:2" x14ac:dyDescent="0.2">
      <c r="B50913" s="66"/>
    </row>
    <row r="50914" spans="2:2" x14ac:dyDescent="0.2">
      <c r="B50914" s="66"/>
    </row>
    <row r="50915" spans="2:2" x14ac:dyDescent="0.2">
      <c r="B50915" s="66"/>
    </row>
    <row r="50916" spans="2:2" x14ac:dyDescent="0.2">
      <c r="B50916" s="66"/>
    </row>
    <row r="50917" spans="2:2" x14ac:dyDescent="0.2">
      <c r="B50917" s="66"/>
    </row>
    <row r="50918" spans="2:2" x14ac:dyDescent="0.2">
      <c r="B50918" s="66"/>
    </row>
    <row r="50919" spans="2:2" x14ac:dyDescent="0.2">
      <c r="B50919" s="66"/>
    </row>
    <row r="50920" spans="2:2" x14ac:dyDescent="0.2">
      <c r="B50920" s="66"/>
    </row>
    <row r="50921" spans="2:2" x14ac:dyDescent="0.2">
      <c r="B50921" s="66"/>
    </row>
    <row r="50922" spans="2:2" x14ac:dyDescent="0.2">
      <c r="B50922" s="66"/>
    </row>
    <row r="50923" spans="2:2" x14ac:dyDescent="0.2">
      <c r="B50923" s="66"/>
    </row>
    <row r="50924" spans="2:2" x14ac:dyDescent="0.2">
      <c r="B50924" s="66"/>
    </row>
    <row r="50925" spans="2:2" x14ac:dyDescent="0.2">
      <c r="B50925" s="66"/>
    </row>
    <row r="50926" spans="2:2" x14ac:dyDescent="0.2">
      <c r="B50926" s="66"/>
    </row>
    <row r="50927" spans="2:2" x14ac:dyDescent="0.2">
      <c r="B50927" s="66"/>
    </row>
    <row r="50928" spans="2:2" x14ac:dyDescent="0.2">
      <c r="B50928" s="66"/>
    </row>
    <row r="50929" spans="2:2" x14ac:dyDescent="0.2">
      <c r="B50929" s="66"/>
    </row>
    <row r="50930" spans="2:2" x14ac:dyDescent="0.2">
      <c r="B50930" s="66"/>
    </row>
    <row r="50931" spans="2:2" x14ac:dyDescent="0.2">
      <c r="B50931" s="66"/>
    </row>
    <row r="50932" spans="2:2" x14ac:dyDescent="0.2">
      <c r="B50932" s="66"/>
    </row>
    <row r="50933" spans="2:2" x14ac:dyDescent="0.2">
      <c r="B50933" s="66"/>
    </row>
    <row r="50934" spans="2:2" x14ac:dyDescent="0.2">
      <c r="B50934" s="66"/>
    </row>
    <row r="50935" spans="2:2" x14ac:dyDescent="0.2">
      <c r="B50935" s="66"/>
    </row>
    <row r="50936" spans="2:2" x14ac:dyDescent="0.2">
      <c r="B50936" s="66"/>
    </row>
    <row r="50937" spans="2:2" x14ac:dyDescent="0.2">
      <c r="B50937" s="66"/>
    </row>
    <row r="50938" spans="2:2" x14ac:dyDescent="0.2">
      <c r="B50938" s="66"/>
    </row>
    <row r="50939" spans="2:2" x14ac:dyDescent="0.2">
      <c r="B50939" s="66"/>
    </row>
    <row r="50940" spans="2:2" x14ac:dyDescent="0.2">
      <c r="B50940" s="66"/>
    </row>
    <row r="50941" spans="2:2" x14ac:dyDescent="0.2">
      <c r="B50941" s="66"/>
    </row>
    <row r="50942" spans="2:2" x14ac:dyDescent="0.2">
      <c r="B50942" s="66"/>
    </row>
    <row r="50943" spans="2:2" x14ac:dyDescent="0.2">
      <c r="B50943" s="66"/>
    </row>
    <row r="50944" spans="2:2" x14ac:dyDescent="0.2">
      <c r="B50944" s="66"/>
    </row>
    <row r="50945" spans="2:2" x14ac:dyDescent="0.2">
      <c r="B50945" s="66"/>
    </row>
    <row r="50946" spans="2:2" x14ac:dyDescent="0.2">
      <c r="B50946" s="66"/>
    </row>
    <row r="50947" spans="2:2" x14ac:dyDescent="0.2">
      <c r="B50947" s="66"/>
    </row>
    <row r="50948" spans="2:2" x14ac:dyDescent="0.2">
      <c r="B50948" s="66"/>
    </row>
    <row r="50949" spans="2:2" x14ac:dyDescent="0.2">
      <c r="B50949" s="66"/>
    </row>
    <row r="50950" spans="2:2" x14ac:dyDescent="0.2">
      <c r="B50950" s="66"/>
    </row>
    <row r="50951" spans="2:2" x14ac:dyDescent="0.2">
      <c r="B50951" s="66"/>
    </row>
    <row r="50952" spans="2:2" x14ac:dyDescent="0.2">
      <c r="B50952" s="66"/>
    </row>
    <row r="50953" spans="2:2" x14ac:dyDescent="0.2">
      <c r="B50953" s="66"/>
    </row>
    <row r="50954" spans="2:2" x14ac:dyDescent="0.2">
      <c r="B50954" s="66"/>
    </row>
    <row r="50955" spans="2:2" x14ac:dyDescent="0.2">
      <c r="B50955" s="66"/>
    </row>
    <row r="50956" spans="2:2" x14ac:dyDescent="0.2">
      <c r="B50956" s="66"/>
    </row>
    <row r="50957" spans="2:2" x14ac:dyDescent="0.2">
      <c r="B50957" s="66"/>
    </row>
    <row r="50958" spans="2:2" x14ac:dyDescent="0.2">
      <c r="B50958" s="66"/>
    </row>
    <row r="50959" spans="2:2" x14ac:dyDescent="0.2">
      <c r="B50959" s="66"/>
    </row>
    <row r="50960" spans="2:2" x14ac:dyDescent="0.2">
      <c r="B50960" s="66"/>
    </row>
    <row r="50961" spans="2:2" x14ac:dyDescent="0.2">
      <c r="B50961" s="66"/>
    </row>
    <row r="50962" spans="2:2" x14ac:dyDescent="0.2">
      <c r="B50962" s="66"/>
    </row>
    <row r="50963" spans="2:2" x14ac:dyDescent="0.2">
      <c r="B50963" s="66"/>
    </row>
    <row r="50964" spans="2:2" x14ac:dyDescent="0.2">
      <c r="B50964" s="66"/>
    </row>
    <row r="50965" spans="2:2" x14ac:dyDescent="0.2">
      <c r="B50965" s="66"/>
    </row>
    <row r="50966" spans="2:2" x14ac:dyDescent="0.2">
      <c r="B50966" s="66"/>
    </row>
    <row r="50967" spans="2:2" x14ac:dyDescent="0.2">
      <c r="B50967" s="66"/>
    </row>
    <row r="50968" spans="2:2" x14ac:dyDescent="0.2">
      <c r="B50968" s="66"/>
    </row>
    <row r="50969" spans="2:2" x14ac:dyDescent="0.2">
      <c r="B50969" s="66"/>
    </row>
    <row r="50970" spans="2:2" x14ac:dyDescent="0.2">
      <c r="B50970" s="66"/>
    </row>
    <row r="50971" spans="2:2" x14ac:dyDescent="0.2">
      <c r="B50971" s="66"/>
    </row>
    <row r="50972" spans="2:2" x14ac:dyDescent="0.2">
      <c r="B50972" s="66"/>
    </row>
    <row r="50973" spans="2:2" x14ac:dyDescent="0.2">
      <c r="B50973" s="66"/>
    </row>
    <row r="50974" spans="2:2" x14ac:dyDescent="0.2">
      <c r="B50974" s="66"/>
    </row>
    <row r="50975" spans="2:2" x14ac:dyDescent="0.2">
      <c r="B50975" s="66"/>
    </row>
    <row r="50976" spans="2:2" x14ac:dyDescent="0.2">
      <c r="B50976" s="66"/>
    </row>
    <row r="50977" spans="2:2" x14ac:dyDescent="0.2">
      <c r="B50977" s="66"/>
    </row>
    <row r="50978" spans="2:2" x14ac:dyDescent="0.2">
      <c r="B50978" s="66"/>
    </row>
    <row r="50979" spans="2:2" x14ac:dyDescent="0.2">
      <c r="B50979" s="66"/>
    </row>
    <row r="50980" spans="2:2" x14ac:dyDescent="0.2">
      <c r="B50980" s="66"/>
    </row>
    <row r="50981" spans="2:2" x14ac:dyDescent="0.2">
      <c r="B50981" s="66"/>
    </row>
    <row r="50982" spans="2:2" x14ac:dyDescent="0.2">
      <c r="B50982" s="66"/>
    </row>
    <row r="50983" spans="2:2" x14ac:dyDescent="0.2">
      <c r="B50983" s="66"/>
    </row>
    <row r="50984" spans="2:2" x14ac:dyDescent="0.2">
      <c r="B50984" s="66"/>
    </row>
    <row r="50985" spans="2:2" x14ac:dyDescent="0.2">
      <c r="B50985" s="66"/>
    </row>
    <row r="50986" spans="2:2" x14ac:dyDescent="0.2">
      <c r="B50986" s="66"/>
    </row>
    <row r="50987" spans="2:2" x14ac:dyDescent="0.2">
      <c r="B50987" s="66"/>
    </row>
    <row r="50988" spans="2:2" x14ac:dyDescent="0.2">
      <c r="B50988" s="66"/>
    </row>
    <row r="50989" spans="2:2" x14ac:dyDescent="0.2">
      <c r="B50989" s="66"/>
    </row>
    <row r="50990" spans="2:2" x14ac:dyDescent="0.2">
      <c r="B50990" s="66"/>
    </row>
    <row r="50991" spans="2:2" x14ac:dyDescent="0.2">
      <c r="B50991" s="66"/>
    </row>
    <row r="50992" spans="2:2" x14ac:dyDescent="0.2">
      <c r="B50992" s="66"/>
    </row>
    <row r="50993" spans="2:2" x14ac:dyDescent="0.2">
      <c r="B50993" s="66"/>
    </row>
    <row r="50994" spans="2:2" x14ac:dyDescent="0.2">
      <c r="B50994" s="66"/>
    </row>
    <row r="50995" spans="2:2" x14ac:dyDescent="0.2">
      <c r="B50995" s="66"/>
    </row>
    <row r="50996" spans="2:2" x14ac:dyDescent="0.2">
      <c r="B50996" s="66"/>
    </row>
    <row r="50997" spans="2:2" x14ac:dyDescent="0.2">
      <c r="B50997" s="66"/>
    </row>
    <row r="50998" spans="2:2" x14ac:dyDescent="0.2">
      <c r="B50998" s="66"/>
    </row>
    <row r="50999" spans="2:2" x14ac:dyDescent="0.2">
      <c r="B50999" s="66"/>
    </row>
    <row r="51000" spans="2:2" x14ac:dyDescent="0.2">
      <c r="B51000" s="66"/>
    </row>
    <row r="51001" spans="2:2" x14ac:dyDescent="0.2">
      <c r="B51001" s="66"/>
    </row>
    <row r="51002" spans="2:2" x14ac:dyDescent="0.2">
      <c r="B51002" s="66"/>
    </row>
    <row r="51003" spans="2:2" x14ac:dyDescent="0.2">
      <c r="B51003" s="66"/>
    </row>
    <row r="51004" spans="2:2" x14ac:dyDescent="0.2">
      <c r="B51004" s="66"/>
    </row>
    <row r="51005" spans="2:2" x14ac:dyDescent="0.2">
      <c r="B51005" s="66"/>
    </row>
    <row r="51006" spans="2:2" x14ac:dyDescent="0.2">
      <c r="B51006" s="66"/>
    </row>
    <row r="51007" spans="2:2" x14ac:dyDescent="0.2">
      <c r="B51007" s="66"/>
    </row>
    <row r="51008" spans="2:2" x14ac:dyDescent="0.2">
      <c r="B51008" s="66"/>
    </row>
    <row r="51009" spans="2:2" x14ac:dyDescent="0.2">
      <c r="B51009" s="66"/>
    </row>
    <row r="51010" spans="2:2" x14ac:dyDescent="0.2">
      <c r="B51010" s="66"/>
    </row>
    <row r="51011" spans="2:2" x14ac:dyDescent="0.2">
      <c r="B51011" s="66"/>
    </row>
    <row r="51012" spans="2:2" x14ac:dyDescent="0.2">
      <c r="B51012" s="66"/>
    </row>
    <row r="51013" spans="2:2" x14ac:dyDescent="0.2">
      <c r="B51013" s="66"/>
    </row>
    <row r="51014" spans="2:2" x14ac:dyDescent="0.2">
      <c r="B51014" s="66"/>
    </row>
    <row r="51015" spans="2:2" x14ac:dyDescent="0.2">
      <c r="B51015" s="66"/>
    </row>
    <row r="51016" spans="2:2" x14ac:dyDescent="0.2">
      <c r="B51016" s="66"/>
    </row>
    <row r="51017" spans="2:2" x14ac:dyDescent="0.2">
      <c r="B51017" s="66"/>
    </row>
    <row r="51018" spans="2:2" x14ac:dyDescent="0.2">
      <c r="B51018" s="66"/>
    </row>
    <row r="51019" spans="2:2" x14ac:dyDescent="0.2">
      <c r="B51019" s="66"/>
    </row>
    <row r="51020" spans="2:2" x14ac:dyDescent="0.2">
      <c r="B51020" s="66"/>
    </row>
    <row r="51021" spans="2:2" x14ac:dyDescent="0.2">
      <c r="B51021" s="66"/>
    </row>
    <row r="51022" spans="2:2" x14ac:dyDescent="0.2">
      <c r="B51022" s="66"/>
    </row>
    <row r="51023" spans="2:2" x14ac:dyDescent="0.2">
      <c r="B51023" s="66"/>
    </row>
    <row r="51024" spans="2:2" x14ac:dyDescent="0.2">
      <c r="B51024" s="66"/>
    </row>
    <row r="51025" spans="2:2" x14ac:dyDescent="0.2">
      <c r="B51025" s="66"/>
    </row>
    <row r="51026" spans="2:2" x14ac:dyDescent="0.2">
      <c r="B51026" s="66"/>
    </row>
    <row r="51027" spans="2:2" x14ac:dyDescent="0.2">
      <c r="B51027" s="66"/>
    </row>
    <row r="51028" spans="2:2" x14ac:dyDescent="0.2">
      <c r="B51028" s="66"/>
    </row>
    <row r="51029" spans="2:2" x14ac:dyDescent="0.2">
      <c r="B51029" s="66"/>
    </row>
    <row r="51030" spans="2:2" x14ac:dyDescent="0.2">
      <c r="B51030" s="66"/>
    </row>
    <row r="51031" spans="2:2" x14ac:dyDescent="0.2">
      <c r="B51031" s="66"/>
    </row>
    <row r="51032" spans="2:2" x14ac:dyDescent="0.2">
      <c r="B51032" s="66"/>
    </row>
    <row r="51033" spans="2:2" x14ac:dyDescent="0.2">
      <c r="B51033" s="66"/>
    </row>
    <row r="51034" spans="2:2" x14ac:dyDescent="0.2">
      <c r="B51034" s="66"/>
    </row>
    <row r="51035" spans="2:2" x14ac:dyDescent="0.2">
      <c r="B51035" s="66"/>
    </row>
    <row r="51036" spans="2:2" x14ac:dyDescent="0.2">
      <c r="B51036" s="66"/>
    </row>
    <row r="51037" spans="2:2" x14ac:dyDescent="0.2">
      <c r="B51037" s="66"/>
    </row>
    <row r="51038" spans="2:2" x14ac:dyDescent="0.2">
      <c r="B51038" s="66"/>
    </row>
    <row r="51039" spans="2:2" x14ac:dyDescent="0.2">
      <c r="B51039" s="66"/>
    </row>
    <row r="51040" spans="2:2" x14ac:dyDescent="0.2">
      <c r="B51040" s="66"/>
    </row>
    <row r="51041" spans="2:2" x14ac:dyDescent="0.2">
      <c r="B51041" s="66"/>
    </row>
    <row r="51042" spans="2:2" x14ac:dyDescent="0.2">
      <c r="B51042" s="66"/>
    </row>
    <row r="51043" spans="2:2" x14ac:dyDescent="0.2">
      <c r="B51043" s="66"/>
    </row>
    <row r="51044" spans="2:2" x14ac:dyDescent="0.2">
      <c r="B51044" s="66"/>
    </row>
    <row r="51045" spans="2:2" x14ac:dyDescent="0.2">
      <c r="B51045" s="66"/>
    </row>
    <row r="51046" spans="2:2" x14ac:dyDescent="0.2">
      <c r="B51046" s="66"/>
    </row>
    <row r="51047" spans="2:2" x14ac:dyDescent="0.2">
      <c r="B51047" s="66"/>
    </row>
    <row r="51048" spans="2:2" x14ac:dyDescent="0.2">
      <c r="B51048" s="66"/>
    </row>
    <row r="51049" spans="2:2" x14ac:dyDescent="0.2">
      <c r="B51049" s="66"/>
    </row>
    <row r="51050" spans="2:2" x14ac:dyDescent="0.2">
      <c r="B51050" s="66"/>
    </row>
    <row r="51051" spans="2:2" x14ac:dyDescent="0.2">
      <c r="B51051" s="66"/>
    </row>
    <row r="51052" spans="2:2" x14ac:dyDescent="0.2">
      <c r="B51052" s="66"/>
    </row>
    <row r="51053" spans="2:2" x14ac:dyDescent="0.2">
      <c r="B51053" s="66"/>
    </row>
    <row r="51054" spans="2:2" x14ac:dyDescent="0.2">
      <c r="B51054" s="66"/>
    </row>
    <row r="51055" spans="2:2" x14ac:dyDescent="0.2">
      <c r="B51055" s="66"/>
    </row>
    <row r="51056" spans="2:2" x14ac:dyDescent="0.2">
      <c r="B51056" s="66"/>
    </row>
    <row r="51057" spans="2:2" x14ac:dyDescent="0.2">
      <c r="B51057" s="66"/>
    </row>
    <row r="51058" spans="2:2" x14ac:dyDescent="0.2">
      <c r="B51058" s="66"/>
    </row>
    <row r="51059" spans="2:2" x14ac:dyDescent="0.2">
      <c r="B51059" s="66"/>
    </row>
    <row r="51060" spans="2:2" x14ac:dyDescent="0.2">
      <c r="B51060" s="66"/>
    </row>
    <row r="51061" spans="2:2" x14ac:dyDescent="0.2">
      <c r="B51061" s="66"/>
    </row>
    <row r="51062" spans="2:2" x14ac:dyDescent="0.2">
      <c r="B51062" s="66"/>
    </row>
    <row r="51063" spans="2:2" x14ac:dyDescent="0.2">
      <c r="B51063" s="66"/>
    </row>
    <row r="51064" spans="2:2" x14ac:dyDescent="0.2">
      <c r="B51064" s="66"/>
    </row>
    <row r="51065" spans="2:2" x14ac:dyDescent="0.2">
      <c r="B51065" s="66"/>
    </row>
    <row r="51066" spans="2:2" x14ac:dyDescent="0.2">
      <c r="B51066" s="66"/>
    </row>
    <row r="51067" spans="2:2" x14ac:dyDescent="0.2">
      <c r="B51067" s="66"/>
    </row>
    <row r="51068" spans="2:2" x14ac:dyDescent="0.2">
      <c r="B51068" s="66"/>
    </row>
    <row r="51069" spans="2:2" x14ac:dyDescent="0.2">
      <c r="B51069" s="66"/>
    </row>
    <row r="51070" spans="2:2" x14ac:dyDescent="0.2">
      <c r="B51070" s="66"/>
    </row>
    <row r="51071" spans="2:2" x14ac:dyDescent="0.2">
      <c r="B51071" s="66"/>
    </row>
    <row r="51072" spans="2:2" x14ac:dyDescent="0.2">
      <c r="B51072" s="66"/>
    </row>
    <row r="51073" spans="2:2" x14ac:dyDescent="0.2">
      <c r="B51073" s="66"/>
    </row>
    <row r="51074" spans="2:2" x14ac:dyDescent="0.2">
      <c r="B51074" s="66"/>
    </row>
    <row r="51075" spans="2:2" x14ac:dyDescent="0.2">
      <c r="B51075" s="66"/>
    </row>
    <row r="51076" spans="2:2" x14ac:dyDescent="0.2">
      <c r="B51076" s="66"/>
    </row>
    <row r="51077" spans="2:2" x14ac:dyDescent="0.2">
      <c r="B51077" s="66"/>
    </row>
    <row r="51078" spans="2:2" x14ac:dyDescent="0.2">
      <c r="B51078" s="66"/>
    </row>
    <row r="51079" spans="2:2" x14ac:dyDescent="0.2">
      <c r="B51079" s="66"/>
    </row>
    <row r="51080" spans="2:2" x14ac:dyDescent="0.2">
      <c r="B51080" s="66"/>
    </row>
    <row r="51081" spans="2:2" x14ac:dyDescent="0.2">
      <c r="B51081" s="66"/>
    </row>
    <row r="51082" spans="2:2" x14ac:dyDescent="0.2">
      <c r="B51082" s="66"/>
    </row>
    <row r="51083" spans="2:2" x14ac:dyDescent="0.2">
      <c r="B51083" s="66"/>
    </row>
    <row r="51084" spans="2:2" x14ac:dyDescent="0.2">
      <c r="B51084" s="66"/>
    </row>
    <row r="51085" spans="2:2" x14ac:dyDescent="0.2">
      <c r="B51085" s="66"/>
    </row>
    <row r="51086" spans="2:2" x14ac:dyDescent="0.2">
      <c r="B51086" s="66"/>
    </row>
    <row r="51087" spans="2:2" x14ac:dyDescent="0.2">
      <c r="B51087" s="66"/>
    </row>
    <row r="51088" spans="2:2" x14ac:dyDescent="0.2">
      <c r="B51088" s="66"/>
    </row>
    <row r="51089" spans="2:2" x14ac:dyDescent="0.2">
      <c r="B51089" s="66"/>
    </row>
    <row r="51090" spans="2:2" x14ac:dyDescent="0.2">
      <c r="B51090" s="66"/>
    </row>
    <row r="51091" spans="2:2" x14ac:dyDescent="0.2">
      <c r="B51091" s="66"/>
    </row>
    <row r="51092" spans="2:2" x14ac:dyDescent="0.2">
      <c r="B51092" s="66"/>
    </row>
    <row r="51093" spans="2:2" x14ac:dyDescent="0.2">
      <c r="B51093" s="66"/>
    </row>
    <row r="51094" spans="2:2" x14ac:dyDescent="0.2">
      <c r="B51094" s="66"/>
    </row>
    <row r="51095" spans="2:2" x14ac:dyDescent="0.2">
      <c r="B51095" s="66"/>
    </row>
    <row r="51096" spans="2:2" x14ac:dyDescent="0.2">
      <c r="B51096" s="66"/>
    </row>
    <row r="51097" spans="2:2" x14ac:dyDescent="0.2">
      <c r="B51097" s="66"/>
    </row>
    <row r="51098" spans="2:2" x14ac:dyDescent="0.2">
      <c r="B51098" s="66"/>
    </row>
    <row r="51099" spans="2:2" x14ac:dyDescent="0.2">
      <c r="B51099" s="66"/>
    </row>
    <row r="51100" spans="2:2" x14ac:dyDescent="0.2">
      <c r="B51100" s="66"/>
    </row>
    <row r="51101" spans="2:2" x14ac:dyDescent="0.2">
      <c r="B51101" s="66"/>
    </row>
    <row r="51102" spans="2:2" x14ac:dyDescent="0.2">
      <c r="B51102" s="66"/>
    </row>
    <row r="51103" spans="2:2" x14ac:dyDescent="0.2">
      <c r="B51103" s="66"/>
    </row>
    <row r="51104" spans="2:2" x14ac:dyDescent="0.2">
      <c r="B51104" s="66"/>
    </row>
    <row r="51105" spans="2:2" x14ac:dyDescent="0.2">
      <c r="B51105" s="66"/>
    </row>
    <row r="51106" spans="2:2" x14ac:dyDescent="0.2">
      <c r="B51106" s="66"/>
    </row>
    <row r="51107" spans="2:2" x14ac:dyDescent="0.2">
      <c r="B51107" s="66"/>
    </row>
    <row r="51108" spans="2:2" x14ac:dyDescent="0.2">
      <c r="B51108" s="66"/>
    </row>
    <row r="51109" spans="2:2" x14ac:dyDescent="0.2">
      <c r="B51109" s="66"/>
    </row>
    <row r="51110" spans="2:2" x14ac:dyDescent="0.2">
      <c r="B51110" s="66"/>
    </row>
    <row r="51111" spans="2:2" x14ac:dyDescent="0.2">
      <c r="B51111" s="66"/>
    </row>
    <row r="51112" spans="2:2" x14ac:dyDescent="0.2">
      <c r="B51112" s="66"/>
    </row>
    <row r="51113" spans="2:2" x14ac:dyDescent="0.2">
      <c r="B51113" s="66"/>
    </row>
    <row r="51114" spans="2:2" x14ac:dyDescent="0.2">
      <c r="B51114" s="66"/>
    </row>
    <row r="51115" spans="2:2" x14ac:dyDescent="0.2">
      <c r="B51115" s="66"/>
    </row>
    <row r="51116" spans="2:2" x14ac:dyDescent="0.2">
      <c r="B51116" s="66"/>
    </row>
    <row r="51117" spans="2:2" x14ac:dyDescent="0.2">
      <c r="B51117" s="66"/>
    </row>
    <row r="51118" spans="2:2" x14ac:dyDescent="0.2">
      <c r="B51118" s="66"/>
    </row>
    <row r="51119" spans="2:2" x14ac:dyDescent="0.2">
      <c r="B51119" s="66"/>
    </row>
    <row r="51120" spans="2:2" x14ac:dyDescent="0.2">
      <c r="B51120" s="66"/>
    </row>
    <row r="51121" spans="2:2" x14ac:dyDescent="0.2">
      <c r="B51121" s="66"/>
    </row>
    <row r="51122" spans="2:2" x14ac:dyDescent="0.2">
      <c r="B51122" s="66"/>
    </row>
    <row r="51123" spans="2:2" x14ac:dyDescent="0.2">
      <c r="B51123" s="66"/>
    </row>
    <row r="51124" spans="2:2" x14ac:dyDescent="0.2">
      <c r="B51124" s="66"/>
    </row>
    <row r="51125" spans="2:2" x14ac:dyDescent="0.2">
      <c r="B51125" s="66"/>
    </row>
    <row r="51126" spans="2:2" x14ac:dyDescent="0.2">
      <c r="B51126" s="66"/>
    </row>
    <row r="51127" spans="2:2" x14ac:dyDescent="0.2">
      <c r="B51127" s="66"/>
    </row>
    <row r="51128" spans="2:2" x14ac:dyDescent="0.2">
      <c r="B51128" s="66"/>
    </row>
    <row r="51129" spans="2:2" x14ac:dyDescent="0.2">
      <c r="B51129" s="66"/>
    </row>
    <row r="51130" spans="2:2" x14ac:dyDescent="0.2">
      <c r="B51130" s="66"/>
    </row>
    <row r="51131" spans="2:2" x14ac:dyDescent="0.2">
      <c r="B51131" s="66"/>
    </row>
    <row r="51132" spans="2:2" x14ac:dyDescent="0.2">
      <c r="B51132" s="66"/>
    </row>
    <row r="51133" spans="2:2" x14ac:dyDescent="0.2">
      <c r="B51133" s="66"/>
    </row>
    <row r="51134" spans="2:2" x14ac:dyDescent="0.2">
      <c r="B51134" s="66"/>
    </row>
    <row r="51135" spans="2:2" x14ac:dyDescent="0.2">
      <c r="B51135" s="66"/>
    </row>
    <row r="51136" spans="2:2" x14ac:dyDescent="0.2">
      <c r="B51136" s="66"/>
    </row>
    <row r="51137" spans="2:2" x14ac:dyDescent="0.2">
      <c r="B51137" s="66"/>
    </row>
    <row r="51138" spans="2:2" x14ac:dyDescent="0.2">
      <c r="B51138" s="66"/>
    </row>
    <row r="51139" spans="2:2" x14ac:dyDescent="0.2">
      <c r="B51139" s="66"/>
    </row>
    <row r="51140" spans="2:2" x14ac:dyDescent="0.2">
      <c r="B51140" s="66"/>
    </row>
    <row r="51141" spans="2:2" x14ac:dyDescent="0.2">
      <c r="B51141" s="66"/>
    </row>
    <row r="51142" spans="2:2" x14ac:dyDescent="0.2">
      <c r="B51142" s="66"/>
    </row>
    <row r="51143" spans="2:2" x14ac:dyDescent="0.2">
      <c r="B51143" s="66"/>
    </row>
    <row r="51144" spans="2:2" x14ac:dyDescent="0.2">
      <c r="B51144" s="66"/>
    </row>
    <row r="51145" spans="2:2" x14ac:dyDescent="0.2">
      <c r="B51145" s="66"/>
    </row>
    <row r="51146" spans="2:2" x14ac:dyDescent="0.2">
      <c r="B51146" s="66"/>
    </row>
    <row r="51147" spans="2:2" x14ac:dyDescent="0.2">
      <c r="B51147" s="66"/>
    </row>
    <row r="51148" spans="2:2" x14ac:dyDescent="0.2">
      <c r="B51148" s="66"/>
    </row>
    <row r="51149" spans="2:2" x14ac:dyDescent="0.2">
      <c r="B51149" s="66"/>
    </row>
    <row r="51150" spans="2:2" x14ac:dyDescent="0.2">
      <c r="B51150" s="66"/>
    </row>
    <row r="51151" spans="2:2" x14ac:dyDescent="0.2">
      <c r="B51151" s="66"/>
    </row>
    <row r="51152" spans="2:2" x14ac:dyDescent="0.2">
      <c r="B51152" s="66"/>
    </row>
    <row r="51153" spans="2:2" x14ac:dyDescent="0.2">
      <c r="B51153" s="66"/>
    </row>
    <row r="51154" spans="2:2" x14ac:dyDescent="0.2">
      <c r="B51154" s="66"/>
    </row>
    <row r="51155" spans="2:2" x14ac:dyDescent="0.2">
      <c r="B51155" s="66"/>
    </row>
    <row r="51156" spans="2:2" x14ac:dyDescent="0.2">
      <c r="B51156" s="66"/>
    </row>
    <row r="51157" spans="2:2" x14ac:dyDescent="0.2">
      <c r="B51157" s="66"/>
    </row>
    <row r="51158" spans="2:2" x14ac:dyDescent="0.2">
      <c r="B51158" s="66"/>
    </row>
    <row r="51159" spans="2:2" x14ac:dyDescent="0.2">
      <c r="B51159" s="66"/>
    </row>
    <row r="51160" spans="2:2" x14ac:dyDescent="0.2">
      <c r="B51160" s="66"/>
    </row>
    <row r="51161" spans="2:2" x14ac:dyDescent="0.2">
      <c r="B51161" s="66"/>
    </row>
    <row r="51162" spans="2:2" x14ac:dyDescent="0.2">
      <c r="B51162" s="66"/>
    </row>
    <row r="51163" spans="2:2" x14ac:dyDescent="0.2">
      <c r="B51163" s="66"/>
    </row>
    <row r="51164" spans="2:2" x14ac:dyDescent="0.2">
      <c r="B51164" s="66"/>
    </row>
    <row r="51165" spans="2:2" x14ac:dyDescent="0.2">
      <c r="B51165" s="66"/>
    </row>
    <row r="51166" spans="2:2" x14ac:dyDescent="0.2">
      <c r="B51166" s="66"/>
    </row>
    <row r="51167" spans="2:2" x14ac:dyDescent="0.2">
      <c r="B51167" s="66"/>
    </row>
    <row r="51168" spans="2:2" x14ac:dyDescent="0.2">
      <c r="B51168" s="66"/>
    </row>
    <row r="51169" spans="2:2" x14ac:dyDescent="0.2">
      <c r="B51169" s="66"/>
    </row>
    <row r="51170" spans="2:2" x14ac:dyDescent="0.2">
      <c r="B51170" s="66"/>
    </row>
    <row r="51171" spans="2:2" x14ac:dyDescent="0.2">
      <c r="B51171" s="66"/>
    </row>
    <row r="51172" spans="2:2" x14ac:dyDescent="0.2">
      <c r="B51172" s="66"/>
    </row>
    <row r="51173" spans="2:2" x14ac:dyDescent="0.2">
      <c r="B51173" s="66"/>
    </row>
    <row r="51174" spans="2:2" x14ac:dyDescent="0.2">
      <c r="B51174" s="66"/>
    </row>
    <row r="51175" spans="2:2" x14ac:dyDescent="0.2">
      <c r="B51175" s="66"/>
    </row>
    <row r="51176" spans="2:2" x14ac:dyDescent="0.2">
      <c r="B51176" s="66"/>
    </row>
    <row r="51177" spans="2:2" x14ac:dyDescent="0.2">
      <c r="B51177" s="66"/>
    </row>
    <row r="51178" spans="2:2" x14ac:dyDescent="0.2">
      <c r="B51178" s="66"/>
    </row>
    <row r="51179" spans="2:2" x14ac:dyDescent="0.2">
      <c r="B51179" s="66"/>
    </row>
    <row r="51180" spans="2:2" x14ac:dyDescent="0.2">
      <c r="B51180" s="66"/>
    </row>
    <row r="51181" spans="2:2" x14ac:dyDescent="0.2">
      <c r="B51181" s="66"/>
    </row>
    <row r="51182" spans="2:2" x14ac:dyDescent="0.2">
      <c r="B51182" s="66"/>
    </row>
    <row r="51183" spans="2:2" x14ac:dyDescent="0.2">
      <c r="B51183" s="66"/>
    </row>
    <row r="51184" spans="2:2" x14ac:dyDescent="0.2">
      <c r="B51184" s="66"/>
    </row>
    <row r="51185" spans="2:2" x14ac:dyDescent="0.2">
      <c r="B51185" s="66"/>
    </row>
    <row r="51186" spans="2:2" x14ac:dyDescent="0.2">
      <c r="B51186" s="66"/>
    </row>
    <row r="51187" spans="2:2" x14ac:dyDescent="0.2">
      <c r="B51187" s="66"/>
    </row>
    <row r="51188" spans="2:2" x14ac:dyDescent="0.2">
      <c r="B51188" s="66"/>
    </row>
    <row r="51189" spans="2:2" x14ac:dyDescent="0.2">
      <c r="B51189" s="66"/>
    </row>
    <row r="51190" spans="2:2" x14ac:dyDescent="0.2">
      <c r="B51190" s="66"/>
    </row>
    <row r="51191" spans="2:2" x14ac:dyDescent="0.2">
      <c r="B51191" s="66"/>
    </row>
    <row r="51192" spans="2:2" x14ac:dyDescent="0.2">
      <c r="B51192" s="66"/>
    </row>
    <row r="51193" spans="2:2" x14ac:dyDescent="0.2">
      <c r="B51193" s="66"/>
    </row>
    <row r="51194" spans="2:2" x14ac:dyDescent="0.2">
      <c r="B51194" s="66"/>
    </row>
    <row r="51195" spans="2:2" x14ac:dyDescent="0.2">
      <c r="B51195" s="66"/>
    </row>
    <row r="51196" spans="2:2" x14ac:dyDescent="0.2">
      <c r="B51196" s="66"/>
    </row>
    <row r="51197" spans="2:2" x14ac:dyDescent="0.2">
      <c r="B51197" s="66"/>
    </row>
    <row r="51198" spans="2:2" x14ac:dyDescent="0.2">
      <c r="B51198" s="66"/>
    </row>
    <row r="51199" spans="2:2" x14ac:dyDescent="0.2">
      <c r="B51199" s="66"/>
    </row>
    <row r="51200" spans="2:2" x14ac:dyDescent="0.2">
      <c r="B51200" s="66"/>
    </row>
    <row r="51201" spans="2:2" x14ac:dyDescent="0.2">
      <c r="B51201" s="66"/>
    </row>
    <row r="51202" spans="2:2" x14ac:dyDescent="0.2">
      <c r="B51202" s="66"/>
    </row>
    <row r="51203" spans="2:2" x14ac:dyDescent="0.2">
      <c r="B51203" s="66"/>
    </row>
    <row r="51204" spans="2:2" x14ac:dyDescent="0.2">
      <c r="B51204" s="66"/>
    </row>
    <row r="51205" spans="2:2" x14ac:dyDescent="0.2">
      <c r="B51205" s="66"/>
    </row>
    <row r="51206" spans="2:2" x14ac:dyDescent="0.2">
      <c r="B51206" s="66"/>
    </row>
    <row r="51207" spans="2:2" x14ac:dyDescent="0.2">
      <c r="B51207" s="66"/>
    </row>
    <row r="51208" spans="2:2" x14ac:dyDescent="0.2">
      <c r="B51208" s="66"/>
    </row>
    <row r="51209" spans="2:2" x14ac:dyDescent="0.2">
      <c r="B51209" s="66"/>
    </row>
    <row r="51210" spans="2:2" x14ac:dyDescent="0.2">
      <c r="B51210" s="66"/>
    </row>
    <row r="51211" spans="2:2" x14ac:dyDescent="0.2">
      <c r="B51211" s="66"/>
    </row>
    <row r="51212" spans="2:2" x14ac:dyDescent="0.2">
      <c r="B51212" s="66"/>
    </row>
    <row r="51213" spans="2:2" x14ac:dyDescent="0.2">
      <c r="B51213" s="66"/>
    </row>
    <row r="51214" spans="2:2" x14ac:dyDescent="0.2">
      <c r="B51214" s="66"/>
    </row>
    <row r="51215" spans="2:2" x14ac:dyDescent="0.2">
      <c r="B51215" s="66"/>
    </row>
    <row r="51216" spans="2:2" x14ac:dyDescent="0.2">
      <c r="B51216" s="66"/>
    </row>
    <row r="51217" spans="2:2" x14ac:dyDescent="0.2">
      <c r="B51217" s="66"/>
    </row>
    <row r="51218" spans="2:2" x14ac:dyDescent="0.2">
      <c r="B51218" s="66"/>
    </row>
    <row r="51219" spans="2:2" x14ac:dyDescent="0.2">
      <c r="B51219" s="66"/>
    </row>
    <row r="51220" spans="2:2" x14ac:dyDescent="0.2">
      <c r="B51220" s="66"/>
    </row>
    <row r="51221" spans="2:2" x14ac:dyDescent="0.2">
      <c r="B51221" s="66"/>
    </row>
    <row r="51222" spans="2:2" x14ac:dyDescent="0.2">
      <c r="B51222" s="66"/>
    </row>
    <row r="51223" spans="2:2" x14ac:dyDescent="0.2">
      <c r="B51223" s="66"/>
    </row>
    <row r="51224" spans="2:2" x14ac:dyDescent="0.2">
      <c r="B51224" s="66"/>
    </row>
    <row r="51225" spans="2:2" x14ac:dyDescent="0.2">
      <c r="B51225" s="66"/>
    </row>
    <row r="51226" spans="2:2" x14ac:dyDescent="0.2">
      <c r="B51226" s="66"/>
    </row>
    <row r="51227" spans="2:2" x14ac:dyDescent="0.2">
      <c r="B51227" s="66"/>
    </row>
    <row r="51228" spans="2:2" x14ac:dyDescent="0.2">
      <c r="B51228" s="66"/>
    </row>
    <row r="51229" spans="2:2" x14ac:dyDescent="0.2">
      <c r="B51229" s="66"/>
    </row>
    <row r="51230" spans="2:2" x14ac:dyDescent="0.2">
      <c r="B51230" s="66"/>
    </row>
    <row r="51231" spans="2:2" x14ac:dyDescent="0.2">
      <c r="B51231" s="66"/>
    </row>
    <row r="51232" spans="2:2" x14ac:dyDescent="0.2">
      <c r="B51232" s="66"/>
    </row>
    <row r="51233" spans="2:2" x14ac:dyDescent="0.2">
      <c r="B51233" s="66"/>
    </row>
    <row r="51234" spans="2:2" x14ac:dyDescent="0.2">
      <c r="B51234" s="66"/>
    </row>
    <row r="51235" spans="2:2" x14ac:dyDescent="0.2">
      <c r="B51235" s="66"/>
    </row>
    <row r="51236" spans="2:2" x14ac:dyDescent="0.2">
      <c r="B51236" s="66"/>
    </row>
    <row r="51237" spans="2:2" x14ac:dyDescent="0.2">
      <c r="B51237" s="66"/>
    </row>
    <row r="51238" spans="2:2" x14ac:dyDescent="0.2">
      <c r="B51238" s="66"/>
    </row>
    <row r="51239" spans="2:2" x14ac:dyDescent="0.2">
      <c r="B51239" s="66"/>
    </row>
    <row r="51240" spans="2:2" x14ac:dyDescent="0.2">
      <c r="B51240" s="66"/>
    </row>
    <row r="51241" spans="2:2" x14ac:dyDescent="0.2">
      <c r="B51241" s="66"/>
    </row>
    <row r="51242" spans="2:2" x14ac:dyDescent="0.2">
      <c r="B51242" s="66"/>
    </row>
    <row r="51243" spans="2:2" x14ac:dyDescent="0.2">
      <c r="B51243" s="66"/>
    </row>
    <row r="51244" spans="2:2" x14ac:dyDescent="0.2">
      <c r="B51244" s="66"/>
    </row>
    <row r="51245" spans="2:2" x14ac:dyDescent="0.2">
      <c r="B51245" s="66"/>
    </row>
    <row r="51246" spans="2:2" x14ac:dyDescent="0.2">
      <c r="B51246" s="66"/>
    </row>
    <row r="51247" spans="2:2" x14ac:dyDescent="0.2">
      <c r="B51247" s="66"/>
    </row>
    <row r="51248" spans="2:2" x14ac:dyDescent="0.2">
      <c r="B51248" s="66"/>
    </row>
    <row r="51249" spans="2:2" x14ac:dyDescent="0.2">
      <c r="B51249" s="66"/>
    </row>
    <row r="51250" spans="2:2" x14ac:dyDescent="0.2">
      <c r="B51250" s="66"/>
    </row>
    <row r="51251" spans="2:2" x14ac:dyDescent="0.2">
      <c r="B51251" s="66"/>
    </row>
    <row r="51252" spans="2:2" x14ac:dyDescent="0.2">
      <c r="B51252" s="66"/>
    </row>
    <row r="51253" spans="2:2" x14ac:dyDescent="0.2">
      <c r="B51253" s="66"/>
    </row>
    <row r="51254" spans="2:2" x14ac:dyDescent="0.2">
      <c r="B51254" s="66"/>
    </row>
    <row r="51255" spans="2:2" x14ac:dyDescent="0.2">
      <c r="B51255" s="66"/>
    </row>
    <row r="51256" spans="2:2" x14ac:dyDescent="0.2">
      <c r="B51256" s="66"/>
    </row>
    <row r="51257" spans="2:2" x14ac:dyDescent="0.2">
      <c r="B51257" s="66"/>
    </row>
    <row r="51258" spans="2:2" x14ac:dyDescent="0.2">
      <c r="B51258" s="66"/>
    </row>
    <row r="51259" spans="2:2" x14ac:dyDescent="0.2">
      <c r="B51259" s="66"/>
    </row>
    <row r="51260" spans="2:2" x14ac:dyDescent="0.2">
      <c r="B51260" s="66"/>
    </row>
    <row r="51261" spans="2:2" x14ac:dyDescent="0.2">
      <c r="B51261" s="66"/>
    </row>
    <row r="51262" spans="2:2" x14ac:dyDescent="0.2">
      <c r="B51262" s="66"/>
    </row>
    <row r="51263" spans="2:2" x14ac:dyDescent="0.2">
      <c r="B51263" s="66"/>
    </row>
    <row r="51264" spans="2:2" x14ac:dyDescent="0.2">
      <c r="B51264" s="66"/>
    </row>
    <row r="51265" spans="2:2" x14ac:dyDescent="0.2">
      <c r="B51265" s="66"/>
    </row>
    <row r="51266" spans="2:2" x14ac:dyDescent="0.2">
      <c r="B51266" s="66"/>
    </row>
    <row r="51267" spans="2:2" x14ac:dyDescent="0.2">
      <c r="B51267" s="66"/>
    </row>
    <row r="51268" spans="2:2" x14ac:dyDescent="0.2">
      <c r="B51268" s="66"/>
    </row>
    <row r="51269" spans="2:2" x14ac:dyDescent="0.2">
      <c r="B51269" s="66"/>
    </row>
    <row r="51270" spans="2:2" x14ac:dyDescent="0.2">
      <c r="B51270" s="66"/>
    </row>
    <row r="51271" spans="2:2" x14ac:dyDescent="0.2">
      <c r="B51271" s="66"/>
    </row>
    <row r="51272" spans="2:2" x14ac:dyDescent="0.2">
      <c r="B51272" s="66"/>
    </row>
    <row r="51273" spans="2:2" x14ac:dyDescent="0.2">
      <c r="B51273" s="66"/>
    </row>
    <row r="51274" spans="2:2" x14ac:dyDescent="0.2">
      <c r="B51274" s="66"/>
    </row>
    <row r="51275" spans="2:2" x14ac:dyDescent="0.2">
      <c r="B51275" s="66"/>
    </row>
    <row r="51276" spans="2:2" x14ac:dyDescent="0.2">
      <c r="B51276" s="66"/>
    </row>
    <row r="51277" spans="2:2" x14ac:dyDescent="0.2">
      <c r="B51277" s="66"/>
    </row>
    <row r="51278" spans="2:2" x14ac:dyDescent="0.2">
      <c r="B51278" s="66"/>
    </row>
    <row r="51279" spans="2:2" x14ac:dyDescent="0.2">
      <c r="B51279" s="66"/>
    </row>
    <row r="51280" spans="2:2" x14ac:dyDescent="0.2">
      <c r="B51280" s="66"/>
    </row>
    <row r="51281" spans="2:2" x14ac:dyDescent="0.2">
      <c r="B51281" s="66"/>
    </row>
    <row r="51282" spans="2:2" x14ac:dyDescent="0.2">
      <c r="B51282" s="66"/>
    </row>
    <row r="51283" spans="2:2" x14ac:dyDescent="0.2">
      <c r="B51283" s="66"/>
    </row>
    <row r="51284" spans="2:2" x14ac:dyDescent="0.2">
      <c r="B51284" s="66"/>
    </row>
    <row r="51285" spans="2:2" x14ac:dyDescent="0.2">
      <c r="B51285" s="66"/>
    </row>
    <row r="51286" spans="2:2" x14ac:dyDescent="0.2">
      <c r="B51286" s="66"/>
    </row>
    <row r="51287" spans="2:2" x14ac:dyDescent="0.2">
      <c r="B51287" s="66"/>
    </row>
    <row r="51288" spans="2:2" x14ac:dyDescent="0.2">
      <c r="B51288" s="66"/>
    </row>
    <row r="51289" spans="2:2" x14ac:dyDescent="0.2">
      <c r="B51289" s="66"/>
    </row>
    <row r="51290" spans="2:2" x14ac:dyDescent="0.2">
      <c r="B51290" s="66"/>
    </row>
    <row r="51291" spans="2:2" x14ac:dyDescent="0.2">
      <c r="B51291" s="66"/>
    </row>
    <row r="51292" spans="2:2" x14ac:dyDescent="0.2">
      <c r="B51292" s="66"/>
    </row>
    <row r="51293" spans="2:2" x14ac:dyDescent="0.2">
      <c r="B51293" s="66"/>
    </row>
    <row r="51294" spans="2:2" x14ac:dyDescent="0.2">
      <c r="B51294" s="66"/>
    </row>
    <row r="51295" spans="2:2" x14ac:dyDescent="0.2">
      <c r="B51295" s="66"/>
    </row>
    <row r="51296" spans="2:2" x14ac:dyDescent="0.2">
      <c r="B51296" s="66"/>
    </row>
    <row r="51297" spans="2:2" x14ac:dyDescent="0.2">
      <c r="B51297" s="66"/>
    </row>
    <row r="51298" spans="2:2" x14ac:dyDescent="0.2">
      <c r="B51298" s="66"/>
    </row>
    <row r="51299" spans="2:2" x14ac:dyDescent="0.2">
      <c r="B51299" s="66"/>
    </row>
    <row r="51300" spans="2:2" x14ac:dyDescent="0.2">
      <c r="B51300" s="66"/>
    </row>
    <row r="51301" spans="2:2" x14ac:dyDescent="0.2">
      <c r="B51301" s="66"/>
    </row>
    <row r="51302" spans="2:2" x14ac:dyDescent="0.2">
      <c r="B51302" s="66"/>
    </row>
    <row r="51303" spans="2:2" x14ac:dyDescent="0.2">
      <c r="B51303" s="66"/>
    </row>
    <row r="51304" spans="2:2" x14ac:dyDescent="0.2">
      <c r="B51304" s="66"/>
    </row>
    <row r="51305" spans="2:2" x14ac:dyDescent="0.2">
      <c r="B51305" s="66"/>
    </row>
    <row r="51306" spans="2:2" x14ac:dyDescent="0.2">
      <c r="B51306" s="66"/>
    </row>
    <row r="51307" spans="2:2" x14ac:dyDescent="0.2">
      <c r="B51307" s="66"/>
    </row>
    <row r="51308" spans="2:2" x14ac:dyDescent="0.2">
      <c r="B51308" s="66"/>
    </row>
    <row r="51309" spans="2:2" x14ac:dyDescent="0.2">
      <c r="B51309" s="66"/>
    </row>
    <row r="51310" spans="2:2" x14ac:dyDescent="0.2">
      <c r="B51310" s="66"/>
    </row>
    <row r="51311" spans="2:2" x14ac:dyDescent="0.2">
      <c r="B51311" s="66"/>
    </row>
    <row r="51312" spans="2:2" x14ac:dyDescent="0.2">
      <c r="B51312" s="66"/>
    </row>
    <row r="51313" spans="2:2" x14ac:dyDescent="0.2">
      <c r="B51313" s="66"/>
    </row>
    <row r="51314" spans="2:2" x14ac:dyDescent="0.2">
      <c r="B51314" s="66"/>
    </row>
    <row r="51315" spans="2:2" x14ac:dyDescent="0.2">
      <c r="B51315" s="66"/>
    </row>
    <row r="51316" spans="2:2" x14ac:dyDescent="0.2">
      <c r="B51316" s="66"/>
    </row>
    <row r="51317" spans="2:2" x14ac:dyDescent="0.2">
      <c r="B51317" s="66"/>
    </row>
    <row r="51318" spans="2:2" x14ac:dyDescent="0.2">
      <c r="B51318" s="66"/>
    </row>
    <row r="51319" spans="2:2" x14ac:dyDescent="0.2">
      <c r="B51319" s="66"/>
    </row>
    <row r="51320" spans="2:2" x14ac:dyDescent="0.2">
      <c r="B51320" s="66"/>
    </row>
    <row r="51321" spans="2:2" x14ac:dyDescent="0.2">
      <c r="B51321" s="66"/>
    </row>
    <row r="51322" spans="2:2" x14ac:dyDescent="0.2">
      <c r="B51322" s="66"/>
    </row>
    <row r="51323" spans="2:2" x14ac:dyDescent="0.2">
      <c r="B51323" s="66"/>
    </row>
    <row r="51324" spans="2:2" x14ac:dyDescent="0.2">
      <c r="B51324" s="66"/>
    </row>
    <row r="51325" spans="2:2" x14ac:dyDescent="0.2">
      <c r="B51325" s="66"/>
    </row>
    <row r="51326" spans="2:2" x14ac:dyDescent="0.2">
      <c r="B51326" s="66"/>
    </row>
    <row r="51327" spans="2:2" x14ac:dyDescent="0.2">
      <c r="B51327" s="66"/>
    </row>
    <row r="51328" spans="2:2" x14ac:dyDescent="0.2">
      <c r="B51328" s="66"/>
    </row>
    <row r="51329" spans="2:2" x14ac:dyDescent="0.2">
      <c r="B51329" s="66"/>
    </row>
    <row r="51330" spans="2:2" x14ac:dyDescent="0.2">
      <c r="B51330" s="66"/>
    </row>
    <row r="51331" spans="2:2" x14ac:dyDescent="0.2">
      <c r="B51331" s="66"/>
    </row>
    <row r="51332" spans="2:2" x14ac:dyDescent="0.2">
      <c r="B51332" s="66"/>
    </row>
    <row r="51333" spans="2:2" x14ac:dyDescent="0.2">
      <c r="B51333" s="66"/>
    </row>
    <row r="51334" spans="2:2" x14ac:dyDescent="0.2">
      <c r="B51334" s="66"/>
    </row>
    <row r="51335" spans="2:2" x14ac:dyDescent="0.2">
      <c r="B51335" s="66"/>
    </row>
    <row r="51336" spans="2:2" x14ac:dyDescent="0.2">
      <c r="B51336" s="66"/>
    </row>
    <row r="51337" spans="2:2" x14ac:dyDescent="0.2">
      <c r="B51337" s="66"/>
    </row>
    <row r="51338" spans="2:2" x14ac:dyDescent="0.2">
      <c r="B51338" s="66"/>
    </row>
    <row r="51339" spans="2:2" x14ac:dyDescent="0.2">
      <c r="B51339" s="66"/>
    </row>
    <row r="51340" spans="2:2" x14ac:dyDescent="0.2">
      <c r="B51340" s="66"/>
    </row>
    <row r="51341" spans="2:2" x14ac:dyDescent="0.2">
      <c r="B51341" s="66"/>
    </row>
    <row r="51342" spans="2:2" x14ac:dyDescent="0.2">
      <c r="B51342" s="66"/>
    </row>
    <row r="51343" spans="2:2" x14ac:dyDescent="0.2">
      <c r="B51343" s="66"/>
    </row>
    <row r="51344" spans="2:2" x14ac:dyDescent="0.2">
      <c r="B51344" s="66"/>
    </row>
    <row r="51345" spans="2:2" x14ac:dyDescent="0.2">
      <c r="B51345" s="66"/>
    </row>
    <row r="51346" spans="2:2" x14ac:dyDescent="0.2">
      <c r="B51346" s="66"/>
    </row>
    <row r="51347" spans="2:2" x14ac:dyDescent="0.2">
      <c r="B51347" s="66"/>
    </row>
    <row r="51348" spans="2:2" x14ac:dyDescent="0.2">
      <c r="B51348" s="66"/>
    </row>
    <row r="51349" spans="2:2" x14ac:dyDescent="0.2">
      <c r="B51349" s="66"/>
    </row>
    <row r="51350" spans="2:2" x14ac:dyDescent="0.2">
      <c r="B51350" s="66"/>
    </row>
    <row r="51351" spans="2:2" x14ac:dyDescent="0.2">
      <c r="B51351" s="66"/>
    </row>
    <row r="51352" spans="2:2" x14ac:dyDescent="0.2">
      <c r="B51352" s="66"/>
    </row>
    <row r="51353" spans="2:2" x14ac:dyDescent="0.2">
      <c r="B51353" s="66"/>
    </row>
    <row r="51354" spans="2:2" x14ac:dyDescent="0.2">
      <c r="B51354" s="66"/>
    </row>
    <row r="51355" spans="2:2" x14ac:dyDescent="0.2">
      <c r="B51355" s="66"/>
    </row>
    <row r="51356" spans="2:2" x14ac:dyDescent="0.2">
      <c r="B51356" s="66"/>
    </row>
    <row r="51357" spans="2:2" x14ac:dyDescent="0.2">
      <c r="B51357" s="66"/>
    </row>
    <row r="51358" spans="2:2" x14ac:dyDescent="0.2">
      <c r="B51358" s="66"/>
    </row>
    <row r="51359" spans="2:2" x14ac:dyDescent="0.2">
      <c r="B51359" s="66"/>
    </row>
    <row r="51360" spans="2:2" x14ac:dyDescent="0.2">
      <c r="B51360" s="66"/>
    </row>
    <row r="51361" spans="2:2" x14ac:dyDescent="0.2">
      <c r="B51361" s="66"/>
    </row>
    <row r="51362" spans="2:2" x14ac:dyDescent="0.2">
      <c r="B51362" s="66"/>
    </row>
    <row r="51363" spans="2:2" x14ac:dyDescent="0.2">
      <c r="B51363" s="66"/>
    </row>
    <row r="51364" spans="2:2" x14ac:dyDescent="0.2">
      <c r="B51364" s="66"/>
    </row>
    <row r="51365" spans="2:2" x14ac:dyDescent="0.2">
      <c r="B51365" s="66"/>
    </row>
    <row r="51366" spans="2:2" x14ac:dyDescent="0.2">
      <c r="B51366" s="66"/>
    </row>
    <row r="51367" spans="2:2" x14ac:dyDescent="0.2">
      <c r="B51367" s="66"/>
    </row>
    <row r="51368" spans="2:2" x14ac:dyDescent="0.2">
      <c r="B51368" s="66"/>
    </row>
    <row r="51369" spans="2:2" x14ac:dyDescent="0.2">
      <c r="B51369" s="66"/>
    </row>
    <row r="51370" spans="2:2" x14ac:dyDescent="0.2">
      <c r="B51370" s="66"/>
    </row>
    <row r="51371" spans="2:2" x14ac:dyDescent="0.2">
      <c r="B51371" s="66"/>
    </row>
    <row r="51372" spans="2:2" x14ac:dyDescent="0.2">
      <c r="B51372" s="66"/>
    </row>
    <row r="51373" spans="2:2" x14ac:dyDescent="0.2">
      <c r="B51373" s="66"/>
    </row>
    <row r="51374" spans="2:2" x14ac:dyDescent="0.2">
      <c r="B51374" s="66"/>
    </row>
    <row r="51375" spans="2:2" x14ac:dyDescent="0.2">
      <c r="B51375" s="66"/>
    </row>
    <row r="51376" spans="2:2" x14ac:dyDescent="0.2">
      <c r="B51376" s="66"/>
    </row>
    <row r="51377" spans="2:2" x14ac:dyDescent="0.2">
      <c r="B51377" s="66"/>
    </row>
    <row r="51378" spans="2:2" x14ac:dyDescent="0.2">
      <c r="B51378" s="66"/>
    </row>
    <row r="51379" spans="2:2" x14ac:dyDescent="0.2">
      <c r="B51379" s="66"/>
    </row>
    <row r="51380" spans="2:2" x14ac:dyDescent="0.2">
      <c r="B51380" s="66"/>
    </row>
    <row r="51381" spans="2:2" x14ac:dyDescent="0.2">
      <c r="B51381" s="66"/>
    </row>
    <row r="51382" spans="2:2" x14ac:dyDescent="0.2">
      <c r="B51382" s="66"/>
    </row>
    <row r="51383" spans="2:2" x14ac:dyDescent="0.2">
      <c r="B51383" s="66"/>
    </row>
    <row r="51384" spans="2:2" x14ac:dyDescent="0.2">
      <c r="B51384" s="66"/>
    </row>
    <row r="51385" spans="2:2" x14ac:dyDescent="0.2">
      <c r="B51385" s="66"/>
    </row>
    <row r="51386" spans="2:2" x14ac:dyDescent="0.2">
      <c r="B51386" s="66"/>
    </row>
    <row r="51387" spans="2:2" x14ac:dyDescent="0.2">
      <c r="B51387" s="66"/>
    </row>
    <row r="51388" spans="2:2" x14ac:dyDescent="0.2">
      <c r="B51388" s="66"/>
    </row>
    <row r="51389" spans="2:2" x14ac:dyDescent="0.2">
      <c r="B51389" s="66"/>
    </row>
    <row r="51390" spans="2:2" x14ac:dyDescent="0.2">
      <c r="B51390" s="66"/>
    </row>
    <row r="51391" spans="2:2" x14ac:dyDescent="0.2">
      <c r="B51391" s="66"/>
    </row>
    <row r="51392" spans="2:2" x14ac:dyDescent="0.2">
      <c r="B51392" s="66"/>
    </row>
    <row r="51393" spans="2:2" x14ac:dyDescent="0.2">
      <c r="B51393" s="66"/>
    </row>
    <row r="51394" spans="2:2" x14ac:dyDescent="0.2">
      <c r="B51394" s="66"/>
    </row>
    <row r="51395" spans="2:2" x14ac:dyDescent="0.2">
      <c r="B51395" s="66"/>
    </row>
    <row r="51396" spans="2:2" x14ac:dyDescent="0.2">
      <c r="B51396" s="66"/>
    </row>
    <row r="51397" spans="2:2" x14ac:dyDescent="0.2">
      <c r="B51397" s="66"/>
    </row>
    <row r="51398" spans="2:2" x14ac:dyDescent="0.2">
      <c r="B51398" s="66"/>
    </row>
    <row r="51399" spans="2:2" x14ac:dyDescent="0.2">
      <c r="B51399" s="66"/>
    </row>
    <row r="51400" spans="2:2" x14ac:dyDescent="0.2">
      <c r="B51400" s="66"/>
    </row>
    <row r="51401" spans="2:2" x14ac:dyDescent="0.2">
      <c r="B51401" s="66"/>
    </row>
    <row r="51402" spans="2:2" x14ac:dyDescent="0.2">
      <c r="B51402" s="66"/>
    </row>
    <row r="51403" spans="2:2" x14ac:dyDescent="0.2">
      <c r="B51403" s="66"/>
    </row>
    <row r="51404" spans="2:2" x14ac:dyDescent="0.2">
      <c r="B51404" s="66"/>
    </row>
    <row r="51405" spans="2:2" x14ac:dyDescent="0.2">
      <c r="B51405" s="66"/>
    </row>
    <row r="51406" spans="2:2" x14ac:dyDescent="0.2">
      <c r="B51406" s="66"/>
    </row>
    <row r="51407" spans="2:2" x14ac:dyDescent="0.2">
      <c r="B51407" s="66"/>
    </row>
    <row r="51408" spans="2:2" x14ac:dyDescent="0.2">
      <c r="B51408" s="66"/>
    </row>
    <row r="51409" spans="2:2" x14ac:dyDescent="0.2">
      <c r="B51409" s="66"/>
    </row>
    <row r="51410" spans="2:2" x14ac:dyDescent="0.2">
      <c r="B51410" s="66"/>
    </row>
    <row r="51411" spans="2:2" x14ac:dyDescent="0.2">
      <c r="B51411" s="66"/>
    </row>
    <row r="51412" spans="2:2" x14ac:dyDescent="0.2">
      <c r="B51412" s="66"/>
    </row>
    <row r="51413" spans="2:2" x14ac:dyDescent="0.2">
      <c r="B51413" s="66"/>
    </row>
    <row r="51414" spans="2:2" x14ac:dyDescent="0.2">
      <c r="B51414" s="66"/>
    </row>
    <row r="51415" spans="2:2" x14ac:dyDescent="0.2">
      <c r="B51415" s="66"/>
    </row>
    <row r="51416" spans="2:2" x14ac:dyDescent="0.2">
      <c r="B51416" s="66"/>
    </row>
    <row r="51417" spans="2:2" x14ac:dyDescent="0.2">
      <c r="B51417" s="66"/>
    </row>
    <row r="51418" spans="2:2" x14ac:dyDescent="0.2">
      <c r="B51418" s="66"/>
    </row>
    <row r="51419" spans="2:2" x14ac:dyDescent="0.2">
      <c r="B51419" s="66"/>
    </row>
    <row r="51420" spans="2:2" x14ac:dyDescent="0.2">
      <c r="B51420" s="66"/>
    </row>
    <row r="51421" spans="2:2" x14ac:dyDescent="0.2">
      <c r="B51421" s="66"/>
    </row>
    <row r="51422" spans="2:2" x14ac:dyDescent="0.2">
      <c r="B51422" s="66"/>
    </row>
    <row r="51423" spans="2:2" x14ac:dyDescent="0.2">
      <c r="B51423" s="66"/>
    </row>
    <row r="51424" spans="2:2" x14ac:dyDescent="0.2">
      <c r="B51424" s="66"/>
    </row>
    <row r="51425" spans="2:2" x14ac:dyDescent="0.2">
      <c r="B51425" s="66"/>
    </row>
    <row r="51426" spans="2:2" x14ac:dyDescent="0.2">
      <c r="B51426" s="66"/>
    </row>
    <row r="51427" spans="2:2" x14ac:dyDescent="0.2">
      <c r="B51427" s="66"/>
    </row>
    <row r="51428" spans="2:2" x14ac:dyDescent="0.2">
      <c r="B51428" s="66"/>
    </row>
    <row r="51429" spans="2:2" x14ac:dyDescent="0.2">
      <c r="B51429" s="66"/>
    </row>
    <row r="51430" spans="2:2" x14ac:dyDescent="0.2">
      <c r="B51430" s="66"/>
    </row>
    <row r="51431" spans="2:2" x14ac:dyDescent="0.2">
      <c r="B51431" s="66"/>
    </row>
    <row r="51432" spans="2:2" x14ac:dyDescent="0.2">
      <c r="B51432" s="66"/>
    </row>
    <row r="51433" spans="2:2" x14ac:dyDescent="0.2">
      <c r="B51433" s="66"/>
    </row>
    <row r="51434" spans="2:2" x14ac:dyDescent="0.2">
      <c r="B51434" s="66"/>
    </row>
    <row r="51435" spans="2:2" x14ac:dyDescent="0.2">
      <c r="B51435" s="66"/>
    </row>
    <row r="51436" spans="2:2" x14ac:dyDescent="0.2">
      <c r="B51436" s="66"/>
    </row>
    <row r="51437" spans="2:2" x14ac:dyDescent="0.2">
      <c r="B51437" s="66"/>
    </row>
    <row r="51438" spans="2:2" x14ac:dyDescent="0.2">
      <c r="B51438" s="66"/>
    </row>
    <row r="51439" spans="2:2" x14ac:dyDescent="0.2">
      <c r="B51439" s="66"/>
    </row>
    <row r="51440" spans="2:2" x14ac:dyDescent="0.2">
      <c r="B51440" s="66"/>
    </row>
    <row r="51441" spans="2:2" x14ac:dyDescent="0.2">
      <c r="B51441" s="66"/>
    </row>
    <row r="51442" spans="2:2" x14ac:dyDescent="0.2">
      <c r="B51442" s="66"/>
    </row>
    <row r="51443" spans="2:2" x14ac:dyDescent="0.2">
      <c r="B51443" s="66"/>
    </row>
    <row r="51444" spans="2:2" x14ac:dyDescent="0.2">
      <c r="B51444" s="66"/>
    </row>
    <row r="51445" spans="2:2" x14ac:dyDescent="0.2">
      <c r="B51445" s="66"/>
    </row>
    <row r="51446" spans="2:2" x14ac:dyDescent="0.2">
      <c r="B51446" s="66"/>
    </row>
    <row r="51447" spans="2:2" x14ac:dyDescent="0.2">
      <c r="B51447" s="66"/>
    </row>
    <row r="51448" spans="2:2" x14ac:dyDescent="0.2">
      <c r="B51448" s="66"/>
    </row>
    <row r="51449" spans="2:2" x14ac:dyDescent="0.2">
      <c r="B51449" s="66"/>
    </row>
    <row r="51450" spans="2:2" x14ac:dyDescent="0.2">
      <c r="B51450" s="66"/>
    </row>
    <row r="51451" spans="2:2" x14ac:dyDescent="0.2">
      <c r="B51451" s="66"/>
    </row>
    <row r="51452" spans="2:2" x14ac:dyDescent="0.2">
      <c r="B51452" s="66"/>
    </row>
    <row r="51453" spans="2:2" x14ac:dyDescent="0.2">
      <c r="B51453" s="66"/>
    </row>
    <row r="51454" spans="2:2" x14ac:dyDescent="0.2">
      <c r="B51454" s="66"/>
    </row>
    <row r="51455" spans="2:2" x14ac:dyDescent="0.2">
      <c r="B51455" s="66"/>
    </row>
    <row r="51456" spans="2:2" x14ac:dyDescent="0.2">
      <c r="B51456" s="66"/>
    </row>
    <row r="51457" spans="2:2" x14ac:dyDescent="0.2">
      <c r="B51457" s="66"/>
    </row>
    <row r="51458" spans="2:2" x14ac:dyDescent="0.2">
      <c r="B51458" s="66"/>
    </row>
    <row r="51459" spans="2:2" x14ac:dyDescent="0.2">
      <c r="B51459" s="66"/>
    </row>
    <row r="51460" spans="2:2" x14ac:dyDescent="0.2">
      <c r="B51460" s="66"/>
    </row>
    <row r="51461" spans="2:2" x14ac:dyDescent="0.2">
      <c r="B51461" s="66"/>
    </row>
    <row r="51462" spans="2:2" x14ac:dyDescent="0.2">
      <c r="B51462" s="66"/>
    </row>
    <row r="51463" spans="2:2" x14ac:dyDescent="0.2">
      <c r="B51463" s="66"/>
    </row>
    <row r="51464" spans="2:2" x14ac:dyDescent="0.2">
      <c r="B51464" s="66"/>
    </row>
    <row r="51465" spans="2:2" x14ac:dyDescent="0.2">
      <c r="B51465" s="66"/>
    </row>
    <row r="51466" spans="2:2" x14ac:dyDescent="0.2">
      <c r="B51466" s="66"/>
    </row>
    <row r="51467" spans="2:2" x14ac:dyDescent="0.2">
      <c r="B51467" s="66"/>
    </row>
    <row r="51468" spans="2:2" x14ac:dyDescent="0.2">
      <c r="B51468" s="66"/>
    </row>
    <row r="51469" spans="2:2" x14ac:dyDescent="0.2">
      <c r="B51469" s="66"/>
    </row>
    <row r="51470" spans="2:2" x14ac:dyDescent="0.2">
      <c r="B51470" s="66"/>
    </row>
    <row r="51471" spans="2:2" x14ac:dyDescent="0.2">
      <c r="B51471" s="66"/>
    </row>
    <row r="51472" spans="2:2" x14ac:dyDescent="0.2">
      <c r="B51472" s="66"/>
    </row>
    <row r="51473" spans="2:2" x14ac:dyDescent="0.2">
      <c r="B51473" s="66"/>
    </row>
    <row r="51474" spans="2:2" x14ac:dyDescent="0.2">
      <c r="B51474" s="66"/>
    </row>
    <row r="51475" spans="2:2" x14ac:dyDescent="0.2">
      <c r="B51475" s="66"/>
    </row>
    <row r="51476" spans="2:2" x14ac:dyDescent="0.2">
      <c r="B51476" s="66"/>
    </row>
    <row r="51477" spans="2:2" x14ac:dyDescent="0.2">
      <c r="B51477" s="66"/>
    </row>
    <row r="51478" spans="2:2" x14ac:dyDescent="0.2">
      <c r="B51478" s="66"/>
    </row>
    <row r="51479" spans="2:2" x14ac:dyDescent="0.2">
      <c r="B51479" s="66"/>
    </row>
    <row r="51480" spans="2:2" x14ac:dyDescent="0.2">
      <c r="B51480" s="66"/>
    </row>
    <row r="51481" spans="2:2" x14ac:dyDescent="0.2">
      <c r="B51481" s="66"/>
    </row>
    <row r="51482" spans="2:2" x14ac:dyDescent="0.2">
      <c r="B51482" s="66"/>
    </row>
    <row r="51483" spans="2:2" x14ac:dyDescent="0.2">
      <c r="B51483" s="66"/>
    </row>
    <row r="51484" spans="2:2" x14ac:dyDescent="0.2">
      <c r="B51484" s="66"/>
    </row>
    <row r="51485" spans="2:2" x14ac:dyDescent="0.2">
      <c r="B51485" s="66"/>
    </row>
    <row r="51486" spans="2:2" x14ac:dyDescent="0.2">
      <c r="B51486" s="66"/>
    </row>
    <row r="51487" spans="2:2" x14ac:dyDescent="0.2">
      <c r="B51487" s="66"/>
    </row>
    <row r="51488" spans="2:2" x14ac:dyDescent="0.2">
      <c r="B51488" s="66"/>
    </row>
    <row r="51489" spans="2:2" x14ac:dyDescent="0.2">
      <c r="B51489" s="66"/>
    </row>
    <row r="51490" spans="2:2" x14ac:dyDescent="0.2">
      <c r="B51490" s="66"/>
    </row>
    <row r="51491" spans="2:2" x14ac:dyDescent="0.2">
      <c r="B51491" s="66"/>
    </row>
    <row r="51492" spans="2:2" x14ac:dyDescent="0.2">
      <c r="B51492" s="66"/>
    </row>
    <row r="51493" spans="2:2" x14ac:dyDescent="0.2">
      <c r="B51493" s="66"/>
    </row>
    <row r="51494" spans="2:2" x14ac:dyDescent="0.2">
      <c r="B51494" s="66"/>
    </row>
    <row r="51495" spans="2:2" x14ac:dyDescent="0.2">
      <c r="B51495" s="66"/>
    </row>
    <row r="51496" spans="2:2" x14ac:dyDescent="0.2">
      <c r="B51496" s="66"/>
    </row>
    <row r="51497" spans="2:2" x14ac:dyDescent="0.2">
      <c r="B51497" s="66"/>
    </row>
    <row r="51498" spans="2:2" x14ac:dyDescent="0.2">
      <c r="B51498" s="66"/>
    </row>
    <row r="51499" spans="2:2" x14ac:dyDescent="0.2">
      <c r="B51499" s="66"/>
    </row>
    <row r="51500" spans="2:2" x14ac:dyDescent="0.2">
      <c r="B51500" s="66"/>
    </row>
    <row r="51501" spans="2:2" x14ac:dyDescent="0.2">
      <c r="B51501" s="66"/>
    </row>
    <row r="51502" spans="2:2" x14ac:dyDescent="0.2">
      <c r="B51502" s="66"/>
    </row>
    <row r="51503" spans="2:2" x14ac:dyDescent="0.2">
      <c r="B51503" s="66"/>
    </row>
    <row r="51504" spans="2:2" x14ac:dyDescent="0.2">
      <c r="B51504" s="66"/>
    </row>
    <row r="51505" spans="2:2" x14ac:dyDescent="0.2">
      <c r="B51505" s="66"/>
    </row>
    <row r="51506" spans="2:2" x14ac:dyDescent="0.2">
      <c r="B51506" s="66"/>
    </row>
    <row r="51507" spans="2:2" x14ac:dyDescent="0.2">
      <c r="B51507" s="66"/>
    </row>
    <row r="51508" spans="2:2" x14ac:dyDescent="0.2">
      <c r="B51508" s="66"/>
    </row>
    <row r="51509" spans="2:2" x14ac:dyDescent="0.2">
      <c r="B51509" s="66"/>
    </row>
    <row r="51510" spans="2:2" x14ac:dyDescent="0.2">
      <c r="B51510" s="66"/>
    </row>
    <row r="51511" spans="2:2" x14ac:dyDescent="0.2">
      <c r="B51511" s="66"/>
    </row>
    <row r="51512" spans="2:2" x14ac:dyDescent="0.2">
      <c r="B51512" s="66"/>
    </row>
    <row r="51513" spans="2:2" x14ac:dyDescent="0.2">
      <c r="B51513" s="66"/>
    </row>
    <row r="51514" spans="2:2" x14ac:dyDescent="0.2">
      <c r="B51514" s="66"/>
    </row>
    <row r="51515" spans="2:2" x14ac:dyDescent="0.2">
      <c r="B51515" s="66"/>
    </row>
    <row r="51516" spans="2:2" x14ac:dyDescent="0.2">
      <c r="B51516" s="66"/>
    </row>
    <row r="51517" spans="2:2" x14ac:dyDescent="0.2">
      <c r="B51517" s="66"/>
    </row>
    <row r="51518" spans="2:2" x14ac:dyDescent="0.2">
      <c r="B51518" s="66"/>
    </row>
    <row r="51519" spans="2:2" x14ac:dyDescent="0.2">
      <c r="B51519" s="66"/>
    </row>
    <row r="51520" spans="2:2" x14ac:dyDescent="0.2">
      <c r="B51520" s="66"/>
    </row>
    <row r="51521" spans="2:2" x14ac:dyDescent="0.2">
      <c r="B51521" s="66"/>
    </row>
    <row r="51522" spans="2:2" x14ac:dyDescent="0.2">
      <c r="B51522" s="66"/>
    </row>
    <row r="51523" spans="2:2" x14ac:dyDescent="0.2">
      <c r="B51523" s="66"/>
    </row>
    <row r="51524" spans="2:2" x14ac:dyDescent="0.2">
      <c r="B51524" s="66"/>
    </row>
    <row r="51525" spans="2:2" x14ac:dyDescent="0.2">
      <c r="B51525" s="66"/>
    </row>
    <row r="51526" spans="2:2" x14ac:dyDescent="0.2">
      <c r="B51526" s="66"/>
    </row>
    <row r="51527" spans="2:2" x14ac:dyDescent="0.2">
      <c r="B51527" s="66"/>
    </row>
    <row r="51528" spans="2:2" x14ac:dyDescent="0.2">
      <c r="B51528" s="66"/>
    </row>
    <row r="51529" spans="2:2" x14ac:dyDescent="0.2">
      <c r="B51529" s="66"/>
    </row>
    <row r="51530" spans="2:2" x14ac:dyDescent="0.2">
      <c r="B51530" s="66"/>
    </row>
    <row r="51531" spans="2:2" x14ac:dyDescent="0.2">
      <c r="B51531" s="66"/>
    </row>
    <row r="51532" spans="2:2" x14ac:dyDescent="0.2">
      <c r="B51532" s="66"/>
    </row>
    <row r="51533" spans="2:2" x14ac:dyDescent="0.2">
      <c r="B51533" s="66"/>
    </row>
    <row r="51534" spans="2:2" x14ac:dyDescent="0.2">
      <c r="B51534" s="66"/>
    </row>
    <row r="51535" spans="2:2" x14ac:dyDescent="0.2">
      <c r="B51535" s="66"/>
    </row>
    <row r="51536" spans="2:2" x14ac:dyDescent="0.2">
      <c r="B51536" s="66"/>
    </row>
    <row r="51537" spans="2:2" x14ac:dyDescent="0.2">
      <c r="B51537" s="66"/>
    </row>
    <row r="51538" spans="2:2" x14ac:dyDescent="0.2">
      <c r="B51538" s="66"/>
    </row>
    <row r="51539" spans="2:2" x14ac:dyDescent="0.2">
      <c r="B51539" s="66"/>
    </row>
    <row r="51540" spans="2:2" x14ac:dyDescent="0.2">
      <c r="B51540" s="66"/>
    </row>
    <row r="51541" spans="2:2" x14ac:dyDescent="0.2">
      <c r="B51541" s="66"/>
    </row>
    <row r="51542" spans="2:2" x14ac:dyDescent="0.2">
      <c r="B51542" s="66"/>
    </row>
    <row r="51543" spans="2:2" x14ac:dyDescent="0.2">
      <c r="B51543" s="66"/>
    </row>
    <row r="51544" spans="2:2" x14ac:dyDescent="0.2">
      <c r="B51544" s="66"/>
    </row>
    <row r="51545" spans="2:2" x14ac:dyDescent="0.2">
      <c r="B51545" s="66"/>
    </row>
    <row r="51546" spans="2:2" x14ac:dyDescent="0.2">
      <c r="B51546" s="66"/>
    </row>
    <row r="51547" spans="2:2" x14ac:dyDescent="0.2">
      <c r="B51547" s="66"/>
    </row>
    <row r="51548" spans="2:2" x14ac:dyDescent="0.2">
      <c r="B51548" s="66"/>
    </row>
    <row r="51549" spans="2:2" x14ac:dyDescent="0.2">
      <c r="B51549" s="66"/>
    </row>
    <row r="51550" spans="2:2" x14ac:dyDescent="0.2">
      <c r="B51550" s="66"/>
    </row>
    <row r="51551" spans="2:2" x14ac:dyDescent="0.2">
      <c r="B51551" s="66"/>
    </row>
    <row r="51552" spans="2:2" x14ac:dyDescent="0.2">
      <c r="B51552" s="66"/>
    </row>
    <row r="51553" spans="2:2" x14ac:dyDescent="0.2">
      <c r="B51553" s="66"/>
    </row>
    <row r="51554" spans="2:2" x14ac:dyDescent="0.2">
      <c r="B51554" s="66"/>
    </row>
    <row r="51555" spans="2:2" x14ac:dyDescent="0.2">
      <c r="B51555" s="66"/>
    </row>
    <row r="51556" spans="2:2" x14ac:dyDescent="0.2">
      <c r="B51556" s="66"/>
    </row>
    <row r="51557" spans="2:2" x14ac:dyDescent="0.2">
      <c r="B51557" s="66"/>
    </row>
    <row r="51558" spans="2:2" x14ac:dyDescent="0.2">
      <c r="B51558" s="66"/>
    </row>
    <row r="51559" spans="2:2" x14ac:dyDescent="0.2">
      <c r="B51559" s="66"/>
    </row>
    <row r="51560" spans="2:2" x14ac:dyDescent="0.2">
      <c r="B51560" s="66"/>
    </row>
    <row r="51561" spans="2:2" x14ac:dyDescent="0.2">
      <c r="B51561" s="66"/>
    </row>
    <row r="51562" spans="2:2" x14ac:dyDescent="0.2">
      <c r="B51562" s="66"/>
    </row>
    <row r="51563" spans="2:2" x14ac:dyDescent="0.2">
      <c r="B51563" s="66"/>
    </row>
    <row r="51564" spans="2:2" x14ac:dyDescent="0.2">
      <c r="B51564" s="66"/>
    </row>
    <row r="51565" spans="2:2" x14ac:dyDescent="0.2">
      <c r="B51565" s="66"/>
    </row>
    <row r="51566" spans="2:2" x14ac:dyDescent="0.2">
      <c r="B51566" s="66"/>
    </row>
    <row r="51567" spans="2:2" x14ac:dyDescent="0.2">
      <c r="B51567" s="66"/>
    </row>
    <row r="51568" spans="2:2" x14ac:dyDescent="0.2">
      <c r="B51568" s="66"/>
    </row>
    <row r="51569" spans="2:2" x14ac:dyDescent="0.2">
      <c r="B51569" s="66"/>
    </row>
    <row r="51570" spans="2:2" x14ac:dyDescent="0.2">
      <c r="B51570" s="66"/>
    </row>
    <row r="51571" spans="2:2" x14ac:dyDescent="0.2">
      <c r="B51571" s="66"/>
    </row>
    <row r="51572" spans="2:2" x14ac:dyDescent="0.2">
      <c r="B51572" s="66"/>
    </row>
    <row r="51573" spans="2:2" x14ac:dyDescent="0.2">
      <c r="B51573" s="66"/>
    </row>
    <row r="51574" spans="2:2" x14ac:dyDescent="0.2">
      <c r="B51574" s="66"/>
    </row>
    <row r="51575" spans="2:2" x14ac:dyDescent="0.2">
      <c r="B51575" s="66"/>
    </row>
    <row r="51576" spans="2:2" x14ac:dyDescent="0.2">
      <c r="B51576" s="66"/>
    </row>
    <row r="51577" spans="2:2" x14ac:dyDescent="0.2">
      <c r="B51577" s="66"/>
    </row>
    <row r="51578" spans="2:2" x14ac:dyDescent="0.2">
      <c r="B51578" s="66"/>
    </row>
    <row r="51579" spans="2:2" x14ac:dyDescent="0.2">
      <c r="B51579" s="66"/>
    </row>
    <row r="51580" spans="2:2" x14ac:dyDescent="0.2">
      <c r="B51580" s="66"/>
    </row>
    <row r="51581" spans="2:2" x14ac:dyDescent="0.2">
      <c r="B51581" s="66"/>
    </row>
    <row r="51582" spans="2:2" x14ac:dyDescent="0.2">
      <c r="B51582" s="66"/>
    </row>
    <row r="51583" spans="2:2" x14ac:dyDescent="0.2">
      <c r="B51583" s="66"/>
    </row>
    <row r="51584" spans="2:2" x14ac:dyDescent="0.2">
      <c r="B51584" s="66"/>
    </row>
    <row r="51585" spans="2:2" x14ac:dyDescent="0.2">
      <c r="B51585" s="66"/>
    </row>
    <row r="51586" spans="2:2" x14ac:dyDescent="0.2">
      <c r="B51586" s="66"/>
    </row>
    <row r="51587" spans="2:2" x14ac:dyDescent="0.2">
      <c r="B51587" s="66"/>
    </row>
    <row r="51588" spans="2:2" x14ac:dyDescent="0.2">
      <c r="B51588" s="66"/>
    </row>
    <row r="51589" spans="2:2" x14ac:dyDescent="0.2">
      <c r="B51589" s="66"/>
    </row>
    <row r="51590" spans="2:2" x14ac:dyDescent="0.2">
      <c r="B51590" s="66"/>
    </row>
    <row r="51591" spans="2:2" x14ac:dyDescent="0.2">
      <c r="B51591" s="66"/>
    </row>
    <row r="51592" spans="2:2" x14ac:dyDescent="0.2">
      <c r="B51592" s="66"/>
    </row>
    <row r="51593" spans="2:2" x14ac:dyDescent="0.2">
      <c r="B51593" s="66"/>
    </row>
    <row r="51594" spans="2:2" x14ac:dyDescent="0.2">
      <c r="B51594" s="66"/>
    </row>
    <row r="51595" spans="2:2" x14ac:dyDescent="0.2">
      <c r="B51595" s="66"/>
    </row>
    <row r="51596" spans="2:2" x14ac:dyDescent="0.2">
      <c r="B51596" s="66"/>
    </row>
    <row r="51597" spans="2:2" x14ac:dyDescent="0.2">
      <c r="B51597" s="66"/>
    </row>
    <row r="51598" spans="2:2" x14ac:dyDescent="0.2">
      <c r="B51598" s="66"/>
    </row>
    <row r="51599" spans="2:2" x14ac:dyDescent="0.2">
      <c r="B51599" s="66"/>
    </row>
    <row r="51600" spans="2:2" x14ac:dyDescent="0.2">
      <c r="B51600" s="66"/>
    </row>
    <row r="51601" spans="2:2" x14ac:dyDescent="0.2">
      <c r="B51601" s="66"/>
    </row>
    <row r="51602" spans="2:2" x14ac:dyDescent="0.2">
      <c r="B51602" s="66"/>
    </row>
    <row r="51603" spans="2:2" x14ac:dyDescent="0.2">
      <c r="B51603" s="66"/>
    </row>
    <row r="51604" spans="2:2" x14ac:dyDescent="0.2">
      <c r="B51604" s="66"/>
    </row>
    <row r="51605" spans="2:2" x14ac:dyDescent="0.2">
      <c r="B51605" s="66"/>
    </row>
    <row r="51606" spans="2:2" x14ac:dyDescent="0.2">
      <c r="B51606" s="66"/>
    </row>
    <row r="51607" spans="2:2" x14ac:dyDescent="0.2">
      <c r="B51607" s="66"/>
    </row>
    <row r="51608" spans="2:2" x14ac:dyDescent="0.2">
      <c r="B51608" s="66"/>
    </row>
    <row r="51609" spans="2:2" x14ac:dyDescent="0.2">
      <c r="B51609" s="66"/>
    </row>
    <row r="51610" spans="2:2" x14ac:dyDescent="0.2">
      <c r="B51610" s="66"/>
    </row>
    <row r="51611" spans="2:2" x14ac:dyDescent="0.2">
      <c r="B51611" s="66"/>
    </row>
    <row r="51612" spans="2:2" x14ac:dyDescent="0.2">
      <c r="B51612" s="66"/>
    </row>
    <row r="51613" spans="2:2" x14ac:dyDescent="0.2">
      <c r="B51613" s="66"/>
    </row>
    <row r="51614" spans="2:2" x14ac:dyDescent="0.2">
      <c r="B51614" s="66"/>
    </row>
    <row r="51615" spans="2:2" x14ac:dyDescent="0.2">
      <c r="B51615" s="66"/>
    </row>
    <row r="51616" spans="2:2" x14ac:dyDescent="0.2">
      <c r="B51616" s="66"/>
    </row>
    <row r="51617" spans="2:2" x14ac:dyDescent="0.2">
      <c r="B51617" s="66"/>
    </row>
    <row r="51618" spans="2:2" x14ac:dyDescent="0.2">
      <c r="B51618" s="66"/>
    </row>
    <row r="51619" spans="2:2" x14ac:dyDescent="0.2">
      <c r="B51619" s="66"/>
    </row>
    <row r="51620" spans="2:2" x14ac:dyDescent="0.2">
      <c r="B51620" s="66"/>
    </row>
    <row r="51621" spans="2:2" x14ac:dyDescent="0.2">
      <c r="B51621" s="66"/>
    </row>
    <row r="51622" spans="2:2" x14ac:dyDescent="0.2">
      <c r="B51622" s="66"/>
    </row>
    <row r="51623" spans="2:2" x14ac:dyDescent="0.2">
      <c r="B51623" s="66"/>
    </row>
    <row r="51624" spans="2:2" x14ac:dyDescent="0.2">
      <c r="B51624" s="66"/>
    </row>
    <row r="51625" spans="2:2" x14ac:dyDescent="0.2">
      <c r="B51625" s="66"/>
    </row>
    <row r="51626" spans="2:2" x14ac:dyDescent="0.2">
      <c r="B51626" s="66"/>
    </row>
    <row r="51627" spans="2:2" x14ac:dyDescent="0.2">
      <c r="B51627" s="66"/>
    </row>
    <row r="51628" spans="2:2" x14ac:dyDescent="0.2">
      <c r="B51628" s="66"/>
    </row>
    <row r="51629" spans="2:2" x14ac:dyDescent="0.2">
      <c r="B51629" s="66"/>
    </row>
    <row r="51630" spans="2:2" x14ac:dyDescent="0.2">
      <c r="B51630" s="66"/>
    </row>
    <row r="51631" spans="2:2" x14ac:dyDescent="0.2">
      <c r="B51631" s="66"/>
    </row>
    <row r="51632" spans="2:2" x14ac:dyDescent="0.2">
      <c r="B51632" s="66"/>
    </row>
    <row r="51633" spans="2:2" x14ac:dyDescent="0.2">
      <c r="B51633" s="66"/>
    </row>
    <row r="51634" spans="2:2" x14ac:dyDescent="0.2">
      <c r="B51634" s="66"/>
    </row>
    <row r="51635" spans="2:2" x14ac:dyDescent="0.2">
      <c r="B51635" s="66"/>
    </row>
    <row r="51636" spans="2:2" x14ac:dyDescent="0.2">
      <c r="B51636" s="66"/>
    </row>
    <row r="51637" spans="2:2" x14ac:dyDescent="0.2">
      <c r="B51637" s="66"/>
    </row>
    <row r="51638" spans="2:2" x14ac:dyDescent="0.2">
      <c r="B51638" s="66"/>
    </row>
    <row r="51639" spans="2:2" x14ac:dyDescent="0.2">
      <c r="B51639" s="66"/>
    </row>
    <row r="51640" spans="2:2" x14ac:dyDescent="0.2">
      <c r="B51640" s="66"/>
    </row>
    <row r="51641" spans="2:2" x14ac:dyDescent="0.2">
      <c r="B51641" s="66"/>
    </row>
    <row r="51642" spans="2:2" x14ac:dyDescent="0.2">
      <c r="B51642" s="66"/>
    </row>
    <row r="51643" spans="2:2" x14ac:dyDescent="0.2">
      <c r="B51643" s="66"/>
    </row>
    <row r="51644" spans="2:2" x14ac:dyDescent="0.2">
      <c r="B51644" s="66"/>
    </row>
    <row r="51645" spans="2:2" x14ac:dyDescent="0.2">
      <c r="B51645" s="66"/>
    </row>
    <row r="51646" spans="2:2" x14ac:dyDescent="0.2">
      <c r="B51646" s="66"/>
    </row>
    <row r="51647" spans="2:2" x14ac:dyDescent="0.2">
      <c r="B51647" s="66"/>
    </row>
    <row r="51648" spans="2:2" x14ac:dyDescent="0.2">
      <c r="B51648" s="66"/>
    </row>
    <row r="51649" spans="2:2" x14ac:dyDescent="0.2">
      <c r="B51649" s="66"/>
    </row>
    <row r="51650" spans="2:2" x14ac:dyDescent="0.2">
      <c r="B51650" s="66"/>
    </row>
    <row r="51651" spans="2:2" x14ac:dyDescent="0.2">
      <c r="B51651" s="66"/>
    </row>
    <row r="51652" spans="2:2" x14ac:dyDescent="0.2">
      <c r="B51652" s="66"/>
    </row>
    <row r="51653" spans="2:2" x14ac:dyDescent="0.2">
      <c r="B51653" s="66"/>
    </row>
    <row r="51654" spans="2:2" x14ac:dyDescent="0.2">
      <c r="B51654" s="66"/>
    </row>
    <row r="51655" spans="2:2" x14ac:dyDescent="0.2">
      <c r="B51655" s="66"/>
    </row>
    <row r="51656" spans="2:2" x14ac:dyDescent="0.2">
      <c r="B51656" s="66"/>
    </row>
    <row r="51657" spans="2:2" x14ac:dyDescent="0.2">
      <c r="B51657" s="66"/>
    </row>
    <row r="51658" spans="2:2" x14ac:dyDescent="0.2">
      <c r="B51658" s="66"/>
    </row>
    <row r="51659" spans="2:2" x14ac:dyDescent="0.2">
      <c r="B51659" s="66"/>
    </row>
    <row r="51660" spans="2:2" x14ac:dyDescent="0.2">
      <c r="B51660" s="66"/>
    </row>
    <row r="51661" spans="2:2" x14ac:dyDescent="0.2">
      <c r="B51661" s="66"/>
    </row>
    <row r="51662" spans="2:2" x14ac:dyDescent="0.2">
      <c r="B51662" s="66"/>
    </row>
    <row r="51663" spans="2:2" x14ac:dyDescent="0.2">
      <c r="B51663" s="66"/>
    </row>
    <row r="51664" spans="2:2" x14ac:dyDescent="0.2">
      <c r="B51664" s="66"/>
    </row>
    <row r="51665" spans="2:2" x14ac:dyDescent="0.2">
      <c r="B51665" s="66"/>
    </row>
    <row r="51666" spans="2:2" x14ac:dyDescent="0.2">
      <c r="B51666" s="66"/>
    </row>
    <row r="51667" spans="2:2" x14ac:dyDescent="0.2">
      <c r="B51667" s="66"/>
    </row>
    <row r="51668" spans="2:2" x14ac:dyDescent="0.2">
      <c r="B51668" s="66"/>
    </row>
    <row r="51669" spans="2:2" x14ac:dyDescent="0.2">
      <c r="B51669" s="66"/>
    </row>
    <row r="51670" spans="2:2" x14ac:dyDescent="0.2">
      <c r="B51670" s="66"/>
    </row>
    <row r="51671" spans="2:2" x14ac:dyDescent="0.2">
      <c r="B51671" s="66"/>
    </row>
    <row r="51672" spans="2:2" x14ac:dyDescent="0.2">
      <c r="B51672" s="66"/>
    </row>
    <row r="51673" spans="2:2" x14ac:dyDescent="0.2">
      <c r="B51673" s="66"/>
    </row>
    <row r="51674" spans="2:2" x14ac:dyDescent="0.2">
      <c r="B51674" s="66"/>
    </row>
    <row r="51675" spans="2:2" x14ac:dyDescent="0.2">
      <c r="B51675" s="66"/>
    </row>
    <row r="51676" spans="2:2" x14ac:dyDescent="0.2">
      <c r="B51676" s="66"/>
    </row>
    <row r="51677" spans="2:2" x14ac:dyDescent="0.2">
      <c r="B51677" s="66"/>
    </row>
    <row r="51678" spans="2:2" x14ac:dyDescent="0.2">
      <c r="B51678" s="66"/>
    </row>
    <row r="51679" spans="2:2" x14ac:dyDescent="0.2">
      <c r="B51679" s="66"/>
    </row>
    <row r="51680" spans="2:2" x14ac:dyDescent="0.2">
      <c r="B51680" s="66"/>
    </row>
    <row r="51681" spans="2:2" x14ac:dyDescent="0.2">
      <c r="B51681" s="66"/>
    </row>
    <row r="51682" spans="2:2" x14ac:dyDescent="0.2">
      <c r="B51682" s="66"/>
    </row>
    <row r="51683" spans="2:2" x14ac:dyDescent="0.2">
      <c r="B51683" s="66"/>
    </row>
    <row r="51684" spans="2:2" x14ac:dyDescent="0.2">
      <c r="B51684" s="66"/>
    </row>
    <row r="51685" spans="2:2" x14ac:dyDescent="0.2">
      <c r="B51685" s="66"/>
    </row>
    <row r="51686" spans="2:2" x14ac:dyDescent="0.2">
      <c r="B51686" s="66"/>
    </row>
    <row r="51687" spans="2:2" x14ac:dyDescent="0.2">
      <c r="B51687" s="66"/>
    </row>
    <row r="51688" spans="2:2" x14ac:dyDescent="0.2">
      <c r="B51688" s="66"/>
    </row>
    <row r="51689" spans="2:2" x14ac:dyDescent="0.2">
      <c r="B51689" s="66"/>
    </row>
    <row r="51690" spans="2:2" x14ac:dyDescent="0.2">
      <c r="B51690" s="66"/>
    </row>
    <row r="51691" spans="2:2" x14ac:dyDescent="0.2">
      <c r="B51691" s="66"/>
    </row>
    <row r="51692" spans="2:2" x14ac:dyDescent="0.2">
      <c r="B51692" s="66"/>
    </row>
    <row r="51693" spans="2:2" x14ac:dyDescent="0.2">
      <c r="B51693" s="66"/>
    </row>
    <row r="51694" spans="2:2" x14ac:dyDescent="0.2">
      <c r="B51694" s="66"/>
    </row>
    <row r="51695" spans="2:2" x14ac:dyDescent="0.2">
      <c r="B51695" s="66"/>
    </row>
    <row r="51696" spans="2:2" x14ac:dyDescent="0.2">
      <c r="B51696" s="66"/>
    </row>
    <row r="51697" spans="2:2" x14ac:dyDescent="0.2">
      <c r="B51697" s="66"/>
    </row>
    <row r="51698" spans="2:2" x14ac:dyDescent="0.2">
      <c r="B51698" s="66"/>
    </row>
    <row r="51699" spans="2:2" x14ac:dyDescent="0.2">
      <c r="B51699" s="66"/>
    </row>
    <row r="51700" spans="2:2" x14ac:dyDescent="0.2">
      <c r="B51700" s="66"/>
    </row>
    <row r="51701" spans="2:2" x14ac:dyDescent="0.2">
      <c r="B51701" s="66"/>
    </row>
    <row r="51702" spans="2:2" x14ac:dyDescent="0.2">
      <c r="B51702" s="66"/>
    </row>
    <row r="51703" spans="2:2" x14ac:dyDescent="0.2">
      <c r="B51703" s="66"/>
    </row>
    <row r="51704" spans="2:2" x14ac:dyDescent="0.2">
      <c r="B51704" s="66"/>
    </row>
    <row r="51705" spans="2:2" x14ac:dyDescent="0.2">
      <c r="B51705" s="66"/>
    </row>
    <row r="51706" spans="2:2" x14ac:dyDescent="0.2">
      <c r="B51706" s="66"/>
    </row>
    <row r="51707" spans="2:2" x14ac:dyDescent="0.2">
      <c r="B51707" s="66"/>
    </row>
    <row r="51708" spans="2:2" x14ac:dyDescent="0.2">
      <c r="B51708" s="66"/>
    </row>
    <row r="51709" spans="2:2" x14ac:dyDescent="0.2">
      <c r="B51709" s="66"/>
    </row>
    <row r="51710" spans="2:2" x14ac:dyDescent="0.2">
      <c r="B51710" s="66"/>
    </row>
    <row r="51711" spans="2:2" x14ac:dyDescent="0.2">
      <c r="B51711" s="66"/>
    </row>
    <row r="51712" spans="2:2" x14ac:dyDescent="0.2">
      <c r="B51712" s="66"/>
    </row>
    <row r="51713" spans="2:2" x14ac:dyDescent="0.2">
      <c r="B51713" s="66"/>
    </row>
    <row r="51714" spans="2:2" x14ac:dyDescent="0.2">
      <c r="B51714" s="66"/>
    </row>
    <row r="51715" spans="2:2" x14ac:dyDescent="0.2">
      <c r="B51715" s="66"/>
    </row>
    <row r="51716" spans="2:2" x14ac:dyDescent="0.2">
      <c r="B51716" s="66"/>
    </row>
    <row r="51717" spans="2:2" x14ac:dyDescent="0.2">
      <c r="B51717" s="66"/>
    </row>
    <row r="51718" spans="2:2" x14ac:dyDescent="0.2">
      <c r="B51718" s="66"/>
    </row>
    <row r="51719" spans="2:2" x14ac:dyDescent="0.2">
      <c r="B51719" s="66"/>
    </row>
    <row r="51720" spans="2:2" x14ac:dyDescent="0.2">
      <c r="B51720" s="66"/>
    </row>
    <row r="51721" spans="2:2" x14ac:dyDescent="0.2">
      <c r="B51721" s="66"/>
    </row>
    <row r="51722" spans="2:2" x14ac:dyDescent="0.2">
      <c r="B51722" s="66"/>
    </row>
    <row r="51723" spans="2:2" x14ac:dyDescent="0.2">
      <c r="B51723" s="66"/>
    </row>
    <row r="51724" spans="2:2" x14ac:dyDescent="0.2">
      <c r="B51724" s="66"/>
    </row>
    <row r="51725" spans="2:2" x14ac:dyDescent="0.2">
      <c r="B51725" s="66"/>
    </row>
    <row r="51726" spans="2:2" x14ac:dyDescent="0.2">
      <c r="B51726" s="66"/>
    </row>
    <row r="51727" spans="2:2" x14ac:dyDescent="0.2">
      <c r="B51727" s="66"/>
    </row>
    <row r="51728" spans="2:2" x14ac:dyDescent="0.2">
      <c r="B51728" s="66"/>
    </row>
    <row r="51729" spans="2:2" x14ac:dyDescent="0.2">
      <c r="B51729" s="66"/>
    </row>
    <row r="51730" spans="2:2" x14ac:dyDescent="0.2">
      <c r="B51730" s="66"/>
    </row>
    <row r="51731" spans="2:2" x14ac:dyDescent="0.2">
      <c r="B51731" s="66"/>
    </row>
    <row r="51732" spans="2:2" x14ac:dyDescent="0.2">
      <c r="B51732" s="66"/>
    </row>
    <row r="51733" spans="2:2" x14ac:dyDescent="0.2">
      <c r="B51733" s="66"/>
    </row>
    <row r="51734" spans="2:2" x14ac:dyDescent="0.2">
      <c r="B51734" s="66"/>
    </row>
    <row r="51735" spans="2:2" x14ac:dyDescent="0.2">
      <c r="B51735" s="66"/>
    </row>
    <row r="51736" spans="2:2" x14ac:dyDescent="0.2">
      <c r="B51736" s="66"/>
    </row>
    <row r="51737" spans="2:2" x14ac:dyDescent="0.2">
      <c r="B51737" s="66"/>
    </row>
    <row r="51738" spans="2:2" x14ac:dyDescent="0.2">
      <c r="B51738" s="66"/>
    </row>
    <row r="51739" spans="2:2" x14ac:dyDescent="0.2">
      <c r="B51739" s="66"/>
    </row>
    <row r="51740" spans="2:2" x14ac:dyDescent="0.2">
      <c r="B51740" s="66"/>
    </row>
    <row r="51741" spans="2:2" x14ac:dyDescent="0.2">
      <c r="B51741" s="66"/>
    </row>
    <row r="51742" spans="2:2" x14ac:dyDescent="0.2">
      <c r="B51742" s="66"/>
    </row>
    <row r="51743" spans="2:2" x14ac:dyDescent="0.2">
      <c r="B51743" s="66"/>
    </row>
    <row r="51744" spans="2:2" x14ac:dyDescent="0.2">
      <c r="B51744" s="66"/>
    </row>
    <row r="51745" spans="2:2" x14ac:dyDescent="0.2">
      <c r="B51745" s="66"/>
    </row>
    <row r="51746" spans="2:2" x14ac:dyDescent="0.2">
      <c r="B51746" s="66"/>
    </row>
    <row r="51747" spans="2:2" x14ac:dyDescent="0.2">
      <c r="B51747" s="66"/>
    </row>
    <row r="51748" spans="2:2" x14ac:dyDescent="0.2">
      <c r="B51748" s="66"/>
    </row>
    <row r="51749" spans="2:2" x14ac:dyDescent="0.2">
      <c r="B51749" s="66"/>
    </row>
    <row r="51750" spans="2:2" x14ac:dyDescent="0.2">
      <c r="B51750" s="66"/>
    </row>
    <row r="51751" spans="2:2" x14ac:dyDescent="0.2">
      <c r="B51751" s="66"/>
    </row>
    <row r="51752" spans="2:2" x14ac:dyDescent="0.2">
      <c r="B51752" s="66"/>
    </row>
    <row r="51753" spans="2:2" x14ac:dyDescent="0.2">
      <c r="B51753" s="66"/>
    </row>
    <row r="51754" spans="2:2" x14ac:dyDescent="0.2">
      <c r="B51754" s="66"/>
    </row>
    <row r="51755" spans="2:2" x14ac:dyDescent="0.2">
      <c r="B51755" s="66"/>
    </row>
    <row r="51756" spans="2:2" x14ac:dyDescent="0.2">
      <c r="B51756" s="66"/>
    </row>
    <row r="51757" spans="2:2" x14ac:dyDescent="0.2">
      <c r="B51757" s="66"/>
    </row>
    <row r="51758" spans="2:2" x14ac:dyDescent="0.2">
      <c r="B51758" s="66"/>
    </row>
    <row r="51759" spans="2:2" x14ac:dyDescent="0.2">
      <c r="B51759" s="66"/>
    </row>
    <row r="51760" spans="2:2" x14ac:dyDescent="0.2">
      <c r="B51760" s="66"/>
    </row>
    <row r="51761" spans="2:2" x14ac:dyDescent="0.2">
      <c r="B51761" s="66"/>
    </row>
    <row r="51762" spans="2:2" x14ac:dyDescent="0.2">
      <c r="B51762" s="66"/>
    </row>
    <row r="51763" spans="2:2" x14ac:dyDescent="0.2">
      <c r="B51763" s="66"/>
    </row>
    <row r="51764" spans="2:2" x14ac:dyDescent="0.2">
      <c r="B51764" s="66"/>
    </row>
    <row r="51765" spans="2:2" x14ac:dyDescent="0.2">
      <c r="B51765" s="66"/>
    </row>
    <row r="51766" spans="2:2" x14ac:dyDescent="0.2">
      <c r="B51766" s="66"/>
    </row>
    <row r="51767" spans="2:2" x14ac:dyDescent="0.2">
      <c r="B51767" s="66"/>
    </row>
    <row r="51768" spans="2:2" x14ac:dyDescent="0.2">
      <c r="B51768" s="66"/>
    </row>
    <row r="51769" spans="2:2" x14ac:dyDescent="0.2">
      <c r="B51769" s="66"/>
    </row>
    <row r="51770" spans="2:2" x14ac:dyDescent="0.2">
      <c r="B51770" s="66"/>
    </row>
    <row r="51771" spans="2:2" x14ac:dyDescent="0.2">
      <c r="B51771" s="66"/>
    </row>
    <row r="51772" spans="2:2" x14ac:dyDescent="0.2">
      <c r="B51772" s="66"/>
    </row>
    <row r="51773" spans="2:2" x14ac:dyDescent="0.2">
      <c r="B51773" s="66"/>
    </row>
    <row r="51774" spans="2:2" x14ac:dyDescent="0.2">
      <c r="B51774" s="66"/>
    </row>
    <row r="51775" spans="2:2" x14ac:dyDescent="0.2">
      <c r="B51775" s="66"/>
    </row>
    <row r="51776" spans="2:2" x14ac:dyDescent="0.2">
      <c r="B51776" s="66"/>
    </row>
    <row r="51777" spans="2:2" x14ac:dyDescent="0.2">
      <c r="B51777" s="66"/>
    </row>
    <row r="51778" spans="2:2" x14ac:dyDescent="0.2">
      <c r="B51778" s="66"/>
    </row>
    <row r="51779" spans="2:2" x14ac:dyDescent="0.2">
      <c r="B51779" s="66"/>
    </row>
    <row r="51780" spans="2:2" x14ac:dyDescent="0.2">
      <c r="B51780" s="66"/>
    </row>
    <row r="51781" spans="2:2" x14ac:dyDescent="0.2">
      <c r="B51781" s="66"/>
    </row>
    <row r="51782" spans="2:2" x14ac:dyDescent="0.2">
      <c r="B51782" s="66"/>
    </row>
    <row r="51783" spans="2:2" x14ac:dyDescent="0.2">
      <c r="B51783" s="66"/>
    </row>
    <row r="51784" spans="2:2" x14ac:dyDescent="0.2">
      <c r="B51784" s="66"/>
    </row>
    <row r="51785" spans="2:2" x14ac:dyDescent="0.2">
      <c r="B51785" s="66"/>
    </row>
    <row r="51786" spans="2:2" x14ac:dyDescent="0.2">
      <c r="B51786" s="66"/>
    </row>
    <row r="51787" spans="2:2" x14ac:dyDescent="0.2">
      <c r="B51787" s="66"/>
    </row>
    <row r="51788" spans="2:2" x14ac:dyDescent="0.2">
      <c r="B51788" s="66"/>
    </row>
    <row r="51789" spans="2:2" x14ac:dyDescent="0.2">
      <c r="B51789" s="66"/>
    </row>
    <row r="51790" spans="2:2" x14ac:dyDescent="0.2">
      <c r="B51790" s="66"/>
    </row>
    <row r="51791" spans="2:2" x14ac:dyDescent="0.2">
      <c r="B51791" s="66"/>
    </row>
    <row r="51792" spans="2:2" x14ac:dyDescent="0.2">
      <c r="B51792" s="66"/>
    </row>
    <row r="51793" spans="2:2" x14ac:dyDescent="0.2">
      <c r="B51793" s="66"/>
    </row>
    <row r="51794" spans="2:2" x14ac:dyDescent="0.2">
      <c r="B51794" s="66"/>
    </row>
    <row r="51795" spans="2:2" x14ac:dyDescent="0.2">
      <c r="B51795" s="66"/>
    </row>
    <row r="51796" spans="2:2" x14ac:dyDescent="0.2">
      <c r="B51796" s="66"/>
    </row>
    <row r="51797" spans="2:2" x14ac:dyDescent="0.2">
      <c r="B51797" s="66"/>
    </row>
    <row r="51798" spans="2:2" x14ac:dyDescent="0.2">
      <c r="B51798" s="66"/>
    </row>
    <row r="51799" spans="2:2" x14ac:dyDescent="0.2">
      <c r="B51799" s="66"/>
    </row>
    <row r="51800" spans="2:2" x14ac:dyDescent="0.2">
      <c r="B51800" s="66"/>
    </row>
    <row r="51801" spans="2:2" x14ac:dyDescent="0.2">
      <c r="B51801" s="66"/>
    </row>
    <row r="51802" spans="2:2" x14ac:dyDescent="0.2">
      <c r="B51802" s="66"/>
    </row>
    <row r="51803" spans="2:2" x14ac:dyDescent="0.2">
      <c r="B51803" s="66"/>
    </row>
    <row r="51804" spans="2:2" x14ac:dyDescent="0.2">
      <c r="B51804" s="66"/>
    </row>
    <row r="51805" spans="2:2" x14ac:dyDescent="0.2">
      <c r="B51805" s="66"/>
    </row>
    <row r="51806" spans="2:2" x14ac:dyDescent="0.2">
      <c r="B51806" s="66"/>
    </row>
    <row r="51807" spans="2:2" x14ac:dyDescent="0.2">
      <c r="B51807" s="66"/>
    </row>
    <row r="51808" spans="2:2" x14ac:dyDescent="0.2">
      <c r="B51808" s="66"/>
    </row>
    <row r="51809" spans="2:2" x14ac:dyDescent="0.2">
      <c r="B51809" s="66"/>
    </row>
    <row r="51810" spans="2:2" x14ac:dyDescent="0.2">
      <c r="B51810" s="66"/>
    </row>
    <row r="51811" spans="2:2" x14ac:dyDescent="0.2">
      <c r="B51811" s="66"/>
    </row>
    <row r="51812" spans="2:2" x14ac:dyDescent="0.2">
      <c r="B51812" s="66"/>
    </row>
    <row r="51813" spans="2:2" x14ac:dyDescent="0.2">
      <c r="B51813" s="66"/>
    </row>
    <row r="51814" spans="2:2" x14ac:dyDescent="0.2">
      <c r="B51814" s="66"/>
    </row>
    <row r="51815" spans="2:2" x14ac:dyDescent="0.2">
      <c r="B51815" s="66"/>
    </row>
    <row r="51816" spans="2:2" x14ac:dyDescent="0.2">
      <c r="B51816" s="66"/>
    </row>
    <row r="51817" spans="2:2" x14ac:dyDescent="0.2">
      <c r="B51817" s="66"/>
    </row>
    <row r="51818" spans="2:2" x14ac:dyDescent="0.2">
      <c r="B51818" s="66"/>
    </row>
    <row r="51819" spans="2:2" x14ac:dyDescent="0.2">
      <c r="B51819" s="66"/>
    </row>
    <row r="51820" spans="2:2" x14ac:dyDescent="0.2">
      <c r="B51820" s="66"/>
    </row>
    <row r="51821" spans="2:2" x14ac:dyDescent="0.2">
      <c r="B51821" s="66"/>
    </row>
    <row r="51822" spans="2:2" x14ac:dyDescent="0.2">
      <c r="B51822" s="66"/>
    </row>
    <row r="51823" spans="2:2" x14ac:dyDescent="0.2">
      <c r="B51823" s="66"/>
    </row>
    <row r="51824" spans="2:2" x14ac:dyDescent="0.2">
      <c r="B51824" s="66"/>
    </row>
    <row r="51825" spans="2:2" x14ac:dyDescent="0.2">
      <c r="B51825" s="66"/>
    </row>
    <row r="51826" spans="2:2" x14ac:dyDescent="0.2">
      <c r="B51826" s="66"/>
    </row>
    <row r="51827" spans="2:2" x14ac:dyDescent="0.2">
      <c r="B51827" s="66"/>
    </row>
    <row r="51828" spans="2:2" x14ac:dyDescent="0.2">
      <c r="B51828" s="66"/>
    </row>
    <row r="51829" spans="2:2" x14ac:dyDescent="0.2">
      <c r="B51829" s="66"/>
    </row>
    <row r="51830" spans="2:2" x14ac:dyDescent="0.2">
      <c r="B51830" s="66"/>
    </row>
    <row r="51831" spans="2:2" x14ac:dyDescent="0.2">
      <c r="B51831" s="66"/>
    </row>
    <row r="51832" spans="2:2" x14ac:dyDescent="0.2">
      <c r="B51832" s="66"/>
    </row>
    <row r="51833" spans="2:2" x14ac:dyDescent="0.2">
      <c r="B51833" s="66"/>
    </row>
    <row r="51834" spans="2:2" x14ac:dyDescent="0.2">
      <c r="B51834" s="66"/>
    </row>
    <row r="51835" spans="2:2" x14ac:dyDescent="0.2">
      <c r="B51835" s="66"/>
    </row>
    <row r="51836" spans="2:2" x14ac:dyDescent="0.2">
      <c r="B51836" s="66"/>
    </row>
    <row r="51837" spans="2:2" x14ac:dyDescent="0.2">
      <c r="B51837" s="66"/>
    </row>
    <row r="51838" spans="2:2" x14ac:dyDescent="0.2">
      <c r="B51838" s="66"/>
    </row>
    <row r="51839" spans="2:2" x14ac:dyDescent="0.2">
      <c r="B51839" s="66"/>
    </row>
    <row r="51840" spans="2:2" x14ac:dyDescent="0.2">
      <c r="B51840" s="66"/>
    </row>
    <row r="51841" spans="2:2" x14ac:dyDescent="0.2">
      <c r="B51841" s="66"/>
    </row>
    <row r="51842" spans="2:2" x14ac:dyDescent="0.2">
      <c r="B51842" s="66"/>
    </row>
    <row r="51843" spans="2:2" x14ac:dyDescent="0.2">
      <c r="B51843" s="66"/>
    </row>
    <row r="51844" spans="2:2" x14ac:dyDescent="0.2">
      <c r="B51844" s="66"/>
    </row>
    <row r="51845" spans="2:2" x14ac:dyDescent="0.2">
      <c r="B51845" s="66"/>
    </row>
    <row r="51846" spans="2:2" x14ac:dyDescent="0.2">
      <c r="B51846" s="66"/>
    </row>
    <row r="51847" spans="2:2" x14ac:dyDescent="0.2">
      <c r="B51847" s="66"/>
    </row>
    <row r="51848" spans="2:2" x14ac:dyDescent="0.2">
      <c r="B51848" s="66"/>
    </row>
    <row r="51849" spans="2:2" x14ac:dyDescent="0.2">
      <c r="B51849" s="66"/>
    </row>
    <row r="51850" spans="2:2" x14ac:dyDescent="0.2">
      <c r="B51850" s="66"/>
    </row>
    <row r="51851" spans="2:2" x14ac:dyDescent="0.2">
      <c r="B51851" s="66"/>
    </row>
    <row r="51852" spans="2:2" x14ac:dyDescent="0.2">
      <c r="B51852" s="66"/>
    </row>
    <row r="51853" spans="2:2" x14ac:dyDescent="0.2">
      <c r="B51853" s="66"/>
    </row>
    <row r="51854" spans="2:2" x14ac:dyDescent="0.2">
      <c r="B51854" s="66"/>
    </row>
    <row r="51855" spans="2:2" x14ac:dyDescent="0.2">
      <c r="B51855" s="66"/>
    </row>
    <row r="51856" spans="2:2" x14ac:dyDescent="0.2">
      <c r="B51856" s="66"/>
    </row>
    <row r="51857" spans="2:2" x14ac:dyDescent="0.2">
      <c r="B51857" s="66"/>
    </row>
    <row r="51858" spans="2:2" x14ac:dyDescent="0.2">
      <c r="B51858" s="66"/>
    </row>
    <row r="51859" spans="2:2" x14ac:dyDescent="0.2">
      <c r="B51859" s="66"/>
    </row>
    <row r="51860" spans="2:2" x14ac:dyDescent="0.2">
      <c r="B51860" s="66"/>
    </row>
    <row r="51861" spans="2:2" x14ac:dyDescent="0.2">
      <c r="B51861" s="66"/>
    </row>
    <row r="51862" spans="2:2" x14ac:dyDescent="0.2">
      <c r="B51862" s="66"/>
    </row>
    <row r="51863" spans="2:2" x14ac:dyDescent="0.2">
      <c r="B51863" s="66"/>
    </row>
    <row r="51864" spans="2:2" x14ac:dyDescent="0.2">
      <c r="B51864" s="66"/>
    </row>
    <row r="51865" spans="2:2" x14ac:dyDescent="0.2">
      <c r="B51865" s="66"/>
    </row>
    <row r="51866" spans="2:2" x14ac:dyDescent="0.2">
      <c r="B51866" s="66"/>
    </row>
    <row r="51867" spans="2:2" x14ac:dyDescent="0.2">
      <c r="B51867" s="66"/>
    </row>
    <row r="51868" spans="2:2" x14ac:dyDescent="0.2">
      <c r="B51868" s="66"/>
    </row>
    <row r="51869" spans="2:2" x14ac:dyDescent="0.2">
      <c r="B51869" s="66"/>
    </row>
    <row r="51870" spans="2:2" x14ac:dyDescent="0.2">
      <c r="B51870" s="66"/>
    </row>
    <row r="51871" spans="2:2" x14ac:dyDescent="0.2">
      <c r="B51871" s="66"/>
    </row>
    <row r="51872" spans="2:2" x14ac:dyDescent="0.2">
      <c r="B51872" s="66"/>
    </row>
    <row r="51873" spans="2:2" x14ac:dyDescent="0.2">
      <c r="B51873" s="66"/>
    </row>
    <row r="51874" spans="2:2" x14ac:dyDescent="0.2">
      <c r="B51874" s="66"/>
    </row>
    <row r="51875" spans="2:2" x14ac:dyDescent="0.2">
      <c r="B51875" s="66"/>
    </row>
    <row r="51876" spans="2:2" x14ac:dyDescent="0.2">
      <c r="B51876" s="66"/>
    </row>
    <row r="51877" spans="2:2" x14ac:dyDescent="0.2">
      <c r="B51877" s="66"/>
    </row>
    <row r="51878" spans="2:2" x14ac:dyDescent="0.2">
      <c r="B51878" s="66"/>
    </row>
    <row r="51879" spans="2:2" x14ac:dyDescent="0.2">
      <c r="B51879" s="66"/>
    </row>
    <row r="51880" spans="2:2" x14ac:dyDescent="0.2">
      <c r="B51880" s="66"/>
    </row>
    <row r="51881" spans="2:2" x14ac:dyDescent="0.2">
      <c r="B51881" s="66"/>
    </row>
    <row r="51882" spans="2:2" x14ac:dyDescent="0.2">
      <c r="B51882" s="66"/>
    </row>
    <row r="51883" spans="2:2" x14ac:dyDescent="0.2">
      <c r="B51883" s="66"/>
    </row>
    <row r="51884" spans="2:2" x14ac:dyDescent="0.2">
      <c r="B51884" s="66"/>
    </row>
    <row r="51885" spans="2:2" x14ac:dyDescent="0.2">
      <c r="B51885" s="66"/>
    </row>
    <row r="51886" spans="2:2" x14ac:dyDescent="0.2">
      <c r="B51886" s="66"/>
    </row>
    <row r="51887" spans="2:2" x14ac:dyDescent="0.2">
      <c r="B51887" s="66"/>
    </row>
    <row r="51888" spans="2:2" x14ac:dyDescent="0.2">
      <c r="B51888" s="66"/>
    </row>
    <row r="51889" spans="2:2" x14ac:dyDescent="0.2">
      <c r="B51889" s="66"/>
    </row>
    <row r="51890" spans="2:2" x14ac:dyDescent="0.2">
      <c r="B51890" s="66"/>
    </row>
    <row r="51891" spans="2:2" x14ac:dyDescent="0.2">
      <c r="B51891" s="66"/>
    </row>
    <row r="51892" spans="2:2" x14ac:dyDescent="0.2">
      <c r="B51892" s="66"/>
    </row>
    <row r="51893" spans="2:2" x14ac:dyDescent="0.2">
      <c r="B51893" s="66"/>
    </row>
    <row r="51894" spans="2:2" x14ac:dyDescent="0.2">
      <c r="B51894" s="66"/>
    </row>
    <row r="51895" spans="2:2" x14ac:dyDescent="0.2">
      <c r="B51895" s="66"/>
    </row>
    <row r="51896" spans="2:2" x14ac:dyDescent="0.2">
      <c r="B51896" s="66"/>
    </row>
    <row r="51897" spans="2:2" x14ac:dyDescent="0.2">
      <c r="B51897" s="66"/>
    </row>
    <row r="51898" spans="2:2" x14ac:dyDescent="0.2">
      <c r="B51898" s="66"/>
    </row>
    <row r="51899" spans="2:2" x14ac:dyDescent="0.2">
      <c r="B51899" s="66"/>
    </row>
    <row r="51900" spans="2:2" x14ac:dyDescent="0.2">
      <c r="B51900" s="66"/>
    </row>
    <row r="51901" spans="2:2" x14ac:dyDescent="0.2">
      <c r="B51901" s="66"/>
    </row>
    <row r="51902" spans="2:2" x14ac:dyDescent="0.2">
      <c r="B51902" s="66"/>
    </row>
    <row r="51903" spans="2:2" x14ac:dyDescent="0.2">
      <c r="B51903" s="66"/>
    </row>
    <row r="51904" spans="2:2" x14ac:dyDescent="0.2">
      <c r="B51904" s="66"/>
    </row>
    <row r="51905" spans="2:2" x14ac:dyDescent="0.2">
      <c r="B51905" s="66"/>
    </row>
    <row r="51906" spans="2:2" x14ac:dyDescent="0.2">
      <c r="B51906" s="66"/>
    </row>
    <row r="51907" spans="2:2" x14ac:dyDescent="0.2">
      <c r="B51907" s="66"/>
    </row>
    <row r="51908" spans="2:2" x14ac:dyDescent="0.2">
      <c r="B51908" s="66"/>
    </row>
    <row r="51909" spans="2:2" x14ac:dyDescent="0.2">
      <c r="B51909" s="66"/>
    </row>
    <row r="51910" spans="2:2" x14ac:dyDescent="0.2">
      <c r="B51910" s="66"/>
    </row>
    <row r="51911" spans="2:2" x14ac:dyDescent="0.2">
      <c r="B51911" s="66"/>
    </row>
    <row r="51912" spans="2:2" x14ac:dyDescent="0.2">
      <c r="B51912" s="66"/>
    </row>
    <row r="51913" spans="2:2" x14ac:dyDescent="0.2">
      <c r="B51913" s="66"/>
    </row>
    <row r="51914" spans="2:2" x14ac:dyDescent="0.2">
      <c r="B51914" s="66"/>
    </row>
    <row r="51915" spans="2:2" x14ac:dyDescent="0.2">
      <c r="B51915" s="66"/>
    </row>
    <row r="51916" spans="2:2" x14ac:dyDescent="0.2">
      <c r="B51916" s="66"/>
    </row>
    <row r="51917" spans="2:2" x14ac:dyDescent="0.2">
      <c r="B51917" s="66"/>
    </row>
    <row r="51918" spans="2:2" x14ac:dyDescent="0.2">
      <c r="B51918" s="66"/>
    </row>
    <row r="51919" spans="2:2" x14ac:dyDescent="0.2">
      <c r="B51919" s="66"/>
    </row>
    <row r="51920" spans="2:2" x14ac:dyDescent="0.2">
      <c r="B51920" s="66"/>
    </row>
    <row r="51921" spans="2:2" x14ac:dyDescent="0.2">
      <c r="B51921" s="66"/>
    </row>
    <row r="51922" spans="2:2" x14ac:dyDescent="0.2">
      <c r="B51922" s="66"/>
    </row>
    <row r="51923" spans="2:2" x14ac:dyDescent="0.2">
      <c r="B51923" s="66"/>
    </row>
    <row r="51924" spans="2:2" x14ac:dyDescent="0.2">
      <c r="B51924" s="66"/>
    </row>
    <row r="51925" spans="2:2" x14ac:dyDescent="0.2">
      <c r="B51925" s="66"/>
    </row>
    <row r="51926" spans="2:2" x14ac:dyDescent="0.2">
      <c r="B51926" s="66"/>
    </row>
    <row r="51927" spans="2:2" x14ac:dyDescent="0.2">
      <c r="B51927" s="66"/>
    </row>
    <row r="51928" spans="2:2" x14ac:dyDescent="0.2">
      <c r="B51928" s="66"/>
    </row>
    <row r="51929" spans="2:2" x14ac:dyDescent="0.2">
      <c r="B51929" s="66"/>
    </row>
    <row r="51930" spans="2:2" x14ac:dyDescent="0.2">
      <c r="B51930" s="66"/>
    </row>
    <row r="51931" spans="2:2" x14ac:dyDescent="0.2">
      <c r="B51931" s="66"/>
    </row>
    <row r="51932" spans="2:2" x14ac:dyDescent="0.2">
      <c r="B51932" s="66"/>
    </row>
    <row r="51933" spans="2:2" x14ac:dyDescent="0.2">
      <c r="B51933" s="66"/>
    </row>
    <row r="51934" spans="2:2" x14ac:dyDescent="0.2">
      <c r="B51934" s="66"/>
    </row>
    <row r="51935" spans="2:2" x14ac:dyDescent="0.2">
      <c r="B51935" s="66"/>
    </row>
    <row r="51936" spans="2:2" x14ac:dyDescent="0.2">
      <c r="B51936" s="66"/>
    </row>
    <row r="51937" spans="2:2" x14ac:dyDescent="0.2">
      <c r="B51937" s="66"/>
    </row>
    <row r="51938" spans="2:2" x14ac:dyDescent="0.2">
      <c r="B51938" s="66"/>
    </row>
    <row r="51939" spans="2:2" x14ac:dyDescent="0.2">
      <c r="B51939" s="66"/>
    </row>
    <row r="51940" spans="2:2" x14ac:dyDescent="0.2">
      <c r="B51940" s="66"/>
    </row>
    <row r="51941" spans="2:2" x14ac:dyDescent="0.2">
      <c r="B51941" s="66"/>
    </row>
    <row r="51942" spans="2:2" x14ac:dyDescent="0.2">
      <c r="B51942" s="66"/>
    </row>
    <row r="51943" spans="2:2" x14ac:dyDescent="0.2">
      <c r="B51943" s="66"/>
    </row>
    <row r="51944" spans="2:2" x14ac:dyDescent="0.2">
      <c r="B51944" s="66"/>
    </row>
    <row r="51945" spans="2:2" x14ac:dyDescent="0.2">
      <c r="B51945" s="66"/>
    </row>
    <row r="51946" spans="2:2" x14ac:dyDescent="0.2">
      <c r="B51946" s="66"/>
    </row>
    <row r="51947" spans="2:2" x14ac:dyDescent="0.2">
      <c r="B51947" s="66"/>
    </row>
    <row r="51948" spans="2:2" x14ac:dyDescent="0.2">
      <c r="B51948" s="66"/>
    </row>
    <row r="51949" spans="2:2" x14ac:dyDescent="0.2">
      <c r="B51949" s="66"/>
    </row>
    <row r="51950" spans="2:2" x14ac:dyDescent="0.2">
      <c r="B51950" s="66"/>
    </row>
    <row r="51951" spans="2:2" x14ac:dyDescent="0.2">
      <c r="B51951" s="66"/>
    </row>
    <row r="51952" spans="2:2" x14ac:dyDescent="0.2">
      <c r="B51952" s="66"/>
    </row>
    <row r="51953" spans="2:2" x14ac:dyDescent="0.2">
      <c r="B51953" s="66"/>
    </row>
    <row r="51954" spans="2:2" x14ac:dyDescent="0.2">
      <c r="B51954" s="66"/>
    </row>
    <row r="51955" spans="2:2" x14ac:dyDescent="0.2">
      <c r="B51955" s="66"/>
    </row>
    <row r="51956" spans="2:2" x14ac:dyDescent="0.2">
      <c r="B51956" s="66"/>
    </row>
    <row r="51957" spans="2:2" x14ac:dyDescent="0.2">
      <c r="B51957" s="66"/>
    </row>
    <row r="51958" spans="2:2" x14ac:dyDescent="0.2">
      <c r="B51958" s="66"/>
    </row>
    <row r="51959" spans="2:2" x14ac:dyDescent="0.2">
      <c r="B51959" s="66"/>
    </row>
    <row r="51960" spans="2:2" x14ac:dyDescent="0.2">
      <c r="B51960" s="66"/>
    </row>
    <row r="51961" spans="2:2" x14ac:dyDescent="0.2">
      <c r="B51961" s="66"/>
    </row>
    <row r="51962" spans="2:2" x14ac:dyDescent="0.2">
      <c r="B51962" s="66"/>
    </row>
    <row r="51963" spans="2:2" x14ac:dyDescent="0.2">
      <c r="B51963" s="66"/>
    </row>
    <row r="51964" spans="2:2" x14ac:dyDescent="0.2">
      <c r="B51964" s="66"/>
    </row>
    <row r="51965" spans="2:2" x14ac:dyDescent="0.2">
      <c r="B51965" s="66"/>
    </row>
    <row r="51966" spans="2:2" x14ac:dyDescent="0.2">
      <c r="B51966" s="66"/>
    </row>
    <row r="51967" spans="2:2" x14ac:dyDescent="0.2">
      <c r="B51967" s="66"/>
    </row>
    <row r="51968" spans="2:2" x14ac:dyDescent="0.2">
      <c r="B51968" s="66"/>
    </row>
    <row r="51969" spans="2:2" x14ac:dyDescent="0.2">
      <c r="B51969" s="66"/>
    </row>
    <row r="51970" spans="2:2" x14ac:dyDescent="0.2">
      <c r="B51970" s="66"/>
    </row>
    <row r="51971" spans="2:2" x14ac:dyDescent="0.2">
      <c r="B51971" s="66"/>
    </row>
    <row r="51972" spans="2:2" x14ac:dyDescent="0.2">
      <c r="B51972" s="66"/>
    </row>
    <row r="51973" spans="2:2" x14ac:dyDescent="0.2">
      <c r="B51973" s="66"/>
    </row>
    <row r="51974" spans="2:2" x14ac:dyDescent="0.2">
      <c r="B51974" s="66"/>
    </row>
    <row r="51975" spans="2:2" x14ac:dyDescent="0.2">
      <c r="B51975" s="66"/>
    </row>
    <row r="51976" spans="2:2" x14ac:dyDescent="0.2">
      <c r="B51976" s="66"/>
    </row>
    <row r="51977" spans="2:2" x14ac:dyDescent="0.2">
      <c r="B51977" s="66"/>
    </row>
    <row r="51978" spans="2:2" x14ac:dyDescent="0.2">
      <c r="B51978" s="66"/>
    </row>
    <row r="51979" spans="2:2" x14ac:dyDescent="0.2">
      <c r="B51979" s="66"/>
    </row>
    <row r="51980" spans="2:2" x14ac:dyDescent="0.2">
      <c r="B51980" s="66"/>
    </row>
    <row r="51981" spans="2:2" x14ac:dyDescent="0.2">
      <c r="B51981" s="66"/>
    </row>
    <row r="51982" spans="2:2" x14ac:dyDescent="0.2">
      <c r="B51982" s="66"/>
    </row>
    <row r="51983" spans="2:2" x14ac:dyDescent="0.2">
      <c r="B51983" s="66"/>
    </row>
    <row r="51984" spans="2:2" x14ac:dyDescent="0.2">
      <c r="B51984" s="66"/>
    </row>
    <row r="51985" spans="2:2" x14ac:dyDescent="0.2">
      <c r="B51985" s="66"/>
    </row>
    <row r="51986" spans="2:2" x14ac:dyDescent="0.2">
      <c r="B51986" s="66"/>
    </row>
    <row r="51987" spans="2:2" x14ac:dyDescent="0.2">
      <c r="B51987" s="66"/>
    </row>
    <row r="51988" spans="2:2" x14ac:dyDescent="0.2">
      <c r="B51988" s="66"/>
    </row>
    <row r="51989" spans="2:2" x14ac:dyDescent="0.2">
      <c r="B51989" s="66"/>
    </row>
    <row r="51990" spans="2:2" x14ac:dyDescent="0.2">
      <c r="B51990" s="66"/>
    </row>
    <row r="51991" spans="2:2" x14ac:dyDescent="0.2">
      <c r="B51991" s="66"/>
    </row>
    <row r="51992" spans="2:2" x14ac:dyDescent="0.2">
      <c r="B51992" s="66"/>
    </row>
    <row r="51993" spans="2:2" x14ac:dyDescent="0.2">
      <c r="B51993" s="66"/>
    </row>
    <row r="51994" spans="2:2" x14ac:dyDescent="0.2">
      <c r="B51994" s="66"/>
    </row>
    <row r="51995" spans="2:2" x14ac:dyDescent="0.2">
      <c r="B51995" s="66"/>
    </row>
    <row r="51996" spans="2:2" x14ac:dyDescent="0.2">
      <c r="B51996" s="66"/>
    </row>
    <row r="51997" spans="2:2" x14ac:dyDescent="0.2">
      <c r="B51997" s="66"/>
    </row>
    <row r="51998" spans="2:2" x14ac:dyDescent="0.2">
      <c r="B51998" s="66"/>
    </row>
    <row r="51999" spans="2:2" x14ac:dyDescent="0.2">
      <c r="B51999" s="66"/>
    </row>
    <row r="52000" spans="2:2" x14ac:dyDescent="0.2">
      <c r="B52000" s="66"/>
    </row>
    <row r="52001" spans="2:2" x14ac:dyDescent="0.2">
      <c r="B52001" s="66"/>
    </row>
    <row r="52002" spans="2:2" x14ac:dyDescent="0.2">
      <c r="B52002" s="66"/>
    </row>
    <row r="52003" spans="2:2" x14ac:dyDescent="0.2">
      <c r="B52003" s="66"/>
    </row>
    <row r="52004" spans="2:2" x14ac:dyDescent="0.2">
      <c r="B52004" s="66"/>
    </row>
    <row r="52005" spans="2:2" x14ac:dyDescent="0.2">
      <c r="B52005" s="66"/>
    </row>
    <row r="52006" spans="2:2" x14ac:dyDescent="0.2">
      <c r="B52006" s="66"/>
    </row>
    <row r="52007" spans="2:2" x14ac:dyDescent="0.2">
      <c r="B52007" s="66"/>
    </row>
    <row r="52008" spans="2:2" x14ac:dyDescent="0.2">
      <c r="B52008" s="66"/>
    </row>
    <row r="52009" spans="2:2" x14ac:dyDescent="0.2">
      <c r="B52009" s="66"/>
    </row>
    <row r="52010" spans="2:2" x14ac:dyDescent="0.2">
      <c r="B52010" s="66"/>
    </row>
    <row r="52011" spans="2:2" x14ac:dyDescent="0.2">
      <c r="B52011" s="66"/>
    </row>
    <row r="52012" spans="2:2" x14ac:dyDescent="0.2">
      <c r="B52012" s="66"/>
    </row>
    <row r="52013" spans="2:2" x14ac:dyDescent="0.2">
      <c r="B52013" s="66"/>
    </row>
    <row r="52014" spans="2:2" x14ac:dyDescent="0.2">
      <c r="B52014" s="66"/>
    </row>
    <row r="52015" spans="2:2" x14ac:dyDescent="0.2">
      <c r="B52015" s="66"/>
    </row>
    <row r="52016" spans="2:2" x14ac:dyDescent="0.2">
      <c r="B52016" s="66"/>
    </row>
    <row r="52017" spans="2:2" x14ac:dyDescent="0.2">
      <c r="B52017" s="66"/>
    </row>
    <row r="52018" spans="2:2" x14ac:dyDescent="0.2">
      <c r="B52018" s="66"/>
    </row>
    <row r="52019" spans="2:2" x14ac:dyDescent="0.2">
      <c r="B52019" s="66"/>
    </row>
    <row r="52020" spans="2:2" x14ac:dyDescent="0.2">
      <c r="B52020" s="66"/>
    </row>
    <row r="52021" spans="2:2" x14ac:dyDescent="0.2">
      <c r="B52021" s="66"/>
    </row>
    <row r="52022" spans="2:2" x14ac:dyDescent="0.2">
      <c r="B52022" s="66"/>
    </row>
    <row r="52023" spans="2:2" x14ac:dyDescent="0.2">
      <c r="B52023" s="66"/>
    </row>
    <row r="52024" spans="2:2" x14ac:dyDescent="0.2">
      <c r="B52024" s="66"/>
    </row>
    <row r="52025" spans="2:2" x14ac:dyDescent="0.2">
      <c r="B52025" s="66"/>
    </row>
    <row r="52026" spans="2:2" x14ac:dyDescent="0.2">
      <c r="B52026" s="66"/>
    </row>
    <row r="52027" spans="2:2" x14ac:dyDescent="0.2">
      <c r="B52027" s="66"/>
    </row>
    <row r="52028" spans="2:2" x14ac:dyDescent="0.2">
      <c r="B52028" s="66"/>
    </row>
    <row r="52029" spans="2:2" x14ac:dyDescent="0.2">
      <c r="B52029" s="66"/>
    </row>
    <row r="52030" spans="2:2" x14ac:dyDescent="0.2">
      <c r="B52030" s="66"/>
    </row>
    <row r="52031" spans="2:2" x14ac:dyDescent="0.2">
      <c r="B52031" s="66"/>
    </row>
    <row r="52032" spans="2:2" x14ac:dyDescent="0.2">
      <c r="B52032" s="66"/>
    </row>
    <row r="52033" spans="2:2" x14ac:dyDescent="0.2">
      <c r="B52033" s="66"/>
    </row>
    <row r="52034" spans="2:2" x14ac:dyDescent="0.2">
      <c r="B52034" s="66"/>
    </row>
    <row r="52035" spans="2:2" x14ac:dyDescent="0.2">
      <c r="B52035" s="66"/>
    </row>
    <row r="52036" spans="2:2" x14ac:dyDescent="0.2">
      <c r="B52036" s="66"/>
    </row>
    <row r="52037" spans="2:2" x14ac:dyDescent="0.2">
      <c r="B52037" s="66"/>
    </row>
    <row r="52038" spans="2:2" x14ac:dyDescent="0.2">
      <c r="B52038" s="66"/>
    </row>
    <row r="52039" spans="2:2" x14ac:dyDescent="0.2">
      <c r="B52039" s="66"/>
    </row>
    <row r="52040" spans="2:2" x14ac:dyDescent="0.2">
      <c r="B52040" s="66"/>
    </row>
    <row r="52041" spans="2:2" x14ac:dyDescent="0.2">
      <c r="B52041" s="66"/>
    </row>
    <row r="52042" spans="2:2" x14ac:dyDescent="0.2">
      <c r="B52042" s="66"/>
    </row>
    <row r="52043" spans="2:2" x14ac:dyDescent="0.2">
      <c r="B52043" s="66"/>
    </row>
    <row r="52044" spans="2:2" x14ac:dyDescent="0.2">
      <c r="B52044" s="66"/>
    </row>
    <row r="52045" spans="2:2" x14ac:dyDescent="0.2">
      <c r="B52045" s="66"/>
    </row>
    <row r="52046" spans="2:2" x14ac:dyDescent="0.2">
      <c r="B52046" s="66"/>
    </row>
    <row r="52047" spans="2:2" x14ac:dyDescent="0.2">
      <c r="B52047" s="66"/>
    </row>
    <row r="52048" spans="2:2" x14ac:dyDescent="0.2">
      <c r="B52048" s="66"/>
    </row>
    <row r="52049" spans="2:2" x14ac:dyDescent="0.2">
      <c r="B52049" s="66"/>
    </row>
    <row r="52050" spans="2:2" x14ac:dyDescent="0.2">
      <c r="B52050" s="66"/>
    </row>
    <row r="52051" spans="2:2" x14ac:dyDescent="0.2">
      <c r="B52051" s="66"/>
    </row>
    <row r="52052" spans="2:2" x14ac:dyDescent="0.2">
      <c r="B52052" s="66"/>
    </row>
    <row r="52053" spans="2:2" x14ac:dyDescent="0.2">
      <c r="B52053" s="66"/>
    </row>
    <row r="52054" spans="2:2" x14ac:dyDescent="0.2">
      <c r="B52054" s="66"/>
    </row>
    <row r="52055" spans="2:2" x14ac:dyDescent="0.2">
      <c r="B52055" s="66"/>
    </row>
    <row r="52056" spans="2:2" x14ac:dyDescent="0.2">
      <c r="B52056" s="66"/>
    </row>
    <row r="52057" spans="2:2" x14ac:dyDescent="0.2">
      <c r="B52057" s="66"/>
    </row>
    <row r="52058" spans="2:2" x14ac:dyDescent="0.2">
      <c r="B52058" s="66"/>
    </row>
    <row r="52059" spans="2:2" x14ac:dyDescent="0.2">
      <c r="B52059" s="66"/>
    </row>
    <row r="52060" spans="2:2" x14ac:dyDescent="0.2">
      <c r="B52060" s="66"/>
    </row>
    <row r="52061" spans="2:2" x14ac:dyDescent="0.2">
      <c r="B52061" s="66"/>
    </row>
    <row r="52062" spans="2:2" x14ac:dyDescent="0.2">
      <c r="B52062" s="66"/>
    </row>
    <row r="52063" spans="2:2" x14ac:dyDescent="0.2">
      <c r="B52063" s="66"/>
    </row>
    <row r="52064" spans="2:2" x14ac:dyDescent="0.2">
      <c r="B52064" s="66"/>
    </row>
    <row r="52065" spans="2:2" x14ac:dyDescent="0.2">
      <c r="B52065" s="66"/>
    </row>
    <row r="52066" spans="2:2" x14ac:dyDescent="0.2">
      <c r="B52066" s="66"/>
    </row>
    <row r="52067" spans="2:2" x14ac:dyDescent="0.2">
      <c r="B52067" s="66"/>
    </row>
    <row r="52068" spans="2:2" x14ac:dyDescent="0.2">
      <c r="B52068" s="66"/>
    </row>
    <row r="52069" spans="2:2" x14ac:dyDescent="0.2">
      <c r="B52069" s="66"/>
    </row>
    <row r="52070" spans="2:2" x14ac:dyDescent="0.2">
      <c r="B52070" s="66"/>
    </row>
    <row r="52071" spans="2:2" x14ac:dyDescent="0.2">
      <c r="B52071" s="66"/>
    </row>
    <row r="52072" spans="2:2" x14ac:dyDescent="0.2">
      <c r="B52072" s="66"/>
    </row>
    <row r="52073" spans="2:2" x14ac:dyDescent="0.2">
      <c r="B52073" s="66"/>
    </row>
    <row r="52074" spans="2:2" x14ac:dyDescent="0.2">
      <c r="B52074" s="66"/>
    </row>
    <row r="52075" spans="2:2" x14ac:dyDescent="0.2">
      <c r="B52075" s="66"/>
    </row>
    <row r="52076" spans="2:2" x14ac:dyDescent="0.2">
      <c r="B52076" s="66"/>
    </row>
    <row r="52077" spans="2:2" x14ac:dyDescent="0.2">
      <c r="B52077" s="66"/>
    </row>
    <row r="52078" spans="2:2" x14ac:dyDescent="0.2">
      <c r="B52078" s="66"/>
    </row>
    <row r="52079" spans="2:2" x14ac:dyDescent="0.2">
      <c r="B52079" s="66"/>
    </row>
    <row r="52080" spans="2:2" x14ac:dyDescent="0.2">
      <c r="B52080" s="66"/>
    </row>
    <row r="52081" spans="2:2" x14ac:dyDescent="0.2">
      <c r="B52081" s="66"/>
    </row>
    <row r="52082" spans="2:2" x14ac:dyDescent="0.2">
      <c r="B52082" s="66"/>
    </row>
    <row r="52083" spans="2:2" x14ac:dyDescent="0.2">
      <c r="B52083" s="66"/>
    </row>
    <row r="52084" spans="2:2" x14ac:dyDescent="0.2">
      <c r="B52084" s="66"/>
    </row>
    <row r="52085" spans="2:2" x14ac:dyDescent="0.2">
      <c r="B52085" s="66"/>
    </row>
    <row r="52086" spans="2:2" x14ac:dyDescent="0.2">
      <c r="B52086" s="66"/>
    </row>
    <row r="52087" spans="2:2" x14ac:dyDescent="0.2">
      <c r="B52087" s="66"/>
    </row>
    <row r="52088" spans="2:2" x14ac:dyDescent="0.2">
      <c r="B52088" s="66"/>
    </row>
    <row r="52089" spans="2:2" x14ac:dyDescent="0.2">
      <c r="B52089" s="66"/>
    </row>
    <row r="52090" spans="2:2" x14ac:dyDescent="0.2">
      <c r="B52090" s="66"/>
    </row>
    <row r="52091" spans="2:2" x14ac:dyDescent="0.2">
      <c r="B52091" s="66"/>
    </row>
    <row r="52092" spans="2:2" x14ac:dyDescent="0.2">
      <c r="B52092" s="66"/>
    </row>
    <row r="52093" spans="2:2" x14ac:dyDescent="0.2">
      <c r="B52093" s="66"/>
    </row>
    <row r="52094" spans="2:2" x14ac:dyDescent="0.2">
      <c r="B52094" s="66"/>
    </row>
    <row r="52095" spans="2:2" x14ac:dyDescent="0.2">
      <c r="B52095" s="66"/>
    </row>
    <row r="52096" spans="2:2" x14ac:dyDescent="0.2">
      <c r="B52096" s="66"/>
    </row>
    <row r="52097" spans="2:2" x14ac:dyDescent="0.2">
      <c r="B52097" s="66"/>
    </row>
    <row r="52098" spans="2:2" x14ac:dyDescent="0.2">
      <c r="B52098" s="66"/>
    </row>
    <row r="52099" spans="2:2" x14ac:dyDescent="0.2">
      <c r="B52099" s="66"/>
    </row>
    <row r="52100" spans="2:2" x14ac:dyDescent="0.2">
      <c r="B52100" s="66"/>
    </row>
    <row r="52101" spans="2:2" x14ac:dyDescent="0.2">
      <c r="B52101" s="66"/>
    </row>
    <row r="52102" spans="2:2" x14ac:dyDescent="0.2">
      <c r="B52102" s="66"/>
    </row>
    <row r="52103" spans="2:2" x14ac:dyDescent="0.2">
      <c r="B52103" s="66"/>
    </row>
    <row r="52104" spans="2:2" x14ac:dyDescent="0.2">
      <c r="B52104" s="66"/>
    </row>
    <row r="52105" spans="2:2" x14ac:dyDescent="0.2">
      <c r="B52105" s="66"/>
    </row>
    <row r="52106" spans="2:2" x14ac:dyDescent="0.2">
      <c r="B52106" s="66"/>
    </row>
    <row r="52107" spans="2:2" x14ac:dyDescent="0.2">
      <c r="B52107" s="66"/>
    </row>
    <row r="52108" spans="2:2" x14ac:dyDescent="0.2">
      <c r="B52108" s="66"/>
    </row>
    <row r="52109" spans="2:2" x14ac:dyDescent="0.2">
      <c r="B52109" s="66"/>
    </row>
    <row r="52110" spans="2:2" x14ac:dyDescent="0.2">
      <c r="B52110" s="66"/>
    </row>
    <row r="52111" spans="2:2" x14ac:dyDescent="0.2">
      <c r="B52111" s="66"/>
    </row>
    <row r="52112" spans="2:2" x14ac:dyDescent="0.2">
      <c r="B52112" s="66"/>
    </row>
    <row r="52113" spans="2:2" x14ac:dyDescent="0.2">
      <c r="B52113" s="66"/>
    </row>
    <row r="52114" spans="2:2" x14ac:dyDescent="0.2">
      <c r="B52114" s="66"/>
    </row>
    <row r="52115" spans="2:2" x14ac:dyDescent="0.2">
      <c r="B52115" s="66"/>
    </row>
    <row r="52116" spans="2:2" x14ac:dyDescent="0.2">
      <c r="B52116" s="66"/>
    </row>
    <row r="52117" spans="2:2" x14ac:dyDescent="0.2">
      <c r="B52117" s="66"/>
    </row>
    <row r="52118" spans="2:2" x14ac:dyDescent="0.2">
      <c r="B52118" s="66"/>
    </row>
    <row r="52119" spans="2:2" x14ac:dyDescent="0.2">
      <c r="B52119" s="66"/>
    </row>
    <row r="52120" spans="2:2" x14ac:dyDescent="0.2">
      <c r="B52120" s="66"/>
    </row>
    <row r="52121" spans="2:2" x14ac:dyDescent="0.2">
      <c r="B52121" s="66"/>
    </row>
    <row r="52122" spans="2:2" x14ac:dyDescent="0.2">
      <c r="B52122" s="66"/>
    </row>
    <row r="52123" spans="2:2" x14ac:dyDescent="0.2">
      <c r="B52123" s="66"/>
    </row>
    <row r="52124" spans="2:2" x14ac:dyDescent="0.2">
      <c r="B52124" s="66"/>
    </row>
    <row r="52125" spans="2:2" x14ac:dyDescent="0.2">
      <c r="B52125" s="66"/>
    </row>
    <row r="52126" spans="2:2" x14ac:dyDescent="0.2">
      <c r="B52126" s="66"/>
    </row>
    <row r="52127" spans="2:2" x14ac:dyDescent="0.2">
      <c r="B52127" s="66"/>
    </row>
    <row r="52128" spans="2:2" x14ac:dyDescent="0.2">
      <c r="B52128" s="66"/>
    </row>
    <row r="52129" spans="2:2" x14ac:dyDescent="0.2">
      <c r="B52129" s="66"/>
    </row>
    <row r="52130" spans="2:2" x14ac:dyDescent="0.2">
      <c r="B52130" s="66"/>
    </row>
    <row r="52131" spans="2:2" x14ac:dyDescent="0.2">
      <c r="B52131" s="66"/>
    </row>
    <row r="52132" spans="2:2" x14ac:dyDescent="0.2">
      <c r="B52132" s="66"/>
    </row>
    <row r="52133" spans="2:2" x14ac:dyDescent="0.2">
      <c r="B52133" s="66"/>
    </row>
    <row r="52134" spans="2:2" x14ac:dyDescent="0.2">
      <c r="B52134" s="66"/>
    </row>
    <row r="52135" spans="2:2" x14ac:dyDescent="0.2">
      <c r="B52135" s="66"/>
    </row>
    <row r="52136" spans="2:2" x14ac:dyDescent="0.2">
      <c r="B52136" s="66"/>
    </row>
    <row r="52137" spans="2:2" x14ac:dyDescent="0.2">
      <c r="B52137" s="66"/>
    </row>
    <row r="52138" spans="2:2" x14ac:dyDescent="0.2">
      <c r="B52138" s="66"/>
    </row>
    <row r="52139" spans="2:2" x14ac:dyDescent="0.2">
      <c r="B52139" s="66"/>
    </row>
    <row r="52140" spans="2:2" x14ac:dyDescent="0.2">
      <c r="B52140" s="66"/>
    </row>
    <row r="52141" spans="2:2" x14ac:dyDescent="0.2">
      <c r="B52141" s="66"/>
    </row>
    <row r="52142" spans="2:2" x14ac:dyDescent="0.2">
      <c r="B52142" s="66"/>
    </row>
    <row r="52143" spans="2:2" x14ac:dyDescent="0.2">
      <c r="B52143" s="66"/>
    </row>
    <row r="52144" spans="2:2" x14ac:dyDescent="0.2">
      <c r="B52144" s="66"/>
    </row>
    <row r="52145" spans="2:2" x14ac:dyDescent="0.2">
      <c r="B52145" s="66"/>
    </row>
    <row r="52146" spans="2:2" x14ac:dyDescent="0.2">
      <c r="B52146" s="66"/>
    </row>
    <row r="52147" spans="2:2" x14ac:dyDescent="0.2">
      <c r="B52147" s="66"/>
    </row>
    <row r="52148" spans="2:2" x14ac:dyDescent="0.2">
      <c r="B52148" s="66"/>
    </row>
    <row r="52149" spans="2:2" x14ac:dyDescent="0.2">
      <c r="B52149" s="66"/>
    </row>
    <row r="52150" spans="2:2" x14ac:dyDescent="0.2">
      <c r="B52150" s="66"/>
    </row>
    <row r="52151" spans="2:2" x14ac:dyDescent="0.2">
      <c r="B52151" s="66"/>
    </row>
    <row r="52152" spans="2:2" x14ac:dyDescent="0.2">
      <c r="B52152" s="66"/>
    </row>
    <row r="52153" spans="2:2" x14ac:dyDescent="0.2">
      <c r="B52153" s="66"/>
    </row>
    <row r="52154" spans="2:2" x14ac:dyDescent="0.2">
      <c r="B52154" s="66"/>
    </row>
    <row r="52155" spans="2:2" x14ac:dyDescent="0.2">
      <c r="B52155" s="66"/>
    </row>
    <row r="52156" spans="2:2" x14ac:dyDescent="0.2">
      <c r="B52156" s="66"/>
    </row>
    <row r="52157" spans="2:2" x14ac:dyDescent="0.2">
      <c r="B52157" s="66"/>
    </row>
    <row r="52158" spans="2:2" x14ac:dyDescent="0.2">
      <c r="B52158" s="66"/>
    </row>
    <row r="52159" spans="2:2" x14ac:dyDescent="0.2">
      <c r="B52159" s="66"/>
    </row>
    <row r="52160" spans="2:2" x14ac:dyDescent="0.2">
      <c r="B52160" s="66"/>
    </row>
    <row r="52161" spans="2:2" x14ac:dyDescent="0.2">
      <c r="B52161" s="66"/>
    </row>
    <row r="52162" spans="2:2" x14ac:dyDescent="0.2">
      <c r="B52162" s="66"/>
    </row>
    <row r="52163" spans="2:2" x14ac:dyDescent="0.2">
      <c r="B52163" s="66"/>
    </row>
    <row r="52164" spans="2:2" x14ac:dyDescent="0.2">
      <c r="B52164" s="66"/>
    </row>
    <row r="52165" spans="2:2" x14ac:dyDescent="0.2">
      <c r="B52165" s="66"/>
    </row>
    <row r="52166" spans="2:2" x14ac:dyDescent="0.2">
      <c r="B52166" s="66"/>
    </row>
    <row r="52167" spans="2:2" x14ac:dyDescent="0.2">
      <c r="B52167" s="66"/>
    </row>
    <row r="52168" spans="2:2" x14ac:dyDescent="0.2">
      <c r="B52168" s="66"/>
    </row>
    <row r="52169" spans="2:2" x14ac:dyDescent="0.2">
      <c r="B52169" s="66"/>
    </row>
    <row r="52170" spans="2:2" x14ac:dyDescent="0.2">
      <c r="B52170" s="66"/>
    </row>
    <row r="52171" spans="2:2" x14ac:dyDescent="0.2">
      <c r="B52171" s="66"/>
    </row>
    <row r="52172" spans="2:2" x14ac:dyDescent="0.2">
      <c r="B52172" s="66"/>
    </row>
    <row r="52173" spans="2:2" x14ac:dyDescent="0.2">
      <c r="B52173" s="66"/>
    </row>
    <row r="52174" spans="2:2" x14ac:dyDescent="0.2">
      <c r="B52174" s="66"/>
    </row>
    <row r="52175" spans="2:2" x14ac:dyDescent="0.2">
      <c r="B52175" s="66"/>
    </row>
    <row r="52176" spans="2:2" x14ac:dyDescent="0.2">
      <c r="B52176" s="66"/>
    </row>
    <row r="52177" spans="2:2" x14ac:dyDescent="0.2">
      <c r="B52177" s="66"/>
    </row>
    <row r="52178" spans="2:2" x14ac:dyDescent="0.2">
      <c r="B52178" s="66"/>
    </row>
    <row r="52179" spans="2:2" x14ac:dyDescent="0.2">
      <c r="B52179" s="66"/>
    </row>
    <row r="52180" spans="2:2" x14ac:dyDescent="0.2">
      <c r="B52180" s="66"/>
    </row>
    <row r="52181" spans="2:2" x14ac:dyDescent="0.2">
      <c r="B52181" s="66"/>
    </row>
    <row r="52182" spans="2:2" x14ac:dyDescent="0.2">
      <c r="B52182" s="66"/>
    </row>
    <row r="52183" spans="2:2" x14ac:dyDescent="0.2">
      <c r="B52183" s="66"/>
    </row>
    <row r="52184" spans="2:2" x14ac:dyDescent="0.2">
      <c r="B52184" s="66"/>
    </row>
    <row r="52185" spans="2:2" x14ac:dyDescent="0.2">
      <c r="B52185" s="66"/>
    </row>
    <row r="52186" spans="2:2" x14ac:dyDescent="0.2">
      <c r="B52186" s="66"/>
    </row>
    <row r="52187" spans="2:2" x14ac:dyDescent="0.2">
      <c r="B52187" s="66"/>
    </row>
    <row r="52188" spans="2:2" x14ac:dyDescent="0.2">
      <c r="B52188" s="66"/>
    </row>
    <row r="52189" spans="2:2" x14ac:dyDescent="0.2">
      <c r="B52189" s="66"/>
    </row>
    <row r="52190" spans="2:2" x14ac:dyDescent="0.2">
      <c r="B52190" s="66"/>
    </row>
    <row r="52191" spans="2:2" x14ac:dyDescent="0.2">
      <c r="B52191" s="66"/>
    </row>
    <row r="52192" spans="2:2" x14ac:dyDescent="0.2">
      <c r="B52192" s="66"/>
    </row>
    <row r="52193" spans="2:2" x14ac:dyDescent="0.2">
      <c r="B52193" s="66"/>
    </row>
    <row r="52194" spans="2:2" x14ac:dyDescent="0.2">
      <c r="B52194" s="66"/>
    </row>
    <row r="52195" spans="2:2" x14ac:dyDescent="0.2">
      <c r="B52195" s="66"/>
    </row>
    <row r="52196" spans="2:2" x14ac:dyDescent="0.2">
      <c r="B52196" s="66"/>
    </row>
    <row r="52197" spans="2:2" x14ac:dyDescent="0.2">
      <c r="B52197" s="66"/>
    </row>
    <row r="52198" spans="2:2" x14ac:dyDescent="0.2">
      <c r="B52198" s="66"/>
    </row>
    <row r="52199" spans="2:2" x14ac:dyDescent="0.2">
      <c r="B52199" s="66"/>
    </row>
    <row r="52200" spans="2:2" x14ac:dyDescent="0.2">
      <c r="B52200" s="66"/>
    </row>
    <row r="52201" spans="2:2" x14ac:dyDescent="0.2">
      <c r="B52201" s="66"/>
    </row>
    <row r="52202" spans="2:2" x14ac:dyDescent="0.2">
      <c r="B52202" s="66"/>
    </row>
    <row r="52203" spans="2:2" x14ac:dyDescent="0.2">
      <c r="B52203" s="66"/>
    </row>
    <row r="52204" spans="2:2" x14ac:dyDescent="0.2">
      <c r="B52204" s="66"/>
    </row>
    <row r="52205" spans="2:2" x14ac:dyDescent="0.2">
      <c r="B52205" s="66"/>
    </row>
    <row r="52206" spans="2:2" x14ac:dyDescent="0.2">
      <c r="B52206" s="66"/>
    </row>
    <row r="52207" spans="2:2" x14ac:dyDescent="0.2">
      <c r="B52207" s="66"/>
    </row>
    <row r="52208" spans="2:2" x14ac:dyDescent="0.2">
      <c r="B52208" s="66"/>
    </row>
    <row r="52209" spans="2:2" x14ac:dyDescent="0.2">
      <c r="B52209" s="66"/>
    </row>
    <row r="52210" spans="2:2" x14ac:dyDescent="0.2">
      <c r="B52210" s="66"/>
    </row>
    <row r="52211" spans="2:2" x14ac:dyDescent="0.2">
      <c r="B52211" s="66"/>
    </row>
    <row r="52212" spans="2:2" x14ac:dyDescent="0.2">
      <c r="B52212" s="66"/>
    </row>
    <row r="52213" spans="2:2" x14ac:dyDescent="0.2">
      <c r="B52213" s="66"/>
    </row>
    <row r="52214" spans="2:2" x14ac:dyDescent="0.2">
      <c r="B52214" s="66"/>
    </row>
    <row r="52215" spans="2:2" x14ac:dyDescent="0.2">
      <c r="B52215" s="66"/>
    </row>
    <row r="52216" spans="2:2" x14ac:dyDescent="0.2">
      <c r="B52216" s="66"/>
    </row>
    <row r="52217" spans="2:2" x14ac:dyDescent="0.2">
      <c r="B52217" s="66"/>
    </row>
    <row r="52218" spans="2:2" x14ac:dyDescent="0.2">
      <c r="B52218" s="66"/>
    </row>
    <row r="52219" spans="2:2" x14ac:dyDescent="0.2">
      <c r="B52219" s="66"/>
    </row>
    <row r="52220" spans="2:2" x14ac:dyDescent="0.2">
      <c r="B52220" s="66"/>
    </row>
    <row r="52221" spans="2:2" x14ac:dyDescent="0.2">
      <c r="B52221" s="66"/>
    </row>
    <row r="52222" spans="2:2" x14ac:dyDescent="0.2">
      <c r="B52222" s="66"/>
    </row>
    <row r="52223" spans="2:2" x14ac:dyDescent="0.2">
      <c r="B52223" s="66"/>
    </row>
    <row r="52224" spans="2:2" x14ac:dyDescent="0.2">
      <c r="B52224" s="66"/>
    </row>
    <row r="52225" spans="2:2" x14ac:dyDescent="0.2">
      <c r="B52225" s="66"/>
    </row>
    <row r="52226" spans="2:2" x14ac:dyDescent="0.2">
      <c r="B52226" s="66"/>
    </row>
    <row r="52227" spans="2:2" x14ac:dyDescent="0.2">
      <c r="B52227" s="66"/>
    </row>
    <row r="52228" spans="2:2" x14ac:dyDescent="0.2">
      <c r="B52228" s="66"/>
    </row>
    <row r="52229" spans="2:2" x14ac:dyDescent="0.2">
      <c r="B52229" s="66"/>
    </row>
    <row r="52230" spans="2:2" x14ac:dyDescent="0.2">
      <c r="B52230" s="66"/>
    </row>
    <row r="52231" spans="2:2" x14ac:dyDescent="0.2">
      <c r="B52231" s="66"/>
    </row>
    <row r="52232" spans="2:2" x14ac:dyDescent="0.2">
      <c r="B52232" s="66"/>
    </row>
    <row r="52233" spans="2:2" x14ac:dyDescent="0.2">
      <c r="B52233" s="66"/>
    </row>
    <row r="52234" spans="2:2" x14ac:dyDescent="0.2">
      <c r="B52234" s="66"/>
    </row>
    <row r="52235" spans="2:2" x14ac:dyDescent="0.2">
      <c r="B52235" s="66"/>
    </row>
    <row r="52236" spans="2:2" x14ac:dyDescent="0.2">
      <c r="B52236" s="66"/>
    </row>
    <row r="52237" spans="2:2" x14ac:dyDescent="0.2">
      <c r="B52237" s="66"/>
    </row>
    <row r="52238" spans="2:2" x14ac:dyDescent="0.2">
      <c r="B52238" s="66"/>
    </row>
    <row r="52239" spans="2:2" x14ac:dyDescent="0.2">
      <c r="B52239" s="66"/>
    </row>
    <row r="52240" spans="2:2" x14ac:dyDescent="0.2">
      <c r="B52240" s="66"/>
    </row>
    <row r="52241" spans="2:2" x14ac:dyDescent="0.2">
      <c r="B52241" s="66"/>
    </row>
    <row r="52242" spans="2:2" x14ac:dyDescent="0.2">
      <c r="B52242" s="66"/>
    </row>
    <row r="52243" spans="2:2" x14ac:dyDescent="0.2">
      <c r="B52243" s="66"/>
    </row>
    <row r="52244" spans="2:2" x14ac:dyDescent="0.2">
      <c r="B52244" s="66"/>
    </row>
    <row r="52245" spans="2:2" x14ac:dyDescent="0.2">
      <c r="B52245" s="66"/>
    </row>
    <row r="52246" spans="2:2" x14ac:dyDescent="0.2">
      <c r="B52246" s="66"/>
    </row>
    <row r="52247" spans="2:2" x14ac:dyDescent="0.2">
      <c r="B52247" s="66"/>
    </row>
    <row r="52248" spans="2:2" x14ac:dyDescent="0.2">
      <c r="B52248" s="66"/>
    </row>
    <row r="52249" spans="2:2" x14ac:dyDescent="0.2">
      <c r="B52249" s="66"/>
    </row>
    <row r="52250" spans="2:2" x14ac:dyDescent="0.2">
      <c r="B52250" s="66"/>
    </row>
    <row r="52251" spans="2:2" x14ac:dyDescent="0.2">
      <c r="B52251" s="66"/>
    </row>
    <row r="52252" spans="2:2" x14ac:dyDescent="0.2">
      <c r="B52252" s="66"/>
    </row>
    <row r="52253" spans="2:2" x14ac:dyDescent="0.2">
      <c r="B52253" s="66"/>
    </row>
    <row r="52254" spans="2:2" x14ac:dyDescent="0.2">
      <c r="B52254" s="66"/>
    </row>
    <row r="52255" spans="2:2" x14ac:dyDescent="0.2">
      <c r="B52255" s="66"/>
    </row>
    <row r="52256" spans="2:2" x14ac:dyDescent="0.2">
      <c r="B52256" s="66"/>
    </row>
    <row r="52257" spans="2:2" x14ac:dyDescent="0.2">
      <c r="B52257" s="66"/>
    </row>
    <row r="52258" spans="2:2" x14ac:dyDescent="0.2">
      <c r="B52258" s="66"/>
    </row>
    <row r="52259" spans="2:2" x14ac:dyDescent="0.2">
      <c r="B52259" s="66"/>
    </row>
    <row r="52260" spans="2:2" x14ac:dyDescent="0.2">
      <c r="B52260" s="66"/>
    </row>
    <row r="52261" spans="2:2" x14ac:dyDescent="0.2">
      <c r="B52261" s="66"/>
    </row>
    <row r="52262" spans="2:2" x14ac:dyDescent="0.2">
      <c r="B52262" s="66"/>
    </row>
    <row r="52263" spans="2:2" x14ac:dyDescent="0.2">
      <c r="B52263" s="66"/>
    </row>
    <row r="52264" spans="2:2" x14ac:dyDescent="0.2">
      <c r="B52264" s="66"/>
    </row>
    <row r="52265" spans="2:2" x14ac:dyDescent="0.2">
      <c r="B52265" s="66"/>
    </row>
    <row r="52266" spans="2:2" x14ac:dyDescent="0.2">
      <c r="B52266" s="66"/>
    </row>
    <row r="52267" spans="2:2" x14ac:dyDescent="0.2">
      <c r="B52267" s="66"/>
    </row>
    <row r="52268" spans="2:2" x14ac:dyDescent="0.2">
      <c r="B52268" s="66"/>
    </row>
    <row r="52269" spans="2:2" x14ac:dyDescent="0.2">
      <c r="B52269" s="66"/>
    </row>
    <row r="52270" spans="2:2" x14ac:dyDescent="0.2">
      <c r="B52270" s="66"/>
    </row>
    <row r="52271" spans="2:2" x14ac:dyDescent="0.2">
      <c r="B52271" s="66"/>
    </row>
    <row r="52272" spans="2:2" x14ac:dyDescent="0.2">
      <c r="B52272" s="66"/>
    </row>
    <row r="52273" spans="2:2" x14ac:dyDescent="0.2">
      <c r="B52273" s="66"/>
    </row>
    <row r="52274" spans="2:2" x14ac:dyDescent="0.2">
      <c r="B52274" s="66"/>
    </row>
    <row r="52275" spans="2:2" x14ac:dyDescent="0.2">
      <c r="B52275" s="66"/>
    </row>
    <row r="52276" spans="2:2" x14ac:dyDescent="0.2">
      <c r="B52276" s="66"/>
    </row>
    <row r="52277" spans="2:2" x14ac:dyDescent="0.2">
      <c r="B52277" s="66"/>
    </row>
    <row r="52278" spans="2:2" x14ac:dyDescent="0.2">
      <c r="B52278" s="66"/>
    </row>
    <row r="52279" spans="2:2" x14ac:dyDescent="0.2">
      <c r="B52279" s="66"/>
    </row>
    <row r="52280" spans="2:2" x14ac:dyDescent="0.2">
      <c r="B52280" s="66"/>
    </row>
    <row r="52281" spans="2:2" x14ac:dyDescent="0.2">
      <c r="B52281" s="66"/>
    </row>
    <row r="52282" spans="2:2" x14ac:dyDescent="0.2">
      <c r="B52282" s="66"/>
    </row>
    <row r="52283" spans="2:2" x14ac:dyDescent="0.2">
      <c r="B52283" s="66"/>
    </row>
    <row r="52284" spans="2:2" x14ac:dyDescent="0.2">
      <c r="B52284" s="66"/>
    </row>
    <row r="52285" spans="2:2" x14ac:dyDescent="0.2">
      <c r="B52285" s="66"/>
    </row>
    <row r="52286" spans="2:2" x14ac:dyDescent="0.2">
      <c r="B52286" s="66"/>
    </row>
    <row r="52287" spans="2:2" x14ac:dyDescent="0.2">
      <c r="B52287" s="66"/>
    </row>
    <row r="52288" spans="2:2" x14ac:dyDescent="0.2">
      <c r="B52288" s="66"/>
    </row>
    <row r="52289" spans="2:2" x14ac:dyDescent="0.2">
      <c r="B52289" s="66"/>
    </row>
    <row r="52290" spans="2:2" x14ac:dyDescent="0.2">
      <c r="B52290" s="66"/>
    </row>
    <row r="52291" spans="2:2" x14ac:dyDescent="0.2">
      <c r="B52291" s="66"/>
    </row>
    <row r="52292" spans="2:2" x14ac:dyDescent="0.2">
      <c r="B52292" s="66"/>
    </row>
    <row r="52293" spans="2:2" x14ac:dyDescent="0.2">
      <c r="B52293" s="66"/>
    </row>
    <row r="52294" spans="2:2" x14ac:dyDescent="0.2">
      <c r="B52294" s="66"/>
    </row>
    <row r="52295" spans="2:2" x14ac:dyDescent="0.2">
      <c r="B52295" s="66"/>
    </row>
    <row r="52296" spans="2:2" x14ac:dyDescent="0.2">
      <c r="B52296" s="66"/>
    </row>
    <row r="52297" spans="2:2" x14ac:dyDescent="0.2">
      <c r="B52297" s="66"/>
    </row>
    <row r="52298" spans="2:2" x14ac:dyDescent="0.2">
      <c r="B52298" s="66"/>
    </row>
    <row r="52299" spans="2:2" x14ac:dyDescent="0.2">
      <c r="B52299" s="66"/>
    </row>
    <row r="52300" spans="2:2" x14ac:dyDescent="0.2">
      <c r="B52300" s="66"/>
    </row>
    <row r="52301" spans="2:2" x14ac:dyDescent="0.2">
      <c r="B52301" s="66"/>
    </row>
    <row r="52302" spans="2:2" x14ac:dyDescent="0.2">
      <c r="B52302" s="66"/>
    </row>
    <row r="52303" spans="2:2" x14ac:dyDescent="0.2">
      <c r="B52303" s="66"/>
    </row>
    <row r="52304" spans="2:2" x14ac:dyDescent="0.2">
      <c r="B52304" s="66"/>
    </row>
    <row r="52305" spans="2:2" x14ac:dyDescent="0.2">
      <c r="B52305" s="66"/>
    </row>
    <row r="52306" spans="2:2" x14ac:dyDescent="0.2">
      <c r="B52306" s="66"/>
    </row>
    <row r="52307" spans="2:2" x14ac:dyDescent="0.2">
      <c r="B52307" s="66"/>
    </row>
    <row r="52308" spans="2:2" x14ac:dyDescent="0.2">
      <c r="B52308" s="66"/>
    </row>
    <row r="52309" spans="2:2" x14ac:dyDescent="0.2">
      <c r="B52309" s="66"/>
    </row>
    <row r="52310" spans="2:2" x14ac:dyDescent="0.2">
      <c r="B52310" s="66"/>
    </row>
    <row r="52311" spans="2:2" x14ac:dyDescent="0.2">
      <c r="B52311" s="66"/>
    </row>
    <row r="52312" spans="2:2" x14ac:dyDescent="0.2">
      <c r="B52312" s="66"/>
    </row>
    <row r="52313" spans="2:2" x14ac:dyDescent="0.2">
      <c r="B52313" s="66"/>
    </row>
    <row r="52314" spans="2:2" x14ac:dyDescent="0.2">
      <c r="B52314" s="66"/>
    </row>
    <row r="52315" spans="2:2" x14ac:dyDescent="0.2">
      <c r="B52315" s="66"/>
    </row>
    <row r="52316" spans="2:2" x14ac:dyDescent="0.2">
      <c r="B52316" s="66"/>
    </row>
    <row r="52317" spans="2:2" x14ac:dyDescent="0.2">
      <c r="B52317" s="66"/>
    </row>
    <row r="52318" spans="2:2" x14ac:dyDescent="0.2">
      <c r="B52318" s="66"/>
    </row>
    <row r="52319" spans="2:2" x14ac:dyDescent="0.2">
      <c r="B52319" s="66"/>
    </row>
    <row r="52320" spans="2:2" x14ac:dyDescent="0.2">
      <c r="B52320" s="66"/>
    </row>
    <row r="52321" spans="2:2" x14ac:dyDescent="0.2">
      <c r="B52321" s="66"/>
    </row>
    <row r="52322" spans="2:2" x14ac:dyDescent="0.2">
      <c r="B52322" s="66"/>
    </row>
    <row r="52323" spans="2:2" x14ac:dyDescent="0.2">
      <c r="B52323" s="66"/>
    </row>
    <row r="52324" spans="2:2" x14ac:dyDescent="0.2">
      <c r="B52324" s="66"/>
    </row>
    <row r="52325" spans="2:2" x14ac:dyDescent="0.2">
      <c r="B52325" s="66"/>
    </row>
    <row r="52326" spans="2:2" x14ac:dyDescent="0.2">
      <c r="B52326" s="66"/>
    </row>
    <row r="52327" spans="2:2" x14ac:dyDescent="0.2">
      <c r="B52327" s="66"/>
    </row>
    <row r="52328" spans="2:2" x14ac:dyDescent="0.2">
      <c r="B52328" s="66"/>
    </row>
    <row r="52329" spans="2:2" x14ac:dyDescent="0.2">
      <c r="B52329" s="66"/>
    </row>
    <row r="52330" spans="2:2" x14ac:dyDescent="0.2">
      <c r="B52330" s="66"/>
    </row>
    <row r="52331" spans="2:2" x14ac:dyDescent="0.2">
      <c r="B52331" s="66"/>
    </row>
    <row r="52332" spans="2:2" x14ac:dyDescent="0.2">
      <c r="B52332" s="66"/>
    </row>
    <row r="52333" spans="2:2" x14ac:dyDescent="0.2">
      <c r="B52333" s="66"/>
    </row>
    <row r="52334" spans="2:2" x14ac:dyDescent="0.2">
      <c r="B52334" s="66"/>
    </row>
    <row r="52335" spans="2:2" x14ac:dyDescent="0.2">
      <c r="B52335" s="66"/>
    </row>
    <row r="52336" spans="2:2" x14ac:dyDescent="0.2">
      <c r="B52336" s="66"/>
    </row>
    <row r="52337" spans="2:2" x14ac:dyDescent="0.2">
      <c r="B52337" s="66"/>
    </row>
    <row r="52338" spans="2:2" x14ac:dyDescent="0.2">
      <c r="B52338" s="66"/>
    </row>
    <row r="52339" spans="2:2" x14ac:dyDescent="0.2">
      <c r="B52339" s="66"/>
    </row>
    <row r="52340" spans="2:2" x14ac:dyDescent="0.2">
      <c r="B52340" s="66"/>
    </row>
    <row r="52341" spans="2:2" x14ac:dyDescent="0.2">
      <c r="B52341" s="66"/>
    </row>
    <row r="52342" spans="2:2" x14ac:dyDescent="0.2">
      <c r="B52342" s="66"/>
    </row>
    <row r="52343" spans="2:2" x14ac:dyDescent="0.2">
      <c r="B52343" s="66"/>
    </row>
    <row r="52344" spans="2:2" x14ac:dyDescent="0.2">
      <c r="B52344" s="66"/>
    </row>
    <row r="52345" spans="2:2" x14ac:dyDescent="0.2">
      <c r="B52345" s="66"/>
    </row>
    <row r="52346" spans="2:2" x14ac:dyDescent="0.2">
      <c r="B52346" s="66"/>
    </row>
    <row r="52347" spans="2:2" x14ac:dyDescent="0.2">
      <c r="B52347" s="66"/>
    </row>
    <row r="52348" spans="2:2" x14ac:dyDescent="0.2">
      <c r="B52348" s="66"/>
    </row>
    <row r="52349" spans="2:2" x14ac:dyDescent="0.2">
      <c r="B52349" s="66"/>
    </row>
    <row r="52350" spans="2:2" x14ac:dyDescent="0.2">
      <c r="B52350" s="66"/>
    </row>
    <row r="52351" spans="2:2" x14ac:dyDescent="0.2">
      <c r="B52351" s="66"/>
    </row>
    <row r="52352" spans="2:2" x14ac:dyDescent="0.2">
      <c r="B52352" s="66"/>
    </row>
    <row r="52353" spans="2:2" x14ac:dyDescent="0.2">
      <c r="B52353" s="66"/>
    </row>
    <row r="52354" spans="2:2" x14ac:dyDescent="0.2">
      <c r="B52354" s="66"/>
    </row>
    <row r="52355" spans="2:2" x14ac:dyDescent="0.2">
      <c r="B52355" s="66"/>
    </row>
    <row r="52356" spans="2:2" x14ac:dyDescent="0.2">
      <c r="B52356" s="66"/>
    </row>
    <row r="52357" spans="2:2" x14ac:dyDescent="0.2">
      <c r="B52357" s="66"/>
    </row>
    <row r="52358" spans="2:2" x14ac:dyDescent="0.2">
      <c r="B52358" s="66"/>
    </row>
    <row r="52359" spans="2:2" x14ac:dyDescent="0.2">
      <c r="B52359" s="66"/>
    </row>
    <row r="52360" spans="2:2" x14ac:dyDescent="0.2">
      <c r="B52360" s="66"/>
    </row>
    <row r="52361" spans="2:2" x14ac:dyDescent="0.2">
      <c r="B52361" s="66"/>
    </row>
    <row r="52362" spans="2:2" x14ac:dyDescent="0.2">
      <c r="B52362" s="66"/>
    </row>
    <row r="52363" spans="2:2" x14ac:dyDescent="0.2">
      <c r="B52363" s="66"/>
    </row>
    <row r="52364" spans="2:2" x14ac:dyDescent="0.2">
      <c r="B52364" s="66"/>
    </row>
    <row r="52365" spans="2:2" x14ac:dyDescent="0.2">
      <c r="B52365" s="66"/>
    </row>
    <row r="52366" spans="2:2" x14ac:dyDescent="0.2">
      <c r="B52366" s="66"/>
    </row>
    <row r="52367" spans="2:2" x14ac:dyDescent="0.2">
      <c r="B52367" s="66"/>
    </row>
    <row r="52368" spans="2:2" x14ac:dyDescent="0.2">
      <c r="B52368" s="66"/>
    </row>
    <row r="52369" spans="2:2" x14ac:dyDescent="0.2">
      <c r="B52369" s="66"/>
    </row>
    <row r="52370" spans="2:2" x14ac:dyDescent="0.2">
      <c r="B52370" s="66"/>
    </row>
    <row r="52371" spans="2:2" x14ac:dyDescent="0.2">
      <c r="B52371" s="66"/>
    </row>
    <row r="52372" spans="2:2" x14ac:dyDescent="0.2">
      <c r="B52372" s="66"/>
    </row>
    <row r="52373" spans="2:2" x14ac:dyDescent="0.2">
      <c r="B52373" s="66"/>
    </row>
    <row r="52374" spans="2:2" x14ac:dyDescent="0.2">
      <c r="B52374" s="66"/>
    </row>
    <row r="52375" spans="2:2" x14ac:dyDescent="0.2">
      <c r="B52375" s="66"/>
    </row>
    <row r="52376" spans="2:2" x14ac:dyDescent="0.2">
      <c r="B52376" s="66"/>
    </row>
    <row r="52377" spans="2:2" x14ac:dyDescent="0.2">
      <c r="B52377" s="66"/>
    </row>
    <row r="52378" spans="2:2" x14ac:dyDescent="0.2">
      <c r="B52378" s="66"/>
    </row>
    <row r="52379" spans="2:2" x14ac:dyDescent="0.2">
      <c r="B52379" s="66"/>
    </row>
    <row r="52380" spans="2:2" x14ac:dyDescent="0.2">
      <c r="B52380" s="66"/>
    </row>
    <row r="52381" spans="2:2" x14ac:dyDescent="0.2">
      <c r="B52381" s="66"/>
    </row>
    <row r="52382" spans="2:2" x14ac:dyDescent="0.2">
      <c r="B52382" s="66"/>
    </row>
    <row r="52383" spans="2:2" x14ac:dyDescent="0.2">
      <c r="B52383" s="66"/>
    </row>
    <row r="52384" spans="2:2" x14ac:dyDescent="0.2">
      <c r="B52384" s="66"/>
    </row>
    <row r="52385" spans="2:2" x14ac:dyDescent="0.2">
      <c r="B52385" s="66"/>
    </row>
    <row r="52386" spans="2:2" x14ac:dyDescent="0.2">
      <c r="B52386" s="66"/>
    </row>
    <row r="52387" spans="2:2" x14ac:dyDescent="0.2">
      <c r="B52387" s="66"/>
    </row>
    <row r="52388" spans="2:2" x14ac:dyDescent="0.2">
      <c r="B52388" s="66"/>
    </row>
    <row r="52389" spans="2:2" x14ac:dyDescent="0.2">
      <c r="B52389" s="66"/>
    </row>
    <row r="52390" spans="2:2" x14ac:dyDescent="0.2">
      <c r="B52390" s="66"/>
    </row>
    <row r="52391" spans="2:2" x14ac:dyDescent="0.2">
      <c r="B52391" s="66"/>
    </row>
    <row r="52392" spans="2:2" x14ac:dyDescent="0.2">
      <c r="B52392" s="66"/>
    </row>
    <row r="52393" spans="2:2" x14ac:dyDescent="0.2">
      <c r="B52393" s="66"/>
    </row>
    <row r="52394" spans="2:2" x14ac:dyDescent="0.2">
      <c r="B52394" s="66"/>
    </row>
    <row r="52395" spans="2:2" x14ac:dyDescent="0.2">
      <c r="B52395" s="66"/>
    </row>
    <row r="52396" spans="2:2" x14ac:dyDescent="0.2">
      <c r="B52396" s="66"/>
    </row>
    <row r="52397" spans="2:2" x14ac:dyDescent="0.2">
      <c r="B52397" s="66"/>
    </row>
    <row r="52398" spans="2:2" x14ac:dyDescent="0.2">
      <c r="B52398" s="66"/>
    </row>
    <row r="52399" spans="2:2" x14ac:dyDescent="0.2">
      <c r="B52399" s="66"/>
    </row>
    <row r="52400" spans="2:2" x14ac:dyDescent="0.2">
      <c r="B52400" s="66"/>
    </row>
    <row r="52401" spans="2:2" x14ac:dyDescent="0.2">
      <c r="B52401" s="66"/>
    </row>
    <row r="52402" spans="2:2" x14ac:dyDescent="0.2">
      <c r="B52402" s="66"/>
    </row>
    <row r="52403" spans="2:2" x14ac:dyDescent="0.2">
      <c r="B52403" s="66"/>
    </row>
    <row r="52404" spans="2:2" x14ac:dyDescent="0.2">
      <c r="B52404" s="66"/>
    </row>
    <row r="52405" spans="2:2" x14ac:dyDescent="0.2">
      <c r="B52405" s="66"/>
    </row>
    <row r="52406" spans="2:2" x14ac:dyDescent="0.2">
      <c r="B52406" s="66"/>
    </row>
    <row r="52407" spans="2:2" x14ac:dyDescent="0.2">
      <c r="B52407" s="66"/>
    </row>
    <row r="52408" spans="2:2" x14ac:dyDescent="0.2">
      <c r="B52408" s="66"/>
    </row>
    <row r="52409" spans="2:2" x14ac:dyDescent="0.2">
      <c r="B52409" s="66"/>
    </row>
    <row r="52410" spans="2:2" x14ac:dyDescent="0.2">
      <c r="B52410" s="66"/>
    </row>
    <row r="52411" spans="2:2" x14ac:dyDescent="0.2">
      <c r="B52411" s="66"/>
    </row>
    <row r="52412" spans="2:2" x14ac:dyDescent="0.2">
      <c r="B52412" s="66"/>
    </row>
    <row r="52413" spans="2:2" x14ac:dyDescent="0.2">
      <c r="B52413" s="66"/>
    </row>
    <row r="52414" spans="2:2" x14ac:dyDescent="0.2">
      <c r="B52414" s="66"/>
    </row>
    <row r="52415" spans="2:2" x14ac:dyDescent="0.2">
      <c r="B52415" s="66"/>
    </row>
    <row r="52416" spans="2:2" x14ac:dyDescent="0.2">
      <c r="B52416" s="66"/>
    </row>
    <row r="52417" spans="2:2" x14ac:dyDescent="0.2">
      <c r="B52417" s="66"/>
    </row>
    <row r="52418" spans="2:2" x14ac:dyDescent="0.2">
      <c r="B52418" s="66"/>
    </row>
    <row r="52419" spans="2:2" x14ac:dyDescent="0.2">
      <c r="B52419" s="66"/>
    </row>
    <row r="52420" spans="2:2" x14ac:dyDescent="0.2">
      <c r="B52420" s="66"/>
    </row>
    <row r="52421" spans="2:2" x14ac:dyDescent="0.2">
      <c r="B52421" s="66"/>
    </row>
    <row r="52422" spans="2:2" x14ac:dyDescent="0.2">
      <c r="B52422" s="66"/>
    </row>
    <row r="52423" spans="2:2" x14ac:dyDescent="0.2">
      <c r="B52423" s="66"/>
    </row>
    <row r="52424" spans="2:2" x14ac:dyDescent="0.2">
      <c r="B52424" s="66"/>
    </row>
    <row r="52425" spans="2:2" x14ac:dyDescent="0.2">
      <c r="B52425" s="66"/>
    </row>
    <row r="52426" spans="2:2" x14ac:dyDescent="0.2">
      <c r="B52426" s="66"/>
    </row>
    <row r="52427" spans="2:2" x14ac:dyDescent="0.2">
      <c r="B52427" s="66"/>
    </row>
    <row r="52428" spans="2:2" x14ac:dyDescent="0.2">
      <c r="B52428" s="66"/>
    </row>
    <row r="52429" spans="2:2" x14ac:dyDescent="0.2">
      <c r="B52429" s="66"/>
    </row>
    <row r="52430" spans="2:2" x14ac:dyDescent="0.2">
      <c r="B52430" s="66"/>
    </row>
    <row r="52431" spans="2:2" x14ac:dyDescent="0.2">
      <c r="B52431" s="66"/>
    </row>
    <row r="52432" spans="2:2" x14ac:dyDescent="0.2">
      <c r="B52432" s="66"/>
    </row>
    <row r="52433" spans="2:2" x14ac:dyDescent="0.2">
      <c r="B52433" s="66"/>
    </row>
    <row r="52434" spans="2:2" x14ac:dyDescent="0.2">
      <c r="B52434" s="66"/>
    </row>
    <row r="52435" spans="2:2" x14ac:dyDescent="0.2">
      <c r="B52435" s="66"/>
    </row>
    <row r="52436" spans="2:2" x14ac:dyDescent="0.2">
      <c r="B52436" s="66"/>
    </row>
    <row r="52437" spans="2:2" x14ac:dyDescent="0.2">
      <c r="B52437" s="66"/>
    </row>
    <row r="52438" spans="2:2" x14ac:dyDescent="0.2">
      <c r="B52438" s="66"/>
    </row>
    <row r="52439" spans="2:2" x14ac:dyDescent="0.2">
      <c r="B52439" s="66"/>
    </row>
    <row r="52440" spans="2:2" x14ac:dyDescent="0.2">
      <c r="B52440" s="66"/>
    </row>
    <row r="52441" spans="2:2" x14ac:dyDescent="0.2">
      <c r="B52441" s="66"/>
    </row>
    <row r="52442" spans="2:2" x14ac:dyDescent="0.2">
      <c r="B52442" s="66"/>
    </row>
    <row r="52443" spans="2:2" x14ac:dyDescent="0.2">
      <c r="B52443" s="66"/>
    </row>
    <row r="52444" spans="2:2" x14ac:dyDescent="0.2">
      <c r="B52444" s="66"/>
    </row>
    <row r="52445" spans="2:2" x14ac:dyDescent="0.2">
      <c r="B52445" s="66"/>
    </row>
    <row r="52446" spans="2:2" x14ac:dyDescent="0.2">
      <c r="B52446" s="66"/>
    </row>
    <row r="52447" spans="2:2" x14ac:dyDescent="0.2">
      <c r="B52447" s="66"/>
    </row>
    <row r="52448" spans="2:2" x14ac:dyDescent="0.2">
      <c r="B52448" s="66"/>
    </row>
    <row r="52449" spans="2:2" x14ac:dyDescent="0.2">
      <c r="B52449" s="66"/>
    </row>
    <row r="52450" spans="2:2" x14ac:dyDescent="0.2">
      <c r="B52450" s="66"/>
    </row>
    <row r="52451" spans="2:2" x14ac:dyDescent="0.2">
      <c r="B52451" s="66"/>
    </row>
    <row r="52452" spans="2:2" x14ac:dyDescent="0.2">
      <c r="B52452" s="66"/>
    </row>
    <row r="52453" spans="2:2" x14ac:dyDescent="0.2">
      <c r="B52453" s="66"/>
    </row>
    <row r="52454" spans="2:2" x14ac:dyDescent="0.2">
      <c r="B52454" s="66"/>
    </row>
    <row r="52455" spans="2:2" x14ac:dyDescent="0.2">
      <c r="B52455" s="66"/>
    </row>
    <row r="52456" spans="2:2" x14ac:dyDescent="0.2">
      <c r="B52456" s="66"/>
    </row>
    <row r="52457" spans="2:2" x14ac:dyDescent="0.2">
      <c r="B52457" s="66"/>
    </row>
    <row r="52458" spans="2:2" x14ac:dyDescent="0.2">
      <c r="B52458" s="66"/>
    </row>
    <row r="52459" spans="2:2" x14ac:dyDescent="0.2">
      <c r="B52459" s="66"/>
    </row>
    <row r="52460" spans="2:2" x14ac:dyDescent="0.2">
      <c r="B52460" s="66"/>
    </row>
    <row r="52461" spans="2:2" x14ac:dyDescent="0.2">
      <c r="B52461" s="66"/>
    </row>
    <row r="52462" spans="2:2" x14ac:dyDescent="0.2">
      <c r="B52462" s="66"/>
    </row>
    <row r="52463" spans="2:2" x14ac:dyDescent="0.2">
      <c r="B52463" s="66"/>
    </row>
    <row r="52464" spans="2:2" x14ac:dyDescent="0.2">
      <c r="B52464" s="66"/>
    </row>
    <row r="52465" spans="2:2" x14ac:dyDescent="0.2">
      <c r="B52465" s="66"/>
    </row>
    <row r="52466" spans="2:2" x14ac:dyDescent="0.2">
      <c r="B52466" s="66"/>
    </row>
    <row r="52467" spans="2:2" x14ac:dyDescent="0.2">
      <c r="B52467" s="66"/>
    </row>
    <row r="52468" spans="2:2" x14ac:dyDescent="0.2">
      <c r="B52468" s="66"/>
    </row>
    <row r="52469" spans="2:2" x14ac:dyDescent="0.2">
      <c r="B52469" s="66"/>
    </row>
    <row r="52470" spans="2:2" x14ac:dyDescent="0.2">
      <c r="B52470" s="66"/>
    </row>
    <row r="52471" spans="2:2" x14ac:dyDescent="0.2">
      <c r="B52471" s="66"/>
    </row>
    <row r="52472" spans="2:2" x14ac:dyDescent="0.2">
      <c r="B52472" s="66"/>
    </row>
    <row r="52473" spans="2:2" x14ac:dyDescent="0.2">
      <c r="B52473" s="66"/>
    </row>
    <row r="52474" spans="2:2" x14ac:dyDescent="0.2">
      <c r="B52474" s="66"/>
    </row>
    <row r="52475" spans="2:2" x14ac:dyDescent="0.2">
      <c r="B52475" s="66"/>
    </row>
    <row r="52476" spans="2:2" x14ac:dyDescent="0.2">
      <c r="B52476" s="66"/>
    </row>
    <row r="52477" spans="2:2" x14ac:dyDescent="0.2">
      <c r="B52477" s="66"/>
    </row>
    <row r="52478" spans="2:2" x14ac:dyDescent="0.2">
      <c r="B52478" s="66"/>
    </row>
    <row r="52479" spans="2:2" x14ac:dyDescent="0.2">
      <c r="B52479" s="66"/>
    </row>
    <row r="52480" spans="2:2" x14ac:dyDescent="0.2">
      <c r="B52480" s="66"/>
    </row>
    <row r="52481" spans="2:2" x14ac:dyDescent="0.2">
      <c r="B52481" s="66"/>
    </row>
    <row r="52482" spans="2:2" x14ac:dyDescent="0.2">
      <c r="B52482" s="66"/>
    </row>
    <row r="52483" spans="2:2" x14ac:dyDescent="0.2">
      <c r="B52483" s="66"/>
    </row>
    <row r="52484" spans="2:2" x14ac:dyDescent="0.2">
      <c r="B52484" s="66"/>
    </row>
    <row r="52485" spans="2:2" x14ac:dyDescent="0.2">
      <c r="B52485" s="66"/>
    </row>
    <row r="52486" spans="2:2" x14ac:dyDescent="0.2">
      <c r="B52486" s="66"/>
    </row>
    <row r="52487" spans="2:2" x14ac:dyDescent="0.2">
      <c r="B52487" s="66"/>
    </row>
    <row r="52488" spans="2:2" x14ac:dyDescent="0.2">
      <c r="B52488" s="66"/>
    </row>
    <row r="52489" spans="2:2" x14ac:dyDescent="0.2">
      <c r="B52489" s="66"/>
    </row>
    <row r="52490" spans="2:2" x14ac:dyDescent="0.2">
      <c r="B52490" s="66"/>
    </row>
    <row r="52491" spans="2:2" x14ac:dyDescent="0.2">
      <c r="B52491" s="66"/>
    </row>
    <row r="52492" spans="2:2" x14ac:dyDescent="0.2">
      <c r="B52492" s="66"/>
    </row>
    <row r="52493" spans="2:2" x14ac:dyDescent="0.2">
      <c r="B52493" s="66"/>
    </row>
    <row r="52494" spans="2:2" x14ac:dyDescent="0.2">
      <c r="B52494" s="66"/>
    </row>
    <row r="52495" spans="2:2" x14ac:dyDescent="0.2">
      <c r="B52495" s="66"/>
    </row>
    <row r="52496" spans="2:2" x14ac:dyDescent="0.2">
      <c r="B52496" s="66"/>
    </row>
    <row r="52497" spans="2:2" x14ac:dyDescent="0.2">
      <c r="B52497" s="66"/>
    </row>
    <row r="52498" spans="2:2" x14ac:dyDescent="0.2">
      <c r="B52498" s="66"/>
    </row>
    <row r="52499" spans="2:2" x14ac:dyDescent="0.2">
      <c r="B52499" s="66"/>
    </row>
    <row r="52500" spans="2:2" x14ac:dyDescent="0.2">
      <c r="B52500" s="66"/>
    </row>
    <row r="52501" spans="2:2" x14ac:dyDescent="0.2">
      <c r="B52501" s="66"/>
    </row>
    <row r="52502" spans="2:2" x14ac:dyDescent="0.2">
      <c r="B52502" s="66"/>
    </row>
    <row r="52503" spans="2:2" x14ac:dyDescent="0.2">
      <c r="B52503" s="66"/>
    </row>
    <row r="52504" spans="2:2" x14ac:dyDescent="0.2">
      <c r="B52504" s="66"/>
    </row>
    <row r="52505" spans="2:2" x14ac:dyDescent="0.2">
      <c r="B52505" s="66"/>
    </row>
    <row r="52506" spans="2:2" x14ac:dyDescent="0.2">
      <c r="B52506" s="66"/>
    </row>
    <row r="52507" spans="2:2" x14ac:dyDescent="0.2">
      <c r="B52507" s="66"/>
    </row>
    <row r="52508" spans="2:2" x14ac:dyDescent="0.2">
      <c r="B52508" s="66"/>
    </row>
    <row r="52509" spans="2:2" x14ac:dyDescent="0.2">
      <c r="B52509" s="66"/>
    </row>
    <row r="52510" spans="2:2" x14ac:dyDescent="0.2">
      <c r="B52510" s="66"/>
    </row>
    <row r="52511" spans="2:2" x14ac:dyDescent="0.2">
      <c r="B52511" s="66"/>
    </row>
    <row r="52512" spans="2:2" x14ac:dyDescent="0.2">
      <c r="B52512" s="66"/>
    </row>
    <row r="52513" spans="2:2" x14ac:dyDescent="0.2">
      <c r="B52513" s="66"/>
    </row>
    <row r="52514" spans="2:2" x14ac:dyDescent="0.2">
      <c r="B52514" s="66"/>
    </row>
    <row r="52515" spans="2:2" x14ac:dyDescent="0.2">
      <c r="B52515" s="66"/>
    </row>
    <row r="52516" spans="2:2" x14ac:dyDescent="0.2">
      <c r="B52516" s="66"/>
    </row>
    <row r="52517" spans="2:2" x14ac:dyDescent="0.2">
      <c r="B52517" s="66"/>
    </row>
    <row r="52518" spans="2:2" x14ac:dyDescent="0.2">
      <c r="B52518" s="66"/>
    </row>
    <row r="52519" spans="2:2" x14ac:dyDescent="0.2">
      <c r="B52519" s="66"/>
    </row>
    <row r="52520" spans="2:2" x14ac:dyDescent="0.2">
      <c r="B52520" s="66"/>
    </row>
    <row r="52521" spans="2:2" x14ac:dyDescent="0.2">
      <c r="B52521" s="66"/>
    </row>
    <row r="52522" spans="2:2" x14ac:dyDescent="0.2">
      <c r="B52522" s="66"/>
    </row>
    <row r="52523" spans="2:2" x14ac:dyDescent="0.2">
      <c r="B52523" s="66"/>
    </row>
    <row r="52524" spans="2:2" x14ac:dyDescent="0.2">
      <c r="B52524" s="66"/>
    </row>
    <row r="52525" spans="2:2" x14ac:dyDescent="0.2">
      <c r="B52525" s="66"/>
    </row>
    <row r="52526" spans="2:2" x14ac:dyDescent="0.2">
      <c r="B52526" s="66"/>
    </row>
    <row r="52527" spans="2:2" x14ac:dyDescent="0.2">
      <c r="B52527" s="66"/>
    </row>
    <row r="52528" spans="2:2" x14ac:dyDescent="0.2">
      <c r="B52528" s="66"/>
    </row>
    <row r="52529" spans="2:2" x14ac:dyDescent="0.2">
      <c r="B52529" s="66"/>
    </row>
    <row r="52530" spans="2:2" x14ac:dyDescent="0.2">
      <c r="B52530" s="66"/>
    </row>
    <row r="52531" spans="2:2" x14ac:dyDescent="0.2">
      <c r="B52531" s="66"/>
    </row>
    <row r="52532" spans="2:2" x14ac:dyDescent="0.2">
      <c r="B52532" s="66"/>
    </row>
    <row r="52533" spans="2:2" x14ac:dyDescent="0.2">
      <c r="B52533" s="66"/>
    </row>
    <row r="52534" spans="2:2" x14ac:dyDescent="0.2">
      <c r="B52534" s="66"/>
    </row>
    <row r="52535" spans="2:2" x14ac:dyDescent="0.2">
      <c r="B52535" s="66"/>
    </row>
    <row r="52536" spans="2:2" x14ac:dyDescent="0.2">
      <c r="B52536" s="66"/>
    </row>
    <row r="52537" spans="2:2" x14ac:dyDescent="0.2">
      <c r="B52537" s="66"/>
    </row>
    <row r="52538" spans="2:2" x14ac:dyDescent="0.2">
      <c r="B52538" s="66"/>
    </row>
    <row r="52539" spans="2:2" x14ac:dyDescent="0.2">
      <c r="B52539" s="66"/>
    </row>
    <row r="52540" spans="2:2" x14ac:dyDescent="0.2">
      <c r="B52540" s="66"/>
    </row>
    <row r="52541" spans="2:2" x14ac:dyDescent="0.2">
      <c r="B52541" s="66"/>
    </row>
    <row r="52542" spans="2:2" x14ac:dyDescent="0.2">
      <c r="B52542" s="66"/>
    </row>
    <row r="52543" spans="2:2" x14ac:dyDescent="0.2">
      <c r="B52543" s="66"/>
    </row>
    <row r="52544" spans="2:2" x14ac:dyDescent="0.2">
      <c r="B52544" s="66"/>
    </row>
    <row r="52545" spans="2:2" x14ac:dyDescent="0.2">
      <c r="B52545" s="66"/>
    </row>
    <row r="52546" spans="2:2" x14ac:dyDescent="0.2">
      <c r="B52546" s="66"/>
    </row>
    <row r="52547" spans="2:2" x14ac:dyDescent="0.2">
      <c r="B52547" s="66"/>
    </row>
    <row r="52548" spans="2:2" x14ac:dyDescent="0.2">
      <c r="B52548" s="66"/>
    </row>
    <row r="52549" spans="2:2" x14ac:dyDescent="0.2">
      <c r="B52549" s="66"/>
    </row>
    <row r="52550" spans="2:2" x14ac:dyDescent="0.2">
      <c r="B52550" s="66"/>
    </row>
    <row r="52551" spans="2:2" x14ac:dyDescent="0.2">
      <c r="B52551" s="66"/>
    </row>
    <row r="52552" spans="2:2" x14ac:dyDescent="0.2">
      <c r="B52552" s="66"/>
    </row>
    <row r="52553" spans="2:2" x14ac:dyDescent="0.2">
      <c r="B52553" s="66"/>
    </row>
    <row r="52554" spans="2:2" x14ac:dyDescent="0.2">
      <c r="B52554" s="66"/>
    </row>
    <row r="52555" spans="2:2" x14ac:dyDescent="0.2">
      <c r="B52555" s="66"/>
    </row>
    <row r="52556" spans="2:2" x14ac:dyDescent="0.2">
      <c r="B52556" s="66"/>
    </row>
    <row r="52557" spans="2:2" x14ac:dyDescent="0.2">
      <c r="B52557" s="66"/>
    </row>
    <row r="52558" spans="2:2" x14ac:dyDescent="0.2">
      <c r="B52558" s="66"/>
    </row>
    <row r="52559" spans="2:2" x14ac:dyDescent="0.2">
      <c r="B52559" s="66"/>
    </row>
    <row r="52560" spans="2:2" x14ac:dyDescent="0.2">
      <c r="B52560" s="66"/>
    </row>
    <row r="52561" spans="2:2" x14ac:dyDescent="0.2">
      <c r="B52561" s="66"/>
    </row>
    <row r="52562" spans="2:2" x14ac:dyDescent="0.2">
      <c r="B52562" s="66"/>
    </row>
    <row r="52563" spans="2:2" x14ac:dyDescent="0.2">
      <c r="B52563" s="66"/>
    </row>
    <row r="52564" spans="2:2" x14ac:dyDescent="0.2">
      <c r="B52564" s="66"/>
    </row>
    <row r="52565" spans="2:2" x14ac:dyDescent="0.2">
      <c r="B52565" s="66"/>
    </row>
    <row r="52566" spans="2:2" x14ac:dyDescent="0.2">
      <c r="B52566" s="66"/>
    </row>
    <row r="52567" spans="2:2" x14ac:dyDescent="0.2">
      <c r="B52567" s="66"/>
    </row>
    <row r="52568" spans="2:2" x14ac:dyDescent="0.2">
      <c r="B52568" s="66"/>
    </row>
    <row r="52569" spans="2:2" x14ac:dyDescent="0.2">
      <c r="B52569" s="66"/>
    </row>
    <row r="52570" spans="2:2" x14ac:dyDescent="0.2">
      <c r="B52570" s="66"/>
    </row>
    <row r="52571" spans="2:2" x14ac:dyDescent="0.2">
      <c r="B52571" s="66"/>
    </row>
    <row r="52572" spans="2:2" x14ac:dyDescent="0.2">
      <c r="B52572" s="66"/>
    </row>
    <row r="52573" spans="2:2" x14ac:dyDescent="0.2">
      <c r="B52573" s="66"/>
    </row>
    <row r="52574" spans="2:2" x14ac:dyDescent="0.2">
      <c r="B52574" s="66"/>
    </row>
    <row r="52575" spans="2:2" x14ac:dyDescent="0.2">
      <c r="B52575" s="66"/>
    </row>
    <row r="52576" spans="2:2" x14ac:dyDescent="0.2">
      <c r="B52576" s="66"/>
    </row>
    <row r="52577" spans="2:2" x14ac:dyDescent="0.2">
      <c r="B52577" s="66"/>
    </row>
    <row r="52578" spans="2:2" x14ac:dyDescent="0.2">
      <c r="B52578" s="66"/>
    </row>
    <row r="52579" spans="2:2" x14ac:dyDescent="0.2">
      <c r="B52579" s="66"/>
    </row>
    <row r="52580" spans="2:2" x14ac:dyDescent="0.2">
      <c r="B52580" s="66"/>
    </row>
    <row r="52581" spans="2:2" x14ac:dyDescent="0.2">
      <c r="B52581" s="66"/>
    </row>
    <row r="52582" spans="2:2" x14ac:dyDescent="0.2">
      <c r="B52582" s="66"/>
    </row>
    <row r="52583" spans="2:2" x14ac:dyDescent="0.2">
      <c r="B52583" s="66"/>
    </row>
    <row r="52584" spans="2:2" x14ac:dyDescent="0.2">
      <c r="B52584" s="66"/>
    </row>
    <row r="52585" spans="2:2" x14ac:dyDescent="0.2">
      <c r="B52585" s="66"/>
    </row>
    <row r="52586" spans="2:2" x14ac:dyDescent="0.2">
      <c r="B52586" s="66"/>
    </row>
    <row r="52587" spans="2:2" x14ac:dyDescent="0.2">
      <c r="B52587" s="66"/>
    </row>
    <row r="52588" spans="2:2" x14ac:dyDescent="0.2">
      <c r="B52588" s="66"/>
    </row>
    <row r="52589" spans="2:2" x14ac:dyDescent="0.2">
      <c r="B52589" s="66"/>
    </row>
    <row r="52590" spans="2:2" x14ac:dyDescent="0.2">
      <c r="B52590" s="66"/>
    </row>
    <row r="52591" spans="2:2" x14ac:dyDescent="0.2">
      <c r="B52591" s="66"/>
    </row>
    <row r="52592" spans="2:2" x14ac:dyDescent="0.2">
      <c r="B52592" s="66"/>
    </row>
    <row r="52593" spans="2:2" x14ac:dyDescent="0.2">
      <c r="B52593" s="66"/>
    </row>
    <row r="52594" spans="2:2" x14ac:dyDescent="0.2">
      <c r="B52594" s="66"/>
    </row>
    <row r="52595" spans="2:2" x14ac:dyDescent="0.2">
      <c r="B52595" s="66"/>
    </row>
    <row r="52596" spans="2:2" x14ac:dyDescent="0.2">
      <c r="B52596" s="66"/>
    </row>
    <row r="52597" spans="2:2" x14ac:dyDescent="0.2">
      <c r="B52597" s="66"/>
    </row>
    <row r="52598" spans="2:2" x14ac:dyDescent="0.2">
      <c r="B52598" s="66"/>
    </row>
    <row r="52599" spans="2:2" x14ac:dyDescent="0.2">
      <c r="B52599" s="66"/>
    </row>
    <row r="52600" spans="2:2" x14ac:dyDescent="0.2">
      <c r="B52600" s="66"/>
    </row>
    <row r="52601" spans="2:2" x14ac:dyDescent="0.2">
      <c r="B52601" s="66"/>
    </row>
    <row r="52602" spans="2:2" x14ac:dyDescent="0.2">
      <c r="B52602" s="66"/>
    </row>
    <row r="52603" spans="2:2" x14ac:dyDescent="0.2">
      <c r="B52603" s="66"/>
    </row>
    <row r="52604" spans="2:2" x14ac:dyDescent="0.2">
      <c r="B52604" s="66"/>
    </row>
    <row r="52605" spans="2:2" x14ac:dyDescent="0.2">
      <c r="B52605" s="66"/>
    </row>
    <row r="52606" spans="2:2" x14ac:dyDescent="0.2">
      <c r="B52606" s="66"/>
    </row>
    <row r="52607" spans="2:2" x14ac:dyDescent="0.2">
      <c r="B52607" s="66"/>
    </row>
    <row r="52608" spans="2:2" x14ac:dyDescent="0.2">
      <c r="B52608" s="66"/>
    </row>
    <row r="52609" spans="2:2" x14ac:dyDescent="0.2">
      <c r="B52609" s="66"/>
    </row>
    <row r="52610" spans="2:2" x14ac:dyDescent="0.2">
      <c r="B52610" s="66"/>
    </row>
    <row r="52611" spans="2:2" x14ac:dyDescent="0.2">
      <c r="B52611" s="66"/>
    </row>
    <row r="52612" spans="2:2" x14ac:dyDescent="0.2">
      <c r="B52612" s="66"/>
    </row>
    <row r="52613" spans="2:2" x14ac:dyDescent="0.2">
      <c r="B52613" s="66"/>
    </row>
    <row r="52614" spans="2:2" x14ac:dyDescent="0.2">
      <c r="B52614" s="66"/>
    </row>
    <row r="52615" spans="2:2" x14ac:dyDescent="0.2">
      <c r="B52615" s="66"/>
    </row>
    <row r="52616" spans="2:2" x14ac:dyDescent="0.2">
      <c r="B52616" s="66"/>
    </row>
    <row r="52617" spans="2:2" x14ac:dyDescent="0.2">
      <c r="B52617" s="66"/>
    </row>
    <row r="52618" spans="2:2" x14ac:dyDescent="0.2">
      <c r="B52618" s="66"/>
    </row>
    <row r="52619" spans="2:2" x14ac:dyDescent="0.2">
      <c r="B52619" s="66"/>
    </row>
    <row r="52620" spans="2:2" x14ac:dyDescent="0.2">
      <c r="B52620" s="66"/>
    </row>
    <row r="52621" spans="2:2" x14ac:dyDescent="0.2">
      <c r="B52621" s="66"/>
    </row>
    <row r="52622" spans="2:2" x14ac:dyDescent="0.2">
      <c r="B52622" s="66"/>
    </row>
    <row r="52623" spans="2:2" x14ac:dyDescent="0.2">
      <c r="B52623" s="66"/>
    </row>
    <row r="52624" spans="2:2" x14ac:dyDescent="0.2">
      <c r="B52624" s="66"/>
    </row>
    <row r="52625" spans="2:2" x14ac:dyDescent="0.2">
      <c r="B52625" s="66"/>
    </row>
    <row r="52626" spans="2:2" x14ac:dyDescent="0.2">
      <c r="B52626" s="66"/>
    </row>
    <row r="52627" spans="2:2" x14ac:dyDescent="0.2">
      <c r="B52627" s="66"/>
    </row>
    <row r="52628" spans="2:2" x14ac:dyDescent="0.2">
      <c r="B52628" s="66"/>
    </row>
    <row r="52629" spans="2:2" x14ac:dyDescent="0.2">
      <c r="B52629" s="66"/>
    </row>
    <row r="52630" spans="2:2" x14ac:dyDescent="0.2">
      <c r="B52630" s="66"/>
    </row>
    <row r="52631" spans="2:2" x14ac:dyDescent="0.2">
      <c r="B52631" s="66"/>
    </row>
    <row r="52632" spans="2:2" x14ac:dyDescent="0.2">
      <c r="B52632" s="66"/>
    </row>
    <row r="52633" spans="2:2" x14ac:dyDescent="0.2">
      <c r="B52633" s="66"/>
    </row>
    <row r="52634" spans="2:2" x14ac:dyDescent="0.2">
      <c r="B52634" s="66"/>
    </row>
    <row r="52635" spans="2:2" x14ac:dyDescent="0.2">
      <c r="B52635" s="66"/>
    </row>
    <row r="52636" spans="2:2" x14ac:dyDescent="0.2">
      <c r="B52636" s="66"/>
    </row>
    <row r="52637" spans="2:2" x14ac:dyDescent="0.2">
      <c r="B52637" s="66"/>
    </row>
    <row r="52638" spans="2:2" x14ac:dyDescent="0.2">
      <c r="B52638" s="66"/>
    </row>
    <row r="52639" spans="2:2" x14ac:dyDescent="0.2">
      <c r="B52639" s="66"/>
    </row>
    <row r="52640" spans="2:2" x14ac:dyDescent="0.2">
      <c r="B52640" s="66"/>
    </row>
    <row r="52641" spans="2:2" x14ac:dyDescent="0.2">
      <c r="B52641" s="66"/>
    </row>
    <row r="52642" spans="2:2" x14ac:dyDescent="0.2">
      <c r="B52642" s="66"/>
    </row>
    <row r="52643" spans="2:2" x14ac:dyDescent="0.2">
      <c r="B52643" s="66"/>
    </row>
    <row r="52644" spans="2:2" x14ac:dyDescent="0.2">
      <c r="B52644" s="66"/>
    </row>
    <row r="52645" spans="2:2" x14ac:dyDescent="0.2">
      <c r="B52645" s="66"/>
    </row>
    <row r="52646" spans="2:2" x14ac:dyDescent="0.2">
      <c r="B52646" s="66"/>
    </row>
    <row r="52647" spans="2:2" x14ac:dyDescent="0.2">
      <c r="B52647" s="66"/>
    </row>
    <row r="52648" spans="2:2" x14ac:dyDescent="0.2">
      <c r="B52648" s="66"/>
    </row>
    <row r="52649" spans="2:2" x14ac:dyDescent="0.2">
      <c r="B52649" s="66"/>
    </row>
    <row r="52650" spans="2:2" x14ac:dyDescent="0.2">
      <c r="B52650" s="66"/>
    </row>
    <row r="52651" spans="2:2" x14ac:dyDescent="0.2">
      <c r="B52651" s="66"/>
    </row>
    <row r="52652" spans="2:2" x14ac:dyDescent="0.2">
      <c r="B52652" s="66"/>
    </row>
    <row r="52653" spans="2:2" x14ac:dyDescent="0.2">
      <c r="B52653" s="66"/>
    </row>
    <row r="52654" spans="2:2" x14ac:dyDescent="0.2">
      <c r="B52654" s="66"/>
    </row>
    <row r="52655" spans="2:2" x14ac:dyDescent="0.2">
      <c r="B52655" s="66"/>
    </row>
    <row r="52656" spans="2:2" x14ac:dyDescent="0.2">
      <c r="B52656" s="66"/>
    </row>
    <row r="52657" spans="2:2" x14ac:dyDescent="0.2">
      <c r="B52657" s="66"/>
    </row>
    <row r="52658" spans="2:2" x14ac:dyDescent="0.2">
      <c r="B52658" s="66"/>
    </row>
    <row r="52659" spans="2:2" x14ac:dyDescent="0.2">
      <c r="B52659" s="66"/>
    </row>
    <row r="52660" spans="2:2" x14ac:dyDescent="0.2">
      <c r="B52660" s="66"/>
    </row>
    <row r="52661" spans="2:2" x14ac:dyDescent="0.2">
      <c r="B52661" s="66"/>
    </row>
    <row r="52662" spans="2:2" x14ac:dyDescent="0.2">
      <c r="B52662" s="66"/>
    </row>
    <row r="52663" spans="2:2" x14ac:dyDescent="0.2">
      <c r="B52663" s="66"/>
    </row>
    <row r="52664" spans="2:2" x14ac:dyDescent="0.2">
      <c r="B52664" s="66"/>
    </row>
    <row r="52665" spans="2:2" x14ac:dyDescent="0.2">
      <c r="B52665" s="66"/>
    </row>
    <row r="52666" spans="2:2" x14ac:dyDescent="0.2">
      <c r="B52666" s="66"/>
    </row>
    <row r="52667" spans="2:2" x14ac:dyDescent="0.2">
      <c r="B52667" s="66"/>
    </row>
    <row r="52668" spans="2:2" x14ac:dyDescent="0.2">
      <c r="B52668" s="66"/>
    </row>
    <row r="52669" spans="2:2" x14ac:dyDescent="0.2">
      <c r="B52669" s="66"/>
    </row>
    <row r="52670" spans="2:2" x14ac:dyDescent="0.2">
      <c r="B52670" s="66"/>
    </row>
    <row r="52671" spans="2:2" x14ac:dyDescent="0.2">
      <c r="B52671" s="66"/>
    </row>
    <row r="52672" spans="2:2" x14ac:dyDescent="0.2">
      <c r="B52672" s="66"/>
    </row>
    <row r="52673" spans="2:2" x14ac:dyDescent="0.2">
      <c r="B52673" s="66"/>
    </row>
    <row r="52674" spans="2:2" x14ac:dyDescent="0.2">
      <c r="B52674" s="66"/>
    </row>
    <row r="52675" spans="2:2" x14ac:dyDescent="0.2">
      <c r="B52675" s="66"/>
    </row>
    <row r="52676" spans="2:2" x14ac:dyDescent="0.2">
      <c r="B52676" s="66"/>
    </row>
    <row r="52677" spans="2:2" x14ac:dyDescent="0.2">
      <c r="B52677" s="66"/>
    </row>
    <row r="52678" spans="2:2" x14ac:dyDescent="0.2">
      <c r="B52678" s="66"/>
    </row>
    <row r="52679" spans="2:2" x14ac:dyDescent="0.2">
      <c r="B52679" s="66"/>
    </row>
    <row r="52680" spans="2:2" x14ac:dyDescent="0.2">
      <c r="B52680" s="66"/>
    </row>
    <row r="52681" spans="2:2" x14ac:dyDescent="0.2">
      <c r="B52681" s="66"/>
    </row>
    <row r="52682" spans="2:2" x14ac:dyDescent="0.2">
      <c r="B52682" s="66"/>
    </row>
    <row r="52683" spans="2:2" x14ac:dyDescent="0.2">
      <c r="B52683" s="66"/>
    </row>
    <row r="52684" spans="2:2" x14ac:dyDescent="0.2">
      <c r="B52684" s="66"/>
    </row>
    <row r="52685" spans="2:2" x14ac:dyDescent="0.2">
      <c r="B52685" s="66"/>
    </row>
    <row r="52686" spans="2:2" x14ac:dyDescent="0.2">
      <c r="B52686" s="66"/>
    </row>
    <row r="52687" spans="2:2" x14ac:dyDescent="0.2">
      <c r="B52687" s="66"/>
    </row>
    <row r="52688" spans="2:2" x14ac:dyDescent="0.2">
      <c r="B52688" s="66"/>
    </row>
    <row r="52689" spans="2:2" x14ac:dyDescent="0.2">
      <c r="B52689" s="66"/>
    </row>
    <row r="52690" spans="2:2" x14ac:dyDescent="0.2">
      <c r="B52690" s="66"/>
    </row>
    <row r="52691" spans="2:2" x14ac:dyDescent="0.2">
      <c r="B52691" s="66"/>
    </row>
    <row r="52692" spans="2:2" x14ac:dyDescent="0.2">
      <c r="B52692" s="66"/>
    </row>
    <row r="52693" spans="2:2" x14ac:dyDescent="0.2">
      <c r="B52693" s="66"/>
    </row>
    <row r="52694" spans="2:2" x14ac:dyDescent="0.2">
      <c r="B52694" s="66"/>
    </row>
    <row r="52695" spans="2:2" x14ac:dyDescent="0.2">
      <c r="B52695" s="66"/>
    </row>
    <row r="52696" spans="2:2" x14ac:dyDescent="0.2">
      <c r="B52696" s="66"/>
    </row>
    <row r="52697" spans="2:2" x14ac:dyDescent="0.2">
      <c r="B52697" s="66"/>
    </row>
    <row r="52698" spans="2:2" x14ac:dyDescent="0.2">
      <c r="B52698" s="66"/>
    </row>
    <row r="52699" spans="2:2" x14ac:dyDescent="0.2">
      <c r="B52699" s="66"/>
    </row>
    <row r="52700" spans="2:2" x14ac:dyDescent="0.2">
      <c r="B52700" s="66"/>
    </row>
    <row r="52701" spans="2:2" x14ac:dyDescent="0.2">
      <c r="B52701" s="66"/>
    </row>
    <row r="52702" spans="2:2" x14ac:dyDescent="0.2">
      <c r="B52702" s="66"/>
    </row>
    <row r="52703" spans="2:2" x14ac:dyDescent="0.2">
      <c r="B52703" s="66"/>
    </row>
    <row r="52704" spans="2:2" x14ac:dyDescent="0.2">
      <c r="B52704" s="66"/>
    </row>
    <row r="52705" spans="2:2" x14ac:dyDescent="0.2">
      <c r="B52705" s="66"/>
    </row>
    <row r="52706" spans="2:2" x14ac:dyDescent="0.2">
      <c r="B52706" s="66"/>
    </row>
    <row r="52707" spans="2:2" x14ac:dyDescent="0.2">
      <c r="B52707" s="66"/>
    </row>
    <row r="52708" spans="2:2" x14ac:dyDescent="0.2">
      <c r="B52708" s="66"/>
    </row>
    <row r="52709" spans="2:2" x14ac:dyDescent="0.2">
      <c r="B52709" s="66"/>
    </row>
    <row r="52710" spans="2:2" x14ac:dyDescent="0.2">
      <c r="B52710" s="66"/>
    </row>
    <row r="52711" spans="2:2" x14ac:dyDescent="0.2">
      <c r="B52711" s="66"/>
    </row>
    <row r="52712" spans="2:2" x14ac:dyDescent="0.2">
      <c r="B52712" s="66"/>
    </row>
    <row r="52713" spans="2:2" x14ac:dyDescent="0.2">
      <c r="B52713" s="66"/>
    </row>
    <row r="52714" spans="2:2" x14ac:dyDescent="0.2">
      <c r="B52714" s="66"/>
    </row>
    <row r="52715" spans="2:2" x14ac:dyDescent="0.2">
      <c r="B52715" s="66"/>
    </row>
    <row r="52716" spans="2:2" x14ac:dyDescent="0.2">
      <c r="B52716" s="66"/>
    </row>
    <row r="52717" spans="2:2" x14ac:dyDescent="0.2">
      <c r="B52717" s="66"/>
    </row>
    <row r="52718" spans="2:2" x14ac:dyDescent="0.2">
      <c r="B52718" s="66"/>
    </row>
    <row r="52719" spans="2:2" x14ac:dyDescent="0.2">
      <c r="B52719" s="66"/>
    </row>
    <row r="52720" spans="2:2" x14ac:dyDescent="0.2">
      <c r="B52720" s="66"/>
    </row>
    <row r="52721" spans="2:2" x14ac:dyDescent="0.2">
      <c r="B52721" s="66"/>
    </row>
    <row r="52722" spans="2:2" x14ac:dyDescent="0.2">
      <c r="B52722" s="66"/>
    </row>
    <row r="52723" spans="2:2" x14ac:dyDescent="0.2">
      <c r="B52723" s="66"/>
    </row>
    <row r="52724" spans="2:2" x14ac:dyDescent="0.2">
      <c r="B52724" s="66"/>
    </row>
    <row r="52725" spans="2:2" x14ac:dyDescent="0.2">
      <c r="B52725" s="66"/>
    </row>
    <row r="52726" spans="2:2" x14ac:dyDescent="0.2">
      <c r="B52726" s="66"/>
    </row>
    <row r="52727" spans="2:2" x14ac:dyDescent="0.2">
      <c r="B52727" s="66"/>
    </row>
    <row r="52728" spans="2:2" x14ac:dyDescent="0.2">
      <c r="B52728" s="66"/>
    </row>
    <row r="52729" spans="2:2" x14ac:dyDescent="0.2">
      <c r="B52729" s="66"/>
    </row>
    <row r="52730" spans="2:2" x14ac:dyDescent="0.2">
      <c r="B52730" s="66"/>
    </row>
    <row r="52731" spans="2:2" x14ac:dyDescent="0.2">
      <c r="B52731" s="66"/>
    </row>
    <row r="52732" spans="2:2" x14ac:dyDescent="0.2">
      <c r="B52732" s="66"/>
    </row>
    <row r="52733" spans="2:2" x14ac:dyDescent="0.2">
      <c r="B52733" s="66"/>
    </row>
    <row r="52734" spans="2:2" x14ac:dyDescent="0.2">
      <c r="B52734" s="66"/>
    </row>
    <row r="52735" spans="2:2" x14ac:dyDescent="0.2">
      <c r="B52735" s="66"/>
    </row>
    <row r="52736" spans="2:2" x14ac:dyDescent="0.2">
      <c r="B52736" s="66"/>
    </row>
    <row r="52737" spans="2:2" x14ac:dyDescent="0.2">
      <c r="B52737" s="66"/>
    </row>
    <row r="52738" spans="2:2" x14ac:dyDescent="0.2">
      <c r="B52738" s="66"/>
    </row>
    <row r="52739" spans="2:2" x14ac:dyDescent="0.2">
      <c r="B52739" s="66"/>
    </row>
    <row r="52740" spans="2:2" x14ac:dyDescent="0.2">
      <c r="B52740" s="66"/>
    </row>
    <row r="52741" spans="2:2" x14ac:dyDescent="0.2">
      <c r="B52741" s="66"/>
    </row>
    <row r="52742" spans="2:2" x14ac:dyDescent="0.2">
      <c r="B52742" s="66"/>
    </row>
    <row r="52743" spans="2:2" x14ac:dyDescent="0.2">
      <c r="B52743" s="66"/>
    </row>
    <row r="52744" spans="2:2" x14ac:dyDescent="0.2">
      <c r="B52744" s="66"/>
    </row>
    <row r="52745" spans="2:2" x14ac:dyDescent="0.2">
      <c r="B52745" s="66"/>
    </row>
    <row r="52746" spans="2:2" x14ac:dyDescent="0.2">
      <c r="B52746" s="66"/>
    </row>
    <row r="52747" spans="2:2" x14ac:dyDescent="0.2">
      <c r="B52747" s="66"/>
    </row>
    <row r="52748" spans="2:2" x14ac:dyDescent="0.2">
      <c r="B52748" s="66"/>
    </row>
    <row r="52749" spans="2:2" x14ac:dyDescent="0.2">
      <c r="B52749" s="66"/>
    </row>
    <row r="52750" spans="2:2" x14ac:dyDescent="0.2">
      <c r="B52750" s="66"/>
    </row>
    <row r="52751" spans="2:2" x14ac:dyDescent="0.2">
      <c r="B52751" s="66"/>
    </row>
    <row r="52752" spans="2:2" x14ac:dyDescent="0.2">
      <c r="B52752" s="66"/>
    </row>
    <row r="52753" spans="2:2" x14ac:dyDescent="0.2">
      <c r="B52753" s="66"/>
    </row>
    <row r="52754" spans="2:2" x14ac:dyDescent="0.2">
      <c r="B52754" s="66"/>
    </row>
    <row r="52755" spans="2:2" x14ac:dyDescent="0.2">
      <c r="B52755" s="66"/>
    </row>
    <row r="52756" spans="2:2" x14ac:dyDescent="0.2">
      <c r="B52756" s="66"/>
    </row>
    <row r="52757" spans="2:2" x14ac:dyDescent="0.2">
      <c r="B52757" s="66"/>
    </row>
    <row r="52758" spans="2:2" x14ac:dyDescent="0.2">
      <c r="B52758" s="66"/>
    </row>
    <row r="52759" spans="2:2" x14ac:dyDescent="0.2">
      <c r="B52759" s="66"/>
    </row>
    <row r="52760" spans="2:2" x14ac:dyDescent="0.2">
      <c r="B52760" s="66"/>
    </row>
    <row r="52761" spans="2:2" x14ac:dyDescent="0.2">
      <c r="B52761" s="66"/>
    </row>
    <row r="52762" spans="2:2" x14ac:dyDescent="0.2">
      <c r="B52762" s="66"/>
    </row>
    <row r="52763" spans="2:2" x14ac:dyDescent="0.2">
      <c r="B52763" s="66"/>
    </row>
    <row r="52764" spans="2:2" x14ac:dyDescent="0.2">
      <c r="B52764" s="66"/>
    </row>
    <row r="52765" spans="2:2" x14ac:dyDescent="0.2">
      <c r="B52765" s="66"/>
    </row>
    <row r="52766" spans="2:2" x14ac:dyDescent="0.2">
      <c r="B52766" s="66"/>
    </row>
    <row r="52767" spans="2:2" x14ac:dyDescent="0.2">
      <c r="B52767" s="66"/>
    </row>
    <row r="52768" spans="2:2" x14ac:dyDescent="0.2">
      <c r="B52768" s="66"/>
    </row>
    <row r="52769" spans="2:2" x14ac:dyDescent="0.2">
      <c r="B52769" s="66"/>
    </row>
    <row r="52770" spans="2:2" x14ac:dyDescent="0.2">
      <c r="B52770" s="66"/>
    </row>
    <row r="52771" spans="2:2" x14ac:dyDescent="0.2">
      <c r="B52771" s="66"/>
    </row>
    <row r="52772" spans="2:2" x14ac:dyDescent="0.2">
      <c r="B52772" s="66"/>
    </row>
    <row r="52773" spans="2:2" x14ac:dyDescent="0.2">
      <c r="B52773" s="66"/>
    </row>
    <row r="52774" spans="2:2" x14ac:dyDescent="0.2">
      <c r="B52774" s="66"/>
    </row>
    <row r="52775" spans="2:2" x14ac:dyDescent="0.2">
      <c r="B52775" s="66"/>
    </row>
    <row r="52776" spans="2:2" x14ac:dyDescent="0.2">
      <c r="B52776" s="66"/>
    </row>
    <row r="52777" spans="2:2" x14ac:dyDescent="0.2">
      <c r="B52777" s="66"/>
    </row>
    <row r="52778" spans="2:2" x14ac:dyDescent="0.2">
      <c r="B52778" s="66"/>
    </row>
    <row r="52779" spans="2:2" x14ac:dyDescent="0.2">
      <c r="B52779" s="66"/>
    </row>
    <row r="52780" spans="2:2" x14ac:dyDescent="0.2">
      <c r="B52780" s="66"/>
    </row>
    <row r="52781" spans="2:2" x14ac:dyDescent="0.2">
      <c r="B52781" s="66"/>
    </row>
    <row r="52782" spans="2:2" x14ac:dyDescent="0.2">
      <c r="B52782" s="66"/>
    </row>
    <row r="52783" spans="2:2" x14ac:dyDescent="0.2">
      <c r="B52783" s="66"/>
    </row>
    <row r="52784" spans="2:2" x14ac:dyDescent="0.2">
      <c r="B52784" s="66"/>
    </row>
    <row r="52785" spans="2:2" x14ac:dyDescent="0.2">
      <c r="B52785" s="66"/>
    </row>
    <row r="52786" spans="2:2" x14ac:dyDescent="0.2">
      <c r="B52786" s="66"/>
    </row>
    <row r="52787" spans="2:2" x14ac:dyDescent="0.2">
      <c r="B52787" s="66"/>
    </row>
    <row r="52788" spans="2:2" x14ac:dyDescent="0.2">
      <c r="B52788" s="66"/>
    </row>
    <row r="52789" spans="2:2" x14ac:dyDescent="0.2">
      <c r="B52789" s="66"/>
    </row>
    <row r="52790" spans="2:2" x14ac:dyDescent="0.2">
      <c r="B52790" s="66"/>
    </row>
    <row r="52791" spans="2:2" x14ac:dyDescent="0.2">
      <c r="B52791" s="66"/>
    </row>
    <row r="52792" spans="2:2" x14ac:dyDescent="0.2">
      <c r="B52792" s="66"/>
    </row>
    <row r="52793" spans="2:2" x14ac:dyDescent="0.2">
      <c r="B52793" s="66"/>
    </row>
    <row r="52794" spans="2:2" x14ac:dyDescent="0.2">
      <c r="B52794" s="66"/>
    </row>
    <row r="52795" spans="2:2" x14ac:dyDescent="0.2">
      <c r="B52795" s="66"/>
    </row>
    <row r="52796" spans="2:2" x14ac:dyDescent="0.2">
      <c r="B52796" s="66"/>
    </row>
    <row r="52797" spans="2:2" x14ac:dyDescent="0.2">
      <c r="B52797" s="66"/>
    </row>
    <row r="52798" spans="2:2" x14ac:dyDescent="0.2">
      <c r="B52798" s="66"/>
    </row>
    <row r="52799" spans="2:2" x14ac:dyDescent="0.2">
      <c r="B52799" s="66"/>
    </row>
    <row r="52800" spans="2:2" x14ac:dyDescent="0.2">
      <c r="B52800" s="66"/>
    </row>
    <row r="52801" spans="2:2" x14ac:dyDescent="0.2">
      <c r="B52801" s="66"/>
    </row>
    <row r="52802" spans="2:2" x14ac:dyDescent="0.2">
      <c r="B52802" s="66"/>
    </row>
    <row r="52803" spans="2:2" x14ac:dyDescent="0.2">
      <c r="B52803" s="66"/>
    </row>
    <row r="52804" spans="2:2" x14ac:dyDescent="0.2">
      <c r="B52804" s="66"/>
    </row>
    <row r="52805" spans="2:2" x14ac:dyDescent="0.2">
      <c r="B52805" s="66"/>
    </row>
    <row r="52806" spans="2:2" x14ac:dyDescent="0.2">
      <c r="B52806" s="66"/>
    </row>
    <row r="52807" spans="2:2" x14ac:dyDescent="0.2">
      <c r="B52807" s="66"/>
    </row>
    <row r="52808" spans="2:2" x14ac:dyDescent="0.2">
      <c r="B52808" s="66"/>
    </row>
    <row r="52809" spans="2:2" x14ac:dyDescent="0.2">
      <c r="B52809" s="66"/>
    </row>
    <row r="52810" spans="2:2" x14ac:dyDescent="0.2">
      <c r="B52810" s="66"/>
    </row>
    <row r="52811" spans="2:2" x14ac:dyDescent="0.2">
      <c r="B52811" s="66"/>
    </row>
    <row r="52812" spans="2:2" x14ac:dyDescent="0.2">
      <c r="B52812" s="66"/>
    </row>
    <row r="52813" spans="2:2" x14ac:dyDescent="0.2">
      <c r="B52813" s="66"/>
    </row>
    <row r="52814" spans="2:2" x14ac:dyDescent="0.2">
      <c r="B52814" s="66"/>
    </row>
    <row r="52815" spans="2:2" x14ac:dyDescent="0.2">
      <c r="B52815" s="66"/>
    </row>
    <row r="52816" spans="2:2" x14ac:dyDescent="0.2">
      <c r="B52816" s="66"/>
    </row>
    <row r="52817" spans="2:2" x14ac:dyDescent="0.2">
      <c r="B52817" s="66"/>
    </row>
    <row r="52818" spans="2:2" x14ac:dyDescent="0.2">
      <c r="B52818" s="66"/>
    </row>
    <row r="52819" spans="2:2" x14ac:dyDescent="0.2">
      <c r="B52819" s="66"/>
    </row>
    <row r="52820" spans="2:2" x14ac:dyDescent="0.2">
      <c r="B52820" s="66"/>
    </row>
    <row r="52821" spans="2:2" x14ac:dyDescent="0.2">
      <c r="B52821" s="66"/>
    </row>
    <row r="52822" spans="2:2" x14ac:dyDescent="0.2">
      <c r="B52822" s="66"/>
    </row>
    <row r="52823" spans="2:2" x14ac:dyDescent="0.2">
      <c r="B52823" s="66"/>
    </row>
    <row r="52824" spans="2:2" x14ac:dyDescent="0.2">
      <c r="B52824" s="66"/>
    </row>
    <row r="52825" spans="2:2" x14ac:dyDescent="0.2">
      <c r="B52825" s="66"/>
    </row>
    <row r="52826" spans="2:2" x14ac:dyDescent="0.2">
      <c r="B52826" s="66"/>
    </row>
    <row r="52827" spans="2:2" x14ac:dyDescent="0.2">
      <c r="B52827" s="66"/>
    </row>
    <row r="52828" spans="2:2" x14ac:dyDescent="0.2">
      <c r="B52828" s="66"/>
    </row>
    <row r="52829" spans="2:2" x14ac:dyDescent="0.2">
      <c r="B52829" s="66"/>
    </row>
    <row r="52830" spans="2:2" x14ac:dyDescent="0.2">
      <c r="B52830" s="66"/>
    </row>
    <row r="52831" spans="2:2" x14ac:dyDescent="0.2">
      <c r="B52831" s="66"/>
    </row>
    <row r="52832" spans="2:2" x14ac:dyDescent="0.2">
      <c r="B52832" s="66"/>
    </row>
    <row r="52833" spans="2:2" x14ac:dyDescent="0.2">
      <c r="B52833" s="66"/>
    </row>
    <row r="52834" spans="2:2" x14ac:dyDescent="0.2">
      <c r="B52834" s="66"/>
    </row>
    <row r="52835" spans="2:2" x14ac:dyDescent="0.2">
      <c r="B52835" s="66"/>
    </row>
    <row r="52836" spans="2:2" x14ac:dyDescent="0.2">
      <c r="B52836" s="66"/>
    </row>
    <row r="52837" spans="2:2" x14ac:dyDescent="0.2">
      <c r="B52837" s="66"/>
    </row>
    <row r="52838" spans="2:2" x14ac:dyDescent="0.2">
      <c r="B52838" s="66"/>
    </row>
    <row r="52839" spans="2:2" x14ac:dyDescent="0.2">
      <c r="B52839" s="66"/>
    </row>
    <row r="52840" spans="2:2" x14ac:dyDescent="0.2">
      <c r="B52840" s="66"/>
    </row>
    <row r="52841" spans="2:2" x14ac:dyDescent="0.2">
      <c r="B52841" s="66"/>
    </row>
    <row r="52842" spans="2:2" x14ac:dyDescent="0.2">
      <c r="B52842" s="66"/>
    </row>
    <row r="52843" spans="2:2" x14ac:dyDescent="0.2">
      <c r="B52843" s="66"/>
    </row>
    <row r="52844" spans="2:2" x14ac:dyDescent="0.2">
      <c r="B52844" s="66"/>
    </row>
    <row r="52845" spans="2:2" x14ac:dyDescent="0.2">
      <c r="B52845" s="66"/>
    </row>
    <row r="52846" spans="2:2" x14ac:dyDescent="0.2">
      <c r="B52846" s="66"/>
    </row>
    <row r="52847" spans="2:2" x14ac:dyDescent="0.2">
      <c r="B52847" s="66"/>
    </row>
    <row r="52848" spans="2:2" x14ac:dyDescent="0.2">
      <c r="B52848" s="66"/>
    </row>
    <row r="52849" spans="2:2" x14ac:dyDescent="0.2">
      <c r="B52849" s="66"/>
    </row>
    <row r="52850" spans="2:2" x14ac:dyDescent="0.2">
      <c r="B52850" s="66"/>
    </row>
    <row r="52851" spans="2:2" x14ac:dyDescent="0.2">
      <c r="B52851" s="66"/>
    </row>
    <row r="52852" spans="2:2" x14ac:dyDescent="0.2">
      <c r="B52852" s="66"/>
    </row>
    <row r="52853" spans="2:2" x14ac:dyDescent="0.2">
      <c r="B52853" s="66"/>
    </row>
    <row r="52854" spans="2:2" x14ac:dyDescent="0.2">
      <c r="B52854" s="66"/>
    </row>
    <row r="52855" spans="2:2" x14ac:dyDescent="0.2">
      <c r="B52855" s="66"/>
    </row>
    <row r="52856" spans="2:2" x14ac:dyDescent="0.2">
      <c r="B52856" s="66"/>
    </row>
    <row r="52857" spans="2:2" x14ac:dyDescent="0.2">
      <c r="B52857" s="66"/>
    </row>
    <row r="52858" spans="2:2" x14ac:dyDescent="0.2">
      <c r="B52858" s="66"/>
    </row>
    <row r="52859" spans="2:2" x14ac:dyDescent="0.2">
      <c r="B52859" s="66"/>
    </row>
    <row r="52860" spans="2:2" x14ac:dyDescent="0.2">
      <c r="B52860" s="66"/>
    </row>
    <row r="52861" spans="2:2" x14ac:dyDescent="0.2">
      <c r="B52861" s="66"/>
    </row>
    <row r="52862" spans="2:2" x14ac:dyDescent="0.2">
      <c r="B52862" s="66"/>
    </row>
    <row r="52863" spans="2:2" x14ac:dyDescent="0.2">
      <c r="B52863" s="66"/>
    </row>
    <row r="52864" spans="2:2" x14ac:dyDescent="0.2">
      <c r="B52864" s="66"/>
    </row>
    <row r="52865" spans="2:2" x14ac:dyDescent="0.2">
      <c r="B52865" s="66"/>
    </row>
    <row r="52866" spans="2:2" x14ac:dyDescent="0.2">
      <c r="B52866" s="66"/>
    </row>
    <row r="52867" spans="2:2" x14ac:dyDescent="0.2">
      <c r="B52867" s="66"/>
    </row>
    <row r="52868" spans="2:2" x14ac:dyDescent="0.2">
      <c r="B52868" s="66"/>
    </row>
    <row r="52869" spans="2:2" x14ac:dyDescent="0.2">
      <c r="B52869" s="66"/>
    </row>
    <row r="52870" spans="2:2" x14ac:dyDescent="0.2">
      <c r="B52870" s="66"/>
    </row>
    <row r="52871" spans="2:2" x14ac:dyDescent="0.2">
      <c r="B52871" s="66"/>
    </row>
    <row r="52872" spans="2:2" x14ac:dyDescent="0.2">
      <c r="B52872" s="66"/>
    </row>
    <row r="52873" spans="2:2" x14ac:dyDescent="0.2">
      <c r="B52873" s="66"/>
    </row>
    <row r="52874" spans="2:2" x14ac:dyDescent="0.2">
      <c r="B52874" s="66"/>
    </row>
    <row r="52875" spans="2:2" x14ac:dyDescent="0.2">
      <c r="B52875" s="66"/>
    </row>
    <row r="52876" spans="2:2" x14ac:dyDescent="0.2">
      <c r="B52876" s="66"/>
    </row>
    <row r="52877" spans="2:2" x14ac:dyDescent="0.2">
      <c r="B52877" s="66"/>
    </row>
    <row r="52878" spans="2:2" x14ac:dyDescent="0.2">
      <c r="B52878" s="66"/>
    </row>
    <row r="52879" spans="2:2" x14ac:dyDescent="0.2">
      <c r="B52879" s="66"/>
    </row>
    <row r="52880" spans="2:2" x14ac:dyDescent="0.2">
      <c r="B52880" s="66"/>
    </row>
    <row r="52881" spans="2:2" x14ac:dyDescent="0.2">
      <c r="B52881" s="66"/>
    </row>
    <row r="52882" spans="2:2" x14ac:dyDescent="0.2">
      <c r="B52882" s="66"/>
    </row>
    <row r="52883" spans="2:2" x14ac:dyDescent="0.2">
      <c r="B52883" s="66"/>
    </row>
    <row r="52884" spans="2:2" x14ac:dyDescent="0.2">
      <c r="B52884" s="66"/>
    </row>
    <row r="52885" spans="2:2" x14ac:dyDescent="0.2">
      <c r="B52885" s="66"/>
    </row>
    <row r="52886" spans="2:2" x14ac:dyDescent="0.2">
      <c r="B52886" s="66"/>
    </row>
    <row r="52887" spans="2:2" x14ac:dyDescent="0.2">
      <c r="B52887" s="66"/>
    </row>
    <row r="52888" spans="2:2" x14ac:dyDescent="0.2">
      <c r="B52888" s="66"/>
    </row>
    <row r="52889" spans="2:2" x14ac:dyDescent="0.2">
      <c r="B52889" s="66"/>
    </row>
    <row r="52890" spans="2:2" x14ac:dyDescent="0.2">
      <c r="B52890" s="66"/>
    </row>
    <row r="52891" spans="2:2" x14ac:dyDescent="0.2">
      <c r="B52891" s="66"/>
    </row>
    <row r="52892" spans="2:2" x14ac:dyDescent="0.2">
      <c r="B52892" s="66"/>
    </row>
    <row r="52893" spans="2:2" x14ac:dyDescent="0.2">
      <c r="B52893" s="66"/>
    </row>
    <row r="52894" spans="2:2" x14ac:dyDescent="0.2">
      <c r="B52894" s="66"/>
    </row>
    <row r="52895" spans="2:2" x14ac:dyDescent="0.2">
      <c r="B52895" s="66"/>
    </row>
    <row r="52896" spans="2:2" x14ac:dyDescent="0.2">
      <c r="B52896" s="66"/>
    </row>
    <row r="52897" spans="2:2" x14ac:dyDescent="0.2">
      <c r="B52897" s="66"/>
    </row>
    <row r="52898" spans="2:2" x14ac:dyDescent="0.2">
      <c r="B52898" s="66"/>
    </row>
    <row r="52899" spans="2:2" x14ac:dyDescent="0.2">
      <c r="B52899" s="66"/>
    </row>
    <row r="52900" spans="2:2" x14ac:dyDescent="0.2">
      <c r="B52900" s="66"/>
    </row>
    <row r="52901" spans="2:2" x14ac:dyDescent="0.2">
      <c r="B52901" s="66"/>
    </row>
    <row r="52902" spans="2:2" x14ac:dyDescent="0.2">
      <c r="B52902" s="66"/>
    </row>
    <row r="52903" spans="2:2" x14ac:dyDescent="0.2">
      <c r="B52903" s="66"/>
    </row>
    <row r="52904" spans="2:2" x14ac:dyDescent="0.2">
      <c r="B52904" s="66"/>
    </row>
    <row r="52905" spans="2:2" x14ac:dyDescent="0.2">
      <c r="B52905" s="66"/>
    </row>
    <row r="52906" spans="2:2" x14ac:dyDescent="0.2">
      <c r="B52906" s="66"/>
    </row>
    <row r="52907" spans="2:2" x14ac:dyDescent="0.2">
      <c r="B52907" s="66"/>
    </row>
    <row r="52908" spans="2:2" x14ac:dyDescent="0.2">
      <c r="B52908" s="66"/>
    </row>
    <row r="52909" spans="2:2" x14ac:dyDescent="0.2">
      <c r="B52909" s="66"/>
    </row>
    <row r="52910" spans="2:2" x14ac:dyDescent="0.2">
      <c r="B52910" s="66"/>
    </row>
    <row r="52911" spans="2:2" x14ac:dyDescent="0.2">
      <c r="B52911" s="66"/>
    </row>
    <row r="52912" spans="2:2" x14ac:dyDescent="0.2">
      <c r="B52912" s="66"/>
    </row>
    <row r="52913" spans="2:2" x14ac:dyDescent="0.2">
      <c r="B52913" s="66"/>
    </row>
    <row r="52914" spans="2:2" x14ac:dyDescent="0.2">
      <c r="B52914" s="66"/>
    </row>
    <row r="52915" spans="2:2" x14ac:dyDescent="0.2">
      <c r="B52915" s="66"/>
    </row>
    <row r="52916" spans="2:2" x14ac:dyDescent="0.2">
      <c r="B52916" s="66"/>
    </row>
    <row r="52917" spans="2:2" x14ac:dyDescent="0.2">
      <c r="B52917" s="66"/>
    </row>
    <row r="52918" spans="2:2" x14ac:dyDescent="0.2">
      <c r="B52918" s="66"/>
    </row>
    <row r="52919" spans="2:2" x14ac:dyDescent="0.2">
      <c r="B52919" s="66"/>
    </row>
    <row r="52920" spans="2:2" x14ac:dyDescent="0.2">
      <c r="B52920" s="66"/>
    </row>
    <row r="52921" spans="2:2" x14ac:dyDescent="0.2">
      <c r="B52921" s="66"/>
    </row>
    <row r="52922" spans="2:2" x14ac:dyDescent="0.2">
      <c r="B52922" s="66"/>
    </row>
    <row r="52923" spans="2:2" x14ac:dyDescent="0.2">
      <c r="B52923" s="66"/>
    </row>
    <row r="52924" spans="2:2" x14ac:dyDescent="0.2">
      <c r="B52924" s="66"/>
    </row>
    <row r="52925" spans="2:2" x14ac:dyDescent="0.2">
      <c r="B52925" s="66"/>
    </row>
    <row r="52926" spans="2:2" x14ac:dyDescent="0.2">
      <c r="B52926" s="66"/>
    </row>
    <row r="52927" spans="2:2" x14ac:dyDescent="0.2">
      <c r="B52927" s="66"/>
    </row>
    <row r="52928" spans="2:2" x14ac:dyDescent="0.2">
      <c r="B52928" s="66"/>
    </row>
    <row r="52929" spans="2:2" x14ac:dyDescent="0.2">
      <c r="B52929" s="66"/>
    </row>
    <row r="52930" spans="2:2" x14ac:dyDescent="0.2">
      <c r="B52930" s="66"/>
    </row>
    <row r="52931" spans="2:2" x14ac:dyDescent="0.2">
      <c r="B52931" s="66"/>
    </row>
    <row r="52932" spans="2:2" x14ac:dyDescent="0.2">
      <c r="B52932" s="66"/>
    </row>
    <row r="52933" spans="2:2" x14ac:dyDescent="0.2">
      <c r="B52933" s="66"/>
    </row>
    <row r="52934" spans="2:2" x14ac:dyDescent="0.2">
      <c r="B52934" s="66"/>
    </row>
    <row r="52935" spans="2:2" x14ac:dyDescent="0.2">
      <c r="B52935" s="66"/>
    </row>
    <row r="52936" spans="2:2" x14ac:dyDescent="0.2">
      <c r="B52936" s="66"/>
    </row>
    <row r="52937" spans="2:2" x14ac:dyDescent="0.2">
      <c r="B52937" s="66"/>
    </row>
    <row r="52938" spans="2:2" x14ac:dyDescent="0.2">
      <c r="B52938" s="66"/>
    </row>
    <row r="52939" spans="2:2" x14ac:dyDescent="0.2">
      <c r="B52939" s="66"/>
    </row>
    <row r="52940" spans="2:2" x14ac:dyDescent="0.2">
      <c r="B52940" s="66"/>
    </row>
    <row r="52941" spans="2:2" x14ac:dyDescent="0.2">
      <c r="B52941" s="66"/>
    </row>
    <row r="52942" spans="2:2" x14ac:dyDescent="0.2">
      <c r="B52942" s="66"/>
    </row>
    <row r="52943" spans="2:2" x14ac:dyDescent="0.2">
      <c r="B52943" s="66"/>
    </row>
    <row r="52944" spans="2:2" x14ac:dyDescent="0.2">
      <c r="B52944" s="66"/>
    </row>
    <row r="52945" spans="2:2" x14ac:dyDescent="0.2">
      <c r="B52945" s="66"/>
    </row>
    <row r="52946" spans="2:2" x14ac:dyDescent="0.2">
      <c r="B52946" s="66"/>
    </row>
    <row r="52947" spans="2:2" x14ac:dyDescent="0.2">
      <c r="B52947" s="66"/>
    </row>
    <row r="52948" spans="2:2" x14ac:dyDescent="0.2">
      <c r="B52948" s="66"/>
    </row>
    <row r="52949" spans="2:2" x14ac:dyDescent="0.2">
      <c r="B52949" s="66"/>
    </row>
    <row r="52950" spans="2:2" x14ac:dyDescent="0.2">
      <c r="B52950" s="66"/>
    </row>
    <row r="52951" spans="2:2" x14ac:dyDescent="0.2">
      <c r="B52951" s="66"/>
    </row>
    <row r="52952" spans="2:2" x14ac:dyDescent="0.2">
      <c r="B52952" s="66"/>
    </row>
    <row r="52953" spans="2:2" x14ac:dyDescent="0.2">
      <c r="B52953" s="66"/>
    </row>
    <row r="52954" spans="2:2" x14ac:dyDescent="0.2">
      <c r="B52954" s="66"/>
    </row>
    <row r="52955" spans="2:2" x14ac:dyDescent="0.2">
      <c r="B52955" s="66"/>
    </row>
    <row r="52956" spans="2:2" x14ac:dyDescent="0.2">
      <c r="B52956" s="66"/>
    </row>
    <row r="52957" spans="2:2" x14ac:dyDescent="0.2">
      <c r="B52957" s="66"/>
    </row>
    <row r="52958" spans="2:2" x14ac:dyDescent="0.2">
      <c r="B52958" s="66"/>
    </row>
    <row r="52959" spans="2:2" x14ac:dyDescent="0.2">
      <c r="B52959" s="66"/>
    </row>
    <row r="52960" spans="2:2" x14ac:dyDescent="0.2">
      <c r="B52960" s="66"/>
    </row>
    <row r="52961" spans="2:2" x14ac:dyDescent="0.2">
      <c r="B52961" s="66"/>
    </row>
    <row r="52962" spans="2:2" x14ac:dyDescent="0.2">
      <c r="B52962" s="66"/>
    </row>
    <row r="52963" spans="2:2" x14ac:dyDescent="0.2">
      <c r="B52963" s="66"/>
    </row>
    <row r="52964" spans="2:2" x14ac:dyDescent="0.2">
      <c r="B52964" s="66"/>
    </row>
    <row r="52965" spans="2:2" x14ac:dyDescent="0.2">
      <c r="B52965" s="66"/>
    </row>
    <row r="52966" spans="2:2" x14ac:dyDescent="0.2">
      <c r="B52966" s="66"/>
    </row>
    <row r="52967" spans="2:2" x14ac:dyDescent="0.2">
      <c r="B52967" s="66"/>
    </row>
    <row r="52968" spans="2:2" x14ac:dyDescent="0.2">
      <c r="B52968" s="66"/>
    </row>
    <row r="52969" spans="2:2" x14ac:dyDescent="0.2">
      <c r="B52969" s="66"/>
    </row>
    <row r="52970" spans="2:2" x14ac:dyDescent="0.2">
      <c r="B52970" s="66"/>
    </row>
    <row r="52971" spans="2:2" x14ac:dyDescent="0.2">
      <c r="B52971" s="66"/>
    </row>
    <row r="52972" spans="2:2" x14ac:dyDescent="0.2">
      <c r="B52972" s="66"/>
    </row>
    <row r="52973" spans="2:2" x14ac:dyDescent="0.2">
      <c r="B52973" s="66"/>
    </row>
    <row r="52974" spans="2:2" x14ac:dyDescent="0.2">
      <c r="B52974" s="66"/>
    </row>
    <row r="52975" spans="2:2" x14ac:dyDescent="0.2">
      <c r="B52975" s="66"/>
    </row>
    <row r="52976" spans="2:2" x14ac:dyDescent="0.2">
      <c r="B52976" s="66"/>
    </row>
    <row r="52977" spans="2:2" x14ac:dyDescent="0.2">
      <c r="B52977" s="66"/>
    </row>
    <row r="52978" spans="2:2" x14ac:dyDescent="0.2">
      <c r="B52978" s="66"/>
    </row>
    <row r="52979" spans="2:2" x14ac:dyDescent="0.2">
      <c r="B52979" s="66"/>
    </row>
    <row r="52980" spans="2:2" x14ac:dyDescent="0.2">
      <c r="B52980" s="66"/>
    </row>
    <row r="52981" spans="2:2" x14ac:dyDescent="0.2">
      <c r="B52981" s="66"/>
    </row>
    <row r="52982" spans="2:2" x14ac:dyDescent="0.2">
      <c r="B52982" s="66"/>
    </row>
    <row r="52983" spans="2:2" x14ac:dyDescent="0.2">
      <c r="B52983" s="66"/>
    </row>
    <row r="52984" spans="2:2" x14ac:dyDescent="0.2">
      <c r="B52984" s="66"/>
    </row>
    <row r="52985" spans="2:2" x14ac:dyDescent="0.2">
      <c r="B52985" s="66"/>
    </row>
    <row r="52986" spans="2:2" x14ac:dyDescent="0.2">
      <c r="B52986" s="66"/>
    </row>
    <row r="52987" spans="2:2" x14ac:dyDescent="0.2">
      <c r="B52987" s="66"/>
    </row>
    <row r="52988" spans="2:2" x14ac:dyDescent="0.2">
      <c r="B52988" s="66"/>
    </row>
    <row r="52989" spans="2:2" x14ac:dyDescent="0.2">
      <c r="B52989" s="66"/>
    </row>
    <row r="52990" spans="2:2" x14ac:dyDescent="0.2">
      <c r="B52990" s="66"/>
    </row>
    <row r="52991" spans="2:2" x14ac:dyDescent="0.2">
      <c r="B52991" s="66"/>
    </row>
    <row r="52992" spans="2:2" x14ac:dyDescent="0.2">
      <c r="B52992" s="66"/>
    </row>
    <row r="52993" spans="2:2" x14ac:dyDescent="0.2">
      <c r="B52993" s="66"/>
    </row>
    <row r="52994" spans="2:2" x14ac:dyDescent="0.2">
      <c r="B52994" s="66"/>
    </row>
    <row r="52995" spans="2:2" x14ac:dyDescent="0.2">
      <c r="B52995" s="66"/>
    </row>
    <row r="52996" spans="2:2" x14ac:dyDescent="0.2">
      <c r="B52996" s="66"/>
    </row>
    <row r="52997" spans="2:2" x14ac:dyDescent="0.2">
      <c r="B52997" s="66"/>
    </row>
    <row r="52998" spans="2:2" x14ac:dyDescent="0.2">
      <c r="B52998" s="66"/>
    </row>
    <row r="52999" spans="2:2" x14ac:dyDescent="0.2">
      <c r="B52999" s="66"/>
    </row>
    <row r="53000" spans="2:2" x14ac:dyDescent="0.2">
      <c r="B53000" s="66"/>
    </row>
    <row r="53001" spans="2:2" x14ac:dyDescent="0.2">
      <c r="B53001" s="66"/>
    </row>
    <row r="53002" spans="2:2" x14ac:dyDescent="0.2">
      <c r="B53002" s="66"/>
    </row>
    <row r="53003" spans="2:2" x14ac:dyDescent="0.2">
      <c r="B53003" s="66"/>
    </row>
    <row r="53004" spans="2:2" x14ac:dyDescent="0.2">
      <c r="B53004" s="66"/>
    </row>
    <row r="53005" spans="2:2" x14ac:dyDescent="0.2">
      <c r="B53005" s="66"/>
    </row>
    <row r="53006" spans="2:2" x14ac:dyDescent="0.2">
      <c r="B53006" s="66"/>
    </row>
    <row r="53007" spans="2:2" x14ac:dyDescent="0.2">
      <c r="B53007" s="66"/>
    </row>
    <row r="53008" spans="2:2" x14ac:dyDescent="0.2">
      <c r="B53008" s="66"/>
    </row>
    <row r="53009" spans="2:2" x14ac:dyDescent="0.2">
      <c r="B53009" s="66"/>
    </row>
    <row r="53010" spans="2:2" x14ac:dyDescent="0.2">
      <c r="B53010" s="66"/>
    </row>
    <row r="53011" spans="2:2" x14ac:dyDescent="0.2">
      <c r="B53011" s="66"/>
    </row>
    <row r="53012" spans="2:2" x14ac:dyDescent="0.2">
      <c r="B53012" s="66"/>
    </row>
    <row r="53013" spans="2:2" x14ac:dyDescent="0.2">
      <c r="B53013" s="66"/>
    </row>
    <row r="53014" spans="2:2" x14ac:dyDescent="0.2">
      <c r="B53014" s="66"/>
    </row>
    <row r="53015" spans="2:2" x14ac:dyDescent="0.2">
      <c r="B53015" s="66"/>
    </row>
    <row r="53016" spans="2:2" x14ac:dyDescent="0.2">
      <c r="B53016" s="66"/>
    </row>
    <row r="53017" spans="2:2" x14ac:dyDescent="0.2">
      <c r="B53017" s="66"/>
    </row>
    <row r="53018" spans="2:2" x14ac:dyDescent="0.2">
      <c r="B53018" s="66"/>
    </row>
    <row r="53019" spans="2:2" x14ac:dyDescent="0.2">
      <c r="B53019" s="66"/>
    </row>
    <row r="53020" spans="2:2" x14ac:dyDescent="0.2">
      <c r="B53020" s="66"/>
    </row>
    <row r="53021" spans="2:2" x14ac:dyDescent="0.2">
      <c r="B53021" s="66"/>
    </row>
    <row r="53022" spans="2:2" x14ac:dyDescent="0.2">
      <c r="B53022" s="66"/>
    </row>
    <row r="53023" spans="2:2" x14ac:dyDescent="0.2">
      <c r="B53023" s="66"/>
    </row>
    <row r="53024" spans="2:2" x14ac:dyDescent="0.2">
      <c r="B53024" s="66"/>
    </row>
    <row r="53025" spans="2:2" x14ac:dyDescent="0.2">
      <c r="B53025" s="66"/>
    </row>
    <row r="53026" spans="2:2" x14ac:dyDescent="0.2">
      <c r="B53026" s="66"/>
    </row>
    <row r="53027" spans="2:2" x14ac:dyDescent="0.2">
      <c r="B53027" s="66"/>
    </row>
    <row r="53028" spans="2:2" x14ac:dyDescent="0.2">
      <c r="B53028" s="66"/>
    </row>
    <row r="53029" spans="2:2" x14ac:dyDescent="0.2">
      <c r="B53029" s="66"/>
    </row>
    <row r="53030" spans="2:2" x14ac:dyDescent="0.2">
      <c r="B53030" s="66"/>
    </row>
    <row r="53031" spans="2:2" x14ac:dyDescent="0.2">
      <c r="B53031" s="66"/>
    </row>
    <row r="53032" spans="2:2" x14ac:dyDescent="0.2">
      <c r="B53032" s="66"/>
    </row>
    <row r="53033" spans="2:2" x14ac:dyDescent="0.2">
      <c r="B53033" s="66"/>
    </row>
    <row r="53034" spans="2:2" x14ac:dyDescent="0.2">
      <c r="B53034" s="66"/>
    </row>
    <row r="53035" spans="2:2" x14ac:dyDescent="0.2">
      <c r="B53035" s="66"/>
    </row>
    <row r="53036" spans="2:2" x14ac:dyDescent="0.2">
      <c r="B53036" s="66"/>
    </row>
    <row r="53037" spans="2:2" x14ac:dyDescent="0.2">
      <c r="B53037" s="66"/>
    </row>
    <row r="53038" spans="2:2" x14ac:dyDescent="0.2">
      <c r="B53038" s="66"/>
    </row>
    <row r="53039" spans="2:2" x14ac:dyDescent="0.2">
      <c r="B53039" s="66"/>
    </row>
    <row r="53040" spans="2:2" x14ac:dyDescent="0.2">
      <c r="B53040" s="66"/>
    </row>
    <row r="53041" spans="2:2" x14ac:dyDescent="0.2">
      <c r="B53041" s="66"/>
    </row>
    <row r="53042" spans="2:2" x14ac:dyDescent="0.2">
      <c r="B53042" s="66"/>
    </row>
    <row r="53043" spans="2:2" x14ac:dyDescent="0.2">
      <c r="B53043" s="66"/>
    </row>
    <row r="53044" spans="2:2" x14ac:dyDescent="0.2">
      <c r="B53044" s="66"/>
    </row>
    <row r="53045" spans="2:2" x14ac:dyDescent="0.2">
      <c r="B53045" s="66"/>
    </row>
    <row r="53046" spans="2:2" x14ac:dyDescent="0.2">
      <c r="B53046" s="66"/>
    </row>
    <row r="53047" spans="2:2" x14ac:dyDescent="0.2">
      <c r="B53047" s="66"/>
    </row>
    <row r="53048" spans="2:2" x14ac:dyDescent="0.2">
      <c r="B53048" s="66"/>
    </row>
    <row r="53049" spans="2:2" x14ac:dyDescent="0.2">
      <c r="B53049" s="66"/>
    </row>
    <row r="53050" spans="2:2" x14ac:dyDescent="0.2">
      <c r="B53050" s="66"/>
    </row>
    <row r="53051" spans="2:2" x14ac:dyDescent="0.2">
      <c r="B53051" s="66"/>
    </row>
    <row r="53052" spans="2:2" x14ac:dyDescent="0.2">
      <c r="B53052" s="66"/>
    </row>
    <row r="53053" spans="2:2" x14ac:dyDescent="0.2">
      <c r="B53053" s="66"/>
    </row>
    <row r="53054" spans="2:2" x14ac:dyDescent="0.2">
      <c r="B53054" s="66"/>
    </row>
    <row r="53055" spans="2:2" x14ac:dyDescent="0.2">
      <c r="B53055" s="66"/>
    </row>
    <row r="53056" spans="2:2" x14ac:dyDescent="0.2">
      <c r="B53056" s="66"/>
    </row>
    <row r="53057" spans="2:2" x14ac:dyDescent="0.2">
      <c r="B53057" s="66"/>
    </row>
    <row r="53058" spans="2:2" x14ac:dyDescent="0.2">
      <c r="B53058" s="66"/>
    </row>
    <row r="53059" spans="2:2" x14ac:dyDescent="0.2">
      <c r="B53059" s="66"/>
    </row>
    <row r="53060" spans="2:2" x14ac:dyDescent="0.2">
      <c r="B53060" s="66"/>
    </row>
    <row r="53061" spans="2:2" x14ac:dyDescent="0.2">
      <c r="B53061" s="66"/>
    </row>
    <row r="53062" spans="2:2" x14ac:dyDescent="0.2">
      <c r="B53062" s="66"/>
    </row>
    <row r="53063" spans="2:2" x14ac:dyDescent="0.2">
      <c r="B53063" s="66"/>
    </row>
    <row r="53064" spans="2:2" x14ac:dyDescent="0.2">
      <c r="B53064" s="66"/>
    </row>
    <row r="53065" spans="2:2" x14ac:dyDescent="0.2">
      <c r="B53065" s="66"/>
    </row>
    <row r="53066" spans="2:2" x14ac:dyDescent="0.2">
      <c r="B53066" s="66"/>
    </row>
    <row r="53067" spans="2:2" x14ac:dyDescent="0.2">
      <c r="B53067" s="66"/>
    </row>
    <row r="53068" spans="2:2" x14ac:dyDescent="0.2">
      <c r="B53068" s="66"/>
    </row>
    <row r="53069" spans="2:2" x14ac:dyDescent="0.2">
      <c r="B53069" s="66"/>
    </row>
    <row r="53070" spans="2:2" x14ac:dyDescent="0.2">
      <c r="B53070" s="66"/>
    </row>
    <row r="53071" spans="2:2" x14ac:dyDescent="0.2">
      <c r="B53071" s="66"/>
    </row>
    <row r="53072" spans="2:2" x14ac:dyDescent="0.2">
      <c r="B53072" s="66"/>
    </row>
    <row r="53073" spans="2:2" x14ac:dyDescent="0.2">
      <c r="B53073" s="66"/>
    </row>
    <row r="53074" spans="2:2" x14ac:dyDescent="0.2">
      <c r="B53074" s="66"/>
    </row>
    <row r="53075" spans="2:2" x14ac:dyDescent="0.2">
      <c r="B53075" s="66"/>
    </row>
    <row r="53076" spans="2:2" x14ac:dyDescent="0.2">
      <c r="B53076" s="66"/>
    </row>
    <row r="53077" spans="2:2" x14ac:dyDescent="0.2">
      <c r="B53077" s="66"/>
    </row>
    <row r="53078" spans="2:2" x14ac:dyDescent="0.2">
      <c r="B53078" s="66"/>
    </row>
    <row r="53079" spans="2:2" x14ac:dyDescent="0.2">
      <c r="B53079" s="66"/>
    </row>
    <row r="53080" spans="2:2" x14ac:dyDescent="0.2">
      <c r="B53080" s="66"/>
    </row>
    <row r="53081" spans="2:2" x14ac:dyDescent="0.2">
      <c r="B53081" s="66"/>
    </row>
    <row r="53082" spans="2:2" x14ac:dyDescent="0.2">
      <c r="B53082" s="66"/>
    </row>
    <row r="53083" spans="2:2" x14ac:dyDescent="0.2">
      <c r="B53083" s="66"/>
    </row>
    <row r="53084" spans="2:2" x14ac:dyDescent="0.2">
      <c r="B53084" s="66"/>
    </row>
    <row r="53085" spans="2:2" x14ac:dyDescent="0.2">
      <c r="B53085" s="66"/>
    </row>
    <row r="53086" spans="2:2" x14ac:dyDescent="0.2">
      <c r="B53086" s="66"/>
    </row>
    <row r="53087" spans="2:2" x14ac:dyDescent="0.2">
      <c r="B53087" s="66"/>
    </row>
    <row r="53088" spans="2:2" x14ac:dyDescent="0.2">
      <c r="B53088" s="66"/>
    </row>
    <row r="53089" spans="2:2" x14ac:dyDescent="0.2">
      <c r="B53089" s="66"/>
    </row>
    <row r="53090" spans="2:2" x14ac:dyDescent="0.2">
      <c r="B53090" s="66"/>
    </row>
    <row r="53091" spans="2:2" x14ac:dyDescent="0.2">
      <c r="B53091" s="66"/>
    </row>
    <row r="53092" spans="2:2" x14ac:dyDescent="0.2">
      <c r="B53092" s="66"/>
    </row>
    <row r="53093" spans="2:2" x14ac:dyDescent="0.2">
      <c r="B53093" s="66"/>
    </row>
    <row r="53094" spans="2:2" x14ac:dyDescent="0.2">
      <c r="B53094" s="66"/>
    </row>
    <row r="53095" spans="2:2" x14ac:dyDescent="0.2">
      <c r="B53095" s="66"/>
    </row>
    <row r="53096" spans="2:2" x14ac:dyDescent="0.2">
      <c r="B53096" s="66"/>
    </row>
    <row r="53097" spans="2:2" x14ac:dyDescent="0.2">
      <c r="B53097" s="66"/>
    </row>
    <row r="53098" spans="2:2" x14ac:dyDescent="0.2">
      <c r="B53098" s="66"/>
    </row>
    <row r="53099" spans="2:2" x14ac:dyDescent="0.2">
      <c r="B53099" s="66"/>
    </row>
    <row r="53100" spans="2:2" x14ac:dyDescent="0.2">
      <c r="B53100" s="66"/>
    </row>
    <row r="53101" spans="2:2" x14ac:dyDescent="0.2">
      <c r="B53101" s="66"/>
    </row>
    <row r="53102" spans="2:2" x14ac:dyDescent="0.2">
      <c r="B53102" s="66"/>
    </row>
    <row r="53103" spans="2:2" x14ac:dyDescent="0.2">
      <c r="B53103" s="66"/>
    </row>
    <row r="53104" spans="2:2" x14ac:dyDescent="0.2">
      <c r="B53104" s="66"/>
    </row>
    <row r="53105" spans="2:2" x14ac:dyDescent="0.2">
      <c r="B53105" s="66"/>
    </row>
    <row r="53106" spans="2:2" x14ac:dyDescent="0.2">
      <c r="B53106" s="66"/>
    </row>
    <row r="53107" spans="2:2" x14ac:dyDescent="0.2">
      <c r="B53107" s="66"/>
    </row>
    <row r="53108" spans="2:2" x14ac:dyDescent="0.2">
      <c r="B53108" s="66"/>
    </row>
    <row r="53109" spans="2:2" x14ac:dyDescent="0.2">
      <c r="B53109" s="66"/>
    </row>
    <row r="53110" spans="2:2" x14ac:dyDescent="0.2">
      <c r="B53110" s="66"/>
    </row>
    <row r="53111" spans="2:2" x14ac:dyDescent="0.2">
      <c r="B53111" s="66"/>
    </row>
    <row r="53112" spans="2:2" x14ac:dyDescent="0.2">
      <c r="B53112" s="66"/>
    </row>
    <row r="53113" spans="2:2" x14ac:dyDescent="0.2">
      <c r="B53113" s="66"/>
    </row>
    <row r="53114" spans="2:2" x14ac:dyDescent="0.2">
      <c r="B53114" s="66"/>
    </row>
    <row r="53115" spans="2:2" x14ac:dyDescent="0.2">
      <c r="B53115" s="66"/>
    </row>
    <row r="53116" spans="2:2" x14ac:dyDescent="0.2">
      <c r="B53116" s="66"/>
    </row>
    <row r="53117" spans="2:2" x14ac:dyDescent="0.2">
      <c r="B53117" s="66"/>
    </row>
    <row r="53118" spans="2:2" x14ac:dyDescent="0.2">
      <c r="B53118" s="66"/>
    </row>
    <row r="53119" spans="2:2" x14ac:dyDescent="0.2">
      <c r="B53119" s="66"/>
    </row>
    <row r="53120" spans="2:2" x14ac:dyDescent="0.2">
      <c r="B53120" s="66"/>
    </row>
    <row r="53121" spans="2:2" x14ac:dyDescent="0.2">
      <c r="B53121" s="66"/>
    </row>
    <row r="53122" spans="2:2" x14ac:dyDescent="0.2">
      <c r="B53122" s="66"/>
    </row>
    <row r="53123" spans="2:2" x14ac:dyDescent="0.2">
      <c r="B53123" s="66"/>
    </row>
    <row r="53124" spans="2:2" x14ac:dyDescent="0.2">
      <c r="B53124" s="66"/>
    </row>
    <row r="53125" spans="2:2" x14ac:dyDescent="0.2">
      <c r="B53125" s="66"/>
    </row>
    <row r="53126" spans="2:2" x14ac:dyDescent="0.2">
      <c r="B53126" s="66"/>
    </row>
    <row r="53127" spans="2:2" x14ac:dyDescent="0.2">
      <c r="B53127" s="66"/>
    </row>
    <row r="53128" spans="2:2" x14ac:dyDescent="0.2">
      <c r="B53128" s="66"/>
    </row>
    <row r="53129" spans="2:2" x14ac:dyDescent="0.2">
      <c r="B53129" s="66"/>
    </row>
    <row r="53130" spans="2:2" x14ac:dyDescent="0.2">
      <c r="B53130" s="66"/>
    </row>
    <row r="53131" spans="2:2" x14ac:dyDescent="0.2">
      <c r="B53131" s="66"/>
    </row>
    <row r="53132" spans="2:2" x14ac:dyDescent="0.2">
      <c r="B53132" s="66"/>
    </row>
    <row r="53133" spans="2:2" x14ac:dyDescent="0.2">
      <c r="B53133" s="66"/>
    </row>
    <row r="53134" spans="2:2" x14ac:dyDescent="0.2">
      <c r="B53134" s="66"/>
    </row>
    <row r="53135" spans="2:2" x14ac:dyDescent="0.2">
      <c r="B53135" s="66"/>
    </row>
    <row r="53136" spans="2:2" x14ac:dyDescent="0.2">
      <c r="B53136" s="66"/>
    </row>
    <row r="53137" spans="2:2" x14ac:dyDescent="0.2">
      <c r="B53137" s="66"/>
    </row>
    <row r="53138" spans="2:2" x14ac:dyDescent="0.2">
      <c r="B53138" s="66"/>
    </row>
    <row r="53139" spans="2:2" x14ac:dyDescent="0.2">
      <c r="B53139" s="66"/>
    </row>
    <row r="53140" spans="2:2" x14ac:dyDescent="0.2">
      <c r="B53140" s="66"/>
    </row>
    <row r="53141" spans="2:2" x14ac:dyDescent="0.2">
      <c r="B53141" s="66"/>
    </row>
    <row r="53142" spans="2:2" x14ac:dyDescent="0.2">
      <c r="B53142" s="66"/>
    </row>
    <row r="53143" spans="2:2" x14ac:dyDescent="0.2">
      <c r="B53143" s="66"/>
    </row>
    <row r="53144" spans="2:2" x14ac:dyDescent="0.2">
      <c r="B53144" s="66"/>
    </row>
    <row r="53145" spans="2:2" x14ac:dyDescent="0.2">
      <c r="B53145" s="66"/>
    </row>
    <row r="53146" spans="2:2" x14ac:dyDescent="0.2">
      <c r="B53146" s="66"/>
    </row>
    <row r="53147" spans="2:2" x14ac:dyDescent="0.2">
      <c r="B53147" s="66"/>
    </row>
    <row r="53148" spans="2:2" x14ac:dyDescent="0.2">
      <c r="B53148" s="66"/>
    </row>
    <row r="53149" spans="2:2" x14ac:dyDescent="0.2">
      <c r="B53149" s="66"/>
    </row>
    <row r="53150" spans="2:2" x14ac:dyDescent="0.2">
      <c r="B53150" s="66"/>
    </row>
    <row r="53151" spans="2:2" x14ac:dyDescent="0.2">
      <c r="B53151" s="66"/>
    </row>
    <row r="53152" spans="2:2" x14ac:dyDescent="0.2">
      <c r="B53152" s="66"/>
    </row>
    <row r="53153" spans="2:2" x14ac:dyDescent="0.2">
      <c r="B53153" s="66"/>
    </row>
    <row r="53154" spans="2:2" x14ac:dyDescent="0.2">
      <c r="B53154" s="66"/>
    </row>
    <row r="53155" spans="2:2" x14ac:dyDescent="0.2">
      <c r="B53155" s="66"/>
    </row>
    <row r="53156" spans="2:2" x14ac:dyDescent="0.2">
      <c r="B53156" s="66"/>
    </row>
    <row r="53157" spans="2:2" x14ac:dyDescent="0.2">
      <c r="B53157" s="66"/>
    </row>
    <row r="53158" spans="2:2" x14ac:dyDescent="0.2">
      <c r="B53158" s="66"/>
    </row>
    <row r="53159" spans="2:2" x14ac:dyDescent="0.2">
      <c r="B53159" s="66"/>
    </row>
    <row r="53160" spans="2:2" x14ac:dyDescent="0.2">
      <c r="B53160" s="66"/>
    </row>
    <row r="53161" spans="2:2" x14ac:dyDescent="0.2">
      <c r="B53161" s="66"/>
    </row>
    <row r="53162" spans="2:2" x14ac:dyDescent="0.2">
      <c r="B53162" s="66"/>
    </row>
    <row r="53163" spans="2:2" x14ac:dyDescent="0.2">
      <c r="B53163" s="66"/>
    </row>
    <row r="53164" spans="2:2" x14ac:dyDescent="0.2">
      <c r="B53164" s="66"/>
    </row>
    <row r="53165" spans="2:2" x14ac:dyDescent="0.2">
      <c r="B53165" s="66"/>
    </row>
    <row r="53166" spans="2:2" x14ac:dyDescent="0.2">
      <c r="B53166" s="66"/>
    </row>
    <row r="53167" spans="2:2" x14ac:dyDescent="0.2">
      <c r="B53167" s="66"/>
    </row>
    <row r="53168" spans="2:2" x14ac:dyDescent="0.2">
      <c r="B53168" s="66"/>
    </row>
    <row r="53169" spans="2:2" x14ac:dyDescent="0.2">
      <c r="B53169" s="66"/>
    </row>
    <row r="53170" spans="2:2" x14ac:dyDescent="0.2">
      <c r="B53170" s="66"/>
    </row>
    <row r="53171" spans="2:2" x14ac:dyDescent="0.2">
      <c r="B53171" s="66"/>
    </row>
    <row r="53172" spans="2:2" x14ac:dyDescent="0.2">
      <c r="B53172" s="66"/>
    </row>
    <row r="53173" spans="2:2" x14ac:dyDescent="0.2">
      <c r="B53173" s="66"/>
    </row>
    <row r="53174" spans="2:2" x14ac:dyDescent="0.2">
      <c r="B53174" s="66"/>
    </row>
    <row r="53175" spans="2:2" x14ac:dyDescent="0.2">
      <c r="B53175" s="66"/>
    </row>
    <row r="53176" spans="2:2" x14ac:dyDescent="0.2">
      <c r="B53176" s="66"/>
    </row>
    <row r="53177" spans="2:2" x14ac:dyDescent="0.2">
      <c r="B53177" s="66"/>
    </row>
    <row r="53178" spans="2:2" x14ac:dyDescent="0.2">
      <c r="B53178" s="66"/>
    </row>
    <row r="53179" spans="2:2" x14ac:dyDescent="0.2">
      <c r="B53179" s="66"/>
    </row>
    <row r="53180" spans="2:2" x14ac:dyDescent="0.2">
      <c r="B53180" s="66"/>
    </row>
    <row r="53181" spans="2:2" x14ac:dyDescent="0.2">
      <c r="B53181" s="66"/>
    </row>
    <row r="53182" spans="2:2" x14ac:dyDescent="0.2">
      <c r="B53182" s="66"/>
    </row>
    <row r="53183" spans="2:2" x14ac:dyDescent="0.2">
      <c r="B53183" s="66"/>
    </row>
    <row r="53184" spans="2:2" x14ac:dyDescent="0.2">
      <c r="B53184" s="66"/>
    </row>
    <row r="53185" spans="2:2" x14ac:dyDescent="0.2">
      <c r="B53185" s="66"/>
    </row>
    <row r="53186" spans="2:2" x14ac:dyDescent="0.2">
      <c r="B53186" s="66"/>
    </row>
    <row r="53187" spans="2:2" x14ac:dyDescent="0.2">
      <c r="B53187" s="66"/>
    </row>
    <row r="53188" spans="2:2" x14ac:dyDescent="0.2">
      <c r="B53188" s="66"/>
    </row>
    <row r="53189" spans="2:2" x14ac:dyDescent="0.2">
      <c r="B53189" s="66"/>
    </row>
    <row r="53190" spans="2:2" x14ac:dyDescent="0.2">
      <c r="B53190" s="66"/>
    </row>
    <row r="53191" spans="2:2" x14ac:dyDescent="0.2">
      <c r="B53191" s="66"/>
    </row>
    <row r="53192" spans="2:2" x14ac:dyDescent="0.2">
      <c r="B53192" s="66"/>
    </row>
    <row r="53193" spans="2:2" x14ac:dyDescent="0.2">
      <c r="B53193" s="66"/>
    </row>
    <row r="53194" spans="2:2" x14ac:dyDescent="0.2">
      <c r="B53194" s="66"/>
    </row>
    <row r="53195" spans="2:2" x14ac:dyDescent="0.2">
      <c r="B53195" s="66"/>
    </row>
    <row r="53196" spans="2:2" x14ac:dyDescent="0.2">
      <c r="B53196" s="66"/>
    </row>
    <row r="53197" spans="2:2" x14ac:dyDescent="0.2">
      <c r="B53197" s="66"/>
    </row>
    <row r="53198" spans="2:2" x14ac:dyDescent="0.2">
      <c r="B53198" s="66"/>
    </row>
    <row r="53199" spans="2:2" x14ac:dyDescent="0.2">
      <c r="B53199" s="66"/>
    </row>
    <row r="53200" spans="2:2" x14ac:dyDescent="0.2">
      <c r="B53200" s="66"/>
    </row>
    <row r="53201" spans="2:2" x14ac:dyDescent="0.2">
      <c r="B53201" s="66"/>
    </row>
    <row r="53202" spans="2:2" x14ac:dyDescent="0.2">
      <c r="B53202" s="66"/>
    </row>
    <row r="53203" spans="2:2" x14ac:dyDescent="0.2">
      <c r="B53203" s="66"/>
    </row>
    <row r="53204" spans="2:2" x14ac:dyDescent="0.2">
      <c r="B53204" s="66"/>
    </row>
    <row r="53205" spans="2:2" x14ac:dyDescent="0.2">
      <c r="B53205" s="66"/>
    </row>
    <row r="53206" spans="2:2" x14ac:dyDescent="0.2">
      <c r="B53206" s="66"/>
    </row>
    <row r="53207" spans="2:2" x14ac:dyDescent="0.2">
      <c r="B53207" s="66"/>
    </row>
    <row r="53208" spans="2:2" x14ac:dyDescent="0.2">
      <c r="B53208" s="66"/>
    </row>
    <row r="53209" spans="2:2" x14ac:dyDescent="0.2">
      <c r="B53209" s="66"/>
    </row>
    <row r="53210" spans="2:2" x14ac:dyDescent="0.2">
      <c r="B53210" s="66"/>
    </row>
    <row r="53211" spans="2:2" x14ac:dyDescent="0.2">
      <c r="B53211" s="66"/>
    </row>
    <row r="53212" spans="2:2" x14ac:dyDescent="0.2">
      <c r="B53212" s="66"/>
    </row>
    <row r="53213" spans="2:2" x14ac:dyDescent="0.2">
      <c r="B53213" s="66"/>
    </row>
    <row r="53214" spans="2:2" x14ac:dyDescent="0.2">
      <c r="B53214" s="66"/>
    </row>
    <row r="53215" spans="2:2" x14ac:dyDescent="0.2">
      <c r="B53215" s="66"/>
    </row>
    <row r="53216" spans="2:2" x14ac:dyDescent="0.2">
      <c r="B53216" s="66"/>
    </row>
    <row r="53217" spans="2:2" x14ac:dyDescent="0.2">
      <c r="B53217" s="66"/>
    </row>
    <row r="53218" spans="2:2" x14ac:dyDescent="0.2">
      <c r="B53218" s="66"/>
    </row>
    <row r="53219" spans="2:2" x14ac:dyDescent="0.2">
      <c r="B53219" s="66"/>
    </row>
    <row r="53220" spans="2:2" x14ac:dyDescent="0.2">
      <c r="B53220" s="66"/>
    </row>
    <row r="53221" spans="2:2" x14ac:dyDescent="0.2">
      <c r="B53221" s="66"/>
    </row>
    <row r="53222" spans="2:2" x14ac:dyDescent="0.2">
      <c r="B53222" s="66"/>
    </row>
    <row r="53223" spans="2:2" x14ac:dyDescent="0.2">
      <c r="B53223" s="66"/>
    </row>
    <row r="53224" spans="2:2" x14ac:dyDescent="0.2">
      <c r="B53224" s="66"/>
    </row>
    <row r="53225" spans="2:2" x14ac:dyDescent="0.2">
      <c r="B53225" s="66"/>
    </row>
    <row r="53226" spans="2:2" x14ac:dyDescent="0.2">
      <c r="B53226" s="66"/>
    </row>
    <row r="53227" spans="2:2" x14ac:dyDescent="0.2">
      <c r="B53227" s="66"/>
    </row>
    <row r="53228" spans="2:2" x14ac:dyDescent="0.2">
      <c r="B53228" s="66"/>
    </row>
    <row r="53229" spans="2:2" x14ac:dyDescent="0.2">
      <c r="B53229" s="66"/>
    </row>
    <row r="53230" spans="2:2" x14ac:dyDescent="0.2">
      <c r="B53230" s="66"/>
    </row>
    <row r="53231" spans="2:2" x14ac:dyDescent="0.2">
      <c r="B53231" s="66"/>
    </row>
    <row r="53232" spans="2:2" x14ac:dyDescent="0.2">
      <c r="B53232" s="66"/>
    </row>
    <row r="53233" spans="2:2" x14ac:dyDescent="0.2">
      <c r="B53233" s="66"/>
    </row>
    <row r="53234" spans="2:2" x14ac:dyDescent="0.2">
      <c r="B53234" s="66"/>
    </row>
    <row r="53235" spans="2:2" x14ac:dyDescent="0.2">
      <c r="B53235" s="66"/>
    </row>
    <row r="53236" spans="2:2" x14ac:dyDescent="0.2">
      <c r="B53236" s="66"/>
    </row>
    <row r="53237" spans="2:2" x14ac:dyDescent="0.2">
      <c r="B53237" s="66"/>
    </row>
    <row r="53238" spans="2:2" x14ac:dyDescent="0.2">
      <c r="B53238" s="66"/>
    </row>
    <row r="53239" spans="2:2" x14ac:dyDescent="0.2">
      <c r="B53239" s="66"/>
    </row>
    <row r="53240" spans="2:2" x14ac:dyDescent="0.2">
      <c r="B53240" s="66"/>
    </row>
    <row r="53241" spans="2:2" x14ac:dyDescent="0.2">
      <c r="B53241" s="66"/>
    </row>
    <row r="53242" spans="2:2" x14ac:dyDescent="0.2">
      <c r="B53242" s="66"/>
    </row>
    <row r="53243" spans="2:2" x14ac:dyDescent="0.2">
      <c r="B53243" s="66"/>
    </row>
    <row r="53244" spans="2:2" x14ac:dyDescent="0.2">
      <c r="B53244" s="66"/>
    </row>
    <row r="53245" spans="2:2" x14ac:dyDescent="0.2">
      <c r="B53245" s="66"/>
    </row>
    <row r="53246" spans="2:2" x14ac:dyDescent="0.2">
      <c r="B53246" s="66"/>
    </row>
    <row r="53247" spans="2:2" x14ac:dyDescent="0.2">
      <c r="B53247" s="66"/>
    </row>
    <row r="53248" spans="2:2" x14ac:dyDescent="0.2">
      <c r="B53248" s="66"/>
    </row>
    <row r="53249" spans="2:2" x14ac:dyDescent="0.2">
      <c r="B53249" s="66"/>
    </row>
    <row r="53250" spans="2:2" x14ac:dyDescent="0.2">
      <c r="B53250" s="66"/>
    </row>
    <row r="53251" spans="2:2" x14ac:dyDescent="0.2">
      <c r="B53251" s="66"/>
    </row>
    <row r="53252" spans="2:2" x14ac:dyDescent="0.2">
      <c r="B53252" s="66"/>
    </row>
    <row r="53253" spans="2:2" x14ac:dyDescent="0.2">
      <c r="B53253" s="66"/>
    </row>
    <row r="53254" spans="2:2" x14ac:dyDescent="0.2">
      <c r="B53254" s="66"/>
    </row>
    <row r="53255" spans="2:2" x14ac:dyDescent="0.2">
      <c r="B53255" s="66"/>
    </row>
    <row r="53256" spans="2:2" x14ac:dyDescent="0.2">
      <c r="B53256" s="66"/>
    </row>
    <row r="53257" spans="2:2" x14ac:dyDescent="0.2">
      <c r="B53257" s="66"/>
    </row>
    <row r="53258" spans="2:2" x14ac:dyDescent="0.2">
      <c r="B53258" s="66"/>
    </row>
    <row r="53259" spans="2:2" x14ac:dyDescent="0.2">
      <c r="B53259" s="66"/>
    </row>
    <row r="53260" spans="2:2" x14ac:dyDescent="0.2">
      <c r="B53260" s="66"/>
    </row>
    <row r="53261" spans="2:2" x14ac:dyDescent="0.2">
      <c r="B53261" s="66"/>
    </row>
    <row r="53262" spans="2:2" x14ac:dyDescent="0.2">
      <c r="B53262" s="66"/>
    </row>
    <row r="53263" spans="2:2" x14ac:dyDescent="0.2">
      <c r="B53263" s="66"/>
    </row>
    <row r="53264" spans="2:2" x14ac:dyDescent="0.2">
      <c r="B53264" s="66"/>
    </row>
    <row r="53265" spans="2:2" x14ac:dyDescent="0.2">
      <c r="B53265" s="66"/>
    </row>
    <row r="53266" spans="2:2" x14ac:dyDescent="0.2">
      <c r="B53266" s="66"/>
    </row>
    <row r="53267" spans="2:2" x14ac:dyDescent="0.2">
      <c r="B53267" s="66"/>
    </row>
    <row r="53268" spans="2:2" x14ac:dyDescent="0.2">
      <c r="B53268" s="66"/>
    </row>
    <row r="53269" spans="2:2" x14ac:dyDescent="0.2">
      <c r="B53269" s="66"/>
    </row>
    <row r="53270" spans="2:2" x14ac:dyDescent="0.2">
      <c r="B53270" s="66"/>
    </row>
    <row r="53271" spans="2:2" x14ac:dyDescent="0.2">
      <c r="B53271" s="66"/>
    </row>
    <row r="53272" spans="2:2" x14ac:dyDescent="0.2">
      <c r="B53272" s="66"/>
    </row>
    <row r="53273" spans="2:2" x14ac:dyDescent="0.2">
      <c r="B53273" s="66"/>
    </row>
    <row r="53274" spans="2:2" x14ac:dyDescent="0.2">
      <c r="B53274" s="66"/>
    </row>
    <row r="53275" spans="2:2" x14ac:dyDescent="0.2">
      <c r="B53275" s="66"/>
    </row>
    <row r="53276" spans="2:2" x14ac:dyDescent="0.2">
      <c r="B53276" s="66"/>
    </row>
    <row r="53277" spans="2:2" x14ac:dyDescent="0.2">
      <c r="B53277" s="66"/>
    </row>
    <row r="53278" spans="2:2" x14ac:dyDescent="0.2">
      <c r="B53278" s="66"/>
    </row>
    <row r="53279" spans="2:2" x14ac:dyDescent="0.2">
      <c r="B53279" s="66"/>
    </row>
    <row r="53280" spans="2:2" x14ac:dyDescent="0.2">
      <c r="B53280" s="66"/>
    </row>
    <row r="53281" spans="2:2" x14ac:dyDescent="0.2">
      <c r="B53281" s="66"/>
    </row>
    <row r="53282" spans="2:2" x14ac:dyDescent="0.2">
      <c r="B53282" s="66"/>
    </row>
    <row r="53283" spans="2:2" x14ac:dyDescent="0.2">
      <c r="B53283" s="66"/>
    </row>
    <row r="53284" spans="2:2" x14ac:dyDescent="0.2">
      <c r="B53284" s="66"/>
    </row>
    <row r="53285" spans="2:2" x14ac:dyDescent="0.2">
      <c r="B53285" s="66"/>
    </row>
    <row r="53286" spans="2:2" x14ac:dyDescent="0.2">
      <c r="B53286" s="66"/>
    </row>
    <row r="53287" spans="2:2" x14ac:dyDescent="0.2">
      <c r="B53287" s="66"/>
    </row>
    <row r="53288" spans="2:2" x14ac:dyDescent="0.2">
      <c r="B53288" s="66"/>
    </row>
    <row r="53289" spans="2:2" x14ac:dyDescent="0.2">
      <c r="B53289" s="66"/>
    </row>
    <row r="53290" spans="2:2" x14ac:dyDescent="0.2">
      <c r="B53290" s="66"/>
    </row>
    <row r="53291" spans="2:2" x14ac:dyDescent="0.2">
      <c r="B53291" s="66"/>
    </row>
    <row r="53292" spans="2:2" x14ac:dyDescent="0.2">
      <c r="B53292" s="66"/>
    </row>
    <row r="53293" spans="2:2" x14ac:dyDescent="0.2">
      <c r="B53293" s="66"/>
    </row>
    <row r="53294" spans="2:2" x14ac:dyDescent="0.2">
      <c r="B53294" s="66"/>
    </row>
    <row r="53295" spans="2:2" x14ac:dyDescent="0.2">
      <c r="B53295" s="66"/>
    </row>
    <row r="53296" spans="2:2" x14ac:dyDescent="0.2">
      <c r="B53296" s="66"/>
    </row>
    <row r="53297" spans="2:2" x14ac:dyDescent="0.2">
      <c r="B53297" s="66"/>
    </row>
    <row r="53298" spans="2:2" x14ac:dyDescent="0.2">
      <c r="B53298" s="66"/>
    </row>
    <row r="53299" spans="2:2" x14ac:dyDescent="0.2">
      <c r="B53299" s="66"/>
    </row>
    <row r="53300" spans="2:2" x14ac:dyDescent="0.2">
      <c r="B53300" s="66"/>
    </row>
    <row r="53301" spans="2:2" x14ac:dyDescent="0.2">
      <c r="B53301" s="66"/>
    </row>
    <row r="53302" spans="2:2" x14ac:dyDescent="0.2">
      <c r="B53302" s="66"/>
    </row>
    <row r="53303" spans="2:2" x14ac:dyDescent="0.2">
      <c r="B53303" s="66"/>
    </row>
    <row r="53304" spans="2:2" x14ac:dyDescent="0.2">
      <c r="B53304" s="66"/>
    </row>
    <row r="53305" spans="2:2" x14ac:dyDescent="0.2">
      <c r="B53305" s="66"/>
    </row>
    <row r="53306" spans="2:2" x14ac:dyDescent="0.2">
      <c r="B53306" s="66"/>
    </row>
    <row r="53307" spans="2:2" x14ac:dyDescent="0.2">
      <c r="B53307" s="66"/>
    </row>
    <row r="53308" spans="2:2" x14ac:dyDescent="0.2">
      <c r="B53308" s="66"/>
    </row>
    <row r="53309" spans="2:2" x14ac:dyDescent="0.2">
      <c r="B53309" s="66"/>
    </row>
    <row r="53310" spans="2:2" x14ac:dyDescent="0.2">
      <c r="B53310" s="66"/>
    </row>
    <row r="53311" spans="2:2" x14ac:dyDescent="0.2">
      <c r="B53311" s="66"/>
    </row>
    <row r="53312" spans="2:2" x14ac:dyDescent="0.2">
      <c r="B53312" s="66"/>
    </row>
    <row r="53313" spans="2:2" x14ac:dyDescent="0.2">
      <c r="B53313" s="66"/>
    </row>
    <row r="53314" spans="2:2" x14ac:dyDescent="0.2">
      <c r="B53314" s="66"/>
    </row>
    <row r="53315" spans="2:2" x14ac:dyDescent="0.2">
      <c r="B53315" s="66"/>
    </row>
    <row r="53316" spans="2:2" x14ac:dyDescent="0.2">
      <c r="B53316" s="66"/>
    </row>
    <row r="53317" spans="2:2" x14ac:dyDescent="0.2">
      <c r="B53317" s="66"/>
    </row>
    <row r="53318" spans="2:2" x14ac:dyDescent="0.2">
      <c r="B53318" s="66"/>
    </row>
    <row r="53319" spans="2:2" x14ac:dyDescent="0.2">
      <c r="B53319" s="66"/>
    </row>
    <row r="53320" spans="2:2" x14ac:dyDescent="0.2">
      <c r="B53320" s="66"/>
    </row>
    <row r="53321" spans="2:2" x14ac:dyDescent="0.2">
      <c r="B53321" s="66"/>
    </row>
    <row r="53322" spans="2:2" x14ac:dyDescent="0.2">
      <c r="B53322" s="66"/>
    </row>
    <row r="53323" spans="2:2" x14ac:dyDescent="0.2">
      <c r="B53323" s="66"/>
    </row>
    <row r="53324" spans="2:2" x14ac:dyDescent="0.2">
      <c r="B53324" s="66"/>
    </row>
    <row r="53325" spans="2:2" x14ac:dyDescent="0.2">
      <c r="B53325" s="66"/>
    </row>
    <row r="53326" spans="2:2" x14ac:dyDescent="0.2">
      <c r="B53326" s="66"/>
    </row>
    <row r="53327" spans="2:2" x14ac:dyDescent="0.2">
      <c r="B53327" s="66"/>
    </row>
    <row r="53328" spans="2:2" x14ac:dyDescent="0.2">
      <c r="B53328" s="66"/>
    </row>
    <row r="53329" spans="2:2" x14ac:dyDescent="0.2">
      <c r="B53329" s="66"/>
    </row>
    <row r="53330" spans="2:2" x14ac:dyDescent="0.2">
      <c r="B53330" s="66"/>
    </row>
    <row r="53331" spans="2:2" x14ac:dyDescent="0.2">
      <c r="B53331" s="66"/>
    </row>
    <row r="53332" spans="2:2" x14ac:dyDescent="0.2">
      <c r="B53332" s="66"/>
    </row>
    <row r="53333" spans="2:2" x14ac:dyDescent="0.2">
      <c r="B53333" s="66"/>
    </row>
    <row r="53334" spans="2:2" x14ac:dyDescent="0.2">
      <c r="B53334" s="66"/>
    </row>
    <row r="53335" spans="2:2" x14ac:dyDescent="0.2">
      <c r="B53335" s="66"/>
    </row>
    <row r="53336" spans="2:2" x14ac:dyDescent="0.2">
      <c r="B53336" s="66"/>
    </row>
    <row r="53337" spans="2:2" x14ac:dyDescent="0.2">
      <c r="B53337" s="66"/>
    </row>
    <row r="53338" spans="2:2" x14ac:dyDescent="0.2">
      <c r="B53338" s="66"/>
    </row>
    <row r="53339" spans="2:2" x14ac:dyDescent="0.2">
      <c r="B53339" s="66"/>
    </row>
    <row r="53340" spans="2:2" x14ac:dyDescent="0.2">
      <c r="B53340" s="66"/>
    </row>
    <row r="53341" spans="2:2" x14ac:dyDescent="0.2">
      <c r="B53341" s="66"/>
    </row>
    <row r="53342" spans="2:2" x14ac:dyDescent="0.2">
      <c r="B53342" s="66"/>
    </row>
    <row r="53343" spans="2:2" x14ac:dyDescent="0.2">
      <c r="B53343" s="66"/>
    </row>
    <row r="53344" spans="2:2" x14ac:dyDescent="0.2">
      <c r="B53344" s="66"/>
    </row>
    <row r="53345" spans="2:2" x14ac:dyDescent="0.2">
      <c r="B53345" s="66"/>
    </row>
    <row r="53346" spans="2:2" x14ac:dyDescent="0.2">
      <c r="B53346" s="66"/>
    </row>
    <row r="53347" spans="2:2" x14ac:dyDescent="0.2">
      <c r="B53347" s="66"/>
    </row>
    <row r="53348" spans="2:2" x14ac:dyDescent="0.2">
      <c r="B53348" s="66"/>
    </row>
    <row r="53349" spans="2:2" x14ac:dyDescent="0.2">
      <c r="B53349" s="66"/>
    </row>
    <row r="53350" spans="2:2" x14ac:dyDescent="0.2">
      <c r="B53350" s="66"/>
    </row>
    <row r="53351" spans="2:2" x14ac:dyDescent="0.2">
      <c r="B53351" s="66"/>
    </row>
    <row r="53352" spans="2:2" x14ac:dyDescent="0.2">
      <c r="B53352" s="66"/>
    </row>
    <row r="53353" spans="2:2" x14ac:dyDescent="0.2">
      <c r="B53353" s="66"/>
    </row>
    <row r="53354" spans="2:2" x14ac:dyDescent="0.2">
      <c r="B53354" s="66"/>
    </row>
    <row r="53355" spans="2:2" x14ac:dyDescent="0.2">
      <c r="B53355" s="66"/>
    </row>
    <row r="53356" spans="2:2" x14ac:dyDescent="0.2">
      <c r="B53356" s="66"/>
    </row>
    <row r="53357" spans="2:2" x14ac:dyDescent="0.2">
      <c r="B53357" s="66"/>
    </row>
    <row r="53358" spans="2:2" x14ac:dyDescent="0.2">
      <c r="B53358" s="66"/>
    </row>
    <row r="53359" spans="2:2" x14ac:dyDescent="0.2">
      <c r="B53359" s="66"/>
    </row>
    <row r="53360" spans="2:2" x14ac:dyDescent="0.2">
      <c r="B53360" s="66"/>
    </row>
    <row r="53361" spans="2:2" x14ac:dyDescent="0.2">
      <c r="B53361" s="66"/>
    </row>
    <row r="53362" spans="2:2" x14ac:dyDescent="0.2">
      <c r="B53362" s="66"/>
    </row>
    <row r="53363" spans="2:2" x14ac:dyDescent="0.2">
      <c r="B53363" s="66"/>
    </row>
    <row r="53364" spans="2:2" x14ac:dyDescent="0.2">
      <c r="B53364" s="66"/>
    </row>
    <row r="53365" spans="2:2" x14ac:dyDescent="0.2">
      <c r="B53365" s="66"/>
    </row>
    <row r="53366" spans="2:2" x14ac:dyDescent="0.2">
      <c r="B53366" s="66"/>
    </row>
    <row r="53367" spans="2:2" x14ac:dyDescent="0.2">
      <c r="B53367" s="66"/>
    </row>
    <row r="53368" spans="2:2" x14ac:dyDescent="0.2">
      <c r="B53368" s="66"/>
    </row>
    <row r="53369" spans="2:2" x14ac:dyDescent="0.2">
      <c r="B53369" s="66"/>
    </row>
    <row r="53370" spans="2:2" x14ac:dyDescent="0.2">
      <c r="B53370" s="66"/>
    </row>
    <row r="53371" spans="2:2" x14ac:dyDescent="0.2">
      <c r="B53371" s="66"/>
    </row>
    <row r="53372" spans="2:2" x14ac:dyDescent="0.2">
      <c r="B53372" s="66"/>
    </row>
    <row r="53373" spans="2:2" x14ac:dyDescent="0.2">
      <c r="B53373" s="66"/>
    </row>
    <row r="53374" spans="2:2" x14ac:dyDescent="0.2">
      <c r="B53374" s="66"/>
    </row>
    <row r="53375" spans="2:2" x14ac:dyDescent="0.2">
      <c r="B53375" s="66"/>
    </row>
    <row r="53376" spans="2:2" x14ac:dyDescent="0.2">
      <c r="B53376" s="66"/>
    </row>
    <row r="53377" spans="2:2" x14ac:dyDescent="0.2">
      <c r="B53377" s="66"/>
    </row>
    <row r="53378" spans="2:2" x14ac:dyDescent="0.2">
      <c r="B53378" s="66"/>
    </row>
    <row r="53379" spans="2:2" x14ac:dyDescent="0.2">
      <c r="B53379" s="66"/>
    </row>
    <row r="53380" spans="2:2" x14ac:dyDescent="0.2">
      <c r="B53380" s="66"/>
    </row>
    <row r="53381" spans="2:2" x14ac:dyDescent="0.2">
      <c r="B53381" s="66"/>
    </row>
    <row r="53382" spans="2:2" x14ac:dyDescent="0.2">
      <c r="B53382" s="66"/>
    </row>
    <row r="53383" spans="2:2" x14ac:dyDescent="0.2">
      <c r="B53383" s="66"/>
    </row>
    <row r="53384" spans="2:2" x14ac:dyDescent="0.2">
      <c r="B53384" s="66"/>
    </row>
    <row r="53385" spans="2:2" x14ac:dyDescent="0.2">
      <c r="B53385" s="66"/>
    </row>
    <row r="53386" spans="2:2" x14ac:dyDescent="0.2">
      <c r="B53386" s="66"/>
    </row>
    <row r="53387" spans="2:2" x14ac:dyDescent="0.2">
      <c r="B53387" s="66"/>
    </row>
    <row r="53388" spans="2:2" x14ac:dyDescent="0.2">
      <c r="B53388" s="66"/>
    </row>
    <row r="53389" spans="2:2" x14ac:dyDescent="0.2">
      <c r="B53389" s="66"/>
    </row>
    <row r="53390" spans="2:2" x14ac:dyDescent="0.2">
      <c r="B53390" s="66"/>
    </row>
    <row r="53391" spans="2:2" x14ac:dyDescent="0.2">
      <c r="B53391" s="66"/>
    </row>
    <row r="53392" spans="2:2" x14ac:dyDescent="0.2">
      <c r="B53392" s="66"/>
    </row>
    <row r="53393" spans="2:2" x14ac:dyDescent="0.2">
      <c r="B53393" s="66"/>
    </row>
    <row r="53394" spans="2:2" x14ac:dyDescent="0.2">
      <c r="B53394" s="66"/>
    </row>
    <row r="53395" spans="2:2" x14ac:dyDescent="0.2">
      <c r="B53395" s="66"/>
    </row>
    <row r="53396" spans="2:2" x14ac:dyDescent="0.2">
      <c r="B53396" s="66"/>
    </row>
    <row r="53397" spans="2:2" x14ac:dyDescent="0.2">
      <c r="B53397" s="66"/>
    </row>
    <row r="53398" spans="2:2" x14ac:dyDescent="0.2">
      <c r="B53398" s="66"/>
    </row>
    <row r="53399" spans="2:2" x14ac:dyDescent="0.2">
      <c r="B53399" s="66"/>
    </row>
    <row r="53400" spans="2:2" x14ac:dyDescent="0.2">
      <c r="B53400" s="66"/>
    </row>
    <row r="53401" spans="2:2" x14ac:dyDescent="0.2">
      <c r="B53401" s="66"/>
    </row>
    <row r="53402" spans="2:2" x14ac:dyDescent="0.2">
      <c r="B53402" s="66"/>
    </row>
    <row r="53403" spans="2:2" x14ac:dyDescent="0.2">
      <c r="B53403" s="66"/>
    </row>
    <row r="53404" spans="2:2" x14ac:dyDescent="0.2">
      <c r="B53404" s="66"/>
    </row>
    <row r="53405" spans="2:2" x14ac:dyDescent="0.2">
      <c r="B53405" s="66"/>
    </row>
    <row r="53406" spans="2:2" x14ac:dyDescent="0.2">
      <c r="B53406" s="66"/>
    </row>
    <row r="53407" spans="2:2" x14ac:dyDescent="0.2">
      <c r="B53407" s="66"/>
    </row>
    <row r="53408" spans="2:2" x14ac:dyDescent="0.2">
      <c r="B53408" s="66"/>
    </row>
    <row r="53409" spans="2:2" x14ac:dyDescent="0.2">
      <c r="B53409" s="66"/>
    </row>
    <row r="53410" spans="2:2" x14ac:dyDescent="0.2">
      <c r="B53410" s="66"/>
    </row>
    <row r="53411" spans="2:2" x14ac:dyDescent="0.2">
      <c r="B53411" s="66"/>
    </row>
    <row r="53412" spans="2:2" x14ac:dyDescent="0.2">
      <c r="B53412" s="66"/>
    </row>
    <row r="53413" spans="2:2" x14ac:dyDescent="0.2">
      <c r="B53413" s="66"/>
    </row>
    <row r="53414" spans="2:2" x14ac:dyDescent="0.2">
      <c r="B53414" s="66"/>
    </row>
    <row r="53415" spans="2:2" x14ac:dyDescent="0.2">
      <c r="B53415" s="66"/>
    </row>
    <row r="53416" spans="2:2" x14ac:dyDescent="0.2">
      <c r="B53416" s="66"/>
    </row>
    <row r="53417" spans="2:2" x14ac:dyDescent="0.2">
      <c r="B53417" s="66"/>
    </row>
    <row r="53418" spans="2:2" x14ac:dyDescent="0.2">
      <c r="B53418" s="66"/>
    </row>
    <row r="53419" spans="2:2" x14ac:dyDescent="0.2">
      <c r="B53419" s="66"/>
    </row>
    <row r="53420" spans="2:2" x14ac:dyDescent="0.2">
      <c r="B53420" s="66"/>
    </row>
    <row r="53421" spans="2:2" x14ac:dyDescent="0.2">
      <c r="B53421" s="66"/>
    </row>
    <row r="53422" spans="2:2" x14ac:dyDescent="0.2">
      <c r="B53422" s="66"/>
    </row>
    <row r="53423" spans="2:2" x14ac:dyDescent="0.2">
      <c r="B53423" s="66"/>
    </row>
    <row r="53424" spans="2:2" x14ac:dyDescent="0.2">
      <c r="B53424" s="66"/>
    </row>
    <row r="53425" spans="2:2" x14ac:dyDescent="0.2">
      <c r="B53425" s="66"/>
    </row>
    <row r="53426" spans="2:2" x14ac:dyDescent="0.2">
      <c r="B53426" s="66"/>
    </row>
    <row r="53427" spans="2:2" x14ac:dyDescent="0.2">
      <c r="B53427" s="66"/>
    </row>
    <row r="53428" spans="2:2" x14ac:dyDescent="0.2">
      <c r="B53428" s="66"/>
    </row>
    <row r="53429" spans="2:2" x14ac:dyDescent="0.2">
      <c r="B53429" s="66"/>
    </row>
    <row r="53430" spans="2:2" x14ac:dyDescent="0.2">
      <c r="B53430" s="66"/>
    </row>
    <row r="53431" spans="2:2" x14ac:dyDescent="0.2">
      <c r="B53431" s="66"/>
    </row>
    <row r="53432" spans="2:2" x14ac:dyDescent="0.2">
      <c r="B53432" s="66"/>
    </row>
    <row r="53433" spans="2:2" x14ac:dyDescent="0.2">
      <c r="B53433" s="66"/>
    </row>
    <row r="53434" spans="2:2" x14ac:dyDescent="0.2">
      <c r="B53434" s="66"/>
    </row>
    <row r="53435" spans="2:2" x14ac:dyDescent="0.2">
      <c r="B53435" s="66"/>
    </row>
    <row r="53436" spans="2:2" x14ac:dyDescent="0.2">
      <c r="B53436" s="66"/>
    </row>
    <row r="53437" spans="2:2" x14ac:dyDescent="0.2">
      <c r="B53437" s="66"/>
    </row>
    <row r="53438" spans="2:2" x14ac:dyDescent="0.2">
      <c r="B53438" s="66"/>
    </row>
    <row r="53439" spans="2:2" x14ac:dyDescent="0.2">
      <c r="B53439" s="66"/>
    </row>
    <row r="53440" spans="2:2" x14ac:dyDescent="0.2">
      <c r="B53440" s="66"/>
    </row>
    <row r="53441" spans="2:2" x14ac:dyDescent="0.2">
      <c r="B53441" s="66"/>
    </row>
    <row r="53442" spans="2:2" x14ac:dyDescent="0.2">
      <c r="B53442" s="66"/>
    </row>
    <row r="53443" spans="2:2" x14ac:dyDescent="0.2">
      <c r="B53443" s="66"/>
    </row>
    <row r="53444" spans="2:2" x14ac:dyDescent="0.2">
      <c r="B53444" s="66"/>
    </row>
    <row r="53445" spans="2:2" x14ac:dyDescent="0.2">
      <c r="B53445" s="66"/>
    </row>
    <row r="53446" spans="2:2" x14ac:dyDescent="0.2">
      <c r="B53446" s="66"/>
    </row>
    <row r="53447" spans="2:2" x14ac:dyDescent="0.2">
      <c r="B53447" s="66"/>
    </row>
    <row r="53448" spans="2:2" x14ac:dyDescent="0.2">
      <c r="B53448" s="66"/>
    </row>
    <row r="53449" spans="2:2" x14ac:dyDescent="0.2">
      <c r="B53449" s="66"/>
    </row>
    <row r="53450" spans="2:2" x14ac:dyDescent="0.2">
      <c r="B53450" s="66"/>
    </row>
    <row r="53451" spans="2:2" x14ac:dyDescent="0.2">
      <c r="B53451" s="66"/>
    </row>
    <row r="53452" spans="2:2" x14ac:dyDescent="0.2">
      <c r="B53452" s="66"/>
    </row>
    <row r="53453" spans="2:2" x14ac:dyDescent="0.2">
      <c r="B53453" s="66"/>
    </row>
    <row r="53454" spans="2:2" x14ac:dyDescent="0.2">
      <c r="B53454" s="66"/>
    </row>
    <row r="53455" spans="2:2" x14ac:dyDescent="0.2">
      <c r="B53455" s="66"/>
    </row>
    <row r="53456" spans="2:2" x14ac:dyDescent="0.2">
      <c r="B53456" s="66"/>
    </row>
    <row r="53457" spans="2:2" x14ac:dyDescent="0.2">
      <c r="B53457" s="66"/>
    </row>
    <row r="53458" spans="2:2" x14ac:dyDescent="0.2">
      <c r="B53458" s="66"/>
    </row>
    <row r="53459" spans="2:2" x14ac:dyDescent="0.2">
      <c r="B53459" s="66"/>
    </row>
    <row r="53460" spans="2:2" x14ac:dyDescent="0.2">
      <c r="B53460" s="66"/>
    </row>
    <row r="53461" spans="2:2" x14ac:dyDescent="0.2">
      <c r="B53461" s="66"/>
    </row>
    <row r="53462" spans="2:2" x14ac:dyDescent="0.2">
      <c r="B53462" s="66"/>
    </row>
    <row r="53463" spans="2:2" x14ac:dyDescent="0.2">
      <c r="B53463" s="66"/>
    </row>
    <row r="53464" spans="2:2" x14ac:dyDescent="0.2">
      <c r="B53464" s="66"/>
    </row>
    <row r="53465" spans="2:2" x14ac:dyDescent="0.2">
      <c r="B53465" s="66"/>
    </row>
    <row r="53466" spans="2:2" x14ac:dyDescent="0.2">
      <c r="B53466" s="66"/>
    </row>
    <row r="53467" spans="2:2" x14ac:dyDescent="0.2">
      <c r="B53467" s="66"/>
    </row>
    <row r="53468" spans="2:2" x14ac:dyDescent="0.2">
      <c r="B53468" s="66"/>
    </row>
    <row r="53469" spans="2:2" x14ac:dyDescent="0.2">
      <c r="B53469" s="66"/>
    </row>
    <row r="53470" spans="2:2" x14ac:dyDescent="0.2">
      <c r="B53470" s="66"/>
    </row>
    <row r="53471" spans="2:2" x14ac:dyDescent="0.2">
      <c r="B53471" s="66"/>
    </row>
    <row r="53472" spans="2:2" x14ac:dyDescent="0.2">
      <c r="B53472" s="66"/>
    </row>
    <row r="53473" spans="2:2" x14ac:dyDescent="0.2">
      <c r="B53473" s="66"/>
    </row>
    <row r="53474" spans="2:2" x14ac:dyDescent="0.2">
      <c r="B53474" s="66"/>
    </row>
    <row r="53475" spans="2:2" x14ac:dyDescent="0.2">
      <c r="B53475" s="66"/>
    </row>
    <row r="53476" spans="2:2" x14ac:dyDescent="0.2">
      <c r="B53476" s="66"/>
    </row>
    <row r="53477" spans="2:2" x14ac:dyDescent="0.2">
      <c r="B53477" s="66"/>
    </row>
    <row r="53478" spans="2:2" x14ac:dyDescent="0.2">
      <c r="B53478" s="66"/>
    </row>
    <row r="53479" spans="2:2" x14ac:dyDescent="0.2">
      <c r="B53479" s="66"/>
    </row>
    <row r="53480" spans="2:2" x14ac:dyDescent="0.2">
      <c r="B53480" s="66"/>
    </row>
    <row r="53481" spans="2:2" x14ac:dyDescent="0.2">
      <c r="B53481" s="66"/>
    </row>
    <row r="53482" spans="2:2" x14ac:dyDescent="0.2">
      <c r="B53482" s="66"/>
    </row>
    <row r="53483" spans="2:2" x14ac:dyDescent="0.2">
      <c r="B53483" s="66"/>
    </row>
    <row r="53484" spans="2:2" x14ac:dyDescent="0.2">
      <c r="B53484" s="66"/>
    </row>
    <row r="53485" spans="2:2" x14ac:dyDescent="0.2">
      <c r="B53485" s="66"/>
    </row>
    <row r="53486" spans="2:2" x14ac:dyDescent="0.2">
      <c r="B53486" s="66"/>
    </row>
    <row r="53487" spans="2:2" x14ac:dyDescent="0.2">
      <c r="B53487" s="66"/>
    </row>
    <row r="53488" spans="2:2" x14ac:dyDescent="0.2">
      <c r="B53488" s="66"/>
    </row>
    <row r="53489" spans="2:2" x14ac:dyDescent="0.2">
      <c r="B53489" s="66"/>
    </row>
    <row r="53490" spans="2:2" x14ac:dyDescent="0.2">
      <c r="B53490" s="66"/>
    </row>
    <row r="53491" spans="2:2" x14ac:dyDescent="0.2">
      <c r="B53491" s="66"/>
    </row>
    <row r="53492" spans="2:2" x14ac:dyDescent="0.2">
      <c r="B53492" s="66"/>
    </row>
    <row r="53493" spans="2:2" x14ac:dyDescent="0.2">
      <c r="B53493" s="66"/>
    </row>
    <row r="53494" spans="2:2" x14ac:dyDescent="0.2">
      <c r="B53494" s="66"/>
    </row>
    <row r="53495" spans="2:2" x14ac:dyDescent="0.2">
      <c r="B53495" s="66"/>
    </row>
    <row r="53496" spans="2:2" x14ac:dyDescent="0.2">
      <c r="B53496" s="66"/>
    </row>
    <row r="53497" spans="2:2" x14ac:dyDescent="0.2">
      <c r="B53497" s="66"/>
    </row>
    <row r="53498" spans="2:2" x14ac:dyDescent="0.2">
      <c r="B53498" s="66"/>
    </row>
    <row r="53499" spans="2:2" x14ac:dyDescent="0.2">
      <c r="B53499" s="66"/>
    </row>
    <row r="53500" spans="2:2" x14ac:dyDescent="0.2">
      <c r="B53500" s="66"/>
    </row>
    <row r="53501" spans="2:2" x14ac:dyDescent="0.2">
      <c r="B53501" s="66"/>
    </row>
    <row r="53502" spans="2:2" x14ac:dyDescent="0.2">
      <c r="B53502" s="66"/>
    </row>
    <row r="53503" spans="2:2" x14ac:dyDescent="0.2">
      <c r="B53503" s="66"/>
    </row>
    <row r="53504" spans="2:2" x14ac:dyDescent="0.2">
      <c r="B53504" s="66"/>
    </row>
    <row r="53505" spans="2:2" x14ac:dyDescent="0.2">
      <c r="B53505" s="66"/>
    </row>
    <row r="53506" spans="2:2" x14ac:dyDescent="0.2">
      <c r="B53506" s="66"/>
    </row>
    <row r="53507" spans="2:2" x14ac:dyDescent="0.2">
      <c r="B53507" s="66"/>
    </row>
    <row r="53508" spans="2:2" x14ac:dyDescent="0.2">
      <c r="B53508" s="66"/>
    </row>
    <row r="53509" spans="2:2" x14ac:dyDescent="0.2">
      <c r="B53509" s="66"/>
    </row>
    <row r="53510" spans="2:2" x14ac:dyDescent="0.2">
      <c r="B53510" s="66"/>
    </row>
    <row r="53511" spans="2:2" x14ac:dyDescent="0.2">
      <c r="B53511" s="66"/>
    </row>
    <row r="53512" spans="2:2" x14ac:dyDescent="0.2">
      <c r="B53512" s="66"/>
    </row>
    <row r="53513" spans="2:2" x14ac:dyDescent="0.2">
      <c r="B53513" s="66"/>
    </row>
    <row r="53514" spans="2:2" x14ac:dyDescent="0.2">
      <c r="B53514" s="66"/>
    </row>
    <row r="53515" spans="2:2" x14ac:dyDescent="0.2">
      <c r="B53515" s="66"/>
    </row>
    <row r="53516" spans="2:2" x14ac:dyDescent="0.2">
      <c r="B53516" s="66"/>
    </row>
    <row r="53517" spans="2:2" x14ac:dyDescent="0.2">
      <c r="B53517" s="66"/>
    </row>
    <row r="53518" spans="2:2" x14ac:dyDescent="0.2">
      <c r="B53518" s="66"/>
    </row>
    <row r="53519" spans="2:2" x14ac:dyDescent="0.2">
      <c r="B53519" s="66"/>
    </row>
    <row r="53520" spans="2:2" x14ac:dyDescent="0.2">
      <c r="B53520" s="66"/>
    </row>
    <row r="53521" spans="2:2" x14ac:dyDescent="0.2">
      <c r="B53521" s="66"/>
    </row>
    <row r="53522" spans="2:2" x14ac:dyDescent="0.2">
      <c r="B53522" s="66"/>
    </row>
    <row r="53523" spans="2:2" x14ac:dyDescent="0.2">
      <c r="B53523" s="66"/>
    </row>
    <row r="53524" spans="2:2" x14ac:dyDescent="0.2">
      <c r="B53524" s="66"/>
    </row>
    <row r="53525" spans="2:2" x14ac:dyDescent="0.2">
      <c r="B53525" s="66"/>
    </row>
    <row r="53526" spans="2:2" x14ac:dyDescent="0.2">
      <c r="B53526" s="66"/>
    </row>
    <row r="53527" spans="2:2" x14ac:dyDescent="0.2">
      <c r="B53527" s="66"/>
    </row>
    <row r="53528" spans="2:2" x14ac:dyDescent="0.2">
      <c r="B53528" s="66"/>
    </row>
    <row r="53529" spans="2:2" x14ac:dyDescent="0.2">
      <c r="B53529" s="66"/>
    </row>
    <row r="53530" spans="2:2" x14ac:dyDescent="0.2">
      <c r="B53530" s="66"/>
    </row>
    <row r="53531" spans="2:2" x14ac:dyDescent="0.2">
      <c r="B53531" s="66"/>
    </row>
    <row r="53532" spans="2:2" x14ac:dyDescent="0.2">
      <c r="B53532" s="66"/>
    </row>
    <row r="53533" spans="2:2" x14ac:dyDescent="0.2">
      <c r="B53533" s="66"/>
    </row>
    <row r="53534" spans="2:2" x14ac:dyDescent="0.2">
      <c r="B53534" s="66"/>
    </row>
    <row r="53535" spans="2:2" x14ac:dyDescent="0.2">
      <c r="B53535" s="66"/>
    </row>
    <row r="53536" spans="2:2" x14ac:dyDescent="0.2">
      <c r="B53536" s="66"/>
    </row>
    <row r="53537" spans="2:2" x14ac:dyDescent="0.2">
      <c r="B53537" s="66"/>
    </row>
    <row r="53538" spans="2:2" x14ac:dyDescent="0.2">
      <c r="B53538" s="66"/>
    </row>
    <row r="53539" spans="2:2" x14ac:dyDescent="0.2">
      <c r="B53539" s="66"/>
    </row>
    <row r="53540" spans="2:2" x14ac:dyDescent="0.2">
      <c r="B53540" s="66"/>
    </row>
    <row r="53541" spans="2:2" x14ac:dyDescent="0.2">
      <c r="B53541" s="66"/>
    </row>
    <row r="53542" spans="2:2" x14ac:dyDescent="0.2">
      <c r="B53542" s="66"/>
    </row>
    <row r="53543" spans="2:2" x14ac:dyDescent="0.2">
      <c r="B53543" s="66"/>
    </row>
    <row r="53544" spans="2:2" x14ac:dyDescent="0.2">
      <c r="B53544" s="66"/>
    </row>
    <row r="53545" spans="2:2" x14ac:dyDescent="0.2">
      <c r="B53545" s="66"/>
    </row>
    <row r="53546" spans="2:2" x14ac:dyDescent="0.2">
      <c r="B53546" s="66"/>
    </row>
    <row r="53547" spans="2:2" x14ac:dyDescent="0.2">
      <c r="B53547" s="66"/>
    </row>
    <row r="53548" spans="2:2" x14ac:dyDescent="0.2">
      <c r="B53548" s="66"/>
    </row>
    <row r="53549" spans="2:2" x14ac:dyDescent="0.2">
      <c r="B53549" s="66"/>
    </row>
    <row r="53550" spans="2:2" x14ac:dyDescent="0.2">
      <c r="B53550" s="66"/>
    </row>
    <row r="53551" spans="2:2" x14ac:dyDescent="0.2">
      <c r="B53551" s="66"/>
    </row>
    <row r="53552" spans="2:2" x14ac:dyDescent="0.2">
      <c r="B53552" s="66"/>
    </row>
    <row r="53553" spans="2:2" x14ac:dyDescent="0.2">
      <c r="B53553" s="66"/>
    </row>
    <row r="53554" spans="2:2" x14ac:dyDescent="0.2">
      <c r="B53554" s="66"/>
    </row>
    <row r="53555" spans="2:2" x14ac:dyDescent="0.2">
      <c r="B53555" s="66"/>
    </row>
    <row r="53556" spans="2:2" x14ac:dyDescent="0.2">
      <c r="B53556" s="66"/>
    </row>
    <row r="53557" spans="2:2" x14ac:dyDescent="0.2">
      <c r="B53557" s="66"/>
    </row>
    <row r="53558" spans="2:2" x14ac:dyDescent="0.2">
      <c r="B53558" s="66"/>
    </row>
    <row r="53559" spans="2:2" x14ac:dyDescent="0.2">
      <c r="B53559" s="66"/>
    </row>
    <row r="53560" spans="2:2" x14ac:dyDescent="0.2">
      <c r="B53560" s="66"/>
    </row>
    <row r="53561" spans="2:2" x14ac:dyDescent="0.2">
      <c r="B53561" s="66"/>
    </row>
    <row r="53562" spans="2:2" x14ac:dyDescent="0.2">
      <c r="B53562" s="66"/>
    </row>
    <row r="53563" spans="2:2" x14ac:dyDescent="0.2">
      <c r="B53563" s="66"/>
    </row>
    <row r="53564" spans="2:2" x14ac:dyDescent="0.2">
      <c r="B53564" s="66"/>
    </row>
    <row r="53565" spans="2:2" x14ac:dyDescent="0.2">
      <c r="B53565" s="66"/>
    </row>
    <row r="53566" spans="2:2" x14ac:dyDescent="0.2">
      <c r="B53566" s="66"/>
    </row>
    <row r="53567" spans="2:2" x14ac:dyDescent="0.2">
      <c r="B53567" s="66"/>
    </row>
    <row r="53568" spans="2:2" x14ac:dyDescent="0.2">
      <c r="B53568" s="66"/>
    </row>
    <row r="53569" spans="2:2" x14ac:dyDescent="0.2">
      <c r="B53569" s="66"/>
    </row>
    <row r="53570" spans="2:2" x14ac:dyDescent="0.2">
      <c r="B53570" s="66"/>
    </row>
    <row r="53571" spans="2:2" x14ac:dyDescent="0.2">
      <c r="B53571" s="66"/>
    </row>
    <row r="53572" spans="2:2" x14ac:dyDescent="0.2">
      <c r="B53572" s="66"/>
    </row>
    <row r="53573" spans="2:2" x14ac:dyDescent="0.2">
      <c r="B53573" s="66"/>
    </row>
    <row r="53574" spans="2:2" x14ac:dyDescent="0.2">
      <c r="B53574" s="66"/>
    </row>
    <row r="53575" spans="2:2" x14ac:dyDescent="0.2">
      <c r="B53575" s="66"/>
    </row>
    <row r="53576" spans="2:2" x14ac:dyDescent="0.2">
      <c r="B53576" s="66"/>
    </row>
    <row r="53577" spans="2:2" x14ac:dyDescent="0.2">
      <c r="B53577" s="66"/>
    </row>
    <row r="53578" spans="2:2" x14ac:dyDescent="0.2">
      <c r="B53578" s="66"/>
    </row>
    <row r="53579" spans="2:2" x14ac:dyDescent="0.2">
      <c r="B53579" s="66"/>
    </row>
    <row r="53580" spans="2:2" x14ac:dyDescent="0.2">
      <c r="B53580" s="66"/>
    </row>
    <row r="53581" spans="2:2" x14ac:dyDescent="0.2">
      <c r="B53581" s="66"/>
    </row>
    <row r="53582" spans="2:2" x14ac:dyDescent="0.2">
      <c r="B53582" s="66"/>
    </row>
    <row r="53583" spans="2:2" x14ac:dyDescent="0.2">
      <c r="B53583" s="66"/>
    </row>
    <row r="53584" spans="2:2" x14ac:dyDescent="0.2">
      <c r="B53584" s="66"/>
    </row>
    <row r="53585" spans="2:2" x14ac:dyDescent="0.2">
      <c r="B53585" s="66"/>
    </row>
    <row r="53586" spans="2:2" x14ac:dyDescent="0.2">
      <c r="B53586" s="66"/>
    </row>
    <row r="53587" spans="2:2" x14ac:dyDescent="0.2">
      <c r="B53587" s="66"/>
    </row>
    <row r="53588" spans="2:2" x14ac:dyDescent="0.2">
      <c r="B53588" s="66"/>
    </row>
    <row r="53589" spans="2:2" x14ac:dyDescent="0.2">
      <c r="B53589" s="66"/>
    </row>
    <row r="53590" spans="2:2" x14ac:dyDescent="0.2">
      <c r="B53590" s="66"/>
    </row>
    <row r="53591" spans="2:2" x14ac:dyDescent="0.2">
      <c r="B53591" s="66"/>
    </row>
    <row r="53592" spans="2:2" x14ac:dyDescent="0.2">
      <c r="B53592" s="66"/>
    </row>
    <row r="53593" spans="2:2" x14ac:dyDescent="0.2">
      <c r="B53593" s="66"/>
    </row>
    <row r="53594" spans="2:2" x14ac:dyDescent="0.2">
      <c r="B53594" s="66"/>
    </row>
    <row r="53595" spans="2:2" x14ac:dyDescent="0.2">
      <c r="B53595" s="66"/>
    </row>
    <row r="53596" spans="2:2" x14ac:dyDescent="0.2">
      <c r="B53596" s="66"/>
    </row>
    <row r="53597" spans="2:2" x14ac:dyDescent="0.2">
      <c r="B53597" s="66"/>
    </row>
    <row r="53598" spans="2:2" x14ac:dyDescent="0.2">
      <c r="B53598" s="66"/>
    </row>
    <row r="53599" spans="2:2" x14ac:dyDescent="0.2">
      <c r="B53599" s="66"/>
    </row>
    <row r="53600" spans="2:2" x14ac:dyDescent="0.2">
      <c r="B53600" s="66"/>
    </row>
    <row r="53601" spans="2:2" x14ac:dyDescent="0.2">
      <c r="B53601" s="66"/>
    </row>
    <row r="53602" spans="2:2" x14ac:dyDescent="0.2">
      <c r="B53602" s="66"/>
    </row>
    <row r="53603" spans="2:2" x14ac:dyDescent="0.2">
      <c r="B53603" s="66"/>
    </row>
    <row r="53604" spans="2:2" x14ac:dyDescent="0.2">
      <c r="B53604" s="66"/>
    </row>
    <row r="53605" spans="2:2" x14ac:dyDescent="0.2">
      <c r="B53605" s="66"/>
    </row>
    <row r="53606" spans="2:2" x14ac:dyDescent="0.2">
      <c r="B53606" s="66"/>
    </row>
    <row r="53607" spans="2:2" x14ac:dyDescent="0.2">
      <c r="B53607" s="66"/>
    </row>
    <row r="53608" spans="2:2" x14ac:dyDescent="0.2">
      <c r="B53608" s="66"/>
    </row>
    <row r="53609" spans="2:2" x14ac:dyDescent="0.2">
      <c r="B53609" s="66"/>
    </row>
    <row r="53610" spans="2:2" x14ac:dyDescent="0.2">
      <c r="B53610" s="66"/>
    </row>
    <row r="53611" spans="2:2" x14ac:dyDescent="0.2">
      <c r="B53611" s="66"/>
    </row>
    <row r="53612" spans="2:2" x14ac:dyDescent="0.2">
      <c r="B53612" s="66"/>
    </row>
    <row r="53613" spans="2:2" x14ac:dyDescent="0.2">
      <c r="B53613" s="66"/>
    </row>
    <row r="53614" spans="2:2" x14ac:dyDescent="0.2">
      <c r="B53614" s="66"/>
    </row>
    <row r="53615" spans="2:2" x14ac:dyDescent="0.2">
      <c r="B53615" s="66"/>
    </row>
    <row r="53616" spans="2:2" x14ac:dyDescent="0.2">
      <c r="B53616" s="66"/>
    </row>
    <row r="53617" spans="2:2" x14ac:dyDescent="0.2">
      <c r="B53617" s="66"/>
    </row>
    <row r="53618" spans="2:2" x14ac:dyDescent="0.2">
      <c r="B53618" s="66"/>
    </row>
    <row r="53619" spans="2:2" x14ac:dyDescent="0.2">
      <c r="B53619" s="66"/>
    </row>
    <row r="53620" spans="2:2" x14ac:dyDescent="0.2">
      <c r="B53620" s="66"/>
    </row>
    <row r="53621" spans="2:2" x14ac:dyDescent="0.2">
      <c r="B53621" s="66"/>
    </row>
    <row r="53622" spans="2:2" x14ac:dyDescent="0.2">
      <c r="B53622" s="66"/>
    </row>
    <row r="53623" spans="2:2" x14ac:dyDescent="0.2">
      <c r="B53623" s="66"/>
    </row>
    <row r="53624" spans="2:2" x14ac:dyDescent="0.2">
      <c r="B53624" s="66"/>
    </row>
    <row r="53625" spans="2:2" x14ac:dyDescent="0.2">
      <c r="B53625" s="66"/>
    </row>
    <row r="53626" spans="2:2" x14ac:dyDescent="0.2">
      <c r="B53626" s="66"/>
    </row>
    <row r="53627" spans="2:2" x14ac:dyDescent="0.2">
      <c r="B53627" s="66"/>
    </row>
    <row r="53628" spans="2:2" x14ac:dyDescent="0.2">
      <c r="B53628" s="66"/>
    </row>
    <row r="53629" spans="2:2" x14ac:dyDescent="0.2">
      <c r="B53629" s="66"/>
    </row>
    <row r="53630" spans="2:2" x14ac:dyDescent="0.2">
      <c r="B53630" s="66"/>
    </row>
    <row r="53631" spans="2:2" x14ac:dyDescent="0.2">
      <c r="B53631" s="66"/>
    </row>
    <row r="53632" spans="2:2" x14ac:dyDescent="0.2">
      <c r="B53632" s="66"/>
    </row>
    <row r="53633" spans="2:2" x14ac:dyDescent="0.2">
      <c r="B53633" s="66"/>
    </row>
    <row r="53634" spans="2:2" x14ac:dyDescent="0.2">
      <c r="B53634" s="66"/>
    </row>
    <row r="53635" spans="2:2" x14ac:dyDescent="0.2">
      <c r="B53635" s="66"/>
    </row>
    <row r="53636" spans="2:2" x14ac:dyDescent="0.2">
      <c r="B53636" s="66"/>
    </row>
    <row r="53637" spans="2:2" x14ac:dyDescent="0.2">
      <c r="B53637" s="66"/>
    </row>
    <row r="53638" spans="2:2" x14ac:dyDescent="0.2">
      <c r="B53638" s="66"/>
    </row>
    <row r="53639" spans="2:2" x14ac:dyDescent="0.2">
      <c r="B53639" s="66"/>
    </row>
    <row r="53640" spans="2:2" x14ac:dyDescent="0.2">
      <c r="B53640" s="66"/>
    </row>
    <row r="53641" spans="2:2" x14ac:dyDescent="0.2">
      <c r="B53641" s="66"/>
    </row>
    <row r="53642" spans="2:2" x14ac:dyDescent="0.2">
      <c r="B53642" s="66"/>
    </row>
    <row r="53643" spans="2:2" x14ac:dyDescent="0.2">
      <c r="B53643" s="66"/>
    </row>
    <row r="53644" spans="2:2" x14ac:dyDescent="0.2">
      <c r="B53644" s="66"/>
    </row>
    <row r="53645" spans="2:2" x14ac:dyDescent="0.2">
      <c r="B53645" s="66"/>
    </row>
    <row r="53646" spans="2:2" x14ac:dyDescent="0.2">
      <c r="B53646" s="66"/>
    </row>
    <row r="53647" spans="2:2" x14ac:dyDescent="0.2">
      <c r="B53647" s="66"/>
    </row>
    <row r="53648" spans="2:2" x14ac:dyDescent="0.2">
      <c r="B53648" s="66"/>
    </row>
    <row r="53649" spans="2:2" x14ac:dyDescent="0.2">
      <c r="B53649" s="66"/>
    </row>
    <row r="53650" spans="2:2" x14ac:dyDescent="0.2">
      <c r="B53650" s="66"/>
    </row>
    <row r="53651" spans="2:2" x14ac:dyDescent="0.2">
      <c r="B53651" s="66"/>
    </row>
    <row r="53652" spans="2:2" x14ac:dyDescent="0.2">
      <c r="B53652" s="66"/>
    </row>
    <row r="53653" spans="2:2" x14ac:dyDescent="0.2">
      <c r="B53653" s="66"/>
    </row>
    <row r="53654" spans="2:2" x14ac:dyDescent="0.2">
      <c r="B53654" s="66"/>
    </row>
    <row r="53655" spans="2:2" x14ac:dyDescent="0.2">
      <c r="B53655" s="66"/>
    </row>
    <row r="53656" spans="2:2" x14ac:dyDescent="0.2">
      <c r="B53656" s="66"/>
    </row>
    <row r="53657" spans="2:2" x14ac:dyDescent="0.2">
      <c r="B53657" s="66"/>
    </row>
    <row r="53658" spans="2:2" x14ac:dyDescent="0.2">
      <c r="B53658" s="66"/>
    </row>
    <row r="53659" spans="2:2" x14ac:dyDescent="0.2">
      <c r="B53659" s="66"/>
    </row>
    <row r="53660" spans="2:2" x14ac:dyDescent="0.2">
      <c r="B53660" s="66"/>
    </row>
    <row r="53661" spans="2:2" x14ac:dyDescent="0.2">
      <c r="B53661" s="66"/>
    </row>
    <row r="53662" spans="2:2" x14ac:dyDescent="0.2">
      <c r="B53662" s="66"/>
    </row>
    <row r="53663" spans="2:2" x14ac:dyDescent="0.2">
      <c r="B53663" s="66"/>
    </row>
    <row r="53664" spans="2:2" x14ac:dyDescent="0.2">
      <c r="B53664" s="66"/>
    </row>
    <row r="53665" spans="2:2" x14ac:dyDescent="0.2">
      <c r="B53665" s="66"/>
    </row>
    <row r="53666" spans="2:2" x14ac:dyDescent="0.2">
      <c r="B53666" s="66"/>
    </row>
    <row r="53667" spans="2:2" x14ac:dyDescent="0.2">
      <c r="B53667" s="66"/>
    </row>
    <row r="53668" spans="2:2" x14ac:dyDescent="0.2">
      <c r="B53668" s="66"/>
    </row>
    <row r="53669" spans="2:2" x14ac:dyDescent="0.2">
      <c r="B53669" s="66"/>
    </row>
    <row r="53670" spans="2:2" x14ac:dyDescent="0.2">
      <c r="B53670" s="66"/>
    </row>
    <row r="53671" spans="2:2" x14ac:dyDescent="0.2">
      <c r="B53671" s="66"/>
    </row>
    <row r="53672" spans="2:2" x14ac:dyDescent="0.2">
      <c r="B53672" s="66"/>
    </row>
    <row r="53673" spans="2:2" x14ac:dyDescent="0.2">
      <c r="B53673" s="66"/>
    </row>
    <row r="53674" spans="2:2" x14ac:dyDescent="0.2">
      <c r="B53674" s="66"/>
    </row>
    <row r="53675" spans="2:2" x14ac:dyDescent="0.2">
      <c r="B53675" s="66"/>
    </row>
    <row r="53676" spans="2:2" x14ac:dyDescent="0.2">
      <c r="B53676" s="66"/>
    </row>
    <row r="53677" spans="2:2" x14ac:dyDescent="0.2">
      <c r="B53677" s="66"/>
    </row>
    <row r="53678" spans="2:2" x14ac:dyDescent="0.2">
      <c r="B53678" s="66"/>
    </row>
    <row r="53679" spans="2:2" x14ac:dyDescent="0.2">
      <c r="B53679" s="66"/>
    </row>
    <row r="53680" spans="2:2" x14ac:dyDescent="0.2">
      <c r="B53680" s="66"/>
    </row>
    <row r="53681" spans="2:2" x14ac:dyDescent="0.2">
      <c r="B53681" s="66"/>
    </row>
    <row r="53682" spans="2:2" x14ac:dyDescent="0.2">
      <c r="B53682" s="66"/>
    </row>
    <row r="53683" spans="2:2" x14ac:dyDescent="0.2">
      <c r="B53683" s="66"/>
    </row>
    <row r="53684" spans="2:2" x14ac:dyDescent="0.2">
      <c r="B53684" s="66"/>
    </row>
    <row r="53685" spans="2:2" x14ac:dyDescent="0.2">
      <c r="B53685" s="66"/>
    </row>
    <row r="53686" spans="2:2" x14ac:dyDescent="0.2">
      <c r="B53686" s="66"/>
    </row>
    <row r="53687" spans="2:2" x14ac:dyDescent="0.2">
      <c r="B53687" s="66"/>
    </row>
    <row r="53688" spans="2:2" x14ac:dyDescent="0.2">
      <c r="B53688" s="66"/>
    </row>
    <row r="53689" spans="2:2" x14ac:dyDescent="0.2">
      <c r="B53689" s="66"/>
    </row>
    <row r="53690" spans="2:2" x14ac:dyDescent="0.2">
      <c r="B53690" s="66"/>
    </row>
    <row r="53691" spans="2:2" x14ac:dyDescent="0.2">
      <c r="B53691" s="66"/>
    </row>
    <row r="53692" spans="2:2" x14ac:dyDescent="0.2">
      <c r="B53692" s="66"/>
    </row>
    <row r="53693" spans="2:2" x14ac:dyDescent="0.2">
      <c r="B53693" s="66"/>
    </row>
    <row r="53694" spans="2:2" x14ac:dyDescent="0.2">
      <c r="B53694" s="66"/>
    </row>
    <row r="53695" spans="2:2" x14ac:dyDescent="0.2">
      <c r="B53695" s="66"/>
    </row>
    <row r="53696" spans="2:2" x14ac:dyDescent="0.2">
      <c r="B53696" s="66"/>
    </row>
    <row r="53697" spans="2:2" x14ac:dyDescent="0.2">
      <c r="B53697" s="66"/>
    </row>
    <row r="53698" spans="2:2" x14ac:dyDescent="0.2">
      <c r="B53698" s="66"/>
    </row>
    <row r="53699" spans="2:2" x14ac:dyDescent="0.2">
      <c r="B53699" s="66"/>
    </row>
    <row r="53700" spans="2:2" x14ac:dyDescent="0.2">
      <c r="B53700" s="66"/>
    </row>
    <row r="53701" spans="2:2" x14ac:dyDescent="0.2">
      <c r="B53701" s="66"/>
    </row>
    <row r="53702" spans="2:2" x14ac:dyDescent="0.2">
      <c r="B53702" s="66"/>
    </row>
    <row r="53703" spans="2:2" x14ac:dyDescent="0.2">
      <c r="B53703" s="66"/>
    </row>
    <row r="53704" spans="2:2" x14ac:dyDescent="0.2">
      <c r="B53704" s="66"/>
    </row>
    <row r="53705" spans="2:2" x14ac:dyDescent="0.2">
      <c r="B53705" s="66"/>
    </row>
    <row r="53706" spans="2:2" x14ac:dyDescent="0.2">
      <c r="B53706" s="66"/>
    </row>
    <row r="53707" spans="2:2" x14ac:dyDescent="0.2">
      <c r="B53707" s="66"/>
    </row>
    <row r="53708" spans="2:2" x14ac:dyDescent="0.2">
      <c r="B53708" s="66"/>
    </row>
    <row r="53709" spans="2:2" x14ac:dyDescent="0.2">
      <c r="B53709" s="66"/>
    </row>
    <row r="53710" spans="2:2" x14ac:dyDescent="0.2">
      <c r="B53710" s="66"/>
    </row>
    <row r="53711" spans="2:2" x14ac:dyDescent="0.2">
      <c r="B53711" s="66"/>
    </row>
    <row r="53712" spans="2:2" x14ac:dyDescent="0.2">
      <c r="B53712" s="66"/>
    </row>
    <row r="53713" spans="2:2" x14ac:dyDescent="0.2">
      <c r="B53713" s="66"/>
    </row>
    <row r="53714" spans="2:2" x14ac:dyDescent="0.2">
      <c r="B53714" s="66"/>
    </row>
    <row r="53715" spans="2:2" x14ac:dyDescent="0.2">
      <c r="B53715" s="66"/>
    </row>
    <row r="53716" spans="2:2" x14ac:dyDescent="0.2">
      <c r="B53716" s="66"/>
    </row>
    <row r="53717" spans="2:2" x14ac:dyDescent="0.2">
      <c r="B53717" s="66"/>
    </row>
    <row r="53718" spans="2:2" x14ac:dyDescent="0.2">
      <c r="B53718" s="66"/>
    </row>
    <row r="53719" spans="2:2" x14ac:dyDescent="0.2">
      <c r="B53719" s="66"/>
    </row>
    <row r="53720" spans="2:2" x14ac:dyDescent="0.2">
      <c r="B53720" s="66"/>
    </row>
    <row r="53721" spans="2:2" x14ac:dyDescent="0.2">
      <c r="B53721" s="66"/>
    </row>
    <row r="53722" spans="2:2" x14ac:dyDescent="0.2">
      <c r="B53722" s="66"/>
    </row>
    <row r="53723" spans="2:2" x14ac:dyDescent="0.2">
      <c r="B53723" s="66"/>
    </row>
    <row r="53724" spans="2:2" x14ac:dyDescent="0.2">
      <c r="B53724" s="66"/>
    </row>
    <row r="53725" spans="2:2" x14ac:dyDescent="0.2">
      <c r="B53725" s="66"/>
    </row>
    <row r="53726" spans="2:2" x14ac:dyDescent="0.2">
      <c r="B53726" s="66"/>
    </row>
    <row r="53727" spans="2:2" x14ac:dyDescent="0.2">
      <c r="B53727" s="66"/>
    </row>
    <row r="53728" spans="2:2" x14ac:dyDescent="0.2">
      <c r="B53728" s="66"/>
    </row>
    <row r="53729" spans="2:2" x14ac:dyDescent="0.2">
      <c r="B53729" s="66"/>
    </row>
    <row r="53730" spans="2:2" x14ac:dyDescent="0.2">
      <c r="B53730" s="66"/>
    </row>
    <row r="53731" spans="2:2" x14ac:dyDescent="0.2">
      <c r="B53731" s="66"/>
    </row>
    <row r="53732" spans="2:2" x14ac:dyDescent="0.2">
      <c r="B53732" s="66"/>
    </row>
    <row r="53733" spans="2:2" x14ac:dyDescent="0.2">
      <c r="B53733" s="66"/>
    </row>
    <row r="53734" spans="2:2" x14ac:dyDescent="0.2">
      <c r="B53734" s="66"/>
    </row>
    <row r="53735" spans="2:2" x14ac:dyDescent="0.2">
      <c r="B53735" s="66"/>
    </row>
    <row r="53736" spans="2:2" x14ac:dyDescent="0.2">
      <c r="B53736" s="66"/>
    </row>
    <row r="53737" spans="2:2" x14ac:dyDescent="0.2">
      <c r="B53737" s="66"/>
    </row>
    <row r="53738" spans="2:2" x14ac:dyDescent="0.2">
      <c r="B53738" s="66"/>
    </row>
    <row r="53739" spans="2:2" x14ac:dyDescent="0.2">
      <c r="B53739" s="66"/>
    </row>
    <row r="53740" spans="2:2" x14ac:dyDescent="0.2">
      <c r="B53740" s="66"/>
    </row>
    <row r="53741" spans="2:2" x14ac:dyDescent="0.2">
      <c r="B53741" s="66"/>
    </row>
    <row r="53742" spans="2:2" x14ac:dyDescent="0.2">
      <c r="B53742" s="66"/>
    </row>
    <row r="53743" spans="2:2" x14ac:dyDescent="0.2">
      <c r="B53743" s="66"/>
    </row>
    <row r="53744" spans="2:2" x14ac:dyDescent="0.2">
      <c r="B53744" s="66"/>
    </row>
    <row r="53745" spans="2:2" x14ac:dyDescent="0.2">
      <c r="B53745" s="66"/>
    </row>
    <row r="53746" spans="2:2" x14ac:dyDescent="0.2">
      <c r="B53746" s="66"/>
    </row>
    <row r="53747" spans="2:2" x14ac:dyDescent="0.2">
      <c r="B53747" s="66"/>
    </row>
    <row r="53748" spans="2:2" x14ac:dyDescent="0.2">
      <c r="B53748" s="66"/>
    </row>
    <row r="53749" spans="2:2" x14ac:dyDescent="0.2">
      <c r="B53749" s="66"/>
    </row>
    <row r="53750" spans="2:2" x14ac:dyDescent="0.2">
      <c r="B53750" s="66"/>
    </row>
    <row r="53751" spans="2:2" x14ac:dyDescent="0.2">
      <c r="B53751" s="66"/>
    </row>
    <row r="53752" spans="2:2" x14ac:dyDescent="0.2">
      <c r="B53752" s="66"/>
    </row>
    <row r="53753" spans="2:2" x14ac:dyDescent="0.2">
      <c r="B53753" s="66"/>
    </row>
    <row r="53754" spans="2:2" x14ac:dyDescent="0.2">
      <c r="B53754" s="66"/>
    </row>
    <row r="53755" spans="2:2" x14ac:dyDescent="0.2">
      <c r="B53755" s="66"/>
    </row>
    <row r="53756" spans="2:2" x14ac:dyDescent="0.2">
      <c r="B53756" s="66"/>
    </row>
    <row r="53757" spans="2:2" x14ac:dyDescent="0.2">
      <c r="B53757" s="66"/>
    </row>
    <row r="53758" spans="2:2" x14ac:dyDescent="0.2">
      <c r="B53758" s="66"/>
    </row>
    <row r="53759" spans="2:2" x14ac:dyDescent="0.2">
      <c r="B53759" s="66"/>
    </row>
    <row r="53760" spans="2:2" x14ac:dyDescent="0.2">
      <c r="B53760" s="66"/>
    </row>
    <row r="53761" spans="2:2" x14ac:dyDescent="0.2">
      <c r="B53761" s="66"/>
    </row>
    <row r="53762" spans="2:2" x14ac:dyDescent="0.2">
      <c r="B53762" s="66"/>
    </row>
    <row r="53763" spans="2:2" x14ac:dyDescent="0.2">
      <c r="B53763" s="66"/>
    </row>
    <row r="53764" spans="2:2" x14ac:dyDescent="0.2">
      <c r="B53764" s="66"/>
    </row>
    <row r="53765" spans="2:2" x14ac:dyDescent="0.2">
      <c r="B53765" s="66"/>
    </row>
    <row r="53766" spans="2:2" x14ac:dyDescent="0.2">
      <c r="B53766" s="66"/>
    </row>
    <row r="53767" spans="2:2" x14ac:dyDescent="0.2">
      <c r="B53767" s="66"/>
    </row>
    <row r="53768" spans="2:2" x14ac:dyDescent="0.2">
      <c r="B53768" s="66"/>
    </row>
    <row r="53769" spans="2:2" x14ac:dyDescent="0.2">
      <c r="B53769" s="66"/>
    </row>
    <row r="53770" spans="2:2" x14ac:dyDescent="0.2">
      <c r="B53770" s="66"/>
    </row>
    <row r="53771" spans="2:2" x14ac:dyDescent="0.2">
      <c r="B53771" s="66"/>
    </row>
    <row r="53772" spans="2:2" x14ac:dyDescent="0.2">
      <c r="B53772" s="66"/>
    </row>
    <row r="53773" spans="2:2" x14ac:dyDescent="0.2">
      <c r="B53773" s="66"/>
    </row>
    <row r="53774" spans="2:2" x14ac:dyDescent="0.2">
      <c r="B53774" s="66"/>
    </row>
    <row r="53775" spans="2:2" x14ac:dyDescent="0.2">
      <c r="B53775" s="66"/>
    </row>
    <row r="53776" spans="2:2" x14ac:dyDescent="0.2">
      <c r="B53776" s="66"/>
    </row>
    <row r="53777" spans="2:2" x14ac:dyDescent="0.2">
      <c r="B53777" s="66"/>
    </row>
    <row r="53778" spans="2:2" x14ac:dyDescent="0.2">
      <c r="B53778" s="66"/>
    </row>
    <row r="53779" spans="2:2" x14ac:dyDescent="0.2">
      <c r="B53779" s="66"/>
    </row>
    <row r="53780" spans="2:2" x14ac:dyDescent="0.2">
      <c r="B53780" s="66"/>
    </row>
    <row r="53781" spans="2:2" x14ac:dyDescent="0.2">
      <c r="B53781" s="66"/>
    </row>
    <row r="53782" spans="2:2" x14ac:dyDescent="0.2">
      <c r="B53782" s="66"/>
    </row>
    <row r="53783" spans="2:2" x14ac:dyDescent="0.2">
      <c r="B53783" s="66"/>
    </row>
    <row r="53784" spans="2:2" x14ac:dyDescent="0.2">
      <c r="B53784" s="66"/>
    </row>
    <row r="53785" spans="2:2" x14ac:dyDescent="0.2">
      <c r="B53785" s="66"/>
    </row>
    <row r="53786" spans="2:2" x14ac:dyDescent="0.2">
      <c r="B53786" s="66"/>
    </row>
    <row r="53787" spans="2:2" x14ac:dyDescent="0.2">
      <c r="B53787" s="66"/>
    </row>
    <row r="53788" spans="2:2" x14ac:dyDescent="0.2">
      <c r="B53788" s="66"/>
    </row>
    <row r="53789" spans="2:2" x14ac:dyDescent="0.2">
      <c r="B53789" s="66"/>
    </row>
    <row r="53790" spans="2:2" x14ac:dyDescent="0.2">
      <c r="B53790" s="66"/>
    </row>
    <row r="53791" spans="2:2" x14ac:dyDescent="0.2">
      <c r="B53791" s="66"/>
    </row>
    <row r="53792" spans="2:2" x14ac:dyDescent="0.2">
      <c r="B53792" s="66"/>
    </row>
    <row r="53793" spans="2:2" x14ac:dyDescent="0.2">
      <c r="B53793" s="66"/>
    </row>
    <row r="53794" spans="2:2" x14ac:dyDescent="0.2">
      <c r="B53794" s="66"/>
    </row>
    <row r="53795" spans="2:2" x14ac:dyDescent="0.2">
      <c r="B53795" s="66"/>
    </row>
    <row r="53796" spans="2:2" x14ac:dyDescent="0.2">
      <c r="B53796" s="66"/>
    </row>
    <row r="53797" spans="2:2" x14ac:dyDescent="0.2">
      <c r="B53797" s="66"/>
    </row>
    <row r="53798" spans="2:2" x14ac:dyDescent="0.2">
      <c r="B53798" s="66"/>
    </row>
    <row r="53799" spans="2:2" x14ac:dyDescent="0.2">
      <c r="B53799" s="66"/>
    </row>
    <row r="53800" spans="2:2" x14ac:dyDescent="0.2">
      <c r="B53800" s="66"/>
    </row>
    <row r="53801" spans="2:2" x14ac:dyDescent="0.2">
      <c r="B53801" s="66"/>
    </row>
    <row r="53802" spans="2:2" x14ac:dyDescent="0.2">
      <c r="B53802" s="66"/>
    </row>
    <row r="53803" spans="2:2" x14ac:dyDescent="0.2">
      <c r="B53803" s="66"/>
    </row>
    <row r="53804" spans="2:2" x14ac:dyDescent="0.2">
      <c r="B53804" s="66"/>
    </row>
    <row r="53805" spans="2:2" x14ac:dyDescent="0.2">
      <c r="B53805" s="66"/>
    </row>
    <row r="53806" spans="2:2" x14ac:dyDescent="0.2">
      <c r="B53806" s="66"/>
    </row>
    <row r="53807" spans="2:2" x14ac:dyDescent="0.2">
      <c r="B53807" s="66"/>
    </row>
    <row r="53808" spans="2:2" x14ac:dyDescent="0.2">
      <c r="B53808" s="66"/>
    </row>
    <row r="53809" spans="2:2" x14ac:dyDescent="0.2">
      <c r="B53809" s="66"/>
    </row>
    <row r="53810" spans="2:2" x14ac:dyDescent="0.2">
      <c r="B53810" s="66"/>
    </row>
    <row r="53811" spans="2:2" x14ac:dyDescent="0.2">
      <c r="B53811" s="66"/>
    </row>
    <row r="53812" spans="2:2" x14ac:dyDescent="0.2">
      <c r="B53812" s="66"/>
    </row>
    <row r="53813" spans="2:2" x14ac:dyDescent="0.2">
      <c r="B53813" s="66"/>
    </row>
    <row r="53814" spans="2:2" x14ac:dyDescent="0.2">
      <c r="B53814" s="66"/>
    </row>
    <row r="53815" spans="2:2" x14ac:dyDescent="0.2">
      <c r="B53815" s="66"/>
    </row>
    <row r="53816" spans="2:2" x14ac:dyDescent="0.2">
      <c r="B53816" s="66"/>
    </row>
    <row r="53817" spans="2:2" x14ac:dyDescent="0.2">
      <c r="B53817" s="66"/>
    </row>
    <row r="53818" spans="2:2" x14ac:dyDescent="0.2">
      <c r="B53818" s="66"/>
    </row>
    <row r="53819" spans="2:2" x14ac:dyDescent="0.2">
      <c r="B53819" s="66"/>
    </row>
    <row r="53820" spans="2:2" x14ac:dyDescent="0.2">
      <c r="B53820" s="66"/>
    </row>
    <row r="53821" spans="2:2" x14ac:dyDescent="0.2">
      <c r="B53821" s="66"/>
    </row>
    <row r="53822" spans="2:2" x14ac:dyDescent="0.2">
      <c r="B53822" s="66"/>
    </row>
    <row r="53823" spans="2:2" x14ac:dyDescent="0.2">
      <c r="B53823" s="66"/>
    </row>
    <row r="53824" spans="2:2" x14ac:dyDescent="0.2">
      <c r="B53824" s="66"/>
    </row>
    <row r="53825" spans="2:2" x14ac:dyDescent="0.2">
      <c r="B53825" s="66"/>
    </row>
    <row r="53826" spans="2:2" x14ac:dyDescent="0.2">
      <c r="B53826" s="66"/>
    </row>
    <row r="53827" spans="2:2" x14ac:dyDescent="0.2">
      <c r="B53827" s="66"/>
    </row>
    <row r="53828" spans="2:2" x14ac:dyDescent="0.2">
      <c r="B53828" s="66"/>
    </row>
    <row r="53829" spans="2:2" x14ac:dyDescent="0.2">
      <c r="B53829" s="66"/>
    </row>
    <row r="53830" spans="2:2" x14ac:dyDescent="0.2">
      <c r="B53830" s="66"/>
    </row>
    <row r="53831" spans="2:2" x14ac:dyDescent="0.2">
      <c r="B53831" s="66"/>
    </row>
    <row r="53832" spans="2:2" x14ac:dyDescent="0.2">
      <c r="B53832" s="66"/>
    </row>
    <row r="53833" spans="2:2" x14ac:dyDescent="0.2">
      <c r="B53833" s="66"/>
    </row>
    <row r="53834" spans="2:2" x14ac:dyDescent="0.2">
      <c r="B53834" s="66"/>
    </row>
    <row r="53835" spans="2:2" x14ac:dyDescent="0.2">
      <c r="B53835" s="66"/>
    </row>
    <row r="53836" spans="2:2" x14ac:dyDescent="0.2">
      <c r="B53836" s="66"/>
    </row>
    <row r="53837" spans="2:2" x14ac:dyDescent="0.2">
      <c r="B53837" s="66"/>
    </row>
    <row r="53838" spans="2:2" x14ac:dyDescent="0.2">
      <c r="B53838" s="66"/>
    </row>
    <row r="53839" spans="2:2" x14ac:dyDescent="0.2">
      <c r="B53839" s="66"/>
    </row>
    <row r="53840" spans="2:2" x14ac:dyDescent="0.2">
      <c r="B53840" s="66"/>
    </row>
    <row r="53841" spans="2:2" x14ac:dyDescent="0.2">
      <c r="B53841" s="66"/>
    </row>
    <row r="53842" spans="2:2" x14ac:dyDescent="0.2">
      <c r="B53842" s="66"/>
    </row>
    <row r="53843" spans="2:2" x14ac:dyDescent="0.2">
      <c r="B53843" s="66"/>
    </row>
    <row r="53844" spans="2:2" x14ac:dyDescent="0.2">
      <c r="B53844" s="66"/>
    </row>
    <row r="53845" spans="2:2" x14ac:dyDescent="0.2">
      <c r="B53845" s="66"/>
    </row>
    <row r="53846" spans="2:2" x14ac:dyDescent="0.2">
      <c r="B53846" s="66"/>
    </row>
    <row r="53847" spans="2:2" x14ac:dyDescent="0.2">
      <c r="B53847" s="66"/>
    </row>
    <row r="53848" spans="2:2" x14ac:dyDescent="0.2">
      <c r="B53848" s="66"/>
    </row>
    <row r="53849" spans="2:2" x14ac:dyDescent="0.2">
      <c r="B53849" s="66"/>
    </row>
    <row r="53850" spans="2:2" x14ac:dyDescent="0.2">
      <c r="B53850" s="66"/>
    </row>
    <row r="53851" spans="2:2" x14ac:dyDescent="0.2">
      <c r="B53851" s="66"/>
    </row>
    <row r="53852" spans="2:2" x14ac:dyDescent="0.2">
      <c r="B53852" s="66"/>
    </row>
    <row r="53853" spans="2:2" x14ac:dyDescent="0.2">
      <c r="B53853" s="66"/>
    </row>
    <row r="53854" spans="2:2" x14ac:dyDescent="0.2">
      <c r="B53854" s="66"/>
    </row>
    <row r="53855" spans="2:2" x14ac:dyDescent="0.2">
      <c r="B53855" s="66"/>
    </row>
    <row r="53856" spans="2:2" x14ac:dyDescent="0.2">
      <c r="B53856" s="66"/>
    </row>
    <row r="53857" spans="2:2" x14ac:dyDescent="0.2">
      <c r="B53857" s="66"/>
    </row>
    <row r="53858" spans="2:2" x14ac:dyDescent="0.2">
      <c r="B53858" s="66"/>
    </row>
    <row r="53859" spans="2:2" x14ac:dyDescent="0.2">
      <c r="B53859" s="66"/>
    </row>
    <row r="53860" spans="2:2" x14ac:dyDescent="0.2">
      <c r="B53860" s="66"/>
    </row>
    <row r="53861" spans="2:2" x14ac:dyDescent="0.2">
      <c r="B53861" s="66"/>
    </row>
    <row r="53862" spans="2:2" x14ac:dyDescent="0.2">
      <c r="B53862" s="66"/>
    </row>
    <row r="53863" spans="2:2" x14ac:dyDescent="0.2">
      <c r="B53863" s="66"/>
    </row>
    <row r="53864" spans="2:2" x14ac:dyDescent="0.2">
      <c r="B53864" s="66"/>
    </row>
    <row r="53865" spans="2:2" x14ac:dyDescent="0.2">
      <c r="B53865" s="66"/>
    </row>
    <row r="53866" spans="2:2" x14ac:dyDescent="0.2">
      <c r="B53866" s="66"/>
    </row>
    <row r="53867" spans="2:2" x14ac:dyDescent="0.2">
      <c r="B53867" s="66"/>
    </row>
    <row r="53868" spans="2:2" x14ac:dyDescent="0.2">
      <c r="B53868" s="66"/>
    </row>
    <row r="53869" spans="2:2" x14ac:dyDescent="0.2">
      <c r="B53869" s="66"/>
    </row>
    <row r="53870" spans="2:2" x14ac:dyDescent="0.2">
      <c r="B53870" s="66"/>
    </row>
    <row r="53871" spans="2:2" x14ac:dyDescent="0.2">
      <c r="B53871" s="66"/>
    </row>
    <row r="53872" spans="2:2" x14ac:dyDescent="0.2">
      <c r="B53872" s="66"/>
    </row>
    <row r="53873" spans="2:2" x14ac:dyDescent="0.2">
      <c r="B53873" s="66"/>
    </row>
    <row r="53874" spans="2:2" x14ac:dyDescent="0.2">
      <c r="B53874" s="66"/>
    </row>
    <row r="53875" spans="2:2" x14ac:dyDescent="0.2">
      <c r="B53875" s="66"/>
    </row>
    <row r="53876" spans="2:2" x14ac:dyDescent="0.2">
      <c r="B53876" s="66"/>
    </row>
    <row r="53877" spans="2:2" x14ac:dyDescent="0.2">
      <c r="B53877" s="66"/>
    </row>
    <row r="53878" spans="2:2" x14ac:dyDescent="0.2">
      <c r="B53878" s="66"/>
    </row>
    <row r="53879" spans="2:2" x14ac:dyDescent="0.2">
      <c r="B53879" s="66"/>
    </row>
    <row r="53880" spans="2:2" x14ac:dyDescent="0.2">
      <c r="B53880" s="66"/>
    </row>
    <row r="53881" spans="2:2" x14ac:dyDescent="0.2">
      <c r="B53881" s="66"/>
    </row>
    <row r="53882" spans="2:2" x14ac:dyDescent="0.2">
      <c r="B53882" s="66"/>
    </row>
    <row r="53883" spans="2:2" x14ac:dyDescent="0.2">
      <c r="B53883" s="66"/>
    </row>
    <row r="53884" spans="2:2" x14ac:dyDescent="0.2">
      <c r="B53884" s="66"/>
    </row>
    <row r="53885" spans="2:2" x14ac:dyDescent="0.2">
      <c r="B53885" s="66"/>
    </row>
    <row r="53886" spans="2:2" x14ac:dyDescent="0.2">
      <c r="B53886" s="66"/>
    </row>
    <row r="53887" spans="2:2" x14ac:dyDescent="0.2">
      <c r="B53887" s="66"/>
    </row>
    <row r="53888" spans="2:2" x14ac:dyDescent="0.2">
      <c r="B53888" s="66"/>
    </row>
    <row r="53889" spans="2:2" x14ac:dyDescent="0.2">
      <c r="B53889" s="66"/>
    </row>
    <row r="53890" spans="2:2" x14ac:dyDescent="0.2">
      <c r="B53890" s="66"/>
    </row>
    <row r="53891" spans="2:2" x14ac:dyDescent="0.2">
      <c r="B53891" s="66"/>
    </row>
    <row r="53892" spans="2:2" x14ac:dyDescent="0.2">
      <c r="B53892" s="66"/>
    </row>
    <row r="53893" spans="2:2" x14ac:dyDescent="0.2">
      <c r="B53893" s="66"/>
    </row>
    <row r="53894" spans="2:2" x14ac:dyDescent="0.2">
      <c r="B53894" s="66"/>
    </row>
    <row r="53895" spans="2:2" x14ac:dyDescent="0.2">
      <c r="B53895" s="66"/>
    </row>
    <row r="53896" spans="2:2" x14ac:dyDescent="0.2">
      <c r="B53896" s="66"/>
    </row>
    <row r="53897" spans="2:2" x14ac:dyDescent="0.2">
      <c r="B53897" s="66"/>
    </row>
    <row r="53898" spans="2:2" x14ac:dyDescent="0.2">
      <c r="B53898" s="66"/>
    </row>
    <row r="53899" spans="2:2" x14ac:dyDescent="0.2">
      <c r="B53899" s="66"/>
    </row>
    <row r="53900" spans="2:2" x14ac:dyDescent="0.2">
      <c r="B53900" s="66"/>
    </row>
    <row r="53901" spans="2:2" x14ac:dyDescent="0.2">
      <c r="B53901" s="66"/>
    </row>
    <row r="53902" spans="2:2" x14ac:dyDescent="0.2">
      <c r="B53902" s="66"/>
    </row>
    <row r="53903" spans="2:2" x14ac:dyDescent="0.2">
      <c r="B53903" s="66"/>
    </row>
    <row r="53904" spans="2:2" x14ac:dyDescent="0.2">
      <c r="B53904" s="66"/>
    </row>
    <row r="53905" spans="2:2" x14ac:dyDescent="0.2">
      <c r="B53905" s="66"/>
    </row>
    <row r="53906" spans="2:2" x14ac:dyDescent="0.2">
      <c r="B53906" s="66"/>
    </row>
    <row r="53907" spans="2:2" x14ac:dyDescent="0.2">
      <c r="B53907" s="66"/>
    </row>
    <row r="53908" spans="2:2" x14ac:dyDescent="0.2">
      <c r="B53908" s="66"/>
    </row>
    <row r="53909" spans="2:2" x14ac:dyDescent="0.2">
      <c r="B53909" s="66"/>
    </row>
    <row r="53910" spans="2:2" x14ac:dyDescent="0.2">
      <c r="B53910" s="66"/>
    </row>
    <row r="53911" spans="2:2" x14ac:dyDescent="0.2">
      <c r="B53911" s="66"/>
    </row>
    <row r="53912" spans="2:2" x14ac:dyDescent="0.2">
      <c r="B53912" s="66"/>
    </row>
    <row r="53913" spans="2:2" x14ac:dyDescent="0.2">
      <c r="B53913" s="66"/>
    </row>
    <row r="53914" spans="2:2" x14ac:dyDescent="0.2">
      <c r="B53914" s="66"/>
    </row>
    <row r="53915" spans="2:2" x14ac:dyDescent="0.2">
      <c r="B53915" s="66"/>
    </row>
    <row r="53916" spans="2:2" x14ac:dyDescent="0.2">
      <c r="B53916" s="66"/>
    </row>
    <row r="53917" spans="2:2" x14ac:dyDescent="0.2">
      <c r="B53917" s="66"/>
    </row>
    <row r="53918" spans="2:2" x14ac:dyDescent="0.2">
      <c r="B53918" s="66"/>
    </row>
    <row r="53919" spans="2:2" x14ac:dyDescent="0.2">
      <c r="B53919" s="66"/>
    </row>
    <row r="53920" spans="2:2" x14ac:dyDescent="0.2">
      <c r="B53920" s="66"/>
    </row>
    <row r="53921" spans="2:2" x14ac:dyDescent="0.2">
      <c r="B53921" s="66"/>
    </row>
    <row r="53922" spans="2:2" x14ac:dyDescent="0.2">
      <c r="B53922" s="66"/>
    </row>
    <row r="53923" spans="2:2" x14ac:dyDescent="0.2">
      <c r="B53923" s="66"/>
    </row>
    <row r="53924" spans="2:2" x14ac:dyDescent="0.2">
      <c r="B53924" s="66"/>
    </row>
    <row r="53925" spans="2:2" x14ac:dyDescent="0.2">
      <c r="B53925" s="66"/>
    </row>
    <row r="53926" spans="2:2" x14ac:dyDescent="0.2">
      <c r="B53926" s="66"/>
    </row>
    <row r="53927" spans="2:2" x14ac:dyDescent="0.2">
      <c r="B53927" s="66"/>
    </row>
    <row r="53928" spans="2:2" x14ac:dyDescent="0.2">
      <c r="B53928" s="66"/>
    </row>
    <row r="53929" spans="2:2" x14ac:dyDescent="0.2">
      <c r="B53929" s="66"/>
    </row>
    <row r="53930" spans="2:2" x14ac:dyDescent="0.2">
      <c r="B53930" s="66"/>
    </row>
    <row r="53931" spans="2:2" x14ac:dyDescent="0.2">
      <c r="B53931" s="66"/>
    </row>
    <row r="53932" spans="2:2" x14ac:dyDescent="0.2">
      <c r="B53932" s="66"/>
    </row>
    <row r="53933" spans="2:2" x14ac:dyDescent="0.2">
      <c r="B53933" s="66"/>
    </row>
    <row r="53934" spans="2:2" x14ac:dyDescent="0.2">
      <c r="B53934" s="66"/>
    </row>
    <row r="53935" spans="2:2" x14ac:dyDescent="0.2">
      <c r="B53935" s="66"/>
    </row>
    <row r="53936" spans="2:2" x14ac:dyDescent="0.2">
      <c r="B53936" s="66"/>
    </row>
    <row r="53937" spans="2:2" x14ac:dyDescent="0.2">
      <c r="B53937" s="66"/>
    </row>
    <row r="53938" spans="2:2" x14ac:dyDescent="0.2">
      <c r="B53938" s="66"/>
    </row>
    <row r="53939" spans="2:2" x14ac:dyDescent="0.2">
      <c r="B53939" s="66"/>
    </row>
    <row r="53940" spans="2:2" x14ac:dyDescent="0.2">
      <c r="B53940" s="66"/>
    </row>
    <row r="53941" spans="2:2" x14ac:dyDescent="0.2">
      <c r="B53941" s="66"/>
    </row>
    <row r="53942" spans="2:2" x14ac:dyDescent="0.2">
      <c r="B53942" s="66"/>
    </row>
    <row r="53943" spans="2:2" x14ac:dyDescent="0.2">
      <c r="B53943" s="66"/>
    </row>
    <row r="53944" spans="2:2" x14ac:dyDescent="0.2">
      <c r="B53944" s="66"/>
    </row>
    <row r="53945" spans="2:2" x14ac:dyDescent="0.2">
      <c r="B53945" s="66"/>
    </row>
    <row r="53946" spans="2:2" x14ac:dyDescent="0.2">
      <c r="B53946" s="66"/>
    </row>
    <row r="53947" spans="2:2" x14ac:dyDescent="0.2">
      <c r="B53947" s="66"/>
    </row>
    <row r="53948" spans="2:2" x14ac:dyDescent="0.2">
      <c r="B53948" s="66"/>
    </row>
    <row r="53949" spans="2:2" x14ac:dyDescent="0.2">
      <c r="B53949" s="66"/>
    </row>
    <row r="53950" spans="2:2" x14ac:dyDescent="0.2">
      <c r="B53950" s="66"/>
    </row>
    <row r="53951" spans="2:2" x14ac:dyDescent="0.2">
      <c r="B53951" s="66"/>
    </row>
    <row r="53952" spans="2:2" x14ac:dyDescent="0.2">
      <c r="B53952" s="66"/>
    </row>
    <row r="53953" spans="2:2" x14ac:dyDescent="0.2">
      <c r="B53953" s="66"/>
    </row>
    <row r="53954" spans="2:2" x14ac:dyDescent="0.2">
      <c r="B53954" s="66"/>
    </row>
    <row r="53955" spans="2:2" x14ac:dyDescent="0.2">
      <c r="B53955" s="66"/>
    </row>
    <row r="53956" spans="2:2" x14ac:dyDescent="0.2">
      <c r="B53956" s="66"/>
    </row>
    <row r="53957" spans="2:2" x14ac:dyDescent="0.2">
      <c r="B53957" s="66"/>
    </row>
    <row r="53958" spans="2:2" x14ac:dyDescent="0.2">
      <c r="B53958" s="66"/>
    </row>
    <row r="53959" spans="2:2" x14ac:dyDescent="0.2">
      <c r="B53959" s="66"/>
    </row>
    <row r="53960" spans="2:2" x14ac:dyDescent="0.2">
      <c r="B53960" s="66"/>
    </row>
    <row r="53961" spans="2:2" x14ac:dyDescent="0.2">
      <c r="B53961" s="66"/>
    </row>
    <row r="53962" spans="2:2" x14ac:dyDescent="0.2">
      <c r="B53962" s="66"/>
    </row>
    <row r="53963" spans="2:2" x14ac:dyDescent="0.2">
      <c r="B53963" s="66"/>
    </row>
    <row r="53964" spans="2:2" x14ac:dyDescent="0.2">
      <c r="B53964" s="66"/>
    </row>
    <row r="53965" spans="2:2" x14ac:dyDescent="0.2">
      <c r="B53965" s="66"/>
    </row>
    <row r="53966" spans="2:2" x14ac:dyDescent="0.2">
      <c r="B53966" s="66"/>
    </row>
    <row r="53967" spans="2:2" x14ac:dyDescent="0.2">
      <c r="B53967" s="66"/>
    </row>
    <row r="53968" spans="2:2" x14ac:dyDescent="0.2">
      <c r="B53968" s="66"/>
    </row>
    <row r="53969" spans="2:2" x14ac:dyDescent="0.2">
      <c r="B53969" s="66"/>
    </row>
    <row r="53970" spans="2:2" x14ac:dyDescent="0.2">
      <c r="B53970" s="66"/>
    </row>
    <row r="53971" spans="2:2" x14ac:dyDescent="0.2">
      <c r="B53971" s="66"/>
    </row>
    <row r="53972" spans="2:2" x14ac:dyDescent="0.2">
      <c r="B53972" s="66"/>
    </row>
    <row r="53973" spans="2:2" x14ac:dyDescent="0.2">
      <c r="B53973" s="66"/>
    </row>
    <row r="53974" spans="2:2" x14ac:dyDescent="0.2">
      <c r="B53974" s="66"/>
    </row>
    <row r="53975" spans="2:2" x14ac:dyDescent="0.2">
      <c r="B53975" s="66"/>
    </row>
    <row r="53976" spans="2:2" x14ac:dyDescent="0.2">
      <c r="B53976" s="66"/>
    </row>
    <row r="53977" spans="2:2" x14ac:dyDescent="0.2">
      <c r="B53977" s="66"/>
    </row>
    <row r="53978" spans="2:2" x14ac:dyDescent="0.2">
      <c r="B53978" s="66"/>
    </row>
    <row r="53979" spans="2:2" x14ac:dyDescent="0.2">
      <c r="B53979" s="66"/>
    </row>
    <row r="53980" spans="2:2" x14ac:dyDescent="0.2">
      <c r="B53980" s="66"/>
    </row>
    <row r="53981" spans="2:2" x14ac:dyDescent="0.2">
      <c r="B53981" s="66"/>
    </row>
    <row r="53982" spans="2:2" x14ac:dyDescent="0.2">
      <c r="B53982" s="66"/>
    </row>
    <row r="53983" spans="2:2" x14ac:dyDescent="0.2">
      <c r="B53983" s="66"/>
    </row>
    <row r="53984" spans="2:2" x14ac:dyDescent="0.2">
      <c r="B53984" s="66"/>
    </row>
    <row r="53985" spans="2:2" x14ac:dyDescent="0.2">
      <c r="B53985" s="66"/>
    </row>
    <row r="53986" spans="2:2" x14ac:dyDescent="0.2">
      <c r="B53986" s="66"/>
    </row>
    <row r="53987" spans="2:2" x14ac:dyDescent="0.2">
      <c r="B53987" s="66"/>
    </row>
    <row r="53988" spans="2:2" x14ac:dyDescent="0.2">
      <c r="B53988" s="66"/>
    </row>
    <row r="53989" spans="2:2" x14ac:dyDescent="0.2">
      <c r="B53989" s="66"/>
    </row>
    <row r="53990" spans="2:2" x14ac:dyDescent="0.2">
      <c r="B53990" s="66"/>
    </row>
    <row r="53991" spans="2:2" x14ac:dyDescent="0.2">
      <c r="B53991" s="66"/>
    </row>
    <row r="53992" spans="2:2" x14ac:dyDescent="0.2">
      <c r="B53992" s="66"/>
    </row>
    <row r="53993" spans="2:2" x14ac:dyDescent="0.2">
      <c r="B53993" s="66"/>
    </row>
    <row r="53994" spans="2:2" x14ac:dyDescent="0.2">
      <c r="B53994" s="66"/>
    </row>
    <row r="53995" spans="2:2" x14ac:dyDescent="0.2">
      <c r="B53995" s="66"/>
    </row>
    <row r="53996" spans="2:2" x14ac:dyDescent="0.2">
      <c r="B53996" s="66"/>
    </row>
    <row r="53997" spans="2:2" x14ac:dyDescent="0.2">
      <c r="B53997" s="66"/>
    </row>
    <row r="53998" spans="2:2" x14ac:dyDescent="0.2">
      <c r="B53998" s="66"/>
    </row>
    <row r="53999" spans="2:2" x14ac:dyDescent="0.2">
      <c r="B53999" s="66"/>
    </row>
    <row r="54000" spans="2:2" x14ac:dyDescent="0.2">
      <c r="B54000" s="66"/>
    </row>
    <row r="54001" spans="2:2" x14ac:dyDescent="0.2">
      <c r="B54001" s="66"/>
    </row>
    <row r="54002" spans="2:2" x14ac:dyDescent="0.2">
      <c r="B54002" s="66"/>
    </row>
    <row r="54003" spans="2:2" x14ac:dyDescent="0.2">
      <c r="B54003" s="66"/>
    </row>
    <row r="54004" spans="2:2" x14ac:dyDescent="0.2">
      <c r="B54004" s="66"/>
    </row>
    <row r="54005" spans="2:2" x14ac:dyDescent="0.2">
      <c r="B54005" s="66"/>
    </row>
    <row r="54006" spans="2:2" x14ac:dyDescent="0.2">
      <c r="B54006" s="66"/>
    </row>
    <row r="54007" spans="2:2" x14ac:dyDescent="0.2">
      <c r="B54007" s="66"/>
    </row>
    <row r="54008" spans="2:2" x14ac:dyDescent="0.2">
      <c r="B54008" s="66"/>
    </row>
    <row r="54009" spans="2:2" x14ac:dyDescent="0.2">
      <c r="B54009" s="66"/>
    </row>
    <row r="54010" spans="2:2" x14ac:dyDescent="0.2">
      <c r="B54010" s="66"/>
    </row>
    <row r="54011" spans="2:2" x14ac:dyDescent="0.2">
      <c r="B54011" s="66"/>
    </row>
    <row r="54012" spans="2:2" x14ac:dyDescent="0.2">
      <c r="B54012" s="66"/>
    </row>
    <row r="54013" spans="2:2" x14ac:dyDescent="0.2">
      <c r="B54013" s="66"/>
    </row>
    <row r="54014" spans="2:2" x14ac:dyDescent="0.2">
      <c r="B54014" s="66"/>
    </row>
    <row r="54015" spans="2:2" x14ac:dyDescent="0.2">
      <c r="B54015" s="66"/>
    </row>
    <row r="54016" spans="2:2" x14ac:dyDescent="0.2">
      <c r="B54016" s="66"/>
    </row>
    <row r="54017" spans="2:2" x14ac:dyDescent="0.2">
      <c r="B54017" s="66"/>
    </row>
    <row r="54018" spans="2:2" x14ac:dyDescent="0.2">
      <c r="B54018" s="66"/>
    </row>
    <row r="54019" spans="2:2" x14ac:dyDescent="0.2">
      <c r="B54019" s="66"/>
    </row>
    <row r="54020" spans="2:2" x14ac:dyDescent="0.2">
      <c r="B54020" s="66"/>
    </row>
    <row r="54021" spans="2:2" x14ac:dyDescent="0.2">
      <c r="B54021" s="66"/>
    </row>
    <row r="54022" spans="2:2" x14ac:dyDescent="0.2">
      <c r="B54022" s="66"/>
    </row>
    <row r="54023" spans="2:2" x14ac:dyDescent="0.2">
      <c r="B54023" s="66"/>
    </row>
    <row r="54024" spans="2:2" x14ac:dyDescent="0.2">
      <c r="B54024" s="66"/>
    </row>
    <row r="54025" spans="2:2" x14ac:dyDescent="0.2">
      <c r="B54025" s="66"/>
    </row>
    <row r="54026" spans="2:2" x14ac:dyDescent="0.2">
      <c r="B54026" s="66"/>
    </row>
    <row r="54027" spans="2:2" x14ac:dyDescent="0.2">
      <c r="B54027" s="66"/>
    </row>
    <row r="54028" spans="2:2" x14ac:dyDescent="0.2">
      <c r="B54028" s="66"/>
    </row>
    <row r="54029" spans="2:2" x14ac:dyDescent="0.2">
      <c r="B54029" s="66"/>
    </row>
    <row r="54030" spans="2:2" x14ac:dyDescent="0.2">
      <c r="B54030" s="66"/>
    </row>
    <row r="54031" spans="2:2" x14ac:dyDescent="0.2">
      <c r="B54031" s="66"/>
    </row>
    <row r="54032" spans="2:2" x14ac:dyDescent="0.2">
      <c r="B54032" s="66"/>
    </row>
    <row r="54033" spans="2:2" x14ac:dyDescent="0.2">
      <c r="B54033" s="66"/>
    </row>
    <row r="54034" spans="2:2" x14ac:dyDescent="0.2">
      <c r="B54034" s="66"/>
    </row>
    <row r="54035" spans="2:2" x14ac:dyDescent="0.2">
      <c r="B54035" s="66"/>
    </row>
    <row r="54036" spans="2:2" x14ac:dyDescent="0.2">
      <c r="B54036" s="66"/>
    </row>
    <row r="54037" spans="2:2" x14ac:dyDescent="0.2">
      <c r="B54037" s="66"/>
    </row>
    <row r="54038" spans="2:2" x14ac:dyDescent="0.2">
      <c r="B54038" s="66"/>
    </row>
    <row r="54039" spans="2:2" x14ac:dyDescent="0.2">
      <c r="B54039" s="66"/>
    </row>
    <row r="54040" spans="2:2" x14ac:dyDescent="0.2">
      <c r="B54040" s="66"/>
    </row>
    <row r="54041" spans="2:2" x14ac:dyDescent="0.2">
      <c r="B54041" s="66"/>
    </row>
    <row r="54042" spans="2:2" x14ac:dyDescent="0.2">
      <c r="B54042" s="66"/>
    </row>
    <row r="54043" spans="2:2" x14ac:dyDescent="0.2">
      <c r="B54043" s="66"/>
    </row>
    <row r="54044" spans="2:2" x14ac:dyDescent="0.2">
      <c r="B54044" s="66"/>
    </row>
    <row r="54045" spans="2:2" x14ac:dyDescent="0.2">
      <c r="B54045" s="66"/>
    </row>
    <row r="54046" spans="2:2" x14ac:dyDescent="0.2">
      <c r="B54046" s="66"/>
    </row>
    <row r="54047" spans="2:2" x14ac:dyDescent="0.2">
      <c r="B54047" s="66"/>
    </row>
    <row r="54048" spans="2:2" x14ac:dyDescent="0.2">
      <c r="B54048" s="66"/>
    </row>
    <row r="54049" spans="2:2" x14ac:dyDescent="0.2">
      <c r="B54049" s="66"/>
    </row>
    <row r="54050" spans="2:2" x14ac:dyDescent="0.2">
      <c r="B54050" s="66"/>
    </row>
    <row r="54051" spans="2:2" x14ac:dyDescent="0.2">
      <c r="B54051" s="66"/>
    </row>
    <row r="54052" spans="2:2" x14ac:dyDescent="0.2">
      <c r="B54052" s="66"/>
    </row>
    <row r="54053" spans="2:2" x14ac:dyDescent="0.2">
      <c r="B54053" s="66"/>
    </row>
    <row r="54054" spans="2:2" x14ac:dyDescent="0.2">
      <c r="B54054" s="66"/>
    </row>
    <row r="54055" spans="2:2" x14ac:dyDescent="0.2">
      <c r="B54055" s="66"/>
    </row>
    <row r="54056" spans="2:2" x14ac:dyDescent="0.2">
      <c r="B54056" s="66"/>
    </row>
    <row r="54057" spans="2:2" x14ac:dyDescent="0.2">
      <c r="B54057" s="66"/>
    </row>
    <row r="54058" spans="2:2" x14ac:dyDescent="0.2">
      <c r="B54058" s="66"/>
    </row>
    <row r="54059" spans="2:2" x14ac:dyDescent="0.2">
      <c r="B54059" s="66"/>
    </row>
    <row r="54060" spans="2:2" x14ac:dyDescent="0.2">
      <c r="B54060" s="66"/>
    </row>
    <row r="54061" spans="2:2" x14ac:dyDescent="0.2">
      <c r="B54061" s="66"/>
    </row>
    <row r="54062" spans="2:2" x14ac:dyDescent="0.2">
      <c r="B54062" s="66"/>
    </row>
    <row r="54063" spans="2:2" x14ac:dyDescent="0.2">
      <c r="B54063" s="66"/>
    </row>
    <row r="54064" spans="2:2" x14ac:dyDescent="0.2">
      <c r="B54064" s="66"/>
    </row>
    <row r="54065" spans="2:2" x14ac:dyDescent="0.2">
      <c r="B54065" s="66"/>
    </row>
    <row r="54066" spans="2:2" x14ac:dyDescent="0.2">
      <c r="B54066" s="66"/>
    </row>
    <row r="54067" spans="2:2" x14ac:dyDescent="0.2">
      <c r="B54067" s="66"/>
    </row>
    <row r="54068" spans="2:2" x14ac:dyDescent="0.2">
      <c r="B54068" s="66"/>
    </row>
    <row r="54069" spans="2:2" x14ac:dyDescent="0.2">
      <c r="B54069" s="66"/>
    </row>
    <row r="54070" spans="2:2" x14ac:dyDescent="0.2">
      <c r="B54070" s="66"/>
    </row>
    <row r="54071" spans="2:2" x14ac:dyDescent="0.2">
      <c r="B54071" s="66"/>
    </row>
    <row r="54072" spans="2:2" x14ac:dyDescent="0.2">
      <c r="B54072" s="66"/>
    </row>
    <row r="54073" spans="2:2" x14ac:dyDescent="0.2">
      <c r="B54073" s="66"/>
    </row>
    <row r="54074" spans="2:2" x14ac:dyDescent="0.2">
      <c r="B54074" s="66"/>
    </row>
    <row r="54075" spans="2:2" x14ac:dyDescent="0.2">
      <c r="B54075" s="66"/>
    </row>
    <row r="54076" spans="2:2" x14ac:dyDescent="0.2">
      <c r="B54076" s="66"/>
    </row>
    <row r="54077" spans="2:2" x14ac:dyDescent="0.2">
      <c r="B54077" s="66"/>
    </row>
    <row r="54078" spans="2:2" x14ac:dyDescent="0.2">
      <c r="B54078" s="66"/>
    </row>
    <row r="54079" spans="2:2" x14ac:dyDescent="0.2">
      <c r="B54079" s="66"/>
    </row>
    <row r="54080" spans="2:2" x14ac:dyDescent="0.2">
      <c r="B54080" s="66"/>
    </row>
    <row r="54081" spans="2:2" x14ac:dyDescent="0.2">
      <c r="B54081" s="66"/>
    </row>
    <row r="54082" spans="2:2" x14ac:dyDescent="0.2">
      <c r="B54082" s="66"/>
    </row>
    <row r="54083" spans="2:2" x14ac:dyDescent="0.2">
      <c r="B54083" s="66"/>
    </row>
    <row r="54084" spans="2:2" x14ac:dyDescent="0.2">
      <c r="B54084" s="66"/>
    </row>
    <row r="54085" spans="2:2" x14ac:dyDescent="0.2">
      <c r="B54085" s="66"/>
    </row>
    <row r="54086" spans="2:2" x14ac:dyDescent="0.2">
      <c r="B54086" s="66"/>
    </row>
    <row r="54087" spans="2:2" x14ac:dyDescent="0.2">
      <c r="B54087" s="66"/>
    </row>
    <row r="54088" spans="2:2" x14ac:dyDescent="0.2">
      <c r="B54088" s="66"/>
    </row>
    <row r="54089" spans="2:2" x14ac:dyDescent="0.2">
      <c r="B54089" s="66"/>
    </row>
    <row r="54090" spans="2:2" x14ac:dyDescent="0.2">
      <c r="B54090" s="66"/>
    </row>
    <row r="54091" spans="2:2" x14ac:dyDescent="0.2">
      <c r="B54091" s="66"/>
    </row>
    <row r="54092" spans="2:2" x14ac:dyDescent="0.2">
      <c r="B54092" s="66"/>
    </row>
    <row r="54093" spans="2:2" x14ac:dyDescent="0.2">
      <c r="B54093" s="66"/>
    </row>
    <row r="54094" spans="2:2" x14ac:dyDescent="0.2">
      <c r="B54094" s="66"/>
    </row>
    <row r="54095" spans="2:2" x14ac:dyDescent="0.2">
      <c r="B54095" s="66"/>
    </row>
    <row r="54096" spans="2:2" x14ac:dyDescent="0.2">
      <c r="B54096" s="66"/>
    </row>
    <row r="54097" spans="2:2" x14ac:dyDescent="0.2">
      <c r="B54097" s="66"/>
    </row>
    <row r="54098" spans="2:2" x14ac:dyDescent="0.2">
      <c r="B54098" s="66"/>
    </row>
    <row r="54099" spans="2:2" x14ac:dyDescent="0.2">
      <c r="B54099" s="66"/>
    </row>
    <row r="54100" spans="2:2" x14ac:dyDescent="0.2">
      <c r="B54100" s="66"/>
    </row>
    <row r="54101" spans="2:2" x14ac:dyDescent="0.2">
      <c r="B54101" s="66"/>
    </row>
    <row r="54102" spans="2:2" x14ac:dyDescent="0.2">
      <c r="B54102" s="66"/>
    </row>
    <row r="54103" spans="2:2" x14ac:dyDescent="0.2">
      <c r="B54103" s="66"/>
    </row>
    <row r="54104" spans="2:2" x14ac:dyDescent="0.2">
      <c r="B54104" s="66"/>
    </row>
    <row r="54105" spans="2:2" x14ac:dyDescent="0.2">
      <c r="B54105" s="66"/>
    </row>
    <row r="54106" spans="2:2" x14ac:dyDescent="0.2">
      <c r="B54106" s="66"/>
    </row>
    <row r="54107" spans="2:2" x14ac:dyDescent="0.2">
      <c r="B54107" s="66"/>
    </row>
    <row r="54108" spans="2:2" x14ac:dyDescent="0.2">
      <c r="B54108" s="66"/>
    </row>
    <row r="54109" spans="2:2" x14ac:dyDescent="0.2">
      <c r="B54109" s="66"/>
    </row>
    <row r="54110" spans="2:2" x14ac:dyDescent="0.2">
      <c r="B54110" s="66"/>
    </row>
    <row r="54111" spans="2:2" x14ac:dyDescent="0.2">
      <c r="B54111" s="66"/>
    </row>
    <row r="54112" spans="2:2" x14ac:dyDescent="0.2">
      <c r="B54112" s="66"/>
    </row>
    <row r="54113" spans="2:2" x14ac:dyDescent="0.2">
      <c r="B54113" s="66"/>
    </row>
    <row r="54114" spans="2:2" x14ac:dyDescent="0.2">
      <c r="B54114" s="66"/>
    </row>
    <row r="54115" spans="2:2" x14ac:dyDescent="0.2">
      <c r="B54115" s="66"/>
    </row>
    <row r="54116" spans="2:2" x14ac:dyDescent="0.2">
      <c r="B54116" s="66"/>
    </row>
    <row r="54117" spans="2:2" x14ac:dyDescent="0.2">
      <c r="B54117" s="66"/>
    </row>
    <row r="54118" spans="2:2" x14ac:dyDescent="0.2">
      <c r="B54118" s="66"/>
    </row>
    <row r="54119" spans="2:2" x14ac:dyDescent="0.2">
      <c r="B54119" s="66"/>
    </row>
    <row r="54120" spans="2:2" x14ac:dyDescent="0.2">
      <c r="B54120" s="66"/>
    </row>
    <row r="54121" spans="2:2" x14ac:dyDescent="0.2">
      <c r="B54121" s="66"/>
    </row>
    <row r="54122" spans="2:2" x14ac:dyDescent="0.2">
      <c r="B54122" s="66"/>
    </row>
    <row r="54123" spans="2:2" x14ac:dyDescent="0.2">
      <c r="B54123" s="66"/>
    </row>
    <row r="54124" spans="2:2" x14ac:dyDescent="0.2">
      <c r="B54124" s="66"/>
    </row>
    <row r="54125" spans="2:2" x14ac:dyDescent="0.2">
      <c r="B54125" s="66"/>
    </row>
    <row r="54126" spans="2:2" x14ac:dyDescent="0.2">
      <c r="B54126" s="66"/>
    </row>
    <row r="54127" spans="2:2" x14ac:dyDescent="0.2">
      <c r="B54127" s="66"/>
    </row>
    <row r="54128" spans="2:2" x14ac:dyDescent="0.2">
      <c r="B54128" s="66"/>
    </row>
    <row r="54129" spans="2:2" x14ac:dyDescent="0.2">
      <c r="B54129" s="66"/>
    </row>
    <row r="54130" spans="2:2" x14ac:dyDescent="0.2">
      <c r="B54130" s="66"/>
    </row>
    <row r="54131" spans="2:2" x14ac:dyDescent="0.2">
      <c r="B54131" s="66"/>
    </row>
    <row r="54132" spans="2:2" x14ac:dyDescent="0.2">
      <c r="B54132" s="66"/>
    </row>
    <row r="54133" spans="2:2" x14ac:dyDescent="0.2">
      <c r="B54133" s="66"/>
    </row>
    <row r="54134" spans="2:2" x14ac:dyDescent="0.2">
      <c r="B54134" s="66"/>
    </row>
    <row r="54135" spans="2:2" x14ac:dyDescent="0.2">
      <c r="B54135" s="66"/>
    </row>
    <row r="54136" spans="2:2" x14ac:dyDescent="0.2">
      <c r="B54136" s="66"/>
    </row>
    <row r="54137" spans="2:2" x14ac:dyDescent="0.2">
      <c r="B54137" s="66"/>
    </row>
    <row r="54138" spans="2:2" x14ac:dyDescent="0.2">
      <c r="B54138" s="66"/>
    </row>
    <row r="54139" spans="2:2" x14ac:dyDescent="0.2">
      <c r="B54139" s="66"/>
    </row>
    <row r="54140" spans="2:2" x14ac:dyDescent="0.2">
      <c r="B54140" s="66"/>
    </row>
    <row r="54141" spans="2:2" x14ac:dyDescent="0.2">
      <c r="B54141" s="66"/>
    </row>
    <row r="54142" spans="2:2" x14ac:dyDescent="0.2">
      <c r="B54142" s="66"/>
    </row>
    <row r="54143" spans="2:2" x14ac:dyDescent="0.2">
      <c r="B54143" s="66"/>
    </row>
    <row r="54144" spans="2:2" x14ac:dyDescent="0.2">
      <c r="B54144" s="66"/>
    </row>
    <row r="54145" spans="2:2" x14ac:dyDescent="0.2">
      <c r="B54145" s="66"/>
    </row>
    <row r="54146" spans="2:2" x14ac:dyDescent="0.2">
      <c r="B54146" s="66"/>
    </row>
    <row r="54147" spans="2:2" x14ac:dyDescent="0.2">
      <c r="B54147" s="66"/>
    </row>
    <row r="54148" spans="2:2" x14ac:dyDescent="0.2">
      <c r="B54148" s="66"/>
    </row>
    <row r="54149" spans="2:2" x14ac:dyDescent="0.2">
      <c r="B54149" s="66"/>
    </row>
    <row r="54150" spans="2:2" x14ac:dyDescent="0.2">
      <c r="B54150" s="66"/>
    </row>
    <row r="54151" spans="2:2" x14ac:dyDescent="0.2">
      <c r="B54151" s="66"/>
    </row>
    <row r="54152" spans="2:2" x14ac:dyDescent="0.2">
      <c r="B54152" s="66"/>
    </row>
    <row r="54153" spans="2:2" x14ac:dyDescent="0.2">
      <c r="B54153" s="66"/>
    </row>
    <row r="54154" spans="2:2" x14ac:dyDescent="0.2">
      <c r="B54154" s="66"/>
    </row>
    <row r="54155" spans="2:2" x14ac:dyDescent="0.2">
      <c r="B54155" s="66"/>
    </row>
    <row r="54156" spans="2:2" x14ac:dyDescent="0.2">
      <c r="B54156" s="66"/>
    </row>
    <row r="54157" spans="2:2" x14ac:dyDescent="0.2">
      <c r="B54157" s="66"/>
    </row>
    <row r="54158" spans="2:2" x14ac:dyDescent="0.2">
      <c r="B54158" s="66"/>
    </row>
    <row r="54159" spans="2:2" x14ac:dyDescent="0.2">
      <c r="B54159" s="66"/>
    </row>
    <row r="54160" spans="2:2" x14ac:dyDescent="0.2">
      <c r="B54160" s="66"/>
    </row>
    <row r="54161" spans="2:2" x14ac:dyDescent="0.2">
      <c r="B54161" s="66"/>
    </row>
    <row r="54162" spans="2:2" x14ac:dyDescent="0.2">
      <c r="B54162" s="66"/>
    </row>
    <row r="54163" spans="2:2" x14ac:dyDescent="0.2">
      <c r="B54163" s="66"/>
    </row>
    <row r="54164" spans="2:2" x14ac:dyDescent="0.2">
      <c r="B54164" s="66"/>
    </row>
    <row r="54165" spans="2:2" x14ac:dyDescent="0.2">
      <c r="B54165" s="66"/>
    </row>
    <row r="54166" spans="2:2" x14ac:dyDescent="0.2">
      <c r="B54166" s="66"/>
    </row>
    <row r="54167" spans="2:2" x14ac:dyDescent="0.2">
      <c r="B54167" s="66"/>
    </row>
    <row r="54168" spans="2:2" x14ac:dyDescent="0.2">
      <c r="B54168" s="66"/>
    </row>
    <row r="54169" spans="2:2" x14ac:dyDescent="0.2">
      <c r="B54169" s="66"/>
    </row>
    <row r="54170" spans="2:2" x14ac:dyDescent="0.2">
      <c r="B54170" s="66"/>
    </row>
    <row r="54171" spans="2:2" x14ac:dyDescent="0.2">
      <c r="B54171" s="66"/>
    </row>
    <row r="54172" spans="2:2" x14ac:dyDescent="0.2">
      <c r="B54172" s="66"/>
    </row>
    <row r="54173" spans="2:2" x14ac:dyDescent="0.2">
      <c r="B54173" s="66"/>
    </row>
    <row r="54174" spans="2:2" x14ac:dyDescent="0.2">
      <c r="B54174" s="66"/>
    </row>
    <row r="54175" spans="2:2" x14ac:dyDescent="0.2">
      <c r="B54175" s="66"/>
    </row>
    <row r="54176" spans="2:2" x14ac:dyDescent="0.2">
      <c r="B54176" s="66"/>
    </row>
    <row r="54177" spans="2:2" x14ac:dyDescent="0.2">
      <c r="B54177" s="66"/>
    </row>
    <row r="54178" spans="2:2" x14ac:dyDescent="0.2">
      <c r="B54178" s="66"/>
    </row>
    <row r="54179" spans="2:2" x14ac:dyDescent="0.2">
      <c r="B54179" s="66"/>
    </row>
    <row r="54180" spans="2:2" x14ac:dyDescent="0.2">
      <c r="B54180" s="66"/>
    </row>
    <row r="54181" spans="2:2" x14ac:dyDescent="0.2">
      <c r="B54181" s="66"/>
    </row>
    <row r="54182" spans="2:2" x14ac:dyDescent="0.2">
      <c r="B54182" s="66"/>
    </row>
    <row r="54183" spans="2:2" x14ac:dyDescent="0.2">
      <c r="B54183" s="66"/>
    </row>
    <row r="54184" spans="2:2" x14ac:dyDescent="0.2">
      <c r="B54184" s="66"/>
    </row>
    <row r="54185" spans="2:2" x14ac:dyDescent="0.2">
      <c r="B54185" s="66"/>
    </row>
    <row r="54186" spans="2:2" x14ac:dyDescent="0.2">
      <c r="B54186" s="66"/>
    </row>
    <row r="54187" spans="2:2" x14ac:dyDescent="0.2">
      <c r="B54187" s="66"/>
    </row>
    <row r="54188" spans="2:2" x14ac:dyDescent="0.2">
      <c r="B54188" s="66"/>
    </row>
    <row r="54189" spans="2:2" x14ac:dyDescent="0.2">
      <c r="B54189" s="66"/>
    </row>
    <row r="54190" spans="2:2" x14ac:dyDescent="0.2">
      <c r="B54190" s="66"/>
    </row>
    <row r="54191" spans="2:2" x14ac:dyDescent="0.2">
      <c r="B54191" s="66"/>
    </row>
    <row r="54192" spans="2:2" x14ac:dyDescent="0.2">
      <c r="B54192" s="66"/>
    </row>
    <row r="54193" spans="2:2" x14ac:dyDescent="0.2">
      <c r="B54193" s="66"/>
    </row>
    <row r="54194" spans="2:2" x14ac:dyDescent="0.2">
      <c r="B54194" s="66"/>
    </row>
    <row r="54195" spans="2:2" x14ac:dyDescent="0.2">
      <c r="B54195" s="66"/>
    </row>
    <row r="54196" spans="2:2" x14ac:dyDescent="0.2">
      <c r="B54196" s="66"/>
    </row>
    <row r="54197" spans="2:2" x14ac:dyDescent="0.2">
      <c r="B54197" s="66"/>
    </row>
    <row r="54198" spans="2:2" x14ac:dyDescent="0.2">
      <c r="B54198" s="66"/>
    </row>
    <row r="54199" spans="2:2" x14ac:dyDescent="0.2">
      <c r="B54199" s="66"/>
    </row>
    <row r="54200" spans="2:2" x14ac:dyDescent="0.2">
      <c r="B54200" s="66"/>
    </row>
    <row r="54201" spans="2:2" x14ac:dyDescent="0.2">
      <c r="B54201" s="66"/>
    </row>
    <row r="54202" spans="2:2" x14ac:dyDescent="0.2">
      <c r="B54202" s="66"/>
    </row>
    <row r="54203" spans="2:2" x14ac:dyDescent="0.2">
      <c r="B54203" s="66"/>
    </row>
    <row r="54204" spans="2:2" x14ac:dyDescent="0.2">
      <c r="B54204" s="66"/>
    </row>
    <row r="54205" spans="2:2" x14ac:dyDescent="0.2">
      <c r="B54205" s="66"/>
    </row>
    <row r="54206" spans="2:2" x14ac:dyDescent="0.2">
      <c r="B54206" s="66"/>
    </row>
    <row r="54207" spans="2:2" x14ac:dyDescent="0.2">
      <c r="B54207" s="66"/>
    </row>
    <row r="54208" spans="2:2" x14ac:dyDescent="0.2">
      <c r="B54208" s="66"/>
    </row>
    <row r="54209" spans="2:2" x14ac:dyDescent="0.2">
      <c r="B54209" s="66"/>
    </row>
    <row r="54210" spans="2:2" x14ac:dyDescent="0.2">
      <c r="B54210" s="66"/>
    </row>
    <row r="54211" spans="2:2" x14ac:dyDescent="0.2">
      <c r="B54211" s="66"/>
    </row>
    <row r="54212" spans="2:2" x14ac:dyDescent="0.2">
      <c r="B54212" s="66"/>
    </row>
    <row r="54213" spans="2:2" x14ac:dyDescent="0.2">
      <c r="B54213" s="66"/>
    </row>
    <row r="54214" spans="2:2" x14ac:dyDescent="0.2">
      <c r="B54214" s="66"/>
    </row>
    <row r="54215" spans="2:2" x14ac:dyDescent="0.2">
      <c r="B54215" s="66"/>
    </row>
    <row r="54216" spans="2:2" x14ac:dyDescent="0.2">
      <c r="B54216" s="66"/>
    </row>
    <row r="54217" spans="2:2" x14ac:dyDescent="0.2">
      <c r="B54217" s="66"/>
    </row>
    <row r="54218" spans="2:2" x14ac:dyDescent="0.2">
      <c r="B54218" s="66"/>
    </row>
    <row r="54219" spans="2:2" x14ac:dyDescent="0.2">
      <c r="B54219" s="66"/>
    </row>
    <row r="54220" spans="2:2" x14ac:dyDescent="0.2">
      <c r="B54220" s="66"/>
    </row>
    <row r="54221" spans="2:2" x14ac:dyDescent="0.2">
      <c r="B54221" s="66"/>
    </row>
    <row r="54222" spans="2:2" x14ac:dyDescent="0.2">
      <c r="B54222" s="66"/>
    </row>
    <row r="54223" spans="2:2" x14ac:dyDescent="0.2">
      <c r="B54223" s="66"/>
    </row>
    <row r="54224" spans="2:2" x14ac:dyDescent="0.2">
      <c r="B54224" s="66"/>
    </row>
    <row r="54225" spans="2:2" x14ac:dyDescent="0.2">
      <c r="B54225" s="66"/>
    </row>
    <row r="54226" spans="2:2" x14ac:dyDescent="0.2">
      <c r="B54226" s="66"/>
    </row>
    <row r="54227" spans="2:2" x14ac:dyDescent="0.2">
      <c r="B54227" s="66"/>
    </row>
    <row r="54228" spans="2:2" x14ac:dyDescent="0.2">
      <c r="B54228" s="66"/>
    </row>
    <row r="54229" spans="2:2" x14ac:dyDescent="0.2">
      <c r="B54229" s="66"/>
    </row>
    <row r="54230" spans="2:2" x14ac:dyDescent="0.2">
      <c r="B54230" s="66"/>
    </row>
    <row r="54231" spans="2:2" x14ac:dyDescent="0.2">
      <c r="B54231" s="66"/>
    </row>
    <row r="54232" spans="2:2" x14ac:dyDescent="0.2">
      <c r="B54232" s="66"/>
    </row>
    <row r="54233" spans="2:2" x14ac:dyDescent="0.2">
      <c r="B54233" s="66"/>
    </row>
    <row r="54234" spans="2:2" x14ac:dyDescent="0.2">
      <c r="B54234" s="66"/>
    </row>
    <row r="54235" spans="2:2" x14ac:dyDescent="0.2">
      <c r="B54235" s="66"/>
    </row>
    <row r="54236" spans="2:2" x14ac:dyDescent="0.2">
      <c r="B54236" s="66"/>
    </row>
    <row r="54237" spans="2:2" x14ac:dyDescent="0.2">
      <c r="B54237" s="66"/>
    </row>
    <row r="54238" spans="2:2" x14ac:dyDescent="0.2">
      <c r="B54238" s="66"/>
    </row>
    <row r="54239" spans="2:2" x14ac:dyDescent="0.2">
      <c r="B54239" s="66"/>
    </row>
    <row r="54240" spans="2:2" x14ac:dyDescent="0.2">
      <c r="B54240" s="66"/>
    </row>
    <row r="54241" spans="2:2" x14ac:dyDescent="0.2">
      <c r="B54241" s="66"/>
    </row>
    <row r="54242" spans="2:2" x14ac:dyDescent="0.2">
      <c r="B54242" s="66"/>
    </row>
    <row r="54243" spans="2:2" x14ac:dyDescent="0.2">
      <c r="B54243" s="66"/>
    </row>
    <row r="54244" spans="2:2" x14ac:dyDescent="0.2">
      <c r="B54244" s="66"/>
    </row>
    <row r="54245" spans="2:2" x14ac:dyDescent="0.2">
      <c r="B54245" s="66"/>
    </row>
    <row r="54246" spans="2:2" x14ac:dyDescent="0.2">
      <c r="B54246" s="66"/>
    </row>
    <row r="54247" spans="2:2" x14ac:dyDescent="0.2">
      <c r="B54247" s="66"/>
    </row>
    <row r="54248" spans="2:2" x14ac:dyDescent="0.2">
      <c r="B54248" s="66"/>
    </row>
    <row r="54249" spans="2:2" x14ac:dyDescent="0.2">
      <c r="B54249" s="66"/>
    </row>
    <row r="54250" spans="2:2" x14ac:dyDescent="0.2">
      <c r="B54250" s="66"/>
    </row>
    <row r="54251" spans="2:2" x14ac:dyDescent="0.2">
      <c r="B54251" s="66"/>
    </row>
    <row r="54252" spans="2:2" x14ac:dyDescent="0.2">
      <c r="B54252" s="66"/>
    </row>
    <row r="54253" spans="2:2" x14ac:dyDescent="0.2">
      <c r="B54253" s="66"/>
    </row>
    <row r="54254" spans="2:2" x14ac:dyDescent="0.2">
      <c r="B54254" s="66"/>
    </row>
    <row r="54255" spans="2:2" x14ac:dyDescent="0.2">
      <c r="B54255" s="66"/>
    </row>
    <row r="54256" spans="2:2" x14ac:dyDescent="0.2">
      <c r="B54256" s="66"/>
    </row>
    <row r="54257" spans="2:2" x14ac:dyDescent="0.2">
      <c r="B54257" s="66"/>
    </row>
    <row r="54258" spans="2:2" x14ac:dyDescent="0.2">
      <c r="B54258" s="66"/>
    </row>
    <row r="54259" spans="2:2" x14ac:dyDescent="0.2">
      <c r="B54259" s="66"/>
    </row>
    <row r="54260" spans="2:2" x14ac:dyDescent="0.2">
      <c r="B54260" s="66"/>
    </row>
    <row r="54261" spans="2:2" x14ac:dyDescent="0.2">
      <c r="B54261" s="66"/>
    </row>
    <row r="54262" spans="2:2" x14ac:dyDescent="0.2">
      <c r="B54262" s="66"/>
    </row>
    <row r="54263" spans="2:2" x14ac:dyDescent="0.2">
      <c r="B54263" s="66"/>
    </row>
    <row r="54264" spans="2:2" x14ac:dyDescent="0.2">
      <c r="B54264" s="66"/>
    </row>
    <row r="54265" spans="2:2" x14ac:dyDescent="0.2">
      <c r="B54265" s="66"/>
    </row>
    <row r="54266" spans="2:2" x14ac:dyDescent="0.2">
      <c r="B54266" s="66"/>
    </row>
    <row r="54267" spans="2:2" x14ac:dyDescent="0.2">
      <c r="B54267" s="66"/>
    </row>
    <row r="54268" spans="2:2" x14ac:dyDescent="0.2">
      <c r="B54268" s="66"/>
    </row>
    <row r="54269" spans="2:2" x14ac:dyDescent="0.2">
      <c r="B54269" s="66"/>
    </row>
    <row r="54270" spans="2:2" x14ac:dyDescent="0.2">
      <c r="B54270" s="66"/>
    </row>
    <row r="54271" spans="2:2" x14ac:dyDescent="0.2">
      <c r="B54271" s="66"/>
    </row>
    <row r="54272" spans="2:2" x14ac:dyDescent="0.2">
      <c r="B54272" s="66"/>
    </row>
    <row r="54273" spans="2:2" x14ac:dyDescent="0.2">
      <c r="B54273" s="66"/>
    </row>
    <row r="54274" spans="2:2" x14ac:dyDescent="0.2">
      <c r="B54274" s="66"/>
    </row>
    <row r="54275" spans="2:2" x14ac:dyDescent="0.2">
      <c r="B54275" s="66"/>
    </row>
    <row r="54276" spans="2:2" x14ac:dyDescent="0.2">
      <c r="B54276" s="66"/>
    </row>
    <row r="54277" spans="2:2" x14ac:dyDescent="0.2">
      <c r="B54277" s="66"/>
    </row>
    <row r="54278" spans="2:2" x14ac:dyDescent="0.2">
      <c r="B54278" s="66"/>
    </row>
    <row r="54279" spans="2:2" x14ac:dyDescent="0.2">
      <c r="B54279" s="66"/>
    </row>
    <row r="54280" spans="2:2" x14ac:dyDescent="0.2">
      <c r="B54280" s="66"/>
    </row>
    <row r="54281" spans="2:2" x14ac:dyDescent="0.2">
      <c r="B54281" s="66"/>
    </row>
    <row r="54282" spans="2:2" x14ac:dyDescent="0.2">
      <c r="B54282" s="66"/>
    </row>
    <row r="54283" spans="2:2" x14ac:dyDescent="0.2">
      <c r="B54283" s="66"/>
    </row>
    <row r="54284" spans="2:2" x14ac:dyDescent="0.2">
      <c r="B54284" s="66"/>
    </row>
    <row r="54285" spans="2:2" x14ac:dyDescent="0.2">
      <c r="B54285" s="66"/>
    </row>
    <row r="54286" spans="2:2" x14ac:dyDescent="0.2">
      <c r="B54286" s="66"/>
    </row>
    <row r="54287" spans="2:2" x14ac:dyDescent="0.2">
      <c r="B54287" s="66"/>
    </row>
    <row r="54288" spans="2:2" x14ac:dyDescent="0.2">
      <c r="B54288" s="66"/>
    </row>
    <row r="54289" spans="2:2" x14ac:dyDescent="0.2">
      <c r="B54289" s="66"/>
    </row>
    <row r="54290" spans="2:2" x14ac:dyDescent="0.2">
      <c r="B54290" s="66"/>
    </row>
    <row r="54291" spans="2:2" x14ac:dyDescent="0.2">
      <c r="B54291" s="66"/>
    </row>
    <row r="54292" spans="2:2" x14ac:dyDescent="0.2">
      <c r="B54292" s="66"/>
    </row>
    <row r="54293" spans="2:2" x14ac:dyDescent="0.2">
      <c r="B54293" s="66"/>
    </row>
    <row r="54294" spans="2:2" x14ac:dyDescent="0.2">
      <c r="B54294" s="66"/>
    </row>
    <row r="54295" spans="2:2" x14ac:dyDescent="0.2">
      <c r="B54295" s="66"/>
    </row>
    <row r="54296" spans="2:2" x14ac:dyDescent="0.2">
      <c r="B54296" s="66"/>
    </row>
    <row r="54297" spans="2:2" x14ac:dyDescent="0.2">
      <c r="B54297" s="66"/>
    </row>
    <row r="54298" spans="2:2" x14ac:dyDescent="0.2">
      <c r="B54298" s="66"/>
    </row>
    <row r="54299" spans="2:2" x14ac:dyDescent="0.2">
      <c r="B54299" s="66"/>
    </row>
    <row r="54300" spans="2:2" x14ac:dyDescent="0.2">
      <c r="B54300" s="66"/>
    </row>
    <row r="54301" spans="2:2" x14ac:dyDescent="0.2">
      <c r="B54301" s="66"/>
    </row>
    <row r="54302" spans="2:2" x14ac:dyDescent="0.2">
      <c r="B54302" s="66"/>
    </row>
    <row r="54303" spans="2:2" x14ac:dyDescent="0.2">
      <c r="B54303" s="66"/>
    </row>
    <row r="54304" spans="2:2" x14ac:dyDescent="0.2">
      <c r="B54304" s="66"/>
    </row>
    <row r="54305" spans="2:2" x14ac:dyDescent="0.2">
      <c r="B54305" s="66"/>
    </row>
    <row r="54306" spans="2:2" x14ac:dyDescent="0.2">
      <c r="B54306" s="66"/>
    </row>
    <row r="54307" spans="2:2" x14ac:dyDescent="0.2">
      <c r="B54307" s="66"/>
    </row>
    <row r="54308" spans="2:2" x14ac:dyDescent="0.2">
      <c r="B54308" s="66"/>
    </row>
    <row r="54309" spans="2:2" x14ac:dyDescent="0.2">
      <c r="B54309" s="66"/>
    </row>
    <row r="54310" spans="2:2" x14ac:dyDescent="0.2">
      <c r="B54310" s="66"/>
    </row>
    <row r="54311" spans="2:2" x14ac:dyDescent="0.2">
      <c r="B54311" s="66"/>
    </row>
    <row r="54312" spans="2:2" x14ac:dyDescent="0.2">
      <c r="B54312" s="66"/>
    </row>
    <row r="54313" spans="2:2" x14ac:dyDescent="0.2">
      <c r="B54313" s="66"/>
    </row>
    <row r="54314" spans="2:2" x14ac:dyDescent="0.2">
      <c r="B54314" s="66"/>
    </row>
    <row r="54315" spans="2:2" x14ac:dyDescent="0.2">
      <c r="B54315" s="66"/>
    </row>
    <row r="54316" spans="2:2" x14ac:dyDescent="0.2">
      <c r="B54316" s="66"/>
    </row>
    <row r="54317" spans="2:2" x14ac:dyDescent="0.2">
      <c r="B54317" s="66"/>
    </row>
    <row r="54318" spans="2:2" x14ac:dyDescent="0.2">
      <c r="B54318" s="66"/>
    </row>
    <row r="54319" spans="2:2" x14ac:dyDescent="0.2">
      <c r="B54319" s="66"/>
    </row>
    <row r="54320" spans="2:2" x14ac:dyDescent="0.2">
      <c r="B54320" s="66"/>
    </row>
    <row r="54321" spans="2:2" x14ac:dyDescent="0.2">
      <c r="B54321" s="66"/>
    </row>
    <row r="54322" spans="2:2" x14ac:dyDescent="0.2">
      <c r="B54322" s="66"/>
    </row>
    <row r="54323" spans="2:2" x14ac:dyDescent="0.2">
      <c r="B54323" s="66"/>
    </row>
    <row r="54324" spans="2:2" x14ac:dyDescent="0.2">
      <c r="B54324" s="66"/>
    </row>
    <row r="54325" spans="2:2" x14ac:dyDescent="0.2">
      <c r="B54325" s="66"/>
    </row>
    <row r="54326" spans="2:2" x14ac:dyDescent="0.2">
      <c r="B54326" s="66"/>
    </row>
    <row r="54327" spans="2:2" x14ac:dyDescent="0.2">
      <c r="B54327" s="66"/>
    </row>
    <row r="54328" spans="2:2" x14ac:dyDescent="0.2">
      <c r="B54328" s="66"/>
    </row>
    <row r="54329" spans="2:2" x14ac:dyDescent="0.2">
      <c r="B54329" s="66"/>
    </row>
    <row r="54330" spans="2:2" x14ac:dyDescent="0.2">
      <c r="B54330" s="66"/>
    </row>
    <row r="54331" spans="2:2" x14ac:dyDescent="0.2">
      <c r="B54331" s="66"/>
    </row>
    <row r="54332" spans="2:2" x14ac:dyDescent="0.2">
      <c r="B54332" s="66"/>
    </row>
    <row r="54333" spans="2:2" x14ac:dyDescent="0.2">
      <c r="B54333" s="66"/>
    </row>
    <row r="54334" spans="2:2" x14ac:dyDescent="0.2">
      <c r="B54334" s="66"/>
    </row>
    <row r="54335" spans="2:2" x14ac:dyDescent="0.2">
      <c r="B54335" s="66"/>
    </row>
    <row r="54336" spans="2:2" x14ac:dyDescent="0.2">
      <c r="B54336" s="66"/>
    </row>
    <row r="54337" spans="2:2" x14ac:dyDescent="0.2">
      <c r="B54337" s="66"/>
    </row>
    <row r="54338" spans="2:2" x14ac:dyDescent="0.2">
      <c r="B54338" s="66"/>
    </row>
    <row r="54339" spans="2:2" x14ac:dyDescent="0.2">
      <c r="B54339" s="66"/>
    </row>
    <row r="54340" spans="2:2" x14ac:dyDescent="0.2">
      <c r="B54340" s="66"/>
    </row>
    <row r="54341" spans="2:2" x14ac:dyDescent="0.2">
      <c r="B54341" s="66"/>
    </row>
    <row r="54342" spans="2:2" x14ac:dyDescent="0.2">
      <c r="B54342" s="66"/>
    </row>
    <row r="54343" spans="2:2" x14ac:dyDescent="0.2">
      <c r="B54343" s="66"/>
    </row>
    <row r="54344" spans="2:2" x14ac:dyDescent="0.2">
      <c r="B54344" s="66"/>
    </row>
    <row r="54345" spans="2:2" x14ac:dyDescent="0.2">
      <c r="B54345" s="66"/>
    </row>
    <row r="54346" spans="2:2" x14ac:dyDescent="0.2">
      <c r="B54346" s="66"/>
    </row>
    <row r="54347" spans="2:2" x14ac:dyDescent="0.2">
      <c r="B54347" s="66"/>
    </row>
    <row r="54348" spans="2:2" x14ac:dyDescent="0.2">
      <c r="B54348" s="66"/>
    </row>
    <row r="54349" spans="2:2" x14ac:dyDescent="0.2">
      <c r="B54349" s="66"/>
    </row>
    <row r="54350" spans="2:2" x14ac:dyDescent="0.2">
      <c r="B54350" s="66"/>
    </row>
    <row r="54351" spans="2:2" x14ac:dyDescent="0.2">
      <c r="B54351" s="66"/>
    </row>
    <row r="54352" spans="2:2" x14ac:dyDescent="0.2">
      <c r="B54352" s="66"/>
    </row>
    <row r="54353" spans="2:2" x14ac:dyDescent="0.2">
      <c r="B54353" s="66"/>
    </row>
    <row r="54354" spans="2:2" x14ac:dyDescent="0.2">
      <c r="B54354" s="66"/>
    </row>
    <row r="54355" spans="2:2" x14ac:dyDescent="0.2">
      <c r="B54355" s="66"/>
    </row>
    <row r="54356" spans="2:2" x14ac:dyDescent="0.2">
      <c r="B54356" s="66"/>
    </row>
    <row r="54357" spans="2:2" x14ac:dyDescent="0.2">
      <c r="B54357" s="66"/>
    </row>
    <row r="54358" spans="2:2" x14ac:dyDescent="0.2">
      <c r="B54358" s="66"/>
    </row>
    <row r="54359" spans="2:2" x14ac:dyDescent="0.2">
      <c r="B54359" s="66"/>
    </row>
    <row r="54360" spans="2:2" x14ac:dyDescent="0.2">
      <c r="B54360" s="66"/>
    </row>
    <row r="54361" spans="2:2" x14ac:dyDescent="0.2">
      <c r="B54361" s="66"/>
    </row>
    <row r="54362" spans="2:2" x14ac:dyDescent="0.2">
      <c r="B54362" s="66"/>
    </row>
    <row r="54363" spans="2:2" x14ac:dyDescent="0.2">
      <c r="B54363" s="66"/>
    </row>
    <row r="54364" spans="2:2" x14ac:dyDescent="0.2">
      <c r="B54364" s="66"/>
    </row>
    <row r="54365" spans="2:2" x14ac:dyDescent="0.2">
      <c r="B54365" s="66"/>
    </row>
    <row r="54366" spans="2:2" x14ac:dyDescent="0.2">
      <c r="B54366" s="66"/>
    </row>
    <row r="54367" spans="2:2" x14ac:dyDescent="0.2">
      <c r="B54367" s="66"/>
    </row>
    <row r="54368" spans="2:2" x14ac:dyDescent="0.2">
      <c r="B54368" s="66"/>
    </row>
    <row r="54369" spans="2:2" x14ac:dyDescent="0.2">
      <c r="B54369" s="66"/>
    </row>
    <row r="54370" spans="2:2" x14ac:dyDescent="0.2">
      <c r="B54370" s="66"/>
    </row>
    <row r="54371" spans="2:2" x14ac:dyDescent="0.2">
      <c r="B54371" s="66"/>
    </row>
    <row r="54372" spans="2:2" x14ac:dyDescent="0.2">
      <c r="B54372" s="66"/>
    </row>
    <row r="54373" spans="2:2" x14ac:dyDescent="0.2">
      <c r="B54373" s="66"/>
    </row>
    <row r="54374" spans="2:2" x14ac:dyDescent="0.2">
      <c r="B54374" s="66"/>
    </row>
    <row r="54375" spans="2:2" x14ac:dyDescent="0.2">
      <c r="B54375" s="66"/>
    </row>
    <row r="54376" spans="2:2" x14ac:dyDescent="0.2">
      <c r="B54376" s="66"/>
    </row>
    <row r="54377" spans="2:2" x14ac:dyDescent="0.2">
      <c r="B54377" s="66"/>
    </row>
    <row r="54378" spans="2:2" x14ac:dyDescent="0.2">
      <c r="B54378" s="66"/>
    </row>
    <row r="54379" spans="2:2" x14ac:dyDescent="0.2">
      <c r="B54379" s="66"/>
    </row>
    <row r="54380" spans="2:2" x14ac:dyDescent="0.2">
      <c r="B54380" s="66"/>
    </row>
    <row r="54381" spans="2:2" x14ac:dyDescent="0.2">
      <c r="B54381" s="66"/>
    </row>
    <row r="54382" spans="2:2" x14ac:dyDescent="0.2">
      <c r="B54382" s="66"/>
    </row>
    <row r="54383" spans="2:2" x14ac:dyDescent="0.2">
      <c r="B54383" s="66"/>
    </row>
    <row r="54384" spans="2:2" x14ac:dyDescent="0.2">
      <c r="B54384" s="66"/>
    </row>
    <row r="54385" spans="2:2" x14ac:dyDescent="0.2">
      <c r="B54385" s="66"/>
    </row>
    <row r="54386" spans="2:2" x14ac:dyDescent="0.2">
      <c r="B54386" s="66"/>
    </row>
    <row r="54387" spans="2:2" x14ac:dyDescent="0.2">
      <c r="B54387" s="66"/>
    </row>
    <row r="54388" spans="2:2" x14ac:dyDescent="0.2">
      <c r="B54388" s="66"/>
    </row>
    <row r="54389" spans="2:2" x14ac:dyDescent="0.2">
      <c r="B54389" s="66"/>
    </row>
    <row r="54390" spans="2:2" x14ac:dyDescent="0.2">
      <c r="B54390" s="66"/>
    </row>
    <row r="54391" spans="2:2" x14ac:dyDescent="0.2">
      <c r="B54391" s="66"/>
    </row>
    <row r="54392" spans="2:2" x14ac:dyDescent="0.2">
      <c r="B54392" s="66"/>
    </row>
    <row r="54393" spans="2:2" x14ac:dyDescent="0.2">
      <c r="B54393" s="66"/>
    </row>
    <row r="54394" spans="2:2" x14ac:dyDescent="0.2">
      <c r="B54394" s="66"/>
    </row>
    <row r="54395" spans="2:2" x14ac:dyDescent="0.2">
      <c r="B54395" s="66"/>
    </row>
    <row r="54396" spans="2:2" x14ac:dyDescent="0.2">
      <c r="B54396" s="66"/>
    </row>
    <row r="54397" spans="2:2" x14ac:dyDescent="0.2">
      <c r="B54397" s="66"/>
    </row>
    <row r="54398" spans="2:2" x14ac:dyDescent="0.2">
      <c r="B54398" s="66"/>
    </row>
    <row r="54399" spans="2:2" x14ac:dyDescent="0.2">
      <c r="B54399" s="66"/>
    </row>
    <row r="54400" spans="2:2" x14ac:dyDescent="0.2">
      <c r="B54400" s="66"/>
    </row>
    <row r="54401" spans="2:2" x14ac:dyDescent="0.2">
      <c r="B54401" s="66"/>
    </row>
    <row r="54402" spans="2:2" x14ac:dyDescent="0.2">
      <c r="B54402" s="66"/>
    </row>
    <row r="54403" spans="2:2" x14ac:dyDescent="0.2">
      <c r="B54403" s="66"/>
    </row>
    <row r="54404" spans="2:2" x14ac:dyDescent="0.2">
      <c r="B54404" s="66"/>
    </row>
    <row r="54405" spans="2:2" x14ac:dyDescent="0.2">
      <c r="B54405" s="66"/>
    </row>
    <row r="54406" spans="2:2" x14ac:dyDescent="0.2">
      <c r="B54406" s="66"/>
    </row>
    <row r="54407" spans="2:2" x14ac:dyDescent="0.2">
      <c r="B54407" s="66"/>
    </row>
    <row r="54408" spans="2:2" x14ac:dyDescent="0.2">
      <c r="B54408" s="66"/>
    </row>
    <row r="54409" spans="2:2" x14ac:dyDescent="0.2">
      <c r="B54409" s="66"/>
    </row>
    <row r="54410" spans="2:2" x14ac:dyDescent="0.2">
      <c r="B54410" s="66"/>
    </row>
    <row r="54411" spans="2:2" x14ac:dyDescent="0.2">
      <c r="B54411" s="66"/>
    </row>
    <row r="54412" spans="2:2" x14ac:dyDescent="0.2">
      <c r="B54412" s="66"/>
    </row>
    <row r="54413" spans="2:2" x14ac:dyDescent="0.2">
      <c r="B54413" s="66"/>
    </row>
    <row r="54414" spans="2:2" x14ac:dyDescent="0.2">
      <c r="B54414" s="66"/>
    </row>
    <row r="54415" spans="2:2" x14ac:dyDescent="0.2">
      <c r="B54415" s="66"/>
    </row>
    <row r="54416" spans="2:2" x14ac:dyDescent="0.2">
      <c r="B54416" s="66"/>
    </row>
    <row r="54417" spans="2:2" x14ac:dyDescent="0.2">
      <c r="B54417" s="66"/>
    </row>
    <row r="54418" spans="2:2" x14ac:dyDescent="0.2">
      <c r="B54418" s="66"/>
    </row>
    <row r="54419" spans="2:2" x14ac:dyDescent="0.2">
      <c r="B54419" s="66"/>
    </row>
    <row r="54420" spans="2:2" x14ac:dyDescent="0.2">
      <c r="B54420" s="66"/>
    </row>
    <row r="54421" spans="2:2" x14ac:dyDescent="0.2">
      <c r="B54421" s="66"/>
    </row>
    <row r="54422" spans="2:2" x14ac:dyDescent="0.2">
      <c r="B54422" s="66"/>
    </row>
    <row r="54423" spans="2:2" x14ac:dyDescent="0.2">
      <c r="B54423" s="66"/>
    </row>
    <row r="54424" spans="2:2" x14ac:dyDescent="0.2">
      <c r="B54424" s="66"/>
    </row>
    <row r="54425" spans="2:2" x14ac:dyDescent="0.2">
      <c r="B54425" s="66"/>
    </row>
    <row r="54426" spans="2:2" x14ac:dyDescent="0.2">
      <c r="B54426" s="66"/>
    </row>
    <row r="54427" spans="2:2" x14ac:dyDescent="0.2">
      <c r="B54427" s="66"/>
    </row>
    <row r="54428" spans="2:2" x14ac:dyDescent="0.2">
      <c r="B54428" s="66"/>
    </row>
    <row r="54429" spans="2:2" x14ac:dyDescent="0.2">
      <c r="B54429" s="66"/>
    </row>
    <row r="54430" spans="2:2" x14ac:dyDescent="0.2">
      <c r="B54430" s="66"/>
    </row>
    <row r="54431" spans="2:2" x14ac:dyDescent="0.2">
      <c r="B54431" s="66"/>
    </row>
    <row r="54432" spans="2:2" x14ac:dyDescent="0.2">
      <c r="B54432" s="66"/>
    </row>
    <row r="54433" spans="2:2" x14ac:dyDescent="0.2">
      <c r="B54433" s="66"/>
    </row>
    <row r="54434" spans="2:2" x14ac:dyDescent="0.2">
      <c r="B54434" s="66"/>
    </row>
    <row r="54435" spans="2:2" x14ac:dyDescent="0.2">
      <c r="B54435" s="66"/>
    </row>
    <row r="54436" spans="2:2" x14ac:dyDescent="0.2">
      <c r="B54436" s="66"/>
    </row>
    <row r="54437" spans="2:2" x14ac:dyDescent="0.2">
      <c r="B54437" s="66"/>
    </row>
    <row r="54438" spans="2:2" x14ac:dyDescent="0.2">
      <c r="B54438" s="66"/>
    </row>
    <row r="54439" spans="2:2" x14ac:dyDescent="0.2">
      <c r="B54439" s="66"/>
    </row>
    <row r="54440" spans="2:2" x14ac:dyDescent="0.2">
      <c r="B54440" s="66"/>
    </row>
    <row r="54441" spans="2:2" x14ac:dyDescent="0.2">
      <c r="B54441" s="66"/>
    </row>
    <row r="54442" spans="2:2" x14ac:dyDescent="0.2">
      <c r="B54442" s="66"/>
    </row>
    <row r="54443" spans="2:2" x14ac:dyDescent="0.2">
      <c r="B54443" s="66"/>
    </row>
    <row r="54444" spans="2:2" x14ac:dyDescent="0.2">
      <c r="B54444" s="66"/>
    </row>
    <row r="54445" spans="2:2" x14ac:dyDescent="0.2">
      <c r="B54445" s="66"/>
    </row>
    <row r="54446" spans="2:2" x14ac:dyDescent="0.2">
      <c r="B54446" s="66"/>
    </row>
    <row r="54447" spans="2:2" x14ac:dyDescent="0.2">
      <c r="B54447" s="66"/>
    </row>
    <row r="54448" spans="2:2" x14ac:dyDescent="0.2">
      <c r="B54448" s="66"/>
    </row>
    <row r="54449" spans="2:2" x14ac:dyDescent="0.2">
      <c r="B54449" s="66"/>
    </row>
    <row r="54450" spans="2:2" x14ac:dyDescent="0.2">
      <c r="B54450" s="66"/>
    </row>
    <row r="54451" spans="2:2" x14ac:dyDescent="0.2">
      <c r="B54451" s="66"/>
    </row>
    <row r="54452" spans="2:2" x14ac:dyDescent="0.2">
      <c r="B54452" s="66"/>
    </row>
    <row r="54453" spans="2:2" x14ac:dyDescent="0.2">
      <c r="B54453" s="66"/>
    </row>
    <row r="54454" spans="2:2" x14ac:dyDescent="0.2">
      <c r="B54454" s="66"/>
    </row>
    <row r="54455" spans="2:2" x14ac:dyDescent="0.2">
      <c r="B54455" s="66"/>
    </row>
    <row r="54456" spans="2:2" x14ac:dyDescent="0.2">
      <c r="B54456" s="66"/>
    </row>
    <row r="54457" spans="2:2" x14ac:dyDescent="0.2">
      <c r="B54457" s="66"/>
    </row>
    <row r="54458" spans="2:2" x14ac:dyDescent="0.2">
      <c r="B54458" s="66"/>
    </row>
    <row r="54459" spans="2:2" x14ac:dyDescent="0.2">
      <c r="B54459" s="66"/>
    </row>
    <row r="54460" spans="2:2" x14ac:dyDescent="0.2">
      <c r="B54460" s="66"/>
    </row>
    <row r="54461" spans="2:2" x14ac:dyDescent="0.2">
      <c r="B54461" s="66"/>
    </row>
    <row r="54462" spans="2:2" x14ac:dyDescent="0.2">
      <c r="B54462" s="66"/>
    </row>
    <row r="54463" spans="2:2" x14ac:dyDescent="0.2">
      <c r="B54463" s="66"/>
    </row>
    <row r="54464" spans="2:2" x14ac:dyDescent="0.2">
      <c r="B54464" s="66"/>
    </row>
    <row r="54465" spans="2:2" x14ac:dyDescent="0.2">
      <c r="B54465" s="66"/>
    </row>
    <row r="54466" spans="2:2" x14ac:dyDescent="0.2">
      <c r="B54466" s="66"/>
    </row>
    <row r="54467" spans="2:2" x14ac:dyDescent="0.2">
      <c r="B54467" s="66"/>
    </row>
    <row r="54468" spans="2:2" x14ac:dyDescent="0.2">
      <c r="B54468" s="66"/>
    </row>
    <row r="54469" spans="2:2" x14ac:dyDescent="0.2">
      <c r="B54469" s="66"/>
    </row>
    <row r="54470" spans="2:2" x14ac:dyDescent="0.2">
      <c r="B54470" s="66"/>
    </row>
    <row r="54471" spans="2:2" x14ac:dyDescent="0.2">
      <c r="B54471" s="66"/>
    </row>
    <row r="54472" spans="2:2" x14ac:dyDescent="0.2">
      <c r="B54472" s="66"/>
    </row>
    <row r="54473" spans="2:2" x14ac:dyDescent="0.2">
      <c r="B54473" s="66"/>
    </row>
    <row r="54474" spans="2:2" x14ac:dyDescent="0.2">
      <c r="B54474" s="66"/>
    </row>
    <row r="54475" spans="2:2" x14ac:dyDescent="0.2">
      <c r="B54475" s="66"/>
    </row>
    <row r="54476" spans="2:2" x14ac:dyDescent="0.2">
      <c r="B54476" s="66"/>
    </row>
    <row r="54477" spans="2:2" x14ac:dyDescent="0.2">
      <c r="B54477" s="66"/>
    </row>
    <row r="54478" spans="2:2" x14ac:dyDescent="0.2">
      <c r="B54478" s="66"/>
    </row>
    <row r="54479" spans="2:2" x14ac:dyDescent="0.2">
      <c r="B54479" s="66"/>
    </row>
    <row r="54480" spans="2:2" x14ac:dyDescent="0.2">
      <c r="B54480" s="66"/>
    </row>
    <row r="54481" spans="2:2" x14ac:dyDescent="0.2">
      <c r="B54481" s="66"/>
    </row>
    <row r="54482" spans="2:2" x14ac:dyDescent="0.2">
      <c r="B54482" s="66"/>
    </row>
    <row r="54483" spans="2:2" x14ac:dyDescent="0.2">
      <c r="B54483" s="66"/>
    </row>
    <row r="54484" spans="2:2" x14ac:dyDescent="0.2">
      <c r="B54484" s="66"/>
    </row>
    <row r="54485" spans="2:2" x14ac:dyDescent="0.2">
      <c r="B54485" s="66"/>
    </row>
    <row r="54486" spans="2:2" x14ac:dyDescent="0.2">
      <c r="B54486" s="66"/>
    </row>
    <row r="54487" spans="2:2" x14ac:dyDescent="0.2">
      <c r="B54487" s="66"/>
    </row>
    <row r="54488" spans="2:2" x14ac:dyDescent="0.2">
      <c r="B54488" s="66"/>
    </row>
    <row r="54489" spans="2:2" x14ac:dyDescent="0.2">
      <c r="B54489" s="66"/>
    </row>
    <row r="54490" spans="2:2" x14ac:dyDescent="0.2">
      <c r="B54490" s="66"/>
    </row>
    <row r="54491" spans="2:2" x14ac:dyDescent="0.2">
      <c r="B54491" s="66"/>
    </row>
    <row r="54492" spans="2:2" x14ac:dyDescent="0.2">
      <c r="B54492" s="66"/>
    </row>
    <row r="54493" spans="2:2" x14ac:dyDescent="0.2">
      <c r="B54493" s="66"/>
    </row>
    <row r="54494" spans="2:2" x14ac:dyDescent="0.2">
      <c r="B54494" s="66"/>
    </row>
    <row r="54495" spans="2:2" x14ac:dyDescent="0.2">
      <c r="B54495" s="66"/>
    </row>
    <row r="54496" spans="2:2" x14ac:dyDescent="0.2">
      <c r="B54496" s="66"/>
    </row>
    <row r="54497" spans="2:2" x14ac:dyDescent="0.2">
      <c r="B54497" s="66"/>
    </row>
    <row r="54498" spans="2:2" x14ac:dyDescent="0.2">
      <c r="B54498" s="66"/>
    </row>
    <row r="54499" spans="2:2" x14ac:dyDescent="0.2">
      <c r="B54499" s="66"/>
    </row>
    <row r="54500" spans="2:2" x14ac:dyDescent="0.2">
      <c r="B54500" s="66"/>
    </row>
    <row r="54501" spans="2:2" x14ac:dyDescent="0.2">
      <c r="B54501" s="66"/>
    </row>
    <row r="54502" spans="2:2" x14ac:dyDescent="0.2">
      <c r="B54502" s="66"/>
    </row>
    <row r="54503" spans="2:2" x14ac:dyDescent="0.2">
      <c r="B54503" s="66"/>
    </row>
    <row r="54504" spans="2:2" x14ac:dyDescent="0.2">
      <c r="B54504" s="66"/>
    </row>
    <row r="54505" spans="2:2" x14ac:dyDescent="0.2">
      <c r="B54505" s="66"/>
    </row>
    <row r="54506" spans="2:2" x14ac:dyDescent="0.2">
      <c r="B54506" s="66"/>
    </row>
    <row r="54507" spans="2:2" x14ac:dyDescent="0.2">
      <c r="B54507" s="66"/>
    </row>
    <row r="54508" spans="2:2" x14ac:dyDescent="0.2">
      <c r="B54508" s="66"/>
    </row>
    <row r="54509" spans="2:2" x14ac:dyDescent="0.2">
      <c r="B54509" s="66"/>
    </row>
    <row r="54510" spans="2:2" x14ac:dyDescent="0.2">
      <c r="B54510" s="66"/>
    </row>
    <row r="54511" spans="2:2" x14ac:dyDescent="0.2">
      <c r="B54511" s="66"/>
    </row>
    <row r="54512" spans="2:2" x14ac:dyDescent="0.2">
      <c r="B54512" s="66"/>
    </row>
    <row r="54513" spans="2:2" x14ac:dyDescent="0.2">
      <c r="B54513" s="66"/>
    </row>
    <row r="54514" spans="2:2" x14ac:dyDescent="0.2">
      <c r="B54514" s="66"/>
    </row>
    <row r="54515" spans="2:2" x14ac:dyDescent="0.2">
      <c r="B54515" s="66"/>
    </row>
    <row r="54516" spans="2:2" x14ac:dyDescent="0.2">
      <c r="B54516" s="66"/>
    </row>
    <row r="54517" spans="2:2" x14ac:dyDescent="0.2">
      <c r="B54517" s="66"/>
    </row>
    <row r="54518" spans="2:2" x14ac:dyDescent="0.2">
      <c r="B54518" s="66"/>
    </row>
    <row r="54519" spans="2:2" x14ac:dyDescent="0.2">
      <c r="B54519" s="66"/>
    </row>
    <row r="54520" spans="2:2" x14ac:dyDescent="0.2">
      <c r="B54520" s="66"/>
    </row>
    <row r="54521" spans="2:2" x14ac:dyDescent="0.2">
      <c r="B54521" s="66"/>
    </row>
    <row r="54522" spans="2:2" x14ac:dyDescent="0.2">
      <c r="B54522" s="66"/>
    </row>
    <row r="54523" spans="2:2" x14ac:dyDescent="0.2">
      <c r="B54523" s="66"/>
    </row>
    <row r="54524" spans="2:2" x14ac:dyDescent="0.2">
      <c r="B54524" s="66"/>
    </row>
    <row r="54525" spans="2:2" x14ac:dyDescent="0.2">
      <c r="B54525" s="66"/>
    </row>
    <row r="54526" spans="2:2" x14ac:dyDescent="0.2">
      <c r="B54526" s="66"/>
    </row>
    <row r="54527" spans="2:2" x14ac:dyDescent="0.2">
      <c r="B54527" s="66"/>
    </row>
    <row r="54528" spans="2:2" x14ac:dyDescent="0.2">
      <c r="B54528" s="66"/>
    </row>
    <row r="54529" spans="2:2" x14ac:dyDescent="0.2">
      <c r="B54529" s="66"/>
    </row>
    <row r="54530" spans="2:2" x14ac:dyDescent="0.2">
      <c r="B54530" s="66"/>
    </row>
    <row r="54531" spans="2:2" x14ac:dyDescent="0.2">
      <c r="B54531" s="66"/>
    </row>
    <row r="54532" spans="2:2" x14ac:dyDescent="0.2">
      <c r="B54532" s="66"/>
    </row>
    <row r="54533" spans="2:2" x14ac:dyDescent="0.2">
      <c r="B54533" s="66"/>
    </row>
    <row r="54534" spans="2:2" x14ac:dyDescent="0.2">
      <c r="B54534" s="66"/>
    </row>
    <row r="54535" spans="2:2" x14ac:dyDescent="0.2">
      <c r="B54535" s="66"/>
    </row>
    <row r="54536" spans="2:2" x14ac:dyDescent="0.2">
      <c r="B54536" s="66"/>
    </row>
    <row r="54537" spans="2:2" x14ac:dyDescent="0.2">
      <c r="B54537" s="66"/>
    </row>
    <row r="54538" spans="2:2" x14ac:dyDescent="0.2">
      <c r="B54538" s="66"/>
    </row>
    <row r="54539" spans="2:2" x14ac:dyDescent="0.2">
      <c r="B54539" s="66"/>
    </row>
    <row r="54540" spans="2:2" x14ac:dyDescent="0.2">
      <c r="B54540" s="66"/>
    </row>
    <row r="54541" spans="2:2" x14ac:dyDescent="0.2">
      <c r="B54541" s="66"/>
    </row>
    <row r="54542" spans="2:2" x14ac:dyDescent="0.2">
      <c r="B54542" s="66"/>
    </row>
    <row r="54543" spans="2:2" x14ac:dyDescent="0.2">
      <c r="B54543" s="66"/>
    </row>
    <row r="54544" spans="2:2" x14ac:dyDescent="0.2">
      <c r="B54544" s="66"/>
    </row>
    <row r="54545" spans="2:2" x14ac:dyDescent="0.2">
      <c r="B54545" s="66"/>
    </row>
    <row r="54546" spans="2:2" x14ac:dyDescent="0.2">
      <c r="B54546" s="66"/>
    </row>
    <row r="54547" spans="2:2" x14ac:dyDescent="0.2">
      <c r="B54547" s="66"/>
    </row>
    <row r="54548" spans="2:2" x14ac:dyDescent="0.2">
      <c r="B54548" s="66"/>
    </row>
    <row r="54549" spans="2:2" x14ac:dyDescent="0.2">
      <c r="B54549" s="66"/>
    </row>
    <row r="54550" spans="2:2" x14ac:dyDescent="0.2">
      <c r="B54550" s="66"/>
    </row>
    <row r="54551" spans="2:2" x14ac:dyDescent="0.2">
      <c r="B54551" s="66"/>
    </row>
    <row r="54552" spans="2:2" x14ac:dyDescent="0.2">
      <c r="B54552" s="66"/>
    </row>
    <row r="54553" spans="2:2" x14ac:dyDescent="0.2">
      <c r="B54553" s="66"/>
    </row>
    <row r="54554" spans="2:2" x14ac:dyDescent="0.2">
      <c r="B54554" s="66"/>
    </row>
    <row r="54555" spans="2:2" x14ac:dyDescent="0.2">
      <c r="B54555" s="66"/>
    </row>
    <row r="54556" spans="2:2" x14ac:dyDescent="0.2">
      <c r="B54556" s="66"/>
    </row>
    <row r="54557" spans="2:2" x14ac:dyDescent="0.2">
      <c r="B54557" s="66"/>
    </row>
    <row r="54558" spans="2:2" x14ac:dyDescent="0.2">
      <c r="B54558" s="66"/>
    </row>
    <row r="54559" spans="2:2" x14ac:dyDescent="0.2">
      <c r="B54559" s="66"/>
    </row>
    <row r="54560" spans="2:2" x14ac:dyDescent="0.2">
      <c r="B54560" s="66"/>
    </row>
    <row r="54561" spans="2:2" x14ac:dyDescent="0.2">
      <c r="B54561" s="66"/>
    </row>
    <row r="54562" spans="2:2" x14ac:dyDescent="0.2">
      <c r="B54562" s="66"/>
    </row>
    <row r="54563" spans="2:2" x14ac:dyDescent="0.2">
      <c r="B54563" s="66"/>
    </row>
    <row r="54564" spans="2:2" x14ac:dyDescent="0.2">
      <c r="B54564" s="66"/>
    </row>
    <row r="54565" spans="2:2" x14ac:dyDescent="0.2">
      <c r="B54565" s="66"/>
    </row>
    <row r="54566" spans="2:2" x14ac:dyDescent="0.2">
      <c r="B54566" s="66"/>
    </row>
    <row r="54567" spans="2:2" x14ac:dyDescent="0.2">
      <c r="B54567" s="66"/>
    </row>
    <row r="54568" spans="2:2" x14ac:dyDescent="0.2">
      <c r="B54568" s="66"/>
    </row>
    <row r="54569" spans="2:2" x14ac:dyDescent="0.2">
      <c r="B54569" s="66"/>
    </row>
    <row r="54570" spans="2:2" x14ac:dyDescent="0.2">
      <c r="B54570" s="66"/>
    </row>
    <row r="54571" spans="2:2" x14ac:dyDescent="0.2">
      <c r="B54571" s="66"/>
    </row>
    <row r="54572" spans="2:2" x14ac:dyDescent="0.2">
      <c r="B54572" s="66"/>
    </row>
    <row r="54573" spans="2:2" x14ac:dyDescent="0.2">
      <c r="B54573" s="66"/>
    </row>
    <row r="54574" spans="2:2" x14ac:dyDescent="0.2">
      <c r="B54574" s="66"/>
    </row>
    <row r="54575" spans="2:2" x14ac:dyDescent="0.2">
      <c r="B54575" s="66"/>
    </row>
    <row r="54576" spans="2:2" x14ac:dyDescent="0.2">
      <c r="B54576" s="66"/>
    </row>
    <row r="54577" spans="2:2" x14ac:dyDescent="0.2">
      <c r="B54577" s="66"/>
    </row>
    <row r="54578" spans="2:2" x14ac:dyDescent="0.2">
      <c r="B54578" s="66"/>
    </row>
    <row r="54579" spans="2:2" x14ac:dyDescent="0.2">
      <c r="B54579" s="66"/>
    </row>
    <row r="54580" spans="2:2" x14ac:dyDescent="0.2">
      <c r="B54580" s="66"/>
    </row>
    <row r="54581" spans="2:2" x14ac:dyDescent="0.2">
      <c r="B54581" s="66"/>
    </row>
    <row r="54582" spans="2:2" x14ac:dyDescent="0.2">
      <c r="B54582" s="66"/>
    </row>
    <row r="54583" spans="2:2" x14ac:dyDescent="0.2">
      <c r="B54583" s="66"/>
    </row>
    <row r="54584" spans="2:2" x14ac:dyDescent="0.2">
      <c r="B54584" s="66"/>
    </row>
    <row r="54585" spans="2:2" x14ac:dyDescent="0.2">
      <c r="B54585" s="66"/>
    </row>
    <row r="54586" spans="2:2" x14ac:dyDescent="0.2">
      <c r="B54586" s="66"/>
    </row>
    <row r="54587" spans="2:2" x14ac:dyDescent="0.2">
      <c r="B54587" s="66"/>
    </row>
    <row r="54588" spans="2:2" x14ac:dyDescent="0.2">
      <c r="B54588" s="66"/>
    </row>
    <row r="54589" spans="2:2" x14ac:dyDescent="0.2">
      <c r="B54589" s="66"/>
    </row>
    <row r="54590" spans="2:2" x14ac:dyDescent="0.2">
      <c r="B54590" s="66"/>
    </row>
    <row r="54591" spans="2:2" x14ac:dyDescent="0.2">
      <c r="B54591" s="66"/>
    </row>
    <row r="54592" spans="2:2" x14ac:dyDescent="0.2">
      <c r="B54592" s="66"/>
    </row>
    <row r="54593" spans="2:2" x14ac:dyDescent="0.2">
      <c r="B54593" s="66"/>
    </row>
    <row r="54594" spans="2:2" x14ac:dyDescent="0.2">
      <c r="B54594" s="66"/>
    </row>
    <row r="54595" spans="2:2" x14ac:dyDescent="0.2">
      <c r="B54595" s="66"/>
    </row>
    <row r="54596" spans="2:2" x14ac:dyDescent="0.2">
      <c r="B54596" s="66"/>
    </row>
    <row r="54597" spans="2:2" x14ac:dyDescent="0.2">
      <c r="B54597" s="66"/>
    </row>
    <row r="54598" spans="2:2" x14ac:dyDescent="0.2">
      <c r="B54598" s="66"/>
    </row>
    <row r="54599" spans="2:2" x14ac:dyDescent="0.2">
      <c r="B54599" s="66"/>
    </row>
    <row r="54600" spans="2:2" x14ac:dyDescent="0.2">
      <c r="B54600" s="66"/>
    </row>
    <row r="54601" spans="2:2" x14ac:dyDescent="0.2">
      <c r="B54601" s="66"/>
    </row>
    <row r="54602" spans="2:2" x14ac:dyDescent="0.2">
      <c r="B54602" s="66"/>
    </row>
    <row r="54603" spans="2:2" x14ac:dyDescent="0.2">
      <c r="B54603" s="66"/>
    </row>
    <row r="54604" spans="2:2" x14ac:dyDescent="0.2">
      <c r="B54604" s="66"/>
    </row>
    <row r="54605" spans="2:2" x14ac:dyDescent="0.2">
      <c r="B54605" s="66"/>
    </row>
    <row r="54606" spans="2:2" x14ac:dyDescent="0.2">
      <c r="B54606" s="66"/>
    </row>
    <row r="54607" spans="2:2" x14ac:dyDescent="0.2">
      <c r="B54607" s="66"/>
    </row>
    <row r="54608" spans="2:2" x14ac:dyDescent="0.2">
      <c r="B54608" s="66"/>
    </row>
    <row r="54609" spans="2:2" x14ac:dyDescent="0.2">
      <c r="B54609" s="66"/>
    </row>
    <row r="54610" spans="2:2" x14ac:dyDescent="0.2">
      <c r="B54610" s="66"/>
    </row>
    <row r="54611" spans="2:2" x14ac:dyDescent="0.2">
      <c r="B54611" s="66"/>
    </row>
    <row r="54612" spans="2:2" x14ac:dyDescent="0.2">
      <c r="B54612" s="66"/>
    </row>
    <row r="54613" spans="2:2" x14ac:dyDescent="0.2">
      <c r="B54613" s="66"/>
    </row>
    <row r="54614" spans="2:2" x14ac:dyDescent="0.2">
      <c r="B54614" s="66"/>
    </row>
    <row r="54615" spans="2:2" x14ac:dyDescent="0.2">
      <c r="B54615" s="66"/>
    </row>
    <row r="54616" spans="2:2" x14ac:dyDescent="0.2">
      <c r="B54616" s="66"/>
    </row>
    <row r="54617" spans="2:2" x14ac:dyDescent="0.2">
      <c r="B54617" s="66"/>
    </row>
    <row r="54618" spans="2:2" x14ac:dyDescent="0.2">
      <c r="B54618" s="66"/>
    </row>
    <row r="54619" spans="2:2" x14ac:dyDescent="0.2">
      <c r="B54619" s="66"/>
    </row>
    <row r="54620" spans="2:2" x14ac:dyDescent="0.2">
      <c r="B54620" s="66"/>
    </row>
    <row r="54621" spans="2:2" x14ac:dyDescent="0.2">
      <c r="B54621" s="66"/>
    </row>
    <row r="54622" spans="2:2" x14ac:dyDescent="0.2">
      <c r="B54622" s="66"/>
    </row>
    <row r="54623" spans="2:2" x14ac:dyDescent="0.2">
      <c r="B54623" s="66"/>
    </row>
    <row r="54624" spans="2:2" x14ac:dyDescent="0.2">
      <c r="B54624" s="66"/>
    </row>
    <row r="54625" spans="2:2" x14ac:dyDescent="0.2">
      <c r="B54625" s="66"/>
    </row>
    <row r="54626" spans="2:2" x14ac:dyDescent="0.2">
      <c r="B54626" s="66"/>
    </row>
    <row r="54627" spans="2:2" x14ac:dyDescent="0.2">
      <c r="B54627" s="66"/>
    </row>
    <row r="54628" spans="2:2" x14ac:dyDescent="0.2">
      <c r="B54628" s="66"/>
    </row>
    <row r="54629" spans="2:2" x14ac:dyDescent="0.2">
      <c r="B54629" s="66"/>
    </row>
    <row r="54630" spans="2:2" x14ac:dyDescent="0.2">
      <c r="B54630" s="66"/>
    </row>
    <row r="54631" spans="2:2" x14ac:dyDescent="0.2">
      <c r="B54631" s="66"/>
    </row>
    <row r="54632" spans="2:2" x14ac:dyDescent="0.2">
      <c r="B54632" s="66"/>
    </row>
    <row r="54633" spans="2:2" x14ac:dyDescent="0.2">
      <c r="B54633" s="66"/>
    </row>
    <row r="54634" spans="2:2" x14ac:dyDescent="0.2">
      <c r="B54634" s="66"/>
    </row>
    <row r="54635" spans="2:2" x14ac:dyDescent="0.2">
      <c r="B54635" s="66"/>
    </row>
    <row r="54636" spans="2:2" x14ac:dyDescent="0.2">
      <c r="B54636" s="66"/>
    </row>
    <row r="54637" spans="2:2" x14ac:dyDescent="0.2">
      <c r="B54637" s="66"/>
    </row>
    <row r="54638" spans="2:2" x14ac:dyDescent="0.2">
      <c r="B54638" s="66"/>
    </row>
    <row r="54639" spans="2:2" x14ac:dyDescent="0.2">
      <c r="B54639" s="66"/>
    </row>
    <row r="54640" spans="2:2" x14ac:dyDescent="0.2">
      <c r="B54640" s="66"/>
    </row>
    <row r="54641" spans="2:2" x14ac:dyDescent="0.2">
      <c r="B54641" s="66"/>
    </row>
    <row r="54642" spans="2:2" x14ac:dyDescent="0.2">
      <c r="B54642" s="66"/>
    </row>
    <row r="54643" spans="2:2" x14ac:dyDescent="0.2">
      <c r="B54643" s="66"/>
    </row>
    <row r="54644" spans="2:2" x14ac:dyDescent="0.2">
      <c r="B54644" s="66"/>
    </row>
    <row r="54645" spans="2:2" x14ac:dyDescent="0.2">
      <c r="B54645" s="66"/>
    </row>
    <row r="54646" spans="2:2" x14ac:dyDescent="0.2">
      <c r="B54646" s="66"/>
    </row>
    <row r="54647" spans="2:2" x14ac:dyDescent="0.2">
      <c r="B54647" s="66"/>
    </row>
    <row r="54648" spans="2:2" x14ac:dyDescent="0.2">
      <c r="B54648" s="66"/>
    </row>
    <row r="54649" spans="2:2" x14ac:dyDescent="0.2">
      <c r="B54649" s="66"/>
    </row>
    <row r="54650" spans="2:2" x14ac:dyDescent="0.2">
      <c r="B54650" s="66"/>
    </row>
    <row r="54651" spans="2:2" x14ac:dyDescent="0.2">
      <c r="B54651" s="66"/>
    </row>
    <row r="54652" spans="2:2" x14ac:dyDescent="0.2">
      <c r="B54652" s="66"/>
    </row>
    <row r="54653" spans="2:2" x14ac:dyDescent="0.2">
      <c r="B54653" s="66"/>
    </row>
    <row r="54654" spans="2:2" x14ac:dyDescent="0.2">
      <c r="B54654" s="66"/>
    </row>
    <row r="54655" spans="2:2" x14ac:dyDescent="0.2">
      <c r="B54655" s="66"/>
    </row>
    <row r="54656" spans="2:2" x14ac:dyDescent="0.2">
      <c r="B54656" s="66"/>
    </row>
    <row r="54657" spans="2:2" x14ac:dyDescent="0.2">
      <c r="B54657" s="66"/>
    </row>
    <row r="54658" spans="2:2" x14ac:dyDescent="0.2">
      <c r="B54658" s="66"/>
    </row>
    <row r="54659" spans="2:2" x14ac:dyDescent="0.2">
      <c r="B54659" s="66"/>
    </row>
    <row r="54660" spans="2:2" x14ac:dyDescent="0.2">
      <c r="B54660" s="66"/>
    </row>
    <row r="54661" spans="2:2" x14ac:dyDescent="0.2">
      <c r="B54661" s="66"/>
    </row>
    <row r="54662" spans="2:2" x14ac:dyDescent="0.2">
      <c r="B54662" s="66"/>
    </row>
    <row r="54663" spans="2:2" x14ac:dyDescent="0.2">
      <c r="B54663" s="66"/>
    </row>
    <row r="54664" spans="2:2" x14ac:dyDescent="0.2">
      <c r="B54664" s="66"/>
    </row>
    <row r="54665" spans="2:2" x14ac:dyDescent="0.2">
      <c r="B54665" s="66"/>
    </row>
    <row r="54666" spans="2:2" x14ac:dyDescent="0.2">
      <c r="B54666" s="66"/>
    </row>
    <row r="54667" spans="2:2" x14ac:dyDescent="0.2">
      <c r="B54667" s="66"/>
    </row>
    <row r="54668" spans="2:2" x14ac:dyDescent="0.2">
      <c r="B54668" s="66"/>
    </row>
    <row r="54669" spans="2:2" x14ac:dyDescent="0.2">
      <c r="B54669" s="66"/>
    </row>
    <row r="54670" spans="2:2" x14ac:dyDescent="0.2">
      <c r="B54670" s="66"/>
    </row>
    <row r="54671" spans="2:2" x14ac:dyDescent="0.2">
      <c r="B54671" s="66"/>
    </row>
    <row r="54672" spans="2:2" x14ac:dyDescent="0.2">
      <c r="B54672" s="66"/>
    </row>
    <row r="54673" spans="2:2" x14ac:dyDescent="0.2">
      <c r="B54673" s="66"/>
    </row>
    <row r="54674" spans="2:2" x14ac:dyDescent="0.2">
      <c r="B54674" s="66"/>
    </row>
    <row r="54675" spans="2:2" x14ac:dyDescent="0.2">
      <c r="B54675" s="66"/>
    </row>
    <row r="54676" spans="2:2" x14ac:dyDescent="0.2">
      <c r="B54676" s="66"/>
    </row>
    <row r="54677" spans="2:2" x14ac:dyDescent="0.2">
      <c r="B54677" s="66"/>
    </row>
    <row r="54678" spans="2:2" x14ac:dyDescent="0.2">
      <c r="B54678" s="66"/>
    </row>
    <row r="54679" spans="2:2" x14ac:dyDescent="0.2">
      <c r="B54679" s="66"/>
    </row>
    <row r="54680" spans="2:2" x14ac:dyDescent="0.2">
      <c r="B54680" s="66"/>
    </row>
    <row r="54681" spans="2:2" x14ac:dyDescent="0.2">
      <c r="B54681" s="66"/>
    </row>
    <row r="54682" spans="2:2" x14ac:dyDescent="0.2">
      <c r="B54682" s="66"/>
    </row>
    <row r="54683" spans="2:2" x14ac:dyDescent="0.2">
      <c r="B54683" s="66"/>
    </row>
    <row r="54684" spans="2:2" x14ac:dyDescent="0.2">
      <c r="B54684" s="66"/>
    </row>
    <row r="54685" spans="2:2" x14ac:dyDescent="0.2">
      <c r="B54685" s="66"/>
    </row>
    <row r="54686" spans="2:2" x14ac:dyDescent="0.2">
      <c r="B54686" s="66"/>
    </row>
    <row r="54687" spans="2:2" x14ac:dyDescent="0.2">
      <c r="B54687" s="66"/>
    </row>
    <row r="54688" spans="2:2" x14ac:dyDescent="0.2">
      <c r="B54688" s="66"/>
    </row>
    <row r="54689" spans="2:2" x14ac:dyDescent="0.2">
      <c r="B54689" s="66"/>
    </row>
    <row r="54690" spans="2:2" x14ac:dyDescent="0.2">
      <c r="B54690" s="66"/>
    </row>
    <row r="54691" spans="2:2" x14ac:dyDescent="0.2">
      <c r="B54691" s="66"/>
    </row>
    <row r="54692" spans="2:2" x14ac:dyDescent="0.2">
      <c r="B54692" s="66"/>
    </row>
    <row r="54693" spans="2:2" x14ac:dyDescent="0.2">
      <c r="B54693" s="66"/>
    </row>
    <row r="54694" spans="2:2" x14ac:dyDescent="0.2">
      <c r="B54694" s="66"/>
    </row>
    <row r="54695" spans="2:2" x14ac:dyDescent="0.2">
      <c r="B54695" s="66"/>
    </row>
    <row r="54696" spans="2:2" x14ac:dyDescent="0.2">
      <c r="B54696" s="66"/>
    </row>
    <row r="54697" spans="2:2" x14ac:dyDescent="0.2">
      <c r="B54697" s="66"/>
    </row>
    <row r="54698" spans="2:2" x14ac:dyDescent="0.2">
      <c r="B54698" s="66"/>
    </row>
    <row r="54699" spans="2:2" x14ac:dyDescent="0.2">
      <c r="B54699" s="66"/>
    </row>
    <row r="54700" spans="2:2" x14ac:dyDescent="0.2">
      <c r="B54700" s="66"/>
    </row>
    <row r="54701" spans="2:2" x14ac:dyDescent="0.2">
      <c r="B54701" s="66"/>
    </row>
    <row r="54702" spans="2:2" x14ac:dyDescent="0.2">
      <c r="B54702" s="66"/>
    </row>
    <row r="54703" spans="2:2" x14ac:dyDescent="0.2">
      <c r="B54703" s="66"/>
    </row>
    <row r="54704" spans="2:2" x14ac:dyDescent="0.2">
      <c r="B54704" s="66"/>
    </row>
    <row r="54705" spans="2:2" x14ac:dyDescent="0.2">
      <c r="B54705" s="66"/>
    </row>
    <row r="54706" spans="2:2" x14ac:dyDescent="0.2">
      <c r="B54706" s="66"/>
    </row>
    <row r="54707" spans="2:2" x14ac:dyDescent="0.2">
      <c r="B54707" s="66"/>
    </row>
    <row r="54708" spans="2:2" x14ac:dyDescent="0.2">
      <c r="B54708" s="66"/>
    </row>
    <row r="54709" spans="2:2" x14ac:dyDescent="0.2">
      <c r="B54709" s="66"/>
    </row>
    <row r="54710" spans="2:2" x14ac:dyDescent="0.2">
      <c r="B54710" s="66"/>
    </row>
    <row r="54711" spans="2:2" x14ac:dyDescent="0.2">
      <c r="B54711" s="66"/>
    </row>
    <row r="54712" spans="2:2" x14ac:dyDescent="0.2">
      <c r="B54712" s="66"/>
    </row>
    <row r="54713" spans="2:2" x14ac:dyDescent="0.2">
      <c r="B54713" s="66"/>
    </row>
    <row r="54714" spans="2:2" x14ac:dyDescent="0.2">
      <c r="B54714" s="66"/>
    </row>
    <row r="54715" spans="2:2" x14ac:dyDescent="0.2">
      <c r="B54715" s="66"/>
    </row>
    <row r="54716" spans="2:2" x14ac:dyDescent="0.2">
      <c r="B54716" s="66"/>
    </row>
    <row r="54717" spans="2:2" x14ac:dyDescent="0.2">
      <c r="B54717" s="66"/>
    </row>
    <row r="54718" spans="2:2" x14ac:dyDescent="0.2">
      <c r="B54718" s="66"/>
    </row>
    <row r="54719" spans="2:2" x14ac:dyDescent="0.2">
      <c r="B54719" s="66"/>
    </row>
    <row r="54720" spans="2:2" x14ac:dyDescent="0.2">
      <c r="B54720" s="66"/>
    </row>
    <row r="54721" spans="2:2" x14ac:dyDescent="0.2">
      <c r="B54721" s="66"/>
    </row>
    <row r="54722" spans="2:2" x14ac:dyDescent="0.2">
      <c r="B54722" s="66"/>
    </row>
    <row r="54723" spans="2:2" x14ac:dyDescent="0.2">
      <c r="B54723" s="66"/>
    </row>
    <row r="54724" spans="2:2" x14ac:dyDescent="0.2">
      <c r="B54724" s="66"/>
    </row>
    <row r="54725" spans="2:2" x14ac:dyDescent="0.2">
      <c r="B54725" s="66"/>
    </row>
    <row r="54726" spans="2:2" x14ac:dyDescent="0.2">
      <c r="B54726" s="66"/>
    </row>
    <row r="54727" spans="2:2" x14ac:dyDescent="0.2">
      <c r="B54727" s="66"/>
    </row>
    <row r="54728" spans="2:2" x14ac:dyDescent="0.2">
      <c r="B54728" s="66"/>
    </row>
    <row r="54729" spans="2:2" x14ac:dyDescent="0.2">
      <c r="B54729" s="66"/>
    </row>
    <row r="54730" spans="2:2" x14ac:dyDescent="0.2">
      <c r="B54730" s="66"/>
    </row>
    <row r="54731" spans="2:2" x14ac:dyDescent="0.2">
      <c r="B54731" s="66"/>
    </row>
    <row r="54732" spans="2:2" x14ac:dyDescent="0.2">
      <c r="B54732" s="66"/>
    </row>
    <row r="54733" spans="2:2" x14ac:dyDescent="0.2">
      <c r="B54733" s="66"/>
    </row>
    <row r="54734" spans="2:2" x14ac:dyDescent="0.2">
      <c r="B54734" s="66"/>
    </row>
    <row r="54735" spans="2:2" x14ac:dyDescent="0.2">
      <c r="B54735" s="66"/>
    </row>
    <row r="54736" spans="2:2" x14ac:dyDescent="0.2">
      <c r="B54736" s="66"/>
    </row>
    <row r="54737" spans="2:2" x14ac:dyDescent="0.2">
      <c r="B54737" s="66"/>
    </row>
    <row r="54738" spans="2:2" x14ac:dyDescent="0.2">
      <c r="B54738" s="66"/>
    </row>
    <row r="54739" spans="2:2" x14ac:dyDescent="0.2">
      <c r="B54739" s="66"/>
    </row>
    <row r="54740" spans="2:2" x14ac:dyDescent="0.2">
      <c r="B54740" s="66"/>
    </row>
    <row r="54741" spans="2:2" x14ac:dyDescent="0.2">
      <c r="B54741" s="66"/>
    </row>
    <row r="54742" spans="2:2" x14ac:dyDescent="0.2">
      <c r="B54742" s="66"/>
    </row>
    <row r="54743" spans="2:2" x14ac:dyDescent="0.2">
      <c r="B54743" s="66"/>
    </row>
    <row r="54744" spans="2:2" x14ac:dyDescent="0.2">
      <c r="B54744" s="66"/>
    </row>
    <row r="54745" spans="2:2" x14ac:dyDescent="0.2">
      <c r="B54745" s="66"/>
    </row>
    <row r="54746" spans="2:2" x14ac:dyDescent="0.2">
      <c r="B54746" s="66"/>
    </row>
    <row r="54747" spans="2:2" x14ac:dyDescent="0.2">
      <c r="B54747" s="66"/>
    </row>
    <row r="54748" spans="2:2" x14ac:dyDescent="0.2">
      <c r="B54748" s="66"/>
    </row>
    <row r="54749" spans="2:2" x14ac:dyDescent="0.2">
      <c r="B54749" s="66"/>
    </row>
    <row r="54750" spans="2:2" x14ac:dyDescent="0.2">
      <c r="B54750" s="66"/>
    </row>
    <row r="54751" spans="2:2" x14ac:dyDescent="0.2">
      <c r="B54751" s="66"/>
    </row>
    <row r="54752" spans="2:2" x14ac:dyDescent="0.2">
      <c r="B54752" s="66"/>
    </row>
    <row r="54753" spans="2:2" x14ac:dyDescent="0.2">
      <c r="B54753" s="66"/>
    </row>
    <row r="54754" spans="2:2" x14ac:dyDescent="0.2">
      <c r="B54754" s="66"/>
    </row>
    <row r="54755" spans="2:2" x14ac:dyDescent="0.2">
      <c r="B54755" s="66"/>
    </row>
    <row r="54756" spans="2:2" x14ac:dyDescent="0.2">
      <c r="B54756" s="66"/>
    </row>
    <row r="54757" spans="2:2" x14ac:dyDescent="0.2">
      <c r="B54757" s="66"/>
    </row>
    <row r="54758" spans="2:2" x14ac:dyDescent="0.2">
      <c r="B54758" s="66"/>
    </row>
    <row r="54759" spans="2:2" x14ac:dyDescent="0.2">
      <c r="B54759" s="66"/>
    </row>
    <row r="54760" spans="2:2" x14ac:dyDescent="0.2">
      <c r="B54760" s="66"/>
    </row>
    <row r="54761" spans="2:2" x14ac:dyDescent="0.2">
      <c r="B54761" s="66"/>
    </row>
    <row r="54762" spans="2:2" x14ac:dyDescent="0.2">
      <c r="B54762" s="66"/>
    </row>
    <row r="54763" spans="2:2" x14ac:dyDescent="0.2">
      <c r="B54763" s="66"/>
    </row>
    <row r="54764" spans="2:2" x14ac:dyDescent="0.2">
      <c r="B54764" s="66"/>
    </row>
    <row r="54765" spans="2:2" x14ac:dyDescent="0.2">
      <c r="B54765" s="66"/>
    </row>
    <row r="54766" spans="2:2" x14ac:dyDescent="0.2">
      <c r="B54766" s="66"/>
    </row>
    <row r="54767" spans="2:2" x14ac:dyDescent="0.2">
      <c r="B54767" s="66"/>
    </row>
    <row r="54768" spans="2:2" x14ac:dyDescent="0.2">
      <c r="B54768" s="66"/>
    </row>
    <row r="54769" spans="2:2" x14ac:dyDescent="0.2">
      <c r="B54769" s="66"/>
    </row>
    <row r="54770" spans="2:2" x14ac:dyDescent="0.2">
      <c r="B54770" s="66"/>
    </row>
    <row r="54771" spans="2:2" x14ac:dyDescent="0.2">
      <c r="B54771" s="66"/>
    </row>
    <row r="54772" spans="2:2" x14ac:dyDescent="0.2">
      <c r="B54772" s="66"/>
    </row>
    <row r="54773" spans="2:2" x14ac:dyDescent="0.2">
      <c r="B54773" s="66"/>
    </row>
    <row r="54774" spans="2:2" x14ac:dyDescent="0.2">
      <c r="B54774" s="66"/>
    </row>
    <row r="54775" spans="2:2" x14ac:dyDescent="0.2">
      <c r="B54775" s="66"/>
    </row>
    <row r="54776" spans="2:2" x14ac:dyDescent="0.2">
      <c r="B54776" s="66"/>
    </row>
    <row r="54777" spans="2:2" x14ac:dyDescent="0.2">
      <c r="B54777" s="66"/>
    </row>
    <row r="54778" spans="2:2" x14ac:dyDescent="0.2">
      <c r="B54778" s="66"/>
    </row>
    <row r="54779" spans="2:2" x14ac:dyDescent="0.2">
      <c r="B54779" s="66"/>
    </row>
    <row r="54780" spans="2:2" x14ac:dyDescent="0.2">
      <c r="B54780" s="66"/>
    </row>
    <row r="54781" spans="2:2" x14ac:dyDescent="0.2">
      <c r="B54781" s="66"/>
    </row>
    <row r="54782" spans="2:2" x14ac:dyDescent="0.2">
      <c r="B54782" s="66"/>
    </row>
    <row r="54783" spans="2:2" x14ac:dyDescent="0.2">
      <c r="B54783" s="66"/>
    </row>
    <row r="54784" spans="2:2" x14ac:dyDescent="0.2">
      <c r="B54784" s="66"/>
    </row>
    <row r="54785" spans="2:2" x14ac:dyDescent="0.2">
      <c r="B54785" s="66"/>
    </row>
    <row r="54786" spans="2:2" x14ac:dyDescent="0.2">
      <c r="B54786" s="66"/>
    </row>
    <row r="54787" spans="2:2" x14ac:dyDescent="0.2">
      <c r="B54787" s="66"/>
    </row>
    <row r="54788" spans="2:2" x14ac:dyDescent="0.2">
      <c r="B54788" s="66"/>
    </row>
    <row r="54789" spans="2:2" x14ac:dyDescent="0.2">
      <c r="B54789" s="66"/>
    </row>
    <row r="54790" spans="2:2" x14ac:dyDescent="0.2">
      <c r="B54790" s="66"/>
    </row>
    <row r="54791" spans="2:2" x14ac:dyDescent="0.2">
      <c r="B54791" s="66"/>
    </row>
    <row r="54792" spans="2:2" x14ac:dyDescent="0.2">
      <c r="B54792" s="66"/>
    </row>
    <row r="54793" spans="2:2" x14ac:dyDescent="0.2">
      <c r="B54793" s="66"/>
    </row>
    <row r="54794" spans="2:2" x14ac:dyDescent="0.2">
      <c r="B54794" s="66"/>
    </row>
    <row r="54795" spans="2:2" x14ac:dyDescent="0.2">
      <c r="B54795" s="66"/>
    </row>
    <row r="54796" spans="2:2" x14ac:dyDescent="0.2">
      <c r="B54796" s="66"/>
    </row>
    <row r="54797" spans="2:2" x14ac:dyDescent="0.2">
      <c r="B54797" s="66"/>
    </row>
    <row r="54798" spans="2:2" x14ac:dyDescent="0.2">
      <c r="B54798" s="66"/>
    </row>
    <row r="54799" spans="2:2" x14ac:dyDescent="0.2">
      <c r="B54799" s="66"/>
    </row>
    <row r="54800" spans="2:2" x14ac:dyDescent="0.2">
      <c r="B54800" s="66"/>
    </row>
    <row r="54801" spans="2:2" x14ac:dyDescent="0.2">
      <c r="B54801" s="66"/>
    </row>
    <row r="54802" spans="2:2" x14ac:dyDescent="0.2">
      <c r="B54802" s="66"/>
    </row>
    <row r="54803" spans="2:2" x14ac:dyDescent="0.2">
      <c r="B54803" s="66"/>
    </row>
    <row r="54804" spans="2:2" x14ac:dyDescent="0.2">
      <c r="B54804" s="66"/>
    </row>
    <row r="54805" spans="2:2" x14ac:dyDescent="0.2">
      <c r="B54805" s="66"/>
    </row>
    <row r="54806" spans="2:2" x14ac:dyDescent="0.2">
      <c r="B54806" s="66"/>
    </row>
    <row r="54807" spans="2:2" x14ac:dyDescent="0.2">
      <c r="B54807" s="66"/>
    </row>
    <row r="54808" spans="2:2" x14ac:dyDescent="0.2">
      <c r="B54808" s="66"/>
    </row>
    <row r="54809" spans="2:2" x14ac:dyDescent="0.2">
      <c r="B54809" s="66"/>
    </row>
    <row r="54810" spans="2:2" x14ac:dyDescent="0.2">
      <c r="B54810" s="66"/>
    </row>
    <row r="54811" spans="2:2" x14ac:dyDescent="0.2">
      <c r="B54811" s="66"/>
    </row>
    <row r="54812" spans="2:2" x14ac:dyDescent="0.2">
      <c r="B54812" s="66"/>
    </row>
    <row r="54813" spans="2:2" x14ac:dyDescent="0.2">
      <c r="B54813" s="66"/>
    </row>
    <row r="54814" spans="2:2" x14ac:dyDescent="0.2">
      <c r="B54814" s="66"/>
    </row>
    <row r="54815" spans="2:2" x14ac:dyDescent="0.2">
      <c r="B54815" s="66"/>
    </row>
    <row r="54816" spans="2:2" x14ac:dyDescent="0.2">
      <c r="B54816" s="66"/>
    </row>
    <row r="54817" spans="2:2" x14ac:dyDescent="0.2">
      <c r="B54817" s="66"/>
    </row>
    <row r="54818" spans="2:2" x14ac:dyDescent="0.2">
      <c r="B54818" s="66"/>
    </row>
    <row r="54819" spans="2:2" x14ac:dyDescent="0.2">
      <c r="B54819" s="66"/>
    </row>
    <row r="54820" spans="2:2" x14ac:dyDescent="0.2">
      <c r="B54820" s="66"/>
    </row>
    <row r="54821" spans="2:2" x14ac:dyDescent="0.2">
      <c r="B54821" s="66"/>
    </row>
    <row r="54822" spans="2:2" x14ac:dyDescent="0.2">
      <c r="B54822" s="66"/>
    </row>
    <row r="54823" spans="2:2" x14ac:dyDescent="0.2">
      <c r="B54823" s="66"/>
    </row>
    <row r="54824" spans="2:2" x14ac:dyDescent="0.2">
      <c r="B54824" s="66"/>
    </row>
    <row r="54825" spans="2:2" x14ac:dyDescent="0.2">
      <c r="B54825" s="66"/>
    </row>
    <row r="54826" spans="2:2" x14ac:dyDescent="0.2">
      <c r="B54826" s="66"/>
    </row>
    <row r="54827" spans="2:2" x14ac:dyDescent="0.2">
      <c r="B54827" s="66"/>
    </row>
    <row r="54828" spans="2:2" x14ac:dyDescent="0.2">
      <c r="B54828" s="66"/>
    </row>
    <row r="54829" spans="2:2" x14ac:dyDescent="0.2">
      <c r="B54829" s="66"/>
    </row>
    <row r="54830" spans="2:2" x14ac:dyDescent="0.2">
      <c r="B54830" s="66"/>
    </row>
    <row r="54831" spans="2:2" x14ac:dyDescent="0.2">
      <c r="B54831" s="66"/>
    </row>
    <row r="54832" spans="2:2" x14ac:dyDescent="0.2">
      <c r="B54832" s="66"/>
    </row>
    <row r="54833" spans="2:2" x14ac:dyDescent="0.2">
      <c r="B54833" s="66"/>
    </row>
    <row r="54834" spans="2:2" x14ac:dyDescent="0.2">
      <c r="B54834" s="66"/>
    </row>
    <row r="54835" spans="2:2" x14ac:dyDescent="0.2">
      <c r="B54835" s="66"/>
    </row>
    <row r="54836" spans="2:2" x14ac:dyDescent="0.2">
      <c r="B54836" s="66"/>
    </row>
    <row r="54837" spans="2:2" x14ac:dyDescent="0.2">
      <c r="B54837" s="66"/>
    </row>
    <row r="54838" spans="2:2" x14ac:dyDescent="0.2">
      <c r="B54838" s="66"/>
    </row>
    <row r="54839" spans="2:2" x14ac:dyDescent="0.2">
      <c r="B54839" s="66"/>
    </row>
    <row r="54840" spans="2:2" x14ac:dyDescent="0.2">
      <c r="B54840" s="66"/>
    </row>
    <row r="54841" spans="2:2" x14ac:dyDescent="0.2">
      <c r="B54841" s="66"/>
    </row>
    <row r="54842" spans="2:2" x14ac:dyDescent="0.2">
      <c r="B54842" s="66"/>
    </row>
    <row r="54843" spans="2:2" x14ac:dyDescent="0.2">
      <c r="B54843" s="66"/>
    </row>
    <row r="54844" spans="2:2" x14ac:dyDescent="0.2">
      <c r="B54844" s="66"/>
    </row>
    <row r="54845" spans="2:2" x14ac:dyDescent="0.2">
      <c r="B54845" s="66"/>
    </row>
    <row r="54846" spans="2:2" x14ac:dyDescent="0.2">
      <c r="B54846" s="66"/>
    </row>
    <row r="54847" spans="2:2" x14ac:dyDescent="0.2">
      <c r="B54847" s="66"/>
    </row>
    <row r="54848" spans="2:2" x14ac:dyDescent="0.2">
      <c r="B54848" s="66"/>
    </row>
    <row r="54849" spans="2:2" x14ac:dyDescent="0.2">
      <c r="B54849" s="66"/>
    </row>
    <row r="54850" spans="2:2" x14ac:dyDescent="0.2">
      <c r="B54850" s="66"/>
    </row>
    <row r="54851" spans="2:2" x14ac:dyDescent="0.2">
      <c r="B54851" s="66"/>
    </row>
    <row r="54852" spans="2:2" x14ac:dyDescent="0.2">
      <c r="B54852" s="66"/>
    </row>
    <row r="54853" spans="2:2" x14ac:dyDescent="0.2">
      <c r="B54853" s="66"/>
    </row>
    <row r="54854" spans="2:2" x14ac:dyDescent="0.2">
      <c r="B54854" s="66"/>
    </row>
    <row r="54855" spans="2:2" x14ac:dyDescent="0.2">
      <c r="B54855" s="66"/>
    </row>
    <row r="54856" spans="2:2" x14ac:dyDescent="0.2">
      <c r="B54856" s="66"/>
    </row>
    <row r="54857" spans="2:2" x14ac:dyDescent="0.2">
      <c r="B54857" s="66"/>
    </row>
    <row r="54858" spans="2:2" x14ac:dyDescent="0.2">
      <c r="B54858" s="66"/>
    </row>
    <row r="54859" spans="2:2" x14ac:dyDescent="0.2">
      <c r="B54859" s="66"/>
    </row>
    <row r="54860" spans="2:2" x14ac:dyDescent="0.2">
      <c r="B54860" s="66"/>
    </row>
    <row r="54861" spans="2:2" x14ac:dyDescent="0.2">
      <c r="B54861" s="66"/>
    </row>
    <row r="54862" spans="2:2" x14ac:dyDescent="0.2">
      <c r="B54862" s="66"/>
    </row>
    <row r="54863" spans="2:2" x14ac:dyDescent="0.2">
      <c r="B54863" s="66"/>
    </row>
    <row r="54864" spans="2:2" x14ac:dyDescent="0.2">
      <c r="B54864" s="66"/>
    </row>
    <row r="54865" spans="2:2" x14ac:dyDescent="0.2">
      <c r="B54865" s="66"/>
    </row>
    <row r="54866" spans="2:2" x14ac:dyDescent="0.2">
      <c r="B54866" s="66"/>
    </row>
    <row r="54867" spans="2:2" x14ac:dyDescent="0.2">
      <c r="B54867" s="66"/>
    </row>
    <row r="54868" spans="2:2" x14ac:dyDescent="0.2">
      <c r="B54868" s="66"/>
    </row>
    <row r="54869" spans="2:2" x14ac:dyDescent="0.2">
      <c r="B54869" s="66"/>
    </row>
    <row r="54870" spans="2:2" x14ac:dyDescent="0.2">
      <c r="B54870" s="66"/>
    </row>
    <row r="54871" spans="2:2" x14ac:dyDescent="0.2">
      <c r="B54871" s="66"/>
    </row>
    <row r="54872" spans="2:2" x14ac:dyDescent="0.2">
      <c r="B54872" s="66"/>
    </row>
    <row r="54873" spans="2:2" x14ac:dyDescent="0.2">
      <c r="B54873" s="66"/>
    </row>
    <row r="54874" spans="2:2" x14ac:dyDescent="0.2">
      <c r="B54874" s="66"/>
    </row>
    <row r="54875" spans="2:2" x14ac:dyDescent="0.2">
      <c r="B54875" s="66"/>
    </row>
    <row r="54876" spans="2:2" x14ac:dyDescent="0.2">
      <c r="B54876" s="66"/>
    </row>
    <row r="54877" spans="2:2" x14ac:dyDescent="0.2">
      <c r="B54877" s="66"/>
    </row>
    <row r="54878" spans="2:2" x14ac:dyDescent="0.2">
      <c r="B54878" s="66"/>
    </row>
    <row r="54879" spans="2:2" x14ac:dyDescent="0.2">
      <c r="B54879" s="66"/>
    </row>
    <row r="54880" spans="2:2" x14ac:dyDescent="0.2">
      <c r="B54880" s="66"/>
    </row>
    <row r="54881" spans="2:2" x14ac:dyDescent="0.2">
      <c r="B54881" s="66"/>
    </row>
    <row r="54882" spans="2:2" x14ac:dyDescent="0.2">
      <c r="B54882" s="66"/>
    </row>
    <row r="54883" spans="2:2" x14ac:dyDescent="0.2">
      <c r="B54883" s="66"/>
    </row>
    <row r="54884" spans="2:2" x14ac:dyDescent="0.2">
      <c r="B54884" s="66"/>
    </row>
    <row r="54885" spans="2:2" x14ac:dyDescent="0.2">
      <c r="B54885" s="66"/>
    </row>
    <row r="54886" spans="2:2" x14ac:dyDescent="0.2">
      <c r="B54886" s="66"/>
    </row>
    <row r="54887" spans="2:2" x14ac:dyDescent="0.2">
      <c r="B54887" s="66"/>
    </row>
    <row r="54888" spans="2:2" x14ac:dyDescent="0.2">
      <c r="B54888" s="66"/>
    </row>
    <row r="54889" spans="2:2" x14ac:dyDescent="0.2">
      <c r="B54889" s="66"/>
    </row>
    <row r="54890" spans="2:2" x14ac:dyDescent="0.2">
      <c r="B54890" s="66"/>
    </row>
    <row r="54891" spans="2:2" x14ac:dyDescent="0.2">
      <c r="B54891" s="66"/>
    </row>
    <row r="54892" spans="2:2" x14ac:dyDescent="0.2">
      <c r="B54892" s="66"/>
    </row>
    <row r="54893" spans="2:2" x14ac:dyDescent="0.2">
      <c r="B54893" s="66"/>
    </row>
    <row r="54894" spans="2:2" x14ac:dyDescent="0.2">
      <c r="B54894" s="66"/>
    </row>
    <row r="54895" spans="2:2" x14ac:dyDescent="0.2">
      <c r="B54895" s="66"/>
    </row>
    <row r="54896" spans="2:2" x14ac:dyDescent="0.2">
      <c r="B54896" s="66"/>
    </row>
    <row r="54897" spans="2:2" x14ac:dyDescent="0.2">
      <c r="B54897" s="66"/>
    </row>
    <row r="54898" spans="2:2" x14ac:dyDescent="0.2">
      <c r="B54898" s="66"/>
    </row>
    <row r="54899" spans="2:2" x14ac:dyDescent="0.2">
      <c r="B54899" s="66"/>
    </row>
    <row r="54900" spans="2:2" x14ac:dyDescent="0.2">
      <c r="B54900" s="66"/>
    </row>
    <row r="54901" spans="2:2" x14ac:dyDescent="0.2">
      <c r="B54901" s="66"/>
    </row>
    <row r="54902" spans="2:2" x14ac:dyDescent="0.2">
      <c r="B54902" s="66"/>
    </row>
    <row r="54903" spans="2:2" x14ac:dyDescent="0.2">
      <c r="B54903" s="66"/>
    </row>
    <row r="54904" spans="2:2" x14ac:dyDescent="0.2">
      <c r="B54904" s="66"/>
    </row>
    <row r="54905" spans="2:2" x14ac:dyDescent="0.2">
      <c r="B54905" s="66"/>
    </row>
    <row r="54906" spans="2:2" x14ac:dyDescent="0.2">
      <c r="B54906" s="66"/>
    </row>
    <row r="54907" spans="2:2" x14ac:dyDescent="0.2">
      <c r="B54907" s="66"/>
    </row>
    <row r="54908" spans="2:2" x14ac:dyDescent="0.2">
      <c r="B54908" s="66"/>
    </row>
    <row r="54909" spans="2:2" x14ac:dyDescent="0.2">
      <c r="B54909" s="66"/>
    </row>
    <row r="54910" spans="2:2" x14ac:dyDescent="0.2">
      <c r="B54910" s="66"/>
    </row>
    <row r="54911" spans="2:2" x14ac:dyDescent="0.2">
      <c r="B54911" s="66"/>
    </row>
    <row r="54912" spans="2:2" x14ac:dyDescent="0.2">
      <c r="B54912" s="66"/>
    </row>
    <row r="54913" spans="2:2" x14ac:dyDescent="0.2">
      <c r="B54913" s="66"/>
    </row>
    <row r="54914" spans="2:2" x14ac:dyDescent="0.2">
      <c r="B54914" s="66"/>
    </row>
    <row r="54915" spans="2:2" x14ac:dyDescent="0.2">
      <c r="B54915" s="66"/>
    </row>
    <row r="54916" spans="2:2" x14ac:dyDescent="0.2">
      <c r="B54916" s="66"/>
    </row>
    <row r="54917" spans="2:2" x14ac:dyDescent="0.2">
      <c r="B54917" s="66"/>
    </row>
    <row r="54918" spans="2:2" x14ac:dyDescent="0.2">
      <c r="B54918" s="66"/>
    </row>
    <row r="54919" spans="2:2" x14ac:dyDescent="0.2">
      <c r="B54919" s="66"/>
    </row>
    <row r="54920" spans="2:2" x14ac:dyDescent="0.2">
      <c r="B54920" s="66"/>
    </row>
    <row r="54921" spans="2:2" x14ac:dyDescent="0.2">
      <c r="B54921" s="66"/>
    </row>
    <row r="54922" spans="2:2" x14ac:dyDescent="0.2">
      <c r="B54922" s="66"/>
    </row>
    <row r="54923" spans="2:2" x14ac:dyDescent="0.2">
      <c r="B54923" s="66"/>
    </row>
    <row r="54924" spans="2:2" x14ac:dyDescent="0.2">
      <c r="B54924" s="66"/>
    </row>
    <row r="54925" spans="2:2" x14ac:dyDescent="0.2">
      <c r="B54925" s="66"/>
    </row>
    <row r="54926" spans="2:2" x14ac:dyDescent="0.2">
      <c r="B54926" s="66"/>
    </row>
    <row r="54927" spans="2:2" x14ac:dyDescent="0.2">
      <c r="B54927" s="66"/>
    </row>
    <row r="54928" spans="2:2" x14ac:dyDescent="0.2">
      <c r="B54928" s="66"/>
    </row>
    <row r="54929" spans="2:2" x14ac:dyDescent="0.2">
      <c r="B54929" s="66"/>
    </row>
    <row r="54930" spans="2:2" x14ac:dyDescent="0.2">
      <c r="B54930" s="66"/>
    </row>
    <row r="54931" spans="2:2" x14ac:dyDescent="0.2">
      <c r="B54931" s="66"/>
    </row>
    <row r="54932" spans="2:2" x14ac:dyDescent="0.2">
      <c r="B54932" s="66"/>
    </row>
    <row r="54933" spans="2:2" x14ac:dyDescent="0.2">
      <c r="B54933" s="66"/>
    </row>
    <row r="54934" spans="2:2" x14ac:dyDescent="0.2">
      <c r="B54934" s="66"/>
    </row>
    <row r="54935" spans="2:2" x14ac:dyDescent="0.2">
      <c r="B54935" s="66"/>
    </row>
    <row r="54936" spans="2:2" x14ac:dyDescent="0.2">
      <c r="B54936" s="66"/>
    </row>
    <row r="54937" spans="2:2" x14ac:dyDescent="0.2">
      <c r="B54937" s="66"/>
    </row>
    <row r="54938" spans="2:2" x14ac:dyDescent="0.2">
      <c r="B54938" s="66"/>
    </row>
    <row r="54939" spans="2:2" x14ac:dyDescent="0.2">
      <c r="B54939" s="66"/>
    </row>
    <row r="54940" spans="2:2" x14ac:dyDescent="0.2">
      <c r="B54940" s="66"/>
    </row>
    <row r="54941" spans="2:2" x14ac:dyDescent="0.2">
      <c r="B54941" s="66"/>
    </row>
    <row r="54942" spans="2:2" x14ac:dyDescent="0.2">
      <c r="B54942" s="66"/>
    </row>
    <row r="54943" spans="2:2" x14ac:dyDescent="0.2">
      <c r="B54943" s="66"/>
    </row>
    <row r="54944" spans="2:2" x14ac:dyDescent="0.2">
      <c r="B54944" s="66"/>
    </row>
    <row r="54945" spans="2:2" x14ac:dyDescent="0.2">
      <c r="B54945" s="66"/>
    </row>
    <row r="54946" spans="2:2" x14ac:dyDescent="0.2">
      <c r="B54946" s="66"/>
    </row>
    <row r="54947" spans="2:2" x14ac:dyDescent="0.2">
      <c r="B54947" s="66"/>
    </row>
    <row r="54948" spans="2:2" x14ac:dyDescent="0.2">
      <c r="B54948" s="66"/>
    </row>
    <row r="54949" spans="2:2" x14ac:dyDescent="0.2">
      <c r="B54949" s="66"/>
    </row>
    <row r="54950" spans="2:2" x14ac:dyDescent="0.2">
      <c r="B54950" s="66"/>
    </row>
    <row r="54951" spans="2:2" x14ac:dyDescent="0.2">
      <c r="B54951" s="66"/>
    </row>
    <row r="54952" spans="2:2" x14ac:dyDescent="0.2">
      <c r="B54952" s="66"/>
    </row>
    <row r="54953" spans="2:2" x14ac:dyDescent="0.2">
      <c r="B54953" s="66"/>
    </row>
    <row r="54954" spans="2:2" x14ac:dyDescent="0.2">
      <c r="B54954" s="66"/>
    </row>
    <row r="54955" spans="2:2" x14ac:dyDescent="0.2">
      <c r="B54955" s="66"/>
    </row>
    <row r="54956" spans="2:2" x14ac:dyDescent="0.2">
      <c r="B54956" s="66"/>
    </row>
    <row r="54957" spans="2:2" x14ac:dyDescent="0.2">
      <c r="B54957" s="66"/>
    </row>
    <row r="54958" spans="2:2" x14ac:dyDescent="0.2">
      <c r="B54958" s="66"/>
    </row>
    <row r="54959" spans="2:2" x14ac:dyDescent="0.2">
      <c r="B54959" s="66"/>
    </row>
    <row r="54960" spans="2:2" x14ac:dyDescent="0.2">
      <c r="B54960" s="66"/>
    </row>
    <row r="54961" spans="2:2" x14ac:dyDescent="0.2">
      <c r="B54961" s="66"/>
    </row>
    <row r="54962" spans="2:2" x14ac:dyDescent="0.2">
      <c r="B54962" s="66"/>
    </row>
    <row r="54963" spans="2:2" x14ac:dyDescent="0.2">
      <c r="B54963" s="66"/>
    </row>
    <row r="54964" spans="2:2" x14ac:dyDescent="0.2">
      <c r="B54964" s="66"/>
    </row>
    <row r="54965" spans="2:2" x14ac:dyDescent="0.2">
      <c r="B54965" s="66"/>
    </row>
    <row r="54966" spans="2:2" x14ac:dyDescent="0.2">
      <c r="B54966" s="66"/>
    </row>
    <row r="54967" spans="2:2" x14ac:dyDescent="0.2">
      <c r="B54967" s="66"/>
    </row>
    <row r="54968" spans="2:2" x14ac:dyDescent="0.2">
      <c r="B54968" s="66"/>
    </row>
    <row r="54969" spans="2:2" x14ac:dyDescent="0.2">
      <c r="B54969" s="66"/>
    </row>
    <row r="54970" spans="2:2" x14ac:dyDescent="0.2">
      <c r="B54970" s="66"/>
    </row>
    <row r="54971" spans="2:2" x14ac:dyDescent="0.2">
      <c r="B54971" s="66"/>
    </row>
    <row r="54972" spans="2:2" x14ac:dyDescent="0.2">
      <c r="B54972" s="66"/>
    </row>
    <row r="54973" spans="2:2" x14ac:dyDescent="0.2">
      <c r="B54973" s="66"/>
    </row>
    <row r="54974" spans="2:2" x14ac:dyDescent="0.2">
      <c r="B54974" s="66"/>
    </row>
    <row r="54975" spans="2:2" x14ac:dyDescent="0.2">
      <c r="B54975" s="66"/>
    </row>
    <row r="54976" spans="2:2" x14ac:dyDescent="0.2">
      <c r="B54976" s="66"/>
    </row>
    <row r="54977" spans="2:2" x14ac:dyDescent="0.2">
      <c r="B54977" s="66"/>
    </row>
    <row r="54978" spans="2:2" x14ac:dyDescent="0.2">
      <c r="B54978" s="66"/>
    </row>
    <row r="54979" spans="2:2" x14ac:dyDescent="0.2">
      <c r="B54979" s="66"/>
    </row>
    <row r="54980" spans="2:2" x14ac:dyDescent="0.2">
      <c r="B54980" s="66"/>
    </row>
    <row r="54981" spans="2:2" x14ac:dyDescent="0.2">
      <c r="B54981" s="66"/>
    </row>
    <row r="54982" spans="2:2" x14ac:dyDescent="0.2">
      <c r="B54982" s="66"/>
    </row>
    <row r="54983" spans="2:2" x14ac:dyDescent="0.2">
      <c r="B54983" s="66"/>
    </row>
    <row r="54984" spans="2:2" x14ac:dyDescent="0.2">
      <c r="B54984" s="66"/>
    </row>
    <row r="54985" spans="2:2" x14ac:dyDescent="0.2">
      <c r="B54985" s="66"/>
    </row>
    <row r="54986" spans="2:2" x14ac:dyDescent="0.2">
      <c r="B54986" s="66"/>
    </row>
    <row r="54987" spans="2:2" x14ac:dyDescent="0.2">
      <c r="B54987" s="66"/>
    </row>
    <row r="54988" spans="2:2" x14ac:dyDescent="0.2">
      <c r="B54988" s="66"/>
    </row>
    <row r="54989" spans="2:2" x14ac:dyDescent="0.2">
      <c r="B54989" s="66"/>
    </row>
    <row r="54990" spans="2:2" x14ac:dyDescent="0.2">
      <c r="B54990" s="66"/>
    </row>
    <row r="54991" spans="2:2" x14ac:dyDescent="0.2">
      <c r="B54991" s="66"/>
    </row>
    <row r="54992" spans="2:2" x14ac:dyDescent="0.2">
      <c r="B54992" s="66"/>
    </row>
    <row r="54993" spans="2:2" x14ac:dyDescent="0.2">
      <c r="B54993" s="66"/>
    </row>
    <row r="54994" spans="2:2" x14ac:dyDescent="0.2">
      <c r="B54994" s="66"/>
    </row>
    <row r="54995" spans="2:2" x14ac:dyDescent="0.2">
      <c r="B54995" s="66"/>
    </row>
    <row r="54996" spans="2:2" x14ac:dyDescent="0.2">
      <c r="B54996" s="66"/>
    </row>
    <row r="54997" spans="2:2" x14ac:dyDescent="0.2">
      <c r="B54997" s="66"/>
    </row>
    <row r="54998" spans="2:2" x14ac:dyDescent="0.2">
      <c r="B54998" s="66"/>
    </row>
    <row r="54999" spans="2:2" x14ac:dyDescent="0.2">
      <c r="B54999" s="66"/>
    </row>
    <row r="55000" spans="2:2" x14ac:dyDescent="0.2">
      <c r="B55000" s="66"/>
    </row>
    <row r="55001" spans="2:2" x14ac:dyDescent="0.2">
      <c r="B55001" s="66"/>
    </row>
    <row r="55002" spans="2:2" x14ac:dyDescent="0.2">
      <c r="B55002" s="66"/>
    </row>
    <row r="55003" spans="2:2" x14ac:dyDescent="0.2">
      <c r="B55003" s="66"/>
    </row>
    <row r="55004" spans="2:2" x14ac:dyDescent="0.2">
      <c r="B55004" s="66"/>
    </row>
    <row r="55005" spans="2:2" x14ac:dyDescent="0.2">
      <c r="B55005" s="66"/>
    </row>
    <row r="55006" spans="2:2" x14ac:dyDescent="0.2">
      <c r="B55006" s="66"/>
    </row>
    <row r="55007" spans="2:2" x14ac:dyDescent="0.2">
      <c r="B55007" s="66"/>
    </row>
    <row r="55008" spans="2:2" x14ac:dyDescent="0.2">
      <c r="B55008" s="66"/>
    </row>
    <row r="55009" spans="2:2" x14ac:dyDescent="0.2">
      <c r="B55009" s="66"/>
    </row>
    <row r="55010" spans="2:2" x14ac:dyDescent="0.2">
      <c r="B55010" s="66"/>
    </row>
    <row r="55011" spans="2:2" x14ac:dyDescent="0.2">
      <c r="B55011" s="66"/>
    </row>
    <row r="55012" spans="2:2" x14ac:dyDescent="0.2">
      <c r="B55012" s="66"/>
    </row>
    <row r="55013" spans="2:2" x14ac:dyDescent="0.2">
      <c r="B55013" s="66"/>
    </row>
    <row r="55014" spans="2:2" x14ac:dyDescent="0.2">
      <c r="B55014" s="66"/>
    </row>
    <row r="55015" spans="2:2" x14ac:dyDescent="0.2">
      <c r="B55015" s="66"/>
    </row>
    <row r="55016" spans="2:2" x14ac:dyDescent="0.2">
      <c r="B55016" s="66"/>
    </row>
    <row r="55017" spans="2:2" x14ac:dyDescent="0.2">
      <c r="B55017" s="66"/>
    </row>
    <row r="55018" spans="2:2" x14ac:dyDescent="0.2">
      <c r="B55018" s="66"/>
    </row>
    <row r="55019" spans="2:2" x14ac:dyDescent="0.2">
      <c r="B55019" s="66"/>
    </row>
    <row r="55020" spans="2:2" x14ac:dyDescent="0.2">
      <c r="B55020" s="66"/>
    </row>
    <row r="55021" spans="2:2" x14ac:dyDescent="0.2">
      <c r="B55021" s="66"/>
    </row>
    <row r="55022" spans="2:2" x14ac:dyDescent="0.2">
      <c r="B55022" s="66"/>
    </row>
    <row r="55023" spans="2:2" x14ac:dyDescent="0.2">
      <c r="B55023" s="66"/>
    </row>
    <row r="55024" spans="2:2" x14ac:dyDescent="0.2">
      <c r="B55024" s="66"/>
    </row>
    <row r="55025" spans="2:2" x14ac:dyDescent="0.2">
      <c r="B55025" s="66"/>
    </row>
    <row r="55026" spans="2:2" x14ac:dyDescent="0.2">
      <c r="B55026" s="66"/>
    </row>
    <row r="55027" spans="2:2" x14ac:dyDescent="0.2">
      <c r="B55027" s="66"/>
    </row>
    <row r="55028" spans="2:2" x14ac:dyDescent="0.2">
      <c r="B55028" s="66"/>
    </row>
    <row r="55029" spans="2:2" x14ac:dyDescent="0.2">
      <c r="B55029" s="66"/>
    </row>
    <row r="55030" spans="2:2" x14ac:dyDescent="0.2">
      <c r="B55030" s="66"/>
    </row>
    <row r="55031" spans="2:2" x14ac:dyDescent="0.2">
      <c r="B55031" s="66"/>
    </row>
    <row r="55032" spans="2:2" x14ac:dyDescent="0.2">
      <c r="B55032" s="66"/>
    </row>
    <row r="55033" spans="2:2" x14ac:dyDescent="0.2">
      <c r="B55033" s="66"/>
    </row>
    <row r="55034" spans="2:2" x14ac:dyDescent="0.2">
      <c r="B55034" s="66"/>
    </row>
    <row r="55035" spans="2:2" x14ac:dyDescent="0.2">
      <c r="B55035" s="66"/>
    </row>
    <row r="55036" spans="2:2" x14ac:dyDescent="0.2">
      <c r="B55036" s="66"/>
    </row>
    <row r="55037" spans="2:2" x14ac:dyDescent="0.2">
      <c r="B55037" s="66"/>
    </row>
    <row r="55038" spans="2:2" x14ac:dyDescent="0.2">
      <c r="B55038" s="66"/>
    </row>
    <row r="55039" spans="2:2" x14ac:dyDescent="0.2">
      <c r="B55039" s="66"/>
    </row>
    <row r="55040" spans="2:2" x14ac:dyDescent="0.2">
      <c r="B55040" s="66"/>
    </row>
    <row r="55041" spans="2:2" x14ac:dyDescent="0.2">
      <c r="B55041" s="66"/>
    </row>
    <row r="55042" spans="2:2" x14ac:dyDescent="0.2">
      <c r="B55042" s="66"/>
    </row>
    <row r="55043" spans="2:2" x14ac:dyDescent="0.2">
      <c r="B55043" s="66"/>
    </row>
    <row r="55044" spans="2:2" x14ac:dyDescent="0.2">
      <c r="B55044" s="66"/>
    </row>
    <row r="55045" spans="2:2" x14ac:dyDescent="0.2">
      <c r="B55045" s="66"/>
    </row>
    <row r="55046" spans="2:2" x14ac:dyDescent="0.2">
      <c r="B55046" s="66"/>
    </row>
    <row r="55047" spans="2:2" x14ac:dyDescent="0.2">
      <c r="B55047" s="66"/>
    </row>
    <row r="55048" spans="2:2" x14ac:dyDescent="0.2">
      <c r="B55048" s="66"/>
    </row>
    <row r="55049" spans="2:2" x14ac:dyDescent="0.2">
      <c r="B55049" s="66"/>
    </row>
    <row r="55050" spans="2:2" x14ac:dyDescent="0.2">
      <c r="B55050" s="66"/>
    </row>
    <row r="55051" spans="2:2" x14ac:dyDescent="0.2">
      <c r="B55051" s="66"/>
    </row>
    <row r="55052" spans="2:2" x14ac:dyDescent="0.2">
      <c r="B55052" s="66"/>
    </row>
    <row r="55053" spans="2:2" x14ac:dyDescent="0.2">
      <c r="B55053" s="66"/>
    </row>
    <row r="55054" spans="2:2" x14ac:dyDescent="0.2">
      <c r="B55054" s="66"/>
    </row>
    <row r="55055" spans="2:2" x14ac:dyDescent="0.2">
      <c r="B55055" s="66"/>
    </row>
    <row r="55056" spans="2:2" x14ac:dyDescent="0.2">
      <c r="B55056" s="66"/>
    </row>
    <row r="55057" spans="2:2" x14ac:dyDescent="0.2">
      <c r="B55057" s="66"/>
    </row>
    <row r="55058" spans="2:2" x14ac:dyDescent="0.2">
      <c r="B55058" s="66"/>
    </row>
    <row r="55059" spans="2:2" x14ac:dyDescent="0.2">
      <c r="B55059" s="66"/>
    </row>
    <row r="55060" spans="2:2" x14ac:dyDescent="0.2">
      <c r="B55060" s="66"/>
    </row>
    <row r="55061" spans="2:2" x14ac:dyDescent="0.2">
      <c r="B55061" s="66"/>
    </row>
    <row r="55062" spans="2:2" x14ac:dyDescent="0.2">
      <c r="B55062" s="66"/>
    </row>
    <row r="55063" spans="2:2" x14ac:dyDescent="0.2">
      <c r="B55063" s="66"/>
    </row>
    <row r="55064" spans="2:2" x14ac:dyDescent="0.2">
      <c r="B55064" s="66"/>
    </row>
    <row r="55065" spans="2:2" x14ac:dyDescent="0.2">
      <c r="B55065" s="66"/>
    </row>
    <row r="55066" spans="2:2" x14ac:dyDescent="0.2">
      <c r="B55066" s="66"/>
    </row>
    <row r="55067" spans="2:2" x14ac:dyDescent="0.2">
      <c r="B55067" s="66"/>
    </row>
    <row r="55068" spans="2:2" x14ac:dyDescent="0.2">
      <c r="B55068" s="66"/>
    </row>
    <row r="55069" spans="2:2" x14ac:dyDescent="0.2">
      <c r="B55069" s="66"/>
    </row>
    <row r="55070" spans="2:2" x14ac:dyDescent="0.2">
      <c r="B55070" s="66"/>
    </row>
    <row r="55071" spans="2:2" x14ac:dyDescent="0.2">
      <c r="B55071" s="66"/>
    </row>
    <row r="55072" spans="2:2" x14ac:dyDescent="0.2">
      <c r="B55072" s="66"/>
    </row>
    <row r="55073" spans="2:2" x14ac:dyDescent="0.2">
      <c r="B55073" s="66"/>
    </row>
    <row r="55074" spans="2:2" x14ac:dyDescent="0.2">
      <c r="B55074" s="66"/>
    </row>
    <row r="55075" spans="2:2" x14ac:dyDescent="0.2">
      <c r="B55075" s="66"/>
    </row>
    <row r="55076" spans="2:2" x14ac:dyDescent="0.2">
      <c r="B55076" s="66"/>
    </row>
    <row r="55077" spans="2:2" x14ac:dyDescent="0.2">
      <c r="B55077" s="66"/>
    </row>
    <row r="55078" spans="2:2" x14ac:dyDescent="0.2">
      <c r="B55078" s="66"/>
    </row>
    <row r="55079" spans="2:2" x14ac:dyDescent="0.2">
      <c r="B55079" s="66"/>
    </row>
    <row r="55080" spans="2:2" x14ac:dyDescent="0.2">
      <c r="B55080" s="66"/>
    </row>
    <row r="55081" spans="2:2" x14ac:dyDescent="0.2">
      <c r="B55081" s="66"/>
    </row>
    <row r="55082" spans="2:2" x14ac:dyDescent="0.2">
      <c r="B55082" s="66"/>
    </row>
    <row r="55083" spans="2:2" x14ac:dyDescent="0.2">
      <c r="B55083" s="66"/>
    </row>
    <row r="55084" spans="2:2" x14ac:dyDescent="0.2">
      <c r="B55084" s="66"/>
    </row>
    <row r="55085" spans="2:2" x14ac:dyDescent="0.2">
      <c r="B55085" s="66"/>
    </row>
    <row r="55086" spans="2:2" x14ac:dyDescent="0.2">
      <c r="B55086" s="66"/>
    </row>
    <row r="55087" spans="2:2" x14ac:dyDescent="0.2">
      <c r="B55087" s="66"/>
    </row>
    <row r="55088" spans="2:2" x14ac:dyDescent="0.2">
      <c r="B55088" s="66"/>
    </row>
    <row r="55089" spans="2:2" x14ac:dyDescent="0.2">
      <c r="B55089" s="66"/>
    </row>
    <row r="55090" spans="2:2" x14ac:dyDescent="0.2">
      <c r="B55090" s="66"/>
    </row>
    <row r="55091" spans="2:2" x14ac:dyDescent="0.2">
      <c r="B55091" s="66"/>
    </row>
    <row r="55092" spans="2:2" x14ac:dyDescent="0.2">
      <c r="B55092" s="66"/>
    </row>
    <row r="55093" spans="2:2" x14ac:dyDescent="0.2">
      <c r="B55093" s="66"/>
    </row>
    <row r="55094" spans="2:2" x14ac:dyDescent="0.2">
      <c r="B55094" s="66"/>
    </row>
    <row r="55095" spans="2:2" x14ac:dyDescent="0.2">
      <c r="B55095" s="66"/>
    </row>
    <row r="55096" spans="2:2" x14ac:dyDescent="0.2">
      <c r="B55096" s="66"/>
    </row>
    <row r="55097" spans="2:2" x14ac:dyDescent="0.2">
      <c r="B55097" s="66"/>
    </row>
    <row r="55098" spans="2:2" x14ac:dyDescent="0.2">
      <c r="B55098" s="66"/>
    </row>
    <row r="55099" spans="2:2" x14ac:dyDescent="0.2">
      <c r="B55099" s="66"/>
    </row>
    <row r="55100" spans="2:2" x14ac:dyDescent="0.2">
      <c r="B55100" s="66"/>
    </row>
    <row r="55101" spans="2:2" x14ac:dyDescent="0.2">
      <c r="B55101" s="66"/>
    </row>
    <row r="55102" spans="2:2" x14ac:dyDescent="0.2">
      <c r="B55102" s="66"/>
    </row>
    <row r="55103" spans="2:2" x14ac:dyDescent="0.2">
      <c r="B55103" s="66"/>
    </row>
    <row r="55104" spans="2:2" x14ac:dyDescent="0.2">
      <c r="B55104" s="66"/>
    </row>
    <row r="55105" spans="2:2" x14ac:dyDescent="0.2">
      <c r="B55105" s="66"/>
    </row>
    <row r="55106" spans="2:2" x14ac:dyDescent="0.2">
      <c r="B55106" s="66"/>
    </row>
    <row r="55107" spans="2:2" x14ac:dyDescent="0.2">
      <c r="B55107" s="66"/>
    </row>
    <row r="55108" spans="2:2" x14ac:dyDescent="0.2">
      <c r="B55108" s="66"/>
    </row>
    <row r="55109" spans="2:2" x14ac:dyDescent="0.2">
      <c r="B55109" s="66"/>
    </row>
    <row r="55110" spans="2:2" x14ac:dyDescent="0.2">
      <c r="B55110" s="66"/>
    </row>
    <row r="55111" spans="2:2" x14ac:dyDescent="0.2">
      <c r="B55111" s="66"/>
    </row>
    <row r="55112" spans="2:2" x14ac:dyDescent="0.2">
      <c r="B55112" s="66"/>
    </row>
    <row r="55113" spans="2:2" x14ac:dyDescent="0.2">
      <c r="B55113" s="66"/>
    </row>
    <row r="55114" spans="2:2" x14ac:dyDescent="0.2">
      <c r="B55114" s="66"/>
    </row>
    <row r="55115" spans="2:2" x14ac:dyDescent="0.2">
      <c r="B55115" s="66"/>
    </row>
    <row r="55116" spans="2:2" x14ac:dyDescent="0.2">
      <c r="B55116" s="66"/>
    </row>
    <row r="55117" spans="2:2" x14ac:dyDescent="0.2">
      <c r="B55117" s="66"/>
    </row>
    <row r="55118" spans="2:2" x14ac:dyDescent="0.2">
      <c r="B55118" s="66"/>
    </row>
    <row r="55119" spans="2:2" x14ac:dyDescent="0.2">
      <c r="B55119" s="66"/>
    </row>
    <row r="55120" spans="2:2" x14ac:dyDescent="0.2">
      <c r="B55120" s="66"/>
    </row>
    <row r="55121" spans="2:2" x14ac:dyDescent="0.2">
      <c r="B55121" s="66"/>
    </row>
    <row r="55122" spans="2:2" x14ac:dyDescent="0.2">
      <c r="B55122" s="66"/>
    </row>
    <row r="55123" spans="2:2" x14ac:dyDescent="0.2">
      <c r="B55123" s="66"/>
    </row>
    <row r="55124" spans="2:2" x14ac:dyDescent="0.2">
      <c r="B55124" s="66"/>
    </row>
    <row r="55125" spans="2:2" x14ac:dyDescent="0.2">
      <c r="B55125" s="66"/>
    </row>
    <row r="55126" spans="2:2" x14ac:dyDescent="0.2">
      <c r="B55126" s="66"/>
    </row>
    <row r="55127" spans="2:2" x14ac:dyDescent="0.2">
      <c r="B55127" s="66"/>
    </row>
    <row r="55128" spans="2:2" x14ac:dyDescent="0.2">
      <c r="B55128" s="66"/>
    </row>
    <row r="55129" spans="2:2" x14ac:dyDescent="0.2">
      <c r="B55129" s="66"/>
    </row>
    <row r="55130" spans="2:2" x14ac:dyDescent="0.2">
      <c r="B55130" s="66"/>
    </row>
    <row r="55131" spans="2:2" x14ac:dyDescent="0.2">
      <c r="B55131" s="66"/>
    </row>
    <row r="55132" spans="2:2" x14ac:dyDescent="0.2">
      <c r="B55132" s="66"/>
    </row>
    <row r="55133" spans="2:2" x14ac:dyDescent="0.2">
      <c r="B55133" s="66"/>
    </row>
    <row r="55134" spans="2:2" x14ac:dyDescent="0.2">
      <c r="B55134" s="66"/>
    </row>
    <row r="55135" spans="2:2" x14ac:dyDescent="0.2">
      <c r="B55135" s="66"/>
    </row>
    <row r="55136" spans="2:2" x14ac:dyDescent="0.2">
      <c r="B55136" s="66"/>
    </row>
    <row r="55137" spans="2:2" x14ac:dyDescent="0.2">
      <c r="B55137" s="66"/>
    </row>
    <row r="55138" spans="2:2" x14ac:dyDescent="0.2">
      <c r="B55138" s="66"/>
    </row>
    <row r="55139" spans="2:2" x14ac:dyDescent="0.2">
      <c r="B55139" s="66"/>
    </row>
    <row r="55140" spans="2:2" x14ac:dyDescent="0.2">
      <c r="B55140" s="66"/>
    </row>
    <row r="55141" spans="2:2" x14ac:dyDescent="0.2">
      <c r="B55141" s="66"/>
    </row>
    <row r="55142" spans="2:2" x14ac:dyDescent="0.2">
      <c r="B55142" s="66"/>
    </row>
    <row r="55143" spans="2:2" x14ac:dyDescent="0.2">
      <c r="B55143" s="66"/>
    </row>
    <row r="55144" spans="2:2" x14ac:dyDescent="0.2">
      <c r="B55144" s="66"/>
    </row>
    <row r="55145" spans="2:2" x14ac:dyDescent="0.2">
      <c r="B55145" s="66"/>
    </row>
    <row r="55146" spans="2:2" x14ac:dyDescent="0.2">
      <c r="B55146" s="66"/>
    </row>
    <row r="55147" spans="2:2" x14ac:dyDescent="0.2">
      <c r="B55147" s="66"/>
    </row>
    <row r="55148" spans="2:2" x14ac:dyDescent="0.2">
      <c r="B55148" s="66"/>
    </row>
    <row r="55149" spans="2:2" x14ac:dyDescent="0.2">
      <c r="B55149" s="66"/>
    </row>
    <row r="55150" spans="2:2" x14ac:dyDescent="0.2">
      <c r="B55150" s="66"/>
    </row>
    <row r="55151" spans="2:2" x14ac:dyDescent="0.2">
      <c r="B55151" s="66"/>
    </row>
    <row r="55152" spans="2:2" x14ac:dyDescent="0.2">
      <c r="B55152" s="66"/>
    </row>
    <row r="55153" spans="2:2" x14ac:dyDescent="0.2">
      <c r="B55153" s="66"/>
    </row>
    <row r="55154" spans="2:2" x14ac:dyDescent="0.2">
      <c r="B55154" s="66"/>
    </row>
    <row r="55155" spans="2:2" x14ac:dyDescent="0.2">
      <c r="B55155" s="66"/>
    </row>
    <row r="55156" spans="2:2" x14ac:dyDescent="0.2">
      <c r="B55156" s="66"/>
    </row>
    <row r="55157" spans="2:2" x14ac:dyDescent="0.2">
      <c r="B55157" s="66"/>
    </row>
    <row r="55158" spans="2:2" x14ac:dyDescent="0.2">
      <c r="B55158" s="66"/>
    </row>
    <row r="55159" spans="2:2" x14ac:dyDescent="0.2">
      <c r="B55159" s="66"/>
    </row>
    <row r="55160" spans="2:2" x14ac:dyDescent="0.2">
      <c r="B55160" s="66"/>
    </row>
    <row r="55161" spans="2:2" x14ac:dyDescent="0.2">
      <c r="B55161" s="66"/>
    </row>
    <row r="55162" spans="2:2" x14ac:dyDescent="0.2">
      <c r="B55162" s="66"/>
    </row>
    <row r="55163" spans="2:2" x14ac:dyDescent="0.2">
      <c r="B55163" s="66"/>
    </row>
    <row r="55164" spans="2:2" x14ac:dyDescent="0.2">
      <c r="B55164" s="66"/>
    </row>
    <row r="55165" spans="2:2" x14ac:dyDescent="0.2">
      <c r="B55165" s="66"/>
    </row>
    <row r="55166" spans="2:2" x14ac:dyDescent="0.2">
      <c r="B55166" s="66"/>
    </row>
    <row r="55167" spans="2:2" x14ac:dyDescent="0.2">
      <c r="B55167" s="66"/>
    </row>
    <row r="55168" spans="2:2" x14ac:dyDescent="0.2">
      <c r="B55168" s="66"/>
    </row>
    <row r="55169" spans="2:2" x14ac:dyDescent="0.2">
      <c r="B55169" s="66"/>
    </row>
    <row r="55170" spans="2:2" x14ac:dyDescent="0.2">
      <c r="B55170" s="66"/>
    </row>
    <row r="55171" spans="2:2" x14ac:dyDescent="0.2">
      <c r="B55171" s="66"/>
    </row>
    <row r="55172" spans="2:2" x14ac:dyDescent="0.2">
      <c r="B55172" s="66"/>
    </row>
    <row r="55173" spans="2:2" x14ac:dyDescent="0.2">
      <c r="B55173" s="66"/>
    </row>
    <row r="55174" spans="2:2" x14ac:dyDescent="0.2">
      <c r="B55174" s="66"/>
    </row>
    <row r="55175" spans="2:2" x14ac:dyDescent="0.2">
      <c r="B55175" s="66"/>
    </row>
    <row r="55176" spans="2:2" x14ac:dyDescent="0.2">
      <c r="B55176" s="66"/>
    </row>
    <row r="55177" spans="2:2" x14ac:dyDescent="0.2">
      <c r="B55177" s="66"/>
    </row>
    <row r="55178" spans="2:2" x14ac:dyDescent="0.2">
      <c r="B55178" s="66"/>
    </row>
    <row r="55179" spans="2:2" x14ac:dyDescent="0.2">
      <c r="B55179" s="66"/>
    </row>
    <row r="55180" spans="2:2" x14ac:dyDescent="0.2">
      <c r="B55180" s="66"/>
    </row>
    <row r="55181" spans="2:2" x14ac:dyDescent="0.2">
      <c r="B55181" s="66"/>
    </row>
    <row r="55182" spans="2:2" x14ac:dyDescent="0.2">
      <c r="B55182" s="66"/>
    </row>
    <row r="55183" spans="2:2" x14ac:dyDescent="0.2">
      <c r="B55183" s="66"/>
    </row>
    <row r="55184" spans="2:2" x14ac:dyDescent="0.2">
      <c r="B55184" s="66"/>
    </row>
    <row r="55185" spans="2:2" x14ac:dyDescent="0.2">
      <c r="B55185" s="66"/>
    </row>
    <row r="55186" spans="2:2" x14ac:dyDescent="0.2">
      <c r="B55186" s="66"/>
    </row>
    <row r="55187" spans="2:2" x14ac:dyDescent="0.2">
      <c r="B55187" s="66"/>
    </row>
    <row r="55188" spans="2:2" x14ac:dyDescent="0.2">
      <c r="B55188" s="66"/>
    </row>
    <row r="55189" spans="2:2" x14ac:dyDescent="0.2">
      <c r="B55189" s="66"/>
    </row>
    <row r="55190" spans="2:2" x14ac:dyDescent="0.2">
      <c r="B55190" s="66"/>
    </row>
    <row r="55191" spans="2:2" x14ac:dyDescent="0.2">
      <c r="B55191" s="66"/>
    </row>
    <row r="55192" spans="2:2" x14ac:dyDescent="0.2">
      <c r="B55192" s="66"/>
    </row>
    <row r="55193" spans="2:2" x14ac:dyDescent="0.2">
      <c r="B55193" s="66"/>
    </row>
    <row r="55194" spans="2:2" x14ac:dyDescent="0.2">
      <c r="B55194" s="66"/>
    </row>
    <row r="55195" spans="2:2" x14ac:dyDescent="0.2">
      <c r="B55195" s="66"/>
    </row>
    <row r="55196" spans="2:2" x14ac:dyDescent="0.2">
      <c r="B55196" s="66"/>
    </row>
    <row r="55197" spans="2:2" x14ac:dyDescent="0.2">
      <c r="B55197" s="66"/>
    </row>
    <row r="55198" spans="2:2" x14ac:dyDescent="0.2">
      <c r="B55198" s="66"/>
    </row>
    <row r="55199" spans="2:2" x14ac:dyDescent="0.2">
      <c r="B55199" s="66"/>
    </row>
    <row r="55200" spans="2:2" x14ac:dyDescent="0.2">
      <c r="B55200" s="66"/>
    </row>
    <row r="55201" spans="2:2" x14ac:dyDescent="0.2">
      <c r="B55201" s="66"/>
    </row>
    <row r="55202" spans="2:2" x14ac:dyDescent="0.2">
      <c r="B55202" s="66"/>
    </row>
    <row r="55203" spans="2:2" x14ac:dyDescent="0.2">
      <c r="B55203" s="66"/>
    </row>
    <row r="55204" spans="2:2" x14ac:dyDescent="0.2">
      <c r="B55204" s="66"/>
    </row>
    <row r="55205" spans="2:2" x14ac:dyDescent="0.2">
      <c r="B55205" s="66"/>
    </row>
    <row r="55206" spans="2:2" x14ac:dyDescent="0.2">
      <c r="B55206" s="66"/>
    </row>
    <row r="55207" spans="2:2" x14ac:dyDescent="0.2">
      <c r="B55207" s="66"/>
    </row>
    <row r="55208" spans="2:2" x14ac:dyDescent="0.2">
      <c r="B55208" s="66"/>
    </row>
    <row r="55209" spans="2:2" x14ac:dyDescent="0.2">
      <c r="B55209" s="66"/>
    </row>
    <row r="55210" spans="2:2" x14ac:dyDescent="0.2">
      <c r="B55210" s="66"/>
    </row>
    <row r="55211" spans="2:2" x14ac:dyDescent="0.2">
      <c r="B55211" s="66"/>
    </row>
    <row r="55212" spans="2:2" x14ac:dyDescent="0.2">
      <c r="B55212" s="66"/>
    </row>
    <row r="55213" spans="2:2" x14ac:dyDescent="0.2">
      <c r="B55213" s="66"/>
    </row>
    <row r="55214" spans="2:2" x14ac:dyDescent="0.2">
      <c r="B55214" s="66"/>
    </row>
    <row r="55215" spans="2:2" x14ac:dyDescent="0.2">
      <c r="B55215" s="66"/>
    </row>
    <row r="55216" spans="2:2" x14ac:dyDescent="0.2">
      <c r="B55216" s="66"/>
    </row>
    <row r="55217" spans="2:2" x14ac:dyDescent="0.2">
      <c r="B55217" s="66"/>
    </row>
    <row r="55218" spans="2:2" x14ac:dyDescent="0.2">
      <c r="B55218" s="66"/>
    </row>
    <row r="55219" spans="2:2" x14ac:dyDescent="0.2">
      <c r="B55219" s="66"/>
    </row>
    <row r="55220" spans="2:2" x14ac:dyDescent="0.2">
      <c r="B55220" s="66"/>
    </row>
    <row r="55221" spans="2:2" x14ac:dyDescent="0.2">
      <c r="B55221" s="66"/>
    </row>
    <row r="55222" spans="2:2" x14ac:dyDescent="0.2">
      <c r="B55222" s="66"/>
    </row>
    <row r="55223" spans="2:2" x14ac:dyDescent="0.2">
      <c r="B55223" s="66"/>
    </row>
    <row r="55224" spans="2:2" x14ac:dyDescent="0.2">
      <c r="B55224" s="66"/>
    </row>
    <row r="55225" spans="2:2" x14ac:dyDescent="0.2">
      <c r="B55225" s="66"/>
    </row>
    <row r="55226" spans="2:2" x14ac:dyDescent="0.2">
      <c r="B55226" s="66"/>
    </row>
    <row r="55227" spans="2:2" x14ac:dyDescent="0.2">
      <c r="B55227" s="66"/>
    </row>
    <row r="55228" spans="2:2" x14ac:dyDescent="0.2">
      <c r="B55228" s="66"/>
    </row>
    <row r="55229" spans="2:2" x14ac:dyDescent="0.2">
      <c r="B55229" s="66"/>
    </row>
    <row r="55230" spans="2:2" x14ac:dyDescent="0.2">
      <c r="B55230" s="66"/>
    </row>
    <row r="55231" spans="2:2" x14ac:dyDescent="0.2">
      <c r="B55231" s="66"/>
    </row>
    <row r="55232" spans="2:2" x14ac:dyDescent="0.2">
      <c r="B55232" s="66"/>
    </row>
    <row r="55233" spans="2:2" x14ac:dyDescent="0.2">
      <c r="B55233" s="66"/>
    </row>
    <row r="55234" spans="2:2" x14ac:dyDescent="0.2">
      <c r="B55234" s="66"/>
    </row>
    <row r="55235" spans="2:2" x14ac:dyDescent="0.2">
      <c r="B55235" s="66"/>
    </row>
    <row r="55236" spans="2:2" x14ac:dyDescent="0.2">
      <c r="B55236" s="66"/>
    </row>
    <row r="55237" spans="2:2" x14ac:dyDescent="0.2">
      <c r="B55237" s="66"/>
    </row>
    <row r="55238" spans="2:2" x14ac:dyDescent="0.2">
      <c r="B55238" s="66"/>
    </row>
    <row r="55239" spans="2:2" x14ac:dyDescent="0.2">
      <c r="B55239" s="66"/>
    </row>
    <row r="55240" spans="2:2" x14ac:dyDescent="0.2">
      <c r="B55240" s="66"/>
    </row>
    <row r="55241" spans="2:2" x14ac:dyDescent="0.2">
      <c r="B55241" s="66"/>
    </row>
    <row r="55242" spans="2:2" x14ac:dyDescent="0.2">
      <c r="B55242" s="66"/>
    </row>
    <row r="55243" spans="2:2" x14ac:dyDescent="0.2">
      <c r="B55243" s="66"/>
    </row>
    <row r="55244" spans="2:2" x14ac:dyDescent="0.2">
      <c r="B55244" s="66"/>
    </row>
    <row r="55245" spans="2:2" x14ac:dyDescent="0.2">
      <c r="B55245" s="66"/>
    </row>
    <row r="55246" spans="2:2" x14ac:dyDescent="0.2">
      <c r="B55246" s="66"/>
    </row>
    <row r="55247" spans="2:2" x14ac:dyDescent="0.2">
      <c r="B55247" s="66"/>
    </row>
    <row r="55248" spans="2:2" x14ac:dyDescent="0.2">
      <c r="B55248" s="66"/>
    </row>
    <row r="55249" spans="2:2" x14ac:dyDescent="0.2">
      <c r="B55249" s="66"/>
    </row>
    <row r="55250" spans="2:2" x14ac:dyDescent="0.2">
      <c r="B55250" s="66"/>
    </row>
    <row r="55251" spans="2:2" x14ac:dyDescent="0.2">
      <c r="B55251" s="66"/>
    </row>
    <row r="55252" spans="2:2" x14ac:dyDescent="0.2">
      <c r="B55252" s="66"/>
    </row>
    <row r="55253" spans="2:2" x14ac:dyDescent="0.2">
      <c r="B55253" s="66"/>
    </row>
    <row r="55254" spans="2:2" x14ac:dyDescent="0.2">
      <c r="B55254" s="66"/>
    </row>
    <row r="55255" spans="2:2" x14ac:dyDescent="0.2">
      <c r="B55255" s="66"/>
    </row>
    <row r="55256" spans="2:2" x14ac:dyDescent="0.2">
      <c r="B55256" s="66"/>
    </row>
    <row r="55257" spans="2:2" x14ac:dyDescent="0.2">
      <c r="B55257" s="66"/>
    </row>
    <row r="55258" spans="2:2" x14ac:dyDescent="0.2">
      <c r="B55258" s="66"/>
    </row>
    <row r="55259" spans="2:2" x14ac:dyDescent="0.2">
      <c r="B55259" s="66"/>
    </row>
    <row r="55260" spans="2:2" x14ac:dyDescent="0.2">
      <c r="B55260" s="66"/>
    </row>
    <row r="55261" spans="2:2" x14ac:dyDescent="0.2">
      <c r="B55261" s="66"/>
    </row>
    <row r="55262" spans="2:2" x14ac:dyDescent="0.2">
      <c r="B55262" s="66"/>
    </row>
    <row r="55263" spans="2:2" x14ac:dyDescent="0.2">
      <c r="B55263" s="66"/>
    </row>
    <row r="55264" spans="2:2" x14ac:dyDescent="0.2">
      <c r="B55264" s="66"/>
    </row>
    <row r="55265" spans="2:2" x14ac:dyDescent="0.2">
      <c r="B55265" s="66"/>
    </row>
    <row r="55266" spans="2:2" x14ac:dyDescent="0.2">
      <c r="B55266" s="66"/>
    </row>
    <row r="55267" spans="2:2" x14ac:dyDescent="0.2">
      <c r="B55267" s="66"/>
    </row>
    <row r="55268" spans="2:2" x14ac:dyDescent="0.2">
      <c r="B55268" s="66"/>
    </row>
    <row r="55269" spans="2:2" x14ac:dyDescent="0.2">
      <c r="B55269" s="66"/>
    </row>
    <row r="55270" spans="2:2" x14ac:dyDescent="0.2">
      <c r="B55270" s="66"/>
    </row>
    <row r="55271" spans="2:2" x14ac:dyDescent="0.2">
      <c r="B55271" s="66"/>
    </row>
    <row r="55272" spans="2:2" x14ac:dyDescent="0.2">
      <c r="B55272" s="66"/>
    </row>
    <row r="55273" spans="2:2" x14ac:dyDescent="0.2">
      <c r="B55273" s="66"/>
    </row>
    <row r="55274" spans="2:2" x14ac:dyDescent="0.2">
      <c r="B55274" s="66"/>
    </row>
    <row r="55275" spans="2:2" x14ac:dyDescent="0.2">
      <c r="B55275" s="66"/>
    </row>
    <row r="55276" spans="2:2" x14ac:dyDescent="0.2">
      <c r="B55276" s="66"/>
    </row>
    <row r="55277" spans="2:2" x14ac:dyDescent="0.2">
      <c r="B55277" s="66"/>
    </row>
    <row r="55278" spans="2:2" x14ac:dyDescent="0.2">
      <c r="B55278" s="66"/>
    </row>
    <row r="55279" spans="2:2" x14ac:dyDescent="0.2">
      <c r="B55279" s="66"/>
    </row>
    <row r="55280" spans="2:2" x14ac:dyDescent="0.2">
      <c r="B55280" s="66"/>
    </row>
    <row r="55281" spans="2:2" x14ac:dyDescent="0.2">
      <c r="B55281" s="66"/>
    </row>
    <row r="55282" spans="2:2" x14ac:dyDescent="0.2">
      <c r="B55282" s="66"/>
    </row>
    <row r="55283" spans="2:2" x14ac:dyDescent="0.2">
      <c r="B55283" s="66"/>
    </row>
    <row r="55284" spans="2:2" x14ac:dyDescent="0.2">
      <c r="B55284" s="66"/>
    </row>
    <row r="55285" spans="2:2" x14ac:dyDescent="0.2">
      <c r="B55285" s="66"/>
    </row>
    <row r="55286" spans="2:2" x14ac:dyDescent="0.2">
      <c r="B55286" s="66"/>
    </row>
    <row r="55287" spans="2:2" x14ac:dyDescent="0.2">
      <c r="B55287" s="66"/>
    </row>
    <row r="55288" spans="2:2" x14ac:dyDescent="0.2">
      <c r="B55288" s="66"/>
    </row>
    <row r="55289" spans="2:2" x14ac:dyDescent="0.2">
      <c r="B55289" s="66"/>
    </row>
    <row r="55290" spans="2:2" x14ac:dyDescent="0.2">
      <c r="B55290" s="66"/>
    </row>
    <row r="55291" spans="2:2" x14ac:dyDescent="0.2">
      <c r="B55291" s="66"/>
    </row>
    <row r="55292" spans="2:2" x14ac:dyDescent="0.2">
      <c r="B55292" s="66"/>
    </row>
    <row r="55293" spans="2:2" x14ac:dyDescent="0.2">
      <c r="B55293" s="66"/>
    </row>
    <row r="55294" spans="2:2" x14ac:dyDescent="0.2">
      <c r="B55294" s="66"/>
    </row>
    <row r="55295" spans="2:2" x14ac:dyDescent="0.2">
      <c r="B55295" s="66"/>
    </row>
    <row r="55296" spans="2:2" x14ac:dyDescent="0.2">
      <c r="B55296" s="66"/>
    </row>
    <row r="55297" spans="2:2" x14ac:dyDescent="0.2">
      <c r="B55297" s="66"/>
    </row>
    <row r="55298" spans="2:2" x14ac:dyDescent="0.2">
      <c r="B55298" s="66"/>
    </row>
    <row r="55299" spans="2:2" x14ac:dyDescent="0.2">
      <c r="B55299" s="66"/>
    </row>
    <row r="55300" spans="2:2" x14ac:dyDescent="0.2">
      <c r="B55300" s="66"/>
    </row>
    <row r="55301" spans="2:2" x14ac:dyDescent="0.2">
      <c r="B55301" s="66"/>
    </row>
    <row r="55302" spans="2:2" x14ac:dyDescent="0.2">
      <c r="B55302" s="66"/>
    </row>
    <row r="55303" spans="2:2" x14ac:dyDescent="0.2">
      <c r="B55303" s="66"/>
    </row>
    <row r="55304" spans="2:2" x14ac:dyDescent="0.2">
      <c r="B55304" s="66"/>
    </row>
    <row r="55305" spans="2:2" x14ac:dyDescent="0.2">
      <c r="B55305" s="66"/>
    </row>
    <row r="55306" spans="2:2" x14ac:dyDescent="0.2">
      <c r="B55306" s="66"/>
    </row>
    <row r="55307" spans="2:2" x14ac:dyDescent="0.2">
      <c r="B55307" s="66"/>
    </row>
    <row r="55308" spans="2:2" x14ac:dyDescent="0.2">
      <c r="B55308" s="66"/>
    </row>
    <row r="55309" spans="2:2" x14ac:dyDescent="0.2">
      <c r="B55309" s="66"/>
    </row>
    <row r="55310" spans="2:2" x14ac:dyDescent="0.2">
      <c r="B55310" s="66"/>
    </row>
    <row r="55311" spans="2:2" x14ac:dyDescent="0.2">
      <c r="B55311" s="66"/>
    </row>
    <row r="55312" spans="2:2" x14ac:dyDescent="0.2">
      <c r="B55312" s="66"/>
    </row>
    <row r="55313" spans="2:2" x14ac:dyDescent="0.2">
      <c r="B55313" s="66"/>
    </row>
    <row r="55314" spans="2:2" x14ac:dyDescent="0.2">
      <c r="B55314" s="66"/>
    </row>
    <row r="55315" spans="2:2" x14ac:dyDescent="0.2">
      <c r="B55315" s="66"/>
    </row>
    <row r="55316" spans="2:2" x14ac:dyDescent="0.2">
      <c r="B55316" s="66"/>
    </row>
    <row r="55317" spans="2:2" x14ac:dyDescent="0.2">
      <c r="B55317" s="66"/>
    </row>
    <row r="55318" spans="2:2" x14ac:dyDescent="0.2">
      <c r="B55318" s="66"/>
    </row>
    <row r="55319" spans="2:2" x14ac:dyDescent="0.2">
      <c r="B55319" s="66"/>
    </row>
    <row r="55320" spans="2:2" x14ac:dyDescent="0.2">
      <c r="B55320" s="66"/>
    </row>
    <row r="55321" spans="2:2" x14ac:dyDescent="0.2">
      <c r="B55321" s="66"/>
    </row>
    <row r="55322" spans="2:2" x14ac:dyDescent="0.2">
      <c r="B55322" s="66"/>
    </row>
    <row r="55323" spans="2:2" x14ac:dyDescent="0.2">
      <c r="B55323" s="66"/>
    </row>
    <row r="55324" spans="2:2" x14ac:dyDescent="0.2">
      <c r="B55324" s="66"/>
    </row>
    <row r="55325" spans="2:2" x14ac:dyDescent="0.2">
      <c r="B55325" s="66"/>
    </row>
    <row r="55326" spans="2:2" x14ac:dyDescent="0.2">
      <c r="B55326" s="66"/>
    </row>
    <row r="55327" spans="2:2" x14ac:dyDescent="0.2">
      <c r="B55327" s="66"/>
    </row>
    <row r="55328" spans="2:2" x14ac:dyDescent="0.2">
      <c r="B55328" s="66"/>
    </row>
    <row r="55329" spans="2:2" x14ac:dyDescent="0.2">
      <c r="B55329" s="66"/>
    </row>
    <row r="55330" spans="2:2" x14ac:dyDescent="0.2">
      <c r="B55330" s="66"/>
    </row>
    <row r="55331" spans="2:2" x14ac:dyDescent="0.2">
      <c r="B55331" s="66"/>
    </row>
    <row r="55332" spans="2:2" x14ac:dyDescent="0.2">
      <c r="B55332" s="66"/>
    </row>
    <row r="55333" spans="2:2" x14ac:dyDescent="0.2">
      <c r="B55333" s="66"/>
    </row>
    <row r="55334" spans="2:2" x14ac:dyDescent="0.2">
      <c r="B55334" s="66"/>
    </row>
    <row r="55335" spans="2:2" x14ac:dyDescent="0.2">
      <c r="B55335" s="66"/>
    </row>
    <row r="55336" spans="2:2" x14ac:dyDescent="0.2">
      <c r="B55336" s="66"/>
    </row>
    <row r="55337" spans="2:2" x14ac:dyDescent="0.2">
      <c r="B55337" s="66"/>
    </row>
    <row r="55338" spans="2:2" x14ac:dyDescent="0.2">
      <c r="B55338" s="66"/>
    </row>
    <row r="55339" spans="2:2" x14ac:dyDescent="0.2">
      <c r="B55339" s="66"/>
    </row>
    <row r="55340" spans="2:2" x14ac:dyDescent="0.2">
      <c r="B55340" s="66"/>
    </row>
    <row r="55341" spans="2:2" x14ac:dyDescent="0.2">
      <c r="B55341" s="66"/>
    </row>
    <row r="55342" spans="2:2" x14ac:dyDescent="0.2">
      <c r="B55342" s="66"/>
    </row>
    <row r="55343" spans="2:2" x14ac:dyDescent="0.2">
      <c r="B55343" s="66"/>
    </row>
    <row r="55344" spans="2:2" x14ac:dyDescent="0.2">
      <c r="B55344" s="66"/>
    </row>
    <row r="55345" spans="2:2" x14ac:dyDescent="0.2">
      <c r="B55345" s="66"/>
    </row>
    <row r="55346" spans="2:2" x14ac:dyDescent="0.2">
      <c r="B55346" s="66"/>
    </row>
    <row r="55347" spans="2:2" x14ac:dyDescent="0.2">
      <c r="B55347" s="66"/>
    </row>
    <row r="55348" spans="2:2" x14ac:dyDescent="0.2">
      <c r="B55348" s="66"/>
    </row>
    <row r="55349" spans="2:2" x14ac:dyDescent="0.2">
      <c r="B55349" s="66"/>
    </row>
    <row r="55350" spans="2:2" x14ac:dyDescent="0.2">
      <c r="B55350" s="66"/>
    </row>
    <row r="55351" spans="2:2" x14ac:dyDescent="0.2">
      <c r="B55351" s="66"/>
    </row>
    <row r="55352" spans="2:2" x14ac:dyDescent="0.2">
      <c r="B55352" s="66"/>
    </row>
    <row r="55353" spans="2:2" x14ac:dyDescent="0.2">
      <c r="B55353" s="66"/>
    </row>
    <row r="55354" spans="2:2" x14ac:dyDescent="0.2">
      <c r="B55354" s="66"/>
    </row>
    <row r="55355" spans="2:2" x14ac:dyDescent="0.2">
      <c r="B55355" s="66"/>
    </row>
    <row r="55356" spans="2:2" x14ac:dyDescent="0.2">
      <c r="B55356" s="66"/>
    </row>
    <row r="55357" spans="2:2" x14ac:dyDescent="0.2">
      <c r="B55357" s="66"/>
    </row>
    <row r="55358" spans="2:2" x14ac:dyDescent="0.2">
      <c r="B55358" s="66"/>
    </row>
    <row r="55359" spans="2:2" x14ac:dyDescent="0.2">
      <c r="B55359" s="66"/>
    </row>
    <row r="55360" spans="2:2" x14ac:dyDescent="0.2">
      <c r="B55360" s="66"/>
    </row>
    <row r="55361" spans="2:2" x14ac:dyDescent="0.2">
      <c r="B55361" s="66"/>
    </row>
    <row r="55362" spans="2:2" x14ac:dyDescent="0.2">
      <c r="B55362" s="66"/>
    </row>
    <row r="55363" spans="2:2" x14ac:dyDescent="0.2">
      <c r="B55363" s="66"/>
    </row>
    <row r="55364" spans="2:2" x14ac:dyDescent="0.2">
      <c r="B55364" s="66"/>
    </row>
    <row r="55365" spans="2:2" x14ac:dyDescent="0.2">
      <c r="B55365" s="66"/>
    </row>
    <row r="55366" spans="2:2" x14ac:dyDescent="0.2">
      <c r="B55366" s="66"/>
    </row>
    <row r="55367" spans="2:2" x14ac:dyDescent="0.2">
      <c r="B55367" s="66"/>
    </row>
    <row r="55368" spans="2:2" x14ac:dyDescent="0.2">
      <c r="B55368" s="66"/>
    </row>
    <row r="55369" spans="2:2" x14ac:dyDescent="0.2">
      <c r="B55369" s="66"/>
    </row>
    <row r="55370" spans="2:2" x14ac:dyDescent="0.2">
      <c r="B55370" s="66"/>
    </row>
    <row r="55371" spans="2:2" x14ac:dyDescent="0.2">
      <c r="B55371" s="66"/>
    </row>
    <row r="55372" spans="2:2" x14ac:dyDescent="0.2">
      <c r="B55372" s="66"/>
    </row>
    <row r="55373" spans="2:2" x14ac:dyDescent="0.2">
      <c r="B55373" s="66"/>
    </row>
    <row r="55374" spans="2:2" x14ac:dyDescent="0.2">
      <c r="B55374" s="66"/>
    </row>
    <row r="55375" spans="2:2" x14ac:dyDescent="0.2">
      <c r="B55375" s="66"/>
    </row>
    <row r="55376" spans="2:2" x14ac:dyDescent="0.2">
      <c r="B55376" s="66"/>
    </row>
    <row r="55377" spans="2:2" x14ac:dyDescent="0.2">
      <c r="B55377" s="66"/>
    </row>
    <row r="55378" spans="2:2" x14ac:dyDescent="0.2">
      <c r="B55378" s="66"/>
    </row>
    <row r="55379" spans="2:2" x14ac:dyDescent="0.2">
      <c r="B55379" s="66"/>
    </row>
    <row r="55380" spans="2:2" x14ac:dyDescent="0.2">
      <c r="B55380" s="66"/>
    </row>
    <row r="55381" spans="2:2" x14ac:dyDescent="0.2">
      <c r="B55381" s="66"/>
    </row>
    <row r="55382" spans="2:2" x14ac:dyDescent="0.2">
      <c r="B55382" s="66"/>
    </row>
    <row r="55383" spans="2:2" x14ac:dyDescent="0.2">
      <c r="B55383" s="66"/>
    </row>
    <row r="55384" spans="2:2" x14ac:dyDescent="0.2">
      <c r="B55384" s="66"/>
    </row>
    <row r="55385" spans="2:2" x14ac:dyDescent="0.2">
      <c r="B55385" s="66"/>
    </row>
    <row r="55386" spans="2:2" x14ac:dyDescent="0.2">
      <c r="B55386" s="66"/>
    </row>
    <row r="55387" spans="2:2" x14ac:dyDescent="0.2">
      <c r="B55387" s="66"/>
    </row>
    <row r="55388" spans="2:2" x14ac:dyDescent="0.2">
      <c r="B55388" s="66"/>
    </row>
    <row r="55389" spans="2:2" x14ac:dyDescent="0.2">
      <c r="B55389" s="66"/>
    </row>
    <row r="55390" spans="2:2" x14ac:dyDescent="0.2">
      <c r="B55390" s="66"/>
    </row>
    <row r="55391" spans="2:2" x14ac:dyDescent="0.2">
      <c r="B55391" s="66"/>
    </row>
    <row r="55392" spans="2:2" x14ac:dyDescent="0.2">
      <c r="B55392" s="66"/>
    </row>
    <row r="55393" spans="2:2" x14ac:dyDescent="0.2">
      <c r="B55393" s="66"/>
    </row>
    <row r="55394" spans="2:2" x14ac:dyDescent="0.2">
      <c r="B55394" s="66"/>
    </row>
    <row r="55395" spans="2:2" x14ac:dyDescent="0.2">
      <c r="B55395" s="66"/>
    </row>
    <row r="55396" spans="2:2" x14ac:dyDescent="0.2">
      <c r="B55396" s="66"/>
    </row>
    <row r="55397" spans="2:2" x14ac:dyDescent="0.2">
      <c r="B55397" s="66"/>
    </row>
    <row r="55398" spans="2:2" x14ac:dyDescent="0.2">
      <c r="B55398" s="66"/>
    </row>
    <row r="55399" spans="2:2" x14ac:dyDescent="0.2">
      <c r="B55399" s="66"/>
    </row>
    <row r="55400" spans="2:2" x14ac:dyDescent="0.2">
      <c r="B55400" s="66"/>
    </row>
    <row r="55401" spans="2:2" x14ac:dyDescent="0.2">
      <c r="B55401" s="66"/>
    </row>
    <row r="55402" spans="2:2" x14ac:dyDescent="0.2">
      <c r="B55402" s="66"/>
    </row>
    <row r="55403" spans="2:2" x14ac:dyDescent="0.2">
      <c r="B55403" s="66"/>
    </row>
    <row r="55404" spans="2:2" x14ac:dyDescent="0.2">
      <c r="B55404" s="66"/>
    </row>
    <row r="55405" spans="2:2" x14ac:dyDescent="0.2">
      <c r="B55405" s="66"/>
    </row>
    <row r="55406" spans="2:2" x14ac:dyDescent="0.2">
      <c r="B55406" s="66"/>
    </row>
    <row r="55407" spans="2:2" x14ac:dyDescent="0.2">
      <c r="B55407" s="66"/>
    </row>
    <row r="55408" spans="2:2" x14ac:dyDescent="0.2">
      <c r="B55408" s="66"/>
    </row>
    <row r="55409" spans="2:2" x14ac:dyDescent="0.2">
      <c r="B55409" s="66"/>
    </row>
    <row r="55410" spans="2:2" x14ac:dyDescent="0.2">
      <c r="B55410" s="66"/>
    </row>
    <row r="55411" spans="2:2" x14ac:dyDescent="0.2">
      <c r="B55411" s="66"/>
    </row>
    <row r="55412" spans="2:2" x14ac:dyDescent="0.2">
      <c r="B55412" s="66"/>
    </row>
    <row r="55413" spans="2:2" x14ac:dyDescent="0.2">
      <c r="B55413" s="66"/>
    </row>
    <row r="55414" spans="2:2" x14ac:dyDescent="0.2">
      <c r="B55414" s="66"/>
    </row>
    <row r="55415" spans="2:2" x14ac:dyDescent="0.2">
      <c r="B55415" s="66"/>
    </row>
    <row r="55416" spans="2:2" x14ac:dyDescent="0.2">
      <c r="B55416" s="66"/>
    </row>
    <row r="55417" spans="2:2" x14ac:dyDescent="0.2">
      <c r="B55417" s="66"/>
    </row>
    <row r="55418" spans="2:2" x14ac:dyDescent="0.2">
      <c r="B55418" s="66"/>
    </row>
    <row r="55419" spans="2:2" x14ac:dyDescent="0.2">
      <c r="B55419" s="66"/>
    </row>
    <row r="55420" spans="2:2" x14ac:dyDescent="0.2">
      <c r="B55420" s="66"/>
    </row>
    <row r="55421" spans="2:2" x14ac:dyDescent="0.2">
      <c r="B55421" s="66"/>
    </row>
    <row r="55422" spans="2:2" x14ac:dyDescent="0.2">
      <c r="B55422" s="66"/>
    </row>
    <row r="55423" spans="2:2" x14ac:dyDescent="0.2">
      <c r="B55423" s="66"/>
    </row>
    <row r="55424" spans="2:2" x14ac:dyDescent="0.2">
      <c r="B55424" s="66"/>
    </row>
    <row r="55425" spans="2:2" x14ac:dyDescent="0.2">
      <c r="B55425" s="66"/>
    </row>
    <row r="55426" spans="2:2" x14ac:dyDescent="0.2">
      <c r="B55426" s="66"/>
    </row>
    <row r="55427" spans="2:2" x14ac:dyDescent="0.2">
      <c r="B55427" s="66"/>
    </row>
    <row r="55428" spans="2:2" x14ac:dyDescent="0.2">
      <c r="B55428" s="66"/>
    </row>
    <row r="55429" spans="2:2" x14ac:dyDescent="0.2">
      <c r="B55429" s="66"/>
    </row>
    <row r="55430" spans="2:2" x14ac:dyDescent="0.2">
      <c r="B55430" s="66"/>
    </row>
    <row r="55431" spans="2:2" x14ac:dyDescent="0.2">
      <c r="B55431" s="66"/>
    </row>
    <row r="55432" spans="2:2" x14ac:dyDescent="0.2">
      <c r="B55432" s="66"/>
    </row>
    <row r="55433" spans="2:2" x14ac:dyDescent="0.2">
      <c r="B55433" s="66"/>
    </row>
    <row r="55434" spans="2:2" x14ac:dyDescent="0.2">
      <c r="B55434" s="66"/>
    </row>
    <row r="55435" spans="2:2" x14ac:dyDescent="0.2">
      <c r="B55435" s="66"/>
    </row>
    <row r="55436" spans="2:2" x14ac:dyDescent="0.2">
      <c r="B55436" s="66"/>
    </row>
    <row r="55437" spans="2:2" x14ac:dyDescent="0.2">
      <c r="B55437" s="66"/>
    </row>
    <row r="55438" spans="2:2" x14ac:dyDescent="0.2">
      <c r="B55438" s="66"/>
    </row>
    <row r="55439" spans="2:2" x14ac:dyDescent="0.2">
      <c r="B55439" s="66"/>
    </row>
    <row r="55440" spans="2:2" x14ac:dyDescent="0.2">
      <c r="B55440" s="66"/>
    </row>
    <row r="55441" spans="2:2" x14ac:dyDescent="0.2">
      <c r="B55441" s="66"/>
    </row>
    <row r="55442" spans="2:2" x14ac:dyDescent="0.2">
      <c r="B55442" s="66"/>
    </row>
    <row r="55443" spans="2:2" x14ac:dyDescent="0.2">
      <c r="B55443" s="66"/>
    </row>
    <row r="55444" spans="2:2" x14ac:dyDescent="0.2">
      <c r="B55444" s="66"/>
    </row>
    <row r="55445" spans="2:2" x14ac:dyDescent="0.2">
      <c r="B55445" s="66"/>
    </row>
    <row r="55446" spans="2:2" x14ac:dyDescent="0.2">
      <c r="B55446" s="66"/>
    </row>
    <row r="55447" spans="2:2" x14ac:dyDescent="0.2">
      <c r="B55447" s="66"/>
    </row>
    <row r="55448" spans="2:2" x14ac:dyDescent="0.2">
      <c r="B55448" s="66"/>
    </row>
    <row r="55449" spans="2:2" x14ac:dyDescent="0.2">
      <c r="B55449" s="66"/>
    </row>
    <row r="55450" spans="2:2" x14ac:dyDescent="0.2">
      <c r="B55450" s="66"/>
    </row>
    <row r="55451" spans="2:2" x14ac:dyDescent="0.2">
      <c r="B55451" s="66"/>
    </row>
    <row r="55452" spans="2:2" x14ac:dyDescent="0.2">
      <c r="B55452" s="66"/>
    </row>
    <row r="55453" spans="2:2" x14ac:dyDescent="0.2">
      <c r="B55453" s="66"/>
    </row>
    <row r="55454" spans="2:2" x14ac:dyDescent="0.2">
      <c r="B55454" s="66"/>
    </row>
    <row r="55455" spans="2:2" x14ac:dyDescent="0.2">
      <c r="B55455" s="66"/>
    </row>
    <row r="55456" spans="2:2" x14ac:dyDescent="0.2">
      <c r="B55456" s="66"/>
    </row>
    <row r="55457" spans="2:2" x14ac:dyDescent="0.2">
      <c r="B55457" s="66"/>
    </row>
    <row r="55458" spans="2:2" x14ac:dyDescent="0.2">
      <c r="B55458" s="66"/>
    </row>
    <row r="55459" spans="2:2" x14ac:dyDescent="0.2">
      <c r="B55459" s="66"/>
    </row>
    <row r="55460" spans="2:2" x14ac:dyDescent="0.2">
      <c r="B55460" s="66"/>
    </row>
    <row r="55461" spans="2:2" x14ac:dyDescent="0.2">
      <c r="B55461" s="66"/>
    </row>
    <row r="55462" spans="2:2" x14ac:dyDescent="0.2">
      <c r="B55462" s="66"/>
    </row>
    <row r="55463" spans="2:2" x14ac:dyDescent="0.2">
      <c r="B55463" s="66"/>
    </row>
    <row r="55464" spans="2:2" x14ac:dyDescent="0.2">
      <c r="B55464" s="66"/>
    </row>
    <row r="55465" spans="2:2" x14ac:dyDescent="0.2">
      <c r="B55465" s="66"/>
    </row>
    <row r="55466" spans="2:2" x14ac:dyDescent="0.2">
      <c r="B55466" s="66"/>
    </row>
    <row r="55467" spans="2:2" x14ac:dyDescent="0.2">
      <c r="B55467" s="66"/>
    </row>
    <row r="55468" spans="2:2" x14ac:dyDescent="0.2">
      <c r="B55468" s="66"/>
    </row>
    <row r="55469" spans="2:2" x14ac:dyDescent="0.2">
      <c r="B55469" s="66"/>
    </row>
    <row r="55470" spans="2:2" x14ac:dyDescent="0.2">
      <c r="B55470" s="66"/>
    </row>
    <row r="55471" spans="2:2" x14ac:dyDescent="0.2">
      <c r="B55471" s="66"/>
    </row>
    <row r="55472" spans="2:2" x14ac:dyDescent="0.2">
      <c r="B55472" s="66"/>
    </row>
    <row r="55473" spans="2:2" x14ac:dyDescent="0.2">
      <c r="B55473" s="66"/>
    </row>
    <row r="55474" spans="2:2" x14ac:dyDescent="0.2">
      <c r="B55474" s="66"/>
    </row>
    <row r="55475" spans="2:2" x14ac:dyDescent="0.2">
      <c r="B55475" s="66"/>
    </row>
    <row r="55476" spans="2:2" x14ac:dyDescent="0.2">
      <c r="B55476" s="66"/>
    </row>
    <row r="55477" spans="2:2" x14ac:dyDescent="0.2">
      <c r="B55477" s="66"/>
    </row>
    <row r="55478" spans="2:2" x14ac:dyDescent="0.2">
      <c r="B55478" s="66"/>
    </row>
    <row r="55479" spans="2:2" x14ac:dyDescent="0.2">
      <c r="B55479" s="66"/>
    </row>
    <row r="55480" spans="2:2" x14ac:dyDescent="0.2">
      <c r="B55480" s="66"/>
    </row>
    <row r="55481" spans="2:2" x14ac:dyDescent="0.2">
      <c r="B55481" s="66"/>
    </row>
    <row r="55482" spans="2:2" x14ac:dyDescent="0.2">
      <c r="B55482" s="66"/>
    </row>
    <row r="55483" spans="2:2" x14ac:dyDescent="0.2">
      <c r="B55483" s="66"/>
    </row>
    <row r="55484" spans="2:2" x14ac:dyDescent="0.2">
      <c r="B55484" s="66"/>
    </row>
    <row r="55485" spans="2:2" x14ac:dyDescent="0.2">
      <c r="B55485" s="66"/>
    </row>
    <row r="55486" spans="2:2" x14ac:dyDescent="0.2">
      <c r="B55486" s="66"/>
    </row>
    <row r="55487" spans="2:2" x14ac:dyDescent="0.2">
      <c r="B55487" s="66"/>
    </row>
    <row r="55488" spans="2:2" x14ac:dyDescent="0.2">
      <c r="B55488" s="66"/>
    </row>
    <row r="55489" spans="2:2" x14ac:dyDescent="0.2">
      <c r="B55489" s="66"/>
    </row>
    <row r="55490" spans="2:2" x14ac:dyDescent="0.2">
      <c r="B55490" s="66"/>
    </row>
    <row r="55491" spans="2:2" x14ac:dyDescent="0.2">
      <c r="B55491" s="66"/>
    </row>
    <row r="55492" spans="2:2" x14ac:dyDescent="0.2">
      <c r="B55492" s="66"/>
    </row>
    <row r="55493" spans="2:2" x14ac:dyDescent="0.2">
      <c r="B55493" s="66"/>
    </row>
    <row r="55494" spans="2:2" x14ac:dyDescent="0.2">
      <c r="B55494" s="66"/>
    </row>
    <row r="55495" spans="2:2" x14ac:dyDescent="0.2">
      <c r="B55495" s="66"/>
    </row>
    <row r="55496" spans="2:2" x14ac:dyDescent="0.2">
      <c r="B55496" s="66"/>
    </row>
    <row r="55497" spans="2:2" x14ac:dyDescent="0.2">
      <c r="B55497" s="66"/>
    </row>
    <row r="55498" spans="2:2" x14ac:dyDescent="0.2">
      <c r="B55498" s="66"/>
    </row>
    <row r="55499" spans="2:2" x14ac:dyDescent="0.2">
      <c r="B55499" s="66"/>
    </row>
    <row r="55500" spans="2:2" x14ac:dyDescent="0.2">
      <c r="B55500" s="66"/>
    </row>
    <row r="55501" spans="2:2" x14ac:dyDescent="0.2">
      <c r="B55501" s="66"/>
    </row>
    <row r="55502" spans="2:2" x14ac:dyDescent="0.2">
      <c r="B55502" s="66"/>
    </row>
    <row r="55503" spans="2:2" x14ac:dyDescent="0.2">
      <c r="B55503" s="66"/>
    </row>
    <row r="55504" spans="2:2" x14ac:dyDescent="0.2">
      <c r="B55504" s="66"/>
    </row>
    <row r="55505" spans="2:2" x14ac:dyDescent="0.2">
      <c r="B55505" s="66"/>
    </row>
    <row r="55506" spans="2:2" x14ac:dyDescent="0.2">
      <c r="B55506" s="66"/>
    </row>
    <row r="55507" spans="2:2" x14ac:dyDescent="0.2">
      <c r="B55507" s="66"/>
    </row>
    <row r="55508" spans="2:2" x14ac:dyDescent="0.2">
      <c r="B55508" s="66"/>
    </row>
    <row r="55509" spans="2:2" x14ac:dyDescent="0.2">
      <c r="B55509" s="66"/>
    </row>
    <row r="55510" spans="2:2" x14ac:dyDescent="0.2">
      <c r="B55510" s="66"/>
    </row>
    <row r="55511" spans="2:2" x14ac:dyDescent="0.2">
      <c r="B55511" s="66"/>
    </row>
    <row r="55512" spans="2:2" x14ac:dyDescent="0.2">
      <c r="B55512" s="66"/>
    </row>
    <row r="55513" spans="2:2" x14ac:dyDescent="0.2">
      <c r="B55513" s="66"/>
    </row>
    <row r="55514" spans="2:2" x14ac:dyDescent="0.2">
      <c r="B55514" s="66"/>
    </row>
    <row r="55515" spans="2:2" x14ac:dyDescent="0.2">
      <c r="B55515" s="66"/>
    </row>
    <row r="55516" spans="2:2" x14ac:dyDescent="0.2">
      <c r="B55516" s="66"/>
    </row>
    <row r="55517" spans="2:2" x14ac:dyDescent="0.2">
      <c r="B55517" s="66"/>
    </row>
    <row r="55518" spans="2:2" x14ac:dyDescent="0.2">
      <c r="B55518" s="66"/>
    </row>
    <row r="55519" spans="2:2" x14ac:dyDescent="0.2">
      <c r="B55519" s="66"/>
    </row>
    <row r="55520" spans="2:2" x14ac:dyDescent="0.2">
      <c r="B55520" s="66"/>
    </row>
    <row r="55521" spans="2:2" x14ac:dyDescent="0.2">
      <c r="B55521" s="66"/>
    </row>
    <row r="55522" spans="2:2" x14ac:dyDescent="0.2">
      <c r="B55522" s="66"/>
    </row>
    <row r="55523" spans="2:2" x14ac:dyDescent="0.2">
      <c r="B55523" s="66"/>
    </row>
    <row r="55524" spans="2:2" x14ac:dyDescent="0.2">
      <c r="B55524" s="66"/>
    </row>
    <row r="55525" spans="2:2" x14ac:dyDescent="0.2">
      <c r="B55525" s="66"/>
    </row>
    <row r="55526" spans="2:2" x14ac:dyDescent="0.2">
      <c r="B55526" s="66"/>
    </row>
    <row r="55527" spans="2:2" x14ac:dyDescent="0.2">
      <c r="B55527" s="66"/>
    </row>
    <row r="55528" spans="2:2" x14ac:dyDescent="0.2">
      <c r="B55528" s="66"/>
    </row>
    <row r="55529" spans="2:2" x14ac:dyDescent="0.2">
      <c r="B55529" s="66"/>
    </row>
    <row r="55530" spans="2:2" x14ac:dyDescent="0.2">
      <c r="B55530" s="66"/>
    </row>
    <row r="55531" spans="2:2" x14ac:dyDescent="0.2">
      <c r="B55531" s="66"/>
    </row>
    <row r="55532" spans="2:2" x14ac:dyDescent="0.2">
      <c r="B55532" s="66"/>
    </row>
    <row r="55533" spans="2:2" x14ac:dyDescent="0.2">
      <c r="B55533" s="66"/>
    </row>
    <row r="55534" spans="2:2" x14ac:dyDescent="0.2">
      <c r="B55534" s="66"/>
    </row>
    <row r="55535" spans="2:2" x14ac:dyDescent="0.2">
      <c r="B55535" s="66"/>
    </row>
    <row r="55536" spans="2:2" x14ac:dyDescent="0.2">
      <c r="B55536" s="66"/>
    </row>
    <row r="55537" spans="2:2" x14ac:dyDescent="0.2">
      <c r="B55537" s="66"/>
    </row>
    <row r="55538" spans="2:2" x14ac:dyDescent="0.2">
      <c r="B55538" s="66"/>
    </row>
    <row r="55539" spans="2:2" x14ac:dyDescent="0.2">
      <c r="B55539" s="66"/>
    </row>
    <row r="55540" spans="2:2" x14ac:dyDescent="0.2">
      <c r="B55540" s="66"/>
    </row>
    <row r="55541" spans="2:2" x14ac:dyDescent="0.2">
      <c r="B55541" s="66"/>
    </row>
    <row r="55542" spans="2:2" x14ac:dyDescent="0.2">
      <c r="B55542" s="66"/>
    </row>
    <row r="55543" spans="2:2" x14ac:dyDescent="0.2">
      <c r="B55543" s="66"/>
    </row>
    <row r="55544" spans="2:2" x14ac:dyDescent="0.2">
      <c r="B55544" s="66"/>
    </row>
    <row r="55545" spans="2:2" x14ac:dyDescent="0.2">
      <c r="B55545" s="66"/>
    </row>
    <row r="55546" spans="2:2" x14ac:dyDescent="0.2">
      <c r="B55546" s="66"/>
    </row>
    <row r="55547" spans="2:2" x14ac:dyDescent="0.2">
      <c r="B55547" s="66"/>
    </row>
    <row r="55548" spans="2:2" x14ac:dyDescent="0.2">
      <c r="B55548" s="66"/>
    </row>
    <row r="55549" spans="2:2" x14ac:dyDescent="0.2">
      <c r="B55549" s="66"/>
    </row>
    <row r="55550" spans="2:2" x14ac:dyDescent="0.2">
      <c r="B55550" s="66"/>
    </row>
    <row r="55551" spans="2:2" x14ac:dyDescent="0.2">
      <c r="B55551" s="66"/>
    </row>
    <row r="55552" spans="2:2" x14ac:dyDescent="0.2">
      <c r="B55552" s="66"/>
    </row>
    <row r="55553" spans="2:2" x14ac:dyDescent="0.2">
      <c r="B55553" s="66"/>
    </row>
    <row r="55554" spans="2:2" x14ac:dyDescent="0.2">
      <c r="B55554" s="66"/>
    </row>
    <row r="55555" spans="2:2" x14ac:dyDescent="0.2">
      <c r="B55555" s="66"/>
    </row>
    <row r="55556" spans="2:2" x14ac:dyDescent="0.2">
      <c r="B55556" s="66"/>
    </row>
    <row r="55557" spans="2:2" x14ac:dyDescent="0.2">
      <c r="B55557" s="66"/>
    </row>
    <row r="55558" spans="2:2" x14ac:dyDescent="0.2">
      <c r="B55558" s="66"/>
    </row>
    <row r="55559" spans="2:2" x14ac:dyDescent="0.2">
      <c r="B55559" s="66"/>
    </row>
    <row r="55560" spans="2:2" x14ac:dyDescent="0.2">
      <c r="B55560" s="66"/>
    </row>
    <row r="55561" spans="2:2" x14ac:dyDescent="0.2">
      <c r="B55561" s="66"/>
    </row>
    <row r="55562" spans="2:2" x14ac:dyDescent="0.2">
      <c r="B55562" s="66"/>
    </row>
    <row r="55563" spans="2:2" x14ac:dyDescent="0.2">
      <c r="B55563" s="66"/>
    </row>
    <row r="55564" spans="2:2" x14ac:dyDescent="0.2">
      <c r="B55564" s="66"/>
    </row>
    <row r="55565" spans="2:2" x14ac:dyDescent="0.2">
      <c r="B55565" s="66"/>
    </row>
    <row r="55566" spans="2:2" x14ac:dyDescent="0.2">
      <c r="B55566" s="66"/>
    </row>
    <row r="55567" spans="2:2" x14ac:dyDescent="0.2">
      <c r="B55567" s="66"/>
    </row>
    <row r="55568" spans="2:2" x14ac:dyDescent="0.2">
      <c r="B55568" s="66"/>
    </row>
    <row r="55569" spans="2:2" x14ac:dyDescent="0.2">
      <c r="B55569" s="66"/>
    </row>
    <row r="55570" spans="2:2" x14ac:dyDescent="0.2">
      <c r="B55570" s="66"/>
    </row>
    <row r="55571" spans="2:2" x14ac:dyDescent="0.2">
      <c r="B55571" s="66"/>
    </row>
    <row r="55572" spans="2:2" x14ac:dyDescent="0.2">
      <c r="B55572" s="66"/>
    </row>
    <row r="55573" spans="2:2" x14ac:dyDescent="0.2">
      <c r="B55573" s="66"/>
    </row>
    <row r="55574" spans="2:2" x14ac:dyDescent="0.2">
      <c r="B55574" s="66"/>
    </row>
    <row r="55575" spans="2:2" x14ac:dyDescent="0.2">
      <c r="B55575" s="66"/>
    </row>
    <row r="55576" spans="2:2" x14ac:dyDescent="0.2">
      <c r="B55576" s="66"/>
    </row>
    <row r="55577" spans="2:2" x14ac:dyDescent="0.2">
      <c r="B55577" s="66"/>
    </row>
    <row r="55578" spans="2:2" x14ac:dyDescent="0.2">
      <c r="B55578" s="66"/>
    </row>
    <row r="55579" spans="2:2" x14ac:dyDescent="0.2">
      <c r="B55579" s="66"/>
    </row>
    <row r="55580" spans="2:2" x14ac:dyDescent="0.2">
      <c r="B55580" s="66"/>
    </row>
    <row r="55581" spans="2:2" x14ac:dyDescent="0.2">
      <c r="B55581" s="66"/>
    </row>
    <row r="55582" spans="2:2" x14ac:dyDescent="0.2">
      <c r="B55582" s="66"/>
    </row>
    <row r="55583" spans="2:2" x14ac:dyDescent="0.2">
      <c r="B55583" s="66"/>
    </row>
    <row r="55584" spans="2:2" x14ac:dyDescent="0.2">
      <c r="B55584" s="66"/>
    </row>
    <row r="55585" spans="2:2" x14ac:dyDescent="0.2">
      <c r="B55585" s="66"/>
    </row>
    <row r="55586" spans="2:2" x14ac:dyDescent="0.2">
      <c r="B55586" s="66"/>
    </row>
    <row r="55587" spans="2:2" x14ac:dyDescent="0.2">
      <c r="B55587" s="66"/>
    </row>
    <row r="55588" spans="2:2" x14ac:dyDescent="0.2">
      <c r="B55588" s="66"/>
    </row>
    <row r="55589" spans="2:2" x14ac:dyDescent="0.2">
      <c r="B55589" s="66"/>
    </row>
    <row r="55590" spans="2:2" x14ac:dyDescent="0.2">
      <c r="B55590" s="66"/>
    </row>
    <row r="55591" spans="2:2" x14ac:dyDescent="0.2">
      <c r="B55591" s="66"/>
    </row>
    <row r="55592" spans="2:2" x14ac:dyDescent="0.2">
      <c r="B55592" s="66"/>
    </row>
    <row r="55593" spans="2:2" x14ac:dyDescent="0.2">
      <c r="B55593" s="66"/>
    </row>
    <row r="55594" spans="2:2" x14ac:dyDescent="0.2">
      <c r="B55594" s="66"/>
    </row>
    <row r="55595" spans="2:2" x14ac:dyDescent="0.2">
      <c r="B55595" s="66"/>
    </row>
    <row r="55596" spans="2:2" x14ac:dyDescent="0.2">
      <c r="B55596" s="66"/>
    </row>
    <row r="55597" spans="2:2" x14ac:dyDescent="0.2">
      <c r="B55597" s="66"/>
    </row>
    <row r="55598" spans="2:2" x14ac:dyDescent="0.2">
      <c r="B55598" s="66"/>
    </row>
    <row r="55599" spans="2:2" x14ac:dyDescent="0.2">
      <c r="B55599" s="66"/>
    </row>
    <row r="55600" spans="2:2" x14ac:dyDescent="0.2">
      <c r="B55600" s="66"/>
    </row>
    <row r="55601" spans="2:2" x14ac:dyDescent="0.2">
      <c r="B55601" s="66"/>
    </row>
    <row r="55602" spans="2:2" x14ac:dyDescent="0.2">
      <c r="B55602" s="66"/>
    </row>
    <row r="55603" spans="2:2" x14ac:dyDescent="0.2">
      <c r="B55603" s="66"/>
    </row>
    <row r="55604" spans="2:2" x14ac:dyDescent="0.2">
      <c r="B55604" s="66"/>
    </row>
    <row r="55605" spans="2:2" x14ac:dyDescent="0.2">
      <c r="B55605" s="66"/>
    </row>
    <row r="55606" spans="2:2" x14ac:dyDescent="0.2">
      <c r="B55606" s="66"/>
    </row>
    <row r="55607" spans="2:2" x14ac:dyDescent="0.2">
      <c r="B55607" s="66"/>
    </row>
    <row r="55608" spans="2:2" x14ac:dyDescent="0.2">
      <c r="B55608" s="66"/>
    </row>
    <row r="55609" spans="2:2" x14ac:dyDescent="0.2">
      <c r="B55609" s="66"/>
    </row>
    <row r="55610" spans="2:2" x14ac:dyDescent="0.2">
      <c r="B55610" s="66"/>
    </row>
    <row r="55611" spans="2:2" x14ac:dyDescent="0.2">
      <c r="B55611" s="66"/>
    </row>
    <row r="55612" spans="2:2" x14ac:dyDescent="0.2">
      <c r="B55612" s="66"/>
    </row>
    <row r="55613" spans="2:2" x14ac:dyDescent="0.2">
      <c r="B55613" s="66"/>
    </row>
    <row r="55614" spans="2:2" x14ac:dyDescent="0.2">
      <c r="B55614" s="66"/>
    </row>
    <row r="55615" spans="2:2" x14ac:dyDescent="0.2">
      <c r="B55615" s="66"/>
    </row>
    <row r="55616" spans="2:2" x14ac:dyDescent="0.2">
      <c r="B55616" s="66"/>
    </row>
    <row r="55617" spans="2:2" x14ac:dyDescent="0.2">
      <c r="B55617" s="66"/>
    </row>
    <row r="55618" spans="2:2" x14ac:dyDescent="0.2">
      <c r="B55618" s="66"/>
    </row>
    <row r="55619" spans="2:2" x14ac:dyDescent="0.2">
      <c r="B55619" s="66"/>
    </row>
    <row r="55620" spans="2:2" x14ac:dyDescent="0.2">
      <c r="B55620" s="66"/>
    </row>
    <row r="55621" spans="2:2" x14ac:dyDescent="0.2">
      <c r="B55621" s="66"/>
    </row>
    <row r="55622" spans="2:2" x14ac:dyDescent="0.2">
      <c r="B55622" s="66"/>
    </row>
    <row r="55623" spans="2:2" x14ac:dyDescent="0.2">
      <c r="B55623" s="66"/>
    </row>
    <row r="55624" spans="2:2" x14ac:dyDescent="0.2">
      <c r="B55624" s="66"/>
    </row>
    <row r="55625" spans="2:2" x14ac:dyDescent="0.2">
      <c r="B55625" s="66"/>
    </row>
    <row r="55626" spans="2:2" x14ac:dyDescent="0.2">
      <c r="B55626" s="66"/>
    </row>
    <row r="55627" spans="2:2" x14ac:dyDescent="0.2">
      <c r="B55627" s="66"/>
    </row>
    <row r="55628" spans="2:2" x14ac:dyDescent="0.2">
      <c r="B55628" s="66"/>
    </row>
    <row r="55629" spans="2:2" x14ac:dyDescent="0.2">
      <c r="B55629" s="66"/>
    </row>
    <row r="55630" spans="2:2" x14ac:dyDescent="0.2">
      <c r="B55630" s="66"/>
    </row>
    <row r="55631" spans="2:2" x14ac:dyDescent="0.2">
      <c r="B55631" s="66"/>
    </row>
    <row r="55632" spans="2:2" x14ac:dyDescent="0.2">
      <c r="B55632" s="66"/>
    </row>
    <row r="55633" spans="2:2" x14ac:dyDescent="0.2">
      <c r="B55633" s="66"/>
    </row>
    <row r="55634" spans="2:2" x14ac:dyDescent="0.2">
      <c r="B55634" s="66"/>
    </row>
    <row r="55635" spans="2:2" x14ac:dyDescent="0.2">
      <c r="B55635" s="66"/>
    </row>
    <row r="55636" spans="2:2" x14ac:dyDescent="0.2">
      <c r="B55636" s="66"/>
    </row>
    <row r="55637" spans="2:2" x14ac:dyDescent="0.2">
      <c r="B55637" s="66"/>
    </row>
    <row r="55638" spans="2:2" x14ac:dyDescent="0.2">
      <c r="B55638" s="66"/>
    </row>
    <row r="55639" spans="2:2" x14ac:dyDescent="0.2">
      <c r="B55639" s="66"/>
    </row>
    <row r="55640" spans="2:2" x14ac:dyDescent="0.2">
      <c r="B55640" s="66"/>
    </row>
    <row r="55641" spans="2:2" x14ac:dyDescent="0.2">
      <c r="B55641" s="66"/>
    </row>
    <row r="55642" spans="2:2" x14ac:dyDescent="0.2">
      <c r="B55642" s="66"/>
    </row>
    <row r="55643" spans="2:2" x14ac:dyDescent="0.2">
      <c r="B55643" s="66"/>
    </row>
    <row r="55644" spans="2:2" x14ac:dyDescent="0.2">
      <c r="B55644" s="66"/>
    </row>
    <row r="55645" spans="2:2" x14ac:dyDescent="0.2">
      <c r="B55645" s="66"/>
    </row>
    <row r="55646" spans="2:2" x14ac:dyDescent="0.2">
      <c r="B55646" s="66"/>
    </row>
    <row r="55647" spans="2:2" x14ac:dyDescent="0.2">
      <c r="B55647" s="66"/>
    </row>
    <row r="55648" spans="2:2" x14ac:dyDescent="0.2">
      <c r="B55648" s="66"/>
    </row>
    <row r="55649" spans="2:2" x14ac:dyDescent="0.2">
      <c r="B55649" s="66"/>
    </row>
    <row r="55650" spans="2:2" x14ac:dyDescent="0.2">
      <c r="B55650" s="66"/>
    </row>
    <row r="55651" spans="2:2" x14ac:dyDescent="0.2">
      <c r="B55651" s="66"/>
    </row>
    <row r="55652" spans="2:2" x14ac:dyDescent="0.2">
      <c r="B55652" s="66"/>
    </row>
    <row r="55653" spans="2:2" x14ac:dyDescent="0.2">
      <c r="B55653" s="66"/>
    </row>
    <row r="55654" spans="2:2" x14ac:dyDescent="0.2">
      <c r="B55654" s="66"/>
    </row>
    <row r="55655" spans="2:2" x14ac:dyDescent="0.2">
      <c r="B55655" s="66"/>
    </row>
    <row r="55656" spans="2:2" x14ac:dyDescent="0.2">
      <c r="B55656" s="66"/>
    </row>
    <row r="55657" spans="2:2" x14ac:dyDescent="0.2">
      <c r="B55657" s="66"/>
    </row>
    <row r="55658" spans="2:2" x14ac:dyDescent="0.2">
      <c r="B55658" s="66"/>
    </row>
    <row r="55659" spans="2:2" x14ac:dyDescent="0.2">
      <c r="B55659" s="66"/>
    </row>
    <row r="55660" spans="2:2" x14ac:dyDescent="0.2">
      <c r="B55660" s="66"/>
    </row>
    <row r="55661" spans="2:2" x14ac:dyDescent="0.2">
      <c r="B55661" s="66"/>
    </row>
    <row r="55662" spans="2:2" x14ac:dyDescent="0.2">
      <c r="B55662" s="66"/>
    </row>
    <row r="55663" spans="2:2" x14ac:dyDescent="0.2">
      <c r="B55663" s="66"/>
    </row>
    <row r="55664" spans="2:2" x14ac:dyDescent="0.2">
      <c r="B55664" s="66"/>
    </row>
    <row r="55665" spans="2:2" x14ac:dyDescent="0.2">
      <c r="B55665" s="66"/>
    </row>
    <row r="55666" spans="2:2" x14ac:dyDescent="0.2">
      <c r="B55666" s="66"/>
    </row>
    <row r="55667" spans="2:2" x14ac:dyDescent="0.2">
      <c r="B55667" s="66"/>
    </row>
    <row r="55668" spans="2:2" x14ac:dyDescent="0.2">
      <c r="B55668" s="66"/>
    </row>
    <row r="55669" spans="2:2" x14ac:dyDescent="0.2">
      <c r="B55669" s="66"/>
    </row>
    <row r="55670" spans="2:2" x14ac:dyDescent="0.2">
      <c r="B55670" s="66"/>
    </row>
    <row r="55671" spans="2:2" x14ac:dyDescent="0.2">
      <c r="B55671" s="66"/>
    </row>
    <row r="55672" spans="2:2" x14ac:dyDescent="0.2">
      <c r="B55672" s="66"/>
    </row>
    <row r="55673" spans="2:2" x14ac:dyDescent="0.2">
      <c r="B55673" s="66"/>
    </row>
    <row r="55674" spans="2:2" x14ac:dyDescent="0.2">
      <c r="B55674" s="66"/>
    </row>
    <row r="55675" spans="2:2" x14ac:dyDescent="0.2">
      <c r="B55675" s="66"/>
    </row>
    <row r="55676" spans="2:2" x14ac:dyDescent="0.2">
      <c r="B55676" s="66"/>
    </row>
    <row r="55677" spans="2:2" x14ac:dyDescent="0.2">
      <c r="B55677" s="66"/>
    </row>
    <row r="55678" spans="2:2" x14ac:dyDescent="0.2">
      <c r="B55678" s="66"/>
    </row>
    <row r="55679" spans="2:2" x14ac:dyDescent="0.2">
      <c r="B55679" s="66"/>
    </row>
    <row r="55680" spans="2:2" x14ac:dyDescent="0.2">
      <c r="B55680" s="66"/>
    </row>
    <row r="55681" spans="2:2" x14ac:dyDescent="0.2">
      <c r="B55681" s="66"/>
    </row>
    <row r="55682" spans="2:2" x14ac:dyDescent="0.2">
      <c r="B55682" s="66"/>
    </row>
    <row r="55683" spans="2:2" x14ac:dyDescent="0.2">
      <c r="B55683" s="66"/>
    </row>
    <row r="55684" spans="2:2" x14ac:dyDescent="0.2">
      <c r="B55684" s="66"/>
    </row>
    <row r="55685" spans="2:2" x14ac:dyDescent="0.2">
      <c r="B55685" s="66"/>
    </row>
    <row r="55686" spans="2:2" x14ac:dyDescent="0.2">
      <c r="B55686" s="66"/>
    </row>
    <row r="55687" spans="2:2" x14ac:dyDescent="0.2">
      <c r="B55687" s="66"/>
    </row>
    <row r="55688" spans="2:2" x14ac:dyDescent="0.2">
      <c r="B55688" s="66"/>
    </row>
    <row r="55689" spans="2:2" x14ac:dyDescent="0.2">
      <c r="B55689" s="66"/>
    </row>
    <row r="55690" spans="2:2" x14ac:dyDescent="0.2">
      <c r="B55690" s="66"/>
    </row>
    <row r="55691" spans="2:2" x14ac:dyDescent="0.2">
      <c r="B55691" s="66"/>
    </row>
    <row r="55692" spans="2:2" x14ac:dyDescent="0.2">
      <c r="B55692" s="66"/>
    </row>
    <row r="55693" spans="2:2" x14ac:dyDescent="0.2">
      <c r="B55693" s="66"/>
    </row>
    <row r="55694" spans="2:2" x14ac:dyDescent="0.2">
      <c r="B55694" s="66"/>
    </row>
    <row r="55695" spans="2:2" x14ac:dyDescent="0.2">
      <c r="B55695" s="66"/>
    </row>
    <row r="55696" spans="2:2" x14ac:dyDescent="0.2">
      <c r="B55696" s="66"/>
    </row>
    <row r="55697" spans="2:2" x14ac:dyDescent="0.2">
      <c r="B55697" s="66"/>
    </row>
    <row r="55698" spans="2:2" x14ac:dyDescent="0.2">
      <c r="B55698" s="66"/>
    </row>
    <row r="55699" spans="2:2" x14ac:dyDescent="0.2">
      <c r="B55699" s="66"/>
    </row>
    <row r="55700" spans="2:2" x14ac:dyDescent="0.2">
      <c r="B55700" s="66"/>
    </row>
    <row r="55701" spans="2:2" x14ac:dyDescent="0.2">
      <c r="B55701" s="66"/>
    </row>
    <row r="55702" spans="2:2" x14ac:dyDescent="0.2">
      <c r="B55702" s="66"/>
    </row>
    <row r="55703" spans="2:2" x14ac:dyDescent="0.2">
      <c r="B55703" s="66"/>
    </row>
    <row r="55704" spans="2:2" x14ac:dyDescent="0.2">
      <c r="B55704" s="66"/>
    </row>
    <row r="55705" spans="2:2" x14ac:dyDescent="0.2">
      <c r="B55705" s="66"/>
    </row>
    <row r="55706" spans="2:2" x14ac:dyDescent="0.2">
      <c r="B55706" s="66"/>
    </row>
    <row r="55707" spans="2:2" x14ac:dyDescent="0.2">
      <c r="B55707" s="66"/>
    </row>
    <row r="55708" spans="2:2" x14ac:dyDescent="0.2">
      <c r="B55708" s="66"/>
    </row>
    <row r="55709" spans="2:2" x14ac:dyDescent="0.2">
      <c r="B55709" s="66"/>
    </row>
    <row r="55710" spans="2:2" x14ac:dyDescent="0.2">
      <c r="B55710" s="66"/>
    </row>
    <row r="55711" spans="2:2" x14ac:dyDescent="0.2">
      <c r="B55711" s="66"/>
    </row>
    <row r="55712" spans="2:2" x14ac:dyDescent="0.2">
      <c r="B55712" s="66"/>
    </row>
    <row r="55713" spans="2:2" x14ac:dyDescent="0.2">
      <c r="B55713" s="66"/>
    </row>
    <row r="55714" spans="2:2" x14ac:dyDescent="0.2">
      <c r="B55714" s="66"/>
    </row>
    <row r="55715" spans="2:2" x14ac:dyDescent="0.2">
      <c r="B55715" s="66"/>
    </row>
    <row r="55716" spans="2:2" x14ac:dyDescent="0.2">
      <c r="B55716" s="66"/>
    </row>
    <row r="55717" spans="2:2" x14ac:dyDescent="0.2">
      <c r="B55717" s="66"/>
    </row>
    <row r="55718" spans="2:2" x14ac:dyDescent="0.2">
      <c r="B55718" s="66"/>
    </row>
    <row r="55719" spans="2:2" x14ac:dyDescent="0.2">
      <c r="B55719" s="66"/>
    </row>
    <row r="55720" spans="2:2" x14ac:dyDescent="0.2">
      <c r="B55720" s="66"/>
    </row>
    <row r="55721" spans="2:2" x14ac:dyDescent="0.2">
      <c r="B55721" s="66"/>
    </row>
    <row r="55722" spans="2:2" x14ac:dyDescent="0.2">
      <c r="B55722" s="66"/>
    </row>
    <row r="55723" spans="2:2" x14ac:dyDescent="0.2">
      <c r="B55723" s="66"/>
    </row>
    <row r="55724" spans="2:2" x14ac:dyDescent="0.2">
      <c r="B55724" s="66"/>
    </row>
    <row r="55725" spans="2:2" x14ac:dyDescent="0.2">
      <c r="B55725" s="66"/>
    </row>
    <row r="55726" spans="2:2" x14ac:dyDescent="0.2">
      <c r="B55726" s="66"/>
    </row>
    <row r="55727" spans="2:2" x14ac:dyDescent="0.2">
      <c r="B55727" s="66"/>
    </row>
    <row r="55728" spans="2:2" x14ac:dyDescent="0.2">
      <c r="B55728" s="66"/>
    </row>
    <row r="55729" spans="2:2" x14ac:dyDescent="0.2">
      <c r="B55729" s="66"/>
    </row>
    <row r="55730" spans="2:2" x14ac:dyDescent="0.2">
      <c r="B55730" s="66"/>
    </row>
    <row r="55731" spans="2:2" x14ac:dyDescent="0.2">
      <c r="B55731" s="66"/>
    </row>
    <row r="55732" spans="2:2" x14ac:dyDescent="0.2">
      <c r="B55732" s="66"/>
    </row>
    <row r="55733" spans="2:2" x14ac:dyDescent="0.2">
      <c r="B55733" s="66"/>
    </row>
    <row r="55734" spans="2:2" x14ac:dyDescent="0.2">
      <c r="B55734" s="66"/>
    </row>
    <row r="55735" spans="2:2" x14ac:dyDescent="0.2">
      <c r="B55735" s="66"/>
    </row>
    <row r="55736" spans="2:2" x14ac:dyDescent="0.2">
      <c r="B55736" s="66"/>
    </row>
    <row r="55737" spans="2:2" x14ac:dyDescent="0.2">
      <c r="B55737" s="66"/>
    </row>
    <row r="55738" spans="2:2" x14ac:dyDescent="0.2">
      <c r="B55738" s="66"/>
    </row>
    <row r="55739" spans="2:2" x14ac:dyDescent="0.2">
      <c r="B55739" s="66"/>
    </row>
    <row r="55740" spans="2:2" x14ac:dyDescent="0.2">
      <c r="B55740" s="66"/>
    </row>
    <row r="55741" spans="2:2" x14ac:dyDescent="0.2">
      <c r="B55741" s="66"/>
    </row>
    <row r="55742" spans="2:2" x14ac:dyDescent="0.2">
      <c r="B55742" s="66"/>
    </row>
    <row r="55743" spans="2:2" x14ac:dyDescent="0.2">
      <c r="B55743" s="66"/>
    </row>
    <row r="55744" spans="2:2" x14ac:dyDescent="0.2">
      <c r="B55744" s="66"/>
    </row>
    <row r="55745" spans="2:2" x14ac:dyDescent="0.2">
      <c r="B55745" s="66"/>
    </row>
    <row r="55746" spans="2:2" x14ac:dyDescent="0.2">
      <c r="B55746" s="66"/>
    </row>
    <row r="55747" spans="2:2" x14ac:dyDescent="0.2">
      <c r="B55747" s="66"/>
    </row>
    <row r="55748" spans="2:2" x14ac:dyDescent="0.2">
      <c r="B55748" s="66"/>
    </row>
    <row r="55749" spans="2:2" x14ac:dyDescent="0.2">
      <c r="B55749" s="66"/>
    </row>
    <row r="55750" spans="2:2" x14ac:dyDescent="0.2">
      <c r="B55750" s="66"/>
    </row>
    <row r="55751" spans="2:2" x14ac:dyDescent="0.2">
      <c r="B55751" s="66"/>
    </row>
    <row r="55752" spans="2:2" x14ac:dyDescent="0.2">
      <c r="B55752" s="66"/>
    </row>
    <row r="55753" spans="2:2" x14ac:dyDescent="0.2">
      <c r="B55753" s="66"/>
    </row>
    <row r="55754" spans="2:2" x14ac:dyDescent="0.2">
      <c r="B55754" s="66"/>
    </row>
    <row r="55755" spans="2:2" x14ac:dyDescent="0.2">
      <c r="B55755" s="66"/>
    </row>
    <row r="55756" spans="2:2" x14ac:dyDescent="0.2">
      <c r="B55756" s="66"/>
    </row>
    <row r="55757" spans="2:2" x14ac:dyDescent="0.2">
      <c r="B55757" s="66"/>
    </row>
    <row r="55758" spans="2:2" x14ac:dyDescent="0.2">
      <c r="B55758" s="66"/>
    </row>
    <row r="55759" spans="2:2" x14ac:dyDescent="0.2">
      <c r="B55759" s="66"/>
    </row>
    <row r="55760" spans="2:2" x14ac:dyDescent="0.2">
      <c r="B55760" s="66"/>
    </row>
    <row r="55761" spans="2:2" x14ac:dyDescent="0.2">
      <c r="B55761" s="66"/>
    </row>
    <row r="55762" spans="2:2" x14ac:dyDescent="0.2">
      <c r="B55762" s="66"/>
    </row>
    <row r="55763" spans="2:2" x14ac:dyDescent="0.2">
      <c r="B55763" s="66"/>
    </row>
    <row r="55764" spans="2:2" x14ac:dyDescent="0.2">
      <c r="B55764" s="66"/>
    </row>
    <row r="55765" spans="2:2" x14ac:dyDescent="0.2">
      <c r="B55765" s="66"/>
    </row>
    <row r="55766" spans="2:2" x14ac:dyDescent="0.2">
      <c r="B55766" s="66"/>
    </row>
    <row r="55767" spans="2:2" x14ac:dyDescent="0.2">
      <c r="B55767" s="66"/>
    </row>
    <row r="55768" spans="2:2" x14ac:dyDescent="0.2">
      <c r="B55768" s="66"/>
    </row>
    <row r="55769" spans="2:2" x14ac:dyDescent="0.2">
      <c r="B55769" s="66"/>
    </row>
    <row r="55770" spans="2:2" x14ac:dyDescent="0.2">
      <c r="B55770" s="66"/>
    </row>
    <row r="55771" spans="2:2" x14ac:dyDescent="0.2">
      <c r="B55771" s="66"/>
    </row>
    <row r="55772" spans="2:2" x14ac:dyDescent="0.2">
      <c r="B55772" s="66"/>
    </row>
    <row r="55773" spans="2:2" x14ac:dyDescent="0.2">
      <c r="B55773" s="66"/>
    </row>
    <row r="55774" spans="2:2" x14ac:dyDescent="0.2">
      <c r="B55774" s="66"/>
    </row>
    <row r="55775" spans="2:2" x14ac:dyDescent="0.2">
      <c r="B55775" s="66"/>
    </row>
    <row r="55776" spans="2:2" x14ac:dyDescent="0.2">
      <c r="B55776" s="66"/>
    </row>
    <row r="55777" spans="2:2" x14ac:dyDescent="0.2">
      <c r="B55777" s="66"/>
    </row>
    <row r="55778" spans="2:2" x14ac:dyDescent="0.2">
      <c r="B55778" s="66"/>
    </row>
    <row r="55779" spans="2:2" x14ac:dyDescent="0.2">
      <c r="B55779" s="66"/>
    </row>
    <row r="55780" spans="2:2" x14ac:dyDescent="0.2">
      <c r="B55780" s="66"/>
    </row>
    <row r="55781" spans="2:2" x14ac:dyDescent="0.2">
      <c r="B55781" s="66"/>
    </row>
    <row r="55782" spans="2:2" x14ac:dyDescent="0.2">
      <c r="B55782" s="66"/>
    </row>
    <row r="55783" spans="2:2" x14ac:dyDescent="0.2">
      <c r="B55783" s="66"/>
    </row>
    <row r="55784" spans="2:2" x14ac:dyDescent="0.2">
      <c r="B55784" s="66"/>
    </row>
    <row r="55785" spans="2:2" x14ac:dyDescent="0.2">
      <c r="B55785" s="66"/>
    </row>
    <row r="55786" spans="2:2" x14ac:dyDescent="0.2">
      <c r="B55786" s="66"/>
    </row>
    <row r="55787" spans="2:2" x14ac:dyDescent="0.2">
      <c r="B55787" s="66"/>
    </row>
    <row r="55788" spans="2:2" x14ac:dyDescent="0.2">
      <c r="B55788" s="66"/>
    </row>
    <row r="55789" spans="2:2" x14ac:dyDescent="0.2">
      <c r="B55789" s="66"/>
    </row>
    <row r="55790" spans="2:2" x14ac:dyDescent="0.2">
      <c r="B55790" s="66"/>
    </row>
    <row r="55791" spans="2:2" x14ac:dyDescent="0.2">
      <c r="B55791" s="66"/>
    </row>
    <row r="55792" spans="2:2" x14ac:dyDescent="0.2">
      <c r="B55792" s="66"/>
    </row>
    <row r="55793" spans="2:2" x14ac:dyDescent="0.2">
      <c r="B55793" s="66"/>
    </row>
    <row r="55794" spans="2:2" x14ac:dyDescent="0.2">
      <c r="B55794" s="66"/>
    </row>
    <row r="55795" spans="2:2" x14ac:dyDescent="0.2">
      <c r="B55795" s="66"/>
    </row>
    <row r="55796" spans="2:2" x14ac:dyDescent="0.2">
      <c r="B55796" s="66"/>
    </row>
    <row r="55797" spans="2:2" x14ac:dyDescent="0.2">
      <c r="B55797" s="66"/>
    </row>
    <row r="55798" spans="2:2" x14ac:dyDescent="0.2">
      <c r="B55798" s="66"/>
    </row>
    <row r="55799" spans="2:2" x14ac:dyDescent="0.2">
      <c r="B55799" s="66"/>
    </row>
    <row r="55800" spans="2:2" x14ac:dyDescent="0.2">
      <c r="B55800" s="66"/>
    </row>
    <row r="55801" spans="2:2" x14ac:dyDescent="0.2">
      <c r="B55801" s="66"/>
    </row>
    <row r="55802" spans="2:2" x14ac:dyDescent="0.2">
      <c r="B55802" s="66"/>
    </row>
    <row r="55803" spans="2:2" x14ac:dyDescent="0.2">
      <c r="B55803" s="66"/>
    </row>
    <row r="55804" spans="2:2" x14ac:dyDescent="0.2">
      <c r="B55804" s="66"/>
    </row>
    <row r="55805" spans="2:2" x14ac:dyDescent="0.2">
      <c r="B55805" s="66"/>
    </row>
    <row r="55806" spans="2:2" x14ac:dyDescent="0.2">
      <c r="B55806" s="66"/>
    </row>
    <row r="55807" spans="2:2" x14ac:dyDescent="0.2">
      <c r="B55807" s="66"/>
    </row>
    <row r="55808" spans="2:2" x14ac:dyDescent="0.2">
      <c r="B55808" s="66"/>
    </row>
    <row r="55809" spans="2:2" x14ac:dyDescent="0.2">
      <c r="B55809" s="66"/>
    </row>
    <row r="55810" spans="2:2" x14ac:dyDescent="0.2">
      <c r="B55810" s="66"/>
    </row>
    <row r="55811" spans="2:2" x14ac:dyDescent="0.2">
      <c r="B55811" s="66"/>
    </row>
    <row r="55812" spans="2:2" x14ac:dyDescent="0.2">
      <c r="B55812" s="66"/>
    </row>
    <row r="55813" spans="2:2" x14ac:dyDescent="0.2">
      <c r="B55813" s="66"/>
    </row>
    <row r="55814" spans="2:2" x14ac:dyDescent="0.2">
      <c r="B55814" s="66"/>
    </row>
    <row r="55815" spans="2:2" x14ac:dyDescent="0.2">
      <c r="B55815" s="66"/>
    </row>
    <row r="55816" spans="2:2" x14ac:dyDescent="0.2">
      <c r="B55816" s="66"/>
    </row>
    <row r="55817" spans="2:2" x14ac:dyDescent="0.2">
      <c r="B55817" s="66"/>
    </row>
    <row r="55818" spans="2:2" x14ac:dyDescent="0.2">
      <c r="B55818" s="66"/>
    </row>
    <row r="55819" spans="2:2" x14ac:dyDescent="0.2">
      <c r="B55819" s="66"/>
    </row>
    <row r="55820" spans="2:2" x14ac:dyDescent="0.2">
      <c r="B55820" s="66"/>
    </row>
    <row r="55821" spans="2:2" x14ac:dyDescent="0.2">
      <c r="B55821" s="66"/>
    </row>
    <row r="55822" spans="2:2" x14ac:dyDescent="0.2">
      <c r="B55822" s="66"/>
    </row>
    <row r="55823" spans="2:2" x14ac:dyDescent="0.2">
      <c r="B55823" s="66"/>
    </row>
    <row r="55824" spans="2:2" x14ac:dyDescent="0.2">
      <c r="B55824" s="66"/>
    </row>
    <row r="55825" spans="2:2" x14ac:dyDescent="0.2">
      <c r="B55825" s="66"/>
    </row>
    <row r="55826" spans="2:2" x14ac:dyDescent="0.2">
      <c r="B55826" s="66"/>
    </row>
    <row r="55827" spans="2:2" x14ac:dyDescent="0.2">
      <c r="B55827" s="66"/>
    </row>
    <row r="55828" spans="2:2" x14ac:dyDescent="0.2">
      <c r="B55828" s="66"/>
    </row>
    <row r="55829" spans="2:2" x14ac:dyDescent="0.2">
      <c r="B55829" s="66"/>
    </row>
    <row r="55830" spans="2:2" x14ac:dyDescent="0.2">
      <c r="B55830" s="66"/>
    </row>
    <row r="55831" spans="2:2" x14ac:dyDescent="0.2">
      <c r="B55831" s="66"/>
    </row>
    <row r="55832" spans="2:2" x14ac:dyDescent="0.2">
      <c r="B55832" s="66"/>
    </row>
    <row r="55833" spans="2:2" x14ac:dyDescent="0.2">
      <c r="B55833" s="66"/>
    </row>
    <row r="55834" spans="2:2" x14ac:dyDescent="0.2">
      <c r="B55834" s="66"/>
    </row>
    <row r="55835" spans="2:2" x14ac:dyDescent="0.2">
      <c r="B55835" s="66"/>
    </row>
    <row r="55836" spans="2:2" x14ac:dyDescent="0.2">
      <c r="B55836" s="66"/>
    </row>
    <row r="55837" spans="2:2" x14ac:dyDescent="0.2">
      <c r="B55837" s="66"/>
    </row>
    <row r="55838" spans="2:2" x14ac:dyDescent="0.2">
      <c r="B55838" s="66"/>
    </row>
    <row r="55839" spans="2:2" x14ac:dyDescent="0.2">
      <c r="B55839" s="66"/>
    </row>
    <row r="55840" spans="2:2" x14ac:dyDescent="0.2">
      <c r="B55840" s="66"/>
    </row>
    <row r="55841" spans="2:2" x14ac:dyDescent="0.2">
      <c r="B55841" s="66"/>
    </row>
    <row r="55842" spans="2:2" x14ac:dyDescent="0.2">
      <c r="B55842" s="66"/>
    </row>
    <row r="55843" spans="2:2" x14ac:dyDescent="0.2">
      <c r="B55843" s="66"/>
    </row>
    <row r="55844" spans="2:2" x14ac:dyDescent="0.2">
      <c r="B55844" s="66"/>
    </row>
    <row r="55845" spans="2:2" x14ac:dyDescent="0.2">
      <c r="B55845" s="66"/>
    </row>
    <row r="55846" spans="2:2" x14ac:dyDescent="0.2">
      <c r="B55846" s="66"/>
    </row>
    <row r="55847" spans="2:2" x14ac:dyDescent="0.2">
      <c r="B55847" s="66"/>
    </row>
    <row r="55848" spans="2:2" x14ac:dyDescent="0.2">
      <c r="B55848" s="66"/>
    </row>
    <row r="55849" spans="2:2" x14ac:dyDescent="0.2">
      <c r="B55849" s="66"/>
    </row>
    <row r="55850" spans="2:2" x14ac:dyDescent="0.2">
      <c r="B55850" s="66"/>
    </row>
    <row r="55851" spans="2:2" x14ac:dyDescent="0.2">
      <c r="B55851" s="66"/>
    </row>
    <row r="55852" spans="2:2" x14ac:dyDescent="0.2">
      <c r="B55852" s="66"/>
    </row>
    <row r="55853" spans="2:2" x14ac:dyDescent="0.2">
      <c r="B55853" s="66"/>
    </row>
    <row r="55854" spans="2:2" x14ac:dyDescent="0.2">
      <c r="B55854" s="66"/>
    </row>
    <row r="55855" spans="2:2" x14ac:dyDescent="0.2">
      <c r="B55855" s="66"/>
    </row>
    <row r="55856" spans="2:2" x14ac:dyDescent="0.2">
      <c r="B55856" s="66"/>
    </row>
    <row r="55857" spans="2:2" x14ac:dyDescent="0.2">
      <c r="B55857" s="66"/>
    </row>
    <row r="55858" spans="2:2" x14ac:dyDescent="0.2">
      <c r="B55858" s="66"/>
    </row>
    <row r="55859" spans="2:2" x14ac:dyDescent="0.2">
      <c r="B55859" s="66"/>
    </row>
    <row r="55860" spans="2:2" x14ac:dyDescent="0.2">
      <c r="B55860" s="66"/>
    </row>
    <row r="55861" spans="2:2" x14ac:dyDescent="0.2">
      <c r="B55861" s="66"/>
    </row>
    <row r="55862" spans="2:2" x14ac:dyDescent="0.2">
      <c r="B55862" s="66"/>
    </row>
    <row r="55863" spans="2:2" x14ac:dyDescent="0.2">
      <c r="B55863" s="66"/>
    </row>
    <row r="55864" spans="2:2" x14ac:dyDescent="0.2">
      <c r="B55864" s="66"/>
    </row>
    <row r="55865" spans="2:2" x14ac:dyDescent="0.2">
      <c r="B55865" s="66"/>
    </row>
    <row r="55866" spans="2:2" x14ac:dyDescent="0.2">
      <c r="B55866" s="66"/>
    </row>
    <row r="55867" spans="2:2" x14ac:dyDescent="0.2">
      <c r="B55867" s="66"/>
    </row>
    <row r="55868" spans="2:2" x14ac:dyDescent="0.2">
      <c r="B55868" s="66"/>
    </row>
    <row r="55869" spans="2:2" x14ac:dyDescent="0.2">
      <c r="B55869" s="66"/>
    </row>
    <row r="55870" spans="2:2" x14ac:dyDescent="0.2">
      <c r="B55870" s="66"/>
    </row>
    <row r="55871" spans="2:2" x14ac:dyDescent="0.2">
      <c r="B55871" s="66"/>
    </row>
    <row r="55872" spans="2:2" x14ac:dyDescent="0.2">
      <c r="B55872" s="66"/>
    </row>
    <row r="55873" spans="2:2" x14ac:dyDescent="0.2">
      <c r="B55873" s="66"/>
    </row>
    <row r="55874" spans="2:2" x14ac:dyDescent="0.2">
      <c r="B55874" s="66"/>
    </row>
    <row r="55875" spans="2:2" x14ac:dyDescent="0.2">
      <c r="B55875" s="66"/>
    </row>
    <row r="55876" spans="2:2" x14ac:dyDescent="0.2">
      <c r="B55876" s="66"/>
    </row>
    <row r="55877" spans="2:2" x14ac:dyDescent="0.2">
      <c r="B55877" s="66"/>
    </row>
    <row r="55878" spans="2:2" x14ac:dyDescent="0.2">
      <c r="B55878" s="66"/>
    </row>
    <row r="55879" spans="2:2" x14ac:dyDescent="0.2">
      <c r="B55879" s="66"/>
    </row>
    <row r="55880" spans="2:2" x14ac:dyDescent="0.2">
      <c r="B55880" s="66"/>
    </row>
    <row r="55881" spans="2:2" x14ac:dyDescent="0.2">
      <c r="B55881" s="66"/>
    </row>
    <row r="55882" spans="2:2" x14ac:dyDescent="0.2">
      <c r="B55882" s="66"/>
    </row>
    <row r="55883" spans="2:2" x14ac:dyDescent="0.2">
      <c r="B55883" s="66"/>
    </row>
    <row r="55884" spans="2:2" x14ac:dyDescent="0.2">
      <c r="B55884" s="66"/>
    </row>
    <row r="55885" spans="2:2" x14ac:dyDescent="0.2">
      <c r="B55885" s="66"/>
    </row>
    <row r="55886" spans="2:2" x14ac:dyDescent="0.2">
      <c r="B55886" s="66"/>
    </row>
    <row r="55887" spans="2:2" x14ac:dyDescent="0.2">
      <c r="B55887" s="66"/>
    </row>
    <row r="55888" spans="2:2" x14ac:dyDescent="0.2">
      <c r="B55888" s="66"/>
    </row>
    <row r="55889" spans="2:2" x14ac:dyDescent="0.2">
      <c r="B55889" s="66"/>
    </row>
    <row r="55890" spans="2:2" x14ac:dyDescent="0.2">
      <c r="B55890" s="66"/>
    </row>
    <row r="55891" spans="2:2" x14ac:dyDescent="0.2">
      <c r="B55891" s="66"/>
    </row>
    <row r="55892" spans="2:2" x14ac:dyDescent="0.2">
      <c r="B55892" s="66"/>
    </row>
    <row r="55893" spans="2:2" x14ac:dyDescent="0.2">
      <c r="B55893" s="66"/>
    </row>
    <row r="55894" spans="2:2" x14ac:dyDescent="0.2">
      <c r="B55894" s="66"/>
    </row>
    <row r="55895" spans="2:2" x14ac:dyDescent="0.2">
      <c r="B55895" s="66"/>
    </row>
    <row r="55896" spans="2:2" x14ac:dyDescent="0.2">
      <c r="B55896" s="66"/>
    </row>
    <row r="55897" spans="2:2" x14ac:dyDescent="0.2">
      <c r="B55897" s="66"/>
    </row>
    <row r="55898" spans="2:2" x14ac:dyDescent="0.2">
      <c r="B55898" s="66"/>
    </row>
    <row r="55899" spans="2:2" x14ac:dyDescent="0.2">
      <c r="B55899" s="66"/>
    </row>
    <row r="55900" spans="2:2" x14ac:dyDescent="0.2">
      <c r="B55900" s="66"/>
    </row>
    <row r="55901" spans="2:2" x14ac:dyDescent="0.2">
      <c r="B55901" s="66"/>
    </row>
    <row r="55902" spans="2:2" x14ac:dyDescent="0.2">
      <c r="B55902" s="66"/>
    </row>
    <row r="55903" spans="2:2" x14ac:dyDescent="0.2">
      <c r="B55903" s="66"/>
    </row>
    <row r="55904" spans="2:2" x14ac:dyDescent="0.2">
      <c r="B55904" s="66"/>
    </row>
    <row r="55905" spans="2:2" x14ac:dyDescent="0.2">
      <c r="B55905" s="66"/>
    </row>
    <row r="55906" spans="2:2" x14ac:dyDescent="0.2">
      <c r="B55906" s="66"/>
    </row>
    <row r="55907" spans="2:2" x14ac:dyDescent="0.2">
      <c r="B55907" s="66"/>
    </row>
    <row r="55908" spans="2:2" x14ac:dyDescent="0.2">
      <c r="B55908" s="66"/>
    </row>
    <row r="55909" spans="2:2" x14ac:dyDescent="0.2">
      <c r="B55909" s="66"/>
    </row>
    <row r="55910" spans="2:2" x14ac:dyDescent="0.2">
      <c r="B55910" s="66"/>
    </row>
    <row r="55911" spans="2:2" x14ac:dyDescent="0.2">
      <c r="B55911" s="66"/>
    </row>
    <row r="55912" spans="2:2" x14ac:dyDescent="0.2">
      <c r="B55912" s="66"/>
    </row>
    <row r="55913" spans="2:2" x14ac:dyDescent="0.2">
      <c r="B55913" s="66"/>
    </row>
    <row r="55914" spans="2:2" x14ac:dyDescent="0.2">
      <c r="B55914" s="66"/>
    </row>
    <row r="55915" spans="2:2" x14ac:dyDescent="0.2">
      <c r="B55915" s="66"/>
    </row>
    <row r="55916" spans="2:2" x14ac:dyDescent="0.2">
      <c r="B55916" s="66"/>
    </row>
    <row r="55917" spans="2:2" x14ac:dyDescent="0.2">
      <c r="B55917" s="66"/>
    </row>
    <row r="55918" spans="2:2" x14ac:dyDescent="0.2">
      <c r="B55918" s="66"/>
    </row>
    <row r="55919" spans="2:2" x14ac:dyDescent="0.2">
      <c r="B55919" s="66"/>
    </row>
    <row r="55920" spans="2:2" x14ac:dyDescent="0.2">
      <c r="B55920" s="66"/>
    </row>
    <row r="55921" spans="2:2" x14ac:dyDescent="0.2">
      <c r="B55921" s="66"/>
    </row>
    <row r="55922" spans="2:2" x14ac:dyDescent="0.2">
      <c r="B55922" s="66"/>
    </row>
    <row r="55923" spans="2:2" x14ac:dyDescent="0.2">
      <c r="B55923" s="66"/>
    </row>
    <row r="55924" spans="2:2" x14ac:dyDescent="0.2">
      <c r="B55924" s="66"/>
    </row>
    <row r="55925" spans="2:2" x14ac:dyDescent="0.2">
      <c r="B55925" s="66"/>
    </row>
    <row r="55926" spans="2:2" x14ac:dyDescent="0.2">
      <c r="B55926" s="66"/>
    </row>
    <row r="55927" spans="2:2" x14ac:dyDescent="0.2">
      <c r="B55927" s="66"/>
    </row>
    <row r="55928" spans="2:2" x14ac:dyDescent="0.2">
      <c r="B55928" s="66"/>
    </row>
    <row r="55929" spans="2:2" x14ac:dyDescent="0.2">
      <c r="B55929" s="66"/>
    </row>
    <row r="55930" spans="2:2" x14ac:dyDescent="0.2">
      <c r="B55930" s="66"/>
    </row>
    <row r="55931" spans="2:2" x14ac:dyDescent="0.2">
      <c r="B55931" s="66"/>
    </row>
    <row r="55932" spans="2:2" x14ac:dyDescent="0.2">
      <c r="B55932" s="66"/>
    </row>
    <row r="55933" spans="2:2" x14ac:dyDescent="0.2">
      <c r="B55933" s="66"/>
    </row>
    <row r="55934" spans="2:2" x14ac:dyDescent="0.2">
      <c r="B55934" s="66"/>
    </row>
    <row r="55935" spans="2:2" x14ac:dyDescent="0.2">
      <c r="B55935" s="66"/>
    </row>
    <row r="55936" spans="2:2" x14ac:dyDescent="0.2">
      <c r="B55936" s="66"/>
    </row>
    <row r="55937" spans="2:2" x14ac:dyDescent="0.2">
      <c r="B55937" s="66"/>
    </row>
    <row r="55938" spans="2:2" x14ac:dyDescent="0.2">
      <c r="B55938" s="66"/>
    </row>
    <row r="55939" spans="2:2" x14ac:dyDescent="0.2">
      <c r="B55939" s="66"/>
    </row>
    <row r="55940" spans="2:2" x14ac:dyDescent="0.2">
      <c r="B55940" s="66"/>
    </row>
    <row r="55941" spans="2:2" x14ac:dyDescent="0.2">
      <c r="B55941" s="66"/>
    </row>
    <row r="55942" spans="2:2" x14ac:dyDescent="0.2">
      <c r="B55942" s="66"/>
    </row>
    <row r="55943" spans="2:2" x14ac:dyDescent="0.2">
      <c r="B55943" s="66"/>
    </row>
    <row r="55944" spans="2:2" x14ac:dyDescent="0.2">
      <c r="B55944" s="66"/>
    </row>
    <row r="55945" spans="2:2" x14ac:dyDescent="0.2">
      <c r="B55945" s="66"/>
    </row>
    <row r="55946" spans="2:2" x14ac:dyDescent="0.2">
      <c r="B55946" s="66"/>
    </row>
    <row r="55947" spans="2:2" x14ac:dyDescent="0.2">
      <c r="B55947" s="66"/>
    </row>
    <row r="55948" spans="2:2" x14ac:dyDescent="0.2">
      <c r="B55948" s="66"/>
    </row>
    <row r="55949" spans="2:2" x14ac:dyDescent="0.2">
      <c r="B55949" s="66"/>
    </row>
    <row r="55950" spans="2:2" x14ac:dyDescent="0.2">
      <c r="B55950" s="66"/>
    </row>
    <row r="55951" spans="2:2" x14ac:dyDescent="0.2">
      <c r="B55951" s="66"/>
    </row>
    <row r="55952" spans="2:2" x14ac:dyDescent="0.2">
      <c r="B55952" s="66"/>
    </row>
    <row r="55953" spans="2:2" x14ac:dyDescent="0.2">
      <c r="B55953" s="66"/>
    </row>
    <row r="55954" spans="2:2" x14ac:dyDescent="0.2">
      <c r="B55954" s="66"/>
    </row>
    <row r="55955" spans="2:2" x14ac:dyDescent="0.2">
      <c r="B55955" s="66"/>
    </row>
    <row r="55956" spans="2:2" x14ac:dyDescent="0.2">
      <c r="B55956" s="66"/>
    </row>
    <row r="55957" spans="2:2" x14ac:dyDescent="0.2">
      <c r="B55957" s="66"/>
    </row>
    <row r="55958" spans="2:2" x14ac:dyDescent="0.2">
      <c r="B55958" s="66"/>
    </row>
    <row r="55959" spans="2:2" x14ac:dyDescent="0.2">
      <c r="B55959" s="66"/>
    </row>
    <row r="55960" spans="2:2" x14ac:dyDescent="0.2">
      <c r="B55960" s="66"/>
    </row>
    <row r="55961" spans="2:2" x14ac:dyDescent="0.2">
      <c r="B55961" s="66"/>
    </row>
    <row r="55962" spans="2:2" x14ac:dyDescent="0.2">
      <c r="B55962" s="66"/>
    </row>
    <row r="55963" spans="2:2" x14ac:dyDescent="0.2">
      <c r="B55963" s="66"/>
    </row>
    <row r="55964" spans="2:2" x14ac:dyDescent="0.2">
      <c r="B55964" s="66"/>
    </row>
    <row r="55965" spans="2:2" x14ac:dyDescent="0.2">
      <c r="B55965" s="66"/>
    </row>
    <row r="55966" spans="2:2" x14ac:dyDescent="0.2">
      <c r="B55966" s="66"/>
    </row>
    <row r="55967" spans="2:2" x14ac:dyDescent="0.2">
      <c r="B55967" s="66"/>
    </row>
    <row r="55968" spans="2:2" x14ac:dyDescent="0.2">
      <c r="B55968" s="66"/>
    </row>
    <row r="55969" spans="2:2" x14ac:dyDescent="0.2">
      <c r="B55969" s="66"/>
    </row>
    <row r="55970" spans="2:2" x14ac:dyDescent="0.2">
      <c r="B55970" s="66"/>
    </row>
    <row r="55971" spans="2:2" x14ac:dyDescent="0.2">
      <c r="B55971" s="66"/>
    </row>
    <row r="55972" spans="2:2" x14ac:dyDescent="0.2">
      <c r="B55972" s="66"/>
    </row>
    <row r="55973" spans="2:2" x14ac:dyDescent="0.2">
      <c r="B55973" s="66"/>
    </row>
    <row r="55974" spans="2:2" x14ac:dyDescent="0.2">
      <c r="B55974" s="66"/>
    </row>
    <row r="55975" spans="2:2" x14ac:dyDescent="0.2">
      <c r="B55975" s="66"/>
    </row>
    <row r="55976" spans="2:2" x14ac:dyDescent="0.2">
      <c r="B55976" s="66"/>
    </row>
    <row r="55977" spans="2:2" x14ac:dyDescent="0.2">
      <c r="B55977" s="66"/>
    </row>
    <row r="55978" spans="2:2" x14ac:dyDescent="0.2">
      <c r="B55978" s="66"/>
    </row>
    <row r="55979" spans="2:2" x14ac:dyDescent="0.2">
      <c r="B55979" s="66"/>
    </row>
    <row r="55980" spans="2:2" x14ac:dyDescent="0.2">
      <c r="B55980" s="66"/>
    </row>
    <row r="55981" spans="2:2" x14ac:dyDescent="0.2">
      <c r="B55981" s="66"/>
    </row>
    <row r="55982" spans="2:2" x14ac:dyDescent="0.2">
      <c r="B55982" s="66"/>
    </row>
    <row r="55983" spans="2:2" x14ac:dyDescent="0.2">
      <c r="B55983" s="66"/>
    </row>
    <row r="55984" spans="2:2" x14ac:dyDescent="0.2">
      <c r="B55984" s="66"/>
    </row>
    <row r="55985" spans="2:2" x14ac:dyDescent="0.2">
      <c r="B55985" s="66"/>
    </row>
    <row r="55986" spans="2:2" x14ac:dyDescent="0.2">
      <c r="B55986" s="66"/>
    </row>
    <row r="55987" spans="2:2" x14ac:dyDescent="0.2">
      <c r="B55987" s="66"/>
    </row>
    <row r="55988" spans="2:2" x14ac:dyDescent="0.2">
      <c r="B55988" s="66"/>
    </row>
    <row r="55989" spans="2:2" x14ac:dyDescent="0.2">
      <c r="B55989" s="66"/>
    </row>
    <row r="55990" spans="2:2" x14ac:dyDescent="0.2">
      <c r="B55990" s="66"/>
    </row>
    <row r="55991" spans="2:2" x14ac:dyDescent="0.2">
      <c r="B55991" s="66"/>
    </row>
    <row r="55992" spans="2:2" x14ac:dyDescent="0.2">
      <c r="B55992" s="66"/>
    </row>
    <row r="55993" spans="2:2" x14ac:dyDescent="0.2">
      <c r="B55993" s="66"/>
    </row>
    <row r="55994" spans="2:2" x14ac:dyDescent="0.2">
      <c r="B55994" s="66"/>
    </row>
    <row r="55995" spans="2:2" x14ac:dyDescent="0.2">
      <c r="B55995" s="66"/>
    </row>
    <row r="55996" spans="2:2" x14ac:dyDescent="0.2">
      <c r="B55996" s="66"/>
    </row>
    <row r="55997" spans="2:2" x14ac:dyDescent="0.2">
      <c r="B55997" s="66"/>
    </row>
    <row r="55998" spans="2:2" x14ac:dyDescent="0.2">
      <c r="B55998" s="66"/>
    </row>
    <row r="55999" spans="2:2" x14ac:dyDescent="0.2">
      <c r="B55999" s="66"/>
    </row>
    <row r="56000" spans="2:2" x14ac:dyDescent="0.2">
      <c r="B56000" s="66"/>
    </row>
    <row r="56001" spans="2:2" x14ac:dyDescent="0.2">
      <c r="B56001" s="66"/>
    </row>
    <row r="56002" spans="2:2" x14ac:dyDescent="0.2">
      <c r="B56002" s="66"/>
    </row>
    <row r="56003" spans="2:2" x14ac:dyDescent="0.2">
      <c r="B56003" s="66"/>
    </row>
    <row r="56004" spans="2:2" x14ac:dyDescent="0.2">
      <c r="B56004" s="66"/>
    </row>
    <row r="56005" spans="2:2" x14ac:dyDescent="0.2">
      <c r="B56005" s="66"/>
    </row>
    <row r="56006" spans="2:2" x14ac:dyDescent="0.2">
      <c r="B56006" s="66"/>
    </row>
    <row r="56007" spans="2:2" x14ac:dyDescent="0.2">
      <c r="B56007" s="66"/>
    </row>
    <row r="56008" spans="2:2" x14ac:dyDescent="0.2">
      <c r="B56008" s="66"/>
    </row>
    <row r="56009" spans="2:2" x14ac:dyDescent="0.2">
      <c r="B56009" s="66"/>
    </row>
    <row r="56010" spans="2:2" x14ac:dyDescent="0.2">
      <c r="B56010" s="66"/>
    </row>
    <row r="56011" spans="2:2" x14ac:dyDescent="0.2">
      <c r="B56011" s="66"/>
    </row>
    <row r="56012" spans="2:2" x14ac:dyDescent="0.2">
      <c r="B56012" s="66"/>
    </row>
    <row r="56013" spans="2:2" x14ac:dyDescent="0.2">
      <c r="B56013" s="66"/>
    </row>
    <row r="56014" spans="2:2" x14ac:dyDescent="0.2">
      <c r="B56014" s="66"/>
    </row>
    <row r="56015" spans="2:2" x14ac:dyDescent="0.2">
      <c r="B56015" s="66"/>
    </row>
    <row r="56016" spans="2:2" x14ac:dyDescent="0.2">
      <c r="B56016" s="66"/>
    </row>
    <row r="56017" spans="2:2" x14ac:dyDescent="0.2">
      <c r="B56017" s="66"/>
    </row>
    <row r="56018" spans="2:2" x14ac:dyDescent="0.2">
      <c r="B56018" s="66"/>
    </row>
    <row r="56019" spans="2:2" x14ac:dyDescent="0.2">
      <c r="B56019" s="66"/>
    </row>
    <row r="56020" spans="2:2" x14ac:dyDescent="0.2">
      <c r="B56020" s="66"/>
    </row>
    <row r="56021" spans="2:2" x14ac:dyDescent="0.2">
      <c r="B56021" s="66"/>
    </row>
    <row r="56022" spans="2:2" x14ac:dyDescent="0.2">
      <c r="B56022" s="66"/>
    </row>
    <row r="56023" spans="2:2" x14ac:dyDescent="0.2">
      <c r="B56023" s="66"/>
    </row>
    <row r="56024" spans="2:2" x14ac:dyDescent="0.2">
      <c r="B56024" s="66"/>
    </row>
    <row r="56025" spans="2:2" x14ac:dyDescent="0.2">
      <c r="B56025" s="66"/>
    </row>
    <row r="56026" spans="2:2" x14ac:dyDescent="0.2">
      <c r="B56026" s="66"/>
    </row>
    <row r="56027" spans="2:2" x14ac:dyDescent="0.2">
      <c r="B56027" s="66"/>
    </row>
    <row r="56028" spans="2:2" x14ac:dyDescent="0.2">
      <c r="B56028" s="66"/>
    </row>
    <row r="56029" spans="2:2" x14ac:dyDescent="0.2">
      <c r="B56029" s="66"/>
    </row>
    <row r="56030" spans="2:2" x14ac:dyDescent="0.2">
      <c r="B56030" s="66"/>
    </row>
    <row r="56031" spans="2:2" x14ac:dyDescent="0.2">
      <c r="B56031" s="66"/>
    </row>
    <row r="56032" spans="2:2" x14ac:dyDescent="0.2">
      <c r="B56032" s="66"/>
    </row>
    <row r="56033" spans="2:2" x14ac:dyDescent="0.2">
      <c r="B56033" s="66"/>
    </row>
    <row r="56034" spans="2:2" x14ac:dyDescent="0.2">
      <c r="B56034" s="66"/>
    </row>
    <row r="56035" spans="2:2" x14ac:dyDescent="0.2">
      <c r="B56035" s="66"/>
    </row>
    <row r="56036" spans="2:2" x14ac:dyDescent="0.2">
      <c r="B56036" s="66"/>
    </row>
    <row r="56037" spans="2:2" x14ac:dyDescent="0.2">
      <c r="B56037" s="66"/>
    </row>
    <row r="56038" spans="2:2" x14ac:dyDescent="0.2">
      <c r="B56038" s="66"/>
    </row>
    <row r="56039" spans="2:2" x14ac:dyDescent="0.2">
      <c r="B56039" s="66"/>
    </row>
    <row r="56040" spans="2:2" x14ac:dyDescent="0.2">
      <c r="B56040" s="66"/>
    </row>
    <row r="56041" spans="2:2" x14ac:dyDescent="0.2">
      <c r="B56041" s="66"/>
    </row>
    <row r="56042" spans="2:2" x14ac:dyDescent="0.2">
      <c r="B56042" s="66"/>
    </row>
    <row r="56043" spans="2:2" x14ac:dyDescent="0.2">
      <c r="B56043" s="66"/>
    </row>
    <row r="56044" spans="2:2" x14ac:dyDescent="0.2">
      <c r="B56044" s="66"/>
    </row>
    <row r="56045" spans="2:2" x14ac:dyDescent="0.2">
      <c r="B56045" s="66"/>
    </row>
    <row r="56046" spans="2:2" x14ac:dyDescent="0.2">
      <c r="B56046" s="66"/>
    </row>
    <row r="56047" spans="2:2" x14ac:dyDescent="0.2">
      <c r="B56047" s="66"/>
    </row>
    <row r="56048" spans="2:2" x14ac:dyDescent="0.2">
      <c r="B56048" s="66"/>
    </row>
    <row r="56049" spans="2:2" x14ac:dyDescent="0.2">
      <c r="B56049" s="66"/>
    </row>
    <row r="56050" spans="2:2" x14ac:dyDescent="0.2">
      <c r="B56050" s="66"/>
    </row>
    <row r="56051" spans="2:2" x14ac:dyDescent="0.2">
      <c r="B56051" s="66"/>
    </row>
    <row r="56052" spans="2:2" x14ac:dyDescent="0.2">
      <c r="B56052" s="66"/>
    </row>
    <row r="56053" spans="2:2" x14ac:dyDescent="0.2">
      <c r="B56053" s="66"/>
    </row>
    <row r="56054" spans="2:2" x14ac:dyDescent="0.2">
      <c r="B56054" s="66"/>
    </row>
    <row r="56055" spans="2:2" x14ac:dyDescent="0.2">
      <c r="B56055" s="66"/>
    </row>
    <row r="56056" spans="2:2" x14ac:dyDescent="0.2">
      <c r="B56056" s="66"/>
    </row>
    <row r="56057" spans="2:2" x14ac:dyDescent="0.2">
      <c r="B56057" s="66"/>
    </row>
    <row r="56058" spans="2:2" x14ac:dyDescent="0.2">
      <c r="B56058" s="66"/>
    </row>
    <row r="56059" spans="2:2" x14ac:dyDescent="0.2">
      <c r="B56059" s="66"/>
    </row>
    <row r="56060" spans="2:2" x14ac:dyDescent="0.2">
      <c r="B56060" s="66"/>
    </row>
    <row r="56061" spans="2:2" x14ac:dyDescent="0.2">
      <c r="B56061" s="66"/>
    </row>
    <row r="56062" spans="2:2" x14ac:dyDescent="0.2">
      <c r="B56062" s="66"/>
    </row>
    <row r="56063" spans="2:2" x14ac:dyDescent="0.2">
      <c r="B56063" s="66"/>
    </row>
    <row r="56064" spans="2:2" x14ac:dyDescent="0.2">
      <c r="B56064" s="66"/>
    </row>
    <row r="56065" spans="2:2" x14ac:dyDescent="0.2">
      <c r="B56065" s="66"/>
    </row>
    <row r="56066" spans="2:2" x14ac:dyDescent="0.2">
      <c r="B56066" s="66"/>
    </row>
    <row r="56067" spans="2:2" x14ac:dyDescent="0.2">
      <c r="B56067" s="66"/>
    </row>
    <row r="56068" spans="2:2" x14ac:dyDescent="0.2">
      <c r="B56068" s="66"/>
    </row>
    <row r="56069" spans="2:2" x14ac:dyDescent="0.2">
      <c r="B56069" s="66"/>
    </row>
    <row r="56070" spans="2:2" x14ac:dyDescent="0.2">
      <c r="B56070" s="66"/>
    </row>
    <row r="56071" spans="2:2" x14ac:dyDescent="0.2">
      <c r="B56071" s="66"/>
    </row>
    <row r="56072" spans="2:2" x14ac:dyDescent="0.2">
      <c r="B56072" s="66"/>
    </row>
    <row r="56073" spans="2:2" x14ac:dyDescent="0.2">
      <c r="B56073" s="66"/>
    </row>
    <row r="56074" spans="2:2" x14ac:dyDescent="0.2">
      <c r="B56074" s="66"/>
    </row>
    <row r="56075" spans="2:2" x14ac:dyDescent="0.2">
      <c r="B56075" s="66"/>
    </row>
    <row r="56076" spans="2:2" x14ac:dyDescent="0.2">
      <c r="B56076" s="66"/>
    </row>
    <row r="56077" spans="2:2" x14ac:dyDescent="0.2">
      <c r="B56077" s="66"/>
    </row>
    <row r="56078" spans="2:2" x14ac:dyDescent="0.2">
      <c r="B56078" s="66"/>
    </row>
    <row r="56079" spans="2:2" x14ac:dyDescent="0.2">
      <c r="B56079" s="66"/>
    </row>
    <row r="56080" spans="2:2" x14ac:dyDescent="0.2">
      <c r="B56080" s="66"/>
    </row>
    <row r="56081" spans="2:2" x14ac:dyDescent="0.2">
      <c r="B56081" s="66"/>
    </row>
    <row r="56082" spans="2:2" x14ac:dyDescent="0.2">
      <c r="B56082" s="66"/>
    </row>
    <row r="56083" spans="2:2" x14ac:dyDescent="0.2">
      <c r="B56083" s="66"/>
    </row>
    <row r="56084" spans="2:2" x14ac:dyDescent="0.2">
      <c r="B56084" s="66"/>
    </row>
    <row r="56085" spans="2:2" x14ac:dyDescent="0.2">
      <c r="B56085" s="66"/>
    </row>
    <row r="56086" spans="2:2" x14ac:dyDescent="0.2">
      <c r="B56086" s="66"/>
    </row>
    <row r="56087" spans="2:2" x14ac:dyDescent="0.2">
      <c r="B56087" s="66"/>
    </row>
    <row r="56088" spans="2:2" x14ac:dyDescent="0.2">
      <c r="B56088" s="66"/>
    </row>
    <row r="56089" spans="2:2" x14ac:dyDescent="0.2">
      <c r="B56089" s="66"/>
    </row>
    <row r="56090" spans="2:2" x14ac:dyDescent="0.2">
      <c r="B56090" s="66"/>
    </row>
    <row r="56091" spans="2:2" x14ac:dyDescent="0.2">
      <c r="B56091" s="66"/>
    </row>
    <row r="56092" spans="2:2" x14ac:dyDescent="0.2">
      <c r="B56092" s="66"/>
    </row>
    <row r="56093" spans="2:2" x14ac:dyDescent="0.2">
      <c r="B56093" s="66"/>
    </row>
    <row r="56094" spans="2:2" x14ac:dyDescent="0.2">
      <c r="B56094" s="66"/>
    </row>
    <row r="56095" spans="2:2" x14ac:dyDescent="0.2">
      <c r="B56095" s="66"/>
    </row>
    <row r="56096" spans="2:2" x14ac:dyDescent="0.2">
      <c r="B56096" s="66"/>
    </row>
    <row r="56097" spans="2:2" x14ac:dyDescent="0.2">
      <c r="B56097" s="66"/>
    </row>
    <row r="56098" spans="2:2" x14ac:dyDescent="0.2">
      <c r="B56098" s="66"/>
    </row>
    <row r="56099" spans="2:2" x14ac:dyDescent="0.2">
      <c r="B56099" s="66"/>
    </row>
    <row r="56100" spans="2:2" x14ac:dyDescent="0.2">
      <c r="B56100" s="66"/>
    </row>
    <row r="56101" spans="2:2" x14ac:dyDescent="0.2">
      <c r="B56101" s="66"/>
    </row>
    <row r="56102" spans="2:2" x14ac:dyDescent="0.2">
      <c r="B56102" s="66"/>
    </row>
    <row r="56103" spans="2:2" x14ac:dyDescent="0.2">
      <c r="B56103" s="66"/>
    </row>
    <row r="56104" spans="2:2" x14ac:dyDescent="0.2">
      <c r="B56104" s="66"/>
    </row>
    <row r="56105" spans="2:2" x14ac:dyDescent="0.2">
      <c r="B56105" s="66"/>
    </row>
    <row r="56106" spans="2:2" x14ac:dyDescent="0.2">
      <c r="B56106" s="66"/>
    </row>
    <row r="56107" spans="2:2" x14ac:dyDescent="0.2">
      <c r="B56107" s="66"/>
    </row>
    <row r="56108" spans="2:2" x14ac:dyDescent="0.2">
      <c r="B56108" s="66"/>
    </row>
    <row r="56109" spans="2:2" x14ac:dyDescent="0.2">
      <c r="B56109" s="66"/>
    </row>
    <row r="56110" spans="2:2" x14ac:dyDescent="0.2">
      <c r="B56110" s="66"/>
    </row>
    <row r="56111" spans="2:2" x14ac:dyDescent="0.2">
      <c r="B56111" s="66"/>
    </row>
    <row r="56112" spans="2:2" x14ac:dyDescent="0.2">
      <c r="B56112" s="66"/>
    </row>
    <row r="56113" spans="2:2" x14ac:dyDescent="0.2">
      <c r="B56113" s="66"/>
    </row>
    <row r="56114" spans="2:2" x14ac:dyDescent="0.2">
      <c r="B56114" s="66"/>
    </row>
    <row r="56115" spans="2:2" x14ac:dyDescent="0.2">
      <c r="B56115" s="66"/>
    </row>
    <row r="56116" spans="2:2" x14ac:dyDescent="0.2">
      <c r="B56116" s="66"/>
    </row>
    <row r="56117" spans="2:2" x14ac:dyDescent="0.2">
      <c r="B56117" s="66"/>
    </row>
    <row r="56118" spans="2:2" x14ac:dyDescent="0.2">
      <c r="B56118" s="66"/>
    </row>
    <row r="56119" spans="2:2" x14ac:dyDescent="0.2">
      <c r="B56119" s="66"/>
    </row>
    <row r="56120" spans="2:2" x14ac:dyDescent="0.2">
      <c r="B56120" s="66"/>
    </row>
    <row r="56121" spans="2:2" x14ac:dyDescent="0.2">
      <c r="B56121" s="66"/>
    </row>
    <row r="56122" spans="2:2" x14ac:dyDescent="0.2">
      <c r="B56122" s="66"/>
    </row>
    <row r="56123" spans="2:2" x14ac:dyDescent="0.2">
      <c r="B56123" s="66"/>
    </row>
    <row r="56124" spans="2:2" x14ac:dyDescent="0.2">
      <c r="B56124" s="66"/>
    </row>
    <row r="56125" spans="2:2" x14ac:dyDescent="0.2">
      <c r="B56125" s="66"/>
    </row>
    <row r="56126" spans="2:2" x14ac:dyDescent="0.2">
      <c r="B56126" s="66"/>
    </row>
    <row r="56127" spans="2:2" x14ac:dyDescent="0.2">
      <c r="B56127" s="66"/>
    </row>
    <row r="56128" spans="2:2" x14ac:dyDescent="0.2">
      <c r="B56128" s="66"/>
    </row>
    <row r="56129" spans="2:2" x14ac:dyDescent="0.2">
      <c r="B56129" s="66"/>
    </row>
    <row r="56130" spans="2:2" x14ac:dyDescent="0.2">
      <c r="B56130" s="66"/>
    </row>
    <row r="56131" spans="2:2" x14ac:dyDescent="0.2">
      <c r="B56131" s="66"/>
    </row>
    <row r="56132" spans="2:2" x14ac:dyDescent="0.2">
      <c r="B56132" s="66"/>
    </row>
    <row r="56133" spans="2:2" x14ac:dyDescent="0.2">
      <c r="B56133" s="66"/>
    </row>
    <row r="56134" spans="2:2" x14ac:dyDescent="0.2">
      <c r="B56134" s="66"/>
    </row>
    <row r="56135" spans="2:2" x14ac:dyDescent="0.2">
      <c r="B56135" s="66"/>
    </row>
    <row r="56136" spans="2:2" x14ac:dyDescent="0.2">
      <c r="B56136" s="66"/>
    </row>
    <row r="56137" spans="2:2" x14ac:dyDescent="0.2">
      <c r="B56137" s="66"/>
    </row>
    <row r="56138" spans="2:2" x14ac:dyDescent="0.2">
      <c r="B56138" s="66"/>
    </row>
    <row r="56139" spans="2:2" x14ac:dyDescent="0.2">
      <c r="B56139" s="66"/>
    </row>
    <row r="56140" spans="2:2" x14ac:dyDescent="0.2">
      <c r="B56140" s="66"/>
    </row>
    <row r="56141" spans="2:2" x14ac:dyDescent="0.2">
      <c r="B56141" s="66"/>
    </row>
    <row r="56142" spans="2:2" x14ac:dyDescent="0.2">
      <c r="B56142" s="66"/>
    </row>
    <row r="56143" spans="2:2" x14ac:dyDescent="0.2">
      <c r="B56143" s="66"/>
    </row>
    <row r="56144" spans="2:2" x14ac:dyDescent="0.2">
      <c r="B56144" s="66"/>
    </row>
    <row r="56145" spans="2:2" x14ac:dyDescent="0.2">
      <c r="B56145" s="66"/>
    </row>
    <row r="56146" spans="2:2" x14ac:dyDescent="0.2">
      <c r="B56146" s="66"/>
    </row>
    <row r="56147" spans="2:2" x14ac:dyDescent="0.2">
      <c r="B56147" s="66"/>
    </row>
    <row r="56148" spans="2:2" x14ac:dyDescent="0.2">
      <c r="B56148" s="66"/>
    </row>
    <row r="56149" spans="2:2" x14ac:dyDescent="0.2">
      <c r="B56149" s="66"/>
    </row>
    <row r="56150" spans="2:2" x14ac:dyDescent="0.2">
      <c r="B56150" s="66"/>
    </row>
    <row r="56151" spans="2:2" x14ac:dyDescent="0.2">
      <c r="B56151" s="66"/>
    </row>
    <row r="56152" spans="2:2" x14ac:dyDescent="0.2">
      <c r="B56152" s="66"/>
    </row>
    <row r="56153" spans="2:2" x14ac:dyDescent="0.2">
      <c r="B56153" s="66"/>
    </row>
    <row r="56154" spans="2:2" x14ac:dyDescent="0.2">
      <c r="B56154" s="66"/>
    </row>
    <row r="56155" spans="2:2" x14ac:dyDescent="0.2">
      <c r="B56155" s="66"/>
    </row>
    <row r="56156" spans="2:2" x14ac:dyDescent="0.2">
      <c r="B56156" s="66"/>
    </row>
    <row r="56157" spans="2:2" x14ac:dyDescent="0.2">
      <c r="B56157" s="66"/>
    </row>
    <row r="56158" spans="2:2" x14ac:dyDescent="0.2">
      <c r="B56158" s="66"/>
    </row>
    <row r="56159" spans="2:2" x14ac:dyDescent="0.2">
      <c r="B56159" s="66"/>
    </row>
    <row r="56160" spans="2:2" x14ac:dyDescent="0.2">
      <c r="B56160" s="66"/>
    </row>
    <row r="56161" spans="2:2" x14ac:dyDescent="0.2">
      <c r="B56161" s="66"/>
    </row>
    <row r="56162" spans="2:2" x14ac:dyDescent="0.2">
      <c r="B56162" s="66"/>
    </row>
    <row r="56163" spans="2:2" x14ac:dyDescent="0.2">
      <c r="B56163" s="66"/>
    </row>
    <row r="56164" spans="2:2" x14ac:dyDescent="0.2">
      <c r="B56164" s="66"/>
    </row>
    <row r="56165" spans="2:2" x14ac:dyDescent="0.2">
      <c r="B56165" s="66"/>
    </row>
    <row r="56166" spans="2:2" x14ac:dyDescent="0.2">
      <c r="B56166" s="66"/>
    </row>
    <row r="56167" spans="2:2" x14ac:dyDescent="0.2">
      <c r="B56167" s="66"/>
    </row>
    <row r="56168" spans="2:2" x14ac:dyDescent="0.2">
      <c r="B56168" s="66"/>
    </row>
    <row r="56169" spans="2:2" x14ac:dyDescent="0.2">
      <c r="B56169" s="66"/>
    </row>
    <row r="56170" spans="2:2" x14ac:dyDescent="0.2">
      <c r="B56170" s="66"/>
    </row>
    <row r="56171" spans="2:2" x14ac:dyDescent="0.2">
      <c r="B56171" s="66"/>
    </row>
    <row r="56172" spans="2:2" x14ac:dyDescent="0.2">
      <c r="B56172" s="66"/>
    </row>
    <row r="56173" spans="2:2" x14ac:dyDescent="0.2">
      <c r="B56173" s="66"/>
    </row>
    <row r="56174" spans="2:2" x14ac:dyDescent="0.2">
      <c r="B56174" s="66"/>
    </row>
    <row r="56175" spans="2:2" x14ac:dyDescent="0.2">
      <c r="B56175" s="66"/>
    </row>
    <row r="56176" spans="2:2" x14ac:dyDescent="0.2">
      <c r="B56176" s="66"/>
    </row>
    <row r="56177" spans="2:2" x14ac:dyDescent="0.2">
      <c r="B56177" s="66"/>
    </row>
    <row r="56178" spans="2:2" x14ac:dyDescent="0.2">
      <c r="B56178" s="66"/>
    </row>
    <row r="56179" spans="2:2" x14ac:dyDescent="0.2">
      <c r="B56179" s="66"/>
    </row>
    <row r="56180" spans="2:2" x14ac:dyDescent="0.2">
      <c r="B56180" s="66"/>
    </row>
    <row r="56181" spans="2:2" x14ac:dyDescent="0.2">
      <c r="B56181" s="66"/>
    </row>
    <row r="56182" spans="2:2" x14ac:dyDescent="0.2">
      <c r="B56182" s="66"/>
    </row>
    <row r="56183" spans="2:2" x14ac:dyDescent="0.2">
      <c r="B56183" s="66"/>
    </row>
    <row r="56184" spans="2:2" x14ac:dyDescent="0.2">
      <c r="B56184" s="66"/>
    </row>
    <row r="56185" spans="2:2" x14ac:dyDescent="0.2">
      <c r="B56185" s="66"/>
    </row>
    <row r="56186" spans="2:2" x14ac:dyDescent="0.2">
      <c r="B56186" s="66"/>
    </row>
    <row r="56187" spans="2:2" x14ac:dyDescent="0.2">
      <c r="B56187" s="66"/>
    </row>
    <row r="56188" spans="2:2" x14ac:dyDescent="0.2">
      <c r="B56188" s="66"/>
    </row>
    <row r="56189" spans="2:2" x14ac:dyDescent="0.2">
      <c r="B56189" s="66"/>
    </row>
    <row r="56190" spans="2:2" x14ac:dyDescent="0.2">
      <c r="B56190" s="66"/>
    </row>
    <row r="56191" spans="2:2" x14ac:dyDescent="0.2">
      <c r="B56191" s="66"/>
    </row>
    <row r="56192" spans="2:2" x14ac:dyDescent="0.2">
      <c r="B56192" s="66"/>
    </row>
    <row r="56193" spans="2:2" x14ac:dyDescent="0.2">
      <c r="B56193" s="66"/>
    </row>
    <row r="56194" spans="2:2" x14ac:dyDescent="0.2">
      <c r="B56194" s="66"/>
    </row>
    <row r="56195" spans="2:2" x14ac:dyDescent="0.2">
      <c r="B56195" s="66"/>
    </row>
    <row r="56196" spans="2:2" x14ac:dyDescent="0.2">
      <c r="B56196" s="66"/>
    </row>
    <row r="56197" spans="2:2" x14ac:dyDescent="0.2">
      <c r="B56197" s="66"/>
    </row>
    <row r="56198" spans="2:2" x14ac:dyDescent="0.2">
      <c r="B56198" s="66"/>
    </row>
    <row r="56199" spans="2:2" x14ac:dyDescent="0.2">
      <c r="B56199" s="66"/>
    </row>
    <row r="56200" spans="2:2" x14ac:dyDescent="0.2">
      <c r="B56200" s="66"/>
    </row>
    <row r="56201" spans="2:2" x14ac:dyDescent="0.2">
      <c r="B56201" s="66"/>
    </row>
    <row r="56202" spans="2:2" x14ac:dyDescent="0.2">
      <c r="B56202" s="66"/>
    </row>
    <row r="56203" spans="2:2" x14ac:dyDescent="0.2">
      <c r="B56203" s="66"/>
    </row>
    <row r="56204" spans="2:2" x14ac:dyDescent="0.2">
      <c r="B56204" s="66"/>
    </row>
    <row r="56205" spans="2:2" x14ac:dyDescent="0.2">
      <c r="B56205" s="66"/>
    </row>
    <row r="56206" spans="2:2" x14ac:dyDescent="0.2">
      <c r="B56206" s="66"/>
    </row>
    <row r="56207" spans="2:2" x14ac:dyDescent="0.2">
      <c r="B56207" s="66"/>
    </row>
    <row r="56208" spans="2:2" x14ac:dyDescent="0.2">
      <c r="B56208" s="66"/>
    </row>
    <row r="56209" spans="2:2" x14ac:dyDescent="0.2">
      <c r="B56209" s="66"/>
    </row>
    <row r="56210" spans="2:2" x14ac:dyDescent="0.2">
      <c r="B56210" s="66"/>
    </row>
    <row r="56211" spans="2:2" x14ac:dyDescent="0.2">
      <c r="B56211" s="66"/>
    </row>
    <row r="56212" spans="2:2" x14ac:dyDescent="0.2">
      <c r="B56212" s="66"/>
    </row>
    <row r="56213" spans="2:2" x14ac:dyDescent="0.2">
      <c r="B56213" s="66"/>
    </row>
    <row r="56214" spans="2:2" x14ac:dyDescent="0.2">
      <c r="B56214" s="66"/>
    </row>
    <row r="56215" spans="2:2" x14ac:dyDescent="0.2">
      <c r="B56215" s="66"/>
    </row>
    <row r="56216" spans="2:2" x14ac:dyDescent="0.2">
      <c r="B56216" s="66"/>
    </row>
    <row r="56217" spans="2:2" x14ac:dyDescent="0.2">
      <c r="B56217" s="66"/>
    </row>
    <row r="56218" spans="2:2" x14ac:dyDescent="0.2">
      <c r="B56218" s="66"/>
    </row>
    <row r="56219" spans="2:2" x14ac:dyDescent="0.2">
      <c r="B56219" s="66"/>
    </row>
    <row r="56220" spans="2:2" x14ac:dyDescent="0.2">
      <c r="B56220" s="66"/>
    </row>
    <row r="56221" spans="2:2" x14ac:dyDescent="0.2">
      <c r="B56221" s="66"/>
    </row>
    <row r="56222" spans="2:2" x14ac:dyDescent="0.2">
      <c r="B56222" s="66"/>
    </row>
    <row r="56223" spans="2:2" x14ac:dyDescent="0.2">
      <c r="B56223" s="66"/>
    </row>
    <row r="56224" spans="2:2" x14ac:dyDescent="0.2">
      <c r="B56224" s="66"/>
    </row>
    <row r="56225" spans="2:2" x14ac:dyDescent="0.2">
      <c r="B56225" s="66"/>
    </row>
    <row r="56226" spans="2:2" x14ac:dyDescent="0.2">
      <c r="B56226" s="66"/>
    </row>
    <row r="56227" spans="2:2" x14ac:dyDescent="0.2">
      <c r="B56227" s="66"/>
    </row>
    <row r="56228" spans="2:2" x14ac:dyDescent="0.2">
      <c r="B56228" s="66"/>
    </row>
    <row r="56229" spans="2:2" x14ac:dyDescent="0.2">
      <c r="B56229" s="66"/>
    </row>
    <row r="56230" spans="2:2" x14ac:dyDescent="0.2">
      <c r="B56230" s="66"/>
    </row>
    <row r="56231" spans="2:2" x14ac:dyDescent="0.2">
      <c r="B56231" s="66"/>
    </row>
    <row r="56232" spans="2:2" x14ac:dyDescent="0.2">
      <c r="B56232" s="66"/>
    </row>
    <row r="56233" spans="2:2" x14ac:dyDescent="0.2">
      <c r="B56233" s="66"/>
    </row>
    <row r="56234" spans="2:2" x14ac:dyDescent="0.2">
      <c r="B56234" s="66"/>
    </row>
    <row r="56235" spans="2:2" x14ac:dyDescent="0.2">
      <c r="B56235" s="66"/>
    </row>
    <row r="56236" spans="2:2" x14ac:dyDescent="0.2">
      <c r="B56236" s="66"/>
    </row>
    <row r="56237" spans="2:2" x14ac:dyDescent="0.2">
      <c r="B56237" s="66"/>
    </row>
    <row r="56238" spans="2:2" x14ac:dyDescent="0.2">
      <c r="B56238" s="66"/>
    </row>
    <row r="56239" spans="2:2" x14ac:dyDescent="0.2">
      <c r="B56239" s="66"/>
    </row>
    <row r="56240" spans="2:2" x14ac:dyDescent="0.2">
      <c r="B56240" s="66"/>
    </row>
    <row r="56241" spans="2:2" x14ac:dyDescent="0.2">
      <c r="B56241" s="66"/>
    </row>
    <row r="56242" spans="2:2" x14ac:dyDescent="0.2">
      <c r="B56242" s="66"/>
    </row>
    <row r="56243" spans="2:2" x14ac:dyDescent="0.2">
      <c r="B56243" s="66"/>
    </row>
    <row r="56244" spans="2:2" x14ac:dyDescent="0.2">
      <c r="B56244" s="66"/>
    </row>
    <row r="56245" spans="2:2" x14ac:dyDescent="0.2">
      <c r="B56245" s="66"/>
    </row>
    <row r="56246" spans="2:2" x14ac:dyDescent="0.2">
      <c r="B56246" s="66"/>
    </row>
    <row r="56247" spans="2:2" x14ac:dyDescent="0.2">
      <c r="B56247" s="66"/>
    </row>
    <row r="56248" spans="2:2" x14ac:dyDescent="0.2">
      <c r="B56248" s="66"/>
    </row>
    <row r="56249" spans="2:2" x14ac:dyDescent="0.2">
      <c r="B56249" s="66"/>
    </row>
    <row r="56250" spans="2:2" x14ac:dyDescent="0.2">
      <c r="B56250" s="66"/>
    </row>
    <row r="56251" spans="2:2" x14ac:dyDescent="0.2">
      <c r="B56251" s="66"/>
    </row>
    <row r="56252" spans="2:2" x14ac:dyDescent="0.2">
      <c r="B56252" s="66"/>
    </row>
    <row r="56253" spans="2:2" x14ac:dyDescent="0.2">
      <c r="B56253" s="66"/>
    </row>
    <row r="56254" spans="2:2" x14ac:dyDescent="0.2">
      <c r="B56254" s="66"/>
    </row>
    <row r="56255" spans="2:2" x14ac:dyDescent="0.2">
      <c r="B56255" s="66"/>
    </row>
    <row r="56256" spans="2:2" x14ac:dyDescent="0.2">
      <c r="B56256" s="66"/>
    </row>
    <row r="56257" spans="2:2" x14ac:dyDescent="0.2">
      <c r="B56257" s="66"/>
    </row>
    <row r="56258" spans="2:2" x14ac:dyDescent="0.2">
      <c r="B56258" s="66"/>
    </row>
    <row r="56259" spans="2:2" x14ac:dyDescent="0.2">
      <c r="B56259" s="66"/>
    </row>
    <row r="56260" spans="2:2" x14ac:dyDescent="0.2">
      <c r="B56260" s="66"/>
    </row>
    <row r="56261" spans="2:2" x14ac:dyDescent="0.2">
      <c r="B56261" s="66"/>
    </row>
    <row r="56262" spans="2:2" x14ac:dyDescent="0.2">
      <c r="B56262" s="66"/>
    </row>
    <row r="56263" spans="2:2" x14ac:dyDescent="0.2">
      <c r="B56263" s="66"/>
    </row>
    <row r="56264" spans="2:2" x14ac:dyDescent="0.2">
      <c r="B56264" s="66"/>
    </row>
    <row r="56265" spans="2:2" x14ac:dyDescent="0.2">
      <c r="B56265" s="66"/>
    </row>
    <row r="56266" spans="2:2" x14ac:dyDescent="0.2">
      <c r="B56266" s="66"/>
    </row>
    <row r="56267" spans="2:2" x14ac:dyDescent="0.2">
      <c r="B56267" s="66"/>
    </row>
    <row r="56268" spans="2:2" x14ac:dyDescent="0.2">
      <c r="B56268" s="66"/>
    </row>
    <row r="56269" spans="2:2" x14ac:dyDescent="0.2">
      <c r="B56269" s="66"/>
    </row>
    <row r="56270" spans="2:2" x14ac:dyDescent="0.2">
      <c r="B56270" s="66"/>
    </row>
    <row r="56271" spans="2:2" x14ac:dyDescent="0.2">
      <c r="B56271" s="66"/>
    </row>
    <row r="56272" spans="2:2" x14ac:dyDescent="0.2">
      <c r="B56272" s="66"/>
    </row>
    <row r="56273" spans="2:2" x14ac:dyDescent="0.2">
      <c r="B56273" s="66"/>
    </row>
    <row r="56274" spans="2:2" x14ac:dyDescent="0.2">
      <c r="B56274" s="66"/>
    </row>
    <row r="56275" spans="2:2" x14ac:dyDescent="0.2">
      <c r="B56275" s="66"/>
    </row>
    <row r="56276" spans="2:2" x14ac:dyDescent="0.2">
      <c r="B56276" s="66"/>
    </row>
    <row r="56277" spans="2:2" x14ac:dyDescent="0.2">
      <c r="B56277" s="66"/>
    </row>
    <row r="56278" spans="2:2" x14ac:dyDescent="0.2">
      <c r="B56278" s="66"/>
    </row>
    <row r="56279" spans="2:2" x14ac:dyDescent="0.2">
      <c r="B56279" s="66"/>
    </row>
    <row r="56280" spans="2:2" x14ac:dyDescent="0.2">
      <c r="B56280" s="66"/>
    </row>
    <row r="56281" spans="2:2" x14ac:dyDescent="0.2">
      <c r="B56281" s="66"/>
    </row>
    <row r="56282" spans="2:2" x14ac:dyDescent="0.2">
      <c r="B56282" s="66"/>
    </row>
    <row r="56283" spans="2:2" x14ac:dyDescent="0.2">
      <c r="B56283" s="66"/>
    </row>
    <row r="56284" spans="2:2" x14ac:dyDescent="0.2">
      <c r="B56284" s="66"/>
    </row>
    <row r="56285" spans="2:2" x14ac:dyDescent="0.2">
      <c r="B56285" s="66"/>
    </row>
    <row r="56286" spans="2:2" x14ac:dyDescent="0.2">
      <c r="B56286" s="66"/>
    </row>
    <row r="56287" spans="2:2" x14ac:dyDescent="0.2">
      <c r="B56287" s="66"/>
    </row>
    <row r="56288" spans="2:2" x14ac:dyDescent="0.2">
      <c r="B56288" s="66"/>
    </row>
    <row r="56289" spans="2:2" x14ac:dyDescent="0.2">
      <c r="B56289" s="66"/>
    </row>
    <row r="56290" spans="2:2" x14ac:dyDescent="0.2">
      <c r="B56290" s="66"/>
    </row>
    <row r="56291" spans="2:2" x14ac:dyDescent="0.2">
      <c r="B56291" s="66"/>
    </row>
    <row r="56292" spans="2:2" x14ac:dyDescent="0.2">
      <c r="B56292" s="66"/>
    </row>
    <row r="56293" spans="2:2" x14ac:dyDescent="0.2">
      <c r="B56293" s="66"/>
    </row>
    <row r="56294" spans="2:2" x14ac:dyDescent="0.2">
      <c r="B56294" s="66"/>
    </row>
    <row r="56295" spans="2:2" x14ac:dyDescent="0.2">
      <c r="B56295" s="66"/>
    </row>
    <row r="56296" spans="2:2" x14ac:dyDescent="0.2">
      <c r="B56296" s="66"/>
    </row>
    <row r="56297" spans="2:2" x14ac:dyDescent="0.2">
      <c r="B56297" s="66"/>
    </row>
    <row r="56298" spans="2:2" x14ac:dyDescent="0.2">
      <c r="B56298" s="66"/>
    </row>
    <row r="56299" spans="2:2" x14ac:dyDescent="0.2">
      <c r="B56299" s="66"/>
    </row>
    <row r="56300" spans="2:2" x14ac:dyDescent="0.2">
      <c r="B56300" s="66"/>
    </row>
    <row r="56301" spans="2:2" x14ac:dyDescent="0.2">
      <c r="B56301" s="66"/>
    </row>
    <row r="56302" spans="2:2" x14ac:dyDescent="0.2">
      <c r="B56302" s="66"/>
    </row>
    <row r="56303" spans="2:2" x14ac:dyDescent="0.2">
      <c r="B56303" s="66"/>
    </row>
    <row r="56304" spans="2:2" x14ac:dyDescent="0.2">
      <c r="B56304" s="66"/>
    </row>
    <row r="56305" spans="2:2" x14ac:dyDescent="0.2">
      <c r="B56305" s="66"/>
    </row>
    <row r="56306" spans="2:2" x14ac:dyDescent="0.2">
      <c r="B56306" s="66"/>
    </row>
    <row r="56307" spans="2:2" x14ac:dyDescent="0.2">
      <c r="B56307" s="66"/>
    </row>
    <row r="56308" spans="2:2" x14ac:dyDescent="0.2">
      <c r="B56308" s="66"/>
    </row>
    <row r="56309" spans="2:2" x14ac:dyDescent="0.2">
      <c r="B56309" s="66"/>
    </row>
    <row r="56310" spans="2:2" x14ac:dyDescent="0.2">
      <c r="B56310" s="66"/>
    </row>
    <row r="56311" spans="2:2" x14ac:dyDescent="0.2">
      <c r="B56311" s="66"/>
    </row>
    <row r="56312" spans="2:2" x14ac:dyDescent="0.2">
      <c r="B56312" s="66"/>
    </row>
    <row r="56313" spans="2:2" x14ac:dyDescent="0.2">
      <c r="B56313" s="66"/>
    </row>
    <row r="56314" spans="2:2" x14ac:dyDescent="0.2">
      <c r="B56314" s="66"/>
    </row>
    <row r="56315" spans="2:2" x14ac:dyDescent="0.2">
      <c r="B56315" s="66"/>
    </row>
    <row r="56316" spans="2:2" x14ac:dyDescent="0.2">
      <c r="B56316" s="66"/>
    </row>
    <row r="56317" spans="2:2" x14ac:dyDescent="0.2">
      <c r="B56317" s="66"/>
    </row>
    <row r="56318" spans="2:2" x14ac:dyDescent="0.2">
      <c r="B56318" s="66"/>
    </row>
    <row r="56319" spans="2:2" x14ac:dyDescent="0.2">
      <c r="B56319" s="66"/>
    </row>
    <row r="56320" spans="2:2" x14ac:dyDescent="0.2">
      <c r="B56320" s="66"/>
    </row>
    <row r="56321" spans="2:2" x14ac:dyDescent="0.2">
      <c r="B56321" s="66"/>
    </row>
    <row r="56322" spans="2:2" x14ac:dyDescent="0.2">
      <c r="B56322" s="66"/>
    </row>
    <row r="56323" spans="2:2" x14ac:dyDescent="0.2">
      <c r="B56323" s="66"/>
    </row>
    <row r="56324" spans="2:2" x14ac:dyDescent="0.2">
      <c r="B56324" s="66"/>
    </row>
    <row r="56325" spans="2:2" x14ac:dyDescent="0.2">
      <c r="B56325" s="66"/>
    </row>
    <row r="56326" spans="2:2" x14ac:dyDescent="0.2">
      <c r="B56326" s="66"/>
    </row>
    <row r="56327" spans="2:2" x14ac:dyDescent="0.2">
      <c r="B56327" s="66"/>
    </row>
    <row r="56328" spans="2:2" x14ac:dyDescent="0.2">
      <c r="B56328" s="66"/>
    </row>
    <row r="56329" spans="2:2" x14ac:dyDescent="0.2">
      <c r="B56329" s="66"/>
    </row>
    <row r="56330" spans="2:2" x14ac:dyDescent="0.2">
      <c r="B56330" s="66"/>
    </row>
    <row r="56331" spans="2:2" x14ac:dyDescent="0.2">
      <c r="B56331" s="66"/>
    </row>
    <row r="56332" spans="2:2" x14ac:dyDescent="0.2">
      <c r="B56332" s="66"/>
    </row>
    <row r="56333" spans="2:2" x14ac:dyDescent="0.2">
      <c r="B56333" s="66"/>
    </row>
    <row r="56334" spans="2:2" x14ac:dyDescent="0.2">
      <c r="B56334" s="66"/>
    </row>
    <row r="56335" spans="2:2" x14ac:dyDescent="0.2">
      <c r="B56335" s="66"/>
    </row>
    <row r="56336" spans="2:2" x14ac:dyDescent="0.2">
      <c r="B56336" s="66"/>
    </row>
    <row r="56337" spans="2:2" x14ac:dyDescent="0.2">
      <c r="B56337" s="66"/>
    </row>
    <row r="56338" spans="2:2" x14ac:dyDescent="0.2">
      <c r="B56338" s="66"/>
    </row>
    <row r="56339" spans="2:2" x14ac:dyDescent="0.2">
      <c r="B56339" s="66"/>
    </row>
    <row r="56340" spans="2:2" x14ac:dyDescent="0.2">
      <c r="B56340" s="66"/>
    </row>
    <row r="56341" spans="2:2" x14ac:dyDescent="0.2">
      <c r="B56341" s="66"/>
    </row>
    <row r="56342" spans="2:2" x14ac:dyDescent="0.2">
      <c r="B56342" s="66"/>
    </row>
    <row r="56343" spans="2:2" x14ac:dyDescent="0.2">
      <c r="B56343" s="66"/>
    </row>
    <row r="56344" spans="2:2" x14ac:dyDescent="0.2">
      <c r="B56344" s="66"/>
    </row>
    <row r="56345" spans="2:2" x14ac:dyDescent="0.2">
      <c r="B56345" s="66"/>
    </row>
    <row r="56346" spans="2:2" x14ac:dyDescent="0.2">
      <c r="B56346" s="66"/>
    </row>
    <row r="56347" spans="2:2" x14ac:dyDescent="0.2">
      <c r="B56347" s="66"/>
    </row>
    <row r="56348" spans="2:2" x14ac:dyDescent="0.2">
      <c r="B56348" s="66"/>
    </row>
    <row r="56349" spans="2:2" x14ac:dyDescent="0.2">
      <c r="B56349" s="66"/>
    </row>
    <row r="56350" spans="2:2" x14ac:dyDescent="0.2">
      <c r="B56350" s="66"/>
    </row>
    <row r="56351" spans="2:2" x14ac:dyDescent="0.2">
      <c r="B56351" s="66"/>
    </row>
    <row r="56352" spans="2:2" x14ac:dyDescent="0.2">
      <c r="B56352" s="66"/>
    </row>
    <row r="56353" spans="2:2" x14ac:dyDescent="0.2">
      <c r="B56353" s="66"/>
    </row>
    <row r="56354" spans="2:2" x14ac:dyDescent="0.2">
      <c r="B56354" s="66"/>
    </row>
    <row r="56355" spans="2:2" x14ac:dyDescent="0.2">
      <c r="B56355" s="66"/>
    </row>
    <row r="56356" spans="2:2" x14ac:dyDescent="0.2">
      <c r="B56356" s="66"/>
    </row>
    <row r="56357" spans="2:2" x14ac:dyDescent="0.2">
      <c r="B56357" s="66"/>
    </row>
    <row r="56358" spans="2:2" x14ac:dyDescent="0.2">
      <c r="B56358" s="66"/>
    </row>
    <row r="56359" spans="2:2" x14ac:dyDescent="0.2">
      <c r="B56359" s="66"/>
    </row>
    <row r="56360" spans="2:2" x14ac:dyDescent="0.2">
      <c r="B56360" s="66"/>
    </row>
    <row r="56361" spans="2:2" x14ac:dyDescent="0.2">
      <c r="B56361" s="66"/>
    </row>
    <row r="56362" spans="2:2" x14ac:dyDescent="0.2">
      <c r="B56362" s="66"/>
    </row>
    <row r="56363" spans="2:2" x14ac:dyDescent="0.2">
      <c r="B56363" s="66"/>
    </row>
    <row r="56364" spans="2:2" x14ac:dyDescent="0.2">
      <c r="B56364" s="66"/>
    </row>
    <row r="56365" spans="2:2" x14ac:dyDescent="0.2">
      <c r="B56365" s="66"/>
    </row>
    <row r="56366" spans="2:2" x14ac:dyDescent="0.2">
      <c r="B56366" s="66"/>
    </row>
    <row r="56367" spans="2:2" x14ac:dyDescent="0.2">
      <c r="B56367" s="66"/>
    </row>
    <row r="56368" spans="2:2" x14ac:dyDescent="0.2">
      <c r="B56368" s="66"/>
    </row>
    <row r="56369" spans="2:2" x14ac:dyDescent="0.2">
      <c r="B56369" s="66"/>
    </row>
    <row r="56370" spans="2:2" x14ac:dyDescent="0.2">
      <c r="B56370" s="66"/>
    </row>
    <row r="56371" spans="2:2" x14ac:dyDescent="0.2">
      <c r="B56371" s="66"/>
    </row>
    <row r="56372" spans="2:2" x14ac:dyDescent="0.2">
      <c r="B56372" s="66"/>
    </row>
    <row r="56373" spans="2:2" x14ac:dyDescent="0.2">
      <c r="B56373" s="66"/>
    </row>
    <row r="56374" spans="2:2" x14ac:dyDescent="0.2">
      <c r="B56374" s="66"/>
    </row>
    <row r="56375" spans="2:2" x14ac:dyDescent="0.2">
      <c r="B56375" s="66"/>
    </row>
    <row r="56376" spans="2:2" x14ac:dyDescent="0.2">
      <c r="B56376" s="66"/>
    </row>
    <row r="56377" spans="2:2" x14ac:dyDescent="0.2">
      <c r="B56377" s="66"/>
    </row>
    <row r="56378" spans="2:2" x14ac:dyDescent="0.2">
      <c r="B56378" s="66"/>
    </row>
    <row r="56379" spans="2:2" x14ac:dyDescent="0.2">
      <c r="B56379" s="66"/>
    </row>
    <row r="56380" spans="2:2" x14ac:dyDescent="0.2">
      <c r="B56380" s="66"/>
    </row>
    <row r="56381" spans="2:2" x14ac:dyDescent="0.2">
      <c r="B56381" s="66"/>
    </row>
    <row r="56382" spans="2:2" x14ac:dyDescent="0.2">
      <c r="B56382" s="66"/>
    </row>
    <row r="56383" spans="2:2" x14ac:dyDescent="0.2">
      <c r="B56383" s="66"/>
    </row>
    <row r="56384" spans="2:2" x14ac:dyDescent="0.2">
      <c r="B56384" s="66"/>
    </row>
    <row r="56385" spans="2:2" x14ac:dyDescent="0.2">
      <c r="B56385" s="66"/>
    </row>
    <row r="56386" spans="2:2" x14ac:dyDescent="0.2">
      <c r="B56386" s="66"/>
    </row>
    <row r="56387" spans="2:2" x14ac:dyDescent="0.2">
      <c r="B56387" s="66"/>
    </row>
    <row r="56388" spans="2:2" x14ac:dyDescent="0.2">
      <c r="B56388" s="66"/>
    </row>
    <row r="56389" spans="2:2" x14ac:dyDescent="0.2">
      <c r="B56389" s="66"/>
    </row>
    <row r="56390" spans="2:2" x14ac:dyDescent="0.2">
      <c r="B56390" s="66"/>
    </row>
    <row r="56391" spans="2:2" x14ac:dyDescent="0.2">
      <c r="B56391" s="66"/>
    </row>
    <row r="56392" spans="2:2" x14ac:dyDescent="0.2">
      <c r="B56392" s="66"/>
    </row>
    <row r="56393" spans="2:2" x14ac:dyDescent="0.2">
      <c r="B56393" s="66"/>
    </row>
    <row r="56394" spans="2:2" x14ac:dyDescent="0.2">
      <c r="B56394" s="66"/>
    </row>
    <row r="56395" spans="2:2" x14ac:dyDescent="0.2">
      <c r="B56395" s="66"/>
    </row>
    <row r="56396" spans="2:2" x14ac:dyDescent="0.2">
      <c r="B56396" s="66"/>
    </row>
    <row r="56397" spans="2:2" x14ac:dyDescent="0.2">
      <c r="B56397" s="66"/>
    </row>
    <row r="56398" spans="2:2" x14ac:dyDescent="0.2">
      <c r="B56398" s="66"/>
    </row>
    <row r="56399" spans="2:2" x14ac:dyDescent="0.2">
      <c r="B56399" s="66"/>
    </row>
    <row r="56400" spans="2:2" x14ac:dyDescent="0.2">
      <c r="B56400" s="66"/>
    </row>
    <row r="56401" spans="2:2" x14ac:dyDescent="0.2">
      <c r="B56401" s="66"/>
    </row>
    <row r="56402" spans="2:2" x14ac:dyDescent="0.2">
      <c r="B56402" s="66"/>
    </row>
    <row r="56403" spans="2:2" x14ac:dyDescent="0.2">
      <c r="B56403" s="66"/>
    </row>
    <row r="56404" spans="2:2" x14ac:dyDescent="0.2">
      <c r="B56404" s="66"/>
    </row>
    <row r="56405" spans="2:2" x14ac:dyDescent="0.2">
      <c r="B56405" s="66"/>
    </row>
    <row r="56406" spans="2:2" x14ac:dyDescent="0.2">
      <c r="B56406" s="66"/>
    </row>
    <row r="56407" spans="2:2" x14ac:dyDescent="0.2">
      <c r="B56407" s="66"/>
    </row>
    <row r="56408" spans="2:2" x14ac:dyDescent="0.2">
      <c r="B56408" s="66"/>
    </row>
    <row r="56409" spans="2:2" x14ac:dyDescent="0.2">
      <c r="B56409" s="66"/>
    </row>
    <row r="56410" spans="2:2" x14ac:dyDescent="0.2">
      <c r="B56410" s="66"/>
    </row>
    <row r="56411" spans="2:2" x14ac:dyDescent="0.2">
      <c r="B56411" s="66"/>
    </row>
    <row r="56412" spans="2:2" x14ac:dyDescent="0.2">
      <c r="B56412" s="66"/>
    </row>
    <row r="56413" spans="2:2" x14ac:dyDescent="0.2">
      <c r="B56413" s="66"/>
    </row>
    <row r="56414" spans="2:2" x14ac:dyDescent="0.2">
      <c r="B56414" s="66"/>
    </row>
    <row r="56415" spans="2:2" x14ac:dyDescent="0.2">
      <c r="B56415" s="66"/>
    </row>
    <row r="56416" spans="2:2" x14ac:dyDescent="0.2">
      <c r="B56416" s="66"/>
    </row>
    <row r="56417" spans="2:2" x14ac:dyDescent="0.2">
      <c r="B56417" s="66"/>
    </row>
    <row r="56418" spans="2:2" x14ac:dyDescent="0.2">
      <c r="B56418" s="66"/>
    </row>
    <row r="56419" spans="2:2" x14ac:dyDescent="0.2">
      <c r="B56419" s="66"/>
    </row>
    <row r="56420" spans="2:2" x14ac:dyDescent="0.2">
      <c r="B56420" s="66"/>
    </row>
    <row r="56421" spans="2:2" x14ac:dyDescent="0.2">
      <c r="B56421" s="66"/>
    </row>
    <row r="56422" spans="2:2" x14ac:dyDescent="0.2">
      <c r="B56422" s="66"/>
    </row>
    <row r="56423" spans="2:2" x14ac:dyDescent="0.2">
      <c r="B56423" s="66"/>
    </row>
    <row r="56424" spans="2:2" x14ac:dyDescent="0.2">
      <c r="B56424" s="66"/>
    </row>
    <row r="56425" spans="2:2" x14ac:dyDescent="0.2">
      <c r="B56425" s="66"/>
    </row>
    <row r="56426" spans="2:2" x14ac:dyDescent="0.2">
      <c r="B56426" s="66"/>
    </row>
    <row r="56427" spans="2:2" x14ac:dyDescent="0.2">
      <c r="B56427" s="66"/>
    </row>
    <row r="56428" spans="2:2" x14ac:dyDescent="0.2">
      <c r="B56428" s="66"/>
    </row>
    <row r="56429" spans="2:2" x14ac:dyDescent="0.2">
      <c r="B56429" s="66"/>
    </row>
    <row r="56430" spans="2:2" x14ac:dyDescent="0.2">
      <c r="B56430" s="66"/>
    </row>
    <row r="56431" spans="2:2" x14ac:dyDescent="0.2">
      <c r="B56431" s="66"/>
    </row>
    <row r="56432" spans="2:2" x14ac:dyDescent="0.2">
      <c r="B56432" s="66"/>
    </row>
    <row r="56433" spans="2:2" x14ac:dyDescent="0.2">
      <c r="B56433" s="66"/>
    </row>
    <row r="56434" spans="2:2" x14ac:dyDescent="0.2">
      <c r="B56434" s="66"/>
    </row>
    <row r="56435" spans="2:2" x14ac:dyDescent="0.2">
      <c r="B56435" s="66"/>
    </row>
    <row r="56436" spans="2:2" x14ac:dyDescent="0.2">
      <c r="B56436" s="66"/>
    </row>
    <row r="56437" spans="2:2" x14ac:dyDescent="0.2">
      <c r="B56437" s="66"/>
    </row>
    <row r="56438" spans="2:2" x14ac:dyDescent="0.2">
      <c r="B56438" s="66"/>
    </row>
    <row r="56439" spans="2:2" x14ac:dyDescent="0.2">
      <c r="B56439" s="66"/>
    </row>
    <row r="56440" spans="2:2" x14ac:dyDescent="0.2">
      <c r="B56440" s="66"/>
    </row>
    <row r="56441" spans="2:2" x14ac:dyDescent="0.2">
      <c r="B56441" s="66"/>
    </row>
    <row r="56442" spans="2:2" x14ac:dyDescent="0.2">
      <c r="B56442" s="66"/>
    </row>
    <row r="56443" spans="2:2" x14ac:dyDescent="0.2">
      <c r="B56443" s="66"/>
    </row>
    <row r="56444" spans="2:2" x14ac:dyDescent="0.2">
      <c r="B56444" s="66"/>
    </row>
    <row r="56445" spans="2:2" x14ac:dyDescent="0.2">
      <c r="B56445" s="66"/>
    </row>
    <row r="56446" spans="2:2" x14ac:dyDescent="0.2">
      <c r="B56446" s="66"/>
    </row>
    <row r="56447" spans="2:2" x14ac:dyDescent="0.2">
      <c r="B56447" s="66"/>
    </row>
    <row r="56448" spans="2:2" x14ac:dyDescent="0.2">
      <c r="B56448" s="66"/>
    </row>
    <row r="56449" spans="2:2" x14ac:dyDescent="0.2">
      <c r="B56449" s="66"/>
    </row>
    <row r="56450" spans="2:2" x14ac:dyDescent="0.2">
      <c r="B56450" s="66"/>
    </row>
    <row r="56451" spans="2:2" x14ac:dyDescent="0.2">
      <c r="B56451" s="66"/>
    </row>
    <row r="56452" spans="2:2" x14ac:dyDescent="0.2">
      <c r="B56452" s="66"/>
    </row>
    <row r="56453" spans="2:2" x14ac:dyDescent="0.2">
      <c r="B56453" s="66"/>
    </row>
    <row r="56454" spans="2:2" x14ac:dyDescent="0.2">
      <c r="B56454" s="66"/>
    </row>
    <row r="56455" spans="2:2" x14ac:dyDescent="0.2">
      <c r="B56455" s="66"/>
    </row>
    <row r="56456" spans="2:2" x14ac:dyDescent="0.2">
      <c r="B56456" s="66"/>
    </row>
    <row r="56457" spans="2:2" x14ac:dyDescent="0.2">
      <c r="B56457" s="66"/>
    </row>
    <row r="56458" spans="2:2" x14ac:dyDescent="0.2">
      <c r="B56458" s="66"/>
    </row>
    <row r="56459" spans="2:2" x14ac:dyDescent="0.2">
      <c r="B56459" s="66"/>
    </row>
    <row r="56460" spans="2:2" x14ac:dyDescent="0.2">
      <c r="B56460" s="66"/>
    </row>
    <row r="56461" spans="2:2" x14ac:dyDescent="0.2">
      <c r="B56461" s="66"/>
    </row>
    <row r="56462" spans="2:2" x14ac:dyDescent="0.2">
      <c r="B56462" s="66"/>
    </row>
    <row r="56463" spans="2:2" x14ac:dyDescent="0.2">
      <c r="B56463" s="66"/>
    </row>
    <row r="56464" spans="2:2" x14ac:dyDescent="0.2">
      <c r="B56464" s="66"/>
    </row>
    <row r="56465" spans="2:2" x14ac:dyDescent="0.2">
      <c r="B56465" s="66"/>
    </row>
    <row r="56466" spans="2:2" x14ac:dyDescent="0.2">
      <c r="B56466" s="66"/>
    </row>
    <row r="56467" spans="2:2" x14ac:dyDescent="0.2">
      <c r="B56467" s="66"/>
    </row>
    <row r="56468" spans="2:2" x14ac:dyDescent="0.2">
      <c r="B56468" s="66"/>
    </row>
    <row r="56469" spans="2:2" x14ac:dyDescent="0.2">
      <c r="B56469" s="66"/>
    </row>
    <row r="56470" spans="2:2" x14ac:dyDescent="0.2">
      <c r="B56470" s="66"/>
    </row>
    <row r="56471" spans="2:2" x14ac:dyDescent="0.2">
      <c r="B56471" s="66"/>
    </row>
    <row r="56472" spans="2:2" x14ac:dyDescent="0.2">
      <c r="B56472" s="66"/>
    </row>
    <row r="56473" spans="2:2" x14ac:dyDescent="0.2">
      <c r="B56473" s="66"/>
    </row>
    <row r="56474" spans="2:2" x14ac:dyDescent="0.2">
      <c r="B56474" s="66"/>
    </row>
    <row r="56475" spans="2:2" x14ac:dyDescent="0.2">
      <c r="B56475" s="66"/>
    </row>
    <row r="56476" spans="2:2" x14ac:dyDescent="0.2">
      <c r="B56476" s="66"/>
    </row>
    <row r="56477" spans="2:2" x14ac:dyDescent="0.2">
      <c r="B56477" s="66"/>
    </row>
    <row r="56478" spans="2:2" x14ac:dyDescent="0.2">
      <c r="B56478" s="66"/>
    </row>
    <row r="56479" spans="2:2" x14ac:dyDescent="0.2">
      <c r="B56479" s="66"/>
    </row>
    <row r="56480" spans="2:2" x14ac:dyDescent="0.2">
      <c r="B56480" s="66"/>
    </row>
    <row r="56481" spans="2:2" x14ac:dyDescent="0.2">
      <c r="B56481" s="66"/>
    </row>
    <row r="56482" spans="2:2" x14ac:dyDescent="0.2">
      <c r="B56482" s="66"/>
    </row>
    <row r="56483" spans="2:2" x14ac:dyDescent="0.2">
      <c r="B56483" s="66"/>
    </row>
    <row r="56484" spans="2:2" x14ac:dyDescent="0.2">
      <c r="B56484" s="66"/>
    </row>
    <row r="56485" spans="2:2" x14ac:dyDescent="0.2">
      <c r="B56485" s="66"/>
    </row>
    <row r="56486" spans="2:2" x14ac:dyDescent="0.2">
      <c r="B56486" s="66"/>
    </row>
    <row r="56487" spans="2:2" x14ac:dyDescent="0.2">
      <c r="B56487" s="66"/>
    </row>
    <row r="56488" spans="2:2" x14ac:dyDescent="0.2">
      <c r="B56488" s="66"/>
    </row>
    <row r="56489" spans="2:2" x14ac:dyDescent="0.2">
      <c r="B56489" s="66"/>
    </row>
    <row r="56490" spans="2:2" x14ac:dyDescent="0.2">
      <c r="B56490" s="66"/>
    </row>
    <row r="56491" spans="2:2" x14ac:dyDescent="0.2">
      <c r="B56491" s="66"/>
    </row>
    <row r="56492" spans="2:2" x14ac:dyDescent="0.2">
      <c r="B56492" s="66"/>
    </row>
    <row r="56493" spans="2:2" x14ac:dyDescent="0.2">
      <c r="B56493" s="66"/>
    </row>
    <row r="56494" spans="2:2" x14ac:dyDescent="0.2">
      <c r="B56494" s="66"/>
    </row>
    <row r="56495" spans="2:2" x14ac:dyDescent="0.2">
      <c r="B56495" s="66"/>
    </row>
    <row r="56496" spans="2:2" x14ac:dyDescent="0.2">
      <c r="B56496" s="66"/>
    </row>
    <row r="56497" spans="2:2" x14ac:dyDescent="0.2">
      <c r="B56497" s="66"/>
    </row>
    <row r="56498" spans="2:2" x14ac:dyDescent="0.2">
      <c r="B56498" s="66"/>
    </row>
    <row r="56499" spans="2:2" x14ac:dyDescent="0.2">
      <c r="B56499" s="66"/>
    </row>
    <row r="56500" spans="2:2" x14ac:dyDescent="0.2">
      <c r="B56500" s="66"/>
    </row>
    <row r="56501" spans="2:2" x14ac:dyDescent="0.2">
      <c r="B56501" s="66"/>
    </row>
    <row r="56502" spans="2:2" x14ac:dyDescent="0.2">
      <c r="B56502" s="66"/>
    </row>
    <row r="56503" spans="2:2" x14ac:dyDescent="0.2">
      <c r="B56503" s="66"/>
    </row>
    <row r="56504" spans="2:2" x14ac:dyDescent="0.2">
      <c r="B56504" s="66"/>
    </row>
    <row r="56505" spans="2:2" x14ac:dyDescent="0.2">
      <c r="B56505" s="66"/>
    </row>
    <row r="56506" spans="2:2" x14ac:dyDescent="0.2">
      <c r="B56506" s="66"/>
    </row>
    <row r="56507" spans="2:2" x14ac:dyDescent="0.2">
      <c r="B56507" s="66"/>
    </row>
    <row r="56508" spans="2:2" x14ac:dyDescent="0.2">
      <c r="B56508" s="66"/>
    </row>
    <row r="56509" spans="2:2" x14ac:dyDescent="0.2">
      <c r="B56509" s="66"/>
    </row>
    <row r="56510" spans="2:2" x14ac:dyDescent="0.2">
      <c r="B56510" s="66"/>
    </row>
    <row r="56511" spans="2:2" x14ac:dyDescent="0.2">
      <c r="B56511" s="66"/>
    </row>
    <row r="56512" spans="2:2" x14ac:dyDescent="0.2">
      <c r="B56512" s="66"/>
    </row>
    <row r="56513" spans="2:2" x14ac:dyDescent="0.2">
      <c r="B56513" s="66"/>
    </row>
    <row r="56514" spans="2:2" x14ac:dyDescent="0.2">
      <c r="B56514" s="66"/>
    </row>
    <row r="56515" spans="2:2" x14ac:dyDescent="0.2">
      <c r="B56515" s="66"/>
    </row>
    <row r="56516" spans="2:2" x14ac:dyDescent="0.2">
      <c r="B56516" s="66"/>
    </row>
    <row r="56517" spans="2:2" x14ac:dyDescent="0.2">
      <c r="B56517" s="66"/>
    </row>
    <row r="56518" spans="2:2" x14ac:dyDescent="0.2">
      <c r="B56518" s="66"/>
    </row>
    <row r="56519" spans="2:2" x14ac:dyDescent="0.2">
      <c r="B56519" s="66"/>
    </row>
    <row r="56520" spans="2:2" x14ac:dyDescent="0.2">
      <c r="B56520" s="66"/>
    </row>
    <row r="56521" spans="2:2" x14ac:dyDescent="0.2">
      <c r="B56521" s="66"/>
    </row>
    <row r="56522" spans="2:2" x14ac:dyDescent="0.2">
      <c r="B56522" s="66"/>
    </row>
    <row r="56523" spans="2:2" x14ac:dyDescent="0.2">
      <c r="B56523" s="66"/>
    </row>
    <row r="56524" spans="2:2" x14ac:dyDescent="0.2">
      <c r="B56524" s="66"/>
    </row>
    <row r="56525" spans="2:2" x14ac:dyDescent="0.2">
      <c r="B56525" s="66"/>
    </row>
    <row r="56526" spans="2:2" x14ac:dyDescent="0.2">
      <c r="B56526" s="66"/>
    </row>
    <row r="56527" spans="2:2" x14ac:dyDescent="0.2">
      <c r="B56527" s="66"/>
    </row>
    <row r="56528" spans="2:2" x14ac:dyDescent="0.2">
      <c r="B56528" s="66"/>
    </row>
    <row r="56529" spans="2:2" x14ac:dyDescent="0.2">
      <c r="B56529" s="66"/>
    </row>
    <row r="56530" spans="2:2" x14ac:dyDescent="0.2">
      <c r="B56530" s="66"/>
    </row>
    <row r="56531" spans="2:2" x14ac:dyDescent="0.2">
      <c r="B56531" s="66"/>
    </row>
    <row r="56532" spans="2:2" x14ac:dyDescent="0.2">
      <c r="B56532" s="66"/>
    </row>
    <row r="56533" spans="2:2" x14ac:dyDescent="0.2">
      <c r="B56533" s="66"/>
    </row>
    <row r="56534" spans="2:2" x14ac:dyDescent="0.2">
      <c r="B56534" s="66"/>
    </row>
    <row r="56535" spans="2:2" x14ac:dyDescent="0.2">
      <c r="B56535" s="66"/>
    </row>
    <row r="56536" spans="2:2" x14ac:dyDescent="0.2">
      <c r="B56536" s="66"/>
    </row>
    <row r="56537" spans="2:2" x14ac:dyDescent="0.2">
      <c r="B56537" s="66"/>
    </row>
    <row r="56538" spans="2:2" x14ac:dyDescent="0.2">
      <c r="B56538" s="66"/>
    </row>
    <row r="56539" spans="2:2" x14ac:dyDescent="0.2">
      <c r="B56539" s="66"/>
    </row>
    <row r="56540" spans="2:2" x14ac:dyDescent="0.2">
      <c r="B56540" s="66"/>
    </row>
    <row r="56541" spans="2:2" x14ac:dyDescent="0.2">
      <c r="B56541" s="66"/>
    </row>
    <row r="56542" spans="2:2" x14ac:dyDescent="0.2">
      <c r="B56542" s="66"/>
    </row>
    <row r="56543" spans="2:2" x14ac:dyDescent="0.2">
      <c r="B56543" s="66"/>
    </row>
    <row r="56544" spans="2:2" x14ac:dyDescent="0.2">
      <c r="B56544" s="66"/>
    </row>
    <row r="56545" spans="2:2" x14ac:dyDescent="0.2">
      <c r="B56545" s="66"/>
    </row>
    <row r="56546" spans="2:2" x14ac:dyDescent="0.2">
      <c r="B56546" s="66"/>
    </row>
    <row r="56547" spans="2:2" x14ac:dyDescent="0.2">
      <c r="B56547" s="66"/>
    </row>
    <row r="56548" spans="2:2" x14ac:dyDescent="0.2">
      <c r="B56548" s="66"/>
    </row>
    <row r="56549" spans="2:2" x14ac:dyDescent="0.2">
      <c r="B56549" s="66"/>
    </row>
    <row r="56550" spans="2:2" x14ac:dyDescent="0.2">
      <c r="B56550" s="66"/>
    </row>
    <row r="56551" spans="2:2" x14ac:dyDescent="0.2">
      <c r="B56551" s="66"/>
    </row>
    <row r="56552" spans="2:2" x14ac:dyDescent="0.2">
      <c r="B56552" s="66"/>
    </row>
    <row r="56553" spans="2:2" x14ac:dyDescent="0.2">
      <c r="B56553" s="66"/>
    </row>
    <row r="56554" spans="2:2" x14ac:dyDescent="0.2">
      <c r="B56554" s="66"/>
    </row>
    <row r="56555" spans="2:2" x14ac:dyDescent="0.2">
      <c r="B56555" s="66"/>
    </row>
    <row r="56556" spans="2:2" x14ac:dyDescent="0.2">
      <c r="B56556" s="66"/>
    </row>
    <row r="56557" spans="2:2" x14ac:dyDescent="0.2">
      <c r="B56557" s="66"/>
    </row>
    <row r="56558" spans="2:2" x14ac:dyDescent="0.2">
      <c r="B56558" s="66"/>
    </row>
    <row r="56559" spans="2:2" x14ac:dyDescent="0.2">
      <c r="B56559" s="66"/>
    </row>
    <row r="56560" spans="2:2" x14ac:dyDescent="0.2">
      <c r="B56560" s="66"/>
    </row>
    <row r="56561" spans="2:2" x14ac:dyDescent="0.2">
      <c r="B56561" s="66"/>
    </row>
    <row r="56562" spans="2:2" x14ac:dyDescent="0.2">
      <c r="B56562" s="66"/>
    </row>
    <row r="56563" spans="2:2" x14ac:dyDescent="0.2">
      <c r="B56563" s="66"/>
    </row>
    <row r="56564" spans="2:2" x14ac:dyDescent="0.2">
      <c r="B56564" s="66"/>
    </row>
    <row r="56565" spans="2:2" x14ac:dyDescent="0.2">
      <c r="B56565" s="66"/>
    </row>
    <row r="56566" spans="2:2" x14ac:dyDescent="0.2">
      <c r="B56566" s="66"/>
    </row>
    <row r="56567" spans="2:2" x14ac:dyDescent="0.2">
      <c r="B56567" s="66"/>
    </row>
    <row r="56568" spans="2:2" x14ac:dyDescent="0.2">
      <c r="B56568" s="66"/>
    </row>
    <row r="56569" spans="2:2" x14ac:dyDescent="0.2">
      <c r="B56569" s="66"/>
    </row>
    <row r="56570" spans="2:2" x14ac:dyDescent="0.2">
      <c r="B56570" s="66"/>
    </row>
    <row r="56571" spans="2:2" x14ac:dyDescent="0.2">
      <c r="B56571" s="66"/>
    </row>
    <row r="56572" spans="2:2" x14ac:dyDescent="0.2">
      <c r="B56572" s="66"/>
    </row>
    <row r="56573" spans="2:2" x14ac:dyDescent="0.2">
      <c r="B56573" s="66"/>
    </row>
    <row r="56574" spans="2:2" x14ac:dyDescent="0.2">
      <c r="B56574" s="66"/>
    </row>
    <row r="56575" spans="2:2" x14ac:dyDescent="0.2">
      <c r="B56575" s="66"/>
    </row>
    <row r="56576" spans="2:2" x14ac:dyDescent="0.2">
      <c r="B56576" s="66"/>
    </row>
    <row r="56577" spans="2:2" x14ac:dyDescent="0.2">
      <c r="B56577" s="66"/>
    </row>
    <row r="56578" spans="2:2" x14ac:dyDescent="0.2">
      <c r="B56578" s="66"/>
    </row>
    <row r="56579" spans="2:2" x14ac:dyDescent="0.2">
      <c r="B56579" s="66"/>
    </row>
    <row r="56580" spans="2:2" x14ac:dyDescent="0.2">
      <c r="B56580" s="66"/>
    </row>
    <row r="56581" spans="2:2" x14ac:dyDescent="0.2">
      <c r="B56581" s="66"/>
    </row>
    <row r="56582" spans="2:2" x14ac:dyDescent="0.2">
      <c r="B56582" s="66"/>
    </row>
    <row r="56583" spans="2:2" x14ac:dyDescent="0.2">
      <c r="B56583" s="66"/>
    </row>
    <row r="56584" spans="2:2" x14ac:dyDescent="0.2">
      <c r="B56584" s="66"/>
    </row>
    <row r="56585" spans="2:2" x14ac:dyDescent="0.2">
      <c r="B56585" s="66"/>
    </row>
    <row r="56586" spans="2:2" x14ac:dyDescent="0.2">
      <c r="B56586" s="66"/>
    </row>
    <row r="56587" spans="2:2" x14ac:dyDescent="0.2">
      <c r="B56587" s="66"/>
    </row>
    <row r="56588" spans="2:2" x14ac:dyDescent="0.2">
      <c r="B56588" s="66"/>
    </row>
    <row r="56589" spans="2:2" x14ac:dyDescent="0.2">
      <c r="B56589" s="66"/>
    </row>
    <row r="56590" spans="2:2" x14ac:dyDescent="0.2">
      <c r="B56590" s="66"/>
    </row>
    <row r="56591" spans="2:2" x14ac:dyDescent="0.2">
      <c r="B56591" s="66"/>
    </row>
    <row r="56592" spans="2:2" x14ac:dyDescent="0.2">
      <c r="B56592" s="66"/>
    </row>
    <row r="56593" spans="2:2" x14ac:dyDescent="0.2">
      <c r="B56593" s="66"/>
    </row>
    <row r="56594" spans="2:2" x14ac:dyDescent="0.2">
      <c r="B56594" s="66"/>
    </row>
    <row r="56595" spans="2:2" x14ac:dyDescent="0.2">
      <c r="B56595" s="66"/>
    </row>
    <row r="56596" spans="2:2" x14ac:dyDescent="0.2">
      <c r="B56596" s="66"/>
    </row>
    <row r="56597" spans="2:2" x14ac:dyDescent="0.2">
      <c r="B56597" s="66"/>
    </row>
    <row r="56598" spans="2:2" x14ac:dyDescent="0.2">
      <c r="B56598" s="66"/>
    </row>
    <row r="56599" spans="2:2" x14ac:dyDescent="0.2">
      <c r="B56599" s="66"/>
    </row>
    <row r="56600" spans="2:2" x14ac:dyDescent="0.2">
      <c r="B56600" s="66"/>
    </row>
    <row r="56601" spans="2:2" x14ac:dyDescent="0.2">
      <c r="B56601" s="66"/>
    </row>
    <row r="56602" spans="2:2" x14ac:dyDescent="0.2">
      <c r="B56602" s="66"/>
    </row>
    <row r="56603" spans="2:2" x14ac:dyDescent="0.2">
      <c r="B56603" s="66"/>
    </row>
    <row r="56604" spans="2:2" x14ac:dyDescent="0.2">
      <c r="B56604" s="66"/>
    </row>
    <row r="56605" spans="2:2" x14ac:dyDescent="0.2">
      <c r="B56605" s="66"/>
    </row>
    <row r="56606" spans="2:2" x14ac:dyDescent="0.2">
      <c r="B56606" s="66"/>
    </row>
    <row r="56607" spans="2:2" x14ac:dyDescent="0.2">
      <c r="B56607" s="66"/>
    </row>
    <row r="56608" spans="2:2" x14ac:dyDescent="0.2">
      <c r="B56608" s="66"/>
    </row>
    <row r="56609" spans="2:2" x14ac:dyDescent="0.2">
      <c r="B56609" s="66"/>
    </row>
    <row r="56610" spans="2:2" x14ac:dyDescent="0.2">
      <c r="B56610" s="66"/>
    </row>
    <row r="56611" spans="2:2" x14ac:dyDescent="0.2">
      <c r="B56611" s="66"/>
    </row>
    <row r="56612" spans="2:2" x14ac:dyDescent="0.2">
      <c r="B56612" s="66"/>
    </row>
    <row r="56613" spans="2:2" x14ac:dyDescent="0.2">
      <c r="B56613" s="66"/>
    </row>
    <row r="56614" spans="2:2" x14ac:dyDescent="0.2">
      <c r="B56614" s="66"/>
    </row>
    <row r="56615" spans="2:2" x14ac:dyDescent="0.2">
      <c r="B56615" s="66"/>
    </row>
    <row r="56616" spans="2:2" x14ac:dyDescent="0.2">
      <c r="B56616" s="66"/>
    </row>
    <row r="56617" spans="2:2" x14ac:dyDescent="0.2">
      <c r="B56617" s="66"/>
    </row>
    <row r="56618" spans="2:2" x14ac:dyDescent="0.2">
      <c r="B56618" s="66"/>
    </row>
    <row r="56619" spans="2:2" x14ac:dyDescent="0.2">
      <c r="B56619" s="66"/>
    </row>
    <row r="56620" spans="2:2" x14ac:dyDescent="0.2">
      <c r="B56620" s="66"/>
    </row>
    <row r="56621" spans="2:2" x14ac:dyDescent="0.2">
      <c r="B56621" s="66"/>
    </row>
    <row r="56622" spans="2:2" x14ac:dyDescent="0.2">
      <c r="B56622" s="66"/>
    </row>
    <row r="56623" spans="2:2" x14ac:dyDescent="0.2">
      <c r="B56623" s="66"/>
    </row>
    <row r="56624" spans="2:2" x14ac:dyDescent="0.2">
      <c r="B56624" s="66"/>
    </row>
    <row r="56625" spans="2:2" x14ac:dyDescent="0.2">
      <c r="B56625" s="66"/>
    </row>
    <row r="56626" spans="2:2" x14ac:dyDescent="0.2">
      <c r="B56626" s="66"/>
    </row>
    <row r="56627" spans="2:2" x14ac:dyDescent="0.2">
      <c r="B56627" s="66"/>
    </row>
    <row r="56628" spans="2:2" x14ac:dyDescent="0.2">
      <c r="B56628" s="66"/>
    </row>
    <row r="56629" spans="2:2" x14ac:dyDescent="0.2">
      <c r="B56629" s="66"/>
    </row>
    <row r="56630" spans="2:2" x14ac:dyDescent="0.2">
      <c r="B56630" s="66"/>
    </row>
    <row r="56631" spans="2:2" x14ac:dyDescent="0.2">
      <c r="B56631" s="66"/>
    </row>
    <row r="56632" spans="2:2" x14ac:dyDescent="0.2">
      <c r="B56632" s="66"/>
    </row>
    <row r="56633" spans="2:2" x14ac:dyDescent="0.2">
      <c r="B56633" s="66"/>
    </row>
    <row r="56634" spans="2:2" x14ac:dyDescent="0.2">
      <c r="B56634" s="66"/>
    </row>
    <row r="56635" spans="2:2" x14ac:dyDescent="0.2">
      <c r="B56635" s="66"/>
    </row>
    <row r="56636" spans="2:2" x14ac:dyDescent="0.2">
      <c r="B56636" s="66"/>
    </row>
    <row r="56637" spans="2:2" x14ac:dyDescent="0.2">
      <c r="B56637" s="66"/>
    </row>
    <row r="56638" spans="2:2" x14ac:dyDescent="0.2">
      <c r="B56638" s="66"/>
    </row>
    <row r="56639" spans="2:2" x14ac:dyDescent="0.2">
      <c r="B56639" s="66"/>
    </row>
    <row r="56640" spans="2:2" x14ac:dyDescent="0.2">
      <c r="B56640" s="66"/>
    </row>
    <row r="56641" spans="2:2" x14ac:dyDescent="0.2">
      <c r="B56641" s="66"/>
    </row>
    <row r="56642" spans="2:2" x14ac:dyDescent="0.2">
      <c r="B56642" s="66"/>
    </row>
    <row r="56643" spans="2:2" x14ac:dyDescent="0.2">
      <c r="B56643" s="66"/>
    </row>
    <row r="56644" spans="2:2" x14ac:dyDescent="0.2">
      <c r="B56644" s="66"/>
    </row>
    <row r="56645" spans="2:2" x14ac:dyDescent="0.2">
      <c r="B56645" s="66"/>
    </row>
    <row r="56646" spans="2:2" x14ac:dyDescent="0.2">
      <c r="B56646" s="66"/>
    </row>
    <row r="56647" spans="2:2" x14ac:dyDescent="0.2">
      <c r="B56647" s="66"/>
    </row>
    <row r="56648" spans="2:2" x14ac:dyDescent="0.2">
      <c r="B56648" s="66"/>
    </row>
    <row r="56649" spans="2:2" x14ac:dyDescent="0.2">
      <c r="B56649" s="66"/>
    </row>
    <row r="56650" spans="2:2" x14ac:dyDescent="0.2">
      <c r="B56650" s="66"/>
    </row>
    <row r="56651" spans="2:2" x14ac:dyDescent="0.2">
      <c r="B56651" s="66"/>
    </row>
    <row r="56652" spans="2:2" x14ac:dyDescent="0.2">
      <c r="B56652" s="66"/>
    </row>
    <row r="56653" spans="2:2" x14ac:dyDescent="0.2">
      <c r="B56653" s="66"/>
    </row>
    <row r="56654" spans="2:2" x14ac:dyDescent="0.2">
      <c r="B56654" s="66"/>
    </row>
    <row r="56655" spans="2:2" x14ac:dyDescent="0.2">
      <c r="B56655" s="66"/>
    </row>
    <row r="56656" spans="2:2" x14ac:dyDescent="0.2">
      <c r="B56656" s="66"/>
    </row>
    <row r="56657" spans="2:2" x14ac:dyDescent="0.2">
      <c r="B56657" s="66"/>
    </row>
    <row r="56658" spans="2:2" x14ac:dyDescent="0.2">
      <c r="B56658" s="66"/>
    </row>
    <row r="56659" spans="2:2" x14ac:dyDescent="0.2">
      <c r="B56659" s="66"/>
    </row>
    <row r="56660" spans="2:2" x14ac:dyDescent="0.2">
      <c r="B56660" s="66"/>
    </row>
    <row r="56661" spans="2:2" x14ac:dyDescent="0.2">
      <c r="B56661" s="66"/>
    </row>
    <row r="56662" spans="2:2" x14ac:dyDescent="0.2">
      <c r="B56662" s="66"/>
    </row>
    <row r="56663" spans="2:2" x14ac:dyDescent="0.2">
      <c r="B56663" s="66"/>
    </row>
    <row r="56664" spans="2:2" x14ac:dyDescent="0.2">
      <c r="B56664" s="66"/>
    </row>
    <row r="56665" spans="2:2" x14ac:dyDescent="0.2">
      <c r="B56665" s="66"/>
    </row>
    <row r="56666" spans="2:2" x14ac:dyDescent="0.2">
      <c r="B56666" s="66"/>
    </row>
    <row r="56667" spans="2:2" x14ac:dyDescent="0.2">
      <c r="B56667" s="66"/>
    </row>
    <row r="56668" spans="2:2" x14ac:dyDescent="0.2">
      <c r="B56668" s="66"/>
    </row>
    <row r="56669" spans="2:2" x14ac:dyDescent="0.2">
      <c r="B56669" s="66"/>
    </row>
    <row r="56670" spans="2:2" x14ac:dyDescent="0.2">
      <c r="B56670" s="66"/>
    </row>
    <row r="56671" spans="2:2" x14ac:dyDescent="0.2">
      <c r="B56671" s="66"/>
    </row>
    <row r="56672" spans="2:2" x14ac:dyDescent="0.2">
      <c r="B56672" s="66"/>
    </row>
    <row r="56673" spans="2:2" x14ac:dyDescent="0.2">
      <c r="B56673" s="66"/>
    </row>
    <row r="56674" spans="2:2" x14ac:dyDescent="0.2">
      <c r="B56674" s="66"/>
    </row>
    <row r="56675" spans="2:2" x14ac:dyDescent="0.2">
      <c r="B56675" s="66"/>
    </row>
    <row r="56676" spans="2:2" x14ac:dyDescent="0.2">
      <c r="B56676" s="66"/>
    </row>
    <row r="56677" spans="2:2" x14ac:dyDescent="0.2">
      <c r="B56677" s="66"/>
    </row>
    <row r="56678" spans="2:2" x14ac:dyDescent="0.2">
      <c r="B56678" s="66"/>
    </row>
    <row r="56679" spans="2:2" x14ac:dyDescent="0.2">
      <c r="B56679" s="66"/>
    </row>
    <row r="56680" spans="2:2" x14ac:dyDescent="0.2">
      <c r="B56680" s="66"/>
    </row>
    <row r="56681" spans="2:2" x14ac:dyDescent="0.2">
      <c r="B56681" s="66"/>
    </row>
    <row r="56682" spans="2:2" x14ac:dyDescent="0.2">
      <c r="B56682" s="66"/>
    </row>
    <row r="56683" spans="2:2" x14ac:dyDescent="0.2">
      <c r="B56683" s="66"/>
    </row>
    <row r="56684" spans="2:2" x14ac:dyDescent="0.2">
      <c r="B56684" s="66"/>
    </row>
    <row r="56685" spans="2:2" x14ac:dyDescent="0.2">
      <c r="B56685" s="66"/>
    </row>
    <row r="56686" spans="2:2" x14ac:dyDescent="0.2">
      <c r="B56686" s="66"/>
    </row>
    <row r="56687" spans="2:2" x14ac:dyDescent="0.2">
      <c r="B56687" s="66"/>
    </row>
    <row r="56688" spans="2:2" x14ac:dyDescent="0.2">
      <c r="B56688" s="66"/>
    </row>
    <row r="56689" spans="2:2" x14ac:dyDescent="0.2">
      <c r="B56689" s="66"/>
    </row>
    <row r="56690" spans="2:2" x14ac:dyDescent="0.2">
      <c r="B56690" s="66"/>
    </row>
    <row r="56691" spans="2:2" x14ac:dyDescent="0.2">
      <c r="B56691" s="66"/>
    </row>
    <row r="56692" spans="2:2" x14ac:dyDescent="0.2">
      <c r="B56692" s="66"/>
    </row>
    <row r="56693" spans="2:2" x14ac:dyDescent="0.2">
      <c r="B56693" s="66"/>
    </row>
    <row r="56694" spans="2:2" x14ac:dyDescent="0.2">
      <c r="B56694" s="66"/>
    </row>
    <row r="56695" spans="2:2" x14ac:dyDescent="0.2">
      <c r="B56695" s="66"/>
    </row>
    <row r="56696" spans="2:2" x14ac:dyDescent="0.2">
      <c r="B56696" s="66"/>
    </row>
    <row r="56697" spans="2:2" x14ac:dyDescent="0.2">
      <c r="B56697" s="66"/>
    </row>
    <row r="56698" spans="2:2" x14ac:dyDescent="0.2">
      <c r="B56698" s="66"/>
    </row>
    <row r="56699" spans="2:2" x14ac:dyDescent="0.2">
      <c r="B56699" s="66"/>
    </row>
    <row r="56700" spans="2:2" x14ac:dyDescent="0.2">
      <c r="B56700" s="66"/>
    </row>
    <row r="56701" spans="2:2" x14ac:dyDescent="0.2">
      <c r="B56701" s="66"/>
    </row>
    <row r="56702" spans="2:2" x14ac:dyDescent="0.2">
      <c r="B56702" s="66"/>
    </row>
    <row r="56703" spans="2:2" x14ac:dyDescent="0.2">
      <c r="B56703" s="66"/>
    </row>
    <row r="56704" spans="2:2" x14ac:dyDescent="0.2">
      <c r="B56704" s="66"/>
    </row>
    <row r="56705" spans="2:2" x14ac:dyDescent="0.2">
      <c r="B56705" s="66"/>
    </row>
    <row r="56706" spans="2:2" x14ac:dyDescent="0.2">
      <c r="B56706" s="66"/>
    </row>
    <row r="56707" spans="2:2" x14ac:dyDescent="0.2">
      <c r="B56707" s="66"/>
    </row>
    <row r="56708" spans="2:2" x14ac:dyDescent="0.2">
      <c r="B56708" s="66"/>
    </row>
    <row r="56709" spans="2:2" x14ac:dyDescent="0.2">
      <c r="B56709" s="66"/>
    </row>
    <row r="56710" spans="2:2" x14ac:dyDescent="0.2">
      <c r="B56710" s="66"/>
    </row>
    <row r="56711" spans="2:2" x14ac:dyDescent="0.2">
      <c r="B56711" s="66"/>
    </row>
    <row r="56712" spans="2:2" x14ac:dyDescent="0.2">
      <c r="B56712" s="66"/>
    </row>
    <row r="56713" spans="2:2" x14ac:dyDescent="0.2">
      <c r="B56713" s="66"/>
    </row>
    <row r="56714" spans="2:2" x14ac:dyDescent="0.2">
      <c r="B56714" s="66"/>
    </row>
    <row r="56715" spans="2:2" x14ac:dyDescent="0.2">
      <c r="B56715" s="66"/>
    </row>
    <row r="56716" spans="2:2" x14ac:dyDescent="0.2">
      <c r="B56716" s="66"/>
    </row>
    <row r="56717" spans="2:2" x14ac:dyDescent="0.2">
      <c r="B56717" s="66"/>
    </row>
    <row r="56718" spans="2:2" x14ac:dyDescent="0.2">
      <c r="B56718" s="66"/>
    </row>
    <row r="56719" spans="2:2" x14ac:dyDescent="0.2">
      <c r="B56719" s="66"/>
    </row>
    <row r="56720" spans="2:2" x14ac:dyDescent="0.2">
      <c r="B56720" s="66"/>
    </row>
    <row r="56721" spans="2:2" x14ac:dyDescent="0.2">
      <c r="B56721" s="66"/>
    </row>
    <row r="56722" spans="2:2" x14ac:dyDescent="0.2">
      <c r="B56722" s="66"/>
    </row>
    <row r="56723" spans="2:2" x14ac:dyDescent="0.2">
      <c r="B56723" s="66"/>
    </row>
    <row r="56724" spans="2:2" x14ac:dyDescent="0.2">
      <c r="B56724" s="66"/>
    </row>
    <row r="56725" spans="2:2" x14ac:dyDescent="0.2">
      <c r="B56725" s="66"/>
    </row>
    <row r="56726" spans="2:2" x14ac:dyDescent="0.2">
      <c r="B56726" s="66"/>
    </row>
    <row r="56727" spans="2:2" x14ac:dyDescent="0.2">
      <c r="B56727" s="66"/>
    </row>
    <row r="56728" spans="2:2" x14ac:dyDescent="0.2">
      <c r="B56728" s="66"/>
    </row>
    <row r="56729" spans="2:2" x14ac:dyDescent="0.2">
      <c r="B56729" s="66"/>
    </row>
    <row r="56730" spans="2:2" x14ac:dyDescent="0.2">
      <c r="B56730" s="66"/>
    </row>
    <row r="56731" spans="2:2" x14ac:dyDescent="0.2">
      <c r="B56731" s="66"/>
    </row>
    <row r="56732" spans="2:2" x14ac:dyDescent="0.2">
      <c r="B56732" s="66"/>
    </row>
    <row r="56733" spans="2:2" x14ac:dyDescent="0.2">
      <c r="B56733" s="66"/>
    </row>
    <row r="56734" spans="2:2" x14ac:dyDescent="0.2">
      <c r="B56734" s="66"/>
    </row>
    <row r="56735" spans="2:2" x14ac:dyDescent="0.2">
      <c r="B56735" s="66"/>
    </row>
    <row r="56736" spans="2:2" x14ac:dyDescent="0.2">
      <c r="B56736" s="66"/>
    </row>
    <row r="56737" spans="2:2" x14ac:dyDescent="0.2">
      <c r="B56737" s="66"/>
    </row>
    <row r="56738" spans="2:2" x14ac:dyDescent="0.2">
      <c r="B56738" s="66"/>
    </row>
    <row r="56739" spans="2:2" x14ac:dyDescent="0.2">
      <c r="B56739" s="66"/>
    </row>
    <row r="56740" spans="2:2" x14ac:dyDescent="0.2">
      <c r="B56740" s="66"/>
    </row>
    <row r="56741" spans="2:2" x14ac:dyDescent="0.2">
      <c r="B56741" s="66"/>
    </row>
    <row r="56742" spans="2:2" x14ac:dyDescent="0.2">
      <c r="B56742" s="66"/>
    </row>
    <row r="56743" spans="2:2" x14ac:dyDescent="0.2">
      <c r="B56743" s="66"/>
    </row>
    <row r="56744" spans="2:2" x14ac:dyDescent="0.2">
      <c r="B56744" s="66"/>
    </row>
    <row r="56745" spans="2:2" x14ac:dyDescent="0.2">
      <c r="B56745" s="66"/>
    </row>
    <row r="56746" spans="2:2" x14ac:dyDescent="0.2">
      <c r="B56746" s="66"/>
    </row>
    <row r="56747" spans="2:2" x14ac:dyDescent="0.2">
      <c r="B56747" s="66"/>
    </row>
    <row r="56748" spans="2:2" x14ac:dyDescent="0.2">
      <c r="B56748" s="66"/>
    </row>
    <row r="56749" spans="2:2" x14ac:dyDescent="0.2">
      <c r="B56749" s="66"/>
    </row>
    <row r="56750" spans="2:2" x14ac:dyDescent="0.2">
      <c r="B56750" s="66"/>
    </row>
    <row r="56751" spans="2:2" x14ac:dyDescent="0.2">
      <c r="B56751" s="66"/>
    </row>
    <row r="56752" spans="2:2" x14ac:dyDescent="0.2">
      <c r="B56752" s="66"/>
    </row>
    <row r="56753" spans="2:2" x14ac:dyDescent="0.2">
      <c r="B56753" s="66"/>
    </row>
    <row r="56754" spans="2:2" x14ac:dyDescent="0.2">
      <c r="B56754" s="66"/>
    </row>
    <row r="56755" spans="2:2" x14ac:dyDescent="0.2">
      <c r="B56755" s="66"/>
    </row>
    <row r="56756" spans="2:2" x14ac:dyDescent="0.2">
      <c r="B56756" s="66"/>
    </row>
    <row r="56757" spans="2:2" x14ac:dyDescent="0.2">
      <c r="B56757" s="66"/>
    </row>
    <row r="56758" spans="2:2" x14ac:dyDescent="0.2">
      <c r="B56758" s="66"/>
    </row>
    <row r="56759" spans="2:2" x14ac:dyDescent="0.2">
      <c r="B56759" s="66"/>
    </row>
    <row r="56760" spans="2:2" x14ac:dyDescent="0.2">
      <c r="B56760" s="66"/>
    </row>
    <row r="56761" spans="2:2" x14ac:dyDescent="0.2">
      <c r="B56761" s="66"/>
    </row>
    <row r="56762" spans="2:2" x14ac:dyDescent="0.2">
      <c r="B56762" s="66"/>
    </row>
    <row r="56763" spans="2:2" x14ac:dyDescent="0.2">
      <c r="B56763" s="66"/>
    </row>
    <row r="56764" spans="2:2" x14ac:dyDescent="0.2">
      <c r="B56764" s="66"/>
    </row>
    <row r="56765" spans="2:2" x14ac:dyDescent="0.2">
      <c r="B56765" s="66"/>
    </row>
    <row r="56766" spans="2:2" x14ac:dyDescent="0.2">
      <c r="B56766" s="66"/>
    </row>
    <row r="56767" spans="2:2" x14ac:dyDescent="0.2">
      <c r="B56767" s="66"/>
    </row>
    <row r="56768" spans="2:2" x14ac:dyDescent="0.2">
      <c r="B56768" s="66"/>
    </row>
    <row r="56769" spans="2:2" x14ac:dyDescent="0.2">
      <c r="B56769" s="66"/>
    </row>
    <row r="56770" spans="2:2" x14ac:dyDescent="0.2">
      <c r="B56770" s="66"/>
    </row>
    <row r="56771" spans="2:2" x14ac:dyDescent="0.2">
      <c r="B56771" s="66"/>
    </row>
    <row r="56772" spans="2:2" x14ac:dyDescent="0.2">
      <c r="B56772" s="66"/>
    </row>
    <row r="56773" spans="2:2" x14ac:dyDescent="0.2">
      <c r="B56773" s="66"/>
    </row>
    <row r="56774" spans="2:2" x14ac:dyDescent="0.2">
      <c r="B56774" s="66"/>
    </row>
    <row r="56775" spans="2:2" x14ac:dyDescent="0.2">
      <c r="B56775" s="66"/>
    </row>
    <row r="56776" spans="2:2" x14ac:dyDescent="0.2">
      <c r="B56776" s="66"/>
    </row>
    <row r="56777" spans="2:2" x14ac:dyDescent="0.2">
      <c r="B56777" s="66"/>
    </row>
    <row r="56778" spans="2:2" x14ac:dyDescent="0.2">
      <c r="B56778" s="66"/>
    </row>
    <row r="56779" spans="2:2" x14ac:dyDescent="0.2">
      <c r="B56779" s="66"/>
    </row>
    <row r="56780" spans="2:2" x14ac:dyDescent="0.2">
      <c r="B56780" s="66"/>
    </row>
    <row r="56781" spans="2:2" x14ac:dyDescent="0.2">
      <c r="B56781" s="66"/>
    </row>
    <row r="56782" spans="2:2" x14ac:dyDescent="0.2">
      <c r="B56782" s="66"/>
    </row>
    <row r="56783" spans="2:2" x14ac:dyDescent="0.2">
      <c r="B56783" s="66"/>
    </row>
    <row r="56784" spans="2:2" x14ac:dyDescent="0.2">
      <c r="B56784" s="66"/>
    </row>
    <row r="56785" spans="2:2" x14ac:dyDescent="0.2">
      <c r="B56785" s="66"/>
    </row>
    <row r="56786" spans="2:2" x14ac:dyDescent="0.2">
      <c r="B56786" s="66"/>
    </row>
    <row r="56787" spans="2:2" x14ac:dyDescent="0.2">
      <c r="B56787" s="66"/>
    </row>
    <row r="56788" spans="2:2" x14ac:dyDescent="0.2">
      <c r="B56788" s="66"/>
    </row>
    <row r="56789" spans="2:2" x14ac:dyDescent="0.2">
      <c r="B56789" s="66"/>
    </row>
    <row r="56790" spans="2:2" x14ac:dyDescent="0.2">
      <c r="B56790" s="66"/>
    </row>
    <row r="56791" spans="2:2" x14ac:dyDescent="0.2">
      <c r="B56791" s="66"/>
    </row>
    <row r="56792" spans="2:2" x14ac:dyDescent="0.2">
      <c r="B56792" s="66"/>
    </row>
    <row r="56793" spans="2:2" x14ac:dyDescent="0.2">
      <c r="B56793" s="66"/>
    </row>
    <row r="56794" spans="2:2" x14ac:dyDescent="0.2">
      <c r="B56794" s="66"/>
    </row>
    <row r="56795" spans="2:2" x14ac:dyDescent="0.2">
      <c r="B56795" s="66"/>
    </row>
    <row r="56796" spans="2:2" x14ac:dyDescent="0.2">
      <c r="B56796" s="66"/>
    </row>
    <row r="56797" spans="2:2" x14ac:dyDescent="0.2">
      <c r="B56797" s="66"/>
    </row>
    <row r="56798" spans="2:2" x14ac:dyDescent="0.2">
      <c r="B56798" s="66"/>
    </row>
    <row r="56799" spans="2:2" x14ac:dyDescent="0.2">
      <c r="B56799" s="66"/>
    </row>
    <row r="56800" spans="2:2" x14ac:dyDescent="0.2">
      <c r="B56800" s="66"/>
    </row>
    <row r="56801" spans="2:2" x14ac:dyDescent="0.2">
      <c r="B56801" s="66"/>
    </row>
    <row r="56802" spans="2:2" x14ac:dyDescent="0.2">
      <c r="B56802" s="66"/>
    </row>
    <row r="56803" spans="2:2" x14ac:dyDescent="0.2">
      <c r="B56803" s="66"/>
    </row>
    <row r="56804" spans="2:2" x14ac:dyDescent="0.2">
      <c r="B56804" s="66"/>
    </row>
    <row r="56805" spans="2:2" x14ac:dyDescent="0.2">
      <c r="B56805" s="66"/>
    </row>
    <row r="56806" spans="2:2" x14ac:dyDescent="0.2">
      <c r="B56806" s="66"/>
    </row>
    <row r="56807" spans="2:2" x14ac:dyDescent="0.2">
      <c r="B56807" s="66"/>
    </row>
    <row r="56808" spans="2:2" x14ac:dyDescent="0.2">
      <c r="B56808" s="66"/>
    </row>
    <row r="56809" spans="2:2" x14ac:dyDescent="0.2">
      <c r="B56809" s="66"/>
    </row>
    <row r="56810" spans="2:2" x14ac:dyDescent="0.2">
      <c r="B56810" s="66"/>
    </row>
    <row r="56811" spans="2:2" x14ac:dyDescent="0.2">
      <c r="B56811" s="66"/>
    </row>
    <row r="56812" spans="2:2" x14ac:dyDescent="0.2">
      <c r="B56812" s="66"/>
    </row>
    <row r="56813" spans="2:2" x14ac:dyDescent="0.2">
      <c r="B56813" s="66"/>
    </row>
    <row r="56814" spans="2:2" x14ac:dyDescent="0.2">
      <c r="B56814" s="66"/>
    </row>
    <row r="56815" spans="2:2" x14ac:dyDescent="0.2">
      <c r="B56815" s="66"/>
    </row>
    <row r="56816" spans="2:2" x14ac:dyDescent="0.2">
      <c r="B56816" s="66"/>
    </row>
    <row r="56817" spans="2:2" x14ac:dyDescent="0.2">
      <c r="B56817" s="66"/>
    </row>
    <row r="56818" spans="2:2" x14ac:dyDescent="0.2">
      <c r="B56818" s="66"/>
    </row>
    <row r="56819" spans="2:2" x14ac:dyDescent="0.2">
      <c r="B56819" s="66"/>
    </row>
    <row r="56820" spans="2:2" x14ac:dyDescent="0.2">
      <c r="B56820" s="66"/>
    </row>
    <row r="56821" spans="2:2" x14ac:dyDescent="0.2">
      <c r="B56821" s="66"/>
    </row>
    <row r="56822" spans="2:2" x14ac:dyDescent="0.2">
      <c r="B56822" s="66"/>
    </row>
    <row r="56823" spans="2:2" x14ac:dyDescent="0.2">
      <c r="B56823" s="66"/>
    </row>
    <row r="56824" spans="2:2" x14ac:dyDescent="0.2">
      <c r="B56824" s="66"/>
    </row>
    <row r="56825" spans="2:2" x14ac:dyDescent="0.2">
      <c r="B56825" s="66"/>
    </row>
    <row r="56826" spans="2:2" x14ac:dyDescent="0.2">
      <c r="B56826" s="66"/>
    </row>
    <row r="56827" spans="2:2" x14ac:dyDescent="0.2">
      <c r="B56827" s="66"/>
    </row>
    <row r="56828" spans="2:2" x14ac:dyDescent="0.2">
      <c r="B56828" s="66"/>
    </row>
    <row r="56829" spans="2:2" x14ac:dyDescent="0.2">
      <c r="B56829" s="66"/>
    </row>
    <row r="56830" spans="2:2" x14ac:dyDescent="0.2">
      <c r="B56830" s="66"/>
    </row>
    <row r="56831" spans="2:2" x14ac:dyDescent="0.2">
      <c r="B56831" s="66"/>
    </row>
    <row r="56832" spans="2:2" x14ac:dyDescent="0.2">
      <c r="B56832" s="66"/>
    </row>
    <row r="56833" spans="2:2" x14ac:dyDescent="0.2">
      <c r="B56833" s="66"/>
    </row>
    <row r="56834" spans="2:2" x14ac:dyDescent="0.2">
      <c r="B56834" s="66"/>
    </row>
    <row r="56835" spans="2:2" x14ac:dyDescent="0.2">
      <c r="B56835" s="66"/>
    </row>
    <row r="56836" spans="2:2" x14ac:dyDescent="0.2">
      <c r="B56836" s="66"/>
    </row>
    <row r="56837" spans="2:2" x14ac:dyDescent="0.2">
      <c r="B56837" s="66"/>
    </row>
    <row r="56838" spans="2:2" x14ac:dyDescent="0.2">
      <c r="B56838" s="66"/>
    </row>
    <row r="56839" spans="2:2" x14ac:dyDescent="0.2">
      <c r="B56839" s="66"/>
    </row>
    <row r="56840" spans="2:2" x14ac:dyDescent="0.2">
      <c r="B56840" s="66"/>
    </row>
    <row r="56841" spans="2:2" x14ac:dyDescent="0.2">
      <c r="B56841" s="66"/>
    </row>
    <row r="56842" spans="2:2" x14ac:dyDescent="0.2">
      <c r="B56842" s="66"/>
    </row>
    <row r="56843" spans="2:2" x14ac:dyDescent="0.2">
      <c r="B56843" s="66"/>
    </row>
    <row r="56844" spans="2:2" x14ac:dyDescent="0.2">
      <c r="B56844" s="66"/>
    </row>
    <row r="56845" spans="2:2" x14ac:dyDescent="0.2">
      <c r="B56845" s="66"/>
    </row>
    <row r="56846" spans="2:2" x14ac:dyDescent="0.2">
      <c r="B56846" s="66"/>
    </row>
    <row r="56847" spans="2:2" x14ac:dyDescent="0.2">
      <c r="B56847" s="66"/>
    </row>
    <row r="56848" spans="2:2" x14ac:dyDescent="0.2">
      <c r="B56848" s="66"/>
    </row>
    <row r="56849" spans="2:2" x14ac:dyDescent="0.2">
      <c r="B56849" s="66"/>
    </row>
    <row r="56850" spans="2:2" x14ac:dyDescent="0.2">
      <c r="B56850" s="66"/>
    </row>
    <row r="56851" spans="2:2" x14ac:dyDescent="0.2">
      <c r="B56851" s="66"/>
    </row>
    <row r="56852" spans="2:2" x14ac:dyDescent="0.2">
      <c r="B56852" s="66"/>
    </row>
    <row r="56853" spans="2:2" x14ac:dyDescent="0.2">
      <c r="B56853" s="66"/>
    </row>
    <row r="56854" spans="2:2" x14ac:dyDescent="0.2">
      <c r="B56854" s="66"/>
    </row>
    <row r="56855" spans="2:2" x14ac:dyDescent="0.2">
      <c r="B56855" s="66"/>
    </row>
    <row r="56856" spans="2:2" x14ac:dyDescent="0.2">
      <c r="B56856" s="66"/>
    </row>
    <row r="56857" spans="2:2" x14ac:dyDescent="0.2">
      <c r="B56857" s="66"/>
    </row>
    <row r="56858" spans="2:2" x14ac:dyDescent="0.2">
      <c r="B56858" s="66"/>
    </row>
    <row r="56859" spans="2:2" x14ac:dyDescent="0.2">
      <c r="B56859" s="66"/>
    </row>
    <row r="56860" spans="2:2" x14ac:dyDescent="0.2">
      <c r="B56860" s="66"/>
    </row>
    <row r="56861" spans="2:2" x14ac:dyDescent="0.2">
      <c r="B56861" s="66"/>
    </row>
    <row r="56862" spans="2:2" x14ac:dyDescent="0.2">
      <c r="B56862" s="66"/>
    </row>
    <row r="56863" spans="2:2" x14ac:dyDescent="0.2">
      <c r="B56863" s="66"/>
    </row>
    <row r="56864" spans="2:2" x14ac:dyDescent="0.2">
      <c r="B56864" s="66"/>
    </row>
    <row r="56865" spans="2:2" x14ac:dyDescent="0.2">
      <c r="B56865" s="66"/>
    </row>
    <row r="56866" spans="2:2" x14ac:dyDescent="0.2">
      <c r="B56866" s="66"/>
    </row>
    <row r="56867" spans="2:2" x14ac:dyDescent="0.2">
      <c r="B56867" s="66"/>
    </row>
    <row r="56868" spans="2:2" x14ac:dyDescent="0.2">
      <c r="B56868" s="66"/>
    </row>
    <row r="56869" spans="2:2" x14ac:dyDescent="0.2">
      <c r="B56869" s="66"/>
    </row>
    <row r="56870" spans="2:2" x14ac:dyDescent="0.2">
      <c r="B56870" s="66"/>
    </row>
    <row r="56871" spans="2:2" x14ac:dyDescent="0.2">
      <c r="B56871" s="66"/>
    </row>
    <row r="56872" spans="2:2" x14ac:dyDescent="0.2">
      <c r="B56872" s="66"/>
    </row>
    <row r="56873" spans="2:2" x14ac:dyDescent="0.2">
      <c r="B56873" s="66"/>
    </row>
    <row r="56874" spans="2:2" x14ac:dyDescent="0.2">
      <c r="B56874" s="66"/>
    </row>
    <row r="56875" spans="2:2" x14ac:dyDescent="0.2">
      <c r="B56875" s="66"/>
    </row>
    <row r="56876" spans="2:2" x14ac:dyDescent="0.2">
      <c r="B56876" s="66"/>
    </row>
    <row r="56877" spans="2:2" x14ac:dyDescent="0.2">
      <c r="B56877" s="66"/>
    </row>
    <row r="56878" spans="2:2" x14ac:dyDescent="0.2">
      <c r="B56878" s="66"/>
    </row>
    <row r="56879" spans="2:2" x14ac:dyDescent="0.2">
      <c r="B56879" s="66"/>
    </row>
    <row r="56880" spans="2:2" x14ac:dyDescent="0.2">
      <c r="B56880" s="66"/>
    </row>
    <row r="56881" spans="2:2" x14ac:dyDescent="0.2">
      <c r="B56881" s="66"/>
    </row>
    <row r="56882" spans="2:2" x14ac:dyDescent="0.2">
      <c r="B56882" s="66"/>
    </row>
    <row r="56883" spans="2:2" x14ac:dyDescent="0.2">
      <c r="B56883" s="66"/>
    </row>
    <row r="56884" spans="2:2" x14ac:dyDescent="0.2">
      <c r="B56884" s="66"/>
    </row>
    <row r="56885" spans="2:2" x14ac:dyDescent="0.2">
      <c r="B56885" s="66"/>
    </row>
    <row r="56886" spans="2:2" x14ac:dyDescent="0.2">
      <c r="B56886" s="66"/>
    </row>
    <row r="56887" spans="2:2" x14ac:dyDescent="0.2">
      <c r="B56887" s="66"/>
    </row>
    <row r="56888" spans="2:2" x14ac:dyDescent="0.2">
      <c r="B56888" s="66"/>
    </row>
    <row r="56889" spans="2:2" x14ac:dyDescent="0.2">
      <c r="B56889" s="66"/>
    </row>
    <row r="56890" spans="2:2" x14ac:dyDescent="0.2">
      <c r="B56890" s="66"/>
    </row>
    <row r="56891" spans="2:2" x14ac:dyDescent="0.2">
      <c r="B56891" s="66"/>
    </row>
    <row r="56892" spans="2:2" x14ac:dyDescent="0.2">
      <c r="B56892" s="66"/>
    </row>
    <row r="56893" spans="2:2" x14ac:dyDescent="0.2">
      <c r="B56893" s="66"/>
    </row>
    <row r="56894" spans="2:2" x14ac:dyDescent="0.2">
      <c r="B56894" s="66"/>
    </row>
    <row r="56895" spans="2:2" x14ac:dyDescent="0.2">
      <c r="B56895" s="66"/>
    </row>
    <row r="56896" spans="2:2" x14ac:dyDescent="0.2">
      <c r="B56896" s="66"/>
    </row>
    <row r="56897" spans="2:2" x14ac:dyDescent="0.2">
      <c r="B56897" s="66"/>
    </row>
    <row r="56898" spans="2:2" x14ac:dyDescent="0.2">
      <c r="B56898" s="66"/>
    </row>
    <row r="56899" spans="2:2" x14ac:dyDescent="0.2">
      <c r="B56899" s="66"/>
    </row>
    <row r="56900" spans="2:2" x14ac:dyDescent="0.2">
      <c r="B56900" s="66"/>
    </row>
    <row r="56901" spans="2:2" x14ac:dyDescent="0.2">
      <c r="B56901" s="66"/>
    </row>
    <row r="56902" spans="2:2" x14ac:dyDescent="0.2">
      <c r="B56902" s="66"/>
    </row>
    <row r="56903" spans="2:2" x14ac:dyDescent="0.2">
      <c r="B56903" s="66"/>
    </row>
    <row r="56904" spans="2:2" x14ac:dyDescent="0.2">
      <c r="B56904" s="66"/>
    </row>
    <row r="56905" spans="2:2" x14ac:dyDescent="0.2">
      <c r="B56905" s="66"/>
    </row>
    <row r="56906" spans="2:2" x14ac:dyDescent="0.2">
      <c r="B56906" s="66"/>
    </row>
    <row r="56907" spans="2:2" x14ac:dyDescent="0.2">
      <c r="B56907" s="66"/>
    </row>
    <row r="56908" spans="2:2" x14ac:dyDescent="0.2">
      <c r="B56908" s="66"/>
    </row>
    <row r="56909" spans="2:2" x14ac:dyDescent="0.2">
      <c r="B56909" s="66"/>
    </row>
    <row r="56910" spans="2:2" x14ac:dyDescent="0.2">
      <c r="B56910" s="66"/>
    </row>
    <row r="56911" spans="2:2" x14ac:dyDescent="0.2">
      <c r="B56911" s="66"/>
    </row>
    <row r="56912" spans="2:2" x14ac:dyDescent="0.2">
      <c r="B56912" s="66"/>
    </row>
    <row r="56913" spans="2:2" x14ac:dyDescent="0.2">
      <c r="B56913" s="66"/>
    </row>
    <row r="56914" spans="2:2" x14ac:dyDescent="0.2">
      <c r="B56914" s="66"/>
    </row>
    <row r="56915" spans="2:2" x14ac:dyDescent="0.2">
      <c r="B56915" s="66"/>
    </row>
    <row r="56916" spans="2:2" x14ac:dyDescent="0.2">
      <c r="B56916" s="66"/>
    </row>
    <row r="56917" spans="2:2" x14ac:dyDescent="0.2">
      <c r="B56917" s="66"/>
    </row>
    <row r="56918" spans="2:2" x14ac:dyDescent="0.2">
      <c r="B56918" s="66"/>
    </row>
    <row r="56919" spans="2:2" x14ac:dyDescent="0.2">
      <c r="B56919" s="66"/>
    </row>
    <row r="56920" spans="2:2" x14ac:dyDescent="0.2">
      <c r="B56920" s="66"/>
    </row>
    <row r="56921" spans="2:2" x14ac:dyDescent="0.2">
      <c r="B56921" s="66"/>
    </row>
    <row r="56922" spans="2:2" x14ac:dyDescent="0.2">
      <c r="B56922" s="66"/>
    </row>
    <row r="56923" spans="2:2" x14ac:dyDescent="0.2">
      <c r="B56923" s="66"/>
    </row>
    <row r="56924" spans="2:2" x14ac:dyDescent="0.2">
      <c r="B56924" s="66"/>
    </row>
    <row r="56925" spans="2:2" x14ac:dyDescent="0.2">
      <c r="B56925" s="66"/>
    </row>
    <row r="56926" spans="2:2" x14ac:dyDescent="0.2">
      <c r="B56926" s="66"/>
    </row>
    <row r="56927" spans="2:2" x14ac:dyDescent="0.2">
      <c r="B56927" s="66"/>
    </row>
    <row r="56928" spans="2:2" x14ac:dyDescent="0.2">
      <c r="B56928" s="66"/>
    </row>
    <row r="56929" spans="2:2" x14ac:dyDescent="0.2">
      <c r="B56929" s="66"/>
    </row>
    <row r="56930" spans="2:2" x14ac:dyDescent="0.2">
      <c r="B56930" s="66"/>
    </row>
    <row r="56931" spans="2:2" x14ac:dyDescent="0.2">
      <c r="B56931" s="66"/>
    </row>
    <row r="56932" spans="2:2" x14ac:dyDescent="0.2">
      <c r="B56932" s="66"/>
    </row>
    <row r="56933" spans="2:2" x14ac:dyDescent="0.2">
      <c r="B56933" s="66"/>
    </row>
    <row r="56934" spans="2:2" x14ac:dyDescent="0.2">
      <c r="B56934" s="66"/>
    </row>
    <row r="56935" spans="2:2" x14ac:dyDescent="0.2">
      <c r="B56935" s="66"/>
    </row>
    <row r="56936" spans="2:2" x14ac:dyDescent="0.2">
      <c r="B56936" s="66"/>
    </row>
    <row r="56937" spans="2:2" x14ac:dyDescent="0.2">
      <c r="B56937" s="66"/>
    </row>
    <row r="56938" spans="2:2" x14ac:dyDescent="0.2">
      <c r="B56938" s="66"/>
    </row>
    <row r="56939" spans="2:2" x14ac:dyDescent="0.2">
      <c r="B56939" s="66"/>
    </row>
    <row r="56940" spans="2:2" x14ac:dyDescent="0.2">
      <c r="B56940" s="66"/>
    </row>
    <row r="56941" spans="2:2" x14ac:dyDescent="0.2">
      <c r="B56941" s="66"/>
    </row>
    <row r="56942" spans="2:2" x14ac:dyDescent="0.2">
      <c r="B56942" s="66"/>
    </row>
    <row r="56943" spans="2:2" x14ac:dyDescent="0.2">
      <c r="B56943" s="66"/>
    </row>
    <row r="56944" spans="2:2" x14ac:dyDescent="0.2">
      <c r="B56944" s="66"/>
    </row>
    <row r="56945" spans="2:2" x14ac:dyDescent="0.2">
      <c r="B56945" s="66"/>
    </row>
    <row r="56946" spans="2:2" x14ac:dyDescent="0.2">
      <c r="B56946" s="66"/>
    </row>
    <row r="56947" spans="2:2" x14ac:dyDescent="0.2">
      <c r="B56947" s="66"/>
    </row>
    <row r="56948" spans="2:2" x14ac:dyDescent="0.2">
      <c r="B56948" s="66"/>
    </row>
    <row r="56949" spans="2:2" x14ac:dyDescent="0.2">
      <c r="B56949" s="66"/>
    </row>
    <row r="56950" spans="2:2" x14ac:dyDescent="0.2">
      <c r="B56950" s="66"/>
    </row>
    <row r="56951" spans="2:2" x14ac:dyDescent="0.2">
      <c r="B56951" s="66"/>
    </row>
    <row r="56952" spans="2:2" x14ac:dyDescent="0.2">
      <c r="B56952" s="66"/>
    </row>
    <row r="56953" spans="2:2" x14ac:dyDescent="0.2">
      <c r="B56953" s="66"/>
    </row>
    <row r="56954" spans="2:2" x14ac:dyDescent="0.2">
      <c r="B56954" s="66"/>
    </row>
    <row r="56955" spans="2:2" x14ac:dyDescent="0.2">
      <c r="B56955" s="66"/>
    </row>
    <row r="56956" spans="2:2" x14ac:dyDescent="0.2">
      <c r="B56956" s="66"/>
    </row>
    <row r="56957" spans="2:2" x14ac:dyDescent="0.2">
      <c r="B56957" s="66"/>
    </row>
    <row r="56958" spans="2:2" x14ac:dyDescent="0.2">
      <c r="B56958" s="66"/>
    </row>
    <row r="56959" spans="2:2" x14ac:dyDescent="0.2">
      <c r="B56959" s="66"/>
    </row>
    <row r="56960" spans="2:2" x14ac:dyDescent="0.2">
      <c r="B56960" s="66"/>
    </row>
    <row r="56961" spans="2:2" x14ac:dyDescent="0.2">
      <c r="B56961" s="66"/>
    </row>
    <row r="56962" spans="2:2" x14ac:dyDescent="0.2">
      <c r="B56962" s="66"/>
    </row>
    <row r="56963" spans="2:2" x14ac:dyDescent="0.2">
      <c r="B56963" s="66"/>
    </row>
    <row r="56964" spans="2:2" x14ac:dyDescent="0.2">
      <c r="B56964" s="66"/>
    </row>
    <row r="56965" spans="2:2" x14ac:dyDescent="0.2">
      <c r="B56965" s="66"/>
    </row>
    <row r="56966" spans="2:2" x14ac:dyDescent="0.2">
      <c r="B56966" s="66"/>
    </row>
    <row r="56967" spans="2:2" x14ac:dyDescent="0.2">
      <c r="B56967" s="66"/>
    </row>
    <row r="56968" spans="2:2" x14ac:dyDescent="0.2">
      <c r="B56968" s="66"/>
    </row>
    <row r="56969" spans="2:2" x14ac:dyDescent="0.2">
      <c r="B56969" s="66"/>
    </row>
    <row r="56970" spans="2:2" x14ac:dyDescent="0.2">
      <c r="B56970" s="66"/>
    </row>
    <row r="56971" spans="2:2" x14ac:dyDescent="0.2">
      <c r="B56971" s="66"/>
    </row>
    <row r="56972" spans="2:2" x14ac:dyDescent="0.2">
      <c r="B56972" s="66"/>
    </row>
    <row r="56973" spans="2:2" x14ac:dyDescent="0.2">
      <c r="B56973" s="66"/>
    </row>
    <row r="56974" spans="2:2" x14ac:dyDescent="0.2">
      <c r="B56974" s="66"/>
    </row>
    <row r="56975" spans="2:2" x14ac:dyDescent="0.2">
      <c r="B56975" s="66"/>
    </row>
    <row r="56976" spans="2:2" x14ac:dyDescent="0.2">
      <c r="B56976" s="66"/>
    </row>
    <row r="56977" spans="2:2" x14ac:dyDescent="0.2">
      <c r="B56977" s="66"/>
    </row>
    <row r="56978" spans="2:2" x14ac:dyDescent="0.2">
      <c r="B56978" s="66"/>
    </row>
    <row r="56979" spans="2:2" x14ac:dyDescent="0.2">
      <c r="B56979" s="66"/>
    </row>
    <row r="56980" spans="2:2" x14ac:dyDescent="0.2">
      <c r="B56980" s="66"/>
    </row>
    <row r="56981" spans="2:2" x14ac:dyDescent="0.2">
      <c r="B56981" s="66"/>
    </row>
    <row r="56982" spans="2:2" x14ac:dyDescent="0.2">
      <c r="B56982" s="66"/>
    </row>
    <row r="56983" spans="2:2" x14ac:dyDescent="0.2">
      <c r="B56983" s="66"/>
    </row>
    <row r="56984" spans="2:2" x14ac:dyDescent="0.2">
      <c r="B56984" s="66"/>
    </row>
    <row r="56985" spans="2:2" x14ac:dyDescent="0.2">
      <c r="B56985" s="66"/>
    </row>
    <row r="56986" spans="2:2" x14ac:dyDescent="0.2">
      <c r="B56986" s="66"/>
    </row>
    <row r="56987" spans="2:2" x14ac:dyDescent="0.2">
      <c r="B56987" s="66"/>
    </row>
    <row r="56988" spans="2:2" x14ac:dyDescent="0.2">
      <c r="B56988" s="66"/>
    </row>
    <row r="56989" spans="2:2" x14ac:dyDescent="0.2">
      <c r="B56989" s="66"/>
    </row>
    <row r="56990" spans="2:2" x14ac:dyDescent="0.2">
      <c r="B56990" s="66"/>
    </row>
    <row r="56991" spans="2:2" x14ac:dyDescent="0.2">
      <c r="B56991" s="66"/>
    </row>
    <row r="56992" spans="2:2" x14ac:dyDescent="0.2">
      <c r="B56992" s="66"/>
    </row>
    <row r="56993" spans="2:2" x14ac:dyDescent="0.2">
      <c r="B56993" s="66"/>
    </row>
    <row r="56994" spans="2:2" x14ac:dyDescent="0.2">
      <c r="B56994" s="66"/>
    </row>
    <row r="56995" spans="2:2" x14ac:dyDescent="0.2">
      <c r="B56995" s="66"/>
    </row>
    <row r="56996" spans="2:2" x14ac:dyDescent="0.2">
      <c r="B56996" s="66"/>
    </row>
    <row r="56997" spans="2:2" x14ac:dyDescent="0.2">
      <c r="B56997" s="66"/>
    </row>
    <row r="56998" spans="2:2" x14ac:dyDescent="0.2">
      <c r="B56998" s="66"/>
    </row>
    <row r="56999" spans="2:2" x14ac:dyDescent="0.2">
      <c r="B56999" s="66"/>
    </row>
    <row r="57000" spans="2:2" x14ac:dyDescent="0.2">
      <c r="B57000" s="66"/>
    </row>
    <row r="57001" spans="2:2" x14ac:dyDescent="0.2">
      <c r="B57001" s="66"/>
    </row>
    <row r="57002" spans="2:2" x14ac:dyDescent="0.2">
      <c r="B57002" s="66"/>
    </row>
    <row r="57003" spans="2:2" x14ac:dyDescent="0.2">
      <c r="B57003" s="66"/>
    </row>
    <row r="57004" spans="2:2" x14ac:dyDescent="0.2">
      <c r="B57004" s="66"/>
    </row>
    <row r="57005" spans="2:2" x14ac:dyDescent="0.2">
      <c r="B57005" s="66"/>
    </row>
    <row r="57006" spans="2:2" x14ac:dyDescent="0.2">
      <c r="B57006" s="66"/>
    </row>
    <row r="57007" spans="2:2" x14ac:dyDescent="0.2">
      <c r="B57007" s="66"/>
    </row>
    <row r="57008" spans="2:2" x14ac:dyDescent="0.2">
      <c r="B57008" s="66"/>
    </row>
    <row r="57009" spans="2:2" x14ac:dyDescent="0.2">
      <c r="B57009" s="66"/>
    </row>
    <row r="57010" spans="2:2" x14ac:dyDescent="0.2">
      <c r="B57010" s="66"/>
    </row>
    <row r="57011" spans="2:2" x14ac:dyDescent="0.2">
      <c r="B57011" s="66"/>
    </row>
    <row r="57012" spans="2:2" x14ac:dyDescent="0.2">
      <c r="B57012" s="66"/>
    </row>
    <row r="57013" spans="2:2" x14ac:dyDescent="0.2">
      <c r="B57013" s="66"/>
    </row>
    <row r="57014" spans="2:2" x14ac:dyDescent="0.2">
      <c r="B57014" s="66"/>
    </row>
    <row r="57015" spans="2:2" x14ac:dyDescent="0.2">
      <c r="B57015" s="66"/>
    </row>
    <row r="57016" spans="2:2" x14ac:dyDescent="0.2">
      <c r="B57016" s="66"/>
    </row>
    <row r="57017" spans="2:2" x14ac:dyDescent="0.2">
      <c r="B57017" s="66"/>
    </row>
    <row r="57018" spans="2:2" x14ac:dyDescent="0.2">
      <c r="B57018" s="66"/>
    </row>
    <row r="57019" spans="2:2" x14ac:dyDescent="0.2">
      <c r="B57019" s="66"/>
    </row>
    <row r="57020" spans="2:2" x14ac:dyDescent="0.2">
      <c r="B57020" s="66"/>
    </row>
    <row r="57021" spans="2:2" x14ac:dyDescent="0.2">
      <c r="B57021" s="66"/>
    </row>
    <row r="57022" spans="2:2" x14ac:dyDescent="0.2">
      <c r="B57022" s="66"/>
    </row>
    <row r="57023" spans="2:2" x14ac:dyDescent="0.2">
      <c r="B57023" s="66"/>
    </row>
    <row r="57024" spans="2:2" x14ac:dyDescent="0.2">
      <c r="B57024" s="66"/>
    </row>
    <row r="57025" spans="2:2" x14ac:dyDescent="0.2">
      <c r="B57025" s="66"/>
    </row>
    <row r="57026" spans="2:2" x14ac:dyDescent="0.2">
      <c r="B57026" s="66"/>
    </row>
    <row r="57027" spans="2:2" x14ac:dyDescent="0.2">
      <c r="B57027" s="66"/>
    </row>
    <row r="57028" spans="2:2" x14ac:dyDescent="0.2">
      <c r="B57028" s="66"/>
    </row>
    <row r="57029" spans="2:2" x14ac:dyDescent="0.2">
      <c r="B57029" s="66"/>
    </row>
    <row r="57030" spans="2:2" x14ac:dyDescent="0.2">
      <c r="B57030" s="66"/>
    </row>
    <row r="57031" spans="2:2" x14ac:dyDescent="0.2">
      <c r="B57031" s="66"/>
    </row>
    <row r="57032" spans="2:2" x14ac:dyDescent="0.2">
      <c r="B57032" s="66"/>
    </row>
    <row r="57033" spans="2:2" x14ac:dyDescent="0.2">
      <c r="B57033" s="66"/>
    </row>
    <row r="57034" spans="2:2" x14ac:dyDescent="0.2">
      <c r="B57034" s="66"/>
    </row>
    <row r="57035" spans="2:2" x14ac:dyDescent="0.2">
      <c r="B57035" s="66"/>
    </row>
    <row r="57036" spans="2:2" x14ac:dyDescent="0.2">
      <c r="B57036" s="66"/>
    </row>
    <row r="57037" spans="2:2" x14ac:dyDescent="0.2">
      <c r="B57037" s="66"/>
    </row>
    <row r="57038" spans="2:2" x14ac:dyDescent="0.2">
      <c r="B57038" s="66"/>
    </row>
    <row r="57039" spans="2:2" x14ac:dyDescent="0.2">
      <c r="B57039" s="66"/>
    </row>
    <row r="57040" spans="2:2" x14ac:dyDescent="0.2">
      <c r="B57040" s="66"/>
    </row>
    <row r="57041" spans="2:2" x14ac:dyDescent="0.2">
      <c r="B57041" s="66"/>
    </row>
    <row r="57042" spans="2:2" x14ac:dyDescent="0.2">
      <c r="B57042" s="66"/>
    </row>
    <row r="57043" spans="2:2" x14ac:dyDescent="0.2">
      <c r="B57043" s="66"/>
    </row>
    <row r="57044" spans="2:2" x14ac:dyDescent="0.2">
      <c r="B57044" s="66"/>
    </row>
    <row r="57045" spans="2:2" x14ac:dyDescent="0.2">
      <c r="B57045" s="66"/>
    </row>
    <row r="57046" spans="2:2" x14ac:dyDescent="0.2">
      <c r="B57046" s="66"/>
    </row>
    <row r="57047" spans="2:2" x14ac:dyDescent="0.2">
      <c r="B57047" s="66"/>
    </row>
    <row r="57048" spans="2:2" x14ac:dyDescent="0.2">
      <c r="B57048" s="66"/>
    </row>
    <row r="57049" spans="2:2" x14ac:dyDescent="0.2">
      <c r="B57049" s="66"/>
    </row>
    <row r="57050" spans="2:2" x14ac:dyDescent="0.2">
      <c r="B57050" s="66"/>
    </row>
    <row r="57051" spans="2:2" x14ac:dyDescent="0.2">
      <c r="B57051" s="66"/>
    </row>
    <row r="57052" spans="2:2" x14ac:dyDescent="0.2">
      <c r="B57052" s="66"/>
    </row>
    <row r="57053" spans="2:2" x14ac:dyDescent="0.2">
      <c r="B57053" s="66"/>
    </row>
    <row r="57054" spans="2:2" x14ac:dyDescent="0.2">
      <c r="B57054" s="66"/>
    </row>
    <row r="57055" spans="2:2" x14ac:dyDescent="0.2">
      <c r="B57055" s="66"/>
    </row>
    <row r="57056" spans="2:2" x14ac:dyDescent="0.2">
      <c r="B57056" s="66"/>
    </row>
    <row r="57057" spans="2:2" x14ac:dyDescent="0.2">
      <c r="B57057" s="66"/>
    </row>
    <row r="57058" spans="2:2" x14ac:dyDescent="0.2">
      <c r="B57058" s="66"/>
    </row>
    <row r="57059" spans="2:2" x14ac:dyDescent="0.2">
      <c r="B57059" s="66"/>
    </row>
    <row r="57060" spans="2:2" x14ac:dyDescent="0.2">
      <c r="B57060" s="66"/>
    </row>
    <row r="57061" spans="2:2" x14ac:dyDescent="0.2">
      <c r="B57061" s="66"/>
    </row>
    <row r="57062" spans="2:2" x14ac:dyDescent="0.2">
      <c r="B57062" s="66"/>
    </row>
    <row r="57063" spans="2:2" x14ac:dyDescent="0.2">
      <c r="B57063" s="66"/>
    </row>
    <row r="57064" spans="2:2" x14ac:dyDescent="0.2">
      <c r="B57064" s="66"/>
    </row>
    <row r="57065" spans="2:2" x14ac:dyDescent="0.2">
      <c r="B57065" s="66"/>
    </row>
    <row r="57066" spans="2:2" x14ac:dyDescent="0.2">
      <c r="B57066" s="66"/>
    </row>
    <row r="57067" spans="2:2" x14ac:dyDescent="0.2">
      <c r="B57067" s="66"/>
    </row>
    <row r="57068" spans="2:2" x14ac:dyDescent="0.2">
      <c r="B57068" s="66"/>
    </row>
    <row r="57069" spans="2:2" x14ac:dyDescent="0.2">
      <c r="B57069" s="66"/>
    </row>
    <row r="57070" spans="2:2" x14ac:dyDescent="0.2">
      <c r="B57070" s="66"/>
    </row>
    <row r="57071" spans="2:2" x14ac:dyDescent="0.2">
      <c r="B57071" s="66"/>
    </row>
    <row r="57072" spans="2:2" x14ac:dyDescent="0.2">
      <c r="B57072" s="66"/>
    </row>
    <row r="57073" spans="2:2" x14ac:dyDescent="0.2">
      <c r="B57073" s="66"/>
    </row>
    <row r="57074" spans="2:2" x14ac:dyDescent="0.2">
      <c r="B57074" s="66"/>
    </row>
    <row r="57075" spans="2:2" x14ac:dyDescent="0.2">
      <c r="B57075" s="66"/>
    </row>
    <row r="57076" spans="2:2" x14ac:dyDescent="0.2">
      <c r="B57076" s="66"/>
    </row>
    <row r="57077" spans="2:2" x14ac:dyDescent="0.2">
      <c r="B57077" s="66"/>
    </row>
    <row r="57078" spans="2:2" x14ac:dyDescent="0.2">
      <c r="B57078" s="66"/>
    </row>
    <row r="57079" spans="2:2" x14ac:dyDescent="0.2">
      <c r="B57079" s="66"/>
    </row>
    <row r="57080" spans="2:2" x14ac:dyDescent="0.2">
      <c r="B57080" s="66"/>
    </row>
    <row r="57081" spans="2:2" x14ac:dyDescent="0.2">
      <c r="B57081" s="66"/>
    </row>
    <row r="57082" spans="2:2" x14ac:dyDescent="0.2">
      <c r="B57082" s="66"/>
    </row>
    <row r="57083" spans="2:2" x14ac:dyDescent="0.2">
      <c r="B57083" s="66"/>
    </row>
    <row r="57084" spans="2:2" x14ac:dyDescent="0.2">
      <c r="B57084" s="66"/>
    </row>
    <row r="57085" spans="2:2" x14ac:dyDescent="0.2">
      <c r="B57085" s="66"/>
    </row>
    <row r="57086" spans="2:2" x14ac:dyDescent="0.2">
      <c r="B57086" s="66"/>
    </row>
    <row r="57087" spans="2:2" x14ac:dyDescent="0.2">
      <c r="B57087" s="66"/>
    </row>
    <row r="57088" spans="2:2" x14ac:dyDescent="0.2">
      <c r="B57088" s="66"/>
    </row>
    <row r="57089" spans="2:2" x14ac:dyDescent="0.2">
      <c r="B57089" s="66"/>
    </row>
    <row r="57090" spans="2:2" x14ac:dyDescent="0.2">
      <c r="B57090" s="66"/>
    </row>
    <row r="57091" spans="2:2" x14ac:dyDescent="0.2">
      <c r="B57091" s="66"/>
    </row>
    <row r="57092" spans="2:2" x14ac:dyDescent="0.2">
      <c r="B57092" s="66"/>
    </row>
    <row r="57093" spans="2:2" x14ac:dyDescent="0.2">
      <c r="B57093" s="66"/>
    </row>
    <row r="57094" spans="2:2" x14ac:dyDescent="0.2">
      <c r="B57094" s="66"/>
    </row>
    <row r="57095" spans="2:2" x14ac:dyDescent="0.2">
      <c r="B57095" s="66"/>
    </row>
    <row r="57096" spans="2:2" x14ac:dyDescent="0.2">
      <c r="B57096" s="66"/>
    </row>
    <row r="57097" spans="2:2" x14ac:dyDescent="0.2">
      <c r="B57097" s="66"/>
    </row>
    <row r="57098" spans="2:2" x14ac:dyDescent="0.2">
      <c r="B57098" s="66"/>
    </row>
    <row r="57099" spans="2:2" x14ac:dyDescent="0.2">
      <c r="B57099" s="66"/>
    </row>
    <row r="57100" spans="2:2" x14ac:dyDescent="0.2">
      <c r="B57100" s="66"/>
    </row>
    <row r="57101" spans="2:2" x14ac:dyDescent="0.2">
      <c r="B57101" s="66"/>
    </row>
    <row r="57102" spans="2:2" x14ac:dyDescent="0.2">
      <c r="B57102" s="66"/>
    </row>
    <row r="57103" spans="2:2" x14ac:dyDescent="0.2">
      <c r="B57103" s="66"/>
    </row>
    <row r="57104" spans="2:2" x14ac:dyDescent="0.2">
      <c r="B57104" s="66"/>
    </row>
    <row r="57105" spans="2:2" x14ac:dyDescent="0.2">
      <c r="B57105" s="66"/>
    </row>
    <row r="57106" spans="2:2" x14ac:dyDescent="0.2">
      <c r="B57106" s="66"/>
    </row>
    <row r="57107" spans="2:2" x14ac:dyDescent="0.2">
      <c r="B57107" s="66"/>
    </row>
    <row r="57108" spans="2:2" x14ac:dyDescent="0.2">
      <c r="B57108" s="66"/>
    </row>
    <row r="57109" spans="2:2" x14ac:dyDescent="0.2">
      <c r="B57109" s="66"/>
    </row>
    <row r="57110" spans="2:2" x14ac:dyDescent="0.2">
      <c r="B57110" s="66"/>
    </row>
    <row r="57111" spans="2:2" x14ac:dyDescent="0.2">
      <c r="B57111" s="66"/>
    </row>
    <row r="57112" spans="2:2" x14ac:dyDescent="0.2">
      <c r="B57112" s="66"/>
    </row>
    <row r="57113" spans="2:2" x14ac:dyDescent="0.2">
      <c r="B57113" s="66"/>
    </row>
    <row r="57114" spans="2:2" x14ac:dyDescent="0.2">
      <c r="B57114" s="66"/>
    </row>
    <row r="57115" spans="2:2" x14ac:dyDescent="0.2">
      <c r="B57115" s="66"/>
    </row>
    <row r="57116" spans="2:2" x14ac:dyDescent="0.2">
      <c r="B57116" s="66"/>
    </row>
    <row r="57117" spans="2:2" x14ac:dyDescent="0.2">
      <c r="B57117" s="66"/>
    </row>
    <row r="57118" spans="2:2" x14ac:dyDescent="0.2">
      <c r="B57118" s="66"/>
    </row>
    <row r="57119" spans="2:2" x14ac:dyDescent="0.2">
      <c r="B57119" s="66"/>
    </row>
    <row r="57120" spans="2:2" x14ac:dyDescent="0.2">
      <c r="B57120" s="66"/>
    </row>
    <row r="57121" spans="2:2" x14ac:dyDescent="0.2">
      <c r="B57121" s="66"/>
    </row>
    <row r="57122" spans="2:2" x14ac:dyDescent="0.2">
      <c r="B57122" s="66"/>
    </row>
    <row r="57123" spans="2:2" x14ac:dyDescent="0.2">
      <c r="B57123" s="66"/>
    </row>
    <row r="57124" spans="2:2" x14ac:dyDescent="0.2">
      <c r="B57124" s="66"/>
    </row>
    <row r="57125" spans="2:2" x14ac:dyDescent="0.2">
      <c r="B57125" s="66"/>
    </row>
    <row r="57126" spans="2:2" x14ac:dyDescent="0.2">
      <c r="B57126" s="66"/>
    </row>
    <row r="57127" spans="2:2" x14ac:dyDescent="0.2">
      <c r="B57127" s="66"/>
    </row>
    <row r="57128" spans="2:2" x14ac:dyDescent="0.2">
      <c r="B57128" s="66"/>
    </row>
    <row r="57129" spans="2:2" x14ac:dyDescent="0.2">
      <c r="B57129" s="66"/>
    </row>
    <row r="57130" spans="2:2" x14ac:dyDescent="0.2">
      <c r="B57130" s="66"/>
    </row>
    <row r="57131" spans="2:2" x14ac:dyDescent="0.2">
      <c r="B57131" s="66"/>
    </row>
    <row r="57132" spans="2:2" x14ac:dyDescent="0.2">
      <c r="B57132" s="66"/>
    </row>
    <row r="57133" spans="2:2" x14ac:dyDescent="0.2">
      <c r="B57133" s="66"/>
    </row>
    <row r="57134" spans="2:2" x14ac:dyDescent="0.2">
      <c r="B57134" s="66"/>
    </row>
    <row r="57135" spans="2:2" x14ac:dyDescent="0.2">
      <c r="B57135" s="66"/>
    </row>
    <row r="57136" spans="2:2" x14ac:dyDescent="0.2">
      <c r="B57136" s="66"/>
    </row>
    <row r="57137" spans="2:2" x14ac:dyDescent="0.2">
      <c r="B57137" s="66"/>
    </row>
    <row r="57138" spans="2:2" x14ac:dyDescent="0.2">
      <c r="B57138" s="66"/>
    </row>
    <row r="57139" spans="2:2" x14ac:dyDescent="0.2">
      <c r="B57139" s="66"/>
    </row>
    <row r="57140" spans="2:2" x14ac:dyDescent="0.2">
      <c r="B57140" s="66"/>
    </row>
    <row r="57141" spans="2:2" x14ac:dyDescent="0.2">
      <c r="B57141" s="66"/>
    </row>
    <row r="57142" spans="2:2" x14ac:dyDescent="0.2">
      <c r="B57142" s="66"/>
    </row>
    <row r="57143" spans="2:2" x14ac:dyDescent="0.2">
      <c r="B57143" s="66"/>
    </row>
    <row r="57144" spans="2:2" x14ac:dyDescent="0.2">
      <c r="B57144" s="66"/>
    </row>
    <row r="57145" spans="2:2" x14ac:dyDescent="0.2">
      <c r="B57145" s="66"/>
    </row>
    <row r="57146" spans="2:2" x14ac:dyDescent="0.2">
      <c r="B57146" s="66"/>
    </row>
    <row r="57147" spans="2:2" x14ac:dyDescent="0.2">
      <c r="B57147" s="66"/>
    </row>
    <row r="57148" spans="2:2" x14ac:dyDescent="0.2">
      <c r="B57148" s="66"/>
    </row>
    <row r="57149" spans="2:2" x14ac:dyDescent="0.2">
      <c r="B57149" s="66"/>
    </row>
    <row r="57150" spans="2:2" x14ac:dyDescent="0.2">
      <c r="B57150" s="66"/>
    </row>
    <row r="57151" spans="2:2" x14ac:dyDescent="0.2">
      <c r="B57151" s="66"/>
    </row>
    <row r="57152" spans="2:2" x14ac:dyDescent="0.2">
      <c r="B57152" s="66"/>
    </row>
    <row r="57153" spans="2:2" x14ac:dyDescent="0.2">
      <c r="B57153" s="66"/>
    </row>
    <row r="57154" spans="2:2" x14ac:dyDescent="0.2">
      <c r="B57154" s="66"/>
    </row>
    <row r="57155" spans="2:2" x14ac:dyDescent="0.2">
      <c r="B57155" s="66"/>
    </row>
    <row r="57156" spans="2:2" x14ac:dyDescent="0.2">
      <c r="B57156" s="66"/>
    </row>
    <row r="57157" spans="2:2" x14ac:dyDescent="0.2">
      <c r="B57157" s="66"/>
    </row>
    <row r="57158" spans="2:2" x14ac:dyDescent="0.2">
      <c r="B57158" s="66"/>
    </row>
    <row r="57159" spans="2:2" x14ac:dyDescent="0.2">
      <c r="B57159" s="66"/>
    </row>
    <row r="57160" spans="2:2" x14ac:dyDescent="0.2">
      <c r="B57160" s="66"/>
    </row>
    <row r="57161" spans="2:2" x14ac:dyDescent="0.2">
      <c r="B57161" s="66"/>
    </row>
    <row r="57162" spans="2:2" x14ac:dyDescent="0.2">
      <c r="B57162" s="66"/>
    </row>
    <row r="57163" spans="2:2" x14ac:dyDescent="0.2">
      <c r="B57163" s="66"/>
    </row>
    <row r="57164" spans="2:2" x14ac:dyDescent="0.2">
      <c r="B57164" s="66"/>
    </row>
    <row r="57165" spans="2:2" x14ac:dyDescent="0.2">
      <c r="B57165" s="66"/>
    </row>
    <row r="57166" spans="2:2" x14ac:dyDescent="0.2">
      <c r="B57166" s="66"/>
    </row>
    <row r="57167" spans="2:2" x14ac:dyDescent="0.2">
      <c r="B57167" s="66"/>
    </row>
    <row r="57168" spans="2:2" x14ac:dyDescent="0.2">
      <c r="B57168" s="66"/>
    </row>
    <row r="57169" spans="2:2" x14ac:dyDescent="0.2">
      <c r="B57169" s="66"/>
    </row>
    <row r="57170" spans="2:2" x14ac:dyDescent="0.2">
      <c r="B57170" s="66"/>
    </row>
    <row r="57171" spans="2:2" x14ac:dyDescent="0.2">
      <c r="B57171" s="66"/>
    </row>
    <row r="57172" spans="2:2" x14ac:dyDescent="0.2">
      <c r="B57172" s="66"/>
    </row>
    <row r="57173" spans="2:2" x14ac:dyDescent="0.2">
      <c r="B57173" s="66"/>
    </row>
    <row r="57174" spans="2:2" x14ac:dyDescent="0.2">
      <c r="B57174" s="66"/>
    </row>
    <row r="57175" spans="2:2" x14ac:dyDescent="0.2">
      <c r="B57175" s="66"/>
    </row>
    <row r="57176" spans="2:2" x14ac:dyDescent="0.2">
      <c r="B57176" s="66"/>
    </row>
    <row r="57177" spans="2:2" x14ac:dyDescent="0.2">
      <c r="B57177" s="66"/>
    </row>
    <row r="57178" spans="2:2" x14ac:dyDescent="0.2">
      <c r="B57178" s="66"/>
    </row>
    <row r="57179" spans="2:2" x14ac:dyDescent="0.2">
      <c r="B57179" s="66"/>
    </row>
    <row r="57180" spans="2:2" x14ac:dyDescent="0.2">
      <c r="B57180" s="66"/>
    </row>
    <row r="57181" spans="2:2" x14ac:dyDescent="0.2">
      <c r="B57181" s="66"/>
    </row>
    <row r="57182" spans="2:2" x14ac:dyDescent="0.2">
      <c r="B57182" s="66"/>
    </row>
    <row r="57183" spans="2:2" x14ac:dyDescent="0.2">
      <c r="B57183" s="66"/>
    </row>
    <row r="57184" spans="2:2" x14ac:dyDescent="0.2">
      <c r="B57184" s="66"/>
    </row>
    <row r="57185" spans="2:2" x14ac:dyDescent="0.2">
      <c r="B57185" s="66"/>
    </row>
    <row r="57186" spans="2:2" x14ac:dyDescent="0.2">
      <c r="B57186" s="66"/>
    </row>
    <row r="57187" spans="2:2" x14ac:dyDescent="0.2">
      <c r="B57187" s="66"/>
    </row>
    <row r="57188" spans="2:2" x14ac:dyDescent="0.2">
      <c r="B57188" s="66"/>
    </row>
    <row r="57189" spans="2:2" x14ac:dyDescent="0.2">
      <c r="B57189" s="66"/>
    </row>
    <row r="57190" spans="2:2" x14ac:dyDescent="0.2">
      <c r="B57190" s="66"/>
    </row>
    <row r="57191" spans="2:2" x14ac:dyDescent="0.2">
      <c r="B57191" s="66"/>
    </row>
    <row r="57192" spans="2:2" x14ac:dyDescent="0.2">
      <c r="B57192" s="66"/>
    </row>
    <row r="57193" spans="2:2" x14ac:dyDescent="0.2">
      <c r="B57193" s="66"/>
    </row>
    <row r="57194" spans="2:2" x14ac:dyDescent="0.2">
      <c r="B57194" s="66"/>
    </row>
    <row r="57195" spans="2:2" x14ac:dyDescent="0.2">
      <c r="B57195" s="66"/>
    </row>
    <row r="57196" spans="2:2" x14ac:dyDescent="0.2">
      <c r="B57196" s="66"/>
    </row>
    <row r="57197" spans="2:2" x14ac:dyDescent="0.2">
      <c r="B57197" s="66"/>
    </row>
    <row r="57198" spans="2:2" x14ac:dyDescent="0.2">
      <c r="B57198" s="66"/>
    </row>
    <row r="57199" spans="2:2" x14ac:dyDescent="0.2">
      <c r="B57199" s="66"/>
    </row>
    <row r="57200" spans="2:2" x14ac:dyDescent="0.2">
      <c r="B57200" s="66"/>
    </row>
    <row r="57201" spans="2:2" x14ac:dyDescent="0.2">
      <c r="B57201" s="66"/>
    </row>
    <row r="57202" spans="2:2" x14ac:dyDescent="0.2">
      <c r="B57202" s="66"/>
    </row>
    <row r="57203" spans="2:2" x14ac:dyDescent="0.2">
      <c r="B57203" s="66"/>
    </row>
    <row r="57204" spans="2:2" x14ac:dyDescent="0.2">
      <c r="B57204" s="66"/>
    </row>
    <row r="57205" spans="2:2" x14ac:dyDescent="0.2">
      <c r="B57205" s="66"/>
    </row>
    <row r="57206" spans="2:2" x14ac:dyDescent="0.2">
      <c r="B57206" s="66"/>
    </row>
    <row r="57207" spans="2:2" x14ac:dyDescent="0.2">
      <c r="B57207" s="66"/>
    </row>
    <row r="57208" spans="2:2" x14ac:dyDescent="0.2">
      <c r="B57208" s="66"/>
    </row>
    <row r="57209" spans="2:2" x14ac:dyDescent="0.2">
      <c r="B57209" s="66"/>
    </row>
    <row r="57210" spans="2:2" x14ac:dyDescent="0.2">
      <c r="B57210" s="66"/>
    </row>
    <row r="57211" spans="2:2" x14ac:dyDescent="0.2">
      <c r="B57211" s="66"/>
    </row>
    <row r="57212" spans="2:2" x14ac:dyDescent="0.2">
      <c r="B57212" s="66"/>
    </row>
    <row r="57213" spans="2:2" x14ac:dyDescent="0.2">
      <c r="B57213" s="66"/>
    </row>
    <row r="57214" spans="2:2" x14ac:dyDescent="0.2">
      <c r="B57214" s="66"/>
    </row>
    <row r="57215" spans="2:2" x14ac:dyDescent="0.2">
      <c r="B57215" s="66"/>
    </row>
    <row r="57216" spans="2:2" x14ac:dyDescent="0.2">
      <c r="B57216" s="66"/>
    </row>
    <row r="57217" spans="2:2" x14ac:dyDescent="0.2">
      <c r="B57217" s="66"/>
    </row>
    <row r="57218" spans="2:2" x14ac:dyDescent="0.2">
      <c r="B57218" s="66"/>
    </row>
    <row r="57219" spans="2:2" x14ac:dyDescent="0.2">
      <c r="B57219" s="66"/>
    </row>
    <row r="57220" spans="2:2" x14ac:dyDescent="0.2">
      <c r="B57220" s="66"/>
    </row>
    <row r="57221" spans="2:2" x14ac:dyDescent="0.2">
      <c r="B57221" s="66"/>
    </row>
    <row r="57222" spans="2:2" x14ac:dyDescent="0.2">
      <c r="B57222" s="66"/>
    </row>
    <row r="57223" spans="2:2" x14ac:dyDescent="0.2">
      <c r="B57223" s="66"/>
    </row>
    <row r="57224" spans="2:2" x14ac:dyDescent="0.2">
      <c r="B57224" s="66"/>
    </row>
    <row r="57225" spans="2:2" x14ac:dyDescent="0.2">
      <c r="B57225" s="66"/>
    </row>
    <row r="57226" spans="2:2" x14ac:dyDescent="0.2">
      <c r="B57226" s="66"/>
    </row>
    <row r="57227" spans="2:2" x14ac:dyDescent="0.2">
      <c r="B57227" s="66"/>
    </row>
    <row r="57228" spans="2:2" x14ac:dyDescent="0.2">
      <c r="B57228" s="66"/>
    </row>
    <row r="57229" spans="2:2" x14ac:dyDescent="0.2">
      <c r="B57229" s="66"/>
    </row>
    <row r="57230" spans="2:2" x14ac:dyDescent="0.2">
      <c r="B57230" s="66"/>
    </row>
    <row r="57231" spans="2:2" x14ac:dyDescent="0.2">
      <c r="B57231" s="66"/>
    </row>
    <row r="57232" spans="2:2" x14ac:dyDescent="0.2">
      <c r="B57232" s="66"/>
    </row>
    <row r="57233" spans="2:2" x14ac:dyDescent="0.2">
      <c r="B57233" s="66"/>
    </row>
    <row r="57234" spans="2:2" x14ac:dyDescent="0.2">
      <c r="B57234" s="66"/>
    </row>
    <row r="57235" spans="2:2" x14ac:dyDescent="0.2">
      <c r="B57235" s="66"/>
    </row>
    <row r="57236" spans="2:2" x14ac:dyDescent="0.2">
      <c r="B57236" s="66"/>
    </row>
    <row r="57237" spans="2:2" x14ac:dyDescent="0.2">
      <c r="B57237" s="66"/>
    </row>
    <row r="57238" spans="2:2" x14ac:dyDescent="0.2">
      <c r="B57238" s="66"/>
    </row>
    <row r="57239" spans="2:2" x14ac:dyDescent="0.2">
      <c r="B57239" s="66"/>
    </row>
    <row r="57240" spans="2:2" x14ac:dyDescent="0.2">
      <c r="B57240" s="66"/>
    </row>
    <row r="57241" spans="2:2" x14ac:dyDescent="0.2">
      <c r="B57241" s="66"/>
    </row>
    <row r="57242" spans="2:2" x14ac:dyDescent="0.2">
      <c r="B57242" s="66"/>
    </row>
    <row r="57243" spans="2:2" x14ac:dyDescent="0.2">
      <c r="B57243" s="66"/>
    </row>
    <row r="57244" spans="2:2" x14ac:dyDescent="0.2">
      <c r="B57244" s="66"/>
    </row>
    <row r="57245" spans="2:2" x14ac:dyDescent="0.2">
      <c r="B57245" s="66"/>
    </row>
    <row r="57246" spans="2:2" x14ac:dyDescent="0.2">
      <c r="B57246" s="66"/>
    </row>
    <row r="57247" spans="2:2" x14ac:dyDescent="0.2">
      <c r="B57247" s="66"/>
    </row>
    <row r="57248" spans="2:2" x14ac:dyDescent="0.2">
      <c r="B57248" s="66"/>
    </row>
    <row r="57249" spans="2:2" x14ac:dyDescent="0.2">
      <c r="B57249" s="66"/>
    </row>
    <row r="57250" spans="2:2" x14ac:dyDescent="0.2">
      <c r="B57250" s="66"/>
    </row>
    <row r="57251" spans="2:2" x14ac:dyDescent="0.2">
      <c r="B57251" s="66"/>
    </row>
    <row r="57252" spans="2:2" x14ac:dyDescent="0.2">
      <c r="B57252" s="66"/>
    </row>
    <row r="57253" spans="2:2" x14ac:dyDescent="0.2">
      <c r="B57253" s="66"/>
    </row>
    <row r="57254" spans="2:2" x14ac:dyDescent="0.2">
      <c r="B57254" s="66"/>
    </row>
    <row r="57255" spans="2:2" x14ac:dyDescent="0.2">
      <c r="B57255" s="66"/>
    </row>
    <row r="57256" spans="2:2" x14ac:dyDescent="0.2">
      <c r="B57256" s="66"/>
    </row>
    <row r="57257" spans="2:2" x14ac:dyDescent="0.2">
      <c r="B57257" s="66"/>
    </row>
    <row r="57258" spans="2:2" x14ac:dyDescent="0.2">
      <c r="B57258" s="66"/>
    </row>
    <row r="57259" spans="2:2" x14ac:dyDescent="0.2">
      <c r="B57259" s="66"/>
    </row>
    <row r="57260" spans="2:2" x14ac:dyDescent="0.2">
      <c r="B57260" s="66"/>
    </row>
    <row r="57261" spans="2:2" x14ac:dyDescent="0.2">
      <c r="B57261" s="66"/>
    </row>
    <row r="57262" spans="2:2" x14ac:dyDescent="0.2">
      <c r="B57262" s="66"/>
    </row>
    <row r="57263" spans="2:2" x14ac:dyDescent="0.2">
      <c r="B57263" s="66"/>
    </row>
    <row r="57264" spans="2:2" x14ac:dyDescent="0.2">
      <c r="B57264" s="66"/>
    </row>
    <row r="57265" spans="2:2" x14ac:dyDescent="0.2">
      <c r="B57265" s="66"/>
    </row>
    <row r="57266" spans="2:2" x14ac:dyDescent="0.2">
      <c r="B57266" s="66"/>
    </row>
    <row r="57267" spans="2:2" x14ac:dyDescent="0.2">
      <c r="B57267" s="66"/>
    </row>
    <row r="57268" spans="2:2" x14ac:dyDescent="0.2">
      <c r="B57268" s="66"/>
    </row>
    <row r="57269" spans="2:2" x14ac:dyDescent="0.2">
      <c r="B57269" s="66"/>
    </row>
    <row r="57270" spans="2:2" x14ac:dyDescent="0.2">
      <c r="B57270" s="66"/>
    </row>
    <row r="57271" spans="2:2" x14ac:dyDescent="0.2">
      <c r="B57271" s="66"/>
    </row>
    <row r="57272" spans="2:2" x14ac:dyDescent="0.2">
      <c r="B57272" s="66"/>
    </row>
    <row r="57273" spans="2:2" x14ac:dyDescent="0.2">
      <c r="B57273" s="66"/>
    </row>
    <row r="57274" spans="2:2" x14ac:dyDescent="0.2">
      <c r="B57274" s="66"/>
    </row>
    <row r="57275" spans="2:2" x14ac:dyDescent="0.2">
      <c r="B57275" s="66"/>
    </row>
    <row r="57276" spans="2:2" x14ac:dyDescent="0.2">
      <c r="B57276" s="66"/>
    </row>
    <row r="57277" spans="2:2" x14ac:dyDescent="0.2">
      <c r="B57277" s="66"/>
    </row>
    <row r="57278" spans="2:2" x14ac:dyDescent="0.2">
      <c r="B57278" s="66"/>
    </row>
    <row r="57279" spans="2:2" x14ac:dyDescent="0.2">
      <c r="B57279" s="66"/>
    </row>
    <row r="57280" spans="2:2" x14ac:dyDescent="0.2">
      <c r="B57280" s="66"/>
    </row>
    <row r="57281" spans="2:2" x14ac:dyDescent="0.2">
      <c r="B57281" s="66"/>
    </row>
    <row r="57282" spans="2:2" x14ac:dyDescent="0.2">
      <c r="B57282" s="66"/>
    </row>
    <row r="57283" spans="2:2" x14ac:dyDescent="0.2">
      <c r="B57283" s="66"/>
    </row>
    <row r="57284" spans="2:2" x14ac:dyDescent="0.2">
      <c r="B57284" s="66"/>
    </row>
    <row r="57285" spans="2:2" x14ac:dyDescent="0.2">
      <c r="B57285" s="66"/>
    </row>
    <row r="57286" spans="2:2" x14ac:dyDescent="0.2">
      <c r="B57286" s="66"/>
    </row>
    <row r="57287" spans="2:2" x14ac:dyDescent="0.2">
      <c r="B57287" s="66"/>
    </row>
    <row r="57288" spans="2:2" x14ac:dyDescent="0.2">
      <c r="B57288" s="66"/>
    </row>
    <row r="57289" spans="2:2" x14ac:dyDescent="0.2">
      <c r="B57289" s="66"/>
    </row>
    <row r="57290" spans="2:2" x14ac:dyDescent="0.2">
      <c r="B57290" s="66"/>
    </row>
    <row r="57291" spans="2:2" x14ac:dyDescent="0.2">
      <c r="B57291" s="66"/>
    </row>
    <row r="57292" spans="2:2" x14ac:dyDescent="0.2">
      <c r="B57292" s="66"/>
    </row>
    <row r="57293" spans="2:2" x14ac:dyDescent="0.2">
      <c r="B57293" s="66"/>
    </row>
    <row r="57294" spans="2:2" x14ac:dyDescent="0.2">
      <c r="B57294" s="66"/>
    </row>
    <row r="57295" spans="2:2" x14ac:dyDescent="0.2">
      <c r="B57295" s="66"/>
    </row>
    <row r="57296" spans="2:2" x14ac:dyDescent="0.2">
      <c r="B57296" s="66"/>
    </row>
    <row r="57297" spans="2:2" x14ac:dyDescent="0.2">
      <c r="B57297" s="66"/>
    </row>
    <row r="57298" spans="2:2" x14ac:dyDescent="0.2">
      <c r="B57298" s="66"/>
    </row>
    <row r="57299" spans="2:2" x14ac:dyDescent="0.2">
      <c r="B57299" s="66"/>
    </row>
    <row r="57300" spans="2:2" x14ac:dyDescent="0.2">
      <c r="B57300" s="66"/>
    </row>
    <row r="57301" spans="2:2" x14ac:dyDescent="0.2">
      <c r="B57301" s="66"/>
    </row>
    <row r="57302" spans="2:2" x14ac:dyDescent="0.2">
      <c r="B57302" s="66"/>
    </row>
    <row r="57303" spans="2:2" x14ac:dyDescent="0.2">
      <c r="B57303" s="66"/>
    </row>
    <row r="57304" spans="2:2" x14ac:dyDescent="0.2">
      <c r="B57304" s="66"/>
    </row>
    <row r="57305" spans="2:2" x14ac:dyDescent="0.2">
      <c r="B57305" s="66"/>
    </row>
    <row r="57306" spans="2:2" x14ac:dyDescent="0.2">
      <c r="B57306" s="66"/>
    </row>
    <row r="57307" spans="2:2" x14ac:dyDescent="0.2">
      <c r="B57307" s="66"/>
    </row>
    <row r="57308" spans="2:2" x14ac:dyDescent="0.2">
      <c r="B57308" s="66"/>
    </row>
    <row r="57309" spans="2:2" x14ac:dyDescent="0.2">
      <c r="B57309" s="66"/>
    </row>
    <row r="57310" spans="2:2" x14ac:dyDescent="0.2">
      <c r="B57310" s="66"/>
    </row>
    <row r="57311" spans="2:2" x14ac:dyDescent="0.2">
      <c r="B57311" s="66"/>
    </row>
    <row r="57312" spans="2:2" x14ac:dyDescent="0.2">
      <c r="B57312" s="66"/>
    </row>
    <row r="57313" spans="2:2" x14ac:dyDescent="0.2">
      <c r="B57313" s="66"/>
    </row>
    <row r="57314" spans="2:2" x14ac:dyDescent="0.2">
      <c r="B57314" s="66"/>
    </row>
    <row r="57315" spans="2:2" x14ac:dyDescent="0.2">
      <c r="B57315" s="66"/>
    </row>
    <row r="57316" spans="2:2" x14ac:dyDescent="0.2">
      <c r="B57316" s="66"/>
    </row>
    <row r="57317" spans="2:2" x14ac:dyDescent="0.2">
      <c r="B57317" s="66"/>
    </row>
    <row r="57318" spans="2:2" x14ac:dyDescent="0.2">
      <c r="B57318" s="66"/>
    </row>
    <row r="57319" spans="2:2" x14ac:dyDescent="0.2">
      <c r="B57319" s="66"/>
    </row>
    <row r="57320" spans="2:2" x14ac:dyDescent="0.2">
      <c r="B57320" s="66"/>
    </row>
    <row r="57321" spans="2:2" x14ac:dyDescent="0.2">
      <c r="B57321" s="66"/>
    </row>
    <row r="57322" spans="2:2" x14ac:dyDescent="0.2">
      <c r="B57322" s="66"/>
    </row>
    <row r="57323" spans="2:2" x14ac:dyDescent="0.2">
      <c r="B57323" s="66"/>
    </row>
    <row r="57324" spans="2:2" x14ac:dyDescent="0.2">
      <c r="B57324" s="66"/>
    </row>
    <row r="57325" spans="2:2" x14ac:dyDescent="0.2">
      <c r="B57325" s="66"/>
    </row>
    <row r="57326" spans="2:2" x14ac:dyDescent="0.2">
      <c r="B57326" s="66"/>
    </row>
    <row r="57327" spans="2:2" x14ac:dyDescent="0.2">
      <c r="B57327" s="66"/>
    </row>
    <row r="57328" spans="2:2" x14ac:dyDescent="0.2">
      <c r="B57328" s="66"/>
    </row>
    <row r="57329" spans="2:2" x14ac:dyDescent="0.2">
      <c r="B57329" s="66"/>
    </row>
    <row r="57330" spans="2:2" x14ac:dyDescent="0.2">
      <c r="B57330" s="66"/>
    </row>
    <row r="57331" spans="2:2" x14ac:dyDescent="0.2">
      <c r="B57331" s="66"/>
    </row>
    <row r="57332" spans="2:2" x14ac:dyDescent="0.2">
      <c r="B57332" s="66"/>
    </row>
    <row r="57333" spans="2:2" x14ac:dyDescent="0.2">
      <c r="B57333" s="66"/>
    </row>
    <row r="57334" spans="2:2" x14ac:dyDescent="0.2">
      <c r="B57334" s="66"/>
    </row>
    <row r="57335" spans="2:2" x14ac:dyDescent="0.2">
      <c r="B57335" s="66"/>
    </row>
    <row r="57336" spans="2:2" x14ac:dyDescent="0.2">
      <c r="B57336" s="66"/>
    </row>
    <row r="57337" spans="2:2" x14ac:dyDescent="0.2">
      <c r="B57337" s="66"/>
    </row>
    <row r="57338" spans="2:2" x14ac:dyDescent="0.2">
      <c r="B57338" s="66"/>
    </row>
    <row r="57339" spans="2:2" x14ac:dyDescent="0.2">
      <c r="B57339" s="66"/>
    </row>
    <row r="57340" spans="2:2" x14ac:dyDescent="0.2">
      <c r="B57340" s="66"/>
    </row>
    <row r="57341" spans="2:2" x14ac:dyDescent="0.2">
      <c r="B57341" s="66"/>
    </row>
    <row r="57342" spans="2:2" x14ac:dyDescent="0.2">
      <c r="B57342" s="66"/>
    </row>
    <row r="57343" spans="2:2" x14ac:dyDescent="0.2">
      <c r="B57343" s="66"/>
    </row>
    <row r="57344" spans="2:2" x14ac:dyDescent="0.2">
      <c r="B57344" s="66"/>
    </row>
    <row r="57345" spans="2:2" x14ac:dyDescent="0.2">
      <c r="B57345" s="66"/>
    </row>
    <row r="57346" spans="2:2" x14ac:dyDescent="0.2">
      <c r="B57346" s="66"/>
    </row>
    <row r="57347" spans="2:2" x14ac:dyDescent="0.2">
      <c r="B57347" s="66"/>
    </row>
    <row r="57348" spans="2:2" x14ac:dyDescent="0.2">
      <c r="B57348" s="66"/>
    </row>
    <row r="57349" spans="2:2" x14ac:dyDescent="0.2">
      <c r="B57349" s="66"/>
    </row>
    <row r="57350" spans="2:2" x14ac:dyDescent="0.2">
      <c r="B57350" s="66"/>
    </row>
    <row r="57351" spans="2:2" x14ac:dyDescent="0.2">
      <c r="B57351" s="66"/>
    </row>
    <row r="57352" spans="2:2" x14ac:dyDescent="0.2">
      <c r="B57352" s="66"/>
    </row>
    <row r="57353" spans="2:2" x14ac:dyDescent="0.2">
      <c r="B57353" s="66"/>
    </row>
    <row r="57354" spans="2:2" x14ac:dyDescent="0.2">
      <c r="B57354" s="66"/>
    </row>
    <row r="57355" spans="2:2" x14ac:dyDescent="0.2">
      <c r="B57355" s="66"/>
    </row>
    <row r="57356" spans="2:2" x14ac:dyDescent="0.2">
      <c r="B57356" s="66"/>
    </row>
    <row r="57357" spans="2:2" x14ac:dyDescent="0.2">
      <c r="B57357" s="66"/>
    </row>
    <row r="57358" spans="2:2" x14ac:dyDescent="0.2">
      <c r="B57358" s="66"/>
    </row>
    <row r="57359" spans="2:2" x14ac:dyDescent="0.2">
      <c r="B57359" s="66"/>
    </row>
    <row r="57360" spans="2:2" x14ac:dyDescent="0.2">
      <c r="B57360" s="66"/>
    </row>
    <row r="57361" spans="2:2" x14ac:dyDescent="0.2">
      <c r="B57361" s="66"/>
    </row>
    <row r="57362" spans="2:2" x14ac:dyDescent="0.2">
      <c r="B57362" s="66"/>
    </row>
    <row r="57363" spans="2:2" x14ac:dyDescent="0.2">
      <c r="B57363" s="66"/>
    </row>
    <row r="57364" spans="2:2" x14ac:dyDescent="0.2">
      <c r="B57364" s="66"/>
    </row>
    <row r="57365" spans="2:2" x14ac:dyDescent="0.2">
      <c r="B57365" s="66"/>
    </row>
    <row r="57366" spans="2:2" x14ac:dyDescent="0.2">
      <c r="B57366" s="66"/>
    </row>
    <row r="57367" spans="2:2" x14ac:dyDescent="0.2">
      <c r="B57367" s="66"/>
    </row>
    <row r="57368" spans="2:2" x14ac:dyDescent="0.2">
      <c r="B57368" s="66"/>
    </row>
    <row r="57369" spans="2:2" x14ac:dyDescent="0.2">
      <c r="B57369" s="66"/>
    </row>
    <row r="57370" spans="2:2" x14ac:dyDescent="0.2">
      <c r="B57370" s="66"/>
    </row>
    <row r="57371" spans="2:2" x14ac:dyDescent="0.2">
      <c r="B57371" s="66"/>
    </row>
    <row r="57372" spans="2:2" x14ac:dyDescent="0.2">
      <c r="B57372" s="66"/>
    </row>
    <row r="57373" spans="2:2" x14ac:dyDescent="0.2">
      <c r="B57373" s="66"/>
    </row>
    <row r="57374" spans="2:2" x14ac:dyDescent="0.2">
      <c r="B57374" s="66"/>
    </row>
    <row r="57375" spans="2:2" x14ac:dyDescent="0.2">
      <c r="B57375" s="66"/>
    </row>
    <row r="57376" spans="2:2" x14ac:dyDescent="0.2">
      <c r="B57376" s="66"/>
    </row>
    <row r="57377" spans="2:2" x14ac:dyDescent="0.2">
      <c r="B57377" s="66"/>
    </row>
    <row r="57378" spans="2:2" x14ac:dyDescent="0.2">
      <c r="B57378" s="66"/>
    </row>
    <row r="57379" spans="2:2" x14ac:dyDescent="0.2">
      <c r="B57379" s="66"/>
    </row>
    <row r="57380" spans="2:2" x14ac:dyDescent="0.2">
      <c r="B57380" s="66"/>
    </row>
    <row r="57381" spans="2:2" x14ac:dyDescent="0.2">
      <c r="B57381" s="66"/>
    </row>
    <row r="57382" spans="2:2" x14ac:dyDescent="0.2">
      <c r="B57382" s="66"/>
    </row>
    <row r="57383" spans="2:2" x14ac:dyDescent="0.2">
      <c r="B57383" s="66"/>
    </row>
    <row r="57384" spans="2:2" x14ac:dyDescent="0.2">
      <c r="B57384" s="66"/>
    </row>
    <row r="57385" spans="2:2" x14ac:dyDescent="0.2">
      <c r="B57385" s="66"/>
    </row>
    <row r="57386" spans="2:2" x14ac:dyDescent="0.2">
      <c r="B57386" s="66"/>
    </row>
    <row r="57387" spans="2:2" x14ac:dyDescent="0.2">
      <c r="B57387" s="66"/>
    </row>
    <row r="57388" spans="2:2" x14ac:dyDescent="0.2">
      <c r="B57388" s="66"/>
    </row>
    <row r="57389" spans="2:2" x14ac:dyDescent="0.2">
      <c r="B57389" s="66"/>
    </row>
    <row r="57390" spans="2:2" x14ac:dyDescent="0.2">
      <c r="B57390" s="66"/>
    </row>
    <row r="57391" spans="2:2" x14ac:dyDescent="0.2">
      <c r="B57391" s="66"/>
    </row>
    <row r="57392" spans="2:2" x14ac:dyDescent="0.2">
      <c r="B57392" s="66"/>
    </row>
    <row r="57393" spans="2:2" x14ac:dyDescent="0.2">
      <c r="B57393" s="66"/>
    </row>
    <row r="57394" spans="2:2" x14ac:dyDescent="0.2">
      <c r="B57394" s="66"/>
    </row>
    <row r="57395" spans="2:2" x14ac:dyDescent="0.2">
      <c r="B57395" s="66"/>
    </row>
    <row r="57396" spans="2:2" x14ac:dyDescent="0.2">
      <c r="B57396" s="66"/>
    </row>
    <row r="57397" spans="2:2" x14ac:dyDescent="0.2">
      <c r="B57397" s="66"/>
    </row>
    <row r="57398" spans="2:2" x14ac:dyDescent="0.2">
      <c r="B57398" s="66"/>
    </row>
    <row r="57399" spans="2:2" x14ac:dyDescent="0.2">
      <c r="B57399" s="66"/>
    </row>
    <row r="57400" spans="2:2" x14ac:dyDescent="0.2">
      <c r="B57400" s="66"/>
    </row>
    <row r="57401" spans="2:2" x14ac:dyDescent="0.2">
      <c r="B57401" s="66"/>
    </row>
    <row r="57402" spans="2:2" x14ac:dyDescent="0.2">
      <c r="B57402" s="66"/>
    </row>
    <row r="57403" spans="2:2" x14ac:dyDescent="0.2">
      <c r="B57403" s="66"/>
    </row>
    <row r="57404" spans="2:2" x14ac:dyDescent="0.2">
      <c r="B57404" s="66"/>
    </row>
    <row r="57405" spans="2:2" x14ac:dyDescent="0.2">
      <c r="B57405" s="66"/>
    </row>
    <row r="57406" spans="2:2" x14ac:dyDescent="0.2">
      <c r="B57406" s="66"/>
    </row>
    <row r="57407" spans="2:2" x14ac:dyDescent="0.2">
      <c r="B57407" s="66"/>
    </row>
    <row r="57408" spans="2:2" x14ac:dyDescent="0.2">
      <c r="B57408" s="66"/>
    </row>
    <row r="57409" spans="2:2" x14ac:dyDescent="0.2">
      <c r="B57409" s="66"/>
    </row>
    <row r="57410" spans="2:2" x14ac:dyDescent="0.2">
      <c r="B57410" s="66"/>
    </row>
    <row r="57411" spans="2:2" x14ac:dyDescent="0.2">
      <c r="B57411" s="66"/>
    </row>
    <row r="57412" spans="2:2" x14ac:dyDescent="0.2">
      <c r="B57412" s="66"/>
    </row>
    <row r="57413" spans="2:2" x14ac:dyDescent="0.2">
      <c r="B57413" s="66"/>
    </row>
    <row r="57414" spans="2:2" x14ac:dyDescent="0.2">
      <c r="B57414" s="66"/>
    </row>
    <row r="57415" spans="2:2" x14ac:dyDescent="0.2">
      <c r="B57415" s="66"/>
    </row>
    <row r="57416" spans="2:2" x14ac:dyDescent="0.2">
      <c r="B57416" s="66"/>
    </row>
    <row r="57417" spans="2:2" x14ac:dyDescent="0.2">
      <c r="B57417" s="66"/>
    </row>
    <row r="57418" spans="2:2" x14ac:dyDescent="0.2">
      <c r="B57418" s="66"/>
    </row>
    <row r="57419" spans="2:2" x14ac:dyDescent="0.2">
      <c r="B57419" s="66"/>
    </row>
    <row r="57420" spans="2:2" x14ac:dyDescent="0.2">
      <c r="B57420" s="66"/>
    </row>
    <row r="57421" spans="2:2" x14ac:dyDescent="0.2">
      <c r="B57421" s="66"/>
    </row>
    <row r="57422" spans="2:2" x14ac:dyDescent="0.2">
      <c r="B57422" s="66"/>
    </row>
    <row r="57423" spans="2:2" x14ac:dyDescent="0.2">
      <c r="B57423" s="66"/>
    </row>
    <row r="57424" spans="2:2" x14ac:dyDescent="0.2">
      <c r="B57424" s="66"/>
    </row>
    <row r="57425" spans="2:2" x14ac:dyDescent="0.2">
      <c r="B57425" s="66"/>
    </row>
    <row r="57426" spans="2:2" x14ac:dyDescent="0.2">
      <c r="B57426" s="66"/>
    </row>
    <row r="57427" spans="2:2" x14ac:dyDescent="0.2">
      <c r="B57427" s="66"/>
    </row>
    <row r="57428" spans="2:2" x14ac:dyDescent="0.2">
      <c r="B57428" s="66"/>
    </row>
    <row r="57429" spans="2:2" x14ac:dyDescent="0.2">
      <c r="B57429" s="66"/>
    </row>
    <row r="57430" spans="2:2" x14ac:dyDescent="0.2">
      <c r="B57430" s="66"/>
    </row>
    <row r="57431" spans="2:2" x14ac:dyDescent="0.2">
      <c r="B57431" s="66"/>
    </row>
    <row r="57432" spans="2:2" x14ac:dyDescent="0.2">
      <c r="B57432" s="66"/>
    </row>
    <row r="57433" spans="2:2" x14ac:dyDescent="0.2">
      <c r="B57433" s="66"/>
    </row>
    <row r="57434" spans="2:2" x14ac:dyDescent="0.2">
      <c r="B57434" s="66"/>
    </row>
    <row r="57435" spans="2:2" x14ac:dyDescent="0.2">
      <c r="B57435" s="66"/>
    </row>
    <row r="57436" spans="2:2" x14ac:dyDescent="0.2">
      <c r="B57436" s="66"/>
    </row>
    <row r="57437" spans="2:2" x14ac:dyDescent="0.2">
      <c r="B57437" s="66"/>
    </row>
    <row r="57438" spans="2:2" x14ac:dyDescent="0.2">
      <c r="B57438" s="66"/>
    </row>
    <row r="57439" spans="2:2" x14ac:dyDescent="0.2">
      <c r="B57439" s="66"/>
    </row>
    <row r="57440" spans="2:2" x14ac:dyDescent="0.2">
      <c r="B57440" s="66"/>
    </row>
    <row r="57441" spans="2:2" x14ac:dyDescent="0.2">
      <c r="B57441" s="66"/>
    </row>
    <row r="57442" spans="2:2" x14ac:dyDescent="0.2">
      <c r="B57442" s="66"/>
    </row>
    <row r="57443" spans="2:2" x14ac:dyDescent="0.2">
      <c r="B57443" s="66"/>
    </row>
    <row r="57444" spans="2:2" x14ac:dyDescent="0.2">
      <c r="B57444" s="66"/>
    </row>
    <row r="57445" spans="2:2" x14ac:dyDescent="0.2">
      <c r="B57445" s="66"/>
    </row>
    <row r="57446" spans="2:2" x14ac:dyDescent="0.2">
      <c r="B57446" s="66"/>
    </row>
    <row r="57447" spans="2:2" x14ac:dyDescent="0.2">
      <c r="B57447" s="66"/>
    </row>
    <row r="57448" spans="2:2" x14ac:dyDescent="0.2">
      <c r="B57448" s="66"/>
    </row>
    <row r="57449" spans="2:2" x14ac:dyDescent="0.2">
      <c r="B57449" s="66"/>
    </row>
    <row r="57450" spans="2:2" x14ac:dyDescent="0.2">
      <c r="B57450" s="66"/>
    </row>
    <row r="57451" spans="2:2" x14ac:dyDescent="0.2">
      <c r="B57451" s="66"/>
    </row>
    <row r="57452" spans="2:2" x14ac:dyDescent="0.2">
      <c r="B57452" s="66"/>
    </row>
    <row r="57453" spans="2:2" x14ac:dyDescent="0.2">
      <c r="B57453" s="66"/>
    </row>
    <row r="57454" spans="2:2" x14ac:dyDescent="0.2">
      <c r="B57454" s="66"/>
    </row>
    <row r="57455" spans="2:2" x14ac:dyDescent="0.2">
      <c r="B57455" s="66"/>
    </row>
    <row r="57456" spans="2:2" x14ac:dyDescent="0.2">
      <c r="B57456" s="66"/>
    </row>
    <row r="57457" spans="2:2" x14ac:dyDescent="0.2">
      <c r="B57457" s="66"/>
    </row>
    <row r="57458" spans="2:2" x14ac:dyDescent="0.2">
      <c r="B57458" s="66"/>
    </row>
    <row r="57459" spans="2:2" x14ac:dyDescent="0.2">
      <c r="B57459" s="66"/>
    </row>
    <row r="57460" spans="2:2" x14ac:dyDescent="0.2">
      <c r="B57460" s="66"/>
    </row>
    <row r="57461" spans="2:2" x14ac:dyDescent="0.2">
      <c r="B57461" s="66"/>
    </row>
    <row r="57462" spans="2:2" x14ac:dyDescent="0.2">
      <c r="B57462" s="66"/>
    </row>
    <row r="57463" spans="2:2" x14ac:dyDescent="0.2">
      <c r="B57463" s="66"/>
    </row>
    <row r="57464" spans="2:2" x14ac:dyDescent="0.2">
      <c r="B57464" s="66"/>
    </row>
    <row r="57465" spans="2:2" x14ac:dyDescent="0.2">
      <c r="B57465" s="66"/>
    </row>
    <row r="57466" spans="2:2" x14ac:dyDescent="0.2">
      <c r="B57466" s="66"/>
    </row>
    <row r="57467" spans="2:2" x14ac:dyDescent="0.2">
      <c r="B57467" s="66"/>
    </row>
    <row r="57468" spans="2:2" x14ac:dyDescent="0.2">
      <c r="B57468" s="66"/>
    </row>
    <row r="57469" spans="2:2" x14ac:dyDescent="0.2">
      <c r="B57469" s="66"/>
    </row>
    <row r="57470" spans="2:2" x14ac:dyDescent="0.2">
      <c r="B57470" s="66"/>
    </row>
    <row r="57471" spans="2:2" x14ac:dyDescent="0.2">
      <c r="B57471" s="66"/>
    </row>
    <row r="57472" spans="2:2" x14ac:dyDescent="0.2">
      <c r="B57472" s="66"/>
    </row>
    <row r="57473" spans="2:2" x14ac:dyDescent="0.2">
      <c r="B57473" s="66"/>
    </row>
    <row r="57474" spans="2:2" x14ac:dyDescent="0.2">
      <c r="B57474" s="66"/>
    </row>
    <row r="57475" spans="2:2" x14ac:dyDescent="0.2">
      <c r="B57475" s="66"/>
    </row>
    <row r="57476" spans="2:2" x14ac:dyDescent="0.2">
      <c r="B57476" s="66"/>
    </row>
    <row r="57477" spans="2:2" x14ac:dyDescent="0.2">
      <c r="B57477" s="66"/>
    </row>
    <row r="57478" spans="2:2" x14ac:dyDescent="0.2">
      <c r="B57478" s="66"/>
    </row>
    <row r="57479" spans="2:2" x14ac:dyDescent="0.2">
      <c r="B57479" s="66"/>
    </row>
    <row r="57480" spans="2:2" x14ac:dyDescent="0.2">
      <c r="B57480" s="66"/>
    </row>
    <row r="57481" spans="2:2" x14ac:dyDescent="0.2">
      <c r="B57481" s="66"/>
    </row>
    <row r="57482" spans="2:2" x14ac:dyDescent="0.2">
      <c r="B57482" s="66"/>
    </row>
    <row r="57483" spans="2:2" x14ac:dyDescent="0.2">
      <c r="B57483" s="66"/>
    </row>
    <row r="57484" spans="2:2" x14ac:dyDescent="0.2">
      <c r="B57484" s="66"/>
    </row>
    <row r="57485" spans="2:2" x14ac:dyDescent="0.2">
      <c r="B57485" s="66"/>
    </row>
    <row r="57486" spans="2:2" x14ac:dyDescent="0.2">
      <c r="B57486" s="66"/>
    </row>
    <row r="57487" spans="2:2" x14ac:dyDescent="0.2">
      <c r="B57487" s="66"/>
    </row>
    <row r="57488" spans="2:2" x14ac:dyDescent="0.2">
      <c r="B57488" s="66"/>
    </row>
    <row r="57489" spans="2:2" x14ac:dyDescent="0.2">
      <c r="B57489" s="66"/>
    </row>
    <row r="57490" spans="2:2" x14ac:dyDescent="0.2">
      <c r="B57490" s="66"/>
    </row>
    <row r="57491" spans="2:2" x14ac:dyDescent="0.2">
      <c r="B57491" s="66"/>
    </row>
    <row r="57492" spans="2:2" x14ac:dyDescent="0.2">
      <c r="B57492" s="66"/>
    </row>
    <row r="57493" spans="2:2" x14ac:dyDescent="0.2">
      <c r="B57493" s="66"/>
    </row>
    <row r="57494" spans="2:2" x14ac:dyDescent="0.2">
      <c r="B57494" s="66"/>
    </row>
    <row r="57495" spans="2:2" x14ac:dyDescent="0.2">
      <c r="B57495" s="66"/>
    </row>
    <row r="57496" spans="2:2" x14ac:dyDescent="0.2">
      <c r="B57496" s="66"/>
    </row>
    <row r="57497" spans="2:2" x14ac:dyDescent="0.2">
      <c r="B57497" s="66"/>
    </row>
    <row r="57498" spans="2:2" x14ac:dyDescent="0.2">
      <c r="B57498" s="66"/>
    </row>
    <row r="57499" spans="2:2" x14ac:dyDescent="0.2">
      <c r="B57499" s="66"/>
    </row>
    <row r="57500" spans="2:2" x14ac:dyDescent="0.2">
      <c r="B57500" s="66"/>
    </row>
    <row r="57501" spans="2:2" x14ac:dyDescent="0.2">
      <c r="B57501" s="66"/>
    </row>
    <row r="57502" spans="2:2" x14ac:dyDescent="0.2">
      <c r="B57502" s="66"/>
    </row>
    <row r="57503" spans="2:2" x14ac:dyDescent="0.2">
      <c r="B57503" s="66"/>
    </row>
    <row r="57504" spans="2:2" x14ac:dyDescent="0.2">
      <c r="B57504" s="66"/>
    </row>
    <row r="57505" spans="2:2" x14ac:dyDescent="0.2">
      <c r="B57505" s="66"/>
    </row>
    <row r="57506" spans="2:2" x14ac:dyDescent="0.2">
      <c r="B57506" s="66"/>
    </row>
    <row r="57507" spans="2:2" x14ac:dyDescent="0.2">
      <c r="B57507" s="66"/>
    </row>
    <row r="57508" spans="2:2" x14ac:dyDescent="0.2">
      <c r="B57508" s="66"/>
    </row>
    <row r="57509" spans="2:2" x14ac:dyDescent="0.2">
      <c r="B57509" s="66"/>
    </row>
    <row r="57510" spans="2:2" x14ac:dyDescent="0.2">
      <c r="B57510" s="66"/>
    </row>
    <row r="57511" spans="2:2" x14ac:dyDescent="0.2">
      <c r="B57511" s="66"/>
    </row>
    <row r="57512" spans="2:2" x14ac:dyDescent="0.2">
      <c r="B57512" s="66"/>
    </row>
    <row r="57513" spans="2:2" x14ac:dyDescent="0.2">
      <c r="B57513" s="66"/>
    </row>
    <row r="57514" spans="2:2" x14ac:dyDescent="0.2">
      <c r="B57514" s="66"/>
    </row>
    <row r="57515" spans="2:2" x14ac:dyDescent="0.2">
      <c r="B57515" s="66"/>
    </row>
    <row r="57516" spans="2:2" x14ac:dyDescent="0.2">
      <c r="B57516" s="66"/>
    </row>
    <row r="57517" spans="2:2" x14ac:dyDescent="0.2">
      <c r="B57517" s="66"/>
    </row>
    <row r="57518" spans="2:2" x14ac:dyDescent="0.2">
      <c r="B57518" s="66"/>
    </row>
    <row r="57519" spans="2:2" x14ac:dyDescent="0.2">
      <c r="B57519" s="66"/>
    </row>
    <row r="57520" spans="2:2" x14ac:dyDescent="0.2">
      <c r="B57520" s="66"/>
    </row>
    <row r="57521" spans="2:2" x14ac:dyDescent="0.2">
      <c r="B57521" s="66"/>
    </row>
    <row r="57522" spans="2:2" x14ac:dyDescent="0.2">
      <c r="B57522" s="66"/>
    </row>
    <row r="57523" spans="2:2" x14ac:dyDescent="0.2">
      <c r="B57523" s="66"/>
    </row>
    <row r="57524" spans="2:2" x14ac:dyDescent="0.2">
      <c r="B57524" s="66"/>
    </row>
    <row r="57525" spans="2:2" x14ac:dyDescent="0.2">
      <c r="B57525" s="66"/>
    </row>
    <row r="57526" spans="2:2" x14ac:dyDescent="0.2">
      <c r="B57526" s="66"/>
    </row>
    <row r="57527" spans="2:2" x14ac:dyDescent="0.2">
      <c r="B57527" s="66"/>
    </row>
    <row r="57528" spans="2:2" x14ac:dyDescent="0.2">
      <c r="B57528" s="66"/>
    </row>
    <row r="57529" spans="2:2" x14ac:dyDescent="0.2">
      <c r="B57529" s="66"/>
    </row>
    <row r="57530" spans="2:2" x14ac:dyDescent="0.2">
      <c r="B57530" s="66"/>
    </row>
    <row r="57531" spans="2:2" x14ac:dyDescent="0.2">
      <c r="B57531" s="66"/>
    </row>
    <row r="57532" spans="2:2" x14ac:dyDescent="0.2">
      <c r="B57532" s="66"/>
    </row>
    <row r="57533" spans="2:2" x14ac:dyDescent="0.2">
      <c r="B57533" s="66"/>
    </row>
    <row r="57534" spans="2:2" x14ac:dyDescent="0.2">
      <c r="B57534" s="66"/>
    </row>
    <row r="57535" spans="2:2" x14ac:dyDescent="0.2">
      <c r="B57535" s="66"/>
    </row>
    <row r="57536" spans="2:2" x14ac:dyDescent="0.2">
      <c r="B57536" s="66"/>
    </row>
    <row r="57537" spans="2:2" x14ac:dyDescent="0.2">
      <c r="B57537" s="66"/>
    </row>
    <row r="57538" spans="2:2" x14ac:dyDescent="0.2">
      <c r="B57538" s="66"/>
    </row>
    <row r="57539" spans="2:2" x14ac:dyDescent="0.2">
      <c r="B57539" s="66"/>
    </row>
    <row r="57540" spans="2:2" x14ac:dyDescent="0.2">
      <c r="B57540" s="66"/>
    </row>
    <row r="57541" spans="2:2" x14ac:dyDescent="0.2">
      <c r="B57541" s="66"/>
    </row>
    <row r="57542" spans="2:2" x14ac:dyDescent="0.2">
      <c r="B57542" s="66"/>
    </row>
    <row r="57543" spans="2:2" x14ac:dyDescent="0.2">
      <c r="B57543" s="66"/>
    </row>
    <row r="57544" spans="2:2" x14ac:dyDescent="0.2">
      <c r="B57544" s="66"/>
    </row>
    <row r="57545" spans="2:2" x14ac:dyDescent="0.2">
      <c r="B57545" s="66"/>
    </row>
    <row r="57546" spans="2:2" x14ac:dyDescent="0.2">
      <c r="B57546" s="66"/>
    </row>
    <row r="57547" spans="2:2" x14ac:dyDescent="0.2">
      <c r="B57547" s="66"/>
    </row>
    <row r="57548" spans="2:2" x14ac:dyDescent="0.2">
      <c r="B57548" s="66"/>
    </row>
    <row r="57549" spans="2:2" x14ac:dyDescent="0.2">
      <c r="B57549" s="66"/>
    </row>
    <row r="57550" spans="2:2" x14ac:dyDescent="0.2">
      <c r="B57550" s="66"/>
    </row>
    <row r="57551" spans="2:2" x14ac:dyDescent="0.2">
      <c r="B57551" s="66"/>
    </row>
    <row r="57552" spans="2:2" x14ac:dyDescent="0.2">
      <c r="B57552" s="66"/>
    </row>
    <row r="57553" spans="2:2" x14ac:dyDescent="0.2">
      <c r="B57553" s="66"/>
    </row>
    <row r="57554" spans="2:2" x14ac:dyDescent="0.2">
      <c r="B57554" s="66"/>
    </row>
    <row r="57555" spans="2:2" x14ac:dyDescent="0.2">
      <c r="B57555" s="66"/>
    </row>
    <row r="57556" spans="2:2" x14ac:dyDescent="0.2">
      <c r="B57556" s="66"/>
    </row>
    <row r="57557" spans="2:2" x14ac:dyDescent="0.2">
      <c r="B57557" s="66"/>
    </row>
    <row r="57558" spans="2:2" x14ac:dyDescent="0.2">
      <c r="B57558" s="66"/>
    </row>
    <row r="57559" spans="2:2" x14ac:dyDescent="0.2">
      <c r="B57559" s="66"/>
    </row>
    <row r="57560" spans="2:2" x14ac:dyDescent="0.2">
      <c r="B57560" s="66"/>
    </row>
    <row r="57561" spans="2:2" x14ac:dyDescent="0.2">
      <c r="B57561" s="66"/>
    </row>
    <row r="57562" spans="2:2" x14ac:dyDescent="0.2">
      <c r="B57562" s="66"/>
    </row>
    <row r="57563" spans="2:2" x14ac:dyDescent="0.2">
      <c r="B57563" s="66"/>
    </row>
    <row r="57564" spans="2:2" x14ac:dyDescent="0.2">
      <c r="B57564" s="66"/>
    </row>
    <row r="57565" spans="2:2" x14ac:dyDescent="0.2">
      <c r="B57565" s="66"/>
    </row>
    <row r="57566" spans="2:2" x14ac:dyDescent="0.2">
      <c r="B57566" s="66"/>
    </row>
    <row r="57567" spans="2:2" x14ac:dyDescent="0.2">
      <c r="B57567" s="66"/>
    </row>
    <row r="57568" spans="2:2" x14ac:dyDescent="0.2">
      <c r="B57568" s="66"/>
    </row>
    <row r="57569" spans="2:2" x14ac:dyDescent="0.2">
      <c r="B57569" s="66"/>
    </row>
    <row r="57570" spans="2:2" x14ac:dyDescent="0.2">
      <c r="B57570" s="66"/>
    </row>
    <row r="57571" spans="2:2" x14ac:dyDescent="0.2">
      <c r="B57571" s="66"/>
    </row>
    <row r="57572" spans="2:2" x14ac:dyDescent="0.2">
      <c r="B57572" s="66"/>
    </row>
    <row r="57573" spans="2:2" x14ac:dyDescent="0.2">
      <c r="B57573" s="66"/>
    </row>
    <row r="57574" spans="2:2" x14ac:dyDescent="0.2">
      <c r="B57574" s="66"/>
    </row>
    <row r="57575" spans="2:2" x14ac:dyDescent="0.2">
      <c r="B57575" s="66"/>
    </row>
    <row r="57576" spans="2:2" x14ac:dyDescent="0.2">
      <c r="B57576" s="66"/>
    </row>
    <row r="57577" spans="2:2" x14ac:dyDescent="0.2">
      <c r="B57577" s="66"/>
    </row>
    <row r="57578" spans="2:2" x14ac:dyDescent="0.2">
      <c r="B57578" s="66"/>
    </row>
    <row r="57579" spans="2:2" x14ac:dyDescent="0.2">
      <c r="B57579" s="66"/>
    </row>
    <row r="57580" spans="2:2" x14ac:dyDescent="0.2">
      <c r="B57580" s="66"/>
    </row>
    <row r="57581" spans="2:2" x14ac:dyDescent="0.2">
      <c r="B57581" s="66"/>
    </row>
    <row r="57582" spans="2:2" x14ac:dyDescent="0.2">
      <c r="B57582" s="66"/>
    </row>
    <row r="57583" spans="2:2" x14ac:dyDescent="0.2">
      <c r="B57583" s="66"/>
    </row>
    <row r="57584" spans="2:2" x14ac:dyDescent="0.2">
      <c r="B57584" s="66"/>
    </row>
    <row r="57585" spans="2:2" x14ac:dyDescent="0.2">
      <c r="B57585" s="66"/>
    </row>
    <row r="57586" spans="2:2" x14ac:dyDescent="0.2">
      <c r="B57586" s="66"/>
    </row>
    <row r="57587" spans="2:2" x14ac:dyDescent="0.2">
      <c r="B57587" s="66"/>
    </row>
    <row r="57588" spans="2:2" x14ac:dyDescent="0.2">
      <c r="B57588" s="66"/>
    </row>
    <row r="57589" spans="2:2" x14ac:dyDescent="0.2">
      <c r="B57589" s="66"/>
    </row>
    <row r="57590" spans="2:2" x14ac:dyDescent="0.2">
      <c r="B57590" s="66"/>
    </row>
    <row r="57591" spans="2:2" x14ac:dyDescent="0.2">
      <c r="B57591" s="66"/>
    </row>
    <row r="57592" spans="2:2" x14ac:dyDescent="0.2">
      <c r="B57592" s="66"/>
    </row>
    <row r="57593" spans="2:2" x14ac:dyDescent="0.2">
      <c r="B57593" s="66"/>
    </row>
    <row r="57594" spans="2:2" x14ac:dyDescent="0.2">
      <c r="B57594" s="66"/>
    </row>
    <row r="57595" spans="2:2" x14ac:dyDescent="0.2">
      <c r="B57595" s="66"/>
    </row>
    <row r="57596" spans="2:2" x14ac:dyDescent="0.2">
      <c r="B57596" s="66"/>
    </row>
    <row r="57597" spans="2:2" x14ac:dyDescent="0.2">
      <c r="B57597" s="66"/>
    </row>
    <row r="57598" spans="2:2" x14ac:dyDescent="0.2">
      <c r="B57598" s="66"/>
    </row>
    <row r="57599" spans="2:2" x14ac:dyDescent="0.2">
      <c r="B57599" s="66"/>
    </row>
    <row r="57600" spans="2:2" x14ac:dyDescent="0.2">
      <c r="B57600" s="66"/>
    </row>
    <row r="57601" spans="2:2" x14ac:dyDescent="0.2">
      <c r="B57601" s="66"/>
    </row>
    <row r="57602" spans="2:2" x14ac:dyDescent="0.2">
      <c r="B57602" s="66"/>
    </row>
    <row r="57603" spans="2:2" x14ac:dyDescent="0.2">
      <c r="B57603" s="66"/>
    </row>
    <row r="57604" spans="2:2" x14ac:dyDescent="0.2">
      <c r="B57604" s="66"/>
    </row>
    <row r="57605" spans="2:2" x14ac:dyDescent="0.2">
      <c r="B57605" s="66"/>
    </row>
    <row r="57606" spans="2:2" x14ac:dyDescent="0.2">
      <c r="B57606" s="66"/>
    </row>
    <row r="57607" spans="2:2" x14ac:dyDescent="0.2">
      <c r="B57607" s="66"/>
    </row>
    <row r="57608" spans="2:2" x14ac:dyDescent="0.2">
      <c r="B57608" s="66"/>
    </row>
    <row r="57609" spans="2:2" x14ac:dyDescent="0.2">
      <c r="B57609" s="66"/>
    </row>
    <row r="57610" spans="2:2" x14ac:dyDescent="0.2">
      <c r="B57610" s="66"/>
    </row>
    <row r="57611" spans="2:2" x14ac:dyDescent="0.2">
      <c r="B57611" s="66"/>
    </row>
    <row r="57612" spans="2:2" x14ac:dyDescent="0.2">
      <c r="B57612" s="66"/>
    </row>
    <row r="57613" spans="2:2" x14ac:dyDescent="0.2">
      <c r="B57613" s="66"/>
    </row>
    <row r="57614" spans="2:2" x14ac:dyDescent="0.2">
      <c r="B57614" s="66"/>
    </row>
    <row r="57615" spans="2:2" x14ac:dyDescent="0.2">
      <c r="B57615" s="66"/>
    </row>
    <row r="57616" spans="2:2" x14ac:dyDescent="0.2">
      <c r="B57616" s="66"/>
    </row>
    <row r="57617" spans="2:2" x14ac:dyDescent="0.2">
      <c r="B57617" s="66"/>
    </row>
    <row r="57618" spans="2:2" x14ac:dyDescent="0.2">
      <c r="B57618" s="66"/>
    </row>
    <row r="57619" spans="2:2" x14ac:dyDescent="0.2">
      <c r="B57619" s="66"/>
    </row>
    <row r="57620" spans="2:2" x14ac:dyDescent="0.2">
      <c r="B57620" s="66"/>
    </row>
    <row r="57621" spans="2:2" x14ac:dyDescent="0.2">
      <c r="B57621" s="66"/>
    </row>
    <row r="57622" spans="2:2" x14ac:dyDescent="0.2">
      <c r="B57622" s="66"/>
    </row>
    <row r="57623" spans="2:2" x14ac:dyDescent="0.2">
      <c r="B57623" s="66"/>
    </row>
    <row r="57624" spans="2:2" x14ac:dyDescent="0.2">
      <c r="B57624" s="66"/>
    </row>
    <row r="57625" spans="2:2" x14ac:dyDescent="0.2">
      <c r="B57625" s="66"/>
    </row>
    <row r="57626" spans="2:2" x14ac:dyDescent="0.2">
      <c r="B57626" s="66"/>
    </row>
    <row r="57627" spans="2:2" x14ac:dyDescent="0.2">
      <c r="B57627" s="66"/>
    </row>
    <row r="57628" spans="2:2" x14ac:dyDescent="0.2">
      <c r="B57628" s="66"/>
    </row>
    <row r="57629" spans="2:2" x14ac:dyDescent="0.2">
      <c r="B57629" s="66"/>
    </row>
    <row r="57630" spans="2:2" x14ac:dyDescent="0.2">
      <c r="B57630" s="66"/>
    </row>
    <row r="57631" spans="2:2" x14ac:dyDescent="0.2">
      <c r="B57631" s="66"/>
    </row>
    <row r="57632" spans="2:2" x14ac:dyDescent="0.2">
      <c r="B57632" s="66"/>
    </row>
    <row r="57633" spans="2:2" x14ac:dyDescent="0.2">
      <c r="B57633" s="66"/>
    </row>
    <row r="57634" spans="2:2" x14ac:dyDescent="0.2">
      <c r="B57634" s="66"/>
    </row>
    <row r="57635" spans="2:2" x14ac:dyDescent="0.2">
      <c r="B57635" s="66"/>
    </row>
    <row r="57636" spans="2:2" x14ac:dyDescent="0.2">
      <c r="B57636" s="66"/>
    </row>
    <row r="57637" spans="2:2" x14ac:dyDescent="0.2">
      <c r="B57637" s="66"/>
    </row>
    <row r="57638" spans="2:2" x14ac:dyDescent="0.2">
      <c r="B57638" s="66"/>
    </row>
    <row r="57639" spans="2:2" x14ac:dyDescent="0.2">
      <c r="B57639" s="66"/>
    </row>
    <row r="57640" spans="2:2" x14ac:dyDescent="0.2">
      <c r="B57640" s="66"/>
    </row>
    <row r="57641" spans="2:2" x14ac:dyDescent="0.2">
      <c r="B57641" s="66"/>
    </row>
    <row r="57642" spans="2:2" x14ac:dyDescent="0.2">
      <c r="B57642" s="66"/>
    </row>
    <row r="57643" spans="2:2" x14ac:dyDescent="0.2">
      <c r="B57643" s="66"/>
    </row>
    <row r="57644" spans="2:2" x14ac:dyDescent="0.2">
      <c r="B57644" s="66"/>
    </row>
    <row r="57645" spans="2:2" x14ac:dyDescent="0.2">
      <c r="B57645" s="66"/>
    </row>
    <row r="57646" spans="2:2" x14ac:dyDescent="0.2">
      <c r="B57646" s="66"/>
    </row>
    <row r="57647" spans="2:2" x14ac:dyDescent="0.2">
      <c r="B57647" s="66"/>
    </row>
    <row r="57648" spans="2:2" x14ac:dyDescent="0.2">
      <c r="B57648" s="66"/>
    </row>
    <row r="57649" spans="2:2" x14ac:dyDescent="0.2">
      <c r="B57649" s="66"/>
    </row>
    <row r="57650" spans="2:2" x14ac:dyDescent="0.2">
      <c r="B57650" s="66"/>
    </row>
    <row r="57651" spans="2:2" x14ac:dyDescent="0.2">
      <c r="B57651" s="66"/>
    </row>
    <row r="57652" spans="2:2" x14ac:dyDescent="0.2">
      <c r="B57652" s="66"/>
    </row>
    <row r="57653" spans="2:2" x14ac:dyDescent="0.2">
      <c r="B57653" s="66"/>
    </row>
    <row r="57654" spans="2:2" x14ac:dyDescent="0.2">
      <c r="B57654" s="66"/>
    </row>
    <row r="57655" spans="2:2" x14ac:dyDescent="0.2">
      <c r="B57655" s="66"/>
    </row>
    <row r="57656" spans="2:2" x14ac:dyDescent="0.2">
      <c r="B57656" s="66"/>
    </row>
    <row r="57657" spans="2:2" x14ac:dyDescent="0.2">
      <c r="B57657" s="66"/>
    </row>
    <row r="57658" spans="2:2" x14ac:dyDescent="0.2">
      <c r="B57658" s="66"/>
    </row>
    <row r="57659" spans="2:2" x14ac:dyDescent="0.2">
      <c r="B57659" s="66"/>
    </row>
    <row r="57660" spans="2:2" x14ac:dyDescent="0.2">
      <c r="B57660" s="66"/>
    </row>
    <row r="57661" spans="2:2" x14ac:dyDescent="0.2">
      <c r="B57661" s="66"/>
    </row>
    <row r="57662" spans="2:2" x14ac:dyDescent="0.2">
      <c r="B57662" s="66"/>
    </row>
    <row r="57663" spans="2:2" x14ac:dyDescent="0.2">
      <c r="B57663" s="66"/>
    </row>
    <row r="57664" spans="2:2" x14ac:dyDescent="0.2">
      <c r="B57664" s="66"/>
    </row>
    <row r="57665" spans="2:2" x14ac:dyDescent="0.2">
      <c r="B57665" s="66"/>
    </row>
    <row r="57666" spans="2:2" x14ac:dyDescent="0.2">
      <c r="B57666" s="66"/>
    </row>
    <row r="57667" spans="2:2" x14ac:dyDescent="0.2">
      <c r="B57667" s="66"/>
    </row>
    <row r="57668" spans="2:2" x14ac:dyDescent="0.2">
      <c r="B57668" s="66"/>
    </row>
    <row r="57669" spans="2:2" x14ac:dyDescent="0.2">
      <c r="B57669" s="66"/>
    </row>
    <row r="57670" spans="2:2" x14ac:dyDescent="0.2">
      <c r="B57670" s="66"/>
    </row>
    <row r="57671" spans="2:2" x14ac:dyDescent="0.2">
      <c r="B57671" s="66"/>
    </row>
    <row r="57672" spans="2:2" x14ac:dyDescent="0.2">
      <c r="B57672" s="66"/>
    </row>
    <row r="57673" spans="2:2" x14ac:dyDescent="0.2">
      <c r="B57673" s="66"/>
    </row>
    <row r="57674" spans="2:2" x14ac:dyDescent="0.2">
      <c r="B57674" s="66"/>
    </row>
    <row r="57675" spans="2:2" x14ac:dyDescent="0.2">
      <c r="B57675" s="66"/>
    </row>
    <row r="57676" spans="2:2" x14ac:dyDescent="0.2">
      <c r="B57676" s="66"/>
    </row>
    <row r="57677" spans="2:2" x14ac:dyDescent="0.2">
      <c r="B57677" s="66"/>
    </row>
    <row r="57678" spans="2:2" x14ac:dyDescent="0.2">
      <c r="B57678" s="66"/>
    </row>
    <row r="57679" spans="2:2" x14ac:dyDescent="0.2">
      <c r="B57679" s="66"/>
    </row>
    <row r="57680" spans="2:2" x14ac:dyDescent="0.2">
      <c r="B57680" s="66"/>
    </row>
    <row r="57681" spans="2:2" x14ac:dyDescent="0.2">
      <c r="B57681" s="66"/>
    </row>
    <row r="57682" spans="2:2" x14ac:dyDescent="0.2">
      <c r="B57682" s="66"/>
    </row>
    <row r="57683" spans="2:2" x14ac:dyDescent="0.2">
      <c r="B57683" s="66"/>
    </row>
    <row r="57684" spans="2:2" x14ac:dyDescent="0.2">
      <c r="B57684" s="66"/>
    </row>
    <row r="57685" spans="2:2" x14ac:dyDescent="0.2">
      <c r="B57685" s="66"/>
    </row>
    <row r="57686" spans="2:2" x14ac:dyDescent="0.2">
      <c r="B57686" s="66"/>
    </row>
    <row r="57687" spans="2:2" x14ac:dyDescent="0.2">
      <c r="B57687" s="66"/>
    </row>
    <row r="57688" spans="2:2" x14ac:dyDescent="0.2">
      <c r="B57688" s="66"/>
    </row>
    <row r="57689" spans="2:2" x14ac:dyDescent="0.2">
      <c r="B57689" s="66"/>
    </row>
    <row r="57690" spans="2:2" x14ac:dyDescent="0.2">
      <c r="B57690" s="66"/>
    </row>
    <row r="57691" spans="2:2" x14ac:dyDescent="0.2">
      <c r="B57691" s="66"/>
    </row>
    <row r="57692" spans="2:2" x14ac:dyDescent="0.2">
      <c r="B57692" s="66"/>
    </row>
    <row r="57693" spans="2:2" x14ac:dyDescent="0.2">
      <c r="B57693" s="66"/>
    </row>
    <row r="57694" spans="2:2" x14ac:dyDescent="0.2">
      <c r="B57694" s="66"/>
    </row>
    <row r="57695" spans="2:2" x14ac:dyDescent="0.2">
      <c r="B57695" s="66"/>
    </row>
    <row r="57696" spans="2:2" x14ac:dyDescent="0.2">
      <c r="B57696" s="66"/>
    </row>
    <row r="57697" spans="2:2" x14ac:dyDescent="0.2">
      <c r="B57697" s="66"/>
    </row>
    <row r="57698" spans="2:2" x14ac:dyDescent="0.2">
      <c r="B57698" s="66"/>
    </row>
    <row r="57699" spans="2:2" x14ac:dyDescent="0.2">
      <c r="B57699" s="66"/>
    </row>
    <row r="57700" spans="2:2" x14ac:dyDescent="0.2">
      <c r="B57700" s="66"/>
    </row>
    <row r="57701" spans="2:2" x14ac:dyDescent="0.2">
      <c r="B57701" s="66"/>
    </row>
    <row r="57702" spans="2:2" x14ac:dyDescent="0.2">
      <c r="B57702" s="66"/>
    </row>
    <row r="57703" spans="2:2" x14ac:dyDescent="0.2">
      <c r="B57703" s="66"/>
    </row>
    <row r="57704" spans="2:2" x14ac:dyDescent="0.2">
      <c r="B57704" s="66"/>
    </row>
    <row r="57705" spans="2:2" x14ac:dyDescent="0.2">
      <c r="B57705" s="66"/>
    </row>
    <row r="57706" spans="2:2" x14ac:dyDescent="0.2">
      <c r="B57706" s="66"/>
    </row>
    <row r="57707" spans="2:2" x14ac:dyDescent="0.2">
      <c r="B57707" s="66"/>
    </row>
    <row r="57708" spans="2:2" x14ac:dyDescent="0.2">
      <c r="B57708" s="66"/>
    </row>
    <row r="57709" spans="2:2" x14ac:dyDescent="0.2">
      <c r="B57709" s="66"/>
    </row>
    <row r="57710" spans="2:2" x14ac:dyDescent="0.2">
      <c r="B57710" s="66"/>
    </row>
    <row r="57711" spans="2:2" x14ac:dyDescent="0.2">
      <c r="B57711" s="66"/>
    </row>
    <row r="57712" spans="2:2" x14ac:dyDescent="0.2">
      <c r="B57712" s="66"/>
    </row>
    <row r="57713" spans="2:2" x14ac:dyDescent="0.2">
      <c r="B57713" s="66"/>
    </row>
    <row r="57714" spans="2:2" x14ac:dyDescent="0.2">
      <c r="B57714" s="66"/>
    </row>
    <row r="57715" spans="2:2" x14ac:dyDescent="0.2">
      <c r="B57715" s="66"/>
    </row>
    <row r="57716" spans="2:2" x14ac:dyDescent="0.2">
      <c r="B57716" s="66"/>
    </row>
    <row r="57717" spans="2:2" x14ac:dyDescent="0.2">
      <c r="B57717" s="66"/>
    </row>
    <row r="57718" spans="2:2" x14ac:dyDescent="0.2">
      <c r="B57718" s="66"/>
    </row>
    <row r="57719" spans="2:2" x14ac:dyDescent="0.2">
      <c r="B57719" s="66"/>
    </row>
    <row r="57720" spans="2:2" x14ac:dyDescent="0.2">
      <c r="B57720" s="66"/>
    </row>
    <row r="57721" spans="2:2" x14ac:dyDescent="0.2">
      <c r="B57721" s="66"/>
    </row>
    <row r="57722" spans="2:2" x14ac:dyDescent="0.2">
      <c r="B57722" s="66"/>
    </row>
    <row r="57723" spans="2:2" x14ac:dyDescent="0.2">
      <c r="B57723" s="66"/>
    </row>
    <row r="57724" spans="2:2" x14ac:dyDescent="0.2">
      <c r="B57724" s="66"/>
    </row>
    <row r="57725" spans="2:2" x14ac:dyDescent="0.2">
      <c r="B57725" s="66"/>
    </row>
    <row r="57726" spans="2:2" x14ac:dyDescent="0.2">
      <c r="B57726" s="66"/>
    </row>
    <row r="57727" spans="2:2" x14ac:dyDescent="0.2">
      <c r="B57727" s="66"/>
    </row>
    <row r="57728" spans="2:2" x14ac:dyDescent="0.2">
      <c r="B57728" s="66"/>
    </row>
    <row r="57729" spans="2:2" x14ac:dyDescent="0.2">
      <c r="B57729" s="66"/>
    </row>
    <row r="57730" spans="2:2" x14ac:dyDescent="0.2">
      <c r="B57730" s="66"/>
    </row>
    <row r="57731" spans="2:2" x14ac:dyDescent="0.2">
      <c r="B57731" s="66"/>
    </row>
    <row r="57732" spans="2:2" x14ac:dyDescent="0.2">
      <c r="B57732" s="66"/>
    </row>
    <row r="57733" spans="2:2" x14ac:dyDescent="0.2">
      <c r="B57733" s="66"/>
    </row>
    <row r="57734" spans="2:2" x14ac:dyDescent="0.2">
      <c r="B57734" s="66"/>
    </row>
    <row r="57735" spans="2:2" x14ac:dyDescent="0.2">
      <c r="B57735" s="66"/>
    </row>
    <row r="57736" spans="2:2" x14ac:dyDescent="0.2">
      <c r="B57736" s="66"/>
    </row>
    <row r="57737" spans="2:2" x14ac:dyDescent="0.2">
      <c r="B57737" s="66"/>
    </row>
    <row r="57738" spans="2:2" x14ac:dyDescent="0.2">
      <c r="B57738" s="66"/>
    </row>
    <row r="57739" spans="2:2" x14ac:dyDescent="0.2">
      <c r="B57739" s="66"/>
    </row>
    <row r="57740" spans="2:2" x14ac:dyDescent="0.2">
      <c r="B57740" s="66"/>
    </row>
    <row r="57741" spans="2:2" x14ac:dyDescent="0.2">
      <c r="B57741" s="66"/>
    </row>
    <row r="57742" spans="2:2" x14ac:dyDescent="0.2">
      <c r="B57742" s="66"/>
    </row>
    <row r="57743" spans="2:2" x14ac:dyDescent="0.2">
      <c r="B57743" s="66"/>
    </row>
    <row r="57744" spans="2:2" x14ac:dyDescent="0.2">
      <c r="B57744" s="66"/>
    </row>
    <row r="57745" spans="2:2" x14ac:dyDescent="0.2">
      <c r="B57745" s="66"/>
    </row>
    <row r="57746" spans="2:2" x14ac:dyDescent="0.2">
      <c r="B57746" s="66"/>
    </row>
    <row r="57747" spans="2:2" x14ac:dyDescent="0.2">
      <c r="B57747" s="66"/>
    </row>
    <row r="57748" spans="2:2" x14ac:dyDescent="0.2">
      <c r="B57748" s="66"/>
    </row>
    <row r="57749" spans="2:2" x14ac:dyDescent="0.2">
      <c r="B57749" s="66"/>
    </row>
    <row r="57750" spans="2:2" x14ac:dyDescent="0.2">
      <c r="B57750" s="66"/>
    </row>
    <row r="57751" spans="2:2" x14ac:dyDescent="0.2">
      <c r="B57751" s="66"/>
    </row>
    <row r="57752" spans="2:2" x14ac:dyDescent="0.2">
      <c r="B57752" s="66"/>
    </row>
    <row r="57753" spans="2:2" x14ac:dyDescent="0.2">
      <c r="B57753" s="66"/>
    </row>
    <row r="57754" spans="2:2" x14ac:dyDescent="0.2">
      <c r="B57754" s="66"/>
    </row>
    <row r="57755" spans="2:2" x14ac:dyDescent="0.2">
      <c r="B57755" s="66"/>
    </row>
    <row r="57756" spans="2:2" x14ac:dyDescent="0.2">
      <c r="B57756" s="66"/>
    </row>
    <row r="57757" spans="2:2" x14ac:dyDescent="0.2">
      <c r="B57757" s="66"/>
    </row>
    <row r="57758" spans="2:2" x14ac:dyDescent="0.2">
      <c r="B57758" s="66"/>
    </row>
    <row r="57759" spans="2:2" x14ac:dyDescent="0.2">
      <c r="B57759" s="66"/>
    </row>
    <row r="57760" spans="2:2" x14ac:dyDescent="0.2">
      <c r="B57760" s="66"/>
    </row>
    <row r="57761" spans="2:2" x14ac:dyDescent="0.2">
      <c r="B57761" s="66"/>
    </row>
    <row r="57762" spans="2:2" x14ac:dyDescent="0.2">
      <c r="B57762" s="66"/>
    </row>
    <row r="57763" spans="2:2" x14ac:dyDescent="0.2">
      <c r="B57763" s="66"/>
    </row>
    <row r="57764" spans="2:2" x14ac:dyDescent="0.2">
      <c r="B57764" s="66"/>
    </row>
    <row r="57765" spans="2:2" x14ac:dyDescent="0.2">
      <c r="B57765" s="66"/>
    </row>
    <row r="57766" spans="2:2" x14ac:dyDescent="0.2">
      <c r="B57766" s="66"/>
    </row>
    <row r="57767" spans="2:2" x14ac:dyDescent="0.2">
      <c r="B57767" s="66"/>
    </row>
    <row r="57768" spans="2:2" x14ac:dyDescent="0.2">
      <c r="B57768" s="66"/>
    </row>
    <row r="57769" spans="2:2" x14ac:dyDescent="0.2">
      <c r="B57769" s="66"/>
    </row>
    <row r="57770" spans="2:2" x14ac:dyDescent="0.2">
      <c r="B57770" s="66"/>
    </row>
    <row r="57771" spans="2:2" x14ac:dyDescent="0.2">
      <c r="B57771" s="66"/>
    </row>
    <row r="57772" spans="2:2" x14ac:dyDescent="0.2">
      <c r="B57772" s="66"/>
    </row>
    <row r="57773" spans="2:2" x14ac:dyDescent="0.2">
      <c r="B57773" s="66"/>
    </row>
    <row r="57774" spans="2:2" x14ac:dyDescent="0.2">
      <c r="B57774" s="66"/>
    </row>
    <row r="57775" spans="2:2" x14ac:dyDescent="0.2">
      <c r="B57775" s="66"/>
    </row>
    <row r="57776" spans="2:2" x14ac:dyDescent="0.2">
      <c r="B57776" s="66"/>
    </row>
    <row r="57777" spans="2:2" x14ac:dyDescent="0.2">
      <c r="B57777" s="66"/>
    </row>
    <row r="57778" spans="2:2" x14ac:dyDescent="0.2">
      <c r="B57778" s="66"/>
    </row>
    <row r="57779" spans="2:2" x14ac:dyDescent="0.2">
      <c r="B57779" s="66"/>
    </row>
    <row r="57780" spans="2:2" x14ac:dyDescent="0.2">
      <c r="B57780" s="66"/>
    </row>
    <row r="57781" spans="2:2" x14ac:dyDescent="0.2">
      <c r="B57781" s="66"/>
    </row>
    <row r="57782" spans="2:2" x14ac:dyDescent="0.2">
      <c r="B57782" s="66"/>
    </row>
    <row r="57783" spans="2:2" x14ac:dyDescent="0.2">
      <c r="B57783" s="66"/>
    </row>
    <row r="57784" spans="2:2" x14ac:dyDescent="0.2">
      <c r="B57784" s="66"/>
    </row>
    <row r="57785" spans="2:2" x14ac:dyDescent="0.2">
      <c r="B57785" s="66"/>
    </row>
    <row r="57786" spans="2:2" x14ac:dyDescent="0.2">
      <c r="B57786" s="66"/>
    </row>
    <row r="57787" spans="2:2" x14ac:dyDescent="0.2">
      <c r="B57787" s="66"/>
    </row>
    <row r="57788" spans="2:2" x14ac:dyDescent="0.2">
      <c r="B57788" s="66"/>
    </row>
    <row r="57789" spans="2:2" x14ac:dyDescent="0.2">
      <c r="B57789" s="66"/>
    </row>
    <row r="57790" spans="2:2" x14ac:dyDescent="0.2">
      <c r="B57790" s="66"/>
    </row>
    <row r="57791" spans="2:2" x14ac:dyDescent="0.2">
      <c r="B57791" s="66"/>
    </row>
    <row r="57792" spans="2:2" x14ac:dyDescent="0.2">
      <c r="B57792" s="66"/>
    </row>
    <row r="57793" spans="2:2" x14ac:dyDescent="0.2">
      <c r="B57793" s="66"/>
    </row>
    <row r="57794" spans="2:2" x14ac:dyDescent="0.2">
      <c r="B57794" s="66"/>
    </row>
    <row r="57795" spans="2:2" x14ac:dyDescent="0.2">
      <c r="B57795" s="66"/>
    </row>
    <row r="57796" spans="2:2" x14ac:dyDescent="0.2">
      <c r="B57796" s="66"/>
    </row>
    <row r="57797" spans="2:2" x14ac:dyDescent="0.2">
      <c r="B57797" s="66"/>
    </row>
    <row r="57798" spans="2:2" x14ac:dyDescent="0.2">
      <c r="B57798" s="66"/>
    </row>
    <row r="57799" spans="2:2" x14ac:dyDescent="0.2">
      <c r="B57799" s="66"/>
    </row>
    <row r="57800" spans="2:2" x14ac:dyDescent="0.2">
      <c r="B57800" s="66"/>
    </row>
    <row r="57801" spans="2:2" x14ac:dyDescent="0.2">
      <c r="B57801" s="66"/>
    </row>
    <row r="57802" spans="2:2" x14ac:dyDescent="0.2">
      <c r="B57802" s="66"/>
    </row>
    <row r="57803" spans="2:2" x14ac:dyDescent="0.2">
      <c r="B57803" s="66"/>
    </row>
    <row r="57804" spans="2:2" x14ac:dyDescent="0.2">
      <c r="B57804" s="66"/>
    </row>
    <row r="57805" spans="2:2" x14ac:dyDescent="0.2">
      <c r="B57805" s="66"/>
    </row>
    <row r="57806" spans="2:2" x14ac:dyDescent="0.2">
      <c r="B57806" s="66"/>
    </row>
    <row r="57807" spans="2:2" x14ac:dyDescent="0.2">
      <c r="B57807" s="66"/>
    </row>
    <row r="57808" spans="2:2" x14ac:dyDescent="0.2">
      <c r="B57808" s="66"/>
    </row>
    <row r="57809" spans="2:2" x14ac:dyDescent="0.2">
      <c r="B57809" s="66"/>
    </row>
    <row r="57810" spans="2:2" x14ac:dyDescent="0.2">
      <c r="B57810" s="66"/>
    </row>
    <row r="57811" spans="2:2" x14ac:dyDescent="0.2">
      <c r="B57811" s="66"/>
    </row>
    <row r="57812" spans="2:2" x14ac:dyDescent="0.2">
      <c r="B57812" s="66"/>
    </row>
    <row r="57813" spans="2:2" x14ac:dyDescent="0.2">
      <c r="B57813" s="66"/>
    </row>
    <row r="57814" spans="2:2" x14ac:dyDescent="0.2">
      <c r="B57814" s="66"/>
    </row>
    <row r="57815" spans="2:2" x14ac:dyDescent="0.2">
      <c r="B57815" s="66"/>
    </row>
    <row r="57816" spans="2:2" x14ac:dyDescent="0.2">
      <c r="B57816" s="66"/>
    </row>
    <row r="57817" spans="2:2" x14ac:dyDescent="0.2">
      <c r="B57817" s="66"/>
    </row>
    <row r="57818" spans="2:2" x14ac:dyDescent="0.2">
      <c r="B57818" s="66"/>
    </row>
    <row r="57819" spans="2:2" x14ac:dyDescent="0.2">
      <c r="B57819" s="66"/>
    </row>
    <row r="57820" spans="2:2" x14ac:dyDescent="0.2">
      <c r="B57820" s="66"/>
    </row>
    <row r="57821" spans="2:2" x14ac:dyDescent="0.2">
      <c r="B57821" s="66"/>
    </row>
    <row r="57822" spans="2:2" x14ac:dyDescent="0.2">
      <c r="B57822" s="66"/>
    </row>
    <row r="57823" spans="2:2" x14ac:dyDescent="0.2">
      <c r="B57823" s="66"/>
    </row>
    <row r="57824" spans="2:2" x14ac:dyDescent="0.2">
      <c r="B57824" s="66"/>
    </row>
    <row r="57825" spans="2:2" x14ac:dyDescent="0.2">
      <c r="B57825" s="66"/>
    </row>
    <row r="57826" spans="2:2" x14ac:dyDescent="0.2">
      <c r="B57826" s="66"/>
    </row>
    <row r="57827" spans="2:2" x14ac:dyDescent="0.2">
      <c r="B57827" s="66"/>
    </row>
    <row r="57828" spans="2:2" x14ac:dyDescent="0.2">
      <c r="B57828" s="66"/>
    </row>
    <row r="57829" spans="2:2" x14ac:dyDescent="0.2">
      <c r="B57829" s="66"/>
    </row>
    <row r="57830" spans="2:2" x14ac:dyDescent="0.2">
      <c r="B57830" s="66"/>
    </row>
    <row r="57831" spans="2:2" x14ac:dyDescent="0.2">
      <c r="B57831" s="66"/>
    </row>
    <row r="57832" spans="2:2" x14ac:dyDescent="0.2">
      <c r="B57832" s="66"/>
    </row>
    <row r="57833" spans="2:2" x14ac:dyDescent="0.2">
      <c r="B57833" s="66"/>
    </row>
    <row r="57834" spans="2:2" x14ac:dyDescent="0.2">
      <c r="B57834" s="66"/>
    </row>
    <row r="57835" spans="2:2" x14ac:dyDescent="0.2">
      <c r="B57835" s="66"/>
    </row>
    <row r="57836" spans="2:2" x14ac:dyDescent="0.2">
      <c r="B57836" s="66"/>
    </row>
    <row r="57837" spans="2:2" x14ac:dyDescent="0.2">
      <c r="B57837" s="66"/>
    </row>
    <row r="57838" spans="2:2" x14ac:dyDescent="0.2">
      <c r="B57838" s="66"/>
    </row>
    <row r="57839" spans="2:2" x14ac:dyDescent="0.2">
      <c r="B57839" s="66"/>
    </row>
    <row r="57840" spans="2:2" x14ac:dyDescent="0.2">
      <c r="B57840" s="66"/>
    </row>
    <row r="57841" spans="2:2" x14ac:dyDescent="0.2">
      <c r="B57841" s="66"/>
    </row>
    <row r="57842" spans="2:2" x14ac:dyDescent="0.2">
      <c r="B57842" s="66"/>
    </row>
    <row r="57843" spans="2:2" x14ac:dyDescent="0.2">
      <c r="B57843" s="66"/>
    </row>
    <row r="57844" spans="2:2" x14ac:dyDescent="0.2">
      <c r="B57844" s="66"/>
    </row>
    <row r="57845" spans="2:2" x14ac:dyDescent="0.2">
      <c r="B57845" s="66"/>
    </row>
    <row r="57846" spans="2:2" x14ac:dyDescent="0.2">
      <c r="B57846" s="66"/>
    </row>
    <row r="57847" spans="2:2" x14ac:dyDescent="0.2">
      <c r="B57847" s="66"/>
    </row>
    <row r="57848" spans="2:2" x14ac:dyDescent="0.2">
      <c r="B57848" s="66"/>
    </row>
    <row r="57849" spans="2:2" x14ac:dyDescent="0.2">
      <c r="B57849" s="66"/>
    </row>
    <row r="57850" spans="2:2" x14ac:dyDescent="0.2">
      <c r="B57850" s="66"/>
    </row>
    <row r="57851" spans="2:2" x14ac:dyDescent="0.2">
      <c r="B57851" s="66"/>
    </row>
    <row r="57852" spans="2:2" x14ac:dyDescent="0.2">
      <c r="B57852" s="66"/>
    </row>
    <row r="57853" spans="2:2" x14ac:dyDescent="0.2">
      <c r="B57853" s="66"/>
    </row>
    <row r="57854" spans="2:2" x14ac:dyDescent="0.2">
      <c r="B57854" s="66"/>
    </row>
    <row r="57855" spans="2:2" x14ac:dyDescent="0.2">
      <c r="B57855" s="66"/>
    </row>
    <row r="57856" spans="2:2" x14ac:dyDescent="0.2">
      <c r="B57856" s="66"/>
    </row>
    <row r="57857" spans="2:2" x14ac:dyDescent="0.2">
      <c r="B57857" s="66"/>
    </row>
    <row r="57858" spans="2:2" x14ac:dyDescent="0.2">
      <c r="B57858" s="66"/>
    </row>
    <row r="57859" spans="2:2" x14ac:dyDescent="0.2">
      <c r="B57859" s="66"/>
    </row>
    <row r="57860" spans="2:2" x14ac:dyDescent="0.2">
      <c r="B57860" s="66"/>
    </row>
    <row r="57861" spans="2:2" x14ac:dyDescent="0.2">
      <c r="B57861" s="66"/>
    </row>
    <row r="57862" spans="2:2" x14ac:dyDescent="0.2">
      <c r="B57862" s="66"/>
    </row>
    <row r="57863" spans="2:2" x14ac:dyDescent="0.2">
      <c r="B57863" s="66"/>
    </row>
    <row r="57864" spans="2:2" x14ac:dyDescent="0.2">
      <c r="B57864" s="66"/>
    </row>
    <row r="57865" spans="2:2" x14ac:dyDescent="0.2">
      <c r="B57865" s="66"/>
    </row>
    <row r="57866" spans="2:2" x14ac:dyDescent="0.2">
      <c r="B57866" s="66"/>
    </row>
    <row r="57867" spans="2:2" x14ac:dyDescent="0.2">
      <c r="B57867" s="66"/>
    </row>
    <row r="57868" spans="2:2" x14ac:dyDescent="0.2">
      <c r="B57868" s="66"/>
    </row>
    <row r="57869" spans="2:2" x14ac:dyDescent="0.2">
      <c r="B57869" s="66"/>
    </row>
    <row r="57870" spans="2:2" x14ac:dyDescent="0.2">
      <c r="B57870" s="66"/>
    </row>
    <row r="57871" spans="2:2" x14ac:dyDescent="0.2">
      <c r="B57871" s="66"/>
    </row>
    <row r="57872" spans="2:2" x14ac:dyDescent="0.2">
      <c r="B57872" s="66"/>
    </row>
    <row r="57873" spans="2:2" x14ac:dyDescent="0.2">
      <c r="B57873" s="66"/>
    </row>
    <row r="57874" spans="2:2" x14ac:dyDescent="0.2">
      <c r="B57874" s="66"/>
    </row>
    <row r="57875" spans="2:2" x14ac:dyDescent="0.2">
      <c r="B57875" s="66"/>
    </row>
    <row r="57876" spans="2:2" x14ac:dyDescent="0.2">
      <c r="B57876" s="66"/>
    </row>
    <row r="57877" spans="2:2" x14ac:dyDescent="0.2">
      <c r="B57877" s="66"/>
    </row>
    <row r="57878" spans="2:2" x14ac:dyDescent="0.2">
      <c r="B57878" s="66"/>
    </row>
    <row r="57879" spans="2:2" x14ac:dyDescent="0.2">
      <c r="B57879" s="66"/>
    </row>
    <row r="57880" spans="2:2" x14ac:dyDescent="0.2">
      <c r="B57880" s="66"/>
    </row>
    <row r="57881" spans="2:2" x14ac:dyDescent="0.2">
      <c r="B57881" s="66"/>
    </row>
    <row r="57882" spans="2:2" x14ac:dyDescent="0.2">
      <c r="B57882" s="66"/>
    </row>
    <row r="57883" spans="2:2" x14ac:dyDescent="0.2">
      <c r="B57883" s="66"/>
    </row>
    <row r="57884" spans="2:2" x14ac:dyDescent="0.2">
      <c r="B57884" s="66"/>
    </row>
    <row r="57885" spans="2:2" x14ac:dyDescent="0.2">
      <c r="B57885" s="66"/>
    </row>
    <row r="57886" spans="2:2" x14ac:dyDescent="0.2">
      <c r="B57886" s="66"/>
    </row>
    <row r="57887" spans="2:2" x14ac:dyDescent="0.2">
      <c r="B57887" s="66"/>
    </row>
    <row r="57888" spans="2:2" x14ac:dyDescent="0.2">
      <c r="B57888" s="66"/>
    </row>
    <row r="57889" spans="2:2" x14ac:dyDescent="0.2">
      <c r="B57889" s="66"/>
    </row>
    <row r="57890" spans="2:2" x14ac:dyDescent="0.2">
      <c r="B57890" s="66"/>
    </row>
    <row r="57891" spans="2:2" x14ac:dyDescent="0.2">
      <c r="B57891" s="66"/>
    </row>
    <row r="57892" spans="2:2" x14ac:dyDescent="0.2">
      <c r="B57892" s="66"/>
    </row>
    <row r="57893" spans="2:2" x14ac:dyDescent="0.2">
      <c r="B57893" s="66"/>
    </row>
    <row r="57894" spans="2:2" x14ac:dyDescent="0.2">
      <c r="B57894" s="66"/>
    </row>
    <row r="57895" spans="2:2" x14ac:dyDescent="0.2">
      <c r="B57895" s="66"/>
    </row>
    <row r="57896" spans="2:2" x14ac:dyDescent="0.2">
      <c r="B57896" s="66"/>
    </row>
    <row r="57897" spans="2:2" x14ac:dyDescent="0.2">
      <c r="B57897" s="66"/>
    </row>
    <row r="57898" spans="2:2" x14ac:dyDescent="0.2">
      <c r="B57898" s="66"/>
    </row>
    <row r="57899" spans="2:2" x14ac:dyDescent="0.2">
      <c r="B57899" s="66"/>
    </row>
    <row r="57900" spans="2:2" x14ac:dyDescent="0.2">
      <c r="B57900" s="66"/>
    </row>
    <row r="57901" spans="2:2" x14ac:dyDescent="0.2">
      <c r="B57901" s="66"/>
    </row>
    <row r="57902" spans="2:2" x14ac:dyDescent="0.2">
      <c r="B57902" s="66"/>
    </row>
    <row r="57903" spans="2:2" x14ac:dyDescent="0.2">
      <c r="B57903" s="66"/>
    </row>
    <row r="57904" spans="2:2" x14ac:dyDescent="0.2">
      <c r="B57904" s="66"/>
    </row>
    <row r="57905" spans="2:2" x14ac:dyDescent="0.2">
      <c r="B57905" s="66"/>
    </row>
    <row r="57906" spans="2:2" x14ac:dyDescent="0.2">
      <c r="B57906" s="66"/>
    </row>
    <row r="57907" spans="2:2" x14ac:dyDescent="0.2">
      <c r="B57907" s="66"/>
    </row>
    <row r="57908" spans="2:2" x14ac:dyDescent="0.2">
      <c r="B57908" s="66"/>
    </row>
    <row r="57909" spans="2:2" x14ac:dyDescent="0.2">
      <c r="B57909" s="66"/>
    </row>
    <row r="57910" spans="2:2" x14ac:dyDescent="0.2">
      <c r="B57910" s="66"/>
    </row>
    <row r="57911" spans="2:2" x14ac:dyDescent="0.2">
      <c r="B57911" s="66"/>
    </row>
    <row r="57912" spans="2:2" x14ac:dyDescent="0.2">
      <c r="B57912" s="66"/>
    </row>
    <row r="57913" spans="2:2" x14ac:dyDescent="0.2">
      <c r="B57913" s="66"/>
    </row>
    <row r="57914" spans="2:2" x14ac:dyDescent="0.2">
      <c r="B57914" s="66"/>
    </row>
    <row r="57915" spans="2:2" x14ac:dyDescent="0.2">
      <c r="B57915" s="66"/>
    </row>
    <row r="57916" spans="2:2" x14ac:dyDescent="0.2">
      <c r="B57916" s="66"/>
    </row>
    <row r="57917" spans="2:2" x14ac:dyDescent="0.2">
      <c r="B57917" s="66"/>
    </row>
    <row r="57918" spans="2:2" x14ac:dyDescent="0.2">
      <c r="B57918" s="66"/>
    </row>
    <row r="57919" spans="2:2" x14ac:dyDescent="0.2">
      <c r="B57919" s="66"/>
    </row>
    <row r="57920" spans="2:2" x14ac:dyDescent="0.2">
      <c r="B57920" s="66"/>
    </row>
    <row r="57921" spans="2:2" x14ac:dyDescent="0.2">
      <c r="B57921" s="66"/>
    </row>
    <row r="57922" spans="2:2" x14ac:dyDescent="0.2">
      <c r="B57922" s="66"/>
    </row>
    <row r="57923" spans="2:2" x14ac:dyDescent="0.2">
      <c r="B57923" s="66"/>
    </row>
    <row r="57924" spans="2:2" x14ac:dyDescent="0.2">
      <c r="B57924" s="66"/>
    </row>
    <row r="57925" spans="2:2" x14ac:dyDescent="0.2">
      <c r="B57925" s="66"/>
    </row>
    <row r="57926" spans="2:2" x14ac:dyDescent="0.2">
      <c r="B57926" s="66"/>
    </row>
    <row r="57927" spans="2:2" x14ac:dyDescent="0.2">
      <c r="B57927" s="66"/>
    </row>
    <row r="57928" spans="2:2" x14ac:dyDescent="0.2">
      <c r="B57928" s="66"/>
    </row>
    <row r="57929" spans="2:2" x14ac:dyDescent="0.2">
      <c r="B57929" s="66"/>
    </row>
    <row r="57930" spans="2:2" x14ac:dyDescent="0.2">
      <c r="B57930" s="66"/>
    </row>
    <row r="57931" spans="2:2" x14ac:dyDescent="0.2">
      <c r="B57931" s="66"/>
    </row>
    <row r="57932" spans="2:2" x14ac:dyDescent="0.2">
      <c r="B57932" s="66"/>
    </row>
    <row r="57933" spans="2:2" x14ac:dyDescent="0.2">
      <c r="B57933" s="66"/>
    </row>
    <row r="57934" spans="2:2" x14ac:dyDescent="0.2">
      <c r="B57934" s="66"/>
    </row>
    <row r="57935" spans="2:2" x14ac:dyDescent="0.2">
      <c r="B57935" s="66"/>
    </row>
    <row r="57936" spans="2:2" x14ac:dyDescent="0.2">
      <c r="B57936" s="66"/>
    </row>
    <row r="57937" spans="2:2" x14ac:dyDescent="0.2">
      <c r="B57937" s="66"/>
    </row>
    <row r="57938" spans="2:2" x14ac:dyDescent="0.2">
      <c r="B57938" s="66"/>
    </row>
    <row r="57939" spans="2:2" x14ac:dyDescent="0.2">
      <c r="B57939" s="66"/>
    </row>
    <row r="57940" spans="2:2" x14ac:dyDescent="0.2">
      <c r="B57940" s="66"/>
    </row>
    <row r="57941" spans="2:2" x14ac:dyDescent="0.2">
      <c r="B57941" s="66"/>
    </row>
    <row r="57942" spans="2:2" x14ac:dyDescent="0.2">
      <c r="B57942" s="66"/>
    </row>
    <row r="57943" spans="2:2" x14ac:dyDescent="0.2">
      <c r="B57943" s="66"/>
    </row>
    <row r="57944" spans="2:2" x14ac:dyDescent="0.2">
      <c r="B57944" s="66"/>
    </row>
    <row r="57945" spans="2:2" x14ac:dyDescent="0.2">
      <c r="B57945" s="66"/>
    </row>
    <row r="57946" spans="2:2" x14ac:dyDescent="0.2">
      <c r="B57946" s="66"/>
    </row>
    <row r="57947" spans="2:2" x14ac:dyDescent="0.2">
      <c r="B57947" s="66"/>
    </row>
    <row r="57948" spans="2:2" x14ac:dyDescent="0.2">
      <c r="B57948" s="66"/>
    </row>
    <row r="57949" spans="2:2" x14ac:dyDescent="0.2">
      <c r="B57949" s="66"/>
    </row>
    <row r="57950" spans="2:2" x14ac:dyDescent="0.2">
      <c r="B57950" s="66"/>
    </row>
    <row r="57951" spans="2:2" x14ac:dyDescent="0.2">
      <c r="B57951" s="66"/>
    </row>
    <row r="57952" spans="2:2" x14ac:dyDescent="0.2">
      <c r="B57952" s="66"/>
    </row>
    <row r="57953" spans="2:2" x14ac:dyDescent="0.2">
      <c r="B57953" s="66"/>
    </row>
    <row r="57954" spans="2:2" x14ac:dyDescent="0.2">
      <c r="B57954" s="66"/>
    </row>
    <row r="57955" spans="2:2" x14ac:dyDescent="0.2">
      <c r="B57955" s="66"/>
    </row>
    <row r="57956" spans="2:2" x14ac:dyDescent="0.2">
      <c r="B57956" s="66"/>
    </row>
    <row r="57957" spans="2:2" x14ac:dyDescent="0.2">
      <c r="B57957" s="66"/>
    </row>
    <row r="57958" spans="2:2" x14ac:dyDescent="0.2">
      <c r="B57958" s="66"/>
    </row>
    <row r="57959" spans="2:2" x14ac:dyDescent="0.2">
      <c r="B57959" s="66"/>
    </row>
    <row r="57960" spans="2:2" x14ac:dyDescent="0.2">
      <c r="B57960" s="66"/>
    </row>
    <row r="57961" spans="2:2" x14ac:dyDescent="0.2">
      <c r="B57961" s="66"/>
    </row>
    <row r="57962" spans="2:2" x14ac:dyDescent="0.2">
      <c r="B57962" s="66"/>
    </row>
    <row r="57963" spans="2:2" x14ac:dyDescent="0.2">
      <c r="B57963" s="66"/>
    </row>
    <row r="57964" spans="2:2" x14ac:dyDescent="0.2">
      <c r="B57964" s="66"/>
    </row>
    <row r="57965" spans="2:2" x14ac:dyDescent="0.2">
      <c r="B57965" s="66"/>
    </row>
    <row r="57966" spans="2:2" x14ac:dyDescent="0.2">
      <c r="B57966" s="66"/>
    </row>
    <row r="57967" spans="2:2" x14ac:dyDescent="0.2">
      <c r="B57967" s="66"/>
    </row>
    <row r="57968" spans="2:2" x14ac:dyDescent="0.2">
      <c r="B57968" s="66"/>
    </row>
    <row r="57969" spans="2:2" x14ac:dyDescent="0.2">
      <c r="B57969" s="66"/>
    </row>
    <row r="57970" spans="2:2" x14ac:dyDescent="0.2">
      <c r="B57970" s="66"/>
    </row>
    <row r="57971" spans="2:2" x14ac:dyDescent="0.2">
      <c r="B57971" s="66"/>
    </row>
    <row r="57972" spans="2:2" x14ac:dyDescent="0.2">
      <c r="B57972" s="66"/>
    </row>
    <row r="57973" spans="2:2" x14ac:dyDescent="0.2">
      <c r="B57973" s="66"/>
    </row>
    <row r="57974" spans="2:2" x14ac:dyDescent="0.2">
      <c r="B57974" s="66"/>
    </row>
    <row r="57975" spans="2:2" x14ac:dyDescent="0.2">
      <c r="B57975" s="66"/>
    </row>
    <row r="57976" spans="2:2" x14ac:dyDescent="0.2">
      <c r="B57976" s="66"/>
    </row>
    <row r="57977" spans="2:2" x14ac:dyDescent="0.2">
      <c r="B57977" s="66"/>
    </row>
    <row r="57978" spans="2:2" x14ac:dyDescent="0.2">
      <c r="B57978" s="66"/>
    </row>
    <row r="57979" spans="2:2" x14ac:dyDescent="0.2">
      <c r="B57979" s="66"/>
    </row>
    <row r="57980" spans="2:2" x14ac:dyDescent="0.2">
      <c r="B57980" s="66"/>
    </row>
    <row r="57981" spans="2:2" x14ac:dyDescent="0.2">
      <c r="B57981" s="66"/>
    </row>
    <row r="57982" spans="2:2" x14ac:dyDescent="0.2">
      <c r="B57982" s="66"/>
    </row>
    <row r="57983" spans="2:2" x14ac:dyDescent="0.2">
      <c r="B57983" s="66"/>
    </row>
    <row r="57984" spans="2:2" x14ac:dyDescent="0.2">
      <c r="B57984" s="66"/>
    </row>
    <row r="57985" spans="2:2" x14ac:dyDescent="0.2">
      <c r="B57985" s="66"/>
    </row>
    <row r="57986" spans="2:2" x14ac:dyDescent="0.2">
      <c r="B57986" s="66"/>
    </row>
    <row r="57987" spans="2:2" x14ac:dyDescent="0.2">
      <c r="B57987" s="66"/>
    </row>
    <row r="57988" spans="2:2" x14ac:dyDescent="0.2">
      <c r="B57988" s="66"/>
    </row>
    <row r="57989" spans="2:2" x14ac:dyDescent="0.2">
      <c r="B57989" s="66"/>
    </row>
    <row r="57990" spans="2:2" x14ac:dyDescent="0.2">
      <c r="B57990" s="66"/>
    </row>
    <row r="57991" spans="2:2" x14ac:dyDescent="0.2">
      <c r="B57991" s="66"/>
    </row>
    <row r="57992" spans="2:2" x14ac:dyDescent="0.2">
      <c r="B57992" s="66"/>
    </row>
    <row r="57993" spans="2:2" x14ac:dyDescent="0.2">
      <c r="B57993" s="66"/>
    </row>
    <row r="57994" spans="2:2" x14ac:dyDescent="0.2">
      <c r="B57994" s="66"/>
    </row>
    <row r="57995" spans="2:2" x14ac:dyDescent="0.2">
      <c r="B57995" s="66"/>
    </row>
    <row r="57996" spans="2:2" x14ac:dyDescent="0.2">
      <c r="B57996" s="66"/>
    </row>
    <row r="57997" spans="2:2" x14ac:dyDescent="0.2">
      <c r="B57997" s="66"/>
    </row>
    <row r="57998" spans="2:2" x14ac:dyDescent="0.2">
      <c r="B57998" s="66"/>
    </row>
    <row r="57999" spans="2:2" x14ac:dyDescent="0.2">
      <c r="B57999" s="66"/>
    </row>
    <row r="58000" spans="2:2" x14ac:dyDescent="0.2">
      <c r="B58000" s="66"/>
    </row>
    <row r="58001" spans="2:2" x14ac:dyDescent="0.2">
      <c r="B58001" s="66"/>
    </row>
    <row r="58002" spans="2:2" x14ac:dyDescent="0.2">
      <c r="B58002" s="66"/>
    </row>
    <row r="58003" spans="2:2" x14ac:dyDescent="0.2">
      <c r="B58003" s="66"/>
    </row>
    <row r="58004" spans="2:2" x14ac:dyDescent="0.2">
      <c r="B58004" s="66"/>
    </row>
    <row r="58005" spans="2:2" x14ac:dyDescent="0.2">
      <c r="B58005" s="66"/>
    </row>
    <row r="58006" spans="2:2" x14ac:dyDescent="0.2">
      <c r="B58006" s="66"/>
    </row>
    <row r="58007" spans="2:2" x14ac:dyDescent="0.2">
      <c r="B58007" s="66"/>
    </row>
    <row r="58008" spans="2:2" x14ac:dyDescent="0.2">
      <c r="B58008" s="66"/>
    </row>
    <row r="58009" spans="2:2" x14ac:dyDescent="0.2">
      <c r="B58009" s="66"/>
    </row>
    <row r="58010" spans="2:2" x14ac:dyDescent="0.2">
      <c r="B58010" s="66"/>
    </row>
    <row r="58011" spans="2:2" x14ac:dyDescent="0.2">
      <c r="B58011" s="66"/>
    </row>
    <row r="58012" spans="2:2" x14ac:dyDescent="0.2">
      <c r="B58012" s="66"/>
    </row>
    <row r="58013" spans="2:2" x14ac:dyDescent="0.2">
      <c r="B58013" s="66"/>
    </row>
    <row r="58014" spans="2:2" x14ac:dyDescent="0.2">
      <c r="B58014" s="66"/>
    </row>
    <row r="58015" spans="2:2" x14ac:dyDescent="0.2">
      <c r="B58015" s="66"/>
    </row>
    <row r="58016" spans="2:2" x14ac:dyDescent="0.2">
      <c r="B58016" s="66"/>
    </row>
    <row r="58017" spans="2:2" x14ac:dyDescent="0.2">
      <c r="B58017" s="66"/>
    </row>
    <row r="58018" spans="2:2" x14ac:dyDescent="0.2">
      <c r="B58018" s="66"/>
    </row>
    <row r="58019" spans="2:2" x14ac:dyDescent="0.2">
      <c r="B58019" s="66"/>
    </row>
    <row r="58020" spans="2:2" x14ac:dyDescent="0.2">
      <c r="B58020" s="66"/>
    </row>
    <row r="58021" spans="2:2" x14ac:dyDescent="0.2">
      <c r="B58021" s="66"/>
    </row>
    <row r="58022" spans="2:2" x14ac:dyDescent="0.2">
      <c r="B58022" s="66"/>
    </row>
    <row r="58023" spans="2:2" x14ac:dyDescent="0.2">
      <c r="B58023" s="66"/>
    </row>
    <row r="58024" spans="2:2" x14ac:dyDescent="0.2">
      <c r="B58024" s="66"/>
    </row>
    <row r="58025" spans="2:2" x14ac:dyDescent="0.2">
      <c r="B58025" s="66"/>
    </row>
    <row r="58026" spans="2:2" x14ac:dyDescent="0.2">
      <c r="B58026" s="66"/>
    </row>
    <row r="58027" spans="2:2" x14ac:dyDescent="0.2">
      <c r="B58027" s="66"/>
    </row>
    <row r="58028" spans="2:2" x14ac:dyDescent="0.2">
      <c r="B58028" s="66"/>
    </row>
    <row r="58029" spans="2:2" x14ac:dyDescent="0.2">
      <c r="B58029" s="66"/>
    </row>
    <row r="58030" spans="2:2" x14ac:dyDescent="0.2">
      <c r="B58030" s="66"/>
    </row>
    <row r="58031" spans="2:2" x14ac:dyDescent="0.2">
      <c r="B58031" s="66"/>
    </row>
    <row r="58032" spans="2:2" x14ac:dyDescent="0.2">
      <c r="B58032" s="66"/>
    </row>
    <row r="58033" spans="2:2" x14ac:dyDescent="0.2">
      <c r="B58033" s="66"/>
    </row>
    <row r="58034" spans="2:2" x14ac:dyDescent="0.2">
      <c r="B58034" s="66"/>
    </row>
    <row r="58035" spans="2:2" x14ac:dyDescent="0.2">
      <c r="B58035" s="66"/>
    </row>
    <row r="58036" spans="2:2" x14ac:dyDescent="0.2">
      <c r="B58036" s="66"/>
    </row>
    <row r="58037" spans="2:2" x14ac:dyDescent="0.2">
      <c r="B58037" s="66"/>
    </row>
    <row r="58038" spans="2:2" x14ac:dyDescent="0.2">
      <c r="B58038" s="66"/>
    </row>
    <row r="58039" spans="2:2" x14ac:dyDescent="0.2">
      <c r="B58039" s="66"/>
    </row>
    <row r="58040" spans="2:2" x14ac:dyDescent="0.2">
      <c r="B58040" s="66"/>
    </row>
    <row r="58041" spans="2:2" x14ac:dyDescent="0.2">
      <c r="B58041" s="66"/>
    </row>
    <row r="58042" spans="2:2" x14ac:dyDescent="0.2">
      <c r="B58042" s="66"/>
    </row>
    <row r="58043" spans="2:2" x14ac:dyDescent="0.2">
      <c r="B58043" s="66"/>
    </row>
    <row r="58044" spans="2:2" x14ac:dyDescent="0.2">
      <c r="B58044" s="66"/>
    </row>
    <row r="58045" spans="2:2" x14ac:dyDescent="0.2">
      <c r="B58045" s="66"/>
    </row>
    <row r="58046" spans="2:2" x14ac:dyDescent="0.2">
      <c r="B58046" s="66"/>
    </row>
    <row r="58047" spans="2:2" x14ac:dyDescent="0.2">
      <c r="B58047" s="66"/>
    </row>
    <row r="58048" spans="2:2" x14ac:dyDescent="0.2">
      <c r="B58048" s="66"/>
    </row>
    <row r="58049" spans="2:2" x14ac:dyDescent="0.2">
      <c r="B58049" s="66"/>
    </row>
    <row r="58050" spans="2:2" x14ac:dyDescent="0.2">
      <c r="B58050" s="66"/>
    </row>
    <row r="58051" spans="2:2" x14ac:dyDescent="0.2">
      <c r="B58051" s="66"/>
    </row>
    <row r="58052" spans="2:2" x14ac:dyDescent="0.2">
      <c r="B58052" s="66"/>
    </row>
    <row r="58053" spans="2:2" x14ac:dyDescent="0.2">
      <c r="B58053" s="66"/>
    </row>
    <row r="58054" spans="2:2" x14ac:dyDescent="0.2">
      <c r="B58054" s="66"/>
    </row>
    <row r="58055" spans="2:2" x14ac:dyDescent="0.2">
      <c r="B58055" s="66"/>
    </row>
    <row r="58056" spans="2:2" x14ac:dyDescent="0.2">
      <c r="B58056" s="66"/>
    </row>
    <row r="58057" spans="2:2" x14ac:dyDescent="0.2">
      <c r="B58057" s="66"/>
    </row>
    <row r="58058" spans="2:2" x14ac:dyDescent="0.2">
      <c r="B58058" s="66"/>
    </row>
    <row r="58059" spans="2:2" x14ac:dyDescent="0.2">
      <c r="B58059" s="66"/>
    </row>
    <row r="58060" spans="2:2" x14ac:dyDescent="0.2">
      <c r="B58060" s="66"/>
    </row>
    <row r="58061" spans="2:2" x14ac:dyDescent="0.2">
      <c r="B58061" s="66"/>
    </row>
    <row r="58062" spans="2:2" x14ac:dyDescent="0.2">
      <c r="B58062" s="66"/>
    </row>
    <row r="58063" spans="2:2" x14ac:dyDescent="0.2">
      <c r="B58063" s="66"/>
    </row>
    <row r="58064" spans="2:2" x14ac:dyDescent="0.2">
      <c r="B58064" s="66"/>
    </row>
    <row r="58065" spans="2:2" x14ac:dyDescent="0.2">
      <c r="B58065" s="66"/>
    </row>
    <row r="58066" spans="2:2" x14ac:dyDescent="0.2">
      <c r="B58066" s="66"/>
    </row>
    <row r="58067" spans="2:2" x14ac:dyDescent="0.2">
      <c r="B58067" s="66"/>
    </row>
    <row r="58068" spans="2:2" x14ac:dyDescent="0.2">
      <c r="B58068" s="66"/>
    </row>
    <row r="58069" spans="2:2" x14ac:dyDescent="0.2">
      <c r="B58069" s="66"/>
    </row>
    <row r="58070" spans="2:2" x14ac:dyDescent="0.2">
      <c r="B58070" s="66"/>
    </row>
    <row r="58071" spans="2:2" x14ac:dyDescent="0.2">
      <c r="B58071" s="66"/>
    </row>
    <row r="58072" spans="2:2" x14ac:dyDescent="0.2">
      <c r="B58072" s="66"/>
    </row>
    <row r="58073" spans="2:2" x14ac:dyDescent="0.2">
      <c r="B58073" s="66"/>
    </row>
    <row r="58074" spans="2:2" x14ac:dyDescent="0.2">
      <c r="B58074" s="66"/>
    </row>
    <row r="58075" spans="2:2" x14ac:dyDescent="0.2">
      <c r="B58075" s="66"/>
    </row>
    <row r="58076" spans="2:2" x14ac:dyDescent="0.2">
      <c r="B58076" s="66"/>
    </row>
    <row r="58077" spans="2:2" x14ac:dyDescent="0.2">
      <c r="B58077" s="66"/>
    </row>
    <row r="58078" spans="2:2" x14ac:dyDescent="0.2">
      <c r="B58078" s="66"/>
    </row>
    <row r="58079" spans="2:2" x14ac:dyDescent="0.2">
      <c r="B58079" s="66"/>
    </row>
    <row r="58080" spans="2:2" x14ac:dyDescent="0.2">
      <c r="B58080" s="66"/>
    </row>
    <row r="58081" spans="2:2" x14ac:dyDescent="0.2">
      <c r="B58081" s="66"/>
    </row>
    <row r="58082" spans="2:2" x14ac:dyDescent="0.2">
      <c r="B58082" s="66"/>
    </row>
    <row r="58083" spans="2:2" x14ac:dyDescent="0.2">
      <c r="B58083" s="66"/>
    </row>
    <row r="58084" spans="2:2" x14ac:dyDescent="0.2">
      <c r="B58084" s="66"/>
    </row>
    <row r="58085" spans="2:2" x14ac:dyDescent="0.2">
      <c r="B58085" s="66"/>
    </row>
    <row r="58086" spans="2:2" x14ac:dyDescent="0.2">
      <c r="B58086" s="66"/>
    </row>
    <row r="58087" spans="2:2" x14ac:dyDescent="0.2">
      <c r="B58087" s="66"/>
    </row>
    <row r="58088" spans="2:2" x14ac:dyDescent="0.2">
      <c r="B58088" s="66"/>
    </row>
    <row r="58089" spans="2:2" x14ac:dyDescent="0.2">
      <c r="B58089" s="66"/>
    </row>
    <row r="58090" spans="2:2" x14ac:dyDescent="0.2">
      <c r="B58090" s="66"/>
    </row>
    <row r="58091" spans="2:2" x14ac:dyDescent="0.2">
      <c r="B58091" s="66"/>
    </row>
    <row r="58092" spans="2:2" x14ac:dyDescent="0.2">
      <c r="B58092" s="66"/>
    </row>
    <row r="58093" spans="2:2" x14ac:dyDescent="0.2">
      <c r="B58093" s="66"/>
    </row>
    <row r="58094" spans="2:2" x14ac:dyDescent="0.2">
      <c r="B58094" s="66"/>
    </row>
    <row r="58095" spans="2:2" x14ac:dyDescent="0.2">
      <c r="B58095" s="66"/>
    </row>
    <row r="58096" spans="2:2" x14ac:dyDescent="0.2">
      <c r="B58096" s="66"/>
    </row>
    <row r="58097" spans="2:2" x14ac:dyDescent="0.2">
      <c r="B58097" s="66"/>
    </row>
    <row r="58098" spans="2:2" x14ac:dyDescent="0.2">
      <c r="B58098" s="66"/>
    </row>
    <row r="58099" spans="2:2" x14ac:dyDescent="0.2">
      <c r="B58099" s="66"/>
    </row>
    <row r="58100" spans="2:2" x14ac:dyDescent="0.2">
      <c r="B58100" s="66"/>
    </row>
    <row r="58101" spans="2:2" x14ac:dyDescent="0.2">
      <c r="B58101" s="66"/>
    </row>
    <row r="58102" spans="2:2" x14ac:dyDescent="0.2">
      <c r="B58102" s="66"/>
    </row>
    <row r="58103" spans="2:2" x14ac:dyDescent="0.2">
      <c r="B58103" s="66"/>
    </row>
    <row r="58104" spans="2:2" x14ac:dyDescent="0.2">
      <c r="B58104" s="66"/>
    </row>
    <row r="58105" spans="2:2" x14ac:dyDescent="0.2">
      <c r="B58105" s="66"/>
    </row>
    <row r="58106" spans="2:2" x14ac:dyDescent="0.2">
      <c r="B58106" s="66"/>
    </row>
    <row r="58107" spans="2:2" x14ac:dyDescent="0.2">
      <c r="B58107" s="66"/>
    </row>
    <row r="58108" spans="2:2" x14ac:dyDescent="0.2">
      <c r="B58108" s="66"/>
    </row>
    <row r="58109" spans="2:2" x14ac:dyDescent="0.2">
      <c r="B58109" s="66"/>
    </row>
    <row r="58110" spans="2:2" x14ac:dyDescent="0.2">
      <c r="B58110" s="66"/>
    </row>
    <row r="58111" spans="2:2" x14ac:dyDescent="0.2">
      <c r="B58111" s="66"/>
    </row>
    <row r="58112" spans="2:2" x14ac:dyDescent="0.2">
      <c r="B58112" s="66"/>
    </row>
    <row r="58113" spans="2:2" x14ac:dyDescent="0.2">
      <c r="B58113" s="66"/>
    </row>
    <row r="58114" spans="2:2" x14ac:dyDescent="0.2">
      <c r="B58114" s="66"/>
    </row>
    <row r="58115" spans="2:2" x14ac:dyDescent="0.2">
      <c r="B58115" s="66"/>
    </row>
    <row r="58116" spans="2:2" x14ac:dyDescent="0.2">
      <c r="B58116" s="66"/>
    </row>
    <row r="58117" spans="2:2" x14ac:dyDescent="0.2">
      <c r="B58117" s="66"/>
    </row>
    <row r="58118" spans="2:2" x14ac:dyDescent="0.2">
      <c r="B58118" s="66"/>
    </row>
    <row r="58119" spans="2:2" x14ac:dyDescent="0.2">
      <c r="B58119" s="66"/>
    </row>
    <row r="58120" spans="2:2" x14ac:dyDescent="0.2">
      <c r="B58120" s="66"/>
    </row>
    <row r="58121" spans="2:2" x14ac:dyDescent="0.2">
      <c r="B58121" s="66"/>
    </row>
    <row r="58122" spans="2:2" x14ac:dyDescent="0.2">
      <c r="B58122" s="66"/>
    </row>
    <row r="58123" spans="2:2" x14ac:dyDescent="0.2">
      <c r="B58123" s="66"/>
    </row>
    <row r="58124" spans="2:2" x14ac:dyDescent="0.2">
      <c r="B58124" s="66"/>
    </row>
    <row r="58125" spans="2:2" x14ac:dyDescent="0.2">
      <c r="B58125" s="66"/>
    </row>
    <row r="58126" spans="2:2" x14ac:dyDescent="0.2">
      <c r="B58126" s="66"/>
    </row>
    <row r="58127" spans="2:2" x14ac:dyDescent="0.2">
      <c r="B58127" s="66"/>
    </row>
    <row r="58128" spans="2:2" x14ac:dyDescent="0.2">
      <c r="B58128" s="66"/>
    </row>
    <row r="58129" spans="2:2" x14ac:dyDescent="0.2">
      <c r="B58129" s="66"/>
    </row>
    <row r="58130" spans="2:2" x14ac:dyDescent="0.2">
      <c r="B58130" s="66"/>
    </row>
    <row r="58131" spans="2:2" x14ac:dyDescent="0.2">
      <c r="B58131" s="66"/>
    </row>
    <row r="58132" spans="2:2" x14ac:dyDescent="0.2">
      <c r="B58132" s="66"/>
    </row>
    <row r="58133" spans="2:2" x14ac:dyDescent="0.2">
      <c r="B58133" s="66"/>
    </row>
    <row r="58134" spans="2:2" x14ac:dyDescent="0.2">
      <c r="B58134" s="66"/>
    </row>
    <row r="58135" spans="2:2" x14ac:dyDescent="0.2">
      <c r="B58135" s="66"/>
    </row>
    <row r="58136" spans="2:2" x14ac:dyDescent="0.2">
      <c r="B58136" s="66"/>
    </row>
    <row r="58137" spans="2:2" x14ac:dyDescent="0.2">
      <c r="B58137" s="66"/>
    </row>
    <row r="58138" spans="2:2" x14ac:dyDescent="0.2">
      <c r="B58138" s="66"/>
    </row>
    <row r="58139" spans="2:2" x14ac:dyDescent="0.2">
      <c r="B58139" s="66"/>
    </row>
    <row r="58140" spans="2:2" x14ac:dyDescent="0.2">
      <c r="B58140" s="66"/>
    </row>
    <row r="58141" spans="2:2" x14ac:dyDescent="0.2">
      <c r="B58141" s="66"/>
    </row>
    <row r="58142" spans="2:2" x14ac:dyDescent="0.2">
      <c r="B58142" s="66"/>
    </row>
    <row r="58143" spans="2:2" x14ac:dyDescent="0.2">
      <c r="B58143" s="66"/>
    </row>
    <row r="58144" spans="2:2" x14ac:dyDescent="0.2">
      <c r="B58144" s="66"/>
    </row>
    <row r="58145" spans="2:2" x14ac:dyDescent="0.2">
      <c r="B58145" s="66"/>
    </row>
    <row r="58146" spans="2:2" x14ac:dyDescent="0.2">
      <c r="B58146" s="66"/>
    </row>
    <row r="58147" spans="2:2" x14ac:dyDescent="0.2">
      <c r="B58147" s="66"/>
    </row>
    <row r="58148" spans="2:2" x14ac:dyDescent="0.2">
      <c r="B58148" s="66"/>
    </row>
    <row r="58149" spans="2:2" x14ac:dyDescent="0.2">
      <c r="B58149" s="66"/>
    </row>
    <row r="58150" spans="2:2" x14ac:dyDescent="0.2">
      <c r="B58150" s="66"/>
    </row>
    <row r="58151" spans="2:2" x14ac:dyDescent="0.2">
      <c r="B58151" s="66"/>
    </row>
    <row r="58152" spans="2:2" x14ac:dyDescent="0.2">
      <c r="B58152" s="66"/>
    </row>
    <row r="58153" spans="2:2" x14ac:dyDescent="0.2">
      <c r="B58153" s="66"/>
    </row>
    <row r="58154" spans="2:2" x14ac:dyDescent="0.2">
      <c r="B58154" s="66"/>
    </row>
    <row r="58155" spans="2:2" x14ac:dyDescent="0.2">
      <c r="B58155" s="66"/>
    </row>
    <row r="58156" spans="2:2" x14ac:dyDescent="0.2">
      <c r="B58156" s="66"/>
    </row>
    <row r="58157" spans="2:2" x14ac:dyDescent="0.2">
      <c r="B58157" s="66"/>
    </row>
    <row r="58158" spans="2:2" x14ac:dyDescent="0.2">
      <c r="B58158" s="66"/>
    </row>
    <row r="58159" spans="2:2" x14ac:dyDescent="0.2">
      <c r="B58159" s="66"/>
    </row>
    <row r="58160" spans="2:2" x14ac:dyDescent="0.2">
      <c r="B58160" s="66"/>
    </row>
    <row r="58161" spans="2:2" x14ac:dyDescent="0.2">
      <c r="B58161" s="66"/>
    </row>
    <row r="58162" spans="2:2" x14ac:dyDescent="0.2">
      <c r="B58162" s="66"/>
    </row>
    <row r="58163" spans="2:2" x14ac:dyDescent="0.2">
      <c r="B58163" s="66"/>
    </row>
    <row r="58164" spans="2:2" x14ac:dyDescent="0.2">
      <c r="B58164" s="66"/>
    </row>
    <row r="58165" spans="2:2" x14ac:dyDescent="0.2">
      <c r="B58165" s="66"/>
    </row>
    <row r="58166" spans="2:2" x14ac:dyDescent="0.2">
      <c r="B58166" s="66"/>
    </row>
    <row r="58167" spans="2:2" x14ac:dyDescent="0.2">
      <c r="B58167" s="66"/>
    </row>
    <row r="58168" spans="2:2" x14ac:dyDescent="0.2">
      <c r="B58168" s="66"/>
    </row>
    <row r="58169" spans="2:2" x14ac:dyDescent="0.2">
      <c r="B58169" s="66"/>
    </row>
    <row r="58170" spans="2:2" x14ac:dyDescent="0.2">
      <c r="B58170" s="66"/>
    </row>
    <row r="58171" spans="2:2" x14ac:dyDescent="0.2">
      <c r="B58171" s="66"/>
    </row>
    <row r="58172" spans="2:2" x14ac:dyDescent="0.2">
      <c r="B58172" s="66"/>
    </row>
    <row r="58173" spans="2:2" x14ac:dyDescent="0.2">
      <c r="B58173" s="66"/>
    </row>
    <row r="58174" spans="2:2" x14ac:dyDescent="0.2">
      <c r="B58174" s="66"/>
    </row>
    <row r="58175" spans="2:2" x14ac:dyDescent="0.2">
      <c r="B58175" s="66"/>
    </row>
    <row r="58176" spans="2:2" x14ac:dyDescent="0.2">
      <c r="B58176" s="66"/>
    </row>
    <row r="58177" spans="2:2" x14ac:dyDescent="0.2">
      <c r="B58177" s="66"/>
    </row>
    <row r="58178" spans="2:2" x14ac:dyDescent="0.2">
      <c r="B58178" s="66"/>
    </row>
    <row r="58179" spans="2:2" x14ac:dyDescent="0.2">
      <c r="B58179" s="66"/>
    </row>
    <row r="58180" spans="2:2" x14ac:dyDescent="0.2">
      <c r="B58180" s="66"/>
    </row>
    <row r="58181" spans="2:2" x14ac:dyDescent="0.2">
      <c r="B58181" s="66"/>
    </row>
    <row r="58182" spans="2:2" x14ac:dyDescent="0.2">
      <c r="B58182" s="66"/>
    </row>
    <row r="58183" spans="2:2" x14ac:dyDescent="0.2">
      <c r="B58183" s="66"/>
    </row>
    <row r="58184" spans="2:2" x14ac:dyDescent="0.2">
      <c r="B58184" s="66"/>
    </row>
    <row r="58185" spans="2:2" x14ac:dyDescent="0.2">
      <c r="B58185" s="66"/>
    </row>
    <row r="58186" spans="2:2" x14ac:dyDescent="0.2">
      <c r="B58186" s="66"/>
    </row>
    <row r="58187" spans="2:2" x14ac:dyDescent="0.2">
      <c r="B58187" s="66"/>
    </row>
    <row r="58188" spans="2:2" x14ac:dyDescent="0.2">
      <c r="B58188" s="66"/>
    </row>
    <row r="58189" spans="2:2" x14ac:dyDescent="0.2">
      <c r="B58189" s="66"/>
    </row>
    <row r="58190" spans="2:2" x14ac:dyDescent="0.2">
      <c r="B58190" s="66"/>
    </row>
    <row r="58191" spans="2:2" x14ac:dyDescent="0.2">
      <c r="B58191" s="66"/>
    </row>
    <row r="58192" spans="2:2" x14ac:dyDescent="0.2">
      <c r="B58192" s="66"/>
    </row>
    <row r="58193" spans="2:2" x14ac:dyDescent="0.2">
      <c r="B58193" s="66"/>
    </row>
    <row r="58194" spans="2:2" x14ac:dyDescent="0.2">
      <c r="B58194" s="66"/>
    </row>
    <row r="58195" spans="2:2" x14ac:dyDescent="0.2">
      <c r="B58195" s="66"/>
    </row>
    <row r="58196" spans="2:2" x14ac:dyDescent="0.2">
      <c r="B58196" s="66"/>
    </row>
    <row r="58197" spans="2:2" x14ac:dyDescent="0.2">
      <c r="B58197" s="66"/>
    </row>
    <row r="58198" spans="2:2" x14ac:dyDescent="0.2">
      <c r="B58198" s="66"/>
    </row>
    <row r="58199" spans="2:2" x14ac:dyDescent="0.2">
      <c r="B58199" s="66"/>
    </row>
    <row r="58200" spans="2:2" x14ac:dyDescent="0.2">
      <c r="B58200" s="66"/>
    </row>
    <row r="58201" spans="2:2" x14ac:dyDescent="0.2">
      <c r="B58201" s="66"/>
    </row>
    <row r="58202" spans="2:2" x14ac:dyDescent="0.2">
      <c r="B58202" s="66"/>
    </row>
    <row r="58203" spans="2:2" x14ac:dyDescent="0.2">
      <c r="B58203" s="66"/>
    </row>
    <row r="58204" spans="2:2" x14ac:dyDescent="0.2">
      <c r="B58204" s="66"/>
    </row>
    <row r="58205" spans="2:2" x14ac:dyDescent="0.2">
      <c r="B58205" s="66"/>
    </row>
    <row r="58206" spans="2:2" x14ac:dyDescent="0.2">
      <c r="B58206" s="66"/>
    </row>
    <row r="58207" spans="2:2" x14ac:dyDescent="0.2">
      <c r="B58207" s="66"/>
    </row>
    <row r="58208" spans="2:2" x14ac:dyDescent="0.2">
      <c r="B58208" s="66"/>
    </row>
    <row r="58209" spans="2:2" x14ac:dyDescent="0.2">
      <c r="B58209" s="66"/>
    </row>
    <row r="58210" spans="2:2" x14ac:dyDescent="0.2">
      <c r="B58210" s="66"/>
    </row>
    <row r="58211" spans="2:2" x14ac:dyDescent="0.2">
      <c r="B58211" s="66"/>
    </row>
    <row r="58212" spans="2:2" x14ac:dyDescent="0.2">
      <c r="B58212" s="66"/>
    </row>
    <row r="58213" spans="2:2" x14ac:dyDescent="0.2">
      <c r="B58213" s="66"/>
    </row>
    <row r="58214" spans="2:2" x14ac:dyDescent="0.2">
      <c r="B58214" s="66"/>
    </row>
    <row r="58215" spans="2:2" x14ac:dyDescent="0.2">
      <c r="B58215" s="66"/>
    </row>
    <row r="58216" spans="2:2" x14ac:dyDescent="0.2">
      <c r="B58216" s="66"/>
    </row>
    <row r="58217" spans="2:2" x14ac:dyDescent="0.2">
      <c r="B58217" s="66"/>
    </row>
    <row r="58218" spans="2:2" x14ac:dyDescent="0.2">
      <c r="B58218" s="66"/>
    </row>
    <row r="58219" spans="2:2" x14ac:dyDescent="0.2">
      <c r="B58219" s="66"/>
    </row>
    <row r="58220" spans="2:2" x14ac:dyDescent="0.2">
      <c r="B58220" s="66"/>
    </row>
    <row r="58221" spans="2:2" x14ac:dyDescent="0.2">
      <c r="B58221" s="66"/>
    </row>
    <row r="58222" spans="2:2" x14ac:dyDescent="0.2">
      <c r="B58222" s="66"/>
    </row>
    <row r="58223" spans="2:2" x14ac:dyDescent="0.2">
      <c r="B58223" s="66"/>
    </row>
    <row r="58224" spans="2:2" x14ac:dyDescent="0.2">
      <c r="B58224" s="66"/>
    </row>
    <row r="58225" spans="2:2" x14ac:dyDescent="0.2">
      <c r="B58225" s="66"/>
    </row>
    <row r="58226" spans="2:2" x14ac:dyDescent="0.2">
      <c r="B58226" s="66"/>
    </row>
    <row r="58227" spans="2:2" x14ac:dyDescent="0.2">
      <c r="B58227" s="66"/>
    </row>
    <row r="58228" spans="2:2" x14ac:dyDescent="0.2">
      <c r="B58228" s="66"/>
    </row>
    <row r="58229" spans="2:2" x14ac:dyDescent="0.2">
      <c r="B58229" s="66"/>
    </row>
    <row r="58230" spans="2:2" x14ac:dyDescent="0.2">
      <c r="B58230" s="66"/>
    </row>
    <row r="58231" spans="2:2" x14ac:dyDescent="0.2">
      <c r="B58231" s="66"/>
    </row>
    <row r="58232" spans="2:2" x14ac:dyDescent="0.2">
      <c r="B58232" s="66"/>
    </row>
    <row r="58233" spans="2:2" x14ac:dyDescent="0.2">
      <c r="B58233" s="66"/>
    </row>
    <row r="58234" spans="2:2" x14ac:dyDescent="0.2">
      <c r="B58234" s="66"/>
    </row>
    <row r="58235" spans="2:2" x14ac:dyDescent="0.2">
      <c r="B58235" s="66"/>
    </row>
    <row r="58236" spans="2:2" x14ac:dyDescent="0.2">
      <c r="B58236" s="66"/>
    </row>
    <row r="58237" spans="2:2" x14ac:dyDescent="0.2">
      <c r="B58237" s="66"/>
    </row>
    <row r="58238" spans="2:2" x14ac:dyDescent="0.2">
      <c r="B58238" s="66"/>
    </row>
    <row r="58239" spans="2:2" x14ac:dyDescent="0.2">
      <c r="B58239" s="66"/>
    </row>
    <row r="58240" spans="2:2" x14ac:dyDescent="0.2">
      <c r="B58240" s="66"/>
    </row>
    <row r="58241" spans="2:2" x14ac:dyDescent="0.2">
      <c r="B58241" s="66"/>
    </row>
    <row r="58242" spans="2:2" x14ac:dyDescent="0.2">
      <c r="B58242" s="66"/>
    </row>
    <row r="58243" spans="2:2" x14ac:dyDescent="0.2">
      <c r="B58243" s="66"/>
    </row>
    <row r="58244" spans="2:2" x14ac:dyDescent="0.2">
      <c r="B58244" s="66"/>
    </row>
    <row r="58245" spans="2:2" x14ac:dyDescent="0.2">
      <c r="B58245" s="66"/>
    </row>
    <row r="58246" spans="2:2" x14ac:dyDescent="0.2">
      <c r="B58246" s="66"/>
    </row>
    <row r="58247" spans="2:2" x14ac:dyDescent="0.2">
      <c r="B58247" s="66"/>
    </row>
    <row r="58248" spans="2:2" x14ac:dyDescent="0.2">
      <c r="B58248" s="66"/>
    </row>
    <row r="58249" spans="2:2" x14ac:dyDescent="0.2">
      <c r="B58249" s="66"/>
    </row>
    <row r="58250" spans="2:2" x14ac:dyDescent="0.2">
      <c r="B58250" s="66"/>
    </row>
    <row r="58251" spans="2:2" x14ac:dyDescent="0.2">
      <c r="B58251" s="66"/>
    </row>
    <row r="58252" spans="2:2" x14ac:dyDescent="0.2">
      <c r="B58252" s="66"/>
    </row>
    <row r="58253" spans="2:2" x14ac:dyDescent="0.2">
      <c r="B58253" s="66"/>
    </row>
    <row r="58254" spans="2:2" x14ac:dyDescent="0.2">
      <c r="B58254" s="66"/>
    </row>
    <row r="58255" spans="2:2" x14ac:dyDescent="0.2">
      <c r="B58255" s="66"/>
    </row>
    <row r="58256" spans="2:2" x14ac:dyDescent="0.2">
      <c r="B58256" s="66"/>
    </row>
    <row r="58257" spans="2:2" x14ac:dyDescent="0.2">
      <c r="B58257" s="66"/>
    </row>
    <row r="58258" spans="2:2" x14ac:dyDescent="0.2">
      <c r="B58258" s="66"/>
    </row>
    <row r="58259" spans="2:2" x14ac:dyDescent="0.2">
      <c r="B58259" s="66"/>
    </row>
    <row r="58260" spans="2:2" x14ac:dyDescent="0.2">
      <c r="B58260" s="66"/>
    </row>
    <row r="58261" spans="2:2" x14ac:dyDescent="0.2">
      <c r="B58261" s="66"/>
    </row>
    <row r="58262" spans="2:2" x14ac:dyDescent="0.2">
      <c r="B58262" s="66"/>
    </row>
    <row r="58263" spans="2:2" x14ac:dyDescent="0.2">
      <c r="B58263" s="66"/>
    </row>
    <row r="58264" spans="2:2" x14ac:dyDescent="0.2">
      <c r="B58264" s="66"/>
    </row>
    <row r="58265" spans="2:2" x14ac:dyDescent="0.2">
      <c r="B58265" s="66"/>
    </row>
    <row r="58266" spans="2:2" x14ac:dyDescent="0.2">
      <c r="B58266" s="66"/>
    </row>
    <row r="58267" spans="2:2" x14ac:dyDescent="0.2">
      <c r="B58267" s="66"/>
    </row>
    <row r="58268" spans="2:2" x14ac:dyDescent="0.2">
      <c r="B58268" s="66"/>
    </row>
    <row r="58269" spans="2:2" x14ac:dyDescent="0.2">
      <c r="B58269" s="66"/>
    </row>
    <row r="58270" spans="2:2" x14ac:dyDescent="0.2">
      <c r="B58270" s="66"/>
    </row>
    <row r="58271" spans="2:2" x14ac:dyDescent="0.2">
      <c r="B58271" s="66"/>
    </row>
    <row r="58272" spans="2:2" x14ac:dyDescent="0.2">
      <c r="B58272" s="66"/>
    </row>
    <row r="58273" spans="2:2" x14ac:dyDescent="0.2">
      <c r="B58273" s="66"/>
    </row>
    <row r="58274" spans="2:2" x14ac:dyDescent="0.2">
      <c r="B58274" s="66"/>
    </row>
    <row r="58275" spans="2:2" x14ac:dyDescent="0.2">
      <c r="B58275" s="66"/>
    </row>
    <row r="58276" spans="2:2" x14ac:dyDescent="0.2">
      <c r="B58276" s="66"/>
    </row>
    <row r="58277" spans="2:2" x14ac:dyDescent="0.2">
      <c r="B58277" s="66"/>
    </row>
    <row r="58278" spans="2:2" x14ac:dyDescent="0.2">
      <c r="B58278" s="66"/>
    </row>
    <row r="58279" spans="2:2" x14ac:dyDescent="0.2">
      <c r="B58279" s="66"/>
    </row>
    <row r="58280" spans="2:2" x14ac:dyDescent="0.2">
      <c r="B58280" s="66"/>
    </row>
    <row r="58281" spans="2:2" x14ac:dyDescent="0.2">
      <c r="B58281" s="66"/>
    </row>
    <row r="58282" spans="2:2" x14ac:dyDescent="0.2">
      <c r="B58282" s="66"/>
    </row>
    <row r="58283" spans="2:2" x14ac:dyDescent="0.2">
      <c r="B58283" s="66"/>
    </row>
    <row r="58284" spans="2:2" x14ac:dyDescent="0.2">
      <c r="B58284" s="66"/>
    </row>
    <row r="58285" spans="2:2" x14ac:dyDescent="0.2">
      <c r="B58285" s="66"/>
    </row>
    <row r="58286" spans="2:2" x14ac:dyDescent="0.2">
      <c r="B58286" s="66"/>
    </row>
    <row r="58287" spans="2:2" x14ac:dyDescent="0.2">
      <c r="B58287" s="66"/>
    </row>
    <row r="58288" spans="2:2" x14ac:dyDescent="0.2">
      <c r="B58288" s="66"/>
    </row>
    <row r="58289" spans="2:2" x14ac:dyDescent="0.2">
      <c r="B58289" s="66"/>
    </row>
    <row r="58290" spans="2:2" x14ac:dyDescent="0.2">
      <c r="B58290" s="66"/>
    </row>
    <row r="58291" spans="2:2" x14ac:dyDescent="0.2">
      <c r="B58291" s="66"/>
    </row>
    <row r="58292" spans="2:2" x14ac:dyDescent="0.2">
      <c r="B58292" s="66"/>
    </row>
    <row r="58293" spans="2:2" x14ac:dyDescent="0.2">
      <c r="B58293" s="66"/>
    </row>
    <row r="58294" spans="2:2" x14ac:dyDescent="0.2">
      <c r="B58294" s="66"/>
    </row>
    <row r="58295" spans="2:2" x14ac:dyDescent="0.2">
      <c r="B58295" s="66"/>
    </row>
    <row r="58296" spans="2:2" x14ac:dyDescent="0.2">
      <c r="B58296" s="66"/>
    </row>
    <row r="58297" spans="2:2" x14ac:dyDescent="0.2">
      <c r="B58297" s="66"/>
    </row>
    <row r="58298" spans="2:2" x14ac:dyDescent="0.2">
      <c r="B58298" s="66"/>
    </row>
    <row r="58299" spans="2:2" x14ac:dyDescent="0.2">
      <c r="B58299" s="66"/>
    </row>
    <row r="58300" spans="2:2" x14ac:dyDescent="0.2">
      <c r="B58300" s="66"/>
    </row>
    <row r="58301" spans="2:2" x14ac:dyDescent="0.2">
      <c r="B58301" s="66"/>
    </row>
    <row r="58302" spans="2:2" x14ac:dyDescent="0.2">
      <c r="B58302" s="66"/>
    </row>
    <row r="58303" spans="2:2" x14ac:dyDescent="0.2">
      <c r="B58303" s="66"/>
    </row>
    <row r="58304" spans="2:2" x14ac:dyDescent="0.2">
      <c r="B58304" s="66"/>
    </row>
    <row r="58305" spans="2:2" x14ac:dyDescent="0.2">
      <c r="B58305" s="66"/>
    </row>
    <row r="58306" spans="2:2" x14ac:dyDescent="0.2">
      <c r="B58306" s="66"/>
    </row>
    <row r="58307" spans="2:2" x14ac:dyDescent="0.2">
      <c r="B58307" s="66"/>
    </row>
    <row r="58308" spans="2:2" x14ac:dyDescent="0.2">
      <c r="B58308" s="66"/>
    </row>
    <row r="58309" spans="2:2" x14ac:dyDescent="0.2">
      <c r="B58309" s="66"/>
    </row>
    <row r="58310" spans="2:2" x14ac:dyDescent="0.2">
      <c r="B58310" s="66"/>
    </row>
    <row r="58311" spans="2:2" x14ac:dyDescent="0.2">
      <c r="B58311" s="66"/>
    </row>
    <row r="58312" spans="2:2" x14ac:dyDescent="0.2">
      <c r="B58312" s="66"/>
    </row>
    <row r="58313" spans="2:2" x14ac:dyDescent="0.2">
      <c r="B58313" s="66"/>
    </row>
    <row r="58314" spans="2:2" x14ac:dyDescent="0.2">
      <c r="B58314" s="66"/>
    </row>
    <row r="58315" spans="2:2" x14ac:dyDescent="0.2">
      <c r="B58315" s="66"/>
    </row>
    <row r="58316" spans="2:2" x14ac:dyDescent="0.2">
      <c r="B58316" s="66"/>
    </row>
    <row r="58317" spans="2:2" x14ac:dyDescent="0.2">
      <c r="B58317" s="66"/>
    </row>
    <row r="58318" spans="2:2" x14ac:dyDescent="0.2">
      <c r="B58318" s="66"/>
    </row>
    <row r="58319" spans="2:2" x14ac:dyDescent="0.2">
      <c r="B58319" s="66"/>
    </row>
    <row r="58320" spans="2:2" x14ac:dyDescent="0.2">
      <c r="B58320" s="66"/>
    </row>
    <row r="58321" spans="2:2" x14ac:dyDescent="0.2">
      <c r="B58321" s="66"/>
    </row>
    <row r="58322" spans="2:2" x14ac:dyDescent="0.2">
      <c r="B58322" s="66"/>
    </row>
    <row r="58323" spans="2:2" x14ac:dyDescent="0.2">
      <c r="B58323" s="66"/>
    </row>
    <row r="58324" spans="2:2" x14ac:dyDescent="0.2">
      <c r="B58324" s="66"/>
    </row>
    <row r="58325" spans="2:2" x14ac:dyDescent="0.2">
      <c r="B58325" s="66"/>
    </row>
    <row r="58326" spans="2:2" x14ac:dyDescent="0.2">
      <c r="B58326" s="66"/>
    </row>
    <row r="58327" spans="2:2" x14ac:dyDescent="0.2">
      <c r="B58327" s="66"/>
    </row>
    <row r="58328" spans="2:2" x14ac:dyDescent="0.2">
      <c r="B58328" s="66"/>
    </row>
    <row r="58329" spans="2:2" x14ac:dyDescent="0.2">
      <c r="B58329" s="66"/>
    </row>
    <row r="58330" spans="2:2" x14ac:dyDescent="0.2">
      <c r="B58330" s="66"/>
    </row>
    <row r="58331" spans="2:2" x14ac:dyDescent="0.2">
      <c r="B58331" s="66"/>
    </row>
    <row r="58332" spans="2:2" x14ac:dyDescent="0.2">
      <c r="B58332" s="66"/>
    </row>
    <row r="58333" spans="2:2" x14ac:dyDescent="0.2">
      <c r="B58333" s="66"/>
    </row>
    <row r="58334" spans="2:2" x14ac:dyDescent="0.2">
      <c r="B58334" s="66"/>
    </row>
    <row r="58335" spans="2:2" x14ac:dyDescent="0.2">
      <c r="B58335" s="66"/>
    </row>
    <row r="58336" spans="2:2" x14ac:dyDescent="0.2">
      <c r="B58336" s="66"/>
    </row>
    <row r="58337" spans="2:2" x14ac:dyDescent="0.2">
      <c r="B58337" s="66"/>
    </row>
    <row r="58338" spans="2:2" x14ac:dyDescent="0.2">
      <c r="B58338" s="66"/>
    </row>
    <row r="58339" spans="2:2" x14ac:dyDescent="0.2">
      <c r="B58339" s="66"/>
    </row>
    <row r="58340" spans="2:2" x14ac:dyDescent="0.2">
      <c r="B58340" s="66"/>
    </row>
    <row r="58341" spans="2:2" x14ac:dyDescent="0.2">
      <c r="B58341" s="66"/>
    </row>
    <row r="58342" spans="2:2" x14ac:dyDescent="0.2">
      <c r="B58342" s="66"/>
    </row>
    <row r="58343" spans="2:2" x14ac:dyDescent="0.2">
      <c r="B58343" s="66"/>
    </row>
    <row r="58344" spans="2:2" x14ac:dyDescent="0.2">
      <c r="B58344" s="66"/>
    </row>
    <row r="58345" spans="2:2" x14ac:dyDescent="0.2">
      <c r="B58345" s="66"/>
    </row>
    <row r="58346" spans="2:2" x14ac:dyDescent="0.2">
      <c r="B58346" s="66"/>
    </row>
    <row r="58347" spans="2:2" x14ac:dyDescent="0.2">
      <c r="B58347" s="66"/>
    </row>
    <row r="58348" spans="2:2" x14ac:dyDescent="0.2">
      <c r="B58348" s="66"/>
    </row>
    <row r="58349" spans="2:2" x14ac:dyDescent="0.2">
      <c r="B58349" s="66"/>
    </row>
    <row r="58350" spans="2:2" x14ac:dyDescent="0.2">
      <c r="B58350" s="66"/>
    </row>
    <row r="58351" spans="2:2" x14ac:dyDescent="0.2">
      <c r="B58351" s="66"/>
    </row>
    <row r="58352" spans="2:2" x14ac:dyDescent="0.2">
      <c r="B58352" s="66"/>
    </row>
    <row r="58353" spans="2:2" x14ac:dyDescent="0.2">
      <c r="B58353" s="66"/>
    </row>
    <row r="58354" spans="2:2" x14ac:dyDescent="0.2">
      <c r="B58354" s="66"/>
    </row>
    <row r="58355" spans="2:2" x14ac:dyDescent="0.2">
      <c r="B58355" s="66"/>
    </row>
    <row r="58356" spans="2:2" x14ac:dyDescent="0.2">
      <c r="B58356" s="66"/>
    </row>
    <row r="58357" spans="2:2" x14ac:dyDescent="0.2">
      <c r="B58357" s="66"/>
    </row>
    <row r="58358" spans="2:2" x14ac:dyDescent="0.2">
      <c r="B58358" s="66"/>
    </row>
    <row r="58359" spans="2:2" x14ac:dyDescent="0.2">
      <c r="B58359" s="66"/>
    </row>
    <row r="58360" spans="2:2" x14ac:dyDescent="0.2">
      <c r="B58360" s="66"/>
    </row>
    <row r="58361" spans="2:2" x14ac:dyDescent="0.2">
      <c r="B58361" s="66"/>
    </row>
    <row r="58362" spans="2:2" x14ac:dyDescent="0.2">
      <c r="B58362" s="66"/>
    </row>
    <row r="58363" spans="2:2" x14ac:dyDescent="0.2">
      <c r="B58363" s="66"/>
    </row>
    <row r="58364" spans="2:2" x14ac:dyDescent="0.2">
      <c r="B58364" s="66"/>
    </row>
    <row r="58365" spans="2:2" x14ac:dyDescent="0.2">
      <c r="B58365" s="66"/>
    </row>
    <row r="58366" spans="2:2" x14ac:dyDescent="0.2">
      <c r="B58366" s="66"/>
    </row>
    <row r="58367" spans="2:2" x14ac:dyDescent="0.2">
      <c r="B58367" s="66"/>
    </row>
    <row r="58368" spans="2:2" x14ac:dyDescent="0.2">
      <c r="B58368" s="66"/>
    </row>
    <row r="58369" spans="2:2" x14ac:dyDescent="0.2">
      <c r="B58369" s="66"/>
    </row>
    <row r="58370" spans="2:2" x14ac:dyDescent="0.2">
      <c r="B58370" s="66"/>
    </row>
    <row r="58371" spans="2:2" x14ac:dyDescent="0.2">
      <c r="B58371" s="66"/>
    </row>
    <row r="58372" spans="2:2" x14ac:dyDescent="0.2">
      <c r="B58372" s="66"/>
    </row>
    <row r="58373" spans="2:2" x14ac:dyDescent="0.2">
      <c r="B58373" s="66"/>
    </row>
    <row r="58374" spans="2:2" x14ac:dyDescent="0.2">
      <c r="B58374" s="66"/>
    </row>
    <row r="58375" spans="2:2" x14ac:dyDescent="0.2">
      <c r="B58375" s="66"/>
    </row>
    <row r="58376" spans="2:2" x14ac:dyDescent="0.2">
      <c r="B58376" s="66"/>
    </row>
    <row r="58377" spans="2:2" x14ac:dyDescent="0.2">
      <c r="B58377" s="66"/>
    </row>
    <row r="58378" spans="2:2" x14ac:dyDescent="0.2">
      <c r="B58378" s="66"/>
    </row>
    <row r="58379" spans="2:2" x14ac:dyDescent="0.2">
      <c r="B58379" s="66"/>
    </row>
    <row r="58380" spans="2:2" x14ac:dyDescent="0.2">
      <c r="B58380" s="66"/>
    </row>
    <row r="58381" spans="2:2" x14ac:dyDescent="0.2">
      <c r="B58381" s="66"/>
    </row>
    <row r="58382" spans="2:2" x14ac:dyDescent="0.2">
      <c r="B58382" s="66"/>
    </row>
    <row r="58383" spans="2:2" x14ac:dyDescent="0.2">
      <c r="B58383" s="66"/>
    </row>
    <row r="58384" spans="2:2" x14ac:dyDescent="0.2">
      <c r="B58384" s="66"/>
    </row>
    <row r="58385" spans="2:2" x14ac:dyDescent="0.2">
      <c r="B58385" s="66"/>
    </row>
    <row r="58386" spans="2:2" x14ac:dyDescent="0.2">
      <c r="B58386" s="66"/>
    </row>
    <row r="58387" spans="2:2" x14ac:dyDescent="0.2">
      <c r="B58387" s="66"/>
    </row>
    <row r="58388" spans="2:2" x14ac:dyDescent="0.2">
      <c r="B58388" s="66"/>
    </row>
    <row r="58389" spans="2:2" x14ac:dyDescent="0.2">
      <c r="B58389" s="66"/>
    </row>
    <row r="58390" spans="2:2" x14ac:dyDescent="0.2">
      <c r="B58390" s="66"/>
    </row>
    <row r="58391" spans="2:2" x14ac:dyDescent="0.2">
      <c r="B58391" s="66"/>
    </row>
    <row r="58392" spans="2:2" x14ac:dyDescent="0.2">
      <c r="B58392" s="66"/>
    </row>
    <row r="58393" spans="2:2" x14ac:dyDescent="0.2">
      <c r="B58393" s="66"/>
    </row>
    <row r="58394" spans="2:2" x14ac:dyDescent="0.2">
      <c r="B58394" s="66"/>
    </row>
    <row r="58395" spans="2:2" x14ac:dyDescent="0.2">
      <c r="B58395" s="66"/>
    </row>
    <row r="58396" spans="2:2" x14ac:dyDescent="0.2">
      <c r="B58396" s="66"/>
    </row>
    <row r="58397" spans="2:2" x14ac:dyDescent="0.2">
      <c r="B58397" s="66"/>
    </row>
    <row r="58398" spans="2:2" x14ac:dyDescent="0.2">
      <c r="B58398" s="66"/>
    </row>
    <row r="58399" spans="2:2" x14ac:dyDescent="0.2">
      <c r="B58399" s="66"/>
    </row>
    <row r="58400" spans="2:2" x14ac:dyDescent="0.2">
      <c r="B58400" s="66"/>
    </row>
    <row r="58401" spans="2:2" x14ac:dyDescent="0.2">
      <c r="B58401" s="66"/>
    </row>
    <row r="58402" spans="2:2" x14ac:dyDescent="0.2">
      <c r="B58402" s="66"/>
    </row>
    <row r="58403" spans="2:2" x14ac:dyDescent="0.2">
      <c r="B58403" s="66"/>
    </row>
    <row r="58404" spans="2:2" x14ac:dyDescent="0.2">
      <c r="B58404" s="66"/>
    </row>
    <row r="58405" spans="2:2" x14ac:dyDescent="0.2">
      <c r="B58405" s="66"/>
    </row>
    <row r="58406" spans="2:2" x14ac:dyDescent="0.2">
      <c r="B58406" s="66"/>
    </row>
    <row r="58407" spans="2:2" x14ac:dyDescent="0.2">
      <c r="B58407" s="66"/>
    </row>
    <row r="58408" spans="2:2" x14ac:dyDescent="0.2">
      <c r="B58408" s="66"/>
    </row>
    <row r="58409" spans="2:2" x14ac:dyDescent="0.2">
      <c r="B58409" s="66"/>
    </row>
    <row r="58410" spans="2:2" x14ac:dyDescent="0.2">
      <c r="B58410" s="66"/>
    </row>
    <row r="58411" spans="2:2" x14ac:dyDescent="0.2">
      <c r="B58411" s="66"/>
    </row>
    <row r="58412" spans="2:2" x14ac:dyDescent="0.2">
      <c r="B58412" s="66"/>
    </row>
    <row r="58413" spans="2:2" x14ac:dyDescent="0.2">
      <c r="B58413" s="66"/>
    </row>
    <row r="58414" spans="2:2" x14ac:dyDescent="0.2">
      <c r="B58414" s="66"/>
    </row>
    <row r="58415" spans="2:2" x14ac:dyDescent="0.2">
      <c r="B58415" s="66"/>
    </row>
    <row r="58416" spans="2:2" x14ac:dyDescent="0.2">
      <c r="B58416" s="66"/>
    </row>
    <row r="58417" spans="2:2" x14ac:dyDescent="0.2">
      <c r="B58417" s="66"/>
    </row>
    <row r="58418" spans="2:2" x14ac:dyDescent="0.2">
      <c r="B58418" s="66"/>
    </row>
    <row r="58419" spans="2:2" x14ac:dyDescent="0.2">
      <c r="B58419" s="66"/>
    </row>
    <row r="58420" spans="2:2" x14ac:dyDescent="0.2">
      <c r="B58420" s="66"/>
    </row>
    <row r="58421" spans="2:2" x14ac:dyDescent="0.2">
      <c r="B58421" s="66"/>
    </row>
    <row r="58422" spans="2:2" x14ac:dyDescent="0.2">
      <c r="B58422" s="66"/>
    </row>
    <row r="58423" spans="2:2" x14ac:dyDescent="0.2">
      <c r="B58423" s="66"/>
    </row>
    <row r="58424" spans="2:2" x14ac:dyDescent="0.2">
      <c r="B58424" s="66"/>
    </row>
    <row r="58425" spans="2:2" x14ac:dyDescent="0.2">
      <c r="B58425" s="66"/>
    </row>
    <row r="58426" spans="2:2" x14ac:dyDescent="0.2">
      <c r="B58426" s="66"/>
    </row>
    <row r="58427" spans="2:2" x14ac:dyDescent="0.2">
      <c r="B58427" s="66"/>
    </row>
    <row r="58428" spans="2:2" x14ac:dyDescent="0.2">
      <c r="B58428" s="66"/>
    </row>
    <row r="58429" spans="2:2" x14ac:dyDescent="0.2">
      <c r="B58429" s="66"/>
    </row>
    <row r="58430" spans="2:2" x14ac:dyDescent="0.2">
      <c r="B58430" s="66"/>
    </row>
    <row r="58431" spans="2:2" x14ac:dyDescent="0.2">
      <c r="B58431" s="66"/>
    </row>
    <row r="58432" spans="2:2" x14ac:dyDescent="0.2">
      <c r="B58432" s="66"/>
    </row>
    <row r="58433" spans="2:2" x14ac:dyDescent="0.2">
      <c r="B58433" s="66"/>
    </row>
    <row r="58434" spans="2:2" x14ac:dyDescent="0.2">
      <c r="B58434" s="66"/>
    </row>
    <row r="58435" spans="2:2" x14ac:dyDescent="0.2">
      <c r="B58435" s="66"/>
    </row>
    <row r="58436" spans="2:2" x14ac:dyDescent="0.2">
      <c r="B58436" s="66"/>
    </row>
    <row r="58437" spans="2:2" x14ac:dyDescent="0.2">
      <c r="B58437" s="66"/>
    </row>
    <row r="58438" spans="2:2" x14ac:dyDescent="0.2">
      <c r="B58438" s="66"/>
    </row>
    <row r="58439" spans="2:2" x14ac:dyDescent="0.2">
      <c r="B58439" s="66"/>
    </row>
    <row r="58440" spans="2:2" x14ac:dyDescent="0.2">
      <c r="B58440" s="66"/>
    </row>
    <row r="58441" spans="2:2" x14ac:dyDescent="0.2">
      <c r="B58441" s="66"/>
    </row>
    <row r="58442" spans="2:2" x14ac:dyDescent="0.2">
      <c r="B58442" s="66"/>
    </row>
    <row r="58443" spans="2:2" x14ac:dyDescent="0.2">
      <c r="B58443" s="66"/>
    </row>
    <row r="58444" spans="2:2" x14ac:dyDescent="0.2">
      <c r="B58444" s="66"/>
    </row>
    <row r="58445" spans="2:2" x14ac:dyDescent="0.2">
      <c r="B58445" s="66"/>
    </row>
    <row r="58446" spans="2:2" x14ac:dyDescent="0.2">
      <c r="B58446" s="66"/>
    </row>
    <row r="58447" spans="2:2" x14ac:dyDescent="0.2">
      <c r="B58447" s="66"/>
    </row>
    <row r="58448" spans="2:2" x14ac:dyDescent="0.2">
      <c r="B58448" s="66"/>
    </row>
    <row r="58449" spans="2:2" x14ac:dyDescent="0.2">
      <c r="B58449" s="66"/>
    </row>
    <row r="58450" spans="2:2" x14ac:dyDescent="0.2">
      <c r="B58450" s="66"/>
    </row>
    <row r="58451" spans="2:2" x14ac:dyDescent="0.2">
      <c r="B58451" s="66"/>
    </row>
    <row r="58452" spans="2:2" x14ac:dyDescent="0.2">
      <c r="B58452" s="66"/>
    </row>
    <row r="58453" spans="2:2" x14ac:dyDescent="0.2">
      <c r="B58453" s="66"/>
    </row>
    <row r="58454" spans="2:2" x14ac:dyDescent="0.2">
      <c r="B58454" s="66"/>
    </row>
    <row r="58455" spans="2:2" x14ac:dyDescent="0.2">
      <c r="B58455" s="66"/>
    </row>
    <row r="58456" spans="2:2" x14ac:dyDescent="0.2">
      <c r="B58456" s="66"/>
    </row>
    <row r="58457" spans="2:2" x14ac:dyDescent="0.2">
      <c r="B58457" s="66"/>
    </row>
    <row r="58458" spans="2:2" x14ac:dyDescent="0.2">
      <c r="B58458" s="66"/>
    </row>
    <row r="58459" spans="2:2" x14ac:dyDescent="0.2">
      <c r="B58459" s="66"/>
    </row>
    <row r="58460" spans="2:2" x14ac:dyDescent="0.2">
      <c r="B58460" s="66"/>
    </row>
    <row r="58461" spans="2:2" x14ac:dyDescent="0.2">
      <c r="B58461" s="66"/>
    </row>
    <row r="58462" spans="2:2" x14ac:dyDescent="0.2">
      <c r="B58462" s="66"/>
    </row>
    <row r="58463" spans="2:2" x14ac:dyDescent="0.2">
      <c r="B58463" s="66"/>
    </row>
    <row r="58464" spans="2:2" x14ac:dyDescent="0.2">
      <c r="B58464" s="66"/>
    </row>
    <row r="58465" spans="2:2" x14ac:dyDescent="0.2">
      <c r="B58465" s="66"/>
    </row>
    <row r="58466" spans="2:2" x14ac:dyDescent="0.2">
      <c r="B58466" s="66"/>
    </row>
    <row r="58467" spans="2:2" x14ac:dyDescent="0.2">
      <c r="B58467" s="66"/>
    </row>
    <row r="58468" spans="2:2" x14ac:dyDescent="0.2">
      <c r="B58468" s="66"/>
    </row>
    <row r="58469" spans="2:2" x14ac:dyDescent="0.2">
      <c r="B58469" s="66"/>
    </row>
    <row r="58470" spans="2:2" x14ac:dyDescent="0.2">
      <c r="B58470" s="66"/>
    </row>
    <row r="58471" spans="2:2" x14ac:dyDescent="0.2">
      <c r="B58471" s="66"/>
    </row>
    <row r="58472" spans="2:2" x14ac:dyDescent="0.2">
      <c r="B58472" s="66"/>
    </row>
    <row r="58473" spans="2:2" x14ac:dyDescent="0.2">
      <c r="B58473" s="66"/>
    </row>
    <row r="58474" spans="2:2" x14ac:dyDescent="0.2">
      <c r="B58474" s="66"/>
    </row>
    <row r="58475" spans="2:2" x14ac:dyDescent="0.2">
      <c r="B58475" s="66"/>
    </row>
    <row r="58476" spans="2:2" x14ac:dyDescent="0.2">
      <c r="B58476" s="66"/>
    </row>
    <row r="58477" spans="2:2" x14ac:dyDescent="0.2">
      <c r="B58477" s="66"/>
    </row>
    <row r="58478" spans="2:2" x14ac:dyDescent="0.2">
      <c r="B58478" s="66"/>
    </row>
    <row r="58479" spans="2:2" x14ac:dyDescent="0.2">
      <c r="B58479" s="66"/>
    </row>
    <row r="58480" spans="2:2" x14ac:dyDescent="0.2">
      <c r="B58480" s="66"/>
    </row>
    <row r="58481" spans="2:2" x14ac:dyDescent="0.2">
      <c r="B58481" s="66"/>
    </row>
    <row r="58482" spans="2:2" x14ac:dyDescent="0.2">
      <c r="B58482" s="66"/>
    </row>
    <row r="58483" spans="2:2" x14ac:dyDescent="0.2">
      <c r="B58483" s="66"/>
    </row>
    <row r="58484" spans="2:2" x14ac:dyDescent="0.2">
      <c r="B58484" s="66"/>
    </row>
    <row r="58485" spans="2:2" x14ac:dyDescent="0.2">
      <c r="B58485" s="66"/>
    </row>
    <row r="58486" spans="2:2" x14ac:dyDescent="0.2">
      <c r="B58486" s="66"/>
    </row>
    <row r="58487" spans="2:2" x14ac:dyDescent="0.2">
      <c r="B58487" s="66"/>
    </row>
    <row r="58488" spans="2:2" x14ac:dyDescent="0.2">
      <c r="B58488" s="66"/>
    </row>
    <row r="58489" spans="2:2" x14ac:dyDescent="0.2">
      <c r="B58489" s="66"/>
    </row>
    <row r="58490" spans="2:2" x14ac:dyDescent="0.2">
      <c r="B58490" s="66"/>
    </row>
    <row r="58491" spans="2:2" x14ac:dyDescent="0.2">
      <c r="B58491" s="66"/>
    </row>
    <row r="58492" spans="2:2" x14ac:dyDescent="0.2">
      <c r="B58492" s="66"/>
    </row>
    <row r="58493" spans="2:2" x14ac:dyDescent="0.2">
      <c r="B58493" s="66"/>
    </row>
    <row r="58494" spans="2:2" x14ac:dyDescent="0.2">
      <c r="B58494" s="66"/>
    </row>
    <row r="58495" spans="2:2" x14ac:dyDescent="0.2">
      <c r="B58495" s="66"/>
    </row>
    <row r="58496" spans="2:2" x14ac:dyDescent="0.2">
      <c r="B58496" s="66"/>
    </row>
    <row r="58497" spans="2:2" x14ac:dyDescent="0.2">
      <c r="B58497" s="66"/>
    </row>
    <row r="58498" spans="2:2" x14ac:dyDescent="0.2">
      <c r="B58498" s="66"/>
    </row>
    <row r="58499" spans="2:2" x14ac:dyDescent="0.2">
      <c r="B58499" s="66"/>
    </row>
    <row r="58500" spans="2:2" x14ac:dyDescent="0.2">
      <c r="B58500" s="66"/>
    </row>
    <row r="58501" spans="2:2" x14ac:dyDescent="0.2">
      <c r="B58501" s="66"/>
    </row>
    <row r="58502" spans="2:2" x14ac:dyDescent="0.2">
      <c r="B58502" s="66"/>
    </row>
    <row r="58503" spans="2:2" x14ac:dyDescent="0.2">
      <c r="B58503" s="66"/>
    </row>
    <row r="58504" spans="2:2" x14ac:dyDescent="0.2">
      <c r="B58504" s="66"/>
    </row>
    <row r="58505" spans="2:2" x14ac:dyDescent="0.2">
      <c r="B58505" s="66"/>
    </row>
    <row r="58506" spans="2:2" x14ac:dyDescent="0.2">
      <c r="B58506" s="66"/>
    </row>
    <row r="58507" spans="2:2" x14ac:dyDescent="0.2">
      <c r="B58507" s="66"/>
    </row>
    <row r="58508" spans="2:2" x14ac:dyDescent="0.2">
      <c r="B58508" s="66"/>
    </row>
    <row r="58509" spans="2:2" x14ac:dyDescent="0.2">
      <c r="B58509" s="66"/>
    </row>
    <row r="58510" spans="2:2" x14ac:dyDescent="0.2">
      <c r="B58510" s="66"/>
    </row>
    <row r="58511" spans="2:2" x14ac:dyDescent="0.2">
      <c r="B58511" s="66"/>
    </row>
    <row r="58512" spans="2:2" x14ac:dyDescent="0.2">
      <c r="B58512" s="66"/>
    </row>
    <row r="58513" spans="2:2" x14ac:dyDescent="0.2">
      <c r="B58513" s="66"/>
    </row>
    <row r="58514" spans="2:2" x14ac:dyDescent="0.2">
      <c r="B58514" s="66"/>
    </row>
    <row r="58515" spans="2:2" x14ac:dyDescent="0.2">
      <c r="B58515" s="66"/>
    </row>
    <row r="58516" spans="2:2" x14ac:dyDescent="0.2">
      <c r="B58516" s="66"/>
    </row>
    <row r="58517" spans="2:2" x14ac:dyDescent="0.2">
      <c r="B58517" s="66"/>
    </row>
    <row r="58518" spans="2:2" x14ac:dyDescent="0.2">
      <c r="B58518" s="66"/>
    </row>
    <row r="58519" spans="2:2" x14ac:dyDescent="0.2">
      <c r="B58519" s="66"/>
    </row>
    <row r="58520" spans="2:2" x14ac:dyDescent="0.2">
      <c r="B58520" s="66"/>
    </row>
    <row r="58521" spans="2:2" x14ac:dyDescent="0.2">
      <c r="B58521" s="66"/>
    </row>
    <row r="58522" spans="2:2" x14ac:dyDescent="0.2">
      <c r="B58522" s="66"/>
    </row>
    <row r="58523" spans="2:2" x14ac:dyDescent="0.2">
      <c r="B58523" s="66"/>
    </row>
    <row r="58524" spans="2:2" x14ac:dyDescent="0.2">
      <c r="B58524" s="66"/>
    </row>
    <row r="58525" spans="2:2" x14ac:dyDescent="0.2">
      <c r="B58525" s="66"/>
    </row>
    <row r="58526" spans="2:2" x14ac:dyDescent="0.2">
      <c r="B58526" s="66"/>
    </row>
    <row r="58527" spans="2:2" x14ac:dyDescent="0.2">
      <c r="B58527" s="66"/>
    </row>
    <row r="58528" spans="2:2" x14ac:dyDescent="0.2">
      <c r="B58528" s="66"/>
    </row>
    <row r="58529" spans="2:2" x14ac:dyDescent="0.2">
      <c r="B58529" s="66"/>
    </row>
    <row r="58530" spans="2:2" x14ac:dyDescent="0.2">
      <c r="B58530" s="66"/>
    </row>
    <row r="58531" spans="2:2" x14ac:dyDescent="0.2">
      <c r="B58531" s="66"/>
    </row>
    <row r="58532" spans="2:2" x14ac:dyDescent="0.2">
      <c r="B58532" s="66"/>
    </row>
    <row r="58533" spans="2:2" x14ac:dyDescent="0.2">
      <c r="B58533" s="66"/>
    </row>
    <row r="58534" spans="2:2" x14ac:dyDescent="0.2">
      <c r="B58534" s="66"/>
    </row>
    <row r="58535" spans="2:2" x14ac:dyDescent="0.2">
      <c r="B58535" s="66"/>
    </row>
    <row r="58536" spans="2:2" x14ac:dyDescent="0.2">
      <c r="B58536" s="66"/>
    </row>
    <row r="58537" spans="2:2" x14ac:dyDescent="0.2">
      <c r="B58537" s="66"/>
    </row>
    <row r="58538" spans="2:2" x14ac:dyDescent="0.2">
      <c r="B58538" s="66"/>
    </row>
    <row r="58539" spans="2:2" x14ac:dyDescent="0.2">
      <c r="B58539" s="66"/>
    </row>
    <row r="58540" spans="2:2" x14ac:dyDescent="0.2">
      <c r="B58540" s="66"/>
    </row>
    <row r="58541" spans="2:2" x14ac:dyDescent="0.2">
      <c r="B58541" s="66"/>
    </row>
    <row r="58542" spans="2:2" x14ac:dyDescent="0.2">
      <c r="B58542" s="66"/>
    </row>
    <row r="58543" spans="2:2" x14ac:dyDescent="0.2">
      <c r="B58543" s="66"/>
    </row>
    <row r="58544" spans="2:2" x14ac:dyDescent="0.2">
      <c r="B58544" s="66"/>
    </row>
    <row r="58545" spans="2:2" x14ac:dyDescent="0.2">
      <c r="B58545" s="66"/>
    </row>
    <row r="58546" spans="2:2" x14ac:dyDescent="0.2">
      <c r="B58546" s="66"/>
    </row>
    <row r="58547" spans="2:2" x14ac:dyDescent="0.2">
      <c r="B58547" s="66"/>
    </row>
    <row r="58548" spans="2:2" x14ac:dyDescent="0.2">
      <c r="B58548" s="66"/>
    </row>
    <row r="58549" spans="2:2" x14ac:dyDescent="0.2">
      <c r="B58549" s="66"/>
    </row>
    <row r="58550" spans="2:2" x14ac:dyDescent="0.2">
      <c r="B58550" s="66"/>
    </row>
    <row r="58551" spans="2:2" x14ac:dyDescent="0.2">
      <c r="B58551" s="66"/>
    </row>
    <row r="58552" spans="2:2" x14ac:dyDescent="0.2">
      <c r="B58552" s="66"/>
    </row>
    <row r="58553" spans="2:2" x14ac:dyDescent="0.2">
      <c r="B58553" s="66"/>
    </row>
    <row r="58554" spans="2:2" x14ac:dyDescent="0.2">
      <c r="B58554" s="66"/>
    </row>
    <row r="58555" spans="2:2" x14ac:dyDescent="0.2">
      <c r="B58555" s="66"/>
    </row>
    <row r="58556" spans="2:2" x14ac:dyDescent="0.2">
      <c r="B58556" s="66"/>
    </row>
    <row r="58557" spans="2:2" x14ac:dyDescent="0.2">
      <c r="B58557" s="66"/>
    </row>
    <row r="58558" spans="2:2" x14ac:dyDescent="0.2">
      <c r="B58558" s="66"/>
    </row>
    <row r="58559" spans="2:2" x14ac:dyDescent="0.2">
      <c r="B58559" s="66"/>
    </row>
    <row r="58560" spans="2:2" x14ac:dyDescent="0.2">
      <c r="B58560" s="66"/>
    </row>
    <row r="58561" spans="2:2" x14ac:dyDescent="0.2">
      <c r="B58561" s="66"/>
    </row>
    <row r="58562" spans="2:2" x14ac:dyDescent="0.2">
      <c r="B58562" s="66"/>
    </row>
    <row r="58563" spans="2:2" x14ac:dyDescent="0.2">
      <c r="B58563" s="66"/>
    </row>
    <row r="58564" spans="2:2" x14ac:dyDescent="0.2">
      <c r="B58564" s="66"/>
    </row>
    <row r="58565" spans="2:2" x14ac:dyDescent="0.2">
      <c r="B58565" s="66"/>
    </row>
    <row r="58566" spans="2:2" x14ac:dyDescent="0.2">
      <c r="B58566" s="66"/>
    </row>
    <row r="58567" spans="2:2" x14ac:dyDescent="0.2">
      <c r="B58567" s="66"/>
    </row>
    <row r="58568" spans="2:2" x14ac:dyDescent="0.2">
      <c r="B58568" s="66"/>
    </row>
    <row r="58569" spans="2:2" x14ac:dyDescent="0.2">
      <c r="B58569" s="66"/>
    </row>
    <row r="58570" spans="2:2" x14ac:dyDescent="0.2">
      <c r="B58570" s="66"/>
    </row>
    <row r="58571" spans="2:2" x14ac:dyDescent="0.2">
      <c r="B58571" s="66"/>
    </row>
    <row r="58572" spans="2:2" x14ac:dyDescent="0.2">
      <c r="B58572" s="66"/>
    </row>
    <row r="58573" spans="2:2" x14ac:dyDescent="0.2">
      <c r="B58573" s="66"/>
    </row>
    <row r="58574" spans="2:2" x14ac:dyDescent="0.2">
      <c r="B58574" s="66"/>
    </row>
    <row r="58575" spans="2:2" x14ac:dyDescent="0.2">
      <c r="B58575" s="66"/>
    </row>
    <row r="58576" spans="2:2" x14ac:dyDescent="0.2">
      <c r="B58576" s="66"/>
    </row>
    <row r="58577" spans="2:2" x14ac:dyDescent="0.2">
      <c r="B58577" s="66"/>
    </row>
    <row r="58578" spans="2:2" x14ac:dyDescent="0.2">
      <c r="B58578" s="66"/>
    </row>
    <row r="58579" spans="2:2" x14ac:dyDescent="0.2">
      <c r="B58579" s="66"/>
    </row>
    <row r="58580" spans="2:2" x14ac:dyDescent="0.2">
      <c r="B58580" s="66"/>
    </row>
    <row r="58581" spans="2:2" x14ac:dyDescent="0.2">
      <c r="B58581" s="66"/>
    </row>
    <row r="58582" spans="2:2" x14ac:dyDescent="0.2">
      <c r="B58582" s="66"/>
    </row>
    <row r="58583" spans="2:2" x14ac:dyDescent="0.2">
      <c r="B58583" s="66"/>
    </row>
    <row r="58584" spans="2:2" x14ac:dyDescent="0.2">
      <c r="B58584" s="66"/>
    </row>
    <row r="58585" spans="2:2" x14ac:dyDescent="0.2">
      <c r="B58585" s="66"/>
    </row>
    <row r="58586" spans="2:2" x14ac:dyDescent="0.2">
      <c r="B58586" s="66"/>
    </row>
    <row r="58587" spans="2:2" x14ac:dyDescent="0.2">
      <c r="B58587" s="66"/>
    </row>
    <row r="58588" spans="2:2" x14ac:dyDescent="0.2">
      <c r="B58588" s="66"/>
    </row>
    <row r="58589" spans="2:2" x14ac:dyDescent="0.2">
      <c r="B58589" s="66"/>
    </row>
    <row r="58590" spans="2:2" x14ac:dyDescent="0.2">
      <c r="B58590" s="66"/>
    </row>
    <row r="58591" spans="2:2" x14ac:dyDescent="0.2">
      <c r="B58591" s="66"/>
    </row>
    <row r="58592" spans="2:2" x14ac:dyDescent="0.2">
      <c r="B58592" s="66"/>
    </row>
    <row r="58593" spans="2:2" x14ac:dyDescent="0.2">
      <c r="B58593" s="66"/>
    </row>
    <row r="58594" spans="2:2" x14ac:dyDescent="0.2">
      <c r="B58594" s="66"/>
    </row>
    <row r="58595" spans="2:2" x14ac:dyDescent="0.2">
      <c r="B58595" s="66"/>
    </row>
    <row r="58596" spans="2:2" x14ac:dyDescent="0.2">
      <c r="B58596" s="66"/>
    </row>
    <row r="58597" spans="2:2" x14ac:dyDescent="0.2">
      <c r="B58597" s="66"/>
    </row>
    <row r="58598" spans="2:2" x14ac:dyDescent="0.2">
      <c r="B58598" s="66"/>
    </row>
    <row r="58599" spans="2:2" x14ac:dyDescent="0.2">
      <c r="B58599" s="66"/>
    </row>
    <row r="58600" spans="2:2" x14ac:dyDescent="0.2">
      <c r="B58600" s="66"/>
    </row>
    <row r="58601" spans="2:2" x14ac:dyDescent="0.2">
      <c r="B58601" s="66"/>
    </row>
    <row r="58602" spans="2:2" x14ac:dyDescent="0.2">
      <c r="B58602" s="66"/>
    </row>
    <row r="58603" spans="2:2" x14ac:dyDescent="0.2">
      <c r="B58603" s="66"/>
    </row>
    <row r="58604" spans="2:2" x14ac:dyDescent="0.2">
      <c r="B58604" s="66"/>
    </row>
    <row r="58605" spans="2:2" x14ac:dyDescent="0.2">
      <c r="B58605" s="66"/>
    </row>
    <row r="58606" spans="2:2" x14ac:dyDescent="0.2">
      <c r="B58606" s="66"/>
    </row>
    <row r="58607" spans="2:2" x14ac:dyDescent="0.2">
      <c r="B58607" s="66"/>
    </row>
    <row r="58608" spans="2:2" x14ac:dyDescent="0.2">
      <c r="B58608" s="66"/>
    </row>
    <row r="58609" spans="2:2" x14ac:dyDescent="0.2">
      <c r="B58609" s="66"/>
    </row>
    <row r="58610" spans="2:2" x14ac:dyDescent="0.2">
      <c r="B58610" s="66"/>
    </row>
    <row r="58611" spans="2:2" x14ac:dyDescent="0.2">
      <c r="B58611" s="66"/>
    </row>
    <row r="58612" spans="2:2" x14ac:dyDescent="0.2">
      <c r="B58612" s="66"/>
    </row>
    <row r="58613" spans="2:2" x14ac:dyDescent="0.2">
      <c r="B58613" s="66"/>
    </row>
    <row r="58614" spans="2:2" x14ac:dyDescent="0.2">
      <c r="B58614" s="66"/>
    </row>
    <row r="58615" spans="2:2" x14ac:dyDescent="0.2">
      <c r="B58615" s="66"/>
    </row>
    <row r="58616" spans="2:2" x14ac:dyDescent="0.2">
      <c r="B58616" s="66"/>
    </row>
    <row r="58617" spans="2:2" x14ac:dyDescent="0.2">
      <c r="B58617" s="66"/>
    </row>
    <row r="58618" spans="2:2" x14ac:dyDescent="0.2">
      <c r="B58618" s="66"/>
    </row>
    <row r="58619" spans="2:2" x14ac:dyDescent="0.2">
      <c r="B58619" s="66"/>
    </row>
    <row r="58620" spans="2:2" x14ac:dyDescent="0.2">
      <c r="B58620" s="66"/>
    </row>
    <row r="58621" spans="2:2" x14ac:dyDescent="0.2">
      <c r="B58621" s="66"/>
    </row>
    <row r="58622" spans="2:2" x14ac:dyDescent="0.2">
      <c r="B58622" s="66"/>
    </row>
    <row r="58623" spans="2:2" x14ac:dyDescent="0.2">
      <c r="B58623" s="66"/>
    </row>
    <row r="58624" spans="2:2" x14ac:dyDescent="0.2">
      <c r="B58624" s="66"/>
    </row>
    <row r="58625" spans="2:2" x14ac:dyDescent="0.2">
      <c r="B58625" s="66"/>
    </row>
    <row r="58626" spans="2:2" x14ac:dyDescent="0.2">
      <c r="B58626" s="66"/>
    </row>
    <row r="58627" spans="2:2" x14ac:dyDescent="0.2">
      <c r="B58627" s="66"/>
    </row>
    <row r="58628" spans="2:2" x14ac:dyDescent="0.2">
      <c r="B58628" s="66"/>
    </row>
    <row r="58629" spans="2:2" x14ac:dyDescent="0.2">
      <c r="B58629" s="66"/>
    </row>
    <row r="58630" spans="2:2" x14ac:dyDescent="0.2">
      <c r="B58630" s="66"/>
    </row>
    <row r="58631" spans="2:2" x14ac:dyDescent="0.2">
      <c r="B58631" s="66"/>
    </row>
    <row r="58632" spans="2:2" x14ac:dyDescent="0.2">
      <c r="B58632" s="66"/>
    </row>
    <row r="58633" spans="2:2" x14ac:dyDescent="0.2">
      <c r="B58633" s="66"/>
    </row>
    <row r="58634" spans="2:2" x14ac:dyDescent="0.2">
      <c r="B58634" s="66"/>
    </row>
    <row r="58635" spans="2:2" x14ac:dyDescent="0.2">
      <c r="B58635" s="66"/>
    </row>
    <row r="58636" spans="2:2" x14ac:dyDescent="0.2">
      <c r="B58636" s="66"/>
    </row>
    <row r="58637" spans="2:2" x14ac:dyDescent="0.2">
      <c r="B58637" s="66"/>
    </row>
    <row r="58638" spans="2:2" x14ac:dyDescent="0.2">
      <c r="B58638" s="66"/>
    </row>
    <row r="58639" spans="2:2" x14ac:dyDescent="0.2">
      <c r="B58639" s="66"/>
    </row>
    <row r="58640" spans="2:2" x14ac:dyDescent="0.2">
      <c r="B58640" s="66"/>
    </row>
    <row r="58641" spans="2:2" x14ac:dyDescent="0.2">
      <c r="B58641" s="66"/>
    </row>
    <row r="58642" spans="2:2" x14ac:dyDescent="0.2">
      <c r="B58642" s="66"/>
    </row>
    <row r="58643" spans="2:2" x14ac:dyDescent="0.2">
      <c r="B58643" s="66"/>
    </row>
    <row r="58644" spans="2:2" x14ac:dyDescent="0.2">
      <c r="B58644" s="66"/>
    </row>
    <row r="58645" spans="2:2" x14ac:dyDescent="0.2">
      <c r="B58645" s="66"/>
    </row>
    <row r="58646" spans="2:2" x14ac:dyDescent="0.2">
      <c r="B58646" s="66"/>
    </row>
    <row r="58647" spans="2:2" x14ac:dyDescent="0.2">
      <c r="B58647" s="66"/>
    </row>
    <row r="58648" spans="2:2" x14ac:dyDescent="0.2">
      <c r="B58648" s="66"/>
    </row>
    <row r="58649" spans="2:2" x14ac:dyDescent="0.2">
      <c r="B58649" s="66"/>
    </row>
    <row r="58650" spans="2:2" x14ac:dyDescent="0.2">
      <c r="B58650" s="66"/>
    </row>
    <row r="58651" spans="2:2" x14ac:dyDescent="0.2">
      <c r="B58651" s="66"/>
    </row>
    <row r="58652" spans="2:2" x14ac:dyDescent="0.2">
      <c r="B58652" s="66"/>
    </row>
    <row r="58653" spans="2:2" x14ac:dyDescent="0.2">
      <c r="B58653" s="66"/>
    </row>
    <row r="58654" spans="2:2" x14ac:dyDescent="0.2">
      <c r="B58654" s="66"/>
    </row>
    <row r="58655" spans="2:2" x14ac:dyDescent="0.2">
      <c r="B58655" s="66"/>
    </row>
    <row r="58656" spans="2:2" x14ac:dyDescent="0.2">
      <c r="B58656" s="66"/>
    </row>
    <row r="58657" spans="2:2" x14ac:dyDescent="0.2">
      <c r="B58657" s="66"/>
    </row>
    <row r="58658" spans="2:2" x14ac:dyDescent="0.2">
      <c r="B58658" s="66"/>
    </row>
    <row r="58659" spans="2:2" x14ac:dyDescent="0.2">
      <c r="B58659" s="66"/>
    </row>
    <row r="58660" spans="2:2" x14ac:dyDescent="0.2">
      <c r="B58660" s="66"/>
    </row>
    <row r="58661" spans="2:2" x14ac:dyDescent="0.2">
      <c r="B58661" s="66"/>
    </row>
    <row r="58662" spans="2:2" x14ac:dyDescent="0.2">
      <c r="B58662" s="66"/>
    </row>
    <row r="58663" spans="2:2" x14ac:dyDescent="0.2">
      <c r="B58663" s="66"/>
    </row>
    <row r="58664" spans="2:2" x14ac:dyDescent="0.2">
      <c r="B58664" s="66"/>
    </row>
    <row r="58665" spans="2:2" x14ac:dyDescent="0.2">
      <c r="B58665" s="66"/>
    </row>
    <row r="58666" spans="2:2" x14ac:dyDescent="0.2">
      <c r="B58666" s="66"/>
    </row>
    <row r="58667" spans="2:2" x14ac:dyDescent="0.2">
      <c r="B58667" s="66"/>
    </row>
    <row r="58668" spans="2:2" x14ac:dyDescent="0.2">
      <c r="B58668" s="66"/>
    </row>
    <row r="58669" spans="2:2" x14ac:dyDescent="0.2">
      <c r="B58669" s="66"/>
    </row>
    <row r="58670" spans="2:2" x14ac:dyDescent="0.2">
      <c r="B58670" s="66"/>
    </row>
    <row r="58671" spans="2:2" x14ac:dyDescent="0.2">
      <c r="B58671" s="66"/>
    </row>
    <row r="58672" spans="2:2" x14ac:dyDescent="0.2">
      <c r="B58672" s="66"/>
    </row>
    <row r="58673" spans="2:2" x14ac:dyDescent="0.2">
      <c r="B58673" s="66"/>
    </row>
    <row r="58674" spans="2:2" x14ac:dyDescent="0.2">
      <c r="B58674" s="66"/>
    </row>
    <row r="58675" spans="2:2" x14ac:dyDescent="0.2">
      <c r="B58675" s="66"/>
    </row>
    <row r="58676" spans="2:2" x14ac:dyDescent="0.2">
      <c r="B58676" s="66"/>
    </row>
    <row r="58677" spans="2:2" x14ac:dyDescent="0.2">
      <c r="B58677" s="66"/>
    </row>
    <row r="58678" spans="2:2" x14ac:dyDescent="0.2">
      <c r="B58678" s="66"/>
    </row>
    <row r="58679" spans="2:2" x14ac:dyDescent="0.2">
      <c r="B58679" s="66"/>
    </row>
    <row r="58680" spans="2:2" x14ac:dyDescent="0.2">
      <c r="B58680" s="66"/>
    </row>
    <row r="58681" spans="2:2" x14ac:dyDescent="0.2">
      <c r="B58681" s="66"/>
    </row>
    <row r="58682" spans="2:2" x14ac:dyDescent="0.2">
      <c r="B58682" s="66"/>
    </row>
    <row r="58683" spans="2:2" x14ac:dyDescent="0.2">
      <c r="B58683" s="66"/>
    </row>
    <row r="58684" spans="2:2" x14ac:dyDescent="0.2">
      <c r="B58684" s="66"/>
    </row>
    <row r="58685" spans="2:2" x14ac:dyDescent="0.2">
      <c r="B58685" s="66"/>
    </row>
    <row r="58686" spans="2:2" x14ac:dyDescent="0.2">
      <c r="B58686" s="66"/>
    </row>
    <row r="58687" spans="2:2" x14ac:dyDescent="0.2">
      <c r="B58687" s="66"/>
    </row>
    <row r="58688" spans="2:2" x14ac:dyDescent="0.2">
      <c r="B58688" s="66"/>
    </row>
    <row r="58689" spans="2:2" x14ac:dyDescent="0.2">
      <c r="B58689" s="66"/>
    </row>
    <row r="58690" spans="2:2" x14ac:dyDescent="0.2">
      <c r="B58690" s="66"/>
    </row>
    <row r="58691" spans="2:2" x14ac:dyDescent="0.2">
      <c r="B58691" s="66"/>
    </row>
    <row r="58692" spans="2:2" x14ac:dyDescent="0.2">
      <c r="B58692" s="66"/>
    </row>
    <row r="58693" spans="2:2" x14ac:dyDescent="0.2">
      <c r="B58693" s="66"/>
    </row>
    <row r="58694" spans="2:2" x14ac:dyDescent="0.2">
      <c r="B58694" s="66"/>
    </row>
    <row r="58695" spans="2:2" x14ac:dyDescent="0.2">
      <c r="B58695" s="66"/>
    </row>
    <row r="58696" spans="2:2" x14ac:dyDescent="0.2">
      <c r="B58696" s="66"/>
    </row>
    <row r="58697" spans="2:2" x14ac:dyDescent="0.2">
      <c r="B58697" s="66"/>
    </row>
    <row r="58698" spans="2:2" x14ac:dyDescent="0.2">
      <c r="B58698" s="66"/>
    </row>
    <row r="58699" spans="2:2" x14ac:dyDescent="0.2">
      <c r="B58699" s="66"/>
    </row>
    <row r="58700" spans="2:2" x14ac:dyDescent="0.2">
      <c r="B58700" s="66"/>
    </row>
    <row r="58701" spans="2:2" x14ac:dyDescent="0.2">
      <c r="B58701" s="66"/>
    </row>
    <row r="58702" spans="2:2" x14ac:dyDescent="0.2">
      <c r="B58702" s="66"/>
    </row>
    <row r="58703" spans="2:2" x14ac:dyDescent="0.2">
      <c r="B58703" s="66"/>
    </row>
    <row r="58704" spans="2:2" x14ac:dyDescent="0.2">
      <c r="B58704" s="66"/>
    </row>
    <row r="58705" spans="2:2" x14ac:dyDescent="0.2">
      <c r="B58705" s="66"/>
    </row>
    <row r="58706" spans="2:2" x14ac:dyDescent="0.2">
      <c r="B58706" s="66"/>
    </row>
    <row r="58707" spans="2:2" x14ac:dyDescent="0.2">
      <c r="B58707" s="66"/>
    </row>
    <row r="58708" spans="2:2" x14ac:dyDescent="0.2">
      <c r="B58708" s="66"/>
    </row>
    <row r="58709" spans="2:2" x14ac:dyDescent="0.2">
      <c r="B58709" s="66"/>
    </row>
    <row r="58710" spans="2:2" x14ac:dyDescent="0.2">
      <c r="B58710" s="66"/>
    </row>
    <row r="58711" spans="2:2" x14ac:dyDescent="0.2">
      <c r="B58711" s="66"/>
    </row>
    <row r="58712" spans="2:2" x14ac:dyDescent="0.2">
      <c r="B58712" s="66"/>
    </row>
    <row r="58713" spans="2:2" x14ac:dyDescent="0.2">
      <c r="B58713" s="66"/>
    </row>
    <row r="58714" spans="2:2" x14ac:dyDescent="0.2">
      <c r="B58714" s="66"/>
    </row>
    <row r="58715" spans="2:2" x14ac:dyDescent="0.2">
      <c r="B58715" s="66"/>
    </row>
    <row r="58716" spans="2:2" x14ac:dyDescent="0.2">
      <c r="B58716" s="66"/>
    </row>
    <row r="58717" spans="2:2" x14ac:dyDescent="0.2">
      <c r="B58717" s="66"/>
    </row>
    <row r="58718" spans="2:2" x14ac:dyDescent="0.2">
      <c r="B58718" s="66"/>
    </row>
    <row r="58719" spans="2:2" x14ac:dyDescent="0.2">
      <c r="B58719" s="66"/>
    </row>
    <row r="58720" spans="2:2" x14ac:dyDescent="0.2">
      <c r="B58720" s="66"/>
    </row>
    <row r="58721" spans="2:2" x14ac:dyDescent="0.2">
      <c r="B58721" s="66"/>
    </row>
    <row r="58722" spans="2:2" x14ac:dyDescent="0.2">
      <c r="B58722" s="66"/>
    </row>
    <row r="58723" spans="2:2" x14ac:dyDescent="0.2">
      <c r="B58723" s="66"/>
    </row>
    <row r="58724" spans="2:2" x14ac:dyDescent="0.2">
      <c r="B58724" s="66"/>
    </row>
    <row r="58725" spans="2:2" x14ac:dyDescent="0.2">
      <c r="B58725" s="66"/>
    </row>
    <row r="58726" spans="2:2" x14ac:dyDescent="0.2">
      <c r="B58726" s="66"/>
    </row>
    <row r="58727" spans="2:2" x14ac:dyDescent="0.2">
      <c r="B58727" s="66"/>
    </row>
    <row r="58728" spans="2:2" x14ac:dyDescent="0.2">
      <c r="B58728" s="66"/>
    </row>
    <row r="58729" spans="2:2" x14ac:dyDescent="0.2">
      <c r="B58729" s="66"/>
    </row>
    <row r="58730" spans="2:2" x14ac:dyDescent="0.2">
      <c r="B58730" s="66"/>
    </row>
    <row r="58731" spans="2:2" x14ac:dyDescent="0.2">
      <c r="B58731" s="66"/>
    </row>
    <row r="58732" spans="2:2" x14ac:dyDescent="0.2">
      <c r="B58732" s="66"/>
    </row>
    <row r="58733" spans="2:2" x14ac:dyDescent="0.2">
      <c r="B58733" s="66"/>
    </row>
    <row r="58734" spans="2:2" x14ac:dyDescent="0.2">
      <c r="B58734" s="66"/>
    </row>
    <row r="58735" spans="2:2" x14ac:dyDescent="0.2">
      <c r="B58735" s="66"/>
    </row>
    <row r="58736" spans="2:2" x14ac:dyDescent="0.2">
      <c r="B58736" s="66"/>
    </row>
    <row r="58737" spans="2:2" x14ac:dyDescent="0.2">
      <c r="B58737" s="66"/>
    </row>
    <row r="58738" spans="2:2" x14ac:dyDescent="0.2">
      <c r="B58738" s="66"/>
    </row>
    <row r="58739" spans="2:2" x14ac:dyDescent="0.2">
      <c r="B58739" s="66"/>
    </row>
    <row r="58740" spans="2:2" x14ac:dyDescent="0.2">
      <c r="B58740" s="66"/>
    </row>
    <row r="58741" spans="2:2" x14ac:dyDescent="0.2">
      <c r="B58741" s="66"/>
    </row>
    <row r="58742" spans="2:2" x14ac:dyDescent="0.2">
      <c r="B58742" s="66"/>
    </row>
    <row r="58743" spans="2:2" x14ac:dyDescent="0.2">
      <c r="B58743" s="66"/>
    </row>
    <row r="58744" spans="2:2" x14ac:dyDescent="0.2">
      <c r="B58744" s="66"/>
    </row>
    <row r="58745" spans="2:2" x14ac:dyDescent="0.2">
      <c r="B58745" s="66"/>
    </row>
    <row r="58746" spans="2:2" x14ac:dyDescent="0.2">
      <c r="B58746" s="66"/>
    </row>
    <row r="58747" spans="2:2" x14ac:dyDescent="0.2">
      <c r="B58747" s="66"/>
    </row>
    <row r="58748" spans="2:2" x14ac:dyDescent="0.2">
      <c r="B58748" s="66"/>
    </row>
    <row r="58749" spans="2:2" x14ac:dyDescent="0.2">
      <c r="B58749" s="66"/>
    </row>
    <row r="58750" spans="2:2" x14ac:dyDescent="0.2">
      <c r="B58750" s="66"/>
    </row>
    <row r="58751" spans="2:2" x14ac:dyDescent="0.2">
      <c r="B58751" s="66"/>
    </row>
    <row r="58752" spans="2:2" x14ac:dyDescent="0.2">
      <c r="B58752" s="66"/>
    </row>
    <row r="58753" spans="2:2" x14ac:dyDescent="0.2">
      <c r="B58753" s="66"/>
    </row>
    <row r="58754" spans="2:2" x14ac:dyDescent="0.2">
      <c r="B58754" s="66"/>
    </row>
    <row r="58755" spans="2:2" x14ac:dyDescent="0.2">
      <c r="B58755" s="66"/>
    </row>
    <row r="58756" spans="2:2" x14ac:dyDescent="0.2">
      <c r="B58756" s="66"/>
    </row>
    <row r="58757" spans="2:2" x14ac:dyDescent="0.2">
      <c r="B58757" s="66"/>
    </row>
    <row r="58758" spans="2:2" x14ac:dyDescent="0.2">
      <c r="B58758" s="66"/>
    </row>
    <row r="58759" spans="2:2" x14ac:dyDescent="0.2">
      <c r="B58759" s="66"/>
    </row>
    <row r="58760" spans="2:2" x14ac:dyDescent="0.2">
      <c r="B58760" s="66"/>
    </row>
    <row r="58761" spans="2:2" x14ac:dyDescent="0.2">
      <c r="B58761" s="66"/>
    </row>
    <row r="58762" spans="2:2" x14ac:dyDescent="0.2">
      <c r="B58762" s="66"/>
    </row>
    <row r="58763" spans="2:2" x14ac:dyDescent="0.2">
      <c r="B58763" s="66"/>
    </row>
    <row r="58764" spans="2:2" x14ac:dyDescent="0.2">
      <c r="B58764" s="66"/>
    </row>
    <row r="58765" spans="2:2" x14ac:dyDescent="0.2">
      <c r="B58765" s="66"/>
    </row>
    <row r="58766" spans="2:2" x14ac:dyDescent="0.2">
      <c r="B58766" s="66"/>
    </row>
    <row r="58767" spans="2:2" x14ac:dyDescent="0.2">
      <c r="B58767" s="66"/>
    </row>
    <row r="58768" spans="2:2" x14ac:dyDescent="0.2">
      <c r="B58768" s="66"/>
    </row>
    <row r="58769" spans="2:2" x14ac:dyDescent="0.2">
      <c r="B58769" s="66"/>
    </row>
    <row r="58770" spans="2:2" x14ac:dyDescent="0.2">
      <c r="B58770" s="66"/>
    </row>
    <row r="58771" spans="2:2" x14ac:dyDescent="0.2">
      <c r="B58771" s="66"/>
    </row>
    <row r="58772" spans="2:2" x14ac:dyDescent="0.2">
      <c r="B58772" s="66"/>
    </row>
    <row r="58773" spans="2:2" x14ac:dyDescent="0.2">
      <c r="B58773" s="66"/>
    </row>
    <row r="58774" spans="2:2" x14ac:dyDescent="0.2">
      <c r="B58774" s="66"/>
    </row>
    <row r="58775" spans="2:2" x14ac:dyDescent="0.2">
      <c r="B58775" s="66"/>
    </row>
    <row r="58776" spans="2:2" x14ac:dyDescent="0.2">
      <c r="B58776" s="66"/>
    </row>
    <row r="58777" spans="2:2" x14ac:dyDescent="0.2">
      <c r="B58777" s="66"/>
    </row>
    <row r="58778" spans="2:2" x14ac:dyDescent="0.2">
      <c r="B58778" s="66"/>
    </row>
    <row r="58779" spans="2:2" x14ac:dyDescent="0.2">
      <c r="B58779" s="66"/>
    </row>
    <row r="58780" spans="2:2" x14ac:dyDescent="0.2">
      <c r="B58780" s="66"/>
    </row>
    <row r="58781" spans="2:2" x14ac:dyDescent="0.2">
      <c r="B58781" s="66"/>
    </row>
    <row r="58782" spans="2:2" x14ac:dyDescent="0.2">
      <c r="B58782" s="66"/>
    </row>
    <row r="58783" spans="2:2" x14ac:dyDescent="0.2">
      <c r="B58783" s="66"/>
    </row>
    <row r="58784" spans="2:2" x14ac:dyDescent="0.2">
      <c r="B58784" s="66"/>
    </row>
    <row r="58785" spans="2:2" x14ac:dyDescent="0.2">
      <c r="B58785" s="66"/>
    </row>
    <row r="58786" spans="2:2" x14ac:dyDescent="0.2">
      <c r="B58786" s="66"/>
    </row>
    <row r="58787" spans="2:2" x14ac:dyDescent="0.2">
      <c r="B58787" s="66"/>
    </row>
    <row r="58788" spans="2:2" x14ac:dyDescent="0.2">
      <c r="B58788" s="66"/>
    </row>
    <row r="58789" spans="2:2" x14ac:dyDescent="0.2">
      <c r="B58789" s="66"/>
    </row>
    <row r="58790" spans="2:2" x14ac:dyDescent="0.2">
      <c r="B58790" s="66"/>
    </row>
    <row r="58791" spans="2:2" x14ac:dyDescent="0.2">
      <c r="B58791" s="66"/>
    </row>
    <row r="58792" spans="2:2" x14ac:dyDescent="0.2">
      <c r="B58792" s="66"/>
    </row>
    <row r="58793" spans="2:2" x14ac:dyDescent="0.2">
      <c r="B58793" s="66"/>
    </row>
    <row r="58794" spans="2:2" x14ac:dyDescent="0.2">
      <c r="B58794" s="66"/>
    </row>
    <row r="58795" spans="2:2" x14ac:dyDescent="0.2">
      <c r="B58795" s="66"/>
    </row>
    <row r="58796" spans="2:2" x14ac:dyDescent="0.2">
      <c r="B58796" s="66"/>
    </row>
    <row r="58797" spans="2:2" x14ac:dyDescent="0.2">
      <c r="B58797" s="66"/>
    </row>
    <row r="58798" spans="2:2" x14ac:dyDescent="0.2">
      <c r="B58798" s="66"/>
    </row>
    <row r="58799" spans="2:2" x14ac:dyDescent="0.2">
      <c r="B58799" s="66"/>
    </row>
    <row r="58800" spans="2:2" x14ac:dyDescent="0.2">
      <c r="B58800" s="66"/>
    </row>
    <row r="58801" spans="2:2" x14ac:dyDescent="0.2">
      <c r="B58801" s="66"/>
    </row>
    <row r="58802" spans="2:2" x14ac:dyDescent="0.2">
      <c r="B58802" s="66"/>
    </row>
    <row r="58803" spans="2:2" x14ac:dyDescent="0.2">
      <c r="B58803" s="66"/>
    </row>
    <row r="58804" spans="2:2" x14ac:dyDescent="0.2">
      <c r="B58804" s="66"/>
    </row>
    <row r="58805" spans="2:2" x14ac:dyDescent="0.2">
      <c r="B58805" s="66"/>
    </row>
    <row r="58806" spans="2:2" x14ac:dyDescent="0.2">
      <c r="B58806" s="66"/>
    </row>
    <row r="58807" spans="2:2" x14ac:dyDescent="0.2">
      <c r="B58807" s="66"/>
    </row>
    <row r="58808" spans="2:2" x14ac:dyDescent="0.2">
      <c r="B58808" s="66"/>
    </row>
    <row r="58809" spans="2:2" x14ac:dyDescent="0.2">
      <c r="B58809" s="66"/>
    </row>
    <row r="58810" spans="2:2" x14ac:dyDescent="0.2">
      <c r="B58810" s="66"/>
    </row>
    <row r="58811" spans="2:2" x14ac:dyDescent="0.2">
      <c r="B58811" s="66"/>
    </row>
    <row r="58812" spans="2:2" x14ac:dyDescent="0.2">
      <c r="B58812" s="66"/>
    </row>
    <row r="58813" spans="2:2" x14ac:dyDescent="0.2">
      <c r="B58813" s="66"/>
    </row>
    <row r="58814" spans="2:2" x14ac:dyDescent="0.2">
      <c r="B58814" s="66"/>
    </row>
    <row r="58815" spans="2:2" x14ac:dyDescent="0.2">
      <c r="B58815" s="66"/>
    </row>
    <row r="58816" spans="2:2" x14ac:dyDescent="0.2">
      <c r="B58816" s="66"/>
    </row>
    <row r="58817" spans="2:2" x14ac:dyDescent="0.2">
      <c r="B58817" s="66"/>
    </row>
    <row r="58818" spans="2:2" x14ac:dyDescent="0.2">
      <c r="B58818" s="66"/>
    </row>
    <row r="58819" spans="2:2" x14ac:dyDescent="0.2">
      <c r="B58819" s="66"/>
    </row>
    <row r="58820" spans="2:2" x14ac:dyDescent="0.2">
      <c r="B58820" s="66"/>
    </row>
    <row r="58821" spans="2:2" x14ac:dyDescent="0.2">
      <c r="B58821" s="66"/>
    </row>
    <row r="58822" spans="2:2" x14ac:dyDescent="0.2">
      <c r="B58822" s="66"/>
    </row>
    <row r="58823" spans="2:2" x14ac:dyDescent="0.2">
      <c r="B58823" s="66"/>
    </row>
    <row r="58824" spans="2:2" x14ac:dyDescent="0.2">
      <c r="B58824" s="66"/>
    </row>
    <row r="58825" spans="2:2" x14ac:dyDescent="0.2">
      <c r="B58825" s="66"/>
    </row>
    <row r="58826" spans="2:2" x14ac:dyDescent="0.2">
      <c r="B58826" s="66"/>
    </row>
    <row r="58827" spans="2:2" x14ac:dyDescent="0.2">
      <c r="B58827" s="66"/>
    </row>
    <row r="58828" spans="2:2" x14ac:dyDescent="0.2">
      <c r="B58828" s="66"/>
    </row>
    <row r="58829" spans="2:2" x14ac:dyDescent="0.2">
      <c r="B58829" s="66"/>
    </row>
    <row r="58830" spans="2:2" x14ac:dyDescent="0.2">
      <c r="B58830" s="66"/>
    </row>
    <row r="58831" spans="2:2" x14ac:dyDescent="0.2">
      <c r="B58831" s="66"/>
    </row>
    <row r="58832" spans="2:2" x14ac:dyDescent="0.2">
      <c r="B58832" s="66"/>
    </row>
    <row r="58833" spans="2:2" x14ac:dyDescent="0.2">
      <c r="B58833" s="66"/>
    </row>
    <row r="58834" spans="2:2" x14ac:dyDescent="0.2">
      <c r="B58834" s="66"/>
    </row>
    <row r="58835" spans="2:2" x14ac:dyDescent="0.2">
      <c r="B58835" s="66"/>
    </row>
    <row r="58836" spans="2:2" x14ac:dyDescent="0.2">
      <c r="B58836" s="66"/>
    </row>
    <row r="58837" spans="2:2" x14ac:dyDescent="0.2">
      <c r="B58837" s="66"/>
    </row>
    <row r="58838" spans="2:2" x14ac:dyDescent="0.2">
      <c r="B58838" s="66"/>
    </row>
    <row r="58839" spans="2:2" x14ac:dyDescent="0.2">
      <c r="B58839" s="66"/>
    </row>
    <row r="58840" spans="2:2" x14ac:dyDescent="0.2">
      <c r="B58840" s="66"/>
    </row>
    <row r="58841" spans="2:2" x14ac:dyDescent="0.2">
      <c r="B58841" s="66"/>
    </row>
    <row r="58842" spans="2:2" x14ac:dyDescent="0.2">
      <c r="B58842" s="66"/>
    </row>
    <row r="58843" spans="2:2" x14ac:dyDescent="0.2">
      <c r="B58843" s="66"/>
    </row>
    <row r="58844" spans="2:2" x14ac:dyDescent="0.2">
      <c r="B58844" s="66"/>
    </row>
    <row r="58845" spans="2:2" x14ac:dyDescent="0.2">
      <c r="B58845" s="66"/>
    </row>
    <row r="58846" spans="2:2" x14ac:dyDescent="0.2">
      <c r="B58846" s="66"/>
    </row>
    <row r="58847" spans="2:2" x14ac:dyDescent="0.2">
      <c r="B58847" s="66"/>
    </row>
    <row r="58848" spans="2:2" x14ac:dyDescent="0.2">
      <c r="B58848" s="66"/>
    </row>
    <row r="58849" spans="2:2" x14ac:dyDescent="0.2">
      <c r="B58849" s="66"/>
    </row>
    <row r="58850" spans="2:2" x14ac:dyDescent="0.2">
      <c r="B58850" s="66"/>
    </row>
    <row r="58851" spans="2:2" x14ac:dyDescent="0.2">
      <c r="B58851" s="66"/>
    </row>
    <row r="58852" spans="2:2" x14ac:dyDescent="0.2">
      <c r="B58852" s="66"/>
    </row>
    <row r="58853" spans="2:2" x14ac:dyDescent="0.2">
      <c r="B58853" s="66"/>
    </row>
    <row r="58854" spans="2:2" x14ac:dyDescent="0.2">
      <c r="B58854" s="66"/>
    </row>
    <row r="58855" spans="2:2" x14ac:dyDescent="0.2">
      <c r="B58855" s="66"/>
    </row>
    <row r="58856" spans="2:2" x14ac:dyDescent="0.2">
      <c r="B58856" s="66"/>
    </row>
    <row r="58857" spans="2:2" x14ac:dyDescent="0.2">
      <c r="B58857" s="66"/>
    </row>
    <row r="58858" spans="2:2" x14ac:dyDescent="0.2">
      <c r="B58858" s="66"/>
    </row>
    <row r="58859" spans="2:2" x14ac:dyDescent="0.2">
      <c r="B58859" s="66"/>
    </row>
    <row r="58860" spans="2:2" x14ac:dyDescent="0.2">
      <c r="B58860" s="66"/>
    </row>
    <row r="58861" spans="2:2" x14ac:dyDescent="0.2">
      <c r="B58861" s="66"/>
    </row>
    <row r="58862" spans="2:2" x14ac:dyDescent="0.2">
      <c r="B58862" s="66"/>
    </row>
    <row r="58863" spans="2:2" x14ac:dyDescent="0.2">
      <c r="B58863" s="66"/>
    </row>
    <row r="58864" spans="2:2" x14ac:dyDescent="0.2">
      <c r="B58864" s="66"/>
    </row>
    <row r="58865" spans="2:2" x14ac:dyDescent="0.2">
      <c r="B58865" s="66"/>
    </row>
    <row r="58866" spans="2:2" x14ac:dyDescent="0.2">
      <c r="B58866" s="66"/>
    </row>
    <row r="58867" spans="2:2" x14ac:dyDescent="0.2">
      <c r="B58867" s="66"/>
    </row>
    <row r="58868" spans="2:2" x14ac:dyDescent="0.2">
      <c r="B58868" s="66"/>
    </row>
    <row r="58869" spans="2:2" x14ac:dyDescent="0.2">
      <c r="B58869" s="66"/>
    </row>
    <row r="58870" spans="2:2" x14ac:dyDescent="0.2">
      <c r="B58870" s="66"/>
    </row>
    <row r="58871" spans="2:2" x14ac:dyDescent="0.2">
      <c r="B58871" s="66"/>
    </row>
    <row r="58872" spans="2:2" x14ac:dyDescent="0.2">
      <c r="B58872" s="66"/>
    </row>
    <row r="58873" spans="2:2" x14ac:dyDescent="0.2">
      <c r="B58873" s="66"/>
    </row>
    <row r="58874" spans="2:2" x14ac:dyDescent="0.2">
      <c r="B58874" s="66"/>
    </row>
    <row r="58875" spans="2:2" x14ac:dyDescent="0.2">
      <c r="B58875" s="66"/>
    </row>
    <row r="58876" spans="2:2" x14ac:dyDescent="0.2">
      <c r="B58876" s="66"/>
    </row>
    <row r="58877" spans="2:2" x14ac:dyDescent="0.2">
      <c r="B58877" s="66"/>
    </row>
    <row r="58878" spans="2:2" x14ac:dyDescent="0.2">
      <c r="B58878" s="66"/>
    </row>
    <row r="58879" spans="2:2" x14ac:dyDescent="0.2">
      <c r="B58879" s="66"/>
    </row>
    <row r="58880" spans="2:2" x14ac:dyDescent="0.2">
      <c r="B58880" s="66"/>
    </row>
    <row r="58881" spans="2:2" x14ac:dyDescent="0.2">
      <c r="B58881" s="66"/>
    </row>
    <row r="58882" spans="2:2" x14ac:dyDescent="0.2">
      <c r="B58882" s="66"/>
    </row>
    <row r="58883" spans="2:2" x14ac:dyDescent="0.2">
      <c r="B58883" s="66"/>
    </row>
    <row r="58884" spans="2:2" x14ac:dyDescent="0.2">
      <c r="B58884" s="66"/>
    </row>
    <row r="58885" spans="2:2" x14ac:dyDescent="0.2">
      <c r="B58885" s="66"/>
    </row>
    <row r="58886" spans="2:2" x14ac:dyDescent="0.2">
      <c r="B58886" s="66"/>
    </row>
    <row r="58887" spans="2:2" x14ac:dyDescent="0.2">
      <c r="B58887" s="66"/>
    </row>
    <row r="58888" spans="2:2" x14ac:dyDescent="0.2">
      <c r="B58888" s="66"/>
    </row>
    <row r="58889" spans="2:2" x14ac:dyDescent="0.2">
      <c r="B58889" s="66"/>
    </row>
    <row r="58890" spans="2:2" x14ac:dyDescent="0.2">
      <c r="B58890" s="66"/>
    </row>
    <row r="58891" spans="2:2" x14ac:dyDescent="0.2">
      <c r="B58891" s="66"/>
    </row>
    <row r="58892" spans="2:2" x14ac:dyDescent="0.2">
      <c r="B58892" s="66"/>
    </row>
    <row r="58893" spans="2:2" x14ac:dyDescent="0.2">
      <c r="B58893" s="66"/>
    </row>
    <row r="58894" spans="2:2" x14ac:dyDescent="0.2">
      <c r="B58894" s="66"/>
    </row>
    <row r="58895" spans="2:2" x14ac:dyDescent="0.2">
      <c r="B58895" s="66"/>
    </row>
    <row r="58896" spans="2:2" x14ac:dyDescent="0.2">
      <c r="B58896" s="66"/>
    </row>
    <row r="58897" spans="2:2" x14ac:dyDescent="0.2">
      <c r="B58897" s="66"/>
    </row>
    <row r="58898" spans="2:2" x14ac:dyDescent="0.2">
      <c r="B58898" s="66"/>
    </row>
    <row r="58899" spans="2:2" x14ac:dyDescent="0.2">
      <c r="B58899" s="66"/>
    </row>
    <row r="58900" spans="2:2" x14ac:dyDescent="0.2">
      <c r="B58900" s="66"/>
    </row>
    <row r="58901" spans="2:2" x14ac:dyDescent="0.2">
      <c r="B58901" s="66"/>
    </row>
    <row r="58902" spans="2:2" x14ac:dyDescent="0.2">
      <c r="B58902" s="66"/>
    </row>
    <row r="58903" spans="2:2" x14ac:dyDescent="0.2">
      <c r="B58903" s="66"/>
    </row>
    <row r="58904" spans="2:2" x14ac:dyDescent="0.2">
      <c r="B58904" s="66"/>
    </row>
    <row r="58905" spans="2:2" x14ac:dyDescent="0.2">
      <c r="B58905" s="66"/>
    </row>
    <row r="58906" spans="2:2" x14ac:dyDescent="0.2">
      <c r="B58906" s="66"/>
    </row>
    <row r="58907" spans="2:2" x14ac:dyDescent="0.2">
      <c r="B58907" s="66"/>
    </row>
    <row r="58908" spans="2:2" x14ac:dyDescent="0.2">
      <c r="B58908" s="66"/>
    </row>
    <row r="58909" spans="2:2" x14ac:dyDescent="0.2">
      <c r="B58909" s="66"/>
    </row>
    <row r="58910" spans="2:2" x14ac:dyDescent="0.2">
      <c r="B58910" s="66"/>
    </row>
    <row r="58911" spans="2:2" x14ac:dyDescent="0.2">
      <c r="B58911" s="66"/>
    </row>
    <row r="58912" spans="2:2" x14ac:dyDescent="0.2">
      <c r="B58912" s="66"/>
    </row>
    <row r="58913" spans="2:2" x14ac:dyDescent="0.2">
      <c r="B58913" s="66"/>
    </row>
    <row r="58914" spans="2:2" x14ac:dyDescent="0.2">
      <c r="B58914" s="66"/>
    </row>
    <row r="58915" spans="2:2" x14ac:dyDescent="0.2">
      <c r="B58915" s="66"/>
    </row>
    <row r="58916" spans="2:2" x14ac:dyDescent="0.2">
      <c r="B58916" s="66"/>
    </row>
    <row r="58917" spans="2:2" x14ac:dyDescent="0.2">
      <c r="B58917" s="66"/>
    </row>
    <row r="58918" spans="2:2" x14ac:dyDescent="0.2">
      <c r="B58918" s="66"/>
    </row>
    <row r="58919" spans="2:2" x14ac:dyDescent="0.2">
      <c r="B58919" s="66"/>
    </row>
    <row r="58920" spans="2:2" x14ac:dyDescent="0.2">
      <c r="B58920" s="66"/>
    </row>
    <row r="58921" spans="2:2" x14ac:dyDescent="0.2">
      <c r="B58921" s="66"/>
    </row>
    <row r="58922" spans="2:2" x14ac:dyDescent="0.2">
      <c r="B58922" s="66"/>
    </row>
    <row r="58923" spans="2:2" x14ac:dyDescent="0.2">
      <c r="B58923" s="66"/>
    </row>
    <row r="58924" spans="2:2" x14ac:dyDescent="0.2">
      <c r="B58924" s="66"/>
    </row>
    <row r="58925" spans="2:2" x14ac:dyDescent="0.2">
      <c r="B58925" s="66"/>
    </row>
    <row r="58926" spans="2:2" x14ac:dyDescent="0.2">
      <c r="B58926" s="66"/>
    </row>
    <row r="58927" spans="2:2" x14ac:dyDescent="0.2">
      <c r="B58927" s="66"/>
    </row>
    <row r="58928" spans="2:2" x14ac:dyDescent="0.2">
      <c r="B58928" s="66"/>
    </row>
    <row r="58929" spans="2:2" x14ac:dyDescent="0.2">
      <c r="B58929" s="66"/>
    </row>
    <row r="58930" spans="2:2" x14ac:dyDescent="0.2">
      <c r="B58930" s="66"/>
    </row>
    <row r="58931" spans="2:2" x14ac:dyDescent="0.2">
      <c r="B58931" s="66"/>
    </row>
    <row r="58932" spans="2:2" x14ac:dyDescent="0.2">
      <c r="B58932" s="66"/>
    </row>
    <row r="58933" spans="2:2" x14ac:dyDescent="0.2">
      <c r="B58933" s="66"/>
    </row>
    <row r="58934" spans="2:2" x14ac:dyDescent="0.2">
      <c r="B58934" s="66"/>
    </row>
    <row r="58935" spans="2:2" x14ac:dyDescent="0.2">
      <c r="B58935" s="66"/>
    </row>
    <row r="58936" spans="2:2" x14ac:dyDescent="0.2">
      <c r="B58936" s="66"/>
    </row>
    <row r="58937" spans="2:2" x14ac:dyDescent="0.2">
      <c r="B58937" s="66"/>
    </row>
    <row r="58938" spans="2:2" x14ac:dyDescent="0.2">
      <c r="B58938" s="66"/>
    </row>
    <row r="58939" spans="2:2" x14ac:dyDescent="0.2">
      <c r="B58939" s="66"/>
    </row>
    <row r="58940" spans="2:2" x14ac:dyDescent="0.2">
      <c r="B58940" s="66"/>
    </row>
    <row r="58941" spans="2:2" x14ac:dyDescent="0.2">
      <c r="B58941" s="66"/>
    </row>
    <row r="58942" spans="2:2" x14ac:dyDescent="0.2">
      <c r="B58942" s="66"/>
    </row>
    <row r="58943" spans="2:2" x14ac:dyDescent="0.2">
      <c r="B58943" s="66"/>
    </row>
    <row r="58944" spans="2:2" x14ac:dyDescent="0.2">
      <c r="B58944" s="66"/>
    </row>
    <row r="58945" spans="2:2" x14ac:dyDescent="0.2">
      <c r="B58945" s="66"/>
    </row>
    <row r="58946" spans="2:2" x14ac:dyDescent="0.2">
      <c r="B58946" s="66"/>
    </row>
    <row r="58947" spans="2:2" x14ac:dyDescent="0.2">
      <c r="B58947" s="66"/>
    </row>
    <row r="58948" spans="2:2" x14ac:dyDescent="0.2">
      <c r="B58948" s="66"/>
    </row>
    <row r="58949" spans="2:2" x14ac:dyDescent="0.2">
      <c r="B58949" s="66"/>
    </row>
    <row r="58950" spans="2:2" x14ac:dyDescent="0.2">
      <c r="B58950" s="66"/>
    </row>
    <row r="58951" spans="2:2" x14ac:dyDescent="0.2">
      <c r="B58951" s="66"/>
    </row>
    <row r="58952" spans="2:2" x14ac:dyDescent="0.2">
      <c r="B58952" s="66"/>
    </row>
    <row r="58953" spans="2:2" x14ac:dyDescent="0.2">
      <c r="B58953" s="66"/>
    </row>
    <row r="58954" spans="2:2" x14ac:dyDescent="0.2">
      <c r="B58954" s="66"/>
    </row>
    <row r="58955" spans="2:2" x14ac:dyDescent="0.2">
      <c r="B58955" s="66"/>
    </row>
    <row r="58956" spans="2:2" x14ac:dyDescent="0.2">
      <c r="B58956" s="66"/>
    </row>
    <row r="58957" spans="2:2" x14ac:dyDescent="0.2">
      <c r="B58957" s="66"/>
    </row>
    <row r="58958" spans="2:2" x14ac:dyDescent="0.2">
      <c r="B58958" s="66"/>
    </row>
    <row r="58959" spans="2:2" x14ac:dyDescent="0.2">
      <c r="B58959" s="66"/>
    </row>
    <row r="58960" spans="2:2" x14ac:dyDescent="0.2">
      <c r="B58960" s="66"/>
    </row>
    <row r="58961" spans="2:2" x14ac:dyDescent="0.2">
      <c r="B58961" s="66"/>
    </row>
    <row r="58962" spans="2:2" x14ac:dyDescent="0.2">
      <c r="B58962" s="66"/>
    </row>
    <row r="58963" spans="2:2" x14ac:dyDescent="0.2">
      <c r="B58963" s="66"/>
    </row>
    <row r="58964" spans="2:2" x14ac:dyDescent="0.2">
      <c r="B58964" s="66"/>
    </row>
    <row r="58965" spans="2:2" x14ac:dyDescent="0.2">
      <c r="B58965" s="66"/>
    </row>
    <row r="58966" spans="2:2" x14ac:dyDescent="0.2">
      <c r="B58966" s="66"/>
    </row>
    <row r="58967" spans="2:2" x14ac:dyDescent="0.2">
      <c r="B58967" s="66"/>
    </row>
    <row r="58968" spans="2:2" x14ac:dyDescent="0.2">
      <c r="B58968" s="66"/>
    </row>
    <row r="58969" spans="2:2" x14ac:dyDescent="0.2">
      <c r="B58969" s="66"/>
    </row>
    <row r="58970" spans="2:2" x14ac:dyDescent="0.2">
      <c r="B58970" s="66"/>
    </row>
    <row r="58971" spans="2:2" x14ac:dyDescent="0.2">
      <c r="B58971" s="66"/>
    </row>
    <row r="58972" spans="2:2" x14ac:dyDescent="0.2">
      <c r="B58972" s="66"/>
    </row>
    <row r="58973" spans="2:2" x14ac:dyDescent="0.2">
      <c r="B58973" s="66"/>
    </row>
    <row r="58974" spans="2:2" x14ac:dyDescent="0.2">
      <c r="B58974" s="66"/>
    </row>
    <row r="58975" spans="2:2" x14ac:dyDescent="0.2">
      <c r="B58975" s="66"/>
    </row>
    <row r="58976" spans="2:2" x14ac:dyDescent="0.2">
      <c r="B58976" s="66"/>
    </row>
    <row r="58977" spans="2:2" x14ac:dyDescent="0.2">
      <c r="B58977" s="66"/>
    </row>
    <row r="58978" spans="2:2" x14ac:dyDescent="0.2">
      <c r="B58978" s="66"/>
    </row>
    <row r="58979" spans="2:2" x14ac:dyDescent="0.2">
      <c r="B58979" s="66"/>
    </row>
    <row r="58980" spans="2:2" x14ac:dyDescent="0.2">
      <c r="B58980" s="66"/>
    </row>
    <row r="58981" spans="2:2" x14ac:dyDescent="0.2">
      <c r="B58981" s="66"/>
    </row>
    <row r="58982" spans="2:2" x14ac:dyDescent="0.2">
      <c r="B58982" s="66"/>
    </row>
    <row r="58983" spans="2:2" x14ac:dyDescent="0.2">
      <c r="B58983" s="66"/>
    </row>
    <row r="58984" spans="2:2" x14ac:dyDescent="0.2">
      <c r="B58984" s="66"/>
    </row>
    <row r="58985" spans="2:2" x14ac:dyDescent="0.2">
      <c r="B58985" s="66"/>
    </row>
    <row r="58986" spans="2:2" x14ac:dyDescent="0.2">
      <c r="B58986" s="66"/>
    </row>
    <row r="58987" spans="2:2" x14ac:dyDescent="0.2">
      <c r="B58987" s="66"/>
    </row>
    <row r="58988" spans="2:2" x14ac:dyDescent="0.2">
      <c r="B58988" s="66"/>
    </row>
    <row r="58989" spans="2:2" x14ac:dyDescent="0.2">
      <c r="B58989" s="66"/>
    </row>
    <row r="58990" spans="2:2" x14ac:dyDescent="0.2">
      <c r="B58990" s="66"/>
    </row>
    <row r="58991" spans="2:2" x14ac:dyDescent="0.2">
      <c r="B58991" s="66"/>
    </row>
    <row r="58992" spans="2:2" x14ac:dyDescent="0.2">
      <c r="B58992" s="66"/>
    </row>
    <row r="58993" spans="2:2" x14ac:dyDescent="0.2">
      <c r="B58993" s="66"/>
    </row>
    <row r="58994" spans="2:2" x14ac:dyDescent="0.2">
      <c r="B58994" s="66"/>
    </row>
    <row r="58995" spans="2:2" x14ac:dyDescent="0.2">
      <c r="B58995" s="66"/>
    </row>
    <row r="58996" spans="2:2" x14ac:dyDescent="0.2">
      <c r="B58996" s="66"/>
    </row>
    <row r="58997" spans="2:2" x14ac:dyDescent="0.2">
      <c r="B58997" s="66"/>
    </row>
    <row r="58998" spans="2:2" x14ac:dyDescent="0.2">
      <c r="B58998" s="66"/>
    </row>
    <row r="58999" spans="2:2" x14ac:dyDescent="0.2">
      <c r="B58999" s="66"/>
    </row>
    <row r="59000" spans="2:2" x14ac:dyDescent="0.2">
      <c r="B59000" s="66"/>
    </row>
    <row r="59001" spans="2:2" x14ac:dyDescent="0.2">
      <c r="B59001" s="66"/>
    </row>
    <row r="59002" spans="2:2" x14ac:dyDescent="0.2">
      <c r="B59002" s="66"/>
    </row>
    <row r="59003" spans="2:2" x14ac:dyDescent="0.2">
      <c r="B59003" s="66"/>
    </row>
    <row r="59004" spans="2:2" x14ac:dyDescent="0.2">
      <c r="B59004" s="66"/>
    </row>
    <row r="59005" spans="2:2" x14ac:dyDescent="0.2">
      <c r="B59005" s="66"/>
    </row>
    <row r="59006" spans="2:2" x14ac:dyDescent="0.2">
      <c r="B59006" s="66"/>
    </row>
    <row r="59007" spans="2:2" x14ac:dyDescent="0.2">
      <c r="B59007" s="66"/>
    </row>
    <row r="59008" spans="2:2" x14ac:dyDescent="0.2">
      <c r="B59008" s="66"/>
    </row>
    <row r="59009" spans="2:2" x14ac:dyDescent="0.2">
      <c r="B59009" s="66"/>
    </row>
    <row r="59010" spans="2:2" x14ac:dyDescent="0.2">
      <c r="B59010" s="66"/>
    </row>
    <row r="59011" spans="2:2" x14ac:dyDescent="0.2">
      <c r="B59011" s="66"/>
    </row>
    <row r="59012" spans="2:2" x14ac:dyDescent="0.2">
      <c r="B59012" s="66"/>
    </row>
    <row r="59013" spans="2:2" x14ac:dyDescent="0.2">
      <c r="B59013" s="66"/>
    </row>
    <row r="59014" spans="2:2" x14ac:dyDescent="0.2">
      <c r="B59014" s="66"/>
    </row>
    <row r="59015" spans="2:2" x14ac:dyDescent="0.2">
      <c r="B59015" s="66"/>
    </row>
    <row r="59016" spans="2:2" x14ac:dyDescent="0.2">
      <c r="B59016" s="66"/>
    </row>
    <row r="59017" spans="2:2" x14ac:dyDescent="0.2">
      <c r="B59017" s="66"/>
    </row>
    <row r="59018" spans="2:2" x14ac:dyDescent="0.2">
      <c r="B59018" s="66"/>
    </row>
    <row r="59019" spans="2:2" x14ac:dyDescent="0.2">
      <c r="B59019" s="66"/>
    </row>
    <row r="59020" spans="2:2" x14ac:dyDescent="0.2">
      <c r="B59020" s="66"/>
    </row>
    <row r="59021" spans="2:2" x14ac:dyDescent="0.2">
      <c r="B59021" s="66"/>
    </row>
    <row r="59022" spans="2:2" x14ac:dyDescent="0.2">
      <c r="B59022" s="66"/>
    </row>
    <row r="59023" spans="2:2" x14ac:dyDescent="0.2">
      <c r="B59023" s="66"/>
    </row>
    <row r="59024" spans="2:2" x14ac:dyDescent="0.2">
      <c r="B59024" s="66"/>
    </row>
    <row r="59025" spans="2:2" x14ac:dyDescent="0.2">
      <c r="B59025" s="66"/>
    </row>
    <row r="59026" spans="2:2" x14ac:dyDescent="0.2">
      <c r="B59026" s="66"/>
    </row>
    <row r="59027" spans="2:2" x14ac:dyDescent="0.2">
      <c r="B59027" s="66"/>
    </row>
    <row r="59028" spans="2:2" x14ac:dyDescent="0.2">
      <c r="B59028" s="66"/>
    </row>
    <row r="59029" spans="2:2" x14ac:dyDescent="0.2">
      <c r="B59029" s="66"/>
    </row>
    <row r="59030" spans="2:2" x14ac:dyDescent="0.2">
      <c r="B59030" s="66"/>
    </row>
    <row r="59031" spans="2:2" x14ac:dyDescent="0.2">
      <c r="B59031" s="66"/>
    </row>
    <row r="59032" spans="2:2" x14ac:dyDescent="0.2">
      <c r="B59032" s="66"/>
    </row>
    <row r="59033" spans="2:2" x14ac:dyDescent="0.2">
      <c r="B59033" s="66"/>
    </row>
    <row r="59034" spans="2:2" x14ac:dyDescent="0.2">
      <c r="B59034" s="66"/>
    </row>
    <row r="59035" spans="2:2" x14ac:dyDescent="0.2">
      <c r="B59035" s="66"/>
    </row>
    <row r="59036" spans="2:2" x14ac:dyDescent="0.2">
      <c r="B59036" s="66"/>
    </row>
    <row r="59037" spans="2:2" x14ac:dyDescent="0.2">
      <c r="B59037" s="66"/>
    </row>
    <row r="59038" spans="2:2" x14ac:dyDescent="0.2">
      <c r="B59038" s="66"/>
    </row>
    <row r="59039" spans="2:2" x14ac:dyDescent="0.2">
      <c r="B59039" s="66"/>
    </row>
    <row r="59040" spans="2:2" x14ac:dyDescent="0.2">
      <c r="B59040" s="66"/>
    </row>
    <row r="59041" spans="2:2" x14ac:dyDescent="0.2">
      <c r="B59041" s="66"/>
    </row>
    <row r="59042" spans="2:2" x14ac:dyDescent="0.2">
      <c r="B59042" s="66"/>
    </row>
    <row r="59043" spans="2:2" x14ac:dyDescent="0.2">
      <c r="B59043" s="66"/>
    </row>
    <row r="59044" spans="2:2" x14ac:dyDescent="0.2">
      <c r="B59044" s="66"/>
    </row>
    <row r="59045" spans="2:2" x14ac:dyDescent="0.2">
      <c r="B59045" s="66"/>
    </row>
    <row r="59046" spans="2:2" x14ac:dyDescent="0.2">
      <c r="B59046" s="66"/>
    </row>
    <row r="59047" spans="2:2" x14ac:dyDescent="0.2">
      <c r="B59047" s="66"/>
    </row>
    <row r="59048" spans="2:2" x14ac:dyDescent="0.2">
      <c r="B59048" s="66"/>
    </row>
    <row r="59049" spans="2:2" x14ac:dyDescent="0.2">
      <c r="B59049" s="66"/>
    </row>
    <row r="59050" spans="2:2" x14ac:dyDescent="0.2">
      <c r="B59050" s="66"/>
    </row>
    <row r="59051" spans="2:2" x14ac:dyDescent="0.2">
      <c r="B59051" s="66"/>
    </row>
    <row r="59052" spans="2:2" x14ac:dyDescent="0.2">
      <c r="B59052" s="66"/>
    </row>
    <row r="59053" spans="2:2" x14ac:dyDescent="0.2">
      <c r="B59053" s="66"/>
    </row>
    <row r="59054" spans="2:2" x14ac:dyDescent="0.2">
      <c r="B59054" s="66"/>
    </row>
    <row r="59055" spans="2:2" x14ac:dyDescent="0.2">
      <c r="B59055" s="66"/>
    </row>
    <row r="59056" spans="2:2" x14ac:dyDescent="0.2">
      <c r="B59056" s="66"/>
    </row>
    <row r="59057" spans="2:2" x14ac:dyDescent="0.2">
      <c r="B59057" s="66"/>
    </row>
    <row r="59058" spans="2:2" x14ac:dyDescent="0.2">
      <c r="B59058" s="66"/>
    </row>
    <row r="59059" spans="2:2" x14ac:dyDescent="0.2">
      <c r="B59059" s="66"/>
    </row>
    <row r="59060" spans="2:2" x14ac:dyDescent="0.2">
      <c r="B59060" s="66"/>
    </row>
    <row r="59061" spans="2:2" x14ac:dyDescent="0.2">
      <c r="B59061" s="66"/>
    </row>
    <row r="59062" spans="2:2" x14ac:dyDescent="0.2">
      <c r="B59062" s="66"/>
    </row>
    <row r="59063" spans="2:2" x14ac:dyDescent="0.2">
      <c r="B59063" s="66"/>
    </row>
    <row r="59064" spans="2:2" x14ac:dyDescent="0.2">
      <c r="B59064" s="66"/>
    </row>
    <row r="59065" spans="2:2" x14ac:dyDescent="0.2">
      <c r="B59065" s="66"/>
    </row>
    <row r="59066" spans="2:2" x14ac:dyDescent="0.2">
      <c r="B59066" s="66"/>
    </row>
    <row r="59067" spans="2:2" x14ac:dyDescent="0.2">
      <c r="B59067" s="66"/>
    </row>
    <row r="59068" spans="2:2" x14ac:dyDescent="0.2">
      <c r="B59068" s="66"/>
    </row>
    <row r="59069" spans="2:2" x14ac:dyDescent="0.2">
      <c r="B59069" s="66"/>
    </row>
    <row r="59070" spans="2:2" x14ac:dyDescent="0.2">
      <c r="B59070" s="66"/>
    </row>
    <row r="59071" spans="2:2" x14ac:dyDescent="0.2">
      <c r="B59071" s="66"/>
    </row>
    <row r="59072" spans="2:2" x14ac:dyDescent="0.2">
      <c r="B59072" s="66"/>
    </row>
    <row r="59073" spans="2:2" x14ac:dyDescent="0.2">
      <c r="B59073" s="66"/>
    </row>
    <row r="59074" spans="2:2" x14ac:dyDescent="0.2">
      <c r="B59074" s="66"/>
    </row>
    <row r="59075" spans="2:2" x14ac:dyDescent="0.2">
      <c r="B59075" s="66"/>
    </row>
    <row r="59076" spans="2:2" x14ac:dyDescent="0.2">
      <c r="B59076" s="66"/>
    </row>
    <row r="59077" spans="2:2" x14ac:dyDescent="0.2">
      <c r="B59077" s="66"/>
    </row>
    <row r="59078" spans="2:2" x14ac:dyDescent="0.2">
      <c r="B59078" s="66"/>
    </row>
    <row r="59079" spans="2:2" x14ac:dyDescent="0.2">
      <c r="B59079" s="66"/>
    </row>
    <row r="59080" spans="2:2" x14ac:dyDescent="0.2">
      <c r="B59080" s="66"/>
    </row>
    <row r="59081" spans="2:2" x14ac:dyDescent="0.2">
      <c r="B59081" s="66"/>
    </row>
    <row r="59082" spans="2:2" x14ac:dyDescent="0.2">
      <c r="B59082" s="66"/>
    </row>
    <row r="59083" spans="2:2" x14ac:dyDescent="0.2">
      <c r="B59083" s="66"/>
    </row>
    <row r="59084" spans="2:2" x14ac:dyDescent="0.2">
      <c r="B59084" s="66"/>
    </row>
    <row r="59085" spans="2:2" x14ac:dyDescent="0.2">
      <c r="B59085" s="66"/>
    </row>
    <row r="59086" spans="2:2" x14ac:dyDescent="0.2">
      <c r="B59086" s="66"/>
    </row>
    <row r="59087" spans="2:2" x14ac:dyDescent="0.2">
      <c r="B59087" s="66"/>
    </row>
    <row r="59088" spans="2:2" x14ac:dyDescent="0.2">
      <c r="B59088" s="66"/>
    </row>
    <row r="59089" spans="2:2" x14ac:dyDescent="0.2">
      <c r="B59089" s="66"/>
    </row>
    <row r="59090" spans="2:2" x14ac:dyDescent="0.2">
      <c r="B59090" s="66"/>
    </row>
    <row r="59091" spans="2:2" x14ac:dyDescent="0.2">
      <c r="B59091" s="66"/>
    </row>
    <row r="59092" spans="2:2" x14ac:dyDescent="0.2">
      <c r="B59092" s="66"/>
    </row>
    <row r="59093" spans="2:2" x14ac:dyDescent="0.2">
      <c r="B59093" s="66"/>
    </row>
    <row r="59094" spans="2:2" x14ac:dyDescent="0.2">
      <c r="B59094" s="66"/>
    </row>
    <row r="59095" spans="2:2" x14ac:dyDescent="0.2">
      <c r="B59095" s="66"/>
    </row>
    <row r="59096" spans="2:2" x14ac:dyDescent="0.2">
      <c r="B59096" s="66"/>
    </row>
    <row r="59097" spans="2:2" x14ac:dyDescent="0.2">
      <c r="B59097" s="66"/>
    </row>
    <row r="59098" spans="2:2" x14ac:dyDescent="0.2">
      <c r="B59098" s="66"/>
    </row>
    <row r="59099" spans="2:2" x14ac:dyDescent="0.2">
      <c r="B59099" s="66"/>
    </row>
    <row r="59100" spans="2:2" x14ac:dyDescent="0.2">
      <c r="B59100" s="66"/>
    </row>
    <row r="59101" spans="2:2" x14ac:dyDescent="0.2">
      <c r="B59101" s="66"/>
    </row>
    <row r="59102" spans="2:2" x14ac:dyDescent="0.2">
      <c r="B59102" s="66"/>
    </row>
    <row r="59103" spans="2:2" x14ac:dyDescent="0.2">
      <c r="B59103" s="66"/>
    </row>
    <row r="59104" spans="2:2" x14ac:dyDescent="0.2">
      <c r="B59104" s="66"/>
    </row>
    <row r="59105" spans="2:2" x14ac:dyDescent="0.2">
      <c r="B59105" s="66"/>
    </row>
    <row r="59106" spans="2:2" x14ac:dyDescent="0.2">
      <c r="B59106" s="66"/>
    </row>
    <row r="59107" spans="2:2" x14ac:dyDescent="0.2">
      <c r="B59107" s="66"/>
    </row>
    <row r="59108" spans="2:2" x14ac:dyDescent="0.2">
      <c r="B59108" s="66"/>
    </row>
    <row r="59109" spans="2:2" x14ac:dyDescent="0.2">
      <c r="B59109" s="66"/>
    </row>
    <row r="59110" spans="2:2" x14ac:dyDescent="0.2">
      <c r="B59110" s="66"/>
    </row>
    <row r="59111" spans="2:2" x14ac:dyDescent="0.2">
      <c r="B59111" s="66"/>
    </row>
    <row r="59112" spans="2:2" x14ac:dyDescent="0.2">
      <c r="B59112" s="66"/>
    </row>
    <row r="59113" spans="2:2" x14ac:dyDescent="0.2">
      <c r="B59113" s="66"/>
    </row>
    <row r="59114" spans="2:2" x14ac:dyDescent="0.2">
      <c r="B59114" s="66"/>
    </row>
    <row r="59115" spans="2:2" x14ac:dyDescent="0.2">
      <c r="B59115" s="66"/>
    </row>
    <row r="59116" spans="2:2" x14ac:dyDescent="0.2">
      <c r="B59116" s="66"/>
    </row>
    <row r="59117" spans="2:2" x14ac:dyDescent="0.2">
      <c r="B59117" s="66"/>
    </row>
    <row r="59118" spans="2:2" x14ac:dyDescent="0.2">
      <c r="B59118" s="66"/>
    </row>
    <row r="59119" spans="2:2" x14ac:dyDescent="0.2">
      <c r="B59119" s="66"/>
    </row>
    <row r="59120" spans="2:2" x14ac:dyDescent="0.2">
      <c r="B59120" s="66"/>
    </row>
    <row r="59121" spans="2:2" x14ac:dyDescent="0.2">
      <c r="B59121" s="66"/>
    </row>
    <row r="59122" spans="2:2" x14ac:dyDescent="0.2">
      <c r="B59122" s="66"/>
    </row>
    <row r="59123" spans="2:2" x14ac:dyDescent="0.2">
      <c r="B59123" s="66"/>
    </row>
    <row r="59124" spans="2:2" x14ac:dyDescent="0.2">
      <c r="B59124" s="66"/>
    </row>
    <row r="59125" spans="2:2" x14ac:dyDescent="0.2">
      <c r="B59125" s="66"/>
    </row>
    <row r="59126" spans="2:2" x14ac:dyDescent="0.2">
      <c r="B59126" s="66"/>
    </row>
    <row r="59127" spans="2:2" x14ac:dyDescent="0.2">
      <c r="B59127" s="66"/>
    </row>
    <row r="59128" spans="2:2" x14ac:dyDescent="0.2">
      <c r="B59128" s="66"/>
    </row>
    <row r="59129" spans="2:2" x14ac:dyDescent="0.2">
      <c r="B59129" s="66"/>
    </row>
    <row r="59130" spans="2:2" x14ac:dyDescent="0.2">
      <c r="B59130" s="66"/>
    </row>
    <row r="59131" spans="2:2" x14ac:dyDescent="0.2">
      <c r="B59131" s="66"/>
    </row>
    <row r="59132" spans="2:2" x14ac:dyDescent="0.2">
      <c r="B59132" s="66"/>
    </row>
    <row r="59133" spans="2:2" x14ac:dyDescent="0.2">
      <c r="B59133" s="66"/>
    </row>
    <row r="59134" spans="2:2" x14ac:dyDescent="0.2">
      <c r="B59134" s="66"/>
    </row>
    <row r="59135" spans="2:2" x14ac:dyDescent="0.2">
      <c r="B59135" s="66"/>
    </row>
    <row r="59136" spans="2:2" x14ac:dyDescent="0.2">
      <c r="B59136" s="66"/>
    </row>
    <row r="59137" spans="2:2" x14ac:dyDescent="0.2">
      <c r="B59137" s="66"/>
    </row>
    <row r="59138" spans="2:2" x14ac:dyDescent="0.2">
      <c r="B59138" s="66"/>
    </row>
    <row r="59139" spans="2:2" x14ac:dyDescent="0.2">
      <c r="B59139" s="66"/>
    </row>
    <row r="59140" spans="2:2" x14ac:dyDescent="0.2">
      <c r="B59140" s="66"/>
    </row>
    <row r="59141" spans="2:2" x14ac:dyDescent="0.2">
      <c r="B59141" s="66"/>
    </row>
    <row r="59142" spans="2:2" x14ac:dyDescent="0.2">
      <c r="B59142" s="66"/>
    </row>
    <row r="59143" spans="2:2" x14ac:dyDescent="0.2">
      <c r="B59143" s="66"/>
    </row>
    <row r="59144" spans="2:2" x14ac:dyDescent="0.2">
      <c r="B59144" s="66"/>
    </row>
    <row r="59145" spans="2:2" x14ac:dyDescent="0.2">
      <c r="B59145" s="66"/>
    </row>
    <row r="59146" spans="2:2" x14ac:dyDescent="0.2">
      <c r="B59146" s="66"/>
    </row>
    <row r="59147" spans="2:2" x14ac:dyDescent="0.2">
      <c r="B59147" s="66"/>
    </row>
    <row r="59148" spans="2:2" x14ac:dyDescent="0.2">
      <c r="B59148" s="66"/>
    </row>
    <row r="59149" spans="2:2" x14ac:dyDescent="0.2">
      <c r="B59149" s="66"/>
    </row>
    <row r="59150" spans="2:2" x14ac:dyDescent="0.2">
      <c r="B59150" s="66"/>
    </row>
    <row r="59151" spans="2:2" x14ac:dyDescent="0.2">
      <c r="B59151" s="66"/>
    </row>
    <row r="59152" spans="2:2" x14ac:dyDescent="0.2">
      <c r="B59152" s="66"/>
    </row>
    <row r="59153" spans="2:2" x14ac:dyDescent="0.2">
      <c r="B59153" s="66"/>
    </row>
    <row r="59154" spans="2:2" x14ac:dyDescent="0.2">
      <c r="B59154" s="66"/>
    </row>
    <row r="59155" spans="2:2" x14ac:dyDescent="0.2">
      <c r="B59155" s="66"/>
    </row>
    <row r="59156" spans="2:2" x14ac:dyDescent="0.2">
      <c r="B59156" s="66"/>
    </row>
    <row r="59157" spans="2:2" x14ac:dyDescent="0.2">
      <c r="B59157" s="66"/>
    </row>
    <row r="59158" spans="2:2" x14ac:dyDescent="0.2">
      <c r="B59158" s="66"/>
    </row>
    <row r="59159" spans="2:2" x14ac:dyDescent="0.2">
      <c r="B59159" s="66"/>
    </row>
    <row r="59160" spans="2:2" x14ac:dyDescent="0.2">
      <c r="B59160" s="66"/>
    </row>
    <row r="59161" spans="2:2" x14ac:dyDescent="0.2">
      <c r="B59161" s="66"/>
    </row>
    <row r="59162" spans="2:2" x14ac:dyDescent="0.2">
      <c r="B59162" s="66"/>
    </row>
    <row r="59163" spans="2:2" x14ac:dyDescent="0.2">
      <c r="B59163" s="66"/>
    </row>
    <row r="59164" spans="2:2" x14ac:dyDescent="0.2">
      <c r="B59164" s="66"/>
    </row>
    <row r="59165" spans="2:2" x14ac:dyDescent="0.2">
      <c r="B59165" s="66"/>
    </row>
    <row r="59166" spans="2:2" x14ac:dyDescent="0.2">
      <c r="B59166" s="66"/>
    </row>
    <row r="59167" spans="2:2" x14ac:dyDescent="0.2">
      <c r="B59167" s="66"/>
    </row>
    <row r="59168" spans="2:2" x14ac:dyDescent="0.2">
      <c r="B59168" s="66"/>
    </row>
    <row r="59169" spans="2:2" x14ac:dyDescent="0.2">
      <c r="B59169" s="66"/>
    </row>
    <row r="59170" spans="2:2" x14ac:dyDescent="0.2">
      <c r="B59170" s="66"/>
    </row>
    <row r="59171" spans="2:2" x14ac:dyDescent="0.2">
      <c r="B59171" s="66"/>
    </row>
    <row r="59172" spans="2:2" x14ac:dyDescent="0.2">
      <c r="B59172" s="66"/>
    </row>
    <row r="59173" spans="2:2" x14ac:dyDescent="0.2">
      <c r="B59173" s="66"/>
    </row>
    <row r="59174" spans="2:2" x14ac:dyDescent="0.2">
      <c r="B59174" s="66"/>
    </row>
    <row r="59175" spans="2:2" x14ac:dyDescent="0.2">
      <c r="B59175" s="66"/>
    </row>
    <row r="59176" spans="2:2" x14ac:dyDescent="0.2">
      <c r="B59176" s="66"/>
    </row>
    <row r="59177" spans="2:2" x14ac:dyDescent="0.2">
      <c r="B59177" s="66"/>
    </row>
    <row r="59178" spans="2:2" x14ac:dyDescent="0.2">
      <c r="B59178" s="66"/>
    </row>
    <row r="59179" spans="2:2" x14ac:dyDescent="0.2">
      <c r="B59179" s="66"/>
    </row>
    <row r="59180" spans="2:2" x14ac:dyDescent="0.2">
      <c r="B59180" s="66"/>
    </row>
    <row r="59181" spans="2:2" x14ac:dyDescent="0.2">
      <c r="B59181" s="66"/>
    </row>
    <row r="59182" spans="2:2" x14ac:dyDescent="0.2">
      <c r="B59182" s="66"/>
    </row>
    <row r="59183" spans="2:2" x14ac:dyDescent="0.2">
      <c r="B59183" s="66"/>
    </row>
    <row r="59184" spans="2:2" x14ac:dyDescent="0.2">
      <c r="B59184" s="66"/>
    </row>
    <row r="59185" spans="2:2" x14ac:dyDescent="0.2">
      <c r="B59185" s="66"/>
    </row>
    <row r="59186" spans="2:2" x14ac:dyDescent="0.2">
      <c r="B59186" s="66"/>
    </row>
    <row r="59187" spans="2:2" x14ac:dyDescent="0.2">
      <c r="B59187" s="66"/>
    </row>
    <row r="59188" spans="2:2" x14ac:dyDescent="0.2">
      <c r="B59188" s="66"/>
    </row>
    <row r="59189" spans="2:2" x14ac:dyDescent="0.2">
      <c r="B59189" s="66"/>
    </row>
    <row r="59190" spans="2:2" x14ac:dyDescent="0.2">
      <c r="B59190" s="66"/>
    </row>
    <row r="59191" spans="2:2" x14ac:dyDescent="0.2">
      <c r="B59191" s="66"/>
    </row>
    <row r="59192" spans="2:2" x14ac:dyDescent="0.2">
      <c r="B59192" s="66"/>
    </row>
    <row r="59193" spans="2:2" x14ac:dyDescent="0.2">
      <c r="B59193" s="66"/>
    </row>
    <row r="59194" spans="2:2" x14ac:dyDescent="0.2">
      <c r="B59194" s="66"/>
    </row>
    <row r="59195" spans="2:2" x14ac:dyDescent="0.2">
      <c r="B59195" s="66"/>
    </row>
    <row r="59196" spans="2:2" x14ac:dyDescent="0.2">
      <c r="B59196" s="66"/>
    </row>
    <row r="59197" spans="2:2" x14ac:dyDescent="0.2">
      <c r="B59197" s="66"/>
    </row>
    <row r="59198" spans="2:2" x14ac:dyDescent="0.2">
      <c r="B59198" s="66"/>
    </row>
    <row r="59199" spans="2:2" x14ac:dyDescent="0.2">
      <c r="B59199" s="66"/>
    </row>
    <row r="59200" spans="2:2" x14ac:dyDescent="0.2">
      <c r="B59200" s="66"/>
    </row>
    <row r="59201" spans="2:2" x14ac:dyDescent="0.2">
      <c r="B59201" s="66"/>
    </row>
    <row r="59202" spans="2:2" x14ac:dyDescent="0.2">
      <c r="B59202" s="66"/>
    </row>
    <row r="59203" spans="2:2" x14ac:dyDescent="0.2">
      <c r="B59203" s="66"/>
    </row>
    <row r="59204" spans="2:2" x14ac:dyDescent="0.2">
      <c r="B59204" s="66"/>
    </row>
    <row r="59205" spans="2:2" x14ac:dyDescent="0.2">
      <c r="B59205" s="66"/>
    </row>
    <row r="59206" spans="2:2" x14ac:dyDescent="0.2">
      <c r="B59206" s="66"/>
    </row>
    <row r="59207" spans="2:2" x14ac:dyDescent="0.2">
      <c r="B59207" s="66"/>
    </row>
    <row r="59208" spans="2:2" x14ac:dyDescent="0.2">
      <c r="B59208" s="66"/>
    </row>
    <row r="59209" spans="2:2" x14ac:dyDescent="0.2">
      <c r="B59209" s="66"/>
    </row>
    <row r="59210" spans="2:2" x14ac:dyDescent="0.2">
      <c r="B59210" s="66"/>
    </row>
    <row r="59211" spans="2:2" x14ac:dyDescent="0.2">
      <c r="B59211" s="66"/>
    </row>
    <row r="59212" spans="2:2" x14ac:dyDescent="0.2">
      <c r="B59212" s="66"/>
    </row>
    <row r="59213" spans="2:2" x14ac:dyDescent="0.2">
      <c r="B59213" s="66"/>
    </row>
    <row r="59214" spans="2:2" x14ac:dyDescent="0.2">
      <c r="B59214" s="66"/>
    </row>
    <row r="59215" spans="2:2" x14ac:dyDescent="0.2">
      <c r="B59215" s="66"/>
    </row>
    <row r="59216" spans="2:2" x14ac:dyDescent="0.2">
      <c r="B59216" s="66"/>
    </row>
    <row r="59217" spans="2:2" x14ac:dyDescent="0.2">
      <c r="B59217" s="66"/>
    </row>
    <row r="59218" spans="2:2" x14ac:dyDescent="0.2">
      <c r="B59218" s="66"/>
    </row>
    <row r="59219" spans="2:2" x14ac:dyDescent="0.2">
      <c r="B59219" s="66"/>
    </row>
    <row r="59220" spans="2:2" x14ac:dyDescent="0.2">
      <c r="B59220" s="66"/>
    </row>
    <row r="59221" spans="2:2" x14ac:dyDescent="0.2">
      <c r="B59221" s="66"/>
    </row>
    <row r="59222" spans="2:2" x14ac:dyDescent="0.2">
      <c r="B59222" s="66"/>
    </row>
    <row r="59223" spans="2:2" x14ac:dyDescent="0.2">
      <c r="B59223" s="66"/>
    </row>
    <row r="59224" spans="2:2" x14ac:dyDescent="0.2">
      <c r="B59224" s="66"/>
    </row>
    <row r="59225" spans="2:2" x14ac:dyDescent="0.2">
      <c r="B59225" s="66"/>
    </row>
    <row r="59226" spans="2:2" x14ac:dyDescent="0.2">
      <c r="B59226" s="66"/>
    </row>
    <row r="59227" spans="2:2" x14ac:dyDescent="0.2">
      <c r="B59227" s="66"/>
    </row>
    <row r="59228" spans="2:2" x14ac:dyDescent="0.2">
      <c r="B59228" s="66"/>
    </row>
    <row r="59229" spans="2:2" x14ac:dyDescent="0.2">
      <c r="B59229" s="66"/>
    </row>
    <row r="59230" spans="2:2" x14ac:dyDescent="0.2">
      <c r="B59230" s="66"/>
    </row>
    <row r="59231" spans="2:2" x14ac:dyDescent="0.2">
      <c r="B59231" s="66"/>
    </row>
    <row r="59232" spans="2:2" x14ac:dyDescent="0.2">
      <c r="B59232" s="66"/>
    </row>
    <row r="59233" spans="2:2" x14ac:dyDescent="0.2">
      <c r="B59233" s="66"/>
    </row>
    <row r="59234" spans="2:2" x14ac:dyDescent="0.2">
      <c r="B59234" s="66"/>
    </row>
    <row r="59235" spans="2:2" x14ac:dyDescent="0.2">
      <c r="B59235" s="66"/>
    </row>
    <row r="59236" spans="2:2" x14ac:dyDescent="0.2">
      <c r="B59236" s="66"/>
    </row>
    <row r="59237" spans="2:2" x14ac:dyDescent="0.2">
      <c r="B59237" s="66"/>
    </row>
    <row r="59238" spans="2:2" x14ac:dyDescent="0.2">
      <c r="B59238" s="66"/>
    </row>
    <row r="59239" spans="2:2" x14ac:dyDescent="0.2">
      <c r="B59239" s="66"/>
    </row>
    <row r="59240" spans="2:2" x14ac:dyDescent="0.2">
      <c r="B59240" s="66"/>
    </row>
    <row r="59241" spans="2:2" x14ac:dyDescent="0.2">
      <c r="B59241" s="66"/>
    </row>
    <row r="59242" spans="2:2" x14ac:dyDescent="0.2">
      <c r="B59242" s="66"/>
    </row>
    <row r="59243" spans="2:2" x14ac:dyDescent="0.2">
      <c r="B59243" s="66"/>
    </row>
    <row r="59244" spans="2:2" x14ac:dyDescent="0.2">
      <c r="B59244" s="66"/>
    </row>
    <row r="59245" spans="2:2" x14ac:dyDescent="0.2">
      <c r="B59245" s="66"/>
    </row>
    <row r="59246" spans="2:2" x14ac:dyDescent="0.2">
      <c r="B59246" s="66"/>
    </row>
    <row r="59247" spans="2:2" x14ac:dyDescent="0.2">
      <c r="B59247" s="66"/>
    </row>
    <row r="59248" spans="2:2" x14ac:dyDescent="0.2">
      <c r="B59248" s="66"/>
    </row>
    <row r="59249" spans="2:2" x14ac:dyDescent="0.2">
      <c r="B59249" s="66"/>
    </row>
    <row r="59250" spans="2:2" x14ac:dyDescent="0.2">
      <c r="B59250" s="66"/>
    </row>
    <row r="59251" spans="2:2" x14ac:dyDescent="0.2">
      <c r="B59251" s="66"/>
    </row>
    <row r="59252" spans="2:2" x14ac:dyDescent="0.2">
      <c r="B59252" s="66"/>
    </row>
    <row r="59253" spans="2:2" x14ac:dyDescent="0.2">
      <c r="B59253" s="66"/>
    </row>
    <row r="59254" spans="2:2" x14ac:dyDescent="0.2">
      <c r="B59254" s="66"/>
    </row>
    <row r="59255" spans="2:2" x14ac:dyDescent="0.2">
      <c r="B59255" s="66"/>
    </row>
    <row r="59256" spans="2:2" x14ac:dyDescent="0.2">
      <c r="B59256" s="66"/>
    </row>
    <row r="59257" spans="2:2" x14ac:dyDescent="0.2">
      <c r="B59257" s="66"/>
    </row>
    <row r="59258" spans="2:2" x14ac:dyDescent="0.2">
      <c r="B59258" s="66"/>
    </row>
    <row r="59259" spans="2:2" x14ac:dyDescent="0.2">
      <c r="B59259" s="66"/>
    </row>
    <row r="59260" spans="2:2" x14ac:dyDescent="0.2">
      <c r="B59260" s="66"/>
    </row>
    <row r="59261" spans="2:2" x14ac:dyDescent="0.2">
      <c r="B59261" s="66"/>
    </row>
    <row r="59262" spans="2:2" x14ac:dyDescent="0.2">
      <c r="B59262" s="66"/>
    </row>
    <row r="59263" spans="2:2" x14ac:dyDescent="0.2">
      <c r="B59263" s="66"/>
    </row>
    <row r="59264" spans="2:2" x14ac:dyDescent="0.2">
      <c r="B59264" s="66"/>
    </row>
    <row r="59265" spans="2:2" x14ac:dyDescent="0.2">
      <c r="B59265" s="66"/>
    </row>
    <row r="59266" spans="2:2" x14ac:dyDescent="0.2">
      <c r="B59266" s="66"/>
    </row>
    <row r="59267" spans="2:2" x14ac:dyDescent="0.2">
      <c r="B59267" s="66"/>
    </row>
    <row r="59268" spans="2:2" x14ac:dyDescent="0.2">
      <c r="B59268" s="66"/>
    </row>
    <row r="59269" spans="2:2" x14ac:dyDescent="0.2">
      <c r="B59269" s="66"/>
    </row>
    <row r="59270" spans="2:2" x14ac:dyDescent="0.2">
      <c r="B59270" s="66"/>
    </row>
    <row r="59271" spans="2:2" x14ac:dyDescent="0.2">
      <c r="B59271" s="66"/>
    </row>
    <row r="59272" spans="2:2" x14ac:dyDescent="0.2">
      <c r="B59272" s="66"/>
    </row>
    <row r="59273" spans="2:2" x14ac:dyDescent="0.2">
      <c r="B59273" s="66"/>
    </row>
    <row r="59274" spans="2:2" x14ac:dyDescent="0.2">
      <c r="B59274" s="66"/>
    </row>
    <row r="59275" spans="2:2" x14ac:dyDescent="0.2">
      <c r="B59275" s="66"/>
    </row>
    <row r="59276" spans="2:2" x14ac:dyDescent="0.2">
      <c r="B59276" s="66"/>
    </row>
    <row r="59277" spans="2:2" x14ac:dyDescent="0.2">
      <c r="B59277" s="66"/>
    </row>
    <row r="59278" spans="2:2" x14ac:dyDescent="0.2">
      <c r="B59278" s="66"/>
    </row>
    <row r="59279" spans="2:2" x14ac:dyDescent="0.2">
      <c r="B59279" s="66"/>
    </row>
    <row r="59280" spans="2:2" x14ac:dyDescent="0.2">
      <c r="B59280" s="66"/>
    </row>
    <row r="59281" spans="2:2" x14ac:dyDescent="0.2">
      <c r="B59281" s="66"/>
    </row>
    <row r="59282" spans="2:2" x14ac:dyDescent="0.2">
      <c r="B59282" s="66"/>
    </row>
    <row r="59283" spans="2:2" x14ac:dyDescent="0.2">
      <c r="B59283" s="66"/>
    </row>
    <row r="59284" spans="2:2" x14ac:dyDescent="0.2">
      <c r="B59284" s="66"/>
    </row>
    <row r="59285" spans="2:2" x14ac:dyDescent="0.2">
      <c r="B59285" s="66"/>
    </row>
    <row r="59286" spans="2:2" x14ac:dyDescent="0.2">
      <c r="B59286" s="66"/>
    </row>
    <row r="59287" spans="2:2" x14ac:dyDescent="0.2">
      <c r="B59287" s="66"/>
    </row>
    <row r="59288" spans="2:2" x14ac:dyDescent="0.2">
      <c r="B59288" s="66"/>
    </row>
    <row r="59289" spans="2:2" x14ac:dyDescent="0.2">
      <c r="B59289" s="66"/>
    </row>
    <row r="59290" spans="2:2" x14ac:dyDescent="0.2">
      <c r="B59290" s="66"/>
    </row>
    <row r="59291" spans="2:2" x14ac:dyDescent="0.2">
      <c r="B59291" s="66"/>
    </row>
    <row r="59292" spans="2:2" x14ac:dyDescent="0.2">
      <c r="B59292" s="66"/>
    </row>
    <row r="59293" spans="2:2" x14ac:dyDescent="0.2">
      <c r="B59293" s="66"/>
    </row>
    <row r="59294" spans="2:2" x14ac:dyDescent="0.2">
      <c r="B59294" s="66"/>
    </row>
    <row r="59295" spans="2:2" x14ac:dyDescent="0.2">
      <c r="B59295" s="66"/>
    </row>
    <row r="59296" spans="2:2" x14ac:dyDescent="0.2">
      <c r="B59296" s="66"/>
    </row>
    <row r="59297" spans="2:2" x14ac:dyDescent="0.2">
      <c r="B59297" s="66"/>
    </row>
    <row r="59298" spans="2:2" x14ac:dyDescent="0.2">
      <c r="B59298" s="66"/>
    </row>
    <row r="59299" spans="2:2" x14ac:dyDescent="0.2">
      <c r="B59299" s="66"/>
    </row>
    <row r="59300" spans="2:2" x14ac:dyDescent="0.2">
      <c r="B59300" s="66"/>
    </row>
    <row r="59301" spans="2:2" x14ac:dyDescent="0.2">
      <c r="B59301" s="66"/>
    </row>
    <row r="59302" spans="2:2" x14ac:dyDescent="0.2">
      <c r="B59302" s="66"/>
    </row>
    <row r="59303" spans="2:2" x14ac:dyDescent="0.2">
      <c r="B59303" s="66"/>
    </row>
    <row r="59304" spans="2:2" x14ac:dyDescent="0.2">
      <c r="B59304" s="66"/>
    </row>
    <row r="59305" spans="2:2" x14ac:dyDescent="0.2">
      <c r="B59305" s="66"/>
    </row>
    <row r="59306" spans="2:2" x14ac:dyDescent="0.2">
      <c r="B59306" s="66"/>
    </row>
    <row r="59307" spans="2:2" x14ac:dyDescent="0.2">
      <c r="B59307" s="66"/>
    </row>
    <row r="59308" spans="2:2" x14ac:dyDescent="0.2">
      <c r="B59308" s="66"/>
    </row>
    <row r="59309" spans="2:2" x14ac:dyDescent="0.2">
      <c r="B59309" s="66"/>
    </row>
    <row r="59310" spans="2:2" x14ac:dyDescent="0.2">
      <c r="B59310" s="66"/>
    </row>
    <row r="59311" spans="2:2" x14ac:dyDescent="0.2">
      <c r="B59311" s="66"/>
    </row>
    <row r="59312" spans="2:2" x14ac:dyDescent="0.2">
      <c r="B59312" s="66"/>
    </row>
    <row r="59313" spans="2:2" x14ac:dyDescent="0.2">
      <c r="B59313" s="66"/>
    </row>
    <row r="59314" spans="2:2" x14ac:dyDescent="0.2">
      <c r="B59314" s="66"/>
    </row>
    <row r="59315" spans="2:2" x14ac:dyDescent="0.2">
      <c r="B59315" s="66"/>
    </row>
    <row r="59316" spans="2:2" x14ac:dyDescent="0.2">
      <c r="B59316" s="66"/>
    </row>
    <row r="59317" spans="2:2" x14ac:dyDescent="0.2">
      <c r="B59317" s="66"/>
    </row>
    <row r="59318" spans="2:2" x14ac:dyDescent="0.2">
      <c r="B59318" s="66"/>
    </row>
    <row r="59319" spans="2:2" x14ac:dyDescent="0.2">
      <c r="B59319" s="66"/>
    </row>
    <row r="59320" spans="2:2" x14ac:dyDescent="0.2">
      <c r="B59320" s="66"/>
    </row>
    <row r="59321" spans="2:2" x14ac:dyDescent="0.2">
      <c r="B59321" s="66"/>
    </row>
    <row r="59322" spans="2:2" x14ac:dyDescent="0.2">
      <c r="B59322" s="66"/>
    </row>
    <row r="59323" spans="2:2" x14ac:dyDescent="0.2">
      <c r="B59323" s="66"/>
    </row>
    <row r="59324" spans="2:2" x14ac:dyDescent="0.2">
      <c r="B59324" s="66"/>
    </row>
    <row r="59325" spans="2:2" x14ac:dyDescent="0.2">
      <c r="B59325" s="66"/>
    </row>
    <row r="59326" spans="2:2" x14ac:dyDescent="0.2">
      <c r="B59326" s="66"/>
    </row>
    <row r="59327" spans="2:2" x14ac:dyDescent="0.2">
      <c r="B59327" s="66"/>
    </row>
    <row r="59328" spans="2:2" x14ac:dyDescent="0.2">
      <c r="B59328" s="66"/>
    </row>
    <row r="59329" spans="2:2" x14ac:dyDescent="0.2">
      <c r="B59329" s="66"/>
    </row>
    <row r="59330" spans="2:2" x14ac:dyDescent="0.2">
      <c r="B59330" s="66"/>
    </row>
    <row r="59331" spans="2:2" x14ac:dyDescent="0.2">
      <c r="B59331" s="66"/>
    </row>
    <row r="59332" spans="2:2" x14ac:dyDescent="0.2">
      <c r="B59332" s="66"/>
    </row>
    <row r="59333" spans="2:2" x14ac:dyDescent="0.2">
      <c r="B59333" s="66"/>
    </row>
    <row r="59334" spans="2:2" x14ac:dyDescent="0.2">
      <c r="B59334" s="66"/>
    </row>
    <row r="59335" spans="2:2" x14ac:dyDescent="0.2">
      <c r="B59335" s="66"/>
    </row>
    <row r="59336" spans="2:2" x14ac:dyDescent="0.2">
      <c r="B59336" s="66"/>
    </row>
    <row r="59337" spans="2:2" x14ac:dyDescent="0.2">
      <c r="B59337" s="66"/>
    </row>
    <row r="59338" spans="2:2" x14ac:dyDescent="0.2">
      <c r="B59338" s="66"/>
    </row>
    <row r="59339" spans="2:2" x14ac:dyDescent="0.2">
      <c r="B59339" s="66"/>
    </row>
    <row r="59340" spans="2:2" x14ac:dyDescent="0.2">
      <c r="B59340" s="66"/>
    </row>
    <row r="59341" spans="2:2" x14ac:dyDescent="0.2">
      <c r="B59341" s="66"/>
    </row>
    <row r="59342" spans="2:2" x14ac:dyDescent="0.2">
      <c r="B59342" s="66"/>
    </row>
    <row r="59343" spans="2:2" x14ac:dyDescent="0.2">
      <c r="B59343" s="66"/>
    </row>
    <row r="59344" spans="2:2" x14ac:dyDescent="0.2">
      <c r="B59344" s="66"/>
    </row>
    <row r="59345" spans="2:2" x14ac:dyDescent="0.2">
      <c r="B59345" s="66"/>
    </row>
    <row r="59346" spans="2:2" x14ac:dyDescent="0.2">
      <c r="B59346" s="66"/>
    </row>
    <row r="59347" spans="2:2" x14ac:dyDescent="0.2">
      <c r="B59347" s="66"/>
    </row>
    <row r="59348" spans="2:2" x14ac:dyDescent="0.2">
      <c r="B59348" s="66"/>
    </row>
    <row r="59349" spans="2:2" x14ac:dyDescent="0.2">
      <c r="B59349" s="66"/>
    </row>
    <row r="59350" spans="2:2" x14ac:dyDescent="0.2">
      <c r="B59350" s="66"/>
    </row>
    <row r="59351" spans="2:2" x14ac:dyDescent="0.2">
      <c r="B59351" s="66"/>
    </row>
    <row r="59352" spans="2:2" x14ac:dyDescent="0.2">
      <c r="B59352" s="66"/>
    </row>
    <row r="59353" spans="2:2" x14ac:dyDescent="0.2">
      <c r="B59353" s="66"/>
    </row>
    <row r="59354" spans="2:2" x14ac:dyDescent="0.2">
      <c r="B59354" s="66"/>
    </row>
    <row r="59355" spans="2:2" x14ac:dyDescent="0.2">
      <c r="B59355" s="66"/>
    </row>
    <row r="59356" spans="2:2" x14ac:dyDescent="0.2">
      <c r="B59356" s="66"/>
    </row>
    <row r="59357" spans="2:2" x14ac:dyDescent="0.2">
      <c r="B59357" s="66"/>
    </row>
    <row r="59358" spans="2:2" x14ac:dyDescent="0.2">
      <c r="B59358" s="66"/>
    </row>
    <row r="59359" spans="2:2" x14ac:dyDescent="0.2">
      <c r="B59359" s="66"/>
    </row>
    <row r="59360" spans="2:2" x14ac:dyDescent="0.2">
      <c r="B59360" s="66"/>
    </row>
    <row r="59361" spans="2:2" x14ac:dyDescent="0.2">
      <c r="B59361" s="66"/>
    </row>
    <row r="59362" spans="2:2" x14ac:dyDescent="0.2">
      <c r="B59362" s="66"/>
    </row>
    <row r="59363" spans="2:2" x14ac:dyDescent="0.2">
      <c r="B59363" s="66"/>
    </row>
    <row r="59364" spans="2:2" x14ac:dyDescent="0.2">
      <c r="B59364" s="66"/>
    </row>
    <row r="59365" spans="2:2" x14ac:dyDescent="0.2">
      <c r="B59365" s="66"/>
    </row>
    <row r="59366" spans="2:2" x14ac:dyDescent="0.2">
      <c r="B59366" s="66"/>
    </row>
    <row r="59367" spans="2:2" x14ac:dyDescent="0.2">
      <c r="B59367" s="66"/>
    </row>
    <row r="59368" spans="2:2" x14ac:dyDescent="0.2">
      <c r="B59368" s="66"/>
    </row>
    <row r="59369" spans="2:2" x14ac:dyDescent="0.2">
      <c r="B59369" s="66"/>
    </row>
    <row r="59370" spans="2:2" x14ac:dyDescent="0.2">
      <c r="B59370" s="66"/>
    </row>
    <row r="59371" spans="2:2" x14ac:dyDescent="0.2">
      <c r="B59371" s="66"/>
    </row>
    <row r="59372" spans="2:2" x14ac:dyDescent="0.2">
      <c r="B59372" s="66"/>
    </row>
    <row r="59373" spans="2:2" x14ac:dyDescent="0.2">
      <c r="B59373" s="66"/>
    </row>
    <row r="59374" spans="2:2" x14ac:dyDescent="0.2">
      <c r="B59374" s="66"/>
    </row>
    <row r="59375" spans="2:2" x14ac:dyDescent="0.2">
      <c r="B59375" s="66"/>
    </row>
    <row r="59376" spans="2:2" x14ac:dyDescent="0.2">
      <c r="B59376" s="66"/>
    </row>
    <row r="59377" spans="2:2" x14ac:dyDescent="0.2">
      <c r="B59377" s="66"/>
    </row>
    <row r="59378" spans="2:2" x14ac:dyDescent="0.2">
      <c r="B59378" s="66"/>
    </row>
    <row r="59379" spans="2:2" x14ac:dyDescent="0.2">
      <c r="B59379" s="66"/>
    </row>
    <row r="59380" spans="2:2" x14ac:dyDescent="0.2">
      <c r="B59380" s="66"/>
    </row>
    <row r="59381" spans="2:2" x14ac:dyDescent="0.2">
      <c r="B59381" s="66"/>
    </row>
    <row r="59382" spans="2:2" x14ac:dyDescent="0.2">
      <c r="B59382" s="66"/>
    </row>
    <row r="59383" spans="2:2" x14ac:dyDescent="0.2">
      <c r="B59383" s="66"/>
    </row>
    <row r="59384" spans="2:2" x14ac:dyDescent="0.2">
      <c r="B59384" s="66"/>
    </row>
    <row r="59385" spans="2:2" x14ac:dyDescent="0.2">
      <c r="B59385" s="66"/>
    </row>
    <row r="59386" spans="2:2" x14ac:dyDescent="0.2">
      <c r="B59386" s="66"/>
    </row>
    <row r="59387" spans="2:2" x14ac:dyDescent="0.2">
      <c r="B59387" s="66"/>
    </row>
    <row r="59388" spans="2:2" x14ac:dyDescent="0.2">
      <c r="B59388" s="66"/>
    </row>
    <row r="59389" spans="2:2" x14ac:dyDescent="0.2">
      <c r="B59389" s="66"/>
    </row>
    <row r="59390" spans="2:2" x14ac:dyDescent="0.2">
      <c r="B59390" s="66"/>
    </row>
    <row r="59391" spans="2:2" x14ac:dyDescent="0.2">
      <c r="B59391" s="66"/>
    </row>
    <row r="59392" spans="2:2" x14ac:dyDescent="0.2">
      <c r="B59392" s="66"/>
    </row>
    <row r="59393" spans="2:2" x14ac:dyDescent="0.2">
      <c r="B59393" s="66"/>
    </row>
    <row r="59394" spans="2:2" x14ac:dyDescent="0.2">
      <c r="B59394" s="66"/>
    </row>
    <row r="59395" spans="2:2" x14ac:dyDescent="0.2">
      <c r="B59395" s="66"/>
    </row>
    <row r="59396" spans="2:2" x14ac:dyDescent="0.2">
      <c r="B59396" s="66"/>
    </row>
    <row r="59397" spans="2:2" x14ac:dyDescent="0.2">
      <c r="B59397" s="66"/>
    </row>
    <row r="59398" spans="2:2" x14ac:dyDescent="0.2">
      <c r="B59398" s="66"/>
    </row>
    <row r="59399" spans="2:2" x14ac:dyDescent="0.2">
      <c r="B59399" s="66"/>
    </row>
    <row r="59400" spans="2:2" x14ac:dyDescent="0.2">
      <c r="B59400" s="66"/>
    </row>
    <row r="59401" spans="2:2" x14ac:dyDescent="0.2">
      <c r="B59401" s="66"/>
    </row>
    <row r="59402" spans="2:2" x14ac:dyDescent="0.2">
      <c r="B59402" s="66"/>
    </row>
    <row r="59403" spans="2:2" x14ac:dyDescent="0.2">
      <c r="B59403" s="66"/>
    </row>
    <row r="59404" spans="2:2" x14ac:dyDescent="0.2">
      <c r="B59404" s="66"/>
    </row>
    <row r="59405" spans="2:2" x14ac:dyDescent="0.2">
      <c r="B59405" s="66"/>
    </row>
    <row r="59406" spans="2:2" x14ac:dyDescent="0.2">
      <c r="B59406" s="66"/>
    </row>
    <row r="59407" spans="2:2" x14ac:dyDescent="0.2">
      <c r="B59407" s="66"/>
    </row>
    <row r="59408" spans="2:2" x14ac:dyDescent="0.2">
      <c r="B59408" s="66"/>
    </row>
    <row r="59409" spans="2:2" x14ac:dyDescent="0.2">
      <c r="B59409" s="66"/>
    </row>
    <row r="59410" spans="2:2" x14ac:dyDescent="0.2">
      <c r="B59410" s="66"/>
    </row>
    <row r="59411" spans="2:2" x14ac:dyDescent="0.2">
      <c r="B59411" s="66"/>
    </row>
    <row r="59412" spans="2:2" x14ac:dyDescent="0.2">
      <c r="B59412" s="66"/>
    </row>
    <row r="59413" spans="2:2" x14ac:dyDescent="0.2">
      <c r="B59413" s="66"/>
    </row>
    <row r="59414" spans="2:2" x14ac:dyDescent="0.2">
      <c r="B59414" s="66"/>
    </row>
    <row r="59415" spans="2:2" x14ac:dyDescent="0.2">
      <c r="B59415" s="66"/>
    </row>
    <row r="59416" spans="2:2" x14ac:dyDescent="0.2">
      <c r="B59416" s="66"/>
    </row>
    <row r="59417" spans="2:2" x14ac:dyDescent="0.2">
      <c r="B59417" s="66"/>
    </row>
    <row r="59418" spans="2:2" x14ac:dyDescent="0.2">
      <c r="B59418" s="66"/>
    </row>
    <row r="59419" spans="2:2" x14ac:dyDescent="0.2">
      <c r="B59419" s="66"/>
    </row>
    <row r="59420" spans="2:2" x14ac:dyDescent="0.2">
      <c r="B59420" s="66"/>
    </row>
    <row r="59421" spans="2:2" x14ac:dyDescent="0.2">
      <c r="B59421" s="66"/>
    </row>
    <row r="59422" spans="2:2" x14ac:dyDescent="0.2">
      <c r="B59422" s="66"/>
    </row>
    <row r="59423" spans="2:2" x14ac:dyDescent="0.2">
      <c r="B59423" s="66"/>
    </row>
    <row r="59424" spans="2:2" x14ac:dyDescent="0.2">
      <c r="B59424" s="66"/>
    </row>
    <row r="59425" spans="2:2" x14ac:dyDescent="0.2">
      <c r="B59425" s="66"/>
    </row>
    <row r="59426" spans="2:2" x14ac:dyDescent="0.2">
      <c r="B59426" s="66"/>
    </row>
    <row r="59427" spans="2:2" x14ac:dyDescent="0.2">
      <c r="B59427" s="66"/>
    </row>
    <row r="59428" spans="2:2" x14ac:dyDescent="0.2">
      <c r="B59428" s="66"/>
    </row>
    <row r="59429" spans="2:2" x14ac:dyDescent="0.2">
      <c r="B59429" s="66"/>
    </row>
    <row r="59430" spans="2:2" x14ac:dyDescent="0.2">
      <c r="B59430" s="66"/>
    </row>
    <row r="59431" spans="2:2" x14ac:dyDescent="0.2">
      <c r="B59431" s="66"/>
    </row>
    <row r="59432" spans="2:2" x14ac:dyDescent="0.2">
      <c r="B59432" s="66"/>
    </row>
    <row r="59433" spans="2:2" x14ac:dyDescent="0.2">
      <c r="B59433" s="66"/>
    </row>
    <row r="59434" spans="2:2" x14ac:dyDescent="0.2">
      <c r="B59434" s="66"/>
    </row>
    <row r="59435" spans="2:2" x14ac:dyDescent="0.2">
      <c r="B59435" s="66"/>
    </row>
    <row r="59436" spans="2:2" x14ac:dyDescent="0.2">
      <c r="B59436" s="66"/>
    </row>
    <row r="59437" spans="2:2" x14ac:dyDescent="0.2">
      <c r="B59437" s="66"/>
    </row>
    <row r="59438" spans="2:2" x14ac:dyDescent="0.2">
      <c r="B59438" s="66"/>
    </row>
    <row r="59439" spans="2:2" x14ac:dyDescent="0.2">
      <c r="B59439" s="66"/>
    </row>
    <row r="59440" spans="2:2" x14ac:dyDescent="0.2">
      <c r="B59440" s="66"/>
    </row>
    <row r="59441" spans="2:2" x14ac:dyDescent="0.2">
      <c r="B59441" s="66"/>
    </row>
    <row r="59442" spans="2:2" x14ac:dyDescent="0.2">
      <c r="B59442" s="66"/>
    </row>
    <row r="59443" spans="2:2" x14ac:dyDescent="0.2">
      <c r="B59443" s="66"/>
    </row>
    <row r="59444" spans="2:2" x14ac:dyDescent="0.2">
      <c r="B59444" s="66"/>
    </row>
    <row r="59445" spans="2:2" x14ac:dyDescent="0.2">
      <c r="B59445" s="66"/>
    </row>
    <row r="59446" spans="2:2" x14ac:dyDescent="0.2">
      <c r="B59446" s="66"/>
    </row>
    <row r="59447" spans="2:2" x14ac:dyDescent="0.2">
      <c r="B59447" s="66"/>
    </row>
    <row r="59448" spans="2:2" x14ac:dyDescent="0.2">
      <c r="B59448" s="66"/>
    </row>
    <row r="59449" spans="2:2" x14ac:dyDescent="0.2">
      <c r="B59449" s="66"/>
    </row>
    <row r="59450" spans="2:2" x14ac:dyDescent="0.2">
      <c r="B59450" s="66"/>
    </row>
    <row r="59451" spans="2:2" x14ac:dyDescent="0.2">
      <c r="B59451" s="66"/>
    </row>
    <row r="59452" spans="2:2" x14ac:dyDescent="0.2">
      <c r="B59452" s="66"/>
    </row>
    <row r="59453" spans="2:2" x14ac:dyDescent="0.2">
      <c r="B59453" s="66"/>
    </row>
    <row r="59454" spans="2:2" x14ac:dyDescent="0.2">
      <c r="B59454" s="66"/>
    </row>
    <row r="59455" spans="2:2" x14ac:dyDescent="0.2">
      <c r="B59455" s="66"/>
    </row>
    <row r="59456" spans="2:2" x14ac:dyDescent="0.2">
      <c r="B59456" s="66"/>
    </row>
    <row r="59457" spans="2:2" x14ac:dyDescent="0.2">
      <c r="B59457" s="66"/>
    </row>
    <row r="59458" spans="2:2" x14ac:dyDescent="0.2">
      <c r="B59458" s="66"/>
    </row>
    <row r="59459" spans="2:2" x14ac:dyDescent="0.2">
      <c r="B59459" s="66"/>
    </row>
    <row r="59460" spans="2:2" x14ac:dyDescent="0.2">
      <c r="B59460" s="66"/>
    </row>
    <row r="59461" spans="2:2" x14ac:dyDescent="0.2">
      <c r="B59461" s="66"/>
    </row>
    <row r="59462" spans="2:2" x14ac:dyDescent="0.2">
      <c r="B59462" s="66"/>
    </row>
    <row r="59463" spans="2:2" x14ac:dyDescent="0.2">
      <c r="B59463" s="66"/>
    </row>
    <row r="59464" spans="2:2" x14ac:dyDescent="0.2">
      <c r="B59464" s="66"/>
    </row>
    <row r="59465" spans="2:2" x14ac:dyDescent="0.2">
      <c r="B59465" s="66"/>
    </row>
    <row r="59466" spans="2:2" x14ac:dyDescent="0.2">
      <c r="B59466" s="66"/>
    </row>
    <row r="59467" spans="2:2" x14ac:dyDescent="0.2">
      <c r="B59467" s="66"/>
    </row>
    <row r="59468" spans="2:2" x14ac:dyDescent="0.2">
      <c r="B59468" s="66"/>
    </row>
    <row r="59469" spans="2:2" x14ac:dyDescent="0.2">
      <c r="B59469" s="66"/>
    </row>
    <row r="59470" spans="2:2" x14ac:dyDescent="0.2">
      <c r="B59470" s="66"/>
    </row>
    <row r="59471" spans="2:2" x14ac:dyDescent="0.2">
      <c r="B59471" s="66"/>
    </row>
    <row r="59472" spans="2:2" x14ac:dyDescent="0.2">
      <c r="B59472" s="66"/>
    </row>
    <row r="59473" spans="2:2" x14ac:dyDescent="0.2">
      <c r="B59473" s="66"/>
    </row>
    <row r="59474" spans="2:2" x14ac:dyDescent="0.2">
      <c r="B59474" s="66"/>
    </row>
    <row r="59475" spans="2:2" x14ac:dyDescent="0.2">
      <c r="B59475" s="66"/>
    </row>
    <row r="59476" spans="2:2" x14ac:dyDescent="0.2">
      <c r="B59476" s="66"/>
    </row>
    <row r="59477" spans="2:2" x14ac:dyDescent="0.2">
      <c r="B59477" s="66"/>
    </row>
    <row r="59478" spans="2:2" x14ac:dyDescent="0.2">
      <c r="B59478" s="66"/>
    </row>
    <row r="59479" spans="2:2" x14ac:dyDescent="0.2">
      <c r="B59479" s="66"/>
    </row>
    <row r="59480" spans="2:2" x14ac:dyDescent="0.2">
      <c r="B59480" s="66"/>
    </row>
    <row r="59481" spans="2:2" x14ac:dyDescent="0.2">
      <c r="B59481" s="66"/>
    </row>
    <row r="59482" spans="2:2" x14ac:dyDescent="0.2">
      <c r="B59482" s="66"/>
    </row>
    <row r="59483" spans="2:2" x14ac:dyDescent="0.2">
      <c r="B59483" s="66"/>
    </row>
    <row r="59484" spans="2:2" x14ac:dyDescent="0.2">
      <c r="B59484" s="66"/>
    </row>
    <row r="59485" spans="2:2" x14ac:dyDescent="0.2">
      <c r="B59485" s="66"/>
    </row>
    <row r="59486" spans="2:2" x14ac:dyDescent="0.2">
      <c r="B59486" s="66"/>
    </row>
    <row r="59487" spans="2:2" x14ac:dyDescent="0.2">
      <c r="B59487" s="66"/>
    </row>
    <row r="59488" spans="2:2" x14ac:dyDescent="0.2">
      <c r="B59488" s="66"/>
    </row>
    <row r="59489" spans="2:2" x14ac:dyDescent="0.2">
      <c r="B59489" s="66"/>
    </row>
    <row r="59490" spans="2:2" x14ac:dyDescent="0.2">
      <c r="B59490" s="66"/>
    </row>
    <row r="59491" spans="2:2" x14ac:dyDescent="0.2">
      <c r="B59491" s="66"/>
    </row>
    <row r="59492" spans="2:2" x14ac:dyDescent="0.2">
      <c r="B59492" s="66"/>
    </row>
    <row r="59493" spans="2:2" x14ac:dyDescent="0.2">
      <c r="B59493" s="66"/>
    </row>
    <row r="59494" spans="2:2" x14ac:dyDescent="0.2">
      <c r="B59494" s="66"/>
    </row>
    <row r="59495" spans="2:2" x14ac:dyDescent="0.2">
      <c r="B59495" s="66"/>
    </row>
    <row r="59496" spans="2:2" x14ac:dyDescent="0.2">
      <c r="B59496" s="66"/>
    </row>
    <row r="59497" spans="2:2" x14ac:dyDescent="0.2">
      <c r="B59497" s="66"/>
    </row>
    <row r="59498" spans="2:2" x14ac:dyDescent="0.2">
      <c r="B59498" s="66"/>
    </row>
    <row r="59499" spans="2:2" x14ac:dyDescent="0.2">
      <c r="B59499" s="66"/>
    </row>
    <row r="59500" spans="2:2" x14ac:dyDescent="0.2">
      <c r="B59500" s="66"/>
    </row>
    <row r="59501" spans="2:2" x14ac:dyDescent="0.2">
      <c r="B59501" s="66"/>
    </row>
    <row r="59502" spans="2:2" x14ac:dyDescent="0.2">
      <c r="B59502" s="66"/>
    </row>
    <row r="59503" spans="2:2" x14ac:dyDescent="0.2">
      <c r="B59503" s="66"/>
    </row>
    <row r="59504" spans="2:2" x14ac:dyDescent="0.2">
      <c r="B59504" s="66"/>
    </row>
    <row r="59505" spans="2:2" x14ac:dyDescent="0.2">
      <c r="B59505" s="66"/>
    </row>
    <row r="59506" spans="2:2" x14ac:dyDescent="0.2">
      <c r="B59506" s="66"/>
    </row>
    <row r="59507" spans="2:2" x14ac:dyDescent="0.2">
      <c r="B59507" s="66"/>
    </row>
    <row r="59508" spans="2:2" x14ac:dyDescent="0.2">
      <c r="B59508" s="66"/>
    </row>
    <row r="59509" spans="2:2" x14ac:dyDescent="0.2">
      <c r="B59509" s="66"/>
    </row>
    <row r="59510" spans="2:2" x14ac:dyDescent="0.2">
      <c r="B59510" s="66"/>
    </row>
    <row r="59511" spans="2:2" x14ac:dyDescent="0.2">
      <c r="B59511" s="66"/>
    </row>
    <row r="59512" spans="2:2" x14ac:dyDescent="0.2">
      <c r="B59512" s="66"/>
    </row>
    <row r="59513" spans="2:2" x14ac:dyDescent="0.2">
      <c r="B59513" s="66"/>
    </row>
    <row r="59514" spans="2:2" x14ac:dyDescent="0.2">
      <c r="B59514" s="66"/>
    </row>
    <row r="59515" spans="2:2" x14ac:dyDescent="0.2">
      <c r="B59515" s="66"/>
    </row>
    <row r="59516" spans="2:2" x14ac:dyDescent="0.2">
      <c r="B59516" s="66"/>
    </row>
    <row r="59517" spans="2:2" x14ac:dyDescent="0.2">
      <c r="B59517" s="66"/>
    </row>
    <row r="59518" spans="2:2" x14ac:dyDescent="0.2">
      <c r="B59518" s="66"/>
    </row>
    <row r="59519" spans="2:2" x14ac:dyDescent="0.2">
      <c r="B59519" s="66"/>
    </row>
    <row r="59520" spans="2:2" x14ac:dyDescent="0.2">
      <c r="B59520" s="66"/>
    </row>
    <row r="59521" spans="2:2" x14ac:dyDescent="0.2">
      <c r="B59521" s="66"/>
    </row>
    <row r="59522" spans="2:2" x14ac:dyDescent="0.2">
      <c r="B59522" s="66"/>
    </row>
    <row r="59523" spans="2:2" x14ac:dyDescent="0.2">
      <c r="B59523" s="66"/>
    </row>
    <row r="59524" spans="2:2" x14ac:dyDescent="0.2">
      <c r="B59524" s="66"/>
    </row>
    <row r="59525" spans="2:2" x14ac:dyDescent="0.2">
      <c r="B59525" s="66"/>
    </row>
    <row r="59526" spans="2:2" x14ac:dyDescent="0.2">
      <c r="B59526" s="66"/>
    </row>
    <row r="59527" spans="2:2" x14ac:dyDescent="0.2">
      <c r="B59527" s="66"/>
    </row>
    <row r="59528" spans="2:2" x14ac:dyDescent="0.2">
      <c r="B59528" s="66"/>
    </row>
    <row r="59529" spans="2:2" x14ac:dyDescent="0.2">
      <c r="B59529" s="66"/>
    </row>
    <row r="59530" spans="2:2" x14ac:dyDescent="0.2">
      <c r="B59530" s="66"/>
    </row>
    <row r="59531" spans="2:2" x14ac:dyDescent="0.2">
      <c r="B59531" s="66"/>
    </row>
    <row r="59532" spans="2:2" x14ac:dyDescent="0.2">
      <c r="B59532" s="66"/>
    </row>
    <row r="59533" spans="2:2" x14ac:dyDescent="0.2">
      <c r="B59533" s="66"/>
    </row>
    <row r="59534" spans="2:2" x14ac:dyDescent="0.2">
      <c r="B59534" s="66"/>
    </row>
    <row r="59535" spans="2:2" x14ac:dyDescent="0.2">
      <c r="B59535" s="66"/>
    </row>
    <row r="59536" spans="2:2" x14ac:dyDescent="0.2">
      <c r="B59536" s="66"/>
    </row>
    <row r="59537" spans="2:2" x14ac:dyDescent="0.2">
      <c r="B59537" s="66"/>
    </row>
    <row r="59538" spans="2:2" x14ac:dyDescent="0.2">
      <c r="B59538" s="66"/>
    </row>
    <row r="59539" spans="2:2" x14ac:dyDescent="0.2">
      <c r="B59539" s="66"/>
    </row>
    <row r="59540" spans="2:2" x14ac:dyDescent="0.2">
      <c r="B59540" s="66"/>
    </row>
    <row r="59541" spans="2:2" x14ac:dyDescent="0.2">
      <c r="B59541" s="66"/>
    </row>
    <row r="59542" spans="2:2" x14ac:dyDescent="0.2">
      <c r="B59542" s="66"/>
    </row>
    <row r="59543" spans="2:2" x14ac:dyDescent="0.2">
      <c r="B59543" s="66"/>
    </row>
    <row r="59544" spans="2:2" x14ac:dyDescent="0.2">
      <c r="B59544" s="66"/>
    </row>
    <row r="59545" spans="2:2" x14ac:dyDescent="0.2">
      <c r="B59545" s="66"/>
    </row>
    <row r="59546" spans="2:2" x14ac:dyDescent="0.2">
      <c r="B59546" s="66"/>
    </row>
    <row r="59547" spans="2:2" x14ac:dyDescent="0.2">
      <c r="B59547" s="66"/>
    </row>
    <row r="59548" spans="2:2" x14ac:dyDescent="0.2">
      <c r="B59548" s="66"/>
    </row>
    <row r="59549" spans="2:2" x14ac:dyDescent="0.2">
      <c r="B59549" s="66"/>
    </row>
    <row r="59550" spans="2:2" x14ac:dyDescent="0.2">
      <c r="B59550" s="66"/>
    </row>
    <row r="59551" spans="2:2" x14ac:dyDescent="0.2">
      <c r="B59551" s="66"/>
    </row>
    <row r="59552" spans="2:2" x14ac:dyDescent="0.2">
      <c r="B59552" s="66"/>
    </row>
    <row r="59553" spans="2:2" x14ac:dyDescent="0.2">
      <c r="B59553" s="66"/>
    </row>
    <row r="59554" spans="2:2" x14ac:dyDescent="0.2">
      <c r="B59554" s="66"/>
    </row>
    <row r="59555" spans="2:2" x14ac:dyDescent="0.2">
      <c r="B59555" s="66"/>
    </row>
    <row r="59556" spans="2:2" x14ac:dyDescent="0.2">
      <c r="B59556" s="66"/>
    </row>
    <row r="59557" spans="2:2" x14ac:dyDescent="0.2">
      <c r="B59557" s="66"/>
    </row>
    <row r="59558" spans="2:2" x14ac:dyDescent="0.2">
      <c r="B59558" s="66"/>
    </row>
    <row r="59559" spans="2:2" x14ac:dyDescent="0.2">
      <c r="B59559" s="66"/>
    </row>
    <row r="59560" spans="2:2" x14ac:dyDescent="0.2">
      <c r="B59560" s="66"/>
    </row>
    <row r="59561" spans="2:2" x14ac:dyDescent="0.2">
      <c r="B59561" s="66"/>
    </row>
    <row r="59562" spans="2:2" x14ac:dyDescent="0.2">
      <c r="B59562" s="66"/>
    </row>
    <row r="59563" spans="2:2" x14ac:dyDescent="0.2">
      <c r="B59563" s="66"/>
    </row>
    <row r="59564" spans="2:2" x14ac:dyDescent="0.2">
      <c r="B59564" s="66"/>
    </row>
    <row r="59565" spans="2:2" x14ac:dyDescent="0.2">
      <c r="B59565" s="66"/>
    </row>
    <row r="59566" spans="2:2" x14ac:dyDescent="0.2">
      <c r="B59566" s="66"/>
    </row>
    <row r="59567" spans="2:2" x14ac:dyDescent="0.2">
      <c r="B59567" s="66"/>
    </row>
    <row r="59568" spans="2:2" x14ac:dyDescent="0.2">
      <c r="B59568" s="66"/>
    </row>
    <row r="59569" spans="2:2" x14ac:dyDescent="0.2">
      <c r="B59569" s="66"/>
    </row>
    <row r="59570" spans="2:2" x14ac:dyDescent="0.2">
      <c r="B59570" s="66"/>
    </row>
    <row r="59571" spans="2:2" x14ac:dyDescent="0.2">
      <c r="B59571" s="66"/>
    </row>
    <row r="59572" spans="2:2" x14ac:dyDescent="0.2">
      <c r="B59572" s="66"/>
    </row>
    <row r="59573" spans="2:2" x14ac:dyDescent="0.2">
      <c r="B59573" s="66"/>
    </row>
    <row r="59574" spans="2:2" x14ac:dyDescent="0.2">
      <c r="B59574" s="66"/>
    </row>
    <row r="59575" spans="2:2" x14ac:dyDescent="0.2">
      <c r="B59575" s="66"/>
    </row>
    <row r="59576" spans="2:2" x14ac:dyDescent="0.2">
      <c r="B59576" s="66"/>
    </row>
    <row r="59577" spans="2:2" x14ac:dyDescent="0.2">
      <c r="B59577" s="66"/>
    </row>
    <row r="59578" spans="2:2" x14ac:dyDescent="0.2">
      <c r="B59578" s="66"/>
    </row>
    <row r="59579" spans="2:2" x14ac:dyDescent="0.2">
      <c r="B59579" s="66"/>
    </row>
    <row r="59580" spans="2:2" x14ac:dyDescent="0.2">
      <c r="B59580" s="66"/>
    </row>
    <row r="59581" spans="2:2" x14ac:dyDescent="0.2">
      <c r="B59581" s="66"/>
    </row>
    <row r="59582" spans="2:2" x14ac:dyDescent="0.2">
      <c r="B59582" s="66"/>
    </row>
    <row r="59583" spans="2:2" x14ac:dyDescent="0.2">
      <c r="B59583" s="66"/>
    </row>
    <row r="59584" spans="2:2" x14ac:dyDescent="0.2">
      <c r="B59584" s="66"/>
    </row>
    <row r="59585" spans="2:2" x14ac:dyDescent="0.2">
      <c r="B59585" s="66"/>
    </row>
    <row r="59586" spans="2:2" x14ac:dyDescent="0.2">
      <c r="B59586" s="66"/>
    </row>
    <row r="59587" spans="2:2" x14ac:dyDescent="0.2">
      <c r="B59587" s="66"/>
    </row>
    <row r="59588" spans="2:2" x14ac:dyDescent="0.2">
      <c r="B59588" s="66"/>
    </row>
    <row r="59589" spans="2:2" x14ac:dyDescent="0.2">
      <c r="B59589" s="66"/>
    </row>
    <row r="59590" spans="2:2" x14ac:dyDescent="0.2">
      <c r="B59590" s="66"/>
    </row>
    <row r="59591" spans="2:2" x14ac:dyDescent="0.2">
      <c r="B59591" s="66"/>
    </row>
    <row r="59592" spans="2:2" x14ac:dyDescent="0.2">
      <c r="B59592" s="66"/>
    </row>
    <row r="59593" spans="2:2" x14ac:dyDescent="0.2">
      <c r="B59593" s="66"/>
    </row>
    <row r="59594" spans="2:2" x14ac:dyDescent="0.2">
      <c r="B59594" s="66"/>
    </row>
    <row r="59595" spans="2:2" x14ac:dyDescent="0.2">
      <c r="B59595" s="66"/>
    </row>
    <row r="59596" spans="2:2" x14ac:dyDescent="0.2">
      <c r="B59596" s="66"/>
    </row>
    <row r="59597" spans="2:2" x14ac:dyDescent="0.2">
      <c r="B59597" s="66"/>
    </row>
    <row r="59598" spans="2:2" x14ac:dyDescent="0.2">
      <c r="B59598" s="66"/>
    </row>
    <row r="59599" spans="2:2" x14ac:dyDescent="0.2">
      <c r="B59599" s="66"/>
    </row>
    <row r="59600" spans="2:2" x14ac:dyDescent="0.2">
      <c r="B59600" s="66"/>
    </row>
    <row r="59601" spans="2:2" x14ac:dyDescent="0.2">
      <c r="B59601" s="66"/>
    </row>
    <row r="59602" spans="2:2" x14ac:dyDescent="0.2">
      <c r="B59602" s="66"/>
    </row>
    <row r="59603" spans="2:2" x14ac:dyDescent="0.2">
      <c r="B59603" s="66"/>
    </row>
    <row r="59604" spans="2:2" x14ac:dyDescent="0.2">
      <c r="B59604" s="66"/>
    </row>
    <row r="59605" spans="2:2" x14ac:dyDescent="0.2">
      <c r="B59605" s="66"/>
    </row>
    <row r="59606" spans="2:2" x14ac:dyDescent="0.2">
      <c r="B59606" s="66"/>
    </row>
    <row r="59607" spans="2:2" x14ac:dyDescent="0.2">
      <c r="B59607" s="66"/>
    </row>
    <row r="59608" spans="2:2" x14ac:dyDescent="0.2">
      <c r="B59608" s="66"/>
    </row>
    <row r="59609" spans="2:2" x14ac:dyDescent="0.2">
      <c r="B59609" s="66"/>
    </row>
    <row r="59610" spans="2:2" x14ac:dyDescent="0.2">
      <c r="B59610" s="66"/>
    </row>
    <row r="59611" spans="2:2" x14ac:dyDescent="0.2">
      <c r="B59611" s="66"/>
    </row>
    <row r="59612" spans="2:2" x14ac:dyDescent="0.2">
      <c r="B59612" s="66"/>
    </row>
    <row r="59613" spans="2:2" x14ac:dyDescent="0.2">
      <c r="B59613" s="66"/>
    </row>
    <row r="59614" spans="2:2" x14ac:dyDescent="0.2">
      <c r="B59614" s="66"/>
    </row>
    <row r="59615" spans="2:2" x14ac:dyDescent="0.2">
      <c r="B59615" s="66"/>
    </row>
    <row r="59616" spans="2:2" x14ac:dyDescent="0.2">
      <c r="B59616" s="66"/>
    </row>
    <row r="59617" spans="2:2" x14ac:dyDescent="0.2">
      <c r="B59617" s="66"/>
    </row>
    <row r="59618" spans="2:2" x14ac:dyDescent="0.2">
      <c r="B59618" s="66"/>
    </row>
    <row r="59619" spans="2:2" x14ac:dyDescent="0.2">
      <c r="B59619" s="66"/>
    </row>
    <row r="59620" spans="2:2" x14ac:dyDescent="0.2">
      <c r="B59620" s="66"/>
    </row>
    <row r="59621" spans="2:2" x14ac:dyDescent="0.2">
      <c r="B59621" s="66"/>
    </row>
    <row r="59622" spans="2:2" x14ac:dyDescent="0.2">
      <c r="B59622" s="66"/>
    </row>
    <row r="59623" spans="2:2" x14ac:dyDescent="0.2">
      <c r="B59623" s="66"/>
    </row>
    <row r="59624" spans="2:2" x14ac:dyDescent="0.2">
      <c r="B59624" s="66"/>
    </row>
    <row r="59625" spans="2:2" x14ac:dyDescent="0.2">
      <c r="B59625" s="66"/>
    </row>
    <row r="59626" spans="2:2" x14ac:dyDescent="0.2">
      <c r="B59626" s="66"/>
    </row>
    <row r="59627" spans="2:2" x14ac:dyDescent="0.2">
      <c r="B59627" s="66"/>
    </row>
    <row r="59628" spans="2:2" x14ac:dyDescent="0.2">
      <c r="B59628" s="66"/>
    </row>
    <row r="59629" spans="2:2" x14ac:dyDescent="0.2">
      <c r="B59629" s="66"/>
    </row>
    <row r="59630" spans="2:2" x14ac:dyDescent="0.2">
      <c r="B59630" s="66"/>
    </row>
    <row r="59631" spans="2:2" x14ac:dyDescent="0.2">
      <c r="B59631" s="66"/>
    </row>
    <row r="59632" spans="2:2" x14ac:dyDescent="0.2">
      <c r="B59632" s="66"/>
    </row>
    <row r="59633" spans="2:2" x14ac:dyDescent="0.2">
      <c r="B59633" s="66"/>
    </row>
    <row r="59634" spans="2:2" x14ac:dyDescent="0.2">
      <c r="B59634" s="66"/>
    </row>
    <row r="59635" spans="2:2" x14ac:dyDescent="0.2">
      <c r="B59635" s="66"/>
    </row>
    <row r="59636" spans="2:2" x14ac:dyDescent="0.2">
      <c r="B59636" s="66"/>
    </row>
    <row r="59637" spans="2:2" x14ac:dyDescent="0.2">
      <c r="B59637" s="66"/>
    </row>
    <row r="59638" spans="2:2" x14ac:dyDescent="0.2">
      <c r="B59638" s="66"/>
    </row>
    <row r="59639" spans="2:2" x14ac:dyDescent="0.2">
      <c r="B59639" s="66"/>
    </row>
    <row r="59640" spans="2:2" x14ac:dyDescent="0.2">
      <c r="B59640" s="66"/>
    </row>
    <row r="59641" spans="2:2" x14ac:dyDescent="0.2">
      <c r="B59641" s="66"/>
    </row>
    <row r="59642" spans="2:2" x14ac:dyDescent="0.2">
      <c r="B59642" s="66"/>
    </row>
    <row r="59643" spans="2:2" x14ac:dyDescent="0.2">
      <c r="B59643" s="66"/>
    </row>
    <row r="59644" spans="2:2" x14ac:dyDescent="0.2">
      <c r="B59644" s="66"/>
    </row>
    <row r="59645" spans="2:2" x14ac:dyDescent="0.2">
      <c r="B59645" s="66"/>
    </row>
    <row r="59646" spans="2:2" x14ac:dyDescent="0.2">
      <c r="B59646" s="66"/>
    </row>
    <row r="59647" spans="2:2" x14ac:dyDescent="0.2">
      <c r="B59647" s="66"/>
    </row>
    <row r="59648" spans="2:2" x14ac:dyDescent="0.2">
      <c r="B59648" s="66"/>
    </row>
    <row r="59649" spans="2:2" x14ac:dyDescent="0.2">
      <c r="B59649" s="66"/>
    </row>
    <row r="59650" spans="2:2" x14ac:dyDescent="0.2">
      <c r="B59650" s="66"/>
    </row>
    <row r="59651" spans="2:2" x14ac:dyDescent="0.2">
      <c r="B59651" s="66"/>
    </row>
    <row r="59652" spans="2:2" x14ac:dyDescent="0.2">
      <c r="B59652" s="66"/>
    </row>
    <row r="59653" spans="2:2" x14ac:dyDescent="0.2">
      <c r="B59653" s="66"/>
    </row>
    <row r="59654" spans="2:2" x14ac:dyDescent="0.2">
      <c r="B59654" s="66"/>
    </row>
    <row r="59655" spans="2:2" x14ac:dyDescent="0.2">
      <c r="B59655" s="66"/>
    </row>
    <row r="59656" spans="2:2" x14ac:dyDescent="0.2">
      <c r="B59656" s="66"/>
    </row>
    <row r="59657" spans="2:2" x14ac:dyDescent="0.2">
      <c r="B59657" s="66"/>
    </row>
    <row r="59658" spans="2:2" x14ac:dyDescent="0.2">
      <c r="B59658" s="66"/>
    </row>
    <row r="59659" spans="2:2" x14ac:dyDescent="0.2">
      <c r="B59659" s="66"/>
    </row>
    <row r="59660" spans="2:2" x14ac:dyDescent="0.2">
      <c r="B59660" s="66"/>
    </row>
    <row r="59661" spans="2:2" x14ac:dyDescent="0.2">
      <c r="B59661" s="66"/>
    </row>
    <row r="59662" spans="2:2" x14ac:dyDescent="0.2">
      <c r="B59662" s="66"/>
    </row>
    <row r="59663" spans="2:2" x14ac:dyDescent="0.2">
      <c r="B59663" s="66"/>
    </row>
    <row r="59664" spans="2:2" x14ac:dyDescent="0.2">
      <c r="B59664" s="66"/>
    </row>
    <row r="59665" spans="2:2" x14ac:dyDescent="0.2">
      <c r="B59665" s="66"/>
    </row>
    <row r="59666" spans="2:2" x14ac:dyDescent="0.2">
      <c r="B59666" s="66"/>
    </row>
    <row r="59667" spans="2:2" x14ac:dyDescent="0.2">
      <c r="B59667" s="66"/>
    </row>
    <row r="59668" spans="2:2" x14ac:dyDescent="0.2">
      <c r="B59668" s="66"/>
    </row>
    <row r="59669" spans="2:2" x14ac:dyDescent="0.2">
      <c r="B59669" s="66"/>
    </row>
    <row r="59670" spans="2:2" x14ac:dyDescent="0.2">
      <c r="B59670" s="66"/>
    </row>
    <row r="59671" spans="2:2" x14ac:dyDescent="0.2">
      <c r="B59671" s="66"/>
    </row>
    <row r="59672" spans="2:2" x14ac:dyDescent="0.2">
      <c r="B59672" s="66"/>
    </row>
    <row r="59673" spans="2:2" x14ac:dyDescent="0.2">
      <c r="B59673" s="66"/>
    </row>
    <row r="59674" spans="2:2" x14ac:dyDescent="0.2">
      <c r="B59674" s="66"/>
    </row>
    <row r="59675" spans="2:2" x14ac:dyDescent="0.2">
      <c r="B59675" s="66"/>
    </row>
    <row r="59676" spans="2:2" x14ac:dyDescent="0.2">
      <c r="B59676" s="66"/>
    </row>
    <row r="59677" spans="2:2" x14ac:dyDescent="0.2">
      <c r="B59677" s="66"/>
    </row>
    <row r="59678" spans="2:2" x14ac:dyDescent="0.2">
      <c r="B59678" s="66"/>
    </row>
    <row r="59679" spans="2:2" x14ac:dyDescent="0.2">
      <c r="B59679" s="66"/>
    </row>
    <row r="59680" spans="2:2" x14ac:dyDescent="0.2">
      <c r="B59680" s="66"/>
    </row>
    <row r="59681" spans="2:2" x14ac:dyDescent="0.2">
      <c r="B59681" s="66"/>
    </row>
    <row r="59682" spans="2:2" x14ac:dyDescent="0.2">
      <c r="B59682" s="66"/>
    </row>
    <row r="59683" spans="2:2" x14ac:dyDescent="0.2">
      <c r="B59683" s="66"/>
    </row>
    <row r="59684" spans="2:2" x14ac:dyDescent="0.2">
      <c r="B59684" s="66"/>
    </row>
    <row r="59685" spans="2:2" x14ac:dyDescent="0.2">
      <c r="B59685" s="66"/>
    </row>
    <row r="59686" spans="2:2" x14ac:dyDescent="0.2">
      <c r="B59686" s="66"/>
    </row>
    <row r="59687" spans="2:2" x14ac:dyDescent="0.2">
      <c r="B59687" s="66"/>
    </row>
    <row r="59688" spans="2:2" x14ac:dyDescent="0.2">
      <c r="B59688" s="66"/>
    </row>
    <row r="59689" spans="2:2" x14ac:dyDescent="0.2">
      <c r="B59689" s="66"/>
    </row>
    <row r="59690" spans="2:2" x14ac:dyDescent="0.2">
      <c r="B59690" s="66"/>
    </row>
    <row r="59691" spans="2:2" x14ac:dyDescent="0.2">
      <c r="B59691" s="66"/>
    </row>
    <row r="59692" spans="2:2" x14ac:dyDescent="0.2">
      <c r="B59692" s="66"/>
    </row>
    <row r="59693" spans="2:2" x14ac:dyDescent="0.2">
      <c r="B59693" s="66"/>
    </row>
    <row r="59694" spans="2:2" x14ac:dyDescent="0.2">
      <c r="B59694" s="66"/>
    </row>
    <row r="59695" spans="2:2" x14ac:dyDescent="0.2">
      <c r="B59695" s="66"/>
    </row>
    <row r="59696" spans="2:2" x14ac:dyDescent="0.2">
      <c r="B59696" s="66"/>
    </row>
    <row r="59697" spans="2:2" x14ac:dyDescent="0.2">
      <c r="B59697" s="66"/>
    </row>
    <row r="59698" spans="2:2" x14ac:dyDescent="0.2">
      <c r="B59698" s="66"/>
    </row>
    <row r="59699" spans="2:2" x14ac:dyDescent="0.2">
      <c r="B59699" s="66"/>
    </row>
    <row r="59700" spans="2:2" x14ac:dyDescent="0.2">
      <c r="B59700" s="66"/>
    </row>
    <row r="59701" spans="2:2" x14ac:dyDescent="0.2">
      <c r="B59701" s="66"/>
    </row>
    <row r="59702" spans="2:2" x14ac:dyDescent="0.2">
      <c r="B59702" s="66"/>
    </row>
    <row r="59703" spans="2:2" x14ac:dyDescent="0.2">
      <c r="B59703" s="66"/>
    </row>
    <row r="59704" spans="2:2" x14ac:dyDescent="0.2">
      <c r="B59704" s="66"/>
    </row>
    <row r="59705" spans="2:2" x14ac:dyDescent="0.2">
      <c r="B59705" s="66"/>
    </row>
    <row r="59706" spans="2:2" x14ac:dyDescent="0.2">
      <c r="B59706" s="66"/>
    </row>
    <row r="59707" spans="2:2" x14ac:dyDescent="0.2">
      <c r="B59707" s="66"/>
    </row>
    <row r="59708" spans="2:2" x14ac:dyDescent="0.2">
      <c r="B59708" s="66"/>
    </row>
    <row r="59709" spans="2:2" x14ac:dyDescent="0.2">
      <c r="B59709" s="66"/>
    </row>
    <row r="59710" spans="2:2" x14ac:dyDescent="0.2">
      <c r="B59710" s="66"/>
    </row>
    <row r="59711" spans="2:2" x14ac:dyDescent="0.2">
      <c r="B59711" s="66"/>
    </row>
    <row r="59712" spans="2:2" x14ac:dyDescent="0.2">
      <c r="B59712" s="66"/>
    </row>
    <row r="59713" spans="2:2" x14ac:dyDescent="0.2">
      <c r="B59713" s="66"/>
    </row>
    <row r="59714" spans="2:2" x14ac:dyDescent="0.2">
      <c r="B59714" s="66"/>
    </row>
    <row r="59715" spans="2:2" x14ac:dyDescent="0.2">
      <c r="B59715" s="66"/>
    </row>
    <row r="59716" spans="2:2" x14ac:dyDescent="0.2">
      <c r="B59716" s="66"/>
    </row>
    <row r="59717" spans="2:2" x14ac:dyDescent="0.2">
      <c r="B59717" s="66"/>
    </row>
    <row r="59718" spans="2:2" x14ac:dyDescent="0.2">
      <c r="B59718" s="66"/>
    </row>
    <row r="59719" spans="2:2" x14ac:dyDescent="0.2">
      <c r="B59719" s="66"/>
    </row>
    <row r="59720" spans="2:2" x14ac:dyDescent="0.2">
      <c r="B59720" s="66"/>
    </row>
    <row r="59721" spans="2:2" x14ac:dyDescent="0.2">
      <c r="B59721" s="66"/>
    </row>
    <row r="59722" spans="2:2" x14ac:dyDescent="0.2">
      <c r="B59722" s="66"/>
    </row>
    <row r="59723" spans="2:2" x14ac:dyDescent="0.2">
      <c r="B59723" s="66"/>
    </row>
    <row r="59724" spans="2:2" x14ac:dyDescent="0.2">
      <c r="B59724" s="66"/>
    </row>
    <row r="59725" spans="2:2" x14ac:dyDescent="0.2">
      <c r="B59725" s="66"/>
    </row>
    <row r="59726" spans="2:2" x14ac:dyDescent="0.2">
      <c r="B59726" s="66"/>
    </row>
    <row r="59727" spans="2:2" x14ac:dyDescent="0.2">
      <c r="B59727" s="66"/>
    </row>
    <row r="59728" spans="2:2" x14ac:dyDescent="0.2">
      <c r="B59728" s="66"/>
    </row>
    <row r="59729" spans="2:2" x14ac:dyDescent="0.2">
      <c r="B59729" s="66"/>
    </row>
    <row r="59730" spans="2:2" x14ac:dyDescent="0.2">
      <c r="B59730" s="66"/>
    </row>
    <row r="59731" spans="2:2" x14ac:dyDescent="0.2">
      <c r="B59731" s="66"/>
    </row>
    <row r="59732" spans="2:2" x14ac:dyDescent="0.2">
      <c r="B59732" s="66"/>
    </row>
    <row r="59733" spans="2:2" x14ac:dyDescent="0.2">
      <c r="B59733" s="66"/>
    </row>
    <row r="59734" spans="2:2" x14ac:dyDescent="0.2">
      <c r="B59734" s="66"/>
    </row>
    <row r="59735" spans="2:2" x14ac:dyDescent="0.2">
      <c r="B59735" s="66"/>
    </row>
    <row r="59736" spans="2:2" x14ac:dyDescent="0.2">
      <c r="B59736" s="66"/>
    </row>
    <row r="59737" spans="2:2" x14ac:dyDescent="0.2">
      <c r="B59737" s="66"/>
    </row>
    <row r="59738" spans="2:2" x14ac:dyDescent="0.2">
      <c r="B59738" s="66"/>
    </row>
    <row r="59739" spans="2:2" x14ac:dyDescent="0.2">
      <c r="B59739" s="66"/>
    </row>
    <row r="59740" spans="2:2" x14ac:dyDescent="0.2">
      <c r="B59740" s="66"/>
    </row>
    <row r="59741" spans="2:2" x14ac:dyDescent="0.2">
      <c r="B59741" s="66"/>
    </row>
    <row r="59742" spans="2:2" x14ac:dyDescent="0.2">
      <c r="B59742" s="66"/>
    </row>
    <row r="59743" spans="2:2" x14ac:dyDescent="0.2">
      <c r="B59743" s="66"/>
    </row>
    <row r="59744" spans="2:2" x14ac:dyDescent="0.2">
      <c r="B59744" s="66"/>
    </row>
    <row r="59745" spans="2:2" x14ac:dyDescent="0.2">
      <c r="B59745" s="66"/>
    </row>
    <row r="59746" spans="2:2" x14ac:dyDescent="0.2">
      <c r="B59746" s="66"/>
    </row>
    <row r="59747" spans="2:2" x14ac:dyDescent="0.2">
      <c r="B59747" s="66"/>
    </row>
    <row r="59748" spans="2:2" x14ac:dyDescent="0.2">
      <c r="B59748" s="66"/>
    </row>
    <row r="59749" spans="2:2" x14ac:dyDescent="0.2">
      <c r="B59749" s="66"/>
    </row>
    <row r="59750" spans="2:2" x14ac:dyDescent="0.2">
      <c r="B59750" s="66"/>
    </row>
    <row r="59751" spans="2:2" x14ac:dyDescent="0.2">
      <c r="B59751" s="66"/>
    </row>
    <row r="59752" spans="2:2" x14ac:dyDescent="0.2">
      <c r="B59752" s="66"/>
    </row>
    <row r="59753" spans="2:2" x14ac:dyDescent="0.2">
      <c r="B59753" s="66"/>
    </row>
    <row r="59754" spans="2:2" x14ac:dyDescent="0.2">
      <c r="B59754" s="66"/>
    </row>
    <row r="59755" spans="2:2" x14ac:dyDescent="0.2">
      <c r="B59755" s="66"/>
    </row>
    <row r="59756" spans="2:2" x14ac:dyDescent="0.2">
      <c r="B59756" s="66"/>
    </row>
    <row r="59757" spans="2:2" x14ac:dyDescent="0.2">
      <c r="B59757" s="66"/>
    </row>
    <row r="59758" spans="2:2" x14ac:dyDescent="0.2">
      <c r="B59758" s="66"/>
    </row>
    <row r="59759" spans="2:2" x14ac:dyDescent="0.2">
      <c r="B59759" s="66"/>
    </row>
    <row r="59760" spans="2:2" x14ac:dyDescent="0.2">
      <c r="B59760" s="66"/>
    </row>
    <row r="59761" spans="2:2" x14ac:dyDescent="0.2">
      <c r="B59761" s="66"/>
    </row>
    <row r="59762" spans="2:2" x14ac:dyDescent="0.2">
      <c r="B59762" s="66"/>
    </row>
    <row r="59763" spans="2:2" x14ac:dyDescent="0.2">
      <c r="B59763" s="66"/>
    </row>
    <row r="59764" spans="2:2" x14ac:dyDescent="0.2">
      <c r="B59764" s="66"/>
    </row>
    <row r="59765" spans="2:2" x14ac:dyDescent="0.2">
      <c r="B59765" s="66"/>
    </row>
    <row r="59766" spans="2:2" x14ac:dyDescent="0.2">
      <c r="B59766" s="66"/>
    </row>
    <row r="59767" spans="2:2" x14ac:dyDescent="0.2">
      <c r="B59767" s="66"/>
    </row>
    <row r="59768" spans="2:2" x14ac:dyDescent="0.2">
      <c r="B59768" s="66"/>
    </row>
    <row r="59769" spans="2:2" x14ac:dyDescent="0.2">
      <c r="B59769" s="66"/>
    </row>
    <row r="59770" spans="2:2" x14ac:dyDescent="0.2">
      <c r="B59770" s="66"/>
    </row>
    <row r="59771" spans="2:2" x14ac:dyDescent="0.2">
      <c r="B59771" s="66"/>
    </row>
    <row r="59772" spans="2:2" x14ac:dyDescent="0.2">
      <c r="B59772" s="66"/>
    </row>
    <row r="59773" spans="2:2" x14ac:dyDescent="0.2">
      <c r="B59773" s="66"/>
    </row>
    <row r="59774" spans="2:2" x14ac:dyDescent="0.2">
      <c r="B59774" s="66"/>
    </row>
    <row r="59775" spans="2:2" x14ac:dyDescent="0.2">
      <c r="B59775" s="66"/>
    </row>
    <row r="59776" spans="2:2" x14ac:dyDescent="0.2">
      <c r="B59776" s="66"/>
    </row>
    <row r="59777" spans="2:2" x14ac:dyDescent="0.2">
      <c r="B59777" s="66"/>
    </row>
    <row r="59778" spans="2:2" x14ac:dyDescent="0.2">
      <c r="B59778" s="66"/>
    </row>
    <row r="59779" spans="2:2" x14ac:dyDescent="0.2">
      <c r="B59779" s="66"/>
    </row>
    <row r="59780" spans="2:2" x14ac:dyDescent="0.2">
      <c r="B59780" s="66"/>
    </row>
    <row r="59781" spans="2:2" x14ac:dyDescent="0.2">
      <c r="B59781" s="66"/>
    </row>
    <row r="59782" spans="2:2" x14ac:dyDescent="0.2">
      <c r="B59782" s="66"/>
    </row>
    <row r="59783" spans="2:2" x14ac:dyDescent="0.2">
      <c r="B59783" s="66"/>
    </row>
    <row r="59784" spans="2:2" x14ac:dyDescent="0.2">
      <c r="B59784" s="66"/>
    </row>
    <row r="59785" spans="2:2" x14ac:dyDescent="0.2">
      <c r="B59785" s="66"/>
    </row>
    <row r="59786" spans="2:2" x14ac:dyDescent="0.2">
      <c r="B59786" s="66"/>
    </row>
    <row r="59787" spans="2:2" x14ac:dyDescent="0.2">
      <c r="B59787" s="66"/>
    </row>
    <row r="59788" spans="2:2" x14ac:dyDescent="0.2">
      <c r="B59788" s="66"/>
    </row>
    <row r="59789" spans="2:2" x14ac:dyDescent="0.2">
      <c r="B59789" s="66"/>
    </row>
    <row r="59790" spans="2:2" x14ac:dyDescent="0.2">
      <c r="B59790" s="66"/>
    </row>
    <row r="59791" spans="2:2" x14ac:dyDescent="0.2">
      <c r="B59791" s="66"/>
    </row>
    <row r="59792" spans="2:2" x14ac:dyDescent="0.2">
      <c r="B59792" s="66"/>
    </row>
    <row r="59793" spans="2:2" x14ac:dyDescent="0.2">
      <c r="B59793" s="66"/>
    </row>
    <row r="59794" spans="2:2" x14ac:dyDescent="0.2">
      <c r="B59794" s="66"/>
    </row>
    <row r="59795" spans="2:2" x14ac:dyDescent="0.2">
      <c r="B59795" s="66"/>
    </row>
    <row r="59796" spans="2:2" x14ac:dyDescent="0.2">
      <c r="B59796" s="66"/>
    </row>
    <row r="59797" spans="2:2" x14ac:dyDescent="0.2">
      <c r="B59797" s="66"/>
    </row>
    <row r="59798" spans="2:2" x14ac:dyDescent="0.2">
      <c r="B59798" s="66"/>
    </row>
    <row r="59799" spans="2:2" x14ac:dyDescent="0.2">
      <c r="B59799" s="66"/>
    </row>
    <row r="59800" spans="2:2" x14ac:dyDescent="0.2">
      <c r="B59800" s="66"/>
    </row>
    <row r="59801" spans="2:2" x14ac:dyDescent="0.2">
      <c r="B59801" s="66"/>
    </row>
    <row r="59802" spans="2:2" x14ac:dyDescent="0.2">
      <c r="B59802" s="66"/>
    </row>
    <row r="59803" spans="2:2" x14ac:dyDescent="0.2">
      <c r="B59803" s="66"/>
    </row>
    <row r="59804" spans="2:2" x14ac:dyDescent="0.2">
      <c r="B59804" s="66"/>
    </row>
    <row r="59805" spans="2:2" x14ac:dyDescent="0.2">
      <c r="B59805" s="66"/>
    </row>
    <row r="59806" spans="2:2" x14ac:dyDescent="0.2">
      <c r="B59806" s="66"/>
    </row>
    <row r="59807" spans="2:2" x14ac:dyDescent="0.2">
      <c r="B59807" s="66"/>
    </row>
    <row r="59808" spans="2:2" x14ac:dyDescent="0.2">
      <c r="B59808" s="66"/>
    </row>
    <row r="59809" spans="2:2" x14ac:dyDescent="0.2">
      <c r="B59809" s="66"/>
    </row>
    <row r="59810" spans="2:2" x14ac:dyDescent="0.2">
      <c r="B59810" s="66"/>
    </row>
    <row r="59811" spans="2:2" x14ac:dyDescent="0.2">
      <c r="B59811" s="66"/>
    </row>
    <row r="59812" spans="2:2" x14ac:dyDescent="0.2">
      <c r="B59812" s="66"/>
    </row>
    <row r="59813" spans="2:2" x14ac:dyDescent="0.2">
      <c r="B59813" s="66"/>
    </row>
    <row r="59814" spans="2:2" x14ac:dyDescent="0.2">
      <c r="B59814" s="66"/>
    </row>
    <row r="59815" spans="2:2" x14ac:dyDescent="0.2">
      <c r="B59815" s="66"/>
    </row>
    <row r="59816" spans="2:2" x14ac:dyDescent="0.2">
      <c r="B59816" s="66"/>
    </row>
    <row r="59817" spans="2:2" x14ac:dyDescent="0.2">
      <c r="B59817" s="66"/>
    </row>
    <row r="59818" spans="2:2" x14ac:dyDescent="0.2">
      <c r="B59818" s="66"/>
    </row>
    <row r="59819" spans="2:2" x14ac:dyDescent="0.2">
      <c r="B59819" s="66"/>
    </row>
    <row r="59820" spans="2:2" x14ac:dyDescent="0.2">
      <c r="B59820" s="66"/>
    </row>
    <row r="59821" spans="2:2" x14ac:dyDescent="0.2">
      <c r="B59821" s="66"/>
    </row>
    <row r="59822" spans="2:2" x14ac:dyDescent="0.2">
      <c r="B59822" s="66"/>
    </row>
    <row r="59823" spans="2:2" x14ac:dyDescent="0.2">
      <c r="B59823" s="66"/>
    </row>
    <row r="59824" spans="2:2" x14ac:dyDescent="0.2">
      <c r="B59824" s="66"/>
    </row>
    <row r="59825" spans="2:2" x14ac:dyDescent="0.2">
      <c r="B59825" s="66"/>
    </row>
    <row r="59826" spans="2:2" x14ac:dyDescent="0.2">
      <c r="B59826" s="66"/>
    </row>
    <row r="59827" spans="2:2" x14ac:dyDescent="0.2">
      <c r="B59827" s="66"/>
    </row>
    <row r="59828" spans="2:2" x14ac:dyDescent="0.2">
      <c r="B59828" s="66"/>
    </row>
    <row r="59829" spans="2:2" x14ac:dyDescent="0.2">
      <c r="B59829" s="66"/>
    </row>
    <row r="59830" spans="2:2" x14ac:dyDescent="0.2">
      <c r="B59830" s="66"/>
    </row>
    <row r="59831" spans="2:2" x14ac:dyDescent="0.2">
      <c r="B59831" s="66"/>
    </row>
    <row r="59832" spans="2:2" x14ac:dyDescent="0.2">
      <c r="B59832" s="66"/>
    </row>
    <row r="59833" spans="2:2" x14ac:dyDescent="0.2">
      <c r="B59833" s="66"/>
    </row>
    <row r="59834" spans="2:2" x14ac:dyDescent="0.2">
      <c r="B59834" s="66"/>
    </row>
    <row r="59835" spans="2:2" x14ac:dyDescent="0.2">
      <c r="B59835" s="66"/>
    </row>
    <row r="59836" spans="2:2" x14ac:dyDescent="0.2">
      <c r="B59836" s="66"/>
    </row>
    <row r="59837" spans="2:2" x14ac:dyDescent="0.2">
      <c r="B59837" s="66"/>
    </row>
    <row r="59838" spans="2:2" x14ac:dyDescent="0.2">
      <c r="B59838" s="66"/>
    </row>
    <row r="59839" spans="2:2" x14ac:dyDescent="0.2">
      <c r="B59839" s="66"/>
    </row>
    <row r="59840" spans="2:2" x14ac:dyDescent="0.2">
      <c r="B59840" s="66"/>
    </row>
    <row r="59841" spans="2:2" x14ac:dyDescent="0.2">
      <c r="B59841" s="66"/>
    </row>
    <row r="59842" spans="2:2" x14ac:dyDescent="0.2">
      <c r="B59842" s="66"/>
    </row>
    <row r="59843" spans="2:2" x14ac:dyDescent="0.2">
      <c r="B59843" s="66"/>
    </row>
    <row r="59844" spans="2:2" x14ac:dyDescent="0.2">
      <c r="B59844" s="66"/>
    </row>
    <row r="59845" spans="2:2" x14ac:dyDescent="0.2">
      <c r="B59845" s="66"/>
    </row>
    <row r="59846" spans="2:2" x14ac:dyDescent="0.2">
      <c r="B59846" s="66"/>
    </row>
    <row r="59847" spans="2:2" x14ac:dyDescent="0.2">
      <c r="B59847" s="66"/>
    </row>
    <row r="59848" spans="2:2" x14ac:dyDescent="0.2">
      <c r="B59848" s="66"/>
    </row>
    <row r="59849" spans="2:2" x14ac:dyDescent="0.2">
      <c r="B59849" s="66"/>
    </row>
    <row r="59850" spans="2:2" x14ac:dyDescent="0.2">
      <c r="B59850" s="66"/>
    </row>
    <row r="59851" spans="2:2" x14ac:dyDescent="0.2">
      <c r="B59851" s="66"/>
    </row>
    <row r="59852" spans="2:2" x14ac:dyDescent="0.2">
      <c r="B59852" s="66"/>
    </row>
    <row r="59853" spans="2:2" x14ac:dyDescent="0.2">
      <c r="B59853" s="66"/>
    </row>
    <row r="59854" spans="2:2" x14ac:dyDescent="0.2">
      <c r="B59854" s="66"/>
    </row>
    <row r="59855" spans="2:2" x14ac:dyDescent="0.2">
      <c r="B59855" s="66"/>
    </row>
    <row r="59856" spans="2:2" x14ac:dyDescent="0.2">
      <c r="B59856" s="66"/>
    </row>
    <row r="59857" spans="2:2" x14ac:dyDescent="0.2">
      <c r="B59857" s="66"/>
    </row>
    <row r="59858" spans="2:2" x14ac:dyDescent="0.2">
      <c r="B59858" s="66"/>
    </row>
    <row r="59859" spans="2:2" x14ac:dyDescent="0.2">
      <c r="B59859" s="66"/>
    </row>
    <row r="59860" spans="2:2" x14ac:dyDescent="0.2">
      <c r="B59860" s="66"/>
    </row>
    <row r="59861" spans="2:2" x14ac:dyDescent="0.2">
      <c r="B59861" s="66"/>
    </row>
    <row r="59862" spans="2:2" x14ac:dyDescent="0.2">
      <c r="B59862" s="66"/>
    </row>
    <row r="59863" spans="2:2" x14ac:dyDescent="0.2">
      <c r="B59863" s="66"/>
    </row>
    <row r="59864" spans="2:2" x14ac:dyDescent="0.2">
      <c r="B59864" s="66"/>
    </row>
    <row r="59865" spans="2:2" x14ac:dyDescent="0.2">
      <c r="B59865" s="66"/>
    </row>
    <row r="59866" spans="2:2" x14ac:dyDescent="0.2">
      <c r="B59866" s="66"/>
    </row>
    <row r="59867" spans="2:2" x14ac:dyDescent="0.2">
      <c r="B59867" s="66"/>
    </row>
    <row r="59868" spans="2:2" x14ac:dyDescent="0.2">
      <c r="B59868" s="66"/>
    </row>
    <row r="59869" spans="2:2" x14ac:dyDescent="0.2">
      <c r="B59869" s="66"/>
    </row>
    <row r="59870" spans="2:2" x14ac:dyDescent="0.2">
      <c r="B59870" s="66"/>
    </row>
    <row r="59871" spans="2:2" x14ac:dyDescent="0.2">
      <c r="B59871" s="66"/>
    </row>
    <row r="59872" spans="2:2" x14ac:dyDescent="0.2">
      <c r="B59872" s="66"/>
    </row>
    <row r="59873" spans="2:2" x14ac:dyDescent="0.2">
      <c r="B59873" s="66"/>
    </row>
    <row r="59874" spans="2:2" x14ac:dyDescent="0.2">
      <c r="B59874" s="66"/>
    </row>
    <row r="59875" spans="2:2" x14ac:dyDescent="0.2">
      <c r="B59875" s="66"/>
    </row>
    <row r="59876" spans="2:2" x14ac:dyDescent="0.2">
      <c r="B59876" s="66"/>
    </row>
    <row r="59877" spans="2:2" x14ac:dyDescent="0.2">
      <c r="B59877" s="66"/>
    </row>
    <row r="59878" spans="2:2" x14ac:dyDescent="0.2">
      <c r="B59878" s="66"/>
    </row>
    <row r="59879" spans="2:2" x14ac:dyDescent="0.2">
      <c r="B59879" s="66"/>
    </row>
    <row r="59880" spans="2:2" x14ac:dyDescent="0.2">
      <c r="B59880" s="66"/>
    </row>
    <row r="59881" spans="2:2" x14ac:dyDescent="0.2">
      <c r="B59881" s="66"/>
    </row>
    <row r="59882" spans="2:2" x14ac:dyDescent="0.2">
      <c r="B59882" s="66"/>
    </row>
    <row r="59883" spans="2:2" x14ac:dyDescent="0.2">
      <c r="B59883" s="66"/>
    </row>
    <row r="59884" spans="2:2" x14ac:dyDescent="0.2">
      <c r="B59884" s="66"/>
    </row>
    <row r="59885" spans="2:2" x14ac:dyDescent="0.2">
      <c r="B59885" s="66"/>
    </row>
    <row r="59886" spans="2:2" x14ac:dyDescent="0.2">
      <c r="B59886" s="66"/>
    </row>
    <row r="59887" spans="2:2" x14ac:dyDescent="0.2">
      <c r="B59887" s="66"/>
    </row>
    <row r="59888" spans="2:2" x14ac:dyDescent="0.2">
      <c r="B59888" s="66"/>
    </row>
    <row r="59889" spans="2:2" x14ac:dyDescent="0.2">
      <c r="B59889" s="66"/>
    </row>
    <row r="59890" spans="2:2" x14ac:dyDescent="0.2">
      <c r="B59890" s="66"/>
    </row>
    <row r="59891" spans="2:2" x14ac:dyDescent="0.2">
      <c r="B59891" s="66"/>
    </row>
    <row r="59892" spans="2:2" x14ac:dyDescent="0.2">
      <c r="B59892" s="66"/>
    </row>
    <row r="59893" spans="2:2" x14ac:dyDescent="0.2">
      <c r="B59893" s="66"/>
    </row>
    <row r="59894" spans="2:2" x14ac:dyDescent="0.2">
      <c r="B59894" s="66"/>
    </row>
    <row r="59895" spans="2:2" x14ac:dyDescent="0.2">
      <c r="B59895" s="66"/>
    </row>
    <row r="59896" spans="2:2" x14ac:dyDescent="0.2">
      <c r="B59896" s="66"/>
    </row>
    <row r="59897" spans="2:2" x14ac:dyDescent="0.2">
      <c r="B59897" s="66"/>
    </row>
    <row r="59898" spans="2:2" x14ac:dyDescent="0.2">
      <c r="B59898" s="66"/>
    </row>
    <row r="59899" spans="2:2" x14ac:dyDescent="0.2">
      <c r="B59899" s="66"/>
    </row>
    <row r="59900" spans="2:2" x14ac:dyDescent="0.2">
      <c r="B59900" s="66"/>
    </row>
    <row r="59901" spans="2:2" x14ac:dyDescent="0.2">
      <c r="B59901" s="66"/>
    </row>
    <row r="59902" spans="2:2" x14ac:dyDescent="0.2">
      <c r="B59902" s="66"/>
    </row>
    <row r="59903" spans="2:2" x14ac:dyDescent="0.2">
      <c r="B59903" s="66"/>
    </row>
    <row r="59904" spans="2:2" x14ac:dyDescent="0.2">
      <c r="B59904" s="66"/>
    </row>
    <row r="59905" spans="2:2" x14ac:dyDescent="0.2">
      <c r="B59905" s="66"/>
    </row>
    <row r="59906" spans="2:2" x14ac:dyDescent="0.2">
      <c r="B59906" s="66"/>
    </row>
    <row r="59907" spans="2:2" x14ac:dyDescent="0.2">
      <c r="B59907" s="66"/>
    </row>
    <row r="59908" spans="2:2" x14ac:dyDescent="0.2">
      <c r="B59908" s="66"/>
    </row>
    <row r="59909" spans="2:2" x14ac:dyDescent="0.2">
      <c r="B59909" s="66"/>
    </row>
    <row r="59910" spans="2:2" x14ac:dyDescent="0.2">
      <c r="B59910" s="66"/>
    </row>
    <row r="59911" spans="2:2" x14ac:dyDescent="0.2">
      <c r="B59911" s="66"/>
    </row>
    <row r="59912" spans="2:2" x14ac:dyDescent="0.2">
      <c r="B59912" s="66"/>
    </row>
    <row r="59913" spans="2:2" x14ac:dyDescent="0.2">
      <c r="B59913" s="66"/>
    </row>
    <row r="59914" spans="2:2" x14ac:dyDescent="0.2">
      <c r="B59914" s="66"/>
    </row>
    <row r="59915" spans="2:2" x14ac:dyDescent="0.2">
      <c r="B59915" s="66"/>
    </row>
    <row r="59916" spans="2:2" x14ac:dyDescent="0.2">
      <c r="B59916" s="66"/>
    </row>
    <row r="59917" spans="2:2" x14ac:dyDescent="0.2">
      <c r="B59917" s="66"/>
    </row>
    <row r="59918" spans="2:2" x14ac:dyDescent="0.2">
      <c r="B59918" s="66"/>
    </row>
    <row r="59919" spans="2:2" x14ac:dyDescent="0.2">
      <c r="B59919" s="66"/>
    </row>
    <row r="59920" spans="2:2" x14ac:dyDescent="0.2">
      <c r="B59920" s="66"/>
    </row>
    <row r="59921" spans="2:2" x14ac:dyDescent="0.2">
      <c r="B59921" s="66"/>
    </row>
    <row r="59922" spans="2:2" x14ac:dyDescent="0.2">
      <c r="B59922" s="66"/>
    </row>
    <row r="59923" spans="2:2" x14ac:dyDescent="0.2">
      <c r="B59923" s="66"/>
    </row>
    <row r="59924" spans="2:2" x14ac:dyDescent="0.2">
      <c r="B59924" s="66"/>
    </row>
    <row r="59925" spans="2:2" x14ac:dyDescent="0.2">
      <c r="B59925" s="66"/>
    </row>
    <row r="59926" spans="2:2" x14ac:dyDescent="0.2">
      <c r="B59926" s="66"/>
    </row>
    <row r="59927" spans="2:2" x14ac:dyDescent="0.2">
      <c r="B59927" s="66"/>
    </row>
    <row r="59928" spans="2:2" x14ac:dyDescent="0.2">
      <c r="B59928" s="66"/>
    </row>
    <row r="59929" spans="2:2" x14ac:dyDescent="0.2">
      <c r="B59929" s="66"/>
    </row>
    <row r="59930" spans="2:2" x14ac:dyDescent="0.2">
      <c r="B59930" s="66"/>
    </row>
    <row r="59931" spans="2:2" x14ac:dyDescent="0.2">
      <c r="B59931" s="66"/>
    </row>
    <row r="59932" spans="2:2" x14ac:dyDescent="0.2">
      <c r="B59932" s="66"/>
    </row>
    <row r="59933" spans="2:2" x14ac:dyDescent="0.2">
      <c r="B59933" s="66"/>
    </row>
    <row r="59934" spans="2:2" x14ac:dyDescent="0.2">
      <c r="B59934" s="66"/>
    </row>
    <row r="59935" spans="2:2" x14ac:dyDescent="0.2">
      <c r="B59935" s="66"/>
    </row>
    <row r="59936" spans="2:2" x14ac:dyDescent="0.2">
      <c r="B59936" s="66"/>
    </row>
    <row r="59937" spans="2:2" x14ac:dyDescent="0.2">
      <c r="B59937" s="66"/>
    </row>
    <row r="59938" spans="2:2" x14ac:dyDescent="0.2">
      <c r="B59938" s="66"/>
    </row>
    <row r="59939" spans="2:2" x14ac:dyDescent="0.2">
      <c r="B59939" s="66"/>
    </row>
    <row r="59940" spans="2:2" x14ac:dyDescent="0.2">
      <c r="B59940" s="66"/>
    </row>
    <row r="59941" spans="2:2" x14ac:dyDescent="0.2">
      <c r="B59941" s="66"/>
    </row>
    <row r="59942" spans="2:2" x14ac:dyDescent="0.2">
      <c r="B59942" s="66"/>
    </row>
    <row r="59943" spans="2:2" x14ac:dyDescent="0.2">
      <c r="B59943" s="66"/>
    </row>
    <row r="59944" spans="2:2" x14ac:dyDescent="0.2">
      <c r="B59944" s="66"/>
    </row>
    <row r="59945" spans="2:2" x14ac:dyDescent="0.2">
      <c r="B59945" s="66"/>
    </row>
    <row r="59946" spans="2:2" x14ac:dyDescent="0.2">
      <c r="B59946" s="66"/>
    </row>
    <row r="59947" spans="2:2" x14ac:dyDescent="0.2">
      <c r="B59947" s="66"/>
    </row>
    <row r="59948" spans="2:2" x14ac:dyDescent="0.2">
      <c r="B59948" s="66"/>
    </row>
    <row r="59949" spans="2:2" x14ac:dyDescent="0.2">
      <c r="B59949" s="66"/>
    </row>
    <row r="59950" spans="2:2" x14ac:dyDescent="0.2">
      <c r="B59950" s="66"/>
    </row>
    <row r="59951" spans="2:2" x14ac:dyDescent="0.2">
      <c r="B59951" s="66"/>
    </row>
    <row r="59952" spans="2:2" x14ac:dyDescent="0.2">
      <c r="B59952" s="66"/>
    </row>
    <row r="59953" spans="2:2" x14ac:dyDescent="0.2">
      <c r="B59953" s="66"/>
    </row>
    <row r="59954" spans="2:2" x14ac:dyDescent="0.2">
      <c r="B59954" s="66"/>
    </row>
    <row r="59955" spans="2:2" x14ac:dyDescent="0.2">
      <c r="B59955" s="66"/>
    </row>
    <row r="59956" spans="2:2" x14ac:dyDescent="0.2">
      <c r="B59956" s="66"/>
    </row>
    <row r="59957" spans="2:2" x14ac:dyDescent="0.2">
      <c r="B59957" s="66"/>
    </row>
    <row r="59958" spans="2:2" x14ac:dyDescent="0.2">
      <c r="B59958" s="66"/>
    </row>
    <row r="59959" spans="2:2" x14ac:dyDescent="0.2">
      <c r="B59959" s="66"/>
    </row>
    <row r="59960" spans="2:2" x14ac:dyDescent="0.2">
      <c r="B59960" s="66"/>
    </row>
    <row r="59961" spans="2:2" x14ac:dyDescent="0.2">
      <c r="B59961" s="66"/>
    </row>
    <row r="59962" spans="2:2" x14ac:dyDescent="0.2">
      <c r="B59962" s="66"/>
    </row>
    <row r="59963" spans="2:2" x14ac:dyDescent="0.2">
      <c r="B59963" s="66"/>
    </row>
    <row r="59964" spans="2:2" x14ac:dyDescent="0.2">
      <c r="B59964" s="66"/>
    </row>
    <row r="59965" spans="2:2" x14ac:dyDescent="0.2">
      <c r="B59965" s="66"/>
    </row>
    <row r="59966" spans="2:2" x14ac:dyDescent="0.2">
      <c r="B59966" s="66"/>
    </row>
    <row r="59967" spans="2:2" x14ac:dyDescent="0.2">
      <c r="B59967" s="66"/>
    </row>
    <row r="59968" spans="2:2" x14ac:dyDescent="0.2">
      <c r="B59968" s="66"/>
    </row>
    <row r="59969" spans="2:2" x14ac:dyDescent="0.2">
      <c r="B59969" s="66"/>
    </row>
    <row r="59970" spans="2:2" x14ac:dyDescent="0.2">
      <c r="B59970" s="66"/>
    </row>
    <row r="59971" spans="2:2" x14ac:dyDescent="0.2">
      <c r="B59971" s="66"/>
    </row>
    <row r="59972" spans="2:2" x14ac:dyDescent="0.2">
      <c r="B59972" s="66"/>
    </row>
    <row r="59973" spans="2:2" x14ac:dyDescent="0.2">
      <c r="B59973" s="66"/>
    </row>
    <row r="59974" spans="2:2" x14ac:dyDescent="0.2">
      <c r="B59974" s="66"/>
    </row>
    <row r="59975" spans="2:2" x14ac:dyDescent="0.2">
      <c r="B59975" s="66"/>
    </row>
    <row r="59976" spans="2:2" x14ac:dyDescent="0.2">
      <c r="B59976" s="66"/>
    </row>
    <row r="59977" spans="2:2" x14ac:dyDescent="0.2">
      <c r="B59977" s="66"/>
    </row>
    <row r="59978" spans="2:2" x14ac:dyDescent="0.2">
      <c r="B59978" s="66"/>
    </row>
    <row r="59979" spans="2:2" x14ac:dyDescent="0.2">
      <c r="B59979" s="66"/>
    </row>
    <row r="59980" spans="2:2" x14ac:dyDescent="0.2">
      <c r="B59980" s="66"/>
    </row>
    <row r="59981" spans="2:2" x14ac:dyDescent="0.2">
      <c r="B59981" s="66"/>
    </row>
    <row r="59982" spans="2:2" x14ac:dyDescent="0.2">
      <c r="B59982" s="66"/>
    </row>
    <row r="59983" spans="2:2" x14ac:dyDescent="0.2">
      <c r="B59983" s="66"/>
    </row>
    <row r="59984" spans="2:2" x14ac:dyDescent="0.2">
      <c r="B59984" s="66"/>
    </row>
    <row r="59985" spans="2:2" x14ac:dyDescent="0.2">
      <c r="B59985" s="66"/>
    </row>
    <row r="59986" spans="2:2" x14ac:dyDescent="0.2">
      <c r="B59986" s="66"/>
    </row>
    <row r="59987" spans="2:2" x14ac:dyDescent="0.2">
      <c r="B59987" s="66"/>
    </row>
    <row r="59988" spans="2:2" x14ac:dyDescent="0.2">
      <c r="B59988" s="66"/>
    </row>
    <row r="59989" spans="2:2" x14ac:dyDescent="0.2">
      <c r="B59989" s="66"/>
    </row>
    <row r="59990" spans="2:2" x14ac:dyDescent="0.2">
      <c r="B59990" s="66"/>
    </row>
    <row r="59991" spans="2:2" x14ac:dyDescent="0.2">
      <c r="B59991" s="66"/>
    </row>
    <row r="59992" spans="2:2" x14ac:dyDescent="0.2">
      <c r="B59992" s="66"/>
    </row>
    <row r="59993" spans="2:2" x14ac:dyDescent="0.2">
      <c r="B59993" s="66"/>
    </row>
    <row r="59994" spans="2:2" x14ac:dyDescent="0.2">
      <c r="B59994" s="66"/>
    </row>
    <row r="59995" spans="2:2" x14ac:dyDescent="0.2">
      <c r="B59995" s="66"/>
    </row>
    <row r="59996" spans="2:2" x14ac:dyDescent="0.2">
      <c r="B59996" s="66"/>
    </row>
    <row r="59997" spans="2:2" x14ac:dyDescent="0.2">
      <c r="B59997" s="66"/>
    </row>
    <row r="59998" spans="2:2" x14ac:dyDescent="0.2">
      <c r="B59998" s="66"/>
    </row>
    <row r="59999" spans="2:2" x14ac:dyDescent="0.2">
      <c r="B59999" s="66"/>
    </row>
    <row r="60000" spans="2:2" x14ac:dyDescent="0.2">
      <c r="B60000" s="66"/>
    </row>
    <row r="60001" spans="2:2" x14ac:dyDescent="0.2">
      <c r="B60001" s="66"/>
    </row>
    <row r="60002" spans="2:2" x14ac:dyDescent="0.2">
      <c r="B60002" s="66"/>
    </row>
    <row r="60003" spans="2:2" x14ac:dyDescent="0.2">
      <c r="B60003" s="66"/>
    </row>
    <row r="60004" spans="2:2" x14ac:dyDescent="0.2">
      <c r="B60004" s="66"/>
    </row>
    <row r="60005" spans="2:2" x14ac:dyDescent="0.2">
      <c r="B60005" s="66"/>
    </row>
    <row r="60006" spans="2:2" x14ac:dyDescent="0.2">
      <c r="B60006" s="66"/>
    </row>
    <row r="60007" spans="2:2" x14ac:dyDescent="0.2">
      <c r="B60007" s="66"/>
    </row>
    <row r="60008" spans="2:2" x14ac:dyDescent="0.2">
      <c r="B60008" s="66"/>
    </row>
    <row r="60009" spans="2:2" x14ac:dyDescent="0.2">
      <c r="B60009" s="66"/>
    </row>
    <row r="60010" spans="2:2" x14ac:dyDescent="0.2">
      <c r="B60010" s="66"/>
    </row>
    <row r="60011" spans="2:2" x14ac:dyDescent="0.2">
      <c r="B60011" s="66"/>
    </row>
    <row r="60012" spans="2:2" x14ac:dyDescent="0.2">
      <c r="B60012" s="66"/>
    </row>
    <row r="60013" spans="2:2" x14ac:dyDescent="0.2">
      <c r="B60013" s="66"/>
    </row>
    <row r="60014" spans="2:2" x14ac:dyDescent="0.2">
      <c r="B60014" s="66"/>
    </row>
    <row r="60015" spans="2:2" x14ac:dyDescent="0.2">
      <c r="B60015" s="66"/>
    </row>
    <row r="60016" spans="2:2" x14ac:dyDescent="0.2">
      <c r="B60016" s="66"/>
    </row>
    <row r="60017" spans="2:2" x14ac:dyDescent="0.2">
      <c r="B60017" s="66"/>
    </row>
    <row r="60018" spans="2:2" x14ac:dyDescent="0.2">
      <c r="B60018" s="66"/>
    </row>
    <row r="60019" spans="2:2" x14ac:dyDescent="0.2">
      <c r="B60019" s="66"/>
    </row>
    <row r="60020" spans="2:2" x14ac:dyDescent="0.2">
      <c r="B60020" s="66"/>
    </row>
    <row r="60021" spans="2:2" x14ac:dyDescent="0.2">
      <c r="B60021" s="66"/>
    </row>
    <row r="60022" spans="2:2" x14ac:dyDescent="0.2">
      <c r="B60022" s="66"/>
    </row>
    <row r="60023" spans="2:2" x14ac:dyDescent="0.2">
      <c r="B60023" s="66"/>
    </row>
    <row r="60024" spans="2:2" x14ac:dyDescent="0.2">
      <c r="B60024" s="66"/>
    </row>
    <row r="60025" spans="2:2" x14ac:dyDescent="0.2">
      <c r="B60025" s="66"/>
    </row>
    <row r="60026" spans="2:2" x14ac:dyDescent="0.2">
      <c r="B60026" s="66"/>
    </row>
    <row r="60027" spans="2:2" x14ac:dyDescent="0.2">
      <c r="B60027" s="66"/>
    </row>
    <row r="60028" spans="2:2" x14ac:dyDescent="0.2">
      <c r="B60028" s="66"/>
    </row>
    <row r="60029" spans="2:2" x14ac:dyDescent="0.2">
      <c r="B60029" s="66"/>
    </row>
    <row r="60030" spans="2:2" x14ac:dyDescent="0.2">
      <c r="B60030" s="66"/>
    </row>
    <row r="60031" spans="2:2" x14ac:dyDescent="0.2">
      <c r="B60031" s="66"/>
    </row>
    <row r="60032" spans="2:2" x14ac:dyDescent="0.2">
      <c r="B60032" s="66"/>
    </row>
    <row r="60033" spans="2:2" x14ac:dyDescent="0.2">
      <c r="B60033" s="66"/>
    </row>
    <row r="60034" spans="2:2" x14ac:dyDescent="0.2">
      <c r="B60034" s="66"/>
    </row>
    <row r="60035" spans="2:2" x14ac:dyDescent="0.2">
      <c r="B60035" s="66"/>
    </row>
    <row r="60036" spans="2:2" x14ac:dyDescent="0.2">
      <c r="B60036" s="66"/>
    </row>
    <row r="60037" spans="2:2" x14ac:dyDescent="0.2">
      <c r="B60037" s="66"/>
    </row>
    <row r="60038" spans="2:2" x14ac:dyDescent="0.2">
      <c r="B60038" s="66"/>
    </row>
    <row r="60039" spans="2:2" x14ac:dyDescent="0.2">
      <c r="B60039" s="66"/>
    </row>
    <row r="60040" spans="2:2" x14ac:dyDescent="0.2">
      <c r="B60040" s="66"/>
    </row>
    <row r="60041" spans="2:2" x14ac:dyDescent="0.2">
      <c r="B60041" s="66"/>
    </row>
    <row r="60042" spans="2:2" x14ac:dyDescent="0.2">
      <c r="B60042" s="66"/>
    </row>
    <row r="60043" spans="2:2" x14ac:dyDescent="0.2">
      <c r="B60043" s="66"/>
    </row>
    <row r="60044" spans="2:2" x14ac:dyDescent="0.2">
      <c r="B60044" s="66"/>
    </row>
    <row r="60045" spans="2:2" x14ac:dyDescent="0.2">
      <c r="B60045" s="66"/>
    </row>
    <row r="60046" spans="2:2" x14ac:dyDescent="0.2">
      <c r="B60046" s="66"/>
    </row>
    <row r="60047" spans="2:2" x14ac:dyDescent="0.2">
      <c r="B60047" s="66"/>
    </row>
    <row r="60048" spans="2:2" x14ac:dyDescent="0.2">
      <c r="B60048" s="66"/>
    </row>
    <row r="60049" spans="2:2" x14ac:dyDescent="0.2">
      <c r="B60049" s="66"/>
    </row>
    <row r="60050" spans="2:2" x14ac:dyDescent="0.2">
      <c r="B60050" s="66"/>
    </row>
    <row r="60051" spans="2:2" x14ac:dyDescent="0.2">
      <c r="B60051" s="66"/>
    </row>
    <row r="60052" spans="2:2" x14ac:dyDescent="0.2">
      <c r="B60052" s="66"/>
    </row>
    <row r="60053" spans="2:2" x14ac:dyDescent="0.2">
      <c r="B60053" s="66"/>
    </row>
    <row r="60054" spans="2:2" x14ac:dyDescent="0.2">
      <c r="B60054" s="66"/>
    </row>
    <row r="60055" spans="2:2" x14ac:dyDescent="0.2">
      <c r="B60055" s="66"/>
    </row>
    <row r="60056" spans="2:2" x14ac:dyDescent="0.2">
      <c r="B60056" s="66"/>
    </row>
    <row r="60057" spans="2:2" x14ac:dyDescent="0.2">
      <c r="B60057" s="66"/>
    </row>
    <row r="60058" spans="2:2" x14ac:dyDescent="0.2">
      <c r="B60058" s="66"/>
    </row>
    <row r="60059" spans="2:2" x14ac:dyDescent="0.2">
      <c r="B60059" s="66"/>
    </row>
    <row r="60060" spans="2:2" x14ac:dyDescent="0.2">
      <c r="B60060" s="66"/>
    </row>
    <row r="60061" spans="2:2" x14ac:dyDescent="0.2">
      <c r="B60061" s="66"/>
    </row>
    <row r="60062" spans="2:2" x14ac:dyDescent="0.2">
      <c r="B60062" s="66"/>
    </row>
    <row r="60063" spans="2:2" x14ac:dyDescent="0.2">
      <c r="B60063" s="66"/>
    </row>
    <row r="60064" spans="2:2" x14ac:dyDescent="0.2">
      <c r="B60064" s="66"/>
    </row>
    <row r="60065" spans="2:2" x14ac:dyDescent="0.2">
      <c r="B60065" s="66"/>
    </row>
    <row r="60066" spans="2:2" x14ac:dyDescent="0.2">
      <c r="B60066" s="66"/>
    </row>
    <row r="60067" spans="2:2" x14ac:dyDescent="0.2">
      <c r="B60067" s="66"/>
    </row>
    <row r="60068" spans="2:2" x14ac:dyDescent="0.2">
      <c r="B60068" s="66"/>
    </row>
    <row r="60069" spans="2:2" x14ac:dyDescent="0.2">
      <c r="B60069" s="66"/>
    </row>
    <row r="60070" spans="2:2" x14ac:dyDescent="0.2">
      <c r="B60070" s="66"/>
    </row>
    <row r="60071" spans="2:2" x14ac:dyDescent="0.2">
      <c r="B60071" s="66"/>
    </row>
    <row r="60072" spans="2:2" x14ac:dyDescent="0.2">
      <c r="B60072" s="66"/>
    </row>
    <row r="60073" spans="2:2" x14ac:dyDescent="0.2">
      <c r="B60073" s="66"/>
    </row>
    <row r="60074" spans="2:2" x14ac:dyDescent="0.2">
      <c r="B60074" s="66"/>
    </row>
    <row r="60075" spans="2:2" x14ac:dyDescent="0.2">
      <c r="B60075" s="66"/>
    </row>
    <row r="60076" spans="2:2" x14ac:dyDescent="0.2">
      <c r="B60076" s="66"/>
    </row>
    <row r="60077" spans="2:2" x14ac:dyDescent="0.2">
      <c r="B60077" s="66"/>
    </row>
    <row r="60078" spans="2:2" x14ac:dyDescent="0.2">
      <c r="B60078" s="66"/>
    </row>
    <row r="60079" spans="2:2" x14ac:dyDescent="0.2">
      <c r="B60079" s="66"/>
    </row>
    <row r="60080" spans="2:2" x14ac:dyDescent="0.2">
      <c r="B60080" s="66"/>
    </row>
    <row r="60081" spans="2:2" x14ac:dyDescent="0.2">
      <c r="B60081" s="66"/>
    </row>
    <row r="60082" spans="2:2" x14ac:dyDescent="0.2">
      <c r="B60082" s="66"/>
    </row>
    <row r="60083" spans="2:2" x14ac:dyDescent="0.2">
      <c r="B60083" s="66"/>
    </row>
    <row r="60084" spans="2:2" x14ac:dyDescent="0.2">
      <c r="B60084" s="66"/>
    </row>
    <row r="60085" spans="2:2" x14ac:dyDescent="0.2">
      <c r="B60085" s="66"/>
    </row>
    <row r="60086" spans="2:2" x14ac:dyDescent="0.2">
      <c r="B60086" s="66"/>
    </row>
    <row r="60087" spans="2:2" x14ac:dyDescent="0.2">
      <c r="B60087" s="66"/>
    </row>
    <row r="60088" spans="2:2" x14ac:dyDescent="0.2">
      <c r="B60088" s="66"/>
    </row>
    <row r="60089" spans="2:2" x14ac:dyDescent="0.2">
      <c r="B60089" s="66"/>
    </row>
    <row r="60090" spans="2:2" x14ac:dyDescent="0.2">
      <c r="B60090" s="66"/>
    </row>
    <row r="60091" spans="2:2" x14ac:dyDescent="0.2">
      <c r="B60091" s="66"/>
    </row>
    <row r="60092" spans="2:2" x14ac:dyDescent="0.2">
      <c r="B60092" s="66"/>
    </row>
    <row r="60093" spans="2:2" x14ac:dyDescent="0.2">
      <c r="B60093" s="66"/>
    </row>
    <row r="60094" spans="2:2" x14ac:dyDescent="0.2">
      <c r="B60094" s="66"/>
    </row>
    <row r="60095" spans="2:2" x14ac:dyDescent="0.2">
      <c r="B60095" s="66"/>
    </row>
    <row r="60096" spans="2:2" x14ac:dyDescent="0.2">
      <c r="B60096" s="66"/>
    </row>
    <row r="60097" spans="2:2" x14ac:dyDescent="0.2">
      <c r="B60097" s="66"/>
    </row>
    <row r="60098" spans="2:2" x14ac:dyDescent="0.2">
      <c r="B60098" s="66"/>
    </row>
    <row r="60099" spans="2:2" x14ac:dyDescent="0.2">
      <c r="B60099" s="66"/>
    </row>
    <row r="60100" spans="2:2" x14ac:dyDescent="0.2">
      <c r="B60100" s="66"/>
    </row>
    <row r="60101" spans="2:2" x14ac:dyDescent="0.2">
      <c r="B60101" s="66"/>
    </row>
    <row r="60102" spans="2:2" x14ac:dyDescent="0.2">
      <c r="B60102" s="66"/>
    </row>
    <row r="60103" spans="2:2" x14ac:dyDescent="0.2">
      <c r="B60103" s="66"/>
    </row>
    <row r="60104" spans="2:2" x14ac:dyDescent="0.2">
      <c r="B60104" s="66"/>
    </row>
    <row r="60105" spans="2:2" x14ac:dyDescent="0.2">
      <c r="B60105" s="66"/>
    </row>
    <row r="60106" spans="2:2" x14ac:dyDescent="0.2">
      <c r="B60106" s="66"/>
    </row>
    <row r="60107" spans="2:2" x14ac:dyDescent="0.2">
      <c r="B60107" s="66"/>
    </row>
    <row r="60108" spans="2:2" x14ac:dyDescent="0.2">
      <c r="B60108" s="66"/>
    </row>
    <row r="60109" spans="2:2" x14ac:dyDescent="0.2">
      <c r="B60109" s="66"/>
    </row>
    <row r="60110" spans="2:2" x14ac:dyDescent="0.2">
      <c r="B60110" s="66"/>
    </row>
    <row r="60111" spans="2:2" x14ac:dyDescent="0.2">
      <c r="B60111" s="66"/>
    </row>
    <row r="60112" spans="2:2" x14ac:dyDescent="0.2">
      <c r="B60112" s="66"/>
    </row>
    <row r="60113" spans="2:2" x14ac:dyDescent="0.2">
      <c r="B60113" s="66"/>
    </row>
    <row r="60114" spans="2:2" x14ac:dyDescent="0.2">
      <c r="B60114" s="66"/>
    </row>
    <row r="60115" spans="2:2" x14ac:dyDescent="0.2">
      <c r="B60115" s="66"/>
    </row>
    <row r="60116" spans="2:2" x14ac:dyDescent="0.2">
      <c r="B60116" s="66"/>
    </row>
    <row r="60117" spans="2:2" x14ac:dyDescent="0.2">
      <c r="B60117" s="66"/>
    </row>
    <row r="60118" spans="2:2" x14ac:dyDescent="0.2">
      <c r="B60118" s="66"/>
    </row>
    <row r="60119" spans="2:2" x14ac:dyDescent="0.2">
      <c r="B60119" s="66"/>
    </row>
    <row r="60120" spans="2:2" x14ac:dyDescent="0.2">
      <c r="B60120" s="66"/>
    </row>
    <row r="60121" spans="2:2" x14ac:dyDescent="0.2">
      <c r="B60121" s="66"/>
    </row>
    <row r="60122" spans="2:2" x14ac:dyDescent="0.2">
      <c r="B60122" s="66"/>
    </row>
    <row r="60123" spans="2:2" x14ac:dyDescent="0.2">
      <c r="B60123" s="66"/>
    </row>
    <row r="60124" spans="2:2" x14ac:dyDescent="0.2">
      <c r="B60124" s="66"/>
    </row>
    <row r="60125" spans="2:2" x14ac:dyDescent="0.2">
      <c r="B60125" s="66"/>
    </row>
    <row r="60126" spans="2:2" x14ac:dyDescent="0.2">
      <c r="B60126" s="66"/>
    </row>
    <row r="60127" spans="2:2" x14ac:dyDescent="0.2">
      <c r="B60127" s="66"/>
    </row>
    <row r="60128" spans="2:2" x14ac:dyDescent="0.2">
      <c r="B60128" s="66"/>
    </row>
    <row r="60129" spans="2:2" x14ac:dyDescent="0.2">
      <c r="B60129" s="66"/>
    </row>
    <row r="60130" spans="2:2" x14ac:dyDescent="0.2">
      <c r="B60130" s="66"/>
    </row>
    <row r="60131" spans="2:2" x14ac:dyDescent="0.2">
      <c r="B60131" s="66"/>
    </row>
    <row r="60132" spans="2:2" x14ac:dyDescent="0.2">
      <c r="B60132" s="66"/>
    </row>
    <row r="60133" spans="2:2" x14ac:dyDescent="0.2">
      <c r="B60133" s="66"/>
    </row>
    <row r="60134" spans="2:2" x14ac:dyDescent="0.2">
      <c r="B60134" s="66"/>
    </row>
    <row r="60135" spans="2:2" x14ac:dyDescent="0.2">
      <c r="B60135" s="66"/>
    </row>
    <row r="60136" spans="2:2" x14ac:dyDescent="0.2">
      <c r="B60136" s="66"/>
    </row>
    <row r="60137" spans="2:2" x14ac:dyDescent="0.2">
      <c r="B60137" s="66"/>
    </row>
    <row r="60138" spans="2:2" x14ac:dyDescent="0.2">
      <c r="B60138" s="66"/>
    </row>
    <row r="60139" spans="2:2" x14ac:dyDescent="0.2">
      <c r="B60139" s="66"/>
    </row>
    <row r="60140" spans="2:2" x14ac:dyDescent="0.2">
      <c r="B60140" s="66"/>
    </row>
    <row r="60141" spans="2:2" x14ac:dyDescent="0.2">
      <c r="B60141" s="66"/>
    </row>
    <row r="60142" spans="2:2" x14ac:dyDescent="0.2">
      <c r="B60142" s="66"/>
    </row>
    <row r="60143" spans="2:2" x14ac:dyDescent="0.2">
      <c r="B60143" s="66"/>
    </row>
    <row r="60144" spans="2:2" x14ac:dyDescent="0.2">
      <c r="B60144" s="66"/>
    </row>
    <row r="60145" spans="2:2" x14ac:dyDescent="0.2">
      <c r="B60145" s="66"/>
    </row>
    <row r="60146" spans="2:2" x14ac:dyDescent="0.2">
      <c r="B60146" s="66"/>
    </row>
    <row r="60147" spans="2:2" x14ac:dyDescent="0.2">
      <c r="B60147" s="66"/>
    </row>
    <row r="60148" spans="2:2" x14ac:dyDescent="0.2">
      <c r="B60148" s="66"/>
    </row>
    <row r="60149" spans="2:2" x14ac:dyDescent="0.2">
      <c r="B60149" s="66"/>
    </row>
    <row r="60150" spans="2:2" x14ac:dyDescent="0.2">
      <c r="B60150" s="66"/>
    </row>
    <row r="60151" spans="2:2" x14ac:dyDescent="0.2">
      <c r="B60151" s="66"/>
    </row>
    <row r="60152" spans="2:2" x14ac:dyDescent="0.2">
      <c r="B60152" s="66"/>
    </row>
    <row r="60153" spans="2:2" x14ac:dyDescent="0.2">
      <c r="B60153" s="66"/>
    </row>
    <row r="60154" spans="2:2" x14ac:dyDescent="0.2">
      <c r="B60154" s="66"/>
    </row>
    <row r="60155" spans="2:2" x14ac:dyDescent="0.2">
      <c r="B60155" s="66"/>
    </row>
    <row r="60156" spans="2:2" x14ac:dyDescent="0.2">
      <c r="B60156" s="66"/>
    </row>
    <row r="60157" spans="2:2" x14ac:dyDescent="0.2">
      <c r="B60157" s="66"/>
    </row>
    <row r="60158" spans="2:2" x14ac:dyDescent="0.2">
      <c r="B60158" s="66"/>
    </row>
    <row r="60159" spans="2:2" x14ac:dyDescent="0.2">
      <c r="B60159" s="66"/>
    </row>
    <row r="60160" spans="2:2" x14ac:dyDescent="0.2">
      <c r="B60160" s="66"/>
    </row>
    <row r="60161" spans="2:2" x14ac:dyDescent="0.2">
      <c r="B60161" s="66"/>
    </row>
    <row r="60162" spans="2:2" x14ac:dyDescent="0.2">
      <c r="B60162" s="66"/>
    </row>
    <row r="60163" spans="2:2" x14ac:dyDescent="0.2">
      <c r="B60163" s="66"/>
    </row>
    <row r="60164" spans="2:2" x14ac:dyDescent="0.2">
      <c r="B60164" s="66"/>
    </row>
    <row r="60165" spans="2:2" x14ac:dyDescent="0.2">
      <c r="B60165" s="66"/>
    </row>
    <row r="60166" spans="2:2" x14ac:dyDescent="0.2">
      <c r="B60166" s="66"/>
    </row>
    <row r="60167" spans="2:2" x14ac:dyDescent="0.2">
      <c r="B60167" s="66"/>
    </row>
    <row r="60168" spans="2:2" x14ac:dyDescent="0.2">
      <c r="B60168" s="66"/>
    </row>
    <row r="60169" spans="2:2" x14ac:dyDescent="0.2">
      <c r="B60169" s="66"/>
    </row>
    <row r="60170" spans="2:2" x14ac:dyDescent="0.2">
      <c r="B60170" s="66"/>
    </row>
    <row r="60171" spans="2:2" x14ac:dyDescent="0.2">
      <c r="B60171" s="66"/>
    </row>
    <row r="60172" spans="2:2" x14ac:dyDescent="0.2">
      <c r="B60172" s="66"/>
    </row>
    <row r="60173" spans="2:2" x14ac:dyDescent="0.2">
      <c r="B60173" s="66"/>
    </row>
    <row r="60174" spans="2:2" x14ac:dyDescent="0.2">
      <c r="B60174" s="66"/>
    </row>
    <row r="60175" spans="2:2" x14ac:dyDescent="0.2">
      <c r="B60175" s="66"/>
    </row>
    <row r="60176" spans="2:2" x14ac:dyDescent="0.2">
      <c r="B60176" s="66"/>
    </row>
    <row r="60177" spans="2:2" x14ac:dyDescent="0.2">
      <c r="B60177" s="66"/>
    </row>
    <row r="60178" spans="2:2" x14ac:dyDescent="0.2">
      <c r="B60178" s="66"/>
    </row>
    <row r="60179" spans="2:2" x14ac:dyDescent="0.2">
      <c r="B60179" s="66"/>
    </row>
    <row r="60180" spans="2:2" x14ac:dyDescent="0.2">
      <c r="B60180" s="66"/>
    </row>
    <row r="60181" spans="2:2" x14ac:dyDescent="0.2">
      <c r="B60181" s="66"/>
    </row>
    <row r="60182" spans="2:2" x14ac:dyDescent="0.2">
      <c r="B60182" s="66"/>
    </row>
    <row r="60183" spans="2:2" x14ac:dyDescent="0.2">
      <c r="B60183" s="66"/>
    </row>
    <row r="60184" spans="2:2" x14ac:dyDescent="0.2">
      <c r="B60184" s="66"/>
    </row>
    <row r="60185" spans="2:2" x14ac:dyDescent="0.2">
      <c r="B60185" s="66"/>
    </row>
    <row r="60186" spans="2:2" x14ac:dyDescent="0.2">
      <c r="B60186" s="66"/>
    </row>
    <row r="60187" spans="2:2" x14ac:dyDescent="0.2">
      <c r="B60187" s="66"/>
    </row>
    <row r="60188" spans="2:2" x14ac:dyDescent="0.2">
      <c r="B60188" s="66"/>
    </row>
    <row r="60189" spans="2:2" x14ac:dyDescent="0.2">
      <c r="B60189" s="66"/>
    </row>
    <row r="60190" spans="2:2" x14ac:dyDescent="0.2">
      <c r="B60190" s="66"/>
    </row>
    <row r="60191" spans="2:2" x14ac:dyDescent="0.2">
      <c r="B60191" s="66"/>
    </row>
    <row r="60192" spans="2:2" x14ac:dyDescent="0.2">
      <c r="B60192" s="66"/>
    </row>
    <row r="60193" spans="2:2" x14ac:dyDescent="0.2">
      <c r="B60193" s="66"/>
    </row>
    <row r="60194" spans="2:2" x14ac:dyDescent="0.2">
      <c r="B60194" s="66"/>
    </row>
    <row r="60195" spans="2:2" x14ac:dyDescent="0.2">
      <c r="B60195" s="66"/>
    </row>
    <row r="60196" spans="2:2" x14ac:dyDescent="0.2">
      <c r="B60196" s="66"/>
    </row>
    <row r="60197" spans="2:2" x14ac:dyDescent="0.2">
      <c r="B60197" s="66"/>
    </row>
    <row r="60198" spans="2:2" x14ac:dyDescent="0.2">
      <c r="B60198" s="66"/>
    </row>
    <row r="60199" spans="2:2" x14ac:dyDescent="0.2">
      <c r="B60199" s="66"/>
    </row>
    <row r="60200" spans="2:2" x14ac:dyDescent="0.2">
      <c r="B60200" s="66"/>
    </row>
    <row r="60201" spans="2:2" x14ac:dyDescent="0.2">
      <c r="B60201" s="66"/>
    </row>
    <row r="60202" spans="2:2" x14ac:dyDescent="0.2">
      <c r="B60202" s="66"/>
    </row>
    <row r="60203" spans="2:2" x14ac:dyDescent="0.2">
      <c r="B60203" s="66"/>
    </row>
    <row r="60204" spans="2:2" x14ac:dyDescent="0.2">
      <c r="B60204" s="66"/>
    </row>
    <row r="60205" spans="2:2" x14ac:dyDescent="0.2">
      <c r="B60205" s="66"/>
    </row>
    <row r="60206" spans="2:2" x14ac:dyDescent="0.2">
      <c r="B60206" s="66"/>
    </row>
    <row r="60207" spans="2:2" x14ac:dyDescent="0.2">
      <c r="B60207" s="66"/>
    </row>
    <row r="60208" spans="2:2" x14ac:dyDescent="0.2">
      <c r="B60208" s="66"/>
    </row>
    <row r="60209" spans="2:2" x14ac:dyDescent="0.2">
      <c r="B60209" s="66"/>
    </row>
    <row r="60210" spans="2:2" x14ac:dyDescent="0.2">
      <c r="B60210" s="66"/>
    </row>
    <row r="60211" spans="2:2" x14ac:dyDescent="0.2">
      <c r="B60211" s="66"/>
    </row>
    <row r="60212" spans="2:2" x14ac:dyDescent="0.2">
      <c r="B60212" s="66"/>
    </row>
    <row r="60213" spans="2:2" x14ac:dyDescent="0.2">
      <c r="B60213" s="66"/>
    </row>
    <row r="60214" spans="2:2" x14ac:dyDescent="0.2">
      <c r="B60214" s="66"/>
    </row>
    <row r="60215" spans="2:2" x14ac:dyDescent="0.2">
      <c r="B60215" s="66"/>
    </row>
    <row r="60216" spans="2:2" x14ac:dyDescent="0.2">
      <c r="B60216" s="66"/>
    </row>
    <row r="60217" spans="2:2" x14ac:dyDescent="0.2">
      <c r="B60217" s="66"/>
    </row>
    <row r="60218" spans="2:2" x14ac:dyDescent="0.2">
      <c r="B60218" s="66"/>
    </row>
    <row r="60219" spans="2:2" x14ac:dyDescent="0.2">
      <c r="B60219" s="66"/>
    </row>
    <row r="60220" spans="2:2" x14ac:dyDescent="0.2">
      <c r="B60220" s="66"/>
    </row>
    <row r="60221" spans="2:2" x14ac:dyDescent="0.2">
      <c r="B60221" s="66"/>
    </row>
    <row r="60222" spans="2:2" x14ac:dyDescent="0.2">
      <c r="B60222" s="66"/>
    </row>
    <row r="60223" spans="2:2" x14ac:dyDescent="0.2">
      <c r="B60223" s="66"/>
    </row>
    <row r="60224" spans="2:2" x14ac:dyDescent="0.2">
      <c r="B60224" s="66"/>
    </row>
    <row r="60225" spans="2:2" x14ac:dyDescent="0.2">
      <c r="B60225" s="66"/>
    </row>
    <row r="60226" spans="2:2" x14ac:dyDescent="0.2">
      <c r="B60226" s="66"/>
    </row>
    <row r="60227" spans="2:2" x14ac:dyDescent="0.2">
      <c r="B60227" s="66"/>
    </row>
    <row r="60228" spans="2:2" x14ac:dyDescent="0.2">
      <c r="B60228" s="66"/>
    </row>
    <row r="60229" spans="2:2" x14ac:dyDescent="0.2">
      <c r="B60229" s="66"/>
    </row>
    <row r="60230" spans="2:2" x14ac:dyDescent="0.2">
      <c r="B60230" s="66"/>
    </row>
    <row r="60231" spans="2:2" x14ac:dyDescent="0.2">
      <c r="B60231" s="66"/>
    </row>
    <row r="60232" spans="2:2" x14ac:dyDescent="0.2">
      <c r="B60232" s="66"/>
    </row>
    <row r="60233" spans="2:2" x14ac:dyDescent="0.2">
      <c r="B60233" s="66"/>
    </row>
    <row r="60234" spans="2:2" x14ac:dyDescent="0.2">
      <c r="B60234" s="66"/>
    </row>
    <row r="60235" spans="2:2" x14ac:dyDescent="0.2">
      <c r="B60235" s="66"/>
    </row>
    <row r="60236" spans="2:2" x14ac:dyDescent="0.2">
      <c r="B60236" s="66"/>
    </row>
    <row r="60237" spans="2:2" x14ac:dyDescent="0.2">
      <c r="B60237" s="66"/>
    </row>
    <row r="60238" spans="2:2" x14ac:dyDescent="0.2">
      <c r="B60238" s="66"/>
    </row>
    <row r="60239" spans="2:2" x14ac:dyDescent="0.2">
      <c r="B60239" s="66"/>
    </row>
    <row r="60240" spans="2:2" x14ac:dyDescent="0.2">
      <c r="B60240" s="66"/>
    </row>
    <row r="60241" spans="2:2" x14ac:dyDescent="0.2">
      <c r="B60241" s="66"/>
    </row>
    <row r="60242" spans="2:2" x14ac:dyDescent="0.2">
      <c r="B60242" s="66"/>
    </row>
    <row r="60243" spans="2:2" x14ac:dyDescent="0.2">
      <c r="B60243" s="66"/>
    </row>
    <row r="60244" spans="2:2" x14ac:dyDescent="0.2">
      <c r="B60244" s="66"/>
    </row>
    <row r="60245" spans="2:2" x14ac:dyDescent="0.2">
      <c r="B60245" s="66"/>
    </row>
    <row r="60246" spans="2:2" x14ac:dyDescent="0.2">
      <c r="B60246" s="66"/>
    </row>
    <row r="60247" spans="2:2" x14ac:dyDescent="0.2">
      <c r="B60247" s="66"/>
    </row>
    <row r="60248" spans="2:2" x14ac:dyDescent="0.2">
      <c r="B60248" s="66"/>
    </row>
    <row r="60249" spans="2:2" x14ac:dyDescent="0.2">
      <c r="B60249" s="66"/>
    </row>
    <row r="60250" spans="2:2" x14ac:dyDescent="0.2">
      <c r="B60250" s="66"/>
    </row>
    <row r="60251" spans="2:2" x14ac:dyDescent="0.2">
      <c r="B60251" s="66"/>
    </row>
    <row r="60252" spans="2:2" x14ac:dyDescent="0.2">
      <c r="B60252" s="66"/>
    </row>
    <row r="60253" spans="2:2" x14ac:dyDescent="0.2">
      <c r="B60253" s="66"/>
    </row>
    <row r="60254" spans="2:2" x14ac:dyDescent="0.2">
      <c r="B60254" s="66"/>
    </row>
    <row r="60255" spans="2:2" x14ac:dyDescent="0.2">
      <c r="B60255" s="66"/>
    </row>
    <row r="60256" spans="2:2" x14ac:dyDescent="0.2">
      <c r="B60256" s="66"/>
    </row>
    <row r="60257" spans="2:2" x14ac:dyDescent="0.2">
      <c r="B60257" s="66"/>
    </row>
    <row r="60258" spans="2:2" x14ac:dyDescent="0.2">
      <c r="B60258" s="66"/>
    </row>
    <row r="60259" spans="2:2" x14ac:dyDescent="0.2">
      <c r="B60259" s="66"/>
    </row>
    <row r="60260" spans="2:2" x14ac:dyDescent="0.2">
      <c r="B60260" s="66"/>
    </row>
    <row r="60261" spans="2:2" x14ac:dyDescent="0.2">
      <c r="B60261" s="66"/>
    </row>
    <row r="60262" spans="2:2" x14ac:dyDescent="0.2">
      <c r="B60262" s="66"/>
    </row>
    <row r="60263" spans="2:2" x14ac:dyDescent="0.2">
      <c r="B60263" s="66"/>
    </row>
    <row r="60264" spans="2:2" x14ac:dyDescent="0.2">
      <c r="B60264" s="66"/>
    </row>
    <row r="60265" spans="2:2" x14ac:dyDescent="0.2">
      <c r="B60265" s="66"/>
    </row>
    <row r="60266" spans="2:2" x14ac:dyDescent="0.2">
      <c r="B60266" s="66"/>
    </row>
    <row r="60267" spans="2:2" x14ac:dyDescent="0.2">
      <c r="B60267" s="66"/>
    </row>
    <row r="60268" spans="2:2" x14ac:dyDescent="0.2">
      <c r="B60268" s="66"/>
    </row>
    <row r="60269" spans="2:2" x14ac:dyDescent="0.2">
      <c r="B60269" s="66"/>
    </row>
    <row r="60270" spans="2:2" x14ac:dyDescent="0.2">
      <c r="B60270" s="66"/>
    </row>
    <row r="60271" spans="2:2" x14ac:dyDescent="0.2">
      <c r="B60271" s="66"/>
    </row>
    <row r="60272" spans="2:2" x14ac:dyDescent="0.2">
      <c r="B60272" s="66"/>
    </row>
    <row r="60273" spans="2:2" x14ac:dyDescent="0.2">
      <c r="B60273" s="66"/>
    </row>
    <row r="60274" spans="2:2" x14ac:dyDescent="0.2">
      <c r="B60274" s="66"/>
    </row>
    <row r="60275" spans="2:2" x14ac:dyDescent="0.2">
      <c r="B60275" s="66"/>
    </row>
    <row r="60276" spans="2:2" x14ac:dyDescent="0.2">
      <c r="B60276" s="66"/>
    </row>
    <row r="60277" spans="2:2" x14ac:dyDescent="0.2">
      <c r="B60277" s="66"/>
    </row>
    <row r="60278" spans="2:2" x14ac:dyDescent="0.2">
      <c r="B60278" s="66"/>
    </row>
    <row r="60279" spans="2:2" x14ac:dyDescent="0.2">
      <c r="B60279" s="66"/>
    </row>
    <row r="60280" spans="2:2" x14ac:dyDescent="0.2">
      <c r="B60280" s="66"/>
    </row>
    <row r="60281" spans="2:2" x14ac:dyDescent="0.2">
      <c r="B60281" s="66"/>
    </row>
    <row r="60282" spans="2:2" x14ac:dyDescent="0.2">
      <c r="B60282" s="66"/>
    </row>
    <row r="60283" spans="2:2" x14ac:dyDescent="0.2">
      <c r="B60283" s="66"/>
    </row>
    <row r="60284" spans="2:2" x14ac:dyDescent="0.2">
      <c r="B60284" s="66"/>
    </row>
    <row r="60285" spans="2:2" x14ac:dyDescent="0.2">
      <c r="B60285" s="66"/>
    </row>
    <row r="60286" spans="2:2" x14ac:dyDescent="0.2">
      <c r="B60286" s="66"/>
    </row>
    <row r="60287" spans="2:2" x14ac:dyDescent="0.2">
      <c r="B60287" s="66"/>
    </row>
    <row r="60288" spans="2:2" x14ac:dyDescent="0.2">
      <c r="B60288" s="66"/>
    </row>
    <row r="60289" spans="2:2" x14ac:dyDescent="0.2">
      <c r="B60289" s="66"/>
    </row>
    <row r="60290" spans="2:2" x14ac:dyDescent="0.2">
      <c r="B60290" s="66"/>
    </row>
    <row r="60291" spans="2:2" x14ac:dyDescent="0.2">
      <c r="B60291" s="66"/>
    </row>
    <row r="60292" spans="2:2" x14ac:dyDescent="0.2">
      <c r="B60292" s="66"/>
    </row>
    <row r="60293" spans="2:2" x14ac:dyDescent="0.2">
      <c r="B60293" s="66"/>
    </row>
    <row r="60294" spans="2:2" x14ac:dyDescent="0.2">
      <c r="B60294" s="66"/>
    </row>
    <row r="60295" spans="2:2" x14ac:dyDescent="0.2">
      <c r="B60295" s="66"/>
    </row>
    <row r="60296" spans="2:2" x14ac:dyDescent="0.2">
      <c r="B60296" s="66"/>
    </row>
    <row r="60297" spans="2:2" x14ac:dyDescent="0.2">
      <c r="B60297" s="66"/>
    </row>
    <row r="60298" spans="2:2" x14ac:dyDescent="0.2">
      <c r="B60298" s="66"/>
    </row>
    <row r="60299" spans="2:2" x14ac:dyDescent="0.2">
      <c r="B60299" s="66"/>
    </row>
    <row r="60300" spans="2:2" x14ac:dyDescent="0.2">
      <c r="B60300" s="66"/>
    </row>
    <row r="60301" spans="2:2" x14ac:dyDescent="0.2">
      <c r="B60301" s="66"/>
    </row>
    <row r="60302" spans="2:2" x14ac:dyDescent="0.2">
      <c r="B60302" s="66"/>
    </row>
    <row r="60303" spans="2:2" x14ac:dyDescent="0.2">
      <c r="B60303" s="66"/>
    </row>
    <row r="60304" spans="2:2" x14ac:dyDescent="0.2">
      <c r="B60304" s="66"/>
    </row>
    <row r="60305" spans="2:2" x14ac:dyDescent="0.2">
      <c r="B60305" s="66"/>
    </row>
    <row r="60306" spans="2:2" x14ac:dyDescent="0.2">
      <c r="B60306" s="66"/>
    </row>
    <row r="60307" spans="2:2" x14ac:dyDescent="0.2">
      <c r="B60307" s="66"/>
    </row>
    <row r="60308" spans="2:2" x14ac:dyDescent="0.2">
      <c r="B60308" s="66"/>
    </row>
    <row r="60309" spans="2:2" x14ac:dyDescent="0.2">
      <c r="B60309" s="66"/>
    </row>
    <row r="60310" spans="2:2" x14ac:dyDescent="0.2">
      <c r="B60310" s="66"/>
    </row>
    <row r="60311" spans="2:2" x14ac:dyDescent="0.2">
      <c r="B60311" s="66"/>
    </row>
    <row r="60312" spans="2:2" x14ac:dyDescent="0.2">
      <c r="B60312" s="66"/>
    </row>
    <row r="60313" spans="2:2" x14ac:dyDescent="0.2">
      <c r="B60313" s="66"/>
    </row>
    <row r="60314" spans="2:2" x14ac:dyDescent="0.2">
      <c r="B60314" s="66"/>
    </row>
    <row r="60315" spans="2:2" x14ac:dyDescent="0.2">
      <c r="B60315" s="66"/>
    </row>
    <row r="60316" spans="2:2" x14ac:dyDescent="0.2">
      <c r="B60316" s="66"/>
    </row>
    <row r="60317" spans="2:2" x14ac:dyDescent="0.2">
      <c r="B60317" s="66"/>
    </row>
    <row r="60318" spans="2:2" x14ac:dyDescent="0.2">
      <c r="B60318" s="66"/>
    </row>
    <row r="60319" spans="2:2" x14ac:dyDescent="0.2">
      <c r="B60319" s="66"/>
    </row>
    <row r="60320" spans="2:2" x14ac:dyDescent="0.2">
      <c r="B60320" s="66"/>
    </row>
    <row r="60321" spans="2:2" x14ac:dyDescent="0.2">
      <c r="B60321" s="66"/>
    </row>
    <row r="60322" spans="2:2" x14ac:dyDescent="0.2">
      <c r="B60322" s="66"/>
    </row>
    <row r="60323" spans="2:2" x14ac:dyDescent="0.2">
      <c r="B60323" s="66"/>
    </row>
    <row r="60324" spans="2:2" x14ac:dyDescent="0.2">
      <c r="B60324" s="66"/>
    </row>
    <row r="60325" spans="2:2" x14ac:dyDescent="0.2">
      <c r="B60325" s="66"/>
    </row>
    <row r="60326" spans="2:2" x14ac:dyDescent="0.2">
      <c r="B60326" s="66"/>
    </row>
    <row r="60327" spans="2:2" x14ac:dyDescent="0.2">
      <c r="B60327" s="66"/>
    </row>
    <row r="60328" spans="2:2" x14ac:dyDescent="0.2">
      <c r="B60328" s="66"/>
    </row>
    <row r="60329" spans="2:2" x14ac:dyDescent="0.2">
      <c r="B60329" s="66"/>
    </row>
    <row r="60330" spans="2:2" x14ac:dyDescent="0.2">
      <c r="B60330" s="66"/>
    </row>
    <row r="60331" spans="2:2" x14ac:dyDescent="0.2">
      <c r="B60331" s="66"/>
    </row>
    <row r="60332" spans="2:2" x14ac:dyDescent="0.2">
      <c r="B60332" s="66"/>
    </row>
    <row r="60333" spans="2:2" x14ac:dyDescent="0.2">
      <c r="B60333" s="66"/>
    </row>
    <row r="60334" spans="2:2" x14ac:dyDescent="0.2">
      <c r="B60334" s="66"/>
    </row>
    <row r="60335" spans="2:2" x14ac:dyDescent="0.2">
      <c r="B60335" s="66"/>
    </row>
    <row r="60336" spans="2:2" x14ac:dyDescent="0.2">
      <c r="B60336" s="66"/>
    </row>
    <row r="60337" spans="2:2" x14ac:dyDescent="0.2">
      <c r="B60337" s="66"/>
    </row>
    <row r="60338" spans="2:2" x14ac:dyDescent="0.2">
      <c r="B60338" s="66"/>
    </row>
    <row r="60339" spans="2:2" x14ac:dyDescent="0.2">
      <c r="B60339" s="66"/>
    </row>
    <row r="60340" spans="2:2" x14ac:dyDescent="0.2">
      <c r="B60340" s="66"/>
    </row>
    <row r="60341" spans="2:2" x14ac:dyDescent="0.2">
      <c r="B60341" s="66"/>
    </row>
    <row r="60342" spans="2:2" x14ac:dyDescent="0.2">
      <c r="B60342" s="66"/>
    </row>
    <row r="60343" spans="2:2" x14ac:dyDescent="0.2">
      <c r="B60343" s="66"/>
    </row>
    <row r="60344" spans="2:2" x14ac:dyDescent="0.2">
      <c r="B60344" s="66"/>
    </row>
    <row r="60345" spans="2:2" x14ac:dyDescent="0.2">
      <c r="B60345" s="66"/>
    </row>
    <row r="60346" spans="2:2" x14ac:dyDescent="0.2">
      <c r="B60346" s="66"/>
    </row>
    <row r="60347" spans="2:2" x14ac:dyDescent="0.2">
      <c r="B60347" s="66"/>
    </row>
    <row r="60348" spans="2:2" x14ac:dyDescent="0.2">
      <c r="B60348" s="66"/>
    </row>
    <row r="60349" spans="2:2" x14ac:dyDescent="0.2">
      <c r="B60349" s="66"/>
    </row>
    <row r="60350" spans="2:2" x14ac:dyDescent="0.2">
      <c r="B60350" s="66"/>
    </row>
    <row r="60351" spans="2:2" x14ac:dyDescent="0.2">
      <c r="B60351" s="66"/>
    </row>
    <row r="60352" spans="2:2" x14ac:dyDescent="0.2">
      <c r="B60352" s="66"/>
    </row>
    <row r="60353" spans="2:2" x14ac:dyDescent="0.2">
      <c r="B60353" s="66"/>
    </row>
    <row r="60354" spans="2:2" x14ac:dyDescent="0.2">
      <c r="B60354" s="66"/>
    </row>
    <row r="60355" spans="2:2" x14ac:dyDescent="0.2">
      <c r="B60355" s="66"/>
    </row>
    <row r="60356" spans="2:2" x14ac:dyDescent="0.2">
      <c r="B60356" s="66"/>
    </row>
    <row r="60357" spans="2:2" x14ac:dyDescent="0.2">
      <c r="B60357" s="66"/>
    </row>
    <row r="60358" spans="2:2" x14ac:dyDescent="0.2">
      <c r="B60358" s="66"/>
    </row>
    <row r="60359" spans="2:2" x14ac:dyDescent="0.2">
      <c r="B60359" s="66"/>
    </row>
    <row r="60360" spans="2:2" x14ac:dyDescent="0.2">
      <c r="B60360" s="66"/>
    </row>
    <row r="60361" spans="2:2" x14ac:dyDescent="0.2">
      <c r="B60361" s="66"/>
    </row>
    <row r="60362" spans="2:2" x14ac:dyDescent="0.2">
      <c r="B60362" s="66"/>
    </row>
    <row r="60363" spans="2:2" x14ac:dyDescent="0.2">
      <c r="B60363" s="66"/>
    </row>
    <row r="60364" spans="2:2" x14ac:dyDescent="0.2">
      <c r="B60364" s="66"/>
    </row>
    <row r="60365" spans="2:2" x14ac:dyDescent="0.2">
      <c r="B60365" s="66"/>
    </row>
    <row r="60366" spans="2:2" x14ac:dyDescent="0.2">
      <c r="B60366" s="66"/>
    </row>
    <row r="60367" spans="2:2" x14ac:dyDescent="0.2">
      <c r="B60367" s="66"/>
    </row>
    <row r="60368" spans="2:2" x14ac:dyDescent="0.2">
      <c r="B60368" s="66"/>
    </row>
    <row r="60369" spans="2:2" x14ac:dyDescent="0.2">
      <c r="B60369" s="66"/>
    </row>
    <row r="60370" spans="2:2" x14ac:dyDescent="0.2">
      <c r="B60370" s="66"/>
    </row>
    <row r="60371" spans="2:2" x14ac:dyDescent="0.2">
      <c r="B60371" s="66"/>
    </row>
    <row r="60372" spans="2:2" x14ac:dyDescent="0.2">
      <c r="B60372" s="66"/>
    </row>
    <row r="60373" spans="2:2" x14ac:dyDescent="0.2">
      <c r="B60373" s="66"/>
    </row>
    <row r="60374" spans="2:2" x14ac:dyDescent="0.2">
      <c r="B60374" s="66"/>
    </row>
    <row r="60375" spans="2:2" x14ac:dyDescent="0.2">
      <c r="B60375" s="66"/>
    </row>
    <row r="60376" spans="2:2" x14ac:dyDescent="0.2">
      <c r="B60376" s="66"/>
    </row>
    <row r="60377" spans="2:2" x14ac:dyDescent="0.2">
      <c r="B60377" s="66"/>
    </row>
    <row r="60378" spans="2:2" x14ac:dyDescent="0.2">
      <c r="B60378" s="66"/>
    </row>
    <row r="60379" spans="2:2" x14ac:dyDescent="0.2">
      <c r="B60379" s="66"/>
    </row>
    <row r="60380" spans="2:2" x14ac:dyDescent="0.2">
      <c r="B60380" s="66"/>
    </row>
    <row r="60381" spans="2:2" x14ac:dyDescent="0.2">
      <c r="B60381" s="66"/>
    </row>
    <row r="60382" spans="2:2" x14ac:dyDescent="0.2">
      <c r="B60382" s="66"/>
    </row>
    <row r="60383" spans="2:2" x14ac:dyDescent="0.2">
      <c r="B60383" s="66"/>
    </row>
    <row r="60384" spans="2:2" x14ac:dyDescent="0.2">
      <c r="B60384" s="66"/>
    </row>
    <row r="60385" spans="2:2" x14ac:dyDescent="0.2">
      <c r="B60385" s="66"/>
    </row>
    <row r="60386" spans="2:2" x14ac:dyDescent="0.2">
      <c r="B60386" s="66"/>
    </row>
    <row r="60387" spans="2:2" x14ac:dyDescent="0.2">
      <c r="B60387" s="66"/>
    </row>
    <row r="60388" spans="2:2" x14ac:dyDescent="0.2">
      <c r="B60388" s="66"/>
    </row>
    <row r="60389" spans="2:2" x14ac:dyDescent="0.2">
      <c r="B60389" s="66"/>
    </row>
    <row r="60390" spans="2:2" x14ac:dyDescent="0.2">
      <c r="B60390" s="66"/>
    </row>
    <row r="60391" spans="2:2" x14ac:dyDescent="0.2">
      <c r="B60391" s="66"/>
    </row>
    <row r="60392" spans="2:2" x14ac:dyDescent="0.2">
      <c r="B60392" s="66"/>
    </row>
    <row r="60393" spans="2:2" x14ac:dyDescent="0.2">
      <c r="B60393" s="66"/>
    </row>
    <row r="60394" spans="2:2" x14ac:dyDescent="0.2">
      <c r="B60394" s="66"/>
    </row>
    <row r="60395" spans="2:2" x14ac:dyDescent="0.2">
      <c r="B60395" s="66"/>
    </row>
    <row r="60396" spans="2:2" x14ac:dyDescent="0.2">
      <c r="B60396" s="66"/>
    </row>
    <row r="60397" spans="2:2" x14ac:dyDescent="0.2">
      <c r="B60397" s="66"/>
    </row>
    <row r="60398" spans="2:2" x14ac:dyDescent="0.2">
      <c r="B60398" s="66"/>
    </row>
    <row r="60399" spans="2:2" x14ac:dyDescent="0.2">
      <c r="B60399" s="66"/>
    </row>
    <row r="60400" spans="2:2" x14ac:dyDescent="0.2">
      <c r="B60400" s="66"/>
    </row>
    <row r="60401" spans="2:2" x14ac:dyDescent="0.2">
      <c r="B60401" s="66"/>
    </row>
    <row r="60402" spans="2:2" x14ac:dyDescent="0.2">
      <c r="B60402" s="66"/>
    </row>
    <row r="60403" spans="2:2" x14ac:dyDescent="0.2">
      <c r="B60403" s="66"/>
    </row>
    <row r="60404" spans="2:2" x14ac:dyDescent="0.2">
      <c r="B60404" s="66"/>
    </row>
    <row r="60405" spans="2:2" x14ac:dyDescent="0.2">
      <c r="B60405" s="66"/>
    </row>
    <row r="60406" spans="2:2" x14ac:dyDescent="0.2">
      <c r="B60406" s="66"/>
    </row>
    <row r="60407" spans="2:2" x14ac:dyDescent="0.2">
      <c r="B60407" s="66"/>
    </row>
    <row r="60408" spans="2:2" x14ac:dyDescent="0.2">
      <c r="B60408" s="66"/>
    </row>
    <row r="60409" spans="2:2" x14ac:dyDescent="0.2">
      <c r="B60409" s="66"/>
    </row>
    <row r="60410" spans="2:2" x14ac:dyDescent="0.2">
      <c r="B60410" s="66"/>
    </row>
    <row r="60411" spans="2:2" x14ac:dyDescent="0.2">
      <c r="B60411" s="66"/>
    </row>
    <row r="60412" spans="2:2" x14ac:dyDescent="0.2">
      <c r="B60412" s="66"/>
    </row>
    <row r="60413" spans="2:2" x14ac:dyDescent="0.2">
      <c r="B60413" s="66"/>
    </row>
    <row r="60414" spans="2:2" x14ac:dyDescent="0.2">
      <c r="B60414" s="66"/>
    </row>
    <row r="60415" spans="2:2" x14ac:dyDescent="0.2">
      <c r="B60415" s="66"/>
    </row>
    <row r="60416" spans="2:2" x14ac:dyDescent="0.2">
      <c r="B60416" s="66"/>
    </row>
    <row r="60417" spans="2:2" x14ac:dyDescent="0.2">
      <c r="B60417" s="66"/>
    </row>
    <row r="60418" spans="2:2" x14ac:dyDescent="0.2">
      <c r="B60418" s="66"/>
    </row>
    <row r="60419" spans="2:2" x14ac:dyDescent="0.2">
      <c r="B60419" s="66"/>
    </row>
    <row r="60420" spans="2:2" x14ac:dyDescent="0.2">
      <c r="B60420" s="66"/>
    </row>
    <row r="60421" spans="2:2" x14ac:dyDescent="0.2">
      <c r="B60421" s="66"/>
    </row>
    <row r="60422" spans="2:2" x14ac:dyDescent="0.2">
      <c r="B60422" s="66"/>
    </row>
    <row r="60423" spans="2:2" x14ac:dyDescent="0.2">
      <c r="B60423" s="66"/>
    </row>
    <row r="60424" spans="2:2" x14ac:dyDescent="0.2">
      <c r="B60424" s="66"/>
    </row>
    <row r="60425" spans="2:2" x14ac:dyDescent="0.2">
      <c r="B60425" s="66"/>
    </row>
    <row r="60426" spans="2:2" x14ac:dyDescent="0.2">
      <c r="B60426" s="66"/>
    </row>
    <row r="60427" spans="2:2" x14ac:dyDescent="0.2">
      <c r="B60427" s="66"/>
    </row>
    <row r="60428" spans="2:2" x14ac:dyDescent="0.2">
      <c r="B60428" s="66"/>
    </row>
    <row r="60429" spans="2:2" x14ac:dyDescent="0.2">
      <c r="B60429" s="66"/>
    </row>
    <row r="60430" spans="2:2" x14ac:dyDescent="0.2">
      <c r="B60430" s="66"/>
    </row>
    <row r="60431" spans="2:2" x14ac:dyDescent="0.2">
      <c r="B60431" s="66"/>
    </row>
    <row r="60432" spans="2:2" x14ac:dyDescent="0.2">
      <c r="B60432" s="66"/>
    </row>
    <row r="60433" spans="2:2" x14ac:dyDescent="0.2">
      <c r="B60433" s="66"/>
    </row>
    <row r="60434" spans="2:2" x14ac:dyDescent="0.2">
      <c r="B60434" s="66"/>
    </row>
    <row r="60435" spans="2:2" x14ac:dyDescent="0.2">
      <c r="B60435" s="66"/>
    </row>
    <row r="60436" spans="2:2" x14ac:dyDescent="0.2">
      <c r="B60436" s="66"/>
    </row>
    <row r="60437" spans="2:2" x14ac:dyDescent="0.2">
      <c r="B60437" s="66"/>
    </row>
    <row r="60438" spans="2:2" x14ac:dyDescent="0.2">
      <c r="B60438" s="66"/>
    </row>
    <row r="60439" spans="2:2" x14ac:dyDescent="0.2">
      <c r="B60439" s="66"/>
    </row>
    <row r="60440" spans="2:2" x14ac:dyDescent="0.2">
      <c r="B60440" s="66"/>
    </row>
    <row r="60441" spans="2:2" x14ac:dyDescent="0.2">
      <c r="B60441" s="66"/>
    </row>
    <row r="60442" spans="2:2" x14ac:dyDescent="0.2">
      <c r="B60442" s="66"/>
    </row>
    <row r="60443" spans="2:2" x14ac:dyDescent="0.2">
      <c r="B60443" s="66"/>
    </row>
    <row r="60444" spans="2:2" x14ac:dyDescent="0.2">
      <c r="B60444" s="66"/>
    </row>
    <row r="60445" spans="2:2" x14ac:dyDescent="0.2">
      <c r="B60445" s="66"/>
    </row>
    <row r="60446" spans="2:2" x14ac:dyDescent="0.2">
      <c r="B60446" s="66"/>
    </row>
    <row r="60447" spans="2:2" x14ac:dyDescent="0.2">
      <c r="B60447" s="66"/>
    </row>
    <row r="60448" spans="2:2" x14ac:dyDescent="0.2">
      <c r="B60448" s="66"/>
    </row>
    <row r="60449" spans="2:2" x14ac:dyDescent="0.2">
      <c r="B60449" s="66"/>
    </row>
    <row r="60450" spans="2:2" x14ac:dyDescent="0.2">
      <c r="B60450" s="66"/>
    </row>
    <row r="60451" spans="2:2" x14ac:dyDescent="0.2">
      <c r="B60451" s="66"/>
    </row>
    <row r="60452" spans="2:2" x14ac:dyDescent="0.2">
      <c r="B60452" s="66"/>
    </row>
    <row r="60453" spans="2:2" x14ac:dyDescent="0.2">
      <c r="B60453" s="66"/>
    </row>
    <row r="60454" spans="2:2" x14ac:dyDescent="0.2">
      <c r="B60454" s="66"/>
    </row>
    <row r="60455" spans="2:2" x14ac:dyDescent="0.2">
      <c r="B60455" s="66"/>
    </row>
    <row r="60456" spans="2:2" x14ac:dyDescent="0.2">
      <c r="B60456" s="66"/>
    </row>
    <row r="60457" spans="2:2" x14ac:dyDescent="0.2">
      <c r="B60457" s="66"/>
    </row>
    <row r="60458" spans="2:2" x14ac:dyDescent="0.2">
      <c r="B60458" s="66"/>
    </row>
    <row r="60459" spans="2:2" x14ac:dyDescent="0.2">
      <c r="B60459" s="66"/>
    </row>
    <row r="60460" spans="2:2" x14ac:dyDescent="0.2">
      <c r="B60460" s="66"/>
    </row>
    <row r="60461" spans="2:2" x14ac:dyDescent="0.2">
      <c r="B60461" s="66"/>
    </row>
    <row r="60462" spans="2:2" x14ac:dyDescent="0.2">
      <c r="B60462" s="66"/>
    </row>
    <row r="60463" spans="2:2" x14ac:dyDescent="0.2">
      <c r="B60463" s="66"/>
    </row>
    <row r="60464" spans="2:2" x14ac:dyDescent="0.2">
      <c r="B60464" s="66"/>
    </row>
    <row r="60465" spans="2:2" x14ac:dyDescent="0.2">
      <c r="B60465" s="66"/>
    </row>
    <row r="60466" spans="2:2" x14ac:dyDescent="0.2">
      <c r="B60466" s="66"/>
    </row>
    <row r="60467" spans="2:2" x14ac:dyDescent="0.2">
      <c r="B60467" s="66"/>
    </row>
    <row r="60468" spans="2:2" x14ac:dyDescent="0.2">
      <c r="B60468" s="66"/>
    </row>
    <row r="60469" spans="2:2" x14ac:dyDescent="0.2">
      <c r="B60469" s="66"/>
    </row>
    <row r="60470" spans="2:2" x14ac:dyDescent="0.2">
      <c r="B60470" s="66"/>
    </row>
    <row r="60471" spans="2:2" x14ac:dyDescent="0.2">
      <c r="B60471" s="66"/>
    </row>
    <row r="60472" spans="2:2" x14ac:dyDescent="0.2">
      <c r="B60472" s="66"/>
    </row>
    <row r="60473" spans="2:2" x14ac:dyDescent="0.2">
      <c r="B60473" s="66"/>
    </row>
    <row r="60474" spans="2:2" x14ac:dyDescent="0.2">
      <c r="B60474" s="66"/>
    </row>
    <row r="60475" spans="2:2" x14ac:dyDescent="0.2">
      <c r="B60475" s="66"/>
    </row>
    <row r="60476" spans="2:2" x14ac:dyDescent="0.2">
      <c r="B60476" s="66"/>
    </row>
    <row r="60477" spans="2:2" x14ac:dyDescent="0.2">
      <c r="B60477" s="66"/>
    </row>
    <row r="60478" spans="2:2" x14ac:dyDescent="0.2">
      <c r="B60478" s="66"/>
    </row>
    <row r="60479" spans="2:2" x14ac:dyDescent="0.2">
      <c r="B60479" s="66"/>
    </row>
    <row r="60480" spans="2:2" x14ac:dyDescent="0.2">
      <c r="B60480" s="66"/>
    </row>
    <row r="60481" spans="2:2" x14ac:dyDescent="0.2">
      <c r="B60481" s="66"/>
    </row>
    <row r="60482" spans="2:2" x14ac:dyDescent="0.2">
      <c r="B60482" s="66"/>
    </row>
    <row r="60483" spans="2:2" x14ac:dyDescent="0.2">
      <c r="B60483" s="66"/>
    </row>
    <row r="60484" spans="2:2" x14ac:dyDescent="0.2">
      <c r="B60484" s="66"/>
    </row>
    <row r="60485" spans="2:2" x14ac:dyDescent="0.2">
      <c r="B60485" s="66"/>
    </row>
    <row r="60486" spans="2:2" x14ac:dyDescent="0.2">
      <c r="B60486" s="66"/>
    </row>
    <row r="60487" spans="2:2" x14ac:dyDescent="0.2">
      <c r="B60487" s="66"/>
    </row>
    <row r="60488" spans="2:2" x14ac:dyDescent="0.2">
      <c r="B60488" s="66"/>
    </row>
    <row r="60489" spans="2:2" x14ac:dyDescent="0.2">
      <c r="B60489" s="66"/>
    </row>
    <row r="60490" spans="2:2" x14ac:dyDescent="0.2">
      <c r="B60490" s="66"/>
    </row>
    <row r="60491" spans="2:2" x14ac:dyDescent="0.2">
      <c r="B60491" s="66"/>
    </row>
    <row r="60492" spans="2:2" x14ac:dyDescent="0.2">
      <c r="B60492" s="66"/>
    </row>
    <row r="60493" spans="2:2" x14ac:dyDescent="0.2">
      <c r="B60493" s="66"/>
    </row>
    <row r="60494" spans="2:2" x14ac:dyDescent="0.2">
      <c r="B60494" s="66"/>
    </row>
    <row r="60495" spans="2:2" x14ac:dyDescent="0.2">
      <c r="B60495" s="66"/>
    </row>
    <row r="60496" spans="2:2" x14ac:dyDescent="0.2">
      <c r="B60496" s="66"/>
    </row>
    <row r="60497" spans="2:2" x14ac:dyDescent="0.2">
      <c r="B60497" s="66"/>
    </row>
    <row r="60498" spans="2:2" x14ac:dyDescent="0.2">
      <c r="B60498" s="66"/>
    </row>
    <row r="60499" spans="2:2" x14ac:dyDescent="0.2">
      <c r="B60499" s="66"/>
    </row>
    <row r="60500" spans="2:2" x14ac:dyDescent="0.2">
      <c r="B60500" s="66"/>
    </row>
    <row r="60501" spans="2:2" x14ac:dyDescent="0.2">
      <c r="B60501" s="66"/>
    </row>
    <row r="60502" spans="2:2" x14ac:dyDescent="0.2">
      <c r="B60502" s="66"/>
    </row>
    <row r="60503" spans="2:2" x14ac:dyDescent="0.2">
      <c r="B60503" s="66"/>
    </row>
    <row r="60504" spans="2:2" x14ac:dyDescent="0.2">
      <c r="B60504" s="66"/>
    </row>
    <row r="60505" spans="2:2" x14ac:dyDescent="0.2">
      <c r="B60505" s="66"/>
    </row>
    <row r="60506" spans="2:2" x14ac:dyDescent="0.2">
      <c r="B60506" s="66"/>
    </row>
    <row r="60507" spans="2:2" x14ac:dyDescent="0.2">
      <c r="B60507" s="66"/>
    </row>
    <row r="60508" spans="2:2" x14ac:dyDescent="0.2">
      <c r="B60508" s="66"/>
    </row>
    <row r="60509" spans="2:2" x14ac:dyDescent="0.2">
      <c r="B60509" s="66"/>
    </row>
    <row r="60510" spans="2:2" x14ac:dyDescent="0.2">
      <c r="B60510" s="66"/>
    </row>
    <row r="60511" spans="2:2" x14ac:dyDescent="0.2">
      <c r="B60511" s="66"/>
    </row>
    <row r="60512" spans="2:2" x14ac:dyDescent="0.2">
      <c r="B60512" s="66"/>
    </row>
    <row r="60513" spans="2:2" x14ac:dyDescent="0.2">
      <c r="B60513" s="66"/>
    </row>
    <row r="60514" spans="2:2" x14ac:dyDescent="0.2">
      <c r="B60514" s="66"/>
    </row>
    <row r="60515" spans="2:2" x14ac:dyDescent="0.2">
      <c r="B60515" s="66"/>
    </row>
    <row r="60516" spans="2:2" x14ac:dyDescent="0.2">
      <c r="B60516" s="66"/>
    </row>
    <row r="60517" spans="2:2" x14ac:dyDescent="0.2">
      <c r="B60517" s="66"/>
    </row>
    <row r="60518" spans="2:2" x14ac:dyDescent="0.2">
      <c r="B60518" s="66"/>
    </row>
    <row r="60519" spans="2:2" x14ac:dyDescent="0.2">
      <c r="B60519" s="66"/>
    </row>
    <row r="60520" spans="2:2" x14ac:dyDescent="0.2">
      <c r="B60520" s="66"/>
    </row>
    <row r="60521" spans="2:2" x14ac:dyDescent="0.2">
      <c r="B60521" s="66"/>
    </row>
    <row r="60522" spans="2:2" x14ac:dyDescent="0.2">
      <c r="B60522" s="66"/>
    </row>
    <row r="60523" spans="2:2" x14ac:dyDescent="0.2">
      <c r="B60523" s="66"/>
    </row>
    <row r="60524" spans="2:2" x14ac:dyDescent="0.2">
      <c r="B60524" s="66"/>
    </row>
    <row r="60525" spans="2:2" x14ac:dyDescent="0.2">
      <c r="B60525" s="66"/>
    </row>
    <row r="60526" spans="2:2" x14ac:dyDescent="0.2">
      <c r="B60526" s="66"/>
    </row>
    <row r="60527" spans="2:2" x14ac:dyDescent="0.2">
      <c r="B60527" s="66"/>
    </row>
    <row r="60528" spans="2:2" x14ac:dyDescent="0.2">
      <c r="B60528" s="66"/>
    </row>
    <row r="60529" spans="2:2" x14ac:dyDescent="0.2">
      <c r="B60529" s="66"/>
    </row>
    <row r="60530" spans="2:2" x14ac:dyDescent="0.2">
      <c r="B60530" s="66"/>
    </row>
    <row r="60531" spans="2:2" x14ac:dyDescent="0.2">
      <c r="B60531" s="66"/>
    </row>
    <row r="60532" spans="2:2" x14ac:dyDescent="0.2">
      <c r="B60532" s="66"/>
    </row>
    <row r="60533" spans="2:2" x14ac:dyDescent="0.2">
      <c r="B60533" s="66"/>
    </row>
    <row r="60534" spans="2:2" x14ac:dyDescent="0.2">
      <c r="B60534" s="66"/>
    </row>
    <row r="60535" spans="2:2" x14ac:dyDescent="0.2">
      <c r="B60535" s="66"/>
    </row>
    <row r="60536" spans="2:2" x14ac:dyDescent="0.2">
      <c r="B60536" s="66"/>
    </row>
    <row r="60537" spans="2:2" x14ac:dyDescent="0.2">
      <c r="B60537" s="66"/>
    </row>
    <row r="60538" spans="2:2" x14ac:dyDescent="0.2">
      <c r="B60538" s="66"/>
    </row>
    <row r="60539" spans="2:2" x14ac:dyDescent="0.2">
      <c r="B60539" s="66"/>
    </row>
    <row r="60540" spans="2:2" x14ac:dyDescent="0.2">
      <c r="B60540" s="66"/>
    </row>
    <row r="60541" spans="2:2" x14ac:dyDescent="0.2">
      <c r="B60541" s="66"/>
    </row>
    <row r="60542" spans="2:2" x14ac:dyDescent="0.2">
      <c r="B60542" s="66"/>
    </row>
    <row r="60543" spans="2:2" x14ac:dyDescent="0.2">
      <c r="B60543" s="66"/>
    </row>
    <row r="60544" spans="2:2" x14ac:dyDescent="0.2">
      <c r="B60544" s="66"/>
    </row>
    <row r="60545" spans="2:2" x14ac:dyDescent="0.2">
      <c r="B60545" s="66"/>
    </row>
    <row r="60546" spans="2:2" x14ac:dyDescent="0.2">
      <c r="B60546" s="66"/>
    </row>
    <row r="60547" spans="2:2" x14ac:dyDescent="0.2">
      <c r="B60547" s="66"/>
    </row>
    <row r="60548" spans="2:2" x14ac:dyDescent="0.2">
      <c r="B60548" s="66"/>
    </row>
    <row r="60549" spans="2:2" x14ac:dyDescent="0.2">
      <c r="B60549" s="66"/>
    </row>
    <row r="60550" spans="2:2" x14ac:dyDescent="0.2">
      <c r="B60550" s="66"/>
    </row>
    <row r="60551" spans="2:2" x14ac:dyDescent="0.2">
      <c r="B60551" s="66"/>
    </row>
    <row r="60552" spans="2:2" x14ac:dyDescent="0.2">
      <c r="B60552" s="66"/>
    </row>
    <row r="60553" spans="2:2" x14ac:dyDescent="0.2">
      <c r="B60553" s="66"/>
    </row>
    <row r="60554" spans="2:2" x14ac:dyDescent="0.2">
      <c r="B60554" s="66"/>
    </row>
    <row r="60555" spans="2:2" x14ac:dyDescent="0.2">
      <c r="B60555" s="66"/>
    </row>
    <row r="60556" spans="2:2" x14ac:dyDescent="0.2">
      <c r="B60556" s="66"/>
    </row>
    <row r="60557" spans="2:2" x14ac:dyDescent="0.2">
      <c r="B60557" s="66"/>
    </row>
    <row r="60558" spans="2:2" x14ac:dyDescent="0.2">
      <c r="B60558" s="66"/>
    </row>
    <row r="60559" spans="2:2" x14ac:dyDescent="0.2">
      <c r="B60559" s="66"/>
    </row>
    <row r="60560" spans="2:2" x14ac:dyDescent="0.2">
      <c r="B60560" s="66"/>
    </row>
    <row r="60561" spans="2:2" x14ac:dyDescent="0.2">
      <c r="B60561" s="66"/>
    </row>
    <row r="60562" spans="2:2" x14ac:dyDescent="0.2">
      <c r="B60562" s="66"/>
    </row>
    <row r="60563" spans="2:2" x14ac:dyDescent="0.2">
      <c r="B60563" s="66"/>
    </row>
    <row r="60564" spans="2:2" x14ac:dyDescent="0.2">
      <c r="B60564" s="66"/>
    </row>
    <row r="60565" spans="2:2" x14ac:dyDescent="0.2">
      <c r="B60565" s="66"/>
    </row>
    <row r="60566" spans="2:2" x14ac:dyDescent="0.2">
      <c r="B60566" s="66"/>
    </row>
    <row r="60567" spans="2:2" x14ac:dyDescent="0.2">
      <c r="B60567" s="66"/>
    </row>
    <row r="60568" spans="2:2" x14ac:dyDescent="0.2">
      <c r="B60568" s="66"/>
    </row>
    <row r="60569" spans="2:2" x14ac:dyDescent="0.2">
      <c r="B60569" s="66"/>
    </row>
    <row r="60570" spans="2:2" x14ac:dyDescent="0.2">
      <c r="B60570" s="66"/>
    </row>
    <row r="60571" spans="2:2" x14ac:dyDescent="0.2">
      <c r="B60571" s="66"/>
    </row>
    <row r="60572" spans="2:2" x14ac:dyDescent="0.2">
      <c r="B60572" s="66"/>
    </row>
    <row r="60573" spans="2:2" x14ac:dyDescent="0.2">
      <c r="B60573" s="66"/>
    </row>
    <row r="60574" spans="2:2" x14ac:dyDescent="0.2">
      <c r="B60574" s="66"/>
    </row>
    <row r="60575" spans="2:2" x14ac:dyDescent="0.2">
      <c r="B60575" s="66"/>
    </row>
    <row r="60576" spans="2:2" x14ac:dyDescent="0.2">
      <c r="B60576" s="66"/>
    </row>
    <row r="60577" spans="2:2" x14ac:dyDescent="0.2">
      <c r="B60577" s="66"/>
    </row>
    <row r="60578" spans="2:2" x14ac:dyDescent="0.2">
      <c r="B60578" s="66"/>
    </row>
    <row r="60579" spans="2:2" x14ac:dyDescent="0.2">
      <c r="B60579" s="66"/>
    </row>
    <row r="60580" spans="2:2" x14ac:dyDescent="0.2">
      <c r="B60580" s="66"/>
    </row>
    <row r="60581" spans="2:2" x14ac:dyDescent="0.2">
      <c r="B60581" s="66"/>
    </row>
    <row r="60582" spans="2:2" x14ac:dyDescent="0.2">
      <c r="B60582" s="66"/>
    </row>
    <row r="60583" spans="2:2" x14ac:dyDescent="0.2">
      <c r="B60583" s="66"/>
    </row>
    <row r="60584" spans="2:2" x14ac:dyDescent="0.2">
      <c r="B60584" s="66"/>
    </row>
    <row r="60585" spans="2:2" x14ac:dyDescent="0.2">
      <c r="B60585" s="66"/>
    </row>
    <row r="60586" spans="2:2" x14ac:dyDescent="0.2">
      <c r="B60586" s="66"/>
    </row>
    <row r="60587" spans="2:2" x14ac:dyDescent="0.2">
      <c r="B60587" s="66"/>
    </row>
    <row r="60588" spans="2:2" x14ac:dyDescent="0.2">
      <c r="B60588" s="66"/>
    </row>
    <row r="60589" spans="2:2" x14ac:dyDescent="0.2">
      <c r="B60589" s="66"/>
    </row>
    <row r="60590" spans="2:2" x14ac:dyDescent="0.2">
      <c r="B60590" s="66"/>
    </row>
    <row r="60591" spans="2:2" x14ac:dyDescent="0.2">
      <c r="B60591" s="66"/>
    </row>
    <row r="60592" spans="2:2" x14ac:dyDescent="0.2">
      <c r="B60592" s="66"/>
    </row>
    <row r="60593" spans="2:2" x14ac:dyDescent="0.2">
      <c r="B60593" s="66"/>
    </row>
    <row r="60594" spans="2:2" x14ac:dyDescent="0.2">
      <c r="B60594" s="66"/>
    </row>
    <row r="60595" spans="2:2" x14ac:dyDescent="0.2">
      <c r="B60595" s="66"/>
    </row>
    <row r="60596" spans="2:2" x14ac:dyDescent="0.2">
      <c r="B60596" s="66"/>
    </row>
    <row r="60597" spans="2:2" x14ac:dyDescent="0.2">
      <c r="B60597" s="66"/>
    </row>
    <row r="60598" spans="2:2" x14ac:dyDescent="0.2">
      <c r="B60598" s="66"/>
    </row>
    <row r="60599" spans="2:2" x14ac:dyDescent="0.2">
      <c r="B60599" s="66"/>
    </row>
    <row r="60600" spans="2:2" x14ac:dyDescent="0.2">
      <c r="B60600" s="66"/>
    </row>
    <row r="60601" spans="2:2" x14ac:dyDescent="0.2">
      <c r="B60601" s="66"/>
    </row>
    <row r="60602" spans="2:2" x14ac:dyDescent="0.2">
      <c r="B60602" s="66"/>
    </row>
    <row r="60603" spans="2:2" x14ac:dyDescent="0.2">
      <c r="B60603" s="66"/>
    </row>
    <row r="60604" spans="2:2" x14ac:dyDescent="0.2">
      <c r="B60604" s="66"/>
    </row>
    <row r="60605" spans="2:2" x14ac:dyDescent="0.2">
      <c r="B60605" s="66"/>
    </row>
    <row r="60606" spans="2:2" x14ac:dyDescent="0.2">
      <c r="B60606" s="66"/>
    </row>
    <row r="60607" spans="2:2" x14ac:dyDescent="0.2">
      <c r="B60607" s="66"/>
    </row>
    <row r="60608" spans="2:2" x14ac:dyDescent="0.2">
      <c r="B60608" s="66"/>
    </row>
    <row r="60609" spans="2:2" x14ac:dyDescent="0.2">
      <c r="B60609" s="66"/>
    </row>
    <row r="60610" spans="2:2" x14ac:dyDescent="0.2">
      <c r="B60610" s="66"/>
    </row>
    <row r="60611" spans="2:2" x14ac:dyDescent="0.2">
      <c r="B60611" s="66"/>
    </row>
    <row r="60612" spans="2:2" x14ac:dyDescent="0.2">
      <c r="B60612" s="66"/>
    </row>
    <row r="60613" spans="2:2" x14ac:dyDescent="0.2">
      <c r="B60613" s="66"/>
    </row>
    <row r="60614" spans="2:2" x14ac:dyDescent="0.2">
      <c r="B60614" s="66"/>
    </row>
    <row r="60615" spans="2:2" x14ac:dyDescent="0.2">
      <c r="B60615" s="66"/>
    </row>
    <row r="60616" spans="2:2" x14ac:dyDescent="0.2">
      <c r="B60616" s="66"/>
    </row>
    <row r="60617" spans="2:2" x14ac:dyDescent="0.2">
      <c r="B60617" s="66"/>
    </row>
    <row r="60618" spans="2:2" x14ac:dyDescent="0.2">
      <c r="B60618" s="66"/>
    </row>
    <row r="60619" spans="2:2" x14ac:dyDescent="0.2">
      <c r="B60619" s="66"/>
    </row>
    <row r="60620" spans="2:2" x14ac:dyDescent="0.2">
      <c r="B60620" s="66"/>
    </row>
    <row r="60621" spans="2:2" x14ac:dyDescent="0.2">
      <c r="B60621" s="66"/>
    </row>
    <row r="60622" spans="2:2" x14ac:dyDescent="0.2">
      <c r="B60622" s="66"/>
    </row>
    <row r="60623" spans="2:2" x14ac:dyDescent="0.2">
      <c r="B60623" s="66"/>
    </row>
    <row r="60624" spans="2:2" x14ac:dyDescent="0.2">
      <c r="B60624" s="66"/>
    </row>
    <row r="60625" spans="2:2" x14ac:dyDescent="0.2">
      <c r="B60625" s="66"/>
    </row>
    <row r="60626" spans="2:2" x14ac:dyDescent="0.2">
      <c r="B60626" s="66"/>
    </row>
    <row r="60627" spans="2:2" x14ac:dyDescent="0.2">
      <c r="B60627" s="66"/>
    </row>
    <row r="60628" spans="2:2" x14ac:dyDescent="0.2">
      <c r="B60628" s="66"/>
    </row>
    <row r="60629" spans="2:2" x14ac:dyDescent="0.2">
      <c r="B60629" s="66"/>
    </row>
    <row r="60630" spans="2:2" x14ac:dyDescent="0.2">
      <c r="B60630" s="66"/>
    </row>
    <row r="60631" spans="2:2" x14ac:dyDescent="0.2">
      <c r="B60631" s="66"/>
    </row>
    <row r="60632" spans="2:2" x14ac:dyDescent="0.2">
      <c r="B60632" s="66"/>
    </row>
    <row r="60633" spans="2:2" x14ac:dyDescent="0.2">
      <c r="B60633" s="66"/>
    </row>
    <row r="60634" spans="2:2" x14ac:dyDescent="0.2">
      <c r="B60634" s="66"/>
    </row>
    <row r="60635" spans="2:2" x14ac:dyDescent="0.2">
      <c r="B60635" s="66"/>
    </row>
    <row r="60636" spans="2:2" x14ac:dyDescent="0.2">
      <c r="B60636" s="66"/>
    </row>
    <row r="60637" spans="2:2" x14ac:dyDescent="0.2">
      <c r="B60637" s="66"/>
    </row>
    <row r="60638" spans="2:2" x14ac:dyDescent="0.2">
      <c r="B60638" s="66"/>
    </row>
    <row r="60639" spans="2:2" x14ac:dyDescent="0.2">
      <c r="B60639" s="66"/>
    </row>
    <row r="60640" spans="2:2" x14ac:dyDescent="0.2">
      <c r="B60640" s="66"/>
    </row>
    <row r="60641" spans="2:2" x14ac:dyDescent="0.2">
      <c r="B60641" s="66"/>
    </row>
    <row r="60642" spans="2:2" x14ac:dyDescent="0.2">
      <c r="B60642" s="66"/>
    </row>
    <row r="60643" spans="2:2" x14ac:dyDescent="0.2">
      <c r="B60643" s="66"/>
    </row>
    <row r="60644" spans="2:2" x14ac:dyDescent="0.2">
      <c r="B60644" s="66"/>
    </row>
    <row r="60645" spans="2:2" x14ac:dyDescent="0.2">
      <c r="B60645" s="66"/>
    </row>
    <row r="60646" spans="2:2" x14ac:dyDescent="0.2">
      <c r="B60646" s="66"/>
    </row>
    <row r="60647" spans="2:2" x14ac:dyDescent="0.2">
      <c r="B60647" s="66"/>
    </row>
    <row r="60648" spans="2:2" x14ac:dyDescent="0.2">
      <c r="B60648" s="66"/>
    </row>
    <row r="60649" spans="2:2" x14ac:dyDescent="0.2">
      <c r="B60649" s="66"/>
    </row>
    <row r="60650" spans="2:2" x14ac:dyDescent="0.2">
      <c r="B60650" s="66"/>
    </row>
    <row r="60651" spans="2:2" x14ac:dyDescent="0.2">
      <c r="B60651" s="66"/>
    </row>
    <row r="60652" spans="2:2" x14ac:dyDescent="0.2">
      <c r="B60652" s="66"/>
    </row>
    <row r="60653" spans="2:2" x14ac:dyDescent="0.2">
      <c r="B60653" s="66"/>
    </row>
    <row r="60654" spans="2:2" x14ac:dyDescent="0.2">
      <c r="B60654" s="66"/>
    </row>
    <row r="60655" spans="2:2" x14ac:dyDescent="0.2">
      <c r="B60655" s="66"/>
    </row>
    <row r="60656" spans="2:2" x14ac:dyDescent="0.2">
      <c r="B60656" s="66"/>
    </row>
    <row r="60657" spans="2:2" x14ac:dyDescent="0.2">
      <c r="B60657" s="66"/>
    </row>
    <row r="60658" spans="2:2" x14ac:dyDescent="0.2">
      <c r="B60658" s="66"/>
    </row>
    <row r="60659" spans="2:2" x14ac:dyDescent="0.2">
      <c r="B60659" s="66"/>
    </row>
    <row r="60660" spans="2:2" x14ac:dyDescent="0.2">
      <c r="B60660" s="66"/>
    </row>
    <row r="60661" spans="2:2" x14ac:dyDescent="0.2">
      <c r="B60661" s="66"/>
    </row>
    <row r="60662" spans="2:2" x14ac:dyDescent="0.2">
      <c r="B60662" s="66"/>
    </row>
    <row r="60663" spans="2:2" x14ac:dyDescent="0.2">
      <c r="B60663" s="66"/>
    </row>
    <row r="60664" spans="2:2" x14ac:dyDescent="0.2">
      <c r="B60664" s="66"/>
    </row>
    <row r="60665" spans="2:2" x14ac:dyDescent="0.2">
      <c r="B60665" s="66"/>
    </row>
    <row r="60666" spans="2:2" x14ac:dyDescent="0.2">
      <c r="B60666" s="66"/>
    </row>
    <row r="60667" spans="2:2" x14ac:dyDescent="0.2">
      <c r="B60667" s="66"/>
    </row>
    <row r="60668" spans="2:2" x14ac:dyDescent="0.2">
      <c r="B60668" s="66"/>
    </row>
    <row r="60669" spans="2:2" x14ac:dyDescent="0.2">
      <c r="B60669" s="66"/>
    </row>
    <row r="60670" spans="2:2" x14ac:dyDescent="0.2">
      <c r="B60670" s="66"/>
    </row>
    <row r="60671" spans="2:2" x14ac:dyDescent="0.2">
      <c r="B60671" s="66"/>
    </row>
    <row r="60672" spans="2:2" x14ac:dyDescent="0.2">
      <c r="B60672" s="66"/>
    </row>
    <row r="60673" spans="2:2" x14ac:dyDescent="0.2">
      <c r="B60673" s="66"/>
    </row>
    <row r="60674" spans="2:2" x14ac:dyDescent="0.2">
      <c r="B60674" s="66"/>
    </row>
    <row r="60675" spans="2:2" x14ac:dyDescent="0.2">
      <c r="B60675" s="66"/>
    </row>
    <row r="60676" spans="2:2" x14ac:dyDescent="0.2">
      <c r="B60676" s="66"/>
    </row>
    <row r="60677" spans="2:2" x14ac:dyDescent="0.2">
      <c r="B60677" s="66"/>
    </row>
    <row r="60678" spans="2:2" x14ac:dyDescent="0.2">
      <c r="B60678" s="66"/>
    </row>
    <row r="60679" spans="2:2" x14ac:dyDescent="0.2">
      <c r="B60679" s="66"/>
    </row>
    <row r="60680" spans="2:2" x14ac:dyDescent="0.2">
      <c r="B60680" s="66"/>
    </row>
    <row r="60681" spans="2:2" x14ac:dyDescent="0.2">
      <c r="B60681" s="66"/>
    </row>
    <row r="60682" spans="2:2" x14ac:dyDescent="0.2">
      <c r="B60682" s="66"/>
    </row>
    <row r="60683" spans="2:2" x14ac:dyDescent="0.2">
      <c r="B60683" s="66"/>
    </row>
    <row r="60684" spans="2:2" x14ac:dyDescent="0.2">
      <c r="B60684" s="66"/>
    </row>
    <row r="60685" spans="2:2" x14ac:dyDescent="0.2">
      <c r="B60685" s="66"/>
    </row>
    <row r="60686" spans="2:2" x14ac:dyDescent="0.2">
      <c r="B60686" s="66"/>
    </row>
    <row r="60687" spans="2:2" x14ac:dyDescent="0.2">
      <c r="B60687" s="66"/>
    </row>
    <row r="60688" spans="2:2" x14ac:dyDescent="0.2">
      <c r="B60688" s="66"/>
    </row>
    <row r="60689" spans="2:2" x14ac:dyDescent="0.2">
      <c r="B60689" s="66"/>
    </row>
    <row r="60690" spans="2:2" x14ac:dyDescent="0.2">
      <c r="B60690" s="66"/>
    </row>
    <row r="60691" spans="2:2" x14ac:dyDescent="0.2">
      <c r="B60691" s="66"/>
    </row>
    <row r="60692" spans="2:2" x14ac:dyDescent="0.2">
      <c r="B60692" s="66"/>
    </row>
    <row r="60693" spans="2:2" x14ac:dyDescent="0.2">
      <c r="B60693" s="66"/>
    </row>
    <row r="60694" spans="2:2" x14ac:dyDescent="0.2">
      <c r="B60694" s="66"/>
    </row>
    <row r="60695" spans="2:2" x14ac:dyDescent="0.2">
      <c r="B60695" s="66"/>
    </row>
    <row r="60696" spans="2:2" x14ac:dyDescent="0.2">
      <c r="B60696" s="66"/>
    </row>
    <row r="60697" spans="2:2" x14ac:dyDescent="0.2">
      <c r="B60697" s="66"/>
    </row>
    <row r="60698" spans="2:2" x14ac:dyDescent="0.2">
      <c r="B60698" s="66"/>
    </row>
    <row r="60699" spans="2:2" x14ac:dyDescent="0.2">
      <c r="B60699" s="66"/>
    </row>
    <row r="60700" spans="2:2" x14ac:dyDescent="0.2">
      <c r="B60700" s="66"/>
    </row>
    <row r="60701" spans="2:2" x14ac:dyDescent="0.2">
      <c r="B60701" s="66"/>
    </row>
    <row r="60702" spans="2:2" x14ac:dyDescent="0.2">
      <c r="B60702" s="66"/>
    </row>
    <row r="60703" spans="2:2" x14ac:dyDescent="0.2">
      <c r="B60703" s="66"/>
    </row>
    <row r="60704" spans="2:2" x14ac:dyDescent="0.2">
      <c r="B60704" s="66"/>
    </row>
    <row r="60705" spans="2:2" x14ac:dyDescent="0.2">
      <c r="B60705" s="66"/>
    </row>
    <row r="60706" spans="2:2" x14ac:dyDescent="0.2">
      <c r="B60706" s="66"/>
    </row>
    <row r="60707" spans="2:2" x14ac:dyDescent="0.2">
      <c r="B60707" s="66"/>
    </row>
    <row r="60708" spans="2:2" x14ac:dyDescent="0.2">
      <c r="B60708" s="66"/>
    </row>
    <row r="60709" spans="2:2" x14ac:dyDescent="0.2">
      <c r="B60709" s="66"/>
    </row>
    <row r="60710" spans="2:2" x14ac:dyDescent="0.2">
      <c r="B60710" s="66"/>
    </row>
    <row r="60711" spans="2:2" x14ac:dyDescent="0.2">
      <c r="B60711" s="66"/>
    </row>
    <row r="60712" spans="2:2" x14ac:dyDescent="0.2">
      <c r="B60712" s="66"/>
    </row>
    <row r="60713" spans="2:2" x14ac:dyDescent="0.2">
      <c r="B60713" s="66"/>
    </row>
    <row r="60714" spans="2:2" x14ac:dyDescent="0.2">
      <c r="B60714" s="66"/>
    </row>
    <row r="60715" spans="2:2" x14ac:dyDescent="0.2">
      <c r="B60715" s="66"/>
    </row>
    <row r="60716" spans="2:2" x14ac:dyDescent="0.2">
      <c r="B60716" s="66"/>
    </row>
    <row r="60717" spans="2:2" x14ac:dyDescent="0.2">
      <c r="B60717" s="66"/>
    </row>
    <row r="60718" spans="2:2" x14ac:dyDescent="0.2">
      <c r="B60718" s="66"/>
    </row>
    <row r="60719" spans="2:2" x14ac:dyDescent="0.2">
      <c r="B60719" s="66"/>
    </row>
    <row r="60720" spans="2:2" x14ac:dyDescent="0.2">
      <c r="B60720" s="66"/>
    </row>
    <row r="60721" spans="2:2" x14ac:dyDescent="0.2">
      <c r="B60721" s="66"/>
    </row>
    <row r="60722" spans="2:2" x14ac:dyDescent="0.2">
      <c r="B60722" s="66"/>
    </row>
    <row r="60723" spans="2:2" x14ac:dyDescent="0.2">
      <c r="B60723" s="66"/>
    </row>
    <row r="60724" spans="2:2" x14ac:dyDescent="0.2">
      <c r="B60724" s="66"/>
    </row>
    <row r="60725" spans="2:2" x14ac:dyDescent="0.2">
      <c r="B60725" s="66"/>
    </row>
    <row r="60726" spans="2:2" x14ac:dyDescent="0.2">
      <c r="B60726" s="66"/>
    </row>
    <row r="60727" spans="2:2" x14ac:dyDescent="0.2">
      <c r="B60727" s="66"/>
    </row>
    <row r="60728" spans="2:2" x14ac:dyDescent="0.2">
      <c r="B60728" s="66"/>
    </row>
    <row r="60729" spans="2:2" x14ac:dyDescent="0.2">
      <c r="B60729" s="66"/>
    </row>
    <row r="60730" spans="2:2" x14ac:dyDescent="0.2">
      <c r="B60730" s="66"/>
    </row>
    <row r="60731" spans="2:2" x14ac:dyDescent="0.2">
      <c r="B60731" s="66"/>
    </row>
    <row r="60732" spans="2:2" x14ac:dyDescent="0.2">
      <c r="B60732" s="66"/>
    </row>
    <row r="60733" spans="2:2" x14ac:dyDescent="0.2">
      <c r="B60733" s="66"/>
    </row>
    <row r="60734" spans="2:2" x14ac:dyDescent="0.2">
      <c r="B60734" s="66"/>
    </row>
    <row r="60735" spans="2:2" x14ac:dyDescent="0.2">
      <c r="B60735" s="66"/>
    </row>
    <row r="60736" spans="2:2" x14ac:dyDescent="0.2">
      <c r="B60736" s="66"/>
    </row>
    <row r="60737" spans="2:2" x14ac:dyDescent="0.2">
      <c r="B60737" s="66"/>
    </row>
    <row r="60738" spans="2:2" x14ac:dyDescent="0.2">
      <c r="B60738" s="66"/>
    </row>
    <row r="60739" spans="2:2" x14ac:dyDescent="0.2">
      <c r="B60739" s="66"/>
    </row>
    <row r="60740" spans="2:2" x14ac:dyDescent="0.2">
      <c r="B60740" s="66"/>
    </row>
    <row r="60741" spans="2:2" x14ac:dyDescent="0.2">
      <c r="B60741" s="66"/>
    </row>
    <row r="60742" spans="2:2" x14ac:dyDescent="0.2">
      <c r="B60742" s="66"/>
    </row>
    <row r="60743" spans="2:2" x14ac:dyDescent="0.2">
      <c r="B60743" s="66"/>
    </row>
    <row r="60744" spans="2:2" x14ac:dyDescent="0.2">
      <c r="B60744" s="66"/>
    </row>
    <row r="60745" spans="2:2" x14ac:dyDescent="0.2">
      <c r="B60745" s="66"/>
    </row>
    <row r="60746" spans="2:2" x14ac:dyDescent="0.2">
      <c r="B60746" s="66"/>
    </row>
    <row r="60747" spans="2:2" x14ac:dyDescent="0.2">
      <c r="B60747" s="66"/>
    </row>
    <row r="60748" spans="2:2" x14ac:dyDescent="0.2">
      <c r="B60748" s="66"/>
    </row>
    <row r="60749" spans="2:2" x14ac:dyDescent="0.2">
      <c r="B60749" s="66"/>
    </row>
    <row r="60750" spans="2:2" x14ac:dyDescent="0.2">
      <c r="B60750" s="66"/>
    </row>
    <row r="60751" spans="2:2" x14ac:dyDescent="0.2">
      <c r="B60751" s="66"/>
    </row>
    <row r="60752" spans="2:2" x14ac:dyDescent="0.2">
      <c r="B60752" s="66"/>
    </row>
    <row r="60753" spans="2:2" x14ac:dyDescent="0.2">
      <c r="B60753" s="66"/>
    </row>
    <row r="60754" spans="2:2" x14ac:dyDescent="0.2">
      <c r="B60754" s="66"/>
    </row>
    <row r="60755" spans="2:2" x14ac:dyDescent="0.2">
      <c r="B60755" s="66"/>
    </row>
    <row r="60756" spans="2:2" x14ac:dyDescent="0.2">
      <c r="B60756" s="66"/>
    </row>
    <row r="60757" spans="2:2" x14ac:dyDescent="0.2">
      <c r="B60757" s="66"/>
    </row>
    <row r="60758" spans="2:2" x14ac:dyDescent="0.2">
      <c r="B60758" s="66"/>
    </row>
    <row r="60759" spans="2:2" x14ac:dyDescent="0.2">
      <c r="B60759" s="66"/>
    </row>
    <row r="60760" spans="2:2" x14ac:dyDescent="0.2">
      <c r="B60760" s="66"/>
    </row>
    <row r="60761" spans="2:2" x14ac:dyDescent="0.2">
      <c r="B60761" s="66"/>
    </row>
    <row r="60762" spans="2:2" x14ac:dyDescent="0.2">
      <c r="B60762" s="66"/>
    </row>
    <row r="60763" spans="2:2" x14ac:dyDescent="0.2">
      <c r="B60763" s="66"/>
    </row>
    <row r="60764" spans="2:2" x14ac:dyDescent="0.2">
      <c r="B60764" s="66"/>
    </row>
    <row r="60765" spans="2:2" x14ac:dyDescent="0.2">
      <c r="B60765" s="66"/>
    </row>
    <row r="60766" spans="2:2" x14ac:dyDescent="0.2">
      <c r="B60766" s="66"/>
    </row>
    <row r="60767" spans="2:2" x14ac:dyDescent="0.2">
      <c r="B60767" s="66"/>
    </row>
    <row r="60768" spans="2:2" x14ac:dyDescent="0.2">
      <c r="B60768" s="66"/>
    </row>
    <row r="60769" spans="2:2" x14ac:dyDescent="0.2">
      <c r="B60769" s="66"/>
    </row>
    <row r="60770" spans="2:2" x14ac:dyDescent="0.2">
      <c r="B60770" s="66"/>
    </row>
    <row r="60771" spans="2:2" x14ac:dyDescent="0.2">
      <c r="B60771" s="66"/>
    </row>
    <row r="60772" spans="2:2" x14ac:dyDescent="0.2">
      <c r="B60772" s="66"/>
    </row>
    <row r="60773" spans="2:2" x14ac:dyDescent="0.2">
      <c r="B60773" s="66"/>
    </row>
    <row r="60774" spans="2:2" x14ac:dyDescent="0.2">
      <c r="B60774" s="66"/>
    </row>
    <row r="60775" spans="2:2" x14ac:dyDescent="0.2">
      <c r="B60775" s="66"/>
    </row>
    <row r="60776" spans="2:2" x14ac:dyDescent="0.2">
      <c r="B60776" s="66"/>
    </row>
    <row r="60777" spans="2:2" x14ac:dyDescent="0.2">
      <c r="B60777" s="66"/>
    </row>
    <row r="60778" spans="2:2" x14ac:dyDescent="0.2">
      <c r="B60778" s="66"/>
    </row>
    <row r="60779" spans="2:2" x14ac:dyDescent="0.2">
      <c r="B60779" s="66"/>
    </row>
    <row r="60780" spans="2:2" x14ac:dyDescent="0.2">
      <c r="B60780" s="66"/>
    </row>
    <row r="60781" spans="2:2" x14ac:dyDescent="0.2">
      <c r="B60781" s="66"/>
    </row>
    <row r="60782" spans="2:2" x14ac:dyDescent="0.2">
      <c r="B60782" s="66"/>
    </row>
    <row r="60783" spans="2:2" x14ac:dyDescent="0.2">
      <c r="B60783" s="66"/>
    </row>
    <row r="60784" spans="2:2" x14ac:dyDescent="0.2">
      <c r="B60784" s="66"/>
    </row>
    <row r="60785" spans="2:2" x14ac:dyDescent="0.2">
      <c r="B60785" s="66"/>
    </row>
    <row r="60786" spans="2:2" x14ac:dyDescent="0.2">
      <c r="B60786" s="66"/>
    </row>
    <row r="60787" spans="2:2" x14ac:dyDescent="0.2">
      <c r="B60787" s="66"/>
    </row>
    <row r="60788" spans="2:2" x14ac:dyDescent="0.2">
      <c r="B60788" s="66"/>
    </row>
    <row r="60789" spans="2:2" x14ac:dyDescent="0.2">
      <c r="B60789" s="66"/>
    </row>
    <row r="60790" spans="2:2" x14ac:dyDescent="0.2">
      <c r="B60790" s="66"/>
    </row>
    <row r="60791" spans="2:2" x14ac:dyDescent="0.2">
      <c r="B60791" s="66"/>
    </row>
    <row r="60792" spans="2:2" x14ac:dyDescent="0.2">
      <c r="B60792" s="66"/>
    </row>
    <row r="60793" spans="2:2" x14ac:dyDescent="0.2">
      <c r="B60793" s="66"/>
    </row>
    <row r="60794" spans="2:2" x14ac:dyDescent="0.2">
      <c r="B60794" s="66"/>
    </row>
    <row r="60795" spans="2:2" x14ac:dyDescent="0.2">
      <c r="B60795" s="66"/>
    </row>
    <row r="60796" spans="2:2" x14ac:dyDescent="0.2">
      <c r="B60796" s="66"/>
    </row>
    <row r="60797" spans="2:2" x14ac:dyDescent="0.2">
      <c r="B60797" s="66"/>
    </row>
    <row r="60798" spans="2:2" x14ac:dyDescent="0.2">
      <c r="B60798" s="66"/>
    </row>
    <row r="60799" spans="2:2" x14ac:dyDescent="0.2">
      <c r="B60799" s="66"/>
    </row>
    <row r="60800" spans="2:2" x14ac:dyDescent="0.2">
      <c r="B60800" s="66"/>
    </row>
    <row r="60801" spans="2:2" x14ac:dyDescent="0.2">
      <c r="B60801" s="66"/>
    </row>
    <row r="60802" spans="2:2" x14ac:dyDescent="0.2">
      <c r="B60802" s="66"/>
    </row>
    <row r="60803" spans="2:2" x14ac:dyDescent="0.2">
      <c r="B60803" s="66"/>
    </row>
    <row r="60804" spans="2:2" x14ac:dyDescent="0.2">
      <c r="B60804" s="66"/>
    </row>
    <row r="60805" spans="2:2" x14ac:dyDescent="0.2">
      <c r="B60805" s="66"/>
    </row>
    <row r="60806" spans="2:2" x14ac:dyDescent="0.2">
      <c r="B60806" s="66"/>
    </row>
    <row r="60807" spans="2:2" x14ac:dyDescent="0.2">
      <c r="B60807" s="66"/>
    </row>
    <row r="60808" spans="2:2" x14ac:dyDescent="0.2">
      <c r="B60808" s="66"/>
    </row>
    <row r="60809" spans="2:2" x14ac:dyDescent="0.2">
      <c r="B60809" s="66"/>
    </row>
    <row r="60810" spans="2:2" x14ac:dyDescent="0.2">
      <c r="B60810" s="66"/>
    </row>
    <row r="60811" spans="2:2" x14ac:dyDescent="0.2">
      <c r="B60811" s="66"/>
    </row>
    <row r="60812" spans="2:2" x14ac:dyDescent="0.2">
      <c r="B60812" s="66"/>
    </row>
    <row r="60813" spans="2:2" x14ac:dyDescent="0.2">
      <c r="B60813" s="66"/>
    </row>
    <row r="60814" spans="2:2" x14ac:dyDescent="0.2">
      <c r="B60814" s="66"/>
    </row>
    <row r="60815" spans="2:2" x14ac:dyDescent="0.2">
      <c r="B60815" s="66"/>
    </row>
    <row r="60816" spans="2:2" x14ac:dyDescent="0.2">
      <c r="B60816" s="66"/>
    </row>
    <row r="60817" spans="2:2" x14ac:dyDescent="0.2">
      <c r="B60817" s="66"/>
    </row>
    <row r="60818" spans="2:2" x14ac:dyDescent="0.2">
      <c r="B60818" s="66"/>
    </row>
    <row r="60819" spans="2:2" x14ac:dyDescent="0.2">
      <c r="B60819" s="66"/>
    </row>
    <row r="60820" spans="2:2" x14ac:dyDescent="0.2">
      <c r="B60820" s="66"/>
    </row>
    <row r="60821" spans="2:2" x14ac:dyDescent="0.2">
      <c r="B60821" s="66"/>
    </row>
    <row r="60822" spans="2:2" x14ac:dyDescent="0.2">
      <c r="B60822" s="66"/>
    </row>
    <row r="60823" spans="2:2" x14ac:dyDescent="0.2">
      <c r="B60823" s="66"/>
    </row>
    <row r="60824" spans="2:2" x14ac:dyDescent="0.2">
      <c r="B60824" s="66"/>
    </row>
    <row r="60825" spans="2:2" x14ac:dyDescent="0.2">
      <c r="B60825" s="66"/>
    </row>
    <row r="60826" spans="2:2" x14ac:dyDescent="0.2">
      <c r="B60826" s="66"/>
    </row>
    <row r="60827" spans="2:2" x14ac:dyDescent="0.2">
      <c r="B60827" s="66"/>
    </row>
    <row r="60828" spans="2:2" x14ac:dyDescent="0.2">
      <c r="B60828" s="66"/>
    </row>
    <row r="60829" spans="2:2" x14ac:dyDescent="0.2">
      <c r="B60829" s="66"/>
    </row>
    <row r="60830" spans="2:2" x14ac:dyDescent="0.2">
      <c r="B60830" s="66"/>
    </row>
    <row r="60831" spans="2:2" x14ac:dyDescent="0.2">
      <c r="B60831" s="66"/>
    </row>
    <row r="60832" spans="2:2" x14ac:dyDescent="0.2">
      <c r="B60832" s="66"/>
    </row>
    <row r="60833" spans="2:2" x14ac:dyDescent="0.2">
      <c r="B60833" s="66"/>
    </row>
    <row r="60834" spans="2:2" x14ac:dyDescent="0.2">
      <c r="B60834" s="66"/>
    </row>
    <row r="60835" spans="2:2" x14ac:dyDescent="0.2">
      <c r="B60835" s="66"/>
    </row>
    <row r="60836" spans="2:2" x14ac:dyDescent="0.2">
      <c r="B60836" s="66"/>
    </row>
    <row r="60837" spans="2:2" x14ac:dyDescent="0.2">
      <c r="B60837" s="66"/>
    </row>
    <row r="60838" spans="2:2" x14ac:dyDescent="0.2">
      <c r="B60838" s="66"/>
    </row>
    <row r="60839" spans="2:2" x14ac:dyDescent="0.2">
      <c r="B60839" s="66"/>
    </row>
    <row r="60840" spans="2:2" x14ac:dyDescent="0.2">
      <c r="B60840" s="66"/>
    </row>
    <row r="60841" spans="2:2" x14ac:dyDescent="0.2">
      <c r="B60841" s="66"/>
    </row>
    <row r="60842" spans="2:2" x14ac:dyDescent="0.2">
      <c r="B60842" s="66"/>
    </row>
    <row r="60843" spans="2:2" x14ac:dyDescent="0.2">
      <c r="B60843" s="66"/>
    </row>
    <row r="60844" spans="2:2" x14ac:dyDescent="0.2">
      <c r="B60844" s="66"/>
    </row>
    <row r="60845" spans="2:2" x14ac:dyDescent="0.2">
      <c r="B60845" s="66"/>
    </row>
    <row r="60846" spans="2:2" x14ac:dyDescent="0.2">
      <c r="B60846" s="66"/>
    </row>
    <row r="60847" spans="2:2" x14ac:dyDescent="0.2">
      <c r="B60847" s="66"/>
    </row>
    <row r="60848" spans="2:2" x14ac:dyDescent="0.2">
      <c r="B60848" s="66"/>
    </row>
    <row r="60849" spans="2:2" x14ac:dyDescent="0.2">
      <c r="B60849" s="66"/>
    </row>
    <row r="60850" spans="2:2" x14ac:dyDescent="0.2">
      <c r="B60850" s="66"/>
    </row>
    <row r="60851" spans="2:2" x14ac:dyDescent="0.2">
      <c r="B60851" s="66"/>
    </row>
    <row r="60852" spans="2:2" x14ac:dyDescent="0.2">
      <c r="B60852" s="66"/>
    </row>
    <row r="60853" spans="2:2" x14ac:dyDescent="0.2">
      <c r="B60853" s="66"/>
    </row>
    <row r="60854" spans="2:2" x14ac:dyDescent="0.2">
      <c r="B60854" s="66"/>
    </row>
    <row r="60855" spans="2:2" x14ac:dyDescent="0.2">
      <c r="B60855" s="66"/>
    </row>
    <row r="60856" spans="2:2" x14ac:dyDescent="0.2">
      <c r="B60856" s="66"/>
    </row>
    <row r="60857" spans="2:2" x14ac:dyDescent="0.2">
      <c r="B60857" s="66"/>
    </row>
    <row r="60858" spans="2:2" x14ac:dyDescent="0.2">
      <c r="B60858" s="66"/>
    </row>
    <row r="60859" spans="2:2" x14ac:dyDescent="0.2">
      <c r="B60859" s="66"/>
    </row>
    <row r="60860" spans="2:2" x14ac:dyDescent="0.2">
      <c r="B60860" s="66"/>
    </row>
    <row r="60861" spans="2:2" x14ac:dyDescent="0.2">
      <c r="B60861" s="66"/>
    </row>
    <row r="60862" spans="2:2" x14ac:dyDescent="0.2">
      <c r="B60862" s="66"/>
    </row>
    <row r="60863" spans="2:2" x14ac:dyDescent="0.2">
      <c r="B60863" s="66"/>
    </row>
    <row r="60864" spans="2:2" x14ac:dyDescent="0.2">
      <c r="B60864" s="66"/>
    </row>
    <row r="60865" spans="2:2" x14ac:dyDescent="0.2">
      <c r="B60865" s="66"/>
    </row>
    <row r="60866" spans="2:2" x14ac:dyDescent="0.2">
      <c r="B60866" s="66"/>
    </row>
    <row r="60867" spans="2:2" x14ac:dyDescent="0.2">
      <c r="B60867" s="66"/>
    </row>
    <row r="60868" spans="2:2" x14ac:dyDescent="0.2">
      <c r="B60868" s="66"/>
    </row>
    <row r="60869" spans="2:2" x14ac:dyDescent="0.2">
      <c r="B60869" s="66"/>
    </row>
    <row r="60870" spans="2:2" x14ac:dyDescent="0.2">
      <c r="B60870" s="66"/>
    </row>
    <row r="60871" spans="2:2" x14ac:dyDescent="0.2">
      <c r="B60871" s="66"/>
    </row>
    <row r="60872" spans="2:2" x14ac:dyDescent="0.2">
      <c r="B60872" s="66"/>
    </row>
    <row r="60873" spans="2:2" x14ac:dyDescent="0.2">
      <c r="B60873" s="66"/>
    </row>
    <row r="60874" spans="2:2" x14ac:dyDescent="0.2">
      <c r="B60874" s="66"/>
    </row>
    <row r="60875" spans="2:2" x14ac:dyDescent="0.2">
      <c r="B60875" s="66"/>
    </row>
    <row r="60876" spans="2:2" x14ac:dyDescent="0.2">
      <c r="B60876" s="66"/>
    </row>
    <row r="60877" spans="2:2" x14ac:dyDescent="0.2">
      <c r="B60877" s="66"/>
    </row>
    <row r="60878" spans="2:2" x14ac:dyDescent="0.2">
      <c r="B60878" s="66"/>
    </row>
    <row r="60879" spans="2:2" x14ac:dyDescent="0.2">
      <c r="B60879" s="66"/>
    </row>
    <row r="60880" spans="2:2" x14ac:dyDescent="0.2">
      <c r="B60880" s="66"/>
    </row>
    <row r="60881" spans="2:2" x14ac:dyDescent="0.2">
      <c r="B60881" s="66"/>
    </row>
    <row r="60882" spans="2:2" x14ac:dyDescent="0.2">
      <c r="B60882" s="66"/>
    </row>
    <row r="60883" spans="2:2" x14ac:dyDescent="0.2">
      <c r="B60883" s="66"/>
    </row>
    <row r="60884" spans="2:2" x14ac:dyDescent="0.2">
      <c r="B60884" s="66"/>
    </row>
    <row r="60885" spans="2:2" x14ac:dyDescent="0.2">
      <c r="B60885" s="66"/>
    </row>
    <row r="60886" spans="2:2" x14ac:dyDescent="0.2">
      <c r="B60886" s="66"/>
    </row>
    <row r="60887" spans="2:2" x14ac:dyDescent="0.2">
      <c r="B60887" s="66"/>
    </row>
    <row r="60888" spans="2:2" x14ac:dyDescent="0.2">
      <c r="B60888" s="66"/>
    </row>
    <row r="60889" spans="2:2" x14ac:dyDescent="0.2">
      <c r="B60889" s="66"/>
    </row>
    <row r="60890" spans="2:2" x14ac:dyDescent="0.2">
      <c r="B60890" s="66"/>
    </row>
    <row r="60891" spans="2:2" x14ac:dyDescent="0.2">
      <c r="B60891" s="66"/>
    </row>
    <row r="60892" spans="2:2" x14ac:dyDescent="0.2">
      <c r="B60892" s="66"/>
    </row>
    <row r="60893" spans="2:2" x14ac:dyDescent="0.2">
      <c r="B60893" s="66"/>
    </row>
    <row r="60894" spans="2:2" x14ac:dyDescent="0.2">
      <c r="B60894" s="66"/>
    </row>
    <row r="60895" spans="2:2" x14ac:dyDescent="0.2">
      <c r="B60895" s="66"/>
    </row>
    <row r="60896" spans="2:2" x14ac:dyDescent="0.2">
      <c r="B60896" s="66"/>
    </row>
    <row r="60897" spans="2:2" x14ac:dyDescent="0.2">
      <c r="B60897" s="66"/>
    </row>
    <row r="60898" spans="2:2" x14ac:dyDescent="0.2">
      <c r="B60898" s="66"/>
    </row>
    <row r="60899" spans="2:2" x14ac:dyDescent="0.2">
      <c r="B60899" s="66"/>
    </row>
    <row r="60900" spans="2:2" x14ac:dyDescent="0.2">
      <c r="B60900" s="66"/>
    </row>
    <row r="60901" spans="2:2" x14ac:dyDescent="0.2">
      <c r="B60901" s="66"/>
    </row>
    <row r="60902" spans="2:2" x14ac:dyDescent="0.2">
      <c r="B60902" s="66"/>
    </row>
    <row r="60903" spans="2:2" x14ac:dyDescent="0.2">
      <c r="B60903" s="66"/>
    </row>
    <row r="60904" spans="2:2" x14ac:dyDescent="0.2">
      <c r="B60904" s="66"/>
    </row>
    <row r="60905" spans="2:2" x14ac:dyDescent="0.2">
      <c r="B60905" s="66"/>
    </row>
    <row r="60906" spans="2:2" x14ac:dyDescent="0.2">
      <c r="B60906" s="66"/>
    </row>
    <row r="60907" spans="2:2" x14ac:dyDescent="0.2">
      <c r="B60907" s="66"/>
    </row>
    <row r="60908" spans="2:2" x14ac:dyDescent="0.2">
      <c r="B60908" s="66"/>
    </row>
    <row r="60909" spans="2:2" x14ac:dyDescent="0.2">
      <c r="B60909" s="66"/>
    </row>
    <row r="60910" spans="2:2" x14ac:dyDescent="0.2">
      <c r="B60910" s="66"/>
    </row>
    <row r="60911" spans="2:2" x14ac:dyDescent="0.2">
      <c r="B60911" s="66"/>
    </row>
    <row r="60912" spans="2:2" x14ac:dyDescent="0.2">
      <c r="B60912" s="66"/>
    </row>
    <row r="60913" spans="2:2" x14ac:dyDescent="0.2">
      <c r="B60913" s="66"/>
    </row>
    <row r="60914" spans="2:2" x14ac:dyDescent="0.2">
      <c r="B60914" s="66"/>
    </row>
    <row r="60915" spans="2:2" x14ac:dyDescent="0.2">
      <c r="B60915" s="66"/>
    </row>
    <row r="60916" spans="2:2" x14ac:dyDescent="0.2">
      <c r="B60916" s="66"/>
    </row>
    <row r="60917" spans="2:2" x14ac:dyDescent="0.2">
      <c r="B60917" s="66"/>
    </row>
    <row r="60918" spans="2:2" x14ac:dyDescent="0.2">
      <c r="B60918" s="66"/>
    </row>
    <row r="60919" spans="2:2" x14ac:dyDescent="0.2">
      <c r="B60919" s="66"/>
    </row>
    <row r="60920" spans="2:2" x14ac:dyDescent="0.2">
      <c r="B60920" s="66"/>
    </row>
    <row r="60921" spans="2:2" x14ac:dyDescent="0.2">
      <c r="B60921" s="66"/>
    </row>
    <row r="60922" spans="2:2" x14ac:dyDescent="0.2">
      <c r="B60922" s="66"/>
    </row>
    <row r="60923" spans="2:2" x14ac:dyDescent="0.2">
      <c r="B60923" s="66"/>
    </row>
    <row r="60924" spans="2:2" x14ac:dyDescent="0.2">
      <c r="B60924" s="66"/>
    </row>
    <row r="60925" spans="2:2" x14ac:dyDescent="0.2">
      <c r="B60925" s="66"/>
    </row>
    <row r="60926" spans="2:2" x14ac:dyDescent="0.2">
      <c r="B60926" s="66"/>
    </row>
    <row r="60927" spans="2:2" x14ac:dyDescent="0.2">
      <c r="B60927" s="66"/>
    </row>
    <row r="60928" spans="2:2" x14ac:dyDescent="0.2">
      <c r="B60928" s="66"/>
    </row>
    <row r="60929" spans="2:2" x14ac:dyDescent="0.2">
      <c r="B60929" s="66"/>
    </row>
    <row r="60930" spans="2:2" x14ac:dyDescent="0.2">
      <c r="B60930" s="66"/>
    </row>
    <row r="60931" spans="2:2" x14ac:dyDescent="0.2">
      <c r="B60931" s="66"/>
    </row>
    <row r="60932" spans="2:2" x14ac:dyDescent="0.2">
      <c r="B60932" s="66"/>
    </row>
    <row r="60933" spans="2:2" x14ac:dyDescent="0.2">
      <c r="B60933" s="66"/>
    </row>
    <row r="60934" spans="2:2" x14ac:dyDescent="0.2">
      <c r="B60934" s="66"/>
    </row>
    <row r="60935" spans="2:2" x14ac:dyDescent="0.2">
      <c r="B60935" s="66"/>
    </row>
    <row r="60936" spans="2:2" x14ac:dyDescent="0.2">
      <c r="B60936" s="66"/>
    </row>
    <row r="60937" spans="2:2" x14ac:dyDescent="0.2">
      <c r="B60937" s="66"/>
    </row>
    <row r="60938" spans="2:2" x14ac:dyDescent="0.2">
      <c r="B60938" s="66"/>
    </row>
    <row r="60939" spans="2:2" x14ac:dyDescent="0.2">
      <c r="B60939" s="66"/>
    </row>
    <row r="60940" spans="2:2" x14ac:dyDescent="0.2">
      <c r="B60940" s="66"/>
    </row>
    <row r="60941" spans="2:2" x14ac:dyDescent="0.2">
      <c r="B60941" s="66"/>
    </row>
    <row r="60942" spans="2:2" x14ac:dyDescent="0.2">
      <c r="B60942" s="66"/>
    </row>
    <row r="60943" spans="2:2" x14ac:dyDescent="0.2">
      <c r="B60943" s="66"/>
    </row>
    <row r="60944" spans="2:2" x14ac:dyDescent="0.2">
      <c r="B60944" s="66"/>
    </row>
    <row r="60945" spans="2:2" x14ac:dyDescent="0.2">
      <c r="B60945" s="66"/>
    </row>
    <row r="60946" spans="2:2" x14ac:dyDescent="0.2">
      <c r="B60946" s="66"/>
    </row>
    <row r="60947" spans="2:2" x14ac:dyDescent="0.2">
      <c r="B60947" s="66"/>
    </row>
    <row r="60948" spans="2:2" x14ac:dyDescent="0.2">
      <c r="B60948" s="66"/>
    </row>
    <row r="60949" spans="2:2" x14ac:dyDescent="0.2">
      <c r="B60949" s="66"/>
    </row>
    <row r="60950" spans="2:2" x14ac:dyDescent="0.2">
      <c r="B60950" s="66"/>
    </row>
    <row r="60951" spans="2:2" x14ac:dyDescent="0.2">
      <c r="B60951" s="66"/>
    </row>
    <row r="60952" spans="2:2" x14ac:dyDescent="0.2">
      <c r="B60952" s="66"/>
    </row>
    <row r="60953" spans="2:2" x14ac:dyDescent="0.2">
      <c r="B60953" s="66"/>
    </row>
    <row r="60954" spans="2:2" x14ac:dyDescent="0.2">
      <c r="B60954" s="66"/>
    </row>
    <row r="60955" spans="2:2" x14ac:dyDescent="0.2">
      <c r="B60955" s="66"/>
    </row>
    <row r="60956" spans="2:2" x14ac:dyDescent="0.2">
      <c r="B60956" s="66"/>
    </row>
    <row r="60957" spans="2:2" x14ac:dyDescent="0.2">
      <c r="B60957" s="66"/>
    </row>
    <row r="60958" spans="2:2" x14ac:dyDescent="0.2">
      <c r="B60958" s="66"/>
    </row>
    <row r="60959" spans="2:2" x14ac:dyDescent="0.2">
      <c r="B60959" s="66"/>
    </row>
    <row r="60960" spans="2:2" x14ac:dyDescent="0.2">
      <c r="B60960" s="66"/>
    </row>
    <row r="60961" spans="2:2" x14ac:dyDescent="0.2">
      <c r="B60961" s="66"/>
    </row>
    <row r="60962" spans="2:2" x14ac:dyDescent="0.2">
      <c r="B60962" s="66"/>
    </row>
    <row r="60963" spans="2:2" x14ac:dyDescent="0.2">
      <c r="B60963" s="66"/>
    </row>
    <row r="60964" spans="2:2" x14ac:dyDescent="0.2">
      <c r="B60964" s="66"/>
    </row>
    <row r="60965" spans="2:2" x14ac:dyDescent="0.2">
      <c r="B60965" s="66"/>
    </row>
    <row r="60966" spans="2:2" x14ac:dyDescent="0.2">
      <c r="B60966" s="66"/>
    </row>
    <row r="60967" spans="2:2" x14ac:dyDescent="0.2">
      <c r="B60967" s="66"/>
    </row>
    <row r="60968" spans="2:2" x14ac:dyDescent="0.2">
      <c r="B60968" s="66"/>
    </row>
    <row r="60969" spans="2:2" x14ac:dyDescent="0.2">
      <c r="B60969" s="66"/>
    </row>
    <row r="60970" spans="2:2" x14ac:dyDescent="0.2">
      <c r="B60970" s="66"/>
    </row>
    <row r="60971" spans="2:2" x14ac:dyDescent="0.2">
      <c r="B60971" s="66"/>
    </row>
    <row r="60972" spans="2:2" x14ac:dyDescent="0.2">
      <c r="B60972" s="66"/>
    </row>
    <row r="60973" spans="2:2" x14ac:dyDescent="0.2">
      <c r="B60973" s="66"/>
    </row>
    <row r="60974" spans="2:2" x14ac:dyDescent="0.2">
      <c r="B60974" s="66"/>
    </row>
    <row r="60975" spans="2:2" x14ac:dyDescent="0.2">
      <c r="B60975" s="66"/>
    </row>
    <row r="60976" spans="2:2" x14ac:dyDescent="0.2">
      <c r="B60976" s="66"/>
    </row>
    <row r="60977" spans="2:2" x14ac:dyDescent="0.2">
      <c r="B60977" s="66"/>
    </row>
    <row r="60978" spans="2:2" x14ac:dyDescent="0.2">
      <c r="B60978" s="66"/>
    </row>
    <row r="60979" spans="2:2" x14ac:dyDescent="0.2">
      <c r="B60979" s="66"/>
    </row>
    <row r="60980" spans="2:2" x14ac:dyDescent="0.2">
      <c r="B60980" s="66"/>
    </row>
    <row r="60981" spans="2:2" x14ac:dyDescent="0.2">
      <c r="B60981" s="66"/>
    </row>
    <row r="60982" spans="2:2" x14ac:dyDescent="0.2">
      <c r="B60982" s="66"/>
    </row>
    <row r="60983" spans="2:2" x14ac:dyDescent="0.2">
      <c r="B60983" s="66"/>
    </row>
    <row r="60984" spans="2:2" x14ac:dyDescent="0.2">
      <c r="B60984" s="66"/>
    </row>
    <row r="60985" spans="2:2" x14ac:dyDescent="0.2">
      <c r="B60985" s="66"/>
    </row>
    <row r="60986" spans="2:2" x14ac:dyDescent="0.2">
      <c r="B60986" s="66"/>
    </row>
    <row r="60987" spans="2:2" x14ac:dyDescent="0.2">
      <c r="B60987" s="66"/>
    </row>
    <row r="60988" spans="2:2" x14ac:dyDescent="0.2">
      <c r="B60988" s="66"/>
    </row>
    <row r="60989" spans="2:2" x14ac:dyDescent="0.2">
      <c r="B60989" s="66"/>
    </row>
    <row r="60990" spans="2:2" x14ac:dyDescent="0.2">
      <c r="B60990" s="66"/>
    </row>
    <row r="60991" spans="2:2" x14ac:dyDescent="0.2">
      <c r="B60991" s="66"/>
    </row>
    <row r="60992" spans="2:2" x14ac:dyDescent="0.2">
      <c r="B60992" s="66"/>
    </row>
    <row r="60993" spans="2:2" x14ac:dyDescent="0.2">
      <c r="B60993" s="66"/>
    </row>
    <row r="60994" spans="2:2" x14ac:dyDescent="0.2">
      <c r="B60994" s="66"/>
    </row>
    <row r="60995" spans="2:2" x14ac:dyDescent="0.2">
      <c r="B60995" s="66"/>
    </row>
    <row r="60996" spans="2:2" x14ac:dyDescent="0.2">
      <c r="B60996" s="66"/>
    </row>
    <row r="60997" spans="2:2" x14ac:dyDescent="0.2">
      <c r="B60997" s="66"/>
    </row>
    <row r="60998" spans="2:2" x14ac:dyDescent="0.2">
      <c r="B60998" s="66"/>
    </row>
    <row r="60999" spans="2:2" x14ac:dyDescent="0.2">
      <c r="B60999" s="66"/>
    </row>
    <row r="61000" spans="2:2" x14ac:dyDescent="0.2">
      <c r="B61000" s="66"/>
    </row>
    <row r="61001" spans="2:2" x14ac:dyDescent="0.2">
      <c r="B61001" s="66"/>
    </row>
    <row r="61002" spans="2:2" x14ac:dyDescent="0.2">
      <c r="B61002" s="66"/>
    </row>
    <row r="61003" spans="2:2" x14ac:dyDescent="0.2">
      <c r="B61003" s="66"/>
    </row>
    <row r="61004" spans="2:2" x14ac:dyDescent="0.2">
      <c r="B61004" s="66"/>
    </row>
    <row r="61005" spans="2:2" x14ac:dyDescent="0.2">
      <c r="B61005" s="66"/>
    </row>
    <row r="61006" spans="2:2" x14ac:dyDescent="0.2">
      <c r="B61006" s="66"/>
    </row>
    <row r="61007" spans="2:2" x14ac:dyDescent="0.2">
      <c r="B61007" s="66"/>
    </row>
    <row r="61008" spans="2:2" x14ac:dyDescent="0.2">
      <c r="B61008" s="66"/>
    </row>
    <row r="61009" spans="2:2" x14ac:dyDescent="0.2">
      <c r="B61009" s="66"/>
    </row>
    <row r="61010" spans="2:2" x14ac:dyDescent="0.2">
      <c r="B61010" s="66"/>
    </row>
    <row r="61011" spans="2:2" x14ac:dyDescent="0.2">
      <c r="B61011" s="66"/>
    </row>
    <row r="61012" spans="2:2" x14ac:dyDescent="0.2">
      <c r="B61012" s="66"/>
    </row>
    <row r="61013" spans="2:2" x14ac:dyDescent="0.2">
      <c r="B61013" s="66"/>
    </row>
    <row r="61014" spans="2:2" x14ac:dyDescent="0.2">
      <c r="B61014" s="66"/>
    </row>
    <row r="61015" spans="2:2" x14ac:dyDescent="0.2">
      <c r="B61015" s="66"/>
    </row>
    <row r="61016" spans="2:2" x14ac:dyDescent="0.2">
      <c r="B61016" s="66"/>
    </row>
    <row r="61017" spans="2:2" x14ac:dyDescent="0.2">
      <c r="B61017" s="66"/>
    </row>
    <row r="61018" spans="2:2" x14ac:dyDescent="0.2">
      <c r="B61018" s="66"/>
    </row>
    <row r="61019" spans="2:2" x14ac:dyDescent="0.2">
      <c r="B61019" s="66"/>
    </row>
    <row r="61020" spans="2:2" x14ac:dyDescent="0.2">
      <c r="B61020" s="66"/>
    </row>
    <row r="61021" spans="2:2" x14ac:dyDescent="0.2">
      <c r="B61021" s="66"/>
    </row>
    <row r="61022" spans="2:2" x14ac:dyDescent="0.2">
      <c r="B61022" s="66"/>
    </row>
    <row r="61023" spans="2:2" x14ac:dyDescent="0.2">
      <c r="B61023" s="66"/>
    </row>
    <row r="61024" spans="2:2" x14ac:dyDescent="0.2">
      <c r="B61024" s="66"/>
    </row>
    <row r="61025" spans="2:2" x14ac:dyDescent="0.2">
      <c r="B61025" s="66"/>
    </row>
    <row r="61026" spans="2:2" x14ac:dyDescent="0.2">
      <c r="B61026" s="66"/>
    </row>
    <row r="61027" spans="2:2" x14ac:dyDescent="0.2">
      <c r="B61027" s="66"/>
    </row>
    <row r="61028" spans="2:2" x14ac:dyDescent="0.2">
      <c r="B61028" s="66"/>
    </row>
    <row r="61029" spans="2:2" x14ac:dyDescent="0.2">
      <c r="B61029" s="66"/>
    </row>
    <row r="61030" spans="2:2" x14ac:dyDescent="0.2">
      <c r="B61030" s="66"/>
    </row>
    <row r="61031" spans="2:2" x14ac:dyDescent="0.2">
      <c r="B61031" s="66"/>
    </row>
    <row r="61032" spans="2:2" x14ac:dyDescent="0.2">
      <c r="B61032" s="66"/>
    </row>
    <row r="61033" spans="2:2" x14ac:dyDescent="0.2">
      <c r="B61033" s="66"/>
    </row>
    <row r="61034" spans="2:2" x14ac:dyDescent="0.2">
      <c r="B61034" s="66"/>
    </row>
    <row r="61035" spans="2:2" x14ac:dyDescent="0.2">
      <c r="B61035" s="66"/>
    </row>
    <row r="61036" spans="2:2" x14ac:dyDescent="0.2">
      <c r="B61036" s="66"/>
    </row>
    <row r="61037" spans="2:2" x14ac:dyDescent="0.2">
      <c r="B61037" s="66"/>
    </row>
    <row r="61038" spans="2:2" x14ac:dyDescent="0.2">
      <c r="B61038" s="66"/>
    </row>
    <row r="61039" spans="2:2" x14ac:dyDescent="0.2">
      <c r="B61039" s="66"/>
    </row>
    <row r="61040" spans="2:2" x14ac:dyDescent="0.2">
      <c r="B61040" s="66"/>
    </row>
    <row r="61041" spans="2:2" x14ac:dyDescent="0.2">
      <c r="B61041" s="66"/>
    </row>
    <row r="61042" spans="2:2" x14ac:dyDescent="0.2">
      <c r="B61042" s="66"/>
    </row>
    <row r="61043" spans="2:2" x14ac:dyDescent="0.2">
      <c r="B61043" s="66"/>
    </row>
    <row r="61044" spans="2:2" x14ac:dyDescent="0.2">
      <c r="B61044" s="66"/>
    </row>
    <row r="61045" spans="2:2" x14ac:dyDescent="0.2">
      <c r="B61045" s="66"/>
    </row>
    <row r="61046" spans="2:2" x14ac:dyDescent="0.2">
      <c r="B61046" s="66"/>
    </row>
    <row r="61047" spans="2:2" x14ac:dyDescent="0.2">
      <c r="B61047" s="66"/>
    </row>
    <row r="61048" spans="2:2" x14ac:dyDescent="0.2">
      <c r="B61048" s="66"/>
    </row>
    <row r="61049" spans="2:2" x14ac:dyDescent="0.2">
      <c r="B61049" s="66"/>
    </row>
    <row r="61050" spans="2:2" x14ac:dyDescent="0.2">
      <c r="B61050" s="66"/>
    </row>
    <row r="61051" spans="2:2" x14ac:dyDescent="0.2">
      <c r="B61051" s="66"/>
    </row>
    <row r="61052" spans="2:2" x14ac:dyDescent="0.2">
      <c r="B61052" s="66"/>
    </row>
    <row r="61053" spans="2:2" x14ac:dyDescent="0.2">
      <c r="B61053" s="66"/>
    </row>
    <row r="61054" spans="2:2" x14ac:dyDescent="0.2">
      <c r="B61054" s="66"/>
    </row>
    <row r="61055" spans="2:2" x14ac:dyDescent="0.2">
      <c r="B61055" s="66"/>
    </row>
    <row r="61056" spans="2:2" x14ac:dyDescent="0.2">
      <c r="B61056" s="66"/>
    </row>
    <row r="61057" spans="2:2" x14ac:dyDescent="0.2">
      <c r="B61057" s="66"/>
    </row>
    <row r="61058" spans="2:2" x14ac:dyDescent="0.2">
      <c r="B61058" s="66"/>
    </row>
    <row r="61059" spans="2:2" x14ac:dyDescent="0.2">
      <c r="B61059" s="66"/>
    </row>
    <row r="61060" spans="2:2" x14ac:dyDescent="0.2">
      <c r="B61060" s="66"/>
    </row>
    <row r="61061" spans="2:2" x14ac:dyDescent="0.2">
      <c r="B61061" s="66"/>
    </row>
    <row r="61062" spans="2:2" x14ac:dyDescent="0.2">
      <c r="B61062" s="66"/>
    </row>
    <row r="61063" spans="2:2" x14ac:dyDescent="0.2">
      <c r="B61063" s="66"/>
    </row>
    <row r="61064" spans="2:2" x14ac:dyDescent="0.2">
      <c r="B61064" s="66"/>
    </row>
    <row r="61065" spans="2:2" x14ac:dyDescent="0.2">
      <c r="B61065" s="66"/>
    </row>
    <row r="61066" spans="2:2" x14ac:dyDescent="0.2">
      <c r="B61066" s="66"/>
    </row>
    <row r="61067" spans="2:2" x14ac:dyDescent="0.2">
      <c r="B61067" s="66"/>
    </row>
    <row r="61068" spans="2:2" x14ac:dyDescent="0.2">
      <c r="B61068" s="66"/>
    </row>
    <row r="61069" spans="2:2" x14ac:dyDescent="0.2">
      <c r="B61069" s="66"/>
    </row>
    <row r="61070" spans="2:2" x14ac:dyDescent="0.2">
      <c r="B61070" s="66"/>
    </row>
    <row r="61071" spans="2:2" x14ac:dyDescent="0.2">
      <c r="B61071" s="66"/>
    </row>
    <row r="61072" spans="2:2" x14ac:dyDescent="0.2">
      <c r="B61072" s="66"/>
    </row>
    <row r="61073" spans="2:2" x14ac:dyDescent="0.2">
      <c r="B61073" s="66"/>
    </row>
    <row r="61074" spans="2:2" x14ac:dyDescent="0.2">
      <c r="B61074" s="66"/>
    </row>
    <row r="61075" spans="2:2" x14ac:dyDescent="0.2">
      <c r="B61075" s="66"/>
    </row>
    <row r="61076" spans="2:2" x14ac:dyDescent="0.2">
      <c r="B61076" s="66"/>
    </row>
    <row r="61077" spans="2:2" x14ac:dyDescent="0.2">
      <c r="B61077" s="66"/>
    </row>
    <row r="61078" spans="2:2" x14ac:dyDescent="0.2">
      <c r="B61078" s="66"/>
    </row>
    <row r="61079" spans="2:2" x14ac:dyDescent="0.2">
      <c r="B61079" s="66"/>
    </row>
    <row r="61080" spans="2:2" x14ac:dyDescent="0.2">
      <c r="B61080" s="66"/>
    </row>
    <row r="61081" spans="2:2" x14ac:dyDescent="0.2">
      <c r="B61081" s="66"/>
    </row>
    <row r="61082" spans="2:2" x14ac:dyDescent="0.2">
      <c r="B61082" s="66"/>
    </row>
    <row r="61083" spans="2:2" x14ac:dyDescent="0.2">
      <c r="B61083" s="66"/>
    </row>
    <row r="61084" spans="2:2" x14ac:dyDescent="0.2">
      <c r="B61084" s="66"/>
    </row>
    <row r="61085" spans="2:2" x14ac:dyDescent="0.2">
      <c r="B61085" s="66"/>
    </row>
    <row r="61086" spans="2:2" x14ac:dyDescent="0.2">
      <c r="B61086" s="66"/>
    </row>
    <row r="61087" spans="2:2" x14ac:dyDescent="0.2">
      <c r="B61087" s="66"/>
    </row>
    <row r="61088" spans="2:2" x14ac:dyDescent="0.2">
      <c r="B61088" s="66"/>
    </row>
    <row r="61089" spans="2:2" x14ac:dyDescent="0.2">
      <c r="B61089" s="66"/>
    </row>
    <row r="61090" spans="2:2" x14ac:dyDescent="0.2">
      <c r="B61090" s="66"/>
    </row>
    <row r="61091" spans="2:2" x14ac:dyDescent="0.2">
      <c r="B61091" s="66"/>
    </row>
    <row r="61092" spans="2:2" x14ac:dyDescent="0.2">
      <c r="B61092" s="66"/>
    </row>
    <row r="61093" spans="2:2" x14ac:dyDescent="0.2">
      <c r="B61093" s="66"/>
    </row>
    <row r="61094" spans="2:2" x14ac:dyDescent="0.2">
      <c r="B61094" s="66"/>
    </row>
    <row r="61095" spans="2:2" x14ac:dyDescent="0.2">
      <c r="B61095" s="66"/>
    </row>
    <row r="61096" spans="2:2" x14ac:dyDescent="0.2">
      <c r="B61096" s="66"/>
    </row>
    <row r="61097" spans="2:2" x14ac:dyDescent="0.2">
      <c r="B61097" s="66"/>
    </row>
    <row r="61098" spans="2:2" x14ac:dyDescent="0.2">
      <c r="B61098" s="66"/>
    </row>
    <row r="61099" spans="2:2" x14ac:dyDescent="0.2">
      <c r="B61099" s="66"/>
    </row>
    <row r="61100" spans="2:2" x14ac:dyDescent="0.2">
      <c r="B61100" s="66"/>
    </row>
    <row r="61101" spans="2:2" x14ac:dyDescent="0.2">
      <c r="B61101" s="66"/>
    </row>
    <row r="61102" spans="2:2" x14ac:dyDescent="0.2">
      <c r="B61102" s="66"/>
    </row>
    <row r="61103" spans="2:2" x14ac:dyDescent="0.2">
      <c r="B61103" s="66"/>
    </row>
    <row r="61104" spans="2:2" x14ac:dyDescent="0.2">
      <c r="B61104" s="66"/>
    </row>
    <row r="61105" spans="2:2" x14ac:dyDescent="0.2">
      <c r="B61105" s="66"/>
    </row>
    <row r="61106" spans="2:2" x14ac:dyDescent="0.2">
      <c r="B61106" s="66"/>
    </row>
    <row r="61107" spans="2:2" x14ac:dyDescent="0.2">
      <c r="B61107" s="66"/>
    </row>
    <row r="61108" spans="2:2" x14ac:dyDescent="0.2">
      <c r="B61108" s="66"/>
    </row>
    <row r="61109" spans="2:2" x14ac:dyDescent="0.2">
      <c r="B61109" s="66"/>
    </row>
    <row r="61110" spans="2:2" x14ac:dyDescent="0.2">
      <c r="B61110" s="66"/>
    </row>
    <row r="61111" spans="2:2" x14ac:dyDescent="0.2">
      <c r="B61111" s="66"/>
    </row>
    <row r="61112" spans="2:2" x14ac:dyDescent="0.2">
      <c r="B61112" s="66"/>
    </row>
    <row r="61113" spans="2:2" x14ac:dyDescent="0.2">
      <c r="B61113" s="66"/>
    </row>
    <row r="61114" spans="2:2" x14ac:dyDescent="0.2">
      <c r="B61114" s="66"/>
    </row>
    <row r="61115" spans="2:2" x14ac:dyDescent="0.2">
      <c r="B61115" s="66"/>
    </row>
    <row r="61116" spans="2:2" x14ac:dyDescent="0.2">
      <c r="B61116" s="66"/>
    </row>
    <row r="61117" spans="2:2" x14ac:dyDescent="0.2">
      <c r="B61117" s="66"/>
    </row>
    <row r="61118" spans="2:2" x14ac:dyDescent="0.2">
      <c r="B61118" s="66"/>
    </row>
    <row r="61119" spans="2:2" x14ac:dyDescent="0.2">
      <c r="B61119" s="66"/>
    </row>
    <row r="61120" spans="2:2" x14ac:dyDescent="0.2">
      <c r="B61120" s="66"/>
    </row>
    <row r="61121" spans="2:2" x14ac:dyDescent="0.2">
      <c r="B61121" s="66"/>
    </row>
    <row r="61122" spans="2:2" x14ac:dyDescent="0.2">
      <c r="B61122" s="66"/>
    </row>
    <row r="61123" spans="2:2" x14ac:dyDescent="0.2">
      <c r="B61123" s="66"/>
    </row>
    <row r="61124" spans="2:2" x14ac:dyDescent="0.2">
      <c r="B61124" s="66"/>
    </row>
    <row r="61125" spans="2:2" x14ac:dyDescent="0.2">
      <c r="B61125" s="66"/>
    </row>
    <row r="61126" spans="2:2" x14ac:dyDescent="0.2">
      <c r="B61126" s="66"/>
    </row>
    <row r="61127" spans="2:2" x14ac:dyDescent="0.2">
      <c r="B61127" s="66"/>
    </row>
    <row r="61128" spans="2:2" x14ac:dyDescent="0.2">
      <c r="B61128" s="66"/>
    </row>
    <row r="61129" spans="2:2" x14ac:dyDescent="0.2">
      <c r="B61129" s="66"/>
    </row>
    <row r="61130" spans="2:2" x14ac:dyDescent="0.2">
      <c r="B61130" s="66"/>
    </row>
    <row r="61131" spans="2:2" x14ac:dyDescent="0.2">
      <c r="B61131" s="66"/>
    </row>
    <row r="61132" spans="2:2" x14ac:dyDescent="0.2">
      <c r="B61132" s="66"/>
    </row>
    <row r="61133" spans="2:2" x14ac:dyDescent="0.2">
      <c r="B61133" s="66"/>
    </row>
    <row r="61134" spans="2:2" x14ac:dyDescent="0.2">
      <c r="B61134" s="66"/>
    </row>
    <row r="61135" spans="2:2" x14ac:dyDescent="0.2">
      <c r="B61135" s="66"/>
    </row>
    <row r="61136" spans="2:2" x14ac:dyDescent="0.2">
      <c r="B61136" s="66"/>
    </row>
    <row r="61137" spans="2:2" x14ac:dyDescent="0.2">
      <c r="B61137" s="66"/>
    </row>
    <row r="61138" spans="2:2" x14ac:dyDescent="0.2">
      <c r="B61138" s="66"/>
    </row>
    <row r="61139" spans="2:2" x14ac:dyDescent="0.2">
      <c r="B61139" s="66"/>
    </row>
    <row r="61140" spans="2:2" x14ac:dyDescent="0.2">
      <c r="B61140" s="66"/>
    </row>
    <row r="61141" spans="2:2" x14ac:dyDescent="0.2">
      <c r="B61141" s="66"/>
    </row>
    <row r="61142" spans="2:2" x14ac:dyDescent="0.2">
      <c r="B61142" s="66"/>
    </row>
    <row r="61143" spans="2:2" x14ac:dyDescent="0.2">
      <c r="B61143" s="66"/>
    </row>
    <row r="61144" spans="2:2" x14ac:dyDescent="0.2">
      <c r="B61144" s="66"/>
    </row>
    <row r="61145" spans="2:2" x14ac:dyDescent="0.2">
      <c r="B61145" s="66"/>
    </row>
    <row r="61146" spans="2:2" x14ac:dyDescent="0.2">
      <c r="B61146" s="66"/>
    </row>
    <row r="61147" spans="2:2" x14ac:dyDescent="0.2">
      <c r="B61147" s="66"/>
    </row>
    <row r="61148" spans="2:2" x14ac:dyDescent="0.2">
      <c r="B61148" s="66"/>
    </row>
    <row r="61149" spans="2:2" x14ac:dyDescent="0.2">
      <c r="B61149" s="66"/>
    </row>
    <row r="61150" spans="2:2" x14ac:dyDescent="0.2">
      <c r="B61150" s="66"/>
    </row>
    <row r="61151" spans="2:2" x14ac:dyDescent="0.2">
      <c r="B61151" s="66"/>
    </row>
    <row r="61152" spans="2:2" x14ac:dyDescent="0.2">
      <c r="B61152" s="66"/>
    </row>
    <row r="61153" spans="2:2" x14ac:dyDescent="0.2">
      <c r="B61153" s="66"/>
    </row>
    <row r="61154" spans="2:2" x14ac:dyDescent="0.2">
      <c r="B61154" s="66"/>
    </row>
    <row r="61155" spans="2:2" x14ac:dyDescent="0.2">
      <c r="B61155" s="66"/>
    </row>
    <row r="61156" spans="2:2" x14ac:dyDescent="0.2">
      <c r="B61156" s="66"/>
    </row>
    <row r="61157" spans="2:2" x14ac:dyDescent="0.2">
      <c r="B61157" s="66"/>
    </row>
    <row r="61158" spans="2:2" x14ac:dyDescent="0.2">
      <c r="B61158" s="66"/>
    </row>
    <row r="61159" spans="2:2" x14ac:dyDescent="0.2">
      <c r="B61159" s="66"/>
    </row>
    <row r="61160" spans="2:2" x14ac:dyDescent="0.2">
      <c r="B61160" s="66"/>
    </row>
    <row r="61161" spans="2:2" x14ac:dyDescent="0.2">
      <c r="B61161" s="66"/>
    </row>
    <row r="61162" spans="2:2" x14ac:dyDescent="0.2">
      <c r="B61162" s="66"/>
    </row>
    <row r="61163" spans="2:2" x14ac:dyDescent="0.2">
      <c r="B61163" s="66"/>
    </row>
    <row r="61164" spans="2:2" x14ac:dyDescent="0.2">
      <c r="B61164" s="66"/>
    </row>
    <row r="61165" spans="2:2" x14ac:dyDescent="0.2">
      <c r="B61165" s="66"/>
    </row>
    <row r="61166" spans="2:2" x14ac:dyDescent="0.2">
      <c r="B61166" s="66"/>
    </row>
    <row r="61167" spans="2:2" x14ac:dyDescent="0.2">
      <c r="B61167" s="66"/>
    </row>
    <row r="61168" spans="2:2" x14ac:dyDescent="0.2">
      <c r="B61168" s="66"/>
    </row>
    <row r="61169" spans="2:2" x14ac:dyDescent="0.2">
      <c r="B61169" s="66"/>
    </row>
    <row r="61170" spans="2:2" x14ac:dyDescent="0.2">
      <c r="B61170" s="66"/>
    </row>
    <row r="61171" spans="2:2" x14ac:dyDescent="0.2">
      <c r="B61171" s="66"/>
    </row>
    <row r="61172" spans="2:2" x14ac:dyDescent="0.2">
      <c r="B61172" s="66"/>
    </row>
    <row r="61173" spans="2:2" x14ac:dyDescent="0.2">
      <c r="B61173" s="66"/>
    </row>
    <row r="61174" spans="2:2" x14ac:dyDescent="0.2">
      <c r="B61174" s="66"/>
    </row>
    <row r="61175" spans="2:2" x14ac:dyDescent="0.2">
      <c r="B61175" s="66"/>
    </row>
    <row r="61176" spans="2:2" x14ac:dyDescent="0.2">
      <c r="B61176" s="66"/>
    </row>
    <row r="61177" spans="2:2" x14ac:dyDescent="0.2">
      <c r="B61177" s="66"/>
    </row>
    <row r="61178" spans="2:2" x14ac:dyDescent="0.2">
      <c r="B61178" s="66"/>
    </row>
    <row r="61179" spans="2:2" x14ac:dyDescent="0.2">
      <c r="B61179" s="66"/>
    </row>
    <row r="61180" spans="2:2" x14ac:dyDescent="0.2">
      <c r="B61180" s="66"/>
    </row>
    <row r="61181" spans="2:2" x14ac:dyDescent="0.2">
      <c r="B61181" s="66"/>
    </row>
    <row r="61182" spans="2:2" x14ac:dyDescent="0.2">
      <c r="B61182" s="66"/>
    </row>
    <row r="61183" spans="2:2" x14ac:dyDescent="0.2">
      <c r="B61183" s="66"/>
    </row>
    <row r="61184" spans="2:2" x14ac:dyDescent="0.2">
      <c r="B61184" s="66"/>
    </row>
    <row r="61185" spans="2:2" x14ac:dyDescent="0.2">
      <c r="B61185" s="66"/>
    </row>
    <row r="61186" spans="2:2" x14ac:dyDescent="0.2">
      <c r="B61186" s="66"/>
    </row>
    <row r="61187" spans="2:2" x14ac:dyDescent="0.2">
      <c r="B61187" s="66"/>
    </row>
    <row r="61188" spans="2:2" x14ac:dyDescent="0.2">
      <c r="B61188" s="66"/>
    </row>
    <row r="61189" spans="2:2" x14ac:dyDescent="0.2">
      <c r="B61189" s="66"/>
    </row>
    <row r="61190" spans="2:2" x14ac:dyDescent="0.2">
      <c r="B61190" s="66"/>
    </row>
    <row r="61191" spans="2:2" x14ac:dyDescent="0.2">
      <c r="B61191" s="66"/>
    </row>
    <row r="61192" spans="2:2" x14ac:dyDescent="0.2">
      <c r="B61192" s="66"/>
    </row>
    <row r="61193" spans="2:2" x14ac:dyDescent="0.2">
      <c r="B61193" s="66"/>
    </row>
    <row r="61194" spans="2:2" x14ac:dyDescent="0.2">
      <c r="B61194" s="66"/>
    </row>
    <row r="61195" spans="2:2" x14ac:dyDescent="0.2">
      <c r="B61195" s="66"/>
    </row>
    <row r="61196" spans="2:2" x14ac:dyDescent="0.2">
      <c r="B61196" s="66"/>
    </row>
    <row r="61197" spans="2:2" x14ac:dyDescent="0.2">
      <c r="B61197" s="66"/>
    </row>
    <row r="61198" spans="2:2" x14ac:dyDescent="0.2">
      <c r="B61198" s="66"/>
    </row>
    <row r="61199" spans="2:2" x14ac:dyDescent="0.2">
      <c r="B61199" s="66"/>
    </row>
    <row r="61200" spans="2:2" x14ac:dyDescent="0.2">
      <c r="B61200" s="66"/>
    </row>
    <row r="61201" spans="2:2" x14ac:dyDescent="0.2">
      <c r="B61201" s="66"/>
    </row>
    <row r="61202" spans="2:2" x14ac:dyDescent="0.2">
      <c r="B61202" s="66"/>
    </row>
    <row r="61203" spans="2:2" x14ac:dyDescent="0.2">
      <c r="B61203" s="66"/>
    </row>
    <row r="61204" spans="2:2" x14ac:dyDescent="0.2">
      <c r="B61204" s="66"/>
    </row>
    <row r="61205" spans="2:2" x14ac:dyDescent="0.2">
      <c r="B61205" s="66"/>
    </row>
    <row r="61206" spans="2:2" x14ac:dyDescent="0.2">
      <c r="B61206" s="66"/>
    </row>
    <row r="61207" spans="2:2" x14ac:dyDescent="0.2">
      <c r="B61207" s="66"/>
    </row>
    <row r="61208" spans="2:2" x14ac:dyDescent="0.2">
      <c r="B61208" s="66"/>
    </row>
    <row r="61209" spans="2:2" x14ac:dyDescent="0.2">
      <c r="B61209" s="66"/>
    </row>
    <row r="61210" spans="2:2" x14ac:dyDescent="0.2">
      <c r="B61210" s="66"/>
    </row>
    <row r="61211" spans="2:2" x14ac:dyDescent="0.2">
      <c r="B61211" s="66"/>
    </row>
    <row r="61212" spans="2:2" x14ac:dyDescent="0.2">
      <c r="B61212" s="66"/>
    </row>
    <row r="61213" spans="2:2" x14ac:dyDescent="0.2">
      <c r="B61213" s="66"/>
    </row>
    <row r="61214" spans="2:2" x14ac:dyDescent="0.2">
      <c r="B61214" s="66"/>
    </row>
    <row r="61215" spans="2:2" x14ac:dyDescent="0.2">
      <c r="B61215" s="66"/>
    </row>
    <row r="61216" spans="2:2" x14ac:dyDescent="0.2">
      <c r="B61216" s="66"/>
    </row>
    <row r="61217" spans="2:2" x14ac:dyDescent="0.2">
      <c r="B61217" s="66"/>
    </row>
    <row r="61218" spans="2:2" x14ac:dyDescent="0.2">
      <c r="B61218" s="66"/>
    </row>
    <row r="61219" spans="2:2" x14ac:dyDescent="0.2">
      <c r="B61219" s="66"/>
    </row>
    <row r="61220" spans="2:2" x14ac:dyDescent="0.2">
      <c r="B61220" s="66"/>
    </row>
    <row r="61221" spans="2:2" x14ac:dyDescent="0.2">
      <c r="B61221" s="66"/>
    </row>
    <row r="61222" spans="2:2" x14ac:dyDescent="0.2">
      <c r="B61222" s="66"/>
    </row>
    <row r="61223" spans="2:2" x14ac:dyDescent="0.2">
      <c r="B61223" s="66"/>
    </row>
    <row r="61224" spans="2:2" x14ac:dyDescent="0.2">
      <c r="B61224" s="66"/>
    </row>
    <row r="61225" spans="2:2" x14ac:dyDescent="0.2">
      <c r="B61225" s="66"/>
    </row>
    <row r="61226" spans="2:2" x14ac:dyDescent="0.2">
      <c r="B61226" s="66"/>
    </row>
    <row r="61227" spans="2:2" x14ac:dyDescent="0.2">
      <c r="B61227" s="66"/>
    </row>
    <row r="61228" spans="2:2" x14ac:dyDescent="0.2">
      <c r="B61228" s="66"/>
    </row>
    <row r="61229" spans="2:2" x14ac:dyDescent="0.2">
      <c r="B61229" s="66"/>
    </row>
    <row r="61230" spans="2:2" x14ac:dyDescent="0.2">
      <c r="B61230" s="66"/>
    </row>
    <row r="61231" spans="2:2" x14ac:dyDescent="0.2">
      <c r="B61231" s="66"/>
    </row>
    <row r="61232" spans="2:2" x14ac:dyDescent="0.2">
      <c r="B61232" s="66"/>
    </row>
    <row r="61233" spans="2:2" x14ac:dyDescent="0.2">
      <c r="B61233" s="66"/>
    </row>
    <row r="61234" spans="2:2" x14ac:dyDescent="0.2">
      <c r="B61234" s="66"/>
    </row>
    <row r="61235" spans="2:2" x14ac:dyDescent="0.2">
      <c r="B61235" s="66"/>
    </row>
    <row r="61236" spans="2:2" x14ac:dyDescent="0.2">
      <c r="B61236" s="66"/>
    </row>
    <row r="61237" spans="2:2" x14ac:dyDescent="0.2">
      <c r="B61237" s="66"/>
    </row>
    <row r="61238" spans="2:2" x14ac:dyDescent="0.2">
      <c r="B61238" s="66"/>
    </row>
    <row r="61239" spans="2:2" x14ac:dyDescent="0.2">
      <c r="B61239" s="66"/>
    </row>
    <row r="61240" spans="2:2" x14ac:dyDescent="0.2">
      <c r="B61240" s="66"/>
    </row>
    <row r="61241" spans="2:2" x14ac:dyDescent="0.2">
      <c r="B61241" s="66"/>
    </row>
    <row r="61242" spans="2:2" x14ac:dyDescent="0.2">
      <c r="B61242" s="66"/>
    </row>
    <row r="61243" spans="2:2" x14ac:dyDescent="0.2">
      <c r="B61243" s="66"/>
    </row>
    <row r="61244" spans="2:2" x14ac:dyDescent="0.2">
      <c r="B61244" s="66"/>
    </row>
    <row r="61245" spans="2:2" x14ac:dyDescent="0.2">
      <c r="B61245" s="66"/>
    </row>
    <row r="61246" spans="2:2" x14ac:dyDescent="0.2">
      <c r="B61246" s="66"/>
    </row>
    <row r="61247" spans="2:2" x14ac:dyDescent="0.2">
      <c r="B61247" s="66"/>
    </row>
    <row r="61248" spans="2:2" x14ac:dyDescent="0.2">
      <c r="B61248" s="66"/>
    </row>
    <row r="61249" spans="2:2" x14ac:dyDescent="0.2">
      <c r="B61249" s="66"/>
    </row>
    <row r="61250" spans="2:2" x14ac:dyDescent="0.2">
      <c r="B61250" s="66"/>
    </row>
    <row r="61251" spans="2:2" x14ac:dyDescent="0.2">
      <c r="B61251" s="66"/>
    </row>
    <row r="61252" spans="2:2" x14ac:dyDescent="0.2">
      <c r="B61252" s="66"/>
    </row>
    <row r="61253" spans="2:2" x14ac:dyDescent="0.2">
      <c r="B61253" s="66"/>
    </row>
    <row r="61254" spans="2:2" x14ac:dyDescent="0.2">
      <c r="B61254" s="66"/>
    </row>
    <row r="61255" spans="2:2" x14ac:dyDescent="0.2">
      <c r="B61255" s="66"/>
    </row>
    <row r="61256" spans="2:2" x14ac:dyDescent="0.2">
      <c r="B61256" s="66"/>
    </row>
    <row r="61257" spans="2:2" x14ac:dyDescent="0.2">
      <c r="B61257" s="66"/>
    </row>
    <row r="61258" spans="2:2" x14ac:dyDescent="0.2">
      <c r="B61258" s="66"/>
    </row>
    <row r="61259" spans="2:2" x14ac:dyDescent="0.2">
      <c r="B61259" s="66"/>
    </row>
    <row r="61260" spans="2:2" x14ac:dyDescent="0.2">
      <c r="B61260" s="66"/>
    </row>
    <row r="61261" spans="2:2" x14ac:dyDescent="0.2">
      <c r="B61261" s="66"/>
    </row>
    <row r="61262" spans="2:2" x14ac:dyDescent="0.2">
      <c r="B61262" s="66"/>
    </row>
    <row r="61263" spans="2:2" x14ac:dyDescent="0.2">
      <c r="B61263" s="66"/>
    </row>
    <row r="61264" spans="2:2" x14ac:dyDescent="0.2">
      <c r="B61264" s="66"/>
    </row>
    <row r="61265" spans="2:2" x14ac:dyDescent="0.2">
      <c r="B61265" s="66"/>
    </row>
    <row r="61266" spans="2:2" x14ac:dyDescent="0.2">
      <c r="B61266" s="66"/>
    </row>
    <row r="61267" spans="2:2" x14ac:dyDescent="0.2">
      <c r="B61267" s="66"/>
    </row>
    <row r="61268" spans="2:2" x14ac:dyDescent="0.2">
      <c r="B61268" s="66"/>
    </row>
    <row r="61269" spans="2:2" x14ac:dyDescent="0.2">
      <c r="B61269" s="66"/>
    </row>
    <row r="61270" spans="2:2" x14ac:dyDescent="0.2">
      <c r="B61270" s="66"/>
    </row>
    <row r="61271" spans="2:2" x14ac:dyDescent="0.2">
      <c r="B61271" s="66"/>
    </row>
    <row r="61272" spans="2:2" x14ac:dyDescent="0.2">
      <c r="B61272" s="66"/>
    </row>
    <row r="61273" spans="2:2" x14ac:dyDescent="0.2">
      <c r="B61273" s="66"/>
    </row>
    <row r="61274" spans="2:2" x14ac:dyDescent="0.2">
      <c r="B61274" s="66"/>
    </row>
    <row r="61275" spans="2:2" x14ac:dyDescent="0.2">
      <c r="B61275" s="66"/>
    </row>
    <row r="61276" spans="2:2" x14ac:dyDescent="0.2">
      <c r="B61276" s="66"/>
    </row>
    <row r="61277" spans="2:2" x14ac:dyDescent="0.2">
      <c r="B61277" s="66"/>
    </row>
    <row r="61278" spans="2:2" x14ac:dyDescent="0.2">
      <c r="B61278" s="66"/>
    </row>
    <row r="61279" spans="2:2" x14ac:dyDescent="0.2">
      <c r="B61279" s="66"/>
    </row>
    <row r="61280" spans="2:2" x14ac:dyDescent="0.2">
      <c r="B61280" s="66"/>
    </row>
    <row r="61281" spans="2:2" x14ac:dyDescent="0.2">
      <c r="B61281" s="66"/>
    </row>
    <row r="61282" spans="2:2" x14ac:dyDescent="0.2">
      <c r="B61282" s="66"/>
    </row>
    <row r="61283" spans="2:2" x14ac:dyDescent="0.2">
      <c r="B61283" s="66"/>
    </row>
    <row r="61284" spans="2:2" x14ac:dyDescent="0.2">
      <c r="B61284" s="66"/>
    </row>
    <row r="61285" spans="2:2" x14ac:dyDescent="0.2">
      <c r="B61285" s="66"/>
    </row>
    <row r="61286" spans="2:2" x14ac:dyDescent="0.2">
      <c r="B61286" s="66"/>
    </row>
    <row r="61287" spans="2:2" x14ac:dyDescent="0.2">
      <c r="B61287" s="66"/>
    </row>
    <row r="61288" spans="2:2" x14ac:dyDescent="0.2">
      <c r="B61288" s="66"/>
    </row>
    <row r="61289" spans="2:2" x14ac:dyDescent="0.2">
      <c r="B61289" s="66"/>
    </row>
    <row r="61290" spans="2:2" x14ac:dyDescent="0.2">
      <c r="B61290" s="66"/>
    </row>
    <row r="61291" spans="2:2" x14ac:dyDescent="0.2">
      <c r="B61291" s="66"/>
    </row>
    <row r="61292" spans="2:2" x14ac:dyDescent="0.2">
      <c r="B61292" s="66"/>
    </row>
    <row r="61293" spans="2:2" x14ac:dyDescent="0.2">
      <c r="B61293" s="66"/>
    </row>
    <row r="61294" spans="2:2" x14ac:dyDescent="0.2">
      <c r="B61294" s="66"/>
    </row>
    <row r="61295" spans="2:2" x14ac:dyDescent="0.2">
      <c r="B61295" s="66"/>
    </row>
    <row r="61296" spans="2:2" x14ac:dyDescent="0.2">
      <c r="B61296" s="66"/>
    </row>
    <row r="61297" spans="2:2" x14ac:dyDescent="0.2">
      <c r="B61297" s="66"/>
    </row>
    <row r="61298" spans="2:2" x14ac:dyDescent="0.2">
      <c r="B61298" s="66"/>
    </row>
    <row r="61299" spans="2:2" x14ac:dyDescent="0.2">
      <c r="B61299" s="66"/>
    </row>
    <row r="61300" spans="2:2" x14ac:dyDescent="0.2">
      <c r="B61300" s="66"/>
    </row>
    <row r="61301" spans="2:2" x14ac:dyDescent="0.2">
      <c r="B61301" s="66"/>
    </row>
    <row r="61302" spans="2:2" x14ac:dyDescent="0.2">
      <c r="B61302" s="66"/>
    </row>
    <row r="61303" spans="2:2" x14ac:dyDescent="0.2">
      <c r="B61303" s="66"/>
    </row>
    <row r="61304" spans="2:2" x14ac:dyDescent="0.2">
      <c r="B61304" s="66"/>
    </row>
    <row r="61305" spans="2:2" x14ac:dyDescent="0.2">
      <c r="B61305" s="66"/>
    </row>
    <row r="61306" spans="2:2" x14ac:dyDescent="0.2">
      <c r="B61306" s="66"/>
    </row>
    <row r="61307" spans="2:2" x14ac:dyDescent="0.2">
      <c r="B61307" s="66"/>
    </row>
    <row r="61308" spans="2:2" x14ac:dyDescent="0.2">
      <c r="B61308" s="66"/>
    </row>
    <row r="61309" spans="2:2" x14ac:dyDescent="0.2">
      <c r="B61309" s="66"/>
    </row>
    <row r="61310" spans="2:2" x14ac:dyDescent="0.2">
      <c r="B61310" s="66"/>
    </row>
    <row r="61311" spans="2:2" x14ac:dyDescent="0.2">
      <c r="B61311" s="66"/>
    </row>
    <row r="61312" spans="2:2" x14ac:dyDescent="0.2">
      <c r="B61312" s="66"/>
    </row>
    <row r="61313" spans="2:2" x14ac:dyDescent="0.2">
      <c r="B61313" s="66"/>
    </row>
    <row r="61314" spans="2:2" x14ac:dyDescent="0.2">
      <c r="B61314" s="66"/>
    </row>
    <row r="61315" spans="2:2" x14ac:dyDescent="0.2">
      <c r="B61315" s="66"/>
    </row>
    <row r="61316" spans="2:2" x14ac:dyDescent="0.2">
      <c r="B61316" s="66"/>
    </row>
    <row r="61317" spans="2:2" x14ac:dyDescent="0.2">
      <c r="B61317" s="66"/>
    </row>
    <row r="61318" spans="2:2" x14ac:dyDescent="0.2">
      <c r="B61318" s="66"/>
    </row>
    <row r="61319" spans="2:2" x14ac:dyDescent="0.2">
      <c r="B61319" s="66"/>
    </row>
    <row r="61320" spans="2:2" x14ac:dyDescent="0.2">
      <c r="B61320" s="66"/>
    </row>
    <row r="61321" spans="2:2" x14ac:dyDescent="0.2">
      <c r="B61321" s="66"/>
    </row>
    <row r="61322" spans="2:2" x14ac:dyDescent="0.2">
      <c r="B61322" s="66"/>
    </row>
    <row r="61323" spans="2:2" x14ac:dyDescent="0.2">
      <c r="B61323" s="66"/>
    </row>
    <row r="61324" spans="2:2" x14ac:dyDescent="0.2">
      <c r="B61324" s="66"/>
    </row>
    <row r="61325" spans="2:2" x14ac:dyDescent="0.2">
      <c r="B61325" s="66"/>
    </row>
    <row r="61326" spans="2:2" x14ac:dyDescent="0.2">
      <c r="B61326" s="66"/>
    </row>
    <row r="61327" spans="2:2" x14ac:dyDescent="0.2">
      <c r="B61327" s="66"/>
    </row>
    <row r="61328" spans="2:2" x14ac:dyDescent="0.2">
      <c r="B61328" s="66"/>
    </row>
    <row r="61329" spans="2:2" x14ac:dyDescent="0.2">
      <c r="B61329" s="66"/>
    </row>
    <row r="61330" spans="2:2" x14ac:dyDescent="0.2">
      <c r="B61330" s="66"/>
    </row>
    <row r="61331" spans="2:2" x14ac:dyDescent="0.2">
      <c r="B61331" s="66"/>
    </row>
    <row r="61332" spans="2:2" x14ac:dyDescent="0.2">
      <c r="B61332" s="66"/>
    </row>
    <row r="61333" spans="2:2" x14ac:dyDescent="0.2">
      <c r="B61333" s="66"/>
    </row>
    <row r="61334" spans="2:2" x14ac:dyDescent="0.2">
      <c r="B61334" s="66"/>
    </row>
    <row r="61335" spans="2:2" x14ac:dyDescent="0.2">
      <c r="B61335" s="66"/>
    </row>
    <row r="61336" spans="2:2" x14ac:dyDescent="0.2">
      <c r="B61336" s="66"/>
    </row>
    <row r="61337" spans="2:2" x14ac:dyDescent="0.2">
      <c r="B61337" s="66"/>
    </row>
    <row r="61338" spans="2:2" x14ac:dyDescent="0.2">
      <c r="B61338" s="66"/>
    </row>
    <row r="61339" spans="2:2" x14ac:dyDescent="0.2">
      <c r="B61339" s="66"/>
    </row>
    <row r="61340" spans="2:2" x14ac:dyDescent="0.2">
      <c r="B61340" s="66"/>
    </row>
    <row r="61341" spans="2:2" x14ac:dyDescent="0.2">
      <c r="B61341" s="66"/>
    </row>
    <row r="61342" spans="2:2" x14ac:dyDescent="0.2">
      <c r="B61342" s="66"/>
    </row>
    <row r="61343" spans="2:2" x14ac:dyDescent="0.2">
      <c r="B61343" s="66"/>
    </row>
    <row r="61344" spans="2:2" x14ac:dyDescent="0.2">
      <c r="B61344" s="66"/>
    </row>
    <row r="61345" spans="2:2" x14ac:dyDescent="0.2">
      <c r="B61345" s="66"/>
    </row>
    <row r="61346" spans="2:2" x14ac:dyDescent="0.2">
      <c r="B61346" s="66"/>
    </row>
    <row r="61347" spans="2:2" x14ac:dyDescent="0.2">
      <c r="B61347" s="66"/>
    </row>
    <row r="61348" spans="2:2" x14ac:dyDescent="0.2">
      <c r="B61348" s="66"/>
    </row>
    <row r="61349" spans="2:2" x14ac:dyDescent="0.2">
      <c r="B61349" s="66"/>
    </row>
    <row r="61350" spans="2:2" x14ac:dyDescent="0.2">
      <c r="B61350" s="66"/>
    </row>
    <row r="61351" spans="2:2" x14ac:dyDescent="0.2">
      <c r="B61351" s="66"/>
    </row>
    <row r="61352" spans="2:2" x14ac:dyDescent="0.2">
      <c r="B61352" s="66"/>
    </row>
    <row r="61353" spans="2:2" x14ac:dyDescent="0.2">
      <c r="B61353" s="66"/>
    </row>
    <row r="61354" spans="2:2" x14ac:dyDescent="0.2">
      <c r="B61354" s="66"/>
    </row>
    <row r="61355" spans="2:2" x14ac:dyDescent="0.2">
      <c r="B61355" s="66"/>
    </row>
    <row r="61356" spans="2:2" x14ac:dyDescent="0.2">
      <c r="B61356" s="66"/>
    </row>
    <row r="61357" spans="2:2" x14ac:dyDescent="0.2">
      <c r="B61357" s="66"/>
    </row>
    <row r="61358" spans="2:2" x14ac:dyDescent="0.2">
      <c r="B61358" s="66"/>
    </row>
    <row r="61359" spans="2:2" x14ac:dyDescent="0.2">
      <c r="B61359" s="66"/>
    </row>
    <row r="61360" spans="2:2" x14ac:dyDescent="0.2">
      <c r="B61360" s="66"/>
    </row>
    <row r="61361" spans="2:2" x14ac:dyDescent="0.2">
      <c r="B61361" s="66"/>
    </row>
    <row r="61362" spans="2:2" x14ac:dyDescent="0.2">
      <c r="B61362" s="66"/>
    </row>
    <row r="61363" spans="2:2" x14ac:dyDescent="0.2">
      <c r="B61363" s="66"/>
    </row>
    <row r="61364" spans="2:2" x14ac:dyDescent="0.2">
      <c r="B61364" s="66"/>
    </row>
    <row r="61365" spans="2:2" x14ac:dyDescent="0.2">
      <c r="B61365" s="66"/>
    </row>
    <row r="61366" spans="2:2" x14ac:dyDescent="0.2">
      <c r="B61366" s="66"/>
    </row>
    <row r="61367" spans="2:2" x14ac:dyDescent="0.2">
      <c r="B61367" s="66"/>
    </row>
    <row r="61368" spans="2:2" x14ac:dyDescent="0.2">
      <c r="B61368" s="66"/>
    </row>
    <row r="61369" spans="2:2" x14ac:dyDescent="0.2">
      <c r="B61369" s="66"/>
    </row>
    <row r="61370" spans="2:2" x14ac:dyDescent="0.2">
      <c r="B61370" s="66"/>
    </row>
    <row r="61371" spans="2:2" x14ac:dyDescent="0.2">
      <c r="B61371" s="66"/>
    </row>
    <row r="61372" spans="2:2" x14ac:dyDescent="0.2">
      <c r="B61372" s="66"/>
    </row>
    <row r="61373" spans="2:2" x14ac:dyDescent="0.2">
      <c r="B61373" s="66"/>
    </row>
    <row r="61374" spans="2:2" x14ac:dyDescent="0.2">
      <c r="B61374" s="66"/>
    </row>
    <row r="61375" spans="2:2" x14ac:dyDescent="0.2">
      <c r="B61375" s="66"/>
    </row>
    <row r="61376" spans="2:2" x14ac:dyDescent="0.2">
      <c r="B61376" s="66"/>
    </row>
    <row r="61377" spans="2:2" x14ac:dyDescent="0.2">
      <c r="B61377" s="66"/>
    </row>
    <row r="61378" spans="2:2" x14ac:dyDescent="0.2">
      <c r="B61378" s="66"/>
    </row>
    <row r="61379" spans="2:2" x14ac:dyDescent="0.2">
      <c r="B61379" s="66"/>
    </row>
    <row r="61380" spans="2:2" x14ac:dyDescent="0.2">
      <c r="B61380" s="66"/>
    </row>
    <row r="61381" spans="2:2" x14ac:dyDescent="0.2">
      <c r="B61381" s="66"/>
    </row>
    <row r="61382" spans="2:2" x14ac:dyDescent="0.2">
      <c r="B61382" s="66"/>
    </row>
    <row r="61383" spans="2:2" x14ac:dyDescent="0.2">
      <c r="B61383" s="66"/>
    </row>
    <row r="61384" spans="2:2" x14ac:dyDescent="0.2">
      <c r="B61384" s="66"/>
    </row>
    <row r="61385" spans="2:2" x14ac:dyDescent="0.2">
      <c r="B61385" s="66"/>
    </row>
    <row r="61386" spans="2:2" x14ac:dyDescent="0.2">
      <c r="B61386" s="66"/>
    </row>
    <row r="61387" spans="2:2" x14ac:dyDescent="0.2">
      <c r="B61387" s="66"/>
    </row>
    <row r="61388" spans="2:2" x14ac:dyDescent="0.2">
      <c r="B61388" s="66"/>
    </row>
    <row r="61389" spans="2:2" x14ac:dyDescent="0.2">
      <c r="B61389" s="66"/>
    </row>
    <row r="61390" spans="2:2" x14ac:dyDescent="0.2">
      <c r="B61390" s="66"/>
    </row>
    <row r="61391" spans="2:2" x14ac:dyDescent="0.2">
      <c r="B61391" s="66"/>
    </row>
    <row r="61392" spans="2:2" x14ac:dyDescent="0.2">
      <c r="B61392" s="66"/>
    </row>
    <row r="61393" spans="2:2" x14ac:dyDescent="0.2">
      <c r="B61393" s="66"/>
    </row>
    <row r="61394" spans="2:2" x14ac:dyDescent="0.2">
      <c r="B61394" s="66"/>
    </row>
    <row r="61395" spans="2:2" x14ac:dyDescent="0.2">
      <c r="B61395" s="66"/>
    </row>
    <row r="61396" spans="2:2" x14ac:dyDescent="0.2">
      <c r="B61396" s="66"/>
    </row>
    <row r="61397" spans="2:2" x14ac:dyDescent="0.2">
      <c r="B61397" s="66"/>
    </row>
    <row r="61398" spans="2:2" x14ac:dyDescent="0.2">
      <c r="B61398" s="66"/>
    </row>
    <row r="61399" spans="2:2" x14ac:dyDescent="0.2">
      <c r="B61399" s="66"/>
    </row>
    <row r="61400" spans="2:2" x14ac:dyDescent="0.2">
      <c r="B61400" s="66"/>
    </row>
    <row r="61401" spans="2:2" x14ac:dyDescent="0.2">
      <c r="B61401" s="66"/>
    </row>
    <row r="61402" spans="2:2" x14ac:dyDescent="0.2">
      <c r="B61402" s="66"/>
    </row>
    <row r="61403" spans="2:2" x14ac:dyDescent="0.2">
      <c r="B61403" s="66"/>
    </row>
    <row r="61404" spans="2:2" x14ac:dyDescent="0.2">
      <c r="B61404" s="66"/>
    </row>
    <row r="61405" spans="2:2" x14ac:dyDescent="0.2">
      <c r="B61405" s="66"/>
    </row>
    <row r="61406" spans="2:2" x14ac:dyDescent="0.2">
      <c r="B61406" s="66"/>
    </row>
    <row r="61407" spans="2:2" x14ac:dyDescent="0.2">
      <c r="B61407" s="66"/>
    </row>
    <row r="61408" spans="2:2" x14ac:dyDescent="0.2">
      <c r="B61408" s="66"/>
    </row>
    <row r="61409" spans="2:2" x14ac:dyDescent="0.2">
      <c r="B61409" s="66"/>
    </row>
    <row r="61410" spans="2:2" x14ac:dyDescent="0.2">
      <c r="B61410" s="66"/>
    </row>
    <row r="61411" spans="2:2" x14ac:dyDescent="0.2">
      <c r="B61411" s="66"/>
    </row>
    <row r="61412" spans="2:2" x14ac:dyDescent="0.2">
      <c r="B61412" s="66"/>
    </row>
    <row r="61413" spans="2:2" x14ac:dyDescent="0.2">
      <c r="B61413" s="66"/>
    </row>
    <row r="61414" spans="2:2" x14ac:dyDescent="0.2">
      <c r="B61414" s="66"/>
    </row>
    <row r="61415" spans="2:2" x14ac:dyDescent="0.2">
      <c r="B61415" s="66"/>
    </row>
    <row r="61416" spans="2:2" x14ac:dyDescent="0.2">
      <c r="B61416" s="66"/>
    </row>
    <row r="61417" spans="2:2" x14ac:dyDescent="0.2">
      <c r="B61417" s="66"/>
    </row>
    <row r="61418" spans="2:2" x14ac:dyDescent="0.2">
      <c r="B61418" s="66"/>
    </row>
    <row r="61419" spans="2:2" x14ac:dyDescent="0.2">
      <c r="B61419" s="66"/>
    </row>
    <row r="61420" spans="2:2" x14ac:dyDescent="0.2">
      <c r="B61420" s="66"/>
    </row>
    <row r="61421" spans="2:2" x14ac:dyDescent="0.2">
      <c r="B61421" s="66"/>
    </row>
    <row r="61422" spans="2:2" x14ac:dyDescent="0.2">
      <c r="B61422" s="66"/>
    </row>
    <row r="61423" spans="2:2" x14ac:dyDescent="0.2">
      <c r="B61423" s="66"/>
    </row>
    <row r="61424" spans="2:2" x14ac:dyDescent="0.2">
      <c r="B61424" s="66"/>
    </row>
    <row r="61425" spans="2:2" x14ac:dyDescent="0.2">
      <c r="B61425" s="66"/>
    </row>
    <row r="61426" spans="2:2" x14ac:dyDescent="0.2">
      <c r="B61426" s="66"/>
    </row>
    <row r="61427" spans="2:2" x14ac:dyDescent="0.2">
      <c r="B61427" s="66"/>
    </row>
    <row r="61428" spans="2:2" x14ac:dyDescent="0.2">
      <c r="B61428" s="66"/>
    </row>
    <row r="61429" spans="2:2" x14ac:dyDescent="0.2">
      <c r="B61429" s="66"/>
    </row>
    <row r="61430" spans="2:2" x14ac:dyDescent="0.2">
      <c r="B61430" s="66"/>
    </row>
    <row r="61431" spans="2:2" x14ac:dyDescent="0.2">
      <c r="B61431" s="66"/>
    </row>
    <row r="61432" spans="2:2" x14ac:dyDescent="0.2">
      <c r="B61432" s="66"/>
    </row>
    <row r="61433" spans="2:2" x14ac:dyDescent="0.2">
      <c r="B61433" s="66"/>
    </row>
    <row r="61434" spans="2:2" x14ac:dyDescent="0.2">
      <c r="B61434" s="66"/>
    </row>
    <row r="61435" spans="2:2" x14ac:dyDescent="0.2">
      <c r="B61435" s="66"/>
    </row>
    <row r="61436" spans="2:2" x14ac:dyDescent="0.2">
      <c r="B61436" s="66"/>
    </row>
    <row r="61437" spans="2:2" x14ac:dyDescent="0.2">
      <c r="B61437" s="66"/>
    </row>
    <row r="61438" spans="2:2" x14ac:dyDescent="0.2">
      <c r="B61438" s="66"/>
    </row>
    <row r="61439" spans="2:2" x14ac:dyDescent="0.2">
      <c r="B61439" s="66"/>
    </row>
    <row r="61440" spans="2:2" x14ac:dyDescent="0.2">
      <c r="B61440" s="66"/>
    </row>
    <row r="61441" spans="2:2" x14ac:dyDescent="0.2">
      <c r="B61441" s="66"/>
    </row>
    <row r="61442" spans="2:2" x14ac:dyDescent="0.2">
      <c r="B61442" s="66"/>
    </row>
    <row r="61443" spans="2:2" x14ac:dyDescent="0.2">
      <c r="B61443" s="66"/>
    </row>
    <row r="61444" spans="2:2" x14ac:dyDescent="0.2">
      <c r="B61444" s="66"/>
    </row>
    <row r="61445" spans="2:2" x14ac:dyDescent="0.2">
      <c r="B61445" s="66"/>
    </row>
    <row r="61446" spans="2:2" x14ac:dyDescent="0.2">
      <c r="B61446" s="66"/>
    </row>
    <row r="61447" spans="2:2" x14ac:dyDescent="0.2">
      <c r="B61447" s="66"/>
    </row>
    <row r="61448" spans="2:2" x14ac:dyDescent="0.2">
      <c r="B61448" s="66"/>
    </row>
    <row r="61449" spans="2:2" x14ac:dyDescent="0.2">
      <c r="B61449" s="66"/>
    </row>
    <row r="61450" spans="2:2" x14ac:dyDescent="0.2">
      <c r="B61450" s="66"/>
    </row>
    <row r="61451" spans="2:2" x14ac:dyDescent="0.2">
      <c r="B61451" s="66"/>
    </row>
    <row r="61452" spans="2:2" x14ac:dyDescent="0.2">
      <c r="B61452" s="66"/>
    </row>
    <row r="61453" spans="2:2" x14ac:dyDescent="0.2">
      <c r="B61453" s="66"/>
    </row>
    <row r="61454" spans="2:2" x14ac:dyDescent="0.2">
      <c r="B61454" s="66"/>
    </row>
    <row r="61455" spans="2:2" x14ac:dyDescent="0.2">
      <c r="B61455" s="66"/>
    </row>
    <row r="61456" spans="2:2" x14ac:dyDescent="0.2">
      <c r="B61456" s="66"/>
    </row>
    <row r="61457" spans="2:2" x14ac:dyDescent="0.2">
      <c r="B61457" s="66"/>
    </row>
    <row r="61458" spans="2:2" x14ac:dyDescent="0.2">
      <c r="B61458" s="66"/>
    </row>
    <row r="61459" spans="2:2" x14ac:dyDescent="0.2">
      <c r="B61459" s="66"/>
    </row>
    <row r="61460" spans="2:2" x14ac:dyDescent="0.2">
      <c r="B61460" s="66"/>
    </row>
    <row r="61461" spans="2:2" x14ac:dyDescent="0.2">
      <c r="B61461" s="66"/>
    </row>
    <row r="61462" spans="2:2" x14ac:dyDescent="0.2">
      <c r="B61462" s="66"/>
    </row>
    <row r="61463" spans="2:2" x14ac:dyDescent="0.2">
      <c r="B61463" s="66"/>
    </row>
    <row r="61464" spans="2:2" x14ac:dyDescent="0.2">
      <c r="B61464" s="66"/>
    </row>
    <row r="61465" spans="2:2" x14ac:dyDescent="0.2">
      <c r="B61465" s="66"/>
    </row>
    <row r="61466" spans="2:2" x14ac:dyDescent="0.2">
      <c r="B61466" s="66"/>
    </row>
    <row r="61467" spans="2:2" x14ac:dyDescent="0.2">
      <c r="B61467" s="66"/>
    </row>
    <row r="61468" spans="2:2" x14ac:dyDescent="0.2">
      <c r="B61468" s="66"/>
    </row>
    <row r="61469" spans="2:2" x14ac:dyDescent="0.2">
      <c r="B61469" s="66"/>
    </row>
    <row r="61470" spans="2:2" x14ac:dyDescent="0.2">
      <c r="B61470" s="66"/>
    </row>
    <row r="61471" spans="2:2" x14ac:dyDescent="0.2">
      <c r="B61471" s="66"/>
    </row>
    <row r="61472" spans="2:2" x14ac:dyDescent="0.2">
      <c r="B61472" s="66"/>
    </row>
    <row r="61473" spans="2:2" x14ac:dyDescent="0.2">
      <c r="B61473" s="66"/>
    </row>
    <row r="61474" spans="2:2" x14ac:dyDescent="0.2">
      <c r="B61474" s="66"/>
    </row>
    <row r="61475" spans="2:2" x14ac:dyDescent="0.2">
      <c r="B61475" s="66"/>
    </row>
    <row r="61476" spans="2:2" x14ac:dyDescent="0.2">
      <c r="B61476" s="66"/>
    </row>
    <row r="61477" spans="2:2" x14ac:dyDescent="0.2">
      <c r="B61477" s="66"/>
    </row>
    <row r="61478" spans="2:2" x14ac:dyDescent="0.2">
      <c r="B61478" s="66"/>
    </row>
    <row r="61479" spans="2:2" x14ac:dyDescent="0.2">
      <c r="B61479" s="66"/>
    </row>
    <row r="61480" spans="2:2" x14ac:dyDescent="0.2">
      <c r="B61480" s="66"/>
    </row>
    <row r="61481" spans="2:2" x14ac:dyDescent="0.2">
      <c r="B61481" s="66"/>
    </row>
    <row r="61482" spans="2:2" x14ac:dyDescent="0.2">
      <c r="B61482" s="66"/>
    </row>
    <row r="61483" spans="2:2" x14ac:dyDescent="0.2">
      <c r="B61483" s="66"/>
    </row>
    <row r="61484" spans="2:2" x14ac:dyDescent="0.2">
      <c r="B61484" s="66"/>
    </row>
    <row r="61485" spans="2:2" x14ac:dyDescent="0.2">
      <c r="B61485" s="66"/>
    </row>
    <row r="61486" spans="2:2" x14ac:dyDescent="0.2">
      <c r="B61486" s="66"/>
    </row>
    <row r="61487" spans="2:2" x14ac:dyDescent="0.2">
      <c r="B61487" s="66"/>
    </row>
    <row r="61488" spans="2:2" x14ac:dyDescent="0.2">
      <c r="B61488" s="66"/>
    </row>
    <row r="61489" spans="2:2" x14ac:dyDescent="0.2">
      <c r="B61489" s="66"/>
    </row>
    <row r="61490" spans="2:2" x14ac:dyDescent="0.2">
      <c r="B61490" s="66"/>
    </row>
    <row r="61491" spans="2:2" x14ac:dyDescent="0.2">
      <c r="B61491" s="66"/>
    </row>
    <row r="61492" spans="2:2" x14ac:dyDescent="0.2">
      <c r="B61492" s="66"/>
    </row>
    <row r="61493" spans="2:2" x14ac:dyDescent="0.2">
      <c r="B61493" s="66"/>
    </row>
    <row r="61494" spans="2:2" x14ac:dyDescent="0.2">
      <c r="B61494" s="66"/>
    </row>
    <row r="61495" spans="2:2" x14ac:dyDescent="0.2">
      <c r="B61495" s="66"/>
    </row>
    <row r="61496" spans="2:2" x14ac:dyDescent="0.2">
      <c r="B61496" s="66"/>
    </row>
    <row r="61497" spans="2:2" x14ac:dyDescent="0.2">
      <c r="B61497" s="66"/>
    </row>
    <row r="61498" spans="2:2" x14ac:dyDescent="0.2">
      <c r="B61498" s="66"/>
    </row>
    <row r="61499" spans="2:2" x14ac:dyDescent="0.2">
      <c r="B61499" s="66"/>
    </row>
    <row r="61500" spans="2:2" x14ac:dyDescent="0.2">
      <c r="B61500" s="66"/>
    </row>
    <row r="61501" spans="2:2" x14ac:dyDescent="0.2">
      <c r="B61501" s="66"/>
    </row>
    <row r="61502" spans="2:2" x14ac:dyDescent="0.2">
      <c r="B61502" s="66"/>
    </row>
    <row r="61503" spans="2:2" x14ac:dyDescent="0.2">
      <c r="B61503" s="66"/>
    </row>
    <row r="61504" spans="2:2" x14ac:dyDescent="0.2">
      <c r="B61504" s="66"/>
    </row>
    <row r="61505" spans="2:2" x14ac:dyDescent="0.2">
      <c r="B61505" s="66"/>
    </row>
    <row r="61506" spans="2:2" x14ac:dyDescent="0.2">
      <c r="B61506" s="66"/>
    </row>
    <row r="61507" spans="2:2" x14ac:dyDescent="0.2">
      <c r="B61507" s="66"/>
    </row>
    <row r="61508" spans="2:2" x14ac:dyDescent="0.2">
      <c r="B61508" s="66"/>
    </row>
    <row r="61509" spans="2:2" x14ac:dyDescent="0.2">
      <c r="B61509" s="66"/>
    </row>
    <row r="61510" spans="2:2" x14ac:dyDescent="0.2">
      <c r="B61510" s="66"/>
    </row>
    <row r="61511" spans="2:2" x14ac:dyDescent="0.2">
      <c r="B61511" s="66"/>
    </row>
    <row r="61512" spans="2:2" x14ac:dyDescent="0.2">
      <c r="B61512" s="66"/>
    </row>
    <row r="61513" spans="2:2" x14ac:dyDescent="0.2">
      <c r="B61513" s="66"/>
    </row>
    <row r="61514" spans="2:2" x14ac:dyDescent="0.2">
      <c r="B61514" s="66"/>
    </row>
    <row r="61515" spans="2:2" x14ac:dyDescent="0.2">
      <c r="B61515" s="66"/>
    </row>
    <row r="61516" spans="2:2" x14ac:dyDescent="0.2">
      <c r="B61516" s="66"/>
    </row>
    <row r="61517" spans="2:2" x14ac:dyDescent="0.2">
      <c r="B61517" s="66"/>
    </row>
    <row r="61518" spans="2:2" x14ac:dyDescent="0.2">
      <c r="B61518" s="66"/>
    </row>
    <row r="61519" spans="2:2" x14ac:dyDescent="0.2">
      <c r="B61519" s="66"/>
    </row>
    <row r="61520" spans="2:2" x14ac:dyDescent="0.2">
      <c r="B61520" s="66"/>
    </row>
    <row r="61521" spans="2:2" x14ac:dyDescent="0.2">
      <c r="B61521" s="66"/>
    </row>
    <row r="61522" spans="2:2" x14ac:dyDescent="0.2">
      <c r="B61522" s="66"/>
    </row>
    <row r="61523" spans="2:2" x14ac:dyDescent="0.2">
      <c r="B61523" s="66"/>
    </row>
    <row r="61524" spans="2:2" x14ac:dyDescent="0.2">
      <c r="B61524" s="66"/>
    </row>
    <row r="61525" spans="2:2" x14ac:dyDescent="0.2">
      <c r="B61525" s="66"/>
    </row>
    <row r="61526" spans="2:2" x14ac:dyDescent="0.2">
      <c r="B61526" s="66"/>
    </row>
    <row r="61527" spans="2:2" x14ac:dyDescent="0.2">
      <c r="B61527" s="66"/>
    </row>
    <row r="61528" spans="2:2" x14ac:dyDescent="0.2">
      <c r="B61528" s="66"/>
    </row>
    <row r="61529" spans="2:2" x14ac:dyDescent="0.2">
      <c r="B61529" s="66"/>
    </row>
    <row r="61530" spans="2:2" x14ac:dyDescent="0.2">
      <c r="B61530" s="66"/>
    </row>
    <row r="61531" spans="2:2" x14ac:dyDescent="0.2">
      <c r="B61531" s="66"/>
    </row>
    <row r="61532" spans="2:2" x14ac:dyDescent="0.2">
      <c r="B61532" s="66"/>
    </row>
    <row r="61533" spans="2:2" x14ac:dyDescent="0.2">
      <c r="B61533" s="66"/>
    </row>
    <row r="61534" spans="2:2" x14ac:dyDescent="0.2">
      <c r="B61534" s="66"/>
    </row>
    <row r="61535" spans="2:2" x14ac:dyDescent="0.2">
      <c r="B61535" s="66"/>
    </row>
    <row r="61536" spans="2:2" x14ac:dyDescent="0.2">
      <c r="B61536" s="66"/>
    </row>
    <row r="61537" spans="2:2" x14ac:dyDescent="0.2">
      <c r="B61537" s="66"/>
    </row>
    <row r="61538" spans="2:2" x14ac:dyDescent="0.2">
      <c r="B61538" s="66"/>
    </row>
    <row r="61539" spans="2:2" x14ac:dyDescent="0.2">
      <c r="B61539" s="66"/>
    </row>
    <row r="61540" spans="2:2" x14ac:dyDescent="0.2">
      <c r="B61540" s="66"/>
    </row>
    <row r="61541" spans="2:2" x14ac:dyDescent="0.2">
      <c r="B61541" s="66"/>
    </row>
    <row r="61542" spans="2:2" x14ac:dyDescent="0.2">
      <c r="B61542" s="66"/>
    </row>
    <row r="61543" spans="2:2" x14ac:dyDescent="0.2">
      <c r="B61543" s="66"/>
    </row>
    <row r="61544" spans="2:2" x14ac:dyDescent="0.2">
      <c r="B61544" s="66"/>
    </row>
    <row r="61545" spans="2:2" x14ac:dyDescent="0.2">
      <c r="B61545" s="66"/>
    </row>
    <row r="61546" spans="2:2" x14ac:dyDescent="0.2">
      <c r="B61546" s="66"/>
    </row>
    <row r="61547" spans="2:2" x14ac:dyDescent="0.2">
      <c r="B61547" s="66"/>
    </row>
    <row r="61548" spans="2:2" x14ac:dyDescent="0.2">
      <c r="B61548" s="66"/>
    </row>
    <row r="61549" spans="2:2" x14ac:dyDescent="0.2">
      <c r="B61549" s="66"/>
    </row>
    <row r="61550" spans="2:2" x14ac:dyDescent="0.2">
      <c r="B61550" s="66"/>
    </row>
    <row r="61551" spans="2:2" x14ac:dyDescent="0.2">
      <c r="B61551" s="66"/>
    </row>
    <row r="61552" spans="2:2" x14ac:dyDescent="0.2">
      <c r="B61552" s="66"/>
    </row>
    <row r="61553" spans="2:2" x14ac:dyDescent="0.2">
      <c r="B61553" s="66"/>
    </row>
    <row r="61554" spans="2:2" x14ac:dyDescent="0.2">
      <c r="B61554" s="66"/>
    </row>
    <row r="61555" spans="2:2" x14ac:dyDescent="0.2">
      <c r="B61555" s="66"/>
    </row>
    <row r="61556" spans="2:2" x14ac:dyDescent="0.2">
      <c r="B61556" s="66"/>
    </row>
    <row r="61557" spans="2:2" x14ac:dyDescent="0.2">
      <c r="B61557" s="66"/>
    </row>
    <row r="61558" spans="2:2" x14ac:dyDescent="0.2">
      <c r="B61558" s="66"/>
    </row>
    <row r="61559" spans="2:2" x14ac:dyDescent="0.2">
      <c r="B61559" s="66"/>
    </row>
    <row r="61560" spans="2:2" x14ac:dyDescent="0.2">
      <c r="B61560" s="66"/>
    </row>
    <row r="61561" spans="2:2" x14ac:dyDescent="0.2">
      <c r="B61561" s="66"/>
    </row>
    <row r="61562" spans="2:2" x14ac:dyDescent="0.2">
      <c r="B61562" s="66"/>
    </row>
    <row r="61563" spans="2:2" x14ac:dyDescent="0.2">
      <c r="B61563" s="66"/>
    </row>
    <row r="61564" spans="2:2" x14ac:dyDescent="0.2">
      <c r="B61564" s="66"/>
    </row>
    <row r="61565" spans="2:2" x14ac:dyDescent="0.2">
      <c r="B61565" s="66"/>
    </row>
    <row r="61566" spans="2:2" x14ac:dyDescent="0.2">
      <c r="B61566" s="66"/>
    </row>
    <row r="61567" spans="2:2" x14ac:dyDescent="0.2">
      <c r="B61567" s="66"/>
    </row>
    <row r="61568" spans="2:2" x14ac:dyDescent="0.2">
      <c r="B61568" s="66"/>
    </row>
    <row r="61569" spans="2:2" x14ac:dyDescent="0.2">
      <c r="B61569" s="66"/>
    </row>
    <row r="61570" spans="2:2" x14ac:dyDescent="0.2">
      <c r="B61570" s="66"/>
    </row>
    <row r="61571" spans="2:2" x14ac:dyDescent="0.2">
      <c r="B61571" s="66"/>
    </row>
    <row r="61572" spans="2:2" x14ac:dyDescent="0.2">
      <c r="B61572" s="66"/>
    </row>
    <row r="61573" spans="2:2" x14ac:dyDescent="0.2">
      <c r="B61573" s="66"/>
    </row>
    <row r="61574" spans="2:2" x14ac:dyDescent="0.2">
      <c r="B61574" s="66"/>
    </row>
    <row r="61575" spans="2:2" x14ac:dyDescent="0.2">
      <c r="B61575" s="66"/>
    </row>
    <row r="61576" spans="2:2" x14ac:dyDescent="0.2">
      <c r="B61576" s="66"/>
    </row>
    <row r="61577" spans="2:2" x14ac:dyDescent="0.2">
      <c r="B61577" s="66"/>
    </row>
    <row r="61578" spans="2:2" x14ac:dyDescent="0.2">
      <c r="B61578" s="66"/>
    </row>
    <row r="61579" spans="2:2" x14ac:dyDescent="0.2">
      <c r="B61579" s="66"/>
    </row>
    <row r="61580" spans="2:2" x14ac:dyDescent="0.2">
      <c r="B61580" s="66"/>
    </row>
    <row r="61581" spans="2:2" x14ac:dyDescent="0.2">
      <c r="B61581" s="66"/>
    </row>
    <row r="61582" spans="2:2" x14ac:dyDescent="0.2">
      <c r="B61582" s="66"/>
    </row>
    <row r="61583" spans="2:2" x14ac:dyDescent="0.2">
      <c r="B61583" s="66"/>
    </row>
    <row r="61584" spans="2:2" x14ac:dyDescent="0.2">
      <c r="B61584" s="66"/>
    </row>
    <row r="61585" spans="2:2" x14ac:dyDescent="0.2">
      <c r="B61585" s="66"/>
    </row>
    <row r="61586" spans="2:2" x14ac:dyDescent="0.2">
      <c r="B61586" s="66"/>
    </row>
    <row r="61587" spans="2:2" x14ac:dyDescent="0.2">
      <c r="B61587" s="66"/>
    </row>
    <row r="61588" spans="2:2" x14ac:dyDescent="0.2">
      <c r="B61588" s="66"/>
    </row>
    <row r="61589" spans="2:2" x14ac:dyDescent="0.2">
      <c r="B61589" s="66"/>
    </row>
    <row r="61590" spans="2:2" x14ac:dyDescent="0.2">
      <c r="B61590" s="66"/>
    </row>
    <row r="61591" spans="2:2" x14ac:dyDescent="0.2">
      <c r="B61591" s="66"/>
    </row>
    <row r="61592" spans="2:2" x14ac:dyDescent="0.2">
      <c r="B61592" s="66"/>
    </row>
    <row r="61593" spans="2:2" x14ac:dyDescent="0.2">
      <c r="B61593" s="66"/>
    </row>
    <row r="61594" spans="2:2" x14ac:dyDescent="0.2">
      <c r="B61594" s="66"/>
    </row>
    <row r="61595" spans="2:2" x14ac:dyDescent="0.2">
      <c r="B61595" s="66"/>
    </row>
    <row r="61596" spans="2:2" x14ac:dyDescent="0.2">
      <c r="B61596" s="66"/>
    </row>
    <row r="61597" spans="2:2" x14ac:dyDescent="0.2">
      <c r="B61597" s="66"/>
    </row>
    <row r="61598" spans="2:2" x14ac:dyDescent="0.2">
      <c r="B61598" s="66"/>
    </row>
    <row r="61599" spans="2:2" x14ac:dyDescent="0.2">
      <c r="B61599" s="66"/>
    </row>
    <row r="61600" spans="2:2" x14ac:dyDescent="0.2">
      <c r="B61600" s="66"/>
    </row>
    <row r="61601" spans="2:2" x14ac:dyDescent="0.2">
      <c r="B61601" s="66"/>
    </row>
    <row r="61602" spans="2:2" x14ac:dyDescent="0.2">
      <c r="B61602" s="66"/>
    </row>
    <row r="61603" spans="2:2" x14ac:dyDescent="0.2">
      <c r="B61603" s="66"/>
    </row>
    <row r="61604" spans="2:2" x14ac:dyDescent="0.2">
      <c r="B61604" s="66"/>
    </row>
    <row r="61605" spans="2:2" x14ac:dyDescent="0.2">
      <c r="B61605" s="66"/>
    </row>
    <row r="61606" spans="2:2" x14ac:dyDescent="0.2">
      <c r="B61606" s="66"/>
    </row>
    <row r="61607" spans="2:2" x14ac:dyDescent="0.2">
      <c r="B61607" s="66"/>
    </row>
    <row r="61608" spans="2:2" x14ac:dyDescent="0.2">
      <c r="B61608" s="66"/>
    </row>
    <row r="61609" spans="2:2" x14ac:dyDescent="0.2">
      <c r="B61609" s="66"/>
    </row>
    <row r="61610" spans="2:2" x14ac:dyDescent="0.2">
      <c r="B61610" s="66"/>
    </row>
    <row r="61611" spans="2:2" x14ac:dyDescent="0.2">
      <c r="B61611" s="66"/>
    </row>
    <row r="61612" spans="2:2" x14ac:dyDescent="0.2">
      <c r="B61612" s="66"/>
    </row>
    <row r="61613" spans="2:2" x14ac:dyDescent="0.2">
      <c r="B61613" s="66"/>
    </row>
    <row r="61614" spans="2:2" x14ac:dyDescent="0.2">
      <c r="B61614" s="66"/>
    </row>
    <row r="61615" spans="2:2" x14ac:dyDescent="0.2">
      <c r="B61615" s="66"/>
    </row>
    <row r="61616" spans="2:2" x14ac:dyDescent="0.2">
      <c r="B61616" s="66"/>
    </row>
    <row r="61617" spans="2:2" x14ac:dyDescent="0.2">
      <c r="B61617" s="66"/>
    </row>
    <row r="61618" spans="2:2" x14ac:dyDescent="0.2">
      <c r="B61618" s="66"/>
    </row>
    <row r="61619" spans="2:2" x14ac:dyDescent="0.2">
      <c r="B61619" s="66"/>
    </row>
    <row r="61620" spans="2:2" x14ac:dyDescent="0.2">
      <c r="B61620" s="66"/>
    </row>
    <row r="61621" spans="2:2" x14ac:dyDescent="0.2">
      <c r="B61621" s="66"/>
    </row>
    <row r="61622" spans="2:2" x14ac:dyDescent="0.2">
      <c r="B61622" s="66"/>
    </row>
    <row r="61623" spans="2:2" x14ac:dyDescent="0.2">
      <c r="B61623" s="66"/>
    </row>
    <row r="61624" spans="2:2" x14ac:dyDescent="0.2">
      <c r="B61624" s="66"/>
    </row>
    <row r="61625" spans="2:2" x14ac:dyDescent="0.2">
      <c r="B61625" s="66"/>
    </row>
    <row r="61626" spans="2:2" x14ac:dyDescent="0.2">
      <c r="B61626" s="66"/>
    </row>
    <row r="61627" spans="2:2" x14ac:dyDescent="0.2">
      <c r="B61627" s="66"/>
    </row>
    <row r="61628" spans="2:2" x14ac:dyDescent="0.2">
      <c r="B61628" s="66"/>
    </row>
    <row r="61629" spans="2:2" x14ac:dyDescent="0.2">
      <c r="B61629" s="66"/>
    </row>
    <row r="61630" spans="2:2" x14ac:dyDescent="0.2">
      <c r="B61630" s="66"/>
    </row>
    <row r="61631" spans="2:2" x14ac:dyDescent="0.2">
      <c r="B61631" s="66"/>
    </row>
    <row r="61632" spans="2:2" x14ac:dyDescent="0.2">
      <c r="B61632" s="66"/>
    </row>
    <row r="61633" spans="2:2" x14ac:dyDescent="0.2">
      <c r="B61633" s="66"/>
    </row>
    <row r="61634" spans="2:2" x14ac:dyDescent="0.2">
      <c r="B61634" s="66"/>
    </row>
    <row r="61635" spans="2:2" x14ac:dyDescent="0.2">
      <c r="B61635" s="66"/>
    </row>
    <row r="61636" spans="2:2" x14ac:dyDescent="0.2">
      <c r="B61636" s="66"/>
    </row>
    <row r="61637" spans="2:2" x14ac:dyDescent="0.2">
      <c r="B61637" s="66"/>
    </row>
    <row r="61638" spans="2:2" x14ac:dyDescent="0.2">
      <c r="B61638" s="66"/>
    </row>
    <row r="61639" spans="2:2" x14ac:dyDescent="0.2">
      <c r="B61639" s="66"/>
    </row>
    <row r="61640" spans="2:2" x14ac:dyDescent="0.2">
      <c r="B61640" s="66"/>
    </row>
    <row r="61641" spans="2:2" x14ac:dyDescent="0.2">
      <c r="B61641" s="66"/>
    </row>
    <row r="61642" spans="2:2" x14ac:dyDescent="0.2">
      <c r="B61642" s="66"/>
    </row>
    <row r="61643" spans="2:2" x14ac:dyDescent="0.2">
      <c r="B61643" s="66"/>
    </row>
    <row r="61644" spans="2:2" x14ac:dyDescent="0.2">
      <c r="B61644" s="66"/>
    </row>
    <row r="61645" spans="2:2" x14ac:dyDescent="0.2">
      <c r="B61645" s="66"/>
    </row>
    <row r="61646" spans="2:2" x14ac:dyDescent="0.2">
      <c r="B61646" s="66"/>
    </row>
    <row r="61647" spans="2:2" x14ac:dyDescent="0.2">
      <c r="B61647" s="66"/>
    </row>
    <row r="61648" spans="2:2" x14ac:dyDescent="0.2">
      <c r="B61648" s="66"/>
    </row>
    <row r="61649" spans="2:2" x14ac:dyDescent="0.2">
      <c r="B61649" s="66"/>
    </row>
    <row r="61650" spans="2:2" x14ac:dyDescent="0.2">
      <c r="B61650" s="66"/>
    </row>
    <row r="61651" spans="2:2" x14ac:dyDescent="0.2">
      <c r="B61651" s="66"/>
    </row>
    <row r="61652" spans="2:2" x14ac:dyDescent="0.2">
      <c r="B61652" s="66"/>
    </row>
    <row r="61653" spans="2:2" x14ac:dyDescent="0.2">
      <c r="B61653" s="66"/>
    </row>
    <row r="61654" spans="2:2" x14ac:dyDescent="0.2">
      <c r="B61654" s="66"/>
    </row>
    <row r="61655" spans="2:2" x14ac:dyDescent="0.2">
      <c r="B61655" s="66"/>
    </row>
    <row r="61656" spans="2:2" x14ac:dyDescent="0.2">
      <c r="B61656" s="66"/>
    </row>
    <row r="61657" spans="2:2" x14ac:dyDescent="0.2">
      <c r="B61657" s="66"/>
    </row>
    <row r="61658" spans="2:2" x14ac:dyDescent="0.2">
      <c r="B61658" s="66"/>
    </row>
    <row r="61659" spans="2:2" x14ac:dyDescent="0.2">
      <c r="B61659" s="66"/>
    </row>
    <row r="61660" spans="2:2" x14ac:dyDescent="0.2">
      <c r="B61660" s="66"/>
    </row>
    <row r="61661" spans="2:2" x14ac:dyDescent="0.2">
      <c r="B61661" s="66"/>
    </row>
    <row r="61662" spans="2:2" x14ac:dyDescent="0.2">
      <c r="B61662" s="66"/>
    </row>
    <row r="61663" spans="2:2" x14ac:dyDescent="0.2">
      <c r="B61663" s="66"/>
    </row>
    <row r="61664" spans="2:2" x14ac:dyDescent="0.2">
      <c r="B61664" s="66"/>
    </row>
    <row r="61665" spans="2:2" x14ac:dyDescent="0.2">
      <c r="B61665" s="66"/>
    </row>
    <row r="61666" spans="2:2" x14ac:dyDescent="0.2">
      <c r="B61666" s="66"/>
    </row>
    <row r="61667" spans="2:2" x14ac:dyDescent="0.2">
      <c r="B61667" s="66"/>
    </row>
    <row r="61668" spans="2:2" x14ac:dyDescent="0.2">
      <c r="B61668" s="66"/>
    </row>
    <row r="61669" spans="2:2" x14ac:dyDescent="0.2">
      <c r="B61669" s="66"/>
    </row>
    <row r="61670" spans="2:2" x14ac:dyDescent="0.2">
      <c r="B61670" s="66"/>
    </row>
    <row r="61671" spans="2:2" x14ac:dyDescent="0.2">
      <c r="B61671" s="66"/>
    </row>
    <row r="61672" spans="2:2" x14ac:dyDescent="0.2">
      <c r="B61672" s="66"/>
    </row>
    <row r="61673" spans="2:2" x14ac:dyDescent="0.2">
      <c r="B61673" s="66"/>
    </row>
    <row r="61674" spans="2:2" x14ac:dyDescent="0.2">
      <c r="B61674" s="66"/>
    </row>
    <row r="61675" spans="2:2" x14ac:dyDescent="0.2">
      <c r="B61675" s="66"/>
    </row>
    <row r="61676" spans="2:2" x14ac:dyDescent="0.2">
      <c r="B61676" s="66"/>
    </row>
    <row r="61677" spans="2:2" x14ac:dyDescent="0.2">
      <c r="B61677" s="66"/>
    </row>
    <row r="61678" spans="2:2" x14ac:dyDescent="0.2">
      <c r="B61678" s="66"/>
    </row>
    <row r="61679" spans="2:2" x14ac:dyDescent="0.2">
      <c r="B61679" s="66"/>
    </row>
    <row r="61680" spans="2:2" x14ac:dyDescent="0.2">
      <c r="B61680" s="66"/>
    </row>
    <row r="61681" spans="2:2" x14ac:dyDescent="0.2">
      <c r="B61681" s="66"/>
    </row>
    <row r="61682" spans="2:2" x14ac:dyDescent="0.2">
      <c r="B61682" s="66"/>
    </row>
    <row r="61683" spans="2:2" x14ac:dyDescent="0.2">
      <c r="B61683" s="66"/>
    </row>
    <row r="61684" spans="2:2" x14ac:dyDescent="0.2">
      <c r="B61684" s="66"/>
    </row>
    <row r="61685" spans="2:2" x14ac:dyDescent="0.2">
      <c r="B61685" s="66"/>
    </row>
    <row r="61686" spans="2:2" x14ac:dyDescent="0.2">
      <c r="B61686" s="66"/>
    </row>
    <row r="61687" spans="2:2" x14ac:dyDescent="0.2">
      <c r="B61687" s="66"/>
    </row>
    <row r="61688" spans="2:2" x14ac:dyDescent="0.2">
      <c r="B61688" s="66"/>
    </row>
    <row r="61689" spans="2:2" x14ac:dyDescent="0.2">
      <c r="B61689" s="66"/>
    </row>
    <row r="61690" spans="2:2" x14ac:dyDescent="0.2">
      <c r="B61690" s="66"/>
    </row>
    <row r="61691" spans="2:2" x14ac:dyDescent="0.2">
      <c r="B61691" s="66"/>
    </row>
    <row r="61692" spans="2:2" x14ac:dyDescent="0.2">
      <c r="B61692" s="66"/>
    </row>
    <row r="61693" spans="2:2" x14ac:dyDescent="0.2">
      <c r="B61693" s="66"/>
    </row>
    <row r="61694" spans="2:2" x14ac:dyDescent="0.2">
      <c r="B61694" s="66"/>
    </row>
    <row r="61695" spans="2:2" x14ac:dyDescent="0.2">
      <c r="B61695" s="66"/>
    </row>
    <row r="61696" spans="2:2" x14ac:dyDescent="0.2">
      <c r="B61696" s="66"/>
    </row>
    <row r="61697" spans="2:2" x14ac:dyDescent="0.2">
      <c r="B61697" s="66"/>
    </row>
    <row r="61698" spans="2:2" x14ac:dyDescent="0.2">
      <c r="B61698" s="66"/>
    </row>
    <row r="61699" spans="2:2" x14ac:dyDescent="0.2">
      <c r="B61699" s="66"/>
    </row>
    <row r="61700" spans="2:2" x14ac:dyDescent="0.2">
      <c r="B61700" s="66"/>
    </row>
    <row r="61701" spans="2:2" x14ac:dyDescent="0.2">
      <c r="B61701" s="66"/>
    </row>
    <row r="61702" spans="2:2" x14ac:dyDescent="0.2">
      <c r="B61702" s="66"/>
    </row>
    <row r="61703" spans="2:2" x14ac:dyDescent="0.2">
      <c r="B61703" s="66"/>
    </row>
    <row r="61704" spans="2:2" x14ac:dyDescent="0.2">
      <c r="B61704" s="66"/>
    </row>
    <row r="61705" spans="2:2" x14ac:dyDescent="0.2">
      <c r="B61705" s="66"/>
    </row>
    <row r="61706" spans="2:2" x14ac:dyDescent="0.2">
      <c r="B61706" s="66"/>
    </row>
    <row r="61707" spans="2:2" x14ac:dyDescent="0.2">
      <c r="B61707" s="66"/>
    </row>
    <row r="61708" spans="2:2" x14ac:dyDescent="0.2">
      <c r="B61708" s="66"/>
    </row>
    <row r="61709" spans="2:2" x14ac:dyDescent="0.2">
      <c r="B61709" s="66"/>
    </row>
    <row r="61710" spans="2:2" x14ac:dyDescent="0.2">
      <c r="B61710" s="66"/>
    </row>
    <row r="61711" spans="2:2" x14ac:dyDescent="0.2">
      <c r="B61711" s="66"/>
    </row>
    <row r="61712" spans="2:2" x14ac:dyDescent="0.2">
      <c r="B61712" s="66"/>
    </row>
    <row r="61713" spans="2:2" x14ac:dyDescent="0.2">
      <c r="B61713" s="66"/>
    </row>
    <row r="61714" spans="2:2" x14ac:dyDescent="0.2">
      <c r="B61714" s="66"/>
    </row>
    <row r="61715" spans="2:2" x14ac:dyDescent="0.2">
      <c r="B61715" s="66"/>
    </row>
    <row r="61716" spans="2:2" x14ac:dyDescent="0.2">
      <c r="B61716" s="66"/>
    </row>
    <row r="61717" spans="2:2" x14ac:dyDescent="0.2">
      <c r="B61717" s="66"/>
    </row>
    <row r="61718" spans="2:2" x14ac:dyDescent="0.2">
      <c r="B61718" s="66"/>
    </row>
    <row r="61719" spans="2:2" x14ac:dyDescent="0.2">
      <c r="B61719" s="66"/>
    </row>
    <row r="61720" spans="2:2" x14ac:dyDescent="0.2">
      <c r="B61720" s="66"/>
    </row>
    <row r="61721" spans="2:2" x14ac:dyDescent="0.2">
      <c r="B61721" s="66"/>
    </row>
    <row r="61722" spans="2:2" x14ac:dyDescent="0.2">
      <c r="B61722" s="66"/>
    </row>
    <row r="61723" spans="2:2" x14ac:dyDescent="0.2">
      <c r="B61723" s="66"/>
    </row>
    <row r="61724" spans="2:2" x14ac:dyDescent="0.2">
      <c r="B61724" s="66"/>
    </row>
    <row r="61725" spans="2:2" x14ac:dyDescent="0.2">
      <c r="B61725" s="66"/>
    </row>
    <row r="61726" spans="2:2" x14ac:dyDescent="0.2">
      <c r="B61726" s="66"/>
    </row>
    <row r="61727" spans="2:2" x14ac:dyDescent="0.2">
      <c r="B61727" s="66"/>
    </row>
    <row r="61728" spans="2:2" x14ac:dyDescent="0.2">
      <c r="B61728" s="66"/>
    </row>
    <row r="61729" spans="2:2" x14ac:dyDescent="0.2">
      <c r="B61729" s="66"/>
    </row>
    <row r="61730" spans="2:2" x14ac:dyDescent="0.2">
      <c r="B61730" s="66"/>
    </row>
    <row r="61731" spans="2:2" x14ac:dyDescent="0.2">
      <c r="B61731" s="66"/>
    </row>
    <row r="61732" spans="2:2" x14ac:dyDescent="0.2">
      <c r="B61732" s="66"/>
    </row>
    <row r="61733" spans="2:2" x14ac:dyDescent="0.2">
      <c r="B61733" s="66"/>
    </row>
    <row r="61734" spans="2:2" x14ac:dyDescent="0.2">
      <c r="B61734" s="66"/>
    </row>
    <row r="61735" spans="2:2" x14ac:dyDescent="0.2">
      <c r="B61735" s="66"/>
    </row>
    <row r="61736" spans="2:2" x14ac:dyDescent="0.2">
      <c r="B61736" s="66"/>
    </row>
    <row r="61737" spans="2:2" x14ac:dyDescent="0.2">
      <c r="B61737" s="66"/>
    </row>
    <row r="61738" spans="2:2" x14ac:dyDescent="0.2">
      <c r="B61738" s="66"/>
    </row>
    <row r="61739" spans="2:2" x14ac:dyDescent="0.2">
      <c r="B61739" s="66"/>
    </row>
    <row r="61740" spans="2:2" x14ac:dyDescent="0.2">
      <c r="B61740" s="66"/>
    </row>
    <row r="61741" spans="2:2" x14ac:dyDescent="0.2">
      <c r="B61741" s="66"/>
    </row>
    <row r="61742" spans="2:2" x14ac:dyDescent="0.2">
      <c r="B61742" s="66"/>
    </row>
    <row r="61743" spans="2:2" x14ac:dyDescent="0.2">
      <c r="B61743" s="66"/>
    </row>
    <row r="61744" spans="2:2" x14ac:dyDescent="0.2">
      <c r="B61744" s="66"/>
    </row>
    <row r="61745" spans="2:2" x14ac:dyDescent="0.2">
      <c r="B61745" s="66"/>
    </row>
    <row r="61746" spans="2:2" x14ac:dyDescent="0.2">
      <c r="B61746" s="66"/>
    </row>
    <row r="61747" spans="2:2" x14ac:dyDescent="0.2">
      <c r="B61747" s="66"/>
    </row>
    <row r="61748" spans="2:2" x14ac:dyDescent="0.2">
      <c r="B61748" s="66"/>
    </row>
    <row r="61749" spans="2:2" x14ac:dyDescent="0.2">
      <c r="B61749" s="66"/>
    </row>
    <row r="61750" spans="2:2" x14ac:dyDescent="0.2">
      <c r="B61750" s="66"/>
    </row>
    <row r="61751" spans="2:2" x14ac:dyDescent="0.2">
      <c r="B61751" s="66"/>
    </row>
    <row r="61752" spans="2:2" x14ac:dyDescent="0.2">
      <c r="B61752" s="66"/>
    </row>
    <row r="61753" spans="2:2" x14ac:dyDescent="0.2">
      <c r="B61753" s="66"/>
    </row>
    <row r="61754" spans="2:2" x14ac:dyDescent="0.2">
      <c r="B61754" s="66"/>
    </row>
    <row r="61755" spans="2:2" x14ac:dyDescent="0.2">
      <c r="B61755" s="66"/>
    </row>
    <row r="61756" spans="2:2" x14ac:dyDescent="0.2">
      <c r="B61756" s="66"/>
    </row>
    <row r="61757" spans="2:2" x14ac:dyDescent="0.2">
      <c r="B61757" s="66"/>
    </row>
    <row r="61758" spans="2:2" x14ac:dyDescent="0.2">
      <c r="B61758" s="66"/>
    </row>
    <row r="61759" spans="2:2" x14ac:dyDescent="0.2">
      <c r="B61759" s="66"/>
    </row>
    <row r="61760" spans="2:2" x14ac:dyDescent="0.2">
      <c r="B61760" s="66"/>
    </row>
    <row r="61761" spans="2:2" x14ac:dyDescent="0.2">
      <c r="B61761" s="66"/>
    </row>
    <row r="61762" spans="2:2" x14ac:dyDescent="0.2">
      <c r="B61762" s="66"/>
    </row>
    <row r="61763" spans="2:2" x14ac:dyDescent="0.2">
      <c r="B61763" s="66"/>
    </row>
    <row r="61764" spans="2:2" x14ac:dyDescent="0.2">
      <c r="B61764" s="66"/>
    </row>
    <row r="61765" spans="2:2" x14ac:dyDescent="0.2">
      <c r="B61765" s="66"/>
    </row>
    <row r="61766" spans="2:2" x14ac:dyDescent="0.2">
      <c r="B61766" s="66"/>
    </row>
    <row r="61767" spans="2:2" x14ac:dyDescent="0.2">
      <c r="B61767" s="66"/>
    </row>
    <row r="61768" spans="2:2" x14ac:dyDescent="0.2">
      <c r="B61768" s="66"/>
    </row>
    <row r="61769" spans="2:2" x14ac:dyDescent="0.2">
      <c r="B61769" s="66"/>
    </row>
    <row r="61770" spans="2:2" x14ac:dyDescent="0.2">
      <c r="B61770" s="66"/>
    </row>
    <row r="61771" spans="2:2" x14ac:dyDescent="0.2">
      <c r="B61771" s="66"/>
    </row>
    <row r="61772" spans="2:2" x14ac:dyDescent="0.2">
      <c r="B61772" s="66"/>
    </row>
    <row r="61773" spans="2:2" x14ac:dyDescent="0.2">
      <c r="B61773" s="66"/>
    </row>
    <row r="61774" spans="2:2" x14ac:dyDescent="0.2">
      <c r="B61774" s="66"/>
    </row>
    <row r="61775" spans="2:2" x14ac:dyDescent="0.2">
      <c r="B61775" s="66"/>
    </row>
    <row r="61776" spans="2:2" x14ac:dyDescent="0.2">
      <c r="B61776" s="66"/>
    </row>
    <row r="61777" spans="2:2" x14ac:dyDescent="0.2">
      <c r="B61777" s="66"/>
    </row>
    <row r="61778" spans="2:2" x14ac:dyDescent="0.2">
      <c r="B61778" s="66"/>
    </row>
    <row r="61779" spans="2:2" x14ac:dyDescent="0.2">
      <c r="B61779" s="66"/>
    </row>
    <row r="61780" spans="2:2" x14ac:dyDescent="0.2">
      <c r="B61780" s="66"/>
    </row>
    <row r="61781" spans="2:2" x14ac:dyDescent="0.2">
      <c r="B61781" s="66"/>
    </row>
    <row r="61782" spans="2:2" x14ac:dyDescent="0.2">
      <c r="B61782" s="66"/>
    </row>
    <row r="61783" spans="2:2" x14ac:dyDescent="0.2">
      <c r="B61783" s="66"/>
    </row>
    <row r="61784" spans="2:2" x14ac:dyDescent="0.2">
      <c r="B61784" s="66"/>
    </row>
    <row r="61785" spans="2:2" x14ac:dyDescent="0.2">
      <c r="B61785" s="66"/>
    </row>
    <row r="61786" spans="2:2" x14ac:dyDescent="0.2">
      <c r="B61786" s="66"/>
    </row>
    <row r="61787" spans="2:2" x14ac:dyDescent="0.2">
      <c r="B61787" s="66"/>
    </row>
    <row r="61788" spans="2:2" x14ac:dyDescent="0.2">
      <c r="B61788" s="66"/>
    </row>
    <row r="61789" spans="2:2" x14ac:dyDescent="0.2">
      <c r="B61789" s="66"/>
    </row>
    <row r="61790" spans="2:2" x14ac:dyDescent="0.2">
      <c r="B61790" s="66"/>
    </row>
    <row r="61791" spans="2:2" x14ac:dyDescent="0.2">
      <c r="B61791" s="66"/>
    </row>
    <row r="61792" spans="2:2" x14ac:dyDescent="0.2">
      <c r="B61792" s="66"/>
    </row>
    <row r="61793" spans="2:2" x14ac:dyDescent="0.2">
      <c r="B61793" s="66"/>
    </row>
    <row r="61794" spans="2:2" x14ac:dyDescent="0.2">
      <c r="B61794" s="66"/>
    </row>
    <row r="61795" spans="2:2" x14ac:dyDescent="0.2">
      <c r="B61795" s="66"/>
    </row>
    <row r="61796" spans="2:2" x14ac:dyDescent="0.2">
      <c r="B61796" s="66"/>
    </row>
    <row r="61797" spans="2:2" x14ac:dyDescent="0.2">
      <c r="B61797" s="66"/>
    </row>
    <row r="61798" spans="2:2" x14ac:dyDescent="0.2">
      <c r="B61798" s="66"/>
    </row>
    <row r="61799" spans="2:2" x14ac:dyDescent="0.2">
      <c r="B61799" s="66"/>
    </row>
    <row r="61800" spans="2:2" x14ac:dyDescent="0.2">
      <c r="B61800" s="66"/>
    </row>
    <row r="61801" spans="2:2" x14ac:dyDescent="0.2">
      <c r="B61801" s="66"/>
    </row>
    <row r="61802" spans="2:2" x14ac:dyDescent="0.2">
      <c r="B61802" s="66"/>
    </row>
    <row r="61803" spans="2:2" x14ac:dyDescent="0.2">
      <c r="B61803" s="66"/>
    </row>
    <row r="61804" spans="2:2" x14ac:dyDescent="0.2">
      <c r="B61804" s="66"/>
    </row>
    <row r="61805" spans="2:2" x14ac:dyDescent="0.2">
      <c r="B61805" s="66"/>
    </row>
    <row r="61806" spans="2:2" x14ac:dyDescent="0.2">
      <c r="B61806" s="66"/>
    </row>
    <row r="61807" spans="2:2" x14ac:dyDescent="0.2">
      <c r="B61807" s="66"/>
    </row>
    <row r="61808" spans="2:2" x14ac:dyDescent="0.2">
      <c r="B61808" s="66"/>
    </row>
    <row r="61809" spans="2:2" x14ac:dyDescent="0.2">
      <c r="B61809" s="66"/>
    </row>
    <row r="61810" spans="2:2" x14ac:dyDescent="0.2">
      <c r="B61810" s="66"/>
    </row>
    <row r="61811" spans="2:2" x14ac:dyDescent="0.2">
      <c r="B61811" s="66"/>
    </row>
    <row r="61812" spans="2:2" x14ac:dyDescent="0.2">
      <c r="B61812" s="66"/>
    </row>
    <row r="61813" spans="2:2" x14ac:dyDescent="0.2">
      <c r="B61813" s="66"/>
    </row>
    <row r="61814" spans="2:2" x14ac:dyDescent="0.2">
      <c r="B61814" s="66"/>
    </row>
    <row r="61815" spans="2:2" x14ac:dyDescent="0.2">
      <c r="B61815" s="66"/>
    </row>
    <row r="61816" spans="2:2" x14ac:dyDescent="0.2">
      <c r="B61816" s="66"/>
    </row>
    <row r="61817" spans="2:2" x14ac:dyDescent="0.2">
      <c r="B61817" s="66"/>
    </row>
    <row r="61818" spans="2:2" x14ac:dyDescent="0.2">
      <c r="B61818" s="66"/>
    </row>
    <row r="61819" spans="2:2" x14ac:dyDescent="0.2">
      <c r="B61819" s="66"/>
    </row>
    <row r="61820" spans="2:2" x14ac:dyDescent="0.2">
      <c r="B61820" s="66"/>
    </row>
    <row r="61821" spans="2:2" x14ac:dyDescent="0.2">
      <c r="B61821" s="66"/>
    </row>
    <row r="61822" spans="2:2" x14ac:dyDescent="0.2">
      <c r="B61822" s="66"/>
    </row>
    <row r="61823" spans="2:2" x14ac:dyDescent="0.2">
      <c r="B61823" s="66"/>
    </row>
    <row r="61824" spans="2:2" x14ac:dyDescent="0.2">
      <c r="B61824" s="66"/>
    </row>
    <row r="61825" spans="2:2" x14ac:dyDescent="0.2">
      <c r="B61825" s="66"/>
    </row>
    <row r="61826" spans="2:2" x14ac:dyDescent="0.2">
      <c r="B61826" s="66"/>
    </row>
    <row r="61827" spans="2:2" x14ac:dyDescent="0.2">
      <c r="B61827" s="66"/>
    </row>
    <row r="61828" spans="2:2" x14ac:dyDescent="0.2">
      <c r="B61828" s="66"/>
    </row>
    <row r="61829" spans="2:2" x14ac:dyDescent="0.2">
      <c r="B61829" s="66"/>
    </row>
    <row r="61830" spans="2:2" x14ac:dyDescent="0.2">
      <c r="B61830" s="66"/>
    </row>
    <row r="61831" spans="2:2" x14ac:dyDescent="0.2">
      <c r="B61831" s="66"/>
    </row>
    <row r="61832" spans="2:2" x14ac:dyDescent="0.2">
      <c r="B61832" s="66"/>
    </row>
    <row r="61833" spans="2:2" x14ac:dyDescent="0.2">
      <c r="B61833" s="66"/>
    </row>
    <row r="61834" spans="2:2" x14ac:dyDescent="0.2">
      <c r="B61834" s="66"/>
    </row>
    <row r="61835" spans="2:2" x14ac:dyDescent="0.2">
      <c r="B61835" s="66"/>
    </row>
    <row r="61836" spans="2:2" x14ac:dyDescent="0.2">
      <c r="B61836" s="66"/>
    </row>
    <row r="61837" spans="2:2" x14ac:dyDescent="0.2">
      <c r="B61837" s="66"/>
    </row>
    <row r="61838" spans="2:2" x14ac:dyDescent="0.2">
      <c r="B61838" s="66"/>
    </row>
    <row r="61839" spans="2:2" x14ac:dyDescent="0.2">
      <c r="B61839" s="66"/>
    </row>
    <row r="61840" spans="2:2" x14ac:dyDescent="0.2">
      <c r="B61840" s="66"/>
    </row>
    <row r="61841" spans="2:2" x14ac:dyDescent="0.2">
      <c r="B61841" s="66"/>
    </row>
    <row r="61842" spans="2:2" x14ac:dyDescent="0.2">
      <c r="B61842" s="66"/>
    </row>
    <row r="61843" spans="2:2" x14ac:dyDescent="0.2">
      <c r="B61843" s="66"/>
    </row>
    <row r="61844" spans="2:2" x14ac:dyDescent="0.2">
      <c r="B61844" s="66"/>
    </row>
    <row r="61845" spans="2:2" x14ac:dyDescent="0.2">
      <c r="B61845" s="66"/>
    </row>
    <row r="61846" spans="2:2" x14ac:dyDescent="0.2">
      <c r="B61846" s="66"/>
    </row>
    <row r="61847" spans="2:2" x14ac:dyDescent="0.2">
      <c r="B61847" s="66"/>
    </row>
    <row r="61848" spans="2:2" x14ac:dyDescent="0.2">
      <c r="B61848" s="66"/>
    </row>
    <row r="61849" spans="2:2" x14ac:dyDescent="0.2">
      <c r="B61849" s="66"/>
    </row>
    <row r="61850" spans="2:2" x14ac:dyDescent="0.2">
      <c r="B61850" s="66"/>
    </row>
    <row r="61851" spans="2:2" x14ac:dyDescent="0.2">
      <c r="B61851" s="66"/>
    </row>
    <row r="61852" spans="2:2" x14ac:dyDescent="0.2">
      <c r="B61852" s="66"/>
    </row>
    <row r="61853" spans="2:2" x14ac:dyDescent="0.2">
      <c r="B61853" s="66"/>
    </row>
    <row r="61854" spans="2:2" x14ac:dyDescent="0.2">
      <c r="B61854" s="66"/>
    </row>
    <row r="61855" spans="2:2" x14ac:dyDescent="0.2">
      <c r="B61855" s="66"/>
    </row>
    <row r="61856" spans="2:2" x14ac:dyDescent="0.2">
      <c r="B61856" s="66"/>
    </row>
    <row r="61857" spans="2:2" x14ac:dyDescent="0.2">
      <c r="B61857" s="66"/>
    </row>
    <row r="61858" spans="2:2" x14ac:dyDescent="0.2">
      <c r="B61858" s="66"/>
    </row>
    <row r="61859" spans="2:2" x14ac:dyDescent="0.2">
      <c r="B61859" s="66"/>
    </row>
    <row r="61860" spans="2:2" x14ac:dyDescent="0.2">
      <c r="B61860" s="66"/>
    </row>
    <row r="61861" spans="2:2" x14ac:dyDescent="0.2">
      <c r="B61861" s="66"/>
    </row>
    <row r="61862" spans="2:2" x14ac:dyDescent="0.2">
      <c r="B61862" s="66"/>
    </row>
    <row r="61863" spans="2:2" x14ac:dyDescent="0.2">
      <c r="B61863" s="66"/>
    </row>
    <row r="61864" spans="2:2" x14ac:dyDescent="0.2">
      <c r="B61864" s="66"/>
    </row>
    <row r="61865" spans="2:2" x14ac:dyDescent="0.2">
      <c r="B61865" s="66"/>
    </row>
    <row r="61866" spans="2:2" x14ac:dyDescent="0.2">
      <c r="B61866" s="66"/>
    </row>
    <row r="61867" spans="2:2" x14ac:dyDescent="0.2">
      <c r="B61867" s="66"/>
    </row>
    <row r="61868" spans="2:2" x14ac:dyDescent="0.2">
      <c r="B61868" s="66"/>
    </row>
    <row r="61869" spans="2:2" x14ac:dyDescent="0.2">
      <c r="B61869" s="66"/>
    </row>
    <row r="61870" spans="2:2" x14ac:dyDescent="0.2">
      <c r="B61870" s="66"/>
    </row>
    <row r="61871" spans="2:2" x14ac:dyDescent="0.2">
      <c r="B61871" s="66"/>
    </row>
    <row r="61872" spans="2:2" x14ac:dyDescent="0.2">
      <c r="B61872" s="66"/>
    </row>
    <row r="61873" spans="2:2" x14ac:dyDescent="0.2">
      <c r="B61873" s="66"/>
    </row>
    <row r="61874" spans="2:2" x14ac:dyDescent="0.2">
      <c r="B61874" s="66"/>
    </row>
    <row r="61875" spans="2:2" x14ac:dyDescent="0.2">
      <c r="B61875" s="66"/>
    </row>
    <row r="61876" spans="2:2" x14ac:dyDescent="0.2">
      <c r="B61876" s="66"/>
    </row>
    <row r="61877" spans="2:2" x14ac:dyDescent="0.2">
      <c r="B61877" s="66"/>
    </row>
    <row r="61878" spans="2:2" x14ac:dyDescent="0.2">
      <c r="B61878" s="66"/>
    </row>
    <row r="61879" spans="2:2" x14ac:dyDescent="0.2">
      <c r="B61879" s="66"/>
    </row>
    <row r="61880" spans="2:2" x14ac:dyDescent="0.2">
      <c r="B61880" s="66"/>
    </row>
    <row r="61881" spans="2:2" x14ac:dyDescent="0.2">
      <c r="B61881" s="66"/>
    </row>
    <row r="61882" spans="2:2" x14ac:dyDescent="0.2">
      <c r="B61882" s="66"/>
    </row>
    <row r="61883" spans="2:2" x14ac:dyDescent="0.2">
      <c r="B61883" s="66"/>
    </row>
    <row r="61884" spans="2:2" x14ac:dyDescent="0.2">
      <c r="B61884" s="66"/>
    </row>
    <row r="61885" spans="2:2" x14ac:dyDescent="0.2">
      <c r="B61885" s="66"/>
    </row>
    <row r="61886" spans="2:2" x14ac:dyDescent="0.2">
      <c r="B61886" s="66"/>
    </row>
    <row r="61887" spans="2:2" x14ac:dyDescent="0.2">
      <c r="B61887" s="66"/>
    </row>
    <row r="61888" spans="2:2" x14ac:dyDescent="0.2">
      <c r="B61888" s="66"/>
    </row>
    <row r="61889" spans="2:2" x14ac:dyDescent="0.2">
      <c r="B61889" s="66"/>
    </row>
    <row r="61890" spans="2:2" x14ac:dyDescent="0.2">
      <c r="B61890" s="66"/>
    </row>
    <row r="61891" spans="2:2" x14ac:dyDescent="0.2">
      <c r="B61891" s="66"/>
    </row>
    <row r="61892" spans="2:2" x14ac:dyDescent="0.2">
      <c r="B61892" s="66"/>
    </row>
    <row r="61893" spans="2:2" x14ac:dyDescent="0.2">
      <c r="B61893" s="66"/>
    </row>
    <row r="61894" spans="2:2" x14ac:dyDescent="0.2">
      <c r="B61894" s="66"/>
    </row>
    <row r="61895" spans="2:2" x14ac:dyDescent="0.2">
      <c r="B61895" s="66"/>
    </row>
    <row r="61896" spans="2:2" x14ac:dyDescent="0.2">
      <c r="B61896" s="66"/>
    </row>
    <row r="61897" spans="2:2" x14ac:dyDescent="0.2">
      <c r="B61897" s="66"/>
    </row>
    <row r="61898" spans="2:2" x14ac:dyDescent="0.2">
      <c r="B61898" s="66"/>
    </row>
    <row r="61899" spans="2:2" x14ac:dyDescent="0.2">
      <c r="B61899" s="66"/>
    </row>
    <row r="61900" spans="2:2" x14ac:dyDescent="0.2">
      <c r="B61900" s="66"/>
    </row>
    <row r="61901" spans="2:2" x14ac:dyDescent="0.2">
      <c r="B61901" s="66"/>
    </row>
    <row r="61902" spans="2:2" x14ac:dyDescent="0.2">
      <c r="B61902" s="66"/>
    </row>
    <row r="61903" spans="2:2" x14ac:dyDescent="0.2">
      <c r="B61903" s="66"/>
    </row>
    <row r="61904" spans="2:2" x14ac:dyDescent="0.2">
      <c r="B61904" s="66"/>
    </row>
    <row r="61905" spans="2:2" x14ac:dyDescent="0.2">
      <c r="B61905" s="66"/>
    </row>
    <row r="61906" spans="2:2" x14ac:dyDescent="0.2">
      <c r="B61906" s="66"/>
    </row>
    <row r="61907" spans="2:2" x14ac:dyDescent="0.2">
      <c r="B61907" s="66"/>
    </row>
    <row r="61908" spans="2:2" x14ac:dyDescent="0.2">
      <c r="B61908" s="66"/>
    </row>
    <row r="61909" spans="2:2" x14ac:dyDescent="0.2">
      <c r="B61909" s="66"/>
    </row>
    <row r="61910" spans="2:2" x14ac:dyDescent="0.2">
      <c r="B61910" s="66"/>
    </row>
    <row r="61911" spans="2:2" x14ac:dyDescent="0.2">
      <c r="B61911" s="66"/>
    </row>
    <row r="61912" spans="2:2" x14ac:dyDescent="0.2">
      <c r="B61912" s="66"/>
    </row>
    <row r="61913" spans="2:2" x14ac:dyDescent="0.2">
      <c r="B61913" s="66"/>
    </row>
    <row r="61914" spans="2:2" x14ac:dyDescent="0.2">
      <c r="B61914" s="66"/>
    </row>
    <row r="61915" spans="2:2" x14ac:dyDescent="0.2">
      <c r="B61915" s="66"/>
    </row>
    <row r="61916" spans="2:2" x14ac:dyDescent="0.2">
      <c r="B61916" s="66"/>
    </row>
    <row r="61917" spans="2:2" x14ac:dyDescent="0.2">
      <c r="B61917" s="66"/>
    </row>
    <row r="61918" spans="2:2" x14ac:dyDescent="0.2">
      <c r="B61918" s="66"/>
    </row>
    <row r="61919" spans="2:2" x14ac:dyDescent="0.2">
      <c r="B61919" s="66"/>
    </row>
    <row r="61920" spans="2:2" x14ac:dyDescent="0.2">
      <c r="B61920" s="66"/>
    </row>
    <row r="61921" spans="2:2" x14ac:dyDescent="0.2">
      <c r="B61921" s="66"/>
    </row>
    <row r="61922" spans="2:2" x14ac:dyDescent="0.2">
      <c r="B61922" s="66"/>
    </row>
    <row r="61923" spans="2:2" x14ac:dyDescent="0.2">
      <c r="B61923" s="66"/>
    </row>
    <row r="61924" spans="2:2" x14ac:dyDescent="0.2">
      <c r="B61924" s="66"/>
    </row>
    <row r="61925" spans="2:2" x14ac:dyDescent="0.2">
      <c r="B61925" s="66"/>
    </row>
    <row r="61926" spans="2:2" x14ac:dyDescent="0.2">
      <c r="B61926" s="66"/>
    </row>
    <row r="61927" spans="2:2" x14ac:dyDescent="0.2">
      <c r="B61927" s="66"/>
    </row>
    <row r="61928" spans="2:2" x14ac:dyDescent="0.2">
      <c r="B61928" s="66"/>
    </row>
    <row r="61929" spans="2:2" x14ac:dyDescent="0.2">
      <c r="B61929" s="66"/>
    </row>
    <row r="61930" spans="2:2" x14ac:dyDescent="0.2">
      <c r="B61930" s="66"/>
    </row>
    <row r="61931" spans="2:2" x14ac:dyDescent="0.2">
      <c r="B61931" s="66"/>
    </row>
    <row r="61932" spans="2:2" x14ac:dyDescent="0.2">
      <c r="B61932" s="66"/>
    </row>
    <row r="61933" spans="2:2" x14ac:dyDescent="0.2">
      <c r="B61933" s="66"/>
    </row>
    <row r="61934" spans="2:2" x14ac:dyDescent="0.2">
      <c r="B61934" s="66"/>
    </row>
    <row r="61935" spans="2:2" x14ac:dyDescent="0.2">
      <c r="B61935" s="66"/>
    </row>
    <row r="61936" spans="2:2" x14ac:dyDescent="0.2">
      <c r="B61936" s="66"/>
    </row>
    <row r="61937" spans="2:2" x14ac:dyDescent="0.2">
      <c r="B61937" s="66"/>
    </row>
    <row r="61938" spans="2:2" x14ac:dyDescent="0.2">
      <c r="B61938" s="66"/>
    </row>
    <row r="61939" spans="2:2" x14ac:dyDescent="0.2">
      <c r="B61939" s="66"/>
    </row>
    <row r="61940" spans="2:2" x14ac:dyDescent="0.2">
      <c r="B61940" s="66"/>
    </row>
    <row r="61941" spans="2:2" x14ac:dyDescent="0.2">
      <c r="B61941" s="66"/>
    </row>
    <row r="61942" spans="2:2" x14ac:dyDescent="0.2">
      <c r="B61942" s="66"/>
    </row>
    <row r="61943" spans="2:2" x14ac:dyDescent="0.2">
      <c r="B61943" s="66"/>
    </row>
    <row r="61944" spans="2:2" x14ac:dyDescent="0.2">
      <c r="B61944" s="66"/>
    </row>
    <row r="61945" spans="2:2" x14ac:dyDescent="0.2">
      <c r="B61945" s="66"/>
    </row>
    <row r="61946" spans="2:2" x14ac:dyDescent="0.2">
      <c r="B61946" s="66"/>
    </row>
    <row r="61947" spans="2:2" x14ac:dyDescent="0.2">
      <c r="B61947" s="66"/>
    </row>
    <row r="61948" spans="2:2" x14ac:dyDescent="0.2">
      <c r="B61948" s="66"/>
    </row>
    <row r="61949" spans="2:2" x14ac:dyDescent="0.2">
      <c r="B61949" s="66"/>
    </row>
    <row r="61950" spans="2:2" x14ac:dyDescent="0.2">
      <c r="B61950" s="66"/>
    </row>
    <row r="61951" spans="2:2" x14ac:dyDescent="0.2">
      <c r="B61951" s="66"/>
    </row>
    <row r="61952" spans="2:2" x14ac:dyDescent="0.2">
      <c r="B61952" s="66"/>
    </row>
    <row r="61953" spans="2:2" x14ac:dyDescent="0.2">
      <c r="B61953" s="66"/>
    </row>
    <row r="61954" spans="2:2" x14ac:dyDescent="0.2">
      <c r="B61954" s="66"/>
    </row>
    <row r="61955" spans="2:2" x14ac:dyDescent="0.2">
      <c r="B61955" s="66"/>
    </row>
    <row r="61956" spans="2:2" x14ac:dyDescent="0.2">
      <c r="B61956" s="66"/>
    </row>
    <row r="61957" spans="2:2" x14ac:dyDescent="0.2">
      <c r="B61957" s="66"/>
    </row>
    <row r="61958" spans="2:2" x14ac:dyDescent="0.2">
      <c r="B61958" s="66"/>
    </row>
    <row r="61959" spans="2:2" x14ac:dyDescent="0.2">
      <c r="B61959" s="66"/>
    </row>
    <row r="61960" spans="2:2" x14ac:dyDescent="0.2">
      <c r="B61960" s="66"/>
    </row>
    <row r="61961" spans="2:2" x14ac:dyDescent="0.2">
      <c r="B61961" s="66"/>
    </row>
    <row r="61962" spans="2:2" x14ac:dyDescent="0.2">
      <c r="B61962" s="66"/>
    </row>
    <row r="61963" spans="2:2" x14ac:dyDescent="0.2">
      <c r="B61963" s="66"/>
    </row>
    <row r="61964" spans="2:2" x14ac:dyDescent="0.2">
      <c r="B61964" s="66"/>
    </row>
    <row r="61965" spans="2:2" x14ac:dyDescent="0.2">
      <c r="B61965" s="66"/>
    </row>
    <row r="61966" spans="2:2" x14ac:dyDescent="0.2">
      <c r="B61966" s="66"/>
    </row>
    <row r="61967" spans="2:2" x14ac:dyDescent="0.2">
      <c r="B61967" s="66"/>
    </row>
    <row r="61968" spans="2:2" x14ac:dyDescent="0.2">
      <c r="B61968" s="66"/>
    </row>
    <row r="61969" spans="2:2" x14ac:dyDescent="0.2">
      <c r="B61969" s="66"/>
    </row>
    <row r="61970" spans="2:2" x14ac:dyDescent="0.2">
      <c r="B61970" s="66"/>
    </row>
    <row r="61971" spans="2:2" x14ac:dyDescent="0.2">
      <c r="B61971" s="66"/>
    </row>
    <row r="61972" spans="2:2" x14ac:dyDescent="0.2">
      <c r="B61972" s="66"/>
    </row>
    <row r="61973" spans="2:2" x14ac:dyDescent="0.2">
      <c r="B61973" s="66"/>
    </row>
    <row r="61974" spans="2:2" x14ac:dyDescent="0.2">
      <c r="B61974" s="66"/>
    </row>
    <row r="61975" spans="2:2" x14ac:dyDescent="0.2">
      <c r="B61975" s="66"/>
    </row>
    <row r="61976" spans="2:2" x14ac:dyDescent="0.2">
      <c r="B61976" s="66"/>
    </row>
    <row r="61977" spans="2:2" x14ac:dyDescent="0.2">
      <c r="B61977" s="66"/>
    </row>
    <row r="61978" spans="2:2" x14ac:dyDescent="0.2">
      <c r="B61978" s="66"/>
    </row>
    <row r="61979" spans="2:2" x14ac:dyDescent="0.2">
      <c r="B61979" s="66"/>
    </row>
    <row r="61980" spans="2:2" x14ac:dyDescent="0.2">
      <c r="B61980" s="66"/>
    </row>
    <row r="61981" spans="2:2" x14ac:dyDescent="0.2">
      <c r="B61981" s="66"/>
    </row>
    <row r="61982" spans="2:2" x14ac:dyDescent="0.2">
      <c r="B61982" s="66"/>
    </row>
    <row r="61983" spans="2:2" x14ac:dyDescent="0.2">
      <c r="B61983" s="66"/>
    </row>
    <row r="61984" spans="2:2" x14ac:dyDescent="0.2">
      <c r="B61984" s="66"/>
    </row>
    <row r="61985" spans="2:2" x14ac:dyDescent="0.2">
      <c r="B61985" s="66"/>
    </row>
    <row r="61986" spans="2:2" x14ac:dyDescent="0.2">
      <c r="B61986" s="66"/>
    </row>
    <row r="61987" spans="2:2" x14ac:dyDescent="0.2">
      <c r="B61987" s="66"/>
    </row>
    <row r="61988" spans="2:2" x14ac:dyDescent="0.2">
      <c r="B61988" s="66"/>
    </row>
    <row r="61989" spans="2:2" x14ac:dyDescent="0.2">
      <c r="B61989" s="66"/>
    </row>
    <row r="61990" spans="2:2" x14ac:dyDescent="0.2">
      <c r="B61990" s="66"/>
    </row>
    <row r="61991" spans="2:2" x14ac:dyDescent="0.2">
      <c r="B61991" s="66"/>
    </row>
    <row r="61992" spans="2:2" x14ac:dyDescent="0.2">
      <c r="B61992" s="66"/>
    </row>
    <row r="61993" spans="2:2" x14ac:dyDescent="0.2">
      <c r="B61993" s="66"/>
    </row>
    <row r="61994" spans="2:2" x14ac:dyDescent="0.2">
      <c r="B61994" s="66"/>
    </row>
    <row r="61995" spans="2:2" x14ac:dyDescent="0.2">
      <c r="B61995" s="66"/>
    </row>
    <row r="61996" spans="2:2" x14ac:dyDescent="0.2">
      <c r="B61996" s="66"/>
    </row>
    <row r="61997" spans="2:2" x14ac:dyDescent="0.2">
      <c r="B61997" s="66"/>
    </row>
    <row r="61998" spans="2:2" x14ac:dyDescent="0.2">
      <c r="B61998" s="66"/>
    </row>
    <row r="61999" spans="2:2" x14ac:dyDescent="0.2">
      <c r="B61999" s="66"/>
    </row>
    <row r="62000" spans="2:2" x14ac:dyDescent="0.2">
      <c r="B62000" s="66"/>
    </row>
    <row r="62001" spans="2:2" x14ac:dyDescent="0.2">
      <c r="B62001" s="66"/>
    </row>
    <row r="62002" spans="2:2" x14ac:dyDescent="0.2">
      <c r="B62002" s="66"/>
    </row>
    <row r="62003" spans="2:2" x14ac:dyDescent="0.2">
      <c r="B62003" s="66"/>
    </row>
    <row r="62004" spans="2:2" x14ac:dyDescent="0.2">
      <c r="B62004" s="66"/>
    </row>
    <row r="62005" spans="2:2" x14ac:dyDescent="0.2">
      <c r="B62005" s="66"/>
    </row>
    <row r="62006" spans="2:2" x14ac:dyDescent="0.2">
      <c r="B62006" s="66"/>
    </row>
    <row r="62007" spans="2:2" x14ac:dyDescent="0.2">
      <c r="B62007" s="66"/>
    </row>
    <row r="62008" spans="2:2" x14ac:dyDescent="0.2">
      <c r="B62008" s="66"/>
    </row>
    <row r="62009" spans="2:2" x14ac:dyDescent="0.2">
      <c r="B62009" s="66"/>
    </row>
    <row r="62010" spans="2:2" x14ac:dyDescent="0.2">
      <c r="B62010" s="66"/>
    </row>
    <row r="62011" spans="2:2" x14ac:dyDescent="0.2">
      <c r="B62011" s="66"/>
    </row>
    <row r="62012" spans="2:2" x14ac:dyDescent="0.2">
      <c r="B62012" s="66"/>
    </row>
    <row r="62013" spans="2:2" x14ac:dyDescent="0.2">
      <c r="B62013" s="66"/>
    </row>
    <row r="62014" spans="2:2" x14ac:dyDescent="0.2">
      <c r="B62014" s="66"/>
    </row>
    <row r="62015" spans="2:2" x14ac:dyDescent="0.2">
      <c r="B62015" s="66"/>
    </row>
    <row r="62016" spans="2:2" x14ac:dyDescent="0.2">
      <c r="B62016" s="66"/>
    </row>
    <row r="62017" spans="2:2" x14ac:dyDescent="0.2">
      <c r="B62017" s="66"/>
    </row>
    <row r="62018" spans="2:2" x14ac:dyDescent="0.2">
      <c r="B62018" s="66"/>
    </row>
    <row r="62019" spans="2:2" x14ac:dyDescent="0.2">
      <c r="B62019" s="66"/>
    </row>
    <row r="62020" spans="2:2" x14ac:dyDescent="0.2">
      <c r="B62020" s="66"/>
    </row>
    <row r="62021" spans="2:2" x14ac:dyDescent="0.2">
      <c r="B62021" s="66"/>
    </row>
    <row r="62022" spans="2:2" x14ac:dyDescent="0.2">
      <c r="B62022" s="66"/>
    </row>
    <row r="62023" spans="2:2" x14ac:dyDescent="0.2">
      <c r="B62023" s="66"/>
    </row>
    <row r="62024" spans="2:2" x14ac:dyDescent="0.2">
      <c r="B62024" s="66"/>
    </row>
    <row r="62025" spans="2:2" x14ac:dyDescent="0.2">
      <c r="B62025" s="66"/>
    </row>
    <row r="62026" spans="2:2" x14ac:dyDescent="0.2">
      <c r="B62026" s="66"/>
    </row>
    <row r="62027" spans="2:2" x14ac:dyDescent="0.2">
      <c r="B62027" s="66"/>
    </row>
    <row r="62028" spans="2:2" x14ac:dyDescent="0.2">
      <c r="B62028" s="66"/>
    </row>
    <row r="62029" spans="2:2" x14ac:dyDescent="0.2">
      <c r="B62029" s="66"/>
    </row>
    <row r="62030" spans="2:2" x14ac:dyDescent="0.2">
      <c r="B62030" s="66"/>
    </row>
    <row r="62031" spans="2:2" x14ac:dyDescent="0.2">
      <c r="B62031" s="66"/>
    </row>
    <row r="62032" spans="2:2" x14ac:dyDescent="0.2">
      <c r="B62032" s="66"/>
    </row>
    <row r="62033" spans="2:2" x14ac:dyDescent="0.2">
      <c r="B62033" s="66"/>
    </row>
    <row r="62034" spans="2:2" x14ac:dyDescent="0.2">
      <c r="B62034" s="66"/>
    </row>
    <row r="62035" spans="2:2" x14ac:dyDescent="0.2">
      <c r="B62035" s="66"/>
    </row>
    <row r="62036" spans="2:2" x14ac:dyDescent="0.2">
      <c r="B62036" s="66"/>
    </row>
    <row r="62037" spans="2:2" x14ac:dyDescent="0.2">
      <c r="B62037" s="66"/>
    </row>
    <row r="62038" spans="2:2" x14ac:dyDescent="0.2">
      <c r="B62038" s="66"/>
    </row>
    <row r="62039" spans="2:2" x14ac:dyDescent="0.2">
      <c r="B62039" s="66"/>
    </row>
    <row r="62040" spans="2:2" x14ac:dyDescent="0.2">
      <c r="B62040" s="66"/>
    </row>
    <row r="62041" spans="2:2" x14ac:dyDescent="0.2">
      <c r="B62041" s="66"/>
    </row>
    <row r="62042" spans="2:2" x14ac:dyDescent="0.2">
      <c r="B62042" s="66"/>
    </row>
    <row r="62043" spans="2:2" x14ac:dyDescent="0.2">
      <c r="B62043" s="66"/>
    </row>
    <row r="62044" spans="2:2" x14ac:dyDescent="0.2">
      <c r="B62044" s="66"/>
    </row>
    <row r="62045" spans="2:2" x14ac:dyDescent="0.2">
      <c r="B62045" s="66"/>
    </row>
    <row r="62046" spans="2:2" x14ac:dyDescent="0.2">
      <c r="B62046" s="66"/>
    </row>
    <row r="62047" spans="2:2" x14ac:dyDescent="0.2">
      <c r="B62047" s="66"/>
    </row>
    <row r="62048" spans="2:2" x14ac:dyDescent="0.2">
      <c r="B62048" s="66"/>
    </row>
    <row r="62049" spans="2:2" x14ac:dyDescent="0.2">
      <c r="B62049" s="66"/>
    </row>
    <row r="62050" spans="2:2" x14ac:dyDescent="0.2">
      <c r="B62050" s="66"/>
    </row>
    <row r="62051" spans="2:2" x14ac:dyDescent="0.2">
      <c r="B62051" s="66"/>
    </row>
    <row r="62052" spans="2:2" x14ac:dyDescent="0.2">
      <c r="B62052" s="66"/>
    </row>
    <row r="62053" spans="2:2" x14ac:dyDescent="0.2">
      <c r="B62053" s="66"/>
    </row>
    <row r="62054" spans="2:2" x14ac:dyDescent="0.2">
      <c r="B62054" s="66"/>
    </row>
    <row r="62055" spans="2:2" x14ac:dyDescent="0.2">
      <c r="B62055" s="66"/>
    </row>
    <row r="62056" spans="2:2" x14ac:dyDescent="0.2">
      <c r="B62056" s="66"/>
    </row>
    <row r="62057" spans="2:2" x14ac:dyDescent="0.2">
      <c r="B62057" s="66"/>
    </row>
    <row r="62058" spans="2:2" x14ac:dyDescent="0.2">
      <c r="B62058" s="66"/>
    </row>
    <row r="62059" spans="2:2" x14ac:dyDescent="0.2">
      <c r="B62059" s="66"/>
    </row>
    <row r="62060" spans="2:2" x14ac:dyDescent="0.2">
      <c r="B62060" s="66"/>
    </row>
    <row r="62061" spans="2:2" x14ac:dyDescent="0.2">
      <c r="B62061" s="66"/>
    </row>
    <row r="62062" spans="2:2" x14ac:dyDescent="0.2">
      <c r="B62062" s="66"/>
    </row>
    <row r="62063" spans="2:2" x14ac:dyDescent="0.2">
      <c r="B62063" s="66"/>
    </row>
    <row r="62064" spans="2:2" x14ac:dyDescent="0.2">
      <c r="B62064" s="66"/>
    </row>
    <row r="62065" spans="2:2" x14ac:dyDescent="0.2">
      <c r="B62065" s="66"/>
    </row>
    <row r="62066" spans="2:2" x14ac:dyDescent="0.2">
      <c r="B62066" s="66"/>
    </row>
    <row r="62067" spans="2:2" x14ac:dyDescent="0.2">
      <c r="B62067" s="66"/>
    </row>
    <row r="62068" spans="2:2" x14ac:dyDescent="0.2">
      <c r="B62068" s="66"/>
    </row>
    <row r="62069" spans="2:2" x14ac:dyDescent="0.2">
      <c r="B62069" s="66"/>
    </row>
    <row r="62070" spans="2:2" x14ac:dyDescent="0.2">
      <c r="B62070" s="66"/>
    </row>
    <row r="62071" spans="2:2" x14ac:dyDescent="0.2">
      <c r="B62071" s="66"/>
    </row>
    <row r="62072" spans="2:2" x14ac:dyDescent="0.2">
      <c r="B62072" s="66"/>
    </row>
    <row r="62073" spans="2:2" x14ac:dyDescent="0.2">
      <c r="B62073" s="66"/>
    </row>
    <row r="62074" spans="2:2" x14ac:dyDescent="0.2">
      <c r="B62074" s="66"/>
    </row>
    <row r="62075" spans="2:2" x14ac:dyDescent="0.2">
      <c r="B62075" s="66"/>
    </row>
    <row r="62076" spans="2:2" x14ac:dyDescent="0.2">
      <c r="B62076" s="66"/>
    </row>
    <row r="62077" spans="2:2" x14ac:dyDescent="0.2">
      <c r="B62077" s="66"/>
    </row>
    <row r="62078" spans="2:2" x14ac:dyDescent="0.2">
      <c r="B62078" s="66"/>
    </row>
    <row r="62079" spans="2:2" x14ac:dyDescent="0.2">
      <c r="B62079" s="66"/>
    </row>
    <row r="62080" spans="2:2" x14ac:dyDescent="0.2">
      <c r="B62080" s="66"/>
    </row>
    <row r="62081" spans="2:2" x14ac:dyDescent="0.2">
      <c r="B62081" s="66"/>
    </row>
    <row r="62082" spans="2:2" x14ac:dyDescent="0.2">
      <c r="B62082" s="66"/>
    </row>
    <row r="62083" spans="2:2" x14ac:dyDescent="0.2">
      <c r="B62083" s="66"/>
    </row>
    <row r="62084" spans="2:2" x14ac:dyDescent="0.2">
      <c r="B62084" s="66"/>
    </row>
    <row r="62085" spans="2:2" x14ac:dyDescent="0.2">
      <c r="B62085" s="66"/>
    </row>
    <row r="62086" spans="2:2" x14ac:dyDescent="0.2">
      <c r="B62086" s="66"/>
    </row>
    <row r="62087" spans="2:2" x14ac:dyDescent="0.2">
      <c r="B62087" s="66"/>
    </row>
    <row r="62088" spans="2:2" x14ac:dyDescent="0.2">
      <c r="B62088" s="66"/>
    </row>
    <row r="62089" spans="2:2" x14ac:dyDescent="0.2">
      <c r="B62089" s="66"/>
    </row>
    <row r="62090" spans="2:2" x14ac:dyDescent="0.2">
      <c r="B62090" s="66"/>
    </row>
    <row r="62091" spans="2:2" x14ac:dyDescent="0.2">
      <c r="B62091" s="66"/>
    </row>
    <row r="62092" spans="2:2" x14ac:dyDescent="0.2">
      <c r="B62092" s="66"/>
    </row>
    <row r="62093" spans="2:2" x14ac:dyDescent="0.2">
      <c r="B62093" s="66"/>
    </row>
    <row r="62094" spans="2:2" x14ac:dyDescent="0.2">
      <c r="B62094" s="66"/>
    </row>
    <row r="62095" spans="2:2" x14ac:dyDescent="0.2">
      <c r="B62095" s="66"/>
    </row>
    <row r="62096" spans="2:2" x14ac:dyDescent="0.2">
      <c r="B62096" s="66"/>
    </row>
    <row r="62097" spans="2:2" x14ac:dyDescent="0.2">
      <c r="B62097" s="66"/>
    </row>
    <row r="62098" spans="2:2" x14ac:dyDescent="0.2">
      <c r="B62098" s="66"/>
    </row>
    <row r="62099" spans="2:2" x14ac:dyDescent="0.2">
      <c r="B62099" s="66"/>
    </row>
    <row r="62100" spans="2:2" x14ac:dyDescent="0.2">
      <c r="B62100" s="66"/>
    </row>
    <row r="62101" spans="2:2" x14ac:dyDescent="0.2">
      <c r="B62101" s="66"/>
    </row>
    <row r="62102" spans="2:2" x14ac:dyDescent="0.2">
      <c r="B62102" s="66"/>
    </row>
    <row r="62103" spans="2:2" x14ac:dyDescent="0.2">
      <c r="B62103" s="66"/>
    </row>
    <row r="62104" spans="2:2" x14ac:dyDescent="0.2">
      <c r="B62104" s="66"/>
    </row>
    <row r="62105" spans="2:2" x14ac:dyDescent="0.2">
      <c r="B62105" s="66"/>
    </row>
    <row r="62106" spans="2:2" x14ac:dyDescent="0.2">
      <c r="B62106" s="66"/>
    </row>
    <row r="62107" spans="2:2" x14ac:dyDescent="0.2">
      <c r="B62107" s="66"/>
    </row>
    <row r="62108" spans="2:2" x14ac:dyDescent="0.2">
      <c r="B62108" s="66"/>
    </row>
    <row r="62109" spans="2:2" x14ac:dyDescent="0.2">
      <c r="B62109" s="66"/>
    </row>
    <row r="62110" spans="2:2" x14ac:dyDescent="0.2">
      <c r="B62110" s="66"/>
    </row>
    <row r="62111" spans="2:2" x14ac:dyDescent="0.2">
      <c r="B62111" s="66"/>
    </row>
    <row r="62112" spans="2:2" x14ac:dyDescent="0.2">
      <c r="B62112" s="66"/>
    </row>
    <row r="62113" spans="2:2" x14ac:dyDescent="0.2">
      <c r="B62113" s="66"/>
    </row>
    <row r="62114" spans="2:2" x14ac:dyDescent="0.2">
      <c r="B62114" s="66"/>
    </row>
    <row r="62115" spans="2:2" x14ac:dyDescent="0.2">
      <c r="B62115" s="66"/>
    </row>
    <row r="62116" spans="2:2" x14ac:dyDescent="0.2">
      <c r="B62116" s="66"/>
    </row>
    <row r="62117" spans="2:2" x14ac:dyDescent="0.2">
      <c r="B62117" s="66"/>
    </row>
    <row r="62118" spans="2:2" x14ac:dyDescent="0.2">
      <c r="B62118" s="66"/>
    </row>
    <row r="62119" spans="2:2" x14ac:dyDescent="0.2">
      <c r="B62119" s="66"/>
    </row>
    <row r="62120" spans="2:2" x14ac:dyDescent="0.2">
      <c r="B62120" s="66"/>
    </row>
    <row r="62121" spans="2:2" x14ac:dyDescent="0.2">
      <c r="B62121" s="66"/>
    </row>
    <row r="62122" spans="2:2" x14ac:dyDescent="0.2">
      <c r="B62122" s="66"/>
    </row>
    <row r="62123" spans="2:2" x14ac:dyDescent="0.2">
      <c r="B62123" s="66"/>
    </row>
    <row r="62124" spans="2:2" x14ac:dyDescent="0.2">
      <c r="B62124" s="66"/>
    </row>
    <row r="62125" spans="2:2" x14ac:dyDescent="0.2">
      <c r="B62125" s="66"/>
    </row>
    <row r="62126" spans="2:2" x14ac:dyDescent="0.2">
      <c r="B62126" s="66"/>
    </row>
    <row r="62127" spans="2:2" x14ac:dyDescent="0.2">
      <c r="B62127" s="66"/>
    </row>
    <row r="62128" spans="2:2" x14ac:dyDescent="0.2">
      <c r="B62128" s="66"/>
    </row>
    <row r="62129" spans="2:2" x14ac:dyDescent="0.2">
      <c r="B62129" s="66"/>
    </row>
    <row r="62130" spans="2:2" x14ac:dyDescent="0.2">
      <c r="B62130" s="66"/>
    </row>
    <row r="62131" spans="2:2" x14ac:dyDescent="0.2">
      <c r="B62131" s="66"/>
    </row>
    <row r="62132" spans="2:2" x14ac:dyDescent="0.2">
      <c r="B62132" s="66"/>
    </row>
    <row r="62133" spans="2:2" x14ac:dyDescent="0.2">
      <c r="B62133" s="66"/>
    </row>
    <row r="62134" spans="2:2" x14ac:dyDescent="0.2">
      <c r="B62134" s="66"/>
    </row>
    <row r="62135" spans="2:2" x14ac:dyDescent="0.2">
      <c r="B62135" s="66"/>
    </row>
    <row r="62136" spans="2:2" x14ac:dyDescent="0.2">
      <c r="B62136" s="66"/>
    </row>
    <row r="62137" spans="2:2" x14ac:dyDescent="0.2">
      <c r="B62137" s="66"/>
    </row>
    <row r="62138" spans="2:2" x14ac:dyDescent="0.2">
      <c r="B62138" s="66"/>
    </row>
    <row r="62139" spans="2:2" x14ac:dyDescent="0.2">
      <c r="B62139" s="66"/>
    </row>
    <row r="62140" spans="2:2" x14ac:dyDescent="0.2">
      <c r="B62140" s="66"/>
    </row>
    <row r="62141" spans="2:2" x14ac:dyDescent="0.2">
      <c r="B62141" s="66"/>
    </row>
    <row r="62142" spans="2:2" x14ac:dyDescent="0.2">
      <c r="B62142" s="66"/>
    </row>
    <row r="62143" spans="2:2" x14ac:dyDescent="0.2">
      <c r="B62143" s="66"/>
    </row>
    <row r="62144" spans="2:2" x14ac:dyDescent="0.2">
      <c r="B62144" s="66"/>
    </row>
    <row r="62145" spans="2:2" x14ac:dyDescent="0.2">
      <c r="B62145" s="66"/>
    </row>
    <row r="62146" spans="2:2" x14ac:dyDescent="0.2">
      <c r="B62146" s="66"/>
    </row>
    <row r="62147" spans="2:2" x14ac:dyDescent="0.2">
      <c r="B62147" s="66"/>
    </row>
    <row r="62148" spans="2:2" x14ac:dyDescent="0.2">
      <c r="B62148" s="66"/>
    </row>
    <row r="62149" spans="2:2" x14ac:dyDescent="0.2">
      <c r="B62149" s="66"/>
    </row>
    <row r="62150" spans="2:2" x14ac:dyDescent="0.2">
      <c r="B62150" s="66"/>
    </row>
    <row r="62151" spans="2:2" x14ac:dyDescent="0.2">
      <c r="B62151" s="66"/>
    </row>
    <row r="62152" spans="2:2" x14ac:dyDescent="0.2">
      <c r="B62152" s="66"/>
    </row>
    <row r="62153" spans="2:2" x14ac:dyDescent="0.2">
      <c r="B62153" s="66"/>
    </row>
    <row r="62154" spans="2:2" x14ac:dyDescent="0.2">
      <c r="B62154" s="66"/>
    </row>
    <row r="62155" spans="2:2" x14ac:dyDescent="0.2">
      <c r="B62155" s="66"/>
    </row>
    <row r="62156" spans="2:2" x14ac:dyDescent="0.2">
      <c r="B62156" s="66"/>
    </row>
    <row r="62157" spans="2:2" x14ac:dyDescent="0.2">
      <c r="B62157" s="66"/>
    </row>
    <row r="62158" spans="2:2" x14ac:dyDescent="0.2">
      <c r="B62158" s="66"/>
    </row>
    <row r="62159" spans="2:2" x14ac:dyDescent="0.2">
      <c r="B62159" s="66"/>
    </row>
    <row r="62160" spans="2:2" x14ac:dyDescent="0.2">
      <c r="B62160" s="66"/>
    </row>
    <row r="62161" spans="2:2" x14ac:dyDescent="0.2">
      <c r="B62161" s="66"/>
    </row>
    <row r="62162" spans="2:2" x14ac:dyDescent="0.2">
      <c r="B62162" s="66"/>
    </row>
    <row r="62163" spans="2:2" x14ac:dyDescent="0.2">
      <c r="B62163" s="66"/>
    </row>
    <row r="62164" spans="2:2" x14ac:dyDescent="0.2">
      <c r="B62164" s="66"/>
    </row>
    <row r="62165" spans="2:2" x14ac:dyDescent="0.2">
      <c r="B62165" s="66"/>
    </row>
    <row r="62166" spans="2:2" x14ac:dyDescent="0.2">
      <c r="B62166" s="66"/>
    </row>
    <row r="62167" spans="2:2" x14ac:dyDescent="0.2">
      <c r="B62167" s="66"/>
    </row>
    <row r="62168" spans="2:2" x14ac:dyDescent="0.2">
      <c r="B62168" s="66"/>
    </row>
    <row r="62169" spans="2:2" x14ac:dyDescent="0.2">
      <c r="B62169" s="66"/>
    </row>
    <row r="62170" spans="2:2" x14ac:dyDescent="0.2">
      <c r="B62170" s="66"/>
    </row>
    <row r="62171" spans="2:2" x14ac:dyDescent="0.2">
      <c r="B62171" s="66"/>
    </row>
    <row r="62172" spans="2:2" x14ac:dyDescent="0.2">
      <c r="B62172" s="66"/>
    </row>
    <row r="62173" spans="2:2" x14ac:dyDescent="0.2">
      <c r="B62173" s="66"/>
    </row>
    <row r="62174" spans="2:2" x14ac:dyDescent="0.2">
      <c r="B62174" s="66"/>
    </row>
    <row r="62175" spans="2:2" x14ac:dyDescent="0.2">
      <c r="B62175" s="66"/>
    </row>
    <row r="62176" spans="2:2" x14ac:dyDescent="0.2">
      <c r="B62176" s="66"/>
    </row>
    <row r="62177" spans="2:2" x14ac:dyDescent="0.2">
      <c r="B62177" s="66"/>
    </row>
    <row r="62178" spans="2:2" x14ac:dyDescent="0.2">
      <c r="B62178" s="66"/>
    </row>
    <row r="62179" spans="2:2" x14ac:dyDescent="0.2">
      <c r="B62179" s="66"/>
    </row>
    <row r="62180" spans="2:2" x14ac:dyDescent="0.2">
      <c r="B62180" s="66"/>
    </row>
    <row r="62181" spans="2:2" x14ac:dyDescent="0.2">
      <c r="B62181" s="66"/>
    </row>
    <row r="62182" spans="2:2" x14ac:dyDescent="0.2">
      <c r="B62182" s="66"/>
    </row>
    <row r="62183" spans="2:2" x14ac:dyDescent="0.2">
      <c r="B62183" s="66"/>
    </row>
    <row r="62184" spans="2:2" x14ac:dyDescent="0.2">
      <c r="B62184" s="66"/>
    </row>
    <row r="62185" spans="2:2" x14ac:dyDescent="0.2">
      <c r="B62185" s="66"/>
    </row>
    <row r="62186" spans="2:2" x14ac:dyDescent="0.2">
      <c r="B62186" s="66"/>
    </row>
    <row r="62187" spans="2:2" x14ac:dyDescent="0.2">
      <c r="B62187" s="66"/>
    </row>
    <row r="62188" spans="2:2" x14ac:dyDescent="0.2">
      <c r="B62188" s="66"/>
    </row>
    <row r="62189" spans="2:2" x14ac:dyDescent="0.2">
      <c r="B62189" s="66"/>
    </row>
    <row r="62190" spans="2:2" x14ac:dyDescent="0.2">
      <c r="B62190" s="66"/>
    </row>
    <row r="62191" spans="2:2" x14ac:dyDescent="0.2">
      <c r="B62191" s="66"/>
    </row>
    <row r="62192" spans="2:2" x14ac:dyDescent="0.2">
      <c r="B62192" s="66"/>
    </row>
    <row r="62193" spans="2:2" x14ac:dyDescent="0.2">
      <c r="B62193" s="66"/>
    </row>
    <row r="62194" spans="2:2" x14ac:dyDescent="0.2">
      <c r="B62194" s="66"/>
    </row>
    <row r="62195" spans="2:2" x14ac:dyDescent="0.2">
      <c r="B62195" s="66"/>
    </row>
    <row r="62196" spans="2:2" x14ac:dyDescent="0.2">
      <c r="B62196" s="66"/>
    </row>
    <row r="62197" spans="2:2" x14ac:dyDescent="0.2">
      <c r="B62197" s="66"/>
    </row>
    <row r="62198" spans="2:2" x14ac:dyDescent="0.2">
      <c r="B62198" s="66"/>
    </row>
    <row r="62199" spans="2:2" x14ac:dyDescent="0.2">
      <c r="B62199" s="66"/>
    </row>
    <row r="62200" spans="2:2" x14ac:dyDescent="0.2">
      <c r="B62200" s="66"/>
    </row>
    <row r="62201" spans="2:2" x14ac:dyDescent="0.2">
      <c r="B62201" s="66"/>
    </row>
    <row r="62202" spans="2:2" x14ac:dyDescent="0.2">
      <c r="B62202" s="66"/>
    </row>
    <row r="62203" spans="2:2" x14ac:dyDescent="0.2">
      <c r="B62203" s="66"/>
    </row>
    <row r="62204" spans="2:2" x14ac:dyDescent="0.2">
      <c r="B62204" s="66"/>
    </row>
    <row r="62205" spans="2:2" x14ac:dyDescent="0.2">
      <c r="B62205" s="66"/>
    </row>
    <row r="62206" spans="2:2" x14ac:dyDescent="0.2">
      <c r="B62206" s="66"/>
    </row>
    <row r="62207" spans="2:2" x14ac:dyDescent="0.2">
      <c r="B62207" s="66"/>
    </row>
    <row r="62208" spans="2:2" x14ac:dyDescent="0.2">
      <c r="B62208" s="66"/>
    </row>
    <row r="62209" spans="2:2" x14ac:dyDescent="0.2">
      <c r="B62209" s="66"/>
    </row>
    <row r="62210" spans="2:2" x14ac:dyDescent="0.2">
      <c r="B62210" s="66"/>
    </row>
    <row r="62211" spans="2:2" x14ac:dyDescent="0.2">
      <c r="B62211" s="66"/>
    </row>
    <row r="62212" spans="2:2" x14ac:dyDescent="0.2">
      <c r="B62212" s="66"/>
    </row>
    <row r="62213" spans="2:2" x14ac:dyDescent="0.2">
      <c r="B62213" s="66"/>
    </row>
    <row r="62214" spans="2:2" x14ac:dyDescent="0.2">
      <c r="B62214" s="66"/>
    </row>
    <row r="62215" spans="2:2" x14ac:dyDescent="0.2">
      <c r="B62215" s="66"/>
    </row>
    <row r="62216" spans="2:2" x14ac:dyDescent="0.2">
      <c r="B62216" s="66"/>
    </row>
    <row r="62217" spans="2:2" x14ac:dyDescent="0.2">
      <c r="B62217" s="66"/>
    </row>
    <row r="62218" spans="2:2" x14ac:dyDescent="0.2">
      <c r="B62218" s="66"/>
    </row>
    <row r="62219" spans="2:2" x14ac:dyDescent="0.2">
      <c r="B62219" s="66"/>
    </row>
    <row r="62220" spans="2:2" x14ac:dyDescent="0.2">
      <c r="B62220" s="66"/>
    </row>
    <row r="62221" spans="2:2" x14ac:dyDescent="0.2">
      <c r="B62221" s="66"/>
    </row>
    <row r="62222" spans="2:2" x14ac:dyDescent="0.2">
      <c r="B62222" s="66"/>
    </row>
    <row r="62223" spans="2:2" x14ac:dyDescent="0.2">
      <c r="B62223" s="66"/>
    </row>
    <row r="62224" spans="2:2" x14ac:dyDescent="0.2">
      <c r="B62224" s="66"/>
    </row>
    <row r="62225" spans="2:2" x14ac:dyDescent="0.2">
      <c r="B62225" s="66"/>
    </row>
    <row r="62226" spans="2:2" x14ac:dyDescent="0.2">
      <c r="B62226" s="66"/>
    </row>
    <row r="62227" spans="2:2" x14ac:dyDescent="0.2">
      <c r="B62227" s="66"/>
    </row>
    <row r="62228" spans="2:2" x14ac:dyDescent="0.2">
      <c r="B62228" s="66"/>
    </row>
    <row r="62229" spans="2:2" x14ac:dyDescent="0.2">
      <c r="B62229" s="66"/>
    </row>
    <row r="62230" spans="2:2" x14ac:dyDescent="0.2">
      <c r="B62230" s="66"/>
    </row>
    <row r="62231" spans="2:2" x14ac:dyDescent="0.2">
      <c r="B62231" s="66"/>
    </row>
    <row r="62232" spans="2:2" x14ac:dyDescent="0.2">
      <c r="B62232" s="66"/>
    </row>
    <row r="62233" spans="2:2" x14ac:dyDescent="0.2">
      <c r="B62233" s="66"/>
    </row>
    <row r="62234" spans="2:2" x14ac:dyDescent="0.2">
      <c r="B62234" s="66"/>
    </row>
    <row r="62235" spans="2:2" x14ac:dyDescent="0.2">
      <c r="B62235" s="66"/>
    </row>
    <row r="62236" spans="2:2" x14ac:dyDescent="0.2">
      <c r="B62236" s="66"/>
    </row>
    <row r="62237" spans="2:2" x14ac:dyDescent="0.2">
      <c r="B62237" s="66"/>
    </row>
    <row r="62238" spans="2:2" x14ac:dyDescent="0.2">
      <c r="B62238" s="66"/>
    </row>
    <row r="62239" spans="2:2" x14ac:dyDescent="0.2">
      <c r="B62239" s="66"/>
    </row>
    <row r="62240" spans="2:2" x14ac:dyDescent="0.2">
      <c r="B62240" s="66"/>
    </row>
    <row r="62241" spans="2:2" x14ac:dyDescent="0.2">
      <c r="B62241" s="66"/>
    </row>
    <row r="62242" spans="2:2" x14ac:dyDescent="0.2">
      <c r="B62242" s="66"/>
    </row>
    <row r="62243" spans="2:2" x14ac:dyDescent="0.2">
      <c r="B62243" s="66"/>
    </row>
    <row r="62244" spans="2:2" x14ac:dyDescent="0.2">
      <c r="B62244" s="66"/>
    </row>
    <row r="62245" spans="2:2" x14ac:dyDescent="0.2">
      <c r="B62245" s="66"/>
    </row>
    <row r="62246" spans="2:2" x14ac:dyDescent="0.2">
      <c r="B62246" s="66"/>
    </row>
    <row r="62247" spans="2:2" x14ac:dyDescent="0.2">
      <c r="B62247" s="66"/>
    </row>
    <row r="62248" spans="2:2" x14ac:dyDescent="0.2">
      <c r="B62248" s="66"/>
    </row>
    <row r="62249" spans="2:2" x14ac:dyDescent="0.2">
      <c r="B62249" s="66"/>
    </row>
    <row r="62250" spans="2:2" x14ac:dyDescent="0.2">
      <c r="B62250" s="66"/>
    </row>
    <row r="62251" spans="2:2" x14ac:dyDescent="0.2">
      <c r="B62251" s="66"/>
    </row>
    <row r="62252" spans="2:2" x14ac:dyDescent="0.2">
      <c r="B62252" s="66"/>
    </row>
    <row r="62253" spans="2:2" x14ac:dyDescent="0.2">
      <c r="B62253" s="66"/>
    </row>
    <row r="62254" spans="2:2" x14ac:dyDescent="0.2">
      <c r="B62254" s="66"/>
    </row>
    <row r="62255" spans="2:2" x14ac:dyDescent="0.2">
      <c r="B62255" s="66"/>
    </row>
    <row r="62256" spans="2:2" x14ac:dyDescent="0.2">
      <c r="B62256" s="66"/>
    </row>
    <row r="62257" spans="2:2" x14ac:dyDescent="0.2">
      <c r="B62257" s="66"/>
    </row>
    <row r="62258" spans="2:2" x14ac:dyDescent="0.2">
      <c r="B62258" s="66"/>
    </row>
    <row r="62259" spans="2:2" x14ac:dyDescent="0.2">
      <c r="B62259" s="66"/>
    </row>
    <row r="62260" spans="2:2" x14ac:dyDescent="0.2">
      <c r="B62260" s="66"/>
    </row>
    <row r="62261" spans="2:2" x14ac:dyDescent="0.2">
      <c r="B62261" s="66"/>
    </row>
    <row r="62262" spans="2:2" x14ac:dyDescent="0.2">
      <c r="B62262" s="66"/>
    </row>
    <row r="62263" spans="2:2" x14ac:dyDescent="0.2">
      <c r="B62263" s="66"/>
    </row>
    <row r="62264" spans="2:2" x14ac:dyDescent="0.2">
      <c r="B62264" s="66"/>
    </row>
    <row r="62265" spans="2:2" x14ac:dyDescent="0.2">
      <c r="B62265" s="66"/>
    </row>
    <row r="62266" spans="2:2" x14ac:dyDescent="0.2">
      <c r="B62266" s="66"/>
    </row>
    <row r="62267" spans="2:2" x14ac:dyDescent="0.2">
      <c r="B62267" s="66"/>
    </row>
    <row r="62268" spans="2:2" x14ac:dyDescent="0.2">
      <c r="B62268" s="66"/>
    </row>
    <row r="62269" spans="2:2" x14ac:dyDescent="0.2">
      <c r="B62269" s="66"/>
    </row>
    <row r="62270" spans="2:2" x14ac:dyDescent="0.2">
      <c r="B62270" s="66"/>
    </row>
    <row r="62271" spans="2:2" x14ac:dyDescent="0.2">
      <c r="B62271" s="66"/>
    </row>
    <row r="62272" spans="2:2" x14ac:dyDescent="0.2">
      <c r="B62272" s="66"/>
    </row>
    <row r="62273" spans="2:2" x14ac:dyDescent="0.2">
      <c r="B62273" s="66"/>
    </row>
    <row r="62274" spans="2:2" x14ac:dyDescent="0.2">
      <c r="B62274" s="66"/>
    </row>
    <row r="62275" spans="2:2" x14ac:dyDescent="0.2">
      <c r="B62275" s="66"/>
    </row>
    <row r="62276" spans="2:2" x14ac:dyDescent="0.2">
      <c r="B62276" s="66"/>
    </row>
    <row r="62277" spans="2:2" x14ac:dyDescent="0.2">
      <c r="B62277" s="66"/>
    </row>
    <row r="62278" spans="2:2" x14ac:dyDescent="0.2">
      <c r="B62278" s="66"/>
    </row>
    <row r="62279" spans="2:2" x14ac:dyDescent="0.2">
      <c r="B62279" s="66"/>
    </row>
    <row r="62280" spans="2:2" x14ac:dyDescent="0.2">
      <c r="B62280" s="66"/>
    </row>
    <row r="62281" spans="2:2" x14ac:dyDescent="0.2">
      <c r="B62281" s="66"/>
    </row>
    <row r="62282" spans="2:2" x14ac:dyDescent="0.2">
      <c r="B62282" s="66"/>
    </row>
    <row r="62283" spans="2:2" x14ac:dyDescent="0.2">
      <c r="B62283" s="66"/>
    </row>
    <row r="62284" spans="2:2" x14ac:dyDescent="0.2">
      <c r="B62284" s="66"/>
    </row>
    <row r="62285" spans="2:2" x14ac:dyDescent="0.2">
      <c r="B62285" s="66"/>
    </row>
    <row r="62286" spans="2:2" x14ac:dyDescent="0.2">
      <c r="B62286" s="66"/>
    </row>
    <row r="62287" spans="2:2" x14ac:dyDescent="0.2">
      <c r="B62287" s="66"/>
    </row>
    <row r="62288" spans="2:2" x14ac:dyDescent="0.2">
      <c r="B62288" s="66"/>
    </row>
    <row r="62289" spans="2:2" x14ac:dyDescent="0.2">
      <c r="B62289" s="66"/>
    </row>
    <row r="62290" spans="2:2" x14ac:dyDescent="0.2">
      <c r="B62290" s="66"/>
    </row>
    <row r="62291" spans="2:2" x14ac:dyDescent="0.2">
      <c r="B62291" s="66"/>
    </row>
    <row r="62292" spans="2:2" x14ac:dyDescent="0.2">
      <c r="B62292" s="66"/>
    </row>
    <row r="62293" spans="2:2" x14ac:dyDescent="0.2">
      <c r="B62293" s="66"/>
    </row>
    <row r="62294" spans="2:2" x14ac:dyDescent="0.2">
      <c r="B62294" s="66"/>
    </row>
    <row r="62295" spans="2:2" x14ac:dyDescent="0.2">
      <c r="B62295" s="66"/>
    </row>
    <row r="62296" spans="2:2" x14ac:dyDescent="0.2">
      <c r="B62296" s="66"/>
    </row>
    <row r="62297" spans="2:2" x14ac:dyDescent="0.2">
      <c r="B62297" s="66"/>
    </row>
    <row r="62298" spans="2:2" x14ac:dyDescent="0.2">
      <c r="B62298" s="66"/>
    </row>
    <row r="62299" spans="2:2" x14ac:dyDescent="0.2">
      <c r="B62299" s="66"/>
    </row>
    <row r="62300" spans="2:2" x14ac:dyDescent="0.2">
      <c r="B62300" s="66"/>
    </row>
    <row r="62301" spans="2:2" x14ac:dyDescent="0.2">
      <c r="B62301" s="66"/>
    </row>
    <row r="62302" spans="2:2" x14ac:dyDescent="0.2">
      <c r="B62302" s="66"/>
    </row>
    <row r="62303" spans="2:2" x14ac:dyDescent="0.2">
      <c r="B62303" s="66"/>
    </row>
    <row r="62304" spans="2:2" x14ac:dyDescent="0.2">
      <c r="B62304" s="66"/>
    </row>
    <row r="62305" spans="2:2" x14ac:dyDescent="0.2">
      <c r="B62305" s="66"/>
    </row>
    <row r="62306" spans="2:2" x14ac:dyDescent="0.2">
      <c r="B62306" s="66"/>
    </row>
    <row r="62307" spans="2:2" x14ac:dyDescent="0.2">
      <c r="B62307" s="66"/>
    </row>
    <row r="62308" spans="2:2" x14ac:dyDescent="0.2">
      <c r="B62308" s="66"/>
    </row>
    <row r="62309" spans="2:2" x14ac:dyDescent="0.2">
      <c r="B62309" s="66"/>
    </row>
    <row r="62310" spans="2:2" x14ac:dyDescent="0.2">
      <c r="B62310" s="66"/>
    </row>
    <row r="62311" spans="2:2" x14ac:dyDescent="0.2">
      <c r="B62311" s="66"/>
    </row>
    <row r="62312" spans="2:2" x14ac:dyDescent="0.2">
      <c r="B62312" s="66"/>
    </row>
    <row r="62313" spans="2:2" x14ac:dyDescent="0.2">
      <c r="B62313" s="66"/>
    </row>
    <row r="62314" spans="2:2" x14ac:dyDescent="0.2">
      <c r="B62314" s="66"/>
    </row>
    <row r="62315" spans="2:2" x14ac:dyDescent="0.2">
      <c r="B62315" s="66"/>
    </row>
    <row r="62316" spans="2:2" x14ac:dyDescent="0.2">
      <c r="B62316" s="66"/>
    </row>
    <row r="62317" spans="2:2" x14ac:dyDescent="0.2">
      <c r="B62317" s="66"/>
    </row>
    <row r="62318" spans="2:2" x14ac:dyDescent="0.2">
      <c r="B62318" s="66"/>
    </row>
    <row r="62319" spans="2:2" x14ac:dyDescent="0.2">
      <c r="B62319" s="66"/>
    </row>
    <row r="62320" spans="2:2" x14ac:dyDescent="0.2">
      <c r="B62320" s="66"/>
    </row>
    <row r="62321" spans="2:2" x14ac:dyDescent="0.2">
      <c r="B62321" s="66"/>
    </row>
    <row r="62322" spans="2:2" x14ac:dyDescent="0.2">
      <c r="B62322" s="66"/>
    </row>
    <row r="62323" spans="2:2" x14ac:dyDescent="0.2">
      <c r="B62323" s="66"/>
    </row>
    <row r="62324" spans="2:2" x14ac:dyDescent="0.2">
      <c r="B62324" s="66"/>
    </row>
    <row r="62325" spans="2:2" x14ac:dyDescent="0.2">
      <c r="B62325" s="66"/>
    </row>
    <row r="62326" spans="2:2" x14ac:dyDescent="0.2">
      <c r="B62326" s="66"/>
    </row>
    <row r="62327" spans="2:2" x14ac:dyDescent="0.2">
      <c r="B62327" s="66"/>
    </row>
    <row r="62328" spans="2:2" x14ac:dyDescent="0.2">
      <c r="B62328" s="66"/>
    </row>
    <row r="62329" spans="2:2" x14ac:dyDescent="0.2">
      <c r="B62329" s="66"/>
    </row>
    <row r="62330" spans="2:2" x14ac:dyDescent="0.2">
      <c r="B62330" s="66"/>
    </row>
    <row r="62331" spans="2:2" x14ac:dyDescent="0.2">
      <c r="B62331" s="66"/>
    </row>
    <row r="62332" spans="2:2" x14ac:dyDescent="0.2">
      <c r="B62332" s="66"/>
    </row>
    <row r="62333" spans="2:2" x14ac:dyDescent="0.2">
      <c r="B62333" s="66"/>
    </row>
    <row r="62334" spans="2:2" x14ac:dyDescent="0.2">
      <c r="B62334" s="66"/>
    </row>
    <row r="62335" spans="2:2" x14ac:dyDescent="0.2">
      <c r="B62335" s="66"/>
    </row>
    <row r="62336" spans="2:2" x14ac:dyDescent="0.2">
      <c r="B62336" s="66"/>
    </row>
    <row r="62337" spans="2:2" x14ac:dyDescent="0.2">
      <c r="B62337" s="66"/>
    </row>
    <row r="62338" spans="2:2" x14ac:dyDescent="0.2">
      <c r="B62338" s="66"/>
    </row>
    <row r="62339" spans="2:2" x14ac:dyDescent="0.2">
      <c r="B62339" s="66"/>
    </row>
    <row r="62340" spans="2:2" x14ac:dyDescent="0.2">
      <c r="B62340" s="66"/>
    </row>
    <row r="62341" spans="2:2" x14ac:dyDescent="0.2">
      <c r="B62341" s="66"/>
    </row>
    <row r="62342" spans="2:2" x14ac:dyDescent="0.2">
      <c r="B62342" s="66"/>
    </row>
    <row r="62343" spans="2:2" x14ac:dyDescent="0.2">
      <c r="B62343" s="66"/>
    </row>
    <row r="62344" spans="2:2" x14ac:dyDescent="0.2">
      <c r="B62344" s="66"/>
    </row>
    <row r="62345" spans="2:2" x14ac:dyDescent="0.2">
      <c r="B62345" s="66"/>
    </row>
    <row r="62346" spans="2:2" x14ac:dyDescent="0.2">
      <c r="B62346" s="66"/>
    </row>
    <row r="62347" spans="2:2" x14ac:dyDescent="0.2">
      <c r="B62347" s="66"/>
    </row>
    <row r="62348" spans="2:2" x14ac:dyDescent="0.2">
      <c r="B62348" s="66"/>
    </row>
    <row r="62349" spans="2:2" x14ac:dyDescent="0.2">
      <c r="B62349" s="66"/>
    </row>
    <row r="62350" spans="2:2" x14ac:dyDescent="0.2">
      <c r="B62350" s="66"/>
    </row>
    <row r="62351" spans="2:2" x14ac:dyDescent="0.2">
      <c r="B62351" s="66"/>
    </row>
    <row r="62352" spans="2:2" x14ac:dyDescent="0.2">
      <c r="B62352" s="66"/>
    </row>
    <row r="62353" spans="2:2" x14ac:dyDescent="0.2">
      <c r="B62353" s="66"/>
    </row>
    <row r="62354" spans="2:2" x14ac:dyDescent="0.2">
      <c r="B62354" s="66"/>
    </row>
    <row r="62355" spans="2:2" x14ac:dyDescent="0.2">
      <c r="B62355" s="66"/>
    </row>
    <row r="62356" spans="2:2" x14ac:dyDescent="0.2">
      <c r="B62356" s="66"/>
    </row>
    <row r="62357" spans="2:2" x14ac:dyDescent="0.2">
      <c r="B62357" s="66"/>
    </row>
    <row r="62358" spans="2:2" x14ac:dyDescent="0.2">
      <c r="B62358" s="66"/>
    </row>
    <row r="62359" spans="2:2" x14ac:dyDescent="0.2">
      <c r="B62359" s="66"/>
    </row>
    <row r="62360" spans="2:2" x14ac:dyDescent="0.2">
      <c r="B62360" s="66"/>
    </row>
    <row r="62361" spans="2:2" x14ac:dyDescent="0.2">
      <c r="B62361" s="66"/>
    </row>
    <row r="62362" spans="2:2" x14ac:dyDescent="0.2">
      <c r="B62362" s="66"/>
    </row>
    <row r="62363" spans="2:2" x14ac:dyDescent="0.2">
      <c r="B62363" s="66"/>
    </row>
    <row r="62364" spans="2:2" x14ac:dyDescent="0.2">
      <c r="B62364" s="66"/>
    </row>
    <row r="62365" spans="2:2" x14ac:dyDescent="0.2">
      <c r="B62365" s="66"/>
    </row>
    <row r="62366" spans="2:2" x14ac:dyDescent="0.2">
      <c r="B62366" s="66"/>
    </row>
    <row r="62367" spans="2:2" x14ac:dyDescent="0.2">
      <c r="B62367" s="66"/>
    </row>
    <row r="62368" spans="2:2" x14ac:dyDescent="0.2">
      <c r="B62368" s="66"/>
    </row>
    <row r="62369" spans="2:2" x14ac:dyDescent="0.2">
      <c r="B62369" s="66"/>
    </row>
    <row r="62370" spans="2:2" x14ac:dyDescent="0.2">
      <c r="B62370" s="66"/>
    </row>
    <row r="62371" spans="2:2" x14ac:dyDescent="0.2">
      <c r="B62371" s="66"/>
    </row>
    <row r="62372" spans="2:2" x14ac:dyDescent="0.2">
      <c r="B62372" s="66"/>
    </row>
    <row r="62373" spans="2:2" x14ac:dyDescent="0.2">
      <c r="B62373" s="66"/>
    </row>
    <row r="62374" spans="2:2" x14ac:dyDescent="0.2">
      <c r="B62374" s="66"/>
    </row>
    <row r="62375" spans="2:2" x14ac:dyDescent="0.2">
      <c r="B62375" s="66"/>
    </row>
    <row r="62376" spans="2:2" x14ac:dyDescent="0.2">
      <c r="B62376" s="66"/>
    </row>
    <row r="62377" spans="2:2" x14ac:dyDescent="0.2">
      <c r="B62377" s="66"/>
    </row>
    <row r="62378" spans="2:2" x14ac:dyDescent="0.2">
      <c r="B62378" s="66"/>
    </row>
    <row r="62379" spans="2:2" x14ac:dyDescent="0.2">
      <c r="B62379" s="66"/>
    </row>
    <row r="62380" spans="2:2" x14ac:dyDescent="0.2">
      <c r="B62380" s="66"/>
    </row>
    <row r="62381" spans="2:2" x14ac:dyDescent="0.2">
      <c r="B62381" s="66"/>
    </row>
    <row r="62382" spans="2:2" x14ac:dyDescent="0.2">
      <c r="B62382" s="66"/>
    </row>
    <row r="62383" spans="2:2" x14ac:dyDescent="0.2">
      <c r="B62383" s="66"/>
    </row>
    <row r="62384" spans="2:2" x14ac:dyDescent="0.2">
      <c r="B62384" s="66"/>
    </row>
    <row r="62385" spans="2:2" x14ac:dyDescent="0.2">
      <c r="B62385" s="66"/>
    </row>
    <row r="62386" spans="2:2" x14ac:dyDescent="0.2">
      <c r="B62386" s="66"/>
    </row>
    <row r="62387" spans="2:2" x14ac:dyDescent="0.2">
      <c r="B62387" s="66"/>
    </row>
    <row r="62388" spans="2:2" x14ac:dyDescent="0.2">
      <c r="B62388" s="66"/>
    </row>
    <row r="62389" spans="2:2" x14ac:dyDescent="0.2">
      <c r="B62389" s="66"/>
    </row>
    <row r="62390" spans="2:2" x14ac:dyDescent="0.2">
      <c r="B62390" s="66"/>
    </row>
    <row r="62391" spans="2:2" x14ac:dyDescent="0.2">
      <c r="B62391" s="66"/>
    </row>
    <row r="62392" spans="2:2" x14ac:dyDescent="0.2">
      <c r="B62392" s="66"/>
    </row>
    <row r="62393" spans="2:2" x14ac:dyDescent="0.2">
      <c r="B62393" s="66"/>
    </row>
    <row r="62394" spans="2:2" x14ac:dyDescent="0.2">
      <c r="B62394" s="66"/>
    </row>
    <row r="62395" spans="2:2" x14ac:dyDescent="0.2">
      <c r="B62395" s="66"/>
    </row>
    <row r="62396" spans="2:2" x14ac:dyDescent="0.2">
      <c r="B62396" s="66"/>
    </row>
    <row r="62397" spans="2:2" x14ac:dyDescent="0.2">
      <c r="B62397" s="66"/>
    </row>
    <row r="62398" spans="2:2" x14ac:dyDescent="0.2">
      <c r="B62398" s="66"/>
    </row>
    <row r="62399" spans="2:2" x14ac:dyDescent="0.2">
      <c r="B62399" s="66"/>
    </row>
    <row r="62400" spans="2:2" x14ac:dyDescent="0.2">
      <c r="B62400" s="66"/>
    </row>
    <row r="62401" spans="2:2" x14ac:dyDescent="0.2">
      <c r="B62401" s="66"/>
    </row>
    <row r="62402" spans="2:2" x14ac:dyDescent="0.2">
      <c r="B62402" s="66"/>
    </row>
    <row r="62403" spans="2:2" x14ac:dyDescent="0.2">
      <c r="B62403" s="66"/>
    </row>
    <row r="62404" spans="2:2" x14ac:dyDescent="0.2">
      <c r="B62404" s="66"/>
    </row>
    <row r="62405" spans="2:2" x14ac:dyDescent="0.2">
      <c r="B62405" s="66"/>
    </row>
    <row r="62406" spans="2:2" x14ac:dyDescent="0.2">
      <c r="B62406" s="66"/>
    </row>
    <row r="62407" spans="2:2" x14ac:dyDescent="0.2">
      <c r="B62407" s="66"/>
    </row>
    <row r="62408" spans="2:2" x14ac:dyDescent="0.2">
      <c r="B62408" s="66"/>
    </row>
    <row r="62409" spans="2:2" x14ac:dyDescent="0.2">
      <c r="B62409" s="66"/>
    </row>
    <row r="62410" spans="2:2" x14ac:dyDescent="0.2">
      <c r="B62410" s="66"/>
    </row>
    <row r="62411" spans="2:2" x14ac:dyDescent="0.2">
      <c r="B62411" s="66"/>
    </row>
    <row r="62412" spans="2:2" x14ac:dyDescent="0.2">
      <c r="B62412" s="66"/>
    </row>
    <row r="62413" spans="2:2" x14ac:dyDescent="0.2">
      <c r="B62413" s="66"/>
    </row>
    <row r="62414" spans="2:2" x14ac:dyDescent="0.2">
      <c r="B62414" s="66"/>
    </row>
    <row r="62415" spans="2:2" x14ac:dyDescent="0.2">
      <c r="B62415" s="66"/>
    </row>
    <row r="62416" spans="2:2" x14ac:dyDescent="0.2">
      <c r="B62416" s="66"/>
    </row>
    <row r="62417" spans="2:2" x14ac:dyDescent="0.2">
      <c r="B62417" s="66"/>
    </row>
    <row r="62418" spans="2:2" x14ac:dyDescent="0.2">
      <c r="B62418" s="66"/>
    </row>
    <row r="62419" spans="2:2" x14ac:dyDescent="0.2">
      <c r="B62419" s="66"/>
    </row>
    <row r="62420" spans="2:2" x14ac:dyDescent="0.2">
      <c r="B62420" s="66"/>
    </row>
    <row r="62421" spans="2:2" x14ac:dyDescent="0.2">
      <c r="B62421" s="66"/>
    </row>
    <row r="62422" spans="2:2" x14ac:dyDescent="0.2">
      <c r="B62422" s="66"/>
    </row>
    <row r="62423" spans="2:2" x14ac:dyDescent="0.2">
      <c r="B62423" s="66"/>
    </row>
    <row r="62424" spans="2:2" x14ac:dyDescent="0.2">
      <c r="B62424" s="66"/>
    </row>
    <row r="62425" spans="2:2" x14ac:dyDescent="0.2">
      <c r="B62425" s="66"/>
    </row>
    <row r="62426" spans="2:2" x14ac:dyDescent="0.2">
      <c r="B62426" s="66"/>
    </row>
    <row r="62427" spans="2:2" x14ac:dyDescent="0.2">
      <c r="B62427" s="66"/>
    </row>
    <row r="62428" spans="2:2" x14ac:dyDescent="0.2">
      <c r="B62428" s="66"/>
    </row>
    <row r="62429" spans="2:2" x14ac:dyDescent="0.2">
      <c r="B62429" s="66"/>
    </row>
    <row r="62430" spans="2:2" x14ac:dyDescent="0.2">
      <c r="B62430" s="66"/>
    </row>
    <row r="62431" spans="2:2" x14ac:dyDescent="0.2">
      <c r="B62431" s="66"/>
    </row>
    <row r="62432" spans="2:2" x14ac:dyDescent="0.2">
      <c r="B62432" s="66"/>
    </row>
    <row r="62433" spans="2:2" x14ac:dyDescent="0.2">
      <c r="B62433" s="66"/>
    </row>
    <row r="62434" spans="2:2" x14ac:dyDescent="0.2">
      <c r="B62434" s="66"/>
    </row>
    <row r="62435" spans="2:2" x14ac:dyDescent="0.2">
      <c r="B62435" s="66"/>
    </row>
    <row r="62436" spans="2:2" x14ac:dyDescent="0.2">
      <c r="B62436" s="66"/>
    </row>
    <row r="62437" spans="2:2" x14ac:dyDescent="0.2">
      <c r="B62437" s="66"/>
    </row>
    <row r="62438" spans="2:2" x14ac:dyDescent="0.2">
      <c r="B62438" s="66"/>
    </row>
    <row r="62439" spans="2:2" x14ac:dyDescent="0.2">
      <c r="B62439" s="66"/>
    </row>
    <row r="62440" spans="2:2" x14ac:dyDescent="0.2">
      <c r="B62440" s="66"/>
    </row>
    <row r="62441" spans="2:2" x14ac:dyDescent="0.2">
      <c r="B62441" s="66"/>
    </row>
    <row r="62442" spans="2:2" x14ac:dyDescent="0.2">
      <c r="B62442" s="66"/>
    </row>
    <row r="62443" spans="2:2" x14ac:dyDescent="0.2">
      <c r="B62443" s="66"/>
    </row>
    <row r="62444" spans="2:2" x14ac:dyDescent="0.2">
      <c r="B62444" s="66"/>
    </row>
    <row r="62445" spans="2:2" x14ac:dyDescent="0.2">
      <c r="B62445" s="66"/>
    </row>
    <row r="62446" spans="2:2" x14ac:dyDescent="0.2">
      <c r="B62446" s="66"/>
    </row>
    <row r="62447" spans="2:2" x14ac:dyDescent="0.2">
      <c r="B62447" s="66"/>
    </row>
    <row r="62448" spans="2:2" x14ac:dyDescent="0.2">
      <c r="B62448" s="66"/>
    </row>
    <row r="62449" spans="2:2" x14ac:dyDescent="0.2">
      <c r="B62449" s="66"/>
    </row>
    <row r="62450" spans="2:2" x14ac:dyDescent="0.2">
      <c r="B62450" s="66"/>
    </row>
    <row r="62451" spans="2:2" x14ac:dyDescent="0.2">
      <c r="B62451" s="66"/>
    </row>
    <row r="62452" spans="2:2" x14ac:dyDescent="0.2">
      <c r="B62452" s="66"/>
    </row>
    <row r="62453" spans="2:2" x14ac:dyDescent="0.2">
      <c r="B62453" s="66"/>
    </row>
    <row r="62454" spans="2:2" x14ac:dyDescent="0.2">
      <c r="B62454" s="66"/>
    </row>
    <row r="62455" spans="2:2" x14ac:dyDescent="0.2">
      <c r="B62455" s="66"/>
    </row>
    <row r="62456" spans="2:2" x14ac:dyDescent="0.2">
      <c r="B62456" s="66"/>
    </row>
    <row r="62457" spans="2:2" x14ac:dyDescent="0.2">
      <c r="B62457" s="66"/>
    </row>
    <row r="62458" spans="2:2" x14ac:dyDescent="0.2">
      <c r="B62458" s="66"/>
    </row>
    <row r="62459" spans="2:2" x14ac:dyDescent="0.2">
      <c r="B62459" s="66"/>
    </row>
    <row r="62460" spans="2:2" x14ac:dyDescent="0.2">
      <c r="B62460" s="66"/>
    </row>
    <row r="62461" spans="2:2" x14ac:dyDescent="0.2">
      <c r="B62461" s="66"/>
    </row>
    <row r="62462" spans="2:2" x14ac:dyDescent="0.2">
      <c r="B62462" s="66"/>
    </row>
    <row r="62463" spans="2:2" x14ac:dyDescent="0.2">
      <c r="B62463" s="66"/>
    </row>
    <row r="62464" spans="2:2" x14ac:dyDescent="0.2">
      <c r="B62464" s="66"/>
    </row>
    <row r="62465" spans="2:2" x14ac:dyDescent="0.2">
      <c r="B62465" s="66"/>
    </row>
    <row r="62466" spans="2:2" x14ac:dyDescent="0.2">
      <c r="B62466" s="66"/>
    </row>
    <row r="62467" spans="2:2" x14ac:dyDescent="0.2">
      <c r="B62467" s="66"/>
    </row>
    <row r="62468" spans="2:2" x14ac:dyDescent="0.2">
      <c r="B62468" s="66"/>
    </row>
    <row r="62469" spans="2:2" x14ac:dyDescent="0.2">
      <c r="B62469" s="66"/>
    </row>
    <row r="62470" spans="2:2" x14ac:dyDescent="0.2">
      <c r="B62470" s="66"/>
    </row>
    <row r="62471" spans="2:2" x14ac:dyDescent="0.2">
      <c r="B62471" s="66"/>
    </row>
    <row r="62472" spans="2:2" x14ac:dyDescent="0.2">
      <c r="B62472" s="66"/>
    </row>
    <row r="62473" spans="2:2" x14ac:dyDescent="0.2">
      <c r="B62473" s="66"/>
    </row>
    <row r="62474" spans="2:2" x14ac:dyDescent="0.2">
      <c r="B62474" s="66"/>
    </row>
    <row r="62475" spans="2:2" x14ac:dyDescent="0.2">
      <c r="B62475" s="66"/>
    </row>
    <row r="62476" spans="2:2" x14ac:dyDescent="0.2">
      <c r="B62476" s="66"/>
    </row>
    <row r="62477" spans="2:2" x14ac:dyDescent="0.2">
      <c r="B62477" s="66"/>
    </row>
    <row r="62478" spans="2:2" x14ac:dyDescent="0.2">
      <c r="B62478" s="66"/>
    </row>
    <row r="62479" spans="2:2" x14ac:dyDescent="0.2">
      <c r="B62479" s="66"/>
    </row>
    <row r="62480" spans="2:2" x14ac:dyDescent="0.2">
      <c r="B62480" s="66"/>
    </row>
    <row r="62481" spans="2:2" x14ac:dyDescent="0.2">
      <c r="B62481" s="66"/>
    </row>
    <row r="62482" spans="2:2" x14ac:dyDescent="0.2">
      <c r="B62482" s="66"/>
    </row>
    <row r="62483" spans="2:2" x14ac:dyDescent="0.2">
      <c r="B62483" s="66"/>
    </row>
    <row r="62484" spans="2:2" x14ac:dyDescent="0.2">
      <c r="B62484" s="66"/>
    </row>
    <row r="62485" spans="2:2" x14ac:dyDescent="0.2">
      <c r="B62485" s="66"/>
    </row>
    <row r="62486" spans="2:2" x14ac:dyDescent="0.2">
      <c r="B62486" s="66"/>
    </row>
    <row r="62487" spans="2:2" x14ac:dyDescent="0.2">
      <c r="B62487" s="66"/>
    </row>
    <row r="62488" spans="2:2" x14ac:dyDescent="0.2">
      <c r="B62488" s="66"/>
    </row>
    <row r="62489" spans="2:2" x14ac:dyDescent="0.2">
      <c r="B62489" s="66"/>
    </row>
    <row r="62490" spans="2:2" x14ac:dyDescent="0.2">
      <c r="B62490" s="66"/>
    </row>
    <row r="62491" spans="2:2" x14ac:dyDescent="0.2">
      <c r="B62491" s="66"/>
    </row>
    <row r="62492" spans="2:2" x14ac:dyDescent="0.2">
      <c r="B62492" s="66"/>
    </row>
    <row r="62493" spans="2:2" x14ac:dyDescent="0.2">
      <c r="B62493" s="66"/>
    </row>
    <row r="62494" spans="2:2" x14ac:dyDescent="0.2">
      <c r="B62494" s="66"/>
    </row>
    <row r="62495" spans="2:2" x14ac:dyDescent="0.2">
      <c r="B62495" s="66"/>
    </row>
    <row r="62496" spans="2:2" x14ac:dyDescent="0.2">
      <c r="B62496" s="66"/>
    </row>
    <row r="62497" spans="2:2" x14ac:dyDescent="0.2">
      <c r="B62497" s="66"/>
    </row>
    <row r="62498" spans="2:2" x14ac:dyDescent="0.2">
      <c r="B62498" s="66"/>
    </row>
    <row r="62499" spans="2:2" x14ac:dyDescent="0.2">
      <c r="B62499" s="66"/>
    </row>
    <row r="62500" spans="2:2" x14ac:dyDescent="0.2">
      <c r="B62500" s="66"/>
    </row>
    <row r="62501" spans="2:2" x14ac:dyDescent="0.2">
      <c r="B62501" s="66"/>
    </row>
    <row r="62502" spans="2:2" x14ac:dyDescent="0.2">
      <c r="B62502" s="66"/>
    </row>
    <row r="62503" spans="2:2" x14ac:dyDescent="0.2">
      <c r="B62503" s="66"/>
    </row>
    <row r="62504" spans="2:2" x14ac:dyDescent="0.2">
      <c r="B62504" s="66"/>
    </row>
    <row r="62505" spans="2:2" x14ac:dyDescent="0.2">
      <c r="B62505" s="66"/>
    </row>
    <row r="62506" spans="2:2" x14ac:dyDescent="0.2">
      <c r="B62506" s="66"/>
    </row>
    <row r="62507" spans="2:2" x14ac:dyDescent="0.2">
      <c r="B62507" s="66"/>
    </row>
    <row r="62508" spans="2:2" x14ac:dyDescent="0.2">
      <c r="B62508" s="66"/>
    </row>
    <row r="62509" spans="2:2" x14ac:dyDescent="0.2">
      <c r="B62509" s="66"/>
    </row>
    <row r="62510" spans="2:2" x14ac:dyDescent="0.2">
      <c r="B62510" s="66"/>
    </row>
    <row r="62511" spans="2:2" x14ac:dyDescent="0.2">
      <c r="B62511" s="66"/>
    </row>
    <row r="62512" spans="2:2" x14ac:dyDescent="0.2">
      <c r="B62512" s="66"/>
    </row>
    <row r="62513" spans="2:2" x14ac:dyDescent="0.2">
      <c r="B62513" s="66"/>
    </row>
    <row r="62514" spans="2:2" x14ac:dyDescent="0.2">
      <c r="B62514" s="66"/>
    </row>
    <row r="62515" spans="2:2" x14ac:dyDescent="0.2">
      <c r="B62515" s="66"/>
    </row>
    <row r="62516" spans="2:2" x14ac:dyDescent="0.2">
      <c r="B62516" s="66"/>
    </row>
    <row r="62517" spans="2:2" x14ac:dyDescent="0.2">
      <c r="B62517" s="66"/>
    </row>
    <row r="62518" spans="2:2" x14ac:dyDescent="0.2">
      <c r="B62518" s="66"/>
    </row>
    <row r="62519" spans="2:2" x14ac:dyDescent="0.2">
      <c r="B62519" s="66"/>
    </row>
    <row r="62520" spans="2:2" x14ac:dyDescent="0.2">
      <c r="B62520" s="66"/>
    </row>
    <row r="62521" spans="2:2" x14ac:dyDescent="0.2">
      <c r="B62521" s="66"/>
    </row>
    <row r="62522" spans="2:2" x14ac:dyDescent="0.2">
      <c r="B62522" s="66"/>
    </row>
    <row r="62523" spans="2:2" x14ac:dyDescent="0.2">
      <c r="B62523" s="66"/>
    </row>
    <row r="62524" spans="2:2" x14ac:dyDescent="0.2">
      <c r="B62524" s="66"/>
    </row>
    <row r="62525" spans="2:2" x14ac:dyDescent="0.2">
      <c r="B62525" s="66"/>
    </row>
    <row r="62526" spans="2:2" x14ac:dyDescent="0.2">
      <c r="B62526" s="66"/>
    </row>
    <row r="62527" spans="2:2" x14ac:dyDescent="0.2">
      <c r="B62527" s="66"/>
    </row>
    <row r="62528" spans="2:2" x14ac:dyDescent="0.2">
      <c r="B62528" s="66"/>
    </row>
    <row r="62529" spans="2:2" x14ac:dyDescent="0.2">
      <c r="B62529" s="66"/>
    </row>
    <row r="62530" spans="2:2" x14ac:dyDescent="0.2">
      <c r="B62530" s="66"/>
    </row>
    <row r="62531" spans="2:2" x14ac:dyDescent="0.2">
      <c r="B62531" s="66"/>
    </row>
    <row r="62532" spans="2:2" x14ac:dyDescent="0.2">
      <c r="B62532" s="66"/>
    </row>
    <row r="62533" spans="2:2" x14ac:dyDescent="0.2">
      <c r="B62533" s="66"/>
    </row>
    <row r="62534" spans="2:2" x14ac:dyDescent="0.2">
      <c r="B62534" s="66"/>
    </row>
    <row r="62535" spans="2:2" x14ac:dyDescent="0.2">
      <c r="B62535" s="66"/>
    </row>
    <row r="62536" spans="2:2" x14ac:dyDescent="0.2">
      <c r="B62536" s="66"/>
    </row>
    <row r="62537" spans="2:2" x14ac:dyDescent="0.2">
      <c r="B62537" s="66"/>
    </row>
    <row r="62538" spans="2:2" x14ac:dyDescent="0.2">
      <c r="B62538" s="66"/>
    </row>
    <row r="62539" spans="2:2" x14ac:dyDescent="0.2">
      <c r="B62539" s="66"/>
    </row>
    <row r="62540" spans="2:2" x14ac:dyDescent="0.2">
      <c r="B62540" s="66"/>
    </row>
    <row r="62541" spans="2:2" x14ac:dyDescent="0.2">
      <c r="B62541" s="66"/>
    </row>
    <row r="62542" spans="2:2" x14ac:dyDescent="0.2">
      <c r="B62542" s="66"/>
    </row>
    <row r="62543" spans="2:2" x14ac:dyDescent="0.2">
      <c r="B62543" s="66"/>
    </row>
    <row r="62544" spans="2:2" x14ac:dyDescent="0.2">
      <c r="B62544" s="66"/>
    </row>
    <row r="62545" spans="2:2" x14ac:dyDescent="0.2">
      <c r="B62545" s="66"/>
    </row>
    <row r="62546" spans="2:2" x14ac:dyDescent="0.2">
      <c r="B62546" s="66"/>
    </row>
    <row r="62547" spans="2:2" x14ac:dyDescent="0.2">
      <c r="B62547" s="66"/>
    </row>
    <row r="62548" spans="2:2" x14ac:dyDescent="0.2">
      <c r="B62548" s="66"/>
    </row>
    <row r="62549" spans="2:2" x14ac:dyDescent="0.2">
      <c r="B62549" s="66"/>
    </row>
    <row r="62550" spans="2:2" x14ac:dyDescent="0.2">
      <c r="B62550" s="66"/>
    </row>
    <row r="62551" spans="2:2" x14ac:dyDescent="0.2">
      <c r="B62551" s="66"/>
    </row>
    <row r="62552" spans="2:2" x14ac:dyDescent="0.2">
      <c r="B62552" s="66"/>
    </row>
    <row r="62553" spans="2:2" x14ac:dyDescent="0.2">
      <c r="B62553" s="66"/>
    </row>
    <row r="62554" spans="2:2" x14ac:dyDescent="0.2">
      <c r="B62554" s="66"/>
    </row>
    <row r="62555" spans="2:2" x14ac:dyDescent="0.2">
      <c r="B62555" s="66"/>
    </row>
    <row r="62556" spans="2:2" x14ac:dyDescent="0.2">
      <c r="B62556" s="66"/>
    </row>
    <row r="62557" spans="2:2" x14ac:dyDescent="0.2">
      <c r="B62557" s="66"/>
    </row>
    <row r="62558" spans="2:2" x14ac:dyDescent="0.2">
      <c r="B62558" s="66"/>
    </row>
    <row r="62559" spans="2:2" x14ac:dyDescent="0.2">
      <c r="B62559" s="66"/>
    </row>
    <row r="62560" spans="2:2" x14ac:dyDescent="0.2">
      <c r="B62560" s="66"/>
    </row>
    <row r="62561" spans="2:2" x14ac:dyDescent="0.2">
      <c r="B62561" s="66"/>
    </row>
    <row r="62562" spans="2:2" x14ac:dyDescent="0.2">
      <c r="B62562" s="66"/>
    </row>
    <row r="62563" spans="2:2" x14ac:dyDescent="0.2">
      <c r="B62563" s="66"/>
    </row>
    <row r="62564" spans="2:2" x14ac:dyDescent="0.2">
      <c r="B62564" s="66"/>
    </row>
    <row r="62565" spans="2:2" x14ac:dyDescent="0.2">
      <c r="B62565" s="66"/>
    </row>
    <row r="62566" spans="2:2" x14ac:dyDescent="0.2">
      <c r="B62566" s="66"/>
    </row>
    <row r="62567" spans="2:2" x14ac:dyDescent="0.2">
      <c r="B62567" s="66"/>
    </row>
    <row r="62568" spans="2:2" x14ac:dyDescent="0.2">
      <c r="B62568" s="66"/>
    </row>
    <row r="62569" spans="2:2" x14ac:dyDescent="0.2">
      <c r="B62569" s="66"/>
    </row>
    <row r="62570" spans="2:2" x14ac:dyDescent="0.2">
      <c r="B62570" s="66"/>
    </row>
    <row r="62571" spans="2:2" x14ac:dyDescent="0.2">
      <c r="B62571" s="66"/>
    </row>
    <row r="62572" spans="2:2" x14ac:dyDescent="0.2">
      <c r="B62572" s="66"/>
    </row>
    <row r="62573" spans="2:2" x14ac:dyDescent="0.2">
      <c r="B62573" s="66"/>
    </row>
    <row r="62574" spans="2:2" x14ac:dyDescent="0.2">
      <c r="B62574" s="66"/>
    </row>
    <row r="62575" spans="2:2" x14ac:dyDescent="0.2">
      <c r="B62575" s="66"/>
    </row>
    <row r="62576" spans="2:2" x14ac:dyDescent="0.2">
      <c r="B62576" s="66"/>
    </row>
    <row r="62577" spans="2:2" x14ac:dyDescent="0.2">
      <c r="B62577" s="66"/>
    </row>
    <row r="62578" spans="2:2" x14ac:dyDescent="0.2">
      <c r="B62578" s="66"/>
    </row>
    <row r="62579" spans="2:2" x14ac:dyDescent="0.2">
      <c r="B62579" s="66"/>
    </row>
    <row r="62580" spans="2:2" x14ac:dyDescent="0.2">
      <c r="B62580" s="66"/>
    </row>
    <row r="62581" spans="2:2" x14ac:dyDescent="0.2">
      <c r="B62581" s="66"/>
    </row>
    <row r="62582" spans="2:2" x14ac:dyDescent="0.2">
      <c r="B62582" s="66"/>
    </row>
    <row r="62583" spans="2:2" x14ac:dyDescent="0.2">
      <c r="B62583" s="66"/>
    </row>
    <row r="62584" spans="2:2" x14ac:dyDescent="0.2">
      <c r="B62584" s="66"/>
    </row>
    <row r="62585" spans="2:2" x14ac:dyDescent="0.2">
      <c r="B62585" s="66"/>
    </row>
    <row r="62586" spans="2:2" x14ac:dyDescent="0.2">
      <c r="B62586" s="66"/>
    </row>
    <row r="62587" spans="2:2" x14ac:dyDescent="0.2">
      <c r="B62587" s="66"/>
    </row>
    <row r="62588" spans="2:2" x14ac:dyDescent="0.2">
      <c r="B62588" s="66"/>
    </row>
    <row r="62589" spans="2:2" x14ac:dyDescent="0.2">
      <c r="B62589" s="66"/>
    </row>
    <row r="62590" spans="2:2" x14ac:dyDescent="0.2">
      <c r="B62590" s="66"/>
    </row>
    <row r="62591" spans="2:2" x14ac:dyDescent="0.2">
      <c r="B62591" s="66"/>
    </row>
    <row r="62592" spans="2:2" x14ac:dyDescent="0.2">
      <c r="B62592" s="66"/>
    </row>
    <row r="62593" spans="2:2" x14ac:dyDescent="0.2">
      <c r="B62593" s="66"/>
    </row>
    <row r="62594" spans="2:2" x14ac:dyDescent="0.2">
      <c r="B62594" s="66"/>
    </row>
    <row r="62595" spans="2:2" x14ac:dyDescent="0.2">
      <c r="B62595" s="66"/>
    </row>
    <row r="62596" spans="2:2" x14ac:dyDescent="0.2">
      <c r="B62596" s="66"/>
    </row>
    <row r="62597" spans="2:2" x14ac:dyDescent="0.2">
      <c r="B62597" s="66"/>
    </row>
    <row r="62598" spans="2:2" x14ac:dyDescent="0.2">
      <c r="B62598" s="66"/>
    </row>
    <row r="62599" spans="2:2" x14ac:dyDescent="0.2">
      <c r="B62599" s="66"/>
    </row>
    <row r="62600" spans="2:2" x14ac:dyDescent="0.2">
      <c r="B62600" s="66"/>
    </row>
    <row r="62601" spans="2:2" x14ac:dyDescent="0.2">
      <c r="B62601" s="66"/>
    </row>
    <row r="62602" spans="2:2" x14ac:dyDescent="0.2">
      <c r="B62602" s="66"/>
    </row>
    <row r="62603" spans="2:2" x14ac:dyDescent="0.2">
      <c r="B62603" s="66"/>
    </row>
    <row r="62604" spans="2:2" x14ac:dyDescent="0.2">
      <c r="B62604" s="66"/>
    </row>
    <row r="62605" spans="2:2" x14ac:dyDescent="0.2">
      <c r="B62605" s="66"/>
    </row>
    <row r="62606" spans="2:2" x14ac:dyDescent="0.2">
      <c r="B62606" s="66"/>
    </row>
    <row r="62607" spans="2:2" x14ac:dyDescent="0.2">
      <c r="B62607" s="66"/>
    </row>
    <row r="62608" spans="2:2" x14ac:dyDescent="0.2">
      <c r="B62608" s="66"/>
    </row>
    <row r="62609" spans="2:2" x14ac:dyDescent="0.2">
      <c r="B62609" s="66"/>
    </row>
    <row r="62610" spans="2:2" x14ac:dyDescent="0.2">
      <c r="B62610" s="66"/>
    </row>
    <row r="62611" spans="2:2" x14ac:dyDescent="0.2">
      <c r="B62611" s="66"/>
    </row>
    <row r="62612" spans="2:2" x14ac:dyDescent="0.2">
      <c r="B62612" s="66"/>
    </row>
    <row r="62613" spans="2:2" x14ac:dyDescent="0.2">
      <c r="B62613" s="66"/>
    </row>
    <row r="62614" spans="2:2" x14ac:dyDescent="0.2">
      <c r="B62614" s="66"/>
    </row>
    <row r="62615" spans="2:2" x14ac:dyDescent="0.2">
      <c r="B62615" s="66"/>
    </row>
    <row r="62616" spans="2:2" x14ac:dyDescent="0.2">
      <c r="B62616" s="66"/>
    </row>
    <row r="62617" spans="2:2" x14ac:dyDescent="0.2">
      <c r="B62617" s="66"/>
    </row>
    <row r="62618" spans="2:2" x14ac:dyDescent="0.2">
      <c r="B62618" s="66"/>
    </row>
    <row r="62619" spans="2:2" x14ac:dyDescent="0.2">
      <c r="B62619" s="66"/>
    </row>
    <row r="62620" spans="2:2" x14ac:dyDescent="0.2">
      <c r="B62620" s="66"/>
    </row>
    <row r="62621" spans="2:2" x14ac:dyDescent="0.2">
      <c r="B62621" s="66"/>
    </row>
    <row r="62622" spans="2:2" x14ac:dyDescent="0.2">
      <c r="B62622" s="66"/>
    </row>
    <row r="62623" spans="2:2" x14ac:dyDescent="0.2">
      <c r="B62623" s="66"/>
    </row>
    <row r="62624" spans="2:2" x14ac:dyDescent="0.2">
      <c r="B62624" s="66"/>
    </row>
    <row r="62625" spans="2:2" x14ac:dyDescent="0.2">
      <c r="B62625" s="66"/>
    </row>
    <row r="62626" spans="2:2" x14ac:dyDescent="0.2">
      <c r="B62626" s="66"/>
    </row>
    <row r="62627" spans="2:2" x14ac:dyDescent="0.2">
      <c r="B62627" s="66"/>
    </row>
    <row r="62628" spans="2:2" x14ac:dyDescent="0.2">
      <c r="B62628" s="66"/>
    </row>
    <row r="62629" spans="2:2" x14ac:dyDescent="0.2">
      <c r="B62629" s="66"/>
    </row>
    <row r="62630" spans="2:2" x14ac:dyDescent="0.2">
      <c r="B62630" s="66"/>
    </row>
    <row r="62631" spans="2:2" x14ac:dyDescent="0.2">
      <c r="B62631" s="66"/>
    </row>
    <row r="62632" spans="2:2" x14ac:dyDescent="0.2">
      <c r="B62632" s="66"/>
    </row>
    <row r="62633" spans="2:2" x14ac:dyDescent="0.2">
      <c r="B62633" s="66"/>
    </row>
    <row r="62634" spans="2:2" x14ac:dyDescent="0.2">
      <c r="B62634" s="66"/>
    </row>
    <row r="62635" spans="2:2" x14ac:dyDescent="0.2">
      <c r="B62635" s="66"/>
    </row>
    <row r="62636" spans="2:2" x14ac:dyDescent="0.2">
      <c r="B62636" s="66"/>
    </row>
    <row r="62637" spans="2:2" x14ac:dyDescent="0.2">
      <c r="B62637" s="66"/>
    </row>
    <row r="62638" spans="2:2" x14ac:dyDescent="0.2">
      <c r="B62638" s="66"/>
    </row>
    <row r="62639" spans="2:2" x14ac:dyDescent="0.2">
      <c r="B62639" s="66"/>
    </row>
    <row r="62640" spans="2:2" x14ac:dyDescent="0.2">
      <c r="B62640" s="66"/>
    </row>
    <row r="62641" spans="2:2" x14ac:dyDescent="0.2">
      <c r="B62641" s="66"/>
    </row>
    <row r="62642" spans="2:2" x14ac:dyDescent="0.2">
      <c r="B62642" s="66"/>
    </row>
    <row r="62643" spans="2:2" x14ac:dyDescent="0.2">
      <c r="B62643" s="66"/>
    </row>
    <row r="62644" spans="2:2" x14ac:dyDescent="0.2">
      <c r="B62644" s="66"/>
    </row>
    <row r="62645" spans="2:2" x14ac:dyDescent="0.2">
      <c r="B62645" s="66"/>
    </row>
    <row r="62646" spans="2:2" x14ac:dyDescent="0.2">
      <c r="B62646" s="66"/>
    </row>
    <row r="62647" spans="2:2" x14ac:dyDescent="0.2">
      <c r="B62647" s="66"/>
    </row>
    <row r="62648" spans="2:2" x14ac:dyDescent="0.2">
      <c r="B62648" s="66"/>
    </row>
    <row r="62649" spans="2:2" x14ac:dyDescent="0.2">
      <c r="B62649" s="66"/>
    </row>
    <row r="62650" spans="2:2" x14ac:dyDescent="0.2">
      <c r="B62650" s="66"/>
    </row>
    <row r="62651" spans="2:2" x14ac:dyDescent="0.2">
      <c r="B62651" s="66"/>
    </row>
    <row r="62652" spans="2:2" x14ac:dyDescent="0.2">
      <c r="B62652" s="66"/>
    </row>
    <row r="62653" spans="2:2" x14ac:dyDescent="0.2">
      <c r="B62653" s="66"/>
    </row>
    <row r="62654" spans="2:2" x14ac:dyDescent="0.2">
      <c r="B62654" s="66"/>
    </row>
    <row r="62655" spans="2:2" x14ac:dyDescent="0.2">
      <c r="B62655" s="66"/>
    </row>
    <row r="62656" spans="2:2" x14ac:dyDescent="0.2">
      <c r="B62656" s="66"/>
    </row>
    <row r="62657" spans="2:2" x14ac:dyDescent="0.2">
      <c r="B62657" s="66"/>
    </row>
    <row r="62658" spans="2:2" x14ac:dyDescent="0.2">
      <c r="B62658" s="66"/>
    </row>
    <row r="62659" spans="2:2" x14ac:dyDescent="0.2">
      <c r="B62659" s="66"/>
    </row>
    <row r="62660" spans="2:2" x14ac:dyDescent="0.2">
      <c r="B62660" s="66"/>
    </row>
    <row r="62661" spans="2:2" x14ac:dyDescent="0.2">
      <c r="B62661" s="66"/>
    </row>
    <row r="62662" spans="2:2" x14ac:dyDescent="0.2">
      <c r="B62662" s="66"/>
    </row>
    <row r="62663" spans="2:2" x14ac:dyDescent="0.2">
      <c r="B62663" s="66"/>
    </row>
    <row r="62664" spans="2:2" x14ac:dyDescent="0.2">
      <c r="B62664" s="66"/>
    </row>
    <row r="62665" spans="2:2" x14ac:dyDescent="0.2">
      <c r="B62665" s="66"/>
    </row>
    <row r="62666" spans="2:2" x14ac:dyDescent="0.2">
      <c r="B62666" s="66"/>
    </row>
    <row r="62667" spans="2:2" x14ac:dyDescent="0.2">
      <c r="B62667" s="66"/>
    </row>
    <row r="62668" spans="2:2" x14ac:dyDescent="0.2">
      <c r="B62668" s="66"/>
    </row>
    <row r="62669" spans="2:2" x14ac:dyDescent="0.2">
      <c r="B62669" s="66"/>
    </row>
    <row r="62670" spans="2:2" x14ac:dyDescent="0.2">
      <c r="B62670" s="66"/>
    </row>
    <row r="62671" spans="2:2" x14ac:dyDescent="0.2">
      <c r="B62671" s="66"/>
    </row>
    <row r="62672" spans="2:2" x14ac:dyDescent="0.2">
      <c r="B62672" s="66"/>
    </row>
    <row r="62673" spans="2:2" x14ac:dyDescent="0.2">
      <c r="B62673" s="66"/>
    </row>
    <row r="62674" spans="2:2" x14ac:dyDescent="0.2">
      <c r="B62674" s="66"/>
    </row>
    <row r="62675" spans="2:2" x14ac:dyDescent="0.2">
      <c r="B62675" s="66"/>
    </row>
    <row r="62676" spans="2:2" x14ac:dyDescent="0.2">
      <c r="B62676" s="66"/>
    </row>
    <row r="62677" spans="2:2" x14ac:dyDescent="0.2">
      <c r="B62677" s="66"/>
    </row>
    <row r="62678" spans="2:2" x14ac:dyDescent="0.2">
      <c r="B62678" s="66"/>
    </row>
    <row r="62679" spans="2:2" x14ac:dyDescent="0.2">
      <c r="B62679" s="66"/>
    </row>
    <row r="62680" spans="2:2" x14ac:dyDescent="0.2">
      <c r="B62680" s="66"/>
    </row>
    <row r="62681" spans="2:2" x14ac:dyDescent="0.2">
      <c r="B62681" s="66"/>
    </row>
    <row r="62682" spans="2:2" x14ac:dyDescent="0.2">
      <c r="B62682" s="66"/>
    </row>
    <row r="62683" spans="2:2" x14ac:dyDescent="0.2">
      <c r="B62683" s="66"/>
    </row>
    <row r="62684" spans="2:2" x14ac:dyDescent="0.2">
      <c r="B62684" s="66"/>
    </row>
    <row r="62685" spans="2:2" x14ac:dyDescent="0.2">
      <c r="B62685" s="66"/>
    </row>
    <row r="62686" spans="2:2" x14ac:dyDescent="0.2">
      <c r="B62686" s="66"/>
    </row>
    <row r="62687" spans="2:2" x14ac:dyDescent="0.2">
      <c r="B62687" s="66"/>
    </row>
    <row r="62688" spans="2:2" x14ac:dyDescent="0.2">
      <c r="B62688" s="66"/>
    </row>
    <row r="62689" spans="2:2" x14ac:dyDescent="0.2">
      <c r="B62689" s="66"/>
    </row>
    <row r="62690" spans="2:2" x14ac:dyDescent="0.2">
      <c r="B62690" s="66"/>
    </row>
    <row r="62691" spans="2:2" x14ac:dyDescent="0.2">
      <c r="B62691" s="66"/>
    </row>
    <row r="62692" spans="2:2" x14ac:dyDescent="0.2">
      <c r="B62692" s="66"/>
    </row>
    <row r="62693" spans="2:2" x14ac:dyDescent="0.2">
      <c r="B62693" s="66"/>
    </row>
    <row r="62694" spans="2:2" x14ac:dyDescent="0.2">
      <c r="B62694" s="66"/>
    </row>
    <row r="62695" spans="2:2" x14ac:dyDescent="0.2">
      <c r="B62695" s="66"/>
    </row>
    <row r="62696" spans="2:2" x14ac:dyDescent="0.2">
      <c r="B62696" s="66"/>
    </row>
    <row r="62697" spans="2:2" x14ac:dyDescent="0.2">
      <c r="B62697" s="66"/>
    </row>
    <row r="62698" spans="2:2" x14ac:dyDescent="0.2">
      <c r="B62698" s="66"/>
    </row>
    <row r="62699" spans="2:2" x14ac:dyDescent="0.2">
      <c r="B62699" s="66"/>
    </row>
    <row r="62700" spans="2:2" x14ac:dyDescent="0.2">
      <c r="B62700" s="66"/>
    </row>
    <row r="62701" spans="2:2" x14ac:dyDescent="0.2">
      <c r="B62701" s="66"/>
    </row>
    <row r="62702" spans="2:2" x14ac:dyDescent="0.2">
      <c r="B62702" s="66"/>
    </row>
    <row r="62703" spans="2:2" x14ac:dyDescent="0.2">
      <c r="B62703" s="66"/>
    </row>
    <row r="62704" spans="2:2" x14ac:dyDescent="0.2">
      <c r="B62704" s="66"/>
    </row>
    <row r="62705" spans="2:2" x14ac:dyDescent="0.2">
      <c r="B62705" s="66"/>
    </row>
    <row r="62706" spans="2:2" x14ac:dyDescent="0.2">
      <c r="B62706" s="66"/>
    </row>
    <row r="62707" spans="2:2" x14ac:dyDescent="0.2">
      <c r="B62707" s="66"/>
    </row>
    <row r="62708" spans="2:2" x14ac:dyDescent="0.2">
      <c r="B62708" s="66"/>
    </row>
    <row r="62709" spans="2:2" x14ac:dyDescent="0.2">
      <c r="B62709" s="66"/>
    </row>
    <row r="62710" spans="2:2" x14ac:dyDescent="0.2">
      <c r="B62710" s="66"/>
    </row>
    <row r="62711" spans="2:2" x14ac:dyDescent="0.2">
      <c r="B62711" s="66"/>
    </row>
    <row r="62712" spans="2:2" x14ac:dyDescent="0.2">
      <c r="B62712" s="66"/>
    </row>
    <row r="62713" spans="2:2" x14ac:dyDescent="0.2">
      <c r="B62713" s="66"/>
    </row>
    <row r="62714" spans="2:2" x14ac:dyDescent="0.2">
      <c r="B62714" s="66"/>
    </row>
    <row r="62715" spans="2:2" x14ac:dyDescent="0.2">
      <c r="B62715" s="66"/>
    </row>
    <row r="62716" spans="2:2" x14ac:dyDescent="0.2">
      <c r="B62716" s="66"/>
    </row>
    <row r="62717" spans="2:2" x14ac:dyDescent="0.2">
      <c r="B62717" s="66"/>
    </row>
    <row r="62718" spans="2:2" x14ac:dyDescent="0.2">
      <c r="B62718" s="66"/>
    </row>
    <row r="62719" spans="2:2" x14ac:dyDescent="0.2">
      <c r="B62719" s="66"/>
    </row>
    <row r="62720" spans="2:2" x14ac:dyDescent="0.2">
      <c r="B62720" s="66"/>
    </row>
    <row r="62721" spans="2:2" x14ac:dyDescent="0.2">
      <c r="B62721" s="66"/>
    </row>
    <row r="62722" spans="2:2" x14ac:dyDescent="0.2">
      <c r="B62722" s="66"/>
    </row>
    <row r="62723" spans="2:2" x14ac:dyDescent="0.2">
      <c r="B62723" s="66"/>
    </row>
    <row r="62724" spans="2:2" x14ac:dyDescent="0.2">
      <c r="B62724" s="66"/>
    </row>
    <row r="62725" spans="2:2" x14ac:dyDescent="0.2">
      <c r="B62725" s="66"/>
    </row>
    <row r="62726" spans="2:2" x14ac:dyDescent="0.2">
      <c r="B62726" s="66"/>
    </row>
    <row r="62727" spans="2:2" x14ac:dyDescent="0.2">
      <c r="B62727" s="66"/>
    </row>
    <row r="62728" spans="2:2" x14ac:dyDescent="0.2">
      <c r="B62728" s="66"/>
    </row>
    <row r="62729" spans="2:2" x14ac:dyDescent="0.2">
      <c r="B62729" s="66"/>
    </row>
    <row r="62730" spans="2:2" x14ac:dyDescent="0.2">
      <c r="B62730" s="66"/>
    </row>
    <row r="62731" spans="2:2" x14ac:dyDescent="0.2">
      <c r="B62731" s="66"/>
    </row>
    <row r="62732" spans="2:2" x14ac:dyDescent="0.2">
      <c r="B62732" s="66"/>
    </row>
    <row r="62733" spans="2:2" x14ac:dyDescent="0.2">
      <c r="B62733" s="66"/>
    </row>
    <row r="62734" spans="2:2" x14ac:dyDescent="0.2">
      <c r="B62734" s="66"/>
    </row>
    <row r="62735" spans="2:2" x14ac:dyDescent="0.2">
      <c r="B62735" s="66"/>
    </row>
    <row r="62736" spans="2:2" x14ac:dyDescent="0.2">
      <c r="B62736" s="66"/>
    </row>
    <row r="62737" spans="2:2" x14ac:dyDescent="0.2">
      <c r="B62737" s="66"/>
    </row>
    <row r="62738" spans="2:2" x14ac:dyDescent="0.2">
      <c r="B62738" s="66"/>
    </row>
    <row r="62739" spans="2:2" x14ac:dyDescent="0.2">
      <c r="B62739" s="66"/>
    </row>
    <row r="62740" spans="2:2" x14ac:dyDescent="0.2">
      <c r="B62740" s="66"/>
    </row>
    <row r="62741" spans="2:2" x14ac:dyDescent="0.2">
      <c r="B62741" s="66"/>
    </row>
    <row r="62742" spans="2:2" x14ac:dyDescent="0.2">
      <c r="B62742" s="66"/>
    </row>
    <row r="62743" spans="2:2" x14ac:dyDescent="0.2">
      <c r="B62743" s="66"/>
    </row>
    <row r="62744" spans="2:2" x14ac:dyDescent="0.2">
      <c r="B62744" s="66"/>
    </row>
    <row r="62745" spans="2:2" x14ac:dyDescent="0.2">
      <c r="B62745" s="66"/>
    </row>
    <row r="62746" spans="2:2" x14ac:dyDescent="0.2">
      <c r="B62746" s="66"/>
    </row>
    <row r="62747" spans="2:2" x14ac:dyDescent="0.2">
      <c r="B62747" s="66"/>
    </row>
    <row r="62748" spans="2:2" x14ac:dyDescent="0.2">
      <c r="B62748" s="66"/>
    </row>
    <row r="62749" spans="2:2" x14ac:dyDescent="0.2">
      <c r="B62749" s="66"/>
    </row>
    <row r="62750" spans="2:2" x14ac:dyDescent="0.2">
      <c r="B62750" s="66"/>
    </row>
    <row r="62751" spans="2:2" x14ac:dyDescent="0.2">
      <c r="B62751" s="66"/>
    </row>
    <row r="62752" spans="2:2" x14ac:dyDescent="0.2">
      <c r="B62752" s="66"/>
    </row>
    <row r="62753" spans="2:2" x14ac:dyDescent="0.2">
      <c r="B62753" s="66"/>
    </row>
    <row r="62754" spans="2:2" x14ac:dyDescent="0.2">
      <c r="B62754" s="66"/>
    </row>
    <row r="62755" spans="2:2" x14ac:dyDescent="0.2">
      <c r="B62755" s="66"/>
    </row>
    <row r="62756" spans="2:2" x14ac:dyDescent="0.2">
      <c r="B62756" s="66"/>
    </row>
    <row r="62757" spans="2:2" x14ac:dyDescent="0.2">
      <c r="B62757" s="66"/>
    </row>
    <row r="62758" spans="2:2" x14ac:dyDescent="0.2">
      <c r="B62758" s="66"/>
    </row>
    <row r="62759" spans="2:2" x14ac:dyDescent="0.2">
      <c r="B62759" s="66"/>
    </row>
    <row r="62760" spans="2:2" x14ac:dyDescent="0.2">
      <c r="B62760" s="66"/>
    </row>
    <row r="62761" spans="2:2" x14ac:dyDescent="0.2">
      <c r="B62761" s="66"/>
    </row>
    <row r="62762" spans="2:2" x14ac:dyDescent="0.2">
      <c r="B62762" s="66"/>
    </row>
    <row r="62763" spans="2:2" x14ac:dyDescent="0.2">
      <c r="B62763" s="66"/>
    </row>
    <row r="62764" spans="2:2" x14ac:dyDescent="0.2">
      <c r="B62764" s="66"/>
    </row>
    <row r="62765" spans="2:2" x14ac:dyDescent="0.2">
      <c r="B62765" s="66"/>
    </row>
    <row r="62766" spans="2:2" x14ac:dyDescent="0.2">
      <c r="B62766" s="66"/>
    </row>
    <row r="62767" spans="2:2" x14ac:dyDescent="0.2">
      <c r="B62767" s="66"/>
    </row>
    <row r="62768" spans="2:2" x14ac:dyDescent="0.2">
      <c r="B62768" s="66"/>
    </row>
    <row r="62769" spans="2:2" x14ac:dyDescent="0.2">
      <c r="B62769" s="66"/>
    </row>
    <row r="62770" spans="2:2" x14ac:dyDescent="0.2">
      <c r="B62770" s="66"/>
    </row>
    <row r="62771" spans="2:2" x14ac:dyDescent="0.2">
      <c r="B62771" s="66"/>
    </row>
    <row r="62772" spans="2:2" x14ac:dyDescent="0.2">
      <c r="B62772" s="66"/>
    </row>
    <row r="62773" spans="2:2" x14ac:dyDescent="0.2">
      <c r="B62773" s="66"/>
    </row>
    <row r="62774" spans="2:2" x14ac:dyDescent="0.2">
      <c r="B62774" s="66"/>
    </row>
    <row r="62775" spans="2:2" x14ac:dyDescent="0.2">
      <c r="B62775" s="66"/>
    </row>
    <row r="62776" spans="2:2" x14ac:dyDescent="0.2">
      <c r="B62776" s="66"/>
    </row>
    <row r="62777" spans="2:2" x14ac:dyDescent="0.2">
      <c r="B62777" s="66"/>
    </row>
    <row r="62778" spans="2:2" x14ac:dyDescent="0.2">
      <c r="B62778" s="66"/>
    </row>
    <row r="62779" spans="2:2" x14ac:dyDescent="0.2">
      <c r="B62779" s="66"/>
    </row>
    <row r="62780" spans="2:2" x14ac:dyDescent="0.2">
      <c r="B62780" s="66"/>
    </row>
    <row r="62781" spans="2:2" x14ac:dyDescent="0.2">
      <c r="B62781" s="66"/>
    </row>
    <row r="62782" spans="2:2" x14ac:dyDescent="0.2">
      <c r="B62782" s="66"/>
    </row>
    <row r="62783" spans="2:2" x14ac:dyDescent="0.2">
      <c r="B62783" s="66"/>
    </row>
    <row r="62784" spans="2:2" x14ac:dyDescent="0.2">
      <c r="B62784" s="66"/>
    </row>
    <row r="62785" spans="2:2" x14ac:dyDescent="0.2">
      <c r="B62785" s="66"/>
    </row>
    <row r="62786" spans="2:2" x14ac:dyDescent="0.2">
      <c r="B62786" s="66"/>
    </row>
    <row r="62787" spans="2:2" x14ac:dyDescent="0.2">
      <c r="B62787" s="66"/>
    </row>
    <row r="62788" spans="2:2" x14ac:dyDescent="0.2">
      <c r="B62788" s="66"/>
    </row>
    <row r="62789" spans="2:2" x14ac:dyDescent="0.2">
      <c r="B62789" s="66"/>
    </row>
    <row r="62790" spans="2:2" x14ac:dyDescent="0.2">
      <c r="B62790" s="66"/>
    </row>
    <row r="62791" spans="2:2" x14ac:dyDescent="0.2">
      <c r="B62791" s="66"/>
    </row>
    <row r="62792" spans="2:2" x14ac:dyDescent="0.2">
      <c r="B62792" s="66"/>
    </row>
    <row r="62793" spans="2:2" x14ac:dyDescent="0.2">
      <c r="B62793" s="66"/>
    </row>
    <row r="62794" spans="2:2" x14ac:dyDescent="0.2">
      <c r="B62794" s="66"/>
    </row>
    <row r="62795" spans="2:2" x14ac:dyDescent="0.2">
      <c r="B62795" s="66"/>
    </row>
    <row r="62796" spans="2:2" x14ac:dyDescent="0.2">
      <c r="B62796" s="66"/>
    </row>
    <row r="62797" spans="2:2" x14ac:dyDescent="0.2">
      <c r="B62797" s="66"/>
    </row>
    <row r="62798" spans="2:2" x14ac:dyDescent="0.2">
      <c r="B62798" s="66"/>
    </row>
    <row r="62799" spans="2:2" x14ac:dyDescent="0.2">
      <c r="B62799" s="66"/>
    </row>
    <row r="62800" spans="2:2" x14ac:dyDescent="0.2">
      <c r="B62800" s="66"/>
    </row>
    <row r="62801" spans="2:2" x14ac:dyDescent="0.2">
      <c r="B62801" s="66"/>
    </row>
    <row r="62802" spans="2:2" x14ac:dyDescent="0.2">
      <c r="B62802" s="66"/>
    </row>
    <row r="62803" spans="2:2" x14ac:dyDescent="0.2">
      <c r="B62803" s="66"/>
    </row>
    <row r="62804" spans="2:2" x14ac:dyDescent="0.2">
      <c r="B62804" s="66"/>
    </row>
    <row r="62805" spans="2:2" x14ac:dyDescent="0.2">
      <c r="B62805" s="66"/>
    </row>
    <row r="62806" spans="2:2" x14ac:dyDescent="0.2">
      <c r="B62806" s="66"/>
    </row>
    <row r="62807" spans="2:2" x14ac:dyDescent="0.2">
      <c r="B62807" s="66"/>
    </row>
    <row r="62808" spans="2:2" x14ac:dyDescent="0.2">
      <c r="B62808" s="66"/>
    </row>
    <row r="62809" spans="2:2" x14ac:dyDescent="0.2">
      <c r="B62809" s="66"/>
    </row>
    <row r="62810" spans="2:2" x14ac:dyDescent="0.2">
      <c r="B62810" s="66"/>
    </row>
    <row r="62811" spans="2:2" x14ac:dyDescent="0.2">
      <c r="B62811" s="66"/>
    </row>
    <row r="62812" spans="2:2" x14ac:dyDescent="0.2">
      <c r="B62812" s="66"/>
    </row>
    <row r="62813" spans="2:2" x14ac:dyDescent="0.2">
      <c r="B62813" s="66"/>
    </row>
    <row r="62814" spans="2:2" x14ac:dyDescent="0.2">
      <c r="B62814" s="66"/>
    </row>
    <row r="62815" spans="2:2" x14ac:dyDescent="0.2">
      <c r="B62815" s="66"/>
    </row>
    <row r="62816" spans="2:2" x14ac:dyDescent="0.2">
      <c r="B62816" s="66"/>
    </row>
    <row r="62817" spans="2:2" x14ac:dyDescent="0.2">
      <c r="B62817" s="66"/>
    </row>
    <row r="62818" spans="2:2" x14ac:dyDescent="0.2">
      <c r="B62818" s="66"/>
    </row>
    <row r="62819" spans="2:2" x14ac:dyDescent="0.2">
      <c r="B62819" s="66"/>
    </row>
    <row r="62820" spans="2:2" x14ac:dyDescent="0.2">
      <c r="B62820" s="66"/>
    </row>
    <row r="62821" spans="2:2" x14ac:dyDescent="0.2">
      <c r="B62821" s="66"/>
    </row>
    <row r="62822" spans="2:2" x14ac:dyDescent="0.2">
      <c r="B62822" s="66"/>
    </row>
    <row r="62823" spans="2:2" x14ac:dyDescent="0.2">
      <c r="B62823" s="66"/>
    </row>
    <row r="62824" spans="2:2" x14ac:dyDescent="0.2">
      <c r="B62824" s="66"/>
    </row>
    <row r="62825" spans="2:2" x14ac:dyDescent="0.2">
      <c r="B62825" s="66"/>
    </row>
    <row r="62826" spans="2:2" x14ac:dyDescent="0.2">
      <c r="B62826" s="66"/>
    </row>
    <row r="62827" spans="2:2" x14ac:dyDescent="0.2">
      <c r="B62827" s="66"/>
    </row>
    <row r="62828" spans="2:2" x14ac:dyDescent="0.2">
      <c r="B62828" s="66"/>
    </row>
    <row r="62829" spans="2:2" x14ac:dyDescent="0.2">
      <c r="B62829" s="66"/>
    </row>
    <row r="62830" spans="2:2" x14ac:dyDescent="0.2">
      <c r="B62830" s="66"/>
    </row>
    <row r="62831" spans="2:2" x14ac:dyDescent="0.2">
      <c r="B62831" s="66"/>
    </row>
    <row r="62832" spans="2:2" x14ac:dyDescent="0.2">
      <c r="B62832" s="66"/>
    </row>
    <row r="62833" spans="2:2" x14ac:dyDescent="0.2">
      <c r="B62833" s="66"/>
    </row>
    <row r="62834" spans="2:2" x14ac:dyDescent="0.2">
      <c r="B62834" s="66"/>
    </row>
    <row r="62835" spans="2:2" x14ac:dyDescent="0.2">
      <c r="B62835" s="66"/>
    </row>
    <row r="62836" spans="2:2" x14ac:dyDescent="0.2">
      <c r="B62836" s="66"/>
    </row>
    <row r="62837" spans="2:2" x14ac:dyDescent="0.2">
      <c r="B62837" s="66"/>
    </row>
    <row r="62838" spans="2:2" x14ac:dyDescent="0.2">
      <c r="B62838" s="66"/>
    </row>
    <row r="62839" spans="2:2" x14ac:dyDescent="0.2">
      <c r="B62839" s="66"/>
    </row>
    <row r="62840" spans="2:2" x14ac:dyDescent="0.2">
      <c r="B62840" s="66"/>
    </row>
    <row r="62841" spans="2:2" x14ac:dyDescent="0.2">
      <c r="B62841" s="66"/>
    </row>
    <row r="62842" spans="2:2" x14ac:dyDescent="0.2">
      <c r="B62842" s="66"/>
    </row>
    <row r="62843" spans="2:2" x14ac:dyDescent="0.2">
      <c r="B62843" s="66"/>
    </row>
    <row r="62844" spans="2:2" x14ac:dyDescent="0.2">
      <c r="B62844" s="66"/>
    </row>
    <row r="62845" spans="2:2" x14ac:dyDescent="0.2">
      <c r="B62845" s="66"/>
    </row>
    <row r="62846" spans="2:2" x14ac:dyDescent="0.2">
      <c r="B62846" s="66"/>
    </row>
    <row r="62847" spans="2:2" x14ac:dyDescent="0.2">
      <c r="B62847" s="66"/>
    </row>
    <row r="62848" spans="2:2" x14ac:dyDescent="0.2">
      <c r="B62848" s="66"/>
    </row>
    <row r="62849" spans="2:2" x14ac:dyDescent="0.2">
      <c r="B62849" s="66"/>
    </row>
    <row r="62850" spans="2:2" x14ac:dyDescent="0.2">
      <c r="B62850" s="66"/>
    </row>
    <row r="62851" spans="2:2" x14ac:dyDescent="0.2">
      <c r="B62851" s="66"/>
    </row>
    <row r="62852" spans="2:2" x14ac:dyDescent="0.2">
      <c r="B62852" s="66"/>
    </row>
    <row r="62853" spans="2:2" x14ac:dyDescent="0.2">
      <c r="B62853" s="66"/>
    </row>
    <row r="62854" spans="2:2" x14ac:dyDescent="0.2">
      <c r="B62854" s="66"/>
    </row>
    <row r="62855" spans="2:2" x14ac:dyDescent="0.2">
      <c r="B62855" s="66"/>
    </row>
    <row r="62856" spans="2:2" x14ac:dyDescent="0.2">
      <c r="B62856" s="66"/>
    </row>
    <row r="62857" spans="2:2" x14ac:dyDescent="0.2">
      <c r="B62857" s="66"/>
    </row>
    <row r="62858" spans="2:2" x14ac:dyDescent="0.2">
      <c r="B62858" s="66"/>
    </row>
    <row r="62859" spans="2:2" x14ac:dyDescent="0.2">
      <c r="B62859" s="66"/>
    </row>
    <row r="62860" spans="2:2" x14ac:dyDescent="0.2">
      <c r="B62860" s="66"/>
    </row>
    <row r="62861" spans="2:2" x14ac:dyDescent="0.2">
      <c r="B62861" s="66"/>
    </row>
    <row r="62862" spans="2:2" x14ac:dyDescent="0.2">
      <c r="B62862" s="66"/>
    </row>
    <row r="62863" spans="2:2" x14ac:dyDescent="0.2">
      <c r="B62863" s="66"/>
    </row>
    <row r="62864" spans="2:2" x14ac:dyDescent="0.2">
      <c r="B62864" s="66"/>
    </row>
    <row r="62865" spans="2:2" x14ac:dyDescent="0.2">
      <c r="B62865" s="66"/>
    </row>
    <row r="62866" spans="2:2" x14ac:dyDescent="0.2">
      <c r="B62866" s="66"/>
    </row>
    <row r="62867" spans="2:2" x14ac:dyDescent="0.2">
      <c r="B62867" s="66"/>
    </row>
    <row r="62868" spans="2:2" x14ac:dyDescent="0.2">
      <c r="B62868" s="66"/>
    </row>
    <row r="62869" spans="2:2" x14ac:dyDescent="0.2">
      <c r="B62869" s="66"/>
    </row>
    <row r="62870" spans="2:2" x14ac:dyDescent="0.2">
      <c r="B62870" s="66"/>
    </row>
    <row r="62871" spans="2:2" x14ac:dyDescent="0.2">
      <c r="B62871" s="66"/>
    </row>
    <row r="62872" spans="2:2" x14ac:dyDescent="0.2">
      <c r="B62872" s="66"/>
    </row>
    <row r="62873" spans="2:2" x14ac:dyDescent="0.2">
      <c r="B62873" s="66"/>
    </row>
    <row r="62874" spans="2:2" x14ac:dyDescent="0.2">
      <c r="B62874" s="66"/>
    </row>
    <row r="62875" spans="2:2" x14ac:dyDescent="0.2">
      <c r="B62875" s="66"/>
    </row>
    <row r="62876" spans="2:2" x14ac:dyDescent="0.2">
      <c r="B62876" s="66"/>
    </row>
    <row r="62877" spans="2:2" x14ac:dyDescent="0.2">
      <c r="B62877" s="66"/>
    </row>
    <row r="62878" spans="2:2" x14ac:dyDescent="0.2">
      <c r="B62878" s="66"/>
    </row>
    <row r="62879" spans="2:2" x14ac:dyDescent="0.2">
      <c r="B62879" s="66"/>
    </row>
    <row r="62880" spans="2:2" x14ac:dyDescent="0.2">
      <c r="B62880" s="66"/>
    </row>
    <row r="62881" spans="2:2" x14ac:dyDescent="0.2">
      <c r="B62881" s="66"/>
    </row>
    <row r="62882" spans="2:2" x14ac:dyDescent="0.2">
      <c r="B62882" s="66"/>
    </row>
    <row r="62883" spans="2:2" x14ac:dyDescent="0.2">
      <c r="B62883" s="66"/>
    </row>
    <row r="62884" spans="2:2" x14ac:dyDescent="0.2">
      <c r="B62884" s="66"/>
    </row>
    <row r="62885" spans="2:2" x14ac:dyDescent="0.2">
      <c r="B62885" s="66"/>
    </row>
    <row r="62886" spans="2:2" x14ac:dyDescent="0.2">
      <c r="B62886" s="66"/>
    </row>
    <row r="62887" spans="2:2" x14ac:dyDescent="0.2">
      <c r="B62887" s="66"/>
    </row>
    <row r="62888" spans="2:2" x14ac:dyDescent="0.2">
      <c r="B62888" s="66"/>
    </row>
    <row r="62889" spans="2:2" x14ac:dyDescent="0.2">
      <c r="B62889" s="66"/>
    </row>
    <row r="62890" spans="2:2" x14ac:dyDescent="0.2">
      <c r="B62890" s="66"/>
    </row>
    <row r="62891" spans="2:2" x14ac:dyDescent="0.2">
      <c r="B62891" s="66"/>
    </row>
    <row r="62892" spans="2:2" x14ac:dyDescent="0.2">
      <c r="B62892" s="66"/>
    </row>
    <row r="62893" spans="2:2" x14ac:dyDescent="0.2">
      <c r="B62893" s="66"/>
    </row>
    <row r="62894" spans="2:2" x14ac:dyDescent="0.2">
      <c r="B62894" s="66"/>
    </row>
    <row r="62895" spans="2:2" x14ac:dyDescent="0.2">
      <c r="B62895" s="66"/>
    </row>
    <row r="62896" spans="2:2" x14ac:dyDescent="0.2">
      <c r="B62896" s="66"/>
    </row>
    <row r="62897" spans="2:2" x14ac:dyDescent="0.2">
      <c r="B62897" s="66"/>
    </row>
    <row r="62898" spans="2:2" x14ac:dyDescent="0.2">
      <c r="B62898" s="66"/>
    </row>
    <row r="62899" spans="2:2" x14ac:dyDescent="0.2">
      <c r="B62899" s="66"/>
    </row>
    <row r="62900" spans="2:2" x14ac:dyDescent="0.2">
      <c r="B62900" s="66"/>
    </row>
    <row r="62901" spans="2:2" x14ac:dyDescent="0.2">
      <c r="B62901" s="66"/>
    </row>
    <row r="62902" spans="2:2" x14ac:dyDescent="0.2">
      <c r="B62902" s="66"/>
    </row>
    <row r="62903" spans="2:2" x14ac:dyDescent="0.2">
      <c r="B62903" s="66"/>
    </row>
    <row r="62904" spans="2:2" x14ac:dyDescent="0.2">
      <c r="B62904" s="66"/>
    </row>
    <row r="62905" spans="2:2" x14ac:dyDescent="0.2">
      <c r="B62905" s="66"/>
    </row>
    <row r="62906" spans="2:2" x14ac:dyDescent="0.2">
      <c r="B62906" s="66"/>
    </row>
    <row r="62907" spans="2:2" x14ac:dyDescent="0.2">
      <c r="B62907" s="66"/>
    </row>
    <row r="62908" spans="2:2" x14ac:dyDescent="0.2">
      <c r="B62908" s="66"/>
    </row>
    <row r="62909" spans="2:2" x14ac:dyDescent="0.2">
      <c r="B62909" s="66"/>
    </row>
    <row r="62910" spans="2:2" x14ac:dyDescent="0.2">
      <c r="B62910" s="66"/>
    </row>
    <row r="62911" spans="2:2" x14ac:dyDescent="0.2">
      <c r="B62911" s="66"/>
    </row>
    <row r="62912" spans="2:2" x14ac:dyDescent="0.2">
      <c r="B62912" s="66"/>
    </row>
    <row r="62913" spans="2:2" x14ac:dyDescent="0.2">
      <c r="B62913" s="66"/>
    </row>
    <row r="62914" spans="2:2" x14ac:dyDescent="0.2">
      <c r="B62914" s="66"/>
    </row>
    <row r="62915" spans="2:2" x14ac:dyDescent="0.2">
      <c r="B62915" s="66"/>
    </row>
    <row r="62916" spans="2:2" x14ac:dyDescent="0.2">
      <c r="B62916" s="66"/>
    </row>
    <row r="62917" spans="2:2" x14ac:dyDescent="0.2">
      <c r="B62917" s="66"/>
    </row>
    <row r="62918" spans="2:2" x14ac:dyDescent="0.2">
      <c r="B62918" s="66"/>
    </row>
    <row r="62919" spans="2:2" x14ac:dyDescent="0.2">
      <c r="B62919" s="66"/>
    </row>
    <row r="62920" spans="2:2" x14ac:dyDescent="0.2">
      <c r="B62920" s="66"/>
    </row>
    <row r="62921" spans="2:2" x14ac:dyDescent="0.2">
      <c r="B62921" s="66"/>
    </row>
    <row r="62922" spans="2:2" x14ac:dyDescent="0.2">
      <c r="B62922" s="66"/>
    </row>
    <row r="62923" spans="2:2" x14ac:dyDescent="0.2">
      <c r="B62923" s="66"/>
    </row>
    <row r="62924" spans="2:2" x14ac:dyDescent="0.2">
      <c r="B62924" s="66"/>
    </row>
    <row r="62925" spans="2:2" x14ac:dyDescent="0.2">
      <c r="B62925" s="66"/>
    </row>
    <row r="62926" spans="2:2" x14ac:dyDescent="0.2">
      <c r="B62926" s="66"/>
    </row>
    <row r="62927" spans="2:2" x14ac:dyDescent="0.2">
      <c r="B62927" s="66"/>
    </row>
    <row r="62928" spans="2:2" x14ac:dyDescent="0.2">
      <c r="B62928" s="66"/>
    </row>
    <row r="62929" spans="2:2" x14ac:dyDescent="0.2">
      <c r="B62929" s="66"/>
    </row>
    <row r="62930" spans="2:2" x14ac:dyDescent="0.2">
      <c r="B62930" s="66"/>
    </row>
    <row r="62931" spans="2:2" x14ac:dyDescent="0.2">
      <c r="B62931" s="66"/>
    </row>
    <row r="62932" spans="2:2" x14ac:dyDescent="0.2">
      <c r="B62932" s="66"/>
    </row>
    <row r="62933" spans="2:2" x14ac:dyDescent="0.2">
      <c r="B62933" s="66"/>
    </row>
    <row r="62934" spans="2:2" x14ac:dyDescent="0.2">
      <c r="B62934" s="66"/>
    </row>
    <row r="62935" spans="2:2" x14ac:dyDescent="0.2">
      <c r="B62935" s="66"/>
    </row>
    <row r="62936" spans="2:2" x14ac:dyDescent="0.2">
      <c r="B62936" s="66"/>
    </row>
    <row r="62937" spans="2:2" x14ac:dyDescent="0.2">
      <c r="B62937" s="66"/>
    </row>
    <row r="62938" spans="2:2" x14ac:dyDescent="0.2">
      <c r="B62938" s="66"/>
    </row>
    <row r="62939" spans="2:2" x14ac:dyDescent="0.2">
      <c r="B62939" s="66"/>
    </row>
    <row r="62940" spans="2:2" x14ac:dyDescent="0.2">
      <c r="B62940" s="66"/>
    </row>
    <row r="62941" spans="2:2" x14ac:dyDescent="0.2">
      <c r="B62941" s="66"/>
    </row>
    <row r="62942" spans="2:2" x14ac:dyDescent="0.2">
      <c r="B62942" s="66"/>
    </row>
    <row r="62943" spans="2:2" x14ac:dyDescent="0.2">
      <c r="B62943" s="66"/>
    </row>
    <row r="62944" spans="2:2" x14ac:dyDescent="0.2">
      <c r="B62944" s="66"/>
    </row>
    <row r="62945" spans="2:2" x14ac:dyDescent="0.2">
      <c r="B62945" s="66"/>
    </row>
    <row r="62946" spans="2:2" x14ac:dyDescent="0.2">
      <c r="B62946" s="66"/>
    </row>
    <row r="62947" spans="2:2" x14ac:dyDescent="0.2">
      <c r="B62947" s="66"/>
    </row>
    <row r="62948" spans="2:2" x14ac:dyDescent="0.2">
      <c r="B62948" s="66"/>
    </row>
    <row r="62949" spans="2:2" x14ac:dyDescent="0.2">
      <c r="B62949" s="66"/>
    </row>
    <row r="62950" spans="2:2" x14ac:dyDescent="0.2">
      <c r="B62950" s="66"/>
    </row>
    <row r="62951" spans="2:2" x14ac:dyDescent="0.2">
      <c r="B62951" s="66"/>
    </row>
    <row r="62952" spans="2:2" x14ac:dyDescent="0.2">
      <c r="B62952" s="66"/>
    </row>
    <row r="62953" spans="2:2" x14ac:dyDescent="0.2">
      <c r="B62953" s="66"/>
    </row>
    <row r="62954" spans="2:2" x14ac:dyDescent="0.2">
      <c r="B62954" s="66"/>
    </row>
    <row r="62955" spans="2:2" x14ac:dyDescent="0.2">
      <c r="B62955" s="66"/>
    </row>
    <row r="62956" spans="2:2" x14ac:dyDescent="0.2">
      <c r="B62956" s="66"/>
    </row>
    <row r="62957" spans="2:2" x14ac:dyDescent="0.2">
      <c r="B62957" s="66"/>
    </row>
    <row r="62958" spans="2:2" x14ac:dyDescent="0.2">
      <c r="B62958" s="66"/>
    </row>
    <row r="62959" spans="2:2" x14ac:dyDescent="0.2">
      <c r="B62959" s="66"/>
    </row>
    <row r="62960" spans="2:2" x14ac:dyDescent="0.2">
      <c r="B62960" s="66"/>
    </row>
    <row r="62961" spans="2:2" x14ac:dyDescent="0.2">
      <c r="B62961" s="66"/>
    </row>
    <row r="62962" spans="2:2" x14ac:dyDescent="0.2">
      <c r="B62962" s="66"/>
    </row>
    <row r="62963" spans="2:2" x14ac:dyDescent="0.2">
      <c r="B62963" s="66"/>
    </row>
    <row r="62964" spans="2:2" x14ac:dyDescent="0.2">
      <c r="B62964" s="66"/>
    </row>
    <row r="62965" spans="2:2" x14ac:dyDescent="0.2">
      <c r="B62965" s="66"/>
    </row>
    <row r="62966" spans="2:2" x14ac:dyDescent="0.2">
      <c r="B62966" s="66"/>
    </row>
    <row r="62967" spans="2:2" x14ac:dyDescent="0.2">
      <c r="B62967" s="66"/>
    </row>
    <row r="62968" spans="2:2" x14ac:dyDescent="0.2">
      <c r="B62968" s="66"/>
    </row>
    <row r="62969" spans="2:2" x14ac:dyDescent="0.2">
      <c r="B62969" s="66"/>
    </row>
    <row r="62970" spans="2:2" x14ac:dyDescent="0.2">
      <c r="B62970" s="66"/>
    </row>
    <row r="62971" spans="2:2" x14ac:dyDescent="0.2">
      <c r="B62971" s="66"/>
    </row>
    <row r="62972" spans="2:2" x14ac:dyDescent="0.2">
      <c r="B62972" s="66"/>
    </row>
    <row r="62973" spans="2:2" x14ac:dyDescent="0.2">
      <c r="B62973" s="66"/>
    </row>
    <row r="62974" spans="2:2" x14ac:dyDescent="0.2">
      <c r="B62974" s="66"/>
    </row>
    <row r="62975" spans="2:2" x14ac:dyDescent="0.2">
      <c r="B62975" s="66"/>
    </row>
    <row r="62976" spans="2:2" x14ac:dyDescent="0.2">
      <c r="B62976" s="66"/>
    </row>
    <row r="62977" spans="2:2" x14ac:dyDescent="0.2">
      <c r="B62977" s="66"/>
    </row>
    <row r="62978" spans="2:2" x14ac:dyDescent="0.2">
      <c r="B62978" s="66"/>
    </row>
    <row r="62979" spans="2:2" x14ac:dyDescent="0.2">
      <c r="B62979" s="66"/>
    </row>
    <row r="62980" spans="2:2" x14ac:dyDescent="0.2">
      <c r="B62980" s="66"/>
    </row>
    <row r="62981" spans="2:2" x14ac:dyDescent="0.2">
      <c r="B62981" s="66"/>
    </row>
    <row r="62982" spans="2:2" x14ac:dyDescent="0.2">
      <c r="B62982" s="66"/>
    </row>
    <row r="62983" spans="2:2" x14ac:dyDescent="0.2">
      <c r="B62983" s="66"/>
    </row>
    <row r="62984" spans="2:2" x14ac:dyDescent="0.2">
      <c r="B62984" s="66"/>
    </row>
    <row r="62985" spans="2:2" x14ac:dyDescent="0.2">
      <c r="B62985" s="66"/>
    </row>
    <row r="62986" spans="2:2" x14ac:dyDescent="0.2">
      <c r="B62986" s="66"/>
    </row>
    <row r="62987" spans="2:2" x14ac:dyDescent="0.2">
      <c r="B62987" s="66"/>
    </row>
    <row r="62988" spans="2:2" x14ac:dyDescent="0.2">
      <c r="B62988" s="66"/>
    </row>
    <row r="62989" spans="2:2" x14ac:dyDescent="0.2">
      <c r="B62989" s="66"/>
    </row>
    <row r="62990" spans="2:2" x14ac:dyDescent="0.2">
      <c r="B62990" s="66"/>
    </row>
    <row r="62991" spans="2:2" x14ac:dyDescent="0.2">
      <c r="B62991" s="66"/>
    </row>
    <row r="62992" spans="2:2" x14ac:dyDescent="0.2">
      <c r="B62992" s="66"/>
    </row>
    <row r="62993" spans="2:2" x14ac:dyDescent="0.2">
      <c r="B62993" s="66"/>
    </row>
    <row r="62994" spans="2:2" x14ac:dyDescent="0.2">
      <c r="B62994" s="66"/>
    </row>
    <row r="62995" spans="2:2" x14ac:dyDescent="0.2">
      <c r="B62995" s="66"/>
    </row>
    <row r="62996" spans="2:2" x14ac:dyDescent="0.2">
      <c r="B62996" s="66"/>
    </row>
    <row r="62997" spans="2:2" x14ac:dyDescent="0.2">
      <c r="B62997" s="66"/>
    </row>
    <row r="62998" spans="2:2" x14ac:dyDescent="0.2">
      <c r="B62998" s="66"/>
    </row>
    <row r="62999" spans="2:2" x14ac:dyDescent="0.2">
      <c r="B62999" s="66"/>
    </row>
    <row r="63000" spans="2:2" x14ac:dyDescent="0.2">
      <c r="B63000" s="66"/>
    </row>
    <row r="63001" spans="2:2" x14ac:dyDescent="0.2">
      <c r="B63001" s="66"/>
    </row>
    <row r="63002" spans="2:2" x14ac:dyDescent="0.2">
      <c r="B63002" s="66"/>
    </row>
    <row r="63003" spans="2:2" x14ac:dyDescent="0.2">
      <c r="B63003" s="66"/>
    </row>
    <row r="63004" spans="2:2" x14ac:dyDescent="0.2">
      <c r="B63004" s="66"/>
    </row>
    <row r="63005" spans="2:2" x14ac:dyDescent="0.2">
      <c r="B63005" s="66"/>
    </row>
    <row r="63006" spans="2:2" x14ac:dyDescent="0.2">
      <c r="B63006" s="66"/>
    </row>
    <row r="63007" spans="2:2" x14ac:dyDescent="0.2">
      <c r="B63007" s="66"/>
    </row>
    <row r="63008" spans="2:2" x14ac:dyDescent="0.2">
      <c r="B63008" s="66"/>
    </row>
    <row r="63009" spans="2:2" x14ac:dyDescent="0.2">
      <c r="B63009" s="66"/>
    </row>
    <row r="63010" spans="2:2" x14ac:dyDescent="0.2">
      <c r="B63010" s="66"/>
    </row>
    <row r="63011" spans="2:2" x14ac:dyDescent="0.2">
      <c r="B63011" s="66"/>
    </row>
    <row r="63012" spans="2:2" x14ac:dyDescent="0.2">
      <c r="B63012" s="66"/>
    </row>
    <row r="63013" spans="2:2" x14ac:dyDescent="0.2">
      <c r="B63013" s="66"/>
    </row>
    <row r="63014" spans="2:2" x14ac:dyDescent="0.2">
      <c r="B63014" s="66"/>
    </row>
    <row r="63015" spans="2:2" x14ac:dyDescent="0.2">
      <c r="B63015" s="66"/>
    </row>
    <row r="63016" spans="2:2" x14ac:dyDescent="0.2">
      <c r="B63016" s="66"/>
    </row>
    <row r="63017" spans="2:2" x14ac:dyDescent="0.2">
      <c r="B63017" s="66"/>
    </row>
    <row r="63018" spans="2:2" x14ac:dyDescent="0.2">
      <c r="B63018" s="66"/>
    </row>
    <row r="63019" spans="2:2" x14ac:dyDescent="0.2">
      <c r="B63019" s="66"/>
    </row>
    <row r="63020" spans="2:2" x14ac:dyDescent="0.2">
      <c r="B63020" s="66"/>
    </row>
    <row r="63021" spans="2:2" x14ac:dyDescent="0.2">
      <c r="B63021" s="66"/>
    </row>
    <row r="63022" spans="2:2" x14ac:dyDescent="0.2">
      <c r="B63022" s="66"/>
    </row>
    <row r="63023" spans="2:2" x14ac:dyDescent="0.2">
      <c r="B63023" s="66"/>
    </row>
    <row r="63024" spans="2:2" x14ac:dyDescent="0.2">
      <c r="B63024" s="66"/>
    </row>
    <row r="63025" spans="2:2" x14ac:dyDescent="0.2">
      <c r="B63025" s="66"/>
    </row>
    <row r="63026" spans="2:2" x14ac:dyDescent="0.2">
      <c r="B63026" s="66"/>
    </row>
    <row r="63027" spans="2:2" x14ac:dyDescent="0.2">
      <c r="B63027" s="66"/>
    </row>
    <row r="63028" spans="2:2" x14ac:dyDescent="0.2">
      <c r="B63028" s="66"/>
    </row>
    <row r="63029" spans="2:2" x14ac:dyDescent="0.2">
      <c r="B63029" s="66"/>
    </row>
    <row r="63030" spans="2:2" x14ac:dyDescent="0.2">
      <c r="B63030" s="66"/>
    </row>
    <row r="63031" spans="2:2" x14ac:dyDescent="0.2">
      <c r="B63031" s="66"/>
    </row>
    <row r="63032" spans="2:2" x14ac:dyDescent="0.2">
      <c r="B63032" s="66"/>
    </row>
    <row r="63033" spans="2:2" x14ac:dyDescent="0.2">
      <c r="B63033" s="66"/>
    </row>
    <row r="63034" spans="2:2" x14ac:dyDescent="0.2">
      <c r="B63034" s="66"/>
    </row>
    <row r="63035" spans="2:2" x14ac:dyDescent="0.2">
      <c r="B63035" s="66"/>
    </row>
    <row r="63036" spans="2:2" x14ac:dyDescent="0.2">
      <c r="B63036" s="66"/>
    </row>
    <row r="63037" spans="2:2" x14ac:dyDescent="0.2">
      <c r="B63037" s="66"/>
    </row>
    <row r="63038" spans="2:2" x14ac:dyDescent="0.2">
      <c r="B63038" s="66"/>
    </row>
    <row r="63039" spans="2:2" x14ac:dyDescent="0.2">
      <c r="B63039" s="66"/>
    </row>
    <row r="63040" spans="2:2" x14ac:dyDescent="0.2">
      <c r="B63040" s="66"/>
    </row>
    <row r="63041" spans="2:2" x14ac:dyDescent="0.2">
      <c r="B63041" s="66"/>
    </row>
    <row r="63042" spans="2:2" x14ac:dyDescent="0.2">
      <c r="B63042" s="66"/>
    </row>
    <row r="63043" spans="2:2" x14ac:dyDescent="0.2">
      <c r="B63043" s="66"/>
    </row>
    <row r="63044" spans="2:2" x14ac:dyDescent="0.2">
      <c r="B63044" s="66"/>
    </row>
    <row r="63045" spans="2:2" x14ac:dyDescent="0.2">
      <c r="B63045" s="66"/>
    </row>
    <row r="63046" spans="2:2" x14ac:dyDescent="0.2">
      <c r="B63046" s="66"/>
    </row>
    <row r="63047" spans="2:2" x14ac:dyDescent="0.2">
      <c r="B63047" s="66"/>
    </row>
    <row r="63048" spans="2:2" x14ac:dyDescent="0.2">
      <c r="B63048" s="66"/>
    </row>
    <row r="63049" spans="2:2" x14ac:dyDescent="0.2">
      <c r="B63049" s="66"/>
    </row>
    <row r="63050" spans="2:2" x14ac:dyDescent="0.2">
      <c r="B63050" s="66"/>
    </row>
    <row r="63051" spans="2:2" x14ac:dyDescent="0.2">
      <c r="B63051" s="66"/>
    </row>
    <row r="63052" spans="2:2" x14ac:dyDescent="0.2">
      <c r="B63052" s="66"/>
    </row>
    <row r="63053" spans="2:2" x14ac:dyDescent="0.2">
      <c r="B63053" s="66"/>
    </row>
    <row r="63054" spans="2:2" x14ac:dyDescent="0.2">
      <c r="B63054" s="66"/>
    </row>
    <row r="63055" spans="2:2" x14ac:dyDescent="0.2">
      <c r="B63055" s="66"/>
    </row>
    <row r="63056" spans="2:2" x14ac:dyDescent="0.2">
      <c r="B63056" s="66"/>
    </row>
    <row r="63057" spans="2:2" x14ac:dyDescent="0.2">
      <c r="B63057" s="66"/>
    </row>
    <row r="63058" spans="2:2" x14ac:dyDescent="0.2">
      <c r="B63058" s="66"/>
    </row>
    <row r="63059" spans="2:2" x14ac:dyDescent="0.2">
      <c r="B63059" s="66"/>
    </row>
    <row r="63060" spans="2:2" x14ac:dyDescent="0.2">
      <c r="B63060" s="66"/>
    </row>
    <row r="63061" spans="2:2" x14ac:dyDescent="0.2">
      <c r="B63061" s="66"/>
    </row>
    <row r="63062" spans="2:2" x14ac:dyDescent="0.2">
      <c r="B63062" s="66"/>
    </row>
    <row r="63063" spans="2:2" x14ac:dyDescent="0.2">
      <c r="B63063" s="66"/>
    </row>
    <row r="63064" spans="2:2" x14ac:dyDescent="0.2">
      <c r="B63064" s="66"/>
    </row>
    <row r="63065" spans="2:2" x14ac:dyDescent="0.2">
      <c r="B63065" s="66"/>
    </row>
    <row r="63066" spans="2:2" x14ac:dyDescent="0.2">
      <c r="B63066" s="66"/>
    </row>
    <row r="63067" spans="2:2" x14ac:dyDescent="0.2">
      <c r="B63067" s="66"/>
    </row>
    <row r="63068" spans="2:2" x14ac:dyDescent="0.2">
      <c r="B63068" s="66"/>
    </row>
    <row r="63069" spans="2:2" x14ac:dyDescent="0.2">
      <c r="B63069" s="66"/>
    </row>
    <row r="63070" spans="2:2" x14ac:dyDescent="0.2">
      <c r="B63070" s="66"/>
    </row>
    <row r="63071" spans="2:2" x14ac:dyDescent="0.2">
      <c r="B63071" s="66"/>
    </row>
    <row r="63072" spans="2:2" x14ac:dyDescent="0.2">
      <c r="B63072" s="66"/>
    </row>
    <row r="63073" spans="2:2" x14ac:dyDescent="0.2">
      <c r="B63073" s="66"/>
    </row>
    <row r="63074" spans="2:2" x14ac:dyDescent="0.2">
      <c r="B63074" s="66"/>
    </row>
    <row r="63075" spans="2:2" x14ac:dyDescent="0.2">
      <c r="B63075" s="66"/>
    </row>
    <row r="63076" spans="2:2" x14ac:dyDescent="0.2">
      <c r="B63076" s="66"/>
    </row>
    <row r="63077" spans="2:2" x14ac:dyDescent="0.2">
      <c r="B63077" s="66"/>
    </row>
    <row r="63078" spans="2:2" x14ac:dyDescent="0.2">
      <c r="B63078" s="66"/>
    </row>
    <row r="63079" spans="2:2" x14ac:dyDescent="0.2">
      <c r="B63079" s="66"/>
    </row>
    <row r="63080" spans="2:2" x14ac:dyDescent="0.2">
      <c r="B63080" s="66"/>
    </row>
    <row r="63081" spans="2:2" x14ac:dyDescent="0.2">
      <c r="B63081" s="66"/>
    </row>
    <row r="63082" spans="2:2" x14ac:dyDescent="0.2">
      <c r="B63082" s="66"/>
    </row>
    <row r="63083" spans="2:2" x14ac:dyDescent="0.2">
      <c r="B63083" s="66"/>
    </row>
    <row r="63084" spans="2:2" x14ac:dyDescent="0.2">
      <c r="B63084" s="66"/>
    </row>
    <row r="63085" spans="2:2" x14ac:dyDescent="0.2">
      <c r="B63085" s="66"/>
    </row>
    <row r="63086" spans="2:2" x14ac:dyDescent="0.2">
      <c r="B63086" s="66"/>
    </row>
    <row r="63087" spans="2:2" x14ac:dyDescent="0.2">
      <c r="B63087" s="66"/>
    </row>
    <row r="63088" spans="2:2" x14ac:dyDescent="0.2">
      <c r="B63088" s="66"/>
    </row>
    <row r="63089" spans="2:2" x14ac:dyDescent="0.2">
      <c r="B63089" s="66"/>
    </row>
    <row r="63090" spans="2:2" x14ac:dyDescent="0.2">
      <c r="B63090" s="66"/>
    </row>
    <row r="63091" spans="2:2" x14ac:dyDescent="0.2">
      <c r="B63091" s="66"/>
    </row>
    <row r="63092" spans="2:2" x14ac:dyDescent="0.2">
      <c r="B63092" s="66"/>
    </row>
    <row r="63093" spans="2:2" x14ac:dyDescent="0.2">
      <c r="B63093" s="66"/>
    </row>
    <row r="63094" spans="2:2" x14ac:dyDescent="0.2">
      <c r="B63094" s="66"/>
    </row>
    <row r="63095" spans="2:2" x14ac:dyDescent="0.2">
      <c r="B63095" s="66"/>
    </row>
    <row r="63096" spans="2:2" x14ac:dyDescent="0.2">
      <c r="B63096" s="66"/>
    </row>
    <row r="63097" spans="2:2" x14ac:dyDescent="0.2">
      <c r="B63097" s="66"/>
    </row>
    <row r="63098" spans="2:2" x14ac:dyDescent="0.2">
      <c r="B63098" s="66"/>
    </row>
    <row r="63099" spans="2:2" x14ac:dyDescent="0.2">
      <c r="B63099" s="66"/>
    </row>
    <row r="63100" spans="2:2" x14ac:dyDescent="0.2">
      <c r="B63100" s="66"/>
    </row>
    <row r="63101" spans="2:2" x14ac:dyDescent="0.2">
      <c r="B63101" s="66"/>
    </row>
    <row r="63102" spans="2:2" x14ac:dyDescent="0.2">
      <c r="B63102" s="66"/>
    </row>
    <row r="63103" spans="2:2" x14ac:dyDescent="0.2">
      <c r="B63103" s="66"/>
    </row>
    <row r="63104" spans="2:2" x14ac:dyDescent="0.2">
      <c r="B63104" s="66"/>
    </row>
    <row r="63105" spans="2:2" x14ac:dyDescent="0.2">
      <c r="B63105" s="66"/>
    </row>
    <row r="63106" spans="2:2" x14ac:dyDescent="0.2">
      <c r="B63106" s="66"/>
    </row>
    <row r="63107" spans="2:2" x14ac:dyDescent="0.2">
      <c r="B63107" s="66"/>
    </row>
    <row r="63108" spans="2:2" x14ac:dyDescent="0.2">
      <c r="B63108" s="66"/>
    </row>
    <row r="63109" spans="2:2" x14ac:dyDescent="0.2">
      <c r="B63109" s="66"/>
    </row>
    <row r="63110" spans="2:2" x14ac:dyDescent="0.2">
      <c r="B63110" s="66"/>
    </row>
    <row r="63111" spans="2:2" x14ac:dyDescent="0.2">
      <c r="B63111" s="66"/>
    </row>
    <row r="63112" spans="2:2" x14ac:dyDescent="0.2">
      <c r="B63112" s="66"/>
    </row>
    <row r="63113" spans="2:2" x14ac:dyDescent="0.2">
      <c r="B63113" s="66"/>
    </row>
    <row r="63114" spans="2:2" x14ac:dyDescent="0.2">
      <c r="B63114" s="66"/>
    </row>
    <row r="63115" spans="2:2" x14ac:dyDescent="0.2">
      <c r="B63115" s="66"/>
    </row>
    <row r="63116" spans="2:2" x14ac:dyDescent="0.2">
      <c r="B63116" s="66"/>
    </row>
    <row r="63117" spans="2:2" x14ac:dyDescent="0.2">
      <c r="B63117" s="66"/>
    </row>
    <row r="63118" spans="2:2" x14ac:dyDescent="0.2">
      <c r="B63118" s="66"/>
    </row>
    <row r="63119" spans="2:2" x14ac:dyDescent="0.2">
      <c r="B63119" s="66"/>
    </row>
    <row r="63120" spans="2:2" x14ac:dyDescent="0.2">
      <c r="B63120" s="66"/>
    </row>
    <row r="63121" spans="2:2" x14ac:dyDescent="0.2">
      <c r="B63121" s="66"/>
    </row>
    <row r="63122" spans="2:2" x14ac:dyDescent="0.2">
      <c r="B63122" s="66"/>
    </row>
    <row r="63123" spans="2:2" x14ac:dyDescent="0.2">
      <c r="B63123" s="66"/>
    </row>
    <row r="63124" spans="2:2" x14ac:dyDescent="0.2">
      <c r="B63124" s="66"/>
    </row>
    <row r="63125" spans="2:2" x14ac:dyDescent="0.2">
      <c r="B63125" s="66"/>
    </row>
    <row r="63126" spans="2:2" x14ac:dyDescent="0.2">
      <c r="B63126" s="66"/>
    </row>
    <row r="63127" spans="2:2" x14ac:dyDescent="0.2">
      <c r="B63127" s="66"/>
    </row>
    <row r="63128" spans="2:2" x14ac:dyDescent="0.2">
      <c r="B63128" s="66"/>
    </row>
    <row r="63129" spans="2:2" x14ac:dyDescent="0.2">
      <c r="B63129" s="66"/>
    </row>
    <row r="63130" spans="2:2" x14ac:dyDescent="0.2">
      <c r="B63130" s="66"/>
    </row>
    <row r="63131" spans="2:2" x14ac:dyDescent="0.2">
      <c r="B63131" s="66"/>
    </row>
    <row r="63132" spans="2:2" x14ac:dyDescent="0.2">
      <c r="B63132" s="66"/>
    </row>
    <row r="63133" spans="2:2" x14ac:dyDescent="0.2">
      <c r="B63133" s="66"/>
    </row>
    <row r="63134" spans="2:2" x14ac:dyDescent="0.2">
      <c r="B63134" s="66"/>
    </row>
    <row r="63135" spans="2:2" x14ac:dyDescent="0.2">
      <c r="B63135" s="66"/>
    </row>
    <row r="63136" spans="2:2" x14ac:dyDescent="0.2">
      <c r="B63136" s="66"/>
    </row>
    <row r="63137" spans="2:2" x14ac:dyDescent="0.2">
      <c r="B63137" s="66"/>
    </row>
    <row r="63138" spans="2:2" x14ac:dyDescent="0.2">
      <c r="B63138" s="66"/>
    </row>
    <row r="63139" spans="2:2" x14ac:dyDescent="0.2">
      <c r="B63139" s="66"/>
    </row>
    <row r="63140" spans="2:2" x14ac:dyDescent="0.2">
      <c r="B63140" s="66"/>
    </row>
    <row r="63141" spans="2:2" x14ac:dyDescent="0.2">
      <c r="B63141" s="66"/>
    </row>
    <row r="63142" spans="2:2" x14ac:dyDescent="0.2">
      <c r="B63142" s="66"/>
    </row>
    <row r="63143" spans="2:2" x14ac:dyDescent="0.2">
      <c r="B63143" s="66"/>
    </row>
    <row r="63144" spans="2:2" x14ac:dyDescent="0.2">
      <c r="B63144" s="66"/>
    </row>
    <row r="63145" spans="2:2" x14ac:dyDescent="0.2">
      <c r="B63145" s="66"/>
    </row>
    <row r="63146" spans="2:2" x14ac:dyDescent="0.2">
      <c r="B63146" s="66"/>
    </row>
    <row r="63147" spans="2:2" x14ac:dyDescent="0.2">
      <c r="B63147" s="66"/>
    </row>
    <row r="63148" spans="2:2" x14ac:dyDescent="0.2">
      <c r="B63148" s="66"/>
    </row>
    <row r="63149" spans="2:2" x14ac:dyDescent="0.2">
      <c r="B63149" s="66"/>
    </row>
    <row r="63150" spans="2:2" x14ac:dyDescent="0.2">
      <c r="B63150" s="66"/>
    </row>
    <row r="63151" spans="2:2" x14ac:dyDescent="0.2">
      <c r="B63151" s="66"/>
    </row>
    <row r="63152" spans="2:2" x14ac:dyDescent="0.2">
      <c r="B63152" s="66"/>
    </row>
    <row r="63153" spans="2:2" x14ac:dyDescent="0.2">
      <c r="B63153" s="66"/>
    </row>
    <row r="63154" spans="2:2" x14ac:dyDescent="0.2">
      <c r="B63154" s="66"/>
    </row>
    <row r="63155" spans="2:2" x14ac:dyDescent="0.2">
      <c r="B63155" s="66"/>
    </row>
    <row r="63156" spans="2:2" x14ac:dyDescent="0.2">
      <c r="B63156" s="66"/>
    </row>
    <row r="63157" spans="2:2" x14ac:dyDescent="0.2">
      <c r="B63157" s="66"/>
    </row>
    <row r="63158" spans="2:2" x14ac:dyDescent="0.2">
      <c r="B63158" s="66"/>
    </row>
    <row r="63159" spans="2:2" x14ac:dyDescent="0.2">
      <c r="B63159" s="66"/>
    </row>
    <row r="63160" spans="2:2" x14ac:dyDescent="0.2">
      <c r="B63160" s="66"/>
    </row>
    <row r="63161" spans="2:2" x14ac:dyDescent="0.2">
      <c r="B63161" s="66"/>
    </row>
    <row r="63162" spans="2:2" x14ac:dyDescent="0.2">
      <c r="B63162" s="66"/>
    </row>
    <row r="63163" spans="2:2" x14ac:dyDescent="0.2">
      <c r="B63163" s="66"/>
    </row>
    <row r="63164" spans="2:2" x14ac:dyDescent="0.2">
      <c r="B63164" s="66"/>
    </row>
    <row r="63165" spans="2:2" x14ac:dyDescent="0.2">
      <c r="B63165" s="66"/>
    </row>
    <row r="63166" spans="2:2" x14ac:dyDescent="0.2">
      <c r="B63166" s="66"/>
    </row>
    <row r="63167" spans="2:2" x14ac:dyDescent="0.2">
      <c r="B63167" s="66"/>
    </row>
    <row r="63168" spans="2:2" x14ac:dyDescent="0.2">
      <c r="B63168" s="66"/>
    </row>
    <row r="63169" spans="2:2" x14ac:dyDescent="0.2">
      <c r="B63169" s="66"/>
    </row>
    <row r="63170" spans="2:2" x14ac:dyDescent="0.2">
      <c r="B63170" s="66"/>
    </row>
    <row r="63171" spans="2:2" x14ac:dyDescent="0.2">
      <c r="B63171" s="66"/>
    </row>
    <row r="63172" spans="2:2" x14ac:dyDescent="0.2">
      <c r="B63172" s="66"/>
    </row>
    <row r="63173" spans="2:2" x14ac:dyDescent="0.2">
      <c r="B63173" s="66"/>
    </row>
    <row r="63174" spans="2:2" x14ac:dyDescent="0.2">
      <c r="B63174" s="66"/>
    </row>
    <row r="63175" spans="2:2" x14ac:dyDescent="0.2">
      <c r="B63175" s="66"/>
    </row>
    <row r="63176" spans="2:2" x14ac:dyDescent="0.2">
      <c r="B63176" s="66"/>
    </row>
    <row r="63177" spans="2:2" x14ac:dyDescent="0.2">
      <c r="B63177" s="66"/>
    </row>
    <row r="63178" spans="2:2" x14ac:dyDescent="0.2">
      <c r="B63178" s="66"/>
    </row>
    <row r="63179" spans="2:2" x14ac:dyDescent="0.2">
      <c r="B63179" s="66"/>
    </row>
    <row r="63180" spans="2:2" x14ac:dyDescent="0.2">
      <c r="B63180" s="66"/>
    </row>
    <row r="63181" spans="2:2" x14ac:dyDescent="0.2">
      <c r="B63181" s="66"/>
    </row>
    <row r="63182" spans="2:2" x14ac:dyDescent="0.2">
      <c r="B63182" s="66"/>
    </row>
    <row r="63183" spans="2:2" x14ac:dyDescent="0.2">
      <c r="B63183" s="66"/>
    </row>
    <row r="63184" spans="2:2" x14ac:dyDescent="0.2">
      <c r="B63184" s="66"/>
    </row>
    <row r="63185" spans="2:2" x14ac:dyDescent="0.2">
      <c r="B63185" s="66"/>
    </row>
    <row r="63186" spans="2:2" x14ac:dyDescent="0.2">
      <c r="B63186" s="66"/>
    </row>
    <row r="63187" spans="2:2" x14ac:dyDescent="0.2">
      <c r="B63187" s="66"/>
    </row>
    <row r="63188" spans="2:2" x14ac:dyDescent="0.2">
      <c r="B63188" s="66"/>
    </row>
    <row r="63189" spans="2:2" x14ac:dyDescent="0.2">
      <c r="B63189" s="66"/>
    </row>
    <row r="63190" spans="2:2" x14ac:dyDescent="0.2">
      <c r="B63190" s="66"/>
    </row>
    <row r="63191" spans="2:2" x14ac:dyDescent="0.2">
      <c r="B63191" s="66"/>
    </row>
    <row r="63192" spans="2:2" x14ac:dyDescent="0.2">
      <c r="B63192" s="66"/>
    </row>
    <row r="63193" spans="2:2" x14ac:dyDescent="0.2">
      <c r="B63193" s="66"/>
    </row>
    <row r="63194" spans="2:2" x14ac:dyDescent="0.2">
      <c r="B63194" s="66"/>
    </row>
    <row r="63195" spans="2:2" x14ac:dyDescent="0.2">
      <c r="B63195" s="66"/>
    </row>
    <row r="63196" spans="2:2" x14ac:dyDescent="0.2">
      <c r="B63196" s="66"/>
    </row>
    <row r="63197" spans="2:2" x14ac:dyDescent="0.2">
      <c r="B63197" s="66"/>
    </row>
    <row r="63198" spans="2:2" x14ac:dyDescent="0.2">
      <c r="B63198" s="66"/>
    </row>
    <row r="63199" spans="2:2" x14ac:dyDescent="0.2">
      <c r="B63199" s="66"/>
    </row>
    <row r="63200" spans="2:2" x14ac:dyDescent="0.2">
      <c r="B63200" s="66"/>
    </row>
    <row r="63201" spans="2:2" x14ac:dyDescent="0.2">
      <c r="B63201" s="66"/>
    </row>
    <row r="63202" spans="2:2" x14ac:dyDescent="0.2">
      <c r="B63202" s="66"/>
    </row>
    <row r="63203" spans="2:2" x14ac:dyDescent="0.2">
      <c r="B63203" s="66"/>
    </row>
    <row r="63204" spans="2:2" x14ac:dyDescent="0.2">
      <c r="B63204" s="66"/>
    </row>
    <row r="63205" spans="2:2" x14ac:dyDescent="0.2">
      <c r="B63205" s="66"/>
    </row>
    <row r="63206" spans="2:2" x14ac:dyDescent="0.2">
      <c r="B63206" s="66"/>
    </row>
    <row r="63207" spans="2:2" x14ac:dyDescent="0.2">
      <c r="B63207" s="66"/>
    </row>
    <row r="63208" spans="2:2" x14ac:dyDescent="0.2">
      <c r="B63208" s="66"/>
    </row>
    <row r="63209" spans="2:2" x14ac:dyDescent="0.2">
      <c r="B63209" s="66"/>
    </row>
    <row r="63210" spans="2:2" x14ac:dyDescent="0.2">
      <c r="B63210" s="66"/>
    </row>
    <row r="63211" spans="2:2" x14ac:dyDescent="0.2">
      <c r="B63211" s="66"/>
    </row>
    <row r="63212" spans="2:2" x14ac:dyDescent="0.2">
      <c r="B63212" s="66"/>
    </row>
    <row r="63213" spans="2:2" x14ac:dyDescent="0.2">
      <c r="B63213" s="66"/>
    </row>
    <row r="63214" spans="2:2" x14ac:dyDescent="0.2">
      <c r="B63214" s="66"/>
    </row>
    <row r="63215" spans="2:2" x14ac:dyDescent="0.2">
      <c r="B63215" s="66"/>
    </row>
    <row r="63216" spans="2:2" x14ac:dyDescent="0.2">
      <c r="B63216" s="66"/>
    </row>
    <row r="63217" spans="2:2" x14ac:dyDescent="0.2">
      <c r="B63217" s="66"/>
    </row>
    <row r="63218" spans="2:2" x14ac:dyDescent="0.2">
      <c r="B63218" s="66"/>
    </row>
    <row r="63219" spans="2:2" x14ac:dyDescent="0.2">
      <c r="B63219" s="66"/>
    </row>
    <row r="63220" spans="2:2" x14ac:dyDescent="0.2">
      <c r="B63220" s="66"/>
    </row>
    <row r="63221" spans="2:2" x14ac:dyDescent="0.2">
      <c r="B63221" s="66"/>
    </row>
    <row r="63222" spans="2:2" x14ac:dyDescent="0.2">
      <c r="B63222" s="66"/>
    </row>
    <row r="63223" spans="2:2" x14ac:dyDescent="0.2">
      <c r="B63223" s="66"/>
    </row>
    <row r="63224" spans="2:2" x14ac:dyDescent="0.2">
      <c r="B63224" s="66"/>
    </row>
    <row r="63225" spans="2:2" x14ac:dyDescent="0.2">
      <c r="B63225" s="66"/>
    </row>
    <row r="63226" spans="2:2" x14ac:dyDescent="0.2">
      <c r="B63226" s="66"/>
    </row>
    <row r="63227" spans="2:2" x14ac:dyDescent="0.2">
      <c r="B63227" s="66"/>
    </row>
    <row r="63228" spans="2:2" x14ac:dyDescent="0.2">
      <c r="B63228" s="66"/>
    </row>
    <row r="63229" spans="2:2" x14ac:dyDescent="0.2">
      <c r="B63229" s="66"/>
    </row>
    <row r="63230" spans="2:2" x14ac:dyDescent="0.2">
      <c r="B63230" s="66"/>
    </row>
    <row r="63231" spans="2:2" x14ac:dyDescent="0.2">
      <c r="B63231" s="66"/>
    </row>
    <row r="63232" spans="2:2" x14ac:dyDescent="0.2">
      <c r="B63232" s="66"/>
    </row>
    <row r="63233" spans="2:2" x14ac:dyDescent="0.2">
      <c r="B63233" s="66"/>
    </row>
    <row r="63234" spans="2:2" x14ac:dyDescent="0.2">
      <c r="B63234" s="66"/>
    </row>
    <row r="63235" spans="2:2" x14ac:dyDescent="0.2">
      <c r="B63235" s="66"/>
    </row>
    <row r="63236" spans="2:2" x14ac:dyDescent="0.2">
      <c r="B63236" s="66"/>
    </row>
    <row r="63237" spans="2:2" x14ac:dyDescent="0.2">
      <c r="B63237" s="66"/>
    </row>
    <row r="63238" spans="2:2" x14ac:dyDescent="0.2">
      <c r="B63238" s="66"/>
    </row>
    <row r="63239" spans="2:2" x14ac:dyDescent="0.2">
      <c r="B63239" s="66"/>
    </row>
    <row r="63240" spans="2:2" x14ac:dyDescent="0.2">
      <c r="B63240" s="66"/>
    </row>
    <row r="63241" spans="2:2" x14ac:dyDescent="0.2">
      <c r="B63241" s="66"/>
    </row>
    <row r="63242" spans="2:2" x14ac:dyDescent="0.2">
      <c r="B63242" s="66"/>
    </row>
    <row r="63243" spans="2:2" x14ac:dyDescent="0.2">
      <c r="B63243" s="66"/>
    </row>
    <row r="63244" spans="2:2" x14ac:dyDescent="0.2">
      <c r="B63244" s="66"/>
    </row>
    <row r="63245" spans="2:2" x14ac:dyDescent="0.2">
      <c r="B63245" s="66"/>
    </row>
    <row r="63246" spans="2:2" x14ac:dyDescent="0.2">
      <c r="B63246" s="66"/>
    </row>
    <row r="63247" spans="2:2" x14ac:dyDescent="0.2">
      <c r="B63247" s="66"/>
    </row>
    <row r="63248" spans="2:2" x14ac:dyDescent="0.2">
      <c r="B63248" s="66"/>
    </row>
    <row r="63249" spans="2:2" x14ac:dyDescent="0.2">
      <c r="B63249" s="66"/>
    </row>
    <row r="63250" spans="2:2" x14ac:dyDescent="0.2">
      <c r="B63250" s="66"/>
    </row>
    <row r="63251" spans="2:2" x14ac:dyDescent="0.2">
      <c r="B63251" s="66"/>
    </row>
    <row r="63252" spans="2:2" x14ac:dyDescent="0.2">
      <c r="B63252" s="66"/>
    </row>
    <row r="63253" spans="2:2" x14ac:dyDescent="0.2">
      <c r="B63253" s="66"/>
    </row>
    <row r="63254" spans="2:2" x14ac:dyDescent="0.2">
      <c r="B63254" s="66"/>
    </row>
    <row r="63255" spans="2:2" x14ac:dyDescent="0.2">
      <c r="B63255" s="66"/>
    </row>
    <row r="63256" spans="2:2" x14ac:dyDescent="0.2">
      <c r="B63256" s="66"/>
    </row>
    <row r="63257" spans="2:2" x14ac:dyDescent="0.2">
      <c r="B63257" s="66"/>
    </row>
    <row r="63258" spans="2:2" x14ac:dyDescent="0.2">
      <c r="B63258" s="66"/>
    </row>
    <row r="63259" spans="2:2" x14ac:dyDescent="0.2">
      <c r="B63259" s="66"/>
    </row>
    <row r="63260" spans="2:2" x14ac:dyDescent="0.2">
      <c r="B63260" s="66"/>
    </row>
    <row r="63261" spans="2:2" x14ac:dyDescent="0.2">
      <c r="B63261" s="66"/>
    </row>
    <row r="63262" spans="2:2" x14ac:dyDescent="0.2">
      <c r="B63262" s="66"/>
    </row>
    <row r="63263" spans="2:2" x14ac:dyDescent="0.2">
      <c r="B63263" s="66"/>
    </row>
    <row r="63264" spans="2:2" x14ac:dyDescent="0.2">
      <c r="B63264" s="66"/>
    </row>
    <row r="63265" spans="2:2" x14ac:dyDescent="0.2">
      <c r="B63265" s="66"/>
    </row>
    <row r="63266" spans="2:2" x14ac:dyDescent="0.2">
      <c r="B63266" s="66"/>
    </row>
    <row r="63267" spans="2:2" x14ac:dyDescent="0.2">
      <c r="B63267" s="66"/>
    </row>
    <row r="63268" spans="2:2" x14ac:dyDescent="0.2">
      <c r="B63268" s="66"/>
    </row>
    <row r="63269" spans="2:2" x14ac:dyDescent="0.2">
      <c r="B63269" s="66"/>
    </row>
    <row r="63270" spans="2:2" x14ac:dyDescent="0.2">
      <c r="B63270" s="66"/>
    </row>
    <row r="63271" spans="2:2" x14ac:dyDescent="0.2">
      <c r="B63271" s="66"/>
    </row>
    <row r="63272" spans="2:2" x14ac:dyDescent="0.2">
      <c r="B63272" s="66"/>
    </row>
    <row r="63273" spans="2:2" x14ac:dyDescent="0.2">
      <c r="B63273" s="66"/>
    </row>
    <row r="63274" spans="2:2" x14ac:dyDescent="0.2">
      <c r="B63274" s="66"/>
    </row>
    <row r="63275" spans="2:2" x14ac:dyDescent="0.2">
      <c r="B63275" s="66"/>
    </row>
    <row r="63276" spans="2:2" x14ac:dyDescent="0.2">
      <c r="B63276" s="66"/>
    </row>
    <row r="63277" spans="2:2" x14ac:dyDescent="0.2">
      <c r="B63277" s="66"/>
    </row>
    <row r="63278" spans="2:2" x14ac:dyDescent="0.2">
      <c r="B63278" s="66"/>
    </row>
    <row r="63279" spans="2:2" x14ac:dyDescent="0.2">
      <c r="B63279" s="66"/>
    </row>
    <row r="63280" spans="2:2" x14ac:dyDescent="0.2">
      <c r="B63280" s="66"/>
    </row>
    <row r="63281" spans="2:2" x14ac:dyDescent="0.2">
      <c r="B63281" s="66"/>
    </row>
    <row r="63282" spans="2:2" x14ac:dyDescent="0.2">
      <c r="B63282" s="66"/>
    </row>
    <row r="63283" spans="2:2" x14ac:dyDescent="0.2">
      <c r="B63283" s="66"/>
    </row>
    <row r="63284" spans="2:2" x14ac:dyDescent="0.2">
      <c r="B63284" s="66"/>
    </row>
    <row r="63285" spans="2:2" x14ac:dyDescent="0.2">
      <c r="B63285" s="66"/>
    </row>
    <row r="63286" spans="2:2" x14ac:dyDescent="0.2">
      <c r="B63286" s="66"/>
    </row>
    <row r="63287" spans="2:2" x14ac:dyDescent="0.2">
      <c r="B63287" s="66"/>
    </row>
    <row r="63288" spans="2:2" x14ac:dyDescent="0.2">
      <c r="B63288" s="66"/>
    </row>
    <row r="63289" spans="2:2" x14ac:dyDescent="0.2">
      <c r="B63289" s="66"/>
    </row>
    <row r="63290" spans="2:2" x14ac:dyDescent="0.2">
      <c r="B63290" s="66"/>
    </row>
    <row r="63291" spans="2:2" x14ac:dyDescent="0.2">
      <c r="B63291" s="66"/>
    </row>
    <row r="63292" spans="2:2" x14ac:dyDescent="0.2">
      <c r="B63292" s="66"/>
    </row>
    <row r="63293" spans="2:2" x14ac:dyDescent="0.2">
      <c r="B63293" s="66"/>
    </row>
    <row r="63294" spans="2:2" x14ac:dyDescent="0.2">
      <c r="B63294" s="66"/>
    </row>
    <row r="63295" spans="2:2" x14ac:dyDescent="0.2">
      <c r="B63295" s="66"/>
    </row>
    <row r="63296" spans="2:2" x14ac:dyDescent="0.2">
      <c r="B63296" s="66"/>
    </row>
    <row r="63297" spans="2:2" x14ac:dyDescent="0.2">
      <c r="B63297" s="66"/>
    </row>
    <row r="63298" spans="2:2" x14ac:dyDescent="0.2">
      <c r="B63298" s="66"/>
    </row>
    <row r="63299" spans="2:2" x14ac:dyDescent="0.2">
      <c r="B63299" s="66"/>
    </row>
    <row r="63300" spans="2:2" x14ac:dyDescent="0.2">
      <c r="B63300" s="66"/>
    </row>
    <row r="63301" spans="2:2" x14ac:dyDescent="0.2">
      <c r="B63301" s="66"/>
    </row>
    <row r="63302" spans="2:2" x14ac:dyDescent="0.2">
      <c r="B63302" s="66"/>
    </row>
    <row r="63303" spans="2:2" x14ac:dyDescent="0.2">
      <c r="B63303" s="66"/>
    </row>
    <row r="63304" spans="2:2" x14ac:dyDescent="0.2">
      <c r="B63304" s="66"/>
    </row>
    <row r="63305" spans="2:2" x14ac:dyDescent="0.2">
      <c r="B63305" s="66"/>
    </row>
    <row r="63306" spans="2:2" x14ac:dyDescent="0.2">
      <c r="B63306" s="66"/>
    </row>
    <row r="63307" spans="2:2" x14ac:dyDescent="0.2">
      <c r="B63307" s="66"/>
    </row>
    <row r="63308" spans="2:2" x14ac:dyDescent="0.2">
      <c r="B63308" s="66"/>
    </row>
    <row r="63309" spans="2:2" x14ac:dyDescent="0.2">
      <c r="B63309" s="66"/>
    </row>
    <row r="63310" spans="2:2" x14ac:dyDescent="0.2">
      <c r="B63310" s="66"/>
    </row>
    <row r="63311" spans="2:2" x14ac:dyDescent="0.2">
      <c r="B63311" s="66"/>
    </row>
    <row r="63312" spans="2:2" x14ac:dyDescent="0.2">
      <c r="B63312" s="66"/>
    </row>
    <row r="63313" spans="2:2" x14ac:dyDescent="0.2">
      <c r="B63313" s="66"/>
    </row>
    <row r="63314" spans="2:2" x14ac:dyDescent="0.2">
      <c r="B63314" s="66"/>
    </row>
    <row r="63315" spans="2:2" x14ac:dyDescent="0.2">
      <c r="B63315" s="66"/>
    </row>
    <row r="63316" spans="2:2" x14ac:dyDescent="0.2">
      <c r="B63316" s="66"/>
    </row>
    <row r="63317" spans="2:2" x14ac:dyDescent="0.2">
      <c r="B63317" s="66"/>
    </row>
    <row r="63318" spans="2:2" x14ac:dyDescent="0.2">
      <c r="B63318" s="66"/>
    </row>
    <row r="63319" spans="2:2" x14ac:dyDescent="0.2">
      <c r="B63319" s="66"/>
    </row>
    <row r="63320" spans="2:2" x14ac:dyDescent="0.2">
      <c r="B63320" s="66"/>
    </row>
    <row r="63321" spans="2:2" x14ac:dyDescent="0.2">
      <c r="B63321" s="66"/>
    </row>
    <row r="63322" spans="2:2" x14ac:dyDescent="0.2">
      <c r="B63322" s="66"/>
    </row>
    <row r="63323" spans="2:2" x14ac:dyDescent="0.2">
      <c r="B63323" s="66"/>
    </row>
    <row r="63324" spans="2:2" x14ac:dyDescent="0.2">
      <c r="B63324" s="66"/>
    </row>
    <row r="63325" spans="2:2" x14ac:dyDescent="0.2">
      <c r="B63325" s="66"/>
    </row>
    <row r="63326" spans="2:2" x14ac:dyDescent="0.2">
      <c r="B63326" s="66"/>
    </row>
    <row r="63327" spans="2:2" x14ac:dyDescent="0.2">
      <c r="B63327" s="66"/>
    </row>
    <row r="63328" spans="2:2" x14ac:dyDescent="0.2">
      <c r="B63328" s="66"/>
    </row>
    <row r="63329" spans="2:2" x14ac:dyDescent="0.2">
      <c r="B63329" s="66"/>
    </row>
    <row r="63330" spans="2:2" x14ac:dyDescent="0.2">
      <c r="B63330" s="66"/>
    </row>
    <row r="63331" spans="2:2" x14ac:dyDescent="0.2">
      <c r="B63331" s="66"/>
    </row>
    <row r="63332" spans="2:2" x14ac:dyDescent="0.2">
      <c r="B63332" s="66"/>
    </row>
    <row r="63333" spans="2:2" x14ac:dyDescent="0.2">
      <c r="B63333" s="66"/>
    </row>
    <row r="63334" spans="2:2" x14ac:dyDescent="0.2">
      <c r="B63334" s="66"/>
    </row>
    <row r="63335" spans="2:2" x14ac:dyDescent="0.2">
      <c r="B63335" s="66"/>
    </row>
    <row r="63336" spans="2:2" x14ac:dyDescent="0.2">
      <c r="B63336" s="66"/>
    </row>
    <row r="63337" spans="2:2" x14ac:dyDescent="0.2">
      <c r="B63337" s="66"/>
    </row>
    <row r="63338" spans="2:2" x14ac:dyDescent="0.2">
      <c r="B63338" s="66"/>
    </row>
    <row r="63339" spans="2:2" x14ac:dyDescent="0.2">
      <c r="B63339" s="66"/>
    </row>
    <row r="63340" spans="2:2" x14ac:dyDescent="0.2">
      <c r="B63340" s="66"/>
    </row>
    <row r="63341" spans="2:2" x14ac:dyDescent="0.2">
      <c r="B63341" s="66"/>
    </row>
    <row r="63342" spans="2:2" x14ac:dyDescent="0.2">
      <c r="B63342" s="66"/>
    </row>
    <row r="63343" spans="2:2" x14ac:dyDescent="0.2">
      <c r="B63343" s="66"/>
    </row>
    <row r="63344" spans="2:2" x14ac:dyDescent="0.2">
      <c r="B63344" s="66"/>
    </row>
    <row r="63345" spans="2:2" x14ac:dyDescent="0.2">
      <c r="B63345" s="66"/>
    </row>
    <row r="63346" spans="2:2" x14ac:dyDescent="0.2">
      <c r="B63346" s="66"/>
    </row>
    <row r="63347" spans="2:2" x14ac:dyDescent="0.2">
      <c r="B63347" s="66"/>
    </row>
    <row r="63348" spans="2:2" x14ac:dyDescent="0.2">
      <c r="B63348" s="66"/>
    </row>
    <row r="63349" spans="2:2" x14ac:dyDescent="0.2">
      <c r="B63349" s="66"/>
    </row>
    <row r="63350" spans="2:2" x14ac:dyDescent="0.2">
      <c r="B63350" s="66"/>
    </row>
    <row r="63351" spans="2:2" x14ac:dyDescent="0.2">
      <c r="B63351" s="66"/>
    </row>
    <row r="63352" spans="2:2" x14ac:dyDescent="0.2">
      <c r="B63352" s="66"/>
    </row>
    <row r="63353" spans="2:2" x14ac:dyDescent="0.2">
      <c r="B63353" s="66"/>
    </row>
    <row r="63354" spans="2:2" x14ac:dyDescent="0.2">
      <c r="B63354" s="66"/>
    </row>
    <row r="63355" spans="2:2" x14ac:dyDescent="0.2">
      <c r="B63355" s="66"/>
    </row>
    <row r="63356" spans="2:2" x14ac:dyDescent="0.2">
      <c r="B63356" s="66"/>
    </row>
    <row r="63357" spans="2:2" x14ac:dyDescent="0.2">
      <c r="B63357" s="66"/>
    </row>
    <row r="63358" spans="2:2" x14ac:dyDescent="0.2">
      <c r="B63358" s="66"/>
    </row>
    <row r="63359" spans="2:2" x14ac:dyDescent="0.2">
      <c r="B63359" s="66"/>
    </row>
    <row r="63360" spans="2:2" x14ac:dyDescent="0.2">
      <c r="B63360" s="66"/>
    </row>
    <row r="63361" spans="2:2" x14ac:dyDescent="0.2">
      <c r="B63361" s="66"/>
    </row>
    <row r="63362" spans="2:2" x14ac:dyDescent="0.2">
      <c r="B63362" s="66"/>
    </row>
    <row r="63363" spans="2:2" x14ac:dyDescent="0.2">
      <c r="B63363" s="66"/>
    </row>
    <row r="63364" spans="2:2" x14ac:dyDescent="0.2">
      <c r="B63364" s="66"/>
    </row>
    <row r="63365" spans="2:2" x14ac:dyDescent="0.2">
      <c r="B63365" s="66"/>
    </row>
    <row r="63366" spans="2:2" x14ac:dyDescent="0.2">
      <c r="B63366" s="66"/>
    </row>
    <row r="63367" spans="2:2" x14ac:dyDescent="0.2">
      <c r="B63367" s="66"/>
    </row>
    <row r="63368" spans="2:2" x14ac:dyDescent="0.2">
      <c r="B63368" s="66"/>
    </row>
    <row r="63369" spans="2:2" x14ac:dyDescent="0.2">
      <c r="B63369" s="66"/>
    </row>
    <row r="63370" spans="2:2" x14ac:dyDescent="0.2">
      <c r="B63370" s="66"/>
    </row>
    <row r="63371" spans="2:2" x14ac:dyDescent="0.2">
      <c r="B63371" s="66"/>
    </row>
    <row r="63372" spans="2:2" x14ac:dyDescent="0.2">
      <c r="B63372" s="66"/>
    </row>
    <row r="63373" spans="2:2" x14ac:dyDescent="0.2">
      <c r="B63373" s="66"/>
    </row>
    <row r="63374" spans="2:2" x14ac:dyDescent="0.2">
      <c r="B63374" s="66"/>
    </row>
    <row r="63375" spans="2:2" x14ac:dyDescent="0.2">
      <c r="B63375" s="66"/>
    </row>
    <row r="63376" spans="2:2" x14ac:dyDescent="0.2">
      <c r="B63376" s="66"/>
    </row>
    <row r="63377" spans="2:2" x14ac:dyDescent="0.2">
      <c r="B63377" s="66"/>
    </row>
    <row r="63378" spans="2:2" x14ac:dyDescent="0.2">
      <c r="B63378" s="66"/>
    </row>
    <row r="63379" spans="2:2" x14ac:dyDescent="0.2">
      <c r="B63379" s="66"/>
    </row>
    <row r="63380" spans="2:2" x14ac:dyDescent="0.2">
      <c r="B63380" s="66"/>
    </row>
    <row r="63381" spans="2:2" x14ac:dyDescent="0.2">
      <c r="B63381" s="66"/>
    </row>
    <row r="63382" spans="2:2" x14ac:dyDescent="0.2">
      <c r="B63382" s="66"/>
    </row>
    <row r="63383" spans="2:2" x14ac:dyDescent="0.2">
      <c r="B63383" s="66"/>
    </row>
    <row r="63384" spans="2:2" x14ac:dyDescent="0.2">
      <c r="B63384" s="66"/>
    </row>
    <row r="63385" spans="2:2" x14ac:dyDescent="0.2">
      <c r="B63385" s="66"/>
    </row>
    <row r="63386" spans="2:2" x14ac:dyDescent="0.2">
      <c r="B63386" s="66"/>
    </row>
    <row r="63387" spans="2:2" x14ac:dyDescent="0.2">
      <c r="B63387" s="66"/>
    </row>
    <row r="63388" spans="2:2" x14ac:dyDescent="0.2">
      <c r="B63388" s="66"/>
    </row>
    <row r="63389" spans="2:2" x14ac:dyDescent="0.2">
      <c r="B63389" s="66"/>
    </row>
    <row r="63390" spans="2:2" x14ac:dyDescent="0.2">
      <c r="B63390" s="66"/>
    </row>
    <row r="63391" spans="2:2" x14ac:dyDescent="0.2">
      <c r="B63391" s="66"/>
    </row>
    <row r="63392" spans="2:2" x14ac:dyDescent="0.2">
      <c r="B63392" s="66"/>
    </row>
    <row r="63393" spans="2:2" x14ac:dyDescent="0.2">
      <c r="B63393" s="66"/>
    </row>
    <row r="63394" spans="2:2" x14ac:dyDescent="0.2">
      <c r="B63394" s="66"/>
    </row>
    <row r="63395" spans="2:2" x14ac:dyDescent="0.2">
      <c r="B63395" s="66"/>
    </row>
    <row r="63396" spans="2:2" x14ac:dyDescent="0.2">
      <c r="B63396" s="66"/>
    </row>
    <row r="63397" spans="2:2" x14ac:dyDescent="0.2">
      <c r="B63397" s="66"/>
    </row>
    <row r="63398" spans="2:2" x14ac:dyDescent="0.2">
      <c r="B63398" s="66"/>
    </row>
    <row r="63399" spans="2:2" x14ac:dyDescent="0.2">
      <c r="B63399" s="66"/>
    </row>
    <row r="63400" spans="2:2" x14ac:dyDescent="0.2">
      <c r="B63400" s="66"/>
    </row>
    <row r="63401" spans="2:2" x14ac:dyDescent="0.2">
      <c r="B63401" s="66"/>
    </row>
    <row r="63402" spans="2:2" x14ac:dyDescent="0.2">
      <c r="B63402" s="66"/>
    </row>
    <row r="63403" spans="2:2" x14ac:dyDescent="0.2">
      <c r="B63403" s="66"/>
    </row>
    <row r="63404" spans="2:2" x14ac:dyDescent="0.2">
      <c r="B63404" s="66"/>
    </row>
    <row r="63405" spans="2:2" x14ac:dyDescent="0.2">
      <c r="B63405" s="66"/>
    </row>
    <row r="63406" spans="2:2" x14ac:dyDescent="0.2">
      <c r="B63406" s="66"/>
    </row>
    <row r="63407" spans="2:2" x14ac:dyDescent="0.2">
      <c r="B63407" s="66"/>
    </row>
    <row r="63408" spans="2:2" x14ac:dyDescent="0.2">
      <c r="B63408" s="66"/>
    </row>
    <row r="63409" spans="2:2" x14ac:dyDescent="0.2">
      <c r="B63409" s="66"/>
    </row>
    <row r="63410" spans="2:2" x14ac:dyDescent="0.2">
      <c r="B63410" s="66"/>
    </row>
    <row r="63411" spans="2:2" x14ac:dyDescent="0.2">
      <c r="B63411" s="66"/>
    </row>
    <row r="63412" spans="2:2" x14ac:dyDescent="0.2">
      <c r="B63412" s="66"/>
    </row>
    <row r="63413" spans="2:2" x14ac:dyDescent="0.2">
      <c r="B63413" s="66"/>
    </row>
    <row r="63414" spans="2:2" x14ac:dyDescent="0.2">
      <c r="B63414" s="66"/>
    </row>
    <row r="63415" spans="2:2" x14ac:dyDescent="0.2">
      <c r="B63415" s="66"/>
    </row>
    <row r="63416" spans="2:2" x14ac:dyDescent="0.2">
      <c r="B63416" s="66"/>
    </row>
    <row r="63417" spans="2:2" x14ac:dyDescent="0.2">
      <c r="B63417" s="66"/>
    </row>
    <row r="63418" spans="2:2" x14ac:dyDescent="0.2">
      <c r="B63418" s="66"/>
    </row>
    <row r="63419" spans="2:2" x14ac:dyDescent="0.2">
      <c r="B63419" s="66"/>
    </row>
    <row r="63420" spans="2:2" x14ac:dyDescent="0.2">
      <c r="B63420" s="66"/>
    </row>
    <row r="63421" spans="2:2" x14ac:dyDescent="0.2">
      <c r="B63421" s="66"/>
    </row>
    <row r="63422" spans="2:2" x14ac:dyDescent="0.2">
      <c r="B63422" s="66"/>
    </row>
    <row r="63423" spans="2:2" x14ac:dyDescent="0.2">
      <c r="B63423" s="66"/>
    </row>
    <row r="63424" spans="2:2" x14ac:dyDescent="0.2">
      <c r="B63424" s="66"/>
    </row>
    <row r="63425" spans="2:2" x14ac:dyDescent="0.2">
      <c r="B63425" s="66"/>
    </row>
    <row r="63426" spans="2:2" x14ac:dyDescent="0.2">
      <c r="B63426" s="66"/>
    </row>
    <row r="63427" spans="2:2" x14ac:dyDescent="0.2">
      <c r="B63427" s="66"/>
    </row>
    <row r="63428" spans="2:2" x14ac:dyDescent="0.2">
      <c r="B63428" s="66"/>
    </row>
    <row r="63429" spans="2:2" x14ac:dyDescent="0.2">
      <c r="B63429" s="66"/>
    </row>
    <row r="63430" spans="2:2" x14ac:dyDescent="0.2">
      <c r="B63430" s="66"/>
    </row>
    <row r="63431" spans="2:2" x14ac:dyDescent="0.2">
      <c r="B63431" s="66"/>
    </row>
    <row r="63432" spans="2:2" x14ac:dyDescent="0.2">
      <c r="B63432" s="66"/>
    </row>
    <row r="63433" spans="2:2" x14ac:dyDescent="0.2">
      <c r="B63433" s="66"/>
    </row>
    <row r="63434" spans="2:2" x14ac:dyDescent="0.2">
      <c r="B63434" s="66"/>
    </row>
    <row r="63435" spans="2:2" x14ac:dyDescent="0.2">
      <c r="B63435" s="66"/>
    </row>
    <row r="63436" spans="2:2" x14ac:dyDescent="0.2">
      <c r="B63436" s="66"/>
    </row>
    <row r="63437" spans="2:2" x14ac:dyDescent="0.2">
      <c r="B63437" s="66"/>
    </row>
    <row r="63438" spans="2:2" x14ac:dyDescent="0.2">
      <c r="B63438" s="66"/>
    </row>
    <row r="63439" spans="2:2" x14ac:dyDescent="0.2">
      <c r="B63439" s="66"/>
    </row>
    <row r="63440" spans="2:2" x14ac:dyDescent="0.2">
      <c r="B63440" s="66"/>
    </row>
    <row r="63441" spans="2:2" x14ac:dyDescent="0.2">
      <c r="B63441" s="66"/>
    </row>
    <row r="63442" spans="2:2" x14ac:dyDescent="0.2">
      <c r="B63442" s="66"/>
    </row>
    <row r="63443" spans="2:2" x14ac:dyDescent="0.2">
      <c r="B63443" s="66"/>
    </row>
    <row r="63444" spans="2:2" x14ac:dyDescent="0.2">
      <c r="B63444" s="66"/>
    </row>
    <row r="63445" spans="2:2" x14ac:dyDescent="0.2">
      <c r="B63445" s="66"/>
    </row>
    <row r="63446" spans="2:2" x14ac:dyDescent="0.2">
      <c r="B63446" s="66"/>
    </row>
    <row r="63447" spans="2:2" x14ac:dyDescent="0.2">
      <c r="B63447" s="66"/>
    </row>
    <row r="63448" spans="2:2" x14ac:dyDescent="0.2">
      <c r="B63448" s="66"/>
    </row>
    <row r="63449" spans="2:2" x14ac:dyDescent="0.2">
      <c r="B63449" s="66"/>
    </row>
    <row r="63450" spans="2:2" x14ac:dyDescent="0.2">
      <c r="B63450" s="66"/>
    </row>
    <row r="63451" spans="2:2" x14ac:dyDescent="0.2">
      <c r="B63451" s="66"/>
    </row>
    <row r="63452" spans="2:2" x14ac:dyDescent="0.2">
      <c r="B63452" s="66"/>
    </row>
    <row r="63453" spans="2:2" x14ac:dyDescent="0.2">
      <c r="B63453" s="66"/>
    </row>
    <row r="63454" spans="2:2" x14ac:dyDescent="0.2">
      <c r="B63454" s="66"/>
    </row>
    <row r="63455" spans="2:2" x14ac:dyDescent="0.2">
      <c r="B63455" s="66"/>
    </row>
    <row r="63456" spans="2:2" x14ac:dyDescent="0.2">
      <c r="B63456" s="66"/>
    </row>
    <row r="63457" spans="2:2" x14ac:dyDescent="0.2">
      <c r="B63457" s="66"/>
    </row>
    <row r="63458" spans="2:2" x14ac:dyDescent="0.2">
      <c r="B63458" s="66"/>
    </row>
    <row r="63459" spans="2:2" x14ac:dyDescent="0.2">
      <c r="B63459" s="66"/>
    </row>
    <row r="63460" spans="2:2" x14ac:dyDescent="0.2">
      <c r="B63460" s="66"/>
    </row>
    <row r="63461" spans="2:2" x14ac:dyDescent="0.2">
      <c r="B63461" s="66"/>
    </row>
    <row r="63462" spans="2:2" x14ac:dyDescent="0.2">
      <c r="B63462" s="66"/>
    </row>
    <row r="63463" spans="2:2" x14ac:dyDescent="0.2">
      <c r="B63463" s="66"/>
    </row>
    <row r="63464" spans="2:2" x14ac:dyDescent="0.2">
      <c r="B63464" s="66"/>
    </row>
    <row r="63465" spans="2:2" x14ac:dyDescent="0.2">
      <c r="B63465" s="66"/>
    </row>
    <row r="63466" spans="2:2" x14ac:dyDescent="0.2">
      <c r="B63466" s="66"/>
    </row>
    <row r="63467" spans="2:2" x14ac:dyDescent="0.2">
      <c r="B63467" s="66"/>
    </row>
    <row r="63468" spans="2:2" x14ac:dyDescent="0.2">
      <c r="B63468" s="66"/>
    </row>
    <row r="63469" spans="2:2" x14ac:dyDescent="0.2">
      <c r="B63469" s="66"/>
    </row>
    <row r="63470" spans="2:2" x14ac:dyDescent="0.2">
      <c r="B63470" s="66"/>
    </row>
    <row r="63471" spans="2:2" x14ac:dyDescent="0.2">
      <c r="B63471" s="66"/>
    </row>
    <row r="63472" spans="2:2" x14ac:dyDescent="0.2">
      <c r="B63472" s="66"/>
    </row>
    <row r="63473" spans="2:2" x14ac:dyDescent="0.2">
      <c r="B63473" s="66"/>
    </row>
    <row r="63474" spans="2:2" x14ac:dyDescent="0.2">
      <c r="B63474" s="66"/>
    </row>
    <row r="63475" spans="2:2" x14ac:dyDescent="0.2">
      <c r="B63475" s="66"/>
    </row>
    <row r="63476" spans="2:2" x14ac:dyDescent="0.2">
      <c r="B63476" s="66"/>
    </row>
    <row r="63477" spans="2:2" x14ac:dyDescent="0.2">
      <c r="B63477" s="66"/>
    </row>
    <row r="63478" spans="2:2" x14ac:dyDescent="0.2">
      <c r="B63478" s="66"/>
    </row>
    <row r="63479" spans="2:2" x14ac:dyDescent="0.2">
      <c r="B63479" s="66"/>
    </row>
    <row r="63480" spans="2:2" x14ac:dyDescent="0.2">
      <c r="B63480" s="66"/>
    </row>
    <row r="63481" spans="2:2" x14ac:dyDescent="0.2">
      <c r="B63481" s="66"/>
    </row>
    <row r="63482" spans="2:2" x14ac:dyDescent="0.2">
      <c r="B63482" s="66"/>
    </row>
    <row r="63483" spans="2:2" x14ac:dyDescent="0.2">
      <c r="B63483" s="66"/>
    </row>
    <row r="63484" spans="2:2" x14ac:dyDescent="0.2">
      <c r="B63484" s="66"/>
    </row>
    <row r="63485" spans="2:2" x14ac:dyDescent="0.2">
      <c r="B63485" s="66"/>
    </row>
    <row r="63486" spans="2:2" x14ac:dyDescent="0.2">
      <c r="B63486" s="66"/>
    </row>
    <row r="63487" spans="2:2" x14ac:dyDescent="0.2">
      <c r="B63487" s="66"/>
    </row>
    <row r="63488" spans="2:2" x14ac:dyDescent="0.2">
      <c r="B63488" s="66"/>
    </row>
    <row r="63489" spans="2:2" x14ac:dyDescent="0.2">
      <c r="B63489" s="66"/>
    </row>
    <row r="63490" spans="2:2" x14ac:dyDescent="0.2">
      <c r="B63490" s="66"/>
    </row>
    <row r="63491" spans="2:2" x14ac:dyDescent="0.2">
      <c r="B63491" s="66"/>
    </row>
    <row r="63492" spans="2:2" x14ac:dyDescent="0.2">
      <c r="B63492" s="66"/>
    </row>
    <row r="63493" spans="2:2" x14ac:dyDescent="0.2">
      <c r="B63493" s="66"/>
    </row>
    <row r="63494" spans="2:2" x14ac:dyDescent="0.2">
      <c r="B63494" s="66"/>
    </row>
    <row r="63495" spans="2:2" x14ac:dyDescent="0.2">
      <c r="B63495" s="66"/>
    </row>
    <row r="63496" spans="2:2" x14ac:dyDescent="0.2">
      <c r="B63496" s="66"/>
    </row>
    <row r="63497" spans="2:2" x14ac:dyDescent="0.2">
      <c r="B63497" s="66"/>
    </row>
    <row r="63498" spans="2:2" x14ac:dyDescent="0.2">
      <c r="B63498" s="66"/>
    </row>
    <row r="63499" spans="2:2" x14ac:dyDescent="0.2">
      <c r="B63499" s="66"/>
    </row>
    <row r="63500" spans="2:2" x14ac:dyDescent="0.2">
      <c r="B63500" s="66"/>
    </row>
    <row r="63501" spans="2:2" x14ac:dyDescent="0.2">
      <c r="B63501" s="66"/>
    </row>
    <row r="63502" spans="2:2" x14ac:dyDescent="0.2">
      <c r="B63502" s="66"/>
    </row>
    <row r="63503" spans="2:2" x14ac:dyDescent="0.2">
      <c r="B63503" s="66"/>
    </row>
    <row r="63504" spans="2:2" x14ac:dyDescent="0.2">
      <c r="B63504" s="66"/>
    </row>
    <row r="63505" spans="2:2" x14ac:dyDescent="0.2">
      <c r="B63505" s="66"/>
    </row>
    <row r="63506" spans="2:2" x14ac:dyDescent="0.2">
      <c r="B63506" s="66"/>
    </row>
    <row r="63507" spans="2:2" x14ac:dyDescent="0.2">
      <c r="B63507" s="66"/>
    </row>
    <row r="63508" spans="2:2" x14ac:dyDescent="0.2">
      <c r="B63508" s="66"/>
    </row>
    <row r="63509" spans="2:2" x14ac:dyDescent="0.2">
      <c r="B63509" s="66"/>
    </row>
    <row r="63510" spans="2:2" x14ac:dyDescent="0.2">
      <c r="B63510" s="66"/>
    </row>
    <row r="63511" spans="2:2" x14ac:dyDescent="0.2">
      <c r="B63511" s="66"/>
    </row>
    <row r="63512" spans="2:2" x14ac:dyDescent="0.2">
      <c r="B63512" s="66"/>
    </row>
    <row r="63513" spans="2:2" x14ac:dyDescent="0.2">
      <c r="B63513" s="66"/>
    </row>
    <row r="63514" spans="2:2" x14ac:dyDescent="0.2">
      <c r="B63514" s="66"/>
    </row>
    <row r="63515" spans="2:2" x14ac:dyDescent="0.2">
      <c r="B63515" s="66"/>
    </row>
    <row r="63516" spans="2:2" x14ac:dyDescent="0.2">
      <c r="B63516" s="66"/>
    </row>
    <row r="63517" spans="2:2" x14ac:dyDescent="0.2">
      <c r="B63517" s="66"/>
    </row>
    <row r="63518" spans="2:2" x14ac:dyDescent="0.2">
      <c r="B63518" s="66"/>
    </row>
    <row r="63519" spans="2:2" x14ac:dyDescent="0.2">
      <c r="B63519" s="66"/>
    </row>
    <row r="63520" spans="2:2" x14ac:dyDescent="0.2">
      <c r="B63520" s="66"/>
    </row>
    <row r="63521" spans="2:2" x14ac:dyDescent="0.2">
      <c r="B63521" s="66"/>
    </row>
    <row r="63522" spans="2:2" x14ac:dyDescent="0.2">
      <c r="B63522" s="66"/>
    </row>
    <row r="63523" spans="2:2" x14ac:dyDescent="0.2">
      <c r="B63523" s="66"/>
    </row>
    <row r="63524" spans="2:2" x14ac:dyDescent="0.2">
      <c r="B63524" s="66"/>
    </row>
    <row r="63525" spans="2:2" x14ac:dyDescent="0.2">
      <c r="B63525" s="66"/>
    </row>
    <row r="63526" spans="2:2" x14ac:dyDescent="0.2">
      <c r="B63526" s="66"/>
    </row>
    <row r="63527" spans="2:2" x14ac:dyDescent="0.2">
      <c r="B63527" s="66"/>
    </row>
    <row r="63528" spans="2:2" x14ac:dyDescent="0.2">
      <c r="B63528" s="66"/>
    </row>
    <row r="63529" spans="2:2" x14ac:dyDescent="0.2">
      <c r="B63529" s="66"/>
    </row>
    <row r="63530" spans="2:2" x14ac:dyDescent="0.2">
      <c r="B63530" s="66"/>
    </row>
    <row r="63531" spans="2:2" x14ac:dyDescent="0.2">
      <c r="B63531" s="66"/>
    </row>
    <row r="63532" spans="2:2" x14ac:dyDescent="0.2">
      <c r="B63532" s="66"/>
    </row>
    <row r="63533" spans="2:2" x14ac:dyDescent="0.2">
      <c r="B63533" s="66"/>
    </row>
    <row r="63534" spans="2:2" x14ac:dyDescent="0.2">
      <c r="B63534" s="66"/>
    </row>
    <row r="63535" spans="2:2" x14ac:dyDescent="0.2">
      <c r="B63535" s="66"/>
    </row>
    <row r="63536" spans="2:2" x14ac:dyDescent="0.2">
      <c r="B63536" s="66"/>
    </row>
    <row r="63537" spans="2:2" x14ac:dyDescent="0.2">
      <c r="B63537" s="66"/>
    </row>
    <row r="63538" spans="2:2" x14ac:dyDescent="0.2">
      <c r="B63538" s="66"/>
    </row>
    <row r="63539" spans="2:2" x14ac:dyDescent="0.2">
      <c r="B63539" s="66"/>
    </row>
    <row r="63540" spans="2:2" x14ac:dyDescent="0.2">
      <c r="B63540" s="66"/>
    </row>
    <row r="63541" spans="2:2" x14ac:dyDescent="0.2">
      <c r="B63541" s="66"/>
    </row>
    <row r="63542" spans="2:2" x14ac:dyDescent="0.2">
      <c r="B63542" s="66"/>
    </row>
    <row r="63543" spans="2:2" x14ac:dyDescent="0.2">
      <c r="B63543" s="66"/>
    </row>
    <row r="63544" spans="2:2" x14ac:dyDescent="0.2">
      <c r="B63544" s="66"/>
    </row>
    <row r="63545" spans="2:2" x14ac:dyDescent="0.2">
      <c r="B63545" s="66"/>
    </row>
    <row r="63546" spans="2:2" x14ac:dyDescent="0.2">
      <c r="B63546" s="66"/>
    </row>
    <row r="63547" spans="2:2" x14ac:dyDescent="0.2">
      <c r="B63547" s="66"/>
    </row>
    <row r="63548" spans="2:2" x14ac:dyDescent="0.2">
      <c r="B63548" s="66"/>
    </row>
    <row r="63549" spans="2:2" x14ac:dyDescent="0.2">
      <c r="B63549" s="66"/>
    </row>
    <row r="63550" spans="2:2" x14ac:dyDescent="0.2">
      <c r="B63550" s="66"/>
    </row>
    <row r="63551" spans="2:2" x14ac:dyDescent="0.2">
      <c r="B63551" s="66"/>
    </row>
    <row r="63552" spans="2:2" x14ac:dyDescent="0.2">
      <c r="B63552" s="66"/>
    </row>
    <row r="63553" spans="2:2" x14ac:dyDescent="0.2">
      <c r="B63553" s="66"/>
    </row>
    <row r="63554" spans="2:2" x14ac:dyDescent="0.2">
      <c r="B63554" s="66"/>
    </row>
    <row r="63555" spans="2:2" x14ac:dyDescent="0.2">
      <c r="B63555" s="66"/>
    </row>
    <row r="63556" spans="2:2" x14ac:dyDescent="0.2">
      <c r="B63556" s="66"/>
    </row>
    <row r="63557" spans="2:2" x14ac:dyDescent="0.2">
      <c r="B63557" s="66"/>
    </row>
    <row r="63558" spans="2:2" x14ac:dyDescent="0.2">
      <c r="B63558" s="66"/>
    </row>
    <row r="63559" spans="2:2" x14ac:dyDescent="0.2">
      <c r="B63559" s="66"/>
    </row>
    <row r="63560" spans="2:2" x14ac:dyDescent="0.2">
      <c r="B63560" s="66"/>
    </row>
    <row r="63561" spans="2:2" x14ac:dyDescent="0.2">
      <c r="B63561" s="66"/>
    </row>
    <row r="63562" spans="2:2" x14ac:dyDescent="0.2">
      <c r="B63562" s="66"/>
    </row>
    <row r="63563" spans="2:2" x14ac:dyDescent="0.2">
      <c r="B63563" s="66"/>
    </row>
    <row r="63564" spans="2:2" x14ac:dyDescent="0.2">
      <c r="B63564" s="66"/>
    </row>
    <row r="63565" spans="2:2" x14ac:dyDescent="0.2">
      <c r="B63565" s="66"/>
    </row>
    <row r="63566" spans="2:2" x14ac:dyDescent="0.2">
      <c r="B63566" s="66"/>
    </row>
    <row r="63567" spans="2:2" x14ac:dyDescent="0.2">
      <c r="B63567" s="66"/>
    </row>
    <row r="63568" spans="2:2" x14ac:dyDescent="0.2">
      <c r="B63568" s="66"/>
    </row>
    <row r="63569" spans="2:2" x14ac:dyDescent="0.2">
      <c r="B63569" s="66"/>
    </row>
    <row r="63570" spans="2:2" x14ac:dyDescent="0.2">
      <c r="B63570" s="66"/>
    </row>
    <row r="63571" spans="2:2" x14ac:dyDescent="0.2">
      <c r="B63571" s="66"/>
    </row>
    <row r="63572" spans="2:2" x14ac:dyDescent="0.2">
      <c r="B63572" s="66"/>
    </row>
    <row r="63573" spans="2:2" x14ac:dyDescent="0.2">
      <c r="B63573" s="66"/>
    </row>
    <row r="63574" spans="2:2" x14ac:dyDescent="0.2">
      <c r="B63574" s="66"/>
    </row>
    <row r="63575" spans="2:2" x14ac:dyDescent="0.2">
      <c r="B63575" s="66"/>
    </row>
    <row r="63576" spans="2:2" x14ac:dyDescent="0.2">
      <c r="B63576" s="66"/>
    </row>
    <row r="63577" spans="2:2" x14ac:dyDescent="0.2">
      <c r="B63577" s="66"/>
    </row>
    <row r="63578" spans="2:2" x14ac:dyDescent="0.2">
      <c r="B63578" s="66"/>
    </row>
    <row r="63579" spans="2:2" x14ac:dyDescent="0.2">
      <c r="B63579" s="66"/>
    </row>
    <row r="63580" spans="2:2" x14ac:dyDescent="0.2">
      <c r="B63580" s="66"/>
    </row>
    <row r="63581" spans="2:2" x14ac:dyDescent="0.2">
      <c r="B63581" s="66"/>
    </row>
    <row r="63582" spans="2:2" x14ac:dyDescent="0.2">
      <c r="B63582" s="66"/>
    </row>
    <row r="63583" spans="2:2" x14ac:dyDescent="0.2">
      <c r="B63583" s="66"/>
    </row>
    <row r="63584" spans="2:2" x14ac:dyDescent="0.2">
      <c r="B63584" s="66"/>
    </row>
    <row r="63585" spans="2:2" x14ac:dyDescent="0.2">
      <c r="B63585" s="66"/>
    </row>
    <row r="63586" spans="2:2" x14ac:dyDescent="0.2">
      <c r="B63586" s="66"/>
    </row>
    <row r="63587" spans="2:2" x14ac:dyDescent="0.2">
      <c r="B63587" s="66"/>
    </row>
    <row r="63588" spans="2:2" x14ac:dyDescent="0.2">
      <c r="B63588" s="66"/>
    </row>
    <row r="63589" spans="2:2" x14ac:dyDescent="0.2">
      <c r="B63589" s="66"/>
    </row>
    <row r="63590" spans="2:2" x14ac:dyDescent="0.2">
      <c r="B63590" s="66"/>
    </row>
    <row r="63591" spans="2:2" x14ac:dyDescent="0.2">
      <c r="B63591" s="66"/>
    </row>
    <row r="63592" spans="2:2" x14ac:dyDescent="0.2">
      <c r="B63592" s="66"/>
    </row>
    <row r="63593" spans="2:2" x14ac:dyDescent="0.2">
      <c r="B63593" s="66"/>
    </row>
    <row r="63594" spans="2:2" x14ac:dyDescent="0.2">
      <c r="B63594" s="66"/>
    </row>
    <row r="63595" spans="2:2" x14ac:dyDescent="0.2">
      <c r="B63595" s="66"/>
    </row>
    <row r="63596" spans="2:2" x14ac:dyDescent="0.2">
      <c r="B63596" s="66"/>
    </row>
    <row r="63597" spans="2:2" x14ac:dyDescent="0.2">
      <c r="B63597" s="66"/>
    </row>
    <row r="63598" spans="2:2" x14ac:dyDescent="0.2">
      <c r="B63598" s="66"/>
    </row>
    <row r="63599" spans="2:2" x14ac:dyDescent="0.2">
      <c r="B63599" s="66"/>
    </row>
    <row r="63600" spans="2:2" x14ac:dyDescent="0.2">
      <c r="B63600" s="66"/>
    </row>
    <row r="63601" spans="2:2" x14ac:dyDescent="0.2">
      <c r="B63601" s="66"/>
    </row>
    <row r="63602" spans="2:2" x14ac:dyDescent="0.2">
      <c r="B63602" s="66"/>
    </row>
    <row r="63603" spans="2:2" x14ac:dyDescent="0.2">
      <c r="B63603" s="66"/>
    </row>
    <row r="63604" spans="2:2" x14ac:dyDescent="0.2">
      <c r="B63604" s="66"/>
    </row>
    <row r="63605" spans="2:2" x14ac:dyDescent="0.2">
      <c r="B63605" s="66"/>
    </row>
    <row r="63606" spans="2:2" x14ac:dyDescent="0.2">
      <c r="B63606" s="66"/>
    </row>
    <row r="63607" spans="2:2" x14ac:dyDescent="0.2">
      <c r="B63607" s="66"/>
    </row>
    <row r="63608" spans="2:2" x14ac:dyDescent="0.2">
      <c r="B63608" s="66"/>
    </row>
    <row r="63609" spans="2:2" x14ac:dyDescent="0.2">
      <c r="B63609" s="66"/>
    </row>
    <row r="63610" spans="2:2" x14ac:dyDescent="0.2">
      <c r="B63610" s="66"/>
    </row>
    <row r="63611" spans="2:2" x14ac:dyDescent="0.2">
      <c r="B63611" s="66"/>
    </row>
    <row r="63612" spans="2:2" x14ac:dyDescent="0.2">
      <c r="B63612" s="66"/>
    </row>
    <row r="63613" spans="2:2" x14ac:dyDescent="0.2">
      <c r="B63613" s="66"/>
    </row>
    <row r="63614" spans="2:2" x14ac:dyDescent="0.2">
      <c r="B63614" s="66"/>
    </row>
    <row r="63615" spans="2:2" x14ac:dyDescent="0.2">
      <c r="B63615" s="66"/>
    </row>
    <row r="63616" spans="2:2" x14ac:dyDescent="0.2">
      <c r="B63616" s="66"/>
    </row>
    <row r="63617" spans="2:2" x14ac:dyDescent="0.2">
      <c r="B63617" s="66"/>
    </row>
    <row r="63618" spans="2:2" x14ac:dyDescent="0.2">
      <c r="B63618" s="66"/>
    </row>
    <row r="63619" spans="2:2" x14ac:dyDescent="0.2">
      <c r="B63619" s="66"/>
    </row>
    <row r="63620" spans="2:2" x14ac:dyDescent="0.2">
      <c r="B63620" s="66"/>
    </row>
    <row r="63621" spans="2:2" x14ac:dyDescent="0.2">
      <c r="B63621" s="66"/>
    </row>
    <row r="63622" spans="2:2" x14ac:dyDescent="0.2">
      <c r="B63622" s="66"/>
    </row>
    <row r="63623" spans="2:2" x14ac:dyDescent="0.2">
      <c r="B63623" s="66"/>
    </row>
    <row r="63624" spans="2:2" x14ac:dyDescent="0.2">
      <c r="B63624" s="66"/>
    </row>
    <row r="63625" spans="2:2" x14ac:dyDescent="0.2">
      <c r="B63625" s="66"/>
    </row>
    <row r="63626" spans="2:2" x14ac:dyDescent="0.2">
      <c r="B63626" s="66"/>
    </row>
    <row r="63627" spans="2:2" x14ac:dyDescent="0.2">
      <c r="B63627" s="66"/>
    </row>
    <row r="63628" spans="2:2" x14ac:dyDescent="0.2">
      <c r="B63628" s="66"/>
    </row>
    <row r="63629" spans="2:2" x14ac:dyDescent="0.2">
      <c r="B63629" s="66"/>
    </row>
    <row r="63630" spans="2:2" x14ac:dyDescent="0.2">
      <c r="B63630" s="66"/>
    </row>
    <row r="63631" spans="2:2" x14ac:dyDescent="0.2">
      <c r="B63631" s="66"/>
    </row>
    <row r="63632" spans="2:2" x14ac:dyDescent="0.2">
      <c r="B63632" s="66"/>
    </row>
    <row r="63633" spans="2:2" x14ac:dyDescent="0.2">
      <c r="B63633" s="66"/>
    </row>
    <row r="63634" spans="2:2" x14ac:dyDescent="0.2">
      <c r="B63634" s="66"/>
    </row>
    <row r="63635" spans="2:2" x14ac:dyDescent="0.2">
      <c r="B63635" s="66"/>
    </row>
    <row r="63636" spans="2:2" x14ac:dyDescent="0.2">
      <c r="B63636" s="66"/>
    </row>
    <row r="63637" spans="2:2" x14ac:dyDescent="0.2">
      <c r="B63637" s="66"/>
    </row>
    <row r="63638" spans="2:2" x14ac:dyDescent="0.2">
      <c r="B63638" s="66"/>
    </row>
    <row r="63639" spans="2:2" x14ac:dyDescent="0.2">
      <c r="B63639" s="66"/>
    </row>
    <row r="63640" spans="2:2" x14ac:dyDescent="0.2">
      <c r="B63640" s="66"/>
    </row>
    <row r="63641" spans="2:2" x14ac:dyDescent="0.2">
      <c r="B63641" s="66"/>
    </row>
    <row r="63642" spans="2:2" x14ac:dyDescent="0.2">
      <c r="B63642" s="66"/>
    </row>
    <row r="63643" spans="2:2" x14ac:dyDescent="0.2">
      <c r="B63643" s="66"/>
    </row>
    <row r="63644" spans="2:2" x14ac:dyDescent="0.2">
      <c r="B63644" s="66"/>
    </row>
    <row r="63645" spans="2:2" x14ac:dyDescent="0.2">
      <c r="B63645" s="66"/>
    </row>
    <row r="63646" spans="2:2" x14ac:dyDescent="0.2">
      <c r="B63646" s="66"/>
    </row>
    <row r="63647" spans="2:2" x14ac:dyDescent="0.2">
      <c r="B63647" s="66"/>
    </row>
    <row r="63648" spans="2:2" x14ac:dyDescent="0.2">
      <c r="B63648" s="66"/>
    </row>
    <row r="63649" spans="2:2" x14ac:dyDescent="0.2">
      <c r="B63649" s="66"/>
    </row>
    <row r="63650" spans="2:2" x14ac:dyDescent="0.2">
      <c r="B63650" s="66"/>
    </row>
    <row r="63651" spans="2:2" x14ac:dyDescent="0.2">
      <c r="B63651" s="66"/>
    </row>
    <row r="63652" spans="2:2" x14ac:dyDescent="0.2">
      <c r="B63652" s="66"/>
    </row>
    <row r="63653" spans="2:2" x14ac:dyDescent="0.2">
      <c r="B63653" s="66"/>
    </row>
    <row r="63654" spans="2:2" x14ac:dyDescent="0.2">
      <c r="B63654" s="66"/>
    </row>
    <row r="63655" spans="2:2" x14ac:dyDescent="0.2">
      <c r="B63655" s="66"/>
    </row>
    <row r="63656" spans="2:2" x14ac:dyDescent="0.2">
      <c r="B63656" s="66"/>
    </row>
    <row r="63657" spans="2:2" x14ac:dyDescent="0.2">
      <c r="B63657" s="66"/>
    </row>
    <row r="63658" spans="2:2" x14ac:dyDescent="0.2">
      <c r="B63658" s="66"/>
    </row>
    <row r="63659" spans="2:2" x14ac:dyDescent="0.2">
      <c r="B63659" s="66"/>
    </row>
    <row r="63660" spans="2:2" x14ac:dyDescent="0.2">
      <c r="B63660" s="66"/>
    </row>
    <row r="63661" spans="2:2" x14ac:dyDescent="0.2">
      <c r="B63661" s="66"/>
    </row>
    <row r="63662" spans="2:2" x14ac:dyDescent="0.2">
      <c r="B63662" s="66"/>
    </row>
    <row r="63663" spans="2:2" x14ac:dyDescent="0.2">
      <c r="B63663" s="66"/>
    </row>
    <row r="63664" spans="2:2" x14ac:dyDescent="0.2">
      <c r="B63664" s="66"/>
    </row>
    <row r="63665" spans="2:2" x14ac:dyDescent="0.2">
      <c r="B63665" s="66"/>
    </row>
    <row r="63666" spans="2:2" x14ac:dyDescent="0.2">
      <c r="B63666" s="66"/>
    </row>
    <row r="63667" spans="2:2" x14ac:dyDescent="0.2">
      <c r="B63667" s="66"/>
    </row>
    <row r="63668" spans="2:2" x14ac:dyDescent="0.2">
      <c r="B63668" s="66"/>
    </row>
    <row r="63669" spans="2:2" x14ac:dyDescent="0.2">
      <c r="B63669" s="66"/>
    </row>
    <row r="63670" spans="2:2" x14ac:dyDescent="0.2">
      <c r="B63670" s="66"/>
    </row>
    <row r="63671" spans="2:2" x14ac:dyDescent="0.2">
      <c r="B63671" s="66"/>
    </row>
    <row r="63672" spans="2:2" x14ac:dyDescent="0.2">
      <c r="B63672" s="66"/>
    </row>
    <row r="63673" spans="2:2" x14ac:dyDescent="0.2">
      <c r="B63673" s="66"/>
    </row>
    <row r="63674" spans="2:2" x14ac:dyDescent="0.2">
      <c r="B63674" s="66"/>
    </row>
    <row r="63675" spans="2:2" x14ac:dyDescent="0.2">
      <c r="B63675" s="66"/>
    </row>
    <row r="63676" spans="2:2" x14ac:dyDescent="0.2">
      <c r="B63676" s="66"/>
    </row>
    <row r="63677" spans="2:2" x14ac:dyDescent="0.2">
      <c r="B63677" s="66"/>
    </row>
    <row r="63678" spans="2:2" x14ac:dyDescent="0.2">
      <c r="B63678" s="66"/>
    </row>
    <row r="63679" spans="2:2" x14ac:dyDescent="0.2">
      <c r="B63679" s="66"/>
    </row>
    <row r="63680" spans="2:2" x14ac:dyDescent="0.2">
      <c r="B63680" s="66"/>
    </row>
    <row r="63681" spans="2:2" x14ac:dyDescent="0.2">
      <c r="B63681" s="66"/>
    </row>
    <row r="63682" spans="2:2" x14ac:dyDescent="0.2">
      <c r="B63682" s="66"/>
    </row>
    <row r="63683" spans="2:2" x14ac:dyDescent="0.2">
      <c r="B63683" s="66"/>
    </row>
    <row r="63684" spans="2:2" x14ac:dyDescent="0.2">
      <c r="B63684" s="66"/>
    </row>
    <row r="63685" spans="2:2" x14ac:dyDescent="0.2">
      <c r="B63685" s="66"/>
    </row>
    <row r="63686" spans="2:2" x14ac:dyDescent="0.2">
      <c r="B63686" s="66"/>
    </row>
    <row r="63687" spans="2:2" x14ac:dyDescent="0.2">
      <c r="B63687" s="66"/>
    </row>
    <row r="63688" spans="2:2" x14ac:dyDescent="0.2">
      <c r="B63688" s="66"/>
    </row>
    <row r="63689" spans="2:2" x14ac:dyDescent="0.2">
      <c r="B63689" s="66"/>
    </row>
    <row r="63690" spans="2:2" x14ac:dyDescent="0.2">
      <c r="B63690" s="66"/>
    </row>
    <row r="63691" spans="2:2" x14ac:dyDescent="0.2">
      <c r="B63691" s="66"/>
    </row>
    <row r="63692" spans="2:2" x14ac:dyDescent="0.2">
      <c r="B63692" s="66"/>
    </row>
    <row r="63693" spans="2:2" x14ac:dyDescent="0.2">
      <c r="B63693" s="66"/>
    </row>
    <row r="63694" spans="2:2" x14ac:dyDescent="0.2">
      <c r="B63694" s="66"/>
    </row>
    <row r="63695" spans="2:2" x14ac:dyDescent="0.2">
      <c r="B63695" s="66"/>
    </row>
    <row r="63696" spans="2:2" x14ac:dyDescent="0.2">
      <c r="B63696" s="66"/>
    </row>
    <row r="63697" spans="2:2" x14ac:dyDescent="0.2">
      <c r="B63697" s="66"/>
    </row>
    <row r="63698" spans="2:2" x14ac:dyDescent="0.2">
      <c r="B63698" s="66"/>
    </row>
    <row r="63699" spans="2:2" x14ac:dyDescent="0.2">
      <c r="B63699" s="66"/>
    </row>
    <row r="63700" spans="2:2" x14ac:dyDescent="0.2">
      <c r="B63700" s="66"/>
    </row>
    <row r="63701" spans="2:2" x14ac:dyDescent="0.2">
      <c r="B63701" s="66"/>
    </row>
    <row r="63702" spans="2:2" x14ac:dyDescent="0.2">
      <c r="B63702" s="66"/>
    </row>
    <row r="63703" spans="2:2" x14ac:dyDescent="0.2">
      <c r="B63703" s="66"/>
    </row>
    <row r="63704" spans="2:2" x14ac:dyDescent="0.2">
      <c r="B63704" s="66"/>
    </row>
    <row r="63705" spans="2:2" x14ac:dyDescent="0.2">
      <c r="B63705" s="66"/>
    </row>
    <row r="63706" spans="2:2" x14ac:dyDescent="0.2">
      <c r="B63706" s="66"/>
    </row>
    <row r="63707" spans="2:2" x14ac:dyDescent="0.2">
      <c r="B63707" s="66"/>
    </row>
    <row r="63708" spans="2:2" x14ac:dyDescent="0.2">
      <c r="B63708" s="66"/>
    </row>
    <row r="63709" spans="2:2" x14ac:dyDescent="0.2">
      <c r="B63709" s="66"/>
    </row>
    <row r="63710" spans="2:2" x14ac:dyDescent="0.2">
      <c r="B63710" s="66"/>
    </row>
    <row r="63711" spans="2:2" x14ac:dyDescent="0.2">
      <c r="B63711" s="66"/>
    </row>
    <row r="63712" spans="2:2" x14ac:dyDescent="0.2">
      <c r="B63712" s="66"/>
    </row>
    <row r="63713" spans="2:2" x14ac:dyDescent="0.2">
      <c r="B63713" s="66"/>
    </row>
    <row r="63714" spans="2:2" x14ac:dyDescent="0.2">
      <c r="B63714" s="66"/>
    </row>
    <row r="63715" spans="2:2" x14ac:dyDescent="0.2">
      <c r="B63715" s="66"/>
    </row>
    <row r="63716" spans="2:2" x14ac:dyDescent="0.2">
      <c r="B63716" s="66"/>
    </row>
    <row r="63717" spans="2:2" x14ac:dyDescent="0.2">
      <c r="B63717" s="66"/>
    </row>
    <row r="63718" spans="2:2" x14ac:dyDescent="0.2">
      <c r="B63718" s="66"/>
    </row>
    <row r="63719" spans="2:2" x14ac:dyDescent="0.2">
      <c r="B63719" s="66"/>
    </row>
    <row r="63720" spans="2:2" x14ac:dyDescent="0.2">
      <c r="B63720" s="66"/>
    </row>
    <row r="63721" spans="2:2" x14ac:dyDescent="0.2">
      <c r="B63721" s="66"/>
    </row>
    <row r="63722" spans="2:2" x14ac:dyDescent="0.2">
      <c r="B63722" s="66"/>
    </row>
    <row r="63723" spans="2:2" x14ac:dyDescent="0.2">
      <c r="B63723" s="66"/>
    </row>
    <row r="63724" spans="2:2" x14ac:dyDescent="0.2">
      <c r="B63724" s="66"/>
    </row>
    <row r="63725" spans="2:2" x14ac:dyDescent="0.2">
      <c r="B63725" s="66"/>
    </row>
    <row r="63726" spans="2:2" x14ac:dyDescent="0.2">
      <c r="B63726" s="66"/>
    </row>
    <row r="63727" spans="2:2" x14ac:dyDescent="0.2">
      <c r="B63727" s="66"/>
    </row>
    <row r="63728" spans="2:2" x14ac:dyDescent="0.2">
      <c r="B63728" s="66"/>
    </row>
    <row r="63729" spans="2:2" x14ac:dyDescent="0.2">
      <c r="B63729" s="66"/>
    </row>
    <row r="63730" spans="2:2" x14ac:dyDescent="0.2">
      <c r="B63730" s="66"/>
    </row>
    <row r="63731" spans="2:2" x14ac:dyDescent="0.2">
      <c r="B63731" s="66"/>
    </row>
    <row r="63732" spans="2:2" x14ac:dyDescent="0.2">
      <c r="B63732" s="66"/>
    </row>
    <row r="63733" spans="2:2" x14ac:dyDescent="0.2">
      <c r="B63733" s="66"/>
    </row>
    <row r="63734" spans="2:2" x14ac:dyDescent="0.2">
      <c r="B63734" s="66"/>
    </row>
    <row r="63735" spans="2:2" x14ac:dyDescent="0.2">
      <c r="B63735" s="66"/>
    </row>
    <row r="63736" spans="2:2" x14ac:dyDescent="0.2">
      <c r="B63736" s="66"/>
    </row>
    <row r="63737" spans="2:2" x14ac:dyDescent="0.2">
      <c r="B63737" s="66"/>
    </row>
    <row r="63738" spans="2:2" x14ac:dyDescent="0.2">
      <c r="B63738" s="66"/>
    </row>
    <row r="63739" spans="2:2" x14ac:dyDescent="0.2">
      <c r="B63739" s="66"/>
    </row>
    <row r="63740" spans="2:2" x14ac:dyDescent="0.2">
      <c r="B63740" s="66"/>
    </row>
    <row r="63741" spans="2:2" x14ac:dyDescent="0.2">
      <c r="B63741" s="66"/>
    </row>
    <row r="63742" spans="2:2" x14ac:dyDescent="0.2">
      <c r="B63742" s="66"/>
    </row>
    <row r="63743" spans="2:2" x14ac:dyDescent="0.2">
      <c r="B63743" s="66"/>
    </row>
    <row r="63744" spans="2:2" x14ac:dyDescent="0.2">
      <c r="B63744" s="66"/>
    </row>
    <row r="63745" spans="2:2" x14ac:dyDescent="0.2">
      <c r="B63745" s="66"/>
    </row>
    <row r="63746" spans="2:2" x14ac:dyDescent="0.2">
      <c r="B63746" s="66"/>
    </row>
    <row r="63747" spans="2:2" x14ac:dyDescent="0.2">
      <c r="B63747" s="66"/>
    </row>
    <row r="63748" spans="2:2" x14ac:dyDescent="0.2">
      <c r="B63748" s="66"/>
    </row>
    <row r="63749" spans="2:2" x14ac:dyDescent="0.2">
      <c r="B63749" s="66"/>
    </row>
    <row r="63750" spans="2:2" x14ac:dyDescent="0.2">
      <c r="B63750" s="66"/>
    </row>
    <row r="63751" spans="2:2" x14ac:dyDescent="0.2">
      <c r="B63751" s="66"/>
    </row>
    <row r="63752" spans="2:2" x14ac:dyDescent="0.2">
      <c r="B63752" s="66"/>
    </row>
    <row r="63753" spans="2:2" x14ac:dyDescent="0.2">
      <c r="B63753" s="66"/>
    </row>
    <row r="63754" spans="2:2" x14ac:dyDescent="0.2">
      <c r="B63754" s="66"/>
    </row>
    <row r="63755" spans="2:2" x14ac:dyDescent="0.2">
      <c r="B63755" s="66"/>
    </row>
    <row r="63756" spans="2:2" x14ac:dyDescent="0.2">
      <c r="B63756" s="66"/>
    </row>
    <row r="63757" spans="2:2" x14ac:dyDescent="0.2">
      <c r="B63757" s="66"/>
    </row>
    <row r="63758" spans="2:2" x14ac:dyDescent="0.2">
      <c r="B63758" s="66"/>
    </row>
    <row r="63759" spans="2:2" x14ac:dyDescent="0.2">
      <c r="B63759" s="66"/>
    </row>
    <row r="63760" spans="2:2" x14ac:dyDescent="0.2">
      <c r="B63760" s="66"/>
    </row>
    <row r="63761" spans="2:2" x14ac:dyDescent="0.2">
      <c r="B63761" s="66"/>
    </row>
    <row r="63762" spans="2:2" x14ac:dyDescent="0.2">
      <c r="B63762" s="66"/>
    </row>
    <row r="63763" spans="2:2" x14ac:dyDescent="0.2">
      <c r="B63763" s="66"/>
    </row>
    <row r="63764" spans="2:2" x14ac:dyDescent="0.2">
      <c r="B63764" s="66"/>
    </row>
    <row r="63765" spans="2:2" x14ac:dyDescent="0.2">
      <c r="B63765" s="66"/>
    </row>
    <row r="63766" spans="2:2" x14ac:dyDescent="0.2">
      <c r="B63766" s="66"/>
    </row>
    <row r="63767" spans="2:2" x14ac:dyDescent="0.2">
      <c r="B63767" s="66"/>
    </row>
    <row r="63768" spans="2:2" x14ac:dyDescent="0.2">
      <c r="B63768" s="66"/>
    </row>
    <row r="63769" spans="2:2" x14ac:dyDescent="0.2">
      <c r="B63769" s="66"/>
    </row>
    <row r="63770" spans="2:2" x14ac:dyDescent="0.2">
      <c r="B63770" s="66"/>
    </row>
    <row r="63771" spans="2:2" x14ac:dyDescent="0.2">
      <c r="B63771" s="66"/>
    </row>
    <row r="63772" spans="2:2" x14ac:dyDescent="0.2">
      <c r="B63772" s="66"/>
    </row>
    <row r="63773" spans="2:2" x14ac:dyDescent="0.2">
      <c r="B63773" s="66"/>
    </row>
    <row r="63774" spans="2:2" x14ac:dyDescent="0.2">
      <c r="B63774" s="66"/>
    </row>
    <row r="63775" spans="2:2" x14ac:dyDescent="0.2">
      <c r="B63775" s="66"/>
    </row>
    <row r="63776" spans="2:2" x14ac:dyDescent="0.2">
      <c r="B63776" s="66"/>
    </row>
    <row r="63777" spans="2:2" x14ac:dyDescent="0.2">
      <c r="B63777" s="66"/>
    </row>
    <row r="63778" spans="2:2" x14ac:dyDescent="0.2">
      <c r="B63778" s="66"/>
    </row>
    <row r="63779" spans="2:2" x14ac:dyDescent="0.2">
      <c r="B63779" s="66"/>
    </row>
    <row r="63780" spans="2:2" x14ac:dyDescent="0.2">
      <c r="B63780" s="66"/>
    </row>
    <row r="63781" spans="2:2" x14ac:dyDescent="0.2">
      <c r="B63781" s="66"/>
    </row>
    <row r="63782" spans="2:2" x14ac:dyDescent="0.2">
      <c r="B63782" s="66"/>
    </row>
    <row r="63783" spans="2:2" x14ac:dyDescent="0.2">
      <c r="B63783" s="66"/>
    </row>
    <row r="63784" spans="2:2" x14ac:dyDescent="0.2">
      <c r="B63784" s="66"/>
    </row>
    <row r="63785" spans="2:2" x14ac:dyDescent="0.2">
      <c r="B63785" s="66"/>
    </row>
    <row r="63786" spans="2:2" x14ac:dyDescent="0.2">
      <c r="B63786" s="66"/>
    </row>
    <row r="63787" spans="2:2" x14ac:dyDescent="0.2">
      <c r="B63787" s="66"/>
    </row>
    <row r="63788" spans="2:2" x14ac:dyDescent="0.2">
      <c r="B63788" s="66"/>
    </row>
    <row r="63789" spans="2:2" x14ac:dyDescent="0.2">
      <c r="B63789" s="66"/>
    </row>
    <row r="63790" spans="2:2" x14ac:dyDescent="0.2">
      <c r="B63790" s="66"/>
    </row>
    <row r="63791" spans="2:2" x14ac:dyDescent="0.2">
      <c r="B63791" s="66"/>
    </row>
    <row r="63792" spans="2:2" x14ac:dyDescent="0.2">
      <c r="B63792" s="66"/>
    </row>
    <row r="63793" spans="2:2" x14ac:dyDescent="0.2">
      <c r="B63793" s="66"/>
    </row>
    <row r="63794" spans="2:2" x14ac:dyDescent="0.2">
      <c r="B63794" s="66"/>
    </row>
    <row r="63795" spans="2:2" x14ac:dyDescent="0.2">
      <c r="B63795" s="66"/>
    </row>
    <row r="63796" spans="2:2" x14ac:dyDescent="0.2">
      <c r="B63796" s="66"/>
    </row>
    <row r="63797" spans="2:2" x14ac:dyDescent="0.2">
      <c r="B63797" s="66"/>
    </row>
    <row r="63798" spans="2:2" x14ac:dyDescent="0.2">
      <c r="B63798" s="66"/>
    </row>
    <row r="63799" spans="2:2" x14ac:dyDescent="0.2">
      <c r="B63799" s="66"/>
    </row>
    <row r="63800" spans="2:2" x14ac:dyDescent="0.2">
      <c r="B63800" s="66"/>
    </row>
    <row r="63801" spans="2:2" x14ac:dyDescent="0.2">
      <c r="B63801" s="66"/>
    </row>
    <row r="63802" spans="2:2" x14ac:dyDescent="0.2">
      <c r="B63802" s="66"/>
    </row>
    <row r="63803" spans="2:2" x14ac:dyDescent="0.2">
      <c r="B63803" s="66"/>
    </row>
    <row r="63804" spans="2:2" x14ac:dyDescent="0.2">
      <c r="B63804" s="66"/>
    </row>
    <row r="63805" spans="2:2" x14ac:dyDescent="0.2">
      <c r="B63805" s="66"/>
    </row>
    <row r="63806" spans="2:2" x14ac:dyDescent="0.2">
      <c r="B63806" s="66"/>
    </row>
    <row r="63807" spans="2:2" x14ac:dyDescent="0.2">
      <c r="B63807" s="66"/>
    </row>
    <row r="63808" spans="2:2" x14ac:dyDescent="0.2">
      <c r="B63808" s="66"/>
    </row>
    <row r="63809" spans="2:2" x14ac:dyDescent="0.2">
      <c r="B63809" s="66"/>
    </row>
    <row r="63810" spans="2:2" x14ac:dyDescent="0.2">
      <c r="B63810" s="66"/>
    </row>
    <row r="63811" spans="2:2" x14ac:dyDescent="0.2">
      <c r="B63811" s="66"/>
    </row>
    <row r="63812" spans="2:2" x14ac:dyDescent="0.2">
      <c r="B63812" s="66"/>
    </row>
    <row r="63813" spans="2:2" x14ac:dyDescent="0.2">
      <c r="B63813" s="66"/>
    </row>
    <row r="63814" spans="2:2" x14ac:dyDescent="0.2">
      <c r="B63814" s="66"/>
    </row>
    <row r="63815" spans="2:2" x14ac:dyDescent="0.2">
      <c r="B63815" s="66"/>
    </row>
    <row r="63816" spans="2:2" x14ac:dyDescent="0.2">
      <c r="B63816" s="66"/>
    </row>
    <row r="63817" spans="2:2" x14ac:dyDescent="0.2">
      <c r="B63817" s="66"/>
    </row>
    <row r="63818" spans="2:2" x14ac:dyDescent="0.2">
      <c r="B63818" s="66"/>
    </row>
    <row r="63819" spans="2:2" x14ac:dyDescent="0.2">
      <c r="B63819" s="66"/>
    </row>
    <row r="63820" spans="2:2" x14ac:dyDescent="0.2">
      <c r="B63820" s="66"/>
    </row>
    <row r="63821" spans="2:2" x14ac:dyDescent="0.2">
      <c r="B63821" s="66"/>
    </row>
    <row r="63822" spans="2:2" x14ac:dyDescent="0.2">
      <c r="B63822" s="66"/>
    </row>
    <row r="63823" spans="2:2" x14ac:dyDescent="0.2">
      <c r="B63823" s="66"/>
    </row>
    <row r="63824" spans="2:2" x14ac:dyDescent="0.2">
      <c r="B63824" s="66"/>
    </row>
    <row r="63825" spans="2:2" x14ac:dyDescent="0.2">
      <c r="B63825" s="66"/>
    </row>
    <row r="63826" spans="2:2" x14ac:dyDescent="0.2">
      <c r="B63826" s="66"/>
    </row>
    <row r="63827" spans="2:2" x14ac:dyDescent="0.2">
      <c r="B63827" s="66"/>
    </row>
    <row r="63828" spans="2:2" x14ac:dyDescent="0.2">
      <c r="B63828" s="66"/>
    </row>
    <row r="63829" spans="2:2" x14ac:dyDescent="0.2">
      <c r="B63829" s="66"/>
    </row>
    <row r="63830" spans="2:2" x14ac:dyDescent="0.2">
      <c r="B63830" s="66"/>
    </row>
    <row r="63831" spans="2:2" x14ac:dyDescent="0.2">
      <c r="B63831" s="66"/>
    </row>
    <row r="63832" spans="2:2" x14ac:dyDescent="0.2">
      <c r="B63832" s="66"/>
    </row>
    <row r="63833" spans="2:2" x14ac:dyDescent="0.2">
      <c r="B63833" s="66"/>
    </row>
    <row r="63834" spans="2:2" x14ac:dyDescent="0.2">
      <c r="B63834" s="66"/>
    </row>
    <row r="63835" spans="2:2" x14ac:dyDescent="0.2">
      <c r="B63835" s="66"/>
    </row>
    <row r="63836" spans="2:2" x14ac:dyDescent="0.2">
      <c r="B63836" s="66"/>
    </row>
    <row r="63837" spans="2:2" x14ac:dyDescent="0.2">
      <c r="B63837" s="66"/>
    </row>
    <row r="63838" spans="2:2" x14ac:dyDescent="0.2">
      <c r="B63838" s="66"/>
    </row>
    <row r="63839" spans="2:2" x14ac:dyDescent="0.2">
      <c r="B63839" s="66"/>
    </row>
    <row r="63840" spans="2:2" x14ac:dyDescent="0.2">
      <c r="B63840" s="66"/>
    </row>
    <row r="63841" spans="2:2" x14ac:dyDescent="0.2">
      <c r="B63841" s="66"/>
    </row>
    <row r="63842" spans="2:2" x14ac:dyDescent="0.2">
      <c r="B63842" s="66"/>
    </row>
    <row r="63843" spans="2:2" x14ac:dyDescent="0.2">
      <c r="B63843" s="66"/>
    </row>
    <row r="63844" spans="2:2" x14ac:dyDescent="0.2">
      <c r="B63844" s="66"/>
    </row>
    <row r="63845" spans="2:2" x14ac:dyDescent="0.2">
      <c r="B63845" s="66"/>
    </row>
    <row r="63846" spans="2:2" x14ac:dyDescent="0.2">
      <c r="B63846" s="66"/>
    </row>
    <row r="63847" spans="2:2" x14ac:dyDescent="0.2">
      <c r="B63847" s="66"/>
    </row>
    <row r="63848" spans="2:2" x14ac:dyDescent="0.2">
      <c r="B63848" s="66"/>
    </row>
    <row r="63849" spans="2:2" x14ac:dyDescent="0.2">
      <c r="B63849" s="66"/>
    </row>
    <row r="63850" spans="2:2" x14ac:dyDescent="0.2">
      <c r="B63850" s="66"/>
    </row>
    <row r="63851" spans="2:2" x14ac:dyDescent="0.2">
      <c r="B63851" s="66"/>
    </row>
    <row r="63852" spans="2:2" x14ac:dyDescent="0.2">
      <c r="B63852" s="66"/>
    </row>
    <row r="63853" spans="2:2" x14ac:dyDescent="0.2">
      <c r="B63853" s="66"/>
    </row>
    <row r="63854" spans="2:2" x14ac:dyDescent="0.2">
      <c r="B63854" s="66"/>
    </row>
    <row r="63855" spans="2:2" x14ac:dyDescent="0.2">
      <c r="B63855" s="66"/>
    </row>
    <row r="63856" spans="2:2" x14ac:dyDescent="0.2">
      <c r="B63856" s="66"/>
    </row>
    <row r="63857" spans="2:2" x14ac:dyDescent="0.2">
      <c r="B63857" s="66"/>
    </row>
    <row r="63858" spans="2:2" x14ac:dyDescent="0.2">
      <c r="B63858" s="66"/>
    </row>
    <row r="63859" spans="2:2" x14ac:dyDescent="0.2">
      <c r="B63859" s="66"/>
    </row>
    <row r="63860" spans="2:2" x14ac:dyDescent="0.2">
      <c r="B63860" s="66"/>
    </row>
    <row r="63861" spans="2:2" x14ac:dyDescent="0.2">
      <c r="B63861" s="66"/>
    </row>
    <row r="63862" spans="2:2" x14ac:dyDescent="0.2">
      <c r="B63862" s="66"/>
    </row>
    <row r="63863" spans="2:2" x14ac:dyDescent="0.2">
      <c r="B63863" s="66"/>
    </row>
    <row r="63864" spans="2:2" x14ac:dyDescent="0.2">
      <c r="B63864" s="66"/>
    </row>
    <row r="63865" spans="2:2" x14ac:dyDescent="0.2">
      <c r="B63865" s="66"/>
    </row>
    <row r="63866" spans="2:2" x14ac:dyDescent="0.2">
      <c r="B63866" s="66"/>
    </row>
    <row r="63867" spans="2:2" x14ac:dyDescent="0.2">
      <c r="B63867" s="66"/>
    </row>
    <row r="63868" spans="2:2" x14ac:dyDescent="0.2">
      <c r="B63868" s="66"/>
    </row>
    <row r="63869" spans="2:2" x14ac:dyDescent="0.2">
      <c r="B63869" s="66"/>
    </row>
    <row r="63870" spans="2:2" x14ac:dyDescent="0.2">
      <c r="B63870" s="66"/>
    </row>
    <row r="63871" spans="2:2" x14ac:dyDescent="0.2">
      <c r="B63871" s="66"/>
    </row>
    <row r="63872" spans="2:2" x14ac:dyDescent="0.2">
      <c r="B63872" s="66"/>
    </row>
    <row r="63873" spans="2:2" x14ac:dyDescent="0.2">
      <c r="B63873" s="66"/>
    </row>
    <row r="63874" spans="2:2" x14ac:dyDescent="0.2">
      <c r="B63874" s="66"/>
    </row>
    <row r="63875" spans="2:2" x14ac:dyDescent="0.2">
      <c r="B63875" s="66"/>
    </row>
    <row r="63876" spans="2:2" x14ac:dyDescent="0.2">
      <c r="B63876" s="66"/>
    </row>
    <row r="63877" spans="2:2" x14ac:dyDescent="0.2">
      <c r="B63877" s="66"/>
    </row>
    <row r="63878" spans="2:2" x14ac:dyDescent="0.2">
      <c r="B63878" s="66"/>
    </row>
    <row r="63879" spans="2:2" x14ac:dyDescent="0.2">
      <c r="B63879" s="66"/>
    </row>
    <row r="63880" spans="2:2" x14ac:dyDescent="0.2">
      <c r="B63880" s="66"/>
    </row>
    <row r="63881" spans="2:2" x14ac:dyDescent="0.2">
      <c r="B63881" s="66"/>
    </row>
    <row r="63882" spans="2:2" x14ac:dyDescent="0.2">
      <c r="B63882" s="66"/>
    </row>
    <row r="63883" spans="2:2" x14ac:dyDescent="0.2">
      <c r="B63883" s="66"/>
    </row>
    <row r="63884" spans="2:2" x14ac:dyDescent="0.2">
      <c r="B63884" s="66"/>
    </row>
    <row r="63885" spans="2:2" x14ac:dyDescent="0.2">
      <c r="B63885" s="66"/>
    </row>
    <row r="63886" spans="2:2" x14ac:dyDescent="0.2">
      <c r="B63886" s="66"/>
    </row>
    <row r="63887" spans="2:2" x14ac:dyDescent="0.2">
      <c r="B63887" s="66"/>
    </row>
    <row r="63888" spans="2:2" x14ac:dyDescent="0.2">
      <c r="B63888" s="66"/>
    </row>
    <row r="63889" spans="2:2" x14ac:dyDescent="0.2">
      <c r="B63889" s="66"/>
    </row>
    <row r="63890" spans="2:2" x14ac:dyDescent="0.2">
      <c r="B63890" s="66"/>
    </row>
    <row r="63891" spans="2:2" x14ac:dyDescent="0.2">
      <c r="B63891" s="66"/>
    </row>
    <row r="63892" spans="2:2" x14ac:dyDescent="0.2">
      <c r="B63892" s="66"/>
    </row>
    <row r="63893" spans="2:2" x14ac:dyDescent="0.2">
      <c r="B63893" s="66"/>
    </row>
    <row r="63894" spans="2:2" x14ac:dyDescent="0.2">
      <c r="B63894" s="66"/>
    </row>
    <row r="63895" spans="2:2" x14ac:dyDescent="0.2">
      <c r="B63895" s="66"/>
    </row>
    <row r="63896" spans="2:2" x14ac:dyDescent="0.2">
      <c r="B63896" s="66"/>
    </row>
    <row r="63897" spans="2:2" x14ac:dyDescent="0.2">
      <c r="B63897" s="66"/>
    </row>
    <row r="63898" spans="2:2" x14ac:dyDescent="0.2">
      <c r="B63898" s="66"/>
    </row>
    <row r="63899" spans="2:2" x14ac:dyDescent="0.2">
      <c r="B63899" s="66"/>
    </row>
    <row r="63900" spans="2:2" x14ac:dyDescent="0.2">
      <c r="B63900" s="66"/>
    </row>
    <row r="63901" spans="2:2" x14ac:dyDescent="0.2">
      <c r="B63901" s="66"/>
    </row>
    <row r="63902" spans="2:2" x14ac:dyDescent="0.2">
      <c r="B63902" s="66"/>
    </row>
    <row r="63903" spans="2:2" x14ac:dyDescent="0.2">
      <c r="B63903" s="66"/>
    </row>
    <row r="63904" spans="2:2" x14ac:dyDescent="0.2">
      <c r="B63904" s="66"/>
    </row>
    <row r="63905" spans="2:2" x14ac:dyDescent="0.2">
      <c r="B63905" s="66"/>
    </row>
    <row r="63906" spans="2:2" x14ac:dyDescent="0.2">
      <c r="B63906" s="66"/>
    </row>
    <row r="63907" spans="2:2" x14ac:dyDescent="0.2">
      <c r="B63907" s="66"/>
    </row>
    <row r="63908" spans="2:2" x14ac:dyDescent="0.2">
      <c r="B63908" s="66"/>
    </row>
    <row r="63909" spans="2:2" x14ac:dyDescent="0.2">
      <c r="B63909" s="66"/>
    </row>
    <row r="63910" spans="2:2" x14ac:dyDescent="0.2">
      <c r="B63910" s="66"/>
    </row>
    <row r="63911" spans="2:2" x14ac:dyDescent="0.2">
      <c r="B63911" s="66"/>
    </row>
    <row r="63912" spans="2:2" x14ac:dyDescent="0.2">
      <c r="B63912" s="66"/>
    </row>
    <row r="63913" spans="2:2" x14ac:dyDescent="0.2">
      <c r="B63913" s="66"/>
    </row>
    <row r="63914" spans="2:2" x14ac:dyDescent="0.2">
      <c r="B63914" s="66"/>
    </row>
    <row r="63915" spans="2:2" x14ac:dyDescent="0.2">
      <c r="B63915" s="66"/>
    </row>
    <row r="63916" spans="2:2" x14ac:dyDescent="0.2">
      <c r="B63916" s="66"/>
    </row>
    <row r="63917" spans="2:2" x14ac:dyDescent="0.2">
      <c r="B63917" s="66"/>
    </row>
    <row r="63918" spans="2:2" x14ac:dyDescent="0.2">
      <c r="B63918" s="66"/>
    </row>
    <row r="63919" spans="2:2" x14ac:dyDescent="0.2">
      <c r="B63919" s="66"/>
    </row>
    <row r="63920" spans="2:2" x14ac:dyDescent="0.2">
      <c r="B63920" s="66"/>
    </row>
    <row r="63921" spans="2:2" x14ac:dyDescent="0.2">
      <c r="B63921" s="66"/>
    </row>
    <row r="63922" spans="2:2" x14ac:dyDescent="0.2">
      <c r="B63922" s="66"/>
    </row>
    <row r="63923" spans="2:2" x14ac:dyDescent="0.2">
      <c r="B63923" s="66"/>
    </row>
    <row r="63924" spans="2:2" x14ac:dyDescent="0.2">
      <c r="B63924" s="66"/>
    </row>
    <row r="63925" spans="2:2" x14ac:dyDescent="0.2">
      <c r="B63925" s="66"/>
    </row>
    <row r="63926" spans="2:2" x14ac:dyDescent="0.2">
      <c r="B63926" s="66"/>
    </row>
    <row r="63927" spans="2:2" x14ac:dyDescent="0.2">
      <c r="B63927" s="66"/>
    </row>
    <row r="63928" spans="2:2" x14ac:dyDescent="0.2">
      <c r="B63928" s="66"/>
    </row>
    <row r="63929" spans="2:2" x14ac:dyDescent="0.2">
      <c r="B63929" s="66"/>
    </row>
    <row r="63930" spans="2:2" x14ac:dyDescent="0.2">
      <c r="B63930" s="66"/>
    </row>
    <row r="63931" spans="2:2" x14ac:dyDescent="0.2">
      <c r="B63931" s="66"/>
    </row>
    <row r="63932" spans="2:2" x14ac:dyDescent="0.2">
      <c r="B63932" s="66"/>
    </row>
    <row r="63933" spans="2:2" x14ac:dyDescent="0.2">
      <c r="B63933" s="66"/>
    </row>
    <row r="63934" spans="2:2" x14ac:dyDescent="0.2">
      <c r="B63934" s="66"/>
    </row>
    <row r="63935" spans="2:2" x14ac:dyDescent="0.2">
      <c r="B63935" s="66"/>
    </row>
    <row r="63936" spans="2:2" x14ac:dyDescent="0.2">
      <c r="B63936" s="66"/>
    </row>
    <row r="63937" spans="2:2" x14ac:dyDescent="0.2">
      <c r="B63937" s="66"/>
    </row>
    <row r="63938" spans="2:2" x14ac:dyDescent="0.2">
      <c r="B63938" s="66"/>
    </row>
    <row r="63939" spans="2:2" x14ac:dyDescent="0.2">
      <c r="B63939" s="66"/>
    </row>
    <row r="63940" spans="2:2" x14ac:dyDescent="0.2">
      <c r="B63940" s="66"/>
    </row>
    <row r="63941" spans="2:2" x14ac:dyDescent="0.2">
      <c r="B63941" s="66"/>
    </row>
    <row r="63942" spans="2:2" x14ac:dyDescent="0.2">
      <c r="B63942" s="66"/>
    </row>
    <row r="63943" spans="2:2" x14ac:dyDescent="0.2">
      <c r="B63943" s="66"/>
    </row>
    <row r="63944" spans="2:2" x14ac:dyDescent="0.2">
      <c r="B63944" s="66"/>
    </row>
    <row r="63945" spans="2:2" x14ac:dyDescent="0.2">
      <c r="B63945" s="66"/>
    </row>
    <row r="63946" spans="2:2" x14ac:dyDescent="0.2">
      <c r="B63946" s="66"/>
    </row>
    <row r="63947" spans="2:2" x14ac:dyDescent="0.2">
      <c r="B63947" s="66"/>
    </row>
    <row r="63948" spans="2:2" x14ac:dyDescent="0.2">
      <c r="B63948" s="66"/>
    </row>
    <row r="63949" spans="2:2" x14ac:dyDescent="0.2">
      <c r="B63949" s="66"/>
    </row>
    <row r="63950" spans="2:2" x14ac:dyDescent="0.2">
      <c r="B63950" s="66"/>
    </row>
    <row r="63951" spans="2:2" x14ac:dyDescent="0.2">
      <c r="B63951" s="66"/>
    </row>
    <row r="63952" spans="2:2" x14ac:dyDescent="0.2">
      <c r="B63952" s="66"/>
    </row>
    <row r="63953" spans="2:2" x14ac:dyDescent="0.2">
      <c r="B63953" s="66"/>
    </row>
    <row r="63954" spans="2:2" x14ac:dyDescent="0.2">
      <c r="B63954" s="66"/>
    </row>
    <row r="63955" spans="2:2" x14ac:dyDescent="0.2">
      <c r="B63955" s="66"/>
    </row>
    <row r="63956" spans="2:2" x14ac:dyDescent="0.2">
      <c r="B63956" s="66"/>
    </row>
    <row r="63957" spans="2:2" x14ac:dyDescent="0.2">
      <c r="B63957" s="66"/>
    </row>
    <row r="63958" spans="2:2" x14ac:dyDescent="0.2">
      <c r="B63958" s="66"/>
    </row>
    <row r="63959" spans="2:2" x14ac:dyDescent="0.2">
      <c r="B63959" s="66"/>
    </row>
    <row r="63960" spans="2:2" x14ac:dyDescent="0.2">
      <c r="B63960" s="66"/>
    </row>
    <row r="63961" spans="2:2" x14ac:dyDescent="0.2">
      <c r="B63961" s="66"/>
    </row>
    <row r="63962" spans="2:2" x14ac:dyDescent="0.2">
      <c r="B63962" s="66"/>
    </row>
    <row r="63963" spans="2:2" x14ac:dyDescent="0.2">
      <c r="B63963" s="66"/>
    </row>
    <row r="63964" spans="2:2" x14ac:dyDescent="0.2">
      <c r="B63964" s="66"/>
    </row>
    <row r="63965" spans="2:2" x14ac:dyDescent="0.2">
      <c r="B63965" s="66"/>
    </row>
    <row r="63966" spans="2:2" x14ac:dyDescent="0.2">
      <c r="B63966" s="66"/>
    </row>
    <row r="63967" spans="2:2" x14ac:dyDescent="0.2">
      <c r="B63967" s="66"/>
    </row>
    <row r="63968" spans="2:2" x14ac:dyDescent="0.2">
      <c r="B63968" s="66"/>
    </row>
    <row r="63969" spans="2:2" x14ac:dyDescent="0.2">
      <c r="B63969" s="66"/>
    </row>
    <row r="63970" spans="2:2" x14ac:dyDescent="0.2">
      <c r="B63970" s="66"/>
    </row>
    <row r="63971" spans="2:2" x14ac:dyDescent="0.2">
      <c r="B63971" s="66"/>
    </row>
    <row r="63972" spans="2:2" x14ac:dyDescent="0.2">
      <c r="B63972" s="66"/>
    </row>
    <row r="63973" spans="2:2" x14ac:dyDescent="0.2">
      <c r="B63973" s="66"/>
    </row>
    <row r="63974" spans="2:2" x14ac:dyDescent="0.2">
      <c r="B63974" s="66"/>
    </row>
    <row r="63975" spans="2:2" x14ac:dyDescent="0.2">
      <c r="B63975" s="66"/>
    </row>
    <row r="63976" spans="2:2" x14ac:dyDescent="0.2">
      <c r="B63976" s="66"/>
    </row>
    <row r="63977" spans="2:2" x14ac:dyDescent="0.2">
      <c r="B63977" s="66"/>
    </row>
    <row r="63978" spans="2:2" x14ac:dyDescent="0.2">
      <c r="B63978" s="66"/>
    </row>
    <row r="63979" spans="2:2" x14ac:dyDescent="0.2">
      <c r="B63979" s="66"/>
    </row>
    <row r="63980" spans="2:2" x14ac:dyDescent="0.2">
      <c r="B63980" s="66"/>
    </row>
    <row r="63981" spans="2:2" x14ac:dyDescent="0.2">
      <c r="B63981" s="66"/>
    </row>
    <row r="63982" spans="2:2" x14ac:dyDescent="0.2">
      <c r="B63982" s="66"/>
    </row>
    <row r="63983" spans="2:2" x14ac:dyDescent="0.2">
      <c r="B63983" s="66"/>
    </row>
    <row r="63984" spans="2:2" x14ac:dyDescent="0.2">
      <c r="B63984" s="66"/>
    </row>
    <row r="63985" spans="2:2" x14ac:dyDescent="0.2">
      <c r="B63985" s="66"/>
    </row>
    <row r="63986" spans="2:2" x14ac:dyDescent="0.2">
      <c r="B63986" s="66"/>
    </row>
    <row r="63987" spans="2:2" x14ac:dyDescent="0.2">
      <c r="B63987" s="66"/>
    </row>
    <row r="63988" spans="2:2" x14ac:dyDescent="0.2">
      <c r="B63988" s="66"/>
    </row>
    <row r="63989" spans="2:2" x14ac:dyDescent="0.2">
      <c r="B63989" s="66"/>
    </row>
    <row r="63990" spans="2:2" x14ac:dyDescent="0.2">
      <c r="B63990" s="66"/>
    </row>
    <row r="63991" spans="2:2" x14ac:dyDescent="0.2">
      <c r="B63991" s="66"/>
    </row>
    <row r="63992" spans="2:2" x14ac:dyDescent="0.2">
      <c r="B63992" s="66"/>
    </row>
    <row r="63993" spans="2:2" x14ac:dyDescent="0.2">
      <c r="B63993" s="66"/>
    </row>
    <row r="63994" spans="2:2" x14ac:dyDescent="0.2">
      <c r="B63994" s="66"/>
    </row>
    <row r="63995" spans="2:2" x14ac:dyDescent="0.2">
      <c r="B63995" s="66"/>
    </row>
    <row r="63996" spans="2:2" x14ac:dyDescent="0.2">
      <c r="B63996" s="66"/>
    </row>
    <row r="63997" spans="2:2" x14ac:dyDescent="0.2">
      <c r="B63997" s="66"/>
    </row>
    <row r="63998" spans="2:2" x14ac:dyDescent="0.2">
      <c r="B63998" s="66"/>
    </row>
    <row r="63999" spans="2:2" x14ac:dyDescent="0.2">
      <c r="B63999" s="66"/>
    </row>
    <row r="64000" spans="2:2" x14ac:dyDescent="0.2">
      <c r="B64000" s="66"/>
    </row>
    <row r="64001" spans="2:2" x14ac:dyDescent="0.2">
      <c r="B64001" s="66"/>
    </row>
    <row r="64002" spans="2:2" x14ac:dyDescent="0.2">
      <c r="B64002" s="66"/>
    </row>
    <row r="64003" spans="2:2" x14ac:dyDescent="0.2">
      <c r="B64003" s="66"/>
    </row>
    <row r="64004" spans="2:2" x14ac:dyDescent="0.2">
      <c r="B64004" s="66"/>
    </row>
    <row r="64005" spans="2:2" x14ac:dyDescent="0.2">
      <c r="B64005" s="66"/>
    </row>
    <row r="64006" spans="2:2" x14ac:dyDescent="0.2">
      <c r="B64006" s="66"/>
    </row>
    <row r="64007" spans="2:2" x14ac:dyDescent="0.2">
      <c r="B64007" s="66"/>
    </row>
    <row r="64008" spans="2:2" x14ac:dyDescent="0.2">
      <c r="B64008" s="66"/>
    </row>
    <row r="64009" spans="2:2" x14ac:dyDescent="0.2">
      <c r="B64009" s="66"/>
    </row>
    <row r="64010" spans="2:2" x14ac:dyDescent="0.2">
      <c r="B64010" s="66"/>
    </row>
    <row r="64011" spans="2:2" x14ac:dyDescent="0.2">
      <c r="B64011" s="66"/>
    </row>
    <row r="64012" spans="2:2" x14ac:dyDescent="0.2">
      <c r="B64012" s="66"/>
    </row>
    <row r="64013" spans="2:2" x14ac:dyDescent="0.2">
      <c r="B64013" s="66"/>
    </row>
    <row r="64014" spans="2:2" x14ac:dyDescent="0.2">
      <c r="B64014" s="66"/>
    </row>
    <row r="64015" spans="2:2" x14ac:dyDescent="0.2">
      <c r="B64015" s="66"/>
    </row>
    <row r="64016" spans="2:2" x14ac:dyDescent="0.2">
      <c r="B64016" s="66"/>
    </row>
    <row r="64017" spans="2:2" x14ac:dyDescent="0.2">
      <c r="B64017" s="66"/>
    </row>
    <row r="64018" spans="2:2" x14ac:dyDescent="0.2">
      <c r="B64018" s="66"/>
    </row>
    <row r="64019" spans="2:2" x14ac:dyDescent="0.2">
      <c r="B64019" s="66"/>
    </row>
    <row r="64020" spans="2:2" x14ac:dyDescent="0.2">
      <c r="B64020" s="66"/>
    </row>
    <row r="64021" spans="2:2" x14ac:dyDescent="0.2">
      <c r="B64021" s="66"/>
    </row>
    <row r="64022" spans="2:2" x14ac:dyDescent="0.2">
      <c r="B64022" s="66"/>
    </row>
    <row r="64023" spans="2:2" x14ac:dyDescent="0.2">
      <c r="B64023" s="66"/>
    </row>
    <row r="64024" spans="2:2" x14ac:dyDescent="0.2">
      <c r="B64024" s="66"/>
    </row>
    <row r="64025" spans="2:2" x14ac:dyDescent="0.2">
      <c r="B64025" s="66"/>
    </row>
    <row r="64026" spans="2:2" x14ac:dyDescent="0.2">
      <c r="B64026" s="66"/>
    </row>
    <row r="64027" spans="2:2" x14ac:dyDescent="0.2">
      <c r="B64027" s="66"/>
    </row>
    <row r="64028" spans="2:2" x14ac:dyDescent="0.2">
      <c r="B64028" s="66"/>
    </row>
    <row r="64029" spans="2:2" x14ac:dyDescent="0.2">
      <c r="B64029" s="66"/>
    </row>
    <row r="64030" spans="2:2" x14ac:dyDescent="0.2">
      <c r="B64030" s="66"/>
    </row>
    <row r="64031" spans="2:2" x14ac:dyDescent="0.2">
      <c r="B64031" s="66"/>
    </row>
    <row r="64032" spans="2:2" x14ac:dyDescent="0.2">
      <c r="B64032" s="66"/>
    </row>
    <row r="64033" spans="2:2" x14ac:dyDescent="0.2">
      <c r="B64033" s="66"/>
    </row>
    <row r="64034" spans="2:2" x14ac:dyDescent="0.2">
      <c r="B64034" s="66"/>
    </row>
    <row r="64035" spans="2:2" x14ac:dyDescent="0.2">
      <c r="B64035" s="66"/>
    </row>
    <row r="64036" spans="2:2" x14ac:dyDescent="0.2">
      <c r="B64036" s="66"/>
    </row>
    <row r="64037" spans="2:2" x14ac:dyDescent="0.2">
      <c r="B64037" s="66"/>
    </row>
    <row r="64038" spans="2:2" x14ac:dyDescent="0.2">
      <c r="B64038" s="66"/>
    </row>
    <row r="64039" spans="2:2" x14ac:dyDescent="0.2">
      <c r="B64039" s="66"/>
    </row>
    <row r="64040" spans="2:2" x14ac:dyDescent="0.2">
      <c r="B64040" s="66"/>
    </row>
    <row r="64041" spans="2:2" x14ac:dyDescent="0.2">
      <c r="B64041" s="66"/>
    </row>
    <row r="64042" spans="2:2" x14ac:dyDescent="0.2">
      <c r="B64042" s="66"/>
    </row>
    <row r="64043" spans="2:2" x14ac:dyDescent="0.2">
      <c r="B64043" s="66"/>
    </row>
    <row r="64044" spans="2:2" x14ac:dyDescent="0.2">
      <c r="B64044" s="66"/>
    </row>
    <row r="64045" spans="2:2" x14ac:dyDescent="0.2">
      <c r="B64045" s="66"/>
    </row>
    <row r="64046" spans="2:2" x14ac:dyDescent="0.2">
      <c r="B64046" s="66"/>
    </row>
    <row r="64047" spans="2:2" x14ac:dyDescent="0.2">
      <c r="B64047" s="66"/>
    </row>
    <row r="64048" spans="2:2" x14ac:dyDescent="0.2">
      <c r="B64048" s="66"/>
    </row>
    <row r="64049" spans="2:2" x14ac:dyDescent="0.2">
      <c r="B64049" s="66"/>
    </row>
    <row r="64050" spans="2:2" x14ac:dyDescent="0.2">
      <c r="B64050" s="66"/>
    </row>
    <row r="64051" spans="2:2" x14ac:dyDescent="0.2">
      <c r="B64051" s="66"/>
    </row>
    <row r="64052" spans="2:2" x14ac:dyDescent="0.2">
      <c r="B64052" s="66"/>
    </row>
    <row r="64053" spans="2:2" x14ac:dyDescent="0.2">
      <c r="B64053" s="66"/>
    </row>
    <row r="64054" spans="2:2" x14ac:dyDescent="0.2">
      <c r="B64054" s="66"/>
    </row>
    <row r="64055" spans="2:2" x14ac:dyDescent="0.2">
      <c r="B64055" s="66"/>
    </row>
    <row r="64056" spans="2:2" x14ac:dyDescent="0.2">
      <c r="B64056" s="66"/>
    </row>
    <row r="64057" spans="2:2" x14ac:dyDescent="0.2">
      <c r="B64057" s="66"/>
    </row>
    <row r="64058" spans="2:2" x14ac:dyDescent="0.2">
      <c r="B64058" s="66"/>
    </row>
    <row r="64059" spans="2:2" x14ac:dyDescent="0.2">
      <c r="B64059" s="66"/>
    </row>
    <row r="64060" spans="2:2" x14ac:dyDescent="0.2">
      <c r="B64060" s="66"/>
    </row>
    <row r="64061" spans="2:2" x14ac:dyDescent="0.2">
      <c r="B64061" s="66"/>
    </row>
    <row r="64062" spans="2:2" x14ac:dyDescent="0.2">
      <c r="B64062" s="66"/>
    </row>
    <row r="64063" spans="2:2" x14ac:dyDescent="0.2">
      <c r="B64063" s="66"/>
    </row>
    <row r="64064" spans="2:2" x14ac:dyDescent="0.2">
      <c r="B64064" s="66"/>
    </row>
    <row r="64065" spans="2:2" x14ac:dyDescent="0.2">
      <c r="B64065" s="66"/>
    </row>
    <row r="64066" spans="2:2" x14ac:dyDescent="0.2">
      <c r="B64066" s="66"/>
    </row>
    <row r="64067" spans="2:2" x14ac:dyDescent="0.2">
      <c r="B64067" s="66"/>
    </row>
    <row r="64068" spans="2:2" x14ac:dyDescent="0.2">
      <c r="B64068" s="66"/>
    </row>
    <row r="64069" spans="2:2" x14ac:dyDescent="0.2">
      <c r="B64069" s="66"/>
    </row>
    <row r="64070" spans="2:2" x14ac:dyDescent="0.2">
      <c r="B64070" s="66"/>
    </row>
    <row r="64071" spans="2:2" x14ac:dyDescent="0.2">
      <c r="B64071" s="66"/>
    </row>
    <row r="64072" spans="2:2" x14ac:dyDescent="0.2">
      <c r="B64072" s="66"/>
    </row>
    <row r="64073" spans="2:2" x14ac:dyDescent="0.2">
      <c r="B64073" s="66"/>
    </row>
    <row r="64074" spans="2:2" x14ac:dyDescent="0.2">
      <c r="B64074" s="66"/>
    </row>
    <row r="64075" spans="2:2" x14ac:dyDescent="0.2">
      <c r="B64075" s="66"/>
    </row>
    <row r="64076" spans="2:2" x14ac:dyDescent="0.2">
      <c r="B64076" s="66"/>
    </row>
    <row r="64077" spans="2:2" x14ac:dyDescent="0.2">
      <c r="B64077" s="66"/>
    </row>
    <row r="64078" spans="2:2" x14ac:dyDescent="0.2">
      <c r="B64078" s="66"/>
    </row>
    <row r="64079" spans="2:2" x14ac:dyDescent="0.2">
      <c r="B64079" s="66"/>
    </row>
    <row r="64080" spans="2:2" x14ac:dyDescent="0.2">
      <c r="B64080" s="66"/>
    </row>
    <row r="64081" spans="2:2" x14ac:dyDescent="0.2">
      <c r="B64081" s="66"/>
    </row>
    <row r="64082" spans="2:2" x14ac:dyDescent="0.2">
      <c r="B64082" s="66"/>
    </row>
    <row r="64083" spans="2:2" x14ac:dyDescent="0.2">
      <c r="B64083" s="66"/>
    </row>
    <row r="64084" spans="2:2" x14ac:dyDescent="0.2">
      <c r="B64084" s="66"/>
    </row>
    <row r="64085" spans="2:2" x14ac:dyDescent="0.2">
      <c r="B64085" s="66"/>
    </row>
    <row r="64086" spans="2:2" x14ac:dyDescent="0.2">
      <c r="B64086" s="66"/>
    </row>
    <row r="64087" spans="2:2" x14ac:dyDescent="0.2">
      <c r="B64087" s="66"/>
    </row>
    <row r="64088" spans="2:2" x14ac:dyDescent="0.2">
      <c r="B64088" s="66"/>
    </row>
    <row r="64089" spans="2:2" x14ac:dyDescent="0.2">
      <c r="B64089" s="66"/>
    </row>
    <row r="64090" spans="2:2" x14ac:dyDescent="0.2">
      <c r="B64090" s="66"/>
    </row>
    <row r="64091" spans="2:2" x14ac:dyDescent="0.2">
      <c r="B64091" s="66"/>
    </row>
    <row r="64092" spans="2:2" x14ac:dyDescent="0.2">
      <c r="B64092" s="66"/>
    </row>
    <row r="64093" spans="2:2" x14ac:dyDescent="0.2">
      <c r="B64093" s="66"/>
    </row>
    <row r="64094" spans="2:2" x14ac:dyDescent="0.2">
      <c r="B64094" s="66"/>
    </row>
    <row r="64095" spans="2:2" x14ac:dyDescent="0.2">
      <c r="B64095" s="66"/>
    </row>
    <row r="64096" spans="2:2" x14ac:dyDescent="0.2">
      <c r="B64096" s="66"/>
    </row>
    <row r="64097" spans="2:2" x14ac:dyDescent="0.2">
      <c r="B64097" s="66"/>
    </row>
    <row r="64098" spans="2:2" x14ac:dyDescent="0.2">
      <c r="B64098" s="66"/>
    </row>
    <row r="64099" spans="2:2" x14ac:dyDescent="0.2">
      <c r="B64099" s="66"/>
    </row>
    <row r="64100" spans="2:2" x14ac:dyDescent="0.2">
      <c r="B64100" s="66"/>
    </row>
    <row r="64101" spans="2:2" x14ac:dyDescent="0.2">
      <c r="B64101" s="66"/>
    </row>
    <row r="64102" spans="2:2" x14ac:dyDescent="0.2">
      <c r="B64102" s="66"/>
    </row>
    <row r="64103" spans="2:2" x14ac:dyDescent="0.2">
      <c r="B64103" s="66"/>
    </row>
    <row r="64104" spans="2:2" x14ac:dyDescent="0.2">
      <c r="B64104" s="66"/>
    </row>
    <row r="64105" spans="2:2" x14ac:dyDescent="0.2">
      <c r="B64105" s="66"/>
    </row>
    <row r="64106" spans="2:2" x14ac:dyDescent="0.2">
      <c r="B64106" s="66"/>
    </row>
    <row r="64107" spans="2:2" x14ac:dyDescent="0.2">
      <c r="B64107" s="66"/>
    </row>
    <row r="64108" spans="2:2" x14ac:dyDescent="0.2">
      <c r="B64108" s="66"/>
    </row>
    <row r="64109" spans="2:2" x14ac:dyDescent="0.2">
      <c r="B64109" s="66"/>
    </row>
    <row r="64110" spans="2:2" x14ac:dyDescent="0.2">
      <c r="B64110" s="66"/>
    </row>
    <row r="64111" spans="2:2" x14ac:dyDescent="0.2">
      <c r="B64111" s="66"/>
    </row>
    <row r="64112" spans="2:2" x14ac:dyDescent="0.2">
      <c r="B64112" s="66"/>
    </row>
    <row r="64113" spans="2:2" x14ac:dyDescent="0.2">
      <c r="B64113" s="66"/>
    </row>
    <row r="64114" spans="2:2" x14ac:dyDescent="0.2">
      <c r="B64114" s="66"/>
    </row>
    <row r="64115" spans="2:2" x14ac:dyDescent="0.2">
      <c r="B64115" s="66"/>
    </row>
    <row r="64116" spans="2:2" x14ac:dyDescent="0.2">
      <c r="B64116" s="66"/>
    </row>
    <row r="64117" spans="2:2" x14ac:dyDescent="0.2">
      <c r="B64117" s="66"/>
    </row>
    <row r="64118" spans="2:2" x14ac:dyDescent="0.2">
      <c r="B64118" s="66"/>
    </row>
    <row r="64119" spans="2:2" x14ac:dyDescent="0.2">
      <c r="B64119" s="66"/>
    </row>
    <row r="64120" spans="2:2" x14ac:dyDescent="0.2">
      <c r="B64120" s="66"/>
    </row>
    <row r="64121" spans="2:2" x14ac:dyDescent="0.2">
      <c r="B64121" s="66"/>
    </row>
    <row r="64122" spans="2:2" x14ac:dyDescent="0.2">
      <c r="B64122" s="66"/>
    </row>
    <row r="64123" spans="2:2" x14ac:dyDescent="0.2">
      <c r="B64123" s="66"/>
    </row>
    <row r="64124" spans="2:2" x14ac:dyDescent="0.2">
      <c r="B64124" s="66"/>
    </row>
    <row r="64125" spans="2:2" x14ac:dyDescent="0.2">
      <c r="B64125" s="66"/>
    </row>
    <row r="64126" spans="2:2" x14ac:dyDescent="0.2">
      <c r="B64126" s="66"/>
    </row>
    <row r="64127" spans="2:2" x14ac:dyDescent="0.2">
      <c r="B64127" s="66"/>
    </row>
    <row r="64128" spans="2:2" x14ac:dyDescent="0.2">
      <c r="B64128" s="66"/>
    </row>
    <row r="64129" spans="2:2" x14ac:dyDescent="0.2">
      <c r="B64129" s="66"/>
    </row>
    <row r="64130" spans="2:2" x14ac:dyDescent="0.2">
      <c r="B64130" s="66"/>
    </row>
    <row r="64131" spans="2:2" x14ac:dyDescent="0.2">
      <c r="B64131" s="66"/>
    </row>
    <row r="64132" spans="2:2" x14ac:dyDescent="0.2">
      <c r="B64132" s="66"/>
    </row>
    <row r="64133" spans="2:2" x14ac:dyDescent="0.2">
      <c r="B64133" s="66"/>
    </row>
    <row r="64134" spans="2:2" x14ac:dyDescent="0.2">
      <c r="B64134" s="66"/>
    </row>
    <row r="64135" spans="2:2" x14ac:dyDescent="0.2">
      <c r="B64135" s="66"/>
    </row>
    <row r="64136" spans="2:2" x14ac:dyDescent="0.2">
      <c r="B64136" s="66"/>
    </row>
    <row r="64137" spans="2:2" x14ac:dyDescent="0.2">
      <c r="B64137" s="66"/>
    </row>
    <row r="64138" spans="2:2" x14ac:dyDescent="0.2">
      <c r="B64138" s="66"/>
    </row>
    <row r="64139" spans="2:2" x14ac:dyDescent="0.2">
      <c r="B64139" s="66"/>
    </row>
    <row r="64140" spans="2:2" x14ac:dyDescent="0.2">
      <c r="B64140" s="66"/>
    </row>
    <row r="64141" spans="2:2" x14ac:dyDescent="0.2">
      <c r="B64141" s="66"/>
    </row>
    <row r="64142" spans="2:2" x14ac:dyDescent="0.2">
      <c r="B64142" s="66"/>
    </row>
    <row r="64143" spans="2:2" x14ac:dyDescent="0.2">
      <c r="B64143" s="66"/>
    </row>
    <row r="64144" spans="2:2" x14ac:dyDescent="0.2">
      <c r="B64144" s="66"/>
    </row>
    <row r="64145" spans="2:2" x14ac:dyDescent="0.2">
      <c r="B64145" s="66"/>
    </row>
    <row r="64146" spans="2:2" x14ac:dyDescent="0.2">
      <c r="B64146" s="66"/>
    </row>
    <row r="64147" spans="2:2" x14ac:dyDescent="0.2">
      <c r="B64147" s="66"/>
    </row>
    <row r="64148" spans="2:2" x14ac:dyDescent="0.2">
      <c r="B64148" s="66"/>
    </row>
    <row r="64149" spans="2:2" x14ac:dyDescent="0.2">
      <c r="B64149" s="66"/>
    </row>
    <row r="64150" spans="2:2" x14ac:dyDescent="0.2">
      <c r="B64150" s="66"/>
    </row>
    <row r="64151" spans="2:2" x14ac:dyDescent="0.2">
      <c r="B64151" s="66"/>
    </row>
    <row r="64152" spans="2:2" x14ac:dyDescent="0.2">
      <c r="B64152" s="66"/>
    </row>
    <row r="64153" spans="2:2" x14ac:dyDescent="0.2">
      <c r="B64153" s="66"/>
    </row>
    <row r="64154" spans="2:2" x14ac:dyDescent="0.2">
      <c r="B64154" s="66"/>
    </row>
    <row r="64155" spans="2:2" x14ac:dyDescent="0.2">
      <c r="B64155" s="66"/>
    </row>
    <row r="64156" spans="2:2" x14ac:dyDescent="0.2">
      <c r="B64156" s="66"/>
    </row>
    <row r="64157" spans="2:2" x14ac:dyDescent="0.2">
      <c r="B64157" s="66"/>
    </row>
    <row r="64158" spans="2:2" x14ac:dyDescent="0.2">
      <c r="B64158" s="66"/>
    </row>
    <row r="64159" spans="2:2" x14ac:dyDescent="0.2">
      <c r="B64159" s="66"/>
    </row>
    <row r="64160" spans="2:2" x14ac:dyDescent="0.2">
      <c r="B64160" s="66"/>
    </row>
    <row r="64161" spans="2:2" x14ac:dyDescent="0.2">
      <c r="B64161" s="66"/>
    </row>
    <row r="64162" spans="2:2" x14ac:dyDescent="0.2">
      <c r="B64162" s="66"/>
    </row>
    <row r="64163" spans="2:2" x14ac:dyDescent="0.2">
      <c r="B64163" s="66"/>
    </row>
    <row r="64164" spans="2:2" x14ac:dyDescent="0.2">
      <c r="B64164" s="66"/>
    </row>
    <row r="64165" spans="2:2" x14ac:dyDescent="0.2">
      <c r="B64165" s="66"/>
    </row>
    <row r="64166" spans="2:2" x14ac:dyDescent="0.2">
      <c r="B64166" s="66"/>
    </row>
    <row r="64167" spans="2:2" x14ac:dyDescent="0.2">
      <c r="B64167" s="66"/>
    </row>
    <row r="64168" spans="2:2" x14ac:dyDescent="0.2">
      <c r="B64168" s="66"/>
    </row>
    <row r="64169" spans="2:2" x14ac:dyDescent="0.2">
      <c r="B64169" s="66"/>
    </row>
    <row r="64170" spans="2:2" x14ac:dyDescent="0.2">
      <c r="B64170" s="66"/>
    </row>
    <row r="64171" spans="2:2" x14ac:dyDescent="0.2">
      <c r="B64171" s="66"/>
    </row>
    <row r="64172" spans="2:2" x14ac:dyDescent="0.2">
      <c r="B64172" s="66"/>
    </row>
    <row r="64173" spans="2:2" x14ac:dyDescent="0.2">
      <c r="B64173" s="66"/>
    </row>
    <row r="64174" spans="2:2" x14ac:dyDescent="0.2">
      <c r="B64174" s="66"/>
    </row>
    <row r="64175" spans="2:2" x14ac:dyDescent="0.2">
      <c r="B64175" s="66"/>
    </row>
    <row r="64176" spans="2:2" x14ac:dyDescent="0.2">
      <c r="B64176" s="66"/>
    </row>
    <row r="64177" spans="2:2" x14ac:dyDescent="0.2">
      <c r="B64177" s="66"/>
    </row>
    <row r="64178" spans="2:2" x14ac:dyDescent="0.2">
      <c r="B64178" s="66"/>
    </row>
    <row r="64179" spans="2:2" x14ac:dyDescent="0.2">
      <c r="B64179" s="66"/>
    </row>
    <row r="64180" spans="2:2" x14ac:dyDescent="0.2">
      <c r="B64180" s="66"/>
    </row>
    <row r="64181" spans="2:2" x14ac:dyDescent="0.2">
      <c r="B64181" s="66"/>
    </row>
    <row r="64182" spans="2:2" x14ac:dyDescent="0.2">
      <c r="B64182" s="66"/>
    </row>
    <row r="64183" spans="2:2" x14ac:dyDescent="0.2">
      <c r="B64183" s="66"/>
    </row>
    <row r="64184" spans="2:2" x14ac:dyDescent="0.2">
      <c r="B64184" s="66"/>
    </row>
    <row r="64185" spans="2:2" x14ac:dyDescent="0.2">
      <c r="B64185" s="66"/>
    </row>
    <row r="64186" spans="2:2" x14ac:dyDescent="0.2">
      <c r="B64186" s="66"/>
    </row>
    <row r="64187" spans="2:2" x14ac:dyDescent="0.2">
      <c r="B64187" s="66"/>
    </row>
    <row r="64188" spans="2:2" x14ac:dyDescent="0.2">
      <c r="B64188" s="66"/>
    </row>
    <row r="64189" spans="2:2" x14ac:dyDescent="0.2">
      <c r="B64189" s="66"/>
    </row>
    <row r="64190" spans="2:2" x14ac:dyDescent="0.2">
      <c r="B64190" s="66"/>
    </row>
    <row r="64191" spans="2:2" x14ac:dyDescent="0.2">
      <c r="B64191" s="66"/>
    </row>
    <row r="64192" spans="2:2" x14ac:dyDescent="0.2">
      <c r="B64192" s="66"/>
    </row>
    <row r="64193" spans="2:2" x14ac:dyDescent="0.2">
      <c r="B64193" s="66"/>
    </row>
    <row r="64194" spans="2:2" x14ac:dyDescent="0.2">
      <c r="B64194" s="66"/>
    </row>
    <row r="64195" spans="2:2" x14ac:dyDescent="0.2">
      <c r="B64195" s="66"/>
    </row>
    <row r="64196" spans="2:2" x14ac:dyDescent="0.2">
      <c r="B64196" s="66"/>
    </row>
    <row r="64197" spans="2:2" x14ac:dyDescent="0.2">
      <c r="B64197" s="66"/>
    </row>
    <row r="64198" spans="2:2" x14ac:dyDescent="0.2">
      <c r="B64198" s="66"/>
    </row>
    <row r="64199" spans="2:2" x14ac:dyDescent="0.2">
      <c r="B64199" s="66"/>
    </row>
    <row r="64200" spans="2:2" x14ac:dyDescent="0.2">
      <c r="B64200" s="66"/>
    </row>
    <row r="64201" spans="2:2" x14ac:dyDescent="0.2">
      <c r="B64201" s="66"/>
    </row>
    <row r="64202" spans="2:2" x14ac:dyDescent="0.2">
      <c r="B64202" s="66"/>
    </row>
    <row r="64203" spans="2:2" x14ac:dyDescent="0.2">
      <c r="B64203" s="66"/>
    </row>
    <row r="64204" spans="2:2" x14ac:dyDescent="0.2">
      <c r="B64204" s="66"/>
    </row>
    <row r="64205" spans="2:2" x14ac:dyDescent="0.2">
      <c r="B64205" s="66"/>
    </row>
    <row r="64206" spans="2:2" x14ac:dyDescent="0.2">
      <c r="B64206" s="66"/>
    </row>
    <row r="64207" spans="2:2" x14ac:dyDescent="0.2">
      <c r="B64207" s="66"/>
    </row>
    <row r="64208" spans="2:2" x14ac:dyDescent="0.2">
      <c r="B64208" s="66"/>
    </row>
    <row r="64209" spans="2:2" x14ac:dyDescent="0.2">
      <c r="B64209" s="66"/>
    </row>
    <row r="64210" spans="2:2" x14ac:dyDescent="0.2">
      <c r="B64210" s="66"/>
    </row>
    <row r="64211" spans="2:2" x14ac:dyDescent="0.2">
      <c r="B64211" s="66"/>
    </row>
    <row r="64212" spans="2:2" x14ac:dyDescent="0.2">
      <c r="B64212" s="66"/>
    </row>
    <row r="64213" spans="2:2" x14ac:dyDescent="0.2">
      <c r="B64213" s="66"/>
    </row>
    <row r="64214" spans="2:2" x14ac:dyDescent="0.2">
      <c r="B64214" s="66"/>
    </row>
    <row r="64215" spans="2:2" x14ac:dyDescent="0.2">
      <c r="B64215" s="66"/>
    </row>
    <row r="64216" spans="2:2" x14ac:dyDescent="0.2">
      <c r="B64216" s="66"/>
    </row>
    <row r="64217" spans="2:2" x14ac:dyDescent="0.2">
      <c r="B64217" s="66"/>
    </row>
    <row r="64218" spans="2:2" x14ac:dyDescent="0.2">
      <c r="B64218" s="66"/>
    </row>
    <row r="64219" spans="2:2" x14ac:dyDescent="0.2">
      <c r="B64219" s="66"/>
    </row>
    <row r="64220" spans="2:2" x14ac:dyDescent="0.2">
      <c r="B64220" s="66"/>
    </row>
    <row r="64221" spans="2:2" x14ac:dyDescent="0.2">
      <c r="B64221" s="66"/>
    </row>
    <row r="64222" spans="2:2" x14ac:dyDescent="0.2">
      <c r="B64222" s="66"/>
    </row>
    <row r="64223" spans="2:2" x14ac:dyDescent="0.2">
      <c r="B64223" s="66"/>
    </row>
    <row r="64224" spans="2:2" x14ac:dyDescent="0.2">
      <c r="B64224" s="66"/>
    </row>
    <row r="64225" spans="2:2" x14ac:dyDescent="0.2">
      <c r="B64225" s="66"/>
    </row>
    <row r="64226" spans="2:2" x14ac:dyDescent="0.2">
      <c r="B64226" s="66"/>
    </row>
    <row r="64227" spans="2:2" x14ac:dyDescent="0.2">
      <c r="B64227" s="66"/>
    </row>
    <row r="64228" spans="2:2" x14ac:dyDescent="0.2">
      <c r="B64228" s="66"/>
    </row>
    <row r="64229" spans="2:2" x14ac:dyDescent="0.2">
      <c r="B64229" s="66"/>
    </row>
    <row r="64230" spans="2:2" x14ac:dyDescent="0.2">
      <c r="B64230" s="66"/>
    </row>
    <row r="64231" spans="2:2" x14ac:dyDescent="0.2">
      <c r="B64231" s="66"/>
    </row>
    <row r="64232" spans="2:2" x14ac:dyDescent="0.2">
      <c r="B64232" s="66"/>
    </row>
    <row r="64233" spans="2:2" x14ac:dyDescent="0.2">
      <c r="B64233" s="66"/>
    </row>
    <row r="64234" spans="2:2" x14ac:dyDescent="0.2">
      <c r="B64234" s="66"/>
    </row>
    <row r="64235" spans="2:2" x14ac:dyDescent="0.2">
      <c r="B64235" s="66"/>
    </row>
    <row r="64236" spans="2:2" x14ac:dyDescent="0.2">
      <c r="B64236" s="66"/>
    </row>
    <row r="64237" spans="2:2" x14ac:dyDescent="0.2">
      <c r="B64237" s="66"/>
    </row>
    <row r="64238" spans="2:2" x14ac:dyDescent="0.2">
      <c r="B64238" s="66"/>
    </row>
    <row r="64239" spans="2:2" x14ac:dyDescent="0.2">
      <c r="B64239" s="66"/>
    </row>
    <row r="64240" spans="2:2" x14ac:dyDescent="0.2">
      <c r="B64240" s="66"/>
    </row>
    <row r="64241" spans="2:2" x14ac:dyDescent="0.2">
      <c r="B64241" s="66"/>
    </row>
    <row r="64242" spans="2:2" x14ac:dyDescent="0.2">
      <c r="B64242" s="66"/>
    </row>
    <row r="64243" spans="2:2" x14ac:dyDescent="0.2">
      <c r="B64243" s="66"/>
    </row>
    <row r="64244" spans="2:2" x14ac:dyDescent="0.2">
      <c r="B64244" s="66"/>
    </row>
    <row r="64245" spans="2:2" x14ac:dyDescent="0.2">
      <c r="B64245" s="66"/>
    </row>
    <row r="64246" spans="2:2" x14ac:dyDescent="0.2">
      <c r="B64246" s="66"/>
    </row>
    <row r="64247" spans="2:2" x14ac:dyDescent="0.2">
      <c r="B64247" s="66"/>
    </row>
    <row r="64248" spans="2:2" x14ac:dyDescent="0.2">
      <c r="B64248" s="66"/>
    </row>
    <row r="64249" spans="2:2" x14ac:dyDescent="0.2">
      <c r="B64249" s="66"/>
    </row>
    <row r="64250" spans="2:2" x14ac:dyDescent="0.2">
      <c r="B64250" s="66"/>
    </row>
    <row r="64251" spans="2:2" x14ac:dyDescent="0.2">
      <c r="B64251" s="66"/>
    </row>
    <row r="64252" spans="2:2" x14ac:dyDescent="0.2">
      <c r="B64252" s="66"/>
    </row>
    <row r="64253" spans="2:2" x14ac:dyDescent="0.2">
      <c r="B64253" s="66"/>
    </row>
    <row r="64254" spans="2:2" x14ac:dyDescent="0.2">
      <c r="B64254" s="66"/>
    </row>
    <row r="64255" spans="2:2" x14ac:dyDescent="0.2">
      <c r="B64255" s="66"/>
    </row>
    <row r="64256" spans="2:2" x14ac:dyDescent="0.2">
      <c r="B64256" s="66"/>
    </row>
    <row r="64257" spans="2:2" x14ac:dyDescent="0.2">
      <c r="B64257" s="66"/>
    </row>
    <row r="64258" spans="2:2" x14ac:dyDescent="0.2">
      <c r="B64258" s="66"/>
    </row>
    <row r="64259" spans="2:2" x14ac:dyDescent="0.2">
      <c r="B64259" s="66"/>
    </row>
    <row r="64260" spans="2:2" x14ac:dyDescent="0.2">
      <c r="B64260" s="66"/>
    </row>
    <row r="64261" spans="2:2" x14ac:dyDescent="0.2">
      <c r="B64261" s="66"/>
    </row>
    <row r="64262" spans="2:2" x14ac:dyDescent="0.2">
      <c r="B64262" s="66"/>
    </row>
    <row r="64263" spans="2:2" x14ac:dyDescent="0.2">
      <c r="B64263" s="66"/>
    </row>
    <row r="64264" spans="2:2" x14ac:dyDescent="0.2">
      <c r="B64264" s="66"/>
    </row>
    <row r="64265" spans="2:2" x14ac:dyDescent="0.2">
      <c r="B64265" s="66"/>
    </row>
    <row r="64266" spans="2:2" x14ac:dyDescent="0.2">
      <c r="B64266" s="66"/>
    </row>
    <row r="64267" spans="2:2" x14ac:dyDescent="0.2">
      <c r="B64267" s="66"/>
    </row>
    <row r="64268" spans="2:2" x14ac:dyDescent="0.2">
      <c r="B64268" s="66"/>
    </row>
    <row r="64269" spans="2:2" x14ac:dyDescent="0.2">
      <c r="B64269" s="66"/>
    </row>
    <row r="64270" spans="2:2" x14ac:dyDescent="0.2">
      <c r="B64270" s="66"/>
    </row>
    <row r="64271" spans="2:2" x14ac:dyDescent="0.2">
      <c r="B64271" s="66"/>
    </row>
    <row r="64272" spans="2:2" x14ac:dyDescent="0.2">
      <c r="B64272" s="66"/>
    </row>
    <row r="64273" spans="2:2" x14ac:dyDescent="0.2">
      <c r="B64273" s="66"/>
    </row>
    <row r="64274" spans="2:2" x14ac:dyDescent="0.2">
      <c r="B64274" s="66"/>
    </row>
    <row r="64275" spans="2:2" x14ac:dyDescent="0.2">
      <c r="B64275" s="66"/>
    </row>
    <row r="64276" spans="2:2" x14ac:dyDescent="0.2">
      <c r="B64276" s="66"/>
    </row>
    <row r="64277" spans="2:2" x14ac:dyDescent="0.2">
      <c r="B64277" s="66"/>
    </row>
    <row r="64278" spans="2:2" x14ac:dyDescent="0.2">
      <c r="B64278" s="66"/>
    </row>
    <row r="64279" spans="2:2" x14ac:dyDescent="0.2">
      <c r="B64279" s="66"/>
    </row>
    <row r="64280" spans="2:2" x14ac:dyDescent="0.2">
      <c r="B64280" s="66"/>
    </row>
    <row r="64281" spans="2:2" x14ac:dyDescent="0.2">
      <c r="B64281" s="66"/>
    </row>
    <row r="64282" spans="2:2" x14ac:dyDescent="0.2">
      <c r="B64282" s="66"/>
    </row>
    <row r="64283" spans="2:2" x14ac:dyDescent="0.2">
      <c r="B64283" s="66"/>
    </row>
    <row r="64284" spans="2:2" x14ac:dyDescent="0.2">
      <c r="B64284" s="66"/>
    </row>
    <row r="64285" spans="2:2" x14ac:dyDescent="0.2">
      <c r="B64285" s="66"/>
    </row>
    <row r="64286" spans="2:2" x14ac:dyDescent="0.2">
      <c r="B64286" s="66"/>
    </row>
    <row r="64287" spans="2:2" x14ac:dyDescent="0.2">
      <c r="B64287" s="66"/>
    </row>
    <row r="64288" spans="2:2" x14ac:dyDescent="0.2">
      <c r="B64288" s="66"/>
    </row>
    <row r="64289" spans="2:2" x14ac:dyDescent="0.2">
      <c r="B64289" s="66"/>
    </row>
    <row r="64290" spans="2:2" x14ac:dyDescent="0.2">
      <c r="B64290" s="66"/>
    </row>
    <row r="64291" spans="2:2" x14ac:dyDescent="0.2">
      <c r="B64291" s="66"/>
    </row>
    <row r="64292" spans="2:2" x14ac:dyDescent="0.2">
      <c r="B64292" s="66"/>
    </row>
    <row r="64293" spans="2:2" x14ac:dyDescent="0.2">
      <c r="B64293" s="66"/>
    </row>
    <row r="64294" spans="2:2" x14ac:dyDescent="0.2">
      <c r="B64294" s="66"/>
    </row>
    <row r="64295" spans="2:2" x14ac:dyDescent="0.2">
      <c r="B64295" s="66"/>
    </row>
    <row r="64296" spans="2:2" x14ac:dyDescent="0.2">
      <c r="B64296" s="66"/>
    </row>
    <row r="64297" spans="2:2" x14ac:dyDescent="0.2">
      <c r="B64297" s="66"/>
    </row>
    <row r="64298" spans="2:2" x14ac:dyDescent="0.2">
      <c r="B64298" s="66"/>
    </row>
    <row r="64299" spans="2:2" x14ac:dyDescent="0.2">
      <c r="B64299" s="66"/>
    </row>
    <row r="64300" spans="2:2" x14ac:dyDescent="0.2">
      <c r="B64300" s="66"/>
    </row>
    <row r="64301" spans="2:2" x14ac:dyDescent="0.2">
      <c r="B64301" s="66"/>
    </row>
    <row r="64302" spans="2:2" x14ac:dyDescent="0.2">
      <c r="B64302" s="66"/>
    </row>
    <row r="64303" spans="2:2" x14ac:dyDescent="0.2">
      <c r="B64303" s="66"/>
    </row>
    <row r="64304" spans="2:2" x14ac:dyDescent="0.2">
      <c r="B64304" s="66"/>
    </row>
    <row r="64305" spans="2:2" x14ac:dyDescent="0.2">
      <c r="B64305" s="66"/>
    </row>
    <row r="64306" spans="2:2" x14ac:dyDescent="0.2">
      <c r="B64306" s="66"/>
    </row>
    <row r="64307" spans="2:2" x14ac:dyDescent="0.2">
      <c r="B64307" s="66"/>
    </row>
    <row r="64308" spans="2:2" x14ac:dyDescent="0.2">
      <c r="B64308" s="66"/>
    </row>
    <row r="64309" spans="2:2" x14ac:dyDescent="0.2">
      <c r="B64309" s="66"/>
    </row>
    <row r="64310" spans="2:2" x14ac:dyDescent="0.2">
      <c r="B64310" s="66"/>
    </row>
    <row r="64311" spans="2:2" x14ac:dyDescent="0.2">
      <c r="B64311" s="66"/>
    </row>
    <row r="64312" spans="2:2" x14ac:dyDescent="0.2">
      <c r="B64312" s="66"/>
    </row>
    <row r="64313" spans="2:2" x14ac:dyDescent="0.2">
      <c r="B64313" s="66"/>
    </row>
    <row r="64314" spans="2:2" x14ac:dyDescent="0.2">
      <c r="B64314" s="66"/>
    </row>
    <row r="64315" spans="2:2" x14ac:dyDescent="0.2">
      <c r="B64315" s="66"/>
    </row>
    <row r="64316" spans="2:2" x14ac:dyDescent="0.2">
      <c r="B64316" s="66"/>
    </row>
    <row r="64317" spans="2:2" x14ac:dyDescent="0.2">
      <c r="B64317" s="66"/>
    </row>
    <row r="64318" spans="2:2" x14ac:dyDescent="0.2">
      <c r="B64318" s="66"/>
    </row>
    <row r="64319" spans="2:2" x14ac:dyDescent="0.2">
      <c r="B64319" s="66"/>
    </row>
    <row r="64320" spans="2:2" x14ac:dyDescent="0.2">
      <c r="B64320" s="66"/>
    </row>
    <row r="64321" spans="2:2" x14ac:dyDescent="0.2">
      <c r="B64321" s="66"/>
    </row>
    <row r="64322" spans="2:2" x14ac:dyDescent="0.2">
      <c r="B64322" s="66"/>
    </row>
    <row r="64323" spans="2:2" x14ac:dyDescent="0.2">
      <c r="B64323" s="66"/>
    </row>
    <row r="64324" spans="2:2" x14ac:dyDescent="0.2">
      <c r="B64324" s="66"/>
    </row>
    <row r="64325" spans="2:2" x14ac:dyDescent="0.2">
      <c r="B64325" s="66"/>
    </row>
    <row r="64326" spans="2:2" x14ac:dyDescent="0.2">
      <c r="B64326" s="66"/>
    </row>
    <row r="64327" spans="2:2" x14ac:dyDescent="0.2">
      <c r="B64327" s="66"/>
    </row>
    <row r="64328" spans="2:2" x14ac:dyDescent="0.2">
      <c r="B64328" s="66"/>
    </row>
    <row r="64329" spans="2:2" x14ac:dyDescent="0.2">
      <c r="B64329" s="66"/>
    </row>
    <row r="64330" spans="2:2" x14ac:dyDescent="0.2">
      <c r="B64330" s="66"/>
    </row>
    <row r="64331" spans="2:2" x14ac:dyDescent="0.2">
      <c r="B64331" s="66"/>
    </row>
    <row r="64332" spans="2:2" x14ac:dyDescent="0.2">
      <c r="B64332" s="66"/>
    </row>
    <row r="64333" spans="2:2" x14ac:dyDescent="0.2">
      <c r="B64333" s="66"/>
    </row>
    <row r="64334" spans="2:2" x14ac:dyDescent="0.2">
      <c r="B64334" s="66"/>
    </row>
    <row r="64335" spans="2:2" x14ac:dyDescent="0.2">
      <c r="B64335" s="66"/>
    </row>
    <row r="64336" spans="2:2" x14ac:dyDescent="0.2">
      <c r="B64336" s="66"/>
    </row>
    <row r="64337" spans="2:2" x14ac:dyDescent="0.2">
      <c r="B64337" s="66"/>
    </row>
    <row r="64338" spans="2:2" x14ac:dyDescent="0.2">
      <c r="B64338" s="66"/>
    </row>
    <row r="64339" spans="2:2" x14ac:dyDescent="0.2">
      <c r="B64339" s="66"/>
    </row>
    <row r="64340" spans="2:2" x14ac:dyDescent="0.2">
      <c r="B64340" s="66"/>
    </row>
    <row r="64341" spans="2:2" x14ac:dyDescent="0.2">
      <c r="B64341" s="66"/>
    </row>
    <row r="64342" spans="2:2" x14ac:dyDescent="0.2">
      <c r="B64342" s="66"/>
    </row>
    <row r="64343" spans="2:2" x14ac:dyDescent="0.2">
      <c r="B64343" s="66"/>
    </row>
    <row r="64344" spans="2:2" x14ac:dyDescent="0.2">
      <c r="B64344" s="66"/>
    </row>
    <row r="64345" spans="2:2" x14ac:dyDescent="0.2">
      <c r="B64345" s="66"/>
    </row>
    <row r="64346" spans="2:2" x14ac:dyDescent="0.2">
      <c r="B64346" s="66"/>
    </row>
    <row r="64347" spans="2:2" x14ac:dyDescent="0.2">
      <c r="B64347" s="66"/>
    </row>
    <row r="64348" spans="2:2" x14ac:dyDescent="0.2">
      <c r="B64348" s="66"/>
    </row>
    <row r="64349" spans="2:2" x14ac:dyDescent="0.2">
      <c r="B64349" s="66"/>
    </row>
    <row r="64350" spans="2:2" x14ac:dyDescent="0.2">
      <c r="B64350" s="66"/>
    </row>
    <row r="64351" spans="2:2" x14ac:dyDescent="0.2">
      <c r="B64351" s="66"/>
    </row>
    <row r="64352" spans="2:2" x14ac:dyDescent="0.2">
      <c r="B64352" s="66"/>
    </row>
    <row r="64353" spans="2:2" x14ac:dyDescent="0.2">
      <c r="B64353" s="66"/>
    </row>
    <row r="64354" spans="2:2" x14ac:dyDescent="0.2">
      <c r="B64354" s="66"/>
    </row>
    <row r="64355" spans="2:2" x14ac:dyDescent="0.2">
      <c r="B64355" s="66"/>
    </row>
    <row r="64356" spans="2:2" x14ac:dyDescent="0.2">
      <c r="B64356" s="66"/>
    </row>
    <row r="64357" spans="2:2" x14ac:dyDescent="0.2">
      <c r="B64357" s="66"/>
    </row>
    <row r="64358" spans="2:2" x14ac:dyDescent="0.2">
      <c r="B64358" s="66"/>
    </row>
    <row r="64359" spans="2:2" x14ac:dyDescent="0.2">
      <c r="B64359" s="66"/>
    </row>
    <row r="64360" spans="2:2" x14ac:dyDescent="0.2">
      <c r="B64360" s="66"/>
    </row>
    <row r="64361" spans="2:2" x14ac:dyDescent="0.2">
      <c r="B64361" s="66"/>
    </row>
    <row r="64362" spans="2:2" x14ac:dyDescent="0.2">
      <c r="B64362" s="66"/>
    </row>
    <row r="64363" spans="2:2" x14ac:dyDescent="0.2">
      <c r="B64363" s="66"/>
    </row>
    <row r="64364" spans="2:2" x14ac:dyDescent="0.2">
      <c r="B64364" s="66"/>
    </row>
    <row r="64365" spans="2:2" x14ac:dyDescent="0.2">
      <c r="B64365" s="66"/>
    </row>
    <row r="64366" spans="2:2" x14ac:dyDescent="0.2">
      <c r="B64366" s="66"/>
    </row>
    <row r="64367" spans="2:2" x14ac:dyDescent="0.2">
      <c r="B64367" s="66"/>
    </row>
    <row r="64368" spans="2:2" x14ac:dyDescent="0.2">
      <c r="B64368" s="66"/>
    </row>
    <row r="64369" spans="2:2" x14ac:dyDescent="0.2">
      <c r="B64369" s="66"/>
    </row>
    <row r="64370" spans="2:2" x14ac:dyDescent="0.2">
      <c r="B64370" s="66"/>
    </row>
    <row r="64371" spans="2:2" x14ac:dyDescent="0.2">
      <c r="B64371" s="66"/>
    </row>
    <row r="64372" spans="2:2" x14ac:dyDescent="0.2">
      <c r="B64372" s="66"/>
    </row>
    <row r="64373" spans="2:2" x14ac:dyDescent="0.2">
      <c r="B64373" s="66"/>
    </row>
    <row r="64374" spans="2:2" x14ac:dyDescent="0.2">
      <c r="B64374" s="66"/>
    </row>
    <row r="64375" spans="2:2" x14ac:dyDescent="0.2">
      <c r="B64375" s="66"/>
    </row>
    <row r="64376" spans="2:2" x14ac:dyDescent="0.2">
      <c r="B64376" s="66"/>
    </row>
    <row r="64377" spans="2:2" x14ac:dyDescent="0.2">
      <c r="B64377" s="66"/>
    </row>
    <row r="64378" spans="2:2" x14ac:dyDescent="0.2">
      <c r="B64378" s="66"/>
    </row>
    <row r="64379" spans="2:2" x14ac:dyDescent="0.2">
      <c r="B64379" s="66"/>
    </row>
    <row r="64380" spans="2:2" x14ac:dyDescent="0.2">
      <c r="B64380" s="66"/>
    </row>
    <row r="64381" spans="2:2" x14ac:dyDescent="0.2">
      <c r="B64381" s="66"/>
    </row>
    <row r="64382" spans="2:2" x14ac:dyDescent="0.2">
      <c r="B64382" s="66"/>
    </row>
    <row r="64383" spans="2:2" x14ac:dyDescent="0.2">
      <c r="B64383" s="66"/>
    </row>
    <row r="64384" spans="2:2" x14ac:dyDescent="0.2">
      <c r="B64384" s="66"/>
    </row>
    <row r="64385" spans="2:2" x14ac:dyDescent="0.2">
      <c r="B64385" s="66"/>
    </row>
    <row r="64386" spans="2:2" x14ac:dyDescent="0.2">
      <c r="B64386" s="66"/>
    </row>
    <row r="64387" spans="2:2" x14ac:dyDescent="0.2">
      <c r="B64387" s="66"/>
    </row>
    <row r="64388" spans="2:2" x14ac:dyDescent="0.2">
      <c r="B64388" s="66"/>
    </row>
    <row r="64389" spans="2:2" x14ac:dyDescent="0.2">
      <c r="B64389" s="66"/>
    </row>
    <row r="64390" spans="2:2" x14ac:dyDescent="0.2">
      <c r="B64390" s="66"/>
    </row>
    <row r="64391" spans="2:2" x14ac:dyDescent="0.2">
      <c r="B64391" s="66"/>
    </row>
    <row r="64392" spans="2:2" x14ac:dyDescent="0.2">
      <c r="B64392" s="66"/>
    </row>
    <row r="64393" spans="2:2" x14ac:dyDescent="0.2">
      <c r="B64393" s="66"/>
    </row>
    <row r="64394" spans="2:2" x14ac:dyDescent="0.2">
      <c r="B64394" s="66"/>
    </row>
    <row r="64395" spans="2:2" x14ac:dyDescent="0.2">
      <c r="B64395" s="66"/>
    </row>
    <row r="64396" spans="2:2" x14ac:dyDescent="0.2">
      <c r="B64396" s="66"/>
    </row>
    <row r="64397" spans="2:2" x14ac:dyDescent="0.2">
      <c r="B64397" s="66"/>
    </row>
    <row r="64398" spans="2:2" x14ac:dyDescent="0.2">
      <c r="B64398" s="66"/>
    </row>
    <row r="64399" spans="2:2" x14ac:dyDescent="0.2">
      <c r="B64399" s="66"/>
    </row>
    <row r="64400" spans="2:2" x14ac:dyDescent="0.2">
      <c r="B64400" s="66"/>
    </row>
    <row r="64401" spans="2:2" x14ac:dyDescent="0.2">
      <c r="B64401" s="66"/>
    </row>
    <row r="64402" spans="2:2" x14ac:dyDescent="0.2">
      <c r="B64402" s="66"/>
    </row>
    <row r="64403" spans="2:2" x14ac:dyDescent="0.2">
      <c r="B64403" s="66"/>
    </row>
    <row r="64404" spans="2:2" x14ac:dyDescent="0.2">
      <c r="B64404" s="66"/>
    </row>
    <row r="64405" spans="2:2" x14ac:dyDescent="0.2">
      <c r="B64405" s="66"/>
    </row>
    <row r="64406" spans="2:2" x14ac:dyDescent="0.2">
      <c r="B64406" s="66"/>
    </row>
    <row r="64407" spans="2:2" x14ac:dyDescent="0.2">
      <c r="B64407" s="66"/>
    </row>
    <row r="64408" spans="2:2" x14ac:dyDescent="0.2">
      <c r="B64408" s="66"/>
    </row>
    <row r="64409" spans="2:2" x14ac:dyDescent="0.2">
      <c r="B64409" s="66"/>
    </row>
    <row r="64410" spans="2:2" x14ac:dyDescent="0.2">
      <c r="B64410" s="66"/>
    </row>
    <row r="64411" spans="2:2" x14ac:dyDescent="0.2">
      <c r="B64411" s="66"/>
    </row>
    <row r="64412" spans="2:2" x14ac:dyDescent="0.2">
      <c r="B64412" s="66"/>
    </row>
    <row r="64413" spans="2:2" x14ac:dyDescent="0.2">
      <c r="B64413" s="66"/>
    </row>
    <row r="64414" spans="2:2" x14ac:dyDescent="0.2">
      <c r="B64414" s="66"/>
    </row>
    <row r="64415" spans="2:2" x14ac:dyDescent="0.2">
      <c r="B64415" s="66"/>
    </row>
    <row r="64416" spans="2:2" x14ac:dyDescent="0.2">
      <c r="B64416" s="66"/>
    </row>
    <row r="64417" spans="2:2" x14ac:dyDescent="0.2">
      <c r="B64417" s="66"/>
    </row>
    <row r="64418" spans="2:2" x14ac:dyDescent="0.2">
      <c r="B64418" s="66"/>
    </row>
    <row r="64419" spans="2:2" x14ac:dyDescent="0.2">
      <c r="B64419" s="66"/>
    </row>
    <row r="64420" spans="2:2" x14ac:dyDescent="0.2">
      <c r="B64420" s="66"/>
    </row>
    <row r="64421" spans="2:2" x14ac:dyDescent="0.2">
      <c r="B64421" s="66"/>
    </row>
    <row r="64422" spans="2:2" x14ac:dyDescent="0.2">
      <c r="B64422" s="66"/>
    </row>
    <row r="64423" spans="2:2" x14ac:dyDescent="0.2">
      <c r="B64423" s="66"/>
    </row>
    <row r="64424" spans="2:2" x14ac:dyDescent="0.2">
      <c r="B64424" s="66"/>
    </row>
    <row r="64425" spans="2:2" x14ac:dyDescent="0.2">
      <c r="B64425" s="66"/>
    </row>
    <row r="64426" spans="2:2" x14ac:dyDescent="0.2">
      <c r="B64426" s="66"/>
    </row>
    <row r="64427" spans="2:2" x14ac:dyDescent="0.2">
      <c r="B64427" s="66"/>
    </row>
    <row r="64428" spans="2:2" x14ac:dyDescent="0.2">
      <c r="B64428" s="66"/>
    </row>
    <row r="64429" spans="2:2" x14ac:dyDescent="0.2">
      <c r="B64429" s="66"/>
    </row>
    <row r="64430" spans="2:2" x14ac:dyDescent="0.2">
      <c r="B64430" s="66"/>
    </row>
    <row r="64431" spans="2:2" x14ac:dyDescent="0.2">
      <c r="B64431" s="66"/>
    </row>
    <row r="64432" spans="2:2" x14ac:dyDescent="0.2">
      <c r="B64432" s="66"/>
    </row>
    <row r="64433" spans="2:2" x14ac:dyDescent="0.2">
      <c r="B64433" s="66"/>
    </row>
    <row r="64434" spans="2:2" x14ac:dyDescent="0.2">
      <c r="B64434" s="66"/>
    </row>
    <row r="64435" spans="2:2" x14ac:dyDescent="0.2">
      <c r="B64435" s="66"/>
    </row>
    <row r="64436" spans="2:2" x14ac:dyDescent="0.2">
      <c r="B64436" s="66"/>
    </row>
    <row r="64437" spans="2:2" x14ac:dyDescent="0.2">
      <c r="B64437" s="66"/>
    </row>
    <row r="64438" spans="2:2" x14ac:dyDescent="0.2">
      <c r="B64438" s="66"/>
    </row>
    <row r="64439" spans="2:2" x14ac:dyDescent="0.2">
      <c r="B64439" s="66"/>
    </row>
    <row r="64440" spans="2:2" x14ac:dyDescent="0.2">
      <c r="B64440" s="66"/>
    </row>
    <row r="64441" spans="2:2" x14ac:dyDescent="0.2">
      <c r="B64441" s="66"/>
    </row>
    <row r="64442" spans="2:2" x14ac:dyDescent="0.2">
      <c r="B64442" s="66"/>
    </row>
    <row r="64443" spans="2:2" x14ac:dyDescent="0.2">
      <c r="B64443" s="66"/>
    </row>
    <row r="64444" spans="2:2" x14ac:dyDescent="0.2">
      <c r="B64444" s="66"/>
    </row>
    <row r="64445" spans="2:2" x14ac:dyDescent="0.2">
      <c r="B64445" s="66"/>
    </row>
    <row r="64446" spans="2:2" x14ac:dyDescent="0.2">
      <c r="B64446" s="66"/>
    </row>
    <row r="64447" spans="2:2" x14ac:dyDescent="0.2">
      <c r="B64447" s="66"/>
    </row>
    <row r="64448" spans="2:2" x14ac:dyDescent="0.2">
      <c r="B64448" s="66"/>
    </row>
    <row r="64449" spans="2:2" x14ac:dyDescent="0.2">
      <c r="B64449" s="66"/>
    </row>
    <row r="64450" spans="2:2" x14ac:dyDescent="0.2">
      <c r="B64450" s="66"/>
    </row>
    <row r="64451" spans="2:2" x14ac:dyDescent="0.2">
      <c r="B64451" s="66"/>
    </row>
    <row r="64452" spans="2:2" x14ac:dyDescent="0.2">
      <c r="B64452" s="66"/>
    </row>
    <row r="64453" spans="2:2" x14ac:dyDescent="0.2">
      <c r="B64453" s="66"/>
    </row>
    <row r="64454" spans="2:2" x14ac:dyDescent="0.2">
      <c r="B64454" s="66"/>
    </row>
    <row r="64455" spans="2:2" x14ac:dyDescent="0.2">
      <c r="B64455" s="66"/>
    </row>
    <row r="64456" spans="2:2" x14ac:dyDescent="0.2">
      <c r="B64456" s="66"/>
    </row>
    <row r="64457" spans="2:2" x14ac:dyDescent="0.2">
      <c r="B64457" s="66"/>
    </row>
    <row r="64458" spans="2:2" x14ac:dyDescent="0.2">
      <c r="B64458" s="66"/>
    </row>
    <row r="64459" spans="2:2" x14ac:dyDescent="0.2">
      <c r="B64459" s="66"/>
    </row>
    <row r="64460" spans="2:2" x14ac:dyDescent="0.2">
      <c r="B64460" s="66"/>
    </row>
    <row r="64461" spans="2:2" x14ac:dyDescent="0.2">
      <c r="B64461" s="66"/>
    </row>
    <row r="64462" spans="2:2" x14ac:dyDescent="0.2">
      <c r="B64462" s="66"/>
    </row>
    <row r="64463" spans="2:2" x14ac:dyDescent="0.2">
      <c r="B64463" s="66"/>
    </row>
    <row r="64464" spans="2:2" x14ac:dyDescent="0.2">
      <c r="B64464" s="66"/>
    </row>
    <row r="64465" spans="2:2" x14ac:dyDescent="0.2">
      <c r="B64465" s="66"/>
    </row>
    <row r="64466" spans="2:2" x14ac:dyDescent="0.2">
      <c r="B64466" s="66"/>
    </row>
    <row r="64467" spans="2:2" x14ac:dyDescent="0.2">
      <c r="B64467" s="66"/>
    </row>
    <row r="64468" spans="2:2" x14ac:dyDescent="0.2">
      <c r="B64468" s="66"/>
    </row>
    <row r="64469" spans="2:2" x14ac:dyDescent="0.2">
      <c r="B64469" s="66"/>
    </row>
    <row r="64470" spans="2:2" x14ac:dyDescent="0.2">
      <c r="B64470" s="66"/>
    </row>
    <row r="64471" spans="2:2" x14ac:dyDescent="0.2">
      <c r="B64471" s="66"/>
    </row>
    <row r="64472" spans="2:2" x14ac:dyDescent="0.2">
      <c r="B64472" s="66"/>
    </row>
    <row r="64473" spans="2:2" x14ac:dyDescent="0.2">
      <c r="B64473" s="66"/>
    </row>
    <row r="64474" spans="2:2" x14ac:dyDescent="0.2">
      <c r="B64474" s="66"/>
    </row>
    <row r="64475" spans="2:2" x14ac:dyDescent="0.2">
      <c r="B64475" s="66"/>
    </row>
    <row r="64476" spans="2:2" x14ac:dyDescent="0.2">
      <c r="B64476" s="66"/>
    </row>
    <row r="64477" spans="2:2" x14ac:dyDescent="0.2">
      <c r="B64477" s="66"/>
    </row>
    <row r="64478" spans="2:2" x14ac:dyDescent="0.2">
      <c r="B64478" s="66"/>
    </row>
    <row r="64479" spans="2:2" x14ac:dyDescent="0.2">
      <c r="B64479" s="66"/>
    </row>
    <row r="64480" spans="2:2" x14ac:dyDescent="0.2">
      <c r="B64480" s="66"/>
    </row>
    <row r="64481" spans="2:2" x14ac:dyDescent="0.2">
      <c r="B64481" s="66"/>
    </row>
    <row r="64482" spans="2:2" x14ac:dyDescent="0.2">
      <c r="B64482" s="66"/>
    </row>
    <row r="64483" spans="2:2" x14ac:dyDescent="0.2">
      <c r="B64483" s="66"/>
    </row>
    <row r="64484" spans="2:2" x14ac:dyDescent="0.2">
      <c r="B64484" s="66"/>
    </row>
    <row r="64485" spans="2:2" x14ac:dyDescent="0.2">
      <c r="B64485" s="66"/>
    </row>
    <row r="64486" spans="2:2" x14ac:dyDescent="0.2">
      <c r="B64486" s="66"/>
    </row>
    <row r="64487" spans="2:2" x14ac:dyDescent="0.2">
      <c r="B64487" s="66"/>
    </row>
    <row r="64488" spans="2:2" x14ac:dyDescent="0.2">
      <c r="B64488" s="66"/>
    </row>
    <row r="64489" spans="2:2" x14ac:dyDescent="0.2">
      <c r="B64489" s="66"/>
    </row>
    <row r="64490" spans="2:2" x14ac:dyDescent="0.2">
      <c r="B64490" s="66"/>
    </row>
    <row r="64491" spans="2:2" x14ac:dyDescent="0.2">
      <c r="B64491" s="66"/>
    </row>
    <row r="64492" spans="2:2" x14ac:dyDescent="0.2">
      <c r="B64492" s="66"/>
    </row>
    <row r="64493" spans="2:2" x14ac:dyDescent="0.2">
      <c r="B64493" s="66"/>
    </row>
    <row r="64494" spans="2:2" x14ac:dyDescent="0.2">
      <c r="B64494" s="66"/>
    </row>
    <row r="64495" spans="2:2" x14ac:dyDescent="0.2">
      <c r="B64495" s="66"/>
    </row>
    <row r="64496" spans="2:2" x14ac:dyDescent="0.2">
      <c r="B64496" s="66"/>
    </row>
    <row r="64497" spans="2:2" x14ac:dyDescent="0.2">
      <c r="B64497" s="66"/>
    </row>
    <row r="64498" spans="2:2" x14ac:dyDescent="0.2">
      <c r="B64498" s="66"/>
    </row>
    <row r="64499" spans="2:2" x14ac:dyDescent="0.2">
      <c r="B64499" s="66"/>
    </row>
    <row r="64500" spans="2:2" x14ac:dyDescent="0.2">
      <c r="B64500" s="66"/>
    </row>
    <row r="64501" spans="2:2" x14ac:dyDescent="0.2">
      <c r="B64501" s="66"/>
    </row>
    <row r="64502" spans="2:2" x14ac:dyDescent="0.2">
      <c r="B64502" s="66"/>
    </row>
    <row r="64503" spans="2:2" x14ac:dyDescent="0.2">
      <c r="B64503" s="66"/>
    </row>
    <row r="64504" spans="2:2" x14ac:dyDescent="0.2">
      <c r="B64504" s="66"/>
    </row>
    <row r="64505" spans="2:2" x14ac:dyDescent="0.2">
      <c r="B64505" s="66"/>
    </row>
    <row r="64506" spans="2:2" x14ac:dyDescent="0.2">
      <c r="B64506" s="66"/>
    </row>
    <row r="64507" spans="2:2" x14ac:dyDescent="0.2">
      <c r="B64507" s="66"/>
    </row>
    <row r="64508" spans="2:2" x14ac:dyDescent="0.2">
      <c r="B64508" s="66"/>
    </row>
    <row r="64509" spans="2:2" x14ac:dyDescent="0.2">
      <c r="B64509" s="66"/>
    </row>
    <row r="64510" spans="2:2" x14ac:dyDescent="0.2">
      <c r="B64510" s="66"/>
    </row>
    <row r="64511" spans="2:2" x14ac:dyDescent="0.2">
      <c r="B64511" s="66"/>
    </row>
    <row r="64512" spans="2:2" x14ac:dyDescent="0.2">
      <c r="B64512" s="66"/>
    </row>
    <row r="64513" spans="2:2" x14ac:dyDescent="0.2">
      <c r="B64513" s="66"/>
    </row>
    <row r="64514" spans="2:2" x14ac:dyDescent="0.2">
      <c r="B64514" s="66"/>
    </row>
    <row r="64515" spans="2:2" x14ac:dyDescent="0.2">
      <c r="B64515" s="66"/>
    </row>
    <row r="64516" spans="2:2" x14ac:dyDescent="0.2">
      <c r="B64516" s="66"/>
    </row>
    <row r="64517" spans="2:2" x14ac:dyDescent="0.2">
      <c r="B64517" s="66"/>
    </row>
    <row r="64518" spans="2:2" x14ac:dyDescent="0.2">
      <c r="B64518" s="66"/>
    </row>
    <row r="64519" spans="2:2" x14ac:dyDescent="0.2">
      <c r="B64519" s="66"/>
    </row>
    <row r="64520" spans="2:2" x14ac:dyDescent="0.2">
      <c r="B64520" s="66"/>
    </row>
    <row r="64521" spans="2:2" x14ac:dyDescent="0.2">
      <c r="B64521" s="66"/>
    </row>
    <row r="64522" spans="2:2" x14ac:dyDescent="0.2">
      <c r="B64522" s="66"/>
    </row>
    <row r="64523" spans="2:2" x14ac:dyDescent="0.2">
      <c r="B64523" s="66"/>
    </row>
    <row r="64524" spans="2:2" x14ac:dyDescent="0.2">
      <c r="B64524" s="66"/>
    </row>
    <row r="64525" spans="2:2" x14ac:dyDescent="0.2">
      <c r="B64525" s="66"/>
    </row>
    <row r="64526" spans="2:2" x14ac:dyDescent="0.2">
      <c r="B64526" s="66"/>
    </row>
    <row r="64527" spans="2:2" x14ac:dyDescent="0.2">
      <c r="B64527" s="66"/>
    </row>
    <row r="64528" spans="2:2" x14ac:dyDescent="0.2">
      <c r="B64528" s="66"/>
    </row>
    <row r="64529" spans="2:2" x14ac:dyDescent="0.2">
      <c r="B64529" s="66"/>
    </row>
    <row r="64530" spans="2:2" x14ac:dyDescent="0.2">
      <c r="B64530" s="66"/>
    </row>
    <row r="64531" spans="2:2" x14ac:dyDescent="0.2">
      <c r="B64531" s="66"/>
    </row>
    <row r="64532" spans="2:2" x14ac:dyDescent="0.2">
      <c r="B64532" s="66"/>
    </row>
    <row r="64533" spans="2:2" x14ac:dyDescent="0.2">
      <c r="B64533" s="66"/>
    </row>
    <row r="64534" spans="2:2" x14ac:dyDescent="0.2">
      <c r="B64534" s="66"/>
    </row>
    <row r="64535" spans="2:2" x14ac:dyDescent="0.2">
      <c r="B64535" s="66"/>
    </row>
    <row r="64536" spans="2:2" x14ac:dyDescent="0.2">
      <c r="B64536" s="66"/>
    </row>
    <row r="64537" spans="2:2" x14ac:dyDescent="0.2">
      <c r="B64537" s="66"/>
    </row>
    <row r="64538" spans="2:2" x14ac:dyDescent="0.2">
      <c r="B64538" s="66"/>
    </row>
    <row r="64539" spans="2:2" x14ac:dyDescent="0.2">
      <c r="B64539" s="66"/>
    </row>
    <row r="64540" spans="2:2" x14ac:dyDescent="0.2">
      <c r="B64540" s="66"/>
    </row>
    <row r="64541" spans="2:2" x14ac:dyDescent="0.2">
      <c r="B64541" s="66"/>
    </row>
    <row r="64542" spans="2:2" x14ac:dyDescent="0.2">
      <c r="B64542" s="66"/>
    </row>
    <row r="64543" spans="2:2" x14ac:dyDescent="0.2">
      <c r="B64543" s="66"/>
    </row>
    <row r="64544" spans="2:2" x14ac:dyDescent="0.2">
      <c r="B64544" s="66"/>
    </row>
    <row r="64545" spans="2:2" x14ac:dyDescent="0.2">
      <c r="B64545" s="66"/>
    </row>
    <row r="64546" spans="2:2" x14ac:dyDescent="0.2">
      <c r="B64546" s="66"/>
    </row>
    <row r="64547" spans="2:2" x14ac:dyDescent="0.2">
      <c r="B64547" s="66"/>
    </row>
    <row r="64548" spans="2:2" x14ac:dyDescent="0.2">
      <c r="B64548" s="66"/>
    </row>
    <row r="64549" spans="2:2" x14ac:dyDescent="0.2">
      <c r="B64549" s="66"/>
    </row>
    <row r="64550" spans="2:2" x14ac:dyDescent="0.2">
      <c r="B64550" s="66"/>
    </row>
    <row r="64551" spans="2:2" x14ac:dyDescent="0.2">
      <c r="B64551" s="66"/>
    </row>
    <row r="64552" spans="2:2" x14ac:dyDescent="0.2">
      <c r="B64552" s="66"/>
    </row>
    <row r="64553" spans="2:2" x14ac:dyDescent="0.2">
      <c r="B64553" s="66"/>
    </row>
    <row r="64554" spans="2:2" x14ac:dyDescent="0.2">
      <c r="B64554" s="66"/>
    </row>
    <row r="64555" spans="2:2" x14ac:dyDescent="0.2">
      <c r="B64555" s="66"/>
    </row>
    <row r="64556" spans="2:2" x14ac:dyDescent="0.2">
      <c r="B64556" s="66"/>
    </row>
    <row r="64557" spans="2:2" x14ac:dyDescent="0.2">
      <c r="B64557" s="66"/>
    </row>
    <row r="64558" spans="2:2" x14ac:dyDescent="0.2">
      <c r="B64558" s="66"/>
    </row>
    <row r="64559" spans="2:2" x14ac:dyDescent="0.2">
      <c r="B64559" s="66"/>
    </row>
    <row r="64560" spans="2:2" x14ac:dyDescent="0.2">
      <c r="B64560" s="66"/>
    </row>
    <row r="64561" spans="2:2" x14ac:dyDescent="0.2">
      <c r="B64561" s="66"/>
    </row>
    <row r="64562" spans="2:2" x14ac:dyDescent="0.2">
      <c r="B64562" s="66"/>
    </row>
    <row r="64563" spans="2:2" x14ac:dyDescent="0.2">
      <c r="B64563" s="66"/>
    </row>
    <row r="64564" spans="2:2" x14ac:dyDescent="0.2">
      <c r="B64564" s="66"/>
    </row>
    <row r="64565" spans="2:2" x14ac:dyDescent="0.2">
      <c r="B64565" s="66"/>
    </row>
    <row r="64566" spans="2:2" x14ac:dyDescent="0.2">
      <c r="B64566" s="66"/>
    </row>
    <row r="64567" spans="2:2" x14ac:dyDescent="0.2">
      <c r="B64567" s="66"/>
    </row>
    <row r="64568" spans="2:2" x14ac:dyDescent="0.2">
      <c r="B64568" s="66"/>
    </row>
    <row r="64569" spans="2:2" x14ac:dyDescent="0.2">
      <c r="B64569" s="66"/>
    </row>
    <row r="64570" spans="2:2" x14ac:dyDescent="0.2">
      <c r="B64570" s="66"/>
    </row>
    <row r="64571" spans="2:2" x14ac:dyDescent="0.2">
      <c r="B64571" s="66"/>
    </row>
    <row r="64572" spans="2:2" x14ac:dyDescent="0.2">
      <c r="B64572" s="66"/>
    </row>
    <row r="64573" spans="2:2" x14ac:dyDescent="0.2">
      <c r="B64573" s="66"/>
    </row>
    <row r="64574" spans="2:2" x14ac:dyDescent="0.2">
      <c r="B64574" s="66"/>
    </row>
    <row r="64575" spans="2:2" x14ac:dyDescent="0.2">
      <c r="B64575" s="66"/>
    </row>
    <row r="64576" spans="2:2" x14ac:dyDescent="0.2">
      <c r="B64576" s="66"/>
    </row>
    <row r="64577" spans="2:2" x14ac:dyDescent="0.2">
      <c r="B64577" s="66"/>
    </row>
    <row r="64578" spans="2:2" x14ac:dyDescent="0.2">
      <c r="B64578" s="66"/>
    </row>
    <row r="64579" spans="2:2" x14ac:dyDescent="0.2">
      <c r="B64579" s="66"/>
    </row>
    <row r="64580" spans="2:2" x14ac:dyDescent="0.2">
      <c r="B64580" s="66"/>
    </row>
    <row r="64581" spans="2:2" x14ac:dyDescent="0.2">
      <c r="B64581" s="66"/>
    </row>
    <row r="64582" spans="2:2" x14ac:dyDescent="0.2">
      <c r="B64582" s="66"/>
    </row>
    <row r="64583" spans="2:2" x14ac:dyDescent="0.2">
      <c r="B64583" s="66"/>
    </row>
    <row r="64584" spans="2:2" x14ac:dyDescent="0.2">
      <c r="B64584" s="66"/>
    </row>
    <row r="64585" spans="2:2" x14ac:dyDescent="0.2">
      <c r="B64585" s="66"/>
    </row>
    <row r="64586" spans="2:2" x14ac:dyDescent="0.2">
      <c r="B64586" s="66"/>
    </row>
    <row r="64587" spans="2:2" x14ac:dyDescent="0.2">
      <c r="B64587" s="66"/>
    </row>
    <row r="64588" spans="2:2" x14ac:dyDescent="0.2">
      <c r="B64588" s="66"/>
    </row>
    <row r="64589" spans="2:2" x14ac:dyDescent="0.2">
      <c r="B64589" s="66"/>
    </row>
    <row r="64590" spans="2:2" x14ac:dyDescent="0.2">
      <c r="B64590" s="66"/>
    </row>
    <row r="64591" spans="2:2" x14ac:dyDescent="0.2">
      <c r="B64591" s="66"/>
    </row>
    <row r="64592" spans="2:2" x14ac:dyDescent="0.2">
      <c r="B64592" s="66"/>
    </row>
    <row r="64593" spans="2:2" x14ac:dyDescent="0.2">
      <c r="B64593" s="66"/>
    </row>
    <row r="64594" spans="2:2" x14ac:dyDescent="0.2">
      <c r="B64594" s="66"/>
    </row>
    <row r="64595" spans="2:2" x14ac:dyDescent="0.2">
      <c r="B64595" s="66"/>
    </row>
    <row r="64596" spans="2:2" x14ac:dyDescent="0.2">
      <c r="B64596" s="66"/>
    </row>
    <row r="64597" spans="2:2" x14ac:dyDescent="0.2">
      <c r="B64597" s="66"/>
    </row>
    <row r="64598" spans="2:2" x14ac:dyDescent="0.2">
      <c r="B64598" s="66"/>
    </row>
    <row r="64599" spans="2:2" x14ac:dyDescent="0.2">
      <c r="B64599" s="66"/>
    </row>
    <row r="64600" spans="2:2" x14ac:dyDescent="0.2">
      <c r="B64600" s="66"/>
    </row>
    <row r="64601" spans="2:2" x14ac:dyDescent="0.2">
      <c r="B64601" s="66"/>
    </row>
    <row r="64602" spans="2:2" x14ac:dyDescent="0.2">
      <c r="B64602" s="66"/>
    </row>
    <row r="64603" spans="2:2" x14ac:dyDescent="0.2">
      <c r="B64603" s="66"/>
    </row>
    <row r="64604" spans="2:2" x14ac:dyDescent="0.2">
      <c r="B64604" s="66"/>
    </row>
    <row r="64605" spans="2:2" x14ac:dyDescent="0.2">
      <c r="B64605" s="66"/>
    </row>
    <row r="64606" spans="2:2" x14ac:dyDescent="0.2">
      <c r="B64606" s="66"/>
    </row>
    <row r="64607" spans="2:2" x14ac:dyDescent="0.2">
      <c r="B64607" s="66"/>
    </row>
    <row r="64608" spans="2:2" x14ac:dyDescent="0.2">
      <c r="B64608" s="66"/>
    </row>
    <row r="64609" spans="2:2" x14ac:dyDescent="0.2">
      <c r="B64609" s="66"/>
    </row>
    <row r="64610" spans="2:2" x14ac:dyDescent="0.2">
      <c r="B64610" s="66"/>
    </row>
    <row r="64611" spans="2:2" x14ac:dyDescent="0.2">
      <c r="B64611" s="66"/>
    </row>
    <row r="64612" spans="2:2" x14ac:dyDescent="0.2">
      <c r="B64612" s="66"/>
    </row>
    <row r="64613" spans="2:2" x14ac:dyDescent="0.2">
      <c r="B64613" s="66"/>
    </row>
    <row r="64614" spans="2:2" x14ac:dyDescent="0.2">
      <c r="B64614" s="66"/>
    </row>
    <row r="64615" spans="2:2" x14ac:dyDescent="0.2">
      <c r="B64615" s="66"/>
    </row>
    <row r="64616" spans="2:2" x14ac:dyDescent="0.2">
      <c r="B64616" s="66"/>
    </row>
    <row r="64617" spans="2:2" x14ac:dyDescent="0.2">
      <c r="B64617" s="66"/>
    </row>
    <row r="64618" spans="2:2" x14ac:dyDescent="0.2">
      <c r="B64618" s="66"/>
    </row>
    <row r="64619" spans="2:2" x14ac:dyDescent="0.2">
      <c r="B64619" s="66"/>
    </row>
    <row r="64620" spans="2:2" x14ac:dyDescent="0.2">
      <c r="B64620" s="66"/>
    </row>
    <row r="64621" spans="2:2" x14ac:dyDescent="0.2">
      <c r="B64621" s="66"/>
    </row>
    <row r="64622" spans="2:2" x14ac:dyDescent="0.2">
      <c r="B64622" s="66"/>
    </row>
    <row r="64623" spans="2:2" x14ac:dyDescent="0.2">
      <c r="B64623" s="66"/>
    </row>
    <row r="64624" spans="2:2" x14ac:dyDescent="0.2">
      <c r="B64624" s="66"/>
    </row>
    <row r="64625" spans="2:2" x14ac:dyDescent="0.2">
      <c r="B64625" s="66"/>
    </row>
    <row r="64626" spans="2:2" x14ac:dyDescent="0.2">
      <c r="B64626" s="66"/>
    </row>
    <row r="64627" spans="2:2" x14ac:dyDescent="0.2">
      <c r="B64627" s="66"/>
    </row>
    <row r="64628" spans="2:2" x14ac:dyDescent="0.2">
      <c r="B64628" s="66"/>
    </row>
    <row r="64629" spans="2:2" x14ac:dyDescent="0.2">
      <c r="B64629" s="66"/>
    </row>
    <row r="64630" spans="2:2" x14ac:dyDescent="0.2">
      <c r="B64630" s="66"/>
    </row>
    <row r="64631" spans="2:2" x14ac:dyDescent="0.2">
      <c r="B64631" s="66"/>
    </row>
    <row r="64632" spans="2:2" x14ac:dyDescent="0.2">
      <c r="B64632" s="66"/>
    </row>
    <row r="64633" spans="2:2" x14ac:dyDescent="0.2">
      <c r="B64633" s="66"/>
    </row>
    <row r="64634" spans="2:2" x14ac:dyDescent="0.2">
      <c r="B64634" s="66"/>
    </row>
    <row r="64635" spans="2:2" x14ac:dyDescent="0.2">
      <c r="B64635" s="66"/>
    </row>
    <row r="64636" spans="2:2" x14ac:dyDescent="0.2">
      <c r="B64636" s="66"/>
    </row>
    <row r="64637" spans="2:2" x14ac:dyDescent="0.2">
      <c r="B64637" s="66"/>
    </row>
    <row r="64638" spans="2:2" x14ac:dyDescent="0.2">
      <c r="B64638" s="66"/>
    </row>
    <row r="64639" spans="2:2" x14ac:dyDescent="0.2">
      <c r="B64639" s="66"/>
    </row>
    <row r="64640" spans="2:2" x14ac:dyDescent="0.2">
      <c r="B64640" s="66"/>
    </row>
    <row r="64641" spans="2:2" x14ac:dyDescent="0.2">
      <c r="B64641" s="66"/>
    </row>
    <row r="64642" spans="2:2" x14ac:dyDescent="0.2">
      <c r="B64642" s="66"/>
    </row>
    <row r="64643" spans="2:2" x14ac:dyDescent="0.2">
      <c r="B64643" s="66"/>
    </row>
    <row r="64644" spans="2:2" x14ac:dyDescent="0.2">
      <c r="B64644" s="66"/>
    </row>
    <row r="64645" spans="2:2" x14ac:dyDescent="0.2">
      <c r="B64645" s="66"/>
    </row>
    <row r="64646" spans="2:2" x14ac:dyDescent="0.2">
      <c r="B64646" s="66"/>
    </row>
    <row r="64647" spans="2:2" x14ac:dyDescent="0.2">
      <c r="B64647" s="66"/>
    </row>
    <row r="64648" spans="2:2" x14ac:dyDescent="0.2">
      <c r="B64648" s="66"/>
    </row>
    <row r="64649" spans="2:2" x14ac:dyDescent="0.2">
      <c r="B64649" s="66"/>
    </row>
    <row r="64650" spans="2:2" x14ac:dyDescent="0.2">
      <c r="B64650" s="66"/>
    </row>
    <row r="64651" spans="2:2" x14ac:dyDescent="0.2">
      <c r="B64651" s="66"/>
    </row>
    <row r="64652" spans="2:2" x14ac:dyDescent="0.2">
      <c r="B64652" s="66"/>
    </row>
    <row r="64653" spans="2:2" x14ac:dyDescent="0.2">
      <c r="B64653" s="66"/>
    </row>
    <row r="64654" spans="2:2" x14ac:dyDescent="0.2">
      <c r="B64654" s="66"/>
    </row>
    <row r="64655" spans="2:2" x14ac:dyDescent="0.2">
      <c r="B64655" s="66"/>
    </row>
    <row r="64656" spans="2:2" x14ac:dyDescent="0.2">
      <c r="B64656" s="66"/>
    </row>
    <row r="64657" spans="2:2" x14ac:dyDescent="0.2">
      <c r="B64657" s="66"/>
    </row>
    <row r="64658" spans="2:2" x14ac:dyDescent="0.2">
      <c r="B64658" s="66"/>
    </row>
    <row r="64659" spans="2:2" x14ac:dyDescent="0.2">
      <c r="B64659" s="66"/>
    </row>
    <row r="64660" spans="2:2" x14ac:dyDescent="0.2">
      <c r="B64660" s="66"/>
    </row>
    <row r="64661" spans="2:2" x14ac:dyDescent="0.2">
      <c r="B64661" s="66"/>
    </row>
    <row r="64662" spans="2:2" x14ac:dyDescent="0.2">
      <c r="B64662" s="66"/>
    </row>
    <row r="64663" spans="2:2" x14ac:dyDescent="0.2">
      <c r="B64663" s="66"/>
    </row>
    <row r="64664" spans="2:2" x14ac:dyDescent="0.2">
      <c r="B64664" s="66"/>
    </row>
    <row r="64665" spans="2:2" x14ac:dyDescent="0.2">
      <c r="B64665" s="66"/>
    </row>
    <row r="64666" spans="2:2" x14ac:dyDescent="0.2">
      <c r="B64666" s="66"/>
    </row>
    <row r="64667" spans="2:2" x14ac:dyDescent="0.2">
      <c r="B64667" s="66"/>
    </row>
    <row r="64668" spans="2:2" x14ac:dyDescent="0.2">
      <c r="B64668" s="66"/>
    </row>
    <row r="64669" spans="2:2" x14ac:dyDescent="0.2">
      <c r="B64669" s="66"/>
    </row>
    <row r="64670" spans="2:2" x14ac:dyDescent="0.2">
      <c r="B64670" s="66"/>
    </row>
    <row r="64671" spans="2:2" x14ac:dyDescent="0.2">
      <c r="B64671" s="66"/>
    </row>
    <row r="64672" spans="2:2" x14ac:dyDescent="0.2">
      <c r="B64672" s="66"/>
    </row>
    <row r="64673" spans="2:2" x14ac:dyDescent="0.2">
      <c r="B64673" s="66"/>
    </row>
    <row r="64674" spans="2:2" x14ac:dyDescent="0.2">
      <c r="B64674" s="66"/>
    </row>
    <row r="64675" spans="2:2" x14ac:dyDescent="0.2">
      <c r="B64675" s="66"/>
    </row>
    <row r="64676" spans="2:2" x14ac:dyDescent="0.2">
      <c r="B64676" s="66"/>
    </row>
    <row r="64677" spans="2:2" x14ac:dyDescent="0.2">
      <c r="B64677" s="66"/>
    </row>
    <row r="64678" spans="2:2" x14ac:dyDescent="0.2">
      <c r="B64678" s="66"/>
    </row>
    <row r="64679" spans="2:2" x14ac:dyDescent="0.2">
      <c r="B64679" s="66"/>
    </row>
    <row r="64680" spans="2:2" x14ac:dyDescent="0.2">
      <c r="B64680" s="66"/>
    </row>
    <row r="64681" spans="2:2" x14ac:dyDescent="0.2">
      <c r="B64681" s="66"/>
    </row>
    <row r="64682" spans="2:2" x14ac:dyDescent="0.2">
      <c r="B64682" s="66"/>
    </row>
    <row r="64683" spans="2:2" x14ac:dyDescent="0.2">
      <c r="B64683" s="66"/>
    </row>
    <row r="64684" spans="2:2" x14ac:dyDescent="0.2">
      <c r="B64684" s="66"/>
    </row>
    <row r="64685" spans="2:2" x14ac:dyDescent="0.2">
      <c r="B64685" s="66"/>
    </row>
    <row r="64686" spans="2:2" x14ac:dyDescent="0.2">
      <c r="B64686" s="66"/>
    </row>
    <row r="64687" spans="2:2" x14ac:dyDescent="0.2">
      <c r="B64687" s="66"/>
    </row>
    <row r="64688" spans="2:2" x14ac:dyDescent="0.2">
      <c r="B64688" s="66"/>
    </row>
    <row r="64689" spans="2:2" x14ac:dyDescent="0.2">
      <c r="B64689" s="66"/>
    </row>
    <row r="64690" spans="2:2" x14ac:dyDescent="0.2">
      <c r="B64690" s="66"/>
    </row>
    <row r="64691" spans="2:2" x14ac:dyDescent="0.2">
      <c r="B64691" s="66"/>
    </row>
    <row r="64692" spans="2:2" x14ac:dyDescent="0.2">
      <c r="B64692" s="66"/>
    </row>
    <row r="64693" spans="2:2" x14ac:dyDescent="0.2">
      <c r="B64693" s="66"/>
    </row>
    <row r="64694" spans="2:2" x14ac:dyDescent="0.2">
      <c r="B64694" s="66"/>
    </row>
    <row r="64695" spans="2:2" x14ac:dyDescent="0.2">
      <c r="B64695" s="66"/>
    </row>
    <row r="64696" spans="2:2" x14ac:dyDescent="0.2">
      <c r="B64696" s="66"/>
    </row>
    <row r="64697" spans="2:2" x14ac:dyDescent="0.2">
      <c r="B64697" s="66"/>
    </row>
    <row r="64698" spans="2:2" x14ac:dyDescent="0.2">
      <c r="B64698" s="66"/>
    </row>
    <row r="64699" spans="2:2" x14ac:dyDescent="0.2">
      <c r="B64699" s="66"/>
    </row>
    <row r="64700" spans="2:2" x14ac:dyDescent="0.2">
      <c r="B64700" s="66"/>
    </row>
    <row r="64701" spans="2:2" x14ac:dyDescent="0.2">
      <c r="B64701" s="66"/>
    </row>
    <row r="64702" spans="2:2" x14ac:dyDescent="0.2">
      <c r="B64702" s="66"/>
    </row>
    <row r="64703" spans="2:2" x14ac:dyDescent="0.2">
      <c r="B64703" s="66"/>
    </row>
    <row r="64704" spans="2:2" x14ac:dyDescent="0.2">
      <c r="B64704" s="66"/>
    </row>
    <row r="64705" spans="2:2" x14ac:dyDescent="0.2">
      <c r="B64705" s="66"/>
    </row>
    <row r="64706" spans="2:2" x14ac:dyDescent="0.2">
      <c r="B64706" s="66"/>
    </row>
    <row r="64707" spans="2:2" x14ac:dyDescent="0.2">
      <c r="B64707" s="66"/>
    </row>
    <row r="64708" spans="2:2" x14ac:dyDescent="0.2">
      <c r="B64708" s="66"/>
    </row>
    <row r="64709" spans="2:2" x14ac:dyDescent="0.2">
      <c r="B64709" s="66"/>
    </row>
    <row r="64710" spans="2:2" x14ac:dyDescent="0.2">
      <c r="B64710" s="66"/>
    </row>
    <row r="64711" spans="2:2" x14ac:dyDescent="0.2">
      <c r="B64711" s="66"/>
    </row>
    <row r="64712" spans="2:2" x14ac:dyDescent="0.2">
      <c r="B64712" s="66"/>
    </row>
    <row r="64713" spans="2:2" x14ac:dyDescent="0.2">
      <c r="B64713" s="66"/>
    </row>
    <row r="64714" spans="2:2" x14ac:dyDescent="0.2">
      <c r="B64714" s="66"/>
    </row>
    <row r="64715" spans="2:2" x14ac:dyDescent="0.2">
      <c r="B64715" s="66"/>
    </row>
    <row r="64716" spans="2:2" x14ac:dyDescent="0.2">
      <c r="B64716" s="66"/>
    </row>
    <row r="64717" spans="2:2" x14ac:dyDescent="0.2">
      <c r="B64717" s="66"/>
    </row>
    <row r="64718" spans="2:2" x14ac:dyDescent="0.2">
      <c r="B64718" s="66"/>
    </row>
    <row r="64719" spans="2:2" x14ac:dyDescent="0.2">
      <c r="B64719" s="66"/>
    </row>
    <row r="64720" spans="2:2" x14ac:dyDescent="0.2">
      <c r="B64720" s="66"/>
    </row>
    <row r="64721" spans="2:2" x14ac:dyDescent="0.2">
      <c r="B64721" s="66"/>
    </row>
    <row r="64722" spans="2:2" x14ac:dyDescent="0.2">
      <c r="B64722" s="66"/>
    </row>
    <row r="64723" spans="2:2" x14ac:dyDescent="0.2">
      <c r="B64723" s="66"/>
    </row>
    <row r="64724" spans="2:2" x14ac:dyDescent="0.2">
      <c r="B64724" s="66"/>
    </row>
    <row r="64725" spans="2:2" x14ac:dyDescent="0.2">
      <c r="B64725" s="66"/>
    </row>
    <row r="64726" spans="2:2" x14ac:dyDescent="0.2">
      <c r="B64726" s="66"/>
    </row>
    <row r="64727" spans="2:2" x14ac:dyDescent="0.2">
      <c r="B64727" s="66"/>
    </row>
    <row r="64728" spans="2:2" x14ac:dyDescent="0.2">
      <c r="B64728" s="66"/>
    </row>
    <row r="64729" spans="2:2" x14ac:dyDescent="0.2">
      <c r="B64729" s="66"/>
    </row>
    <row r="64730" spans="2:2" x14ac:dyDescent="0.2">
      <c r="B64730" s="66"/>
    </row>
    <row r="64731" spans="2:2" x14ac:dyDescent="0.2">
      <c r="B64731" s="66"/>
    </row>
    <row r="64732" spans="2:2" x14ac:dyDescent="0.2">
      <c r="B64732" s="66"/>
    </row>
    <row r="64733" spans="2:2" x14ac:dyDescent="0.2">
      <c r="B64733" s="66"/>
    </row>
    <row r="64734" spans="2:2" x14ac:dyDescent="0.2">
      <c r="B64734" s="66"/>
    </row>
    <row r="64735" spans="2:2" x14ac:dyDescent="0.2">
      <c r="B64735" s="66"/>
    </row>
    <row r="64736" spans="2:2" x14ac:dyDescent="0.2">
      <c r="B64736" s="66"/>
    </row>
    <row r="64737" spans="2:2" x14ac:dyDescent="0.2">
      <c r="B64737" s="66"/>
    </row>
    <row r="64738" spans="2:2" x14ac:dyDescent="0.2">
      <c r="B64738" s="66"/>
    </row>
    <row r="64739" spans="2:2" x14ac:dyDescent="0.2">
      <c r="B64739" s="66"/>
    </row>
    <row r="64740" spans="2:2" x14ac:dyDescent="0.2">
      <c r="B64740" s="66"/>
    </row>
    <row r="64741" spans="2:2" x14ac:dyDescent="0.2">
      <c r="B64741" s="66"/>
    </row>
    <row r="64742" spans="2:2" x14ac:dyDescent="0.2">
      <c r="B64742" s="66"/>
    </row>
    <row r="64743" spans="2:2" x14ac:dyDescent="0.2">
      <c r="B64743" s="66"/>
    </row>
    <row r="64744" spans="2:2" x14ac:dyDescent="0.2">
      <c r="B64744" s="66"/>
    </row>
    <row r="64745" spans="2:2" x14ac:dyDescent="0.2">
      <c r="B64745" s="66"/>
    </row>
    <row r="64746" spans="2:2" x14ac:dyDescent="0.2">
      <c r="B64746" s="66"/>
    </row>
    <row r="64747" spans="2:2" x14ac:dyDescent="0.2">
      <c r="B64747" s="66"/>
    </row>
    <row r="64748" spans="2:2" x14ac:dyDescent="0.2">
      <c r="B64748" s="66"/>
    </row>
    <row r="64749" spans="2:2" x14ac:dyDescent="0.2">
      <c r="B64749" s="66"/>
    </row>
    <row r="64750" spans="2:2" x14ac:dyDescent="0.2">
      <c r="B64750" s="66"/>
    </row>
    <row r="64751" spans="2:2" x14ac:dyDescent="0.2">
      <c r="B64751" s="66"/>
    </row>
    <row r="64752" spans="2:2" x14ac:dyDescent="0.2">
      <c r="B64752" s="66"/>
    </row>
    <row r="64753" spans="2:2" x14ac:dyDescent="0.2">
      <c r="B64753" s="66"/>
    </row>
    <row r="64754" spans="2:2" x14ac:dyDescent="0.2">
      <c r="B64754" s="66"/>
    </row>
    <row r="64755" spans="2:2" x14ac:dyDescent="0.2">
      <c r="B64755" s="66"/>
    </row>
    <row r="64756" spans="2:2" x14ac:dyDescent="0.2">
      <c r="B64756" s="66"/>
    </row>
    <row r="64757" spans="2:2" x14ac:dyDescent="0.2">
      <c r="B64757" s="66"/>
    </row>
    <row r="64758" spans="2:2" x14ac:dyDescent="0.2">
      <c r="B64758" s="66"/>
    </row>
    <row r="64759" spans="2:2" x14ac:dyDescent="0.2">
      <c r="B64759" s="66"/>
    </row>
    <row r="64760" spans="2:2" x14ac:dyDescent="0.2">
      <c r="B64760" s="66"/>
    </row>
    <row r="64761" spans="2:2" x14ac:dyDescent="0.2">
      <c r="B64761" s="66"/>
    </row>
    <row r="64762" spans="2:2" x14ac:dyDescent="0.2">
      <c r="B64762" s="66"/>
    </row>
    <row r="64763" spans="2:2" x14ac:dyDescent="0.2">
      <c r="B64763" s="66"/>
    </row>
    <row r="64764" spans="2:2" x14ac:dyDescent="0.2">
      <c r="B64764" s="66"/>
    </row>
    <row r="64765" spans="2:2" x14ac:dyDescent="0.2">
      <c r="B64765" s="66"/>
    </row>
    <row r="64766" spans="2:2" x14ac:dyDescent="0.2">
      <c r="B64766" s="66"/>
    </row>
    <row r="64767" spans="2:2" x14ac:dyDescent="0.2">
      <c r="B64767" s="66"/>
    </row>
    <row r="64768" spans="2:2" x14ac:dyDescent="0.2">
      <c r="B64768" s="66"/>
    </row>
    <row r="64769" spans="2:2" x14ac:dyDescent="0.2">
      <c r="B64769" s="66"/>
    </row>
    <row r="64770" spans="2:2" x14ac:dyDescent="0.2">
      <c r="B64770" s="66"/>
    </row>
    <row r="64771" spans="2:2" x14ac:dyDescent="0.2">
      <c r="B64771" s="66"/>
    </row>
    <row r="64772" spans="2:2" x14ac:dyDescent="0.2">
      <c r="B64772" s="66"/>
    </row>
    <row r="64773" spans="2:2" x14ac:dyDescent="0.2">
      <c r="B64773" s="66"/>
    </row>
    <row r="64774" spans="2:2" x14ac:dyDescent="0.2">
      <c r="B64774" s="66"/>
    </row>
    <row r="64775" spans="2:2" x14ac:dyDescent="0.2">
      <c r="B64775" s="66"/>
    </row>
    <row r="64776" spans="2:2" x14ac:dyDescent="0.2">
      <c r="B64776" s="66"/>
    </row>
    <row r="64777" spans="2:2" x14ac:dyDescent="0.2">
      <c r="B64777" s="66"/>
    </row>
    <row r="64778" spans="2:2" x14ac:dyDescent="0.2">
      <c r="B64778" s="66"/>
    </row>
    <row r="64779" spans="2:2" x14ac:dyDescent="0.2">
      <c r="B64779" s="66"/>
    </row>
    <row r="64780" spans="2:2" x14ac:dyDescent="0.2">
      <c r="B64780" s="66"/>
    </row>
    <row r="64781" spans="2:2" x14ac:dyDescent="0.2">
      <c r="B64781" s="66"/>
    </row>
    <row r="64782" spans="2:2" x14ac:dyDescent="0.2">
      <c r="B64782" s="66"/>
    </row>
    <row r="64783" spans="2:2" x14ac:dyDescent="0.2">
      <c r="B64783" s="66"/>
    </row>
    <row r="64784" spans="2:2" x14ac:dyDescent="0.2">
      <c r="B64784" s="66"/>
    </row>
    <row r="64785" spans="2:2" x14ac:dyDescent="0.2">
      <c r="B64785" s="66"/>
    </row>
    <row r="64786" spans="2:2" x14ac:dyDescent="0.2">
      <c r="B64786" s="66"/>
    </row>
    <row r="64787" spans="2:2" x14ac:dyDescent="0.2">
      <c r="B64787" s="66"/>
    </row>
    <row r="64788" spans="2:2" x14ac:dyDescent="0.2">
      <c r="B64788" s="66"/>
    </row>
    <row r="64789" spans="2:2" x14ac:dyDescent="0.2">
      <c r="B64789" s="66"/>
    </row>
    <row r="64790" spans="2:2" x14ac:dyDescent="0.2">
      <c r="B64790" s="66"/>
    </row>
    <row r="64791" spans="2:2" x14ac:dyDescent="0.2">
      <c r="B64791" s="66"/>
    </row>
    <row r="64792" spans="2:2" x14ac:dyDescent="0.2">
      <c r="B64792" s="66"/>
    </row>
    <row r="64793" spans="2:2" x14ac:dyDescent="0.2">
      <c r="B64793" s="66"/>
    </row>
    <row r="64794" spans="2:2" x14ac:dyDescent="0.2">
      <c r="B64794" s="66"/>
    </row>
    <row r="64795" spans="2:2" x14ac:dyDescent="0.2">
      <c r="B64795" s="66"/>
    </row>
    <row r="64796" spans="2:2" x14ac:dyDescent="0.2">
      <c r="B64796" s="66"/>
    </row>
    <row r="64797" spans="2:2" x14ac:dyDescent="0.2">
      <c r="B64797" s="66"/>
    </row>
    <row r="64798" spans="2:2" x14ac:dyDescent="0.2">
      <c r="B64798" s="66"/>
    </row>
    <row r="64799" spans="2:2" x14ac:dyDescent="0.2">
      <c r="B64799" s="66"/>
    </row>
    <row r="64800" spans="2:2" x14ac:dyDescent="0.2">
      <c r="B64800" s="66"/>
    </row>
    <row r="64801" spans="2:2" x14ac:dyDescent="0.2">
      <c r="B64801" s="66"/>
    </row>
    <row r="64802" spans="2:2" x14ac:dyDescent="0.2">
      <c r="B64802" s="66"/>
    </row>
    <row r="64803" spans="2:2" x14ac:dyDescent="0.2">
      <c r="B64803" s="66"/>
    </row>
    <row r="64804" spans="2:2" x14ac:dyDescent="0.2">
      <c r="B64804" s="66"/>
    </row>
    <row r="64805" spans="2:2" x14ac:dyDescent="0.2">
      <c r="B64805" s="66"/>
    </row>
    <row r="64806" spans="2:2" x14ac:dyDescent="0.2">
      <c r="B64806" s="66"/>
    </row>
    <row r="64807" spans="2:2" x14ac:dyDescent="0.2">
      <c r="B64807" s="66"/>
    </row>
    <row r="64808" spans="2:2" x14ac:dyDescent="0.2">
      <c r="B64808" s="66"/>
    </row>
    <row r="64809" spans="2:2" x14ac:dyDescent="0.2">
      <c r="B64809" s="66"/>
    </row>
    <row r="64810" spans="2:2" x14ac:dyDescent="0.2">
      <c r="B64810" s="66"/>
    </row>
    <row r="64811" spans="2:2" x14ac:dyDescent="0.2">
      <c r="B64811" s="66"/>
    </row>
    <row r="64812" spans="2:2" x14ac:dyDescent="0.2">
      <c r="B64812" s="66"/>
    </row>
    <row r="64813" spans="2:2" x14ac:dyDescent="0.2">
      <c r="B64813" s="66"/>
    </row>
    <row r="64814" spans="2:2" x14ac:dyDescent="0.2">
      <c r="B64814" s="66"/>
    </row>
    <row r="64815" spans="2:2" x14ac:dyDescent="0.2">
      <c r="B64815" s="66"/>
    </row>
    <row r="64816" spans="2:2" x14ac:dyDescent="0.2">
      <c r="B64816" s="66"/>
    </row>
    <row r="64817" spans="2:2" x14ac:dyDescent="0.2">
      <c r="B64817" s="66"/>
    </row>
    <row r="64818" spans="2:2" x14ac:dyDescent="0.2">
      <c r="B64818" s="66"/>
    </row>
    <row r="64819" spans="2:2" x14ac:dyDescent="0.2">
      <c r="B64819" s="66"/>
    </row>
    <row r="64820" spans="2:2" x14ac:dyDescent="0.2">
      <c r="B64820" s="66"/>
    </row>
    <row r="64821" spans="2:2" x14ac:dyDescent="0.2">
      <c r="B64821" s="66"/>
    </row>
    <row r="64822" spans="2:2" x14ac:dyDescent="0.2">
      <c r="B64822" s="66"/>
    </row>
    <row r="64823" spans="2:2" x14ac:dyDescent="0.2">
      <c r="B64823" s="66"/>
    </row>
    <row r="64824" spans="2:2" x14ac:dyDescent="0.2">
      <c r="B64824" s="66"/>
    </row>
    <row r="64825" spans="2:2" x14ac:dyDescent="0.2">
      <c r="B64825" s="66"/>
    </row>
    <row r="64826" spans="2:2" x14ac:dyDescent="0.2">
      <c r="B64826" s="66"/>
    </row>
    <row r="64827" spans="2:2" x14ac:dyDescent="0.2">
      <c r="B64827" s="66"/>
    </row>
    <row r="64828" spans="2:2" x14ac:dyDescent="0.2">
      <c r="B64828" s="66"/>
    </row>
    <row r="64829" spans="2:2" x14ac:dyDescent="0.2">
      <c r="B64829" s="66"/>
    </row>
    <row r="64830" spans="2:2" x14ac:dyDescent="0.2">
      <c r="B64830" s="66"/>
    </row>
    <row r="64831" spans="2:2" x14ac:dyDescent="0.2">
      <c r="B64831" s="66"/>
    </row>
    <row r="64832" spans="2:2" x14ac:dyDescent="0.2">
      <c r="B64832" s="66"/>
    </row>
    <row r="64833" spans="2:2" x14ac:dyDescent="0.2">
      <c r="B64833" s="66"/>
    </row>
    <row r="64834" spans="2:2" x14ac:dyDescent="0.2">
      <c r="B64834" s="66"/>
    </row>
    <row r="64835" spans="2:2" x14ac:dyDescent="0.2">
      <c r="B64835" s="66"/>
    </row>
    <row r="64836" spans="2:2" x14ac:dyDescent="0.2">
      <c r="B64836" s="66"/>
    </row>
    <row r="64837" spans="2:2" x14ac:dyDescent="0.2">
      <c r="B64837" s="66"/>
    </row>
    <row r="64838" spans="2:2" x14ac:dyDescent="0.2">
      <c r="B64838" s="66"/>
    </row>
    <row r="64839" spans="2:2" x14ac:dyDescent="0.2">
      <c r="B64839" s="66"/>
    </row>
    <row r="64840" spans="2:2" x14ac:dyDescent="0.2">
      <c r="B64840" s="66"/>
    </row>
    <row r="64841" spans="2:2" x14ac:dyDescent="0.2">
      <c r="B64841" s="66"/>
    </row>
    <row r="64842" spans="2:2" x14ac:dyDescent="0.2">
      <c r="B64842" s="66"/>
    </row>
    <row r="64843" spans="2:2" x14ac:dyDescent="0.2">
      <c r="B64843" s="66"/>
    </row>
    <row r="64844" spans="2:2" x14ac:dyDescent="0.2">
      <c r="B64844" s="66"/>
    </row>
    <row r="64845" spans="2:2" x14ac:dyDescent="0.2">
      <c r="B64845" s="66"/>
    </row>
    <row r="64846" spans="2:2" x14ac:dyDescent="0.2">
      <c r="B64846" s="66"/>
    </row>
    <row r="64847" spans="2:2" x14ac:dyDescent="0.2">
      <c r="B64847" s="66"/>
    </row>
    <row r="64848" spans="2:2" x14ac:dyDescent="0.2">
      <c r="B64848" s="66"/>
    </row>
    <row r="64849" spans="2:2" x14ac:dyDescent="0.2">
      <c r="B64849" s="66"/>
    </row>
    <row r="64850" spans="2:2" x14ac:dyDescent="0.2">
      <c r="B64850" s="66"/>
    </row>
    <row r="64851" spans="2:2" x14ac:dyDescent="0.2">
      <c r="B64851" s="66"/>
    </row>
    <row r="64852" spans="2:2" x14ac:dyDescent="0.2">
      <c r="B64852" s="66"/>
    </row>
    <row r="64853" spans="2:2" x14ac:dyDescent="0.2">
      <c r="B64853" s="66"/>
    </row>
    <row r="64854" spans="2:2" x14ac:dyDescent="0.2">
      <c r="B64854" s="66"/>
    </row>
    <row r="64855" spans="2:2" x14ac:dyDescent="0.2">
      <c r="B64855" s="66"/>
    </row>
    <row r="64856" spans="2:2" x14ac:dyDescent="0.2">
      <c r="B64856" s="66"/>
    </row>
    <row r="64857" spans="2:2" x14ac:dyDescent="0.2">
      <c r="B64857" s="66"/>
    </row>
    <row r="64858" spans="2:2" x14ac:dyDescent="0.2">
      <c r="B64858" s="66"/>
    </row>
    <row r="64859" spans="2:2" x14ac:dyDescent="0.2">
      <c r="B64859" s="66"/>
    </row>
    <row r="64860" spans="2:2" x14ac:dyDescent="0.2">
      <c r="B64860" s="66"/>
    </row>
    <row r="64861" spans="2:2" x14ac:dyDescent="0.2">
      <c r="B64861" s="66"/>
    </row>
    <row r="64862" spans="2:2" x14ac:dyDescent="0.2">
      <c r="B64862" s="66"/>
    </row>
    <row r="64863" spans="2:2" x14ac:dyDescent="0.2">
      <c r="B64863" s="66"/>
    </row>
    <row r="64864" spans="2:2" x14ac:dyDescent="0.2">
      <c r="B64864" s="66"/>
    </row>
    <row r="64865" spans="2:2" x14ac:dyDescent="0.2">
      <c r="B64865" s="66"/>
    </row>
    <row r="64866" spans="2:2" x14ac:dyDescent="0.2">
      <c r="B64866" s="66"/>
    </row>
    <row r="64867" spans="2:2" x14ac:dyDescent="0.2">
      <c r="B64867" s="66"/>
    </row>
    <row r="64868" spans="2:2" x14ac:dyDescent="0.2">
      <c r="B64868" s="66"/>
    </row>
    <row r="64869" spans="2:2" x14ac:dyDescent="0.2">
      <c r="B64869" s="66"/>
    </row>
    <row r="64870" spans="2:2" x14ac:dyDescent="0.2">
      <c r="B64870" s="66"/>
    </row>
    <row r="64871" spans="2:2" x14ac:dyDescent="0.2">
      <c r="B64871" s="66"/>
    </row>
    <row r="64872" spans="2:2" x14ac:dyDescent="0.2">
      <c r="B64872" s="66"/>
    </row>
    <row r="64873" spans="2:2" x14ac:dyDescent="0.2">
      <c r="B64873" s="66"/>
    </row>
    <row r="64874" spans="2:2" x14ac:dyDescent="0.2">
      <c r="B64874" s="66"/>
    </row>
    <row r="64875" spans="2:2" x14ac:dyDescent="0.2">
      <c r="B64875" s="66"/>
    </row>
    <row r="64876" spans="2:2" x14ac:dyDescent="0.2">
      <c r="B64876" s="66"/>
    </row>
    <row r="64877" spans="2:2" x14ac:dyDescent="0.2">
      <c r="B64877" s="66"/>
    </row>
    <row r="64878" spans="2:2" x14ac:dyDescent="0.2">
      <c r="B64878" s="66"/>
    </row>
    <row r="64879" spans="2:2" x14ac:dyDescent="0.2">
      <c r="B64879" s="66"/>
    </row>
    <row r="64880" spans="2:2" x14ac:dyDescent="0.2">
      <c r="B64880" s="66"/>
    </row>
    <row r="64881" spans="2:2" x14ac:dyDescent="0.2">
      <c r="B64881" s="66"/>
    </row>
    <row r="64882" spans="2:2" x14ac:dyDescent="0.2">
      <c r="B64882" s="66"/>
    </row>
    <row r="64883" spans="2:2" x14ac:dyDescent="0.2">
      <c r="B64883" s="66"/>
    </row>
    <row r="64884" spans="2:2" x14ac:dyDescent="0.2">
      <c r="B64884" s="66"/>
    </row>
    <row r="64885" spans="2:2" x14ac:dyDescent="0.2">
      <c r="B64885" s="66"/>
    </row>
    <row r="64886" spans="2:2" x14ac:dyDescent="0.2">
      <c r="B64886" s="66"/>
    </row>
    <row r="64887" spans="2:2" x14ac:dyDescent="0.2">
      <c r="B64887" s="66"/>
    </row>
    <row r="64888" spans="2:2" x14ac:dyDescent="0.2">
      <c r="B64888" s="66"/>
    </row>
    <row r="64889" spans="2:2" x14ac:dyDescent="0.2">
      <c r="B64889" s="66"/>
    </row>
    <row r="64890" spans="2:2" x14ac:dyDescent="0.2">
      <c r="B64890" s="66"/>
    </row>
    <row r="64891" spans="2:2" x14ac:dyDescent="0.2">
      <c r="B64891" s="66"/>
    </row>
    <row r="64892" spans="2:2" x14ac:dyDescent="0.2">
      <c r="B64892" s="66"/>
    </row>
    <row r="64893" spans="2:2" x14ac:dyDescent="0.2">
      <c r="B64893" s="66"/>
    </row>
    <row r="64894" spans="2:2" x14ac:dyDescent="0.2">
      <c r="B64894" s="66"/>
    </row>
    <row r="64895" spans="2:2" x14ac:dyDescent="0.2">
      <c r="B64895" s="66"/>
    </row>
    <row r="64896" spans="2:2" x14ac:dyDescent="0.2">
      <c r="B64896" s="66"/>
    </row>
    <row r="64897" spans="2:2" x14ac:dyDescent="0.2">
      <c r="B64897" s="66"/>
    </row>
    <row r="64898" spans="2:2" x14ac:dyDescent="0.2">
      <c r="B64898" s="66"/>
    </row>
    <row r="64899" spans="2:2" x14ac:dyDescent="0.2">
      <c r="B64899" s="66"/>
    </row>
    <row r="64900" spans="2:2" x14ac:dyDescent="0.2">
      <c r="B64900" s="66"/>
    </row>
    <row r="64901" spans="2:2" x14ac:dyDescent="0.2">
      <c r="B64901" s="66"/>
    </row>
    <row r="64902" spans="2:2" x14ac:dyDescent="0.2">
      <c r="B64902" s="66"/>
    </row>
    <row r="64903" spans="2:2" x14ac:dyDescent="0.2">
      <c r="B64903" s="66"/>
    </row>
    <row r="64904" spans="2:2" x14ac:dyDescent="0.2">
      <c r="B64904" s="66"/>
    </row>
    <row r="64905" spans="2:2" x14ac:dyDescent="0.2">
      <c r="B64905" s="66"/>
    </row>
    <row r="64906" spans="2:2" x14ac:dyDescent="0.2">
      <c r="B64906" s="66"/>
    </row>
    <row r="64907" spans="2:2" x14ac:dyDescent="0.2">
      <c r="B64907" s="66"/>
    </row>
    <row r="64908" spans="2:2" x14ac:dyDescent="0.2">
      <c r="B64908" s="66"/>
    </row>
    <row r="64909" spans="2:2" x14ac:dyDescent="0.2">
      <c r="B64909" s="66"/>
    </row>
    <row r="64910" spans="2:2" x14ac:dyDescent="0.2">
      <c r="B64910" s="66"/>
    </row>
    <row r="64911" spans="2:2" x14ac:dyDescent="0.2">
      <c r="B64911" s="66"/>
    </row>
    <row r="64912" spans="2:2" x14ac:dyDescent="0.2">
      <c r="B64912" s="66"/>
    </row>
    <row r="64913" spans="2:2" x14ac:dyDescent="0.2">
      <c r="B64913" s="66"/>
    </row>
    <row r="64914" spans="2:2" x14ac:dyDescent="0.2">
      <c r="B64914" s="66"/>
    </row>
    <row r="64915" spans="2:2" x14ac:dyDescent="0.2">
      <c r="B64915" s="66"/>
    </row>
    <row r="64916" spans="2:2" x14ac:dyDescent="0.2">
      <c r="B64916" s="66"/>
    </row>
    <row r="64917" spans="2:2" x14ac:dyDescent="0.2">
      <c r="B64917" s="66"/>
    </row>
    <row r="64918" spans="2:2" x14ac:dyDescent="0.2">
      <c r="B64918" s="66"/>
    </row>
    <row r="64919" spans="2:2" x14ac:dyDescent="0.2">
      <c r="B64919" s="66"/>
    </row>
    <row r="64920" spans="2:2" x14ac:dyDescent="0.2">
      <c r="B64920" s="66"/>
    </row>
    <row r="64921" spans="2:2" x14ac:dyDescent="0.2">
      <c r="B64921" s="66"/>
    </row>
    <row r="64922" spans="2:2" x14ac:dyDescent="0.2">
      <c r="B64922" s="66"/>
    </row>
    <row r="64923" spans="2:2" x14ac:dyDescent="0.2">
      <c r="B64923" s="66"/>
    </row>
    <row r="64924" spans="2:2" x14ac:dyDescent="0.2">
      <c r="B64924" s="66"/>
    </row>
    <row r="64925" spans="2:2" x14ac:dyDescent="0.2">
      <c r="B64925" s="66"/>
    </row>
    <row r="64926" spans="2:2" x14ac:dyDescent="0.2">
      <c r="B64926" s="66"/>
    </row>
    <row r="64927" spans="2:2" x14ac:dyDescent="0.2">
      <c r="B64927" s="66"/>
    </row>
    <row r="64928" spans="2:2" x14ac:dyDescent="0.2">
      <c r="B64928" s="66"/>
    </row>
    <row r="64929" spans="2:2" x14ac:dyDescent="0.2">
      <c r="B64929" s="66"/>
    </row>
    <row r="64930" spans="2:2" x14ac:dyDescent="0.2">
      <c r="B64930" s="66"/>
    </row>
    <row r="64931" spans="2:2" x14ac:dyDescent="0.2">
      <c r="B64931" s="66"/>
    </row>
    <row r="64932" spans="2:2" x14ac:dyDescent="0.2">
      <c r="B64932" s="66"/>
    </row>
    <row r="64933" spans="2:2" x14ac:dyDescent="0.2">
      <c r="B64933" s="66"/>
    </row>
    <row r="64934" spans="2:2" x14ac:dyDescent="0.2">
      <c r="B64934" s="66"/>
    </row>
    <row r="64935" spans="2:2" x14ac:dyDescent="0.2">
      <c r="B64935" s="66"/>
    </row>
    <row r="64936" spans="2:2" x14ac:dyDescent="0.2">
      <c r="B64936" s="66"/>
    </row>
    <row r="64937" spans="2:2" x14ac:dyDescent="0.2">
      <c r="B64937" s="66"/>
    </row>
    <row r="64938" spans="2:2" x14ac:dyDescent="0.2">
      <c r="B64938" s="66"/>
    </row>
    <row r="64939" spans="2:2" x14ac:dyDescent="0.2">
      <c r="B64939" s="66"/>
    </row>
    <row r="64940" spans="2:2" x14ac:dyDescent="0.2">
      <c r="B64940" s="66"/>
    </row>
    <row r="64941" spans="2:2" x14ac:dyDescent="0.2">
      <c r="B64941" s="66"/>
    </row>
    <row r="64942" spans="2:2" x14ac:dyDescent="0.2">
      <c r="B64942" s="66"/>
    </row>
    <row r="64943" spans="2:2" x14ac:dyDescent="0.2">
      <c r="B64943" s="66"/>
    </row>
    <row r="64944" spans="2:2" x14ac:dyDescent="0.2">
      <c r="B64944" s="66"/>
    </row>
    <row r="64945" spans="2:2" x14ac:dyDescent="0.2">
      <c r="B64945" s="66"/>
    </row>
    <row r="64946" spans="2:2" x14ac:dyDescent="0.2">
      <c r="B64946" s="66"/>
    </row>
    <row r="64947" spans="2:2" x14ac:dyDescent="0.2">
      <c r="B64947" s="66"/>
    </row>
    <row r="64948" spans="2:2" x14ac:dyDescent="0.2">
      <c r="B64948" s="66"/>
    </row>
    <row r="64949" spans="2:2" x14ac:dyDescent="0.2">
      <c r="B64949" s="66"/>
    </row>
    <row r="64950" spans="2:2" x14ac:dyDescent="0.2">
      <c r="B64950" s="66"/>
    </row>
    <row r="64951" spans="2:2" x14ac:dyDescent="0.2">
      <c r="B64951" s="66"/>
    </row>
    <row r="64952" spans="2:2" x14ac:dyDescent="0.2">
      <c r="B64952" s="66"/>
    </row>
    <row r="64953" spans="2:2" x14ac:dyDescent="0.2">
      <c r="B64953" s="66"/>
    </row>
    <row r="64954" spans="2:2" x14ac:dyDescent="0.2">
      <c r="B64954" s="66"/>
    </row>
    <row r="64955" spans="2:2" x14ac:dyDescent="0.2">
      <c r="B64955" s="66"/>
    </row>
    <row r="64956" spans="2:2" x14ac:dyDescent="0.2">
      <c r="B64956" s="66"/>
    </row>
    <row r="64957" spans="2:2" x14ac:dyDescent="0.2">
      <c r="B64957" s="66"/>
    </row>
    <row r="64958" spans="2:2" x14ac:dyDescent="0.2">
      <c r="B64958" s="66"/>
    </row>
    <row r="64959" spans="2:2" x14ac:dyDescent="0.2">
      <c r="B64959" s="66"/>
    </row>
    <row r="64960" spans="2:2" x14ac:dyDescent="0.2">
      <c r="B64960" s="66"/>
    </row>
    <row r="64961" spans="2:2" x14ac:dyDescent="0.2">
      <c r="B64961" s="66"/>
    </row>
    <row r="64962" spans="2:2" x14ac:dyDescent="0.2">
      <c r="B64962" s="66"/>
    </row>
    <row r="64963" spans="2:2" x14ac:dyDescent="0.2">
      <c r="B64963" s="66"/>
    </row>
    <row r="64964" spans="2:2" x14ac:dyDescent="0.2">
      <c r="B64964" s="66"/>
    </row>
    <row r="64965" spans="2:2" x14ac:dyDescent="0.2">
      <c r="B64965" s="66"/>
    </row>
    <row r="64966" spans="2:2" x14ac:dyDescent="0.2">
      <c r="B64966" s="66"/>
    </row>
    <row r="64967" spans="2:2" x14ac:dyDescent="0.2">
      <c r="B64967" s="66"/>
    </row>
    <row r="64968" spans="2:2" x14ac:dyDescent="0.2">
      <c r="B64968" s="66"/>
    </row>
    <row r="64969" spans="2:2" x14ac:dyDescent="0.2">
      <c r="B64969" s="66"/>
    </row>
    <row r="64970" spans="2:2" x14ac:dyDescent="0.2">
      <c r="B64970" s="66"/>
    </row>
    <row r="64971" spans="2:2" x14ac:dyDescent="0.2">
      <c r="B64971" s="66"/>
    </row>
    <row r="64972" spans="2:2" x14ac:dyDescent="0.2">
      <c r="B64972" s="66"/>
    </row>
    <row r="64973" spans="2:2" x14ac:dyDescent="0.2">
      <c r="B64973" s="66"/>
    </row>
    <row r="64974" spans="2:2" x14ac:dyDescent="0.2">
      <c r="B64974" s="66"/>
    </row>
    <row r="64975" spans="2:2" x14ac:dyDescent="0.2">
      <c r="B64975" s="66"/>
    </row>
    <row r="64976" spans="2:2" x14ac:dyDescent="0.2">
      <c r="B64976" s="66"/>
    </row>
    <row r="64977" spans="2:2" x14ac:dyDescent="0.2">
      <c r="B64977" s="66"/>
    </row>
    <row r="64978" spans="2:2" x14ac:dyDescent="0.2">
      <c r="B64978" s="66"/>
    </row>
    <row r="64979" spans="2:2" x14ac:dyDescent="0.2">
      <c r="B64979" s="66"/>
    </row>
    <row r="64980" spans="2:2" x14ac:dyDescent="0.2">
      <c r="B64980" s="66"/>
    </row>
    <row r="64981" spans="2:2" x14ac:dyDescent="0.2">
      <c r="B64981" s="66"/>
    </row>
    <row r="64982" spans="2:2" x14ac:dyDescent="0.2">
      <c r="B64982" s="66"/>
    </row>
    <row r="64983" spans="2:2" x14ac:dyDescent="0.2">
      <c r="B64983" s="66"/>
    </row>
    <row r="64984" spans="2:2" x14ac:dyDescent="0.2">
      <c r="B64984" s="66"/>
    </row>
    <row r="64985" spans="2:2" x14ac:dyDescent="0.2">
      <c r="B64985" s="66"/>
    </row>
    <row r="64986" spans="2:2" x14ac:dyDescent="0.2">
      <c r="B64986" s="66"/>
    </row>
    <row r="64987" spans="2:2" x14ac:dyDescent="0.2">
      <c r="B64987" s="66"/>
    </row>
    <row r="64988" spans="2:2" x14ac:dyDescent="0.2">
      <c r="B64988" s="66"/>
    </row>
    <row r="64989" spans="2:2" x14ac:dyDescent="0.2">
      <c r="B64989" s="66"/>
    </row>
    <row r="64990" spans="2:2" x14ac:dyDescent="0.2">
      <c r="B64990" s="66"/>
    </row>
    <row r="64991" spans="2:2" x14ac:dyDescent="0.2">
      <c r="B64991" s="66"/>
    </row>
    <row r="64992" spans="2:2" x14ac:dyDescent="0.2">
      <c r="B64992" s="66"/>
    </row>
    <row r="64993" spans="2:2" x14ac:dyDescent="0.2">
      <c r="B64993" s="66"/>
    </row>
    <row r="64994" spans="2:2" x14ac:dyDescent="0.2">
      <c r="B64994" s="66"/>
    </row>
    <row r="64995" spans="2:2" x14ac:dyDescent="0.2">
      <c r="B64995" s="66"/>
    </row>
    <row r="64996" spans="2:2" x14ac:dyDescent="0.2">
      <c r="B64996" s="66"/>
    </row>
    <row r="64997" spans="2:2" x14ac:dyDescent="0.2">
      <c r="B64997" s="66"/>
    </row>
    <row r="64998" spans="2:2" x14ac:dyDescent="0.2">
      <c r="B64998" s="66"/>
    </row>
    <row r="64999" spans="2:2" x14ac:dyDescent="0.2">
      <c r="B64999" s="66"/>
    </row>
    <row r="65000" spans="2:2" x14ac:dyDescent="0.2">
      <c r="B65000" s="66"/>
    </row>
    <row r="65001" spans="2:2" x14ac:dyDescent="0.2">
      <c r="B65001" s="66"/>
    </row>
    <row r="65002" spans="2:2" x14ac:dyDescent="0.2">
      <c r="B65002" s="66"/>
    </row>
    <row r="65003" spans="2:2" x14ac:dyDescent="0.2">
      <c r="B65003" s="66"/>
    </row>
    <row r="65004" spans="2:2" x14ac:dyDescent="0.2">
      <c r="B65004" s="66"/>
    </row>
    <row r="65005" spans="2:2" x14ac:dyDescent="0.2">
      <c r="B65005" s="66"/>
    </row>
    <row r="65006" spans="2:2" x14ac:dyDescent="0.2">
      <c r="B65006" s="66"/>
    </row>
    <row r="65007" spans="2:2" x14ac:dyDescent="0.2">
      <c r="B65007" s="66"/>
    </row>
    <row r="65008" spans="2:2" x14ac:dyDescent="0.2">
      <c r="B65008" s="66"/>
    </row>
    <row r="65009" spans="2:2" x14ac:dyDescent="0.2">
      <c r="B65009" s="66"/>
    </row>
    <row r="65010" spans="2:2" x14ac:dyDescent="0.2">
      <c r="B65010" s="66"/>
    </row>
    <row r="65011" spans="2:2" x14ac:dyDescent="0.2">
      <c r="B65011" s="66"/>
    </row>
    <row r="65012" spans="2:2" x14ac:dyDescent="0.2">
      <c r="B65012" s="66"/>
    </row>
    <row r="65013" spans="2:2" x14ac:dyDescent="0.2">
      <c r="B65013" s="66"/>
    </row>
    <row r="65014" spans="2:2" x14ac:dyDescent="0.2">
      <c r="B65014" s="66"/>
    </row>
    <row r="65015" spans="2:2" x14ac:dyDescent="0.2">
      <c r="B65015" s="66"/>
    </row>
    <row r="65016" spans="2:2" x14ac:dyDescent="0.2">
      <c r="B65016" s="66"/>
    </row>
    <row r="65017" spans="2:2" x14ac:dyDescent="0.2">
      <c r="B65017" s="66"/>
    </row>
    <row r="65018" spans="2:2" x14ac:dyDescent="0.2">
      <c r="B65018" s="66"/>
    </row>
    <row r="65019" spans="2:2" x14ac:dyDescent="0.2">
      <c r="B65019" s="66"/>
    </row>
    <row r="65020" spans="2:2" x14ac:dyDescent="0.2">
      <c r="B65020" s="66"/>
    </row>
    <row r="65021" spans="2:2" x14ac:dyDescent="0.2">
      <c r="B65021" s="66"/>
    </row>
    <row r="65022" spans="2:2" x14ac:dyDescent="0.2">
      <c r="B65022" s="66"/>
    </row>
    <row r="65023" spans="2:2" x14ac:dyDescent="0.2">
      <c r="B65023" s="66"/>
    </row>
    <row r="65024" spans="2:2" x14ac:dyDescent="0.2">
      <c r="B65024" s="66"/>
    </row>
    <row r="65025" spans="2:2" x14ac:dyDescent="0.2">
      <c r="B65025" s="66"/>
    </row>
    <row r="65026" spans="2:2" x14ac:dyDescent="0.2">
      <c r="B65026" s="66"/>
    </row>
    <row r="65027" spans="2:2" x14ac:dyDescent="0.2">
      <c r="B65027" s="66"/>
    </row>
    <row r="65028" spans="2:2" x14ac:dyDescent="0.2">
      <c r="B65028" s="66"/>
    </row>
    <row r="65029" spans="2:2" x14ac:dyDescent="0.2">
      <c r="B65029" s="66"/>
    </row>
    <row r="65030" spans="2:2" x14ac:dyDescent="0.2">
      <c r="B65030" s="66"/>
    </row>
    <row r="65031" spans="2:2" x14ac:dyDescent="0.2">
      <c r="B65031" s="66"/>
    </row>
    <row r="65032" spans="2:2" x14ac:dyDescent="0.2">
      <c r="B65032" s="66"/>
    </row>
    <row r="65033" spans="2:2" x14ac:dyDescent="0.2">
      <c r="B65033" s="66"/>
    </row>
    <row r="65034" spans="2:2" x14ac:dyDescent="0.2">
      <c r="B65034" s="66"/>
    </row>
    <row r="65035" spans="2:2" x14ac:dyDescent="0.2">
      <c r="B65035" s="66"/>
    </row>
    <row r="65036" spans="2:2" x14ac:dyDescent="0.2">
      <c r="B65036" s="66"/>
    </row>
    <row r="65037" spans="2:2" x14ac:dyDescent="0.2">
      <c r="B65037" s="66"/>
    </row>
    <row r="65038" spans="2:2" x14ac:dyDescent="0.2">
      <c r="B65038" s="66"/>
    </row>
    <row r="65039" spans="2:2" x14ac:dyDescent="0.2">
      <c r="B65039" s="66"/>
    </row>
    <row r="65040" spans="2:2" x14ac:dyDescent="0.2">
      <c r="B65040" s="66"/>
    </row>
    <row r="65041" spans="2:2" x14ac:dyDescent="0.2">
      <c r="B65041" s="66"/>
    </row>
    <row r="65042" spans="2:2" x14ac:dyDescent="0.2">
      <c r="B65042" s="66"/>
    </row>
    <row r="65043" spans="2:2" x14ac:dyDescent="0.2">
      <c r="B65043" s="66"/>
    </row>
    <row r="65044" spans="2:2" x14ac:dyDescent="0.2">
      <c r="B65044" s="66"/>
    </row>
    <row r="65045" spans="2:2" x14ac:dyDescent="0.2">
      <c r="B65045" s="66"/>
    </row>
    <row r="65046" spans="2:2" x14ac:dyDescent="0.2">
      <c r="B65046" s="66"/>
    </row>
    <row r="65047" spans="2:2" x14ac:dyDescent="0.2">
      <c r="B65047" s="66"/>
    </row>
    <row r="65048" spans="2:2" x14ac:dyDescent="0.2">
      <c r="B65048" s="66"/>
    </row>
    <row r="65049" spans="2:2" x14ac:dyDescent="0.2">
      <c r="B65049" s="66"/>
    </row>
    <row r="65050" spans="2:2" x14ac:dyDescent="0.2">
      <c r="B65050" s="66"/>
    </row>
    <row r="65051" spans="2:2" x14ac:dyDescent="0.2">
      <c r="B65051" s="66"/>
    </row>
    <row r="65052" spans="2:2" x14ac:dyDescent="0.2">
      <c r="B65052" s="66"/>
    </row>
    <row r="65053" spans="2:2" x14ac:dyDescent="0.2">
      <c r="B65053" s="66"/>
    </row>
    <row r="65054" spans="2:2" x14ac:dyDescent="0.2">
      <c r="B65054" s="66"/>
    </row>
    <row r="65055" spans="2:2" x14ac:dyDescent="0.2">
      <c r="B65055" s="66"/>
    </row>
    <row r="65056" spans="2:2" x14ac:dyDescent="0.2">
      <c r="B65056" s="66"/>
    </row>
    <row r="65057" spans="2:2" x14ac:dyDescent="0.2">
      <c r="B65057" s="66"/>
    </row>
    <row r="65058" spans="2:2" x14ac:dyDescent="0.2">
      <c r="B65058" s="66"/>
    </row>
    <row r="65059" spans="2:2" x14ac:dyDescent="0.2">
      <c r="B65059" s="66"/>
    </row>
    <row r="65060" spans="2:2" x14ac:dyDescent="0.2">
      <c r="B65060" s="66"/>
    </row>
    <row r="65061" spans="2:2" x14ac:dyDescent="0.2">
      <c r="B65061" s="66"/>
    </row>
    <row r="65062" spans="2:2" x14ac:dyDescent="0.2">
      <c r="B65062" s="66"/>
    </row>
    <row r="65063" spans="2:2" x14ac:dyDescent="0.2">
      <c r="B65063" s="66"/>
    </row>
    <row r="65064" spans="2:2" x14ac:dyDescent="0.2">
      <c r="B65064" s="66"/>
    </row>
    <row r="65065" spans="2:2" x14ac:dyDescent="0.2">
      <c r="B65065" s="66"/>
    </row>
    <row r="65066" spans="2:2" x14ac:dyDescent="0.2">
      <c r="B65066" s="66"/>
    </row>
    <row r="65067" spans="2:2" x14ac:dyDescent="0.2">
      <c r="B65067" s="66"/>
    </row>
    <row r="65068" spans="2:2" x14ac:dyDescent="0.2">
      <c r="B65068" s="66"/>
    </row>
    <row r="65069" spans="2:2" x14ac:dyDescent="0.2">
      <c r="B65069" s="66"/>
    </row>
    <row r="65070" spans="2:2" x14ac:dyDescent="0.2">
      <c r="B65070" s="66"/>
    </row>
    <row r="65071" spans="2:2" x14ac:dyDescent="0.2">
      <c r="B65071" s="66"/>
    </row>
    <row r="65072" spans="2:2" x14ac:dyDescent="0.2">
      <c r="B65072" s="66"/>
    </row>
    <row r="65073" spans="2:2" x14ac:dyDescent="0.2">
      <c r="B65073" s="66"/>
    </row>
    <row r="65074" spans="2:2" x14ac:dyDescent="0.2">
      <c r="B65074" s="66"/>
    </row>
    <row r="65075" spans="2:2" x14ac:dyDescent="0.2">
      <c r="B65075" s="66"/>
    </row>
    <row r="65076" spans="2:2" x14ac:dyDescent="0.2">
      <c r="B65076" s="66"/>
    </row>
    <row r="65077" spans="2:2" x14ac:dyDescent="0.2">
      <c r="B65077" s="66"/>
    </row>
    <row r="65078" spans="2:2" x14ac:dyDescent="0.2">
      <c r="B65078" s="66"/>
    </row>
    <row r="65079" spans="2:2" x14ac:dyDescent="0.2">
      <c r="B65079" s="66"/>
    </row>
    <row r="65080" spans="2:2" x14ac:dyDescent="0.2">
      <c r="B65080" s="66"/>
    </row>
    <row r="65081" spans="2:2" x14ac:dyDescent="0.2">
      <c r="B65081" s="66"/>
    </row>
    <row r="65082" spans="2:2" x14ac:dyDescent="0.2">
      <c r="B65082" s="66"/>
    </row>
    <row r="65083" spans="2:2" x14ac:dyDescent="0.2">
      <c r="B65083" s="66"/>
    </row>
    <row r="65084" spans="2:2" x14ac:dyDescent="0.2">
      <c r="B65084" s="66"/>
    </row>
    <row r="65085" spans="2:2" x14ac:dyDescent="0.2">
      <c r="B65085" s="66"/>
    </row>
    <row r="65086" spans="2:2" x14ac:dyDescent="0.2">
      <c r="B65086" s="66"/>
    </row>
    <row r="65087" spans="2:2" x14ac:dyDescent="0.2">
      <c r="B65087" s="66"/>
    </row>
    <row r="65088" spans="2:2" x14ac:dyDescent="0.2">
      <c r="B65088" s="66"/>
    </row>
    <row r="65089" spans="2:2" x14ac:dyDescent="0.2">
      <c r="B65089" s="66"/>
    </row>
    <row r="65090" spans="2:2" x14ac:dyDescent="0.2">
      <c r="B65090" s="66"/>
    </row>
    <row r="65091" spans="2:2" x14ac:dyDescent="0.2">
      <c r="B65091" s="66"/>
    </row>
    <row r="65092" spans="2:2" x14ac:dyDescent="0.2">
      <c r="B65092" s="66"/>
    </row>
    <row r="65093" spans="2:2" x14ac:dyDescent="0.2">
      <c r="B65093" s="66"/>
    </row>
    <row r="65094" spans="2:2" x14ac:dyDescent="0.2">
      <c r="B65094" s="66"/>
    </row>
    <row r="65095" spans="2:2" x14ac:dyDescent="0.2">
      <c r="B65095" s="66"/>
    </row>
    <row r="65096" spans="2:2" x14ac:dyDescent="0.2">
      <c r="B65096" s="66"/>
    </row>
    <row r="65097" spans="2:2" x14ac:dyDescent="0.2">
      <c r="B65097" s="66"/>
    </row>
    <row r="65098" spans="2:2" x14ac:dyDescent="0.2">
      <c r="B65098" s="66"/>
    </row>
    <row r="65099" spans="2:2" x14ac:dyDescent="0.2">
      <c r="B65099" s="66"/>
    </row>
    <row r="65100" spans="2:2" x14ac:dyDescent="0.2">
      <c r="B65100" s="66"/>
    </row>
    <row r="65101" spans="2:2" x14ac:dyDescent="0.2">
      <c r="B65101" s="66"/>
    </row>
    <row r="65102" spans="2:2" x14ac:dyDescent="0.2">
      <c r="B65102" s="66"/>
    </row>
    <row r="65103" spans="2:2" x14ac:dyDescent="0.2">
      <c r="B65103" s="66"/>
    </row>
    <row r="65104" spans="2:2" x14ac:dyDescent="0.2">
      <c r="B65104" s="66"/>
    </row>
    <row r="65105" spans="2:2" x14ac:dyDescent="0.2">
      <c r="B65105" s="66"/>
    </row>
    <row r="65106" spans="2:2" x14ac:dyDescent="0.2">
      <c r="B65106" s="66"/>
    </row>
    <row r="65107" spans="2:2" x14ac:dyDescent="0.2">
      <c r="B65107" s="66"/>
    </row>
    <row r="65108" spans="2:2" x14ac:dyDescent="0.2">
      <c r="B65108" s="66"/>
    </row>
    <row r="65109" spans="2:2" x14ac:dyDescent="0.2">
      <c r="B65109" s="66"/>
    </row>
    <row r="65110" spans="2:2" x14ac:dyDescent="0.2">
      <c r="B65110" s="66"/>
    </row>
    <row r="65111" spans="2:2" x14ac:dyDescent="0.2">
      <c r="B65111" s="66"/>
    </row>
    <row r="65112" spans="2:2" x14ac:dyDescent="0.2">
      <c r="B65112" s="66"/>
    </row>
    <row r="65113" spans="2:2" x14ac:dyDescent="0.2">
      <c r="B65113" s="66"/>
    </row>
    <row r="65114" spans="2:2" x14ac:dyDescent="0.2">
      <c r="B65114" s="66"/>
    </row>
    <row r="65115" spans="2:2" x14ac:dyDescent="0.2">
      <c r="B65115" s="66"/>
    </row>
    <row r="65116" spans="2:2" x14ac:dyDescent="0.2">
      <c r="B65116" s="66"/>
    </row>
    <row r="65117" spans="2:2" x14ac:dyDescent="0.2">
      <c r="B65117" s="66"/>
    </row>
    <row r="65118" spans="2:2" x14ac:dyDescent="0.2">
      <c r="B65118" s="66"/>
    </row>
    <row r="65119" spans="2:2" x14ac:dyDescent="0.2">
      <c r="B65119" s="66"/>
    </row>
    <row r="65120" spans="2:2" x14ac:dyDescent="0.2">
      <c r="B65120" s="66"/>
    </row>
    <row r="65121" spans="2:2" x14ac:dyDescent="0.2">
      <c r="B65121" s="66"/>
    </row>
    <row r="65122" spans="2:2" x14ac:dyDescent="0.2">
      <c r="B65122" s="66"/>
    </row>
    <row r="65123" spans="2:2" x14ac:dyDescent="0.2">
      <c r="B65123" s="66"/>
    </row>
    <row r="65124" spans="2:2" x14ac:dyDescent="0.2">
      <c r="B65124" s="66"/>
    </row>
    <row r="65125" spans="2:2" x14ac:dyDescent="0.2">
      <c r="B65125" s="66"/>
    </row>
    <row r="65126" spans="2:2" x14ac:dyDescent="0.2">
      <c r="B65126" s="66"/>
    </row>
    <row r="65127" spans="2:2" x14ac:dyDescent="0.2">
      <c r="B65127" s="66"/>
    </row>
    <row r="65128" spans="2:2" x14ac:dyDescent="0.2">
      <c r="B65128" s="66"/>
    </row>
    <row r="65129" spans="2:2" x14ac:dyDescent="0.2">
      <c r="B65129" s="66"/>
    </row>
    <row r="65130" spans="2:2" x14ac:dyDescent="0.2">
      <c r="B65130" s="66"/>
    </row>
    <row r="65131" spans="2:2" x14ac:dyDescent="0.2">
      <c r="B65131" s="66"/>
    </row>
    <row r="65132" spans="2:2" x14ac:dyDescent="0.2">
      <c r="B65132" s="66"/>
    </row>
    <row r="65133" spans="2:2" x14ac:dyDescent="0.2">
      <c r="B65133" s="66"/>
    </row>
    <row r="65134" spans="2:2" x14ac:dyDescent="0.2">
      <c r="B65134" s="66"/>
    </row>
    <row r="65135" spans="2:2" x14ac:dyDescent="0.2">
      <c r="B65135" s="66"/>
    </row>
    <row r="65136" spans="2:2" x14ac:dyDescent="0.2">
      <c r="B65136" s="66"/>
    </row>
    <row r="65137" spans="2:2" x14ac:dyDescent="0.2">
      <c r="B65137" s="66"/>
    </row>
    <row r="65138" spans="2:2" x14ac:dyDescent="0.2">
      <c r="B65138" s="66"/>
    </row>
    <row r="65139" spans="2:2" x14ac:dyDescent="0.2">
      <c r="B65139" s="66"/>
    </row>
    <row r="65140" spans="2:2" x14ac:dyDescent="0.2">
      <c r="B65140" s="66"/>
    </row>
    <row r="65141" spans="2:2" x14ac:dyDescent="0.2">
      <c r="B65141" s="66"/>
    </row>
    <row r="65142" spans="2:2" x14ac:dyDescent="0.2">
      <c r="B65142" s="66"/>
    </row>
    <row r="65143" spans="2:2" x14ac:dyDescent="0.2">
      <c r="B65143" s="66"/>
    </row>
    <row r="65144" spans="2:2" x14ac:dyDescent="0.2">
      <c r="B65144" s="66"/>
    </row>
    <row r="65145" spans="2:2" x14ac:dyDescent="0.2">
      <c r="B65145" s="66"/>
    </row>
    <row r="65146" spans="2:2" x14ac:dyDescent="0.2">
      <c r="B65146" s="66"/>
    </row>
    <row r="65147" spans="2:2" x14ac:dyDescent="0.2">
      <c r="B65147" s="66"/>
    </row>
    <row r="65148" spans="2:2" x14ac:dyDescent="0.2">
      <c r="B65148" s="66"/>
    </row>
    <row r="65149" spans="2:2" x14ac:dyDescent="0.2">
      <c r="B65149" s="66"/>
    </row>
    <row r="65150" spans="2:2" x14ac:dyDescent="0.2">
      <c r="B65150" s="66"/>
    </row>
    <row r="65151" spans="2:2" x14ac:dyDescent="0.2">
      <c r="B65151" s="66"/>
    </row>
    <row r="65152" spans="2:2" x14ac:dyDescent="0.2">
      <c r="B65152" s="66"/>
    </row>
    <row r="65153" spans="2:2" x14ac:dyDescent="0.2">
      <c r="B65153" s="66"/>
    </row>
    <row r="65154" spans="2:2" x14ac:dyDescent="0.2">
      <c r="B65154" s="66"/>
    </row>
    <row r="65155" spans="2:2" x14ac:dyDescent="0.2">
      <c r="B65155" s="66"/>
    </row>
    <row r="65156" spans="2:2" x14ac:dyDescent="0.2">
      <c r="B65156" s="66"/>
    </row>
    <row r="65157" spans="2:2" x14ac:dyDescent="0.2">
      <c r="B65157" s="66"/>
    </row>
    <row r="65158" spans="2:2" x14ac:dyDescent="0.2">
      <c r="B65158" s="66"/>
    </row>
    <row r="65159" spans="2:2" x14ac:dyDescent="0.2">
      <c r="B65159" s="66"/>
    </row>
    <row r="65160" spans="2:2" x14ac:dyDescent="0.2">
      <c r="B65160" s="66"/>
    </row>
    <row r="65161" spans="2:2" x14ac:dyDescent="0.2">
      <c r="B65161" s="66"/>
    </row>
    <row r="65162" spans="2:2" x14ac:dyDescent="0.2">
      <c r="B65162" s="66"/>
    </row>
    <row r="65163" spans="2:2" x14ac:dyDescent="0.2">
      <c r="B65163" s="66"/>
    </row>
    <row r="65164" spans="2:2" x14ac:dyDescent="0.2">
      <c r="B65164" s="66"/>
    </row>
    <row r="65165" spans="2:2" x14ac:dyDescent="0.2">
      <c r="B65165" s="66"/>
    </row>
    <row r="65166" spans="2:2" x14ac:dyDescent="0.2">
      <c r="B65166" s="66"/>
    </row>
    <row r="65167" spans="2:2" x14ac:dyDescent="0.2">
      <c r="B65167" s="66"/>
    </row>
    <row r="65168" spans="2:2" x14ac:dyDescent="0.2">
      <c r="B65168" s="66"/>
    </row>
    <row r="65169" spans="2:2" x14ac:dyDescent="0.2">
      <c r="B65169" s="66"/>
    </row>
    <row r="65170" spans="2:2" x14ac:dyDescent="0.2">
      <c r="B65170" s="66"/>
    </row>
    <row r="65171" spans="2:2" x14ac:dyDescent="0.2">
      <c r="B65171" s="66"/>
    </row>
    <row r="65172" spans="2:2" x14ac:dyDescent="0.2">
      <c r="B65172" s="66"/>
    </row>
    <row r="65173" spans="2:2" x14ac:dyDescent="0.2">
      <c r="B65173" s="66"/>
    </row>
    <row r="65174" spans="2:2" x14ac:dyDescent="0.2">
      <c r="B65174" s="66"/>
    </row>
    <row r="65175" spans="2:2" x14ac:dyDescent="0.2">
      <c r="B65175" s="66"/>
    </row>
    <row r="65176" spans="2:2" x14ac:dyDescent="0.2">
      <c r="B65176" s="66"/>
    </row>
    <row r="65177" spans="2:2" x14ac:dyDescent="0.2">
      <c r="B65177" s="66"/>
    </row>
    <row r="65178" spans="2:2" x14ac:dyDescent="0.2">
      <c r="B65178" s="66"/>
    </row>
    <row r="65179" spans="2:2" x14ac:dyDescent="0.2">
      <c r="B65179" s="66"/>
    </row>
    <row r="65180" spans="2:2" x14ac:dyDescent="0.2">
      <c r="B65180" s="66"/>
    </row>
    <row r="65181" spans="2:2" x14ac:dyDescent="0.2">
      <c r="B65181" s="66"/>
    </row>
    <row r="65182" spans="2:2" x14ac:dyDescent="0.2">
      <c r="B65182" s="66"/>
    </row>
    <row r="65183" spans="2:2" x14ac:dyDescent="0.2">
      <c r="B65183" s="66"/>
    </row>
    <row r="65184" spans="2:2" x14ac:dyDescent="0.2">
      <c r="B65184" s="66"/>
    </row>
    <row r="65185" spans="2:2" x14ac:dyDescent="0.2">
      <c r="B65185" s="66"/>
    </row>
    <row r="65186" spans="2:2" x14ac:dyDescent="0.2">
      <c r="B65186" s="66"/>
    </row>
    <row r="65187" spans="2:2" x14ac:dyDescent="0.2">
      <c r="B65187" s="66"/>
    </row>
    <row r="65188" spans="2:2" x14ac:dyDescent="0.2">
      <c r="B65188" s="66"/>
    </row>
    <row r="65189" spans="2:2" x14ac:dyDescent="0.2">
      <c r="B65189" s="66"/>
    </row>
    <row r="65190" spans="2:2" x14ac:dyDescent="0.2">
      <c r="B65190" s="66"/>
    </row>
    <row r="65191" spans="2:2" x14ac:dyDescent="0.2">
      <c r="B65191" s="66"/>
    </row>
    <row r="65192" spans="2:2" x14ac:dyDescent="0.2">
      <c r="B65192" s="66"/>
    </row>
    <row r="65193" spans="2:2" x14ac:dyDescent="0.2">
      <c r="B65193" s="66"/>
    </row>
    <row r="65194" spans="2:2" x14ac:dyDescent="0.2">
      <c r="B65194" s="66"/>
    </row>
    <row r="65195" spans="2:2" x14ac:dyDescent="0.2">
      <c r="B65195" s="66"/>
    </row>
    <row r="65196" spans="2:2" x14ac:dyDescent="0.2">
      <c r="B65196" s="66"/>
    </row>
    <row r="65197" spans="2:2" x14ac:dyDescent="0.2">
      <c r="B65197" s="66"/>
    </row>
    <row r="65198" spans="2:2" x14ac:dyDescent="0.2">
      <c r="B65198" s="66"/>
    </row>
    <row r="65199" spans="2:2" x14ac:dyDescent="0.2">
      <c r="B65199" s="66"/>
    </row>
    <row r="65200" spans="2:2" x14ac:dyDescent="0.2">
      <c r="B65200" s="66"/>
    </row>
    <row r="65201" spans="2:2" x14ac:dyDescent="0.2">
      <c r="B65201" s="66"/>
    </row>
    <row r="65202" spans="2:2" x14ac:dyDescent="0.2">
      <c r="B65202" s="66"/>
    </row>
    <row r="65203" spans="2:2" x14ac:dyDescent="0.2">
      <c r="B65203" s="66"/>
    </row>
    <row r="65204" spans="2:2" x14ac:dyDescent="0.2">
      <c r="B65204" s="66"/>
    </row>
    <row r="65205" spans="2:2" x14ac:dyDescent="0.2">
      <c r="B65205" s="66"/>
    </row>
    <row r="65206" spans="2:2" x14ac:dyDescent="0.2">
      <c r="B65206" s="66"/>
    </row>
    <row r="65207" spans="2:2" x14ac:dyDescent="0.2">
      <c r="B65207" s="66"/>
    </row>
    <row r="65208" spans="2:2" x14ac:dyDescent="0.2">
      <c r="B65208" s="66"/>
    </row>
    <row r="65209" spans="2:2" x14ac:dyDescent="0.2">
      <c r="B65209" s="66"/>
    </row>
    <row r="65210" spans="2:2" x14ac:dyDescent="0.2">
      <c r="B65210" s="66"/>
    </row>
    <row r="65211" spans="2:2" x14ac:dyDescent="0.2">
      <c r="B65211" s="66"/>
    </row>
    <row r="65212" spans="2:2" x14ac:dyDescent="0.2">
      <c r="B65212" s="66"/>
    </row>
    <row r="65213" spans="2:2" x14ac:dyDescent="0.2">
      <c r="B65213" s="66"/>
    </row>
    <row r="65214" spans="2:2" x14ac:dyDescent="0.2">
      <c r="B65214" s="66"/>
    </row>
    <row r="65215" spans="2:2" x14ac:dyDescent="0.2">
      <c r="B65215" s="66"/>
    </row>
    <row r="65216" spans="2:2" x14ac:dyDescent="0.2">
      <c r="B65216" s="66"/>
    </row>
    <row r="65217" spans="2:2" x14ac:dyDescent="0.2">
      <c r="B65217" s="66"/>
    </row>
    <row r="65218" spans="2:2" x14ac:dyDescent="0.2">
      <c r="B65218" s="66"/>
    </row>
    <row r="65219" spans="2:2" x14ac:dyDescent="0.2">
      <c r="B65219" s="66"/>
    </row>
    <row r="65220" spans="2:2" x14ac:dyDescent="0.2">
      <c r="B65220" s="66"/>
    </row>
    <row r="65221" spans="2:2" x14ac:dyDescent="0.2">
      <c r="B65221" s="66"/>
    </row>
    <row r="65222" spans="2:2" x14ac:dyDescent="0.2">
      <c r="B65222" s="66"/>
    </row>
    <row r="65223" spans="2:2" x14ac:dyDescent="0.2">
      <c r="B65223" s="66"/>
    </row>
    <row r="65224" spans="2:2" x14ac:dyDescent="0.2">
      <c r="B65224" s="66"/>
    </row>
    <row r="65225" spans="2:2" x14ac:dyDescent="0.2">
      <c r="B65225" s="66"/>
    </row>
    <row r="65226" spans="2:2" x14ac:dyDescent="0.2">
      <c r="B65226" s="66"/>
    </row>
    <row r="65227" spans="2:2" x14ac:dyDescent="0.2">
      <c r="B65227" s="66"/>
    </row>
    <row r="65228" spans="2:2" x14ac:dyDescent="0.2">
      <c r="B65228" s="66"/>
    </row>
    <row r="65229" spans="2:2" x14ac:dyDescent="0.2">
      <c r="B65229" s="66"/>
    </row>
    <row r="65230" spans="2:2" x14ac:dyDescent="0.2">
      <c r="B65230" s="66"/>
    </row>
    <row r="65231" spans="2:2" x14ac:dyDescent="0.2">
      <c r="B65231" s="66"/>
    </row>
    <row r="65232" spans="2:2" x14ac:dyDescent="0.2">
      <c r="B65232" s="66"/>
    </row>
    <row r="65233" spans="2:2" x14ac:dyDescent="0.2">
      <c r="B65233" s="66"/>
    </row>
    <row r="65234" spans="2:2" x14ac:dyDescent="0.2">
      <c r="B65234" s="66"/>
    </row>
    <row r="65235" spans="2:2" x14ac:dyDescent="0.2">
      <c r="B65235" s="66"/>
    </row>
    <row r="65236" spans="2:2" x14ac:dyDescent="0.2">
      <c r="B65236" s="66"/>
    </row>
    <row r="65237" spans="2:2" x14ac:dyDescent="0.2">
      <c r="B65237" s="66"/>
    </row>
    <row r="65238" spans="2:2" x14ac:dyDescent="0.2">
      <c r="B65238" s="66"/>
    </row>
    <row r="65239" spans="2:2" x14ac:dyDescent="0.2">
      <c r="B65239" s="66"/>
    </row>
    <row r="65240" spans="2:2" x14ac:dyDescent="0.2">
      <c r="B65240" s="66"/>
    </row>
    <row r="65241" spans="2:2" x14ac:dyDescent="0.2">
      <c r="B65241" s="66"/>
    </row>
    <row r="65242" spans="2:2" x14ac:dyDescent="0.2">
      <c r="B65242" s="66"/>
    </row>
    <row r="65243" spans="2:2" x14ac:dyDescent="0.2">
      <c r="B65243" s="66"/>
    </row>
    <row r="65244" spans="2:2" x14ac:dyDescent="0.2">
      <c r="B65244" s="66"/>
    </row>
    <row r="65245" spans="2:2" x14ac:dyDescent="0.2">
      <c r="B65245" s="66"/>
    </row>
    <row r="65246" spans="2:2" x14ac:dyDescent="0.2">
      <c r="B65246" s="66"/>
    </row>
    <row r="65247" spans="2:2" x14ac:dyDescent="0.2">
      <c r="B65247" s="66"/>
    </row>
    <row r="65248" spans="2:2" x14ac:dyDescent="0.2">
      <c r="B65248" s="66"/>
    </row>
    <row r="65249" spans="2:2" x14ac:dyDescent="0.2">
      <c r="B65249" s="66"/>
    </row>
    <row r="65250" spans="2:2" x14ac:dyDescent="0.2">
      <c r="B65250" s="66"/>
    </row>
    <row r="65251" spans="2:2" x14ac:dyDescent="0.2">
      <c r="B65251" s="66"/>
    </row>
    <row r="65252" spans="2:2" x14ac:dyDescent="0.2">
      <c r="B65252" s="66"/>
    </row>
    <row r="65253" spans="2:2" x14ac:dyDescent="0.2">
      <c r="B65253" s="66"/>
    </row>
    <row r="65254" spans="2:2" x14ac:dyDescent="0.2">
      <c r="B65254" s="66"/>
    </row>
    <row r="65255" spans="2:2" x14ac:dyDescent="0.2">
      <c r="B65255" s="66"/>
    </row>
    <row r="65256" spans="2:2" x14ac:dyDescent="0.2">
      <c r="B65256" s="66"/>
    </row>
    <row r="65257" spans="2:2" x14ac:dyDescent="0.2">
      <c r="B65257" s="66"/>
    </row>
    <row r="65258" spans="2:2" x14ac:dyDescent="0.2">
      <c r="B65258" s="66"/>
    </row>
    <row r="65259" spans="2:2" x14ac:dyDescent="0.2">
      <c r="B65259" s="66"/>
    </row>
    <row r="65260" spans="2:2" x14ac:dyDescent="0.2">
      <c r="B65260" s="66"/>
    </row>
    <row r="65261" spans="2:2" x14ac:dyDescent="0.2">
      <c r="B65261" s="66"/>
    </row>
    <row r="65262" spans="2:2" x14ac:dyDescent="0.2">
      <c r="B65262" s="66"/>
    </row>
    <row r="65263" spans="2:2" x14ac:dyDescent="0.2">
      <c r="B65263" s="66"/>
    </row>
    <row r="65264" spans="2:2" x14ac:dyDescent="0.2">
      <c r="B65264" s="66"/>
    </row>
    <row r="65265" spans="2:2" x14ac:dyDescent="0.2">
      <c r="B65265" s="66"/>
    </row>
    <row r="65266" spans="2:2" x14ac:dyDescent="0.2">
      <c r="B65266" s="66"/>
    </row>
    <row r="65267" spans="2:2" x14ac:dyDescent="0.2">
      <c r="B65267" s="66"/>
    </row>
    <row r="65268" spans="2:2" x14ac:dyDescent="0.2">
      <c r="B65268" s="66"/>
    </row>
    <row r="65269" spans="2:2" x14ac:dyDescent="0.2">
      <c r="B65269" s="66"/>
    </row>
    <row r="65270" spans="2:2" x14ac:dyDescent="0.2">
      <c r="B65270" s="66"/>
    </row>
    <row r="65271" spans="2:2" x14ac:dyDescent="0.2">
      <c r="B65271" s="66"/>
    </row>
    <row r="65272" spans="2:2" x14ac:dyDescent="0.2">
      <c r="B65272" s="66"/>
    </row>
    <row r="65273" spans="2:2" x14ac:dyDescent="0.2">
      <c r="B65273" s="66"/>
    </row>
    <row r="65274" spans="2:2" x14ac:dyDescent="0.2">
      <c r="B65274" s="66"/>
    </row>
    <row r="65275" spans="2:2" x14ac:dyDescent="0.2">
      <c r="B65275" s="66"/>
    </row>
    <row r="65276" spans="2:2" x14ac:dyDescent="0.2">
      <c r="B65276" s="66"/>
    </row>
    <row r="65277" spans="2:2" x14ac:dyDescent="0.2">
      <c r="B65277" s="66"/>
    </row>
    <row r="65278" spans="2:2" x14ac:dyDescent="0.2">
      <c r="B65278" s="66"/>
    </row>
    <row r="65279" spans="2:2" x14ac:dyDescent="0.2">
      <c r="B65279" s="66"/>
    </row>
    <row r="65280" spans="2:2" x14ac:dyDescent="0.2">
      <c r="B65280" s="66"/>
    </row>
    <row r="65281" spans="2:2" x14ac:dyDescent="0.2">
      <c r="B65281" s="66"/>
    </row>
    <row r="65282" spans="2:2" x14ac:dyDescent="0.2">
      <c r="B65282" s="66"/>
    </row>
    <row r="65283" spans="2:2" x14ac:dyDescent="0.2">
      <c r="B65283" s="66"/>
    </row>
    <row r="65284" spans="2:2" x14ac:dyDescent="0.2">
      <c r="B65284" s="66"/>
    </row>
    <row r="65285" spans="2:2" x14ac:dyDescent="0.2">
      <c r="B65285" s="66"/>
    </row>
    <row r="65286" spans="2:2" x14ac:dyDescent="0.2">
      <c r="B65286" s="66"/>
    </row>
    <row r="65287" spans="2:2" x14ac:dyDescent="0.2">
      <c r="B65287" s="66"/>
    </row>
    <row r="65288" spans="2:2" x14ac:dyDescent="0.2">
      <c r="B65288" s="66"/>
    </row>
    <row r="65289" spans="2:2" x14ac:dyDescent="0.2">
      <c r="B65289" s="66"/>
    </row>
    <row r="65290" spans="2:2" x14ac:dyDescent="0.2">
      <c r="B65290" s="66"/>
    </row>
    <row r="65291" spans="2:2" x14ac:dyDescent="0.2">
      <c r="B65291" s="66"/>
    </row>
    <row r="65292" spans="2:2" x14ac:dyDescent="0.2">
      <c r="B65292" s="66"/>
    </row>
    <row r="65293" spans="2:2" x14ac:dyDescent="0.2">
      <c r="B65293" s="66"/>
    </row>
    <row r="65294" spans="2:2" x14ac:dyDescent="0.2">
      <c r="B65294" s="66"/>
    </row>
    <row r="65295" spans="2:2" x14ac:dyDescent="0.2">
      <c r="B65295" s="66"/>
    </row>
    <row r="65296" spans="2:2" x14ac:dyDescent="0.2">
      <c r="B65296" s="66"/>
    </row>
    <row r="65297" spans="2:2" x14ac:dyDescent="0.2">
      <c r="B65297" s="66"/>
    </row>
    <row r="65298" spans="2:2" x14ac:dyDescent="0.2">
      <c r="B65298" s="66"/>
    </row>
    <row r="65299" spans="2:2" x14ac:dyDescent="0.2">
      <c r="B65299" s="66"/>
    </row>
    <row r="65300" spans="2:2" x14ac:dyDescent="0.2">
      <c r="B65300" s="66"/>
    </row>
    <row r="65301" spans="2:2" x14ac:dyDescent="0.2">
      <c r="B65301" s="66"/>
    </row>
    <row r="65302" spans="2:2" x14ac:dyDescent="0.2">
      <c r="B65302" s="66"/>
    </row>
    <row r="65303" spans="2:2" x14ac:dyDescent="0.2">
      <c r="B65303" s="66"/>
    </row>
    <row r="65304" spans="2:2" x14ac:dyDescent="0.2">
      <c r="B65304" s="66"/>
    </row>
    <row r="65305" spans="2:2" x14ac:dyDescent="0.2">
      <c r="B65305" s="66"/>
    </row>
    <row r="65306" spans="2:2" x14ac:dyDescent="0.2">
      <c r="B65306" s="66"/>
    </row>
    <row r="65307" spans="2:2" x14ac:dyDescent="0.2">
      <c r="B65307" s="66"/>
    </row>
    <row r="65308" spans="2:2" x14ac:dyDescent="0.2">
      <c r="B65308" s="66"/>
    </row>
    <row r="65309" spans="2:2" x14ac:dyDescent="0.2">
      <c r="B65309" s="66"/>
    </row>
    <row r="65310" spans="2:2" x14ac:dyDescent="0.2">
      <c r="B65310" s="66"/>
    </row>
    <row r="65311" spans="2:2" x14ac:dyDescent="0.2">
      <c r="B65311" s="66"/>
    </row>
    <row r="65312" spans="2:2" x14ac:dyDescent="0.2">
      <c r="B65312" s="66"/>
    </row>
    <row r="65313" spans="2:2" x14ac:dyDescent="0.2">
      <c r="B65313" s="66"/>
    </row>
    <row r="65314" spans="2:2" x14ac:dyDescent="0.2">
      <c r="B65314" s="66"/>
    </row>
    <row r="65315" spans="2:2" x14ac:dyDescent="0.2">
      <c r="B65315" s="66"/>
    </row>
    <row r="65316" spans="2:2" x14ac:dyDescent="0.2">
      <c r="B65316" s="66"/>
    </row>
    <row r="65317" spans="2:2" x14ac:dyDescent="0.2">
      <c r="B65317" s="66"/>
    </row>
    <row r="65318" spans="2:2" x14ac:dyDescent="0.2">
      <c r="B65318" s="66"/>
    </row>
    <row r="65319" spans="2:2" x14ac:dyDescent="0.2">
      <c r="B65319" s="66"/>
    </row>
    <row r="65320" spans="2:2" x14ac:dyDescent="0.2">
      <c r="B65320" s="66"/>
    </row>
    <row r="65321" spans="2:2" x14ac:dyDescent="0.2">
      <c r="B65321" s="66"/>
    </row>
    <row r="65322" spans="2:2" x14ac:dyDescent="0.2">
      <c r="B65322" s="66"/>
    </row>
    <row r="65323" spans="2:2" x14ac:dyDescent="0.2">
      <c r="B65323" s="66"/>
    </row>
    <row r="65324" spans="2:2" x14ac:dyDescent="0.2">
      <c r="B65324" s="66"/>
    </row>
    <row r="65325" spans="2:2" x14ac:dyDescent="0.2">
      <c r="B65325" s="66"/>
    </row>
    <row r="65326" spans="2:2" x14ac:dyDescent="0.2">
      <c r="B65326" s="66"/>
    </row>
    <row r="65327" spans="2:2" x14ac:dyDescent="0.2">
      <c r="B65327" s="66"/>
    </row>
    <row r="65328" spans="2:2" x14ac:dyDescent="0.2">
      <c r="B65328" s="66"/>
    </row>
    <row r="65329" spans="2:2" x14ac:dyDescent="0.2">
      <c r="B65329" s="66"/>
    </row>
    <row r="65330" spans="2:2" x14ac:dyDescent="0.2">
      <c r="B65330" s="66"/>
    </row>
    <row r="65331" spans="2:2" x14ac:dyDescent="0.2">
      <c r="B65331" s="66"/>
    </row>
    <row r="65332" spans="2:2" x14ac:dyDescent="0.2">
      <c r="B65332" s="66"/>
    </row>
    <row r="65333" spans="2:2" x14ac:dyDescent="0.2">
      <c r="B65333" s="66"/>
    </row>
    <row r="65334" spans="2:2" x14ac:dyDescent="0.2">
      <c r="B65334" s="66"/>
    </row>
    <row r="65335" spans="2:2" x14ac:dyDescent="0.2">
      <c r="B65335" s="66"/>
    </row>
    <row r="65336" spans="2:2" x14ac:dyDescent="0.2">
      <c r="B65336" s="66"/>
    </row>
    <row r="65337" spans="2:2" x14ac:dyDescent="0.2">
      <c r="B65337" s="66"/>
    </row>
    <row r="65338" spans="2:2" x14ac:dyDescent="0.2">
      <c r="B65338" s="66"/>
    </row>
    <row r="65339" spans="2:2" x14ac:dyDescent="0.2">
      <c r="B65339" s="66"/>
    </row>
    <row r="65340" spans="2:2" x14ac:dyDescent="0.2">
      <c r="B65340" s="66"/>
    </row>
    <row r="65341" spans="2:2" x14ac:dyDescent="0.2">
      <c r="B65341" s="66"/>
    </row>
    <row r="65342" spans="2:2" x14ac:dyDescent="0.2">
      <c r="B65342" s="66"/>
    </row>
    <row r="65343" spans="2:2" x14ac:dyDescent="0.2">
      <c r="B65343" s="66"/>
    </row>
    <row r="65344" spans="2:2" x14ac:dyDescent="0.2">
      <c r="B65344" s="66"/>
    </row>
    <row r="65345" spans="2:2" x14ac:dyDescent="0.2">
      <c r="B65345" s="66"/>
    </row>
    <row r="65346" spans="2:2" x14ac:dyDescent="0.2">
      <c r="B65346" s="66"/>
    </row>
    <row r="65347" spans="2:2" x14ac:dyDescent="0.2">
      <c r="B65347" s="66"/>
    </row>
    <row r="65348" spans="2:2" x14ac:dyDescent="0.2">
      <c r="B65348" s="66"/>
    </row>
    <row r="65349" spans="2:2" x14ac:dyDescent="0.2">
      <c r="B65349" s="66"/>
    </row>
    <row r="65350" spans="2:2" x14ac:dyDescent="0.2">
      <c r="B65350" s="66"/>
    </row>
    <row r="65351" spans="2:2" x14ac:dyDescent="0.2">
      <c r="B65351" s="66"/>
    </row>
    <row r="65352" spans="2:2" x14ac:dyDescent="0.2">
      <c r="B65352" s="66"/>
    </row>
    <row r="65353" spans="2:2" x14ac:dyDescent="0.2">
      <c r="B65353" s="66"/>
    </row>
    <row r="65354" spans="2:2" x14ac:dyDescent="0.2">
      <c r="B65354" s="66"/>
    </row>
    <row r="65355" spans="2:2" x14ac:dyDescent="0.2">
      <c r="B65355" s="66"/>
    </row>
    <row r="65356" spans="2:2" x14ac:dyDescent="0.2">
      <c r="B65356" s="66"/>
    </row>
    <row r="65357" spans="2:2" x14ac:dyDescent="0.2">
      <c r="B65357" s="66"/>
    </row>
    <row r="65358" spans="2:2" x14ac:dyDescent="0.2">
      <c r="B65358" s="66"/>
    </row>
    <row r="65359" spans="2:2" x14ac:dyDescent="0.2">
      <c r="B65359" s="66"/>
    </row>
    <row r="65360" spans="2:2" x14ac:dyDescent="0.2">
      <c r="B65360" s="66"/>
    </row>
    <row r="65361" spans="2:2" x14ac:dyDescent="0.2">
      <c r="B65361" s="66"/>
    </row>
    <row r="65362" spans="2:2" x14ac:dyDescent="0.2">
      <c r="B65362" s="66"/>
    </row>
    <row r="65363" spans="2:2" x14ac:dyDescent="0.2">
      <c r="B65363" s="66"/>
    </row>
    <row r="65364" spans="2:2" x14ac:dyDescent="0.2">
      <c r="B65364" s="66"/>
    </row>
    <row r="65365" spans="2:2" x14ac:dyDescent="0.2">
      <c r="B65365" s="66"/>
    </row>
    <row r="65366" spans="2:2" x14ac:dyDescent="0.2">
      <c r="B65366" s="66"/>
    </row>
    <row r="65367" spans="2:2" x14ac:dyDescent="0.2">
      <c r="B65367" s="66"/>
    </row>
    <row r="65368" spans="2:2" x14ac:dyDescent="0.2">
      <c r="B65368" s="66"/>
    </row>
    <row r="65369" spans="2:2" x14ac:dyDescent="0.2">
      <c r="B65369" s="66"/>
    </row>
    <row r="65370" spans="2:2" x14ac:dyDescent="0.2">
      <c r="B65370" s="66"/>
    </row>
    <row r="65371" spans="2:2" x14ac:dyDescent="0.2">
      <c r="B65371" s="66"/>
    </row>
    <row r="65372" spans="2:2" x14ac:dyDescent="0.2">
      <c r="B65372" s="66"/>
    </row>
    <row r="65373" spans="2:2" x14ac:dyDescent="0.2">
      <c r="B65373" s="66"/>
    </row>
    <row r="65374" spans="2:2" x14ac:dyDescent="0.2">
      <c r="B65374" s="66"/>
    </row>
    <row r="65375" spans="2:2" x14ac:dyDescent="0.2">
      <c r="B65375" s="66"/>
    </row>
    <row r="65376" spans="2:2" x14ac:dyDescent="0.2">
      <c r="B65376" s="66"/>
    </row>
    <row r="65377" spans="2:2" x14ac:dyDescent="0.2">
      <c r="B65377" s="66"/>
    </row>
    <row r="65378" spans="2:2" x14ac:dyDescent="0.2">
      <c r="B65378" s="66"/>
    </row>
    <row r="65379" spans="2:2" x14ac:dyDescent="0.2">
      <c r="B65379" s="66"/>
    </row>
    <row r="65380" spans="2:2" x14ac:dyDescent="0.2">
      <c r="B65380" s="66"/>
    </row>
    <row r="65381" spans="2:2" x14ac:dyDescent="0.2">
      <c r="B65381" s="66"/>
    </row>
    <row r="65382" spans="2:2" x14ac:dyDescent="0.2">
      <c r="B65382" s="66"/>
    </row>
    <row r="65383" spans="2:2" x14ac:dyDescent="0.2">
      <c r="B65383" s="66"/>
    </row>
    <row r="65384" spans="2:2" x14ac:dyDescent="0.2">
      <c r="B65384" s="66"/>
    </row>
    <row r="65385" spans="2:2" x14ac:dyDescent="0.2">
      <c r="B65385" s="66"/>
    </row>
    <row r="65386" spans="2:2" x14ac:dyDescent="0.2">
      <c r="B65386" s="66"/>
    </row>
    <row r="65387" spans="2:2" x14ac:dyDescent="0.2">
      <c r="B65387" s="66"/>
    </row>
    <row r="65388" spans="2:2" x14ac:dyDescent="0.2">
      <c r="B65388" s="66"/>
    </row>
    <row r="65389" spans="2:2" x14ac:dyDescent="0.2">
      <c r="B65389" s="66"/>
    </row>
    <row r="65390" spans="2:2" x14ac:dyDescent="0.2">
      <c r="B65390" s="66"/>
    </row>
    <row r="65391" spans="2:2" x14ac:dyDescent="0.2">
      <c r="B65391" s="66"/>
    </row>
    <row r="65392" spans="2:2" x14ac:dyDescent="0.2">
      <c r="B65392" s="66"/>
    </row>
    <row r="65393" spans="2:2" x14ac:dyDescent="0.2">
      <c r="B65393" s="66"/>
    </row>
    <row r="65394" spans="2:2" x14ac:dyDescent="0.2">
      <c r="B65394" s="66"/>
    </row>
    <row r="65395" spans="2:2" x14ac:dyDescent="0.2">
      <c r="B65395" s="66"/>
    </row>
    <row r="65396" spans="2:2" x14ac:dyDescent="0.2">
      <c r="B65396" s="66"/>
    </row>
    <row r="65397" spans="2:2" x14ac:dyDescent="0.2">
      <c r="B65397" s="66"/>
    </row>
    <row r="65398" spans="2:2" x14ac:dyDescent="0.2">
      <c r="B65398" s="66"/>
    </row>
    <row r="65399" spans="2:2" x14ac:dyDescent="0.2">
      <c r="B65399" s="66"/>
    </row>
    <row r="65400" spans="2:2" x14ac:dyDescent="0.2">
      <c r="B65400" s="66"/>
    </row>
    <row r="65401" spans="2:2" x14ac:dyDescent="0.2">
      <c r="B65401" s="66"/>
    </row>
    <row r="65402" spans="2:2" x14ac:dyDescent="0.2">
      <c r="B65402" s="66"/>
    </row>
    <row r="65403" spans="2:2" x14ac:dyDescent="0.2">
      <c r="B65403" s="66"/>
    </row>
    <row r="65404" spans="2:2" x14ac:dyDescent="0.2">
      <c r="B65404" s="66"/>
    </row>
    <row r="65405" spans="2:2" x14ac:dyDescent="0.2">
      <c r="B65405" s="66"/>
    </row>
    <row r="65406" spans="2:2" x14ac:dyDescent="0.2">
      <c r="B65406" s="66"/>
    </row>
    <row r="65407" spans="2:2" x14ac:dyDescent="0.2">
      <c r="B65407" s="66"/>
    </row>
    <row r="65408" spans="2:2" x14ac:dyDescent="0.2">
      <c r="B65408" s="66"/>
    </row>
    <row r="65409" spans="2:2" x14ac:dyDescent="0.2">
      <c r="B65409" s="66"/>
    </row>
    <row r="65410" spans="2:2" x14ac:dyDescent="0.2">
      <c r="B65410" s="66"/>
    </row>
    <row r="65411" spans="2:2" x14ac:dyDescent="0.2">
      <c r="B65411" s="66"/>
    </row>
    <row r="65412" spans="2:2" x14ac:dyDescent="0.2">
      <c r="B65412" s="66"/>
    </row>
    <row r="65413" spans="2:2" x14ac:dyDescent="0.2">
      <c r="B65413" s="66"/>
    </row>
    <row r="65414" spans="2:2" x14ac:dyDescent="0.2">
      <c r="B65414" s="66"/>
    </row>
    <row r="65415" spans="2:2" x14ac:dyDescent="0.2">
      <c r="B65415" s="66"/>
    </row>
    <row r="65416" spans="2:2" x14ac:dyDescent="0.2">
      <c r="B65416" s="66"/>
    </row>
    <row r="65417" spans="2:2" x14ac:dyDescent="0.2">
      <c r="B65417" s="66"/>
    </row>
    <row r="65418" spans="2:2" x14ac:dyDescent="0.2">
      <c r="B65418" s="66"/>
    </row>
    <row r="65419" spans="2:2" x14ac:dyDescent="0.2">
      <c r="B65419" s="66"/>
    </row>
    <row r="65420" spans="2:2" x14ac:dyDescent="0.2">
      <c r="B65420" s="66"/>
    </row>
    <row r="65421" spans="2:2" x14ac:dyDescent="0.2">
      <c r="B65421" s="66"/>
    </row>
    <row r="65422" spans="2:2" x14ac:dyDescent="0.2">
      <c r="B65422" s="66"/>
    </row>
    <row r="65423" spans="2:2" x14ac:dyDescent="0.2">
      <c r="B65423" s="66"/>
    </row>
    <row r="65424" spans="2:2" x14ac:dyDescent="0.2">
      <c r="B65424" s="66"/>
    </row>
    <row r="65425" spans="2:2" x14ac:dyDescent="0.2">
      <c r="B65425" s="66"/>
    </row>
    <row r="65426" spans="2:2" x14ac:dyDescent="0.2">
      <c r="B65426" s="66"/>
    </row>
    <row r="65427" spans="2:2" x14ac:dyDescent="0.2">
      <c r="B65427" s="66"/>
    </row>
    <row r="65428" spans="2:2" x14ac:dyDescent="0.2">
      <c r="B65428" s="66"/>
    </row>
    <row r="65429" spans="2:2" x14ac:dyDescent="0.2">
      <c r="B65429" s="66"/>
    </row>
    <row r="65430" spans="2:2" x14ac:dyDescent="0.2">
      <c r="B65430" s="66"/>
    </row>
    <row r="65431" spans="2:2" x14ac:dyDescent="0.2">
      <c r="B65431" s="66"/>
    </row>
    <row r="65432" spans="2:2" x14ac:dyDescent="0.2">
      <c r="B65432" s="66"/>
    </row>
    <row r="65433" spans="2:2" x14ac:dyDescent="0.2">
      <c r="B65433" s="66"/>
    </row>
    <row r="65434" spans="2:2" x14ac:dyDescent="0.2">
      <c r="B65434" s="66"/>
    </row>
    <row r="65435" spans="2:2" x14ac:dyDescent="0.2">
      <c r="B65435" s="66"/>
    </row>
    <row r="65436" spans="2:2" x14ac:dyDescent="0.2">
      <c r="B65436" s="66"/>
    </row>
    <row r="65437" spans="2:2" x14ac:dyDescent="0.2">
      <c r="B65437" s="66"/>
    </row>
    <row r="65438" spans="2:2" x14ac:dyDescent="0.2">
      <c r="B65438" s="66"/>
    </row>
    <row r="65439" spans="2:2" x14ac:dyDescent="0.2">
      <c r="B65439" s="66"/>
    </row>
    <row r="65440" spans="2:2" x14ac:dyDescent="0.2">
      <c r="B65440" s="66"/>
    </row>
    <row r="65441" spans="2:2" x14ac:dyDescent="0.2">
      <c r="B65441" s="66"/>
    </row>
    <row r="65442" spans="2:2" x14ac:dyDescent="0.2">
      <c r="B65442" s="66"/>
    </row>
    <row r="65443" spans="2:2" x14ac:dyDescent="0.2">
      <c r="B65443" s="66"/>
    </row>
    <row r="65444" spans="2:2" x14ac:dyDescent="0.2">
      <c r="B65444" s="66"/>
    </row>
    <row r="65445" spans="2:2" x14ac:dyDescent="0.2">
      <c r="B65445" s="66"/>
    </row>
    <row r="65446" spans="2:2" x14ac:dyDescent="0.2">
      <c r="B65446" s="66"/>
    </row>
    <row r="65447" spans="2:2" x14ac:dyDescent="0.2">
      <c r="B65447" s="66"/>
    </row>
    <row r="65448" spans="2:2" x14ac:dyDescent="0.2">
      <c r="B65448" s="66"/>
    </row>
    <row r="65449" spans="2:2" x14ac:dyDescent="0.2">
      <c r="B65449" s="66"/>
    </row>
    <row r="65450" spans="2:2" x14ac:dyDescent="0.2">
      <c r="B65450" s="66"/>
    </row>
    <row r="65451" spans="2:2" x14ac:dyDescent="0.2">
      <c r="B65451" s="66"/>
    </row>
    <row r="65452" spans="2:2" x14ac:dyDescent="0.2">
      <c r="B65452" s="66"/>
    </row>
    <row r="65453" spans="2:2" x14ac:dyDescent="0.2">
      <c r="B65453" s="66"/>
    </row>
    <row r="65454" spans="2:2" x14ac:dyDescent="0.2">
      <c r="B65454" s="66"/>
    </row>
    <row r="65455" spans="2:2" x14ac:dyDescent="0.2">
      <c r="B65455" s="66"/>
    </row>
    <row r="65456" spans="2:2" x14ac:dyDescent="0.2">
      <c r="B65456" s="66"/>
    </row>
    <row r="65457" spans="2:2" x14ac:dyDescent="0.2">
      <c r="B65457" s="66"/>
    </row>
    <row r="65458" spans="2:2" x14ac:dyDescent="0.2">
      <c r="B65458" s="66"/>
    </row>
    <row r="65459" spans="2:2" x14ac:dyDescent="0.2">
      <c r="B65459" s="66"/>
    </row>
    <row r="65460" spans="2:2" x14ac:dyDescent="0.2">
      <c r="B65460" s="66"/>
    </row>
    <row r="65461" spans="2:2" x14ac:dyDescent="0.2">
      <c r="B65461" s="66"/>
    </row>
    <row r="65462" spans="2:2" x14ac:dyDescent="0.2">
      <c r="B65462" s="66"/>
    </row>
    <row r="65463" spans="2:2" x14ac:dyDescent="0.2">
      <c r="B65463" s="66"/>
    </row>
    <row r="65464" spans="2:2" x14ac:dyDescent="0.2">
      <c r="B65464" s="66"/>
    </row>
    <row r="65465" spans="2:2" x14ac:dyDescent="0.2">
      <c r="B65465" s="66"/>
    </row>
    <row r="65466" spans="2:2" x14ac:dyDescent="0.2">
      <c r="B65466" s="66"/>
    </row>
    <row r="65467" spans="2:2" x14ac:dyDescent="0.2">
      <c r="B65467" s="66"/>
    </row>
    <row r="65468" spans="2:2" x14ac:dyDescent="0.2">
      <c r="B65468" s="66"/>
    </row>
    <row r="65469" spans="2:2" x14ac:dyDescent="0.2">
      <c r="B65469" s="66"/>
    </row>
    <row r="65470" spans="2:2" x14ac:dyDescent="0.2">
      <c r="B65470" s="66"/>
    </row>
    <row r="65471" spans="2:2" x14ac:dyDescent="0.2">
      <c r="B65471" s="66"/>
    </row>
    <row r="65472" spans="2:2" x14ac:dyDescent="0.2">
      <c r="B65472" s="66"/>
    </row>
    <row r="65473" spans="2:2" x14ac:dyDescent="0.2">
      <c r="B65473" s="66"/>
    </row>
    <row r="65474" spans="2:2" x14ac:dyDescent="0.2">
      <c r="B65474" s="66"/>
    </row>
    <row r="65475" spans="2:2" x14ac:dyDescent="0.2">
      <c r="B65475" s="66"/>
    </row>
    <row r="65476" spans="2:2" x14ac:dyDescent="0.2">
      <c r="B65476" s="66"/>
    </row>
    <row r="65477" spans="2:2" x14ac:dyDescent="0.2">
      <c r="B65477" s="66"/>
    </row>
    <row r="65478" spans="2:2" x14ac:dyDescent="0.2">
      <c r="B65478" s="66"/>
    </row>
    <row r="65479" spans="2:2" x14ac:dyDescent="0.2">
      <c r="B65479" s="66"/>
    </row>
    <row r="65480" spans="2:2" x14ac:dyDescent="0.2">
      <c r="B65480" s="66"/>
    </row>
    <row r="65481" spans="2:2" x14ac:dyDescent="0.2">
      <c r="B65481" s="66"/>
    </row>
    <row r="65482" spans="2:2" x14ac:dyDescent="0.2">
      <c r="B65482" s="66"/>
    </row>
    <row r="65483" spans="2:2" x14ac:dyDescent="0.2">
      <c r="B65483" s="66"/>
    </row>
    <row r="65484" spans="2:2" x14ac:dyDescent="0.2">
      <c r="B65484" s="66"/>
    </row>
    <row r="65485" spans="2:2" x14ac:dyDescent="0.2">
      <c r="B65485" s="66"/>
    </row>
    <row r="65486" spans="2:2" x14ac:dyDescent="0.2">
      <c r="B65486" s="66"/>
    </row>
    <row r="65487" spans="2:2" x14ac:dyDescent="0.2">
      <c r="B65487" s="66"/>
    </row>
    <row r="65488" spans="2:2" x14ac:dyDescent="0.2">
      <c r="B65488" s="66"/>
    </row>
    <row r="65489" spans="2:2" x14ac:dyDescent="0.2">
      <c r="B65489" s="66"/>
    </row>
    <row r="65490" spans="2:2" x14ac:dyDescent="0.2">
      <c r="B65490" s="66"/>
    </row>
    <row r="65491" spans="2:2" x14ac:dyDescent="0.2">
      <c r="B65491" s="66"/>
    </row>
    <row r="65492" spans="2:2" x14ac:dyDescent="0.2">
      <c r="B65492" s="66"/>
    </row>
    <row r="65493" spans="2:2" x14ac:dyDescent="0.2">
      <c r="B65493" s="66"/>
    </row>
    <row r="65494" spans="2:2" x14ac:dyDescent="0.2">
      <c r="B65494" s="66"/>
    </row>
    <row r="65495" spans="2:2" x14ac:dyDescent="0.2">
      <c r="B65495" s="66"/>
    </row>
    <row r="65496" spans="2:2" x14ac:dyDescent="0.2">
      <c r="B65496" s="66"/>
    </row>
    <row r="65497" spans="2:2" x14ac:dyDescent="0.2">
      <c r="B65497" s="66"/>
    </row>
    <row r="65498" spans="2:2" x14ac:dyDescent="0.2">
      <c r="B65498" s="66"/>
    </row>
    <row r="65499" spans="2:2" x14ac:dyDescent="0.2">
      <c r="B65499" s="66"/>
    </row>
    <row r="65500" spans="2:2" x14ac:dyDescent="0.2">
      <c r="B65500" s="66"/>
    </row>
    <row r="65501" spans="2:2" x14ac:dyDescent="0.2">
      <c r="B65501" s="66"/>
    </row>
    <row r="65502" spans="2:2" x14ac:dyDescent="0.2">
      <c r="B65502" s="66"/>
    </row>
    <row r="65503" spans="2:2" x14ac:dyDescent="0.2">
      <c r="B65503" s="66"/>
    </row>
    <row r="65504" spans="2:2" x14ac:dyDescent="0.2">
      <c r="B65504" s="66"/>
    </row>
    <row r="65505" spans="2:2" x14ac:dyDescent="0.2">
      <c r="B65505" s="66"/>
    </row>
    <row r="65506" spans="2:2" x14ac:dyDescent="0.2">
      <c r="B65506" s="66"/>
    </row>
    <row r="65507" spans="2:2" x14ac:dyDescent="0.2">
      <c r="B65507" s="66"/>
    </row>
    <row r="65508" spans="2:2" x14ac:dyDescent="0.2">
      <c r="B65508" s="66"/>
    </row>
    <row r="65509" spans="2:2" x14ac:dyDescent="0.2">
      <c r="B65509" s="66"/>
    </row>
    <row r="65510" spans="2:2" x14ac:dyDescent="0.2">
      <c r="B65510" s="66"/>
    </row>
    <row r="65511" spans="2:2" x14ac:dyDescent="0.2">
      <c r="B65511" s="66"/>
    </row>
    <row r="65512" spans="2:2" x14ac:dyDescent="0.2">
      <c r="B65512" s="66"/>
    </row>
    <row r="65513" spans="2:2" x14ac:dyDescent="0.2">
      <c r="B65513" s="66"/>
    </row>
    <row r="65514" spans="2:2" x14ac:dyDescent="0.2">
      <c r="B65514" s="66"/>
    </row>
    <row r="65515" spans="2:2" x14ac:dyDescent="0.2">
      <c r="B65515" s="66"/>
    </row>
    <row r="65516" spans="2:2" x14ac:dyDescent="0.2">
      <c r="B65516" s="66"/>
    </row>
    <row r="65517" spans="2:2" x14ac:dyDescent="0.2">
      <c r="B65517" s="66"/>
    </row>
    <row r="65518" spans="2:2" x14ac:dyDescent="0.2">
      <c r="B65518" s="66"/>
    </row>
    <row r="65519" spans="2:2" x14ac:dyDescent="0.2">
      <c r="B65519" s="66"/>
    </row>
    <row r="65520" spans="2:2" x14ac:dyDescent="0.2">
      <c r="B65520" s="66"/>
    </row>
    <row r="65521" spans="2:2" x14ac:dyDescent="0.2">
      <c r="B65521" s="66"/>
    </row>
    <row r="65522" spans="2:2" x14ac:dyDescent="0.2">
      <c r="B65522" s="66"/>
    </row>
    <row r="65523" spans="2:2" x14ac:dyDescent="0.2">
      <c r="B65523" s="66"/>
    </row>
    <row r="65524" spans="2:2" x14ac:dyDescent="0.2">
      <c r="B65524" s="66"/>
    </row>
    <row r="65525" spans="2:2" x14ac:dyDescent="0.2">
      <c r="B65525" s="66"/>
    </row>
    <row r="65526" spans="2:2" x14ac:dyDescent="0.2">
      <c r="B65526" s="66"/>
    </row>
    <row r="65527" spans="2:2" x14ac:dyDescent="0.2">
      <c r="B65527" s="66"/>
    </row>
    <row r="65528" spans="2:2" x14ac:dyDescent="0.2">
      <c r="B65528" s="66"/>
    </row>
    <row r="65529" spans="2:2" x14ac:dyDescent="0.2">
      <c r="B65529" s="66"/>
    </row>
    <row r="65530" spans="2:2" x14ac:dyDescent="0.2">
      <c r="B65530" s="66"/>
    </row>
    <row r="65531" spans="2:2" x14ac:dyDescent="0.2">
      <c r="B65531" s="66"/>
    </row>
    <row r="65532" spans="2:2" x14ac:dyDescent="0.2">
      <c r="B65532" s="66"/>
    </row>
    <row r="65533" spans="2:2" x14ac:dyDescent="0.2">
      <c r="B65533" s="66"/>
    </row>
    <row r="65534" spans="2:2" x14ac:dyDescent="0.2">
      <c r="B65534" s="66"/>
    </row>
    <row r="65535" spans="2:2" x14ac:dyDescent="0.2">
      <c r="B65535" s="66"/>
    </row>
    <row r="65536" spans="2:2" x14ac:dyDescent="0.2">
      <c r="B65536" s="66"/>
    </row>
    <row r="65537" spans="2:2" x14ac:dyDescent="0.2">
      <c r="B65537" s="66"/>
    </row>
    <row r="65538" spans="2:2" x14ac:dyDescent="0.2">
      <c r="B65538" s="66"/>
    </row>
    <row r="65539" spans="2:2" x14ac:dyDescent="0.2">
      <c r="B65539" s="66"/>
    </row>
    <row r="65540" spans="2:2" x14ac:dyDescent="0.2">
      <c r="B65540" s="66"/>
    </row>
    <row r="65541" spans="2:2" x14ac:dyDescent="0.2">
      <c r="B65541" s="66"/>
    </row>
    <row r="65542" spans="2:2" x14ac:dyDescent="0.2">
      <c r="B65542" s="66"/>
    </row>
    <row r="65543" spans="2:2" x14ac:dyDescent="0.2">
      <c r="B65543" s="66"/>
    </row>
    <row r="65544" spans="2:2" x14ac:dyDescent="0.2">
      <c r="B65544" s="66"/>
    </row>
    <row r="65545" spans="2:2" x14ac:dyDescent="0.2">
      <c r="B65545" s="66"/>
    </row>
    <row r="65546" spans="2:2" x14ac:dyDescent="0.2">
      <c r="B65546" s="66"/>
    </row>
    <row r="65547" spans="2:2" x14ac:dyDescent="0.2">
      <c r="B65547" s="66"/>
    </row>
    <row r="65548" spans="2:2" x14ac:dyDescent="0.2">
      <c r="B65548" s="66"/>
    </row>
    <row r="65549" spans="2:2" x14ac:dyDescent="0.2">
      <c r="B65549" s="66"/>
    </row>
    <row r="65550" spans="2:2" x14ac:dyDescent="0.2">
      <c r="B65550" s="66"/>
    </row>
    <row r="65551" spans="2:2" x14ac:dyDescent="0.2">
      <c r="B65551" s="66"/>
    </row>
    <row r="65552" spans="2:2" x14ac:dyDescent="0.2">
      <c r="B65552" s="66"/>
    </row>
    <row r="65553" spans="2:2" x14ac:dyDescent="0.2">
      <c r="B65553" s="66"/>
    </row>
    <row r="65554" spans="2:2" x14ac:dyDescent="0.2">
      <c r="B65554" s="66"/>
    </row>
    <row r="65555" spans="2:2" x14ac:dyDescent="0.2">
      <c r="B65555" s="66"/>
    </row>
    <row r="65556" spans="2:2" x14ac:dyDescent="0.2">
      <c r="B65556" s="66"/>
    </row>
    <row r="65557" spans="2:2" x14ac:dyDescent="0.2">
      <c r="B65557" s="66"/>
    </row>
    <row r="65558" spans="2:2" x14ac:dyDescent="0.2">
      <c r="B65558" s="66"/>
    </row>
    <row r="65559" spans="2:2" x14ac:dyDescent="0.2">
      <c r="B65559" s="66"/>
    </row>
    <row r="65560" spans="2:2" x14ac:dyDescent="0.2">
      <c r="B65560" s="66"/>
    </row>
    <row r="65561" spans="2:2" x14ac:dyDescent="0.2">
      <c r="B65561" s="66"/>
    </row>
    <row r="65562" spans="2:2" x14ac:dyDescent="0.2">
      <c r="B65562" s="66"/>
    </row>
    <row r="65563" spans="2:2" x14ac:dyDescent="0.2">
      <c r="B65563" s="66"/>
    </row>
    <row r="65564" spans="2:2" x14ac:dyDescent="0.2">
      <c r="B65564" s="66"/>
    </row>
    <row r="65565" spans="2:2" x14ac:dyDescent="0.2">
      <c r="B65565" s="66"/>
    </row>
    <row r="65566" spans="2:2" x14ac:dyDescent="0.2">
      <c r="B65566" s="66"/>
    </row>
    <row r="65567" spans="2:2" x14ac:dyDescent="0.2">
      <c r="B65567" s="66"/>
    </row>
    <row r="65568" spans="2:2" x14ac:dyDescent="0.2">
      <c r="B65568" s="66"/>
    </row>
    <row r="65569" spans="2:2" x14ac:dyDescent="0.2">
      <c r="B65569" s="66"/>
    </row>
    <row r="65570" spans="2:2" x14ac:dyDescent="0.2">
      <c r="B65570" s="66"/>
    </row>
    <row r="65571" spans="2:2" x14ac:dyDescent="0.2">
      <c r="B65571" s="66"/>
    </row>
    <row r="65572" spans="2:2" x14ac:dyDescent="0.2">
      <c r="B65572" s="66"/>
    </row>
    <row r="65573" spans="2:2" x14ac:dyDescent="0.2">
      <c r="B65573" s="66"/>
    </row>
    <row r="65574" spans="2:2" x14ac:dyDescent="0.2">
      <c r="B65574" s="66"/>
    </row>
    <row r="65575" spans="2:2" x14ac:dyDescent="0.2">
      <c r="B65575" s="66"/>
    </row>
    <row r="65576" spans="2:2" x14ac:dyDescent="0.2">
      <c r="B65576" s="66"/>
    </row>
    <row r="65577" spans="2:2" x14ac:dyDescent="0.2">
      <c r="B65577" s="66"/>
    </row>
    <row r="65578" spans="2:2" x14ac:dyDescent="0.2">
      <c r="B65578" s="66"/>
    </row>
    <row r="65579" spans="2:2" x14ac:dyDescent="0.2">
      <c r="B65579" s="66"/>
    </row>
    <row r="65580" spans="2:2" x14ac:dyDescent="0.2">
      <c r="B65580" s="66"/>
    </row>
    <row r="65581" spans="2:2" x14ac:dyDescent="0.2">
      <c r="B65581" s="66"/>
    </row>
    <row r="65582" spans="2:2" x14ac:dyDescent="0.2">
      <c r="B65582" s="66"/>
    </row>
    <row r="65583" spans="2:2" x14ac:dyDescent="0.2">
      <c r="B65583" s="66"/>
    </row>
    <row r="65584" spans="2:2" x14ac:dyDescent="0.2">
      <c r="B65584" s="66"/>
    </row>
    <row r="65585" spans="2:2" x14ac:dyDescent="0.2">
      <c r="B65585" s="66"/>
    </row>
    <row r="65586" spans="2:2" x14ac:dyDescent="0.2">
      <c r="B65586" s="66"/>
    </row>
    <row r="65587" spans="2:2" x14ac:dyDescent="0.2">
      <c r="B65587" s="66"/>
    </row>
    <row r="65588" spans="2:2" x14ac:dyDescent="0.2">
      <c r="B65588" s="66"/>
    </row>
    <row r="65589" spans="2:2" x14ac:dyDescent="0.2">
      <c r="B65589" s="66"/>
    </row>
    <row r="65590" spans="2:2" x14ac:dyDescent="0.2">
      <c r="B65590" s="66"/>
    </row>
    <row r="65591" spans="2:2" x14ac:dyDescent="0.2">
      <c r="B65591" s="66"/>
    </row>
    <row r="65592" spans="2:2" x14ac:dyDescent="0.2">
      <c r="B65592" s="66"/>
    </row>
    <row r="65593" spans="2:2" x14ac:dyDescent="0.2">
      <c r="B65593" s="66"/>
    </row>
    <row r="65594" spans="2:2" x14ac:dyDescent="0.2">
      <c r="B65594" s="66"/>
    </row>
    <row r="65595" spans="2:2" x14ac:dyDescent="0.2">
      <c r="B65595" s="66"/>
    </row>
    <row r="65596" spans="2:2" x14ac:dyDescent="0.2">
      <c r="B65596" s="66"/>
    </row>
    <row r="65597" spans="2:2" x14ac:dyDescent="0.2">
      <c r="B65597" s="66"/>
    </row>
    <row r="65598" spans="2:2" x14ac:dyDescent="0.2">
      <c r="B65598" s="66"/>
    </row>
    <row r="65599" spans="2:2" x14ac:dyDescent="0.2">
      <c r="B65599" s="66"/>
    </row>
    <row r="65600" spans="2:2" x14ac:dyDescent="0.2">
      <c r="B65600" s="66"/>
    </row>
    <row r="65601" spans="2:2" x14ac:dyDescent="0.2">
      <c r="B65601" s="66"/>
    </row>
    <row r="65602" spans="2:2" x14ac:dyDescent="0.2">
      <c r="B65602" s="66"/>
    </row>
    <row r="65603" spans="2:2" x14ac:dyDescent="0.2">
      <c r="B65603" s="66"/>
    </row>
    <row r="65604" spans="2:2" x14ac:dyDescent="0.2">
      <c r="B65604" s="66"/>
    </row>
    <row r="65605" spans="2:2" x14ac:dyDescent="0.2">
      <c r="B65605" s="66"/>
    </row>
    <row r="65606" spans="2:2" x14ac:dyDescent="0.2">
      <c r="B65606" s="66"/>
    </row>
    <row r="65607" spans="2:2" x14ac:dyDescent="0.2">
      <c r="B65607" s="66"/>
    </row>
    <row r="65608" spans="2:2" x14ac:dyDescent="0.2">
      <c r="B65608" s="66"/>
    </row>
    <row r="65609" spans="2:2" x14ac:dyDescent="0.2">
      <c r="B65609" s="66"/>
    </row>
    <row r="65610" spans="2:2" x14ac:dyDescent="0.2">
      <c r="B65610" s="66"/>
    </row>
    <row r="65611" spans="2:2" x14ac:dyDescent="0.2">
      <c r="B65611" s="66"/>
    </row>
    <row r="65612" spans="2:2" x14ac:dyDescent="0.2">
      <c r="B65612" s="66"/>
    </row>
    <row r="65613" spans="2:2" x14ac:dyDescent="0.2">
      <c r="B65613" s="66"/>
    </row>
    <row r="65614" spans="2:2" x14ac:dyDescent="0.2">
      <c r="B65614" s="66"/>
    </row>
    <row r="65615" spans="2:2" x14ac:dyDescent="0.2">
      <c r="B65615" s="66"/>
    </row>
    <row r="65616" spans="2:2" x14ac:dyDescent="0.2">
      <c r="B65616" s="66"/>
    </row>
    <row r="65617" spans="2:2" x14ac:dyDescent="0.2">
      <c r="B65617" s="66"/>
    </row>
    <row r="65618" spans="2:2" x14ac:dyDescent="0.2">
      <c r="B65618" s="66"/>
    </row>
    <row r="65619" spans="2:2" x14ac:dyDescent="0.2">
      <c r="B65619" s="66"/>
    </row>
    <row r="65620" spans="2:2" x14ac:dyDescent="0.2">
      <c r="B65620" s="66"/>
    </row>
    <row r="65621" spans="2:2" x14ac:dyDescent="0.2">
      <c r="B65621" s="66"/>
    </row>
    <row r="65622" spans="2:2" x14ac:dyDescent="0.2">
      <c r="B65622" s="66"/>
    </row>
    <row r="65623" spans="2:2" x14ac:dyDescent="0.2">
      <c r="B65623" s="66"/>
    </row>
    <row r="65624" spans="2:2" x14ac:dyDescent="0.2">
      <c r="B65624" s="66"/>
    </row>
    <row r="65625" spans="2:2" x14ac:dyDescent="0.2">
      <c r="B65625" s="66"/>
    </row>
    <row r="65626" spans="2:2" x14ac:dyDescent="0.2">
      <c r="B65626" s="66"/>
    </row>
    <row r="65627" spans="2:2" x14ac:dyDescent="0.2">
      <c r="B65627" s="66"/>
    </row>
    <row r="65628" spans="2:2" x14ac:dyDescent="0.2">
      <c r="B65628" s="66"/>
    </row>
    <row r="65629" spans="2:2" x14ac:dyDescent="0.2">
      <c r="B65629" s="66"/>
    </row>
    <row r="65630" spans="2:2" x14ac:dyDescent="0.2">
      <c r="B65630" s="66"/>
    </row>
    <row r="65631" spans="2:2" x14ac:dyDescent="0.2">
      <c r="B65631" s="66"/>
    </row>
    <row r="65632" spans="2:2" x14ac:dyDescent="0.2">
      <c r="B65632" s="66"/>
    </row>
    <row r="65633" spans="2:2" x14ac:dyDescent="0.2">
      <c r="B65633" s="66"/>
    </row>
    <row r="65634" spans="2:2" x14ac:dyDescent="0.2">
      <c r="B65634" s="66"/>
    </row>
    <row r="65635" spans="2:2" x14ac:dyDescent="0.2">
      <c r="B65635" s="66"/>
    </row>
    <row r="65636" spans="2:2" x14ac:dyDescent="0.2">
      <c r="B65636" s="66"/>
    </row>
    <row r="65637" spans="2:2" x14ac:dyDescent="0.2">
      <c r="B65637" s="66"/>
    </row>
    <row r="65638" spans="2:2" x14ac:dyDescent="0.2">
      <c r="B65638" s="66"/>
    </row>
    <row r="65639" spans="2:2" x14ac:dyDescent="0.2">
      <c r="B65639" s="66"/>
    </row>
    <row r="65640" spans="2:2" x14ac:dyDescent="0.2">
      <c r="B65640" s="66"/>
    </row>
    <row r="65641" spans="2:2" x14ac:dyDescent="0.2">
      <c r="B65641" s="66"/>
    </row>
    <row r="65642" spans="2:2" x14ac:dyDescent="0.2">
      <c r="B65642" s="66"/>
    </row>
    <row r="65643" spans="2:2" x14ac:dyDescent="0.2">
      <c r="B65643" s="66"/>
    </row>
    <row r="65644" spans="2:2" x14ac:dyDescent="0.2">
      <c r="B65644" s="66"/>
    </row>
    <row r="65645" spans="2:2" x14ac:dyDescent="0.2">
      <c r="B65645" s="66"/>
    </row>
    <row r="65646" spans="2:2" x14ac:dyDescent="0.2">
      <c r="B65646" s="66"/>
    </row>
    <row r="65647" spans="2:2" x14ac:dyDescent="0.2">
      <c r="B65647" s="66"/>
    </row>
    <row r="65648" spans="2:2" x14ac:dyDescent="0.2">
      <c r="B65648" s="66"/>
    </row>
    <row r="65649" spans="2:2" x14ac:dyDescent="0.2">
      <c r="B65649" s="66"/>
    </row>
    <row r="65650" spans="2:2" x14ac:dyDescent="0.2">
      <c r="B65650" s="66"/>
    </row>
    <row r="65651" spans="2:2" x14ac:dyDescent="0.2">
      <c r="B65651" s="66"/>
    </row>
    <row r="65652" spans="2:2" x14ac:dyDescent="0.2">
      <c r="B65652" s="66"/>
    </row>
    <row r="65653" spans="2:2" x14ac:dyDescent="0.2">
      <c r="B65653" s="66"/>
    </row>
    <row r="65654" spans="2:2" x14ac:dyDescent="0.2">
      <c r="B65654" s="66"/>
    </row>
    <row r="65655" spans="2:2" x14ac:dyDescent="0.2">
      <c r="B65655" s="66"/>
    </row>
    <row r="65656" spans="2:2" x14ac:dyDescent="0.2">
      <c r="B65656" s="66"/>
    </row>
    <row r="65657" spans="2:2" x14ac:dyDescent="0.2">
      <c r="B65657" s="66"/>
    </row>
    <row r="65658" spans="2:2" x14ac:dyDescent="0.2">
      <c r="B65658" s="66"/>
    </row>
    <row r="65659" spans="2:2" x14ac:dyDescent="0.2">
      <c r="B65659" s="66"/>
    </row>
    <row r="65660" spans="2:2" x14ac:dyDescent="0.2">
      <c r="B65660" s="66"/>
    </row>
    <row r="65661" spans="2:2" x14ac:dyDescent="0.2">
      <c r="B65661" s="66"/>
    </row>
    <row r="65662" spans="2:2" x14ac:dyDescent="0.2">
      <c r="B65662" s="66"/>
    </row>
    <row r="65663" spans="2:2" x14ac:dyDescent="0.2">
      <c r="B65663" s="66"/>
    </row>
    <row r="65664" spans="2:2" x14ac:dyDescent="0.2">
      <c r="B65664" s="66"/>
    </row>
    <row r="65665" spans="2:2" x14ac:dyDescent="0.2">
      <c r="B65665" s="66"/>
    </row>
    <row r="65666" spans="2:2" x14ac:dyDescent="0.2">
      <c r="B65666" s="66"/>
    </row>
    <row r="65667" spans="2:2" x14ac:dyDescent="0.2">
      <c r="B65667" s="66"/>
    </row>
    <row r="65668" spans="2:2" x14ac:dyDescent="0.2">
      <c r="B65668" s="66"/>
    </row>
    <row r="65669" spans="2:2" x14ac:dyDescent="0.2">
      <c r="B65669" s="66"/>
    </row>
    <row r="65670" spans="2:2" x14ac:dyDescent="0.2">
      <c r="B65670" s="66"/>
    </row>
    <row r="65671" spans="2:2" x14ac:dyDescent="0.2">
      <c r="B65671" s="66"/>
    </row>
    <row r="65672" spans="2:2" x14ac:dyDescent="0.2">
      <c r="B65672" s="66"/>
    </row>
    <row r="65673" spans="2:2" x14ac:dyDescent="0.2">
      <c r="B65673" s="66"/>
    </row>
    <row r="65674" spans="2:2" x14ac:dyDescent="0.2">
      <c r="B65674" s="66"/>
    </row>
    <row r="65675" spans="2:2" x14ac:dyDescent="0.2">
      <c r="B65675" s="66"/>
    </row>
    <row r="65676" spans="2:2" x14ac:dyDescent="0.2">
      <c r="B65676" s="66"/>
    </row>
    <row r="65677" spans="2:2" x14ac:dyDescent="0.2">
      <c r="B65677" s="66"/>
    </row>
    <row r="65678" spans="2:2" x14ac:dyDescent="0.2">
      <c r="B65678" s="66"/>
    </row>
    <row r="65679" spans="2:2" x14ac:dyDescent="0.2">
      <c r="B65679" s="66"/>
    </row>
    <row r="65680" spans="2:2" x14ac:dyDescent="0.2">
      <c r="B65680" s="66"/>
    </row>
    <row r="65681" spans="2:2" x14ac:dyDescent="0.2">
      <c r="B65681" s="66"/>
    </row>
    <row r="65682" spans="2:2" x14ac:dyDescent="0.2">
      <c r="B65682" s="66"/>
    </row>
    <row r="65683" spans="2:2" x14ac:dyDescent="0.2">
      <c r="B65683" s="66"/>
    </row>
    <row r="65684" spans="2:2" x14ac:dyDescent="0.2">
      <c r="B65684" s="66"/>
    </row>
    <row r="65685" spans="2:2" x14ac:dyDescent="0.2">
      <c r="B65685" s="66"/>
    </row>
    <row r="65686" spans="2:2" x14ac:dyDescent="0.2">
      <c r="B65686" s="66"/>
    </row>
    <row r="65687" spans="2:2" x14ac:dyDescent="0.2">
      <c r="B65687" s="66"/>
    </row>
    <row r="65688" spans="2:2" x14ac:dyDescent="0.2">
      <c r="B65688" s="66"/>
    </row>
    <row r="65689" spans="2:2" x14ac:dyDescent="0.2">
      <c r="B65689" s="66"/>
    </row>
    <row r="65690" spans="2:2" x14ac:dyDescent="0.2">
      <c r="B65690" s="66"/>
    </row>
    <row r="65691" spans="2:2" x14ac:dyDescent="0.2">
      <c r="B65691" s="66"/>
    </row>
    <row r="65692" spans="2:2" x14ac:dyDescent="0.2">
      <c r="B65692" s="66"/>
    </row>
    <row r="65693" spans="2:2" x14ac:dyDescent="0.2">
      <c r="B65693" s="66"/>
    </row>
    <row r="65694" spans="2:2" x14ac:dyDescent="0.2">
      <c r="B65694" s="66"/>
    </row>
    <row r="65695" spans="2:2" x14ac:dyDescent="0.2">
      <c r="B65695" s="66"/>
    </row>
    <row r="65696" spans="2:2" x14ac:dyDescent="0.2">
      <c r="B65696" s="66"/>
    </row>
    <row r="65697" spans="2:2" x14ac:dyDescent="0.2">
      <c r="B65697" s="66"/>
    </row>
    <row r="65698" spans="2:2" x14ac:dyDescent="0.2">
      <c r="B65698" s="66"/>
    </row>
    <row r="65699" spans="2:2" x14ac:dyDescent="0.2">
      <c r="B65699" s="66"/>
    </row>
    <row r="65700" spans="2:2" x14ac:dyDescent="0.2">
      <c r="B65700" s="66"/>
    </row>
    <row r="65701" spans="2:2" x14ac:dyDescent="0.2">
      <c r="B65701" s="66"/>
    </row>
    <row r="65702" spans="2:2" x14ac:dyDescent="0.2">
      <c r="B65702" s="66"/>
    </row>
    <row r="65703" spans="2:2" x14ac:dyDescent="0.2">
      <c r="B65703" s="66"/>
    </row>
    <row r="65704" spans="2:2" x14ac:dyDescent="0.2">
      <c r="B65704" s="66"/>
    </row>
    <row r="65705" spans="2:2" x14ac:dyDescent="0.2">
      <c r="B65705" s="66"/>
    </row>
    <row r="65706" spans="2:2" x14ac:dyDescent="0.2">
      <c r="B65706" s="66"/>
    </row>
    <row r="65707" spans="2:2" x14ac:dyDescent="0.2">
      <c r="B65707" s="66"/>
    </row>
    <row r="65708" spans="2:2" x14ac:dyDescent="0.2">
      <c r="B65708" s="66"/>
    </row>
    <row r="65709" spans="2:2" x14ac:dyDescent="0.2">
      <c r="B65709" s="66"/>
    </row>
    <row r="65710" spans="2:2" x14ac:dyDescent="0.2">
      <c r="B65710" s="66"/>
    </row>
    <row r="65711" spans="2:2" x14ac:dyDescent="0.2">
      <c r="B65711" s="66"/>
    </row>
    <row r="65712" spans="2:2" x14ac:dyDescent="0.2">
      <c r="B65712" s="66"/>
    </row>
    <row r="65713" spans="2:2" x14ac:dyDescent="0.2">
      <c r="B65713" s="66"/>
    </row>
    <row r="65714" spans="2:2" x14ac:dyDescent="0.2">
      <c r="B65714" s="66"/>
    </row>
    <row r="65715" spans="2:2" x14ac:dyDescent="0.2">
      <c r="B65715" s="66"/>
    </row>
    <row r="65716" spans="2:2" x14ac:dyDescent="0.2">
      <c r="B65716" s="66"/>
    </row>
    <row r="65717" spans="2:2" x14ac:dyDescent="0.2">
      <c r="B65717" s="66"/>
    </row>
    <row r="65718" spans="2:2" x14ac:dyDescent="0.2">
      <c r="B65718" s="66"/>
    </row>
    <row r="65719" spans="2:2" x14ac:dyDescent="0.2">
      <c r="B65719" s="66"/>
    </row>
    <row r="65720" spans="2:2" x14ac:dyDescent="0.2">
      <c r="B65720" s="66"/>
    </row>
    <row r="65721" spans="2:2" x14ac:dyDescent="0.2">
      <c r="B65721" s="66"/>
    </row>
    <row r="65722" spans="2:2" x14ac:dyDescent="0.2">
      <c r="B65722" s="66"/>
    </row>
    <row r="65723" spans="2:2" x14ac:dyDescent="0.2">
      <c r="B65723" s="66"/>
    </row>
    <row r="65724" spans="2:2" x14ac:dyDescent="0.2">
      <c r="B65724" s="66"/>
    </row>
    <row r="65725" spans="2:2" x14ac:dyDescent="0.2">
      <c r="B65725" s="66"/>
    </row>
    <row r="65726" spans="2:2" x14ac:dyDescent="0.2">
      <c r="B65726" s="66"/>
    </row>
    <row r="65727" spans="2:2" x14ac:dyDescent="0.2">
      <c r="B65727" s="66"/>
    </row>
    <row r="65728" spans="2:2" x14ac:dyDescent="0.2">
      <c r="B65728" s="66"/>
    </row>
    <row r="65729" spans="2:2" x14ac:dyDescent="0.2">
      <c r="B65729" s="66"/>
    </row>
    <row r="65730" spans="2:2" x14ac:dyDescent="0.2">
      <c r="B65730" s="66"/>
    </row>
    <row r="65731" spans="2:2" x14ac:dyDescent="0.2">
      <c r="B65731" s="66"/>
    </row>
    <row r="65732" spans="2:2" x14ac:dyDescent="0.2">
      <c r="B65732" s="66"/>
    </row>
    <row r="65733" spans="2:2" x14ac:dyDescent="0.2">
      <c r="B65733" s="66"/>
    </row>
    <row r="65734" spans="2:2" x14ac:dyDescent="0.2">
      <c r="B65734" s="66"/>
    </row>
    <row r="65735" spans="2:2" x14ac:dyDescent="0.2">
      <c r="B65735" s="66"/>
    </row>
    <row r="65736" spans="2:2" x14ac:dyDescent="0.2">
      <c r="B65736" s="66"/>
    </row>
    <row r="65737" spans="2:2" x14ac:dyDescent="0.2">
      <c r="B65737" s="66"/>
    </row>
    <row r="65738" spans="2:2" x14ac:dyDescent="0.2">
      <c r="B65738" s="66"/>
    </row>
    <row r="65739" spans="2:2" x14ac:dyDescent="0.2">
      <c r="B65739" s="66"/>
    </row>
    <row r="65740" spans="2:2" x14ac:dyDescent="0.2">
      <c r="B65740" s="66"/>
    </row>
    <row r="65741" spans="2:2" x14ac:dyDescent="0.2">
      <c r="B65741" s="66"/>
    </row>
    <row r="65742" spans="2:2" x14ac:dyDescent="0.2">
      <c r="B65742" s="66"/>
    </row>
    <row r="65743" spans="2:2" x14ac:dyDescent="0.2">
      <c r="B65743" s="66"/>
    </row>
    <row r="65744" spans="2:2" x14ac:dyDescent="0.2">
      <c r="B65744" s="66"/>
    </row>
    <row r="65745" spans="2:2" x14ac:dyDescent="0.2">
      <c r="B65745" s="66"/>
    </row>
    <row r="65746" spans="2:2" x14ac:dyDescent="0.2">
      <c r="B65746" s="66"/>
    </row>
    <row r="65747" spans="2:2" x14ac:dyDescent="0.2">
      <c r="B65747" s="66"/>
    </row>
    <row r="65748" spans="2:2" x14ac:dyDescent="0.2">
      <c r="B65748" s="66"/>
    </row>
    <row r="65749" spans="2:2" x14ac:dyDescent="0.2">
      <c r="B65749" s="66"/>
    </row>
    <row r="65750" spans="2:2" x14ac:dyDescent="0.2">
      <c r="B65750" s="66"/>
    </row>
    <row r="65751" spans="2:2" x14ac:dyDescent="0.2">
      <c r="B65751" s="66"/>
    </row>
    <row r="65752" spans="2:2" x14ac:dyDescent="0.2">
      <c r="B65752" s="66"/>
    </row>
    <row r="65753" spans="2:2" x14ac:dyDescent="0.2">
      <c r="B65753" s="66"/>
    </row>
    <row r="65754" spans="2:2" x14ac:dyDescent="0.2">
      <c r="B65754" s="66"/>
    </row>
    <row r="65755" spans="2:2" x14ac:dyDescent="0.2">
      <c r="B65755" s="66"/>
    </row>
    <row r="65756" spans="2:2" x14ac:dyDescent="0.2">
      <c r="B65756" s="66"/>
    </row>
    <row r="65757" spans="2:2" x14ac:dyDescent="0.2">
      <c r="B65757" s="66"/>
    </row>
    <row r="65758" spans="2:2" x14ac:dyDescent="0.2">
      <c r="B65758" s="66"/>
    </row>
    <row r="65759" spans="2:2" x14ac:dyDescent="0.2">
      <c r="B65759" s="66"/>
    </row>
    <row r="65760" spans="2:2" x14ac:dyDescent="0.2">
      <c r="B65760" s="66"/>
    </row>
    <row r="65761" spans="2:2" x14ac:dyDescent="0.2">
      <c r="B65761" s="66"/>
    </row>
    <row r="65762" spans="2:2" x14ac:dyDescent="0.2">
      <c r="B65762" s="66"/>
    </row>
    <row r="65763" spans="2:2" x14ac:dyDescent="0.2">
      <c r="B65763" s="66"/>
    </row>
    <row r="65764" spans="2:2" x14ac:dyDescent="0.2">
      <c r="B65764" s="66"/>
    </row>
    <row r="65765" spans="2:2" x14ac:dyDescent="0.2">
      <c r="B65765" s="66"/>
    </row>
    <row r="65766" spans="2:2" x14ac:dyDescent="0.2">
      <c r="B65766" s="66"/>
    </row>
    <row r="65767" spans="2:2" x14ac:dyDescent="0.2">
      <c r="B65767" s="66"/>
    </row>
    <row r="65768" spans="2:2" x14ac:dyDescent="0.2">
      <c r="B65768" s="66"/>
    </row>
    <row r="65769" spans="2:2" x14ac:dyDescent="0.2">
      <c r="B65769" s="66"/>
    </row>
    <row r="65770" spans="2:2" x14ac:dyDescent="0.2">
      <c r="B65770" s="66"/>
    </row>
    <row r="65771" spans="2:2" x14ac:dyDescent="0.2">
      <c r="B65771" s="66"/>
    </row>
    <row r="65772" spans="2:2" x14ac:dyDescent="0.2">
      <c r="B65772" s="66"/>
    </row>
    <row r="65773" spans="2:2" x14ac:dyDescent="0.2">
      <c r="B65773" s="66"/>
    </row>
    <row r="65774" spans="2:2" x14ac:dyDescent="0.2">
      <c r="B65774" s="66"/>
    </row>
    <row r="65775" spans="2:2" x14ac:dyDescent="0.2">
      <c r="B65775" s="66"/>
    </row>
    <row r="65776" spans="2:2" x14ac:dyDescent="0.2">
      <c r="B65776" s="66"/>
    </row>
    <row r="65777" spans="2:2" x14ac:dyDescent="0.2">
      <c r="B65777" s="66"/>
    </row>
    <row r="65778" spans="2:2" x14ac:dyDescent="0.2">
      <c r="B65778" s="66"/>
    </row>
    <row r="65779" spans="2:2" x14ac:dyDescent="0.2">
      <c r="B65779" s="66"/>
    </row>
    <row r="65780" spans="2:2" x14ac:dyDescent="0.2">
      <c r="B65780" s="66"/>
    </row>
    <row r="65781" spans="2:2" x14ac:dyDescent="0.2">
      <c r="B65781" s="66"/>
    </row>
    <row r="65782" spans="2:2" x14ac:dyDescent="0.2">
      <c r="B65782" s="66"/>
    </row>
    <row r="65783" spans="2:2" x14ac:dyDescent="0.2">
      <c r="B65783" s="66"/>
    </row>
    <row r="65784" spans="2:2" x14ac:dyDescent="0.2">
      <c r="B65784" s="66"/>
    </row>
    <row r="65785" spans="2:2" x14ac:dyDescent="0.2">
      <c r="B65785" s="66"/>
    </row>
    <row r="65786" spans="2:2" x14ac:dyDescent="0.2">
      <c r="B65786" s="66"/>
    </row>
    <row r="65787" spans="2:2" x14ac:dyDescent="0.2">
      <c r="B65787" s="66"/>
    </row>
    <row r="65788" spans="2:2" x14ac:dyDescent="0.2">
      <c r="B65788" s="66"/>
    </row>
    <row r="65789" spans="2:2" x14ac:dyDescent="0.2">
      <c r="B65789" s="66"/>
    </row>
    <row r="65790" spans="2:2" x14ac:dyDescent="0.2">
      <c r="B65790" s="66"/>
    </row>
    <row r="65791" spans="2:2" x14ac:dyDescent="0.2">
      <c r="B65791" s="66"/>
    </row>
    <row r="65792" spans="2:2" x14ac:dyDescent="0.2">
      <c r="B65792" s="66"/>
    </row>
    <row r="65793" spans="2:2" x14ac:dyDescent="0.2">
      <c r="B65793" s="66"/>
    </row>
    <row r="65794" spans="2:2" x14ac:dyDescent="0.2">
      <c r="B65794" s="66"/>
    </row>
    <row r="65795" spans="2:2" x14ac:dyDescent="0.2">
      <c r="B65795" s="66"/>
    </row>
    <row r="65796" spans="2:2" x14ac:dyDescent="0.2">
      <c r="B65796" s="66"/>
    </row>
    <row r="65797" spans="2:2" x14ac:dyDescent="0.2">
      <c r="B65797" s="66"/>
    </row>
    <row r="65798" spans="2:2" x14ac:dyDescent="0.2">
      <c r="B65798" s="66"/>
    </row>
    <row r="65799" spans="2:2" x14ac:dyDescent="0.2">
      <c r="B65799" s="66"/>
    </row>
    <row r="65800" spans="2:2" x14ac:dyDescent="0.2">
      <c r="B65800" s="66"/>
    </row>
    <row r="65801" spans="2:2" x14ac:dyDescent="0.2">
      <c r="B65801" s="66"/>
    </row>
    <row r="65802" spans="2:2" x14ac:dyDescent="0.2">
      <c r="B65802" s="66"/>
    </row>
    <row r="65803" spans="2:2" x14ac:dyDescent="0.2">
      <c r="B65803" s="66"/>
    </row>
    <row r="65804" spans="2:2" x14ac:dyDescent="0.2">
      <c r="B65804" s="66"/>
    </row>
    <row r="65805" spans="2:2" x14ac:dyDescent="0.2">
      <c r="B65805" s="66"/>
    </row>
    <row r="65806" spans="2:2" x14ac:dyDescent="0.2">
      <c r="B65806" s="66"/>
    </row>
    <row r="65807" spans="2:2" x14ac:dyDescent="0.2">
      <c r="B65807" s="66"/>
    </row>
    <row r="65808" spans="2:2" x14ac:dyDescent="0.2">
      <c r="B65808" s="66"/>
    </row>
    <row r="65809" spans="2:2" x14ac:dyDescent="0.2">
      <c r="B65809" s="66"/>
    </row>
    <row r="65810" spans="2:2" x14ac:dyDescent="0.2">
      <c r="B65810" s="66"/>
    </row>
    <row r="65811" spans="2:2" x14ac:dyDescent="0.2">
      <c r="B65811" s="66"/>
    </row>
    <row r="65812" spans="2:2" x14ac:dyDescent="0.2">
      <c r="B65812" s="66"/>
    </row>
    <row r="65813" spans="2:2" x14ac:dyDescent="0.2">
      <c r="B65813" s="66"/>
    </row>
    <row r="65814" spans="2:2" x14ac:dyDescent="0.2">
      <c r="B65814" s="66"/>
    </row>
    <row r="65815" spans="2:2" x14ac:dyDescent="0.2">
      <c r="B65815" s="66"/>
    </row>
    <row r="65816" spans="2:2" x14ac:dyDescent="0.2">
      <c r="B65816" s="66"/>
    </row>
    <row r="65817" spans="2:2" x14ac:dyDescent="0.2">
      <c r="B65817" s="66"/>
    </row>
    <row r="65818" spans="2:2" x14ac:dyDescent="0.2">
      <c r="B65818" s="66"/>
    </row>
    <row r="65819" spans="2:2" x14ac:dyDescent="0.2">
      <c r="B65819" s="66"/>
    </row>
    <row r="65820" spans="2:2" x14ac:dyDescent="0.2">
      <c r="B65820" s="66"/>
    </row>
    <row r="65821" spans="2:2" x14ac:dyDescent="0.2">
      <c r="B65821" s="66"/>
    </row>
    <row r="65822" spans="2:2" x14ac:dyDescent="0.2">
      <c r="B65822" s="66"/>
    </row>
    <row r="65823" spans="2:2" x14ac:dyDescent="0.2">
      <c r="B65823" s="66"/>
    </row>
    <row r="65824" spans="2:2" x14ac:dyDescent="0.2">
      <c r="B65824" s="66"/>
    </row>
    <row r="65825" spans="2:2" x14ac:dyDescent="0.2">
      <c r="B65825" s="66"/>
    </row>
    <row r="65826" spans="2:2" x14ac:dyDescent="0.2">
      <c r="B65826" s="66"/>
    </row>
    <row r="65827" spans="2:2" x14ac:dyDescent="0.2">
      <c r="B65827" s="66"/>
    </row>
    <row r="65828" spans="2:2" x14ac:dyDescent="0.2">
      <c r="B65828" s="66"/>
    </row>
    <row r="65829" spans="2:2" x14ac:dyDescent="0.2">
      <c r="B65829" s="66"/>
    </row>
    <row r="65830" spans="2:2" x14ac:dyDescent="0.2">
      <c r="B65830" s="66"/>
    </row>
    <row r="65831" spans="2:2" x14ac:dyDescent="0.2">
      <c r="B65831" s="66"/>
    </row>
    <row r="65832" spans="2:2" x14ac:dyDescent="0.2">
      <c r="B65832" s="66"/>
    </row>
    <row r="65833" spans="2:2" x14ac:dyDescent="0.2">
      <c r="B65833" s="66"/>
    </row>
    <row r="65834" spans="2:2" x14ac:dyDescent="0.2">
      <c r="B65834" s="66"/>
    </row>
    <row r="65835" spans="2:2" x14ac:dyDescent="0.2">
      <c r="B65835" s="66"/>
    </row>
    <row r="65836" spans="2:2" x14ac:dyDescent="0.2">
      <c r="B65836" s="66"/>
    </row>
    <row r="65837" spans="2:2" x14ac:dyDescent="0.2">
      <c r="B65837" s="66"/>
    </row>
    <row r="65838" spans="2:2" x14ac:dyDescent="0.2">
      <c r="B65838" s="66"/>
    </row>
    <row r="65839" spans="2:2" x14ac:dyDescent="0.2">
      <c r="B65839" s="66"/>
    </row>
    <row r="65840" spans="2:2" x14ac:dyDescent="0.2">
      <c r="B65840" s="66"/>
    </row>
    <row r="65841" spans="2:2" x14ac:dyDescent="0.2">
      <c r="B65841" s="66"/>
    </row>
    <row r="65842" spans="2:2" x14ac:dyDescent="0.2">
      <c r="B65842" s="66"/>
    </row>
    <row r="65843" spans="2:2" x14ac:dyDescent="0.2">
      <c r="B65843" s="66"/>
    </row>
    <row r="65844" spans="2:2" x14ac:dyDescent="0.2">
      <c r="B65844" s="66"/>
    </row>
    <row r="65845" spans="2:2" x14ac:dyDescent="0.2">
      <c r="B65845" s="66"/>
    </row>
    <row r="65846" spans="2:2" x14ac:dyDescent="0.2">
      <c r="B65846" s="66"/>
    </row>
    <row r="65847" spans="2:2" x14ac:dyDescent="0.2">
      <c r="B65847" s="66"/>
    </row>
    <row r="65848" spans="2:2" x14ac:dyDescent="0.2">
      <c r="B65848" s="66"/>
    </row>
    <row r="65849" spans="2:2" x14ac:dyDescent="0.2">
      <c r="B65849" s="66"/>
    </row>
    <row r="65850" spans="2:2" x14ac:dyDescent="0.2">
      <c r="B65850" s="66"/>
    </row>
    <row r="65851" spans="2:2" x14ac:dyDescent="0.2">
      <c r="B65851" s="66"/>
    </row>
    <row r="65852" spans="2:2" x14ac:dyDescent="0.2">
      <c r="B65852" s="66"/>
    </row>
    <row r="65853" spans="2:2" x14ac:dyDescent="0.2">
      <c r="B65853" s="66"/>
    </row>
    <row r="65854" spans="2:2" x14ac:dyDescent="0.2">
      <c r="B65854" s="66"/>
    </row>
    <row r="65855" spans="2:2" x14ac:dyDescent="0.2">
      <c r="B65855" s="66"/>
    </row>
    <row r="65856" spans="2:2" x14ac:dyDescent="0.2">
      <c r="B65856" s="66"/>
    </row>
    <row r="65857" spans="2:2" x14ac:dyDescent="0.2">
      <c r="B65857" s="66"/>
    </row>
    <row r="65858" spans="2:2" x14ac:dyDescent="0.2">
      <c r="B65858" s="66"/>
    </row>
    <row r="65859" spans="2:2" x14ac:dyDescent="0.2">
      <c r="B65859" s="66"/>
    </row>
    <row r="65860" spans="2:2" x14ac:dyDescent="0.2">
      <c r="B65860" s="66"/>
    </row>
    <row r="65861" spans="2:2" x14ac:dyDescent="0.2">
      <c r="B65861" s="66"/>
    </row>
    <row r="65862" spans="2:2" x14ac:dyDescent="0.2">
      <c r="B65862" s="66"/>
    </row>
    <row r="65863" spans="2:2" x14ac:dyDescent="0.2">
      <c r="B65863" s="66"/>
    </row>
    <row r="65864" spans="2:2" x14ac:dyDescent="0.2">
      <c r="B65864" s="66"/>
    </row>
    <row r="65865" spans="2:2" x14ac:dyDescent="0.2">
      <c r="B65865" s="66"/>
    </row>
    <row r="65866" spans="2:2" x14ac:dyDescent="0.2">
      <c r="B65866" s="66"/>
    </row>
    <row r="65867" spans="2:2" x14ac:dyDescent="0.2">
      <c r="B65867" s="66"/>
    </row>
    <row r="65868" spans="2:2" x14ac:dyDescent="0.2">
      <c r="B65868" s="66"/>
    </row>
    <row r="65869" spans="2:2" x14ac:dyDescent="0.2">
      <c r="B65869" s="66"/>
    </row>
    <row r="65870" spans="2:2" x14ac:dyDescent="0.2">
      <c r="B65870" s="66"/>
    </row>
    <row r="65871" spans="2:2" x14ac:dyDescent="0.2">
      <c r="B65871" s="66"/>
    </row>
    <row r="65872" spans="2:2" x14ac:dyDescent="0.2">
      <c r="B65872" s="66"/>
    </row>
    <row r="65873" spans="2:2" x14ac:dyDescent="0.2">
      <c r="B65873" s="66"/>
    </row>
    <row r="65874" spans="2:2" x14ac:dyDescent="0.2">
      <c r="B65874" s="66"/>
    </row>
    <row r="65875" spans="2:2" x14ac:dyDescent="0.2">
      <c r="B65875" s="66"/>
    </row>
    <row r="65876" spans="2:2" x14ac:dyDescent="0.2">
      <c r="B65876" s="66"/>
    </row>
    <row r="65877" spans="2:2" x14ac:dyDescent="0.2">
      <c r="B65877" s="66"/>
    </row>
    <row r="65878" spans="2:2" x14ac:dyDescent="0.2">
      <c r="B65878" s="66"/>
    </row>
    <row r="65879" spans="2:2" x14ac:dyDescent="0.2">
      <c r="B65879" s="66"/>
    </row>
    <row r="65880" spans="2:2" x14ac:dyDescent="0.2">
      <c r="B65880" s="66"/>
    </row>
    <row r="65881" spans="2:2" x14ac:dyDescent="0.2">
      <c r="B65881" s="66"/>
    </row>
    <row r="65882" spans="2:2" x14ac:dyDescent="0.2">
      <c r="B65882" s="66"/>
    </row>
    <row r="65883" spans="2:2" x14ac:dyDescent="0.2">
      <c r="B65883" s="66"/>
    </row>
    <row r="65884" spans="2:2" x14ac:dyDescent="0.2">
      <c r="B65884" s="66"/>
    </row>
    <row r="65885" spans="2:2" x14ac:dyDescent="0.2">
      <c r="B65885" s="66"/>
    </row>
    <row r="65886" spans="2:2" x14ac:dyDescent="0.2">
      <c r="B65886" s="66"/>
    </row>
    <row r="65887" spans="2:2" x14ac:dyDescent="0.2">
      <c r="B65887" s="66"/>
    </row>
    <row r="65888" spans="2:2" x14ac:dyDescent="0.2">
      <c r="B65888" s="66"/>
    </row>
    <row r="65889" spans="2:2" x14ac:dyDescent="0.2">
      <c r="B65889" s="66"/>
    </row>
    <row r="65890" spans="2:2" x14ac:dyDescent="0.2">
      <c r="B65890" s="66"/>
    </row>
    <row r="65891" spans="2:2" x14ac:dyDescent="0.2">
      <c r="B65891" s="66"/>
    </row>
    <row r="65892" spans="2:2" x14ac:dyDescent="0.2">
      <c r="B65892" s="66"/>
    </row>
    <row r="65893" spans="2:2" x14ac:dyDescent="0.2">
      <c r="B65893" s="66"/>
    </row>
    <row r="65894" spans="2:2" x14ac:dyDescent="0.2">
      <c r="B65894" s="66"/>
    </row>
    <row r="65895" spans="2:2" x14ac:dyDescent="0.2">
      <c r="B65895" s="66"/>
    </row>
    <row r="65896" spans="2:2" x14ac:dyDescent="0.2">
      <c r="B65896" s="66"/>
    </row>
    <row r="65897" spans="2:2" x14ac:dyDescent="0.2">
      <c r="B65897" s="66"/>
    </row>
    <row r="65898" spans="2:2" x14ac:dyDescent="0.2">
      <c r="B65898" s="66"/>
    </row>
    <row r="65899" spans="2:2" x14ac:dyDescent="0.2">
      <c r="B65899" s="66"/>
    </row>
    <row r="65900" spans="2:2" x14ac:dyDescent="0.2">
      <c r="B65900" s="66"/>
    </row>
    <row r="65901" spans="2:2" x14ac:dyDescent="0.2">
      <c r="B65901" s="66"/>
    </row>
    <row r="65902" spans="2:2" x14ac:dyDescent="0.2">
      <c r="B65902" s="66"/>
    </row>
    <row r="65903" spans="2:2" x14ac:dyDescent="0.2">
      <c r="B65903" s="66"/>
    </row>
    <row r="65904" spans="2:2" x14ac:dyDescent="0.2">
      <c r="B65904" s="66"/>
    </row>
    <row r="65905" spans="2:2" x14ac:dyDescent="0.2">
      <c r="B65905" s="66"/>
    </row>
    <row r="65906" spans="2:2" x14ac:dyDescent="0.2">
      <c r="B65906" s="66"/>
    </row>
    <row r="65907" spans="2:2" x14ac:dyDescent="0.2">
      <c r="B65907" s="66"/>
    </row>
    <row r="65908" spans="2:2" x14ac:dyDescent="0.2">
      <c r="B65908" s="66"/>
    </row>
    <row r="65909" spans="2:2" x14ac:dyDescent="0.2">
      <c r="B65909" s="66"/>
    </row>
    <row r="65910" spans="2:2" x14ac:dyDescent="0.2">
      <c r="B65910" s="66"/>
    </row>
    <row r="65911" spans="2:2" x14ac:dyDescent="0.2">
      <c r="B65911" s="66"/>
    </row>
    <row r="65912" spans="2:2" x14ac:dyDescent="0.2">
      <c r="B65912" s="66"/>
    </row>
    <row r="65913" spans="2:2" x14ac:dyDescent="0.2">
      <c r="B65913" s="66"/>
    </row>
    <row r="65914" spans="2:2" x14ac:dyDescent="0.2">
      <c r="B65914" s="66"/>
    </row>
    <row r="65915" spans="2:2" x14ac:dyDescent="0.2">
      <c r="B65915" s="66"/>
    </row>
    <row r="65916" spans="2:2" x14ac:dyDescent="0.2">
      <c r="B65916" s="66"/>
    </row>
    <row r="65917" spans="2:2" x14ac:dyDescent="0.2">
      <c r="B65917" s="66"/>
    </row>
    <row r="65918" spans="2:2" x14ac:dyDescent="0.2">
      <c r="B65918" s="66"/>
    </row>
    <row r="65919" spans="2:2" x14ac:dyDescent="0.2">
      <c r="B65919" s="66"/>
    </row>
    <row r="65920" spans="2:2" x14ac:dyDescent="0.2">
      <c r="B65920" s="66"/>
    </row>
    <row r="65921" spans="2:2" x14ac:dyDescent="0.2">
      <c r="B65921" s="66"/>
    </row>
    <row r="65922" spans="2:2" x14ac:dyDescent="0.2">
      <c r="B65922" s="66"/>
    </row>
    <row r="65923" spans="2:2" x14ac:dyDescent="0.2">
      <c r="B65923" s="66"/>
    </row>
    <row r="65924" spans="2:2" x14ac:dyDescent="0.2">
      <c r="B65924" s="66"/>
    </row>
    <row r="65925" spans="2:2" x14ac:dyDescent="0.2">
      <c r="B65925" s="66"/>
    </row>
    <row r="65926" spans="2:2" x14ac:dyDescent="0.2">
      <c r="B65926" s="66"/>
    </row>
    <row r="65927" spans="2:2" x14ac:dyDescent="0.2">
      <c r="B65927" s="66"/>
    </row>
    <row r="65928" spans="2:2" x14ac:dyDescent="0.2">
      <c r="B65928" s="66"/>
    </row>
    <row r="65929" spans="2:2" x14ac:dyDescent="0.2">
      <c r="B65929" s="66"/>
    </row>
    <row r="65930" spans="2:2" x14ac:dyDescent="0.2">
      <c r="B65930" s="66"/>
    </row>
    <row r="65931" spans="2:2" x14ac:dyDescent="0.2">
      <c r="B65931" s="66"/>
    </row>
    <row r="65932" spans="2:2" x14ac:dyDescent="0.2">
      <c r="B65932" s="66"/>
    </row>
    <row r="65933" spans="2:2" x14ac:dyDescent="0.2">
      <c r="B65933" s="66"/>
    </row>
    <row r="65934" spans="2:2" x14ac:dyDescent="0.2">
      <c r="B65934" s="66"/>
    </row>
    <row r="65935" spans="2:2" x14ac:dyDescent="0.2">
      <c r="B65935" s="66"/>
    </row>
    <row r="65936" spans="2:2" x14ac:dyDescent="0.2">
      <c r="B65936" s="66"/>
    </row>
    <row r="65937" spans="2:2" x14ac:dyDescent="0.2">
      <c r="B65937" s="66"/>
    </row>
    <row r="65938" spans="2:2" x14ac:dyDescent="0.2">
      <c r="B65938" s="66"/>
    </row>
    <row r="65939" spans="2:2" x14ac:dyDescent="0.2">
      <c r="B65939" s="66"/>
    </row>
    <row r="65940" spans="2:2" x14ac:dyDescent="0.2">
      <c r="B65940" s="66"/>
    </row>
    <row r="65941" spans="2:2" x14ac:dyDescent="0.2">
      <c r="B65941" s="66"/>
    </row>
    <row r="65942" spans="2:2" x14ac:dyDescent="0.2">
      <c r="B65942" s="66"/>
    </row>
    <row r="65943" spans="2:2" x14ac:dyDescent="0.2">
      <c r="B65943" s="66"/>
    </row>
    <row r="65944" spans="2:2" x14ac:dyDescent="0.2">
      <c r="B65944" s="66"/>
    </row>
    <row r="65945" spans="2:2" x14ac:dyDescent="0.2">
      <c r="B65945" s="66"/>
    </row>
    <row r="65946" spans="2:2" x14ac:dyDescent="0.2">
      <c r="B65946" s="66"/>
    </row>
    <row r="65947" spans="2:2" x14ac:dyDescent="0.2">
      <c r="B65947" s="66"/>
    </row>
    <row r="65948" spans="2:2" x14ac:dyDescent="0.2">
      <c r="B65948" s="66"/>
    </row>
    <row r="65949" spans="2:2" x14ac:dyDescent="0.2">
      <c r="B65949" s="66"/>
    </row>
    <row r="65950" spans="2:2" x14ac:dyDescent="0.2">
      <c r="B65950" s="66"/>
    </row>
    <row r="65951" spans="2:2" x14ac:dyDescent="0.2">
      <c r="B65951" s="66"/>
    </row>
    <row r="65952" spans="2:2" x14ac:dyDescent="0.2">
      <c r="B65952" s="66"/>
    </row>
    <row r="65953" spans="2:2" x14ac:dyDescent="0.2">
      <c r="B65953" s="66"/>
    </row>
    <row r="65954" spans="2:2" x14ac:dyDescent="0.2">
      <c r="B65954" s="66"/>
    </row>
    <row r="65955" spans="2:2" x14ac:dyDescent="0.2">
      <c r="B65955" s="66"/>
    </row>
    <row r="65956" spans="2:2" x14ac:dyDescent="0.2">
      <c r="B65956" s="66"/>
    </row>
    <row r="65957" spans="2:2" x14ac:dyDescent="0.2">
      <c r="B65957" s="66"/>
    </row>
    <row r="65958" spans="2:2" x14ac:dyDescent="0.2">
      <c r="B65958" s="66"/>
    </row>
    <row r="65959" spans="2:2" x14ac:dyDescent="0.2">
      <c r="B65959" s="66"/>
    </row>
    <row r="65960" spans="2:2" x14ac:dyDescent="0.2">
      <c r="B65960" s="66"/>
    </row>
    <row r="65961" spans="2:2" x14ac:dyDescent="0.2">
      <c r="B65961" s="66"/>
    </row>
    <row r="65962" spans="2:2" x14ac:dyDescent="0.2">
      <c r="B65962" s="66"/>
    </row>
    <row r="65963" spans="2:2" x14ac:dyDescent="0.2">
      <c r="B65963" s="66"/>
    </row>
    <row r="65964" spans="2:2" x14ac:dyDescent="0.2">
      <c r="B65964" s="66"/>
    </row>
    <row r="65965" spans="2:2" x14ac:dyDescent="0.2">
      <c r="B65965" s="66"/>
    </row>
    <row r="65966" spans="2:2" x14ac:dyDescent="0.2">
      <c r="B65966" s="66"/>
    </row>
    <row r="65967" spans="2:2" x14ac:dyDescent="0.2">
      <c r="B65967" s="66"/>
    </row>
    <row r="65968" spans="2:2" x14ac:dyDescent="0.2">
      <c r="B65968" s="66"/>
    </row>
    <row r="65969" spans="2:2" x14ac:dyDescent="0.2">
      <c r="B65969" s="66"/>
    </row>
    <row r="65970" spans="2:2" x14ac:dyDescent="0.2">
      <c r="B65970" s="66"/>
    </row>
    <row r="65971" spans="2:2" x14ac:dyDescent="0.2">
      <c r="B65971" s="66"/>
    </row>
    <row r="65972" spans="2:2" x14ac:dyDescent="0.2">
      <c r="B65972" s="66"/>
    </row>
    <row r="65973" spans="2:2" x14ac:dyDescent="0.2">
      <c r="B65973" s="66"/>
    </row>
    <row r="65974" spans="2:2" x14ac:dyDescent="0.2">
      <c r="B65974" s="66"/>
    </row>
    <row r="65975" spans="2:2" x14ac:dyDescent="0.2">
      <c r="B65975" s="66"/>
    </row>
    <row r="65976" spans="2:2" x14ac:dyDescent="0.2">
      <c r="B65976" s="66"/>
    </row>
    <row r="65977" spans="2:2" x14ac:dyDescent="0.2">
      <c r="B65977" s="66"/>
    </row>
    <row r="65978" spans="2:2" x14ac:dyDescent="0.2">
      <c r="B65978" s="66"/>
    </row>
    <row r="65979" spans="2:2" x14ac:dyDescent="0.2">
      <c r="B65979" s="66"/>
    </row>
    <row r="65980" spans="2:2" x14ac:dyDescent="0.2">
      <c r="B65980" s="66"/>
    </row>
    <row r="65981" spans="2:2" x14ac:dyDescent="0.2">
      <c r="B65981" s="66"/>
    </row>
    <row r="65982" spans="2:2" x14ac:dyDescent="0.2">
      <c r="B65982" s="66"/>
    </row>
    <row r="65983" spans="2:2" x14ac:dyDescent="0.2">
      <c r="B65983" s="66"/>
    </row>
    <row r="65984" spans="2:2" x14ac:dyDescent="0.2">
      <c r="B65984" s="66"/>
    </row>
    <row r="65985" spans="2:2" x14ac:dyDescent="0.2">
      <c r="B65985" s="66"/>
    </row>
    <row r="65986" spans="2:2" x14ac:dyDescent="0.2">
      <c r="B65986" s="66"/>
    </row>
    <row r="65987" spans="2:2" x14ac:dyDescent="0.2">
      <c r="B65987" s="66"/>
    </row>
    <row r="65988" spans="2:2" x14ac:dyDescent="0.2">
      <c r="B65988" s="66"/>
    </row>
    <row r="65989" spans="2:2" x14ac:dyDescent="0.2">
      <c r="B65989" s="66"/>
    </row>
    <row r="65990" spans="2:2" x14ac:dyDescent="0.2">
      <c r="B65990" s="66"/>
    </row>
    <row r="65991" spans="2:2" x14ac:dyDescent="0.2">
      <c r="B65991" s="66"/>
    </row>
    <row r="65992" spans="2:2" x14ac:dyDescent="0.2">
      <c r="B65992" s="66"/>
    </row>
    <row r="65993" spans="2:2" x14ac:dyDescent="0.2">
      <c r="B65993" s="66"/>
    </row>
    <row r="65994" spans="2:2" x14ac:dyDescent="0.2">
      <c r="B65994" s="66"/>
    </row>
    <row r="65995" spans="2:2" x14ac:dyDescent="0.2">
      <c r="B65995" s="66"/>
    </row>
    <row r="65996" spans="2:2" x14ac:dyDescent="0.2">
      <c r="B65996" s="66"/>
    </row>
    <row r="65997" spans="2:2" x14ac:dyDescent="0.2">
      <c r="B65997" s="66"/>
    </row>
    <row r="65998" spans="2:2" x14ac:dyDescent="0.2">
      <c r="B65998" s="66"/>
    </row>
    <row r="65999" spans="2:2" x14ac:dyDescent="0.2">
      <c r="B65999" s="66"/>
    </row>
    <row r="66000" spans="2:2" x14ac:dyDescent="0.2">
      <c r="B66000" s="66"/>
    </row>
    <row r="66001" spans="2:2" x14ac:dyDescent="0.2">
      <c r="B66001" s="66"/>
    </row>
    <row r="66002" spans="2:2" x14ac:dyDescent="0.2">
      <c r="B66002" s="66"/>
    </row>
    <row r="66003" spans="2:2" x14ac:dyDescent="0.2">
      <c r="B66003" s="66"/>
    </row>
    <row r="66004" spans="2:2" x14ac:dyDescent="0.2">
      <c r="B66004" s="66"/>
    </row>
    <row r="66005" spans="2:2" x14ac:dyDescent="0.2">
      <c r="B66005" s="66"/>
    </row>
    <row r="66006" spans="2:2" x14ac:dyDescent="0.2">
      <c r="B66006" s="66"/>
    </row>
    <row r="66007" spans="2:2" x14ac:dyDescent="0.2">
      <c r="B66007" s="66"/>
    </row>
    <row r="66008" spans="2:2" x14ac:dyDescent="0.2">
      <c r="B66008" s="66"/>
    </row>
    <row r="66009" spans="2:2" x14ac:dyDescent="0.2">
      <c r="B66009" s="66"/>
    </row>
    <row r="66010" spans="2:2" x14ac:dyDescent="0.2">
      <c r="B66010" s="66"/>
    </row>
    <row r="66011" spans="2:2" x14ac:dyDescent="0.2">
      <c r="B66011" s="66"/>
    </row>
    <row r="66012" spans="2:2" x14ac:dyDescent="0.2">
      <c r="B66012" s="66"/>
    </row>
    <row r="66013" spans="2:2" x14ac:dyDescent="0.2">
      <c r="B66013" s="66"/>
    </row>
    <row r="66014" spans="2:2" x14ac:dyDescent="0.2">
      <c r="B66014" s="66"/>
    </row>
    <row r="66015" spans="2:2" x14ac:dyDescent="0.2">
      <c r="B66015" s="66"/>
    </row>
    <row r="66016" spans="2:2" x14ac:dyDescent="0.2">
      <c r="B66016" s="66"/>
    </row>
    <row r="66017" spans="2:2" x14ac:dyDescent="0.2">
      <c r="B66017" s="66"/>
    </row>
    <row r="66018" spans="2:2" x14ac:dyDescent="0.2">
      <c r="B66018" s="66"/>
    </row>
    <row r="66019" spans="2:2" x14ac:dyDescent="0.2">
      <c r="B66019" s="66"/>
    </row>
    <row r="66020" spans="2:2" x14ac:dyDescent="0.2">
      <c r="B66020" s="66"/>
    </row>
    <row r="66021" spans="2:2" x14ac:dyDescent="0.2">
      <c r="B66021" s="66"/>
    </row>
    <row r="66022" spans="2:2" x14ac:dyDescent="0.2">
      <c r="B66022" s="66"/>
    </row>
    <row r="66023" spans="2:2" x14ac:dyDescent="0.2">
      <c r="B66023" s="66"/>
    </row>
    <row r="66024" spans="2:2" x14ac:dyDescent="0.2">
      <c r="B66024" s="66"/>
    </row>
    <row r="66025" spans="2:2" x14ac:dyDescent="0.2">
      <c r="B66025" s="66"/>
    </row>
    <row r="66026" spans="2:2" x14ac:dyDescent="0.2">
      <c r="B66026" s="66"/>
    </row>
    <row r="66027" spans="2:2" x14ac:dyDescent="0.2">
      <c r="B66027" s="66"/>
    </row>
    <row r="66028" spans="2:2" x14ac:dyDescent="0.2">
      <c r="B66028" s="66"/>
    </row>
    <row r="66029" spans="2:2" x14ac:dyDescent="0.2">
      <c r="B66029" s="66"/>
    </row>
    <row r="66030" spans="2:2" x14ac:dyDescent="0.2">
      <c r="B66030" s="66"/>
    </row>
    <row r="66031" spans="2:2" x14ac:dyDescent="0.2">
      <c r="B66031" s="66"/>
    </row>
    <row r="66032" spans="2:2" x14ac:dyDescent="0.2">
      <c r="B66032" s="66"/>
    </row>
    <row r="66033" spans="2:2" x14ac:dyDescent="0.2">
      <c r="B66033" s="66"/>
    </row>
    <row r="66034" spans="2:2" x14ac:dyDescent="0.2">
      <c r="B66034" s="66"/>
    </row>
    <row r="66035" spans="2:2" x14ac:dyDescent="0.2">
      <c r="B66035" s="66"/>
    </row>
    <row r="66036" spans="2:2" x14ac:dyDescent="0.2">
      <c r="B66036" s="66"/>
    </row>
    <row r="66037" spans="2:2" x14ac:dyDescent="0.2">
      <c r="B66037" s="66"/>
    </row>
    <row r="66038" spans="2:2" x14ac:dyDescent="0.2">
      <c r="B66038" s="66"/>
    </row>
    <row r="66039" spans="2:2" x14ac:dyDescent="0.2">
      <c r="B66039" s="66"/>
    </row>
    <row r="66040" spans="2:2" x14ac:dyDescent="0.2">
      <c r="B66040" s="66"/>
    </row>
    <row r="66041" spans="2:2" x14ac:dyDescent="0.2">
      <c r="B66041" s="66"/>
    </row>
    <row r="66042" spans="2:2" x14ac:dyDescent="0.2">
      <c r="B66042" s="66"/>
    </row>
    <row r="66043" spans="2:2" x14ac:dyDescent="0.2">
      <c r="B66043" s="66"/>
    </row>
    <row r="66044" spans="2:2" x14ac:dyDescent="0.2">
      <c r="B66044" s="66"/>
    </row>
    <row r="66045" spans="2:2" x14ac:dyDescent="0.2">
      <c r="B66045" s="66"/>
    </row>
    <row r="66046" spans="2:2" x14ac:dyDescent="0.2">
      <c r="B66046" s="66"/>
    </row>
    <row r="66047" spans="2:2" x14ac:dyDescent="0.2">
      <c r="B66047" s="66"/>
    </row>
    <row r="66048" spans="2:2" x14ac:dyDescent="0.2">
      <c r="B66048" s="66"/>
    </row>
    <row r="66049" spans="2:2" x14ac:dyDescent="0.2">
      <c r="B66049" s="66"/>
    </row>
    <row r="66050" spans="2:2" x14ac:dyDescent="0.2">
      <c r="B66050" s="66"/>
    </row>
    <row r="66051" spans="2:2" x14ac:dyDescent="0.2">
      <c r="B66051" s="66"/>
    </row>
    <row r="66052" spans="2:2" x14ac:dyDescent="0.2">
      <c r="B66052" s="66"/>
    </row>
    <row r="66053" spans="2:2" x14ac:dyDescent="0.2">
      <c r="B66053" s="66"/>
    </row>
    <row r="66054" spans="2:2" x14ac:dyDescent="0.2">
      <c r="B66054" s="66"/>
    </row>
    <row r="66055" spans="2:2" x14ac:dyDescent="0.2">
      <c r="B66055" s="66"/>
    </row>
    <row r="66056" spans="2:2" x14ac:dyDescent="0.2">
      <c r="B66056" s="66"/>
    </row>
    <row r="66057" spans="2:2" x14ac:dyDescent="0.2">
      <c r="B66057" s="66"/>
    </row>
    <row r="66058" spans="2:2" x14ac:dyDescent="0.2">
      <c r="B66058" s="66"/>
    </row>
    <row r="66059" spans="2:2" x14ac:dyDescent="0.2">
      <c r="B66059" s="66"/>
    </row>
    <row r="66060" spans="2:2" x14ac:dyDescent="0.2">
      <c r="B66060" s="66"/>
    </row>
    <row r="66061" spans="2:2" x14ac:dyDescent="0.2">
      <c r="B66061" s="66"/>
    </row>
    <row r="66062" spans="2:2" x14ac:dyDescent="0.2">
      <c r="B66062" s="66"/>
    </row>
    <row r="66063" spans="2:2" x14ac:dyDescent="0.2">
      <c r="B66063" s="66"/>
    </row>
    <row r="66064" spans="2:2" x14ac:dyDescent="0.2">
      <c r="B66064" s="66"/>
    </row>
    <row r="66065" spans="2:2" x14ac:dyDescent="0.2">
      <c r="B66065" s="66"/>
    </row>
    <row r="66066" spans="2:2" x14ac:dyDescent="0.2">
      <c r="B66066" s="66"/>
    </row>
    <row r="66067" spans="2:2" x14ac:dyDescent="0.2">
      <c r="B66067" s="66"/>
    </row>
    <row r="66068" spans="2:2" x14ac:dyDescent="0.2">
      <c r="B66068" s="66"/>
    </row>
    <row r="66069" spans="2:2" x14ac:dyDescent="0.2">
      <c r="B66069" s="66"/>
    </row>
    <row r="66070" spans="2:2" x14ac:dyDescent="0.2">
      <c r="B66070" s="66"/>
    </row>
    <row r="66071" spans="2:2" x14ac:dyDescent="0.2">
      <c r="B66071" s="66"/>
    </row>
    <row r="66072" spans="2:2" x14ac:dyDescent="0.2">
      <c r="B66072" s="66"/>
    </row>
    <row r="66073" spans="2:2" x14ac:dyDescent="0.2">
      <c r="B66073" s="66"/>
    </row>
    <row r="66074" spans="2:2" x14ac:dyDescent="0.2">
      <c r="B66074" s="66"/>
    </row>
    <row r="66075" spans="2:2" x14ac:dyDescent="0.2">
      <c r="B66075" s="66"/>
    </row>
    <row r="66076" spans="2:2" x14ac:dyDescent="0.2">
      <c r="B66076" s="66"/>
    </row>
    <row r="66077" spans="2:2" x14ac:dyDescent="0.2">
      <c r="B66077" s="66"/>
    </row>
    <row r="66078" spans="2:2" x14ac:dyDescent="0.2">
      <c r="B66078" s="66"/>
    </row>
    <row r="66079" spans="2:2" x14ac:dyDescent="0.2">
      <c r="B66079" s="66"/>
    </row>
    <row r="66080" spans="2:2" x14ac:dyDescent="0.2">
      <c r="B66080" s="66"/>
    </row>
    <row r="66081" spans="2:2" x14ac:dyDescent="0.2">
      <c r="B66081" s="66"/>
    </row>
    <row r="66082" spans="2:2" x14ac:dyDescent="0.2">
      <c r="B66082" s="66"/>
    </row>
    <row r="66083" spans="2:2" x14ac:dyDescent="0.2">
      <c r="B66083" s="66"/>
    </row>
    <row r="66084" spans="2:2" x14ac:dyDescent="0.2">
      <c r="B66084" s="66"/>
    </row>
    <row r="66085" spans="2:2" x14ac:dyDescent="0.2">
      <c r="B66085" s="66"/>
    </row>
    <row r="66086" spans="2:2" x14ac:dyDescent="0.2">
      <c r="B66086" s="66"/>
    </row>
    <row r="66087" spans="2:2" x14ac:dyDescent="0.2">
      <c r="B66087" s="66"/>
    </row>
    <row r="66088" spans="2:2" x14ac:dyDescent="0.2">
      <c r="B66088" s="66"/>
    </row>
    <row r="66089" spans="2:2" x14ac:dyDescent="0.2">
      <c r="B66089" s="66"/>
    </row>
    <row r="66090" spans="2:2" x14ac:dyDescent="0.2">
      <c r="B66090" s="66"/>
    </row>
    <row r="66091" spans="2:2" x14ac:dyDescent="0.2">
      <c r="B66091" s="66"/>
    </row>
    <row r="66092" spans="2:2" x14ac:dyDescent="0.2">
      <c r="B66092" s="66"/>
    </row>
    <row r="66093" spans="2:2" x14ac:dyDescent="0.2">
      <c r="B66093" s="66"/>
    </row>
    <row r="66094" spans="2:2" x14ac:dyDescent="0.2">
      <c r="B66094" s="66"/>
    </row>
    <row r="66095" spans="2:2" x14ac:dyDescent="0.2">
      <c r="B66095" s="66"/>
    </row>
    <row r="66096" spans="2:2" x14ac:dyDescent="0.2">
      <c r="B66096" s="66"/>
    </row>
    <row r="66097" spans="2:2" x14ac:dyDescent="0.2">
      <c r="B66097" s="66"/>
    </row>
    <row r="66098" spans="2:2" x14ac:dyDescent="0.2">
      <c r="B66098" s="66"/>
    </row>
    <row r="66099" spans="2:2" x14ac:dyDescent="0.2">
      <c r="B66099" s="66"/>
    </row>
    <row r="66100" spans="2:2" x14ac:dyDescent="0.2">
      <c r="B66100" s="66"/>
    </row>
    <row r="66101" spans="2:2" x14ac:dyDescent="0.2">
      <c r="B66101" s="66"/>
    </row>
    <row r="66102" spans="2:2" x14ac:dyDescent="0.2">
      <c r="B66102" s="66"/>
    </row>
    <row r="66103" spans="2:2" x14ac:dyDescent="0.2">
      <c r="B66103" s="66"/>
    </row>
    <row r="66104" spans="2:2" x14ac:dyDescent="0.2">
      <c r="B66104" s="66"/>
    </row>
    <row r="66105" spans="2:2" x14ac:dyDescent="0.2">
      <c r="B66105" s="66"/>
    </row>
    <row r="66106" spans="2:2" x14ac:dyDescent="0.2">
      <c r="B66106" s="66"/>
    </row>
    <row r="66107" spans="2:2" x14ac:dyDescent="0.2">
      <c r="B66107" s="66"/>
    </row>
    <row r="66108" spans="2:2" x14ac:dyDescent="0.2">
      <c r="B66108" s="66"/>
    </row>
    <row r="66109" spans="2:2" x14ac:dyDescent="0.2">
      <c r="B66109" s="66"/>
    </row>
    <row r="66110" spans="2:2" x14ac:dyDescent="0.2">
      <c r="B66110" s="66"/>
    </row>
    <row r="66111" spans="2:2" x14ac:dyDescent="0.2">
      <c r="B66111" s="66"/>
    </row>
    <row r="66112" spans="2:2" x14ac:dyDescent="0.2">
      <c r="B66112" s="66"/>
    </row>
    <row r="66113" spans="2:2" x14ac:dyDescent="0.2">
      <c r="B66113" s="66"/>
    </row>
    <row r="66114" spans="2:2" x14ac:dyDescent="0.2">
      <c r="B66114" s="66"/>
    </row>
    <row r="66115" spans="2:2" x14ac:dyDescent="0.2">
      <c r="B66115" s="66"/>
    </row>
    <row r="66116" spans="2:2" x14ac:dyDescent="0.2">
      <c r="B66116" s="66"/>
    </row>
    <row r="66117" spans="2:2" x14ac:dyDescent="0.2">
      <c r="B66117" s="66"/>
    </row>
    <row r="66118" spans="2:2" x14ac:dyDescent="0.2">
      <c r="B66118" s="66"/>
    </row>
    <row r="66119" spans="2:2" x14ac:dyDescent="0.2">
      <c r="B66119" s="66"/>
    </row>
    <row r="66120" spans="2:2" x14ac:dyDescent="0.2">
      <c r="B66120" s="66"/>
    </row>
    <row r="66121" spans="2:2" x14ac:dyDescent="0.2">
      <c r="B66121" s="66"/>
    </row>
    <row r="66122" spans="2:2" x14ac:dyDescent="0.2">
      <c r="B66122" s="66"/>
    </row>
    <row r="66123" spans="2:2" x14ac:dyDescent="0.2">
      <c r="B66123" s="66"/>
    </row>
    <row r="66124" spans="2:2" x14ac:dyDescent="0.2">
      <c r="B66124" s="66"/>
    </row>
    <row r="66125" spans="2:2" x14ac:dyDescent="0.2">
      <c r="B66125" s="66"/>
    </row>
    <row r="66126" spans="2:2" x14ac:dyDescent="0.2">
      <c r="B66126" s="66"/>
    </row>
    <row r="66127" spans="2:2" x14ac:dyDescent="0.2">
      <c r="B66127" s="66"/>
    </row>
    <row r="66128" spans="2:2" x14ac:dyDescent="0.2">
      <c r="B66128" s="66"/>
    </row>
    <row r="66129" spans="2:2" x14ac:dyDescent="0.2">
      <c r="B66129" s="66"/>
    </row>
    <row r="66130" spans="2:2" x14ac:dyDescent="0.2">
      <c r="B66130" s="66"/>
    </row>
    <row r="66131" spans="2:2" x14ac:dyDescent="0.2">
      <c r="B66131" s="66"/>
    </row>
    <row r="66132" spans="2:2" x14ac:dyDescent="0.2">
      <c r="B66132" s="66"/>
    </row>
    <row r="66133" spans="2:2" x14ac:dyDescent="0.2">
      <c r="B66133" s="66"/>
    </row>
    <row r="66134" spans="2:2" x14ac:dyDescent="0.2">
      <c r="B66134" s="66"/>
    </row>
    <row r="66135" spans="2:2" x14ac:dyDescent="0.2">
      <c r="B66135" s="66"/>
    </row>
    <row r="66136" spans="2:2" x14ac:dyDescent="0.2">
      <c r="B66136" s="66"/>
    </row>
    <row r="66137" spans="2:2" x14ac:dyDescent="0.2">
      <c r="B66137" s="66"/>
    </row>
    <row r="66138" spans="2:2" x14ac:dyDescent="0.2">
      <c r="B66138" s="66"/>
    </row>
    <row r="66139" spans="2:2" x14ac:dyDescent="0.2">
      <c r="B66139" s="66"/>
    </row>
    <row r="66140" spans="2:2" x14ac:dyDescent="0.2">
      <c r="B66140" s="66"/>
    </row>
    <row r="66141" spans="2:2" x14ac:dyDescent="0.2">
      <c r="B66141" s="66"/>
    </row>
    <row r="66142" spans="2:2" x14ac:dyDescent="0.2">
      <c r="B66142" s="66"/>
    </row>
    <row r="66143" spans="2:2" x14ac:dyDescent="0.2">
      <c r="B66143" s="66"/>
    </row>
    <row r="66144" spans="2:2" x14ac:dyDescent="0.2">
      <c r="B66144" s="66"/>
    </row>
    <row r="66145" spans="2:2" x14ac:dyDescent="0.2">
      <c r="B66145" s="66"/>
    </row>
    <row r="66146" spans="2:2" x14ac:dyDescent="0.2">
      <c r="B66146" s="66"/>
    </row>
    <row r="66147" spans="2:2" x14ac:dyDescent="0.2">
      <c r="B66147" s="66"/>
    </row>
    <row r="66148" spans="2:2" x14ac:dyDescent="0.2">
      <c r="B66148" s="66"/>
    </row>
    <row r="66149" spans="2:2" x14ac:dyDescent="0.2">
      <c r="B66149" s="66"/>
    </row>
    <row r="66150" spans="2:2" x14ac:dyDescent="0.2">
      <c r="B66150" s="66"/>
    </row>
    <row r="66151" spans="2:2" x14ac:dyDescent="0.2">
      <c r="B66151" s="66"/>
    </row>
    <row r="66152" spans="2:2" x14ac:dyDescent="0.2">
      <c r="B66152" s="66"/>
    </row>
    <row r="66153" spans="2:2" x14ac:dyDescent="0.2">
      <c r="B66153" s="66"/>
    </row>
    <row r="66154" spans="2:2" x14ac:dyDescent="0.2">
      <c r="B66154" s="66"/>
    </row>
    <row r="66155" spans="2:2" x14ac:dyDescent="0.2">
      <c r="B66155" s="66"/>
    </row>
    <row r="66156" spans="2:2" x14ac:dyDescent="0.2">
      <c r="B66156" s="66"/>
    </row>
    <row r="66157" spans="2:2" x14ac:dyDescent="0.2">
      <c r="B66157" s="66"/>
    </row>
    <row r="66158" spans="2:2" x14ac:dyDescent="0.2">
      <c r="B66158" s="66"/>
    </row>
    <row r="66159" spans="2:2" x14ac:dyDescent="0.2">
      <c r="B66159" s="66"/>
    </row>
    <row r="66160" spans="2:2" x14ac:dyDescent="0.2">
      <c r="B66160" s="66"/>
    </row>
    <row r="66161" spans="2:2" x14ac:dyDescent="0.2">
      <c r="B66161" s="66"/>
    </row>
    <row r="66162" spans="2:2" x14ac:dyDescent="0.2">
      <c r="B66162" s="66"/>
    </row>
    <row r="66163" spans="2:2" x14ac:dyDescent="0.2">
      <c r="B66163" s="66"/>
    </row>
    <row r="66164" spans="2:2" x14ac:dyDescent="0.2">
      <c r="B66164" s="66"/>
    </row>
    <row r="66165" spans="2:2" x14ac:dyDescent="0.2">
      <c r="B66165" s="66"/>
    </row>
    <row r="66166" spans="2:2" x14ac:dyDescent="0.2">
      <c r="B66166" s="66"/>
    </row>
    <row r="66167" spans="2:2" x14ac:dyDescent="0.2">
      <c r="B66167" s="66"/>
    </row>
    <row r="66168" spans="2:2" x14ac:dyDescent="0.2">
      <c r="B66168" s="66"/>
    </row>
    <row r="66169" spans="2:2" x14ac:dyDescent="0.2">
      <c r="B66169" s="66"/>
    </row>
    <row r="66170" spans="2:2" x14ac:dyDescent="0.2">
      <c r="B66170" s="66"/>
    </row>
    <row r="66171" spans="2:2" x14ac:dyDescent="0.2">
      <c r="B66171" s="66"/>
    </row>
    <row r="66172" spans="2:2" x14ac:dyDescent="0.2">
      <c r="B66172" s="66"/>
    </row>
    <row r="66173" spans="2:2" x14ac:dyDescent="0.2">
      <c r="B66173" s="66"/>
    </row>
    <row r="66174" spans="2:2" x14ac:dyDescent="0.2">
      <c r="B66174" s="66"/>
    </row>
    <row r="66175" spans="2:2" x14ac:dyDescent="0.2">
      <c r="B66175" s="66"/>
    </row>
    <row r="66176" spans="2:2" x14ac:dyDescent="0.2">
      <c r="B66176" s="66"/>
    </row>
    <row r="66177" spans="2:2" x14ac:dyDescent="0.2">
      <c r="B66177" s="66"/>
    </row>
    <row r="66178" spans="2:2" x14ac:dyDescent="0.2">
      <c r="B66178" s="66"/>
    </row>
    <row r="66179" spans="2:2" x14ac:dyDescent="0.2">
      <c r="B66179" s="66"/>
    </row>
    <row r="66180" spans="2:2" x14ac:dyDescent="0.2">
      <c r="B66180" s="66"/>
    </row>
    <row r="66181" spans="2:2" x14ac:dyDescent="0.2">
      <c r="B66181" s="66"/>
    </row>
    <row r="66182" spans="2:2" x14ac:dyDescent="0.2">
      <c r="B66182" s="66"/>
    </row>
    <row r="66183" spans="2:2" x14ac:dyDescent="0.2">
      <c r="B66183" s="66"/>
    </row>
    <row r="66184" spans="2:2" x14ac:dyDescent="0.2">
      <c r="B66184" s="66"/>
    </row>
    <row r="66185" spans="2:2" x14ac:dyDescent="0.2">
      <c r="B66185" s="66"/>
    </row>
    <row r="66186" spans="2:2" x14ac:dyDescent="0.2">
      <c r="B66186" s="66"/>
    </row>
    <row r="66187" spans="2:2" x14ac:dyDescent="0.2">
      <c r="B66187" s="66"/>
    </row>
    <row r="66188" spans="2:2" x14ac:dyDescent="0.2">
      <c r="B66188" s="66"/>
    </row>
    <row r="66189" spans="2:2" x14ac:dyDescent="0.2">
      <c r="B66189" s="66"/>
    </row>
    <row r="66190" spans="2:2" x14ac:dyDescent="0.2">
      <c r="B66190" s="66"/>
    </row>
    <row r="66191" spans="2:2" x14ac:dyDescent="0.2">
      <c r="B66191" s="66"/>
    </row>
    <row r="66192" spans="2:2" x14ac:dyDescent="0.2">
      <c r="B66192" s="66"/>
    </row>
    <row r="66193" spans="2:2" x14ac:dyDescent="0.2">
      <c r="B66193" s="66"/>
    </row>
    <row r="66194" spans="2:2" x14ac:dyDescent="0.2">
      <c r="B66194" s="66"/>
    </row>
    <row r="66195" spans="2:2" x14ac:dyDescent="0.2">
      <c r="B66195" s="66"/>
    </row>
    <row r="66196" spans="2:2" x14ac:dyDescent="0.2">
      <c r="B66196" s="66"/>
    </row>
    <row r="66197" spans="2:2" x14ac:dyDescent="0.2">
      <c r="B66197" s="66"/>
    </row>
    <row r="66198" spans="2:2" x14ac:dyDescent="0.2">
      <c r="B66198" s="66"/>
    </row>
    <row r="66199" spans="2:2" x14ac:dyDescent="0.2">
      <c r="B66199" s="66"/>
    </row>
    <row r="66200" spans="2:2" x14ac:dyDescent="0.2">
      <c r="B66200" s="66"/>
    </row>
    <row r="66201" spans="2:2" x14ac:dyDescent="0.2">
      <c r="B66201" s="66"/>
    </row>
    <row r="66202" spans="2:2" x14ac:dyDescent="0.2">
      <c r="B66202" s="66"/>
    </row>
    <row r="66203" spans="2:2" x14ac:dyDescent="0.2">
      <c r="B66203" s="66"/>
    </row>
    <row r="66204" spans="2:2" x14ac:dyDescent="0.2">
      <c r="B66204" s="66"/>
    </row>
    <row r="66205" spans="2:2" x14ac:dyDescent="0.2">
      <c r="B66205" s="66"/>
    </row>
    <row r="66206" spans="2:2" x14ac:dyDescent="0.2">
      <c r="B66206" s="66"/>
    </row>
    <row r="66207" spans="2:2" x14ac:dyDescent="0.2">
      <c r="B66207" s="66"/>
    </row>
    <row r="66208" spans="2:2" x14ac:dyDescent="0.2">
      <c r="B66208" s="66"/>
    </row>
    <row r="66209" spans="2:2" x14ac:dyDescent="0.2">
      <c r="B66209" s="66"/>
    </row>
    <row r="66210" spans="2:2" x14ac:dyDescent="0.2">
      <c r="B66210" s="66"/>
    </row>
    <row r="66211" spans="2:2" x14ac:dyDescent="0.2">
      <c r="B66211" s="66"/>
    </row>
    <row r="66212" spans="2:2" x14ac:dyDescent="0.2">
      <c r="B66212" s="66"/>
    </row>
    <row r="66213" spans="2:2" x14ac:dyDescent="0.2">
      <c r="B66213" s="66"/>
    </row>
    <row r="66214" spans="2:2" x14ac:dyDescent="0.2">
      <c r="B66214" s="66"/>
    </row>
    <row r="66215" spans="2:2" x14ac:dyDescent="0.2">
      <c r="B66215" s="66"/>
    </row>
    <row r="66216" spans="2:2" x14ac:dyDescent="0.2">
      <c r="B66216" s="66"/>
    </row>
    <row r="66217" spans="2:2" x14ac:dyDescent="0.2">
      <c r="B66217" s="66"/>
    </row>
    <row r="66218" spans="2:2" x14ac:dyDescent="0.2">
      <c r="B66218" s="66"/>
    </row>
    <row r="66219" spans="2:2" x14ac:dyDescent="0.2">
      <c r="B66219" s="66"/>
    </row>
    <row r="66220" spans="2:2" x14ac:dyDescent="0.2">
      <c r="B66220" s="66"/>
    </row>
    <row r="66221" spans="2:2" x14ac:dyDescent="0.2">
      <c r="B66221" s="66"/>
    </row>
    <row r="66222" spans="2:2" x14ac:dyDescent="0.2">
      <c r="B66222" s="66"/>
    </row>
    <row r="66223" spans="2:2" x14ac:dyDescent="0.2">
      <c r="B66223" s="66"/>
    </row>
    <row r="66224" spans="2:2" x14ac:dyDescent="0.2">
      <c r="B66224" s="66"/>
    </row>
    <row r="66225" spans="2:2" x14ac:dyDescent="0.2">
      <c r="B66225" s="66"/>
    </row>
    <row r="66226" spans="2:2" x14ac:dyDescent="0.2">
      <c r="B66226" s="66"/>
    </row>
    <row r="66227" spans="2:2" x14ac:dyDescent="0.2">
      <c r="B66227" s="66"/>
    </row>
    <row r="66228" spans="2:2" x14ac:dyDescent="0.2">
      <c r="B66228" s="66"/>
    </row>
    <row r="66229" spans="2:2" x14ac:dyDescent="0.2">
      <c r="B66229" s="66"/>
    </row>
    <row r="66230" spans="2:2" x14ac:dyDescent="0.2">
      <c r="B66230" s="66"/>
    </row>
    <row r="66231" spans="2:2" x14ac:dyDescent="0.2">
      <c r="B66231" s="66"/>
    </row>
    <row r="66232" spans="2:2" x14ac:dyDescent="0.2">
      <c r="B66232" s="66"/>
    </row>
    <row r="66233" spans="2:2" x14ac:dyDescent="0.2">
      <c r="B66233" s="66"/>
    </row>
    <row r="66234" spans="2:2" x14ac:dyDescent="0.2">
      <c r="B66234" s="66"/>
    </row>
    <row r="66235" spans="2:2" x14ac:dyDescent="0.2">
      <c r="B66235" s="66"/>
    </row>
    <row r="66236" spans="2:2" x14ac:dyDescent="0.2">
      <c r="B66236" s="66"/>
    </row>
    <row r="66237" spans="2:2" x14ac:dyDescent="0.2">
      <c r="B66237" s="66"/>
    </row>
    <row r="66238" spans="2:2" x14ac:dyDescent="0.2">
      <c r="B66238" s="66"/>
    </row>
    <row r="66239" spans="2:2" x14ac:dyDescent="0.2">
      <c r="B66239" s="66"/>
    </row>
    <row r="66240" spans="2:2" x14ac:dyDescent="0.2">
      <c r="B66240" s="66"/>
    </row>
    <row r="66241" spans="2:2" x14ac:dyDescent="0.2">
      <c r="B66241" s="66"/>
    </row>
    <row r="66242" spans="2:2" x14ac:dyDescent="0.2">
      <c r="B66242" s="66"/>
    </row>
    <row r="66243" spans="2:2" x14ac:dyDescent="0.2">
      <c r="B66243" s="66"/>
    </row>
    <row r="66244" spans="2:2" x14ac:dyDescent="0.2">
      <c r="B66244" s="66"/>
    </row>
    <row r="66245" spans="2:2" x14ac:dyDescent="0.2">
      <c r="B66245" s="66"/>
    </row>
    <row r="66246" spans="2:2" x14ac:dyDescent="0.2">
      <c r="B66246" s="66"/>
    </row>
    <row r="66247" spans="2:2" x14ac:dyDescent="0.2">
      <c r="B66247" s="66"/>
    </row>
    <row r="66248" spans="2:2" x14ac:dyDescent="0.2">
      <c r="B66248" s="66"/>
    </row>
    <row r="66249" spans="2:2" x14ac:dyDescent="0.2">
      <c r="B66249" s="66"/>
    </row>
    <row r="66250" spans="2:2" x14ac:dyDescent="0.2">
      <c r="B66250" s="66"/>
    </row>
    <row r="66251" spans="2:2" x14ac:dyDescent="0.2">
      <c r="B66251" s="66"/>
    </row>
    <row r="66252" spans="2:2" x14ac:dyDescent="0.2">
      <c r="B66252" s="66"/>
    </row>
    <row r="66253" spans="2:2" x14ac:dyDescent="0.2">
      <c r="B66253" s="66"/>
    </row>
    <row r="66254" spans="2:2" x14ac:dyDescent="0.2">
      <c r="B66254" s="66"/>
    </row>
    <row r="66255" spans="2:2" x14ac:dyDescent="0.2">
      <c r="B66255" s="66"/>
    </row>
    <row r="66256" spans="2:2" x14ac:dyDescent="0.2">
      <c r="B66256" s="66"/>
    </row>
    <row r="66257" spans="2:2" x14ac:dyDescent="0.2">
      <c r="B66257" s="66"/>
    </row>
    <row r="66258" spans="2:2" x14ac:dyDescent="0.2">
      <c r="B66258" s="66"/>
    </row>
    <row r="66259" spans="2:2" x14ac:dyDescent="0.2">
      <c r="B66259" s="66"/>
    </row>
    <row r="66260" spans="2:2" x14ac:dyDescent="0.2">
      <c r="B66260" s="66"/>
    </row>
    <row r="66261" spans="2:2" x14ac:dyDescent="0.2">
      <c r="B66261" s="66"/>
    </row>
    <row r="66262" spans="2:2" x14ac:dyDescent="0.2">
      <c r="B66262" s="66"/>
    </row>
    <row r="66263" spans="2:2" x14ac:dyDescent="0.2">
      <c r="B66263" s="66"/>
    </row>
    <row r="66264" spans="2:2" x14ac:dyDescent="0.2">
      <c r="B66264" s="66"/>
    </row>
    <row r="66265" spans="2:2" x14ac:dyDescent="0.2">
      <c r="B66265" s="66"/>
    </row>
    <row r="66266" spans="2:2" x14ac:dyDescent="0.2">
      <c r="B66266" s="66"/>
    </row>
    <row r="66267" spans="2:2" x14ac:dyDescent="0.2">
      <c r="B66267" s="66"/>
    </row>
    <row r="66268" spans="2:2" x14ac:dyDescent="0.2">
      <c r="B66268" s="66"/>
    </row>
    <row r="66269" spans="2:2" x14ac:dyDescent="0.2">
      <c r="B66269" s="66"/>
    </row>
    <row r="66270" spans="2:2" x14ac:dyDescent="0.2">
      <c r="B66270" s="66"/>
    </row>
    <row r="66271" spans="2:2" x14ac:dyDescent="0.2">
      <c r="B66271" s="66"/>
    </row>
    <row r="66272" spans="2:2" x14ac:dyDescent="0.2">
      <c r="B66272" s="66"/>
    </row>
    <row r="66273" spans="2:2" x14ac:dyDescent="0.2">
      <c r="B66273" s="66"/>
    </row>
    <row r="66274" spans="2:2" x14ac:dyDescent="0.2">
      <c r="B66274" s="66"/>
    </row>
    <row r="66275" spans="2:2" x14ac:dyDescent="0.2">
      <c r="B66275" s="66"/>
    </row>
    <row r="66276" spans="2:2" x14ac:dyDescent="0.2">
      <c r="B66276" s="66"/>
    </row>
    <row r="66277" spans="2:2" x14ac:dyDescent="0.2">
      <c r="B66277" s="66"/>
    </row>
    <row r="66278" spans="2:2" x14ac:dyDescent="0.2">
      <c r="B66278" s="66"/>
    </row>
    <row r="66279" spans="2:2" x14ac:dyDescent="0.2">
      <c r="B66279" s="66"/>
    </row>
    <row r="66280" spans="2:2" x14ac:dyDescent="0.2">
      <c r="B66280" s="66"/>
    </row>
    <row r="66281" spans="2:2" x14ac:dyDescent="0.2">
      <c r="B66281" s="66"/>
    </row>
    <row r="66282" spans="2:2" x14ac:dyDescent="0.2">
      <c r="B66282" s="66"/>
    </row>
    <row r="66283" spans="2:2" x14ac:dyDescent="0.2">
      <c r="B66283" s="66"/>
    </row>
    <row r="66284" spans="2:2" x14ac:dyDescent="0.2">
      <c r="B66284" s="66"/>
    </row>
    <row r="66285" spans="2:2" x14ac:dyDescent="0.2">
      <c r="B66285" s="66"/>
    </row>
    <row r="66286" spans="2:2" x14ac:dyDescent="0.2">
      <c r="B66286" s="66"/>
    </row>
    <row r="66287" spans="2:2" x14ac:dyDescent="0.2">
      <c r="B66287" s="66"/>
    </row>
    <row r="66288" spans="2:2" x14ac:dyDescent="0.2">
      <c r="B66288" s="66"/>
    </row>
    <row r="66289" spans="2:2" x14ac:dyDescent="0.2">
      <c r="B66289" s="66"/>
    </row>
    <row r="66290" spans="2:2" x14ac:dyDescent="0.2">
      <c r="B66290" s="66"/>
    </row>
    <row r="66291" spans="2:2" x14ac:dyDescent="0.2">
      <c r="B66291" s="66"/>
    </row>
    <row r="66292" spans="2:2" x14ac:dyDescent="0.2">
      <c r="B66292" s="66"/>
    </row>
    <row r="66293" spans="2:2" x14ac:dyDescent="0.2">
      <c r="B66293" s="66"/>
    </row>
    <row r="66294" spans="2:2" x14ac:dyDescent="0.2">
      <c r="B66294" s="66"/>
    </row>
    <row r="66295" spans="2:2" x14ac:dyDescent="0.2">
      <c r="B66295" s="66"/>
    </row>
    <row r="66296" spans="2:2" x14ac:dyDescent="0.2">
      <c r="B66296" s="66"/>
    </row>
    <row r="66297" spans="2:2" x14ac:dyDescent="0.2">
      <c r="B66297" s="66"/>
    </row>
    <row r="66298" spans="2:2" x14ac:dyDescent="0.2">
      <c r="B66298" s="66"/>
    </row>
    <row r="66299" spans="2:2" x14ac:dyDescent="0.2">
      <c r="B66299" s="66"/>
    </row>
    <row r="66300" spans="2:2" x14ac:dyDescent="0.2">
      <c r="B66300" s="66"/>
    </row>
    <row r="66301" spans="2:2" x14ac:dyDescent="0.2">
      <c r="B66301" s="66"/>
    </row>
    <row r="66302" spans="2:2" x14ac:dyDescent="0.2">
      <c r="B66302" s="66"/>
    </row>
    <row r="66303" spans="2:2" x14ac:dyDescent="0.2">
      <c r="B66303" s="66"/>
    </row>
    <row r="66304" spans="2:2" x14ac:dyDescent="0.2">
      <c r="B66304" s="66"/>
    </row>
    <row r="66305" spans="2:2" x14ac:dyDescent="0.2">
      <c r="B66305" s="66"/>
    </row>
    <row r="66306" spans="2:2" x14ac:dyDescent="0.2">
      <c r="B66306" s="66"/>
    </row>
    <row r="66307" spans="2:2" x14ac:dyDescent="0.2">
      <c r="B66307" s="66"/>
    </row>
    <row r="66308" spans="2:2" x14ac:dyDescent="0.2">
      <c r="B66308" s="66"/>
    </row>
    <row r="66309" spans="2:2" x14ac:dyDescent="0.2">
      <c r="B66309" s="66"/>
    </row>
    <row r="66310" spans="2:2" x14ac:dyDescent="0.2">
      <c r="B66310" s="66"/>
    </row>
    <row r="66311" spans="2:2" x14ac:dyDescent="0.2">
      <c r="B66311" s="66"/>
    </row>
    <row r="66312" spans="2:2" x14ac:dyDescent="0.2">
      <c r="B66312" s="66"/>
    </row>
    <row r="66313" spans="2:2" x14ac:dyDescent="0.2">
      <c r="B66313" s="66"/>
    </row>
    <row r="66314" spans="2:2" x14ac:dyDescent="0.2">
      <c r="B66314" s="66"/>
    </row>
    <row r="66315" spans="2:2" x14ac:dyDescent="0.2">
      <c r="B66315" s="66"/>
    </row>
    <row r="66316" spans="2:2" x14ac:dyDescent="0.2">
      <c r="B66316" s="66"/>
    </row>
    <row r="66317" spans="2:2" x14ac:dyDescent="0.2">
      <c r="B66317" s="66"/>
    </row>
    <row r="66318" spans="2:2" x14ac:dyDescent="0.2">
      <c r="B66318" s="66"/>
    </row>
    <row r="66319" spans="2:2" x14ac:dyDescent="0.2">
      <c r="B66319" s="66"/>
    </row>
    <row r="66320" spans="2:2" x14ac:dyDescent="0.2">
      <c r="B66320" s="66"/>
    </row>
    <row r="66321" spans="2:2" x14ac:dyDescent="0.2">
      <c r="B66321" s="66"/>
    </row>
    <row r="66322" spans="2:2" x14ac:dyDescent="0.2">
      <c r="B66322" s="66"/>
    </row>
    <row r="66323" spans="2:2" x14ac:dyDescent="0.2">
      <c r="B66323" s="66"/>
    </row>
    <row r="66324" spans="2:2" x14ac:dyDescent="0.2">
      <c r="B66324" s="66"/>
    </row>
    <row r="66325" spans="2:2" x14ac:dyDescent="0.2">
      <c r="B66325" s="66"/>
    </row>
    <row r="66326" spans="2:2" x14ac:dyDescent="0.2">
      <c r="B66326" s="66"/>
    </row>
    <row r="66327" spans="2:2" x14ac:dyDescent="0.2">
      <c r="B66327" s="66"/>
    </row>
    <row r="66328" spans="2:2" x14ac:dyDescent="0.2">
      <c r="B66328" s="66"/>
    </row>
    <row r="66329" spans="2:2" x14ac:dyDescent="0.2">
      <c r="B66329" s="66"/>
    </row>
    <row r="66330" spans="2:2" x14ac:dyDescent="0.2">
      <c r="B66330" s="66"/>
    </row>
    <row r="66331" spans="2:2" x14ac:dyDescent="0.2">
      <c r="B66331" s="66"/>
    </row>
    <row r="66332" spans="2:2" x14ac:dyDescent="0.2">
      <c r="B66332" s="66"/>
    </row>
    <row r="66333" spans="2:2" x14ac:dyDescent="0.2">
      <c r="B66333" s="66"/>
    </row>
    <row r="66334" spans="2:2" x14ac:dyDescent="0.2">
      <c r="B66334" s="66"/>
    </row>
    <row r="66335" spans="2:2" x14ac:dyDescent="0.2">
      <c r="B66335" s="66"/>
    </row>
    <row r="66336" spans="2:2" x14ac:dyDescent="0.2">
      <c r="B66336" s="66"/>
    </row>
    <row r="66337" spans="2:2" x14ac:dyDescent="0.2">
      <c r="B66337" s="66"/>
    </row>
    <row r="66338" spans="2:2" x14ac:dyDescent="0.2">
      <c r="B66338" s="66"/>
    </row>
    <row r="66339" spans="2:2" x14ac:dyDescent="0.2">
      <c r="B66339" s="66"/>
    </row>
    <row r="66340" spans="2:2" x14ac:dyDescent="0.2">
      <c r="B66340" s="66"/>
    </row>
    <row r="66341" spans="2:2" x14ac:dyDescent="0.2">
      <c r="B66341" s="66"/>
    </row>
    <row r="66342" spans="2:2" x14ac:dyDescent="0.2">
      <c r="B66342" s="66"/>
    </row>
    <row r="66343" spans="2:2" x14ac:dyDescent="0.2">
      <c r="B66343" s="66"/>
    </row>
    <row r="66344" spans="2:2" x14ac:dyDescent="0.2">
      <c r="B66344" s="66"/>
    </row>
    <row r="66345" spans="2:2" x14ac:dyDescent="0.2">
      <c r="B66345" s="66"/>
    </row>
    <row r="66346" spans="2:2" x14ac:dyDescent="0.2">
      <c r="B66346" s="66"/>
    </row>
    <row r="66347" spans="2:2" x14ac:dyDescent="0.2">
      <c r="B66347" s="66"/>
    </row>
    <row r="66348" spans="2:2" x14ac:dyDescent="0.2">
      <c r="B66348" s="66"/>
    </row>
    <row r="66349" spans="2:2" x14ac:dyDescent="0.2">
      <c r="B66349" s="66"/>
    </row>
    <row r="66350" spans="2:2" x14ac:dyDescent="0.2">
      <c r="B66350" s="66"/>
    </row>
    <row r="66351" spans="2:2" x14ac:dyDescent="0.2">
      <c r="B66351" s="66"/>
    </row>
    <row r="66352" spans="2:2" x14ac:dyDescent="0.2">
      <c r="B66352" s="66"/>
    </row>
    <row r="66353" spans="2:2" x14ac:dyDescent="0.2">
      <c r="B66353" s="66"/>
    </row>
    <row r="66354" spans="2:2" x14ac:dyDescent="0.2">
      <c r="B66354" s="66"/>
    </row>
    <row r="66355" spans="2:2" x14ac:dyDescent="0.2">
      <c r="B66355" s="66"/>
    </row>
    <row r="66356" spans="2:2" x14ac:dyDescent="0.2">
      <c r="B66356" s="66"/>
    </row>
    <row r="66357" spans="2:2" x14ac:dyDescent="0.2">
      <c r="B66357" s="66"/>
    </row>
    <row r="66358" spans="2:2" x14ac:dyDescent="0.2">
      <c r="B66358" s="66"/>
    </row>
    <row r="66359" spans="2:2" x14ac:dyDescent="0.2">
      <c r="B66359" s="66"/>
    </row>
    <row r="66360" spans="2:2" x14ac:dyDescent="0.2">
      <c r="B66360" s="66"/>
    </row>
    <row r="66361" spans="2:2" x14ac:dyDescent="0.2">
      <c r="B66361" s="66"/>
    </row>
    <row r="66362" spans="2:2" x14ac:dyDescent="0.2">
      <c r="B66362" s="66"/>
    </row>
    <row r="66363" spans="2:2" x14ac:dyDescent="0.2">
      <c r="B66363" s="66"/>
    </row>
    <row r="66364" spans="2:2" x14ac:dyDescent="0.2">
      <c r="B66364" s="66"/>
    </row>
    <row r="66365" spans="2:2" x14ac:dyDescent="0.2">
      <c r="B66365" s="66"/>
    </row>
    <row r="66366" spans="2:2" x14ac:dyDescent="0.2">
      <c r="B66366" s="66"/>
    </row>
    <row r="66367" spans="2:2" x14ac:dyDescent="0.2">
      <c r="B66367" s="66"/>
    </row>
    <row r="66368" spans="2:2" x14ac:dyDescent="0.2">
      <c r="B66368" s="66"/>
    </row>
    <row r="66369" spans="2:2" x14ac:dyDescent="0.2">
      <c r="B66369" s="66"/>
    </row>
    <row r="66370" spans="2:2" x14ac:dyDescent="0.2">
      <c r="B66370" s="66"/>
    </row>
    <row r="66371" spans="2:2" x14ac:dyDescent="0.2">
      <c r="B66371" s="66"/>
    </row>
    <row r="66372" spans="2:2" x14ac:dyDescent="0.2">
      <c r="B66372" s="66"/>
    </row>
    <row r="66373" spans="2:2" x14ac:dyDescent="0.2">
      <c r="B66373" s="66"/>
    </row>
    <row r="66374" spans="2:2" x14ac:dyDescent="0.2">
      <c r="B66374" s="66"/>
    </row>
    <row r="66375" spans="2:2" x14ac:dyDescent="0.2">
      <c r="B66375" s="66"/>
    </row>
    <row r="66376" spans="2:2" x14ac:dyDescent="0.2">
      <c r="B66376" s="66"/>
    </row>
    <row r="66377" spans="2:2" x14ac:dyDescent="0.2">
      <c r="B66377" s="66"/>
    </row>
    <row r="66378" spans="2:2" x14ac:dyDescent="0.2">
      <c r="B66378" s="66"/>
    </row>
    <row r="66379" spans="2:2" x14ac:dyDescent="0.2">
      <c r="B66379" s="66"/>
    </row>
    <row r="66380" spans="2:2" x14ac:dyDescent="0.2">
      <c r="B66380" s="66"/>
    </row>
    <row r="66381" spans="2:2" x14ac:dyDescent="0.2">
      <c r="B66381" s="66"/>
    </row>
    <row r="66382" spans="2:2" x14ac:dyDescent="0.2">
      <c r="B66382" s="66"/>
    </row>
    <row r="66383" spans="2:2" x14ac:dyDescent="0.2">
      <c r="B66383" s="66"/>
    </row>
    <row r="66384" spans="2:2" x14ac:dyDescent="0.2">
      <c r="B66384" s="66"/>
    </row>
    <row r="66385" spans="2:2" x14ac:dyDescent="0.2">
      <c r="B66385" s="66"/>
    </row>
    <row r="66386" spans="2:2" x14ac:dyDescent="0.2">
      <c r="B66386" s="66"/>
    </row>
    <row r="66387" spans="2:2" x14ac:dyDescent="0.2">
      <c r="B66387" s="66"/>
    </row>
    <row r="66388" spans="2:2" x14ac:dyDescent="0.2">
      <c r="B66388" s="66"/>
    </row>
    <row r="66389" spans="2:2" x14ac:dyDescent="0.2">
      <c r="B66389" s="66"/>
    </row>
    <row r="66390" spans="2:2" x14ac:dyDescent="0.2">
      <c r="B66390" s="66"/>
    </row>
    <row r="66391" spans="2:2" x14ac:dyDescent="0.2">
      <c r="B66391" s="66"/>
    </row>
    <row r="66392" spans="2:2" x14ac:dyDescent="0.2">
      <c r="B66392" s="66"/>
    </row>
    <row r="66393" spans="2:2" x14ac:dyDescent="0.2">
      <c r="B66393" s="66"/>
    </row>
    <row r="66394" spans="2:2" x14ac:dyDescent="0.2">
      <c r="B66394" s="66"/>
    </row>
    <row r="66395" spans="2:2" x14ac:dyDescent="0.2">
      <c r="B66395" s="66"/>
    </row>
    <row r="66396" spans="2:2" x14ac:dyDescent="0.2">
      <c r="B66396" s="66"/>
    </row>
    <row r="66397" spans="2:2" x14ac:dyDescent="0.2">
      <c r="B66397" s="66"/>
    </row>
    <row r="66398" spans="2:2" x14ac:dyDescent="0.2">
      <c r="B66398" s="66"/>
    </row>
    <row r="66399" spans="2:2" x14ac:dyDescent="0.2">
      <c r="B66399" s="66"/>
    </row>
    <row r="66400" spans="2:2" x14ac:dyDescent="0.2">
      <c r="B66400" s="66"/>
    </row>
    <row r="66401" spans="2:2" x14ac:dyDescent="0.2">
      <c r="B66401" s="66"/>
    </row>
    <row r="66402" spans="2:2" x14ac:dyDescent="0.2">
      <c r="B66402" s="66"/>
    </row>
    <row r="66403" spans="2:2" x14ac:dyDescent="0.2">
      <c r="B66403" s="66"/>
    </row>
    <row r="66404" spans="2:2" x14ac:dyDescent="0.2">
      <c r="B66404" s="66"/>
    </row>
    <row r="66405" spans="2:2" x14ac:dyDescent="0.2">
      <c r="B66405" s="66"/>
    </row>
    <row r="66406" spans="2:2" x14ac:dyDescent="0.2">
      <c r="B66406" s="66"/>
    </row>
    <row r="66407" spans="2:2" x14ac:dyDescent="0.2">
      <c r="B66407" s="66"/>
    </row>
    <row r="66408" spans="2:2" x14ac:dyDescent="0.2">
      <c r="B66408" s="66"/>
    </row>
    <row r="66409" spans="2:2" x14ac:dyDescent="0.2">
      <c r="B66409" s="66"/>
    </row>
    <row r="66410" spans="2:2" x14ac:dyDescent="0.2">
      <c r="B66410" s="66"/>
    </row>
    <row r="66411" spans="2:2" x14ac:dyDescent="0.2">
      <c r="B66411" s="66"/>
    </row>
    <row r="66412" spans="2:2" x14ac:dyDescent="0.2">
      <c r="B66412" s="66"/>
    </row>
    <row r="66413" spans="2:2" x14ac:dyDescent="0.2">
      <c r="B66413" s="66"/>
    </row>
    <row r="66414" spans="2:2" x14ac:dyDescent="0.2">
      <c r="B66414" s="66"/>
    </row>
    <row r="66415" spans="2:2" x14ac:dyDescent="0.2">
      <c r="B66415" s="66"/>
    </row>
    <row r="66416" spans="2:2" x14ac:dyDescent="0.2">
      <c r="B66416" s="66"/>
    </row>
    <row r="66417" spans="2:2" x14ac:dyDescent="0.2">
      <c r="B66417" s="66"/>
    </row>
    <row r="66418" spans="2:2" x14ac:dyDescent="0.2">
      <c r="B66418" s="66"/>
    </row>
    <row r="66419" spans="2:2" x14ac:dyDescent="0.2">
      <c r="B66419" s="66"/>
    </row>
    <row r="66420" spans="2:2" x14ac:dyDescent="0.2">
      <c r="B66420" s="66"/>
    </row>
    <row r="66421" spans="2:2" x14ac:dyDescent="0.2">
      <c r="B66421" s="66"/>
    </row>
    <row r="66422" spans="2:2" x14ac:dyDescent="0.2">
      <c r="B66422" s="66"/>
    </row>
    <row r="66423" spans="2:2" x14ac:dyDescent="0.2">
      <c r="B66423" s="66"/>
    </row>
    <row r="66424" spans="2:2" x14ac:dyDescent="0.2">
      <c r="B66424" s="66"/>
    </row>
    <row r="66425" spans="2:2" x14ac:dyDescent="0.2">
      <c r="B66425" s="66"/>
    </row>
    <row r="66426" spans="2:2" x14ac:dyDescent="0.2">
      <c r="B66426" s="66"/>
    </row>
    <row r="66427" spans="2:2" x14ac:dyDescent="0.2">
      <c r="B66427" s="66"/>
    </row>
    <row r="66428" spans="2:2" x14ac:dyDescent="0.2">
      <c r="B66428" s="66"/>
    </row>
    <row r="66429" spans="2:2" x14ac:dyDescent="0.2">
      <c r="B66429" s="66"/>
    </row>
    <row r="66430" spans="2:2" x14ac:dyDescent="0.2">
      <c r="B66430" s="66"/>
    </row>
    <row r="66431" spans="2:2" x14ac:dyDescent="0.2">
      <c r="B66431" s="66"/>
    </row>
    <row r="66432" spans="2:2" x14ac:dyDescent="0.2">
      <c r="B66432" s="66"/>
    </row>
    <row r="66433" spans="2:2" x14ac:dyDescent="0.2">
      <c r="B66433" s="66"/>
    </row>
    <row r="66434" spans="2:2" x14ac:dyDescent="0.2">
      <c r="B66434" s="66"/>
    </row>
    <row r="66435" spans="2:2" x14ac:dyDescent="0.2">
      <c r="B66435" s="66"/>
    </row>
    <row r="66436" spans="2:2" x14ac:dyDescent="0.2">
      <c r="B66436" s="66"/>
    </row>
    <row r="66437" spans="2:2" x14ac:dyDescent="0.2">
      <c r="B66437" s="66"/>
    </row>
    <row r="66438" spans="2:2" x14ac:dyDescent="0.2">
      <c r="B66438" s="66"/>
    </row>
    <row r="66439" spans="2:2" x14ac:dyDescent="0.2">
      <c r="B66439" s="66"/>
    </row>
    <row r="66440" spans="2:2" x14ac:dyDescent="0.2">
      <c r="B66440" s="66"/>
    </row>
    <row r="66441" spans="2:2" x14ac:dyDescent="0.2">
      <c r="B66441" s="66"/>
    </row>
    <row r="66442" spans="2:2" x14ac:dyDescent="0.2">
      <c r="B66442" s="66"/>
    </row>
    <row r="66443" spans="2:2" x14ac:dyDescent="0.2">
      <c r="B66443" s="66"/>
    </row>
    <row r="66444" spans="2:2" x14ac:dyDescent="0.2">
      <c r="B66444" s="66"/>
    </row>
    <row r="66445" spans="2:2" x14ac:dyDescent="0.2">
      <c r="B66445" s="66"/>
    </row>
    <row r="66446" spans="2:2" x14ac:dyDescent="0.2">
      <c r="B66446" s="66"/>
    </row>
    <row r="66447" spans="2:2" x14ac:dyDescent="0.2">
      <c r="B66447" s="66"/>
    </row>
    <row r="66448" spans="2:2" x14ac:dyDescent="0.2">
      <c r="B66448" s="66"/>
    </row>
    <row r="66449" spans="2:2" x14ac:dyDescent="0.2">
      <c r="B66449" s="66"/>
    </row>
    <row r="66450" spans="2:2" x14ac:dyDescent="0.2">
      <c r="B66450" s="66"/>
    </row>
    <row r="66451" spans="2:2" x14ac:dyDescent="0.2">
      <c r="B66451" s="66"/>
    </row>
    <row r="66452" spans="2:2" x14ac:dyDescent="0.2">
      <c r="B66452" s="66"/>
    </row>
    <row r="66453" spans="2:2" x14ac:dyDescent="0.2">
      <c r="B66453" s="66"/>
    </row>
    <row r="66454" spans="2:2" x14ac:dyDescent="0.2">
      <c r="B66454" s="66"/>
    </row>
    <row r="66455" spans="2:2" x14ac:dyDescent="0.2">
      <c r="B66455" s="66"/>
    </row>
    <row r="66456" spans="2:2" x14ac:dyDescent="0.2">
      <c r="B66456" s="66"/>
    </row>
    <row r="66457" spans="2:2" x14ac:dyDescent="0.2">
      <c r="B66457" s="66"/>
    </row>
    <row r="66458" spans="2:2" x14ac:dyDescent="0.2">
      <c r="B66458" s="66"/>
    </row>
    <row r="66459" spans="2:2" x14ac:dyDescent="0.2">
      <c r="B66459" s="66"/>
    </row>
    <row r="66460" spans="2:2" x14ac:dyDescent="0.2">
      <c r="B66460" s="66"/>
    </row>
    <row r="66461" spans="2:2" x14ac:dyDescent="0.2">
      <c r="B66461" s="66"/>
    </row>
    <row r="66462" spans="2:2" x14ac:dyDescent="0.2">
      <c r="B66462" s="66"/>
    </row>
    <row r="66463" spans="2:2" x14ac:dyDescent="0.2">
      <c r="B66463" s="66"/>
    </row>
    <row r="66464" spans="2:2" x14ac:dyDescent="0.2">
      <c r="B66464" s="66"/>
    </row>
    <row r="66465" spans="2:2" x14ac:dyDescent="0.2">
      <c r="B66465" s="66"/>
    </row>
    <row r="66466" spans="2:2" x14ac:dyDescent="0.2">
      <c r="B66466" s="66"/>
    </row>
    <row r="66467" spans="2:2" x14ac:dyDescent="0.2">
      <c r="B66467" s="66"/>
    </row>
    <row r="66468" spans="2:2" x14ac:dyDescent="0.2">
      <c r="B66468" s="66"/>
    </row>
    <row r="66469" spans="2:2" x14ac:dyDescent="0.2">
      <c r="B66469" s="66"/>
    </row>
    <row r="66470" spans="2:2" x14ac:dyDescent="0.2">
      <c r="B66470" s="66"/>
    </row>
    <row r="66471" spans="2:2" x14ac:dyDescent="0.2">
      <c r="B66471" s="66"/>
    </row>
    <row r="66472" spans="2:2" x14ac:dyDescent="0.2">
      <c r="B66472" s="66"/>
    </row>
    <row r="66473" spans="2:2" x14ac:dyDescent="0.2">
      <c r="B66473" s="66"/>
    </row>
    <row r="66474" spans="2:2" x14ac:dyDescent="0.2">
      <c r="B66474" s="66"/>
    </row>
    <row r="66475" spans="2:2" x14ac:dyDescent="0.2">
      <c r="B66475" s="66"/>
    </row>
    <row r="66476" spans="2:2" x14ac:dyDescent="0.2">
      <c r="B66476" s="66"/>
    </row>
    <row r="66477" spans="2:2" x14ac:dyDescent="0.2">
      <c r="B66477" s="66"/>
    </row>
    <row r="66478" spans="2:2" x14ac:dyDescent="0.2">
      <c r="B66478" s="66"/>
    </row>
    <row r="66479" spans="2:2" x14ac:dyDescent="0.2">
      <c r="B66479" s="66"/>
    </row>
    <row r="66480" spans="2:2" x14ac:dyDescent="0.2">
      <c r="B66480" s="66"/>
    </row>
    <row r="66481" spans="2:2" x14ac:dyDescent="0.2">
      <c r="B66481" s="66"/>
    </row>
    <row r="66482" spans="2:2" x14ac:dyDescent="0.2">
      <c r="B66482" s="66"/>
    </row>
    <row r="66483" spans="2:2" x14ac:dyDescent="0.2">
      <c r="B66483" s="66"/>
    </row>
    <row r="66484" spans="2:2" x14ac:dyDescent="0.2">
      <c r="B66484" s="66"/>
    </row>
    <row r="66485" spans="2:2" x14ac:dyDescent="0.2">
      <c r="B66485" s="66"/>
    </row>
    <row r="66486" spans="2:2" x14ac:dyDescent="0.2">
      <c r="B66486" s="66"/>
    </row>
    <row r="66487" spans="2:2" x14ac:dyDescent="0.2">
      <c r="B66487" s="66"/>
    </row>
    <row r="66488" spans="2:2" x14ac:dyDescent="0.2">
      <c r="B66488" s="66"/>
    </row>
    <row r="66489" spans="2:2" x14ac:dyDescent="0.2">
      <c r="B66489" s="66"/>
    </row>
    <row r="66490" spans="2:2" x14ac:dyDescent="0.2">
      <c r="B66490" s="66"/>
    </row>
    <row r="66491" spans="2:2" x14ac:dyDescent="0.2">
      <c r="B66491" s="66"/>
    </row>
    <row r="66492" spans="2:2" x14ac:dyDescent="0.2">
      <c r="B66492" s="66"/>
    </row>
    <row r="66493" spans="2:2" x14ac:dyDescent="0.2">
      <c r="B66493" s="66"/>
    </row>
    <row r="66494" spans="2:2" x14ac:dyDescent="0.2">
      <c r="B66494" s="66"/>
    </row>
    <row r="66495" spans="2:2" x14ac:dyDescent="0.2">
      <c r="B66495" s="66"/>
    </row>
    <row r="66496" spans="2:2" x14ac:dyDescent="0.2">
      <c r="B66496" s="66"/>
    </row>
    <row r="66497" spans="2:2" x14ac:dyDescent="0.2">
      <c r="B66497" s="66"/>
    </row>
    <row r="66498" spans="2:2" x14ac:dyDescent="0.2">
      <c r="B66498" s="66"/>
    </row>
    <row r="66499" spans="2:2" x14ac:dyDescent="0.2">
      <c r="B66499" s="66"/>
    </row>
    <row r="66500" spans="2:2" x14ac:dyDescent="0.2">
      <c r="B66500" s="66"/>
    </row>
    <row r="66501" spans="2:2" x14ac:dyDescent="0.2">
      <c r="B66501" s="66"/>
    </row>
    <row r="66502" spans="2:2" x14ac:dyDescent="0.2">
      <c r="B66502" s="66"/>
    </row>
    <row r="66503" spans="2:2" x14ac:dyDescent="0.2">
      <c r="B66503" s="66"/>
    </row>
    <row r="66504" spans="2:2" x14ac:dyDescent="0.2">
      <c r="B66504" s="66"/>
    </row>
    <row r="66505" spans="2:2" x14ac:dyDescent="0.2">
      <c r="B66505" s="66"/>
    </row>
    <row r="66506" spans="2:2" x14ac:dyDescent="0.2">
      <c r="B66506" s="66"/>
    </row>
    <row r="66507" spans="2:2" x14ac:dyDescent="0.2">
      <c r="B66507" s="66"/>
    </row>
    <row r="66508" spans="2:2" x14ac:dyDescent="0.2">
      <c r="B66508" s="66"/>
    </row>
    <row r="66509" spans="2:2" x14ac:dyDescent="0.2">
      <c r="B66509" s="66"/>
    </row>
    <row r="66510" spans="2:2" x14ac:dyDescent="0.2">
      <c r="B66510" s="66"/>
    </row>
    <row r="66511" spans="2:2" x14ac:dyDescent="0.2">
      <c r="B66511" s="66"/>
    </row>
    <row r="66512" spans="2:2" x14ac:dyDescent="0.2">
      <c r="B66512" s="66"/>
    </row>
    <row r="66513" spans="2:2" x14ac:dyDescent="0.2">
      <c r="B66513" s="66"/>
    </row>
    <row r="66514" spans="2:2" x14ac:dyDescent="0.2">
      <c r="B66514" s="66"/>
    </row>
    <row r="66515" spans="2:2" x14ac:dyDescent="0.2">
      <c r="B66515" s="66"/>
    </row>
    <row r="66516" spans="2:2" x14ac:dyDescent="0.2">
      <c r="B66516" s="66"/>
    </row>
    <row r="66517" spans="2:2" x14ac:dyDescent="0.2">
      <c r="B66517" s="66"/>
    </row>
    <row r="66518" spans="2:2" x14ac:dyDescent="0.2">
      <c r="B66518" s="66"/>
    </row>
    <row r="66519" spans="2:2" x14ac:dyDescent="0.2">
      <c r="B66519" s="66"/>
    </row>
    <row r="66520" spans="2:2" x14ac:dyDescent="0.2">
      <c r="B66520" s="66"/>
    </row>
    <row r="66521" spans="2:2" x14ac:dyDescent="0.2">
      <c r="B66521" s="66"/>
    </row>
    <row r="66522" spans="2:2" x14ac:dyDescent="0.2">
      <c r="B66522" s="66"/>
    </row>
    <row r="66523" spans="2:2" x14ac:dyDescent="0.2">
      <c r="B66523" s="66"/>
    </row>
    <row r="66524" spans="2:2" x14ac:dyDescent="0.2">
      <c r="B66524" s="66"/>
    </row>
    <row r="66525" spans="2:2" x14ac:dyDescent="0.2">
      <c r="B66525" s="66"/>
    </row>
    <row r="66526" spans="2:2" x14ac:dyDescent="0.2">
      <c r="B66526" s="66"/>
    </row>
    <row r="66527" spans="2:2" x14ac:dyDescent="0.2">
      <c r="B66527" s="66"/>
    </row>
    <row r="66528" spans="2:2" x14ac:dyDescent="0.2">
      <c r="B66528" s="66"/>
    </row>
    <row r="66529" spans="2:2" x14ac:dyDescent="0.2">
      <c r="B66529" s="66"/>
    </row>
    <row r="66530" spans="2:2" x14ac:dyDescent="0.2">
      <c r="B66530" s="66"/>
    </row>
    <row r="66531" spans="2:2" x14ac:dyDescent="0.2">
      <c r="B66531" s="66"/>
    </row>
    <row r="66532" spans="2:2" x14ac:dyDescent="0.2">
      <c r="B66532" s="66"/>
    </row>
    <row r="66533" spans="2:2" x14ac:dyDescent="0.2">
      <c r="B66533" s="66"/>
    </row>
    <row r="66534" spans="2:2" x14ac:dyDescent="0.2">
      <c r="B66534" s="66"/>
    </row>
    <row r="66535" spans="2:2" x14ac:dyDescent="0.2">
      <c r="B66535" s="66"/>
    </row>
    <row r="66536" spans="2:2" x14ac:dyDescent="0.2">
      <c r="B66536" s="66"/>
    </row>
    <row r="66537" spans="2:2" x14ac:dyDescent="0.2">
      <c r="B66537" s="66"/>
    </row>
    <row r="66538" spans="2:2" x14ac:dyDescent="0.2">
      <c r="B66538" s="66"/>
    </row>
    <row r="66539" spans="2:2" x14ac:dyDescent="0.2">
      <c r="B66539" s="66"/>
    </row>
    <row r="66540" spans="2:2" x14ac:dyDescent="0.2">
      <c r="B66540" s="66"/>
    </row>
    <row r="66541" spans="2:2" x14ac:dyDescent="0.2">
      <c r="B66541" s="66"/>
    </row>
    <row r="66542" spans="2:2" x14ac:dyDescent="0.2">
      <c r="B66542" s="66"/>
    </row>
    <row r="66543" spans="2:2" x14ac:dyDescent="0.2">
      <c r="B66543" s="66"/>
    </row>
    <row r="66544" spans="2:2" x14ac:dyDescent="0.2">
      <c r="B66544" s="66"/>
    </row>
    <row r="66545" spans="2:2" x14ac:dyDescent="0.2">
      <c r="B66545" s="66"/>
    </row>
    <row r="66546" spans="2:2" x14ac:dyDescent="0.2">
      <c r="B66546" s="66"/>
    </row>
    <row r="66547" spans="2:2" x14ac:dyDescent="0.2">
      <c r="B66547" s="66"/>
    </row>
    <row r="66548" spans="2:2" x14ac:dyDescent="0.2">
      <c r="B66548" s="66"/>
    </row>
    <row r="66549" spans="2:2" x14ac:dyDescent="0.2">
      <c r="B66549" s="66"/>
    </row>
    <row r="66550" spans="2:2" x14ac:dyDescent="0.2">
      <c r="B66550" s="66"/>
    </row>
    <row r="66551" spans="2:2" x14ac:dyDescent="0.2">
      <c r="B66551" s="66"/>
    </row>
    <row r="66552" spans="2:2" x14ac:dyDescent="0.2">
      <c r="B66552" s="66"/>
    </row>
    <row r="66553" spans="2:2" x14ac:dyDescent="0.2">
      <c r="B66553" s="66"/>
    </row>
    <row r="66554" spans="2:2" x14ac:dyDescent="0.2">
      <c r="B66554" s="66"/>
    </row>
    <row r="66555" spans="2:2" x14ac:dyDescent="0.2">
      <c r="B66555" s="66"/>
    </row>
    <row r="66556" spans="2:2" x14ac:dyDescent="0.2">
      <c r="B66556" s="66"/>
    </row>
    <row r="66557" spans="2:2" x14ac:dyDescent="0.2">
      <c r="B66557" s="66"/>
    </row>
    <row r="66558" spans="2:2" x14ac:dyDescent="0.2">
      <c r="B66558" s="66"/>
    </row>
    <row r="66559" spans="2:2" x14ac:dyDescent="0.2">
      <c r="B66559" s="66"/>
    </row>
    <row r="66560" spans="2:2" x14ac:dyDescent="0.2">
      <c r="B66560" s="66"/>
    </row>
    <row r="66561" spans="2:2" x14ac:dyDescent="0.2">
      <c r="B66561" s="66"/>
    </row>
    <row r="66562" spans="2:2" x14ac:dyDescent="0.2">
      <c r="B66562" s="66"/>
    </row>
    <row r="66563" spans="2:2" x14ac:dyDescent="0.2">
      <c r="B66563" s="66"/>
    </row>
    <row r="66564" spans="2:2" x14ac:dyDescent="0.2">
      <c r="B66564" s="66"/>
    </row>
    <row r="66565" spans="2:2" x14ac:dyDescent="0.2">
      <c r="B66565" s="66"/>
    </row>
    <row r="66566" spans="2:2" x14ac:dyDescent="0.2">
      <c r="B66566" s="66"/>
    </row>
    <row r="66567" spans="2:2" x14ac:dyDescent="0.2">
      <c r="B66567" s="66"/>
    </row>
    <row r="66568" spans="2:2" x14ac:dyDescent="0.2">
      <c r="B66568" s="66"/>
    </row>
    <row r="66569" spans="2:2" x14ac:dyDescent="0.2">
      <c r="B66569" s="66"/>
    </row>
    <row r="66570" spans="2:2" x14ac:dyDescent="0.2">
      <c r="B66570" s="66"/>
    </row>
    <row r="66571" spans="2:2" x14ac:dyDescent="0.2">
      <c r="B66571" s="66"/>
    </row>
    <row r="66572" spans="2:2" x14ac:dyDescent="0.2">
      <c r="B66572" s="66"/>
    </row>
    <row r="66573" spans="2:2" x14ac:dyDescent="0.2">
      <c r="B66573" s="66"/>
    </row>
    <row r="66574" spans="2:2" x14ac:dyDescent="0.2">
      <c r="B66574" s="66"/>
    </row>
    <row r="66575" spans="2:2" x14ac:dyDescent="0.2">
      <c r="B66575" s="66"/>
    </row>
    <row r="66576" spans="2:2" x14ac:dyDescent="0.2">
      <c r="B66576" s="66"/>
    </row>
    <row r="66577" spans="2:2" x14ac:dyDescent="0.2">
      <c r="B66577" s="66"/>
    </row>
    <row r="66578" spans="2:2" x14ac:dyDescent="0.2">
      <c r="B66578" s="66"/>
    </row>
    <row r="66579" spans="2:2" x14ac:dyDescent="0.2">
      <c r="B66579" s="66"/>
    </row>
    <row r="66580" spans="2:2" x14ac:dyDescent="0.2">
      <c r="B66580" s="66"/>
    </row>
    <row r="66581" spans="2:2" x14ac:dyDescent="0.2">
      <c r="B66581" s="66"/>
    </row>
    <row r="66582" spans="2:2" x14ac:dyDescent="0.2">
      <c r="B66582" s="66"/>
    </row>
    <row r="66583" spans="2:2" x14ac:dyDescent="0.2">
      <c r="B66583" s="66"/>
    </row>
    <row r="66584" spans="2:2" x14ac:dyDescent="0.2">
      <c r="B66584" s="66"/>
    </row>
    <row r="66585" spans="2:2" x14ac:dyDescent="0.2">
      <c r="B66585" s="66"/>
    </row>
    <row r="66586" spans="2:2" x14ac:dyDescent="0.2">
      <c r="B66586" s="66"/>
    </row>
    <row r="66587" spans="2:2" x14ac:dyDescent="0.2">
      <c r="B66587" s="66"/>
    </row>
    <row r="66588" spans="2:2" x14ac:dyDescent="0.2">
      <c r="B66588" s="66"/>
    </row>
    <row r="66589" spans="2:2" x14ac:dyDescent="0.2">
      <c r="B66589" s="66"/>
    </row>
    <row r="66590" spans="2:2" x14ac:dyDescent="0.2">
      <c r="B66590" s="66"/>
    </row>
    <row r="66591" spans="2:2" x14ac:dyDescent="0.2">
      <c r="B66591" s="66"/>
    </row>
    <row r="66592" spans="2:2" x14ac:dyDescent="0.2">
      <c r="B66592" s="66"/>
    </row>
    <row r="66593" spans="2:2" x14ac:dyDescent="0.2">
      <c r="B66593" s="66"/>
    </row>
    <row r="66594" spans="2:2" x14ac:dyDescent="0.2">
      <c r="B66594" s="66"/>
    </row>
    <row r="66595" spans="2:2" x14ac:dyDescent="0.2">
      <c r="B66595" s="66"/>
    </row>
    <row r="66596" spans="2:2" x14ac:dyDescent="0.2">
      <c r="B66596" s="66"/>
    </row>
    <row r="66597" spans="2:2" x14ac:dyDescent="0.2">
      <c r="B66597" s="66"/>
    </row>
    <row r="66598" spans="2:2" x14ac:dyDescent="0.2">
      <c r="B66598" s="66"/>
    </row>
    <row r="66599" spans="2:2" x14ac:dyDescent="0.2">
      <c r="B66599" s="66"/>
    </row>
    <row r="66600" spans="2:2" x14ac:dyDescent="0.2">
      <c r="B66600" s="66"/>
    </row>
    <row r="66601" spans="2:2" x14ac:dyDescent="0.2">
      <c r="B66601" s="66"/>
    </row>
    <row r="66602" spans="2:2" x14ac:dyDescent="0.2">
      <c r="B66602" s="66"/>
    </row>
    <row r="66603" spans="2:2" x14ac:dyDescent="0.2">
      <c r="B66603" s="66"/>
    </row>
    <row r="66604" spans="2:2" x14ac:dyDescent="0.2">
      <c r="B66604" s="66"/>
    </row>
    <row r="66605" spans="2:2" x14ac:dyDescent="0.2">
      <c r="B66605" s="66"/>
    </row>
    <row r="66606" spans="2:2" x14ac:dyDescent="0.2">
      <c r="B66606" s="66"/>
    </row>
    <row r="66607" spans="2:2" x14ac:dyDescent="0.2">
      <c r="B66607" s="66"/>
    </row>
    <row r="66608" spans="2:2" x14ac:dyDescent="0.2">
      <c r="B66608" s="66"/>
    </row>
    <row r="66609" spans="2:2" x14ac:dyDescent="0.2">
      <c r="B66609" s="66"/>
    </row>
    <row r="66610" spans="2:2" x14ac:dyDescent="0.2">
      <c r="B66610" s="66"/>
    </row>
    <row r="66611" spans="2:2" x14ac:dyDescent="0.2">
      <c r="B66611" s="66"/>
    </row>
    <row r="66612" spans="2:2" x14ac:dyDescent="0.2">
      <c r="B66612" s="66"/>
    </row>
    <row r="66613" spans="2:2" x14ac:dyDescent="0.2">
      <c r="B66613" s="66"/>
    </row>
    <row r="66614" spans="2:2" x14ac:dyDescent="0.2">
      <c r="B66614" s="66"/>
    </row>
    <row r="66615" spans="2:2" x14ac:dyDescent="0.2">
      <c r="B66615" s="66"/>
    </row>
    <row r="66616" spans="2:2" x14ac:dyDescent="0.2">
      <c r="B66616" s="66"/>
    </row>
    <row r="66617" spans="2:2" x14ac:dyDescent="0.2">
      <c r="B66617" s="66"/>
    </row>
    <row r="66618" spans="2:2" x14ac:dyDescent="0.2">
      <c r="B66618" s="66"/>
    </row>
    <row r="66619" spans="2:2" x14ac:dyDescent="0.2">
      <c r="B66619" s="66"/>
    </row>
    <row r="66620" spans="2:2" x14ac:dyDescent="0.2">
      <c r="B66620" s="66"/>
    </row>
    <row r="66621" spans="2:2" x14ac:dyDescent="0.2">
      <c r="B66621" s="66"/>
    </row>
    <row r="66622" spans="2:2" x14ac:dyDescent="0.2">
      <c r="B66622" s="66"/>
    </row>
    <row r="66623" spans="2:2" x14ac:dyDescent="0.2">
      <c r="B66623" s="66"/>
    </row>
    <row r="66624" spans="2:2" x14ac:dyDescent="0.2">
      <c r="B66624" s="66"/>
    </row>
    <row r="66625" spans="2:2" x14ac:dyDescent="0.2">
      <c r="B66625" s="66"/>
    </row>
    <row r="66626" spans="2:2" x14ac:dyDescent="0.2">
      <c r="B66626" s="66"/>
    </row>
    <row r="66627" spans="2:2" x14ac:dyDescent="0.2">
      <c r="B66627" s="66"/>
    </row>
    <row r="66628" spans="2:2" x14ac:dyDescent="0.2">
      <c r="B66628" s="66"/>
    </row>
    <row r="66629" spans="2:2" x14ac:dyDescent="0.2">
      <c r="B66629" s="66"/>
    </row>
    <row r="66630" spans="2:2" x14ac:dyDescent="0.2">
      <c r="B66630" s="66"/>
    </row>
    <row r="66631" spans="2:2" x14ac:dyDescent="0.2">
      <c r="B66631" s="66"/>
    </row>
    <row r="66632" spans="2:2" x14ac:dyDescent="0.2">
      <c r="B66632" s="66"/>
    </row>
    <row r="66633" spans="2:2" x14ac:dyDescent="0.2">
      <c r="B66633" s="66"/>
    </row>
    <row r="66634" spans="2:2" x14ac:dyDescent="0.2">
      <c r="B66634" s="66"/>
    </row>
    <row r="66635" spans="2:2" x14ac:dyDescent="0.2">
      <c r="B66635" s="66"/>
    </row>
    <row r="66636" spans="2:2" x14ac:dyDescent="0.2">
      <c r="B66636" s="66"/>
    </row>
    <row r="66637" spans="2:2" x14ac:dyDescent="0.2">
      <c r="B66637" s="66"/>
    </row>
    <row r="66638" spans="2:2" x14ac:dyDescent="0.2">
      <c r="B66638" s="66"/>
    </row>
    <row r="66639" spans="2:2" x14ac:dyDescent="0.2">
      <c r="B66639" s="66"/>
    </row>
    <row r="66640" spans="2:2" x14ac:dyDescent="0.2">
      <c r="B66640" s="66"/>
    </row>
    <row r="66641" spans="2:2" x14ac:dyDescent="0.2">
      <c r="B66641" s="66"/>
    </row>
    <row r="66642" spans="2:2" x14ac:dyDescent="0.2">
      <c r="B66642" s="66"/>
    </row>
    <row r="66643" spans="2:2" x14ac:dyDescent="0.2">
      <c r="B66643" s="66"/>
    </row>
    <row r="66644" spans="2:2" x14ac:dyDescent="0.2">
      <c r="B66644" s="66"/>
    </row>
    <row r="66645" spans="2:2" x14ac:dyDescent="0.2">
      <c r="B66645" s="66"/>
    </row>
    <row r="66646" spans="2:2" x14ac:dyDescent="0.2">
      <c r="B66646" s="66"/>
    </row>
    <row r="66647" spans="2:2" x14ac:dyDescent="0.2">
      <c r="B66647" s="66"/>
    </row>
    <row r="66648" spans="2:2" x14ac:dyDescent="0.2">
      <c r="B66648" s="66"/>
    </row>
    <row r="66649" spans="2:2" x14ac:dyDescent="0.2">
      <c r="B66649" s="66"/>
    </row>
    <row r="66650" spans="2:2" x14ac:dyDescent="0.2">
      <c r="B66650" s="66"/>
    </row>
    <row r="66651" spans="2:2" x14ac:dyDescent="0.2">
      <c r="B66651" s="66"/>
    </row>
    <row r="66652" spans="2:2" x14ac:dyDescent="0.2">
      <c r="B66652" s="66"/>
    </row>
    <row r="66653" spans="2:2" x14ac:dyDescent="0.2">
      <c r="B66653" s="66"/>
    </row>
    <row r="66654" spans="2:2" x14ac:dyDescent="0.2">
      <c r="B66654" s="66"/>
    </row>
    <row r="66655" spans="2:2" x14ac:dyDescent="0.2">
      <c r="B66655" s="66"/>
    </row>
    <row r="66656" spans="2:2" x14ac:dyDescent="0.2">
      <c r="B66656" s="66"/>
    </row>
    <row r="66657" spans="2:2" x14ac:dyDescent="0.2">
      <c r="B66657" s="66"/>
    </row>
    <row r="66658" spans="2:2" x14ac:dyDescent="0.2">
      <c r="B66658" s="66"/>
    </row>
    <row r="66659" spans="2:2" x14ac:dyDescent="0.2">
      <c r="B66659" s="66"/>
    </row>
    <row r="66660" spans="2:2" x14ac:dyDescent="0.2">
      <c r="B66660" s="66"/>
    </row>
    <row r="66661" spans="2:2" x14ac:dyDescent="0.2">
      <c r="B66661" s="66"/>
    </row>
    <row r="66662" spans="2:2" x14ac:dyDescent="0.2">
      <c r="B66662" s="66"/>
    </row>
    <row r="66663" spans="2:2" x14ac:dyDescent="0.2">
      <c r="B66663" s="66"/>
    </row>
    <row r="66664" spans="2:2" x14ac:dyDescent="0.2">
      <c r="B66664" s="66"/>
    </row>
    <row r="66665" spans="2:2" x14ac:dyDescent="0.2">
      <c r="B66665" s="66"/>
    </row>
    <row r="66666" spans="2:2" x14ac:dyDescent="0.2">
      <c r="B66666" s="66"/>
    </row>
    <row r="66667" spans="2:2" x14ac:dyDescent="0.2">
      <c r="B66667" s="66"/>
    </row>
    <row r="66668" spans="2:2" x14ac:dyDescent="0.2">
      <c r="B66668" s="66"/>
    </row>
    <row r="66669" spans="2:2" x14ac:dyDescent="0.2">
      <c r="B66669" s="66"/>
    </row>
    <row r="66670" spans="2:2" x14ac:dyDescent="0.2">
      <c r="B66670" s="66"/>
    </row>
    <row r="66671" spans="2:2" x14ac:dyDescent="0.2">
      <c r="B66671" s="66"/>
    </row>
    <row r="66672" spans="2:2" x14ac:dyDescent="0.2">
      <c r="B66672" s="66"/>
    </row>
    <row r="66673" spans="2:2" x14ac:dyDescent="0.2">
      <c r="B66673" s="66"/>
    </row>
    <row r="66674" spans="2:2" x14ac:dyDescent="0.2">
      <c r="B66674" s="66"/>
    </row>
    <row r="66675" spans="2:2" x14ac:dyDescent="0.2">
      <c r="B66675" s="66"/>
    </row>
    <row r="66676" spans="2:2" x14ac:dyDescent="0.2">
      <c r="B66676" s="66"/>
    </row>
    <row r="66677" spans="2:2" x14ac:dyDescent="0.2">
      <c r="B66677" s="66"/>
    </row>
    <row r="66678" spans="2:2" x14ac:dyDescent="0.2">
      <c r="B66678" s="66"/>
    </row>
    <row r="66679" spans="2:2" x14ac:dyDescent="0.2">
      <c r="B66679" s="66"/>
    </row>
    <row r="66680" spans="2:2" x14ac:dyDescent="0.2">
      <c r="B66680" s="66"/>
    </row>
    <row r="66681" spans="2:2" x14ac:dyDescent="0.2">
      <c r="B66681" s="66"/>
    </row>
    <row r="66682" spans="2:2" x14ac:dyDescent="0.2">
      <c r="B66682" s="66"/>
    </row>
    <row r="66683" spans="2:2" x14ac:dyDescent="0.2">
      <c r="B66683" s="66"/>
    </row>
    <row r="66684" spans="2:2" x14ac:dyDescent="0.2">
      <c r="B66684" s="66"/>
    </row>
    <row r="66685" spans="2:2" x14ac:dyDescent="0.2">
      <c r="B66685" s="66"/>
    </row>
    <row r="66686" spans="2:2" x14ac:dyDescent="0.2">
      <c r="B66686" s="66"/>
    </row>
    <row r="66687" spans="2:2" x14ac:dyDescent="0.2">
      <c r="B66687" s="66"/>
    </row>
    <row r="66688" spans="2:2" x14ac:dyDescent="0.2">
      <c r="B66688" s="66"/>
    </row>
    <row r="66689" spans="2:2" x14ac:dyDescent="0.2">
      <c r="B66689" s="66"/>
    </row>
    <row r="66690" spans="2:2" x14ac:dyDescent="0.2">
      <c r="B66690" s="66"/>
    </row>
    <row r="66691" spans="2:2" x14ac:dyDescent="0.2">
      <c r="B66691" s="66"/>
    </row>
    <row r="66692" spans="2:2" x14ac:dyDescent="0.2">
      <c r="B66692" s="66"/>
    </row>
    <row r="66693" spans="2:2" x14ac:dyDescent="0.2">
      <c r="B66693" s="66"/>
    </row>
    <row r="66694" spans="2:2" x14ac:dyDescent="0.2">
      <c r="B66694" s="66"/>
    </row>
    <row r="66695" spans="2:2" x14ac:dyDescent="0.2">
      <c r="B66695" s="66"/>
    </row>
    <row r="66696" spans="2:2" x14ac:dyDescent="0.2">
      <c r="B66696" s="66"/>
    </row>
    <row r="66697" spans="2:2" x14ac:dyDescent="0.2">
      <c r="B66697" s="66"/>
    </row>
    <row r="66698" spans="2:2" x14ac:dyDescent="0.2">
      <c r="B66698" s="66"/>
    </row>
    <row r="66699" spans="2:2" x14ac:dyDescent="0.2">
      <c r="B66699" s="66"/>
    </row>
    <row r="66700" spans="2:2" x14ac:dyDescent="0.2">
      <c r="B66700" s="66"/>
    </row>
    <row r="66701" spans="2:2" x14ac:dyDescent="0.2">
      <c r="B66701" s="66"/>
    </row>
    <row r="66702" spans="2:2" x14ac:dyDescent="0.2">
      <c r="B66702" s="66"/>
    </row>
    <row r="66703" spans="2:2" x14ac:dyDescent="0.2">
      <c r="B66703" s="66"/>
    </row>
    <row r="66704" spans="2:2" x14ac:dyDescent="0.2">
      <c r="B66704" s="66"/>
    </row>
    <row r="66705" spans="2:2" x14ac:dyDescent="0.2">
      <c r="B66705" s="66"/>
    </row>
    <row r="66706" spans="2:2" x14ac:dyDescent="0.2">
      <c r="B66706" s="66"/>
    </row>
    <row r="66707" spans="2:2" x14ac:dyDescent="0.2">
      <c r="B66707" s="66"/>
    </row>
    <row r="66708" spans="2:2" x14ac:dyDescent="0.2">
      <c r="B66708" s="66"/>
    </row>
    <row r="66709" spans="2:2" x14ac:dyDescent="0.2">
      <c r="B66709" s="66"/>
    </row>
    <row r="66710" spans="2:2" x14ac:dyDescent="0.2">
      <c r="B66710" s="66"/>
    </row>
    <row r="66711" spans="2:2" x14ac:dyDescent="0.2">
      <c r="B66711" s="66"/>
    </row>
    <row r="66712" spans="2:2" x14ac:dyDescent="0.2">
      <c r="B66712" s="66"/>
    </row>
    <row r="66713" spans="2:2" x14ac:dyDescent="0.2">
      <c r="B66713" s="66"/>
    </row>
    <row r="66714" spans="2:2" x14ac:dyDescent="0.2">
      <c r="B66714" s="66"/>
    </row>
    <row r="66715" spans="2:2" x14ac:dyDescent="0.2">
      <c r="B66715" s="66"/>
    </row>
    <row r="66716" spans="2:2" x14ac:dyDescent="0.2">
      <c r="B66716" s="66"/>
    </row>
    <row r="66717" spans="2:2" x14ac:dyDescent="0.2">
      <c r="B66717" s="66"/>
    </row>
    <row r="66718" spans="2:2" x14ac:dyDescent="0.2">
      <c r="B66718" s="66"/>
    </row>
    <row r="66719" spans="2:2" x14ac:dyDescent="0.2">
      <c r="B66719" s="66"/>
    </row>
    <row r="66720" spans="2:2" x14ac:dyDescent="0.2">
      <c r="B66720" s="66"/>
    </row>
    <row r="66721" spans="2:2" x14ac:dyDescent="0.2">
      <c r="B66721" s="66"/>
    </row>
    <row r="66722" spans="2:2" x14ac:dyDescent="0.2">
      <c r="B66722" s="66"/>
    </row>
    <row r="66723" spans="2:2" x14ac:dyDescent="0.2">
      <c r="B66723" s="66"/>
    </row>
    <row r="66724" spans="2:2" x14ac:dyDescent="0.2">
      <c r="B66724" s="66"/>
    </row>
    <row r="66725" spans="2:2" x14ac:dyDescent="0.2">
      <c r="B66725" s="66"/>
    </row>
    <row r="66726" spans="2:2" x14ac:dyDescent="0.2">
      <c r="B66726" s="66"/>
    </row>
    <row r="66727" spans="2:2" x14ac:dyDescent="0.2">
      <c r="B66727" s="66"/>
    </row>
    <row r="66728" spans="2:2" x14ac:dyDescent="0.2">
      <c r="B66728" s="66"/>
    </row>
    <row r="66729" spans="2:2" x14ac:dyDescent="0.2">
      <c r="B66729" s="66"/>
    </row>
    <row r="66730" spans="2:2" x14ac:dyDescent="0.2">
      <c r="B66730" s="66"/>
    </row>
    <row r="66731" spans="2:2" x14ac:dyDescent="0.2">
      <c r="B66731" s="66"/>
    </row>
    <row r="66732" spans="2:2" x14ac:dyDescent="0.2">
      <c r="B66732" s="66"/>
    </row>
    <row r="66733" spans="2:2" x14ac:dyDescent="0.2">
      <c r="B66733" s="66"/>
    </row>
    <row r="66734" spans="2:2" x14ac:dyDescent="0.2">
      <c r="B66734" s="66"/>
    </row>
    <row r="66735" spans="2:2" x14ac:dyDescent="0.2">
      <c r="B66735" s="66"/>
    </row>
    <row r="66736" spans="2:2" x14ac:dyDescent="0.2">
      <c r="B66736" s="66"/>
    </row>
    <row r="66737" spans="2:2" x14ac:dyDescent="0.2">
      <c r="B66737" s="66"/>
    </row>
    <row r="66738" spans="2:2" x14ac:dyDescent="0.2">
      <c r="B66738" s="66"/>
    </row>
    <row r="66739" spans="2:2" x14ac:dyDescent="0.2">
      <c r="B66739" s="66"/>
    </row>
    <row r="66740" spans="2:2" x14ac:dyDescent="0.2">
      <c r="B66740" s="66"/>
    </row>
    <row r="66741" spans="2:2" x14ac:dyDescent="0.2">
      <c r="B66741" s="66"/>
    </row>
    <row r="66742" spans="2:2" x14ac:dyDescent="0.2">
      <c r="B66742" s="66"/>
    </row>
    <row r="66743" spans="2:2" x14ac:dyDescent="0.2">
      <c r="B66743" s="66"/>
    </row>
    <row r="66744" spans="2:2" x14ac:dyDescent="0.2">
      <c r="B66744" s="66"/>
    </row>
    <row r="66745" spans="2:2" x14ac:dyDescent="0.2">
      <c r="B66745" s="66"/>
    </row>
    <row r="66746" spans="2:2" x14ac:dyDescent="0.2">
      <c r="B66746" s="66"/>
    </row>
    <row r="66747" spans="2:2" x14ac:dyDescent="0.2">
      <c r="B66747" s="66"/>
    </row>
    <row r="66748" spans="2:2" x14ac:dyDescent="0.2">
      <c r="B66748" s="66"/>
    </row>
    <row r="66749" spans="2:2" x14ac:dyDescent="0.2">
      <c r="B66749" s="66"/>
    </row>
    <row r="66750" spans="2:2" x14ac:dyDescent="0.2">
      <c r="B66750" s="66"/>
    </row>
    <row r="66751" spans="2:2" x14ac:dyDescent="0.2">
      <c r="B66751" s="66"/>
    </row>
    <row r="66752" spans="2:2" x14ac:dyDescent="0.2">
      <c r="B66752" s="66"/>
    </row>
    <row r="66753" spans="2:2" x14ac:dyDescent="0.2">
      <c r="B66753" s="66"/>
    </row>
    <row r="66754" spans="2:2" x14ac:dyDescent="0.2">
      <c r="B66754" s="66"/>
    </row>
    <row r="66755" spans="2:2" x14ac:dyDescent="0.2">
      <c r="B66755" s="66"/>
    </row>
    <row r="66756" spans="2:2" x14ac:dyDescent="0.2">
      <c r="B66756" s="66"/>
    </row>
    <row r="66757" spans="2:2" x14ac:dyDescent="0.2">
      <c r="B66757" s="66"/>
    </row>
    <row r="66758" spans="2:2" x14ac:dyDescent="0.2">
      <c r="B66758" s="66"/>
    </row>
    <row r="66759" spans="2:2" x14ac:dyDescent="0.2">
      <c r="B66759" s="66"/>
    </row>
    <row r="66760" spans="2:2" x14ac:dyDescent="0.2">
      <c r="B66760" s="66"/>
    </row>
    <row r="66761" spans="2:2" x14ac:dyDescent="0.2">
      <c r="B66761" s="66"/>
    </row>
    <row r="66762" spans="2:2" x14ac:dyDescent="0.2">
      <c r="B66762" s="66"/>
    </row>
    <row r="66763" spans="2:2" x14ac:dyDescent="0.2">
      <c r="B66763" s="66"/>
    </row>
    <row r="66764" spans="2:2" x14ac:dyDescent="0.2">
      <c r="B66764" s="66"/>
    </row>
    <row r="66765" spans="2:2" x14ac:dyDescent="0.2">
      <c r="B66765" s="66"/>
    </row>
    <row r="66766" spans="2:2" x14ac:dyDescent="0.2">
      <c r="B66766" s="66"/>
    </row>
    <row r="66767" spans="2:2" x14ac:dyDescent="0.2">
      <c r="B66767" s="66"/>
    </row>
    <row r="66768" spans="2:2" x14ac:dyDescent="0.2">
      <c r="B66768" s="66"/>
    </row>
    <row r="66769" spans="2:2" x14ac:dyDescent="0.2">
      <c r="B66769" s="66"/>
    </row>
    <row r="66770" spans="2:2" x14ac:dyDescent="0.2">
      <c r="B66770" s="66"/>
    </row>
    <row r="66771" spans="2:2" x14ac:dyDescent="0.2">
      <c r="B66771" s="66"/>
    </row>
    <row r="66772" spans="2:2" x14ac:dyDescent="0.2">
      <c r="B66772" s="66"/>
    </row>
    <row r="66773" spans="2:2" x14ac:dyDescent="0.2">
      <c r="B66773" s="66"/>
    </row>
    <row r="66774" spans="2:2" x14ac:dyDescent="0.2">
      <c r="B66774" s="66"/>
    </row>
    <row r="66775" spans="2:2" x14ac:dyDescent="0.2">
      <c r="B66775" s="66"/>
    </row>
    <row r="66776" spans="2:2" x14ac:dyDescent="0.2">
      <c r="B66776" s="66"/>
    </row>
    <row r="66777" spans="2:2" x14ac:dyDescent="0.2">
      <c r="B66777" s="66"/>
    </row>
    <row r="66778" spans="2:2" x14ac:dyDescent="0.2">
      <c r="B66778" s="66"/>
    </row>
    <row r="66779" spans="2:2" x14ac:dyDescent="0.2">
      <c r="B66779" s="66"/>
    </row>
    <row r="66780" spans="2:2" x14ac:dyDescent="0.2">
      <c r="B66780" s="66"/>
    </row>
    <row r="66781" spans="2:2" x14ac:dyDescent="0.2">
      <c r="B66781" s="66"/>
    </row>
    <row r="66782" spans="2:2" x14ac:dyDescent="0.2">
      <c r="B66782" s="66"/>
    </row>
    <row r="66783" spans="2:2" x14ac:dyDescent="0.2">
      <c r="B66783" s="66"/>
    </row>
    <row r="66784" spans="2:2" x14ac:dyDescent="0.2">
      <c r="B66784" s="66"/>
    </row>
    <row r="66785" spans="2:2" x14ac:dyDescent="0.2">
      <c r="B66785" s="66"/>
    </row>
    <row r="66786" spans="2:2" x14ac:dyDescent="0.2">
      <c r="B66786" s="66"/>
    </row>
    <row r="66787" spans="2:2" x14ac:dyDescent="0.2">
      <c r="B66787" s="66"/>
    </row>
    <row r="66788" spans="2:2" x14ac:dyDescent="0.2">
      <c r="B66788" s="66"/>
    </row>
    <row r="66789" spans="2:2" x14ac:dyDescent="0.2">
      <c r="B66789" s="66"/>
    </row>
    <row r="66790" spans="2:2" x14ac:dyDescent="0.2">
      <c r="B66790" s="66"/>
    </row>
    <row r="66791" spans="2:2" x14ac:dyDescent="0.2">
      <c r="B66791" s="66"/>
    </row>
    <row r="66792" spans="2:2" x14ac:dyDescent="0.2">
      <c r="B66792" s="66"/>
    </row>
    <row r="66793" spans="2:2" x14ac:dyDescent="0.2">
      <c r="B66793" s="66"/>
    </row>
    <row r="66794" spans="2:2" x14ac:dyDescent="0.2">
      <c r="B66794" s="66"/>
    </row>
    <row r="66795" spans="2:2" x14ac:dyDescent="0.2">
      <c r="B66795" s="66"/>
    </row>
    <row r="66796" spans="2:2" x14ac:dyDescent="0.2">
      <c r="B66796" s="66"/>
    </row>
    <row r="66797" spans="2:2" x14ac:dyDescent="0.2">
      <c r="B66797" s="66"/>
    </row>
    <row r="66798" spans="2:2" x14ac:dyDescent="0.2">
      <c r="B66798" s="66"/>
    </row>
    <row r="66799" spans="2:2" x14ac:dyDescent="0.2">
      <c r="B66799" s="66"/>
    </row>
    <row r="66800" spans="2:2" x14ac:dyDescent="0.2">
      <c r="B66800" s="66"/>
    </row>
    <row r="66801" spans="2:2" x14ac:dyDescent="0.2">
      <c r="B66801" s="66"/>
    </row>
    <row r="66802" spans="2:2" x14ac:dyDescent="0.2">
      <c r="B66802" s="66"/>
    </row>
    <row r="66803" spans="2:2" x14ac:dyDescent="0.2">
      <c r="B66803" s="66"/>
    </row>
    <row r="66804" spans="2:2" x14ac:dyDescent="0.2">
      <c r="B66804" s="66"/>
    </row>
    <row r="66805" spans="2:2" x14ac:dyDescent="0.2">
      <c r="B66805" s="66"/>
    </row>
    <row r="66806" spans="2:2" x14ac:dyDescent="0.2">
      <c r="B66806" s="66"/>
    </row>
    <row r="66807" spans="2:2" x14ac:dyDescent="0.2">
      <c r="B66807" s="66"/>
    </row>
    <row r="66808" spans="2:2" x14ac:dyDescent="0.2">
      <c r="B66808" s="66"/>
    </row>
    <row r="66809" spans="2:2" x14ac:dyDescent="0.2">
      <c r="B66809" s="66"/>
    </row>
    <row r="66810" spans="2:2" x14ac:dyDescent="0.2">
      <c r="B66810" s="66"/>
    </row>
    <row r="66811" spans="2:2" x14ac:dyDescent="0.2">
      <c r="B66811" s="66"/>
    </row>
    <row r="66812" spans="2:2" x14ac:dyDescent="0.2">
      <c r="B66812" s="66"/>
    </row>
    <row r="66813" spans="2:2" x14ac:dyDescent="0.2">
      <c r="B66813" s="66"/>
    </row>
    <row r="66814" spans="2:2" x14ac:dyDescent="0.2">
      <c r="B66814" s="66"/>
    </row>
    <row r="66815" spans="2:2" x14ac:dyDescent="0.2">
      <c r="B66815" s="66"/>
    </row>
    <row r="66816" spans="2:2" x14ac:dyDescent="0.2">
      <c r="B66816" s="66"/>
    </row>
    <row r="66817" spans="2:2" x14ac:dyDescent="0.2">
      <c r="B66817" s="66"/>
    </row>
    <row r="66818" spans="2:2" x14ac:dyDescent="0.2">
      <c r="B66818" s="66"/>
    </row>
    <row r="66819" spans="2:2" x14ac:dyDescent="0.2">
      <c r="B66819" s="66"/>
    </row>
    <row r="66820" spans="2:2" x14ac:dyDescent="0.2">
      <c r="B66820" s="66"/>
    </row>
    <row r="66821" spans="2:2" x14ac:dyDescent="0.2">
      <c r="B66821" s="66"/>
    </row>
    <row r="66822" spans="2:2" x14ac:dyDescent="0.2">
      <c r="B66822" s="66"/>
    </row>
    <row r="66823" spans="2:2" x14ac:dyDescent="0.2">
      <c r="B66823" s="66"/>
    </row>
    <row r="66824" spans="2:2" x14ac:dyDescent="0.2">
      <c r="B66824" s="66"/>
    </row>
    <row r="66825" spans="2:2" x14ac:dyDescent="0.2">
      <c r="B66825" s="66"/>
    </row>
    <row r="66826" spans="2:2" x14ac:dyDescent="0.2">
      <c r="B66826" s="66"/>
    </row>
    <row r="66827" spans="2:2" x14ac:dyDescent="0.2">
      <c r="B66827" s="66"/>
    </row>
    <row r="66828" spans="2:2" x14ac:dyDescent="0.2">
      <c r="B66828" s="66"/>
    </row>
    <row r="66829" spans="2:2" x14ac:dyDescent="0.2">
      <c r="B66829" s="66"/>
    </row>
    <row r="66830" spans="2:2" x14ac:dyDescent="0.2">
      <c r="B66830" s="66"/>
    </row>
    <row r="66831" spans="2:2" x14ac:dyDescent="0.2">
      <c r="B66831" s="66"/>
    </row>
    <row r="66832" spans="2:2" x14ac:dyDescent="0.2">
      <c r="B66832" s="66"/>
    </row>
    <row r="66833" spans="2:2" x14ac:dyDescent="0.2">
      <c r="B66833" s="66"/>
    </row>
    <row r="66834" spans="2:2" x14ac:dyDescent="0.2">
      <c r="B66834" s="66"/>
    </row>
    <row r="66835" spans="2:2" x14ac:dyDescent="0.2">
      <c r="B66835" s="66"/>
    </row>
    <row r="66836" spans="2:2" x14ac:dyDescent="0.2">
      <c r="B66836" s="66"/>
    </row>
    <row r="66837" spans="2:2" x14ac:dyDescent="0.2">
      <c r="B66837" s="66"/>
    </row>
    <row r="66838" spans="2:2" x14ac:dyDescent="0.2">
      <c r="B66838" s="66"/>
    </row>
    <row r="66839" spans="2:2" x14ac:dyDescent="0.2">
      <c r="B66839" s="66"/>
    </row>
    <row r="66840" spans="2:2" x14ac:dyDescent="0.2">
      <c r="B66840" s="66"/>
    </row>
    <row r="66841" spans="2:2" x14ac:dyDescent="0.2">
      <c r="B66841" s="66"/>
    </row>
    <row r="66842" spans="2:2" x14ac:dyDescent="0.2">
      <c r="B66842" s="66"/>
    </row>
    <row r="66843" spans="2:2" x14ac:dyDescent="0.2">
      <c r="B66843" s="66"/>
    </row>
    <row r="66844" spans="2:2" x14ac:dyDescent="0.2">
      <c r="B66844" s="66"/>
    </row>
    <row r="66845" spans="2:2" x14ac:dyDescent="0.2">
      <c r="B66845" s="66"/>
    </row>
    <row r="66846" spans="2:2" x14ac:dyDescent="0.2">
      <c r="B66846" s="66"/>
    </row>
    <row r="66847" spans="2:2" x14ac:dyDescent="0.2">
      <c r="B66847" s="66"/>
    </row>
    <row r="66848" spans="2:2" x14ac:dyDescent="0.2">
      <c r="B66848" s="66"/>
    </row>
    <row r="66849" spans="2:2" x14ac:dyDescent="0.2">
      <c r="B66849" s="66"/>
    </row>
    <row r="66850" spans="2:2" x14ac:dyDescent="0.2">
      <c r="B66850" s="66"/>
    </row>
    <row r="66851" spans="2:2" x14ac:dyDescent="0.2">
      <c r="B66851" s="66"/>
    </row>
    <row r="66852" spans="2:2" x14ac:dyDescent="0.2">
      <c r="B66852" s="66"/>
    </row>
    <row r="66853" spans="2:2" x14ac:dyDescent="0.2">
      <c r="B66853" s="66"/>
    </row>
    <row r="66854" spans="2:2" x14ac:dyDescent="0.2">
      <c r="B66854" s="66"/>
    </row>
    <row r="66855" spans="2:2" x14ac:dyDescent="0.2">
      <c r="B66855" s="66"/>
    </row>
    <row r="66856" spans="2:2" x14ac:dyDescent="0.2">
      <c r="B66856" s="66"/>
    </row>
    <row r="66857" spans="2:2" x14ac:dyDescent="0.2">
      <c r="B66857" s="66"/>
    </row>
    <row r="66858" spans="2:2" x14ac:dyDescent="0.2">
      <c r="B66858" s="66"/>
    </row>
    <row r="66859" spans="2:2" x14ac:dyDescent="0.2">
      <c r="B66859" s="66"/>
    </row>
    <row r="66860" spans="2:2" x14ac:dyDescent="0.2">
      <c r="B66860" s="66"/>
    </row>
    <row r="66861" spans="2:2" x14ac:dyDescent="0.2">
      <c r="B66861" s="66"/>
    </row>
    <row r="66862" spans="2:2" x14ac:dyDescent="0.2">
      <c r="B66862" s="66"/>
    </row>
    <row r="66863" spans="2:2" x14ac:dyDescent="0.2">
      <c r="B66863" s="66"/>
    </row>
    <row r="66864" spans="2:2" x14ac:dyDescent="0.2">
      <c r="B66864" s="66"/>
    </row>
    <row r="66865" spans="2:2" x14ac:dyDescent="0.2">
      <c r="B66865" s="66"/>
    </row>
    <row r="66866" spans="2:2" x14ac:dyDescent="0.2">
      <c r="B66866" s="66"/>
    </row>
    <row r="66867" spans="2:2" x14ac:dyDescent="0.2">
      <c r="B66867" s="66"/>
    </row>
    <row r="66868" spans="2:2" x14ac:dyDescent="0.2">
      <c r="B66868" s="66"/>
    </row>
    <row r="66869" spans="2:2" x14ac:dyDescent="0.2">
      <c r="B66869" s="66"/>
    </row>
    <row r="66870" spans="2:2" x14ac:dyDescent="0.2">
      <c r="B66870" s="66"/>
    </row>
    <row r="66871" spans="2:2" x14ac:dyDescent="0.2">
      <c r="B66871" s="66"/>
    </row>
    <row r="66872" spans="2:2" x14ac:dyDescent="0.2">
      <c r="B66872" s="66"/>
    </row>
    <row r="66873" spans="2:2" x14ac:dyDescent="0.2">
      <c r="B66873" s="66"/>
    </row>
    <row r="66874" spans="2:2" x14ac:dyDescent="0.2">
      <c r="B66874" s="66"/>
    </row>
    <row r="66875" spans="2:2" x14ac:dyDescent="0.2">
      <c r="B66875" s="66"/>
    </row>
    <row r="66876" spans="2:2" x14ac:dyDescent="0.2">
      <c r="B66876" s="66"/>
    </row>
    <row r="66877" spans="2:2" x14ac:dyDescent="0.2">
      <c r="B66877" s="66"/>
    </row>
    <row r="66878" spans="2:2" x14ac:dyDescent="0.2">
      <c r="B66878" s="66"/>
    </row>
    <row r="66879" spans="2:2" x14ac:dyDescent="0.2">
      <c r="B66879" s="66"/>
    </row>
    <row r="66880" spans="2:2" x14ac:dyDescent="0.2">
      <c r="B66880" s="66"/>
    </row>
    <row r="66881" spans="2:2" x14ac:dyDescent="0.2">
      <c r="B66881" s="66"/>
    </row>
    <row r="66882" spans="2:2" x14ac:dyDescent="0.2">
      <c r="B66882" s="66"/>
    </row>
    <row r="66883" spans="2:2" x14ac:dyDescent="0.2">
      <c r="B66883" s="66"/>
    </row>
    <row r="66884" spans="2:2" x14ac:dyDescent="0.2">
      <c r="B66884" s="66"/>
    </row>
    <row r="66885" spans="2:2" x14ac:dyDescent="0.2">
      <c r="B66885" s="66"/>
    </row>
    <row r="66886" spans="2:2" x14ac:dyDescent="0.2">
      <c r="B66886" s="66"/>
    </row>
    <row r="66887" spans="2:2" x14ac:dyDescent="0.2">
      <c r="B66887" s="66"/>
    </row>
    <row r="66888" spans="2:2" x14ac:dyDescent="0.2">
      <c r="B66888" s="66"/>
    </row>
    <row r="66889" spans="2:2" x14ac:dyDescent="0.2">
      <c r="B66889" s="66"/>
    </row>
    <row r="66890" spans="2:2" x14ac:dyDescent="0.2">
      <c r="B66890" s="66"/>
    </row>
    <row r="66891" spans="2:2" x14ac:dyDescent="0.2">
      <c r="B66891" s="66"/>
    </row>
    <row r="66892" spans="2:2" x14ac:dyDescent="0.2">
      <c r="B66892" s="66"/>
    </row>
    <row r="66893" spans="2:2" x14ac:dyDescent="0.2">
      <c r="B66893" s="66"/>
    </row>
    <row r="66894" spans="2:2" x14ac:dyDescent="0.2">
      <c r="B66894" s="66"/>
    </row>
    <row r="66895" spans="2:2" x14ac:dyDescent="0.2">
      <c r="B66895" s="66"/>
    </row>
    <row r="66896" spans="2:2" x14ac:dyDescent="0.2">
      <c r="B66896" s="66"/>
    </row>
    <row r="66897" spans="2:2" x14ac:dyDescent="0.2">
      <c r="B66897" s="66"/>
    </row>
    <row r="66898" spans="2:2" x14ac:dyDescent="0.2">
      <c r="B66898" s="66"/>
    </row>
    <row r="66899" spans="2:2" x14ac:dyDescent="0.2">
      <c r="B66899" s="66"/>
    </row>
    <row r="66900" spans="2:2" x14ac:dyDescent="0.2">
      <c r="B66900" s="66"/>
    </row>
    <row r="66901" spans="2:2" x14ac:dyDescent="0.2">
      <c r="B66901" s="66"/>
    </row>
    <row r="66902" spans="2:2" x14ac:dyDescent="0.2">
      <c r="B66902" s="66"/>
    </row>
    <row r="66903" spans="2:2" x14ac:dyDescent="0.2">
      <c r="B66903" s="66"/>
    </row>
    <row r="66904" spans="2:2" x14ac:dyDescent="0.2">
      <c r="B66904" s="66"/>
    </row>
    <row r="66905" spans="2:2" x14ac:dyDescent="0.2">
      <c r="B66905" s="66"/>
    </row>
    <row r="66906" spans="2:2" x14ac:dyDescent="0.2">
      <c r="B66906" s="66"/>
    </row>
    <row r="66907" spans="2:2" x14ac:dyDescent="0.2">
      <c r="B66907" s="66"/>
    </row>
    <row r="66908" spans="2:2" x14ac:dyDescent="0.2">
      <c r="B66908" s="66"/>
    </row>
    <row r="66909" spans="2:2" x14ac:dyDescent="0.2">
      <c r="B66909" s="66"/>
    </row>
    <row r="66910" spans="2:2" x14ac:dyDescent="0.2">
      <c r="B66910" s="66"/>
    </row>
    <row r="66911" spans="2:2" x14ac:dyDescent="0.2">
      <c r="B66911" s="66"/>
    </row>
    <row r="66912" spans="2:2" x14ac:dyDescent="0.2">
      <c r="B66912" s="66"/>
    </row>
    <row r="66913" spans="2:2" x14ac:dyDescent="0.2">
      <c r="B66913" s="66"/>
    </row>
    <row r="66914" spans="2:2" x14ac:dyDescent="0.2">
      <c r="B66914" s="66"/>
    </row>
    <row r="66915" spans="2:2" x14ac:dyDescent="0.2">
      <c r="B66915" s="66"/>
    </row>
    <row r="66916" spans="2:2" x14ac:dyDescent="0.2">
      <c r="B66916" s="66"/>
    </row>
    <row r="66917" spans="2:2" x14ac:dyDescent="0.2">
      <c r="B66917" s="66"/>
    </row>
    <row r="66918" spans="2:2" x14ac:dyDescent="0.2">
      <c r="B66918" s="66"/>
    </row>
    <row r="66919" spans="2:2" x14ac:dyDescent="0.2">
      <c r="B66919" s="66"/>
    </row>
    <row r="66920" spans="2:2" x14ac:dyDescent="0.2">
      <c r="B66920" s="66"/>
    </row>
    <row r="66921" spans="2:2" x14ac:dyDescent="0.2">
      <c r="B66921" s="66"/>
    </row>
    <row r="66922" spans="2:2" x14ac:dyDescent="0.2">
      <c r="B66922" s="66"/>
    </row>
    <row r="66923" spans="2:2" x14ac:dyDescent="0.2">
      <c r="B66923" s="66"/>
    </row>
    <row r="66924" spans="2:2" x14ac:dyDescent="0.2">
      <c r="B66924" s="66"/>
    </row>
    <row r="66925" spans="2:2" x14ac:dyDescent="0.2">
      <c r="B66925" s="66"/>
    </row>
    <row r="66926" spans="2:2" x14ac:dyDescent="0.2">
      <c r="B66926" s="66"/>
    </row>
    <row r="66927" spans="2:2" x14ac:dyDescent="0.2">
      <c r="B66927" s="66"/>
    </row>
    <row r="66928" spans="2:2" x14ac:dyDescent="0.2">
      <c r="B66928" s="66"/>
    </row>
    <row r="66929" spans="2:2" x14ac:dyDescent="0.2">
      <c r="B66929" s="66"/>
    </row>
    <row r="66930" spans="2:2" x14ac:dyDescent="0.2">
      <c r="B66930" s="66"/>
    </row>
    <row r="66931" spans="2:2" x14ac:dyDescent="0.2">
      <c r="B66931" s="66"/>
    </row>
    <row r="66932" spans="2:2" x14ac:dyDescent="0.2">
      <c r="B66932" s="66"/>
    </row>
    <row r="66933" spans="2:2" x14ac:dyDescent="0.2">
      <c r="B66933" s="66"/>
    </row>
    <row r="66934" spans="2:2" x14ac:dyDescent="0.2">
      <c r="B66934" s="66"/>
    </row>
    <row r="66935" spans="2:2" x14ac:dyDescent="0.2">
      <c r="B66935" s="66"/>
    </row>
    <row r="66936" spans="2:2" x14ac:dyDescent="0.2">
      <c r="B66936" s="66"/>
    </row>
    <row r="66937" spans="2:2" x14ac:dyDescent="0.2">
      <c r="B66937" s="66"/>
    </row>
    <row r="66938" spans="2:2" x14ac:dyDescent="0.2">
      <c r="B66938" s="66"/>
    </row>
    <row r="66939" spans="2:2" x14ac:dyDescent="0.2">
      <c r="B66939" s="66"/>
    </row>
    <row r="66940" spans="2:2" x14ac:dyDescent="0.2">
      <c r="B66940" s="66"/>
    </row>
    <row r="66941" spans="2:2" x14ac:dyDescent="0.2">
      <c r="B66941" s="66"/>
    </row>
    <row r="66942" spans="2:2" x14ac:dyDescent="0.2">
      <c r="B66942" s="66"/>
    </row>
    <row r="66943" spans="2:2" x14ac:dyDescent="0.2">
      <c r="B66943" s="66"/>
    </row>
    <row r="66944" spans="2:2" x14ac:dyDescent="0.2">
      <c r="B66944" s="66"/>
    </row>
    <row r="66945" spans="2:2" x14ac:dyDescent="0.2">
      <c r="B66945" s="66"/>
    </row>
    <row r="66946" spans="2:2" x14ac:dyDescent="0.2">
      <c r="B66946" s="66"/>
    </row>
    <row r="66947" spans="2:2" x14ac:dyDescent="0.2">
      <c r="B66947" s="66"/>
    </row>
    <row r="66948" spans="2:2" x14ac:dyDescent="0.2">
      <c r="B66948" s="66"/>
    </row>
    <row r="66949" spans="2:2" x14ac:dyDescent="0.2">
      <c r="B66949" s="66"/>
    </row>
    <row r="66950" spans="2:2" x14ac:dyDescent="0.2">
      <c r="B66950" s="66"/>
    </row>
    <row r="66951" spans="2:2" x14ac:dyDescent="0.2">
      <c r="B66951" s="66"/>
    </row>
    <row r="66952" spans="2:2" x14ac:dyDescent="0.2">
      <c r="B66952" s="66"/>
    </row>
    <row r="66953" spans="2:2" x14ac:dyDescent="0.2">
      <c r="B66953" s="66"/>
    </row>
    <row r="66954" spans="2:2" x14ac:dyDescent="0.2">
      <c r="B66954" s="66"/>
    </row>
    <row r="66955" spans="2:2" x14ac:dyDescent="0.2">
      <c r="B66955" s="66"/>
    </row>
    <row r="66956" spans="2:2" x14ac:dyDescent="0.2">
      <c r="B66956" s="66"/>
    </row>
    <row r="66957" spans="2:2" x14ac:dyDescent="0.2">
      <c r="B66957" s="66"/>
    </row>
    <row r="66958" spans="2:2" x14ac:dyDescent="0.2">
      <c r="B66958" s="66"/>
    </row>
    <row r="66959" spans="2:2" x14ac:dyDescent="0.2">
      <c r="B66959" s="66"/>
    </row>
    <row r="66960" spans="2:2" x14ac:dyDescent="0.2">
      <c r="B66960" s="66"/>
    </row>
    <row r="66961" spans="2:2" x14ac:dyDescent="0.2">
      <c r="B66961" s="66"/>
    </row>
    <row r="66962" spans="2:2" x14ac:dyDescent="0.2">
      <c r="B66962" s="66"/>
    </row>
    <row r="66963" spans="2:2" x14ac:dyDescent="0.2">
      <c r="B66963" s="66"/>
    </row>
    <row r="66964" spans="2:2" x14ac:dyDescent="0.2">
      <c r="B66964" s="66"/>
    </row>
    <row r="66965" spans="2:2" x14ac:dyDescent="0.2">
      <c r="B66965" s="66"/>
    </row>
    <row r="66966" spans="2:2" x14ac:dyDescent="0.2">
      <c r="B66966" s="66"/>
    </row>
    <row r="66967" spans="2:2" x14ac:dyDescent="0.2">
      <c r="B66967" s="66"/>
    </row>
    <row r="66968" spans="2:2" x14ac:dyDescent="0.2">
      <c r="B66968" s="66"/>
    </row>
    <row r="66969" spans="2:2" x14ac:dyDescent="0.2">
      <c r="B66969" s="66"/>
    </row>
    <row r="66970" spans="2:2" x14ac:dyDescent="0.2">
      <c r="B66970" s="66"/>
    </row>
    <row r="66971" spans="2:2" x14ac:dyDescent="0.2">
      <c r="B66971" s="66"/>
    </row>
    <row r="66972" spans="2:2" x14ac:dyDescent="0.2">
      <c r="B66972" s="66"/>
    </row>
    <row r="66973" spans="2:2" x14ac:dyDescent="0.2">
      <c r="B66973" s="66"/>
    </row>
    <row r="66974" spans="2:2" x14ac:dyDescent="0.2">
      <c r="B66974" s="66"/>
    </row>
    <row r="66975" spans="2:2" x14ac:dyDescent="0.2">
      <c r="B66975" s="66"/>
    </row>
    <row r="66976" spans="2:2" x14ac:dyDescent="0.2">
      <c r="B66976" s="66"/>
    </row>
    <row r="66977" spans="2:2" x14ac:dyDescent="0.2">
      <c r="B66977" s="66"/>
    </row>
    <row r="66978" spans="2:2" x14ac:dyDescent="0.2">
      <c r="B66978" s="66"/>
    </row>
    <row r="66979" spans="2:2" x14ac:dyDescent="0.2">
      <c r="B66979" s="66"/>
    </row>
    <row r="66980" spans="2:2" x14ac:dyDescent="0.2">
      <c r="B66980" s="66"/>
    </row>
    <row r="66981" spans="2:2" x14ac:dyDescent="0.2">
      <c r="B66981" s="66"/>
    </row>
    <row r="66982" spans="2:2" x14ac:dyDescent="0.2">
      <c r="B66982" s="66"/>
    </row>
    <row r="66983" spans="2:2" x14ac:dyDescent="0.2">
      <c r="B66983" s="66"/>
    </row>
    <row r="66984" spans="2:2" x14ac:dyDescent="0.2">
      <c r="B66984" s="66"/>
    </row>
    <row r="66985" spans="2:2" x14ac:dyDescent="0.2">
      <c r="B66985" s="66"/>
    </row>
    <row r="66986" spans="2:2" x14ac:dyDescent="0.2">
      <c r="B66986" s="66"/>
    </row>
    <row r="66987" spans="2:2" x14ac:dyDescent="0.2">
      <c r="B66987" s="66"/>
    </row>
    <row r="66988" spans="2:2" x14ac:dyDescent="0.2">
      <c r="B66988" s="66"/>
    </row>
    <row r="66989" spans="2:2" x14ac:dyDescent="0.2">
      <c r="B66989" s="66"/>
    </row>
    <row r="66990" spans="2:2" x14ac:dyDescent="0.2">
      <c r="B66990" s="66"/>
    </row>
    <row r="66991" spans="2:2" x14ac:dyDescent="0.2">
      <c r="B66991" s="66"/>
    </row>
    <row r="66992" spans="2:2" x14ac:dyDescent="0.2">
      <c r="B66992" s="66"/>
    </row>
    <row r="66993" spans="2:2" x14ac:dyDescent="0.2">
      <c r="B66993" s="66"/>
    </row>
    <row r="66994" spans="2:2" x14ac:dyDescent="0.2">
      <c r="B66994" s="66"/>
    </row>
    <row r="66995" spans="2:2" x14ac:dyDescent="0.2">
      <c r="B66995" s="66"/>
    </row>
    <row r="66996" spans="2:2" x14ac:dyDescent="0.2">
      <c r="B66996" s="66"/>
    </row>
    <row r="66997" spans="2:2" x14ac:dyDescent="0.2">
      <c r="B66997" s="66"/>
    </row>
    <row r="66998" spans="2:2" x14ac:dyDescent="0.2">
      <c r="B66998" s="66"/>
    </row>
    <row r="66999" spans="2:2" x14ac:dyDescent="0.2">
      <c r="B66999" s="66"/>
    </row>
    <row r="67000" spans="2:2" x14ac:dyDescent="0.2">
      <c r="B67000" s="66"/>
    </row>
    <row r="67001" spans="2:2" x14ac:dyDescent="0.2">
      <c r="B67001" s="66"/>
    </row>
    <row r="67002" spans="2:2" x14ac:dyDescent="0.2">
      <c r="B67002" s="66"/>
    </row>
    <row r="67003" spans="2:2" x14ac:dyDescent="0.2">
      <c r="B67003" s="66"/>
    </row>
    <row r="67004" spans="2:2" x14ac:dyDescent="0.2">
      <c r="B67004" s="66"/>
    </row>
    <row r="67005" spans="2:2" x14ac:dyDescent="0.2">
      <c r="B67005" s="66"/>
    </row>
    <row r="67006" spans="2:2" x14ac:dyDescent="0.2">
      <c r="B67006" s="66"/>
    </row>
    <row r="67007" spans="2:2" x14ac:dyDescent="0.2">
      <c r="B67007" s="66"/>
    </row>
    <row r="67008" spans="2:2" x14ac:dyDescent="0.2">
      <c r="B67008" s="66"/>
    </row>
    <row r="67009" spans="2:2" x14ac:dyDescent="0.2">
      <c r="B67009" s="66"/>
    </row>
    <row r="67010" spans="2:2" x14ac:dyDescent="0.2">
      <c r="B67010" s="66"/>
    </row>
    <row r="67011" spans="2:2" x14ac:dyDescent="0.2">
      <c r="B67011" s="66"/>
    </row>
    <row r="67012" spans="2:2" x14ac:dyDescent="0.2">
      <c r="B67012" s="66"/>
    </row>
    <row r="67013" spans="2:2" x14ac:dyDescent="0.2">
      <c r="B67013" s="66"/>
    </row>
    <row r="67014" spans="2:2" x14ac:dyDescent="0.2">
      <c r="B67014" s="66"/>
    </row>
    <row r="67015" spans="2:2" x14ac:dyDescent="0.2">
      <c r="B67015" s="66"/>
    </row>
    <row r="67016" spans="2:2" x14ac:dyDescent="0.2">
      <c r="B67016" s="66"/>
    </row>
    <row r="67017" spans="2:2" x14ac:dyDescent="0.2">
      <c r="B67017" s="66"/>
    </row>
    <row r="67018" spans="2:2" x14ac:dyDescent="0.2">
      <c r="B67018" s="66"/>
    </row>
    <row r="67019" spans="2:2" x14ac:dyDescent="0.2">
      <c r="B67019" s="66"/>
    </row>
    <row r="67020" spans="2:2" x14ac:dyDescent="0.2">
      <c r="B67020" s="66"/>
    </row>
    <row r="67021" spans="2:2" x14ac:dyDescent="0.2">
      <c r="B67021" s="66"/>
    </row>
    <row r="67022" spans="2:2" x14ac:dyDescent="0.2">
      <c r="B67022" s="66"/>
    </row>
    <row r="67023" spans="2:2" x14ac:dyDescent="0.2">
      <c r="B67023" s="66"/>
    </row>
    <row r="67024" spans="2:2" x14ac:dyDescent="0.2">
      <c r="B67024" s="66"/>
    </row>
    <row r="67025" spans="2:2" x14ac:dyDescent="0.2">
      <c r="B67025" s="66"/>
    </row>
    <row r="67026" spans="2:2" x14ac:dyDescent="0.2">
      <c r="B67026" s="66"/>
    </row>
    <row r="67027" spans="2:2" x14ac:dyDescent="0.2">
      <c r="B67027" s="66"/>
    </row>
    <row r="67028" spans="2:2" x14ac:dyDescent="0.2">
      <c r="B67028" s="66"/>
    </row>
    <row r="67029" spans="2:2" x14ac:dyDescent="0.2">
      <c r="B67029" s="66"/>
    </row>
    <row r="67030" spans="2:2" x14ac:dyDescent="0.2">
      <c r="B67030" s="66"/>
    </row>
    <row r="67031" spans="2:2" x14ac:dyDescent="0.2">
      <c r="B67031" s="66"/>
    </row>
    <row r="67032" spans="2:2" x14ac:dyDescent="0.2">
      <c r="B67032" s="66"/>
    </row>
    <row r="67033" spans="2:2" x14ac:dyDescent="0.2">
      <c r="B67033" s="66"/>
    </row>
    <row r="67034" spans="2:2" x14ac:dyDescent="0.2">
      <c r="B67034" s="66"/>
    </row>
    <row r="67035" spans="2:2" x14ac:dyDescent="0.2">
      <c r="B67035" s="66"/>
    </row>
    <row r="67036" spans="2:2" x14ac:dyDescent="0.2">
      <c r="B67036" s="66"/>
    </row>
    <row r="67037" spans="2:2" x14ac:dyDescent="0.2">
      <c r="B67037" s="66"/>
    </row>
    <row r="67038" spans="2:2" x14ac:dyDescent="0.2">
      <c r="B67038" s="66"/>
    </row>
    <row r="67039" spans="2:2" x14ac:dyDescent="0.2">
      <c r="B67039" s="66"/>
    </row>
    <row r="67040" spans="2:2" x14ac:dyDescent="0.2">
      <c r="B67040" s="66"/>
    </row>
    <row r="67041" spans="2:2" x14ac:dyDescent="0.2">
      <c r="B67041" s="66"/>
    </row>
    <row r="67042" spans="2:2" x14ac:dyDescent="0.2">
      <c r="B67042" s="66"/>
    </row>
    <row r="67043" spans="2:2" x14ac:dyDescent="0.2">
      <c r="B67043" s="66"/>
    </row>
    <row r="67044" spans="2:2" x14ac:dyDescent="0.2">
      <c r="B67044" s="66"/>
    </row>
    <row r="67045" spans="2:2" x14ac:dyDescent="0.2">
      <c r="B67045" s="66"/>
    </row>
    <row r="67046" spans="2:2" x14ac:dyDescent="0.2">
      <c r="B67046" s="66"/>
    </row>
    <row r="67047" spans="2:2" x14ac:dyDescent="0.2">
      <c r="B67047" s="66"/>
    </row>
    <row r="67048" spans="2:2" x14ac:dyDescent="0.2">
      <c r="B67048" s="66"/>
    </row>
    <row r="67049" spans="2:2" x14ac:dyDescent="0.2">
      <c r="B67049" s="66"/>
    </row>
    <row r="67050" spans="2:2" x14ac:dyDescent="0.2">
      <c r="B67050" s="66"/>
    </row>
    <row r="67051" spans="2:2" x14ac:dyDescent="0.2">
      <c r="B67051" s="66"/>
    </row>
    <row r="67052" spans="2:2" x14ac:dyDescent="0.2">
      <c r="B67052" s="66"/>
    </row>
    <row r="67053" spans="2:2" x14ac:dyDescent="0.2">
      <c r="B67053" s="66"/>
    </row>
    <row r="67054" spans="2:2" x14ac:dyDescent="0.2">
      <c r="B67054" s="66"/>
    </row>
    <row r="67055" spans="2:2" x14ac:dyDescent="0.2">
      <c r="B67055" s="66"/>
    </row>
    <row r="67056" spans="2:2" x14ac:dyDescent="0.2">
      <c r="B67056" s="66"/>
    </row>
    <row r="67057" spans="2:2" x14ac:dyDescent="0.2">
      <c r="B67057" s="66"/>
    </row>
    <row r="67058" spans="2:2" x14ac:dyDescent="0.2">
      <c r="B67058" s="66"/>
    </row>
    <row r="67059" spans="2:2" x14ac:dyDescent="0.2">
      <c r="B67059" s="66"/>
    </row>
    <row r="67060" spans="2:2" x14ac:dyDescent="0.2">
      <c r="B67060" s="66"/>
    </row>
    <row r="67061" spans="2:2" x14ac:dyDescent="0.2">
      <c r="B67061" s="66"/>
    </row>
    <row r="67062" spans="2:2" x14ac:dyDescent="0.2">
      <c r="B67062" s="66"/>
    </row>
    <row r="67063" spans="2:2" x14ac:dyDescent="0.2">
      <c r="B67063" s="66"/>
    </row>
    <row r="67064" spans="2:2" x14ac:dyDescent="0.2">
      <c r="B67064" s="66"/>
    </row>
    <row r="67065" spans="2:2" x14ac:dyDescent="0.2">
      <c r="B67065" s="66"/>
    </row>
    <row r="67066" spans="2:2" x14ac:dyDescent="0.2">
      <c r="B67066" s="66"/>
    </row>
    <row r="67067" spans="2:2" x14ac:dyDescent="0.2">
      <c r="B67067" s="66"/>
    </row>
    <row r="67068" spans="2:2" x14ac:dyDescent="0.2">
      <c r="B67068" s="66"/>
    </row>
    <row r="67069" spans="2:2" x14ac:dyDescent="0.2">
      <c r="B67069" s="66"/>
    </row>
    <row r="67070" spans="2:2" x14ac:dyDescent="0.2">
      <c r="B67070" s="66"/>
    </row>
    <row r="67071" spans="2:2" x14ac:dyDescent="0.2">
      <c r="B67071" s="66"/>
    </row>
    <row r="67072" spans="2:2" x14ac:dyDescent="0.2">
      <c r="B67072" s="66"/>
    </row>
    <row r="67073" spans="2:2" x14ac:dyDescent="0.2">
      <c r="B67073" s="66"/>
    </row>
    <row r="67074" spans="2:2" x14ac:dyDescent="0.2">
      <c r="B67074" s="66"/>
    </row>
    <row r="67075" spans="2:2" x14ac:dyDescent="0.2">
      <c r="B67075" s="66"/>
    </row>
    <row r="67076" spans="2:2" x14ac:dyDescent="0.2">
      <c r="B67076" s="66"/>
    </row>
    <row r="67077" spans="2:2" x14ac:dyDescent="0.2">
      <c r="B67077" s="66"/>
    </row>
    <row r="67078" spans="2:2" x14ac:dyDescent="0.2">
      <c r="B67078" s="66"/>
    </row>
    <row r="67079" spans="2:2" x14ac:dyDescent="0.2">
      <c r="B67079" s="66"/>
    </row>
    <row r="67080" spans="2:2" x14ac:dyDescent="0.2">
      <c r="B67080" s="66"/>
    </row>
    <row r="67081" spans="2:2" x14ac:dyDescent="0.2">
      <c r="B67081" s="66"/>
    </row>
    <row r="67082" spans="2:2" x14ac:dyDescent="0.2">
      <c r="B67082" s="66"/>
    </row>
    <row r="67083" spans="2:2" x14ac:dyDescent="0.2">
      <c r="B67083" s="66"/>
    </row>
    <row r="67084" spans="2:2" x14ac:dyDescent="0.2">
      <c r="B67084" s="66"/>
    </row>
    <row r="67085" spans="2:2" x14ac:dyDescent="0.2">
      <c r="B67085" s="66"/>
    </row>
    <row r="67086" spans="2:2" x14ac:dyDescent="0.2">
      <c r="B67086" s="66"/>
    </row>
    <row r="67087" spans="2:2" x14ac:dyDescent="0.2">
      <c r="B67087" s="66"/>
    </row>
    <row r="67088" spans="2:2" x14ac:dyDescent="0.2">
      <c r="B67088" s="66"/>
    </row>
    <row r="67089" spans="2:2" x14ac:dyDescent="0.2">
      <c r="B67089" s="66"/>
    </row>
    <row r="67090" spans="2:2" x14ac:dyDescent="0.2">
      <c r="B67090" s="66"/>
    </row>
    <row r="67091" spans="2:2" x14ac:dyDescent="0.2">
      <c r="B67091" s="66"/>
    </row>
    <row r="67092" spans="2:2" x14ac:dyDescent="0.2">
      <c r="B67092" s="66"/>
    </row>
    <row r="67093" spans="2:2" x14ac:dyDescent="0.2">
      <c r="B67093" s="66"/>
    </row>
    <row r="67094" spans="2:2" x14ac:dyDescent="0.2">
      <c r="B67094" s="66"/>
    </row>
    <row r="67095" spans="2:2" x14ac:dyDescent="0.2">
      <c r="B67095" s="66"/>
    </row>
    <row r="67096" spans="2:2" x14ac:dyDescent="0.2">
      <c r="B67096" s="66"/>
    </row>
    <row r="67097" spans="2:2" x14ac:dyDescent="0.2">
      <c r="B67097" s="66"/>
    </row>
    <row r="67098" spans="2:2" x14ac:dyDescent="0.2">
      <c r="B67098" s="66"/>
    </row>
    <row r="67099" spans="2:2" x14ac:dyDescent="0.2">
      <c r="B67099" s="66"/>
    </row>
    <row r="67100" spans="2:2" x14ac:dyDescent="0.2">
      <c r="B67100" s="66"/>
    </row>
    <row r="67101" spans="2:2" x14ac:dyDescent="0.2">
      <c r="B67101" s="66"/>
    </row>
    <row r="67102" spans="2:2" x14ac:dyDescent="0.2">
      <c r="B67102" s="66"/>
    </row>
    <row r="67103" spans="2:2" x14ac:dyDescent="0.2">
      <c r="B67103" s="66"/>
    </row>
    <row r="67104" spans="2:2" x14ac:dyDescent="0.2">
      <c r="B67104" s="66"/>
    </row>
    <row r="67105" spans="2:2" x14ac:dyDescent="0.2">
      <c r="B67105" s="66"/>
    </row>
    <row r="67106" spans="2:2" x14ac:dyDescent="0.2">
      <c r="B67106" s="66"/>
    </row>
    <row r="67107" spans="2:2" x14ac:dyDescent="0.2">
      <c r="B67107" s="66"/>
    </row>
    <row r="67108" spans="2:2" x14ac:dyDescent="0.2">
      <c r="B67108" s="66"/>
    </row>
    <row r="67109" spans="2:2" x14ac:dyDescent="0.2">
      <c r="B67109" s="66"/>
    </row>
    <row r="67110" spans="2:2" x14ac:dyDescent="0.2">
      <c r="B67110" s="66"/>
    </row>
    <row r="67111" spans="2:2" x14ac:dyDescent="0.2">
      <c r="B67111" s="66"/>
    </row>
    <row r="67112" spans="2:2" x14ac:dyDescent="0.2">
      <c r="B67112" s="66"/>
    </row>
    <row r="67113" spans="2:2" x14ac:dyDescent="0.2">
      <c r="B67113" s="66"/>
    </row>
    <row r="67114" spans="2:2" x14ac:dyDescent="0.2">
      <c r="B67114" s="66"/>
    </row>
    <row r="67115" spans="2:2" x14ac:dyDescent="0.2">
      <c r="B67115" s="66"/>
    </row>
    <row r="67116" spans="2:2" x14ac:dyDescent="0.2">
      <c r="B67116" s="66"/>
    </row>
    <row r="67117" spans="2:2" x14ac:dyDescent="0.2">
      <c r="B67117" s="66"/>
    </row>
    <row r="67118" spans="2:2" x14ac:dyDescent="0.2">
      <c r="B67118" s="66"/>
    </row>
    <row r="67119" spans="2:2" x14ac:dyDescent="0.2">
      <c r="B67119" s="66"/>
    </row>
    <row r="67120" spans="2:2" x14ac:dyDescent="0.2">
      <c r="B67120" s="66"/>
    </row>
    <row r="67121" spans="2:2" x14ac:dyDescent="0.2">
      <c r="B67121" s="66"/>
    </row>
    <row r="67122" spans="2:2" x14ac:dyDescent="0.2">
      <c r="B67122" s="66"/>
    </row>
    <row r="67123" spans="2:2" x14ac:dyDescent="0.2">
      <c r="B67123" s="66"/>
    </row>
    <row r="67124" spans="2:2" x14ac:dyDescent="0.2">
      <c r="B67124" s="66"/>
    </row>
    <row r="67125" spans="2:2" x14ac:dyDescent="0.2">
      <c r="B67125" s="66"/>
    </row>
    <row r="67126" spans="2:2" x14ac:dyDescent="0.2">
      <c r="B67126" s="66"/>
    </row>
    <row r="67127" spans="2:2" x14ac:dyDescent="0.2">
      <c r="B67127" s="66"/>
    </row>
    <row r="67128" spans="2:2" x14ac:dyDescent="0.2">
      <c r="B67128" s="66"/>
    </row>
    <row r="67129" spans="2:2" x14ac:dyDescent="0.2">
      <c r="B67129" s="66"/>
    </row>
    <row r="67130" spans="2:2" x14ac:dyDescent="0.2">
      <c r="B67130" s="66"/>
    </row>
    <row r="67131" spans="2:2" x14ac:dyDescent="0.2">
      <c r="B67131" s="66"/>
    </row>
    <row r="67132" spans="2:2" x14ac:dyDescent="0.2">
      <c r="B67132" s="66"/>
    </row>
    <row r="67133" spans="2:2" x14ac:dyDescent="0.2">
      <c r="B67133" s="66"/>
    </row>
    <row r="67134" spans="2:2" x14ac:dyDescent="0.2">
      <c r="B67134" s="66"/>
    </row>
    <row r="67135" spans="2:2" x14ac:dyDescent="0.2">
      <c r="B67135" s="66"/>
    </row>
    <row r="67136" spans="2:2" x14ac:dyDescent="0.2">
      <c r="B67136" s="66"/>
    </row>
    <row r="67137" spans="2:2" x14ac:dyDescent="0.2">
      <c r="B67137" s="66"/>
    </row>
    <row r="67138" spans="2:2" x14ac:dyDescent="0.2">
      <c r="B67138" s="66"/>
    </row>
    <row r="67139" spans="2:2" x14ac:dyDescent="0.2">
      <c r="B67139" s="66"/>
    </row>
    <row r="67140" spans="2:2" x14ac:dyDescent="0.2">
      <c r="B67140" s="66"/>
    </row>
    <row r="67141" spans="2:2" x14ac:dyDescent="0.2">
      <c r="B67141" s="66"/>
    </row>
    <row r="67142" spans="2:2" x14ac:dyDescent="0.2">
      <c r="B67142" s="66"/>
    </row>
    <row r="67143" spans="2:2" x14ac:dyDescent="0.2">
      <c r="B67143" s="66"/>
    </row>
    <row r="67144" spans="2:2" x14ac:dyDescent="0.2">
      <c r="B67144" s="66"/>
    </row>
    <row r="67145" spans="2:2" x14ac:dyDescent="0.2">
      <c r="B67145" s="66"/>
    </row>
    <row r="67146" spans="2:2" x14ac:dyDescent="0.2">
      <c r="B67146" s="66"/>
    </row>
    <row r="67147" spans="2:2" x14ac:dyDescent="0.2">
      <c r="B67147" s="66"/>
    </row>
    <row r="67148" spans="2:2" x14ac:dyDescent="0.2">
      <c r="B67148" s="66"/>
    </row>
    <row r="67149" spans="2:2" x14ac:dyDescent="0.2">
      <c r="B67149" s="66"/>
    </row>
    <row r="67150" spans="2:2" x14ac:dyDescent="0.2">
      <c r="B67150" s="66"/>
    </row>
    <row r="67151" spans="2:2" x14ac:dyDescent="0.2">
      <c r="B67151" s="66"/>
    </row>
    <row r="67152" spans="2:2" x14ac:dyDescent="0.2">
      <c r="B67152" s="66"/>
    </row>
    <row r="67153" spans="2:2" x14ac:dyDescent="0.2">
      <c r="B67153" s="66"/>
    </row>
    <row r="67154" spans="2:2" x14ac:dyDescent="0.2">
      <c r="B67154" s="66"/>
    </row>
    <row r="67155" spans="2:2" x14ac:dyDescent="0.2">
      <c r="B67155" s="66"/>
    </row>
    <row r="67156" spans="2:2" x14ac:dyDescent="0.2">
      <c r="B67156" s="66"/>
    </row>
    <row r="67157" spans="2:2" x14ac:dyDescent="0.2">
      <c r="B67157" s="66"/>
    </row>
    <row r="67158" spans="2:2" x14ac:dyDescent="0.2">
      <c r="B67158" s="66"/>
    </row>
    <row r="67159" spans="2:2" x14ac:dyDescent="0.2">
      <c r="B67159" s="66"/>
    </row>
    <row r="67160" spans="2:2" x14ac:dyDescent="0.2">
      <c r="B67160" s="66"/>
    </row>
    <row r="67161" spans="2:2" x14ac:dyDescent="0.2">
      <c r="B67161" s="66"/>
    </row>
    <row r="67162" spans="2:2" x14ac:dyDescent="0.2">
      <c r="B67162" s="66"/>
    </row>
    <row r="67163" spans="2:2" x14ac:dyDescent="0.2">
      <c r="B67163" s="66"/>
    </row>
    <row r="67164" spans="2:2" x14ac:dyDescent="0.2">
      <c r="B67164" s="66"/>
    </row>
    <row r="67165" spans="2:2" x14ac:dyDescent="0.2">
      <c r="B67165" s="66"/>
    </row>
    <row r="67166" spans="2:2" x14ac:dyDescent="0.2">
      <c r="B67166" s="66"/>
    </row>
    <row r="67167" spans="2:2" x14ac:dyDescent="0.2">
      <c r="B67167" s="66"/>
    </row>
    <row r="67168" spans="2:2" x14ac:dyDescent="0.2">
      <c r="B67168" s="66"/>
    </row>
    <row r="67169" spans="2:2" x14ac:dyDescent="0.2">
      <c r="B67169" s="66"/>
    </row>
    <row r="67170" spans="2:2" x14ac:dyDescent="0.2">
      <c r="B67170" s="66"/>
    </row>
    <row r="67171" spans="2:2" x14ac:dyDescent="0.2">
      <c r="B67171" s="66"/>
    </row>
    <row r="67172" spans="2:2" x14ac:dyDescent="0.2">
      <c r="B67172" s="66"/>
    </row>
    <row r="67173" spans="2:2" x14ac:dyDescent="0.2">
      <c r="B67173" s="66"/>
    </row>
    <row r="67174" spans="2:2" x14ac:dyDescent="0.2">
      <c r="B67174" s="66"/>
    </row>
    <row r="67175" spans="2:2" x14ac:dyDescent="0.2">
      <c r="B67175" s="66"/>
    </row>
    <row r="67176" spans="2:2" x14ac:dyDescent="0.2">
      <c r="B67176" s="66"/>
    </row>
    <row r="67177" spans="2:2" x14ac:dyDescent="0.2">
      <c r="B67177" s="66"/>
    </row>
    <row r="67178" spans="2:2" x14ac:dyDescent="0.2">
      <c r="B67178" s="66"/>
    </row>
    <row r="67179" spans="2:2" x14ac:dyDescent="0.2">
      <c r="B67179" s="66"/>
    </row>
    <row r="67180" spans="2:2" x14ac:dyDescent="0.2">
      <c r="B67180" s="66"/>
    </row>
    <row r="67181" spans="2:2" x14ac:dyDescent="0.2">
      <c r="B67181" s="66"/>
    </row>
    <row r="67182" spans="2:2" x14ac:dyDescent="0.2">
      <c r="B67182" s="66"/>
    </row>
    <row r="67183" spans="2:2" x14ac:dyDescent="0.2">
      <c r="B67183" s="66"/>
    </row>
    <row r="67184" spans="2:2" x14ac:dyDescent="0.2">
      <c r="B67184" s="66"/>
    </row>
    <row r="67185" spans="2:2" x14ac:dyDescent="0.2">
      <c r="B67185" s="66"/>
    </row>
    <row r="67186" spans="2:2" x14ac:dyDescent="0.2">
      <c r="B67186" s="66"/>
    </row>
    <row r="67187" spans="2:2" x14ac:dyDescent="0.2">
      <c r="B67187" s="66"/>
    </row>
    <row r="67188" spans="2:2" x14ac:dyDescent="0.2">
      <c r="B67188" s="66"/>
    </row>
    <row r="67189" spans="2:2" x14ac:dyDescent="0.2">
      <c r="B67189" s="66"/>
    </row>
    <row r="67190" spans="2:2" x14ac:dyDescent="0.2">
      <c r="B67190" s="66"/>
    </row>
    <row r="67191" spans="2:2" x14ac:dyDescent="0.2">
      <c r="B67191" s="66"/>
    </row>
    <row r="67192" spans="2:2" x14ac:dyDescent="0.2">
      <c r="B67192" s="66"/>
    </row>
    <row r="67193" spans="2:2" x14ac:dyDescent="0.2">
      <c r="B67193" s="66"/>
    </row>
    <row r="67194" spans="2:2" x14ac:dyDescent="0.2">
      <c r="B67194" s="66"/>
    </row>
    <row r="67195" spans="2:2" x14ac:dyDescent="0.2">
      <c r="B67195" s="66"/>
    </row>
    <row r="67196" spans="2:2" x14ac:dyDescent="0.2">
      <c r="B67196" s="66"/>
    </row>
    <row r="67197" spans="2:2" x14ac:dyDescent="0.2">
      <c r="B67197" s="66"/>
    </row>
    <row r="67198" spans="2:2" x14ac:dyDescent="0.2">
      <c r="B67198" s="66"/>
    </row>
    <row r="67199" spans="2:2" x14ac:dyDescent="0.2">
      <c r="B67199" s="66"/>
    </row>
    <row r="67200" spans="2:2" x14ac:dyDescent="0.2">
      <c r="B67200" s="66"/>
    </row>
    <row r="67201" spans="2:2" x14ac:dyDescent="0.2">
      <c r="B67201" s="66"/>
    </row>
    <row r="67202" spans="2:2" x14ac:dyDescent="0.2">
      <c r="B67202" s="66"/>
    </row>
    <row r="67203" spans="2:2" x14ac:dyDescent="0.2">
      <c r="B67203" s="66"/>
    </row>
    <row r="67204" spans="2:2" x14ac:dyDescent="0.2">
      <c r="B67204" s="66"/>
    </row>
    <row r="67205" spans="2:2" x14ac:dyDescent="0.2">
      <c r="B67205" s="66"/>
    </row>
    <row r="67206" spans="2:2" x14ac:dyDescent="0.2">
      <c r="B67206" s="66"/>
    </row>
    <row r="67207" spans="2:2" x14ac:dyDescent="0.2">
      <c r="B67207" s="66"/>
    </row>
    <row r="67208" spans="2:2" x14ac:dyDescent="0.2">
      <c r="B67208" s="66"/>
    </row>
    <row r="67209" spans="2:2" x14ac:dyDescent="0.2">
      <c r="B67209" s="66"/>
    </row>
    <row r="67210" spans="2:2" x14ac:dyDescent="0.2">
      <c r="B67210" s="66"/>
    </row>
    <row r="67211" spans="2:2" x14ac:dyDescent="0.2">
      <c r="B67211" s="66"/>
    </row>
    <row r="67212" spans="2:2" x14ac:dyDescent="0.2">
      <c r="B67212" s="66"/>
    </row>
    <row r="67213" spans="2:2" x14ac:dyDescent="0.2">
      <c r="B67213" s="66"/>
    </row>
    <row r="67214" spans="2:2" x14ac:dyDescent="0.2">
      <c r="B67214" s="66"/>
    </row>
    <row r="67215" spans="2:2" x14ac:dyDescent="0.2">
      <c r="B67215" s="66"/>
    </row>
    <row r="67216" spans="2:2" x14ac:dyDescent="0.2">
      <c r="B67216" s="66"/>
    </row>
    <row r="67217" spans="2:2" x14ac:dyDescent="0.2">
      <c r="B67217" s="66"/>
    </row>
    <row r="67218" spans="2:2" x14ac:dyDescent="0.2">
      <c r="B67218" s="66"/>
    </row>
    <row r="67219" spans="2:2" x14ac:dyDescent="0.2">
      <c r="B67219" s="66"/>
    </row>
    <row r="67220" spans="2:2" x14ac:dyDescent="0.2">
      <c r="B67220" s="66"/>
    </row>
    <row r="67221" spans="2:2" x14ac:dyDescent="0.2">
      <c r="B67221" s="66"/>
    </row>
    <row r="67222" spans="2:2" x14ac:dyDescent="0.2">
      <c r="B67222" s="66"/>
    </row>
    <row r="67223" spans="2:2" x14ac:dyDescent="0.2">
      <c r="B67223" s="66"/>
    </row>
    <row r="67224" spans="2:2" x14ac:dyDescent="0.2">
      <c r="B67224" s="66"/>
    </row>
    <row r="67225" spans="2:2" x14ac:dyDescent="0.2">
      <c r="B67225" s="66"/>
    </row>
    <row r="67226" spans="2:2" x14ac:dyDescent="0.2">
      <c r="B67226" s="66"/>
    </row>
    <row r="67227" spans="2:2" x14ac:dyDescent="0.2">
      <c r="B67227" s="66"/>
    </row>
    <row r="67228" spans="2:2" x14ac:dyDescent="0.2">
      <c r="B67228" s="66"/>
    </row>
    <row r="67229" spans="2:2" x14ac:dyDescent="0.2">
      <c r="B67229" s="66"/>
    </row>
    <row r="67230" spans="2:2" x14ac:dyDescent="0.2">
      <c r="B67230" s="66"/>
    </row>
    <row r="67231" spans="2:2" x14ac:dyDescent="0.2">
      <c r="B67231" s="66"/>
    </row>
    <row r="67232" spans="2:2" x14ac:dyDescent="0.2">
      <c r="B67232" s="66"/>
    </row>
    <row r="67233" spans="2:2" x14ac:dyDescent="0.2">
      <c r="B67233" s="66"/>
    </row>
    <row r="67234" spans="2:2" x14ac:dyDescent="0.2">
      <c r="B67234" s="66"/>
    </row>
    <row r="67235" spans="2:2" x14ac:dyDescent="0.2">
      <c r="B67235" s="66"/>
    </row>
    <row r="67236" spans="2:2" x14ac:dyDescent="0.2">
      <c r="B67236" s="66"/>
    </row>
    <row r="67237" spans="2:2" x14ac:dyDescent="0.2">
      <c r="B67237" s="66"/>
    </row>
    <row r="67238" spans="2:2" x14ac:dyDescent="0.2">
      <c r="B67238" s="66"/>
    </row>
    <row r="67239" spans="2:2" x14ac:dyDescent="0.2">
      <c r="B67239" s="66"/>
    </row>
    <row r="67240" spans="2:2" x14ac:dyDescent="0.2">
      <c r="B67240" s="66"/>
    </row>
    <row r="67241" spans="2:2" x14ac:dyDescent="0.2">
      <c r="B67241" s="66"/>
    </row>
    <row r="67242" spans="2:2" x14ac:dyDescent="0.2">
      <c r="B67242" s="66"/>
    </row>
    <row r="67243" spans="2:2" x14ac:dyDescent="0.2">
      <c r="B67243" s="66"/>
    </row>
    <row r="67244" spans="2:2" x14ac:dyDescent="0.2">
      <c r="B67244" s="66"/>
    </row>
    <row r="67245" spans="2:2" x14ac:dyDescent="0.2">
      <c r="B67245" s="66"/>
    </row>
    <row r="67246" spans="2:2" x14ac:dyDescent="0.2">
      <c r="B67246" s="66"/>
    </row>
    <row r="67247" spans="2:2" x14ac:dyDescent="0.2">
      <c r="B67247" s="66"/>
    </row>
    <row r="67248" spans="2:2" x14ac:dyDescent="0.2">
      <c r="B67248" s="66"/>
    </row>
    <row r="67249" spans="2:2" x14ac:dyDescent="0.2">
      <c r="B67249" s="66"/>
    </row>
    <row r="67250" spans="2:2" x14ac:dyDescent="0.2">
      <c r="B67250" s="66"/>
    </row>
    <row r="67251" spans="2:2" x14ac:dyDescent="0.2">
      <c r="B67251" s="66"/>
    </row>
    <row r="67252" spans="2:2" x14ac:dyDescent="0.2">
      <c r="B67252" s="66"/>
    </row>
    <row r="67253" spans="2:2" x14ac:dyDescent="0.2">
      <c r="B67253" s="66"/>
    </row>
    <row r="67254" spans="2:2" x14ac:dyDescent="0.2">
      <c r="B67254" s="66"/>
    </row>
    <row r="67255" spans="2:2" x14ac:dyDescent="0.2">
      <c r="B67255" s="66"/>
    </row>
    <row r="67256" spans="2:2" x14ac:dyDescent="0.2">
      <c r="B67256" s="66"/>
    </row>
    <row r="67257" spans="2:2" x14ac:dyDescent="0.2">
      <c r="B67257" s="66"/>
    </row>
    <row r="67258" spans="2:2" x14ac:dyDescent="0.2">
      <c r="B67258" s="66"/>
    </row>
    <row r="67259" spans="2:2" x14ac:dyDescent="0.2">
      <c r="B67259" s="66"/>
    </row>
    <row r="67260" spans="2:2" x14ac:dyDescent="0.2">
      <c r="B67260" s="66"/>
    </row>
    <row r="67261" spans="2:2" x14ac:dyDescent="0.2">
      <c r="B67261" s="66"/>
    </row>
    <row r="67262" spans="2:2" x14ac:dyDescent="0.2">
      <c r="B67262" s="66"/>
    </row>
    <row r="67263" spans="2:2" x14ac:dyDescent="0.2">
      <c r="B67263" s="66"/>
    </row>
    <row r="67264" spans="2:2" x14ac:dyDescent="0.2">
      <c r="B67264" s="66"/>
    </row>
    <row r="67265" spans="2:2" x14ac:dyDescent="0.2">
      <c r="B67265" s="66"/>
    </row>
    <row r="67266" spans="2:2" x14ac:dyDescent="0.2">
      <c r="B67266" s="66"/>
    </row>
    <row r="67267" spans="2:2" x14ac:dyDescent="0.2">
      <c r="B67267" s="66"/>
    </row>
    <row r="67268" spans="2:2" x14ac:dyDescent="0.2">
      <c r="B67268" s="66"/>
    </row>
    <row r="67269" spans="2:2" x14ac:dyDescent="0.2">
      <c r="B67269" s="66"/>
    </row>
    <row r="67270" spans="2:2" x14ac:dyDescent="0.2">
      <c r="B67270" s="66"/>
    </row>
    <row r="67271" spans="2:2" x14ac:dyDescent="0.2">
      <c r="B67271" s="66"/>
    </row>
    <row r="67272" spans="2:2" x14ac:dyDescent="0.2">
      <c r="B67272" s="66"/>
    </row>
    <row r="67273" spans="2:2" x14ac:dyDescent="0.2">
      <c r="B67273" s="66"/>
    </row>
    <row r="67274" spans="2:2" x14ac:dyDescent="0.2">
      <c r="B67274" s="66"/>
    </row>
    <row r="67275" spans="2:2" x14ac:dyDescent="0.2">
      <c r="B67275" s="66"/>
    </row>
    <row r="67276" spans="2:2" x14ac:dyDescent="0.2">
      <c r="B67276" s="66"/>
    </row>
    <row r="67277" spans="2:2" x14ac:dyDescent="0.2">
      <c r="B67277" s="66"/>
    </row>
    <row r="67278" spans="2:2" x14ac:dyDescent="0.2">
      <c r="B67278" s="66"/>
    </row>
    <row r="67279" spans="2:2" x14ac:dyDescent="0.2">
      <c r="B67279" s="66"/>
    </row>
    <row r="67280" spans="2:2" x14ac:dyDescent="0.2">
      <c r="B67280" s="66"/>
    </row>
    <row r="67281" spans="2:2" x14ac:dyDescent="0.2">
      <c r="B67281" s="66"/>
    </row>
    <row r="67282" spans="2:2" x14ac:dyDescent="0.2">
      <c r="B67282" s="66"/>
    </row>
    <row r="67283" spans="2:2" x14ac:dyDescent="0.2">
      <c r="B67283" s="66"/>
    </row>
    <row r="67284" spans="2:2" x14ac:dyDescent="0.2">
      <c r="B67284" s="66"/>
    </row>
    <row r="67285" spans="2:2" x14ac:dyDescent="0.2">
      <c r="B67285" s="66"/>
    </row>
    <row r="67286" spans="2:2" x14ac:dyDescent="0.2">
      <c r="B67286" s="66"/>
    </row>
    <row r="67287" spans="2:2" x14ac:dyDescent="0.2">
      <c r="B67287" s="66"/>
    </row>
    <row r="67288" spans="2:2" x14ac:dyDescent="0.2">
      <c r="B67288" s="66"/>
    </row>
    <row r="67289" spans="2:2" x14ac:dyDescent="0.2">
      <c r="B67289" s="66"/>
    </row>
    <row r="67290" spans="2:2" x14ac:dyDescent="0.2">
      <c r="B67290" s="66"/>
    </row>
    <row r="67291" spans="2:2" x14ac:dyDescent="0.2">
      <c r="B67291" s="66"/>
    </row>
    <row r="67292" spans="2:2" x14ac:dyDescent="0.2">
      <c r="B67292" s="66"/>
    </row>
    <row r="67293" spans="2:2" x14ac:dyDescent="0.2">
      <c r="B67293" s="66"/>
    </row>
    <row r="67294" spans="2:2" x14ac:dyDescent="0.2">
      <c r="B67294" s="66"/>
    </row>
    <row r="67295" spans="2:2" x14ac:dyDescent="0.2">
      <c r="B67295" s="66"/>
    </row>
    <row r="67296" spans="2:2" x14ac:dyDescent="0.2">
      <c r="B67296" s="66"/>
    </row>
    <row r="67297" spans="2:2" x14ac:dyDescent="0.2">
      <c r="B67297" s="66"/>
    </row>
    <row r="67298" spans="2:2" x14ac:dyDescent="0.2">
      <c r="B67298" s="66"/>
    </row>
    <row r="67299" spans="2:2" x14ac:dyDescent="0.2">
      <c r="B67299" s="66"/>
    </row>
    <row r="67300" spans="2:2" x14ac:dyDescent="0.2">
      <c r="B67300" s="66"/>
    </row>
    <row r="67301" spans="2:2" x14ac:dyDescent="0.2">
      <c r="B67301" s="66"/>
    </row>
    <row r="67302" spans="2:2" x14ac:dyDescent="0.2">
      <c r="B67302" s="66"/>
    </row>
    <row r="67303" spans="2:2" x14ac:dyDescent="0.2">
      <c r="B67303" s="66"/>
    </row>
    <row r="67304" spans="2:2" x14ac:dyDescent="0.2">
      <c r="B67304" s="66"/>
    </row>
    <row r="67305" spans="2:2" x14ac:dyDescent="0.2">
      <c r="B67305" s="66"/>
    </row>
    <row r="67306" spans="2:2" x14ac:dyDescent="0.2">
      <c r="B67306" s="66"/>
    </row>
    <row r="67307" spans="2:2" x14ac:dyDescent="0.2">
      <c r="B67307" s="66"/>
    </row>
    <row r="67308" spans="2:2" x14ac:dyDescent="0.2">
      <c r="B67308" s="66"/>
    </row>
    <row r="67309" spans="2:2" x14ac:dyDescent="0.2">
      <c r="B67309" s="66"/>
    </row>
    <row r="67310" spans="2:2" x14ac:dyDescent="0.2">
      <c r="B67310" s="66"/>
    </row>
    <row r="67311" spans="2:2" x14ac:dyDescent="0.2">
      <c r="B67311" s="66"/>
    </row>
    <row r="67312" spans="2:2" x14ac:dyDescent="0.2">
      <c r="B67312" s="66"/>
    </row>
    <row r="67313" spans="2:2" x14ac:dyDescent="0.2">
      <c r="B67313" s="66"/>
    </row>
    <row r="67314" spans="2:2" x14ac:dyDescent="0.2">
      <c r="B67314" s="66"/>
    </row>
    <row r="67315" spans="2:2" x14ac:dyDescent="0.2">
      <c r="B67315" s="66"/>
    </row>
    <row r="67316" spans="2:2" x14ac:dyDescent="0.2">
      <c r="B67316" s="66"/>
    </row>
    <row r="67317" spans="2:2" x14ac:dyDescent="0.2">
      <c r="B67317" s="66"/>
    </row>
    <row r="67318" spans="2:2" x14ac:dyDescent="0.2">
      <c r="B67318" s="66"/>
    </row>
    <row r="67319" spans="2:2" x14ac:dyDescent="0.2">
      <c r="B67319" s="66"/>
    </row>
    <row r="67320" spans="2:2" x14ac:dyDescent="0.2">
      <c r="B67320" s="66"/>
    </row>
    <row r="67321" spans="2:2" x14ac:dyDescent="0.2">
      <c r="B67321" s="66"/>
    </row>
    <row r="67322" spans="2:2" x14ac:dyDescent="0.2">
      <c r="B67322" s="66"/>
    </row>
    <row r="67323" spans="2:2" x14ac:dyDescent="0.2">
      <c r="B67323" s="66"/>
    </row>
    <row r="67324" spans="2:2" x14ac:dyDescent="0.2">
      <c r="B67324" s="66"/>
    </row>
    <row r="67325" spans="2:2" x14ac:dyDescent="0.2">
      <c r="B67325" s="66"/>
    </row>
    <row r="67326" spans="2:2" x14ac:dyDescent="0.2">
      <c r="B67326" s="66"/>
    </row>
    <row r="67327" spans="2:2" x14ac:dyDescent="0.2">
      <c r="B67327" s="66"/>
    </row>
    <row r="67328" spans="2:2" x14ac:dyDescent="0.2">
      <c r="B67328" s="66"/>
    </row>
    <row r="67329" spans="2:2" x14ac:dyDescent="0.2">
      <c r="B67329" s="66"/>
    </row>
    <row r="67330" spans="2:2" x14ac:dyDescent="0.2">
      <c r="B67330" s="66"/>
    </row>
    <row r="67331" spans="2:2" x14ac:dyDescent="0.2">
      <c r="B67331" s="66"/>
    </row>
    <row r="67332" spans="2:2" x14ac:dyDescent="0.2">
      <c r="B67332" s="66"/>
    </row>
    <row r="67333" spans="2:2" x14ac:dyDescent="0.2">
      <c r="B67333" s="66"/>
    </row>
    <row r="67334" spans="2:2" x14ac:dyDescent="0.2">
      <c r="B67334" s="66"/>
    </row>
    <row r="67335" spans="2:2" x14ac:dyDescent="0.2">
      <c r="B67335" s="66"/>
    </row>
    <row r="67336" spans="2:2" x14ac:dyDescent="0.2">
      <c r="B67336" s="66"/>
    </row>
    <row r="67337" spans="2:2" x14ac:dyDescent="0.2">
      <c r="B67337" s="66"/>
    </row>
    <row r="67338" spans="2:2" x14ac:dyDescent="0.2">
      <c r="B67338" s="66"/>
    </row>
    <row r="67339" spans="2:2" x14ac:dyDescent="0.2">
      <c r="B67339" s="66"/>
    </row>
    <row r="67340" spans="2:2" x14ac:dyDescent="0.2">
      <c r="B67340" s="66"/>
    </row>
    <row r="67341" spans="2:2" x14ac:dyDescent="0.2">
      <c r="B67341" s="66"/>
    </row>
    <row r="67342" spans="2:2" x14ac:dyDescent="0.2">
      <c r="B67342" s="66"/>
    </row>
    <row r="67343" spans="2:2" x14ac:dyDescent="0.2">
      <c r="B67343" s="66"/>
    </row>
    <row r="67344" spans="2:2" x14ac:dyDescent="0.2">
      <c r="B67344" s="66"/>
    </row>
    <row r="67345" spans="2:2" x14ac:dyDescent="0.2">
      <c r="B67345" s="66"/>
    </row>
    <row r="67346" spans="2:2" x14ac:dyDescent="0.2">
      <c r="B67346" s="66"/>
    </row>
    <row r="67347" spans="2:2" x14ac:dyDescent="0.2">
      <c r="B67347" s="66"/>
    </row>
    <row r="67348" spans="2:2" x14ac:dyDescent="0.2">
      <c r="B67348" s="66"/>
    </row>
    <row r="67349" spans="2:2" x14ac:dyDescent="0.2">
      <c r="B67349" s="66"/>
    </row>
    <row r="67350" spans="2:2" x14ac:dyDescent="0.2">
      <c r="B67350" s="66"/>
    </row>
    <row r="67351" spans="2:2" x14ac:dyDescent="0.2">
      <c r="B67351" s="66"/>
    </row>
    <row r="67352" spans="2:2" x14ac:dyDescent="0.2">
      <c r="B67352" s="66"/>
    </row>
    <row r="67353" spans="2:2" x14ac:dyDescent="0.2">
      <c r="B67353" s="66"/>
    </row>
    <row r="67354" spans="2:2" x14ac:dyDescent="0.2">
      <c r="B67354" s="66"/>
    </row>
    <row r="67355" spans="2:2" x14ac:dyDescent="0.2">
      <c r="B67355" s="66"/>
    </row>
    <row r="67356" spans="2:2" x14ac:dyDescent="0.2">
      <c r="B67356" s="66"/>
    </row>
    <row r="67357" spans="2:2" x14ac:dyDescent="0.2">
      <c r="B67357" s="66"/>
    </row>
    <row r="67358" spans="2:2" x14ac:dyDescent="0.2">
      <c r="B67358" s="66"/>
    </row>
    <row r="67359" spans="2:2" x14ac:dyDescent="0.2">
      <c r="B67359" s="66"/>
    </row>
    <row r="67360" spans="2:2" x14ac:dyDescent="0.2">
      <c r="B67360" s="66"/>
    </row>
    <row r="67361" spans="2:2" x14ac:dyDescent="0.2">
      <c r="B67361" s="66"/>
    </row>
    <row r="67362" spans="2:2" x14ac:dyDescent="0.2">
      <c r="B67362" s="66"/>
    </row>
    <row r="67363" spans="2:2" x14ac:dyDescent="0.2">
      <c r="B67363" s="66"/>
    </row>
    <row r="67364" spans="2:2" x14ac:dyDescent="0.2">
      <c r="B67364" s="66"/>
    </row>
    <row r="67365" spans="2:2" x14ac:dyDescent="0.2">
      <c r="B67365" s="66"/>
    </row>
    <row r="67366" spans="2:2" x14ac:dyDescent="0.2">
      <c r="B67366" s="66"/>
    </row>
    <row r="67367" spans="2:2" x14ac:dyDescent="0.2">
      <c r="B67367" s="66"/>
    </row>
    <row r="67368" spans="2:2" x14ac:dyDescent="0.2">
      <c r="B67368" s="66"/>
    </row>
    <row r="67369" spans="2:2" x14ac:dyDescent="0.2">
      <c r="B67369" s="66"/>
    </row>
    <row r="67370" spans="2:2" x14ac:dyDescent="0.2">
      <c r="B67370" s="66"/>
    </row>
    <row r="67371" spans="2:2" x14ac:dyDescent="0.2">
      <c r="B67371" s="66"/>
    </row>
    <row r="67372" spans="2:2" x14ac:dyDescent="0.2">
      <c r="B67372" s="66"/>
    </row>
    <row r="67373" spans="2:2" x14ac:dyDescent="0.2">
      <c r="B67373" s="66"/>
    </row>
    <row r="67374" spans="2:2" x14ac:dyDescent="0.2">
      <c r="B67374" s="66"/>
    </row>
    <row r="67375" spans="2:2" x14ac:dyDescent="0.2">
      <c r="B67375" s="66"/>
    </row>
    <row r="67376" spans="2:2" x14ac:dyDescent="0.2">
      <c r="B67376" s="66"/>
    </row>
    <row r="67377" spans="2:2" x14ac:dyDescent="0.2">
      <c r="B67377" s="66"/>
    </row>
    <row r="67378" spans="2:2" x14ac:dyDescent="0.2">
      <c r="B67378" s="66"/>
    </row>
    <row r="67379" spans="2:2" x14ac:dyDescent="0.2">
      <c r="B67379" s="66"/>
    </row>
    <row r="67380" spans="2:2" x14ac:dyDescent="0.2">
      <c r="B67380" s="66"/>
    </row>
    <row r="67381" spans="2:2" x14ac:dyDescent="0.2">
      <c r="B67381" s="66"/>
    </row>
    <row r="67382" spans="2:2" x14ac:dyDescent="0.2">
      <c r="B67382" s="66"/>
    </row>
    <row r="67383" spans="2:2" x14ac:dyDescent="0.2">
      <c r="B67383" s="66"/>
    </row>
    <row r="67384" spans="2:2" x14ac:dyDescent="0.2">
      <c r="B67384" s="66"/>
    </row>
    <row r="67385" spans="2:2" x14ac:dyDescent="0.2">
      <c r="B67385" s="66"/>
    </row>
    <row r="67386" spans="2:2" x14ac:dyDescent="0.2">
      <c r="B67386" s="66"/>
    </row>
    <row r="67387" spans="2:2" x14ac:dyDescent="0.2">
      <c r="B67387" s="66"/>
    </row>
    <row r="67388" spans="2:2" x14ac:dyDescent="0.2">
      <c r="B67388" s="66"/>
    </row>
    <row r="67389" spans="2:2" x14ac:dyDescent="0.2">
      <c r="B67389" s="66"/>
    </row>
    <row r="67390" spans="2:2" x14ac:dyDescent="0.2">
      <c r="B67390" s="66"/>
    </row>
    <row r="67391" spans="2:2" x14ac:dyDescent="0.2">
      <c r="B67391" s="66"/>
    </row>
    <row r="67392" spans="2:2" x14ac:dyDescent="0.2">
      <c r="B67392" s="66"/>
    </row>
    <row r="67393" spans="2:2" x14ac:dyDescent="0.2">
      <c r="B67393" s="66"/>
    </row>
    <row r="67394" spans="2:2" x14ac:dyDescent="0.2">
      <c r="B67394" s="66"/>
    </row>
    <row r="67395" spans="2:2" x14ac:dyDescent="0.2">
      <c r="B67395" s="66"/>
    </row>
    <row r="67396" spans="2:2" x14ac:dyDescent="0.2">
      <c r="B67396" s="66"/>
    </row>
    <row r="67397" spans="2:2" x14ac:dyDescent="0.2">
      <c r="B67397" s="66"/>
    </row>
    <row r="67398" spans="2:2" x14ac:dyDescent="0.2">
      <c r="B67398" s="66"/>
    </row>
    <row r="67399" spans="2:2" x14ac:dyDescent="0.2">
      <c r="B67399" s="66"/>
    </row>
    <row r="67400" spans="2:2" x14ac:dyDescent="0.2">
      <c r="B67400" s="66"/>
    </row>
    <row r="67401" spans="2:2" x14ac:dyDescent="0.2">
      <c r="B67401" s="66"/>
    </row>
    <row r="67402" spans="2:2" x14ac:dyDescent="0.2">
      <c r="B67402" s="66"/>
    </row>
    <row r="67403" spans="2:2" x14ac:dyDescent="0.2">
      <c r="B67403" s="66"/>
    </row>
    <row r="67404" spans="2:2" x14ac:dyDescent="0.2">
      <c r="B67404" s="66"/>
    </row>
    <row r="67405" spans="2:2" x14ac:dyDescent="0.2">
      <c r="B67405" s="66"/>
    </row>
    <row r="67406" spans="2:2" x14ac:dyDescent="0.2">
      <c r="B67406" s="66"/>
    </row>
    <row r="67407" spans="2:2" x14ac:dyDescent="0.2">
      <c r="B67407" s="66"/>
    </row>
    <row r="67408" spans="2:2" x14ac:dyDescent="0.2">
      <c r="B67408" s="66"/>
    </row>
    <row r="67409" spans="2:2" x14ac:dyDescent="0.2">
      <c r="B67409" s="66"/>
    </row>
    <row r="67410" spans="2:2" x14ac:dyDescent="0.2">
      <c r="B67410" s="66"/>
    </row>
    <row r="67411" spans="2:2" x14ac:dyDescent="0.2">
      <c r="B67411" s="66"/>
    </row>
    <row r="67412" spans="2:2" x14ac:dyDescent="0.2">
      <c r="B67412" s="66"/>
    </row>
    <row r="67413" spans="2:2" x14ac:dyDescent="0.2">
      <c r="B67413" s="66"/>
    </row>
    <row r="67414" spans="2:2" x14ac:dyDescent="0.2">
      <c r="B67414" s="66"/>
    </row>
    <row r="67415" spans="2:2" x14ac:dyDescent="0.2">
      <c r="B67415" s="66"/>
    </row>
    <row r="67416" spans="2:2" x14ac:dyDescent="0.2">
      <c r="B67416" s="66"/>
    </row>
    <row r="67417" spans="2:2" x14ac:dyDescent="0.2">
      <c r="B67417" s="66"/>
    </row>
    <row r="67418" spans="2:2" x14ac:dyDescent="0.2">
      <c r="B67418" s="66"/>
    </row>
    <row r="67419" spans="2:2" x14ac:dyDescent="0.2">
      <c r="B67419" s="66"/>
    </row>
    <row r="67420" spans="2:2" x14ac:dyDescent="0.2">
      <c r="B67420" s="66"/>
    </row>
    <row r="67421" spans="2:2" x14ac:dyDescent="0.2">
      <c r="B67421" s="66"/>
    </row>
    <row r="67422" spans="2:2" x14ac:dyDescent="0.2">
      <c r="B67422" s="66"/>
    </row>
    <row r="67423" spans="2:2" x14ac:dyDescent="0.2">
      <c r="B67423" s="66"/>
    </row>
    <row r="67424" spans="2:2" x14ac:dyDescent="0.2">
      <c r="B67424" s="66"/>
    </row>
    <row r="67425" spans="2:2" x14ac:dyDescent="0.2">
      <c r="B67425" s="66"/>
    </row>
    <row r="67426" spans="2:2" x14ac:dyDescent="0.2">
      <c r="B67426" s="66"/>
    </row>
    <row r="67427" spans="2:2" x14ac:dyDescent="0.2">
      <c r="B67427" s="66"/>
    </row>
    <row r="67428" spans="2:2" x14ac:dyDescent="0.2">
      <c r="B67428" s="66"/>
    </row>
    <row r="67429" spans="2:2" x14ac:dyDescent="0.2">
      <c r="B67429" s="66"/>
    </row>
    <row r="67430" spans="2:2" x14ac:dyDescent="0.2">
      <c r="B67430" s="66"/>
    </row>
    <row r="67431" spans="2:2" x14ac:dyDescent="0.2">
      <c r="B67431" s="66"/>
    </row>
    <row r="67432" spans="2:2" x14ac:dyDescent="0.2">
      <c r="B67432" s="66"/>
    </row>
    <row r="67433" spans="2:2" x14ac:dyDescent="0.2">
      <c r="B67433" s="66"/>
    </row>
    <row r="67434" spans="2:2" x14ac:dyDescent="0.2">
      <c r="B67434" s="66"/>
    </row>
    <row r="67435" spans="2:2" x14ac:dyDescent="0.2">
      <c r="B67435" s="66"/>
    </row>
    <row r="67436" spans="2:2" x14ac:dyDescent="0.2">
      <c r="B67436" s="66"/>
    </row>
    <row r="67437" spans="2:2" x14ac:dyDescent="0.2">
      <c r="B67437" s="66"/>
    </row>
    <row r="67438" spans="2:2" x14ac:dyDescent="0.2">
      <c r="B67438" s="66"/>
    </row>
    <row r="67439" spans="2:2" x14ac:dyDescent="0.2">
      <c r="B67439" s="66"/>
    </row>
    <row r="67440" spans="2:2" x14ac:dyDescent="0.2">
      <c r="B67440" s="66"/>
    </row>
    <row r="67441" spans="2:2" x14ac:dyDescent="0.2">
      <c r="B67441" s="66"/>
    </row>
    <row r="67442" spans="2:2" x14ac:dyDescent="0.2">
      <c r="B67442" s="66"/>
    </row>
    <row r="67443" spans="2:2" x14ac:dyDescent="0.2">
      <c r="B67443" s="66"/>
    </row>
    <row r="67444" spans="2:2" x14ac:dyDescent="0.2">
      <c r="B67444" s="66"/>
    </row>
    <row r="67445" spans="2:2" x14ac:dyDescent="0.2">
      <c r="B67445" s="66"/>
    </row>
    <row r="67446" spans="2:2" x14ac:dyDescent="0.2">
      <c r="B67446" s="66"/>
    </row>
    <row r="67447" spans="2:2" x14ac:dyDescent="0.2">
      <c r="B67447" s="66"/>
    </row>
    <row r="67448" spans="2:2" x14ac:dyDescent="0.2">
      <c r="B67448" s="66"/>
    </row>
    <row r="67449" spans="2:2" x14ac:dyDescent="0.2">
      <c r="B67449" s="66"/>
    </row>
    <row r="67450" spans="2:2" x14ac:dyDescent="0.2">
      <c r="B67450" s="66"/>
    </row>
    <row r="67451" spans="2:2" x14ac:dyDescent="0.2">
      <c r="B67451" s="66"/>
    </row>
    <row r="67452" spans="2:2" x14ac:dyDescent="0.2">
      <c r="B67452" s="66"/>
    </row>
    <row r="67453" spans="2:2" x14ac:dyDescent="0.2">
      <c r="B67453" s="66"/>
    </row>
    <row r="67454" spans="2:2" x14ac:dyDescent="0.2">
      <c r="B67454" s="66"/>
    </row>
    <row r="67455" spans="2:2" x14ac:dyDescent="0.2">
      <c r="B67455" s="66"/>
    </row>
    <row r="67456" spans="2:2" x14ac:dyDescent="0.2">
      <c r="B67456" s="66"/>
    </row>
    <row r="67457" spans="2:2" x14ac:dyDescent="0.2">
      <c r="B67457" s="66"/>
    </row>
    <row r="67458" spans="2:2" x14ac:dyDescent="0.2">
      <c r="B67458" s="66"/>
    </row>
    <row r="67459" spans="2:2" x14ac:dyDescent="0.2">
      <c r="B67459" s="66"/>
    </row>
    <row r="67460" spans="2:2" x14ac:dyDescent="0.2">
      <c r="B67460" s="66"/>
    </row>
    <row r="67461" spans="2:2" x14ac:dyDescent="0.2">
      <c r="B67461" s="66"/>
    </row>
    <row r="67462" spans="2:2" x14ac:dyDescent="0.2">
      <c r="B67462" s="66"/>
    </row>
    <row r="67463" spans="2:2" x14ac:dyDescent="0.2">
      <c r="B67463" s="66"/>
    </row>
    <row r="67464" spans="2:2" x14ac:dyDescent="0.2">
      <c r="B67464" s="66"/>
    </row>
    <row r="67465" spans="2:2" x14ac:dyDescent="0.2">
      <c r="B67465" s="66"/>
    </row>
    <row r="67466" spans="2:2" x14ac:dyDescent="0.2">
      <c r="B67466" s="66"/>
    </row>
    <row r="67467" spans="2:2" x14ac:dyDescent="0.2">
      <c r="B67467" s="66"/>
    </row>
    <row r="67468" spans="2:2" x14ac:dyDescent="0.2">
      <c r="B67468" s="66"/>
    </row>
    <row r="67469" spans="2:2" x14ac:dyDescent="0.2">
      <c r="B67469" s="66"/>
    </row>
    <row r="67470" spans="2:2" x14ac:dyDescent="0.2">
      <c r="B67470" s="66"/>
    </row>
    <row r="67471" spans="2:2" x14ac:dyDescent="0.2">
      <c r="B67471" s="66"/>
    </row>
    <row r="67472" spans="2:2" x14ac:dyDescent="0.2">
      <c r="B67472" s="66"/>
    </row>
    <row r="67473" spans="2:2" x14ac:dyDescent="0.2">
      <c r="B67473" s="66"/>
    </row>
    <row r="67474" spans="2:2" x14ac:dyDescent="0.2">
      <c r="B67474" s="66"/>
    </row>
    <row r="67475" spans="2:2" x14ac:dyDescent="0.2">
      <c r="B67475" s="66"/>
    </row>
    <row r="67476" spans="2:2" x14ac:dyDescent="0.2">
      <c r="B67476" s="66"/>
    </row>
    <row r="67477" spans="2:2" x14ac:dyDescent="0.2">
      <c r="B67477" s="66"/>
    </row>
    <row r="67478" spans="2:2" x14ac:dyDescent="0.2">
      <c r="B67478" s="66"/>
    </row>
    <row r="67479" spans="2:2" x14ac:dyDescent="0.2">
      <c r="B67479" s="66"/>
    </row>
    <row r="67480" spans="2:2" x14ac:dyDescent="0.2">
      <c r="B67480" s="66"/>
    </row>
    <row r="67481" spans="2:2" x14ac:dyDescent="0.2">
      <c r="B67481" s="66"/>
    </row>
    <row r="67482" spans="2:2" x14ac:dyDescent="0.2">
      <c r="B67482" s="66"/>
    </row>
    <row r="67483" spans="2:2" x14ac:dyDescent="0.2">
      <c r="B67483" s="66"/>
    </row>
    <row r="67484" spans="2:2" x14ac:dyDescent="0.2">
      <c r="B67484" s="66"/>
    </row>
    <row r="67485" spans="2:2" x14ac:dyDescent="0.2">
      <c r="B67485" s="66"/>
    </row>
    <row r="67486" spans="2:2" x14ac:dyDescent="0.2">
      <c r="B67486" s="66"/>
    </row>
    <row r="67487" spans="2:2" x14ac:dyDescent="0.2">
      <c r="B67487" s="66"/>
    </row>
    <row r="67488" spans="2:2" x14ac:dyDescent="0.2">
      <c r="B67488" s="66"/>
    </row>
    <row r="67489" spans="2:2" x14ac:dyDescent="0.2">
      <c r="B67489" s="66"/>
    </row>
    <row r="67490" spans="2:2" x14ac:dyDescent="0.2">
      <c r="B67490" s="66"/>
    </row>
    <row r="67491" spans="2:2" x14ac:dyDescent="0.2">
      <c r="B67491" s="66"/>
    </row>
    <row r="67492" spans="2:2" x14ac:dyDescent="0.2">
      <c r="B67492" s="66"/>
    </row>
    <row r="67493" spans="2:2" x14ac:dyDescent="0.2">
      <c r="B67493" s="66"/>
    </row>
    <row r="67494" spans="2:2" x14ac:dyDescent="0.2">
      <c r="B67494" s="66"/>
    </row>
    <row r="67495" spans="2:2" x14ac:dyDescent="0.2">
      <c r="B67495" s="66"/>
    </row>
    <row r="67496" spans="2:2" x14ac:dyDescent="0.2">
      <c r="B67496" s="66"/>
    </row>
    <row r="67497" spans="2:2" x14ac:dyDescent="0.2">
      <c r="B67497" s="66"/>
    </row>
    <row r="67498" spans="2:2" x14ac:dyDescent="0.2">
      <c r="B67498" s="66"/>
    </row>
    <row r="67499" spans="2:2" x14ac:dyDescent="0.2">
      <c r="B67499" s="66"/>
    </row>
    <row r="67500" spans="2:2" x14ac:dyDescent="0.2">
      <c r="B67500" s="66"/>
    </row>
    <row r="67501" spans="2:2" x14ac:dyDescent="0.2">
      <c r="B67501" s="66"/>
    </row>
    <row r="67502" spans="2:2" x14ac:dyDescent="0.2">
      <c r="B67502" s="66"/>
    </row>
    <row r="67503" spans="2:2" x14ac:dyDescent="0.2">
      <c r="B67503" s="66"/>
    </row>
    <row r="67504" spans="2:2" x14ac:dyDescent="0.2">
      <c r="B67504" s="66"/>
    </row>
    <row r="67505" spans="2:2" x14ac:dyDescent="0.2">
      <c r="B67505" s="66"/>
    </row>
    <row r="67506" spans="2:2" x14ac:dyDescent="0.2">
      <c r="B67506" s="66"/>
    </row>
    <row r="67507" spans="2:2" x14ac:dyDescent="0.2">
      <c r="B67507" s="66"/>
    </row>
    <row r="67508" spans="2:2" x14ac:dyDescent="0.2">
      <c r="B67508" s="66"/>
    </row>
    <row r="67509" spans="2:2" x14ac:dyDescent="0.2">
      <c r="B67509" s="66"/>
    </row>
    <row r="67510" spans="2:2" x14ac:dyDescent="0.2">
      <c r="B67510" s="66"/>
    </row>
    <row r="67511" spans="2:2" x14ac:dyDescent="0.2">
      <c r="B67511" s="66"/>
    </row>
    <row r="67512" spans="2:2" x14ac:dyDescent="0.2">
      <c r="B67512" s="66"/>
    </row>
    <row r="67513" spans="2:2" x14ac:dyDescent="0.2">
      <c r="B67513" s="66"/>
    </row>
    <row r="67514" spans="2:2" x14ac:dyDescent="0.2">
      <c r="B67514" s="66"/>
    </row>
    <row r="67515" spans="2:2" x14ac:dyDescent="0.2">
      <c r="B67515" s="66"/>
    </row>
    <row r="67516" spans="2:2" x14ac:dyDescent="0.2">
      <c r="B67516" s="66"/>
    </row>
    <row r="67517" spans="2:2" x14ac:dyDescent="0.2">
      <c r="B67517" s="66"/>
    </row>
    <row r="67518" spans="2:2" x14ac:dyDescent="0.2">
      <c r="B67518" s="66"/>
    </row>
    <row r="67519" spans="2:2" x14ac:dyDescent="0.2">
      <c r="B67519" s="66"/>
    </row>
    <row r="67520" spans="2:2" x14ac:dyDescent="0.2">
      <c r="B67520" s="66"/>
    </row>
    <row r="67521" spans="2:2" x14ac:dyDescent="0.2">
      <c r="B67521" s="66"/>
    </row>
    <row r="67522" spans="2:2" x14ac:dyDescent="0.2">
      <c r="B67522" s="66"/>
    </row>
    <row r="67523" spans="2:2" x14ac:dyDescent="0.2">
      <c r="B67523" s="66"/>
    </row>
    <row r="67524" spans="2:2" x14ac:dyDescent="0.2">
      <c r="B67524" s="66"/>
    </row>
    <row r="67525" spans="2:2" x14ac:dyDescent="0.2">
      <c r="B67525" s="66"/>
    </row>
    <row r="67526" spans="2:2" x14ac:dyDescent="0.2">
      <c r="B67526" s="66"/>
    </row>
    <row r="67527" spans="2:2" x14ac:dyDescent="0.2">
      <c r="B67527" s="66"/>
    </row>
    <row r="67528" spans="2:2" x14ac:dyDescent="0.2">
      <c r="B67528" s="66"/>
    </row>
    <row r="67529" spans="2:2" x14ac:dyDescent="0.2">
      <c r="B67529" s="66"/>
    </row>
    <row r="67530" spans="2:2" x14ac:dyDescent="0.2">
      <c r="B67530" s="66"/>
    </row>
    <row r="67531" spans="2:2" x14ac:dyDescent="0.2">
      <c r="B67531" s="66"/>
    </row>
    <row r="67532" spans="2:2" x14ac:dyDescent="0.2">
      <c r="B67532" s="66"/>
    </row>
    <row r="67533" spans="2:2" x14ac:dyDescent="0.2">
      <c r="B67533" s="66"/>
    </row>
    <row r="67534" spans="2:2" x14ac:dyDescent="0.2">
      <c r="B67534" s="66"/>
    </row>
    <row r="67535" spans="2:2" x14ac:dyDescent="0.2">
      <c r="B67535" s="66"/>
    </row>
    <row r="67536" spans="2:2" x14ac:dyDescent="0.2">
      <c r="B67536" s="66"/>
    </row>
    <row r="67537" spans="2:2" x14ac:dyDescent="0.2">
      <c r="B67537" s="66"/>
    </row>
    <row r="67538" spans="2:2" x14ac:dyDescent="0.2">
      <c r="B67538" s="66"/>
    </row>
    <row r="67539" spans="2:2" x14ac:dyDescent="0.2">
      <c r="B67539" s="66"/>
    </row>
    <row r="67540" spans="2:2" x14ac:dyDescent="0.2">
      <c r="B67540" s="66"/>
    </row>
    <row r="67541" spans="2:2" x14ac:dyDescent="0.2">
      <c r="B67541" s="66"/>
    </row>
    <row r="67542" spans="2:2" x14ac:dyDescent="0.2">
      <c r="B67542" s="66"/>
    </row>
    <row r="67543" spans="2:2" x14ac:dyDescent="0.2">
      <c r="B67543" s="66"/>
    </row>
    <row r="67544" spans="2:2" x14ac:dyDescent="0.2">
      <c r="B67544" s="66"/>
    </row>
    <row r="67545" spans="2:2" x14ac:dyDescent="0.2">
      <c r="B67545" s="66"/>
    </row>
    <row r="67546" spans="2:2" x14ac:dyDescent="0.2">
      <c r="B67546" s="66"/>
    </row>
    <row r="67547" spans="2:2" x14ac:dyDescent="0.2">
      <c r="B67547" s="66"/>
    </row>
    <row r="67548" spans="2:2" x14ac:dyDescent="0.2">
      <c r="B67548" s="66"/>
    </row>
    <row r="67549" spans="2:2" x14ac:dyDescent="0.2">
      <c r="B67549" s="66"/>
    </row>
    <row r="67550" spans="2:2" x14ac:dyDescent="0.2">
      <c r="B67550" s="66"/>
    </row>
    <row r="67551" spans="2:2" x14ac:dyDescent="0.2">
      <c r="B67551" s="66"/>
    </row>
    <row r="67552" spans="2:2" x14ac:dyDescent="0.2">
      <c r="B67552" s="66"/>
    </row>
    <row r="67553" spans="2:2" x14ac:dyDescent="0.2">
      <c r="B67553" s="66"/>
    </row>
    <row r="67554" spans="2:2" x14ac:dyDescent="0.2">
      <c r="B67554" s="66"/>
    </row>
    <row r="67555" spans="2:2" x14ac:dyDescent="0.2">
      <c r="B67555" s="66"/>
    </row>
    <row r="67556" spans="2:2" x14ac:dyDescent="0.2">
      <c r="B67556" s="66"/>
    </row>
    <row r="67557" spans="2:2" x14ac:dyDescent="0.2">
      <c r="B67557" s="66"/>
    </row>
    <row r="67558" spans="2:2" x14ac:dyDescent="0.2">
      <c r="B67558" s="66"/>
    </row>
    <row r="67559" spans="2:2" x14ac:dyDescent="0.2">
      <c r="B67559" s="66"/>
    </row>
    <row r="67560" spans="2:2" x14ac:dyDescent="0.2">
      <c r="B67560" s="66"/>
    </row>
    <row r="67561" spans="2:2" x14ac:dyDescent="0.2">
      <c r="B67561" s="66"/>
    </row>
    <row r="67562" spans="2:2" x14ac:dyDescent="0.2">
      <c r="B67562" s="66"/>
    </row>
    <row r="67563" spans="2:2" x14ac:dyDescent="0.2">
      <c r="B67563" s="66"/>
    </row>
    <row r="67564" spans="2:2" x14ac:dyDescent="0.2">
      <c r="B67564" s="66"/>
    </row>
    <row r="67565" spans="2:2" x14ac:dyDescent="0.2">
      <c r="B67565" s="66"/>
    </row>
    <row r="67566" spans="2:2" x14ac:dyDescent="0.2">
      <c r="B67566" s="66"/>
    </row>
    <row r="67567" spans="2:2" x14ac:dyDescent="0.2">
      <c r="B67567" s="66"/>
    </row>
    <row r="67568" spans="2:2" x14ac:dyDescent="0.2">
      <c r="B67568" s="66"/>
    </row>
    <row r="67569" spans="2:2" x14ac:dyDescent="0.2">
      <c r="B67569" s="66"/>
    </row>
    <row r="67570" spans="2:2" x14ac:dyDescent="0.2">
      <c r="B67570" s="66"/>
    </row>
    <row r="67571" spans="2:2" x14ac:dyDescent="0.2">
      <c r="B67571" s="66"/>
    </row>
    <row r="67572" spans="2:2" x14ac:dyDescent="0.2">
      <c r="B67572" s="66"/>
    </row>
    <row r="67573" spans="2:2" x14ac:dyDescent="0.2">
      <c r="B67573" s="66"/>
    </row>
    <row r="67574" spans="2:2" x14ac:dyDescent="0.2">
      <c r="B67574" s="66"/>
    </row>
    <row r="67575" spans="2:2" x14ac:dyDescent="0.2">
      <c r="B67575" s="66"/>
    </row>
    <row r="67576" spans="2:2" x14ac:dyDescent="0.2">
      <c r="B67576" s="66"/>
    </row>
    <row r="67577" spans="2:2" x14ac:dyDescent="0.2">
      <c r="B67577" s="66"/>
    </row>
    <row r="67578" spans="2:2" x14ac:dyDescent="0.2">
      <c r="B67578" s="66"/>
    </row>
    <row r="67579" spans="2:2" x14ac:dyDescent="0.2">
      <c r="B67579" s="66"/>
    </row>
    <row r="67580" spans="2:2" x14ac:dyDescent="0.2">
      <c r="B67580" s="66"/>
    </row>
    <row r="67581" spans="2:2" x14ac:dyDescent="0.2">
      <c r="B67581" s="66"/>
    </row>
    <row r="67582" spans="2:2" x14ac:dyDescent="0.2">
      <c r="B67582" s="66"/>
    </row>
    <row r="67583" spans="2:2" x14ac:dyDescent="0.2">
      <c r="B67583" s="66"/>
    </row>
    <row r="67584" spans="2:2" x14ac:dyDescent="0.2">
      <c r="B67584" s="66"/>
    </row>
    <row r="67585" spans="2:2" x14ac:dyDescent="0.2">
      <c r="B67585" s="66"/>
    </row>
    <row r="67586" spans="2:2" x14ac:dyDescent="0.2">
      <c r="B67586" s="66"/>
    </row>
    <row r="67587" spans="2:2" x14ac:dyDescent="0.2">
      <c r="B67587" s="66"/>
    </row>
    <row r="67588" spans="2:2" x14ac:dyDescent="0.2">
      <c r="B67588" s="66"/>
    </row>
    <row r="67589" spans="2:2" x14ac:dyDescent="0.2">
      <c r="B67589" s="66"/>
    </row>
    <row r="67590" spans="2:2" x14ac:dyDescent="0.2">
      <c r="B67590" s="66"/>
    </row>
    <row r="67591" spans="2:2" x14ac:dyDescent="0.2">
      <c r="B67591" s="66"/>
    </row>
    <row r="67592" spans="2:2" x14ac:dyDescent="0.2">
      <c r="B67592" s="66"/>
    </row>
    <row r="67593" spans="2:2" x14ac:dyDescent="0.2">
      <c r="B67593" s="66"/>
    </row>
    <row r="67594" spans="2:2" x14ac:dyDescent="0.2">
      <c r="B67594" s="66"/>
    </row>
    <row r="67595" spans="2:2" x14ac:dyDescent="0.2">
      <c r="B67595" s="66"/>
    </row>
    <row r="67596" spans="2:2" x14ac:dyDescent="0.2">
      <c r="B67596" s="66"/>
    </row>
    <row r="67597" spans="2:2" x14ac:dyDescent="0.2">
      <c r="B67597" s="66"/>
    </row>
    <row r="67598" spans="2:2" x14ac:dyDescent="0.2">
      <c r="B67598" s="66"/>
    </row>
    <row r="67599" spans="2:2" x14ac:dyDescent="0.2">
      <c r="B67599" s="66"/>
    </row>
    <row r="67600" spans="2:2" x14ac:dyDescent="0.2">
      <c r="B67600" s="66"/>
    </row>
    <row r="67601" spans="2:2" x14ac:dyDescent="0.2">
      <c r="B67601" s="66"/>
    </row>
    <row r="67602" spans="2:2" x14ac:dyDescent="0.2">
      <c r="B67602" s="66"/>
    </row>
    <row r="67603" spans="2:2" x14ac:dyDescent="0.2">
      <c r="B67603" s="66"/>
    </row>
    <row r="67604" spans="2:2" x14ac:dyDescent="0.2">
      <c r="B67604" s="66"/>
    </row>
    <row r="67605" spans="2:2" x14ac:dyDescent="0.2">
      <c r="B67605" s="66"/>
    </row>
    <row r="67606" spans="2:2" x14ac:dyDescent="0.2">
      <c r="B67606" s="66"/>
    </row>
    <row r="67607" spans="2:2" x14ac:dyDescent="0.2">
      <c r="B67607" s="66"/>
    </row>
    <row r="67608" spans="2:2" x14ac:dyDescent="0.2">
      <c r="B67608" s="66"/>
    </row>
    <row r="67609" spans="2:2" x14ac:dyDescent="0.2">
      <c r="B67609" s="66"/>
    </row>
    <row r="67610" spans="2:2" x14ac:dyDescent="0.2">
      <c r="B67610" s="66"/>
    </row>
    <row r="67611" spans="2:2" x14ac:dyDescent="0.2">
      <c r="B67611" s="66"/>
    </row>
    <row r="67612" spans="2:2" x14ac:dyDescent="0.2">
      <c r="B67612" s="66"/>
    </row>
    <row r="67613" spans="2:2" x14ac:dyDescent="0.2">
      <c r="B67613" s="66"/>
    </row>
    <row r="67614" spans="2:2" x14ac:dyDescent="0.2">
      <c r="B67614" s="66"/>
    </row>
    <row r="67615" spans="2:2" x14ac:dyDescent="0.2">
      <c r="B67615" s="66"/>
    </row>
    <row r="67616" spans="2:2" x14ac:dyDescent="0.2">
      <c r="B67616" s="66"/>
    </row>
    <row r="67617" spans="2:2" x14ac:dyDescent="0.2">
      <c r="B67617" s="66"/>
    </row>
    <row r="67618" spans="2:2" x14ac:dyDescent="0.2">
      <c r="B67618" s="66"/>
    </row>
    <row r="67619" spans="2:2" x14ac:dyDescent="0.2">
      <c r="B67619" s="66"/>
    </row>
    <row r="67620" spans="2:2" x14ac:dyDescent="0.2">
      <c r="B67620" s="66"/>
    </row>
    <row r="67621" spans="2:2" x14ac:dyDescent="0.2">
      <c r="B67621" s="66"/>
    </row>
    <row r="67622" spans="2:2" x14ac:dyDescent="0.2">
      <c r="B67622" s="66"/>
    </row>
    <row r="67623" spans="2:2" x14ac:dyDescent="0.2">
      <c r="B67623" s="66"/>
    </row>
    <row r="67624" spans="2:2" x14ac:dyDescent="0.2">
      <c r="B67624" s="66"/>
    </row>
    <row r="67625" spans="2:2" x14ac:dyDescent="0.2">
      <c r="B67625" s="66"/>
    </row>
    <row r="67626" spans="2:2" x14ac:dyDescent="0.2">
      <c r="B67626" s="66"/>
    </row>
    <row r="67627" spans="2:2" x14ac:dyDescent="0.2">
      <c r="B67627" s="66"/>
    </row>
    <row r="67628" spans="2:2" x14ac:dyDescent="0.2">
      <c r="B67628" s="66"/>
    </row>
    <row r="67629" spans="2:2" x14ac:dyDescent="0.2">
      <c r="B67629" s="66"/>
    </row>
    <row r="67630" spans="2:2" x14ac:dyDescent="0.2">
      <c r="B67630" s="66"/>
    </row>
    <row r="67631" spans="2:2" x14ac:dyDescent="0.2">
      <c r="B67631" s="66"/>
    </row>
    <row r="67632" spans="2:2" x14ac:dyDescent="0.2">
      <c r="B67632" s="66"/>
    </row>
    <row r="67633" spans="2:2" x14ac:dyDescent="0.2">
      <c r="B67633" s="66"/>
    </row>
    <row r="67634" spans="2:2" x14ac:dyDescent="0.2">
      <c r="B67634" s="66"/>
    </row>
    <row r="67635" spans="2:2" x14ac:dyDescent="0.2">
      <c r="B67635" s="66"/>
    </row>
    <row r="67636" spans="2:2" x14ac:dyDescent="0.2">
      <c r="B67636" s="66"/>
    </row>
    <row r="67637" spans="2:2" x14ac:dyDescent="0.2">
      <c r="B67637" s="66"/>
    </row>
    <row r="67638" spans="2:2" x14ac:dyDescent="0.2">
      <c r="B67638" s="66"/>
    </row>
    <row r="67639" spans="2:2" x14ac:dyDescent="0.2">
      <c r="B67639" s="66"/>
    </row>
    <row r="67640" spans="2:2" x14ac:dyDescent="0.2">
      <c r="B67640" s="66"/>
    </row>
    <row r="67641" spans="2:2" x14ac:dyDescent="0.2">
      <c r="B67641" s="66"/>
    </row>
    <row r="67642" spans="2:2" x14ac:dyDescent="0.2">
      <c r="B67642" s="66"/>
    </row>
    <row r="67643" spans="2:2" x14ac:dyDescent="0.2">
      <c r="B67643" s="66"/>
    </row>
    <row r="67644" spans="2:2" x14ac:dyDescent="0.2">
      <c r="B67644" s="66"/>
    </row>
    <row r="67645" spans="2:2" x14ac:dyDescent="0.2">
      <c r="B67645" s="66"/>
    </row>
    <row r="67646" spans="2:2" x14ac:dyDescent="0.2">
      <c r="B67646" s="66"/>
    </row>
    <row r="67647" spans="2:2" x14ac:dyDescent="0.2">
      <c r="B67647" s="66"/>
    </row>
    <row r="67648" spans="2:2" x14ac:dyDescent="0.2">
      <c r="B67648" s="66"/>
    </row>
    <row r="67649" spans="2:2" x14ac:dyDescent="0.2">
      <c r="B67649" s="66"/>
    </row>
    <row r="67650" spans="2:2" x14ac:dyDescent="0.2">
      <c r="B67650" s="66"/>
    </row>
    <row r="67651" spans="2:2" x14ac:dyDescent="0.2">
      <c r="B67651" s="66"/>
    </row>
    <row r="67652" spans="2:2" x14ac:dyDescent="0.2">
      <c r="B67652" s="66"/>
    </row>
    <row r="67653" spans="2:2" x14ac:dyDescent="0.2">
      <c r="B67653" s="66"/>
    </row>
    <row r="67654" spans="2:2" x14ac:dyDescent="0.2">
      <c r="B67654" s="66"/>
    </row>
    <row r="67655" spans="2:2" x14ac:dyDescent="0.2">
      <c r="B67655" s="66"/>
    </row>
    <row r="67656" spans="2:2" x14ac:dyDescent="0.2">
      <c r="B67656" s="66"/>
    </row>
    <row r="67657" spans="2:2" x14ac:dyDescent="0.2">
      <c r="B67657" s="66"/>
    </row>
    <row r="67658" spans="2:2" x14ac:dyDescent="0.2">
      <c r="B67658" s="66"/>
    </row>
    <row r="67659" spans="2:2" x14ac:dyDescent="0.2">
      <c r="B67659" s="66"/>
    </row>
    <row r="67660" spans="2:2" x14ac:dyDescent="0.2">
      <c r="B67660" s="66"/>
    </row>
    <row r="67661" spans="2:2" x14ac:dyDescent="0.2">
      <c r="B67661" s="66"/>
    </row>
    <row r="67662" spans="2:2" x14ac:dyDescent="0.2">
      <c r="B67662" s="66"/>
    </row>
    <row r="67663" spans="2:2" x14ac:dyDescent="0.2">
      <c r="B67663" s="66"/>
    </row>
    <row r="67664" spans="2:2" x14ac:dyDescent="0.2">
      <c r="B67664" s="66"/>
    </row>
    <row r="67665" spans="2:2" x14ac:dyDescent="0.2">
      <c r="B67665" s="66"/>
    </row>
    <row r="67666" spans="2:2" x14ac:dyDescent="0.2">
      <c r="B67666" s="66"/>
    </row>
    <row r="67667" spans="2:2" x14ac:dyDescent="0.2">
      <c r="B67667" s="66"/>
    </row>
    <row r="67668" spans="2:2" x14ac:dyDescent="0.2">
      <c r="B67668" s="66"/>
    </row>
    <row r="67669" spans="2:2" x14ac:dyDescent="0.2">
      <c r="B67669" s="66"/>
    </row>
    <row r="67670" spans="2:2" x14ac:dyDescent="0.2">
      <c r="B67670" s="66"/>
    </row>
    <row r="67671" spans="2:2" x14ac:dyDescent="0.2">
      <c r="B67671" s="66"/>
    </row>
    <row r="67672" spans="2:2" x14ac:dyDescent="0.2">
      <c r="B67672" s="66"/>
    </row>
    <row r="67673" spans="2:2" x14ac:dyDescent="0.2">
      <c r="B67673" s="66"/>
    </row>
    <row r="67674" spans="2:2" x14ac:dyDescent="0.2">
      <c r="B67674" s="66"/>
    </row>
    <row r="67675" spans="2:2" x14ac:dyDescent="0.2">
      <c r="B67675" s="66"/>
    </row>
    <row r="67676" spans="2:2" x14ac:dyDescent="0.2">
      <c r="B67676" s="66"/>
    </row>
    <row r="67677" spans="2:2" x14ac:dyDescent="0.2">
      <c r="B67677" s="66"/>
    </row>
    <row r="67678" spans="2:2" x14ac:dyDescent="0.2">
      <c r="B67678" s="66"/>
    </row>
    <row r="67679" spans="2:2" x14ac:dyDescent="0.2">
      <c r="B67679" s="66"/>
    </row>
    <row r="67680" spans="2:2" x14ac:dyDescent="0.2">
      <c r="B67680" s="66"/>
    </row>
    <row r="67681" spans="2:2" x14ac:dyDescent="0.2">
      <c r="B67681" s="66"/>
    </row>
    <row r="67682" spans="2:2" x14ac:dyDescent="0.2">
      <c r="B67682" s="66"/>
    </row>
    <row r="67683" spans="2:2" x14ac:dyDescent="0.2">
      <c r="B67683" s="66"/>
    </row>
    <row r="67684" spans="2:2" x14ac:dyDescent="0.2">
      <c r="B67684" s="66"/>
    </row>
    <row r="67685" spans="2:2" x14ac:dyDescent="0.2">
      <c r="B67685" s="66"/>
    </row>
    <row r="67686" spans="2:2" x14ac:dyDescent="0.2">
      <c r="B67686" s="66"/>
    </row>
    <row r="67687" spans="2:2" x14ac:dyDescent="0.2">
      <c r="B67687" s="66"/>
    </row>
    <row r="67688" spans="2:2" x14ac:dyDescent="0.2">
      <c r="B67688" s="66"/>
    </row>
    <row r="67689" spans="2:2" x14ac:dyDescent="0.2">
      <c r="B67689" s="66"/>
    </row>
    <row r="67690" spans="2:2" x14ac:dyDescent="0.2">
      <c r="B67690" s="66"/>
    </row>
    <row r="67691" spans="2:2" x14ac:dyDescent="0.2">
      <c r="B67691" s="66"/>
    </row>
    <row r="67692" spans="2:2" x14ac:dyDescent="0.2">
      <c r="B67692" s="66"/>
    </row>
    <row r="67693" spans="2:2" x14ac:dyDescent="0.2">
      <c r="B67693" s="66"/>
    </row>
    <row r="67694" spans="2:2" x14ac:dyDescent="0.2">
      <c r="B67694" s="66"/>
    </row>
    <row r="67695" spans="2:2" x14ac:dyDescent="0.2">
      <c r="B67695" s="66"/>
    </row>
    <row r="67696" spans="2:2" x14ac:dyDescent="0.2">
      <c r="B67696" s="66"/>
    </row>
    <row r="67697" spans="2:2" x14ac:dyDescent="0.2">
      <c r="B67697" s="66"/>
    </row>
    <row r="67698" spans="2:2" x14ac:dyDescent="0.2">
      <c r="B67698" s="66"/>
    </row>
    <row r="67699" spans="2:2" x14ac:dyDescent="0.2">
      <c r="B67699" s="66"/>
    </row>
    <row r="67700" spans="2:2" x14ac:dyDescent="0.2">
      <c r="B67700" s="66"/>
    </row>
    <row r="67701" spans="2:2" x14ac:dyDescent="0.2">
      <c r="B67701" s="66"/>
    </row>
    <row r="67702" spans="2:2" x14ac:dyDescent="0.2">
      <c r="B67702" s="66"/>
    </row>
    <row r="67703" spans="2:2" x14ac:dyDescent="0.2">
      <c r="B67703" s="66"/>
    </row>
    <row r="67704" spans="2:2" x14ac:dyDescent="0.2">
      <c r="B67704" s="66"/>
    </row>
    <row r="67705" spans="2:2" x14ac:dyDescent="0.2">
      <c r="B67705" s="66"/>
    </row>
    <row r="67706" spans="2:2" x14ac:dyDescent="0.2">
      <c r="B67706" s="66"/>
    </row>
    <row r="67707" spans="2:2" x14ac:dyDescent="0.2">
      <c r="B67707" s="66"/>
    </row>
    <row r="67708" spans="2:2" x14ac:dyDescent="0.2">
      <c r="B67708" s="66"/>
    </row>
    <row r="67709" spans="2:2" x14ac:dyDescent="0.2">
      <c r="B67709" s="66"/>
    </row>
    <row r="67710" spans="2:2" x14ac:dyDescent="0.2">
      <c r="B67710" s="66"/>
    </row>
    <row r="67711" spans="2:2" x14ac:dyDescent="0.2">
      <c r="B67711" s="66"/>
    </row>
    <row r="67712" spans="2:2" x14ac:dyDescent="0.2">
      <c r="B67712" s="66"/>
    </row>
    <row r="67713" spans="2:2" x14ac:dyDescent="0.2">
      <c r="B67713" s="66"/>
    </row>
    <row r="67714" spans="2:2" x14ac:dyDescent="0.2">
      <c r="B67714" s="66"/>
    </row>
    <row r="67715" spans="2:2" x14ac:dyDescent="0.2">
      <c r="B67715" s="66"/>
    </row>
    <row r="67716" spans="2:2" x14ac:dyDescent="0.2">
      <c r="B67716" s="66"/>
    </row>
    <row r="67717" spans="2:2" x14ac:dyDescent="0.2">
      <c r="B67717" s="66"/>
    </row>
    <row r="67718" spans="2:2" x14ac:dyDescent="0.2">
      <c r="B67718" s="66"/>
    </row>
    <row r="67719" spans="2:2" x14ac:dyDescent="0.2">
      <c r="B67719" s="66"/>
    </row>
    <row r="67720" spans="2:2" x14ac:dyDescent="0.2">
      <c r="B67720" s="66"/>
    </row>
    <row r="67721" spans="2:2" x14ac:dyDescent="0.2">
      <c r="B67721" s="66"/>
    </row>
    <row r="67722" spans="2:2" x14ac:dyDescent="0.2">
      <c r="B67722" s="66"/>
    </row>
    <row r="67723" spans="2:2" x14ac:dyDescent="0.2">
      <c r="B67723" s="66"/>
    </row>
    <row r="67724" spans="2:2" x14ac:dyDescent="0.2">
      <c r="B67724" s="66"/>
    </row>
    <row r="67725" spans="2:2" x14ac:dyDescent="0.2">
      <c r="B67725" s="66"/>
    </row>
    <row r="67726" spans="2:2" x14ac:dyDescent="0.2">
      <c r="B67726" s="66"/>
    </row>
    <row r="67727" spans="2:2" x14ac:dyDescent="0.2">
      <c r="B67727" s="66"/>
    </row>
    <row r="67728" spans="2:2" x14ac:dyDescent="0.2">
      <c r="B67728" s="66"/>
    </row>
    <row r="67729" spans="2:2" x14ac:dyDescent="0.2">
      <c r="B67729" s="66"/>
    </row>
    <row r="67730" spans="2:2" x14ac:dyDescent="0.2">
      <c r="B67730" s="66"/>
    </row>
    <row r="67731" spans="2:2" x14ac:dyDescent="0.2">
      <c r="B67731" s="66"/>
    </row>
    <row r="67732" spans="2:2" x14ac:dyDescent="0.2">
      <c r="B67732" s="66"/>
    </row>
    <row r="67733" spans="2:2" x14ac:dyDescent="0.2">
      <c r="B67733" s="66"/>
    </row>
    <row r="67734" spans="2:2" x14ac:dyDescent="0.2">
      <c r="B67734" s="66"/>
    </row>
    <row r="67735" spans="2:2" x14ac:dyDescent="0.2">
      <c r="B67735" s="66"/>
    </row>
    <row r="67736" spans="2:2" x14ac:dyDescent="0.2">
      <c r="B67736" s="66"/>
    </row>
    <row r="67737" spans="2:2" x14ac:dyDescent="0.2">
      <c r="B67737" s="66"/>
    </row>
    <row r="67738" spans="2:2" x14ac:dyDescent="0.2">
      <c r="B67738" s="66"/>
    </row>
    <row r="67739" spans="2:2" x14ac:dyDescent="0.2">
      <c r="B67739" s="66"/>
    </row>
    <row r="67740" spans="2:2" x14ac:dyDescent="0.2">
      <c r="B67740" s="66"/>
    </row>
    <row r="67741" spans="2:2" x14ac:dyDescent="0.2">
      <c r="B67741" s="66"/>
    </row>
    <row r="67742" spans="2:2" x14ac:dyDescent="0.2">
      <c r="B67742" s="66"/>
    </row>
    <row r="67743" spans="2:2" x14ac:dyDescent="0.2">
      <c r="B67743" s="66"/>
    </row>
    <row r="67744" spans="2:2" x14ac:dyDescent="0.2">
      <c r="B67744" s="66"/>
    </row>
    <row r="67745" spans="2:2" x14ac:dyDescent="0.2">
      <c r="B67745" s="66"/>
    </row>
    <row r="67746" spans="2:2" x14ac:dyDescent="0.2">
      <c r="B67746" s="66"/>
    </row>
    <row r="67747" spans="2:2" x14ac:dyDescent="0.2">
      <c r="B67747" s="66"/>
    </row>
    <row r="67748" spans="2:2" x14ac:dyDescent="0.2">
      <c r="B67748" s="66"/>
    </row>
    <row r="67749" spans="2:2" x14ac:dyDescent="0.2">
      <c r="B67749" s="66"/>
    </row>
    <row r="67750" spans="2:2" x14ac:dyDescent="0.2">
      <c r="B67750" s="66"/>
    </row>
    <row r="67751" spans="2:2" x14ac:dyDescent="0.2">
      <c r="B67751" s="66"/>
    </row>
    <row r="67752" spans="2:2" x14ac:dyDescent="0.2">
      <c r="B67752" s="66"/>
    </row>
    <row r="67753" spans="2:2" x14ac:dyDescent="0.2">
      <c r="B67753" s="66"/>
    </row>
    <row r="67754" spans="2:2" x14ac:dyDescent="0.2">
      <c r="B67754" s="66"/>
    </row>
    <row r="67755" spans="2:2" x14ac:dyDescent="0.2">
      <c r="B67755" s="66"/>
    </row>
    <row r="67756" spans="2:2" x14ac:dyDescent="0.2">
      <c r="B67756" s="66"/>
    </row>
    <row r="67757" spans="2:2" x14ac:dyDescent="0.2">
      <c r="B67757" s="66"/>
    </row>
    <row r="67758" spans="2:2" x14ac:dyDescent="0.2">
      <c r="B67758" s="66"/>
    </row>
    <row r="67759" spans="2:2" x14ac:dyDescent="0.2">
      <c r="B67759" s="66"/>
    </row>
    <row r="67760" spans="2:2" x14ac:dyDescent="0.2">
      <c r="B67760" s="66"/>
    </row>
    <row r="67761" spans="2:2" x14ac:dyDescent="0.2">
      <c r="B67761" s="66"/>
    </row>
    <row r="67762" spans="2:2" x14ac:dyDescent="0.2">
      <c r="B67762" s="66"/>
    </row>
    <row r="67763" spans="2:2" x14ac:dyDescent="0.2">
      <c r="B67763" s="66"/>
    </row>
    <row r="67764" spans="2:2" x14ac:dyDescent="0.2">
      <c r="B67764" s="66"/>
    </row>
    <row r="67765" spans="2:2" x14ac:dyDescent="0.2">
      <c r="B67765" s="66"/>
    </row>
    <row r="67766" spans="2:2" x14ac:dyDescent="0.2">
      <c r="B67766" s="66"/>
    </row>
    <row r="67767" spans="2:2" x14ac:dyDescent="0.2">
      <c r="B67767" s="66"/>
    </row>
    <row r="67768" spans="2:2" x14ac:dyDescent="0.2">
      <c r="B67768" s="66"/>
    </row>
    <row r="67769" spans="2:2" x14ac:dyDescent="0.2">
      <c r="B67769" s="66"/>
    </row>
    <row r="67770" spans="2:2" x14ac:dyDescent="0.2">
      <c r="B67770" s="66"/>
    </row>
    <row r="67771" spans="2:2" x14ac:dyDescent="0.2">
      <c r="B67771" s="66"/>
    </row>
    <row r="67772" spans="2:2" x14ac:dyDescent="0.2">
      <c r="B67772" s="66"/>
    </row>
    <row r="67773" spans="2:2" x14ac:dyDescent="0.2">
      <c r="B67773" s="66"/>
    </row>
    <row r="67774" spans="2:2" x14ac:dyDescent="0.2">
      <c r="B67774" s="66"/>
    </row>
    <row r="67775" spans="2:2" x14ac:dyDescent="0.2">
      <c r="B67775" s="66"/>
    </row>
    <row r="67776" spans="2:2" x14ac:dyDescent="0.2">
      <c r="B67776" s="66"/>
    </row>
    <row r="67777" spans="2:2" x14ac:dyDescent="0.2">
      <c r="B67777" s="66"/>
    </row>
    <row r="67778" spans="2:2" x14ac:dyDescent="0.2">
      <c r="B67778" s="66"/>
    </row>
    <row r="67779" spans="2:2" x14ac:dyDescent="0.2">
      <c r="B67779" s="66"/>
    </row>
    <row r="67780" spans="2:2" x14ac:dyDescent="0.2">
      <c r="B67780" s="66"/>
    </row>
    <row r="67781" spans="2:2" x14ac:dyDescent="0.2">
      <c r="B67781" s="66"/>
    </row>
    <row r="67782" spans="2:2" x14ac:dyDescent="0.2">
      <c r="B67782" s="66"/>
    </row>
    <row r="67783" spans="2:2" x14ac:dyDescent="0.2">
      <c r="B67783" s="66"/>
    </row>
    <row r="67784" spans="2:2" x14ac:dyDescent="0.2">
      <c r="B67784" s="66"/>
    </row>
    <row r="67785" spans="2:2" x14ac:dyDescent="0.2">
      <c r="B67785" s="66"/>
    </row>
    <row r="67786" spans="2:2" x14ac:dyDescent="0.2">
      <c r="B67786" s="66"/>
    </row>
    <row r="67787" spans="2:2" x14ac:dyDescent="0.2">
      <c r="B67787" s="66"/>
    </row>
    <row r="67788" spans="2:2" x14ac:dyDescent="0.2">
      <c r="B67788" s="66"/>
    </row>
    <row r="67789" spans="2:2" x14ac:dyDescent="0.2">
      <c r="B67789" s="66"/>
    </row>
    <row r="67790" spans="2:2" x14ac:dyDescent="0.2">
      <c r="B67790" s="66"/>
    </row>
    <row r="67791" spans="2:2" x14ac:dyDescent="0.2">
      <c r="B67791" s="66"/>
    </row>
    <row r="67792" spans="2:2" x14ac:dyDescent="0.2">
      <c r="B67792" s="66"/>
    </row>
    <row r="67793" spans="2:2" x14ac:dyDescent="0.2">
      <c r="B67793" s="66"/>
    </row>
    <row r="67794" spans="2:2" x14ac:dyDescent="0.2">
      <c r="B67794" s="66"/>
    </row>
    <row r="67795" spans="2:2" x14ac:dyDescent="0.2">
      <c r="B67795" s="66"/>
    </row>
    <row r="67796" spans="2:2" x14ac:dyDescent="0.2">
      <c r="B67796" s="66"/>
    </row>
    <row r="67797" spans="2:2" x14ac:dyDescent="0.2">
      <c r="B67797" s="66"/>
    </row>
    <row r="67798" spans="2:2" x14ac:dyDescent="0.2">
      <c r="B67798" s="66"/>
    </row>
    <row r="67799" spans="2:2" x14ac:dyDescent="0.2">
      <c r="B67799" s="66"/>
    </row>
    <row r="67800" spans="2:2" x14ac:dyDescent="0.2">
      <c r="B67800" s="66"/>
    </row>
    <row r="67801" spans="2:2" x14ac:dyDescent="0.2">
      <c r="B67801" s="66"/>
    </row>
    <row r="67802" spans="2:2" x14ac:dyDescent="0.2">
      <c r="B67802" s="66"/>
    </row>
    <row r="67803" spans="2:2" x14ac:dyDescent="0.2">
      <c r="B67803" s="66"/>
    </row>
    <row r="67804" spans="2:2" x14ac:dyDescent="0.2">
      <c r="B67804" s="66"/>
    </row>
    <row r="67805" spans="2:2" x14ac:dyDescent="0.2">
      <c r="B67805" s="66"/>
    </row>
    <row r="67806" spans="2:2" x14ac:dyDescent="0.2">
      <c r="B67806" s="66"/>
    </row>
    <row r="67807" spans="2:2" x14ac:dyDescent="0.2">
      <c r="B67807" s="66"/>
    </row>
    <row r="67808" spans="2:2" x14ac:dyDescent="0.2">
      <c r="B67808" s="66"/>
    </row>
    <row r="67809" spans="2:2" x14ac:dyDescent="0.2">
      <c r="B67809" s="66"/>
    </row>
    <row r="67810" spans="2:2" x14ac:dyDescent="0.2">
      <c r="B67810" s="66"/>
    </row>
    <row r="67811" spans="2:2" x14ac:dyDescent="0.2">
      <c r="B67811" s="66"/>
    </row>
    <row r="67812" spans="2:2" x14ac:dyDescent="0.2">
      <c r="B67812" s="66"/>
    </row>
    <row r="67813" spans="2:2" x14ac:dyDescent="0.2">
      <c r="B67813" s="66"/>
    </row>
    <row r="67814" spans="2:2" x14ac:dyDescent="0.2">
      <c r="B67814" s="66"/>
    </row>
    <row r="67815" spans="2:2" x14ac:dyDescent="0.2">
      <c r="B67815" s="66"/>
    </row>
    <row r="67816" spans="2:2" x14ac:dyDescent="0.2">
      <c r="B67816" s="66"/>
    </row>
    <row r="67817" spans="2:2" x14ac:dyDescent="0.2">
      <c r="B67817" s="66"/>
    </row>
    <row r="67818" spans="2:2" x14ac:dyDescent="0.2">
      <c r="B67818" s="66"/>
    </row>
    <row r="67819" spans="2:2" x14ac:dyDescent="0.2">
      <c r="B67819" s="66"/>
    </row>
    <row r="67820" spans="2:2" x14ac:dyDescent="0.2">
      <c r="B67820" s="66"/>
    </row>
    <row r="67821" spans="2:2" x14ac:dyDescent="0.2">
      <c r="B67821" s="66"/>
    </row>
    <row r="67822" spans="2:2" x14ac:dyDescent="0.2">
      <c r="B67822" s="66"/>
    </row>
    <row r="67823" spans="2:2" x14ac:dyDescent="0.2">
      <c r="B67823" s="66"/>
    </row>
    <row r="67824" spans="2:2" x14ac:dyDescent="0.2">
      <c r="B67824" s="66"/>
    </row>
    <row r="67825" spans="2:2" x14ac:dyDescent="0.2">
      <c r="B67825" s="66"/>
    </row>
    <row r="67826" spans="2:2" x14ac:dyDescent="0.2">
      <c r="B67826" s="66"/>
    </row>
    <row r="67827" spans="2:2" x14ac:dyDescent="0.2">
      <c r="B67827" s="66"/>
    </row>
    <row r="67828" spans="2:2" x14ac:dyDescent="0.2">
      <c r="B67828" s="66"/>
    </row>
    <row r="67829" spans="2:2" x14ac:dyDescent="0.2">
      <c r="B67829" s="66"/>
    </row>
    <row r="67830" spans="2:2" x14ac:dyDescent="0.2">
      <c r="B67830" s="66"/>
    </row>
    <row r="67831" spans="2:2" x14ac:dyDescent="0.2">
      <c r="B67831" s="66"/>
    </row>
    <row r="67832" spans="2:2" x14ac:dyDescent="0.2">
      <c r="B67832" s="66"/>
    </row>
    <row r="67833" spans="2:2" x14ac:dyDescent="0.2">
      <c r="B67833" s="66"/>
    </row>
    <row r="67834" spans="2:2" x14ac:dyDescent="0.2">
      <c r="B67834" s="66"/>
    </row>
    <row r="67835" spans="2:2" x14ac:dyDescent="0.2">
      <c r="B67835" s="66"/>
    </row>
    <row r="67836" spans="2:2" x14ac:dyDescent="0.2">
      <c r="B67836" s="66"/>
    </row>
    <row r="67837" spans="2:2" x14ac:dyDescent="0.2">
      <c r="B67837" s="66"/>
    </row>
    <row r="67838" spans="2:2" x14ac:dyDescent="0.2">
      <c r="B67838" s="66"/>
    </row>
    <row r="67839" spans="2:2" x14ac:dyDescent="0.2">
      <c r="B67839" s="66"/>
    </row>
    <row r="67840" spans="2:2" x14ac:dyDescent="0.2">
      <c r="B67840" s="66"/>
    </row>
    <row r="67841" spans="2:2" x14ac:dyDescent="0.2">
      <c r="B67841" s="66"/>
    </row>
    <row r="67842" spans="2:2" x14ac:dyDescent="0.2">
      <c r="B67842" s="66"/>
    </row>
    <row r="67843" spans="2:2" x14ac:dyDescent="0.2">
      <c r="B67843" s="66"/>
    </row>
    <row r="67844" spans="2:2" x14ac:dyDescent="0.2">
      <c r="B67844" s="66"/>
    </row>
    <row r="67845" spans="2:2" x14ac:dyDescent="0.2">
      <c r="B67845" s="66"/>
    </row>
    <row r="67846" spans="2:2" x14ac:dyDescent="0.2">
      <c r="B67846" s="66"/>
    </row>
    <row r="67847" spans="2:2" x14ac:dyDescent="0.2">
      <c r="B67847" s="66"/>
    </row>
    <row r="67848" spans="2:2" x14ac:dyDescent="0.2">
      <c r="B67848" s="66"/>
    </row>
    <row r="67849" spans="2:2" x14ac:dyDescent="0.2">
      <c r="B67849" s="66"/>
    </row>
    <row r="67850" spans="2:2" x14ac:dyDescent="0.2">
      <c r="B67850" s="66"/>
    </row>
    <row r="67851" spans="2:2" x14ac:dyDescent="0.2">
      <c r="B67851" s="66"/>
    </row>
    <row r="67852" spans="2:2" x14ac:dyDescent="0.2">
      <c r="B67852" s="66"/>
    </row>
    <row r="67853" spans="2:2" x14ac:dyDescent="0.2">
      <c r="B67853" s="66"/>
    </row>
    <row r="67854" spans="2:2" x14ac:dyDescent="0.2">
      <c r="B67854" s="66"/>
    </row>
    <row r="67855" spans="2:2" x14ac:dyDescent="0.2">
      <c r="B67855" s="66"/>
    </row>
    <row r="67856" spans="2:2" x14ac:dyDescent="0.2">
      <c r="B67856" s="66"/>
    </row>
    <row r="67857" spans="2:2" x14ac:dyDescent="0.2">
      <c r="B67857" s="66"/>
    </row>
    <row r="67858" spans="2:2" x14ac:dyDescent="0.2">
      <c r="B67858" s="66"/>
    </row>
    <row r="67859" spans="2:2" x14ac:dyDescent="0.2">
      <c r="B67859" s="66"/>
    </row>
    <row r="67860" spans="2:2" x14ac:dyDescent="0.2">
      <c r="B67860" s="66"/>
    </row>
    <row r="67861" spans="2:2" x14ac:dyDescent="0.2">
      <c r="B67861" s="66"/>
    </row>
    <row r="67862" spans="2:2" x14ac:dyDescent="0.2">
      <c r="B67862" s="66"/>
    </row>
    <row r="67863" spans="2:2" x14ac:dyDescent="0.2">
      <c r="B67863" s="66"/>
    </row>
    <row r="67864" spans="2:2" x14ac:dyDescent="0.2">
      <c r="B67864" s="66"/>
    </row>
    <row r="67865" spans="2:2" x14ac:dyDescent="0.2">
      <c r="B67865" s="66"/>
    </row>
    <row r="67866" spans="2:2" x14ac:dyDescent="0.2">
      <c r="B67866" s="66"/>
    </row>
    <row r="67867" spans="2:2" x14ac:dyDescent="0.2">
      <c r="B67867" s="66"/>
    </row>
    <row r="67868" spans="2:2" x14ac:dyDescent="0.2">
      <c r="B67868" s="66"/>
    </row>
    <row r="67869" spans="2:2" x14ac:dyDescent="0.2">
      <c r="B67869" s="66"/>
    </row>
    <row r="67870" spans="2:2" x14ac:dyDescent="0.2">
      <c r="B67870" s="66"/>
    </row>
    <row r="67871" spans="2:2" x14ac:dyDescent="0.2">
      <c r="B67871" s="66"/>
    </row>
    <row r="67872" spans="2:2" x14ac:dyDescent="0.2">
      <c r="B67872" s="66"/>
    </row>
    <row r="67873" spans="2:2" x14ac:dyDescent="0.2">
      <c r="B67873" s="66"/>
    </row>
    <row r="67874" spans="2:2" x14ac:dyDescent="0.2">
      <c r="B67874" s="66"/>
    </row>
    <row r="67875" spans="2:2" x14ac:dyDescent="0.2">
      <c r="B67875" s="66"/>
    </row>
    <row r="67876" spans="2:2" x14ac:dyDescent="0.2">
      <c r="B67876" s="66"/>
    </row>
    <row r="67877" spans="2:2" x14ac:dyDescent="0.2">
      <c r="B67877" s="66"/>
    </row>
    <row r="67878" spans="2:2" x14ac:dyDescent="0.2">
      <c r="B67878" s="66"/>
    </row>
    <row r="67879" spans="2:2" x14ac:dyDescent="0.2">
      <c r="B67879" s="66"/>
    </row>
    <row r="67880" spans="2:2" x14ac:dyDescent="0.2">
      <c r="B67880" s="66"/>
    </row>
    <row r="67881" spans="2:2" x14ac:dyDescent="0.2">
      <c r="B67881" s="66"/>
    </row>
    <row r="67882" spans="2:2" x14ac:dyDescent="0.2">
      <c r="B67882" s="66"/>
    </row>
    <row r="67883" spans="2:2" x14ac:dyDescent="0.2">
      <c r="B67883" s="66"/>
    </row>
    <row r="67884" spans="2:2" x14ac:dyDescent="0.2">
      <c r="B67884" s="66"/>
    </row>
    <row r="67885" spans="2:2" x14ac:dyDescent="0.2">
      <c r="B67885" s="66"/>
    </row>
    <row r="67886" spans="2:2" x14ac:dyDescent="0.2">
      <c r="B67886" s="66"/>
    </row>
    <row r="67887" spans="2:2" x14ac:dyDescent="0.2">
      <c r="B67887" s="66"/>
    </row>
    <row r="67888" spans="2:2" x14ac:dyDescent="0.2">
      <c r="B67888" s="66"/>
    </row>
    <row r="67889" spans="2:2" x14ac:dyDescent="0.2">
      <c r="B67889" s="66"/>
    </row>
    <row r="67890" spans="2:2" x14ac:dyDescent="0.2">
      <c r="B67890" s="66"/>
    </row>
    <row r="67891" spans="2:2" x14ac:dyDescent="0.2">
      <c r="B67891" s="66"/>
    </row>
    <row r="67892" spans="2:2" x14ac:dyDescent="0.2">
      <c r="B67892" s="66"/>
    </row>
    <row r="67893" spans="2:2" x14ac:dyDescent="0.2">
      <c r="B67893" s="66"/>
    </row>
    <row r="67894" spans="2:2" x14ac:dyDescent="0.2">
      <c r="B67894" s="66"/>
    </row>
    <row r="67895" spans="2:2" x14ac:dyDescent="0.2">
      <c r="B67895" s="66"/>
    </row>
    <row r="67896" spans="2:2" x14ac:dyDescent="0.2">
      <c r="B67896" s="66"/>
    </row>
    <row r="67897" spans="2:2" x14ac:dyDescent="0.2">
      <c r="B67897" s="66"/>
    </row>
    <row r="67898" spans="2:2" x14ac:dyDescent="0.2">
      <c r="B67898" s="66"/>
    </row>
    <row r="67899" spans="2:2" x14ac:dyDescent="0.2">
      <c r="B67899" s="66"/>
    </row>
    <row r="67900" spans="2:2" x14ac:dyDescent="0.2">
      <c r="B67900" s="66"/>
    </row>
    <row r="67901" spans="2:2" x14ac:dyDescent="0.2">
      <c r="B67901" s="66"/>
    </row>
    <row r="67902" spans="2:2" x14ac:dyDescent="0.2">
      <c r="B67902" s="66"/>
    </row>
    <row r="67903" spans="2:2" x14ac:dyDescent="0.2">
      <c r="B67903" s="66"/>
    </row>
    <row r="67904" spans="2:2" x14ac:dyDescent="0.2">
      <c r="B67904" s="66"/>
    </row>
    <row r="67905" spans="2:2" x14ac:dyDescent="0.2">
      <c r="B67905" s="66"/>
    </row>
    <row r="67906" spans="2:2" x14ac:dyDescent="0.2">
      <c r="B67906" s="66"/>
    </row>
    <row r="67907" spans="2:2" x14ac:dyDescent="0.2">
      <c r="B67907" s="66"/>
    </row>
    <row r="67908" spans="2:2" x14ac:dyDescent="0.2">
      <c r="B67908" s="66"/>
    </row>
    <row r="67909" spans="2:2" x14ac:dyDescent="0.2">
      <c r="B67909" s="66"/>
    </row>
    <row r="67910" spans="2:2" x14ac:dyDescent="0.2">
      <c r="B67910" s="66"/>
    </row>
    <row r="67911" spans="2:2" x14ac:dyDescent="0.2">
      <c r="B67911" s="66"/>
    </row>
    <row r="67912" spans="2:2" x14ac:dyDescent="0.2">
      <c r="B67912" s="66"/>
    </row>
    <row r="67913" spans="2:2" x14ac:dyDescent="0.2">
      <c r="B67913" s="66"/>
    </row>
    <row r="67914" spans="2:2" x14ac:dyDescent="0.2">
      <c r="B67914" s="66"/>
    </row>
    <row r="67915" spans="2:2" x14ac:dyDescent="0.2">
      <c r="B67915" s="66"/>
    </row>
    <row r="67916" spans="2:2" x14ac:dyDescent="0.2">
      <c r="B67916" s="66"/>
    </row>
    <row r="67917" spans="2:2" x14ac:dyDescent="0.2">
      <c r="B67917" s="66"/>
    </row>
    <row r="67918" spans="2:2" x14ac:dyDescent="0.2">
      <c r="B67918" s="66"/>
    </row>
    <row r="67919" spans="2:2" x14ac:dyDescent="0.2">
      <c r="B67919" s="66"/>
    </row>
    <row r="67920" spans="2:2" x14ac:dyDescent="0.2">
      <c r="B67920" s="66"/>
    </row>
    <row r="67921" spans="2:2" x14ac:dyDescent="0.2">
      <c r="B67921" s="66"/>
    </row>
    <row r="67922" spans="2:2" x14ac:dyDescent="0.2">
      <c r="B67922" s="66"/>
    </row>
    <row r="67923" spans="2:2" x14ac:dyDescent="0.2">
      <c r="B67923" s="66"/>
    </row>
    <row r="67924" spans="2:2" x14ac:dyDescent="0.2">
      <c r="B67924" s="66"/>
    </row>
    <row r="67925" spans="2:2" x14ac:dyDescent="0.2">
      <c r="B67925" s="66"/>
    </row>
    <row r="67926" spans="2:2" x14ac:dyDescent="0.2">
      <c r="B67926" s="66"/>
    </row>
    <row r="67927" spans="2:2" x14ac:dyDescent="0.2">
      <c r="B67927" s="66"/>
    </row>
    <row r="67928" spans="2:2" x14ac:dyDescent="0.2">
      <c r="B67928" s="66"/>
    </row>
    <row r="67929" spans="2:2" x14ac:dyDescent="0.2">
      <c r="B67929" s="66"/>
    </row>
    <row r="67930" spans="2:2" x14ac:dyDescent="0.2">
      <c r="B67930" s="66"/>
    </row>
    <row r="67931" spans="2:2" x14ac:dyDescent="0.2">
      <c r="B67931" s="66"/>
    </row>
    <row r="67932" spans="2:2" x14ac:dyDescent="0.2">
      <c r="B67932" s="66"/>
    </row>
    <row r="67933" spans="2:2" x14ac:dyDescent="0.2">
      <c r="B67933" s="66"/>
    </row>
    <row r="67934" spans="2:2" x14ac:dyDescent="0.2">
      <c r="B67934" s="66"/>
    </row>
    <row r="67935" spans="2:2" x14ac:dyDescent="0.2">
      <c r="B67935" s="66"/>
    </row>
    <row r="67936" spans="2:2" x14ac:dyDescent="0.2">
      <c r="B67936" s="66"/>
    </row>
    <row r="67937" spans="2:2" x14ac:dyDescent="0.2">
      <c r="B67937" s="66"/>
    </row>
    <row r="67938" spans="2:2" x14ac:dyDescent="0.2">
      <c r="B67938" s="66"/>
    </row>
    <row r="67939" spans="2:2" x14ac:dyDescent="0.2">
      <c r="B67939" s="66"/>
    </row>
    <row r="67940" spans="2:2" x14ac:dyDescent="0.2">
      <c r="B67940" s="66"/>
    </row>
    <row r="67941" spans="2:2" x14ac:dyDescent="0.2">
      <c r="B67941" s="66"/>
    </row>
    <row r="67942" spans="2:2" x14ac:dyDescent="0.2">
      <c r="B67942" s="66"/>
    </row>
    <row r="67943" spans="2:2" x14ac:dyDescent="0.2">
      <c r="B67943" s="66"/>
    </row>
    <row r="67944" spans="2:2" x14ac:dyDescent="0.2">
      <c r="B67944" s="66"/>
    </row>
    <row r="67945" spans="2:2" x14ac:dyDescent="0.2">
      <c r="B67945" s="66"/>
    </row>
    <row r="67946" spans="2:2" x14ac:dyDescent="0.2">
      <c r="B67946" s="66"/>
    </row>
    <row r="67947" spans="2:2" x14ac:dyDescent="0.2">
      <c r="B67947" s="66"/>
    </row>
    <row r="67948" spans="2:2" x14ac:dyDescent="0.2">
      <c r="B67948" s="66"/>
    </row>
    <row r="67949" spans="2:2" x14ac:dyDescent="0.2">
      <c r="B67949" s="66"/>
    </row>
    <row r="67950" spans="2:2" x14ac:dyDescent="0.2">
      <c r="B67950" s="66"/>
    </row>
    <row r="67951" spans="2:2" x14ac:dyDescent="0.2">
      <c r="B67951" s="66"/>
    </row>
    <row r="67952" spans="2:2" x14ac:dyDescent="0.2">
      <c r="B67952" s="66"/>
    </row>
    <row r="67953" spans="2:2" x14ac:dyDescent="0.2">
      <c r="B67953" s="66"/>
    </row>
    <row r="67954" spans="2:2" x14ac:dyDescent="0.2">
      <c r="B67954" s="66"/>
    </row>
    <row r="67955" spans="2:2" x14ac:dyDescent="0.2">
      <c r="B67955" s="66"/>
    </row>
    <row r="67956" spans="2:2" x14ac:dyDescent="0.2">
      <c r="B67956" s="66"/>
    </row>
    <row r="67957" spans="2:2" x14ac:dyDescent="0.2">
      <c r="B67957" s="66"/>
    </row>
    <row r="67958" spans="2:2" x14ac:dyDescent="0.2">
      <c r="B67958" s="66"/>
    </row>
    <row r="67959" spans="2:2" x14ac:dyDescent="0.2">
      <c r="B67959" s="66"/>
    </row>
    <row r="67960" spans="2:2" x14ac:dyDescent="0.2">
      <c r="B67960" s="66"/>
    </row>
    <row r="67961" spans="2:2" x14ac:dyDescent="0.2">
      <c r="B67961" s="66"/>
    </row>
    <row r="67962" spans="2:2" x14ac:dyDescent="0.2">
      <c r="B67962" s="66"/>
    </row>
    <row r="67963" spans="2:2" x14ac:dyDescent="0.2">
      <c r="B67963" s="66"/>
    </row>
    <row r="67964" spans="2:2" x14ac:dyDescent="0.2">
      <c r="B67964" s="66"/>
    </row>
    <row r="67965" spans="2:2" x14ac:dyDescent="0.2">
      <c r="B67965" s="66"/>
    </row>
    <row r="67966" spans="2:2" x14ac:dyDescent="0.2">
      <c r="B67966" s="66"/>
    </row>
    <row r="67967" spans="2:2" x14ac:dyDescent="0.2">
      <c r="B67967" s="66"/>
    </row>
    <row r="67968" spans="2:2" x14ac:dyDescent="0.2">
      <c r="B67968" s="66"/>
    </row>
    <row r="67969" spans="2:2" x14ac:dyDescent="0.2">
      <c r="B67969" s="66"/>
    </row>
    <row r="67970" spans="2:2" x14ac:dyDescent="0.2">
      <c r="B67970" s="66"/>
    </row>
    <row r="67971" spans="2:2" x14ac:dyDescent="0.2">
      <c r="B67971" s="66"/>
    </row>
    <row r="67972" spans="2:2" x14ac:dyDescent="0.2">
      <c r="B67972" s="66"/>
    </row>
    <row r="67973" spans="2:2" x14ac:dyDescent="0.2">
      <c r="B67973" s="66"/>
    </row>
    <row r="67974" spans="2:2" x14ac:dyDescent="0.2">
      <c r="B67974" s="66"/>
    </row>
    <row r="67975" spans="2:2" x14ac:dyDescent="0.2">
      <c r="B67975" s="66"/>
    </row>
    <row r="67976" spans="2:2" x14ac:dyDescent="0.2">
      <c r="B67976" s="66"/>
    </row>
    <row r="67977" spans="2:2" x14ac:dyDescent="0.2">
      <c r="B67977" s="66"/>
    </row>
    <row r="67978" spans="2:2" x14ac:dyDescent="0.2">
      <c r="B67978" s="66"/>
    </row>
    <row r="67979" spans="2:2" x14ac:dyDescent="0.2">
      <c r="B67979" s="66"/>
    </row>
    <row r="67980" spans="2:2" x14ac:dyDescent="0.2">
      <c r="B67980" s="66"/>
    </row>
    <row r="67981" spans="2:2" x14ac:dyDescent="0.2">
      <c r="B67981" s="66"/>
    </row>
    <row r="67982" spans="2:2" x14ac:dyDescent="0.2">
      <c r="B67982" s="66"/>
    </row>
    <row r="67983" spans="2:2" x14ac:dyDescent="0.2">
      <c r="B67983" s="66"/>
    </row>
    <row r="67984" spans="2:2" x14ac:dyDescent="0.2">
      <c r="B67984" s="66"/>
    </row>
    <row r="67985" spans="2:2" x14ac:dyDescent="0.2">
      <c r="B67985" s="66"/>
    </row>
    <row r="67986" spans="2:2" x14ac:dyDescent="0.2">
      <c r="B67986" s="66"/>
    </row>
    <row r="67987" spans="2:2" x14ac:dyDescent="0.2">
      <c r="B67987" s="66"/>
    </row>
    <row r="67988" spans="2:2" x14ac:dyDescent="0.2">
      <c r="B67988" s="66"/>
    </row>
    <row r="67989" spans="2:2" x14ac:dyDescent="0.2">
      <c r="B67989" s="66"/>
    </row>
    <row r="67990" spans="2:2" x14ac:dyDescent="0.2">
      <c r="B67990" s="66"/>
    </row>
    <row r="67991" spans="2:2" x14ac:dyDescent="0.2">
      <c r="B67991" s="66"/>
    </row>
    <row r="67992" spans="2:2" x14ac:dyDescent="0.2">
      <c r="B67992" s="66"/>
    </row>
    <row r="67993" spans="2:2" x14ac:dyDescent="0.2">
      <c r="B67993" s="66"/>
    </row>
    <row r="67994" spans="2:2" x14ac:dyDescent="0.2">
      <c r="B67994" s="66"/>
    </row>
    <row r="67995" spans="2:2" x14ac:dyDescent="0.2">
      <c r="B67995" s="66"/>
    </row>
    <row r="67996" spans="2:2" x14ac:dyDescent="0.2">
      <c r="B67996" s="66"/>
    </row>
    <row r="67997" spans="2:2" x14ac:dyDescent="0.2">
      <c r="B67997" s="66"/>
    </row>
    <row r="67998" spans="2:2" x14ac:dyDescent="0.2">
      <c r="B67998" s="66"/>
    </row>
    <row r="67999" spans="2:2" x14ac:dyDescent="0.2">
      <c r="B67999" s="66"/>
    </row>
    <row r="68000" spans="2:2" x14ac:dyDescent="0.2">
      <c r="B68000" s="66"/>
    </row>
    <row r="68001" spans="2:2" x14ac:dyDescent="0.2">
      <c r="B68001" s="66"/>
    </row>
    <row r="68002" spans="2:2" x14ac:dyDescent="0.2">
      <c r="B68002" s="66"/>
    </row>
    <row r="68003" spans="2:2" x14ac:dyDescent="0.2">
      <c r="B68003" s="66"/>
    </row>
    <row r="68004" spans="2:2" x14ac:dyDescent="0.2">
      <c r="B68004" s="66"/>
    </row>
    <row r="68005" spans="2:2" x14ac:dyDescent="0.2">
      <c r="B68005" s="66"/>
    </row>
    <row r="68006" spans="2:2" x14ac:dyDescent="0.2">
      <c r="B68006" s="66"/>
    </row>
    <row r="68007" spans="2:2" x14ac:dyDescent="0.2">
      <c r="B68007" s="66"/>
    </row>
    <row r="68008" spans="2:2" x14ac:dyDescent="0.2">
      <c r="B68008" s="66"/>
    </row>
    <row r="68009" spans="2:2" x14ac:dyDescent="0.2">
      <c r="B68009" s="66"/>
    </row>
    <row r="68010" spans="2:2" x14ac:dyDescent="0.2">
      <c r="B68010" s="66"/>
    </row>
    <row r="68011" spans="2:2" x14ac:dyDescent="0.2">
      <c r="B68011" s="66"/>
    </row>
    <row r="68012" spans="2:2" x14ac:dyDescent="0.2">
      <c r="B68012" s="66"/>
    </row>
    <row r="68013" spans="2:2" x14ac:dyDescent="0.2">
      <c r="B68013" s="66"/>
    </row>
    <row r="68014" spans="2:2" x14ac:dyDescent="0.2">
      <c r="B68014" s="66"/>
    </row>
    <row r="68015" spans="2:2" x14ac:dyDescent="0.2">
      <c r="B68015" s="66"/>
    </row>
    <row r="68016" spans="2:2" x14ac:dyDescent="0.2">
      <c r="B68016" s="66"/>
    </row>
    <row r="68017" spans="2:2" x14ac:dyDescent="0.2">
      <c r="B68017" s="66"/>
    </row>
    <row r="68018" spans="2:2" x14ac:dyDescent="0.2">
      <c r="B68018" s="66"/>
    </row>
    <row r="68019" spans="2:2" x14ac:dyDescent="0.2">
      <c r="B68019" s="66"/>
    </row>
    <row r="68020" spans="2:2" x14ac:dyDescent="0.2">
      <c r="B68020" s="66"/>
    </row>
    <row r="68021" spans="2:2" x14ac:dyDescent="0.2">
      <c r="B68021" s="66"/>
    </row>
    <row r="68022" spans="2:2" x14ac:dyDescent="0.2">
      <c r="B68022" s="66"/>
    </row>
    <row r="68023" spans="2:2" x14ac:dyDescent="0.2">
      <c r="B68023" s="66"/>
    </row>
    <row r="68024" spans="2:2" x14ac:dyDescent="0.2">
      <c r="B68024" s="66"/>
    </row>
    <row r="68025" spans="2:2" x14ac:dyDescent="0.2">
      <c r="B68025" s="66"/>
    </row>
    <row r="68026" spans="2:2" x14ac:dyDescent="0.2">
      <c r="B68026" s="66"/>
    </row>
    <row r="68027" spans="2:2" x14ac:dyDescent="0.2">
      <c r="B68027" s="66"/>
    </row>
    <row r="68028" spans="2:2" x14ac:dyDescent="0.2">
      <c r="B68028" s="66"/>
    </row>
    <row r="68029" spans="2:2" x14ac:dyDescent="0.2">
      <c r="B68029" s="66"/>
    </row>
    <row r="68030" spans="2:2" x14ac:dyDescent="0.2">
      <c r="B68030" s="66"/>
    </row>
    <row r="68031" spans="2:2" x14ac:dyDescent="0.2">
      <c r="B68031" s="66"/>
    </row>
    <row r="68032" spans="2:2" x14ac:dyDescent="0.2">
      <c r="B68032" s="66"/>
    </row>
    <row r="68033" spans="2:2" x14ac:dyDescent="0.2">
      <c r="B68033" s="66"/>
    </row>
    <row r="68034" spans="2:2" x14ac:dyDescent="0.2">
      <c r="B68034" s="66"/>
    </row>
    <row r="68035" spans="2:2" x14ac:dyDescent="0.2">
      <c r="B68035" s="66"/>
    </row>
    <row r="68036" spans="2:2" x14ac:dyDescent="0.2">
      <c r="B68036" s="66"/>
    </row>
    <row r="68037" spans="2:2" x14ac:dyDescent="0.2">
      <c r="B68037" s="66"/>
    </row>
    <row r="68038" spans="2:2" x14ac:dyDescent="0.2">
      <c r="B68038" s="66"/>
    </row>
    <row r="68039" spans="2:2" x14ac:dyDescent="0.2">
      <c r="B68039" s="66"/>
    </row>
    <row r="68040" spans="2:2" x14ac:dyDescent="0.2">
      <c r="B68040" s="66"/>
    </row>
    <row r="68041" spans="2:2" x14ac:dyDescent="0.2">
      <c r="B68041" s="66"/>
    </row>
    <row r="68042" spans="2:2" x14ac:dyDescent="0.2">
      <c r="B68042" s="66"/>
    </row>
    <row r="68043" spans="2:2" x14ac:dyDescent="0.2">
      <c r="B68043" s="66"/>
    </row>
    <row r="68044" spans="2:2" x14ac:dyDescent="0.2">
      <c r="B68044" s="66"/>
    </row>
    <row r="68045" spans="2:2" x14ac:dyDescent="0.2">
      <c r="B68045" s="66"/>
    </row>
    <row r="68046" spans="2:2" x14ac:dyDescent="0.2">
      <c r="B68046" s="66"/>
    </row>
    <row r="68047" spans="2:2" x14ac:dyDescent="0.2">
      <c r="B68047" s="66"/>
    </row>
    <row r="68048" spans="2:2" x14ac:dyDescent="0.2">
      <c r="B68048" s="66"/>
    </row>
    <row r="68049" spans="2:2" x14ac:dyDescent="0.2">
      <c r="B68049" s="66"/>
    </row>
    <row r="68050" spans="2:2" x14ac:dyDescent="0.2">
      <c r="B68050" s="66"/>
    </row>
    <row r="68051" spans="2:2" x14ac:dyDescent="0.2">
      <c r="B68051" s="66"/>
    </row>
    <row r="68052" spans="2:2" x14ac:dyDescent="0.2">
      <c r="B68052" s="66"/>
    </row>
    <row r="68053" spans="2:2" x14ac:dyDescent="0.2">
      <c r="B68053" s="66"/>
    </row>
    <row r="68054" spans="2:2" x14ac:dyDescent="0.2">
      <c r="B68054" s="66"/>
    </row>
    <row r="68055" spans="2:2" x14ac:dyDescent="0.2">
      <c r="B68055" s="66"/>
    </row>
    <row r="68056" spans="2:2" x14ac:dyDescent="0.2">
      <c r="B68056" s="66"/>
    </row>
    <row r="68057" spans="2:2" x14ac:dyDescent="0.2">
      <c r="B68057" s="66"/>
    </row>
    <row r="68058" spans="2:2" x14ac:dyDescent="0.2">
      <c r="B68058" s="66"/>
    </row>
    <row r="68059" spans="2:2" x14ac:dyDescent="0.2">
      <c r="B68059" s="66"/>
    </row>
    <row r="68060" spans="2:2" x14ac:dyDescent="0.2">
      <c r="B68060" s="66"/>
    </row>
    <row r="68061" spans="2:2" x14ac:dyDescent="0.2">
      <c r="B68061" s="66"/>
    </row>
    <row r="68062" spans="2:2" x14ac:dyDescent="0.2">
      <c r="B68062" s="66"/>
    </row>
    <row r="68063" spans="2:2" x14ac:dyDescent="0.2">
      <c r="B68063" s="66"/>
    </row>
    <row r="68064" spans="2:2" x14ac:dyDescent="0.2">
      <c r="B68064" s="66"/>
    </row>
    <row r="68065" spans="2:2" x14ac:dyDescent="0.2">
      <c r="B68065" s="66"/>
    </row>
    <row r="68066" spans="2:2" x14ac:dyDescent="0.2">
      <c r="B68066" s="66"/>
    </row>
    <row r="68067" spans="2:2" x14ac:dyDescent="0.2">
      <c r="B68067" s="66"/>
    </row>
    <row r="68068" spans="2:2" x14ac:dyDescent="0.2">
      <c r="B68068" s="66"/>
    </row>
    <row r="68069" spans="2:2" x14ac:dyDescent="0.2">
      <c r="B68069" s="66"/>
    </row>
    <row r="68070" spans="2:2" x14ac:dyDescent="0.2">
      <c r="B68070" s="66"/>
    </row>
    <row r="68071" spans="2:2" x14ac:dyDescent="0.2">
      <c r="B68071" s="66"/>
    </row>
    <row r="68072" spans="2:2" x14ac:dyDescent="0.2">
      <c r="B68072" s="66"/>
    </row>
    <row r="68073" spans="2:2" x14ac:dyDescent="0.2">
      <c r="B68073" s="66"/>
    </row>
    <row r="68074" spans="2:2" x14ac:dyDescent="0.2">
      <c r="B68074" s="66"/>
    </row>
    <row r="68075" spans="2:2" x14ac:dyDescent="0.2">
      <c r="B68075" s="66"/>
    </row>
    <row r="68076" spans="2:2" x14ac:dyDescent="0.2">
      <c r="B68076" s="66"/>
    </row>
    <row r="68077" spans="2:2" x14ac:dyDescent="0.2">
      <c r="B68077" s="66"/>
    </row>
    <row r="68078" spans="2:2" x14ac:dyDescent="0.2">
      <c r="B68078" s="66"/>
    </row>
    <row r="68079" spans="2:2" x14ac:dyDescent="0.2">
      <c r="B68079" s="66"/>
    </row>
    <row r="68080" spans="2:2" x14ac:dyDescent="0.2">
      <c r="B68080" s="66"/>
    </row>
    <row r="68081" spans="2:2" x14ac:dyDescent="0.2">
      <c r="B68081" s="66"/>
    </row>
    <row r="68082" spans="2:2" x14ac:dyDescent="0.2">
      <c r="B68082" s="66"/>
    </row>
    <row r="68083" spans="2:2" x14ac:dyDescent="0.2">
      <c r="B68083" s="66"/>
    </row>
    <row r="68084" spans="2:2" x14ac:dyDescent="0.2">
      <c r="B68084" s="66"/>
    </row>
    <row r="68085" spans="2:2" x14ac:dyDescent="0.2">
      <c r="B68085" s="66"/>
    </row>
    <row r="68086" spans="2:2" x14ac:dyDescent="0.2">
      <c r="B68086" s="66"/>
    </row>
    <row r="68087" spans="2:2" x14ac:dyDescent="0.2">
      <c r="B68087" s="66"/>
    </row>
    <row r="68088" spans="2:2" x14ac:dyDescent="0.2">
      <c r="B68088" s="66"/>
    </row>
    <row r="68089" spans="2:2" x14ac:dyDescent="0.2">
      <c r="B68089" s="66"/>
    </row>
    <row r="68090" spans="2:2" x14ac:dyDescent="0.2">
      <c r="B68090" s="66"/>
    </row>
    <row r="68091" spans="2:2" x14ac:dyDescent="0.2">
      <c r="B68091" s="66"/>
    </row>
    <row r="68092" spans="2:2" x14ac:dyDescent="0.2">
      <c r="B68092" s="66"/>
    </row>
    <row r="68093" spans="2:2" x14ac:dyDescent="0.2">
      <c r="B68093" s="66"/>
    </row>
    <row r="68094" spans="2:2" x14ac:dyDescent="0.2">
      <c r="B68094" s="66"/>
    </row>
    <row r="68095" spans="2:2" x14ac:dyDescent="0.2">
      <c r="B68095" s="66"/>
    </row>
    <row r="68096" spans="2:2" x14ac:dyDescent="0.2">
      <c r="B68096" s="66"/>
    </row>
    <row r="68097" spans="2:2" x14ac:dyDescent="0.2">
      <c r="B68097" s="66"/>
    </row>
    <row r="68098" spans="2:2" x14ac:dyDescent="0.2">
      <c r="B68098" s="66"/>
    </row>
    <row r="68099" spans="2:2" x14ac:dyDescent="0.2">
      <c r="B68099" s="66"/>
    </row>
    <row r="68100" spans="2:2" x14ac:dyDescent="0.2">
      <c r="B68100" s="66"/>
    </row>
    <row r="68101" spans="2:2" x14ac:dyDescent="0.2">
      <c r="B68101" s="66"/>
    </row>
    <row r="68102" spans="2:2" x14ac:dyDescent="0.2">
      <c r="B68102" s="66"/>
    </row>
    <row r="68103" spans="2:2" x14ac:dyDescent="0.2">
      <c r="B68103" s="66"/>
    </row>
    <row r="68104" spans="2:2" x14ac:dyDescent="0.2">
      <c r="B68104" s="66"/>
    </row>
    <row r="68105" spans="2:2" x14ac:dyDescent="0.2">
      <c r="B68105" s="66"/>
    </row>
    <row r="68106" spans="2:2" x14ac:dyDescent="0.2">
      <c r="B68106" s="66"/>
    </row>
    <row r="68107" spans="2:2" x14ac:dyDescent="0.2">
      <c r="B68107" s="66"/>
    </row>
    <row r="68108" spans="2:2" x14ac:dyDescent="0.2">
      <c r="B68108" s="66"/>
    </row>
    <row r="68109" spans="2:2" x14ac:dyDescent="0.2">
      <c r="B68109" s="66"/>
    </row>
    <row r="68110" spans="2:2" x14ac:dyDescent="0.2">
      <c r="B68110" s="66"/>
    </row>
    <row r="68111" spans="2:2" x14ac:dyDescent="0.2">
      <c r="B68111" s="66"/>
    </row>
    <row r="68112" spans="2:2" x14ac:dyDescent="0.2">
      <c r="B68112" s="66"/>
    </row>
    <row r="68113" spans="2:2" x14ac:dyDescent="0.2">
      <c r="B68113" s="66"/>
    </row>
    <row r="68114" spans="2:2" x14ac:dyDescent="0.2">
      <c r="B68114" s="66"/>
    </row>
    <row r="68115" spans="2:2" x14ac:dyDescent="0.2">
      <c r="B68115" s="66"/>
    </row>
    <row r="68116" spans="2:2" x14ac:dyDescent="0.2">
      <c r="B68116" s="66"/>
    </row>
    <row r="68117" spans="2:2" x14ac:dyDescent="0.2">
      <c r="B68117" s="66"/>
    </row>
    <row r="68118" spans="2:2" x14ac:dyDescent="0.2">
      <c r="B68118" s="66"/>
    </row>
    <row r="68119" spans="2:2" x14ac:dyDescent="0.2">
      <c r="B68119" s="66"/>
    </row>
    <row r="68120" spans="2:2" x14ac:dyDescent="0.2">
      <c r="B68120" s="66"/>
    </row>
    <row r="68121" spans="2:2" x14ac:dyDescent="0.2">
      <c r="B68121" s="66"/>
    </row>
    <row r="68122" spans="2:2" x14ac:dyDescent="0.2">
      <c r="B68122" s="66"/>
    </row>
    <row r="68123" spans="2:2" x14ac:dyDescent="0.2">
      <c r="B68123" s="66"/>
    </row>
    <row r="68124" spans="2:2" x14ac:dyDescent="0.2">
      <c r="B68124" s="66"/>
    </row>
    <row r="68125" spans="2:2" x14ac:dyDescent="0.2">
      <c r="B68125" s="66"/>
    </row>
    <row r="68126" spans="2:2" x14ac:dyDescent="0.2">
      <c r="B68126" s="66"/>
    </row>
    <row r="68127" spans="2:2" x14ac:dyDescent="0.2">
      <c r="B68127" s="66"/>
    </row>
    <row r="68128" spans="2:2" x14ac:dyDescent="0.2">
      <c r="B68128" s="66"/>
    </row>
    <row r="68129" spans="2:2" x14ac:dyDescent="0.2">
      <c r="B68129" s="66"/>
    </row>
    <row r="68130" spans="2:2" x14ac:dyDescent="0.2">
      <c r="B68130" s="66"/>
    </row>
    <row r="68131" spans="2:2" x14ac:dyDescent="0.2">
      <c r="B68131" s="66"/>
    </row>
    <row r="68132" spans="2:2" x14ac:dyDescent="0.2">
      <c r="B68132" s="66"/>
    </row>
    <row r="68133" spans="2:2" x14ac:dyDescent="0.2">
      <c r="B68133" s="66"/>
    </row>
    <row r="68134" spans="2:2" x14ac:dyDescent="0.2">
      <c r="B68134" s="66"/>
    </row>
    <row r="68135" spans="2:2" x14ac:dyDescent="0.2">
      <c r="B68135" s="66"/>
    </row>
    <row r="68136" spans="2:2" x14ac:dyDescent="0.2">
      <c r="B68136" s="66"/>
    </row>
    <row r="68137" spans="2:2" x14ac:dyDescent="0.2">
      <c r="B68137" s="66"/>
    </row>
    <row r="68138" spans="2:2" x14ac:dyDescent="0.2">
      <c r="B68138" s="66"/>
    </row>
    <row r="68139" spans="2:2" x14ac:dyDescent="0.2">
      <c r="B68139" s="66"/>
    </row>
    <row r="68140" spans="2:2" x14ac:dyDescent="0.2">
      <c r="B68140" s="66"/>
    </row>
    <row r="68141" spans="2:2" x14ac:dyDescent="0.2">
      <c r="B68141" s="66"/>
    </row>
    <row r="68142" spans="2:2" x14ac:dyDescent="0.2">
      <c r="B68142" s="66"/>
    </row>
    <row r="68143" spans="2:2" x14ac:dyDescent="0.2">
      <c r="B68143" s="66"/>
    </row>
    <row r="68144" spans="2:2" x14ac:dyDescent="0.2">
      <c r="B68144" s="66"/>
    </row>
    <row r="68145" spans="2:2" x14ac:dyDescent="0.2">
      <c r="B68145" s="66"/>
    </row>
    <row r="68146" spans="2:2" x14ac:dyDescent="0.2">
      <c r="B68146" s="66"/>
    </row>
    <row r="68147" spans="2:2" x14ac:dyDescent="0.2">
      <c r="B68147" s="66"/>
    </row>
    <row r="68148" spans="2:2" x14ac:dyDescent="0.2">
      <c r="B68148" s="66"/>
    </row>
    <row r="68149" spans="2:2" x14ac:dyDescent="0.2">
      <c r="B68149" s="66"/>
    </row>
    <row r="68150" spans="2:2" x14ac:dyDescent="0.2">
      <c r="B68150" s="66"/>
    </row>
    <row r="68151" spans="2:2" x14ac:dyDescent="0.2">
      <c r="B68151" s="66"/>
    </row>
    <row r="68152" spans="2:2" x14ac:dyDescent="0.2">
      <c r="B68152" s="66"/>
    </row>
    <row r="68153" spans="2:2" x14ac:dyDescent="0.2">
      <c r="B68153" s="66"/>
    </row>
    <row r="68154" spans="2:2" x14ac:dyDescent="0.2">
      <c r="B68154" s="66"/>
    </row>
    <row r="68155" spans="2:2" x14ac:dyDescent="0.2">
      <c r="B68155" s="66"/>
    </row>
    <row r="68156" spans="2:2" x14ac:dyDescent="0.2">
      <c r="B68156" s="66"/>
    </row>
    <row r="68157" spans="2:2" x14ac:dyDescent="0.2">
      <c r="B68157" s="66"/>
    </row>
    <row r="68158" spans="2:2" x14ac:dyDescent="0.2">
      <c r="B68158" s="66"/>
    </row>
    <row r="68159" spans="2:2" x14ac:dyDescent="0.2">
      <c r="B68159" s="66"/>
    </row>
    <row r="68160" spans="2:2" x14ac:dyDescent="0.2">
      <c r="B68160" s="66"/>
    </row>
    <row r="68161" spans="2:2" x14ac:dyDescent="0.2">
      <c r="B68161" s="66"/>
    </row>
    <row r="68162" spans="2:2" x14ac:dyDescent="0.2">
      <c r="B68162" s="66"/>
    </row>
    <row r="68163" spans="2:2" x14ac:dyDescent="0.2">
      <c r="B68163" s="66"/>
    </row>
    <row r="68164" spans="2:2" x14ac:dyDescent="0.2">
      <c r="B68164" s="66"/>
    </row>
    <row r="68165" spans="2:2" x14ac:dyDescent="0.2">
      <c r="B68165" s="66"/>
    </row>
    <row r="68166" spans="2:2" x14ac:dyDescent="0.2">
      <c r="B68166" s="66"/>
    </row>
    <row r="68167" spans="2:2" x14ac:dyDescent="0.2">
      <c r="B68167" s="66"/>
    </row>
    <row r="68168" spans="2:2" x14ac:dyDescent="0.2">
      <c r="B68168" s="66"/>
    </row>
    <row r="68169" spans="2:2" x14ac:dyDescent="0.2">
      <c r="B68169" s="66"/>
    </row>
    <row r="68170" spans="2:2" x14ac:dyDescent="0.2">
      <c r="B68170" s="66"/>
    </row>
    <row r="68171" spans="2:2" x14ac:dyDescent="0.2">
      <c r="B68171" s="66"/>
    </row>
    <row r="68172" spans="2:2" x14ac:dyDescent="0.2">
      <c r="B68172" s="66"/>
    </row>
    <row r="68173" spans="2:2" x14ac:dyDescent="0.2">
      <c r="B68173" s="66"/>
    </row>
    <row r="68174" spans="2:2" x14ac:dyDescent="0.2">
      <c r="B68174" s="66"/>
    </row>
    <row r="68175" spans="2:2" x14ac:dyDescent="0.2">
      <c r="B68175" s="66"/>
    </row>
    <row r="68176" spans="2:2" x14ac:dyDescent="0.2">
      <c r="B68176" s="66"/>
    </row>
    <row r="68177" spans="2:2" x14ac:dyDescent="0.2">
      <c r="B68177" s="66"/>
    </row>
    <row r="68178" spans="2:2" x14ac:dyDescent="0.2">
      <c r="B68178" s="66"/>
    </row>
    <row r="68179" spans="2:2" x14ac:dyDescent="0.2">
      <c r="B68179" s="66"/>
    </row>
    <row r="68180" spans="2:2" x14ac:dyDescent="0.2">
      <c r="B68180" s="66"/>
    </row>
    <row r="68181" spans="2:2" x14ac:dyDescent="0.2">
      <c r="B68181" s="66"/>
    </row>
    <row r="68182" spans="2:2" x14ac:dyDescent="0.2">
      <c r="B68182" s="66"/>
    </row>
    <row r="68183" spans="2:2" x14ac:dyDescent="0.2">
      <c r="B68183" s="66"/>
    </row>
    <row r="68184" spans="2:2" x14ac:dyDescent="0.2">
      <c r="B68184" s="66"/>
    </row>
    <row r="68185" spans="2:2" x14ac:dyDescent="0.2">
      <c r="B68185" s="66"/>
    </row>
    <row r="68186" spans="2:2" x14ac:dyDescent="0.2">
      <c r="B68186" s="66"/>
    </row>
    <row r="68187" spans="2:2" x14ac:dyDescent="0.2">
      <c r="B68187" s="66"/>
    </row>
    <row r="68188" spans="2:2" x14ac:dyDescent="0.2">
      <c r="B68188" s="66"/>
    </row>
    <row r="68189" spans="2:2" x14ac:dyDescent="0.2">
      <c r="B68189" s="66"/>
    </row>
    <row r="68190" spans="2:2" x14ac:dyDescent="0.2">
      <c r="B68190" s="66"/>
    </row>
    <row r="68191" spans="2:2" x14ac:dyDescent="0.2">
      <c r="B68191" s="66"/>
    </row>
    <row r="68192" spans="2:2" x14ac:dyDescent="0.2">
      <c r="B68192" s="66"/>
    </row>
    <row r="68193" spans="2:2" x14ac:dyDescent="0.2">
      <c r="B68193" s="66"/>
    </row>
    <row r="68194" spans="2:2" x14ac:dyDescent="0.2">
      <c r="B68194" s="66"/>
    </row>
    <row r="68195" spans="2:2" x14ac:dyDescent="0.2">
      <c r="B68195" s="66"/>
    </row>
    <row r="68196" spans="2:2" x14ac:dyDescent="0.2">
      <c r="B68196" s="66"/>
    </row>
    <row r="68197" spans="2:2" x14ac:dyDescent="0.2">
      <c r="B68197" s="66"/>
    </row>
    <row r="68198" spans="2:2" x14ac:dyDescent="0.2">
      <c r="B68198" s="66"/>
    </row>
    <row r="68199" spans="2:2" x14ac:dyDescent="0.2">
      <c r="B68199" s="66"/>
    </row>
    <row r="68200" spans="2:2" x14ac:dyDescent="0.2">
      <c r="B68200" s="66"/>
    </row>
    <row r="68201" spans="2:2" x14ac:dyDescent="0.2">
      <c r="B68201" s="66"/>
    </row>
    <row r="68202" spans="2:2" x14ac:dyDescent="0.2">
      <c r="B68202" s="66"/>
    </row>
    <row r="68203" spans="2:2" x14ac:dyDescent="0.2">
      <c r="B68203" s="66"/>
    </row>
    <row r="68204" spans="2:2" x14ac:dyDescent="0.2">
      <c r="B68204" s="66"/>
    </row>
    <row r="68205" spans="2:2" x14ac:dyDescent="0.2">
      <c r="B68205" s="66"/>
    </row>
    <row r="68206" spans="2:2" x14ac:dyDescent="0.2">
      <c r="B68206" s="66"/>
    </row>
    <row r="68207" spans="2:2" x14ac:dyDescent="0.2">
      <c r="B68207" s="66"/>
    </row>
    <row r="68208" spans="2:2" x14ac:dyDescent="0.2">
      <c r="B68208" s="66"/>
    </row>
    <row r="68209" spans="2:2" x14ac:dyDescent="0.2">
      <c r="B68209" s="66"/>
    </row>
    <row r="68210" spans="2:2" x14ac:dyDescent="0.2">
      <c r="B68210" s="66"/>
    </row>
    <row r="68211" spans="2:2" x14ac:dyDescent="0.2">
      <c r="B68211" s="66"/>
    </row>
    <row r="68212" spans="2:2" x14ac:dyDescent="0.2">
      <c r="B68212" s="66"/>
    </row>
    <row r="68213" spans="2:2" x14ac:dyDescent="0.2">
      <c r="B68213" s="66"/>
    </row>
    <row r="68214" spans="2:2" x14ac:dyDescent="0.2">
      <c r="B68214" s="66"/>
    </row>
    <row r="68215" spans="2:2" x14ac:dyDescent="0.2">
      <c r="B68215" s="66"/>
    </row>
    <row r="68216" spans="2:2" x14ac:dyDescent="0.2">
      <c r="B68216" s="66"/>
    </row>
    <row r="68217" spans="2:2" x14ac:dyDescent="0.2">
      <c r="B68217" s="66"/>
    </row>
    <row r="68218" spans="2:2" x14ac:dyDescent="0.2">
      <c r="B68218" s="66"/>
    </row>
    <row r="68219" spans="2:2" x14ac:dyDescent="0.2">
      <c r="B68219" s="66"/>
    </row>
    <row r="68220" spans="2:2" x14ac:dyDescent="0.2">
      <c r="B68220" s="66"/>
    </row>
    <row r="68221" spans="2:2" x14ac:dyDescent="0.2">
      <c r="B68221" s="66"/>
    </row>
    <row r="68222" spans="2:2" x14ac:dyDescent="0.2">
      <c r="B68222" s="66"/>
    </row>
    <row r="68223" spans="2:2" x14ac:dyDescent="0.2">
      <c r="B68223" s="66"/>
    </row>
    <row r="68224" spans="2:2" x14ac:dyDescent="0.2">
      <c r="B68224" s="66"/>
    </row>
    <row r="68225" spans="2:2" x14ac:dyDescent="0.2">
      <c r="B68225" s="66"/>
    </row>
    <row r="68226" spans="2:2" x14ac:dyDescent="0.2">
      <c r="B68226" s="66"/>
    </row>
    <row r="68227" spans="2:2" x14ac:dyDescent="0.2">
      <c r="B68227" s="66"/>
    </row>
    <row r="68228" spans="2:2" x14ac:dyDescent="0.2">
      <c r="B68228" s="66"/>
    </row>
    <row r="68229" spans="2:2" x14ac:dyDescent="0.2">
      <c r="B68229" s="66"/>
    </row>
    <row r="68230" spans="2:2" x14ac:dyDescent="0.2">
      <c r="B68230" s="66"/>
    </row>
    <row r="68231" spans="2:2" x14ac:dyDescent="0.2">
      <c r="B68231" s="66"/>
    </row>
    <row r="68232" spans="2:2" x14ac:dyDescent="0.2">
      <c r="B68232" s="66"/>
    </row>
    <row r="68233" spans="2:2" x14ac:dyDescent="0.2">
      <c r="B68233" s="66"/>
    </row>
    <row r="68234" spans="2:2" x14ac:dyDescent="0.2">
      <c r="B68234" s="66"/>
    </row>
    <row r="68235" spans="2:2" x14ac:dyDescent="0.2">
      <c r="B68235" s="66"/>
    </row>
    <row r="68236" spans="2:2" x14ac:dyDescent="0.2">
      <c r="B68236" s="66"/>
    </row>
    <row r="68237" spans="2:2" x14ac:dyDescent="0.2">
      <c r="B68237" s="66"/>
    </row>
    <row r="68238" spans="2:2" x14ac:dyDescent="0.2">
      <c r="B68238" s="66"/>
    </row>
    <row r="68239" spans="2:2" x14ac:dyDescent="0.2">
      <c r="B68239" s="66"/>
    </row>
    <row r="68240" spans="2:2" x14ac:dyDescent="0.2">
      <c r="B68240" s="66"/>
    </row>
    <row r="68241" spans="2:2" x14ac:dyDescent="0.2">
      <c r="B68241" s="66"/>
    </row>
    <row r="68242" spans="2:2" x14ac:dyDescent="0.2">
      <c r="B68242" s="66"/>
    </row>
    <row r="68243" spans="2:2" x14ac:dyDescent="0.2">
      <c r="B68243" s="66"/>
    </row>
    <row r="68244" spans="2:2" x14ac:dyDescent="0.2">
      <c r="B68244" s="66"/>
    </row>
    <row r="68245" spans="2:2" x14ac:dyDescent="0.2">
      <c r="B68245" s="66"/>
    </row>
    <row r="68246" spans="2:2" x14ac:dyDescent="0.2">
      <c r="B68246" s="66"/>
    </row>
    <row r="68247" spans="2:2" x14ac:dyDescent="0.2">
      <c r="B68247" s="66"/>
    </row>
    <row r="68248" spans="2:2" x14ac:dyDescent="0.2">
      <c r="B68248" s="66"/>
    </row>
    <row r="68249" spans="2:2" x14ac:dyDescent="0.2">
      <c r="B68249" s="66"/>
    </row>
    <row r="68250" spans="2:2" x14ac:dyDescent="0.2">
      <c r="B68250" s="66"/>
    </row>
    <row r="68251" spans="2:2" x14ac:dyDescent="0.2">
      <c r="B68251" s="66"/>
    </row>
    <row r="68252" spans="2:2" x14ac:dyDescent="0.2">
      <c r="B68252" s="66"/>
    </row>
    <row r="68253" spans="2:2" x14ac:dyDescent="0.2">
      <c r="B68253" s="66"/>
    </row>
    <row r="68254" spans="2:2" x14ac:dyDescent="0.2">
      <c r="B68254" s="66"/>
    </row>
    <row r="68255" spans="2:2" x14ac:dyDescent="0.2">
      <c r="B68255" s="66"/>
    </row>
    <row r="68256" spans="2:2" x14ac:dyDescent="0.2">
      <c r="B68256" s="66"/>
    </row>
    <row r="68257" spans="2:2" x14ac:dyDescent="0.2">
      <c r="B68257" s="66"/>
    </row>
    <row r="68258" spans="2:2" x14ac:dyDescent="0.2">
      <c r="B68258" s="66"/>
    </row>
    <row r="68259" spans="2:2" x14ac:dyDescent="0.2">
      <c r="B68259" s="66"/>
    </row>
    <row r="68260" spans="2:2" x14ac:dyDescent="0.2">
      <c r="B68260" s="66"/>
    </row>
    <row r="68261" spans="2:2" x14ac:dyDescent="0.2">
      <c r="B68261" s="66"/>
    </row>
    <row r="68262" spans="2:2" x14ac:dyDescent="0.2">
      <c r="B68262" s="66"/>
    </row>
    <row r="68263" spans="2:2" x14ac:dyDescent="0.2">
      <c r="B68263" s="66"/>
    </row>
    <row r="68264" spans="2:2" x14ac:dyDescent="0.2">
      <c r="B68264" s="66"/>
    </row>
    <row r="68265" spans="2:2" x14ac:dyDescent="0.2">
      <c r="B68265" s="66"/>
    </row>
    <row r="68266" spans="2:2" x14ac:dyDescent="0.2">
      <c r="B68266" s="66"/>
    </row>
    <row r="68267" spans="2:2" x14ac:dyDescent="0.2">
      <c r="B68267" s="66"/>
    </row>
    <row r="68268" spans="2:2" x14ac:dyDescent="0.2">
      <c r="B68268" s="66"/>
    </row>
    <row r="68269" spans="2:2" x14ac:dyDescent="0.2">
      <c r="B68269" s="66"/>
    </row>
    <row r="68270" spans="2:2" x14ac:dyDescent="0.2">
      <c r="B68270" s="66"/>
    </row>
    <row r="68271" spans="2:2" x14ac:dyDescent="0.2">
      <c r="B68271" s="66"/>
    </row>
    <row r="68272" spans="2:2" x14ac:dyDescent="0.2">
      <c r="B68272" s="66"/>
    </row>
    <row r="68273" spans="2:2" x14ac:dyDescent="0.2">
      <c r="B68273" s="66"/>
    </row>
    <row r="68274" spans="2:2" x14ac:dyDescent="0.2">
      <c r="B68274" s="66"/>
    </row>
    <row r="68275" spans="2:2" x14ac:dyDescent="0.2">
      <c r="B68275" s="66"/>
    </row>
    <row r="68276" spans="2:2" x14ac:dyDescent="0.2">
      <c r="B68276" s="66"/>
    </row>
    <row r="68277" spans="2:2" x14ac:dyDescent="0.2">
      <c r="B68277" s="66"/>
    </row>
    <row r="68278" spans="2:2" x14ac:dyDescent="0.2">
      <c r="B68278" s="66"/>
    </row>
    <row r="68279" spans="2:2" x14ac:dyDescent="0.2">
      <c r="B68279" s="66"/>
    </row>
    <row r="68280" spans="2:2" x14ac:dyDescent="0.2">
      <c r="B68280" s="66"/>
    </row>
    <row r="68281" spans="2:2" x14ac:dyDescent="0.2">
      <c r="B68281" s="66"/>
    </row>
    <row r="68282" spans="2:2" x14ac:dyDescent="0.2">
      <c r="B68282" s="66"/>
    </row>
    <row r="68283" spans="2:2" x14ac:dyDescent="0.2">
      <c r="B68283" s="66"/>
    </row>
    <row r="68284" spans="2:2" x14ac:dyDescent="0.2">
      <c r="B68284" s="66"/>
    </row>
    <row r="68285" spans="2:2" x14ac:dyDescent="0.2">
      <c r="B68285" s="66"/>
    </row>
    <row r="68286" spans="2:2" x14ac:dyDescent="0.2">
      <c r="B68286" s="66"/>
    </row>
    <row r="68287" spans="2:2" x14ac:dyDescent="0.2">
      <c r="B68287" s="66"/>
    </row>
    <row r="68288" spans="2:2" x14ac:dyDescent="0.2">
      <c r="B68288" s="66"/>
    </row>
    <row r="68289" spans="2:2" x14ac:dyDescent="0.2">
      <c r="B68289" s="66"/>
    </row>
    <row r="68290" spans="2:2" x14ac:dyDescent="0.2">
      <c r="B68290" s="66"/>
    </row>
    <row r="68291" spans="2:2" x14ac:dyDescent="0.2">
      <c r="B68291" s="66"/>
    </row>
    <row r="68292" spans="2:2" x14ac:dyDescent="0.2">
      <c r="B68292" s="66"/>
    </row>
    <row r="68293" spans="2:2" x14ac:dyDescent="0.2">
      <c r="B68293" s="66"/>
    </row>
    <row r="68294" spans="2:2" x14ac:dyDescent="0.2">
      <c r="B68294" s="66"/>
    </row>
    <row r="68295" spans="2:2" x14ac:dyDescent="0.2">
      <c r="B68295" s="66"/>
    </row>
    <row r="68296" spans="2:2" x14ac:dyDescent="0.2">
      <c r="B68296" s="66"/>
    </row>
    <row r="68297" spans="2:2" x14ac:dyDescent="0.2">
      <c r="B68297" s="66"/>
    </row>
    <row r="68298" spans="2:2" x14ac:dyDescent="0.2">
      <c r="B68298" s="66"/>
    </row>
    <row r="68299" spans="2:2" x14ac:dyDescent="0.2">
      <c r="B68299" s="66"/>
    </row>
    <row r="68300" spans="2:2" x14ac:dyDescent="0.2">
      <c r="B68300" s="66"/>
    </row>
    <row r="68301" spans="2:2" x14ac:dyDescent="0.2">
      <c r="B68301" s="66"/>
    </row>
    <row r="68302" spans="2:2" x14ac:dyDescent="0.2">
      <c r="B68302" s="66"/>
    </row>
    <row r="68303" spans="2:2" x14ac:dyDescent="0.2">
      <c r="B68303" s="66"/>
    </row>
    <row r="68304" spans="2:2" x14ac:dyDescent="0.2">
      <c r="B68304" s="66"/>
    </row>
    <row r="68305" spans="2:2" x14ac:dyDescent="0.2">
      <c r="B68305" s="66"/>
    </row>
    <row r="68306" spans="2:2" x14ac:dyDescent="0.2">
      <c r="B68306" s="66"/>
    </row>
    <row r="68307" spans="2:2" x14ac:dyDescent="0.2">
      <c r="B68307" s="66"/>
    </row>
    <row r="68308" spans="2:2" x14ac:dyDescent="0.2">
      <c r="B68308" s="66"/>
    </row>
    <row r="68309" spans="2:2" x14ac:dyDescent="0.2">
      <c r="B68309" s="66"/>
    </row>
    <row r="68310" spans="2:2" x14ac:dyDescent="0.2">
      <c r="B68310" s="66"/>
    </row>
    <row r="68311" spans="2:2" x14ac:dyDescent="0.2">
      <c r="B68311" s="66"/>
    </row>
    <row r="68312" spans="2:2" x14ac:dyDescent="0.2">
      <c r="B68312" s="66"/>
    </row>
    <row r="68313" spans="2:2" x14ac:dyDescent="0.2">
      <c r="B68313" s="66"/>
    </row>
    <row r="68314" spans="2:2" x14ac:dyDescent="0.2">
      <c r="B68314" s="66"/>
    </row>
    <row r="68315" spans="2:2" x14ac:dyDescent="0.2">
      <c r="B68315" s="66"/>
    </row>
    <row r="68316" spans="2:2" x14ac:dyDescent="0.2">
      <c r="B68316" s="66"/>
    </row>
    <row r="68317" spans="2:2" x14ac:dyDescent="0.2">
      <c r="B68317" s="66"/>
    </row>
    <row r="68318" spans="2:2" x14ac:dyDescent="0.2">
      <c r="B68318" s="66"/>
    </row>
    <row r="68319" spans="2:2" x14ac:dyDescent="0.2">
      <c r="B68319" s="66"/>
    </row>
    <row r="68320" spans="2:2" x14ac:dyDescent="0.2">
      <c r="B68320" s="66"/>
    </row>
    <row r="68321" spans="2:2" x14ac:dyDescent="0.2">
      <c r="B68321" s="66"/>
    </row>
    <row r="68322" spans="2:2" x14ac:dyDescent="0.2">
      <c r="B68322" s="66"/>
    </row>
    <row r="68323" spans="2:2" x14ac:dyDescent="0.2">
      <c r="B68323" s="66"/>
    </row>
    <row r="68324" spans="2:2" x14ac:dyDescent="0.2">
      <c r="B68324" s="66"/>
    </row>
    <row r="68325" spans="2:2" x14ac:dyDescent="0.2">
      <c r="B68325" s="66"/>
    </row>
    <row r="68326" spans="2:2" x14ac:dyDescent="0.2">
      <c r="B68326" s="66"/>
    </row>
    <row r="68327" spans="2:2" x14ac:dyDescent="0.2">
      <c r="B68327" s="66"/>
    </row>
    <row r="68328" spans="2:2" x14ac:dyDescent="0.2">
      <c r="B68328" s="66"/>
    </row>
    <row r="68329" spans="2:2" x14ac:dyDescent="0.2">
      <c r="B68329" s="66"/>
    </row>
    <row r="68330" spans="2:2" x14ac:dyDescent="0.2">
      <c r="B68330" s="66"/>
    </row>
    <row r="68331" spans="2:2" x14ac:dyDescent="0.2">
      <c r="B68331" s="66"/>
    </row>
    <row r="68332" spans="2:2" x14ac:dyDescent="0.2">
      <c r="B68332" s="66"/>
    </row>
    <row r="68333" spans="2:2" x14ac:dyDescent="0.2">
      <c r="B68333" s="66"/>
    </row>
    <row r="68334" spans="2:2" x14ac:dyDescent="0.2">
      <c r="B68334" s="66"/>
    </row>
    <row r="68335" spans="2:2" x14ac:dyDescent="0.2">
      <c r="B68335" s="66"/>
    </row>
    <row r="68336" spans="2:2" x14ac:dyDescent="0.2">
      <c r="B68336" s="66"/>
    </row>
    <row r="68337" spans="2:2" x14ac:dyDescent="0.2">
      <c r="B68337" s="66"/>
    </row>
    <row r="68338" spans="2:2" x14ac:dyDescent="0.2">
      <c r="B68338" s="66"/>
    </row>
    <row r="68339" spans="2:2" x14ac:dyDescent="0.2">
      <c r="B68339" s="66"/>
    </row>
    <row r="68340" spans="2:2" x14ac:dyDescent="0.2">
      <c r="B68340" s="66"/>
    </row>
    <row r="68341" spans="2:2" x14ac:dyDescent="0.2">
      <c r="B68341" s="66"/>
    </row>
    <row r="68342" spans="2:2" x14ac:dyDescent="0.2">
      <c r="B68342" s="66"/>
    </row>
    <row r="68343" spans="2:2" x14ac:dyDescent="0.2">
      <c r="B68343" s="66"/>
    </row>
    <row r="68344" spans="2:2" x14ac:dyDescent="0.2">
      <c r="B68344" s="66"/>
    </row>
    <row r="68345" spans="2:2" x14ac:dyDescent="0.2">
      <c r="B68345" s="66"/>
    </row>
    <row r="68346" spans="2:2" x14ac:dyDescent="0.2">
      <c r="B68346" s="66"/>
    </row>
    <row r="68347" spans="2:2" x14ac:dyDescent="0.2">
      <c r="B68347" s="66"/>
    </row>
    <row r="68348" spans="2:2" x14ac:dyDescent="0.2">
      <c r="B68348" s="66"/>
    </row>
    <row r="68349" spans="2:2" x14ac:dyDescent="0.2">
      <c r="B68349" s="66"/>
    </row>
    <row r="68350" spans="2:2" x14ac:dyDescent="0.2">
      <c r="B68350" s="66"/>
    </row>
    <row r="68351" spans="2:2" x14ac:dyDescent="0.2">
      <c r="B68351" s="66"/>
    </row>
    <row r="68352" spans="2:2" x14ac:dyDescent="0.2">
      <c r="B68352" s="66"/>
    </row>
    <row r="68353" spans="2:2" x14ac:dyDescent="0.2">
      <c r="B68353" s="66"/>
    </row>
    <row r="68354" spans="2:2" x14ac:dyDescent="0.2">
      <c r="B68354" s="66"/>
    </row>
    <row r="68355" spans="2:2" x14ac:dyDescent="0.2">
      <c r="B68355" s="66"/>
    </row>
    <row r="68356" spans="2:2" x14ac:dyDescent="0.2">
      <c r="B68356" s="66"/>
    </row>
    <row r="68357" spans="2:2" x14ac:dyDescent="0.2">
      <c r="B68357" s="66"/>
    </row>
    <row r="68358" spans="2:2" x14ac:dyDescent="0.2">
      <c r="B68358" s="66"/>
    </row>
    <row r="68359" spans="2:2" x14ac:dyDescent="0.2">
      <c r="B68359" s="66"/>
    </row>
    <row r="68360" spans="2:2" x14ac:dyDescent="0.2">
      <c r="B68360" s="66"/>
    </row>
    <row r="68361" spans="2:2" x14ac:dyDescent="0.2">
      <c r="B68361" s="66"/>
    </row>
    <row r="68362" spans="2:2" x14ac:dyDescent="0.2">
      <c r="B68362" s="66"/>
    </row>
    <row r="68363" spans="2:2" x14ac:dyDescent="0.2">
      <c r="B68363" s="66"/>
    </row>
    <row r="68364" spans="2:2" x14ac:dyDescent="0.2">
      <c r="B68364" s="66"/>
    </row>
    <row r="68365" spans="2:2" x14ac:dyDescent="0.2">
      <c r="B68365" s="66"/>
    </row>
    <row r="68366" spans="2:2" x14ac:dyDescent="0.2">
      <c r="B68366" s="66"/>
    </row>
    <row r="68367" spans="2:2" x14ac:dyDescent="0.2">
      <c r="B68367" s="66"/>
    </row>
    <row r="68368" spans="2:2" x14ac:dyDescent="0.2">
      <c r="B68368" s="66"/>
    </row>
    <row r="68369" spans="2:2" x14ac:dyDescent="0.2">
      <c r="B68369" s="66"/>
    </row>
    <row r="68370" spans="2:2" x14ac:dyDescent="0.2">
      <c r="B68370" s="66"/>
    </row>
    <row r="68371" spans="2:2" x14ac:dyDescent="0.2">
      <c r="B68371" s="66"/>
    </row>
    <row r="68372" spans="2:2" x14ac:dyDescent="0.2">
      <c r="B68372" s="66"/>
    </row>
    <row r="68373" spans="2:2" x14ac:dyDescent="0.2">
      <c r="B68373" s="66"/>
    </row>
    <row r="68374" spans="2:2" x14ac:dyDescent="0.2">
      <c r="B68374" s="66"/>
    </row>
    <row r="68375" spans="2:2" x14ac:dyDescent="0.2">
      <c r="B68375" s="66"/>
    </row>
    <row r="68376" spans="2:2" x14ac:dyDescent="0.2">
      <c r="B68376" s="66"/>
    </row>
    <row r="68377" spans="2:2" x14ac:dyDescent="0.2">
      <c r="B68377" s="66"/>
    </row>
    <row r="68378" spans="2:2" x14ac:dyDescent="0.2">
      <c r="B68378" s="66"/>
    </row>
    <row r="68379" spans="2:2" x14ac:dyDescent="0.2">
      <c r="B68379" s="66"/>
    </row>
    <row r="68380" spans="2:2" x14ac:dyDescent="0.2">
      <c r="B68380" s="66"/>
    </row>
    <row r="68381" spans="2:2" x14ac:dyDescent="0.2">
      <c r="B68381" s="66"/>
    </row>
    <row r="68382" spans="2:2" x14ac:dyDescent="0.2">
      <c r="B68382" s="66"/>
    </row>
    <row r="68383" spans="2:2" x14ac:dyDescent="0.2">
      <c r="B68383" s="66"/>
    </row>
    <row r="68384" spans="2:2" x14ac:dyDescent="0.2">
      <c r="B68384" s="66"/>
    </row>
    <row r="68385" spans="2:2" x14ac:dyDescent="0.2">
      <c r="B68385" s="66"/>
    </row>
    <row r="68386" spans="2:2" x14ac:dyDescent="0.2">
      <c r="B68386" s="66"/>
    </row>
    <row r="68387" spans="2:2" x14ac:dyDescent="0.2">
      <c r="B68387" s="66"/>
    </row>
    <row r="68388" spans="2:2" x14ac:dyDescent="0.2">
      <c r="B68388" s="66"/>
    </row>
    <row r="68389" spans="2:2" x14ac:dyDescent="0.2">
      <c r="B68389" s="66"/>
    </row>
    <row r="68390" spans="2:2" x14ac:dyDescent="0.2">
      <c r="B68390" s="66"/>
    </row>
    <row r="68391" spans="2:2" x14ac:dyDescent="0.2">
      <c r="B68391" s="66"/>
    </row>
    <row r="68392" spans="2:2" x14ac:dyDescent="0.2">
      <c r="B68392" s="66"/>
    </row>
    <row r="68393" spans="2:2" x14ac:dyDescent="0.2">
      <c r="B68393" s="66"/>
    </row>
    <row r="68394" spans="2:2" x14ac:dyDescent="0.2">
      <c r="B68394" s="66"/>
    </row>
    <row r="68395" spans="2:2" x14ac:dyDescent="0.2">
      <c r="B68395" s="66"/>
    </row>
    <row r="68396" spans="2:2" x14ac:dyDescent="0.2">
      <c r="B68396" s="66"/>
    </row>
    <row r="68397" spans="2:2" x14ac:dyDescent="0.2">
      <c r="B68397" s="66"/>
    </row>
    <row r="68398" spans="2:2" x14ac:dyDescent="0.2">
      <c r="B68398" s="66"/>
    </row>
    <row r="68399" spans="2:2" x14ac:dyDescent="0.2">
      <c r="B68399" s="66"/>
    </row>
    <row r="68400" spans="2:2" x14ac:dyDescent="0.2">
      <c r="B68400" s="66"/>
    </row>
    <row r="68401" spans="2:2" x14ac:dyDescent="0.2">
      <c r="B68401" s="66"/>
    </row>
    <row r="68402" spans="2:2" x14ac:dyDescent="0.2">
      <c r="B68402" s="66"/>
    </row>
    <row r="68403" spans="2:2" x14ac:dyDescent="0.2">
      <c r="B68403" s="66"/>
    </row>
    <row r="68404" spans="2:2" x14ac:dyDescent="0.2">
      <c r="B68404" s="66"/>
    </row>
    <row r="68405" spans="2:2" x14ac:dyDescent="0.2">
      <c r="B68405" s="66"/>
    </row>
    <row r="68406" spans="2:2" x14ac:dyDescent="0.2">
      <c r="B68406" s="66"/>
    </row>
    <row r="68407" spans="2:2" x14ac:dyDescent="0.2">
      <c r="B68407" s="66"/>
    </row>
    <row r="68408" spans="2:2" x14ac:dyDescent="0.2">
      <c r="B68408" s="66"/>
    </row>
    <row r="68409" spans="2:2" x14ac:dyDescent="0.2">
      <c r="B68409" s="66"/>
    </row>
    <row r="68410" spans="2:2" x14ac:dyDescent="0.2">
      <c r="B68410" s="66"/>
    </row>
    <row r="68411" spans="2:2" x14ac:dyDescent="0.2">
      <c r="B68411" s="66"/>
    </row>
    <row r="68412" spans="2:2" x14ac:dyDescent="0.2">
      <c r="B68412" s="66"/>
    </row>
    <row r="68413" spans="2:2" x14ac:dyDescent="0.2">
      <c r="B68413" s="66"/>
    </row>
    <row r="68414" spans="2:2" x14ac:dyDescent="0.2">
      <c r="B68414" s="66"/>
    </row>
    <row r="68415" spans="2:2" x14ac:dyDescent="0.2">
      <c r="B68415" s="66"/>
    </row>
    <row r="68416" spans="2:2" x14ac:dyDescent="0.2">
      <c r="B68416" s="66"/>
    </row>
    <row r="68417" spans="2:2" x14ac:dyDescent="0.2">
      <c r="B68417" s="66"/>
    </row>
    <row r="68418" spans="2:2" x14ac:dyDescent="0.2">
      <c r="B68418" s="66"/>
    </row>
    <row r="68419" spans="2:2" x14ac:dyDescent="0.2">
      <c r="B68419" s="66"/>
    </row>
    <row r="68420" spans="2:2" x14ac:dyDescent="0.2">
      <c r="B68420" s="66"/>
    </row>
    <row r="68421" spans="2:2" x14ac:dyDescent="0.2">
      <c r="B68421" s="66"/>
    </row>
    <row r="68422" spans="2:2" x14ac:dyDescent="0.2">
      <c r="B68422" s="66"/>
    </row>
    <row r="68423" spans="2:2" x14ac:dyDescent="0.2">
      <c r="B68423" s="66"/>
    </row>
    <row r="68424" spans="2:2" x14ac:dyDescent="0.2">
      <c r="B68424" s="66"/>
    </row>
    <row r="68425" spans="2:2" x14ac:dyDescent="0.2">
      <c r="B68425" s="66"/>
    </row>
    <row r="68426" spans="2:2" x14ac:dyDescent="0.2">
      <c r="B68426" s="66"/>
    </row>
    <row r="68427" spans="2:2" x14ac:dyDescent="0.2">
      <c r="B68427" s="66"/>
    </row>
    <row r="68428" spans="2:2" x14ac:dyDescent="0.2">
      <c r="B68428" s="66"/>
    </row>
    <row r="68429" spans="2:2" x14ac:dyDescent="0.2">
      <c r="B68429" s="66"/>
    </row>
    <row r="68430" spans="2:2" x14ac:dyDescent="0.2">
      <c r="B68430" s="66"/>
    </row>
    <row r="68431" spans="2:2" x14ac:dyDescent="0.2">
      <c r="B68431" s="66"/>
    </row>
    <row r="68432" spans="2:2" x14ac:dyDescent="0.2">
      <c r="B68432" s="66"/>
    </row>
    <row r="68433" spans="2:2" x14ac:dyDescent="0.2">
      <c r="B68433" s="66"/>
    </row>
    <row r="68434" spans="2:2" x14ac:dyDescent="0.2">
      <c r="B68434" s="66"/>
    </row>
    <row r="68435" spans="2:2" x14ac:dyDescent="0.2">
      <c r="B68435" s="66"/>
    </row>
    <row r="68436" spans="2:2" x14ac:dyDescent="0.2">
      <c r="B68436" s="66"/>
    </row>
    <row r="68437" spans="2:2" x14ac:dyDescent="0.2">
      <c r="B68437" s="66"/>
    </row>
    <row r="68438" spans="2:2" x14ac:dyDescent="0.2">
      <c r="B68438" s="66"/>
    </row>
    <row r="68439" spans="2:2" x14ac:dyDescent="0.2">
      <c r="B68439" s="66"/>
    </row>
    <row r="68440" spans="2:2" x14ac:dyDescent="0.2">
      <c r="B68440" s="66"/>
    </row>
    <row r="68441" spans="2:2" x14ac:dyDescent="0.2">
      <c r="B68441" s="66"/>
    </row>
    <row r="68442" spans="2:2" x14ac:dyDescent="0.2">
      <c r="B68442" s="66"/>
    </row>
    <row r="68443" spans="2:2" x14ac:dyDescent="0.2">
      <c r="B68443" s="66"/>
    </row>
    <row r="68444" spans="2:2" x14ac:dyDescent="0.2">
      <c r="B68444" s="66"/>
    </row>
    <row r="68445" spans="2:2" x14ac:dyDescent="0.2">
      <c r="B68445" s="66"/>
    </row>
    <row r="68446" spans="2:2" x14ac:dyDescent="0.2">
      <c r="B68446" s="66"/>
    </row>
    <row r="68447" spans="2:2" x14ac:dyDescent="0.2">
      <c r="B68447" s="66"/>
    </row>
    <row r="68448" spans="2:2" x14ac:dyDescent="0.2">
      <c r="B68448" s="66"/>
    </row>
    <row r="68449" spans="2:2" x14ac:dyDescent="0.2">
      <c r="B68449" s="66"/>
    </row>
    <row r="68450" spans="2:2" x14ac:dyDescent="0.2">
      <c r="B68450" s="66"/>
    </row>
    <row r="68451" spans="2:2" x14ac:dyDescent="0.2">
      <c r="B68451" s="66"/>
    </row>
    <row r="68452" spans="2:2" x14ac:dyDescent="0.2">
      <c r="B68452" s="66"/>
    </row>
    <row r="68453" spans="2:2" x14ac:dyDescent="0.2">
      <c r="B68453" s="66"/>
    </row>
    <row r="68454" spans="2:2" x14ac:dyDescent="0.2">
      <c r="B68454" s="66"/>
    </row>
    <row r="68455" spans="2:2" x14ac:dyDescent="0.2">
      <c r="B68455" s="66"/>
    </row>
    <row r="68456" spans="2:2" x14ac:dyDescent="0.2">
      <c r="B68456" s="66"/>
    </row>
    <row r="68457" spans="2:2" x14ac:dyDescent="0.2">
      <c r="B68457" s="66"/>
    </row>
    <row r="68458" spans="2:2" x14ac:dyDescent="0.2">
      <c r="B68458" s="66"/>
    </row>
    <row r="68459" spans="2:2" x14ac:dyDescent="0.2">
      <c r="B68459" s="66"/>
    </row>
    <row r="68460" spans="2:2" x14ac:dyDescent="0.2">
      <c r="B68460" s="66"/>
    </row>
    <row r="68461" spans="2:2" x14ac:dyDescent="0.2">
      <c r="B68461" s="66"/>
    </row>
    <row r="68462" spans="2:2" x14ac:dyDescent="0.2">
      <c r="B68462" s="66"/>
    </row>
    <row r="68463" spans="2:2" x14ac:dyDescent="0.2">
      <c r="B68463" s="66"/>
    </row>
    <row r="68464" spans="2:2" x14ac:dyDescent="0.2">
      <c r="B68464" s="66"/>
    </row>
    <row r="68465" spans="2:2" x14ac:dyDescent="0.2">
      <c r="B68465" s="66"/>
    </row>
    <row r="68466" spans="2:2" x14ac:dyDescent="0.2">
      <c r="B68466" s="66"/>
    </row>
    <row r="68467" spans="2:2" x14ac:dyDescent="0.2">
      <c r="B68467" s="66"/>
    </row>
    <row r="68468" spans="2:2" x14ac:dyDescent="0.2">
      <c r="B68468" s="66"/>
    </row>
    <row r="68469" spans="2:2" x14ac:dyDescent="0.2">
      <c r="B68469" s="66"/>
    </row>
    <row r="68470" spans="2:2" x14ac:dyDescent="0.2">
      <c r="B68470" s="66"/>
    </row>
    <row r="68471" spans="2:2" x14ac:dyDescent="0.2">
      <c r="B68471" s="66"/>
    </row>
    <row r="68472" spans="2:2" x14ac:dyDescent="0.2">
      <c r="B68472" s="66"/>
    </row>
    <row r="68473" spans="2:2" x14ac:dyDescent="0.2">
      <c r="B68473" s="66"/>
    </row>
    <row r="68474" spans="2:2" x14ac:dyDescent="0.2">
      <c r="B68474" s="66"/>
    </row>
    <row r="68475" spans="2:2" x14ac:dyDescent="0.2">
      <c r="B68475" s="66"/>
    </row>
    <row r="68476" spans="2:2" x14ac:dyDescent="0.2">
      <c r="B68476" s="66"/>
    </row>
    <row r="68477" spans="2:2" x14ac:dyDescent="0.2">
      <c r="B68477" s="66"/>
    </row>
    <row r="68478" spans="2:2" x14ac:dyDescent="0.2">
      <c r="B68478" s="66"/>
    </row>
    <row r="68479" spans="2:2" x14ac:dyDescent="0.2">
      <c r="B68479" s="66"/>
    </row>
    <row r="68480" spans="2:2" x14ac:dyDescent="0.2">
      <c r="B68480" s="66"/>
    </row>
    <row r="68481" spans="2:2" x14ac:dyDescent="0.2">
      <c r="B68481" s="66"/>
    </row>
    <row r="68482" spans="2:2" x14ac:dyDescent="0.2">
      <c r="B68482" s="66"/>
    </row>
    <row r="68483" spans="2:2" x14ac:dyDescent="0.2">
      <c r="B68483" s="66"/>
    </row>
    <row r="68484" spans="2:2" x14ac:dyDescent="0.2">
      <c r="B68484" s="66"/>
    </row>
    <row r="68485" spans="2:2" x14ac:dyDescent="0.2">
      <c r="B68485" s="66"/>
    </row>
    <row r="68486" spans="2:2" x14ac:dyDescent="0.2">
      <c r="B68486" s="66"/>
    </row>
    <row r="68487" spans="2:2" x14ac:dyDescent="0.2">
      <c r="B68487" s="66"/>
    </row>
    <row r="68488" spans="2:2" x14ac:dyDescent="0.2">
      <c r="B68488" s="66"/>
    </row>
    <row r="68489" spans="2:2" x14ac:dyDescent="0.2">
      <c r="B68489" s="66"/>
    </row>
    <row r="68490" spans="2:2" x14ac:dyDescent="0.2">
      <c r="B68490" s="66"/>
    </row>
    <row r="68491" spans="2:2" x14ac:dyDescent="0.2">
      <c r="B68491" s="66"/>
    </row>
    <row r="68492" spans="2:2" x14ac:dyDescent="0.2">
      <c r="B68492" s="66"/>
    </row>
    <row r="68493" spans="2:2" x14ac:dyDescent="0.2">
      <c r="B68493" s="66"/>
    </row>
    <row r="68494" spans="2:2" x14ac:dyDescent="0.2">
      <c r="B68494" s="66"/>
    </row>
    <row r="68495" spans="2:2" x14ac:dyDescent="0.2">
      <c r="B68495" s="66"/>
    </row>
    <row r="68496" spans="2:2" x14ac:dyDescent="0.2">
      <c r="B68496" s="66"/>
    </row>
    <row r="68497" spans="2:2" x14ac:dyDescent="0.2">
      <c r="B68497" s="66"/>
    </row>
    <row r="68498" spans="2:2" x14ac:dyDescent="0.2">
      <c r="B68498" s="66"/>
    </row>
    <row r="68499" spans="2:2" x14ac:dyDescent="0.2">
      <c r="B68499" s="66"/>
    </row>
    <row r="68500" spans="2:2" x14ac:dyDescent="0.2">
      <c r="B68500" s="66"/>
    </row>
    <row r="68501" spans="2:2" x14ac:dyDescent="0.2">
      <c r="B68501" s="66"/>
    </row>
    <row r="68502" spans="2:2" x14ac:dyDescent="0.2">
      <c r="B68502" s="66"/>
    </row>
    <row r="68503" spans="2:2" x14ac:dyDescent="0.2">
      <c r="B68503" s="66"/>
    </row>
    <row r="68504" spans="2:2" x14ac:dyDescent="0.2">
      <c r="B68504" s="66"/>
    </row>
    <row r="68505" spans="2:2" x14ac:dyDescent="0.2">
      <c r="B68505" s="66"/>
    </row>
    <row r="68506" spans="2:2" x14ac:dyDescent="0.2">
      <c r="B68506" s="66"/>
    </row>
    <row r="68507" spans="2:2" x14ac:dyDescent="0.2">
      <c r="B68507" s="66"/>
    </row>
    <row r="68508" spans="2:2" x14ac:dyDescent="0.2">
      <c r="B68508" s="66"/>
    </row>
    <row r="68509" spans="2:2" x14ac:dyDescent="0.2">
      <c r="B68509" s="66"/>
    </row>
    <row r="68510" spans="2:2" x14ac:dyDescent="0.2">
      <c r="B68510" s="66"/>
    </row>
    <row r="68511" spans="2:2" x14ac:dyDescent="0.2">
      <c r="B68511" s="66"/>
    </row>
    <row r="68512" spans="2:2" x14ac:dyDescent="0.2">
      <c r="B68512" s="66"/>
    </row>
    <row r="68513" spans="2:2" x14ac:dyDescent="0.2">
      <c r="B68513" s="66"/>
    </row>
    <row r="68514" spans="2:2" x14ac:dyDescent="0.2">
      <c r="B68514" s="66"/>
    </row>
    <row r="68515" spans="2:2" x14ac:dyDescent="0.2">
      <c r="B68515" s="66"/>
    </row>
    <row r="68516" spans="2:2" x14ac:dyDescent="0.2">
      <c r="B68516" s="66"/>
    </row>
    <row r="68517" spans="2:2" x14ac:dyDescent="0.2">
      <c r="B68517" s="66"/>
    </row>
    <row r="68518" spans="2:2" x14ac:dyDescent="0.2">
      <c r="B68518" s="66"/>
    </row>
    <row r="68519" spans="2:2" x14ac:dyDescent="0.2">
      <c r="B68519" s="66"/>
    </row>
    <row r="68520" spans="2:2" x14ac:dyDescent="0.2">
      <c r="B68520" s="66"/>
    </row>
    <row r="68521" spans="2:2" x14ac:dyDescent="0.2">
      <c r="B68521" s="66"/>
    </row>
    <row r="68522" spans="2:2" x14ac:dyDescent="0.2">
      <c r="B68522" s="66"/>
    </row>
    <row r="68523" spans="2:2" x14ac:dyDescent="0.2">
      <c r="B68523" s="66"/>
    </row>
    <row r="68524" spans="2:2" x14ac:dyDescent="0.2">
      <c r="B68524" s="66"/>
    </row>
    <row r="68525" spans="2:2" x14ac:dyDescent="0.2">
      <c r="B68525" s="66"/>
    </row>
    <row r="68526" spans="2:2" x14ac:dyDescent="0.2">
      <c r="B68526" s="66"/>
    </row>
    <row r="68527" spans="2:2" x14ac:dyDescent="0.2">
      <c r="B68527" s="66"/>
    </row>
    <row r="68528" spans="2:2" x14ac:dyDescent="0.2">
      <c r="B68528" s="66"/>
    </row>
    <row r="68529" spans="2:2" x14ac:dyDescent="0.2">
      <c r="B68529" s="66"/>
    </row>
    <row r="68530" spans="2:2" x14ac:dyDescent="0.2">
      <c r="B68530" s="66"/>
    </row>
    <row r="68531" spans="2:2" x14ac:dyDescent="0.2">
      <c r="B68531" s="66"/>
    </row>
    <row r="68532" spans="2:2" x14ac:dyDescent="0.2">
      <c r="B68532" s="66"/>
    </row>
    <row r="68533" spans="2:2" x14ac:dyDescent="0.2">
      <c r="B68533" s="66"/>
    </row>
    <row r="68534" spans="2:2" x14ac:dyDescent="0.2">
      <c r="B68534" s="66"/>
    </row>
    <row r="68535" spans="2:2" x14ac:dyDescent="0.2">
      <c r="B68535" s="66"/>
    </row>
    <row r="68536" spans="2:2" x14ac:dyDescent="0.2">
      <c r="B68536" s="66"/>
    </row>
    <row r="68537" spans="2:2" x14ac:dyDescent="0.2">
      <c r="B68537" s="66"/>
    </row>
    <row r="68538" spans="2:2" x14ac:dyDescent="0.2">
      <c r="B68538" s="66"/>
    </row>
    <row r="68539" spans="2:2" x14ac:dyDescent="0.2">
      <c r="B68539" s="66"/>
    </row>
    <row r="68540" spans="2:2" x14ac:dyDescent="0.2">
      <c r="B68540" s="66"/>
    </row>
    <row r="68541" spans="2:2" x14ac:dyDescent="0.2">
      <c r="B68541" s="66"/>
    </row>
    <row r="68542" spans="2:2" x14ac:dyDescent="0.2">
      <c r="B68542" s="66"/>
    </row>
    <row r="68543" spans="2:2" x14ac:dyDescent="0.2">
      <c r="B68543" s="66"/>
    </row>
    <row r="68544" spans="2:2" x14ac:dyDescent="0.2">
      <c r="B68544" s="66"/>
    </row>
    <row r="68545" spans="2:2" x14ac:dyDescent="0.2">
      <c r="B68545" s="66"/>
    </row>
    <row r="68546" spans="2:2" x14ac:dyDescent="0.2">
      <c r="B68546" s="66"/>
    </row>
    <row r="68547" spans="2:2" x14ac:dyDescent="0.2">
      <c r="B68547" s="66"/>
    </row>
    <row r="68548" spans="2:2" x14ac:dyDescent="0.2">
      <c r="B68548" s="66"/>
    </row>
    <row r="68549" spans="2:2" x14ac:dyDescent="0.2">
      <c r="B68549" s="66"/>
    </row>
    <row r="68550" spans="2:2" x14ac:dyDescent="0.2">
      <c r="B68550" s="66"/>
    </row>
    <row r="68551" spans="2:2" x14ac:dyDescent="0.2">
      <c r="B68551" s="66"/>
    </row>
    <row r="68552" spans="2:2" x14ac:dyDescent="0.2">
      <c r="B68552" s="66"/>
    </row>
    <row r="68553" spans="2:2" x14ac:dyDescent="0.2">
      <c r="B68553" s="66"/>
    </row>
    <row r="68554" spans="2:2" x14ac:dyDescent="0.2">
      <c r="B68554" s="66"/>
    </row>
    <row r="68555" spans="2:2" x14ac:dyDescent="0.2">
      <c r="B68555" s="66"/>
    </row>
    <row r="68556" spans="2:2" x14ac:dyDescent="0.2">
      <c r="B68556" s="66"/>
    </row>
    <row r="68557" spans="2:2" x14ac:dyDescent="0.2">
      <c r="B68557" s="66"/>
    </row>
    <row r="68558" spans="2:2" x14ac:dyDescent="0.2">
      <c r="B68558" s="66"/>
    </row>
    <row r="68559" spans="2:2" x14ac:dyDescent="0.2">
      <c r="B68559" s="66"/>
    </row>
    <row r="68560" spans="2:2" x14ac:dyDescent="0.2">
      <c r="B68560" s="66"/>
    </row>
    <row r="68561" spans="2:2" x14ac:dyDescent="0.2">
      <c r="B68561" s="66"/>
    </row>
    <row r="68562" spans="2:2" x14ac:dyDescent="0.2">
      <c r="B68562" s="66"/>
    </row>
    <row r="68563" spans="2:2" x14ac:dyDescent="0.2">
      <c r="B68563" s="66"/>
    </row>
    <row r="68564" spans="2:2" x14ac:dyDescent="0.2">
      <c r="B68564" s="66"/>
    </row>
    <row r="68565" spans="2:2" x14ac:dyDescent="0.2">
      <c r="B68565" s="66"/>
    </row>
    <row r="68566" spans="2:2" x14ac:dyDescent="0.2">
      <c r="B68566" s="66"/>
    </row>
    <row r="68567" spans="2:2" x14ac:dyDescent="0.2">
      <c r="B68567" s="66"/>
    </row>
    <row r="68568" spans="2:2" x14ac:dyDescent="0.2">
      <c r="B68568" s="66"/>
    </row>
    <row r="68569" spans="2:2" x14ac:dyDescent="0.2">
      <c r="B68569" s="66"/>
    </row>
    <row r="68570" spans="2:2" x14ac:dyDescent="0.2">
      <c r="B68570" s="66"/>
    </row>
    <row r="68571" spans="2:2" x14ac:dyDescent="0.2">
      <c r="B68571" s="66"/>
    </row>
    <row r="68572" spans="2:2" x14ac:dyDescent="0.2">
      <c r="B68572" s="66"/>
    </row>
    <row r="68573" spans="2:2" x14ac:dyDescent="0.2">
      <c r="B68573" s="66"/>
    </row>
    <row r="68574" spans="2:2" x14ac:dyDescent="0.2">
      <c r="B68574" s="66"/>
    </row>
    <row r="68575" spans="2:2" x14ac:dyDescent="0.2">
      <c r="B68575" s="66"/>
    </row>
    <row r="68576" spans="2:2" x14ac:dyDescent="0.2">
      <c r="B68576" s="66"/>
    </row>
    <row r="68577" spans="2:2" x14ac:dyDescent="0.2">
      <c r="B68577" s="66"/>
    </row>
    <row r="68578" spans="2:2" x14ac:dyDescent="0.2">
      <c r="B68578" s="66"/>
    </row>
    <row r="68579" spans="2:2" x14ac:dyDescent="0.2">
      <c r="B68579" s="66"/>
    </row>
    <row r="68580" spans="2:2" x14ac:dyDescent="0.2">
      <c r="B68580" s="66"/>
    </row>
    <row r="68581" spans="2:2" x14ac:dyDescent="0.2">
      <c r="B68581" s="66"/>
    </row>
    <row r="68582" spans="2:2" x14ac:dyDescent="0.2">
      <c r="B68582" s="66"/>
    </row>
    <row r="68583" spans="2:2" x14ac:dyDescent="0.2">
      <c r="B68583" s="66"/>
    </row>
    <row r="68584" spans="2:2" x14ac:dyDescent="0.2">
      <c r="B68584" s="66"/>
    </row>
    <row r="68585" spans="2:2" x14ac:dyDescent="0.2">
      <c r="B68585" s="66"/>
    </row>
    <row r="68586" spans="2:2" x14ac:dyDescent="0.2">
      <c r="B68586" s="66"/>
    </row>
    <row r="68587" spans="2:2" x14ac:dyDescent="0.2">
      <c r="B68587" s="66"/>
    </row>
    <row r="68588" spans="2:2" x14ac:dyDescent="0.2">
      <c r="B68588" s="66"/>
    </row>
    <row r="68589" spans="2:2" x14ac:dyDescent="0.2">
      <c r="B68589" s="66"/>
    </row>
    <row r="68590" spans="2:2" x14ac:dyDescent="0.2">
      <c r="B68590" s="66"/>
    </row>
    <row r="68591" spans="2:2" x14ac:dyDescent="0.2">
      <c r="B68591" s="66"/>
    </row>
    <row r="68592" spans="2:2" x14ac:dyDescent="0.2">
      <c r="B68592" s="66"/>
    </row>
    <row r="68593" spans="2:2" x14ac:dyDescent="0.2">
      <c r="B68593" s="66"/>
    </row>
    <row r="68594" spans="2:2" x14ac:dyDescent="0.2">
      <c r="B68594" s="66"/>
    </row>
    <row r="68595" spans="2:2" x14ac:dyDescent="0.2">
      <c r="B68595" s="66"/>
    </row>
    <row r="68596" spans="2:2" x14ac:dyDescent="0.2">
      <c r="B68596" s="66"/>
    </row>
    <row r="68597" spans="2:2" x14ac:dyDescent="0.2">
      <c r="B68597" s="66"/>
    </row>
    <row r="68598" spans="2:2" x14ac:dyDescent="0.2">
      <c r="B68598" s="66"/>
    </row>
    <row r="68599" spans="2:2" x14ac:dyDescent="0.2">
      <c r="B68599" s="66"/>
    </row>
    <row r="68600" spans="2:2" x14ac:dyDescent="0.2">
      <c r="B68600" s="66"/>
    </row>
    <row r="68601" spans="2:2" x14ac:dyDescent="0.2">
      <c r="B68601" s="66"/>
    </row>
    <row r="68602" spans="2:2" x14ac:dyDescent="0.2">
      <c r="B68602" s="66"/>
    </row>
    <row r="68603" spans="2:2" x14ac:dyDescent="0.2">
      <c r="B68603" s="66"/>
    </row>
    <row r="68604" spans="2:2" x14ac:dyDescent="0.2">
      <c r="B68604" s="66"/>
    </row>
    <row r="68605" spans="2:2" x14ac:dyDescent="0.2">
      <c r="B68605" s="66"/>
    </row>
    <row r="68606" spans="2:2" x14ac:dyDescent="0.2">
      <c r="B68606" s="66"/>
    </row>
    <row r="68607" spans="2:2" x14ac:dyDescent="0.2">
      <c r="B68607" s="66"/>
    </row>
    <row r="68608" spans="2:2" x14ac:dyDescent="0.2">
      <c r="B68608" s="66"/>
    </row>
    <row r="68609" spans="2:2" x14ac:dyDescent="0.2">
      <c r="B68609" s="66"/>
    </row>
    <row r="68610" spans="2:2" x14ac:dyDescent="0.2">
      <c r="B68610" s="66"/>
    </row>
    <row r="68611" spans="2:2" x14ac:dyDescent="0.2">
      <c r="B68611" s="66"/>
    </row>
    <row r="68612" spans="2:2" x14ac:dyDescent="0.2">
      <c r="B68612" s="66"/>
    </row>
    <row r="68613" spans="2:2" x14ac:dyDescent="0.2">
      <c r="B68613" s="66"/>
    </row>
    <row r="68614" spans="2:2" x14ac:dyDescent="0.2">
      <c r="B68614" s="66"/>
    </row>
    <row r="68615" spans="2:2" x14ac:dyDescent="0.2">
      <c r="B68615" s="66"/>
    </row>
    <row r="68616" spans="2:2" x14ac:dyDescent="0.2">
      <c r="B68616" s="66"/>
    </row>
    <row r="68617" spans="2:2" x14ac:dyDescent="0.2">
      <c r="B68617" s="66"/>
    </row>
    <row r="68618" spans="2:2" x14ac:dyDescent="0.2">
      <c r="B68618" s="66"/>
    </row>
    <row r="68619" spans="2:2" x14ac:dyDescent="0.2">
      <c r="B68619" s="66"/>
    </row>
    <row r="68620" spans="2:2" x14ac:dyDescent="0.2">
      <c r="B68620" s="66"/>
    </row>
    <row r="68621" spans="2:2" x14ac:dyDescent="0.2">
      <c r="B68621" s="66"/>
    </row>
    <row r="68622" spans="2:2" x14ac:dyDescent="0.2">
      <c r="B68622" s="66"/>
    </row>
    <row r="68623" spans="2:2" x14ac:dyDescent="0.2">
      <c r="B68623" s="66"/>
    </row>
    <row r="68624" spans="2:2" x14ac:dyDescent="0.2">
      <c r="B68624" s="66"/>
    </row>
    <row r="68625" spans="2:2" x14ac:dyDescent="0.2">
      <c r="B68625" s="66"/>
    </row>
    <row r="68626" spans="2:2" x14ac:dyDescent="0.2">
      <c r="B68626" s="66"/>
    </row>
    <row r="68627" spans="2:2" x14ac:dyDescent="0.2">
      <c r="B68627" s="66"/>
    </row>
    <row r="68628" spans="2:2" x14ac:dyDescent="0.2">
      <c r="B68628" s="66"/>
    </row>
    <row r="68629" spans="2:2" x14ac:dyDescent="0.2">
      <c r="B68629" s="66"/>
    </row>
    <row r="68630" spans="2:2" x14ac:dyDescent="0.2">
      <c r="B68630" s="66"/>
    </row>
    <row r="68631" spans="2:2" x14ac:dyDescent="0.2">
      <c r="B68631" s="66"/>
    </row>
    <row r="68632" spans="2:2" x14ac:dyDescent="0.2">
      <c r="B68632" s="66"/>
    </row>
    <row r="68633" spans="2:2" x14ac:dyDescent="0.2">
      <c r="B68633" s="66"/>
    </row>
    <row r="68634" spans="2:2" x14ac:dyDescent="0.2">
      <c r="B68634" s="66"/>
    </row>
    <row r="68635" spans="2:2" x14ac:dyDescent="0.2">
      <c r="B68635" s="66"/>
    </row>
    <row r="68636" spans="2:2" x14ac:dyDescent="0.2">
      <c r="B68636" s="66"/>
    </row>
    <row r="68637" spans="2:2" x14ac:dyDescent="0.2">
      <c r="B68637" s="66"/>
    </row>
    <row r="68638" spans="2:2" x14ac:dyDescent="0.2">
      <c r="B68638" s="66"/>
    </row>
    <row r="68639" spans="2:2" x14ac:dyDescent="0.2">
      <c r="B68639" s="66"/>
    </row>
    <row r="68640" spans="2:2" x14ac:dyDescent="0.2">
      <c r="B68640" s="66"/>
    </row>
    <row r="68641" spans="2:2" x14ac:dyDescent="0.2">
      <c r="B68641" s="66"/>
    </row>
    <row r="68642" spans="2:2" x14ac:dyDescent="0.2">
      <c r="B68642" s="66"/>
    </row>
    <row r="68643" spans="2:2" x14ac:dyDescent="0.2">
      <c r="B68643" s="66"/>
    </row>
    <row r="68644" spans="2:2" x14ac:dyDescent="0.2">
      <c r="B68644" s="66"/>
    </row>
    <row r="68645" spans="2:2" x14ac:dyDescent="0.2">
      <c r="B68645" s="66"/>
    </row>
    <row r="68646" spans="2:2" x14ac:dyDescent="0.2">
      <c r="B68646" s="66"/>
    </row>
    <row r="68647" spans="2:2" x14ac:dyDescent="0.2">
      <c r="B68647" s="66"/>
    </row>
    <row r="68648" spans="2:2" x14ac:dyDescent="0.2">
      <c r="B68648" s="66"/>
    </row>
    <row r="68649" spans="2:2" x14ac:dyDescent="0.2">
      <c r="B68649" s="66"/>
    </row>
    <row r="68650" spans="2:2" x14ac:dyDescent="0.2">
      <c r="B68650" s="66"/>
    </row>
    <row r="68651" spans="2:2" x14ac:dyDescent="0.2">
      <c r="B68651" s="66"/>
    </row>
    <row r="68652" spans="2:2" x14ac:dyDescent="0.2">
      <c r="B68652" s="66"/>
    </row>
    <row r="68653" spans="2:2" x14ac:dyDescent="0.2">
      <c r="B68653" s="66"/>
    </row>
    <row r="68654" spans="2:2" x14ac:dyDescent="0.2">
      <c r="B68654" s="66"/>
    </row>
    <row r="68655" spans="2:2" x14ac:dyDescent="0.2">
      <c r="B68655" s="66"/>
    </row>
    <row r="68656" spans="2:2" x14ac:dyDescent="0.2">
      <c r="B68656" s="66"/>
    </row>
    <row r="68657" spans="2:2" x14ac:dyDescent="0.2">
      <c r="B68657" s="66"/>
    </row>
    <row r="68658" spans="2:2" x14ac:dyDescent="0.2">
      <c r="B68658" s="66"/>
    </row>
    <row r="68659" spans="2:2" x14ac:dyDescent="0.2">
      <c r="B68659" s="66"/>
    </row>
    <row r="68660" spans="2:2" x14ac:dyDescent="0.2">
      <c r="B68660" s="66"/>
    </row>
    <row r="68661" spans="2:2" x14ac:dyDescent="0.2">
      <c r="B68661" s="66"/>
    </row>
    <row r="68662" spans="2:2" x14ac:dyDescent="0.2">
      <c r="B68662" s="66"/>
    </row>
    <row r="68663" spans="2:2" x14ac:dyDescent="0.2">
      <c r="B68663" s="66"/>
    </row>
    <row r="68664" spans="2:2" x14ac:dyDescent="0.2">
      <c r="B68664" s="66"/>
    </row>
    <row r="68665" spans="2:2" x14ac:dyDescent="0.2">
      <c r="B68665" s="66"/>
    </row>
    <row r="68666" spans="2:2" x14ac:dyDescent="0.2">
      <c r="B68666" s="66"/>
    </row>
    <row r="68667" spans="2:2" x14ac:dyDescent="0.2">
      <c r="B68667" s="66"/>
    </row>
    <row r="68668" spans="2:2" x14ac:dyDescent="0.2">
      <c r="B68668" s="66"/>
    </row>
    <row r="68669" spans="2:2" x14ac:dyDescent="0.2">
      <c r="B68669" s="66"/>
    </row>
    <row r="68670" spans="2:2" x14ac:dyDescent="0.2">
      <c r="B68670" s="66"/>
    </row>
    <row r="68671" spans="2:2" x14ac:dyDescent="0.2">
      <c r="B68671" s="66"/>
    </row>
    <row r="68672" spans="2:2" x14ac:dyDescent="0.2">
      <c r="B68672" s="66"/>
    </row>
    <row r="68673" spans="2:2" x14ac:dyDescent="0.2">
      <c r="B68673" s="66"/>
    </row>
    <row r="68674" spans="2:2" x14ac:dyDescent="0.2">
      <c r="B68674" s="66"/>
    </row>
    <row r="68675" spans="2:2" x14ac:dyDescent="0.2">
      <c r="B68675" s="66"/>
    </row>
    <row r="68676" spans="2:2" x14ac:dyDescent="0.2">
      <c r="B68676" s="66"/>
    </row>
    <row r="68677" spans="2:2" x14ac:dyDescent="0.2">
      <c r="B68677" s="66"/>
    </row>
    <row r="68678" spans="2:2" x14ac:dyDescent="0.2">
      <c r="B68678" s="66"/>
    </row>
    <row r="68679" spans="2:2" x14ac:dyDescent="0.2">
      <c r="B68679" s="66"/>
    </row>
    <row r="68680" spans="2:2" x14ac:dyDescent="0.2">
      <c r="B68680" s="66"/>
    </row>
    <row r="68681" spans="2:2" x14ac:dyDescent="0.2">
      <c r="B68681" s="66"/>
    </row>
    <row r="68682" spans="2:2" x14ac:dyDescent="0.2">
      <c r="B68682" s="66"/>
    </row>
    <row r="68683" spans="2:2" x14ac:dyDescent="0.2">
      <c r="B68683" s="66"/>
    </row>
    <row r="68684" spans="2:2" x14ac:dyDescent="0.2">
      <c r="B68684" s="66"/>
    </row>
    <row r="68685" spans="2:2" x14ac:dyDescent="0.2">
      <c r="B68685" s="66"/>
    </row>
    <row r="68686" spans="2:2" x14ac:dyDescent="0.2">
      <c r="B68686" s="66"/>
    </row>
    <row r="68687" spans="2:2" x14ac:dyDescent="0.2">
      <c r="B68687" s="66"/>
    </row>
    <row r="68688" spans="2:2" x14ac:dyDescent="0.2">
      <c r="B68688" s="66"/>
    </row>
    <row r="68689" spans="2:2" x14ac:dyDescent="0.2">
      <c r="B68689" s="66"/>
    </row>
    <row r="68690" spans="2:2" x14ac:dyDescent="0.2">
      <c r="B68690" s="66"/>
    </row>
    <row r="68691" spans="2:2" x14ac:dyDescent="0.2">
      <c r="B68691" s="66"/>
    </row>
    <row r="68692" spans="2:2" x14ac:dyDescent="0.2">
      <c r="B68692" s="66"/>
    </row>
    <row r="68693" spans="2:2" x14ac:dyDescent="0.2">
      <c r="B68693" s="66"/>
    </row>
    <row r="68694" spans="2:2" x14ac:dyDescent="0.2">
      <c r="B68694" s="66"/>
    </row>
    <row r="68695" spans="2:2" x14ac:dyDescent="0.2">
      <c r="B68695" s="66"/>
    </row>
    <row r="68696" spans="2:2" x14ac:dyDescent="0.2">
      <c r="B68696" s="66"/>
    </row>
    <row r="68697" spans="2:2" x14ac:dyDescent="0.2">
      <c r="B68697" s="66"/>
    </row>
    <row r="68698" spans="2:2" x14ac:dyDescent="0.2">
      <c r="B68698" s="66"/>
    </row>
    <row r="68699" spans="2:2" x14ac:dyDescent="0.2">
      <c r="B68699" s="66"/>
    </row>
    <row r="68700" spans="2:2" x14ac:dyDescent="0.2">
      <c r="B68700" s="66"/>
    </row>
    <row r="68701" spans="2:2" x14ac:dyDescent="0.2">
      <c r="B68701" s="66"/>
    </row>
    <row r="68702" spans="2:2" x14ac:dyDescent="0.2">
      <c r="B68702" s="66"/>
    </row>
    <row r="68703" spans="2:2" x14ac:dyDescent="0.2">
      <c r="B68703" s="66"/>
    </row>
    <row r="68704" spans="2:2" x14ac:dyDescent="0.2">
      <c r="B68704" s="66"/>
    </row>
    <row r="68705" spans="2:2" x14ac:dyDescent="0.2">
      <c r="B68705" s="66"/>
    </row>
    <row r="68706" spans="2:2" x14ac:dyDescent="0.2">
      <c r="B68706" s="66"/>
    </row>
    <row r="68707" spans="2:2" x14ac:dyDescent="0.2">
      <c r="B68707" s="66"/>
    </row>
    <row r="68708" spans="2:2" x14ac:dyDescent="0.2">
      <c r="B68708" s="66"/>
    </row>
    <row r="68709" spans="2:2" x14ac:dyDescent="0.2">
      <c r="B68709" s="66"/>
    </row>
    <row r="68710" spans="2:2" x14ac:dyDescent="0.2">
      <c r="B68710" s="66"/>
    </row>
    <row r="68711" spans="2:2" x14ac:dyDescent="0.2">
      <c r="B68711" s="66"/>
    </row>
    <row r="68712" spans="2:2" x14ac:dyDescent="0.2">
      <c r="B68712" s="66"/>
    </row>
    <row r="68713" spans="2:2" x14ac:dyDescent="0.2">
      <c r="B68713" s="66"/>
    </row>
    <row r="68714" spans="2:2" x14ac:dyDescent="0.2">
      <c r="B68714" s="66"/>
    </row>
    <row r="68715" spans="2:2" x14ac:dyDescent="0.2">
      <c r="B68715" s="66"/>
    </row>
    <row r="68716" spans="2:2" x14ac:dyDescent="0.2">
      <c r="B68716" s="66"/>
    </row>
    <row r="68717" spans="2:2" x14ac:dyDescent="0.2">
      <c r="B68717" s="66"/>
    </row>
    <row r="68718" spans="2:2" x14ac:dyDescent="0.2">
      <c r="B68718" s="66"/>
    </row>
    <row r="68719" spans="2:2" x14ac:dyDescent="0.2">
      <c r="B68719" s="66"/>
    </row>
    <row r="68720" spans="2:2" x14ac:dyDescent="0.2">
      <c r="B68720" s="66"/>
    </row>
    <row r="68721" spans="2:2" x14ac:dyDescent="0.2">
      <c r="B68721" s="66"/>
    </row>
    <row r="68722" spans="2:2" x14ac:dyDescent="0.2">
      <c r="B68722" s="66"/>
    </row>
    <row r="68723" spans="2:2" x14ac:dyDescent="0.2">
      <c r="B68723" s="66"/>
    </row>
    <row r="68724" spans="2:2" x14ac:dyDescent="0.2">
      <c r="B68724" s="66"/>
    </row>
    <row r="68725" spans="2:2" x14ac:dyDescent="0.2">
      <c r="B68725" s="66"/>
    </row>
    <row r="68726" spans="2:2" x14ac:dyDescent="0.2">
      <c r="B68726" s="66"/>
    </row>
    <row r="68727" spans="2:2" x14ac:dyDescent="0.2">
      <c r="B68727" s="66"/>
    </row>
    <row r="68728" spans="2:2" x14ac:dyDescent="0.2">
      <c r="B68728" s="66"/>
    </row>
    <row r="68729" spans="2:2" x14ac:dyDescent="0.2">
      <c r="B68729" s="66"/>
    </row>
    <row r="68730" spans="2:2" x14ac:dyDescent="0.2">
      <c r="B68730" s="66"/>
    </row>
    <row r="68731" spans="2:2" x14ac:dyDescent="0.2">
      <c r="B68731" s="66"/>
    </row>
    <row r="68732" spans="2:2" x14ac:dyDescent="0.2">
      <c r="B68732" s="66"/>
    </row>
    <row r="68733" spans="2:2" x14ac:dyDescent="0.2">
      <c r="B68733" s="66"/>
    </row>
    <row r="68734" spans="2:2" x14ac:dyDescent="0.2">
      <c r="B68734" s="66"/>
    </row>
    <row r="68735" spans="2:2" x14ac:dyDescent="0.2">
      <c r="B68735" s="66"/>
    </row>
    <row r="68736" spans="2:2" x14ac:dyDescent="0.2">
      <c r="B68736" s="66"/>
    </row>
    <row r="68737" spans="2:2" x14ac:dyDescent="0.2">
      <c r="B68737" s="66"/>
    </row>
    <row r="68738" spans="2:2" x14ac:dyDescent="0.2">
      <c r="B68738" s="66"/>
    </row>
    <row r="68739" spans="2:2" x14ac:dyDescent="0.2">
      <c r="B68739" s="66"/>
    </row>
    <row r="68740" spans="2:2" x14ac:dyDescent="0.2">
      <c r="B68740" s="66"/>
    </row>
    <row r="68741" spans="2:2" x14ac:dyDescent="0.2">
      <c r="B68741" s="66"/>
    </row>
    <row r="68742" spans="2:2" x14ac:dyDescent="0.2">
      <c r="B68742" s="66"/>
    </row>
    <row r="68743" spans="2:2" x14ac:dyDescent="0.2">
      <c r="B68743" s="66"/>
    </row>
    <row r="68744" spans="2:2" x14ac:dyDescent="0.2">
      <c r="B68744" s="66"/>
    </row>
    <row r="68745" spans="2:2" x14ac:dyDescent="0.2">
      <c r="B68745" s="66"/>
    </row>
    <row r="68746" spans="2:2" x14ac:dyDescent="0.2">
      <c r="B68746" s="66"/>
    </row>
    <row r="68747" spans="2:2" x14ac:dyDescent="0.2">
      <c r="B68747" s="66"/>
    </row>
    <row r="68748" spans="2:2" x14ac:dyDescent="0.2">
      <c r="B68748" s="66"/>
    </row>
    <row r="68749" spans="2:2" x14ac:dyDescent="0.2">
      <c r="B68749" s="66"/>
    </row>
    <row r="68750" spans="2:2" x14ac:dyDescent="0.2">
      <c r="B68750" s="66"/>
    </row>
    <row r="68751" spans="2:2" x14ac:dyDescent="0.2">
      <c r="B68751" s="66"/>
    </row>
    <row r="68752" spans="2:2" x14ac:dyDescent="0.2">
      <c r="B68752" s="66"/>
    </row>
    <row r="68753" spans="2:2" x14ac:dyDescent="0.2">
      <c r="B68753" s="66"/>
    </row>
    <row r="68754" spans="2:2" x14ac:dyDescent="0.2">
      <c r="B68754" s="66"/>
    </row>
    <row r="68755" spans="2:2" x14ac:dyDescent="0.2">
      <c r="B68755" s="66"/>
    </row>
    <row r="68756" spans="2:2" x14ac:dyDescent="0.2">
      <c r="B68756" s="66"/>
    </row>
    <row r="68757" spans="2:2" x14ac:dyDescent="0.2">
      <c r="B68757" s="66"/>
    </row>
    <row r="68758" spans="2:2" x14ac:dyDescent="0.2">
      <c r="B68758" s="66"/>
    </row>
    <row r="68759" spans="2:2" x14ac:dyDescent="0.2">
      <c r="B68759" s="66"/>
    </row>
    <row r="68760" spans="2:2" x14ac:dyDescent="0.2">
      <c r="B68760" s="66"/>
    </row>
    <row r="68761" spans="2:2" x14ac:dyDescent="0.2">
      <c r="B68761" s="66"/>
    </row>
    <row r="68762" spans="2:2" x14ac:dyDescent="0.2">
      <c r="B68762" s="66"/>
    </row>
    <row r="68763" spans="2:2" x14ac:dyDescent="0.2">
      <c r="B68763" s="66"/>
    </row>
    <row r="68764" spans="2:2" x14ac:dyDescent="0.2">
      <c r="B68764" s="66"/>
    </row>
    <row r="68765" spans="2:2" x14ac:dyDescent="0.2">
      <c r="B68765" s="66"/>
    </row>
    <row r="68766" spans="2:2" x14ac:dyDescent="0.2">
      <c r="B68766" s="66"/>
    </row>
    <row r="68767" spans="2:2" x14ac:dyDescent="0.2">
      <c r="B68767" s="66"/>
    </row>
    <row r="68768" spans="2:2" x14ac:dyDescent="0.2">
      <c r="B68768" s="66"/>
    </row>
    <row r="68769" spans="2:2" x14ac:dyDescent="0.2">
      <c r="B68769" s="66"/>
    </row>
    <row r="68770" spans="2:2" x14ac:dyDescent="0.2">
      <c r="B68770" s="66"/>
    </row>
    <row r="68771" spans="2:2" x14ac:dyDescent="0.2">
      <c r="B68771" s="66"/>
    </row>
    <row r="68772" spans="2:2" x14ac:dyDescent="0.2">
      <c r="B68772" s="66"/>
    </row>
    <row r="68773" spans="2:2" x14ac:dyDescent="0.2">
      <c r="B68773" s="66"/>
    </row>
    <row r="68774" spans="2:2" x14ac:dyDescent="0.2">
      <c r="B68774" s="66"/>
    </row>
    <row r="68775" spans="2:2" x14ac:dyDescent="0.2">
      <c r="B68775" s="66"/>
    </row>
    <row r="68776" spans="2:2" x14ac:dyDescent="0.2">
      <c r="B68776" s="66"/>
    </row>
    <row r="68777" spans="2:2" x14ac:dyDescent="0.2">
      <c r="B68777" s="66"/>
    </row>
    <row r="68778" spans="2:2" x14ac:dyDescent="0.2">
      <c r="B68778" s="66"/>
    </row>
    <row r="68779" spans="2:2" x14ac:dyDescent="0.2">
      <c r="B68779" s="66"/>
    </row>
    <row r="68780" spans="2:2" x14ac:dyDescent="0.2">
      <c r="B68780" s="66"/>
    </row>
    <row r="68781" spans="2:2" x14ac:dyDescent="0.2">
      <c r="B68781" s="66"/>
    </row>
    <row r="68782" spans="2:2" x14ac:dyDescent="0.2">
      <c r="B68782" s="66"/>
    </row>
    <row r="68783" spans="2:2" x14ac:dyDescent="0.2">
      <c r="B68783" s="66"/>
    </row>
    <row r="68784" spans="2:2" x14ac:dyDescent="0.2">
      <c r="B68784" s="66"/>
    </row>
    <row r="68785" spans="2:2" x14ac:dyDescent="0.2">
      <c r="B68785" s="66"/>
    </row>
    <row r="68786" spans="2:2" x14ac:dyDescent="0.2">
      <c r="B68786" s="66"/>
    </row>
    <row r="68787" spans="2:2" x14ac:dyDescent="0.2">
      <c r="B68787" s="66"/>
    </row>
    <row r="68788" spans="2:2" x14ac:dyDescent="0.2">
      <c r="B68788" s="66"/>
    </row>
    <row r="68789" spans="2:2" x14ac:dyDescent="0.2">
      <c r="B68789" s="66"/>
    </row>
    <row r="68790" spans="2:2" x14ac:dyDescent="0.2">
      <c r="B68790" s="66"/>
    </row>
    <row r="68791" spans="2:2" x14ac:dyDescent="0.2">
      <c r="B68791" s="66"/>
    </row>
    <row r="68792" spans="2:2" x14ac:dyDescent="0.2">
      <c r="B68792" s="66"/>
    </row>
    <row r="68793" spans="2:2" x14ac:dyDescent="0.2">
      <c r="B68793" s="66"/>
    </row>
    <row r="68794" spans="2:2" x14ac:dyDescent="0.2">
      <c r="B68794" s="66"/>
    </row>
    <row r="68795" spans="2:2" x14ac:dyDescent="0.2">
      <c r="B68795" s="66"/>
    </row>
    <row r="68796" spans="2:2" x14ac:dyDescent="0.2">
      <c r="B68796" s="66"/>
    </row>
    <row r="68797" spans="2:2" x14ac:dyDescent="0.2">
      <c r="B68797" s="66"/>
    </row>
    <row r="68798" spans="2:2" x14ac:dyDescent="0.2">
      <c r="B68798" s="66"/>
    </row>
    <row r="68799" spans="2:2" x14ac:dyDescent="0.2">
      <c r="B68799" s="66"/>
    </row>
    <row r="68800" spans="2:2" x14ac:dyDescent="0.2">
      <c r="B68800" s="66"/>
    </row>
    <row r="68801" spans="2:2" x14ac:dyDescent="0.2">
      <c r="B68801" s="66"/>
    </row>
    <row r="68802" spans="2:2" x14ac:dyDescent="0.2">
      <c r="B68802" s="66"/>
    </row>
    <row r="68803" spans="2:2" x14ac:dyDescent="0.2">
      <c r="B68803" s="66"/>
    </row>
    <row r="68804" spans="2:2" x14ac:dyDescent="0.2">
      <c r="B68804" s="66"/>
    </row>
    <row r="68805" spans="2:2" x14ac:dyDescent="0.2">
      <c r="B68805" s="66"/>
    </row>
    <row r="68806" spans="2:2" x14ac:dyDescent="0.2">
      <c r="B68806" s="66"/>
    </row>
    <row r="68807" spans="2:2" x14ac:dyDescent="0.2">
      <c r="B68807" s="66"/>
    </row>
    <row r="68808" spans="2:2" x14ac:dyDescent="0.2">
      <c r="B68808" s="66"/>
    </row>
    <row r="68809" spans="2:2" x14ac:dyDescent="0.2">
      <c r="B68809" s="66"/>
    </row>
    <row r="68810" spans="2:2" x14ac:dyDescent="0.2">
      <c r="B68810" s="66"/>
    </row>
    <row r="68811" spans="2:2" x14ac:dyDescent="0.2">
      <c r="B68811" s="66"/>
    </row>
    <row r="68812" spans="2:2" x14ac:dyDescent="0.2">
      <c r="B68812" s="66"/>
    </row>
    <row r="68813" spans="2:2" x14ac:dyDescent="0.2">
      <c r="B68813" s="66"/>
    </row>
    <row r="68814" spans="2:2" x14ac:dyDescent="0.2">
      <c r="B68814" s="66"/>
    </row>
    <row r="68815" spans="2:2" x14ac:dyDescent="0.2">
      <c r="B68815" s="66"/>
    </row>
    <row r="68816" spans="2:2" x14ac:dyDescent="0.2">
      <c r="B68816" s="66"/>
    </row>
    <row r="68817" spans="2:2" x14ac:dyDescent="0.2">
      <c r="B68817" s="66"/>
    </row>
    <row r="68818" spans="2:2" x14ac:dyDescent="0.2">
      <c r="B68818" s="66"/>
    </row>
    <row r="68819" spans="2:2" x14ac:dyDescent="0.2">
      <c r="B68819" s="66"/>
    </row>
    <row r="68820" spans="2:2" x14ac:dyDescent="0.2">
      <c r="B68820" s="66"/>
    </row>
    <row r="68821" spans="2:2" x14ac:dyDescent="0.2">
      <c r="B68821" s="66"/>
    </row>
    <row r="68822" spans="2:2" x14ac:dyDescent="0.2">
      <c r="B68822" s="66"/>
    </row>
    <row r="68823" spans="2:2" x14ac:dyDescent="0.2">
      <c r="B68823" s="66"/>
    </row>
    <row r="68824" spans="2:2" x14ac:dyDescent="0.2">
      <c r="B68824" s="66"/>
    </row>
    <row r="68825" spans="2:2" x14ac:dyDescent="0.2">
      <c r="B68825" s="66"/>
    </row>
    <row r="68826" spans="2:2" x14ac:dyDescent="0.2">
      <c r="B68826" s="66"/>
    </row>
    <row r="68827" spans="2:2" x14ac:dyDescent="0.2">
      <c r="B68827" s="66"/>
    </row>
    <row r="68828" spans="2:2" x14ac:dyDescent="0.2">
      <c r="B68828" s="66"/>
    </row>
    <row r="68829" spans="2:2" x14ac:dyDescent="0.2">
      <c r="B68829" s="66"/>
    </row>
    <row r="68830" spans="2:2" x14ac:dyDescent="0.2">
      <c r="B68830" s="66"/>
    </row>
    <row r="68831" spans="2:2" x14ac:dyDescent="0.2">
      <c r="B68831" s="66"/>
    </row>
    <row r="68832" spans="2:2" x14ac:dyDescent="0.2">
      <c r="B68832" s="66"/>
    </row>
    <row r="68833" spans="2:2" x14ac:dyDescent="0.2">
      <c r="B68833" s="66"/>
    </row>
    <row r="68834" spans="2:2" x14ac:dyDescent="0.2">
      <c r="B68834" s="66"/>
    </row>
    <row r="68835" spans="2:2" x14ac:dyDescent="0.2">
      <c r="B68835" s="66"/>
    </row>
    <row r="68836" spans="2:2" x14ac:dyDescent="0.2">
      <c r="B68836" s="66"/>
    </row>
    <row r="68837" spans="2:2" x14ac:dyDescent="0.2">
      <c r="B68837" s="66"/>
    </row>
    <row r="68838" spans="2:2" x14ac:dyDescent="0.2">
      <c r="B68838" s="66"/>
    </row>
    <row r="68839" spans="2:2" x14ac:dyDescent="0.2">
      <c r="B68839" s="66"/>
    </row>
    <row r="68840" spans="2:2" x14ac:dyDescent="0.2">
      <c r="B68840" s="66"/>
    </row>
    <row r="68841" spans="2:2" x14ac:dyDescent="0.2">
      <c r="B68841" s="66"/>
    </row>
    <row r="68842" spans="2:2" x14ac:dyDescent="0.2">
      <c r="B68842" s="66"/>
    </row>
    <row r="68843" spans="2:2" x14ac:dyDescent="0.2">
      <c r="B68843" s="66"/>
    </row>
    <row r="68844" spans="2:2" x14ac:dyDescent="0.2">
      <c r="B68844" s="66"/>
    </row>
    <row r="68845" spans="2:2" x14ac:dyDescent="0.2">
      <c r="B68845" s="66"/>
    </row>
    <row r="68846" spans="2:2" x14ac:dyDescent="0.2">
      <c r="B68846" s="66"/>
    </row>
    <row r="68847" spans="2:2" x14ac:dyDescent="0.2">
      <c r="B68847" s="66"/>
    </row>
    <row r="68848" spans="2:2" x14ac:dyDescent="0.2">
      <c r="B68848" s="66"/>
    </row>
    <row r="68849" spans="2:2" x14ac:dyDescent="0.2">
      <c r="B68849" s="66"/>
    </row>
    <row r="68850" spans="2:2" x14ac:dyDescent="0.2">
      <c r="B68850" s="66"/>
    </row>
    <row r="68851" spans="2:2" x14ac:dyDescent="0.2">
      <c r="B68851" s="66"/>
    </row>
    <row r="68852" spans="2:2" x14ac:dyDescent="0.2">
      <c r="B68852" s="66"/>
    </row>
    <row r="68853" spans="2:2" x14ac:dyDescent="0.2">
      <c r="B68853" s="66"/>
    </row>
    <row r="68854" spans="2:2" x14ac:dyDescent="0.2">
      <c r="B68854" s="66"/>
    </row>
    <row r="68855" spans="2:2" x14ac:dyDescent="0.2">
      <c r="B68855" s="66"/>
    </row>
    <row r="68856" spans="2:2" x14ac:dyDescent="0.2">
      <c r="B68856" s="66"/>
    </row>
    <row r="68857" spans="2:2" x14ac:dyDescent="0.2">
      <c r="B68857" s="66"/>
    </row>
    <row r="68858" spans="2:2" x14ac:dyDescent="0.2">
      <c r="B68858" s="66"/>
    </row>
    <row r="68859" spans="2:2" x14ac:dyDescent="0.2">
      <c r="B68859" s="66"/>
    </row>
    <row r="68860" spans="2:2" x14ac:dyDescent="0.2">
      <c r="B68860" s="66"/>
    </row>
    <row r="68861" spans="2:2" x14ac:dyDescent="0.2">
      <c r="B68861" s="66"/>
    </row>
    <row r="68862" spans="2:2" x14ac:dyDescent="0.2">
      <c r="B68862" s="66"/>
    </row>
    <row r="68863" spans="2:2" x14ac:dyDescent="0.2">
      <c r="B68863" s="66"/>
    </row>
    <row r="68864" spans="2:2" x14ac:dyDescent="0.2">
      <c r="B68864" s="66"/>
    </row>
    <row r="68865" spans="2:2" x14ac:dyDescent="0.2">
      <c r="B68865" s="66"/>
    </row>
    <row r="68866" spans="2:2" x14ac:dyDescent="0.2">
      <c r="B68866" s="66"/>
    </row>
    <row r="68867" spans="2:2" x14ac:dyDescent="0.2">
      <c r="B68867" s="66"/>
    </row>
    <row r="68868" spans="2:2" x14ac:dyDescent="0.2">
      <c r="B68868" s="66"/>
    </row>
    <row r="68869" spans="2:2" x14ac:dyDescent="0.2">
      <c r="B68869" s="66"/>
    </row>
    <row r="68870" spans="2:2" x14ac:dyDescent="0.2">
      <c r="B68870" s="66"/>
    </row>
    <row r="68871" spans="2:2" x14ac:dyDescent="0.2">
      <c r="B68871" s="66"/>
    </row>
    <row r="68872" spans="2:2" x14ac:dyDescent="0.2">
      <c r="B68872" s="66"/>
    </row>
    <row r="68873" spans="2:2" x14ac:dyDescent="0.2">
      <c r="B68873" s="66"/>
    </row>
    <row r="68874" spans="2:2" x14ac:dyDescent="0.2">
      <c r="B68874" s="66"/>
    </row>
    <row r="68875" spans="2:2" x14ac:dyDescent="0.2">
      <c r="B68875" s="66"/>
    </row>
    <row r="68876" spans="2:2" x14ac:dyDescent="0.2">
      <c r="B68876" s="66"/>
    </row>
    <row r="68877" spans="2:2" x14ac:dyDescent="0.2">
      <c r="B68877" s="66"/>
    </row>
    <row r="68878" spans="2:2" x14ac:dyDescent="0.2">
      <c r="B68878" s="66"/>
    </row>
    <row r="68879" spans="2:2" x14ac:dyDescent="0.2">
      <c r="B68879" s="66"/>
    </row>
    <row r="68880" spans="2:2" x14ac:dyDescent="0.2">
      <c r="B68880" s="66"/>
    </row>
    <row r="68881" spans="2:2" x14ac:dyDescent="0.2">
      <c r="B68881" s="66"/>
    </row>
    <row r="68882" spans="2:2" x14ac:dyDescent="0.2">
      <c r="B68882" s="66"/>
    </row>
    <row r="68883" spans="2:2" x14ac:dyDescent="0.2">
      <c r="B68883" s="66"/>
    </row>
    <row r="68884" spans="2:2" x14ac:dyDescent="0.2">
      <c r="B68884" s="66"/>
    </row>
    <row r="68885" spans="2:2" x14ac:dyDescent="0.2">
      <c r="B68885" s="66"/>
    </row>
    <row r="68886" spans="2:2" x14ac:dyDescent="0.2">
      <c r="B68886" s="66"/>
    </row>
    <row r="68887" spans="2:2" x14ac:dyDescent="0.2">
      <c r="B68887" s="66"/>
    </row>
    <row r="68888" spans="2:2" x14ac:dyDescent="0.2">
      <c r="B68888" s="66"/>
    </row>
    <row r="68889" spans="2:2" x14ac:dyDescent="0.2">
      <c r="B68889" s="66"/>
    </row>
    <row r="68890" spans="2:2" x14ac:dyDescent="0.2">
      <c r="B68890" s="66"/>
    </row>
    <row r="68891" spans="2:2" x14ac:dyDescent="0.2">
      <c r="B68891" s="66"/>
    </row>
    <row r="68892" spans="2:2" x14ac:dyDescent="0.2">
      <c r="B68892" s="66"/>
    </row>
    <row r="68893" spans="2:2" x14ac:dyDescent="0.2">
      <c r="B68893" s="66"/>
    </row>
    <row r="68894" spans="2:2" x14ac:dyDescent="0.2">
      <c r="B68894" s="66"/>
    </row>
    <row r="68895" spans="2:2" x14ac:dyDescent="0.2">
      <c r="B68895" s="66"/>
    </row>
    <row r="68896" spans="2:2" x14ac:dyDescent="0.2">
      <c r="B68896" s="66"/>
    </row>
    <row r="68897" spans="2:2" x14ac:dyDescent="0.2">
      <c r="B68897" s="66"/>
    </row>
    <row r="68898" spans="2:2" x14ac:dyDescent="0.2">
      <c r="B68898" s="66"/>
    </row>
    <row r="68899" spans="2:2" x14ac:dyDescent="0.2">
      <c r="B68899" s="66"/>
    </row>
    <row r="68900" spans="2:2" x14ac:dyDescent="0.2">
      <c r="B68900" s="66"/>
    </row>
    <row r="68901" spans="2:2" x14ac:dyDescent="0.2">
      <c r="B68901" s="66"/>
    </row>
    <row r="68902" spans="2:2" x14ac:dyDescent="0.2">
      <c r="B68902" s="66"/>
    </row>
    <row r="68903" spans="2:2" x14ac:dyDescent="0.2">
      <c r="B68903" s="66"/>
    </row>
    <row r="68904" spans="2:2" x14ac:dyDescent="0.2">
      <c r="B68904" s="66"/>
    </row>
    <row r="68905" spans="2:2" x14ac:dyDescent="0.2">
      <c r="B68905" s="66"/>
    </row>
    <row r="68906" spans="2:2" x14ac:dyDescent="0.2">
      <c r="B68906" s="66"/>
    </row>
    <row r="68907" spans="2:2" x14ac:dyDescent="0.2">
      <c r="B68907" s="66"/>
    </row>
    <row r="68908" spans="2:2" x14ac:dyDescent="0.2">
      <c r="B68908" s="66"/>
    </row>
    <row r="68909" spans="2:2" x14ac:dyDescent="0.2">
      <c r="B68909" s="66"/>
    </row>
    <row r="68910" spans="2:2" x14ac:dyDescent="0.2">
      <c r="B68910" s="66"/>
    </row>
    <row r="68911" spans="2:2" x14ac:dyDescent="0.2">
      <c r="B68911" s="66"/>
    </row>
    <row r="68912" spans="2:2" x14ac:dyDescent="0.2">
      <c r="B68912" s="66"/>
    </row>
    <row r="68913" spans="2:2" x14ac:dyDescent="0.2">
      <c r="B68913" s="66"/>
    </row>
    <row r="68914" spans="2:2" x14ac:dyDescent="0.2">
      <c r="B68914" s="66"/>
    </row>
    <row r="68915" spans="2:2" x14ac:dyDescent="0.2">
      <c r="B68915" s="66"/>
    </row>
    <row r="68916" spans="2:2" x14ac:dyDescent="0.2">
      <c r="B68916" s="66"/>
    </row>
    <row r="68917" spans="2:2" x14ac:dyDescent="0.2">
      <c r="B68917" s="66"/>
    </row>
    <row r="68918" spans="2:2" x14ac:dyDescent="0.2">
      <c r="B68918" s="66"/>
    </row>
    <row r="68919" spans="2:2" x14ac:dyDescent="0.2">
      <c r="B68919" s="66"/>
    </row>
    <row r="68920" spans="2:2" x14ac:dyDescent="0.2">
      <c r="B68920" s="66"/>
    </row>
    <row r="68921" spans="2:2" x14ac:dyDescent="0.2">
      <c r="B68921" s="66"/>
    </row>
    <row r="68922" spans="2:2" x14ac:dyDescent="0.2">
      <c r="B68922" s="66"/>
    </row>
    <row r="68923" spans="2:2" x14ac:dyDescent="0.2">
      <c r="B68923" s="66"/>
    </row>
    <row r="68924" spans="2:2" x14ac:dyDescent="0.2">
      <c r="B68924" s="66"/>
    </row>
    <row r="68925" spans="2:2" x14ac:dyDescent="0.2">
      <c r="B68925" s="66"/>
    </row>
    <row r="68926" spans="2:2" x14ac:dyDescent="0.2">
      <c r="B68926" s="66"/>
    </row>
    <row r="68927" spans="2:2" x14ac:dyDescent="0.2">
      <c r="B68927" s="66"/>
    </row>
    <row r="68928" spans="2:2" x14ac:dyDescent="0.2">
      <c r="B68928" s="66"/>
    </row>
    <row r="68929" spans="2:2" x14ac:dyDescent="0.2">
      <c r="B68929" s="66"/>
    </row>
    <row r="68930" spans="2:2" x14ac:dyDescent="0.2">
      <c r="B68930" s="66"/>
    </row>
    <row r="68931" spans="2:2" x14ac:dyDescent="0.2">
      <c r="B68931" s="66"/>
    </row>
    <row r="68932" spans="2:2" x14ac:dyDescent="0.2">
      <c r="B68932" s="66"/>
    </row>
    <row r="68933" spans="2:2" x14ac:dyDescent="0.2">
      <c r="B68933" s="66"/>
    </row>
    <row r="68934" spans="2:2" x14ac:dyDescent="0.2">
      <c r="B68934" s="66"/>
    </row>
    <row r="68935" spans="2:2" x14ac:dyDescent="0.2">
      <c r="B68935" s="66"/>
    </row>
    <row r="68936" spans="2:2" x14ac:dyDescent="0.2">
      <c r="B68936" s="66"/>
    </row>
    <row r="68937" spans="2:2" x14ac:dyDescent="0.2">
      <c r="B68937" s="66"/>
    </row>
    <row r="68938" spans="2:2" x14ac:dyDescent="0.2">
      <c r="B68938" s="66"/>
    </row>
    <row r="68939" spans="2:2" x14ac:dyDescent="0.2">
      <c r="B68939" s="66"/>
    </row>
    <row r="68940" spans="2:2" x14ac:dyDescent="0.2">
      <c r="B68940" s="66"/>
    </row>
    <row r="68941" spans="2:2" x14ac:dyDescent="0.2">
      <c r="B68941" s="66"/>
    </row>
    <row r="68942" spans="2:2" x14ac:dyDescent="0.2">
      <c r="B68942" s="66"/>
    </row>
    <row r="68943" spans="2:2" x14ac:dyDescent="0.2">
      <c r="B68943" s="66"/>
    </row>
    <row r="68944" spans="2:2" x14ac:dyDescent="0.2">
      <c r="B68944" s="66"/>
    </row>
    <row r="68945" spans="2:2" x14ac:dyDescent="0.2">
      <c r="B68945" s="66"/>
    </row>
    <row r="68946" spans="2:2" x14ac:dyDescent="0.2">
      <c r="B68946" s="66"/>
    </row>
    <row r="68947" spans="2:2" x14ac:dyDescent="0.2">
      <c r="B68947" s="66"/>
    </row>
    <row r="68948" spans="2:2" x14ac:dyDescent="0.2">
      <c r="B68948" s="66"/>
    </row>
    <row r="68949" spans="2:2" x14ac:dyDescent="0.2">
      <c r="B68949" s="66"/>
    </row>
    <row r="68950" spans="2:2" x14ac:dyDescent="0.2">
      <c r="B68950" s="66"/>
    </row>
    <row r="68951" spans="2:2" x14ac:dyDescent="0.2">
      <c r="B68951" s="66"/>
    </row>
    <row r="68952" spans="2:2" x14ac:dyDescent="0.2">
      <c r="B68952" s="66"/>
    </row>
    <row r="68953" spans="2:2" x14ac:dyDescent="0.2">
      <c r="B68953" s="66"/>
    </row>
    <row r="68954" spans="2:2" x14ac:dyDescent="0.2">
      <c r="B68954" s="66"/>
    </row>
    <row r="68955" spans="2:2" x14ac:dyDescent="0.2">
      <c r="B68955" s="66"/>
    </row>
    <row r="68956" spans="2:2" x14ac:dyDescent="0.2">
      <c r="B68956" s="66"/>
    </row>
    <row r="68957" spans="2:2" x14ac:dyDescent="0.2">
      <c r="B68957" s="66"/>
    </row>
    <row r="68958" spans="2:2" x14ac:dyDescent="0.2">
      <c r="B68958" s="66"/>
    </row>
    <row r="68959" spans="2:2" x14ac:dyDescent="0.2">
      <c r="B68959" s="66"/>
    </row>
    <row r="68960" spans="2:2" x14ac:dyDescent="0.2">
      <c r="B68960" s="66"/>
    </row>
    <row r="68961" spans="2:2" x14ac:dyDescent="0.2">
      <c r="B68961" s="66"/>
    </row>
    <row r="68962" spans="2:2" x14ac:dyDescent="0.2">
      <c r="B68962" s="66"/>
    </row>
    <row r="68963" spans="2:2" x14ac:dyDescent="0.2">
      <c r="B68963" s="66"/>
    </row>
    <row r="68964" spans="2:2" x14ac:dyDescent="0.2">
      <c r="B68964" s="66"/>
    </row>
    <row r="68965" spans="2:2" x14ac:dyDescent="0.2">
      <c r="B68965" s="66"/>
    </row>
    <row r="68966" spans="2:2" x14ac:dyDescent="0.2">
      <c r="B68966" s="66"/>
    </row>
    <row r="68967" spans="2:2" x14ac:dyDescent="0.2">
      <c r="B68967" s="66"/>
    </row>
    <row r="68968" spans="2:2" x14ac:dyDescent="0.2">
      <c r="B68968" s="66"/>
    </row>
    <row r="68969" spans="2:2" x14ac:dyDescent="0.2">
      <c r="B68969" s="66"/>
    </row>
    <row r="68970" spans="2:2" x14ac:dyDescent="0.2">
      <c r="B68970" s="66"/>
    </row>
    <row r="68971" spans="2:2" x14ac:dyDescent="0.2">
      <c r="B68971" s="66"/>
    </row>
    <row r="68972" spans="2:2" x14ac:dyDescent="0.2">
      <c r="B68972" s="66"/>
    </row>
    <row r="68973" spans="2:2" x14ac:dyDescent="0.2">
      <c r="B68973" s="66"/>
    </row>
    <row r="68974" spans="2:2" x14ac:dyDescent="0.2">
      <c r="B68974" s="66"/>
    </row>
    <row r="68975" spans="2:2" x14ac:dyDescent="0.2">
      <c r="B68975" s="66"/>
    </row>
    <row r="68976" spans="2:2" x14ac:dyDescent="0.2">
      <c r="B68976" s="66"/>
    </row>
    <row r="68977" spans="2:2" x14ac:dyDescent="0.2">
      <c r="B68977" s="66"/>
    </row>
    <row r="68978" spans="2:2" x14ac:dyDescent="0.2">
      <c r="B68978" s="66"/>
    </row>
    <row r="68979" spans="2:2" x14ac:dyDescent="0.2">
      <c r="B68979" s="66"/>
    </row>
    <row r="68980" spans="2:2" x14ac:dyDescent="0.2">
      <c r="B68980" s="66"/>
    </row>
    <row r="68981" spans="2:2" x14ac:dyDescent="0.2">
      <c r="B68981" s="66"/>
    </row>
    <row r="68982" spans="2:2" x14ac:dyDescent="0.2">
      <c r="B68982" s="66"/>
    </row>
    <row r="68983" spans="2:2" x14ac:dyDescent="0.2">
      <c r="B68983" s="66"/>
    </row>
    <row r="68984" spans="2:2" x14ac:dyDescent="0.2">
      <c r="B68984" s="66"/>
    </row>
    <row r="68985" spans="2:2" x14ac:dyDescent="0.2">
      <c r="B68985" s="66"/>
    </row>
    <row r="68986" spans="2:2" x14ac:dyDescent="0.2">
      <c r="B68986" s="66"/>
    </row>
    <row r="68987" spans="2:2" x14ac:dyDescent="0.2">
      <c r="B68987" s="66"/>
    </row>
    <row r="68988" spans="2:2" x14ac:dyDescent="0.2">
      <c r="B68988" s="66"/>
    </row>
    <row r="68989" spans="2:2" x14ac:dyDescent="0.2">
      <c r="B68989" s="66"/>
    </row>
    <row r="68990" spans="2:2" x14ac:dyDescent="0.2">
      <c r="B68990" s="66"/>
    </row>
    <row r="68991" spans="2:2" x14ac:dyDescent="0.2">
      <c r="B68991" s="66"/>
    </row>
    <row r="68992" spans="2:2" x14ac:dyDescent="0.2">
      <c r="B68992" s="66"/>
    </row>
    <row r="68993" spans="2:2" x14ac:dyDescent="0.2">
      <c r="B68993" s="66"/>
    </row>
    <row r="68994" spans="2:2" x14ac:dyDescent="0.2">
      <c r="B68994" s="66"/>
    </row>
    <row r="68995" spans="2:2" x14ac:dyDescent="0.2">
      <c r="B68995" s="66"/>
    </row>
    <row r="68996" spans="2:2" x14ac:dyDescent="0.2">
      <c r="B68996" s="66"/>
    </row>
    <row r="68997" spans="2:2" x14ac:dyDescent="0.2">
      <c r="B68997" s="66"/>
    </row>
    <row r="68998" spans="2:2" x14ac:dyDescent="0.2">
      <c r="B68998" s="66"/>
    </row>
    <row r="68999" spans="2:2" x14ac:dyDescent="0.2">
      <c r="B68999" s="66"/>
    </row>
    <row r="69000" spans="2:2" x14ac:dyDescent="0.2">
      <c r="B69000" s="66"/>
    </row>
    <row r="69001" spans="2:2" x14ac:dyDescent="0.2">
      <c r="B69001" s="66"/>
    </row>
    <row r="69002" spans="2:2" x14ac:dyDescent="0.2">
      <c r="B69002" s="66"/>
    </row>
    <row r="69003" spans="2:2" x14ac:dyDescent="0.2">
      <c r="B69003" s="66"/>
    </row>
    <row r="69004" spans="2:2" x14ac:dyDescent="0.2">
      <c r="B69004" s="66"/>
    </row>
    <row r="69005" spans="2:2" x14ac:dyDescent="0.2">
      <c r="B69005" s="66"/>
    </row>
    <row r="69006" spans="2:2" x14ac:dyDescent="0.2">
      <c r="B69006" s="66"/>
    </row>
    <row r="69007" spans="2:2" x14ac:dyDescent="0.2">
      <c r="B69007" s="66"/>
    </row>
    <row r="69008" spans="2:2" x14ac:dyDescent="0.2">
      <c r="B69008" s="66"/>
    </row>
    <row r="69009" spans="2:2" x14ac:dyDescent="0.2">
      <c r="B69009" s="66"/>
    </row>
    <row r="69010" spans="2:2" x14ac:dyDescent="0.2">
      <c r="B69010" s="66"/>
    </row>
    <row r="69011" spans="2:2" x14ac:dyDescent="0.2">
      <c r="B69011" s="66"/>
    </row>
    <row r="69012" spans="2:2" x14ac:dyDescent="0.2">
      <c r="B69012" s="66"/>
    </row>
    <row r="69013" spans="2:2" x14ac:dyDescent="0.2">
      <c r="B69013" s="66"/>
    </row>
    <row r="69014" spans="2:2" x14ac:dyDescent="0.2">
      <c r="B69014" s="66"/>
    </row>
    <row r="69015" spans="2:2" x14ac:dyDescent="0.2">
      <c r="B69015" s="66"/>
    </row>
    <row r="69016" spans="2:2" x14ac:dyDescent="0.2">
      <c r="B69016" s="66"/>
    </row>
    <row r="69017" spans="2:2" x14ac:dyDescent="0.2">
      <c r="B69017" s="66"/>
    </row>
    <row r="69018" spans="2:2" x14ac:dyDescent="0.2">
      <c r="B69018" s="66"/>
    </row>
    <row r="69019" spans="2:2" x14ac:dyDescent="0.2">
      <c r="B69019" s="66"/>
    </row>
    <row r="69020" spans="2:2" x14ac:dyDescent="0.2">
      <c r="B69020" s="66"/>
    </row>
    <row r="69021" spans="2:2" x14ac:dyDescent="0.2">
      <c r="B69021" s="66"/>
    </row>
    <row r="69022" spans="2:2" x14ac:dyDescent="0.2">
      <c r="B69022" s="66"/>
    </row>
    <row r="69023" spans="2:2" x14ac:dyDescent="0.2">
      <c r="B69023" s="66"/>
    </row>
    <row r="69024" spans="2:2" x14ac:dyDescent="0.2">
      <c r="B69024" s="66"/>
    </row>
    <row r="69025" spans="2:2" x14ac:dyDescent="0.2">
      <c r="B69025" s="66"/>
    </row>
    <row r="69026" spans="2:2" x14ac:dyDescent="0.2">
      <c r="B69026" s="66"/>
    </row>
    <row r="69027" spans="2:2" x14ac:dyDescent="0.2">
      <c r="B69027" s="66"/>
    </row>
    <row r="69028" spans="2:2" x14ac:dyDescent="0.2">
      <c r="B69028" s="66"/>
    </row>
    <row r="69029" spans="2:2" x14ac:dyDescent="0.2">
      <c r="B69029" s="66"/>
    </row>
    <row r="69030" spans="2:2" x14ac:dyDescent="0.2">
      <c r="B69030" s="66"/>
    </row>
    <row r="69031" spans="2:2" x14ac:dyDescent="0.2">
      <c r="B69031" s="66"/>
    </row>
    <row r="69032" spans="2:2" x14ac:dyDescent="0.2">
      <c r="B69032" s="66"/>
    </row>
    <row r="69033" spans="2:2" x14ac:dyDescent="0.2">
      <c r="B69033" s="66"/>
    </row>
    <row r="69034" spans="2:2" x14ac:dyDescent="0.2">
      <c r="B69034" s="66"/>
    </row>
    <row r="69035" spans="2:2" x14ac:dyDescent="0.2">
      <c r="B69035" s="66"/>
    </row>
    <row r="69036" spans="2:2" x14ac:dyDescent="0.2">
      <c r="B69036" s="66"/>
    </row>
    <row r="69037" spans="2:2" x14ac:dyDescent="0.2">
      <c r="B69037" s="66"/>
    </row>
    <row r="69038" spans="2:2" x14ac:dyDescent="0.2">
      <c r="B69038" s="66"/>
    </row>
    <row r="69039" spans="2:2" x14ac:dyDescent="0.2">
      <c r="B69039" s="66"/>
    </row>
    <row r="69040" spans="2:2" x14ac:dyDescent="0.2">
      <c r="B69040" s="66"/>
    </row>
    <row r="69041" spans="2:2" x14ac:dyDescent="0.2">
      <c r="B69041" s="66"/>
    </row>
    <row r="69042" spans="2:2" x14ac:dyDescent="0.2">
      <c r="B69042" s="66"/>
    </row>
    <row r="69043" spans="2:2" x14ac:dyDescent="0.2">
      <c r="B69043" s="66"/>
    </row>
    <row r="69044" spans="2:2" x14ac:dyDescent="0.2">
      <c r="B69044" s="66"/>
    </row>
    <row r="69045" spans="2:2" x14ac:dyDescent="0.2">
      <c r="B69045" s="66"/>
    </row>
    <row r="69046" spans="2:2" x14ac:dyDescent="0.2">
      <c r="B69046" s="66"/>
    </row>
    <row r="69047" spans="2:2" x14ac:dyDescent="0.2">
      <c r="B69047" s="66"/>
    </row>
    <row r="69048" spans="2:2" x14ac:dyDescent="0.2">
      <c r="B69048" s="66"/>
    </row>
    <row r="69049" spans="2:2" x14ac:dyDescent="0.2">
      <c r="B69049" s="66"/>
    </row>
    <row r="69050" spans="2:2" x14ac:dyDescent="0.2">
      <c r="B69050" s="66"/>
    </row>
    <row r="69051" spans="2:2" x14ac:dyDescent="0.2">
      <c r="B69051" s="66"/>
    </row>
    <row r="69052" spans="2:2" x14ac:dyDescent="0.2">
      <c r="B69052" s="66"/>
    </row>
    <row r="69053" spans="2:2" x14ac:dyDescent="0.2">
      <c r="B69053" s="66"/>
    </row>
    <row r="69054" spans="2:2" x14ac:dyDescent="0.2">
      <c r="B69054" s="66"/>
    </row>
    <row r="69055" spans="2:2" x14ac:dyDescent="0.2">
      <c r="B69055" s="66"/>
    </row>
    <row r="69056" spans="2:2" x14ac:dyDescent="0.2">
      <c r="B69056" s="66"/>
    </row>
    <row r="69057" spans="2:2" x14ac:dyDescent="0.2">
      <c r="B69057" s="66"/>
    </row>
    <row r="69058" spans="2:2" x14ac:dyDescent="0.2">
      <c r="B69058" s="66"/>
    </row>
    <row r="69059" spans="2:2" x14ac:dyDescent="0.2">
      <c r="B69059" s="66"/>
    </row>
    <row r="69060" spans="2:2" x14ac:dyDescent="0.2">
      <c r="B69060" s="66"/>
    </row>
    <row r="69061" spans="2:2" x14ac:dyDescent="0.2">
      <c r="B69061" s="66"/>
    </row>
    <row r="69062" spans="2:2" x14ac:dyDescent="0.2">
      <c r="B69062" s="66"/>
    </row>
    <row r="69063" spans="2:2" x14ac:dyDescent="0.2">
      <c r="B69063" s="66"/>
    </row>
    <row r="69064" spans="2:2" x14ac:dyDescent="0.2">
      <c r="B69064" s="66"/>
    </row>
    <row r="69065" spans="2:2" x14ac:dyDescent="0.2">
      <c r="B69065" s="66"/>
    </row>
    <row r="69066" spans="2:2" x14ac:dyDescent="0.2">
      <c r="B69066" s="66"/>
    </row>
    <row r="69067" spans="2:2" x14ac:dyDescent="0.2">
      <c r="B69067" s="66"/>
    </row>
    <row r="69068" spans="2:2" x14ac:dyDescent="0.2">
      <c r="B69068" s="66"/>
    </row>
    <row r="69069" spans="2:2" x14ac:dyDescent="0.2">
      <c r="B69069" s="66"/>
    </row>
    <row r="69070" spans="2:2" x14ac:dyDescent="0.2">
      <c r="B69070" s="66"/>
    </row>
    <row r="69071" spans="2:2" x14ac:dyDescent="0.2">
      <c r="B69071" s="66"/>
    </row>
    <row r="69072" spans="2:2" x14ac:dyDescent="0.2">
      <c r="B69072" s="66"/>
    </row>
    <row r="69073" spans="2:2" x14ac:dyDescent="0.2">
      <c r="B69073" s="66"/>
    </row>
    <row r="69074" spans="2:2" x14ac:dyDescent="0.2">
      <c r="B69074" s="66"/>
    </row>
    <row r="69075" spans="2:2" x14ac:dyDescent="0.2">
      <c r="B69075" s="66"/>
    </row>
    <row r="69076" spans="2:2" x14ac:dyDescent="0.2">
      <c r="B69076" s="66"/>
    </row>
    <row r="69077" spans="2:2" x14ac:dyDescent="0.2">
      <c r="B69077" s="66"/>
    </row>
    <row r="69078" spans="2:2" x14ac:dyDescent="0.2">
      <c r="B69078" s="66"/>
    </row>
    <row r="69079" spans="2:2" x14ac:dyDescent="0.2">
      <c r="B69079" s="66"/>
    </row>
    <row r="69080" spans="2:2" x14ac:dyDescent="0.2">
      <c r="B69080" s="66"/>
    </row>
    <row r="69081" spans="2:2" x14ac:dyDescent="0.2">
      <c r="B69081" s="66"/>
    </row>
    <row r="69082" spans="2:2" x14ac:dyDescent="0.2">
      <c r="B69082" s="66"/>
    </row>
    <row r="69083" spans="2:2" x14ac:dyDescent="0.2">
      <c r="B69083" s="66"/>
    </row>
    <row r="69084" spans="2:2" x14ac:dyDescent="0.2">
      <c r="B69084" s="66"/>
    </row>
    <row r="69085" spans="2:2" x14ac:dyDescent="0.2">
      <c r="B69085" s="66"/>
    </row>
    <row r="69086" spans="2:2" x14ac:dyDescent="0.2">
      <c r="B69086" s="66"/>
    </row>
    <row r="69087" spans="2:2" x14ac:dyDescent="0.2">
      <c r="B69087" s="66"/>
    </row>
    <row r="69088" spans="2:2" x14ac:dyDescent="0.2">
      <c r="B69088" s="66"/>
    </row>
    <row r="69089" spans="2:2" x14ac:dyDescent="0.2">
      <c r="B69089" s="66"/>
    </row>
    <row r="69090" spans="2:2" x14ac:dyDescent="0.2">
      <c r="B69090" s="66"/>
    </row>
    <row r="69091" spans="2:2" x14ac:dyDescent="0.2">
      <c r="B69091" s="66"/>
    </row>
    <row r="69092" spans="2:2" x14ac:dyDescent="0.2">
      <c r="B69092" s="66"/>
    </row>
    <row r="69093" spans="2:2" x14ac:dyDescent="0.2">
      <c r="B69093" s="66"/>
    </row>
    <row r="69094" spans="2:2" x14ac:dyDescent="0.2">
      <c r="B69094" s="66"/>
    </row>
    <row r="69095" spans="2:2" x14ac:dyDescent="0.2">
      <c r="B69095" s="66"/>
    </row>
    <row r="69096" spans="2:2" x14ac:dyDescent="0.2">
      <c r="B69096" s="66"/>
    </row>
    <row r="69097" spans="2:2" x14ac:dyDescent="0.2">
      <c r="B69097" s="66"/>
    </row>
    <row r="69098" spans="2:2" x14ac:dyDescent="0.2">
      <c r="B69098" s="66"/>
    </row>
    <row r="69099" spans="2:2" x14ac:dyDescent="0.2">
      <c r="B69099" s="66"/>
    </row>
    <row r="69100" spans="2:2" x14ac:dyDescent="0.2">
      <c r="B69100" s="66"/>
    </row>
    <row r="69101" spans="2:2" x14ac:dyDescent="0.2">
      <c r="B69101" s="66"/>
    </row>
    <row r="69102" spans="2:2" x14ac:dyDescent="0.2">
      <c r="B69102" s="66"/>
    </row>
    <row r="69103" spans="2:2" x14ac:dyDescent="0.2">
      <c r="B69103" s="66"/>
    </row>
    <row r="69104" spans="2:2" x14ac:dyDescent="0.2">
      <c r="B69104" s="66"/>
    </row>
    <row r="69105" spans="2:2" x14ac:dyDescent="0.2">
      <c r="B69105" s="66"/>
    </row>
    <row r="69106" spans="2:2" x14ac:dyDescent="0.2">
      <c r="B69106" s="66"/>
    </row>
    <row r="69107" spans="2:2" x14ac:dyDescent="0.2">
      <c r="B69107" s="66"/>
    </row>
    <row r="69108" spans="2:2" x14ac:dyDescent="0.2">
      <c r="B69108" s="66"/>
    </row>
    <row r="69109" spans="2:2" x14ac:dyDescent="0.2">
      <c r="B69109" s="66"/>
    </row>
    <row r="69110" spans="2:2" x14ac:dyDescent="0.2">
      <c r="B69110" s="66"/>
    </row>
    <row r="69111" spans="2:2" x14ac:dyDescent="0.2">
      <c r="B69111" s="66"/>
    </row>
    <row r="69112" spans="2:2" x14ac:dyDescent="0.2">
      <c r="B69112" s="66"/>
    </row>
    <row r="69113" spans="2:2" x14ac:dyDescent="0.2">
      <c r="B69113" s="66"/>
    </row>
    <row r="69114" spans="2:2" x14ac:dyDescent="0.2">
      <c r="B69114" s="66"/>
    </row>
    <row r="69115" spans="2:2" x14ac:dyDescent="0.2">
      <c r="B69115" s="66"/>
    </row>
    <row r="69116" spans="2:2" x14ac:dyDescent="0.2">
      <c r="B69116" s="66"/>
    </row>
    <row r="69117" spans="2:2" x14ac:dyDescent="0.2">
      <c r="B69117" s="66"/>
    </row>
    <row r="69118" spans="2:2" x14ac:dyDescent="0.2">
      <c r="B69118" s="66"/>
    </row>
    <row r="69119" spans="2:2" x14ac:dyDescent="0.2">
      <c r="B69119" s="66"/>
    </row>
    <row r="69120" spans="2:2" x14ac:dyDescent="0.2">
      <c r="B69120" s="66"/>
    </row>
    <row r="69121" spans="2:2" x14ac:dyDescent="0.2">
      <c r="B69121" s="66"/>
    </row>
    <row r="69122" spans="2:2" x14ac:dyDescent="0.2">
      <c r="B69122" s="66"/>
    </row>
    <row r="69123" spans="2:2" x14ac:dyDescent="0.2">
      <c r="B69123" s="66"/>
    </row>
    <row r="69124" spans="2:2" x14ac:dyDescent="0.2">
      <c r="B69124" s="66"/>
    </row>
    <row r="69125" spans="2:2" x14ac:dyDescent="0.2">
      <c r="B69125" s="66"/>
    </row>
    <row r="69126" spans="2:2" x14ac:dyDescent="0.2">
      <c r="B69126" s="66"/>
    </row>
    <row r="69127" spans="2:2" x14ac:dyDescent="0.2">
      <c r="B69127" s="66"/>
    </row>
    <row r="69128" spans="2:2" x14ac:dyDescent="0.2">
      <c r="B69128" s="66"/>
    </row>
    <row r="69129" spans="2:2" x14ac:dyDescent="0.2">
      <c r="B69129" s="66"/>
    </row>
    <row r="69130" spans="2:2" x14ac:dyDescent="0.2">
      <c r="B69130" s="66"/>
    </row>
    <row r="69131" spans="2:2" x14ac:dyDescent="0.2">
      <c r="B69131" s="66"/>
    </row>
    <row r="69132" spans="2:2" x14ac:dyDescent="0.2">
      <c r="B69132" s="66"/>
    </row>
    <row r="69133" spans="2:2" x14ac:dyDescent="0.2">
      <c r="B69133" s="66"/>
    </row>
    <row r="69134" spans="2:2" x14ac:dyDescent="0.2">
      <c r="B69134" s="66"/>
    </row>
    <row r="69135" spans="2:2" x14ac:dyDescent="0.2">
      <c r="B69135" s="66"/>
    </row>
    <row r="69136" spans="2:2" x14ac:dyDescent="0.2">
      <c r="B69136" s="66"/>
    </row>
    <row r="69137" spans="2:2" x14ac:dyDescent="0.2">
      <c r="B69137" s="66"/>
    </row>
    <row r="69138" spans="2:2" x14ac:dyDescent="0.2">
      <c r="B69138" s="66"/>
    </row>
    <row r="69139" spans="2:2" x14ac:dyDescent="0.2">
      <c r="B69139" s="66"/>
    </row>
    <row r="69140" spans="2:2" x14ac:dyDescent="0.2">
      <c r="B69140" s="66"/>
    </row>
    <row r="69141" spans="2:2" x14ac:dyDescent="0.2">
      <c r="B69141" s="66"/>
    </row>
    <row r="69142" spans="2:2" x14ac:dyDescent="0.2">
      <c r="B69142" s="66"/>
    </row>
    <row r="69143" spans="2:2" x14ac:dyDescent="0.2">
      <c r="B69143" s="66"/>
    </row>
    <row r="69144" spans="2:2" x14ac:dyDescent="0.2">
      <c r="B69144" s="66"/>
    </row>
    <row r="69145" spans="2:2" x14ac:dyDescent="0.2">
      <c r="B69145" s="66"/>
    </row>
    <row r="69146" spans="2:2" x14ac:dyDescent="0.2">
      <c r="B69146" s="66"/>
    </row>
    <row r="69147" spans="2:2" x14ac:dyDescent="0.2">
      <c r="B69147" s="66"/>
    </row>
    <row r="69148" spans="2:2" x14ac:dyDescent="0.2">
      <c r="B69148" s="66"/>
    </row>
    <row r="69149" spans="2:2" x14ac:dyDescent="0.2">
      <c r="B69149" s="66"/>
    </row>
    <row r="69150" spans="2:2" x14ac:dyDescent="0.2">
      <c r="B69150" s="66"/>
    </row>
    <row r="69151" spans="2:2" x14ac:dyDescent="0.2">
      <c r="B69151" s="66"/>
    </row>
    <row r="69152" spans="2:2" x14ac:dyDescent="0.2">
      <c r="B69152" s="66"/>
    </row>
    <row r="69153" spans="2:2" x14ac:dyDescent="0.2">
      <c r="B69153" s="66"/>
    </row>
    <row r="69154" spans="2:2" x14ac:dyDescent="0.2">
      <c r="B69154" s="66"/>
    </row>
    <row r="69155" spans="2:2" x14ac:dyDescent="0.2">
      <c r="B69155" s="66"/>
    </row>
    <row r="69156" spans="2:2" x14ac:dyDescent="0.2">
      <c r="B69156" s="66"/>
    </row>
    <row r="69157" spans="2:2" x14ac:dyDescent="0.2">
      <c r="B69157" s="66"/>
    </row>
    <row r="69158" spans="2:2" x14ac:dyDescent="0.2">
      <c r="B69158" s="66"/>
    </row>
    <row r="69159" spans="2:2" x14ac:dyDescent="0.2">
      <c r="B69159" s="66"/>
    </row>
    <row r="69160" spans="2:2" x14ac:dyDescent="0.2">
      <c r="B69160" s="66"/>
    </row>
    <row r="69161" spans="2:2" x14ac:dyDescent="0.2">
      <c r="B69161" s="66"/>
    </row>
    <row r="69162" spans="2:2" x14ac:dyDescent="0.2">
      <c r="B69162" s="66"/>
    </row>
    <row r="69163" spans="2:2" x14ac:dyDescent="0.2">
      <c r="B69163" s="66"/>
    </row>
    <row r="69164" spans="2:2" x14ac:dyDescent="0.2">
      <c r="B69164" s="66"/>
    </row>
    <row r="69165" spans="2:2" x14ac:dyDescent="0.2">
      <c r="B69165" s="66"/>
    </row>
    <row r="69166" spans="2:2" x14ac:dyDescent="0.2">
      <c r="B69166" s="66"/>
    </row>
    <row r="69167" spans="2:2" x14ac:dyDescent="0.2">
      <c r="B69167" s="66"/>
    </row>
    <row r="69168" spans="2:2" x14ac:dyDescent="0.2">
      <c r="B69168" s="66"/>
    </row>
    <row r="69169" spans="2:2" x14ac:dyDescent="0.2">
      <c r="B69169" s="66"/>
    </row>
    <row r="69170" spans="2:2" x14ac:dyDescent="0.2">
      <c r="B69170" s="66"/>
    </row>
    <row r="69171" spans="2:2" x14ac:dyDescent="0.2">
      <c r="B69171" s="66"/>
    </row>
    <row r="69172" spans="2:2" x14ac:dyDescent="0.2">
      <c r="B69172" s="66"/>
    </row>
    <row r="69173" spans="2:2" x14ac:dyDescent="0.2">
      <c r="B69173" s="66"/>
    </row>
    <row r="69174" spans="2:2" x14ac:dyDescent="0.2">
      <c r="B69174" s="66"/>
    </row>
    <row r="69175" spans="2:2" x14ac:dyDescent="0.2">
      <c r="B69175" s="66"/>
    </row>
    <row r="69176" spans="2:2" x14ac:dyDescent="0.2">
      <c r="B69176" s="66"/>
    </row>
    <row r="69177" spans="2:2" x14ac:dyDescent="0.2">
      <c r="B69177" s="66"/>
    </row>
    <row r="69178" spans="2:2" x14ac:dyDescent="0.2">
      <c r="B69178" s="66"/>
    </row>
    <row r="69179" spans="2:2" x14ac:dyDescent="0.2">
      <c r="B69179" s="66"/>
    </row>
    <row r="69180" spans="2:2" x14ac:dyDescent="0.2">
      <c r="B69180" s="66"/>
    </row>
    <row r="69181" spans="2:2" x14ac:dyDescent="0.2">
      <c r="B69181" s="66"/>
    </row>
    <row r="69182" spans="2:2" x14ac:dyDescent="0.2">
      <c r="B69182" s="66"/>
    </row>
    <row r="69183" spans="2:2" x14ac:dyDescent="0.2">
      <c r="B69183" s="66"/>
    </row>
    <row r="69184" spans="2:2" x14ac:dyDescent="0.2">
      <c r="B69184" s="66"/>
    </row>
    <row r="69185" spans="2:2" x14ac:dyDescent="0.2">
      <c r="B69185" s="66"/>
    </row>
    <row r="69186" spans="2:2" x14ac:dyDescent="0.2">
      <c r="B69186" s="66"/>
    </row>
    <row r="69187" spans="2:2" x14ac:dyDescent="0.2">
      <c r="B69187" s="66"/>
    </row>
    <row r="69188" spans="2:2" x14ac:dyDescent="0.2">
      <c r="B69188" s="66"/>
    </row>
    <row r="69189" spans="2:2" x14ac:dyDescent="0.2">
      <c r="B69189" s="66"/>
    </row>
    <row r="69190" spans="2:2" x14ac:dyDescent="0.2">
      <c r="B69190" s="66"/>
    </row>
    <row r="69191" spans="2:2" x14ac:dyDescent="0.2">
      <c r="B69191" s="66"/>
    </row>
    <row r="69192" spans="2:2" x14ac:dyDescent="0.2">
      <c r="B69192" s="66"/>
    </row>
    <row r="69193" spans="2:2" x14ac:dyDescent="0.2">
      <c r="B69193" s="66"/>
    </row>
    <row r="69194" spans="2:2" x14ac:dyDescent="0.2">
      <c r="B69194" s="66"/>
    </row>
    <row r="69195" spans="2:2" x14ac:dyDescent="0.2">
      <c r="B69195" s="66"/>
    </row>
    <row r="69196" spans="2:2" x14ac:dyDescent="0.2">
      <c r="B69196" s="66"/>
    </row>
    <row r="69197" spans="2:2" x14ac:dyDescent="0.2">
      <c r="B69197" s="66"/>
    </row>
    <row r="69198" spans="2:2" x14ac:dyDescent="0.2">
      <c r="B69198" s="66"/>
    </row>
    <row r="69199" spans="2:2" x14ac:dyDescent="0.2">
      <c r="B69199" s="66"/>
    </row>
    <row r="69200" spans="2:2" x14ac:dyDescent="0.2">
      <c r="B69200" s="66"/>
    </row>
    <row r="69201" spans="2:2" x14ac:dyDescent="0.2">
      <c r="B69201" s="66"/>
    </row>
    <row r="69202" spans="2:2" x14ac:dyDescent="0.2">
      <c r="B69202" s="66"/>
    </row>
    <row r="69203" spans="2:2" x14ac:dyDescent="0.2">
      <c r="B69203" s="66"/>
    </row>
    <row r="69204" spans="2:2" x14ac:dyDescent="0.2">
      <c r="B69204" s="66"/>
    </row>
    <row r="69205" spans="2:2" x14ac:dyDescent="0.2">
      <c r="B69205" s="66"/>
    </row>
    <row r="69206" spans="2:2" x14ac:dyDescent="0.2">
      <c r="B69206" s="66"/>
    </row>
    <row r="69207" spans="2:2" x14ac:dyDescent="0.2">
      <c r="B69207" s="66"/>
    </row>
    <row r="69208" spans="2:2" x14ac:dyDescent="0.2">
      <c r="B69208" s="66"/>
    </row>
    <row r="69209" spans="2:2" x14ac:dyDescent="0.2">
      <c r="B69209" s="66"/>
    </row>
    <row r="69210" spans="2:2" x14ac:dyDescent="0.2">
      <c r="B69210" s="66"/>
    </row>
    <row r="69211" spans="2:2" x14ac:dyDescent="0.2">
      <c r="B69211" s="66"/>
    </row>
    <row r="69212" spans="2:2" x14ac:dyDescent="0.2">
      <c r="B69212" s="66"/>
    </row>
    <row r="69213" spans="2:2" x14ac:dyDescent="0.2">
      <c r="B69213" s="66"/>
    </row>
    <row r="69214" spans="2:2" x14ac:dyDescent="0.2">
      <c r="B69214" s="66"/>
    </row>
    <row r="69215" spans="2:2" x14ac:dyDescent="0.2">
      <c r="B69215" s="66"/>
    </row>
    <row r="69216" spans="2:2" x14ac:dyDescent="0.2">
      <c r="B69216" s="66"/>
    </row>
    <row r="69217" spans="2:2" x14ac:dyDescent="0.2">
      <c r="B69217" s="66"/>
    </row>
    <row r="69218" spans="2:2" x14ac:dyDescent="0.2">
      <c r="B69218" s="66"/>
    </row>
    <row r="69219" spans="2:2" x14ac:dyDescent="0.2">
      <c r="B69219" s="66"/>
    </row>
    <row r="69220" spans="2:2" x14ac:dyDescent="0.2">
      <c r="B69220" s="66"/>
    </row>
    <row r="69221" spans="2:2" x14ac:dyDescent="0.2">
      <c r="B69221" s="66"/>
    </row>
    <row r="69222" spans="2:2" x14ac:dyDescent="0.2">
      <c r="B69222" s="66"/>
    </row>
    <row r="69223" spans="2:2" x14ac:dyDescent="0.2">
      <c r="B69223" s="66"/>
    </row>
    <row r="69224" spans="2:2" x14ac:dyDescent="0.2">
      <c r="B69224" s="66"/>
    </row>
    <row r="69225" spans="2:2" x14ac:dyDescent="0.2">
      <c r="B69225" s="66"/>
    </row>
    <row r="69226" spans="2:2" x14ac:dyDescent="0.2">
      <c r="B69226" s="66"/>
    </row>
    <row r="69227" spans="2:2" x14ac:dyDescent="0.2">
      <c r="B69227" s="66"/>
    </row>
    <row r="69228" spans="2:2" x14ac:dyDescent="0.2">
      <c r="B69228" s="66"/>
    </row>
    <row r="69229" spans="2:2" x14ac:dyDescent="0.2">
      <c r="B69229" s="66"/>
    </row>
    <row r="69230" spans="2:2" x14ac:dyDescent="0.2">
      <c r="B69230" s="66"/>
    </row>
    <row r="69231" spans="2:2" x14ac:dyDescent="0.2">
      <c r="B69231" s="66"/>
    </row>
    <row r="69232" spans="2:2" x14ac:dyDescent="0.2">
      <c r="B69232" s="66"/>
    </row>
    <row r="69233" spans="2:2" x14ac:dyDescent="0.2">
      <c r="B69233" s="66"/>
    </row>
    <row r="69234" spans="2:2" x14ac:dyDescent="0.2">
      <c r="B69234" s="66"/>
    </row>
    <row r="69235" spans="2:2" x14ac:dyDescent="0.2">
      <c r="B69235" s="66"/>
    </row>
    <row r="69236" spans="2:2" x14ac:dyDescent="0.2">
      <c r="B69236" s="66"/>
    </row>
    <row r="69237" spans="2:2" x14ac:dyDescent="0.2">
      <c r="B69237" s="66"/>
    </row>
    <row r="69238" spans="2:2" x14ac:dyDescent="0.2">
      <c r="B69238" s="66"/>
    </row>
    <row r="69239" spans="2:2" x14ac:dyDescent="0.2">
      <c r="B69239" s="66"/>
    </row>
    <row r="69240" spans="2:2" x14ac:dyDescent="0.2">
      <c r="B69240" s="66"/>
    </row>
    <row r="69241" spans="2:2" x14ac:dyDescent="0.2">
      <c r="B69241" s="66"/>
    </row>
    <row r="69242" spans="2:2" x14ac:dyDescent="0.2">
      <c r="B69242" s="66"/>
    </row>
    <row r="69243" spans="2:2" x14ac:dyDescent="0.2">
      <c r="B69243" s="66"/>
    </row>
    <row r="69244" spans="2:2" x14ac:dyDescent="0.2">
      <c r="B69244" s="66"/>
    </row>
    <row r="69245" spans="2:2" x14ac:dyDescent="0.2">
      <c r="B69245" s="66"/>
    </row>
    <row r="69246" spans="2:2" x14ac:dyDescent="0.2">
      <c r="B69246" s="66"/>
    </row>
    <row r="69247" spans="2:2" x14ac:dyDescent="0.2">
      <c r="B69247" s="66"/>
    </row>
    <row r="69248" spans="2:2" x14ac:dyDescent="0.2">
      <c r="B69248" s="66"/>
    </row>
    <row r="69249" spans="2:2" x14ac:dyDescent="0.2">
      <c r="B69249" s="66"/>
    </row>
    <row r="69250" spans="2:2" x14ac:dyDescent="0.2">
      <c r="B69250" s="66"/>
    </row>
    <row r="69251" spans="2:2" x14ac:dyDescent="0.2">
      <c r="B69251" s="66"/>
    </row>
    <row r="69252" spans="2:2" x14ac:dyDescent="0.2">
      <c r="B69252" s="66"/>
    </row>
    <row r="69253" spans="2:2" x14ac:dyDescent="0.2">
      <c r="B69253" s="66"/>
    </row>
    <row r="69254" spans="2:2" x14ac:dyDescent="0.2">
      <c r="B69254" s="66"/>
    </row>
    <row r="69255" spans="2:2" x14ac:dyDescent="0.2">
      <c r="B69255" s="66"/>
    </row>
    <row r="69256" spans="2:2" x14ac:dyDescent="0.2">
      <c r="B69256" s="66"/>
    </row>
    <row r="69257" spans="2:2" x14ac:dyDescent="0.2">
      <c r="B69257" s="66"/>
    </row>
    <row r="69258" spans="2:2" x14ac:dyDescent="0.2">
      <c r="B69258" s="66"/>
    </row>
    <row r="69259" spans="2:2" x14ac:dyDescent="0.2">
      <c r="B69259" s="66"/>
    </row>
    <row r="69260" spans="2:2" x14ac:dyDescent="0.2">
      <c r="B69260" s="66"/>
    </row>
    <row r="69261" spans="2:2" x14ac:dyDescent="0.2">
      <c r="B69261" s="66"/>
    </row>
    <row r="69262" spans="2:2" x14ac:dyDescent="0.2">
      <c r="B69262" s="66"/>
    </row>
    <row r="69263" spans="2:2" x14ac:dyDescent="0.2">
      <c r="B69263" s="66"/>
    </row>
    <row r="69264" spans="2:2" x14ac:dyDescent="0.2">
      <c r="B69264" s="66"/>
    </row>
    <row r="69265" spans="2:2" x14ac:dyDescent="0.2">
      <c r="B69265" s="66"/>
    </row>
    <row r="69266" spans="2:2" x14ac:dyDescent="0.2">
      <c r="B69266" s="66"/>
    </row>
    <row r="69267" spans="2:2" x14ac:dyDescent="0.2">
      <c r="B69267" s="66"/>
    </row>
    <row r="69268" spans="2:2" x14ac:dyDescent="0.2">
      <c r="B69268" s="66"/>
    </row>
    <row r="69269" spans="2:2" x14ac:dyDescent="0.2">
      <c r="B69269" s="66"/>
    </row>
    <row r="69270" spans="2:2" x14ac:dyDescent="0.2">
      <c r="B69270" s="66"/>
    </row>
    <row r="69271" spans="2:2" x14ac:dyDescent="0.2">
      <c r="B69271" s="66"/>
    </row>
    <row r="69272" spans="2:2" x14ac:dyDescent="0.2">
      <c r="B69272" s="66"/>
    </row>
    <row r="69273" spans="2:2" x14ac:dyDescent="0.2">
      <c r="B69273" s="66"/>
    </row>
    <row r="69274" spans="2:2" x14ac:dyDescent="0.2">
      <c r="B69274" s="66"/>
    </row>
    <row r="69275" spans="2:2" x14ac:dyDescent="0.2">
      <c r="B69275" s="66"/>
    </row>
    <row r="69276" spans="2:2" x14ac:dyDescent="0.2">
      <c r="B69276" s="66"/>
    </row>
    <row r="69277" spans="2:2" x14ac:dyDescent="0.2">
      <c r="B69277" s="66"/>
    </row>
    <row r="69278" spans="2:2" x14ac:dyDescent="0.2">
      <c r="B69278" s="66"/>
    </row>
    <row r="69279" spans="2:2" x14ac:dyDescent="0.2">
      <c r="B69279" s="66"/>
    </row>
    <row r="69280" spans="2:2" x14ac:dyDescent="0.2">
      <c r="B69280" s="66"/>
    </row>
    <row r="69281" spans="2:2" x14ac:dyDescent="0.2">
      <c r="B69281" s="66"/>
    </row>
    <row r="69282" spans="2:2" x14ac:dyDescent="0.2">
      <c r="B69282" s="66"/>
    </row>
    <row r="69283" spans="2:2" x14ac:dyDescent="0.2">
      <c r="B69283" s="66"/>
    </row>
    <row r="69284" spans="2:2" x14ac:dyDescent="0.2">
      <c r="B69284" s="66"/>
    </row>
    <row r="69285" spans="2:2" x14ac:dyDescent="0.2">
      <c r="B69285" s="66"/>
    </row>
    <row r="69286" spans="2:2" x14ac:dyDescent="0.2">
      <c r="B69286" s="66"/>
    </row>
    <row r="69287" spans="2:2" x14ac:dyDescent="0.2">
      <c r="B69287" s="66"/>
    </row>
    <row r="69288" spans="2:2" x14ac:dyDescent="0.2">
      <c r="B69288" s="66"/>
    </row>
    <row r="69289" spans="2:2" x14ac:dyDescent="0.2">
      <c r="B69289" s="66"/>
    </row>
    <row r="69290" spans="2:2" x14ac:dyDescent="0.2">
      <c r="B69290" s="66"/>
    </row>
    <row r="69291" spans="2:2" x14ac:dyDescent="0.2">
      <c r="B69291" s="66"/>
    </row>
    <row r="69292" spans="2:2" x14ac:dyDescent="0.2">
      <c r="B69292" s="66"/>
    </row>
    <row r="69293" spans="2:2" x14ac:dyDescent="0.2">
      <c r="B69293" s="66"/>
    </row>
    <row r="69294" spans="2:2" x14ac:dyDescent="0.2">
      <c r="B69294" s="66"/>
    </row>
    <row r="69295" spans="2:2" x14ac:dyDescent="0.2">
      <c r="B69295" s="66"/>
    </row>
    <row r="69296" spans="2:2" x14ac:dyDescent="0.2">
      <c r="B69296" s="66"/>
    </row>
    <row r="69297" spans="2:2" x14ac:dyDescent="0.2">
      <c r="B69297" s="66"/>
    </row>
    <row r="69298" spans="2:2" x14ac:dyDescent="0.2">
      <c r="B69298" s="66"/>
    </row>
    <row r="69299" spans="2:2" x14ac:dyDescent="0.2">
      <c r="B69299" s="66"/>
    </row>
    <row r="69300" spans="2:2" x14ac:dyDescent="0.2">
      <c r="B69300" s="66"/>
    </row>
    <row r="69301" spans="2:2" x14ac:dyDescent="0.2">
      <c r="B69301" s="66"/>
    </row>
    <row r="69302" spans="2:2" x14ac:dyDescent="0.2">
      <c r="B69302" s="66"/>
    </row>
    <row r="69303" spans="2:2" x14ac:dyDescent="0.2">
      <c r="B69303" s="66"/>
    </row>
    <row r="69304" spans="2:2" x14ac:dyDescent="0.2">
      <c r="B69304" s="66"/>
    </row>
    <row r="69305" spans="2:2" x14ac:dyDescent="0.2">
      <c r="B69305" s="66"/>
    </row>
    <row r="69306" spans="2:2" x14ac:dyDescent="0.2">
      <c r="B69306" s="66"/>
    </row>
    <row r="69307" spans="2:2" x14ac:dyDescent="0.2">
      <c r="B69307" s="66"/>
    </row>
    <row r="69308" spans="2:2" x14ac:dyDescent="0.2">
      <c r="B69308" s="66"/>
    </row>
    <row r="69309" spans="2:2" x14ac:dyDescent="0.2">
      <c r="B69309" s="66"/>
    </row>
    <row r="69310" spans="2:2" x14ac:dyDescent="0.2">
      <c r="B69310" s="66"/>
    </row>
    <row r="69311" spans="2:2" x14ac:dyDescent="0.2">
      <c r="B69311" s="66"/>
    </row>
    <row r="69312" spans="2:2" x14ac:dyDescent="0.2">
      <c r="B69312" s="66"/>
    </row>
    <row r="69313" spans="2:2" x14ac:dyDescent="0.2">
      <c r="B69313" s="66"/>
    </row>
    <row r="69314" spans="2:2" x14ac:dyDescent="0.2">
      <c r="B69314" s="66"/>
    </row>
    <row r="69315" spans="2:2" x14ac:dyDescent="0.2">
      <c r="B69315" s="66"/>
    </row>
    <row r="69316" spans="2:2" x14ac:dyDescent="0.2">
      <c r="B69316" s="66"/>
    </row>
    <row r="69317" spans="2:2" x14ac:dyDescent="0.2">
      <c r="B69317" s="66"/>
    </row>
    <row r="69318" spans="2:2" x14ac:dyDescent="0.2">
      <c r="B69318" s="66"/>
    </row>
    <row r="69319" spans="2:2" x14ac:dyDescent="0.2">
      <c r="B69319" s="66"/>
    </row>
    <row r="69320" spans="2:2" x14ac:dyDescent="0.2">
      <c r="B69320" s="66"/>
    </row>
    <row r="69321" spans="2:2" x14ac:dyDescent="0.2">
      <c r="B69321" s="66"/>
    </row>
    <row r="69322" spans="2:2" x14ac:dyDescent="0.2">
      <c r="B69322" s="66"/>
    </row>
    <row r="69323" spans="2:2" x14ac:dyDescent="0.2">
      <c r="B69323" s="66"/>
    </row>
    <row r="69324" spans="2:2" x14ac:dyDescent="0.2">
      <c r="B69324" s="66"/>
    </row>
    <row r="69325" spans="2:2" x14ac:dyDescent="0.2">
      <c r="B69325" s="66"/>
    </row>
    <row r="69326" spans="2:2" x14ac:dyDescent="0.2">
      <c r="B69326" s="66"/>
    </row>
    <row r="69327" spans="2:2" x14ac:dyDescent="0.2">
      <c r="B69327" s="66"/>
    </row>
    <row r="69328" spans="2:2" x14ac:dyDescent="0.2">
      <c r="B69328" s="66"/>
    </row>
    <row r="69329" spans="2:2" x14ac:dyDescent="0.2">
      <c r="B69329" s="66"/>
    </row>
    <row r="69330" spans="2:2" x14ac:dyDescent="0.2">
      <c r="B69330" s="66"/>
    </row>
    <row r="69331" spans="2:2" x14ac:dyDescent="0.2">
      <c r="B69331" s="66"/>
    </row>
    <row r="69332" spans="2:2" x14ac:dyDescent="0.2">
      <c r="B69332" s="66"/>
    </row>
    <row r="69333" spans="2:2" x14ac:dyDescent="0.2">
      <c r="B69333" s="66"/>
    </row>
    <row r="69334" spans="2:2" x14ac:dyDescent="0.2">
      <c r="B69334" s="66"/>
    </row>
    <row r="69335" spans="2:2" x14ac:dyDescent="0.2">
      <c r="B69335" s="66"/>
    </row>
    <row r="69336" spans="2:2" x14ac:dyDescent="0.2">
      <c r="B69336" s="66"/>
    </row>
    <row r="69337" spans="2:2" x14ac:dyDescent="0.2">
      <c r="B69337" s="66"/>
    </row>
    <row r="69338" spans="2:2" x14ac:dyDescent="0.2">
      <c r="B69338" s="66"/>
    </row>
    <row r="69339" spans="2:2" x14ac:dyDescent="0.2">
      <c r="B69339" s="66"/>
    </row>
    <row r="69340" spans="2:2" x14ac:dyDescent="0.2">
      <c r="B69340" s="66"/>
    </row>
    <row r="69341" spans="2:2" x14ac:dyDescent="0.2">
      <c r="B69341" s="66"/>
    </row>
    <row r="69342" spans="2:2" x14ac:dyDescent="0.2">
      <c r="B69342" s="66"/>
    </row>
    <row r="69343" spans="2:2" x14ac:dyDescent="0.2">
      <c r="B69343" s="66"/>
    </row>
    <row r="69344" spans="2:2" x14ac:dyDescent="0.2">
      <c r="B69344" s="66"/>
    </row>
    <row r="69345" spans="2:2" x14ac:dyDescent="0.2">
      <c r="B69345" s="66"/>
    </row>
    <row r="69346" spans="2:2" x14ac:dyDescent="0.2">
      <c r="B69346" s="66"/>
    </row>
    <row r="69347" spans="2:2" x14ac:dyDescent="0.2">
      <c r="B69347" s="66"/>
    </row>
    <row r="69348" spans="2:2" x14ac:dyDescent="0.2">
      <c r="B69348" s="66"/>
    </row>
    <row r="69349" spans="2:2" x14ac:dyDescent="0.2">
      <c r="B69349" s="66"/>
    </row>
    <row r="69350" spans="2:2" x14ac:dyDescent="0.2">
      <c r="B69350" s="66"/>
    </row>
    <row r="69351" spans="2:2" x14ac:dyDescent="0.2">
      <c r="B69351" s="66"/>
    </row>
    <row r="69352" spans="2:2" x14ac:dyDescent="0.2">
      <c r="B69352" s="66"/>
    </row>
    <row r="69353" spans="2:2" x14ac:dyDescent="0.2">
      <c r="B69353" s="66"/>
    </row>
    <row r="69354" spans="2:2" x14ac:dyDescent="0.2">
      <c r="B69354" s="66"/>
    </row>
    <row r="69355" spans="2:2" x14ac:dyDescent="0.2">
      <c r="B69355" s="66"/>
    </row>
    <row r="69356" spans="2:2" x14ac:dyDescent="0.2">
      <c r="B69356" s="66"/>
    </row>
    <row r="69357" spans="2:2" x14ac:dyDescent="0.2">
      <c r="B69357" s="66"/>
    </row>
    <row r="69358" spans="2:2" x14ac:dyDescent="0.2">
      <c r="B69358" s="66"/>
    </row>
    <row r="69359" spans="2:2" x14ac:dyDescent="0.2">
      <c r="B69359" s="66"/>
    </row>
    <row r="69360" spans="2:2" x14ac:dyDescent="0.2">
      <c r="B69360" s="66"/>
    </row>
    <row r="69361" spans="2:2" x14ac:dyDescent="0.2">
      <c r="B69361" s="66"/>
    </row>
    <row r="69362" spans="2:2" x14ac:dyDescent="0.2">
      <c r="B69362" s="66"/>
    </row>
    <row r="69363" spans="2:2" x14ac:dyDescent="0.2">
      <c r="B69363" s="66"/>
    </row>
    <row r="69364" spans="2:2" x14ac:dyDescent="0.2">
      <c r="B69364" s="66"/>
    </row>
    <row r="69365" spans="2:2" x14ac:dyDescent="0.2">
      <c r="B69365" s="66"/>
    </row>
    <row r="69366" spans="2:2" x14ac:dyDescent="0.2">
      <c r="B69366" s="66"/>
    </row>
    <row r="69367" spans="2:2" x14ac:dyDescent="0.2">
      <c r="B69367" s="66"/>
    </row>
    <row r="69368" spans="2:2" x14ac:dyDescent="0.2">
      <c r="B69368" s="66"/>
    </row>
    <row r="69369" spans="2:2" x14ac:dyDescent="0.2">
      <c r="B69369" s="66"/>
    </row>
    <row r="69370" spans="2:2" x14ac:dyDescent="0.2">
      <c r="B69370" s="66"/>
    </row>
    <row r="69371" spans="2:2" x14ac:dyDescent="0.2">
      <c r="B69371" s="66"/>
    </row>
    <row r="69372" spans="2:2" x14ac:dyDescent="0.2">
      <c r="B69372" s="66"/>
    </row>
    <row r="69373" spans="2:2" x14ac:dyDescent="0.2">
      <c r="B69373" s="66"/>
    </row>
    <row r="69374" spans="2:2" x14ac:dyDescent="0.2">
      <c r="B69374" s="66"/>
    </row>
    <row r="69375" spans="2:2" x14ac:dyDescent="0.2">
      <c r="B69375" s="66"/>
    </row>
    <row r="69376" spans="2:2" x14ac:dyDescent="0.2">
      <c r="B69376" s="66"/>
    </row>
    <row r="69377" spans="2:2" x14ac:dyDescent="0.2">
      <c r="B69377" s="66"/>
    </row>
    <row r="69378" spans="2:2" x14ac:dyDescent="0.2">
      <c r="B69378" s="66"/>
    </row>
    <row r="69379" spans="2:2" x14ac:dyDescent="0.2">
      <c r="B69379" s="66"/>
    </row>
    <row r="69380" spans="2:2" x14ac:dyDescent="0.2">
      <c r="B69380" s="66"/>
    </row>
    <row r="69381" spans="2:2" x14ac:dyDescent="0.2">
      <c r="B69381" s="66"/>
    </row>
    <row r="69382" spans="2:2" x14ac:dyDescent="0.2">
      <c r="B69382" s="66"/>
    </row>
    <row r="69383" spans="2:2" x14ac:dyDescent="0.2">
      <c r="B69383" s="66"/>
    </row>
    <row r="69384" spans="2:2" x14ac:dyDescent="0.2">
      <c r="B69384" s="66"/>
    </row>
    <row r="69385" spans="2:2" x14ac:dyDescent="0.2">
      <c r="B69385" s="66"/>
    </row>
    <row r="69386" spans="2:2" x14ac:dyDescent="0.2">
      <c r="B69386" s="66"/>
    </row>
    <row r="69387" spans="2:2" x14ac:dyDescent="0.2">
      <c r="B69387" s="66"/>
    </row>
    <row r="69388" spans="2:2" x14ac:dyDescent="0.2">
      <c r="B69388" s="66"/>
    </row>
    <row r="69389" spans="2:2" x14ac:dyDescent="0.2">
      <c r="B69389" s="66"/>
    </row>
    <row r="69390" spans="2:2" x14ac:dyDescent="0.2">
      <c r="B69390" s="66"/>
    </row>
    <row r="69391" spans="2:2" x14ac:dyDescent="0.2">
      <c r="B69391" s="66"/>
    </row>
    <row r="69392" spans="2:2" x14ac:dyDescent="0.2">
      <c r="B69392" s="66"/>
    </row>
    <row r="69393" spans="2:2" x14ac:dyDescent="0.2">
      <c r="B69393" s="66"/>
    </row>
    <row r="69394" spans="2:2" x14ac:dyDescent="0.2">
      <c r="B69394" s="66"/>
    </row>
    <row r="69395" spans="2:2" x14ac:dyDescent="0.2">
      <c r="B69395" s="66"/>
    </row>
    <row r="69396" spans="2:2" x14ac:dyDescent="0.2">
      <c r="B69396" s="66"/>
    </row>
    <row r="69397" spans="2:2" x14ac:dyDescent="0.2">
      <c r="B69397" s="66"/>
    </row>
    <row r="69398" spans="2:2" x14ac:dyDescent="0.2">
      <c r="B69398" s="66"/>
    </row>
    <row r="69399" spans="2:2" x14ac:dyDescent="0.2">
      <c r="B69399" s="66"/>
    </row>
    <row r="69400" spans="2:2" x14ac:dyDescent="0.2">
      <c r="B69400" s="66"/>
    </row>
    <row r="69401" spans="2:2" x14ac:dyDescent="0.2">
      <c r="B69401" s="66"/>
    </row>
    <row r="69402" spans="2:2" x14ac:dyDescent="0.2">
      <c r="B69402" s="66"/>
    </row>
    <row r="69403" spans="2:2" x14ac:dyDescent="0.2">
      <c r="B69403" s="66"/>
    </row>
    <row r="69404" spans="2:2" x14ac:dyDescent="0.2">
      <c r="B69404" s="66"/>
    </row>
    <row r="69405" spans="2:2" x14ac:dyDescent="0.2">
      <c r="B69405" s="66"/>
    </row>
    <row r="69406" spans="2:2" x14ac:dyDescent="0.2">
      <c r="B69406" s="66"/>
    </row>
    <row r="69407" spans="2:2" x14ac:dyDescent="0.2">
      <c r="B69407" s="66"/>
    </row>
    <row r="69408" spans="2:2" x14ac:dyDescent="0.2">
      <c r="B69408" s="66"/>
    </row>
    <row r="69409" spans="2:2" x14ac:dyDescent="0.2">
      <c r="B69409" s="66"/>
    </row>
    <row r="69410" spans="2:2" x14ac:dyDescent="0.2">
      <c r="B69410" s="66"/>
    </row>
    <row r="69411" spans="2:2" x14ac:dyDescent="0.2">
      <c r="B69411" s="66"/>
    </row>
    <row r="69412" spans="2:2" x14ac:dyDescent="0.2">
      <c r="B69412" s="66"/>
    </row>
    <row r="69413" spans="2:2" x14ac:dyDescent="0.2">
      <c r="B69413" s="66"/>
    </row>
    <row r="69414" spans="2:2" x14ac:dyDescent="0.2">
      <c r="B69414" s="66"/>
    </row>
    <row r="69415" spans="2:2" x14ac:dyDescent="0.2">
      <c r="B69415" s="66"/>
    </row>
    <row r="69416" spans="2:2" x14ac:dyDescent="0.2">
      <c r="B69416" s="66"/>
    </row>
    <row r="69417" spans="2:2" x14ac:dyDescent="0.2">
      <c r="B69417" s="66"/>
    </row>
    <row r="69418" spans="2:2" x14ac:dyDescent="0.2">
      <c r="B69418" s="66"/>
    </row>
    <row r="69419" spans="2:2" x14ac:dyDescent="0.2">
      <c r="B69419" s="66"/>
    </row>
    <row r="69420" spans="2:2" x14ac:dyDescent="0.2">
      <c r="B69420" s="66"/>
    </row>
    <row r="69421" spans="2:2" x14ac:dyDescent="0.2">
      <c r="B69421" s="66"/>
    </row>
    <row r="69422" spans="2:2" x14ac:dyDescent="0.2">
      <c r="B69422" s="66"/>
    </row>
    <row r="69423" spans="2:2" x14ac:dyDescent="0.2">
      <c r="B69423" s="66"/>
    </row>
    <row r="69424" spans="2:2" x14ac:dyDescent="0.2">
      <c r="B69424" s="66"/>
    </row>
    <row r="69425" spans="2:2" x14ac:dyDescent="0.2">
      <c r="B69425" s="66"/>
    </row>
    <row r="69426" spans="2:2" x14ac:dyDescent="0.2">
      <c r="B69426" s="66"/>
    </row>
    <row r="69427" spans="2:2" x14ac:dyDescent="0.2">
      <c r="B69427" s="66"/>
    </row>
    <row r="69428" spans="2:2" x14ac:dyDescent="0.2">
      <c r="B69428" s="66"/>
    </row>
    <row r="69429" spans="2:2" x14ac:dyDescent="0.2">
      <c r="B69429" s="66"/>
    </row>
    <row r="69430" spans="2:2" x14ac:dyDescent="0.2">
      <c r="B69430" s="66"/>
    </row>
    <row r="69431" spans="2:2" x14ac:dyDescent="0.2">
      <c r="B69431" s="66"/>
    </row>
    <row r="69432" spans="2:2" x14ac:dyDescent="0.2">
      <c r="B69432" s="66"/>
    </row>
    <row r="69433" spans="2:2" x14ac:dyDescent="0.2">
      <c r="B69433" s="66"/>
    </row>
    <row r="69434" spans="2:2" x14ac:dyDescent="0.2">
      <c r="B69434" s="66"/>
    </row>
    <row r="69435" spans="2:2" x14ac:dyDescent="0.2">
      <c r="B69435" s="66"/>
    </row>
    <row r="69436" spans="2:2" x14ac:dyDescent="0.2">
      <c r="B69436" s="66"/>
    </row>
    <row r="69437" spans="2:2" x14ac:dyDescent="0.2">
      <c r="B69437" s="66"/>
    </row>
    <row r="69438" spans="2:2" x14ac:dyDescent="0.2">
      <c r="B69438" s="66"/>
    </row>
    <row r="69439" spans="2:2" x14ac:dyDescent="0.2">
      <c r="B69439" s="66"/>
    </row>
    <row r="69440" spans="2:2" x14ac:dyDescent="0.2">
      <c r="B69440" s="66"/>
    </row>
    <row r="69441" spans="2:2" x14ac:dyDescent="0.2">
      <c r="B69441" s="66"/>
    </row>
    <row r="69442" spans="2:2" x14ac:dyDescent="0.2">
      <c r="B69442" s="66"/>
    </row>
    <row r="69443" spans="2:2" x14ac:dyDescent="0.2">
      <c r="B69443" s="66"/>
    </row>
    <row r="69444" spans="2:2" x14ac:dyDescent="0.2">
      <c r="B69444" s="66"/>
    </row>
    <row r="69445" spans="2:2" x14ac:dyDescent="0.2">
      <c r="B69445" s="66"/>
    </row>
    <row r="69446" spans="2:2" x14ac:dyDescent="0.2">
      <c r="B69446" s="66"/>
    </row>
    <row r="69447" spans="2:2" x14ac:dyDescent="0.2">
      <c r="B69447" s="66"/>
    </row>
    <row r="69448" spans="2:2" x14ac:dyDescent="0.2">
      <c r="B69448" s="66"/>
    </row>
    <row r="69449" spans="2:2" x14ac:dyDescent="0.2">
      <c r="B69449" s="66"/>
    </row>
    <row r="69450" spans="2:2" x14ac:dyDescent="0.2">
      <c r="B69450" s="66"/>
    </row>
    <row r="69451" spans="2:2" x14ac:dyDescent="0.2">
      <c r="B69451" s="66"/>
    </row>
    <row r="69452" spans="2:2" x14ac:dyDescent="0.2">
      <c r="B69452" s="66"/>
    </row>
    <row r="69453" spans="2:2" x14ac:dyDescent="0.2">
      <c r="B69453" s="66"/>
    </row>
    <row r="69454" spans="2:2" x14ac:dyDescent="0.2">
      <c r="B69454" s="66"/>
    </row>
    <row r="69455" spans="2:2" x14ac:dyDescent="0.2">
      <c r="B69455" s="66"/>
    </row>
    <row r="69456" spans="2:2" x14ac:dyDescent="0.2">
      <c r="B69456" s="66"/>
    </row>
    <row r="69457" spans="2:2" x14ac:dyDescent="0.2">
      <c r="B69457" s="66"/>
    </row>
    <row r="69458" spans="2:2" x14ac:dyDescent="0.2">
      <c r="B69458" s="66"/>
    </row>
    <row r="69459" spans="2:2" x14ac:dyDescent="0.2">
      <c r="B69459" s="66"/>
    </row>
    <row r="69460" spans="2:2" x14ac:dyDescent="0.2">
      <c r="B69460" s="66"/>
    </row>
    <row r="69461" spans="2:2" x14ac:dyDescent="0.2">
      <c r="B69461" s="66"/>
    </row>
    <row r="69462" spans="2:2" x14ac:dyDescent="0.2">
      <c r="B69462" s="66"/>
    </row>
    <row r="69463" spans="2:2" x14ac:dyDescent="0.2">
      <c r="B69463" s="66"/>
    </row>
    <row r="69464" spans="2:2" x14ac:dyDescent="0.2">
      <c r="B69464" s="66"/>
    </row>
    <row r="69465" spans="2:2" x14ac:dyDescent="0.2">
      <c r="B69465" s="66"/>
    </row>
    <row r="69466" spans="2:2" x14ac:dyDescent="0.2">
      <c r="B69466" s="66"/>
    </row>
    <row r="69467" spans="2:2" x14ac:dyDescent="0.2">
      <c r="B69467" s="66"/>
    </row>
    <row r="69468" spans="2:2" x14ac:dyDescent="0.2">
      <c r="B69468" s="66"/>
    </row>
    <row r="69469" spans="2:2" x14ac:dyDescent="0.2">
      <c r="B69469" s="66"/>
    </row>
    <row r="69470" spans="2:2" x14ac:dyDescent="0.2">
      <c r="B69470" s="66"/>
    </row>
    <row r="69471" spans="2:2" x14ac:dyDescent="0.2">
      <c r="B69471" s="66"/>
    </row>
    <row r="69472" spans="2:2" x14ac:dyDescent="0.2">
      <c r="B69472" s="66"/>
    </row>
    <row r="69473" spans="2:2" x14ac:dyDescent="0.2">
      <c r="B69473" s="66"/>
    </row>
    <row r="69474" spans="2:2" x14ac:dyDescent="0.2">
      <c r="B69474" s="66"/>
    </row>
    <row r="69475" spans="2:2" x14ac:dyDescent="0.2">
      <c r="B69475" s="66"/>
    </row>
    <row r="69476" spans="2:2" x14ac:dyDescent="0.2">
      <c r="B69476" s="66"/>
    </row>
    <row r="69477" spans="2:2" x14ac:dyDescent="0.2">
      <c r="B69477" s="66"/>
    </row>
    <row r="69478" spans="2:2" x14ac:dyDescent="0.2">
      <c r="B69478" s="66"/>
    </row>
    <row r="69479" spans="2:2" x14ac:dyDescent="0.2">
      <c r="B69479" s="66"/>
    </row>
    <row r="69480" spans="2:2" x14ac:dyDescent="0.2">
      <c r="B69480" s="66"/>
    </row>
    <row r="69481" spans="2:2" x14ac:dyDescent="0.2">
      <c r="B69481" s="66"/>
    </row>
    <row r="69482" spans="2:2" x14ac:dyDescent="0.2">
      <c r="B69482" s="66"/>
    </row>
    <row r="69483" spans="2:2" x14ac:dyDescent="0.2">
      <c r="B69483" s="66"/>
    </row>
    <row r="69484" spans="2:2" x14ac:dyDescent="0.2">
      <c r="B69484" s="66"/>
    </row>
    <row r="69485" spans="2:2" x14ac:dyDescent="0.2">
      <c r="B69485" s="66"/>
    </row>
    <row r="69486" spans="2:2" x14ac:dyDescent="0.2">
      <c r="B69486" s="66"/>
    </row>
    <row r="69487" spans="2:2" x14ac:dyDescent="0.2">
      <c r="B69487" s="66"/>
    </row>
    <row r="69488" spans="2:2" x14ac:dyDescent="0.2">
      <c r="B69488" s="66"/>
    </row>
    <row r="69489" spans="2:2" x14ac:dyDescent="0.2">
      <c r="B69489" s="66"/>
    </row>
    <row r="69490" spans="2:2" x14ac:dyDescent="0.2">
      <c r="B69490" s="66"/>
    </row>
    <row r="69491" spans="2:2" x14ac:dyDescent="0.2">
      <c r="B69491" s="66"/>
    </row>
    <row r="69492" spans="2:2" x14ac:dyDescent="0.2">
      <c r="B69492" s="66"/>
    </row>
    <row r="69493" spans="2:2" x14ac:dyDescent="0.2">
      <c r="B69493" s="66"/>
    </row>
    <row r="69494" spans="2:2" x14ac:dyDescent="0.2">
      <c r="B69494" s="66"/>
    </row>
    <row r="69495" spans="2:2" x14ac:dyDescent="0.2">
      <c r="B69495" s="66"/>
    </row>
    <row r="69496" spans="2:2" x14ac:dyDescent="0.2">
      <c r="B69496" s="66"/>
    </row>
    <row r="69497" spans="2:2" x14ac:dyDescent="0.2">
      <c r="B69497" s="66"/>
    </row>
    <row r="69498" spans="2:2" x14ac:dyDescent="0.2">
      <c r="B69498" s="66"/>
    </row>
    <row r="69499" spans="2:2" x14ac:dyDescent="0.2">
      <c r="B69499" s="66"/>
    </row>
    <row r="69500" spans="2:2" x14ac:dyDescent="0.2">
      <c r="B69500" s="66"/>
    </row>
    <row r="69501" spans="2:2" x14ac:dyDescent="0.2">
      <c r="B69501" s="66"/>
    </row>
    <row r="69502" spans="2:2" x14ac:dyDescent="0.2">
      <c r="B69502" s="66"/>
    </row>
    <row r="69503" spans="2:2" x14ac:dyDescent="0.2">
      <c r="B69503" s="66"/>
    </row>
    <row r="69504" spans="2:2" x14ac:dyDescent="0.2">
      <c r="B69504" s="66"/>
    </row>
    <row r="69505" spans="2:2" x14ac:dyDescent="0.2">
      <c r="B69505" s="66"/>
    </row>
    <row r="69506" spans="2:2" x14ac:dyDescent="0.2">
      <c r="B69506" s="66"/>
    </row>
    <row r="69507" spans="2:2" x14ac:dyDescent="0.2">
      <c r="B69507" s="66"/>
    </row>
    <row r="69508" spans="2:2" x14ac:dyDescent="0.2">
      <c r="B69508" s="66"/>
    </row>
    <row r="69509" spans="2:2" x14ac:dyDescent="0.2">
      <c r="B69509" s="66"/>
    </row>
    <row r="69510" spans="2:2" x14ac:dyDescent="0.2">
      <c r="B69510" s="66"/>
    </row>
    <row r="69511" spans="2:2" x14ac:dyDescent="0.2">
      <c r="B69511" s="66"/>
    </row>
    <row r="69512" spans="2:2" x14ac:dyDescent="0.2">
      <c r="B69512" s="66"/>
    </row>
    <row r="69513" spans="2:2" x14ac:dyDescent="0.2">
      <c r="B69513" s="66"/>
    </row>
    <row r="69514" spans="2:2" x14ac:dyDescent="0.2">
      <c r="B69514" s="66"/>
    </row>
    <row r="69515" spans="2:2" x14ac:dyDescent="0.2">
      <c r="B69515" s="66"/>
    </row>
    <row r="69516" spans="2:2" x14ac:dyDescent="0.2">
      <c r="B69516" s="66"/>
    </row>
    <row r="69517" spans="2:2" x14ac:dyDescent="0.2">
      <c r="B69517" s="66"/>
    </row>
    <row r="69518" spans="2:2" x14ac:dyDescent="0.2">
      <c r="B69518" s="66"/>
    </row>
    <row r="69519" spans="2:2" x14ac:dyDescent="0.2">
      <c r="B69519" s="66"/>
    </row>
    <row r="69520" spans="2:2" x14ac:dyDescent="0.2">
      <c r="B69520" s="66"/>
    </row>
    <row r="69521" spans="2:2" x14ac:dyDescent="0.2">
      <c r="B69521" s="66"/>
    </row>
    <row r="69522" spans="2:2" x14ac:dyDescent="0.2">
      <c r="B69522" s="66"/>
    </row>
    <row r="69523" spans="2:2" x14ac:dyDescent="0.2">
      <c r="B69523" s="66"/>
    </row>
    <row r="69524" spans="2:2" x14ac:dyDescent="0.2">
      <c r="B69524" s="66"/>
    </row>
    <row r="69525" spans="2:2" x14ac:dyDescent="0.2">
      <c r="B69525" s="66"/>
    </row>
    <row r="69526" spans="2:2" x14ac:dyDescent="0.2">
      <c r="B69526" s="66"/>
    </row>
    <row r="69527" spans="2:2" x14ac:dyDescent="0.2">
      <c r="B69527" s="66"/>
    </row>
    <row r="69528" spans="2:2" x14ac:dyDescent="0.2">
      <c r="B69528" s="66"/>
    </row>
    <row r="69529" spans="2:2" x14ac:dyDescent="0.2">
      <c r="B69529" s="66"/>
    </row>
    <row r="69530" spans="2:2" x14ac:dyDescent="0.2">
      <c r="B69530" s="66"/>
    </row>
    <row r="69531" spans="2:2" x14ac:dyDescent="0.2">
      <c r="B69531" s="66"/>
    </row>
    <row r="69532" spans="2:2" x14ac:dyDescent="0.2">
      <c r="B69532" s="66"/>
    </row>
    <row r="69533" spans="2:2" x14ac:dyDescent="0.2">
      <c r="B69533" s="66"/>
    </row>
    <row r="69534" spans="2:2" x14ac:dyDescent="0.2">
      <c r="B69534" s="66"/>
    </row>
    <row r="69535" spans="2:2" x14ac:dyDescent="0.2">
      <c r="B69535" s="66"/>
    </row>
    <row r="69536" spans="2:2" x14ac:dyDescent="0.2">
      <c r="B69536" s="66"/>
    </row>
    <row r="69537" spans="2:2" x14ac:dyDescent="0.2">
      <c r="B69537" s="66"/>
    </row>
    <row r="69538" spans="2:2" x14ac:dyDescent="0.2">
      <c r="B69538" s="66"/>
    </row>
    <row r="69539" spans="2:2" x14ac:dyDescent="0.2">
      <c r="B69539" s="66"/>
    </row>
    <row r="69540" spans="2:2" x14ac:dyDescent="0.2">
      <c r="B69540" s="66"/>
    </row>
    <row r="69541" spans="2:2" x14ac:dyDescent="0.2">
      <c r="B69541" s="66"/>
    </row>
    <row r="69542" spans="2:2" x14ac:dyDescent="0.2">
      <c r="B69542" s="66"/>
    </row>
    <row r="69543" spans="2:2" x14ac:dyDescent="0.2">
      <c r="B69543" s="66"/>
    </row>
    <row r="69544" spans="2:2" x14ac:dyDescent="0.2">
      <c r="B69544" s="66"/>
    </row>
    <row r="69545" spans="2:2" x14ac:dyDescent="0.2">
      <c r="B69545" s="66"/>
    </row>
    <row r="69546" spans="2:2" x14ac:dyDescent="0.2">
      <c r="B69546" s="66"/>
    </row>
    <row r="69547" spans="2:2" x14ac:dyDescent="0.2">
      <c r="B69547" s="66"/>
    </row>
    <row r="69548" spans="2:2" x14ac:dyDescent="0.2">
      <c r="B69548" s="66"/>
    </row>
    <row r="69549" spans="2:2" x14ac:dyDescent="0.2">
      <c r="B69549" s="66"/>
    </row>
    <row r="69550" spans="2:2" x14ac:dyDescent="0.2">
      <c r="B69550" s="66"/>
    </row>
    <row r="69551" spans="2:2" x14ac:dyDescent="0.2">
      <c r="B69551" s="66"/>
    </row>
    <row r="69552" spans="2:2" x14ac:dyDescent="0.2">
      <c r="B69552" s="66"/>
    </row>
    <row r="69553" spans="2:2" x14ac:dyDescent="0.2">
      <c r="B69553" s="66"/>
    </row>
    <row r="69554" spans="2:2" x14ac:dyDescent="0.2">
      <c r="B69554" s="66"/>
    </row>
    <row r="69555" spans="2:2" x14ac:dyDescent="0.2">
      <c r="B69555" s="66"/>
    </row>
    <row r="69556" spans="2:2" x14ac:dyDescent="0.2">
      <c r="B69556" s="66"/>
    </row>
    <row r="69557" spans="2:2" x14ac:dyDescent="0.2">
      <c r="B69557" s="66"/>
    </row>
    <row r="69558" spans="2:2" x14ac:dyDescent="0.2">
      <c r="B69558" s="66"/>
    </row>
    <row r="69559" spans="2:2" x14ac:dyDescent="0.2">
      <c r="B69559" s="66"/>
    </row>
    <row r="69560" spans="2:2" x14ac:dyDescent="0.2">
      <c r="B69560" s="66"/>
    </row>
    <row r="69561" spans="2:2" x14ac:dyDescent="0.2">
      <c r="B69561" s="66"/>
    </row>
    <row r="69562" spans="2:2" x14ac:dyDescent="0.2">
      <c r="B69562" s="66"/>
    </row>
    <row r="69563" spans="2:2" x14ac:dyDescent="0.2">
      <c r="B69563" s="66"/>
    </row>
    <row r="69564" spans="2:2" x14ac:dyDescent="0.2">
      <c r="B69564" s="66"/>
    </row>
    <row r="69565" spans="2:2" x14ac:dyDescent="0.2">
      <c r="B69565" s="66"/>
    </row>
    <row r="69566" spans="2:2" x14ac:dyDescent="0.2">
      <c r="B69566" s="66"/>
    </row>
    <row r="69567" spans="2:2" x14ac:dyDescent="0.2">
      <c r="B69567" s="66"/>
    </row>
    <row r="69568" spans="2:2" x14ac:dyDescent="0.2">
      <c r="B69568" s="66"/>
    </row>
    <row r="69569" spans="2:2" x14ac:dyDescent="0.2">
      <c r="B69569" s="66"/>
    </row>
    <row r="69570" spans="2:2" x14ac:dyDescent="0.2">
      <c r="B69570" s="66"/>
    </row>
    <row r="69571" spans="2:2" x14ac:dyDescent="0.2">
      <c r="B69571" s="66"/>
    </row>
    <row r="69572" spans="2:2" x14ac:dyDescent="0.2">
      <c r="B69572" s="66"/>
    </row>
    <row r="69573" spans="2:2" x14ac:dyDescent="0.2">
      <c r="B69573" s="66"/>
    </row>
    <row r="69574" spans="2:2" x14ac:dyDescent="0.2">
      <c r="B69574" s="66"/>
    </row>
    <row r="69575" spans="2:2" x14ac:dyDescent="0.2">
      <c r="B69575" s="66"/>
    </row>
    <row r="69576" spans="2:2" x14ac:dyDescent="0.2">
      <c r="B69576" s="66"/>
    </row>
    <row r="69577" spans="2:2" x14ac:dyDescent="0.2">
      <c r="B69577" s="66"/>
    </row>
    <row r="69578" spans="2:2" x14ac:dyDescent="0.2">
      <c r="B69578" s="66"/>
    </row>
    <row r="69579" spans="2:2" x14ac:dyDescent="0.2">
      <c r="B69579" s="66"/>
    </row>
    <row r="69580" spans="2:2" x14ac:dyDescent="0.2">
      <c r="B69580" s="66"/>
    </row>
    <row r="69581" spans="2:2" x14ac:dyDescent="0.2">
      <c r="B69581" s="66"/>
    </row>
    <row r="69582" spans="2:2" x14ac:dyDescent="0.2">
      <c r="B69582" s="66"/>
    </row>
    <row r="69583" spans="2:2" x14ac:dyDescent="0.2">
      <c r="B69583" s="66"/>
    </row>
    <row r="69584" spans="2:2" x14ac:dyDescent="0.2">
      <c r="B69584" s="66"/>
    </row>
    <row r="69585" spans="2:2" x14ac:dyDescent="0.2">
      <c r="B69585" s="66"/>
    </row>
    <row r="69586" spans="2:2" x14ac:dyDescent="0.2">
      <c r="B69586" s="66"/>
    </row>
    <row r="69587" spans="2:2" x14ac:dyDescent="0.2">
      <c r="B69587" s="66"/>
    </row>
    <row r="69588" spans="2:2" x14ac:dyDescent="0.2">
      <c r="B69588" s="66"/>
    </row>
    <row r="69589" spans="2:2" x14ac:dyDescent="0.2">
      <c r="B69589" s="66"/>
    </row>
    <row r="69590" spans="2:2" x14ac:dyDescent="0.2">
      <c r="B69590" s="66"/>
    </row>
    <row r="69591" spans="2:2" x14ac:dyDescent="0.2">
      <c r="B69591" s="66"/>
    </row>
    <row r="69592" spans="2:2" x14ac:dyDescent="0.2">
      <c r="B69592" s="66"/>
    </row>
    <row r="69593" spans="2:2" x14ac:dyDescent="0.2">
      <c r="B69593" s="66"/>
    </row>
    <row r="69594" spans="2:2" x14ac:dyDescent="0.2">
      <c r="B69594" s="66"/>
    </row>
    <row r="69595" spans="2:2" x14ac:dyDescent="0.2">
      <c r="B69595" s="66"/>
    </row>
    <row r="69596" spans="2:2" x14ac:dyDescent="0.2">
      <c r="B69596" s="66"/>
    </row>
    <row r="69597" spans="2:2" x14ac:dyDescent="0.2">
      <c r="B69597" s="66"/>
    </row>
    <row r="69598" spans="2:2" x14ac:dyDescent="0.2">
      <c r="B69598" s="66"/>
    </row>
    <row r="69599" spans="2:2" x14ac:dyDescent="0.2">
      <c r="B69599" s="66"/>
    </row>
    <row r="69600" spans="2:2" x14ac:dyDescent="0.2">
      <c r="B69600" s="66"/>
    </row>
    <row r="69601" spans="2:2" x14ac:dyDescent="0.2">
      <c r="B69601" s="66"/>
    </row>
    <row r="69602" spans="2:2" x14ac:dyDescent="0.2">
      <c r="B69602" s="66"/>
    </row>
    <row r="69603" spans="2:2" x14ac:dyDescent="0.2">
      <c r="B69603" s="66"/>
    </row>
    <row r="69604" spans="2:2" x14ac:dyDescent="0.2">
      <c r="B69604" s="66"/>
    </row>
    <row r="69605" spans="2:2" x14ac:dyDescent="0.2">
      <c r="B69605" s="66"/>
    </row>
    <row r="69606" spans="2:2" x14ac:dyDescent="0.2">
      <c r="B69606" s="66"/>
    </row>
    <row r="69607" spans="2:2" x14ac:dyDescent="0.2">
      <c r="B69607" s="66"/>
    </row>
    <row r="69608" spans="2:2" x14ac:dyDescent="0.2">
      <c r="B69608" s="66"/>
    </row>
    <row r="69609" spans="2:2" x14ac:dyDescent="0.2">
      <c r="B69609" s="66"/>
    </row>
    <row r="69610" spans="2:2" x14ac:dyDescent="0.2">
      <c r="B69610" s="66"/>
    </row>
    <row r="69611" spans="2:2" x14ac:dyDescent="0.2">
      <c r="B69611" s="66"/>
    </row>
    <row r="69612" spans="2:2" x14ac:dyDescent="0.2">
      <c r="B69612" s="66"/>
    </row>
    <row r="69613" spans="2:2" x14ac:dyDescent="0.2">
      <c r="B69613" s="66"/>
    </row>
    <row r="69614" spans="2:2" x14ac:dyDescent="0.2">
      <c r="B69614" s="66"/>
    </row>
    <row r="69615" spans="2:2" x14ac:dyDescent="0.2">
      <c r="B69615" s="66"/>
    </row>
    <row r="69616" spans="2:2" x14ac:dyDescent="0.2">
      <c r="B69616" s="66"/>
    </row>
    <row r="69617" spans="2:2" x14ac:dyDescent="0.2">
      <c r="B69617" s="66"/>
    </row>
    <row r="69618" spans="2:2" x14ac:dyDescent="0.2">
      <c r="B69618" s="66"/>
    </row>
    <row r="69619" spans="2:2" x14ac:dyDescent="0.2">
      <c r="B69619" s="66"/>
    </row>
    <row r="69620" spans="2:2" x14ac:dyDescent="0.2">
      <c r="B69620" s="66"/>
    </row>
    <row r="69621" spans="2:2" x14ac:dyDescent="0.2">
      <c r="B69621" s="66"/>
    </row>
    <row r="69622" spans="2:2" x14ac:dyDescent="0.2">
      <c r="B69622" s="66"/>
    </row>
    <row r="69623" spans="2:2" x14ac:dyDescent="0.2">
      <c r="B69623" s="66"/>
    </row>
    <row r="69624" spans="2:2" x14ac:dyDescent="0.2">
      <c r="B69624" s="66"/>
    </row>
    <row r="69625" spans="2:2" x14ac:dyDescent="0.2">
      <c r="B69625" s="66"/>
    </row>
    <row r="69626" spans="2:2" x14ac:dyDescent="0.2">
      <c r="B69626" s="66"/>
    </row>
    <row r="69627" spans="2:2" x14ac:dyDescent="0.2">
      <c r="B69627" s="66"/>
    </row>
    <row r="69628" spans="2:2" x14ac:dyDescent="0.2">
      <c r="B69628" s="66"/>
    </row>
    <row r="69629" spans="2:2" x14ac:dyDescent="0.2">
      <c r="B69629" s="66"/>
    </row>
    <row r="69630" spans="2:2" x14ac:dyDescent="0.2">
      <c r="B69630" s="66"/>
    </row>
    <row r="69631" spans="2:2" x14ac:dyDescent="0.2">
      <c r="B69631" s="66"/>
    </row>
    <row r="69632" spans="2:2" x14ac:dyDescent="0.2">
      <c r="B69632" s="66"/>
    </row>
    <row r="69633" spans="2:2" x14ac:dyDescent="0.2">
      <c r="B69633" s="66"/>
    </row>
    <row r="69634" spans="2:2" x14ac:dyDescent="0.2">
      <c r="B69634" s="66"/>
    </row>
    <row r="69635" spans="2:2" x14ac:dyDescent="0.2">
      <c r="B69635" s="66"/>
    </row>
    <row r="69636" spans="2:2" x14ac:dyDescent="0.2">
      <c r="B69636" s="66"/>
    </row>
    <row r="69637" spans="2:2" x14ac:dyDescent="0.2">
      <c r="B69637" s="66"/>
    </row>
    <row r="69638" spans="2:2" x14ac:dyDescent="0.2">
      <c r="B69638" s="66"/>
    </row>
    <row r="69639" spans="2:2" x14ac:dyDescent="0.2">
      <c r="B69639" s="66"/>
    </row>
    <row r="69640" spans="2:2" x14ac:dyDescent="0.2">
      <c r="B69640" s="66"/>
    </row>
    <row r="69641" spans="2:2" x14ac:dyDescent="0.2">
      <c r="B69641" s="66"/>
    </row>
    <row r="69642" spans="2:2" x14ac:dyDescent="0.2">
      <c r="B69642" s="66"/>
    </row>
    <row r="69643" spans="2:2" x14ac:dyDescent="0.2">
      <c r="B69643" s="66"/>
    </row>
    <row r="69644" spans="2:2" x14ac:dyDescent="0.2">
      <c r="B69644" s="66"/>
    </row>
    <row r="69645" spans="2:2" x14ac:dyDescent="0.2">
      <c r="B69645" s="66"/>
    </row>
    <row r="69646" spans="2:2" x14ac:dyDescent="0.2">
      <c r="B69646" s="66"/>
    </row>
    <row r="69647" spans="2:2" x14ac:dyDescent="0.2">
      <c r="B69647" s="66"/>
    </row>
    <row r="69648" spans="2:2" x14ac:dyDescent="0.2">
      <c r="B69648" s="66"/>
    </row>
    <row r="69649" spans="2:2" x14ac:dyDescent="0.2">
      <c r="B69649" s="66"/>
    </row>
    <row r="69650" spans="2:2" x14ac:dyDescent="0.2">
      <c r="B69650" s="66"/>
    </row>
    <row r="69651" spans="2:2" x14ac:dyDescent="0.2">
      <c r="B69651" s="66"/>
    </row>
    <row r="69652" spans="2:2" x14ac:dyDescent="0.2">
      <c r="B69652" s="66"/>
    </row>
    <row r="69653" spans="2:2" x14ac:dyDescent="0.2">
      <c r="B69653" s="66"/>
    </row>
    <row r="69654" spans="2:2" x14ac:dyDescent="0.2">
      <c r="B69654" s="66"/>
    </row>
    <row r="69655" spans="2:2" x14ac:dyDescent="0.2">
      <c r="B69655" s="66"/>
    </row>
    <row r="69656" spans="2:2" x14ac:dyDescent="0.2">
      <c r="B69656" s="66"/>
    </row>
    <row r="69657" spans="2:2" x14ac:dyDescent="0.2">
      <c r="B69657" s="66"/>
    </row>
    <row r="69658" spans="2:2" x14ac:dyDescent="0.2">
      <c r="B69658" s="66"/>
    </row>
    <row r="69659" spans="2:2" x14ac:dyDescent="0.2">
      <c r="B69659" s="66"/>
    </row>
    <row r="69660" spans="2:2" x14ac:dyDescent="0.2">
      <c r="B69660" s="66"/>
    </row>
    <row r="69661" spans="2:2" x14ac:dyDescent="0.2">
      <c r="B69661" s="66"/>
    </row>
    <row r="69662" spans="2:2" x14ac:dyDescent="0.2">
      <c r="B69662" s="66"/>
    </row>
    <row r="69663" spans="2:2" x14ac:dyDescent="0.2">
      <c r="B69663" s="66"/>
    </row>
    <row r="69664" spans="2:2" x14ac:dyDescent="0.2">
      <c r="B69664" s="66"/>
    </row>
    <row r="69665" spans="2:2" x14ac:dyDescent="0.2">
      <c r="B69665" s="66"/>
    </row>
    <row r="69666" spans="2:2" x14ac:dyDescent="0.2">
      <c r="B69666" s="66"/>
    </row>
    <row r="69667" spans="2:2" x14ac:dyDescent="0.2">
      <c r="B69667" s="66"/>
    </row>
    <row r="69668" spans="2:2" x14ac:dyDescent="0.2">
      <c r="B69668" s="66"/>
    </row>
    <row r="69669" spans="2:2" x14ac:dyDescent="0.2">
      <c r="B69669" s="66"/>
    </row>
    <row r="69670" spans="2:2" x14ac:dyDescent="0.2">
      <c r="B69670" s="66"/>
    </row>
    <row r="69671" spans="2:2" x14ac:dyDescent="0.2">
      <c r="B69671" s="66"/>
    </row>
    <row r="69672" spans="2:2" x14ac:dyDescent="0.2">
      <c r="B69672" s="66"/>
    </row>
    <row r="69673" spans="2:2" x14ac:dyDescent="0.2">
      <c r="B69673" s="66"/>
    </row>
    <row r="69674" spans="2:2" x14ac:dyDescent="0.2">
      <c r="B69674" s="66"/>
    </row>
    <row r="69675" spans="2:2" x14ac:dyDescent="0.2">
      <c r="B69675" s="66"/>
    </row>
    <row r="69676" spans="2:2" x14ac:dyDescent="0.2">
      <c r="B69676" s="66"/>
    </row>
    <row r="69677" spans="2:2" x14ac:dyDescent="0.2">
      <c r="B69677" s="66"/>
    </row>
    <row r="69678" spans="2:2" x14ac:dyDescent="0.2">
      <c r="B69678" s="66"/>
    </row>
    <row r="69679" spans="2:2" x14ac:dyDescent="0.2">
      <c r="B69679" s="66"/>
    </row>
    <row r="69680" spans="2:2" x14ac:dyDescent="0.2">
      <c r="B69680" s="66"/>
    </row>
    <row r="69681" spans="2:2" x14ac:dyDescent="0.2">
      <c r="B69681" s="66"/>
    </row>
    <row r="69682" spans="2:2" x14ac:dyDescent="0.2">
      <c r="B69682" s="66"/>
    </row>
    <row r="69683" spans="2:2" x14ac:dyDescent="0.2">
      <c r="B69683" s="66"/>
    </row>
    <row r="69684" spans="2:2" x14ac:dyDescent="0.2">
      <c r="B69684" s="66"/>
    </row>
    <row r="69685" spans="2:2" x14ac:dyDescent="0.2">
      <c r="B69685" s="66"/>
    </row>
    <row r="69686" spans="2:2" x14ac:dyDescent="0.2">
      <c r="B69686" s="66"/>
    </row>
    <row r="69687" spans="2:2" x14ac:dyDescent="0.2">
      <c r="B69687" s="66"/>
    </row>
    <row r="69688" spans="2:2" x14ac:dyDescent="0.2">
      <c r="B69688" s="66"/>
    </row>
    <row r="69689" spans="2:2" x14ac:dyDescent="0.2">
      <c r="B69689" s="66"/>
    </row>
    <row r="69690" spans="2:2" x14ac:dyDescent="0.2">
      <c r="B69690" s="66"/>
    </row>
    <row r="69691" spans="2:2" x14ac:dyDescent="0.2">
      <c r="B69691" s="66"/>
    </row>
    <row r="69692" spans="2:2" x14ac:dyDescent="0.2">
      <c r="B69692" s="66"/>
    </row>
    <row r="69693" spans="2:2" x14ac:dyDescent="0.2">
      <c r="B69693" s="66"/>
    </row>
    <row r="69694" spans="2:2" x14ac:dyDescent="0.2">
      <c r="B69694" s="66"/>
    </row>
    <row r="69695" spans="2:2" x14ac:dyDescent="0.2">
      <c r="B69695" s="66"/>
    </row>
    <row r="69696" spans="2:2" x14ac:dyDescent="0.2">
      <c r="B69696" s="66"/>
    </row>
    <row r="69697" spans="2:2" x14ac:dyDescent="0.2">
      <c r="B69697" s="66"/>
    </row>
    <row r="69698" spans="2:2" x14ac:dyDescent="0.2">
      <c r="B69698" s="66"/>
    </row>
    <row r="69699" spans="2:2" x14ac:dyDescent="0.2">
      <c r="B69699" s="66"/>
    </row>
    <row r="69700" spans="2:2" x14ac:dyDescent="0.2">
      <c r="B69700" s="66"/>
    </row>
    <row r="69701" spans="2:2" x14ac:dyDescent="0.2">
      <c r="B69701" s="66"/>
    </row>
    <row r="69702" spans="2:2" x14ac:dyDescent="0.2">
      <c r="B69702" s="66"/>
    </row>
    <row r="69703" spans="2:2" x14ac:dyDescent="0.2">
      <c r="B69703" s="66"/>
    </row>
    <row r="69704" spans="2:2" x14ac:dyDescent="0.2">
      <c r="B69704" s="66"/>
    </row>
    <row r="69705" spans="2:2" x14ac:dyDescent="0.2">
      <c r="B69705" s="66"/>
    </row>
    <row r="69706" spans="2:2" x14ac:dyDescent="0.2">
      <c r="B69706" s="66"/>
    </row>
    <row r="69707" spans="2:2" x14ac:dyDescent="0.2">
      <c r="B69707" s="66"/>
    </row>
    <row r="69708" spans="2:2" x14ac:dyDescent="0.2">
      <c r="B69708" s="66"/>
    </row>
    <row r="69709" spans="2:2" x14ac:dyDescent="0.2">
      <c r="B69709" s="66"/>
    </row>
    <row r="69710" spans="2:2" x14ac:dyDescent="0.2">
      <c r="B69710" s="66"/>
    </row>
    <row r="69711" spans="2:2" x14ac:dyDescent="0.2">
      <c r="B69711" s="66"/>
    </row>
    <row r="69712" spans="2:2" x14ac:dyDescent="0.2">
      <c r="B69712" s="66"/>
    </row>
    <row r="69713" spans="2:2" x14ac:dyDescent="0.2">
      <c r="B69713" s="66"/>
    </row>
    <row r="69714" spans="2:2" x14ac:dyDescent="0.2">
      <c r="B69714" s="66"/>
    </row>
    <row r="69715" spans="2:2" x14ac:dyDescent="0.2">
      <c r="B69715" s="66"/>
    </row>
    <row r="69716" spans="2:2" x14ac:dyDescent="0.2">
      <c r="B69716" s="66"/>
    </row>
    <row r="69717" spans="2:2" x14ac:dyDescent="0.2">
      <c r="B69717" s="66"/>
    </row>
    <row r="69718" spans="2:2" x14ac:dyDescent="0.2">
      <c r="B69718" s="66"/>
    </row>
    <row r="69719" spans="2:2" x14ac:dyDescent="0.2">
      <c r="B69719" s="66"/>
    </row>
    <row r="69720" spans="2:2" x14ac:dyDescent="0.2">
      <c r="B69720" s="66"/>
    </row>
    <row r="69721" spans="2:2" x14ac:dyDescent="0.2">
      <c r="B69721" s="66"/>
    </row>
    <row r="69722" spans="2:2" x14ac:dyDescent="0.2">
      <c r="B69722" s="66"/>
    </row>
    <row r="69723" spans="2:2" x14ac:dyDescent="0.2">
      <c r="B69723" s="66"/>
    </row>
    <row r="69724" spans="2:2" x14ac:dyDescent="0.2">
      <c r="B69724" s="66"/>
    </row>
    <row r="69725" spans="2:2" x14ac:dyDescent="0.2">
      <c r="B69725" s="66"/>
    </row>
    <row r="69726" spans="2:2" x14ac:dyDescent="0.2">
      <c r="B69726" s="66"/>
    </row>
    <row r="69727" spans="2:2" x14ac:dyDescent="0.2">
      <c r="B69727" s="66"/>
    </row>
    <row r="69728" spans="2:2" x14ac:dyDescent="0.2">
      <c r="B69728" s="66"/>
    </row>
    <row r="69729" spans="2:2" x14ac:dyDescent="0.2">
      <c r="B69729" s="66"/>
    </row>
    <row r="69730" spans="2:2" x14ac:dyDescent="0.2">
      <c r="B69730" s="66"/>
    </row>
    <row r="69731" spans="2:2" x14ac:dyDescent="0.2">
      <c r="B69731" s="66"/>
    </row>
    <row r="69732" spans="2:2" x14ac:dyDescent="0.2">
      <c r="B69732" s="66"/>
    </row>
    <row r="69733" spans="2:2" x14ac:dyDescent="0.2">
      <c r="B69733" s="66"/>
    </row>
    <row r="69734" spans="2:2" x14ac:dyDescent="0.2">
      <c r="B69734" s="66"/>
    </row>
    <row r="69735" spans="2:2" x14ac:dyDescent="0.2">
      <c r="B69735" s="66"/>
    </row>
    <row r="69736" spans="2:2" x14ac:dyDescent="0.2">
      <c r="B69736" s="66"/>
    </row>
    <row r="69737" spans="2:2" x14ac:dyDescent="0.2">
      <c r="B69737" s="66"/>
    </row>
    <row r="69738" spans="2:2" x14ac:dyDescent="0.2">
      <c r="B69738" s="66"/>
    </row>
    <row r="69739" spans="2:2" x14ac:dyDescent="0.2">
      <c r="B69739" s="66"/>
    </row>
    <row r="69740" spans="2:2" x14ac:dyDescent="0.2">
      <c r="B69740" s="66"/>
    </row>
    <row r="69741" spans="2:2" x14ac:dyDescent="0.2">
      <c r="B69741" s="66"/>
    </row>
    <row r="69742" spans="2:2" x14ac:dyDescent="0.2">
      <c r="B69742" s="66"/>
    </row>
    <row r="69743" spans="2:2" x14ac:dyDescent="0.2">
      <c r="B69743" s="66"/>
    </row>
    <row r="69744" spans="2:2" x14ac:dyDescent="0.2">
      <c r="B69744" s="66"/>
    </row>
    <row r="69745" spans="2:2" x14ac:dyDescent="0.2">
      <c r="B69745" s="66"/>
    </row>
    <row r="69746" spans="2:2" x14ac:dyDescent="0.2">
      <c r="B69746" s="66"/>
    </row>
    <row r="69747" spans="2:2" x14ac:dyDescent="0.2">
      <c r="B69747" s="66"/>
    </row>
    <row r="69748" spans="2:2" x14ac:dyDescent="0.2">
      <c r="B69748" s="66"/>
    </row>
    <row r="69749" spans="2:2" x14ac:dyDescent="0.2">
      <c r="B69749" s="66"/>
    </row>
    <row r="69750" spans="2:2" x14ac:dyDescent="0.2">
      <c r="B69750" s="66"/>
    </row>
    <row r="69751" spans="2:2" x14ac:dyDescent="0.2">
      <c r="B69751" s="66"/>
    </row>
    <row r="69752" spans="2:2" x14ac:dyDescent="0.2">
      <c r="B69752" s="66"/>
    </row>
    <row r="69753" spans="2:2" x14ac:dyDescent="0.2">
      <c r="B69753" s="66"/>
    </row>
    <row r="69754" spans="2:2" x14ac:dyDescent="0.2">
      <c r="B69754" s="66"/>
    </row>
    <row r="69755" spans="2:2" x14ac:dyDescent="0.2">
      <c r="B69755" s="66"/>
    </row>
    <row r="69756" spans="2:2" x14ac:dyDescent="0.2">
      <c r="B69756" s="66"/>
    </row>
    <row r="69757" spans="2:2" x14ac:dyDescent="0.2">
      <c r="B69757" s="66"/>
    </row>
    <row r="69758" spans="2:2" x14ac:dyDescent="0.2">
      <c r="B69758" s="66"/>
    </row>
    <row r="69759" spans="2:2" x14ac:dyDescent="0.2">
      <c r="B69759" s="66"/>
    </row>
    <row r="69760" spans="2:2" x14ac:dyDescent="0.2">
      <c r="B69760" s="66"/>
    </row>
    <row r="69761" spans="2:2" x14ac:dyDescent="0.2">
      <c r="B69761" s="66"/>
    </row>
    <row r="69762" spans="2:2" x14ac:dyDescent="0.2">
      <c r="B69762" s="66"/>
    </row>
    <row r="69763" spans="2:2" x14ac:dyDescent="0.2">
      <c r="B69763" s="66"/>
    </row>
    <row r="69764" spans="2:2" x14ac:dyDescent="0.2">
      <c r="B69764" s="66"/>
    </row>
    <row r="69765" spans="2:2" x14ac:dyDescent="0.2">
      <c r="B69765" s="66"/>
    </row>
    <row r="69766" spans="2:2" x14ac:dyDescent="0.2">
      <c r="B69766" s="66"/>
    </row>
    <row r="69767" spans="2:2" x14ac:dyDescent="0.2">
      <c r="B69767" s="66"/>
    </row>
    <row r="69768" spans="2:2" x14ac:dyDescent="0.2">
      <c r="B69768" s="66"/>
    </row>
    <row r="69769" spans="2:2" x14ac:dyDescent="0.2">
      <c r="B69769" s="66"/>
    </row>
    <row r="69770" spans="2:2" x14ac:dyDescent="0.2">
      <c r="B69770" s="66"/>
    </row>
    <row r="69771" spans="2:2" x14ac:dyDescent="0.2">
      <c r="B69771" s="66"/>
    </row>
    <row r="69772" spans="2:2" x14ac:dyDescent="0.2">
      <c r="B69772" s="66"/>
    </row>
    <row r="69773" spans="2:2" x14ac:dyDescent="0.2">
      <c r="B69773" s="66"/>
    </row>
    <row r="69774" spans="2:2" x14ac:dyDescent="0.2">
      <c r="B69774" s="66"/>
    </row>
    <row r="69775" spans="2:2" x14ac:dyDescent="0.2">
      <c r="B69775" s="66"/>
    </row>
    <row r="69776" spans="2:2" x14ac:dyDescent="0.2">
      <c r="B69776" s="66"/>
    </row>
    <row r="69777" spans="2:2" x14ac:dyDescent="0.2">
      <c r="B69777" s="66"/>
    </row>
    <row r="69778" spans="2:2" x14ac:dyDescent="0.2">
      <c r="B69778" s="66"/>
    </row>
    <row r="69779" spans="2:2" x14ac:dyDescent="0.2">
      <c r="B69779" s="66"/>
    </row>
    <row r="69780" spans="2:2" x14ac:dyDescent="0.2">
      <c r="B69780" s="66"/>
    </row>
    <row r="69781" spans="2:2" x14ac:dyDescent="0.2">
      <c r="B69781" s="66"/>
    </row>
    <row r="69782" spans="2:2" x14ac:dyDescent="0.2">
      <c r="B69782" s="66"/>
    </row>
    <row r="69783" spans="2:2" x14ac:dyDescent="0.2">
      <c r="B69783" s="66"/>
    </row>
    <row r="69784" spans="2:2" x14ac:dyDescent="0.2">
      <c r="B69784" s="66"/>
    </row>
    <row r="69785" spans="2:2" x14ac:dyDescent="0.2">
      <c r="B69785" s="66"/>
    </row>
    <row r="69786" spans="2:2" x14ac:dyDescent="0.2">
      <c r="B69786" s="66"/>
    </row>
    <row r="69787" spans="2:2" x14ac:dyDescent="0.2">
      <c r="B69787" s="66"/>
    </row>
    <row r="69788" spans="2:2" x14ac:dyDescent="0.2">
      <c r="B69788" s="66"/>
    </row>
    <row r="69789" spans="2:2" x14ac:dyDescent="0.2">
      <c r="B69789" s="66"/>
    </row>
    <row r="69790" spans="2:2" x14ac:dyDescent="0.2">
      <c r="B69790" s="66"/>
    </row>
    <row r="69791" spans="2:2" x14ac:dyDescent="0.2">
      <c r="B69791" s="66"/>
    </row>
    <row r="69792" spans="2:2" x14ac:dyDescent="0.2">
      <c r="B69792" s="66"/>
    </row>
    <row r="69793" spans="2:2" x14ac:dyDescent="0.2">
      <c r="B69793" s="66"/>
    </row>
    <row r="69794" spans="2:2" x14ac:dyDescent="0.2">
      <c r="B69794" s="66"/>
    </row>
    <row r="69795" spans="2:2" x14ac:dyDescent="0.2">
      <c r="B69795" s="66"/>
    </row>
    <row r="69796" spans="2:2" x14ac:dyDescent="0.2">
      <c r="B69796" s="66"/>
    </row>
    <row r="69797" spans="2:2" x14ac:dyDescent="0.2">
      <c r="B69797" s="66"/>
    </row>
    <row r="69798" spans="2:2" x14ac:dyDescent="0.2">
      <c r="B69798" s="66"/>
    </row>
    <row r="69799" spans="2:2" x14ac:dyDescent="0.2">
      <c r="B69799" s="66"/>
    </row>
    <row r="69800" spans="2:2" x14ac:dyDescent="0.2">
      <c r="B69800" s="66"/>
    </row>
    <row r="69801" spans="2:2" x14ac:dyDescent="0.2">
      <c r="B69801" s="66"/>
    </row>
    <row r="69802" spans="2:2" x14ac:dyDescent="0.2">
      <c r="B69802" s="66"/>
    </row>
    <row r="69803" spans="2:2" x14ac:dyDescent="0.2">
      <c r="B69803" s="66"/>
    </row>
    <row r="69804" spans="2:2" x14ac:dyDescent="0.2">
      <c r="B69804" s="66"/>
    </row>
    <row r="69805" spans="2:2" x14ac:dyDescent="0.2">
      <c r="B69805" s="66"/>
    </row>
    <row r="69806" spans="2:2" x14ac:dyDescent="0.2">
      <c r="B69806" s="66"/>
    </row>
    <row r="69807" spans="2:2" x14ac:dyDescent="0.2">
      <c r="B69807" s="66"/>
    </row>
    <row r="69808" spans="2:2" x14ac:dyDescent="0.2">
      <c r="B69808" s="66"/>
    </row>
    <row r="69809" spans="2:2" x14ac:dyDescent="0.2">
      <c r="B69809" s="66"/>
    </row>
    <row r="69810" spans="2:2" x14ac:dyDescent="0.2">
      <c r="B69810" s="66"/>
    </row>
    <row r="69811" spans="2:2" x14ac:dyDescent="0.2">
      <c r="B69811" s="66"/>
    </row>
    <row r="69812" spans="2:2" x14ac:dyDescent="0.2">
      <c r="B69812" s="66"/>
    </row>
    <row r="69813" spans="2:2" x14ac:dyDescent="0.2">
      <c r="B69813" s="66"/>
    </row>
    <row r="69814" spans="2:2" x14ac:dyDescent="0.2">
      <c r="B69814" s="66"/>
    </row>
    <row r="69815" spans="2:2" x14ac:dyDescent="0.2">
      <c r="B69815" s="66"/>
    </row>
    <row r="69816" spans="2:2" x14ac:dyDescent="0.2">
      <c r="B69816" s="66"/>
    </row>
    <row r="69817" spans="2:2" x14ac:dyDescent="0.2">
      <c r="B69817" s="66"/>
    </row>
    <row r="69818" spans="2:2" x14ac:dyDescent="0.2">
      <c r="B69818" s="66"/>
    </row>
    <row r="69819" spans="2:2" x14ac:dyDescent="0.2">
      <c r="B69819" s="66"/>
    </row>
    <row r="69820" spans="2:2" x14ac:dyDescent="0.2">
      <c r="B69820" s="66"/>
    </row>
    <row r="69821" spans="2:2" x14ac:dyDescent="0.2">
      <c r="B69821" s="66"/>
    </row>
    <row r="69822" spans="2:2" x14ac:dyDescent="0.2">
      <c r="B69822" s="66"/>
    </row>
    <row r="69823" spans="2:2" x14ac:dyDescent="0.2">
      <c r="B69823" s="66"/>
    </row>
    <row r="69824" spans="2:2" x14ac:dyDescent="0.2">
      <c r="B69824" s="66"/>
    </row>
    <row r="69825" spans="2:2" x14ac:dyDescent="0.2">
      <c r="B69825" s="66"/>
    </row>
    <row r="69826" spans="2:2" x14ac:dyDescent="0.2">
      <c r="B69826" s="66"/>
    </row>
    <row r="69827" spans="2:2" x14ac:dyDescent="0.2">
      <c r="B69827" s="66"/>
    </row>
    <row r="69828" spans="2:2" x14ac:dyDescent="0.2">
      <c r="B69828" s="66"/>
    </row>
    <row r="69829" spans="2:2" x14ac:dyDescent="0.2">
      <c r="B69829" s="66"/>
    </row>
    <row r="69830" spans="2:2" x14ac:dyDescent="0.2">
      <c r="B69830" s="66"/>
    </row>
    <row r="69831" spans="2:2" x14ac:dyDescent="0.2">
      <c r="B69831" s="66"/>
    </row>
    <row r="69832" spans="2:2" x14ac:dyDescent="0.2">
      <c r="B69832" s="66"/>
    </row>
    <row r="69833" spans="2:2" x14ac:dyDescent="0.2">
      <c r="B69833" s="66"/>
    </row>
    <row r="69834" spans="2:2" x14ac:dyDescent="0.2">
      <c r="B69834" s="66"/>
    </row>
    <row r="69835" spans="2:2" x14ac:dyDescent="0.2">
      <c r="B69835" s="66"/>
    </row>
    <row r="69836" spans="2:2" x14ac:dyDescent="0.2">
      <c r="B69836" s="66"/>
    </row>
    <row r="69837" spans="2:2" x14ac:dyDescent="0.2">
      <c r="B69837" s="66"/>
    </row>
    <row r="69838" spans="2:2" x14ac:dyDescent="0.2">
      <c r="B69838" s="66"/>
    </row>
    <row r="69839" spans="2:2" x14ac:dyDescent="0.2">
      <c r="B69839" s="66"/>
    </row>
    <row r="69840" spans="2:2" x14ac:dyDescent="0.2">
      <c r="B69840" s="66"/>
    </row>
    <row r="69841" spans="2:2" x14ac:dyDescent="0.2">
      <c r="B69841" s="66"/>
    </row>
    <row r="69842" spans="2:2" x14ac:dyDescent="0.2">
      <c r="B69842" s="66"/>
    </row>
    <row r="69843" spans="2:2" x14ac:dyDescent="0.2">
      <c r="B69843" s="66"/>
    </row>
    <row r="69844" spans="2:2" x14ac:dyDescent="0.2">
      <c r="B69844" s="66"/>
    </row>
    <row r="69845" spans="2:2" x14ac:dyDescent="0.2">
      <c r="B69845" s="66"/>
    </row>
    <row r="69846" spans="2:2" x14ac:dyDescent="0.2">
      <c r="B69846" s="66"/>
    </row>
    <row r="69847" spans="2:2" x14ac:dyDescent="0.2">
      <c r="B69847" s="66"/>
    </row>
    <row r="69848" spans="2:2" x14ac:dyDescent="0.2">
      <c r="B69848" s="66"/>
    </row>
    <row r="69849" spans="2:2" x14ac:dyDescent="0.2">
      <c r="B69849" s="66"/>
    </row>
    <row r="69850" spans="2:2" x14ac:dyDescent="0.2">
      <c r="B69850" s="66"/>
    </row>
    <row r="69851" spans="2:2" x14ac:dyDescent="0.2">
      <c r="B69851" s="66"/>
    </row>
    <row r="69852" spans="2:2" x14ac:dyDescent="0.2">
      <c r="B69852" s="66"/>
    </row>
    <row r="69853" spans="2:2" x14ac:dyDescent="0.2">
      <c r="B69853" s="66"/>
    </row>
    <row r="69854" spans="2:2" x14ac:dyDescent="0.2">
      <c r="B69854" s="66"/>
    </row>
    <row r="69855" spans="2:2" x14ac:dyDescent="0.2">
      <c r="B69855" s="66"/>
    </row>
    <row r="69856" spans="2:2" x14ac:dyDescent="0.2">
      <c r="B69856" s="66"/>
    </row>
    <row r="69857" spans="2:2" x14ac:dyDescent="0.2">
      <c r="B69857" s="66"/>
    </row>
    <row r="69858" spans="2:2" x14ac:dyDescent="0.2">
      <c r="B69858" s="66"/>
    </row>
    <row r="69859" spans="2:2" x14ac:dyDescent="0.2">
      <c r="B69859" s="66"/>
    </row>
    <row r="69860" spans="2:2" x14ac:dyDescent="0.2">
      <c r="B69860" s="66"/>
    </row>
    <row r="69861" spans="2:2" x14ac:dyDescent="0.2">
      <c r="B69861" s="66"/>
    </row>
    <row r="69862" spans="2:2" x14ac:dyDescent="0.2">
      <c r="B69862" s="66"/>
    </row>
    <row r="69863" spans="2:2" x14ac:dyDescent="0.2">
      <c r="B69863" s="66"/>
    </row>
    <row r="69864" spans="2:2" x14ac:dyDescent="0.2">
      <c r="B69864" s="66"/>
    </row>
    <row r="69865" spans="2:2" x14ac:dyDescent="0.2">
      <c r="B69865" s="66"/>
    </row>
    <row r="69866" spans="2:2" x14ac:dyDescent="0.2">
      <c r="B69866" s="66"/>
    </row>
    <row r="69867" spans="2:2" x14ac:dyDescent="0.2">
      <c r="B69867" s="66"/>
    </row>
    <row r="69868" spans="2:2" x14ac:dyDescent="0.2">
      <c r="B69868" s="66"/>
    </row>
    <row r="69869" spans="2:2" x14ac:dyDescent="0.2">
      <c r="B69869" s="66"/>
    </row>
    <row r="69870" spans="2:2" x14ac:dyDescent="0.2">
      <c r="B69870" s="66"/>
    </row>
    <row r="69871" spans="2:2" x14ac:dyDescent="0.2">
      <c r="B69871" s="66"/>
    </row>
    <row r="69872" spans="2:2" x14ac:dyDescent="0.2">
      <c r="B69872" s="66"/>
    </row>
    <row r="69873" spans="2:2" x14ac:dyDescent="0.2">
      <c r="B69873" s="66"/>
    </row>
    <row r="69874" spans="2:2" x14ac:dyDescent="0.2">
      <c r="B69874" s="66"/>
    </row>
    <row r="69875" spans="2:2" x14ac:dyDescent="0.2">
      <c r="B69875" s="66"/>
    </row>
    <row r="69876" spans="2:2" x14ac:dyDescent="0.2">
      <c r="B69876" s="66"/>
    </row>
    <row r="69877" spans="2:2" x14ac:dyDescent="0.2">
      <c r="B69877" s="66"/>
    </row>
    <row r="69878" spans="2:2" x14ac:dyDescent="0.2">
      <c r="B69878" s="66"/>
    </row>
    <row r="69879" spans="2:2" x14ac:dyDescent="0.2">
      <c r="B69879" s="66"/>
    </row>
    <row r="69880" spans="2:2" x14ac:dyDescent="0.2">
      <c r="B69880" s="66"/>
    </row>
    <row r="69881" spans="2:2" x14ac:dyDescent="0.2">
      <c r="B69881" s="66"/>
    </row>
    <row r="69882" spans="2:2" x14ac:dyDescent="0.2">
      <c r="B69882" s="66"/>
    </row>
    <row r="69883" spans="2:2" x14ac:dyDescent="0.2">
      <c r="B69883" s="66"/>
    </row>
    <row r="69884" spans="2:2" x14ac:dyDescent="0.2">
      <c r="B69884" s="66"/>
    </row>
    <row r="69885" spans="2:2" x14ac:dyDescent="0.2">
      <c r="B69885" s="66"/>
    </row>
    <row r="69886" spans="2:2" x14ac:dyDescent="0.2">
      <c r="B69886" s="66"/>
    </row>
    <row r="69887" spans="2:2" x14ac:dyDescent="0.2">
      <c r="B69887" s="66"/>
    </row>
    <row r="69888" spans="2:2" x14ac:dyDescent="0.2">
      <c r="B69888" s="66"/>
    </row>
    <row r="69889" spans="2:2" x14ac:dyDescent="0.2">
      <c r="B69889" s="66"/>
    </row>
    <row r="69890" spans="2:2" x14ac:dyDescent="0.2">
      <c r="B69890" s="66"/>
    </row>
    <row r="69891" spans="2:2" x14ac:dyDescent="0.2">
      <c r="B69891" s="66"/>
    </row>
    <row r="69892" spans="2:2" x14ac:dyDescent="0.2">
      <c r="B69892" s="66"/>
    </row>
    <row r="69893" spans="2:2" x14ac:dyDescent="0.2">
      <c r="B69893" s="66"/>
    </row>
    <row r="69894" spans="2:2" x14ac:dyDescent="0.2">
      <c r="B69894" s="66"/>
    </row>
    <row r="69895" spans="2:2" x14ac:dyDescent="0.2">
      <c r="B69895" s="66"/>
    </row>
    <row r="69896" spans="2:2" x14ac:dyDescent="0.2">
      <c r="B69896" s="66"/>
    </row>
    <row r="69897" spans="2:2" x14ac:dyDescent="0.2">
      <c r="B69897" s="66"/>
    </row>
    <row r="69898" spans="2:2" x14ac:dyDescent="0.2">
      <c r="B69898" s="66"/>
    </row>
    <row r="69899" spans="2:2" x14ac:dyDescent="0.2">
      <c r="B69899" s="66"/>
    </row>
    <row r="69900" spans="2:2" x14ac:dyDescent="0.2">
      <c r="B69900" s="66"/>
    </row>
    <row r="69901" spans="2:2" x14ac:dyDescent="0.2">
      <c r="B69901" s="66"/>
    </row>
    <row r="69902" spans="2:2" x14ac:dyDescent="0.2">
      <c r="B69902" s="66"/>
    </row>
    <row r="69903" spans="2:2" x14ac:dyDescent="0.2">
      <c r="B69903" s="66"/>
    </row>
    <row r="69904" spans="2:2" x14ac:dyDescent="0.2">
      <c r="B69904" s="66"/>
    </row>
    <row r="69905" spans="2:2" x14ac:dyDescent="0.2">
      <c r="B69905" s="66"/>
    </row>
    <row r="69906" spans="2:2" x14ac:dyDescent="0.2">
      <c r="B69906" s="66"/>
    </row>
    <row r="69907" spans="2:2" x14ac:dyDescent="0.2">
      <c r="B69907" s="66"/>
    </row>
    <row r="69908" spans="2:2" x14ac:dyDescent="0.2">
      <c r="B69908" s="66"/>
    </row>
    <row r="69909" spans="2:2" x14ac:dyDescent="0.2">
      <c r="B69909" s="66"/>
    </row>
    <row r="69910" spans="2:2" x14ac:dyDescent="0.2">
      <c r="B69910" s="66"/>
    </row>
    <row r="69911" spans="2:2" x14ac:dyDescent="0.2">
      <c r="B69911" s="66"/>
    </row>
    <row r="69912" spans="2:2" x14ac:dyDescent="0.2">
      <c r="B69912" s="66"/>
    </row>
    <row r="69913" spans="2:2" x14ac:dyDescent="0.2">
      <c r="B69913" s="66"/>
    </row>
    <row r="69914" spans="2:2" x14ac:dyDescent="0.2">
      <c r="B69914" s="66"/>
    </row>
    <row r="69915" spans="2:2" x14ac:dyDescent="0.2">
      <c r="B69915" s="66"/>
    </row>
    <row r="69916" spans="2:2" x14ac:dyDescent="0.2">
      <c r="B69916" s="66"/>
    </row>
    <row r="69917" spans="2:2" x14ac:dyDescent="0.2">
      <c r="B69917" s="66"/>
    </row>
    <row r="69918" spans="2:2" x14ac:dyDescent="0.2">
      <c r="B69918" s="66"/>
    </row>
    <row r="69919" spans="2:2" x14ac:dyDescent="0.2">
      <c r="B69919" s="66"/>
    </row>
    <row r="69920" spans="2:2" x14ac:dyDescent="0.2">
      <c r="B69920" s="66"/>
    </row>
    <row r="69921" spans="2:2" x14ac:dyDescent="0.2">
      <c r="B69921" s="66"/>
    </row>
    <row r="69922" spans="2:2" x14ac:dyDescent="0.2">
      <c r="B69922" s="66"/>
    </row>
    <row r="69923" spans="2:2" x14ac:dyDescent="0.2">
      <c r="B69923" s="66"/>
    </row>
    <row r="69924" spans="2:2" x14ac:dyDescent="0.2">
      <c r="B69924" s="66"/>
    </row>
    <row r="69925" spans="2:2" x14ac:dyDescent="0.2">
      <c r="B69925" s="66"/>
    </row>
    <row r="69926" spans="2:2" x14ac:dyDescent="0.2">
      <c r="B69926" s="66"/>
    </row>
    <row r="69927" spans="2:2" x14ac:dyDescent="0.2">
      <c r="B69927" s="66"/>
    </row>
    <row r="69928" spans="2:2" x14ac:dyDescent="0.2">
      <c r="B69928" s="66"/>
    </row>
    <row r="69929" spans="2:2" x14ac:dyDescent="0.2">
      <c r="B69929" s="66"/>
    </row>
    <row r="69930" spans="2:2" x14ac:dyDescent="0.2">
      <c r="B69930" s="66"/>
    </row>
    <row r="69931" spans="2:2" x14ac:dyDescent="0.2">
      <c r="B69931" s="66"/>
    </row>
    <row r="69932" spans="2:2" x14ac:dyDescent="0.2">
      <c r="B69932" s="66"/>
    </row>
    <row r="69933" spans="2:2" x14ac:dyDescent="0.2">
      <c r="B69933" s="66"/>
    </row>
    <row r="69934" spans="2:2" x14ac:dyDescent="0.2">
      <c r="B69934" s="66"/>
    </row>
    <row r="69935" spans="2:2" x14ac:dyDescent="0.2">
      <c r="B69935" s="66"/>
    </row>
    <row r="69936" spans="2:2" x14ac:dyDescent="0.2">
      <c r="B69936" s="66"/>
    </row>
    <row r="69937" spans="2:2" x14ac:dyDescent="0.2">
      <c r="B69937" s="66"/>
    </row>
    <row r="69938" spans="2:2" x14ac:dyDescent="0.2">
      <c r="B69938" s="66"/>
    </row>
    <row r="69939" spans="2:2" x14ac:dyDescent="0.2">
      <c r="B69939" s="66"/>
    </row>
    <row r="69940" spans="2:2" x14ac:dyDescent="0.2">
      <c r="B69940" s="66"/>
    </row>
    <row r="69941" spans="2:2" x14ac:dyDescent="0.2">
      <c r="B69941" s="66"/>
    </row>
    <row r="69942" spans="2:2" x14ac:dyDescent="0.2">
      <c r="B69942" s="66"/>
    </row>
    <row r="69943" spans="2:2" x14ac:dyDescent="0.2">
      <c r="B69943" s="66"/>
    </row>
    <row r="69944" spans="2:2" x14ac:dyDescent="0.2">
      <c r="B69944" s="66"/>
    </row>
    <row r="69945" spans="2:2" x14ac:dyDescent="0.2">
      <c r="B69945" s="66"/>
    </row>
    <row r="69946" spans="2:2" x14ac:dyDescent="0.2">
      <c r="B69946" s="66"/>
    </row>
    <row r="69947" spans="2:2" x14ac:dyDescent="0.2">
      <c r="B69947" s="66"/>
    </row>
    <row r="69948" spans="2:2" x14ac:dyDescent="0.2">
      <c r="B69948" s="66"/>
    </row>
    <row r="69949" spans="2:2" x14ac:dyDescent="0.2">
      <c r="B69949" s="66"/>
    </row>
    <row r="69950" spans="2:2" x14ac:dyDescent="0.2">
      <c r="B69950" s="66"/>
    </row>
    <row r="69951" spans="2:2" x14ac:dyDescent="0.2">
      <c r="B69951" s="66"/>
    </row>
    <row r="69952" spans="2:2" x14ac:dyDescent="0.2">
      <c r="B69952" s="66"/>
    </row>
    <row r="69953" spans="2:2" x14ac:dyDescent="0.2">
      <c r="B69953" s="66"/>
    </row>
    <row r="69954" spans="2:2" x14ac:dyDescent="0.2">
      <c r="B69954" s="66"/>
    </row>
    <row r="69955" spans="2:2" x14ac:dyDescent="0.2">
      <c r="B69955" s="66"/>
    </row>
    <row r="69956" spans="2:2" x14ac:dyDescent="0.2">
      <c r="B69956" s="66"/>
    </row>
    <row r="69957" spans="2:2" x14ac:dyDescent="0.2">
      <c r="B69957" s="66"/>
    </row>
    <row r="69958" spans="2:2" x14ac:dyDescent="0.2">
      <c r="B69958" s="66"/>
    </row>
    <row r="69959" spans="2:2" x14ac:dyDescent="0.2">
      <c r="B69959" s="66"/>
    </row>
    <row r="69960" spans="2:2" x14ac:dyDescent="0.2">
      <c r="B69960" s="66"/>
    </row>
    <row r="69961" spans="2:2" x14ac:dyDescent="0.2">
      <c r="B69961" s="66"/>
    </row>
    <row r="69962" spans="2:2" x14ac:dyDescent="0.2">
      <c r="B69962" s="66"/>
    </row>
    <row r="69963" spans="2:2" x14ac:dyDescent="0.2">
      <c r="B69963" s="66"/>
    </row>
    <row r="69964" spans="2:2" x14ac:dyDescent="0.2">
      <c r="B69964" s="66"/>
    </row>
    <row r="69965" spans="2:2" x14ac:dyDescent="0.2">
      <c r="B69965" s="66"/>
    </row>
    <row r="69966" spans="2:2" x14ac:dyDescent="0.2">
      <c r="B69966" s="66"/>
    </row>
    <row r="69967" spans="2:2" x14ac:dyDescent="0.2">
      <c r="B69967" s="66"/>
    </row>
    <row r="69968" spans="2:2" x14ac:dyDescent="0.2">
      <c r="B69968" s="66"/>
    </row>
    <row r="69969" spans="2:2" x14ac:dyDescent="0.2">
      <c r="B69969" s="66"/>
    </row>
    <row r="69970" spans="2:2" x14ac:dyDescent="0.2">
      <c r="B69970" s="66"/>
    </row>
    <row r="69971" spans="2:2" x14ac:dyDescent="0.2">
      <c r="B69971" s="66"/>
    </row>
    <row r="69972" spans="2:2" x14ac:dyDescent="0.2">
      <c r="B69972" s="66"/>
    </row>
    <row r="69973" spans="2:2" x14ac:dyDescent="0.2">
      <c r="B69973" s="66"/>
    </row>
    <row r="69974" spans="2:2" x14ac:dyDescent="0.2">
      <c r="B69974" s="66"/>
    </row>
    <row r="69975" spans="2:2" x14ac:dyDescent="0.2">
      <c r="B69975" s="66"/>
    </row>
    <row r="69976" spans="2:2" x14ac:dyDescent="0.2">
      <c r="B69976" s="66"/>
    </row>
    <row r="69977" spans="2:2" x14ac:dyDescent="0.2">
      <c r="B69977" s="66"/>
    </row>
    <row r="69978" spans="2:2" x14ac:dyDescent="0.2">
      <c r="B69978" s="66"/>
    </row>
    <row r="69979" spans="2:2" x14ac:dyDescent="0.2">
      <c r="B69979" s="66"/>
    </row>
    <row r="69980" spans="2:2" x14ac:dyDescent="0.2">
      <c r="B69980" s="66"/>
    </row>
    <row r="69981" spans="2:2" x14ac:dyDescent="0.2">
      <c r="B69981" s="66"/>
    </row>
    <row r="69982" spans="2:2" x14ac:dyDescent="0.2">
      <c r="B69982" s="66"/>
    </row>
    <row r="69983" spans="2:2" x14ac:dyDescent="0.2">
      <c r="B69983" s="66"/>
    </row>
    <row r="69984" spans="2:2" x14ac:dyDescent="0.2">
      <c r="B69984" s="66"/>
    </row>
    <row r="69985" spans="2:2" x14ac:dyDescent="0.2">
      <c r="B69985" s="66"/>
    </row>
    <row r="69986" spans="2:2" x14ac:dyDescent="0.2">
      <c r="B69986" s="66"/>
    </row>
    <row r="69987" spans="2:2" x14ac:dyDescent="0.2">
      <c r="B69987" s="66"/>
    </row>
    <row r="69988" spans="2:2" x14ac:dyDescent="0.2">
      <c r="B69988" s="66"/>
    </row>
    <row r="69989" spans="2:2" x14ac:dyDescent="0.2">
      <c r="B69989" s="66"/>
    </row>
    <row r="69990" spans="2:2" x14ac:dyDescent="0.2">
      <c r="B69990" s="66"/>
    </row>
    <row r="69991" spans="2:2" x14ac:dyDescent="0.2">
      <c r="B69991" s="66"/>
    </row>
    <row r="69992" spans="2:2" x14ac:dyDescent="0.2">
      <c r="B69992" s="66"/>
    </row>
    <row r="69993" spans="2:2" x14ac:dyDescent="0.2">
      <c r="B69993" s="66"/>
    </row>
    <row r="69994" spans="2:2" x14ac:dyDescent="0.2">
      <c r="B69994" s="66"/>
    </row>
    <row r="69995" spans="2:2" x14ac:dyDescent="0.2">
      <c r="B69995" s="66"/>
    </row>
    <row r="69996" spans="2:2" x14ac:dyDescent="0.2">
      <c r="B69996" s="66"/>
    </row>
    <row r="69997" spans="2:2" x14ac:dyDescent="0.2">
      <c r="B69997" s="66"/>
    </row>
    <row r="69998" spans="2:2" x14ac:dyDescent="0.2">
      <c r="B69998" s="66"/>
    </row>
    <row r="69999" spans="2:2" x14ac:dyDescent="0.2">
      <c r="B69999" s="66"/>
    </row>
    <row r="70000" spans="2:2" x14ac:dyDescent="0.2">
      <c r="B70000" s="66"/>
    </row>
    <row r="70001" spans="2:2" x14ac:dyDescent="0.2">
      <c r="B70001" s="66"/>
    </row>
    <row r="70002" spans="2:2" x14ac:dyDescent="0.2">
      <c r="B70002" s="66"/>
    </row>
    <row r="70003" spans="2:2" x14ac:dyDescent="0.2">
      <c r="B70003" s="66"/>
    </row>
    <row r="70004" spans="2:2" x14ac:dyDescent="0.2">
      <c r="B70004" s="66"/>
    </row>
    <row r="70005" spans="2:2" x14ac:dyDescent="0.2">
      <c r="B70005" s="66"/>
    </row>
    <row r="70006" spans="2:2" x14ac:dyDescent="0.2">
      <c r="B70006" s="66"/>
    </row>
    <row r="70007" spans="2:2" x14ac:dyDescent="0.2">
      <c r="B70007" s="66"/>
    </row>
    <row r="70008" spans="2:2" x14ac:dyDescent="0.2">
      <c r="B70008" s="66"/>
    </row>
    <row r="70009" spans="2:2" x14ac:dyDescent="0.2">
      <c r="B70009" s="66"/>
    </row>
    <row r="70010" spans="2:2" x14ac:dyDescent="0.2">
      <c r="B70010" s="66"/>
    </row>
    <row r="70011" spans="2:2" x14ac:dyDescent="0.2">
      <c r="B70011" s="66"/>
    </row>
    <row r="70012" spans="2:2" x14ac:dyDescent="0.2">
      <c r="B70012" s="66"/>
    </row>
    <row r="70013" spans="2:2" x14ac:dyDescent="0.2">
      <c r="B70013" s="66"/>
    </row>
    <row r="70014" spans="2:2" x14ac:dyDescent="0.2">
      <c r="B70014" s="66"/>
    </row>
    <row r="70015" spans="2:2" x14ac:dyDescent="0.2">
      <c r="B70015" s="66"/>
    </row>
    <row r="70016" spans="2:2" x14ac:dyDescent="0.2">
      <c r="B70016" s="66"/>
    </row>
    <row r="70017" spans="2:2" x14ac:dyDescent="0.2">
      <c r="B70017" s="66"/>
    </row>
    <row r="70018" spans="2:2" x14ac:dyDescent="0.2">
      <c r="B70018" s="66"/>
    </row>
    <row r="70019" spans="2:2" x14ac:dyDescent="0.2">
      <c r="B70019" s="66"/>
    </row>
    <row r="70020" spans="2:2" x14ac:dyDescent="0.2">
      <c r="B70020" s="66"/>
    </row>
    <row r="70021" spans="2:2" x14ac:dyDescent="0.2">
      <c r="B70021" s="66"/>
    </row>
    <row r="70022" spans="2:2" x14ac:dyDescent="0.2">
      <c r="B70022" s="66"/>
    </row>
    <row r="70023" spans="2:2" x14ac:dyDescent="0.2">
      <c r="B70023" s="66"/>
    </row>
    <row r="70024" spans="2:2" x14ac:dyDescent="0.2">
      <c r="B70024" s="66"/>
    </row>
    <row r="70025" spans="2:2" x14ac:dyDescent="0.2">
      <c r="B70025" s="66"/>
    </row>
    <row r="70026" spans="2:2" x14ac:dyDescent="0.2">
      <c r="B70026" s="66"/>
    </row>
    <row r="70027" spans="2:2" x14ac:dyDescent="0.2">
      <c r="B70027" s="66"/>
    </row>
    <row r="70028" spans="2:2" x14ac:dyDescent="0.2">
      <c r="B70028" s="66"/>
    </row>
    <row r="70029" spans="2:2" x14ac:dyDescent="0.2">
      <c r="B70029" s="66"/>
    </row>
    <row r="70030" spans="2:2" x14ac:dyDescent="0.2">
      <c r="B70030" s="66"/>
    </row>
    <row r="70031" spans="2:2" x14ac:dyDescent="0.2">
      <c r="B70031" s="66"/>
    </row>
    <row r="70032" spans="2:2" x14ac:dyDescent="0.2">
      <c r="B70032" s="66"/>
    </row>
    <row r="70033" spans="2:2" x14ac:dyDescent="0.2">
      <c r="B70033" s="66"/>
    </row>
    <row r="70034" spans="2:2" x14ac:dyDescent="0.2">
      <c r="B70034" s="66"/>
    </row>
    <row r="70035" spans="2:2" x14ac:dyDescent="0.2">
      <c r="B70035" s="66"/>
    </row>
    <row r="70036" spans="2:2" x14ac:dyDescent="0.2">
      <c r="B70036" s="66"/>
    </row>
    <row r="70037" spans="2:2" x14ac:dyDescent="0.2">
      <c r="B70037" s="66"/>
    </row>
    <row r="70038" spans="2:2" x14ac:dyDescent="0.2">
      <c r="B70038" s="66"/>
    </row>
    <row r="70039" spans="2:2" x14ac:dyDescent="0.2">
      <c r="B70039" s="66"/>
    </row>
    <row r="70040" spans="2:2" x14ac:dyDescent="0.2">
      <c r="B70040" s="66"/>
    </row>
    <row r="70041" spans="2:2" x14ac:dyDescent="0.2">
      <c r="B70041" s="66"/>
    </row>
    <row r="70042" spans="2:2" x14ac:dyDescent="0.2">
      <c r="B70042" s="66"/>
    </row>
    <row r="70043" spans="2:2" x14ac:dyDescent="0.2">
      <c r="B70043" s="66"/>
    </row>
    <row r="70044" spans="2:2" x14ac:dyDescent="0.2">
      <c r="B70044" s="66"/>
    </row>
    <row r="70045" spans="2:2" x14ac:dyDescent="0.2">
      <c r="B70045" s="66"/>
    </row>
    <row r="70046" spans="2:2" x14ac:dyDescent="0.2">
      <c r="B70046" s="66"/>
    </row>
    <row r="70047" spans="2:2" x14ac:dyDescent="0.2">
      <c r="B70047" s="66"/>
    </row>
    <row r="70048" spans="2:2" x14ac:dyDescent="0.2">
      <c r="B70048" s="66"/>
    </row>
    <row r="70049" spans="2:2" x14ac:dyDescent="0.2">
      <c r="B70049" s="66"/>
    </row>
    <row r="70050" spans="2:2" x14ac:dyDescent="0.2">
      <c r="B70050" s="66"/>
    </row>
    <row r="70051" spans="2:2" x14ac:dyDescent="0.2">
      <c r="B70051" s="66"/>
    </row>
    <row r="70052" spans="2:2" x14ac:dyDescent="0.2">
      <c r="B70052" s="66"/>
    </row>
    <row r="70053" spans="2:2" x14ac:dyDescent="0.2">
      <c r="B70053" s="66"/>
    </row>
    <row r="70054" spans="2:2" x14ac:dyDescent="0.2">
      <c r="B70054" s="66"/>
    </row>
    <row r="70055" spans="2:2" x14ac:dyDescent="0.2">
      <c r="B70055" s="66"/>
    </row>
    <row r="70056" spans="2:2" x14ac:dyDescent="0.2">
      <c r="B70056" s="66"/>
    </row>
    <row r="70057" spans="2:2" x14ac:dyDescent="0.2">
      <c r="B70057" s="66"/>
    </row>
    <row r="70058" spans="2:2" x14ac:dyDescent="0.2">
      <c r="B70058" s="66"/>
    </row>
    <row r="70059" spans="2:2" x14ac:dyDescent="0.2">
      <c r="B70059" s="66"/>
    </row>
    <row r="70060" spans="2:2" x14ac:dyDescent="0.2">
      <c r="B70060" s="66"/>
    </row>
    <row r="70061" spans="2:2" x14ac:dyDescent="0.2">
      <c r="B70061" s="66"/>
    </row>
    <row r="70062" spans="2:2" x14ac:dyDescent="0.2">
      <c r="B70062" s="66"/>
    </row>
    <row r="70063" spans="2:2" x14ac:dyDescent="0.2">
      <c r="B70063" s="66"/>
    </row>
    <row r="70064" spans="2:2" x14ac:dyDescent="0.2">
      <c r="B70064" s="66"/>
    </row>
    <row r="70065" spans="2:2" x14ac:dyDescent="0.2">
      <c r="B70065" s="66"/>
    </row>
    <row r="70066" spans="2:2" x14ac:dyDescent="0.2">
      <c r="B70066" s="66"/>
    </row>
    <row r="70067" spans="2:2" x14ac:dyDescent="0.2">
      <c r="B70067" s="66"/>
    </row>
    <row r="70068" spans="2:2" x14ac:dyDescent="0.2">
      <c r="B70068" s="66"/>
    </row>
    <row r="70069" spans="2:2" x14ac:dyDescent="0.2">
      <c r="B70069" s="66"/>
    </row>
    <row r="70070" spans="2:2" x14ac:dyDescent="0.2">
      <c r="B70070" s="66"/>
    </row>
    <row r="70071" spans="2:2" x14ac:dyDescent="0.2">
      <c r="B70071" s="66"/>
    </row>
    <row r="70072" spans="2:2" x14ac:dyDescent="0.2">
      <c r="B70072" s="66"/>
    </row>
    <row r="70073" spans="2:2" x14ac:dyDescent="0.2">
      <c r="B70073" s="66"/>
    </row>
    <row r="70074" spans="2:2" x14ac:dyDescent="0.2">
      <c r="B70074" s="66"/>
    </row>
    <row r="70075" spans="2:2" x14ac:dyDescent="0.2">
      <c r="B70075" s="66"/>
    </row>
    <row r="70076" spans="2:2" x14ac:dyDescent="0.2">
      <c r="B70076" s="66"/>
    </row>
    <row r="70077" spans="2:2" x14ac:dyDescent="0.2">
      <c r="B70077" s="66"/>
    </row>
    <row r="70078" spans="2:2" x14ac:dyDescent="0.2">
      <c r="B70078" s="66"/>
    </row>
    <row r="70079" spans="2:2" x14ac:dyDescent="0.2">
      <c r="B70079" s="66"/>
    </row>
    <row r="70080" spans="2:2" x14ac:dyDescent="0.2">
      <c r="B70080" s="66"/>
    </row>
    <row r="70081" spans="2:2" x14ac:dyDescent="0.2">
      <c r="B70081" s="66"/>
    </row>
    <row r="70082" spans="2:2" x14ac:dyDescent="0.2">
      <c r="B70082" s="66"/>
    </row>
    <row r="70083" spans="2:2" x14ac:dyDescent="0.2">
      <c r="B70083" s="66"/>
    </row>
    <row r="70084" spans="2:2" x14ac:dyDescent="0.2">
      <c r="B70084" s="66"/>
    </row>
    <row r="70085" spans="2:2" x14ac:dyDescent="0.2">
      <c r="B70085" s="66"/>
    </row>
    <row r="70086" spans="2:2" x14ac:dyDescent="0.2">
      <c r="B70086" s="66"/>
    </row>
    <row r="70087" spans="2:2" x14ac:dyDescent="0.2">
      <c r="B70087" s="66"/>
    </row>
    <row r="70088" spans="2:2" x14ac:dyDescent="0.2">
      <c r="B70088" s="66"/>
    </row>
    <row r="70089" spans="2:2" x14ac:dyDescent="0.2">
      <c r="B70089" s="66"/>
    </row>
    <row r="70090" spans="2:2" x14ac:dyDescent="0.2">
      <c r="B70090" s="66"/>
    </row>
    <row r="70091" spans="2:2" x14ac:dyDescent="0.2">
      <c r="B70091" s="66"/>
    </row>
    <row r="70092" spans="2:2" x14ac:dyDescent="0.2">
      <c r="B70092" s="66"/>
    </row>
    <row r="70093" spans="2:2" x14ac:dyDescent="0.2">
      <c r="B70093" s="66"/>
    </row>
    <row r="70094" spans="2:2" x14ac:dyDescent="0.2">
      <c r="B70094" s="66"/>
    </row>
    <row r="70095" spans="2:2" x14ac:dyDescent="0.2">
      <c r="B70095" s="66"/>
    </row>
    <row r="70096" spans="2:2" x14ac:dyDescent="0.2">
      <c r="B70096" s="66"/>
    </row>
    <row r="70097" spans="2:2" x14ac:dyDescent="0.2">
      <c r="B70097" s="66"/>
    </row>
    <row r="70098" spans="2:2" x14ac:dyDescent="0.2">
      <c r="B70098" s="66"/>
    </row>
    <row r="70099" spans="2:2" x14ac:dyDescent="0.2">
      <c r="B70099" s="66"/>
    </row>
    <row r="70100" spans="2:2" x14ac:dyDescent="0.2">
      <c r="B70100" s="66"/>
    </row>
    <row r="70101" spans="2:2" x14ac:dyDescent="0.2">
      <c r="B70101" s="66"/>
    </row>
    <row r="70102" spans="2:2" x14ac:dyDescent="0.2">
      <c r="B70102" s="66"/>
    </row>
    <row r="70103" spans="2:2" x14ac:dyDescent="0.2">
      <c r="B70103" s="66"/>
    </row>
    <row r="70104" spans="2:2" x14ac:dyDescent="0.2">
      <c r="B70104" s="66"/>
    </row>
    <row r="70105" spans="2:2" x14ac:dyDescent="0.2">
      <c r="B70105" s="66"/>
    </row>
    <row r="70106" spans="2:2" x14ac:dyDescent="0.2">
      <c r="B70106" s="66"/>
    </row>
    <row r="70107" spans="2:2" x14ac:dyDescent="0.2">
      <c r="B70107" s="66"/>
    </row>
    <row r="70108" spans="2:2" x14ac:dyDescent="0.2">
      <c r="B70108" s="66"/>
    </row>
    <row r="70109" spans="2:2" x14ac:dyDescent="0.2">
      <c r="B70109" s="66"/>
    </row>
    <row r="70110" spans="2:2" x14ac:dyDescent="0.2">
      <c r="B70110" s="66"/>
    </row>
    <row r="70111" spans="2:2" x14ac:dyDescent="0.2">
      <c r="B70111" s="66"/>
    </row>
    <row r="70112" spans="2:2" x14ac:dyDescent="0.2">
      <c r="B70112" s="66"/>
    </row>
    <row r="70113" spans="2:2" x14ac:dyDescent="0.2">
      <c r="B70113" s="66"/>
    </row>
    <row r="70114" spans="2:2" x14ac:dyDescent="0.2">
      <c r="B70114" s="66"/>
    </row>
    <row r="70115" spans="2:2" x14ac:dyDescent="0.2">
      <c r="B70115" s="66"/>
    </row>
    <row r="70116" spans="2:2" x14ac:dyDescent="0.2">
      <c r="B70116" s="66"/>
    </row>
    <row r="70117" spans="2:2" x14ac:dyDescent="0.2">
      <c r="B70117" s="66"/>
    </row>
    <row r="70118" spans="2:2" x14ac:dyDescent="0.2">
      <c r="B70118" s="66"/>
    </row>
    <row r="70119" spans="2:2" x14ac:dyDescent="0.2">
      <c r="B70119" s="66"/>
    </row>
    <row r="70120" spans="2:2" x14ac:dyDescent="0.2">
      <c r="B70120" s="66"/>
    </row>
    <row r="70121" spans="2:2" x14ac:dyDescent="0.2">
      <c r="B70121" s="66"/>
    </row>
    <row r="70122" spans="2:2" x14ac:dyDescent="0.2">
      <c r="B70122" s="66"/>
    </row>
    <row r="70123" spans="2:2" x14ac:dyDescent="0.2">
      <c r="B70123" s="66"/>
    </row>
    <row r="70124" spans="2:2" x14ac:dyDescent="0.2">
      <c r="B70124" s="66"/>
    </row>
    <row r="70125" spans="2:2" x14ac:dyDescent="0.2">
      <c r="B70125" s="66"/>
    </row>
    <row r="70126" spans="2:2" x14ac:dyDescent="0.2">
      <c r="B70126" s="66"/>
    </row>
    <row r="70127" spans="2:2" x14ac:dyDescent="0.2">
      <c r="B70127" s="66"/>
    </row>
    <row r="70128" spans="2:2" x14ac:dyDescent="0.2">
      <c r="B70128" s="66"/>
    </row>
    <row r="70129" spans="2:2" x14ac:dyDescent="0.2">
      <c r="B70129" s="66"/>
    </row>
    <row r="70130" spans="2:2" x14ac:dyDescent="0.2">
      <c r="B70130" s="66"/>
    </row>
    <row r="70131" spans="2:2" x14ac:dyDescent="0.2">
      <c r="B70131" s="66"/>
    </row>
    <row r="70132" spans="2:2" x14ac:dyDescent="0.2">
      <c r="B70132" s="66"/>
    </row>
    <row r="70133" spans="2:2" x14ac:dyDescent="0.2">
      <c r="B70133" s="66"/>
    </row>
    <row r="70134" spans="2:2" x14ac:dyDescent="0.2">
      <c r="B70134" s="66"/>
    </row>
    <row r="70135" spans="2:2" x14ac:dyDescent="0.2">
      <c r="B70135" s="66"/>
    </row>
    <row r="70136" spans="2:2" x14ac:dyDescent="0.2">
      <c r="B70136" s="66"/>
    </row>
    <row r="70137" spans="2:2" x14ac:dyDescent="0.2">
      <c r="B70137" s="66"/>
    </row>
    <row r="70138" spans="2:2" x14ac:dyDescent="0.2">
      <c r="B70138" s="66"/>
    </row>
    <row r="70139" spans="2:2" x14ac:dyDescent="0.2">
      <c r="B70139" s="66"/>
    </row>
    <row r="70140" spans="2:2" x14ac:dyDescent="0.2">
      <c r="B70140" s="66"/>
    </row>
    <row r="70141" spans="2:2" x14ac:dyDescent="0.2">
      <c r="B70141" s="66"/>
    </row>
    <row r="70142" spans="2:2" x14ac:dyDescent="0.2">
      <c r="B70142" s="66"/>
    </row>
    <row r="70143" spans="2:2" x14ac:dyDescent="0.2">
      <c r="B70143" s="66"/>
    </row>
    <row r="70144" spans="2:2" x14ac:dyDescent="0.2">
      <c r="B70144" s="66"/>
    </row>
    <row r="70145" spans="2:2" x14ac:dyDescent="0.2">
      <c r="B70145" s="66"/>
    </row>
    <row r="70146" spans="2:2" x14ac:dyDescent="0.2">
      <c r="B70146" s="66"/>
    </row>
    <row r="70147" spans="2:2" x14ac:dyDescent="0.2">
      <c r="B70147" s="66"/>
    </row>
    <row r="70148" spans="2:2" x14ac:dyDescent="0.2">
      <c r="B70148" s="66"/>
    </row>
    <row r="70149" spans="2:2" x14ac:dyDescent="0.2">
      <c r="B70149" s="66"/>
    </row>
    <row r="70150" spans="2:2" x14ac:dyDescent="0.2">
      <c r="B70150" s="66"/>
    </row>
    <row r="70151" spans="2:2" x14ac:dyDescent="0.2">
      <c r="B70151" s="66"/>
    </row>
    <row r="70152" spans="2:2" x14ac:dyDescent="0.2">
      <c r="B70152" s="66"/>
    </row>
    <row r="70153" spans="2:2" x14ac:dyDescent="0.2">
      <c r="B70153" s="66"/>
    </row>
    <row r="70154" spans="2:2" x14ac:dyDescent="0.2">
      <c r="B70154" s="66"/>
    </row>
    <row r="70155" spans="2:2" x14ac:dyDescent="0.2">
      <c r="B70155" s="66"/>
    </row>
    <row r="70156" spans="2:2" x14ac:dyDescent="0.2">
      <c r="B70156" s="66"/>
    </row>
    <row r="70157" spans="2:2" x14ac:dyDescent="0.2">
      <c r="B70157" s="66"/>
    </row>
    <row r="70158" spans="2:2" x14ac:dyDescent="0.2">
      <c r="B70158" s="66"/>
    </row>
    <row r="70159" spans="2:2" x14ac:dyDescent="0.2">
      <c r="B70159" s="66"/>
    </row>
    <row r="70160" spans="2:2" x14ac:dyDescent="0.2">
      <c r="B70160" s="66"/>
    </row>
    <row r="70161" spans="2:2" x14ac:dyDescent="0.2">
      <c r="B70161" s="66"/>
    </row>
    <row r="70162" spans="2:2" x14ac:dyDescent="0.2">
      <c r="B70162" s="66"/>
    </row>
    <row r="70163" spans="2:2" x14ac:dyDescent="0.2">
      <c r="B70163" s="66"/>
    </row>
    <row r="70164" spans="2:2" x14ac:dyDescent="0.2">
      <c r="B70164" s="66"/>
    </row>
    <row r="70165" spans="2:2" x14ac:dyDescent="0.2">
      <c r="B70165" s="66"/>
    </row>
    <row r="70166" spans="2:2" x14ac:dyDescent="0.2">
      <c r="B70166" s="66"/>
    </row>
    <row r="70167" spans="2:2" x14ac:dyDescent="0.2">
      <c r="B70167" s="66"/>
    </row>
    <row r="70168" spans="2:2" x14ac:dyDescent="0.2">
      <c r="B70168" s="66"/>
    </row>
    <row r="70169" spans="2:2" x14ac:dyDescent="0.2">
      <c r="B70169" s="66"/>
    </row>
    <row r="70170" spans="2:2" x14ac:dyDescent="0.2">
      <c r="B70170" s="66"/>
    </row>
    <row r="70171" spans="2:2" x14ac:dyDescent="0.2">
      <c r="B70171" s="66"/>
    </row>
    <row r="70172" spans="2:2" x14ac:dyDescent="0.2">
      <c r="B70172" s="66"/>
    </row>
    <row r="70173" spans="2:2" x14ac:dyDescent="0.2">
      <c r="B70173" s="66"/>
    </row>
    <row r="70174" spans="2:2" x14ac:dyDescent="0.2">
      <c r="B70174" s="66"/>
    </row>
    <row r="70175" spans="2:2" x14ac:dyDescent="0.2">
      <c r="B70175" s="66"/>
    </row>
    <row r="70176" spans="2:2" x14ac:dyDescent="0.2">
      <c r="B70176" s="66"/>
    </row>
    <row r="70177" spans="2:2" x14ac:dyDescent="0.2">
      <c r="B70177" s="66"/>
    </row>
    <row r="70178" spans="2:2" x14ac:dyDescent="0.2">
      <c r="B70178" s="66"/>
    </row>
    <row r="70179" spans="2:2" x14ac:dyDescent="0.2">
      <c r="B70179" s="66"/>
    </row>
    <row r="70180" spans="2:2" x14ac:dyDescent="0.2">
      <c r="B70180" s="66"/>
    </row>
    <row r="70181" spans="2:2" x14ac:dyDescent="0.2">
      <c r="B70181" s="66"/>
    </row>
    <row r="70182" spans="2:2" x14ac:dyDescent="0.2">
      <c r="B70182" s="66"/>
    </row>
    <row r="70183" spans="2:2" x14ac:dyDescent="0.2">
      <c r="B70183" s="66"/>
    </row>
    <row r="70184" spans="2:2" x14ac:dyDescent="0.2">
      <c r="B70184" s="66"/>
    </row>
    <row r="70185" spans="2:2" x14ac:dyDescent="0.2">
      <c r="B70185" s="66"/>
    </row>
    <row r="70186" spans="2:2" x14ac:dyDescent="0.2">
      <c r="B70186" s="66"/>
    </row>
    <row r="70187" spans="2:2" x14ac:dyDescent="0.2">
      <c r="B70187" s="66"/>
    </row>
    <row r="70188" spans="2:2" x14ac:dyDescent="0.2">
      <c r="B70188" s="66"/>
    </row>
    <row r="70189" spans="2:2" x14ac:dyDescent="0.2">
      <c r="B70189" s="66"/>
    </row>
    <row r="70190" spans="2:2" x14ac:dyDescent="0.2">
      <c r="B70190" s="66"/>
    </row>
    <row r="70191" spans="2:2" x14ac:dyDescent="0.2">
      <c r="B70191" s="66"/>
    </row>
    <row r="70192" spans="2:2" x14ac:dyDescent="0.2">
      <c r="B70192" s="66"/>
    </row>
    <row r="70193" spans="2:2" x14ac:dyDescent="0.2">
      <c r="B70193" s="66"/>
    </row>
    <row r="70194" spans="2:2" x14ac:dyDescent="0.2">
      <c r="B70194" s="66"/>
    </row>
    <row r="70195" spans="2:2" x14ac:dyDescent="0.2">
      <c r="B70195" s="66"/>
    </row>
    <row r="70196" spans="2:2" x14ac:dyDescent="0.2">
      <c r="B70196" s="66"/>
    </row>
    <row r="70197" spans="2:2" x14ac:dyDescent="0.2">
      <c r="B70197" s="66"/>
    </row>
    <row r="70198" spans="2:2" x14ac:dyDescent="0.2">
      <c r="B70198" s="66"/>
    </row>
    <row r="70199" spans="2:2" x14ac:dyDescent="0.2">
      <c r="B70199" s="66"/>
    </row>
    <row r="70200" spans="2:2" x14ac:dyDescent="0.2">
      <c r="B70200" s="66"/>
    </row>
    <row r="70201" spans="2:2" x14ac:dyDescent="0.2">
      <c r="B70201" s="66"/>
    </row>
    <row r="70202" spans="2:2" x14ac:dyDescent="0.2">
      <c r="B70202" s="66"/>
    </row>
    <row r="70203" spans="2:2" x14ac:dyDescent="0.2">
      <c r="B70203" s="66"/>
    </row>
    <row r="70204" spans="2:2" x14ac:dyDescent="0.2">
      <c r="B70204" s="66"/>
    </row>
    <row r="70205" spans="2:2" x14ac:dyDescent="0.2">
      <c r="B70205" s="66"/>
    </row>
    <row r="70206" spans="2:2" x14ac:dyDescent="0.2">
      <c r="B70206" s="66"/>
    </row>
    <row r="70207" spans="2:2" x14ac:dyDescent="0.2">
      <c r="B70207" s="66"/>
    </row>
    <row r="70208" spans="2:2" x14ac:dyDescent="0.2">
      <c r="B70208" s="66"/>
    </row>
    <row r="70209" spans="2:2" x14ac:dyDescent="0.2">
      <c r="B70209" s="66"/>
    </row>
    <row r="70210" spans="2:2" x14ac:dyDescent="0.2">
      <c r="B70210" s="66"/>
    </row>
    <row r="70211" spans="2:2" x14ac:dyDescent="0.2">
      <c r="B70211" s="66"/>
    </row>
    <row r="70212" spans="2:2" x14ac:dyDescent="0.2">
      <c r="B70212" s="66"/>
    </row>
    <row r="70213" spans="2:2" x14ac:dyDescent="0.2">
      <c r="B70213" s="66"/>
    </row>
    <row r="70214" spans="2:2" x14ac:dyDescent="0.2">
      <c r="B70214" s="66"/>
    </row>
    <row r="70215" spans="2:2" x14ac:dyDescent="0.2">
      <c r="B70215" s="66"/>
    </row>
    <row r="70216" spans="2:2" x14ac:dyDescent="0.2">
      <c r="B70216" s="66"/>
    </row>
    <row r="70217" spans="2:2" x14ac:dyDescent="0.2">
      <c r="B70217" s="66"/>
    </row>
    <row r="70218" spans="2:2" x14ac:dyDescent="0.2">
      <c r="B70218" s="66"/>
    </row>
    <row r="70219" spans="2:2" x14ac:dyDescent="0.2">
      <c r="B70219" s="66"/>
    </row>
    <row r="70220" spans="2:2" x14ac:dyDescent="0.2">
      <c r="B70220" s="66"/>
    </row>
    <row r="70221" spans="2:2" x14ac:dyDescent="0.2">
      <c r="B70221" s="66"/>
    </row>
    <row r="70222" spans="2:2" x14ac:dyDescent="0.2">
      <c r="B70222" s="66"/>
    </row>
    <row r="70223" spans="2:2" x14ac:dyDescent="0.2">
      <c r="B70223" s="66"/>
    </row>
    <row r="70224" spans="2:2" x14ac:dyDescent="0.2">
      <c r="B70224" s="66"/>
    </row>
    <row r="70225" spans="2:2" x14ac:dyDescent="0.2">
      <c r="B70225" s="66"/>
    </row>
    <row r="70226" spans="2:2" x14ac:dyDescent="0.2">
      <c r="B70226" s="66"/>
    </row>
    <row r="70227" spans="2:2" x14ac:dyDescent="0.2">
      <c r="B70227" s="66"/>
    </row>
    <row r="70228" spans="2:2" x14ac:dyDescent="0.2">
      <c r="B70228" s="66"/>
    </row>
    <row r="70229" spans="2:2" x14ac:dyDescent="0.2">
      <c r="B70229" s="66"/>
    </row>
    <row r="70230" spans="2:2" x14ac:dyDescent="0.2">
      <c r="B70230" s="66"/>
    </row>
    <row r="70231" spans="2:2" x14ac:dyDescent="0.2">
      <c r="B70231" s="66"/>
    </row>
    <row r="70232" spans="2:2" x14ac:dyDescent="0.2">
      <c r="B70232" s="66"/>
    </row>
    <row r="70233" spans="2:2" x14ac:dyDescent="0.2">
      <c r="B70233" s="66"/>
    </row>
    <row r="70234" spans="2:2" x14ac:dyDescent="0.2">
      <c r="B70234" s="66"/>
    </row>
    <row r="70235" spans="2:2" x14ac:dyDescent="0.2">
      <c r="B70235" s="66"/>
    </row>
    <row r="70236" spans="2:2" x14ac:dyDescent="0.2">
      <c r="B70236" s="66"/>
    </row>
    <row r="70237" spans="2:2" x14ac:dyDescent="0.2">
      <c r="B70237" s="66"/>
    </row>
    <row r="70238" spans="2:2" x14ac:dyDescent="0.2">
      <c r="B70238" s="66"/>
    </row>
    <row r="70239" spans="2:2" x14ac:dyDescent="0.2">
      <c r="B70239" s="66"/>
    </row>
    <row r="70240" spans="2:2" x14ac:dyDescent="0.2">
      <c r="B70240" s="66"/>
    </row>
    <row r="70241" spans="2:2" x14ac:dyDescent="0.2">
      <c r="B70241" s="66"/>
    </row>
    <row r="70242" spans="2:2" x14ac:dyDescent="0.2">
      <c r="B70242" s="66"/>
    </row>
    <row r="70243" spans="2:2" x14ac:dyDescent="0.2">
      <c r="B70243" s="66"/>
    </row>
    <row r="70244" spans="2:2" x14ac:dyDescent="0.2">
      <c r="B70244" s="66"/>
    </row>
    <row r="70245" spans="2:2" x14ac:dyDescent="0.2">
      <c r="B70245" s="66"/>
    </row>
    <row r="70246" spans="2:2" x14ac:dyDescent="0.2">
      <c r="B70246" s="66"/>
    </row>
    <row r="70247" spans="2:2" x14ac:dyDescent="0.2">
      <c r="B70247" s="66"/>
    </row>
    <row r="70248" spans="2:2" x14ac:dyDescent="0.2">
      <c r="B70248" s="66"/>
    </row>
    <row r="70249" spans="2:2" x14ac:dyDescent="0.2">
      <c r="B70249" s="66"/>
    </row>
    <row r="70250" spans="2:2" x14ac:dyDescent="0.2">
      <c r="B70250" s="66"/>
    </row>
    <row r="70251" spans="2:2" x14ac:dyDescent="0.2">
      <c r="B70251" s="66"/>
    </row>
    <row r="70252" spans="2:2" x14ac:dyDescent="0.2">
      <c r="B70252" s="66"/>
    </row>
    <row r="70253" spans="2:2" x14ac:dyDescent="0.2">
      <c r="B70253" s="66"/>
    </row>
    <row r="70254" spans="2:2" x14ac:dyDescent="0.2">
      <c r="B70254" s="66"/>
    </row>
    <row r="70255" spans="2:2" x14ac:dyDescent="0.2">
      <c r="B70255" s="66"/>
    </row>
    <row r="70256" spans="2:2" x14ac:dyDescent="0.2">
      <c r="B70256" s="66"/>
    </row>
    <row r="70257" spans="2:2" x14ac:dyDescent="0.2">
      <c r="B70257" s="66"/>
    </row>
    <row r="70258" spans="2:2" x14ac:dyDescent="0.2">
      <c r="B70258" s="66"/>
    </row>
    <row r="70259" spans="2:2" x14ac:dyDescent="0.2">
      <c r="B70259" s="66"/>
    </row>
    <row r="70260" spans="2:2" x14ac:dyDescent="0.2">
      <c r="B70260" s="66"/>
    </row>
    <row r="70261" spans="2:2" x14ac:dyDescent="0.2">
      <c r="B70261" s="66"/>
    </row>
    <row r="70262" spans="2:2" x14ac:dyDescent="0.2">
      <c r="B70262" s="66"/>
    </row>
    <row r="70263" spans="2:2" x14ac:dyDescent="0.2">
      <c r="B70263" s="66"/>
    </row>
    <row r="70264" spans="2:2" x14ac:dyDescent="0.2">
      <c r="B70264" s="66"/>
    </row>
    <row r="70265" spans="2:2" x14ac:dyDescent="0.2">
      <c r="B70265" s="66"/>
    </row>
    <row r="70266" spans="2:2" x14ac:dyDescent="0.2">
      <c r="B70266" s="66"/>
    </row>
    <row r="70267" spans="2:2" x14ac:dyDescent="0.2">
      <c r="B70267" s="66"/>
    </row>
    <row r="70268" spans="2:2" x14ac:dyDescent="0.2">
      <c r="B70268" s="66"/>
    </row>
    <row r="70269" spans="2:2" x14ac:dyDescent="0.2">
      <c r="B70269" s="66"/>
    </row>
    <row r="70270" spans="2:2" x14ac:dyDescent="0.2">
      <c r="B70270" s="66"/>
    </row>
    <row r="70271" spans="2:2" x14ac:dyDescent="0.2">
      <c r="B70271" s="66"/>
    </row>
    <row r="70272" spans="2:2" x14ac:dyDescent="0.2">
      <c r="B70272" s="66"/>
    </row>
    <row r="70273" spans="2:2" x14ac:dyDescent="0.2">
      <c r="B70273" s="66"/>
    </row>
    <row r="70274" spans="2:2" x14ac:dyDescent="0.2">
      <c r="B70274" s="66"/>
    </row>
    <row r="70275" spans="2:2" x14ac:dyDescent="0.2">
      <c r="B70275" s="66"/>
    </row>
    <row r="70276" spans="2:2" x14ac:dyDescent="0.2">
      <c r="B70276" s="66"/>
    </row>
    <row r="70277" spans="2:2" x14ac:dyDescent="0.2">
      <c r="B70277" s="66"/>
    </row>
    <row r="70278" spans="2:2" x14ac:dyDescent="0.2">
      <c r="B70278" s="66"/>
    </row>
    <row r="70279" spans="2:2" x14ac:dyDescent="0.2">
      <c r="B70279" s="66"/>
    </row>
    <row r="70280" spans="2:2" x14ac:dyDescent="0.2">
      <c r="B70280" s="66"/>
    </row>
    <row r="70281" spans="2:2" x14ac:dyDescent="0.2">
      <c r="B70281" s="66"/>
    </row>
    <row r="70282" spans="2:2" x14ac:dyDescent="0.2">
      <c r="B70282" s="66"/>
    </row>
    <row r="70283" spans="2:2" x14ac:dyDescent="0.2">
      <c r="B70283" s="66"/>
    </row>
    <row r="70284" spans="2:2" x14ac:dyDescent="0.2">
      <c r="B70284" s="66"/>
    </row>
    <row r="70285" spans="2:2" x14ac:dyDescent="0.2">
      <c r="B70285" s="66"/>
    </row>
    <row r="70286" spans="2:2" x14ac:dyDescent="0.2">
      <c r="B70286" s="66"/>
    </row>
    <row r="70287" spans="2:2" x14ac:dyDescent="0.2">
      <c r="B70287" s="66"/>
    </row>
    <row r="70288" spans="2:2" x14ac:dyDescent="0.2">
      <c r="B70288" s="66"/>
    </row>
    <row r="70289" spans="2:2" x14ac:dyDescent="0.2">
      <c r="B70289" s="66"/>
    </row>
    <row r="70290" spans="2:2" x14ac:dyDescent="0.2">
      <c r="B70290" s="66"/>
    </row>
    <row r="70291" spans="2:2" x14ac:dyDescent="0.2">
      <c r="B70291" s="66"/>
    </row>
    <row r="70292" spans="2:2" x14ac:dyDescent="0.2">
      <c r="B70292" s="66"/>
    </row>
    <row r="70293" spans="2:2" x14ac:dyDescent="0.2">
      <c r="B70293" s="66"/>
    </row>
    <row r="70294" spans="2:2" x14ac:dyDescent="0.2">
      <c r="B70294" s="66"/>
    </row>
    <row r="70295" spans="2:2" x14ac:dyDescent="0.2">
      <c r="B70295" s="66"/>
    </row>
    <row r="70296" spans="2:2" x14ac:dyDescent="0.2">
      <c r="B70296" s="66"/>
    </row>
    <row r="70297" spans="2:2" x14ac:dyDescent="0.2">
      <c r="B70297" s="66"/>
    </row>
    <row r="70298" spans="2:2" x14ac:dyDescent="0.2">
      <c r="B70298" s="66"/>
    </row>
    <row r="70299" spans="2:2" x14ac:dyDescent="0.2">
      <c r="B70299" s="66"/>
    </row>
    <row r="70300" spans="2:2" x14ac:dyDescent="0.2">
      <c r="B70300" s="66"/>
    </row>
    <row r="70301" spans="2:2" x14ac:dyDescent="0.2">
      <c r="B70301" s="66"/>
    </row>
    <row r="70302" spans="2:2" x14ac:dyDescent="0.2">
      <c r="B70302" s="66"/>
    </row>
    <row r="70303" spans="2:2" x14ac:dyDescent="0.2">
      <c r="B70303" s="66"/>
    </row>
    <row r="70304" spans="2:2" x14ac:dyDescent="0.2">
      <c r="B70304" s="66"/>
    </row>
    <row r="70305" spans="2:2" x14ac:dyDescent="0.2">
      <c r="B70305" s="66"/>
    </row>
    <row r="70306" spans="2:2" x14ac:dyDescent="0.2">
      <c r="B70306" s="66"/>
    </row>
    <row r="70307" spans="2:2" x14ac:dyDescent="0.2">
      <c r="B70307" s="66"/>
    </row>
    <row r="70308" spans="2:2" x14ac:dyDescent="0.2">
      <c r="B70308" s="66"/>
    </row>
    <row r="70309" spans="2:2" x14ac:dyDescent="0.2">
      <c r="B70309" s="66"/>
    </row>
    <row r="70310" spans="2:2" x14ac:dyDescent="0.2">
      <c r="B70310" s="66"/>
    </row>
    <row r="70311" spans="2:2" x14ac:dyDescent="0.2">
      <c r="B70311" s="66"/>
    </row>
    <row r="70312" spans="2:2" x14ac:dyDescent="0.2">
      <c r="B70312" s="66"/>
    </row>
    <row r="70313" spans="2:2" x14ac:dyDescent="0.2">
      <c r="B70313" s="66"/>
    </row>
    <row r="70314" spans="2:2" x14ac:dyDescent="0.2">
      <c r="B70314" s="66"/>
    </row>
    <row r="70315" spans="2:2" x14ac:dyDescent="0.2">
      <c r="B70315" s="66"/>
    </row>
    <row r="70316" spans="2:2" x14ac:dyDescent="0.2">
      <c r="B70316" s="66"/>
    </row>
    <row r="70317" spans="2:2" x14ac:dyDescent="0.2">
      <c r="B70317" s="66"/>
    </row>
    <row r="70318" spans="2:2" x14ac:dyDescent="0.2">
      <c r="B70318" s="66"/>
    </row>
    <row r="70319" spans="2:2" x14ac:dyDescent="0.2">
      <c r="B70319" s="66"/>
    </row>
    <row r="70320" spans="2:2" x14ac:dyDescent="0.2">
      <c r="B70320" s="66"/>
    </row>
    <row r="70321" spans="2:2" x14ac:dyDescent="0.2">
      <c r="B70321" s="66"/>
    </row>
    <row r="70322" spans="2:2" x14ac:dyDescent="0.2">
      <c r="B70322" s="66"/>
    </row>
    <row r="70323" spans="2:2" x14ac:dyDescent="0.2">
      <c r="B70323" s="66"/>
    </row>
    <row r="70324" spans="2:2" x14ac:dyDescent="0.2">
      <c r="B70324" s="66"/>
    </row>
    <row r="70325" spans="2:2" x14ac:dyDescent="0.2">
      <c r="B70325" s="66"/>
    </row>
    <row r="70326" spans="2:2" x14ac:dyDescent="0.2">
      <c r="B70326" s="66"/>
    </row>
    <row r="70327" spans="2:2" x14ac:dyDescent="0.2">
      <c r="B70327" s="66"/>
    </row>
    <row r="70328" spans="2:2" x14ac:dyDescent="0.2">
      <c r="B70328" s="66"/>
    </row>
    <row r="70329" spans="2:2" x14ac:dyDescent="0.2">
      <c r="B70329" s="66"/>
    </row>
    <row r="70330" spans="2:2" x14ac:dyDescent="0.2">
      <c r="B70330" s="66"/>
    </row>
    <row r="70331" spans="2:2" x14ac:dyDescent="0.2">
      <c r="B70331" s="66"/>
    </row>
    <row r="70332" spans="2:2" x14ac:dyDescent="0.2">
      <c r="B70332" s="66"/>
    </row>
    <row r="70333" spans="2:2" x14ac:dyDescent="0.2">
      <c r="B70333" s="66"/>
    </row>
    <row r="70334" spans="2:2" x14ac:dyDescent="0.2">
      <c r="B70334" s="66"/>
    </row>
    <row r="70335" spans="2:2" x14ac:dyDescent="0.2">
      <c r="B70335" s="66"/>
    </row>
    <row r="70336" spans="2:2" x14ac:dyDescent="0.2">
      <c r="B70336" s="66"/>
    </row>
    <row r="70337" spans="2:2" x14ac:dyDescent="0.2">
      <c r="B70337" s="66"/>
    </row>
    <row r="70338" spans="2:2" x14ac:dyDescent="0.2">
      <c r="B70338" s="66"/>
    </row>
    <row r="70339" spans="2:2" x14ac:dyDescent="0.2">
      <c r="B70339" s="66"/>
    </row>
    <row r="70340" spans="2:2" x14ac:dyDescent="0.2">
      <c r="B70340" s="66"/>
    </row>
    <row r="70341" spans="2:2" x14ac:dyDescent="0.2">
      <c r="B70341" s="66"/>
    </row>
    <row r="70342" spans="2:2" x14ac:dyDescent="0.2">
      <c r="B70342" s="66"/>
    </row>
    <row r="70343" spans="2:2" x14ac:dyDescent="0.2">
      <c r="B70343" s="66"/>
    </row>
    <row r="70344" spans="2:2" x14ac:dyDescent="0.2">
      <c r="B70344" s="66"/>
    </row>
    <row r="70345" spans="2:2" x14ac:dyDescent="0.2">
      <c r="B70345" s="66"/>
    </row>
    <row r="70346" spans="2:2" x14ac:dyDescent="0.2">
      <c r="B70346" s="66"/>
    </row>
    <row r="70347" spans="2:2" x14ac:dyDescent="0.2">
      <c r="B70347" s="66"/>
    </row>
    <row r="70348" spans="2:2" x14ac:dyDescent="0.2">
      <c r="B70348" s="66"/>
    </row>
    <row r="70349" spans="2:2" x14ac:dyDescent="0.2">
      <c r="B70349" s="66"/>
    </row>
    <row r="70350" spans="2:2" x14ac:dyDescent="0.2">
      <c r="B70350" s="66"/>
    </row>
    <row r="70351" spans="2:2" x14ac:dyDescent="0.2">
      <c r="B70351" s="66"/>
    </row>
    <row r="70352" spans="2:2" x14ac:dyDescent="0.2">
      <c r="B70352" s="66"/>
    </row>
    <row r="70353" spans="2:2" x14ac:dyDescent="0.2">
      <c r="B70353" s="66"/>
    </row>
    <row r="70354" spans="2:2" x14ac:dyDescent="0.2">
      <c r="B70354" s="66"/>
    </row>
    <row r="70355" spans="2:2" x14ac:dyDescent="0.2">
      <c r="B70355" s="66"/>
    </row>
    <row r="70356" spans="2:2" x14ac:dyDescent="0.2">
      <c r="B70356" s="66"/>
    </row>
    <row r="70357" spans="2:2" x14ac:dyDescent="0.2">
      <c r="B70357" s="66"/>
    </row>
    <row r="70358" spans="2:2" x14ac:dyDescent="0.2">
      <c r="B70358" s="66"/>
    </row>
    <row r="70359" spans="2:2" x14ac:dyDescent="0.2">
      <c r="B70359" s="66"/>
    </row>
    <row r="70360" spans="2:2" x14ac:dyDescent="0.2">
      <c r="B70360" s="66"/>
    </row>
    <row r="70361" spans="2:2" x14ac:dyDescent="0.2">
      <c r="B70361" s="66"/>
    </row>
    <row r="70362" spans="2:2" x14ac:dyDescent="0.2">
      <c r="B70362" s="66"/>
    </row>
    <row r="70363" spans="2:2" x14ac:dyDescent="0.2">
      <c r="B70363" s="66"/>
    </row>
    <row r="70364" spans="2:2" x14ac:dyDescent="0.2">
      <c r="B70364" s="66"/>
    </row>
    <row r="70365" spans="2:2" x14ac:dyDescent="0.2">
      <c r="B70365" s="66"/>
    </row>
    <row r="70366" spans="2:2" x14ac:dyDescent="0.2">
      <c r="B70366" s="66"/>
    </row>
    <row r="70367" spans="2:2" x14ac:dyDescent="0.2">
      <c r="B70367" s="66"/>
    </row>
    <row r="70368" spans="2:2" x14ac:dyDescent="0.2">
      <c r="B70368" s="66"/>
    </row>
    <row r="70369" spans="2:2" x14ac:dyDescent="0.2">
      <c r="B70369" s="66"/>
    </row>
    <row r="70370" spans="2:2" x14ac:dyDescent="0.2">
      <c r="B70370" s="66"/>
    </row>
    <row r="70371" spans="2:2" x14ac:dyDescent="0.2">
      <c r="B70371" s="66"/>
    </row>
    <row r="70372" spans="2:2" x14ac:dyDescent="0.2">
      <c r="B70372" s="66"/>
    </row>
    <row r="70373" spans="2:2" x14ac:dyDescent="0.2">
      <c r="B70373" s="66"/>
    </row>
    <row r="70374" spans="2:2" x14ac:dyDescent="0.2">
      <c r="B70374" s="66"/>
    </row>
    <row r="70375" spans="2:2" x14ac:dyDescent="0.2">
      <c r="B70375" s="66"/>
    </row>
    <row r="70376" spans="2:2" x14ac:dyDescent="0.2">
      <c r="B70376" s="66"/>
    </row>
    <row r="70377" spans="2:2" x14ac:dyDescent="0.2">
      <c r="B70377" s="66"/>
    </row>
    <row r="70378" spans="2:2" x14ac:dyDescent="0.2">
      <c r="B70378" s="66"/>
    </row>
    <row r="70379" spans="2:2" x14ac:dyDescent="0.2">
      <c r="B70379" s="66"/>
    </row>
    <row r="70380" spans="2:2" x14ac:dyDescent="0.2">
      <c r="B70380" s="66"/>
    </row>
    <row r="70381" spans="2:2" x14ac:dyDescent="0.2">
      <c r="B70381" s="66"/>
    </row>
    <row r="70382" spans="2:2" x14ac:dyDescent="0.2">
      <c r="B70382" s="66"/>
    </row>
    <row r="70383" spans="2:2" x14ac:dyDescent="0.2">
      <c r="B70383" s="66"/>
    </row>
    <row r="70384" spans="2:2" x14ac:dyDescent="0.2">
      <c r="B70384" s="66"/>
    </row>
    <row r="70385" spans="2:2" x14ac:dyDescent="0.2">
      <c r="B70385" s="66"/>
    </row>
    <row r="70386" spans="2:2" x14ac:dyDescent="0.2">
      <c r="B70386" s="66"/>
    </row>
    <row r="70387" spans="2:2" x14ac:dyDescent="0.2">
      <c r="B70387" s="66"/>
    </row>
    <row r="70388" spans="2:2" x14ac:dyDescent="0.2">
      <c r="B70388" s="66"/>
    </row>
    <row r="70389" spans="2:2" x14ac:dyDescent="0.2">
      <c r="B70389" s="66"/>
    </row>
    <row r="70390" spans="2:2" x14ac:dyDescent="0.2">
      <c r="B70390" s="66"/>
    </row>
    <row r="70391" spans="2:2" x14ac:dyDescent="0.2">
      <c r="B70391" s="66"/>
    </row>
    <row r="70392" spans="2:2" x14ac:dyDescent="0.2">
      <c r="B70392" s="66"/>
    </row>
    <row r="70393" spans="2:2" x14ac:dyDescent="0.2">
      <c r="B70393" s="66"/>
    </row>
    <row r="70394" spans="2:2" x14ac:dyDescent="0.2">
      <c r="B70394" s="66"/>
    </row>
    <row r="70395" spans="2:2" x14ac:dyDescent="0.2">
      <c r="B70395" s="66"/>
    </row>
    <row r="70396" spans="2:2" x14ac:dyDescent="0.2">
      <c r="B70396" s="66"/>
    </row>
    <row r="70397" spans="2:2" x14ac:dyDescent="0.2">
      <c r="B70397" s="66"/>
    </row>
    <row r="70398" spans="2:2" x14ac:dyDescent="0.2">
      <c r="B70398" s="66"/>
    </row>
    <row r="70399" spans="2:2" x14ac:dyDescent="0.2">
      <c r="B70399" s="66"/>
    </row>
    <row r="70400" spans="2:2" x14ac:dyDescent="0.2">
      <c r="B70400" s="66"/>
    </row>
    <row r="70401" spans="2:2" x14ac:dyDescent="0.2">
      <c r="B70401" s="66"/>
    </row>
    <row r="70402" spans="2:2" x14ac:dyDescent="0.2">
      <c r="B70402" s="66"/>
    </row>
    <row r="70403" spans="2:2" x14ac:dyDescent="0.2">
      <c r="B70403" s="66"/>
    </row>
    <row r="70404" spans="2:2" x14ac:dyDescent="0.2">
      <c r="B70404" s="66"/>
    </row>
    <row r="70405" spans="2:2" x14ac:dyDescent="0.2">
      <c r="B70405" s="66"/>
    </row>
    <row r="70406" spans="2:2" x14ac:dyDescent="0.2">
      <c r="B70406" s="66"/>
    </row>
    <row r="70407" spans="2:2" x14ac:dyDescent="0.2">
      <c r="B70407" s="66"/>
    </row>
    <row r="70408" spans="2:2" x14ac:dyDescent="0.2">
      <c r="B70408" s="66"/>
    </row>
    <row r="70409" spans="2:2" x14ac:dyDescent="0.2">
      <c r="B70409" s="66"/>
    </row>
    <row r="70410" spans="2:2" x14ac:dyDescent="0.2">
      <c r="B70410" s="66"/>
    </row>
    <row r="70411" spans="2:2" x14ac:dyDescent="0.2">
      <c r="B70411" s="66"/>
    </row>
    <row r="70412" spans="2:2" x14ac:dyDescent="0.2">
      <c r="B70412" s="66"/>
    </row>
    <row r="70413" spans="2:2" x14ac:dyDescent="0.2">
      <c r="B70413" s="66"/>
    </row>
    <row r="70414" spans="2:2" x14ac:dyDescent="0.2">
      <c r="B70414" s="66"/>
    </row>
    <row r="70415" spans="2:2" x14ac:dyDescent="0.2">
      <c r="B70415" s="66"/>
    </row>
    <row r="70416" spans="2:2" x14ac:dyDescent="0.2">
      <c r="B70416" s="66"/>
    </row>
    <row r="70417" spans="2:2" x14ac:dyDescent="0.2">
      <c r="B70417" s="66"/>
    </row>
    <row r="70418" spans="2:2" x14ac:dyDescent="0.2">
      <c r="B70418" s="66"/>
    </row>
    <row r="70419" spans="2:2" x14ac:dyDescent="0.2">
      <c r="B70419" s="66"/>
    </row>
    <row r="70420" spans="2:2" x14ac:dyDescent="0.2">
      <c r="B70420" s="66"/>
    </row>
    <row r="70421" spans="2:2" x14ac:dyDescent="0.2">
      <c r="B70421" s="66"/>
    </row>
    <row r="70422" spans="2:2" x14ac:dyDescent="0.2">
      <c r="B70422" s="66"/>
    </row>
    <row r="70423" spans="2:2" x14ac:dyDescent="0.2">
      <c r="B70423" s="66"/>
    </row>
    <row r="70424" spans="2:2" x14ac:dyDescent="0.2">
      <c r="B70424" s="66"/>
    </row>
    <row r="70425" spans="2:2" x14ac:dyDescent="0.2">
      <c r="B70425" s="66"/>
    </row>
    <row r="70426" spans="2:2" x14ac:dyDescent="0.2">
      <c r="B70426" s="66"/>
    </row>
    <row r="70427" spans="2:2" x14ac:dyDescent="0.2">
      <c r="B70427" s="66"/>
    </row>
    <row r="70428" spans="2:2" x14ac:dyDescent="0.2">
      <c r="B70428" s="66"/>
    </row>
    <row r="70429" spans="2:2" x14ac:dyDescent="0.2">
      <c r="B70429" s="66"/>
    </row>
    <row r="70430" spans="2:2" x14ac:dyDescent="0.2">
      <c r="B70430" s="66"/>
    </row>
    <row r="70431" spans="2:2" x14ac:dyDescent="0.2">
      <c r="B70431" s="66"/>
    </row>
    <row r="70432" spans="2:2" x14ac:dyDescent="0.2">
      <c r="B70432" s="66"/>
    </row>
    <row r="70433" spans="2:2" x14ac:dyDescent="0.2">
      <c r="B70433" s="66"/>
    </row>
    <row r="70434" spans="2:2" x14ac:dyDescent="0.2">
      <c r="B70434" s="66"/>
    </row>
    <row r="70435" spans="2:2" x14ac:dyDescent="0.2">
      <c r="B70435" s="66"/>
    </row>
    <row r="70436" spans="2:2" x14ac:dyDescent="0.2">
      <c r="B70436" s="66"/>
    </row>
    <row r="70437" spans="2:2" x14ac:dyDescent="0.2">
      <c r="B70437" s="66"/>
    </row>
    <row r="70438" spans="2:2" x14ac:dyDescent="0.2">
      <c r="B70438" s="66"/>
    </row>
    <row r="70439" spans="2:2" x14ac:dyDescent="0.2">
      <c r="B70439" s="66"/>
    </row>
    <row r="70440" spans="2:2" x14ac:dyDescent="0.2">
      <c r="B70440" s="66"/>
    </row>
    <row r="70441" spans="2:2" x14ac:dyDescent="0.2">
      <c r="B70441" s="66"/>
    </row>
    <row r="70442" spans="2:2" x14ac:dyDescent="0.2">
      <c r="B70442" s="66"/>
    </row>
    <row r="70443" spans="2:2" x14ac:dyDescent="0.2">
      <c r="B70443" s="66"/>
    </row>
    <row r="70444" spans="2:2" x14ac:dyDescent="0.2">
      <c r="B70444" s="66"/>
    </row>
    <row r="70445" spans="2:2" x14ac:dyDescent="0.2">
      <c r="B70445" s="66"/>
    </row>
    <row r="70446" spans="2:2" x14ac:dyDescent="0.2">
      <c r="B70446" s="66"/>
    </row>
    <row r="70447" spans="2:2" x14ac:dyDescent="0.2">
      <c r="B70447" s="66"/>
    </row>
    <row r="70448" spans="2:2" x14ac:dyDescent="0.2">
      <c r="B70448" s="66"/>
    </row>
    <row r="70449" spans="2:2" x14ac:dyDescent="0.2">
      <c r="B70449" s="66"/>
    </row>
    <row r="70450" spans="2:2" x14ac:dyDescent="0.2">
      <c r="B70450" s="66"/>
    </row>
    <row r="70451" spans="2:2" x14ac:dyDescent="0.2">
      <c r="B70451" s="66"/>
    </row>
    <row r="70452" spans="2:2" x14ac:dyDescent="0.2">
      <c r="B70452" s="66"/>
    </row>
    <row r="70453" spans="2:2" x14ac:dyDescent="0.2">
      <c r="B70453" s="66"/>
    </row>
    <row r="70454" spans="2:2" x14ac:dyDescent="0.2">
      <c r="B70454" s="66"/>
    </row>
    <row r="70455" spans="2:2" x14ac:dyDescent="0.2">
      <c r="B70455" s="66"/>
    </row>
    <row r="70456" spans="2:2" x14ac:dyDescent="0.2">
      <c r="B70456" s="66"/>
    </row>
    <row r="70457" spans="2:2" x14ac:dyDescent="0.2">
      <c r="B70457" s="66"/>
    </row>
    <row r="70458" spans="2:2" x14ac:dyDescent="0.2">
      <c r="B70458" s="66"/>
    </row>
    <row r="70459" spans="2:2" x14ac:dyDescent="0.2">
      <c r="B70459" s="66"/>
    </row>
    <row r="70460" spans="2:2" x14ac:dyDescent="0.2">
      <c r="B70460" s="66"/>
    </row>
    <row r="70461" spans="2:2" x14ac:dyDescent="0.2">
      <c r="B70461" s="66"/>
    </row>
    <row r="70462" spans="2:2" x14ac:dyDescent="0.2">
      <c r="B70462" s="66"/>
    </row>
    <row r="70463" spans="2:2" x14ac:dyDescent="0.2">
      <c r="B70463" s="66"/>
    </row>
    <row r="70464" spans="2:2" x14ac:dyDescent="0.2">
      <c r="B70464" s="66"/>
    </row>
    <row r="70465" spans="2:2" x14ac:dyDescent="0.2">
      <c r="B70465" s="66"/>
    </row>
    <row r="70466" spans="2:2" x14ac:dyDescent="0.2">
      <c r="B70466" s="66"/>
    </row>
    <row r="70467" spans="2:2" x14ac:dyDescent="0.2">
      <c r="B70467" s="66"/>
    </row>
    <row r="70468" spans="2:2" x14ac:dyDescent="0.2">
      <c r="B70468" s="66"/>
    </row>
    <row r="70469" spans="2:2" x14ac:dyDescent="0.2">
      <c r="B70469" s="66"/>
    </row>
    <row r="70470" spans="2:2" x14ac:dyDescent="0.2">
      <c r="B70470" s="66"/>
    </row>
    <row r="70471" spans="2:2" x14ac:dyDescent="0.2">
      <c r="B70471" s="66"/>
    </row>
    <row r="70472" spans="2:2" x14ac:dyDescent="0.2">
      <c r="B70472" s="66"/>
    </row>
    <row r="70473" spans="2:2" x14ac:dyDescent="0.2">
      <c r="B70473" s="66"/>
    </row>
    <row r="70474" spans="2:2" x14ac:dyDescent="0.2">
      <c r="B70474" s="66"/>
    </row>
    <row r="70475" spans="2:2" x14ac:dyDescent="0.2">
      <c r="B70475" s="66"/>
    </row>
    <row r="70476" spans="2:2" x14ac:dyDescent="0.2">
      <c r="B70476" s="66"/>
    </row>
    <row r="70477" spans="2:2" x14ac:dyDescent="0.2">
      <c r="B70477" s="66"/>
    </row>
    <row r="70478" spans="2:2" x14ac:dyDescent="0.2">
      <c r="B70478" s="66"/>
    </row>
    <row r="70479" spans="2:2" x14ac:dyDescent="0.2">
      <c r="B70479" s="66"/>
    </row>
    <row r="70480" spans="2:2" x14ac:dyDescent="0.2">
      <c r="B70480" s="66"/>
    </row>
    <row r="70481" spans="2:2" x14ac:dyDescent="0.2">
      <c r="B70481" s="66"/>
    </row>
    <row r="70482" spans="2:2" x14ac:dyDescent="0.2">
      <c r="B70482" s="66"/>
    </row>
    <row r="70483" spans="2:2" x14ac:dyDescent="0.2">
      <c r="B70483" s="66"/>
    </row>
    <row r="70484" spans="2:2" x14ac:dyDescent="0.2">
      <c r="B70484" s="66"/>
    </row>
    <row r="70485" spans="2:2" x14ac:dyDescent="0.2">
      <c r="B70485" s="66"/>
    </row>
    <row r="70486" spans="2:2" x14ac:dyDescent="0.2">
      <c r="B70486" s="66"/>
    </row>
    <row r="70487" spans="2:2" x14ac:dyDescent="0.2">
      <c r="B70487" s="66"/>
    </row>
    <row r="70488" spans="2:2" x14ac:dyDescent="0.2">
      <c r="B70488" s="66"/>
    </row>
    <row r="70489" spans="2:2" x14ac:dyDescent="0.2">
      <c r="B70489" s="66"/>
    </row>
    <row r="70490" spans="2:2" x14ac:dyDescent="0.2">
      <c r="B70490" s="66"/>
    </row>
    <row r="70491" spans="2:2" x14ac:dyDescent="0.2">
      <c r="B70491" s="66"/>
    </row>
    <row r="70492" spans="2:2" x14ac:dyDescent="0.2">
      <c r="B70492" s="66"/>
    </row>
    <row r="70493" spans="2:2" x14ac:dyDescent="0.2">
      <c r="B70493" s="66"/>
    </row>
    <row r="70494" spans="2:2" x14ac:dyDescent="0.2">
      <c r="B70494" s="66"/>
    </row>
    <row r="70495" spans="2:2" x14ac:dyDescent="0.2">
      <c r="B70495" s="66"/>
    </row>
    <row r="70496" spans="2:2" x14ac:dyDescent="0.2">
      <c r="B70496" s="66"/>
    </row>
    <row r="70497" spans="2:2" x14ac:dyDescent="0.2">
      <c r="B70497" s="66"/>
    </row>
    <row r="70498" spans="2:2" x14ac:dyDescent="0.2">
      <c r="B70498" s="66"/>
    </row>
    <row r="70499" spans="2:2" x14ac:dyDescent="0.2">
      <c r="B70499" s="66"/>
    </row>
    <row r="70500" spans="2:2" x14ac:dyDescent="0.2">
      <c r="B70500" s="66"/>
    </row>
    <row r="70501" spans="2:2" x14ac:dyDescent="0.2">
      <c r="B70501" s="66"/>
    </row>
    <row r="70502" spans="2:2" x14ac:dyDescent="0.2">
      <c r="B70502" s="66"/>
    </row>
    <row r="70503" spans="2:2" x14ac:dyDescent="0.2">
      <c r="B70503" s="66"/>
    </row>
    <row r="70504" spans="2:2" x14ac:dyDescent="0.2">
      <c r="B70504" s="66"/>
    </row>
    <row r="70505" spans="2:2" x14ac:dyDescent="0.2">
      <c r="B70505" s="66"/>
    </row>
    <row r="70506" spans="2:2" x14ac:dyDescent="0.2">
      <c r="B70506" s="66"/>
    </row>
    <row r="70507" spans="2:2" x14ac:dyDescent="0.2">
      <c r="B70507" s="66"/>
    </row>
    <row r="70508" spans="2:2" x14ac:dyDescent="0.2">
      <c r="B70508" s="66"/>
    </row>
    <row r="70509" spans="2:2" x14ac:dyDescent="0.2">
      <c r="B70509" s="66"/>
    </row>
    <row r="70510" spans="2:2" x14ac:dyDescent="0.2">
      <c r="B70510" s="66"/>
    </row>
    <row r="70511" spans="2:2" x14ac:dyDescent="0.2">
      <c r="B70511" s="66"/>
    </row>
    <row r="70512" spans="2:2" x14ac:dyDescent="0.2">
      <c r="B70512" s="66"/>
    </row>
    <row r="70513" spans="2:2" x14ac:dyDescent="0.2">
      <c r="B70513" s="66"/>
    </row>
    <row r="70514" spans="2:2" x14ac:dyDescent="0.2">
      <c r="B70514" s="66"/>
    </row>
    <row r="70515" spans="2:2" x14ac:dyDescent="0.2">
      <c r="B70515" s="66"/>
    </row>
    <row r="70516" spans="2:2" x14ac:dyDescent="0.2">
      <c r="B70516" s="66"/>
    </row>
    <row r="70517" spans="2:2" x14ac:dyDescent="0.2">
      <c r="B70517" s="66"/>
    </row>
    <row r="70518" spans="2:2" x14ac:dyDescent="0.2">
      <c r="B70518" s="66"/>
    </row>
    <row r="70519" spans="2:2" x14ac:dyDescent="0.2">
      <c r="B70519" s="66"/>
    </row>
    <row r="70520" spans="2:2" x14ac:dyDescent="0.2">
      <c r="B70520" s="66"/>
    </row>
    <row r="70521" spans="2:2" x14ac:dyDescent="0.2">
      <c r="B70521" s="66"/>
    </row>
    <row r="70522" spans="2:2" x14ac:dyDescent="0.2">
      <c r="B70522" s="66"/>
    </row>
    <row r="70523" spans="2:2" x14ac:dyDescent="0.2">
      <c r="B70523" s="66"/>
    </row>
    <row r="70524" spans="2:2" x14ac:dyDescent="0.2">
      <c r="B70524" s="66"/>
    </row>
    <row r="70525" spans="2:2" x14ac:dyDescent="0.2">
      <c r="B70525" s="66"/>
    </row>
    <row r="70526" spans="2:2" x14ac:dyDescent="0.2">
      <c r="B70526" s="66"/>
    </row>
    <row r="70527" spans="2:2" x14ac:dyDescent="0.2">
      <c r="B70527" s="66"/>
    </row>
    <row r="70528" spans="2:2" x14ac:dyDescent="0.2">
      <c r="B70528" s="66"/>
    </row>
    <row r="70529" spans="2:2" x14ac:dyDescent="0.2">
      <c r="B70529" s="66"/>
    </row>
    <row r="70530" spans="2:2" x14ac:dyDescent="0.2">
      <c r="B70530" s="66"/>
    </row>
    <row r="70531" spans="2:2" x14ac:dyDescent="0.2">
      <c r="B70531" s="66"/>
    </row>
    <row r="70532" spans="2:2" x14ac:dyDescent="0.2">
      <c r="B70532" s="66"/>
    </row>
    <row r="70533" spans="2:2" x14ac:dyDescent="0.2">
      <c r="B70533" s="66"/>
    </row>
    <row r="70534" spans="2:2" x14ac:dyDescent="0.2">
      <c r="B70534" s="66"/>
    </row>
    <row r="70535" spans="2:2" x14ac:dyDescent="0.2">
      <c r="B70535" s="66"/>
    </row>
    <row r="70536" spans="2:2" x14ac:dyDescent="0.2">
      <c r="B70536" s="66"/>
    </row>
    <row r="70537" spans="2:2" x14ac:dyDescent="0.2">
      <c r="B70537" s="66"/>
    </row>
    <row r="70538" spans="2:2" x14ac:dyDescent="0.2">
      <c r="B70538" s="66"/>
    </row>
    <row r="70539" spans="2:2" x14ac:dyDescent="0.2">
      <c r="B70539" s="66"/>
    </row>
    <row r="70540" spans="2:2" x14ac:dyDescent="0.2">
      <c r="B70540" s="66"/>
    </row>
    <row r="70541" spans="2:2" x14ac:dyDescent="0.2">
      <c r="B70541" s="66"/>
    </row>
    <row r="70542" spans="2:2" x14ac:dyDescent="0.2">
      <c r="B70542" s="66"/>
    </row>
    <row r="70543" spans="2:2" x14ac:dyDescent="0.2">
      <c r="B70543" s="66"/>
    </row>
    <row r="70544" spans="2:2" x14ac:dyDescent="0.2">
      <c r="B70544" s="66"/>
    </row>
    <row r="70545" spans="2:2" x14ac:dyDescent="0.2">
      <c r="B70545" s="66"/>
    </row>
    <row r="70546" spans="2:2" x14ac:dyDescent="0.2">
      <c r="B70546" s="66"/>
    </row>
    <row r="70547" spans="2:2" x14ac:dyDescent="0.2">
      <c r="B70547" s="66"/>
    </row>
    <row r="70548" spans="2:2" x14ac:dyDescent="0.2">
      <c r="B70548" s="66"/>
    </row>
    <row r="70549" spans="2:2" x14ac:dyDescent="0.2">
      <c r="B70549" s="66"/>
    </row>
    <row r="70550" spans="2:2" x14ac:dyDescent="0.2">
      <c r="B70550" s="66"/>
    </row>
    <row r="70551" spans="2:2" x14ac:dyDescent="0.2">
      <c r="B70551" s="66"/>
    </row>
    <row r="70552" spans="2:2" x14ac:dyDescent="0.2">
      <c r="B70552" s="66"/>
    </row>
    <row r="70553" spans="2:2" x14ac:dyDescent="0.2">
      <c r="B70553" s="66"/>
    </row>
    <row r="70554" spans="2:2" x14ac:dyDescent="0.2">
      <c r="B70554" s="66"/>
    </row>
    <row r="70555" spans="2:2" x14ac:dyDescent="0.2">
      <c r="B70555" s="66"/>
    </row>
    <row r="70556" spans="2:2" x14ac:dyDescent="0.2">
      <c r="B70556" s="66"/>
    </row>
    <row r="70557" spans="2:2" x14ac:dyDescent="0.2">
      <c r="B70557" s="66"/>
    </row>
    <row r="70558" spans="2:2" x14ac:dyDescent="0.2">
      <c r="B70558" s="66"/>
    </row>
    <row r="70559" spans="2:2" x14ac:dyDescent="0.2">
      <c r="B70559" s="66"/>
    </row>
    <row r="70560" spans="2:2" x14ac:dyDescent="0.2">
      <c r="B70560" s="66"/>
    </row>
    <row r="70561" spans="2:2" x14ac:dyDescent="0.2">
      <c r="B70561" s="66"/>
    </row>
    <row r="70562" spans="2:2" x14ac:dyDescent="0.2">
      <c r="B70562" s="66"/>
    </row>
    <row r="70563" spans="2:2" x14ac:dyDescent="0.2">
      <c r="B70563" s="66"/>
    </row>
    <row r="70564" spans="2:2" x14ac:dyDescent="0.2">
      <c r="B70564" s="66"/>
    </row>
    <row r="70565" spans="2:2" x14ac:dyDescent="0.2">
      <c r="B70565" s="66"/>
    </row>
    <row r="70566" spans="2:2" x14ac:dyDescent="0.2">
      <c r="B70566" s="66"/>
    </row>
    <row r="70567" spans="2:2" x14ac:dyDescent="0.2">
      <c r="B70567" s="66"/>
    </row>
    <row r="70568" spans="2:2" x14ac:dyDescent="0.2">
      <c r="B70568" s="66"/>
    </row>
    <row r="70569" spans="2:2" x14ac:dyDescent="0.2">
      <c r="B70569" s="66"/>
    </row>
    <row r="70570" spans="2:2" x14ac:dyDescent="0.2">
      <c r="B70570" s="66"/>
    </row>
    <row r="70571" spans="2:2" x14ac:dyDescent="0.2">
      <c r="B70571" s="66"/>
    </row>
    <row r="70572" spans="2:2" x14ac:dyDescent="0.2">
      <c r="B70572" s="66"/>
    </row>
    <row r="70573" spans="2:2" x14ac:dyDescent="0.2">
      <c r="B70573" s="66"/>
    </row>
    <row r="70574" spans="2:2" x14ac:dyDescent="0.2">
      <c r="B70574" s="66"/>
    </row>
    <row r="70575" spans="2:2" x14ac:dyDescent="0.2">
      <c r="B70575" s="66"/>
    </row>
    <row r="70576" spans="2:2" x14ac:dyDescent="0.2">
      <c r="B70576" s="66"/>
    </row>
    <row r="70577" spans="2:2" x14ac:dyDescent="0.2">
      <c r="B70577" s="66"/>
    </row>
    <row r="70578" spans="2:2" x14ac:dyDescent="0.2">
      <c r="B70578" s="66"/>
    </row>
    <row r="70579" spans="2:2" x14ac:dyDescent="0.2">
      <c r="B70579" s="66"/>
    </row>
    <row r="70580" spans="2:2" x14ac:dyDescent="0.2">
      <c r="B70580" s="66"/>
    </row>
    <row r="70581" spans="2:2" x14ac:dyDescent="0.2">
      <c r="B70581" s="66"/>
    </row>
    <row r="70582" spans="2:2" x14ac:dyDescent="0.2">
      <c r="B70582" s="66"/>
    </row>
    <row r="70583" spans="2:2" x14ac:dyDescent="0.2">
      <c r="B70583" s="66"/>
    </row>
    <row r="70584" spans="2:2" x14ac:dyDescent="0.2">
      <c r="B70584" s="66"/>
    </row>
    <row r="70585" spans="2:2" x14ac:dyDescent="0.2">
      <c r="B70585" s="66"/>
    </row>
    <row r="70586" spans="2:2" x14ac:dyDescent="0.2">
      <c r="B70586" s="66"/>
    </row>
    <row r="70587" spans="2:2" x14ac:dyDescent="0.2">
      <c r="B70587" s="66"/>
    </row>
    <row r="70588" spans="2:2" x14ac:dyDescent="0.2">
      <c r="B70588" s="66"/>
    </row>
    <row r="70589" spans="2:2" x14ac:dyDescent="0.2">
      <c r="B70589" s="66"/>
    </row>
    <row r="70590" spans="2:2" x14ac:dyDescent="0.2">
      <c r="B70590" s="66"/>
    </row>
    <row r="70591" spans="2:2" x14ac:dyDescent="0.2">
      <c r="B70591" s="66"/>
    </row>
    <row r="70592" spans="2:2" x14ac:dyDescent="0.2">
      <c r="B70592" s="66"/>
    </row>
    <row r="70593" spans="2:2" x14ac:dyDescent="0.2">
      <c r="B70593" s="66"/>
    </row>
    <row r="70594" spans="2:2" x14ac:dyDescent="0.2">
      <c r="B70594" s="66"/>
    </row>
    <row r="70595" spans="2:2" x14ac:dyDescent="0.2">
      <c r="B70595" s="66"/>
    </row>
    <row r="70596" spans="2:2" x14ac:dyDescent="0.2">
      <c r="B70596" s="66"/>
    </row>
    <row r="70597" spans="2:2" x14ac:dyDescent="0.2">
      <c r="B70597" s="66"/>
    </row>
    <row r="70598" spans="2:2" x14ac:dyDescent="0.2">
      <c r="B70598" s="66"/>
    </row>
    <row r="70599" spans="2:2" x14ac:dyDescent="0.2">
      <c r="B70599" s="66"/>
    </row>
    <row r="70600" spans="2:2" x14ac:dyDescent="0.2">
      <c r="B70600" s="66"/>
    </row>
    <row r="70601" spans="2:2" x14ac:dyDescent="0.2">
      <c r="B70601" s="66"/>
    </row>
    <row r="70602" spans="2:2" x14ac:dyDescent="0.2">
      <c r="B70602" s="66"/>
    </row>
    <row r="70603" spans="2:2" x14ac:dyDescent="0.2">
      <c r="B70603" s="66"/>
    </row>
    <row r="70604" spans="2:2" x14ac:dyDescent="0.2">
      <c r="B70604" s="66"/>
    </row>
    <row r="70605" spans="2:2" x14ac:dyDescent="0.2">
      <c r="B70605" s="66"/>
    </row>
    <row r="70606" spans="2:2" x14ac:dyDescent="0.2">
      <c r="B70606" s="66"/>
    </row>
    <row r="70607" spans="2:2" x14ac:dyDescent="0.2">
      <c r="B70607" s="66"/>
    </row>
    <row r="70608" spans="2:2" x14ac:dyDescent="0.2">
      <c r="B70608" s="66"/>
    </row>
    <row r="70609" spans="2:2" x14ac:dyDescent="0.2">
      <c r="B70609" s="66"/>
    </row>
    <row r="70610" spans="2:2" x14ac:dyDescent="0.2">
      <c r="B70610" s="66"/>
    </row>
    <row r="70611" spans="2:2" x14ac:dyDescent="0.2">
      <c r="B70611" s="66"/>
    </row>
    <row r="70612" spans="2:2" x14ac:dyDescent="0.2">
      <c r="B70612" s="66"/>
    </row>
    <row r="70613" spans="2:2" x14ac:dyDescent="0.2">
      <c r="B70613" s="66"/>
    </row>
    <row r="70614" spans="2:2" x14ac:dyDescent="0.2">
      <c r="B70614" s="66"/>
    </row>
    <row r="70615" spans="2:2" x14ac:dyDescent="0.2">
      <c r="B70615" s="66"/>
    </row>
    <row r="70616" spans="2:2" x14ac:dyDescent="0.2">
      <c r="B70616" s="66"/>
    </row>
    <row r="70617" spans="2:2" x14ac:dyDescent="0.2">
      <c r="B70617" s="66"/>
    </row>
    <row r="70618" spans="2:2" x14ac:dyDescent="0.2">
      <c r="B70618" s="66"/>
    </row>
    <row r="70619" spans="2:2" x14ac:dyDescent="0.2">
      <c r="B70619" s="66"/>
    </row>
    <row r="70620" spans="2:2" x14ac:dyDescent="0.2">
      <c r="B70620" s="66"/>
    </row>
    <row r="70621" spans="2:2" x14ac:dyDescent="0.2">
      <c r="B70621" s="66"/>
    </row>
    <row r="70622" spans="2:2" x14ac:dyDescent="0.2">
      <c r="B70622" s="66"/>
    </row>
    <row r="70623" spans="2:2" x14ac:dyDescent="0.2">
      <c r="B70623" s="66"/>
    </row>
    <row r="70624" spans="2:2" x14ac:dyDescent="0.2">
      <c r="B70624" s="66"/>
    </row>
    <row r="70625" spans="2:2" x14ac:dyDescent="0.2">
      <c r="B70625" s="66"/>
    </row>
    <row r="70626" spans="2:2" x14ac:dyDescent="0.2">
      <c r="B70626" s="66"/>
    </row>
    <row r="70627" spans="2:2" x14ac:dyDescent="0.2">
      <c r="B70627" s="66"/>
    </row>
    <row r="70628" spans="2:2" x14ac:dyDescent="0.2">
      <c r="B70628" s="66"/>
    </row>
    <row r="70629" spans="2:2" x14ac:dyDescent="0.2">
      <c r="B70629" s="66"/>
    </row>
    <row r="70630" spans="2:2" x14ac:dyDescent="0.2">
      <c r="B70630" s="66"/>
    </row>
    <row r="70631" spans="2:2" x14ac:dyDescent="0.2">
      <c r="B70631" s="66"/>
    </row>
    <row r="70632" spans="2:2" x14ac:dyDescent="0.2">
      <c r="B70632" s="66"/>
    </row>
    <row r="70633" spans="2:2" x14ac:dyDescent="0.2">
      <c r="B70633" s="66"/>
    </row>
    <row r="70634" spans="2:2" x14ac:dyDescent="0.2">
      <c r="B70634" s="66"/>
    </row>
    <row r="70635" spans="2:2" x14ac:dyDescent="0.2">
      <c r="B70635" s="66"/>
    </row>
    <row r="70636" spans="2:2" x14ac:dyDescent="0.2">
      <c r="B70636" s="66"/>
    </row>
    <row r="70637" spans="2:2" x14ac:dyDescent="0.2">
      <c r="B70637" s="66"/>
    </row>
    <row r="70638" spans="2:2" x14ac:dyDescent="0.2">
      <c r="B70638" s="66"/>
    </row>
    <row r="70639" spans="2:2" x14ac:dyDescent="0.2">
      <c r="B70639" s="66"/>
    </row>
    <row r="70640" spans="2:2" x14ac:dyDescent="0.2">
      <c r="B70640" s="66"/>
    </row>
    <row r="70641" spans="2:2" x14ac:dyDescent="0.2">
      <c r="B70641" s="66"/>
    </row>
    <row r="70642" spans="2:2" x14ac:dyDescent="0.2">
      <c r="B70642" s="66"/>
    </row>
    <row r="70643" spans="2:2" x14ac:dyDescent="0.2">
      <c r="B70643" s="66"/>
    </row>
    <row r="70644" spans="2:2" x14ac:dyDescent="0.2">
      <c r="B70644" s="66"/>
    </row>
    <row r="70645" spans="2:2" x14ac:dyDescent="0.2">
      <c r="B70645" s="66"/>
    </row>
    <row r="70646" spans="2:2" x14ac:dyDescent="0.2">
      <c r="B70646" s="66"/>
    </row>
    <row r="70647" spans="2:2" x14ac:dyDescent="0.2">
      <c r="B70647" s="66"/>
    </row>
    <row r="70648" spans="2:2" x14ac:dyDescent="0.2">
      <c r="B70648" s="66"/>
    </row>
    <row r="70649" spans="2:2" x14ac:dyDescent="0.2">
      <c r="B70649" s="66"/>
    </row>
    <row r="70650" spans="2:2" x14ac:dyDescent="0.2">
      <c r="B70650" s="66"/>
    </row>
    <row r="70651" spans="2:2" x14ac:dyDescent="0.2">
      <c r="B70651" s="66"/>
    </row>
    <row r="70652" spans="2:2" x14ac:dyDescent="0.2">
      <c r="B70652" s="66"/>
    </row>
    <row r="70653" spans="2:2" x14ac:dyDescent="0.2">
      <c r="B70653" s="66"/>
    </row>
    <row r="70654" spans="2:2" x14ac:dyDescent="0.2">
      <c r="B70654" s="66"/>
    </row>
    <row r="70655" spans="2:2" x14ac:dyDescent="0.2">
      <c r="B70655" s="66"/>
    </row>
    <row r="70656" spans="2:2" x14ac:dyDescent="0.2">
      <c r="B70656" s="66"/>
    </row>
    <row r="70657" spans="2:2" x14ac:dyDescent="0.2">
      <c r="B70657" s="66"/>
    </row>
    <row r="70658" spans="2:2" x14ac:dyDescent="0.2">
      <c r="B70658" s="66"/>
    </row>
    <row r="70659" spans="2:2" x14ac:dyDescent="0.2">
      <c r="B70659" s="66"/>
    </row>
    <row r="70660" spans="2:2" x14ac:dyDescent="0.2">
      <c r="B70660" s="66"/>
    </row>
    <row r="70661" spans="2:2" x14ac:dyDescent="0.2">
      <c r="B70661" s="66"/>
    </row>
    <row r="70662" spans="2:2" x14ac:dyDescent="0.2">
      <c r="B70662" s="66"/>
    </row>
    <row r="70663" spans="2:2" x14ac:dyDescent="0.2">
      <c r="B70663" s="66"/>
    </row>
    <row r="70664" spans="2:2" x14ac:dyDescent="0.2">
      <c r="B70664" s="66"/>
    </row>
    <row r="70665" spans="2:2" x14ac:dyDescent="0.2">
      <c r="B70665" s="66"/>
    </row>
    <row r="70666" spans="2:2" x14ac:dyDescent="0.2">
      <c r="B70666" s="66"/>
    </row>
    <row r="70667" spans="2:2" x14ac:dyDescent="0.2">
      <c r="B70667" s="66"/>
    </row>
    <row r="70668" spans="2:2" x14ac:dyDescent="0.2">
      <c r="B70668" s="66"/>
    </row>
    <row r="70669" spans="2:2" x14ac:dyDescent="0.2">
      <c r="B70669" s="66"/>
    </row>
    <row r="70670" spans="2:2" x14ac:dyDescent="0.2">
      <c r="B70670" s="66"/>
    </row>
    <row r="70671" spans="2:2" x14ac:dyDescent="0.2">
      <c r="B70671" s="66"/>
    </row>
    <row r="70672" spans="2:2" x14ac:dyDescent="0.2">
      <c r="B70672" s="66"/>
    </row>
    <row r="70673" spans="2:2" x14ac:dyDescent="0.2">
      <c r="B70673" s="66"/>
    </row>
    <row r="70674" spans="2:2" x14ac:dyDescent="0.2">
      <c r="B70674" s="66"/>
    </row>
    <row r="70675" spans="2:2" x14ac:dyDescent="0.2">
      <c r="B70675" s="66"/>
    </row>
    <row r="70676" spans="2:2" x14ac:dyDescent="0.2">
      <c r="B70676" s="66"/>
    </row>
    <row r="70677" spans="2:2" x14ac:dyDescent="0.2">
      <c r="B70677" s="66"/>
    </row>
    <row r="70678" spans="2:2" x14ac:dyDescent="0.2">
      <c r="B70678" s="66"/>
    </row>
    <row r="70679" spans="2:2" x14ac:dyDescent="0.2">
      <c r="B70679" s="66"/>
    </row>
    <row r="70680" spans="2:2" x14ac:dyDescent="0.2">
      <c r="B70680" s="66"/>
    </row>
    <row r="70681" spans="2:2" x14ac:dyDescent="0.2">
      <c r="B70681" s="66"/>
    </row>
    <row r="70682" spans="2:2" x14ac:dyDescent="0.2">
      <c r="B70682" s="66"/>
    </row>
    <row r="70683" spans="2:2" x14ac:dyDescent="0.2">
      <c r="B70683" s="66"/>
    </row>
    <row r="70684" spans="2:2" x14ac:dyDescent="0.2">
      <c r="B70684" s="66"/>
    </row>
    <row r="70685" spans="2:2" x14ac:dyDescent="0.2">
      <c r="B70685" s="66"/>
    </row>
    <row r="70686" spans="2:2" x14ac:dyDescent="0.2">
      <c r="B70686" s="66"/>
    </row>
    <row r="70687" spans="2:2" x14ac:dyDescent="0.2">
      <c r="B70687" s="66"/>
    </row>
    <row r="70688" spans="2:2" x14ac:dyDescent="0.2">
      <c r="B70688" s="66"/>
    </row>
    <row r="70689" spans="2:2" x14ac:dyDescent="0.2">
      <c r="B70689" s="66"/>
    </row>
    <row r="70690" spans="2:2" x14ac:dyDescent="0.2">
      <c r="B70690" s="66"/>
    </row>
    <row r="70691" spans="2:2" x14ac:dyDescent="0.2">
      <c r="B70691" s="66"/>
    </row>
    <row r="70692" spans="2:2" x14ac:dyDescent="0.2">
      <c r="B70692" s="66"/>
    </row>
    <row r="70693" spans="2:2" x14ac:dyDescent="0.2">
      <c r="B70693" s="66"/>
    </row>
    <row r="70694" spans="2:2" x14ac:dyDescent="0.2">
      <c r="B70694" s="66"/>
    </row>
    <row r="70695" spans="2:2" x14ac:dyDescent="0.2">
      <c r="B70695" s="66"/>
    </row>
    <row r="70696" spans="2:2" x14ac:dyDescent="0.2">
      <c r="B70696" s="66"/>
    </row>
    <row r="70697" spans="2:2" x14ac:dyDescent="0.2">
      <c r="B70697" s="66"/>
    </row>
    <row r="70698" spans="2:2" x14ac:dyDescent="0.2">
      <c r="B70698" s="66"/>
    </row>
    <row r="70699" spans="2:2" x14ac:dyDescent="0.2">
      <c r="B70699" s="66"/>
    </row>
    <row r="70700" spans="2:2" x14ac:dyDescent="0.2">
      <c r="B70700" s="66"/>
    </row>
    <row r="70701" spans="2:2" x14ac:dyDescent="0.2">
      <c r="B70701" s="66"/>
    </row>
    <row r="70702" spans="2:2" x14ac:dyDescent="0.2">
      <c r="B70702" s="66"/>
    </row>
    <row r="70703" spans="2:2" x14ac:dyDescent="0.2">
      <c r="B70703" s="66"/>
    </row>
    <row r="70704" spans="2:2" x14ac:dyDescent="0.2">
      <c r="B70704" s="66"/>
    </row>
    <row r="70705" spans="2:2" x14ac:dyDescent="0.2">
      <c r="B70705" s="66"/>
    </row>
    <row r="70706" spans="2:2" x14ac:dyDescent="0.2">
      <c r="B70706" s="66"/>
    </row>
    <row r="70707" spans="2:2" x14ac:dyDescent="0.2">
      <c r="B70707" s="66"/>
    </row>
    <row r="70708" spans="2:2" x14ac:dyDescent="0.2">
      <c r="B70708" s="66"/>
    </row>
    <row r="70709" spans="2:2" x14ac:dyDescent="0.2">
      <c r="B70709" s="66"/>
    </row>
    <row r="70710" spans="2:2" x14ac:dyDescent="0.2">
      <c r="B70710" s="66"/>
    </row>
    <row r="70711" spans="2:2" x14ac:dyDescent="0.2">
      <c r="B70711" s="66"/>
    </row>
    <row r="70712" spans="2:2" x14ac:dyDescent="0.2">
      <c r="B70712" s="66"/>
    </row>
    <row r="70713" spans="2:2" x14ac:dyDescent="0.2">
      <c r="B70713" s="66"/>
    </row>
    <row r="70714" spans="2:2" x14ac:dyDescent="0.2">
      <c r="B70714" s="66"/>
    </row>
    <row r="70715" spans="2:2" x14ac:dyDescent="0.2">
      <c r="B70715" s="66"/>
    </row>
    <row r="70716" spans="2:2" x14ac:dyDescent="0.2">
      <c r="B70716" s="66"/>
    </row>
    <row r="70717" spans="2:2" x14ac:dyDescent="0.2">
      <c r="B70717" s="66"/>
    </row>
    <row r="70718" spans="2:2" x14ac:dyDescent="0.2">
      <c r="B70718" s="66"/>
    </row>
    <row r="70719" spans="2:2" x14ac:dyDescent="0.2">
      <c r="B70719" s="66"/>
    </row>
    <row r="70720" spans="2:2" x14ac:dyDescent="0.2">
      <c r="B70720" s="66"/>
    </row>
    <row r="70721" spans="2:2" x14ac:dyDescent="0.2">
      <c r="B70721" s="66"/>
    </row>
    <row r="70722" spans="2:2" x14ac:dyDescent="0.2">
      <c r="B70722" s="66"/>
    </row>
    <row r="70723" spans="2:2" x14ac:dyDescent="0.2">
      <c r="B70723" s="66"/>
    </row>
    <row r="70724" spans="2:2" x14ac:dyDescent="0.2">
      <c r="B70724" s="66"/>
    </row>
    <row r="70725" spans="2:2" x14ac:dyDescent="0.2">
      <c r="B70725" s="66"/>
    </row>
    <row r="70726" spans="2:2" x14ac:dyDescent="0.2">
      <c r="B70726" s="66"/>
    </row>
    <row r="70727" spans="2:2" x14ac:dyDescent="0.2">
      <c r="B70727" s="66"/>
    </row>
    <row r="70728" spans="2:2" x14ac:dyDescent="0.2">
      <c r="B70728" s="66"/>
    </row>
    <row r="70729" spans="2:2" x14ac:dyDescent="0.2">
      <c r="B70729" s="66"/>
    </row>
    <row r="70730" spans="2:2" x14ac:dyDescent="0.2">
      <c r="B70730" s="66"/>
    </row>
    <row r="70731" spans="2:2" x14ac:dyDescent="0.2">
      <c r="B70731" s="66"/>
    </row>
    <row r="70732" spans="2:2" x14ac:dyDescent="0.2">
      <c r="B70732" s="66"/>
    </row>
    <row r="70733" spans="2:2" x14ac:dyDescent="0.2">
      <c r="B70733" s="66"/>
    </row>
    <row r="70734" spans="2:2" x14ac:dyDescent="0.2">
      <c r="B70734" s="66"/>
    </row>
    <row r="70735" spans="2:2" x14ac:dyDescent="0.2">
      <c r="B70735" s="66"/>
    </row>
    <row r="70736" spans="2:2" x14ac:dyDescent="0.2">
      <c r="B70736" s="66"/>
    </row>
    <row r="70737" spans="2:2" x14ac:dyDescent="0.2">
      <c r="B70737" s="66"/>
    </row>
    <row r="70738" spans="2:2" x14ac:dyDescent="0.2">
      <c r="B70738" s="66"/>
    </row>
    <row r="70739" spans="2:2" x14ac:dyDescent="0.2">
      <c r="B70739" s="66"/>
    </row>
    <row r="70740" spans="2:2" x14ac:dyDescent="0.2">
      <c r="B70740" s="66"/>
    </row>
    <row r="70741" spans="2:2" x14ac:dyDescent="0.2">
      <c r="B70741" s="66"/>
    </row>
    <row r="70742" spans="2:2" x14ac:dyDescent="0.2">
      <c r="B70742" s="66"/>
    </row>
    <row r="70743" spans="2:2" x14ac:dyDescent="0.2">
      <c r="B70743" s="66"/>
    </row>
    <row r="70744" spans="2:2" x14ac:dyDescent="0.2">
      <c r="B70744" s="66"/>
    </row>
    <row r="70745" spans="2:2" x14ac:dyDescent="0.2">
      <c r="B70745" s="66"/>
    </row>
    <row r="70746" spans="2:2" x14ac:dyDescent="0.2">
      <c r="B70746" s="66"/>
    </row>
    <row r="70747" spans="2:2" x14ac:dyDescent="0.2">
      <c r="B70747" s="66"/>
    </row>
    <row r="70748" spans="2:2" x14ac:dyDescent="0.2">
      <c r="B70748" s="66"/>
    </row>
    <row r="70749" spans="2:2" x14ac:dyDescent="0.2">
      <c r="B70749" s="66"/>
    </row>
    <row r="70750" spans="2:2" x14ac:dyDescent="0.2">
      <c r="B70750" s="66"/>
    </row>
    <row r="70751" spans="2:2" x14ac:dyDescent="0.2">
      <c r="B70751" s="66"/>
    </row>
    <row r="70752" spans="2:2" x14ac:dyDescent="0.2">
      <c r="B70752" s="66"/>
    </row>
    <row r="70753" spans="2:2" x14ac:dyDescent="0.2">
      <c r="B70753" s="66"/>
    </row>
    <row r="70754" spans="2:2" x14ac:dyDescent="0.2">
      <c r="B70754" s="66"/>
    </row>
    <row r="70755" spans="2:2" x14ac:dyDescent="0.2">
      <c r="B70755" s="66"/>
    </row>
    <row r="70756" spans="2:2" x14ac:dyDescent="0.2">
      <c r="B70756" s="66"/>
    </row>
    <row r="70757" spans="2:2" x14ac:dyDescent="0.2">
      <c r="B70757" s="66"/>
    </row>
    <row r="70758" spans="2:2" x14ac:dyDescent="0.2">
      <c r="B70758" s="66"/>
    </row>
    <row r="70759" spans="2:2" x14ac:dyDescent="0.2">
      <c r="B70759" s="66"/>
    </row>
    <row r="70760" spans="2:2" x14ac:dyDescent="0.2">
      <c r="B70760" s="66"/>
    </row>
    <row r="70761" spans="2:2" x14ac:dyDescent="0.2">
      <c r="B70761" s="66"/>
    </row>
    <row r="70762" spans="2:2" x14ac:dyDescent="0.2">
      <c r="B70762" s="66"/>
    </row>
    <row r="70763" spans="2:2" x14ac:dyDescent="0.2">
      <c r="B70763" s="66"/>
    </row>
    <row r="70764" spans="2:2" x14ac:dyDescent="0.2">
      <c r="B70764" s="66"/>
    </row>
    <row r="70765" spans="2:2" x14ac:dyDescent="0.2">
      <c r="B70765" s="66"/>
    </row>
    <row r="70766" spans="2:2" x14ac:dyDescent="0.2">
      <c r="B70766" s="66"/>
    </row>
    <row r="70767" spans="2:2" x14ac:dyDescent="0.2">
      <c r="B70767" s="66"/>
    </row>
    <row r="70768" spans="2:2" x14ac:dyDescent="0.2">
      <c r="B70768" s="66"/>
    </row>
    <row r="70769" spans="2:2" x14ac:dyDescent="0.2">
      <c r="B70769" s="66"/>
    </row>
    <row r="70770" spans="2:2" x14ac:dyDescent="0.2">
      <c r="B70770" s="66"/>
    </row>
    <row r="70771" spans="2:2" x14ac:dyDescent="0.2">
      <c r="B70771" s="66"/>
    </row>
    <row r="70772" spans="2:2" x14ac:dyDescent="0.2">
      <c r="B70772" s="66"/>
    </row>
    <row r="70773" spans="2:2" x14ac:dyDescent="0.2">
      <c r="B70773" s="66"/>
    </row>
    <row r="70774" spans="2:2" x14ac:dyDescent="0.2">
      <c r="B70774" s="66"/>
    </row>
    <row r="70775" spans="2:2" x14ac:dyDescent="0.2">
      <c r="B70775" s="66"/>
    </row>
    <row r="70776" spans="2:2" x14ac:dyDescent="0.2">
      <c r="B70776" s="66"/>
    </row>
    <row r="70777" spans="2:2" x14ac:dyDescent="0.2">
      <c r="B70777" s="66"/>
    </row>
    <row r="70778" spans="2:2" x14ac:dyDescent="0.2">
      <c r="B70778" s="66"/>
    </row>
    <row r="70779" spans="2:2" x14ac:dyDescent="0.2">
      <c r="B70779" s="66"/>
    </row>
    <row r="70780" spans="2:2" x14ac:dyDescent="0.2">
      <c r="B70780" s="66"/>
    </row>
    <row r="70781" spans="2:2" x14ac:dyDescent="0.2">
      <c r="B70781" s="66"/>
    </row>
    <row r="70782" spans="2:2" x14ac:dyDescent="0.2">
      <c r="B70782" s="66"/>
    </row>
    <row r="70783" spans="2:2" x14ac:dyDescent="0.2">
      <c r="B70783" s="66"/>
    </row>
    <row r="70784" spans="2:2" x14ac:dyDescent="0.2">
      <c r="B70784" s="66"/>
    </row>
    <row r="70785" spans="2:2" x14ac:dyDescent="0.2">
      <c r="B70785" s="66"/>
    </row>
    <row r="70786" spans="2:2" x14ac:dyDescent="0.2">
      <c r="B70786" s="66"/>
    </row>
    <row r="70787" spans="2:2" x14ac:dyDescent="0.2">
      <c r="B70787" s="66"/>
    </row>
    <row r="70788" spans="2:2" x14ac:dyDescent="0.2">
      <c r="B70788" s="66"/>
    </row>
    <row r="70789" spans="2:2" x14ac:dyDescent="0.2">
      <c r="B70789" s="66"/>
    </row>
    <row r="70790" spans="2:2" x14ac:dyDescent="0.2">
      <c r="B70790" s="66"/>
    </row>
    <row r="70791" spans="2:2" x14ac:dyDescent="0.2">
      <c r="B70791" s="66"/>
    </row>
    <row r="70792" spans="2:2" x14ac:dyDescent="0.2">
      <c r="B70792" s="66"/>
    </row>
    <row r="70793" spans="2:2" x14ac:dyDescent="0.2">
      <c r="B70793" s="66"/>
    </row>
    <row r="70794" spans="2:2" x14ac:dyDescent="0.2">
      <c r="B70794" s="66"/>
    </row>
    <row r="70795" spans="2:2" x14ac:dyDescent="0.2">
      <c r="B70795" s="66"/>
    </row>
    <row r="70796" spans="2:2" x14ac:dyDescent="0.2">
      <c r="B70796" s="66"/>
    </row>
    <row r="70797" spans="2:2" x14ac:dyDescent="0.2">
      <c r="B70797" s="66"/>
    </row>
    <row r="70798" spans="2:2" x14ac:dyDescent="0.2">
      <c r="B70798" s="66"/>
    </row>
    <row r="70799" spans="2:2" x14ac:dyDescent="0.2">
      <c r="B70799" s="66"/>
    </row>
    <row r="70800" spans="2:2" x14ac:dyDescent="0.2">
      <c r="B70800" s="66"/>
    </row>
    <row r="70801" spans="2:2" x14ac:dyDescent="0.2">
      <c r="B70801" s="66"/>
    </row>
    <row r="70802" spans="2:2" x14ac:dyDescent="0.2">
      <c r="B70802" s="66"/>
    </row>
    <row r="70803" spans="2:2" x14ac:dyDescent="0.2">
      <c r="B70803" s="66"/>
    </row>
    <row r="70804" spans="2:2" x14ac:dyDescent="0.2">
      <c r="B70804" s="66"/>
    </row>
    <row r="70805" spans="2:2" x14ac:dyDescent="0.2">
      <c r="B70805" s="66"/>
    </row>
    <row r="70806" spans="2:2" x14ac:dyDescent="0.2">
      <c r="B70806" s="66"/>
    </row>
    <row r="70807" spans="2:2" x14ac:dyDescent="0.2">
      <c r="B70807" s="66"/>
    </row>
    <row r="70808" spans="2:2" x14ac:dyDescent="0.2">
      <c r="B70808" s="66"/>
    </row>
    <row r="70809" spans="2:2" x14ac:dyDescent="0.2">
      <c r="B70809" s="66"/>
    </row>
    <row r="70810" spans="2:2" x14ac:dyDescent="0.2">
      <c r="B70810" s="66"/>
    </row>
    <row r="70811" spans="2:2" x14ac:dyDescent="0.2">
      <c r="B70811" s="66"/>
    </row>
    <row r="70812" spans="2:2" x14ac:dyDescent="0.2">
      <c r="B70812" s="66"/>
    </row>
    <row r="70813" spans="2:2" x14ac:dyDescent="0.2">
      <c r="B70813" s="66"/>
    </row>
    <row r="70814" spans="2:2" x14ac:dyDescent="0.2">
      <c r="B70814" s="66"/>
    </row>
    <row r="70815" spans="2:2" x14ac:dyDescent="0.2">
      <c r="B70815" s="66"/>
    </row>
    <row r="70816" spans="2:2" x14ac:dyDescent="0.2">
      <c r="B70816" s="66"/>
    </row>
    <row r="70817" spans="2:2" x14ac:dyDescent="0.2">
      <c r="B70817" s="66"/>
    </row>
    <row r="70818" spans="2:2" x14ac:dyDescent="0.2">
      <c r="B70818" s="66"/>
    </row>
    <row r="70819" spans="2:2" x14ac:dyDescent="0.2">
      <c r="B70819" s="66"/>
    </row>
    <row r="70820" spans="2:2" x14ac:dyDescent="0.2">
      <c r="B70820" s="66"/>
    </row>
    <row r="70821" spans="2:2" x14ac:dyDescent="0.2">
      <c r="B70821" s="66"/>
    </row>
    <row r="70822" spans="2:2" x14ac:dyDescent="0.2">
      <c r="B70822" s="66"/>
    </row>
    <row r="70823" spans="2:2" x14ac:dyDescent="0.2">
      <c r="B70823" s="66"/>
    </row>
    <row r="70824" spans="2:2" x14ac:dyDescent="0.2">
      <c r="B70824" s="66"/>
    </row>
    <row r="70825" spans="2:2" x14ac:dyDescent="0.2">
      <c r="B70825" s="66"/>
    </row>
    <row r="70826" spans="2:2" x14ac:dyDescent="0.2">
      <c r="B70826" s="66"/>
    </row>
    <row r="70827" spans="2:2" x14ac:dyDescent="0.2">
      <c r="B70827" s="66"/>
    </row>
    <row r="70828" spans="2:2" x14ac:dyDescent="0.2">
      <c r="B70828" s="66"/>
    </row>
    <row r="70829" spans="2:2" x14ac:dyDescent="0.2">
      <c r="B70829" s="66"/>
    </row>
    <row r="70830" spans="2:2" x14ac:dyDescent="0.2">
      <c r="B70830" s="66"/>
    </row>
    <row r="70831" spans="2:2" x14ac:dyDescent="0.2">
      <c r="B70831" s="66"/>
    </row>
    <row r="70832" spans="2:2" x14ac:dyDescent="0.2">
      <c r="B70832" s="66"/>
    </row>
    <row r="70833" spans="2:2" x14ac:dyDescent="0.2">
      <c r="B70833" s="66"/>
    </row>
    <row r="70834" spans="2:2" x14ac:dyDescent="0.2">
      <c r="B70834" s="66"/>
    </row>
    <row r="70835" spans="2:2" x14ac:dyDescent="0.2">
      <c r="B70835" s="66"/>
    </row>
    <row r="70836" spans="2:2" x14ac:dyDescent="0.2">
      <c r="B70836" s="66"/>
    </row>
    <row r="70837" spans="2:2" x14ac:dyDescent="0.2">
      <c r="B70837" s="66"/>
    </row>
    <row r="70838" spans="2:2" x14ac:dyDescent="0.2">
      <c r="B70838" s="66"/>
    </row>
    <row r="70839" spans="2:2" x14ac:dyDescent="0.2">
      <c r="B70839" s="66"/>
    </row>
    <row r="70840" spans="2:2" x14ac:dyDescent="0.2">
      <c r="B70840" s="66"/>
    </row>
    <row r="70841" spans="2:2" x14ac:dyDescent="0.2">
      <c r="B70841" s="66"/>
    </row>
    <row r="70842" spans="2:2" x14ac:dyDescent="0.2">
      <c r="B70842" s="66"/>
    </row>
    <row r="70843" spans="2:2" x14ac:dyDescent="0.2">
      <c r="B70843" s="66"/>
    </row>
    <row r="70844" spans="2:2" x14ac:dyDescent="0.2">
      <c r="B70844" s="66"/>
    </row>
    <row r="70845" spans="2:2" x14ac:dyDescent="0.2">
      <c r="B70845" s="66"/>
    </row>
    <row r="70846" spans="2:2" x14ac:dyDescent="0.2">
      <c r="B70846" s="66"/>
    </row>
    <row r="70847" spans="2:2" x14ac:dyDescent="0.2">
      <c r="B70847" s="66"/>
    </row>
    <row r="70848" spans="2:2" x14ac:dyDescent="0.2">
      <c r="B70848" s="66"/>
    </row>
    <row r="70849" spans="2:2" x14ac:dyDescent="0.2">
      <c r="B70849" s="66"/>
    </row>
    <row r="70850" spans="2:2" x14ac:dyDescent="0.2">
      <c r="B70850" s="66"/>
    </row>
    <row r="70851" spans="2:2" x14ac:dyDescent="0.2">
      <c r="B70851" s="66"/>
    </row>
    <row r="70852" spans="2:2" x14ac:dyDescent="0.2">
      <c r="B70852" s="66"/>
    </row>
    <row r="70853" spans="2:2" x14ac:dyDescent="0.2">
      <c r="B70853" s="66"/>
    </row>
    <row r="70854" spans="2:2" x14ac:dyDescent="0.2">
      <c r="B70854" s="66"/>
    </row>
    <row r="70855" spans="2:2" x14ac:dyDescent="0.2">
      <c r="B70855" s="66"/>
    </row>
    <row r="70856" spans="2:2" x14ac:dyDescent="0.2">
      <c r="B70856" s="66"/>
    </row>
    <row r="70857" spans="2:2" x14ac:dyDescent="0.2">
      <c r="B70857" s="66"/>
    </row>
    <row r="70858" spans="2:2" x14ac:dyDescent="0.2">
      <c r="B70858" s="66"/>
    </row>
    <row r="70859" spans="2:2" x14ac:dyDescent="0.2">
      <c r="B70859" s="66"/>
    </row>
    <row r="70860" spans="2:2" x14ac:dyDescent="0.2">
      <c r="B70860" s="66"/>
    </row>
    <row r="70861" spans="2:2" x14ac:dyDescent="0.2">
      <c r="B70861" s="66"/>
    </row>
    <row r="70862" spans="2:2" x14ac:dyDescent="0.2">
      <c r="B70862" s="66"/>
    </row>
    <row r="70863" spans="2:2" x14ac:dyDescent="0.2">
      <c r="B70863" s="66"/>
    </row>
    <row r="70864" spans="2:2" x14ac:dyDescent="0.2">
      <c r="B70864" s="66"/>
    </row>
    <row r="70865" spans="2:2" x14ac:dyDescent="0.2">
      <c r="B70865" s="66"/>
    </row>
    <row r="70866" spans="2:2" x14ac:dyDescent="0.2">
      <c r="B70866" s="66"/>
    </row>
    <row r="70867" spans="2:2" x14ac:dyDescent="0.2">
      <c r="B70867" s="66"/>
    </row>
    <row r="70868" spans="2:2" x14ac:dyDescent="0.2">
      <c r="B70868" s="66"/>
    </row>
    <row r="70869" spans="2:2" x14ac:dyDescent="0.2">
      <c r="B70869" s="66"/>
    </row>
    <row r="70870" spans="2:2" x14ac:dyDescent="0.2">
      <c r="B70870" s="66"/>
    </row>
    <row r="70871" spans="2:2" x14ac:dyDescent="0.2">
      <c r="B70871" s="66"/>
    </row>
    <row r="70872" spans="2:2" x14ac:dyDescent="0.2">
      <c r="B70872" s="66"/>
    </row>
    <row r="70873" spans="2:2" x14ac:dyDescent="0.2">
      <c r="B70873" s="66"/>
    </row>
    <row r="70874" spans="2:2" x14ac:dyDescent="0.2">
      <c r="B70874" s="66"/>
    </row>
    <row r="70875" spans="2:2" x14ac:dyDescent="0.2">
      <c r="B70875" s="66"/>
    </row>
    <row r="70876" spans="2:2" x14ac:dyDescent="0.2">
      <c r="B70876" s="66"/>
    </row>
    <row r="70877" spans="2:2" x14ac:dyDescent="0.2">
      <c r="B70877" s="66"/>
    </row>
    <row r="70878" spans="2:2" x14ac:dyDescent="0.2">
      <c r="B70878" s="66"/>
    </row>
    <row r="70879" spans="2:2" x14ac:dyDescent="0.2">
      <c r="B70879" s="66"/>
    </row>
    <row r="70880" spans="2:2" x14ac:dyDescent="0.2">
      <c r="B70880" s="66"/>
    </row>
    <row r="70881" spans="2:2" x14ac:dyDescent="0.2">
      <c r="B70881" s="66"/>
    </row>
    <row r="70882" spans="2:2" x14ac:dyDescent="0.2">
      <c r="B70882" s="66"/>
    </row>
    <row r="70883" spans="2:2" x14ac:dyDescent="0.2">
      <c r="B70883" s="66"/>
    </row>
    <row r="70884" spans="2:2" x14ac:dyDescent="0.2">
      <c r="B70884" s="66"/>
    </row>
    <row r="70885" spans="2:2" x14ac:dyDescent="0.2">
      <c r="B70885" s="66"/>
    </row>
    <row r="70886" spans="2:2" x14ac:dyDescent="0.2">
      <c r="B70886" s="66"/>
    </row>
    <row r="70887" spans="2:2" x14ac:dyDescent="0.2">
      <c r="B70887" s="66"/>
    </row>
    <row r="70888" spans="2:2" x14ac:dyDescent="0.2">
      <c r="B70888" s="66"/>
    </row>
    <row r="70889" spans="2:2" x14ac:dyDescent="0.2">
      <c r="B70889" s="66"/>
    </row>
    <row r="70890" spans="2:2" x14ac:dyDescent="0.2">
      <c r="B70890" s="66"/>
    </row>
    <row r="70891" spans="2:2" x14ac:dyDescent="0.2">
      <c r="B70891" s="66"/>
    </row>
    <row r="70892" spans="2:2" x14ac:dyDescent="0.2">
      <c r="B70892" s="66"/>
    </row>
    <row r="70893" spans="2:2" x14ac:dyDescent="0.2">
      <c r="B70893" s="66"/>
    </row>
    <row r="70894" spans="2:2" x14ac:dyDescent="0.2">
      <c r="B70894" s="66"/>
    </row>
    <row r="70895" spans="2:2" x14ac:dyDescent="0.2">
      <c r="B70895" s="66"/>
    </row>
    <row r="70896" spans="2:2" x14ac:dyDescent="0.2">
      <c r="B70896" s="66"/>
    </row>
    <row r="70897" spans="2:2" x14ac:dyDescent="0.2">
      <c r="B70897" s="66"/>
    </row>
    <row r="70898" spans="2:2" x14ac:dyDescent="0.2">
      <c r="B70898" s="66"/>
    </row>
    <row r="70899" spans="2:2" x14ac:dyDescent="0.2">
      <c r="B70899" s="66"/>
    </row>
    <row r="70900" spans="2:2" x14ac:dyDescent="0.2">
      <c r="B70900" s="66"/>
    </row>
    <row r="70901" spans="2:2" x14ac:dyDescent="0.2">
      <c r="B70901" s="66"/>
    </row>
    <row r="70902" spans="2:2" x14ac:dyDescent="0.2">
      <c r="B70902" s="66"/>
    </row>
    <row r="70903" spans="2:2" x14ac:dyDescent="0.2">
      <c r="B70903" s="66"/>
    </row>
    <row r="70904" spans="2:2" x14ac:dyDescent="0.2">
      <c r="B70904" s="66"/>
    </row>
    <row r="70905" spans="2:2" x14ac:dyDescent="0.2">
      <c r="B70905" s="66"/>
    </row>
    <row r="70906" spans="2:2" x14ac:dyDescent="0.2">
      <c r="B70906" s="66"/>
    </row>
    <row r="70907" spans="2:2" x14ac:dyDescent="0.2">
      <c r="B70907" s="66"/>
    </row>
    <row r="70908" spans="2:2" x14ac:dyDescent="0.2">
      <c r="B70908" s="66"/>
    </row>
    <row r="70909" spans="2:2" x14ac:dyDescent="0.2">
      <c r="B70909" s="66"/>
    </row>
    <row r="70910" spans="2:2" x14ac:dyDescent="0.2">
      <c r="B70910" s="66"/>
    </row>
    <row r="70911" spans="2:2" x14ac:dyDescent="0.2">
      <c r="B70911" s="66"/>
    </row>
    <row r="70912" spans="2:2" x14ac:dyDescent="0.2">
      <c r="B70912" s="66"/>
    </row>
    <row r="70913" spans="2:2" x14ac:dyDescent="0.2">
      <c r="B70913" s="66"/>
    </row>
    <row r="70914" spans="2:2" x14ac:dyDescent="0.2">
      <c r="B70914" s="66"/>
    </row>
    <row r="70915" spans="2:2" x14ac:dyDescent="0.2">
      <c r="B70915" s="66"/>
    </row>
    <row r="70916" spans="2:2" x14ac:dyDescent="0.2">
      <c r="B70916" s="66"/>
    </row>
    <row r="70917" spans="2:2" x14ac:dyDescent="0.2">
      <c r="B70917" s="66"/>
    </row>
    <row r="70918" spans="2:2" x14ac:dyDescent="0.2">
      <c r="B70918" s="66"/>
    </row>
    <row r="70919" spans="2:2" x14ac:dyDescent="0.2">
      <c r="B70919" s="66"/>
    </row>
    <row r="70920" spans="2:2" x14ac:dyDescent="0.2">
      <c r="B70920" s="66"/>
    </row>
    <row r="70921" spans="2:2" x14ac:dyDescent="0.2">
      <c r="B70921" s="66"/>
    </row>
    <row r="70922" spans="2:2" x14ac:dyDescent="0.2">
      <c r="B70922" s="66"/>
    </row>
    <row r="70923" spans="2:2" x14ac:dyDescent="0.2">
      <c r="B70923" s="66"/>
    </row>
    <row r="70924" spans="2:2" x14ac:dyDescent="0.2">
      <c r="B70924" s="66"/>
    </row>
    <row r="70925" spans="2:2" x14ac:dyDescent="0.2">
      <c r="B70925" s="66"/>
    </row>
    <row r="70926" spans="2:2" x14ac:dyDescent="0.2">
      <c r="B70926" s="66"/>
    </row>
    <row r="70927" spans="2:2" x14ac:dyDescent="0.2">
      <c r="B70927" s="66"/>
    </row>
    <row r="70928" spans="2:2" x14ac:dyDescent="0.2">
      <c r="B70928" s="66"/>
    </row>
    <row r="70929" spans="2:2" x14ac:dyDescent="0.2">
      <c r="B70929" s="66"/>
    </row>
    <row r="70930" spans="2:2" x14ac:dyDescent="0.2">
      <c r="B70930" s="66"/>
    </row>
    <row r="70931" spans="2:2" x14ac:dyDescent="0.2">
      <c r="B70931" s="66"/>
    </row>
    <row r="70932" spans="2:2" x14ac:dyDescent="0.2">
      <c r="B70932" s="66"/>
    </row>
    <row r="70933" spans="2:2" x14ac:dyDescent="0.2">
      <c r="B70933" s="66"/>
    </row>
    <row r="70934" spans="2:2" x14ac:dyDescent="0.2">
      <c r="B70934" s="66"/>
    </row>
    <row r="70935" spans="2:2" x14ac:dyDescent="0.2">
      <c r="B70935" s="66"/>
    </row>
    <row r="70936" spans="2:2" x14ac:dyDescent="0.2">
      <c r="B70936" s="66"/>
    </row>
    <row r="70937" spans="2:2" x14ac:dyDescent="0.2">
      <c r="B70937" s="66"/>
    </row>
    <row r="70938" spans="2:2" x14ac:dyDescent="0.2">
      <c r="B70938" s="66"/>
    </row>
    <row r="70939" spans="2:2" x14ac:dyDescent="0.2">
      <c r="B70939" s="66"/>
    </row>
    <row r="70940" spans="2:2" x14ac:dyDescent="0.2">
      <c r="B70940" s="66"/>
    </row>
    <row r="70941" spans="2:2" x14ac:dyDescent="0.2">
      <c r="B70941" s="66"/>
    </row>
    <row r="70942" spans="2:2" x14ac:dyDescent="0.2">
      <c r="B70942" s="66"/>
    </row>
    <row r="70943" spans="2:2" x14ac:dyDescent="0.2">
      <c r="B70943" s="66"/>
    </row>
    <row r="70944" spans="2:2" x14ac:dyDescent="0.2">
      <c r="B70944" s="66"/>
    </row>
    <row r="70945" spans="2:2" x14ac:dyDescent="0.2">
      <c r="B70945" s="66"/>
    </row>
    <row r="70946" spans="2:2" x14ac:dyDescent="0.2">
      <c r="B70946" s="66"/>
    </row>
    <row r="70947" spans="2:2" x14ac:dyDescent="0.2">
      <c r="B70947" s="66"/>
    </row>
    <row r="70948" spans="2:2" x14ac:dyDescent="0.2">
      <c r="B70948" s="66"/>
    </row>
    <row r="70949" spans="2:2" x14ac:dyDescent="0.2">
      <c r="B70949" s="66"/>
    </row>
    <row r="70950" spans="2:2" x14ac:dyDescent="0.2">
      <c r="B70950" s="66"/>
    </row>
    <row r="70951" spans="2:2" x14ac:dyDescent="0.2">
      <c r="B70951" s="66"/>
    </row>
    <row r="70952" spans="2:2" x14ac:dyDescent="0.2">
      <c r="B70952" s="66"/>
    </row>
    <row r="70953" spans="2:2" x14ac:dyDescent="0.2">
      <c r="B70953" s="66"/>
    </row>
    <row r="70954" spans="2:2" x14ac:dyDescent="0.2">
      <c r="B70954" s="66"/>
    </row>
    <row r="70955" spans="2:2" x14ac:dyDescent="0.2">
      <c r="B70955" s="66"/>
    </row>
    <row r="70956" spans="2:2" x14ac:dyDescent="0.2">
      <c r="B70956" s="66"/>
    </row>
    <row r="70957" spans="2:2" x14ac:dyDescent="0.2">
      <c r="B70957" s="66"/>
    </row>
    <row r="70958" spans="2:2" x14ac:dyDescent="0.2">
      <c r="B70958" s="66"/>
    </row>
    <row r="70959" spans="2:2" x14ac:dyDescent="0.2">
      <c r="B70959" s="66"/>
    </row>
    <row r="70960" spans="2:2" x14ac:dyDescent="0.2">
      <c r="B70960" s="66"/>
    </row>
    <row r="70961" spans="2:2" x14ac:dyDescent="0.2">
      <c r="B70961" s="66"/>
    </row>
    <row r="70962" spans="2:2" x14ac:dyDescent="0.2">
      <c r="B70962" s="66"/>
    </row>
    <row r="70963" spans="2:2" x14ac:dyDescent="0.2">
      <c r="B70963" s="66"/>
    </row>
    <row r="70964" spans="2:2" x14ac:dyDescent="0.2">
      <c r="B70964" s="66"/>
    </row>
    <row r="70965" spans="2:2" x14ac:dyDescent="0.2">
      <c r="B70965" s="66"/>
    </row>
    <row r="70966" spans="2:2" x14ac:dyDescent="0.2">
      <c r="B70966" s="66"/>
    </row>
    <row r="70967" spans="2:2" x14ac:dyDescent="0.2">
      <c r="B70967" s="66"/>
    </row>
    <row r="70968" spans="2:2" x14ac:dyDescent="0.2">
      <c r="B70968" s="66"/>
    </row>
    <row r="70969" spans="2:2" x14ac:dyDescent="0.2">
      <c r="B70969" s="66"/>
    </row>
    <row r="70970" spans="2:2" x14ac:dyDescent="0.2">
      <c r="B70970" s="66"/>
    </row>
    <row r="70971" spans="2:2" x14ac:dyDescent="0.2">
      <c r="B70971" s="66"/>
    </row>
    <row r="70972" spans="2:2" x14ac:dyDescent="0.2">
      <c r="B70972" s="66"/>
    </row>
    <row r="70973" spans="2:2" x14ac:dyDescent="0.2">
      <c r="B70973" s="66"/>
    </row>
    <row r="70974" spans="2:2" x14ac:dyDescent="0.2">
      <c r="B70974" s="66"/>
    </row>
    <row r="70975" spans="2:2" x14ac:dyDescent="0.2">
      <c r="B70975" s="66"/>
    </row>
    <row r="70976" spans="2:2" x14ac:dyDescent="0.2">
      <c r="B70976" s="66"/>
    </row>
    <row r="70977" spans="2:2" x14ac:dyDescent="0.2">
      <c r="B70977" s="66"/>
    </row>
    <row r="70978" spans="2:2" x14ac:dyDescent="0.2">
      <c r="B70978" s="66"/>
    </row>
    <row r="70979" spans="2:2" x14ac:dyDescent="0.2">
      <c r="B70979" s="66"/>
    </row>
    <row r="70980" spans="2:2" x14ac:dyDescent="0.2">
      <c r="B70980" s="66"/>
    </row>
    <row r="70981" spans="2:2" x14ac:dyDescent="0.2">
      <c r="B70981" s="66"/>
    </row>
    <row r="70982" spans="2:2" x14ac:dyDescent="0.2">
      <c r="B70982" s="66"/>
    </row>
    <row r="70983" spans="2:2" x14ac:dyDescent="0.2">
      <c r="B70983" s="66"/>
    </row>
    <row r="70984" spans="2:2" x14ac:dyDescent="0.2">
      <c r="B70984" s="66"/>
    </row>
    <row r="70985" spans="2:2" x14ac:dyDescent="0.2">
      <c r="B70985" s="66"/>
    </row>
    <row r="70986" spans="2:2" x14ac:dyDescent="0.2">
      <c r="B70986" s="66"/>
    </row>
    <row r="70987" spans="2:2" x14ac:dyDescent="0.2">
      <c r="B70987" s="66"/>
    </row>
    <row r="70988" spans="2:2" x14ac:dyDescent="0.2">
      <c r="B70988" s="66"/>
    </row>
    <row r="70989" spans="2:2" x14ac:dyDescent="0.2">
      <c r="B70989" s="66"/>
    </row>
    <row r="70990" spans="2:2" x14ac:dyDescent="0.2">
      <c r="B70990" s="66"/>
    </row>
    <row r="70991" spans="2:2" x14ac:dyDescent="0.2">
      <c r="B70991" s="66"/>
    </row>
    <row r="70992" spans="2:2" x14ac:dyDescent="0.2">
      <c r="B70992" s="66"/>
    </row>
    <row r="70993" spans="2:2" x14ac:dyDescent="0.2">
      <c r="B70993" s="66"/>
    </row>
    <row r="70994" spans="2:2" x14ac:dyDescent="0.2">
      <c r="B70994" s="66"/>
    </row>
    <row r="70995" spans="2:2" x14ac:dyDescent="0.2">
      <c r="B70995" s="66"/>
    </row>
    <row r="70996" spans="2:2" x14ac:dyDescent="0.2">
      <c r="B70996" s="66"/>
    </row>
    <row r="70997" spans="2:2" x14ac:dyDescent="0.2">
      <c r="B70997" s="66"/>
    </row>
    <row r="70998" spans="2:2" x14ac:dyDescent="0.2">
      <c r="B70998" s="66"/>
    </row>
    <row r="70999" spans="2:2" x14ac:dyDescent="0.2">
      <c r="B70999" s="66"/>
    </row>
    <row r="71000" spans="2:2" x14ac:dyDescent="0.2">
      <c r="B71000" s="66"/>
    </row>
    <row r="71001" spans="2:2" x14ac:dyDescent="0.2">
      <c r="B71001" s="66"/>
    </row>
    <row r="71002" spans="2:2" x14ac:dyDescent="0.2">
      <c r="B71002" s="66"/>
    </row>
    <row r="71003" spans="2:2" x14ac:dyDescent="0.2">
      <c r="B71003" s="66"/>
    </row>
    <row r="71004" spans="2:2" x14ac:dyDescent="0.2">
      <c r="B71004" s="66"/>
    </row>
    <row r="71005" spans="2:2" x14ac:dyDescent="0.2">
      <c r="B71005" s="66"/>
    </row>
    <row r="71006" spans="2:2" x14ac:dyDescent="0.2">
      <c r="B71006" s="66"/>
    </row>
    <row r="71007" spans="2:2" x14ac:dyDescent="0.2">
      <c r="B71007" s="66"/>
    </row>
    <row r="71008" spans="2:2" x14ac:dyDescent="0.2">
      <c r="B71008" s="66"/>
    </row>
    <row r="71009" spans="2:2" x14ac:dyDescent="0.2">
      <c r="B71009" s="66"/>
    </row>
    <row r="71010" spans="2:2" x14ac:dyDescent="0.2">
      <c r="B71010" s="66"/>
    </row>
    <row r="71011" spans="2:2" x14ac:dyDescent="0.2">
      <c r="B71011" s="66"/>
    </row>
    <row r="71012" spans="2:2" x14ac:dyDescent="0.2">
      <c r="B71012" s="66"/>
    </row>
    <row r="71013" spans="2:2" x14ac:dyDescent="0.2">
      <c r="B71013" s="66"/>
    </row>
    <row r="71014" spans="2:2" x14ac:dyDescent="0.2">
      <c r="B71014" s="66"/>
    </row>
    <row r="71015" spans="2:2" x14ac:dyDescent="0.2">
      <c r="B71015" s="66"/>
    </row>
    <row r="71016" spans="2:2" x14ac:dyDescent="0.2">
      <c r="B71016" s="66"/>
    </row>
    <row r="71017" spans="2:2" x14ac:dyDescent="0.2">
      <c r="B71017" s="66"/>
    </row>
    <row r="71018" spans="2:2" x14ac:dyDescent="0.2">
      <c r="B71018" s="66"/>
    </row>
    <row r="71019" spans="2:2" x14ac:dyDescent="0.2">
      <c r="B71019" s="66"/>
    </row>
    <row r="71020" spans="2:2" x14ac:dyDescent="0.2">
      <c r="B71020" s="66"/>
    </row>
    <row r="71021" spans="2:2" x14ac:dyDescent="0.2">
      <c r="B71021" s="66"/>
    </row>
    <row r="71022" spans="2:2" x14ac:dyDescent="0.2">
      <c r="B71022" s="66"/>
    </row>
    <row r="71023" spans="2:2" x14ac:dyDescent="0.2">
      <c r="B71023" s="66"/>
    </row>
    <row r="71024" spans="2:2" x14ac:dyDescent="0.2">
      <c r="B71024" s="66"/>
    </row>
    <row r="71025" spans="2:2" x14ac:dyDescent="0.2">
      <c r="B71025" s="66"/>
    </row>
    <row r="71026" spans="2:2" x14ac:dyDescent="0.2">
      <c r="B71026" s="66"/>
    </row>
    <row r="71027" spans="2:2" x14ac:dyDescent="0.2">
      <c r="B71027" s="66"/>
    </row>
    <row r="71028" spans="2:2" x14ac:dyDescent="0.2">
      <c r="B71028" s="66"/>
    </row>
    <row r="71029" spans="2:2" x14ac:dyDescent="0.2">
      <c r="B71029" s="66"/>
    </row>
    <row r="71030" spans="2:2" x14ac:dyDescent="0.2">
      <c r="B71030" s="66"/>
    </row>
    <row r="71031" spans="2:2" x14ac:dyDescent="0.2">
      <c r="B71031" s="66"/>
    </row>
    <row r="71032" spans="2:2" x14ac:dyDescent="0.2">
      <c r="B71032" s="66"/>
    </row>
    <row r="71033" spans="2:2" x14ac:dyDescent="0.2">
      <c r="B71033" s="66"/>
    </row>
    <row r="71034" spans="2:2" x14ac:dyDescent="0.2">
      <c r="B71034" s="66"/>
    </row>
    <row r="71035" spans="2:2" x14ac:dyDescent="0.2">
      <c r="B71035" s="66"/>
    </row>
    <row r="71036" spans="2:2" x14ac:dyDescent="0.2">
      <c r="B71036" s="66"/>
    </row>
    <row r="71037" spans="2:2" x14ac:dyDescent="0.2">
      <c r="B71037" s="66"/>
    </row>
    <row r="71038" spans="2:2" x14ac:dyDescent="0.2">
      <c r="B71038" s="66"/>
    </row>
    <row r="71039" spans="2:2" x14ac:dyDescent="0.2">
      <c r="B71039" s="66"/>
    </row>
    <row r="71040" spans="2:2" x14ac:dyDescent="0.2">
      <c r="B71040" s="66"/>
    </row>
    <row r="71041" spans="2:2" x14ac:dyDescent="0.2">
      <c r="B71041" s="66"/>
    </row>
    <row r="71042" spans="2:2" x14ac:dyDescent="0.2">
      <c r="B71042" s="66"/>
    </row>
    <row r="71043" spans="2:2" x14ac:dyDescent="0.2">
      <c r="B71043" s="66"/>
    </row>
    <row r="71044" spans="2:2" x14ac:dyDescent="0.2">
      <c r="B71044" s="66"/>
    </row>
    <row r="71045" spans="2:2" x14ac:dyDescent="0.2">
      <c r="B71045" s="66"/>
    </row>
    <row r="71046" spans="2:2" x14ac:dyDescent="0.2">
      <c r="B71046" s="66"/>
    </row>
    <row r="71047" spans="2:2" x14ac:dyDescent="0.2">
      <c r="B71047" s="66"/>
    </row>
    <row r="71048" spans="2:2" x14ac:dyDescent="0.2">
      <c r="B71048" s="66"/>
    </row>
    <row r="71049" spans="2:2" x14ac:dyDescent="0.2">
      <c r="B71049" s="66"/>
    </row>
    <row r="71050" spans="2:2" x14ac:dyDescent="0.2">
      <c r="B71050" s="66"/>
    </row>
    <row r="71051" spans="2:2" x14ac:dyDescent="0.2">
      <c r="B71051" s="66"/>
    </row>
    <row r="71052" spans="2:2" x14ac:dyDescent="0.2">
      <c r="B71052" s="66"/>
    </row>
    <row r="71053" spans="2:2" x14ac:dyDescent="0.2">
      <c r="B71053" s="66"/>
    </row>
    <row r="71054" spans="2:2" x14ac:dyDescent="0.2">
      <c r="B71054" s="66"/>
    </row>
    <row r="71055" spans="2:2" x14ac:dyDescent="0.2">
      <c r="B71055" s="66"/>
    </row>
    <row r="71056" spans="2:2" x14ac:dyDescent="0.2">
      <c r="B71056" s="66"/>
    </row>
    <row r="71057" spans="2:2" x14ac:dyDescent="0.2">
      <c r="B71057" s="66"/>
    </row>
    <row r="71058" spans="2:2" x14ac:dyDescent="0.2">
      <c r="B71058" s="66"/>
    </row>
    <row r="71059" spans="2:2" x14ac:dyDescent="0.2">
      <c r="B71059" s="66"/>
    </row>
    <row r="71060" spans="2:2" x14ac:dyDescent="0.2">
      <c r="B71060" s="66"/>
    </row>
    <row r="71061" spans="2:2" x14ac:dyDescent="0.2">
      <c r="B71061" s="66"/>
    </row>
    <row r="71062" spans="2:2" x14ac:dyDescent="0.2">
      <c r="B71062" s="66"/>
    </row>
    <row r="71063" spans="2:2" x14ac:dyDescent="0.2">
      <c r="B71063" s="66"/>
    </row>
    <row r="71064" spans="2:2" x14ac:dyDescent="0.2">
      <c r="B71064" s="66"/>
    </row>
    <row r="71065" spans="2:2" x14ac:dyDescent="0.2">
      <c r="B71065" s="66"/>
    </row>
    <row r="71066" spans="2:2" x14ac:dyDescent="0.2">
      <c r="B71066" s="66"/>
    </row>
    <row r="71067" spans="2:2" x14ac:dyDescent="0.2">
      <c r="B71067" s="66"/>
    </row>
    <row r="71068" spans="2:2" x14ac:dyDescent="0.2">
      <c r="B71068" s="66"/>
    </row>
    <row r="71069" spans="2:2" x14ac:dyDescent="0.2">
      <c r="B71069" s="66"/>
    </row>
    <row r="71070" spans="2:2" x14ac:dyDescent="0.2">
      <c r="B71070" s="66"/>
    </row>
    <row r="71071" spans="2:2" x14ac:dyDescent="0.2">
      <c r="B71071" s="66"/>
    </row>
    <row r="71072" spans="2:2" x14ac:dyDescent="0.2">
      <c r="B71072" s="66"/>
    </row>
    <row r="71073" spans="2:2" x14ac:dyDescent="0.2">
      <c r="B71073" s="66"/>
    </row>
    <row r="71074" spans="2:2" x14ac:dyDescent="0.2">
      <c r="B71074" s="66"/>
    </row>
    <row r="71075" spans="2:2" x14ac:dyDescent="0.2">
      <c r="B71075" s="66"/>
    </row>
    <row r="71076" spans="2:2" x14ac:dyDescent="0.2">
      <c r="B71076" s="66"/>
    </row>
    <row r="71077" spans="2:2" x14ac:dyDescent="0.2">
      <c r="B71077" s="66"/>
    </row>
    <row r="71078" spans="2:2" x14ac:dyDescent="0.2">
      <c r="B71078" s="66"/>
    </row>
    <row r="71079" spans="2:2" x14ac:dyDescent="0.2">
      <c r="B71079" s="66"/>
    </row>
    <row r="71080" spans="2:2" x14ac:dyDescent="0.2">
      <c r="B71080" s="66"/>
    </row>
    <row r="71081" spans="2:2" x14ac:dyDescent="0.2">
      <c r="B71081" s="66"/>
    </row>
    <row r="71082" spans="2:2" x14ac:dyDescent="0.2">
      <c r="B71082" s="66"/>
    </row>
    <row r="71083" spans="2:2" x14ac:dyDescent="0.2">
      <c r="B71083" s="66"/>
    </row>
    <row r="71084" spans="2:2" x14ac:dyDescent="0.2">
      <c r="B71084" s="66"/>
    </row>
    <row r="71085" spans="2:2" x14ac:dyDescent="0.2">
      <c r="B71085" s="66"/>
    </row>
    <row r="71086" spans="2:2" x14ac:dyDescent="0.2">
      <c r="B71086" s="66"/>
    </row>
    <row r="71087" spans="2:2" x14ac:dyDescent="0.2">
      <c r="B71087" s="66"/>
    </row>
    <row r="71088" spans="2:2" x14ac:dyDescent="0.2">
      <c r="B71088" s="66"/>
    </row>
    <row r="71089" spans="2:2" x14ac:dyDescent="0.2">
      <c r="B71089" s="66"/>
    </row>
    <row r="71090" spans="2:2" x14ac:dyDescent="0.2">
      <c r="B71090" s="66"/>
    </row>
    <row r="71091" spans="2:2" x14ac:dyDescent="0.2">
      <c r="B71091" s="66"/>
    </row>
    <row r="71092" spans="2:2" x14ac:dyDescent="0.2">
      <c r="B71092" s="66"/>
    </row>
    <row r="71093" spans="2:2" x14ac:dyDescent="0.2">
      <c r="B71093" s="66"/>
    </row>
    <row r="71094" spans="2:2" x14ac:dyDescent="0.2">
      <c r="B71094" s="66"/>
    </row>
    <row r="71095" spans="2:2" x14ac:dyDescent="0.2">
      <c r="B71095" s="66"/>
    </row>
    <row r="71096" spans="2:2" x14ac:dyDescent="0.2">
      <c r="B71096" s="66"/>
    </row>
    <row r="71097" spans="2:2" x14ac:dyDescent="0.2">
      <c r="B71097" s="66"/>
    </row>
    <row r="71098" spans="2:2" x14ac:dyDescent="0.2">
      <c r="B71098" s="66"/>
    </row>
    <row r="71099" spans="2:2" x14ac:dyDescent="0.2">
      <c r="B71099" s="66"/>
    </row>
    <row r="71100" spans="2:2" x14ac:dyDescent="0.2">
      <c r="B71100" s="66"/>
    </row>
    <row r="71101" spans="2:2" x14ac:dyDescent="0.2">
      <c r="B71101" s="66"/>
    </row>
    <row r="71102" spans="2:2" x14ac:dyDescent="0.2">
      <c r="B71102" s="66"/>
    </row>
    <row r="71103" spans="2:2" x14ac:dyDescent="0.2">
      <c r="B71103" s="66"/>
    </row>
    <row r="71104" spans="2:2" x14ac:dyDescent="0.2">
      <c r="B71104" s="66"/>
    </row>
    <row r="71105" spans="2:2" x14ac:dyDescent="0.2">
      <c r="B71105" s="66"/>
    </row>
    <row r="71106" spans="2:2" x14ac:dyDescent="0.2">
      <c r="B71106" s="66"/>
    </row>
    <row r="71107" spans="2:2" x14ac:dyDescent="0.2">
      <c r="B71107" s="66"/>
    </row>
    <row r="71108" spans="2:2" x14ac:dyDescent="0.2">
      <c r="B71108" s="66"/>
    </row>
    <row r="71109" spans="2:2" x14ac:dyDescent="0.2">
      <c r="B71109" s="66"/>
    </row>
    <row r="71110" spans="2:2" x14ac:dyDescent="0.2">
      <c r="B71110" s="66"/>
    </row>
    <row r="71111" spans="2:2" x14ac:dyDescent="0.2">
      <c r="B71111" s="66"/>
    </row>
    <row r="71112" spans="2:2" x14ac:dyDescent="0.2">
      <c r="B71112" s="66"/>
    </row>
    <row r="71113" spans="2:2" x14ac:dyDescent="0.2">
      <c r="B71113" s="66"/>
    </row>
    <row r="71114" spans="2:2" x14ac:dyDescent="0.2">
      <c r="B71114" s="66"/>
    </row>
    <row r="71115" spans="2:2" x14ac:dyDescent="0.2">
      <c r="B71115" s="66"/>
    </row>
    <row r="71116" spans="2:2" x14ac:dyDescent="0.2">
      <c r="B71116" s="66"/>
    </row>
    <row r="71117" spans="2:2" x14ac:dyDescent="0.2">
      <c r="B71117" s="66"/>
    </row>
    <row r="71118" spans="2:2" x14ac:dyDescent="0.2">
      <c r="B71118" s="66"/>
    </row>
    <row r="71119" spans="2:2" x14ac:dyDescent="0.2">
      <c r="B71119" s="66"/>
    </row>
    <row r="71120" spans="2:2" x14ac:dyDescent="0.2">
      <c r="B71120" s="66"/>
    </row>
    <row r="71121" spans="2:2" x14ac:dyDescent="0.2">
      <c r="B71121" s="66"/>
    </row>
    <row r="71122" spans="2:2" x14ac:dyDescent="0.2">
      <c r="B71122" s="66"/>
    </row>
    <row r="71123" spans="2:2" x14ac:dyDescent="0.2">
      <c r="B71123" s="66"/>
    </row>
    <row r="71124" spans="2:2" x14ac:dyDescent="0.2">
      <c r="B71124" s="66"/>
    </row>
    <row r="71125" spans="2:2" x14ac:dyDescent="0.2">
      <c r="B71125" s="66"/>
    </row>
    <row r="71126" spans="2:2" x14ac:dyDescent="0.2">
      <c r="B71126" s="66"/>
    </row>
    <row r="71127" spans="2:2" x14ac:dyDescent="0.2">
      <c r="B71127" s="66"/>
    </row>
    <row r="71128" spans="2:2" x14ac:dyDescent="0.2">
      <c r="B71128" s="66"/>
    </row>
    <row r="71129" spans="2:2" x14ac:dyDescent="0.2">
      <c r="B71129" s="66"/>
    </row>
    <row r="71130" spans="2:2" x14ac:dyDescent="0.2">
      <c r="B71130" s="66"/>
    </row>
    <row r="71131" spans="2:2" x14ac:dyDescent="0.2">
      <c r="B71131" s="66"/>
    </row>
    <row r="71132" spans="2:2" x14ac:dyDescent="0.2">
      <c r="B71132" s="66"/>
    </row>
    <row r="71133" spans="2:2" x14ac:dyDescent="0.2">
      <c r="B71133" s="66"/>
    </row>
    <row r="71134" spans="2:2" x14ac:dyDescent="0.2">
      <c r="B71134" s="66"/>
    </row>
    <row r="71135" spans="2:2" x14ac:dyDescent="0.2">
      <c r="B71135" s="66"/>
    </row>
    <row r="71136" spans="2:2" x14ac:dyDescent="0.2">
      <c r="B71136" s="66"/>
    </row>
    <row r="71137" spans="2:2" x14ac:dyDescent="0.2">
      <c r="B71137" s="66"/>
    </row>
    <row r="71138" spans="2:2" x14ac:dyDescent="0.2">
      <c r="B71138" s="66"/>
    </row>
    <row r="71139" spans="2:2" x14ac:dyDescent="0.2">
      <c r="B71139" s="66"/>
    </row>
    <row r="71140" spans="2:2" x14ac:dyDescent="0.2">
      <c r="B71140" s="66"/>
    </row>
    <row r="71141" spans="2:2" x14ac:dyDescent="0.2">
      <c r="B71141" s="66"/>
    </row>
    <row r="71142" spans="2:2" x14ac:dyDescent="0.2">
      <c r="B71142" s="66"/>
    </row>
    <row r="71143" spans="2:2" x14ac:dyDescent="0.2">
      <c r="B71143" s="66"/>
    </row>
    <row r="71144" spans="2:2" x14ac:dyDescent="0.2">
      <c r="B71144" s="66"/>
    </row>
    <row r="71145" spans="2:2" x14ac:dyDescent="0.2">
      <c r="B71145" s="66"/>
    </row>
    <row r="71146" spans="2:2" x14ac:dyDescent="0.2">
      <c r="B71146" s="66"/>
    </row>
    <row r="71147" spans="2:2" x14ac:dyDescent="0.2">
      <c r="B71147" s="66"/>
    </row>
    <row r="71148" spans="2:2" x14ac:dyDescent="0.2">
      <c r="B71148" s="66"/>
    </row>
    <row r="71149" spans="2:2" x14ac:dyDescent="0.2">
      <c r="B71149" s="66"/>
    </row>
    <row r="71150" spans="2:2" x14ac:dyDescent="0.2">
      <c r="B71150" s="66"/>
    </row>
    <row r="71151" spans="2:2" x14ac:dyDescent="0.2">
      <c r="B71151" s="66"/>
    </row>
    <row r="71152" spans="2:2" x14ac:dyDescent="0.2">
      <c r="B71152" s="66"/>
    </row>
    <row r="71153" spans="2:2" x14ac:dyDescent="0.2">
      <c r="B71153" s="66"/>
    </row>
    <row r="71154" spans="2:2" x14ac:dyDescent="0.2">
      <c r="B71154" s="66"/>
    </row>
    <row r="71155" spans="2:2" x14ac:dyDescent="0.2">
      <c r="B71155" s="66"/>
    </row>
    <row r="71156" spans="2:2" x14ac:dyDescent="0.2">
      <c r="B71156" s="66"/>
    </row>
    <row r="71157" spans="2:2" x14ac:dyDescent="0.2">
      <c r="B71157" s="66"/>
    </row>
    <row r="71158" spans="2:2" x14ac:dyDescent="0.2">
      <c r="B71158" s="66"/>
    </row>
    <row r="71159" spans="2:2" x14ac:dyDescent="0.2">
      <c r="B71159" s="66"/>
    </row>
    <row r="71160" spans="2:2" x14ac:dyDescent="0.2">
      <c r="B71160" s="66"/>
    </row>
    <row r="71161" spans="2:2" x14ac:dyDescent="0.2">
      <c r="B71161" s="66"/>
    </row>
    <row r="71162" spans="2:2" x14ac:dyDescent="0.2">
      <c r="B71162" s="66"/>
    </row>
    <row r="71163" spans="2:2" x14ac:dyDescent="0.2">
      <c r="B71163" s="66"/>
    </row>
    <row r="71164" spans="2:2" x14ac:dyDescent="0.2">
      <c r="B71164" s="66"/>
    </row>
    <row r="71165" spans="2:2" x14ac:dyDescent="0.2">
      <c r="B71165" s="66"/>
    </row>
    <row r="71166" spans="2:2" x14ac:dyDescent="0.2">
      <c r="B71166" s="66"/>
    </row>
    <row r="71167" spans="2:2" x14ac:dyDescent="0.2">
      <c r="B71167" s="66"/>
    </row>
    <row r="71168" spans="2:2" x14ac:dyDescent="0.2">
      <c r="B71168" s="66"/>
    </row>
    <row r="71169" spans="2:2" x14ac:dyDescent="0.2">
      <c r="B71169" s="66"/>
    </row>
    <row r="71170" spans="2:2" x14ac:dyDescent="0.2">
      <c r="B71170" s="66"/>
    </row>
    <row r="71171" spans="2:2" x14ac:dyDescent="0.2">
      <c r="B71171" s="66"/>
    </row>
    <row r="71172" spans="2:2" x14ac:dyDescent="0.2">
      <c r="B71172" s="66"/>
    </row>
    <row r="71173" spans="2:2" x14ac:dyDescent="0.2">
      <c r="B71173" s="66"/>
    </row>
    <row r="71174" spans="2:2" x14ac:dyDescent="0.2">
      <c r="B71174" s="66"/>
    </row>
    <row r="71175" spans="2:2" x14ac:dyDescent="0.2">
      <c r="B71175" s="66"/>
    </row>
    <row r="71176" spans="2:2" x14ac:dyDescent="0.2">
      <c r="B71176" s="66"/>
    </row>
    <row r="71177" spans="2:2" x14ac:dyDescent="0.2">
      <c r="B71177" s="66"/>
    </row>
    <row r="71178" spans="2:2" x14ac:dyDescent="0.2">
      <c r="B71178" s="66"/>
    </row>
    <row r="71179" spans="2:2" x14ac:dyDescent="0.2">
      <c r="B71179" s="66"/>
    </row>
    <row r="71180" spans="2:2" x14ac:dyDescent="0.2">
      <c r="B71180" s="66"/>
    </row>
    <row r="71181" spans="2:2" x14ac:dyDescent="0.2">
      <c r="B71181" s="66"/>
    </row>
    <row r="71182" spans="2:2" x14ac:dyDescent="0.2">
      <c r="B71182" s="66"/>
    </row>
    <row r="71183" spans="2:2" x14ac:dyDescent="0.2">
      <c r="B71183" s="66"/>
    </row>
    <row r="71184" spans="2:2" x14ac:dyDescent="0.2">
      <c r="B71184" s="66"/>
    </row>
    <row r="71185" spans="2:2" x14ac:dyDescent="0.2">
      <c r="B71185" s="66"/>
    </row>
    <row r="71186" spans="2:2" x14ac:dyDescent="0.2">
      <c r="B71186" s="66"/>
    </row>
    <row r="71187" spans="2:2" x14ac:dyDescent="0.2">
      <c r="B71187" s="66"/>
    </row>
    <row r="71188" spans="2:2" x14ac:dyDescent="0.2">
      <c r="B71188" s="66"/>
    </row>
    <row r="71189" spans="2:2" x14ac:dyDescent="0.2">
      <c r="B71189" s="66"/>
    </row>
    <row r="71190" spans="2:2" x14ac:dyDescent="0.2">
      <c r="B71190" s="66"/>
    </row>
    <row r="71191" spans="2:2" x14ac:dyDescent="0.2">
      <c r="B71191" s="66"/>
    </row>
    <row r="71192" spans="2:2" x14ac:dyDescent="0.2">
      <c r="B71192" s="66"/>
    </row>
    <row r="71193" spans="2:2" x14ac:dyDescent="0.2">
      <c r="B71193" s="66"/>
    </row>
    <row r="71194" spans="2:2" x14ac:dyDescent="0.2">
      <c r="B71194" s="66"/>
    </row>
    <row r="71195" spans="2:2" x14ac:dyDescent="0.2">
      <c r="B71195" s="66"/>
    </row>
    <row r="71196" spans="2:2" x14ac:dyDescent="0.2">
      <c r="B71196" s="66"/>
    </row>
    <row r="71197" spans="2:2" x14ac:dyDescent="0.2">
      <c r="B71197" s="66"/>
    </row>
    <row r="71198" spans="2:2" x14ac:dyDescent="0.2">
      <c r="B71198" s="66"/>
    </row>
    <row r="71199" spans="2:2" x14ac:dyDescent="0.2">
      <c r="B71199" s="66"/>
    </row>
    <row r="71200" spans="2:2" x14ac:dyDescent="0.2">
      <c r="B71200" s="66"/>
    </row>
    <row r="71201" spans="2:2" x14ac:dyDescent="0.2">
      <c r="B71201" s="66"/>
    </row>
    <row r="71202" spans="2:2" x14ac:dyDescent="0.2">
      <c r="B71202" s="66"/>
    </row>
    <row r="71203" spans="2:2" x14ac:dyDescent="0.2">
      <c r="B71203" s="66"/>
    </row>
    <row r="71204" spans="2:2" x14ac:dyDescent="0.2">
      <c r="B71204" s="66"/>
    </row>
    <row r="71205" spans="2:2" x14ac:dyDescent="0.2">
      <c r="B71205" s="66"/>
    </row>
    <row r="71206" spans="2:2" x14ac:dyDescent="0.2">
      <c r="B71206" s="66"/>
    </row>
    <row r="71207" spans="2:2" x14ac:dyDescent="0.2">
      <c r="B71207" s="66"/>
    </row>
    <row r="71208" spans="2:2" x14ac:dyDescent="0.2">
      <c r="B71208" s="66"/>
    </row>
    <row r="71209" spans="2:2" x14ac:dyDescent="0.2">
      <c r="B71209" s="66"/>
    </row>
    <row r="71210" spans="2:2" x14ac:dyDescent="0.2">
      <c r="B71210" s="66"/>
    </row>
    <row r="71211" spans="2:2" x14ac:dyDescent="0.2">
      <c r="B71211" s="66"/>
    </row>
    <row r="71212" spans="2:2" x14ac:dyDescent="0.2">
      <c r="B71212" s="66"/>
    </row>
    <row r="71213" spans="2:2" x14ac:dyDescent="0.2">
      <c r="B71213" s="66"/>
    </row>
    <row r="71214" spans="2:2" x14ac:dyDescent="0.2">
      <c r="B71214" s="66"/>
    </row>
    <row r="71215" spans="2:2" x14ac:dyDescent="0.2">
      <c r="B71215" s="66"/>
    </row>
    <row r="71216" spans="2:2" x14ac:dyDescent="0.2">
      <c r="B71216" s="66"/>
    </row>
    <row r="71217" spans="2:2" x14ac:dyDescent="0.2">
      <c r="B71217" s="66"/>
    </row>
    <row r="71218" spans="2:2" x14ac:dyDescent="0.2">
      <c r="B71218" s="66"/>
    </row>
    <row r="71219" spans="2:2" x14ac:dyDescent="0.2">
      <c r="B71219" s="66"/>
    </row>
    <row r="71220" spans="2:2" x14ac:dyDescent="0.2">
      <c r="B71220" s="66"/>
    </row>
    <row r="71221" spans="2:2" x14ac:dyDescent="0.2">
      <c r="B71221" s="66"/>
    </row>
    <row r="71222" spans="2:2" x14ac:dyDescent="0.2">
      <c r="B71222" s="66"/>
    </row>
    <row r="71223" spans="2:2" x14ac:dyDescent="0.2">
      <c r="B71223" s="66"/>
    </row>
    <row r="71224" spans="2:2" x14ac:dyDescent="0.2">
      <c r="B71224" s="66"/>
    </row>
    <row r="71225" spans="2:2" x14ac:dyDescent="0.2">
      <c r="B71225" s="66"/>
    </row>
    <row r="71226" spans="2:2" x14ac:dyDescent="0.2">
      <c r="B71226" s="66"/>
    </row>
    <row r="71227" spans="2:2" x14ac:dyDescent="0.2">
      <c r="B71227" s="66"/>
    </row>
    <row r="71228" spans="2:2" x14ac:dyDescent="0.2">
      <c r="B71228" s="66"/>
    </row>
    <row r="71229" spans="2:2" x14ac:dyDescent="0.2">
      <c r="B71229" s="66"/>
    </row>
    <row r="71230" spans="2:2" x14ac:dyDescent="0.2">
      <c r="B71230" s="66"/>
    </row>
    <row r="71231" spans="2:2" x14ac:dyDescent="0.2">
      <c r="B71231" s="66"/>
    </row>
    <row r="71232" spans="2:2" x14ac:dyDescent="0.2">
      <c r="B71232" s="66"/>
    </row>
    <row r="71233" spans="2:2" x14ac:dyDescent="0.2">
      <c r="B71233" s="66"/>
    </row>
    <row r="71234" spans="2:2" x14ac:dyDescent="0.2">
      <c r="B71234" s="66"/>
    </row>
    <row r="71235" spans="2:2" x14ac:dyDescent="0.2">
      <c r="B71235" s="66"/>
    </row>
    <row r="71236" spans="2:2" x14ac:dyDescent="0.2">
      <c r="B71236" s="66"/>
    </row>
    <row r="71237" spans="2:2" x14ac:dyDescent="0.2">
      <c r="B71237" s="66"/>
    </row>
    <row r="71238" spans="2:2" x14ac:dyDescent="0.2">
      <c r="B71238" s="66"/>
    </row>
    <row r="71239" spans="2:2" x14ac:dyDescent="0.2">
      <c r="B71239" s="66"/>
    </row>
    <row r="71240" spans="2:2" x14ac:dyDescent="0.2">
      <c r="B71240" s="66"/>
    </row>
    <row r="71241" spans="2:2" x14ac:dyDescent="0.2">
      <c r="B71241" s="66"/>
    </row>
    <row r="71242" spans="2:2" x14ac:dyDescent="0.2">
      <c r="B71242" s="66"/>
    </row>
    <row r="71243" spans="2:2" x14ac:dyDescent="0.2">
      <c r="B71243" s="66"/>
    </row>
    <row r="71244" spans="2:2" x14ac:dyDescent="0.2">
      <c r="B71244" s="66"/>
    </row>
    <row r="71245" spans="2:2" x14ac:dyDescent="0.2">
      <c r="B71245" s="66"/>
    </row>
    <row r="71246" spans="2:2" x14ac:dyDescent="0.2">
      <c r="B71246" s="66"/>
    </row>
    <row r="71247" spans="2:2" x14ac:dyDescent="0.2">
      <c r="B71247" s="66"/>
    </row>
    <row r="71248" spans="2:2" x14ac:dyDescent="0.2">
      <c r="B71248" s="66"/>
    </row>
    <row r="71249" spans="2:2" x14ac:dyDescent="0.2">
      <c r="B71249" s="66"/>
    </row>
    <row r="71250" spans="2:2" x14ac:dyDescent="0.2">
      <c r="B71250" s="66"/>
    </row>
    <row r="71251" spans="2:2" x14ac:dyDescent="0.2">
      <c r="B71251" s="66"/>
    </row>
    <row r="71252" spans="2:2" x14ac:dyDescent="0.2">
      <c r="B71252" s="66"/>
    </row>
    <row r="71253" spans="2:2" x14ac:dyDescent="0.2">
      <c r="B71253" s="66"/>
    </row>
    <row r="71254" spans="2:2" x14ac:dyDescent="0.2">
      <c r="B71254" s="66"/>
    </row>
    <row r="71255" spans="2:2" x14ac:dyDescent="0.2">
      <c r="B71255" s="66"/>
    </row>
    <row r="71256" spans="2:2" x14ac:dyDescent="0.2">
      <c r="B71256" s="66"/>
    </row>
    <row r="71257" spans="2:2" x14ac:dyDescent="0.2">
      <c r="B71257" s="66"/>
    </row>
    <row r="71258" spans="2:2" x14ac:dyDescent="0.2">
      <c r="B71258" s="66"/>
    </row>
    <row r="71259" spans="2:2" x14ac:dyDescent="0.2">
      <c r="B71259" s="66"/>
    </row>
    <row r="71260" spans="2:2" x14ac:dyDescent="0.2">
      <c r="B71260" s="66"/>
    </row>
    <row r="71261" spans="2:2" x14ac:dyDescent="0.2">
      <c r="B71261" s="66"/>
    </row>
    <row r="71262" spans="2:2" x14ac:dyDescent="0.2">
      <c r="B71262" s="66"/>
    </row>
    <row r="71263" spans="2:2" x14ac:dyDescent="0.2">
      <c r="B71263" s="66"/>
    </row>
    <row r="71264" spans="2:2" x14ac:dyDescent="0.2">
      <c r="B71264" s="66"/>
    </row>
    <row r="71265" spans="2:2" x14ac:dyDescent="0.2">
      <c r="B71265" s="66"/>
    </row>
    <row r="71266" spans="2:2" x14ac:dyDescent="0.2">
      <c r="B71266" s="66"/>
    </row>
    <row r="71267" spans="2:2" x14ac:dyDescent="0.2">
      <c r="B71267" s="66"/>
    </row>
    <row r="71268" spans="2:2" x14ac:dyDescent="0.2">
      <c r="B71268" s="66"/>
    </row>
    <row r="71269" spans="2:2" x14ac:dyDescent="0.2">
      <c r="B71269" s="66"/>
    </row>
    <row r="71270" spans="2:2" x14ac:dyDescent="0.2">
      <c r="B71270" s="66"/>
    </row>
    <row r="71271" spans="2:2" x14ac:dyDescent="0.2">
      <c r="B71271" s="66"/>
    </row>
    <row r="71272" spans="2:2" x14ac:dyDescent="0.2">
      <c r="B71272" s="66"/>
    </row>
    <row r="71273" spans="2:2" x14ac:dyDescent="0.2">
      <c r="B71273" s="66"/>
    </row>
    <row r="71274" spans="2:2" x14ac:dyDescent="0.2">
      <c r="B71274" s="66"/>
    </row>
    <row r="71275" spans="2:2" x14ac:dyDescent="0.2">
      <c r="B71275" s="66"/>
    </row>
    <row r="71276" spans="2:2" x14ac:dyDescent="0.2">
      <c r="B71276" s="66"/>
    </row>
    <row r="71277" spans="2:2" x14ac:dyDescent="0.2">
      <c r="B71277" s="66"/>
    </row>
    <row r="71278" spans="2:2" x14ac:dyDescent="0.2">
      <c r="B71278" s="66"/>
    </row>
    <row r="71279" spans="2:2" x14ac:dyDescent="0.2">
      <c r="B71279" s="66"/>
    </row>
    <row r="71280" spans="2:2" x14ac:dyDescent="0.2">
      <c r="B71280" s="66"/>
    </row>
    <row r="71281" spans="2:2" x14ac:dyDescent="0.2">
      <c r="B71281" s="66"/>
    </row>
    <row r="71282" spans="2:2" x14ac:dyDescent="0.2">
      <c r="B71282" s="66"/>
    </row>
    <row r="71283" spans="2:2" x14ac:dyDescent="0.2">
      <c r="B71283" s="66"/>
    </row>
    <row r="71284" spans="2:2" x14ac:dyDescent="0.2">
      <c r="B71284" s="66"/>
    </row>
    <row r="71285" spans="2:2" x14ac:dyDescent="0.2">
      <c r="B71285" s="66"/>
    </row>
    <row r="71286" spans="2:2" x14ac:dyDescent="0.2">
      <c r="B71286" s="66"/>
    </row>
    <row r="71287" spans="2:2" x14ac:dyDescent="0.2">
      <c r="B71287" s="66"/>
    </row>
    <row r="71288" spans="2:2" x14ac:dyDescent="0.2">
      <c r="B71288" s="66"/>
    </row>
    <row r="71289" spans="2:2" x14ac:dyDescent="0.2">
      <c r="B71289" s="66"/>
    </row>
    <row r="71290" spans="2:2" x14ac:dyDescent="0.2">
      <c r="B71290" s="66"/>
    </row>
    <row r="71291" spans="2:2" x14ac:dyDescent="0.2">
      <c r="B71291" s="66"/>
    </row>
    <row r="71292" spans="2:2" x14ac:dyDescent="0.2">
      <c r="B71292" s="66"/>
    </row>
    <row r="71293" spans="2:2" x14ac:dyDescent="0.2">
      <c r="B71293" s="66"/>
    </row>
    <row r="71294" spans="2:2" x14ac:dyDescent="0.2">
      <c r="B71294" s="66"/>
    </row>
    <row r="71295" spans="2:2" x14ac:dyDescent="0.2">
      <c r="B71295" s="66"/>
    </row>
    <row r="71296" spans="2:2" x14ac:dyDescent="0.2">
      <c r="B71296" s="66"/>
    </row>
    <row r="71297" spans="2:2" x14ac:dyDescent="0.2">
      <c r="B71297" s="66"/>
    </row>
    <row r="71298" spans="2:2" x14ac:dyDescent="0.2">
      <c r="B71298" s="66"/>
    </row>
    <row r="71299" spans="2:2" x14ac:dyDescent="0.2">
      <c r="B71299" s="66"/>
    </row>
    <row r="71300" spans="2:2" x14ac:dyDescent="0.2">
      <c r="B71300" s="66"/>
    </row>
    <row r="71301" spans="2:2" x14ac:dyDescent="0.2">
      <c r="B71301" s="66"/>
    </row>
    <row r="71302" spans="2:2" x14ac:dyDescent="0.2">
      <c r="B71302" s="66"/>
    </row>
    <row r="71303" spans="2:2" x14ac:dyDescent="0.2">
      <c r="B71303" s="66"/>
    </row>
    <row r="71304" spans="2:2" x14ac:dyDescent="0.2">
      <c r="B71304" s="66"/>
    </row>
    <row r="71305" spans="2:2" x14ac:dyDescent="0.2">
      <c r="B71305" s="66"/>
    </row>
    <row r="71306" spans="2:2" x14ac:dyDescent="0.2">
      <c r="B71306" s="66"/>
    </row>
    <row r="71307" spans="2:2" x14ac:dyDescent="0.2">
      <c r="B71307" s="66"/>
    </row>
    <row r="71308" spans="2:2" x14ac:dyDescent="0.2">
      <c r="B71308" s="66"/>
    </row>
    <row r="71309" spans="2:2" x14ac:dyDescent="0.2">
      <c r="B71309" s="66"/>
    </row>
    <row r="71310" spans="2:2" x14ac:dyDescent="0.2">
      <c r="B71310" s="66"/>
    </row>
    <row r="71311" spans="2:2" x14ac:dyDescent="0.2">
      <c r="B71311" s="66"/>
    </row>
    <row r="71312" spans="2:2" x14ac:dyDescent="0.2">
      <c r="B71312" s="66"/>
    </row>
    <row r="71313" spans="2:2" x14ac:dyDescent="0.2">
      <c r="B71313" s="66"/>
    </row>
    <row r="71314" spans="2:2" x14ac:dyDescent="0.2">
      <c r="B71314" s="66"/>
    </row>
    <row r="71315" spans="2:2" x14ac:dyDescent="0.2">
      <c r="B71315" s="66"/>
    </row>
    <row r="71316" spans="2:2" x14ac:dyDescent="0.2">
      <c r="B71316" s="66"/>
    </row>
    <row r="71317" spans="2:2" x14ac:dyDescent="0.2">
      <c r="B71317" s="66"/>
    </row>
    <row r="71318" spans="2:2" x14ac:dyDescent="0.2">
      <c r="B71318" s="66"/>
    </row>
    <row r="71319" spans="2:2" x14ac:dyDescent="0.2">
      <c r="B71319" s="66"/>
    </row>
    <row r="71320" spans="2:2" x14ac:dyDescent="0.2">
      <c r="B71320" s="66"/>
    </row>
    <row r="71321" spans="2:2" x14ac:dyDescent="0.2">
      <c r="B71321" s="66"/>
    </row>
    <row r="71322" spans="2:2" x14ac:dyDescent="0.2">
      <c r="B71322" s="66"/>
    </row>
    <row r="71323" spans="2:2" x14ac:dyDescent="0.2">
      <c r="B71323" s="66"/>
    </row>
    <row r="71324" spans="2:2" x14ac:dyDescent="0.2">
      <c r="B71324" s="66"/>
    </row>
    <row r="71325" spans="2:2" x14ac:dyDescent="0.2">
      <c r="B71325" s="66"/>
    </row>
    <row r="71326" spans="2:2" x14ac:dyDescent="0.2">
      <c r="B71326" s="66"/>
    </row>
    <row r="71327" spans="2:2" x14ac:dyDescent="0.2">
      <c r="B71327" s="66"/>
    </row>
    <row r="71328" spans="2:2" x14ac:dyDescent="0.2">
      <c r="B71328" s="66"/>
    </row>
    <row r="71329" spans="2:2" x14ac:dyDescent="0.2">
      <c r="B71329" s="66"/>
    </row>
    <row r="71330" spans="2:2" x14ac:dyDescent="0.2">
      <c r="B71330" s="66"/>
    </row>
    <row r="71331" spans="2:2" x14ac:dyDescent="0.2">
      <c r="B71331" s="66"/>
    </row>
    <row r="71332" spans="2:2" x14ac:dyDescent="0.2">
      <c r="B71332" s="66"/>
    </row>
    <row r="71333" spans="2:2" x14ac:dyDescent="0.2">
      <c r="B71333" s="66"/>
    </row>
    <row r="71334" spans="2:2" x14ac:dyDescent="0.2">
      <c r="B71334" s="66"/>
    </row>
    <row r="71335" spans="2:2" x14ac:dyDescent="0.2">
      <c r="B71335" s="66"/>
    </row>
    <row r="71336" spans="2:2" x14ac:dyDescent="0.2">
      <c r="B71336" s="66"/>
    </row>
    <row r="71337" spans="2:2" x14ac:dyDescent="0.2">
      <c r="B71337" s="66"/>
    </row>
    <row r="71338" spans="2:2" x14ac:dyDescent="0.2">
      <c r="B71338" s="66"/>
    </row>
    <row r="71339" spans="2:2" x14ac:dyDescent="0.2">
      <c r="B71339" s="66"/>
    </row>
    <row r="71340" spans="2:2" x14ac:dyDescent="0.2">
      <c r="B71340" s="66"/>
    </row>
    <row r="71341" spans="2:2" x14ac:dyDescent="0.2">
      <c r="B71341" s="66"/>
    </row>
    <row r="71342" spans="2:2" x14ac:dyDescent="0.2">
      <c r="B71342" s="66"/>
    </row>
    <row r="71343" spans="2:2" x14ac:dyDescent="0.2">
      <c r="B71343" s="66"/>
    </row>
    <row r="71344" spans="2:2" x14ac:dyDescent="0.2">
      <c r="B71344" s="66"/>
    </row>
    <row r="71345" spans="2:2" x14ac:dyDescent="0.2">
      <c r="B71345" s="66"/>
    </row>
    <row r="71346" spans="2:2" x14ac:dyDescent="0.2">
      <c r="B71346" s="66"/>
    </row>
    <row r="71347" spans="2:2" x14ac:dyDescent="0.2">
      <c r="B71347" s="66"/>
    </row>
    <row r="71348" spans="2:2" x14ac:dyDescent="0.2">
      <c r="B71348" s="66"/>
    </row>
    <row r="71349" spans="2:2" x14ac:dyDescent="0.2">
      <c r="B71349" s="66"/>
    </row>
    <row r="71350" spans="2:2" x14ac:dyDescent="0.2">
      <c r="B71350" s="66"/>
    </row>
    <row r="71351" spans="2:2" x14ac:dyDescent="0.2">
      <c r="B71351" s="66"/>
    </row>
    <row r="71352" spans="2:2" x14ac:dyDescent="0.2">
      <c r="B71352" s="66"/>
    </row>
    <row r="71353" spans="2:2" x14ac:dyDescent="0.2">
      <c r="B71353" s="66"/>
    </row>
    <row r="71354" spans="2:2" x14ac:dyDescent="0.2">
      <c r="B71354" s="66"/>
    </row>
    <row r="71355" spans="2:2" x14ac:dyDescent="0.2">
      <c r="B71355" s="66"/>
    </row>
    <row r="71356" spans="2:2" x14ac:dyDescent="0.2">
      <c r="B71356" s="66"/>
    </row>
    <row r="71357" spans="2:2" x14ac:dyDescent="0.2">
      <c r="B71357" s="66"/>
    </row>
    <row r="71358" spans="2:2" x14ac:dyDescent="0.2">
      <c r="B71358" s="66"/>
    </row>
    <row r="71359" spans="2:2" x14ac:dyDescent="0.2">
      <c r="B71359" s="66"/>
    </row>
    <row r="71360" spans="2:2" x14ac:dyDescent="0.2">
      <c r="B71360" s="66"/>
    </row>
    <row r="71361" spans="2:2" x14ac:dyDescent="0.2">
      <c r="B71361" s="66"/>
    </row>
    <row r="71362" spans="2:2" x14ac:dyDescent="0.2">
      <c r="B71362" s="66"/>
    </row>
    <row r="71363" spans="2:2" x14ac:dyDescent="0.2">
      <c r="B71363" s="66"/>
    </row>
    <row r="71364" spans="2:2" x14ac:dyDescent="0.2">
      <c r="B71364" s="66"/>
    </row>
    <row r="71365" spans="2:2" x14ac:dyDescent="0.2">
      <c r="B71365" s="66"/>
    </row>
    <row r="71366" spans="2:2" x14ac:dyDescent="0.2">
      <c r="B71366" s="66"/>
    </row>
    <row r="71367" spans="2:2" x14ac:dyDescent="0.2">
      <c r="B71367" s="66"/>
    </row>
    <row r="71368" spans="2:2" x14ac:dyDescent="0.2">
      <c r="B71368" s="66"/>
    </row>
    <row r="71369" spans="2:2" x14ac:dyDescent="0.2">
      <c r="B71369" s="66"/>
    </row>
    <row r="71370" spans="2:2" x14ac:dyDescent="0.2">
      <c r="B71370" s="66"/>
    </row>
    <row r="71371" spans="2:2" x14ac:dyDescent="0.2">
      <c r="B71371" s="66"/>
    </row>
    <row r="71372" spans="2:2" x14ac:dyDescent="0.2">
      <c r="B71372" s="66"/>
    </row>
    <row r="71373" spans="2:2" x14ac:dyDescent="0.2">
      <c r="B71373" s="66"/>
    </row>
    <row r="71374" spans="2:2" x14ac:dyDescent="0.2">
      <c r="B71374" s="66"/>
    </row>
    <row r="71375" spans="2:2" x14ac:dyDescent="0.2">
      <c r="B71375" s="66"/>
    </row>
    <row r="71376" spans="2:2" x14ac:dyDescent="0.2">
      <c r="B71376" s="66"/>
    </row>
    <row r="71377" spans="2:2" x14ac:dyDescent="0.2">
      <c r="B71377" s="66"/>
    </row>
    <row r="71378" spans="2:2" x14ac:dyDescent="0.2">
      <c r="B71378" s="66"/>
    </row>
    <row r="71379" spans="2:2" x14ac:dyDescent="0.2">
      <c r="B71379" s="66"/>
    </row>
    <row r="71380" spans="2:2" x14ac:dyDescent="0.2">
      <c r="B71380" s="66"/>
    </row>
    <row r="71381" spans="2:2" x14ac:dyDescent="0.2">
      <c r="B71381" s="66"/>
    </row>
    <row r="71382" spans="2:2" x14ac:dyDescent="0.2">
      <c r="B71382" s="66"/>
    </row>
    <row r="71383" spans="2:2" x14ac:dyDescent="0.2">
      <c r="B71383" s="66"/>
    </row>
    <row r="71384" spans="2:2" x14ac:dyDescent="0.2">
      <c r="B71384" s="66"/>
    </row>
    <row r="71385" spans="2:2" x14ac:dyDescent="0.2">
      <c r="B71385" s="66"/>
    </row>
    <row r="71386" spans="2:2" x14ac:dyDescent="0.2">
      <c r="B71386" s="66"/>
    </row>
    <row r="71387" spans="2:2" x14ac:dyDescent="0.2">
      <c r="B71387" s="66"/>
    </row>
    <row r="71388" spans="2:2" x14ac:dyDescent="0.2">
      <c r="B71388" s="66"/>
    </row>
    <row r="71389" spans="2:2" x14ac:dyDescent="0.2">
      <c r="B71389" s="66"/>
    </row>
    <row r="71390" spans="2:2" x14ac:dyDescent="0.2">
      <c r="B71390" s="66"/>
    </row>
    <row r="71391" spans="2:2" x14ac:dyDescent="0.2">
      <c r="B71391" s="66"/>
    </row>
    <row r="71392" spans="2:2" x14ac:dyDescent="0.2">
      <c r="B71392" s="66"/>
    </row>
    <row r="71393" spans="2:2" x14ac:dyDescent="0.2">
      <c r="B71393" s="66"/>
    </row>
    <row r="71394" spans="2:2" x14ac:dyDescent="0.2">
      <c r="B71394" s="66"/>
    </row>
    <row r="71395" spans="2:2" x14ac:dyDescent="0.2">
      <c r="B71395" s="66"/>
    </row>
    <row r="71396" spans="2:2" x14ac:dyDescent="0.2">
      <c r="B71396" s="66"/>
    </row>
    <row r="71397" spans="2:2" x14ac:dyDescent="0.2">
      <c r="B71397" s="66"/>
    </row>
    <row r="71398" spans="2:2" x14ac:dyDescent="0.2">
      <c r="B71398" s="66"/>
    </row>
    <row r="71399" spans="2:2" x14ac:dyDescent="0.2">
      <c r="B71399" s="66"/>
    </row>
    <row r="71400" spans="2:2" x14ac:dyDescent="0.2">
      <c r="B71400" s="66"/>
    </row>
    <row r="71401" spans="2:2" x14ac:dyDescent="0.2">
      <c r="B71401" s="66"/>
    </row>
    <row r="71402" spans="2:2" x14ac:dyDescent="0.2">
      <c r="B71402" s="66"/>
    </row>
    <row r="71403" spans="2:2" x14ac:dyDescent="0.2">
      <c r="B71403" s="66"/>
    </row>
    <row r="71404" spans="2:2" x14ac:dyDescent="0.2">
      <c r="B71404" s="66"/>
    </row>
    <row r="71405" spans="2:2" x14ac:dyDescent="0.2">
      <c r="B71405" s="66"/>
    </row>
    <row r="71406" spans="2:2" x14ac:dyDescent="0.2">
      <c r="B71406" s="66"/>
    </row>
    <row r="71407" spans="2:2" x14ac:dyDescent="0.2">
      <c r="B71407" s="66"/>
    </row>
    <row r="71408" spans="2:2" x14ac:dyDescent="0.2">
      <c r="B71408" s="66"/>
    </row>
    <row r="71409" spans="2:2" x14ac:dyDescent="0.2">
      <c r="B71409" s="66"/>
    </row>
    <row r="71410" spans="2:2" x14ac:dyDescent="0.2">
      <c r="B71410" s="66"/>
    </row>
    <row r="71411" spans="2:2" x14ac:dyDescent="0.2">
      <c r="B71411" s="66"/>
    </row>
    <row r="71412" spans="2:2" x14ac:dyDescent="0.2">
      <c r="B71412" s="66"/>
    </row>
    <row r="71413" spans="2:2" x14ac:dyDescent="0.2">
      <c r="B71413" s="66"/>
    </row>
    <row r="71414" spans="2:2" x14ac:dyDescent="0.2">
      <c r="B71414" s="66"/>
    </row>
    <row r="71415" spans="2:2" x14ac:dyDescent="0.2">
      <c r="B71415" s="66"/>
    </row>
    <row r="71416" spans="2:2" x14ac:dyDescent="0.2">
      <c r="B71416" s="66"/>
    </row>
    <row r="71417" spans="2:2" x14ac:dyDescent="0.2">
      <c r="B71417" s="66"/>
    </row>
    <row r="71418" spans="2:2" x14ac:dyDescent="0.2">
      <c r="B71418" s="66"/>
    </row>
    <row r="71419" spans="2:2" x14ac:dyDescent="0.2">
      <c r="B71419" s="66"/>
    </row>
    <row r="71420" spans="2:2" x14ac:dyDescent="0.2">
      <c r="B71420" s="66"/>
    </row>
    <row r="71421" spans="2:2" x14ac:dyDescent="0.2">
      <c r="B71421" s="66"/>
    </row>
    <row r="71422" spans="2:2" x14ac:dyDescent="0.2">
      <c r="B71422" s="66"/>
    </row>
    <row r="71423" spans="2:2" x14ac:dyDescent="0.2">
      <c r="B71423" s="66"/>
    </row>
    <row r="71424" spans="2:2" x14ac:dyDescent="0.2">
      <c r="B71424" s="66"/>
    </row>
    <row r="71425" spans="2:2" x14ac:dyDescent="0.2">
      <c r="B71425" s="66"/>
    </row>
    <row r="71426" spans="2:2" x14ac:dyDescent="0.2">
      <c r="B71426" s="66"/>
    </row>
    <row r="71427" spans="2:2" x14ac:dyDescent="0.2">
      <c r="B71427" s="66"/>
    </row>
    <row r="71428" spans="2:2" x14ac:dyDescent="0.2">
      <c r="B71428" s="66"/>
    </row>
    <row r="71429" spans="2:2" x14ac:dyDescent="0.2">
      <c r="B71429" s="66"/>
    </row>
    <row r="71430" spans="2:2" x14ac:dyDescent="0.2">
      <c r="B71430" s="66"/>
    </row>
    <row r="71431" spans="2:2" x14ac:dyDescent="0.2">
      <c r="B71431" s="66"/>
    </row>
    <row r="71432" spans="2:2" x14ac:dyDescent="0.2">
      <c r="B71432" s="66"/>
    </row>
    <row r="71433" spans="2:2" x14ac:dyDescent="0.2">
      <c r="B71433" s="66"/>
    </row>
    <row r="71434" spans="2:2" x14ac:dyDescent="0.2">
      <c r="B71434" s="66"/>
    </row>
    <row r="71435" spans="2:2" x14ac:dyDescent="0.2">
      <c r="B71435" s="66"/>
    </row>
    <row r="71436" spans="2:2" x14ac:dyDescent="0.2">
      <c r="B71436" s="66"/>
    </row>
    <row r="71437" spans="2:2" x14ac:dyDescent="0.2">
      <c r="B71437" s="66"/>
    </row>
    <row r="71438" spans="2:2" x14ac:dyDescent="0.2">
      <c r="B71438" s="66"/>
    </row>
    <row r="71439" spans="2:2" x14ac:dyDescent="0.2">
      <c r="B71439" s="66"/>
    </row>
    <row r="71440" spans="2:2" x14ac:dyDescent="0.2">
      <c r="B71440" s="66"/>
    </row>
    <row r="71441" spans="2:2" x14ac:dyDescent="0.2">
      <c r="B71441" s="66"/>
    </row>
    <row r="71442" spans="2:2" x14ac:dyDescent="0.2">
      <c r="B71442" s="66"/>
    </row>
    <row r="71443" spans="2:2" x14ac:dyDescent="0.2">
      <c r="B71443" s="66"/>
    </row>
    <row r="71444" spans="2:2" x14ac:dyDescent="0.2">
      <c r="B71444" s="66"/>
    </row>
    <row r="71445" spans="2:2" x14ac:dyDescent="0.2">
      <c r="B71445" s="66"/>
    </row>
    <row r="71446" spans="2:2" x14ac:dyDescent="0.2">
      <c r="B71446" s="66"/>
    </row>
    <row r="71447" spans="2:2" x14ac:dyDescent="0.2">
      <c r="B71447" s="66"/>
    </row>
    <row r="71448" spans="2:2" x14ac:dyDescent="0.2">
      <c r="B71448" s="66"/>
    </row>
    <row r="71449" spans="2:2" x14ac:dyDescent="0.2">
      <c r="B71449" s="66"/>
    </row>
    <row r="71450" spans="2:2" x14ac:dyDescent="0.2">
      <c r="B71450" s="66"/>
    </row>
    <row r="71451" spans="2:2" x14ac:dyDescent="0.2">
      <c r="B71451" s="66"/>
    </row>
    <row r="71452" spans="2:2" x14ac:dyDescent="0.2">
      <c r="B71452" s="66"/>
    </row>
    <row r="71453" spans="2:2" x14ac:dyDescent="0.2">
      <c r="B71453" s="66"/>
    </row>
    <row r="71454" spans="2:2" x14ac:dyDescent="0.2">
      <c r="B71454" s="66"/>
    </row>
    <row r="71455" spans="2:2" x14ac:dyDescent="0.2">
      <c r="B71455" s="66"/>
    </row>
    <row r="71456" spans="2:2" x14ac:dyDescent="0.2">
      <c r="B71456" s="66"/>
    </row>
    <row r="71457" spans="2:2" x14ac:dyDescent="0.2">
      <c r="B71457" s="66"/>
    </row>
    <row r="71458" spans="2:2" x14ac:dyDescent="0.2">
      <c r="B71458" s="66"/>
    </row>
    <row r="71459" spans="2:2" x14ac:dyDescent="0.2">
      <c r="B71459" s="66"/>
    </row>
    <row r="71460" spans="2:2" x14ac:dyDescent="0.2">
      <c r="B71460" s="66"/>
    </row>
    <row r="71461" spans="2:2" x14ac:dyDescent="0.2">
      <c r="B71461" s="66"/>
    </row>
    <row r="71462" spans="2:2" x14ac:dyDescent="0.2">
      <c r="B71462" s="66"/>
    </row>
    <row r="71463" spans="2:2" x14ac:dyDescent="0.2">
      <c r="B71463" s="66"/>
    </row>
    <row r="71464" spans="2:2" x14ac:dyDescent="0.2">
      <c r="B71464" s="66"/>
    </row>
    <row r="71465" spans="2:2" x14ac:dyDescent="0.2">
      <c r="B71465" s="66"/>
    </row>
    <row r="71466" spans="2:2" x14ac:dyDescent="0.2">
      <c r="B71466" s="66"/>
    </row>
    <row r="71467" spans="2:2" x14ac:dyDescent="0.2">
      <c r="B71467" s="66"/>
    </row>
    <row r="71468" spans="2:2" x14ac:dyDescent="0.2">
      <c r="B71468" s="66"/>
    </row>
    <row r="71469" spans="2:2" x14ac:dyDescent="0.2">
      <c r="B71469" s="66"/>
    </row>
    <row r="71470" spans="2:2" x14ac:dyDescent="0.2">
      <c r="B71470" s="66"/>
    </row>
    <row r="71471" spans="2:2" x14ac:dyDescent="0.2">
      <c r="B71471" s="66"/>
    </row>
    <row r="71472" spans="2:2" x14ac:dyDescent="0.2">
      <c r="B71472" s="66"/>
    </row>
    <row r="71473" spans="2:2" x14ac:dyDescent="0.2">
      <c r="B71473" s="66"/>
    </row>
    <row r="71474" spans="2:2" x14ac:dyDescent="0.2">
      <c r="B71474" s="66"/>
    </row>
    <row r="71475" spans="2:2" x14ac:dyDescent="0.2">
      <c r="B71475" s="66"/>
    </row>
    <row r="71476" spans="2:2" x14ac:dyDescent="0.2">
      <c r="B71476" s="66"/>
    </row>
    <row r="71477" spans="2:2" x14ac:dyDescent="0.2">
      <c r="B71477" s="66"/>
    </row>
    <row r="71478" spans="2:2" x14ac:dyDescent="0.2">
      <c r="B71478" s="66"/>
    </row>
    <row r="71479" spans="2:2" x14ac:dyDescent="0.2">
      <c r="B71479" s="66"/>
    </row>
    <row r="71480" spans="2:2" x14ac:dyDescent="0.2">
      <c r="B71480" s="66"/>
    </row>
    <row r="71481" spans="2:2" x14ac:dyDescent="0.2">
      <c r="B71481" s="66"/>
    </row>
    <row r="71482" spans="2:2" x14ac:dyDescent="0.2">
      <c r="B71482" s="66"/>
    </row>
    <row r="71483" spans="2:2" x14ac:dyDescent="0.2">
      <c r="B71483" s="66"/>
    </row>
    <row r="71484" spans="2:2" x14ac:dyDescent="0.2">
      <c r="B71484" s="66"/>
    </row>
    <row r="71485" spans="2:2" x14ac:dyDescent="0.2">
      <c r="B71485" s="66"/>
    </row>
    <row r="71486" spans="2:2" x14ac:dyDescent="0.2">
      <c r="B71486" s="66"/>
    </row>
    <row r="71487" spans="2:2" x14ac:dyDescent="0.2">
      <c r="B71487" s="66"/>
    </row>
    <row r="71488" spans="2:2" x14ac:dyDescent="0.2">
      <c r="B71488" s="66"/>
    </row>
    <row r="71489" spans="2:2" x14ac:dyDescent="0.2">
      <c r="B71489" s="66"/>
    </row>
    <row r="71490" spans="2:2" x14ac:dyDescent="0.2">
      <c r="B71490" s="66"/>
    </row>
    <row r="71491" spans="2:2" x14ac:dyDescent="0.2">
      <c r="B71491" s="66"/>
    </row>
    <row r="71492" spans="2:2" x14ac:dyDescent="0.2">
      <c r="B71492" s="66"/>
    </row>
    <row r="71493" spans="2:2" x14ac:dyDescent="0.2">
      <c r="B71493" s="66"/>
    </row>
    <row r="71494" spans="2:2" x14ac:dyDescent="0.2">
      <c r="B71494" s="66"/>
    </row>
    <row r="71495" spans="2:2" x14ac:dyDescent="0.2">
      <c r="B71495" s="66"/>
    </row>
    <row r="71496" spans="2:2" x14ac:dyDescent="0.2">
      <c r="B71496" s="66"/>
    </row>
    <row r="71497" spans="2:2" x14ac:dyDescent="0.2">
      <c r="B71497" s="66"/>
    </row>
    <row r="71498" spans="2:2" x14ac:dyDescent="0.2">
      <c r="B71498" s="66"/>
    </row>
    <row r="71499" spans="2:2" x14ac:dyDescent="0.2">
      <c r="B71499" s="66"/>
    </row>
    <row r="71500" spans="2:2" x14ac:dyDescent="0.2">
      <c r="B71500" s="66"/>
    </row>
    <row r="71501" spans="2:2" x14ac:dyDescent="0.2">
      <c r="B71501" s="66"/>
    </row>
    <row r="71502" spans="2:2" x14ac:dyDescent="0.2">
      <c r="B71502" s="66"/>
    </row>
    <row r="71503" spans="2:2" x14ac:dyDescent="0.2">
      <c r="B71503" s="66"/>
    </row>
    <row r="71504" spans="2:2" x14ac:dyDescent="0.2">
      <c r="B71504" s="66"/>
    </row>
    <row r="71505" spans="2:2" x14ac:dyDescent="0.2">
      <c r="B71505" s="66"/>
    </row>
    <row r="71506" spans="2:2" x14ac:dyDescent="0.2">
      <c r="B71506" s="66"/>
    </row>
    <row r="71507" spans="2:2" x14ac:dyDescent="0.2">
      <c r="B71507" s="66"/>
    </row>
    <row r="71508" spans="2:2" x14ac:dyDescent="0.2">
      <c r="B71508" s="66"/>
    </row>
    <row r="71509" spans="2:2" x14ac:dyDescent="0.2">
      <c r="B71509" s="66"/>
    </row>
    <row r="71510" spans="2:2" x14ac:dyDescent="0.2">
      <c r="B71510" s="66"/>
    </row>
    <row r="71511" spans="2:2" x14ac:dyDescent="0.2">
      <c r="B71511" s="66"/>
    </row>
    <row r="71512" spans="2:2" x14ac:dyDescent="0.2">
      <c r="B71512" s="66"/>
    </row>
    <row r="71513" spans="2:2" x14ac:dyDescent="0.2">
      <c r="B71513" s="66"/>
    </row>
    <row r="71514" spans="2:2" x14ac:dyDescent="0.2">
      <c r="B71514" s="66"/>
    </row>
    <row r="71515" spans="2:2" x14ac:dyDescent="0.2">
      <c r="B71515" s="66"/>
    </row>
    <row r="71516" spans="2:2" x14ac:dyDescent="0.2">
      <c r="B71516" s="66"/>
    </row>
    <row r="71517" spans="2:2" x14ac:dyDescent="0.2">
      <c r="B71517" s="66"/>
    </row>
    <row r="71518" spans="2:2" x14ac:dyDescent="0.2">
      <c r="B71518" s="66"/>
    </row>
    <row r="71519" spans="2:2" x14ac:dyDescent="0.2">
      <c r="B71519" s="66"/>
    </row>
    <row r="71520" spans="2:2" x14ac:dyDescent="0.2">
      <c r="B71520" s="66"/>
    </row>
    <row r="71521" spans="2:2" x14ac:dyDescent="0.2">
      <c r="B71521" s="66"/>
    </row>
    <row r="71522" spans="2:2" x14ac:dyDescent="0.2">
      <c r="B71522" s="66"/>
    </row>
    <row r="71523" spans="2:2" x14ac:dyDescent="0.2">
      <c r="B71523" s="66"/>
    </row>
    <row r="71524" spans="2:2" x14ac:dyDescent="0.2">
      <c r="B71524" s="66"/>
    </row>
    <row r="71525" spans="2:2" x14ac:dyDescent="0.2">
      <c r="B71525" s="66"/>
    </row>
    <row r="71526" spans="2:2" x14ac:dyDescent="0.2">
      <c r="B71526" s="66"/>
    </row>
    <row r="71527" spans="2:2" x14ac:dyDescent="0.2">
      <c r="B71527" s="66"/>
    </row>
    <row r="71528" spans="2:2" x14ac:dyDescent="0.2">
      <c r="B71528" s="66"/>
    </row>
    <row r="71529" spans="2:2" x14ac:dyDescent="0.2">
      <c r="B71529" s="66"/>
    </row>
    <row r="71530" spans="2:2" x14ac:dyDescent="0.2">
      <c r="B71530" s="66"/>
    </row>
    <row r="71531" spans="2:2" x14ac:dyDescent="0.2">
      <c r="B71531" s="66"/>
    </row>
    <row r="71532" spans="2:2" x14ac:dyDescent="0.2">
      <c r="B71532" s="66"/>
    </row>
    <row r="71533" spans="2:2" x14ac:dyDescent="0.2">
      <c r="B71533" s="66"/>
    </row>
    <row r="71534" spans="2:2" x14ac:dyDescent="0.2">
      <c r="B71534" s="66"/>
    </row>
    <row r="71535" spans="2:2" x14ac:dyDescent="0.2">
      <c r="B71535" s="66"/>
    </row>
    <row r="71536" spans="2:2" x14ac:dyDescent="0.2">
      <c r="B71536" s="66"/>
    </row>
    <row r="71537" spans="2:2" x14ac:dyDescent="0.2">
      <c r="B71537" s="66"/>
    </row>
    <row r="71538" spans="2:2" x14ac:dyDescent="0.2">
      <c r="B71538" s="66"/>
    </row>
    <row r="71539" spans="2:2" x14ac:dyDescent="0.2">
      <c r="B71539" s="66"/>
    </row>
    <row r="71540" spans="2:2" x14ac:dyDescent="0.2">
      <c r="B71540" s="66"/>
    </row>
    <row r="71541" spans="2:2" x14ac:dyDescent="0.2">
      <c r="B71541" s="66"/>
    </row>
    <row r="71542" spans="2:2" x14ac:dyDescent="0.2">
      <c r="B71542" s="66"/>
    </row>
    <row r="71543" spans="2:2" x14ac:dyDescent="0.2">
      <c r="B71543" s="66"/>
    </row>
    <row r="71544" spans="2:2" x14ac:dyDescent="0.2">
      <c r="B71544" s="66"/>
    </row>
    <row r="71545" spans="2:2" x14ac:dyDescent="0.2">
      <c r="B71545" s="66"/>
    </row>
    <row r="71546" spans="2:2" x14ac:dyDescent="0.2">
      <c r="B71546" s="66"/>
    </row>
    <row r="71547" spans="2:2" x14ac:dyDescent="0.2">
      <c r="B71547" s="66"/>
    </row>
    <row r="71548" spans="2:2" x14ac:dyDescent="0.2">
      <c r="B71548" s="66"/>
    </row>
    <row r="71549" spans="2:2" x14ac:dyDescent="0.2">
      <c r="B71549" s="66"/>
    </row>
    <row r="71550" spans="2:2" x14ac:dyDescent="0.2">
      <c r="B71550" s="66"/>
    </row>
    <row r="71551" spans="2:2" x14ac:dyDescent="0.2">
      <c r="B71551" s="66"/>
    </row>
    <row r="71552" spans="2:2" x14ac:dyDescent="0.2">
      <c r="B71552" s="66"/>
    </row>
    <row r="71553" spans="2:2" x14ac:dyDescent="0.2">
      <c r="B71553" s="66"/>
    </row>
    <row r="71554" spans="2:2" x14ac:dyDescent="0.2">
      <c r="B71554" s="66"/>
    </row>
    <row r="71555" spans="2:2" x14ac:dyDescent="0.2">
      <c r="B71555" s="66"/>
    </row>
    <row r="71556" spans="2:2" x14ac:dyDescent="0.2">
      <c r="B71556" s="66"/>
    </row>
    <row r="71557" spans="2:2" x14ac:dyDescent="0.2">
      <c r="B71557" s="66"/>
    </row>
    <row r="71558" spans="2:2" x14ac:dyDescent="0.2">
      <c r="B71558" s="66"/>
    </row>
    <row r="71559" spans="2:2" x14ac:dyDescent="0.2">
      <c r="B71559" s="66"/>
    </row>
    <row r="71560" spans="2:2" x14ac:dyDescent="0.2">
      <c r="B71560" s="66"/>
    </row>
    <row r="71561" spans="2:2" x14ac:dyDescent="0.2">
      <c r="B71561" s="66"/>
    </row>
    <row r="71562" spans="2:2" x14ac:dyDescent="0.2">
      <c r="B71562" s="66"/>
    </row>
    <row r="71563" spans="2:2" x14ac:dyDescent="0.2">
      <c r="B71563" s="66"/>
    </row>
    <row r="71564" spans="2:2" x14ac:dyDescent="0.2">
      <c r="B71564" s="66"/>
    </row>
    <row r="71565" spans="2:2" x14ac:dyDescent="0.2">
      <c r="B71565" s="66"/>
    </row>
    <row r="71566" spans="2:2" x14ac:dyDescent="0.2">
      <c r="B71566" s="66"/>
    </row>
    <row r="71567" spans="2:2" x14ac:dyDescent="0.2">
      <c r="B71567" s="66"/>
    </row>
    <row r="71568" spans="2:2" x14ac:dyDescent="0.2">
      <c r="B71568" s="66"/>
    </row>
    <row r="71569" spans="2:2" x14ac:dyDescent="0.2">
      <c r="B71569" s="66"/>
    </row>
    <row r="71570" spans="2:2" x14ac:dyDescent="0.2">
      <c r="B71570" s="66"/>
    </row>
    <row r="71571" spans="2:2" x14ac:dyDescent="0.2">
      <c r="B71571" s="66"/>
    </row>
    <row r="71572" spans="2:2" x14ac:dyDescent="0.2">
      <c r="B71572" s="66"/>
    </row>
    <row r="71573" spans="2:2" x14ac:dyDescent="0.2">
      <c r="B71573" s="66"/>
    </row>
    <row r="71574" spans="2:2" x14ac:dyDescent="0.2">
      <c r="B71574" s="66"/>
    </row>
    <row r="71575" spans="2:2" x14ac:dyDescent="0.2">
      <c r="B71575" s="66"/>
    </row>
    <row r="71576" spans="2:2" x14ac:dyDescent="0.2">
      <c r="B71576" s="66"/>
    </row>
    <row r="71577" spans="2:2" x14ac:dyDescent="0.2">
      <c r="B71577" s="66"/>
    </row>
    <row r="71578" spans="2:2" x14ac:dyDescent="0.2">
      <c r="B71578" s="66"/>
    </row>
    <row r="71579" spans="2:2" x14ac:dyDescent="0.2">
      <c r="B71579" s="66"/>
    </row>
    <row r="71580" spans="2:2" x14ac:dyDescent="0.2">
      <c r="B71580" s="66"/>
    </row>
    <row r="71581" spans="2:2" x14ac:dyDescent="0.2">
      <c r="B71581" s="66"/>
    </row>
    <row r="71582" spans="2:2" x14ac:dyDescent="0.2">
      <c r="B71582" s="66"/>
    </row>
    <row r="71583" spans="2:2" x14ac:dyDescent="0.2">
      <c r="B71583" s="66"/>
    </row>
    <row r="71584" spans="2:2" x14ac:dyDescent="0.2">
      <c r="B71584" s="66"/>
    </row>
    <row r="71585" spans="2:2" x14ac:dyDescent="0.2">
      <c r="B71585" s="66"/>
    </row>
    <row r="71586" spans="2:2" x14ac:dyDescent="0.2">
      <c r="B71586" s="66"/>
    </row>
    <row r="71587" spans="2:2" x14ac:dyDescent="0.2">
      <c r="B71587" s="66"/>
    </row>
    <row r="71588" spans="2:2" x14ac:dyDescent="0.2">
      <c r="B71588" s="66"/>
    </row>
    <row r="71589" spans="2:2" x14ac:dyDescent="0.2">
      <c r="B71589" s="66"/>
    </row>
    <row r="71590" spans="2:2" x14ac:dyDescent="0.2">
      <c r="B71590" s="66"/>
    </row>
    <row r="71591" spans="2:2" x14ac:dyDescent="0.2">
      <c r="B71591" s="66"/>
    </row>
    <row r="71592" spans="2:2" x14ac:dyDescent="0.2">
      <c r="B71592" s="66"/>
    </row>
    <row r="71593" spans="2:2" x14ac:dyDescent="0.2">
      <c r="B71593" s="66"/>
    </row>
    <row r="71594" spans="2:2" x14ac:dyDescent="0.2">
      <c r="B71594" s="66"/>
    </row>
    <row r="71595" spans="2:2" x14ac:dyDescent="0.2">
      <c r="B71595" s="66"/>
    </row>
    <row r="71596" spans="2:2" x14ac:dyDescent="0.2">
      <c r="B71596" s="66"/>
    </row>
    <row r="71597" spans="2:2" x14ac:dyDescent="0.2">
      <c r="B71597" s="66"/>
    </row>
    <row r="71598" spans="2:2" x14ac:dyDescent="0.2">
      <c r="B71598" s="66"/>
    </row>
    <row r="71599" spans="2:2" x14ac:dyDescent="0.2">
      <c r="B71599" s="66"/>
    </row>
    <row r="71600" spans="2:2" x14ac:dyDescent="0.2">
      <c r="B71600" s="66"/>
    </row>
    <row r="71601" spans="2:2" x14ac:dyDescent="0.2">
      <c r="B71601" s="66"/>
    </row>
    <row r="71602" spans="2:2" x14ac:dyDescent="0.2">
      <c r="B71602" s="66"/>
    </row>
    <row r="71603" spans="2:2" x14ac:dyDescent="0.2">
      <c r="B71603" s="66"/>
    </row>
    <row r="71604" spans="2:2" x14ac:dyDescent="0.2">
      <c r="B71604" s="66"/>
    </row>
    <row r="71605" spans="2:2" x14ac:dyDescent="0.2">
      <c r="B71605" s="66"/>
    </row>
    <row r="71606" spans="2:2" x14ac:dyDescent="0.2">
      <c r="B71606" s="66"/>
    </row>
    <row r="71607" spans="2:2" x14ac:dyDescent="0.2">
      <c r="B71607" s="66"/>
    </row>
    <row r="71608" spans="2:2" x14ac:dyDescent="0.2">
      <c r="B71608" s="66"/>
    </row>
    <row r="71609" spans="2:2" x14ac:dyDescent="0.2">
      <c r="B71609" s="66"/>
    </row>
    <row r="71610" spans="2:2" x14ac:dyDescent="0.2">
      <c r="B71610" s="66"/>
    </row>
    <row r="71611" spans="2:2" x14ac:dyDescent="0.2">
      <c r="B71611" s="66"/>
    </row>
    <row r="71612" spans="2:2" x14ac:dyDescent="0.2">
      <c r="B71612" s="66"/>
    </row>
    <row r="71613" spans="2:2" x14ac:dyDescent="0.2">
      <c r="B71613" s="66"/>
    </row>
    <row r="71614" spans="2:2" x14ac:dyDescent="0.2">
      <c r="B71614" s="66"/>
    </row>
    <row r="71615" spans="2:2" x14ac:dyDescent="0.2">
      <c r="B71615" s="66"/>
    </row>
    <row r="71616" spans="2:2" x14ac:dyDescent="0.2">
      <c r="B71616" s="66"/>
    </row>
    <row r="71617" spans="2:2" x14ac:dyDescent="0.2">
      <c r="B71617" s="66"/>
    </row>
    <row r="71618" spans="2:2" x14ac:dyDescent="0.2">
      <c r="B71618" s="66"/>
    </row>
    <row r="71619" spans="2:2" x14ac:dyDescent="0.2">
      <c r="B71619" s="66"/>
    </row>
    <row r="71620" spans="2:2" x14ac:dyDescent="0.2">
      <c r="B71620" s="66"/>
    </row>
    <row r="71621" spans="2:2" x14ac:dyDescent="0.2">
      <c r="B71621" s="66"/>
    </row>
    <row r="71622" spans="2:2" x14ac:dyDescent="0.2">
      <c r="B71622" s="66"/>
    </row>
    <row r="71623" spans="2:2" x14ac:dyDescent="0.2">
      <c r="B71623" s="66"/>
    </row>
    <row r="71624" spans="2:2" x14ac:dyDescent="0.2">
      <c r="B71624" s="66"/>
    </row>
    <row r="71625" spans="2:2" x14ac:dyDescent="0.2">
      <c r="B71625" s="66"/>
    </row>
    <row r="71626" spans="2:2" x14ac:dyDescent="0.2">
      <c r="B71626" s="66"/>
    </row>
    <row r="71627" spans="2:2" x14ac:dyDescent="0.2">
      <c r="B71627" s="66"/>
    </row>
    <row r="71628" spans="2:2" x14ac:dyDescent="0.2">
      <c r="B71628" s="66"/>
    </row>
    <row r="71629" spans="2:2" x14ac:dyDescent="0.2">
      <c r="B71629" s="66"/>
    </row>
    <row r="71630" spans="2:2" x14ac:dyDescent="0.2">
      <c r="B71630" s="66"/>
    </row>
    <row r="71631" spans="2:2" x14ac:dyDescent="0.2">
      <c r="B71631" s="66"/>
    </row>
    <row r="71632" spans="2:2" x14ac:dyDescent="0.2">
      <c r="B71632" s="66"/>
    </row>
    <row r="71633" spans="2:2" x14ac:dyDescent="0.2">
      <c r="B71633" s="66"/>
    </row>
    <row r="71634" spans="2:2" x14ac:dyDescent="0.2">
      <c r="B71634" s="66"/>
    </row>
    <row r="71635" spans="2:2" x14ac:dyDescent="0.2">
      <c r="B71635" s="66"/>
    </row>
    <row r="71636" spans="2:2" x14ac:dyDescent="0.2">
      <c r="B71636" s="66"/>
    </row>
    <row r="71637" spans="2:2" x14ac:dyDescent="0.2">
      <c r="B71637" s="66"/>
    </row>
    <row r="71638" spans="2:2" x14ac:dyDescent="0.2">
      <c r="B71638" s="66"/>
    </row>
    <row r="71639" spans="2:2" x14ac:dyDescent="0.2">
      <c r="B71639" s="66"/>
    </row>
    <row r="71640" spans="2:2" x14ac:dyDescent="0.2">
      <c r="B71640" s="66"/>
    </row>
    <row r="71641" spans="2:2" x14ac:dyDescent="0.2">
      <c r="B71641" s="66"/>
    </row>
    <row r="71642" spans="2:2" x14ac:dyDescent="0.2">
      <c r="B71642" s="66"/>
    </row>
    <row r="71643" spans="2:2" x14ac:dyDescent="0.2">
      <c r="B71643" s="66"/>
    </row>
    <row r="71644" spans="2:2" x14ac:dyDescent="0.2">
      <c r="B71644" s="66"/>
    </row>
    <row r="71645" spans="2:2" x14ac:dyDescent="0.2">
      <c r="B71645" s="66"/>
    </row>
    <row r="71646" spans="2:2" x14ac:dyDescent="0.2">
      <c r="B71646" s="66"/>
    </row>
    <row r="71647" spans="2:2" x14ac:dyDescent="0.2">
      <c r="B71647" s="66"/>
    </row>
    <row r="71648" spans="2:2" x14ac:dyDescent="0.2">
      <c r="B71648" s="66"/>
    </row>
    <row r="71649" spans="2:2" x14ac:dyDescent="0.2">
      <c r="B71649" s="66"/>
    </row>
    <row r="71650" spans="2:2" x14ac:dyDescent="0.2">
      <c r="B71650" s="66"/>
    </row>
    <row r="71651" spans="2:2" x14ac:dyDescent="0.2">
      <c r="B71651" s="66"/>
    </row>
    <row r="71652" spans="2:2" x14ac:dyDescent="0.2">
      <c r="B71652" s="66"/>
    </row>
    <row r="71653" spans="2:2" x14ac:dyDescent="0.2">
      <c r="B71653" s="66"/>
    </row>
    <row r="71654" spans="2:2" x14ac:dyDescent="0.2">
      <c r="B71654" s="66"/>
    </row>
    <row r="71655" spans="2:2" x14ac:dyDescent="0.2">
      <c r="B71655" s="66"/>
    </row>
    <row r="71656" spans="2:2" x14ac:dyDescent="0.2">
      <c r="B71656" s="66"/>
    </row>
    <row r="71657" spans="2:2" x14ac:dyDescent="0.2">
      <c r="B71657" s="66"/>
    </row>
    <row r="71658" spans="2:2" x14ac:dyDescent="0.2">
      <c r="B71658" s="66"/>
    </row>
    <row r="71659" spans="2:2" x14ac:dyDescent="0.2">
      <c r="B71659" s="66"/>
    </row>
    <row r="71660" spans="2:2" x14ac:dyDescent="0.2">
      <c r="B71660" s="66"/>
    </row>
    <row r="71661" spans="2:2" x14ac:dyDescent="0.2">
      <c r="B71661" s="66"/>
    </row>
    <row r="71662" spans="2:2" x14ac:dyDescent="0.2">
      <c r="B71662" s="66"/>
    </row>
    <row r="71663" spans="2:2" x14ac:dyDescent="0.2">
      <c r="B71663" s="66"/>
    </row>
    <row r="71664" spans="2:2" x14ac:dyDescent="0.2">
      <c r="B71664" s="66"/>
    </row>
    <row r="71665" spans="2:2" x14ac:dyDescent="0.2">
      <c r="B71665" s="66"/>
    </row>
    <row r="71666" spans="2:2" x14ac:dyDescent="0.2">
      <c r="B71666" s="66"/>
    </row>
    <row r="71667" spans="2:2" x14ac:dyDescent="0.2">
      <c r="B71667" s="66"/>
    </row>
    <row r="71668" spans="2:2" x14ac:dyDescent="0.2">
      <c r="B71668" s="66"/>
    </row>
    <row r="71669" spans="2:2" x14ac:dyDescent="0.2">
      <c r="B71669" s="66"/>
    </row>
    <row r="71670" spans="2:2" x14ac:dyDescent="0.2">
      <c r="B71670" s="66"/>
    </row>
    <row r="71671" spans="2:2" x14ac:dyDescent="0.2">
      <c r="B71671" s="66"/>
    </row>
    <row r="71672" spans="2:2" x14ac:dyDescent="0.2">
      <c r="B71672" s="66"/>
    </row>
    <row r="71673" spans="2:2" x14ac:dyDescent="0.2">
      <c r="B71673" s="66"/>
    </row>
    <row r="71674" spans="2:2" x14ac:dyDescent="0.2">
      <c r="B71674" s="66"/>
    </row>
    <row r="71675" spans="2:2" x14ac:dyDescent="0.2">
      <c r="B71675" s="66"/>
    </row>
    <row r="71676" spans="2:2" x14ac:dyDescent="0.2">
      <c r="B71676" s="66"/>
    </row>
    <row r="71677" spans="2:2" x14ac:dyDescent="0.2">
      <c r="B71677" s="66"/>
    </row>
    <row r="71678" spans="2:2" x14ac:dyDescent="0.2">
      <c r="B71678" s="66"/>
    </row>
    <row r="71679" spans="2:2" x14ac:dyDescent="0.2">
      <c r="B71679" s="66"/>
    </row>
    <row r="71680" spans="2:2" x14ac:dyDescent="0.2">
      <c r="B71680" s="66"/>
    </row>
    <row r="71681" spans="2:2" x14ac:dyDescent="0.2">
      <c r="B71681" s="66"/>
    </row>
    <row r="71682" spans="2:2" x14ac:dyDescent="0.2">
      <c r="B71682" s="66"/>
    </row>
    <row r="71683" spans="2:2" x14ac:dyDescent="0.2">
      <c r="B71683" s="66"/>
    </row>
    <row r="71684" spans="2:2" x14ac:dyDescent="0.2">
      <c r="B71684" s="66"/>
    </row>
    <row r="71685" spans="2:2" x14ac:dyDescent="0.2">
      <c r="B71685" s="66"/>
    </row>
    <row r="71686" spans="2:2" x14ac:dyDescent="0.2">
      <c r="B71686" s="66"/>
    </row>
    <row r="71687" spans="2:2" x14ac:dyDescent="0.2">
      <c r="B71687" s="66"/>
    </row>
    <row r="71688" spans="2:2" x14ac:dyDescent="0.2">
      <c r="B71688" s="66"/>
    </row>
    <row r="71689" spans="2:2" x14ac:dyDescent="0.2">
      <c r="B71689" s="66"/>
    </row>
    <row r="71690" spans="2:2" x14ac:dyDescent="0.2">
      <c r="B71690" s="66"/>
    </row>
    <row r="71691" spans="2:2" x14ac:dyDescent="0.2">
      <c r="B71691" s="66"/>
    </row>
    <row r="71692" spans="2:2" x14ac:dyDescent="0.2">
      <c r="B71692" s="66"/>
    </row>
    <row r="71693" spans="2:2" x14ac:dyDescent="0.2">
      <c r="B71693" s="66"/>
    </row>
    <row r="71694" spans="2:2" x14ac:dyDescent="0.2">
      <c r="B71694" s="66"/>
    </row>
    <row r="71695" spans="2:2" x14ac:dyDescent="0.2">
      <c r="B71695" s="66"/>
    </row>
    <row r="71696" spans="2:2" x14ac:dyDescent="0.2">
      <c r="B71696" s="66"/>
    </row>
    <row r="71697" spans="2:2" x14ac:dyDescent="0.2">
      <c r="B71697" s="66"/>
    </row>
    <row r="71698" spans="2:2" x14ac:dyDescent="0.2">
      <c r="B71698" s="66"/>
    </row>
    <row r="71699" spans="2:2" x14ac:dyDescent="0.2">
      <c r="B71699" s="66"/>
    </row>
    <row r="71700" spans="2:2" x14ac:dyDescent="0.2">
      <c r="B71700" s="66"/>
    </row>
    <row r="71701" spans="2:2" x14ac:dyDescent="0.2">
      <c r="B71701" s="66"/>
    </row>
    <row r="71702" spans="2:2" x14ac:dyDescent="0.2">
      <c r="B71702" s="66"/>
    </row>
    <row r="71703" spans="2:2" x14ac:dyDescent="0.2">
      <c r="B71703" s="66"/>
    </row>
    <row r="71704" spans="2:2" x14ac:dyDescent="0.2">
      <c r="B71704" s="66"/>
    </row>
    <row r="71705" spans="2:2" x14ac:dyDescent="0.2">
      <c r="B71705" s="66"/>
    </row>
    <row r="71706" spans="2:2" x14ac:dyDescent="0.2">
      <c r="B71706" s="66"/>
    </row>
    <row r="71707" spans="2:2" x14ac:dyDescent="0.2">
      <c r="B71707" s="66"/>
    </row>
    <row r="71708" spans="2:2" x14ac:dyDescent="0.2">
      <c r="B71708" s="66"/>
    </row>
    <row r="71709" spans="2:2" x14ac:dyDescent="0.2">
      <c r="B71709" s="66"/>
    </row>
    <row r="71710" spans="2:2" x14ac:dyDescent="0.2">
      <c r="B71710" s="66"/>
    </row>
    <row r="71711" spans="2:2" x14ac:dyDescent="0.2">
      <c r="B71711" s="66"/>
    </row>
    <row r="71712" spans="2:2" x14ac:dyDescent="0.2">
      <c r="B71712" s="66"/>
    </row>
    <row r="71713" spans="2:2" x14ac:dyDescent="0.2">
      <c r="B71713" s="66"/>
    </row>
    <row r="71714" spans="2:2" x14ac:dyDescent="0.2">
      <c r="B71714" s="66"/>
    </row>
    <row r="71715" spans="2:2" x14ac:dyDescent="0.2">
      <c r="B71715" s="66"/>
    </row>
    <row r="71716" spans="2:2" x14ac:dyDescent="0.2">
      <c r="B71716" s="66"/>
    </row>
    <row r="71717" spans="2:2" x14ac:dyDescent="0.2">
      <c r="B71717" s="66"/>
    </row>
    <row r="71718" spans="2:2" x14ac:dyDescent="0.2">
      <c r="B71718" s="66"/>
    </row>
    <row r="71719" spans="2:2" x14ac:dyDescent="0.2">
      <c r="B71719" s="66"/>
    </row>
    <row r="71720" spans="2:2" x14ac:dyDescent="0.2">
      <c r="B71720" s="66"/>
    </row>
    <row r="71721" spans="2:2" x14ac:dyDescent="0.2">
      <c r="B71721" s="66"/>
    </row>
    <row r="71722" spans="2:2" x14ac:dyDescent="0.2">
      <c r="B71722" s="66"/>
    </row>
    <row r="71723" spans="2:2" x14ac:dyDescent="0.2">
      <c r="B71723" s="66"/>
    </row>
    <row r="71724" spans="2:2" x14ac:dyDescent="0.2">
      <c r="B71724" s="66"/>
    </row>
    <row r="71725" spans="2:2" x14ac:dyDescent="0.2">
      <c r="B71725" s="66"/>
    </row>
    <row r="71726" spans="2:2" x14ac:dyDescent="0.2">
      <c r="B71726" s="66"/>
    </row>
    <row r="71727" spans="2:2" x14ac:dyDescent="0.2">
      <c r="B71727" s="66"/>
    </row>
    <row r="71728" spans="2:2" x14ac:dyDescent="0.2">
      <c r="B71728" s="66"/>
    </row>
    <row r="71729" spans="2:2" x14ac:dyDescent="0.2">
      <c r="B71729" s="66"/>
    </row>
    <row r="71730" spans="2:2" x14ac:dyDescent="0.2">
      <c r="B71730" s="66"/>
    </row>
    <row r="71731" spans="2:2" x14ac:dyDescent="0.2">
      <c r="B71731" s="66"/>
    </row>
    <row r="71732" spans="2:2" x14ac:dyDescent="0.2">
      <c r="B71732" s="66"/>
    </row>
    <row r="71733" spans="2:2" x14ac:dyDescent="0.2">
      <c r="B71733" s="66"/>
    </row>
    <row r="71734" spans="2:2" x14ac:dyDescent="0.2">
      <c r="B71734" s="66"/>
    </row>
    <row r="71735" spans="2:2" x14ac:dyDescent="0.2">
      <c r="B71735" s="66"/>
    </row>
    <row r="71736" spans="2:2" x14ac:dyDescent="0.2">
      <c r="B71736" s="66"/>
    </row>
    <row r="71737" spans="2:2" x14ac:dyDescent="0.2">
      <c r="B71737" s="66"/>
    </row>
    <row r="71738" spans="2:2" x14ac:dyDescent="0.2">
      <c r="B71738" s="66"/>
    </row>
    <row r="71739" spans="2:2" x14ac:dyDescent="0.2">
      <c r="B71739" s="66"/>
    </row>
    <row r="71740" spans="2:2" x14ac:dyDescent="0.2">
      <c r="B71740" s="66"/>
    </row>
    <row r="71741" spans="2:2" x14ac:dyDescent="0.2">
      <c r="B71741" s="66"/>
    </row>
    <row r="71742" spans="2:2" x14ac:dyDescent="0.2">
      <c r="B71742" s="66"/>
    </row>
    <row r="71743" spans="2:2" x14ac:dyDescent="0.2">
      <c r="B71743" s="66"/>
    </row>
    <row r="71744" spans="2:2" x14ac:dyDescent="0.2">
      <c r="B71744" s="66"/>
    </row>
    <row r="71745" spans="2:2" x14ac:dyDescent="0.2">
      <c r="B71745" s="66"/>
    </row>
    <row r="71746" spans="2:2" x14ac:dyDescent="0.2">
      <c r="B71746" s="66"/>
    </row>
    <row r="71747" spans="2:2" x14ac:dyDescent="0.2">
      <c r="B71747" s="66"/>
    </row>
    <row r="71748" spans="2:2" x14ac:dyDescent="0.2">
      <c r="B71748" s="66"/>
    </row>
    <row r="71749" spans="2:2" x14ac:dyDescent="0.2">
      <c r="B71749" s="66"/>
    </row>
    <row r="71750" spans="2:2" x14ac:dyDescent="0.2">
      <c r="B71750" s="66"/>
    </row>
    <row r="71751" spans="2:2" x14ac:dyDescent="0.2">
      <c r="B71751" s="66"/>
    </row>
    <row r="71752" spans="2:2" x14ac:dyDescent="0.2">
      <c r="B71752" s="66"/>
    </row>
    <row r="71753" spans="2:2" x14ac:dyDescent="0.2">
      <c r="B71753" s="66"/>
    </row>
    <row r="71754" spans="2:2" x14ac:dyDescent="0.2">
      <c r="B71754" s="66"/>
    </row>
    <row r="71755" spans="2:2" x14ac:dyDescent="0.2">
      <c r="B71755" s="66"/>
    </row>
    <row r="71756" spans="2:2" x14ac:dyDescent="0.2">
      <c r="B71756" s="66"/>
    </row>
    <row r="71757" spans="2:2" x14ac:dyDescent="0.2">
      <c r="B71757" s="66"/>
    </row>
    <row r="71758" spans="2:2" x14ac:dyDescent="0.2">
      <c r="B71758" s="66"/>
    </row>
    <row r="71759" spans="2:2" x14ac:dyDescent="0.2">
      <c r="B71759" s="66"/>
    </row>
    <row r="71760" spans="2:2" x14ac:dyDescent="0.2">
      <c r="B71760" s="66"/>
    </row>
    <row r="71761" spans="2:2" x14ac:dyDescent="0.2">
      <c r="B71761" s="66"/>
    </row>
    <row r="71762" spans="2:2" x14ac:dyDescent="0.2">
      <c r="B71762" s="66"/>
    </row>
    <row r="71763" spans="2:2" x14ac:dyDescent="0.2">
      <c r="B71763" s="66"/>
    </row>
    <row r="71764" spans="2:2" x14ac:dyDescent="0.2">
      <c r="B71764" s="66"/>
    </row>
    <row r="71765" spans="2:2" x14ac:dyDescent="0.2">
      <c r="B71765" s="66"/>
    </row>
    <row r="71766" spans="2:2" x14ac:dyDescent="0.2">
      <c r="B71766" s="66"/>
    </row>
    <row r="71767" spans="2:2" x14ac:dyDescent="0.2">
      <c r="B71767" s="66"/>
    </row>
    <row r="71768" spans="2:2" x14ac:dyDescent="0.2">
      <c r="B71768" s="66"/>
    </row>
    <row r="71769" spans="2:2" x14ac:dyDescent="0.2">
      <c r="B71769" s="66"/>
    </row>
    <row r="71770" spans="2:2" x14ac:dyDescent="0.2">
      <c r="B71770" s="66"/>
    </row>
    <row r="71771" spans="2:2" x14ac:dyDescent="0.2">
      <c r="B71771" s="66"/>
    </row>
    <row r="71772" spans="2:2" x14ac:dyDescent="0.2">
      <c r="B71772" s="66"/>
    </row>
    <row r="71773" spans="2:2" x14ac:dyDescent="0.2">
      <c r="B71773" s="66"/>
    </row>
    <row r="71774" spans="2:2" x14ac:dyDescent="0.2">
      <c r="B71774" s="66"/>
    </row>
    <row r="71775" spans="2:2" x14ac:dyDescent="0.2">
      <c r="B71775" s="66"/>
    </row>
    <row r="71776" spans="2:2" x14ac:dyDescent="0.2">
      <c r="B71776" s="66"/>
    </row>
    <row r="71777" spans="2:2" x14ac:dyDescent="0.2">
      <c r="B71777" s="66"/>
    </row>
    <row r="71778" spans="2:2" x14ac:dyDescent="0.2">
      <c r="B71778" s="66"/>
    </row>
    <row r="71779" spans="2:2" x14ac:dyDescent="0.2">
      <c r="B71779" s="66"/>
    </row>
    <row r="71780" spans="2:2" x14ac:dyDescent="0.2">
      <c r="B71780" s="66"/>
    </row>
    <row r="71781" spans="2:2" x14ac:dyDescent="0.2">
      <c r="B71781" s="66"/>
    </row>
    <row r="71782" spans="2:2" x14ac:dyDescent="0.2">
      <c r="B71782" s="66"/>
    </row>
    <row r="71783" spans="2:2" x14ac:dyDescent="0.2">
      <c r="B71783" s="66"/>
    </row>
    <row r="71784" spans="2:2" x14ac:dyDescent="0.2">
      <c r="B71784" s="66"/>
    </row>
    <row r="71785" spans="2:2" x14ac:dyDescent="0.2">
      <c r="B71785" s="66"/>
    </row>
    <row r="71786" spans="2:2" x14ac:dyDescent="0.2">
      <c r="B71786" s="66"/>
    </row>
    <row r="71787" spans="2:2" x14ac:dyDescent="0.2">
      <c r="B71787" s="66"/>
    </row>
    <row r="71788" spans="2:2" x14ac:dyDescent="0.2">
      <c r="B71788" s="66"/>
    </row>
    <row r="71789" spans="2:2" x14ac:dyDescent="0.2">
      <c r="B71789" s="66"/>
    </row>
    <row r="71790" spans="2:2" x14ac:dyDescent="0.2">
      <c r="B71790" s="66"/>
    </row>
    <row r="71791" spans="2:2" x14ac:dyDescent="0.2">
      <c r="B71791" s="66"/>
    </row>
    <row r="71792" spans="2:2" x14ac:dyDescent="0.2">
      <c r="B71792" s="66"/>
    </row>
    <row r="71793" spans="2:2" x14ac:dyDescent="0.2">
      <c r="B71793" s="66"/>
    </row>
    <row r="71794" spans="2:2" x14ac:dyDescent="0.2">
      <c r="B71794" s="66"/>
    </row>
    <row r="71795" spans="2:2" x14ac:dyDescent="0.2">
      <c r="B71795" s="66"/>
    </row>
    <row r="71796" spans="2:2" x14ac:dyDescent="0.2">
      <c r="B71796" s="66"/>
    </row>
    <row r="71797" spans="2:2" x14ac:dyDescent="0.2">
      <c r="B71797" s="66"/>
    </row>
    <row r="71798" spans="2:2" x14ac:dyDescent="0.2">
      <c r="B71798" s="66"/>
    </row>
    <row r="71799" spans="2:2" x14ac:dyDescent="0.2">
      <c r="B71799" s="66"/>
    </row>
    <row r="71800" spans="2:2" x14ac:dyDescent="0.2">
      <c r="B71800" s="66"/>
    </row>
    <row r="71801" spans="2:2" x14ac:dyDescent="0.2">
      <c r="B71801" s="66"/>
    </row>
    <row r="71802" spans="2:2" x14ac:dyDescent="0.2">
      <c r="B71802" s="66"/>
    </row>
    <row r="71803" spans="2:2" x14ac:dyDescent="0.2">
      <c r="B71803" s="66"/>
    </row>
    <row r="71804" spans="2:2" x14ac:dyDescent="0.2">
      <c r="B71804" s="66"/>
    </row>
    <row r="71805" spans="2:2" x14ac:dyDescent="0.2">
      <c r="B71805" s="66"/>
    </row>
    <row r="71806" spans="2:2" x14ac:dyDescent="0.2">
      <c r="B71806" s="66"/>
    </row>
    <row r="71807" spans="2:2" x14ac:dyDescent="0.2">
      <c r="B71807" s="66"/>
    </row>
    <row r="71808" spans="2:2" x14ac:dyDescent="0.2">
      <c r="B71808" s="66"/>
    </row>
    <row r="71809" spans="2:2" x14ac:dyDescent="0.2">
      <c r="B71809" s="66"/>
    </row>
    <row r="71810" spans="2:2" x14ac:dyDescent="0.2">
      <c r="B71810" s="66"/>
    </row>
    <row r="71811" spans="2:2" x14ac:dyDescent="0.2">
      <c r="B71811" s="66"/>
    </row>
    <row r="71812" spans="2:2" x14ac:dyDescent="0.2">
      <c r="B71812" s="66"/>
    </row>
    <row r="71813" spans="2:2" x14ac:dyDescent="0.2">
      <c r="B71813" s="66"/>
    </row>
    <row r="71814" spans="2:2" x14ac:dyDescent="0.2">
      <c r="B71814" s="66"/>
    </row>
    <row r="71815" spans="2:2" x14ac:dyDescent="0.2">
      <c r="B71815" s="66"/>
    </row>
    <row r="71816" spans="2:2" x14ac:dyDescent="0.2">
      <c r="B71816" s="66"/>
    </row>
    <row r="71817" spans="2:2" x14ac:dyDescent="0.2">
      <c r="B71817" s="66"/>
    </row>
    <row r="71818" spans="2:2" x14ac:dyDescent="0.2">
      <c r="B71818" s="66"/>
    </row>
    <row r="71819" spans="2:2" x14ac:dyDescent="0.2">
      <c r="B71819" s="66"/>
    </row>
    <row r="71820" spans="2:2" x14ac:dyDescent="0.2">
      <c r="B71820" s="66"/>
    </row>
    <row r="71821" spans="2:2" x14ac:dyDescent="0.2">
      <c r="B71821" s="66"/>
    </row>
    <row r="71822" spans="2:2" x14ac:dyDescent="0.2">
      <c r="B71822" s="66"/>
    </row>
    <row r="71823" spans="2:2" x14ac:dyDescent="0.2">
      <c r="B71823" s="66"/>
    </row>
    <row r="71824" spans="2:2" x14ac:dyDescent="0.2">
      <c r="B71824" s="66"/>
    </row>
    <row r="71825" spans="2:2" x14ac:dyDescent="0.2">
      <c r="B71825" s="66"/>
    </row>
    <row r="71826" spans="2:2" x14ac:dyDescent="0.2">
      <c r="B71826" s="66"/>
    </row>
    <row r="71827" spans="2:2" x14ac:dyDescent="0.2">
      <c r="B71827" s="66"/>
    </row>
    <row r="71828" spans="2:2" x14ac:dyDescent="0.2">
      <c r="B71828" s="66"/>
    </row>
    <row r="71829" spans="2:2" x14ac:dyDescent="0.2">
      <c r="B71829" s="66"/>
    </row>
    <row r="71830" spans="2:2" x14ac:dyDescent="0.2">
      <c r="B71830" s="66"/>
    </row>
    <row r="71831" spans="2:2" x14ac:dyDescent="0.2">
      <c r="B71831" s="66"/>
    </row>
    <row r="71832" spans="2:2" x14ac:dyDescent="0.2">
      <c r="B71832" s="66"/>
    </row>
    <row r="71833" spans="2:2" x14ac:dyDescent="0.2">
      <c r="B71833" s="66"/>
    </row>
    <row r="71834" spans="2:2" x14ac:dyDescent="0.2">
      <c r="B71834" s="66"/>
    </row>
    <row r="71835" spans="2:2" x14ac:dyDescent="0.2">
      <c r="B71835" s="66"/>
    </row>
    <row r="71836" spans="2:2" x14ac:dyDescent="0.2">
      <c r="B71836" s="66"/>
    </row>
    <row r="71837" spans="2:2" x14ac:dyDescent="0.2">
      <c r="B71837" s="66"/>
    </row>
    <row r="71838" spans="2:2" x14ac:dyDescent="0.2">
      <c r="B71838" s="66"/>
    </row>
    <row r="71839" spans="2:2" x14ac:dyDescent="0.2">
      <c r="B71839" s="66"/>
    </row>
    <row r="71840" spans="2:2" x14ac:dyDescent="0.2">
      <c r="B71840" s="66"/>
    </row>
    <row r="71841" spans="2:2" x14ac:dyDescent="0.2">
      <c r="B71841" s="66"/>
    </row>
    <row r="71842" spans="2:2" x14ac:dyDescent="0.2">
      <c r="B71842" s="66"/>
    </row>
    <row r="71843" spans="2:2" x14ac:dyDescent="0.2">
      <c r="B71843" s="66"/>
    </row>
    <row r="71844" spans="2:2" x14ac:dyDescent="0.2">
      <c r="B71844" s="66"/>
    </row>
    <row r="71845" spans="2:2" x14ac:dyDescent="0.2">
      <c r="B71845" s="66"/>
    </row>
    <row r="71846" spans="2:2" x14ac:dyDescent="0.2">
      <c r="B71846" s="66"/>
    </row>
    <row r="71847" spans="2:2" x14ac:dyDescent="0.2">
      <c r="B71847" s="66"/>
    </row>
    <row r="71848" spans="2:2" x14ac:dyDescent="0.2">
      <c r="B71848" s="66"/>
    </row>
    <row r="71849" spans="2:2" x14ac:dyDescent="0.2">
      <c r="B71849" s="66"/>
    </row>
    <row r="71850" spans="2:2" x14ac:dyDescent="0.2">
      <c r="B71850" s="66"/>
    </row>
    <row r="71851" spans="2:2" x14ac:dyDescent="0.2">
      <c r="B71851" s="66"/>
    </row>
    <row r="71852" spans="2:2" x14ac:dyDescent="0.2">
      <c r="B71852" s="66"/>
    </row>
    <row r="71853" spans="2:2" x14ac:dyDescent="0.2">
      <c r="B71853" s="66"/>
    </row>
    <row r="71854" spans="2:2" x14ac:dyDescent="0.2">
      <c r="B71854" s="66"/>
    </row>
    <row r="71855" spans="2:2" x14ac:dyDescent="0.2">
      <c r="B71855" s="66"/>
    </row>
    <row r="71856" spans="2:2" x14ac:dyDescent="0.2">
      <c r="B71856" s="66"/>
    </row>
    <row r="71857" spans="2:2" x14ac:dyDescent="0.2">
      <c r="B71857" s="66"/>
    </row>
    <row r="71858" spans="2:2" x14ac:dyDescent="0.2">
      <c r="B71858" s="66"/>
    </row>
    <row r="71859" spans="2:2" x14ac:dyDescent="0.2">
      <c r="B71859" s="66"/>
    </row>
    <row r="71860" spans="2:2" x14ac:dyDescent="0.2">
      <c r="B71860" s="66"/>
    </row>
    <row r="71861" spans="2:2" x14ac:dyDescent="0.2">
      <c r="B71861" s="66"/>
    </row>
    <row r="71862" spans="2:2" x14ac:dyDescent="0.2">
      <c r="B71862" s="66"/>
    </row>
    <row r="71863" spans="2:2" x14ac:dyDescent="0.2">
      <c r="B71863" s="66"/>
    </row>
    <row r="71864" spans="2:2" x14ac:dyDescent="0.2">
      <c r="B71864" s="66"/>
    </row>
    <row r="71865" spans="2:2" x14ac:dyDescent="0.2">
      <c r="B71865" s="66"/>
    </row>
    <row r="71866" spans="2:2" x14ac:dyDescent="0.2">
      <c r="B71866" s="66"/>
    </row>
    <row r="71867" spans="2:2" x14ac:dyDescent="0.2">
      <c r="B71867" s="66"/>
    </row>
    <row r="71868" spans="2:2" x14ac:dyDescent="0.2">
      <c r="B71868" s="66"/>
    </row>
    <row r="71869" spans="2:2" x14ac:dyDescent="0.2">
      <c r="B71869" s="66"/>
    </row>
    <row r="71870" spans="2:2" x14ac:dyDescent="0.2">
      <c r="B71870" s="66"/>
    </row>
    <row r="71871" spans="2:2" x14ac:dyDescent="0.2">
      <c r="B71871" s="66"/>
    </row>
    <row r="71872" spans="2:2" x14ac:dyDescent="0.2">
      <c r="B71872" s="66"/>
    </row>
    <row r="71873" spans="2:2" x14ac:dyDescent="0.2">
      <c r="B71873" s="66"/>
    </row>
    <row r="71874" spans="2:2" x14ac:dyDescent="0.2">
      <c r="B71874" s="66"/>
    </row>
    <row r="71875" spans="2:2" x14ac:dyDescent="0.2">
      <c r="B71875" s="66"/>
    </row>
    <row r="71876" spans="2:2" x14ac:dyDescent="0.2">
      <c r="B71876" s="66"/>
    </row>
    <row r="71877" spans="2:2" x14ac:dyDescent="0.2">
      <c r="B71877" s="66"/>
    </row>
    <row r="71878" spans="2:2" x14ac:dyDescent="0.2">
      <c r="B71878" s="66"/>
    </row>
    <row r="71879" spans="2:2" x14ac:dyDescent="0.2">
      <c r="B71879" s="66"/>
    </row>
    <row r="71880" spans="2:2" x14ac:dyDescent="0.2">
      <c r="B71880" s="66"/>
    </row>
    <row r="71881" spans="2:2" x14ac:dyDescent="0.2">
      <c r="B71881" s="66"/>
    </row>
    <row r="71882" spans="2:2" x14ac:dyDescent="0.2">
      <c r="B71882" s="66"/>
    </row>
    <row r="71883" spans="2:2" x14ac:dyDescent="0.2">
      <c r="B71883" s="66"/>
    </row>
    <row r="71884" spans="2:2" x14ac:dyDescent="0.2">
      <c r="B71884" s="66"/>
    </row>
    <row r="71885" spans="2:2" x14ac:dyDescent="0.2">
      <c r="B71885" s="66"/>
    </row>
    <row r="71886" spans="2:2" x14ac:dyDescent="0.2">
      <c r="B71886" s="66"/>
    </row>
    <row r="71887" spans="2:2" x14ac:dyDescent="0.2">
      <c r="B71887" s="66"/>
    </row>
    <row r="71888" spans="2:2" x14ac:dyDescent="0.2">
      <c r="B71888" s="66"/>
    </row>
    <row r="71889" spans="2:2" x14ac:dyDescent="0.2">
      <c r="B71889" s="66"/>
    </row>
    <row r="71890" spans="2:2" x14ac:dyDescent="0.2">
      <c r="B71890" s="66"/>
    </row>
    <row r="71891" spans="2:2" x14ac:dyDescent="0.2">
      <c r="B71891" s="66"/>
    </row>
    <row r="71892" spans="2:2" x14ac:dyDescent="0.2">
      <c r="B71892" s="66"/>
    </row>
    <row r="71893" spans="2:2" x14ac:dyDescent="0.2">
      <c r="B71893" s="66"/>
    </row>
    <row r="71894" spans="2:2" x14ac:dyDescent="0.2">
      <c r="B71894" s="66"/>
    </row>
    <row r="71895" spans="2:2" x14ac:dyDescent="0.2">
      <c r="B71895" s="66"/>
    </row>
    <row r="71896" spans="2:2" x14ac:dyDescent="0.2">
      <c r="B71896" s="66"/>
    </row>
    <row r="71897" spans="2:2" x14ac:dyDescent="0.2">
      <c r="B71897" s="66"/>
    </row>
    <row r="71898" spans="2:2" x14ac:dyDescent="0.2">
      <c r="B71898" s="66"/>
    </row>
    <row r="71899" spans="2:2" x14ac:dyDescent="0.2">
      <c r="B71899" s="66"/>
    </row>
    <row r="71900" spans="2:2" x14ac:dyDescent="0.2">
      <c r="B71900" s="66"/>
    </row>
    <row r="71901" spans="2:2" x14ac:dyDescent="0.2">
      <c r="B71901" s="66"/>
    </row>
    <row r="71902" spans="2:2" x14ac:dyDescent="0.2">
      <c r="B71902" s="66"/>
    </row>
    <row r="71903" spans="2:2" x14ac:dyDescent="0.2">
      <c r="B71903" s="66"/>
    </row>
    <row r="71904" spans="2:2" x14ac:dyDescent="0.2">
      <c r="B71904" s="66"/>
    </row>
    <row r="71905" spans="2:2" x14ac:dyDescent="0.2">
      <c r="B71905" s="66"/>
    </row>
    <row r="71906" spans="2:2" x14ac:dyDescent="0.2">
      <c r="B71906" s="66"/>
    </row>
    <row r="71907" spans="2:2" x14ac:dyDescent="0.2">
      <c r="B71907" s="66"/>
    </row>
    <row r="71908" spans="2:2" x14ac:dyDescent="0.2">
      <c r="B71908" s="66"/>
    </row>
    <row r="71909" spans="2:2" x14ac:dyDescent="0.2">
      <c r="B71909" s="66"/>
    </row>
    <row r="71910" spans="2:2" x14ac:dyDescent="0.2">
      <c r="B71910" s="66"/>
    </row>
    <row r="71911" spans="2:2" x14ac:dyDescent="0.2">
      <c r="B71911" s="66"/>
    </row>
    <row r="71912" spans="2:2" x14ac:dyDescent="0.2">
      <c r="B71912" s="66"/>
    </row>
    <row r="71913" spans="2:2" x14ac:dyDescent="0.2">
      <c r="B71913" s="66"/>
    </row>
    <row r="71914" spans="2:2" x14ac:dyDescent="0.2">
      <c r="B71914" s="66"/>
    </row>
    <row r="71915" spans="2:2" x14ac:dyDescent="0.2">
      <c r="B71915" s="66"/>
    </row>
    <row r="71916" spans="2:2" x14ac:dyDescent="0.2">
      <c r="B71916" s="66"/>
    </row>
    <row r="71917" spans="2:2" x14ac:dyDescent="0.2">
      <c r="B71917" s="66"/>
    </row>
    <row r="71918" spans="2:2" x14ac:dyDescent="0.2">
      <c r="B71918" s="66"/>
    </row>
    <row r="71919" spans="2:2" x14ac:dyDescent="0.2">
      <c r="B71919" s="66"/>
    </row>
    <row r="71920" spans="2:2" x14ac:dyDescent="0.2">
      <c r="B71920" s="66"/>
    </row>
    <row r="71921" spans="2:2" x14ac:dyDescent="0.2">
      <c r="B71921" s="66"/>
    </row>
    <row r="71922" spans="2:2" x14ac:dyDescent="0.2">
      <c r="B71922" s="66"/>
    </row>
    <row r="71923" spans="2:2" x14ac:dyDescent="0.2">
      <c r="B71923" s="66"/>
    </row>
    <row r="71924" spans="2:2" x14ac:dyDescent="0.2">
      <c r="B71924" s="66"/>
    </row>
    <row r="71925" spans="2:2" x14ac:dyDescent="0.2">
      <c r="B71925" s="66"/>
    </row>
    <row r="71926" spans="2:2" x14ac:dyDescent="0.2">
      <c r="B71926" s="66"/>
    </row>
    <row r="71927" spans="2:2" x14ac:dyDescent="0.2">
      <c r="B71927" s="66"/>
    </row>
    <row r="71928" spans="2:2" x14ac:dyDescent="0.2">
      <c r="B71928" s="66"/>
    </row>
    <row r="71929" spans="2:2" x14ac:dyDescent="0.2">
      <c r="B71929" s="66"/>
    </row>
    <row r="71930" spans="2:2" x14ac:dyDescent="0.2">
      <c r="B71930" s="66"/>
    </row>
    <row r="71931" spans="2:2" x14ac:dyDescent="0.2">
      <c r="B71931" s="66"/>
    </row>
    <row r="71932" spans="2:2" x14ac:dyDescent="0.2">
      <c r="B71932" s="66"/>
    </row>
    <row r="71933" spans="2:2" x14ac:dyDescent="0.2">
      <c r="B71933" s="66"/>
    </row>
    <row r="71934" spans="2:2" x14ac:dyDescent="0.2">
      <c r="B71934" s="66"/>
    </row>
    <row r="71935" spans="2:2" x14ac:dyDescent="0.2">
      <c r="B71935" s="66"/>
    </row>
    <row r="71936" spans="2:2" x14ac:dyDescent="0.2">
      <c r="B71936" s="66"/>
    </row>
    <row r="71937" spans="2:2" x14ac:dyDescent="0.2">
      <c r="B71937" s="66"/>
    </row>
    <row r="71938" spans="2:2" x14ac:dyDescent="0.2">
      <c r="B71938" s="66"/>
    </row>
    <row r="71939" spans="2:2" x14ac:dyDescent="0.2">
      <c r="B71939" s="66"/>
    </row>
    <row r="71940" spans="2:2" x14ac:dyDescent="0.2">
      <c r="B71940" s="66"/>
    </row>
    <row r="71941" spans="2:2" x14ac:dyDescent="0.2">
      <c r="B71941" s="66"/>
    </row>
    <row r="71942" spans="2:2" x14ac:dyDescent="0.2">
      <c r="B71942" s="66"/>
    </row>
    <row r="71943" spans="2:2" x14ac:dyDescent="0.2">
      <c r="B71943" s="66"/>
    </row>
    <row r="71944" spans="2:2" x14ac:dyDescent="0.2">
      <c r="B71944" s="66"/>
    </row>
    <row r="71945" spans="2:2" x14ac:dyDescent="0.2">
      <c r="B71945" s="66"/>
    </row>
    <row r="71946" spans="2:2" x14ac:dyDescent="0.2">
      <c r="B71946" s="66"/>
    </row>
    <row r="71947" spans="2:2" x14ac:dyDescent="0.2">
      <c r="B71947" s="66"/>
    </row>
    <row r="71948" spans="2:2" x14ac:dyDescent="0.2">
      <c r="B71948" s="66"/>
    </row>
    <row r="71949" spans="2:2" x14ac:dyDescent="0.2">
      <c r="B71949" s="66"/>
    </row>
    <row r="71950" spans="2:2" x14ac:dyDescent="0.2">
      <c r="B71950" s="66"/>
    </row>
    <row r="71951" spans="2:2" x14ac:dyDescent="0.2">
      <c r="B71951" s="66"/>
    </row>
    <row r="71952" spans="2:2" x14ac:dyDescent="0.2">
      <c r="B71952" s="66"/>
    </row>
    <row r="71953" spans="2:2" x14ac:dyDescent="0.2">
      <c r="B71953" s="66"/>
    </row>
    <row r="71954" spans="2:2" x14ac:dyDescent="0.2">
      <c r="B71954" s="66"/>
    </row>
    <row r="71955" spans="2:2" x14ac:dyDescent="0.2">
      <c r="B71955" s="66"/>
    </row>
    <row r="71956" spans="2:2" x14ac:dyDescent="0.2">
      <c r="B71956" s="66"/>
    </row>
    <row r="71957" spans="2:2" x14ac:dyDescent="0.2">
      <c r="B71957" s="66"/>
    </row>
    <row r="71958" spans="2:2" x14ac:dyDescent="0.2">
      <c r="B71958" s="66"/>
    </row>
    <row r="71959" spans="2:2" x14ac:dyDescent="0.2">
      <c r="B71959" s="66"/>
    </row>
    <row r="71960" spans="2:2" x14ac:dyDescent="0.2">
      <c r="B71960" s="66"/>
    </row>
    <row r="71961" spans="2:2" x14ac:dyDescent="0.2">
      <c r="B71961" s="66"/>
    </row>
    <row r="71962" spans="2:2" x14ac:dyDescent="0.2">
      <c r="B71962" s="66"/>
    </row>
    <row r="71963" spans="2:2" x14ac:dyDescent="0.2">
      <c r="B71963" s="66"/>
    </row>
    <row r="71964" spans="2:2" x14ac:dyDescent="0.2">
      <c r="B71964" s="66"/>
    </row>
    <row r="71965" spans="2:2" x14ac:dyDescent="0.2">
      <c r="B71965" s="66"/>
    </row>
    <row r="71966" spans="2:2" x14ac:dyDescent="0.2">
      <c r="B71966" s="66"/>
    </row>
    <row r="71967" spans="2:2" x14ac:dyDescent="0.2">
      <c r="B71967" s="66"/>
    </row>
    <row r="71968" spans="2:2" x14ac:dyDescent="0.2">
      <c r="B71968" s="66"/>
    </row>
    <row r="71969" spans="2:2" x14ac:dyDescent="0.2">
      <c r="B71969" s="66"/>
    </row>
    <row r="71970" spans="2:2" x14ac:dyDescent="0.2">
      <c r="B71970" s="66"/>
    </row>
    <row r="71971" spans="2:2" x14ac:dyDescent="0.2">
      <c r="B71971" s="66"/>
    </row>
    <row r="71972" spans="2:2" x14ac:dyDescent="0.2">
      <c r="B71972" s="66"/>
    </row>
    <row r="71973" spans="2:2" x14ac:dyDescent="0.2">
      <c r="B71973" s="66"/>
    </row>
    <row r="71974" spans="2:2" x14ac:dyDescent="0.2">
      <c r="B71974" s="66"/>
    </row>
    <row r="71975" spans="2:2" x14ac:dyDescent="0.2">
      <c r="B71975" s="66"/>
    </row>
    <row r="71976" spans="2:2" x14ac:dyDescent="0.2">
      <c r="B71976" s="66"/>
    </row>
    <row r="71977" spans="2:2" x14ac:dyDescent="0.2">
      <c r="B71977" s="66"/>
    </row>
    <row r="71978" spans="2:2" x14ac:dyDescent="0.2">
      <c r="B71978" s="66"/>
    </row>
    <row r="71979" spans="2:2" x14ac:dyDescent="0.2">
      <c r="B71979" s="66"/>
    </row>
    <row r="71980" spans="2:2" x14ac:dyDescent="0.2">
      <c r="B71980" s="66"/>
    </row>
    <row r="71981" spans="2:2" x14ac:dyDescent="0.2">
      <c r="B71981" s="66"/>
    </row>
    <row r="71982" spans="2:2" x14ac:dyDescent="0.2">
      <c r="B71982" s="66"/>
    </row>
    <row r="71983" spans="2:2" x14ac:dyDescent="0.2">
      <c r="B71983" s="66"/>
    </row>
    <row r="71984" spans="2:2" x14ac:dyDescent="0.2">
      <c r="B71984" s="66"/>
    </row>
    <row r="71985" spans="2:2" x14ac:dyDescent="0.2">
      <c r="B71985" s="66"/>
    </row>
    <row r="71986" spans="2:2" x14ac:dyDescent="0.2">
      <c r="B71986" s="66"/>
    </row>
    <row r="71987" spans="2:2" x14ac:dyDescent="0.2">
      <c r="B71987" s="66"/>
    </row>
    <row r="71988" spans="2:2" x14ac:dyDescent="0.2">
      <c r="B71988" s="66"/>
    </row>
    <row r="71989" spans="2:2" x14ac:dyDescent="0.2">
      <c r="B71989" s="66"/>
    </row>
    <row r="71990" spans="2:2" x14ac:dyDescent="0.2">
      <c r="B71990" s="66"/>
    </row>
    <row r="71991" spans="2:2" x14ac:dyDescent="0.2">
      <c r="B71991" s="66"/>
    </row>
    <row r="71992" spans="2:2" x14ac:dyDescent="0.2">
      <c r="B71992" s="66"/>
    </row>
    <row r="71993" spans="2:2" x14ac:dyDescent="0.2">
      <c r="B71993" s="66"/>
    </row>
    <row r="71994" spans="2:2" x14ac:dyDescent="0.2">
      <c r="B71994" s="66"/>
    </row>
    <row r="71995" spans="2:2" x14ac:dyDescent="0.2">
      <c r="B71995" s="66"/>
    </row>
    <row r="71996" spans="2:2" x14ac:dyDescent="0.2">
      <c r="B71996" s="66"/>
    </row>
    <row r="71997" spans="2:2" x14ac:dyDescent="0.2">
      <c r="B71997" s="66"/>
    </row>
    <row r="71998" spans="2:2" x14ac:dyDescent="0.2">
      <c r="B71998" s="66"/>
    </row>
    <row r="71999" spans="2:2" x14ac:dyDescent="0.2">
      <c r="B71999" s="66"/>
    </row>
    <row r="72000" spans="2:2" x14ac:dyDescent="0.2">
      <c r="B72000" s="66"/>
    </row>
    <row r="72001" spans="2:2" x14ac:dyDescent="0.2">
      <c r="B72001" s="66"/>
    </row>
    <row r="72002" spans="2:2" x14ac:dyDescent="0.2">
      <c r="B72002" s="66"/>
    </row>
    <row r="72003" spans="2:2" x14ac:dyDescent="0.2">
      <c r="B72003" s="66"/>
    </row>
    <row r="72004" spans="2:2" x14ac:dyDescent="0.2">
      <c r="B72004" s="66"/>
    </row>
    <row r="72005" spans="2:2" x14ac:dyDescent="0.2">
      <c r="B72005" s="66"/>
    </row>
    <row r="72006" spans="2:2" x14ac:dyDescent="0.2">
      <c r="B72006" s="66"/>
    </row>
    <row r="72007" spans="2:2" x14ac:dyDescent="0.2">
      <c r="B72007" s="66"/>
    </row>
    <row r="72008" spans="2:2" x14ac:dyDescent="0.2">
      <c r="B72008" s="66"/>
    </row>
    <row r="72009" spans="2:2" x14ac:dyDescent="0.2">
      <c r="B72009" s="66"/>
    </row>
    <row r="72010" spans="2:2" x14ac:dyDescent="0.2">
      <c r="B72010" s="66"/>
    </row>
    <row r="72011" spans="2:2" x14ac:dyDescent="0.2">
      <c r="B72011" s="66"/>
    </row>
    <row r="72012" spans="2:2" x14ac:dyDescent="0.2">
      <c r="B72012" s="66"/>
    </row>
    <row r="72013" spans="2:2" x14ac:dyDescent="0.2">
      <c r="B72013" s="66"/>
    </row>
    <row r="72014" spans="2:2" x14ac:dyDescent="0.2">
      <c r="B72014" s="66"/>
    </row>
    <row r="72015" spans="2:2" x14ac:dyDescent="0.2">
      <c r="B72015" s="66"/>
    </row>
    <row r="72016" spans="2:2" x14ac:dyDescent="0.2">
      <c r="B72016" s="66"/>
    </row>
    <row r="72017" spans="2:2" x14ac:dyDescent="0.2">
      <c r="B72017" s="66"/>
    </row>
    <row r="72018" spans="2:2" x14ac:dyDescent="0.2">
      <c r="B72018" s="66"/>
    </row>
    <row r="72019" spans="2:2" x14ac:dyDescent="0.2">
      <c r="B72019" s="66"/>
    </row>
    <row r="72020" spans="2:2" x14ac:dyDescent="0.2">
      <c r="B72020" s="66"/>
    </row>
    <row r="72021" spans="2:2" x14ac:dyDescent="0.2">
      <c r="B72021" s="66"/>
    </row>
    <row r="72022" spans="2:2" x14ac:dyDescent="0.2">
      <c r="B72022" s="66"/>
    </row>
    <row r="72023" spans="2:2" x14ac:dyDescent="0.2">
      <c r="B72023" s="66"/>
    </row>
    <row r="72024" spans="2:2" x14ac:dyDescent="0.2">
      <c r="B72024" s="66"/>
    </row>
    <row r="72025" spans="2:2" x14ac:dyDescent="0.2">
      <c r="B72025" s="66"/>
    </row>
    <row r="72026" spans="2:2" x14ac:dyDescent="0.2">
      <c r="B72026" s="66"/>
    </row>
    <row r="72027" spans="2:2" x14ac:dyDescent="0.2">
      <c r="B72027" s="66"/>
    </row>
    <row r="72028" spans="2:2" x14ac:dyDescent="0.2">
      <c r="B72028" s="66"/>
    </row>
    <row r="72029" spans="2:2" x14ac:dyDescent="0.2">
      <c r="B72029" s="66"/>
    </row>
    <row r="72030" spans="2:2" x14ac:dyDescent="0.2">
      <c r="B72030" s="66"/>
    </row>
    <row r="72031" spans="2:2" x14ac:dyDescent="0.2">
      <c r="B72031" s="66"/>
    </row>
    <row r="72032" spans="2:2" x14ac:dyDescent="0.2">
      <c r="B72032" s="66"/>
    </row>
    <row r="72033" spans="2:2" x14ac:dyDescent="0.2">
      <c r="B72033" s="66"/>
    </row>
    <row r="72034" spans="2:2" x14ac:dyDescent="0.2">
      <c r="B72034" s="66"/>
    </row>
    <row r="72035" spans="2:2" x14ac:dyDescent="0.2">
      <c r="B72035" s="66"/>
    </row>
    <row r="72036" spans="2:2" x14ac:dyDescent="0.2">
      <c r="B72036" s="66"/>
    </row>
    <row r="72037" spans="2:2" x14ac:dyDescent="0.2">
      <c r="B72037" s="66"/>
    </row>
    <row r="72038" spans="2:2" x14ac:dyDescent="0.2">
      <c r="B72038" s="66"/>
    </row>
    <row r="72039" spans="2:2" x14ac:dyDescent="0.2">
      <c r="B72039" s="66"/>
    </row>
    <row r="72040" spans="2:2" x14ac:dyDescent="0.2">
      <c r="B72040" s="66"/>
    </row>
    <row r="72041" spans="2:2" x14ac:dyDescent="0.2">
      <c r="B72041" s="66"/>
    </row>
    <row r="72042" spans="2:2" x14ac:dyDescent="0.2">
      <c r="B72042" s="66"/>
    </row>
    <row r="72043" spans="2:2" x14ac:dyDescent="0.2">
      <c r="B72043" s="66"/>
    </row>
    <row r="72044" spans="2:2" x14ac:dyDescent="0.2">
      <c r="B72044" s="66"/>
    </row>
    <row r="72045" spans="2:2" x14ac:dyDescent="0.2">
      <c r="B72045" s="66"/>
    </row>
    <row r="72046" spans="2:2" x14ac:dyDescent="0.2">
      <c r="B72046" s="66"/>
    </row>
    <row r="72047" spans="2:2" x14ac:dyDescent="0.2">
      <c r="B72047" s="66"/>
    </row>
    <row r="72048" spans="2:2" x14ac:dyDescent="0.2">
      <c r="B72048" s="66"/>
    </row>
    <row r="72049" spans="2:2" x14ac:dyDescent="0.2">
      <c r="B72049" s="66"/>
    </row>
    <row r="72050" spans="2:2" x14ac:dyDescent="0.2">
      <c r="B72050" s="66"/>
    </row>
    <row r="72051" spans="2:2" x14ac:dyDescent="0.2">
      <c r="B72051" s="66"/>
    </row>
    <row r="72052" spans="2:2" x14ac:dyDescent="0.2">
      <c r="B72052" s="66"/>
    </row>
    <row r="72053" spans="2:2" x14ac:dyDescent="0.2">
      <c r="B72053" s="66"/>
    </row>
    <row r="72054" spans="2:2" x14ac:dyDescent="0.2">
      <c r="B72054" s="66"/>
    </row>
    <row r="72055" spans="2:2" x14ac:dyDescent="0.2">
      <c r="B72055" s="66"/>
    </row>
    <row r="72056" spans="2:2" x14ac:dyDescent="0.2">
      <c r="B72056" s="66"/>
    </row>
    <row r="72057" spans="2:2" x14ac:dyDescent="0.2">
      <c r="B72057" s="66"/>
    </row>
    <row r="72058" spans="2:2" x14ac:dyDescent="0.2">
      <c r="B72058" s="66"/>
    </row>
    <row r="72059" spans="2:2" x14ac:dyDescent="0.2">
      <c r="B72059" s="66"/>
    </row>
    <row r="72060" spans="2:2" x14ac:dyDescent="0.2">
      <c r="B72060" s="66"/>
    </row>
    <row r="72061" spans="2:2" x14ac:dyDescent="0.2">
      <c r="B72061" s="66"/>
    </row>
    <row r="72062" spans="2:2" x14ac:dyDescent="0.2">
      <c r="B72062" s="66"/>
    </row>
    <row r="72063" spans="2:2" x14ac:dyDescent="0.2">
      <c r="B72063" s="66"/>
    </row>
    <row r="72064" spans="2:2" x14ac:dyDescent="0.2">
      <c r="B72064" s="66"/>
    </row>
    <row r="72065" spans="2:2" x14ac:dyDescent="0.2">
      <c r="B72065" s="66"/>
    </row>
    <row r="72066" spans="2:2" x14ac:dyDescent="0.2">
      <c r="B72066" s="66"/>
    </row>
    <row r="72067" spans="2:2" x14ac:dyDescent="0.2">
      <c r="B72067" s="66"/>
    </row>
    <row r="72068" spans="2:2" x14ac:dyDescent="0.2">
      <c r="B72068" s="66"/>
    </row>
    <row r="72069" spans="2:2" x14ac:dyDescent="0.2">
      <c r="B72069" s="66"/>
    </row>
    <row r="72070" spans="2:2" x14ac:dyDescent="0.2">
      <c r="B72070" s="66"/>
    </row>
    <row r="72071" spans="2:2" x14ac:dyDescent="0.2">
      <c r="B72071" s="66"/>
    </row>
    <row r="72072" spans="2:2" x14ac:dyDescent="0.2">
      <c r="B72072" s="66"/>
    </row>
    <row r="72073" spans="2:2" x14ac:dyDescent="0.2">
      <c r="B72073" s="66"/>
    </row>
    <row r="72074" spans="2:2" x14ac:dyDescent="0.2">
      <c r="B72074" s="66"/>
    </row>
    <row r="72075" spans="2:2" x14ac:dyDescent="0.2">
      <c r="B72075" s="66"/>
    </row>
    <row r="72076" spans="2:2" x14ac:dyDescent="0.2">
      <c r="B72076" s="66"/>
    </row>
    <row r="72077" spans="2:2" x14ac:dyDescent="0.2">
      <c r="B72077" s="66"/>
    </row>
    <row r="72078" spans="2:2" x14ac:dyDescent="0.2">
      <c r="B72078" s="66"/>
    </row>
    <row r="72079" spans="2:2" x14ac:dyDescent="0.2">
      <c r="B72079" s="66"/>
    </row>
    <row r="72080" spans="2:2" x14ac:dyDescent="0.2">
      <c r="B72080" s="66"/>
    </row>
    <row r="72081" spans="2:2" x14ac:dyDescent="0.2">
      <c r="B72081" s="66"/>
    </row>
    <row r="72082" spans="2:2" x14ac:dyDescent="0.2">
      <c r="B72082" s="66"/>
    </row>
    <row r="72083" spans="2:2" x14ac:dyDescent="0.2">
      <c r="B72083" s="66"/>
    </row>
    <row r="72084" spans="2:2" x14ac:dyDescent="0.2">
      <c r="B72084" s="66"/>
    </row>
    <row r="72085" spans="2:2" x14ac:dyDescent="0.2">
      <c r="B72085" s="66"/>
    </row>
    <row r="72086" spans="2:2" x14ac:dyDescent="0.2">
      <c r="B72086" s="66"/>
    </row>
    <row r="72087" spans="2:2" x14ac:dyDescent="0.2">
      <c r="B72087" s="66"/>
    </row>
    <row r="72088" spans="2:2" x14ac:dyDescent="0.2">
      <c r="B72088" s="66"/>
    </row>
    <row r="72089" spans="2:2" x14ac:dyDescent="0.2">
      <c r="B72089" s="66"/>
    </row>
    <row r="72090" spans="2:2" x14ac:dyDescent="0.2">
      <c r="B72090" s="66"/>
    </row>
    <row r="72091" spans="2:2" x14ac:dyDescent="0.2">
      <c r="B72091" s="66"/>
    </row>
    <row r="72092" spans="2:2" x14ac:dyDescent="0.2">
      <c r="B72092" s="66"/>
    </row>
    <row r="72093" spans="2:2" x14ac:dyDescent="0.2">
      <c r="B72093" s="66"/>
    </row>
    <row r="72094" spans="2:2" x14ac:dyDescent="0.2">
      <c r="B72094" s="66"/>
    </row>
    <row r="72095" spans="2:2" x14ac:dyDescent="0.2">
      <c r="B72095" s="66"/>
    </row>
    <row r="72096" spans="2:2" x14ac:dyDescent="0.2">
      <c r="B72096" s="66"/>
    </row>
    <row r="72097" spans="2:2" x14ac:dyDescent="0.2">
      <c r="B72097" s="66"/>
    </row>
    <row r="72098" spans="2:2" x14ac:dyDescent="0.2">
      <c r="B72098" s="66"/>
    </row>
    <row r="72099" spans="2:2" x14ac:dyDescent="0.2">
      <c r="B72099" s="66"/>
    </row>
    <row r="72100" spans="2:2" x14ac:dyDescent="0.2">
      <c r="B72100" s="66"/>
    </row>
    <row r="72101" spans="2:2" x14ac:dyDescent="0.2">
      <c r="B72101" s="66"/>
    </row>
    <row r="72102" spans="2:2" x14ac:dyDescent="0.2">
      <c r="B72102" s="66"/>
    </row>
    <row r="72103" spans="2:2" x14ac:dyDescent="0.2">
      <c r="B72103" s="66"/>
    </row>
    <row r="72104" spans="2:2" x14ac:dyDescent="0.2">
      <c r="B72104" s="66"/>
    </row>
    <row r="72105" spans="2:2" x14ac:dyDescent="0.2">
      <c r="B72105" s="66"/>
    </row>
    <row r="72106" spans="2:2" x14ac:dyDescent="0.2">
      <c r="B72106" s="66"/>
    </row>
    <row r="72107" spans="2:2" x14ac:dyDescent="0.2">
      <c r="B72107" s="66"/>
    </row>
    <row r="72108" spans="2:2" x14ac:dyDescent="0.2">
      <c r="B72108" s="66"/>
    </row>
    <row r="72109" spans="2:2" x14ac:dyDescent="0.2">
      <c r="B72109" s="66"/>
    </row>
    <row r="72110" spans="2:2" x14ac:dyDescent="0.2">
      <c r="B72110" s="66"/>
    </row>
    <row r="72111" spans="2:2" x14ac:dyDescent="0.2">
      <c r="B72111" s="66"/>
    </row>
    <row r="72112" spans="2:2" x14ac:dyDescent="0.2">
      <c r="B72112" s="66"/>
    </row>
    <row r="72113" spans="2:2" x14ac:dyDescent="0.2">
      <c r="B72113" s="66"/>
    </row>
    <row r="72114" spans="2:2" x14ac:dyDescent="0.2">
      <c r="B72114" s="66"/>
    </row>
    <row r="72115" spans="2:2" x14ac:dyDescent="0.2">
      <c r="B72115" s="66"/>
    </row>
    <row r="72116" spans="2:2" x14ac:dyDescent="0.2">
      <c r="B72116" s="66"/>
    </row>
    <row r="72117" spans="2:2" x14ac:dyDescent="0.2">
      <c r="B72117" s="66"/>
    </row>
    <row r="72118" spans="2:2" x14ac:dyDescent="0.2">
      <c r="B72118" s="66"/>
    </row>
    <row r="72119" spans="2:2" x14ac:dyDescent="0.2">
      <c r="B72119" s="66"/>
    </row>
    <row r="72120" spans="2:2" x14ac:dyDescent="0.2">
      <c r="B72120" s="66"/>
    </row>
    <row r="72121" spans="2:2" x14ac:dyDescent="0.2">
      <c r="B72121" s="66"/>
    </row>
    <row r="72122" spans="2:2" x14ac:dyDescent="0.2">
      <c r="B72122" s="66"/>
    </row>
    <row r="72123" spans="2:2" x14ac:dyDescent="0.2">
      <c r="B72123" s="66"/>
    </row>
    <row r="72124" spans="2:2" x14ac:dyDescent="0.2">
      <c r="B72124" s="66"/>
    </row>
    <row r="72125" spans="2:2" x14ac:dyDescent="0.2">
      <c r="B72125" s="66"/>
    </row>
    <row r="72126" spans="2:2" x14ac:dyDescent="0.2">
      <c r="B72126" s="66"/>
    </row>
    <row r="72127" spans="2:2" x14ac:dyDescent="0.2">
      <c r="B72127" s="66"/>
    </row>
    <row r="72128" spans="2:2" x14ac:dyDescent="0.2">
      <c r="B72128" s="66"/>
    </row>
    <row r="72129" spans="2:2" x14ac:dyDescent="0.2">
      <c r="B72129" s="66"/>
    </row>
    <row r="72130" spans="2:2" x14ac:dyDescent="0.2">
      <c r="B72130" s="66"/>
    </row>
    <row r="72131" spans="2:2" x14ac:dyDescent="0.2">
      <c r="B72131" s="66"/>
    </row>
    <row r="72132" spans="2:2" x14ac:dyDescent="0.2">
      <c r="B72132" s="66"/>
    </row>
    <row r="72133" spans="2:2" x14ac:dyDescent="0.2">
      <c r="B72133" s="66"/>
    </row>
    <row r="72134" spans="2:2" x14ac:dyDescent="0.2">
      <c r="B72134" s="66"/>
    </row>
    <row r="72135" spans="2:2" x14ac:dyDescent="0.2">
      <c r="B72135" s="66"/>
    </row>
    <row r="72136" spans="2:2" x14ac:dyDescent="0.2">
      <c r="B72136" s="66"/>
    </row>
    <row r="72137" spans="2:2" x14ac:dyDescent="0.2">
      <c r="B72137" s="66"/>
    </row>
    <row r="72138" spans="2:2" x14ac:dyDescent="0.2">
      <c r="B72138" s="66"/>
    </row>
    <row r="72139" spans="2:2" x14ac:dyDescent="0.2">
      <c r="B72139" s="66"/>
    </row>
    <row r="72140" spans="2:2" x14ac:dyDescent="0.2">
      <c r="B72140" s="66"/>
    </row>
    <row r="72141" spans="2:2" x14ac:dyDescent="0.2">
      <c r="B72141" s="66"/>
    </row>
    <row r="72142" spans="2:2" x14ac:dyDescent="0.2">
      <c r="B72142" s="66"/>
    </row>
    <row r="72143" spans="2:2" x14ac:dyDescent="0.2">
      <c r="B72143" s="66"/>
    </row>
    <row r="72144" spans="2:2" x14ac:dyDescent="0.2">
      <c r="B72144" s="66"/>
    </row>
    <row r="72145" spans="2:2" x14ac:dyDescent="0.2">
      <c r="B72145" s="66"/>
    </row>
    <row r="72146" spans="2:2" x14ac:dyDescent="0.2">
      <c r="B72146" s="66"/>
    </row>
    <row r="72147" spans="2:2" x14ac:dyDescent="0.2">
      <c r="B72147" s="66"/>
    </row>
    <row r="72148" spans="2:2" x14ac:dyDescent="0.2">
      <c r="B72148" s="66"/>
    </row>
    <row r="72149" spans="2:2" x14ac:dyDescent="0.2">
      <c r="B72149" s="66"/>
    </row>
    <row r="72150" spans="2:2" x14ac:dyDescent="0.2">
      <c r="B72150" s="66"/>
    </row>
    <row r="72151" spans="2:2" x14ac:dyDescent="0.2">
      <c r="B72151" s="66"/>
    </row>
    <row r="72152" spans="2:2" x14ac:dyDescent="0.2">
      <c r="B72152" s="66"/>
    </row>
    <row r="72153" spans="2:2" x14ac:dyDescent="0.2">
      <c r="B72153" s="66"/>
    </row>
    <row r="72154" spans="2:2" x14ac:dyDescent="0.2">
      <c r="B72154" s="66"/>
    </row>
    <row r="72155" spans="2:2" x14ac:dyDescent="0.2">
      <c r="B72155" s="66"/>
    </row>
    <row r="72156" spans="2:2" x14ac:dyDescent="0.2">
      <c r="B72156" s="66"/>
    </row>
    <row r="72157" spans="2:2" x14ac:dyDescent="0.2">
      <c r="B72157" s="66"/>
    </row>
    <row r="72158" spans="2:2" x14ac:dyDescent="0.2">
      <c r="B72158" s="66"/>
    </row>
    <row r="72159" spans="2:2" x14ac:dyDescent="0.2">
      <c r="B72159" s="66"/>
    </row>
    <row r="72160" spans="2:2" x14ac:dyDescent="0.2">
      <c r="B72160" s="66"/>
    </row>
    <row r="72161" spans="2:2" x14ac:dyDescent="0.2">
      <c r="B72161" s="66"/>
    </row>
    <row r="72162" spans="2:2" x14ac:dyDescent="0.2">
      <c r="B72162" s="66"/>
    </row>
    <row r="72163" spans="2:2" x14ac:dyDescent="0.2">
      <c r="B72163" s="66"/>
    </row>
    <row r="72164" spans="2:2" x14ac:dyDescent="0.2">
      <c r="B72164" s="66"/>
    </row>
    <row r="72165" spans="2:2" x14ac:dyDescent="0.2">
      <c r="B72165" s="66"/>
    </row>
    <row r="72166" spans="2:2" x14ac:dyDescent="0.2">
      <c r="B72166" s="66"/>
    </row>
    <row r="72167" spans="2:2" x14ac:dyDescent="0.2">
      <c r="B72167" s="66"/>
    </row>
    <row r="72168" spans="2:2" x14ac:dyDescent="0.2">
      <c r="B72168" s="66"/>
    </row>
    <row r="72169" spans="2:2" x14ac:dyDescent="0.2">
      <c r="B72169" s="66"/>
    </row>
    <row r="72170" spans="2:2" x14ac:dyDescent="0.2">
      <c r="B72170" s="66"/>
    </row>
    <row r="72171" spans="2:2" x14ac:dyDescent="0.2">
      <c r="B72171" s="66"/>
    </row>
    <row r="72172" spans="2:2" x14ac:dyDescent="0.2">
      <c r="B72172" s="66"/>
    </row>
    <row r="72173" spans="2:2" x14ac:dyDescent="0.2">
      <c r="B72173" s="66"/>
    </row>
    <row r="72174" spans="2:2" x14ac:dyDescent="0.2">
      <c r="B72174" s="66"/>
    </row>
    <row r="72175" spans="2:2" x14ac:dyDescent="0.2">
      <c r="B72175" s="66"/>
    </row>
    <row r="72176" spans="2:2" x14ac:dyDescent="0.2">
      <c r="B72176" s="66"/>
    </row>
    <row r="72177" spans="2:2" x14ac:dyDescent="0.2">
      <c r="B72177" s="66"/>
    </row>
    <row r="72178" spans="2:2" x14ac:dyDescent="0.2">
      <c r="B72178" s="66"/>
    </row>
    <row r="72179" spans="2:2" x14ac:dyDescent="0.2">
      <c r="B72179" s="66"/>
    </row>
    <row r="72180" spans="2:2" x14ac:dyDescent="0.2">
      <c r="B72180" s="66"/>
    </row>
    <row r="72181" spans="2:2" x14ac:dyDescent="0.2">
      <c r="B72181" s="66"/>
    </row>
    <row r="72182" spans="2:2" x14ac:dyDescent="0.2">
      <c r="B72182" s="66"/>
    </row>
    <row r="72183" spans="2:2" x14ac:dyDescent="0.2">
      <c r="B72183" s="66"/>
    </row>
    <row r="72184" spans="2:2" x14ac:dyDescent="0.2">
      <c r="B72184" s="66"/>
    </row>
    <row r="72185" spans="2:2" x14ac:dyDescent="0.2">
      <c r="B72185" s="66"/>
    </row>
    <row r="72186" spans="2:2" x14ac:dyDescent="0.2">
      <c r="B72186" s="66"/>
    </row>
    <row r="72187" spans="2:2" x14ac:dyDescent="0.2">
      <c r="B72187" s="66"/>
    </row>
    <row r="72188" spans="2:2" x14ac:dyDescent="0.2">
      <c r="B72188" s="66"/>
    </row>
    <row r="72189" spans="2:2" x14ac:dyDescent="0.2">
      <c r="B72189" s="66"/>
    </row>
    <row r="72190" spans="2:2" x14ac:dyDescent="0.2">
      <c r="B72190" s="66"/>
    </row>
    <row r="72191" spans="2:2" x14ac:dyDescent="0.2">
      <c r="B72191" s="66"/>
    </row>
    <row r="72192" spans="2:2" x14ac:dyDescent="0.2">
      <c r="B72192" s="66"/>
    </row>
    <row r="72193" spans="2:2" x14ac:dyDescent="0.2">
      <c r="B72193" s="66"/>
    </row>
    <row r="72194" spans="2:2" x14ac:dyDescent="0.2">
      <c r="B72194" s="66"/>
    </row>
    <row r="72195" spans="2:2" x14ac:dyDescent="0.2">
      <c r="B72195" s="66"/>
    </row>
    <row r="72196" spans="2:2" x14ac:dyDescent="0.2">
      <c r="B72196" s="66"/>
    </row>
    <row r="72197" spans="2:2" x14ac:dyDescent="0.2">
      <c r="B72197" s="66"/>
    </row>
    <row r="72198" spans="2:2" x14ac:dyDescent="0.2">
      <c r="B72198" s="66"/>
    </row>
    <row r="72199" spans="2:2" x14ac:dyDescent="0.2">
      <c r="B72199" s="66"/>
    </row>
    <row r="72200" spans="2:2" x14ac:dyDescent="0.2">
      <c r="B72200" s="66"/>
    </row>
    <row r="72201" spans="2:2" x14ac:dyDescent="0.2">
      <c r="B72201" s="66"/>
    </row>
    <row r="72202" spans="2:2" x14ac:dyDescent="0.2">
      <c r="B72202" s="66"/>
    </row>
    <row r="72203" spans="2:2" x14ac:dyDescent="0.2">
      <c r="B72203" s="66"/>
    </row>
    <row r="72204" spans="2:2" x14ac:dyDescent="0.2">
      <c r="B72204" s="66"/>
    </row>
    <row r="72205" spans="2:2" x14ac:dyDescent="0.2">
      <c r="B72205" s="66"/>
    </row>
    <row r="72206" spans="2:2" x14ac:dyDescent="0.2">
      <c r="B72206" s="66"/>
    </row>
    <row r="72207" spans="2:2" x14ac:dyDescent="0.2">
      <c r="B72207" s="66"/>
    </row>
    <row r="72208" spans="2:2" x14ac:dyDescent="0.2">
      <c r="B72208" s="66"/>
    </row>
    <row r="72209" spans="2:2" x14ac:dyDescent="0.2">
      <c r="B72209" s="66"/>
    </row>
    <row r="72210" spans="2:2" x14ac:dyDescent="0.2">
      <c r="B72210" s="66"/>
    </row>
    <row r="72211" spans="2:2" x14ac:dyDescent="0.2">
      <c r="B72211" s="66"/>
    </row>
    <row r="72212" spans="2:2" x14ac:dyDescent="0.2">
      <c r="B72212" s="66"/>
    </row>
    <row r="72213" spans="2:2" x14ac:dyDescent="0.2">
      <c r="B72213" s="66"/>
    </row>
    <row r="72214" spans="2:2" x14ac:dyDescent="0.2">
      <c r="B72214" s="66"/>
    </row>
    <row r="72215" spans="2:2" x14ac:dyDescent="0.2">
      <c r="B72215" s="66"/>
    </row>
    <row r="72216" spans="2:2" x14ac:dyDescent="0.2">
      <c r="B72216" s="66"/>
    </row>
    <row r="72217" spans="2:2" x14ac:dyDescent="0.2">
      <c r="B72217" s="66"/>
    </row>
    <row r="72218" spans="2:2" x14ac:dyDescent="0.2">
      <c r="B72218" s="66"/>
    </row>
    <row r="72219" spans="2:2" x14ac:dyDescent="0.2">
      <c r="B72219" s="66"/>
    </row>
    <row r="72220" spans="2:2" x14ac:dyDescent="0.2">
      <c r="B72220" s="66"/>
    </row>
    <row r="72221" spans="2:2" x14ac:dyDescent="0.2">
      <c r="B72221" s="66"/>
    </row>
    <row r="72222" spans="2:2" x14ac:dyDescent="0.2">
      <c r="B72222" s="66"/>
    </row>
    <row r="72223" spans="2:2" x14ac:dyDescent="0.2">
      <c r="B72223" s="66"/>
    </row>
    <row r="72224" spans="2:2" x14ac:dyDescent="0.2">
      <c r="B72224" s="66"/>
    </row>
    <row r="72225" spans="2:2" x14ac:dyDescent="0.2">
      <c r="B72225" s="66"/>
    </row>
    <row r="72226" spans="2:2" x14ac:dyDescent="0.2">
      <c r="B72226" s="66"/>
    </row>
    <row r="72227" spans="2:2" x14ac:dyDescent="0.2">
      <c r="B72227" s="66"/>
    </row>
    <row r="72228" spans="2:2" x14ac:dyDescent="0.2">
      <c r="B72228" s="66"/>
    </row>
    <row r="72229" spans="2:2" x14ac:dyDescent="0.2">
      <c r="B72229" s="66"/>
    </row>
    <row r="72230" spans="2:2" x14ac:dyDescent="0.2">
      <c r="B72230" s="66"/>
    </row>
    <row r="72231" spans="2:2" x14ac:dyDescent="0.2">
      <c r="B72231" s="66"/>
    </row>
    <row r="72232" spans="2:2" x14ac:dyDescent="0.2">
      <c r="B72232" s="66"/>
    </row>
    <row r="72233" spans="2:2" x14ac:dyDescent="0.2">
      <c r="B72233" s="66"/>
    </row>
    <row r="72234" spans="2:2" x14ac:dyDescent="0.2">
      <c r="B72234" s="66"/>
    </row>
    <row r="72235" spans="2:2" x14ac:dyDescent="0.2">
      <c r="B72235" s="66"/>
    </row>
    <row r="72236" spans="2:2" x14ac:dyDescent="0.2">
      <c r="B72236" s="66"/>
    </row>
    <row r="72237" spans="2:2" x14ac:dyDescent="0.2">
      <c r="B72237" s="66"/>
    </row>
    <row r="72238" spans="2:2" x14ac:dyDescent="0.2">
      <c r="B72238" s="66"/>
    </row>
    <row r="72239" spans="2:2" x14ac:dyDescent="0.2">
      <c r="B72239" s="66"/>
    </row>
    <row r="72240" spans="2:2" x14ac:dyDescent="0.2">
      <c r="B72240" s="66"/>
    </row>
    <row r="72241" spans="2:2" x14ac:dyDescent="0.2">
      <c r="B72241" s="66"/>
    </row>
    <row r="72242" spans="2:2" x14ac:dyDescent="0.2">
      <c r="B72242" s="66"/>
    </row>
    <row r="72243" spans="2:2" x14ac:dyDescent="0.2">
      <c r="B72243" s="66"/>
    </row>
    <row r="72244" spans="2:2" x14ac:dyDescent="0.2">
      <c r="B72244" s="66"/>
    </row>
    <row r="72245" spans="2:2" x14ac:dyDescent="0.2">
      <c r="B72245" s="66"/>
    </row>
    <row r="72246" spans="2:2" x14ac:dyDescent="0.2">
      <c r="B72246" s="66"/>
    </row>
    <row r="72247" spans="2:2" x14ac:dyDescent="0.2">
      <c r="B72247" s="66"/>
    </row>
    <row r="72248" spans="2:2" x14ac:dyDescent="0.2">
      <c r="B72248" s="66"/>
    </row>
    <row r="72249" spans="2:2" x14ac:dyDescent="0.2">
      <c r="B72249" s="66"/>
    </row>
    <row r="72250" spans="2:2" x14ac:dyDescent="0.2">
      <c r="B72250" s="66"/>
    </row>
    <row r="72251" spans="2:2" x14ac:dyDescent="0.2">
      <c r="B72251" s="66"/>
    </row>
    <row r="72252" spans="2:2" x14ac:dyDescent="0.2">
      <c r="B72252" s="66"/>
    </row>
    <row r="72253" spans="2:2" x14ac:dyDescent="0.2">
      <c r="B72253" s="66"/>
    </row>
    <row r="72254" spans="2:2" x14ac:dyDescent="0.2">
      <c r="B72254" s="66"/>
    </row>
    <row r="72255" spans="2:2" x14ac:dyDescent="0.2">
      <c r="B72255" s="66"/>
    </row>
    <row r="72256" spans="2:2" x14ac:dyDescent="0.2">
      <c r="B72256" s="66"/>
    </row>
    <row r="72257" spans="2:2" x14ac:dyDescent="0.2">
      <c r="B72257" s="66"/>
    </row>
    <row r="72258" spans="2:2" x14ac:dyDescent="0.2">
      <c r="B72258" s="66"/>
    </row>
    <row r="72259" spans="2:2" x14ac:dyDescent="0.2">
      <c r="B72259" s="66"/>
    </row>
    <row r="72260" spans="2:2" x14ac:dyDescent="0.2">
      <c r="B72260" s="66"/>
    </row>
    <row r="72261" spans="2:2" x14ac:dyDescent="0.2">
      <c r="B72261" s="66"/>
    </row>
    <row r="72262" spans="2:2" x14ac:dyDescent="0.2">
      <c r="B72262" s="66"/>
    </row>
    <row r="72263" spans="2:2" x14ac:dyDescent="0.2">
      <c r="B72263" s="66"/>
    </row>
    <row r="72264" spans="2:2" x14ac:dyDescent="0.2">
      <c r="B72264" s="66"/>
    </row>
    <row r="72265" spans="2:2" x14ac:dyDescent="0.2">
      <c r="B72265" s="66"/>
    </row>
    <row r="72266" spans="2:2" x14ac:dyDescent="0.2">
      <c r="B72266" s="66"/>
    </row>
    <row r="72267" spans="2:2" x14ac:dyDescent="0.2">
      <c r="B72267" s="66"/>
    </row>
    <row r="72268" spans="2:2" x14ac:dyDescent="0.2">
      <c r="B72268" s="66"/>
    </row>
    <row r="72269" spans="2:2" x14ac:dyDescent="0.2">
      <c r="B72269" s="66"/>
    </row>
    <row r="72270" spans="2:2" x14ac:dyDescent="0.2">
      <c r="B72270" s="66"/>
    </row>
    <row r="72271" spans="2:2" x14ac:dyDescent="0.2">
      <c r="B72271" s="66"/>
    </row>
    <row r="72272" spans="2:2" x14ac:dyDescent="0.2">
      <c r="B72272" s="66"/>
    </row>
    <row r="72273" spans="2:2" x14ac:dyDescent="0.2">
      <c r="B72273" s="66"/>
    </row>
    <row r="72274" spans="2:2" x14ac:dyDescent="0.2">
      <c r="B72274" s="66"/>
    </row>
    <row r="72275" spans="2:2" x14ac:dyDescent="0.2">
      <c r="B72275" s="66"/>
    </row>
    <row r="72276" spans="2:2" x14ac:dyDescent="0.2">
      <c r="B72276" s="66"/>
    </row>
    <row r="72277" spans="2:2" x14ac:dyDescent="0.2">
      <c r="B72277" s="66"/>
    </row>
    <row r="72278" spans="2:2" x14ac:dyDescent="0.2">
      <c r="B72278" s="66"/>
    </row>
    <row r="72279" spans="2:2" x14ac:dyDescent="0.2">
      <c r="B72279" s="66"/>
    </row>
    <row r="72280" spans="2:2" x14ac:dyDescent="0.2">
      <c r="B72280" s="66"/>
    </row>
    <row r="72281" spans="2:2" x14ac:dyDescent="0.2">
      <c r="B72281" s="66"/>
    </row>
    <row r="72282" spans="2:2" x14ac:dyDescent="0.2">
      <c r="B72282" s="66"/>
    </row>
    <row r="72283" spans="2:2" x14ac:dyDescent="0.2">
      <c r="B72283" s="66"/>
    </row>
    <row r="72284" spans="2:2" x14ac:dyDescent="0.2">
      <c r="B72284" s="66"/>
    </row>
    <row r="72285" spans="2:2" x14ac:dyDescent="0.2">
      <c r="B72285" s="66"/>
    </row>
    <row r="72286" spans="2:2" x14ac:dyDescent="0.2">
      <c r="B72286" s="66"/>
    </row>
    <row r="72287" spans="2:2" x14ac:dyDescent="0.2">
      <c r="B72287" s="66"/>
    </row>
    <row r="72288" spans="2:2" x14ac:dyDescent="0.2">
      <c r="B72288" s="66"/>
    </row>
    <row r="72289" spans="2:2" x14ac:dyDescent="0.2">
      <c r="B72289" s="66"/>
    </row>
    <row r="72290" spans="2:2" x14ac:dyDescent="0.2">
      <c r="B72290" s="66"/>
    </row>
    <row r="72291" spans="2:2" x14ac:dyDescent="0.2">
      <c r="B72291" s="66"/>
    </row>
    <row r="72292" spans="2:2" x14ac:dyDescent="0.2">
      <c r="B72292" s="66"/>
    </row>
    <row r="72293" spans="2:2" x14ac:dyDescent="0.2">
      <c r="B72293" s="66"/>
    </row>
    <row r="72294" spans="2:2" x14ac:dyDescent="0.2">
      <c r="B72294" s="66"/>
    </row>
    <row r="72295" spans="2:2" x14ac:dyDescent="0.2">
      <c r="B72295" s="66"/>
    </row>
    <row r="72296" spans="2:2" x14ac:dyDescent="0.2">
      <c r="B72296" s="66"/>
    </row>
    <row r="72297" spans="2:2" x14ac:dyDescent="0.2">
      <c r="B72297" s="66"/>
    </row>
    <row r="72298" spans="2:2" x14ac:dyDescent="0.2">
      <c r="B72298" s="66"/>
    </row>
    <row r="72299" spans="2:2" x14ac:dyDescent="0.2">
      <c r="B72299" s="66"/>
    </row>
    <row r="72300" spans="2:2" x14ac:dyDescent="0.2">
      <c r="B72300" s="66"/>
    </row>
    <row r="72301" spans="2:2" x14ac:dyDescent="0.2">
      <c r="B72301" s="66"/>
    </row>
    <row r="72302" spans="2:2" x14ac:dyDescent="0.2">
      <c r="B72302" s="66"/>
    </row>
    <row r="72303" spans="2:2" x14ac:dyDescent="0.2">
      <c r="B72303" s="66"/>
    </row>
    <row r="72304" spans="2:2" x14ac:dyDescent="0.2">
      <c r="B72304" s="66"/>
    </row>
    <row r="72305" spans="2:2" x14ac:dyDescent="0.2">
      <c r="B72305" s="66"/>
    </row>
    <row r="72306" spans="2:2" x14ac:dyDescent="0.2">
      <c r="B72306" s="66"/>
    </row>
    <row r="72307" spans="2:2" x14ac:dyDescent="0.2">
      <c r="B72307" s="66"/>
    </row>
    <row r="72308" spans="2:2" x14ac:dyDescent="0.2">
      <c r="B72308" s="66"/>
    </row>
    <row r="72309" spans="2:2" x14ac:dyDescent="0.2">
      <c r="B72309" s="66"/>
    </row>
    <row r="72310" spans="2:2" x14ac:dyDescent="0.2">
      <c r="B72310" s="66"/>
    </row>
    <row r="72311" spans="2:2" x14ac:dyDescent="0.2">
      <c r="B72311" s="66"/>
    </row>
    <row r="72312" spans="2:2" x14ac:dyDescent="0.2">
      <c r="B72312" s="66"/>
    </row>
    <row r="72313" spans="2:2" x14ac:dyDescent="0.2">
      <c r="B72313" s="66"/>
    </row>
    <row r="72314" spans="2:2" x14ac:dyDescent="0.2">
      <c r="B72314" s="66"/>
    </row>
    <row r="72315" spans="2:2" x14ac:dyDescent="0.2">
      <c r="B72315" s="66"/>
    </row>
    <row r="72316" spans="2:2" x14ac:dyDescent="0.2">
      <c r="B72316" s="66"/>
    </row>
    <row r="72317" spans="2:2" x14ac:dyDescent="0.2">
      <c r="B72317" s="66"/>
    </row>
    <row r="72318" spans="2:2" x14ac:dyDescent="0.2">
      <c r="B72318" s="66"/>
    </row>
    <row r="72319" spans="2:2" x14ac:dyDescent="0.2">
      <c r="B72319" s="66"/>
    </row>
    <row r="72320" spans="2:2" x14ac:dyDescent="0.2">
      <c r="B72320" s="66"/>
    </row>
    <row r="72321" spans="2:2" x14ac:dyDescent="0.2">
      <c r="B72321" s="66"/>
    </row>
    <row r="72322" spans="2:2" x14ac:dyDescent="0.2">
      <c r="B72322" s="66"/>
    </row>
    <row r="72323" spans="2:2" x14ac:dyDescent="0.2">
      <c r="B72323" s="66"/>
    </row>
    <row r="72324" spans="2:2" x14ac:dyDescent="0.2">
      <c r="B72324" s="66"/>
    </row>
    <row r="72325" spans="2:2" x14ac:dyDescent="0.2">
      <c r="B72325" s="66"/>
    </row>
    <row r="72326" spans="2:2" x14ac:dyDescent="0.2">
      <c r="B72326" s="66"/>
    </row>
    <row r="72327" spans="2:2" x14ac:dyDescent="0.2">
      <c r="B72327" s="66"/>
    </row>
    <row r="72328" spans="2:2" x14ac:dyDescent="0.2">
      <c r="B72328" s="66"/>
    </row>
    <row r="72329" spans="2:2" x14ac:dyDescent="0.2">
      <c r="B72329" s="66"/>
    </row>
    <row r="72330" spans="2:2" x14ac:dyDescent="0.2">
      <c r="B72330" s="66"/>
    </row>
    <row r="72331" spans="2:2" x14ac:dyDescent="0.2">
      <c r="B72331" s="66"/>
    </row>
    <row r="72332" spans="2:2" x14ac:dyDescent="0.2">
      <c r="B72332" s="66"/>
    </row>
    <row r="72333" spans="2:2" x14ac:dyDescent="0.2">
      <c r="B72333" s="66"/>
    </row>
    <row r="72334" spans="2:2" x14ac:dyDescent="0.2">
      <c r="B72334" s="66"/>
    </row>
    <row r="72335" spans="2:2" x14ac:dyDescent="0.2">
      <c r="B72335" s="66"/>
    </row>
    <row r="72336" spans="2:2" x14ac:dyDescent="0.2">
      <c r="B72336" s="66"/>
    </row>
    <row r="72337" spans="2:2" x14ac:dyDescent="0.2">
      <c r="B72337" s="66"/>
    </row>
    <row r="72338" spans="2:2" x14ac:dyDescent="0.2">
      <c r="B72338" s="66"/>
    </row>
    <row r="72339" spans="2:2" x14ac:dyDescent="0.2">
      <c r="B72339" s="66"/>
    </row>
    <row r="72340" spans="2:2" x14ac:dyDescent="0.2">
      <c r="B72340" s="66"/>
    </row>
    <row r="72341" spans="2:2" x14ac:dyDescent="0.2">
      <c r="B72341" s="66"/>
    </row>
    <row r="72342" spans="2:2" x14ac:dyDescent="0.2">
      <c r="B72342" s="66"/>
    </row>
    <row r="72343" spans="2:2" x14ac:dyDescent="0.2">
      <c r="B72343" s="66"/>
    </row>
    <row r="72344" spans="2:2" x14ac:dyDescent="0.2">
      <c r="B72344" s="66"/>
    </row>
    <row r="72345" spans="2:2" x14ac:dyDescent="0.2">
      <c r="B72345" s="66"/>
    </row>
    <row r="72346" spans="2:2" x14ac:dyDescent="0.2">
      <c r="B72346" s="66"/>
    </row>
    <row r="72347" spans="2:2" x14ac:dyDescent="0.2">
      <c r="B72347" s="66"/>
    </row>
    <row r="72348" spans="2:2" x14ac:dyDescent="0.2">
      <c r="B72348" s="66"/>
    </row>
    <row r="72349" spans="2:2" x14ac:dyDescent="0.2">
      <c r="B72349" s="66"/>
    </row>
    <row r="72350" spans="2:2" x14ac:dyDescent="0.2">
      <c r="B72350" s="66"/>
    </row>
    <row r="72351" spans="2:2" x14ac:dyDescent="0.2">
      <c r="B72351" s="66"/>
    </row>
    <row r="72352" spans="2:2" x14ac:dyDescent="0.2">
      <c r="B72352" s="66"/>
    </row>
    <row r="72353" spans="2:2" x14ac:dyDescent="0.2">
      <c r="B72353" s="66"/>
    </row>
    <row r="72354" spans="2:2" x14ac:dyDescent="0.2">
      <c r="B72354" s="66"/>
    </row>
    <row r="72355" spans="2:2" x14ac:dyDescent="0.2">
      <c r="B72355" s="66"/>
    </row>
    <row r="72356" spans="2:2" x14ac:dyDescent="0.2">
      <c r="B72356" s="66"/>
    </row>
    <row r="72357" spans="2:2" x14ac:dyDescent="0.2">
      <c r="B72357" s="66"/>
    </row>
    <row r="72358" spans="2:2" x14ac:dyDescent="0.2">
      <c r="B72358" s="66"/>
    </row>
    <row r="72359" spans="2:2" x14ac:dyDescent="0.2">
      <c r="B72359" s="66"/>
    </row>
    <row r="72360" spans="2:2" x14ac:dyDescent="0.2">
      <c r="B72360" s="66"/>
    </row>
    <row r="72361" spans="2:2" x14ac:dyDescent="0.2">
      <c r="B72361" s="66"/>
    </row>
    <row r="72362" spans="2:2" x14ac:dyDescent="0.2">
      <c r="B72362" s="66"/>
    </row>
    <row r="72363" spans="2:2" x14ac:dyDescent="0.2">
      <c r="B72363" s="66"/>
    </row>
    <row r="72364" spans="2:2" x14ac:dyDescent="0.2">
      <c r="B72364" s="66"/>
    </row>
    <row r="72365" spans="2:2" x14ac:dyDescent="0.2">
      <c r="B72365" s="66"/>
    </row>
    <row r="72366" spans="2:2" x14ac:dyDescent="0.2">
      <c r="B72366" s="66"/>
    </row>
    <row r="72367" spans="2:2" x14ac:dyDescent="0.2">
      <c r="B72367" s="66"/>
    </row>
    <row r="72368" spans="2:2" x14ac:dyDescent="0.2">
      <c r="B72368" s="66"/>
    </row>
    <row r="72369" spans="2:2" x14ac:dyDescent="0.2">
      <c r="B72369" s="66"/>
    </row>
    <row r="72370" spans="2:2" x14ac:dyDescent="0.2">
      <c r="B72370" s="66"/>
    </row>
    <row r="72371" spans="2:2" x14ac:dyDescent="0.2">
      <c r="B72371" s="66"/>
    </row>
    <row r="72372" spans="2:2" x14ac:dyDescent="0.2">
      <c r="B72372" s="66"/>
    </row>
    <row r="72373" spans="2:2" x14ac:dyDescent="0.2">
      <c r="B72373" s="66"/>
    </row>
    <row r="72374" spans="2:2" x14ac:dyDescent="0.2">
      <c r="B72374" s="66"/>
    </row>
    <row r="72375" spans="2:2" x14ac:dyDescent="0.2">
      <c r="B72375" s="66"/>
    </row>
    <row r="72376" spans="2:2" x14ac:dyDescent="0.2">
      <c r="B72376" s="66"/>
    </row>
    <row r="72377" spans="2:2" x14ac:dyDescent="0.2">
      <c r="B72377" s="66"/>
    </row>
    <row r="72378" spans="2:2" x14ac:dyDescent="0.2">
      <c r="B72378" s="66"/>
    </row>
    <row r="72379" spans="2:2" x14ac:dyDescent="0.2">
      <c r="B72379" s="66"/>
    </row>
    <row r="72380" spans="2:2" x14ac:dyDescent="0.2">
      <c r="B72380" s="66"/>
    </row>
    <row r="72381" spans="2:2" x14ac:dyDescent="0.2">
      <c r="B72381" s="66"/>
    </row>
    <row r="72382" spans="2:2" x14ac:dyDescent="0.2">
      <c r="B72382" s="66"/>
    </row>
    <row r="72383" spans="2:2" x14ac:dyDescent="0.2">
      <c r="B72383" s="66"/>
    </row>
    <row r="72384" spans="2:2" x14ac:dyDescent="0.2">
      <c r="B72384" s="66"/>
    </row>
    <row r="72385" spans="2:2" x14ac:dyDescent="0.2">
      <c r="B72385" s="66"/>
    </row>
    <row r="72386" spans="2:2" x14ac:dyDescent="0.2">
      <c r="B72386" s="66"/>
    </row>
    <row r="72387" spans="2:2" x14ac:dyDescent="0.2">
      <c r="B72387" s="66"/>
    </row>
    <row r="72388" spans="2:2" x14ac:dyDescent="0.2">
      <c r="B72388" s="66"/>
    </row>
    <row r="72389" spans="2:2" x14ac:dyDescent="0.2">
      <c r="B72389" s="66"/>
    </row>
    <row r="72390" spans="2:2" x14ac:dyDescent="0.2">
      <c r="B72390" s="66"/>
    </row>
    <row r="72391" spans="2:2" x14ac:dyDescent="0.2">
      <c r="B72391" s="66"/>
    </row>
    <row r="72392" spans="2:2" x14ac:dyDescent="0.2">
      <c r="B72392" s="66"/>
    </row>
    <row r="72393" spans="2:2" x14ac:dyDescent="0.2">
      <c r="B72393" s="66"/>
    </row>
    <row r="72394" spans="2:2" x14ac:dyDescent="0.2">
      <c r="B72394" s="66"/>
    </row>
    <row r="72395" spans="2:2" x14ac:dyDescent="0.2">
      <c r="B72395" s="66"/>
    </row>
    <row r="72396" spans="2:2" x14ac:dyDescent="0.2">
      <c r="B72396" s="66"/>
    </row>
    <row r="72397" spans="2:2" x14ac:dyDescent="0.2">
      <c r="B72397" s="66"/>
    </row>
    <row r="72398" spans="2:2" x14ac:dyDescent="0.2">
      <c r="B72398" s="66"/>
    </row>
    <row r="72399" spans="2:2" x14ac:dyDescent="0.2">
      <c r="B72399" s="66"/>
    </row>
    <row r="72400" spans="2:2" x14ac:dyDescent="0.2">
      <c r="B72400" s="66"/>
    </row>
    <row r="72401" spans="2:2" x14ac:dyDescent="0.2">
      <c r="B72401" s="66"/>
    </row>
    <row r="72402" spans="2:2" x14ac:dyDescent="0.2">
      <c r="B72402" s="66"/>
    </row>
    <row r="72403" spans="2:2" x14ac:dyDescent="0.2">
      <c r="B72403" s="66"/>
    </row>
    <row r="72404" spans="2:2" x14ac:dyDescent="0.2">
      <c r="B72404" s="66"/>
    </row>
    <row r="72405" spans="2:2" x14ac:dyDescent="0.2">
      <c r="B72405" s="66"/>
    </row>
    <row r="72406" spans="2:2" x14ac:dyDescent="0.2">
      <c r="B72406" s="66"/>
    </row>
    <row r="72407" spans="2:2" x14ac:dyDescent="0.2">
      <c r="B72407" s="66"/>
    </row>
    <row r="72408" spans="2:2" x14ac:dyDescent="0.2">
      <c r="B72408" s="66"/>
    </row>
    <row r="72409" spans="2:2" x14ac:dyDescent="0.2">
      <c r="B72409" s="66"/>
    </row>
    <row r="72410" spans="2:2" x14ac:dyDescent="0.2">
      <c r="B72410" s="66"/>
    </row>
    <row r="72411" spans="2:2" x14ac:dyDescent="0.2">
      <c r="B72411" s="66"/>
    </row>
    <row r="72412" spans="2:2" x14ac:dyDescent="0.2">
      <c r="B72412" s="66"/>
    </row>
    <row r="72413" spans="2:2" x14ac:dyDescent="0.2">
      <c r="B72413" s="66"/>
    </row>
    <row r="72414" spans="2:2" x14ac:dyDescent="0.2">
      <c r="B72414" s="66"/>
    </row>
    <row r="72415" spans="2:2" x14ac:dyDescent="0.2">
      <c r="B72415" s="66"/>
    </row>
    <row r="72416" spans="2:2" x14ac:dyDescent="0.2">
      <c r="B72416" s="66"/>
    </row>
    <row r="72417" spans="2:2" x14ac:dyDescent="0.2">
      <c r="B72417" s="66"/>
    </row>
    <row r="72418" spans="2:2" x14ac:dyDescent="0.2">
      <c r="B72418" s="66"/>
    </row>
    <row r="72419" spans="2:2" x14ac:dyDescent="0.2">
      <c r="B72419" s="66"/>
    </row>
    <row r="72420" spans="2:2" x14ac:dyDescent="0.2">
      <c r="B72420" s="66"/>
    </row>
    <row r="72421" spans="2:2" x14ac:dyDescent="0.2">
      <c r="B72421" s="66"/>
    </row>
    <row r="72422" spans="2:2" x14ac:dyDescent="0.2">
      <c r="B72422" s="66"/>
    </row>
    <row r="72423" spans="2:2" x14ac:dyDescent="0.2">
      <c r="B72423" s="66"/>
    </row>
    <row r="72424" spans="2:2" x14ac:dyDescent="0.2">
      <c r="B72424" s="66"/>
    </row>
    <row r="72425" spans="2:2" x14ac:dyDescent="0.2">
      <c r="B72425" s="66"/>
    </row>
    <row r="72426" spans="2:2" x14ac:dyDescent="0.2">
      <c r="B72426" s="66"/>
    </row>
    <row r="72427" spans="2:2" x14ac:dyDescent="0.2">
      <c r="B72427" s="66"/>
    </row>
    <row r="72428" spans="2:2" x14ac:dyDescent="0.2">
      <c r="B72428" s="66"/>
    </row>
    <row r="72429" spans="2:2" x14ac:dyDescent="0.2">
      <c r="B72429" s="66"/>
    </row>
    <row r="72430" spans="2:2" x14ac:dyDescent="0.2">
      <c r="B72430" s="66"/>
    </row>
    <row r="72431" spans="2:2" x14ac:dyDescent="0.2">
      <c r="B72431" s="66"/>
    </row>
    <row r="72432" spans="2:2" x14ac:dyDescent="0.2">
      <c r="B72432" s="66"/>
    </row>
    <row r="72433" spans="2:2" x14ac:dyDescent="0.2">
      <c r="B72433" s="66"/>
    </row>
    <row r="72434" spans="2:2" x14ac:dyDescent="0.2">
      <c r="B72434" s="66"/>
    </row>
    <row r="72435" spans="2:2" x14ac:dyDescent="0.2">
      <c r="B72435" s="66"/>
    </row>
    <row r="72436" spans="2:2" x14ac:dyDescent="0.2">
      <c r="B72436" s="66"/>
    </row>
    <row r="72437" spans="2:2" x14ac:dyDescent="0.2">
      <c r="B72437" s="66"/>
    </row>
    <row r="72438" spans="2:2" x14ac:dyDescent="0.2">
      <c r="B72438" s="66"/>
    </row>
    <row r="72439" spans="2:2" x14ac:dyDescent="0.2">
      <c r="B72439" s="66"/>
    </row>
    <row r="72440" spans="2:2" x14ac:dyDescent="0.2">
      <c r="B72440" s="66"/>
    </row>
    <row r="72441" spans="2:2" x14ac:dyDescent="0.2">
      <c r="B72441" s="66"/>
    </row>
    <row r="72442" spans="2:2" x14ac:dyDescent="0.2">
      <c r="B72442" s="66"/>
    </row>
    <row r="72443" spans="2:2" x14ac:dyDescent="0.2">
      <c r="B72443" s="66"/>
    </row>
    <row r="72444" spans="2:2" x14ac:dyDescent="0.2">
      <c r="B72444" s="66"/>
    </row>
    <row r="72445" spans="2:2" x14ac:dyDescent="0.2">
      <c r="B72445" s="66"/>
    </row>
    <row r="72446" spans="2:2" x14ac:dyDescent="0.2">
      <c r="B72446" s="66"/>
    </row>
    <row r="72447" spans="2:2" x14ac:dyDescent="0.2">
      <c r="B72447" s="66"/>
    </row>
    <row r="72448" spans="2:2" x14ac:dyDescent="0.2">
      <c r="B72448" s="66"/>
    </row>
    <row r="72449" spans="2:2" x14ac:dyDescent="0.2">
      <c r="B72449" s="66"/>
    </row>
    <row r="72450" spans="2:2" x14ac:dyDescent="0.2">
      <c r="B72450" s="66"/>
    </row>
    <row r="72451" spans="2:2" x14ac:dyDescent="0.2">
      <c r="B72451" s="66"/>
    </row>
    <row r="72452" spans="2:2" x14ac:dyDescent="0.2">
      <c r="B72452" s="66"/>
    </row>
    <row r="72453" spans="2:2" x14ac:dyDescent="0.2">
      <c r="B72453" s="66"/>
    </row>
    <row r="72454" spans="2:2" x14ac:dyDescent="0.2">
      <c r="B72454" s="66"/>
    </row>
    <row r="72455" spans="2:2" x14ac:dyDescent="0.2">
      <c r="B72455" s="66"/>
    </row>
    <row r="72456" spans="2:2" x14ac:dyDescent="0.2">
      <c r="B72456" s="66"/>
    </row>
    <row r="72457" spans="2:2" x14ac:dyDescent="0.2">
      <c r="B72457" s="66"/>
    </row>
    <row r="72458" spans="2:2" x14ac:dyDescent="0.2">
      <c r="B72458" s="66"/>
    </row>
    <row r="72459" spans="2:2" x14ac:dyDescent="0.2">
      <c r="B72459" s="66"/>
    </row>
    <row r="72460" spans="2:2" x14ac:dyDescent="0.2">
      <c r="B72460" s="66"/>
    </row>
    <row r="72461" spans="2:2" x14ac:dyDescent="0.2">
      <c r="B72461" s="66"/>
    </row>
    <row r="72462" spans="2:2" x14ac:dyDescent="0.2">
      <c r="B72462" s="66"/>
    </row>
    <row r="72463" spans="2:2" x14ac:dyDescent="0.2">
      <c r="B72463" s="66"/>
    </row>
    <row r="72464" spans="2:2" x14ac:dyDescent="0.2">
      <c r="B72464" s="66"/>
    </row>
    <row r="72465" spans="2:2" x14ac:dyDescent="0.2">
      <c r="B72465" s="66"/>
    </row>
    <row r="72466" spans="2:2" x14ac:dyDescent="0.2">
      <c r="B72466" s="66"/>
    </row>
    <row r="72467" spans="2:2" x14ac:dyDescent="0.2">
      <c r="B72467" s="66"/>
    </row>
    <row r="72468" spans="2:2" x14ac:dyDescent="0.2">
      <c r="B72468" s="66"/>
    </row>
    <row r="72469" spans="2:2" x14ac:dyDescent="0.2">
      <c r="B72469" s="66"/>
    </row>
    <row r="72470" spans="2:2" x14ac:dyDescent="0.2">
      <c r="B72470" s="66"/>
    </row>
    <row r="72471" spans="2:2" x14ac:dyDescent="0.2">
      <c r="B72471" s="66"/>
    </row>
    <row r="72472" spans="2:2" x14ac:dyDescent="0.2">
      <c r="B72472" s="66"/>
    </row>
    <row r="72473" spans="2:2" x14ac:dyDescent="0.2">
      <c r="B72473" s="66"/>
    </row>
    <row r="72474" spans="2:2" x14ac:dyDescent="0.2">
      <c r="B72474" s="66"/>
    </row>
    <row r="72475" spans="2:2" x14ac:dyDescent="0.2">
      <c r="B72475" s="66"/>
    </row>
    <row r="72476" spans="2:2" x14ac:dyDescent="0.2">
      <c r="B72476" s="66"/>
    </row>
    <row r="72477" spans="2:2" x14ac:dyDescent="0.2">
      <c r="B72477" s="66"/>
    </row>
    <row r="72478" spans="2:2" x14ac:dyDescent="0.2">
      <c r="B72478" s="66"/>
    </row>
    <row r="72479" spans="2:2" x14ac:dyDescent="0.2">
      <c r="B72479" s="66"/>
    </row>
    <row r="72480" spans="2:2" x14ac:dyDescent="0.2">
      <c r="B72480" s="66"/>
    </row>
    <row r="72481" spans="2:2" x14ac:dyDescent="0.2">
      <c r="B72481" s="66"/>
    </row>
    <row r="72482" spans="2:2" x14ac:dyDescent="0.2">
      <c r="B72482" s="66"/>
    </row>
    <row r="72483" spans="2:2" x14ac:dyDescent="0.2">
      <c r="B72483" s="66"/>
    </row>
    <row r="72484" spans="2:2" x14ac:dyDescent="0.2">
      <c r="B72484" s="66"/>
    </row>
    <row r="72485" spans="2:2" x14ac:dyDescent="0.2">
      <c r="B72485" s="66"/>
    </row>
    <row r="72486" spans="2:2" x14ac:dyDescent="0.2">
      <c r="B72486" s="66"/>
    </row>
    <row r="72487" spans="2:2" x14ac:dyDescent="0.2">
      <c r="B72487" s="66"/>
    </row>
    <row r="72488" spans="2:2" x14ac:dyDescent="0.2">
      <c r="B72488" s="66"/>
    </row>
    <row r="72489" spans="2:2" x14ac:dyDescent="0.2">
      <c r="B72489" s="66"/>
    </row>
    <row r="72490" spans="2:2" x14ac:dyDescent="0.2">
      <c r="B72490" s="66"/>
    </row>
    <row r="72491" spans="2:2" x14ac:dyDescent="0.2">
      <c r="B72491" s="66"/>
    </row>
    <row r="72492" spans="2:2" x14ac:dyDescent="0.2">
      <c r="B72492" s="66"/>
    </row>
    <row r="72493" spans="2:2" x14ac:dyDescent="0.2">
      <c r="B72493" s="66"/>
    </row>
    <row r="72494" spans="2:2" x14ac:dyDescent="0.2">
      <c r="B72494" s="66"/>
    </row>
    <row r="72495" spans="2:2" x14ac:dyDescent="0.2">
      <c r="B72495" s="66"/>
    </row>
    <row r="72496" spans="2:2" x14ac:dyDescent="0.2">
      <c r="B72496" s="66"/>
    </row>
    <row r="72497" spans="2:2" x14ac:dyDescent="0.2">
      <c r="B72497" s="66"/>
    </row>
    <row r="72498" spans="2:2" x14ac:dyDescent="0.2">
      <c r="B72498" s="66"/>
    </row>
    <row r="72499" spans="2:2" x14ac:dyDescent="0.2">
      <c r="B72499" s="66"/>
    </row>
    <row r="72500" spans="2:2" x14ac:dyDescent="0.2">
      <c r="B72500" s="66"/>
    </row>
    <row r="72501" spans="2:2" x14ac:dyDescent="0.2">
      <c r="B72501" s="66"/>
    </row>
    <row r="72502" spans="2:2" x14ac:dyDescent="0.2">
      <c r="B72502" s="66"/>
    </row>
    <row r="72503" spans="2:2" x14ac:dyDescent="0.2">
      <c r="B72503" s="66"/>
    </row>
    <row r="72504" spans="2:2" x14ac:dyDescent="0.2">
      <c r="B72504" s="66"/>
    </row>
    <row r="72505" spans="2:2" x14ac:dyDescent="0.2">
      <c r="B72505" s="66"/>
    </row>
    <row r="72506" spans="2:2" x14ac:dyDescent="0.2">
      <c r="B72506" s="66"/>
    </row>
    <row r="72507" spans="2:2" x14ac:dyDescent="0.2">
      <c r="B72507" s="66"/>
    </row>
    <row r="72508" spans="2:2" x14ac:dyDescent="0.2">
      <c r="B72508" s="66"/>
    </row>
    <row r="72509" spans="2:2" x14ac:dyDescent="0.2">
      <c r="B72509" s="66"/>
    </row>
    <row r="72510" spans="2:2" x14ac:dyDescent="0.2">
      <c r="B72510" s="66"/>
    </row>
    <row r="72511" spans="2:2" x14ac:dyDescent="0.2">
      <c r="B72511" s="66"/>
    </row>
    <row r="72512" spans="2:2" x14ac:dyDescent="0.2">
      <c r="B72512" s="66"/>
    </row>
    <row r="72513" spans="2:2" x14ac:dyDescent="0.2">
      <c r="B72513" s="66"/>
    </row>
    <row r="72514" spans="2:2" x14ac:dyDescent="0.2">
      <c r="B72514" s="66"/>
    </row>
    <row r="72515" spans="2:2" x14ac:dyDescent="0.2">
      <c r="B72515" s="66"/>
    </row>
    <row r="72516" spans="2:2" x14ac:dyDescent="0.2">
      <c r="B72516" s="66"/>
    </row>
    <row r="72517" spans="2:2" x14ac:dyDescent="0.2">
      <c r="B72517" s="66"/>
    </row>
    <row r="72518" spans="2:2" x14ac:dyDescent="0.2">
      <c r="B72518" s="66"/>
    </row>
    <row r="72519" spans="2:2" x14ac:dyDescent="0.2">
      <c r="B72519" s="66"/>
    </row>
    <row r="72520" spans="2:2" x14ac:dyDescent="0.2">
      <c r="B72520" s="66"/>
    </row>
    <row r="72521" spans="2:2" x14ac:dyDescent="0.2">
      <c r="B72521" s="66"/>
    </row>
    <row r="72522" spans="2:2" x14ac:dyDescent="0.2">
      <c r="B72522" s="66"/>
    </row>
    <row r="72523" spans="2:2" x14ac:dyDescent="0.2">
      <c r="B72523" s="66"/>
    </row>
    <row r="72524" spans="2:2" x14ac:dyDescent="0.2">
      <c r="B72524" s="66"/>
    </row>
    <row r="72525" spans="2:2" x14ac:dyDescent="0.2">
      <c r="B72525" s="66"/>
    </row>
    <row r="72526" spans="2:2" x14ac:dyDescent="0.2">
      <c r="B72526" s="66"/>
    </row>
    <row r="72527" spans="2:2" x14ac:dyDescent="0.2">
      <c r="B72527" s="66"/>
    </row>
    <row r="72528" spans="2:2" x14ac:dyDescent="0.2">
      <c r="B72528" s="66"/>
    </row>
    <row r="72529" spans="2:2" x14ac:dyDescent="0.2">
      <c r="B72529" s="66"/>
    </row>
    <row r="72530" spans="2:2" x14ac:dyDescent="0.2">
      <c r="B72530" s="66"/>
    </row>
    <row r="72531" spans="2:2" x14ac:dyDescent="0.2">
      <c r="B72531" s="66"/>
    </row>
    <row r="72532" spans="2:2" x14ac:dyDescent="0.2">
      <c r="B72532" s="66"/>
    </row>
    <row r="72533" spans="2:2" x14ac:dyDescent="0.2">
      <c r="B72533" s="66"/>
    </row>
    <row r="72534" spans="2:2" x14ac:dyDescent="0.2">
      <c r="B72534" s="66"/>
    </row>
    <row r="72535" spans="2:2" x14ac:dyDescent="0.2">
      <c r="B72535" s="66"/>
    </row>
    <row r="72536" spans="2:2" x14ac:dyDescent="0.2">
      <c r="B72536" s="66"/>
    </row>
    <row r="72537" spans="2:2" x14ac:dyDescent="0.2">
      <c r="B72537" s="66"/>
    </row>
    <row r="72538" spans="2:2" x14ac:dyDescent="0.2">
      <c r="B72538" s="66"/>
    </row>
    <row r="72539" spans="2:2" x14ac:dyDescent="0.2">
      <c r="B72539" s="66"/>
    </row>
    <row r="72540" spans="2:2" x14ac:dyDescent="0.2">
      <c r="B72540" s="66"/>
    </row>
    <row r="72541" spans="2:2" x14ac:dyDescent="0.2">
      <c r="B72541" s="66"/>
    </row>
    <row r="72542" spans="2:2" x14ac:dyDescent="0.2">
      <c r="B72542" s="66"/>
    </row>
    <row r="72543" spans="2:2" x14ac:dyDescent="0.2">
      <c r="B72543" s="66"/>
    </row>
    <row r="72544" spans="2:2" x14ac:dyDescent="0.2">
      <c r="B72544" s="66"/>
    </row>
    <row r="72545" spans="2:2" x14ac:dyDescent="0.2">
      <c r="B72545" s="66"/>
    </row>
    <row r="72546" spans="2:2" x14ac:dyDescent="0.2">
      <c r="B72546" s="66"/>
    </row>
    <row r="72547" spans="2:2" x14ac:dyDescent="0.2">
      <c r="B72547" s="66"/>
    </row>
    <row r="72548" spans="2:2" x14ac:dyDescent="0.2">
      <c r="B72548" s="66"/>
    </row>
    <row r="72549" spans="2:2" x14ac:dyDescent="0.2">
      <c r="B72549" s="66"/>
    </row>
    <row r="72550" spans="2:2" x14ac:dyDescent="0.2">
      <c r="B72550" s="66"/>
    </row>
    <row r="72551" spans="2:2" x14ac:dyDescent="0.2">
      <c r="B72551" s="66"/>
    </row>
    <row r="72552" spans="2:2" x14ac:dyDescent="0.2">
      <c r="B72552" s="66"/>
    </row>
    <row r="72553" spans="2:2" x14ac:dyDescent="0.2">
      <c r="B72553" s="66"/>
    </row>
    <row r="72554" spans="2:2" x14ac:dyDescent="0.2">
      <c r="B72554" s="66"/>
    </row>
    <row r="72555" spans="2:2" x14ac:dyDescent="0.2">
      <c r="B72555" s="66"/>
    </row>
    <row r="72556" spans="2:2" x14ac:dyDescent="0.2">
      <c r="B72556" s="66"/>
    </row>
    <row r="72557" spans="2:2" x14ac:dyDescent="0.2">
      <c r="B72557" s="66"/>
    </row>
    <row r="72558" spans="2:2" x14ac:dyDescent="0.2">
      <c r="B72558" s="66"/>
    </row>
    <row r="72559" spans="2:2" x14ac:dyDescent="0.2">
      <c r="B72559" s="66"/>
    </row>
    <row r="72560" spans="2:2" x14ac:dyDescent="0.2">
      <c r="B72560" s="66"/>
    </row>
    <row r="72561" spans="2:2" x14ac:dyDescent="0.2">
      <c r="B72561" s="66"/>
    </row>
    <row r="72562" spans="2:2" x14ac:dyDescent="0.2">
      <c r="B72562" s="66"/>
    </row>
    <row r="72563" spans="2:2" x14ac:dyDescent="0.2">
      <c r="B72563" s="66"/>
    </row>
    <row r="72564" spans="2:2" x14ac:dyDescent="0.2">
      <c r="B72564" s="66"/>
    </row>
    <row r="72565" spans="2:2" x14ac:dyDescent="0.2">
      <c r="B72565" s="66"/>
    </row>
    <row r="72566" spans="2:2" x14ac:dyDescent="0.2">
      <c r="B72566" s="66"/>
    </row>
    <row r="72567" spans="2:2" x14ac:dyDescent="0.2">
      <c r="B72567" s="66"/>
    </row>
    <row r="72568" spans="2:2" x14ac:dyDescent="0.2">
      <c r="B72568" s="66"/>
    </row>
    <row r="72569" spans="2:2" x14ac:dyDescent="0.2">
      <c r="B72569" s="66"/>
    </row>
    <row r="72570" spans="2:2" x14ac:dyDescent="0.2">
      <c r="B72570" s="66"/>
    </row>
    <row r="72571" spans="2:2" x14ac:dyDescent="0.2">
      <c r="B72571" s="66"/>
    </row>
    <row r="72572" spans="2:2" x14ac:dyDescent="0.2">
      <c r="B72572" s="66"/>
    </row>
    <row r="72573" spans="2:2" x14ac:dyDescent="0.2">
      <c r="B72573" s="66"/>
    </row>
    <row r="72574" spans="2:2" x14ac:dyDescent="0.2">
      <c r="B72574" s="66"/>
    </row>
    <row r="72575" spans="2:2" x14ac:dyDescent="0.2">
      <c r="B72575" s="66"/>
    </row>
    <row r="72576" spans="2:2" x14ac:dyDescent="0.2">
      <c r="B72576" s="66"/>
    </row>
    <row r="72577" spans="2:2" x14ac:dyDescent="0.2">
      <c r="B72577" s="66"/>
    </row>
    <row r="72578" spans="2:2" x14ac:dyDescent="0.2">
      <c r="B72578" s="66"/>
    </row>
    <row r="72579" spans="2:2" x14ac:dyDescent="0.2">
      <c r="B72579" s="66"/>
    </row>
    <row r="72580" spans="2:2" x14ac:dyDescent="0.2">
      <c r="B72580" s="66"/>
    </row>
    <row r="72581" spans="2:2" x14ac:dyDescent="0.2">
      <c r="B72581" s="66"/>
    </row>
    <row r="72582" spans="2:2" x14ac:dyDescent="0.2">
      <c r="B72582" s="66"/>
    </row>
    <row r="72583" spans="2:2" x14ac:dyDescent="0.2">
      <c r="B72583" s="66"/>
    </row>
    <row r="72584" spans="2:2" x14ac:dyDescent="0.2">
      <c r="B72584" s="66"/>
    </row>
    <row r="72585" spans="2:2" x14ac:dyDescent="0.2">
      <c r="B72585" s="66"/>
    </row>
    <row r="72586" spans="2:2" x14ac:dyDescent="0.2">
      <c r="B72586" s="66"/>
    </row>
    <row r="72587" spans="2:2" x14ac:dyDescent="0.2">
      <c r="B72587" s="66"/>
    </row>
    <row r="72588" spans="2:2" x14ac:dyDescent="0.2">
      <c r="B72588" s="66"/>
    </row>
    <row r="72589" spans="2:2" x14ac:dyDescent="0.2">
      <c r="B72589" s="66"/>
    </row>
    <row r="72590" spans="2:2" x14ac:dyDescent="0.2">
      <c r="B72590" s="66"/>
    </row>
    <row r="72591" spans="2:2" x14ac:dyDescent="0.2">
      <c r="B72591" s="66"/>
    </row>
    <row r="72592" spans="2:2" x14ac:dyDescent="0.2">
      <c r="B72592" s="66"/>
    </row>
    <row r="72593" spans="2:2" x14ac:dyDescent="0.2">
      <c r="B72593" s="66"/>
    </row>
    <row r="72594" spans="2:2" x14ac:dyDescent="0.2">
      <c r="B72594" s="66"/>
    </row>
    <row r="72595" spans="2:2" x14ac:dyDescent="0.2">
      <c r="B72595" s="66"/>
    </row>
    <row r="72596" spans="2:2" x14ac:dyDescent="0.2">
      <c r="B72596" s="66"/>
    </row>
    <row r="72597" spans="2:2" x14ac:dyDescent="0.2">
      <c r="B72597" s="66"/>
    </row>
    <row r="72598" spans="2:2" x14ac:dyDescent="0.2">
      <c r="B72598" s="66"/>
    </row>
    <row r="72599" spans="2:2" x14ac:dyDescent="0.2">
      <c r="B72599" s="66"/>
    </row>
    <row r="72600" spans="2:2" x14ac:dyDescent="0.2">
      <c r="B72600" s="66"/>
    </row>
    <row r="72601" spans="2:2" x14ac:dyDescent="0.2">
      <c r="B72601" s="66"/>
    </row>
    <row r="72602" spans="2:2" x14ac:dyDescent="0.2">
      <c r="B72602" s="66"/>
    </row>
    <row r="72603" spans="2:2" x14ac:dyDescent="0.2">
      <c r="B72603" s="66"/>
    </row>
    <row r="72604" spans="2:2" x14ac:dyDescent="0.2">
      <c r="B72604" s="66"/>
    </row>
    <row r="72605" spans="2:2" x14ac:dyDescent="0.2">
      <c r="B72605" s="66"/>
    </row>
    <row r="72606" spans="2:2" x14ac:dyDescent="0.2">
      <c r="B72606" s="66"/>
    </row>
    <row r="72607" spans="2:2" x14ac:dyDescent="0.2">
      <c r="B72607" s="66"/>
    </row>
    <row r="72608" spans="2:2" x14ac:dyDescent="0.2">
      <c r="B72608" s="66"/>
    </row>
    <row r="72609" spans="2:2" x14ac:dyDescent="0.2">
      <c r="B72609" s="66"/>
    </row>
    <row r="72610" spans="2:2" x14ac:dyDescent="0.2">
      <c r="B72610" s="66"/>
    </row>
    <row r="72611" spans="2:2" x14ac:dyDescent="0.2">
      <c r="B72611" s="66"/>
    </row>
    <row r="72612" spans="2:2" x14ac:dyDescent="0.2">
      <c r="B72612" s="66"/>
    </row>
    <row r="72613" spans="2:2" x14ac:dyDescent="0.2">
      <c r="B72613" s="66"/>
    </row>
    <row r="72614" spans="2:2" x14ac:dyDescent="0.2">
      <c r="B72614" s="66"/>
    </row>
    <row r="72615" spans="2:2" x14ac:dyDescent="0.2">
      <c r="B72615" s="66"/>
    </row>
    <row r="72616" spans="2:2" x14ac:dyDescent="0.2">
      <c r="B72616" s="66"/>
    </row>
    <row r="72617" spans="2:2" x14ac:dyDescent="0.2">
      <c r="B72617" s="66"/>
    </row>
    <row r="72618" spans="2:2" x14ac:dyDescent="0.2">
      <c r="B72618" s="66"/>
    </row>
    <row r="72619" spans="2:2" x14ac:dyDescent="0.2">
      <c r="B72619" s="66"/>
    </row>
    <row r="72620" spans="2:2" x14ac:dyDescent="0.2">
      <c r="B72620" s="66"/>
    </row>
    <row r="72621" spans="2:2" x14ac:dyDescent="0.2">
      <c r="B72621" s="66"/>
    </row>
    <row r="72622" spans="2:2" x14ac:dyDescent="0.2">
      <c r="B72622" s="66"/>
    </row>
    <row r="72623" spans="2:2" x14ac:dyDescent="0.2">
      <c r="B72623" s="66"/>
    </row>
    <row r="72624" spans="2:2" x14ac:dyDescent="0.2">
      <c r="B72624" s="66"/>
    </row>
    <row r="72625" spans="2:2" x14ac:dyDescent="0.2">
      <c r="B72625" s="66"/>
    </row>
    <row r="72626" spans="2:2" x14ac:dyDescent="0.2">
      <c r="B72626" s="66"/>
    </row>
    <row r="72627" spans="2:2" x14ac:dyDescent="0.2">
      <c r="B72627" s="66"/>
    </row>
    <row r="72628" spans="2:2" x14ac:dyDescent="0.2">
      <c r="B72628" s="66"/>
    </row>
    <row r="72629" spans="2:2" x14ac:dyDescent="0.2">
      <c r="B72629" s="66"/>
    </row>
    <row r="72630" spans="2:2" x14ac:dyDescent="0.2">
      <c r="B72630" s="66"/>
    </row>
    <row r="72631" spans="2:2" x14ac:dyDescent="0.2">
      <c r="B72631" s="66"/>
    </row>
    <row r="72632" spans="2:2" x14ac:dyDescent="0.2">
      <c r="B72632" s="66"/>
    </row>
    <row r="72633" spans="2:2" x14ac:dyDescent="0.2">
      <c r="B72633" s="66"/>
    </row>
    <row r="72634" spans="2:2" x14ac:dyDescent="0.2">
      <c r="B72634" s="66"/>
    </row>
    <row r="72635" spans="2:2" x14ac:dyDescent="0.2">
      <c r="B72635" s="66"/>
    </row>
    <row r="72636" spans="2:2" x14ac:dyDescent="0.2">
      <c r="B72636" s="66"/>
    </row>
    <row r="72637" spans="2:2" x14ac:dyDescent="0.2">
      <c r="B72637" s="66"/>
    </row>
    <row r="72638" spans="2:2" x14ac:dyDescent="0.2">
      <c r="B72638" s="66"/>
    </row>
    <row r="72639" spans="2:2" x14ac:dyDescent="0.2">
      <c r="B72639" s="66"/>
    </row>
    <row r="72640" spans="2:2" x14ac:dyDescent="0.2">
      <c r="B72640" s="66"/>
    </row>
    <row r="72641" spans="2:2" x14ac:dyDescent="0.2">
      <c r="B72641" s="66"/>
    </row>
    <row r="72642" spans="2:2" x14ac:dyDescent="0.2">
      <c r="B72642" s="66"/>
    </row>
    <row r="72643" spans="2:2" x14ac:dyDescent="0.2">
      <c r="B72643" s="66"/>
    </row>
    <row r="72644" spans="2:2" x14ac:dyDescent="0.2">
      <c r="B72644" s="66"/>
    </row>
    <row r="72645" spans="2:2" x14ac:dyDescent="0.2">
      <c r="B72645" s="66"/>
    </row>
    <row r="72646" spans="2:2" x14ac:dyDescent="0.2">
      <c r="B72646" s="66"/>
    </row>
    <row r="72647" spans="2:2" x14ac:dyDescent="0.2">
      <c r="B72647" s="66"/>
    </row>
    <row r="72648" spans="2:2" x14ac:dyDescent="0.2">
      <c r="B72648" s="66"/>
    </row>
    <row r="72649" spans="2:2" x14ac:dyDescent="0.2">
      <c r="B72649" s="66"/>
    </row>
    <row r="72650" spans="2:2" x14ac:dyDescent="0.2">
      <c r="B72650" s="66"/>
    </row>
    <row r="72651" spans="2:2" x14ac:dyDescent="0.2">
      <c r="B72651" s="66"/>
    </row>
    <row r="72652" spans="2:2" x14ac:dyDescent="0.2">
      <c r="B72652" s="66"/>
    </row>
    <row r="72653" spans="2:2" x14ac:dyDescent="0.2">
      <c r="B72653" s="66"/>
    </row>
    <row r="72654" spans="2:2" x14ac:dyDescent="0.2">
      <c r="B72654" s="66"/>
    </row>
    <row r="72655" spans="2:2" x14ac:dyDescent="0.2">
      <c r="B72655" s="66"/>
    </row>
    <row r="72656" spans="2:2" x14ac:dyDescent="0.2">
      <c r="B72656" s="66"/>
    </row>
    <row r="72657" spans="2:2" x14ac:dyDescent="0.2">
      <c r="B72657" s="66"/>
    </row>
    <row r="72658" spans="2:2" x14ac:dyDescent="0.2">
      <c r="B72658" s="66"/>
    </row>
    <row r="72659" spans="2:2" x14ac:dyDescent="0.2">
      <c r="B72659" s="66"/>
    </row>
    <row r="72660" spans="2:2" x14ac:dyDescent="0.2">
      <c r="B72660" s="66"/>
    </row>
    <row r="72661" spans="2:2" x14ac:dyDescent="0.2">
      <c r="B72661" s="66"/>
    </row>
    <row r="72662" spans="2:2" x14ac:dyDescent="0.2">
      <c r="B72662" s="66"/>
    </row>
    <row r="72663" spans="2:2" x14ac:dyDescent="0.2">
      <c r="B72663" s="66"/>
    </row>
    <row r="72664" spans="2:2" x14ac:dyDescent="0.2">
      <c r="B72664" s="66"/>
    </row>
    <row r="72665" spans="2:2" x14ac:dyDescent="0.2">
      <c r="B72665" s="66"/>
    </row>
    <row r="72666" spans="2:2" x14ac:dyDescent="0.2">
      <c r="B72666" s="66"/>
    </row>
    <row r="72667" spans="2:2" x14ac:dyDescent="0.2">
      <c r="B72667" s="66"/>
    </row>
    <row r="72668" spans="2:2" x14ac:dyDescent="0.2">
      <c r="B72668" s="66"/>
    </row>
    <row r="72669" spans="2:2" x14ac:dyDescent="0.2">
      <c r="B72669" s="66"/>
    </row>
    <row r="72670" spans="2:2" x14ac:dyDescent="0.2">
      <c r="B72670" s="66"/>
    </row>
    <row r="72671" spans="2:2" x14ac:dyDescent="0.2">
      <c r="B72671" s="66"/>
    </row>
    <row r="72672" spans="2:2" x14ac:dyDescent="0.2">
      <c r="B72672" s="66"/>
    </row>
    <row r="72673" spans="2:2" x14ac:dyDescent="0.2">
      <c r="B72673" s="66"/>
    </row>
    <row r="72674" spans="2:2" x14ac:dyDescent="0.2">
      <c r="B72674" s="66"/>
    </row>
    <row r="72675" spans="2:2" x14ac:dyDescent="0.2">
      <c r="B72675" s="66"/>
    </row>
    <row r="72676" spans="2:2" x14ac:dyDescent="0.2">
      <c r="B72676" s="66"/>
    </row>
    <row r="72677" spans="2:2" x14ac:dyDescent="0.2">
      <c r="B72677" s="66"/>
    </row>
    <row r="72678" spans="2:2" x14ac:dyDescent="0.2">
      <c r="B72678" s="66"/>
    </row>
    <row r="72679" spans="2:2" x14ac:dyDescent="0.2">
      <c r="B72679" s="66"/>
    </row>
    <row r="72680" spans="2:2" x14ac:dyDescent="0.2">
      <c r="B72680" s="66"/>
    </row>
    <row r="72681" spans="2:2" x14ac:dyDescent="0.2">
      <c r="B72681" s="66"/>
    </row>
    <row r="72682" spans="2:2" x14ac:dyDescent="0.2">
      <c r="B72682" s="66"/>
    </row>
    <row r="72683" spans="2:2" x14ac:dyDescent="0.2">
      <c r="B72683" s="66"/>
    </row>
    <row r="72684" spans="2:2" x14ac:dyDescent="0.2">
      <c r="B72684" s="66"/>
    </row>
    <row r="72685" spans="2:2" x14ac:dyDescent="0.2">
      <c r="B72685" s="66"/>
    </row>
    <row r="72686" spans="2:2" x14ac:dyDescent="0.2">
      <c r="B72686" s="66"/>
    </row>
    <row r="72687" spans="2:2" x14ac:dyDescent="0.2">
      <c r="B72687" s="66"/>
    </row>
    <row r="72688" spans="2:2" x14ac:dyDescent="0.2">
      <c r="B72688" s="66"/>
    </row>
    <row r="72689" spans="2:2" x14ac:dyDescent="0.2">
      <c r="B72689" s="66"/>
    </row>
    <row r="72690" spans="2:2" x14ac:dyDescent="0.2">
      <c r="B72690" s="66"/>
    </row>
    <row r="72691" spans="2:2" x14ac:dyDescent="0.2">
      <c r="B72691" s="66"/>
    </row>
    <row r="72692" spans="2:2" x14ac:dyDescent="0.2">
      <c r="B72692" s="66"/>
    </row>
    <row r="72693" spans="2:2" x14ac:dyDescent="0.2">
      <c r="B72693" s="66"/>
    </row>
    <row r="72694" spans="2:2" x14ac:dyDescent="0.2">
      <c r="B72694" s="66"/>
    </row>
    <row r="72695" spans="2:2" x14ac:dyDescent="0.2">
      <c r="B72695" s="66"/>
    </row>
    <row r="72696" spans="2:2" x14ac:dyDescent="0.2">
      <c r="B72696" s="66"/>
    </row>
    <row r="72697" spans="2:2" x14ac:dyDescent="0.2">
      <c r="B72697" s="66"/>
    </row>
    <row r="72698" spans="2:2" x14ac:dyDescent="0.2">
      <c r="B72698" s="66"/>
    </row>
    <row r="72699" spans="2:2" x14ac:dyDescent="0.2">
      <c r="B72699" s="66"/>
    </row>
    <row r="72700" spans="2:2" x14ac:dyDescent="0.2">
      <c r="B72700" s="66"/>
    </row>
    <row r="72701" spans="2:2" x14ac:dyDescent="0.2">
      <c r="B72701" s="66"/>
    </row>
    <row r="72702" spans="2:2" x14ac:dyDescent="0.2">
      <c r="B72702" s="66"/>
    </row>
    <row r="72703" spans="2:2" x14ac:dyDescent="0.2">
      <c r="B72703" s="66"/>
    </row>
    <row r="72704" spans="2:2" x14ac:dyDescent="0.2">
      <c r="B72704" s="66"/>
    </row>
    <row r="72705" spans="2:2" x14ac:dyDescent="0.2">
      <c r="B72705" s="66"/>
    </row>
    <row r="72706" spans="2:2" x14ac:dyDescent="0.2">
      <c r="B72706" s="66"/>
    </row>
    <row r="72707" spans="2:2" x14ac:dyDescent="0.2">
      <c r="B72707" s="66"/>
    </row>
    <row r="72708" spans="2:2" x14ac:dyDescent="0.2">
      <c r="B72708" s="66"/>
    </row>
    <row r="72709" spans="2:2" x14ac:dyDescent="0.2">
      <c r="B72709" s="66"/>
    </row>
    <row r="72710" spans="2:2" x14ac:dyDescent="0.2">
      <c r="B72710" s="66"/>
    </row>
    <row r="72711" spans="2:2" x14ac:dyDescent="0.2">
      <c r="B72711" s="66"/>
    </row>
    <row r="72712" spans="2:2" x14ac:dyDescent="0.2">
      <c r="B72712" s="66"/>
    </row>
    <row r="72713" spans="2:2" x14ac:dyDescent="0.2">
      <c r="B72713" s="66"/>
    </row>
    <row r="72714" spans="2:2" x14ac:dyDescent="0.2">
      <c r="B72714" s="66"/>
    </row>
    <row r="72715" spans="2:2" x14ac:dyDescent="0.2">
      <c r="B72715" s="66"/>
    </row>
    <row r="72716" spans="2:2" x14ac:dyDescent="0.2">
      <c r="B72716" s="66"/>
    </row>
    <row r="72717" spans="2:2" x14ac:dyDescent="0.2">
      <c r="B72717" s="66"/>
    </row>
    <row r="72718" spans="2:2" x14ac:dyDescent="0.2">
      <c r="B72718" s="66"/>
    </row>
    <row r="72719" spans="2:2" x14ac:dyDescent="0.2">
      <c r="B72719" s="66"/>
    </row>
    <row r="72720" spans="2:2" x14ac:dyDescent="0.2">
      <c r="B72720" s="66"/>
    </row>
    <row r="72721" spans="2:2" x14ac:dyDescent="0.2">
      <c r="B72721" s="66"/>
    </row>
    <row r="72722" spans="2:2" x14ac:dyDescent="0.2">
      <c r="B72722" s="66"/>
    </row>
    <row r="72723" spans="2:2" x14ac:dyDescent="0.2">
      <c r="B72723" s="66"/>
    </row>
    <row r="72724" spans="2:2" x14ac:dyDescent="0.2">
      <c r="B72724" s="66"/>
    </row>
    <row r="72725" spans="2:2" x14ac:dyDescent="0.2">
      <c r="B72725" s="66"/>
    </row>
    <row r="72726" spans="2:2" x14ac:dyDescent="0.2">
      <c r="B72726" s="66"/>
    </row>
    <row r="72727" spans="2:2" x14ac:dyDescent="0.2">
      <c r="B72727" s="66"/>
    </row>
    <row r="72728" spans="2:2" x14ac:dyDescent="0.2">
      <c r="B72728" s="66"/>
    </row>
    <row r="72729" spans="2:2" x14ac:dyDescent="0.2">
      <c r="B72729" s="66"/>
    </row>
    <row r="72730" spans="2:2" x14ac:dyDescent="0.2">
      <c r="B72730" s="66"/>
    </row>
    <row r="72731" spans="2:2" x14ac:dyDescent="0.2">
      <c r="B72731" s="66"/>
    </row>
    <row r="72732" spans="2:2" x14ac:dyDescent="0.2">
      <c r="B72732" s="66"/>
    </row>
    <row r="72733" spans="2:2" x14ac:dyDescent="0.2">
      <c r="B72733" s="66"/>
    </row>
    <row r="72734" spans="2:2" x14ac:dyDescent="0.2">
      <c r="B72734" s="66"/>
    </row>
    <row r="72735" spans="2:2" x14ac:dyDescent="0.2">
      <c r="B72735" s="66"/>
    </row>
    <row r="72736" spans="2:2" x14ac:dyDescent="0.2">
      <c r="B72736" s="66"/>
    </row>
    <row r="72737" spans="2:2" x14ac:dyDescent="0.2">
      <c r="B72737" s="66"/>
    </row>
    <row r="72738" spans="2:2" x14ac:dyDescent="0.2">
      <c r="B72738" s="66"/>
    </row>
    <row r="72739" spans="2:2" x14ac:dyDescent="0.2">
      <c r="B72739" s="66"/>
    </row>
    <row r="72740" spans="2:2" x14ac:dyDescent="0.2">
      <c r="B72740" s="66"/>
    </row>
    <row r="72741" spans="2:2" x14ac:dyDescent="0.2">
      <c r="B72741" s="66"/>
    </row>
    <row r="72742" spans="2:2" x14ac:dyDescent="0.2">
      <c r="B72742" s="66"/>
    </row>
    <row r="72743" spans="2:2" x14ac:dyDescent="0.2">
      <c r="B72743" s="66"/>
    </row>
    <row r="72744" spans="2:2" x14ac:dyDescent="0.2">
      <c r="B72744" s="66"/>
    </row>
    <row r="72745" spans="2:2" x14ac:dyDescent="0.2">
      <c r="B72745" s="66"/>
    </row>
    <row r="72746" spans="2:2" x14ac:dyDescent="0.2">
      <c r="B72746" s="66"/>
    </row>
    <row r="72747" spans="2:2" x14ac:dyDescent="0.2">
      <c r="B72747" s="66"/>
    </row>
    <row r="72748" spans="2:2" x14ac:dyDescent="0.2">
      <c r="B72748" s="66"/>
    </row>
    <row r="72749" spans="2:2" x14ac:dyDescent="0.2">
      <c r="B72749" s="66"/>
    </row>
    <row r="72750" spans="2:2" x14ac:dyDescent="0.2">
      <c r="B72750" s="66"/>
    </row>
    <row r="72751" spans="2:2" x14ac:dyDescent="0.2">
      <c r="B72751" s="66"/>
    </row>
    <row r="72752" spans="2:2" x14ac:dyDescent="0.2">
      <c r="B72752" s="66"/>
    </row>
    <row r="72753" spans="2:2" x14ac:dyDescent="0.2">
      <c r="B72753" s="66"/>
    </row>
    <row r="72754" spans="2:2" x14ac:dyDescent="0.2">
      <c r="B72754" s="66"/>
    </row>
    <row r="72755" spans="2:2" x14ac:dyDescent="0.2">
      <c r="B72755" s="66"/>
    </row>
    <row r="72756" spans="2:2" x14ac:dyDescent="0.2">
      <c r="B72756" s="66"/>
    </row>
    <row r="72757" spans="2:2" x14ac:dyDescent="0.2">
      <c r="B72757" s="66"/>
    </row>
    <row r="72758" spans="2:2" x14ac:dyDescent="0.2">
      <c r="B72758" s="66"/>
    </row>
    <row r="72759" spans="2:2" x14ac:dyDescent="0.2">
      <c r="B72759" s="66"/>
    </row>
    <row r="72760" spans="2:2" x14ac:dyDescent="0.2">
      <c r="B72760" s="66"/>
    </row>
    <row r="72761" spans="2:2" x14ac:dyDescent="0.2">
      <c r="B72761" s="66"/>
    </row>
    <row r="72762" spans="2:2" x14ac:dyDescent="0.2">
      <c r="B72762" s="66"/>
    </row>
    <row r="72763" spans="2:2" x14ac:dyDescent="0.2">
      <c r="B72763" s="66"/>
    </row>
    <row r="72764" spans="2:2" x14ac:dyDescent="0.2">
      <c r="B72764" s="66"/>
    </row>
    <row r="72765" spans="2:2" x14ac:dyDescent="0.2">
      <c r="B72765" s="66"/>
    </row>
    <row r="72766" spans="2:2" x14ac:dyDescent="0.2">
      <c r="B72766" s="66"/>
    </row>
    <row r="72767" spans="2:2" x14ac:dyDescent="0.2">
      <c r="B72767" s="66"/>
    </row>
    <row r="72768" spans="2:2" x14ac:dyDescent="0.2">
      <c r="B72768" s="66"/>
    </row>
    <row r="72769" spans="2:2" x14ac:dyDescent="0.2">
      <c r="B72769" s="66"/>
    </row>
    <row r="72770" spans="2:2" x14ac:dyDescent="0.2">
      <c r="B72770" s="66"/>
    </row>
    <row r="72771" spans="2:2" x14ac:dyDescent="0.2">
      <c r="B72771" s="66"/>
    </row>
    <row r="72772" spans="2:2" x14ac:dyDescent="0.2">
      <c r="B72772" s="66"/>
    </row>
    <row r="72773" spans="2:2" x14ac:dyDescent="0.2">
      <c r="B72773" s="66"/>
    </row>
    <row r="72774" spans="2:2" x14ac:dyDescent="0.2">
      <c r="B72774" s="66"/>
    </row>
    <row r="72775" spans="2:2" x14ac:dyDescent="0.2">
      <c r="B72775" s="66"/>
    </row>
    <row r="72776" spans="2:2" x14ac:dyDescent="0.2">
      <c r="B72776" s="66"/>
    </row>
    <row r="72777" spans="2:2" x14ac:dyDescent="0.2">
      <c r="B72777" s="66"/>
    </row>
    <row r="72778" spans="2:2" x14ac:dyDescent="0.2">
      <c r="B72778" s="66"/>
    </row>
    <row r="72779" spans="2:2" x14ac:dyDescent="0.2">
      <c r="B72779" s="66"/>
    </row>
    <row r="72780" spans="2:2" x14ac:dyDescent="0.2">
      <c r="B72780" s="66"/>
    </row>
    <row r="72781" spans="2:2" x14ac:dyDescent="0.2">
      <c r="B72781" s="66"/>
    </row>
    <row r="72782" spans="2:2" x14ac:dyDescent="0.2">
      <c r="B72782" s="66"/>
    </row>
    <row r="72783" spans="2:2" x14ac:dyDescent="0.2">
      <c r="B72783" s="66"/>
    </row>
    <row r="72784" spans="2:2" x14ac:dyDescent="0.2">
      <c r="B72784" s="66"/>
    </row>
    <row r="72785" spans="2:2" x14ac:dyDescent="0.2">
      <c r="B72785" s="66"/>
    </row>
    <row r="72786" spans="2:2" x14ac:dyDescent="0.2">
      <c r="B72786" s="66"/>
    </row>
    <row r="72787" spans="2:2" x14ac:dyDescent="0.2">
      <c r="B72787" s="66"/>
    </row>
    <row r="72788" spans="2:2" x14ac:dyDescent="0.2">
      <c r="B72788" s="66"/>
    </row>
    <row r="72789" spans="2:2" x14ac:dyDescent="0.2">
      <c r="B72789" s="66"/>
    </row>
    <row r="72790" spans="2:2" x14ac:dyDescent="0.2">
      <c r="B72790" s="66"/>
    </row>
    <row r="72791" spans="2:2" x14ac:dyDescent="0.2">
      <c r="B72791" s="66"/>
    </row>
    <row r="72792" spans="2:2" x14ac:dyDescent="0.2">
      <c r="B72792" s="66"/>
    </row>
    <row r="72793" spans="2:2" x14ac:dyDescent="0.2">
      <c r="B72793" s="66"/>
    </row>
    <row r="72794" spans="2:2" x14ac:dyDescent="0.2">
      <c r="B72794" s="66"/>
    </row>
    <row r="72795" spans="2:2" x14ac:dyDescent="0.2">
      <c r="B72795" s="66"/>
    </row>
    <row r="72796" spans="2:2" x14ac:dyDescent="0.2">
      <c r="B72796" s="66"/>
    </row>
    <row r="72797" spans="2:2" x14ac:dyDescent="0.2">
      <c r="B72797" s="66"/>
    </row>
    <row r="72798" spans="2:2" x14ac:dyDescent="0.2">
      <c r="B72798" s="66"/>
    </row>
    <row r="72799" spans="2:2" x14ac:dyDescent="0.2">
      <c r="B72799" s="66"/>
    </row>
    <row r="72800" spans="2:2" x14ac:dyDescent="0.2">
      <c r="B72800" s="66"/>
    </row>
    <row r="72801" spans="2:2" x14ac:dyDescent="0.2">
      <c r="B72801" s="66"/>
    </row>
    <row r="72802" spans="2:2" x14ac:dyDescent="0.2">
      <c r="B72802" s="66"/>
    </row>
    <row r="72803" spans="2:2" x14ac:dyDescent="0.2">
      <c r="B72803" s="66"/>
    </row>
    <row r="72804" spans="2:2" x14ac:dyDescent="0.2">
      <c r="B72804" s="66"/>
    </row>
    <row r="72805" spans="2:2" x14ac:dyDescent="0.2">
      <c r="B72805" s="66"/>
    </row>
    <row r="72806" spans="2:2" x14ac:dyDescent="0.2">
      <c r="B72806" s="66"/>
    </row>
    <row r="72807" spans="2:2" x14ac:dyDescent="0.2">
      <c r="B72807" s="66"/>
    </row>
    <row r="72808" spans="2:2" x14ac:dyDescent="0.2">
      <c r="B72808" s="66"/>
    </row>
    <row r="72809" spans="2:2" x14ac:dyDescent="0.2">
      <c r="B72809" s="66"/>
    </row>
    <row r="72810" spans="2:2" x14ac:dyDescent="0.2">
      <c r="B72810" s="66"/>
    </row>
    <row r="72811" spans="2:2" x14ac:dyDescent="0.2">
      <c r="B72811" s="66"/>
    </row>
    <row r="72812" spans="2:2" x14ac:dyDescent="0.2">
      <c r="B72812" s="66"/>
    </row>
    <row r="72813" spans="2:2" x14ac:dyDescent="0.2">
      <c r="B72813" s="66"/>
    </row>
    <row r="72814" spans="2:2" x14ac:dyDescent="0.2">
      <c r="B72814" s="66"/>
    </row>
    <row r="72815" spans="2:2" x14ac:dyDescent="0.2">
      <c r="B72815" s="66"/>
    </row>
    <row r="72816" spans="2:2" x14ac:dyDescent="0.2">
      <c r="B72816" s="66"/>
    </row>
    <row r="72817" spans="2:2" x14ac:dyDescent="0.2">
      <c r="B72817" s="66"/>
    </row>
    <row r="72818" spans="2:2" x14ac:dyDescent="0.2">
      <c r="B72818" s="66"/>
    </row>
    <row r="72819" spans="2:2" x14ac:dyDescent="0.2">
      <c r="B72819" s="66"/>
    </row>
    <row r="72820" spans="2:2" x14ac:dyDescent="0.2">
      <c r="B72820" s="66"/>
    </row>
    <row r="72821" spans="2:2" x14ac:dyDescent="0.2">
      <c r="B72821" s="66"/>
    </row>
    <row r="72822" spans="2:2" x14ac:dyDescent="0.2">
      <c r="B72822" s="66"/>
    </row>
    <row r="72823" spans="2:2" x14ac:dyDescent="0.2">
      <c r="B72823" s="66"/>
    </row>
    <row r="72824" spans="2:2" x14ac:dyDescent="0.2">
      <c r="B72824" s="66"/>
    </row>
    <row r="72825" spans="2:2" x14ac:dyDescent="0.2">
      <c r="B72825" s="66"/>
    </row>
    <row r="72826" spans="2:2" x14ac:dyDescent="0.2">
      <c r="B72826" s="66"/>
    </row>
    <row r="72827" spans="2:2" x14ac:dyDescent="0.2">
      <c r="B72827" s="66"/>
    </row>
    <row r="72828" spans="2:2" x14ac:dyDescent="0.2">
      <c r="B72828" s="66"/>
    </row>
    <row r="72829" spans="2:2" x14ac:dyDescent="0.2">
      <c r="B72829" s="66"/>
    </row>
    <row r="72830" spans="2:2" x14ac:dyDescent="0.2">
      <c r="B72830" s="66"/>
    </row>
    <row r="72831" spans="2:2" x14ac:dyDescent="0.2">
      <c r="B72831" s="66"/>
    </row>
    <row r="72832" spans="2:2" x14ac:dyDescent="0.2">
      <c r="B72832" s="66"/>
    </row>
    <row r="72833" spans="2:2" x14ac:dyDescent="0.2">
      <c r="B72833" s="66"/>
    </row>
    <row r="72834" spans="2:2" x14ac:dyDescent="0.2">
      <c r="B72834" s="66"/>
    </row>
    <row r="72835" spans="2:2" x14ac:dyDescent="0.2">
      <c r="B72835" s="66"/>
    </row>
    <row r="72836" spans="2:2" x14ac:dyDescent="0.2">
      <c r="B72836" s="66"/>
    </row>
    <row r="72837" spans="2:2" x14ac:dyDescent="0.2">
      <c r="B72837" s="66"/>
    </row>
    <row r="72838" spans="2:2" x14ac:dyDescent="0.2">
      <c r="B72838" s="66"/>
    </row>
    <row r="72839" spans="2:2" x14ac:dyDescent="0.2">
      <c r="B72839" s="66"/>
    </row>
    <row r="72840" spans="2:2" x14ac:dyDescent="0.2">
      <c r="B72840" s="66"/>
    </row>
    <row r="72841" spans="2:2" x14ac:dyDescent="0.2">
      <c r="B72841" s="66"/>
    </row>
    <row r="72842" spans="2:2" x14ac:dyDescent="0.2">
      <c r="B72842" s="66"/>
    </row>
    <row r="72843" spans="2:2" x14ac:dyDescent="0.2">
      <c r="B72843" s="66"/>
    </row>
    <row r="72844" spans="2:2" x14ac:dyDescent="0.2">
      <c r="B72844" s="66"/>
    </row>
    <row r="72845" spans="2:2" x14ac:dyDescent="0.2">
      <c r="B72845" s="66"/>
    </row>
    <row r="72846" spans="2:2" x14ac:dyDescent="0.2">
      <c r="B72846" s="66"/>
    </row>
    <row r="72847" spans="2:2" x14ac:dyDescent="0.2">
      <c r="B72847" s="66"/>
    </row>
    <row r="72848" spans="2:2" x14ac:dyDescent="0.2">
      <c r="B72848" s="66"/>
    </row>
    <row r="72849" spans="2:2" x14ac:dyDescent="0.2">
      <c r="B72849" s="66"/>
    </row>
    <row r="72850" spans="2:2" x14ac:dyDescent="0.2">
      <c r="B72850" s="66"/>
    </row>
    <row r="72851" spans="2:2" x14ac:dyDescent="0.2">
      <c r="B72851" s="66"/>
    </row>
    <row r="72852" spans="2:2" x14ac:dyDescent="0.2">
      <c r="B72852" s="66"/>
    </row>
    <row r="72853" spans="2:2" x14ac:dyDescent="0.2">
      <c r="B72853" s="66"/>
    </row>
    <row r="72854" spans="2:2" x14ac:dyDescent="0.2">
      <c r="B72854" s="66"/>
    </row>
    <row r="72855" spans="2:2" x14ac:dyDescent="0.2">
      <c r="B72855" s="66"/>
    </row>
    <row r="72856" spans="2:2" x14ac:dyDescent="0.2">
      <c r="B72856" s="66"/>
    </row>
    <row r="72857" spans="2:2" x14ac:dyDescent="0.2">
      <c r="B72857" s="66"/>
    </row>
    <row r="72858" spans="2:2" x14ac:dyDescent="0.2">
      <c r="B72858" s="66"/>
    </row>
    <row r="72859" spans="2:2" x14ac:dyDescent="0.2">
      <c r="B72859" s="66"/>
    </row>
    <row r="72860" spans="2:2" x14ac:dyDescent="0.2">
      <c r="B72860" s="66"/>
    </row>
    <row r="72861" spans="2:2" x14ac:dyDescent="0.2">
      <c r="B72861" s="66"/>
    </row>
    <row r="72862" spans="2:2" x14ac:dyDescent="0.2">
      <c r="B72862" s="66"/>
    </row>
    <row r="72863" spans="2:2" x14ac:dyDescent="0.2">
      <c r="B72863" s="66"/>
    </row>
    <row r="72864" spans="2:2" x14ac:dyDescent="0.2">
      <c r="B72864" s="66"/>
    </row>
    <row r="72865" spans="2:2" x14ac:dyDescent="0.2">
      <c r="B72865" s="66"/>
    </row>
    <row r="72866" spans="2:2" x14ac:dyDescent="0.2">
      <c r="B72866" s="66"/>
    </row>
    <row r="72867" spans="2:2" x14ac:dyDescent="0.2">
      <c r="B72867" s="66"/>
    </row>
    <row r="72868" spans="2:2" x14ac:dyDescent="0.2">
      <c r="B72868" s="66"/>
    </row>
    <row r="72869" spans="2:2" x14ac:dyDescent="0.2">
      <c r="B72869" s="66"/>
    </row>
    <row r="72870" spans="2:2" x14ac:dyDescent="0.2">
      <c r="B72870" s="66"/>
    </row>
    <row r="72871" spans="2:2" x14ac:dyDescent="0.2">
      <c r="B72871" s="66"/>
    </row>
    <row r="72872" spans="2:2" x14ac:dyDescent="0.2">
      <c r="B72872" s="66"/>
    </row>
    <row r="72873" spans="2:2" x14ac:dyDescent="0.2">
      <c r="B72873" s="66"/>
    </row>
    <row r="72874" spans="2:2" x14ac:dyDescent="0.2">
      <c r="B72874" s="66"/>
    </row>
    <row r="72875" spans="2:2" x14ac:dyDescent="0.2">
      <c r="B72875" s="66"/>
    </row>
    <row r="72876" spans="2:2" x14ac:dyDescent="0.2">
      <c r="B72876" s="66"/>
    </row>
    <row r="72877" spans="2:2" x14ac:dyDescent="0.2">
      <c r="B72877" s="66"/>
    </row>
    <row r="72878" spans="2:2" x14ac:dyDescent="0.2">
      <c r="B72878" s="66"/>
    </row>
    <row r="72879" spans="2:2" x14ac:dyDescent="0.2">
      <c r="B72879" s="66"/>
    </row>
    <row r="72880" spans="2:2" x14ac:dyDescent="0.2">
      <c r="B72880" s="66"/>
    </row>
    <row r="72881" spans="2:2" x14ac:dyDescent="0.2">
      <c r="B72881" s="66"/>
    </row>
    <row r="72882" spans="2:2" x14ac:dyDescent="0.2">
      <c r="B72882" s="66"/>
    </row>
    <row r="72883" spans="2:2" x14ac:dyDescent="0.2">
      <c r="B72883" s="66"/>
    </row>
    <row r="72884" spans="2:2" x14ac:dyDescent="0.2">
      <c r="B72884" s="66"/>
    </row>
    <row r="72885" spans="2:2" x14ac:dyDescent="0.2">
      <c r="B72885" s="66"/>
    </row>
    <row r="72886" spans="2:2" x14ac:dyDescent="0.2">
      <c r="B72886" s="66"/>
    </row>
    <row r="72887" spans="2:2" x14ac:dyDescent="0.2">
      <c r="B72887" s="66"/>
    </row>
    <row r="72888" spans="2:2" x14ac:dyDescent="0.2">
      <c r="B72888" s="66"/>
    </row>
    <row r="72889" spans="2:2" x14ac:dyDescent="0.2">
      <c r="B72889" s="66"/>
    </row>
    <row r="72890" spans="2:2" x14ac:dyDescent="0.2">
      <c r="B72890" s="66"/>
    </row>
    <row r="72891" spans="2:2" x14ac:dyDescent="0.2">
      <c r="B72891" s="66"/>
    </row>
    <row r="72892" spans="2:2" x14ac:dyDescent="0.2">
      <c r="B72892" s="66"/>
    </row>
    <row r="72893" spans="2:2" x14ac:dyDescent="0.2">
      <c r="B72893" s="66"/>
    </row>
    <row r="72894" spans="2:2" x14ac:dyDescent="0.2">
      <c r="B72894" s="66"/>
    </row>
    <row r="72895" spans="2:2" x14ac:dyDescent="0.2">
      <c r="B72895" s="66"/>
    </row>
    <row r="72896" spans="2:2" x14ac:dyDescent="0.2">
      <c r="B72896" s="66"/>
    </row>
    <row r="72897" spans="2:2" x14ac:dyDescent="0.2">
      <c r="B72897" s="66"/>
    </row>
    <row r="72898" spans="2:2" x14ac:dyDescent="0.2">
      <c r="B72898" s="66"/>
    </row>
    <row r="72899" spans="2:2" x14ac:dyDescent="0.2">
      <c r="B72899" s="66"/>
    </row>
    <row r="72900" spans="2:2" x14ac:dyDescent="0.2">
      <c r="B72900" s="66"/>
    </row>
    <row r="72901" spans="2:2" x14ac:dyDescent="0.2">
      <c r="B72901" s="66"/>
    </row>
    <row r="72902" spans="2:2" x14ac:dyDescent="0.2">
      <c r="B72902" s="66"/>
    </row>
    <row r="72903" spans="2:2" x14ac:dyDescent="0.2">
      <c r="B72903" s="66"/>
    </row>
    <row r="72904" spans="2:2" x14ac:dyDescent="0.2">
      <c r="B72904" s="66"/>
    </row>
    <row r="72905" spans="2:2" x14ac:dyDescent="0.2">
      <c r="B72905" s="66"/>
    </row>
    <row r="72906" spans="2:2" x14ac:dyDescent="0.2">
      <c r="B72906" s="66"/>
    </row>
    <row r="72907" spans="2:2" x14ac:dyDescent="0.2">
      <c r="B72907" s="66"/>
    </row>
    <row r="72908" spans="2:2" x14ac:dyDescent="0.2">
      <c r="B72908" s="66"/>
    </row>
    <row r="72909" spans="2:2" x14ac:dyDescent="0.2">
      <c r="B72909" s="66"/>
    </row>
    <row r="72910" spans="2:2" x14ac:dyDescent="0.2">
      <c r="B72910" s="66"/>
    </row>
    <row r="72911" spans="2:2" x14ac:dyDescent="0.2">
      <c r="B72911" s="66"/>
    </row>
    <row r="72912" spans="2:2" x14ac:dyDescent="0.2">
      <c r="B72912" s="66"/>
    </row>
    <row r="72913" spans="2:2" x14ac:dyDescent="0.2">
      <c r="B72913" s="66"/>
    </row>
    <row r="72914" spans="2:2" x14ac:dyDescent="0.2">
      <c r="B72914" s="66"/>
    </row>
    <row r="72915" spans="2:2" x14ac:dyDescent="0.2">
      <c r="B72915" s="66"/>
    </row>
    <row r="72916" spans="2:2" x14ac:dyDescent="0.2">
      <c r="B72916" s="66"/>
    </row>
    <row r="72917" spans="2:2" x14ac:dyDescent="0.2">
      <c r="B72917" s="66"/>
    </row>
    <row r="72918" spans="2:2" x14ac:dyDescent="0.2">
      <c r="B72918" s="66"/>
    </row>
    <row r="72919" spans="2:2" x14ac:dyDescent="0.2">
      <c r="B72919" s="66"/>
    </row>
    <row r="72920" spans="2:2" x14ac:dyDescent="0.2">
      <c r="B72920" s="66"/>
    </row>
    <row r="72921" spans="2:2" x14ac:dyDescent="0.2">
      <c r="B72921" s="66"/>
    </row>
    <row r="72922" spans="2:2" x14ac:dyDescent="0.2">
      <c r="B72922" s="66"/>
    </row>
    <row r="72923" spans="2:2" x14ac:dyDescent="0.2">
      <c r="B72923" s="66"/>
    </row>
    <row r="72924" spans="2:2" x14ac:dyDescent="0.2">
      <c r="B72924" s="66"/>
    </row>
    <row r="72925" spans="2:2" x14ac:dyDescent="0.2">
      <c r="B72925" s="66"/>
    </row>
    <row r="72926" spans="2:2" x14ac:dyDescent="0.2">
      <c r="B72926" s="66"/>
    </row>
    <row r="72927" spans="2:2" x14ac:dyDescent="0.2">
      <c r="B72927" s="66"/>
    </row>
    <row r="72928" spans="2:2" x14ac:dyDescent="0.2">
      <c r="B72928" s="66"/>
    </row>
    <row r="72929" spans="2:2" x14ac:dyDescent="0.2">
      <c r="B72929" s="66"/>
    </row>
    <row r="72930" spans="2:2" x14ac:dyDescent="0.2">
      <c r="B72930" s="66"/>
    </row>
    <row r="72931" spans="2:2" x14ac:dyDescent="0.2">
      <c r="B72931" s="66"/>
    </row>
    <row r="72932" spans="2:2" x14ac:dyDescent="0.2">
      <c r="B72932" s="66"/>
    </row>
    <row r="72933" spans="2:2" x14ac:dyDescent="0.2">
      <c r="B72933" s="66"/>
    </row>
    <row r="72934" spans="2:2" x14ac:dyDescent="0.2">
      <c r="B72934" s="66"/>
    </row>
    <row r="72935" spans="2:2" x14ac:dyDescent="0.2">
      <c r="B72935" s="66"/>
    </row>
    <row r="72936" spans="2:2" x14ac:dyDescent="0.2">
      <c r="B72936" s="66"/>
    </row>
    <row r="72937" spans="2:2" x14ac:dyDescent="0.2">
      <c r="B72937" s="66"/>
    </row>
    <row r="72938" spans="2:2" x14ac:dyDescent="0.2">
      <c r="B72938" s="66"/>
    </row>
    <row r="72939" spans="2:2" x14ac:dyDescent="0.2">
      <c r="B72939" s="66"/>
    </row>
    <row r="72940" spans="2:2" x14ac:dyDescent="0.2">
      <c r="B72940" s="66"/>
    </row>
    <row r="72941" spans="2:2" x14ac:dyDescent="0.2">
      <c r="B72941" s="66"/>
    </row>
    <row r="72942" spans="2:2" x14ac:dyDescent="0.2">
      <c r="B72942" s="66"/>
    </row>
    <row r="72943" spans="2:2" x14ac:dyDescent="0.2">
      <c r="B72943" s="66"/>
    </row>
    <row r="72944" spans="2:2" x14ac:dyDescent="0.2">
      <c r="B72944" s="66"/>
    </row>
    <row r="72945" spans="2:2" x14ac:dyDescent="0.2">
      <c r="B72945" s="66"/>
    </row>
    <row r="72946" spans="2:2" x14ac:dyDescent="0.2">
      <c r="B72946" s="66"/>
    </row>
    <row r="72947" spans="2:2" x14ac:dyDescent="0.2">
      <c r="B72947" s="66"/>
    </row>
    <row r="72948" spans="2:2" x14ac:dyDescent="0.2">
      <c r="B72948" s="66"/>
    </row>
    <row r="72949" spans="2:2" x14ac:dyDescent="0.2">
      <c r="B72949" s="66"/>
    </row>
    <row r="72950" spans="2:2" x14ac:dyDescent="0.2">
      <c r="B72950" s="66"/>
    </row>
    <row r="72951" spans="2:2" x14ac:dyDescent="0.2">
      <c r="B72951" s="66"/>
    </row>
    <row r="72952" spans="2:2" x14ac:dyDescent="0.2">
      <c r="B72952" s="66"/>
    </row>
    <row r="72953" spans="2:2" x14ac:dyDescent="0.2">
      <c r="B72953" s="66"/>
    </row>
    <row r="72954" spans="2:2" x14ac:dyDescent="0.2">
      <c r="B72954" s="66"/>
    </row>
    <row r="72955" spans="2:2" x14ac:dyDescent="0.2">
      <c r="B72955" s="66"/>
    </row>
    <row r="72956" spans="2:2" x14ac:dyDescent="0.2">
      <c r="B72956" s="66"/>
    </row>
    <row r="72957" spans="2:2" x14ac:dyDescent="0.2">
      <c r="B72957" s="66"/>
    </row>
    <row r="72958" spans="2:2" x14ac:dyDescent="0.2">
      <c r="B72958" s="66"/>
    </row>
    <row r="72959" spans="2:2" x14ac:dyDescent="0.2">
      <c r="B72959" s="66"/>
    </row>
    <row r="72960" spans="2:2" x14ac:dyDescent="0.2">
      <c r="B72960" s="66"/>
    </row>
    <row r="72961" spans="2:2" x14ac:dyDescent="0.2">
      <c r="B72961" s="66"/>
    </row>
    <row r="72962" spans="2:2" x14ac:dyDescent="0.2">
      <c r="B72962" s="66"/>
    </row>
    <row r="72963" spans="2:2" x14ac:dyDescent="0.2">
      <c r="B72963" s="66"/>
    </row>
    <row r="72964" spans="2:2" x14ac:dyDescent="0.2">
      <c r="B72964" s="66"/>
    </row>
    <row r="72965" spans="2:2" x14ac:dyDescent="0.2">
      <c r="B72965" s="66"/>
    </row>
    <row r="72966" spans="2:2" x14ac:dyDescent="0.2">
      <c r="B72966" s="66"/>
    </row>
    <row r="72967" spans="2:2" x14ac:dyDescent="0.2">
      <c r="B72967" s="66"/>
    </row>
    <row r="72968" spans="2:2" x14ac:dyDescent="0.2">
      <c r="B72968" s="66"/>
    </row>
    <row r="72969" spans="2:2" x14ac:dyDescent="0.2">
      <c r="B72969" s="66"/>
    </row>
    <row r="72970" spans="2:2" x14ac:dyDescent="0.2">
      <c r="B72970" s="66"/>
    </row>
    <row r="72971" spans="2:2" x14ac:dyDescent="0.2">
      <c r="B72971" s="66"/>
    </row>
    <row r="72972" spans="2:2" x14ac:dyDescent="0.2">
      <c r="B72972" s="66"/>
    </row>
    <row r="72973" spans="2:2" x14ac:dyDescent="0.2">
      <c r="B72973" s="66"/>
    </row>
    <row r="72974" spans="2:2" x14ac:dyDescent="0.2">
      <c r="B72974" s="66"/>
    </row>
    <row r="72975" spans="2:2" x14ac:dyDescent="0.2">
      <c r="B72975" s="66"/>
    </row>
    <row r="72976" spans="2:2" x14ac:dyDescent="0.2">
      <c r="B72976" s="66"/>
    </row>
    <row r="72977" spans="2:2" x14ac:dyDescent="0.2">
      <c r="B72977" s="66"/>
    </row>
    <row r="72978" spans="2:2" x14ac:dyDescent="0.2">
      <c r="B72978" s="66"/>
    </row>
    <row r="72979" spans="2:2" x14ac:dyDescent="0.2">
      <c r="B72979" s="66"/>
    </row>
    <row r="72980" spans="2:2" x14ac:dyDescent="0.2">
      <c r="B72980" s="66"/>
    </row>
    <row r="72981" spans="2:2" x14ac:dyDescent="0.2">
      <c r="B72981" s="66"/>
    </row>
    <row r="72982" spans="2:2" x14ac:dyDescent="0.2">
      <c r="B72982" s="66"/>
    </row>
    <row r="72983" spans="2:2" x14ac:dyDescent="0.2">
      <c r="B72983" s="66"/>
    </row>
    <row r="72984" spans="2:2" x14ac:dyDescent="0.2">
      <c r="B72984" s="66"/>
    </row>
    <row r="72985" spans="2:2" x14ac:dyDescent="0.2">
      <c r="B72985" s="66"/>
    </row>
    <row r="72986" spans="2:2" x14ac:dyDescent="0.2">
      <c r="B72986" s="66"/>
    </row>
    <row r="72987" spans="2:2" x14ac:dyDescent="0.2">
      <c r="B72987" s="66"/>
    </row>
    <row r="72988" spans="2:2" x14ac:dyDescent="0.2">
      <c r="B72988" s="66"/>
    </row>
    <row r="72989" spans="2:2" x14ac:dyDescent="0.2">
      <c r="B72989" s="66"/>
    </row>
    <row r="72990" spans="2:2" x14ac:dyDescent="0.2">
      <c r="B72990" s="66"/>
    </row>
    <row r="72991" spans="2:2" x14ac:dyDescent="0.2">
      <c r="B72991" s="66"/>
    </row>
    <row r="72992" spans="2:2" x14ac:dyDescent="0.2">
      <c r="B72992" s="66"/>
    </row>
    <row r="72993" spans="2:2" x14ac:dyDescent="0.2">
      <c r="B72993" s="66"/>
    </row>
    <row r="72994" spans="2:2" x14ac:dyDescent="0.2">
      <c r="B72994" s="66"/>
    </row>
    <row r="72995" spans="2:2" x14ac:dyDescent="0.2">
      <c r="B72995" s="66"/>
    </row>
    <row r="72996" spans="2:2" x14ac:dyDescent="0.2">
      <c r="B72996" s="66"/>
    </row>
    <row r="72997" spans="2:2" x14ac:dyDescent="0.2">
      <c r="B72997" s="66"/>
    </row>
    <row r="72998" spans="2:2" x14ac:dyDescent="0.2">
      <c r="B72998" s="66"/>
    </row>
    <row r="72999" spans="2:2" x14ac:dyDescent="0.2">
      <c r="B72999" s="66"/>
    </row>
    <row r="73000" spans="2:2" x14ac:dyDescent="0.2">
      <c r="B73000" s="66"/>
    </row>
    <row r="73001" spans="2:2" x14ac:dyDescent="0.2">
      <c r="B73001" s="66"/>
    </row>
    <row r="73002" spans="2:2" x14ac:dyDescent="0.2">
      <c r="B73002" s="66"/>
    </row>
    <row r="73003" spans="2:2" x14ac:dyDescent="0.2">
      <c r="B73003" s="66"/>
    </row>
    <row r="73004" spans="2:2" x14ac:dyDescent="0.2">
      <c r="B73004" s="66"/>
    </row>
    <row r="73005" spans="2:2" x14ac:dyDescent="0.2">
      <c r="B73005" s="66"/>
    </row>
    <row r="73006" spans="2:2" x14ac:dyDescent="0.2">
      <c r="B73006" s="66"/>
    </row>
    <row r="73007" spans="2:2" x14ac:dyDescent="0.2">
      <c r="B73007" s="66"/>
    </row>
    <row r="73008" spans="2:2" x14ac:dyDescent="0.2">
      <c r="B73008" s="66"/>
    </row>
    <row r="73009" spans="2:2" x14ac:dyDescent="0.2">
      <c r="B73009" s="66"/>
    </row>
    <row r="73010" spans="2:2" x14ac:dyDescent="0.2">
      <c r="B73010" s="66"/>
    </row>
    <row r="73011" spans="2:2" x14ac:dyDescent="0.2">
      <c r="B73011" s="66"/>
    </row>
    <row r="73012" spans="2:2" x14ac:dyDescent="0.2">
      <c r="B73012" s="66"/>
    </row>
    <row r="73013" spans="2:2" x14ac:dyDescent="0.2">
      <c r="B73013" s="66"/>
    </row>
    <row r="73014" spans="2:2" x14ac:dyDescent="0.2">
      <c r="B73014" s="66"/>
    </row>
    <row r="73015" spans="2:2" x14ac:dyDescent="0.2">
      <c r="B73015" s="66"/>
    </row>
    <row r="73016" spans="2:2" x14ac:dyDescent="0.2">
      <c r="B73016" s="66"/>
    </row>
    <row r="73017" spans="2:2" x14ac:dyDescent="0.2">
      <c r="B73017" s="66"/>
    </row>
    <row r="73018" spans="2:2" x14ac:dyDescent="0.2">
      <c r="B73018" s="66"/>
    </row>
    <row r="73019" spans="2:2" x14ac:dyDescent="0.2">
      <c r="B73019" s="66"/>
    </row>
    <row r="73020" spans="2:2" x14ac:dyDescent="0.2">
      <c r="B73020" s="66"/>
    </row>
    <row r="73021" spans="2:2" x14ac:dyDescent="0.2">
      <c r="B73021" s="66"/>
    </row>
    <row r="73022" spans="2:2" x14ac:dyDescent="0.2">
      <c r="B73022" s="66"/>
    </row>
    <row r="73023" spans="2:2" x14ac:dyDescent="0.2">
      <c r="B73023" s="66"/>
    </row>
    <row r="73024" spans="2:2" x14ac:dyDescent="0.2">
      <c r="B73024" s="66"/>
    </row>
    <row r="73025" spans="2:2" x14ac:dyDescent="0.2">
      <c r="B73025" s="66"/>
    </row>
    <row r="73026" spans="2:2" x14ac:dyDescent="0.2">
      <c r="B73026" s="66"/>
    </row>
    <row r="73027" spans="2:2" x14ac:dyDescent="0.2">
      <c r="B73027" s="66"/>
    </row>
    <row r="73028" spans="2:2" x14ac:dyDescent="0.2">
      <c r="B73028" s="66"/>
    </row>
    <row r="73029" spans="2:2" x14ac:dyDescent="0.2">
      <c r="B73029" s="66"/>
    </row>
    <row r="73030" spans="2:2" x14ac:dyDescent="0.2">
      <c r="B73030" s="66"/>
    </row>
    <row r="73031" spans="2:2" x14ac:dyDescent="0.2">
      <c r="B73031" s="66"/>
    </row>
    <row r="73032" spans="2:2" x14ac:dyDescent="0.2">
      <c r="B73032" s="66"/>
    </row>
    <row r="73033" spans="2:2" x14ac:dyDescent="0.2">
      <c r="B73033" s="66"/>
    </row>
    <row r="73034" spans="2:2" x14ac:dyDescent="0.2">
      <c r="B73034" s="66"/>
    </row>
    <row r="73035" spans="2:2" x14ac:dyDescent="0.2">
      <c r="B73035" s="66"/>
    </row>
    <row r="73036" spans="2:2" x14ac:dyDescent="0.2">
      <c r="B73036" s="66"/>
    </row>
    <row r="73037" spans="2:2" x14ac:dyDescent="0.2">
      <c r="B73037" s="66"/>
    </row>
    <row r="73038" spans="2:2" x14ac:dyDescent="0.2">
      <c r="B73038" s="66"/>
    </row>
    <row r="73039" spans="2:2" x14ac:dyDescent="0.2">
      <c r="B73039" s="66"/>
    </row>
    <row r="73040" spans="2:2" x14ac:dyDescent="0.2">
      <c r="B73040" s="66"/>
    </row>
    <row r="73041" spans="2:2" x14ac:dyDescent="0.2">
      <c r="B73041" s="66"/>
    </row>
    <row r="73042" spans="2:2" x14ac:dyDescent="0.2">
      <c r="B73042" s="66"/>
    </row>
    <row r="73043" spans="2:2" x14ac:dyDescent="0.2">
      <c r="B73043" s="66"/>
    </row>
    <row r="73044" spans="2:2" x14ac:dyDescent="0.2">
      <c r="B73044" s="66"/>
    </row>
    <row r="73045" spans="2:2" x14ac:dyDescent="0.2">
      <c r="B73045" s="66"/>
    </row>
    <row r="73046" spans="2:2" x14ac:dyDescent="0.2">
      <c r="B73046" s="66"/>
    </row>
    <row r="73047" spans="2:2" x14ac:dyDescent="0.2">
      <c r="B73047" s="66"/>
    </row>
    <row r="73048" spans="2:2" x14ac:dyDescent="0.2">
      <c r="B73048" s="66"/>
    </row>
    <row r="73049" spans="2:2" x14ac:dyDescent="0.2">
      <c r="B73049" s="66"/>
    </row>
    <row r="73050" spans="2:2" x14ac:dyDescent="0.2">
      <c r="B73050" s="66"/>
    </row>
    <row r="73051" spans="2:2" x14ac:dyDescent="0.2">
      <c r="B73051" s="66"/>
    </row>
    <row r="73052" spans="2:2" x14ac:dyDescent="0.2">
      <c r="B73052" s="66"/>
    </row>
    <row r="73053" spans="2:2" x14ac:dyDescent="0.2">
      <c r="B73053" s="66"/>
    </row>
    <row r="73054" spans="2:2" x14ac:dyDescent="0.2">
      <c r="B73054" s="66"/>
    </row>
    <row r="73055" spans="2:2" x14ac:dyDescent="0.2">
      <c r="B73055" s="66"/>
    </row>
    <row r="73056" spans="2:2" x14ac:dyDescent="0.2">
      <c r="B73056" s="66"/>
    </row>
    <row r="73057" spans="2:2" x14ac:dyDescent="0.2">
      <c r="B73057" s="66"/>
    </row>
    <row r="73058" spans="2:2" x14ac:dyDescent="0.2">
      <c r="B73058" s="66"/>
    </row>
    <row r="73059" spans="2:2" x14ac:dyDescent="0.2">
      <c r="B73059" s="66"/>
    </row>
    <row r="73060" spans="2:2" x14ac:dyDescent="0.2">
      <c r="B73060" s="66"/>
    </row>
    <row r="73061" spans="2:2" x14ac:dyDescent="0.2">
      <c r="B73061" s="66"/>
    </row>
    <row r="73062" spans="2:2" x14ac:dyDescent="0.2">
      <c r="B73062" s="66"/>
    </row>
    <row r="73063" spans="2:2" x14ac:dyDescent="0.2">
      <c r="B73063" s="66"/>
    </row>
    <row r="73064" spans="2:2" x14ac:dyDescent="0.2">
      <c r="B73064" s="66"/>
    </row>
    <row r="73065" spans="2:2" x14ac:dyDescent="0.2">
      <c r="B73065" s="66"/>
    </row>
    <row r="73066" spans="2:2" x14ac:dyDescent="0.2">
      <c r="B73066" s="66"/>
    </row>
    <row r="73067" spans="2:2" x14ac:dyDescent="0.2">
      <c r="B73067" s="66"/>
    </row>
    <row r="73068" spans="2:2" x14ac:dyDescent="0.2">
      <c r="B73068" s="66"/>
    </row>
    <row r="73069" spans="2:2" x14ac:dyDescent="0.2">
      <c r="B73069" s="66"/>
    </row>
    <row r="73070" spans="2:2" x14ac:dyDescent="0.2">
      <c r="B73070" s="66"/>
    </row>
    <row r="73071" spans="2:2" x14ac:dyDescent="0.2">
      <c r="B73071" s="66"/>
    </row>
    <row r="73072" spans="2:2" x14ac:dyDescent="0.2">
      <c r="B73072" s="66"/>
    </row>
    <row r="73073" spans="2:2" x14ac:dyDescent="0.2">
      <c r="B73073" s="66"/>
    </row>
    <row r="73074" spans="2:2" x14ac:dyDescent="0.2">
      <c r="B73074" s="66"/>
    </row>
    <row r="73075" spans="2:2" x14ac:dyDescent="0.2">
      <c r="B73075" s="66"/>
    </row>
    <row r="73076" spans="2:2" x14ac:dyDescent="0.2">
      <c r="B73076" s="66"/>
    </row>
    <row r="73077" spans="2:2" x14ac:dyDescent="0.2">
      <c r="B73077" s="66"/>
    </row>
    <row r="73078" spans="2:2" x14ac:dyDescent="0.2">
      <c r="B73078" s="66"/>
    </row>
    <row r="73079" spans="2:2" x14ac:dyDescent="0.2">
      <c r="B73079" s="66"/>
    </row>
    <row r="73080" spans="2:2" x14ac:dyDescent="0.2">
      <c r="B73080" s="66"/>
    </row>
    <row r="73081" spans="2:2" x14ac:dyDescent="0.2">
      <c r="B73081" s="66"/>
    </row>
    <row r="73082" spans="2:2" x14ac:dyDescent="0.2">
      <c r="B73082" s="66"/>
    </row>
    <row r="73083" spans="2:2" x14ac:dyDescent="0.2">
      <c r="B73083" s="66"/>
    </row>
    <row r="73084" spans="2:2" x14ac:dyDescent="0.2">
      <c r="B73084" s="66"/>
    </row>
    <row r="73085" spans="2:2" x14ac:dyDescent="0.2">
      <c r="B73085" s="66"/>
    </row>
    <row r="73086" spans="2:2" x14ac:dyDescent="0.2">
      <c r="B73086" s="66"/>
    </row>
    <row r="73087" spans="2:2" x14ac:dyDescent="0.2">
      <c r="B73087" s="66"/>
    </row>
    <row r="73088" spans="2:2" x14ac:dyDescent="0.2">
      <c r="B73088" s="66"/>
    </row>
    <row r="73089" spans="2:2" x14ac:dyDescent="0.2">
      <c r="B73089" s="66"/>
    </row>
    <row r="73090" spans="2:2" x14ac:dyDescent="0.2">
      <c r="B73090" s="66"/>
    </row>
    <row r="73091" spans="2:2" x14ac:dyDescent="0.2">
      <c r="B73091" s="66"/>
    </row>
    <row r="73092" spans="2:2" x14ac:dyDescent="0.2">
      <c r="B73092" s="66"/>
    </row>
    <row r="73093" spans="2:2" x14ac:dyDescent="0.2">
      <c r="B73093" s="66"/>
    </row>
    <row r="73094" spans="2:2" x14ac:dyDescent="0.2">
      <c r="B73094" s="66"/>
    </row>
    <row r="73095" spans="2:2" x14ac:dyDescent="0.2">
      <c r="B73095" s="66"/>
    </row>
    <row r="73096" spans="2:2" x14ac:dyDescent="0.2">
      <c r="B73096" s="66"/>
    </row>
    <row r="73097" spans="2:2" x14ac:dyDescent="0.2">
      <c r="B73097" s="66"/>
    </row>
    <row r="73098" spans="2:2" x14ac:dyDescent="0.2">
      <c r="B73098" s="66"/>
    </row>
    <row r="73099" spans="2:2" x14ac:dyDescent="0.2">
      <c r="B73099" s="66"/>
    </row>
    <row r="73100" spans="2:2" x14ac:dyDescent="0.2">
      <c r="B73100" s="66"/>
    </row>
    <row r="73101" spans="2:2" x14ac:dyDescent="0.2">
      <c r="B73101" s="66"/>
    </row>
    <row r="73102" spans="2:2" x14ac:dyDescent="0.2">
      <c r="B73102" s="66"/>
    </row>
    <row r="73103" spans="2:2" x14ac:dyDescent="0.2">
      <c r="B73103" s="66"/>
    </row>
    <row r="73104" spans="2:2" x14ac:dyDescent="0.2">
      <c r="B73104" s="66"/>
    </row>
    <row r="73105" spans="2:2" x14ac:dyDescent="0.2">
      <c r="B73105" s="66"/>
    </row>
    <row r="73106" spans="2:2" x14ac:dyDescent="0.2">
      <c r="B73106" s="66"/>
    </row>
    <row r="73107" spans="2:2" x14ac:dyDescent="0.2">
      <c r="B73107" s="66"/>
    </row>
    <row r="73108" spans="2:2" x14ac:dyDescent="0.2">
      <c r="B73108" s="66"/>
    </row>
    <row r="73109" spans="2:2" x14ac:dyDescent="0.2">
      <c r="B73109" s="66"/>
    </row>
    <row r="73110" spans="2:2" x14ac:dyDescent="0.2">
      <c r="B73110" s="66"/>
    </row>
    <row r="73111" spans="2:2" x14ac:dyDescent="0.2">
      <c r="B73111" s="66"/>
    </row>
    <row r="73112" spans="2:2" x14ac:dyDescent="0.2">
      <c r="B73112" s="66"/>
    </row>
    <row r="73113" spans="2:2" x14ac:dyDescent="0.2">
      <c r="B73113" s="66"/>
    </row>
    <row r="73114" spans="2:2" x14ac:dyDescent="0.2">
      <c r="B73114" s="66"/>
    </row>
    <row r="73115" spans="2:2" x14ac:dyDescent="0.2">
      <c r="B73115" s="66"/>
    </row>
    <row r="73116" spans="2:2" x14ac:dyDescent="0.2">
      <c r="B73116" s="66"/>
    </row>
    <row r="73117" spans="2:2" x14ac:dyDescent="0.2">
      <c r="B73117" s="66"/>
    </row>
    <row r="73118" spans="2:2" x14ac:dyDescent="0.2">
      <c r="B73118" s="66"/>
    </row>
    <row r="73119" spans="2:2" x14ac:dyDescent="0.2">
      <c r="B73119" s="66"/>
    </row>
    <row r="73120" spans="2:2" x14ac:dyDescent="0.2">
      <c r="B73120" s="66"/>
    </row>
    <row r="73121" spans="2:2" x14ac:dyDescent="0.2">
      <c r="B73121" s="66"/>
    </row>
    <row r="73122" spans="2:2" x14ac:dyDescent="0.2">
      <c r="B73122" s="66"/>
    </row>
    <row r="73123" spans="2:2" x14ac:dyDescent="0.2">
      <c r="B73123" s="66"/>
    </row>
    <row r="73124" spans="2:2" x14ac:dyDescent="0.2">
      <c r="B73124" s="66"/>
    </row>
    <row r="73125" spans="2:2" x14ac:dyDescent="0.2">
      <c r="B73125" s="66"/>
    </row>
    <row r="73126" spans="2:2" x14ac:dyDescent="0.2">
      <c r="B73126" s="66"/>
    </row>
    <row r="73127" spans="2:2" x14ac:dyDescent="0.2">
      <c r="B73127" s="66"/>
    </row>
    <row r="73128" spans="2:2" x14ac:dyDescent="0.2">
      <c r="B73128" s="66"/>
    </row>
    <row r="73129" spans="2:2" x14ac:dyDescent="0.2">
      <c r="B73129" s="66"/>
    </row>
    <row r="73130" spans="2:2" x14ac:dyDescent="0.2">
      <c r="B73130" s="66"/>
    </row>
    <row r="73131" spans="2:2" x14ac:dyDescent="0.2">
      <c r="B73131" s="66"/>
    </row>
    <row r="73132" spans="2:2" x14ac:dyDescent="0.2">
      <c r="B73132" s="66"/>
    </row>
    <row r="73133" spans="2:2" x14ac:dyDescent="0.2">
      <c r="B73133" s="66"/>
    </row>
    <row r="73134" spans="2:2" x14ac:dyDescent="0.2">
      <c r="B73134" s="66"/>
    </row>
    <row r="73135" spans="2:2" x14ac:dyDescent="0.2">
      <c r="B73135" s="66"/>
    </row>
    <row r="73136" spans="2:2" x14ac:dyDescent="0.2">
      <c r="B73136" s="66"/>
    </row>
    <row r="73137" spans="2:2" x14ac:dyDescent="0.2">
      <c r="B73137" s="66"/>
    </row>
    <row r="73138" spans="2:2" x14ac:dyDescent="0.2">
      <c r="B73138" s="66"/>
    </row>
    <row r="73139" spans="2:2" x14ac:dyDescent="0.2">
      <c r="B73139" s="66"/>
    </row>
    <row r="73140" spans="2:2" x14ac:dyDescent="0.2">
      <c r="B73140" s="66"/>
    </row>
    <row r="73141" spans="2:2" x14ac:dyDescent="0.2">
      <c r="B73141" s="66"/>
    </row>
    <row r="73142" spans="2:2" x14ac:dyDescent="0.2">
      <c r="B73142" s="66"/>
    </row>
    <row r="73143" spans="2:2" x14ac:dyDescent="0.2">
      <c r="B73143" s="66"/>
    </row>
    <row r="73144" spans="2:2" x14ac:dyDescent="0.2">
      <c r="B73144" s="66"/>
    </row>
    <row r="73145" spans="2:2" x14ac:dyDescent="0.2">
      <c r="B73145" s="66"/>
    </row>
    <row r="73146" spans="2:2" x14ac:dyDescent="0.2">
      <c r="B73146" s="66"/>
    </row>
    <row r="73147" spans="2:2" x14ac:dyDescent="0.2">
      <c r="B73147" s="66"/>
    </row>
    <row r="73148" spans="2:2" x14ac:dyDescent="0.2">
      <c r="B73148" s="66"/>
    </row>
    <row r="73149" spans="2:2" x14ac:dyDescent="0.2">
      <c r="B73149" s="66"/>
    </row>
    <row r="73150" spans="2:2" x14ac:dyDescent="0.2">
      <c r="B73150" s="66"/>
    </row>
    <row r="73151" spans="2:2" x14ac:dyDescent="0.2">
      <c r="B73151" s="66"/>
    </row>
    <row r="73152" spans="2:2" x14ac:dyDescent="0.2">
      <c r="B73152" s="66"/>
    </row>
    <row r="73153" spans="2:2" x14ac:dyDescent="0.2">
      <c r="B73153" s="66"/>
    </row>
    <row r="73154" spans="2:2" x14ac:dyDescent="0.2">
      <c r="B73154" s="66"/>
    </row>
    <row r="73155" spans="2:2" x14ac:dyDescent="0.2">
      <c r="B73155" s="66"/>
    </row>
    <row r="73156" spans="2:2" x14ac:dyDescent="0.2">
      <c r="B73156" s="66"/>
    </row>
    <row r="73157" spans="2:2" x14ac:dyDescent="0.2">
      <c r="B73157" s="66"/>
    </row>
    <row r="73158" spans="2:2" x14ac:dyDescent="0.2">
      <c r="B73158" s="66"/>
    </row>
    <row r="73159" spans="2:2" x14ac:dyDescent="0.2">
      <c r="B73159" s="66"/>
    </row>
    <row r="73160" spans="2:2" x14ac:dyDescent="0.2">
      <c r="B73160" s="66"/>
    </row>
    <row r="73161" spans="2:2" x14ac:dyDescent="0.2">
      <c r="B73161" s="66"/>
    </row>
    <row r="73162" spans="2:2" x14ac:dyDescent="0.2">
      <c r="B73162" s="66"/>
    </row>
    <row r="73163" spans="2:2" x14ac:dyDescent="0.2">
      <c r="B73163" s="66"/>
    </row>
    <row r="73164" spans="2:2" x14ac:dyDescent="0.2">
      <c r="B73164" s="66"/>
    </row>
    <row r="73165" spans="2:2" x14ac:dyDescent="0.2">
      <c r="B73165" s="66"/>
    </row>
    <row r="73166" spans="2:2" x14ac:dyDescent="0.2">
      <c r="B73166" s="66"/>
    </row>
    <row r="73167" spans="2:2" x14ac:dyDescent="0.2">
      <c r="B73167" s="66"/>
    </row>
    <row r="73168" spans="2:2" x14ac:dyDescent="0.2">
      <c r="B73168" s="66"/>
    </row>
    <row r="73169" spans="2:2" x14ac:dyDescent="0.2">
      <c r="B73169" s="66"/>
    </row>
    <row r="73170" spans="2:2" x14ac:dyDescent="0.2">
      <c r="B73170" s="66"/>
    </row>
    <row r="73171" spans="2:2" x14ac:dyDescent="0.2">
      <c r="B73171" s="66"/>
    </row>
    <row r="73172" spans="2:2" x14ac:dyDescent="0.2">
      <c r="B73172" s="66"/>
    </row>
    <row r="73173" spans="2:2" x14ac:dyDescent="0.2">
      <c r="B73173" s="66"/>
    </row>
    <row r="73174" spans="2:2" x14ac:dyDescent="0.2">
      <c r="B73174" s="66"/>
    </row>
    <row r="73175" spans="2:2" x14ac:dyDescent="0.2">
      <c r="B73175" s="66"/>
    </row>
    <row r="73176" spans="2:2" x14ac:dyDescent="0.2">
      <c r="B73176" s="66"/>
    </row>
    <row r="73177" spans="2:2" x14ac:dyDescent="0.2">
      <c r="B73177" s="66"/>
    </row>
    <row r="73178" spans="2:2" x14ac:dyDescent="0.2">
      <c r="B73178" s="66"/>
    </row>
    <row r="73179" spans="2:2" x14ac:dyDescent="0.2">
      <c r="B73179" s="66"/>
    </row>
    <row r="73180" spans="2:2" x14ac:dyDescent="0.2">
      <c r="B73180" s="66"/>
    </row>
    <row r="73181" spans="2:2" x14ac:dyDescent="0.2">
      <c r="B73181" s="66"/>
    </row>
    <row r="73182" spans="2:2" x14ac:dyDescent="0.2">
      <c r="B73182" s="66"/>
    </row>
    <row r="73183" spans="2:2" x14ac:dyDescent="0.2">
      <c r="B73183" s="66"/>
    </row>
    <row r="73184" spans="2:2" x14ac:dyDescent="0.2">
      <c r="B73184" s="66"/>
    </row>
    <row r="73185" spans="2:2" x14ac:dyDescent="0.2">
      <c r="B73185" s="66"/>
    </row>
    <row r="73186" spans="2:2" x14ac:dyDescent="0.2">
      <c r="B73186" s="66"/>
    </row>
    <row r="73187" spans="2:2" x14ac:dyDescent="0.2">
      <c r="B73187" s="66"/>
    </row>
    <row r="73188" spans="2:2" x14ac:dyDescent="0.2">
      <c r="B73188" s="66"/>
    </row>
    <row r="73189" spans="2:2" x14ac:dyDescent="0.2">
      <c r="B73189" s="66"/>
    </row>
    <row r="73190" spans="2:2" x14ac:dyDescent="0.2">
      <c r="B73190" s="66"/>
    </row>
    <row r="73191" spans="2:2" x14ac:dyDescent="0.2">
      <c r="B73191" s="66"/>
    </row>
    <row r="73192" spans="2:2" x14ac:dyDescent="0.2">
      <c r="B73192" s="66"/>
    </row>
    <row r="73193" spans="2:2" x14ac:dyDescent="0.2">
      <c r="B73193" s="66"/>
    </row>
    <row r="73194" spans="2:2" x14ac:dyDescent="0.2">
      <c r="B73194" s="66"/>
    </row>
    <row r="73195" spans="2:2" x14ac:dyDescent="0.2">
      <c r="B73195" s="66"/>
    </row>
    <row r="73196" spans="2:2" x14ac:dyDescent="0.2">
      <c r="B73196" s="66"/>
    </row>
    <row r="73197" spans="2:2" x14ac:dyDescent="0.2">
      <c r="B73197" s="66"/>
    </row>
    <row r="73198" spans="2:2" x14ac:dyDescent="0.2">
      <c r="B73198" s="66"/>
    </row>
    <row r="73199" spans="2:2" x14ac:dyDescent="0.2">
      <c r="B73199" s="66"/>
    </row>
    <row r="73200" spans="2:2" x14ac:dyDescent="0.2">
      <c r="B73200" s="66"/>
    </row>
    <row r="73201" spans="2:2" x14ac:dyDescent="0.2">
      <c r="B73201" s="66"/>
    </row>
    <row r="73202" spans="2:2" x14ac:dyDescent="0.2">
      <c r="B73202" s="66"/>
    </row>
    <row r="73203" spans="2:2" x14ac:dyDescent="0.2">
      <c r="B73203" s="66"/>
    </row>
    <row r="73204" spans="2:2" x14ac:dyDescent="0.2">
      <c r="B73204" s="66"/>
    </row>
    <row r="73205" spans="2:2" x14ac:dyDescent="0.2">
      <c r="B73205" s="66"/>
    </row>
    <row r="73206" spans="2:2" x14ac:dyDescent="0.2">
      <c r="B73206" s="66"/>
    </row>
    <row r="73207" spans="2:2" x14ac:dyDescent="0.2">
      <c r="B73207" s="66"/>
    </row>
    <row r="73208" spans="2:2" x14ac:dyDescent="0.2">
      <c r="B73208" s="66"/>
    </row>
    <row r="73209" spans="2:2" x14ac:dyDescent="0.2">
      <c r="B73209" s="66"/>
    </row>
    <row r="73210" spans="2:2" x14ac:dyDescent="0.2">
      <c r="B73210" s="66"/>
    </row>
    <row r="73211" spans="2:2" x14ac:dyDescent="0.2">
      <c r="B73211" s="66"/>
    </row>
    <row r="73212" spans="2:2" x14ac:dyDescent="0.2">
      <c r="B73212" s="66"/>
    </row>
    <row r="73213" spans="2:2" x14ac:dyDescent="0.2">
      <c r="B73213" s="66"/>
    </row>
    <row r="73214" spans="2:2" x14ac:dyDescent="0.2">
      <c r="B73214" s="66"/>
    </row>
    <row r="73215" spans="2:2" x14ac:dyDescent="0.2">
      <c r="B73215" s="66"/>
    </row>
    <row r="73216" spans="2:2" x14ac:dyDescent="0.2">
      <c r="B73216" s="66"/>
    </row>
    <row r="73217" spans="2:2" x14ac:dyDescent="0.2">
      <c r="B73217" s="66"/>
    </row>
    <row r="73218" spans="2:2" x14ac:dyDescent="0.2">
      <c r="B73218" s="66"/>
    </row>
    <row r="73219" spans="2:2" x14ac:dyDescent="0.2">
      <c r="B73219" s="66"/>
    </row>
    <row r="73220" spans="2:2" x14ac:dyDescent="0.2">
      <c r="B73220" s="66"/>
    </row>
    <row r="73221" spans="2:2" x14ac:dyDescent="0.2">
      <c r="B73221" s="66"/>
    </row>
    <row r="73222" spans="2:2" x14ac:dyDescent="0.2">
      <c r="B73222" s="66"/>
    </row>
    <row r="73223" spans="2:2" x14ac:dyDescent="0.2">
      <c r="B73223" s="66"/>
    </row>
    <row r="73224" spans="2:2" x14ac:dyDescent="0.2">
      <c r="B73224" s="66"/>
    </row>
    <row r="73225" spans="2:2" x14ac:dyDescent="0.2">
      <c r="B73225" s="66"/>
    </row>
    <row r="73226" spans="2:2" x14ac:dyDescent="0.2">
      <c r="B73226" s="66"/>
    </row>
    <row r="73227" spans="2:2" x14ac:dyDescent="0.2">
      <c r="B73227" s="66"/>
    </row>
    <row r="73228" spans="2:2" x14ac:dyDescent="0.2">
      <c r="B73228" s="66"/>
    </row>
    <row r="73229" spans="2:2" x14ac:dyDescent="0.2">
      <c r="B73229" s="66"/>
    </row>
    <row r="73230" spans="2:2" x14ac:dyDescent="0.2">
      <c r="B73230" s="66"/>
    </row>
    <row r="73231" spans="2:2" x14ac:dyDescent="0.2">
      <c r="B73231" s="66"/>
    </row>
    <row r="73232" spans="2:2" x14ac:dyDescent="0.2">
      <c r="B73232" s="66"/>
    </row>
    <row r="73233" spans="2:2" x14ac:dyDescent="0.2">
      <c r="B73233" s="66"/>
    </row>
    <row r="73234" spans="2:2" x14ac:dyDescent="0.2">
      <c r="B73234" s="66"/>
    </row>
    <row r="73235" spans="2:2" x14ac:dyDescent="0.2">
      <c r="B73235" s="66"/>
    </row>
    <row r="73236" spans="2:2" x14ac:dyDescent="0.2">
      <c r="B73236" s="66"/>
    </row>
    <row r="73237" spans="2:2" x14ac:dyDescent="0.2">
      <c r="B73237" s="66"/>
    </row>
    <row r="73238" spans="2:2" x14ac:dyDescent="0.2">
      <c r="B73238" s="66"/>
    </row>
    <row r="73239" spans="2:2" x14ac:dyDescent="0.2">
      <c r="B73239" s="66"/>
    </row>
    <row r="73240" spans="2:2" x14ac:dyDescent="0.2">
      <c r="B73240" s="66"/>
    </row>
    <row r="73241" spans="2:2" x14ac:dyDescent="0.2">
      <c r="B73241" s="66"/>
    </row>
    <row r="73242" spans="2:2" x14ac:dyDescent="0.2">
      <c r="B73242" s="66"/>
    </row>
    <row r="73243" spans="2:2" x14ac:dyDescent="0.2">
      <c r="B73243" s="66"/>
    </row>
    <row r="73244" spans="2:2" x14ac:dyDescent="0.2">
      <c r="B73244" s="66"/>
    </row>
    <row r="73245" spans="2:2" x14ac:dyDescent="0.2">
      <c r="B73245" s="66"/>
    </row>
    <row r="73246" spans="2:2" x14ac:dyDescent="0.2">
      <c r="B73246" s="66"/>
    </row>
    <row r="73247" spans="2:2" x14ac:dyDescent="0.2">
      <c r="B73247" s="66"/>
    </row>
    <row r="73248" spans="2:2" x14ac:dyDescent="0.2">
      <c r="B73248" s="66"/>
    </row>
    <row r="73249" spans="2:2" x14ac:dyDescent="0.2">
      <c r="B73249" s="66"/>
    </row>
    <row r="73250" spans="2:2" x14ac:dyDescent="0.2">
      <c r="B73250" s="66"/>
    </row>
    <row r="73251" spans="2:2" x14ac:dyDescent="0.2">
      <c r="B73251" s="66"/>
    </row>
    <row r="73252" spans="2:2" x14ac:dyDescent="0.2">
      <c r="B73252" s="66"/>
    </row>
    <row r="73253" spans="2:2" x14ac:dyDescent="0.2">
      <c r="B73253" s="66"/>
    </row>
    <row r="73254" spans="2:2" x14ac:dyDescent="0.2">
      <c r="B73254" s="66"/>
    </row>
    <row r="73255" spans="2:2" x14ac:dyDescent="0.2">
      <c r="B73255" s="66"/>
    </row>
    <row r="73256" spans="2:2" x14ac:dyDescent="0.2">
      <c r="B73256" s="66"/>
    </row>
    <row r="73257" spans="2:2" x14ac:dyDescent="0.2">
      <c r="B73257" s="66"/>
    </row>
    <row r="73258" spans="2:2" x14ac:dyDescent="0.2">
      <c r="B73258" s="66"/>
    </row>
    <row r="73259" spans="2:2" x14ac:dyDescent="0.2">
      <c r="B73259" s="66"/>
    </row>
    <row r="73260" spans="2:2" x14ac:dyDescent="0.2">
      <c r="B73260" s="66"/>
    </row>
    <row r="73261" spans="2:2" x14ac:dyDescent="0.2">
      <c r="B73261" s="66"/>
    </row>
    <row r="73262" spans="2:2" x14ac:dyDescent="0.2">
      <c r="B73262" s="66"/>
    </row>
    <row r="73263" spans="2:2" x14ac:dyDescent="0.2">
      <c r="B73263" s="66"/>
    </row>
    <row r="73264" spans="2:2" x14ac:dyDescent="0.2">
      <c r="B73264" s="66"/>
    </row>
    <row r="73265" spans="2:2" x14ac:dyDescent="0.2">
      <c r="B73265" s="66"/>
    </row>
    <row r="73266" spans="2:2" x14ac:dyDescent="0.2">
      <c r="B73266" s="66"/>
    </row>
    <row r="73267" spans="2:2" x14ac:dyDescent="0.2">
      <c r="B73267" s="66"/>
    </row>
    <row r="73268" spans="2:2" x14ac:dyDescent="0.2">
      <c r="B73268" s="66"/>
    </row>
    <row r="73269" spans="2:2" x14ac:dyDescent="0.2">
      <c r="B73269" s="66"/>
    </row>
    <row r="73270" spans="2:2" x14ac:dyDescent="0.2">
      <c r="B73270" s="66"/>
    </row>
    <row r="73271" spans="2:2" x14ac:dyDescent="0.2">
      <c r="B73271" s="66"/>
    </row>
    <row r="73272" spans="2:2" x14ac:dyDescent="0.2">
      <c r="B73272" s="66"/>
    </row>
    <row r="73273" spans="2:2" x14ac:dyDescent="0.2">
      <c r="B73273" s="66"/>
    </row>
    <row r="73274" spans="2:2" x14ac:dyDescent="0.2">
      <c r="B73274" s="66"/>
    </row>
    <row r="73275" spans="2:2" x14ac:dyDescent="0.2">
      <c r="B73275" s="66"/>
    </row>
    <row r="73276" spans="2:2" x14ac:dyDescent="0.2">
      <c r="B73276" s="66"/>
    </row>
    <row r="73277" spans="2:2" x14ac:dyDescent="0.2">
      <c r="B73277" s="66"/>
    </row>
    <row r="73278" spans="2:2" x14ac:dyDescent="0.2">
      <c r="B73278" s="66"/>
    </row>
    <row r="73279" spans="2:2" x14ac:dyDescent="0.2">
      <c r="B73279" s="66"/>
    </row>
    <row r="73280" spans="2:2" x14ac:dyDescent="0.2">
      <c r="B73280" s="66"/>
    </row>
    <row r="73281" spans="2:2" x14ac:dyDescent="0.2">
      <c r="B73281" s="66"/>
    </row>
    <row r="73282" spans="2:2" x14ac:dyDescent="0.2">
      <c r="B73282" s="66"/>
    </row>
    <row r="73283" spans="2:2" x14ac:dyDescent="0.2">
      <c r="B73283" s="66"/>
    </row>
    <row r="73284" spans="2:2" x14ac:dyDescent="0.2">
      <c r="B73284" s="66"/>
    </row>
    <row r="73285" spans="2:2" x14ac:dyDescent="0.2">
      <c r="B73285" s="66"/>
    </row>
    <row r="73286" spans="2:2" x14ac:dyDescent="0.2">
      <c r="B73286" s="66"/>
    </row>
    <row r="73287" spans="2:2" x14ac:dyDescent="0.2">
      <c r="B73287" s="66"/>
    </row>
    <row r="73288" spans="2:2" x14ac:dyDescent="0.2">
      <c r="B73288" s="66"/>
    </row>
    <row r="73289" spans="2:2" x14ac:dyDescent="0.2">
      <c r="B73289" s="66"/>
    </row>
    <row r="73290" spans="2:2" x14ac:dyDescent="0.2">
      <c r="B73290" s="66"/>
    </row>
    <row r="73291" spans="2:2" x14ac:dyDescent="0.2">
      <c r="B73291" s="66"/>
    </row>
    <row r="73292" spans="2:2" x14ac:dyDescent="0.2">
      <c r="B73292" s="66"/>
    </row>
    <row r="73293" spans="2:2" x14ac:dyDescent="0.2">
      <c r="B73293" s="66"/>
    </row>
    <row r="73294" spans="2:2" x14ac:dyDescent="0.2">
      <c r="B73294" s="66"/>
    </row>
    <row r="73295" spans="2:2" x14ac:dyDescent="0.2">
      <c r="B73295" s="66"/>
    </row>
    <row r="73296" spans="2:2" x14ac:dyDescent="0.2">
      <c r="B73296" s="66"/>
    </row>
    <row r="73297" spans="2:2" x14ac:dyDescent="0.2">
      <c r="B73297" s="66"/>
    </row>
    <row r="73298" spans="2:2" x14ac:dyDescent="0.2">
      <c r="B73298" s="66"/>
    </row>
    <row r="73299" spans="2:2" x14ac:dyDescent="0.2">
      <c r="B73299" s="66"/>
    </row>
    <row r="73300" spans="2:2" x14ac:dyDescent="0.2">
      <c r="B73300" s="66"/>
    </row>
    <row r="73301" spans="2:2" x14ac:dyDescent="0.2">
      <c r="B73301" s="66"/>
    </row>
    <row r="73302" spans="2:2" x14ac:dyDescent="0.2">
      <c r="B73302" s="66"/>
    </row>
    <row r="73303" spans="2:2" x14ac:dyDescent="0.2">
      <c r="B73303" s="66"/>
    </row>
    <row r="73304" spans="2:2" x14ac:dyDescent="0.2">
      <c r="B73304" s="66"/>
    </row>
    <row r="73305" spans="2:2" x14ac:dyDescent="0.2">
      <c r="B73305" s="66"/>
    </row>
    <row r="73306" spans="2:2" x14ac:dyDescent="0.2">
      <c r="B73306" s="66"/>
    </row>
    <row r="73307" spans="2:2" x14ac:dyDescent="0.2">
      <c r="B73307" s="66"/>
    </row>
    <row r="73308" spans="2:2" x14ac:dyDescent="0.2">
      <c r="B73308" s="66"/>
    </row>
    <row r="73309" spans="2:2" x14ac:dyDescent="0.2">
      <c r="B73309" s="66"/>
    </row>
    <row r="73310" spans="2:2" x14ac:dyDescent="0.2">
      <c r="B73310" s="66"/>
    </row>
    <row r="73311" spans="2:2" x14ac:dyDescent="0.2">
      <c r="B73311" s="66"/>
    </row>
    <row r="73312" spans="2:2" x14ac:dyDescent="0.2">
      <c r="B73312" s="66"/>
    </row>
    <row r="73313" spans="2:2" x14ac:dyDescent="0.2">
      <c r="B73313" s="66"/>
    </row>
    <row r="73314" spans="2:2" x14ac:dyDescent="0.2">
      <c r="B73314" s="66"/>
    </row>
    <row r="73315" spans="2:2" x14ac:dyDescent="0.2">
      <c r="B73315" s="66"/>
    </row>
    <row r="73316" spans="2:2" x14ac:dyDescent="0.2">
      <c r="B73316" s="66"/>
    </row>
    <row r="73317" spans="2:2" x14ac:dyDescent="0.2">
      <c r="B73317" s="66"/>
    </row>
    <row r="73318" spans="2:2" x14ac:dyDescent="0.2">
      <c r="B73318" s="66"/>
    </row>
    <row r="73319" spans="2:2" x14ac:dyDescent="0.2">
      <c r="B73319" s="66"/>
    </row>
    <row r="73320" spans="2:2" x14ac:dyDescent="0.2">
      <c r="B73320" s="66"/>
    </row>
    <row r="73321" spans="2:2" x14ac:dyDescent="0.2">
      <c r="B73321" s="66"/>
    </row>
    <row r="73322" spans="2:2" x14ac:dyDescent="0.2">
      <c r="B73322" s="66"/>
    </row>
    <row r="73323" spans="2:2" x14ac:dyDescent="0.2">
      <c r="B73323" s="66"/>
    </row>
    <row r="73324" spans="2:2" x14ac:dyDescent="0.2">
      <c r="B73324" s="66"/>
    </row>
    <row r="73325" spans="2:2" x14ac:dyDescent="0.2">
      <c r="B73325" s="66"/>
    </row>
    <row r="73326" spans="2:2" x14ac:dyDescent="0.2">
      <c r="B73326" s="66"/>
    </row>
    <row r="73327" spans="2:2" x14ac:dyDescent="0.2">
      <c r="B73327" s="66"/>
    </row>
    <row r="73328" spans="2:2" x14ac:dyDescent="0.2">
      <c r="B73328" s="66"/>
    </row>
    <row r="73329" spans="2:2" x14ac:dyDescent="0.2">
      <c r="B73329" s="66"/>
    </row>
    <row r="73330" spans="2:2" x14ac:dyDescent="0.2">
      <c r="B73330" s="66"/>
    </row>
    <row r="73331" spans="2:2" x14ac:dyDescent="0.2">
      <c r="B73331" s="66"/>
    </row>
    <row r="73332" spans="2:2" x14ac:dyDescent="0.2">
      <c r="B73332" s="66"/>
    </row>
    <row r="73333" spans="2:2" x14ac:dyDescent="0.2">
      <c r="B73333" s="66"/>
    </row>
    <row r="73334" spans="2:2" x14ac:dyDescent="0.2">
      <c r="B73334" s="66"/>
    </row>
    <row r="73335" spans="2:2" x14ac:dyDescent="0.2">
      <c r="B73335" s="66"/>
    </row>
    <row r="73336" spans="2:2" x14ac:dyDescent="0.2">
      <c r="B73336" s="66"/>
    </row>
    <row r="73337" spans="2:2" x14ac:dyDescent="0.2">
      <c r="B73337" s="66"/>
    </row>
    <row r="73338" spans="2:2" x14ac:dyDescent="0.2">
      <c r="B73338" s="66"/>
    </row>
    <row r="73339" spans="2:2" x14ac:dyDescent="0.2">
      <c r="B73339" s="66"/>
    </row>
    <row r="73340" spans="2:2" x14ac:dyDescent="0.2">
      <c r="B73340" s="66"/>
    </row>
    <row r="73341" spans="2:2" x14ac:dyDescent="0.2">
      <c r="B73341" s="66"/>
    </row>
    <row r="73342" spans="2:2" x14ac:dyDescent="0.2">
      <c r="B73342" s="66"/>
    </row>
    <row r="73343" spans="2:2" x14ac:dyDescent="0.2">
      <c r="B73343" s="66"/>
    </row>
    <row r="73344" spans="2:2" x14ac:dyDescent="0.2">
      <c r="B73344" s="66"/>
    </row>
    <row r="73345" spans="2:2" x14ac:dyDescent="0.2">
      <c r="B73345" s="66"/>
    </row>
    <row r="73346" spans="2:2" x14ac:dyDescent="0.2">
      <c r="B73346" s="66"/>
    </row>
    <row r="73347" spans="2:2" x14ac:dyDescent="0.2">
      <c r="B73347" s="66"/>
    </row>
    <row r="73348" spans="2:2" x14ac:dyDescent="0.2">
      <c r="B73348" s="66"/>
    </row>
    <row r="73349" spans="2:2" x14ac:dyDescent="0.2">
      <c r="B73349" s="66"/>
    </row>
    <row r="73350" spans="2:2" x14ac:dyDescent="0.2">
      <c r="B73350" s="66"/>
    </row>
    <row r="73351" spans="2:2" x14ac:dyDescent="0.2">
      <c r="B73351" s="66"/>
    </row>
    <row r="73352" spans="2:2" x14ac:dyDescent="0.2">
      <c r="B73352" s="66"/>
    </row>
    <row r="73353" spans="2:2" x14ac:dyDescent="0.2">
      <c r="B73353" s="66"/>
    </row>
    <row r="73354" spans="2:2" x14ac:dyDescent="0.2">
      <c r="B73354" s="66"/>
    </row>
    <row r="73355" spans="2:2" x14ac:dyDescent="0.2">
      <c r="B73355" s="66"/>
    </row>
    <row r="73356" spans="2:2" x14ac:dyDescent="0.2">
      <c r="B73356" s="66"/>
    </row>
    <row r="73357" spans="2:2" x14ac:dyDescent="0.2">
      <c r="B73357" s="66"/>
    </row>
    <row r="73358" spans="2:2" x14ac:dyDescent="0.2">
      <c r="B73358" s="66"/>
    </row>
    <row r="73359" spans="2:2" x14ac:dyDescent="0.2">
      <c r="B73359" s="66"/>
    </row>
    <row r="73360" spans="2:2" x14ac:dyDescent="0.2">
      <c r="B73360" s="66"/>
    </row>
    <row r="73361" spans="2:2" x14ac:dyDescent="0.2">
      <c r="B73361" s="66"/>
    </row>
    <row r="73362" spans="2:2" x14ac:dyDescent="0.2">
      <c r="B73362" s="66"/>
    </row>
    <row r="73363" spans="2:2" x14ac:dyDescent="0.2">
      <c r="B73363" s="66"/>
    </row>
    <row r="73364" spans="2:2" x14ac:dyDescent="0.2">
      <c r="B73364" s="66"/>
    </row>
    <row r="73365" spans="2:2" x14ac:dyDescent="0.2">
      <c r="B73365" s="66"/>
    </row>
    <row r="73366" spans="2:2" x14ac:dyDescent="0.2">
      <c r="B73366" s="66"/>
    </row>
    <row r="73367" spans="2:2" x14ac:dyDescent="0.2">
      <c r="B73367" s="66"/>
    </row>
    <row r="73368" spans="2:2" x14ac:dyDescent="0.2">
      <c r="B73368" s="66"/>
    </row>
    <row r="73369" spans="2:2" x14ac:dyDescent="0.2">
      <c r="B73369" s="66"/>
    </row>
    <row r="73370" spans="2:2" x14ac:dyDescent="0.2">
      <c r="B73370" s="66"/>
    </row>
    <row r="73371" spans="2:2" x14ac:dyDescent="0.2">
      <c r="B73371" s="66"/>
    </row>
    <row r="73372" spans="2:2" x14ac:dyDescent="0.2">
      <c r="B73372" s="66"/>
    </row>
    <row r="73373" spans="2:2" x14ac:dyDescent="0.2">
      <c r="B73373" s="66"/>
    </row>
    <row r="73374" spans="2:2" x14ac:dyDescent="0.2">
      <c r="B73374" s="66"/>
    </row>
    <row r="73375" spans="2:2" x14ac:dyDescent="0.2">
      <c r="B73375" s="66"/>
    </row>
    <row r="73376" spans="2:2" x14ac:dyDescent="0.2">
      <c r="B73376" s="66"/>
    </row>
    <row r="73377" spans="2:2" x14ac:dyDescent="0.2">
      <c r="B73377" s="66"/>
    </row>
    <row r="73378" spans="2:2" x14ac:dyDescent="0.2">
      <c r="B73378" s="66"/>
    </row>
    <row r="73379" spans="2:2" x14ac:dyDescent="0.2">
      <c r="B73379" s="66"/>
    </row>
    <row r="73380" spans="2:2" x14ac:dyDescent="0.2">
      <c r="B73380" s="66"/>
    </row>
    <row r="73381" spans="2:2" x14ac:dyDescent="0.2">
      <c r="B73381" s="66"/>
    </row>
    <row r="73382" spans="2:2" x14ac:dyDescent="0.2">
      <c r="B73382" s="66"/>
    </row>
    <row r="73383" spans="2:2" x14ac:dyDescent="0.2">
      <c r="B73383" s="66"/>
    </row>
    <row r="73384" spans="2:2" x14ac:dyDescent="0.2">
      <c r="B73384" s="66"/>
    </row>
    <row r="73385" spans="2:2" x14ac:dyDescent="0.2">
      <c r="B73385" s="66"/>
    </row>
    <row r="73386" spans="2:2" x14ac:dyDescent="0.2">
      <c r="B73386" s="66"/>
    </row>
    <row r="73387" spans="2:2" x14ac:dyDescent="0.2">
      <c r="B73387" s="66"/>
    </row>
    <row r="73388" spans="2:2" x14ac:dyDescent="0.2">
      <c r="B73388" s="66"/>
    </row>
    <row r="73389" spans="2:2" x14ac:dyDescent="0.2">
      <c r="B73389" s="66"/>
    </row>
    <row r="73390" spans="2:2" x14ac:dyDescent="0.2">
      <c r="B73390" s="66"/>
    </row>
    <row r="73391" spans="2:2" x14ac:dyDescent="0.2">
      <c r="B73391" s="66"/>
    </row>
    <row r="73392" spans="2:2" x14ac:dyDescent="0.2">
      <c r="B73392" s="66"/>
    </row>
    <row r="73393" spans="2:2" x14ac:dyDescent="0.2">
      <c r="B73393" s="66"/>
    </row>
    <row r="73394" spans="2:2" x14ac:dyDescent="0.2">
      <c r="B73394" s="66"/>
    </row>
    <row r="73395" spans="2:2" x14ac:dyDescent="0.2">
      <c r="B73395" s="66"/>
    </row>
    <row r="73396" spans="2:2" x14ac:dyDescent="0.2">
      <c r="B73396" s="66"/>
    </row>
    <row r="73397" spans="2:2" x14ac:dyDescent="0.2">
      <c r="B73397" s="66"/>
    </row>
    <row r="73398" spans="2:2" x14ac:dyDescent="0.2">
      <c r="B73398" s="66"/>
    </row>
    <row r="73399" spans="2:2" x14ac:dyDescent="0.2">
      <c r="B73399" s="66"/>
    </row>
    <row r="73400" spans="2:2" x14ac:dyDescent="0.2">
      <c r="B73400" s="66"/>
    </row>
    <row r="73401" spans="2:2" x14ac:dyDescent="0.2">
      <c r="B73401" s="66"/>
    </row>
    <row r="73402" spans="2:2" x14ac:dyDescent="0.2">
      <c r="B73402" s="66"/>
    </row>
    <row r="73403" spans="2:2" x14ac:dyDescent="0.2">
      <c r="B73403" s="66"/>
    </row>
    <row r="73404" spans="2:2" x14ac:dyDescent="0.2">
      <c r="B73404" s="66"/>
    </row>
    <row r="73405" spans="2:2" x14ac:dyDescent="0.2">
      <c r="B73405" s="66"/>
    </row>
    <row r="73406" spans="2:2" x14ac:dyDescent="0.2">
      <c r="B73406" s="66"/>
    </row>
    <row r="73407" spans="2:2" x14ac:dyDescent="0.2">
      <c r="B73407" s="66"/>
    </row>
    <row r="73408" spans="2:2" x14ac:dyDescent="0.2">
      <c r="B73408" s="66"/>
    </row>
    <row r="73409" spans="2:2" x14ac:dyDescent="0.2">
      <c r="B73409" s="66"/>
    </row>
    <row r="73410" spans="2:2" x14ac:dyDescent="0.2">
      <c r="B73410" s="66"/>
    </row>
    <row r="73411" spans="2:2" x14ac:dyDescent="0.2">
      <c r="B73411" s="66"/>
    </row>
    <row r="73412" spans="2:2" x14ac:dyDescent="0.2">
      <c r="B73412" s="66"/>
    </row>
    <row r="73413" spans="2:2" x14ac:dyDescent="0.2">
      <c r="B73413" s="66"/>
    </row>
    <row r="73414" spans="2:2" x14ac:dyDescent="0.2">
      <c r="B73414" s="66"/>
    </row>
    <row r="73415" spans="2:2" x14ac:dyDescent="0.2">
      <c r="B73415" s="66"/>
    </row>
    <row r="73416" spans="2:2" x14ac:dyDescent="0.2">
      <c r="B73416" s="66"/>
    </row>
    <row r="73417" spans="2:2" x14ac:dyDescent="0.2">
      <c r="B73417" s="66"/>
    </row>
    <row r="73418" spans="2:2" x14ac:dyDescent="0.2">
      <c r="B73418" s="66"/>
    </row>
    <row r="73419" spans="2:2" x14ac:dyDescent="0.2">
      <c r="B73419" s="66"/>
    </row>
    <row r="73420" spans="2:2" x14ac:dyDescent="0.2">
      <c r="B73420" s="66"/>
    </row>
    <row r="73421" spans="2:2" x14ac:dyDescent="0.2">
      <c r="B73421" s="66"/>
    </row>
    <row r="73422" spans="2:2" x14ac:dyDescent="0.2">
      <c r="B73422" s="66"/>
    </row>
    <row r="73423" spans="2:2" x14ac:dyDescent="0.2">
      <c r="B73423" s="66"/>
    </row>
    <row r="73424" spans="2:2" x14ac:dyDescent="0.2">
      <c r="B73424" s="66"/>
    </row>
    <row r="73425" spans="2:2" x14ac:dyDescent="0.2">
      <c r="B73425" s="66"/>
    </row>
    <row r="73426" spans="2:2" x14ac:dyDescent="0.2">
      <c r="B73426" s="66"/>
    </row>
    <row r="73427" spans="2:2" x14ac:dyDescent="0.2">
      <c r="B73427" s="66"/>
    </row>
    <row r="73428" spans="2:2" x14ac:dyDescent="0.2">
      <c r="B73428" s="66"/>
    </row>
    <row r="73429" spans="2:2" x14ac:dyDescent="0.2">
      <c r="B73429" s="66"/>
    </row>
    <row r="73430" spans="2:2" x14ac:dyDescent="0.2">
      <c r="B73430" s="66"/>
    </row>
    <row r="73431" spans="2:2" x14ac:dyDescent="0.2">
      <c r="B73431" s="66"/>
    </row>
    <row r="73432" spans="2:2" x14ac:dyDescent="0.2">
      <c r="B73432" s="66"/>
    </row>
    <row r="73433" spans="2:2" x14ac:dyDescent="0.2">
      <c r="B73433" s="66"/>
    </row>
    <row r="73434" spans="2:2" x14ac:dyDescent="0.2">
      <c r="B73434" s="66"/>
    </row>
    <row r="73435" spans="2:2" x14ac:dyDescent="0.2">
      <c r="B73435" s="66"/>
    </row>
    <row r="73436" spans="2:2" x14ac:dyDescent="0.2">
      <c r="B73436" s="66"/>
    </row>
    <row r="73437" spans="2:2" x14ac:dyDescent="0.2">
      <c r="B73437" s="66"/>
    </row>
    <row r="73438" spans="2:2" x14ac:dyDescent="0.2">
      <c r="B73438" s="66"/>
    </row>
    <row r="73439" spans="2:2" x14ac:dyDescent="0.2">
      <c r="B73439" s="66"/>
    </row>
    <row r="73440" spans="2:2" x14ac:dyDescent="0.2">
      <c r="B73440" s="66"/>
    </row>
    <row r="73441" spans="2:2" x14ac:dyDescent="0.2">
      <c r="B73441" s="66"/>
    </row>
    <row r="73442" spans="2:2" x14ac:dyDescent="0.2">
      <c r="B73442" s="66"/>
    </row>
    <row r="73443" spans="2:2" x14ac:dyDescent="0.2">
      <c r="B73443" s="66"/>
    </row>
    <row r="73444" spans="2:2" x14ac:dyDescent="0.2">
      <c r="B73444" s="66"/>
    </row>
    <row r="73445" spans="2:2" x14ac:dyDescent="0.2">
      <c r="B73445" s="66"/>
    </row>
    <row r="73446" spans="2:2" x14ac:dyDescent="0.2">
      <c r="B73446" s="66"/>
    </row>
    <row r="73447" spans="2:2" x14ac:dyDescent="0.2">
      <c r="B73447" s="66"/>
    </row>
    <row r="73448" spans="2:2" x14ac:dyDescent="0.2">
      <c r="B73448" s="66"/>
    </row>
    <row r="73449" spans="2:2" x14ac:dyDescent="0.2">
      <c r="B73449" s="66"/>
    </row>
    <row r="73450" spans="2:2" x14ac:dyDescent="0.2">
      <c r="B73450" s="66"/>
    </row>
    <row r="73451" spans="2:2" x14ac:dyDescent="0.2">
      <c r="B73451" s="66"/>
    </row>
    <row r="73452" spans="2:2" x14ac:dyDescent="0.2">
      <c r="B73452" s="66"/>
    </row>
    <row r="73453" spans="2:2" x14ac:dyDescent="0.2">
      <c r="B73453" s="66"/>
    </row>
    <row r="73454" spans="2:2" x14ac:dyDescent="0.2">
      <c r="B73454" s="66"/>
    </row>
    <row r="73455" spans="2:2" x14ac:dyDescent="0.2">
      <c r="B73455" s="66"/>
    </row>
    <row r="73456" spans="2:2" x14ac:dyDescent="0.2">
      <c r="B73456" s="66"/>
    </row>
    <row r="73457" spans="2:2" x14ac:dyDescent="0.2">
      <c r="B73457" s="66"/>
    </row>
    <row r="73458" spans="2:2" x14ac:dyDescent="0.2">
      <c r="B73458" s="66"/>
    </row>
    <row r="73459" spans="2:2" x14ac:dyDescent="0.2">
      <c r="B73459" s="66"/>
    </row>
    <row r="73460" spans="2:2" x14ac:dyDescent="0.2">
      <c r="B73460" s="66"/>
    </row>
    <row r="73461" spans="2:2" x14ac:dyDescent="0.2">
      <c r="B73461" s="66"/>
    </row>
    <row r="73462" spans="2:2" x14ac:dyDescent="0.2">
      <c r="B73462" s="66"/>
    </row>
    <row r="73463" spans="2:2" x14ac:dyDescent="0.2">
      <c r="B73463" s="66"/>
    </row>
    <row r="73464" spans="2:2" x14ac:dyDescent="0.2">
      <c r="B73464" s="66"/>
    </row>
    <row r="73465" spans="2:2" x14ac:dyDescent="0.2">
      <c r="B73465" s="66"/>
    </row>
    <row r="73466" spans="2:2" x14ac:dyDescent="0.2">
      <c r="B73466" s="66"/>
    </row>
    <row r="73467" spans="2:2" x14ac:dyDescent="0.2">
      <c r="B73467" s="66"/>
    </row>
    <row r="73468" spans="2:2" x14ac:dyDescent="0.2">
      <c r="B73468" s="66"/>
    </row>
    <row r="73469" spans="2:2" x14ac:dyDescent="0.2">
      <c r="B73469" s="66"/>
    </row>
    <row r="73470" spans="2:2" x14ac:dyDescent="0.2">
      <c r="B73470" s="66"/>
    </row>
    <row r="73471" spans="2:2" x14ac:dyDescent="0.2">
      <c r="B73471" s="66"/>
    </row>
    <row r="73472" spans="2:2" x14ac:dyDescent="0.2">
      <c r="B73472" s="66"/>
    </row>
    <row r="73473" spans="2:2" x14ac:dyDescent="0.2">
      <c r="B73473" s="66"/>
    </row>
    <row r="73474" spans="2:2" x14ac:dyDescent="0.2">
      <c r="B73474" s="66"/>
    </row>
    <row r="73475" spans="2:2" x14ac:dyDescent="0.2">
      <c r="B73475" s="66"/>
    </row>
    <row r="73476" spans="2:2" x14ac:dyDescent="0.2">
      <c r="B73476" s="66"/>
    </row>
    <row r="73477" spans="2:2" x14ac:dyDescent="0.2">
      <c r="B73477" s="66"/>
    </row>
    <row r="73478" spans="2:2" x14ac:dyDescent="0.2">
      <c r="B73478" s="66"/>
    </row>
    <row r="73479" spans="2:2" x14ac:dyDescent="0.2">
      <c r="B73479" s="66"/>
    </row>
    <row r="73480" spans="2:2" x14ac:dyDescent="0.2">
      <c r="B73480" s="66"/>
    </row>
    <row r="73481" spans="2:2" x14ac:dyDescent="0.2">
      <c r="B73481" s="66"/>
    </row>
    <row r="73482" spans="2:2" x14ac:dyDescent="0.2">
      <c r="B73482" s="66"/>
    </row>
    <row r="73483" spans="2:2" x14ac:dyDescent="0.2">
      <c r="B73483" s="66"/>
    </row>
    <row r="73484" spans="2:2" x14ac:dyDescent="0.2">
      <c r="B73484" s="66"/>
    </row>
    <row r="73485" spans="2:2" x14ac:dyDescent="0.2">
      <c r="B73485" s="66"/>
    </row>
    <row r="73486" spans="2:2" x14ac:dyDescent="0.2">
      <c r="B73486" s="66"/>
    </row>
    <row r="73487" spans="2:2" x14ac:dyDescent="0.2">
      <c r="B73487" s="66"/>
    </row>
    <row r="73488" spans="2:2" x14ac:dyDescent="0.2">
      <c r="B73488" s="66"/>
    </row>
    <row r="73489" spans="2:2" x14ac:dyDescent="0.2">
      <c r="B73489" s="66"/>
    </row>
    <row r="73490" spans="2:2" x14ac:dyDescent="0.2">
      <c r="B73490" s="66"/>
    </row>
    <row r="73491" spans="2:2" x14ac:dyDescent="0.2">
      <c r="B73491" s="66"/>
    </row>
    <row r="73492" spans="2:2" x14ac:dyDescent="0.2">
      <c r="B73492" s="66"/>
    </row>
    <row r="73493" spans="2:2" x14ac:dyDescent="0.2">
      <c r="B73493" s="66"/>
    </row>
    <row r="73494" spans="2:2" x14ac:dyDescent="0.2">
      <c r="B73494" s="66"/>
    </row>
    <row r="73495" spans="2:2" x14ac:dyDescent="0.2">
      <c r="B73495" s="66"/>
    </row>
    <row r="73496" spans="2:2" x14ac:dyDescent="0.2">
      <c r="B73496" s="66"/>
    </row>
    <row r="73497" spans="2:2" x14ac:dyDescent="0.2">
      <c r="B73497" s="66"/>
    </row>
    <row r="73498" spans="2:2" x14ac:dyDescent="0.2">
      <c r="B73498" s="66"/>
    </row>
    <row r="73499" spans="2:2" x14ac:dyDescent="0.2">
      <c r="B73499" s="66"/>
    </row>
    <row r="73500" spans="2:2" x14ac:dyDescent="0.2">
      <c r="B73500" s="66"/>
    </row>
    <row r="73501" spans="2:2" x14ac:dyDescent="0.2">
      <c r="B73501" s="66"/>
    </row>
    <row r="73502" spans="2:2" x14ac:dyDescent="0.2">
      <c r="B73502" s="66"/>
    </row>
    <row r="73503" spans="2:2" x14ac:dyDescent="0.2">
      <c r="B73503" s="66"/>
    </row>
    <row r="73504" spans="2:2" x14ac:dyDescent="0.2">
      <c r="B73504" s="66"/>
    </row>
    <row r="73505" spans="2:2" x14ac:dyDescent="0.2">
      <c r="B73505" s="66"/>
    </row>
    <row r="73506" spans="2:2" x14ac:dyDescent="0.2">
      <c r="B73506" s="66"/>
    </row>
    <row r="73507" spans="2:2" x14ac:dyDescent="0.2">
      <c r="B73507" s="66"/>
    </row>
    <row r="73508" spans="2:2" x14ac:dyDescent="0.2">
      <c r="B73508" s="66"/>
    </row>
    <row r="73509" spans="2:2" x14ac:dyDescent="0.2">
      <c r="B73509" s="66"/>
    </row>
    <row r="73510" spans="2:2" x14ac:dyDescent="0.2">
      <c r="B73510" s="66"/>
    </row>
    <row r="73511" spans="2:2" x14ac:dyDescent="0.2">
      <c r="B73511" s="66"/>
    </row>
    <row r="73512" spans="2:2" x14ac:dyDescent="0.2">
      <c r="B73512" s="66"/>
    </row>
    <row r="73513" spans="2:2" x14ac:dyDescent="0.2">
      <c r="B73513" s="66"/>
    </row>
    <row r="73514" spans="2:2" x14ac:dyDescent="0.2">
      <c r="B73514" s="66"/>
    </row>
    <row r="73515" spans="2:2" x14ac:dyDescent="0.2">
      <c r="B73515" s="66"/>
    </row>
    <row r="73516" spans="2:2" x14ac:dyDescent="0.2">
      <c r="B73516" s="66"/>
    </row>
    <row r="73517" spans="2:2" x14ac:dyDescent="0.2">
      <c r="B73517" s="66"/>
    </row>
    <row r="73518" spans="2:2" x14ac:dyDescent="0.2">
      <c r="B73518" s="66"/>
    </row>
    <row r="73519" spans="2:2" x14ac:dyDescent="0.2">
      <c r="B73519" s="66"/>
    </row>
    <row r="73520" spans="2:2" x14ac:dyDescent="0.2">
      <c r="B73520" s="66"/>
    </row>
    <row r="73521" spans="2:2" x14ac:dyDescent="0.2">
      <c r="B73521" s="66"/>
    </row>
    <row r="73522" spans="2:2" x14ac:dyDescent="0.2">
      <c r="B73522" s="66"/>
    </row>
    <row r="73523" spans="2:2" x14ac:dyDescent="0.2">
      <c r="B73523" s="66"/>
    </row>
    <row r="73524" spans="2:2" x14ac:dyDescent="0.2">
      <c r="B73524" s="66"/>
    </row>
    <row r="73525" spans="2:2" x14ac:dyDescent="0.2">
      <c r="B73525" s="66"/>
    </row>
    <row r="73526" spans="2:2" x14ac:dyDescent="0.2">
      <c r="B73526" s="66"/>
    </row>
    <row r="73527" spans="2:2" x14ac:dyDescent="0.2">
      <c r="B73527" s="66"/>
    </row>
    <row r="73528" spans="2:2" x14ac:dyDescent="0.2">
      <c r="B73528" s="66"/>
    </row>
    <row r="73529" spans="2:2" x14ac:dyDescent="0.2">
      <c r="B73529" s="66"/>
    </row>
    <row r="73530" spans="2:2" x14ac:dyDescent="0.2">
      <c r="B73530" s="66"/>
    </row>
    <row r="73531" spans="2:2" x14ac:dyDescent="0.2">
      <c r="B73531" s="66"/>
    </row>
    <row r="73532" spans="2:2" x14ac:dyDescent="0.2">
      <c r="B73532" s="66"/>
    </row>
    <row r="73533" spans="2:2" x14ac:dyDescent="0.2">
      <c r="B73533" s="66"/>
    </row>
    <row r="73534" spans="2:2" x14ac:dyDescent="0.2">
      <c r="B73534" s="66"/>
    </row>
    <row r="73535" spans="2:2" x14ac:dyDescent="0.2">
      <c r="B73535" s="66"/>
    </row>
    <row r="73536" spans="2:2" x14ac:dyDescent="0.2">
      <c r="B73536" s="66"/>
    </row>
    <row r="73537" spans="2:2" x14ac:dyDescent="0.2">
      <c r="B73537" s="66"/>
    </row>
    <row r="73538" spans="2:2" x14ac:dyDescent="0.2">
      <c r="B73538" s="66"/>
    </row>
    <row r="73539" spans="2:2" x14ac:dyDescent="0.2">
      <c r="B73539" s="66"/>
    </row>
    <row r="73540" spans="2:2" x14ac:dyDescent="0.2">
      <c r="B73540" s="66"/>
    </row>
    <row r="73541" spans="2:2" x14ac:dyDescent="0.2">
      <c r="B73541" s="66"/>
    </row>
    <row r="73542" spans="2:2" x14ac:dyDescent="0.2">
      <c r="B73542" s="66"/>
    </row>
    <row r="73543" spans="2:2" x14ac:dyDescent="0.2">
      <c r="B73543" s="66"/>
    </row>
    <row r="73544" spans="2:2" x14ac:dyDescent="0.2">
      <c r="B73544" s="66"/>
    </row>
    <row r="73545" spans="2:2" x14ac:dyDescent="0.2">
      <c r="B73545" s="66"/>
    </row>
    <row r="73546" spans="2:2" x14ac:dyDescent="0.2">
      <c r="B73546" s="66"/>
    </row>
    <row r="73547" spans="2:2" x14ac:dyDescent="0.2">
      <c r="B73547" s="66"/>
    </row>
    <row r="73548" spans="2:2" x14ac:dyDescent="0.2">
      <c r="B73548" s="66"/>
    </row>
    <row r="73549" spans="2:2" x14ac:dyDescent="0.2">
      <c r="B73549" s="66"/>
    </row>
    <row r="73550" spans="2:2" x14ac:dyDescent="0.2">
      <c r="B73550" s="66"/>
    </row>
    <row r="73551" spans="2:2" x14ac:dyDescent="0.2">
      <c r="B73551" s="66"/>
    </row>
    <row r="73552" spans="2:2" x14ac:dyDescent="0.2">
      <c r="B73552" s="66"/>
    </row>
    <row r="73553" spans="2:2" x14ac:dyDescent="0.2">
      <c r="B73553" s="66"/>
    </row>
    <row r="73554" spans="2:2" x14ac:dyDescent="0.2">
      <c r="B73554" s="66"/>
    </row>
    <row r="73555" spans="2:2" x14ac:dyDescent="0.2">
      <c r="B73555" s="66"/>
    </row>
    <row r="73556" spans="2:2" x14ac:dyDescent="0.2">
      <c r="B73556" s="66"/>
    </row>
    <row r="73557" spans="2:2" x14ac:dyDescent="0.2">
      <c r="B73557" s="66"/>
    </row>
    <row r="73558" spans="2:2" x14ac:dyDescent="0.2">
      <c r="B73558" s="66"/>
    </row>
    <row r="73559" spans="2:2" x14ac:dyDescent="0.2">
      <c r="B73559" s="66"/>
    </row>
    <row r="73560" spans="2:2" x14ac:dyDescent="0.2">
      <c r="B73560" s="66"/>
    </row>
    <row r="73561" spans="2:2" x14ac:dyDescent="0.2">
      <c r="B73561" s="66"/>
    </row>
    <row r="73562" spans="2:2" x14ac:dyDescent="0.2">
      <c r="B73562" s="66"/>
    </row>
    <row r="73563" spans="2:2" x14ac:dyDescent="0.2">
      <c r="B73563" s="66"/>
    </row>
    <row r="73564" spans="2:2" x14ac:dyDescent="0.2">
      <c r="B73564" s="66"/>
    </row>
    <row r="73565" spans="2:2" x14ac:dyDescent="0.2">
      <c r="B73565" s="66"/>
    </row>
    <row r="73566" spans="2:2" x14ac:dyDescent="0.2">
      <c r="B73566" s="66"/>
    </row>
    <row r="73567" spans="2:2" x14ac:dyDescent="0.2">
      <c r="B73567" s="66"/>
    </row>
    <row r="73568" spans="2:2" x14ac:dyDescent="0.2">
      <c r="B73568" s="66"/>
    </row>
    <row r="73569" spans="2:2" x14ac:dyDescent="0.2">
      <c r="B73569" s="66"/>
    </row>
    <row r="73570" spans="2:2" x14ac:dyDescent="0.2">
      <c r="B73570" s="66"/>
    </row>
    <row r="73571" spans="2:2" x14ac:dyDescent="0.2">
      <c r="B73571" s="66"/>
    </row>
    <row r="73572" spans="2:2" x14ac:dyDescent="0.2">
      <c r="B73572" s="66"/>
    </row>
    <row r="73573" spans="2:2" x14ac:dyDescent="0.2">
      <c r="B73573" s="66"/>
    </row>
    <row r="73574" spans="2:2" x14ac:dyDescent="0.2">
      <c r="B73574" s="66"/>
    </row>
    <row r="73575" spans="2:2" x14ac:dyDescent="0.2">
      <c r="B73575" s="66"/>
    </row>
    <row r="73576" spans="2:2" x14ac:dyDescent="0.2">
      <c r="B73576" s="66"/>
    </row>
    <row r="73577" spans="2:2" x14ac:dyDescent="0.2">
      <c r="B73577" s="66"/>
    </row>
    <row r="73578" spans="2:2" x14ac:dyDescent="0.2">
      <c r="B73578" s="66"/>
    </row>
    <row r="73579" spans="2:2" x14ac:dyDescent="0.2">
      <c r="B73579" s="66"/>
    </row>
    <row r="73580" spans="2:2" x14ac:dyDescent="0.2">
      <c r="B73580" s="66"/>
    </row>
    <row r="73581" spans="2:2" x14ac:dyDescent="0.2">
      <c r="B73581" s="66"/>
    </row>
    <row r="73582" spans="2:2" x14ac:dyDescent="0.2">
      <c r="B73582" s="66"/>
    </row>
    <row r="73583" spans="2:2" x14ac:dyDescent="0.2">
      <c r="B73583" s="66"/>
    </row>
    <row r="73584" spans="2:2" x14ac:dyDescent="0.2">
      <c r="B73584" s="66"/>
    </row>
    <row r="73585" spans="2:2" x14ac:dyDescent="0.2">
      <c r="B73585" s="66"/>
    </row>
    <row r="73586" spans="2:2" x14ac:dyDescent="0.2">
      <c r="B73586" s="66"/>
    </row>
    <row r="73587" spans="2:2" x14ac:dyDescent="0.2">
      <c r="B73587" s="66"/>
    </row>
    <row r="73588" spans="2:2" x14ac:dyDescent="0.2">
      <c r="B73588" s="66"/>
    </row>
    <row r="73589" spans="2:2" x14ac:dyDescent="0.2">
      <c r="B73589" s="66"/>
    </row>
    <row r="73590" spans="2:2" x14ac:dyDescent="0.2">
      <c r="B73590" s="66"/>
    </row>
    <row r="73591" spans="2:2" x14ac:dyDescent="0.2">
      <c r="B73591" s="66"/>
    </row>
    <row r="73592" spans="2:2" x14ac:dyDescent="0.2">
      <c r="B73592" s="66"/>
    </row>
    <row r="73593" spans="2:2" x14ac:dyDescent="0.2">
      <c r="B73593" s="66"/>
    </row>
    <row r="73594" spans="2:2" x14ac:dyDescent="0.2">
      <c r="B73594" s="66"/>
    </row>
    <row r="73595" spans="2:2" x14ac:dyDescent="0.2">
      <c r="B73595" s="66"/>
    </row>
    <row r="73596" spans="2:2" x14ac:dyDescent="0.2">
      <c r="B73596" s="66"/>
    </row>
    <row r="73597" spans="2:2" x14ac:dyDescent="0.2">
      <c r="B73597" s="66"/>
    </row>
    <row r="73598" spans="2:2" x14ac:dyDescent="0.2">
      <c r="B73598" s="66"/>
    </row>
    <row r="73599" spans="2:2" x14ac:dyDescent="0.2">
      <c r="B73599" s="66"/>
    </row>
    <row r="73600" spans="2:2" x14ac:dyDescent="0.2">
      <c r="B73600" s="66"/>
    </row>
    <row r="73601" spans="2:2" x14ac:dyDescent="0.2">
      <c r="B73601" s="66"/>
    </row>
    <row r="73602" spans="2:2" x14ac:dyDescent="0.2">
      <c r="B73602" s="66"/>
    </row>
    <row r="73603" spans="2:2" x14ac:dyDescent="0.2">
      <c r="B73603" s="66"/>
    </row>
    <row r="73604" spans="2:2" x14ac:dyDescent="0.2">
      <c r="B73604" s="66"/>
    </row>
    <row r="73605" spans="2:2" x14ac:dyDescent="0.2">
      <c r="B73605" s="66"/>
    </row>
    <row r="73606" spans="2:2" x14ac:dyDescent="0.2">
      <c r="B73606" s="66"/>
    </row>
    <row r="73607" spans="2:2" x14ac:dyDescent="0.2">
      <c r="B73607" s="66"/>
    </row>
    <row r="73608" spans="2:2" x14ac:dyDescent="0.2">
      <c r="B73608" s="66"/>
    </row>
    <row r="73609" spans="2:2" x14ac:dyDescent="0.2">
      <c r="B73609" s="66"/>
    </row>
    <row r="73610" spans="2:2" x14ac:dyDescent="0.2">
      <c r="B73610" s="66"/>
    </row>
    <row r="73611" spans="2:2" x14ac:dyDescent="0.2">
      <c r="B73611" s="66"/>
    </row>
    <row r="73612" spans="2:2" x14ac:dyDescent="0.2">
      <c r="B73612" s="66"/>
    </row>
    <row r="73613" spans="2:2" x14ac:dyDescent="0.2">
      <c r="B73613" s="66"/>
    </row>
    <row r="73614" spans="2:2" x14ac:dyDescent="0.2">
      <c r="B73614" s="66"/>
    </row>
    <row r="73615" spans="2:2" x14ac:dyDescent="0.2">
      <c r="B73615" s="66"/>
    </row>
    <row r="73616" spans="2:2" x14ac:dyDescent="0.2">
      <c r="B73616" s="66"/>
    </row>
    <row r="73617" spans="2:2" x14ac:dyDescent="0.2">
      <c r="B73617" s="66"/>
    </row>
    <row r="73618" spans="2:2" x14ac:dyDescent="0.2">
      <c r="B73618" s="66"/>
    </row>
    <row r="73619" spans="2:2" x14ac:dyDescent="0.2">
      <c r="B73619" s="66"/>
    </row>
    <row r="73620" spans="2:2" x14ac:dyDescent="0.2">
      <c r="B73620" s="66"/>
    </row>
    <row r="73621" spans="2:2" x14ac:dyDescent="0.2">
      <c r="B73621" s="66"/>
    </row>
    <row r="73622" spans="2:2" x14ac:dyDescent="0.2">
      <c r="B73622" s="66"/>
    </row>
    <row r="73623" spans="2:2" x14ac:dyDescent="0.2">
      <c r="B73623" s="66"/>
    </row>
    <row r="73624" spans="2:2" x14ac:dyDescent="0.2">
      <c r="B73624" s="66"/>
    </row>
    <row r="73625" spans="2:2" x14ac:dyDescent="0.2">
      <c r="B73625" s="66"/>
    </row>
    <row r="73626" spans="2:2" x14ac:dyDescent="0.2">
      <c r="B73626" s="66"/>
    </row>
    <row r="73627" spans="2:2" x14ac:dyDescent="0.2">
      <c r="B73627" s="66"/>
    </row>
    <row r="73628" spans="2:2" x14ac:dyDescent="0.2">
      <c r="B73628" s="66"/>
    </row>
    <row r="73629" spans="2:2" x14ac:dyDescent="0.2">
      <c r="B73629" s="66"/>
    </row>
    <row r="73630" spans="2:2" x14ac:dyDescent="0.2">
      <c r="B73630" s="66"/>
    </row>
    <row r="73631" spans="2:2" x14ac:dyDescent="0.2">
      <c r="B73631" s="66"/>
    </row>
    <row r="73632" spans="2:2" x14ac:dyDescent="0.2">
      <c r="B73632" s="66"/>
    </row>
    <row r="73633" spans="2:2" x14ac:dyDescent="0.2">
      <c r="B73633" s="66"/>
    </row>
    <row r="73634" spans="2:2" x14ac:dyDescent="0.2">
      <c r="B73634" s="66"/>
    </row>
    <row r="73635" spans="2:2" x14ac:dyDescent="0.2">
      <c r="B73635" s="66"/>
    </row>
    <row r="73636" spans="2:2" x14ac:dyDescent="0.2">
      <c r="B73636" s="66"/>
    </row>
    <row r="73637" spans="2:2" x14ac:dyDescent="0.2">
      <c r="B73637" s="66"/>
    </row>
    <row r="73638" spans="2:2" x14ac:dyDescent="0.2">
      <c r="B73638" s="66"/>
    </row>
    <row r="73639" spans="2:2" x14ac:dyDescent="0.2">
      <c r="B73639" s="66"/>
    </row>
    <row r="73640" spans="2:2" x14ac:dyDescent="0.2">
      <c r="B73640" s="66"/>
    </row>
    <row r="73641" spans="2:2" x14ac:dyDescent="0.2">
      <c r="B73641" s="66"/>
    </row>
    <row r="73642" spans="2:2" x14ac:dyDescent="0.2">
      <c r="B73642" s="66"/>
    </row>
    <row r="73643" spans="2:2" x14ac:dyDescent="0.2">
      <c r="B73643" s="66"/>
    </row>
    <row r="73644" spans="2:2" x14ac:dyDescent="0.2">
      <c r="B73644" s="66"/>
    </row>
    <row r="73645" spans="2:2" x14ac:dyDescent="0.2">
      <c r="B73645" s="66"/>
    </row>
    <row r="73646" spans="2:2" x14ac:dyDescent="0.2">
      <c r="B73646" s="66"/>
    </row>
    <row r="73647" spans="2:2" x14ac:dyDescent="0.2">
      <c r="B73647" s="66"/>
    </row>
    <row r="73648" spans="2:2" x14ac:dyDescent="0.2">
      <c r="B73648" s="66"/>
    </row>
    <row r="73649" spans="2:2" x14ac:dyDescent="0.2">
      <c r="B73649" s="66"/>
    </row>
    <row r="73650" spans="2:2" x14ac:dyDescent="0.2">
      <c r="B73650" s="66"/>
    </row>
    <row r="73651" spans="2:2" x14ac:dyDescent="0.2">
      <c r="B73651" s="66"/>
    </row>
    <row r="73652" spans="2:2" x14ac:dyDescent="0.2">
      <c r="B73652" s="66"/>
    </row>
    <row r="73653" spans="2:2" x14ac:dyDescent="0.2">
      <c r="B73653" s="66"/>
    </row>
    <row r="73654" spans="2:2" x14ac:dyDescent="0.2">
      <c r="B73654" s="66"/>
    </row>
    <row r="73655" spans="2:2" x14ac:dyDescent="0.2">
      <c r="B73655" s="66"/>
    </row>
    <row r="73656" spans="2:2" x14ac:dyDescent="0.2">
      <c r="B73656" s="66"/>
    </row>
    <row r="73657" spans="2:2" x14ac:dyDescent="0.2">
      <c r="B73657" s="66"/>
    </row>
    <row r="73658" spans="2:2" x14ac:dyDescent="0.2">
      <c r="B73658" s="66"/>
    </row>
    <row r="73659" spans="2:2" x14ac:dyDescent="0.2">
      <c r="B73659" s="66"/>
    </row>
    <row r="73660" spans="2:2" x14ac:dyDescent="0.2">
      <c r="B73660" s="66"/>
    </row>
    <row r="73661" spans="2:2" x14ac:dyDescent="0.2">
      <c r="B73661" s="66"/>
    </row>
    <row r="73662" spans="2:2" x14ac:dyDescent="0.2">
      <c r="B73662" s="66"/>
    </row>
    <row r="73663" spans="2:2" x14ac:dyDescent="0.2">
      <c r="B73663" s="66"/>
    </row>
    <row r="73664" spans="2:2" x14ac:dyDescent="0.2">
      <c r="B73664" s="66"/>
    </row>
    <row r="73665" spans="2:2" x14ac:dyDescent="0.2">
      <c r="B73665" s="66"/>
    </row>
    <row r="73666" spans="2:2" x14ac:dyDescent="0.2">
      <c r="B73666" s="66"/>
    </row>
    <row r="73667" spans="2:2" x14ac:dyDescent="0.2">
      <c r="B73667" s="66"/>
    </row>
    <row r="73668" spans="2:2" x14ac:dyDescent="0.2">
      <c r="B73668" s="66"/>
    </row>
    <row r="73669" spans="2:2" x14ac:dyDescent="0.2">
      <c r="B73669" s="66"/>
    </row>
    <row r="73670" spans="2:2" x14ac:dyDescent="0.2">
      <c r="B73670" s="66"/>
    </row>
    <row r="73671" spans="2:2" x14ac:dyDescent="0.2">
      <c r="B73671" s="66"/>
    </row>
    <row r="73672" spans="2:2" x14ac:dyDescent="0.2">
      <c r="B73672" s="66"/>
    </row>
    <row r="73673" spans="2:2" x14ac:dyDescent="0.2">
      <c r="B73673" s="66"/>
    </row>
    <row r="73674" spans="2:2" x14ac:dyDescent="0.2">
      <c r="B73674" s="66"/>
    </row>
    <row r="73675" spans="2:2" x14ac:dyDescent="0.2">
      <c r="B73675" s="66"/>
    </row>
    <row r="73676" spans="2:2" x14ac:dyDescent="0.2">
      <c r="B73676" s="66"/>
    </row>
    <row r="73677" spans="2:2" x14ac:dyDescent="0.2">
      <c r="B73677" s="66"/>
    </row>
    <row r="73678" spans="2:2" x14ac:dyDescent="0.2">
      <c r="B73678" s="66"/>
    </row>
    <row r="73679" spans="2:2" x14ac:dyDescent="0.2">
      <c r="B73679" s="66"/>
    </row>
    <row r="73680" spans="2:2" x14ac:dyDescent="0.2">
      <c r="B73680" s="66"/>
    </row>
    <row r="73681" spans="2:2" x14ac:dyDescent="0.2">
      <c r="B73681" s="66"/>
    </row>
    <row r="73682" spans="2:2" x14ac:dyDescent="0.2">
      <c r="B73682" s="66"/>
    </row>
    <row r="73683" spans="2:2" x14ac:dyDescent="0.2">
      <c r="B73683" s="66"/>
    </row>
    <row r="73684" spans="2:2" x14ac:dyDescent="0.2">
      <c r="B73684" s="66"/>
    </row>
    <row r="73685" spans="2:2" x14ac:dyDescent="0.2">
      <c r="B73685" s="66"/>
    </row>
    <row r="73686" spans="2:2" x14ac:dyDescent="0.2">
      <c r="B73686" s="66"/>
    </row>
    <row r="73687" spans="2:2" x14ac:dyDescent="0.2">
      <c r="B73687" s="66"/>
    </row>
    <row r="73688" spans="2:2" x14ac:dyDescent="0.2">
      <c r="B73688" s="66"/>
    </row>
    <row r="73689" spans="2:2" x14ac:dyDescent="0.2">
      <c r="B73689" s="66"/>
    </row>
    <row r="73690" spans="2:2" x14ac:dyDescent="0.2">
      <c r="B73690" s="66"/>
    </row>
    <row r="73691" spans="2:2" x14ac:dyDescent="0.2">
      <c r="B73691" s="66"/>
    </row>
    <row r="73692" spans="2:2" x14ac:dyDescent="0.2">
      <c r="B73692" s="66"/>
    </row>
    <row r="73693" spans="2:2" x14ac:dyDescent="0.2">
      <c r="B73693" s="66"/>
    </row>
    <row r="73694" spans="2:2" x14ac:dyDescent="0.2">
      <c r="B73694" s="66"/>
    </row>
    <row r="73695" spans="2:2" x14ac:dyDescent="0.2">
      <c r="B73695" s="66"/>
    </row>
    <row r="73696" spans="2:2" x14ac:dyDescent="0.2">
      <c r="B73696" s="66"/>
    </row>
    <row r="73697" spans="2:2" x14ac:dyDescent="0.2">
      <c r="B73697" s="66"/>
    </row>
    <row r="73698" spans="2:2" x14ac:dyDescent="0.2">
      <c r="B73698" s="66"/>
    </row>
    <row r="73699" spans="2:2" x14ac:dyDescent="0.2">
      <c r="B73699" s="66"/>
    </row>
    <row r="73700" spans="2:2" x14ac:dyDescent="0.2">
      <c r="B73700" s="66"/>
    </row>
    <row r="73701" spans="2:2" x14ac:dyDescent="0.2">
      <c r="B73701" s="66"/>
    </row>
    <row r="73702" spans="2:2" x14ac:dyDescent="0.2">
      <c r="B73702" s="66"/>
    </row>
    <row r="73703" spans="2:2" x14ac:dyDescent="0.2">
      <c r="B73703" s="66"/>
    </row>
    <row r="73704" spans="2:2" x14ac:dyDescent="0.2">
      <c r="B73704" s="66"/>
    </row>
    <row r="73705" spans="2:2" x14ac:dyDescent="0.2">
      <c r="B73705" s="66"/>
    </row>
    <row r="73706" spans="2:2" x14ac:dyDescent="0.2">
      <c r="B73706" s="66"/>
    </row>
    <row r="73707" spans="2:2" x14ac:dyDescent="0.2">
      <c r="B73707" s="66"/>
    </row>
    <row r="73708" spans="2:2" x14ac:dyDescent="0.2">
      <c r="B73708" s="66"/>
    </row>
    <row r="73709" spans="2:2" x14ac:dyDescent="0.2">
      <c r="B73709" s="66"/>
    </row>
    <row r="73710" spans="2:2" x14ac:dyDescent="0.2">
      <c r="B73710" s="66"/>
    </row>
    <row r="73711" spans="2:2" x14ac:dyDescent="0.2">
      <c r="B73711" s="66"/>
    </row>
    <row r="73712" spans="2:2" x14ac:dyDescent="0.2">
      <c r="B73712" s="66"/>
    </row>
    <row r="73713" spans="2:2" x14ac:dyDescent="0.2">
      <c r="B73713" s="66"/>
    </row>
    <row r="73714" spans="2:2" x14ac:dyDescent="0.2">
      <c r="B73714" s="66"/>
    </row>
    <row r="73715" spans="2:2" x14ac:dyDescent="0.2">
      <c r="B73715" s="66"/>
    </row>
    <row r="73716" spans="2:2" x14ac:dyDescent="0.2">
      <c r="B73716" s="66"/>
    </row>
    <row r="73717" spans="2:2" x14ac:dyDescent="0.2">
      <c r="B73717" s="66"/>
    </row>
    <row r="73718" spans="2:2" x14ac:dyDescent="0.2">
      <c r="B73718" s="66"/>
    </row>
    <row r="73719" spans="2:2" x14ac:dyDescent="0.2">
      <c r="B73719" s="66"/>
    </row>
    <row r="73720" spans="2:2" x14ac:dyDescent="0.2">
      <c r="B73720" s="66"/>
    </row>
    <row r="73721" spans="2:2" x14ac:dyDescent="0.2">
      <c r="B73721" s="66"/>
    </row>
    <row r="73722" spans="2:2" x14ac:dyDescent="0.2">
      <c r="B73722" s="66"/>
    </row>
    <row r="73723" spans="2:2" x14ac:dyDescent="0.2">
      <c r="B73723" s="66"/>
    </row>
    <row r="73724" spans="2:2" x14ac:dyDescent="0.2">
      <c r="B73724" s="66"/>
    </row>
    <row r="73725" spans="2:2" x14ac:dyDescent="0.2">
      <c r="B73725" s="66"/>
    </row>
    <row r="73726" spans="2:2" x14ac:dyDescent="0.2">
      <c r="B73726" s="66"/>
    </row>
    <row r="73727" spans="2:2" x14ac:dyDescent="0.2">
      <c r="B73727" s="66"/>
    </row>
    <row r="73728" spans="2:2" x14ac:dyDescent="0.2">
      <c r="B73728" s="66"/>
    </row>
    <row r="73729" spans="2:2" x14ac:dyDescent="0.2">
      <c r="B73729" s="66"/>
    </row>
    <row r="73730" spans="2:2" x14ac:dyDescent="0.2">
      <c r="B73730" s="66"/>
    </row>
    <row r="73731" spans="2:2" x14ac:dyDescent="0.2">
      <c r="B73731" s="66"/>
    </row>
    <row r="73732" spans="2:2" x14ac:dyDescent="0.2">
      <c r="B73732" s="66"/>
    </row>
    <row r="73733" spans="2:2" x14ac:dyDescent="0.2">
      <c r="B73733" s="66"/>
    </row>
    <row r="73734" spans="2:2" x14ac:dyDescent="0.2">
      <c r="B73734" s="66"/>
    </row>
    <row r="73735" spans="2:2" x14ac:dyDescent="0.2">
      <c r="B73735" s="66"/>
    </row>
    <row r="73736" spans="2:2" x14ac:dyDescent="0.2">
      <c r="B73736" s="66"/>
    </row>
    <row r="73737" spans="2:2" x14ac:dyDescent="0.2">
      <c r="B73737" s="66"/>
    </row>
    <row r="73738" spans="2:2" x14ac:dyDescent="0.2">
      <c r="B73738" s="66"/>
    </row>
    <row r="73739" spans="2:2" x14ac:dyDescent="0.2">
      <c r="B73739" s="66"/>
    </row>
    <row r="73740" spans="2:2" x14ac:dyDescent="0.2">
      <c r="B73740" s="66"/>
    </row>
    <row r="73741" spans="2:2" x14ac:dyDescent="0.2">
      <c r="B73741" s="66"/>
    </row>
    <row r="73742" spans="2:2" x14ac:dyDescent="0.2">
      <c r="B73742" s="66"/>
    </row>
    <row r="73743" spans="2:2" x14ac:dyDescent="0.2">
      <c r="B73743" s="66"/>
    </row>
    <row r="73744" spans="2:2" x14ac:dyDescent="0.2">
      <c r="B73744" s="66"/>
    </row>
    <row r="73745" spans="2:2" x14ac:dyDescent="0.2">
      <c r="B73745" s="66"/>
    </row>
    <row r="73746" spans="2:2" x14ac:dyDescent="0.2">
      <c r="B73746" s="66"/>
    </row>
    <row r="73747" spans="2:2" x14ac:dyDescent="0.2">
      <c r="B73747" s="66"/>
    </row>
    <row r="73748" spans="2:2" x14ac:dyDescent="0.2">
      <c r="B73748" s="66"/>
    </row>
    <row r="73749" spans="2:2" x14ac:dyDescent="0.2">
      <c r="B73749" s="66"/>
    </row>
    <row r="73750" spans="2:2" x14ac:dyDescent="0.2">
      <c r="B73750" s="66"/>
    </row>
    <row r="73751" spans="2:2" x14ac:dyDescent="0.2">
      <c r="B73751" s="66"/>
    </row>
    <row r="73752" spans="2:2" x14ac:dyDescent="0.2">
      <c r="B73752" s="66"/>
    </row>
    <row r="73753" spans="2:2" x14ac:dyDescent="0.2">
      <c r="B73753" s="66"/>
    </row>
    <row r="73754" spans="2:2" x14ac:dyDescent="0.2">
      <c r="B73754" s="66"/>
    </row>
    <row r="73755" spans="2:2" x14ac:dyDescent="0.2">
      <c r="B73755" s="66"/>
    </row>
    <row r="73756" spans="2:2" x14ac:dyDescent="0.2">
      <c r="B73756" s="66"/>
    </row>
    <row r="73757" spans="2:2" x14ac:dyDescent="0.2">
      <c r="B73757" s="66"/>
    </row>
    <row r="73758" spans="2:2" x14ac:dyDescent="0.2">
      <c r="B73758" s="66"/>
    </row>
    <row r="73759" spans="2:2" x14ac:dyDescent="0.2">
      <c r="B73759" s="66"/>
    </row>
    <row r="73760" spans="2:2" x14ac:dyDescent="0.2">
      <c r="B73760" s="66"/>
    </row>
    <row r="73761" spans="2:2" x14ac:dyDescent="0.2">
      <c r="B73761" s="66"/>
    </row>
    <row r="73762" spans="2:2" x14ac:dyDescent="0.2">
      <c r="B73762" s="66"/>
    </row>
    <row r="73763" spans="2:2" x14ac:dyDescent="0.2">
      <c r="B73763" s="66"/>
    </row>
    <row r="73764" spans="2:2" x14ac:dyDescent="0.2">
      <c r="B73764" s="66"/>
    </row>
    <row r="73765" spans="2:2" x14ac:dyDescent="0.2">
      <c r="B73765" s="66"/>
    </row>
    <row r="73766" spans="2:2" x14ac:dyDescent="0.2">
      <c r="B73766" s="66"/>
    </row>
    <row r="73767" spans="2:2" x14ac:dyDescent="0.2">
      <c r="B73767" s="66"/>
    </row>
    <row r="73768" spans="2:2" x14ac:dyDescent="0.2">
      <c r="B73768" s="66"/>
    </row>
    <row r="73769" spans="2:2" x14ac:dyDescent="0.2">
      <c r="B73769" s="66"/>
    </row>
    <row r="73770" spans="2:2" x14ac:dyDescent="0.2">
      <c r="B73770" s="66"/>
    </row>
    <row r="73771" spans="2:2" x14ac:dyDescent="0.2">
      <c r="B73771" s="66"/>
    </row>
    <row r="73772" spans="2:2" x14ac:dyDescent="0.2">
      <c r="B73772" s="66"/>
    </row>
    <row r="73773" spans="2:2" x14ac:dyDescent="0.2">
      <c r="B73773" s="66"/>
    </row>
    <row r="73774" spans="2:2" x14ac:dyDescent="0.2">
      <c r="B73774" s="66"/>
    </row>
    <row r="73775" spans="2:2" x14ac:dyDescent="0.2">
      <c r="B73775" s="66"/>
    </row>
    <row r="73776" spans="2:2" x14ac:dyDescent="0.2">
      <c r="B73776" s="66"/>
    </row>
    <row r="73777" spans="2:2" x14ac:dyDescent="0.2">
      <c r="B73777" s="66"/>
    </row>
    <row r="73778" spans="2:2" x14ac:dyDescent="0.2">
      <c r="B73778" s="66"/>
    </row>
    <row r="73779" spans="2:2" x14ac:dyDescent="0.2">
      <c r="B73779" s="66"/>
    </row>
    <row r="73780" spans="2:2" x14ac:dyDescent="0.2">
      <c r="B73780" s="66"/>
    </row>
    <row r="73781" spans="2:2" x14ac:dyDescent="0.2">
      <c r="B73781" s="66"/>
    </row>
    <row r="73782" spans="2:2" x14ac:dyDescent="0.2">
      <c r="B73782" s="66"/>
    </row>
    <row r="73783" spans="2:2" x14ac:dyDescent="0.2">
      <c r="B73783" s="66"/>
    </row>
    <row r="73784" spans="2:2" x14ac:dyDescent="0.2">
      <c r="B73784" s="66"/>
    </row>
    <row r="73785" spans="2:2" x14ac:dyDescent="0.2">
      <c r="B73785" s="66"/>
    </row>
    <row r="73786" spans="2:2" x14ac:dyDescent="0.2">
      <c r="B73786" s="66"/>
    </row>
    <row r="73787" spans="2:2" x14ac:dyDescent="0.2">
      <c r="B73787" s="66"/>
    </row>
    <row r="73788" spans="2:2" x14ac:dyDescent="0.2">
      <c r="B73788" s="66"/>
    </row>
    <row r="73789" spans="2:2" x14ac:dyDescent="0.2">
      <c r="B73789" s="66"/>
    </row>
    <row r="73790" spans="2:2" x14ac:dyDescent="0.2">
      <c r="B73790" s="66"/>
    </row>
    <row r="73791" spans="2:2" x14ac:dyDescent="0.2">
      <c r="B73791" s="66"/>
    </row>
    <row r="73792" spans="2:2" x14ac:dyDescent="0.2">
      <c r="B73792" s="66"/>
    </row>
    <row r="73793" spans="2:2" x14ac:dyDescent="0.2">
      <c r="B73793" s="66"/>
    </row>
    <row r="73794" spans="2:2" x14ac:dyDescent="0.2">
      <c r="B73794" s="66"/>
    </row>
    <row r="73795" spans="2:2" x14ac:dyDescent="0.2">
      <c r="B73795" s="66"/>
    </row>
    <row r="73796" spans="2:2" x14ac:dyDescent="0.2">
      <c r="B73796" s="66"/>
    </row>
    <row r="73797" spans="2:2" x14ac:dyDescent="0.2">
      <c r="B73797" s="66"/>
    </row>
    <row r="73798" spans="2:2" x14ac:dyDescent="0.2">
      <c r="B73798" s="66"/>
    </row>
    <row r="73799" spans="2:2" x14ac:dyDescent="0.2">
      <c r="B73799" s="66"/>
    </row>
    <row r="73800" spans="2:2" x14ac:dyDescent="0.2">
      <c r="B73800" s="66"/>
    </row>
    <row r="73801" spans="2:2" x14ac:dyDescent="0.2">
      <c r="B73801" s="66"/>
    </row>
    <row r="73802" spans="2:2" x14ac:dyDescent="0.2">
      <c r="B73802" s="66"/>
    </row>
    <row r="73803" spans="2:2" x14ac:dyDescent="0.2">
      <c r="B73803" s="66"/>
    </row>
    <row r="73804" spans="2:2" x14ac:dyDescent="0.2">
      <c r="B73804" s="66"/>
    </row>
    <row r="73805" spans="2:2" x14ac:dyDescent="0.2">
      <c r="B73805" s="66"/>
    </row>
    <row r="73806" spans="2:2" x14ac:dyDescent="0.2">
      <c r="B73806" s="66"/>
    </row>
    <row r="73807" spans="2:2" x14ac:dyDescent="0.2">
      <c r="B73807" s="66"/>
    </row>
    <row r="73808" spans="2:2" x14ac:dyDescent="0.2">
      <c r="B73808" s="66"/>
    </row>
    <row r="73809" spans="2:2" x14ac:dyDescent="0.2">
      <c r="B73809" s="66"/>
    </row>
    <row r="73810" spans="2:2" x14ac:dyDescent="0.2">
      <c r="B73810" s="66"/>
    </row>
    <row r="73811" spans="2:2" x14ac:dyDescent="0.2">
      <c r="B73811" s="66"/>
    </row>
    <row r="73812" spans="2:2" x14ac:dyDescent="0.2">
      <c r="B73812" s="66"/>
    </row>
    <row r="73813" spans="2:2" x14ac:dyDescent="0.2">
      <c r="B73813" s="66"/>
    </row>
    <row r="73814" spans="2:2" x14ac:dyDescent="0.2">
      <c r="B73814" s="66"/>
    </row>
    <row r="73815" spans="2:2" x14ac:dyDescent="0.2">
      <c r="B73815" s="66"/>
    </row>
    <row r="73816" spans="2:2" x14ac:dyDescent="0.2">
      <c r="B73816" s="66"/>
    </row>
    <row r="73817" spans="2:2" x14ac:dyDescent="0.2">
      <c r="B73817" s="66"/>
    </row>
    <row r="73818" spans="2:2" x14ac:dyDescent="0.2">
      <c r="B73818" s="66"/>
    </row>
    <row r="73819" spans="2:2" x14ac:dyDescent="0.2">
      <c r="B73819" s="66"/>
    </row>
    <row r="73820" spans="2:2" x14ac:dyDescent="0.2">
      <c r="B73820" s="66"/>
    </row>
    <row r="73821" spans="2:2" x14ac:dyDescent="0.2">
      <c r="B73821" s="66"/>
    </row>
    <row r="73822" spans="2:2" x14ac:dyDescent="0.2">
      <c r="B73822" s="66"/>
    </row>
    <row r="73823" spans="2:2" x14ac:dyDescent="0.2">
      <c r="B73823" s="66"/>
    </row>
    <row r="73824" spans="2:2" x14ac:dyDescent="0.2">
      <c r="B73824" s="66"/>
    </row>
    <row r="73825" spans="2:2" x14ac:dyDescent="0.2">
      <c r="B73825" s="66"/>
    </row>
    <row r="73826" spans="2:2" x14ac:dyDescent="0.2">
      <c r="B73826" s="66"/>
    </row>
    <row r="73827" spans="2:2" x14ac:dyDescent="0.2">
      <c r="B73827" s="66"/>
    </row>
    <row r="73828" spans="2:2" x14ac:dyDescent="0.2">
      <c r="B73828" s="66"/>
    </row>
    <row r="73829" spans="2:2" x14ac:dyDescent="0.2">
      <c r="B73829" s="66"/>
    </row>
    <row r="73830" spans="2:2" x14ac:dyDescent="0.2">
      <c r="B73830" s="66"/>
    </row>
    <row r="73831" spans="2:2" x14ac:dyDescent="0.2">
      <c r="B73831" s="66"/>
    </row>
    <row r="73832" spans="2:2" x14ac:dyDescent="0.2">
      <c r="B73832" s="66"/>
    </row>
    <row r="73833" spans="2:2" x14ac:dyDescent="0.2">
      <c r="B73833" s="66"/>
    </row>
    <row r="73834" spans="2:2" x14ac:dyDescent="0.2">
      <c r="B73834" s="66"/>
    </row>
    <row r="73835" spans="2:2" x14ac:dyDescent="0.2">
      <c r="B73835" s="66"/>
    </row>
    <row r="73836" spans="2:2" x14ac:dyDescent="0.2">
      <c r="B73836" s="66"/>
    </row>
    <row r="73837" spans="2:2" x14ac:dyDescent="0.2">
      <c r="B73837" s="66"/>
    </row>
    <row r="73838" spans="2:2" x14ac:dyDescent="0.2">
      <c r="B73838" s="66"/>
    </row>
    <row r="73839" spans="2:2" x14ac:dyDescent="0.2">
      <c r="B73839" s="66"/>
    </row>
    <row r="73840" spans="2:2" x14ac:dyDescent="0.2">
      <c r="B73840" s="66"/>
    </row>
    <row r="73841" spans="2:2" x14ac:dyDescent="0.2">
      <c r="B73841" s="66"/>
    </row>
    <row r="73842" spans="2:2" x14ac:dyDescent="0.2">
      <c r="B73842" s="66"/>
    </row>
    <row r="73843" spans="2:2" x14ac:dyDescent="0.2">
      <c r="B73843" s="66"/>
    </row>
    <row r="73844" spans="2:2" x14ac:dyDescent="0.2">
      <c r="B73844" s="66"/>
    </row>
    <row r="73845" spans="2:2" x14ac:dyDescent="0.2">
      <c r="B73845" s="66"/>
    </row>
    <row r="73846" spans="2:2" x14ac:dyDescent="0.2">
      <c r="B73846" s="66"/>
    </row>
    <row r="73847" spans="2:2" x14ac:dyDescent="0.2">
      <c r="B73847" s="66"/>
    </row>
    <row r="73848" spans="2:2" x14ac:dyDescent="0.2">
      <c r="B73848" s="66"/>
    </row>
    <row r="73849" spans="2:2" x14ac:dyDescent="0.2">
      <c r="B73849" s="66"/>
    </row>
    <row r="73850" spans="2:2" x14ac:dyDescent="0.2">
      <c r="B73850" s="66"/>
    </row>
    <row r="73851" spans="2:2" x14ac:dyDescent="0.2">
      <c r="B73851" s="66"/>
    </row>
    <row r="73852" spans="2:2" x14ac:dyDescent="0.2">
      <c r="B73852" s="66"/>
    </row>
    <row r="73853" spans="2:2" x14ac:dyDescent="0.2">
      <c r="B73853" s="66"/>
    </row>
    <row r="73854" spans="2:2" x14ac:dyDescent="0.2">
      <c r="B73854" s="66"/>
    </row>
    <row r="73855" spans="2:2" x14ac:dyDescent="0.2">
      <c r="B73855" s="66"/>
    </row>
    <row r="73856" spans="2:2" x14ac:dyDescent="0.2">
      <c r="B73856" s="66"/>
    </row>
    <row r="73857" spans="2:2" x14ac:dyDescent="0.2">
      <c r="B73857" s="66"/>
    </row>
    <row r="73858" spans="2:2" x14ac:dyDescent="0.2">
      <c r="B73858" s="66"/>
    </row>
    <row r="73859" spans="2:2" x14ac:dyDescent="0.2">
      <c r="B73859" s="66"/>
    </row>
    <row r="73860" spans="2:2" x14ac:dyDescent="0.2">
      <c r="B73860" s="66"/>
    </row>
    <row r="73861" spans="2:2" x14ac:dyDescent="0.2">
      <c r="B73861" s="66"/>
    </row>
    <row r="73862" spans="2:2" x14ac:dyDescent="0.2">
      <c r="B73862" s="66"/>
    </row>
    <row r="73863" spans="2:2" x14ac:dyDescent="0.2">
      <c r="B73863" s="66"/>
    </row>
    <row r="73864" spans="2:2" x14ac:dyDescent="0.2">
      <c r="B73864" s="66"/>
    </row>
    <row r="73865" spans="2:2" x14ac:dyDescent="0.2">
      <c r="B73865" s="66"/>
    </row>
    <row r="73866" spans="2:2" x14ac:dyDescent="0.2">
      <c r="B73866" s="66"/>
    </row>
    <row r="73867" spans="2:2" x14ac:dyDescent="0.2">
      <c r="B73867" s="66"/>
    </row>
    <row r="73868" spans="2:2" x14ac:dyDescent="0.2">
      <c r="B73868" s="66"/>
    </row>
    <row r="73869" spans="2:2" x14ac:dyDescent="0.2">
      <c r="B73869" s="66"/>
    </row>
    <row r="73870" spans="2:2" x14ac:dyDescent="0.2">
      <c r="B73870" s="66"/>
    </row>
    <row r="73871" spans="2:2" x14ac:dyDescent="0.2">
      <c r="B73871" s="66"/>
    </row>
    <row r="73872" spans="2:2" x14ac:dyDescent="0.2">
      <c r="B73872" s="66"/>
    </row>
    <row r="73873" spans="2:2" x14ac:dyDescent="0.2">
      <c r="B73873" s="66"/>
    </row>
    <row r="73874" spans="2:2" x14ac:dyDescent="0.2">
      <c r="B73874" s="66"/>
    </row>
    <row r="73875" spans="2:2" x14ac:dyDescent="0.2">
      <c r="B73875" s="66"/>
    </row>
    <row r="73876" spans="2:2" x14ac:dyDescent="0.2">
      <c r="B73876" s="66"/>
    </row>
    <row r="73877" spans="2:2" x14ac:dyDescent="0.2">
      <c r="B73877" s="66"/>
    </row>
    <row r="73878" spans="2:2" x14ac:dyDescent="0.2">
      <c r="B73878" s="66"/>
    </row>
    <row r="73879" spans="2:2" x14ac:dyDescent="0.2">
      <c r="B73879" s="66"/>
    </row>
    <row r="73880" spans="2:2" x14ac:dyDescent="0.2">
      <c r="B73880" s="66"/>
    </row>
    <row r="73881" spans="2:2" x14ac:dyDescent="0.2">
      <c r="B73881" s="66"/>
    </row>
    <row r="73882" spans="2:2" x14ac:dyDescent="0.2">
      <c r="B73882" s="66"/>
    </row>
    <row r="73883" spans="2:2" x14ac:dyDescent="0.2">
      <c r="B73883" s="66"/>
    </row>
    <row r="73884" spans="2:2" x14ac:dyDescent="0.2">
      <c r="B73884" s="66"/>
    </row>
    <row r="73885" spans="2:2" x14ac:dyDescent="0.2">
      <c r="B73885" s="66"/>
    </row>
    <row r="73886" spans="2:2" x14ac:dyDescent="0.2">
      <c r="B73886" s="66"/>
    </row>
    <row r="73887" spans="2:2" x14ac:dyDescent="0.2">
      <c r="B73887" s="66"/>
    </row>
    <row r="73888" spans="2:2" x14ac:dyDescent="0.2">
      <c r="B73888" s="66"/>
    </row>
    <row r="73889" spans="2:2" x14ac:dyDescent="0.2">
      <c r="B73889" s="66"/>
    </row>
    <row r="73890" spans="2:2" x14ac:dyDescent="0.2">
      <c r="B73890" s="66"/>
    </row>
    <row r="73891" spans="2:2" x14ac:dyDescent="0.2">
      <c r="B73891" s="66"/>
    </row>
    <row r="73892" spans="2:2" x14ac:dyDescent="0.2">
      <c r="B73892" s="66"/>
    </row>
    <row r="73893" spans="2:2" x14ac:dyDescent="0.2">
      <c r="B73893" s="66"/>
    </row>
    <row r="73894" spans="2:2" x14ac:dyDescent="0.2">
      <c r="B73894" s="66"/>
    </row>
    <row r="73895" spans="2:2" x14ac:dyDescent="0.2">
      <c r="B73895" s="66"/>
    </row>
    <row r="73896" spans="2:2" x14ac:dyDescent="0.2">
      <c r="B73896" s="66"/>
    </row>
    <row r="73897" spans="2:2" x14ac:dyDescent="0.2">
      <c r="B73897" s="66"/>
    </row>
    <row r="73898" spans="2:2" x14ac:dyDescent="0.2">
      <c r="B73898" s="66"/>
    </row>
    <row r="73899" spans="2:2" x14ac:dyDescent="0.2">
      <c r="B73899" s="66"/>
    </row>
    <row r="73900" spans="2:2" x14ac:dyDescent="0.2">
      <c r="B73900" s="66"/>
    </row>
    <row r="73901" spans="2:2" x14ac:dyDescent="0.2">
      <c r="B73901" s="66"/>
    </row>
    <row r="73902" spans="2:2" x14ac:dyDescent="0.2">
      <c r="B73902" s="66"/>
    </row>
    <row r="73903" spans="2:2" x14ac:dyDescent="0.2">
      <c r="B73903" s="66"/>
    </row>
    <row r="73904" spans="2:2" x14ac:dyDescent="0.2">
      <c r="B73904" s="66"/>
    </row>
    <row r="73905" spans="2:2" x14ac:dyDescent="0.2">
      <c r="B73905" s="66"/>
    </row>
    <row r="73906" spans="2:2" x14ac:dyDescent="0.2">
      <c r="B73906" s="66"/>
    </row>
    <row r="73907" spans="2:2" x14ac:dyDescent="0.2">
      <c r="B73907" s="66"/>
    </row>
    <row r="73908" spans="2:2" x14ac:dyDescent="0.2">
      <c r="B73908" s="66"/>
    </row>
    <row r="73909" spans="2:2" x14ac:dyDescent="0.2">
      <c r="B73909" s="66"/>
    </row>
    <row r="73910" spans="2:2" x14ac:dyDescent="0.2">
      <c r="B73910" s="66"/>
    </row>
    <row r="73911" spans="2:2" x14ac:dyDescent="0.2">
      <c r="B73911" s="66"/>
    </row>
    <row r="73912" spans="2:2" x14ac:dyDescent="0.2">
      <c r="B73912" s="66"/>
    </row>
    <row r="73913" spans="2:2" x14ac:dyDescent="0.2">
      <c r="B73913" s="66"/>
    </row>
    <row r="73914" spans="2:2" x14ac:dyDescent="0.2">
      <c r="B73914" s="66"/>
    </row>
    <row r="73915" spans="2:2" x14ac:dyDescent="0.2">
      <c r="B73915" s="66"/>
    </row>
    <row r="73916" spans="2:2" x14ac:dyDescent="0.2">
      <c r="B73916" s="66"/>
    </row>
    <row r="73917" spans="2:2" x14ac:dyDescent="0.2">
      <c r="B73917" s="66"/>
    </row>
    <row r="73918" spans="2:2" x14ac:dyDescent="0.2">
      <c r="B73918" s="66"/>
    </row>
    <row r="73919" spans="2:2" x14ac:dyDescent="0.2">
      <c r="B73919" s="66"/>
    </row>
    <row r="73920" spans="2:2" x14ac:dyDescent="0.2">
      <c r="B73920" s="66"/>
    </row>
    <row r="73921" spans="2:2" x14ac:dyDescent="0.2">
      <c r="B73921" s="66"/>
    </row>
    <row r="73922" spans="2:2" x14ac:dyDescent="0.2">
      <c r="B73922" s="66"/>
    </row>
    <row r="73923" spans="2:2" x14ac:dyDescent="0.2">
      <c r="B73923" s="66"/>
    </row>
    <row r="73924" spans="2:2" x14ac:dyDescent="0.2">
      <c r="B73924" s="66"/>
    </row>
    <row r="73925" spans="2:2" x14ac:dyDescent="0.2">
      <c r="B73925" s="66"/>
    </row>
    <row r="73926" spans="2:2" x14ac:dyDescent="0.2">
      <c r="B73926" s="66"/>
    </row>
    <row r="73927" spans="2:2" x14ac:dyDescent="0.2">
      <c r="B73927" s="66"/>
    </row>
    <row r="73928" spans="2:2" x14ac:dyDescent="0.2">
      <c r="B73928" s="66"/>
    </row>
    <row r="73929" spans="2:2" x14ac:dyDescent="0.2">
      <c r="B73929" s="66"/>
    </row>
    <row r="73930" spans="2:2" x14ac:dyDescent="0.2">
      <c r="B73930" s="66"/>
    </row>
    <row r="73931" spans="2:2" x14ac:dyDescent="0.2">
      <c r="B73931" s="66"/>
    </row>
    <row r="73932" spans="2:2" x14ac:dyDescent="0.2">
      <c r="B73932" s="66"/>
    </row>
    <row r="73933" spans="2:2" x14ac:dyDescent="0.2">
      <c r="B73933" s="66"/>
    </row>
    <row r="73934" spans="2:2" x14ac:dyDescent="0.2">
      <c r="B73934" s="66"/>
    </row>
    <row r="73935" spans="2:2" x14ac:dyDescent="0.2">
      <c r="B73935" s="66"/>
    </row>
    <row r="73936" spans="2:2" x14ac:dyDescent="0.2">
      <c r="B73936" s="66"/>
    </row>
    <row r="73937" spans="2:2" x14ac:dyDescent="0.2">
      <c r="B73937" s="66"/>
    </row>
    <row r="73938" spans="2:2" x14ac:dyDescent="0.2">
      <c r="B73938" s="66"/>
    </row>
    <row r="73939" spans="2:2" x14ac:dyDescent="0.2">
      <c r="B73939" s="66"/>
    </row>
    <row r="73940" spans="2:2" x14ac:dyDescent="0.2">
      <c r="B73940" s="66"/>
    </row>
    <row r="73941" spans="2:2" x14ac:dyDescent="0.2">
      <c r="B73941" s="66"/>
    </row>
    <row r="73942" spans="2:2" x14ac:dyDescent="0.2">
      <c r="B73942" s="66"/>
    </row>
    <row r="73943" spans="2:2" x14ac:dyDescent="0.2">
      <c r="B73943" s="66"/>
    </row>
    <row r="73944" spans="2:2" x14ac:dyDescent="0.2">
      <c r="B73944" s="66"/>
    </row>
    <row r="73945" spans="2:2" x14ac:dyDescent="0.2">
      <c r="B73945" s="66"/>
    </row>
    <row r="73946" spans="2:2" x14ac:dyDescent="0.2">
      <c r="B73946" s="66"/>
    </row>
    <row r="73947" spans="2:2" x14ac:dyDescent="0.2">
      <c r="B73947" s="66"/>
    </row>
    <row r="73948" spans="2:2" x14ac:dyDescent="0.2">
      <c r="B73948" s="66"/>
    </row>
    <row r="73949" spans="2:2" x14ac:dyDescent="0.2">
      <c r="B73949" s="66"/>
    </row>
    <row r="73950" spans="2:2" x14ac:dyDescent="0.2">
      <c r="B73950" s="66"/>
    </row>
    <row r="73951" spans="2:2" x14ac:dyDescent="0.2">
      <c r="B73951" s="66"/>
    </row>
    <row r="73952" spans="2:2" x14ac:dyDescent="0.2">
      <c r="B73952" s="66"/>
    </row>
    <row r="73953" spans="2:2" x14ac:dyDescent="0.2">
      <c r="B73953" s="66"/>
    </row>
    <row r="73954" spans="2:2" x14ac:dyDescent="0.2">
      <c r="B73954" s="66"/>
    </row>
    <row r="73955" spans="2:2" x14ac:dyDescent="0.2">
      <c r="B73955" s="66"/>
    </row>
    <row r="73956" spans="2:2" x14ac:dyDescent="0.2">
      <c r="B73956" s="66"/>
    </row>
    <row r="73957" spans="2:2" x14ac:dyDescent="0.2">
      <c r="B73957" s="66"/>
    </row>
    <row r="73958" spans="2:2" x14ac:dyDescent="0.2">
      <c r="B73958" s="66"/>
    </row>
    <row r="73959" spans="2:2" x14ac:dyDescent="0.2">
      <c r="B73959" s="66"/>
    </row>
    <row r="73960" spans="2:2" x14ac:dyDescent="0.2">
      <c r="B73960" s="66"/>
    </row>
    <row r="73961" spans="2:2" x14ac:dyDescent="0.2">
      <c r="B73961" s="66"/>
    </row>
    <row r="73962" spans="2:2" x14ac:dyDescent="0.2">
      <c r="B73962" s="66"/>
    </row>
    <row r="73963" spans="2:2" x14ac:dyDescent="0.2">
      <c r="B73963" s="66"/>
    </row>
    <row r="73964" spans="2:2" x14ac:dyDescent="0.2">
      <c r="B73964" s="66"/>
    </row>
    <row r="73965" spans="2:2" x14ac:dyDescent="0.2">
      <c r="B73965" s="66"/>
    </row>
    <row r="73966" spans="2:2" x14ac:dyDescent="0.2">
      <c r="B73966" s="66"/>
    </row>
    <row r="73967" spans="2:2" x14ac:dyDescent="0.2">
      <c r="B73967" s="66"/>
    </row>
    <row r="73968" spans="2:2" x14ac:dyDescent="0.2">
      <c r="B73968" s="66"/>
    </row>
    <row r="73969" spans="2:2" x14ac:dyDescent="0.2">
      <c r="B73969" s="66"/>
    </row>
    <row r="73970" spans="2:2" x14ac:dyDescent="0.2">
      <c r="B73970" s="66"/>
    </row>
    <row r="73971" spans="2:2" x14ac:dyDescent="0.2">
      <c r="B73971" s="66"/>
    </row>
    <row r="73972" spans="2:2" x14ac:dyDescent="0.2">
      <c r="B73972" s="66"/>
    </row>
    <row r="73973" spans="2:2" x14ac:dyDescent="0.2">
      <c r="B73973" s="66"/>
    </row>
    <row r="73974" spans="2:2" x14ac:dyDescent="0.2">
      <c r="B73974" s="66"/>
    </row>
    <row r="73975" spans="2:2" x14ac:dyDescent="0.2">
      <c r="B73975" s="66"/>
    </row>
    <row r="73976" spans="2:2" x14ac:dyDescent="0.2">
      <c r="B73976" s="66"/>
    </row>
    <row r="73977" spans="2:2" x14ac:dyDescent="0.2">
      <c r="B73977" s="66"/>
    </row>
    <row r="73978" spans="2:2" x14ac:dyDescent="0.2">
      <c r="B73978" s="66"/>
    </row>
    <row r="73979" spans="2:2" x14ac:dyDescent="0.2">
      <c r="B73979" s="66"/>
    </row>
    <row r="73980" spans="2:2" x14ac:dyDescent="0.2">
      <c r="B73980" s="66"/>
    </row>
    <row r="73981" spans="2:2" x14ac:dyDescent="0.2">
      <c r="B73981" s="66"/>
    </row>
    <row r="73982" spans="2:2" x14ac:dyDescent="0.2">
      <c r="B73982" s="66"/>
    </row>
    <row r="73983" spans="2:2" x14ac:dyDescent="0.2">
      <c r="B73983" s="66"/>
    </row>
    <row r="73984" spans="2:2" x14ac:dyDescent="0.2">
      <c r="B73984" s="66"/>
    </row>
    <row r="73985" spans="2:2" x14ac:dyDescent="0.2">
      <c r="B73985" s="66"/>
    </row>
    <row r="73986" spans="2:2" x14ac:dyDescent="0.2">
      <c r="B73986" s="66"/>
    </row>
    <row r="73987" spans="2:2" x14ac:dyDescent="0.2">
      <c r="B73987" s="66"/>
    </row>
    <row r="73988" spans="2:2" x14ac:dyDescent="0.2">
      <c r="B73988" s="66"/>
    </row>
    <row r="73989" spans="2:2" x14ac:dyDescent="0.2">
      <c r="B73989" s="66"/>
    </row>
    <row r="73990" spans="2:2" x14ac:dyDescent="0.2">
      <c r="B73990" s="66"/>
    </row>
    <row r="73991" spans="2:2" x14ac:dyDescent="0.2">
      <c r="B73991" s="66"/>
    </row>
    <row r="73992" spans="2:2" x14ac:dyDescent="0.2">
      <c r="B73992" s="66"/>
    </row>
    <row r="73993" spans="2:2" x14ac:dyDescent="0.2">
      <c r="B73993" s="66"/>
    </row>
    <row r="73994" spans="2:2" x14ac:dyDescent="0.2">
      <c r="B73994" s="66"/>
    </row>
    <row r="73995" spans="2:2" x14ac:dyDescent="0.2">
      <c r="B73995" s="66"/>
    </row>
    <row r="73996" spans="2:2" x14ac:dyDescent="0.2">
      <c r="B73996" s="66"/>
    </row>
    <row r="73997" spans="2:2" x14ac:dyDescent="0.2">
      <c r="B73997" s="66"/>
    </row>
    <row r="73998" spans="2:2" x14ac:dyDescent="0.2">
      <c r="B73998" s="66"/>
    </row>
    <row r="73999" spans="2:2" x14ac:dyDescent="0.2">
      <c r="B73999" s="66"/>
    </row>
    <row r="74000" spans="2:2" x14ac:dyDescent="0.2">
      <c r="B74000" s="66"/>
    </row>
    <row r="74001" spans="2:2" x14ac:dyDescent="0.2">
      <c r="B74001" s="66"/>
    </row>
    <row r="74002" spans="2:2" x14ac:dyDescent="0.2">
      <c r="B74002" s="66"/>
    </row>
    <row r="74003" spans="2:2" x14ac:dyDescent="0.2">
      <c r="B74003" s="66"/>
    </row>
    <row r="74004" spans="2:2" x14ac:dyDescent="0.2">
      <c r="B74004" s="66"/>
    </row>
    <row r="74005" spans="2:2" x14ac:dyDescent="0.2">
      <c r="B74005" s="66"/>
    </row>
    <row r="74006" spans="2:2" x14ac:dyDescent="0.2">
      <c r="B74006" s="66"/>
    </row>
    <row r="74007" spans="2:2" x14ac:dyDescent="0.2">
      <c r="B74007" s="66"/>
    </row>
    <row r="74008" spans="2:2" x14ac:dyDescent="0.2">
      <c r="B74008" s="66"/>
    </row>
    <row r="74009" spans="2:2" x14ac:dyDescent="0.2">
      <c r="B74009" s="66"/>
    </row>
    <row r="74010" spans="2:2" x14ac:dyDescent="0.2">
      <c r="B74010" s="66"/>
    </row>
    <row r="74011" spans="2:2" x14ac:dyDescent="0.2">
      <c r="B74011" s="66"/>
    </row>
    <row r="74012" spans="2:2" x14ac:dyDescent="0.2">
      <c r="B74012" s="66"/>
    </row>
    <row r="74013" spans="2:2" x14ac:dyDescent="0.2">
      <c r="B74013" s="66"/>
    </row>
    <row r="74014" spans="2:2" x14ac:dyDescent="0.2">
      <c r="B74014" s="66"/>
    </row>
    <row r="74015" spans="2:2" x14ac:dyDescent="0.2">
      <c r="B74015" s="66"/>
    </row>
    <row r="74016" spans="2:2" x14ac:dyDescent="0.2">
      <c r="B74016" s="66"/>
    </row>
    <row r="74017" spans="2:2" x14ac:dyDescent="0.2">
      <c r="B74017" s="66"/>
    </row>
    <row r="74018" spans="2:2" x14ac:dyDescent="0.2">
      <c r="B74018" s="66"/>
    </row>
    <row r="74019" spans="2:2" x14ac:dyDescent="0.2">
      <c r="B74019" s="66"/>
    </row>
    <row r="74020" spans="2:2" x14ac:dyDescent="0.2">
      <c r="B74020" s="66"/>
    </row>
    <row r="74021" spans="2:2" x14ac:dyDescent="0.2">
      <c r="B74021" s="66"/>
    </row>
    <row r="74022" spans="2:2" x14ac:dyDescent="0.2">
      <c r="B74022" s="66"/>
    </row>
    <row r="74023" spans="2:2" x14ac:dyDescent="0.2">
      <c r="B74023" s="66"/>
    </row>
    <row r="74024" spans="2:2" x14ac:dyDescent="0.2">
      <c r="B74024" s="66"/>
    </row>
    <row r="74025" spans="2:2" x14ac:dyDescent="0.2">
      <c r="B74025" s="66"/>
    </row>
    <row r="74026" spans="2:2" x14ac:dyDescent="0.2">
      <c r="B74026" s="66"/>
    </row>
    <row r="74027" spans="2:2" x14ac:dyDescent="0.2">
      <c r="B74027" s="66"/>
    </row>
    <row r="74028" spans="2:2" x14ac:dyDescent="0.2">
      <c r="B74028" s="66"/>
    </row>
    <row r="74029" spans="2:2" x14ac:dyDescent="0.2">
      <c r="B74029" s="66"/>
    </row>
    <row r="74030" spans="2:2" x14ac:dyDescent="0.2">
      <c r="B74030" s="66"/>
    </row>
    <row r="74031" spans="2:2" x14ac:dyDescent="0.2">
      <c r="B74031" s="66"/>
    </row>
    <row r="74032" spans="2:2" x14ac:dyDescent="0.2">
      <c r="B74032" s="66"/>
    </row>
    <row r="74033" spans="2:2" x14ac:dyDescent="0.2">
      <c r="B74033" s="66"/>
    </row>
    <row r="74034" spans="2:2" x14ac:dyDescent="0.2">
      <c r="B74034" s="66"/>
    </row>
    <row r="74035" spans="2:2" x14ac:dyDescent="0.2">
      <c r="B74035" s="66"/>
    </row>
    <row r="74036" spans="2:2" x14ac:dyDescent="0.2">
      <c r="B74036" s="66"/>
    </row>
    <row r="74037" spans="2:2" x14ac:dyDescent="0.2">
      <c r="B74037" s="66"/>
    </row>
    <row r="74038" spans="2:2" x14ac:dyDescent="0.2">
      <c r="B74038" s="66"/>
    </row>
    <row r="74039" spans="2:2" x14ac:dyDescent="0.2">
      <c r="B74039" s="66"/>
    </row>
    <row r="74040" spans="2:2" x14ac:dyDescent="0.2">
      <c r="B74040" s="66"/>
    </row>
    <row r="74041" spans="2:2" x14ac:dyDescent="0.2">
      <c r="B74041" s="66"/>
    </row>
    <row r="74042" spans="2:2" x14ac:dyDescent="0.2">
      <c r="B74042" s="66"/>
    </row>
    <row r="74043" spans="2:2" x14ac:dyDescent="0.2">
      <c r="B74043" s="66"/>
    </row>
    <row r="74044" spans="2:2" x14ac:dyDescent="0.2">
      <c r="B74044" s="66"/>
    </row>
    <row r="74045" spans="2:2" x14ac:dyDescent="0.2">
      <c r="B74045" s="66"/>
    </row>
    <row r="74046" spans="2:2" x14ac:dyDescent="0.2">
      <c r="B74046" s="66"/>
    </row>
    <row r="74047" spans="2:2" x14ac:dyDescent="0.2">
      <c r="B74047" s="66"/>
    </row>
    <row r="74048" spans="2:2" x14ac:dyDescent="0.2">
      <c r="B74048" s="66"/>
    </row>
    <row r="74049" spans="2:2" x14ac:dyDescent="0.2">
      <c r="B74049" s="66"/>
    </row>
    <row r="74050" spans="2:2" x14ac:dyDescent="0.2">
      <c r="B74050" s="66"/>
    </row>
    <row r="74051" spans="2:2" x14ac:dyDescent="0.2">
      <c r="B74051" s="66"/>
    </row>
    <row r="74052" spans="2:2" x14ac:dyDescent="0.2">
      <c r="B74052" s="66"/>
    </row>
    <row r="74053" spans="2:2" x14ac:dyDescent="0.2">
      <c r="B74053" s="66"/>
    </row>
    <row r="74054" spans="2:2" x14ac:dyDescent="0.2">
      <c r="B74054" s="66"/>
    </row>
    <row r="74055" spans="2:2" x14ac:dyDescent="0.2">
      <c r="B74055" s="66"/>
    </row>
    <row r="74056" spans="2:2" x14ac:dyDescent="0.2">
      <c r="B74056" s="66"/>
    </row>
    <row r="74057" spans="2:2" x14ac:dyDescent="0.2">
      <c r="B74057" s="66"/>
    </row>
    <row r="74058" spans="2:2" x14ac:dyDescent="0.2">
      <c r="B74058" s="66"/>
    </row>
    <row r="74059" spans="2:2" x14ac:dyDescent="0.2">
      <c r="B74059" s="66"/>
    </row>
    <row r="74060" spans="2:2" x14ac:dyDescent="0.2">
      <c r="B74060" s="66"/>
    </row>
    <row r="74061" spans="2:2" x14ac:dyDescent="0.2">
      <c r="B74061" s="66"/>
    </row>
    <row r="74062" spans="2:2" x14ac:dyDescent="0.2">
      <c r="B74062" s="66"/>
    </row>
    <row r="74063" spans="2:2" x14ac:dyDescent="0.2">
      <c r="B74063" s="66"/>
    </row>
    <row r="74064" spans="2:2" x14ac:dyDescent="0.2">
      <c r="B74064" s="66"/>
    </row>
    <row r="74065" spans="2:2" x14ac:dyDescent="0.2">
      <c r="B74065" s="66"/>
    </row>
    <row r="74066" spans="2:2" x14ac:dyDescent="0.2">
      <c r="B74066" s="66"/>
    </row>
    <row r="74067" spans="2:2" x14ac:dyDescent="0.2">
      <c r="B74067" s="66"/>
    </row>
    <row r="74068" spans="2:2" x14ac:dyDescent="0.2">
      <c r="B74068" s="66"/>
    </row>
    <row r="74069" spans="2:2" x14ac:dyDescent="0.2">
      <c r="B74069" s="66"/>
    </row>
    <row r="74070" spans="2:2" x14ac:dyDescent="0.2">
      <c r="B74070" s="66"/>
    </row>
    <row r="74071" spans="2:2" x14ac:dyDescent="0.2">
      <c r="B74071" s="66"/>
    </row>
    <row r="74072" spans="2:2" x14ac:dyDescent="0.2">
      <c r="B74072" s="66"/>
    </row>
    <row r="74073" spans="2:2" x14ac:dyDescent="0.2">
      <c r="B74073" s="66"/>
    </row>
    <row r="74074" spans="2:2" x14ac:dyDescent="0.2">
      <c r="B74074" s="66"/>
    </row>
    <row r="74075" spans="2:2" x14ac:dyDescent="0.2">
      <c r="B74075" s="66"/>
    </row>
    <row r="74076" spans="2:2" x14ac:dyDescent="0.2">
      <c r="B74076" s="66"/>
    </row>
    <row r="74077" spans="2:2" x14ac:dyDescent="0.2">
      <c r="B74077" s="66"/>
    </row>
    <row r="74078" spans="2:2" x14ac:dyDescent="0.2">
      <c r="B74078" s="66"/>
    </row>
    <row r="74079" spans="2:2" x14ac:dyDescent="0.2">
      <c r="B74079" s="66"/>
    </row>
    <row r="74080" spans="2:2" x14ac:dyDescent="0.2">
      <c r="B74080" s="66"/>
    </row>
    <row r="74081" spans="2:2" x14ac:dyDescent="0.2">
      <c r="B74081" s="66"/>
    </row>
    <row r="74082" spans="2:2" x14ac:dyDescent="0.2">
      <c r="B74082" s="66"/>
    </row>
    <row r="74083" spans="2:2" x14ac:dyDescent="0.2">
      <c r="B74083" s="66"/>
    </row>
    <row r="74084" spans="2:2" x14ac:dyDescent="0.2">
      <c r="B74084" s="66"/>
    </row>
    <row r="74085" spans="2:2" x14ac:dyDescent="0.2">
      <c r="B74085" s="66"/>
    </row>
    <row r="74086" spans="2:2" x14ac:dyDescent="0.2">
      <c r="B74086" s="66"/>
    </row>
    <row r="74087" spans="2:2" x14ac:dyDescent="0.2">
      <c r="B74087" s="66"/>
    </row>
    <row r="74088" spans="2:2" x14ac:dyDescent="0.2">
      <c r="B74088" s="66"/>
    </row>
    <row r="74089" spans="2:2" x14ac:dyDescent="0.2">
      <c r="B74089" s="66"/>
    </row>
    <row r="74090" spans="2:2" x14ac:dyDescent="0.2">
      <c r="B74090" s="66"/>
    </row>
    <row r="74091" spans="2:2" x14ac:dyDescent="0.2">
      <c r="B74091" s="66"/>
    </row>
    <row r="74092" spans="2:2" x14ac:dyDescent="0.2">
      <c r="B74092" s="66"/>
    </row>
    <row r="74093" spans="2:2" x14ac:dyDescent="0.2">
      <c r="B74093" s="66"/>
    </row>
    <row r="74094" spans="2:2" x14ac:dyDescent="0.2">
      <c r="B74094" s="66"/>
    </row>
    <row r="74095" spans="2:2" x14ac:dyDescent="0.2">
      <c r="B74095" s="66"/>
    </row>
    <row r="74096" spans="2:2" x14ac:dyDescent="0.2">
      <c r="B74096" s="66"/>
    </row>
    <row r="74097" spans="2:2" x14ac:dyDescent="0.2">
      <c r="B74097" s="66"/>
    </row>
    <row r="74098" spans="2:2" x14ac:dyDescent="0.2">
      <c r="B74098" s="66"/>
    </row>
    <row r="74099" spans="2:2" x14ac:dyDescent="0.2">
      <c r="B74099" s="66"/>
    </row>
    <row r="74100" spans="2:2" x14ac:dyDescent="0.2">
      <c r="B74100" s="66"/>
    </row>
    <row r="74101" spans="2:2" x14ac:dyDescent="0.2">
      <c r="B74101" s="66"/>
    </row>
    <row r="74102" spans="2:2" x14ac:dyDescent="0.2">
      <c r="B74102" s="66"/>
    </row>
    <row r="74103" spans="2:2" x14ac:dyDescent="0.2">
      <c r="B74103" s="66"/>
    </row>
    <row r="74104" spans="2:2" x14ac:dyDescent="0.2">
      <c r="B74104" s="66"/>
    </row>
    <row r="74105" spans="2:2" x14ac:dyDescent="0.2">
      <c r="B74105" s="66"/>
    </row>
    <row r="74106" spans="2:2" x14ac:dyDescent="0.2">
      <c r="B74106" s="66"/>
    </row>
    <row r="74107" spans="2:2" x14ac:dyDescent="0.2">
      <c r="B74107" s="66"/>
    </row>
    <row r="74108" spans="2:2" x14ac:dyDescent="0.2">
      <c r="B74108" s="66"/>
    </row>
    <row r="74109" spans="2:2" x14ac:dyDescent="0.2">
      <c r="B74109" s="66"/>
    </row>
    <row r="74110" spans="2:2" x14ac:dyDescent="0.2">
      <c r="B74110" s="66"/>
    </row>
    <row r="74111" spans="2:2" x14ac:dyDescent="0.2">
      <c r="B74111" s="66"/>
    </row>
    <row r="74112" spans="2:2" x14ac:dyDescent="0.2">
      <c r="B74112" s="66"/>
    </row>
    <row r="74113" spans="2:2" x14ac:dyDescent="0.2">
      <c r="B74113" s="66"/>
    </row>
    <row r="74114" spans="2:2" x14ac:dyDescent="0.2">
      <c r="B74114" s="66"/>
    </row>
    <row r="74115" spans="2:2" x14ac:dyDescent="0.2">
      <c r="B74115" s="66"/>
    </row>
    <row r="74116" spans="2:2" x14ac:dyDescent="0.2">
      <c r="B74116" s="66"/>
    </row>
    <row r="74117" spans="2:2" x14ac:dyDescent="0.2">
      <c r="B74117" s="66"/>
    </row>
    <row r="74118" spans="2:2" x14ac:dyDescent="0.2">
      <c r="B74118" s="66"/>
    </row>
    <row r="74119" spans="2:2" x14ac:dyDescent="0.2">
      <c r="B74119" s="66"/>
    </row>
    <row r="74120" spans="2:2" x14ac:dyDescent="0.2">
      <c r="B74120" s="66"/>
    </row>
    <row r="74121" spans="2:2" x14ac:dyDescent="0.2">
      <c r="B74121" s="66"/>
    </row>
    <row r="74122" spans="2:2" x14ac:dyDescent="0.2">
      <c r="B74122" s="66"/>
    </row>
    <row r="74123" spans="2:2" x14ac:dyDescent="0.2">
      <c r="B74123" s="66"/>
    </row>
    <row r="74124" spans="2:2" x14ac:dyDescent="0.2">
      <c r="B74124" s="66"/>
    </row>
    <row r="74125" spans="2:2" x14ac:dyDescent="0.2">
      <c r="B74125" s="66"/>
    </row>
    <row r="74126" spans="2:2" x14ac:dyDescent="0.2">
      <c r="B74126" s="66"/>
    </row>
    <row r="74127" spans="2:2" x14ac:dyDescent="0.2">
      <c r="B74127" s="66"/>
    </row>
    <row r="74128" spans="2:2" x14ac:dyDescent="0.2">
      <c r="B74128" s="66"/>
    </row>
    <row r="74129" spans="2:2" x14ac:dyDescent="0.2">
      <c r="B74129" s="66"/>
    </row>
    <row r="74130" spans="2:2" x14ac:dyDescent="0.2">
      <c r="B74130" s="66"/>
    </row>
    <row r="74131" spans="2:2" x14ac:dyDescent="0.2">
      <c r="B74131" s="66"/>
    </row>
    <row r="74132" spans="2:2" x14ac:dyDescent="0.2">
      <c r="B74132" s="66"/>
    </row>
    <row r="74133" spans="2:2" x14ac:dyDescent="0.2">
      <c r="B74133" s="66"/>
    </row>
    <row r="74134" spans="2:2" x14ac:dyDescent="0.2">
      <c r="B74134" s="66"/>
    </row>
    <row r="74135" spans="2:2" x14ac:dyDescent="0.2">
      <c r="B74135" s="66"/>
    </row>
    <row r="74136" spans="2:2" x14ac:dyDescent="0.2">
      <c r="B74136" s="66"/>
    </row>
    <row r="74137" spans="2:2" x14ac:dyDescent="0.2">
      <c r="B74137" s="66"/>
    </row>
    <row r="74138" spans="2:2" x14ac:dyDescent="0.2">
      <c r="B74138" s="66"/>
    </row>
    <row r="74139" spans="2:2" x14ac:dyDescent="0.2">
      <c r="B74139" s="66"/>
    </row>
    <row r="74140" spans="2:2" x14ac:dyDescent="0.2">
      <c r="B74140" s="66"/>
    </row>
    <row r="74141" spans="2:2" x14ac:dyDescent="0.2">
      <c r="B74141" s="66"/>
    </row>
    <row r="74142" spans="2:2" x14ac:dyDescent="0.2">
      <c r="B74142" s="66"/>
    </row>
    <row r="74143" spans="2:2" x14ac:dyDescent="0.2">
      <c r="B74143" s="66"/>
    </row>
    <row r="74144" spans="2:2" x14ac:dyDescent="0.2">
      <c r="B74144" s="66"/>
    </row>
    <row r="74145" spans="2:2" x14ac:dyDescent="0.2">
      <c r="B74145" s="66"/>
    </row>
    <row r="74146" spans="2:2" x14ac:dyDescent="0.2">
      <c r="B74146" s="66"/>
    </row>
    <row r="74147" spans="2:2" x14ac:dyDescent="0.2">
      <c r="B74147" s="66"/>
    </row>
    <row r="74148" spans="2:2" x14ac:dyDescent="0.2">
      <c r="B74148" s="66"/>
    </row>
    <row r="74149" spans="2:2" x14ac:dyDescent="0.2">
      <c r="B74149" s="66"/>
    </row>
    <row r="74150" spans="2:2" x14ac:dyDescent="0.2">
      <c r="B74150" s="66"/>
    </row>
    <row r="74151" spans="2:2" x14ac:dyDescent="0.2">
      <c r="B74151" s="66"/>
    </row>
    <row r="74152" spans="2:2" x14ac:dyDescent="0.2">
      <c r="B74152" s="66"/>
    </row>
    <row r="74153" spans="2:2" x14ac:dyDescent="0.2">
      <c r="B74153" s="66"/>
    </row>
    <row r="74154" spans="2:2" x14ac:dyDescent="0.2">
      <c r="B74154" s="66"/>
    </row>
    <row r="74155" spans="2:2" x14ac:dyDescent="0.2">
      <c r="B74155" s="66"/>
    </row>
    <row r="74156" spans="2:2" x14ac:dyDescent="0.2">
      <c r="B74156" s="66"/>
    </row>
    <row r="74157" spans="2:2" x14ac:dyDescent="0.2">
      <c r="B74157" s="66"/>
    </row>
    <row r="74158" spans="2:2" x14ac:dyDescent="0.2">
      <c r="B74158" s="66"/>
    </row>
    <row r="74159" spans="2:2" x14ac:dyDescent="0.2">
      <c r="B74159" s="66"/>
    </row>
    <row r="74160" spans="2:2" x14ac:dyDescent="0.2">
      <c r="B74160" s="66"/>
    </row>
    <row r="74161" spans="2:2" x14ac:dyDescent="0.2">
      <c r="B74161" s="66"/>
    </row>
    <row r="74162" spans="2:2" x14ac:dyDescent="0.2">
      <c r="B74162" s="66"/>
    </row>
    <row r="74163" spans="2:2" x14ac:dyDescent="0.2">
      <c r="B74163" s="66"/>
    </row>
    <row r="74164" spans="2:2" x14ac:dyDescent="0.2">
      <c r="B74164" s="66"/>
    </row>
    <row r="74165" spans="2:2" x14ac:dyDescent="0.2">
      <c r="B74165" s="66"/>
    </row>
    <row r="74166" spans="2:2" x14ac:dyDescent="0.2">
      <c r="B74166" s="66"/>
    </row>
    <row r="74167" spans="2:2" x14ac:dyDescent="0.2">
      <c r="B74167" s="66"/>
    </row>
    <row r="74168" spans="2:2" x14ac:dyDescent="0.2">
      <c r="B74168" s="66"/>
    </row>
    <row r="74169" spans="2:2" x14ac:dyDescent="0.2">
      <c r="B74169" s="66"/>
    </row>
    <row r="74170" spans="2:2" x14ac:dyDescent="0.2">
      <c r="B74170" s="66"/>
    </row>
    <row r="74171" spans="2:2" x14ac:dyDescent="0.2">
      <c r="B74171" s="66"/>
    </row>
    <row r="74172" spans="2:2" x14ac:dyDescent="0.2">
      <c r="B74172" s="66"/>
    </row>
    <row r="74173" spans="2:2" x14ac:dyDescent="0.2">
      <c r="B74173" s="66"/>
    </row>
    <row r="74174" spans="2:2" x14ac:dyDescent="0.2">
      <c r="B74174" s="66"/>
    </row>
    <row r="74175" spans="2:2" x14ac:dyDescent="0.2">
      <c r="B74175" s="66"/>
    </row>
    <row r="74176" spans="2:2" x14ac:dyDescent="0.2">
      <c r="B74176" s="66"/>
    </row>
    <row r="74177" spans="2:2" x14ac:dyDescent="0.2">
      <c r="B74177" s="66"/>
    </row>
    <row r="74178" spans="2:2" x14ac:dyDescent="0.2">
      <c r="B74178" s="66"/>
    </row>
    <row r="74179" spans="2:2" x14ac:dyDescent="0.2">
      <c r="B74179" s="66"/>
    </row>
    <row r="74180" spans="2:2" x14ac:dyDescent="0.2">
      <c r="B74180" s="66"/>
    </row>
    <row r="74181" spans="2:2" x14ac:dyDescent="0.2">
      <c r="B74181" s="66"/>
    </row>
    <row r="74182" spans="2:2" x14ac:dyDescent="0.2">
      <c r="B74182" s="66"/>
    </row>
    <row r="74183" spans="2:2" x14ac:dyDescent="0.2">
      <c r="B74183" s="66"/>
    </row>
    <row r="74184" spans="2:2" x14ac:dyDescent="0.2">
      <c r="B74184" s="66"/>
    </row>
    <row r="74185" spans="2:2" x14ac:dyDescent="0.2">
      <c r="B74185" s="66"/>
    </row>
    <row r="74186" spans="2:2" x14ac:dyDescent="0.2">
      <c r="B74186" s="66"/>
    </row>
    <row r="74187" spans="2:2" x14ac:dyDescent="0.2">
      <c r="B74187" s="66"/>
    </row>
    <row r="74188" spans="2:2" x14ac:dyDescent="0.2">
      <c r="B74188" s="66"/>
    </row>
    <row r="74189" spans="2:2" x14ac:dyDescent="0.2">
      <c r="B74189" s="66"/>
    </row>
    <row r="74190" spans="2:2" x14ac:dyDescent="0.2">
      <c r="B74190" s="66"/>
    </row>
    <row r="74191" spans="2:2" x14ac:dyDescent="0.2">
      <c r="B74191" s="66"/>
    </row>
    <row r="74192" spans="2:2" x14ac:dyDescent="0.2">
      <c r="B74192" s="66"/>
    </row>
    <row r="74193" spans="2:2" x14ac:dyDescent="0.2">
      <c r="B74193" s="66"/>
    </row>
    <row r="74194" spans="2:2" x14ac:dyDescent="0.2">
      <c r="B74194" s="66"/>
    </row>
    <row r="74195" spans="2:2" x14ac:dyDescent="0.2">
      <c r="B74195" s="66"/>
    </row>
    <row r="74196" spans="2:2" x14ac:dyDescent="0.2">
      <c r="B74196" s="66"/>
    </row>
    <row r="74197" spans="2:2" x14ac:dyDescent="0.2">
      <c r="B74197" s="66"/>
    </row>
    <row r="74198" spans="2:2" x14ac:dyDescent="0.2">
      <c r="B74198" s="66"/>
    </row>
    <row r="74199" spans="2:2" x14ac:dyDescent="0.2">
      <c r="B74199" s="66"/>
    </row>
    <row r="74200" spans="2:2" x14ac:dyDescent="0.2">
      <c r="B74200" s="66"/>
    </row>
    <row r="74201" spans="2:2" x14ac:dyDescent="0.2">
      <c r="B74201" s="66"/>
    </row>
    <row r="74202" spans="2:2" x14ac:dyDescent="0.2">
      <c r="B74202" s="66"/>
    </row>
    <row r="74203" spans="2:2" x14ac:dyDescent="0.2">
      <c r="B74203" s="66"/>
    </row>
    <row r="74204" spans="2:2" x14ac:dyDescent="0.2">
      <c r="B74204" s="66"/>
    </row>
    <row r="74205" spans="2:2" x14ac:dyDescent="0.2">
      <c r="B74205" s="66"/>
    </row>
    <row r="74206" spans="2:2" x14ac:dyDescent="0.2">
      <c r="B74206" s="66"/>
    </row>
    <row r="74207" spans="2:2" x14ac:dyDescent="0.2">
      <c r="B74207" s="66"/>
    </row>
    <row r="74208" spans="2:2" x14ac:dyDescent="0.2">
      <c r="B74208" s="66"/>
    </row>
    <row r="74209" spans="2:2" x14ac:dyDescent="0.2">
      <c r="B74209" s="66"/>
    </row>
    <row r="74210" spans="2:2" x14ac:dyDescent="0.2">
      <c r="B74210" s="66"/>
    </row>
    <row r="74211" spans="2:2" x14ac:dyDescent="0.2">
      <c r="B74211" s="66"/>
    </row>
    <row r="74212" spans="2:2" x14ac:dyDescent="0.2">
      <c r="B74212" s="66"/>
    </row>
    <row r="74213" spans="2:2" x14ac:dyDescent="0.2">
      <c r="B74213" s="66"/>
    </row>
    <row r="74214" spans="2:2" x14ac:dyDescent="0.2">
      <c r="B74214" s="66"/>
    </row>
    <row r="74215" spans="2:2" x14ac:dyDescent="0.2">
      <c r="B74215" s="66"/>
    </row>
    <row r="74216" spans="2:2" x14ac:dyDescent="0.2">
      <c r="B74216" s="66"/>
    </row>
    <row r="74217" spans="2:2" x14ac:dyDescent="0.2">
      <c r="B74217" s="66"/>
    </row>
    <row r="74218" spans="2:2" x14ac:dyDescent="0.2">
      <c r="B74218" s="66"/>
    </row>
    <row r="74219" spans="2:2" x14ac:dyDescent="0.2">
      <c r="B74219" s="66"/>
    </row>
    <row r="74220" spans="2:2" x14ac:dyDescent="0.2">
      <c r="B74220" s="66"/>
    </row>
    <row r="74221" spans="2:2" x14ac:dyDescent="0.2">
      <c r="B74221" s="66"/>
    </row>
    <row r="74222" spans="2:2" x14ac:dyDescent="0.2">
      <c r="B74222" s="66"/>
    </row>
    <row r="74223" spans="2:2" x14ac:dyDescent="0.2">
      <c r="B74223" s="66"/>
    </row>
    <row r="74224" spans="2:2" x14ac:dyDescent="0.2">
      <c r="B74224" s="66"/>
    </row>
    <row r="74225" spans="2:2" x14ac:dyDescent="0.2">
      <c r="B74225" s="66"/>
    </row>
    <row r="74226" spans="2:2" x14ac:dyDescent="0.2">
      <c r="B74226" s="66"/>
    </row>
    <row r="74227" spans="2:2" x14ac:dyDescent="0.2">
      <c r="B74227" s="66"/>
    </row>
    <row r="74228" spans="2:2" x14ac:dyDescent="0.2">
      <c r="B74228" s="66"/>
    </row>
    <row r="74229" spans="2:2" x14ac:dyDescent="0.2">
      <c r="B74229" s="66"/>
    </row>
    <row r="74230" spans="2:2" x14ac:dyDescent="0.2">
      <c r="B74230" s="66"/>
    </row>
    <row r="74231" spans="2:2" x14ac:dyDescent="0.2">
      <c r="B74231" s="66"/>
    </row>
    <row r="74232" spans="2:2" x14ac:dyDescent="0.2">
      <c r="B74232" s="66"/>
    </row>
    <row r="74233" spans="2:2" x14ac:dyDescent="0.2">
      <c r="B74233" s="66"/>
    </row>
    <row r="74234" spans="2:2" x14ac:dyDescent="0.2">
      <c r="B74234" s="66"/>
    </row>
    <row r="74235" spans="2:2" x14ac:dyDescent="0.2">
      <c r="B74235" s="66"/>
    </row>
    <row r="74236" spans="2:2" x14ac:dyDescent="0.2">
      <c r="B74236" s="66"/>
    </row>
    <row r="74237" spans="2:2" x14ac:dyDescent="0.2">
      <c r="B74237" s="66"/>
    </row>
    <row r="74238" spans="2:2" x14ac:dyDescent="0.2">
      <c r="B74238" s="66"/>
    </row>
    <row r="74239" spans="2:2" x14ac:dyDescent="0.2">
      <c r="B74239" s="66"/>
    </row>
    <row r="74240" spans="2:2" x14ac:dyDescent="0.2">
      <c r="B74240" s="66"/>
    </row>
    <row r="74241" spans="2:2" x14ac:dyDescent="0.2">
      <c r="B74241" s="66"/>
    </row>
    <row r="74242" spans="2:2" x14ac:dyDescent="0.2">
      <c r="B74242" s="66"/>
    </row>
    <row r="74243" spans="2:2" x14ac:dyDescent="0.2">
      <c r="B74243" s="66"/>
    </row>
    <row r="74244" spans="2:2" x14ac:dyDescent="0.2">
      <c r="B74244" s="66"/>
    </row>
    <row r="74245" spans="2:2" x14ac:dyDescent="0.2">
      <c r="B74245" s="66"/>
    </row>
    <row r="74246" spans="2:2" x14ac:dyDescent="0.2">
      <c r="B74246" s="66"/>
    </row>
    <row r="74247" spans="2:2" x14ac:dyDescent="0.2">
      <c r="B74247" s="66"/>
    </row>
    <row r="74248" spans="2:2" x14ac:dyDescent="0.2">
      <c r="B74248" s="66"/>
    </row>
    <row r="74249" spans="2:2" x14ac:dyDescent="0.2">
      <c r="B74249" s="66"/>
    </row>
    <row r="74250" spans="2:2" x14ac:dyDescent="0.2">
      <c r="B74250" s="66"/>
    </row>
    <row r="74251" spans="2:2" x14ac:dyDescent="0.2">
      <c r="B74251" s="66"/>
    </row>
    <row r="74252" spans="2:2" x14ac:dyDescent="0.2">
      <c r="B74252" s="66"/>
    </row>
    <row r="74253" spans="2:2" x14ac:dyDescent="0.2">
      <c r="B74253" s="66"/>
    </row>
    <row r="74254" spans="2:2" x14ac:dyDescent="0.2">
      <c r="B74254" s="66"/>
    </row>
    <row r="74255" spans="2:2" x14ac:dyDescent="0.2">
      <c r="B74255" s="66"/>
    </row>
    <row r="74256" spans="2:2" x14ac:dyDescent="0.2">
      <c r="B74256" s="66"/>
    </row>
    <row r="74257" spans="2:2" x14ac:dyDescent="0.2">
      <c r="B74257" s="66"/>
    </row>
    <row r="74258" spans="2:2" x14ac:dyDescent="0.2">
      <c r="B74258" s="66"/>
    </row>
    <row r="74259" spans="2:2" x14ac:dyDescent="0.2">
      <c r="B74259" s="66"/>
    </row>
    <row r="74260" spans="2:2" x14ac:dyDescent="0.2">
      <c r="B74260" s="66"/>
    </row>
    <row r="74261" spans="2:2" x14ac:dyDescent="0.2">
      <c r="B74261" s="66"/>
    </row>
    <row r="74262" spans="2:2" x14ac:dyDescent="0.2">
      <c r="B74262" s="66"/>
    </row>
    <row r="74263" spans="2:2" x14ac:dyDescent="0.2">
      <c r="B74263" s="66"/>
    </row>
    <row r="74264" spans="2:2" x14ac:dyDescent="0.2">
      <c r="B74264" s="66"/>
    </row>
    <row r="74265" spans="2:2" x14ac:dyDescent="0.2">
      <c r="B74265" s="66"/>
    </row>
    <row r="74266" spans="2:2" x14ac:dyDescent="0.2">
      <c r="B74266" s="66"/>
    </row>
    <row r="74267" spans="2:2" x14ac:dyDescent="0.2">
      <c r="B74267" s="66"/>
    </row>
    <row r="74268" spans="2:2" x14ac:dyDescent="0.2">
      <c r="B74268" s="66"/>
    </row>
    <row r="74269" spans="2:2" x14ac:dyDescent="0.2">
      <c r="B74269" s="66"/>
    </row>
    <row r="74270" spans="2:2" x14ac:dyDescent="0.2">
      <c r="B74270" s="66"/>
    </row>
    <row r="74271" spans="2:2" x14ac:dyDescent="0.2">
      <c r="B74271" s="66"/>
    </row>
    <row r="74272" spans="2:2" x14ac:dyDescent="0.2">
      <c r="B74272" s="66"/>
    </row>
    <row r="74273" spans="2:2" x14ac:dyDescent="0.2">
      <c r="B74273" s="66"/>
    </row>
    <row r="74274" spans="2:2" x14ac:dyDescent="0.2">
      <c r="B74274" s="66"/>
    </row>
    <row r="74275" spans="2:2" x14ac:dyDescent="0.2">
      <c r="B74275" s="66"/>
    </row>
    <row r="74276" spans="2:2" x14ac:dyDescent="0.2">
      <c r="B74276" s="66"/>
    </row>
    <row r="74277" spans="2:2" x14ac:dyDescent="0.2">
      <c r="B74277" s="66"/>
    </row>
    <row r="74278" spans="2:2" x14ac:dyDescent="0.2">
      <c r="B74278" s="66"/>
    </row>
    <row r="74279" spans="2:2" x14ac:dyDescent="0.2">
      <c r="B74279" s="66"/>
    </row>
    <row r="74280" spans="2:2" x14ac:dyDescent="0.2">
      <c r="B74280" s="66"/>
    </row>
    <row r="74281" spans="2:2" x14ac:dyDescent="0.2">
      <c r="B74281" s="66"/>
    </row>
    <row r="74282" spans="2:2" x14ac:dyDescent="0.2">
      <c r="B74282" s="66"/>
    </row>
    <row r="74283" spans="2:2" x14ac:dyDescent="0.2">
      <c r="B74283" s="66"/>
    </row>
    <row r="74284" spans="2:2" x14ac:dyDescent="0.2">
      <c r="B74284" s="66"/>
    </row>
    <row r="74285" spans="2:2" x14ac:dyDescent="0.2">
      <c r="B74285" s="66"/>
    </row>
    <row r="74286" spans="2:2" x14ac:dyDescent="0.2">
      <c r="B74286" s="66"/>
    </row>
    <row r="74287" spans="2:2" x14ac:dyDescent="0.2">
      <c r="B74287" s="66"/>
    </row>
    <row r="74288" spans="2:2" x14ac:dyDescent="0.2">
      <c r="B74288" s="66"/>
    </row>
    <row r="74289" spans="2:2" x14ac:dyDescent="0.2">
      <c r="B74289" s="66"/>
    </row>
    <row r="74290" spans="2:2" x14ac:dyDescent="0.2">
      <c r="B74290" s="66"/>
    </row>
    <row r="74291" spans="2:2" x14ac:dyDescent="0.2">
      <c r="B74291" s="66"/>
    </row>
    <row r="74292" spans="2:2" x14ac:dyDescent="0.2">
      <c r="B74292" s="66"/>
    </row>
    <row r="74293" spans="2:2" x14ac:dyDescent="0.2">
      <c r="B74293" s="66"/>
    </row>
    <row r="74294" spans="2:2" x14ac:dyDescent="0.2">
      <c r="B74294" s="66"/>
    </row>
    <row r="74295" spans="2:2" x14ac:dyDescent="0.2">
      <c r="B74295" s="66"/>
    </row>
    <row r="74296" spans="2:2" x14ac:dyDescent="0.2">
      <c r="B74296" s="66"/>
    </row>
    <row r="74297" spans="2:2" x14ac:dyDescent="0.2">
      <c r="B74297" s="66"/>
    </row>
    <row r="74298" spans="2:2" x14ac:dyDescent="0.2">
      <c r="B74298" s="66"/>
    </row>
    <row r="74299" spans="2:2" x14ac:dyDescent="0.2">
      <c r="B74299" s="66"/>
    </row>
    <row r="74300" spans="2:2" x14ac:dyDescent="0.2">
      <c r="B74300" s="66"/>
    </row>
    <row r="74301" spans="2:2" x14ac:dyDescent="0.2">
      <c r="B74301" s="66"/>
    </row>
    <row r="74302" spans="2:2" x14ac:dyDescent="0.2">
      <c r="B74302" s="66"/>
    </row>
    <row r="74303" spans="2:2" x14ac:dyDescent="0.2">
      <c r="B74303" s="66"/>
    </row>
    <row r="74304" spans="2:2" x14ac:dyDescent="0.2">
      <c r="B74304" s="66"/>
    </row>
    <row r="74305" spans="2:2" x14ac:dyDescent="0.2">
      <c r="B74305" s="66"/>
    </row>
    <row r="74306" spans="2:2" x14ac:dyDescent="0.2">
      <c r="B74306" s="66"/>
    </row>
    <row r="74307" spans="2:2" x14ac:dyDescent="0.2">
      <c r="B74307" s="66"/>
    </row>
    <row r="74308" spans="2:2" x14ac:dyDescent="0.2">
      <c r="B74308" s="66"/>
    </row>
    <row r="74309" spans="2:2" x14ac:dyDescent="0.2">
      <c r="B74309" s="66"/>
    </row>
    <row r="74310" spans="2:2" x14ac:dyDescent="0.2">
      <c r="B74310" s="66"/>
    </row>
    <row r="74311" spans="2:2" x14ac:dyDescent="0.2">
      <c r="B74311" s="66"/>
    </row>
    <row r="74312" spans="2:2" x14ac:dyDescent="0.2">
      <c r="B74312" s="66"/>
    </row>
    <row r="74313" spans="2:2" x14ac:dyDescent="0.2">
      <c r="B74313" s="66"/>
    </row>
    <row r="74314" spans="2:2" x14ac:dyDescent="0.2">
      <c r="B74314" s="66"/>
    </row>
    <row r="74315" spans="2:2" x14ac:dyDescent="0.2">
      <c r="B74315" s="66"/>
    </row>
    <row r="74316" spans="2:2" x14ac:dyDescent="0.2">
      <c r="B74316" s="66"/>
    </row>
    <row r="74317" spans="2:2" x14ac:dyDescent="0.2">
      <c r="B74317" s="66"/>
    </row>
    <row r="74318" spans="2:2" x14ac:dyDescent="0.2">
      <c r="B74318" s="66"/>
    </row>
    <row r="74319" spans="2:2" x14ac:dyDescent="0.2">
      <c r="B74319" s="66"/>
    </row>
    <row r="74320" spans="2:2" x14ac:dyDescent="0.2">
      <c r="B74320" s="66"/>
    </row>
    <row r="74321" spans="2:2" x14ac:dyDescent="0.2">
      <c r="B74321" s="66"/>
    </row>
    <row r="74322" spans="2:2" x14ac:dyDescent="0.2">
      <c r="B74322" s="66"/>
    </row>
    <row r="74323" spans="2:2" x14ac:dyDescent="0.2">
      <c r="B74323" s="66"/>
    </row>
    <row r="74324" spans="2:2" x14ac:dyDescent="0.2">
      <c r="B74324" s="66"/>
    </row>
    <row r="74325" spans="2:2" x14ac:dyDescent="0.2">
      <c r="B74325" s="66"/>
    </row>
    <row r="74326" spans="2:2" x14ac:dyDescent="0.2">
      <c r="B74326" s="66"/>
    </row>
    <row r="74327" spans="2:2" x14ac:dyDescent="0.2">
      <c r="B74327" s="66"/>
    </row>
    <row r="74328" spans="2:2" x14ac:dyDescent="0.2">
      <c r="B74328" s="66"/>
    </row>
    <row r="74329" spans="2:2" x14ac:dyDescent="0.2">
      <c r="B74329" s="66"/>
    </row>
    <row r="74330" spans="2:2" x14ac:dyDescent="0.2">
      <c r="B74330" s="66"/>
    </row>
    <row r="74331" spans="2:2" x14ac:dyDescent="0.2">
      <c r="B74331" s="66"/>
    </row>
    <row r="74332" spans="2:2" x14ac:dyDescent="0.2">
      <c r="B74332" s="66"/>
    </row>
    <row r="74333" spans="2:2" x14ac:dyDescent="0.2">
      <c r="B74333" s="66"/>
    </row>
    <row r="74334" spans="2:2" x14ac:dyDescent="0.2">
      <c r="B74334" s="66"/>
    </row>
    <row r="74335" spans="2:2" x14ac:dyDescent="0.2">
      <c r="B74335" s="66"/>
    </row>
    <row r="74336" spans="2:2" x14ac:dyDescent="0.2">
      <c r="B74336" s="66"/>
    </row>
    <row r="74337" spans="2:2" x14ac:dyDescent="0.2">
      <c r="B74337" s="66"/>
    </row>
    <row r="74338" spans="2:2" x14ac:dyDescent="0.2">
      <c r="B74338" s="66"/>
    </row>
    <row r="74339" spans="2:2" x14ac:dyDescent="0.2">
      <c r="B74339" s="66"/>
    </row>
    <row r="74340" spans="2:2" x14ac:dyDescent="0.2">
      <c r="B74340" s="66"/>
    </row>
    <row r="74341" spans="2:2" x14ac:dyDescent="0.2">
      <c r="B74341" s="66"/>
    </row>
    <row r="74342" spans="2:2" x14ac:dyDescent="0.2">
      <c r="B74342" s="66"/>
    </row>
    <row r="74343" spans="2:2" x14ac:dyDescent="0.2">
      <c r="B74343" s="66"/>
    </row>
    <row r="74344" spans="2:2" x14ac:dyDescent="0.2">
      <c r="B74344" s="66"/>
    </row>
    <row r="74345" spans="2:2" x14ac:dyDescent="0.2">
      <c r="B74345" s="66"/>
    </row>
    <row r="74346" spans="2:2" x14ac:dyDescent="0.2">
      <c r="B74346" s="66"/>
    </row>
    <row r="74347" spans="2:2" x14ac:dyDescent="0.2">
      <c r="B74347" s="66"/>
    </row>
    <row r="74348" spans="2:2" x14ac:dyDescent="0.2">
      <c r="B74348" s="66"/>
    </row>
    <row r="74349" spans="2:2" x14ac:dyDescent="0.2">
      <c r="B74349" s="66"/>
    </row>
    <row r="74350" spans="2:2" x14ac:dyDescent="0.2">
      <c r="B74350" s="66"/>
    </row>
    <row r="74351" spans="2:2" x14ac:dyDescent="0.2">
      <c r="B74351" s="66"/>
    </row>
    <row r="74352" spans="2:2" x14ac:dyDescent="0.2">
      <c r="B74352" s="66"/>
    </row>
    <row r="74353" spans="2:2" x14ac:dyDescent="0.2">
      <c r="B74353" s="66"/>
    </row>
    <row r="74354" spans="2:2" x14ac:dyDescent="0.2">
      <c r="B74354" s="66"/>
    </row>
    <row r="74355" spans="2:2" x14ac:dyDescent="0.2">
      <c r="B74355" s="66"/>
    </row>
    <row r="74356" spans="2:2" x14ac:dyDescent="0.2">
      <c r="B74356" s="66"/>
    </row>
    <row r="74357" spans="2:2" x14ac:dyDescent="0.2">
      <c r="B74357" s="66"/>
    </row>
    <row r="74358" spans="2:2" x14ac:dyDescent="0.2">
      <c r="B74358" s="66"/>
    </row>
    <row r="74359" spans="2:2" x14ac:dyDescent="0.2">
      <c r="B74359" s="66"/>
    </row>
    <row r="74360" spans="2:2" x14ac:dyDescent="0.2">
      <c r="B74360" s="66"/>
    </row>
    <row r="74361" spans="2:2" x14ac:dyDescent="0.2">
      <c r="B74361" s="66"/>
    </row>
    <row r="74362" spans="2:2" x14ac:dyDescent="0.2">
      <c r="B74362" s="66"/>
    </row>
    <row r="74363" spans="2:2" x14ac:dyDescent="0.2">
      <c r="B74363" s="66"/>
    </row>
    <row r="74364" spans="2:2" x14ac:dyDescent="0.2">
      <c r="B74364" s="66"/>
    </row>
    <row r="74365" spans="2:2" x14ac:dyDescent="0.2">
      <c r="B74365" s="66"/>
    </row>
    <row r="74366" spans="2:2" x14ac:dyDescent="0.2">
      <c r="B74366" s="66"/>
    </row>
    <row r="74367" spans="2:2" x14ac:dyDescent="0.2">
      <c r="B74367" s="66"/>
    </row>
    <row r="74368" spans="2:2" x14ac:dyDescent="0.2">
      <c r="B74368" s="66"/>
    </row>
    <row r="74369" spans="2:2" x14ac:dyDescent="0.2">
      <c r="B74369" s="66"/>
    </row>
    <row r="74370" spans="2:2" x14ac:dyDescent="0.2">
      <c r="B74370" s="66"/>
    </row>
    <row r="74371" spans="2:2" x14ac:dyDescent="0.2">
      <c r="B74371" s="66"/>
    </row>
    <row r="74372" spans="2:2" x14ac:dyDescent="0.2">
      <c r="B74372" s="66"/>
    </row>
    <row r="74373" spans="2:2" x14ac:dyDescent="0.2">
      <c r="B74373" s="66"/>
    </row>
    <row r="74374" spans="2:2" x14ac:dyDescent="0.2">
      <c r="B74374" s="66"/>
    </row>
    <row r="74375" spans="2:2" x14ac:dyDescent="0.2">
      <c r="B74375" s="66"/>
    </row>
    <row r="74376" spans="2:2" x14ac:dyDescent="0.2">
      <c r="B74376" s="66"/>
    </row>
    <row r="74377" spans="2:2" x14ac:dyDescent="0.2">
      <c r="B74377" s="66"/>
    </row>
    <row r="74378" spans="2:2" x14ac:dyDescent="0.2">
      <c r="B74378" s="66"/>
    </row>
    <row r="74379" spans="2:2" x14ac:dyDescent="0.2">
      <c r="B74379" s="66"/>
    </row>
    <row r="74380" spans="2:2" x14ac:dyDescent="0.2">
      <c r="B74380" s="66"/>
    </row>
    <row r="74381" spans="2:2" x14ac:dyDescent="0.2">
      <c r="B74381" s="66"/>
    </row>
    <row r="74382" spans="2:2" x14ac:dyDescent="0.2">
      <c r="B74382" s="66"/>
    </row>
    <row r="74383" spans="2:2" x14ac:dyDescent="0.2">
      <c r="B74383" s="66"/>
    </row>
    <row r="74384" spans="2:2" x14ac:dyDescent="0.2">
      <c r="B74384" s="66"/>
    </row>
    <row r="74385" spans="2:2" x14ac:dyDescent="0.2">
      <c r="B74385" s="66"/>
    </row>
    <row r="74386" spans="2:2" x14ac:dyDescent="0.2">
      <c r="B74386" s="66"/>
    </row>
    <row r="74387" spans="2:2" x14ac:dyDescent="0.2">
      <c r="B74387" s="66"/>
    </row>
    <row r="74388" spans="2:2" x14ac:dyDescent="0.2">
      <c r="B74388" s="66"/>
    </row>
    <row r="74389" spans="2:2" x14ac:dyDescent="0.2">
      <c r="B74389" s="66"/>
    </row>
    <row r="74390" spans="2:2" x14ac:dyDescent="0.2">
      <c r="B74390" s="66"/>
    </row>
    <row r="74391" spans="2:2" x14ac:dyDescent="0.2">
      <c r="B74391" s="66"/>
    </row>
    <row r="74392" spans="2:2" x14ac:dyDescent="0.2">
      <c r="B74392" s="66"/>
    </row>
    <row r="74393" spans="2:2" x14ac:dyDescent="0.2">
      <c r="B74393" s="66"/>
    </row>
    <row r="74394" spans="2:2" x14ac:dyDescent="0.2">
      <c r="B74394" s="66"/>
    </row>
    <row r="74395" spans="2:2" x14ac:dyDescent="0.2">
      <c r="B74395" s="66"/>
    </row>
    <row r="74396" spans="2:2" x14ac:dyDescent="0.2">
      <c r="B74396" s="66"/>
    </row>
    <row r="74397" spans="2:2" x14ac:dyDescent="0.2">
      <c r="B74397" s="66"/>
    </row>
    <row r="74398" spans="2:2" x14ac:dyDescent="0.2">
      <c r="B74398" s="66"/>
    </row>
    <row r="74399" spans="2:2" x14ac:dyDescent="0.2">
      <c r="B74399" s="66"/>
    </row>
    <row r="74400" spans="2:2" x14ac:dyDescent="0.2">
      <c r="B74400" s="66"/>
    </row>
    <row r="74401" spans="2:2" x14ac:dyDescent="0.2">
      <c r="B74401" s="66"/>
    </row>
    <row r="74402" spans="2:2" x14ac:dyDescent="0.2">
      <c r="B74402" s="66"/>
    </row>
    <row r="74403" spans="2:2" x14ac:dyDescent="0.2">
      <c r="B74403" s="66"/>
    </row>
    <row r="74404" spans="2:2" x14ac:dyDescent="0.2">
      <c r="B74404" s="66"/>
    </row>
    <row r="74405" spans="2:2" x14ac:dyDescent="0.2">
      <c r="B74405" s="66"/>
    </row>
    <row r="74406" spans="2:2" x14ac:dyDescent="0.2">
      <c r="B74406" s="66"/>
    </row>
    <row r="74407" spans="2:2" x14ac:dyDescent="0.2">
      <c r="B74407" s="66"/>
    </row>
    <row r="74408" spans="2:2" x14ac:dyDescent="0.2">
      <c r="B74408" s="66"/>
    </row>
    <row r="74409" spans="2:2" x14ac:dyDescent="0.2">
      <c r="B74409" s="66"/>
    </row>
    <row r="74410" spans="2:2" x14ac:dyDescent="0.2">
      <c r="B74410" s="66"/>
    </row>
    <row r="74411" spans="2:2" x14ac:dyDescent="0.2">
      <c r="B74411" s="66"/>
    </row>
    <row r="74412" spans="2:2" x14ac:dyDescent="0.2">
      <c r="B74412" s="66"/>
    </row>
    <row r="74413" spans="2:2" x14ac:dyDescent="0.2">
      <c r="B74413" s="66"/>
    </row>
    <row r="74414" spans="2:2" x14ac:dyDescent="0.2">
      <c r="B74414" s="66"/>
    </row>
    <row r="74415" spans="2:2" x14ac:dyDescent="0.2">
      <c r="B74415" s="66"/>
    </row>
    <row r="74416" spans="2:2" x14ac:dyDescent="0.2">
      <c r="B74416" s="66"/>
    </row>
    <row r="74417" spans="2:2" x14ac:dyDescent="0.2">
      <c r="B74417" s="66"/>
    </row>
    <row r="74418" spans="2:2" x14ac:dyDescent="0.2">
      <c r="B74418" s="66"/>
    </row>
    <row r="74419" spans="2:2" x14ac:dyDescent="0.2">
      <c r="B74419" s="66"/>
    </row>
    <row r="74420" spans="2:2" x14ac:dyDescent="0.2">
      <c r="B74420" s="66"/>
    </row>
    <row r="74421" spans="2:2" x14ac:dyDescent="0.2">
      <c r="B74421" s="66"/>
    </row>
    <row r="74422" spans="2:2" x14ac:dyDescent="0.2">
      <c r="B74422" s="66"/>
    </row>
    <row r="74423" spans="2:2" x14ac:dyDescent="0.2">
      <c r="B74423" s="66"/>
    </row>
    <row r="74424" spans="2:2" x14ac:dyDescent="0.2">
      <c r="B74424" s="66"/>
    </row>
    <row r="74425" spans="2:2" x14ac:dyDescent="0.2">
      <c r="B74425" s="66"/>
    </row>
    <row r="74426" spans="2:2" x14ac:dyDescent="0.2">
      <c r="B74426" s="66"/>
    </row>
    <row r="74427" spans="2:2" x14ac:dyDescent="0.2">
      <c r="B74427" s="66"/>
    </row>
    <row r="74428" spans="2:2" x14ac:dyDescent="0.2">
      <c r="B74428" s="66"/>
    </row>
    <row r="74429" spans="2:2" x14ac:dyDescent="0.2">
      <c r="B74429" s="66"/>
    </row>
    <row r="74430" spans="2:2" x14ac:dyDescent="0.2">
      <c r="B74430" s="66"/>
    </row>
    <row r="74431" spans="2:2" x14ac:dyDescent="0.2">
      <c r="B74431" s="66"/>
    </row>
    <row r="74432" spans="2:2" x14ac:dyDescent="0.2">
      <c r="B74432" s="66"/>
    </row>
    <row r="74433" spans="2:2" x14ac:dyDescent="0.2">
      <c r="B74433" s="66"/>
    </row>
    <row r="74434" spans="2:2" x14ac:dyDescent="0.2">
      <c r="B74434" s="66"/>
    </row>
    <row r="74435" spans="2:2" x14ac:dyDescent="0.2">
      <c r="B74435" s="66"/>
    </row>
    <row r="74436" spans="2:2" x14ac:dyDescent="0.2">
      <c r="B74436" s="66"/>
    </row>
    <row r="74437" spans="2:2" x14ac:dyDescent="0.2">
      <c r="B74437" s="66"/>
    </row>
    <row r="74438" spans="2:2" x14ac:dyDescent="0.2">
      <c r="B74438" s="66"/>
    </row>
    <row r="74439" spans="2:2" x14ac:dyDescent="0.2">
      <c r="B74439" s="66"/>
    </row>
    <row r="74440" spans="2:2" x14ac:dyDescent="0.2">
      <c r="B74440" s="66"/>
    </row>
    <row r="74441" spans="2:2" x14ac:dyDescent="0.2">
      <c r="B74441" s="66"/>
    </row>
    <row r="74442" spans="2:2" x14ac:dyDescent="0.2">
      <c r="B74442" s="66"/>
    </row>
    <row r="74443" spans="2:2" x14ac:dyDescent="0.2">
      <c r="B74443" s="66"/>
    </row>
    <row r="74444" spans="2:2" x14ac:dyDescent="0.2">
      <c r="B74444" s="66"/>
    </row>
    <row r="74445" spans="2:2" x14ac:dyDescent="0.2">
      <c r="B74445" s="66"/>
    </row>
    <row r="74446" spans="2:2" x14ac:dyDescent="0.2">
      <c r="B74446" s="66"/>
    </row>
    <row r="74447" spans="2:2" x14ac:dyDescent="0.2">
      <c r="B74447" s="66"/>
    </row>
    <row r="74448" spans="2:2" x14ac:dyDescent="0.2">
      <c r="B74448" s="66"/>
    </row>
    <row r="74449" spans="2:2" x14ac:dyDescent="0.2">
      <c r="B74449" s="66"/>
    </row>
    <row r="74450" spans="2:2" x14ac:dyDescent="0.2">
      <c r="B74450" s="66"/>
    </row>
    <row r="74451" spans="2:2" x14ac:dyDescent="0.2">
      <c r="B74451" s="66"/>
    </row>
    <row r="74452" spans="2:2" x14ac:dyDescent="0.2">
      <c r="B74452" s="66"/>
    </row>
    <row r="74453" spans="2:2" x14ac:dyDescent="0.2">
      <c r="B74453" s="66"/>
    </row>
    <row r="74454" spans="2:2" x14ac:dyDescent="0.2">
      <c r="B74454" s="66"/>
    </row>
    <row r="74455" spans="2:2" x14ac:dyDescent="0.2">
      <c r="B74455" s="66"/>
    </row>
    <row r="74456" spans="2:2" x14ac:dyDescent="0.2">
      <c r="B74456" s="66"/>
    </row>
    <row r="74457" spans="2:2" x14ac:dyDescent="0.2">
      <c r="B74457" s="66"/>
    </row>
    <row r="74458" spans="2:2" x14ac:dyDescent="0.2">
      <c r="B74458" s="66"/>
    </row>
    <row r="74459" spans="2:2" x14ac:dyDescent="0.2">
      <c r="B74459" s="66"/>
    </row>
    <row r="74460" spans="2:2" x14ac:dyDescent="0.2">
      <c r="B74460" s="66"/>
    </row>
    <row r="74461" spans="2:2" x14ac:dyDescent="0.2">
      <c r="B74461" s="66"/>
    </row>
    <row r="74462" spans="2:2" x14ac:dyDescent="0.2">
      <c r="B74462" s="66"/>
    </row>
    <row r="74463" spans="2:2" x14ac:dyDescent="0.2">
      <c r="B74463" s="66"/>
    </row>
    <row r="74464" spans="2:2" x14ac:dyDescent="0.2">
      <c r="B74464" s="66"/>
    </row>
    <row r="74465" spans="2:2" x14ac:dyDescent="0.2">
      <c r="B74465" s="66"/>
    </row>
    <row r="74466" spans="2:2" x14ac:dyDescent="0.2">
      <c r="B74466" s="66"/>
    </row>
    <row r="74467" spans="2:2" x14ac:dyDescent="0.2">
      <c r="B74467" s="66"/>
    </row>
    <row r="74468" spans="2:2" x14ac:dyDescent="0.2">
      <c r="B74468" s="66"/>
    </row>
    <row r="74469" spans="2:2" x14ac:dyDescent="0.2">
      <c r="B74469" s="66"/>
    </row>
    <row r="74470" spans="2:2" x14ac:dyDescent="0.2">
      <c r="B74470" s="66"/>
    </row>
    <row r="74471" spans="2:2" x14ac:dyDescent="0.2">
      <c r="B74471" s="66"/>
    </row>
    <row r="74472" spans="2:2" x14ac:dyDescent="0.2">
      <c r="B74472" s="66"/>
    </row>
    <row r="74473" spans="2:2" x14ac:dyDescent="0.2">
      <c r="B74473" s="66"/>
    </row>
    <row r="74474" spans="2:2" x14ac:dyDescent="0.2">
      <c r="B74474" s="66"/>
    </row>
    <row r="74475" spans="2:2" x14ac:dyDescent="0.2">
      <c r="B74475" s="66"/>
    </row>
    <row r="74476" spans="2:2" x14ac:dyDescent="0.2">
      <c r="B74476" s="66"/>
    </row>
    <row r="74477" spans="2:2" x14ac:dyDescent="0.2">
      <c r="B74477" s="66"/>
    </row>
    <row r="74478" spans="2:2" x14ac:dyDescent="0.2">
      <c r="B74478" s="66"/>
    </row>
    <row r="74479" spans="2:2" x14ac:dyDescent="0.2">
      <c r="B74479" s="66"/>
    </row>
    <row r="74480" spans="2:2" x14ac:dyDescent="0.2">
      <c r="B74480" s="66"/>
    </row>
    <row r="74481" spans="2:2" x14ac:dyDescent="0.2">
      <c r="B74481" s="66"/>
    </row>
    <row r="74482" spans="2:2" x14ac:dyDescent="0.2">
      <c r="B74482" s="66"/>
    </row>
    <row r="74483" spans="2:2" x14ac:dyDescent="0.2">
      <c r="B74483" s="66"/>
    </row>
    <row r="74484" spans="2:2" x14ac:dyDescent="0.2">
      <c r="B74484" s="66"/>
    </row>
    <row r="74485" spans="2:2" x14ac:dyDescent="0.2">
      <c r="B74485" s="66"/>
    </row>
    <row r="74486" spans="2:2" x14ac:dyDescent="0.2">
      <c r="B74486" s="66"/>
    </row>
    <row r="74487" spans="2:2" x14ac:dyDescent="0.2">
      <c r="B74487" s="66"/>
    </row>
    <row r="74488" spans="2:2" x14ac:dyDescent="0.2">
      <c r="B74488" s="66"/>
    </row>
    <row r="74489" spans="2:2" x14ac:dyDescent="0.2">
      <c r="B74489" s="66"/>
    </row>
    <row r="74490" spans="2:2" x14ac:dyDescent="0.2">
      <c r="B74490" s="66"/>
    </row>
    <row r="74491" spans="2:2" x14ac:dyDescent="0.2">
      <c r="B74491" s="66"/>
    </row>
    <row r="74492" spans="2:2" x14ac:dyDescent="0.2">
      <c r="B74492" s="66"/>
    </row>
    <row r="74493" spans="2:2" x14ac:dyDescent="0.2">
      <c r="B74493" s="66"/>
    </row>
    <row r="74494" spans="2:2" x14ac:dyDescent="0.2">
      <c r="B74494" s="66"/>
    </row>
    <row r="74495" spans="2:2" x14ac:dyDescent="0.2">
      <c r="B74495" s="66"/>
    </row>
    <row r="74496" spans="2:2" x14ac:dyDescent="0.2">
      <c r="B74496" s="66"/>
    </row>
    <row r="74497" spans="2:2" x14ac:dyDescent="0.2">
      <c r="B74497" s="66"/>
    </row>
    <row r="74498" spans="2:2" x14ac:dyDescent="0.2">
      <c r="B74498" s="66"/>
    </row>
    <row r="74499" spans="2:2" x14ac:dyDescent="0.2">
      <c r="B74499" s="66"/>
    </row>
    <row r="74500" spans="2:2" x14ac:dyDescent="0.2">
      <c r="B74500" s="66"/>
    </row>
    <row r="74501" spans="2:2" x14ac:dyDescent="0.2">
      <c r="B74501" s="66"/>
    </row>
    <row r="74502" spans="2:2" x14ac:dyDescent="0.2">
      <c r="B74502" s="66"/>
    </row>
    <row r="74503" spans="2:2" x14ac:dyDescent="0.2">
      <c r="B74503" s="66"/>
    </row>
    <row r="74504" spans="2:2" x14ac:dyDescent="0.2">
      <c r="B74504" s="66"/>
    </row>
    <row r="74505" spans="2:2" x14ac:dyDescent="0.2">
      <c r="B74505" s="66"/>
    </row>
    <row r="74506" spans="2:2" x14ac:dyDescent="0.2">
      <c r="B74506" s="66"/>
    </row>
    <row r="74507" spans="2:2" x14ac:dyDescent="0.2">
      <c r="B74507" s="66"/>
    </row>
    <row r="74508" spans="2:2" x14ac:dyDescent="0.2">
      <c r="B74508" s="66"/>
    </row>
    <row r="74509" spans="2:2" x14ac:dyDescent="0.2">
      <c r="B74509" s="66"/>
    </row>
    <row r="74510" spans="2:2" x14ac:dyDescent="0.2">
      <c r="B74510" s="66"/>
    </row>
    <row r="74511" spans="2:2" x14ac:dyDescent="0.2">
      <c r="B74511" s="66"/>
    </row>
    <row r="74512" spans="2:2" x14ac:dyDescent="0.2">
      <c r="B74512" s="66"/>
    </row>
    <row r="74513" spans="2:2" x14ac:dyDescent="0.2">
      <c r="B74513" s="66"/>
    </row>
    <row r="74514" spans="2:2" x14ac:dyDescent="0.2">
      <c r="B74514" s="66"/>
    </row>
    <row r="74515" spans="2:2" x14ac:dyDescent="0.2">
      <c r="B74515" s="66"/>
    </row>
    <row r="74516" spans="2:2" x14ac:dyDescent="0.2">
      <c r="B74516" s="66"/>
    </row>
    <row r="74517" spans="2:2" x14ac:dyDescent="0.2">
      <c r="B74517" s="66"/>
    </row>
    <row r="74518" spans="2:2" x14ac:dyDescent="0.2">
      <c r="B74518" s="66"/>
    </row>
    <row r="74519" spans="2:2" x14ac:dyDescent="0.2">
      <c r="B74519" s="66"/>
    </row>
    <row r="74520" spans="2:2" x14ac:dyDescent="0.2">
      <c r="B74520" s="66"/>
    </row>
    <row r="74521" spans="2:2" x14ac:dyDescent="0.2">
      <c r="B74521" s="66"/>
    </row>
    <row r="74522" spans="2:2" x14ac:dyDescent="0.2">
      <c r="B74522" s="66"/>
    </row>
    <row r="74523" spans="2:2" x14ac:dyDescent="0.2">
      <c r="B74523" s="66"/>
    </row>
    <row r="74524" spans="2:2" x14ac:dyDescent="0.2">
      <c r="B74524" s="66"/>
    </row>
    <row r="74525" spans="2:2" x14ac:dyDescent="0.2">
      <c r="B74525" s="66"/>
    </row>
    <row r="74526" spans="2:2" x14ac:dyDescent="0.2">
      <c r="B74526" s="66"/>
    </row>
    <row r="74527" spans="2:2" x14ac:dyDescent="0.2">
      <c r="B74527" s="66"/>
    </row>
    <row r="74528" spans="2:2" x14ac:dyDescent="0.2">
      <c r="B74528" s="66"/>
    </row>
    <row r="74529" spans="2:2" x14ac:dyDescent="0.2">
      <c r="B74529" s="66"/>
    </row>
    <row r="74530" spans="2:2" x14ac:dyDescent="0.2">
      <c r="B74530" s="66"/>
    </row>
    <row r="74531" spans="2:2" x14ac:dyDescent="0.2">
      <c r="B74531" s="66"/>
    </row>
    <row r="74532" spans="2:2" x14ac:dyDescent="0.2">
      <c r="B74532" s="66"/>
    </row>
    <row r="74533" spans="2:2" x14ac:dyDescent="0.2">
      <c r="B74533" s="66"/>
    </row>
    <row r="74534" spans="2:2" x14ac:dyDescent="0.2">
      <c r="B74534" s="66"/>
    </row>
    <row r="74535" spans="2:2" x14ac:dyDescent="0.2">
      <c r="B74535" s="66"/>
    </row>
    <row r="74536" spans="2:2" x14ac:dyDescent="0.2">
      <c r="B74536" s="66"/>
    </row>
    <row r="74537" spans="2:2" x14ac:dyDescent="0.2">
      <c r="B74537" s="66"/>
    </row>
    <row r="74538" spans="2:2" x14ac:dyDescent="0.2">
      <c r="B74538" s="66"/>
    </row>
    <row r="74539" spans="2:2" x14ac:dyDescent="0.2">
      <c r="B74539" s="66"/>
    </row>
    <row r="74540" spans="2:2" x14ac:dyDescent="0.2">
      <c r="B74540" s="66"/>
    </row>
    <row r="74541" spans="2:2" x14ac:dyDescent="0.2">
      <c r="B74541" s="66"/>
    </row>
    <row r="74542" spans="2:2" x14ac:dyDescent="0.2">
      <c r="B74542" s="66"/>
    </row>
    <row r="74543" spans="2:2" x14ac:dyDescent="0.2">
      <c r="B74543" s="66"/>
    </row>
    <row r="74544" spans="2:2" x14ac:dyDescent="0.2">
      <c r="B74544" s="66"/>
    </row>
    <row r="74545" spans="2:2" x14ac:dyDescent="0.2">
      <c r="B74545" s="66"/>
    </row>
    <row r="74546" spans="2:2" x14ac:dyDescent="0.2">
      <c r="B74546" s="66"/>
    </row>
    <row r="74547" spans="2:2" x14ac:dyDescent="0.2">
      <c r="B74547" s="66"/>
    </row>
    <row r="74548" spans="2:2" x14ac:dyDescent="0.2">
      <c r="B74548" s="66"/>
    </row>
    <row r="74549" spans="2:2" x14ac:dyDescent="0.2">
      <c r="B74549" s="66"/>
    </row>
    <row r="74550" spans="2:2" x14ac:dyDescent="0.2">
      <c r="B74550" s="66"/>
    </row>
    <row r="74551" spans="2:2" x14ac:dyDescent="0.2">
      <c r="B74551" s="66"/>
    </row>
    <row r="74552" spans="2:2" x14ac:dyDescent="0.2">
      <c r="B74552" s="66"/>
    </row>
    <row r="74553" spans="2:2" x14ac:dyDescent="0.2">
      <c r="B74553" s="66"/>
    </row>
    <row r="74554" spans="2:2" x14ac:dyDescent="0.2">
      <c r="B74554" s="66"/>
    </row>
    <row r="74555" spans="2:2" x14ac:dyDescent="0.2">
      <c r="B74555" s="66"/>
    </row>
    <row r="74556" spans="2:2" x14ac:dyDescent="0.2">
      <c r="B74556" s="66"/>
    </row>
    <row r="74557" spans="2:2" x14ac:dyDescent="0.2">
      <c r="B74557" s="66"/>
    </row>
    <row r="74558" spans="2:2" x14ac:dyDescent="0.2">
      <c r="B74558" s="66"/>
    </row>
    <row r="74559" spans="2:2" x14ac:dyDescent="0.2">
      <c r="B74559" s="66"/>
    </row>
    <row r="74560" spans="2:2" x14ac:dyDescent="0.2">
      <c r="B74560" s="66"/>
    </row>
    <row r="74561" spans="2:2" x14ac:dyDescent="0.2">
      <c r="B74561" s="66"/>
    </row>
    <row r="74562" spans="2:2" x14ac:dyDescent="0.2">
      <c r="B74562" s="66"/>
    </row>
    <row r="74563" spans="2:2" x14ac:dyDescent="0.2">
      <c r="B74563" s="66"/>
    </row>
    <row r="74564" spans="2:2" x14ac:dyDescent="0.2">
      <c r="B74564" s="66"/>
    </row>
    <row r="74565" spans="2:2" x14ac:dyDescent="0.2">
      <c r="B74565" s="66"/>
    </row>
    <row r="74566" spans="2:2" x14ac:dyDescent="0.2">
      <c r="B74566" s="66"/>
    </row>
    <row r="74567" spans="2:2" x14ac:dyDescent="0.2">
      <c r="B74567" s="66"/>
    </row>
    <row r="74568" spans="2:2" x14ac:dyDescent="0.2">
      <c r="B74568" s="66"/>
    </row>
    <row r="74569" spans="2:2" x14ac:dyDescent="0.2">
      <c r="B74569" s="66"/>
    </row>
    <row r="74570" spans="2:2" x14ac:dyDescent="0.2">
      <c r="B74570" s="66"/>
    </row>
    <row r="74571" spans="2:2" x14ac:dyDescent="0.2">
      <c r="B74571" s="66"/>
    </row>
    <row r="74572" spans="2:2" x14ac:dyDescent="0.2">
      <c r="B74572" s="66"/>
    </row>
    <row r="74573" spans="2:2" x14ac:dyDescent="0.2">
      <c r="B74573" s="66"/>
    </row>
    <row r="74574" spans="2:2" x14ac:dyDescent="0.2">
      <c r="B74574" s="66"/>
    </row>
    <row r="74575" spans="2:2" x14ac:dyDescent="0.2">
      <c r="B74575" s="66"/>
    </row>
    <row r="74576" spans="2:2" x14ac:dyDescent="0.2">
      <c r="B74576" s="66"/>
    </row>
    <row r="74577" spans="2:2" x14ac:dyDescent="0.2">
      <c r="B74577" s="66"/>
    </row>
    <row r="74578" spans="2:2" x14ac:dyDescent="0.2">
      <c r="B74578" s="66"/>
    </row>
    <row r="74579" spans="2:2" x14ac:dyDescent="0.2">
      <c r="B74579" s="66"/>
    </row>
    <row r="74580" spans="2:2" x14ac:dyDescent="0.2">
      <c r="B74580" s="66"/>
    </row>
    <row r="74581" spans="2:2" x14ac:dyDescent="0.2">
      <c r="B74581" s="66"/>
    </row>
    <row r="74582" spans="2:2" x14ac:dyDescent="0.2">
      <c r="B74582" s="66"/>
    </row>
    <row r="74583" spans="2:2" x14ac:dyDescent="0.2">
      <c r="B74583" s="66"/>
    </row>
    <row r="74584" spans="2:2" x14ac:dyDescent="0.2">
      <c r="B74584" s="66"/>
    </row>
    <row r="74585" spans="2:2" x14ac:dyDescent="0.2">
      <c r="B74585" s="66"/>
    </row>
    <row r="74586" spans="2:2" x14ac:dyDescent="0.2">
      <c r="B74586" s="66"/>
    </row>
    <row r="74587" spans="2:2" x14ac:dyDescent="0.2">
      <c r="B74587" s="66"/>
    </row>
    <row r="74588" spans="2:2" x14ac:dyDescent="0.2">
      <c r="B74588" s="66"/>
    </row>
    <row r="74589" spans="2:2" x14ac:dyDescent="0.2">
      <c r="B74589" s="66"/>
    </row>
    <row r="74590" spans="2:2" x14ac:dyDescent="0.2">
      <c r="B74590" s="66"/>
    </row>
    <row r="74591" spans="2:2" x14ac:dyDescent="0.2">
      <c r="B74591" s="66"/>
    </row>
    <row r="74592" spans="2:2" x14ac:dyDescent="0.2">
      <c r="B74592" s="66"/>
    </row>
    <row r="74593" spans="2:2" x14ac:dyDescent="0.2">
      <c r="B74593" s="66"/>
    </row>
    <row r="74594" spans="2:2" x14ac:dyDescent="0.2">
      <c r="B74594" s="66"/>
    </row>
    <row r="74595" spans="2:2" x14ac:dyDescent="0.2">
      <c r="B74595" s="66"/>
    </row>
    <row r="74596" spans="2:2" x14ac:dyDescent="0.2">
      <c r="B74596" s="66"/>
    </row>
    <row r="74597" spans="2:2" x14ac:dyDescent="0.2">
      <c r="B74597" s="66"/>
    </row>
    <row r="74598" spans="2:2" x14ac:dyDescent="0.2">
      <c r="B74598" s="66"/>
    </row>
    <row r="74599" spans="2:2" x14ac:dyDescent="0.2">
      <c r="B74599" s="66"/>
    </row>
    <row r="74600" spans="2:2" x14ac:dyDescent="0.2">
      <c r="B74600" s="66"/>
    </row>
    <row r="74601" spans="2:2" x14ac:dyDescent="0.2">
      <c r="B74601" s="66"/>
    </row>
    <row r="74602" spans="2:2" x14ac:dyDescent="0.2">
      <c r="B74602" s="66"/>
    </row>
    <row r="74603" spans="2:2" x14ac:dyDescent="0.2">
      <c r="B74603" s="66"/>
    </row>
    <row r="74604" spans="2:2" x14ac:dyDescent="0.2">
      <c r="B74604" s="66"/>
    </row>
    <row r="74605" spans="2:2" x14ac:dyDescent="0.2">
      <c r="B74605" s="66"/>
    </row>
    <row r="74606" spans="2:2" x14ac:dyDescent="0.2">
      <c r="B74606" s="66"/>
    </row>
    <row r="74607" spans="2:2" x14ac:dyDescent="0.2">
      <c r="B74607" s="66"/>
    </row>
    <row r="74608" spans="2:2" x14ac:dyDescent="0.2">
      <c r="B74608" s="66"/>
    </row>
    <row r="74609" spans="2:2" x14ac:dyDescent="0.2">
      <c r="B74609" s="66"/>
    </row>
    <row r="74610" spans="2:2" x14ac:dyDescent="0.2">
      <c r="B74610" s="66"/>
    </row>
    <row r="74611" spans="2:2" x14ac:dyDescent="0.2">
      <c r="B74611" s="66"/>
    </row>
    <row r="74612" spans="2:2" x14ac:dyDescent="0.2">
      <c r="B74612" s="66"/>
    </row>
    <row r="74613" spans="2:2" x14ac:dyDescent="0.2">
      <c r="B74613" s="66"/>
    </row>
    <row r="74614" spans="2:2" x14ac:dyDescent="0.2">
      <c r="B74614" s="66"/>
    </row>
    <row r="74615" spans="2:2" x14ac:dyDescent="0.2">
      <c r="B74615" s="66"/>
    </row>
    <row r="74616" spans="2:2" x14ac:dyDescent="0.2">
      <c r="B74616" s="66"/>
    </row>
    <row r="74617" spans="2:2" x14ac:dyDescent="0.2">
      <c r="B74617" s="66"/>
    </row>
    <row r="74618" spans="2:2" x14ac:dyDescent="0.2">
      <c r="B74618" s="66"/>
    </row>
    <row r="74619" spans="2:2" x14ac:dyDescent="0.2">
      <c r="B74619" s="66"/>
    </row>
    <row r="74620" spans="2:2" x14ac:dyDescent="0.2">
      <c r="B74620" s="66"/>
    </row>
    <row r="74621" spans="2:2" x14ac:dyDescent="0.2">
      <c r="B74621" s="66"/>
    </row>
    <row r="74622" spans="2:2" x14ac:dyDescent="0.2">
      <c r="B74622" s="66"/>
    </row>
    <row r="74623" spans="2:2" x14ac:dyDescent="0.2">
      <c r="B74623" s="66"/>
    </row>
    <row r="74624" spans="2:2" x14ac:dyDescent="0.2">
      <c r="B74624" s="66"/>
    </row>
    <row r="74625" spans="2:2" x14ac:dyDescent="0.2">
      <c r="B74625" s="66"/>
    </row>
    <row r="74626" spans="2:2" x14ac:dyDescent="0.2">
      <c r="B74626" s="66"/>
    </row>
    <row r="74627" spans="2:2" x14ac:dyDescent="0.2">
      <c r="B74627" s="66"/>
    </row>
    <row r="74628" spans="2:2" x14ac:dyDescent="0.2">
      <c r="B74628" s="66"/>
    </row>
    <row r="74629" spans="2:2" x14ac:dyDescent="0.2">
      <c r="B74629" s="66"/>
    </row>
    <row r="74630" spans="2:2" x14ac:dyDescent="0.2">
      <c r="B74630" s="66"/>
    </row>
    <row r="74631" spans="2:2" x14ac:dyDescent="0.2">
      <c r="B74631" s="66"/>
    </row>
    <row r="74632" spans="2:2" x14ac:dyDescent="0.2">
      <c r="B74632" s="66"/>
    </row>
    <row r="74633" spans="2:2" x14ac:dyDescent="0.2">
      <c r="B74633" s="66"/>
    </row>
    <row r="74634" spans="2:2" x14ac:dyDescent="0.2">
      <c r="B74634" s="66"/>
    </row>
    <row r="74635" spans="2:2" x14ac:dyDescent="0.2">
      <c r="B74635" s="66"/>
    </row>
    <row r="74636" spans="2:2" x14ac:dyDescent="0.2">
      <c r="B74636" s="66"/>
    </row>
    <row r="74637" spans="2:2" x14ac:dyDescent="0.2">
      <c r="B74637" s="66"/>
    </row>
    <row r="74638" spans="2:2" x14ac:dyDescent="0.2">
      <c r="B74638" s="66"/>
    </row>
    <row r="74639" spans="2:2" x14ac:dyDescent="0.2">
      <c r="B74639" s="66"/>
    </row>
    <row r="74640" spans="2:2" x14ac:dyDescent="0.2">
      <c r="B74640" s="66"/>
    </row>
    <row r="74641" spans="2:2" x14ac:dyDescent="0.2">
      <c r="B74641" s="66"/>
    </row>
    <row r="74642" spans="2:2" x14ac:dyDescent="0.2">
      <c r="B74642" s="66"/>
    </row>
    <row r="74643" spans="2:2" x14ac:dyDescent="0.2">
      <c r="B74643" s="66"/>
    </row>
    <row r="74644" spans="2:2" x14ac:dyDescent="0.2">
      <c r="B74644" s="66"/>
    </row>
    <row r="74645" spans="2:2" x14ac:dyDescent="0.2">
      <c r="B74645" s="66"/>
    </row>
    <row r="74646" spans="2:2" x14ac:dyDescent="0.2">
      <c r="B74646" s="66"/>
    </row>
    <row r="74647" spans="2:2" x14ac:dyDescent="0.2">
      <c r="B74647" s="66"/>
    </row>
    <row r="74648" spans="2:2" x14ac:dyDescent="0.2">
      <c r="B74648" s="66"/>
    </row>
    <row r="74649" spans="2:2" x14ac:dyDescent="0.2">
      <c r="B74649" s="66"/>
    </row>
    <row r="74650" spans="2:2" x14ac:dyDescent="0.2">
      <c r="B74650" s="66"/>
    </row>
    <row r="74651" spans="2:2" x14ac:dyDescent="0.2">
      <c r="B74651" s="66"/>
    </row>
    <row r="74652" spans="2:2" x14ac:dyDescent="0.2">
      <c r="B74652" s="66"/>
    </row>
    <row r="74653" spans="2:2" x14ac:dyDescent="0.2">
      <c r="B74653" s="66"/>
    </row>
    <row r="74654" spans="2:2" x14ac:dyDescent="0.2">
      <c r="B74654" s="66"/>
    </row>
    <row r="74655" spans="2:2" x14ac:dyDescent="0.2">
      <c r="B74655" s="66"/>
    </row>
    <row r="74656" spans="2:2" x14ac:dyDescent="0.2">
      <c r="B74656" s="66"/>
    </row>
    <row r="74657" spans="2:2" x14ac:dyDescent="0.2">
      <c r="B74657" s="66"/>
    </row>
    <row r="74658" spans="2:2" x14ac:dyDescent="0.2">
      <c r="B74658" s="66"/>
    </row>
    <row r="74659" spans="2:2" x14ac:dyDescent="0.2">
      <c r="B74659" s="66"/>
    </row>
    <row r="74660" spans="2:2" x14ac:dyDescent="0.2">
      <c r="B74660" s="66"/>
    </row>
    <row r="74661" spans="2:2" x14ac:dyDescent="0.2">
      <c r="B74661" s="66"/>
    </row>
    <row r="74662" spans="2:2" x14ac:dyDescent="0.2">
      <c r="B74662" s="66"/>
    </row>
    <row r="74663" spans="2:2" x14ac:dyDescent="0.2">
      <c r="B74663" s="66"/>
    </row>
    <row r="74664" spans="2:2" x14ac:dyDescent="0.2">
      <c r="B74664" s="66"/>
    </row>
    <row r="74665" spans="2:2" x14ac:dyDescent="0.2">
      <c r="B74665" s="66"/>
    </row>
    <row r="74666" spans="2:2" x14ac:dyDescent="0.2">
      <c r="B74666" s="66"/>
    </row>
    <row r="74667" spans="2:2" x14ac:dyDescent="0.2">
      <c r="B74667" s="66"/>
    </row>
    <row r="74668" spans="2:2" x14ac:dyDescent="0.2">
      <c r="B74668" s="66"/>
    </row>
    <row r="74669" spans="2:2" x14ac:dyDescent="0.2">
      <c r="B74669" s="66"/>
    </row>
    <row r="74670" spans="2:2" x14ac:dyDescent="0.2">
      <c r="B74670" s="66"/>
    </row>
    <row r="74671" spans="2:2" x14ac:dyDescent="0.2">
      <c r="B74671" s="66"/>
    </row>
    <row r="74672" spans="2:2" x14ac:dyDescent="0.2">
      <c r="B74672" s="66"/>
    </row>
    <row r="74673" spans="2:2" x14ac:dyDescent="0.2">
      <c r="B74673" s="66"/>
    </row>
    <row r="74674" spans="2:2" x14ac:dyDescent="0.2">
      <c r="B74674" s="66"/>
    </row>
    <row r="74675" spans="2:2" x14ac:dyDescent="0.2">
      <c r="B74675" s="66"/>
    </row>
    <row r="74676" spans="2:2" x14ac:dyDescent="0.2">
      <c r="B74676" s="66"/>
    </row>
    <row r="74677" spans="2:2" x14ac:dyDescent="0.2">
      <c r="B74677" s="66"/>
    </row>
    <row r="74678" spans="2:2" x14ac:dyDescent="0.2">
      <c r="B74678" s="66"/>
    </row>
    <row r="74679" spans="2:2" x14ac:dyDescent="0.2">
      <c r="B74679" s="66"/>
    </row>
    <row r="74680" spans="2:2" x14ac:dyDescent="0.2">
      <c r="B74680" s="66"/>
    </row>
    <row r="74681" spans="2:2" x14ac:dyDescent="0.2">
      <c r="B74681" s="66"/>
    </row>
    <row r="74682" spans="2:2" x14ac:dyDescent="0.2">
      <c r="B74682" s="66"/>
    </row>
    <row r="74683" spans="2:2" x14ac:dyDescent="0.2">
      <c r="B74683" s="66"/>
    </row>
    <row r="74684" spans="2:2" x14ac:dyDescent="0.2">
      <c r="B74684" s="66"/>
    </row>
    <row r="74685" spans="2:2" x14ac:dyDescent="0.2">
      <c r="B74685" s="66"/>
    </row>
    <row r="74686" spans="2:2" x14ac:dyDescent="0.2">
      <c r="B74686" s="66"/>
    </row>
    <row r="74687" spans="2:2" x14ac:dyDescent="0.2">
      <c r="B74687" s="66"/>
    </row>
    <row r="74688" spans="2:2" x14ac:dyDescent="0.2">
      <c r="B74688" s="66"/>
    </row>
    <row r="74689" spans="2:2" x14ac:dyDescent="0.2">
      <c r="B74689" s="66"/>
    </row>
    <row r="74690" spans="2:2" x14ac:dyDescent="0.2">
      <c r="B74690" s="66"/>
    </row>
    <row r="74691" spans="2:2" x14ac:dyDescent="0.2">
      <c r="B74691" s="66"/>
    </row>
    <row r="74692" spans="2:2" x14ac:dyDescent="0.2">
      <c r="B74692" s="66"/>
    </row>
    <row r="74693" spans="2:2" x14ac:dyDescent="0.2">
      <c r="B74693" s="66"/>
    </row>
    <row r="74694" spans="2:2" x14ac:dyDescent="0.2">
      <c r="B74694" s="66"/>
    </row>
    <row r="74695" spans="2:2" x14ac:dyDescent="0.2">
      <c r="B74695" s="66"/>
    </row>
    <row r="74696" spans="2:2" x14ac:dyDescent="0.2">
      <c r="B74696" s="66"/>
    </row>
    <row r="74697" spans="2:2" x14ac:dyDescent="0.2">
      <c r="B74697" s="66"/>
    </row>
    <row r="74698" spans="2:2" x14ac:dyDescent="0.2">
      <c r="B74698" s="66"/>
    </row>
    <row r="74699" spans="2:2" x14ac:dyDescent="0.2">
      <c r="B74699" s="66"/>
    </row>
    <row r="74700" spans="2:2" x14ac:dyDescent="0.2">
      <c r="B74700" s="66"/>
    </row>
    <row r="74701" spans="2:2" x14ac:dyDescent="0.2">
      <c r="B74701" s="66"/>
    </row>
    <row r="74702" spans="2:2" x14ac:dyDescent="0.2">
      <c r="B74702" s="66"/>
    </row>
    <row r="74703" spans="2:2" x14ac:dyDescent="0.2">
      <c r="B74703" s="66"/>
    </row>
    <row r="74704" spans="2:2" x14ac:dyDescent="0.2">
      <c r="B74704" s="66"/>
    </row>
    <row r="74705" spans="2:2" x14ac:dyDescent="0.2">
      <c r="B74705" s="66"/>
    </row>
    <row r="74706" spans="2:2" x14ac:dyDescent="0.2">
      <c r="B74706" s="66"/>
    </row>
    <row r="74707" spans="2:2" x14ac:dyDescent="0.2">
      <c r="B74707" s="66"/>
    </row>
    <row r="74708" spans="2:2" x14ac:dyDescent="0.2">
      <c r="B74708" s="66"/>
    </row>
    <row r="74709" spans="2:2" x14ac:dyDescent="0.2">
      <c r="B74709" s="66"/>
    </row>
    <row r="74710" spans="2:2" x14ac:dyDescent="0.2">
      <c r="B74710" s="66"/>
    </row>
    <row r="74711" spans="2:2" x14ac:dyDescent="0.2">
      <c r="B74711" s="66"/>
    </row>
    <row r="74712" spans="2:2" x14ac:dyDescent="0.2">
      <c r="B74712" s="66"/>
    </row>
    <row r="74713" spans="2:2" x14ac:dyDescent="0.2">
      <c r="B74713" s="66"/>
    </row>
    <row r="74714" spans="2:2" x14ac:dyDescent="0.2">
      <c r="B74714" s="66"/>
    </row>
    <row r="74715" spans="2:2" x14ac:dyDescent="0.2">
      <c r="B74715" s="66"/>
    </row>
    <row r="74716" spans="2:2" x14ac:dyDescent="0.2">
      <c r="B74716" s="66"/>
    </row>
    <row r="74717" spans="2:2" x14ac:dyDescent="0.2">
      <c r="B74717" s="66"/>
    </row>
    <row r="74718" spans="2:2" x14ac:dyDescent="0.2">
      <c r="B74718" s="66"/>
    </row>
    <row r="74719" spans="2:2" x14ac:dyDescent="0.2">
      <c r="B74719" s="66"/>
    </row>
    <row r="74720" spans="2:2" x14ac:dyDescent="0.2">
      <c r="B74720" s="66"/>
    </row>
    <row r="74721" spans="2:2" x14ac:dyDescent="0.2">
      <c r="B74721" s="66"/>
    </row>
    <row r="74722" spans="2:2" x14ac:dyDescent="0.2">
      <c r="B74722" s="66"/>
    </row>
    <row r="74723" spans="2:2" x14ac:dyDescent="0.2">
      <c r="B74723" s="66"/>
    </row>
    <row r="74724" spans="2:2" x14ac:dyDescent="0.2">
      <c r="B74724" s="66"/>
    </row>
    <row r="74725" spans="2:2" x14ac:dyDescent="0.2">
      <c r="B74725" s="66"/>
    </row>
    <row r="74726" spans="2:2" x14ac:dyDescent="0.2">
      <c r="B74726" s="66"/>
    </row>
    <row r="74727" spans="2:2" x14ac:dyDescent="0.2">
      <c r="B74727" s="66"/>
    </row>
    <row r="74728" spans="2:2" x14ac:dyDescent="0.2">
      <c r="B74728" s="66"/>
    </row>
    <row r="74729" spans="2:2" x14ac:dyDescent="0.2">
      <c r="B74729" s="66"/>
    </row>
    <row r="74730" spans="2:2" x14ac:dyDescent="0.2">
      <c r="B74730" s="66"/>
    </row>
    <row r="74731" spans="2:2" x14ac:dyDescent="0.2">
      <c r="B74731" s="66"/>
    </row>
    <row r="74732" spans="2:2" x14ac:dyDescent="0.2">
      <c r="B74732" s="66"/>
    </row>
    <row r="74733" spans="2:2" x14ac:dyDescent="0.2">
      <c r="B74733" s="66"/>
    </row>
    <row r="74734" spans="2:2" x14ac:dyDescent="0.2">
      <c r="B74734" s="66"/>
    </row>
    <row r="74735" spans="2:2" x14ac:dyDescent="0.2">
      <c r="B74735" s="66"/>
    </row>
    <row r="74736" spans="2:2" x14ac:dyDescent="0.2">
      <c r="B74736" s="66"/>
    </row>
    <row r="74737" spans="2:2" x14ac:dyDescent="0.2">
      <c r="B74737" s="66"/>
    </row>
    <row r="74738" spans="2:2" x14ac:dyDescent="0.2">
      <c r="B74738" s="66"/>
    </row>
    <row r="74739" spans="2:2" x14ac:dyDescent="0.2">
      <c r="B74739" s="66"/>
    </row>
    <row r="74740" spans="2:2" x14ac:dyDescent="0.2">
      <c r="B74740" s="66"/>
    </row>
    <row r="74741" spans="2:2" x14ac:dyDescent="0.2">
      <c r="B74741" s="66"/>
    </row>
    <row r="74742" spans="2:2" x14ac:dyDescent="0.2">
      <c r="B74742" s="66"/>
    </row>
    <row r="74743" spans="2:2" x14ac:dyDescent="0.2">
      <c r="B74743" s="66"/>
    </row>
    <row r="74744" spans="2:2" x14ac:dyDescent="0.2">
      <c r="B74744" s="66"/>
    </row>
    <row r="74745" spans="2:2" x14ac:dyDescent="0.2">
      <c r="B74745" s="66"/>
    </row>
    <row r="74746" spans="2:2" x14ac:dyDescent="0.2">
      <c r="B74746" s="66"/>
    </row>
    <row r="74747" spans="2:2" x14ac:dyDescent="0.2">
      <c r="B74747" s="66"/>
    </row>
    <row r="74748" spans="2:2" x14ac:dyDescent="0.2">
      <c r="B74748" s="66"/>
    </row>
    <row r="74749" spans="2:2" x14ac:dyDescent="0.2">
      <c r="B74749" s="66"/>
    </row>
    <row r="74750" spans="2:2" x14ac:dyDescent="0.2">
      <c r="B74750" s="66"/>
    </row>
    <row r="74751" spans="2:2" x14ac:dyDescent="0.2">
      <c r="B74751" s="66"/>
    </row>
    <row r="74752" spans="2:2" x14ac:dyDescent="0.2">
      <c r="B74752" s="66"/>
    </row>
    <row r="74753" spans="2:2" x14ac:dyDescent="0.2">
      <c r="B74753" s="66"/>
    </row>
    <row r="74754" spans="2:2" x14ac:dyDescent="0.2">
      <c r="B74754" s="66"/>
    </row>
    <row r="74755" spans="2:2" x14ac:dyDescent="0.2">
      <c r="B74755" s="66"/>
    </row>
    <row r="74756" spans="2:2" x14ac:dyDescent="0.2">
      <c r="B74756" s="66"/>
    </row>
    <row r="74757" spans="2:2" x14ac:dyDescent="0.2">
      <c r="B74757" s="66"/>
    </row>
    <row r="74758" spans="2:2" x14ac:dyDescent="0.2">
      <c r="B74758" s="66"/>
    </row>
    <row r="74759" spans="2:2" x14ac:dyDescent="0.2">
      <c r="B74759" s="66"/>
    </row>
    <row r="74760" spans="2:2" x14ac:dyDescent="0.2">
      <c r="B74760" s="66"/>
    </row>
    <row r="74761" spans="2:2" x14ac:dyDescent="0.2">
      <c r="B74761" s="66"/>
    </row>
    <row r="74762" spans="2:2" x14ac:dyDescent="0.2">
      <c r="B74762" s="66"/>
    </row>
    <row r="74763" spans="2:2" x14ac:dyDescent="0.2">
      <c r="B74763" s="66"/>
    </row>
    <row r="74764" spans="2:2" x14ac:dyDescent="0.2">
      <c r="B74764" s="66"/>
    </row>
    <row r="74765" spans="2:2" x14ac:dyDescent="0.2">
      <c r="B74765" s="66"/>
    </row>
    <row r="74766" spans="2:2" x14ac:dyDescent="0.2">
      <c r="B74766" s="66"/>
    </row>
    <row r="74767" spans="2:2" x14ac:dyDescent="0.2">
      <c r="B74767" s="66"/>
    </row>
    <row r="74768" spans="2:2" x14ac:dyDescent="0.2">
      <c r="B74768" s="66"/>
    </row>
    <row r="74769" spans="2:2" x14ac:dyDescent="0.2">
      <c r="B74769" s="66"/>
    </row>
    <row r="74770" spans="2:2" x14ac:dyDescent="0.2">
      <c r="B74770" s="66"/>
    </row>
    <row r="74771" spans="2:2" x14ac:dyDescent="0.2">
      <c r="B74771" s="66"/>
    </row>
    <row r="74772" spans="2:2" x14ac:dyDescent="0.2">
      <c r="B74772" s="66"/>
    </row>
    <row r="74773" spans="2:2" x14ac:dyDescent="0.2">
      <c r="B74773" s="66"/>
    </row>
    <row r="74774" spans="2:2" x14ac:dyDescent="0.2">
      <c r="B74774" s="66"/>
    </row>
    <row r="74775" spans="2:2" x14ac:dyDescent="0.2">
      <c r="B74775" s="66"/>
    </row>
    <row r="74776" spans="2:2" x14ac:dyDescent="0.2">
      <c r="B74776" s="66"/>
    </row>
    <row r="74777" spans="2:2" x14ac:dyDescent="0.2">
      <c r="B74777" s="66"/>
    </row>
    <row r="74778" spans="2:2" x14ac:dyDescent="0.2">
      <c r="B74778" s="66"/>
    </row>
    <row r="74779" spans="2:2" x14ac:dyDescent="0.2">
      <c r="B74779" s="66"/>
    </row>
    <row r="74780" spans="2:2" x14ac:dyDescent="0.2">
      <c r="B74780" s="66"/>
    </row>
    <row r="74781" spans="2:2" x14ac:dyDescent="0.2">
      <c r="B74781" s="66"/>
    </row>
    <row r="74782" spans="2:2" x14ac:dyDescent="0.2">
      <c r="B74782" s="66"/>
    </row>
    <row r="74783" spans="2:2" x14ac:dyDescent="0.2">
      <c r="B74783" s="66"/>
    </row>
    <row r="74784" spans="2:2" x14ac:dyDescent="0.2">
      <c r="B74784" s="66"/>
    </row>
    <row r="74785" spans="2:2" x14ac:dyDescent="0.2">
      <c r="B74785" s="66"/>
    </row>
    <row r="74786" spans="2:2" x14ac:dyDescent="0.2">
      <c r="B74786" s="66"/>
    </row>
    <row r="74787" spans="2:2" x14ac:dyDescent="0.2">
      <c r="B74787" s="66"/>
    </row>
    <row r="74788" spans="2:2" x14ac:dyDescent="0.2">
      <c r="B74788" s="66"/>
    </row>
    <row r="74789" spans="2:2" x14ac:dyDescent="0.2">
      <c r="B74789" s="66"/>
    </row>
    <row r="74790" spans="2:2" x14ac:dyDescent="0.2">
      <c r="B74790" s="66"/>
    </row>
    <row r="74791" spans="2:2" x14ac:dyDescent="0.2">
      <c r="B74791" s="66"/>
    </row>
    <row r="74792" spans="2:2" x14ac:dyDescent="0.2">
      <c r="B74792" s="66"/>
    </row>
    <row r="74793" spans="2:2" x14ac:dyDescent="0.2">
      <c r="B74793" s="66"/>
    </row>
    <row r="74794" spans="2:2" x14ac:dyDescent="0.2">
      <c r="B74794" s="66"/>
    </row>
    <row r="74795" spans="2:2" x14ac:dyDescent="0.2">
      <c r="B74795" s="66"/>
    </row>
    <row r="74796" spans="2:2" x14ac:dyDescent="0.2">
      <c r="B74796" s="66"/>
    </row>
    <row r="74797" spans="2:2" x14ac:dyDescent="0.2">
      <c r="B74797" s="66"/>
    </row>
    <row r="74798" spans="2:2" x14ac:dyDescent="0.2">
      <c r="B74798" s="66"/>
    </row>
    <row r="74799" spans="2:2" x14ac:dyDescent="0.2">
      <c r="B74799" s="66"/>
    </row>
    <row r="74800" spans="2:2" x14ac:dyDescent="0.2">
      <c r="B74800" s="66"/>
    </row>
    <row r="74801" spans="2:2" x14ac:dyDescent="0.2">
      <c r="B74801" s="66"/>
    </row>
    <row r="74802" spans="2:2" x14ac:dyDescent="0.2">
      <c r="B74802" s="66"/>
    </row>
    <row r="74803" spans="2:2" x14ac:dyDescent="0.2">
      <c r="B74803" s="66"/>
    </row>
    <row r="74804" spans="2:2" x14ac:dyDescent="0.2">
      <c r="B74804" s="66"/>
    </row>
    <row r="74805" spans="2:2" x14ac:dyDescent="0.2">
      <c r="B74805" s="66"/>
    </row>
    <row r="74806" spans="2:2" x14ac:dyDescent="0.2">
      <c r="B74806" s="66"/>
    </row>
    <row r="74807" spans="2:2" x14ac:dyDescent="0.2">
      <c r="B74807" s="66"/>
    </row>
    <row r="74808" spans="2:2" x14ac:dyDescent="0.2">
      <c r="B74808" s="66"/>
    </row>
    <row r="74809" spans="2:2" x14ac:dyDescent="0.2">
      <c r="B74809" s="66"/>
    </row>
    <row r="74810" spans="2:2" x14ac:dyDescent="0.2">
      <c r="B74810" s="66"/>
    </row>
    <row r="74811" spans="2:2" x14ac:dyDescent="0.2">
      <c r="B74811" s="66"/>
    </row>
    <row r="74812" spans="2:2" x14ac:dyDescent="0.2">
      <c r="B74812" s="66"/>
    </row>
    <row r="74813" spans="2:2" x14ac:dyDescent="0.2">
      <c r="B74813" s="66"/>
    </row>
    <row r="74814" spans="2:2" x14ac:dyDescent="0.2">
      <c r="B74814" s="66"/>
    </row>
    <row r="74815" spans="2:2" x14ac:dyDescent="0.2">
      <c r="B74815" s="66"/>
    </row>
    <row r="74816" spans="2:2" x14ac:dyDescent="0.2">
      <c r="B74816" s="66"/>
    </row>
    <row r="74817" spans="2:2" x14ac:dyDescent="0.2">
      <c r="B74817" s="66"/>
    </row>
    <row r="74818" spans="2:2" x14ac:dyDescent="0.2">
      <c r="B74818" s="66"/>
    </row>
    <row r="74819" spans="2:2" x14ac:dyDescent="0.2">
      <c r="B74819" s="66"/>
    </row>
    <row r="74820" spans="2:2" x14ac:dyDescent="0.2">
      <c r="B74820" s="66"/>
    </row>
    <row r="74821" spans="2:2" x14ac:dyDescent="0.2">
      <c r="B74821" s="66"/>
    </row>
    <row r="74822" spans="2:2" x14ac:dyDescent="0.2">
      <c r="B74822" s="66"/>
    </row>
    <row r="74823" spans="2:2" x14ac:dyDescent="0.2">
      <c r="B74823" s="66"/>
    </row>
    <row r="74824" spans="2:2" x14ac:dyDescent="0.2">
      <c r="B74824" s="66"/>
    </row>
    <row r="74825" spans="2:2" x14ac:dyDescent="0.2">
      <c r="B74825" s="66"/>
    </row>
    <row r="74826" spans="2:2" x14ac:dyDescent="0.2">
      <c r="B74826" s="66"/>
    </row>
    <row r="74827" spans="2:2" x14ac:dyDescent="0.2">
      <c r="B74827" s="66"/>
    </row>
    <row r="74828" spans="2:2" x14ac:dyDescent="0.2">
      <c r="B74828" s="66"/>
    </row>
    <row r="74829" spans="2:2" x14ac:dyDescent="0.2">
      <c r="B74829" s="66"/>
    </row>
    <row r="74830" spans="2:2" x14ac:dyDescent="0.2">
      <c r="B74830" s="66"/>
    </row>
    <row r="74831" spans="2:2" x14ac:dyDescent="0.2">
      <c r="B74831" s="66"/>
    </row>
    <row r="74832" spans="2:2" x14ac:dyDescent="0.2">
      <c r="B74832" s="66"/>
    </row>
    <row r="74833" spans="2:2" x14ac:dyDescent="0.2">
      <c r="B74833" s="66"/>
    </row>
    <row r="74834" spans="2:2" x14ac:dyDescent="0.2">
      <c r="B74834" s="66"/>
    </row>
    <row r="74835" spans="2:2" x14ac:dyDescent="0.2">
      <c r="B74835" s="66"/>
    </row>
    <row r="74836" spans="2:2" x14ac:dyDescent="0.2">
      <c r="B74836" s="66"/>
    </row>
    <row r="74837" spans="2:2" x14ac:dyDescent="0.2">
      <c r="B74837" s="66"/>
    </row>
    <row r="74838" spans="2:2" x14ac:dyDescent="0.2">
      <c r="B74838" s="66"/>
    </row>
    <row r="74839" spans="2:2" x14ac:dyDescent="0.2">
      <c r="B74839" s="66"/>
    </row>
    <row r="74840" spans="2:2" x14ac:dyDescent="0.2">
      <c r="B74840" s="66"/>
    </row>
    <row r="74841" spans="2:2" x14ac:dyDescent="0.2">
      <c r="B74841" s="66"/>
    </row>
    <row r="74842" spans="2:2" x14ac:dyDescent="0.2">
      <c r="B74842" s="66"/>
    </row>
    <row r="74843" spans="2:2" x14ac:dyDescent="0.2">
      <c r="B74843" s="66"/>
    </row>
    <row r="74844" spans="2:2" x14ac:dyDescent="0.2">
      <c r="B74844" s="66"/>
    </row>
    <row r="74845" spans="2:2" x14ac:dyDescent="0.2">
      <c r="B74845" s="66"/>
    </row>
    <row r="74846" spans="2:2" x14ac:dyDescent="0.2">
      <c r="B74846" s="66"/>
    </row>
    <row r="74847" spans="2:2" x14ac:dyDescent="0.2">
      <c r="B74847" s="66"/>
    </row>
    <row r="74848" spans="2:2" x14ac:dyDescent="0.2">
      <c r="B74848" s="66"/>
    </row>
    <row r="74849" spans="2:2" x14ac:dyDescent="0.2">
      <c r="B74849" s="66"/>
    </row>
    <row r="74850" spans="2:2" x14ac:dyDescent="0.2">
      <c r="B74850" s="66"/>
    </row>
    <row r="74851" spans="2:2" x14ac:dyDescent="0.2">
      <c r="B74851" s="66"/>
    </row>
    <row r="74852" spans="2:2" x14ac:dyDescent="0.2">
      <c r="B74852" s="66"/>
    </row>
    <row r="74853" spans="2:2" x14ac:dyDescent="0.2">
      <c r="B74853" s="66"/>
    </row>
    <row r="74854" spans="2:2" x14ac:dyDescent="0.2">
      <c r="B74854" s="66"/>
    </row>
    <row r="74855" spans="2:2" x14ac:dyDescent="0.2">
      <c r="B74855" s="66"/>
    </row>
    <row r="74856" spans="2:2" x14ac:dyDescent="0.2">
      <c r="B74856" s="66"/>
    </row>
    <row r="74857" spans="2:2" x14ac:dyDescent="0.2">
      <c r="B74857" s="66"/>
    </row>
    <row r="74858" spans="2:2" x14ac:dyDescent="0.2">
      <c r="B74858" s="66"/>
    </row>
    <row r="74859" spans="2:2" x14ac:dyDescent="0.2">
      <c r="B74859" s="66"/>
    </row>
    <row r="74860" spans="2:2" x14ac:dyDescent="0.2">
      <c r="B74860" s="66"/>
    </row>
    <row r="74861" spans="2:2" x14ac:dyDescent="0.2">
      <c r="B74861" s="66"/>
    </row>
    <row r="74862" spans="2:2" x14ac:dyDescent="0.2">
      <c r="B74862" s="66"/>
    </row>
    <row r="74863" spans="2:2" x14ac:dyDescent="0.2">
      <c r="B74863" s="66"/>
    </row>
    <row r="74864" spans="2:2" x14ac:dyDescent="0.2">
      <c r="B74864" s="66"/>
    </row>
    <row r="74865" spans="2:2" x14ac:dyDescent="0.2">
      <c r="B74865" s="66"/>
    </row>
    <row r="74866" spans="2:2" x14ac:dyDescent="0.2">
      <c r="B74866" s="66"/>
    </row>
    <row r="74867" spans="2:2" x14ac:dyDescent="0.2">
      <c r="B74867" s="66"/>
    </row>
    <row r="74868" spans="2:2" x14ac:dyDescent="0.2">
      <c r="B74868" s="66"/>
    </row>
    <row r="74869" spans="2:2" x14ac:dyDescent="0.2">
      <c r="B74869" s="66"/>
    </row>
    <row r="74870" spans="2:2" x14ac:dyDescent="0.2">
      <c r="B74870" s="66"/>
    </row>
    <row r="74871" spans="2:2" x14ac:dyDescent="0.2">
      <c r="B74871" s="66"/>
    </row>
    <row r="74872" spans="2:2" x14ac:dyDescent="0.2">
      <c r="B74872" s="66"/>
    </row>
    <row r="74873" spans="2:2" x14ac:dyDescent="0.2">
      <c r="B74873" s="66"/>
    </row>
    <row r="74874" spans="2:2" x14ac:dyDescent="0.2">
      <c r="B74874" s="66"/>
    </row>
    <row r="74875" spans="2:2" x14ac:dyDescent="0.2">
      <c r="B74875" s="66"/>
    </row>
    <row r="74876" spans="2:2" x14ac:dyDescent="0.2">
      <c r="B74876" s="66"/>
    </row>
    <row r="74877" spans="2:2" x14ac:dyDescent="0.2">
      <c r="B74877" s="66"/>
    </row>
    <row r="74878" spans="2:2" x14ac:dyDescent="0.2">
      <c r="B74878" s="66"/>
    </row>
    <row r="74879" spans="2:2" x14ac:dyDescent="0.2">
      <c r="B74879" s="66"/>
    </row>
    <row r="74880" spans="2:2" x14ac:dyDescent="0.2">
      <c r="B74880" s="66"/>
    </row>
    <row r="74881" spans="2:2" x14ac:dyDescent="0.2">
      <c r="B74881" s="66"/>
    </row>
    <row r="74882" spans="2:2" x14ac:dyDescent="0.2">
      <c r="B74882" s="66"/>
    </row>
    <row r="74883" spans="2:2" x14ac:dyDescent="0.2">
      <c r="B74883" s="66"/>
    </row>
    <row r="74884" spans="2:2" x14ac:dyDescent="0.2">
      <c r="B74884" s="66"/>
    </row>
    <row r="74885" spans="2:2" x14ac:dyDescent="0.2">
      <c r="B74885" s="66"/>
    </row>
    <row r="74886" spans="2:2" x14ac:dyDescent="0.2">
      <c r="B74886" s="66"/>
    </row>
    <row r="74887" spans="2:2" x14ac:dyDescent="0.2">
      <c r="B74887" s="66"/>
    </row>
    <row r="74888" spans="2:2" x14ac:dyDescent="0.2">
      <c r="B74888" s="66"/>
    </row>
    <row r="74889" spans="2:2" x14ac:dyDescent="0.2">
      <c r="B74889" s="66"/>
    </row>
    <row r="74890" spans="2:2" x14ac:dyDescent="0.2">
      <c r="B74890" s="66"/>
    </row>
    <row r="74891" spans="2:2" x14ac:dyDescent="0.2">
      <c r="B74891" s="66"/>
    </row>
    <row r="74892" spans="2:2" x14ac:dyDescent="0.2">
      <c r="B74892" s="66"/>
    </row>
    <row r="74893" spans="2:2" x14ac:dyDescent="0.2">
      <c r="B74893" s="66"/>
    </row>
    <row r="74894" spans="2:2" x14ac:dyDescent="0.2">
      <c r="B74894" s="66"/>
    </row>
    <row r="74895" spans="2:2" x14ac:dyDescent="0.2">
      <c r="B74895" s="66"/>
    </row>
    <row r="74896" spans="2:2" x14ac:dyDescent="0.2">
      <c r="B74896" s="66"/>
    </row>
    <row r="74897" spans="2:2" x14ac:dyDescent="0.2">
      <c r="B74897" s="66"/>
    </row>
    <row r="74898" spans="2:2" x14ac:dyDescent="0.2">
      <c r="B74898" s="66"/>
    </row>
    <row r="74899" spans="2:2" x14ac:dyDescent="0.2">
      <c r="B74899" s="66"/>
    </row>
    <row r="74900" spans="2:2" x14ac:dyDescent="0.2">
      <c r="B74900" s="66"/>
    </row>
    <row r="74901" spans="2:2" x14ac:dyDescent="0.2">
      <c r="B74901" s="66"/>
    </row>
    <row r="74902" spans="2:2" x14ac:dyDescent="0.2">
      <c r="B74902" s="66"/>
    </row>
    <row r="74903" spans="2:2" x14ac:dyDescent="0.2">
      <c r="B74903" s="66"/>
    </row>
    <row r="74904" spans="2:2" x14ac:dyDescent="0.2">
      <c r="B74904" s="66"/>
    </row>
    <row r="74905" spans="2:2" x14ac:dyDescent="0.2">
      <c r="B74905" s="66"/>
    </row>
    <row r="74906" spans="2:2" x14ac:dyDescent="0.2">
      <c r="B74906" s="66"/>
    </row>
    <row r="74907" spans="2:2" x14ac:dyDescent="0.2">
      <c r="B74907" s="66"/>
    </row>
    <row r="74908" spans="2:2" x14ac:dyDescent="0.2">
      <c r="B74908" s="66"/>
    </row>
    <row r="74909" spans="2:2" x14ac:dyDescent="0.2">
      <c r="B74909" s="66"/>
    </row>
    <row r="74910" spans="2:2" x14ac:dyDescent="0.2">
      <c r="B74910" s="66"/>
    </row>
    <row r="74911" spans="2:2" x14ac:dyDescent="0.2">
      <c r="B74911" s="66"/>
    </row>
    <row r="74912" spans="2:2" x14ac:dyDescent="0.2">
      <c r="B74912" s="66"/>
    </row>
    <row r="74913" spans="2:2" x14ac:dyDescent="0.2">
      <c r="B74913" s="66"/>
    </row>
    <row r="74914" spans="2:2" x14ac:dyDescent="0.2">
      <c r="B74914" s="66"/>
    </row>
    <row r="74915" spans="2:2" x14ac:dyDescent="0.2">
      <c r="B74915" s="66"/>
    </row>
    <row r="74916" spans="2:2" x14ac:dyDescent="0.2">
      <c r="B74916" s="66"/>
    </row>
    <row r="74917" spans="2:2" x14ac:dyDescent="0.2">
      <c r="B74917" s="66"/>
    </row>
    <row r="74918" spans="2:2" x14ac:dyDescent="0.2">
      <c r="B74918" s="66"/>
    </row>
    <row r="74919" spans="2:2" x14ac:dyDescent="0.2">
      <c r="B74919" s="66"/>
    </row>
    <row r="74920" spans="2:2" x14ac:dyDescent="0.2">
      <c r="B74920" s="66"/>
    </row>
    <row r="74921" spans="2:2" x14ac:dyDescent="0.2">
      <c r="B74921" s="66"/>
    </row>
    <row r="74922" spans="2:2" x14ac:dyDescent="0.2">
      <c r="B74922" s="66"/>
    </row>
    <row r="74923" spans="2:2" x14ac:dyDescent="0.2">
      <c r="B74923" s="66"/>
    </row>
    <row r="74924" spans="2:2" x14ac:dyDescent="0.2">
      <c r="B74924" s="66"/>
    </row>
    <row r="74925" spans="2:2" x14ac:dyDescent="0.2">
      <c r="B74925" s="66"/>
    </row>
    <row r="74926" spans="2:2" x14ac:dyDescent="0.2">
      <c r="B74926" s="66"/>
    </row>
    <row r="74927" spans="2:2" x14ac:dyDescent="0.2">
      <c r="B74927" s="66"/>
    </row>
    <row r="74928" spans="2:2" x14ac:dyDescent="0.2">
      <c r="B74928" s="66"/>
    </row>
    <row r="74929" spans="2:2" x14ac:dyDescent="0.2">
      <c r="B74929" s="66"/>
    </row>
    <row r="74930" spans="2:2" x14ac:dyDescent="0.2">
      <c r="B74930" s="66"/>
    </row>
    <row r="74931" spans="2:2" x14ac:dyDescent="0.2">
      <c r="B74931" s="66"/>
    </row>
    <row r="74932" spans="2:2" x14ac:dyDescent="0.2">
      <c r="B74932" s="66"/>
    </row>
    <row r="74933" spans="2:2" x14ac:dyDescent="0.2">
      <c r="B74933" s="66"/>
    </row>
    <row r="74934" spans="2:2" x14ac:dyDescent="0.2">
      <c r="B74934" s="66"/>
    </row>
    <row r="74935" spans="2:2" x14ac:dyDescent="0.2">
      <c r="B74935" s="66"/>
    </row>
    <row r="74936" spans="2:2" x14ac:dyDescent="0.2">
      <c r="B74936" s="66"/>
    </row>
    <row r="74937" spans="2:2" x14ac:dyDescent="0.2">
      <c r="B74937" s="66"/>
    </row>
    <row r="74938" spans="2:2" x14ac:dyDescent="0.2">
      <c r="B74938" s="66"/>
    </row>
    <row r="74939" spans="2:2" x14ac:dyDescent="0.2">
      <c r="B74939" s="66"/>
    </row>
    <row r="74940" spans="2:2" x14ac:dyDescent="0.2">
      <c r="B74940" s="66"/>
    </row>
    <row r="74941" spans="2:2" x14ac:dyDescent="0.2">
      <c r="B74941" s="66"/>
    </row>
    <row r="74942" spans="2:2" x14ac:dyDescent="0.2">
      <c r="B74942" s="66"/>
    </row>
    <row r="74943" spans="2:2" x14ac:dyDescent="0.2">
      <c r="B74943" s="66"/>
    </row>
    <row r="74944" spans="2:2" x14ac:dyDescent="0.2">
      <c r="B74944" s="66"/>
    </row>
    <row r="74945" spans="2:2" x14ac:dyDescent="0.2">
      <c r="B74945" s="66"/>
    </row>
    <row r="74946" spans="2:2" x14ac:dyDescent="0.2">
      <c r="B74946" s="66"/>
    </row>
    <row r="74947" spans="2:2" x14ac:dyDescent="0.2">
      <c r="B74947" s="66"/>
    </row>
    <row r="74948" spans="2:2" x14ac:dyDescent="0.2">
      <c r="B74948" s="66"/>
    </row>
    <row r="74949" spans="2:2" x14ac:dyDescent="0.2">
      <c r="B74949" s="66"/>
    </row>
    <row r="74950" spans="2:2" x14ac:dyDescent="0.2">
      <c r="B74950" s="66"/>
    </row>
    <row r="74951" spans="2:2" x14ac:dyDescent="0.2">
      <c r="B74951" s="66"/>
    </row>
    <row r="74952" spans="2:2" x14ac:dyDescent="0.2">
      <c r="B74952" s="66"/>
    </row>
    <row r="74953" spans="2:2" x14ac:dyDescent="0.2">
      <c r="B74953" s="66"/>
    </row>
    <row r="74954" spans="2:2" x14ac:dyDescent="0.2">
      <c r="B74954" s="66"/>
    </row>
    <row r="74955" spans="2:2" x14ac:dyDescent="0.2">
      <c r="B74955" s="66"/>
    </row>
    <row r="74956" spans="2:2" x14ac:dyDescent="0.2">
      <c r="B74956" s="66"/>
    </row>
    <row r="74957" spans="2:2" x14ac:dyDescent="0.2">
      <c r="B74957" s="66"/>
    </row>
    <row r="74958" spans="2:2" x14ac:dyDescent="0.2">
      <c r="B74958" s="66"/>
    </row>
    <row r="74959" spans="2:2" x14ac:dyDescent="0.2">
      <c r="B74959" s="66"/>
    </row>
    <row r="74960" spans="2:2" x14ac:dyDescent="0.2">
      <c r="B74960" s="66"/>
    </row>
    <row r="74961" spans="2:2" x14ac:dyDescent="0.2">
      <c r="B74961" s="66"/>
    </row>
    <row r="74962" spans="2:2" x14ac:dyDescent="0.2">
      <c r="B74962" s="66"/>
    </row>
    <row r="74963" spans="2:2" x14ac:dyDescent="0.2">
      <c r="B74963" s="66"/>
    </row>
    <row r="74964" spans="2:2" x14ac:dyDescent="0.2">
      <c r="B74964" s="66"/>
    </row>
    <row r="74965" spans="2:2" x14ac:dyDescent="0.2">
      <c r="B74965" s="66"/>
    </row>
    <row r="74966" spans="2:2" x14ac:dyDescent="0.2">
      <c r="B74966" s="66"/>
    </row>
    <row r="74967" spans="2:2" x14ac:dyDescent="0.2">
      <c r="B74967" s="66"/>
    </row>
    <row r="74968" spans="2:2" x14ac:dyDescent="0.2">
      <c r="B74968" s="66"/>
    </row>
    <row r="74969" spans="2:2" x14ac:dyDescent="0.2">
      <c r="B74969" s="66"/>
    </row>
    <row r="74970" spans="2:2" x14ac:dyDescent="0.2">
      <c r="B74970" s="66"/>
    </row>
    <row r="74971" spans="2:2" x14ac:dyDescent="0.2">
      <c r="B74971" s="66"/>
    </row>
    <row r="74972" spans="2:2" x14ac:dyDescent="0.2">
      <c r="B74972" s="66"/>
    </row>
    <row r="74973" spans="2:2" x14ac:dyDescent="0.2">
      <c r="B74973" s="66"/>
    </row>
    <row r="74974" spans="2:2" x14ac:dyDescent="0.2">
      <c r="B74974" s="66"/>
    </row>
    <row r="74975" spans="2:2" x14ac:dyDescent="0.2">
      <c r="B74975" s="66"/>
    </row>
    <row r="74976" spans="2:2" x14ac:dyDescent="0.2">
      <c r="B74976" s="66"/>
    </row>
    <row r="74977" spans="2:2" x14ac:dyDescent="0.2">
      <c r="B74977" s="66"/>
    </row>
    <row r="74978" spans="2:2" x14ac:dyDescent="0.2">
      <c r="B74978" s="66"/>
    </row>
    <row r="74979" spans="2:2" x14ac:dyDescent="0.2">
      <c r="B74979" s="66"/>
    </row>
    <row r="74980" spans="2:2" x14ac:dyDescent="0.2">
      <c r="B74980" s="66"/>
    </row>
    <row r="74981" spans="2:2" x14ac:dyDescent="0.2">
      <c r="B74981" s="66"/>
    </row>
    <row r="74982" spans="2:2" x14ac:dyDescent="0.2">
      <c r="B74982" s="66"/>
    </row>
    <row r="74983" spans="2:2" x14ac:dyDescent="0.2">
      <c r="B74983" s="66"/>
    </row>
    <row r="74984" spans="2:2" x14ac:dyDescent="0.2">
      <c r="B74984" s="66"/>
    </row>
    <row r="74985" spans="2:2" x14ac:dyDescent="0.2">
      <c r="B74985" s="66"/>
    </row>
    <row r="74986" spans="2:2" x14ac:dyDescent="0.2">
      <c r="B74986" s="66"/>
    </row>
    <row r="74987" spans="2:2" x14ac:dyDescent="0.2">
      <c r="B74987" s="66"/>
    </row>
    <row r="74988" spans="2:2" x14ac:dyDescent="0.2">
      <c r="B74988" s="66"/>
    </row>
    <row r="74989" spans="2:2" x14ac:dyDescent="0.2">
      <c r="B74989" s="66"/>
    </row>
    <row r="74990" spans="2:2" x14ac:dyDescent="0.2">
      <c r="B74990" s="66"/>
    </row>
    <row r="74991" spans="2:2" x14ac:dyDescent="0.2">
      <c r="B74991" s="66"/>
    </row>
    <row r="74992" spans="2:2" x14ac:dyDescent="0.2">
      <c r="B74992" s="66"/>
    </row>
    <row r="74993" spans="2:2" x14ac:dyDescent="0.2">
      <c r="B74993" s="66"/>
    </row>
    <row r="74994" spans="2:2" x14ac:dyDescent="0.2">
      <c r="B74994" s="66"/>
    </row>
    <row r="74995" spans="2:2" x14ac:dyDescent="0.2">
      <c r="B74995" s="66"/>
    </row>
    <row r="74996" spans="2:2" x14ac:dyDescent="0.2">
      <c r="B74996" s="66"/>
    </row>
    <row r="74997" spans="2:2" x14ac:dyDescent="0.2">
      <c r="B74997" s="66"/>
    </row>
    <row r="74998" spans="2:2" x14ac:dyDescent="0.2">
      <c r="B74998" s="66"/>
    </row>
    <row r="74999" spans="2:2" x14ac:dyDescent="0.2">
      <c r="B74999" s="66"/>
    </row>
    <row r="75000" spans="2:2" x14ac:dyDescent="0.2">
      <c r="B75000" s="66"/>
    </row>
    <row r="75001" spans="2:2" x14ac:dyDescent="0.2">
      <c r="B75001" s="66"/>
    </row>
    <row r="75002" spans="2:2" x14ac:dyDescent="0.2">
      <c r="B75002" s="66"/>
    </row>
    <row r="75003" spans="2:2" x14ac:dyDescent="0.2">
      <c r="B75003" s="66"/>
    </row>
    <row r="75004" spans="2:2" x14ac:dyDescent="0.2">
      <c r="B75004" s="66"/>
    </row>
    <row r="75005" spans="2:2" x14ac:dyDescent="0.2">
      <c r="B75005" s="66"/>
    </row>
    <row r="75006" spans="2:2" x14ac:dyDescent="0.2">
      <c r="B75006" s="66"/>
    </row>
    <row r="75007" spans="2:2" x14ac:dyDescent="0.2">
      <c r="B75007" s="66"/>
    </row>
    <row r="75008" spans="2:2" x14ac:dyDescent="0.2">
      <c r="B75008" s="66"/>
    </row>
    <row r="75009" spans="2:2" x14ac:dyDescent="0.2">
      <c r="B75009" s="66"/>
    </row>
    <row r="75010" spans="2:2" x14ac:dyDescent="0.2">
      <c r="B75010" s="66"/>
    </row>
    <row r="75011" spans="2:2" x14ac:dyDescent="0.2">
      <c r="B75011" s="66"/>
    </row>
    <row r="75012" spans="2:2" x14ac:dyDescent="0.2">
      <c r="B75012" s="66"/>
    </row>
    <row r="75013" spans="2:2" x14ac:dyDescent="0.2">
      <c r="B75013" s="66"/>
    </row>
    <row r="75014" spans="2:2" x14ac:dyDescent="0.2">
      <c r="B75014" s="66"/>
    </row>
    <row r="75015" spans="2:2" x14ac:dyDescent="0.2">
      <c r="B75015" s="66"/>
    </row>
    <row r="75016" spans="2:2" x14ac:dyDescent="0.2">
      <c r="B75016" s="66"/>
    </row>
    <row r="75017" spans="2:2" x14ac:dyDescent="0.2">
      <c r="B75017" s="66"/>
    </row>
    <row r="75018" spans="2:2" x14ac:dyDescent="0.2">
      <c r="B75018" s="66"/>
    </row>
    <row r="75019" spans="2:2" x14ac:dyDescent="0.2">
      <c r="B75019" s="66"/>
    </row>
    <row r="75020" spans="2:2" x14ac:dyDescent="0.2">
      <c r="B75020" s="66"/>
    </row>
    <row r="75021" spans="2:2" x14ac:dyDescent="0.2">
      <c r="B75021" s="66"/>
    </row>
    <row r="75022" spans="2:2" x14ac:dyDescent="0.2">
      <c r="B75022" s="66"/>
    </row>
    <row r="75023" spans="2:2" x14ac:dyDescent="0.2">
      <c r="B75023" s="66"/>
    </row>
    <row r="75024" spans="2:2" x14ac:dyDescent="0.2">
      <c r="B75024" s="66"/>
    </row>
    <row r="75025" spans="2:2" x14ac:dyDescent="0.2">
      <c r="B75025" s="66"/>
    </row>
    <row r="75026" spans="2:2" x14ac:dyDescent="0.2">
      <c r="B75026" s="66"/>
    </row>
    <row r="75027" spans="2:2" x14ac:dyDescent="0.2">
      <c r="B75027" s="66"/>
    </row>
    <row r="75028" spans="2:2" x14ac:dyDescent="0.2">
      <c r="B75028" s="66"/>
    </row>
    <row r="75029" spans="2:2" x14ac:dyDescent="0.2">
      <c r="B75029" s="66"/>
    </row>
    <row r="75030" spans="2:2" x14ac:dyDescent="0.2">
      <c r="B75030" s="66"/>
    </row>
    <row r="75031" spans="2:2" x14ac:dyDescent="0.2">
      <c r="B75031" s="66"/>
    </row>
    <row r="75032" spans="2:2" x14ac:dyDescent="0.2">
      <c r="B75032" s="66"/>
    </row>
    <row r="75033" spans="2:2" x14ac:dyDescent="0.2">
      <c r="B75033" s="66"/>
    </row>
    <row r="75034" spans="2:2" x14ac:dyDescent="0.2">
      <c r="B75034" s="66"/>
    </row>
    <row r="75035" spans="2:2" x14ac:dyDescent="0.2">
      <c r="B75035" s="66"/>
    </row>
    <row r="75036" spans="2:2" x14ac:dyDescent="0.2">
      <c r="B75036" s="66"/>
    </row>
    <row r="75037" spans="2:2" x14ac:dyDescent="0.2">
      <c r="B75037" s="66"/>
    </row>
    <row r="75038" spans="2:2" x14ac:dyDescent="0.2">
      <c r="B75038" s="66"/>
    </row>
    <row r="75039" spans="2:2" x14ac:dyDescent="0.2">
      <c r="B75039" s="66"/>
    </row>
    <row r="75040" spans="2:2" x14ac:dyDescent="0.2">
      <c r="B75040" s="66"/>
    </row>
    <row r="75041" spans="2:2" x14ac:dyDescent="0.2">
      <c r="B75041" s="66"/>
    </row>
    <row r="75042" spans="2:2" x14ac:dyDescent="0.2">
      <c r="B75042" s="66"/>
    </row>
    <row r="75043" spans="2:2" x14ac:dyDescent="0.2">
      <c r="B75043" s="66"/>
    </row>
    <row r="75044" spans="2:2" x14ac:dyDescent="0.2">
      <c r="B75044" s="66"/>
    </row>
    <row r="75045" spans="2:2" x14ac:dyDescent="0.2">
      <c r="B75045" s="66"/>
    </row>
    <row r="75046" spans="2:2" x14ac:dyDescent="0.2">
      <c r="B75046" s="66"/>
    </row>
    <row r="75047" spans="2:2" x14ac:dyDescent="0.2">
      <c r="B75047" s="66"/>
    </row>
    <row r="75048" spans="2:2" x14ac:dyDescent="0.2">
      <c r="B75048" s="66"/>
    </row>
    <row r="75049" spans="2:2" x14ac:dyDescent="0.2">
      <c r="B75049" s="66"/>
    </row>
    <row r="75050" spans="2:2" x14ac:dyDescent="0.2">
      <c r="B75050" s="66"/>
    </row>
    <row r="75051" spans="2:2" x14ac:dyDescent="0.2">
      <c r="B75051" s="66"/>
    </row>
    <row r="75052" spans="2:2" x14ac:dyDescent="0.2">
      <c r="B75052" s="66"/>
    </row>
    <row r="75053" spans="2:2" x14ac:dyDescent="0.2">
      <c r="B75053" s="66"/>
    </row>
    <row r="75054" spans="2:2" x14ac:dyDescent="0.2">
      <c r="B75054" s="66"/>
    </row>
    <row r="75055" spans="2:2" x14ac:dyDescent="0.2">
      <c r="B75055" s="66"/>
    </row>
    <row r="75056" spans="2:2" x14ac:dyDescent="0.2">
      <c r="B75056" s="66"/>
    </row>
    <row r="75057" spans="2:2" x14ac:dyDescent="0.2">
      <c r="B75057" s="66"/>
    </row>
    <row r="75058" spans="2:2" x14ac:dyDescent="0.2">
      <c r="B75058" s="66"/>
    </row>
    <row r="75059" spans="2:2" x14ac:dyDescent="0.2">
      <c r="B75059" s="66"/>
    </row>
    <row r="75060" spans="2:2" x14ac:dyDescent="0.2">
      <c r="B75060" s="66"/>
    </row>
    <row r="75061" spans="2:2" x14ac:dyDescent="0.2">
      <c r="B75061" s="66"/>
    </row>
    <row r="75062" spans="2:2" x14ac:dyDescent="0.2">
      <c r="B75062" s="66"/>
    </row>
    <row r="75063" spans="2:2" x14ac:dyDescent="0.2">
      <c r="B75063" s="66"/>
    </row>
    <row r="75064" spans="2:2" x14ac:dyDescent="0.2">
      <c r="B75064" s="66"/>
    </row>
    <row r="75065" spans="2:2" x14ac:dyDescent="0.2">
      <c r="B75065" s="66"/>
    </row>
    <row r="75066" spans="2:2" x14ac:dyDescent="0.2">
      <c r="B75066" s="66"/>
    </row>
    <row r="75067" spans="2:2" x14ac:dyDescent="0.2">
      <c r="B75067" s="66"/>
    </row>
    <row r="75068" spans="2:2" x14ac:dyDescent="0.2">
      <c r="B75068" s="66"/>
    </row>
    <row r="75069" spans="2:2" x14ac:dyDescent="0.2">
      <c r="B75069" s="66"/>
    </row>
    <row r="75070" spans="2:2" x14ac:dyDescent="0.2">
      <c r="B75070" s="66"/>
    </row>
    <row r="75071" spans="2:2" x14ac:dyDescent="0.2">
      <c r="B75071" s="66"/>
    </row>
    <row r="75072" spans="2:2" x14ac:dyDescent="0.2">
      <c r="B75072" s="66"/>
    </row>
    <row r="75073" spans="2:2" x14ac:dyDescent="0.2">
      <c r="B75073" s="66"/>
    </row>
    <row r="75074" spans="2:2" x14ac:dyDescent="0.2">
      <c r="B75074" s="66"/>
    </row>
    <row r="75075" spans="2:2" x14ac:dyDescent="0.2">
      <c r="B75075" s="66"/>
    </row>
    <row r="75076" spans="2:2" x14ac:dyDescent="0.2">
      <c r="B75076" s="66"/>
    </row>
    <row r="75077" spans="2:2" x14ac:dyDescent="0.2">
      <c r="B75077" s="66"/>
    </row>
    <row r="75078" spans="2:2" x14ac:dyDescent="0.2">
      <c r="B75078" s="66"/>
    </row>
    <row r="75079" spans="2:2" x14ac:dyDescent="0.2">
      <c r="B75079" s="66"/>
    </row>
    <row r="75080" spans="2:2" x14ac:dyDescent="0.2">
      <c r="B75080" s="66"/>
    </row>
    <row r="75081" spans="2:2" x14ac:dyDescent="0.2">
      <c r="B75081" s="66"/>
    </row>
    <row r="75082" spans="2:2" x14ac:dyDescent="0.2">
      <c r="B75082" s="66"/>
    </row>
    <row r="75083" spans="2:2" x14ac:dyDescent="0.2">
      <c r="B75083" s="66"/>
    </row>
    <row r="75084" spans="2:2" x14ac:dyDescent="0.2">
      <c r="B75084" s="66"/>
    </row>
    <row r="75085" spans="2:2" x14ac:dyDescent="0.2">
      <c r="B75085" s="66"/>
    </row>
    <row r="75086" spans="2:2" x14ac:dyDescent="0.2">
      <c r="B75086" s="66"/>
    </row>
    <row r="75087" spans="2:2" x14ac:dyDescent="0.2">
      <c r="B75087" s="66"/>
    </row>
    <row r="75088" spans="2:2" x14ac:dyDescent="0.2">
      <c r="B75088" s="66"/>
    </row>
    <row r="75089" spans="2:2" x14ac:dyDescent="0.2">
      <c r="B75089" s="66"/>
    </row>
    <row r="75090" spans="2:2" x14ac:dyDescent="0.2">
      <c r="B75090" s="66"/>
    </row>
    <row r="75091" spans="2:2" x14ac:dyDescent="0.2">
      <c r="B75091" s="66"/>
    </row>
    <row r="75092" spans="2:2" x14ac:dyDescent="0.2">
      <c r="B75092" s="66"/>
    </row>
    <row r="75093" spans="2:2" x14ac:dyDescent="0.2">
      <c r="B75093" s="66"/>
    </row>
    <row r="75094" spans="2:2" x14ac:dyDescent="0.2">
      <c r="B75094" s="66"/>
    </row>
    <row r="75095" spans="2:2" x14ac:dyDescent="0.2">
      <c r="B75095" s="66"/>
    </row>
    <row r="75096" spans="2:2" x14ac:dyDescent="0.2">
      <c r="B75096" s="66"/>
    </row>
    <row r="75097" spans="2:2" x14ac:dyDescent="0.2">
      <c r="B75097" s="66"/>
    </row>
    <row r="75098" spans="2:2" x14ac:dyDescent="0.2">
      <c r="B75098" s="66"/>
    </row>
    <row r="75099" spans="2:2" x14ac:dyDescent="0.2">
      <c r="B75099" s="66"/>
    </row>
    <row r="75100" spans="2:2" x14ac:dyDescent="0.2">
      <c r="B75100" s="66"/>
    </row>
    <row r="75101" spans="2:2" x14ac:dyDescent="0.2">
      <c r="B75101" s="66"/>
    </row>
    <row r="75102" spans="2:2" x14ac:dyDescent="0.2">
      <c r="B75102" s="66"/>
    </row>
    <row r="75103" spans="2:2" x14ac:dyDescent="0.2">
      <c r="B75103" s="66"/>
    </row>
    <row r="75104" spans="2:2" x14ac:dyDescent="0.2">
      <c r="B75104" s="66"/>
    </row>
    <row r="75105" spans="2:2" x14ac:dyDescent="0.2">
      <c r="B75105" s="66"/>
    </row>
    <row r="75106" spans="2:2" x14ac:dyDescent="0.2">
      <c r="B75106" s="66"/>
    </row>
    <row r="75107" spans="2:2" x14ac:dyDescent="0.2">
      <c r="B75107" s="66"/>
    </row>
    <row r="75108" spans="2:2" x14ac:dyDescent="0.2">
      <c r="B75108" s="66"/>
    </row>
    <row r="75109" spans="2:2" x14ac:dyDescent="0.2">
      <c r="B75109" s="66"/>
    </row>
    <row r="75110" spans="2:2" x14ac:dyDescent="0.2">
      <c r="B75110" s="66"/>
    </row>
    <row r="75111" spans="2:2" x14ac:dyDescent="0.2">
      <c r="B75111" s="66"/>
    </row>
    <row r="75112" spans="2:2" x14ac:dyDescent="0.2">
      <c r="B75112" s="66"/>
    </row>
    <row r="75113" spans="2:2" x14ac:dyDescent="0.2">
      <c r="B75113" s="66"/>
    </row>
    <row r="75114" spans="2:2" x14ac:dyDescent="0.2">
      <c r="B75114" s="66"/>
    </row>
    <row r="75115" spans="2:2" x14ac:dyDescent="0.2">
      <c r="B75115" s="66"/>
    </row>
    <row r="75116" spans="2:2" x14ac:dyDescent="0.2">
      <c r="B75116" s="66"/>
    </row>
    <row r="75117" spans="2:2" x14ac:dyDescent="0.2">
      <c r="B75117" s="66"/>
    </row>
    <row r="75118" spans="2:2" x14ac:dyDescent="0.2">
      <c r="B75118" s="66"/>
    </row>
    <row r="75119" spans="2:2" x14ac:dyDescent="0.2">
      <c r="B75119" s="66"/>
    </row>
    <row r="75120" spans="2:2" x14ac:dyDescent="0.2">
      <c r="B75120" s="66"/>
    </row>
    <row r="75121" spans="2:2" x14ac:dyDescent="0.2">
      <c r="B75121" s="66"/>
    </row>
    <row r="75122" spans="2:2" x14ac:dyDescent="0.2">
      <c r="B75122" s="66"/>
    </row>
    <row r="75123" spans="2:2" x14ac:dyDescent="0.2">
      <c r="B75123" s="66"/>
    </row>
    <row r="75124" spans="2:2" x14ac:dyDescent="0.2">
      <c r="B75124" s="66"/>
    </row>
    <row r="75125" spans="2:2" x14ac:dyDescent="0.2">
      <c r="B75125" s="66"/>
    </row>
    <row r="75126" spans="2:2" x14ac:dyDescent="0.2">
      <c r="B75126" s="66"/>
    </row>
    <row r="75127" spans="2:2" x14ac:dyDescent="0.2">
      <c r="B75127" s="66"/>
    </row>
    <row r="75128" spans="2:2" x14ac:dyDescent="0.2">
      <c r="B75128" s="66"/>
    </row>
    <row r="75129" spans="2:2" x14ac:dyDescent="0.2">
      <c r="B75129" s="66"/>
    </row>
    <row r="75130" spans="2:2" x14ac:dyDescent="0.2">
      <c r="B75130" s="66"/>
    </row>
    <row r="75131" spans="2:2" x14ac:dyDescent="0.2">
      <c r="B75131" s="66"/>
    </row>
    <row r="75132" spans="2:2" x14ac:dyDescent="0.2">
      <c r="B75132" s="66"/>
    </row>
    <row r="75133" spans="2:2" x14ac:dyDescent="0.2">
      <c r="B75133" s="66"/>
    </row>
    <row r="75134" spans="2:2" x14ac:dyDescent="0.2">
      <c r="B75134" s="66"/>
    </row>
    <row r="75135" spans="2:2" x14ac:dyDescent="0.2">
      <c r="B75135" s="66"/>
    </row>
    <row r="75136" spans="2:2" x14ac:dyDescent="0.2">
      <c r="B75136" s="66"/>
    </row>
    <row r="75137" spans="2:2" x14ac:dyDescent="0.2">
      <c r="B75137" s="66"/>
    </row>
    <row r="75138" spans="2:2" x14ac:dyDescent="0.2">
      <c r="B75138" s="66"/>
    </row>
    <row r="75139" spans="2:2" x14ac:dyDescent="0.2">
      <c r="B75139" s="66"/>
    </row>
    <row r="75140" spans="2:2" x14ac:dyDescent="0.2">
      <c r="B75140" s="66"/>
    </row>
    <row r="75141" spans="2:2" x14ac:dyDescent="0.2">
      <c r="B75141" s="66"/>
    </row>
    <row r="75142" spans="2:2" x14ac:dyDescent="0.2">
      <c r="B75142" s="66"/>
    </row>
    <row r="75143" spans="2:2" x14ac:dyDescent="0.2">
      <c r="B75143" s="66"/>
    </row>
    <row r="75144" spans="2:2" x14ac:dyDescent="0.2">
      <c r="B75144" s="66"/>
    </row>
    <row r="75145" spans="2:2" x14ac:dyDescent="0.2">
      <c r="B75145" s="66"/>
    </row>
    <row r="75146" spans="2:2" x14ac:dyDescent="0.2">
      <c r="B75146" s="66"/>
    </row>
    <row r="75147" spans="2:2" x14ac:dyDescent="0.2">
      <c r="B75147" s="66"/>
    </row>
    <row r="75148" spans="2:2" x14ac:dyDescent="0.2">
      <c r="B75148" s="66"/>
    </row>
    <row r="75149" spans="2:2" x14ac:dyDescent="0.2">
      <c r="B75149" s="66"/>
    </row>
    <row r="75150" spans="2:2" x14ac:dyDescent="0.2">
      <c r="B75150" s="66"/>
    </row>
    <row r="75151" spans="2:2" x14ac:dyDescent="0.2">
      <c r="B75151" s="66"/>
    </row>
    <row r="75152" spans="2:2" x14ac:dyDescent="0.2">
      <c r="B75152" s="66"/>
    </row>
    <row r="75153" spans="2:2" x14ac:dyDescent="0.2">
      <c r="B75153" s="66"/>
    </row>
    <row r="75154" spans="2:2" x14ac:dyDescent="0.2">
      <c r="B75154" s="66"/>
    </row>
    <row r="75155" spans="2:2" x14ac:dyDescent="0.2">
      <c r="B75155" s="66"/>
    </row>
    <row r="75156" spans="2:2" x14ac:dyDescent="0.2">
      <c r="B75156" s="66"/>
    </row>
    <row r="75157" spans="2:2" x14ac:dyDescent="0.2">
      <c r="B75157" s="66"/>
    </row>
    <row r="75158" spans="2:2" x14ac:dyDescent="0.2">
      <c r="B75158" s="66"/>
    </row>
    <row r="75159" spans="2:2" x14ac:dyDescent="0.2">
      <c r="B75159" s="66"/>
    </row>
    <row r="75160" spans="2:2" x14ac:dyDescent="0.2">
      <c r="B75160" s="66"/>
    </row>
    <row r="75161" spans="2:2" x14ac:dyDescent="0.2">
      <c r="B75161" s="66"/>
    </row>
    <row r="75162" spans="2:2" x14ac:dyDescent="0.2">
      <c r="B75162" s="66"/>
    </row>
    <row r="75163" spans="2:2" x14ac:dyDescent="0.2">
      <c r="B75163" s="66"/>
    </row>
    <row r="75164" spans="2:2" x14ac:dyDescent="0.2">
      <c r="B75164" s="66"/>
    </row>
    <row r="75165" spans="2:2" x14ac:dyDescent="0.2">
      <c r="B75165" s="66"/>
    </row>
    <row r="75166" spans="2:2" x14ac:dyDescent="0.2">
      <c r="B75166" s="66"/>
    </row>
    <row r="75167" spans="2:2" x14ac:dyDescent="0.2">
      <c r="B75167" s="66"/>
    </row>
    <row r="75168" spans="2:2" x14ac:dyDescent="0.2">
      <c r="B75168" s="66"/>
    </row>
    <row r="75169" spans="2:2" x14ac:dyDescent="0.2">
      <c r="B75169" s="66"/>
    </row>
    <row r="75170" spans="2:2" x14ac:dyDescent="0.2">
      <c r="B75170" s="66"/>
    </row>
    <row r="75171" spans="2:2" x14ac:dyDescent="0.2">
      <c r="B75171" s="66"/>
    </row>
    <row r="75172" spans="2:2" x14ac:dyDescent="0.2">
      <c r="B75172" s="66"/>
    </row>
    <row r="75173" spans="2:2" x14ac:dyDescent="0.2">
      <c r="B75173" s="66"/>
    </row>
    <row r="75174" spans="2:2" x14ac:dyDescent="0.2">
      <c r="B75174" s="66"/>
    </row>
    <row r="75175" spans="2:2" x14ac:dyDescent="0.2">
      <c r="B75175" s="66"/>
    </row>
    <row r="75176" spans="2:2" x14ac:dyDescent="0.2">
      <c r="B75176" s="66"/>
    </row>
    <row r="75177" spans="2:2" x14ac:dyDescent="0.2">
      <c r="B75177" s="66"/>
    </row>
    <row r="75178" spans="2:2" x14ac:dyDescent="0.2">
      <c r="B75178" s="66"/>
    </row>
    <row r="75179" spans="2:2" x14ac:dyDescent="0.2">
      <c r="B75179" s="66"/>
    </row>
    <row r="75180" spans="2:2" x14ac:dyDescent="0.2">
      <c r="B75180" s="66"/>
    </row>
    <row r="75181" spans="2:2" x14ac:dyDescent="0.2">
      <c r="B75181" s="66"/>
    </row>
    <row r="75182" spans="2:2" x14ac:dyDescent="0.2">
      <c r="B75182" s="66"/>
    </row>
    <row r="75183" spans="2:2" x14ac:dyDescent="0.2">
      <c r="B75183" s="66"/>
    </row>
    <row r="75184" spans="2:2" x14ac:dyDescent="0.2">
      <c r="B75184" s="66"/>
    </row>
    <row r="75185" spans="2:2" x14ac:dyDescent="0.2">
      <c r="B75185" s="66"/>
    </row>
    <row r="75186" spans="2:2" x14ac:dyDescent="0.2">
      <c r="B75186" s="66"/>
    </row>
    <row r="75187" spans="2:2" x14ac:dyDescent="0.2">
      <c r="B75187" s="66"/>
    </row>
    <row r="75188" spans="2:2" x14ac:dyDescent="0.2">
      <c r="B75188" s="66"/>
    </row>
    <row r="75189" spans="2:2" x14ac:dyDescent="0.2">
      <c r="B75189" s="66"/>
    </row>
    <row r="75190" spans="2:2" x14ac:dyDescent="0.2">
      <c r="B75190" s="66"/>
    </row>
    <row r="75191" spans="2:2" x14ac:dyDescent="0.2">
      <c r="B75191" s="66"/>
    </row>
    <row r="75192" spans="2:2" x14ac:dyDescent="0.2">
      <c r="B75192" s="66"/>
    </row>
    <row r="75193" spans="2:2" x14ac:dyDescent="0.2">
      <c r="B75193" s="66"/>
    </row>
    <row r="75194" spans="2:2" x14ac:dyDescent="0.2">
      <c r="B75194" s="66"/>
    </row>
    <row r="75195" spans="2:2" x14ac:dyDescent="0.2">
      <c r="B75195" s="66"/>
    </row>
    <row r="75196" spans="2:2" x14ac:dyDescent="0.2">
      <c r="B75196" s="66"/>
    </row>
    <row r="75197" spans="2:2" x14ac:dyDescent="0.2">
      <c r="B75197" s="66"/>
    </row>
    <row r="75198" spans="2:2" x14ac:dyDescent="0.2">
      <c r="B75198" s="66"/>
    </row>
    <row r="75199" spans="2:2" x14ac:dyDescent="0.2">
      <c r="B75199" s="66"/>
    </row>
    <row r="75200" spans="2:2" x14ac:dyDescent="0.2">
      <c r="B75200" s="66"/>
    </row>
    <row r="75201" spans="2:2" x14ac:dyDescent="0.2">
      <c r="B75201" s="66"/>
    </row>
    <row r="75202" spans="2:2" x14ac:dyDescent="0.2">
      <c r="B75202" s="66"/>
    </row>
    <row r="75203" spans="2:2" x14ac:dyDescent="0.2">
      <c r="B75203" s="66"/>
    </row>
    <row r="75204" spans="2:2" x14ac:dyDescent="0.2">
      <c r="B75204" s="66"/>
    </row>
    <row r="75205" spans="2:2" x14ac:dyDescent="0.2">
      <c r="B75205" s="66"/>
    </row>
    <row r="75206" spans="2:2" x14ac:dyDescent="0.2">
      <c r="B75206" s="66"/>
    </row>
    <row r="75207" spans="2:2" x14ac:dyDescent="0.2">
      <c r="B75207" s="66"/>
    </row>
    <row r="75208" spans="2:2" x14ac:dyDescent="0.2">
      <c r="B75208" s="66"/>
    </row>
    <row r="75209" spans="2:2" x14ac:dyDescent="0.2">
      <c r="B75209" s="66"/>
    </row>
    <row r="75210" spans="2:2" x14ac:dyDescent="0.2">
      <c r="B75210" s="66"/>
    </row>
    <row r="75211" spans="2:2" x14ac:dyDescent="0.2">
      <c r="B75211" s="66"/>
    </row>
    <row r="75212" spans="2:2" x14ac:dyDescent="0.2">
      <c r="B75212" s="66"/>
    </row>
    <row r="75213" spans="2:2" x14ac:dyDescent="0.2">
      <c r="B75213" s="66"/>
    </row>
    <row r="75214" spans="2:2" x14ac:dyDescent="0.2">
      <c r="B75214" s="66"/>
    </row>
    <row r="75215" spans="2:2" x14ac:dyDescent="0.2">
      <c r="B75215" s="66"/>
    </row>
    <row r="75216" spans="2:2" x14ac:dyDescent="0.2">
      <c r="B75216" s="66"/>
    </row>
    <row r="75217" spans="2:2" x14ac:dyDescent="0.2">
      <c r="B75217" s="66"/>
    </row>
    <row r="75218" spans="2:2" x14ac:dyDescent="0.2">
      <c r="B75218" s="66"/>
    </row>
    <row r="75219" spans="2:2" x14ac:dyDescent="0.2">
      <c r="B75219" s="66"/>
    </row>
    <row r="75220" spans="2:2" x14ac:dyDescent="0.2">
      <c r="B75220" s="66"/>
    </row>
    <row r="75221" spans="2:2" x14ac:dyDescent="0.2">
      <c r="B75221" s="66"/>
    </row>
    <row r="75222" spans="2:2" x14ac:dyDescent="0.2">
      <c r="B75222" s="66"/>
    </row>
    <row r="75223" spans="2:2" x14ac:dyDescent="0.2">
      <c r="B75223" s="66"/>
    </row>
    <row r="75224" spans="2:2" x14ac:dyDescent="0.2">
      <c r="B75224" s="66"/>
    </row>
    <row r="75225" spans="2:2" x14ac:dyDescent="0.2">
      <c r="B75225" s="66"/>
    </row>
    <row r="75226" spans="2:2" x14ac:dyDescent="0.2">
      <c r="B75226" s="66"/>
    </row>
    <row r="75227" spans="2:2" x14ac:dyDescent="0.2">
      <c r="B75227" s="66"/>
    </row>
    <row r="75228" spans="2:2" x14ac:dyDescent="0.2">
      <c r="B75228" s="66"/>
    </row>
    <row r="75229" spans="2:2" x14ac:dyDescent="0.2">
      <c r="B75229" s="66"/>
    </row>
    <row r="75230" spans="2:2" x14ac:dyDescent="0.2">
      <c r="B75230" s="66"/>
    </row>
    <row r="75231" spans="2:2" x14ac:dyDescent="0.2">
      <c r="B75231" s="66"/>
    </row>
    <row r="75232" spans="2:2" x14ac:dyDescent="0.2">
      <c r="B75232" s="66"/>
    </row>
    <row r="75233" spans="2:2" x14ac:dyDescent="0.2">
      <c r="B75233" s="66"/>
    </row>
    <row r="75234" spans="2:2" x14ac:dyDescent="0.2">
      <c r="B75234" s="66"/>
    </row>
    <row r="75235" spans="2:2" x14ac:dyDescent="0.2">
      <c r="B75235" s="66"/>
    </row>
    <row r="75236" spans="2:2" x14ac:dyDescent="0.2">
      <c r="B75236" s="66"/>
    </row>
    <row r="75237" spans="2:2" x14ac:dyDescent="0.2">
      <c r="B75237" s="66"/>
    </row>
    <row r="75238" spans="2:2" x14ac:dyDescent="0.2">
      <c r="B75238" s="66"/>
    </row>
    <row r="75239" spans="2:2" x14ac:dyDescent="0.2">
      <c r="B75239" s="66"/>
    </row>
    <row r="75240" spans="2:2" x14ac:dyDescent="0.2">
      <c r="B75240" s="66"/>
    </row>
    <row r="75241" spans="2:2" x14ac:dyDescent="0.2">
      <c r="B75241" s="66"/>
    </row>
    <row r="75242" spans="2:2" x14ac:dyDescent="0.2">
      <c r="B75242" s="66"/>
    </row>
    <row r="75243" spans="2:2" x14ac:dyDescent="0.2">
      <c r="B75243" s="66"/>
    </row>
    <row r="75244" spans="2:2" x14ac:dyDescent="0.2">
      <c r="B75244" s="66"/>
    </row>
    <row r="75245" spans="2:2" x14ac:dyDescent="0.2">
      <c r="B75245" s="66"/>
    </row>
    <row r="75246" spans="2:2" x14ac:dyDescent="0.2">
      <c r="B75246" s="66"/>
    </row>
    <row r="75247" spans="2:2" x14ac:dyDescent="0.2">
      <c r="B75247" s="66"/>
    </row>
    <row r="75248" spans="2:2" x14ac:dyDescent="0.2">
      <c r="B75248" s="66"/>
    </row>
    <row r="75249" spans="2:2" x14ac:dyDescent="0.2">
      <c r="B75249" s="66"/>
    </row>
    <row r="75250" spans="2:2" x14ac:dyDescent="0.2">
      <c r="B75250" s="66"/>
    </row>
    <row r="75251" spans="2:2" x14ac:dyDescent="0.2">
      <c r="B75251" s="66"/>
    </row>
    <row r="75252" spans="2:2" x14ac:dyDescent="0.2">
      <c r="B75252" s="66"/>
    </row>
    <row r="75253" spans="2:2" x14ac:dyDescent="0.2">
      <c r="B75253" s="66"/>
    </row>
    <row r="75254" spans="2:2" x14ac:dyDescent="0.2">
      <c r="B75254" s="66"/>
    </row>
    <row r="75255" spans="2:2" x14ac:dyDescent="0.2">
      <c r="B75255" s="66"/>
    </row>
    <row r="75256" spans="2:2" x14ac:dyDescent="0.2">
      <c r="B75256" s="66"/>
    </row>
    <row r="75257" spans="2:2" x14ac:dyDescent="0.2">
      <c r="B75257" s="66"/>
    </row>
    <row r="75258" spans="2:2" x14ac:dyDescent="0.2">
      <c r="B75258" s="66"/>
    </row>
    <row r="75259" spans="2:2" x14ac:dyDescent="0.2">
      <c r="B75259" s="66"/>
    </row>
    <row r="75260" spans="2:2" x14ac:dyDescent="0.2">
      <c r="B75260" s="66"/>
    </row>
    <row r="75261" spans="2:2" x14ac:dyDescent="0.2">
      <c r="B75261" s="66"/>
    </row>
    <row r="75262" spans="2:2" x14ac:dyDescent="0.2">
      <c r="B75262" s="66"/>
    </row>
    <row r="75263" spans="2:2" x14ac:dyDescent="0.2">
      <c r="B75263" s="66"/>
    </row>
    <row r="75264" spans="2:2" x14ac:dyDescent="0.2">
      <c r="B75264" s="66"/>
    </row>
    <row r="75265" spans="2:2" x14ac:dyDescent="0.2">
      <c r="B75265" s="66"/>
    </row>
    <row r="75266" spans="2:2" x14ac:dyDescent="0.2">
      <c r="B75266" s="66"/>
    </row>
    <row r="75267" spans="2:2" x14ac:dyDescent="0.2">
      <c r="B75267" s="66"/>
    </row>
    <row r="75268" spans="2:2" x14ac:dyDescent="0.2">
      <c r="B75268" s="66"/>
    </row>
    <row r="75269" spans="2:2" x14ac:dyDescent="0.2">
      <c r="B75269" s="66"/>
    </row>
    <row r="75270" spans="2:2" x14ac:dyDescent="0.2">
      <c r="B75270" s="66"/>
    </row>
    <row r="75271" spans="2:2" x14ac:dyDescent="0.2">
      <c r="B75271" s="66"/>
    </row>
    <row r="75272" spans="2:2" x14ac:dyDescent="0.2">
      <c r="B75272" s="66"/>
    </row>
    <row r="75273" spans="2:2" x14ac:dyDescent="0.2">
      <c r="B75273" s="66"/>
    </row>
    <row r="75274" spans="2:2" x14ac:dyDescent="0.2">
      <c r="B75274" s="66"/>
    </row>
    <row r="75275" spans="2:2" x14ac:dyDescent="0.2">
      <c r="B75275" s="66"/>
    </row>
    <row r="75276" spans="2:2" x14ac:dyDescent="0.2">
      <c r="B75276" s="66"/>
    </row>
    <row r="75277" spans="2:2" x14ac:dyDescent="0.2">
      <c r="B75277" s="66"/>
    </row>
    <row r="75278" spans="2:2" x14ac:dyDescent="0.2">
      <c r="B75278" s="66"/>
    </row>
    <row r="75279" spans="2:2" x14ac:dyDescent="0.2">
      <c r="B75279" s="66"/>
    </row>
    <row r="75280" spans="2:2" x14ac:dyDescent="0.2">
      <c r="B75280" s="66"/>
    </row>
    <row r="75281" spans="2:2" x14ac:dyDescent="0.2">
      <c r="B75281" s="66"/>
    </row>
    <row r="75282" spans="2:2" x14ac:dyDescent="0.2">
      <c r="B75282" s="66"/>
    </row>
    <row r="75283" spans="2:2" x14ac:dyDescent="0.2">
      <c r="B75283" s="66"/>
    </row>
    <row r="75284" spans="2:2" x14ac:dyDescent="0.2">
      <c r="B75284" s="66"/>
    </row>
    <row r="75285" spans="2:2" x14ac:dyDescent="0.2">
      <c r="B75285" s="66"/>
    </row>
    <row r="75286" spans="2:2" x14ac:dyDescent="0.2">
      <c r="B75286" s="66"/>
    </row>
    <row r="75287" spans="2:2" x14ac:dyDescent="0.2">
      <c r="B75287" s="66"/>
    </row>
    <row r="75288" spans="2:2" x14ac:dyDescent="0.2">
      <c r="B75288" s="66"/>
    </row>
    <row r="75289" spans="2:2" x14ac:dyDescent="0.2">
      <c r="B75289" s="66"/>
    </row>
    <row r="75290" spans="2:2" x14ac:dyDescent="0.2">
      <c r="B75290" s="66"/>
    </row>
    <row r="75291" spans="2:2" x14ac:dyDescent="0.2">
      <c r="B75291" s="66"/>
    </row>
    <row r="75292" spans="2:2" x14ac:dyDescent="0.2">
      <c r="B75292" s="66"/>
    </row>
    <row r="75293" spans="2:2" x14ac:dyDescent="0.2">
      <c r="B75293" s="66"/>
    </row>
    <row r="75294" spans="2:2" x14ac:dyDescent="0.2">
      <c r="B75294" s="66"/>
    </row>
    <row r="75295" spans="2:2" x14ac:dyDescent="0.2">
      <c r="B75295" s="66"/>
    </row>
    <row r="75296" spans="2:2" x14ac:dyDescent="0.2">
      <c r="B75296" s="66"/>
    </row>
    <row r="75297" spans="2:2" x14ac:dyDescent="0.2">
      <c r="B75297" s="66"/>
    </row>
    <row r="75298" spans="2:2" x14ac:dyDescent="0.2">
      <c r="B75298" s="66"/>
    </row>
    <row r="75299" spans="2:2" x14ac:dyDescent="0.2">
      <c r="B75299" s="66"/>
    </row>
    <row r="75300" spans="2:2" x14ac:dyDescent="0.2">
      <c r="B75300" s="66"/>
    </row>
    <row r="75301" spans="2:2" x14ac:dyDescent="0.2">
      <c r="B75301" s="66"/>
    </row>
    <row r="75302" spans="2:2" x14ac:dyDescent="0.2">
      <c r="B75302" s="66"/>
    </row>
    <row r="75303" spans="2:2" x14ac:dyDescent="0.2">
      <c r="B75303" s="66"/>
    </row>
    <row r="75304" spans="2:2" x14ac:dyDescent="0.2">
      <c r="B75304" s="66"/>
    </row>
    <row r="75305" spans="2:2" x14ac:dyDescent="0.2">
      <c r="B75305" s="66"/>
    </row>
    <row r="75306" spans="2:2" x14ac:dyDescent="0.2">
      <c r="B75306" s="66"/>
    </row>
    <row r="75307" spans="2:2" x14ac:dyDescent="0.2">
      <c r="B75307" s="66"/>
    </row>
    <row r="75308" spans="2:2" x14ac:dyDescent="0.2">
      <c r="B75308" s="66"/>
    </row>
    <row r="75309" spans="2:2" x14ac:dyDescent="0.2">
      <c r="B75309" s="66"/>
    </row>
    <row r="75310" spans="2:2" x14ac:dyDescent="0.2">
      <c r="B75310" s="66"/>
    </row>
    <row r="75311" spans="2:2" x14ac:dyDescent="0.2">
      <c r="B75311" s="66"/>
    </row>
    <row r="75312" spans="2:2" x14ac:dyDescent="0.2">
      <c r="B75312" s="66"/>
    </row>
    <row r="75313" spans="2:2" x14ac:dyDescent="0.2">
      <c r="B75313" s="66"/>
    </row>
    <row r="75314" spans="2:2" x14ac:dyDescent="0.2">
      <c r="B75314" s="66"/>
    </row>
    <row r="75315" spans="2:2" x14ac:dyDescent="0.2">
      <c r="B75315" s="66"/>
    </row>
    <row r="75316" spans="2:2" x14ac:dyDescent="0.2">
      <c r="B75316" s="66"/>
    </row>
    <row r="75317" spans="2:2" x14ac:dyDescent="0.2">
      <c r="B75317" s="66"/>
    </row>
    <row r="75318" spans="2:2" x14ac:dyDescent="0.2">
      <c r="B75318" s="66"/>
    </row>
    <row r="75319" spans="2:2" x14ac:dyDescent="0.2">
      <c r="B75319" s="66"/>
    </row>
    <row r="75320" spans="2:2" x14ac:dyDescent="0.2">
      <c r="B75320" s="66"/>
    </row>
    <row r="75321" spans="2:2" x14ac:dyDescent="0.2">
      <c r="B75321" s="66"/>
    </row>
    <row r="75322" spans="2:2" x14ac:dyDescent="0.2">
      <c r="B75322" s="66"/>
    </row>
    <row r="75323" spans="2:2" x14ac:dyDescent="0.2">
      <c r="B75323" s="66"/>
    </row>
    <row r="75324" spans="2:2" x14ac:dyDescent="0.2">
      <c r="B75324" s="66"/>
    </row>
    <row r="75325" spans="2:2" x14ac:dyDescent="0.2">
      <c r="B75325" s="66"/>
    </row>
    <row r="75326" spans="2:2" x14ac:dyDescent="0.2">
      <c r="B75326" s="66"/>
    </row>
    <row r="75327" spans="2:2" x14ac:dyDescent="0.2">
      <c r="B75327" s="66"/>
    </row>
    <row r="75328" spans="2:2" x14ac:dyDescent="0.2">
      <c r="B75328" s="66"/>
    </row>
    <row r="75329" spans="2:2" x14ac:dyDescent="0.2">
      <c r="B75329" s="66"/>
    </row>
    <row r="75330" spans="2:2" x14ac:dyDescent="0.2">
      <c r="B75330" s="66"/>
    </row>
    <row r="75331" spans="2:2" x14ac:dyDescent="0.2">
      <c r="B75331" s="66"/>
    </row>
    <row r="75332" spans="2:2" x14ac:dyDescent="0.2">
      <c r="B75332" s="66"/>
    </row>
    <row r="75333" spans="2:2" x14ac:dyDescent="0.2">
      <c r="B75333" s="66"/>
    </row>
    <row r="75334" spans="2:2" x14ac:dyDescent="0.2">
      <c r="B75334" s="66"/>
    </row>
    <row r="75335" spans="2:2" x14ac:dyDescent="0.2">
      <c r="B75335" s="66"/>
    </row>
    <row r="75336" spans="2:2" x14ac:dyDescent="0.2">
      <c r="B75336" s="66"/>
    </row>
    <row r="75337" spans="2:2" x14ac:dyDescent="0.2">
      <c r="B75337" s="66"/>
    </row>
    <row r="75338" spans="2:2" x14ac:dyDescent="0.2">
      <c r="B75338" s="66"/>
    </row>
    <row r="75339" spans="2:2" x14ac:dyDescent="0.2">
      <c r="B75339" s="66"/>
    </row>
    <row r="75340" spans="2:2" x14ac:dyDescent="0.2">
      <c r="B75340" s="66"/>
    </row>
    <row r="75341" spans="2:2" x14ac:dyDescent="0.2">
      <c r="B75341" s="66"/>
    </row>
    <row r="75342" spans="2:2" x14ac:dyDescent="0.2">
      <c r="B75342" s="66"/>
    </row>
    <row r="75343" spans="2:2" x14ac:dyDescent="0.2">
      <c r="B75343" s="66"/>
    </row>
    <row r="75344" spans="2:2" x14ac:dyDescent="0.2">
      <c r="B75344" s="66"/>
    </row>
    <row r="75345" spans="2:2" x14ac:dyDescent="0.2">
      <c r="B75345" s="66"/>
    </row>
    <row r="75346" spans="2:2" x14ac:dyDescent="0.2">
      <c r="B75346" s="66"/>
    </row>
    <row r="75347" spans="2:2" x14ac:dyDescent="0.2">
      <c r="B75347" s="66"/>
    </row>
    <row r="75348" spans="2:2" x14ac:dyDescent="0.2">
      <c r="B75348" s="66"/>
    </row>
    <row r="75349" spans="2:2" x14ac:dyDescent="0.2">
      <c r="B75349" s="66"/>
    </row>
    <row r="75350" spans="2:2" x14ac:dyDescent="0.2">
      <c r="B75350" s="66"/>
    </row>
    <row r="75351" spans="2:2" x14ac:dyDescent="0.2">
      <c r="B75351" s="66"/>
    </row>
    <row r="75352" spans="2:2" x14ac:dyDescent="0.2">
      <c r="B75352" s="66"/>
    </row>
    <row r="75353" spans="2:2" x14ac:dyDescent="0.2">
      <c r="B75353" s="66"/>
    </row>
    <row r="75354" spans="2:2" x14ac:dyDescent="0.2">
      <c r="B75354" s="66"/>
    </row>
    <row r="75355" spans="2:2" x14ac:dyDescent="0.2">
      <c r="B75355" s="66"/>
    </row>
    <row r="75356" spans="2:2" x14ac:dyDescent="0.2">
      <c r="B75356" s="66"/>
    </row>
    <row r="75357" spans="2:2" x14ac:dyDescent="0.2">
      <c r="B75357" s="66"/>
    </row>
    <row r="75358" spans="2:2" x14ac:dyDescent="0.2">
      <c r="B75358" s="66"/>
    </row>
    <row r="75359" spans="2:2" x14ac:dyDescent="0.2">
      <c r="B75359" s="66"/>
    </row>
    <row r="75360" spans="2:2" x14ac:dyDescent="0.2">
      <c r="B75360" s="66"/>
    </row>
    <row r="75361" spans="2:2" x14ac:dyDescent="0.2">
      <c r="B75361" s="66"/>
    </row>
    <row r="75362" spans="2:2" x14ac:dyDescent="0.2">
      <c r="B75362" s="66"/>
    </row>
    <row r="75363" spans="2:2" x14ac:dyDescent="0.2">
      <c r="B75363" s="66"/>
    </row>
    <row r="75364" spans="2:2" x14ac:dyDescent="0.2">
      <c r="B75364" s="66"/>
    </row>
    <row r="75365" spans="2:2" x14ac:dyDescent="0.2">
      <c r="B75365" s="66"/>
    </row>
    <row r="75366" spans="2:2" x14ac:dyDescent="0.2">
      <c r="B75366" s="66"/>
    </row>
    <row r="75367" spans="2:2" x14ac:dyDescent="0.2">
      <c r="B75367" s="66"/>
    </row>
    <row r="75368" spans="2:2" x14ac:dyDescent="0.2">
      <c r="B75368" s="66"/>
    </row>
    <row r="75369" spans="2:2" x14ac:dyDescent="0.2">
      <c r="B75369" s="66"/>
    </row>
    <row r="75370" spans="2:2" x14ac:dyDescent="0.2">
      <c r="B75370" s="66"/>
    </row>
    <row r="75371" spans="2:2" x14ac:dyDescent="0.2">
      <c r="B75371" s="66"/>
    </row>
    <row r="75372" spans="2:2" x14ac:dyDescent="0.2">
      <c r="B75372" s="66"/>
    </row>
    <row r="75373" spans="2:2" x14ac:dyDescent="0.2">
      <c r="B75373" s="66"/>
    </row>
    <row r="75374" spans="2:2" x14ac:dyDescent="0.2">
      <c r="B75374" s="66"/>
    </row>
    <row r="75375" spans="2:2" x14ac:dyDescent="0.2">
      <c r="B75375" s="66"/>
    </row>
    <row r="75376" spans="2:2" x14ac:dyDescent="0.2">
      <c r="B75376" s="66"/>
    </row>
    <row r="75377" spans="2:2" x14ac:dyDescent="0.2">
      <c r="B75377" s="66"/>
    </row>
    <row r="75378" spans="2:2" x14ac:dyDescent="0.2">
      <c r="B75378" s="66"/>
    </row>
    <row r="75379" spans="2:2" x14ac:dyDescent="0.2">
      <c r="B75379" s="66"/>
    </row>
    <row r="75380" spans="2:2" x14ac:dyDescent="0.2">
      <c r="B75380" s="66"/>
    </row>
    <row r="75381" spans="2:2" x14ac:dyDescent="0.2">
      <c r="B75381" s="66"/>
    </row>
    <row r="75382" spans="2:2" x14ac:dyDescent="0.2">
      <c r="B75382" s="66"/>
    </row>
    <row r="75383" spans="2:2" x14ac:dyDescent="0.2">
      <c r="B75383" s="66"/>
    </row>
    <row r="75384" spans="2:2" x14ac:dyDescent="0.2">
      <c r="B75384" s="66"/>
    </row>
    <row r="75385" spans="2:2" x14ac:dyDescent="0.2">
      <c r="B75385" s="66"/>
    </row>
    <row r="75386" spans="2:2" x14ac:dyDescent="0.2">
      <c r="B75386" s="66"/>
    </row>
    <row r="75387" spans="2:2" x14ac:dyDescent="0.2">
      <c r="B75387" s="66"/>
    </row>
    <row r="75388" spans="2:2" x14ac:dyDescent="0.2">
      <c r="B75388" s="66"/>
    </row>
    <row r="75389" spans="2:2" x14ac:dyDescent="0.2">
      <c r="B75389" s="66"/>
    </row>
    <row r="75390" spans="2:2" x14ac:dyDescent="0.2">
      <c r="B75390" s="66"/>
    </row>
    <row r="75391" spans="2:2" x14ac:dyDescent="0.2">
      <c r="B75391" s="66"/>
    </row>
    <row r="75392" spans="2:2" x14ac:dyDescent="0.2">
      <c r="B75392" s="66"/>
    </row>
    <row r="75393" spans="2:2" x14ac:dyDescent="0.2">
      <c r="B75393" s="66"/>
    </row>
    <row r="75394" spans="2:2" x14ac:dyDescent="0.2">
      <c r="B75394" s="66"/>
    </row>
    <row r="75395" spans="2:2" x14ac:dyDescent="0.2">
      <c r="B75395" s="66"/>
    </row>
    <row r="75396" spans="2:2" x14ac:dyDescent="0.2">
      <c r="B75396" s="66"/>
    </row>
    <row r="75397" spans="2:2" x14ac:dyDescent="0.2">
      <c r="B75397" s="66"/>
    </row>
    <row r="75398" spans="2:2" x14ac:dyDescent="0.2">
      <c r="B75398" s="66"/>
    </row>
    <row r="75399" spans="2:2" x14ac:dyDescent="0.2">
      <c r="B75399" s="66"/>
    </row>
    <row r="75400" spans="2:2" x14ac:dyDescent="0.2">
      <c r="B75400" s="66"/>
    </row>
    <row r="75401" spans="2:2" x14ac:dyDescent="0.2">
      <c r="B75401" s="66"/>
    </row>
    <row r="75402" spans="2:2" x14ac:dyDescent="0.2">
      <c r="B75402" s="66"/>
    </row>
    <row r="75403" spans="2:2" x14ac:dyDescent="0.2">
      <c r="B75403" s="66"/>
    </row>
    <row r="75404" spans="2:2" x14ac:dyDescent="0.2">
      <c r="B75404" s="66"/>
    </row>
    <row r="75405" spans="2:2" x14ac:dyDescent="0.2">
      <c r="B75405" s="66"/>
    </row>
    <row r="75406" spans="2:2" x14ac:dyDescent="0.2">
      <c r="B75406" s="66"/>
    </row>
    <row r="75407" spans="2:2" x14ac:dyDescent="0.2">
      <c r="B75407" s="66"/>
    </row>
    <row r="75408" spans="2:2" x14ac:dyDescent="0.2">
      <c r="B75408" s="66"/>
    </row>
    <row r="75409" spans="2:2" x14ac:dyDescent="0.2">
      <c r="B75409" s="66"/>
    </row>
    <row r="75410" spans="2:2" x14ac:dyDescent="0.2">
      <c r="B75410" s="66"/>
    </row>
    <row r="75411" spans="2:2" x14ac:dyDescent="0.2">
      <c r="B75411" s="66"/>
    </row>
    <row r="75412" spans="2:2" x14ac:dyDescent="0.2">
      <c r="B75412" s="66"/>
    </row>
    <row r="75413" spans="2:2" x14ac:dyDescent="0.2">
      <c r="B75413" s="66"/>
    </row>
    <row r="75414" spans="2:2" x14ac:dyDescent="0.2">
      <c r="B75414" s="66"/>
    </row>
    <row r="75415" spans="2:2" x14ac:dyDescent="0.2">
      <c r="B75415" s="66"/>
    </row>
    <row r="75416" spans="2:2" x14ac:dyDescent="0.2">
      <c r="B75416" s="66"/>
    </row>
    <row r="75417" spans="2:2" x14ac:dyDescent="0.2">
      <c r="B75417" s="66"/>
    </row>
    <row r="75418" spans="2:2" x14ac:dyDescent="0.2">
      <c r="B75418" s="66"/>
    </row>
    <row r="75419" spans="2:2" x14ac:dyDescent="0.2">
      <c r="B75419" s="66"/>
    </row>
    <row r="75420" spans="2:2" x14ac:dyDescent="0.2">
      <c r="B75420" s="66"/>
    </row>
    <row r="75421" spans="2:2" x14ac:dyDescent="0.2">
      <c r="B75421" s="66"/>
    </row>
    <row r="75422" spans="2:2" x14ac:dyDescent="0.2">
      <c r="B75422" s="66"/>
    </row>
    <row r="75423" spans="2:2" x14ac:dyDescent="0.2">
      <c r="B75423" s="66"/>
    </row>
    <row r="75424" spans="2:2" x14ac:dyDescent="0.2">
      <c r="B75424" s="66"/>
    </row>
    <row r="75425" spans="2:2" x14ac:dyDescent="0.2">
      <c r="B75425" s="66"/>
    </row>
    <row r="75426" spans="2:2" x14ac:dyDescent="0.2">
      <c r="B75426" s="66"/>
    </row>
    <row r="75427" spans="2:2" x14ac:dyDescent="0.2">
      <c r="B75427" s="66"/>
    </row>
    <row r="75428" spans="2:2" x14ac:dyDescent="0.2">
      <c r="B75428" s="66"/>
    </row>
    <row r="75429" spans="2:2" x14ac:dyDescent="0.2">
      <c r="B75429" s="66"/>
    </row>
    <row r="75430" spans="2:2" x14ac:dyDescent="0.2">
      <c r="B75430" s="66"/>
    </row>
    <row r="75431" spans="2:2" x14ac:dyDescent="0.2">
      <c r="B75431" s="66"/>
    </row>
    <row r="75432" spans="2:2" x14ac:dyDescent="0.2">
      <c r="B75432" s="66"/>
    </row>
    <row r="75433" spans="2:2" x14ac:dyDescent="0.2">
      <c r="B75433" s="66"/>
    </row>
    <row r="75434" spans="2:2" x14ac:dyDescent="0.2">
      <c r="B75434" s="66"/>
    </row>
    <row r="75435" spans="2:2" x14ac:dyDescent="0.2">
      <c r="B75435" s="66"/>
    </row>
    <row r="75436" spans="2:2" x14ac:dyDescent="0.2">
      <c r="B75436" s="66"/>
    </row>
    <row r="75437" spans="2:2" x14ac:dyDescent="0.2">
      <c r="B75437" s="66"/>
    </row>
    <row r="75438" spans="2:2" x14ac:dyDescent="0.2">
      <c r="B75438" s="66"/>
    </row>
    <row r="75439" spans="2:2" x14ac:dyDescent="0.2">
      <c r="B75439" s="66"/>
    </row>
    <row r="75440" spans="2:2" x14ac:dyDescent="0.2">
      <c r="B75440" s="66"/>
    </row>
    <row r="75441" spans="2:2" x14ac:dyDescent="0.2">
      <c r="B75441" s="66"/>
    </row>
    <row r="75442" spans="2:2" x14ac:dyDescent="0.2">
      <c r="B75442" s="66"/>
    </row>
    <row r="75443" spans="2:2" x14ac:dyDescent="0.2">
      <c r="B75443" s="66"/>
    </row>
    <row r="75444" spans="2:2" x14ac:dyDescent="0.2">
      <c r="B75444" s="66"/>
    </row>
    <row r="75445" spans="2:2" x14ac:dyDescent="0.2">
      <c r="B75445" s="66"/>
    </row>
    <row r="75446" spans="2:2" x14ac:dyDescent="0.2">
      <c r="B75446" s="66"/>
    </row>
    <row r="75447" spans="2:2" x14ac:dyDescent="0.2">
      <c r="B75447" s="66"/>
    </row>
    <row r="75448" spans="2:2" x14ac:dyDescent="0.2">
      <c r="B75448" s="66"/>
    </row>
    <row r="75449" spans="2:2" x14ac:dyDescent="0.2">
      <c r="B75449" s="66"/>
    </row>
    <row r="75450" spans="2:2" x14ac:dyDescent="0.2">
      <c r="B75450" s="66"/>
    </row>
    <row r="75451" spans="2:2" x14ac:dyDescent="0.2">
      <c r="B75451" s="66"/>
    </row>
    <row r="75452" spans="2:2" x14ac:dyDescent="0.2">
      <c r="B75452" s="66"/>
    </row>
    <row r="75453" spans="2:2" x14ac:dyDescent="0.2">
      <c r="B75453" s="66"/>
    </row>
    <row r="75454" spans="2:2" x14ac:dyDescent="0.2">
      <c r="B75454" s="66"/>
    </row>
    <row r="75455" spans="2:2" x14ac:dyDescent="0.2">
      <c r="B75455" s="66"/>
    </row>
    <row r="75456" spans="2:2" x14ac:dyDescent="0.2">
      <c r="B75456" s="66"/>
    </row>
    <row r="75457" spans="2:2" x14ac:dyDescent="0.2">
      <c r="B75457" s="66"/>
    </row>
    <row r="75458" spans="2:2" x14ac:dyDescent="0.2">
      <c r="B75458" s="66"/>
    </row>
    <row r="75459" spans="2:2" x14ac:dyDescent="0.2">
      <c r="B75459" s="66"/>
    </row>
    <row r="75460" spans="2:2" x14ac:dyDescent="0.2">
      <c r="B75460" s="66"/>
    </row>
    <row r="75461" spans="2:2" x14ac:dyDescent="0.2">
      <c r="B75461" s="66"/>
    </row>
    <row r="75462" spans="2:2" x14ac:dyDescent="0.2">
      <c r="B75462" s="66"/>
    </row>
    <row r="75463" spans="2:2" x14ac:dyDescent="0.2">
      <c r="B75463" s="66"/>
    </row>
    <row r="75464" spans="2:2" x14ac:dyDescent="0.2">
      <c r="B75464" s="66"/>
    </row>
    <row r="75465" spans="2:2" x14ac:dyDescent="0.2">
      <c r="B75465" s="66"/>
    </row>
    <row r="75466" spans="2:2" x14ac:dyDescent="0.2">
      <c r="B75466" s="66"/>
    </row>
    <row r="75467" spans="2:2" x14ac:dyDescent="0.2">
      <c r="B75467" s="66"/>
    </row>
    <row r="75468" spans="2:2" x14ac:dyDescent="0.2">
      <c r="B75468" s="66"/>
    </row>
    <row r="75469" spans="2:2" x14ac:dyDescent="0.2">
      <c r="B75469" s="66"/>
    </row>
    <row r="75470" spans="2:2" x14ac:dyDescent="0.2">
      <c r="B75470" s="66"/>
    </row>
    <row r="75471" spans="2:2" x14ac:dyDescent="0.2">
      <c r="B75471" s="66"/>
    </row>
    <row r="75472" spans="2:2" x14ac:dyDescent="0.2">
      <c r="B75472" s="66"/>
    </row>
    <row r="75473" spans="2:2" x14ac:dyDescent="0.2">
      <c r="B75473" s="66"/>
    </row>
    <row r="75474" spans="2:2" x14ac:dyDescent="0.2">
      <c r="B75474" s="66"/>
    </row>
    <row r="75475" spans="2:2" x14ac:dyDescent="0.2">
      <c r="B75475" s="66"/>
    </row>
    <row r="75476" spans="2:2" x14ac:dyDescent="0.2">
      <c r="B75476" s="66"/>
    </row>
    <row r="75477" spans="2:2" x14ac:dyDescent="0.2">
      <c r="B75477" s="66"/>
    </row>
    <row r="75478" spans="2:2" x14ac:dyDescent="0.2">
      <c r="B75478" s="66"/>
    </row>
    <row r="75479" spans="2:2" x14ac:dyDescent="0.2">
      <c r="B75479" s="66"/>
    </row>
    <row r="75480" spans="2:2" x14ac:dyDescent="0.2">
      <c r="B75480" s="66"/>
    </row>
    <row r="75481" spans="2:2" x14ac:dyDescent="0.2">
      <c r="B75481" s="66"/>
    </row>
    <row r="75482" spans="2:2" x14ac:dyDescent="0.2">
      <c r="B75482" s="66"/>
    </row>
    <row r="75483" spans="2:2" x14ac:dyDescent="0.2">
      <c r="B75483" s="66"/>
    </row>
    <row r="75484" spans="2:2" x14ac:dyDescent="0.2">
      <c r="B75484" s="66"/>
    </row>
    <row r="75485" spans="2:2" x14ac:dyDescent="0.2">
      <c r="B75485" s="66"/>
    </row>
    <row r="75486" spans="2:2" x14ac:dyDescent="0.2">
      <c r="B75486" s="66"/>
    </row>
    <row r="75487" spans="2:2" x14ac:dyDescent="0.2">
      <c r="B75487" s="66"/>
    </row>
    <row r="75488" spans="2:2" x14ac:dyDescent="0.2">
      <c r="B75488" s="66"/>
    </row>
    <row r="75489" spans="2:2" x14ac:dyDescent="0.2">
      <c r="B75489" s="66"/>
    </row>
    <row r="75490" spans="2:2" x14ac:dyDescent="0.2">
      <c r="B75490" s="66"/>
    </row>
    <row r="75491" spans="2:2" x14ac:dyDescent="0.2">
      <c r="B75491" s="66"/>
    </row>
    <row r="75492" spans="2:2" x14ac:dyDescent="0.2">
      <c r="B75492" s="66"/>
    </row>
    <row r="75493" spans="2:2" x14ac:dyDescent="0.2">
      <c r="B75493" s="66"/>
    </row>
    <row r="75494" spans="2:2" x14ac:dyDescent="0.2">
      <c r="B75494" s="66"/>
    </row>
    <row r="75495" spans="2:2" x14ac:dyDescent="0.2">
      <c r="B75495" s="66"/>
    </row>
    <row r="75496" spans="2:2" x14ac:dyDescent="0.2">
      <c r="B75496" s="66"/>
    </row>
    <row r="75497" spans="2:2" x14ac:dyDescent="0.2">
      <c r="B75497" s="66"/>
    </row>
    <row r="75498" spans="2:2" x14ac:dyDescent="0.2">
      <c r="B75498" s="66"/>
    </row>
    <row r="75499" spans="2:2" x14ac:dyDescent="0.2">
      <c r="B75499" s="66"/>
    </row>
    <row r="75500" spans="2:2" x14ac:dyDescent="0.2">
      <c r="B75500" s="66"/>
    </row>
    <row r="75501" spans="2:2" x14ac:dyDescent="0.2">
      <c r="B75501" s="66"/>
    </row>
    <row r="75502" spans="2:2" x14ac:dyDescent="0.2">
      <c r="B75502" s="66"/>
    </row>
    <row r="75503" spans="2:2" x14ac:dyDescent="0.2">
      <c r="B75503" s="66"/>
    </row>
    <row r="75504" spans="2:2" x14ac:dyDescent="0.2">
      <c r="B75504" s="66"/>
    </row>
    <row r="75505" spans="2:2" x14ac:dyDescent="0.2">
      <c r="B75505" s="66"/>
    </row>
    <row r="75506" spans="2:2" x14ac:dyDescent="0.2">
      <c r="B75506" s="66"/>
    </row>
    <row r="75507" spans="2:2" x14ac:dyDescent="0.2">
      <c r="B75507" s="66"/>
    </row>
    <row r="75508" spans="2:2" x14ac:dyDescent="0.2">
      <c r="B75508" s="66"/>
    </row>
    <row r="75509" spans="2:2" x14ac:dyDescent="0.2">
      <c r="B75509" s="66"/>
    </row>
    <row r="75510" spans="2:2" x14ac:dyDescent="0.2">
      <c r="B75510" s="66"/>
    </row>
    <row r="75511" spans="2:2" x14ac:dyDescent="0.2">
      <c r="B75511" s="66"/>
    </row>
    <row r="75512" spans="2:2" x14ac:dyDescent="0.2">
      <c r="B75512" s="66"/>
    </row>
    <row r="75513" spans="2:2" x14ac:dyDescent="0.2">
      <c r="B75513" s="66"/>
    </row>
    <row r="75514" spans="2:2" x14ac:dyDescent="0.2">
      <c r="B75514" s="66"/>
    </row>
    <row r="75515" spans="2:2" x14ac:dyDescent="0.2">
      <c r="B75515" s="66"/>
    </row>
    <row r="75516" spans="2:2" x14ac:dyDescent="0.2">
      <c r="B75516" s="66"/>
    </row>
    <row r="75517" spans="2:2" x14ac:dyDescent="0.2">
      <c r="B75517" s="66"/>
    </row>
    <row r="75518" spans="2:2" x14ac:dyDescent="0.2">
      <c r="B75518" s="66"/>
    </row>
    <row r="75519" spans="2:2" x14ac:dyDescent="0.2">
      <c r="B75519" s="66"/>
    </row>
    <row r="75520" spans="2:2" x14ac:dyDescent="0.2">
      <c r="B75520" s="66"/>
    </row>
    <row r="75521" spans="2:2" x14ac:dyDescent="0.2">
      <c r="B75521" s="66"/>
    </row>
    <row r="75522" spans="2:2" x14ac:dyDescent="0.2">
      <c r="B75522" s="66"/>
    </row>
    <row r="75523" spans="2:2" x14ac:dyDescent="0.2">
      <c r="B75523" s="66"/>
    </row>
    <row r="75524" spans="2:2" x14ac:dyDescent="0.2">
      <c r="B75524" s="66"/>
    </row>
    <row r="75525" spans="2:2" x14ac:dyDescent="0.2">
      <c r="B75525" s="66"/>
    </row>
    <row r="75526" spans="2:2" x14ac:dyDescent="0.2">
      <c r="B75526" s="66"/>
    </row>
    <row r="75527" spans="2:2" x14ac:dyDescent="0.2">
      <c r="B75527" s="66"/>
    </row>
    <row r="75528" spans="2:2" x14ac:dyDescent="0.2">
      <c r="B75528" s="66"/>
    </row>
    <row r="75529" spans="2:2" x14ac:dyDescent="0.2">
      <c r="B75529" s="66"/>
    </row>
    <row r="75530" spans="2:2" x14ac:dyDescent="0.2">
      <c r="B75530" s="66"/>
    </row>
    <row r="75531" spans="2:2" x14ac:dyDescent="0.2">
      <c r="B75531" s="66"/>
    </row>
    <row r="75532" spans="2:2" x14ac:dyDescent="0.2">
      <c r="B75532" s="66"/>
    </row>
    <row r="75533" spans="2:2" x14ac:dyDescent="0.2">
      <c r="B75533" s="66"/>
    </row>
    <row r="75534" spans="2:2" x14ac:dyDescent="0.2">
      <c r="B75534" s="66"/>
    </row>
    <row r="75535" spans="2:2" x14ac:dyDescent="0.2">
      <c r="B75535" s="66"/>
    </row>
    <row r="75536" spans="2:2" x14ac:dyDescent="0.2">
      <c r="B75536" s="66"/>
    </row>
    <row r="75537" spans="2:2" x14ac:dyDescent="0.2">
      <c r="B75537" s="66"/>
    </row>
    <row r="75538" spans="2:2" x14ac:dyDescent="0.2">
      <c r="B75538" s="66"/>
    </row>
    <row r="75539" spans="2:2" x14ac:dyDescent="0.2">
      <c r="B75539" s="66"/>
    </row>
    <row r="75540" spans="2:2" x14ac:dyDescent="0.2">
      <c r="B75540" s="66"/>
    </row>
    <row r="75541" spans="2:2" x14ac:dyDescent="0.2">
      <c r="B75541" s="66"/>
    </row>
    <row r="75542" spans="2:2" x14ac:dyDescent="0.2">
      <c r="B75542" s="66"/>
    </row>
    <row r="75543" spans="2:2" x14ac:dyDescent="0.2">
      <c r="B75543" s="66"/>
    </row>
    <row r="75544" spans="2:2" x14ac:dyDescent="0.2">
      <c r="B75544" s="66"/>
    </row>
    <row r="75545" spans="2:2" x14ac:dyDescent="0.2">
      <c r="B75545" s="66"/>
    </row>
    <row r="75546" spans="2:2" x14ac:dyDescent="0.2">
      <c r="B75546" s="66"/>
    </row>
    <row r="75547" spans="2:2" x14ac:dyDescent="0.2">
      <c r="B75547" s="66"/>
    </row>
    <row r="75548" spans="2:2" x14ac:dyDescent="0.2">
      <c r="B75548" s="66"/>
    </row>
    <row r="75549" spans="2:2" x14ac:dyDescent="0.2">
      <c r="B75549" s="66"/>
    </row>
    <row r="75550" spans="2:2" x14ac:dyDescent="0.2">
      <c r="B75550" s="66"/>
    </row>
    <row r="75551" spans="2:2" x14ac:dyDescent="0.2">
      <c r="B75551" s="66"/>
    </row>
    <row r="75552" spans="2:2" x14ac:dyDescent="0.2">
      <c r="B75552" s="66"/>
    </row>
    <row r="75553" spans="2:2" x14ac:dyDescent="0.2">
      <c r="B75553" s="66"/>
    </row>
    <row r="75554" spans="2:2" x14ac:dyDescent="0.2">
      <c r="B75554" s="66"/>
    </row>
    <row r="75555" spans="2:2" x14ac:dyDescent="0.2">
      <c r="B75555" s="66"/>
    </row>
    <row r="75556" spans="2:2" x14ac:dyDescent="0.2">
      <c r="B75556" s="66"/>
    </row>
    <row r="75557" spans="2:2" x14ac:dyDescent="0.2">
      <c r="B75557" s="66"/>
    </row>
    <row r="75558" spans="2:2" x14ac:dyDescent="0.2">
      <c r="B75558" s="66"/>
    </row>
    <row r="75559" spans="2:2" x14ac:dyDescent="0.2">
      <c r="B75559" s="66"/>
    </row>
    <row r="75560" spans="2:2" x14ac:dyDescent="0.2">
      <c r="B75560" s="66"/>
    </row>
    <row r="75561" spans="2:2" x14ac:dyDescent="0.2">
      <c r="B75561" s="66"/>
    </row>
    <row r="75562" spans="2:2" x14ac:dyDescent="0.2">
      <c r="B75562" s="66"/>
    </row>
    <row r="75563" spans="2:2" x14ac:dyDescent="0.2">
      <c r="B75563" s="66"/>
    </row>
    <row r="75564" spans="2:2" x14ac:dyDescent="0.2">
      <c r="B75564" s="66"/>
    </row>
    <row r="75565" spans="2:2" x14ac:dyDescent="0.2">
      <c r="B75565" s="66"/>
    </row>
    <row r="75566" spans="2:2" x14ac:dyDescent="0.2">
      <c r="B75566" s="66"/>
    </row>
    <row r="75567" spans="2:2" x14ac:dyDescent="0.2">
      <c r="B75567" s="66"/>
    </row>
    <row r="75568" spans="2:2" x14ac:dyDescent="0.2">
      <c r="B75568" s="66"/>
    </row>
    <row r="75569" spans="2:2" x14ac:dyDescent="0.2">
      <c r="B75569" s="66"/>
    </row>
    <row r="75570" spans="2:2" x14ac:dyDescent="0.2">
      <c r="B75570" s="66"/>
    </row>
    <row r="75571" spans="2:2" x14ac:dyDescent="0.2">
      <c r="B75571" s="66"/>
    </row>
    <row r="75572" spans="2:2" x14ac:dyDescent="0.2">
      <c r="B75572" s="66"/>
    </row>
    <row r="75573" spans="2:2" x14ac:dyDescent="0.2">
      <c r="B75573" s="66"/>
    </row>
    <row r="75574" spans="2:2" x14ac:dyDescent="0.2">
      <c r="B75574" s="66"/>
    </row>
    <row r="75575" spans="2:2" x14ac:dyDescent="0.2">
      <c r="B75575" s="66"/>
    </row>
    <row r="75576" spans="2:2" x14ac:dyDescent="0.2">
      <c r="B75576" s="66"/>
    </row>
    <row r="75577" spans="2:2" x14ac:dyDescent="0.2">
      <c r="B75577" s="66"/>
    </row>
    <row r="75578" spans="2:2" x14ac:dyDescent="0.2">
      <c r="B75578" s="66"/>
    </row>
    <row r="75579" spans="2:2" x14ac:dyDescent="0.2">
      <c r="B75579" s="66"/>
    </row>
    <row r="75580" spans="2:2" x14ac:dyDescent="0.2">
      <c r="B75580" s="66"/>
    </row>
    <row r="75581" spans="2:2" x14ac:dyDescent="0.2">
      <c r="B75581" s="66"/>
    </row>
    <row r="75582" spans="2:2" x14ac:dyDescent="0.2">
      <c r="B75582" s="66"/>
    </row>
    <row r="75583" spans="2:2" x14ac:dyDescent="0.2">
      <c r="B75583" s="66"/>
    </row>
    <row r="75584" spans="2:2" x14ac:dyDescent="0.2">
      <c r="B75584" s="66"/>
    </row>
    <row r="75585" spans="2:2" x14ac:dyDescent="0.2">
      <c r="B75585" s="66"/>
    </row>
    <row r="75586" spans="2:2" x14ac:dyDescent="0.2">
      <c r="B75586" s="66"/>
    </row>
    <row r="75587" spans="2:2" x14ac:dyDescent="0.2">
      <c r="B75587" s="66"/>
    </row>
    <row r="75588" spans="2:2" x14ac:dyDescent="0.2">
      <c r="B75588" s="66"/>
    </row>
    <row r="75589" spans="2:2" x14ac:dyDescent="0.2">
      <c r="B75589" s="66"/>
    </row>
    <row r="75590" spans="2:2" x14ac:dyDescent="0.2">
      <c r="B75590" s="66"/>
    </row>
    <row r="75591" spans="2:2" x14ac:dyDescent="0.2">
      <c r="B75591" s="66"/>
    </row>
    <row r="75592" spans="2:2" x14ac:dyDescent="0.2">
      <c r="B75592" s="66"/>
    </row>
    <row r="75593" spans="2:2" x14ac:dyDescent="0.2">
      <c r="B75593" s="66"/>
    </row>
    <row r="75594" spans="2:2" x14ac:dyDescent="0.2">
      <c r="B75594" s="66"/>
    </row>
    <row r="75595" spans="2:2" x14ac:dyDescent="0.2">
      <c r="B75595" s="66"/>
    </row>
    <row r="75596" spans="2:2" x14ac:dyDescent="0.2">
      <c r="B75596" s="66"/>
    </row>
    <row r="75597" spans="2:2" x14ac:dyDescent="0.2">
      <c r="B75597" s="66"/>
    </row>
    <row r="75598" spans="2:2" x14ac:dyDescent="0.2">
      <c r="B75598" s="66"/>
    </row>
    <row r="75599" spans="2:2" x14ac:dyDescent="0.2">
      <c r="B75599" s="66"/>
    </row>
    <row r="75600" spans="2:2" x14ac:dyDescent="0.2">
      <c r="B75600" s="66"/>
    </row>
    <row r="75601" spans="2:2" x14ac:dyDescent="0.2">
      <c r="B75601" s="66"/>
    </row>
    <row r="75602" spans="2:2" x14ac:dyDescent="0.2">
      <c r="B75602" s="66"/>
    </row>
    <row r="75603" spans="2:2" x14ac:dyDescent="0.2">
      <c r="B75603" s="66"/>
    </row>
    <row r="75604" spans="2:2" x14ac:dyDescent="0.2">
      <c r="B75604" s="66"/>
    </row>
    <row r="75605" spans="2:2" x14ac:dyDescent="0.2">
      <c r="B75605" s="66"/>
    </row>
    <row r="75606" spans="2:2" x14ac:dyDescent="0.2">
      <c r="B75606" s="66"/>
    </row>
    <row r="75607" spans="2:2" x14ac:dyDescent="0.2">
      <c r="B75607" s="66"/>
    </row>
    <row r="75608" spans="2:2" x14ac:dyDescent="0.2">
      <c r="B75608" s="66"/>
    </row>
    <row r="75609" spans="2:2" x14ac:dyDescent="0.2">
      <c r="B75609" s="66"/>
    </row>
    <row r="75610" spans="2:2" x14ac:dyDescent="0.2">
      <c r="B75610" s="66"/>
    </row>
    <row r="75611" spans="2:2" x14ac:dyDescent="0.2">
      <c r="B75611" s="66"/>
    </row>
    <row r="75612" spans="2:2" x14ac:dyDescent="0.2">
      <c r="B75612" s="66"/>
    </row>
    <row r="75613" spans="2:2" x14ac:dyDescent="0.2">
      <c r="B75613" s="66"/>
    </row>
    <row r="75614" spans="2:2" x14ac:dyDescent="0.2">
      <c r="B75614" s="66"/>
    </row>
    <row r="75615" spans="2:2" x14ac:dyDescent="0.2">
      <c r="B75615" s="66"/>
    </row>
    <row r="75616" spans="2:2" x14ac:dyDescent="0.2">
      <c r="B75616" s="66"/>
    </row>
    <row r="75617" spans="2:2" x14ac:dyDescent="0.2">
      <c r="B75617" s="66"/>
    </row>
    <row r="75618" spans="2:2" x14ac:dyDescent="0.2">
      <c r="B75618" s="66"/>
    </row>
    <row r="75619" spans="2:2" x14ac:dyDescent="0.2">
      <c r="B75619" s="66"/>
    </row>
    <row r="75620" spans="2:2" x14ac:dyDescent="0.2">
      <c r="B75620" s="66"/>
    </row>
    <row r="75621" spans="2:2" x14ac:dyDescent="0.2">
      <c r="B75621" s="66"/>
    </row>
    <row r="75622" spans="2:2" x14ac:dyDescent="0.2">
      <c r="B75622" s="66"/>
    </row>
    <row r="75623" spans="2:2" x14ac:dyDescent="0.2">
      <c r="B75623" s="66"/>
    </row>
    <row r="75624" spans="2:2" x14ac:dyDescent="0.2">
      <c r="B75624" s="66"/>
    </row>
    <row r="75625" spans="2:2" x14ac:dyDescent="0.2">
      <c r="B75625" s="66"/>
    </row>
    <row r="75626" spans="2:2" x14ac:dyDescent="0.2">
      <c r="B75626" s="66"/>
    </row>
    <row r="75627" spans="2:2" x14ac:dyDescent="0.2">
      <c r="B75627" s="66"/>
    </row>
    <row r="75628" spans="2:2" x14ac:dyDescent="0.2">
      <c r="B75628" s="66"/>
    </row>
    <row r="75629" spans="2:2" x14ac:dyDescent="0.2">
      <c r="B75629" s="66"/>
    </row>
    <row r="75630" spans="2:2" x14ac:dyDescent="0.2">
      <c r="B75630" s="66"/>
    </row>
    <row r="75631" spans="2:2" x14ac:dyDescent="0.2">
      <c r="B75631" s="66"/>
    </row>
    <row r="75632" spans="2:2" x14ac:dyDescent="0.2">
      <c r="B75632" s="66"/>
    </row>
    <row r="75633" spans="2:2" x14ac:dyDescent="0.2">
      <c r="B75633" s="66"/>
    </row>
    <row r="75634" spans="2:2" x14ac:dyDescent="0.2">
      <c r="B75634" s="66"/>
    </row>
    <row r="75635" spans="2:2" x14ac:dyDescent="0.2">
      <c r="B75635" s="66"/>
    </row>
    <row r="75636" spans="2:2" x14ac:dyDescent="0.2">
      <c r="B75636" s="66"/>
    </row>
    <row r="75637" spans="2:2" x14ac:dyDescent="0.2">
      <c r="B75637" s="66"/>
    </row>
    <row r="75638" spans="2:2" x14ac:dyDescent="0.2">
      <c r="B75638" s="66"/>
    </row>
    <row r="75639" spans="2:2" x14ac:dyDescent="0.2">
      <c r="B75639" s="66"/>
    </row>
    <row r="75640" spans="2:2" x14ac:dyDescent="0.2">
      <c r="B75640" s="66"/>
    </row>
    <row r="75641" spans="2:2" x14ac:dyDescent="0.2">
      <c r="B75641" s="66"/>
    </row>
    <row r="75642" spans="2:2" x14ac:dyDescent="0.2">
      <c r="B75642" s="66"/>
    </row>
    <row r="75643" spans="2:2" x14ac:dyDescent="0.2">
      <c r="B75643" s="66"/>
    </row>
    <row r="75644" spans="2:2" x14ac:dyDescent="0.2">
      <c r="B75644" s="66"/>
    </row>
    <row r="75645" spans="2:2" x14ac:dyDescent="0.2">
      <c r="B75645" s="66"/>
    </row>
    <row r="75646" spans="2:2" x14ac:dyDescent="0.2">
      <c r="B75646" s="66"/>
    </row>
    <row r="75647" spans="2:2" x14ac:dyDescent="0.2">
      <c r="B75647" s="66"/>
    </row>
    <row r="75648" spans="2:2" x14ac:dyDescent="0.2">
      <c r="B75648" s="66"/>
    </row>
    <row r="75649" spans="2:2" x14ac:dyDescent="0.2">
      <c r="B75649" s="66"/>
    </row>
    <row r="75650" spans="2:2" x14ac:dyDescent="0.2">
      <c r="B75650" s="66"/>
    </row>
    <row r="75651" spans="2:2" x14ac:dyDescent="0.2">
      <c r="B75651" s="66"/>
    </row>
    <row r="75652" spans="2:2" x14ac:dyDescent="0.2">
      <c r="B75652" s="66"/>
    </row>
    <row r="75653" spans="2:2" x14ac:dyDescent="0.2">
      <c r="B75653" s="66"/>
    </row>
    <row r="75654" spans="2:2" x14ac:dyDescent="0.2">
      <c r="B75654" s="66"/>
    </row>
    <row r="75655" spans="2:2" x14ac:dyDescent="0.2">
      <c r="B75655" s="66"/>
    </row>
    <row r="75656" spans="2:2" x14ac:dyDescent="0.2">
      <c r="B75656" s="66"/>
    </row>
    <row r="75657" spans="2:2" x14ac:dyDescent="0.2">
      <c r="B75657" s="66"/>
    </row>
    <row r="75658" spans="2:2" x14ac:dyDescent="0.2">
      <c r="B75658" s="66"/>
    </row>
    <row r="75659" spans="2:2" x14ac:dyDescent="0.2">
      <c r="B75659" s="66"/>
    </row>
    <row r="75660" spans="2:2" x14ac:dyDescent="0.2">
      <c r="B75660" s="66"/>
    </row>
    <row r="75661" spans="2:2" x14ac:dyDescent="0.2">
      <c r="B75661" s="66"/>
    </row>
    <row r="75662" spans="2:2" x14ac:dyDescent="0.2">
      <c r="B75662" s="66"/>
    </row>
    <row r="75663" spans="2:2" x14ac:dyDescent="0.2">
      <c r="B75663" s="66"/>
    </row>
    <row r="75664" spans="2:2" x14ac:dyDescent="0.2">
      <c r="B75664" s="66"/>
    </row>
    <row r="75665" spans="2:2" x14ac:dyDescent="0.2">
      <c r="B75665" s="66"/>
    </row>
    <row r="75666" spans="2:2" x14ac:dyDescent="0.2">
      <c r="B75666" s="66"/>
    </row>
    <row r="75667" spans="2:2" x14ac:dyDescent="0.2">
      <c r="B75667" s="66"/>
    </row>
    <row r="75668" spans="2:2" x14ac:dyDescent="0.2">
      <c r="B75668" s="66"/>
    </row>
    <row r="75669" spans="2:2" x14ac:dyDescent="0.2">
      <c r="B75669" s="66"/>
    </row>
    <row r="75670" spans="2:2" x14ac:dyDescent="0.2">
      <c r="B75670" s="66"/>
    </row>
    <row r="75671" spans="2:2" x14ac:dyDescent="0.2">
      <c r="B75671" s="66"/>
    </row>
    <row r="75672" spans="2:2" x14ac:dyDescent="0.2">
      <c r="B75672" s="66"/>
    </row>
    <row r="75673" spans="2:2" x14ac:dyDescent="0.2">
      <c r="B75673" s="66"/>
    </row>
    <row r="75674" spans="2:2" x14ac:dyDescent="0.2">
      <c r="B75674" s="66"/>
    </row>
    <row r="75675" spans="2:2" x14ac:dyDescent="0.2">
      <c r="B75675" s="66"/>
    </row>
    <row r="75676" spans="2:2" x14ac:dyDescent="0.2">
      <c r="B75676" s="66"/>
    </row>
    <row r="75677" spans="2:2" x14ac:dyDescent="0.2">
      <c r="B75677" s="66"/>
    </row>
    <row r="75678" spans="2:2" x14ac:dyDescent="0.2">
      <c r="B75678" s="66"/>
    </row>
    <row r="75679" spans="2:2" x14ac:dyDescent="0.2">
      <c r="B75679" s="66"/>
    </row>
    <row r="75680" spans="2:2" x14ac:dyDescent="0.2">
      <c r="B75680" s="66"/>
    </row>
    <row r="75681" spans="2:2" x14ac:dyDescent="0.2">
      <c r="B75681" s="66"/>
    </row>
    <row r="75682" spans="2:2" x14ac:dyDescent="0.2">
      <c r="B75682" s="66"/>
    </row>
    <row r="75683" spans="2:2" x14ac:dyDescent="0.2">
      <c r="B75683" s="66"/>
    </row>
    <row r="75684" spans="2:2" x14ac:dyDescent="0.2">
      <c r="B75684" s="66"/>
    </row>
    <row r="75685" spans="2:2" x14ac:dyDescent="0.2">
      <c r="B75685" s="66"/>
    </row>
    <row r="75686" spans="2:2" x14ac:dyDescent="0.2">
      <c r="B75686" s="66"/>
    </row>
    <row r="75687" spans="2:2" x14ac:dyDescent="0.2">
      <c r="B75687" s="66"/>
    </row>
    <row r="75688" spans="2:2" x14ac:dyDescent="0.2">
      <c r="B75688" s="66"/>
    </row>
    <row r="75689" spans="2:2" x14ac:dyDescent="0.2">
      <c r="B75689" s="66"/>
    </row>
    <row r="75690" spans="2:2" x14ac:dyDescent="0.2">
      <c r="B75690" s="66"/>
    </row>
    <row r="75691" spans="2:2" x14ac:dyDescent="0.2">
      <c r="B75691" s="66"/>
    </row>
    <row r="75692" spans="2:2" x14ac:dyDescent="0.2">
      <c r="B75692" s="66"/>
    </row>
    <row r="75693" spans="2:2" x14ac:dyDescent="0.2">
      <c r="B75693" s="66"/>
    </row>
    <row r="75694" spans="2:2" x14ac:dyDescent="0.2">
      <c r="B75694" s="66"/>
    </row>
    <row r="75695" spans="2:2" x14ac:dyDescent="0.2">
      <c r="B75695" s="66"/>
    </row>
    <row r="75696" spans="2:2" x14ac:dyDescent="0.2">
      <c r="B75696" s="66"/>
    </row>
    <row r="75697" spans="2:2" x14ac:dyDescent="0.2">
      <c r="B75697" s="66"/>
    </row>
    <row r="75698" spans="2:2" x14ac:dyDescent="0.2">
      <c r="B75698" s="66"/>
    </row>
    <row r="75699" spans="2:2" x14ac:dyDescent="0.2">
      <c r="B75699" s="66"/>
    </row>
    <row r="75700" spans="2:2" x14ac:dyDescent="0.2">
      <c r="B75700" s="66"/>
    </row>
    <row r="75701" spans="2:2" x14ac:dyDescent="0.2">
      <c r="B75701" s="66"/>
    </row>
    <row r="75702" spans="2:2" x14ac:dyDescent="0.2">
      <c r="B75702" s="66"/>
    </row>
    <row r="75703" spans="2:2" x14ac:dyDescent="0.2">
      <c r="B75703" s="66"/>
    </row>
    <row r="75704" spans="2:2" x14ac:dyDescent="0.2">
      <c r="B75704" s="66"/>
    </row>
    <row r="75705" spans="2:2" x14ac:dyDescent="0.2">
      <c r="B75705" s="66"/>
    </row>
    <row r="75706" spans="2:2" x14ac:dyDescent="0.2">
      <c r="B75706" s="66"/>
    </row>
    <row r="75707" spans="2:2" x14ac:dyDescent="0.2">
      <c r="B75707" s="66"/>
    </row>
    <row r="75708" spans="2:2" x14ac:dyDescent="0.2">
      <c r="B75708" s="66"/>
    </row>
    <row r="75709" spans="2:2" x14ac:dyDescent="0.2">
      <c r="B75709" s="66"/>
    </row>
    <row r="75710" spans="2:2" x14ac:dyDescent="0.2">
      <c r="B75710" s="66"/>
    </row>
    <row r="75711" spans="2:2" x14ac:dyDescent="0.2">
      <c r="B75711" s="66"/>
    </row>
    <row r="75712" spans="2:2" x14ac:dyDescent="0.2">
      <c r="B75712" s="66"/>
    </row>
    <row r="75713" spans="2:2" x14ac:dyDescent="0.2">
      <c r="B75713" s="66"/>
    </row>
    <row r="75714" spans="2:2" x14ac:dyDescent="0.2">
      <c r="B75714" s="66"/>
    </row>
    <row r="75715" spans="2:2" x14ac:dyDescent="0.2">
      <c r="B75715" s="66"/>
    </row>
    <row r="75716" spans="2:2" x14ac:dyDescent="0.2">
      <c r="B75716" s="66"/>
    </row>
    <row r="75717" spans="2:2" x14ac:dyDescent="0.2">
      <c r="B75717" s="66"/>
    </row>
    <row r="75718" spans="2:2" x14ac:dyDescent="0.2">
      <c r="B75718" s="66"/>
    </row>
    <row r="75719" spans="2:2" x14ac:dyDescent="0.2">
      <c r="B75719" s="66"/>
    </row>
    <row r="75720" spans="2:2" x14ac:dyDescent="0.2">
      <c r="B75720" s="66"/>
    </row>
    <row r="75721" spans="2:2" x14ac:dyDescent="0.2">
      <c r="B75721" s="66"/>
    </row>
    <row r="75722" spans="2:2" x14ac:dyDescent="0.2">
      <c r="B75722" s="66"/>
    </row>
    <row r="75723" spans="2:2" x14ac:dyDescent="0.2">
      <c r="B75723" s="66"/>
    </row>
    <row r="75724" spans="2:2" x14ac:dyDescent="0.2">
      <c r="B75724" s="66"/>
    </row>
    <row r="75725" spans="2:2" x14ac:dyDescent="0.2">
      <c r="B75725" s="66"/>
    </row>
    <row r="75726" spans="2:2" x14ac:dyDescent="0.2">
      <c r="B75726" s="66"/>
    </row>
    <row r="75727" spans="2:2" x14ac:dyDescent="0.2">
      <c r="B75727" s="66"/>
    </row>
    <row r="75728" spans="2:2" x14ac:dyDescent="0.2">
      <c r="B75728" s="66"/>
    </row>
    <row r="75729" spans="2:2" x14ac:dyDescent="0.2">
      <c r="B75729" s="66"/>
    </row>
    <row r="75730" spans="2:2" x14ac:dyDescent="0.2">
      <c r="B75730" s="66"/>
    </row>
    <row r="75731" spans="2:2" x14ac:dyDescent="0.2">
      <c r="B75731" s="66"/>
    </row>
    <row r="75732" spans="2:2" x14ac:dyDescent="0.2">
      <c r="B75732" s="66"/>
    </row>
    <row r="75733" spans="2:2" x14ac:dyDescent="0.2">
      <c r="B75733" s="66"/>
    </row>
    <row r="75734" spans="2:2" x14ac:dyDescent="0.2">
      <c r="B75734" s="66"/>
    </row>
    <row r="75735" spans="2:2" x14ac:dyDescent="0.2">
      <c r="B75735" s="66"/>
    </row>
    <row r="75736" spans="2:2" x14ac:dyDescent="0.2">
      <c r="B75736" s="66"/>
    </row>
    <row r="75737" spans="2:2" x14ac:dyDescent="0.2">
      <c r="B75737" s="66"/>
    </row>
    <row r="75738" spans="2:2" x14ac:dyDescent="0.2">
      <c r="B75738" s="66"/>
    </row>
    <row r="75739" spans="2:2" x14ac:dyDescent="0.2">
      <c r="B75739" s="66"/>
    </row>
    <row r="75740" spans="2:2" x14ac:dyDescent="0.2">
      <c r="B75740" s="66"/>
    </row>
    <row r="75741" spans="2:2" x14ac:dyDescent="0.2">
      <c r="B75741" s="66"/>
    </row>
    <row r="75742" spans="2:2" x14ac:dyDescent="0.2">
      <c r="B75742" s="66"/>
    </row>
    <row r="75743" spans="2:2" x14ac:dyDescent="0.2">
      <c r="B75743" s="66"/>
    </row>
    <row r="75744" spans="2:2" x14ac:dyDescent="0.2">
      <c r="B75744" s="66"/>
    </row>
    <row r="75745" spans="2:2" x14ac:dyDescent="0.2">
      <c r="B75745" s="66"/>
    </row>
    <row r="75746" spans="2:2" x14ac:dyDescent="0.2">
      <c r="B75746" s="66"/>
    </row>
    <row r="75747" spans="2:2" x14ac:dyDescent="0.2">
      <c r="B75747" s="66"/>
    </row>
    <row r="75748" spans="2:2" x14ac:dyDescent="0.2">
      <c r="B75748" s="66"/>
    </row>
    <row r="75749" spans="2:2" x14ac:dyDescent="0.2">
      <c r="B75749" s="66"/>
    </row>
    <row r="75750" spans="2:2" x14ac:dyDescent="0.2">
      <c r="B75750" s="66"/>
    </row>
    <row r="75751" spans="2:2" x14ac:dyDescent="0.2">
      <c r="B75751" s="66"/>
    </row>
    <row r="75752" spans="2:2" x14ac:dyDescent="0.2">
      <c r="B75752" s="66"/>
    </row>
    <row r="75753" spans="2:2" x14ac:dyDescent="0.2">
      <c r="B75753" s="66"/>
    </row>
    <row r="75754" spans="2:2" x14ac:dyDescent="0.2">
      <c r="B75754" s="66"/>
    </row>
    <row r="75755" spans="2:2" x14ac:dyDescent="0.2">
      <c r="B75755" s="66"/>
    </row>
    <row r="75756" spans="2:2" x14ac:dyDescent="0.2">
      <c r="B75756" s="66"/>
    </row>
    <row r="75757" spans="2:2" x14ac:dyDescent="0.2">
      <c r="B75757" s="66"/>
    </row>
    <row r="75758" spans="2:2" x14ac:dyDescent="0.2">
      <c r="B75758" s="66"/>
    </row>
    <row r="75759" spans="2:2" x14ac:dyDescent="0.2">
      <c r="B75759" s="66"/>
    </row>
    <row r="75760" spans="2:2" x14ac:dyDescent="0.2">
      <c r="B75760" s="66"/>
    </row>
    <row r="75761" spans="2:2" x14ac:dyDescent="0.2">
      <c r="B75761" s="66"/>
    </row>
    <row r="75762" spans="2:2" x14ac:dyDescent="0.2">
      <c r="B75762" s="66"/>
    </row>
    <row r="75763" spans="2:2" x14ac:dyDescent="0.2">
      <c r="B75763" s="66"/>
    </row>
    <row r="75764" spans="2:2" x14ac:dyDescent="0.2">
      <c r="B75764" s="66"/>
    </row>
    <row r="75765" spans="2:2" x14ac:dyDescent="0.2">
      <c r="B75765" s="66"/>
    </row>
    <row r="75766" spans="2:2" x14ac:dyDescent="0.2">
      <c r="B75766" s="66"/>
    </row>
    <row r="75767" spans="2:2" x14ac:dyDescent="0.2">
      <c r="B75767" s="66"/>
    </row>
    <row r="75768" spans="2:2" x14ac:dyDescent="0.2">
      <c r="B75768" s="66"/>
    </row>
    <row r="75769" spans="2:2" x14ac:dyDescent="0.2">
      <c r="B75769" s="66"/>
    </row>
    <row r="75770" spans="2:2" x14ac:dyDescent="0.2">
      <c r="B75770" s="66"/>
    </row>
    <row r="75771" spans="2:2" x14ac:dyDescent="0.2">
      <c r="B75771" s="66"/>
    </row>
    <row r="75772" spans="2:2" x14ac:dyDescent="0.2">
      <c r="B75772" s="66"/>
    </row>
    <row r="75773" spans="2:2" x14ac:dyDescent="0.2">
      <c r="B75773" s="66"/>
    </row>
    <row r="75774" spans="2:2" x14ac:dyDescent="0.2">
      <c r="B75774" s="66"/>
    </row>
    <row r="75775" spans="2:2" x14ac:dyDescent="0.2">
      <c r="B75775" s="66"/>
    </row>
    <row r="75776" spans="2:2" x14ac:dyDescent="0.2">
      <c r="B75776" s="66"/>
    </row>
    <row r="75777" spans="2:2" x14ac:dyDescent="0.2">
      <c r="B75777" s="66"/>
    </row>
    <row r="75778" spans="2:2" x14ac:dyDescent="0.2">
      <c r="B75778" s="66"/>
    </row>
    <row r="75779" spans="2:2" x14ac:dyDescent="0.2">
      <c r="B75779" s="66"/>
    </row>
    <row r="75780" spans="2:2" x14ac:dyDescent="0.2">
      <c r="B75780" s="66"/>
    </row>
    <row r="75781" spans="2:2" x14ac:dyDescent="0.2">
      <c r="B75781" s="66"/>
    </row>
    <row r="75782" spans="2:2" x14ac:dyDescent="0.2">
      <c r="B75782" s="66"/>
    </row>
    <row r="75783" spans="2:2" x14ac:dyDescent="0.2">
      <c r="B75783" s="66"/>
    </row>
    <row r="75784" spans="2:2" x14ac:dyDescent="0.2">
      <c r="B75784" s="66"/>
    </row>
    <row r="75785" spans="2:2" x14ac:dyDescent="0.2">
      <c r="B75785" s="66"/>
    </row>
    <row r="75786" spans="2:2" x14ac:dyDescent="0.2">
      <c r="B75786" s="66"/>
    </row>
    <row r="75787" spans="2:2" x14ac:dyDescent="0.2">
      <c r="B75787" s="66"/>
    </row>
    <row r="75788" spans="2:2" x14ac:dyDescent="0.2">
      <c r="B75788" s="66"/>
    </row>
    <row r="75789" spans="2:2" x14ac:dyDescent="0.2">
      <c r="B75789" s="66"/>
    </row>
    <row r="75790" spans="2:2" x14ac:dyDescent="0.2">
      <c r="B75790" s="66"/>
    </row>
    <row r="75791" spans="2:2" x14ac:dyDescent="0.2">
      <c r="B75791" s="66"/>
    </row>
    <row r="75792" spans="2:2" x14ac:dyDescent="0.2">
      <c r="B75792" s="66"/>
    </row>
    <row r="75793" spans="2:2" x14ac:dyDescent="0.2">
      <c r="B75793" s="66"/>
    </row>
    <row r="75794" spans="2:2" x14ac:dyDescent="0.2">
      <c r="B75794" s="66"/>
    </row>
    <row r="75795" spans="2:2" x14ac:dyDescent="0.2">
      <c r="B75795" s="66"/>
    </row>
    <row r="75796" spans="2:2" x14ac:dyDescent="0.2">
      <c r="B75796" s="66"/>
    </row>
    <row r="75797" spans="2:2" x14ac:dyDescent="0.2">
      <c r="B75797" s="66"/>
    </row>
    <row r="75798" spans="2:2" x14ac:dyDescent="0.2">
      <c r="B75798" s="66"/>
    </row>
    <row r="75799" spans="2:2" x14ac:dyDescent="0.2">
      <c r="B75799" s="66"/>
    </row>
    <row r="75800" spans="2:2" x14ac:dyDescent="0.2">
      <c r="B75800" s="66"/>
    </row>
    <row r="75801" spans="2:2" x14ac:dyDescent="0.2">
      <c r="B75801" s="66"/>
    </row>
    <row r="75802" spans="2:2" x14ac:dyDescent="0.2">
      <c r="B75802" s="66"/>
    </row>
    <row r="75803" spans="2:2" x14ac:dyDescent="0.2">
      <c r="B75803" s="66"/>
    </row>
    <row r="75804" spans="2:2" x14ac:dyDescent="0.2">
      <c r="B75804" s="66"/>
    </row>
    <row r="75805" spans="2:2" x14ac:dyDescent="0.2">
      <c r="B75805" s="66"/>
    </row>
    <row r="75806" spans="2:2" x14ac:dyDescent="0.2">
      <c r="B75806" s="66"/>
    </row>
    <row r="75807" spans="2:2" x14ac:dyDescent="0.2">
      <c r="B75807" s="66"/>
    </row>
    <row r="75808" spans="2:2" x14ac:dyDescent="0.2">
      <c r="B75808" s="66"/>
    </row>
    <row r="75809" spans="2:2" x14ac:dyDescent="0.2">
      <c r="B75809" s="66"/>
    </row>
    <row r="75810" spans="2:2" x14ac:dyDescent="0.2">
      <c r="B75810" s="66"/>
    </row>
    <row r="75811" spans="2:2" x14ac:dyDescent="0.2">
      <c r="B75811" s="66"/>
    </row>
    <row r="75812" spans="2:2" x14ac:dyDescent="0.2">
      <c r="B75812" s="66"/>
    </row>
    <row r="75813" spans="2:2" x14ac:dyDescent="0.2">
      <c r="B75813" s="66"/>
    </row>
    <row r="75814" spans="2:2" x14ac:dyDescent="0.2">
      <c r="B75814" s="66"/>
    </row>
    <row r="75815" spans="2:2" x14ac:dyDescent="0.2">
      <c r="B75815" s="66"/>
    </row>
    <row r="75816" spans="2:2" x14ac:dyDescent="0.2">
      <c r="B75816" s="66"/>
    </row>
    <row r="75817" spans="2:2" x14ac:dyDescent="0.2">
      <c r="B75817" s="66"/>
    </row>
    <row r="75818" spans="2:2" x14ac:dyDescent="0.2">
      <c r="B75818" s="66"/>
    </row>
    <row r="75819" spans="2:2" x14ac:dyDescent="0.2">
      <c r="B75819" s="66"/>
    </row>
    <row r="75820" spans="2:2" x14ac:dyDescent="0.2">
      <c r="B75820" s="66"/>
    </row>
    <row r="75821" spans="2:2" x14ac:dyDescent="0.2">
      <c r="B75821" s="66"/>
    </row>
    <row r="75822" spans="2:2" x14ac:dyDescent="0.2">
      <c r="B75822" s="66"/>
    </row>
    <row r="75823" spans="2:2" x14ac:dyDescent="0.2">
      <c r="B75823" s="66"/>
    </row>
    <row r="75824" spans="2:2" x14ac:dyDescent="0.2">
      <c r="B75824" s="66"/>
    </row>
    <row r="75825" spans="2:2" x14ac:dyDescent="0.2">
      <c r="B75825" s="66"/>
    </row>
    <row r="75826" spans="2:2" x14ac:dyDescent="0.2">
      <c r="B75826" s="66"/>
    </row>
    <row r="75827" spans="2:2" x14ac:dyDescent="0.2">
      <c r="B75827" s="66"/>
    </row>
    <row r="75828" spans="2:2" x14ac:dyDescent="0.2">
      <c r="B75828" s="66"/>
    </row>
    <row r="75829" spans="2:2" x14ac:dyDescent="0.2">
      <c r="B75829" s="66"/>
    </row>
    <row r="75830" spans="2:2" x14ac:dyDescent="0.2">
      <c r="B75830" s="66"/>
    </row>
    <row r="75831" spans="2:2" x14ac:dyDescent="0.2">
      <c r="B75831" s="66"/>
    </row>
    <row r="75832" spans="2:2" x14ac:dyDescent="0.2">
      <c r="B75832" s="66"/>
    </row>
    <row r="75833" spans="2:2" x14ac:dyDescent="0.2">
      <c r="B75833" s="66"/>
    </row>
    <row r="75834" spans="2:2" x14ac:dyDescent="0.2">
      <c r="B75834" s="66"/>
    </row>
    <row r="75835" spans="2:2" x14ac:dyDescent="0.2">
      <c r="B75835" s="66"/>
    </row>
    <row r="75836" spans="2:2" x14ac:dyDescent="0.2">
      <c r="B75836" s="66"/>
    </row>
    <row r="75837" spans="2:2" x14ac:dyDescent="0.2">
      <c r="B75837" s="66"/>
    </row>
    <row r="75838" spans="2:2" x14ac:dyDescent="0.2">
      <c r="B75838" s="66"/>
    </row>
    <row r="75839" spans="2:2" x14ac:dyDescent="0.2">
      <c r="B75839" s="66"/>
    </row>
    <row r="75840" spans="2:2" x14ac:dyDescent="0.2">
      <c r="B75840" s="66"/>
    </row>
    <row r="75841" spans="2:2" x14ac:dyDescent="0.2">
      <c r="B75841" s="66"/>
    </row>
    <row r="75842" spans="2:2" x14ac:dyDescent="0.2">
      <c r="B75842" s="66"/>
    </row>
    <row r="75843" spans="2:2" x14ac:dyDescent="0.2">
      <c r="B75843" s="66"/>
    </row>
    <row r="75844" spans="2:2" x14ac:dyDescent="0.2">
      <c r="B75844" s="66"/>
    </row>
    <row r="75845" spans="2:2" x14ac:dyDescent="0.2">
      <c r="B75845" s="66"/>
    </row>
    <row r="75846" spans="2:2" x14ac:dyDescent="0.2">
      <c r="B75846" s="66"/>
    </row>
    <row r="75847" spans="2:2" x14ac:dyDescent="0.2">
      <c r="B75847" s="66"/>
    </row>
    <row r="75848" spans="2:2" x14ac:dyDescent="0.2">
      <c r="B75848" s="66"/>
    </row>
    <row r="75849" spans="2:2" x14ac:dyDescent="0.2">
      <c r="B75849" s="66"/>
    </row>
    <row r="75850" spans="2:2" x14ac:dyDescent="0.2">
      <c r="B75850" s="66"/>
    </row>
    <row r="75851" spans="2:2" x14ac:dyDescent="0.2">
      <c r="B75851" s="66"/>
    </row>
    <row r="75852" spans="2:2" x14ac:dyDescent="0.2">
      <c r="B75852" s="66"/>
    </row>
    <row r="75853" spans="2:2" x14ac:dyDescent="0.2">
      <c r="B75853" s="66"/>
    </row>
    <row r="75854" spans="2:2" x14ac:dyDescent="0.2">
      <c r="B75854" s="66"/>
    </row>
    <row r="75855" spans="2:2" x14ac:dyDescent="0.2">
      <c r="B75855" s="66"/>
    </row>
    <row r="75856" spans="2:2" x14ac:dyDescent="0.2">
      <c r="B75856" s="66"/>
    </row>
    <row r="75857" spans="2:2" x14ac:dyDescent="0.2">
      <c r="B75857" s="66"/>
    </row>
    <row r="75858" spans="2:2" x14ac:dyDescent="0.2">
      <c r="B75858" s="66"/>
    </row>
    <row r="75859" spans="2:2" x14ac:dyDescent="0.2">
      <c r="B75859" s="66"/>
    </row>
    <row r="75860" spans="2:2" x14ac:dyDescent="0.2">
      <c r="B75860" s="66"/>
    </row>
    <row r="75861" spans="2:2" x14ac:dyDescent="0.2">
      <c r="B75861" s="66"/>
    </row>
    <row r="75862" spans="2:2" x14ac:dyDescent="0.2">
      <c r="B75862" s="66"/>
    </row>
    <row r="75863" spans="2:2" x14ac:dyDescent="0.2">
      <c r="B75863" s="66"/>
    </row>
    <row r="75864" spans="2:2" x14ac:dyDescent="0.2">
      <c r="B75864" s="66"/>
    </row>
    <row r="75865" spans="2:2" x14ac:dyDescent="0.2">
      <c r="B75865" s="66"/>
    </row>
    <row r="75866" spans="2:2" x14ac:dyDescent="0.2">
      <c r="B75866" s="66"/>
    </row>
    <row r="75867" spans="2:2" x14ac:dyDescent="0.2">
      <c r="B75867" s="66"/>
    </row>
    <row r="75868" spans="2:2" x14ac:dyDescent="0.2">
      <c r="B75868" s="66"/>
    </row>
    <row r="75869" spans="2:2" x14ac:dyDescent="0.2">
      <c r="B75869" s="66"/>
    </row>
    <row r="75870" spans="2:2" x14ac:dyDescent="0.2">
      <c r="B75870" s="66"/>
    </row>
    <row r="75871" spans="2:2" x14ac:dyDescent="0.2">
      <c r="B75871" s="66"/>
    </row>
    <row r="75872" spans="2:2" x14ac:dyDescent="0.2">
      <c r="B75872" s="66"/>
    </row>
    <row r="75873" spans="2:2" x14ac:dyDescent="0.2">
      <c r="B75873" s="66"/>
    </row>
    <row r="75874" spans="2:2" x14ac:dyDescent="0.2">
      <c r="B75874" s="66"/>
    </row>
    <row r="75875" spans="2:2" x14ac:dyDescent="0.2">
      <c r="B75875" s="66"/>
    </row>
    <row r="75876" spans="2:2" x14ac:dyDescent="0.2">
      <c r="B75876" s="66"/>
    </row>
    <row r="75877" spans="2:2" x14ac:dyDescent="0.2">
      <c r="B75877" s="66"/>
    </row>
    <row r="75878" spans="2:2" x14ac:dyDescent="0.2">
      <c r="B75878" s="66"/>
    </row>
    <row r="75879" spans="2:2" x14ac:dyDescent="0.2">
      <c r="B75879" s="66"/>
    </row>
    <row r="75880" spans="2:2" x14ac:dyDescent="0.2">
      <c r="B75880" s="66"/>
    </row>
    <row r="75881" spans="2:2" x14ac:dyDescent="0.2">
      <c r="B75881" s="66"/>
    </row>
    <row r="75882" spans="2:2" x14ac:dyDescent="0.2">
      <c r="B75882" s="66"/>
    </row>
    <row r="75883" spans="2:2" x14ac:dyDescent="0.2">
      <c r="B75883" s="66"/>
    </row>
    <row r="75884" spans="2:2" x14ac:dyDescent="0.2">
      <c r="B75884" s="66"/>
    </row>
    <row r="75885" spans="2:2" x14ac:dyDescent="0.2">
      <c r="B75885" s="66"/>
    </row>
    <row r="75886" spans="2:2" x14ac:dyDescent="0.2">
      <c r="B75886" s="66"/>
    </row>
    <row r="75887" spans="2:2" x14ac:dyDescent="0.2">
      <c r="B75887" s="66"/>
    </row>
    <row r="75888" spans="2:2" x14ac:dyDescent="0.2">
      <c r="B75888" s="66"/>
    </row>
    <row r="75889" spans="2:2" x14ac:dyDescent="0.2">
      <c r="B75889" s="66"/>
    </row>
    <row r="75890" spans="2:2" x14ac:dyDescent="0.2">
      <c r="B75890" s="66"/>
    </row>
    <row r="75891" spans="2:2" x14ac:dyDescent="0.2">
      <c r="B75891" s="66"/>
    </row>
    <row r="75892" spans="2:2" x14ac:dyDescent="0.2">
      <c r="B75892" s="66"/>
    </row>
    <row r="75893" spans="2:2" x14ac:dyDescent="0.2">
      <c r="B75893" s="66"/>
    </row>
    <row r="75894" spans="2:2" x14ac:dyDescent="0.2">
      <c r="B75894" s="66"/>
    </row>
    <row r="75895" spans="2:2" x14ac:dyDescent="0.2">
      <c r="B75895" s="66"/>
    </row>
    <row r="75896" spans="2:2" x14ac:dyDescent="0.2">
      <c r="B75896" s="66"/>
    </row>
    <row r="75897" spans="2:2" x14ac:dyDescent="0.2">
      <c r="B75897" s="66"/>
    </row>
    <row r="75898" spans="2:2" x14ac:dyDescent="0.2">
      <c r="B75898" s="66"/>
    </row>
    <row r="75899" spans="2:2" x14ac:dyDescent="0.2">
      <c r="B75899" s="66"/>
    </row>
    <row r="75900" spans="2:2" x14ac:dyDescent="0.2">
      <c r="B75900" s="66"/>
    </row>
    <row r="75901" spans="2:2" x14ac:dyDescent="0.2">
      <c r="B75901" s="66"/>
    </row>
    <row r="75902" spans="2:2" x14ac:dyDescent="0.2">
      <c r="B75902" s="66"/>
    </row>
    <row r="75903" spans="2:2" x14ac:dyDescent="0.2">
      <c r="B75903" s="66"/>
    </row>
    <row r="75904" spans="2:2" x14ac:dyDescent="0.2">
      <c r="B75904" s="66"/>
    </row>
    <row r="75905" spans="2:2" x14ac:dyDescent="0.2">
      <c r="B75905" s="66"/>
    </row>
    <row r="75906" spans="2:2" x14ac:dyDescent="0.2">
      <c r="B75906" s="66"/>
    </row>
    <row r="75907" spans="2:2" x14ac:dyDescent="0.2">
      <c r="B75907" s="66"/>
    </row>
    <row r="75908" spans="2:2" x14ac:dyDescent="0.2">
      <c r="B75908" s="66"/>
    </row>
    <row r="75909" spans="2:2" x14ac:dyDescent="0.2">
      <c r="B75909" s="66"/>
    </row>
    <row r="75910" spans="2:2" x14ac:dyDescent="0.2">
      <c r="B75910" s="66"/>
    </row>
    <row r="75911" spans="2:2" x14ac:dyDescent="0.2">
      <c r="B75911" s="66"/>
    </row>
    <row r="75912" spans="2:2" x14ac:dyDescent="0.2">
      <c r="B75912" s="66"/>
    </row>
    <row r="75913" spans="2:2" x14ac:dyDescent="0.2">
      <c r="B75913" s="66"/>
    </row>
    <row r="75914" spans="2:2" x14ac:dyDescent="0.2">
      <c r="B75914" s="66"/>
    </row>
    <row r="75915" spans="2:2" x14ac:dyDescent="0.2">
      <c r="B75915" s="66"/>
    </row>
    <row r="75916" spans="2:2" x14ac:dyDescent="0.2">
      <c r="B75916" s="66"/>
    </row>
    <row r="75917" spans="2:2" x14ac:dyDescent="0.2">
      <c r="B75917" s="66"/>
    </row>
    <row r="75918" spans="2:2" x14ac:dyDescent="0.2">
      <c r="B75918" s="66"/>
    </row>
    <row r="75919" spans="2:2" x14ac:dyDescent="0.2">
      <c r="B75919" s="66"/>
    </row>
    <row r="75920" spans="2:2" x14ac:dyDescent="0.2">
      <c r="B75920" s="66"/>
    </row>
    <row r="75921" spans="2:2" x14ac:dyDescent="0.2">
      <c r="B75921" s="66"/>
    </row>
    <row r="75922" spans="2:2" x14ac:dyDescent="0.2">
      <c r="B75922" s="66"/>
    </row>
    <row r="75923" spans="2:2" x14ac:dyDescent="0.2">
      <c r="B75923" s="66"/>
    </row>
    <row r="75924" spans="2:2" x14ac:dyDescent="0.2">
      <c r="B75924" s="66"/>
    </row>
    <row r="75925" spans="2:2" x14ac:dyDescent="0.2">
      <c r="B75925" s="66"/>
    </row>
    <row r="75926" spans="2:2" x14ac:dyDescent="0.2">
      <c r="B75926" s="66"/>
    </row>
    <row r="75927" spans="2:2" x14ac:dyDescent="0.2">
      <c r="B75927" s="66"/>
    </row>
    <row r="75928" spans="2:2" x14ac:dyDescent="0.2">
      <c r="B75928" s="66"/>
    </row>
    <row r="75929" spans="2:2" x14ac:dyDescent="0.2">
      <c r="B75929" s="66"/>
    </row>
    <row r="75930" spans="2:2" x14ac:dyDescent="0.2">
      <c r="B75930" s="66"/>
    </row>
    <row r="75931" spans="2:2" x14ac:dyDescent="0.2">
      <c r="B75931" s="66"/>
    </row>
    <row r="75932" spans="2:2" x14ac:dyDescent="0.2">
      <c r="B75932" s="66"/>
    </row>
    <row r="75933" spans="2:2" x14ac:dyDescent="0.2">
      <c r="B75933" s="66"/>
    </row>
    <row r="75934" spans="2:2" x14ac:dyDescent="0.2">
      <c r="B75934" s="66"/>
    </row>
    <row r="75935" spans="2:2" x14ac:dyDescent="0.2">
      <c r="B75935" s="66"/>
    </row>
    <row r="75936" spans="2:2" x14ac:dyDescent="0.2">
      <c r="B75936" s="66"/>
    </row>
    <row r="75937" spans="2:2" x14ac:dyDescent="0.2">
      <c r="B75937" s="66"/>
    </row>
    <row r="75938" spans="2:2" x14ac:dyDescent="0.2">
      <c r="B75938" s="66"/>
    </row>
    <row r="75939" spans="2:2" x14ac:dyDescent="0.2">
      <c r="B75939" s="66"/>
    </row>
    <row r="75940" spans="2:2" x14ac:dyDescent="0.2">
      <c r="B75940" s="66"/>
    </row>
    <row r="75941" spans="2:2" x14ac:dyDescent="0.2">
      <c r="B75941" s="66"/>
    </row>
    <row r="75942" spans="2:2" x14ac:dyDescent="0.2">
      <c r="B75942" s="66"/>
    </row>
    <row r="75943" spans="2:2" x14ac:dyDescent="0.2">
      <c r="B75943" s="66"/>
    </row>
    <row r="75944" spans="2:2" x14ac:dyDescent="0.2">
      <c r="B75944" s="66"/>
    </row>
    <row r="75945" spans="2:2" x14ac:dyDescent="0.2">
      <c r="B75945" s="66"/>
    </row>
    <row r="75946" spans="2:2" x14ac:dyDescent="0.2">
      <c r="B75946" s="66"/>
    </row>
    <row r="75947" spans="2:2" x14ac:dyDescent="0.2">
      <c r="B75947" s="66"/>
    </row>
    <row r="75948" spans="2:2" x14ac:dyDescent="0.2">
      <c r="B75948" s="66"/>
    </row>
    <row r="75949" spans="2:2" x14ac:dyDescent="0.2">
      <c r="B75949" s="66"/>
    </row>
    <row r="75950" spans="2:2" x14ac:dyDescent="0.2">
      <c r="B75950" s="66"/>
    </row>
    <row r="75951" spans="2:2" x14ac:dyDescent="0.2">
      <c r="B75951" s="66"/>
    </row>
    <row r="75952" spans="2:2" x14ac:dyDescent="0.2">
      <c r="B75952" s="66"/>
    </row>
    <row r="75953" spans="2:2" x14ac:dyDescent="0.2">
      <c r="B75953" s="66"/>
    </row>
    <row r="75954" spans="2:2" x14ac:dyDescent="0.2">
      <c r="B75954" s="66"/>
    </row>
    <row r="75955" spans="2:2" x14ac:dyDescent="0.2">
      <c r="B75955" s="66"/>
    </row>
    <row r="75956" spans="2:2" x14ac:dyDescent="0.2">
      <c r="B75956" s="66"/>
    </row>
    <row r="75957" spans="2:2" x14ac:dyDescent="0.2">
      <c r="B75957" s="66"/>
    </row>
    <row r="75958" spans="2:2" x14ac:dyDescent="0.2">
      <c r="B75958" s="66"/>
    </row>
    <row r="75959" spans="2:2" x14ac:dyDescent="0.2">
      <c r="B75959" s="66"/>
    </row>
    <row r="75960" spans="2:2" x14ac:dyDescent="0.2">
      <c r="B75960" s="66"/>
    </row>
    <row r="75961" spans="2:2" x14ac:dyDescent="0.2">
      <c r="B75961" s="66"/>
    </row>
    <row r="75962" spans="2:2" x14ac:dyDescent="0.2">
      <c r="B75962" s="66"/>
    </row>
    <row r="75963" spans="2:2" x14ac:dyDescent="0.2">
      <c r="B75963" s="66"/>
    </row>
    <row r="75964" spans="2:2" x14ac:dyDescent="0.2">
      <c r="B75964" s="66"/>
    </row>
    <row r="75965" spans="2:2" x14ac:dyDescent="0.2">
      <c r="B75965" s="66"/>
    </row>
    <row r="75966" spans="2:2" x14ac:dyDescent="0.2">
      <c r="B75966" s="66"/>
    </row>
    <row r="75967" spans="2:2" x14ac:dyDescent="0.2">
      <c r="B75967" s="66"/>
    </row>
    <row r="75968" spans="2:2" x14ac:dyDescent="0.2">
      <c r="B75968" s="66"/>
    </row>
    <row r="75969" spans="2:2" x14ac:dyDescent="0.2">
      <c r="B75969" s="66"/>
    </row>
    <row r="75970" spans="2:2" x14ac:dyDescent="0.2">
      <c r="B75970" s="66"/>
    </row>
    <row r="75971" spans="2:2" x14ac:dyDescent="0.2">
      <c r="B75971" s="66"/>
    </row>
    <row r="75972" spans="2:2" x14ac:dyDescent="0.2">
      <c r="B75972" s="66"/>
    </row>
    <row r="75973" spans="2:2" x14ac:dyDescent="0.2">
      <c r="B75973" s="66"/>
    </row>
    <row r="75974" spans="2:2" x14ac:dyDescent="0.2">
      <c r="B75974" s="66"/>
    </row>
    <row r="75975" spans="2:2" x14ac:dyDescent="0.2">
      <c r="B75975" s="66"/>
    </row>
    <row r="75976" spans="2:2" x14ac:dyDescent="0.2">
      <c r="B75976" s="66"/>
    </row>
    <row r="75977" spans="2:2" x14ac:dyDescent="0.2">
      <c r="B75977" s="66"/>
    </row>
    <row r="75978" spans="2:2" x14ac:dyDescent="0.2">
      <c r="B75978" s="66"/>
    </row>
    <row r="75979" spans="2:2" x14ac:dyDescent="0.2">
      <c r="B75979" s="66"/>
    </row>
    <row r="75980" spans="2:2" x14ac:dyDescent="0.2">
      <c r="B75980" s="66"/>
    </row>
    <row r="75981" spans="2:2" x14ac:dyDescent="0.2">
      <c r="B75981" s="66"/>
    </row>
    <row r="75982" spans="2:2" x14ac:dyDescent="0.2">
      <c r="B75982" s="66"/>
    </row>
    <row r="75983" spans="2:2" x14ac:dyDescent="0.2">
      <c r="B75983" s="66"/>
    </row>
    <row r="75984" spans="2:2" x14ac:dyDescent="0.2">
      <c r="B75984" s="66"/>
    </row>
    <row r="75985" spans="2:2" x14ac:dyDescent="0.2">
      <c r="B75985" s="66"/>
    </row>
    <row r="75986" spans="2:2" x14ac:dyDescent="0.2">
      <c r="B75986" s="66"/>
    </row>
    <row r="75987" spans="2:2" x14ac:dyDescent="0.2">
      <c r="B75987" s="66"/>
    </row>
    <row r="75988" spans="2:2" x14ac:dyDescent="0.2">
      <c r="B75988" s="66"/>
    </row>
    <row r="75989" spans="2:2" x14ac:dyDescent="0.2">
      <c r="B75989" s="66"/>
    </row>
    <row r="75990" spans="2:2" x14ac:dyDescent="0.2">
      <c r="B75990" s="66"/>
    </row>
    <row r="75991" spans="2:2" x14ac:dyDescent="0.2">
      <c r="B75991" s="66"/>
    </row>
    <row r="75992" spans="2:2" x14ac:dyDescent="0.2">
      <c r="B75992" s="66"/>
    </row>
    <row r="75993" spans="2:2" x14ac:dyDescent="0.2">
      <c r="B75993" s="66"/>
    </row>
    <row r="75994" spans="2:2" x14ac:dyDescent="0.2">
      <c r="B75994" s="66"/>
    </row>
    <row r="75995" spans="2:2" x14ac:dyDescent="0.2">
      <c r="B75995" s="66"/>
    </row>
    <row r="75996" spans="2:2" x14ac:dyDescent="0.2">
      <c r="B75996" s="66"/>
    </row>
    <row r="75997" spans="2:2" x14ac:dyDescent="0.2">
      <c r="B75997" s="66"/>
    </row>
    <row r="75998" spans="2:2" x14ac:dyDescent="0.2">
      <c r="B75998" s="66"/>
    </row>
    <row r="75999" spans="2:2" x14ac:dyDescent="0.2">
      <c r="B75999" s="66"/>
    </row>
    <row r="76000" spans="2:2" x14ac:dyDescent="0.2">
      <c r="B76000" s="66"/>
    </row>
    <row r="76001" spans="2:2" x14ac:dyDescent="0.2">
      <c r="B76001" s="66"/>
    </row>
    <row r="76002" spans="2:2" x14ac:dyDescent="0.2">
      <c r="B76002" s="66"/>
    </row>
    <row r="76003" spans="2:2" x14ac:dyDescent="0.2">
      <c r="B76003" s="66"/>
    </row>
    <row r="76004" spans="2:2" x14ac:dyDescent="0.2">
      <c r="B76004" s="66"/>
    </row>
    <row r="76005" spans="2:2" x14ac:dyDescent="0.2">
      <c r="B76005" s="66"/>
    </row>
    <row r="76006" spans="2:2" x14ac:dyDescent="0.2">
      <c r="B76006" s="66"/>
    </row>
    <row r="76007" spans="2:2" x14ac:dyDescent="0.2">
      <c r="B76007" s="66"/>
    </row>
    <row r="76008" spans="2:2" x14ac:dyDescent="0.2">
      <c r="B76008" s="66"/>
    </row>
    <row r="76009" spans="2:2" x14ac:dyDescent="0.2">
      <c r="B76009" s="66"/>
    </row>
    <row r="76010" spans="2:2" x14ac:dyDescent="0.2">
      <c r="B76010" s="66"/>
    </row>
    <row r="76011" spans="2:2" x14ac:dyDescent="0.2">
      <c r="B76011" s="66"/>
    </row>
    <row r="76012" spans="2:2" x14ac:dyDescent="0.2">
      <c r="B76012" s="66"/>
    </row>
    <row r="76013" spans="2:2" x14ac:dyDescent="0.2">
      <c r="B76013" s="66"/>
    </row>
    <row r="76014" spans="2:2" x14ac:dyDescent="0.2">
      <c r="B76014" s="66"/>
    </row>
    <row r="76015" spans="2:2" x14ac:dyDescent="0.2">
      <c r="B76015" s="66"/>
    </row>
    <row r="76016" spans="2:2" x14ac:dyDescent="0.2">
      <c r="B76016" s="66"/>
    </row>
    <row r="76017" spans="2:2" x14ac:dyDescent="0.2">
      <c r="B76017" s="66"/>
    </row>
    <row r="76018" spans="2:2" x14ac:dyDescent="0.2">
      <c r="B76018" s="66"/>
    </row>
    <row r="76019" spans="2:2" x14ac:dyDescent="0.2">
      <c r="B76019" s="66"/>
    </row>
    <row r="76020" spans="2:2" x14ac:dyDescent="0.2">
      <c r="B76020" s="66"/>
    </row>
    <row r="76021" spans="2:2" x14ac:dyDescent="0.2">
      <c r="B76021" s="66"/>
    </row>
    <row r="76022" spans="2:2" x14ac:dyDescent="0.2">
      <c r="B76022" s="66"/>
    </row>
    <row r="76023" spans="2:2" x14ac:dyDescent="0.2">
      <c r="B76023" s="66"/>
    </row>
    <row r="76024" spans="2:2" x14ac:dyDescent="0.2">
      <c r="B76024" s="66"/>
    </row>
    <row r="76025" spans="2:2" x14ac:dyDescent="0.2">
      <c r="B76025" s="66"/>
    </row>
    <row r="76026" spans="2:2" x14ac:dyDescent="0.2">
      <c r="B76026" s="66"/>
    </row>
    <row r="76027" spans="2:2" x14ac:dyDescent="0.2">
      <c r="B76027" s="66"/>
    </row>
    <row r="76028" spans="2:2" x14ac:dyDescent="0.2">
      <c r="B76028" s="66"/>
    </row>
    <row r="76029" spans="2:2" x14ac:dyDescent="0.2">
      <c r="B76029" s="66"/>
    </row>
    <row r="76030" spans="2:2" x14ac:dyDescent="0.2">
      <c r="B76030" s="66"/>
    </row>
    <row r="76031" spans="2:2" x14ac:dyDescent="0.2">
      <c r="B76031" s="66"/>
    </row>
    <row r="76032" spans="2:2" x14ac:dyDescent="0.2">
      <c r="B76032" s="66"/>
    </row>
    <row r="76033" spans="2:2" x14ac:dyDescent="0.2">
      <c r="B76033" s="66"/>
    </row>
    <row r="76034" spans="2:2" x14ac:dyDescent="0.2">
      <c r="B76034" s="66"/>
    </row>
    <row r="76035" spans="2:2" x14ac:dyDescent="0.2">
      <c r="B76035" s="66"/>
    </row>
    <row r="76036" spans="2:2" x14ac:dyDescent="0.2">
      <c r="B76036" s="66"/>
    </row>
    <row r="76037" spans="2:2" x14ac:dyDescent="0.2">
      <c r="B76037" s="66"/>
    </row>
    <row r="76038" spans="2:2" x14ac:dyDescent="0.2">
      <c r="B76038" s="66"/>
    </row>
    <row r="76039" spans="2:2" x14ac:dyDescent="0.2">
      <c r="B76039" s="66"/>
    </row>
    <row r="76040" spans="2:2" x14ac:dyDescent="0.2">
      <c r="B76040" s="66"/>
    </row>
    <row r="76041" spans="2:2" x14ac:dyDescent="0.2">
      <c r="B76041" s="66"/>
    </row>
    <row r="76042" spans="2:2" x14ac:dyDescent="0.2">
      <c r="B76042" s="66"/>
    </row>
    <row r="76043" spans="2:2" x14ac:dyDescent="0.2">
      <c r="B76043" s="66"/>
    </row>
    <row r="76044" spans="2:2" x14ac:dyDescent="0.2">
      <c r="B76044" s="66"/>
    </row>
    <row r="76045" spans="2:2" x14ac:dyDescent="0.2">
      <c r="B76045" s="66"/>
    </row>
    <row r="76046" spans="2:2" x14ac:dyDescent="0.2">
      <c r="B76046" s="66"/>
    </row>
    <row r="76047" spans="2:2" x14ac:dyDescent="0.2">
      <c r="B76047" s="66"/>
    </row>
    <row r="76048" spans="2:2" x14ac:dyDescent="0.2">
      <c r="B76048" s="66"/>
    </row>
    <row r="76049" spans="2:2" x14ac:dyDescent="0.2">
      <c r="B76049" s="66"/>
    </row>
    <row r="76050" spans="2:2" x14ac:dyDescent="0.2">
      <c r="B76050" s="66"/>
    </row>
    <row r="76051" spans="2:2" x14ac:dyDescent="0.2">
      <c r="B76051" s="66"/>
    </row>
    <row r="76052" spans="2:2" x14ac:dyDescent="0.2">
      <c r="B76052" s="66"/>
    </row>
    <row r="76053" spans="2:2" x14ac:dyDescent="0.2">
      <c r="B76053" s="66"/>
    </row>
    <row r="76054" spans="2:2" x14ac:dyDescent="0.2">
      <c r="B76054" s="66"/>
    </row>
    <row r="76055" spans="2:2" x14ac:dyDescent="0.2">
      <c r="B76055" s="66"/>
    </row>
    <row r="76056" spans="2:2" x14ac:dyDescent="0.2">
      <c r="B76056" s="66"/>
    </row>
    <row r="76057" spans="2:2" x14ac:dyDescent="0.2">
      <c r="B76057" s="66"/>
    </row>
    <row r="76058" spans="2:2" x14ac:dyDescent="0.2">
      <c r="B76058" s="66"/>
    </row>
    <row r="76059" spans="2:2" x14ac:dyDescent="0.2">
      <c r="B76059" s="66"/>
    </row>
    <row r="76060" spans="2:2" x14ac:dyDescent="0.2">
      <c r="B76060" s="66"/>
    </row>
    <row r="76061" spans="2:2" x14ac:dyDescent="0.2">
      <c r="B76061" s="66"/>
    </row>
    <row r="76062" spans="2:2" x14ac:dyDescent="0.2">
      <c r="B76062" s="66"/>
    </row>
    <row r="76063" spans="2:2" x14ac:dyDescent="0.2">
      <c r="B76063" s="66"/>
    </row>
    <row r="76064" spans="2:2" x14ac:dyDescent="0.2">
      <c r="B76064" s="66"/>
    </row>
    <row r="76065" spans="2:2" x14ac:dyDescent="0.2">
      <c r="B76065" s="66"/>
    </row>
    <row r="76066" spans="2:2" x14ac:dyDescent="0.2">
      <c r="B76066" s="66"/>
    </row>
    <row r="76067" spans="2:2" x14ac:dyDescent="0.2">
      <c r="B76067" s="66"/>
    </row>
    <row r="76068" spans="2:2" x14ac:dyDescent="0.2">
      <c r="B76068" s="66"/>
    </row>
    <row r="76069" spans="2:2" x14ac:dyDescent="0.2">
      <c r="B76069" s="66"/>
    </row>
    <row r="76070" spans="2:2" x14ac:dyDescent="0.2">
      <c r="B76070" s="66"/>
    </row>
    <row r="76071" spans="2:2" x14ac:dyDescent="0.2">
      <c r="B76071" s="66"/>
    </row>
    <row r="76072" spans="2:2" x14ac:dyDescent="0.2">
      <c r="B76072" s="66"/>
    </row>
    <row r="76073" spans="2:2" x14ac:dyDescent="0.2">
      <c r="B76073" s="66"/>
    </row>
    <row r="76074" spans="2:2" x14ac:dyDescent="0.2">
      <c r="B76074" s="66"/>
    </row>
    <row r="76075" spans="2:2" x14ac:dyDescent="0.2">
      <c r="B76075" s="66"/>
    </row>
    <row r="76076" spans="2:2" x14ac:dyDescent="0.2">
      <c r="B76076" s="66"/>
    </row>
    <row r="76077" spans="2:2" x14ac:dyDescent="0.2">
      <c r="B76077" s="66"/>
    </row>
    <row r="76078" spans="2:2" x14ac:dyDescent="0.2">
      <c r="B76078" s="66"/>
    </row>
    <row r="76079" spans="2:2" x14ac:dyDescent="0.2">
      <c r="B76079" s="66"/>
    </row>
    <row r="76080" spans="2:2" x14ac:dyDescent="0.2">
      <c r="B76080" s="66"/>
    </row>
    <row r="76081" spans="2:2" x14ac:dyDescent="0.2">
      <c r="B76081" s="66"/>
    </row>
    <row r="76082" spans="2:2" x14ac:dyDescent="0.2">
      <c r="B76082" s="66"/>
    </row>
    <row r="76083" spans="2:2" x14ac:dyDescent="0.2">
      <c r="B76083" s="66"/>
    </row>
    <row r="76084" spans="2:2" x14ac:dyDescent="0.2">
      <c r="B76084" s="66"/>
    </row>
    <row r="76085" spans="2:2" x14ac:dyDescent="0.2">
      <c r="B76085" s="66"/>
    </row>
    <row r="76086" spans="2:2" x14ac:dyDescent="0.2">
      <c r="B76086" s="66"/>
    </row>
    <row r="76087" spans="2:2" x14ac:dyDescent="0.2">
      <c r="B76087" s="66"/>
    </row>
    <row r="76088" spans="2:2" x14ac:dyDescent="0.2">
      <c r="B76088" s="66"/>
    </row>
    <row r="76089" spans="2:2" x14ac:dyDescent="0.2">
      <c r="B76089" s="66"/>
    </row>
    <row r="76090" spans="2:2" x14ac:dyDescent="0.2">
      <c r="B76090" s="66"/>
    </row>
    <row r="76091" spans="2:2" x14ac:dyDescent="0.2">
      <c r="B76091" s="66"/>
    </row>
    <row r="76092" spans="2:2" x14ac:dyDescent="0.2">
      <c r="B76092" s="66"/>
    </row>
    <row r="76093" spans="2:2" x14ac:dyDescent="0.2">
      <c r="B76093" s="66"/>
    </row>
    <row r="76094" spans="2:2" x14ac:dyDescent="0.2">
      <c r="B76094" s="66"/>
    </row>
    <row r="76095" spans="2:2" x14ac:dyDescent="0.2">
      <c r="B76095" s="66"/>
    </row>
    <row r="76096" spans="2:2" x14ac:dyDescent="0.2">
      <c r="B76096" s="66"/>
    </row>
    <row r="76097" spans="2:2" x14ac:dyDescent="0.2">
      <c r="B76097" s="66"/>
    </row>
    <row r="76098" spans="2:2" x14ac:dyDescent="0.2">
      <c r="B76098" s="66"/>
    </row>
    <row r="76099" spans="2:2" x14ac:dyDescent="0.2">
      <c r="B76099" s="66"/>
    </row>
    <row r="76100" spans="2:2" x14ac:dyDescent="0.2">
      <c r="B76100" s="66"/>
    </row>
    <row r="76101" spans="2:2" x14ac:dyDescent="0.2">
      <c r="B76101" s="66"/>
    </row>
    <row r="76102" spans="2:2" x14ac:dyDescent="0.2">
      <c r="B76102" s="66"/>
    </row>
    <row r="76103" spans="2:2" x14ac:dyDescent="0.2">
      <c r="B76103" s="66"/>
    </row>
    <row r="76104" spans="2:2" x14ac:dyDescent="0.2">
      <c r="B76104" s="66"/>
    </row>
    <row r="76105" spans="2:2" x14ac:dyDescent="0.2">
      <c r="B76105" s="66"/>
    </row>
    <row r="76106" spans="2:2" x14ac:dyDescent="0.2">
      <c r="B76106" s="66"/>
    </row>
    <row r="76107" spans="2:2" x14ac:dyDescent="0.2">
      <c r="B76107" s="66"/>
    </row>
    <row r="76108" spans="2:2" x14ac:dyDescent="0.2">
      <c r="B76108" s="66"/>
    </row>
    <row r="76109" spans="2:2" x14ac:dyDescent="0.2">
      <c r="B76109" s="66"/>
    </row>
    <row r="76110" spans="2:2" x14ac:dyDescent="0.2">
      <c r="B76110" s="66"/>
    </row>
    <row r="76111" spans="2:2" x14ac:dyDescent="0.2">
      <c r="B76111" s="66"/>
    </row>
    <row r="76112" spans="2:2" x14ac:dyDescent="0.2">
      <c r="B76112" s="66"/>
    </row>
    <row r="76113" spans="2:2" x14ac:dyDescent="0.2">
      <c r="B76113" s="66"/>
    </row>
    <row r="76114" spans="2:2" x14ac:dyDescent="0.2">
      <c r="B76114" s="66"/>
    </row>
    <row r="76115" spans="2:2" x14ac:dyDescent="0.2">
      <c r="B76115" s="66"/>
    </row>
    <row r="76116" spans="2:2" x14ac:dyDescent="0.2">
      <c r="B76116" s="66"/>
    </row>
    <row r="76117" spans="2:2" x14ac:dyDescent="0.2">
      <c r="B76117" s="66"/>
    </row>
    <row r="76118" spans="2:2" x14ac:dyDescent="0.2">
      <c r="B76118" s="66"/>
    </row>
    <row r="76119" spans="2:2" x14ac:dyDescent="0.2">
      <c r="B76119" s="66"/>
    </row>
    <row r="76120" spans="2:2" x14ac:dyDescent="0.2">
      <c r="B76120" s="66"/>
    </row>
    <row r="76121" spans="2:2" x14ac:dyDescent="0.2">
      <c r="B76121" s="66"/>
    </row>
    <row r="76122" spans="2:2" x14ac:dyDescent="0.2">
      <c r="B76122" s="66"/>
    </row>
    <row r="76123" spans="2:2" x14ac:dyDescent="0.2">
      <c r="B76123" s="66"/>
    </row>
    <row r="76124" spans="2:2" x14ac:dyDescent="0.2">
      <c r="B76124" s="66"/>
    </row>
    <row r="76125" spans="2:2" x14ac:dyDescent="0.2">
      <c r="B76125" s="66"/>
    </row>
    <row r="76126" spans="2:2" x14ac:dyDescent="0.2">
      <c r="B76126" s="66"/>
    </row>
    <row r="76127" spans="2:2" x14ac:dyDescent="0.2">
      <c r="B76127" s="66"/>
    </row>
    <row r="76128" spans="2:2" x14ac:dyDescent="0.2">
      <c r="B76128" s="66"/>
    </row>
    <row r="76129" spans="2:2" x14ac:dyDescent="0.2">
      <c r="B76129" s="66"/>
    </row>
    <row r="76130" spans="2:2" x14ac:dyDescent="0.2">
      <c r="B76130" s="66"/>
    </row>
    <row r="76131" spans="2:2" x14ac:dyDescent="0.2">
      <c r="B76131" s="66"/>
    </row>
    <row r="76132" spans="2:2" x14ac:dyDescent="0.2">
      <c r="B76132" s="66"/>
    </row>
    <row r="76133" spans="2:2" x14ac:dyDescent="0.2">
      <c r="B76133" s="66"/>
    </row>
    <row r="76134" spans="2:2" x14ac:dyDescent="0.2">
      <c r="B76134" s="66"/>
    </row>
    <row r="76135" spans="2:2" x14ac:dyDescent="0.2">
      <c r="B76135" s="66"/>
    </row>
    <row r="76136" spans="2:2" x14ac:dyDescent="0.2">
      <c r="B76136" s="66"/>
    </row>
    <row r="76137" spans="2:2" x14ac:dyDescent="0.2">
      <c r="B76137" s="66"/>
    </row>
    <row r="76138" spans="2:2" x14ac:dyDescent="0.2">
      <c r="B76138" s="66"/>
    </row>
    <row r="76139" spans="2:2" x14ac:dyDescent="0.2">
      <c r="B76139" s="66"/>
    </row>
    <row r="76140" spans="2:2" x14ac:dyDescent="0.2">
      <c r="B76140" s="66"/>
    </row>
    <row r="76141" spans="2:2" x14ac:dyDescent="0.2">
      <c r="B76141" s="66"/>
    </row>
    <row r="76142" spans="2:2" x14ac:dyDescent="0.2">
      <c r="B76142" s="66"/>
    </row>
    <row r="76143" spans="2:2" x14ac:dyDescent="0.2">
      <c r="B76143" s="66"/>
    </row>
    <row r="76144" spans="2:2" x14ac:dyDescent="0.2">
      <c r="B76144" s="66"/>
    </row>
    <row r="76145" spans="2:2" x14ac:dyDescent="0.2">
      <c r="B76145" s="66"/>
    </row>
    <row r="76146" spans="2:2" x14ac:dyDescent="0.2">
      <c r="B76146" s="66"/>
    </row>
    <row r="76147" spans="2:2" x14ac:dyDescent="0.2">
      <c r="B76147" s="66"/>
    </row>
    <row r="76148" spans="2:2" x14ac:dyDescent="0.2">
      <c r="B76148" s="66"/>
    </row>
    <row r="76149" spans="2:2" x14ac:dyDescent="0.2">
      <c r="B76149" s="66"/>
    </row>
    <row r="76150" spans="2:2" x14ac:dyDescent="0.2">
      <c r="B76150" s="66"/>
    </row>
    <row r="76151" spans="2:2" x14ac:dyDescent="0.2">
      <c r="B76151" s="66"/>
    </row>
    <row r="76152" spans="2:2" x14ac:dyDescent="0.2">
      <c r="B76152" s="66"/>
    </row>
    <row r="76153" spans="2:2" x14ac:dyDescent="0.2">
      <c r="B76153" s="66"/>
    </row>
    <row r="76154" spans="2:2" x14ac:dyDescent="0.2">
      <c r="B76154" s="66"/>
    </row>
    <row r="76155" spans="2:2" x14ac:dyDescent="0.2">
      <c r="B76155" s="66"/>
    </row>
    <row r="76156" spans="2:2" x14ac:dyDescent="0.2">
      <c r="B76156" s="66"/>
    </row>
    <row r="76157" spans="2:2" x14ac:dyDescent="0.2">
      <c r="B76157" s="66"/>
    </row>
    <row r="76158" spans="2:2" x14ac:dyDescent="0.2">
      <c r="B76158" s="66"/>
    </row>
    <row r="76159" spans="2:2" x14ac:dyDescent="0.2">
      <c r="B76159" s="66"/>
    </row>
    <row r="76160" spans="2:2" x14ac:dyDescent="0.2">
      <c r="B76160" s="66"/>
    </row>
    <row r="76161" spans="2:2" x14ac:dyDescent="0.2">
      <c r="B76161" s="66"/>
    </row>
    <row r="76162" spans="2:2" x14ac:dyDescent="0.2">
      <c r="B76162" s="66"/>
    </row>
    <row r="76163" spans="2:2" x14ac:dyDescent="0.2">
      <c r="B76163" s="66"/>
    </row>
    <row r="76164" spans="2:2" x14ac:dyDescent="0.2">
      <c r="B76164" s="66"/>
    </row>
    <row r="76165" spans="2:2" x14ac:dyDescent="0.2">
      <c r="B76165" s="66"/>
    </row>
    <row r="76166" spans="2:2" x14ac:dyDescent="0.2">
      <c r="B76166" s="66"/>
    </row>
    <row r="76167" spans="2:2" x14ac:dyDescent="0.2">
      <c r="B76167" s="66"/>
    </row>
    <row r="76168" spans="2:2" x14ac:dyDescent="0.2">
      <c r="B76168" s="66"/>
    </row>
    <row r="76169" spans="2:2" x14ac:dyDescent="0.2">
      <c r="B76169" s="66"/>
    </row>
    <row r="76170" spans="2:2" x14ac:dyDescent="0.2">
      <c r="B76170" s="66"/>
    </row>
    <row r="76171" spans="2:2" x14ac:dyDescent="0.2">
      <c r="B76171" s="66"/>
    </row>
    <row r="76172" spans="2:2" x14ac:dyDescent="0.2">
      <c r="B76172" s="66"/>
    </row>
    <row r="76173" spans="2:2" x14ac:dyDescent="0.2">
      <c r="B76173" s="66"/>
    </row>
    <row r="76174" spans="2:2" x14ac:dyDescent="0.2">
      <c r="B76174" s="66"/>
    </row>
    <row r="76175" spans="2:2" x14ac:dyDescent="0.2">
      <c r="B76175" s="66"/>
    </row>
    <row r="76176" spans="2:2" x14ac:dyDescent="0.2">
      <c r="B76176" s="66"/>
    </row>
    <row r="76177" spans="2:2" x14ac:dyDescent="0.2">
      <c r="B76177" s="66"/>
    </row>
    <row r="76178" spans="2:2" x14ac:dyDescent="0.2">
      <c r="B76178" s="66"/>
    </row>
    <row r="76179" spans="2:2" x14ac:dyDescent="0.2">
      <c r="B76179" s="66"/>
    </row>
    <row r="76180" spans="2:2" x14ac:dyDescent="0.2">
      <c r="B76180" s="66"/>
    </row>
    <row r="76181" spans="2:2" x14ac:dyDescent="0.2">
      <c r="B76181" s="66"/>
    </row>
    <row r="76182" spans="2:2" x14ac:dyDescent="0.2">
      <c r="B76182" s="66"/>
    </row>
    <row r="76183" spans="2:2" x14ac:dyDescent="0.2">
      <c r="B76183" s="66"/>
    </row>
    <row r="76184" spans="2:2" x14ac:dyDescent="0.2">
      <c r="B76184" s="66"/>
    </row>
    <row r="76185" spans="2:2" x14ac:dyDescent="0.2">
      <c r="B76185" s="66"/>
    </row>
    <row r="76186" spans="2:2" x14ac:dyDescent="0.2">
      <c r="B76186" s="66"/>
    </row>
    <row r="76187" spans="2:2" x14ac:dyDescent="0.2">
      <c r="B76187" s="66"/>
    </row>
    <row r="76188" spans="2:2" x14ac:dyDescent="0.2">
      <c r="B76188" s="66"/>
    </row>
    <row r="76189" spans="2:2" x14ac:dyDescent="0.2">
      <c r="B76189" s="66"/>
    </row>
    <row r="76190" spans="2:2" x14ac:dyDescent="0.2">
      <c r="B76190" s="66"/>
    </row>
    <row r="76191" spans="2:2" x14ac:dyDescent="0.2">
      <c r="B76191" s="66"/>
    </row>
    <row r="76192" spans="2:2" x14ac:dyDescent="0.2">
      <c r="B76192" s="66"/>
    </row>
    <row r="76193" spans="2:2" x14ac:dyDescent="0.2">
      <c r="B76193" s="66"/>
    </row>
    <row r="76194" spans="2:2" x14ac:dyDescent="0.2">
      <c r="B76194" s="66"/>
    </row>
    <row r="76195" spans="2:2" x14ac:dyDescent="0.2">
      <c r="B76195" s="66"/>
    </row>
    <row r="76196" spans="2:2" x14ac:dyDescent="0.2">
      <c r="B76196" s="66"/>
    </row>
    <row r="76197" spans="2:2" x14ac:dyDescent="0.2">
      <c r="B76197" s="66"/>
    </row>
    <row r="76198" spans="2:2" x14ac:dyDescent="0.2">
      <c r="B76198" s="66"/>
    </row>
    <row r="76199" spans="2:2" x14ac:dyDescent="0.2">
      <c r="B76199" s="66"/>
    </row>
    <row r="76200" spans="2:2" x14ac:dyDescent="0.2">
      <c r="B76200" s="66"/>
    </row>
    <row r="76201" spans="2:2" x14ac:dyDescent="0.2">
      <c r="B76201" s="66"/>
    </row>
    <row r="76202" spans="2:2" x14ac:dyDescent="0.2">
      <c r="B76202" s="66"/>
    </row>
    <row r="76203" spans="2:2" x14ac:dyDescent="0.2">
      <c r="B76203" s="66"/>
    </row>
    <row r="76204" spans="2:2" x14ac:dyDescent="0.2">
      <c r="B76204" s="66"/>
    </row>
    <row r="76205" spans="2:2" x14ac:dyDescent="0.2">
      <c r="B76205" s="66"/>
    </row>
    <row r="76206" spans="2:2" x14ac:dyDescent="0.2">
      <c r="B76206" s="66"/>
    </row>
    <row r="76207" spans="2:2" x14ac:dyDescent="0.2">
      <c r="B76207" s="66"/>
    </row>
    <row r="76208" spans="2:2" x14ac:dyDescent="0.2">
      <c r="B76208" s="66"/>
    </row>
    <row r="76209" spans="2:2" x14ac:dyDescent="0.2">
      <c r="B76209" s="66"/>
    </row>
    <row r="76210" spans="2:2" x14ac:dyDescent="0.2">
      <c r="B76210" s="66"/>
    </row>
    <row r="76211" spans="2:2" x14ac:dyDescent="0.2">
      <c r="B76211" s="66"/>
    </row>
    <row r="76212" spans="2:2" x14ac:dyDescent="0.2">
      <c r="B76212" s="66"/>
    </row>
    <row r="76213" spans="2:2" x14ac:dyDescent="0.2">
      <c r="B76213" s="66"/>
    </row>
    <row r="76214" spans="2:2" x14ac:dyDescent="0.2">
      <c r="B76214" s="66"/>
    </row>
    <row r="76215" spans="2:2" x14ac:dyDescent="0.2">
      <c r="B76215" s="66"/>
    </row>
    <row r="76216" spans="2:2" x14ac:dyDescent="0.2">
      <c r="B76216" s="66"/>
    </row>
    <row r="76217" spans="2:2" x14ac:dyDescent="0.2">
      <c r="B76217" s="66"/>
    </row>
    <row r="76218" spans="2:2" x14ac:dyDescent="0.2">
      <c r="B76218" s="66"/>
    </row>
    <row r="76219" spans="2:2" x14ac:dyDescent="0.2">
      <c r="B76219" s="66"/>
    </row>
    <row r="76220" spans="2:2" x14ac:dyDescent="0.2">
      <c r="B76220" s="66"/>
    </row>
    <row r="76221" spans="2:2" x14ac:dyDescent="0.2">
      <c r="B76221" s="66"/>
    </row>
    <row r="76222" spans="2:2" x14ac:dyDescent="0.2">
      <c r="B76222" s="66"/>
    </row>
    <row r="76223" spans="2:2" x14ac:dyDescent="0.2">
      <c r="B76223" s="66"/>
    </row>
    <row r="76224" spans="2:2" x14ac:dyDescent="0.2">
      <c r="B76224" s="66"/>
    </row>
    <row r="76225" spans="2:2" x14ac:dyDescent="0.2">
      <c r="B76225" s="66"/>
    </row>
    <row r="76226" spans="2:2" x14ac:dyDescent="0.2">
      <c r="B76226" s="66"/>
    </row>
    <row r="76227" spans="2:2" x14ac:dyDescent="0.2">
      <c r="B76227" s="66"/>
    </row>
    <row r="76228" spans="2:2" x14ac:dyDescent="0.2">
      <c r="B76228" s="66"/>
    </row>
    <row r="76229" spans="2:2" x14ac:dyDescent="0.2">
      <c r="B76229" s="66"/>
    </row>
    <row r="76230" spans="2:2" x14ac:dyDescent="0.2">
      <c r="B76230" s="66"/>
    </row>
    <row r="76231" spans="2:2" x14ac:dyDescent="0.2">
      <c r="B76231" s="66"/>
    </row>
    <row r="76232" spans="2:2" x14ac:dyDescent="0.2">
      <c r="B76232" s="66"/>
    </row>
    <row r="76233" spans="2:2" x14ac:dyDescent="0.2">
      <c r="B76233" s="66"/>
    </row>
    <row r="76234" spans="2:2" x14ac:dyDescent="0.2">
      <c r="B76234" s="66"/>
    </row>
    <row r="76235" spans="2:2" x14ac:dyDescent="0.2">
      <c r="B76235" s="66"/>
    </row>
    <row r="76236" spans="2:2" x14ac:dyDescent="0.2">
      <c r="B76236" s="66"/>
    </row>
    <row r="76237" spans="2:2" x14ac:dyDescent="0.2">
      <c r="B76237" s="66"/>
    </row>
    <row r="76238" spans="2:2" x14ac:dyDescent="0.2">
      <c r="B76238" s="66"/>
    </row>
    <row r="76239" spans="2:2" x14ac:dyDescent="0.2">
      <c r="B76239" s="66"/>
    </row>
    <row r="76240" spans="2:2" x14ac:dyDescent="0.2">
      <c r="B76240" s="66"/>
    </row>
    <row r="76241" spans="2:2" x14ac:dyDescent="0.2">
      <c r="B76241" s="66"/>
    </row>
    <row r="76242" spans="2:2" x14ac:dyDescent="0.2">
      <c r="B76242" s="66"/>
    </row>
    <row r="76243" spans="2:2" x14ac:dyDescent="0.2">
      <c r="B76243" s="66"/>
    </row>
    <row r="76244" spans="2:2" x14ac:dyDescent="0.2">
      <c r="B76244" s="66"/>
    </row>
    <row r="76245" spans="2:2" x14ac:dyDescent="0.2">
      <c r="B76245" s="66"/>
    </row>
    <row r="76246" spans="2:2" x14ac:dyDescent="0.2">
      <c r="B76246" s="66"/>
    </row>
    <row r="76247" spans="2:2" x14ac:dyDescent="0.2">
      <c r="B76247" s="66"/>
    </row>
    <row r="76248" spans="2:2" x14ac:dyDescent="0.2">
      <c r="B76248" s="66"/>
    </row>
    <row r="76249" spans="2:2" x14ac:dyDescent="0.2">
      <c r="B76249" s="66"/>
    </row>
    <row r="76250" spans="2:2" x14ac:dyDescent="0.2">
      <c r="B76250" s="66"/>
    </row>
    <row r="76251" spans="2:2" x14ac:dyDescent="0.2">
      <c r="B76251" s="66"/>
    </row>
    <row r="76252" spans="2:2" x14ac:dyDescent="0.2">
      <c r="B76252" s="66"/>
    </row>
    <row r="76253" spans="2:2" x14ac:dyDescent="0.2">
      <c r="B76253" s="66"/>
    </row>
    <row r="76254" spans="2:2" x14ac:dyDescent="0.2">
      <c r="B76254" s="66"/>
    </row>
    <row r="76255" spans="2:2" x14ac:dyDescent="0.2">
      <c r="B76255" s="66"/>
    </row>
    <row r="76256" spans="2:2" x14ac:dyDescent="0.2">
      <c r="B76256" s="66"/>
    </row>
    <row r="76257" spans="2:2" x14ac:dyDescent="0.2">
      <c r="B76257" s="66"/>
    </row>
    <row r="76258" spans="2:2" x14ac:dyDescent="0.2">
      <c r="B76258" s="66"/>
    </row>
    <row r="76259" spans="2:2" x14ac:dyDescent="0.2">
      <c r="B76259" s="66"/>
    </row>
    <row r="76260" spans="2:2" x14ac:dyDescent="0.2">
      <c r="B76260" s="66"/>
    </row>
    <row r="76261" spans="2:2" x14ac:dyDescent="0.2">
      <c r="B76261" s="66"/>
    </row>
    <row r="76262" spans="2:2" x14ac:dyDescent="0.2">
      <c r="B76262" s="66"/>
    </row>
    <row r="76263" spans="2:2" x14ac:dyDescent="0.2">
      <c r="B76263" s="66"/>
    </row>
    <row r="76264" spans="2:2" x14ac:dyDescent="0.2">
      <c r="B76264" s="66"/>
    </row>
    <row r="76265" spans="2:2" x14ac:dyDescent="0.2">
      <c r="B76265" s="66"/>
    </row>
    <row r="76266" spans="2:2" x14ac:dyDescent="0.2">
      <c r="B76266" s="66"/>
    </row>
    <row r="76267" spans="2:2" x14ac:dyDescent="0.2">
      <c r="B76267" s="66"/>
    </row>
    <row r="76268" spans="2:2" x14ac:dyDescent="0.2">
      <c r="B76268" s="66"/>
    </row>
    <row r="76269" spans="2:2" x14ac:dyDescent="0.2">
      <c r="B76269" s="66"/>
    </row>
    <row r="76270" spans="2:2" x14ac:dyDescent="0.2">
      <c r="B76270" s="66"/>
    </row>
    <row r="76271" spans="2:2" x14ac:dyDescent="0.2">
      <c r="B76271" s="66"/>
    </row>
    <row r="76272" spans="2:2" x14ac:dyDescent="0.2">
      <c r="B76272" s="66"/>
    </row>
    <row r="76273" spans="2:2" x14ac:dyDescent="0.2">
      <c r="B76273" s="66"/>
    </row>
    <row r="76274" spans="2:2" x14ac:dyDescent="0.2">
      <c r="B76274" s="66"/>
    </row>
    <row r="76275" spans="2:2" x14ac:dyDescent="0.2">
      <c r="B76275" s="66"/>
    </row>
    <row r="76276" spans="2:2" x14ac:dyDescent="0.2">
      <c r="B76276" s="66"/>
    </row>
    <row r="76277" spans="2:2" x14ac:dyDescent="0.2">
      <c r="B76277" s="66"/>
    </row>
    <row r="76278" spans="2:2" x14ac:dyDescent="0.2">
      <c r="B76278" s="66"/>
    </row>
    <row r="76279" spans="2:2" x14ac:dyDescent="0.2">
      <c r="B76279" s="66"/>
    </row>
    <row r="76280" spans="2:2" x14ac:dyDescent="0.2">
      <c r="B76280" s="66"/>
    </row>
    <row r="76281" spans="2:2" x14ac:dyDescent="0.2">
      <c r="B76281" s="66"/>
    </row>
    <row r="76282" spans="2:2" x14ac:dyDescent="0.2">
      <c r="B76282" s="66"/>
    </row>
    <row r="76283" spans="2:2" x14ac:dyDescent="0.2">
      <c r="B76283" s="66"/>
    </row>
    <row r="76284" spans="2:2" x14ac:dyDescent="0.2">
      <c r="B76284" s="66"/>
    </row>
    <row r="76285" spans="2:2" x14ac:dyDescent="0.2">
      <c r="B76285" s="66"/>
    </row>
    <row r="76286" spans="2:2" x14ac:dyDescent="0.2">
      <c r="B76286" s="66"/>
    </row>
    <row r="76287" spans="2:2" x14ac:dyDescent="0.2">
      <c r="B76287" s="66"/>
    </row>
    <row r="76288" spans="2:2" x14ac:dyDescent="0.2">
      <c r="B76288" s="66"/>
    </row>
    <row r="76289" spans="2:2" x14ac:dyDescent="0.2">
      <c r="B76289" s="66"/>
    </row>
    <row r="76290" spans="2:2" x14ac:dyDescent="0.2">
      <c r="B76290" s="66"/>
    </row>
    <row r="76291" spans="2:2" x14ac:dyDescent="0.2">
      <c r="B76291" s="66"/>
    </row>
    <row r="76292" spans="2:2" x14ac:dyDescent="0.2">
      <c r="B76292" s="66"/>
    </row>
    <row r="76293" spans="2:2" x14ac:dyDescent="0.2">
      <c r="B76293" s="66"/>
    </row>
    <row r="76294" spans="2:2" x14ac:dyDescent="0.2">
      <c r="B76294" s="66"/>
    </row>
    <row r="76295" spans="2:2" x14ac:dyDescent="0.2">
      <c r="B76295" s="66"/>
    </row>
    <row r="76296" spans="2:2" x14ac:dyDescent="0.2">
      <c r="B76296" s="66"/>
    </row>
    <row r="76297" spans="2:2" x14ac:dyDescent="0.2">
      <c r="B76297" s="66"/>
    </row>
    <row r="76298" spans="2:2" x14ac:dyDescent="0.2">
      <c r="B76298" s="66"/>
    </row>
    <row r="76299" spans="2:2" x14ac:dyDescent="0.2">
      <c r="B76299" s="66"/>
    </row>
    <row r="76300" spans="2:2" x14ac:dyDescent="0.2">
      <c r="B76300" s="66"/>
    </row>
    <row r="76301" spans="2:2" x14ac:dyDescent="0.2">
      <c r="B76301" s="66"/>
    </row>
    <row r="76302" spans="2:2" x14ac:dyDescent="0.2">
      <c r="B76302" s="66"/>
    </row>
    <row r="76303" spans="2:2" x14ac:dyDescent="0.2">
      <c r="B76303" s="66"/>
    </row>
    <row r="76304" spans="2:2" x14ac:dyDescent="0.2">
      <c r="B76304" s="66"/>
    </row>
    <row r="76305" spans="2:2" x14ac:dyDescent="0.2">
      <c r="B76305" s="66"/>
    </row>
    <row r="76306" spans="2:2" x14ac:dyDescent="0.2">
      <c r="B76306" s="66"/>
    </row>
    <row r="76307" spans="2:2" x14ac:dyDescent="0.2">
      <c r="B76307" s="66"/>
    </row>
    <row r="76308" spans="2:2" x14ac:dyDescent="0.2">
      <c r="B76308" s="66"/>
    </row>
    <row r="76309" spans="2:2" x14ac:dyDescent="0.2">
      <c r="B76309" s="66"/>
    </row>
    <row r="76310" spans="2:2" x14ac:dyDescent="0.2">
      <c r="B76310" s="66"/>
    </row>
    <row r="76311" spans="2:2" x14ac:dyDescent="0.2">
      <c r="B76311" s="66"/>
    </row>
    <row r="76312" spans="2:2" x14ac:dyDescent="0.2">
      <c r="B76312" s="66"/>
    </row>
    <row r="76313" spans="2:2" x14ac:dyDescent="0.2">
      <c r="B76313" s="66"/>
    </row>
    <row r="76314" spans="2:2" x14ac:dyDescent="0.2">
      <c r="B76314" s="66"/>
    </row>
    <row r="76315" spans="2:2" x14ac:dyDescent="0.2">
      <c r="B76315" s="66"/>
    </row>
    <row r="76316" spans="2:2" x14ac:dyDescent="0.2">
      <c r="B76316" s="66"/>
    </row>
    <row r="76317" spans="2:2" x14ac:dyDescent="0.2">
      <c r="B76317" s="66"/>
    </row>
    <row r="76318" spans="2:2" x14ac:dyDescent="0.2">
      <c r="B76318" s="66"/>
    </row>
    <row r="76319" spans="2:2" x14ac:dyDescent="0.2">
      <c r="B76319" s="66"/>
    </row>
    <row r="76320" spans="2:2" x14ac:dyDescent="0.2">
      <c r="B76320" s="66"/>
    </row>
    <row r="76321" spans="2:2" x14ac:dyDescent="0.2">
      <c r="B76321" s="66"/>
    </row>
    <row r="76322" spans="2:2" x14ac:dyDescent="0.2">
      <c r="B76322" s="66"/>
    </row>
    <row r="76323" spans="2:2" x14ac:dyDescent="0.2">
      <c r="B76323" s="66"/>
    </row>
    <row r="76324" spans="2:2" x14ac:dyDescent="0.2">
      <c r="B76324" s="66"/>
    </row>
    <row r="76325" spans="2:2" x14ac:dyDescent="0.2">
      <c r="B76325" s="66"/>
    </row>
    <row r="76326" spans="2:2" x14ac:dyDescent="0.2">
      <c r="B76326" s="66"/>
    </row>
    <row r="76327" spans="2:2" x14ac:dyDescent="0.2">
      <c r="B76327" s="66"/>
    </row>
    <row r="76328" spans="2:2" x14ac:dyDescent="0.2">
      <c r="B76328" s="66"/>
    </row>
    <row r="76329" spans="2:2" x14ac:dyDescent="0.2">
      <c r="B76329" s="66"/>
    </row>
    <row r="76330" spans="2:2" x14ac:dyDescent="0.2">
      <c r="B76330" s="66"/>
    </row>
    <row r="76331" spans="2:2" x14ac:dyDescent="0.2">
      <c r="B76331" s="66"/>
    </row>
    <row r="76332" spans="2:2" x14ac:dyDescent="0.2">
      <c r="B76332" s="66"/>
    </row>
    <row r="76333" spans="2:2" x14ac:dyDescent="0.2">
      <c r="B76333" s="66"/>
    </row>
    <row r="76334" spans="2:2" x14ac:dyDescent="0.2">
      <c r="B76334" s="66"/>
    </row>
    <row r="76335" spans="2:2" x14ac:dyDescent="0.2">
      <c r="B76335" s="66"/>
    </row>
    <row r="76336" spans="2:2" x14ac:dyDescent="0.2">
      <c r="B76336" s="66"/>
    </row>
    <row r="76337" spans="2:2" x14ac:dyDescent="0.2">
      <c r="B76337" s="66"/>
    </row>
    <row r="76338" spans="2:2" x14ac:dyDescent="0.2">
      <c r="B76338" s="66"/>
    </row>
    <row r="76339" spans="2:2" x14ac:dyDescent="0.2">
      <c r="B76339" s="66"/>
    </row>
    <row r="76340" spans="2:2" x14ac:dyDescent="0.2">
      <c r="B76340" s="66"/>
    </row>
    <row r="76341" spans="2:2" x14ac:dyDescent="0.2">
      <c r="B76341" s="66"/>
    </row>
    <row r="76342" spans="2:2" x14ac:dyDescent="0.2">
      <c r="B76342" s="66"/>
    </row>
    <row r="76343" spans="2:2" x14ac:dyDescent="0.2">
      <c r="B76343" s="66"/>
    </row>
    <row r="76344" spans="2:2" x14ac:dyDescent="0.2">
      <c r="B76344" s="66"/>
    </row>
    <row r="76345" spans="2:2" x14ac:dyDescent="0.2">
      <c r="B76345" s="66"/>
    </row>
    <row r="76346" spans="2:2" x14ac:dyDescent="0.2">
      <c r="B76346" s="66"/>
    </row>
    <row r="76347" spans="2:2" x14ac:dyDescent="0.2">
      <c r="B76347" s="66"/>
    </row>
    <row r="76348" spans="2:2" x14ac:dyDescent="0.2">
      <c r="B76348" s="66"/>
    </row>
    <row r="76349" spans="2:2" x14ac:dyDescent="0.2">
      <c r="B76349" s="66"/>
    </row>
    <row r="76350" spans="2:2" x14ac:dyDescent="0.2">
      <c r="B76350" s="66"/>
    </row>
    <row r="76351" spans="2:2" x14ac:dyDescent="0.2">
      <c r="B76351" s="66"/>
    </row>
    <row r="76352" spans="2:2" x14ac:dyDescent="0.2">
      <c r="B76352" s="66"/>
    </row>
    <row r="76353" spans="2:2" x14ac:dyDescent="0.2">
      <c r="B76353" s="66"/>
    </row>
    <row r="76354" spans="2:2" x14ac:dyDescent="0.2">
      <c r="B76354" s="66"/>
    </row>
    <row r="76355" spans="2:2" x14ac:dyDescent="0.2">
      <c r="B76355" s="66"/>
    </row>
    <row r="76356" spans="2:2" x14ac:dyDescent="0.2">
      <c r="B76356" s="66"/>
    </row>
    <row r="76357" spans="2:2" x14ac:dyDescent="0.2">
      <c r="B76357" s="66"/>
    </row>
    <row r="76358" spans="2:2" x14ac:dyDescent="0.2">
      <c r="B76358" s="66"/>
    </row>
    <row r="76359" spans="2:2" x14ac:dyDescent="0.2">
      <c r="B76359" s="66"/>
    </row>
    <row r="76360" spans="2:2" x14ac:dyDescent="0.2">
      <c r="B76360" s="66"/>
    </row>
    <row r="76361" spans="2:2" x14ac:dyDescent="0.2">
      <c r="B76361" s="66"/>
    </row>
    <row r="76362" spans="2:2" x14ac:dyDescent="0.2">
      <c r="B76362" s="66"/>
    </row>
    <row r="76363" spans="2:2" x14ac:dyDescent="0.2">
      <c r="B76363" s="66"/>
    </row>
    <row r="76364" spans="2:2" x14ac:dyDescent="0.2">
      <c r="B76364" s="66"/>
    </row>
    <row r="76365" spans="2:2" x14ac:dyDescent="0.2">
      <c r="B76365" s="66"/>
    </row>
    <row r="76366" spans="2:2" x14ac:dyDescent="0.2">
      <c r="B76366" s="66"/>
    </row>
    <row r="76367" spans="2:2" x14ac:dyDescent="0.2">
      <c r="B76367" s="66"/>
    </row>
    <row r="76368" spans="2:2" x14ac:dyDescent="0.2">
      <c r="B76368" s="66"/>
    </row>
    <row r="76369" spans="2:2" x14ac:dyDescent="0.2">
      <c r="B76369" s="66"/>
    </row>
    <row r="76370" spans="2:2" x14ac:dyDescent="0.2">
      <c r="B76370" s="66"/>
    </row>
    <row r="76371" spans="2:2" x14ac:dyDescent="0.2">
      <c r="B76371" s="66"/>
    </row>
    <row r="76372" spans="2:2" x14ac:dyDescent="0.2">
      <c r="B76372" s="66"/>
    </row>
    <row r="76373" spans="2:2" x14ac:dyDescent="0.2">
      <c r="B76373" s="66"/>
    </row>
    <row r="76374" spans="2:2" x14ac:dyDescent="0.2">
      <c r="B76374" s="66"/>
    </row>
    <row r="76375" spans="2:2" x14ac:dyDescent="0.2">
      <c r="B76375" s="66"/>
    </row>
    <row r="76376" spans="2:2" x14ac:dyDescent="0.2">
      <c r="B76376" s="66"/>
    </row>
    <row r="76377" spans="2:2" x14ac:dyDescent="0.2">
      <c r="B76377" s="66"/>
    </row>
    <row r="76378" spans="2:2" x14ac:dyDescent="0.2">
      <c r="B76378" s="66"/>
    </row>
    <row r="76379" spans="2:2" x14ac:dyDescent="0.2">
      <c r="B76379" s="66"/>
    </row>
    <row r="76380" spans="2:2" x14ac:dyDescent="0.2">
      <c r="B76380" s="66"/>
    </row>
    <row r="76381" spans="2:2" x14ac:dyDescent="0.2">
      <c r="B76381" s="66"/>
    </row>
    <row r="76382" spans="2:2" x14ac:dyDescent="0.2">
      <c r="B76382" s="66"/>
    </row>
    <row r="76383" spans="2:2" x14ac:dyDescent="0.2">
      <c r="B76383" s="66"/>
    </row>
    <row r="76384" spans="2:2" x14ac:dyDescent="0.2">
      <c r="B76384" s="66"/>
    </row>
    <row r="76385" spans="2:2" x14ac:dyDescent="0.2">
      <c r="B76385" s="66"/>
    </row>
    <row r="76386" spans="2:2" x14ac:dyDescent="0.2">
      <c r="B76386" s="66"/>
    </row>
    <row r="76387" spans="2:2" x14ac:dyDescent="0.2">
      <c r="B76387" s="66"/>
    </row>
    <row r="76388" spans="2:2" x14ac:dyDescent="0.2">
      <c r="B76388" s="66"/>
    </row>
    <row r="76389" spans="2:2" x14ac:dyDescent="0.2">
      <c r="B76389" s="66"/>
    </row>
    <row r="76390" spans="2:2" x14ac:dyDescent="0.2">
      <c r="B76390" s="66"/>
    </row>
    <row r="76391" spans="2:2" x14ac:dyDescent="0.2">
      <c r="B76391" s="66"/>
    </row>
    <row r="76392" spans="2:2" x14ac:dyDescent="0.2">
      <c r="B76392" s="66"/>
    </row>
    <row r="76393" spans="2:2" x14ac:dyDescent="0.2">
      <c r="B76393" s="66"/>
    </row>
    <row r="76394" spans="2:2" x14ac:dyDescent="0.2">
      <c r="B76394" s="66"/>
    </row>
    <row r="76395" spans="2:2" x14ac:dyDescent="0.2">
      <c r="B76395" s="66"/>
    </row>
    <row r="76396" spans="2:2" x14ac:dyDescent="0.2">
      <c r="B76396" s="66"/>
    </row>
    <row r="76397" spans="2:2" x14ac:dyDescent="0.2">
      <c r="B76397" s="66"/>
    </row>
    <row r="76398" spans="2:2" x14ac:dyDescent="0.2">
      <c r="B76398" s="66"/>
    </row>
    <row r="76399" spans="2:2" x14ac:dyDescent="0.2">
      <c r="B76399" s="66"/>
    </row>
    <row r="76400" spans="2:2" x14ac:dyDescent="0.2">
      <c r="B76400" s="66"/>
    </row>
    <row r="76401" spans="2:2" x14ac:dyDescent="0.2">
      <c r="B76401" s="66"/>
    </row>
    <row r="76402" spans="2:2" x14ac:dyDescent="0.2">
      <c r="B76402" s="66"/>
    </row>
    <row r="76403" spans="2:2" x14ac:dyDescent="0.2">
      <c r="B76403" s="66"/>
    </row>
    <row r="76404" spans="2:2" x14ac:dyDescent="0.2">
      <c r="B76404" s="66"/>
    </row>
    <row r="76405" spans="2:2" x14ac:dyDescent="0.2">
      <c r="B76405" s="66"/>
    </row>
    <row r="76406" spans="2:2" x14ac:dyDescent="0.2">
      <c r="B76406" s="66"/>
    </row>
    <row r="76407" spans="2:2" x14ac:dyDescent="0.2">
      <c r="B76407" s="66"/>
    </row>
    <row r="76408" spans="2:2" x14ac:dyDescent="0.2">
      <c r="B76408" s="66"/>
    </row>
    <row r="76409" spans="2:2" x14ac:dyDescent="0.2">
      <c r="B76409" s="66"/>
    </row>
    <row r="76410" spans="2:2" x14ac:dyDescent="0.2">
      <c r="B76410" s="66"/>
    </row>
    <row r="76411" spans="2:2" x14ac:dyDescent="0.2">
      <c r="B76411" s="66"/>
    </row>
    <row r="76412" spans="2:2" x14ac:dyDescent="0.2">
      <c r="B76412" s="66"/>
    </row>
    <row r="76413" spans="2:2" x14ac:dyDescent="0.2">
      <c r="B76413" s="66"/>
    </row>
    <row r="76414" spans="2:2" x14ac:dyDescent="0.2">
      <c r="B76414" s="66"/>
    </row>
    <row r="76415" spans="2:2" x14ac:dyDescent="0.2">
      <c r="B76415" s="66"/>
    </row>
    <row r="76416" spans="2:2" x14ac:dyDescent="0.2">
      <c r="B76416" s="66"/>
    </row>
    <row r="76417" spans="2:2" x14ac:dyDescent="0.2">
      <c r="B76417" s="66"/>
    </row>
    <row r="76418" spans="2:2" x14ac:dyDescent="0.2">
      <c r="B76418" s="66"/>
    </row>
    <row r="76419" spans="2:2" x14ac:dyDescent="0.2">
      <c r="B76419" s="66"/>
    </row>
    <row r="76420" spans="2:2" x14ac:dyDescent="0.2">
      <c r="B76420" s="66"/>
    </row>
    <row r="76421" spans="2:2" x14ac:dyDescent="0.2">
      <c r="B76421" s="66"/>
    </row>
    <row r="76422" spans="2:2" x14ac:dyDescent="0.2">
      <c r="B76422" s="66"/>
    </row>
    <row r="76423" spans="2:2" x14ac:dyDescent="0.2">
      <c r="B76423" s="66"/>
    </row>
    <row r="76424" spans="2:2" x14ac:dyDescent="0.2">
      <c r="B76424" s="66"/>
    </row>
    <row r="76425" spans="2:2" x14ac:dyDescent="0.2">
      <c r="B76425" s="66"/>
    </row>
    <row r="76426" spans="2:2" x14ac:dyDescent="0.2">
      <c r="B76426" s="66"/>
    </row>
    <row r="76427" spans="2:2" x14ac:dyDescent="0.2">
      <c r="B76427" s="66"/>
    </row>
    <row r="76428" spans="2:2" x14ac:dyDescent="0.2">
      <c r="B76428" s="66"/>
    </row>
    <row r="76429" spans="2:2" x14ac:dyDescent="0.2">
      <c r="B76429" s="66"/>
    </row>
    <row r="76430" spans="2:2" x14ac:dyDescent="0.2">
      <c r="B76430" s="66"/>
    </row>
    <row r="76431" spans="2:2" x14ac:dyDescent="0.2">
      <c r="B76431" s="66"/>
    </row>
    <row r="76432" spans="2:2" x14ac:dyDescent="0.2">
      <c r="B76432" s="66"/>
    </row>
    <row r="76433" spans="2:2" x14ac:dyDescent="0.2">
      <c r="B76433" s="66"/>
    </row>
    <row r="76434" spans="2:2" x14ac:dyDescent="0.2">
      <c r="B76434" s="66"/>
    </row>
    <row r="76435" spans="2:2" x14ac:dyDescent="0.2">
      <c r="B76435" s="66"/>
    </row>
    <row r="76436" spans="2:2" x14ac:dyDescent="0.2">
      <c r="B76436" s="66"/>
    </row>
    <row r="76437" spans="2:2" x14ac:dyDescent="0.2">
      <c r="B76437" s="66"/>
    </row>
    <row r="76438" spans="2:2" x14ac:dyDescent="0.2">
      <c r="B76438" s="66"/>
    </row>
    <row r="76439" spans="2:2" x14ac:dyDescent="0.2">
      <c r="B76439" s="66"/>
    </row>
    <row r="76440" spans="2:2" x14ac:dyDescent="0.2">
      <c r="B76440" s="66"/>
    </row>
    <row r="76441" spans="2:2" x14ac:dyDescent="0.2">
      <c r="B76441" s="66"/>
    </row>
    <row r="76442" spans="2:2" x14ac:dyDescent="0.2">
      <c r="B76442" s="66"/>
    </row>
    <row r="76443" spans="2:2" x14ac:dyDescent="0.2">
      <c r="B76443" s="66"/>
    </row>
    <row r="76444" spans="2:2" x14ac:dyDescent="0.2">
      <c r="B76444" s="66"/>
    </row>
    <row r="76445" spans="2:2" x14ac:dyDescent="0.2">
      <c r="B76445" s="66"/>
    </row>
    <row r="76446" spans="2:2" x14ac:dyDescent="0.2">
      <c r="B76446" s="66"/>
    </row>
    <row r="76447" spans="2:2" x14ac:dyDescent="0.2">
      <c r="B76447" s="66"/>
    </row>
    <row r="76448" spans="2:2" x14ac:dyDescent="0.2">
      <c r="B76448" s="66"/>
    </row>
    <row r="76449" spans="2:2" x14ac:dyDescent="0.2">
      <c r="B76449" s="66"/>
    </row>
    <row r="76450" spans="2:2" x14ac:dyDescent="0.2">
      <c r="B76450" s="66"/>
    </row>
    <row r="76451" spans="2:2" x14ac:dyDescent="0.2">
      <c r="B76451" s="66"/>
    </row>
    <row r="76452" spans="2:2" x14ac:dyDescent="0.2">
      <c r="B76452" s="66"/>
    </row>
    <row r="76453" spans="2:2" x14ac:dyDescent="0.2">
      <c r="B76453" s="66"/>
    </row>
    <row r="76454" spans="2:2" x14ac:dyDescent="0.2">
      <c r="B76454" s="66"/>
    </row>
    <row r="76455" spans="2:2" x14ac:dyDescent="0.2">
      <c r="B76455" s="66"/>
    </row>
    <row r="76456" spans="2:2" x14ac:dyDescent="0.2">
      <c r="B76456" s="66"/>
    </row>
    <row r="76457" spans="2:2" x14ac:dyDescent="0.2">
      <c r="B76457" s="66"/>
    </row>
    <row r="76458" spans="2:2" x14ac:dyDescent="0.2">
      <c r="B76458" s="66"/>
    </row>
    <row r="76459" spans="2:2" x14ac:dyDescent="0.2">
      <c r="B76459" s="66"/>
    </row>
    <row r="76460" spans="2:2" x14ac:dyDescent="0.2">
      <c r="B76460" s="66"/>
    </row>
    <row r="76461" spans="2:2" x14ac:dyDescent="0.2">
      <c r="B76461" s="66"/>
    </row>
    <row r="76462" spans="2:2" x14ac:dyDescent="0.2">
      <c r="B76462" s="66"/>
    </row>
    <row r="76463" spans="2:2" x14ac:dyDescent="0.2">
      <c r="B76463" s="66"/>
    </row>
    <row r="76464" spans="2:2" x14ac:dyDescent="0.2">
      <c r="B76464" s="66"/>
    </row>
    <row r="76465" spans="2:2" x14ac:dyDescent="0.2">
      <c r="B76465" s="66"/>
    </row>
    <row r="76466" spans="2:2" x14ac:dyDescent="0.2">
      <c r="B76466" s="66"/>
    </row>
    <row r="76467" spans="2:2" x14ac:dyDescent="0.2">
      <c r="B76467" s="66"/>
    </row>
    <row r="76468" spans="2:2" x14ac:dyDescent="0.2">
      <c r="B76468" s="66"/>
    </row>
    <row r="76469" spans="2:2" x14ac:dyDescent="0.2">
      <c r="B76469" s="66"/>
    </row>
    <row r="76470" spans="2:2" x14ac:dyDescent="0.2">
      <c r="B76470" s="66"/>
    </row>
    <row r="76471" spans="2:2" x14ac:dyDescent="0.2">
      <c r="B76471" s="66"/>
    </row>
    <row r="76472" spans="2:2" x14ac:dyDescent="0.2">
      <c r="B76472" s="66"/>
    </row>
    <row r="76473" spans="2:2" x14ac:dyDescent="0.2">
      <c r="B76473" s="66"/>
    </row>
    <row r="76474" spans="2:2" x14ac:dyDescent="0.2">
      <c r="B76474" s="66"/>
    </row>
    <row r="76475" spans="2:2" x14ac:dyDescent="0.2">
      <c r="B76475" s="66"/>
    </row>
    <row r="76476" spans="2:2" x14ac:dyDescent="0.2">
      <c r="B76476" s="66"/>
    </row>
    <row r="76477" spans="2:2" x14ac:dyDescent="0.2">
      <c r="B76477" s="66"/>
    </row>
    <row r="76478" spans="2:2" x14ac:dyDescent="0.2">
      <c r="B76478" s="66"/>
    </row>
    <row r="76479" spans="2:2" x14ac:dyDescent="0.2">
      <c r="B76479" s="66"/>
    </row>
    <row r="76480" spans="2:2" x14ac:dyDescent="0.2">
      <c r="B76480" s="66"/>
    </row>
    <row r="76481" spans="2:2" x14ac:dyDescent="0.2">
      <c r="B76481" s="66"/>
    </row>
    <row r="76482" spans="2:2" x14ac:dyDescent="0.2">
      <c r="B76482" s="66"/>
    </row>
    <row r="76483" spans="2:2" x14ac:dyDescent="0.2">
      <c r="B76483" s="66"/>
    </row>
    <row r="76484" spans="2:2" x14ac:dyDescent="0.2">
      <c r="B76484" s="66"/>
    </row>
    <row r="76485" spans="2:2" x14ac:dyDescent="0.2">
      <c r="B76485" s="66"/>
    </row>
    <row r="76486" spans="2:2" x14ac:dyDescent="0.2">
      <c r="B76486" s="66"/>
    </row>
    <row r="76487" spans="2:2" x14ac:dyDescent="0.2">
      <c r="B76487" s="66"/>
    </row>
    <row r="76488" spans="2:2" x14ac:dyDescent="0.2">
      <c r="B76488" s="66"/>
    </row>
    <row r="76489" spans="2:2" x14ac:dyDescent="0.2">
      <c r="B76489" s="66"/>
    </row>
    <row r="76490" spans="2:2" x14ac:dyDescent="0.2">
      <c r="B76490" s="66"/>
    </row>
    <row r="76491" spans="2:2" x14ac:dyDescent="0.2">
      <c r="B76491" s="66"/>
    </row>
    <row r="76492" spans="2:2" x14ac:dyDescent="0.2">
      <c r="B76492" s="66"/>
    </row>
    <row r="76493" spans="2:2" x14ac:dyDescent="0.2">
      <c r="B76493" s="66"/>
    </row>
    <row r="76494" spans="2:2" x14ac:dyDescent="0.2">
      <c r="B76494" s="66"/>
    </row>
    <row r="76495" spans="2:2" x14ac:dyDescent="0.2">
      <c r="B76495" s="66"/>
    </row>
    <row r="76496" spans="2:2" x14ac:dyDescent="0.2">
      <c r="B76496" s="66"/>
    </row>
    <row r="76497" spans="2:2" x14ac:dyDescent="0.2">
      <c r="B76497" s="66"/>
    </row>
    <row r="76498" spans="2:2" x14ac:dyDescent="0.2">
      <c r="B76498" s="66"/>
    </row>
    <row r="76499" spans="2:2" x14ac:dyDescent="0.2">
      <c r="B76499" s="66"/>
    </row>
    <row r="76500" spans="2:2" x14ac:dyDescent="0.2">
      <c r="B76500" s="66"/>
    </row>
    <row r="76501" spans="2:2" x14ac:dyDescent="0.2">
      <c r="B76501" s="66"/>
    </row>
    <row r="76502" spans="2:2" x14ac:dyDescent="0.2">
      <c r="B76502" s="66"/>
    </row>
    <row r="76503" spans="2:2" x14ac:dyDescent="0.2">
      <c r="B76503" s="66"/>
    </row>
    <row r="76504" spans="2:2" x14ac:dyDescent="0.2">
      <c r="B76504" s="66"/>
    </row>
    <row r="76505" spans="2:2" x14ac:dyDescent="0.2">
      <c r="B76505" s="66"/>
    </row>
    <row r="76506" spans="2:2" x14ac:dyDescent="0.2">
      <c r="B76506" s="66"/>
    </row>
    <row r="76507" spans="2:2" x14ac:dyDescent="0.2">
      <c r="B76507" s="66"/>
    </row>
    <row r="76508" spans="2:2" x14ac:dyDescent="0.2">
      <c r="B76508" s="66"/>
    </row>
    <row r="76509" spans="2:2" x14ac:dyDescent="0.2">
      <c r="B76509" s="66"/>
    </row>
    <row r="76510" spans="2:2" x14ac:dyDescent="0.2">
      <c r="B76510" s="66"/>
    </row>
    <row r="76511" spans="2:2" x14ac:dyDescent="0.2">
      <c r="B76511" s="66"/>
    </row>
    <row r="76512" spans="2:2" x14ac:dyDescent="0.2">
      <c r="B76512" s="66"/>
    </row>
    <row r="76513" spans="2:2" x14ac:dyDescent="0.2">
      <c r="B76513" s="66"/>
    </row>
    <row r="76514" spans="2:2" x14ac:dyDescent="0.2">
      <c r="B76514" s="66"/>
    </row>
    <row r="76515" spans="2:2" x14ac:dyDescent="0.2">
      <c r="B76515" s="66"/>
    </row>
    <row r="76516" spans="2:2" x14ac:dyDescent="0.2">
      <c r="B76516" s="66"/>
    </row>
    <row r="76517" spans="2:2" x14ac:dyDescent="0.2">
      <c r="B76517" s="66"/>
    </row>
    <row r="76518" spans="2:2" x14ac:dyDescent="0.2">
      <c r="B76518" s="66"/>
    </row>
    <row r="76519" spans="2:2" x14ac:dyDescent="0.2">
      <c r="B76519" s="66"/>
    </row>
    <row r="76520" spans="2:2" x14ac:dyDescent="0.2">
      <c r="B76520" s="66"/>
    </row>
    <row r="76521" spans="2:2" x14ac:dyDescent="0.2">
      <c r="B76521" s="66"/>
    </row>
    <row r="76522" spans="2:2" x14ac:dyDescent="0.2">
      <c r="B76522" s="66"/>
    </row>
    <row r="76523" spans="2:2" x14ac:dyDescent="0.2">
      <c r="B76523" s="66"/>
    </row>
    <row r="76524" spans="2:2" x14ac:dyDescent="0.2">
      <c r="B76524" s="66"/>
    </row>
    <row r="76525" spans="2:2" x14ac:dyDescent="0.2">
      <c r="B76525" s="66"/>
    </row>
    <row r="76526" spans="2:2" x14ac:dyDescent="0.2">
      <c r="B76526" s="66"/>
    </row>
    <row r="76527" spans="2:2" x14ac:dyDescent="0.2">
      <c r="B76527" s="66"/>
    </row>
    <row r="76528" spans="2:2" x14ac:dyDescent="0.2">
      <c r="B76528" s="66"/>
    </row>
    <row r="76529" spans="2:2" x14ac:dyDescent="0.2">
      <c r="B76529" s="66"/>
    </row>
    <row r="76530" spans="2:2" x14ac:dyDescent="0.2">
      <c r="B76530" s="66"/>
    </row>
    <row r="76531" spans="2:2" x14ac:dyDescent="0.2">
      <c r="B76531" s="66"/>
    </row>
    <row r="76532" spans="2:2" x14ac:dyDescent="0.2">
      <c r="B76532" s="66"/>
    </row>
    <row r="76533" spans="2:2" x14ac:dyDescent="0.2">
      <c r="B76533" s="66"/>
    </row>
    <row r="76534" spans="2:2" x14ac:dyDescent="0.2">
      <c r="B76534" s="66"/>
    </row>
    <row r="76535" spans="2:2" x14ac:dyDescent="0.2">
      <c r="B76535" s="66"/>
    </row>
    <row r="76536" spans="2:2" x14ac:dyDescent="0.2">
      <c r="B76536" s="66"/>
    </row>
    <row r="76537" spans="2:2" x14ac:dyDescent="0.2">
      <c r="B76537" s="66"/>
    </row>
    <row r="76538" spans="2:2" x14ac:dyDescent="0.2">
      <c r="B76538" s="66"/>
    </row>
    <row r="76539" spans="2:2" x14ac:dyDescent="0.2">
      <c r="B76539" s="66"/>
    </row>
    <row r="76540" spans="2:2" x14ac:dyDescent="0.2">
      <c r="B76540" s="66"/>
    </row>
    <row r="76541" spans="2:2" x14ac:dyDescent="0.2">
      <c r="B76541" s="66"/>
    </row>
    <row r="76542" spans="2:2" x14ac:dyDescent="0.2">
      <c r="B76542" s="66"/>
    </row>
    <row r="76543" spans="2:2" x14ac:dyDescent="0.2">
      <c r="B76543" s="66"/>
    </row>
    <row r="76544" spans="2:2" x14ac:dyDescent="0.2">
      <c r="B76544" s="66"/>
    </row>
    <row r="76545" spans="2:2" x14ac:dyDescent="0.2">
      <c r="B76545" s="66"/>
    </row>
    <row r="76546" spans="2:2" x14ac:dyDescent="0.2">
      <c r="B76546" s="66"/>
    </row>
    <row r="76547" spans="2:2" x14ac:dyDescent="0.2">
      <c r="B76547" s="66"/>
    </row>
    <row r="76548" spans="2:2" x14ac:dyDescent="0.2">
      <c r="B76548" s="66"/>
    </row>
    <row r="76549" spans="2:2" x14ac:dyDescent="0.2">
      <c r="B76549" s="66"/>
    </row>
    <row r="76550" spans="2:2" x14ac:dyDescent="0.2">
      <c r="B76550" s="66"/>
    </row>
    <row r="76551" spans="2:2" x14ac:dyDescent="0.2">
      <c r="B76551" s="66"/>
    </row>
    <row r="76552" spans="2:2" x14ac:dyDescent="0.2">
      <c r="B76552" s="66"/>
    </row>
    <row r="76553" spans="2:2" x14ac:dyDescent="0.2">
      <c r="B76553" s="66"/>
    </row>
    <row r="76554" spans="2:2" x14ac:dyDescent="0.2">
      <c r="B76554" s="66"/>
    </row>
    <row r="76555" spans="2:2" x14ac:dyDescent="0.2">
      <c r="B76555" s="66"/>
    </row>
    <row r="76556" spans="2:2" x14ac:dyDescent="0.2">
      <c r="B76556" s="66"/>
    </row>
    <row r="76557" spans="2:2" x14ac:dyDescent="0.2">
      <c r="B76557" s="66"/>
    </row>
    <row r="76558" spans="2:2" x14ac:dyDescent="0.2">
      <c r="B76558" s="66"/>
    </row>
    <row r="76559" spans="2:2" x14ac:dyDescent="0.2">
      <c r="B76559" s="66"/>
    </row>
    <row r="76560" spans="2:2" x14ac:dyDescent="0.2">
      <c r="B76560" s="66"/>
    </row>
    <row r="76561" spans="2:2" x14ac:dyDescent="0.2">
      <c r="B76561" s="66"/>
    </row>
    <row r="76562" spans="2:2" x14ac:dyDescent="0.2">
      <c r="B76562" s="66"/>
    </row>
    <row r="76563" spans="2:2" x14ac:dyDescent="0.2">
      <c r="B76563" s="66"/>
    </row>
    <row r="76564" spans="2:2" x14ac:dyDescent="0.2">
      <c r="B76564" s="66"/>
    </row>
    <row r="76565" spans="2:2" x14ac:dyDescent="0.2">
      <c r="B76565" s="66"/>
    </row>
    <row r="76566" spans="2:2" x14ac:dyDescent="0.2">
      <c r="B76566" s="66"/>
    </row>
    <row r="76567" spans="2:2" x14ac:dyDescent="0.2">
      <c r="B76567" s="66"/>
    </row>
    <row r="76568" spans="2:2" x14ac:dyDescent="0.2">
      <c r="B76568" s="66"/>
    </row>
    <row r="76569" spans="2:2" x14ac:dyDescent="0.2">
      <c r="B76569" s="66"/>
    </row>
    <row r="76570" spans="2:2" x14ac:dyDescent="0.2">
      <c r="B76570" s="66"/>
    </row>
    <row r="76571" spans="2:2" x14ac:dyDescent="0.2">
      <c r="B76571" s="66"/>
    </row>
    <row r="76572" spans="2:2" x14ac:dyDescent="0.2">
      <c r="B76572" s="66"/>
    </row>
    <row r="76573" spans="2:2" x14ac:dyDescent="0.2">
      <c r="B76573" s="66"/>
    </row>
    <row r="76574" spans="2:2" x14ac:dyDescent="0.2">
      <c r="B76574" s="66"/>
    </row>
    <row r="76575" spans="2:2" x14ac:dyDescent="0.2">
      <c r="B76575" s="66"/>
    </row>
    <row r="76576" spans="2:2" x14ac:dyDescent="0.2">
      <c r="B76576" s="66"/>
    </row>
    <row r="76577" spans="2:2" x14ac:dyDescent="0.2">
      <c r="B76577" s="66"/>
    </row>
    <row r="76578" spans="2:2" x14ac:dyDescent="0.2">
      <c r="B76578" s="66"/>
    </row>
    <row r="76579" spans="2:2" x14ac:dyDescent="0.2">
      <c r="B76579" s="66"/>
    </row>
    <row r="76580" spans="2:2" x14ac:dyDescent="0.2">
      <c r="B76580" s="66"/>
    </row>
    <row r="76581" spans="2:2" x14ac:dyDescent="0.2">
      <c r="B76581" s="66"/>
    </row>
    <row r="76582" spans="2:2" x14ac:dyDescent="0.2">
      <c r="B76582" s="66"/>
    </row>
    <row r="76583" spans="2:2" x14ac:dyDescent="0.2">
      <c r="B76583" s="66"/>
    </row>
    <row r="76584" spans="2:2" x14ac:dyDescent="0.2">
      <c r="B76584" s="66"/>
    </row>
    <row r="76585" spans="2:2" x14ac:dyDescent="0.2">
      <c r="B76585" s="66"/>
    </row>
    <row r="76586" spans="2:2" x14ac:dyDescent="0.2">
      <c r="B76586" s="66"/>
    </row>
    <row r="76587" spans="2:2" x14ac:dyDescent="0.2">
      <c r="B76587" s="66"/>
    </row>
    <row r="76588" spans="2:2" x14ac:dyDescent="0.2">
      <c r="B76588" s="66"/>
    </row>
    <row r="76589" spans="2:2" x14ac:dyDescent="0.2">
      <c r="B76589" s="66"/>
    </row>
    <row r="76590" spans="2:2" x14ac:dyDescent="0.2">
      <c r="B76590" s="66"/>
    </row>
    <row r="76591" spans="2:2" x14ac:dyDescent="0.2">
      <c r="B76591" s="66"/>
    </row>
    <row r="76592" spans="2:2" x14ac:dyDescent="0.2">
      <c r="B76592" s="66"/>
    </row>
    <row r="76593" spans="2:2" x14ac:dyDescent="0.2">
      <c r="B76593" s="66"/>
    </row>
    <row r="76594" spans="2:2" x14ac:dyDescent="0.2">
      <c r="B76594" s="66"/>
    </row>
    <row r="76595" spans="2:2" x14ac:dyDescent="0.2">
      <c r="B76595" s="66"/>
    </row>
    <row r="76596" spans="2:2" x14ac:dyDescent="0.2">
      <c r="B76596" s="66"/>
    </row>
    <row r="76597" spans="2:2" x14ac:dyDescent="0.2">
      <c r="B76597" s="66"/>
    </row>
    <row r="76598" spans="2:2" x14ac:dyDescent="0.2">
      <c r="B76598" s="66"/>
    </row>
    <row r="76599" spans="2:2" x14ac:dyDescent="0.2">
      <c r="B76599" s="66"/>
    </row>
    <row r="76600" spans="2:2" x14ac:dyDescent="0.2">
      <c r="B76600" s="66"/>
    </row>
    <row r="76601" spans="2:2" x14ac:dyDescent="0.2">
      <c r="B76601" s="66"/>
    </row>
    <row r="76602" spans="2:2" x14ac:dyDescent="0.2">
      <c r="B76602" s="66"/>
    </row>
    <row r="76603" spans="2:2" x14ac:dyDescent="0.2">
      <c r="B76603" s="66"/>
    </row>
    <row r="76604" spans="2:2" x14ac:dyDescent="0.2">
      <c r="B76604" s="66"/>
    </row>
    <row r="76605" spans="2:2" x14ac:dyDescent="0.2">
      <c r="B76605" s="66"/>
    </row>
    <row r="76606" spans="2:2" x14ac:dyDescent="0.2">
      <c r="B76606" s="66"/>
    </row>
    <row r="76607" spans="2:2" x14ac:dyDescent="0.2">
      <c r="B76607" s="66"/>
    </row>
    <row r="76608" spans="2:2" x14ac:dyDescent="0.2">
      <c r="B76608" s="66"/>
    </row>
    <row r="76609" spans="2:2" x14ac:dyDescent="0.2">
      <c r="B76609" s="66"/>
    </row>
    <row r="76610" spans="2:2" x14ac:dyDescent="0.2">
      <c r="B76610" s="66"/>
    </row>
    <row r="76611" spans="2:2" x14ac:dyDescent="0.2">
      <c r="B76611" s="66"/>
    </row>
    <row r="76612" spans="2:2" x14ac:dyDescent="0.2">
      <c r="B76612" s="66"/>
    </row>
    <row r="76613" spans="2:2" x14ac:dyDescent="0.2">
      <c r="B76613" s="66"/>
    </row>
    <row r="76614" spans="2:2" x14ac:dyDescent="0.2">
      <c r="B76614" s="66"/>
    </row>
    <row r="76615" spans="2:2" x14ac:dyDescent="0.2">
      <c r="B76615" s="66"/>
    </row>
    <row r="76616" spans="2:2" x14ac:dyDescent="0.2">
      <c r="B76616" s="66"/>
    </row>
    <row r="76617" spans="2:2" x14ac:dyDescent="0.2">
      <c r="B76617" s="66"/>
    </row>
    <row r="76618" spans="2:2" x14ac:dyDescent="0.2">
      <c r="B76618" s="66"/>
    </row>
    <row r="76619" spans="2:2" x14ac:dyDescent="0.2">
      <c r="B76619" s="66"/>
    </row>
    <row r="76620" spans="2:2" x14ac:dyDescent="0.2">
      <c r="B76620" s="66"/>
    </row>
    <row r="76621" spans="2:2" x14ac:dyDescent="0.2">
      <c r="B76621" s="66"/>
    </row>
    <row r="76622" spans="2:2" x14ac:dyDescent="0.2">
      <c r="B76622" s="66"/>
    </row>
    <row r="76623" spans="2:2" x14ac:dyDescent="0.2">
      <c r="B76623" s="66"/>
    </row>
    <row r="76624" spans="2:2" x14ac:dyDescent="0.2">
      <c r="B76624" s="66"/>
    </row>
    <row r="76625" spans="2:2" x14ac:dyDescent="0.2">
      <c r="B76625" s="66"/>
    </row>
    <row r="76626" spans="2:2" x14ac:dyDescent="0.2">
      <c r="B76626" s="66"/>
    </row>
    <row r="76627" spans="2:2" x14ac:dyDescent="0.2">
      <c r="B76627" s="66"/>
    </row>
    <row r="76628" spans="2:2" x14ac:dyDescent="0.2">
      <c r="B76628" s="66"/>
    </row>
    <row r="76629" spans="2:2" x14ac:dyDescent="0.2">
      <c r="B76629" s="66"/>
    </row>
    <row r="76630" spans="2:2" x14ac:dyDescent="0.2">
      <c r="B76630" s="66"/>
    </row>
    <row r="76631" spans="2:2" x14ac:dyDescent="0.2">
      <c r="B76631" s="66"/>
    </row>
    <row r="76632" spans="2:2" x14ac:dyDescent="0.2">
      <c r="B76632" s="66"/>
    </row>
    <row r="76633" spans="2:2" x14ac:dyDescent="0.2">
      <c r="B76633" s="66"/>
    </row>
    <row r="76634" spans="2:2" x14ac:dyDescent="0.2">
      <c r="B76634" s="66"/>
    </row>
    <row r="76635" spans="2:2" x14ac:dyDescent="0.2">
      <c r="B76635" s="66"/>
    </row>
    <row r="76636" spans="2:2" x14ac:dyDescent="0.2">
      <c r="B76636" s="66"/>
    </row>
    <row r="76637" spans="2:2" x14ac:dyDescent="0.2">
      <c r="B76637" s="66"/>
    </row>
    <row r="76638" spans="2:2" x14ac:dyDescent="0.2">
      <c r="B76638" s="66"/>
    </row>
    <row r="76639" spans="2:2" x14ac:dyDescent="0.2">
      <c r="B76639" s="66"/>
    </row>
    <row r="76640" spans="2:2" x14ac:dyDescent="0.2">
      <c r="B76640" s="66"/>
    </row>
    <row r="76641" spans="2:2" x14ac:dyDescent="0.2">
      <c r="B76641" s="66"/>
    </row>
    <row r="76642" spans="2:2" x14ac:dyDescent="0.2">
      <c r="B76642" s="66"/>
    </row>
    <row r="76643" spans="2:2" x14ac:dyDescent="0.2">
      <c r="B76643" s="66"/>
    </row>
    <row r="76644" spans="2:2" x14ac:dyDescent="0.2">
      <c r="B76644" s="66"/>
    </row>
    <row r="76645" spans="2:2" x14ac:dyDescent="0.2">
      <c r="B76645" s="66"/>
    </row>
    <row r="76646" spans="2:2" x14ac:dyDescent="0.2">
      <c r="B76646" s="66"/>
    </row>
    <row r="76647" spans="2:2" x14ac:dyDescent="0.2">
      <c r="B76647" s="66"/>
    </row>
    <row r="76648" spans="2:2" x14ac:dyDescent="0.2">
      <c r="B76648" s="66"/>
    </row>
    <row r="76649" spans="2:2" x14ac:dyDescent="0.2">
      <c r="B76649" s="66"/>
    </row>
    <row r="76650" spans="2:2" x14ac:dyDescent="0.2">
      <c r="B76650" s="66"/>
    </row>
    <row r="76651" spans="2:2" x14ac:dyDescent="0.2">
      <c r="B76651" s="66"/>
    </row>
    <row r="76652" spans="2:2" x14ac:dyDescent="0.2">
      <c r="B76652" s="66"/>
    </row>
    <row r="76653" spans="2:2" x14ac:dyDescent="0.2">
      <c r="B76653" s="66"/>
    </row>
    <row r="76654" spans="2:2" x14ac:dyDescent="0.2">
      <c r="B76654" s="66"/>
    </row>
    <row r="76655" spans="2:2" x14ac:dyDescent="0.2">
      <c r="B76655" s="66"/>
    </row>
    <row r="76656" spans="2:2" x14ac:dyDescent="0.2">
      <c r="B76656" s="66"/>
    </row>
    <row r="76657" spans="2:2" x14ac:dyDescent="0.2">
      <c r="B76657" s="66"/>
    </row>
    <row r="76658" spans="2:2" x14ac:dyDescent="0.2">
      <c r="B76658" s="66"/>
    </row>
    <row r="76659" spans="2:2" x14ac:dyDescent="0.2">
      <c r="B76659" s="66"/>
    </row>
    <row r="76660" spans="2:2" x14ac:dyDescent="0.2">
      <c r="B76660" s="66"/>
    </row>
    <row r="76661" spans="2:2" x14ac:dyDescent="0.2">
      <c r="B76661" s="66"/>
    </row>
    <row r="76662" spans="2:2" x14ac:dyDescent="0.2">
      <c r="B76662" s="66"/>
    </row>
    <row r="76663" spans="2:2" x14ac:dyDescent="0.2">
      <c r="B76663" s="66"/>
    </row>
    <row r="76664" spans="2:2" x14ac:dyDescent="0.2">
      <c r="B76664" s="66"/>
    </row>
    <row r="76665" spans="2:2" x14ac:dyDescent="0.2">
      <c r="B76665" s="66"/>
    </row>
    <row r="76666" spans="2:2" x14ac:dyDescent="0.2">
      <c r="B76666" s="66"/>
    </row>
    <row r="76667" spans="2:2" x14ac:dyDescent="0.2">
      <c r="B76667" s="66"/>
    </row>
    <row r="76668" spans="2:2" x14ac:dyDescent="0.2">
      <c r="B76668" s="66"/>
    </row>
    <row r="76669" spans="2:2" x14ac:dyDescent="0.2">
      <c r="B76669" s="66"/>
    </row>
    <row r="76670" spans="2:2" x14ac:dyDescent="0.2">
      <c r="B76670" s="66"/>
    </row>
    <row r="76671" spans="2:2" x14ac:dyDescent="0.2">
      <c r="B76671" s="66"/>
    </row>
    <row r="76672" spans="2:2" x14ac:dyDescent="0.2">
      <c r="B76672" s="66"/>
    </row>
    <row r="76673" spans="2:2" x14ac:dyDescent="0.2">
      <c r="B76673" s="66"/>
    </row>
    <row r="76674" spans="2:2" x14ac:dyDescent="0.2">
      <c r="B76674" s="66"/>
    </row>
    <row r="76675" spans="2:2" x14ac:dyDescent="0.2">
      <c r="B76675" s="66"/>
    </row>
    <row r="76676" spans="2:2" x14ac:dyDescent="0.2">
      <c r="B76676" s="66"/>
    </row>
    <row r="76677" spans="2:2" x14ac:dyDescent="0.2">
      <c r="B76677" s="66"/>
    </row>
    <row r="76678" spans="2:2" x14ac:dyDescent="0.2">
      <c r="B76678" s="66"/>
    </row>
    <row r="76679" spans="2:2" x14ac:dyDescent="0.2">
      <c r="B76679" s="66"/>
    </row>
    <row r="76680" spans="2:2" x14ac:dyDescent="0.2">
      <c r="B76680" s="66"/>
    </row>
    <row r="76681" spans="2:2" x14ac:dyDescent="0.2">
      <c r="B76681" s="66"/>
    </row>
    <row r="76682" spans="2:2" x14ac:dyDescent="0.2">
      <c r="B76682" s="66"/>
    </row>
    <row r="76683" spans="2:2" x14ac:dyDescent="0.2">
      <c r="B76683" s="66"/>
    </row>
    <row r="76684" spans="2:2" x14ac:dyDescent="0.2">
      <c r="B76684" s="66"/>
    </row>
    <row r="76685" spans="2:2" x14ac:dyDescent="0.2">
      <c r="B76685" s="66"/>
    </row>
    <row r="76686" spans="2:2" x14ac:dyDescent="0.2">
      <c r="B76686" s="66"/>
    </row>
    <row r="76687" spans="2:2" x14ac:dyDescent="0.2">
      <c r="B76687" s="66"/>
    </row>
    <row r="76688" spans="2:2" x14ac:dyDescent="0.2">
      <c r="B76688" s="66"/>
    </row>
    <row r="76689" spans="2:2" x14ac:dyDescent="0.2">
      <c r="B76689" s="66"/>
    </row>
    <row r="76690" spans="2:2" x14ac:dyDescent="0.2">
      <c r="B76690" s="66"/>
    </row>
    <row r="76691" spans="2:2" x14ac:dyDescent="0.2">
      <c r="B76691" s="66"/>
    </row>
    <row r="76692" spans="2:2" x14ac:dyDescent="0.2">
      <c r="B76692" s="66"/>
    </row>
    <row r="76693" spans="2:2" x14ac:dyDescent="0.2">
      <c r="B76693" s="66"/>
    </row>
    <row r="76694" spans="2:2" x14ac:dyDescent="0.2">
      <c r="B76694" s="66"/>
    </row>
    <row r="76695" spans="2:2" x14ac:dyDescent="0.2">
      <c r="B76695" s="66"/>
    </row>
    <row r="76696" spans="2:2" x14ac:dyDescent="0.2">
      <c r="B76696" s="66"/>
    </row>
    <row r="76697" spans="2:2" x14ac:dyDescent="0.2">
      <c r="B76697" s="66"/>
    </row>
    <row r="76698" spans="2:2" x14ac:dyDescent="0.2">
      <c r="B76698" s="66"/>
    </row>
    <row r="76699" spans="2:2" x14ac:dyDescent="0.2">
      <c r="B76699" s="66"/>
    </row>
    <row r="76700" spans="2:2" x14ac:dyDescent="0.2">
      <c r="B76700" s="66"/>
    </row>
    <row r="76701" spans="2:2" x14ac:dyDescent="0.2">
      <c r="B76701" s="66"/>
    </row>
    <row r="76702" spans="2:2" x14ac:dyDescent="0.2">
      <c r="B76702" s="66"/>
    </row>
    <row r="76703" spans="2:2" x14ac:dyDescent="0.2">
      <c r="B76703" s="66"/>
    </row>
    <row r="76704" spans="2:2" x14ac:dyDescent="0.2">
      <c r="B76704" s="66"/>
    </row>
    <row r="76705" spans="2:2" x14ac:dyDescent="0.2">
      <c r="B76705" s="66"/>
    </row>
    <row r="76706" spans="2:2" x14ac:dyDescent="0.2">
      <c r="B76706" s="66"/>
    </row>
    <row r="76707" spans="2:2" x14ac:dyDescent="0.2">
      <c r="B76707" s="66"/>
    </row>
    <row r="76708" spans="2:2" x14ac:dyDescent="0.2">
      <c r="B76708" s="66"/>
    </row>
    <row r="76709" spans="2:2" x14ac:dyDescent="0.2">
      <c r="B76709" s="66"/>
    </row>
    <row r="76710" spans="2:2" x14ac:dyDescent="0.2">
      <c r="B76710" s="66"/>
    </row>
    <row r="76711" spans="2:2" x14ac:dyDescent="0.2">
      <c r="B76711" s="66"/>
    </row>
    <row r="76712" spans="2:2" x14ac:dyDescent="0.2">
      <c r="B76712" s="66"/>
    </row>
    <row r="76713" spans="2:2" x14ac:dyDescent="0.2">
      <c r="B76713" s="66"/>
    </row>
    <row r="76714" spans="2:2" x14ac:dyDescent="0.2">
      <c r="B76714" s="66"/>
    </row>
    <row r="76715" spans="2:2" x14ac:dyDescent="0.2">
      <c r="B76715" s="66"/>
    </row>
    <row r="76716" spans="2:2" x14ac:dyDescent="0.2">
      <c r="B76716" s="66"/>
    </row>
    <row r="76717" spans="2:2" x14ac:dyDescent="0.2">
      <c r="B76717" s="66"/>
    </row>
    <row r="76718" spans="2:2" x14ac:dyDescent="0.2">
      <c r="B76718" s="66"/>
    </row>
    <row r="76719" spans="2:2" x14ac:dyDescent="0.2">
      <c r="B76719" s="66"/>
    </row>
    <row r="76720" spans="2:2" x14ac:dyDescent="0.2">
      <c r="B76720" s="66"/>
    </row>
    <row r="76721" spans="2:2" x14ac:dyDescent="0.2">
      <c r="B76721" s="66"/>
    </row>
    <row r="76722" spans="2:2" x14ac:dyDescent="0.2">
      <c r="B76722" s="66"/>
    </row>
    <row r="76723" spans="2:2" x14ac:dyDescent="0.2">
      <c r="B76723" s="66"/>
    </row>
    <row r="76724" spans="2:2" x14ac:dyDescent="0.2">
      <c r="B76724" s="66"/>
    </row>
    <row r="76725" spans="2:2" x14ac:dyDescent="0.2">
      <c r="B76725" s="66"/>
    </row>
    <row r="76726" spans="2:2" x14ac:dyDescent="0.2">
      <c r="B76726" s="66"/>
    </row>
    <row r="76727" spans="2:2" x14ac:dyDescent="0.2">
      <c r="B76727" s="66"/>
    </row>
    <row r="76728" spans="2:2" x14ac:dyDescent="0.2">
      <c r="B76728" s="66"/>
    </row>
    <row r="76729" spans="2:2" x14ac:dyDescent="0.2">
      <c r="B76729" s="66"/>
    </row>
    <row r="76730" spans="2:2" x14ac:dyDescent="0.2">
      <c r="B76730" s="66"/>
    </row>
    <row r="76731" spans="2:2" x14ac:dyDescent="0.2">
      <c r="B76731" s="66"/>
    </row>
    <row r="76732" spans="2:2" x14ac:dyDescent="0.2">
      <c r="B76732" s="66"/>
    </row>
    <row r="76733" spans="2:2" x14ac:dyDescent="0.2">
      <c r="B76733" s="66"/>
    </row>
    <row r="76734" spans="2:2" x14ac:dyDescent="0.2">
      <c r="B76734" s="66"/>
    </row>
    <row r="76735" spans="2:2" x14ac:dyDescent="0.2">
      <c r="B76735" s="66"/>
    </row>
    <row r="76736" spans="2:2" x14ac:dyDescent="0.2">
      <c r="B76736" s="66"/>
    </row>
    <row r="76737" spans="2:2" x14ac:dyDescent="0.2">
      <c r="B76737" s="66"/>
    </row>
    <row r="76738" spans="2:2" x14ac:dyDescent="0.2">
      <c r="B76738" s="66"/>
    </row>
    <row r="76739" spans="2:2" x14ac:dyDescent="0.2">
      <c r="B76739" s="66"/>
    </row>
    <row r="76740" spans="2:2" x14ac:dyDescent="0.2">
      <c r="B76740" s="66"/>
    </row>
    <row r="76741" spans="2:2" x14ac:dyDescent="0.2">
      <c r="B76741" s="66"/>
    </row>
    <row r="76742" spans="2:2" x14ac:dyDescent="0.2">
      <c r="B76742" s="66"/>
    </row>
    <row r="76743" spans="2:2" x14ac:dyDescent="0.2">
      <c r="B76743" s="66"/>
    </row>
    <row r="76744" spans="2:2" x14ac:dyDescent="0.2">
      <c r="B76744" s="66"/>
    </row>
    <row r="76745" spans="2:2" x14ac:dyDescent="0.2">
      <c r="B76745" s="66"/>
    </row>
    <row r="76746" spans="2:2" x14ac:dyDescent="0.2">
      <c r="B76746" s="66"/>
    </row>
    <row r="76747" spans="2:2" x14ac:dyDescent="0.2">
      <c r="B76747" s="66"/>
    </row>
    <row r="76748" spans="2:2" x14ac:dyDescent="0.2">
      <c r="B76748" s="66"/>
    </row>
    <row r="76749" spans="2:2" x14ac:dyDescent="0.2">
      <c r="B76749" s="66"/>
    </row>
    <row r="76750" spans="2:2" x14ac:dyDescent="0.2">
      <c r="B76750" s="66"/>
    </row>
    <row r="76751" spans="2:2" x14ac:dyDescent="0.2">
      <c r="B76751" s="66"/>
    </row>
    <row r="76752" spans="2:2" x14ac:dyDescent="0.2">
      <c r="B76752" s="66"/>
    </row>
    <row r="76753" spans="2:2" x14ac:dyDescent="0.2">
      <c r="B76753" s="66"/>
    </row>
    <row r="76754" spans="2:2" x14ac:dyDescent="0.2">
      <c r="B76754" s="66"/>
    </row>
    <row r="76755" spans="2:2" x14ac:dyDescent="0.2">
      <c r="B76755" s="66"/>
    </row>
    <row r="76756" spans="2:2" x14ac:dyDescent="0.2">
      <c r="B76756" s="66"/>
    </row>
    <row r="76757" spans="2:2" x14ac:dyDescent="0.2">
      <c r="B76757" s="66"/>
    </row>
    <row r="76758" spans="2:2" x14ac:dyDescent="0.2">
      <c r="B76758" s="66"/>
    </row>
    <row r="76759" spans="2:2" x14ac:dyDescent="0.2">
      <c r="B76759" s="66"/>
    </row>
    <row r="76760" spans="2:2" x14ac:dyDescent="0.2">
      <c r="B76760" s="66"/>
    </row>
    <row r="76761" spans="2:2" x14ac:dyDescent="0.2">
      <c r="B76761" s="66"/>
    </row>
    <row r="76762" spans="2:2" x14ac:dyDescent="0.2">
      <c r="B76762" s="66"/>
    </row>
    <row r="76763" spans="2:2" x14ac:dyDescent="0.2">
      <c r="B76763" s="66"/>
    </row>
    <row r="76764" spans="2:2" x14ac:dyDescent="0.2">
      <c r="B76764" s="66"/>
    </row>
    <row r="76765" spans="2:2" x14ac:dyDescent="0.2">
      <c r="B76765" s="66"/>
    </row>
    <row r="76766" spans="2:2" x14ac:dyDescent="0.2">
      <c r="B76766" s="66"/>
    </row>
    <row r="76767" spans="2:2" x14ac:dyDescent="0.2">
      <c r="B76767" s="66"/>
    </row>
    <row r="76768" spans="2:2" x14ac:dyDescent="0.2">
      <c r="B76768" s="66"/>
    </row>
    <row r="76769" spans="2:2" x14ac:dyDescent="0.2">
      <c r="B76769" s="66"/>
    </row>
    <row r="76770" spans="2:2" x14ac:dyDescent="0.2">
      <c r="B76770" s="66"/>
    </row>
    <row r="76771" spans="2:2" x14ac:dyDescent="0.2">
      <c r="B76771" s="66"/>
    </row>
    <row r="76772" spans="2:2" x14ac:dyDescent="0.2">
      <c r="B76772" s="66"/>
    </row>
    <row r="76773" spans="2:2" x14ac:dyDescent="0.2">
      <c r="B76773" s="66"/>
    </row>
    <row r="76774" spans="2:2" x14ac:dyDescent="0.2">
      <c r="B76774" s="66"/>
    </row>
    <row r="76775" spans="2:2" x14ac:dyDescent="0.2">
      <c r="B76775" s="66"/>
    </row>
    <row r="76776" spans="2:2" x14ac:dyDescent="0.2">
      <c r="B76776" s="66"/>
    </row>
    <row r="76777" spans="2:2" x14ac:dyDescent="0.2">
      <c r="B76777" s="66"/>
    </row>
    <row r="76778" spans="2:2" x14ac:dyDescent="0.2">
      <c r="B76778" s="66"/>
    </row>
    <row r="76779" spans="2:2" x14ac:dyDescent="0.2">
      <c r="B76779" s="66"/>
    </row>
    <row r="76780" spans="2:2" x14ac:dyDescent="0.2">
      <c r="B76780" s="66"/>
    </row>
    <row r="76781" spans="2:2" x14ac:dyDescent="0.2">
      <c r="B76781" s="66"/>
    </row>
    <row r="76782" spans="2:2" x14ac:dyDescent="0.2">
      <c r="B76782" s="66"/>
    </row>
    <row r="76783" spans="2:2" x14ac:dyDescent="0.2">
      <c r="B76783" s="66"/>
    </row>
    <row r="76784" spans="2:2" x14ac:dyDescent="0.2">
      <c r="B76784" s="66"/>
    </row>
    <row r="76785" spans="2:2" x14ac:dyDescent="0.2">
      <c r="B76785" s="66"/>
    </row>
    <row r="76786" spans="2:2" x14ac:dyDescent="0.2">
      <c r="B76786" s="66"/>
    </row>
    <row r="76787" spans="2:2" x14ac:dyDescent="0.2">
      <c r="B76787" s="66"/>
    </row>
    <row r="76788" spans="2:2" x14ac:dyDescent="0.2">
      <c r="B76788" s="66"/>
    </row>
    <row r="76789" spans="2:2" x14ac:dyDescent="0.2">
      <c r="B76789" s="66"/>
    </row>
    <row r="76790" spans="2:2" x14ac:dyDescent="0.2">
      <c r="B76790" s="66"/>
    </row>
    <row r="76791" spans="2:2" x14ac:dyDescent="0.2">
      <c r="B76791" s="66"/>
    </row>
    <row r="76792" spans="2:2" x14ac:dyDescent="0.2">
      <c r="B76792" s="66"/>
    </row>
    <row r="76793" spans="2:2" x14ac:dyDescent="0.2">
      <c r="B76793" s="66"/>
    </row>
    <row r="76794" spans="2:2" x14ac:dyDescent="0.2">
      <c r="B76794" s="66"/>
    </row>
    <row r="76795" spans="2:2" x14ac:dyDescent="0.2">
      <c r="B76795" s="66"/>
    </row>
    <row r="76796" spans="2:2" x14ac:dyDescent="0.2">
      <c r="B76796" s="66"/>
    </row>
    <row r="76797" spans="2:2" x14ac:dyDescent="0.2">
      <c r="B76797" s="66"/>
    </row>
    <row r="76798" spans="2:2" x14ac:dyDescent="0.2">
      <c r="B76798" s="66"/>
    </row>
    <row r="76799" spans="2:2" x14ac:dyDescent="0.2">
      <c r="B76799" s="66"/>
    </row>
    <row r="76800" spans="2:2" x14ac:dyDescent="0.2">
      <c r="B76800" s="66"/>
    </row>
    <row r="76801" spans="2:2" x14ac:dyDescent="0.2">
      <c r="B76801" s="66"/>
    </row>
    <row r="76802" spans="2:2" x14ac:dyDescent="0.2">
      <c r="B76802" s="66"/>
    </row>
    <row r="76803" spans="2:2" x14ac:dyDescent="0.2">
      <c r="B76803" s="66"/>
    </row>
    <row r="76804" spans="2:2" x14ac:dyDescent="0.2">
      <c r="B76804" s="66"/>
    </row>
    <row r="76805" spans="2:2" x14ac:dyDescent="0.2">
      <c r="B76805" s="66"/>
    </row>
    <row r="76806" spans="2:2" x14ac:dyDescent="0.2">
      <c r="B76806" s="66"/>
    </row>
    <row r="76807" spans="2:2" x14ac:dyDescent="0.2">
      <c r="B76807" s="66"/>
    </row>
    <row r="76808" spans="2:2" x14ac:dyDescent="0.2">
      <c r="B76808" s="66"/>
    </row>
    <row r="76809" spans="2:2" x14ac:dyDescent="0.2">
      <c r="B76809" s="66"/>
    </row>
    <row r="76810" spans="2:2" x14ac:dyDescent="0.2">
      <c r="B76810" s="66"/>
    </row>
    <row r="76811" spans="2:2" x14ac:dyDescent="0.2">
      <c r="B76811" s="66"/>
    </row>
    <row r="76812" spans="2:2" x14ac:dyDescent="0.2">
      <c r="B76812" s="66"/>
    </row>
    <row r="76813" spans="2:2" x14ac:dyDescent="0.2">
      <c r="B76813" s="66"/>
    </row>
    <row r="76814" spans="2:2" x14ac:dyDescent="0.2">
      <c r="B76814" s="66"/>
    </row>
    <row r="76815" spans="2:2" x14ac:dyDescent="0.2">
      <c r="B76815" s="66"/>
    </row>
    <row r="76816" spans="2:2" x14ac:dyDescent="0.2">
      <c r="B76816" s="66"/>
    </row>
    <row r="76817" spans="2:2" x14ac:dyDescent="0.2">
      <c r="B76817" s="66"/>
    </row>
    <row r="76818" spans="2:2" x14ac:dyDescent="0.2">
      <c r="B76818" s="66"/>
    </row>
    <row r="76819" spans="2:2" x14ac:dyDescent="0.2">
      <c r="B76819" s="66"/>
    </row>
    <row r="76820" spans="2:2" x14ac:dyDescent="0.2">
      <c r="B76820" s="66"/>
    </row>
    <row r="76821" spans="2:2" x14ac:dyDescent="0.2">
      <c r="B76821" s="66"/>
    </row>
    <row r="76822" spans="2:2" x14ac:dyDescent="0.2">
      <c r="B76822" s="66"/>
    </row>
    <row r="76823" spans="2:2" x14ac:dyDescent="0.2">
      <c r="B76823" s="66"/>
    </row>
    <row r="76824" spans="2:2" x14ac:dyDescent="0.2">
      <c r="B76824" s="66"/>
    </row>
    <row r="76825" spans="2:2" x14ac:dyDescent="0.2">
      <c r="B76825" s="66"/>
    </row>
    <row r="76826" spans="2:2" x14ac:dyDescent="0.2">
      <c r="B76826" s="66"/>
    </row>
    <row r="76827" spans="2:2" x14ac:dyDescent="0.2">
      <c r="B76827" s="66"/>
    </row>
    <row r="76828" spans="2:2" x14ac:dyDescent="0.2">
      <c r="B76828" s="66"/>
    </row>
    <row r="76829" spans="2:2" x14ac:dyDescent="0.2">
      <c r="B76829" s="66"/>
    </row>
    <row r="76830" spans="2:2" x14ac:dyDescent="0.2">
      <c r="B76830" s="66"/>
    </row>
    <row r="76831" spans="2:2" x14ac:dyDescent="0.2">
      <c r="B76831" s="66"/>
    </row>
    <row r="76832" spans="2:2" x14ac:dyDescent="0.2">
      <c r="B76832" s="66"/>
    </row>
    <row r="76833" spans="2:2" x14ac:dyDescent="0.2">
      <c r="B76833" s="66"/>
    </row>
    <row r="76834" spans="2:2" x14ac:dyDescent="0.2">
      <c r="B76834" s="66"/>
    </row>
    <row r="76835" spans="2:2" x14ac:dyDescent="0.2">
      <c r="B76835" s="66"/>
    </row>
    <row r="76836" spans="2:2" x14ac:dyDescent="0.2">
      <c r="B76836" s="66"/>
    </row>
    <row r="76837" spans="2:2" x14ac:dyDescent="0.2">
      <c r="B76837" s="66"/>
    </row>
    <row r="76838" spans="2:2" x14ac:dyDescent="0.2">
      <c r="B76838" s="66"/>
    </row>
    <row r="76839" spans="2:2" x14ac:dyDescent="0.2">
      <c r="B76839" s="66"/>
    </row>
    <row r="76840" spans="2:2" x14ac:dyDescent="0.2">
      <c r="B76840" s="66"/>
    </row>
    <row r="76841" spans="2:2" x14ac:dyDescent="0.2">
      <c r="B76841" s="66"/>
    </row>
    <row r="76842" spans="2:2" x14ac:dyDescent="0.2">
      <c r="B76842" s="66"/>
    </row>
    <row r="76843" spans="2:2" x14ac:dyDescent="0.2">
      <c r="B76843" s="66"/>
    </row>
    <row r="76844" spans="2:2" x14ac:dyDescent="0.2">
      <c r="B76844" s="66"/>
    </row>
    <row r="76845" spans="2:2" x14ac:dyDescent="0.2">
      <c r="B76845" s="66"/>
    </row>
    <row r="76846" spans="2:2" x14ac:dyDescent="0.2">
      <c r="B76846" s="66"/>
    </row>
    <row r="76847" spans="2:2" x14ac:dyDescent="0.2">
      <c r="B76847" s="66"/>
    </row>
    <row r="76848" spans="2:2" x14ac:dyDescent="0.2">
      <c r="B76848" s="66"/>
    </row>
    <row r="76849" spans="2:2" x14ac:dyDescent="0.2">
      <c r="B76849" s="66"/>
    </row>
    <row r="76850" spans="2:2" x14ac:dyDescent="0.2">
      <c r="B76850" s="66"/>
    </row>
    <row r="76851" spans="2:2" x14ac:dyDescent="0.2">
      <c r="B76851" s="66"/>
    </row>
    <row r="76852" spans="2:2" x14ac:dyDescent="0.2">
      <c r="B76852" s="66"/>
    </row>
    <row r="76853" spans="2:2" x14ac:dyDescent="0.2">
      <c r="B76853" s="66"/>
    </row>
    <row r="76854" spans="2:2" x14ac:dyDescent="0.2">
      <c r="B76854" s="66"/>
    </row>
    <row r="76855" spans="2:2" x14ac:dyDescent="0.2">
      <c r="B76855" s="66"/>
    </row>
    <row r="76856" spans="2:2" x14ac:dyDescent="0.2">
      <c r="B76856" s="66"/>
    </row>
    <row r="76857" spans="2:2" x14ac:dyDescent="0.2">
      <c r="B76857" s="66"/>
    </row>
    <row r="76858" spans="2:2" x14ac:dyDescent="0.2">
      <c r="B76858" s="66"/>
    </row>
    <row r="76859" spans="2:2" x14ac:dyDescent="0.2">
      <c r="B76859" s="66"/>
    </row>
    <row r="76860" spans="2:2" x14ac:dyDescent="0.2">
      <c r="B76860" s="66"/>
    </row>
    <row r="76861" spans="2:2" x14ac:dyDescent="0.2">
      <c r="B76861" s="66"/>
    </row>
    <row r="76862" spans="2:2" x14ac:dyDescent="0.2">
      <c r="B76862" s="66"/>
    </row>
    <row r="76863" spans="2:2" x14ac:dyDescent="0.2">
      <c r="B76863" s="66"/>
    </row>
    <row r="76864" spans="2:2" x14ac:dyDescent="0.2">
      <c r="B76864" s="66"/>
    </row>
    <row r="76865" spans="2:2" x14ac:dyDescent="0.2">
      <c r="B76865" s="66"/>
    </row>
    <row r="76866" spans="2:2" x14ac:dyDescent="0.2">
      <c r="B76866" s="66"/>
    </row>
    <row r="76867" spans="2:2" x14ac:dyDescent="0.2">
      <c r="B76867" s="66"/>
    </row>
    <row r="76868" spans="2:2" x14ac:dyDescent="0.2">
      <c r="B76868" s="66"/>
    </row>
    <row r="76869" spans="2:2" x14ac:dyDescent="0.2">
      <c r="B76869" s="66"/>
    </row>
    <row r="76870" spans="2:2" x14ac:dyDescent="0.2">
      <c r="B76870" s="66"/>
    </row>
    <row r="76871" spans="2:2" x14ac:dyDescent="0.2">
      <c r="B76871" s="66"/>
    </row>
    <row r="76872" spans="2:2" x14ac:dyDescent="0.2">
      <c r="B76872" s="66"/>
    </row>
    <row r="76873" spans="2:2" x14ac:dyDescent="0.2">
      <c r="B76873" s="66"/>
    </row>
    <row r="76874" spans="2:2" x14ac:dyDescent="0.2">
      <c r="B76874" s="66"/>
    </row>
    <row r="76875" spans="2:2" x14ac:dyDescent="0.2">
      <c r="B76875" s="66"/>
    </row>
    <row r="76876" spans="2:2" x14ac:dyDescent="0.2">
      <c r="B76876" s="66"/>
    </row>
    <row r="76877" spans="2:2" x14ac:dyDescent="0.2">
      <c r="B76877" s="66"/>
    </row>
    <row r="76878" spans="2:2" x14ac:dyDescent="0.2">
      <c r="B76878" s="66"/>
    </row>
    <row r="76879" spans="2:2" x14ac:dyDescent="0.2">
      <c r="B76879" s="66"/>
    </row>
    <row r="76880" spans="2:2" x14ac:dyDescent="0.2">
      <c r="B76880" s="66"/>
    </row>
    <row r="76881" spans="2:2" x14ac:dyDescent="0.2">
      <c r="B76881" s="66"/>
    </row>
    <row r="76882" spans="2:2" x14ac:dyDescent="0.2">
      <c r="B76882" s="66"/>
    </row>
    <row r="76883" spans="2:2" x14ac:dyDescent="0.2">
      <c r="B76883" s="66"/>
    </row>
    <row r="76884" spans="2:2" x14ac:dyDescent="0.2">
      <c r="B76884" s="66"/>
    </row>
    <row r="76885" spans="2:2" x14ac:dyDescent="0.2">
      <c r="B76885" s="66"/>
    </row>
    <row r="76886" spans="2:2" x14ac:dyDescent="0.2">
      <c r="B76886" s="66"/>
    </row>
    <row r="76887" spans="2:2" x14ac:dyDescent="0.2">
      <c r="B76887" s="66"/>
    </row>
    <row r="76888" spans="2:2" x14ac:dyDescent="0.2">
      <c r="B76888" s="66"/>
    </row>
    <row r="76889" spans="2:2" x14ac:dyDescent="0.2">
      <c r="B76889" s="66"/>
    </row>
    <row r="76890" spans="2:2" x14ac:dyDescent="0.2">
      <c r="B76890" s="66"/>
    </row>
    <row r="76891" spans="2:2" x14ac:dyDescent="0.2">
      <c r="B76891" s="66"/>
    </row>
    <row r="76892" spans="2:2" x14ac:dyDescent="0.2">
      <c r="B76892" s="66"/>
    </row>
    <row r="76893" spans="2:2" x14ac:dyDescent="0.2">
      <c r="B76893" s="66"/>
    </row>
    <row r="76894" spans="2:2" x14ac:dyDescent="0.2">
      <c r="B76894" s="66"/>
    </row>
    <row r="76895" spans="2:2" x14ac:dyDescent="0.2">
      <c r="B76895" s="66"/>
    </row>
    <row r="76896" spans="2:2" x14ac:dyDescent="0.2">
      <c r="B76896" s="66"/>
    </row>
    <row r="76897" spans="2:2" x14ac:dyDescent="0.2">
      <c r="B76897" s="66"/>
    </row>
    <row r="76898" spans="2:2" x14ac:dyDescent="0.2">
      <c r="B76898" s="66"/>
    </row>
    <row r="76899" spans="2:2" x14ac:dyDescent="0.2">
      <c r="B76899" s="66"/>
    </row>
    <row r="76900" spans="2:2" x14ac:dyDescent="0.2">
      <c r="B76900" s="66"/>
    </row>
    <row r="76901" spans="2:2" x14ac:dyDescent="0.2">
      <c r="B76901" s="66"/>
    </row>
    <row r="76902" spans="2:2" x14ac:dyDescent="0.2">
      <c r="B76902" s="66"/>
    </row>
    <row r="76903" spans="2:2" x14ac:dyDescent="0.2">
      <c r="B76903" s="66"/>
    </row>
    <row r="76904" spans="2:2" x14ac:dyDescent="0.2">
      <c r="B76904" s="66"/>
    </row>
    <row r="76905" spans="2:2" x14ac:dyDescent="0.2">
      <c r="B76905" s="66"/>
    </row>
    <row r="76906" spans="2:2" x14ac:dyDescent="0.2">
      <c r="B76906" s="66"/>
    </row>
    <row r="76907" spans="2:2" x14ac:dyDescent="0.2">
      <c r="B76907" s="66"/>
    </row>
    <row r="76908" spans="2:2" x14ac:dyDescent="0.2">
      <c r="B76908" s="66"/>
    </row>
    <row r="76909" spans="2:2" x14ac:dyDescent="0.2">
      <c r="B76909" s="66"/>
    </row>
    <row r="76910" spans="2:2" x14ac:dyDescent="0.2">
      <c r="B76910" s="66"/>
    </row>
    <row r="76911" spans="2:2" x14ac:dyDescent="0.2">
      <c r="B76911" s="66"/>
    </row>
    <row r="76912" spans="2:2" x14ac:dyDescent="0.2">
      <c r="B76912" s="66"/>
    </row>
    <row r="76913" spans="2:2" x14ac:dyDescent="0.2">
      <c r="B76913" s="66"/>
    </row>
    <row r="76914" spans="2:2" x14ac:dyDescent="0.2">
      <c r="B76914" s="66"/>
    </row>
    <row r="76915" spans="2:2" x14ac:dyDescent="0.2">
      <c r="B76915" s="66"/>
    </row>
    <row r="76916" spans="2:2" x14ac:dyDescent="0.2">
      <c r="B76916" s="66"/>
    </row>
    <row r="76917" spans="2:2" x14ac:dyDescent="0.2">
      <c r="B76917" s="66"/>
    </row>
    <row r="76918" spans="2:2" x14ac:dyDescent="0.2">
      <c r="B76918" s="66"/>
    </row>
    <row r="76919" spans="2:2" x14ac:dyDescent="0.2">
      <c r="B76919" s="66"/>
    </row>
    <row r="76920" spans="2:2" x14ac:dyDescent="0.2">
      <c r="B76920" s="66"/>
    </row>
    <row r="76921" spans="2:2" x14ac:dyDescent="0.2">
      <c r="B76921" s="66"/>
    </row>
    <row r="76922" spans="2:2" x14ac:dyDescent="0.2">
      <c r="B76922" s="66"/>
    </row>
    <row r="76923" spans="2:2" x14ac:dyDescent="0.2">
      <c r="B76923" s="66"/>
    </row>
    <row r="76924" spans="2:2" x14ac:dyDescent="0.2">
      <c r="B76924" s="66"/>
    </row>
    <row r="76925" spans="2:2" x14ac:dyDescent="0.2">
      <c r="B76925" s="66"/>
    </row>
    <row r="76926" spans="2:2" x14ac:dyDescent="0.2">
      <c r="B76926" s="66"/>
    </row>
    <row r="76927" spans="2:2" x14ac:dyDescent="0.2">
      <c r="B76927" s="66"/>
    </row>
    <row r="76928" spans="2:2" x14ac:dyDescent="0.2">
      <c r="B76928" s="66"/>
    </row>
    <row r="76929" spans="2:2" x14ac:dyDescent="0.2">
      <c r="B76929" s="66"/>
    </row>
    <row r="76930" spans="2:2" x14ac:dyDescent="0.2">
      <c r="B76930" s="66"/>
    </row>
    <row r="76931" spans="2:2" x14ac:dyDescent="0.2">
      <c r="B76931" s="66"/>
    </row>
    <row r="76932" spans="2:2" x14ac:dyDescent="0.2">
      <c r="B76932" s="66"/>
    </row>
    <row r="76933" spans="2:2" x14ac:dyDescent="0.2">
      <c r="B76933" s="66"/>
    </row>
    <row r="76934" spans="2:2" x14ac:dyDescent="0.2">
      <c r="B76934" s="66"/>
    </row>
    <row r="76935" spans="2:2" x14ac:dyDescent="0.2">
      <c r="B76935" s="66"/>
    </row>
    <row r="76936" spans="2:2" x14ac:dyDescent="0.2">
      <c r="B76936" s="66"/>
    </row>
    <row r="76937" spans="2:2" x14ac:dyDescent="0.2">
      <c r="B76937" s="66"/>
    </row>
    <row r="76938" spans="2:2" x14ac:dyDescent="0.2">
      <c r="B76938" s="66"/>
    </row>
    <row r="76939" spans="2:2" x14ac:dyDescent="0.2">
      <c r="B76939" s="66"/>
    </row>
    <row r="76940" spans="2:2" x14ac:dyDescent="0.2">
      <c r="B76940" s="66"/>
    </row>
    <row r="76941" spans="2:2" x14ac:dyDescent="0.2">
      <c r="B76941" s="66"/>
    </row>
    <row r="76942" spans="2:2" x14ac:dyDescent="0.2">
      <c r="B76942" s="66"/>
    </row>
    <row r="76943" spans="2:2" x14ac:dyDescent="0.2">
      <c r="B76943" s="66"/>
    </row>
    <row r="76944" spans="2:2" x14ac:dyDescent="0.2">
      <c r="B76944" s="66"/>
    </row>
    <row r="76945" spans="2:2" x14ac:dyDescent="0.2">
      <c r="B76945" s="66"/>
    </row>
    <row r="76946" spans="2:2" x14ac:dyDescent="0.2">
      <c r="B76946" s="66"/>
    </row>
    <row r="76947" spans="2:2" x14ac:dyDescent="0.2">
      <c r="B76947" s="66"/>
    </row>
    <row r="76948" spans="2:2" x14ac:dyDescent="0.2">
      <c r="B76948" s="66"/>
    </row>
    <row r="76949" spans="2:2" x14ac:dyDescent="0.2">
      <c r="B76949" s="66"/>
    </row>
    <row r="76950" spans="2:2" x14ac:dyDescent="0.2">
      <c r="B76950" s="66"/>
    </row>
    <row r="76951" spans="2:2" x14ac:dyDescent="0.2">
      <c r="B76951" s="66"/>
    </row>
    <row r="76952" spans="2:2" x14ac:dyDescent="0.2">
      <c r="B76952" s="66"/>
    </row>
    <row r="76953" spans="2:2" x14ac:dyDescent="0.2">
      <c r="B76953" s="66"/>
    </row>
    <row r="76954" spans="2:2" x14ac:dyDescent="0.2">
      <c r="B76954" s="66"/>
    </row>
    <row r="76955" spans="2:2" x14ac:dyDescent="0.2">
      <c r="B76955" s="66"/>
    </row>
    <row r="76956" spans="2:2" x14ac:dyDescent="0.2">
      <c r="B76956" s="66"/>
    </row>
    <row r="76957" spans="2:2" x14ac:dyDescent="0.2">
      <c r="B76957" s="66"/>
    </row>
    <row r="76958" spans="2:2" x14ac:dyDescent="0.2">
      <c r="B76958" s="66"/>
    </row>
    <row r="76959" spans="2:2" x14ac:dyDescent="0.2">
      <c r="B76959" s="66"/>
    </row>
    <row r="76960" spans="2:2" x14ac:dyDescent="0.2">
      <c r="B76960" s="66"/>
    </row>
    <row r="76961" spans="2:2" x14ac:dyDescent="0.2">
      <c r="B76961" s="66"/>
    </row>
    <row r="76962" spans="2:2" x14ac:dyDescent="0.2">
      <c r="B76962" s="66"/>
    </row>
    <row r="76963" spans="2:2" x14ac:dyDescent="0.2">
      <c r="B76963" s="66"/>
    </row>
    <row r="76964" spans="2:2" x14ac:dyDescent="0.2">
      <c r="B76964" s="66"/>
    </row>
    <row r="76965" spans="2:2" x14ac:dyDescent="0.2">
      <c r="B76965" s="66"/>
    </row>
    <row r="76966" spans="2:2" x14ac:dyDescent="0.2">
      <c r="B76966" s="66"/>
    </row>
    <row r="76967" spans="2:2" x14ac:dyDescent="0.2">
      <c r="B76967" s="66"/>
    </row>
    <row r="76968" spans="2:2" x14ac:dyDescent="0.2">
      <c r="B76968" s="66"/>
    </row>
    <row r="76969" spans="2:2" x14ac:dyDescent="0.2">
      <c r="B76969" s="66"/>
    </row>
    <row r="76970" spans="2:2" x14ac:dyDescent="0.2">
      <c r="B76970" s="66"/>
    </row>
    <row r="76971" spans="2:2" x14ac:dyDescent="0.2">
      <c r="B76971" s="66"/>
    </row>
    <row r="76972" spans="2:2" x14ac:dyDescent="0.2">
      <c r="B76972" s="66"/>
    </row>
    <row r="76973" spans="2:2" x14ac:dyDescent="0.2">
      <c r="B76973" s="66"/>
    </row>
    <row r="76974" spans="2:2" x14ac:dyDescent="0.2">
      <c r="B76974" s="66"/>
    </row>
    <row r="76975" spans="2:2" x14ac:dyDescent="0.2">
      <c r="B76975" s="66"/>
    </row>
    <row r="76976" spans="2:2" x14ac:dyDescent="0.2">
      <c r="B76976" s="66"/>
    </row>
    <row r="76977" spans="2:2" x14ac:dyDescent="0.2">
      <c r="B76977" s="66"/>
    </row>
    <row r="76978" spans="2:2" x14ac:dyDescent="0.2">
      <c r="B76978" s="66"/>
    </row>
    <row r="76979" spans="2:2" x14ac:dyDescent="0.2">
      <c r="B76979" s="66"/>
    </row>
    <row r="76980" spans="2:2" x14ac:dyDescent="0.2">
      <c r="B76980" s="66"/>
    </row>
    <row r="76981" spans="2:2" x14ac:dyDescent="0.2">
      <c r="B76981" s="66"/>
    </row>
    <row r="76982" spans="2:2" x14ac:dyDescent="0.2">
      <c r="B76982" s="66"/>
    </row>
    <row r="76983" spans="2:2" x14ac:dyDescent="0.2">
      <c r="B76983" s="66"/>
    </row>
    <row r="76984" spans="2:2" x14ac:dyDescent="0.2">
      <c r="B76984" s="66"/>
    </row>
    <row r="76985" spans="2:2" x14ac:dyDescent="0.2">
      <c r="B76985" s="66"/>
    </row>
    <row r="76986" spans="2:2" x14ac:dyDescent="0.2">
      <c r="B76986" s="66"/>
    </row>
    <row r="76987" spans="2:2" x14ac:dyDescent="0.2">
      <c r="B76987" s="66"/>
    </row>
    <row r="76988" spans="2:2" x14ac:dyDescent="0.2">
      <c r="B76988" s="66"/>
    </row>
    <row r="76989" spans="2:2" x14ac:dyDescent="0.2">
      <c r="B76989" s="66"/>
    </row>
    <row r="76990" spans="2:2" x14ac:dyDescent="0.2">
      <c r="B76990" s="66"/>
    </row>
    <row r="76991" spans="2:2" x14ac:dyDescent="0.2">
      <c r="B76991" s="66"/>
    </row>
    <row r="76992" spans="2:2" x14ac:dyDescent="0.2">
      <c r="B76992" s="66"/>
    </row>
    <row r="76993" spans="2:2" x14ac:dyDescent="0.2">
      <c r="B76993" s="66"/>
    </row>
    <row r="76994" spans="2:2" x14ac:dyDescent="0.2">
      <c r="B76994" s="66"/>
    </row>
    <row r="76995" spans="2:2" x14ac:dyDescent="0.2">
      <c r="B76995" s="66"/>
    </row>
    <row r="76996" spans="2:2" x14ac:dyDescent="0.2">
      <c r="B76996" s="66"/>
    </row>
    <row r="76997" spans="2:2" x14ac:dyDescent="0.2">
      <c r="B76997" s="66"/>
    </row>
    <row r="76998" spans="2:2" x14ac:dyDescent="0.2">
      <c r="B76998" s="66"/>
    </row>
    <row r="76999" spans="2:2" x14ac:dyDescent="0.2">
      <c r="B76999" s="66"/>
    </row>
    <row r="77000" spans="2:2" x14ac:dyDescent="0.2">
      <c r="B77000" s="66"/>
    </row>
    <row r="77001" spans="2:2" x14ac:dyDescent="0.2">
      <c r="B77001" s="66"/>
    </row>
    <row r="77002" spans="2:2" x14ac:dyDescent="0.2">
      <c r="B77002" s="66"/>
    </row>
    <row r="77003" spans="2:2" x14ac:dyDescent="0.2">
      <c r="B77003" s="66"/>
    </row>
    <row r="77004" spans="2:2" x14ac:dyDescent="0.2">
      <c r="B77004" s="66"/>
    </row>
    <row r="77005" spans="2:2" x14ac:dyDescent="0.2">
      <c r="B77005" s="66"/>
    </row>
    <row r="77006" spans="2:2" x14ac:dyDescent="0.2">
      <c r="B77006" s="66"/>
    </row>
    <row r="77007" spans="2:2" x14ac:dyDescent="0.2">
      <c r="B77007" s="66"/>
    </row>
    <row r="77008" spans="2:2" x14ac:dyDescent="0.2">
      <c r="B77008" s="66"/>
    </row>
    <row r="77009" spans="2:2" x14ac:dyDescent="0.2">
      <c r="B77009" s="66"/>
    </row>
    <row r="77010" spans="2:2" x14ac:dyDescent="0.2">
      <c r="B77010" s="66"/>
    </row>
    <row r="77011" spans="2:2" x14ac:dyDescent="0.2">
      <c r="B77011" s="66"/>
    </row>
    <row r="77012" spans="2:2" x14ac:dyDescent="0.2">
      <c r="B77012" s="66"/>
    </row>
    <row r="77013" spans="2:2" x14ac:dyDescent="0.2">
      <c r="B77013" s="66"/>
    </row>
    <row r="77014" spans="2:2" x14ac:dyDescent="0.2">
      <c r="B77014" s="66"/>
    </row>
    <row r="77015" spans="2:2" x14ac:dyDescent="0.2">
      <c r="B77015" s="66"/>
    </row>
    <row r="77016" spans="2:2" x14ac:dyDescent="0.2">
      <c r="B77016" s="66"/>
    </row>
    <row r="77017" spans="2:2" x14ac:dyDescent="0.2">
      <c r="B77017" s="66"/>
    </row>
    <row r="77018" spans="2:2" x14ac:dyDescent="0.2">
      <c r="B77018" s="66"/>
    </row>
    <row r="77019" spans="2:2" x14ac:dyDescent="0.2">
      <c r="B77019" s="66"/>
    </row>
    <row r="77020" spans="2:2" x14ac:dyDescent="0.2">
      <c r="B77020" s="66"/>
    </row>
    <row r="77021" spans="2:2" x14ac:dyDescent="0.2">
      <c r="B77021" s="66"/>
    </row>
    <row r="77022" spans="2:2" x14ac:dyDescent="0.2">
      <c r="B77022" s="66"/>
    </row>
    <row r="77023" spans="2:2" x14ac:dyDescent="0.2">
      <c r="B77023" s="66"/>
    </row>
    <row r="77024" spans="2:2" x14ac:dyDescent="0.2">
      <c r="B77024" s="66"/>
    </row>
    <row r="77025" spans="2:2" x14ac:dyDescent="0.2">
      <c r="B77025" s="66"/>
    </row>
    <row r="77026" spans="2:2" x14ac:dyDescent="0.2">
      <c r="B77026" s="66"/>
    </row>
    <row r="77027" spans="2:2" x14ac:dyDescent="0.2">
      <c r="B77027" s="66"/>
    </row>
    <row r="77028" spans="2:2" x14ac:dyDescent="0.2">
      <c r="B77028" s="66"/>
    </row>
    <row r="77029" spans="2:2" x14ac:dyDescent="0.2">
      <c r="B77029" s="66"/>
    </row>
    <row r="77030" spans="2:2" x14ac:dyDescent="0.2">
      <c r="B77030" s="66"/>
    </row>
    <row r="77031" spans="2:2" x14ac:dyDescent="0.2">
      <c r="B77031" s="66"/>
    </row>
    <row r="77032" spans="2:2" x14ac:dyDescent="0.2">
      <c r="B77032" s="66"/>
    </row>
    <row r="77033" spans="2:2" x14ac:dyDescent="0.2">
      <c r="B77033" s="66"/>
    </row>
    <row r="77034" spans="2:2" x14ac:dyDescent="0.2">
      <c r="B77034" s="66"/>
    </row>
    <row r="77035" spans="2:2" x14ac:dyDescent="0.2">
      <c r="B77035" s="66"/>
    </row>
    <row r="77036" spans="2:2" x14ac:dyDescent="0.2">
      <c r="B77036" s="66"/>
    </row>
    <row r="77037" spans="2:2" x14ac:dyDescent="0.2">
      <c r="B77037" s="66"/>
    </row>
    <row r="77038" spans="2:2" x14ac:dyDescent="0.2">
      <c r="B77038" s="66"/>
    </row>
    <row r="77039" spans="2:2" x14ac:dyDescent="0.2">
      <c r="B77039" s="66"/>
    </row>
    <row r="77040" spans="2:2" x14ac:dyDescent="0.2">
      <c r="B77040" s="66"/>
    </row>
    <row r="77041" spans="2:2" x14ac:dyDescent="0.2">
      <c r="B77041" s="66"/>
    </row>
    <row r="77042" spans="2:2" x14ac:dyDescent="0.2">
      <c r="B77042" s="66"/>
    </row>
    <row r="77043" spans="2:2" x14ac:dyDescent="0.2">
      <c r="B77043" s="66"/>
    </row>
    <row r="77044" spans="2:2" x14ac:dyDescent="0.2">
      <c r="B77044" s="66"/>
    </row>
    <row r="77045" spans="2:2" x14ac:dyDescent="0.2">
      <c r="B77045" s="66"/>
    </row>
    <row r="77046" spans="2:2" x14ac:dyDescent="0.2">
      <c r="B77046" s="66"/>
    </row>
    <row r="77047" spans="2:2" x14ac:dyDescent="0.2">
      <c r="B77047" s="66"/>
    </row>
    <row r="77048" spans="2:2" x14ac:dyDescent="0.2">
      <c r="B77048" s="66"/>
    </row>
    <row r="77049" spans="2:2" x14ac:dyDescent="0.2">
      <c r="B77049" s="66"/>
    </row>
    <row r="77050" spans="2:2" x14ac:dyDescent="0.2">
      <c r="B77050" s="66"/>
    </row>
    <row r="77051" spans="2:2" x14ac:dyDescent="0.2">
      <c r="B77051" s="66"/>
    </row>
    <row r="77052" spans="2:2" x14ac:dyDescent="0.2">
      <c r="B77052" s="66"/>
    </row>
    <row r="77053" spans="2:2" x14ac:dyDescent="0.2">
      <c r="B77053" s="66"/>
    </row>
    <row r="77054" spans="2:2" x14ac:dyDescent="0.2">
      <c r="B77054" s="66"/>
    </row>
    <row r="77055" spans="2:2" x14ac:dyDescent="0.2">
      <c r="B77055" s="66"/>
    </row>
    <row r="77056" spans="2:2" x14ac:dyDescent="0.2">
      <c r="B77056" s="66"/>
    </row>
    <row r="77057" spans="2:2" x14ac:dyDescent="0.2">
      <c r="B77057" s="66"/>
    </row>
    <row r="77058" spans="2:2" x14ac:dyDescent="0.2">
      <c r="B77058" s="66"/>
    </row>
    <row r="77059" spans="2:2" x14ac:dyDescent="0.2">
      <c r="B77059" s="66"/>
    </row>
    <row r="77060" spans="2:2" x14ac:dyDescent="0.2">
      <c r="B77060" s="66"/>
    </row>
    <row r="77061" spans="2:2" x14ac:dyDescent="0.2">
      <c r="B77061" s="66"/>
    </row>
    <row r="77062" spans="2:2" x14ac:dyDescent="0.2">
      <c r="B77062" s="66"/>
    </row>
    <row r="77063" spans="2:2" x14ac:dyDescent="0.2">
      <c r="B77063" s="66"/>
    </row>
    <row r="77064" spans="2:2" x14ac:dyDescent="0.2">
      <c r="B77064" s="66"/>
    </row>
    <row r="77065" spans="2:2" x14ac:dyDescent="0.2">
      <c r="B77065" s="66"/>
    </row>
    <row r="77066" spans="2:2" x14ac:dyDescent="0.2">
      <c r="B77066" s="66"/>
    </row>
    <row r="77067" spans="2:2" x14ac:dyDescent="0.2">
      <c r="B77067" s="66"/>
    </row>
    <row r="77068" spans="2:2" x14ac:dyDescent="0.2">
      <c r="B77068" s="66"/>
    </row>
    <row r="77069" spans="2:2" x14ac:dyDescent="0.2">
      <c r="B77069" s="66"/>
    </row>
    <row r="77070" spans="2:2" x14ac:dyDescent="0.2">
      <c r="B77070" s="66"/>
    </row>
    <row r="77071" spans="2:2" x14ac:dyDescent="0.2">
      <c r="B77071" s="66"/>
    </row>
    <row r="77072" spans="2:2" x14ac:dyDescent="0.2">
      <c r="B77072" s="66"/>
    </row>
    <row r="77073" spans="2:2" x14ac:dyDescent="0.2">
      <c r="B77073" s="66"/>
    </row>
    <row r="77074" spans="2:2" x14ac:dyDescent="0.2">
      <c r="B77074" s="66"/>
    </row>
    <row r="77075" spans="2:2" x14ac:dyDescent="0.2">
      <c r="B77075" s="66"/>
    </row>
    <row r="77076" spans="2:2" x14ac:dyDescent="0.2">
      <c r="B77076" s="66"/>
    </row>
    <row r="77077" spans="2:2" x14ac:dyDescent="0.2">
      <c r="B77077" s="66"/>
    </row>
    <row r="77078" spans="2:2" x14ac:dyDescent="0.2">
      <c r="B77078" s="66"/>
    </row>
    <row r="77079" spans="2:2" x14ac:dyDescent="0.2">
      <c r="B77079" s="66"/>
    </row>
    <row r="77080" spans="2:2" x14ac:dyDescent="0.2">
      <c r="B77080" s="66"/>
    </row>
    <row r="77081" spans="2:2" x14ac:dyDescent="0.2">
      <c r="B77081" s="66"/>
    </row>
    <row r="77082" spans="2:2" x14ac:dyDescent="0.2">
      <c r="B77082" s="66"/>
    </row>
    <row r="77083" spans="2:2" x14ac:dyDescent="0.2">
      <c r="B77083" s="66"/>
    </row>
    <row r="77084" spans="2:2" x14ac:dyDescent="0.2">
      <c r="B77084" s="66"/>
    </row>
    <row r="77085" spans="2:2" x14ac:dyDescent="0.2">
      <c r="B77085" s="66"/>
    </row>
    <row r="77086" spans="2:2" x14ac:dyDescent="0.2">
      <c r="B77086" s="66"/>
    </row>
    <row r="77087" spans="2:2" x14ac:dyDescent="0.2">
      <c r="B77087" s="66"/>
    </row>
    <row r="77088" spans="2:2" x14ac:dyDescent="0.2">
      <c r="B77088" s="66"/>
    </row>
    <row r="77089" spans="2:2" x14ac:dyDescent="0.2">
      <c r="B77089" s="66"/>
    </row>
    <row r="77090" spans="2:2" x14ac:dyDescent="0.2">
      <c r="B77090" s="66"/>
    </row>
    <row r="77091" spans="2:2" x14ac:dyDescent="0.2">
      <c r="B77091" s="66"/>
    </row>
    <row r="77092" spans="2:2" x14ac:dyDescent="0.2">
      <c r="B77092" s="66"/>
    </row>
    <row r="77093" spans="2:2" x14ac:dyDescent="0.2">
      <c r="B77093" s="66"/>
    </row>
    <row r="77094" spans="2:2" x14ac:dyDescent="0.2">
      <c r="B77094" s="66"/>
    </row>
    <row r="77095" spans="2:2" x14ac:dyDescent="0.2">
      <c r="B77095" s="66"/>
    </row>
    <row r="77096" spans="2:2" x14ac:dyDescent="0.2">
      <c r="B77096" s="66"/>
    </row>
    <row r="77097" spans="2:2" x14ac:dyDescent="0.2">
      <c r="B77097" s="66"/>
    </row>
    <row r="77098" spans="2:2" x14ac:dyDescent="0.2">
      <c r="B77098" s="66"/>
    </row>
    <row r="77099" spans="2:2" x14ac:dyDescent="0.2">
      <c r="B77099" s="66"/>
    </row>
    <row r="77100" spans="2:2" x14ac:dyDescent="0.2">
      <c r="B77100" s="66"/>
    </row>
    <row r="77101" spans="2:2" x14ac:dyDescent="0.2">
      <c r="B77101" s="66"/>
    </row>
    <row r="77102" spans="2:2" x14ac:dyDescent="0.2">
      <c r="B77102" s="66"/>
    </row>
    <row r="77103" spans="2:2" x14ac:dyDescent="0.2">
      <c r="B77103" s="66"/>
    </row>
    <row r="77104" spans="2:2" x14ac:dyDescent="0.2">
      <c r="B77104" s="66"/>
    </row>
    <row r="77105" spans="2:2" x14ac:dyDescent="0.2">
      <c r="B77105" s="66"/>
    </row>
    <row r="77106" spans="2:2" x14ac:dyDescent="0.2">
      <c r="B77106" s="66"/>
    </row>
    <row r="77107" spans="2:2" x14ac:dyDescent="0.2">
      <c r="B77107" s="66"/>
    </row>
    <row r="77108" spans="2:2" x14ac:dyDescent="0.2">
      <c r="B77108" s="66"/>
    </row>
    <row r="77109" spans="2:2" x14ac:dyDescent="0.2">
      <c r="B77109" s="66"/>
    </row>
    <row r="77110" spans="2:2" x14ac:dyDescent="0.2">
      <c r="B77110" s="66"/>
    </row>
    <row r="77111" spans="2:2" x14ac:dyDescent="0.2">
      <c r="B77111" s="66"/>
    </row>
    <row r="77112" spans="2:2" x14ac:dyDescent="0.2">
      <c r="B77112" s="66"/>
    </row>
    <row r="77113" spans="2:2" x14ac:dyDescent="0.2">
      <c r="B77113" s="66"/>
    </row>
    <row r="77114" spans="2:2" x14ac:dyDescent="0.2">
      <c r="B77114" s="66"/>
    </row>
    <row r="77115" spans="2:2" x14ac:dyDescent="0.2">
      <c r="B77115" s="66"/>
    </row>
    <row r="77116" spans="2:2" x14ac:dyDescent="0.2">
      <c r="B77116" s="66"/>
    </row>
    <row r="77117" spans="2:2" x14ac:dyDescent="0.2">
      <c r="B77117" s="66"/>
    </row>
    <row r="77118" spans="2:2" x14ac:dyDescent="0.2">
      <c r="B77118" s="66"/>
    </row>
    <row r="77119" spans="2:2" x14ac:dyDescent="0.2">
      <c r="B77119" s="66"/>
    </row>
    <row r="77120" spans="2:2" x14ac:dyDescent="0.2">
      <c r="B77120" s="66"/>
    </row>
    <row r="77121" spans="2:2" x14ac:dyDescent="0.2">
      <c r="B77121" s="66"/>
    </row>
    <row r="77122" spans="2:2" x14ac:dyDescent="0.2">
      <c r="B77122" s="66"/>
    </row>
    <row r="77123" spans="2:2" x14ac:dyDescent="0.2">
      <c r="B77123" s="66"/>
    </row>
    <row r="77124" spans="2:2" x14ac:dyDescent="0.2">
      <c r="B77124" s="66"/>
    </row>
    <row r="77125" spans="2:2" x14ac:dyDescent="0.2">
      <c r="B77125" s="66"/>
    </row>
    <row r="77126" spans="2:2" x14ac:dyDescent="0.2">
      <c r="B77126" s="66"/>
    </row>
    <row r="77127" spans="2:2" x14ac:dyDescent="0.2">
      <c r="B77127" s="66"/>
    </row>
    <row r="77128" spans="2:2" x14ac:dyDescent="0.2">
      <c r="B77128" s="66"/>
    </row>
    <row r="77129" spans="2:2" x14ac:dyDescent="0.2">
      <c r="B77129" s="66"/>
    </row>
    <row r="77130" spans="2:2" x14ac:dyDescent="0.2">
      <c r="B77130" s="66"/>
    </row>
    <row r="77131" spans="2:2" x14ac:dyDescent="0.2">
      <c r="B77131" s="66"/>
    </row>
    <row r="77132" spans="2:2" x14ac:dyDescent="0.2">
      <c r="B77132" s="66"/>
    </row>
    <row r="77133" spans="2:2" x14ac:dyDescent="0.2">
      <c r="B77133" s="66"/>
    </row>
    <row r="77134" spans="2:2" x14ac:dyDescent="0.2">
      <c r="B77134" s="66"/>
    </row>
    <row r="77135" spans="2:2" x14ac:dyDescent="0.2">
      <c r="B77135" s="66"/>
    </row>
    <row r="77136" spans="2:2" x14ac:dyDescent="0.2">
      <c r="B77136" s="66"/>
    </row>
    <row r="77137" spans="2:2" x14ac:dyDescent="0.2">
      <c r="B77137" s="66"/>
    </row>
    <row r="77138" spans="2:2" x14ac:dyDescent="0.2">
      <c r="B77138" s="66"/>
    </row>
    <row r="77139" spans="2:2" x14ac:dyDescent="0.2">
      <c r="B77139" s="66"/>
    </row>
    <row r="77140" spans="2:2" x14ac:dyDescent="0.2">
      <c r="B77140" s="66"/>
    </row>
    <row r="77141" spans="2:2" x14ac:dyDescent="0.2">
      <c r="B77141" s="66"/>
    </row>
    <row r="77142" spans="2:2" x14ac:dyDescent="0.2">
      <c r="B77142" s="66"/>
    </row>
    <row r="77143" spans="2:2" x14ac:dyDescent="0.2">
      <c r="B77143" s="66"/>
    </row>
    <row r="77144" spans="2:2" x14ac:dyDescent="0.2">
      <c r="B77144" s="66"/>
    </row>
    <row r="77145" spans="2:2" x14ac:dyDescent="0.2">
      <c r="B77145" s="66"/>
    </row>
    <row r="77146" spans="2:2" x14ac:dyDescent="0.2">
      <c r="B77146" s="66"/>
    </row>
    <row r="77147" spans="2:2" x14ac:dyDescent="0.2">
      <c r="B77147" s="66"/>
    </row>
    <row r="77148" spans="2:2" x14ac:dyDescent="0.2">
      <c r="B77148" s="66"/>
    </row>
    <row r="77149" spans="2:2" x14ac:dyDescent="0.2">
      <c r="B77149" s="66"/>
    </row>
    <row r="77150" spans="2:2" x14ac:dyDescent="0.2">
      <c r="B77150" s="66"/>
    </row>
    <row r="77151" spans="2:2" x14ac:dyDescent="0.2">
      <c r="B77151" s="66"/>
    </row>
    <row r="77152" spans="2:2" x14ac:dyDescent="0.2">
      <c r="B77152" s="66"/>
    </row>
    <row r="77153" spans="2:2" x14ac:dyDescent="0.2">
      <c r="B77153" s="66"/>
    </row>
    <row r="77154" spans="2:2" x14ac:dyDescent="0.2">
      <c r="B77154" s="66"/>
    </row>
    <row r="77155" spans="2:2" x14ac:dyDescent="0.2">
      <c r="B77155" s="66"/>
    </row>
    <row r="77156" spans="2:2" x14ac:dyDescent="0.2">
      <c r="B77156" s="66"/>
    </row>
    <row r="77157" spans="2:2" x14ac:dyDescent="0.2">
      <c r="B77157" s="66"/>
    </row>
    <row r="77158" spans="2:2" x14ac:dyDescent="0.2">
      <c r="B77158" s="66"/>
    </row>
    <row r="77159" spans="2:2" x14ac:dyDescent="0.2">
      <c r="B77159" s="66"/>
    </row>
    <row r="77160" spans="2:2" x14ac:dyDescent="0.2">
      <c r="B77160" s="66"/>
    </row>
    <row r="77161" spans="2:2" x14ac:dyDescent="0.2">
      <c r="B77161" s="66"/>
    </row>
    <row r="77162" spans="2:2" x14ac:dyDescent="0.2">
      <c r="B77162" s="66"/>
    </row>
    <row r="77163" spans="2:2" x14ac:dyDescent="0.2">
      <c r="B77163" s="66"/>
    </row>
    <row r="77164" spans="2:2" x14ac:dyDescent="0.2">
      <c r="B77164" s="66"/>
    </row>
    <row r="77165" spans="2:2" x14ac:dyDescent="0.2">
      <c r="B77165" s="66"/>
    </row>
    <row r="77166" spans="2:2" x14ac:dyDescent="0.2">
      <c r="B77166" s="66"/>
    </row>
    <row r="77167" spans="2:2" x14ac:dyDescent="0.2">
      <c r="B77167" s="66"/>
    </row>
    <row r="77168" spans="2:2" x14ac:dyDescent="0.2">
      <c r="B77168" s="66"/>
    </row>
    <row r="77169" spans="2:2" x14ac:dyDescent="0.2">
      <c r="B77169" s="66"/>
    </row>
    <row r="77170" spans="2:2" x14ac:dyDescent="0.2">
      <c r="B77170" s="66"/>
    </row>
    <row r="77171" spans="2:2" x14ac:dyDescent="0.2">
      <c r="B77171" s="66"/>
    </row>
    <row r="77172" spans="2:2" x14ac:dyDescent="0.2">
      <c r="B77172" s="66"/>
    </row>
    <row r="77173" spans="2:2" x14ac:dyDescent="0.2">
      <c r="B77173" s="66"/>
    </row>
    <row r="77174" spans="2:2" x14ac:dyDescent="0.2">
      <c r="B77174" s="66"/>
    </row>
    <row r="77175" spans="2:2" x14ac:dyDescent="0.2">
      <c r="B77175" s="66"/>
    </row>
    <row r="77176" spans="2:2" x14ac:dyDescent="0.2">
      <c r="B77176" s="66"/>
    </row>
    <row r="77177" spans="2:2" x14ac:dyDescent="0.2">
      <c r="B77177" s="66"/>
    </row>
    <row r="77178" spans="2:2" x14ac:dyDescent="0.2">
      <c r="B77178" s="66"/>
    </row>
    <row r="77179" spans="2:2" x14ac:dyDescent="0.2">
      <c r="B77179" s="66"/>
    </row>
    <row r="77180" spans="2:2" x14ac:dyDescent="0.2">
      <c r="B77180" s="66"/>
    </row>
    <row r="77181" spans="2:2" x14ac:dyDescent="0.2">
      <c r="B77181" s="66"/>
    </row>
    <row r="77182" spans="2:2" x14ac:dyDescent="0.2">
      <c r="B77182" s="66"/>
    </row>
    <row r="77183" spans="2:2" x14ac:dyDescent="0.2">
      <c r="B77183" s="66"/>
    </row>
    <row r="77184" spans="2:2" x14ac:dyDescent="0.2">
      <c r="B77184" s="66"/>
    </row>
    <row r="77185" spans="2:2" x14ac:dyDescent="0.2">
      <c r="B77185" s="66"/>
    </row>
    <row r="77186" spans="2:2" x14ac:dyDescent="0.2">
      <c r="B77186" s="66"/>
    </row>
    <row r="77187" spans="2:2" x14ac:dyDescent="0.2">
      <c r="B77187" s="66"/>
    </row>
    <row r="77188" spans="2:2" x14ac:dyDescent="0.2">
      <c r="B77188" s="66"/>
    </row>
    <row r="77189" spans="2:2" x14ac:dyDescent="0.2">
      <c r="B77189" s="66"/>
    </row>
    <row r="77190" spans="2:2" x14ac:dyDescent="0.2">
      <c r="B77190" s="66"/>
    </row>
    <row r="77191" spans="2:2" x14ac:dyDescent="0.2">
      <c r="B77191" s="66"/>
    </row>
    <row r="77192" spans="2:2" x14ac:dyDescent="0.2">
      <c r="B77192" s="66"/>
    </row>
    <row r="77193" spans="2:2" x14ac:dyDescent="0.2">
      <c r="B77193" s="66"/>
    </row>
    <row r="77194" spans="2:2" x14ac:dyDescent="0.2">
      <c r="B77194" s="66"/>
    </row>
    <row r="77195" spans="2:2" x14ac:dyDescent="0.2">
      <c r="B77195" s="66"/>
    </row>
    <row r="77196" spans="2:2" x14ac:dyDescent="0.2">
      <c r="B77196" s="66"/>
    </row>
    <row r="77197" spans="2:2" x14ac:dyDescent="0.2">
      <c r="B77197" s="66"/>
    </row>
    <row r="77198" spans="2:2" x14ac:dyDescent="0.2">
      <c r="B77198" s="66"/>
    </row>
    <row r="77199" spans="2:2" x14ac:dyDescent="0.2">
      <c r="B77199" s="66"/>
    </row>
    <row r="77200" spans="2:2" x14ac:dyDescent="0.2">
      <c r="B77200" s="66"/>
    </row>
    <row r="77201" spans="2:2" x14ac:dyDescent="0.2">
      <c r="B77201" s="66"/>
    </row>
    <row r="77202" spans="2:2" x14ac:dyDescent="0.2">
      <c r="B77202" s="66"/>
    </row>
    <row r="77203" spans="2:2" x14ac:dyDescent="0.2">
      <c r="B77203" s="66"/>
    </row>
    <row r="77204" spans="2:2" x14ac:dyDescent="0.2">
      <c r="B77204" s="66"/>
    </row>
    <row r="77205" spans="2:2" x14ac:dyDescent="0.2">
      <c r="B77205" s="66"/>
    </row>
    <row r="77206" spans="2:2" x14ac:dyDescent="0.2">
      <c r="B77206" s="66"/>
    </row>
    <row r="77207" spans="2:2" x14ac:dyDescent="0.2">
      <c r="B77207" s="66"/>
    </row>
    <row r="77208" spans="2:2" x14ac:dyDescent="0.2">
      <c r="B77208" s="66"/>
    </row>
    <row r="77209" spans="2:2" x14ac:dyDescent="0.2">
      <c r="B77209" s="66"/>
    </row>
    <row r="77210" spans="2:2" x14ac:dyDescent="0.2">
      <c r="B77210" s="66"/>
    </row>
    <row r="77211" spans="2:2" x14ac:dyDescent="0.2">
      <c r="B77211" s="66"/>
    </row>
    <row r="77212" spans="2:2" x14ac:dyDescent="0.2">
      <c r="B77212" s="66"/>
    </row>
    <row r="77213" spans="2:2" x14ac:dyDescent="0.2">
      <c r="B77213" s="66"/>
    </row>
    <row r="77214" spans="2:2" x14ac:dyDescent="0.2">
      <c r="B77214" s="66"/>
    </row>
    <row r="77215" spans="2:2" x14ac:dyDescent="0.2">
      <c r="B77215" s="66"/>
    </row>
    <row r="77216" spans="2:2" x14ac:dyDescent="0.2">
      <c r="B77216" s="66"/>
    </row>
    <row r="77217" spans="2:2" x14ac:dyDescent="0.2">
      <c r="B77217" s="66"/>
    </row>
    <row r="77218" spans="2:2" x14ac:dyDescent="0.2">
      <c r="B77218" s="66"/>
    </row>
    <row r="77219" spans="2:2" x14ac:dyDescent="0.2">
      <c r="B77219" s="66"/>
    </row>
    <row r="77220" spans="2:2" x14ac:dyDescent="0.2">
      <c r="B77220" s="66"/>
    </row>
    <row r="77221" spans="2:2" x14ac:dyDescent="0.2">
      <c r="B77221" s="66"/>
    </row>
    <row r="77222" spans="2:2" x14ac:dyDescent="0.2">
      <c r="B77222" s="66"/>
    </row>
    <row r="77223" spans="2:2" x14ac:dyDescent="0.2">
      <c r="B77223" s="66"/>
    </row>
    <row r="77224" spans="2:2" x14ac:dyDescent="0.2">
      <c r="B77224" s="66"/>
    </row>
    <row r="77225" spans="2:2" x14ac:dyDescent="0.2">
      <c r="B77225" s="66"/>
    </row>
    <row r="77226" spans="2:2" x14ac:dyDescent="0.2">
      <c r="B77226" s="66"/>
    </row>
    <row r="77227" spans="2:2" x14ac:dyDescent="0.2">
      <c r="B77227" s="66"/>
    </row>
    <row r="77228" spans="2:2" x14ac:dyDescent="0.2">
      <c r="B77228" s="66"/>
    </row>
    <row r="77229" spans="2:2" x14ac:dyDescent="0.2">
      <c r="B77229" s="66"/>
    </row>
    <row r="77230" spans="2:2" x14ac:dyDescent="0.2">
      <c r="B77230" s="66"/>
    </row>
    <row r="77231" spans="2:2" x14ac:dyDescent="0.2">
      <c r="B77231" s="66"/>
    </row>
    <row r="77232" spans="2:2" x14ac:dyDescent="0.2">
      <c r="B77232" s="66"/>
    </row>
    <row r="77233" spans="2:2" x14ac:dyDescent="0.2">
      <c r="B77233" s="66"/>
    </row>
    <row r="77234" spans="2:2" x14ac:dyDescent="0.2">
      <c r="B77234" s="66"/>
    </row>
    <row r="77235" spans="2:2" x14ac:dyDescent="0.2">
      <c r="B77235" s="66"/>
    </row>
    <row r="77236" spans="2:2" x14ac:dyDescent="0.2">
      <c r="B77236" s="66"/>
    </row>
    <row r="77237" spans="2:2" x14ac:dyDescent="0.2">
      <c r="B77237" s="66"/>
    </row>
    <row r="77238" spans="2:2" x14ac:dyDescent="0.2">
      <c r="B77238" s="66"/>
    </row>
    <row r="77239" spans="2:2" x14ac:dyDescent="0.2">
      <c r="B77239" s="66"/>
    </row>
    <row r="77240" spans="2:2" x14ac:dyDescent="0.2">
      <c r="B77240" s="66"/>
    </row>
    <row r="77241" spans="2:2" x14ac:dyDescent="0.2">
      <c r="B77241" s="66"/>
    </row>
    <row r="77242" spans="2:2" x14ac:dyDescent="0.2">
      <c r="B77242" s="66"/>
    </row>
    <row r="77243" spans="2:2" x14ac:dyDescent="0.2">
      <c r="B77243" s="66"/>
    </row>
    <row r="77244" spans="2:2" x14ac:dyDescent="0.2">
      <c r="B77244" s="66"/>
    </row>
    <row r="77245" spans="2:2" x14ac:dyDescent="0.2">
      <c r="B77245" s="66"/>
    </row>
    <row r="77246" spans="2:2" x14ac:dyDescent="0.2">
      <c r="B77246" s="66"/>
    </row>
    <row r="77247" spans="2:2" x14ac:dyDescent="0.2">
      <c r="B77247" s="66"/>
    </row>
    <row r="77248" spans="2:2" x14ac:dyDescent="0.2">
      <c r="B77248" s="66"/>
    </row>
    <row r="77249" spans="2:2" x14ac:dyDescent="0.2">
      <c r="B77249" s="66"/>
    </row>
    <row r="77250" spans="2:2" x14ac:dyDescent="0.2">
      <c r="B77250" s="66"/>
    </row>
    <row r="77251" spans="2:2" x14ac:dyDescent="0.2">
      <c r="B77251" s="66"/>
    </row>
    <row r="77252" spans="2:2" x14ac:dyDescent="0.2">
      <c r="B77252" s="66"/>
    </row>
    <row r="77253" spans="2:2" x14ac:dyDescent="0.2">
      <c r="B77253" s="66"/>
    </row>
    <row r="77254" spans="2:2" x14ac:dyDescent="0.2">
      <c r="B77254" s="66"/>
    </row>
    <row r="77255" spans="2:2" x14ac:dyDescent="0.2">
      <c r="B77255" s="66"/>
    </row>
    <row r="77256" spans="2:2" x14ac:dyDescent="0.2">
      <c r="B77256" s="66"/>
    </row>
    <row r="77257" spans="2:2" x14ac:dyDescent="0.2">
      <c r="B77257" s="66"/>
    </row>
    <row r="77258" spans="2:2" x14ac:dyDescent="0.2">
      <c r="B77258" s="66"/>
    </row>
    <row r="77259" spans="2:2" x14ac:dyDescent="0.2">
      <c r="B77259" s="66"/>
    </row>
    <row r="77260" spans="2:2" x14ac:dyDescent="0.2">
      <c r="B77260" s="66"/>
    </row>
    <row r="77261" spans="2:2" x14ac:dyDescent="0.2">
      <c r="B77261" s="66"/>
    </row>
    <row r="77262" spans="2:2" x14ac:dyDescent="0.2">
      <c r="B77262" s="66"/>
    </row>
    <row r="77263" spans="2:2" x14ac:dyDescent="0.2">
      <c r="B77263" s="66"/>
    </row>
    <row r="77264" spans="2:2" x14ac:dyDescent="0.2">
      <c r="B77264" s="66"/>
    </row>
    <row r="77265" spans="2:2" x14ac:dyDescent="0.2">
      <c r="B77265" s="66"/>
    </row>
    <row r="77266" spans="2:2" x14ac:dyDescent="0.2">
      <c r="B77266" s="66"/>
    </row>
    <row r="77267" spans="2:2" x14ac:dyDescent="0.2">
      <c r="B77267" s="66"/>
    </row>
    <row r="77268" spans="2:2" x14ac:dyDescent="0.2">
      <c r="B77268" s="66"/>
    </row>
    <row r="77269" spans="2:2" x14ac:dyDescent="0.2">
      <c r="B77269" s="66"/>
    </row>
    <row r="77270" spans="2:2" x14ac:dyDescent="0.2">
      <c r="B77270" s="66"/>
    </row>
    <row r="77271" spans="2:2" x14ac:dyDescent="0.2">
      <c r="B77271" s="66"/>
    </row>
    <row r="77272" spans="2:2" x14ac:dyDescent="0.2">
      <c r="B77272" s="66"/>
    </row>
    <row r="77273" spans="2:2" x14ac:dyDescent="0.2">
      <c r="B77273" s="66"/>
    </row>
    <row r="77274" spans="2:2" x14ac:dyDescent="0.2">
      <c r="B77274" s="66"/>
    </row>
    <row r="77275" spans="2:2" x14ac:dyDescent="0.2">
      <c r="B77275" s="66"/>
    </row>
    <row r="77276" spans="2:2" x14ac:dyDescent="0.2">
      <c r="B77276" s="66"/>
    </row>
    <row r="77277" spans="2:2" x14ac:dyDescent="0.2">
      <c r="B77277" s="66"/>
    </row>
    <row r="77278" spans="2:2" x14ac:dyDescent="0.2">
      <c r="B77278" s="66"/>
    </row>
    <row r="77279" spans="2:2" x14ac:dyDescent="0.2">
      <c r="B77279" s="66"/>
    </row>
    <row r="77280" spans="2:2" x14ac:dyDescent="0.2">
      <c r="B77280" s="66"/>
    </row>
    <row r="77281" spans="2:2" x14ac:dyDescent="0.2">
      <c r="B77281" s="66"/>
    </row>
    <row r="77282" spans="2:2" x14ac:dyDescent="0.2">
      <c r="B77282" s="66"/>
    </row>
    <row r="77283" spans="2:2" x14ac:dyDescent="0.2">
      <c r="B77283" s="66"/>
    </row>
    <row r="77284" spans="2:2" x14ac:dyDescent="0.2">
      <c r="B77284" s="66"/>
    </row>
    <row r="77285" spans="2:2" x14ac:dyDescent="0.2">
      <c r="B77285" s="66"/>
    </row>
    <row r="77286" spans="2:2" x14ac:dyDescent="0.2">
      <c r="B77286" s="66"/>
    </row>
    <row r="77287" spans="2:2" x14ac:dyDescent="0.2">
      <c r="B77287" s="66"/>
    </row>
    <row r="77288" spans="2:2" x14ac:dyDescent="0.2">
      <c r="B77288" s="66"/>
    </row>
    <row r="77289" spans="2:2" x14ac:dyDescent="0.2">
      <c r="B77289" s="66"/>
    </row>
    <row r="77290" spans="2:2" x14ac:dyDescent="0.2">
      <c r="B77290" s="66"/>
    </row>
    <row r="77291" spans="2:2" x14ac:dyDescent="0.2">
      <c r="B77291" s="66"/>
    </row>
    <row r="77292" spans="2:2" x14ac:dyDescent="0.2">
      <c r="B77292" s="66"/>
    </row>
    <row r="77293" spans="2:2" x14ac:dyDescent="0.2">
      <c r="B77293" s="66"/>
    </row>
    <row r="77294" spans="2:2" x14ac:dyDescent="0.2">
      <c r="B77294" s="66"/>
    </row>
    <row r="77295" spans="2:2" x14ac:dyDescent="0.2">
      <c r="B77295" s="66"/>
    </row>
    <row r="77296" spans="2:2" x14ac:dyDescent="0.2">
      <c r="B77296" s="66"/>
    </row>
    <row r="77297" spans="2:2" x14ac:dyDescent="0.2">
      <c r="B77297" s="66"/>
    </row>
    <row r="77298" spans="2:2" x14ac:dyDescent="0.2">
      <c r="B77298" s="66"/>
    </row>
    <row r="77299" spans="2:2" x14ac:dyDescent="0.2">
      <c r="B77299" s="66"/>
    </row>
    <row r="77300" spans="2:2" x14ac:dyDescent="0.2">
      <c r="B77300" s="66"/>
    </row>
    <row r="77301" spans="2:2" x14ac:dyDescent="0.2">
      <c r="B77301" s="66"/>
    </row>
    <row r="77302" spans="2:2" x14ac:dyDescent="0.2">
      <c r="B77302" s="66"/>
    </row>
    <row r="77303" spans="2:2" x14ac:dyDescent="0.2">
      <c r="B77303" s="66"/>
    </row>
    <row r="77304" spans="2:2" x14ac:dyDescent="0.2">
      <c r="B77304" s="66"/>
    </row>
    <row r="77305" spans="2:2" x14ac:dyDescent="0.2">
      <c r="B77305" s="66"/>
    </row>
    <row r="77306" spans="2:2" x14ac:dyDescent="0.2">
      <c r="B77306" s="66"/>
    </row>
    <row r="77307" spans="2:2" x14ac:dyDescent="0.2">
      <c r="B77307" s="66"/>
    </row>
    <row r="77308" spans="2:2" x14ac:dyDescent="0.2">
      <c r="B77308" s="66"/>
    </row>
    <row r="77309" spans="2:2" x14ac:dyDescent="0.2">
      <c r="B77309" s="66"/>
    </row>
    <row r="77310" spans="2:2" x14ac:dyDescent="0.2">
      <c r="B77310" s="66"/>
    </row>
    <row r="77311" spans="2:2" x14ac:dyDescent="0.2">
      <c r="B77311" s="66"/>
    </row>
    <row r="77312" spans="2:2" x14ac:dyDescent="0.2">
      <c r="B77312" s="66"/>
    </row>
    <row r="77313" spans="2:2" x14ac:dyDescent="0.2">
      <c r="B77313" s="66"/>
    </row>
    <row r="77314" spans="2:2" x14ac:dyDescent="0.2">
      <c r="B77314" s="66"/>
    </row>
    <row r="77315" spans="2:2" x14ac:dyDescent="0.2">
      <c r="B77315" s="66"/>
    </row>
    <row r="77316" spans="2:2" x14ac:dyDescent="0.2">
      <c r="B77316" s="66"/>
    </row>
    <row r="77317" spans="2:2" x14ac:dyDescent="0.2">
      <c r="B77317" s="66"/>
    </row>
    <row r="77318" spans="2:2" x14ac:dyDescent="0.2">
      <c r="B77318" s="66"/>
    </row>
    <row r="77319" spans="2:2" x14ac:dyDescent="0.2">
      <c r="B77319" s="66"/>
    </row>
    <row r="77320" spans="2:2" x14ac:dyDescent="0.2">
      <c r="B77320" s="66"/>
    </row>
    <row r="77321" spans="2:2" x14ac:dyDescent="0.2">
      <c r="B77321" s="66"/>
    </row>
    <row r="77322" spans="2:2" x14ac:dyDescent="0.2">
      <c r="B77322" s="66"/>
    </row>
    <row r="77323" spans="2:2" x14ac:dyDescent="0.2">
      <c r="B77323" s="66"/>
    </row>
    <row r="77324" spans="2:2" x14ac:dyDescent="0.2">
      <c r="B77324" s="66"/>
    </row>
    <row r="77325" spans="2:2" x14ac:dyDescent="0.2">
      <c r="B77325" s="66"/>
    </row>
    <row r="77326" spans="2:2" x14ac:dyDescent="0.2">
      <c r="B77326" s="66"/>
    </row>
    <row r="77327" spans="2:2" x14ac:dyDescent="0.2">
      <c r="B77327" s="66"/>
    </row>
    <row r="77328" spans="2:2" x14ac:dyDescent="0.2">
      <c r="B77328" s="66"/>
    </row>
    <row r="77329" spans="2:2" x14ac:dyDescent="0.2">
      <c r="B77329" s="66"/>
    </row>
    <row r="77330" spans="2:2" x14ac:dyDescent="0.2">
      <c r="B77330" s="66"/>
    </row>
    <row r="77331" spans="2:2" x14ac:dyDescent="0.2">
      <c r="B77331" s="66"/>
    </row>
    <row r="77332" spans="2:2" x14ac:dyDescent="0.2">
      <c r="B77332" s="66"/>
    </row>
    <row r="77333" spans="2:2" x14ac:dyDescent="0.2">
      <c r="B77333" s="66"/>
    </row>
    <row r="77334" spans="2:2" x14ac:dyDescent="0.2">
      <c r="B77334" s="66"/>
    </row>
    <row r="77335" spans="2:2" x14ac:dyDescent="0.2">
      <c r="B77335" s="66"/>
    </row>
    <row r="77336" spans="2:2" x14ac:dyDescent="0.2">
      <c r="B77336" s="66"/>
    </row>
    <row r="77337" spans="2:2" x14ac:dyDescent="0.2">
      <c r="B77337" s="66"/>
    </row>
    <row r="77338" spans="2:2" x14ac:dyDescent="0.2">
      <c r="B77338" s="66"/>
    </row>
    <row r="77339" spans="2:2" x14ac:dyDescent="0.2">
      <c r="B77339" s="66"/>
    </row>
    <row r="77340" spans="2:2" x14ac:dyDescent="0.2">
      <c r="B77340" s="66"/>
    </row>
    <row r="77341" spans="2:2" x14ac:dyDescent="0.2">
      <c r="B77341" s="66"/>
    </row>
    <row r="77342" spans="2:2" x14ac:dyDescent="0.2">
      <c r="B77342" s="66"/>
    </row>
    <row r="77343" spans="2:2" x14ac:dyDescent="0.2">
      <c r="B77343" s="66"/>
    </row>
    <row r="77344" spans="2:2" x14ac:dyDescent="0.2">
      <c r="B77344" s="66"/>
    </row>
    <row r="77345" spans="2:2" x14ac:dyDescent="0.2">
      <c r="B77345" s="66"/>
    </row>
    <row r="77346" spans="2:2" x14ac:dyDescent="0.2">
      <c r="B77346" s="66"/>
    </row>
    <row r="77347" spans="2:2" x14ac:dyDescent="0.2">
      <c r="B77347" s="66"/>
    </row>
    <row r="77348" spans="2:2" x14ac:dyDescent="0.2">
      <c r="B77348" s="66"/>
    </row>
    <row r="77349" spans="2:2" x14ac:dyDescent="0.2">
      <c r="B77349" s="66"/>
    </row>
    <row r="77350" spans="2:2" x14ac:dyDescent="0.2">
      <c r="B77350" s="66"/>
    </row>
    <row r="77351" spans="2:2" x14ac:dyDescent="0.2">
      <c r="B77351" s="66"/>
    </row>
    <row r="77352" spans="2:2" x14ac:dyDescent="0.2">
      <c r="B77352" s="66"/>
    </row>
    <row r="77353" spans="2:2" x14ac:dyDescent="0.2">
      <c r="B77353" s="66"/>
    </row>
    <row r="77354" spans="2:2" x14ac:dyDescent="0.2">
      <c r="B77354" s="66"/>
    </row>
    <row r="77355" spans="2:2" x14ac:dyDescent="0.2">
      <c r="B77355" s="66"/>
    </row>
    <row r="77356" spans="2:2" x14ac:dyDescent="0.2">
      <c r="B77356" s="66"/>
    </row>
    <row r="77357" spans="2:2" x14ac:dyDescent="0.2">
      <c r="B77357" s="66"/>
    </row>
    <row r="77358" spans="2:2" x14ac:dyDescent="0.2">
      <c r="B77358" s="66"/>
    </row>
    <row r="77359" spans="2:2" x14ac:dyDescent="0.2">
      <c r="B77359" s="66"/>
    </row>
    <row r="77360" spans="2:2" x14ac:dyDescent="0.2">
      <c r="B77360" s="66"/>
    </row>
    <row r="77361" spans="2:2" x14ac:dyDescent="0.2">
      <c r="B77361" s="66"/>
    </row>
    <row r="77362" spans="2:2" x14ac:dyDescent="0.2">
      <c r="B77362" s="66"/>
    </row>
    <row r="77363" spans="2:2" x14ac:dyDescent="0.2">
      <c r="B77363" s="66"/>
    </row>
    <row r="77364" spans="2:2" x14ac:dyDescent="0.2">
      <c r="B77364" s="66"/>
    </row>
    <row r="77365" spans="2:2" x14ac:dyDescent="0.2">
      <c r="B77365" s="66"/>
    </row>
    <row r="77366" spans="2:2" x14ac:dyDescent="0.2">
      <c r="B77366" s="66"/>
    </row>
    <row r="77367" spans="2:2" x14ac:dyDescent="0.2">
      <c r="B77367" s="66"/>
    </row>
    <row r="77368" spans="2:2" x14ac:dyDescent="0.2">
      <c r="B77368" s="66"/>
    </row>
    <row r="77369" spans="2:2" x14ac:dyDescent="0.2">
      <c r="B77369" s="66"/>
    </row>
    <row r="77370" spans="2:2" x14ac:dyDescent="0.2">
      <c r="B77370" s="66"/>
    </row>
    <row r="77371" spans="2:2" x14ac:dyDescent="0.2">
      <c r="B77371" s="66"/>
    </row>
    <row r="77372" spans="2:2" x14ac:dyDescent="0.2">
      <c r="B77372" s="66"/>
    </row>
    <row r="77373" spans="2:2" x14ac:dyDescent="0.2">
      <c r="B77373" s="66"/>
    </row>
    <row r="77374" spans="2:2" x14ac:dyDescent="0.2">
      <c r="B77374" s="66"/>
    </row>
    <row r="77375" spans="2:2" x14ac:dyDescent="0.2">
      <c r="B77375" s="66"/>
    </row>
    <row r="77376" spans="2:2" x14ac:dyDescent="0.2">
      <c r="B77376" s="66"/>
    </row>
    <row r="77377" spans="2:2" x14ac:dyDescent="0.2">
      <c r="B77377" s="66"/>
    </row>
    <row r="77378" spans="2:2" x14ac:dyDescent="0.2">
      <c r="B77378" s="66"/>
    </row>
    <row r="77379" spans="2:2" x14ac:dyDescent="0.2">
      <c r="B77379" s="66"/>
    </row>
    <row r="77380" spans="2:2" x14ac:dyDescent="0.2">
      <c r="B77380" s="66"/>
    </row>
    <row r="77381" spans="2:2" x14ac:dyDescent="0.2">
      <c r="B77381" s="66"/>
    </row>
    <row r="77382" spans="2:2" x14ac:dyDescent="0.2">
      <c r="B77382" s="66"/>
    </row>
    <row r="77383" spans="2:2" x14ac:dyDescent="0.2">
      <c r="B77383" s="66"/>
    </row>
    <row r="77384" spans="2:2" x14ac:dyDescent="0.2">
      <c r="B77384" s="66"/>
    </row>
    <row r="77385" spans="2:2" x14ac:dyDescent="0.2">
      <c r="B77385" s="66"/>
    </row>
    <row r="77386" spans="2:2" x14ac:dyDescent="0.2">
      <c r="B77386" s="66"/>
    </row>
    <row r="77387" spans="2:2" x14ac:dyDescent="0.2">
      <c r="B77387" s="66"/>
    </row>
    <row r="77388" spans="2:2" x14ac:dyDescent="0.2">
      <c r="B77388" s="66"/>
    </row>
    <row r="77389" spans="2:2" x14ac:dyDescent="0.2">
      <c r="B77389" s="66"/>
    </row>
    <row r="77390" spans="2:2" x14ac:dyDescent="0.2">
      <c r="B77390" s="66"/>
    </row>
    <row r="77391" spans="2:2" x14ac:dyDescent="0.2">
      <c r="B77391" s="66"/>
    </row>
    <row r="77392" spans="2:2" x14ac:dyDescent="0.2">
      <c r="B77392" s="66"/>
    </row>
    <row r="77393" spans="2:2" x14ac:dyDescent="0.2">
      <c r="B77393" s="66"/>
    </row>
    <row r="77394" spans="2:2" x14ac:dyDescent="0.2">
      <c r="B77394" s="66"/>
    </row>
    <row r="77395" spans="2:2" x14ac:dyDescent="0.2">
      <c r="B77395" s="66"/>
    </row>
    <row r="77396" spans="2:2" x14ac:dyDescent="0.2">
      <c r="B77396" s="66"/>
    </row>
    <row r="77397" spans="2:2" x14ac:dyDescent="0.2">
      <c r="B77397" s="66"/>
    </row>
    <row r="77398" spans="2:2" x14ac:dyDescent="0.2">
      <c r="B77398" s="66"/>
    </row>
    <row r="77399" spans="2:2" x14ac:dyDescent="0.2">
      <c r="B77399" s="66"/>
    </row>
    <row r="77400" spans="2:2" x14ac:dyDescent="0.2">
      <c r="B77400" s="66"/>
    </row>
    <row r="77401" spans="2:2" x14ac:dyDescent="0.2">
      <c r="B77401" s="66"/>
    </row>
    <row r="77402" spans="2:2" x14ac:dyDescent="0.2">
      <c r="B77402" s="66"/>
    </row>
    <row r="77403" spans="2:2" x14ac:dyDescent="0.2">
      <c r="B77403" s="66"/>
    </row>
    <row r="77404" spans="2:2" x14ac:dyDescent="0.2">
      <c r="B77404" s="66"/>
    </row>
    <row r="77405" spans="2:2" x14ac:dyDescent="0.2">
      <c r="B77405" s="66"/>
    </row>
    <row r="77406" spans="2:2" x14ac:dyDescent="0.2">
      <c r="B77406" s="66"/>
    </row>
    <row r="77407" spans="2:2" x14ac:dyDescent="0.2">
      <c r="B77407" s="66"/>
    </row>
    <row r="77408" spans="2:2" x14ac:dyDescent="0.2">
      <c r="B77408" s="66"/>
    </row>
    <row r="77409" spans="2:2" x14ac:dyDescent="0.2">
      <c r="B77409" s="66"/>
    </row>
    <row r="77410" spans="2:2" x14ac:dyDescent="0.2">
      <c r="B77410" s="66"/>
    </row>
    <row r="77411" spans="2:2" x14ac:dyDescent="0.2">
      <c r="B77411" s="66"/>
    </row>
    <row r="77412" spans="2:2" x14ac:dyDescent="0.2">
      <c r="B77412" s="66"/>
    </row>
    <row r="77413" spans="2:2" x14ac:dyDescent="0.2">
      <c r="B77413" s="66"/>
    </row>
    <row r="77414" spans="2:2" x14ac:dyDescent="0.2">
      <c r="B77414" s="66"/>
    </row>
    <row r="77415" spans="2:2" x14ac:dyDescent="0.2">
      <c r="B77415" s="66"/>
    </row>
    <row r="77416" spans="2:2" x14ac:dyDescent="0.2">
      <c r="B77416" s="66"/>
    </row>
    <row r="77417" spans="2:2" x14ac:dyDescent="0.2">
      <c r="B77417" s="66"/>
    </row>
    <row r="77418" spans="2:2" x14ac:dyDescent="0.2">
      <c r="B77418" s="66"/>
    </row>
    <row r="77419" spans="2:2" x14ac:dyDescent="0.2">
      <c r="B77419" s="66"/>
    </row>
    <row r="77420" spans="2:2" x14ac:dyDescent="0.2">
      <c r="B77420" s="66"/>
    </row>
    <row r="77421" spans="2:2" x14ac:dyDescent="0.2">
      <c r="B77421" s="66"/>
    </row>
    <row r="77422" spans="2:2" x14ac:dyDescent="0.2">
      <c r="B77422" s="66"/>
    </row>
    <row r="77423" spans="2:2" x14ac:dyDescent="0.2">
      <c r="B77423" s="66"/>
    </row>
    <row r="77424" spans="2:2" x14ac:dyDescent="0.2">
      <c r="B77424" s="66"/>
    </row>
    <row r="77425" spans="2:2" x14ac:dyDescent="0.2">
      <c r="B77425" s="66"/>
    </row>
    <row r="77426" spans="2:2" x14ac:dyDescent="0.2">
      <c r="B77426" s="66"/>
    </row>
    <row r="77427" spans="2:2" x14ac:dyDescent="0.2">
      <c r="B77427" s="66"/>
    </row>
    <row r="77428" spans="2:2" x14ac:dyDescent="0.2">
      <c r="B77428" s="66"/>
    </row>
    <row r="77429" spans="2:2" x14ac:dyDescent="0.2">
      <c r="B77429" s="66"/>
    </row>
    <row r="77430" spans="2:2" x14ac:dyDescent="0.2">
      <c r="B77430" s="66"/>
    </row>
    <row r="77431" spans="2:2" x14ac:dyDescent="0.2">
      <c r="B77431" s="66"/>
    </row>
    <row r="77432" spans="2:2" x14ac:dyDescent="0.2">
      <c r="B77432" s="66"/>
    </row>
    <row r="77433" spans="2:2" x14ac:dyDescent="0.2">
      <c r="B77433" s="66"/>
    </row>
    <row r="77434" spans="2:2" x14ac:dyDescent="0.2">
      <c r="B77434" s="66"/>
    </row>
    <row r="77435" spans="2:2" x14ac:dyDescent="0.2">
      <c r="B77435" s="66"/>
    </row>
    <row r="77436" spans="2:2" x14ac:dyDescent="0.2">
      <c r="B77436" s="66"/>
    </row>
    <row r="77437" spans="2:2" x14ac:dyDescent="0.2">
      <c r="B77437" s="66"/>
    </row>
    <row r="77438" spans="2:2" x14ac:dyDescent="0.2">
      <c r="B77438" s="66"/>
    </row>
    <row r="77439" spans="2:2" x14ac:dyDescent="0.2">
      <c r="B77439" s="66"/>
    </row>
    <row r="77440" spans="2:2" x14ac:dyDescent="0.2">
      <c r="B77440" s="66"/>
    </row>
    <row r="77441" spans="2:2" x14ac:dyDescent="0.2">
      <c r="B77441" s="66"/>
    </row>
    <row r="77442" spans="2:2" x14ac:dyDescent="0.2">
      <c r="B77442" s="66"/>
    </row>
    <row r="77443" spans="2:2" x14ac:dyDescent="0.2">
      <c r="B77443" s="66"/>
    </row>
    <row r="77444" spans="2:2" x14ac:dyDescent="0.2">
      <c r="B77444" s="66"/>
    </row>
    <row r="77445" spans="2:2" x14ac:dyDescent="0.2">
      <c r="B77445" s="66"/>
    </row>
    <row r="77446" spans="2:2" x14ac:dyDescent="0.2">
      <c r="B77446" s="66"/>
    </row>
    <row r="77447" spans="2:2" x14ac:dyDescent="0.2">
      <c r="B77447" s="66"/>
    </row>
    <row r="77448" spans="2:2" x14ac:dyDescent="0.2">
      <c r="B77448" s="66"/>
    </row>
    <row r="77449" spans="2:2" x14ac:dyDescent="0.2">
      <c r="B77449" s="66"/>
    </row>
    <row r="77450" spans="2:2" x14ac:dyDescent="0.2">
      <c r="B77450" s="66"/>
    </row>
    <row r="77451" spans="2:2" x14ac:dyDescent="0.2">
      <c r="B77451" s="66"/>
    </row>
    <row r="77452" spans="2:2" x14ac:dyDescent="0.2">
      <c r="B77452" s="66"/>
    </row>
    <row r="77453" spans="2:2" x14ac:dyDescent="0.2">
      <c r="B77453" s="66"/>
    </row>
    <row r="77454" spans="2:2" x14ac:dyDescent="0.2">
      <c r="B77454" s="66"/>
    </row>
    <row r="77455" spans="2:2" x14ac:dyDescent="0.2">
      <c r="B77455" s="66"/>
    </row>
    <row r="77456" spans="2:2" x14ac:dyDescent="0.2">
      <c r="B77456" s="66"/>
    </row>
    <row r="77457" spans="2:2" x14ac:dyDescent="0.2">
      <c r="B77457" s="66"/>
    </row>
    <row r="77458" spans="2:2" x14ac:dyDescent="0.2">
      <c r="B77458" s="66"/>
    </row>
    <row r="77459" spans="2:2" x14ac:dyDescent="0.2">
      <c r="B77459" s="66"/>
    </row>
    <row r="77460" spans="2:2" x14ac:dyDescent="0.2">
      <c r="B77460" s="66"/>
    </row>
    <row r="77461" spans="2:2" x14ac:dyDescent="0.2">
      <c r="B77461" s="66"/>
    </row>
    <row r="77462" spans="2:2" x14ac:dyDescent="0.2">
      <c r="B77462" s="66"/>
    </row>
    <row r="77463" spans="2:2" x14ac:dyDescent="0.2">
      <c r="B77463" s="66"/>
    </row>
    <row r="77464" spans="2:2" x14ac:dyDescent="0.2">
      <c r="B77464" s="66"/>
    </row>
    <row r="77465" spans="2:2" x14ac:dyDescent="0.2">
      <c r="B77465" s="66"/>
    </row>
    <row r="77466" spans="2:2" x14ac:dyDescent="0.2">
      <c r="B77466" s="66"/>
    </row>
    <row r="77467" spans="2:2" x14ac:dyDescent="0.2">
      <c r="B77467" s="66"/>
    </row>
    <row r="77468" spans="2:2" x14ac:dyDescent="0.2">
      <c r="B77468" s="66"/>
    </row>
    <row r="77469" spans="2:2" x14ac:dyDescent="0.2">
      <c r="B77469" s="66"/>
    </row>
    <row r="77470" spans="2:2" x14ac:dyDescent="0.2">
      <c r="B77470" s="66"/>
    </row>
    <row r="77471" spans="2:2" x14ac:dyDescent="0.2">
      <c r="B77471" s="66"/>
    </row>
    <row r="77472" spans="2:2" x14ac:dyDescent="0.2">
      <c r="B77472" s="66"/>
    </row>
    <row r="77473" spans="2:2" x14ac:dyDescent="0.2">
      <c r="B77473" s="66"/>
    </row>
    <row r="77474" spans="2:2" x14ac:dyDescent="0.2">
      <c r="B77474" s="66"/>
    </row>
    <row r="77475" spans="2:2" x14ac:dyDescent="0.2">
      <c r="B77475" s="66"/>
    </row>
    <row r="77476" spans="2:2" x14ac:dyDescent="0.2">
      <c r="B77476" s="66"/>
    </row>
    <row r="77477" spans="2:2" x14ac:dyDescent="0.2">
      <c r="B77477" s="66"/>
    </row>
    <row r="77478" spans="2:2" x14ac:dyDescent="0.2">
      <c r="B77478" s="66"/>
    </row>
    <row r="77479" spans="2:2" x14ac:dyDescent="0.2">
      <c r="B77479" s="66"/>
    </row>
    <row r="77480" spans="2:2" x14ac:dyDescent="0.2">
      <c r="B77480" s="66"/>
    </row>
    <row r="77481" spans="2:2" x14ac:dyDescent="0.2">
      <c r="B77481" s="66"/>
    </row>
    <row r="77482" spans="2:2" x14ac:dyDescent="0.2">
      <c r="B77482" s="66"/>
    </row>
    <row r="77483" spans="2:2" x14ac:dyDescent="0.2">
      <c r="B77483" s="66"/>
    </row>
    <row r="77484" spans="2:2" x14ac:dyDescent="0.2">
      <c r="B77484" s="66"/>
    </row>
    <row r="77485" spans="2:2" x14ac:dyDescent="0.2">
      <c r="B77485" s="66"/>
    </row>
    <row r="77486" spans="2:2" x14ac:dyDescent="0.2">
      <c r="B77486" s="66"/>
    </row>
    <row r="77487" spans="2:2" x14ac:dyDescent="0.2">
      <c r="B77487" s="66"/>
    </row>
    <row r="77488" spans="2:2" x14ac:dyDescent="0.2">
      <c r="B77488" s="66"/>
    </row>
    <row r="77489" spans="2:2" x14ac:dyDescent="0.2">
      <c r="B77489" s="66"/>
    </row>
    <row r="77490" spans="2:2" x14ac:dyDescent="0.2">
      <c r="B77490" s="66"/>
    </row>
    <row r="77491" spans="2:2" x14ac:dyDescent="0.2">
      <c r="B77491" s="66"/>
    </row>
    <row r="77492" spans="2:2" x14ac:dyDescent="0.2">
      <c r="B77492" s="66"/>
    </row>
    <row r="77493" spans="2:2" x14ac:dyDescent="0.2">
      <c r="B77493" s="66"/>
    </row>
    <row r="77494" spans="2:2" x14ac:dyDescent="0.2">
      <c r="B77494" s="66"/>
    </row>
    <row r="77495" spans="2:2" x14ac:dyDescent="0.2">
      <c r="B77495" s="66"/>
    </row>
    <row r="77496" spans="2:2" x14ac:dyDescent="0.2">
      <c r="B77496" s="66"/>
    </row>
    <row r="77497" spans="2:2" x14ac:dyDescent="0.2">
      <c r="B77497" s="66"/>
    </row>
    <row r="77498" spans="2:2" x14ac:dyDescent="0.2">
      <c r="B77498" s="66"/>
    </row>
    <row r="77499" spans="2:2" x14ac:dyDescent="0.2">
      <c r="B77499" s="66"/>
    </row>
    <row r="77500" spans="2:2" x14ac:dyDescent="0.2">
      <c r="B77500" s="66"/>
    </row>
    <row r="77501" spans="2:2" x14ac:dyDescent="0.2">
      <c r="B77501" s="66"/>
    </row>
    <row r="77502" spans="2:2" x14ac:dyDescent="0.2">
      <c r="B77502" s="66"/>
    </row>
    <row r="77503" spans="2:2" x14ac:dyDescent="0.2">
      <c r="B77503" s="66"/>
    </row>
    <row r="77504" spans="2:2" x14ac:dyDescent="0.2">
      <c r="B77504" s="66"/>
    </row>
    <row r="77505" spans="2:2" x14ac:dyDescent="0.2">
      <c r="B77505" s="66"/>
    </row>
    <row r="77506" spans="2:2" x14ac:dyDescent="0.2">
      <c r="B77506" s="66"/>
    </row>
    <row r="77507" spans="2:2" x14ac:dyDescent="0.2">
      <c r="B77507" s="66"/>
    </row>
    <row r="77508" spans="2:2" x14ac:dyDescent="0.2">
      <c r="B77508" s="66"/>
    </row>
    <row r="77509" spans="2:2" x14ac:dyDescent="0.2">
      <c r="B77509" s="66"/>
    </row>
    <row r="77510" spans="2:2" x14ac:dyDescent="0.2">
      <c r="B77510" s="66"/>
    </row>
    <row r="77511" spans="2:2" x14ac:dyDescent="0.2">
      <c r="B77511" s="66"/>
    </row>
    <row r="77512" spans="2:2" x14ac:dyDescent="0.2">
      <c r="B77512" s="66"/>
    </row>
    <row r="77513" spans="2:2" x14ac:dyDescent="0.2">
      <c r="B77513" s="66"/>
    </row>
    <row r="77514" spans="2:2" x14ac:dyDescent="0.2">
      <c r="B77514" s="66"/>
    </row>
    <row r="77515" spans="2:2" x14ac:dyDescent="0.2">
      <c r="B77515" s="66"/>
    </row>
    <row r="77516" spans="2:2" x14ac:dyDescent="0.2">
      <c r="B77516" s="66"/>
    </row>
    <row r="77517" spans="2:2" x14ac:dyDescent="0.2">
      <c r="B77517" s="66"/>
    </row>
    <row r="77518" spans="2:2" x14ac:dyDescent="0.2">
      <c r="B77518" s="66"/>
    </row>
    <row r="77519" spans="2:2" x14ac:dyDescent="0.2">
      <c r="B77519" s="66"/>
    </row>
    <row r="77520" spans="2:2" x14ac:dyDescent="0.2">
      <c r="B77520" s="66"/>
    </row>
    <row r="77521" spans="2:2" x14ac:dyDescent="0.2">
      <c r="B77521" s="66"/>
    </row>
    <row r="77522" spans="2:2" x14ac:dyDescent="0.2">
      <c r="B77522" s="66"/>
    </row>
    <row r="77523" spans="2:2" x14ac:dyDescent="0.2">
      <c r="B77523" s="66"/>
    </row>
    <row r="77524" spans="2:2" x14ac:dyDescent="0.2">
      <c r="B77524" s="66"/>
    </row>
    <row r="77525" spans="2:2" x14ac:dyDescent="0.2">
      <c r="B77525" s="66"/>
    </row>
    <row r="77526" spans="2:2" x14ac:dyDescent="0.2">
      <c r="B77526" s="66"/>
    </row>
    <row r="77527" spans="2:2" x14ac:dyDescent="0.2">
      <c r="B77527" s="66"/>
    </row>
    <row r="77528" spans="2:2" x14ac:dyDescent="0.2">
      <c r="B77528" s="66"/>
    </row>
    <row r="77529" spans="2:2" x14ac:dyDescent="0.2">
      <c r="B77529" s="66"/>
    </row>
    <row r="77530" spans="2:2" x14ac:dyDescent="0.2">
      <c r="B77530" s="66"/>
    </row>
    <row r="77531" spans="2:2" x14ac:dyDescent="0.2">
      <c r="B77531" s="66"/>
    </row>
    <row r="77532" spans="2:2" x14ac:dyDescent="0.2">
      <c r="B77532" s="66"/>
    </row>
    <row r="77533" spans="2:2" x14ac:dyDescent="0.2">
      <c r="B77533" s="66"/>
    </row>
    <row r="77534" spans="2:2" x14ac:dyDescent="0.2">
      <c r="B77534" s="66"/>
    </row>
    <row r="77535" spans="2:2" x14ac:dyDescent="0.2">
      <c r="B77535" s="66"/>
    </row>
    <row r="77536" spans="2:2" x14ac:dyDescent="0.2">
      <c r="B77536" s="66"/>
    </row>
    <row r="77537" spans="2:2" x14ac:dyDescent="0.2">
      <c r="B77537" s="66"/>
    </row>
    <row r="77538" spans="2:2" x14ac:dyDescent="0.2">
      <c r="B77538" s="66"/>
    </row>
    <row r="77539" spans="2:2" x14ac:dyDescent="0.2">
      <c r="B77539" s="66"/>
    </row>
    <row r="77540" spans="2:2" x14ac:dyDescent="0.2">
      <c r="B77540" s="66"/>
    </row>
    <row r="77541" spans="2:2" x14ac:dyDescent="0.2">
      <c r="B77541" s="66"/>
    </row>
    <row r="77542" spans="2:2" x14ac:dyDescent="0.2">
      <c r="B77542" s="66"/>
    </row>
    <row r="77543" spans="2:2" x14ac:dyDescent="0.2">
      <c r="B77543" s="66"/>
    </row>
    <row r="77544" spans="2:2" x14ac:dyDescent="0.2">
      <c r="B77544" s="66"/>
    </row>
    <row r="77545" spans="2:2" x14ac:dyDescent="0.2">
      <c r="B77545" s="66"/>
    </row>
    <row r="77546" spans="2:2" x14ac:dyDescent="0.2">
      <c r="B77546" s="66"/>
    </row>
    <row r="77547" spans="2:2" x14ac:dyDescent="0.2">
      <c r="B77547" s="66"/>
    </row>
    <row r="77548" spans="2:2" x14ac:dyDescent="0.2">
      <c r="B77548" s="66"/>
    </row>
    <row r="77549" spans="2:2" x14ac:dyDescent="0.2">
      <c r="B77549" s="66"/>
    </row>
    <row r="77550" spans="2:2" x14ac:dyDescent="0.2">
      <c r="B77550" s="66"/>
    </row>
    <row r="77551" spans="2:2" x14ac:dyDescent="0.2">
      <c r="B77551" s="66"/>
    </row>
    <row r="77552" spans="2:2" x14ac:dyDescent="0.2">
      <c r="B77552" s="66"/>
    </row>
    <row r="77553" spans="2:2" x14ac:dyDescent="0.2">
      <c r="B77553" s="66"/>
    </row>
    <row r="77554" spans="2:2" x14ac:dyDescent="0.2">
      <c r="B77554" s="66"/>
    </row>
    <row r="77555" spans="2:2" x14ac:dyDescent="0.2">
      <c r="B77555" s="66"/>
    </row>
    <row r="77556" spans="2:2" x14ac:dyDescent="0.2">
      <c r="B77556" s="66"/>
    </row>
    <row r="77557" spans="2:2" x14ac:dyDescent="0.2">
      <c r="B77557" s="66"/>
    </row>
    <row r="77558" spans="2:2" x14ac:dyDescent="0.2">
      <c r="B77558" s="66"/>
    </row>
    <row r="77559" spans="2:2" x14ac:dyDescent="0.2">
      <c r="B77559" s="66"/>
    </row>
    <row r="77560" spans="2:2" x14ac:dyDescent="0.2">
      <c r="B77560" s="66"/>
    </row>
    <row r="77561" spans="2:2" x14ac:dyDescent="0.2">
      <c r="B77561" s="66"/>
    </row>
    <row r="77562" spans="2:2" x14ac:dyDescent="0.2">
      <c r="B77562" s="66"/>
    </row>
    <row r="77563" spans="2:2" x14ac:dyDescent="0.2">
      <c r="B77563" s="66"/>
    </row>
    <row r="77564" spans="2:2" x14ac:dyDescent="0.2">
      <c r="B77564" s="66"/>
    </row>
    <row r="77565" spans="2:2" x14ac:dyDescent="0.2">
      <c r="B77565" s="66"/>
    </row>
    <row r="77566" spans="2:2" x14ac:dyDescent="0.2">
      <c r="B77566" s="66"/>
    </row>
    <row r="77567" spans="2:2" x14ac:dyDescent="0.2">
      <c r="B77567" s="66"/>
    </row>
    <row r="77568" spans="2:2" x14ac:dyDescent="0.2">
      <c r="B77568" s="66"/>
    </row>
    <row r="77569" spans="2:2" x14ac:dyDescent="0.2">
      <c r="B77569" s="66"/>
    </row>
    <row r="77570" spans="2:2" x14ac:dyDescent="0.2">
      <c r="B77570" s="66"/>
    </row>
    <row r="77571" spans="2:2" x14ac:dyDescent="0.2">
      <c r="B77571" s="66"/>
    </row>
    <row r="77572" spans="2:2" x14ac:dyDescent="0.2">
      <c r="B77572" s="66"/>
    </row>
    <row r="77573" spans="2:2" x14ac:dyDescent="0.2">
      <c r="B77573" s="66"/>
    </row>
    <row r="77574" spans="2:2" x14ac:dyDescent="0.2">
      <c r="B77574" s="66"/>
    </row>
    <row r="77575" spans="2:2" x14ac:dyDescent="0.2">
      <c r="B77575" s="66"/>
    </row>
    <row r="77576" spans="2:2" x14ac:dyDescent="0.2">
      <c r="B77576" s="66"/>
    </row>
    <row r="77577" spans="2:2" x14ac:dyDescent="0.2">
      <c r="B77577" s="66"/>
    </row>
    <row r="77578" spans="2:2" x14ac:dyDescent="0.2">
      <c r="B77578" s="66"/>
    </row>
    <row r="77579" spans="2:2" x14ac:dyDescent="0.2">
      <c r="B77579" s="66"/>
    </row>
    <row r="77580" spans="2:2" x14ac:dyDescent="0.2">
      <c r="B77580" s="66"/>
    </row>
    <row r="77581" spans="2:2" x14ac:dyDescent="0.2">
      <c r="B77581" s="66"/>
    </row>
    <row r="77582" spans="2:2" x14ac:dyDescent="0.2">
      <c r="B77582" s="66"/>
    </row>
    <row r="77583" spans="2:2" x14ac:dyDescent="0.2">
      <c r="B77583" s="66"/>
    </row>
    <row r="77584" spans="2:2" x14ac:dyDescent="0.2">
      <c r="B77584" s="66"/>
    </row>
    <row r="77585" spans="2:2" x14ac:dyDescent="0.2">
      <c r="B77585" s="66"/>
    </row>
    <row r="77586" spans="2:2" x14ac:dyDescent="0.2">
      <c r="B77586" s="66"/>
    </row>
    <row r="77587" spans="2:2" x14ac:dyDescent="0.2">
      <c r="B77587" s="66"/>
    </row>
    <row r="77588" spans="2:2" x14ac:dyDescent="0.2">
      <c r="B77588" s="66"/>
    </row>
    <row r="77589" spans="2:2" x14ac:dyDescent="0.2">
      <c r="B77589" s="66"/>
    </row>
    <row r="77590" spans="2:2" x14ac:dyDescent="0.2">
      <c r="B77590" s="66"/>
    </row>
    <row r="77591" spans="2:2" x14ac:dyDescent="0.2">
      <c r="B77591" s="66"/>
    </row>
    <row r="77592" spans="2:2" x14ac:dyDescent="0.2">
      <c r="B77592" s="66"/>
    </row>
    <row r="77593" spans="2:2" x14ac:dyDescent="0.2">
      <c r="B77593" s="66"/>
    </row>
    <row r="77594" spans="2:2" x14ac:dyDescent="0.2">
      <c r="B77594" s="66"/>
    </row>
    <row r="77595" spans="2:2" x14ac:dyDescent="0.2">
      <c r="B77595" s="66"/>
    </row>
    <row r="77596" spans="2:2" x14ac:dyDescent="0.2">
      <c r="B77596" s="66"/>
    </row>
    <row r="77597" spans="2:2" x14ac:dyDescent="0.2">
      <c r="B77597" s="66"/>
    </row>
    <row r="77598" spans="2:2" x14ac:dyDescent="0.2">
      <c r="B77598" s="66"/>
    </row>
    <row r="77599" spans="2:2" x14ac:dyDescent="0.2">
      <c r="B77599" s="66"/>
    </row>
    <row r="77600" spans="2:2" x14ac:dyDescent="0.2">
      <c r="B77600" s="66"/>
    </row>
    <row r="77601" spans="2:2" x14ac:dyDescent="0.2">
      <c r="B77601" s="66"/>
    </row>
    <row r="77602" spans="2:2" x14ac:dyDescent="0.2">
      <c r="B77602" s="66"/>
    </row>
    <row r="77603" spans="2:2" x14ac:dyDescent="0.2">
      <c r="B77603" s="66"/>
    </row>
    <row r="77604" spans="2:2" x14ac:dyDescent="0.2">
      <c r="B77604" s="66"/>
    </row>
    <row r="77605" spans="2:2" x14ac:dyDescent="0.2">
      <c r="B77605" s="66"/>
    </row>
    <row r="77606" spans="2:2" x14ac:dyDescent="0.2">
      <c r="B77606" s="66"/>
    </row>
    <row r="77607" spans="2:2" x14ac:dyDescent="0.2">
      <c r="B77607" s="66"/>
    </row>
    <row r="77608" spans="2:2" x14ac:dyDescent="0.2">
      <c r="B77608" s="66"/>
    </row>
    <row r="77609" spans="2:2" x14ac:dyDescent="0.2">
      <c r="B77609" s="66"/>
    </row>
    <row r="77610" spans="2:2" x14ac:dyDescent="0.2">
      <c r="B77610" s="66"/>
    </row>
    <row r="77611" spans="2:2" x14ac:dyDescent="0.2">
      <c r="B77611" s="66"/>
    </row>
    <row r="77612" spans="2:2" x14ac:dyDescent="0.2">
      <c r="B77612" s="66"/>
    </row>
    <row r="77613" spans="2:2" x14ac:dyDescent="0.2">
      <c r="B77613" s="66"/>
    </row>
    <row r="77614" spans="2:2" x14ac:dyDescent="0.2">
      <c r="B77614" s="66"/>
    </row>
    <row r="77615" spans="2:2" x14ac:dyDescent="0.2">
      <c r="B77615" s="66"/>
    </row>
    <row r="77616" spans="2:2" x14ac:dyDescent="0.2">
      <c r="B77616" s="66"/>
    </row>
    <row r="77617" spans="2:2" x14ac:dyDescent="0.2">
      <c r="B77617" s="66"/>
    </row>
    <row r="77618" spans="2:2" x14ac:dyDescent="0.2">
      <c r="B77618" s="66"/>
    </row>
    <row r="77619" spans="2:2" x14ac:dyDescent="0.2">
      <c r="B77619" s="66"/>
    </row>
    <row r="77620" spans="2:2" x14ac:dyDescent="0.2">
      <c r="B77620" s="66"/>
    </row>
    <row r="77621" spans="2:2" x14ac:dyDescent="0.2">
      <c r="B77621" s="66"/>
    </row>
    <row r="77622" spans="2:2" x14ac:dyDescent="0.2">
      <c r="B77622" s="66"/>
    </row>
    <row r="77623" spans="2:2" x14ac:dyDescent="0.2">
      <c r="B77623" s="66"/>
    </row>
    <row r="77624" spans="2:2" x14ac:dyDescent="0.2">
      <c r="B77624" s="66"/>
    </row>
    <row r="77625" spans="2:2" x14ac:dyDescent="0.2">
      <c r="B77625" s="66"/>
    </row>
    <row r="77626" spans="2:2" x14ac:dyDescent="0.2">
      <c r="B77626" s="66"/>
    </row>
    <row r="77627" spans="2:2" x14ac:dyDescent="0.2">
      <c r="B77627" s="66"/>
    </row>
    <row r="77628" spans="2:2" x14ac:dyDescent="0.2">
      <c r="B77628" s="66"/>
    </row>
    <row r="77629" spans="2:2" x14ac:dyDescent="0.2">
      <c r="B77629" s="66"/>
    </row>
    <row r="77630" spans="2:2" x14ac:dyDescent="0.2">
      <c r="B77630" s="66"/>
    </row>
    <row r="77631" spans="2:2" x14ac:dyDescent="0.2">
      <c r="B77631" s="66"/>
    </row>
    <row r="77632" spans="2:2" x14ac:dyDescent="0.2">
      <c r="B77632" s="66"/>
    </row>
    <row r="77633" spans="2:2" x14ac:dyDescent="0.2">
      <c r="B77633" s="66"/>
    </row>
    <row r="77634" spans="2:2" x14ac:dyDescent="0.2">
      <c r="B77634" s="66"/>
    </row>
    <row r="77635" spans="2:2" x14ac:dyDescent="0.2">
      <c r="B77635" s="66"/>
    </row>
    <row r="77636" spans="2:2" x14ac:dyDescent="0.2">
      <c r="B77636" s="66"/>
    </row>
    <row r="77637" spans="2:2" x14ac:dyDescent="0.2">
      <c r="B77637" s="66"/>
    </row>
    <row r="77638" spans="2:2" x14ac:dyDescent="0.2">
      <c r="B77638" s="66"/>
    </row>
    <row r="77639" spans="2:2" x14ac:dyDescent="0.2">
      <c r="B77639" s="66"/>
    </row>
    <row r="77640" spans="2:2" x14ac:dyDescent="0.2">
      <c r="B77640" s="66"/>
    </row>
    <row r="77641" spans="2:2" x14ac:dyDescent="0.2">
      <c r="B77641" s="66"/>
    </row>
    <row r="77642" spans="2:2" x14ac:dyDescent="0.2">
      <c r="B77642" s="66"/>
    </row>
    <row r="77643" spans="2:2" x14ac:dyDescent="0.2">
      <c r="B77643" s="66"/>
    </row>
    <row r="77644" spans="2:2" x14ac:dyDescent="0.2">
      <c r="B77644" s="66"/>
    </row>
    <row r="77645" spans="2:2" x14ac:dyDescent="0.2">
      <c r="B77645" s="66"/>
    </row>
    <row r="77646" spans="2:2" x14ac:dyDescent="0.2">
      <c r="B77646" s="66"/>
    </row>
    <row r="77647" spans="2:2" x14ac:dyDescent="0.2">
      <c r="B77647" s="66"/>
    </row>
    <row r="77648" spans="2:2" x14ac:dyDescent="0.2">
      <c r="B77648" s="66"/>
    </row>
    <row r="77649" spans="2:2" x14ac:dyDescent="0.2">
      <c r="B77649" s="66"/>
    </row>
    <row r="77650" spans="2:2" x14ac:dyDescent="0.2">
      <c r="B77650" s="66"/>
    </row>
    <row r="77651" spans="2:2" x14ac:dyDescent="0.2">
      <c r="B77651" s="66"/>
    </row>
    <row r="77652" spans="2:2" x14ac:dyDescent="0.2">
      <c r="B77652" s="66"/>
    </row>
    <row r="77653" spans="2:2" x14ac:dyDescent="0.2">
      <c r="B77653" s="66"/>
    </row>
    <row r="77654" spans="2:2" x14ac:dyDescent="0.2">
      <c r="B77654" s="66"/>
    </row>
    <row r="77655" spans="2:2" x14ac:dyDescent="0.2">
      <c r="B77655" s="66"/>
    </row>
    <row r="77656" spans="2:2" x14ac:dyDescent="0.2">
      <c r="B77656" s="66"/>
    </row>
    <row r="77657" spans="2:2" x14ac:dyDescent="0.2">
      <c r="B77657" s="66"/>
    </row>
    <row r="77658" spans="2:2" x14ac:dyDescent="0.2">
      <c r="B77658" s="66"/>
    </row>
    <row r="77659" spans="2:2" x14ac:dyDescent="0.2">
      <c r="B77659" s="66"/>
    </row>
    <row r="77660" spans="2:2" x14ac:dyDescent="0.2">
      <c r="B77660" s="66"/>
    </row>
    <row r="77661" spans="2:2" x14ac:dyDescent="0.2">
      <c r="B77661" s="66"/>
    </row>
    <row r="77662" spans="2:2" x14ac:dyDescent="0.2">
      <c r="B77662" s="66"/>
    </row>
    <row r="77663" spans="2:2" x14ac:dyDescent="0.2">
      <c r="B77663" s="66"/>
    </row>
    <row r="77664" spans="2:2" x14ac:dyDescent="0.2">
      <c r="B77664" s="66"/>
    </row>
    <row r="77665" spans="2:2" x14ac:dyDescent="0.2">
      <c r="B77665" s="66"/>
    </row>
    <row r="77666" spans="2:2" x14ac:dyDescent="0.2">
      <c r="B77666" s="66"/>
    </row>
    <row r="77667" spans="2:2" x14ac:dyDescent="0.2">
      <c r="B77667" s="66"/>
    </row>
    <row r="77668" spans="2:2" x14ac:dyDescent="0.2">
      <c r="B77668" s="66"/>
    </row>
    <row r="77669" spans="2:2" x14ac:dyDescent="0.2">
      <c r="B77669" s="66"/>
    </row>
    <row r="77670" spans="2:2" x14ac:dyDescent="0.2">
      <c r="B77670" s="66"/>
    </row>
    <row r="77671" spans="2:2" x14ac:dyDescent="0.2">
      <c r="B77671" s="66"/>
    </row>
    <row r="77672" spans="2:2" x14ac:dyDescent="0.2">
      <c r="B77672" s="66"/>
    </row>
    <row r="77673" spans="2:2" x14ac:dyDescent="0.2">
      <c r="B77673" s="66"/>
    </row>
    <row r="77674" spans="2:2" x14ac:dyDescent="0.2">
      <c r="B77674" s="66"/>
    </row>
    <row r="77675" spans="2:2" x14ac:dyDescent="0.2">
      <c r="B77675" s="66"/>
    </row>
    <row r="77676" spans="2:2" x14ac:dyDescent="0.2">
      <c r="B77676" s="66"/>
    </row>
    <row r="77677" spans="2:2" x14ac:dyDescent="0.2">
      <c r="B77677" s="66"/>
    </row>
    <row r="77678" spans="2:2" x14ac:dyDescent="0.2">
      <c r="B77678" s="66"/>
    </row>
    <row r="77679" spans="2:2" x14ac:dyDescent="0.2">
      <c r="B77679" s="66"/>
    </row>
    <row r="77680" spans="2:2" x14ac:dyDescent="0.2">
      <c r="B77680" s="66"/>
    </row>
    <row r="77681" spans="2:2" x14ac:dyDescent="0.2">
      <c r="B77681" s="66"/>
    </row>
    <row r="77682" spans="2:2" x14ac:dyDescent="0.2">
      <c r="B77682" s="66"/>
    </row>
    <row r="77683" spans="2:2" x14ac:dyDescent="0.2">
      <c r="B77683" s="66"/>
    </row>
    <row r="77684" spans="2:2" x14ac:dyDescent="0.2">
      <c r="B77684" s="66"/>
    </row>
    <row r="77685" spans="2:2" x14ac:dyDescent="0.2">
      <c r="B77685" s="66"/>
    </row>
    <row r="77686" spans="2:2" x14ac:dyDescent="0.2">
      <c r="B77686" s="66"/>
    </row>
    <row r="77687" spans="2:2" x14ac:dyDescent="0.2">
      <c r="B77687" s="66"/>
    </row>
    <row r="77688" spans="2:2" x14ac:dyDescent="0.2">
      <c r="B77688" s="66"/>
    </row>
    <row r="77689" spans="2:2" x14ac:dyDescent="0.2">
      <c r="B77689" s="66"/>
    </row>
    <row r="77690" spans="2:2" x14ac:dyDescent="0.2">
      <c r="B77690" s="66"/>
    </row>
    <row r="77691" spans="2:2" x14ac:dyDescent="0.2">
      <c r="B77691" s="66"/>
    </row>
    <row r="77692" spans="2:2" x14ac:dyDescent="0.2">
      <c r="B77692" s="66"/>
    </row>
    <row r="77693" spans="2:2" x14ac:dyDescent="0.2">
      <c r="B77693" s="66"/>
    </row>
    <row r="77694" spans="2:2" x14ac:dyDescent="0.2">
      <c r="B77694" s="66"/>
    </row>
    <row r="77695" spans="2:2" x14ac:dyDescent="0.2">
      <c r="B77695" s="66"/>
    </row>
    <row r="77696" spans="2:2" x14ac:dyDescent="0.2">
      <c r="B77696" s="66"/>
    </row>
    <row r="77697" spans="2:2" x14ac:dyDescent="0.2">
      <c r="B77697" s="66"/>
    </row>
    <row r="77698" spans="2:2" x14ac:dyDescent="0.2">
      <c r="B77698" s="66"/>
    </row>
    <row r="77699" spans="2:2" x14ac:dyDescent="0.2">
      <c r="B77699" s="66"/>
    </row>
    <row r="77700" spans="2:2" x14ac:dyDescent="0.2">
      <c r="B77700" s="66"/>
    </row>
    <row r="77701" spans="2:2" x14ac:dyDescent="0.2">
      <c r="B77701" s="66"/>
    </row>
    <row r="77702" spans="2:2" x14ac:dyDescent="0.2">
      <c r="B77702" s="66"/>
    </row>
    <row r="77703" spans="2:2" x14ac:dyDescent="0.2">
      <c r="B77703" s="66"/>
    </row>
    <row r="77704" spans="2:2" x14ac:dyDescent="0.2">
      <c r="B77704" s="66"/>
    </row>
    <row r="77705" spans="2:2" x14ac:dyDescent="0.2">
      <c r="B77705" s="66"/>
    </row>
    <row r="77706" spans="2:2" x14ac:dyDescent="0.2">
      <c r="B77706" s="66"/>
    </row>
    <row r="77707" spans="2:2" x14ac:dyDescent="0.2">
      <c r="B77707" s="66"/>
    </row>
    <row r="77708" spans="2:2" x14ac:dyDescent="0.2">
      <c r="B77708" s="66"/>
    </row>
    <row r="77709" spans="2:2" x14ac:dyDescent="0.2">
      <c r="B77709" s="66"/>
    </row>
    <row r="77710" spans="2:2" x14ac:dyDescent="0.2">
      <c r="B77710" s="66"/>
    </row>
    <row r="77711" spans="2:2" x14ac:dyDescent="0.2">
      <c r="B77711" s="66"/>
    </row>
    <row r="77712" spans="2:2" x14ac:dyDescent="0.2">
      <c r="B77712" s="66"/>
    </row>
    <row r="77713" spans="2:2" x14ac:dyDescent="0.2">
      <c r="B77713" s="66"/>
    </row>
    <row r="77714" spans="2:2" x14ac:dyDescent="0.2">
      <c r="B77714" s="66"/>
    </row>
    <row r="77715" spans="2:2" x14ac:dyDescent="0.2">
      <c r="B77715" s="66"/>
    </row>
    <row r="77716" spans="2:2" x14ac:dyDescent="0.2">
      <c r="B77716" s="66"/>
    </row>
    <row r="77717" spans="2:2" x14ac:dyDescent="0.2">
      <c r="B77717" s="66"/>
    </row>
    <row r="77718" spans="2:2" x14ac:dyDescent="0.2">
      <c r="B77718" s="66"/>
    </row>
    <row r="77719" spans="2:2" x14ac:dyDescent="0.2">
      <c r="B77719" s="66"/>
    </row>
    <row r="77720" spans="2:2" x14ac:dyDescent="0.2">
      <c r="B77720" s="66"/>
    </row>
    <row r="77721" spans="2:2" x14ac:dyDescent="0.2">
      <c r="B77721" s="66"/>
    </row>
    <row r="77722" spans="2:2" x14ac:dyDescent="0.2">
      <c r="B77722" s="66"/>
    </row>
    <row r="77723" spans="2:2" x14ac:dyDescent="0.2">
      <c r="B77723" s="66"/>
    </row>
    <row r="77724" spans="2:2" x14ac:dyDescent="0.2">
      <c r="B77724" s="66"/>
    </row>
    <row r="77725" spans="2:2" x14ac:dyDescent="0.2">
      <c r="B77725" s="66"/>
    </row>
    <row r="77726" spans="2:2" x14ac:dyDescent="0.2">
      <c r="B77726" s="66"/>
    </row>
    <row r="77727" spans="2:2" x14ac:dyDescent="0.2">
      <c r="B77727" s="66"/>
    </row>
    <row r="77728" spans="2:2" x14ac:dyDescent="0.2">
      <c r="B77728" s="66"/>
    </row>
    <row r="77729" spans="2:2" x14ac:dyDescent="0.2">
      <c r="B77729" s="66"/>
    </row>
    <row r="77730" spans="2:2" x14ac:dyDescent="0.2">
      <c r="B77730" s="66"/>
    </row>
    <row r="77731" spans="2:2" x14ac:dyDescent="0.2">
      <c r="B77731" s="66"/>
    </row>
    <row r="77732" spans="2:2" x14ac:dyDescent="0.2">
      <c r="B77732" s="66"/>
    </row>
    <row r="77733" spans="2:2" x14ac:dyDescent="0.2">
      <c r="B77733" s="66"/>
    </row>
    <row r="77734" spans="2:2" x14ac:dyDescent="0.2">
      <c r="B77734" s="66"/>
    </row>
    <row r="77735" spans="2:2" x14ac:dyDescent="0.2">
      <c r="B77735" s="66"/>
    </row>
    <row r="77736" spans="2:2" x14ac:dyDescent="0.2">
      <c r="B77736" s="66"/>
    </row>
    <row r="77737" spans="2:2" x14ac:dyDescent="0.2">
      <c r="B77737" s="66"/>
    </row>
    <row r="77738" spans="2:2" x14ac:dyDescent="0.2">
      <c r="B77738" s="66"/>
    </row>
    <row r="77739" spans="2:2" x14ac:dyDescent="0.2">
      <c r="B77739" s="66"/>
    </row>
    <row r="77740" spans="2:2" x14ac:dyDescent="0.2">
      <c r="B77740" s="66"/>
    </row>
    <row r="77741" spans="2:2" x14ac:dyDescent="0.2">
      <c r="B77741" s="66"/>
    </row>
    <row r="77742" spans="2:2" x14ac:dyDescent="0.2">
      <c r="B77742" s="66"/>
    </row>
    <row r="77743" spans="2:2" x14ac:dyDescent="0.2">
      <c r="B77743" s="66"/>
    </row>
    <row r="77744" spans="2:2" x14ac:dyDescent="0.2">
      <c r="B77744" s="66"/>
    </row>
    <row r="77745" spans="2:2" x14ac:dyDescent="0.2">
      <c r="B77745" s="66"/>
    </row>
    <row r="77746" spans="2:2" x14ac:dyDescent="0.2">
      <c r="B77746" s="66"/>
    </row>
    <row r="77747" spans="2:2" x14ac:dyDescent="0.2">
      <c r="B77747" s="66"/>
    </row>
    <row r="77748" spans="2:2" x14ac:dyDescent="0.2">
      <c r="B77748" s="66"/>
    </row>
    <row r="77749" spans="2:2" x14ac:dyDescent="0.2">
      <c r="B77749" s="66"/>
    </row>
    <row r="77750" spans="2:2" x14ac:dyDescent="0.2">
      <c r="B77750" s="66"/>
    </row>
    <row r="77751" spans="2:2" x14ac:dyDescent="0.2">
      <c r="B77751" s="66"/>
    </row>
    <row r="77752" spans="2:2" x14ac:dyDescent="0.2">
      <c r="B77752" s="66"/>
    </row>
    <row r="77753" spans="2:2" x14ac:dyDescent="0.2">
      <c r="B77753" s="66"/>
    </row>
    <row r="77754" spans="2:2" x14ac:dyDescent="0.2">
      <c r="B77754" s="66"/>
    </row>
    <row r="77755" spans="2:2" x14ac:dyDescent="0.2">
      <c r="B77755" s="66"/>
    </row>
    <row r="77756" spans="2:2" x14ac:dyDescent="0.2">
      <c r="B77756" s="66"/>
    </row>
    <row r="77757" spans="2:2" x14ac:dyDescent="0.2">
      <c r="B77757" s="66"/>
    </row>
    <row r="77758" spans="2:2" x14ac:dyDescent="0.2">
      <c r="B77758" s="66"/>
    </row>
    <row r="77759" spans="2:2" x14ac:dyDescent="0.2">
      <c r="B77759" s="66"/>
    </row>
    <row r="77760" spans="2:2" x14ac:dyDescent="0.2">
      <c r="B77760" s="66"/>
    </row>
    <row r="77761" spans="2:2" x14ac:dyDescent="0.2">
      <c r="B77761" s="66"/>
    </row>
    <row r="77762" spans="2:2" x14ac:dyDescent="0.2">
      <c r="B77762" s="66"/>
    </row>
    <row r="77763" spans="2:2" x14ac:dyDescent="0.2">
      <c r="B77763" s="66"/>
    </row>
    <row r="77764" spans="2:2" x14ac:dyDescent="0.2">
      <c r="B77764" s="66"/>
    </row>
    <row r="77765" spans="2:2" x14ac:dyDescent="0.2">
      <c r="B77765" s="66"/>
    </row>
    <row r="77766" spans="2:2" x14ac:dyDescent="0.2">
      <c r="B77766" s="66"/>
    </row>
    <row r="77767" spans="2:2" x14ac:dyDescent="0.2">
      <c r="B77767" s="66"/>
    </row>
    <row r="77768" spans="2:2" x14ac:dyDescent="0.2">
      <c r="B77768" s="66"/>
    </row>
    <row r="77769" spans="2:2" x14ac:dyDescent="0.2">
      <c r="B77769" s="66"/>
    </row>
    <row r="77770" spans="2:2" x14ac:dyDescent="0.2">
      <c r="B77770" s="66"/>
    </row>
    <row r="77771" spans="2:2" x14ac:dyDescent="0.2">
      <c r="B77771" s="66"/>
    </row>
    <row r="77772" spans="2:2" x14ac:dyDescent="0.2">
      <c r="B77772" s="66"/>
    </row>
    <row r="77773" spans="2:2" x14ac:dyDescent="0.2">
      <c r="B77773" s="66"/>
    </row>
    <row r="77774" spans="2:2" x14ac:dyDescent="0.2">
      <c r="B77774" s="66"/>
    </row>
    <row r="77775" spans="2:2" x14ac:dyDescent="0.2">
      <c r="B77775" s="66"/>
    </row>
    <row r="77776" spans="2:2" x14ac:dyDescent="0.2">
      <c r="B77776" s="66"/>
    </row>
    <row r="77777" spans="2:2" x14ac:dyDescent="0.2">
      <c r="B77777" s="66"/>
    </row>
    <row r="77778" spans="2:2" x14ac:dyDescent="0.2">
      <c r="B77778" s="66"/>
    </row>
    <row r="77779" spans="2:2" x14ac:dyDescent="0.2">
      <c r="B77779" s="66"/>
    </row>
    <row r="77780" spans="2:2" x14ac:dyDescent="0.2">
      <c r="B77780" s="66"/>
    </row>
    <row r="77781" spans="2:2" x14ac:dyDescent="0.2">
      <c r="B77781" s="66"/>
    </row>
    <row r="77782" spans="2:2" x14ac:dyDescent="0.2">
      <c r="B77782" s="66"/>
    </row>
    <row r="77783" spans="2:2" x14ac:dyDescent="0.2">
      <c r="B77783" s="66"/>
    </row>
    <row r="77784" spans="2:2" x14ac:dyDescent="0.2">
      <c r="B77784" s="66"/>
    </row>
    <row r="77785" spans="2:2" x14ac:dyDescent="0.2">
      <c r="B77785" s="66"/>
    </row>
    <row r="77786" spans="2:2" x14ac:dyDescent="0.2">
      <c r="B77786" s="66"/>
    </row>
    <row r="77787" spans="2:2" x14ac:dyDescent="0.2">
      <c r="B77787" s="66"/>
    </row>
    <row r="77788" spans="2:2" x14ac:dyDescent="0.2">
      <c r="B77788" s="66"/>
    </row>
    <row r="77789" spans="2:2" x14ac:dyDescent="0.2">
      <c r="B77789" s="66"/>
    </row>
    <row r="77790" spans="2:2" x14ac:dyDescent="0.2">
      <c r="B77790" s="66"/>
    </row>
    <row r="77791" spans="2:2" x14ac:dyDescent="0.2">
      <c r="B77791" s="66"/>
    </row>
    <row r="77792" spans="2:2" x14ac:dyDescent="0.2">
      <c r="B77792" s="66"/>
    </row>
    <row r="77793" spans="2:2" x14ac:dyDescent="0.2">
      <c r="B77793" s="66"/>
    </row>
    <row r="77794" spans="2:2" x14ac:dyDescent="0.2">
      <c r="B77794" s="66"/>
    </row>
    <row r="77795" spans="2:2" x14ac:dyDescent="0.2">
      <c r="B77795" s="66"/>
    </row>
    <row r="77796" spans="2:2" x14ac:dyDescent="0.2">
      <c r="B77796" s="66"/>
    </row>
    <row r="77797" spans="2:2" x14ac:dyDescent="0.2">
      <c r="B77797" s="66"/>
    </row>
    <row r="77798" spans="2:2" x14ac:dyDescent="0.2">
      <c r="B77798" s="66"/>
    </row>
    <row r="77799" spans="2:2" x14ac:dyDescent="0.2">
      <c r="B77799" s="66"/>
    </row>
    <row r="77800" spans="2:2" x14ac:dyDescent="0.2">
      <c r="B77800" s="66"/>
    </row>
    <row r="77801" spans="2:2" x14ac:dyDescent="0.2">
      <c r="B77801" s="66"/>
    </row>
    <row r="77802" spans="2:2" x14ac:dyDescent="0.2">
      <c r="B77802" s="66"/>
    </row>
    <row r="77803" spans="2:2" x14ac:dyDescent="0.2">
      <c r="B77803" s="66"/>
    </row>
    <row r="77804" spans="2:2" x14ac:dyDescent="0.2">
      <c r="B77804" s="66"/>
    </row>
    <row r="77805" spans="2:2" x14ac:dyDescent="0.2">
      <c r="B77805" s="66"/>
    </row>
    <row r="77806" spans="2:2" x14ac:dyDescent="0.2">
      <c r="B77806" s="66"/>
    </row>
    <row r="77807" spans="2:2" x14ac:dyDescent="0.2">
      <c r="B77807" s="66"/>
    </row>
    <row r="77808" spans="2:2" x14ac:dyDescent="0.2">
      <c r="B77808" s="66"/>
    </row>
    <row r="77809" spans="2:2" x14ac:dyDescent="0.2">
      <c r="B77809" s="66"/>
    </row>
    <row r="77810" spans="2:2" x14ac:dyDescent="0.2">
      <c r="B77810" s="66"/>
    </row>
    <row r="77811" spans="2:2" x14ac:dyDescent="0.2">
      <c r="B77811" s="66"/>
    </row>
    <row r="77812" spans="2:2" x14ac:dyDescent="0.2">
      <c r="B77812" s="66"/>
    </row>
    <row r="77813" spans="2:2" x14ac:dyDescent="0.2">
      <c r="B77813" s="66"/>
    </row>
    <row r="77814" spans="2:2" x14ac:dyDescent="0.2">
      <c r="B77814" s="66"/>
    </row>
    <row r="77815" spans="2:2" x14ac:dyDescent="0.2">
      <c r="B77815" s="66"/>
    </row>
    <row r="77816" spans="2:2" x14ac:dyDescent="0.2">
      <c r="B77816" s="66"/>
    </row>
    <row r="77817" spans="2:2" x14ac:dyDescent="0.2">
      <c r="B77817" s="66"/>
    </row>
    <row r="77818" spans="2:2" x14ac:dyDescent="0.2">
      <c r="B77818" s="66"/>
    </row>
    <row r="77819" spans="2:2" x14ac:dyDescent="0.2">
      <c r="B77819" s="66"/>
    </row>
    <row r="77820" spans="2:2" x14ac:dyDescent="0.2">
      <c r="B77820" s="66"/>
    </row>
    <row r="77821" spans="2:2" x14ac:dyDescent="0.2">
      <c r="B77821" s="66"/>
    </row>
    <row r="77822" spans="2:2" x14ac:dyDescent="0.2">
      <c r="B77822" s="66"/>
    </row>
    <row r="77823" spans="2:2" x14ac:dyDescent="0.2">
      <c r="B77823" s="66"/>
    </row>
    <row r="77824" spans="2:2" x14ac:dyDescent="0.2">
      <c r="B77824" s="66"/>
    </row>
    <row r="77825" spans="2:2" x14ac:dyDescent="0.2">
      <c r="B77825" s="66"/>
    </row>
    <row r="77826" spans="2:2" x14ac:dyDescent="0.2">
      <c r="B77826" s="66"/>
    </row>
    <row r="77827" spans="2:2" x14ac:dyDescent="0.2">
      <c r="B77827" s="66"/>
    </row>
    <row r="77828" spans="2:2" x14ac:dyDescent="0.2">
      <c r="B77828" s="66"/>
    </row>
    <row r="77829" spans="2:2" x14ac:dyDescent="0.2">
      <c r="B77829" s="66"/>
    </row>
    <row r="77830" spans="2:2" x14ac:dyDescent="0.2">
      <c r="B77830" s="66"/>
    </row>
    <row r="77831" spans="2:2" x14ac:dyDescent="0.2">
      <c r="B77831" s="66"/>
    </row>
    <row r="77832" spans="2:2" x14ac:dyDescent="0.2">
      <c r="B77832" s="66"/>
    </row>
    <row r="77833" spans="2:2" x14ac:dyDescent="0.2">
      <c r="B77833" s="66"/>
    </row>
    <row r="77834" spans="2:2" x14ac:dyDescent="0.2">
      <c r="B77834" s="66"/>
    </row>
    <row r="77835" spans="2:2" x14ac:dyDescent="0.2">
      <c r="B77835" s="66"/>
    </row>
    <row r="77836" spans="2:2" x14ac:dyDescent="0.2">
      <c r="B77836" s="66"/>
    </row>
    <row r="77837" spans="2:2" x14ac:dyDescent="0.2">
      <c r="B77837" s="66"/>
    </row>
    <row r="77838" spans="2:2" x14ac:dyDescent="0.2">
      <c r="B77838" s="66"/>
    </row>
    <row r="77839" spans="2:2" x14ac:dyDescent="0.2">
      <c r="B77839" s="66"/>
    </row>
    <row r="77840" spans="2:2" x14ac:dyDescent="0.2">
      <c r="B77840" s="66"/>
    </row>
    <row r="77841" spans="2:2" x14ac:dyDescent="0.2">
      <c r="B77841" s="66"/>
    </row>
    <row r="77842" spans="2:2" x14ac:dyDescent="0.2">
      <c r="B77842" s="66"/>
    </row>
    <row r="77843" spans="2:2" x14ac:dyDescent="0.2">
      <c r="B77843" s="66"/>
    </row>
    <row r="77844" spans="2:2" x14ac:dyDescent="0.2">
      <c r="B77844" s="66"/>
    </row>
    <row r="77845" spans="2:2" x14ac:dyDescent="0.2">
      <c r="B77845" s="66"/>
    </row>
    <row r="77846" spans="2:2" x14ac:dyDescent="0.2">
      <c r="B77846" s="66"/>
    </row>
    <row r="77847" spans="2:2" x14ac:dyDescent="0.2">
      <c r="B77847" s="66"/>
    </row>
    <row r="77848" spans="2:2" x14ac:dyDescent="0.2">
      <c r="B77848" s="66"/>
    </row>
    <row r="77849" spans="2:2" x14ac:dyDescent="0.2">
      <c r="B77849" s="66"/>
    </row>
    <row r="77850" spans="2:2" x14ac:dyDescent="0.2">
      <c r="B77850" s="66"/>
    </row>
    <row r="77851" spans="2:2" x14ac:dyDescent="0.2">
      <c r="B77851" s="66"/>
    </row>
    <row r="77852" spans="2:2" x14ac:dyDescent="0.2">
      <c r="B77852" s="66"/>
    </row>
    <row r="77853" spans="2:2" x14ac:dyDescent="0.2">
      <c r="B77853" s="66"/>
    </row>
    <row r="77854" spans="2:2" x14ac:dyDescent="0.2">
      <c r="B77854" s="66"/>
    </row>
    <row r="77855" spans="2:2" x14ac:dyDescent="0.2">
      <c r="B77855" s="66"/>
    </row>
    <row r="77856" spans="2:2" x14ac:dyDescent="0.2">
      <c r="B77856" s="66"/>
    </row>
    <row r="77857" spans="2:2" x14ac:dyDescent="0.2">
      <c r="B77857" s="66"/>
    </row>
    <row r="77858" spans="2:2" x14ac:dyDescent="0.2">
      <c r="B77858" s="66"/>
    </row>
    <row r="77859" spans="2:2" x14ac:dyDescent="0.2">
      <c r="B77859" s="66"/>
    </row>
    <row r="77860" spans="2:2" x14ac:dyDescent="0.2">
      <c r="B77860" s="66"/>
    </row>
    <row r="77861" spans="2:2" x14ac:dyDescent="0.2">
      <c r="B77861" s="66"/>
    </row>
    <row r="77862" spans="2:2" x14ac:dyDescent="0.2">
      <c r="B77862" s="66"/>
    </row>
    <row r="77863" spans="2:2" x14ac:dyDescent="0.2">
      <c r="B77863" s="66"/>
    </row>
    <row r="77864" spans="2:2" x14ac:dyDescent="0.2">
      <c r="B77864" s="66"/>
    </row>
    <row r="77865" spans="2:2" x14ac:dyDescent="0.2">
      <c r="B77865" s="66"/>
    </row>
    <row r="77866" spans="2:2" x14ac:dyDescent="0.2">
      <c r="B77866" s="66"/>
    </row>
    <row r="77867" spans="2:2" x14ac:dyDescent="0.2">
      <c r="B77867" s="66"/>
    </row>
    <row r="77868" spans="2:2" x14ac:dyDescent="0.2">
      <c r="B77868" s="66"/>
    </row>
    <row r="77869" spans="2:2" x14ac:dyDescent="0.2">
      <c r="B77869" s="66"/>
    </row>
    <row r="77870" spans="2:2" x14ac:dyDescent="0.2">
      <c r="B77870" s="66"/>
    </row>
    <row r="77871" spans="2:2" x14ac:dyDescent="0.2">
      <c r="B77871" s="66"/>
    </row>
    <row r="77872" spans="2:2" x14ac:dyDescent="0.2">
      <c r="B77872" s="66"/>
    </row>
    <row r="77873" spans="2:2" x14ac:dyDescent="0.2">
      <c r="B77873" s="66"/>
    </row>
    <row r="77874" spans="2:2" x14ac:dyDescent="0.2">
      <c r="B77874" s="66"/>
    </row>
    <row r="77875" spans="2:2" x14ac:dyDescent="0.2">
      <c r="B77875" s="66"/>
    </row>
    <row r="77876" spans="2:2" x14ac:dyDescent="0.2">
      <c r="B77876" s="66"/>
    </row>
    <row r="77877" spans="2:2" x14ac:dyDescent="0.2">
      <c r="B77877" s="66"/>
    </row>
    <row r="77878" spans="2:2" x14ac:dyDescent="0.2">
      <c r="B77878" s="66"/>
    </row>
    <row r="77879" spans="2:2" x14ac:dyDescent="0.2">
      <c r="B77879" s="66"/>
    </row>
    <row r="77880" spans="2:2" x14ac:dyDescent="0.2">
      <c r="B77880" s="66"/>
    </row>
    <row r="77881" spans="2:2" x14ac:dyDescent="0.2">
      <c r="B77881" s="66"/>
    </row>
    <row r="77882" spans="2:2" x14ac:dyDescent="0.2">
      <c r="B77882" s="66"/>
    </row>
    <row r="77883" spans="2:2" x14ac:dyDescent="0.2">
      <c r="B77883" s="66"/>
    </row>
    <row r="77884" spans="2:2" x14ac:dyDescent="0.2">
      <c r="B77884" s="66"/>
    </row>
    <row r="77885" spans="2:2" x14ac:dyDescent="0.2">
      <c r="B77885" s="66"/>
    </row>
    <row r="77886" spans="2:2" x14ac:dyDescent="0.2">
      <c r="B77886" s="66"/>
    </row>
    <row r="77887" spans="2:2" x14ac:dyDescent="0.2">
      <c r="B77887" s="66"/>
    </row>
    <row r="77888" spans="2:2" x14ac:dyDescent="0.2">
      <c r="B77888" s="66"/>
    </row>
    <row r="77889" spans="2:2" x14ac:dyDescent="0.2">
      <c r="B77889" s="66"/>
    </row>
    <row r="77890" spans="2:2" x14ac:dyDescent="0.2">
      <c r="B77890" s="66"/>
    </row>
    <row r="77891" spans="2:2" x14ac:dyDescent="0.2">
      <c r="B77891" s="66"/>
    </row>
    <row r="77892" spans="2:2" x14ac:dyDescent="0.2">
      <c r="B77892" s="66"/>
    </row>
    <row r="77893" spans="2:2" x14ac:dyDescent="0.2">
      <c r="B77893" s="66"/>
    </row>
    <row r="77894" spans="2:2" x14ac:dyDescent="0.2">
      <c r="B77894" s="66"/>
    </row>
    <row r="77895" spans="2:2" x14ac:dyDescent="0.2">
      <c r="B77895" s="66"/>
    </row>
    <row r="77896" spans="2:2" x14ac:dyDescent="0.2">
      <c r="B77896" s="66"/>
    </row>
    <row r="77897" spans="2:2" x14ac:dyDescent="0.2">
      <c r="B77897" s="66"/>
    </row>
    <row r="77898" spans="2:2" x14ac:dyDescent="0.2">
      <c r="B77898" s="66"/>
    </row>
    <row r="77899" spans="2:2" x14ac:dyDescent="0.2">
      <c r="B77899" s="66"/>
    </row>
    <row r="77900" spans="2:2" x14ac:dyDescent="0.2">
      <c r="B77900" s="66"/>
    </row>
    <row r="77901" spans="2:2" x14ac:dyDescent="0.2">
      <c r="B77901" s="66"/>
    </row>
    <row r="77902" spans="2:2" x14ac:dyDescent="0.2">
      <c r="B77902" s="66"/>
    </row>
    <row r="77903" spans="2:2" x14ac:dyDescent="0.2">
      <c r="B77903" s="66"/>
    </row>
    <row r="77904" spans="2:2" x14ac:dyDescent="0.2">
      <c r="B77904" s="66"/>
    </row>
    <row r="77905" spans="2:2" x14ac:dyDescent="0.2">
      <c r="B77905" s="66"/>
    </row>
    <row r="77906" spans="2:2" x14ac:dyDescent="0.2">
      <c r="B77906" s="66"/>
    </row>
    <row r="77907" spans="2:2" x14ac:dyDescent="0.2">
      <c r="B77907" s="66"/>
    </row>
    <row r="77908" spans="2:2" x14ac:dyDescent="0.2">
      <c r="B77908" s="66"/>
    </row>
    <row r="77909" spans="2:2" x14ac:dyDescent="0.2">
      <c r="B77909" s="66"/>
    </row>
    <row r="77910" spans="2:2" x14ac:dyDescent="0.2">
      <c r="B77910" s="66"/>
    </row>
    <row r="77911" spans="2:2" x14ac:dyDescent="0.2">
      <c r="B77911" s="66"/>
    </row>
    <row r="77912" spans="2:2" x14ac:dyDescent="0.2">
      <c r="B77912" s="66"/>
    </row>
    <row r="77913" spans="2:2" x14ac:dyDescent="0.2">
      <c r="B77913" s="66"/>
    </row>
    <row r="77914" spans="2:2" x14ac:dyDescent="0.2">
      <c r="B77914" s="66"/>
    </row>
    <row r="77915" spans="2:2" x14ac:dyDescent="0.2">
      <c r="B77915" s="66"/>
    </row>
    <row r="77916" spans="2:2" x14ac:dyDescent="0.2">
      <c r="B77916" s="66"/>
    </row>
    <row r="77917" spans="2:2" x14ac:dyDescent="0.2">
      <c r="B77917" s="66"/>
    </row>
    <row r="77918" spans="2:2" x14ac:dyDescent="0.2">
      <c r="B77918" s="66"/>
    </row>
    <row r="77919" spans="2:2" x14ac:dyDescent="0.2">
      <c r="B77919" s="66"/>
    </row>
    <row r="77920" spans="2:2" x14ac:dyDescent="0.2">
      <c r="B77920" s="66"/>
    </row>
    <row r="77921" spans="2:2" x14ac:dyDescent="0.2">
      <c r="B77921" s="66"/>
    </row>
    <row r="77922" spans="2:2" x14ac:dyDescent="0.2">
      <c r="B77922" s="66"/>
    </row>
    <row r="77923" spans="2:2" x14ac:dyDescent="0.2">
      <c r="B77923" s="66"/>
    </row>
    <row r="77924" spans="2:2" x14ac:dyDescent="0.2">
      <c r="B77924" s="66"/>
    </row>
    <row r="77925" spans="2:2" x14ac:dyDescent="0.2">
      <c r="B77925" s="66"/>
    </row>
    <row r="77926" spans="2:2" x14ac:dyDescent="0.2">
      <c r="B77926" s="66"/>
    </row>
    <row r="77927" spans="2:2" x14ac:dyDescent="0.2">
      <c r="B77927" s="66"/>
    </row>
    <row r="77928" spans="2:2" x14ac:dyDescent="0.2">
      <c r="B77928" s="66"/>
    </row>
    <row r="77929" spans="2:2" x14ac:dyDescent="0.2">
      <c r="B77929" s="66"/>
    </row>
    <row r="77930" spans="2:2" x14ac:dyDescent="0.2">
      <c r="B77930" s="66"/>
    </row>
    <row r="77931" spans="2:2" x14ac:dyDescent="0.2">
      <c r="B77931" s="66"/>
    </row>
    <row r="77932" spans="2:2" x14ac:dyDescent="0.2">
      <c r="B77932" s="66"/>
    </row>
    <row r="77933" spans="2:2" x14ac:dyDescent="0.2">
      <c r="B77933" s="66"/>
    </row>
    <row r="77934" spans="2:2" x14ac:dyDescent="0.2">
      <c r="B77934" s="66"/>
    </row>
    <row r="77935" spans="2:2" x14ac:dyDescent="0.2">
      <c r="B77935" s="66"/>
    </row>
    <row r="77936" spans="2:2" x14ac:dyDescent="0.2">
      <c r="B77936" s="66"/>
    </row>
    <row r="77937" spans="2:2" x14ac:dyDescent="0.2">
      <c r="B77937" s="66"/>
    </row>
    <row r="77938" spans="2:2" x14ac:dyDescent="0.2">
      <c r="B77938" s="66"/>
    </row>
    <row r="77939" spans="2:2" x14ac:dyDescent="0.2">
      <c r="B77939" s="66"/>
    </row>
    <row r="77940" spans="2:2" x14ac:dyDescent="0.2">
      <c r="B77940" s="66"/>
    </row>
    <row r="77941" spans="2:2" x14ac:dyDescent="0.2">
      <c r="B77941" s="66"/>
    </row>
    <row r="77942" spans="2:2" x14ac:dyDescent="0.2">
      <c r="B77942" s="66"/>
    </row>
    <row r="77943" spans="2:2" x14ac:dyDescent="0.2">
      <c r="B77943" s="66"/>
    </row>
    <row r="77944" spans="2:2" x14ac:dyDescent="0.2">
      <c r="B77944" s="66"/>
    </row>
    <row r="77945" spans="2:2" x14ac:dyDescent="0.2">
      <c r="B77945" s="66"/>
    </row>
    <row r="77946" spans="2:2" x14ac:dyDescent="0.2">
      <c r="B77946" s="66"/>
    </row>
    <row r="77947" spans="2:2" x14ac:dyDescent="0.2">
      <c r="B77947" s="66"/>
    </row>
    <row r="77948" spans="2:2" x14ac:dyDescent="0.2">
      <c r="B77948" s="66"/>
    </row>
    <row r="77949" spans="2:2" x14ac:dyDescent="0.2">
      <c r="B77949" s="66"/>
    </row>
    <row r="77950" spans="2:2" x14ac:dyDescent="0.2">
      <c r="B77950" s="66"/>
    </row>
    <row r="77951" spans="2:2" x14ac:dyDescent="0.2">
      <c r="B77951" s="66"/>
    </row>
    <row r="77952" spans="2:2" x14ac:dyDescent="0.2">
      <c r="B77952" s="66"/>
    </row>
    <row r="77953" spans="2:2" x14ac:dyDescent="0.2">
      <c r="B77953" s="66"/>
    </row>
    <row r="77954" spans="2:2" x14ac:dyDescent="0.2">
      <c r="B77954" s="66"/>
    </row>
    <row r="77955" spans="2:2" x14ac:dyDescent="0.2">
      <c r="B77955" s="66"/>
    </row>
    <row r="77956" spans="2:2" x14ac:dyDescent="0.2">
      <c r="B77956" s="66"/>
    </row>
    <row r="77957" spans="2:2" x14ac:dyDescent="0.2">
      <c r="B77957" s="66"/>
    </row>
    <row r="77958" spans="2:2" x14ac:dyDescent="0.2">
      <c r="B77958" s="66"/>
    </row>
    <row r="77959" spans="2:2" x14ac:dyDescent="0.2">
      <c r="B77959" s="66"/>
    </row>
    <row r="77960" spans="2:2" x14ac:dyDescent="0.2">
      <c r="B77960" s="66"/>
    </row>
    <row r="77961" spans="2:2" x14ac:dyDescent="0.2">
      <c r="B77961" s="66"/>
    </row>
    <row r="77962" spans="2:2" x14ac:dyDescent="0.2">
      <c r="B77962" s="66"/>
    </row>
    <row r="77963" spans="2:2" x14ac:dyDescent="0.2">
      <c r="B77963" s="66"/>
    </row>
    <row r="77964" spans="2:2" x14ac:dyDescent="0.2">
      <c r="B77964" s="66"/>
    </row>
    <row r="77965" spans="2:2" x14ac:dyDescent="0.2">
      <c r="B77965" s="66"/>
    </row>
    <row r="77966" spans="2:2" x14ac:dyDescent="0.2">
      <c r="B77966" s="66"/>
    </row>
    <row r="77967" spans="2:2" x14ac:dyDescent="0.2">
      <c r="B77967" s="66"/>
    </row>
    <row r="77968" spans="2:2" x14ac:dyDescent="0.2">
      <c r="B77968" s="66"/>
    </row>
    <row r="77969" spans="2:2" x14ac:dyDescent="0.2">
      <c r="B77969" s="66"/>
    </row>
    <row r="77970" spans="2:2" x14ac:dyDescent="0.2">
      <c r="B77970" s="66"/>
    </row>
    <row r="77971" spans="2:2" x14ac:dyDescent="0.2">
      <c r="B77971" s="66"/>
    </row>
    <row r="77972" spans="2:2" x14ac:dyDescent="0.2">
      <c r="B77972" s="66"/>
    </row>
    <row r="77973" spans="2:2" x14ac:dyDescent="0.2">
      <c r="B77973" s="66"/>
    </row>
    <row r="77974" spans="2:2" x14ac:dyDescent="0.2">
      <c r="B77974" s="66"/>
    </row>
    <row r="77975" spans="2:2" x14ac:dyDescent="0.2">
      <c r="B77975" s="66"/>
    </row>
    <row r="77976" spans="2:2" x14ac:dyDescent="0.2">
      <c r="B77976" s="66"/>
    </row>
    <row r="77977" spans="2:2" x14ac:dyDescent="0.2">
      <c r="B77977" s="66"/>
    </row>
    <row r="77978" spans="2:2" x14ac:dyDescent="0.2">
      <c r="B77978" s="66"/>
    </row>
    <row r="77979" spans="2:2" x14ac:dyDescent="0.2">
      <c r="B77979" s="66"/>
    </row>
    <row r="77980" spans="2:2" x14ac:dyDescent="0.2">
      <c r="B77980" s="66"/>
    </row>
    <row r="77981" spans="2:2" x14ac:dyDescent="0.2">
      <c r="B77981" s="66"/>
    </row>
    <row r="77982" spans="2:2" x14ac:dyDescent="0.2">
      <c r="B77982" s="66"/>
    </row>
    <row r="77983" spans="2:2" x14ac:dyDescent="0.2">
      <c r="B77983" s="66"/>
    </row>
    <row r="77984" spans="2:2" x14ac:dyDescent="0.2">
      <c r="B77984" s="66"/>
    </row>
    <row r="77985" spans="2:2" x14ac:dyDescent="0.2">
      <c r="B77985" s="66"/>
    </row>
    <row r="77986" spans="2:2" x14ac:dyDescent="0.2">
      <c r="B77986" s="66"/>
    </row>
    <row r="77987" spans="2:2" x14ac:dyDescent="0.2">
      <c r="B77987" s="66"/>
    </row>
    <row r="77988" spans="2:2" x14ac:dyDescent="0.2">
      <c r="B77988" s="66"/>
    </row>
    <row r="77989" spans="2:2" x14ac:dyDescent="0.2">
      <c r="B77989" s="66"/>
    </row>
    <row r="77990" spans="2:2" x14ac:dyDescent="0.2">
      <c r="B77990" s="66"/>
    </row>
    <row r="77991" spans="2:2" x14ac:dyDescent="0.2">
      <c r="B77991" s="66"/>
    </row>
    <row r="77992" spans="2:2" x14ac:dyDescent="0.2">
      <c r="B77992" s="66"/>
    </row>
    <row r="77993" spans="2:2" x14ac:dyDescent="0.2">
      <c r="B77993" s="66"/>
    </row>
    <row r="77994" spans="2:2" x14ac:dyDescent="0.2">
      <c r="B77994" s="66"/>
    </row>
    <row r="77995" spans="2:2" x14ac:dyDescent="0.2">
      <c r="B77995" s="66"/>
    </row>
    <row r="77996" spans="2:2" x14ac:dyDescent="0.2">
      <c r="B77996" s="66"/>
    </row>
    <row r="77997" spans="2:2" x14ac:dyDescent="0.2">
      <c r="B77997" s="66"/>
    </row>
    <row r="77998" spans="2:2" x14ac:dyDescent="0.2">
      <c r="B77998" s="66"/>
    </row>
    <row r="77999" spans="2:2" x14ac:dyDescent="0.2">
      <c r="B77999" s="66"/>
    </row>
    <row r="78000" spans="2:2" x14ac:dyDescent="0.2">
      <c r="B78000" s="66"/>
    </row>
    <row r="78001" spans="2:2" x14ac:dyDescent="0.2">
      <c r="B78001" s="66"/>
    </row>
    <row r="78002" spans="2:2" x14ac:dyDescent="0.2">
      <c r="B78002" s="66"/>
    </row>
    <row r="78003" spans="2:2" x14ac:dyDescent="0.2">
      <c r="B78003" s="66"/>
    </row>
    <row r="78004" spans="2:2" x14ac:dyDescent="0.2">
      <c r="B78004" s="66"/>
    </row>
    <row r="78005" spans="2:2" x14ac:dyDescent="0.2">
      <c r="B78005" s="66"/>
    </row>
    <row r="78006" spans="2:2" x14ac:dyDescent="0.2">
      <c r="B78006" s="66"/>
    </row>
    <row r="78007" spans="2:2" x14ac:dyDescent="0.2">
      <c r="B78007" s="66"/>
    </row>
    <row r="78008" spans="2:2" x14ac:dyDescent="0.2">
      <c r="B78008" s="66"/>
    </row>
    <row r="78009" spans="2:2" x14ac:dyDescent="0.2">
      <c r="B78009" s="66"/>
    </row>
    <row r="78010" spans="2:2" x14ac:dyDescent="0.2">
      <c r="B78010" s="66"/>
    </row>
    <row r="78011" spans="2:2" x14ac:dyDescent="0.2">
      <c r="B78011" s="66"/>
    </row>
    <row r="78012" spans="2:2" x14ac:dyDescent="0.2">
      <c r="B78012" s="66"/>
    </row>
    <row r="78013" spans="2:2" x14ac:dyDescent="0.2">
      <c r="B78013" s="66"/>
    </row>
    <row r="78014" spans="2:2" x14ac:dyDescent="0.2">
      <c r="B78014" s="66"/>
    </row>
    <row r="78015" spans="2:2" x14ac:dyDescent="0.2">
      <c r="B78015" s="66"/>
    </row>
    <row r="78016" spans="2:2" x14ac:dyDescent="0.2">
      <c r="B78016" s="66"/>
    </row>
    <row r="78017" spans="2:2" x14ac:dyDescent="0.2">
      <c r="B78017" s="66"/>
    </row>
    <row r="78018" spans="2:2" x14ac:dyDescent="0.2">
      <c r="B78018" s="66"/>
    </row>
    <row r="78019" spans="2:2" x14ac:dyDescent="0.2">
      <c r="B78019" s="66"/>
    </row>
    <row r="78020" spans="2:2" x14ac:dyDescent="0.2">
      <c r="B78020" s="66"/>
    </row>
    <row r="78021" spans="2:2" x14ac:dyDescent="0.2">
      <c r="B78021" s="66"/>
    </row>
    <row r="78022" spans="2:2" x14ac:dyDescent="0.2">
      <c r="B78022" s="66"/>
    </row>
    <row r="78023" spans="2:2" x14ac:dyDescent="0.2">
      <c r="B78023" s="66"/>
    </row>
    <row r="78024" spans="2:2" x14ac:dyDescent="0.2">
      <c r="B78024" s="66"/>
    </row>
    <row r="78025" spans="2:2" x14ac:dyDescent="0.2">
      <c r="B78025" s="66"/>
    </row>
    <row r="78026" spans="2:2" x14ac:dyDescent="0.2">
      <c r="B78026" s="66"/>
    </row>
    <row r="78027" spans="2:2" x14ac:dyDescent="0.2">
      <c r="B78027" s="66"/>
    </row>
    <row r="78028" spans="2:2" x14ac:dyDescent="0.2">
      <c r="B78028" s="66"/>
    </row>
    <row r="78029" spans="2:2" x14ac:dyDescent="0.2">
      <c r="B78029" s="66"/>
    </row>
    <row r="78030" spans="2:2" x14ac:dyDescent="0.2">
      <c r="B78030" s="66"/>
    </row>
    <row r="78031" spans="2:2" x14ac:dyDescent="0.2">
      <c r="B78031" s="66"/>
    </row>
    <row r="78032" spans="2:2" x14ac:dyDescent="0.2">
      <c r="B78032" s="66"/>
    </row>
    <row r="78033" spans="2:2" x14ac:dyDescent="0.2">
      <c r="B78033" s="66"/>
    </row>
    <row r="78034" spans="2:2" x14ac:dyDescent="0.2">
      <c r="B78034" s="66"/>
    </row>
    <row r="78035" spans="2:2" x14ac:dyDescent="0.2">
      <c r="B78035" s="66"/>
    </row>
    <row r="78036" spans="2:2" x14ac:dyDescent="0.2">
      <c r="B78036" s="66"/>
    </row>
    <row r="78037" spans="2:2" x14ac:dyDescent="0.2">
      <c r="B78037" s="66"/>
    </row>
    <row r="78038" spans="2:2" x14ac:dyDescent="0.2">
      <c r="B78038" s="66"/>
    </row>
    <row r="78039" spans="2:2" x14ac:dyDescent="0.2">
      <c r="B78039" s="66"/>
    </row>
    <row r="78040" spans="2:2" x14ac:dyDescent="0.2">
      <c r="B78040" s="66"/>
    </row>
    <row r="78041" spans="2:2" x14ac:dyDescent="0.2">
      <c r="B78041" s="66"/>
    </row>
    <row r="78042" spans="2:2" x14ac:dyDescent="0.2">
      <c r="B78042" s="66"/>
    </row>
    <row r="78043" spans="2:2" x14ac:dyDescent="0.2">
      <c r="B78043" s="66"/>
    </row>
    <row r="78044" spans="2:2" x14ac:dyDescent="0.2">
      <c r="B78044" s="66"/>
    </row>
    <row r="78045" spans="2:2" x14ac:dyDescent="0.2">
      <c r="B78045" s="66"/>
    </row>
    <row r="78046" spans="2:2" x14ac:dyDescent="0.2">
      <c r="B78046" s="66"/>
    </row>
    <row r="78047" spans="2:2" x14ac:dyDescent="0.2">
      <c r="B78047" s="66"/>
    </row>
    <row r="78048" spans="2:2" x14ac:dyDescent="0.2">
      <c r="B78048" s="66"/>
    </row>
    <row r="78049" spans="2:2" x14ac:dyDescent="0.2">
      <c r="B78049" s="66"/>
    </row>
    <row r="78050" spans="2:2" x14ac:dyDescent="0.2">
      <c r="B78050" s="66"/>
    </row>
    <row r="78051" spans="2:2" x14ac:dyDescent="0.2">
      <c r="B78051" s="66"/>
    </row>
    <row r="78052" spans="2:2" x14ac:dyDescent="0.2">
      <c r="B78052" s="66"/>
    </row>
    <row r="78053" spans="2:2" x14ac:dyDescent="0.2">
      <c r="B78053" s="66"/>
    </row>
    <row r="78054" spans="2:2" x14ac:dyDescent="0.2">
      <c r="B78054" s="66"/>
    </row>
    <row r="78055" spans="2:2" x14ac:dyDescent="0.2">
      <c r="B78055" s="66"/>
    </row>
    <row r="78056" spans="2:2" x14ac:dyDescent="0.2">
      <c r="B78056" s="66"/>
    </row>
    <row r="78057" spans="2:2" x14ac:dyDescent="0.2">
      <c r="B78057" s="66"/>
    </row>
    <row r="78058" spans="2:2" x14ac:dyDescent="0.2">
      <c r="B78058" s="66"/>
    </row>
    <row r="78059" spans="2:2" x14ac:dyDescent="0.2">
      <c r="B78059" s="66"/>
    </row>
    <row r="78060" spans="2:2" x14ac:dyDescent="0.2">
      <c r="B78060" s="66"/>
    </row>
    <row r="78061" spans="2:2" x14ac:dyDescent="0.2">
      <c r="B78061" s="66"/>
    </row>
    <row r="78062" spans="2:2" x14ac:dyDescent="0.2">
      <c r="B78062" s="66"/>
    </row>
    <row r="78063" spans="2:2" x14ac:dyDescent="0.2">
      <c r="B78063" s="66"/>
    </row>
    <row r="78064" spans="2:2" x14ac:dyDescent="0.2">
      <c r="B78064" s="66"/>
    </row>
    <row r="78065" spans="2:2" x14ac:dyDescent="0.2">
      <c r="B78065" s="66"/>
    </row>
    <row r="78066" spans="2:2" x14ac:dyDescent="0.2">
      <c r="B78066" s="66"/>
    </row>
    <row r="78067" spans="2:2" x14ac:dyDescent="0.2">
      <c r="B78067" s="66"/>
    </row>
    <row r="78068" spans="2:2" x14ac:dyDescent="0.2">
      <c r="B78068" s="66"/>
    </row>
    <row r="78069" spans="2:2" x14ac:dyDescent="0.2">
      <c r="B78069" s="66"/>
    </row>
    <row r="78070" spans="2:2" x14ac:dyDescent="0.2">
      <c r="B78070" s="66"/>
    </row>
    <row r="78071" spans="2:2" x14ac:dyDescent="0.2">
      <c r="B78071" s="66"/>
    </row>
    <row r="78072" spans="2:2" x14ac:dyDescent="0.2">
      <c r="B78072" s="66"/>
    </row>
    <row r="78073" spans="2:2" x14ac:dyDescent="0.2">
      <c r="B78073" s="66"/>
    </row>
    <row r="78074" spans="2:2" x14ac:dyDescent="0.2">
      <c r="B78074" s="66"/>
    </row>
    <row r="78075" spans="2:2" x14ac:dyDescent="0.2">
      <c r="B78075" s="66"/>
    </row>
    <row r="78076" spans="2:2" x14ac:dyDescent="0.2">
      <c r="B78076" s="66"/>
    </row>
    <row r="78077" spans="2:2" x14ac:dyDescent="0.2">
      <c r="B78077" s="66"/>
    </row>
    <row r="78078" spans="2:2" x14ac:dyDescent="0.2">
      <c r="B78078" s="66"/>
    </row>
    <row r="78079" spans="2:2" x14ac:dyDescent="0.2">
      <c r="B78079" s="66"/>
    </row>
    <row r="78080" spans="2:2" x14ac:dyDescent="0.2">
      <c r="B78080" s="66"/>
    </row>
    <row r="78081" spans="2:2" x14ac:dyDescent="0.2">
      <c r="B78081" s="66"/>
    </row>
    <row r="78082" spans="2:2" x14ac:dyDescent="0.2">
      <c r="B78082" s="66"/>
    </row>
    <row r="78083" spans="2:2" x14ac:dyDescent="0.2">
      <c r="B78083" s="66"/>
    </row>
    <row r="78084" spans="2:2" x14ac:dyDescent="0.2">
      <c r="B78084" s="66"/>
    </row>
    <row r="78085" spans="2:2" x14ac:dyDescent="0.2">
      <c r="B78085" s="66"/>
    </row>
    <row r="78086" spans="2:2" x14ac:dyDescent="0.2">
      <c r="B78086" s="66"/>
    </row>
    <row r="78087" spans="2:2" x14ac:dyDescent="0.2">
      <c r="B78087" s="66"/>
    </row>
    <row r="78088" spans="2:2" x14ac:dyDescent="0.2">
      <c r="B78088" s="66"/>
    </row>
    <row r="78089" spans="2:2" x14ac:dyDescent="0.2">
      <c r="B78089" s="66"/>
    </row>
    <row r="78090" spans="2:2" x14ac:dyDescent="0.2">
      <c r="B78090" s="66"/>
    </row>
    <row r="78091" spans="2:2" x14ac:dyDescent="0.2">
      <c r="B78091" s="66"/>
    </row>
    <row r="78092" spans="2:2" x14ac:dyDescent="0.2">
      <c r="B78092" s="66"/>
    </row>
    <row r="78093" spans="2:2" x14ac:dyDescent="0.2">
      <c r="B78093" s="66"/>
    </row>
    <row r="78094" spans="2:2" x14ac:dyDescent="0.2">
      <c r="B78094" s="66"/>
    </row>
    <row r="78095" spans="2:2" x14ac:dyDescent="0.2">
      <c r="B78095" s="66"/>
    </row>
    <row r="78096" spans="2:2" x14ac:dyDescent="0.2">
      <c r="B78096" s="66"/>
    </row>
    <row r="78097" spans="2:2" x14ac:dyDescent="0.2">
      <c r="B78097" s="66"/>
    </row>
    <row r="78098" spans="2:2" x14ac:dyDescent="0.2">
      <c r="B78098" s="66"/>
    </row>
    <row r="78099" spans="2:2" x14ac:dyDescent="0.2">
      <c r="B78099" s="66"/>
    </row>
    <row r="78100" spans="2:2" x14ac:dyDescent="0.2">
      <c r="B78100" s="66"/>
    </row>
    <row r="78101" spans="2:2" x14ac:dyDescent="0.2">
      <c r="B78101" s="66"/>
    </row>
    <row r="78102" spans="2:2" x14ac:dyDescent="0.2">
      <c r="B78102" s="66"/>
    </row>
    <row r="78103" spans="2:2" x14ac:dyDescent="0.2">
      <c r="B78103" s="66"/>
    </row>
    <row r="78104" spans="2:2" x14ac:dyDescent="0.2">
      <c r="B78104" s="66"/>
    </row>
    <row r="78105" spans="2:2" x14ac:dyDescent="0.2">
      <c r="B78105" s="66"/>
    </row>
    <row r="78106" spans="2:2" x14ac:dyDescent="0.2">
      <c r="B78106" s="66"/>
    </row>
    <row r="78107" spans="2:2" x14ac:dyDescent="0.2">
      <c r="B78107" s="66"/>
    </row>
    <row r="78108" spans="2:2" x14ac:dyDescent="0.2">
      <c r="B78108" s="66"/>
    </row>
    <row r="78109" spans="2:2" x14ac:dyDescent="0.2">
      <c r="B78109" s="66"/>
    </row>
    <row r="78110" spans="2:2" x14ac:dyDescent="0.2">
      <c r="B78110" s="66"/>
    </row>
    <row r="78111" spans="2:2" x14ac:dyDescent="0.2">
      <c r="B78111" s="66"/>
    </row>
    <row r="78112" spans="2:2" x14ac:dyDescent="0.2">
      <c r="B78112" s="66"/>
    </row>
    <row r="78113" spans="2:2" x14ac:dyDescent="0.2">
      <c r="B78113" s="66"/>
    </row>
    <row r="78114" spans="2:2" x14ac:dyDescent="0.2">
      <c r="B78114" s="66"/>
    </row>
    <row r="78115" spans="2:2" x14ac:dyDescent="0.2">
      <c r="B78115" s="66"/>
    </row>
    <row r="78116" spans="2:2" x14ac:dyDescent="0.2">
      <c r="B78116" s="66"/>
    </row>
    <row r="78117" spans="2:2" x14ac:dyDescent="0.2">
      <c r="B78117" s="66"/>
    </row>
    <row r="78118" spans="2:2" x14ac:dyDescent="0.2">
      <c r="B78118" s="66"/>
    </row>
    <row r="78119" spans="2:2" x14ac:dyDescent="0.2">
      <c r="B78119" s="66"/>
    </row>
    <row r="78120" spans="2:2" x14ac:dyDescent="0.2">
      <c r="B78120" s="66"/>
    </row>
    <row r="78121" spans="2:2" x14ac:dyDescent="0.2">
      <c r="B78121" s="66"/>
    </row>
    <row r="78122" spans="2:2" x14ac:dyDescent="0.2">
      <c r="B78122" s="66"/>
    </row>
    <row r="78123" spans="2:2" x14ac:dyDescent="0.2">
      <c r="B78123" s="66"/>
    </row>
    <row r="78124" spans="2:2" x14ac:dyDescent="0.2">
      <c r="B78124" s="66"/>
    </row>
    <row r="78125" spans="2:2" x14ac:dyDescent="0.2">
      <c r="B78125" s="66"/>
    </row>
    <row r="78126" spans="2:2" x14ac:dyDescent="0.2">
      <c r="B78126" s="66"/>
    </row>
    <row r="78127" spans="2:2" x14ac:dyDescent="0.2">
      <c r="B78127" s="66"/>
    </row>
    <row r="78128" spans="2:2" x14ac:dyDescent="0.2">
      <c r="B78128" s="66"/>
    </row>
    <row r="78129" spans="2:2" x14ac:dyDescent="0.2">
      <c r="B78129" s="66"/>
    </row>
    <row r="78130" spans="2:2" x14ac:dyDescent="0.2">
      <c r="B78130" s="66"/>
    </row>
    <row r="78131" spans="2:2" x14ac:dyDescent="0.2">
      <c r="B78131" s="66"/>
    </row>
    <row r="78132" spans="2:2" x14ac:dyDescent="0.2">
      <c r="B78132" s="66"/>
    </row>
    <row r="78133" spans="2:2" x14ac:dyDescent="0.2">
      <c r="B78133" s="66"/>
    </row>
    <row r="78134" spans="2:2" x14ac:dyDescent="0.2">
      <c r="B78134" s="66"/>
    </row>
    <row r="78135" spans="2:2" x14ac:dyDescent="0.2">
      <c r="B78135" s="66"/>
    </row>
    <row r="78136" spans="2:2" x14ac:dyDescent="0.2">
      <c r="B78136" s="66"/>
    </row>
    <row r="78137" spans="2:2" x14ac:dyDescent="0.2">
      <c r="B78137" s="66"/>
    </row>
    <row r="78138" spans="2:2" x14ac:dyDescent="0.2">
      <c r="B78138" s="66"/>
    </row>
    <row r="78139" spans="2:2" x14ac:dyDescent="0.2">
      <c r="B78139" s="66"/>
    </row>
    <row r="78140" spans="2:2" x14ac:dyDescent="0.2">
      <c r="B78140" s="66"/>
    </row>
    <row r="78141" spans="2:2" x14ac:dyDescent="0.2">
      <c r="B78141" s="66"/>
    </row>
    <row r="78142" spans="2:2" x14ac:dyDescent="0.2">
      <c r="B78142" s="66"/>
    </row>
    <row r="78143" spans="2:2" x14ac:dyDescent="0.2">
      <c r="B78143" s="66"/>
    </row>
    <row r="78144" spans="2:2" x14ac:dyDescent="0.2">
      <c r="B78144" s="66"/>
    </row>
    <row r="78145" spans="2:2" x14ac:dyDescent="0.2">
      <c r="B78145" s="66"/>
    </row>
    <row r="78146" spans="2:2" x14ac:dyDescent="0.2">
      <c r="B78146" s="66"/>
    </row>
    <row r="78147" spans="2:2" x14ac:dyDescent="0.2">
      <c r="B78147" s="66"/>
    </row>
    <row r="78148" spans="2:2" x14ac:dyDescent="0.2">
      <c r="B78148" s="66"/>
    </row>
    <row r="78149" spans="2:2" x14ac:dyDescent="0.2">
      <c r="B78149" s="66"/>
    </row>
    <row r="78150" spans="2:2" x14ac:dyDescent="0.2">
      <c r="B78150" s="66"/>
    </row>
    <row r="78151" spans="2:2" x14ac:dyDescent="0.2">
      <c r="B78151" s="66"/>
    </row>
    <row r="78152" spans="2:2" x14ac:dyDescent="0.2">
      <c r="B78152" s="66"/>
    </row>
    <row r="78153" spans="2:2" x14ac:dyDescent="0.2">
      <c r="B78153" s="66"/>
    </row>
    <row r="78154" spans="2:2" x14ac:dyDescent="0.2">
      <c r="B78154" s="66"/>
    </row>
    <row r="78155" spans="2:2" x14ac:dyDescent="0.2">
      <c r="B78155" s="66"/>
    </row>
    <row r="78156" spans="2:2" x14ac:dyDescent="0.2">
      <c r="B78156" s="66"/>
    </row>
    <row r="78157" spans="2:2" x14ac:dyDescent="0.2">
      <c r="B78157" s="66"/>
    </row>
    <row r="78158" spans="2:2" x14ac:dyDescent="0.2">
      <c r="B78158" s="66"/>
    </row>
    <row r="78159" spans="2:2" x14ac:dyDescent="0.2">
      <c r="B78159" s="66"/>
    </row>
    <row r="78160" spans="2:2" x14ac:dyDescent="0.2">
      <c r="B78160" s="66"/>
    </row>
    <row r="78161" spans="2:2" x14ac:dyDescent="0.2">
      <c r="B78161" s="66"/>
    </row>
    <row r="78162" spans="2:2" x14ac:dyDescent="0.2">
      <c r="B78162" s="66"/>
    </row>
    <row r="78163" spans="2:2" x14ac:dyDescent="0.2">
      <c r="B78163" s="66"/>
    </row>
    <row r="78164" spans="2:2" x14ac:dyDescent="0.2">
      <c r="B78164" s="66"/>
    </row>
    <row r="78165" spans="2:2" x14ac:dyDescent="0.2">
      <c r="B78165" s="66"/>
    </row>
    <row r="78166" spans="2:2" x14ac:dyDescent="0.2">
      <c r="B78166" s="66"/>
    </row>
    <row r="78167" spans="2:2" x14ac:dyDescent="0.2">
      <c r="B78167" s="66"/>
    </row>
    <row r="78168" spans="2:2" x14ac:dyDescent="0.2">
      <c r="B78168" s="66"/>
    </row>
    <row r="78169" spans="2:2" x14ac:dyDescent="0.2">
      <c r="B78169" s="66"/>
    </row>
    <row r="78170" spans="2:2" x14ac:dyDescent="0.2">
      <c r="B78170" s="66"/>
    </row>
    <row r="78171" spans="2:2" x14ac:dyDescent="0.2">
      <c r="B78171" s="66"/>
    </row>
    <row r="78172" spans="2:2" x14ac:dyDescent="0.2">
      <c r="B78172" s="66"/>
    </row>
    <row r="78173" spans="2:2" x14ac:dyDescent="0.2">
      <c r="B78173" s="66"/>
    </row>
    <row r="78174" spans="2:2" x14ac:dyDescent="0.2">
      <c r="B78174" s="66"/>
    </row>
    <row r="78175" spans="2:2" x14ac:dyDescent="0.2">
      <c r="B78175" s="66"/>
    </row>
    <row r="78176" spans="2:2" x14ac:dyDescent="0.2">
      <c r="B78176" s="66"/>
    </row>
    <row r="78177" spans="2:2" x14ac:dyDescent="0.2">
      <c r="B78177" s="66"/>
    </row>
    <row r="78178" spans="2:2" x14ac:dyDescent="0.2">
      <c r="B78178" s="66"/>
    </row>
    <row r="78179" spans="2:2" x14ac:dyDescent="0.2">
      <c r="B78179" s="66"/>
    </row>
    <row r="78180" spans="2:2" x14ac:dyDescent="0.2">
      <c r="B78180" s="66"/>
    </row>
    <row r="78181" spans="2:2" x14ac:dyDescent="0.2">
      <c r="B78181" s="66"/>
    </row>
    <row r="78182" spans="2:2" x14ac:dyDescent="0.2">
      <c r="B78182" s="66"/>
    </row>
    <row r="78183" spans="2:2" x14ac:dyDescent="0.2">
      <c r="B78183" s="66"/>
    </row>
    <row r="78184" spans="2:2" x14ac:dyDescent="0.2">
      <c r="B78184" s="66"/>
    </row>
    <row r="78185" spans="2:2" x14ac:dyDescent="0.2">
      <c r="B78185" s="66"/>
    </row>
    <row r="78186" spans="2:2" x14ac:dyDescent="0.2">
      <c r="B78186" s="66"/>
    </row>
    <row r="78187" spans="2:2" x14ac:dyDescent="0.2">
      <c r="B78187" s="66"/>
    </row>
    <row r="78188" spans="2:2" x14ac:dyDescent="0.2">
      <c r="B78188" s="66"/>
    </row>
    <row r="78189" spans="2:2" x14ac:dyDescent="0.2">
      <c r="B78189" s="66"/>
    </row>
    <row r="78190" spans="2:2" x14ac:dyDescent="0.2">
      <c r="B78190" s="66"/>
    </row>
    <row r="78191" spans="2:2" x14ac:dyDescent="0.2">
      <c r="B78191" s="66"/>
    </row>
    <row r="78192" spans="2:2" x14ac:dyDescent="0.2">
      <c r="B78192" s="66"/>
    </row>
    <row r="78193" spans="2:2" x14ac:dyDescent="0.2">
      <c r="B78193" s="66"/>
    </row>
    <row r="78194" spans="2:2" x14ac:dyDescent="0.2">
      <c r="B78194" s="66"/>
    </row>
    <row r="78195" spans="2:2" x14ac:dyDescent="0.2">
      <c r="B78195" s="66"/>
    </row>
    <row r="78196" spans="2:2" x14ac:dyDescent="0.2">
      <c r="B78196" s="66"/>
    </row>
    <row r="78197" spans="2:2" x14ac:dyDescent="0.2">
      <c r="B78197" s="66"/>
    </row>
    <row r="78198" spans="2:2" x14ac:dyDescent="0.2">
      <c r="B78198" s="66"/>
    </row>
    <row r="78199" spans="2:2" x14ac:dyDescent="0.2">
      <c r="B78199" s="66"/>
    </row>
    <row r="78200" spans="2:2" x14ac:dyDescent="0.2">
      <c r="B78200" s="66"/>
    </row>
    <row r="78201" spans="2:2" x14ac:dyDescent="0.2">
      <c r="B78201" s="66"/>
    </row>
    <row r="78202" spans="2:2" x14ac:dyDescent="0.2">
      <c r="B78202" s="66"/>
    </row>
    <row r="78203" spans="2:2" x14ac:dyDescent="0.2">
      <c r="B78203" s="66"/>
    </row>
    <row r="78204" spans="2:2" x14ac:dyDescent="0.2">
      <c r="B78204" s="66"/>
    </row>
    <row r="78205" spans="2:2" x14ac:dyDescent="0.2">
      <c r="B78205" s="66"/>
    </row>
    <row r="78206" spans="2:2" x14ac:dyDescent="0.2">
      <c r="B78206" s="66"/>
    </row>
    <row r="78207" spans="2:2" x14ac:dyDescent="0.2">
      <c r="B78207" s="66"/>
    </row>
    <row r="78208" spans="2:2" x14ac:dyDescent="0.2">
      <c r="B78208" s="66"/>
    </row>
    <row r="78209" spans="2:2" x14ac:dyDescent="0.2">
      <c r="B78209" s="66"/>
    </row>
    <row r="78210" spans="2:2" x14ac:dyDescent="0.2">
      <c r="B78210" s="66"/>
    </row>
    <row r="78211" spans="2:2" x14ac:dyDescent="0.2">
      <c r="B78211" s="66"/>
    </row>
    <row r="78212" spans="2:2" x14ac:dyDescent="0.2">
      <c r="B78212" s="66"/>
    </row>
    <row r="78213" spans="2:2" x14ac:dyDescent="0.2">
      <c r="B78213" s="66"/>
    </row>
    <row r="78214" spans="2:2" x14ac:dyDescent="0.2">
      <c r="B78214" s="66"/>
    </row>
    <row r="78215" spans="2:2" x14ac:dyDescent="0.2">
      <c r="B78215" s="66"/>
    </row>
    <row r="78216" spans="2:2" x14ac:dyDescent="0.2">
      <c r="B78216" s="66"/>
    </row>
    <row r="78217" spans="2:2" x14ac:dyDescent="0.2">
      <c r="B78217" s="66"/>
    </row>
    <row r="78218" spans="2:2" x14ac:dyDescent="0.2">
      <c r="B78218" s="66"/>
    </row>
    <row r="78219" spans="2:2" x14ac:dyDescent="0.2">
      <c r="B78219" s="66"/>
    </row>
    <row r="78220" spans="2:2" x14ac:dyDescent="0.2">
      <c r="B78220" s="66"/>
    </row>
    <row r="78221" spans="2:2" x14ac:dyDescent="0.2">
      <c r="B78221" s="66"/>
    </row>
    <row r="78222" spans="2:2" x14ac:dyDescent="0.2">
      <c r="B78222" s="66"/>
    </row>
    <row r="78223" spans="2:2" x14ac:dyDescent="0.2">
      <c r="B78223" s="66"/>
    </row>
    <row r="78224" spans="2:2" x14ac:dyDescent="0.2">
      <c r="B78224" s="66"/>
    </row>
    <row r="78225" spans="2:2" x14ac:dyDescent="0.2">
      <c r="B78225" s="66"/>
    </row>
    <row r="78226" spans="2:2" x14ac:dyDescent="0.2">
      <c r="B78226" s="66"/>
    </row>
    <row r="78227" spans="2:2" x14ac:dyDescent="0.2">
      <c r="B78227" s="66"/>
    </row>
    <row r="78228" spans="2:2" x14ac:dyDescent="0.2">
      <c r="B78228" s="66"/>
    </row>
    <row r="78229" spans="2:2" x14ac:dyDescent="0.2">
      <c r="B78229" s="66"/>
    </row>
    <row r="78230" spans="2:2" x14ac:dyDescent="0.2">
      <c r="B78230" s="66"/>
    </row>
    <row r="78231" spans="2:2" x14ac:dyDescent="0.2">
      <c r="B78231" s="66"/>
    </row>
    <row r="78232" spans="2:2" x14ac:dyDescent="0.2">
      <c r="B78232" s="66"/>
    </row>
    <row r="78233" spans="2:2" x14ac:dyDescent="0.2">
      <c r="B78233" s="66"/>
    </row>
    <row r="78234" spans="2:2" x14ac:dyDescent="0.2">
      <c r="B78234" s="66"/>
    </row>
    <row r="78235" spans="2:2" x14ac:dyDescent="0.2">
      <c r="B78235" s="66"/>
    </row>
    <row r="78236" spans="2:2" x14ac:dyDescent="0.2">
      <c r="B78236" s="66"/>
    </row>
    <row r="78237" spans="2:2" x14ac:dyDescent="0.2">
      <c r="B78237" s="66"/>
    </row>
    <row r="78238" spans="2:2" x14ac:dyDescent="0.2">
      <c r="B78238" s="66"/>
    </row>
    <row r="78239" spans="2:2" x14ac:dyDescent="0.2">
      <c r="B78239" s="66"/>
    </row>
    <row r="78240" spans="2:2" x14ac:dyDescent="0.2">
      <c r="B78240" s="66"/>
    </row>
    <row r="78241" spans="2:2" x14ac:dyDescent="0.2">
      <c r="B78241" s="66"/>
    </row>
    <row r="78242" spans="2:2" x14ac:dyDescent="0.2">
      <c r="B78242" s="66"/>
    </row>
    <row r="78243" spans="2:2" x14ac:dyDescent="0.2">
      <c r="B78243" s="66"/>
    </row>
    <row r="78244" spans="2:2" x14ac:dyDescent="0.2">
      <c r="B78244" s="66"/>
    </row>
    <row r="78245" spans="2:2" x14ac:dyDescent="0.2">
      <c r="B78245" s="66"/>
    </row>
    <row r="78246" spans="2:2" x14ac:dyDescent="0.2">
      <c r="B78246" s="66"/>
    </row>
    <row r="78247" spans="2:2" x14ac:dyDescent="0.2">
      <c r="B78247" s="66"/>
    </row>
    <row r="78248" spans="2:2" x14ac:dyDescent="0.2">
      <c r="B78248" s="66"/>
    </row>
    <row r="78249" spans="2:2" x14ac:dyDescent="0.2">
      <c r="B78249" s="66"/>
    </row>
    <row r="78250" spans="2:2" x14ac:dyDescent="0.2">
      <c r="B78250" s="66"/>
    </row>
    <row r="78251" spans="2:2" x14ac:dyDescent="0.2">
      <c r="B78251" s="66"/>
    </row>
    <row r="78252" spans="2:2" x14ac:dyDescent="0.2">
      <c r="B78252" s="66"/>
    </row>
    <row r="78253" spans="2:2" x14ac:dyDescent="0.2">
      <c r="B78253" s="66"/>
    </row>
    <row r="78254" spans="2:2" x14ac:dyDescent="0.2">
      <c r="B78254" s="66"/>
    </row>
    <row r="78255" spans="2:2" x14ac:dyDescent="0.2">
      <c r="B78255" s="66"/>
    </row>
    <row r="78256" spans="2:2" x14ac:dyDescent="0.2">
      <c r="B78256" s="66"/>
    </row>
    <row r="78257" spans="2:2" x14ac:dyDescent="0.2">
      <c r="B78257" s="66"/>
    </row>
    <row r="78258" spans="2:2" x14ac:dyDescent="0.2">
      <c r="B78258" s="66"/>
    </row>
    <row r="78259" spans="2:2" x14ac:dyDescent="0.2">
      <c r="B78259" s="66"/>
    </row>
    <row r="78260" spans="2:2" x14ac:dyDescent="0.2">
      <c r="B78260" s="66"/>
    </row>
    <row r="78261" spans="2:2" x14ac:dyDescent="0.2">
      <c r="B78261" s="66"/>
    </row>
    <row r="78262" spans="2:2" x14ac:dyDescent="0.2">
      <c r="B78262" s="66"/>
    </row>
    <row r="78263" spans="2:2" x14ac:dyDescent="0.2">
      <c r="B78263" s="66"/>
    </row>
    <row r="78264" spans="2:2" x14ac:dyDescent="0.2">
      <c r="B78264" s="66"/>
    </row>
    <row r="78265" spans="2:2" x14ac:dyDescent="0.2">
      <c r="B78265" s="66"/>
    </row>
    <row r="78266" spans="2:2" x14ac:dyDescent="0.2">
      <c r="B78266" s="66"/>
    </row>
    <row r="78267" spans="2:2" x14ac:dyDescent="0.2">
      <c r="B78267" s="66"/>
    </row>
    <row r="78268" spans="2:2" x14ac:dyDescent="0.2">
      <c r="B78268" s="66"/>
    </row>
    <row r="78269" spans="2:2" x14ac:dyDescent="0.2">
      <c r="B78269" s="66"/>
    </row>
    <row r="78270" spans="2:2" x14ac:dyDescent="0.2">
      <c r="B78270" s="66"/>
    </row>
    <row r="78271" spans="2:2" x14ac:dyDescent="0.2">
      <c r="B78271" s="66"/>
    </row>
    <row r="78272" spans="2:2" x14ac:dyDescent="0.2">
      <c r="B78272" s="66"/>
    </row>
    <row r="78273" spans="2:2" x14ac:dyDescent="0.2">
      <c r="B78273" s="66"/>
    </row>
    <row r="78274" spans="2:2" x14ac:dyDescent="0.2">
      <c r="B78274" s="66"/>
    </row>
    <row r="78275" spans="2:2" x14ac:dyDescent="0.2">
      <c r="B78275" s="66"/>
    </row>
    <row r="78276" spans="2:2" x14ac:dyDescent="0.2">
      <c r="B78276" s="66"/>
    </row>
    <row r="78277" spans="2:2" x14ac:dyDescent="0.2">
      <c r="B78277" s="66"/>
    </row>
    <row r="78278" spans="2:2" x14ac:dyDescent="0.2">
      <c r="B78278" s="66"/>
    </row>
    <row r="78279" spans="2:2" x14ac:dyDescent="0.2">
      <c r="B78279" s="66"/>
    </row>
    <row r="78280" spans="2:2" x14ac:dyDescent="0.2">
      <c r="B78280" s="66"/>
    </row>
    <row r="78281" spans="2:2" x14ac:dyDescent="0.2">
      <c r="B78281" s="66"/>
    </row>
    <row r="78282" spans="2:2" x14ac:dyDescent="0.2">
      <c r="B78282" s="66"/>
    </row>
    <row r="78283" spans="2:2" x14ac:dyDescent="0.2">
      <c r="B78283" s="66"/>
    </row>
    <row r="78284" spans="2:2" x14ac:dyDescent="0.2">
      <c r="B78284" s="66"/>
    </row>
    <row r="78285" spans="2:2" x14ac:dyDescent="0.2">
      <c r="B78285" s="66"/>
    </row>
    <row r="78286" spans="2:2" x14ac:dyDescent="0.2">
      <c r="B78286" s="66"/>
    </row>
    <row r="78287" spans="2:2" x14ac:dyDescent="0.2">
      <c r="B78287" s="66"/>
    </row>
    <row r="78288" spans="2:2" x14ac:dyDescent="0.2">
      <c r="B78288" s="66"/>
    </row>
    <row r="78289" spans="2:2" x14ac:dyDescent="0.2">
      <c r="B78289" s="66"/>
    </row>
    <row r="78290" spans="2:2" x14ac:dyDescent="0.2">
      <c r="B78290" s="66"/>
    </row>
    <row r="78291" spans="2:2" x14ac:dyDescent="0.2">
      <c r="B78291" s="66"/>
    </row>
    <row r="78292" spans="2:2" x14ac:dyDescent="0.2">
      <c r="B78292" s="66"/>
    </row>
    <row r="78293" spans="2:2" x14ac:dyDescent="0.2">
      <c r="B78293" s="66"/>
    </row>
    <row r="78294" spans="2:2" x14ac:dyDescent="0.2">
      <c r="B78294" s="66"/>
    </row>
    <row r="78295" spans="2:2" x14ac:dyDescent="0.2">
      <c r="B78295" s="66"/>
    </row>
    <row r="78296" spans="2:2" x14ac:dyDescent="0.2">
      <c r="B78296" s="66"/>
    </row>
    <row r="78297" spans="2:2" x14ac:dyDescent="0.2">
      <c r="B78297" s="66"/>
    </row>
    <row r="78298" spans="2:2" x14ac:dyDescent="0.2">
      <c r="B78298" s="66"/>
    </row>
    <row r="78299" spans="2:2" x14ac:dyDescent="0.2">
      <c r="B78299" s="66"/>
    </row>
    <row r="78300" spans="2:2" x14ac:dyDescent="0.2">
      <c r="B78300" s="66"/>
    </row>
    <row r="78301" spans="2:2" x14ac:dyDescent="0.2">
      <c r="B78301" s="66"/>
    </row>
    <row r="78302" spans="2:2" x14ac:dyDescent="0.2">
      <c r="B78302" s="66"/>
    </row>
    <row r="78303" spans="2:2" x14ac:dyDescent="0.2">
      <c r="B78303" s="66"/>
    </row>
    <row r="78304" spans="2:2" x14ac:dyDescent="0.2">
      <c r="B78304" s="66"/>
    </row>
    <row r="78305" spans="2:2" x14ac:dyDescent="0.2">
      <c r="B78305" s="66"/>
    </row>
    <row r="78306" spans="2:2" x14ac:dyDescent="0.2">
      <c r="B78306" s="66"/>
    </row>
    <row r="78307" spans="2:2" x14ac:dyDescent="0.2">
      <c r="B78307" s="66"/>
    </row>
    <row r="78308" spans="2:2" x14ac:dyDescent="0.2">
      <c r="B78308" s="66"/>
    </row>
    <row r="78309" spans="2:2" x14ac:dyDescent="0.2">
      <c r="B78309" s="66"/>
    </row>
    <row r="78310" spans="2:2" x14ac:dyDescent="0.2">
      <c r="B78310" s="66"/>
    </row>
    <row r="78311" spans="2:2" x14ac:dyDescent="0.2">
      <c r="B78311" s="66"/>
    </row>
    <row r="78312" spans="2:2" x14ac:dyDescent="0.2">
      <c r="B78312" s="66"/>
    </row>
    <row r="78313" spans="2:2" x14ac:dyDescent="0.2">
      <c r="B78313" s="66"/>
    </row>
    <row r="78314" spans="2:2" x14ac:dyDescent="0.2">
      <c r="B78314" s="66"/>
    </row>
    <row r="78315" spans="2:2" x14ac:dyDescent="0.2">
      <c r="B78315" s="66"/>
    </row>
    <row r="78316" spans="2:2" x14ac:dyDescent="0.2">
      <c r="B78316" s="66"/>
    </row>
    <row r="78317" spans="2:2" x14ac:dyDescent="0.2">
      <c r="B78317" s="66"/>
    </row>
    <row r="78318" spans="2:2" x14ac:dyDescent="0.2">
      <c r="B78318" s="66"/>
    </row>
    <row r="78319" spans="2:2" x14ac:dyDescent="0.2">
      <c r="B78319" s="66"/>
    </row>
    <row r="78320" spans="2:2" x14ac:dyDescent="0.2">
      <c r="B78320" s="66"/>
    </row>
    <row r="78321" spans="2:2" x14ac:dyDescent="0.2">
      <c r="B78321" s="66"/>
    </row>
    <row r="78322" spans="2:2" x14ac:dyDescent="0.2">
      <c r="B78322" s="66"/>
    </row>
    <row r="78323" spans="2:2" x14ac:dyDescent="0.2">
      <c r="B78323" s="66"/>
    </row>
    <row r="78324" spans="2:2" x14ac:dyDescent="0.2">
      <c r="B78324" s="66"/>
    </row>
    <row r="78325" spans="2:2" x14ac:dyDescent="0.2">
      <c r="B78325" s="66"/>
    </row>
    <row r="78326" spans="2:2" x14ac:dyDescent="0.2">
      <c r="B78326" s="66"/>
    </row>
    <row r="78327" spans="2:2" x14ac:dyDescent="0.2">
      <c r="B78327" s="66"/>
    </row>
    <row r="78328" spans="2:2" x14ac:dyDescent="0.2">
      <c r="B78328" s="66"/>
    </row>
    <row r="78329" spans="2:2" x14ac:dyDescent="0.2">
      <c r="B78329" s="66"/>
    </row>
    <row r="78330" spans="2:2" x14ac:dyDescent="0.2">
      <c r="B78330" s="66"/>
    </row>
    <row r="78331" spans="2:2" x14ac:dyDescent="0.2">
      <c r="B78331" s="66"/>
    </row>
    <row r="78332" spans="2:2" x14ac:dyDescent="0.2">
      <c r="B78332" s="66"/>
    </row>
    <row r="78333" spans="2:2" x14ac:dyDescent="0.2">
      <c r="B78333" s="66"/>
    </row>
    <row r="78334" spans="2:2" x14ac:dyDescent="0.2">
      <c r="B78334" s="66"/>
    </row>
    <row r="78335" spans="2:2" x14ac:dyDescent="0.2">
      <c r="B78335" s="66"/>
    </row>
    <row r="78336" spans="2:2" x14ac:dyDescent="0.2">
      <c r="B78336" s="66"/>
    </row>
    <row r="78337" spans="2:2" x14ac:dyDescent="0.2">
      <c r="B78337" s="66"/>
    </row>
    <row r="78338" spans="2:2" x14ac:dyDescent="0.2">
      <c r="B78338" s="66"/>
    </row>
    <row r="78339" spans="2:2" x14ac:dyDescent="0.2">
      <c r="B78339" s="66"/>
    </row>
    <row r="78340" spans="2:2" x14ac:dyDescent="0.2">
      <c r="B78340" s="66"/>
    </row>
    <row r="78341" spans="2:2" x14ac:dyDescent="0.2">
      <c r="B78341" s="66"/>
    </row>
    <row r="78342" spans="2:2" x14ac:dyDescent="0.2">
      <c r="B78342" s="66"/>
    </row>
    <row r="78343" spans="2:2" x14ac:dyDescent="0.2">
      <c r="B78343" s="66"/>
    </row>
    <row r="78344" spans="2:2" x14ac:dyDescent="0.2">
      <c r="B78344" s="66"/>
    </row>
    <row r="78345" spans="2:2" x14ac:dyDescent="0.2">
      <c r="B78345" s="66"/>
    </row>
    <row r="78346" spans="2:2" x14ac:dyDescent="0.2">
      <c r="B78346" s="66"/>
    </row>
    <row r="78347" spans="2:2" x14ac:dyDescent="0.2">
      <c r="B78347" s="66"/>
    </row>
    <row r="78348" spans="2:2" x14ac:dyDescent="0.2">
      <c r="B78348" s="66"/>
    </row>
    <row r="78349" spans="2:2" x14ac:dyDescent="0.2">
      <c r="B78349" s="66"/>
    </row>
    <row r="78350" spans="2:2" x14ac:dyDescent="0.2">
      <c r="B78350" s="66"/>
    </row>
    <row r="78351" spans="2:2" x14ac:dyDescent="0.2">
      <c r="B78351" s="66"/>
    </row>
    <row r="78352" spans="2:2" x14ac:dyDescent="0.2">
      <c r="B78352" s="66"/>
    </row>
    <row r="78353" spans="2:2" x14ac:dyDescent="0.2">
      <c r="B78353" s="66"/>
    </row>
    <row r="78354" spans="2:2" x14ac:dyDescent="0.2">
      <c r="B78354" s="66"/>
    </row>
    <row r="78355" spans="2:2" x14ac:dyDescent="0.2">
      <c r="B78355" s="66"/>
    </row>
    <row r="78356" spans="2:2" x14ac:dyDescent="0.2">
      <c r="B78356" s="66"/>
    </row>
    <row r="78357" spans="2:2" x14ac:dyDescent="0.2">
      <c r="B78357" s="66"/>
    </row>
    <row r="78358" spans="2:2" x14ac:dyDescent="0.2">
      <c r="B78358" s="66"/>
    </row>
    <row r="78359" spans="2:2" x14ac:dyDescent="0.2">
      <c r="B78359" s="66"/>
    </row>
    <row r="78360" spans="2:2" x14ac:dyDescent="0.2">
      <c r="B78360" s="66"/>
    </row>
    <row r="78361" spans="2:2" x14ac:dyDescent="0.2">
      <c r="B78361" s="66"/>
    </row>
    <row r="78362" spans="2:2" x14ac:dyDescent="0.2">
      <c r="B78362" s="66"/>
    </row>
    <row r="78363" spans="2:2" x14ac:dyDescent="0.2">
      <c r="B78363" s="66"/>
    </row>
    <row r="78364" spans="2:2" x14ac:dyDescent="0.2">
      <c r="B78364" s="66"/>
    </row>
    <row r="78365" spans="2:2" x14ac:dyDescent="0.2">
      <c r="B78365" s="66"/>
    </row>
    <row r="78366" spans="2:2" x14ac:dyDescent="0.2">
      <c r="B78366" s="66"/>
    </row>
    <row r="78367" spans="2:2" x14ac:dyDescent="0.2">
      <c r="B78367" s="66"/>
    </row>
    <row r="78368" spans="2:2" x14ac:dyDescent="0.2">
      <c r="B78368" s="66"/>
    </row>
    <row r="78369" spans="2:2" x14ac:dyDescent="0.2">
      <c r="B78369" s="66"/>
    </row>
    <row r="78370" spans="2:2" x14ac:dyDescent="0.2">
      <c r="B78370" s="66"/>
    </row>
    <row r="78371" spans="2:2" x14ac:dyDescent="0.2">
      <c r="B78371" s="66"/>
    </row>
    <row r="78372" spans="2:2" x14ac:dyDescent="0.2">
      <c r="B78372" s="66"/>
    </row>
    <row r="78373" spans="2:2" x14ac:dyDescent="0.2">
      <c r="B78373" s="66"/>
    </row>
    <row r="78374" spans="2:2" x14ac:dyDescent="0.2">
      <c r="B78374" s="66"/>
    </row>
    <row r="78375" spans="2:2" x14ac:dyDescent="0.2">
      <c r="B78375" s="66"/>
    </row>
    <row r="78376" spans="2:2" x14ac:dyDescent="0.2">
      <c r="B78376" s="66"/>
    </row>
    <row r="78377" spans="2:2" x14ac:dyDescent="0.2">
      <c r="B78377" s="66"/>
    </row>
    <row r="78378" spans="2:2" x14ac:dyDescent="0.2">
      <c r="B78378" s="66"/>
    </row>
    <row r="78379" spans="2:2" x14ac:dyDescent="0.2">
      <c r="B78379" s="66"/>
    </row>
    <row r="78380" spans="2:2" x14ac:dyDescent="0.2">
      <c r="B78380" s="66"/>
    </row>
    <row r="78381" spans="2:2" x14ac:dyDescent="0.2">
      <c r="B78381" s="66"/>
    </row>
    <row r="78382" spans="2:2" x14ac:dyDescent="0.2">
      <c r="B78382" s="66"/>
    </row>
    <row r="78383" spans="2:2" x14ac:dyDescent="0.2">
      <c r="B78383" s="66"/>
    </row>
    <row r="78384" spans="2:2" x14ac:dyDescent="0.2">
      <c r="B78384" s="66"/>
    </row>
    <row r="78385" spans="2:2" x14ac:dyDescent="0.2">
      <c r="B78385" s="66"/>
    </row>
    <row r="78386" spans="2:2" x14ac:dyDescent="0.2">
      <c r="B78386" s="66"/>
    </row>
    <row r="78387" spans="2:2" x14ac:dyDescent="0.2">
      <c r="B78387" s="66"/>
    </row>
    <row r="78388" spans="2:2" x14ac:dyDescent="0.2">
      <c r="B78388" s="66"/>
    </row>
    <row r="78389" spans="2:2" x14ac:dyDescent="0.2">
      <c r="B78389" s="66"/>
    </row>
    <row r="78390" spans="2:2" x14ac:dyDescent="0.2">
      <c r="B78390" s="66"/>
    </row>
    <row r="78391" spans="2:2" x14ac:dyDescent="0.2">
      <c r="B78391" s="66"/>
    </row>
    <row r="78392" spans="2:2" x14ac:dyDescent="0.2">
      <c r="B78392" s="66"/>
    </row>
    <row r="78393" spans="2:2" x14ac:dyDescent="0.2">
      <c r="B78393" s="66"/>
    </row>
    <row r="78394" spans="2:2" x14ac:dyDescent="0.2">
      <c r="B78394" s="66"/>
    </row>
    <row r="78395" spans="2:2" x14ac:dyDescent="0.2">
      <c r="B78395" s="66"/>
    </row>
    <row r="78396" spans="2:2" x14ac:dyDescent="0.2">
      <c r="B78396" s="66"/>
    </row>
    <row r="78397" spans="2:2" x14ac:dyDescent="0.2">
      <c r="B78397" s="66"/>
    </row>
    <row r="78398" spans="2:2" x14ac:dyDescent="0.2">
      <c r="B78398" s="66"/>
    </row>
    <row r="78399" spans="2:2" x14ac:dyDescent="0.2">
      <c r="B78399" s="66"/>
    </row>
    <row r="78400" spans="2:2" x14ac:dyDescent="0.2">
      <c r="B78400" s="66"/>
    </row>
    <row r="78401" spans="2:2" x14ac:dyDescent="0.2">
      <c r="B78401" s="66"/>
    </row>
    <row r="78402" spans="2:2" x14ac:dyDescent="0.2">
      <c r="B78402" s="66"/>
    </row>
    <row r="78403" spans="2:2" x14ac:dyDescent="0.2">
      <c r="B78403" s="66"/>
    </row>
    <row r="78404" spans="2:2" x14ac:dyDescent="0.2">
      <c r="B78404" s="66"/>
    </row>
    <row r="78405" spans="2:2" x14ac:dyDescent="0.2">
      <c r="B78405" s="66"/>
    </row>
    <row r="78406" spans="2:2" x14ac:dyDescent="0.2">
      <c r="B78406" s="66"/>
    </row>
    <row r="78407" spans="2:2" x14ac:dyDescent="0.2">
      <c r="B78407" s="66"/>
    </row>
    <row r="78408" spans="2:2" x14ac:dyDescent="0.2">
      <c r="B78408" s="66"/>
    </row>
    <row r="78409" spans="2:2" x14ac:dyDescent="0.2">
      <c r="B78409" s="66"/>
    </row>
    <row r="78410" spans="2:2" x14ac:dyDescent="0.2">
      <c r="B78410" s="66"/>
    </row>
    <row r="78411" spans="2:2" x14ac:dyDescent="0.2">
      <c r="B78411" s="66"/>
    </row>
    <row r="78412" spans="2:2" x14ac:dyDescent="0.2">
      <c r="B78412" s="66"/>
    </row>
    <row r="78413" spans="2:2" x14ac:dyDescent="0.2">
      <c r="B78413" s="66"/>
    </row>
    <row r="78414" spans="2:2" x14ac:dyDescent="0.2">
      <c r="B78414" s="66"/>
    </row>
    <row r="78415" spans="2:2" x14ac:dyDescent="0.2">
      <c r="B78415" s="66"/>
    </row>
    <row r="78416" spans="2:2" x14ac:dyDescent="0.2">
      <c r="B78416" s="66"/>
    </row>
    <row r="78417" spans="2:2" x14ac:dyDescent="0.2">
      <c r="B78417" s="66"/>
    </row>
    <row r="78418" spans="2:2" x14ac:dyDescent="0.2">
      <c r="B78418" s="66"/>
    </row>
    <row r="78419" spans="2:2" x14ac:dyDescent="0.2">
      <c r="B78419" s="66"/>
    </row>
    <row r="78420" spans="2:2" x14ac:dyDescent="0.2">
      <c r="B78420" s="66"/>
    </row>
    <row r="78421" spans="2:2" x14ac:dyDescent="0.2">
      <c r="B78421" s="66"/>
    </row>
    <row r="78422" spans="2:2" x14ac:dyDescent="0.2">
      <c r="B78422" s="66"/>
    </row>
    <row r="78423" spans="2:2" x14ac:dyDescent="0.2">
      <c r="B78423" s="66"/>
    </row>
    <row r="78424" spans="2:2" x14ac:dyDescent="0.2">
      <c r="B78424" s="66"/>
    </row>
    <row r="78425" spans="2:2" x14ac:dyDescent="0.2">
      <c r="B78425" s="66"/>
    </row>
    <row r="78426" spans="2:2" x14ac:dyDescent="0.2">
      <c r="B78426" s="66"/>
    </row>
    <row r="78427" spans="2:2" x14ac:dyDescent="0.2">
      <c r="B78427" s="66"/>
    </row>
    <row r="78428" spans="2:2" x14ac:dyDescent="0.2">
      <c r="B78428" s="66"/>
    </row>
    <row r="78429" spans="2:2" x14ac:dyDescent="0.2">
      <c r="B78429" s="66"/>
    </row>
    <row r="78430" spans="2:2" x14ac:dyDescent="0.2">
      <c r="B78430" s="66"/>
    </row>
    <row r="78431" spans="2:2" x14ac:dyDescent="0.2">
      <c r="B78431" s="66"/>
    </row>
    <row r="78432" spans="2:2" x14ac:dyDescent="0.2">
      <c r="B78432" s="66"/>
    </row>
    <row r="78433" spans="2:2" x14ac:dyDescent="0.2">
      <c r="B78433" s="66"/>
    </row>
    <row r="78434" spans="2:2" x14ac:dyDescent="0.2">
      <c r="B78434" s="66"/>
    </row>
    <row r="78435" spans="2:2" x14ac:dyDescent="0.2">
      <c r="B78435" s="66"/>
    </row>
    <row r="78436" spans="2:2" x14ac:dyDescent="0.2">
      <c r="B78436" s="66"/>
    </row>
    <row r="78437" spans="2:2" x14ac:dyDescent="0.2">
      <c r="B78437" s="66"/>
    </row>
    <row r="78438" spans="2:2" x14ac:dyDescent="0.2">
      <c r="B78438" s="66"/>
    </row>
    <row r="78439" spans="2:2" x14ac:dyDescent="0.2">
      <c r="B78439" s="66"/>
    </row>
    <row r="78440" spans="2:2" x14ac:dyDescent="0.2">
      <c r="B78440" s="66"/>
    </row>
    <row r="78441" spans="2:2" x14ac:dyDescent="0.2">
      <c r="B78441" s="66"/>
    </row>
    <row r="78442" spans="2:2" x14ac:dyDescent="0.2">
      <c r="B78442" s="66"/>
    </row>
    <row r="78443" spans="2:2" x14ac:dyDescent="0.2">
      <c r="B78443" s="66"/>
    </row>
    <row r="78444" spans="2:2" x14ac:dyDescent="0.2">
      <c r="B78444" s="66"/>
    </row>
    <row r="78445" spans="2:2" x14ac:dyDescent="0.2">
      <c r="B78445" s="66"/>
    </row>
    <row r="78446" spans="2:2" x14ac:dyDescent="0.2">
      <c r="B78446" s="66"/>
    </row>
    <row r="78447" spans="2:2" x14ac:dyDescent="0.2">
      <c r="B78447" s="66"/>
    </row>
    <row r="78448" spans="2:2" x14ac:dyDescent="0.2">
      <c r="B78448" s="66"/>
    </row>
    <row r="78449" spans="2:2" x14ac:dyDescent="0.2">
      <c r="B78449" s="66"/>
    </row>
    <row r="78450" spans="2:2" x14ac:dyDescent="0.2">
      <c r="B78450" s="66"/>
    </row>
    <row r="78451" spans="2:2" x14ac:dyDescent="0.2">
      <c r="B78451" s="66"/>
    </row>
    <row r="78452" spans="2:2" x14ac:dyDescent="0.2">
      <c r="B78452" s="66"/>
    </row>
    <row r="78453" spans="2:2" x14ac:dyDescent="0.2">
      <c r="B78453" s="66"/>
    </row>
    <row r="78454" spans="2:2" x14ac:dyDescent="0.2">
      <c r="B78454" s="66"/>
    </row>
    <row r="78455" spans="2:2" x14ac:dyDescent="0.2">
      <c r="B78455" s="66"/>
    </row>
    <row r="78456" spans="2:2" x14ac:dyDescent="0.2">
      <c r="B78456" s="66"/>
    </row>
    <row r="78457" spans="2:2" x14ac:dyDescent="0.2">
      <c r="B78457" s="66"/>
    </row>
    <row r="78458" spans="2:2" x14ac:dyDescent="0.2">
      <c r="B78458" s="66"/>
    </row>
    <row r="78459" spans="2:2" x14ac:dyDescent="0.2">
      <c r="B78459" s="66"/>
    </row>
    <row r="78460" spans="2:2" x14ac:dyDescent="0.2">
      <c r="B78460" s="66"/>
    </row>
    <row r="78461" spans="2:2" x14ac:dyDescent="0.2">
      <c r="B78461" s="66"/>
    </row>
    <row r="78462" spans="2:2" x14ac:dyDescent="0.2">
      <c r="B78462" s="66"/>
    </row>
    <row r="78463" spans="2:2" x14ac:dyDescent="0.2">
      <c r="B78463" s="66"/>
    </row>
    <row r="78464" spans="2:2" x14ac:dyDescent="0.2">
      <c r="B78464" s="66"/>
    </row>
    <row r="78465" spans="2:2" x14ac:dyDescent="0.2">
      <c r="B78465" s="66"/>
    </row>
    <row r="78466" spans="2:2" x14ac:dyDescent="0.2">
      <c r="B78466" s="66"/>
    </row>
    <row r="78467" spans="2:2" x14ac:dyDescent="0.2">
      <c r="B78467" s="66"/>
    </row>
    <row r="78468" spans="2:2" x14ac:dyDescent="0.2">
      <c r="B78468" s="66"/>
    </row>
    <row r="78469" spans="2:2" x14ac:dyDescent="0.2">
      <c r="B78469" s="66"/>
    </row>
    <row r="78470" spans="2:2" x14ac:dyDescent="0.2">
      <c r="B78470" s="66"/>
    </row>
    <row r="78471" spans="2:2" x14ac:dyDescent="0.2">
      <c r="B78471" s="66"/>
    </row>
    <row r="78472" spans="2:2" x14ac:dyDescent="0.2">
      <c r="B78472" s="66"/>
    </row>
    <row r="78473" spans="2:2" x14ac:dyDescent="0.2">
      <c r="B78473" s="66"/>
    </row>
    <row r="78474" spans="2:2" x14ac:dyDescent="0.2">
      <c r="B78474" s="66"/>
    </row>
    <row r="78475" spans="2:2" x14ac:dyDescent="0.2">
      <c r="B78475" s="66"/>
    </row>
    <row r="78476" spans="2:2" x14ac:dyDescent="0.2">
      <c r="B78476" s="66"/>
    </row>
    <row r="78477" spans="2:2" x14ac:dyDescent="0.2">
      <c r="B78477" s="66"/>
    </row>
    <row r="78478" spans="2:2" x14ac:dyDescent="0.2">
      <c r="B78478" s="66"/>
    </row>
    <row r="78479" spans="2:2" x14ac:dyDescent="0.2">
      <c r="B78479" s="66"/>
    </row>
    <row r="78480" spans="2:2" x14ac:dyDescent="0.2">
      <c r="B78480" s="66"/>
    </row>
    <row r="78481" spans="2:2" x14ac:dyDescent="0.2">
      <c r="B78481" s="66"/>
    </row>
    <row r="78482" spans="2:2" x14ac:dyDescent="0.2">
      <c r="B78482" s="66"/>
    </row>
    <row r="78483" spans="2:2" x14ac:dyDescent="0.2">
      <c r="B78483" s="66"/>
    </row>
    <row r="78484" spans="2:2" x14ac:dyDescent="0.2">
      <c r="B78484" s="66"/>
    </row>
    <row r="78485" spans="2:2" x14ac:dyDescent="0.2">
      <c r="B78485" s="66"/>
    </row>
    <row r="78486" spans="2:2" x14ac:dyDescent="0.2">
      <c r="B78486" s="66"/>
    </row>
    <row r="78487" spans="2:2" x14ac:dyDescent="0.2">
      <c r="B78487" s="66"/>
    </row>
    <row r="78488" spans="2:2" x14ac:dyDescent="0.2">
      <c r="B78488" s="66"/>
    </row>
    <row r="78489" spans="2:2" x14ac:dyDescent="0.2">
      <c r="B78489" s="66"/>
    </row>
    <row r="78490" spans="2:2" x14ac:dyDescent="0.2">
      <c r="B78490" s="66"/>
    </row>
    <row r="78491" spans="2:2" x14ac:dyDescent="0.2">
      <c r="B78491" s="66"/>
    </row>
    <row r="78492" spans="2:2" x14ac:dyDescent="0.2">
      <c r="B78492" s="66"/>
    </row>
    <row r="78493" spans="2:2" x14ac:dyDescent="0.2">
      <c r="B78493" s="66"/>
    </row>
    <row r="78494" spans="2:2" x14ac:dyDescent="0.2">
      <c r="B78494" s="66"/>
    </row>
    <row r="78495" spans="2:2" x14ac:dyDescent="0.2">
      <c r="B78495" s="66"/>
    </row>
    <row r="78496" spans="2:2" x14ac:dyDescent="0.2">
      <c r="B78496" s="66"/>
    </row>
    <row r="78497" spans="2:2" x14ac:dyDescent="0.2">
      <c r="B78497" s="66"/>
    </row>
    <row r="78498" spans="2:2" x14ac:dyDescent="0.2">
      <c r="B78498" s="66"/>
    </row>
    <row r="78499" spans="2:2" x14ac:dyDescent="0.2">
      <c r="B78499" s="66"/>
    </row>
    <row r="78500" spans="2:2" x14ac:dyDescent="0.2">
      <c r="B78500" s="66"/>
    </row>
    <row r="78501" spans="2:2" x14ac:dyDescent="0.2">
      <c r="B78501" s="66"/>
    </row>
    <row r="78502" spans="2:2" x14ac:dyDescent="0.2">
      <c r="B78502" s="66"/>
    </row>
    <row r="78503" spans="2:2" x14ac:dyDescent="0.2">
      <c r="B78503" s="66"/>
    </row>
    <row r="78504" spans="2:2" x14ac:dyDescent="0.2">
      <c r="B78504" s="66"/>
    </row>
    <row r="78505" spans="2:2" x14ac:dyDescent="0.2">
      <c r="B78505" s="66"/>
    </row>
    <row r="78506" spans="2:2" x14ac:dyDescent="0.2">
      <c r="B78506" s="66"/>
    </row>
    <row r="78507" spans="2:2" x14ac:dyDescent="0.2">
      <c r="B78507" s="66"/>
    </row>
    <row r="78508" spans="2:2" x14ac:dyDescent="0.2">
      <c r="B78508" s="66"/>
    </row>
    <row r="78509" spans="2:2" x14ac:dyDescent="0.2">
      <c r="B78509" s="66"/>
    </row>
    <row r="78510" spans="2:2" x14ac:dyDescent="0.2">
      <c r="B78510" s="66"/>
    </row>
    <row r="78511" spans="2:2" x14ac:dyDescent="0.2">
      <c r="B78511" s="66"/>
    </row>
    <row r="78512" spans="2:2" x14ac:dyDescent="0.2">
      <c r="B78512" s="66"/>
    </row>
    <row r="78513" spans="2:2" x14ac:dyDescent="0.2">
      <c r="B78513" s="66"/>
    </row>
    <row r="78514" spans="2:2" x14ac:dyDescent="0.2">
      <c r="B78514" s="66"/>
    </row>
    <row r="78515" spans="2:2" x14ac:dyDescent="0.2">
      <c r="B78515" s="66"/>
    </row>
    <row r="78516" spans="2:2" x14ac:dyDescent="0.2">
      <c r="B78516" s="66"/>
    </row>
    <row r="78517" spans="2:2" x14ac:dyDescent="0.2">
      <c r="B78517" s="66"/>
    </row>
    <row r="78518" spans="2:2" x14ac:dyDescent="0.2">
      <c r="B78518" s="66"/>
    </row>
    <row r="78519" spans="2:2" x14ac:dyDescent="0.2">
      <c r="B78519" s="66"/>
    </row>
    <row r="78520" spans="2:2" x14ac:dyDescent="0.2">
      <c r="B78520" s="66"/>
    </row>
    <row r="78521" spans="2:2" x14ac:dyDescent="0.2">
      <c r="B78521" s="66"/>
    </row>
    <row r="78522" spans="2:2" x14ac:dyDescent="0.2">
      <c r="B78522" s="66"/>
    </row>
    <row r="78523" spans="2:2" x14ac:dyDescent="0.2">
      <c r="B78523" s="66"/>
    </row>
    <row r="78524" spans="2:2" x14ac:dyDescent="0.2">
      <c r="B78524" s="66"/>
    </row>
    <row r="78525" spans="2:2" x14ac:dyDescent="0.2">
      <c r="B78525" s="66"/>
    </row>
    <row r="78526" spans="2:2" x14ac:dyDescent="0.2">
      <c r="B78526" s="66"/>
    </row>
    <row r="78527" spans="2:2" x14ac:dyDescent="0.2">
      <c r="B78527" s="66"/>
    </row>
    <row r="78528" spans="2:2" x14ac:dyDescent="0.2">
      <c r="B78528" s="66"/>
    </row>
    <row r="78529" spans="2:2" x14ac:dyDescent="0.2">
      <c r="B78529" s="66"/>
    </row>
    <row r="78530" spans="2:2" x14ac:dyDescent="0.2">
      <c r="B78530" s="66"/>
    </row>
    <row r="78531" spans="2:2" x14ac:dyDescent="0.2">
      <c r="B78531" s="66"/>
    </row>
    <row r="78532" spans="2:2" x14ac:dyDescent="0.2">
      <c r="B78532" s="66"/>
    </row>
    <row r="78533" spans="2:2" x14ac:dyDescent="0.2">
      <c r="B78533" s="66"/>
    </row>
    <row r="78534" spans="2:2" x14ac:dyDescent="0.2">
      <c r="B78534" s="66"/>
    </row>
    <row r="78535" spans="2:2" x14ac:dyDescent="0.2">
      <c r="B78535" s="66"/>
    </row>
    <row r="78536" spans="2:2" x14ac:dyDescent="0.2">
      <c r="B78536" s="66"/>
    </row>
    <row r="78537" spans="2:2" x14ac:dyDescent="0.2">
      <c r="B78537" s="66"/>
    </row>
    <row r="78538" spans="2:2" x14ac:dyDescent="0.2">
      <c r="B78538" s="66"/>
    </row>
    <row r="78539" spans="2:2" x14ac:dyDescent="0.2">
      <c r="B78539" s="66"/>
    </row>
    <row r="78540" spans="2:2" x14ac:dyDescent="0.2">
      <c r="B78540" s="66"/>
    </row>
    <row r="78541" spans="2:2" x14ac:dyDescent="0.2">
      <c r="B78541" s="66"/>
    </row>
    <row r="78542" spans="2:2" x14ac:dyDescent="0.2">
      <c r="B78542" s="66"/>
    </row>
    <row r="78543" spans="2:2" x14ac:dyDescent="0.2">
      <c r="B78543" s="66"/>
    </row>
    <row r="78544" spans="2:2" x14ac:dyDescent="0.2">
      <c r="B78544" s="66"/>
    </row>
    <row r="78545" spans="2:2" x14ac:dyDescent="0.2">
      <c r="B78545" s="66"/>
    </row>
    <row r="78546" spans="2:2" x14ac:dyDescent="0.2">
      <c r="B78546" s="66"/>
    </row>
    <row r="78547" spans="2:2" x14ac:dyDescent="0.2">
      <c r="B78547" s="66"/>
    </row>
    <row r="78548" spans="2:2" x14ac:dyDescent="0.2">
      <c r="B78548" s="66"/>
    </row>
    <row r="78549" spans="2:2" x14ac:dyDescent="0.2">
      <c r="B78549" s="66"/>
    </row>
    <row r="78550" spans="2:2" x14ac:dyDescent="0.2">
      <c r="B78550" s="66"/>
    </row>
    <row r="78551" spans="2:2" x14ac:dyDescent="0.2">
      <c r="B78551" s="66"/>
    </row>
    <row r="78552" spans="2:2" x14ac:dyDescent="0.2">
      <c r="B78552" s="66"/>
    </row>
    <row r="78553" spans="2:2" x14ac:dyDescent="0.2">
      <c r="B78553" s="66"/>
    </row>
    <row r="78554" spans="2:2" x14ac:dyDescent="0.2">
      <c r="B78554" s="66"/>
    </row>
    <row r="78555" spans="2:2" x14ac:dyDescent="0.2">
      <c r="B78555" s="66"/>
    </row>
    <row r="78556" spans="2:2" x14ac:dyDescent="0.2">
      <c r="B78556" s="66"/>
    </row>
    <row r="78557" spans="2:2" x14ac:dyDescent="0.2">
      <c r="B78557" s="66"/>
    </row>
    <row r="78558" spans="2:2" x14ac:dyDescent="0.2">
      <c r="B78558" s="66"/>
    </row>
    <row r="78559" spans="2:2" x14ac:dyDescent="0.2">
      <c r="B78559" s="66"/>
    </row>
    <row r="78560" spans="2:2" x14ac:dyDescent="0.2">
      <c r="B78560" s="66"/>
    </row>
    <row r="78561" spans="2:2" x14ac:dyDescent="0.2">
      <c r="B78561" s="66"/>
    </row>
    <row r="78562" spans="2:2" x14ac:dyDescent="0.2">
      <c r="B78562" s="66"/>
    </row>
    <row r="78563" spans="2:2" x14ac:dyDescent="0.2">
      <c r="B78563" s="66"/>
    </row>
    <row r="78564" spans="2:2" x14ac:dyDescent="0.2">
      <c r="B78564" s="66"/>
    </row>
    <row r="78565" spans="2:2" x14ac:dyDescent="0.2">
      <c r="B78565" s="66"/>
    </row>
    <row r="78566" spans="2:2" x14ac:dyDescent="0.2">
      <c r="B78566" s="66"/>
    </row>
    <row r="78567" spans="2:2" x14ac:dyDescent="0.2">
      <c r="B78567" s="66"/>
    </row>
    <row r="78568" spans="2:2" x14ac:dyDescent="0.2">
      <c r="B78568" s="66"/>
    </row>
    <row r="78569" spans="2:2" x14ac:dyDescent="0.2">
      <c r="B78569" s="66"/>
    </row>
    <row r="78570" spans="2:2" x14ac:dyDescent="0.2">
      <c r="B78570" s="66"/>
    </row>
    <row r="78571" spans="2:2" x14ac:dyDescent="0.2">
      <c r="B78571" s="66"/>
    </row>
    <row r="78572" spans="2:2" x14ac:dyDescent="0.2">
      <c r="B78572" s="66"/>
    </row>
    <row r="78573" spans="2:2" x14ac:dyDescent="0.2">
      <c r="B78573" s="66"/>
    </row>
    <row r="78574" spans="2:2" x14ac:dyDescent="0.2">
      <c r="B78574" s="66"/>
    </row>
    <row r="78575" spans="2:2" x14ac:dyDescent="0.2">
      <c r="B78575" s="66"/>
    </row>
    <row r="78576" spans="2:2" x14ac:dyDescent="0.2">
      <c r="B78576" s="66"/>
    </row>
    <row r="78577" spans="2:2" x14ac:dyDescent="0.2">
      <c r="B78577" s="66"/>
    </row>
    <row r="78578" spans="2:2" x14ac:dyDescent="0.2">
      <c r="B78578" s="66"/>
    </row>
    <row r="78579" spans="2:2" x14ac:dyDescent="0.2">
      <c r="B78579" s="66"/>
    </row>
    <row r="78580" spans="2:2" x14ac:dyDescent="0.2">
      <c r="B78580" s="66"/>
    </row>
    <row r="78581" spans="2:2" x14ac:dyDescent="0.2">
      <c r="B78581" s="66"/>
    </row>
    <row r="78582" spans="2:2" x14ac:dyDescent="0.2">
      <c r="B78582" s="66"/>
    </row>
    <row r="78583" spans="2:2" x14ac:dyDescent="0.2">
      <c r="B78583" s="66"/>
    </row>
    <row r="78584" spans="2:2" x14ac:dyDescent="0.2">
      <c r="B78584" s="66"/>
    </row>
    <row r="78585" spans="2:2" x14ac:dyDescent="0.2">
      <c r="B78585" s="66"/>
    </row>
    <row r="78586" spans="2:2" x14ac:dyDescent="0.2">
      <c r="B78586" s="66"/>
    </row>
    <row r="78587" spans="2:2" x14ac:dyDescent="0.2">
      <c r="B78587" s="66"/>
    </row>
    <row r="78588" spans="2:2" x14ac:dyDescent="0.2">
      <c r="B78588" s="66"/>
    </row>
    <row r="78589" spans="2:2" x14ac:dyDescent="0.2">
      <c r="B78589" s="66"/>
    </row>
    <row r="78590" spans="2:2" x14ac:dyDescent="0.2">
      <c r="B78590" s="66"/>
    </row>
    <row r="78591" spans="2:2" x14ac:dyDescent="0.2">
      <c r="B78591" s="66"/>
    </row>
    <row r="78592" spans="2:2" x14ac:dyDescent="0.2">
      <c r="B78592" s="66"/>
    </row>
    <row r="78593" spans="2:2" x14ac:dyDescent="0.2">
      <c r="B78593" s="66"/>
    </row>
    <row r="78594" spans="2:2" x14ac:dyDescent="0.2">
      <c r="B78594" s="66"/>
    </row>
    <row r="78595" spans="2:2" x14ac:dyDescent="0.2">
      <c r="B78595" s="66"/>
    </row>
    <row r="78596" spans="2:2" x14ac:dyDescent="0.2">
      <c r="B78596" s="66"/>
    </row>
    <row r="78597" spans="2:2" x14ac:dyDescent="0.2">
      <c r="B78597" s="66"/>
    </row>
    <row r="78598" spans="2:2" x14ac:dyDescent="0.2">
      <c r="B78598" s="66"/>
    </row>
    <row r="78599" spans="2:2" x14ac:dyDescent="0.2">
      <c r="B78599" s="66"/>
    </row>
    <row r="78600" spans="2:2" x14ac:dyDescent="0.2">
      <c r="B78600" s="66"/>
    </row>
    <row r="78601" spans="2:2" x14ac:dyDescent="0.2">
      <c r="B78601" s="66"/>
    </row>
    <row r="78602" spans="2:2" x14ac:dyDescent="0.2">
      <c r="B78602" s="66"/>
    </row>
    <row r="78603" spans="2:2" x14ac:dyDescent="0.2">
      <c r="B78603" s="66"/>
    </row>
    <row r="78604" spans="2:2" x14ac:dyDescent="0.2">
      <c r="B78604" s="66"/>
    </row>
    <row r="78605" spans="2:2" x14ac:dyDescent="0.2">
      <c r="B78605" s="66"/>
    </row>
    <row r="78606" spans="2:2" x14ac:dyDescent="0.2">
      <c r="B78606" s="66"/>
    </row>
    <row r="78607" spans="2:2" x14ac:dyDescent="0.2">
      <c r="B78607" s="66"/>
    </row>
    <row r="78608" spans="2:2" x14ac:dyDescent="0.2">
      <c r="B78608" s="66"/>
    </row>
    <row r="78609" spans="2:2" x14ac:dyDescent="0.2">
      <c r="B78609" s="66"/>
    </row>
    <row r="78610" spans="2:2" x14ac:dyDescent="0.2">
      <c r="B78610" s="66"/>
    </row>
    <row r="78611" spans="2:2" x14ac:dyDescent="0.2">
      <c r="B78611" s="66"/>
    </row>
    <row r="78612" spans="2:2" x14ac:dyDescent="0.2">
      <c r="B78612" s="66"/>
    </row>
    <row r="78613" spans="2:2" x14ac:dyDescent="0.2">
      <c r="B78613" s="66"/>
    </row>
    <row r="78614" spans="2:2" x14ac:dyDescent="0.2">
      <c r="B78614" s="66"/>
    </row>
    <row r="78615" spans="2:2" x14ac:dyDescent="0.2">
      <c r="B78615" s="66"/>
    </row>
    <row r="78616" spans="2:2" x14ac:dyDescent="0.2">
      <c r="B78616" s="66"/>
    </row>
    <row r="78617" spans="2:2" x14ac:dyDescent="0.2">
      <c r="B78617" s="66"/>
    </row>
    <row r="78618" spans="2:2" x14ac:dyDescent="0.2">
      <c r="B78618" s="66"/>
    </row>
    <row r="78619" spans="2:2" x14ac:dyDescent="0.2">
      <c r="B78619" s="66"/>
    </row>
    <row r="78620" spans="2:2" x14ac:dyDescent="0.2">
      <c r="B78620" s="66"/>
    </row>
    <row r="78621" spans="2:2" x14ac:dyDescent="0.2">
      <c r="B78621" s="66"/>
    </row>
    <row r="78622" spans="2:2" x14ac:dyDescent="0.2">
      <c r="B78622" s="66"/>
    </row>
    <row r="78623" spans="2:2" x14ac:dyDescent="0.2">
      <c r="B78623" s="66"/>
    </row>
    <row r="78624" spans="2:2" x14ac:dyDescent="0.2">
      <c r="B78624" s="66"/>
    </row>
    <row r="78625" spans="2:2" x14ac:dyDescent="0.2">
      <c r="B78625" s="66"/>
    </row>
    <row r="78626" spans="2:2" x14ac:dyDescent="0.2">
      <c r="B78626" s="66"/>
    </row>
    <row r="78627" spans="2:2" x14ac:dyDescent="0.2">
      <c r="B78627" s="66"/>
    </row>
    <row r="78628" spans="2:2" x14ac:dyDescent="0.2">
      <c r="B78628" s="66"/>
    </row>
    <row r="78629" spans="2:2" x14ac:dyDescent="0.2">
      <c r="B78629" s="66"/>
    </row>
    <row r="78630" spans="2:2" x14ac:dyDescent="0.2">
      <c r="B78630" s="66"/>
    </row>
    <row r="78631" spans="2:2" x14ac:dyDescent="0.2">
      <c r="B78631" s="66"/>
    </row>
    <row r="78632" spans="2:2" x14ac:dyDescent="0.2">
      <c r="B78632" s="66"/>
    </row>
    <row r="78633" spans="2:2" x14ac:dyDescent="0.2">
      <c r="B78633" s="66"/>
    </row>
    <row r="78634" spans="2:2" x14ac:dyDescent="0.2">
      <c r="B78634" s="66"/>
    </row>
    <row r="78635" spans="2:2" x14ac:dyDescent="0.2">
      <c r="B78635" s="66"/>
    </row>
    <row r="78636" spans="2:2" x14ac:dyDescent="0.2">
      <c r="B78636" s="66"/>
    </row>
    <row r="78637" spans="2:2" x14ac:dyDescent="0.2">
      <c r="B78637" s="66"/>
    </row>
    <row r="78638" spans="2:2" x14ac:dyDescent="0.2">
      <c r="B78638" s="66"/>
    </row>
    <row r="78639" spans="2:2" x14ac:dyDescent="0.2">
      <c r="B78639" s="66"/>
    </row>
    <row r="78640" spans="2:2" x14ac:dyDescent="0.2">
      <c r="B78640" s="66"/>
    </row>
    <row r="78641" spans="2:2" x14ac:dyDescent="0.2">
      <c r="B78641" s="66"/>
    </row>
    <row r="78642" spans="2:2" x14ac:dyDescent="0.2">
      <c r="B78642" s="66"/>
    </row>
    <row r="78643" spans="2:2" x14ac:dyDescent="0.2">
      <c r="B78643" s="66"/>
    </row>
    <row r="78644" spans="2:2" x14ac:dyDescent="0.2">
      <c r="B78644" s="66"/>
    </row>
    <row r="78645" spans="2:2" x14ac:dyDescent="0.2">
      <c r="B78645" s="66"/>
    </row>
    <row r="78646" spans="2:2" x14ac:dyDescent="0.2">
      <c r="B78646" s="66"/>
    </row>
    <row r="78647" spans="2:2" x14ac:dyDescent="0.2">
      <c r="B78647" s="66"/>
    </row>
    <row r="78648" spans="2:2" x14ac:dyDescent="0.2">
      <c r="B78648" s="66"/>
    </row>
    <row r="78649" spans="2:2" x14ac:dyDescent="0.2">
      <c r="B78649" s="66"/>
    </row>
    <row r="78650" spans="2:2" x14ac:dyDescent="0.2">
      <c r="B78650" s="66"/>
    </row>
    <row r="78651" spans="2:2" x14ac:dyDescent="0.2">
      <c r="B78651" s="66"/>
    </row>
    <row r="78652" spans="2:2" x14ac:dyDescent="0.2">
      <c r="B78652" s="66"/>
    </row>
    <row r="78653" spans="2:2" x14ac:dyDescent="0.2">
      <c r="B78653" s="66"/>
    </row>
    <row r="78654" spans="2:2" x14ac:dyDescent="0.2">
      <c r="B78654" s="66"/>
    </row>
    <row r="78655" spans="2:2" x14ac:dyDescent="0.2">
      <c r="B78655" s="66"/>
    </row>
    <row r="78656" spans="2:2" x14ac:dyDescent="0.2">
      <c r="B78656" s="66"/>
    </row>
    <row r="78657" spans="2:2" x14ac:dyDescent="0.2">
      <c r="B78657" s="66"/>
    </row>
    <row r="78658" spans="2:2" x14ac:dyDescent="0.2">
      <c r="B78658" s="66"/>
    </row>
    <row r="78659" spans="2:2" x14ac:dyDescent="0.2">
      <c r="B78659" s="66"/>
    </row>
    <row r="78660" spans="2:2" x14ac:dyDescent="0.2">
      <c r="B78660" s="66"/>
    </row>
    <row r="78661" spans="2:2" x14ac:dyDescent="0.2">
      <c r="B78661" s="66"/>
    </row>
    <row r="78662" spans="2:2" x14ac:dyDescent="0.2">
      <c r="B78662" s="66"/>
    </row>
    <row r="78663" spans="2:2" x14ac:dyDescent="0.2">
      <c r="B78663" s="66"/>
    </row>
    <row r="78664" spans="2:2" x14ac:dyDescent="0.2">
      <c r="B78664" s="66"/>
    </row>
    <row r="78665" spans="2:2" x14ac:dyDescent="0.2">
      <c r="B78665" s="66"/>
    </row>
    <row r="78666" spans="2:2" x14ac:dyDescent="0.2">
      <c r="B78666" s="66"/>
    </row>
    <row r="78667" spans="2:2" x14ac:dyDescent="0.2">
      <c r="B78667" s="66"/>
    </row>
    <row r="78668" spans="2:2" x14ac:dyDescent="0.2">
      <c r="B78668" s="66"/>
    </row>
    <row r="78669" spans="2:2" x14ac:dyDescent="0.2">
      <c r="B78669" s="66"/>
    </row>
    <row r="78670" spans="2:2" x14ac:dyDescent="0.2">
      <c r="B78670" s="66"/>
    </row>
    <row r="78671" spans="2:2" x14ac:dyDescent="0.2">
      <c r="B78671" s="66"/>
    </row>
    <row r="78672" spans="2:2" x14ac:dyDescent="0.2">
      <c r="B78672" s="66"/>
    </row>
    <row r="78673" spans="2:2" x14ac:dyDescent="0.2">
      <c r="B78673" s="66"/>
    </row>
    <row r="78674" spans="2:2" x14ac:dyDescent="0.2">
      <c r="B78674" s="66"/>
    </row>
    <row r="78675" spans="2:2" x14ac:dyDescent="0.2">
      <c r="B78675" s="66"/>
    </row>
    <row r="78676" spans="2:2" x14ac:dyDescent="0.2">
      <c r="B78676" s="66"/>
    </row>
    <row r="78677" spans="2:2" x14ac:dyDescent="0.2">
      <c r="B78677" s="66"/>
    </row>
    <row r="78678" spans="2:2" x14ac:dyDescent="0.2">
      <c r="B78678" s="66"/>
    </row>
    <row r="78679" spans="2:2" x14ac:dyDescent="0.2">
      <c r="B78679" s="66"/>
    </row>
    <row r="78680" spans="2:2" x14ac:dyDescent="0.2">
      <c r="B78680" s="66"/>
    </row>
    <row r="78681" spans="2:2" x14ac:dyDescent="0.2">
      <c r="B78681" s="66"/>
    </row>
    <row r="78682" spans="2:2" x14ac:dyDescent="0.2">
      <c r="B78682" s="66"/>
    </row>
    <row r="78683" spans="2:2" x14ac:dyDescent="0.2">
      <c r="B78683" s="66"/>
    </row>
    <row r="78684" spans="2:2" x14ac:dyDescent="0.2">
      <c r="B78684" s="66"/>
    </row>
    <row r="78685" spans="2:2" x14ac:dyDescent="0.2">
      <c r="B78685" s="66"/>
    </row>
    <row r="78686" spans="2:2" x14ac:dyDescent="0.2">
      <c r="B78686" s="66"/>
    </row>
    <row r="78687" spans="2:2" x14ac:dyDescent="0.2">
      <c r="B78687" s="66"/>
    </row>
    <row r="78688" spans="2:2" x14ac:dyDescent="0.2">
      <c r="B78688" s="66"/>
    </row>
    <row r="78689" spans="2:2" x14ac:dyDescent="0.2">
      <c r="B78689" s="66"/>
    </row>
    <row r="78690" spans="2:2" x14ac:dyDescent="0.2">
      <c r="B78690" s="66"/>
    </row>
    <row r="78691" spans="2:2" x14ac:dyDescent="0.2">
      <c r="B78691" s="66"/>
    </row>
    <row r="78692" spans="2:2" x14ac:dyDescent="0.2">
      <c r="B78692" s="66"/>
    </row>
    <row r="78693" spans="2:2" x14ac:dyDescent="0.2">
      <c r="B78693" s="66"/>
    </row>
    <row r="78694" spans="2:2" x14ac:dyDescent="0.2">
      <c r="B78694" s="66"/>
    </row>
    <row r="78695" spans="2:2" x14ac:dyDescent="0.2">
      <c r="B78695" s="66"/>
    </row>
    <row r="78696" spans="2:2" x14ac:dyDescent="0.2">
      <c r="B78696" s="66"/>
    </row>
    <row r="78697" spans="2:2" x14ac:dyDescent="0.2">
      <c r="B78697" s="66"/>
    </row>
    <row r="78698" spans="2:2" x14ac:dyDescent="0.2">
      <c r="B78698" s="66"/>
    </row>
    <row r="78699" spans="2:2" x14ac:dyDescent="0.2">
      <c r="B78699" s="66"/>
    </row>
    <row r="78700" spans="2:2" x14ac:dyDescent="0.2">
      <c r="B78700" s="66"/>
    </row>
    <row r="78701" spans="2:2" x14ac:dyDescent="0.2">
      <c r="B78701" s="66"/>
    </row>
    <row r="78702" spans="2:2" x14ac:dyDescent="0.2">
      <c r="B78702" s="66"/>
    </row>
    <row r="78703" spans="2:2" x14ac:dyDescent="0.2">
      <c r="B78703" s="66"/>
    </row>
    <row r="78704" spans="2:2" x14ac:dyDescent="0.2">
      <c r="B78704" s="66"/>
    </row>
    <row r="78705" spans="2:2" x14ac:dyDescent="0.2">
      <c r="B78705" s="66"/>
    </row>
    <row r="78706" spans="2:2" x14ac:dyDescent="0.2">
      <c r="B78706" s="66"/>
    </row>
    <row r="78707" spans="2:2" x14ac:dyDescent="0.2">
      <c r="B78707" s="66"/>
    </row>
    <row r="78708" spans="2:2" x14ac:dyDescent="0.2">
      <c r="B78708" s="66"/>
    </row>
    <row r="78709" spans="2:2" x14ac:dyDescent="0.2">
      <c r="B78709" s="66"/>
    </row>
    <row r="78710" spans="2:2" x14ac:dyDescent="0.2">
      <c r="B78710" s="66"/>
    </row>
    <row r="78711" spans="2:2" x14ac:dyDescent="0.2">
      <c r="B78711" s="66"/>
    </row>
    <row r="78712" spans="2:2" x14ac:dyDescent="0.2">
      <c r="B78712" s="66"/>
    </row>
    <row r="78713" spans="2:2" x14ac:dyDescent="0.2">
      <c r="B78713" s="66"/>
    </row>
    <row r="78714" spans="2:2" x14ac:dyDescent="0.2">
      <c r="B78714" s="66"/>
    </row>
    <row r="78715" spans="2:2" x14ac:dyDescent="0.2">
      <c r="B78715" s="66"/>
    </row>
    <row r="78716" spans="2:2" x14ac:dyDescent="0.2">
      <c r="B78716" s="66"/>
    </row>
    <row r="78717" spans="2:2" x14ac:dyDescent="0.2">
      <c r="B78717" s="66"/>
    </row>
    <row r="78718" spans="2:2" x14ac:dyDescent="0.2">
      <c r="B78718" s="66"/>
    </row>
    <row r="78719" spans="2:2" x14ac:dyDescent="0.2">
      <c r="B78719" s="66"/>
    </row>
    <row r="78720" spans="2:2" x14ac:dyDescent="0.2">
      <c r="B78720" s="66"/>
    </row>
    <row r="78721" spans="2:2" x14ac:dyDescent="0.2">
      <c r="B78721" s="66"/>
    </row>
    <row r="78722" spans="2:2" x14ac:dyDescent="0.2">
      <c r="B78722" s="66"/>
    </row>
    <row r="78723" spans="2:2" x14ac:dyDescent="0.2">
      <c r="B78723" s="66"/>
    </row>
    <row r="78724" spans="2:2" x14ac:dyDescent="0.2">
      <c r="B78724" s="66"/>
    </row>
    <row r="78725" spans="2:2" x14ac:dyDescent="0.2">
      <c r="B78725" s="66"/>
    </row>
    <row r="78726" spans="2:2" x14ac:dyDescent="0.2">
      <c r="B78726" s="66"/>
    </row>
    <row r="78727" spans="2:2" x14ac:dyDescent="0.2">
      <c r="B78727" s="66"/>
    </row>
    <row r="78728" spans="2:2" x14ac:dyDescent="0.2">
      <c r="B78728" s="66"/>
    </row>
    <row r="78729" spans="2:2" x14ac:dyDescent="0.2">
      <c r="B78729" s="66"/>
    </row>
    <row r="78730" spans="2:2" x14ac:dyDescent="0.2">
      <c r="B78730" s="66"/>
    </row>
    <row r="78731" spans="2:2" x14ac:dyDescent="0.2">
      <c r="B78731" s="66"/>
    </row>
    <row r="78732" spans="2:2" x14ac:dyDescent="0.2">
      <c r="B78732" s="66"/>
    </row>
    <row r="78733" spans="2:2" x14ac:dyDescent="0.2">
      <c r="B78733" s="66"/>
    </row>
    <row r="78734" spans="2:2" x14ac:dyDescent="0.2">
      <c r="B78734" s="66"/>
    </row>
    <row r="78735" spans="2:2" x14ac:dyDescent="0.2">
      <c r="B78735" s="66"/>
    </row>
    <row r="78736" spans="2:2" x14ac:dyDescent="0.2">
      <c r="B78736" s="66"/>
    </row>
    <row r="78737" spans="2:2" x14ac:dyDescent="0.2">
      <c r="B78737" s="66"/>
    </row>
    <row r="78738" spans="2:2" x14ac:dyDescent="0.2">
      <c r="B78738" s="66"/>
    </row>
    <row r="78739" spans="2:2" x14ac:dyDescent="0.2">
      <c r="B78739" s="66"/>
    </row>
    <row r="78740" spans="2:2" x14ac:dyDescent="0.2">
      <c r="B78740" s="66"/>
    </row>
    <row r="78741" spans="2:2" x14ac:dyDescent="0.2">
      <c r="B78741" s="66"/>
    </row>
    <row r="78742" spans="2:2" x14ac:dyDescent="0.2">
      <c r="B78742" s="66"/>
    </row>
    <row r="78743" spans="2:2" x14ac:dyDescent="0.2">
      <c r="B78743" s="66"/>
    </row>
    <row r="78744" spans="2:2" x14ac:dyDescent="0.2">
      <c r="B78744" s="66"/>
    </row>
    <row r="78745" spans="2:2" x14ac:dyDescent="0.2">
      <c r="B78745" s="66"/>
    </row>
    <row r="78746" spans="2:2" x14ac:dyDescent="0.2">
      <c r="B78746" s="66"/>
    </row>
    <row r="78747" spans="2:2" x14ac:dyDescent="0.2">
      <c r="B78747" s="66"/>
    </row>
    <row r="78748" spans="2:2" x14ac:dyDescent="0.2">
      <c r="B78748" s="66"/>
    </row>
    <row r="78749" spans="2:2" x14ac:dyDescent="0.2">
      <c r="B78749" s="66"/>
    </row>
    <row r="78750" spans="2:2" x14ac:dyDescent="0.2">
      <c r="B78750" s="66"/>
    </row>
    <row r="78751" spans="2:2" x14ac:dyDescent="0.2">
      <c r="B78751" s="66"/>
    </row>
    <row r="78752" spans="2:2" x14ac:dyDescent="0.2">
      <c r="B78752" s="66"/>
    </row>
    <row r="78753" spans="2:2" x14ac:dyDescent="0.2">
      <c r="B78753" s="66"/>
    </row>
    <row r="78754" spans="2:2" x14ac:dyDescent="0.2">
      <c r="B78754" s="66"/>
    </row>
    <row r="78755" spans="2:2" x14ac:dyDescent="0.2">
      <c r="B78755" s="66"/>
    </row>
    <row r="78756" spans="2:2" x14ac:dyDescent="0.2">
      <c r="B78756" s="66"/>
    </row>
    <row r="78757" spans="2:2" x14ac:dyDescent="0.2">
      <c r="B78757" s="66"/>
    </row>
    <row r="78758" spans="2:2" x14ac:dyDescent="0.2">
      <c r="B78758" s="66"/>
    </row>
    <row r="78759" spans="2:2" x14ac:dyDescent="0.2">
      <c r="B78759" s="66"/>
    </row>
    <row r="78760" spans="2:2" x14ac:dyDescent="0.2">
      <c r="B78760" s="66"/>
    </row>
    <row r="78761" spans="2:2" x14ac:dyDescent="0.2">
      <c r="B78761" s="66"/>
    </row>
    <row r="78762" spans="2:2" x14ac:dyDescent="0.2">
      <c r="B78762" s="66"/>
    </row>
    <row r="78763" spans="2:2" x14ac:dyDescent="0.2">
      <c r="B78763" s="66"/>
    </row>
    <row r="78764" spans="2:2" x14ac:dyDescent="0.2">
      <c r="B78764" s="66"/>
    </row>
    <row r="78765" spans="2:2" x14ac:dyDescent="0.2">
      <c r="B78765" s="66"/>
    </row>
    <row r="78766" spans="2:2" x14ac:dyDescent="0.2">
      <c r="B78766" s="66"/>
    </row>
    <row r="78767" spans="2:2" x14ac:dyDescent="0.2">
      <c r="B78767" s="66"/>
    </row>
    <row r="78768" spans="2:2" x14ac:dyDescent="0.2">
      <c r="B78768" s="66"/>
    </row>
    <row r="78769" spans="2:2" x14ac:dyDescent="0.2">
      <c r="B78769" s="66"/>
    </row>
    <row r="78770" spans="2:2" x14ac:dyDescent="0.2">
      <c r="B78770" s="66"/>
    </row>
    <row r="78771" spans="2:2" x14ac:dyDescent="0.2">
      <c r="B78771" s="66"/>
    </row>
    <row r="78772" spans="2:2" x14ac:dyDescent="0.2">
      <c r="B78772" s="66"/>
    </row>
    <row r="78773" spans="2:2" x14ac:dyDescent="0.2">
      <c r="B78773" s="66"/>
    </row>
    <row r="78774" spans="2:2" x14ac:dyDescent="0.2">
      <c r="B78774" s="66"/>
    </row>
    <row r="78775" spans="2:2" x14ac:dyDescent="0.2">
      <c r="B78775" s="66"/>
    </row>
    <row r="78776" spans="2:2" x14ac:dyDescent="0.2">
      <c r="B78776" s="66"/>
    </row>
    <row r="78777" spans="2:2" x14ac:dyDescent="0.2">
      <c r="B78777" s="66"/>
    </row>
    <row r="78778" spans="2:2" x14ac:dyDescent="0.2">
      <c r="B78778" s="66"/>
    </row>
    <row r="78779" spans="2:2" x14ac:dyDescent="0.2">
      <c r="B78779" s="66"/>
    </row>
    <row r="78780" spans="2:2" x14ac:dyDescent="0.2">
      <c r="B78780" s="66"/>
    </row>
    <row r="78781" spans="2:2" x14ac:dyDescent="0.2">
      <c r="B78781" s="66"/>
    </row>
    <row r="78782" spans="2:2" x14ac:dyDescent="0.2">
      <c r="B78782" s="66"/>
    </row>
    <row r="78783" spans="2:2" x14ac:dyDescent="0.2">
      <c r="B78783" s="66"/>
    </row>
    <row r="78784" spans="2:2" x14ac:dyDescent="0.2">
      <c r="B78784" s="66"/>
    </row>
    <row r="78785" spans="2:2" x14ac:dyDescent="0.2">
      <c r="B78785" s="66"/>
    </row>
    <row r="78786" spans="2:2" x14ac:dyDescent="0.2">
      <c r="B78786" s="66"/>
    </row>
    <row r="78787" spans="2:2" x14ac:dyDescent="0.2">
      <c r="B78787" s="66"/>
    </row>
    <row r="78788" spans="2:2" x14ac:dyDescent="0.2">
      <c r="B78788" s="66"/>
    </row>
    <row r="78789" spans="2:2" x14ac:dyDescent="0.2">
      <c r="B78789" s="66"/>
    </row>
    <row r="78790" spans="2:2" x14ac:dyDescent="0.2">
      <c r="B78790" s="66"/>
    </row>
    <row r="78791" spans="2:2" x14ac:dyDescent="0.2">
      <c r="B78791" s="66"/>
    </row>
    <row r="78792" spans="2:2" x14ac:dyDescent="0.2">
      <c r="B78792" s="66"/>
    </row>
    <row r="78793" spans="2:2" x14ac:dyDescent="0.2">
      <c r="B78793" s="66"/>
    </row>
    <row r="78794" spans="2:2" x14ac:dyDescent="0.2">
      <c r="B78794" s="66"/>
    </row>
    <row r="78795" spans="2:2" x14ac:dyDescent="0.2">
      <c r="B78795" s="66"/>
    </row>
    <row r="78796" spans="2:2" x14ac:dyDescent="0.2">
      <c r="B78796" s="66"/>
    </row>
    <row r="78797" spans="2:2" x14ac:dyDescent="0.2">
      <c r="B78797" s="66"/>
    </row>
    <row r="78798" spans="2:2" x14ac:dyDescent="0.2">
      <c r="B78798" s="66"/>
    </row>
    <row r="78799" spans="2:2" x14ac:dyDescent="0.2">
      <c r="B78799" s="66"/>
    </row>
    <row r="78800" spans="2:2" x14ac:dyDescent="0.2">
      <c r="B78800" s="66"/>
    </row>
    <row r="78801" spans="2:2" x14ac:dyDescent="0.2">
      <c r="B78801" s="66"/>
    </row>
    <row r="78802" spans="2:2" x14ac:dyDescent="0.2">
      <c r="B78802" s="66"/>
    </row>
    <row r="78803" spans="2:2" x14ac:dyDescent="0.2">
      <c r="B78803" s="66"/>
    </row>
    <row r="78804" spans="2:2" x14ac:dyDescent="0.2">
      <c r="B78804" s="66"/>
    </row>
    <row r="78805" spans="2:2" x14ac:dyDescent="0.2">
      <c r="B78805" s="66"/>
    </row>
    <row r="78806" spans="2:2" x14ac:dyDescent="0.2">
      <c r="B78806" s="66"/>
    </row>
    <row r="78807" spans="2:2" x14ac:dyDescent="0.2">
      <c r="B78807" s="66"/>
    </row>
    <row r="78808" spans="2:2" x14ac:dyDescent="0.2">
      <c r="B78808" s="66"/>
    </row>
    <row r="78809" spans="2:2" x14ac:dyDescent="0.2">
      <c r="B78809" s="66"/>
    </row>
    <row r="78810" spans="2:2" x14ac:dyDescent="0.2">
      <c r="B78810" s="66"/>
    </row>
    <row r="78811" spans="2:2" x14ac:dyDescent="0.2">
      <c r="B78811" s="66"/>
    </row>
    <row r="78812" spans="2:2" x14ac:dyDescent="0.2">
      <c r="B78812" s="66"/>
    </row>
    <row r="78813" spans="2:2" x14ac:dyDescent="0.2">
      <c r="B78813" s="66"/>
    </row>
    <row r="78814" spans="2:2" x14ac:dyDescent="0.2">
      <c r="B78814" s="66"/>
    </row>
    <row r="78815" spans="2:2" x14ac:dyDescent="0.2">
      <c r="B78815" s="66"/>
    </row>
    <row r="78816" spans="2:2" x14ac:dyDescent="0.2">
      <c r="B78816" s="66"/>
    </row>
    <row r="78817" spans="2:2" x14ac:dyDescent="0.2">
      <c r="B78817" s="66"/>
    </row>
    <row r="78818" spans="2:2" x14ac:dyDescent="0.2">
      <c r="B78818" s="66"/>
    </row>
    <row r="78819" spans="2:2" x14ac:dyDescent="0.2">
      <c r="B78819" s="66"/>
    </row>
    <row r="78820" spans="2:2" x14ac:dyDescent="0.2">
      <c r="B78820" s="66"/>
    </row>
    <row r="78821" spans="2:2" x14ac:dyDescent="0.2">
      <c r="B78821" s="66"/>
    </row>
    <row r="78822" spans="2:2" x14ac:dyDescent="0.2">
      <c r="B78822" s="66"/>
    </row>
    <row r="78823" spans="2:2" x14ac:dyDescent="0.2">
      <c r="B78823" s="66"/>
    </row>
    <row r="78824" spans="2:2" x14ac:dyDescent="0.2">
      <c r="B78824" s="66"/>
    </row>
    <row r="78825" spans="2:2" x14ac:dyDescent="0.2">
      <c r="B78825" s="66"/>
    </row>
    <row r="78826" spans="2:2" x14ac:dyDescent="0.2">
      <c r="B78826" s="66"/>
    </row>
    <row r="78827" spans="2:2" x14ac:dyDescent="0.2">
      <c r="B78827" s="66"/>
    </row>
    <row r="78828" spans="2:2" x14ac:dyDescent="0.2">
      <c r="B78828" s="66"/>
    </row>
    <row r="78829" spans="2:2" x14ac:dyDescent="0.2">
      <c r="B78829" s="66"/>
    </row>
    <row r="78830" spans="2:2" x14ac:dyDescent="0.2">
      <c r="B78830" s="66"/>
    </row>
    <row r="78831" spans="2:2" x14ac:dyDescent="0.2">
      <c r="B78831" s="66"/>
    </row>
    <row r="78832" spans="2:2" x14ac:dyDescent="0.2">
      <c r="B78832" s="66"/>
    </row>
    <row r="78833" spans="2:2" x14ac:dyDescent="0.2">
      <c r="B78833" s="66"/>
    </row>
    <row r="78834" spans="2:2" x14ac:dyDescent="0.2">
      <c r="B78834" s="66"/>
    </row>
    <row r="78835" spans="2:2" x14ac:dyDescent="0.2">
      <c r="B78835" s="66"/>
    </row>
    <row r="78836" spans="2:2" x14ac:dyDescent="0.2">
      <c r="B78836" s="66"/>
    </row>
    <row r="78837" spans="2:2" x14ac:dyDescent="0.2">
      <c r="B78837" s="66"/>
    </row>
    <row r="78838" spans="2:2" x14ac:dyDescent="0.2">
      <c r="B78838" s="66"/>
    </row>
    <row r="78839" spans="2:2" x14ac:dyDescent="0.2">
      <c r="B78839" s="66"/>
    </row>
    <row r="78840" spans="2:2" x14ac:dyDescent="0.2">
      <c r="B78840" s="66"/>
    </row>
    <row r="78841" spans="2:2" x14ac:dyDescent="0.2">
      <c r="B78841" s="66"/>
    </row>
    <row r="78842" spans="2:2" x14ac:dyDescent="0.2">
      <c r="B78842" s="66"/>
    </row>
    <row r="78843" spans="2:2" x14ac:dyDescent="0.2">
      <c r="B78843" s="66"/>
    </row>
    <row r="78844" spans="2:2" x14ac:dyDescent="0.2">
      <c r="B78844" s="66"/>
    </row>
    <row r="78845" spans="2:2" x14ac:dyDescent="0.2">
      <c r="B78845" s="66"/>
    </row>
    <row r="78846" spans="2:2" x14ac:dyDescent="0.2">
      <c r="B78846" s="66"/>
    </row>
    <row r="78847" spans="2:2" x14ac:dyDescent="0.2">
      <c r="B78847" s="66"/>
    </row>
    <row r="78848" spans="2:2" x14ac:dyDescent="0.2">
      <c r="B78848" s="66"/>
    </row>
    <row r="78849" spans="2:2" x14ac:dyDescent="0.2">
      <c r="B78849" s="66"/>
    </row>
    <row r="78850" spans="2:2" x14ac:dyDescent="0.2">
      <c r="B78850" s="66"/>
    </row>
    <row r="78851" spans="2:2" x14ac:dyDescent="0.2">
      <c r="B78851" s="66"/>
    </row>
    <row r="78852" spans="2:2" x14ac:dyDescent="0.2">
      <c r="B78852" s="66"/>
    </row>
    <row r="78853" spans="2:2" x14ac:dyDescent="0.2">
      <c r="B78853" s="66"/>
    </row>
    <row r="78854" spans="2:2" x14ac:dyDescent="0.2">
      <c r="B78854" s="66"/>
    </row>
    <row r="78855" spans="2:2" x14ac:dyDescent="0.2">
      <c r="B78855" s="66"/>
    </row>
    <row r="78856" spans="2:2" x14ac:dyDescent="0.2">
      <c r="B78856" s="66"/>
    </row>
    <row r="78857" spans="2:2" x14ac:dyDescent="0.2">
      <c r="B78857" s="66"/>
    </row>
    <row r="78858" spans="2:2" x14ac:dyDescent="0.2">
      <c r="B78858" s="66"/>
    </row>
    <row r="78859" spans="2:2" x14ac:dyDescent="0.2">
      <c r="B78859" s="66"/>
    </row>
    <row r="78860" spans="2:2" x14ac:dyDescent="0.2">
      <c r="B78860" s="66"/>
    </row>
    <row r="78861" spans="2:2" x14ac:dyDescent="0.2">
      <c r="B78861" s="66"/>
    </row>
    <row r="78862" spans="2:2" x14ac:dyDescent="0.2">
      <c r="B78862" s="66"/>
    </row>
    <row r="78863" spans="2:2" x14ac:dyDescent="0.2">
      <c r="B78863" s="66"/>
    </row>
    <row r="78864" spans="2:2" x14ac:dyDescent="0.2">
      <c r="B78864" s="66"/>
    </row>
    <row r="78865" spans="2:2" x14ac:dyDescent="0.2">
      <c r="B78865" s="66"/>
    </row>
    <row r="78866" spans="2:2" x14ac:dyDescent="0.2">
      <c r="B78866" s="66"/>
    </row>
    <row r="78867" spans="2:2" x14ac:dyDescent="0.2">
      <c r="B78867" s="66"/>
    </row>
    <row r="78868" spans="2:2" x14ac:dyDescent="0.2">
      <c r="B78868" s="66"/>
    </row>
    <row r="78869" spans="2:2" x14ac:dyDescent="0.2">
      <c r="B78869" s="66"/>
    </row>
    <row r="78870" spans="2:2" x14ac:dyDescent="0.2">
      <c r="B78870" s="66"/>
    </row>
    <row r="78871" spans="2:2" x14ac:dyDescent="0.2">
      <c r="B78871" s="66"/>
    </row>
    <row r="78872" spans="2:2" x14ac:dyDescent="0.2">
      <c r="B78872" s="66"/>
    </row>
    <row r="78873" spans="2:2" x14ac:dyDescent="0.2">
      <c r="B78873" s="66"/>
    </row>
    <row r="78874" spans="2:2" x14ac:dyDescent="0.2">
      <c r="B78874" s="66"/>
    </row>
    <row r="78875" spans="2:2" x14ac:dyDescent="0.2">
      <c r="B78875" s="66"/>
    </row>
    <row r="78876" spans="2:2" x14ac:dyDescent="0.2">
      <c r="B78876" s="66"/>
    </row>
    <row r="78877" spans="2:2" x14ac:dyDescent="0.2">
      <c r="B78877" s="66"/>
    </row>
    <row r="78878" spans="2:2" x14ac:dyDescent="0.2">
      <c r="B78878" s="66"/>
    </row>
    <row r="78879" spans="2:2" x14ac:dyDescent="0.2">
      <c r="B78879" s="66"/>
    </row>
    <row r="78880" spans="2:2" x14ac:dyDescent="0.2">
      <c r="B78880" s="66"/>
    </row>
    <row r="78881" spans="2:2" x14ac:dyDescent="0.2">
      <c r="B78881" s="66"/>
    </row>
    <row r="78882" spans="2:2" x14ac:dyDescent="0.2">
      <c r="B78882" s="66"/>
    </row>
    <row r="78883" spans="2:2" x14ac:dyDescent="0.2">
      <c r="B78883" s="66"/>
    </row>
    <row r="78884" spans="2:2" x14ac:dyDescent="0.2">
      <c r="B78884" s="66"/>
    </row>
    <row r="78885" spans="2:2" x14ac:dyDescent="0.2">
      <c r="B78885" s="66"/>
    </row>
    <row r="78886" spans="2:2" x14ac:dyDescent="0.2">
      <c r="B78886" s="66"/>
    </row>
    <row r="78887" spans="2:2" x14ac:dyDescent="0.2">
      <c r="B78887" s="66"/>
    </row>
    <row r="78888" spans="2:2" x14ac:dyDescent="0.2">
      <c r="B78888" s="66"/>
    </row>
    <row r="78889" spans="2:2" x14ac:dyDescent="0.2">
      <c r="B78889" s="66"/>
    </row>
    <row r="78890" spans="2:2" x14ac:dyDescent="0.2">
      <c r="B78890" s="66"/>
    </row>
    <row r="78891" spans="2:2" x14ac:dyDescent="0.2">
      <c r="B78891" s="66"/>
    </row>
    <row r="78892" spans="2:2" x14ac:dyDescent="0.2">
      <c r="B78892" s="66"/>
    </row>
    <row r="78893" spans="2:2" x14ac:dyDescent="0.2">
      <c r="B78893" s="66"/>
    </row>
    <row r="78894" spans="2:2" x14ac:dyDescent="0.2">
      <c r="B78894" s="66"/>
    </row>
    <row r="78895" spans="2:2" x14ac:dyDescent="0.2">
      <c r="B78895" s="66"/>
    </row>
    <row r="78896" spans="2:2" x14ac:dyDescent="0.2">
      <c r="B78896" s="66"/>
    </row>
    <row r="78897" spans="2:2" x14ac:dyDescent="0.2">
      <c r="B78897" s="66"/>
    </row>
    <row r="78898" spans="2:2" x14ac:dyDescent="0.2">
      <c r="B78898" s="66"/>
    </row>
    <row r="78899" spans="2:2" x14ac:dyDescent="0.2">
      <c r="B78899" s="66"/>
    </row>
    <row r="78900" spans="2:2" x14ac:dyDescent="0.2">
      <c r="B78900" s="66"/>
    </row>
    <row r="78901" spans="2:2" x14ac:dyDescent="0.2">
      <c r="B78901" s="66"/>
    </row>
    <row r="78902" spans="2:2" x14ac:dyDescent="0.2">
      <c r="B78902" s="66"/>
    </row>
    <row r="78903" spans="2:2" x14ac:dyDescent="0.2">
      <c r="B78903" s="66"/>
    </row>
    <row r="78904" spans="2:2" x14ac:dyDescent="0.2">
      <c r="B78904" s="66"/>
    </row>
    <row r="78905" spans="2:2" x14ac:dyDescent="0.2">
      <c r="B78905" s="66"/>
    </row>
    <row r="78906" spans="2:2" x14ac:dyDescent="0.2">
      <c r="B78906" s="66"/>
    </row>
    <row r="78907" spans="2:2" x14ac:dyDescent="0.2">
      <c r="B78907" s="66"/>
    </row>
    <row r="78908" spans="2:2" x14ac:dyDescent="0.2">
      <c r="B78908" s="66"/>
    </row>
    <row r="78909" spans="2:2" x14ac:dyDescent="0.2">
      <c r="B78909" s="66"/>
    </row>
    <row r="78910" spans="2:2" x14ac:dyDescent="0.2">
      <c r="B78910" s="66"/>
    </row>
    <row r="78911" spans="2:2" x14ac:dyDescent="0.2">
      <c r="B78911" s="66"/>
    </row>
    <row r="78912" spans="2:2" x14ac:dyDescent="0.2">
      <c r="B78912" s="66"/>
    </row>
    <row r="78913" spans="2:2" x14ac:dyDescent="0.2">
      <c r="B78913" s="66"/>
    </row>
    <row r="78914" spans="2:2" x14ac:dyDescent="0.2">
      <c r="B78914" s="66"/>
    </row>
    <row r="78915" spans="2:2" x14ac:dyDescent="0.2">
      <c r="B78915" s="66"/>
    </row>
    <row r="78916" spans="2:2" x14ac:dyDescent="0.2">
      <c r="B78916" s="66"/>
    </row>
    <row r="78917" spans="2:2" x14ac:dyDescent="0.2">
      <c r="B78917" s="66"/>
    </row>
    <row r="78918" spans="2:2" x14ac:dyDescent="0.2">
      <c r="B78918" s="66"/>
    </row>
    <row r="78919" spans="2:2" x14ac:dyDescent="0.2">
      <c r="B78919" s="66"/>
    </row>
    <row r="78920" spans="2:2" x14ac:dyDescent="0.2">
      <c r="B78920" s="66"/>
    </row>
    <row r="78921" spans="2:2" x14ac:dyDescent="0.2">
      <c r="B78921" s="66"/>
    </row>
    <row r="78922" spans="2:2" x14ac:dyDescent="0.2">
      <c r="B78922" s="66"/>
    </row>
    <row r="78923" spans="2:2" x14ac:dyDescent="0.2">
      <c r="B78923" s="66"/>
    </row>
    <row r="78924" spans="2:2" x14ac:dyDescent="0.2">
      <c r="B78924" s="66"/>
    </row>
    <row r="78925" spans="2:2" x14ac:dyDescent="0.2">
      <c r="B78925" s="66"/>
    </row>
    <row r="78926" spans="2:2" x14ac:dyDescent="0.2">
      <c r="B78926" s="66"/>
    </row>
    <row r="78927" spans="2:2" x14ac:dyDescent="0.2">
      <c r="B78927" s="66"/>
    </row>
    <row r="78928" spans="2:2" x14ac:dyDescent="0.2">
      <c r="B78928" s="66"/>
    </row>
    <row r="78929" spans="2:2" x14ac:dyDescent="0.2">
      <c r="B78929" s="66"/>
    </row>
    <row r="78930" spans="2:2" x14ac:dyDescent="0.2">
      <c r="B78930" s="66"/>
    </row>
    <row r="78931" spans="2:2" x14ac:dyDescent="0.2">
      <c r="B78931" s="66"/>
    </row>
    <row r="78932" spans="2:2" x14ac:dyDescent="0.2">
      <c r="B78932" s="66"/>
    </row>
    <row r="78933" spans="2:2" x14ac:dyDescent="0.2">
      <c r="B78933" s="66"/>
    </row>
    <row r="78934" spans="2:2" x14ac:dyDescent="0.2">
      <c r="B78934" s="66"/>
    </row>
    <row r="78935" spans="2:2" x14ac:dyDescent="0.2">
      <c r="B78935" s="66"/>
    </row>
    <row r="78936" spans="2:2" x14ac:dyDescent="0.2">
      <c r="B78936" s="66"/>
    </row>
    <row r="78937" spans="2:2" x14ac:dyDescent="0.2">
      <c r="B78937" s="66"/>
    </row>
    <row r="78938" spans="2:2" x14ac:dyDescent="0.2">
      <c r="B78938" s="66"/>
    </row>
    <row r="78939" spans="2:2" x14ac:dyDescent="0.2">
      <c r="B78939" s="66"/>
    </row>
    <row r="78940" spans="2:2" x14ac:dyDescent="0.2">
      <c r="B78940" s="66"/>
    </row>
    <row r="78941" spans="2:2" x14ac:dyDescent="0.2">
      <c r="B78941" s="66"/>
    </row>
    <row r="78942" spans="2:2" x14ac:dyDescent="0.2">
      <c r="B78942" s="66"/>
    </row>
    <row r="78943" spans="2:2" x14ac:dyDescent="0.2">
      <c r="B78943" s="66"/>
    </row>
    <row r="78944" spans="2:2" x14ac:dyDescent="0.2">
      <c r="B78944" s="66"/>
    </row>
    <row r="78945" spans="2:2" x14ac:dyDescent="0.2">
      <c r="B78945" s="66"/>
    </row>
    <row r="78946" spans="2:2" x14ac:dyDescent="0.2">
      <c r="B78946" s="66"/>
    </row>
    <row r="78947" spans="2:2" x14ac:dyDescent="0.2">
      <c r="B78947" s="66"/>
    </row>
    <row r="78948" spans="2:2" x14ac:dyDescent="0.2">
      <c r="B78948" s="66"/>
    </row>
    <row r="78949" spans="2:2" x14ac:dyDescent="0.2">
      <c r="B78949" s="66"/>
    </row>
    <row r="78950" spans="2:2" x14ac:dyDescent="0.2">
      <c r="B78950" s="66"/>
    </row>
    <row r="78951" spans="2:2" x14ac:dyDescent="0.2">
      <c r="B78951" s="66"/>
    </row>
    <row r="78952" spans="2:2" x14ac:dyDescent="0.2">
      <c r="B78952" s="66"/>
    </row>
    <row r="78953" spans="2:2" x14ac:dyDescent="0.2">
      <c r="B78953" s="66"/>
    </row>
    <row r="78954" spans="2:2" x14ac:dyDescent="0.2">
      <c r="B78954" s="66"/>
    </row>
    <row r="78955" spans="2:2" x14ac:dyDescent="0.2">
      <c r="B78955" s="66"/>
    </row>
    <row r="78956" spans="2:2" x14ac:dyDescent="0.2">
      <c r="B78956" s="66"/>
    </row>
    <row r="78957" spans="2:2" x14ac:dyDescent="0.2">
      <c r="B78957" s="66"/>
    </row>
    <row r="78958" spans="2:2" x14ac:dyDescent="0.2">
      <c r="B78958" s="66"/>
    </row>
    <row r="78959" spans="2:2" x14ac:dyDescent="0.2">
      <c r="B78959" s="66"/>
    </row>
    <row r="78960" spans="2:2" x14ac:dyDescent="0.2">
      <c r="B78960" s="66"/>
    </row>
    <row r="78961" spans="2:2" x14ac:dyDescent="0.2">
      <c r="B78961" s="66"/>
    </row>
    <row r="78962" spans="2:2" x14ac:dyDescent="0.2">
      <c r="B78962" s="66"/>
    </row>
    <row r="78963" spans="2:2" x14ac:dyDescent="0.2">
      <c r="B78963" s="66"/>
    </row>
    <row r="78964" spans="2:2" x14ac:dyDescent="0.2">
      <c r="B78964" s="66"/>
    </row>
    <row r="78965" spans="2:2" x14ac:dyDescent="0.2">
      <c r="B78965" s="66"/>
    </row>
    <row r="78966" spans="2:2" x14ac:dyDescent="0.2">
      <c r="B78966" s="66"/>
    </row>
    <row r="78967" spans="2:2" x14ac:dyDescent="0.2">
      <c r="B78967" s="66"/>
    </row>
    <row r="78968" spans="2:2" x14ac:dyDescent="0.2">
      <c r="B78968" s="66"/>
    </row>
    <row r="78969" spans="2:2" x14ac:dyDescent="0.2">
      <c r="B78969" s="66"/>
    </row>
    <row r="78970" spans="2:2" x14ac:dyDescent="0.2">
      <c r="B78970" s="66"/>
    </row>
    <row r="78971" spans="2:2" x14ac:dyDescent="0.2">
      <c r="B78971" s="66"/>
    </row>
    <row r="78972" spans="2:2" x14ac:dyDescent="0.2">
      <c r="B78972" s="66"/>
    </row>
    <row r="78973" spans="2:2" x14ac:dyDescent="0.2">
      <c r="B78973" s="66"/>
    </row>
    <row r="78974" spans="2:2" x14ac:dyDescent="0.2">
      <c r="B78974" s="66"/>
    </row>
    <row r="78975" spans="2:2" x14ac:dyDescent="0.2">
      <c r="B78975" s="66"/>
    </row>
    <row r="78976" spans="2:2" x14ac:dyDescent="0.2">
      <c r="B78976" s="66"/>
    </row>
    <row r="78977" spans="2:2" x14ac:dyDescent="0.2">
      <c r="B78977" s="66"/>
    </row>
    <row r="78978" spans="2:2" x14ac:dyDescent="0.2">
      <c r="B78978" s="66"/>
    </row>
    <row r="78979" spans="2:2" x14ac:dyDescent="0.2">
      <c r="B78979" s="66"/>
    </row>
    <row r="78980" spans="2:2" x14ac:dyDescent="0.2">
      <c r="B78980" s="66"/>
    </row>
    <row r="78981" spans="2:2" x14ac:dyDescent="0.2">
      <c r="B78981" s="66"/>
    </row>
    <row r="78982" spans="2:2" x14ac:dyDescent="0.2">
      <c r="B78982" s="66"/>
    </row>
    <row r="78983" spans="2:2" x14ac:dyDescent="0.2">
      <c r="B78983" s="66"/>
    </row>
    <row r="78984" spans="2:2" x14ac:dyDescent="0.2">
      <c r="B78984" s="66"/>
    </row>
    <row r="78985" spans="2:2" x14ac:dyDescent="0.2">
      <c r="B78985" s="66"/>
    </row>
    <row r="78986" spans="2:2" x14ac:dyDescent="0.2">
      <c r="B78986" s="66"/>
    </row>
    <row r="78987" spans="2:2" x14ac:dyDescent="0.2">
      <c r="B78987" s="66"/>
    </row>
    <row r="78988" spans="2:2" x14ac:dyDescent="0.2">
      <c r="B78988" s="66"/>
    </row>
    <row r="78989" spans="2:2" x14ac:dyDescent="0.2">
      <c r="B78989" s="66"/>
    </row>
    <row r="78990" spans="2:2" x14ac:dyDescent="0.2">
      <c r="B78990" s="66"/>
    </row>
    <row r="78991" spans="2:2" x14ac:dyDescent="0.2">
      <c r="B78991" s="66"/>
    </row>
    <row r="78992" spans="2:2" x14ac:dyDescent="0.2">
      <c r="B78992" s="66"/>
    </row>
    <row r="78993" spans="2:2" x14ac:dyDescent="0.2">
      <c r="B78993" s="66"/>
    </row>
    <row r="78994" spans="2:2" x14ac:dyDescent="0.2">
      <c r="B78994" s="66"/>
    </row>
    <row r="78995" spans="2:2" x14ac:dyDescent="0.2">
      <c r="B78995" s="66"/>
    </row>
    <row r="78996" spans="2:2" x14ac:dyDescent="0.2">
      <c r="B78996" s="66"/>
    </row>
    <row r="78997" spans="2:2" x14ac:dyDescent="0.2">
      <c r="B78997" s="66"/>
    </row>
    <row r="78998" spans="2:2" x14ac:dyDescent="0.2">
      <c r="B78998" s="66"/>
    </row>
    <row r="78999" spans="2:2" x14ac:dyDescent="0.2">
      <c r="B78999" s="66"/>
    </row>
    <row r="79000" spans="2:2" x14ac:dyDescent="0.2">
      <c r="B79000" s="66"/>
    </row>
    <row r="79001" spans="2:2" x14ac:dyDescent="0.2">
      <c r="B79001" s="66"/>
    </row>
    <row r="79002" spans="2:2" x14ac:dyDescent="0.2">
      <c r="B79002" s="66"/>
    </row>
    <row r="79003" spans="2:2" x14ac:dyDescent="0.2">
      <c r="B79003" s="66"/>
    </row>
    <row r="79004" spans="2:2" x14ac:dyDescent="0.2">
      <c r="B79004" s="66"/>
    </row>
    <row r="79005" spans="2:2" x14ac:dyDescent="0.2">
      <c r="B79005" s="66"/>
    </row>
    <row r="79006" spans="2:2" x14ac:dyDescent="0.2">
      <c r="B79006" s="66"/>
    </row>
    <row r="79007" spans="2:2" x14ac:dyDescent="0.2">
      <c r="B79007" s="66"/>
    </row>
    <row r="79008" spans="2:2" x14ac:dyDescent="0.2">
      <c r="B79008" s="66"/>
    </row>
    <row r="79009" spans="2:2" x14ac:dyDescent="0.2">
      <c r="B79009" s="66"/>
    </row>
    <row r="79010" spans="2:2" x14ac:dyDescent="0.2">
      <c r="B79010" s="66"/>
    </row>
    <row r="79011" spans="2:2" x14ac:dyDescent="0.2">
      <c r="B79011" s="66"/>
    </row>
    <row r="79012" spans="2:2" x14ac:dyDescent="0.2">
      <c r="B79012" s="66"/>
    </row>
    <row r="79013" spans="2:2" x14ac:dyDescent="0.2">
      <c r="B79013" s="66"/>
    </row>
    <row r="79014" spans="2:2" x14ac:dyDescent="0.2">
      <c r="B79014" s="66"/>
    </row>
    <row r="79015" spans="2:2" x14ac:dyDescent="0.2">
      <c r="B79015" s="66"/>
    </row>
    <row r="79016" spans="2:2" x14ac:dyDescent="0.2">
      <c r="B79016" s="66"/>
    </row>
    <row r="79017" spans="2:2" x14ac:dyDescent="0.2">
      <c r="B79017" s="66"/>
    </row>
    <row r="79018" spans="2:2" x14ac:dyDescent="0.2">
      <c r="B79018" s="66"/>
    </row>
    <row r="79019" spans="2:2" x14ac:dyDescent="0.2">
      <c r="B79019" s="66"/>
    </row>
    <row r="79020" spans="2:2" x14ac:dyDescent="0.2">
      <c r="B79020" s="66"/>
    </row>
    <row r="79021" spans="2:2" x14ac:dyDescent="0.2">
      <c r="B79021" s="66"/>
    </row>
    <row r="79022" spans="2:2" x14ac:dyDescent="0.2">
      <c r="B79022" s="66"/>
    </row>
    <row r="79023" spans="2:2" x14ac:dyDescent="0.2">
      <c r="B79023" s="66"/>
    </row>
    <row r="79024" spans="2:2" x14ac:dyDescent="0.2">
      <c r="B79024" s="66"/>
    </row>
    <row r="79025" spans="2:2" x14ac:dyDescent="0.2">
      <c r="B79025" s="66"/>
    </row>
    <row r="79026" spans="2:2" x14ac:dyDescent="0.2">
      <c r="B79026" s="66"/>
    </row>
    <row r="79027" spans="2:2" x14ac:dyDescent="0.2">
      <c r="B79027" s="66"/>
    </row>
    <row r="79028" spans="2:2" x14ac:dyDescent="0.2">
      <c r="B79028" s="66"/>
    </row>
    <row r="79029" spans="2:2" x14ac:dyDescent="0.2">
      <c r="B79029" s="66"/>
    </row>
    <row r="79030" spans="2:2" x14ac:dyDescent="0.2">
      <c r="B79030" s="66"/>
    </row>
    <row r="79031" spans="2:2" x14ac:dyDescent="0.2">
      <c r="B79031" s="66"/>
    </row>
    <row r="79032" spans="2:2" x14ac:dyDescent="0.2">
      <c r="B79032" s="66"/>
    </row>
    <row r="79033" spans="2:2" x14ac:dyDescent="0.2">
      <c r="B79033" s="66"/>
    </row>
    <row r="79034" spans="2:2" x14ac:dyDescent="0.2">
      <c r="B79034" s="66"/>
    </row>
    <row r="79035" spans="2:2" x14ac:dyDescent="0.2">
      <c r="B79035" s="66"/>
    </row>
    <row r="79036" spans="2:2" x14ac:dyDescent="0.2">
      <c r="B79036" s="66"/>
    </row>
    <row r="79037" spans="2:2" x14ac:dyDescent="0.2">
      <c r="B79037" s="66"/>
    </row>
    <row r="79038" spans="2:2" x14ac:dyDescent="0.2">
      <c r="B79038" s="66"/>
    </row>
    <row r="79039" spans="2:2" x14ac:dyDescent="0.2">
      <c r="B79039" s="66"/>
    </row>
    <row r="79040" spans="2:2" x14ac:dyDescent="0.2">
      <c r="B79040" s="66"/>
    </row>
    <row r="79041" spans="2:2" x14ac:dyDescent="0.2">
      <c r="B79041" s="66"/>
    </row>
    <row r="79042" spans="2:2" x14ac:dyDescent="0.2">
      <c r="B79042" s="66"/>
    </row>
    <row r="79043" spans="2:2" x14ac:dyDescent="0.2">
      <c r="B79043" s="66"/>
    </row>
    <row r="79044" spans="2:2" x14ac:dyDescent="0.2">
      <c r="B79044" s="66"/>
    </row>
    <row r="79045" spans="2:2" x14ac:dyDescent="0.2">
      <c r="B79045" s="66"/>
    </row>
    <row r="79046" spans="2:2" x14ac:dyDescent="0.2">
      <c r="B79046" s="66"/>
    </row>
    <row r="79047" spans="2:2" x14ac:dyDescent="0.2">
      <c r="B79047" s="66"/>
    </row>
    <row r="79048" spans="2:2" x14ac:dyDescent="0.2">
      <c r="B79048" s="66"/>
    </row>
    <row r="79049" spans="2:2" x14ac:dyDescent="0.2">
      <c r="B79049" s="66"/>
    </row>
    <row r="79050" spans="2:2" x14ac:dyDescent="0.2">
      <c r="B79050" s="66"/>
    </row>
    <row r="79051" spans="2:2" x14ac:dyDescent="0.2">
      <c r="B79051" s="66"/>
    </row>
    <row r="79052" spans="2:2" x14ac:dyDescent="0.2">
      <c r="B79052" s="66"/>
    </row>
    <row r="79053" spans="2:2" x14ac:dyDescent="0.2">
      <c r="B79053" s="66"/>
    </row>
    <row r="79054" spans="2:2" x14ac:dyDescent="0.2">
      <c r="B79054" s="66"/>
    </row>
    <row r="79055" spans="2:2" x14ac:dyDescent="0.2">
      <c r="B79055" s="66"/>
    </row>
    <row r="79056" spans="2:2" x14ac:dyDescent="0.2">
      <c r="B79056" s="66"/>
    </row>
    <row r="79057" spans="2:2" x14ac:dyDescent="0.2">
      <c r="B79057" s="66"/>
    </row>
    <row r="79058" spans="2:2" x14ac:dyDescent="0.2">
      <c r="B79058" s="66"/>
    </row>
    <row r="79059" spans="2:2" x14ac:dyDescent="0.2">
      <c r="B79059" s="66"/>
    </row>
    <row r="79060" spans="2:2" x14ac:dyDescent="0.2">
      <c r="B79060" s="66"/>
    </row>
    <row r="79061" spans="2:2" x14ac:dyDescent="0.2">
      <c r="B79061" s="66"/>
    </row>
    <row r="79062" spans="2:2" x14ac:dyDescent="0.2">
      <c r="B79062" s="66"/>
    </row>
    <row r="79063" spans="2:2" x14ac:dyDescent="0.2">
      <c r="B79063" s="66"/>
    </row>
    <row r="79064" spans="2:2" x14ac:dyDescent="0.2">
      <c r="B79064" s="66"/>
    </row>
    <row r="79065" spans="2:2" x14ac:dyDescent="0.2">
      <c r="B79065" s="66"/>
    </row>
    <row r="79066" spans="2:2" x14ac:dyDescent="0.2">
      <c r="B79066" s="66"/>
    </row>
    <row r="79067" spans="2:2" x14ac:dyDescent="0.2">
      <c r="B79067" s="66"/>
    </row>
    <row r="79068" spans="2:2" x14ac:dyDescent="0.2">
      <c r="B79068" s="66"/>
    </row>
    <row r="79069" spans="2:2" x14ac:dyDescent="0.2">
      <c r="B79069" s="66"/>
    </row>
    <row r="79070" spans="2:2" x14ac:dyDescent="0.2">
      <c r="B79070" s="66"/>
    </row>
    <row r="79071" spans="2:2" x14ac:dyDescent="0.2">
      <c r="B79071" s="66"/>
    </row>
    <row r="79072" spans="2:2" x14ac:dyDescent="0.2">
      <c r="B79072" s="66"/>
    </row>
    <row r="79073" spans="2:2" x14ac:dyDescent="0.2">
      <c r="B79073" s="66"/>
    </row>
    <row r="79074" spans="2:2" x14ac:dyDescent="0.2">
      <c r="B79074" s="66"/>
    </row>
    <row r="79075" spans="2:2" x14ac:dyDescent="0.2">
      <c r="B79075" s="66"/>
    </row>
    <row r="79076" spans="2:2" x14ac:dyDescent="0.2">
      <c r="B79076" s="66"/>
    </row>
    <row r="79077" spans="2:2" x14ac:dyDescent="0.2">
      <c r="B79077" s="66"/>
    </row>
    <row r="79078" spans="2:2" x14ac:dyDescent="0.2">
      <c r="B79078" s="66"/>
    </row>
    <row r="79079" spans="2:2" x14ac:dyDescent="0.2">
      <c r="B79079" s="66"/>
    </row>
    <row r="79080" spans="2:2" x14ac:dyDescent="0.2">
      <c r="B79080" s="66"/>
    </row>
    <row r="79081" spans="2:2" x14ac:dyDescent="0.2">
      <c r="B79081" s="66"/>
    </row>
    <row r="79082" spans="2:2" x14ac:dyDescent="0.2">
      <c r="B79082" s="66"/>
    </row>
    <row r="79083" spans="2:2" x14ac:dyDescent="0.2">
      <c r="B79083" s="66"/>
    </row>
    <row r="79084" spans="2:2" x14ac:dyDescent="0.2">
      <c r="B79084" s="66"/>
    </row>
    <row r="79085" spans="2:2" x14ac:dyDescent="0.2">
      <c r="B79085" s="66"/>
    </row>
    <row r="79086" spans="2:2" x14ac:dyDescent="0.2">
      <c r="B79086" s="66"/>
    </row>
    <row r="79087" spans="2:2" x14ac:dyDescent="0.2">
      <c r="B79087" s="66"/>
    </row>
    <row r="79088" spans="2:2" x14ac:dyDescent="0.2">
      <c r="B79088" s="66"/>
    </row>
    <row r="79089" spans="2:2" x14ac:dyDescent="0.2">
      <c r="B79089" s="66"/>
    </row>
    <row r="79090" spans="2:2" x14ac:dyDescent="0.2">
      <c r="B79090" s="66"/>
    </row>
    <row r="79091" spans="2:2" x14ac:dyDescent="0.2">
      <c r="B79091" s="66"/>
    </row>
    <row r="79092" spans="2:2" x14ac:dyDescent="0.2">
      <c r="B79092" s="66"/>
    </row>
    <row r="79093" spans="2:2" x14ac:dyDescent="0.2">
      <c r="B79093" s="66"/>
    </row>
    <row r="79094" spans="2:2" x14ac:dyDescent="0.2">
      <c r="B79094" s="66"/>
    </row>
    <row r="79095" spans="2:2" x14ac:dyDescent="0.2">
      <c r="B79095" s="66"/>
    </row>
    <row r="79096" spans="2:2" x14ac:dyDescent="0.2">
      <c r="B79096" s="66"/>
    </row>
    <row r="79097" spans="2:2" x14ac:dyDescent="0.2">
      <c r="B79097" s="66"/>
    </row>
    <row r="79098" spans="2:2" x14ac:dyDescent="0.2">
      <c r="B79098" s="66"/>
    </row>
    <row r="79099" spans="2:2" x14ac:dyDescent="0.2">
      <c r="B79099" s="66"/>
    </row>
    <row r="79100" spans="2:2" x14ac:dyDescent="0.2">
      <c r="B79100" s="66"/>
    </row>
    <row r="79101" spans="2:2" x14ac:dyDescent="0.2">
      <c r="B79101" s="66"/>
    </row>
    <row r="79102" spans="2:2" x14ac:dyDescent="0.2">
      <c r="B79102" s="66"/>
    </row>
    <row r="79103" spans="2:2" x14ac:dyDescent="0.2">
      <c r="B79103" s="66"/>
    </row>
    <row r="79104" spans="2:2" x14ac:dyDescent="0.2">
      <c r="B79104" s="66"/>
    </row>
    <row r="79105" spans="2:2" x14ac:dyDescent="0.2">
      <c r="B79105" s="66"/>
    </row>
    <row r="79106" spans="2:2" x14ac:dyDescent="0.2">
      <c r="B79106" s="66"/>
    </row>
    <row r="79107" spans="2:2" x14ac:dyDescent="0.2">
      <c r="B79107" s="66"/>
    </row>
    <row r="79108" spans="2:2" x14ac:dyDescent="0.2">
      <c r="B79108" s="66"/>
    </row>
    <row r="79109" spans="2:2" x14ac:dyDescent="0.2">
      <c r="B79109" s="66"/>
    </row>
    <row r="79110" spans="2:2" x14ac:dyDescent="0.2">
      <c r="B79110" s="66"/>
    </row>
    <row r="79111" spans="2:2" x14ac:dyDescent="0.2">
      <c r="B79111" s="66"/>
    </row>
    <row r="79112" spans="2:2" x14ac:dyDescent="0.2">
      <c r="B79112" s="66"/>
    </row>
    <row r="79113" spans="2:2" x14ac:dyDescent="0.2">
      <c r="B79113" s="66"/>
    </row>
    <row r="79114" spans="2:2" x14ac:dyDescent="0.2">
      <c r="B79114" s="66"/>
    </row>
    <row r="79115" spans="2:2" x14ac:dyDescent="0.2">
      <c r="B79115" s="66"/>
    </row>
    <row r="79116" spans="2:2" x14ac:dyDescent="0.2">
      <c r="B79116" s="66"/>
    </row>
    <row r="79117" spans="2:2" x14ac:dyDescent="0.2">
      <c r="B79117" s="66"/>
    </row>
    <row r="79118" spans="2:2" x14ac:dyDescent="0.2">
      <c r="B79118" s="66"/>
    </row>
    <row r="79119" spans="2:2" x14ac:dyDescent="0.2">
      <c r="B79119" s="66"/>
    </row>
    <row r="79120" spans="2:2" x14ac:dyDescent="0.2">
      <c r="B79120" s="66"/>
    </row>
    <row r="79121" spans="2:2" x14ac:dyDescent="0.2">
      <c r="B79121" s="66"/>
    </row>
    <row r="79122" spans="2:2" x14ac:dyDescent="0.2">
      <c r="B79122" s="66"/>
    </row>
    <row r="79123" spans="2:2" x14ac:dyDescent="0.2">
      <c r="B79123" s="66"/>
    </row>
    <row r="79124" spans="2:2" x14ac:dyDescent="0.2">
      <c r="B79124" s="66"/>
    </row>
    <row r="79125" spans="2:2" x14ac:dyDescent="0.2">
      <c r="B79125" s="66"/>
    </row>
    <row r="79126" spans="2:2" x14ac:dyDescent="0.2">
      <c r="B79126" s="66"/>
    </row>
    <row r="79127" spans="2:2" x14ac:dyDescent="0.2">
      <c r="B79127" s="66"/>
    </row>
    <row r="79128" spans="2:2" x14ac:dyDescent="0.2">
      <c r="B79128" s="66"/>
    </row>
    <row r="79129" spans="2:2" x14ac:dyDescent="0.2">
      <c r="B79129" s="66"/>
    </row>
    <row r="79130" spans="2:2" x14ac:dyDescent="0.2">
      <c r="B79130" s="66"/>
    </row>
    <row r="79131" spans="2:2" x14ac:dyDescent="0.2">
      <c r="B79131" s="66"/>
    </row>
    <row r="79132" spans="2:2" x14ac:dyDescent="0.2">
      <c r="B79132" s="66"/>
    </row>
    <row r="79133" spans="2:2" x14ac:dyDescent="0.2">
      <c r="B79133" s="66"/>
    </row>
    <row r="79134" spans="2:2" x14ac:dyDescent="0.2">
      <c r="B79134" s="66"/>
    </row>
    <row r="79135" spans="2:2" x14ac:dyDescent="0.2">
      <c r="B79135" s="66"/>
    </row>
    <row r="79136" spans="2:2" x14ac:dyDescent="0.2">
      <c r="B79136" s="66"/>
    </row>
    <row r="79137" spans="2:2" x14ac:dyDescent="0.2">
      <c r="B79137" s="66"/>
    </row>
    <row r="79138" spans="2:2" x14ac:dyDescent="0.2">
      <c r="B79138" s="66"/>
    </row>
    <row r="79139" spans="2:2" x14ac:dyDescent="0.2">
      <c r="B79139" s="66"/>
    </row>
    <row r="79140" spans="2:2" x14ac:dyDescent="0.2">
      <c r="B79140" s="66"/>
    </row>
    <row r="79141" spans="2:2" x14ac:dyDescent="0.2">
      <c r="B79141" s="66"/>
    </row>
    <row r="79142" spans="2:2" x14ac:dyDescent="0.2">
      <c r="B79142" s="66"/>
    </row>
    <row r="79143" spans="2:2" x14ac:dyDescent="0.2">
      <c r="B79143" s="66"/>
    </row>
    <row r="79144" spans="2:2" x14ac:dyDescent="0.2">
      <c r="B79144" s="66"/>
    </row>
    <row r="79145" spans="2:2" x14ac:dyDescent="0.2">
      <c r="B79145" s="66"/>
    </row>
    <row r="79146" spans="2:2" x14ac:dyDescent="0.2">
      <c r="B79146" s="66"/>
    </row>
    <row r="79147" spans="2:2" x14ac:dyDescent="0.2">
      <c r="B79147" s="66"/>
    </row>
    <row r="79148" spans="2:2" x14ac:dyDescent="0.2">
      <c r="B79148" s="66"/>
    </row>
    <row r="79149" spans="2:2" x14ac:dyDescent="0.2">
      <c r="B79149" s="66"/>
    </row>
    <row r="79150" spans="2:2" x14ac:dyDescent="0.2">
      <c r="B79150" s="66"/>
    </row>
    <row r="79151" spans="2:2" x14ac:dyDescent="0.2">
      <c r="B79151" s="66"/>
    </row>
    <row r="79152" spans="2:2" x14ac:dyDescent="0.2">
      <c r="B79152" s="66"/>
    </row>
    <row r="79153" spans="2:2" x14ac:dyDescent="0.2">
      <c r="B79153" s="66"/>
    </row>
    <row r="79154" spans="2:2" x14ac:dyDescent="0.2">
      <c r="B79154" s="66"/>
    </row>
    <row r="79155" spans="2:2" x14ac:dyDescent="0.2">
      <c r="B79155" s="66"/>
    </row>
    <row r="79156" spans="2:2" x14ac:dyDescent="0.2">
      <c r="B79156" s="66"/>
    </row>
    <row r="79157" spans="2:2" x14ac:dyDescent="0.2">
      <c r="B79157" s="66"/>
    </row>
    <row r="79158" spans="2:2" x14ac:dyDescent="0.2">
      <c r="B79158" s="66"/>
    </row>
    <row r="79159" spans="2:2" x14ac:dyDescent="0.2">
      <c r="B79159" s="66"/>
    </row>
    <row r="79160" spans="2:2" x14ac:dyDescent="0.2">
      <c r="B79160" s="66"/>
    </row>
    <row r="79161" spans="2:2" x14ac:dyDescent="0.2">
      <c r="B79161" s="66"/>
    </row>
    <row r="79162" spans="2:2" x14ac:dyDescent="0.2">
      <c r="B79162" s="66"/>
    </row>
    <row r="79163" spans="2:2" x14ac:dyDescent="0.2">
      <c r="B79163" s="66"/>
    </row>
    <row r="79164" spans="2:2" x14ac:dyDescent="0.2">
      <c r="B79164" s="66"/>
    </row>
    <row r="79165" spans="2:2" x14ac:dyDescent="0.2">
      <c r="B79165" s="66"/>
    </row>
    <row r="79166" spans="2:2" x14ac:dyDescent="0.2">
      <c r="B79166" s="66"/>
    </row>
    <row r="79167" spans="2:2" x14ac:dyDescent="0.2">
      <c r="B79167" s="66"/>
    </row>
    <row r="79168" spans="2:2" x14ac:dyDescent="0.2">
      <c r="B79168" s="66"/>
    </row>
    <row r="79169" spans="2:2" x14ac:dyDescent="0.2">
      <c r="B79169" s="66"/>
    </row>
    <row r="79170" spans="2:2" x14ac:dyDescent="0.2">
      <c r="B79170" s="66"/>
    </row>
    <row r="79171" spans="2:2" x14ac:dyDescent="0.2">
      <c r="B79171" s="66"/>
    </row>
    <row r="79172" spans="2:2" x14ac:dyDescent="0.2">
      <c r="B79172" s="66"/>
    </row>
    <row r="79173" spans="2:2" x14ac:dyDescent="0.2">
      <c r="B79173" s="66"/>
    </row>
    <row r="79174" spans="2:2" x14ac:dyDescent="0.2">
      <c r="B79174" s="66"/>
    </row>
    <row r="79175" spans="2:2" x14ac:dyDescent="0.2">
      <c r="B79175" s="66"/>
    </row>
    <row r="79176" spans="2:2" x14ac:dyDescent="0.2">
      <c r="B79176" s="66"/>
    </row>
    <row r="79177" spans="2:2" x14ac:dyDescent="0.2">
      <c r="B79177" s="66"/>
    </row>
    <row r="79178" spans="2:2" x14ac:dyDescent="0.2">
      <c r="B79178" s="66"/>
    </row>
    <row r="79179" spans="2:2" x14ac:dyDescent="0.2">
      <c r="B79179" s="66"/>
    </row>
    <row r="79180" spans="2:2" x14ac:dyDescent="0.2">
      <c r="B79180" s="66"/>
    </row>
    <row r="79181" spans="2:2" x14ac:dyDescent="0.2">
      <c r="B79181" s="66"/>
    </row>
    <row r="79182" spans="2:2" x14ac:dyDescent="0.2">
      <c r="B79182" s="66"/>
    </row>
    <row r="79183" spans="2:2" x14ac:dyDescent="0.2">
      <c r="B79183" s="66"/>
    </row>
    <row r="79184" spans="2:2" x14ac:dyDescent="0.2">
      <c r="B79184" s="66"/>
    </row>
    <row r="79185" spans="2:2" x14ac:dyDescent="0.2">
      <c r="B79185" s="66"/>
    </row>
    <row r="79186" spans="2:2" x14ac:dyDescent="0.2">
      <c r="B79186" s="66"/>
    </row>
    <row r="79187" spans="2:2" x14ac:dyDescent="0.2">
      <c r="B79187" s="66"/>
    </row>
    <row r="79188" spans="2:2" x14ac:dyDescent="0.2">
      <c r="B79188" s="66"/>
    </row>
    <row r="79189" spans="2:2" x14ac:dyDescent="0.2">
      <c r="B79189" s="66"/>
    </row>
    <row r="79190" spans="2:2" x14ac:dyDescent="0.2">
      <c r="B79190" s="66"/>
    </row>
    <row r="79191" spans="2:2" x14ac:dyDescent="0.2">
      <c r="B79191" s="66"/>
    </row>
    <row r="79192" spans="2:2" x14ac:dyDescent="0.2">
      <c r="B79192" s="66"/>
    </row>
    <row r="79193" spans="2:2" x14ac:dyDescent="0.2">
      <c r="B79193" s="66"/>
    </row>
    <row r="79194" spans="2:2" x14ac:dyDescent="0.2">
      <c r="B79194" s="66"/>
    </row>
    <row r="79195" spans="2:2" x14ac:dyDescent="0.2">
      <c r="B79195" s="66"/>
    </row>
    <row r="79196" spans="2:2" x14ac:dyDescent="0.2">
      <c r="B79196" s="66"/>
    </row>
    <row r="79197" spans="2:2" x14ac:dyDescent="0.2">
      <c r="B79197" s="66"/>
    </row>
    <row r="79198" spans="2:2" x14ac:dyDescent="0.2">
      <c r="B79198" s="66"/>
    </row>
    <row r="79199" spans="2:2" x14ac:dyDescent="0.2">
      <c r="B79199" s="66"/>
    </row>
    <row r="79200" spans="2:2" x14ac:dyDescent="0.2">
      <c r="B79200" s="66"/>
    </row>
    <row r="79201" spans="2:2" x14ac:dyDescent="0.2">
      <c r="B79201" s="66"/>
    </row>
    <row r="79202" spans="2:2" x14ac:dyDescent="0.2">
      <c r="B79202" s="66"/>
    </row>
    <row r="79203" spans="2:2" x14ac:dyDescent="0.2">
      <c r="B79203" s="66"/>
    </row>
    <row r="79204" spans="2:2" x14ac:dyDescent="0.2">
      <c r="B79204" s="66"/>
    </row>
    <row r="79205" spans="2:2" x14ac:dyDescent="0.2">
      <c r="B79205" s="66"/>
    </row>
    <row r="79206" spans="2:2" x14ac:dyDescent="0.2">
      <c r="B79206" s="66"/>
    </row>
    <row r="79207" spans="2:2" x14ac:dyDescent="0.2">
      <c r="B79207" s="66"/>
    </row>
    <row r="79208" spans="2:2" x14ac:dyDescent="0.2">
      <c r="B79208" s="66"/>
    </row>
    <row r="79209" spans="2:2" x14ac:dyDescent="0.2">
      <c r="B79209" s="66"/>
    </row>
    <row r="79210" spans="2:2" x14ac:dyDescent="0.2">
      <c r="B79210" s="66"/>
    </row>
    <row r="79211" spans="2:2" x14ac:dyDescent="0.2">
      <c r="B79211" s="66"/>
    </row>
    <row r="79212" spans="2:2" x14ac:dyDescent="0.2">
      <c r="B79212" s="66"/>
    </row>
    <row r="79213" spans="2:2" x14ac:dyDescent="0.2">
      <c r="B79213" s="66"/>
    </row>
    <row r="79214" spans="2:2" x14ac:dyDescent="0.2">
      <c r="B79214" s="66"/>
    </row>
    <row r="79215" spans="2:2" x14ac:dyDescent="0.2">
      <c r="B79215" s="66"/>
    </row>
    <row r="79216" spans="2:2" x14ac:dyDescent="0.2">
      <c r="B79216" s="66"/>
    </row>
    <row r="79217" spans="2:2" x14ac:dyDescent="0.2">
      <c r="B79217" s="66"/>
    </row>
    <row r="79218" spans="2:2" x14ac:dyDescent="0.2">
      <c r="B79218" s="66"/>
    </row>
    <row r="79219" spans="2:2" x14ac:dyDescent="0.2">
      <c r="B79219" s="66"/>
    </row>
    <row r="79220" spans="2:2" x14ac:dyDescent="0.2">
      <c r="B79220" s="66"/>
    </row>
    <row r="79221" spans="2:2" x14ac:dyDescent="0.2">
      <c r="B79221" s="66"/>
    </row>
    <row r="79222" spans="2:2" x14ac:dyDescent="0.2">
      <c r="B79222" s="66"/>
    </row>
    <row r="79223" spans="2:2" x14ac:dyDescent="0.2">
      <c r="B79223" s="66"/>
    </row>
    <row r="79224" spans="2:2" x14ac:dyDescent="0.2">
      <c r="B79224" s="66"/>
    </row>
    <row r="79225" spans="2:2" x14ac:dyDescent="0.2">
      <c r="B79225" s="66"/>
    </row>
    <row r="79226" spans="2:2" x14ac:dyDescent="0.2">
      <c r="B79226" s="66"/>
    </row>
    <row r="79227" spans="2:2" x14ac:dyDescent="0.2">
      <c r="B79227" s="66"/>
    </row>
    <row r="79228" spans="2:2" x14ac:dyDescent="0.2">
      <c r="B79228" s="66"/>
    </row>
    <row r="79229" spans="2:2" x14ac:dyDescent="0.2">
      <c r="B79229" s="66"/>
    </row>
    <row r="79230" spans="2:2" x14ac:dyDescent="0.2">
      <c r="B79230" s="66"/>
    </row>
    <row r="79231" spans="2:2" x14ac:dyDescent="0.2">
      <c r="B79231" s="66"/>
    </row>
    <row r="79232" spans="2:2" x14ac:dyDescent="0.2">
      <c r="B79232" s="66"/>
    </row>
    <row r="79233" spans="2:2" x14ac:dyDescent="0.2">
      <c r="B79233" s="66"/>
    </row>
    <row r="79234" spans="2:2" x14ac:dyDescent="0.2">
      <c r="B79234" s="66"/>
    </row>
    <row r="79235" spans="2:2" x14ac:dyDescent="0.2">
      <c r="B79235" s="66"/>
    </row>
    <row r="79236" spans="2:2" x14ac:dyDescent="0.2">
      <c r="B79236" s="66"/>
    </row>
    <row r="79237" spans="2:2" x14ac:dyDescent="0.2">
      <c r="B79237" s="66"/>
    </row>
    <row r="79238" spans="2:2" x14ac:dyDescent="0.2">
      <c r="B79238" s="66"/>
    </row>
    <row r="79239" spans="2:2" x14ac:dyDescent="0.2">
      <c r="B79239" s="66"/>
    </row>
    <row r="79240" spans="2:2" x14ac:dyDescent="0.2">
      <c r="B79240" s="66"/>
    </row>
    <row r="79241" spans="2:2" x14ac:dyDescent="0.2">
      <c r="B79241" s="66"/>
    </row>
    <row r="79242" spans="2:2" x14ac:dyDescent="0.2">
      <c r="B79242" s="66"/>
    </row>
    <row r="79243" spans="2:2" x14ac:dyDescent="0.2">
      <c r="B79243" s="66"/>
    </row>
    <row r="79244" spans="2:2" x14ac:dyDescent="0.2">
      <c r="B79244" s="66"/>
    </row>
    <row r="79245" spans="2:2" x14ac:dyDescent="0.2">
      <c r="B79245" s="66"/>
    </row>
    <row r="79246" spans="2:2" x14ac:dyDescent="0.2">
      <c r="B79246" s="66"/>
    </row>
    <row r="79247" spans="2:2" x14ac:dyDescent="0.2">
      <c r="B79247" s="66"/>
    </row>
    <row r="79248" spans="2:2" x14ac:dyDescent="0.2">
      <c r="B79248" s="66"/>
    </row>
    <row r="79249" spans="2:2" x14ac:dyDescent="0.2">
      <c r="B79249" s="66"/>
    </row>
    <row r="79250" spans="2:2" x14ac:dyDescent="0.2">
      <c r="B79250" s="66"/>
    </row>
    <row r="79251" spans="2:2" x14ac:dyDescent="0.2">
      <c r="B79251" s="66"/>
    </row>
    <row r="79252" spans="2:2" x14ac:dyDescent="0.2">
      <c r="B79252" s="66"/>
    </row>
    <row r="79253" spans="2:2" x14ac:dyDescent="0.2">
      <c r="B79253" s="66"/>
    </row>
    <row r="79254" spans="2:2" x14ac:dyDescent="0.2">
      <c r="B79254" s="66"/>
    </row>
    <row r="79255" spans="2:2" x14ac:dyDescent="0.2">
      <c r="B79255" s="66"/>
    </row>
    <row r="79256" spans="2:2" x14ac:dyDescent="0.2">
      <c r="B79256" s="66"/>
    </row>
    <row r="79257" spans="2:2" x14ac:dyDescent="0.2">
      <c r="B79257" s="66"/>
    </row>
    <row r="79258" spans="2:2" x14ac:dyDescent="0.2">
      <c r="B79258" s="66"/>
    </row>
    <row r="79259" spans="2:2" x14ac:dyDescent="0.2">
      <c r="B79259" s="66"/>
    </row>
    <row r="79260" spans="2:2" x14ac:dyDescent="0.2">
      <c r="B79260" s="66"/>
    </row>
    <row r="79261" spans="2:2" x14ac:dyDescent="0.2">
      <c r="B79261" s="66"/>
    </row>
    <row r="79262" spans="2:2" x14ac:dyDescent="0.2">
      <c r="B79262" s="66"/>
    </row>
    <row r="79263" spans="2:2" x14ac:dyDescent="0.2">
      <c r="B79263" s="66"/>
    </row>
    <row r="79264" spans="2:2" x14ac:dyDescent="0.2">
      <c r="B79264" s="66"/>
    </row>
    <row r="79265" spans="2:2" x14ac:dyDescent="0.2">
      <c r="B79265" s="66"/>
    </row>
    <row r="79266" spans="2:2" x14ac:dyDescent="0.2">
      <c r="B79266" s="66"/>
    </row>
    <row r="79267" spans="2:2" x14ac:dyDescent="0.2">
      <c r="B79267" s="66"/>
    </row>
    <row r="79268" spans="2:2" x14ac:dyDescent="0.2">
      <c r="B79268" s="66"/>
    </row>
    <row r="79269" spans="2:2" x14ac:dyDescent="0.2">
      <c r="B79269" s="66"/>
    </row>
    <row r="79270" spans="2:2" x14ac:dyDescent="0.2">
      <c r="B79270" s="66"/>
    </row>
    <row r="79271" spans="2:2" x14ac:dyDescent="0.2">
      <c r="B79271" s="66"/>
    </row>
    <row r="79272" spans="2:2" x14ac:dyDescent="0.2">
      <c r="B79272" s="66"/>
    </row>
    <row r="79273" spans="2:2" x14ac:dyDescent="0.2">
      <c r="B79273" s="66"/>
    </row>
    <row r="79274" spans="2:2" x14ac:dyDescent="0.2">
      <c r="B79274" s="66"/>
    </row>
    <row r="79275" spans="2:2" x14ac:dyDescent="0.2">
      <c r="B79275" s="66"/>
    </row>
    <row r="79276" spans="2:2" x14ac:dyDescent="0.2">
      <c r="B79276" s="66"/>
    </row>
    <row r="79277" spans="2:2" x14ac:dyDescent="0.2">
      <c r="B79277" s="66"/>
    </row>
    <row r="79278" spans="2:2" x14ac:dyDescent="0.2">
      <c r="B79278" s="66"/>
    </row>
    <row r="79279" spans="2:2" x14ac:dyDescent="0.2">
      <c r="B79279" s="66"/>
    </row>
    <row r="79280" spans="2:2" x14ac:dyDescent="0.2">
      <c r="B79280" s="66"/>
    </row>
    <row r="79281" spans="2:2" x14ac:dyDescent="0.2">
      <c r="B79281" s="66"/>
    </row>
    <row r="79282" spans="2:2" x14ac:dyDescent="0.2">
      <c r="B79282" s="66"/>
    </row>
    <row r="79283" spans="2:2" x14ac:dyDescent="0.2">
      <c r="B79283" s="66"/>
    </row>
    <row r="79284" spans="2:2" x14ac:dyDescent="0.2">
      <c r="B79284" s="66"/>
    </row>
    <row r="79285" spans="2:2" x14ac:dyDescent="0.2">
      <c r="B79285" s="66"/>
    </row>
    <row r="79286" spans="2:2" x14ac:dyDescent="0.2">
      <c r="B79286" s="66"/>
    </row>
    <row r="79287" spans="2:2" x14ac:dyDescent="0.2">
      <c r="B79287" s="66"/>
    </row>
    <row r="79288" spans="2:2" x14ac:dyDescent="0.2">
      <c r="B79288" s="66"/>
    </row>
    <row r="79289" spans="2:2" x14ac:dyDescent="0.2">
      <c r="B79289" s="66"/>
    </row>
    <row r="79290" spans="2:2" x14ac:dyDescent="0.2">
      <c r="B79290" s="66"/>
    </row>
    <row r="79291" spans="2:2" x14ac:dyDescent="0.2">
      <c r="B79291" s="66"/>
    </row>
    <row r="79292" spans="2:2" x14ac:dyDescent="0.2">
      <c r="B79292" s="66"/>
    </row>
    <row r="79293" spans="2:2" x14ac:dyDescent="0.2">
      <c r="B79293" s="66"/>
    </row>
    <row r="79294" spans="2:2" x14ac:dyDescent="0.2">
      <c r="B79294" s="66"/>
    </row>
    <row r="79295" spans="2:2" x14ac:dyDescent="0.2">
      <c r="B79295" s="66"/>
    </row>
    <row r="79296" spans="2:2" x14ac:dyDescent="0.2">
      <c r="B79296" s="66"/>
    </row>
    <row r="79297" spans="2:2" x14ac:dyDescent="0.2">
      <c r="B79297" s="66"/>
    </row>
    <row r="79298" spans="2:2" x14ac:dyDescent="0.2">
      <c r="B79298" s="66"/>
    </row>
    <row r="79299" spans="2:2" x14ac:dyDescent="0.2">
      <c r="B79299" s="66"/>
    </row>
    <row r="79300" spans="2:2" x14ac:dyDescent="0.2">
      <c r="B79300" s="66"/>
    </row>
    <row r="79301" spans="2:2" x14ac:dyDescent="0.2">
      <c r="B79301" s="66"/>
    </row>
    <row r="79302" spans="2:2" x14ac:dyDescent="0.2">
      <c r="B79302" s="66"/>
    </row>
    <row r="79303" spans="2:2" x14ac:dyDescent="0.2">
      <c r="B79303" s="66"/>
    </row>
    <row r="79304" spans="2:2" x14ac:dyDescent="0.2">
      <c r="B79304" s="66"/>
    </row>
    <row r="79305" spans="2:2" x14ac:dyDescent="0.2">
      <c r="B79305" s="66"/>
    </row>
    <row r="79306" spans="2:2" x14ac:dyDescent="0.2">
      <c r="B79306" s="66"/>
    </row>
    <row r="79307" spans="2:2" x14ac:dyDescent="0.2">
      <c r="B79307" s="66"/>
    </row>
    <row r="79308" spans="2:2" x14ac:dyDescent="0.2">
      <c r="B79308" s="66"/>
    </row>
    <row r="79309" spans="2:2" x14ac:dyDescent="0.2">
      <c r="B79309" s="66"/>
    </row>
    <row r="79310" spans="2:2" x14ac:dyDescent="0.2">
      <c r="B79310" s="66"/>
    </row>
    <row r="79311" spans="2:2" x14ac:dyDescent="0.2">
      <c r="B79311" s="66"/>
    </row>
    <row r="79312" spans="2:2" x14ac:dyDescent="0.2">
      <c r="B79312" s="66"/>
    </row>
    <row r="79313" spans="2:2" x14ac:dyDescent="0.2">
      <c r="B79313" s="66"/>
    </row>
    <row r="79314" spans="2:2" x14ac:dyDescent="0.2">
      <c r="B79314" s="66"/>
    </row>
    <row r="79315" spans="2:2" x14ac:dyDescent="0.2">
      <c r="B79315" s="66"/>
    </row>
    <row r="79316" spans="2:2" x14ac:dyDescent="0.2">
      <c r="B79316" s="66"/>
    </row>
    <row r="79317" spans="2:2" x14ac:dyDescent="0.2">
      <c r="B79317" s="66"/>
    </row>
    <row r="79318" spans="2:2" x14ac:dyDescent="0.2">
      <c r="B79318" s="66"/>
    </row>
    <row r="79319" spans="2:2" x14ac:dyDescent="0.2">
      <c r="B79319" s="66"/>
    </row>
    <row r="79320" spans="2:2" x14ac:dyDescent="0.2">
      <c r="B79320" s="66"/>
    </row>
    <row r="79321" spans="2:2" x14ac:dyDescent="0.2">
      <c r="B79321" s="66"/>
    </row>
    <row r="79322" spans="2:2" x14ac:dyDescent="0.2">
      <c r="B79322" s="66"/>
    </row>
    <row r="79323" spans="2:2" x14ac:dyDescent="0.2">
      <c r="B79323" s="66"/>
    </row>
    <row r="79324" spans="2:2" x14ac:dyDescent="0.2">
      <c r="B79324" s="66"/>
    </row>
    <row r="79325" spans="2:2" x14ac:dyDescent="0.2">
      <c r="B79325" s="66"/>
    </row>
    <row r="79326" spans="2:2" x14ac:dyDescent="0.2">
      <c r="B79326" s="66"/>
    </row>
    <row r="79327" spans="2:2" x14ac:dyDescent="0.2">
      <c r="B79327" s="66"/>
    </row>
    <row r="79328" spans="2:2" x14ac:dyDescent="0.2">
      <c r="B79328" s="66"/>
    </row>
    <row r="79329" spans="2:2" x14ac:dyDescent="0.2">
      <c r="B79329" s="66"/>
    </row>
    <row r="79330" spans="2:2" x14ac:dyDescent="0.2">
      <c r="B79330" s="66"/>
    </row>
    <row r="79331" spans="2:2" x14ac:dyDescent="0.2">
      <c r="B79331" s="66"/>
    </row>
    <row r="79332" spans="2:2" x14ac:dyDescent="0.2">
      <c r="B79332" s="66"/>
    </row>
    <row r="79333" spans="2:2" x14ac:dyDescent="0.2">
      <c r="B79333" s="66"/>
    </row>
    <row r="79334" spans="2:2" x14ac:dyDescent="0.2">
      <c r="B79334" s="66"/>
    </row>
    <row r="79335" spans="2:2" x14ac:dyDescent="0.2">
      <c r="B79335" s="66"/>
    </row>
    <row r="79336" spans="2:2" x14ac:dyDescent="0.2">
      <c r="B79336" s="66"/>
    </row>
    <row r="79337" spans="2:2" x14ac:dyDescent="0.2">
      <c r="B79337" s="66"/>
    </row>
    <row r="79338" spans="2:2" x14ac:dyDescent="0.2">
      <c r="B79338" s="66"/>
    </row>
    <row r="79339" spans="2:2" x14ac:dyDescent="0.2">
      <c r="B79339" s="66"/>
    </row>
    <row r="79340" spans="2:2" x14ac:dyDescent="0.2">
      <c r="B79340" s="66"/>
    </row>
    <row r="79341" spans="2:2" x14ac:dyDescent="0.2">
      <c r="B79341" s="66"/>
    </row>
    <row r="79342" spans="2:2" x14ac:dyDescent="0.2">
      <c r="B79342" s="66"/>
    </row>
    <row r="79343" spans="2:2" x14ac:dyDescent="0.2">
      <c r="B79343" s="66"/>
    </row>
    <row r="79344" spans="2:2" x14ac:dyDescent="0.2">
      <c r="B79344" s="66"/>
    </row>
    <row r="79345" spans="2:2" x14ac:dyDescent="0.2">
      <c r="B79345" s="66"/>
    </row>
    <row r="79346" spans="2:2" x14ac:dyDescent="0.2">
      <c r="B79346" s="66"/>
    </row>
    <row r="79347" spans="2:2" x14ac:dyDescent="0.2">
      <c r="B79347" s="66"/>
    </row>
    <row r="79348" spans="2:2" x14ac:dyDescent="0.2">
      <c r="B79348" s="66"/>
    </row>
    <row r="79349" spans="2:2" x14ac:dyDescent="0.2">
      <c r="B79349" s="66"/>
    </row>
    <row r="79350" spans="2:2" x14ac:dyDescent="0.2">
      <c r="B79350" s="66"/>
    </row>
    <row r="79351" spans="2:2" x14ac:dyDescent="0.2">
      <c r="B79351" s="66"/>
    </row>
    <row r="79352" spans="2:2" x14ac:dyDescent="0.2">
      <c r="B79352" s="66"/>
    </row>
    <row r="79353" spans="2:2" x14ac:dyDescent="0.2">
      <c r="B79353" s="66"/>
    </row>
    <row r="79354" spans="2:2" x14ac:dyDescent="0.2">
      <c r="B79354" s="66"/>
    </row>
    <row r="79355" spans="2:2" x14ac:dyDescent="0.2">
      <c r="B79355" s="66"/>
    </row>
    <row r="79356" spans="2:2" x14ac:dyDescent="0.2">
      <c r="B79356" s="66"/>
    </row>
    <row r="79357" spans="2:2" x14ac:dyDescent="0.2">
      <c r="B79357" s="66"/>
    </row>
    <row r="79358" spans="2:2" x14ac:dyDescent="0.2">
      <c r="B79358" s="66"/>
    </row>
    <row r="79359" spans="2:2" x14ac:dyDescent="0.2">
      <c r="B79359" s="66"/>
    </row>
    <row r="79360" spans="2:2" x14ac:dyDescent="0.2">
      <c r="B79360" s="66"/>
    </row>
    <row r="79361" spans="2:2" x14ac:dyDescent="0.2">
      <c r="B79361" s="66"/>
    </row>
    <row r="79362" spans="2:2" x14ac:dyDescent="0.2">
      <c r="B79362" s="66"/>
    </row>
    <row r="79363" spans="2:2" x14ac:dyDescent="0.2">
      <c r="B79363" s="66"/>
    </row>
    <row r="79364" spans="2:2" x14ac:dyDescent="0.2">
      <c r="B79364" s="66"/>
    </row>
    <row r="79365" spans="2:2" x14ac:dyDescent="0.2">
      <c r="B79365" s="66"/>
    </row>
    <row r="79366" spans="2:2" x14ac:dyDescent="0.2">
      <c r="B79366" s="66"/>
    </row>
    <row r="79367" spans="2:2" x14ac:dyDescent="0.2">
      <c r="B79367" s="66"/>
    </row>
    <row r="79368" spans="2:2" x14ac:dyDescent="0.2">
      <c r="B79368" s="66"/>
    </row>
    <row r="79369" spans="2:2" x14ac:dyDescent="0.2">
      <c r="B79369" s="66"/>
    </row>
    <row r="79370" spans="2:2" x14ac:dyDescent="0.2">
      <c r="B79370" s="66"/>
    </row>
    <row r="79371" spans="2:2" x14ac:dyDescent="0.2">
      <c r="B79371" s="66"/>
    </row>
    <row r="79372" spans="2:2" x14ac:dyDescent="0.2">
      <c r="B79372" s="66"/>
    </row>
    <row r="79373" spans="2:2" x14ac:dyDescent="0.2">
      <c r="B79373" s="66"/>
    </row>
    <row r="79374" spans="2:2" x14ac:dyDescent="0.2">
      <c r="B79374" s="66"/>
    </row>
    <row r="79375" spans="2:2" x14ac:dyDescent="0.2">
      <c r="B79375" s="66"/>
    </row>
    <row r="79376" spans="2:2" x14ac:dyDescent="0.2">
      <c r="B79376" s="66"/>
    </row>
    <row r="79377" spans="2:2" x14ac:dyDescent="0.2">
      <c r="B79377" s="66"/>
    </row>
    <row r="79378" spans="2:2" x14ac:dyDescent="0.2">
      <c r="B79378" s="66"/>
    </row>
    <row r="79379" spans="2:2" x14ac:dyDescent="0.2">
      <c r="B79379" s="66"/>
    </row>
    <row r="79380" spans="2:2" x14ac:dyDescent="0.2">
      <c r="B79380" s="66"/>
    </row>
    <row r="79381" spans="2:2" x14ac:dyDescent="0.2">
      <c r="B79381" s="66"/>
    </row>
    <row r="79382" spans="2:2" x14ac:dyDescent="0.2">
      <c r="B79382" s="66"/>
    </row>
    <row r="79383" spans="2:2" x14ac:dyDescent="0.2">
      <c r="B79383" s="66"/>
    </row>
    <row r="79384" spans="2:2" x14ac:dyDescent="0.2">
      <c r="B79384" s="66"/>
    </row>
    <row r="79385" spans="2:2" x14ac:dyDescent="0.2">
      <c r="B79385" s="66"/>
    </row>
    <row r="79386" spans="2:2" x14ac:dyDescent="0.2">
      <c r="B79386" s="66"/>
    </row>
    <row r="79387" spans="2:2" x14ac:dyDescent="0.2">
      <c r="B79387" s="66"/>
    </row>
    <row r="79388" spans="2:2" x14ac:dyDescent="0.2">
      <c r="B79388" s="66"/>
    </row>
    <row r="79389" spans="2:2" x14ac:dyDescent="0.2">
      <c r="B79389" s="66"/>
    </row>
    <row r="79390" spans="2:2" x14ac:dyDescent="0.2">
      <c r="B79390" s="66"/>
    </row>
    <row r="79391" spans="2:2" x14ac:dyDescent="0.2">
      <c r="B79391" s="66"/>
    </row>
    <row r="79392" spans="2:2" x14ac:dyDescent="0.2">
      <c r="B79392" s="66"/>
    </row>
    <row r="79393" spans="2:2" x14ac:dyDescent="0.2">
      <c r="B79393" s="66"/>
    </row>
    <row r="79394" spans="2:2" x14ac:dyDescent="0.2">
      <c r="B79394" s="66"/>
    </row>
    <row r="79395" spans="2:2" x14ac:dyDescent="0.2">
      <c r="B79395" s="66"/>
    </row>
    <row r="79396" spans="2:2" x14ac:dyDescent="0.2">
      <c r="B79396" s="66"/>
    </row>
    <row r="79397" spans="2:2" x14ac:dyDescent="0.2">
      <c r="B79397" s="66"/>
    </row>
    <row r="79398" spans="2:2" x14ac:dyDescent="0.2">
      <c r="B79398" s="66"/>
    </row>
    <row r="79399" spans="2:2" x14ac:dyDescent="0.2">
      <c r="B79399" s="66"/>
    </row>
    <row r="79400" spans="2:2" x14ac:dyDescent="0.2">
      <c r="B79400" s="66"/>
    </row>
    <row r="79401" spans="2:2" x14ac:dyDescent="0.2">
      <c r="B79401" s="66"/>
    </row>
    <row r="79402" spans="2:2" x14ac:dyDescent="0.2">
      <c r="B79402" s="66"/>
    </row>
    <row r="79403" spans="2:2" x14ac:dyDescent="0.2">
      <c r="B79403" s="66"/>
    </row>
    <row r="79404" spans="2:2" x14ac:dyDescent="0.2">
      <c r="B79404" s="66"/>
    </row>
    <row r="79405" spans="2:2" x14ac:dyDescent="0.2">
      <c r="B79405" s="66"/>
    </row>
    <row r="79406" spans="2:2" x14ac:dyDescent="0.2">
      <c r="B79406" s="66"/>
    </row>
    <row r="79407" spans="2:2" x14ac:dyDescent="0.2">
      <c r="B79407" s="66"/>
    </row>
    <row r="79408" spans="2:2" x14ac:dyDescent="0.2">
      <c r="B79408" s="66"/>
    </row>
    <row r="79409" spans="2:2" x14ac:dyDescent="0.2">
      <c r="B79409" s="66"/>
    </row>
    <row r="79410" spans="2:2" x14ac:dyDescent="0.2">
      <c r="B79410" s="66"/>
    </row>
    <row r="79411" spans="2:2" x14ac:dyDescent="0.2">
      <c r="B79411" s="66"/>
    </row>
    <row r="79412" spans="2:2" x14ac:dyDescent="0.2">
      <c r="B79412" s="66"/>
    </row>
    <row r="79413" spans="2:2" x14ac:dyDescent="0.2">
      <c r="B79413" s="66"/>
    </row>
    <row r="79414" spans="2:2" x14ac:dyDescent="0.2">
      <c r="B79414" s="66"/>
    </row>
    <row r="79415" spans="2:2" x14ac:dyDescent="0.2">
      <c r="B79415" s="66"/>
    </row>
    <row r="79416" spans="2:2" x14ac:dyDescent="0.2">
      <c r="B79416" s="66"/>
    </row>
    <row r="79417" spans="2:2" x14ac:dyDescent="0.2">
      <c r="B79417" s="66"/>
    </row>
    <row r="79418" spans="2:2" x14ac:dyDescent="0.2">
      <c r="B79418" s="66"/>
    </row>
    <row r="79419" spans="2:2" x14ac:dyDescent="0.2">
      <c r="B79419" s="66"/>
    </row>
    <row r="79420" spans="2:2" x14ac:dyDescent="0.2">
      <c r="B79420" s="66"/>
    </row>
    <row r="79421" spans="2:2" x14ac:dyDescent="0.2">
      <c r="B79421" s="66"/>
    </row>
    <row r="79422" spans="2:2" x14ac:dyDescent="0.2">
      <c r="B79422" s="66"/>
    </row>
    <row r="79423" spans="2:2" x14ac:dyDescent="0.2">
      <c r="B79423" s="66"/>
    </row>
    <row r="79424" spans="2:2" x14ac:dyDescent="0.2">
      <c r="B79424" s="66"/>
    </row>
    <row r="79425" spans="2:2" x14ac:dyDescent="0.2">
      <c r="B79425" s="66"/>
    </row>
    <row r="79426" spans="2:2" x14ac:dyDescent="0.2">
      <c r="B79426" s="66"/>
    </row>
    <row r="79427" spans="2:2" x14ac:dyDescent="0.2">
      <c r="B79427" s="66"/>
    </row>
    <row r="79428" spans="2:2" x14ac:dyDescent="0.2">
      <c r="B79428" s="66"/>
    </row>
    <row r="79429" spans="2:2" x14ac:dyDescent="0.2">
      <c r="B79429" s="66"/>
    </row>
    <row r="79430" spans="2:2" x14ac:dyDescent="0.2">
      <c r="B79430" s="66"/>
    </row>
    <row r="79431" spans="2:2" x14ac:dyDescent="0.2">
      <c r="B79431" s="66"/>
    </row>
    <row r="79432" spans="2:2" x14ac:dyDescent="0.2">
      <c r="B79432" s="66"/>
    </row>
    <row r="79433" spans="2:2" x14ac:dyDescent="0.2">
      <c r="B79433" s="66"/>
    </row>
    <row r="79434" spans="2:2" x14ac:dyDescent="0.2">
      <c r="B79434" s="66"/>
    </row>
    <row r="79435" spans="2:2" x14ac:dyDescent="0.2">
      <c r="B79435" s="66"/>
    </row>
    <row r="79436" spans="2:2" x14ac:dyDescent="0.2">
      <c r="B79436" s="66"/>
    </row>
    <row r="79437" spans="2:2" x14ac:dyDescent="0.2">
      <c r="B79437" s="66"/>
    </row>
    <row r="79438" spans="2:2" x14ac:dyDescent="0.2">
      <c r="B79438" s="66"/>
    </row>
    <row r="79439" spans="2:2" x14ac:dyDescent="0.2">
      <c r="B79439" s="66"/>
    </row>
    <row r="79440" spans="2:2" x14ac:dyDescent="0.2">
      <c r="B79440" s="66"/>
    </row>
    <row r="79441" spans="2:2" x14ac:dyDescent="0.2">
      <c r="B79441" s="66"/>
    </row>
    <row r="79442" spans="2:2" x14ac:dyDescent="0.2">
      <c r="B79442" s="66"/>
    </row>
    <row r="79443" spans="2:2" x14ac:dyDescent="0.2">
      <c r="B79443" s="66"/>
    </row>
    <row r="79444" spans="2:2" x14ac:dyDescent="0.2">
      <c r="B79444" s="66"/>
    </row>
    <row r="79445" spans="2:2" x14ac:dyDescent="0.2">
      <c r="B79445" s="66"/>
    </row>
    <row r="79446" spans="2:2" x14ac:dyDescent="0.2">
      <c r="B79446" s="66"/>
    </row>
    <row r="79447" spans="2:2" x14ac:dyDescent="0.2">
      <c r="B79447" s="66"/>
    </row>
    <row r="79448" spans="2:2" x14ac:dyDescent="0.2">
      <c r="B79448" s="66"/>
    </row>
    <row r="79449" spans="2:2" x14ac:dyDescent="0.2">
      <c r="B79449" s="66"/>
    </row>
    <row r="79450" spans="2:2" x14ac:dyDescent="0.2">
      <c r="B79450" s="66"/>
    </row>
    <row r="79451" spans="2:2" x14ac:dyDescent="0.2">
      <c r="B79451" s="66"/>
    </row>
    <row r="79452" spans="2:2" x14ac:dyDescent="0.2">
      <c r="B79452" s="66"/>
    </row>
    <row r="79453" spans="2:2" x14ac:dyDescent="0.2">
      <c r="B79453" s="66"/>
    </row>
    <row r="79454" spans="2:2" x14ac:dyDescent="0.2">
      <c r="B79454" s="66"/>
    </row>
    <row r="79455" spans="2:2" x14ac:dyDescent="0.2">
      <c r="B79455" s="66"/>
    </row>
    <row r="79456" spans="2:2" x14ac:dyDescent="0.2">
      <c r="B79456" s="66"/>
    </row>
    <row r="79457" spans="2:2" x14ac:dyDescent="0.2">
      <c r="B79457" s="66"/>
    </row>
    <row r="79458" spans="2:2" x14ac:dyDescent="0.2">
      <c r="B79458" s="66"/>
    </row>
    <row r="79459" spans="2:2" x14ac:dyDescent="0.2">
      <c r="B79459" s="66"/>
    </row>
    <row r="79460" spans="2:2" x14ac:dyDescent="0.2">
      <c r="B79460" s="66"/>
    </row>
    <row r="79461" spans="2:2" x14ac:dyDescent="0.2">
      <c r="B79461" s="66"/>
    </row>
    <row r="79462" spans="2:2" x14ac:dyDescent="0.2">
      <c r="B79462" s="66"/>
    </row>
    <row r="79463" spans="2:2" x14ac:dyDescent="0.2">
      <c r="B79463" s="66"/>
    </row>
    <row r="79464" spans="2:2" x14ac:dyDescent="0.2">
      <c r="B79464" s="66"/>
    </row>
    <row r="79465" spans="2:2" x14ac:dyDescent="0.2">
      <c r="B79465" s="66"/>
    </row>
    <row r="79466" spans="2:2" x14ac:dyDescent="0.2">
      <c r="B79466" s="66"/>
    </row>
    <row r="79467" spans="2:2" x14ac:dyDescent="0.2">
      <c r="B79467" s="66"/>
    </row>
    <row r="79468" spans="2:2" x14ac:dyDescent="0.2">
      <c r="B79468" s="66"/>
    </row>
    <row r="79469" spans="2:2" x14ac:dyDescent="0.2">
      <c r="B79469" s="66"/>
    </row>
    <row r="79470" spans="2:2" x14ac:dyDescent="0.2">
      <c r="B79470" s="66"/>
    </row>
    <row r="79471" spans="2:2" x14ac:dyDescent="0.2">
      <c r="B79471" s="66"/>
    </row>
    <row r="79472" spans="2:2" x14ac:dyDescent="0.2">
      <c r="B79472" s="66"/>
    </row>
    <row r="79473" spans="2:2" x14ac:dyDescent="0.2">
      <c r="B79473" s="66"/>
    </row>
    <row r="79474" spans="2:2" x14ac:dyDescent="0.2">
      <c r="B79474" s="66"/>
    </row>
    <row r="79475" spans="2:2" x14ac:dyDescent="0.2">
      <c r="B79475" s="66"/>
    </row>
    <row r="79476" spans="2:2" x14ac:dyDescent="0.2">
      <c r="B79476" s="66"/>
    </row>
    <row r="79477" spans="2:2" x14ac:dyDescent="0.2">
      <c r="B79477" s="66"/>
    </row>
    <row r="79478" spans="2:2" x14ac:dyDescent="0.2">
      <c r="B79478" s="66"/>
    </row>
    <row r="79479" spans="2:2" x14ac:dyDescent="0.2">
      <c r="B79479" s="66"/>
    </row>
    <row r="79480" spans="2:2" x14ac:dyDescent="0.2">
      <c r="B79480" s="66"/>
    </row>
    <row r="79481" spans="2:2" x14ac:dyDescent="0.2">
      <c r="B79481" s="66"/>
    </row>
    <row r="79482" spans="2:2" x14ac:dyDescent="0.2">
      <c r="B79482" s="66"/>
    </row>
    <row r="79483" spans="2:2" x14ac:dyDescent="0.2">
      <c r="B79483" s="66"/>
    </row>
    <row r="79484" spans="2:2" x14ac:dyDescent="0.2">
      <c r="B79484" s="66"/>
    </row>
    <row r="79485" spans="2:2" x14ac:dyDescent="0.2">
      <c r="B79485" s="66"/>
    </row>
    <row r="79486" spans="2:2" x14ac:dyDescent="0.2">
      <c r="B79486" s="66"/>
    </row>
    <row r="79487" spans="2:2" x14ac:dyDescent="0.2">
      <c r="B79487" s="66"/>
    </row>
    <row r="79488" spans="2:2" x14ac:dyDescent="0.2">
      <c r="B79488" s="66"/>
    </row>
    <row r="79489" spans="2:2" x14ac:dyDescent="0.2">
      <c r="B79489" s="66"/>
    </row>
    <row r="79490" spans="2:2" x14ac:dyDescent="0.2">
      <c r="B79490" s="66"/>
    </row>
    <row r="79491" spans="2:2" x14ac:dyDescent="0.2">
      <c r="B79491" s="66"/>
    </row>
    <row r="79492" spans="2:2" x14ac:dyDescent="0.2">
      <c r="B79492" s="66"/>
    </row>
    <row r="79493" spans="2:2" x14ac:dyDescent="0.2">
      <c r="B79493" s="66"/>
    </row>
    <row r="79494" spans="2:2" x14ac:dyDescent="0.2">
      <c r="B79494" s="66"/>
    </row>
    <row r="79495" spans="2:2" x14ac:dyDescent="0.2">
      <c r="B79495" s="66"/>
    </row>
    <row r="79496" spans="2:2" x14ac:dyDescent="0.2">
      <c r="B79496" s="66"/>
    </row>
    <row r="79497" spans="2:2" x14ac:dyDescent="0.2">
      <c r="B79497" s="66"/>
    </row>
    <row r="79498" spans="2:2" x14ac:dyDescent="0.2">
      <c r="B79498" s="66"/>
    </row>
    <row r="79499" spans="2:2" x14ac:dyDescent="0.2">
      <c r="B79499" s="66"/>
    </row>
    <row r="79500" spans="2:2" x14ac:dyDescent="0.2">
      <c r="B79500" s="66"/>
    </row>
    <row r="79501" spans="2:2" x14ac:dyDescent="0.2">
      <c r="B79501" s="66"/>
    </row>
    <row r="79502" spans="2:2" x14ac:dyDescent="0.2">
      <c r="B79502" s="66"/>
    </row>
    <row r="79503" spans="2:2" x14ac:dyDescent="0.2">
      <c r="B79503" s="66"/>
    </row>
    <row r="79504" spans="2:2" x14ac:dyDescent="0.2">
      <c r="B79504" s="66"/>
    </row>
    <row r="79505" spans="2:2" x14ac:dyDescent="0.2">
      <c r="B79505" s="66"/>
    </row>
    <row r="79506" spans="2:2" x14ac:dyDescent="0.2">
      <c r="B79506" s="66"/>
    </row>
    <row r="79507" spans="2:2" x14ac:dyDescent="0.2">
      <c r="B79507" s="66"/>
    </row>
    <row r="79508" spans="2:2" x14ac:dyDescent="0.2">
      <c r="B79508" s="66"/>
    </row>
    <row r="79509" spans="2:2" x14ac:dyDescent="0.2">
      <c r="B79509" s="66"/>
    </row>
    <row r="79510" spans="2:2" x14ac:dyDescent="0.2">
      <c r="B79510" s="66"/>
    </row>
    <row r="79511" spans="2:2" x14ac:dyDescent="0.2">
      <c r="B79511" s="66"/>
    </row>
    <row r="79512" spans="2:2" x14ac:dyDescent="0.2">
      <c r="B79512" s="66"/>
    </row>
    <row r="79513" spans="2:2" x14ac:dyDescent="0.2">
      <c r="B79513" s="66"/>
    </row>
    <row r="79514" spans="2:2" x14ac:dyDescent="0.2">
      <c r="B79514" s="66"/>
    </row>
    <row r="79515" spans="2:2" x14ac:dyDescent="0.2">
      <c r="B79515" s="66"/>
    </row>
    <row r="79516" spans="2:2" x14ac:dyDescent="0.2">
      <c r="B79516" s="66"/>
    </row>
    <row r="79517" spans="2:2" x14ac:dyDescent="0.2">
      <c r="B79517" s="66"/>
    </row>
    <row r="79518" spans="2:2" x14ac:dyDescent="0.2">
      <c r="B79518" s="66"/>
    </row>
    <row r="79519" spans="2:2" x14ac:dyDescent="0.2">
      <c r="B79519" s="66"/>
    </row>
    <row r="79520" spans="2:2" x14ac:dyDescent="0.2">
      <c r="B79520" s="66"/>
    </row>
    <row r="79521" spans="2:2" x14ac:dyDescent="0.2">
      <c r="B79521" s="66"/>
    </row>
    <row r="79522" spans="2:2" x14ac:dyDescent="0.2">
      <c r="B79522" s="66"/>
    </row>
    <row r="79523" spans="2:2" x14ac:dyDescent="0.2">
      <c r="B79523" s="66"/>
    </row>
    <row r="79524" spans="2:2" x14ac:dyDescent="0.2">
      <c r="B79524" s="66"/>
    </row>
    <row r="79525" spans="2:2" x14ac:dyDescent="0.2">
      <c r="B79525" s="66"/>
    </row>
    <row r="79526" spans="2:2" x14ac:dyDescent="0.2">
      <c r="B79526" s="66"/>
    </row>
    <row r="79527" spans="2:2" x14ac:dyDescent="0.2">
      <c r="B79527" s="66"/>
    </row>
    <row r="79528" spans="2:2" x14ac:dyDescent="0.2">
      <c r="B79528" s="66"/>
    </row>
    <row r="79529" spans="2:2" x14ac:dyDescent="0.2">
      <c r="B79529" s="66"/>
    </row>
    <row r="79530" spans="2:2" x14ac:dyDescent="0.2">
      <c r="B79530" s="66"/>
    </row>
    <row r="79531" spans="2:2" x14ac:dyDescent="0.2">
      <c r="B79531" s="66"/>
    </row>
    <row r="79532" spans="2:2" x14ac:dyDescent="0.2">
      <c r="B79532" s="66"/>
    </row>
    <row r="79533" spans="2:2" x14ac:dyDescent="0.2">
      <c r="B79533" s="66"/>
    </row>
    <row r="79534" spans="2:2" x14ac:dyDescent="0.2">
      <c r="B79534" s="66"/>
    </row>
    <row r="79535" spans="2:2" x14ac:dyDescent="0.2">
      <c r="B79535" s="66"/>
    </row>
    <row r="79536" spans="2:2" x14ac:dyDescent="0.2">
      <c r="B79536" s="66"/>
    </row>
    <row r="79537" spans="2:2" x14ac:dyDescent="0.2">
      <c r="B79537" s="66"/>
    </row>
    <row r="79538" spans="2:2" x14ac:dyDescent="0.2">
      <c r="B79538" s="66"/>
    </row>
    <row r="79539" spans="2:2" x14ac:dyDescent="0.2">
      <c r="B79539" s="66"/>
    </row>
    <row r="79540" spans="2:2" x14ac:dyDescent="0.2">
      <c r="B79540" s="66"/>
    </row>
    <row r="79541" spans="2:2" x14ac:dyDescent="0.2">
      <c r="B79541" s="66"/>
    </row>
    <row r="79542" spans="2:2" x14ac:dyDescent="0.2">
      <c r="B79542" s="66"/>
    </row>
    <row r="79543" spans="2:2" x14ac:dyDescent="0.2">
      <c r="B79543" s="66"/>
    </row>
    <row r="79544" spans="2:2" x14ac:dyDescent="0.2">
      <c r="B79544" s="66"/>
    </row>
    <row r="79545" spans="2:2" x14ac:dyDescent="0.2">
      <c r="B79545" s="66"/>
    </row>
    <row r="79546" spans="2:2" x14ac:dyDescent="0.2">
      <c r="B79546" s="66"/>
    </row>
    <row r="79547" spans="2:2" x14ac:dyDescent="0.2">
      <c r="B79547" s="66"/>
    </row>
    <row r="79548" spans="2:2" x14ac:dyDescent="0.2">
      <c r="B79548" s="66"/>
    </row>
    <row r="79549" spans="2:2" x14ac:dyDescent="0.2">
      <c r="B79549" s="66"/>
    </row>
    <row r="79550" spans="2:2" x14ac:dyDescent="0.2">
      <c r="B79550" s="66"/>
    </row>
    <row r="79551" spans="2:2" x14ac:dyDescent="0.2">
      <c r="B79551" s="66"/>
    </row>
    <row r="79552" spans="2:2" x14ac:dyDescent="0.2">
      <c r="B79552" s="66"/>
    </row>
    <row r="79553" spans="2:2" x14ac:dyDescent="0.2">
      <c r="B79553" s="66"/>
    </row>
    <row r="79554" spans="2:2" x14ac:dyDescent="0.2">
      <c r="B79554" s="66"/>
    </row>
    <row r="79555" spans="2:2" x14ac:dyDescent="0.2">
      <c r="B79555" s="66"/>
    </row>
    <row r="79556" spans="2:2" x14ac:dyDescent="0.2">
      <c r="B79556" s="66"/>
    </row>
    <row r="79557" spans="2:2" x14ac:dyDescent="0.2">
      <c r="B79557" s="66"/>
    </row>
    <row r="79558" spans="2:2" x14ac:dyDescent="0.2">
      <c r="B79558" s="66"/>
    </row>
    <row r="79559" spans="2:2" x14ac:dyDescent="0.2">
      <c r="B79559" s="66"/>
    </row>
    <row r="79560" spans="2:2" x14ac:dyDescent="0.2">
      <c r="B79560" s="66"/>
    </row>
    <row r="79561" spans="2:2" x14ac:dyDescent="0.2">
      <c r="B79561" s="66"/>
    </row>
    <row r="79562" spans="2:2" x14ac:dyDescent="0.2">
      <c r="B79562" s="66"/>
    </row>
    <row r="79563" spans="2:2" x14ac:dyDescent="0.2">
      <c r="B79563" s="66"/>
    </row>
    <row r="79564" spans="2:2" x14ac:dyDescent="0.2">
      <c r="B79564" s="66"/>
    </row>
    <row r="79565" spans="2:2" x14ac:dyDescent="0.2">
      <c r="B79565" s="66"/>
    </row>
    <row r="79566" spans="2:2" x14ac:dyDescent="0.2">
      <c r="B79566" s="66"/>
    </row>
    <row r="79567" spans="2:2" x14ac:dyDescent="0.2">
      <c r="B79567" s="66"/>
    </row>
    <row r="79568" spans="2:2" x14ac:dyDescent="0.2">
      <c r="B79568" s="66"/>
    </row>
    <row r="79569" spans="2:2" x14ac:dyDescent="0.2">
      <c r="B79569" s="66"/>
    </row>
    <row r="79570" spans="2:2" x14ac:dyDescent="0.2">
      <c r="B79570" s="66"/>
    </row>
    <row r="79571" spans="2:2" x14ac:dyDescent="0.2">
      <c r="B79571" s="66"/>
    </row>
    <row r="79572" spans="2:2" x14ac:dyDescent="0.2">
      <c r="B79572" s="66"/>
    </row>
    <row r="79573" spans="2:2" x14ac:dyDescent="0.2">
      <c r="B79573" s="66"/>
    </row>
    <row r="79574" spans="2:2" x14ac:dyDescent="0.2">
      <c r="B79574" s="66"/>
    </row>
    <row r="79575" spans="2:2" x14ac:dyDescent="0.2">
      <c r="B79575" s="66"/>
    </row>
    <row r="79576" spans="2:2" x14ac:dyDescent="0.2">
      <c r="B79576" s="66"/>
    </row>
    <row r="79577" spans="2:2" x14ac:dyDescent="0.2">
      <c r="B79577" s="66"/>
    </row>
    <row r="79578" spans="2:2" x14ac:dyDescent="0.2">
      <c r="B79578" s="66"/>
    </row>
    <row r="79579" spans="2:2" x14ac:dyDescent="0.2">
      <c r="B79579" s="66"/>
    </row>
    <row r="79580" spans="2:2" x14ac:dyDescent="0.2">
      <c r="B79580" s="66"/>
    </row>
    <row r="79581" spans="2:2" x14ac:dyDescent="0.2">
      <c r="B79581" s="66"/>
    </row>
    <row r="79582" spans="2:2" x14ac:dyDescent="0.2">
      <c r="B79582" s="66"/>
    </row>
    <row r="79583" spans="2:2" x14ac:dyDescent="0.2">
      <c r="B79583" s="66"/>
    </row>
    <row r="79584" spans="2:2" x14ac:dyDescent="0.2">
      <c r="B79584" s="66"/>
    </row>
    <row r="79585" spans="2:2" x14ac:dyDescent="0.2">
      <c r="B79585" s="66"/>
    </row>
    <row r="79586" spans="2:2" x14ac:dyDescent="0.2">
      <c r="B79586" s="66"/>
    </row>
    <row r="79587" spans="2:2" x14ac:dyDescent="0.2">
      <c r="B79587" s="66"/>
    </row>
    <row r="79588" spans="2:2" x14ac:dyDescent="0.2">
      <c r="B79588" s="66"/>
    </row>
    <row r="79589" spans="2:2" x14ac:dyDescent="0.2">
      <c r="B79589" s="66"/>
    </row>
    <row r="79590" spans="2:2" x14ac:dyDescent="0.2">
      <c r="B79590" s="66"/>
    </row>
    <row r="79591" spans="2:2" x14ac:dyDescent="0.2">
      <c r="B79591" s="66"/>
    </row>
    <row r="79592" spans="2:2" x14ac:dyDescent="0.2">
      <c r="B79592" s="66"/>
    </row>
    <row r="79593" spans="2:2" x14ac:dyDescent="0.2">
      <c r="B79593" s="66"/>
    </row>
    <row r="79594" spans="2:2" x14ac:dyDescent="0.2">
      <c r="B79594" s="66"/>
    </row>
    <row r="79595" spans="2:2" x14ac:dyDescent="0.2">
      <c r="B79595" s="66"/>
    </row>
    <row r="79596" spans="2:2" x14ac:dyDescent="0.2">
      <c r="B79596" s="66"/>
    </row>
    <row r="79597" spans="2:2" x14ac:dyDescent="0.2">
      <c r="B79597" s="66"/>
    </row>
    <row r="79598" spans="2:2" x14ac:dyDescent="0.2">
      <c r="B79598" s="66"/>
    </row>
    <row r="79599" spans="2:2" x14ac:dyDescent="0.2">
      <c r="B79599" s="66"/>
    </row>
    <row r="79600" spans="2:2" x14ac:dyDescent="0.2">
      <c r="B79600" s="66"/>
    </row>
    <row r="79601" spans="2:2" x14ac:dyDescent="0.2">
      <c r="B79601" s="66"/>
    </row>
    <row r="79602" spans="2:2" x14ac:dyDescent="0.2">
      <c r="B79602" s="66"/>
    </row>
    <row r="79603" spans="2:2" x14ac:dyDescent="0.2">
      <c r="B79603" s="66"/>
    </row>
    <row r="79604" spans="2:2" x14ac:dyDescent="0.2">
      <c r="B79604" s="66"/>
    </row>
    <row r="79605" spans="2:2" x14ac:dyDescent="0.2">
      <c r="B79605" s="66"/>
    </row>
    <row r="79606" spans="2:2" x14ac:dyDescent="0.2">
      <c r="B79606" s="66"/>
    </row>
    <row r="79607" spans="2:2" x14ac:dyDescent="0.2">
      <c r="B79607" s="66"/>
    </row>
    <row r="79608" spans="2:2" x14ac:dyDescent="0.2">
      <c r="B79608" s="66"/>
    </row>
    <row r="79609" spans="2:2" x14ac:dyDescent="0.2">
      <c r="B79609" s="66"/>
    </row>
    <row r="79610" spans="2:2" x14ac:dyDescent="0.2">
      <c r="B79610" s="66"/>
    </row>
    <row r="79611" spans="2:2" x14ac:dyDescent="0.2">
      <c r="B79611" s="66"/>
    </row>
    <row r="79612" spans="2:2" x14ac:dyDescent="0.2">
      <c r="B79612" s="66"/>
    </row>
    <row r="79613" spans="2:2" x14ac:dyDescent="0.2">
      <c r="B79613" s="66"/>
    </row>
    <row r="79614" spans="2:2" x14ac:dyDescent="0.2">
      <c r="B79614" s="66"/>
    </row>
    <row r="79615" spans="2:2" x14ac:dyDescent="0.2">
      <c r="B79615" s="66"/>
    </row>
    <row r="79616" spans="2:2" x14ac:dyDescent="0.2">
      <c r="B79616" s="66"/>
    </row>
    <row r="79617" spans="2:2" x14ac:dyDescent="0.2">
      <c r="B79617" s="66"/>
    </row>
    <row r="79618" spans="2:2" x14ac:dyDescent="0.2">
      <c r="B79618" s="66"/>
    </row>
    <row r="79619" spans="2:2" x14ac:dyDescent="0.2">
      <c r="B79619" s="66"/>
    </row>
    <row r="79620" spans="2:2" x14ac:dyDescent="0.2">
      <c r="B79620" s="66"/>
    </row>
    <row r="79621" spans="2:2" x14ac:dyDescent="0.2">
      <c r="B79621" s="66"/>
    </row>
    <row r="79622" spans="2:2" x14ac:dyDescent="0.2">
      <c r="B79622" s="66"/>
    </row>
    <row r="79623" spans="2:2" x14ac:dyDescent="0.2">
      <c r="B79623" s="66"/>
    </row>
    <row r="79624" spans="2:2" x14ac:dyDescent="0.2">
      <c r="B79624" s="66"/>
    </row>
    <row r="79625" spans="2:2" x14ac:dyDescent="0.2">
      <c r="B79625" s="66"/>
    </row>
    <row r="79626" spans="2:2" x14ac:dyDescent="0.2">
      <c r="B79626" s="66"/>
    </row>
    <row r="79627" spans="2:2" x14ac:dyDescent="0.2">
      <c r="B79627" s="66"/>
    </row>
    <row r="79628" spans="2:2" x14ac:dyDescent="0.2">
      <c r="B79628" s="66"/>
    </row>
    <row r="79629" spans="2:2" x14ac:dyDescent="0.2">
      <c r="B79629" s="66"/>
    </row>
    <row r="79630" spans="2:2" x14ac:dyDescent="0.2">
      <c r="B79630" s="66"/>
    </row>
    <row r="79631" spans="2:2" x14ac:dyDescent="0.2">
      <c r="B79631" s="66"/>
    </row>
    <row r="79632" spans="2:2" x14ac:dyDescent="0.2">
      <c r="B79632" s="66"/>
    </row>
    <row r="79633" spans="2:2" x14ac:dyDescent="0.2">
      <c r="B79633" s="66"/>
    </row>
    <row r="79634" spans="2:2" x14ac:dyDescent="0.2">
      <c r="B79634" s="66"/>
    </row>
    <row r="79635" spans="2:2" x14ac:dyDescent="0.2">
      <c r="B79635" s="66"/>
    </row>
    <row r="79636" spans="2:2" x14ac:dyDescent="0.2">
      <c r="B79636" s="66"/>
    </row>
    <row r="79637" spans="2:2" x14ac:dyDescent="0.2">
      <c r="B79637" s="66"/>
    </row>
    <row r="79638" spans="2:2" x14ac:dyDescent="0.2">
      <c r="B79638" s="66"/>
    </row>
    <row r="79639" spans="2:2" x14ac:dyDescent="0.2">
      <c r="B79639" s="66"/>
    </row>
    <row r="79640" spans="2:2" x14ac:dyDescent="0.2">
      <c r="B79640" s="66"/>
    </row>
    <row r="79641" spans="2:2" x14ac:dyDescent="0.2">
      <c r="B79641" s="66"/>
    </row>
    <row r="79642" spans="2:2" x14ac:dyDescent="0.2">
      <c r="B79642" s="66"/>
    </row>
    <row r="79643" spans="2:2" x14ac:dyDescent="0.2">
      <c r="B79643" s="66"/>
    </row>
    <row r="79644" spans="2:2" x14ac:dyDescent="0.2">
      <c r="B79644" s="66"/>
    </row>
    <row r="79645" spans="2:2" x14ac:dyDescent="0.2">
      <c r="B79645" s="66"/>
    </row>
    <row r="79646" spans="2:2" x14ac:dyDescent="0.2">
      <c r="B79646" s="66"/>
    </row>
    <row r="79647" spans="2:2" x14ac:dyDescent="0.2">
      <c r="B79647" s="66"/>
    </row>
    <row r="79648" spans="2:2" x14ac:dyDescent="0.2">
      <c r="B79648" s="66"/>
    </row>
    <row r="79649" spans="2:2" x14ac:dyDescent="0.2">
      <c r="B79649" s="66"/>
    </row>
    <row r="79650" spans="2:2" x14ac:dyDescent="0.2">
      <c r="B79650" s="66"/>
    </row>
    <row r="79651" spans="2:2" x14ac:dyDescent="0.2">
      <c r="B79651" s="66"/>
    </row>
    <row r="79652" spans="2:2" x14ac:dyDescent="0.2">
      <c r="B79652" s="66"/>
    </row>
    <row r="79653" spans="2:2" x14ac:dyDescent="0.2">
      <c r="B79653" s="66"/>
    </row>
    <row r="79654" spans="2:2" x14ac:dyDescent="0.2">
      <c r="B79654" s="66"/>
    </row>
    <row r="79655" spans="2:2" x14ac:dyDescent="0.2">
      <c r="B79655" s="66"/>
    </row>
    <row r="79656" spans="2:2" x14ac:dyDescent="0.2">
      <c r="B79656" s="66"/>
    </row>
    <row r="79657" spans="2:2" x14ac:dyDescent="0.2">
      <c r="B79657" s="66"/>
    </row>
    <row r="79658" spans="2:2" x14ac:dyDescent="0.2">
      <c r="B79658" s="66"/>
    </row>
    <row r="79659" spans="2:2" x14ac:dyDescent="0.2">
      <c r="B79659" s="66"/>
    </row>
    <row r="79660" spans="2:2" x14ac:dyDescent="0.2">
      <c r="B79660" s="66"/>
    </row>
    <row r="79661" spans="2:2" x14ac:dyDescent="0.2">
      <c r="B79661" s="66"/>
    </row>
    <row r="79662" spans="2:2" x14ac:dyDescent="0.2">
      <c r="B79662" s="66"/>
    </row>
    <row r="79663" spans="2:2" x14ac:dyDescent="0.2">
      <c r="B79663" s="66"/>
    </row>
    <row r="79664" spans="2:2" x14ac:dyDescent="0.2">
      <c r="B79664" s="66"/>
    </row>
    <row r="79665" spans="2:2" x14ac:dyDescent="0.2">
      <c r="B79665" s="66"/>
    </row>
    <row r="79666" spans="2:2" x14ac:dyDescent="0.2">
      <c r="B79666" s="66"/>
    </row>
    <row r="79667" spans="2:2" x14ac:dyDescent="0.2">
      <c r="B79667" s="66"/>
    </row>
    <row r="79668" spans="2:2" x14ac:dyDescent="0.2">
      <c r="B79668" s="66"/>
    </row>
    <row r="79669" spans="2:2" x14ac:dyDescent="0.2">
      <c r="B79669" s="66"/>
    </row>
    <row r="79670" spans="2:2" x14ac:dyDescent="0.2">
      <c r="B79670" s="66"/>
    </row>
    <row r="79671" spans="2:2" x14ac:dyDescent="0.2">
      <c r="B79671" s="66"/>
    </row>
    <row r="79672" spans="2:2" x14ac:dyDescent="0.2">
      <c r="B79672" s="66"/>
    </row>
    <row r="79673" spans="2:2" x14ac:dyDescent="0.2">
      <c r="B79673" s="66"/>
    </row>
    <row r="79674" spans="2:2" x14ac:dyDescent="0.2">
      <c r="B79674" s="66"/>
    </row>
    <row r="79675" spans="2:2" x14ac:dyDescent="0.2">
      <c r="B79675" s="66"/>
    </row>
    <row r="79676" spans="2:2" x14ac:dyDescent="0.2">
      <c r="B79676" s="66"/>
    </row>
    <row r="79677" spans="2:2" x14ac:dyDescent="0.2">
      <c r="B79677" s="66"/>
    </row>
    <row r="79678" spans="2:2" x14ac:dyDescent="0.2">
      <c r="B79678" s="66"/>
    </row>
    <row r="79679" spans="2:2" x14ac:dyDescent="0.2">
      <c r="B79679" s="66"/>
    </row>
    <row r="79680" spans="2:2" x14ac:dyDescent="0.2">
      <c r="B79680" s="66"/>
    </row>
    <row r="79681" spans="2:2" x14ac:dyDescent="0.2">
      <c r="B79681" s="66"/>
    </row>
    <row r="79682" spans="2:2" x14ac:dyDescent="0.2">
      <c r="B79682" s="66"/>
    </row>
    <row r="79683" spans="2:2" x14ac:dyDescent="0.2">
      <c r="B79683" s="66"/>
    </row>
    <row r="79684" spans="2:2" x14ac:dyDescent="0.2">
      <c r="B79684" s="66"/>
    </row>
    <row r="79685" spans="2:2" x14ac:dyDescent="0.2">
      <c r="B79685" s="66"/>
    </row>
    <row r="79686" spans="2:2" x14ac:dyDescent="0.2">
      <c r="B79686" s="66"/>
    </row>
    <row r="79687" spans="2:2" x14ac:dyDescent="0.2">
      <c r="B79687" s="66"/>
    </row>
    <row r="79688" spans="2:2" x14ac:dyDescent="0.2">
      <c r="B79688" s="66"/>
    </row>
    <row r="79689" spans="2:2" x14ac:dyDescent="0.2">
      <c r="B79689" s="66"/>
    </row>
    <row r="79690" spans="2:2" x14ac:dyDescent="0.2">
      <c r="B79690" s="66"/>
    </row>
    <row r="79691" spans="2:2" x14ac:dyDescent="0.2">
      <c r="B79691" s="66"/>
    </row>
    <row r="79692" spans="2:2" x14ac:dyDescent="0.2">
      <c r="B79692" s="66"/>
    </row>
    <row r="79693" spans="2:2" x14ac:dyDescent="0.2">
      <c r="B79693" s="66"/>
    </row>
    <row r="79694" spans="2:2" x14ac:dyDescent="0.2">
      <c r="B79694" s="66"/>
    </row>
    <row r="79695" spans="2:2" x14ac:dyDescent="0.2">
      <c r="B79695" s="66"/>
    </row>
    <row r="79696" spans="2:2" x14ac:dyDescent="0.2">
      <c r="B79696" s="66"/>
    </row>
    <row r="79697" spans="2:2" x14ac:dyDescent="0.2">
      <c r="B79697" s="66"/>
    </row>
    <row r="79698" spans="2:2" x14ac:dyDescent="0.2">
      <c r="B79698" s="66"/>
    </row>
    <row r="79699" spans="2:2" x14ac:dyDescent="0.2">
      <c r="B79699" s="66"/>
    </row>
    <row r="79700" spans="2:2" x14ac:dyDescent="0.2">
      <c r="B79700" s="66"/>
    </row>
    <row r="79701" spans="2:2" x14ac:dyDescent="0.2">
      <c r="B79701" s="66"/>
    </row>
    <row r="79702" spans="2:2" x14ac:dyDescent="0.2">
      <c r="B79702" s="66"/>
    </row>
    <row r="79703" spans="2:2" x14ac:dyDescent="0.2">
      <c r="B79703" s="66"/>
    </row>
    <row r="79704" spans="2:2" x14ac:dyDescent="0.2">
      <c r="B79704" s="66"/>
    </row>
    <row r="79705" spans="2:2" x14ac:dyDescent="0.2">
      <c r="B79705" s="66"/>
    </row>
    <row r="79706" spans="2:2" x14ac:dyDescent="0.2">
      <c r="B79706" s="66"/>
    </row>
    <row r="79707" spans="2:2" x14ac:dyDescent="0.2">
      <c r="B79707" s="66"/>
    </row>
    <row r="79708" spans="2:2" x14ac:dyDescent="0.2">
      <c r="B79708" s="66"/>
    </row>
    <row r="79709" spans="2:2" x14ac:dyDescent="0.2">
      <c r="B79709" s="66"/>
    </row>
    <row r="79710" spans="2:2" x14ac:dyDescent="0.2">
      <c r="B79710" s="66"/>
    </row>
    <row r="79711" spans="2:2" x14ac:dyDescent="0.2">
      <c r="B79711" s="66"/>
    </row>
    <row r="79712" spans="2:2" x14ac:dyDescent="0.2">
      <c r="B79712" s="66"/>
    </row>
    <row r="79713" spans="2:2" x14ac:dyDescent="0.2">
      <c r="B79713" s="66"/>
    </row>
    <row r="79714" spans="2:2" x14ac:dyDescent="0.2">
      <c r="B79714" s="66"/>
    </row>
    <row r="79715" spans="2:2" x14ac:dyDescent="0.2">
      <c r="B79715" s="66"/>
    </row>
    <row r="79716" spans="2:2" x14ac:dyDescent="0.2">
      <c r="B79716" s="66"/>
    </row>
    <row r="79717" spans="2:2" x14ac:dyDescent="0.2">
      <c r="B79717" s="66"/>
    </row>
    <row r="79718" spans="2:2" x14ac:dyDescent="0.2">
      <c r="B79718" s="66"/>
    </row>
    <row r="79719" spans="2:2" x14ac:dyDescent="0.2">
      <c r="B79719" s="66"/>
    </row>
    <row r="79720" spans="2:2" x14ac:dyDescent="0.2">
      <c r="B79720" s="66"/>
    </row>
    <row r="79721" spans="2:2" x14ac:dyDescent="0.2">
      <c r="B79721" s="66"/>
    </row>
    <row r="79722" spans="2:2" x14ac:dyDescent="0.2">
      <c r="B79722" s="66"/>
    </row>
    <row r="79723" spans="2:2" x14ac:dyDescent="0.2">
      <c r="B79723" s="66"/>
    </row>
    <row r="79724" spans="2:2" x14ac:dyDescent="0.2">
      <c r="B79724" s="66"/>
    </row>
    <row r="79725" spans="2:2" x14ac:dyDescent="0.2">
      <c r="B79725" s="66"/>
    </row>
    <row r="79726" spans="2:2" x14ac:dyDescent="0.2">
      <c r="B79726" s="66"/>
    </row>
    <row r="79727" spans="2:2" x14ac:dyDescent="0.2">
      <c r="B79727" s="66"/>
    </row>
    <row r="79728" spans="2:2" x14ac:dyDescent="0.2">
      <c r="B79728" s="66"/>
    </row>
    <row r="79729" spans="2:2" x14ac:dyDescent="0.2">
      <c r="B79729" s="66"/>
    </row>
    <row r="79730" spans="2:2" x14ac:dyDescent="0.2">
      <c r="B79730" s="66"/>
    </row>
    <row r="79731" spans="2:2" x14ac:dyDescent="0.2">
      <c r="B79731" s="66"/>
    </row>
    <row r="79732" spans="2:2" x14ac:dyDescent="0.2">
      <c r="B79732" s="66"/>
    </row>
    <row r="79733" spans="2:2" x14ac:dyDescent="0.2">
      <c r="B79733" s="66"/>
    </row>
    <row r="79734" spans="2:2" x14ac:dyDescent="0.2">
      <c r="B79734" s="66"/>
    </row>
    <row r="79735" spans="2:2" x14ac:dyDescent="0.2">
      <c r="B79735" s="66"/>
    </row>
    <row r="79736" spans="2:2" x14ac:dyDescent="0.2">
      <c r="B79736" s="66"/>
    </row>
    <row r="79737" spans="2:2" x14ac:dyDescent="0.2">
      <c r="B79737" s="66"/>
    </row>
    <row r="79738" spans="2:2" x14ac:dyDescent="0.2">
      <c r="B79738" s="66"/>
    </row>
    <row r="79739" spans="2:2" x14ac:dyDescent="0.2">
      <c r="B79739" s="66"/>
    </row>
    <row r="79740" spans="2:2" x14ac:dyDescent="0.2">
      <c r="B79740" s="66"/>
    </row>
    <row r="79741" spans="2:2" x14ac:dyDescent="0.2">
      <c r="B79741" s="66"/>
    </row>
    <row r="79742" spans="2:2" x14ac:dyDescent="0.2">
      <c r="B79742" s="66"/>
    </row>
    <row r="79743" spans="2:2" x14ac:dyDescent="0.2">
      <c r="B79743" s="66"/>
    </row>
    <row r="79744" spans="2:2" x14ac:dyDescent="0.2">
      <c r="B79744" s="66"/>
    </row>
    <row r="79745" spans="2:2" x14ac:dyDescent="0.2">
      <c r="B79745" s="66"/>
    </row>
    <row r="79746" spans="2:2" x14ac:dyDescent="0.2">
      <c r="B79746" s="66"/>
    </row>
    <row r="79747" spans="2:2" x14ac:dyDescent="0.2">
      <c r="B79747" s="66"/>
    </row>
    <row r="79748" spans="2:2" x14ac:dyDescent="0.2">
      <c r="B79748" s="66"/>
    </row>
    <row r="79749" spans="2:2" x14ac:dyDescent="0.2">
      <c r="B79749" s="66"/>
    </row>
    <row r="79750" spans="2:2" x14ac:dyDescent="0.2">
      <c r="B79750" s="66"/>
    </row>
    <row r="79751" spans="2:2" x14ac:dyDescent="0.2">
      <c r="B79751" s="66"/>
    </row>
    <row r="79752" spans="2:2" x14ac:dyDescent="0.2">
      <c r="B79752" s="66"/>
    </row>
    <row r="79753" spans="2:2" x14ac:dyDescent="0.2">
      <c r="B79753" s="66"/>
    </row>
    <row r="79754" spans="2:2" x14ac:dyDescent="0.2">
      <c r="B79754" s="66"/>
    </row>
    <row r="79755" spans="2:2" x14ac:dyDescent="0.2">
      <c r="B79755" s="66"/>
    </row>
    <row r="79756" spans="2:2" x14ac:dyDescent="0.2">
      <c r="B79756" s="66"/>
    </row>
    <row r="79757" spans="2:2" x14ac:dyDescent="0.2">
      <c r="B79757" s="66"/>
    </row>
    <row r="79758" spans="2:2" x14ac:dyDescent="0.2">
      <c r="B79758" s="66"/>
    </row>
    <row r="79759" spans="2:2" x14ac:dyDescent="0.2">
      <c r="B79759" s="66"/>
    </row>
    <row r="79760" spans="2:2" x14ac:dyDescent="0.2">
      <c r="B79760" s="66"/>
    </row>
    <row r="79761" spans="2:2" x14ac:dyDescent="0.2">
      <c r="B79761" s="66"/>
    </row>
    <row r="79762" spans="2:2" x14ac:dyDescent="0.2">
      <c r="B79762" s="66"/>
    </row>
    <row r="79763" spans="2:2" x14ac:dyDescent="0.2">
      <c r="B79763" s="66"/>
    </row>
    <row r="79764" spans="2:2" x14ac:dyDescent="0.2">
      <c r="B79764" s="66"/>
    </row>
    <row r="79765" spans="2:2" x14ac:dyDescent="0.2">
      <c r="B79765" s="66"/>
    </row>
    <row r="79766" spans="2:2" x14ac:dyDescent="0.2">
      <c r="B79766" s="66"/>
    </row>
    <row r="79767" spans="2:2" x14ac:dyDescent="0.2">
      <c r="B79767" s="66"/>
    </row>
    <row r="79768" spans="2:2" x14ac:dyDescent="0.2">
      <c r="B79768" s="66"/>
    </row>
    <row r="79769" spans="2:2" x14ac:dyDescent="0.2">
      <c r="B79769" s="66"/>
    </row>
    <row r="79770" spans="2:2" x14ac:dyDescent="0.2">
      <c r="B79770" s="66"/>
    </row>
    <row r="79771" spans="2:2" x14ac:dyDescent="0.2">
      <c r="B79771" s="66"/>
    </row>
    <row r="79772" spans="2:2" x14ac:dyDescent="0.2">
      <c r="B79772" s="66"/>
    </row>
    <row r="79773" spans="2:2" x14ac:dyDescent="0.2">
      <c r="B79773" s="66"/>
    </row>
    <row r="79774" spans="2:2" x14ac:dyDescent="0.2">
      <c r="B79774" s="66"/>
    </row>
    <row r="79775" spans="2:2" x14ac:dyDescent="0.2">
      <c r="B79775" s="66"/>
    </row>
    <row r="79776" spans="2:2" x14ac:dyDescent="0.2">
      <c r="B79776" s="66"/>
    </row>
    <row r="79777" spans="2:2" x14ac:dyDescent="0.2">
      <c r="B79777" s="66"/>
    </row>
    <row r="79778" spans="2:2" x14ac:dyDescent="0.2">
      <c r="B79778" s="66"/>
    </row>
    <row r="79779" spans="2:2" x14ac:dyDescent="0.2">
      <c r="B79779" s="66"/>
    </row>
    <row r="79780" spans="2:2" x14ac:dyDescent="0.2">
      <c r="B79780" s="66"/>
    </row>
    <row r="79781" spans="2:2" x14ac:dyDescent="0.2">
      <c r="B79781" s="66"/>
    </row>
    <row r="79782" spans="2:2" x14ac:dyDescent="0.2">
      <c r="B79782" s="66"/>
    </row>
    <row r="79783" spans="2:2" x14ac:dyDescent="0.2">
      <c r="B79783" s="66"/>
    </row>
    <row r="79784" spans="2:2" x14ac:dyDescent="0.2">
      <c r="B79784" s="66"/>
    </row>
    <row r="79785" spans="2:2" x14ac:dyDescent="0.2">
      <c r="B79785" s="66"/>
    </row>
    <row r="79786" spans="2:2" x14ac:dyDescent="0.2">
      <c r="B79786" s="66"/>
    </row>
    <row r="79787" spans="2:2" x14ac:dyDescent="0.2">
      <c r="B79787" s="66"/>
    </row>
    <row r="79788" spans="2:2" x14ac:dyDescent="0.2">
      <c r="B79788" s="66"/>
    </row>
    <row r="79789" spans="2:2" x14ac:dyDescent="0.2">
      <c r="B79789" s="66"/>
    </row>
    <row r="79790" spans="2:2" x14ac:dyDescent="0.2">
      <c r="B79790" s="66"/>
    </row>
    <row r="79791" spans="2:2" x14ac:dyDescent="0.2">
      <c r="B79791" s="66"/>
    </row>
    <row r="79792" spans="2:2" x14ac:dyDescent="0.2">
      <c r="B79792" s="66"/>
    </row>
    <row r="79793" spans="2:2" x14ac:dyDescent="0.2">
      <c r="B79793" s="66"/>
    </row>
    <row r="79794" spans="2:2" x14ac:dyDescent="0.2">
      <c r="B79794" s="66"/>
    </row>
    <row r="79795" spans="2:2" x14ac:dyDescent="0.2">
      <c r="B79795" s="66"/>
    </row>
    <row r="79796" spans="2:2" x14ac:dyDescent="0.2">
      <c r="B79796" s="66"/>
    </row>
    <row r="79797" spans="2:2" x14ac:dyDescent="0.2">
      <c r="B79797" s="66"/>
    </row>
    <row r="79798" spans="2:2" x14ac:dyDescent="0.2">
      <c r="B79798" s="66"/>
    </row>
    <row r="79799" spans="2:2" x14ac:dyDescent="0.2">
      <c r="B79799" s="66"/>
    </row>
    <row r="79800" spans="2:2" x14ac:dyDescent="0.2">
      <c r="B79800" s="66"/>
    </row>
    <row r="79801" spans="2:2" x14ac:dyDescent="0.2">
      <c r="B79801" s="66"/>
    </row>
    <row r="79802" spans="2:2" x14ac:dyDescent="0.2">
      <c r="B79802" s="66"/>
    </row>
    <row r="79803" spans="2:2" x14ac:dyDescent="0.2">
      <c r="B79803" s="66"/>
    </row>
    <row r="79804" spans="2:2" x14ac:dyDescent="0.2">
      <c r="B79804" s="66"/>
    </row>
    <row r="79805" spans="2:2" x14ac:dyDescent="0.2">
      <c r="B79805" s="66"/>
    </row>
    <row r="79806" spans="2:2" x14ac:dyDescent="0.2">
      <c r="B79806" s="66"/>
    </row>
    <row r="79807" spans="2:2" x14ac:dyDescent="0.2">
      <c r="B79807" s="66"/>
    </row>
    <row r="79808" spans="2:2" x14ac:dyDescent="0.2">
      <c r="B79808" s="66"/>
    </row>
    <row r="79809" spans="2:2" x14ac:dyDescent="0.2">
      <c r="B79809" s="66"/>
    </row>
    <row r="79810" spans="2:2" x14ac:dyDescent="0.2">
      <c r="B79810" s="66"/>
    </row>
    <row r="79811" spans="2:2" x14ac:dyDescent="0.2">
      <c r="B79811" s="66"/>
    </row>
    <row r="79812" spans="2:2" x14ac:dyDescent="0.2">
      <c r="B79812" s="66"/>
    </row>
    <row r="79813" spans="2:2" x14ac:dyDescent="0.2">
      <c r="B79813" s="66"/>
    </row>
    <row r="79814" spans="2:2" x14ac:dyDescent="0.2">
      <c r="B79814" s="66"/>
    </row>
    <row r="79815" spans="2:2" x14ac:dyDescent="0.2">
      <c r="B79815" s="66"/>
    </row>
    <row r="79816" spans="2:2" x14ac:dyDescent="0.2">
      <c r="B79816" s="66"/>
    </row>
    <row r="79817" spans="2:2" x14ac:dyDescent="0.2">
      <c r="B79817" s="66"/>
    </row>
    <row r="79818" spans="2:2" x14ac:dyDescent="0.2">
      <c r="B79818" s="66"/>
    </row>
    <row r="79819" spans="2:2" x14ac:dyDescent="0.2">
      <c r="B79819" s="66"/>
    </row>
    <row r="79820" spans="2:2" x14ac:dyDescent="0.2">
      <c r="B79820" s="66"/>
    </row>
    <row r="79821" spans="2:2" x14ac:dyDescent="0.2">
      <c r="B79821" s="66"/>
    </row>
    <row r="79822" spans="2:2" x14ac:dyDescent="0.2">
      <c r="B79822" s="66"/>
    </row>
    <row r="79823" spans="2:2" x14ac:dyDescent="0.2">
      <c r="B79823" s="66"/>
    </row>
    <row r="79824" spans="2:2" x14ac:dyDescent="0.2">
      <c r="B79824" s="66"/>
    </row>
    <row r="79825" spans="2:2" x14ac:dyDescent="0.2">
      <c r="B79825" s="66"/>
    </row>
    <row r="79826" spans="2:2" x14ac:dyDescent="0.2">
      <c r="B79826" s="66"/>
    </row>
    <row r="79827" spans="2:2" x14ac:dyDescent="0.2">
      <c r="B79827" s="66"/>
    </row>
    <row r="79828" spans="2:2" x14ac:dyDescent="0.2">
      <c r="B79828" s="66"/>
    </row>
    <row r="79829" spans="2:2" x14ac:dyDescent="0.2">
      <c r="B79829" s="66"/>
    </row>
    <row r="79830" spans="2:2" x14ac:dyDescent="0.2">
      <c r="B79830" s="66"/>
    </row>
    <row r="79831" spans="2:2" x14ac:dyDescent="0.2">
      <c r="B79831" s="66"/>
    </row>
    <row r="79832" spans="2:2" x14ac:dyDescent="0.2">
      <c r="B79832" s="66"/>
    </row>
    <row r="79833" spans="2:2" x14ac:dyDescent="0.2">
      <c r="B79833" s="66"/>
    </row>
    <row r="79834" spans="2:2" x14ac:dyDescent="0.2">
      <c r="B79834" s="66"/>
    </row>
    <row r="79835" spans="2:2" x14ac:dyDescent="0.2">
      <c r="B79835" s="66"/>
    </row>
    <row r="79836" spans="2:2" x14ac:dyDescent="0.2">
      <c r="B79836" s="66"/>
    </row>
    <row r="79837" spans="2:2" x14ac:dyDescent="0.2">
      <c r="B79837" s="66"/>
    </row>
    <row r="79838" spans="2:2" x14ac:dyDescent="0.2">
      <c r="B79838" s="66"/>
    </row>
    <row r="79839" spans="2:2" x14ac:dyDescent="0.2">
      <c r="B79839" s="66"/>
    </row>
    <row r="79840" spans="2:2" x14ac:dyDescent="0.2">
      <c r="B79840" s="66"/>
    </row>
    <row r="79841" spans="2:2" x14ac:dyDescent="0.2">
      <c r="B79841" s="66"/>
    </row>
    <row r="79842" spans="2:2" x14ac:dyDescent="0.2">
      <c r="B79842" s="66"/>
    </row>
    <row r="79843" spans="2:2" x14ac:dyDescent="0.2">
      <c r="B79843" s="66"/>
    </row>
    <row r="79844" spans="2:2" x14ac:dyDescent="0.2">
      <c r="B79844" s="66"/>
    </row>
    <row r="79845" spans="2:2" x14ac:dyDescent="0.2">
      <c r="B79845" s="66"/>
    </row>
    <row r="79846" spans="2:2" x14ac:dyDescent="0.2">
      <c r="B79846" s="66"/>
    </row>
    <row r="79847" spans="2:2" x14ac:dyDescent="0.2">
      <c r="B79847" s="66"/>
    </row>
    <row r="79848" spans="2:2" x14ac:dyDescent="0.2">
      <c r="B79848" s="66"/>
    </row>
    <row r="79849" spans="2:2" x14ac:dyDescent="0.2">
      <c r="B79849" s="66"/>
    </row>
    <row r="79850" spans="2:2" x14ac:dyDescent="0.2">
      <c r="B79850" s="66"/>
    </row>
    <row r="79851" spans="2:2" x14ac:dyDescent="0.2">
      <c r="B79851" s="66"/>
    </row>
    <row r="79852" spans="2:2" x14ac:dyDescent="0.2">
      <c r="B79852" s="66"/>
    </row>
    <row r="79853" spans="2:2" x14ac:dyDescent="0.2">
      <c r="B79853" s="66"/>
    </row>
    <row r="79854" spans="2:2" x14ac:dyDescent="0.2">
      <c r="B79854" s="66"/>
    </row>
    <row r="79855" spans="2:2" x14ac:dyDescent="0.2">
      <c r="B79855" s="66"/>
    </row>
    <row r="79856" spans="2:2" x14ac:dyDescent="0.2">
      <c r="B79856" s="66"/>
    </row>
    <row r="79857" spans="2:2" x14ac:dyDescent="0.2">
      <c r="B79857" s="66"/>
    </row>
    <row r="79858" spans="2:2" x14ac:dyDescent="0.2">
      <c r="B79858" s="66"/>
    </row>
    <row r="79859" spans="2:2" x14ac:dyDescent="0.2">
      <c r="B79859" s="66"/>
    </row>
    <row r="79860" spans="2:2" x14ac:dyDescent="0.2">
      <c r="B79860" s="66"/>
    </row>
    <row r="79861" spans="2:2" x14ac:dyDescent="0.2">
      <c r="B79861" s="66"/>
    </row>
    <row r="79862" spans="2:2" x14ac:dyDescent="0.2">
      <c r="B79862" s="66"/>
    </row>
    <row r="79863" spans="2:2" x14ac:dyDescent="0.2">
      <c r="B79863" s="66"/>
    </row>
    <row r="79864" spans="2:2" x14ac:dyDescent="0.2">
      <c r="B79864" s="66"/>
    </row>
    <row r="79865" spans="2:2" x14ac:dyDescent="0.2">
      <c r="B79865" s="66"/>
    </row>
    <row r="79866" spans="2:2" x14ac:dyDescent="0.2">
      <c r="B79866" s="66"/>
    </row>
    <row r="79867" spans="2:2" x14ac:dyDescent="0.2">
      <c r="B79867" s="66"/>
    </row>
    <row r="79868" spans="2:2" x14ac:dyDescent="0.2">
      <c r="B79868" s="66"/>
    </row>
    <row r="79869" spans="2:2" x14ac:dyDescent="0.2">
      <c r="B79869" s="66"/>
    </row>
    <row r="79870" spans="2:2" x14ac:dyDescent="0.2">
      <c r="B79870" s="66"/>
    </row>
    <row r="79871" spans="2:2" x14ac:dyDescent="0.2">
      <c r="B79871" s="66"/>
    </row>
    <row r="79872" spans="2:2" x14ac:dyDescent="0.2">
      <c r="B79872" s="66"/>
    </row>
    <row r="79873" spans="2:2" x14ac:dyDescent="0.2">
      <c r="B79873" s="66"/>
    </row>
    <row r="79874" spans="2:2" x14ac:dyDescent="0.2">
      <c r="B79874" s="66"/>
    </row>
    <row r="79875" spans="2:2" x14ac:dyDescent="0.2">
      <c r="B79875" s="66"/>
    </row>
    <row r="79876" spans="2:2" x14ac:dyDescent="0.2">
      <c r="B79876" s="66"/>
    </row>
    <row r="79877" spans="2:2" x14ac:dyDescent="0.2">
      <c r="B79877" s="66"/>
    </row>
    <row r="79878" spans="2:2" x14ac:dyDescent="0.2">
      <c r="B79878" s="66"/>
    </row>
    <row r="79879" spans="2:2" x14ac:dyDescent="0.2">
      <c r="B79879" s="66"/>
    </row>
    <row r="79880" spans="2:2" x14ac:dyDescent="0.2">
      <c r="B79880" s="66"/>
    </row>
    <row r="79881" spans="2:2" x14ac:dyDescent="0.2">
      <c r="B79881" s="66"/>
    </row>
    <row r="79882" spans="2:2" x14ac:dyDescent="0.2">
      <c r="B79882" s="66"/>
    </row>
    <row r="79883" spans="2:2" x14ac:dyDescent="0.2">
      <c r="B79883" s="66"/>
    </row>
    <row r="79884" spans="2:2" x14ac:dyDescent="0.2">
      <c r="B79884" s="66"/>
    </row>
    <row r="79885" spans="2:2" x14ac:dyDescent="0.2">
      <c r="B79885" s="66"/>
    </row>
    <row r="79886" spans="2:2" x14ac:dyDescent="0.2">
      <c r="B79886" s="66"/>
    </row>
    <row r="79887" spans="2:2" x14ac:dyDescent="0.2">
      <c r="B79887" s="66"/>
    </row>
    <row r="79888" spans="2:2" x14ac:dyDescent="0.2">
      <c r="B79888" s="66"/>
    </row>
    <row r="79889" spans="2:2" x14ac:dyDescent="0.2">
      <c r="B79889" s="66"/>
    </row>
    <row r="79890" spans="2:2" x14ac:dyDescent="0.2">
      <c r="B79890" s="66"/>
    </row>
    <row r="79891" spans="2:2" x14ac:dyDescent="0.2">
      <c r="B79891" s="66"/>
    </row>
    <row r="79892" spans="2:2" x14ac:dyDescent="0.2">
      <c r="B79892" s="66"/>
    </row>
    <row r="79893" spans="2:2" x14ac:dyDescent="0.2">
      <c r="B79893" s="66"/>
    </row>
    <row r="79894" spans="2:2" x14ac:dyDescent="0.2">
      <c r="B79894" s="66"/>
    </row>
    <row r="79895" spans="2:2" x14ac:dyDescent="0.2">
      <c r="B79895" s="66"/>
    </row>
    <row r="79896" spans="2:2" x14ac:dyDescent="0.2">
      <c r="B79896" s="66"/>
    </row>
    <row r="79897" spans="2:2" x14ac:dyDescent="0.2">
      <c r="B79897" s="66"/>
    </row>
    <row r="79898" spans="2:2" x14ac:dyDescent="0.2">
      <c r="B79898" s="66"/>
    </row>
    <row r="79899" spans="2:2" x14ac:dyDescent="0.2">
      <c r="B79899" s="66"/>
    </row>
    <row r="79900" spans="2:2" x14ac:dyDescent="0.2">
      <c r="B79900" s="66"/>
    </row>
    <row r="79901" spans="2:2" x14ac:dyDescent="0.2">
      <c r="B79901" s="66"/>
    </row>
    <row r="79902" spans="2:2" x14ac:dyDescent="0.2">
      <c r="B79902" s="66"/>
    </row>
    <row r="79903" spans="2:2" x14ac:dyDescent="0.2">
      <c r="B79903" s="66"/>
    </row>
    <row r="79904" spans="2:2" x14ac:dyDescent="0.2">
      <c r="B79904" s="66"/>
    </row>
    <row r="79905" spans="2:2" x14ac:dyDescent="0.2">
      <c r="B79905" s="66"/>
    </row>
    <row r="79906" spans="2:2" x14ac:dyDescent="0.2">
      <c r="B79906" s="66"/>
    </row>
    <row r="79907" spans="2:2" x14ac:dyDescent="0.2">
      <c r="B79907" s="66"/>
    </row>
    <row r="79908" spans="2:2" x14ac:dyDescent="0.2">
      <c r="B79908" s="66"/>
    </row>
    <row r="79909" spans="2:2" x14ac:dyDescent="0.2">
      <c r="B79909" s="66"/>
    </row>
    <row r="79910" spans="2:2" x14ac:dyDescent="0.2">
      <c r="B79910" s="66"/>
    </row>
    <row r="79911" spans="2:2" x14ac:dyDescent="0.2">
      <c r="B79911" s="66"/>
    </row>
    <row r="79912" spans="2:2" x14ac:dyDescent="0.2">
      <c r="B79912" s="66"/>
    </row>
    <row r="79913" spans="2:2" x14ac:dyDescent="0.2">
      <c r="B79913" s="66"/>
    </row>
    <row r="79914" spans="2:2" x14ac:dyDescent="0.2">
      <c r="B79914" s="66"/>
    </row>
    <row r="79915" spans="2:2" x14ac:dyDescent="0.2">
      <c r="B79915" s="66"/>
    </row>
    <row r="79916" spans="2:2" x14ac:dyDescent="0.2">
      <c r="B79916" s="66"/>
    </row>
    <row r="79917" spans="2:2" x14ac:dyDescent="0.2">
      <c r="B79917" s="66"/>
    </row>
    <row r="79918" spans="2:2" x14ac:dyDescent="0.2">
      <c r="B79918" s="66"/>
    </row>
    <row r="79919" spans="2:2" x14ac:dyDescent="0.2">
      <c r="B79919" s="66"/>
    </row>
    <row r="79920" spans="2:2" x14ac:dyDescent="0.2">
      <c r="B79920" s="66"/>
    </row>
    <row r="79921" spans="2:2" x14ac:dyDescent="0.2">
      <c r="B79921" s="66"/>
    </row>
    <row r="79922" spans="2:2" x14ac:dyDescent="0.2">
      <c r="B79922" s="66"/>
    </row>
    <row r="79923" spans="2:2" x14ac:dyDescent="0.2">
      <c r="B79923" s="66"/>
    </row>
    <row r="79924" spans="2:2" x14ac:dyDescent="0.2">
      <c r="B79924" s="66"/>
    </row>
    <row r="79925" spans="2:2" x14ac:dyDescent="0.2">
      <c r="B79925" s="66"/>
    </row>
    <row r="79926" spans="2:2" x14ac:dyDescent="0.2">
      <c r="B79926" s="66"/>
    </row>
    <row r="79927" spans="2:2" x14ac:dyDescent="0.2">
      <c r="B79927" s="66"/>
    </row>
    <row r="79928" spans="2:2" x14ac:dyDescent="0.2">
      <c r="B79928" s="66"/>
    </row>
    <row r="79929" spans="2:2" x14ac:dyDescent="0.2">
      <c r="B79929" s="66"/>
    </row>
    <row r="79930" spans="2:2" x14ac:dyDescent="0.2">
      <c r="B79930" s="66"/>
    </row>
    <row r="79931" spans="2:2" x14ac:dyDescent="0.2">
      <c r="B79931" s="66"/>
    </row>
    <row r="79932" spans="2:2" x14ac:dyDescent="0.2">
      <c r="B79932" s="66"/>
    </row>
    <row r="79933" spans="2:2" x14ac:dyDescent="0.2">
      <c r="B79933" s="66"/>
    </row>
    <row r="79934" spans="2:2" x14ac:dyDescent="0.2">
      <c r="B79934" s="66"/>
    </row>
    <row r="79935" spans="2:2" x14ac:dyDescent="0.2">
      <c r="B79935" s="66"/>
    </row>
    <row r="79936" spans="2:2" x14ac:dyDescent="0.2">
      <c r="B79936" s="66"/>
    </row>
    <row r="79937" spans="2:2" x14ac:dyDescent="0.2">
      <c r="B79937" s="66"/>
    </row>
    <row r="79938" spans="2:2" x14ac:dyDescent="0.2">
      <c r="B79938" s="66"/>
    </row>
    <row r="79939" spans="2:2" x14ac:dyDescent="0.2">
      <c r="B79939" s="66"/>
    </row>
    <row r="79940" spans="2:2" x14ac:dyDescent="0.2">
      <c r="B79940" s="66"/>
    </row>
    <row r="79941" spans="2:2" x14ac:dyDescent="0.2">
      <c r="B79941" s="66"/>
    </row>
    <row r="79942" spans="2:2" x14ac:dyDescent="0.2">
      <c r="B79942" s="66"/>
    </row>
    <row r="79943" spans="2:2" x14ac:dyDescent="0.2">
      <c r="B79943" s="66"/>
    </row>
    <row r="79944" spans="2:2" x14ac:dyDescent="0.2">
      <c r="B79944" s="66"/>
    </row>
    <row r="79945" spans="2:2" x14ac:dyDescent="0.2">
      <c r="B79945" s="66"/>
    </row>
    <row r="79946" spans="2:2" x14ac:dyDescent="0.2">
      <c r="B79946" s="66"/>
    </row>
    <row r="79947" spans="2:2" x14ac:dyDescent="0.2">
      <c r="B79947" s="66"/>
    </row>
    <row r="79948" spans="2:2" x14ac:dyDescent="0.2">
      <c r="B79948" s="66"/>
    </row>
    <row r="79949" spans="2:2" x14ac:dyDescent="0.2">
      <c r="B79949" s="66"/>
    </row>
    <row r="79950" spans="2:2" x14ac:dyDescent="0.2">
      <c r="B79950" s="66"/>
    </row>
    <row r="79951" spans="2:2" x14ac:dyDescent="0.2">
      <c r="B79951" s="66"/>
    </row>
    <row r="79952" spans="2:2" x14ac:dyDescent="0.2">
      <c r="B79952" s="66"/>
    </row>
    <row r="79953" spans="2:2" x14ac:dyDescent="0.2">
      <c r="B79953" s="66"/>
    </row>
    <row r="79954" spans="2:2" x14ac:dyDescent="0.2">
      <c r="B79954" s="66"/>
    </row>
    <row r="79955" spans="2:2" x14ac:dyDescent="0.2">
      <c r="B79955" s="66"/>
    </row>
    <row r="79956" spans="2:2" x14ac:dyDescent="0.2">
      <c r="B79956" s="66"/>
    </row>
    <row r="79957" spans="2:2" x14ac:dyDescent="0.2">
      <c r="B79957" s="66"/>
    </row>
    <row r="79958" spans="2:2" x14ac:dyDescent="0.2">
      <c r="B79958" s="66"/>
    </row>
    <row r="79959" spans="2:2" x14ac:dyDescent="0.2">
      <c r="B79959" s="66"/>
    </row>
    <row r="79960" spans="2:2" x14ac:dyDescent="0.2">
      <c r="B79960" s="66"/>
    </row>
    <row r="79961" spans="2:2" x14ac:dyDescent="0.2">
      <c r="B79961" s="66"/>
    </row>
    <row r="79962" spans="2:2" x14ac:dyDescent="0.2">
      <c r="B79962" s="66"/>
    </row>
    <row r="79963" spans="2:2" x14ac:dyDescent="0.2">
      <c r="B79963" s="66"/>
    </row>
    <row r="79964" spans="2:2" x14ac:dyDescent="0.2">
      <c r="B79964" s="66"/>
    </row>
    <row r="79965" spans="2:2" x14ac:dyDescent="0.2">
      <c r="B79965" s="66"/>
    </row>
    <row r="79966" spans="2:2" x14ac:dyDescent="0.2">
      <c r="B79966" s="66"/>
    </row>
    <row r="79967" spans="2:2" x14ac:dyDescent="0.2">
      <c r="B79967" s="66"/>
    </row>
    <row r="79968" spans="2:2" x14ac:dyDescent="0.2">
      <c r="B79968" s="66"/>
    </row>
    <row r="79969" spans="2:2" x14ac:dyDescent="0.2">
      <c r="B79969" s="66"/>
    </row>
    <row r="79970" spans="2:2" x14ac:dyDescent="0.2">
      <c r="B79970" s="66"/>
    </row>
    <row r="79971" spans="2:2" x14ac:dyDescent="0.2">
      <c r="B79971" s="66"/>
    </row>
    <row r="79972" spans="2:2" x14ac:dyDescent="0.2">
      <c r="B79972" s="66"/>
    </row>
    <row r="79973" spans="2:2" x14ac:dyDescent="0.2">
      <c r="B79973" s="66"/>
    </row>
    <row r="79974" spans="2:2" x14ac:dyDescent="0.2">
      <c r="B79974" s="66"/>
    </row>
    <row r="79975" spans="2:2" x14ac:dyDescent="0.2">
      <c r="B79975" s="66"/>
    </row>
    <row r="79976" spans="2:2" x14ac:dyDescent="0.2">
      <c r="B79976" s="66"/>
    </row>
    <row r="79977" spans="2:2" x14ac:dyDescent="0.2">
      <c r="B79977" s="66"/>
    </row>
    <row r="79978" spans="2:2" x14ac:dyDescent="0.2">
      <c r="B79978" s="66"/>
    </row>
    <row r="79979" spans="2:2" x14ac:dyDescent="0.2">
      <c r="B79979" s="66"/>
    </row>
    <row r="79980" spans="2:2" x14ac:dyDescent="0.2">
      <c r="B79980" s="66"/>
    </row>
    <row r="79981" spans="2:2" x14ac:dyDescent="0.2">
      <c r="B79981" s="66"/>
    </row>
    <row r="79982" spans="2:2" x14ac:dyDescent="0.2">
      <c r="B79982" s="66"/>
    </row>
    <row r="79983" spans="2:2" x14ac:dyDescent="0.2">
      <c r="B79983" s="66"/>
    </row>
    <row r="79984" spans="2:2" x14ac:dyDescent="0.2">
      <c r="B79984" s="66"/>
    </row>
    <row r="79985" spans="2:2" x14ac:dyDescent="0.2">
      <c r="B79985" s="66"/>
    </row>
    <row r="79986" spans="2:2" x14ac:dyDescent="0.2">
      <c r="B79986" s="66"/>
    </row>
    <row r="79987" spans="2:2" x14ac:dyDescent="0.2">
      <c r="B79987" s="66"/>
    </row>
    <row r="79988" spans="2:2" x14ac:dyDescent="0.2">
      <c r="B79988" s="66"/>
    </row>
    <row r="79989" spans="2:2" x14ac:dyDescent="0.2">
      <c r="B79989" s="66"/>
    </row>
    <row r="79990" spans="2:2" x14ac:dyDescent="0.2">
      <c r="B79990" s="66"/>
    </row>
    <row r="79991" spans="2:2" x14ac:dyDescent="0.2">
      <c r="B79991" s="66"/>
    </row>
    <row r="79992" spans="2:2" x14ac:dyDescent="0.2">
      <c r="B79992" s="66"/>
    </row>
    <row r="79993" spans="2:2" x14ac:dyDescent="0.2">
      <c r="B79993" s="66"/>
    </row>
    <row r="79994" spans="2:2" x14ac:dyDescent="0.2">
      <c r="B79994" s="66"/>
    </row>
    <row r="79995" spans="2:2" x14ac:dyDescent="0.2">
      <c r="B79995" s="66"/>
    </row>
    <row r="79996" spans="2:2" x14ac:dyDescent="0.2">
      <c r="B79996" s="66"/>
    </row>
    <row r="79997" spans="2:2" x14ac:dyDescent="0.2">
      <c r="B79997" s="66"/>
    </row>
    <row r="79998" spans="2:2" x14ac:dyDescent="0.2">
      <c r="B79998" s="66"/>
    </row>
    <row r="79999" spans="2:2" x14ac:dyDescent="0.2">
      <c r="B79999" s="66"/>
    </row>
    <row r="80000" spans="2:2" x14ac:dyDescent="0.2">
      <c r="B80000" s="66"/>
    </row>
    <row r="80001" spans="2:2" x14ac:dyDescent="0.2">
      <c r="B80001" s="66"/>
    </row>
    <row r="80002" spans="2:2" x14ac:dyDescent="0.2">
      <c r="B80002" s="66"/>
    </row>
    <row r="80003" spans="2:2" x14ac:dyDescent="0.2">
      <c r="B80003" s="66"/>
    </row>
    <row r="80004" spans="2:2" x14ac:dyDescent="0.2">
      <c r="B80004" s="66"/>
    </row>
    <row r="80005" spans="2:2" x14ac:dyDescent="0.2">
      <c r="B80005" s="66"/>
    </row>
    <row r="80006" spans="2:2" x14ac:dyDescent="0.2">
      <c r="B80006" s="66"/>
    </row>
    <row r="80007" spans="2:2" x14ac:dyDescent="0.2">
      <c r="B80007" s="66"/>
    </row>
    <row r="80008" spans="2:2" x14ac:dyDescent="0.2">
      <c r="B80008" s="66"/>
    </row>
    <row r="80009" spans="2:2" x14ac:dyDescent="0.2">
      <c r="B80009" s="66"/>
    </row>
    <row r="80010" spans="2:2" x14ac:dyDescent="0.2">
      <c r="B80010" s="66"/>
    </row>
    <row r="80011" spans="2:2" x14ac:dyDescent="0.2">
      <c r="B80011" s="66"/>
    </row>
    <row r="80012" spans="2:2" x14ac:dyDescent="0.2">
      <c r="B80012" s="66"/>
    </row>
    <row r="80013" spans="2:2" x14ac:dyDescent="0.2">
      <c r="B80013" s="66"/>
    </row>
    <row r="80014" spans="2:2" x14ac:dyDescent="0.2">
      <c r="B80014" s="66"/>
    </row>
    <row r="80015" spans="2:2" x14ac:dyDescent="0.2">
      <c r="B80015" s="66"/>
    </row>
    <row r="80016" spans="2:2" x14ac:dyDescent="0.2">
      <c r="B80016" s="66"/>
    </row>
    <row r="80017" spans="2:2" x14ac:dyDescent="0.2">
      <c r="B80017" s="66"/>
    </row>
    <row r="80018" spans="2:2" x14ac:dyDescent="0.2">
      <c r="B80018" s="66"/>
    </row>
    <row r="80019" spans="2:2" x14ac:dyDescent="0.2">
      <c r="B80019" s="66"/>
    </row>
    <row r="80020" spans="2:2" x14ac:dyDescent="0.2">
      <c r="B80020" s="66"/>
    </row>
    <row r="80021" spans="2:2" x14ac:dyDescent="0.2">
      <c r="B80021" s="66"/>
    </row>
    <row r="80022" spans="2:2" x14ac:dyDescent="0.2">
      <c r="B80022" s="66"/>
    </row>
    <row r="80023" spans="2:2" x14ac:dyDescent="0.2">
      <c r="B80023" s="66"/>
    </row>
    <row r="80024" spans="2:2" x14ac:dyDescent="0.2">
      <c r="B80024" s="66"/>
    </row>
    <row r="80025" spans="2:2" x14ac:dyDescent="0.2">
      <c r="B80025" s="66"/>
    </row>
    <row r="80026" spans="2:2" x14ac:dyDescent="0.2">
      <c r="B80026" s="66"/>
    </row>
    <row r="80027" spans="2:2" x14ac:dyDescent="0.2">
      <c r="B80027" s="66"/>
    </row>
    <row r="80028" spans="2:2" x14ac:dyDescent="0.2">
      <c r="B80028" s="66"/>
    </row>
    <row r="80029" spans="2:2" x14ac:dyDescent="0.2">
      <c r="B80029" s="66"/>
    </row>
    <row r="80030" spans="2:2" x14ac:dyDescent="0.2">
      <c r="B80030" s="66"/>
    </row>
    <row r="80031" spans="2:2" x14ac:dyDescent="0.2">
      <c r="B80031" s="66"/>
    </row>
    <row r="80032" spans="2:2" x14ac:dyDescent="0.2">
      <c r="B80032" s="66"/>
    </row>
    <row r="80033" spans="2:2" x14ac:dyDescent="0.2">
      <c r="B80033" s="66"/>
    </row>
    <row r="80034" spans="2:2" x14ac:dyDescent="0.2">
      <c r="B80034" s="66"/>
    </row>
    <row r="80035" spans="2:2" x14ac:dyDescent="0.2">
      <c r="B80035" s="66"/>
    </row>
    <row r="80036" spans="2:2" x14ac:dyDescent="0.2">
      <c r="B80036" s="66"/>
    </row>
    <row r="80037" spans="2:2" x14ac:dyDescent="0.2">
      <c r="B80037" s="66"/>
    </row>
    <row r="80038" spans="2:2" x14ac:dyDescent="0.2">
      <c r="B80038" s="66"/>
    </row>
    <row r="80039" spans="2:2" x14ac:dyDescent="0.2">
      <c r="B80039" s="66"/>
    </row>
    <row r="80040" spans="2:2" x14ac:dyDescent="0.2">
      <c r="B80040" s="66"/>
    </row>
    <row r="80041" spans="2:2" x14ac:dyDescent="0.2">
      <c r="B80041" s="66"/>
    </row>
    <row r="80042" spans="2:2" x14ac:dyDescent="0.2">
      <c r="B80042" s="66"/>
    </row>
    <row r="80043" spans="2:2" x14ac:dyDescent="0.2">
      <c r="B80043" s="66"/>
    </row>
    <row r="80044" spans="2:2" x14ac:dyDescent="0.2">
      <c r="B80044" s="66"/>
    </row>
    <row r="80045" spans="2:2" x14ac:dyDescent="0.2">
      <c r="B80045" s="66"/>
    </row>
    <row r="80046" spans="2:2" x14ac:dyDescent="0.2">
      <c r="B80046" s="66"/>
    </row>
    <row r="80047" spans="2:2" x14ac:dyDescent="0.2">
      <c r="B80047" s="66"/>
    </row>
    <row r="80048" spans="2:2" x14ac:dyDescent="0.2">
      <c r="B80048" s="66"/>
    </row>
    <row r="80049" spans="2:2" x14ac:dyDescent="0.2">
      <c r="B80049" s="66"/>
    </row>
    <row r="80050" spans="2:2" x14ac:dyDescent="0.2">
      <c r="B80050" s="66"/>
    </row>
    <row r="80051" spans="2:2" x14ac:dyDescent="0.2">
      <c r="B80051" s="66"/>
    </row>
    <row r="80052" spans="2:2" x14ac:dyDescent="0.2">
      <c r="B80052" s="66"/>
    </row>
    <row r="80053" spans="2:2" x14ac:dyDescent="0.2">
      <c r="B80053" s="66"/>
    </row>
    <row r="80054" spans="2:2" x14ac:dyDescent="0.2">
      <c r="B80054" s="66"/>
    </row>
    <row r="80055" spans="2:2" x14ac:dyDescent="0.2">
      <c r="B80055" s="66"/>
    </row>
    <row r="80056" spans="2:2" x14ac:dyDescent="0.2">
      <c r="B80056" s="66"/>
    </row>
    <row r="80057" spans="2:2" x14ac:dyDescent="0.2">
      <c r="B80057" s="66"/>
    </row>
    <row r="80058" spans="2:2" x14ac:dyDescent="0.2">
      <c r="B80058" s="66"/>
    </row>
    <row r="80059" spans="2:2" x14ac:dyDescent="0.2">
      <c r="B80059" s="66"/>
    </row>
    <row r="80060" spans="2:2" x14ac:dyDescent="0.2">
      <c r="B80060" s="66"/>
    </row>
    <row r="80061" spans="2:2" x14ac:dyDescent="0.2">
      <c r="B80061" s="66"/>
    </row>
    <row r="80062" spans="2:2" x14ac:dyDescent="0.2">
      <c r="B80062" s="66"/>
    </row>
    <row r="80063" spans="2:2" x14ac:dyDescent="0.2">
      <c r="B80063" s="66"/>
    </row>
    <row r="80064" spans="2:2" x14ac:dyDescent="0.2">
      <c r="B80064" s="66"/>
    </row>
    <row r="80065" spans="2:2" x14ac:dyDescent="0.2">
      <c r="B80065" s="66"/>
    </row>
    <row r="80066" spans="2:2" x14ac:dyDescent="0.2">
      <c r="B80066" s="66"/>
    </row>
    <row r="80067" spans="2:2" x14ac:dyDescent="0.2">
      <c r="B80067" s="66"/>
    </row>
    <row r="80068" spans="2:2" x14ac:dyDescent="0.2">
      <c r="B80068" s="66"/>
    </row>
    <row r="80069" spans="2:2" x14ac:dyDescent="0.2">
      <c r="B80069" s="66"/>
    </row>
    <row r="80070" spans="2:2" x14ac:dyDescent="0.2">
      <c r="B80070" s="66"/>
    </row>
    <row r="80071" spans="2:2" x14ac:dyDescent="0.2">
      <c r="B80071" s="66"/>
    </row>
    <row r="80072" spans="2:2" x14ac:dyDescent="0.2">
      <c r="B80072" s="66"/>
    </row>
    <row r="80073" spans="2:2" x14ac:dyDescent="0.2">
      <c r="B80073" s="66"/>
    </row>
    <row r="80074" spans="2:2" x14ac:dyDescent="0.2">
      <c r="B80074" s="66"/>
    </row>
    <row r="80075" spans="2:2" x14ac:dyDescent="0.2">
      <c r="B80075" s="66"/>
    </row>
    <row r="80076" spans="2:2" x14ac:dyDescent="0.2">
      <c r="B80076" s="66"/>
    </row>
    <row r="80077" spans="2:2" x14ac:dyDescent="0.2">
      <c r="B80077" s="66"/>
    </row>
    <row r="80078" spans="2:2" x14ac:dyDescent="0.2">
      <c r="B80078" s="66"/>
    </row>
    <row r="80079" spans="2:2" x14ac:dyDescent="0.2">
      <c r="B80079" s="66"/>
    </row>
    <row r="80080" spans="2:2" x14ac:dyDescent="0.2">
      <c r="B80080" s="66"/>
    </row>
    <row r="80081" spans="2:2" x14ac:dyDescent="0.2">
      <c r="B80081" s="66"/>
    </row>
    <row r="80082" spans="2:2" x14ac:dyDescent="0.2">
      <c r="B80082" s="66"/>
    </row>
    <row r="80083" spans="2:2" x14ac:dyDescent="0.2">
      <c r="B80083" s="66"/>
    </row>
    <row r="80084" spans="2:2" x14ac:dyDescent="0.2">
      <c r="B80084" s="66"/>
    </row>
    <row r="80085" spans="2:2" x14ac:dyDescent="0.2">
      <c r="B80085" s="66"/>
    </row>
    <row r="80086" spans="2:2" x14ac:dyDescent="0.2">
      <c r="B80086" s="66"/>
    </row>
    <row r="80087" spans="2:2" x14ac:dyDescent="0.2">
      <c r="B80087" s="66"/>
    </row>
    <row r="80088" spans="2:2" x14ac:dyDescent="0.2">
      <c r="B80088" s="66"/>
    </row>
    <row r="80089" spans="2:2" x14ac:dyDescent="0.2">
      <c r="B80089" s="66"/>
    </row>
    <row r="80090" spans="2:2" x14ac:dyDescent="0.2">
      <c r="B80090" s="66"/>
    </row>
    <row r="80091" spans="2:2" x14ac:dyDescent="0.2">
      <c r="B80091" s="66"/>
    </row>
    <row r="80092" spans="2:2" x14ac:dyDescent="0.2">
      <c r="B80092" s="66"/>
    </row>
    <row r="80093" spans="2:2" x14ac:dyDescent="0.2">
      <c r="B80093" s="66"/>
    </row>
    <row r="80094" spans="2:2" x14ac:dyDescent="0.2">
      <c r="B80094" s="66"/>
    </row>
    <row r="80095" spans="2:2" x14ac:dyDescent="0.2">
      <c r="B80095" s="66"/>
    </row>
    <row r="80096" spans="2:2" x14ac:dyDescent="0.2">
      <c r="B80096" s="66"/>
    </row>
    <row r="80097" spans="2:2" x14ac:dyDescent="0.2">
      <c r="B80097" s="66"/>
    </row>
    <row r="80098" spans="2:2" x14ac:dyDescent="0.2">
      <c r="B80098" s="66"/>
    </row>
    <row r="80099" spans="2:2" x14ac:dyDescent="0.2">
      <c r="B80099" s="66"/>
    </row>
    <row r="80100" spans="2:2" x14ac:dyDescent="0.2">
      <c r="B80100" s="66"/>
    </row>
    <row r="80101" spans="2:2" x14ac:dyDescent="0.2">
      <c r="B80101" s="66"/>
    </row>
    <row r="80102" spans="2:2" x14ac:dyDescent="0.2">
      <c r="B80102" s="66"/>
    </row>
    <row r="80103" spans="2:2" x14ac:dyDescent="0.2">
      <c r="B80103" s="66"/>
    </row>
    <row r="80104" spans="2:2" x14ac:dyDescent="0.2">
      <c r="B80104" s="66"/>
    </row>
    <row r="80105" spans="2:2" x14ac:dyDescent="0.2">
      <c r="B80105" s="66"/>
    </row>
    <row r="80106" spans="2:2" x14ac:dyDescent="0.2">
      <c r="B80106" s="66"/>
    </row>
    <row r="80107" spans="2:2" x14ac:dyDescent="0.2">
      <c r="B80107" s="66"/>
    </row>
    <row r="80108" spans="2:2" x14ac:dyDescent="0.2">
      <c r="B80108" s="66"/>
    </row>
    <row r="80109" spans="2:2" x14ac:dyDescent="0.2">
      <c r="B80109" s="66"/>
    </row>
    <row r="80110" spans="2:2" x14ac:dyDescent="0.2">
      <c r="B80110" s="66"/>
    </row>
    <row r="80111" spans="2:2" x14ac:dyDescent="0.2">
      <c r="B80111" s="66"/>
    </row>
    <row r="80112" spans="2:2" x14ac:dyDescent="0.2">
      <c r="B80112" s="66"/>
    </row>
    <row r="80113" spans="2:2" x14ac:dyDescent="0.2">
      <c r="B80113" s="66"/>
    </row>
    <row r="80114" spans="2:2" x14ac:dyDescent="0.2">
      <c r="B80114" s="66"/>
    </row>
    <row r="80115" spans="2:2" x14ac:dyDescent="0.2">
      <c r="B80115" s="66"/>
    </row>
    <row r="80116" spans="2:2" x14ac:dyDescent="0.2">
      <c r="B80116" s="66"/>
    </row>
    <row r="80117" spans="2:2" x14ac:dyDescent="0.2">
      <c r="B80117" s="66"/>
    </row>
    <row r="80118" spans="2:2" x14ac:dyDescent="0.2">
      <c r="B80118" s="66"/>
    </row>
    <row r="80119" spans="2:2" x14ac:dyDescent="0.2">
      <c r="B80119" s="66"/>
    </row>
    <row r="80120" spans="2:2" x14ac:dyDescent="0.2">
      <c r="B80120" s="66"/>
    </row>
    <row r="80121" spans="2:2" x14ac:dyDescent="0.2">
      <c r="B80121" s="66"/>
    </row>
    <row r="80122" spans="2:2" x14ac:dyDescent="0.2">
      <c r="B80122" s="66"/>
    </row>
    <row r="80123" spans="2:2" x14ac:dyDescent="0.2">
      <c r="B80123" s="66"/>
    </row>
    <row r="80124" spans="2:2" x14ac:dyDescent="0.2">
      <c r="B80124" s="66"/>
    </row>
    <row r="80125" spans="2:2" x14ac:dyDescent="0.2">
      <c r="B80125" s="66"/>
    </row>
    <row r="80126" spans="2:2" x14ac:dyDescent="0.2">
      <c r="B80126" s="66"/>
    </row>
    <row r="80127" spans="2:2" x14ac:dyDescent="0.2">
      <c r="B80127" s="66"/>
    </row>
    <row r="80128" spans="2:2" x14ac:dyDescent="0.2">
      <c r="B80128" s="66"/>
    </row>
    <row r="80129" spans="2:2" x14ac:dyDescent="0.2">
      <c r="B80129" s="66"/>
    </row>
    <row r="80130" spans="2:2" x14ac:dyDescent="0.2">
      <c r="B80130" s="66"/>
    </row>
    <row r="80131" spans="2:2" x14ac:dyDescent="0.2">
      <c r="B80131" s="66"/>
    </row>
    <row r="80132" spans="2:2" x14ac:dyDescent="0.2">
      <c r="B80132" s="66"/>
    </row>
    <row r="80133" spans="2:2" x14ac:dyDescent="0.2">
      <c r="B80133" s="66"/>
    </row>
    <row r="80134" spans="2:2" x14ac:dyDescent="0.2">
      <c r="B80134" s="66"/>
    </row>
    <row r="80135" spans="2:2" x14ac:dyDescent="0.2">
      <c r="B80135" s="66"/>
    </row>
    <row r="80136" spans="2:2" x14ac:dyDescent="0.2">
      <c r="B80136" s="66"/>
    </row>
    <row r="80137" spans="2:2" x14ac:dyDescent="0.2">
      <c r="B80137" s="66"/>
    </row>
    <row r="80138" spans="2:2" x14ac:dyDescent="0.2">
      <c r="B80138" s="66"/>
    </row>
    <row r="80139" spans="2:2" x14ac:dyDescent="0.2">
      <c r="B80139" s="66"/>
    </row>
    <row r="80140" spans="2:2" x14ac:dyDescent="0.2">
      <c r="B80140" s="66"/>
    </row>
    <row r="80141" spans="2:2" x14ac:dyDescent="0.2">
      <c r="B80141" s="66"/>
    </row>
    <row r="80142" spans="2:2" x14ac:dyDescent="0.2">
      <c r="B80142" s="66"/>
    </row>
    <row r="80143" spans="2:2" x14ac:dyDescent="0.2">
      <c r="B80143" s="66"/>
    </row>
    <row r="80144" spans="2:2" x14ac:dyDescent="0.2">
      <c r="B80144" s="66"/>
    </row>
    <row r="80145" spans="2:2" x14ac:dyDescent="0.2">
      <c r="B80145" s="66"/>
    </row>
    <row r="80146" spans="2:2" x14ac:dyDescent="0.2">
      <c r="B80146" s="66"/>
    </row>
    <row r="80147" spans="2:2" x14ac:dyDescent="0.2">
      <c r="B80147" s="66"/>
    </row>
    <row r="80148" spans="2:2" x14ac:dyDescent="0.2">
      <c r="B80148" s="66"/>
    </row>
    <row r="80149" spans="2:2" x14ac:dyDescent="0.2">
      <c r="B80149" s="66"/>
    </row>
    <row r="80150" spans="2:2" x14ac:dyDescent="0.2">
      <c r="B80150" s="66"/>
    </row>
    <row r="80151" spans="2:2" x14ac:dyDescent="0.2">
      <c r="B80151" s="66"/>
    </row>
    <row r="80152" spans="2:2" x14ac:dyDescent="0.2">
      <c r="B80152" s="66"/>
    </row>
    <row r="80153" spans="2:2" x14ac:dyDescent="0.2">
      <c r="B80153" s="66"/>
    </row>
    <row r="80154" spans="2:2" x14ac:dyDescent="0.2">
      <c r="B80154" s="66"/>
    </row>
    <row r="80155" spans="2:2" x14ac:dyDescent="0.2">
      <c r="B80155" s="66"/>
    </row>
    <row r="80156" spans="2:2" x14ac:dyDescent="0.2">
      <c r="B80156" s="66"/>
    </row>
    <row r="80157" spans="2:2" x14ac:dyDescent="0.2">
      <c r="B80157" s="66"/>
    </row>
    <row r="80158" spans="2:2" x14ac:dyDescent="0.2">
      <c r="B80158" s="66"/>
    </row>
    <row r="80159" spans="2:2" x14ac:dyDescent="0.2">
      <c r="B80159" s="66"/>
    </row>
    <row r="80160" spans="2:2" x14ac:dyDescent="0.2">
      <c r="B80160" s="66"/>
    </row>
    <row r="80161" spans="2:2" x14ac:dyDescent="0.2">
      <c r="B80161" s="66"/>
    </row>
    <row r="80162" spans="2:2" x14ac:dyDescent="0.2">
      <c r="B80162" s="66"/>
    </row>
    <row r="80163" spans="2:2" x14ac:dyDescent="0.2">
      <c r="B80163" s="66"/>
    </row>
    <row r="80164" spans="2:2" x14ac:dyDescent="0.2">
      <c r="B80164" s="66"/>
    </row>
    <row r="80165" spans="2:2" x14ac:dyDescent="0.2">
      <c r="B80165" s="66"/>
    </row>
    <row r="80166" spans="2:2" x14ac:dyDescent="0.2">
      <c r="B80166" s="66"/>
    </row>
    <row r="80167" spans="2:2" x14ac:dyDescent="0.2">
      <c r="B80167" s="66"/>
    </row>
    <row r="80168" spans="2:2" x14ac:dyDescent="0.2">
      <c r="B80168" s="66"/>
    </row>
    <row r="80169" spans="2:2" x14ac:dyDescent="0.2">
      <c r="B80169" s="66"/>
    </row>
    <row r="80170" spans="2:2" x14ac:dyDescent="0.2">
      <c r="B80170" s="66"/>
    </row>
    <row r="80171" spans="2:2" x14ac:dyDescent="0.2">
      <c r="B80171" s="66"/>
    </row>
    <row r="80172" spans="2:2" x14ac:dyDescent="0.2">
      <c r="B80172" s="66"/>
    </row>
    <row r="80173" spans="2:2" x14ac:dyDescent="0.2">
      <c r="B80173" s="66"/>
    </row>
    <row r="80174" spans="2:2" x14ac:dyDescent="0.2">
      <c r="B80174" s="66"/>
    </row>
    <row r="80175" spans="2:2" x14ac:dyDescent="0.2">
      <c r="B80175" s="66"/>
    </row>
    <row r="80176" spans="2:2" x14ac:dyDescent="0.2">
      <c r="B80176" s="66"/>
    </row>
    <row r="80177" spans="2:2" x14ac:dyDescent="0.2">
      <c r="B80177" s="66"/>
    </row>
    <row r="80178" spans="2:2" x14ac:dyDescent="0.2">
      <c r="B80178" s="66"/>
    </row>
    <row r="80179" spans="2:2" x14ac:dyDescent="0.2">
      <c r="B80179" s="66"/>
    </row>
    <row r="80180" spans="2:2" x14ac:dyDescent="0.2">
      <c r="B80180" s="66"/>
    </row>
    <row r="80181" spans="2:2" x14ac:dyDescent="0.2">
      <c r="B80181" s="66"/>
    </row>
    <row r="80182" spans="2:2" x14ac:dyDescent="0.2">
      <c r="B80182" s="66"/>
    </row>
    <row r="80183" spans="2:2" x14ac:dyDescent="0.2">
      <c r="B80183" s="66"/>
    </row>
    <row r="80184" spans="2:2" x14ac:dyDescent="0.2">
      <c r="B80184" s="66"/>
    </row>
    <row r="80185" spans="2:2" x14ac:dyDescent="0.2">
      <c r="B80185" s="66"/>
    </row>
    <row r="80186" spans="2:2" x14ac:dyDescent="0.2">
      <c r="B80186" s="66"/>
    </row>
    <row r="80187" spans="2:2" x14ac:dyDescent="0.2">
      <c r="B80187" s="66"/>
    </row>
    <row r="80188" spans="2:2" x14ac:dyDescent="0.2">
      <c r="B80188" s="66"/>
    </row>
    <row r="80189" spans="2:2" x14ac:dyDescent="0.2">
      <c r="B80189" s="66"/>
    </row>
    <row r="80190" spans="2:2" x14ac:dyDescent="0.2">
      <c r="B80190" s="66"/>
    </row>
    <row r="80191" spans="2:2" x14ac:dyDescent="0.2">
      <c r="B80191" s="66"/>
    </row>
    <row r="80192" spans="2:2" x14ac:dyDescent="0.2">
      <c r="B80192" s="66"/>
    </row>
    <row r="80193" spans="2:2" x14ac:dyDescent="0.2">
      <c r="B80193" s="66"/>
    </row>
    <row r="80194" spans="2:2" x14ac:dyDescent="0.2">
      <c r="B80194" s="66"/>
    </row>
    <row r="80195" spans="2:2" x14ac:dyDescent="0.2">
      <c r="B80195" s="66"/>
    </row>
    <row r="80196" spans="2:2" x14ac:dyDescent="0.2">
      <c r="B80196" s="66"/>
    </row>
    <row r="80197" spans="2:2" x14ac:dyDescent="0.2">
      <c r="B80197" s="66"/>
    </row>
    <row r="80198" spans="2:2" x14ac:dyDescent="0.2">
      <c r="B80198" s="66"/>
    </row>
    <row r="80199" spans="2:2" x14ac:dyDescent="0.2">
      <c r="B80199" s="66"/>
    </row>
    <row r="80200" spans="2:2" x14ac:dyDescent="0.2">
      <c r="B80200" s="66"/>
    </row>
    <row r="80201" spans="2:2" x14ac:dyDescent="0.2">
      <c r="B80201" s="66"/>
    </row>
    <row r="80202" spans="2:2" x14ac:dyDescent="0.2">
      <c r="B80202" s="66"/>
    </row>
    <row r="80203" spans="2:2" x14ac:dyDescent="0.2">
      <c r="B80203" s="66"/>
    </row>
    <row r="80204" spans="2:2" x14ac:dyDescent="0.2">
      <c r="B80204" s="66"/>
    </row>
    <row r="80205" spans="2:2" x14ac:dyDescent="0.2">
      <c r="B80205" s="66"/>
    </row>
    <row r="80206" spans="2:2" x14ac:dyDescent="0.2">
      <c r="B80206" s="66"/>
    </row>
    <row r="80207" spans="2:2" x14ac:dyDescent="0.2">
      <c r="B80207" s="66"/>
    </row>
    <row r="80208" spans="2:2" x14ac:dyDescent="0.2">
      <c r="B80208" s="66"/>
    </row>
    <row r="80209" spans="2:2" x14ac:dyDescent="0.2">
      <c r="B80209" s="66"/>
    </row>
    <row r="80210" spans="2:2" x14ac:dyDescent="0.2">
      <c r="B80210" s="66"/>
    </row>
    <row r="80211" spans="2:2" x14ac:dyDescent="0.2">
      <c r="B80211" s="66"/>
    </row>
    <row r="80212" spans="2:2" x14ac:dyDescent="0.2">
      <c r="B80212" s="66"/>
    </row>
    <row r="80213" spans="2:2" x14ac:dyDescent="0.2">
      <c r="B80213" s="66"/>
    </row>
    <row r="80214" spans="2:2" x14ac:dyDescent="0.2">
      <c r="B80214" s="66"/>
    </row>
    <row r="80215" spans="2:2" x14ac:dyDescent="0.2">
      <c r="B80215" s="66"/>
    </row>
    <row r="80216" spans="2:2" x14ac:dyDescent="0.2">
      <c r="B80216" s="66"/>
    </row>
    <row r="80217" spans="2:2" x14ac:dyDescent="0.2">
      <c r="B80217" s="66"/>
    </row>
    <row r="80218" spans="2:2" x14ac:dyDescent="0.2">
      <c r="B80218" s="66"/>
    </row>
    <row r="80219" spans="2:2" x14ac:dyDescent="0.2">
      <c r="B80219" s="66"/>
    </row>
    <row r="80220" spans="2:2" x14ac:dyDescent="0.2">
      <c r="B80220" s="66"/>
    </row>
    <row r="80221" spans="2:2" x14ac:dyDescent="0.2">
      <c r="B80221" s="66"/>
    </row>
    <row r="80222" spans="2:2" x14ac:dyDescent="0.2">
      <c r="B80222" s="66"/>
    </row>
    <row r="80223" spans="2:2" x14ac:dyDescent="0.2">
      <c r="B80223" s="66"/>
    </row>
    <row r="80224" spans="2:2" x14ac:dyDescent="0.2">
      <c r="B80224" s="66"/>
    </row>
    <row r="80225" spans="2:2" x14ac:dyDescent="0.2">
      <c r="B80225" s="66"/>
    </row>
    <row r="80226" spans="2:2" x14ac:dyDescent="0.2">
      <c r="B80226" s="66"/>
    </row>
    <row r="80227" spans="2:2" x14ac:dyDescent="0.2">
      <c r="B80227" s="66"/>
    </row>
    <row r="80228" spans="2:2" x14ac:dyDescent="0.2">
      <c r="B80228" s="66"/>
    </row>
    <row r="80229" spans="2:2" x14ac:dyDescent="0.2">
      <c r="B80229" s="66"/>
    </row>
    <row r="80230" spans="2:2" x14ac:dyDescent="0.2">
      <c r="B80230" s="66"/>
    </row>
    <row r="80231" spans="2:2" x14ac:dyDescent="0.2">
      <c r="B80231" s="66"/>
    </row>
    <row r="80232" spans="2:2" x14ac:dyDescent="0.2">
      <c r="B80232" s="66"/>
    </row>
    <row r="80233" spans="2:2" x14ac:dyDescent="0.2">
      <c r="B80233" s="66"/>
    </row>
    <row r="80234" spans="2:2" x14ac:dyDescent="0.2">
      <c r="B80234" s="66"/>
    </row>
    <row r="80235" spans="2:2" x14ac:dyDescent="0.2">
      <c r="B80235" s="66"/>
    </row>
    <row r="80236" spans="2:2" x14ac:dyDescent="0.2">
      <c r="B80236" s="66"/>
    </row>
    <row r="80237" spans="2:2" x14ac:dyDescent="0.2">
      <c r="B80237" s="66"/>
    </row>
    <row r="80238" spans="2:2" x14ac:dyDescent="0.2">
      <c r="B80238" s="66"/>
    </row>
    <row r="80239" spans="2:2" x14ac:dyDescent="0.2">
      <c r="B80239" s="66"/>
    </row>
    <row r="80240" spans="2:2" x14ac:dyDescent="0.2">
      <c r="B80240" s="66"/>
    </row>
    <row r="80241" spans="2:2" x14ac:dyDescent="0.2">
      <c r="B80241" s="66"/>
    </row>
    <row r="80242" spans="2:2" x14ac:dyDescent="0.2">
      <c r="B80242" s="66"/>
    </row>
    <row r="80243" spans="2:2" x14ac:dyDescent="0.2">
      <c r="B80243" s="66"/>
    </row>
    <row r="80244" spans="2:2" x14ac:dyDescent="0.2">
      <c r="B80244" s="66"/>
    </row>
    <row r="80245" spans="2:2" x14ac:dyDescent="0.2">
      <c r="B80245" s="66"/>
    </row>
    <row r="80246" spans="2:2" x14ac:dyDescent="0.2">
      <c r="B80246" s="66"/>
    </row>
    <row r="80247" spans="2:2" x14ac:dyDescent="0.2">
      <c r="B80247" s="66"/>
    </row>
    <row r="80248" spans="2:2" x14ac:dyDescent="0.2">
      <c r="B80248" s="66"/>
    </row>
    <row r="80249" spans="2:2" x14ac:dyDescent="0.2">
      <c r="B80249" s="66"/>
    </row>
    <row r="80250" spans="2:2" x14ac:dyDescent="0.2">
      <c r="B80250" s="66"/>
    </row>
    <row r="80251" spans="2:2" x14ac:dyDescent="0.2">
      <c r="B80251" s="66"/>
    </row>
    <row r="80252" spans="2:2" x14ac:dyDescent="0.2">
      <c r="B80252" s="66"/>
    </row>
    <row r="80253" spans="2:2" x14ac:dyDescent="0.2">
      <c r="B80253" s="66"/>
    </row>
    <row r="80254" spans="2:2" x14ac:dyDescent="0.2">
      <c r="B80254" s="66"/>
    </row>
    <row r="80255" spans="2:2" x14ac:dyDescent="0.2">
      <c r="B80255" s="66"/>
    </row>
    <row r="80256" spans="2:2" x14ac:dyDescent="0.2">
      <c r="B80256" s="66"/>
    </row>
    <row r="80257" spans="2:2" x14ac:dyDescent="0.2">
      <c r="B80257" s="66"/>
    </row>
    <row r="80258" spans="2:2" x14ac:dyDescent="0.2">
      <c r="B80258" s="66"/>
    </row>
    <row r="80259" spans="2:2" x14ac:dyDescent="0.2">
      <c r="B80259" s="66"/>
    </row>
    <row r="80260" spans="2:2" x14ac:dyDescent="0.2">
      <c r="B80260" s="66"/>
    </row>
    <row r="80261" spans="2:2" x14ac:dyDescent="0.2">
      <c r="B80261" s="66"/>
    </row>
    <row r="80262" spans="2:2" x14ac:dyDescent="0.2">
      <c r="B80262" s="66"/>
    </row>
    <row r="80263" spans="2:2" x14ac:dyDescent="0.2">
      <c r="B80263" s="66"/>
    </row>
    <row r="80264" spans="2:2" x14ac:dyDescent="0.2">
      <c r="B80264" s="66"/>
    </row>
    <row r="80265" spans="2:2" x14ac:dyDescent="0.2">
      <c r="B80265" s="66"/>
    </row>
    <row r="80266" spans="2:2" x14ac:dyDescent="0.2">
      <c r="B80266" s="66"/>
    </row>
    <row r="80267" spans="2:2" x14ac:dyDescent="0.2">
      <c r="B80267" s="66"/>
    </row>
    <row r="80268" spans="2:2" x14ac:dyDescent="0.2">
      <c r="B80268" s="66"/>
    </row>
    <row r="80269" spans="2:2" x14ac:dyDescent="0.2">
      <c r="B80269" s="66"/>
    </row>
    <row r="80270" spans="2:2" x14ac:dyDescent="0.2">
      <c r="B80270" s="66"/>
    </row>
    <row r="80271" spans="2:2" x14ac:dyDescent="0.2">
      <c r="B80271" s="66"/>
    </row>
    <row r="80272" spans="2:2" x14ac:dyDescent="0.2">
      <c r="B80272" s="66"/>
    </row>
    <row r="80273" spans="2:2" x14ac:dyDescent="0.2">
      <c r="B80273" s="66"/>
    </row>
    <row r="80274" spans="2:2" x14ac:dyDescent="0.2">
      <c r="B80274" s="66"/>
    </row>
    <row r="80275" spans="2:2" x14ac:dyDescent="0.2">
      <c r="B80275" s="66"/>
    </row>
    <row r="80276" spans="2:2" x14ac:dyDescent="0.2">
      <c r="B80276" s="66"/>
    </row>
    <row r="80277" spans="2:2" x14ac:dyDescent="0.2">
      <c r="B80277" s="66"/>
    </row>
    <row r="80278" spans="2:2" x14ac:dyDescent="0.2">
      <c r="B80278" s="66"/>
    </row>
    <row r="80279" spans="2:2" x14ac:dyDescent="0.2">
      <c r="B80279" s="66"/>
    </row>
    <row r="80280" spans="2:2" x14ac:dyDescent="0.2">
      <c r="B80280" s="66"/>
    </row>
    <row r="80281" spans="2:2" x14ac:dyDescent="0.2">
      <c r="B80281" s="66"/>
    </row>
    <row r="80282" spans="2:2" x14ac:dyDescent="0.2">
      <c r="B80282" s="66"/>
    </row>
    <row r="80283" spans="2:2" x14ac:dyDescent="0.2">
      <c r="B80283" s="66"/>
    </row>
    <row r="80284" spans="2:2" x14ac:dyDescent="0.2">
      <c r="B80284" s="66"/>
    </row>
    <row r="80285" spans="2:2" x14ac:dyDescent="0.2">
      <c r="B80285" s="66"/>
    </row>
    <row r="80286" spans="2:2" x14ac:dyDescent="0.2">
      <c r="B80286" s="66"/>
    </row>
    <row r="80287" spans="2:2" x14ac:dyDescent="0.2">
      <c r="B80287" s="66"/>
    </row>
    <row r="80288" spans="2:2" x14ac:dyDescent="0.2">
      <c r="B80288" s="66"/>
    </row>
    <row r="80289" spans="2:2" x14ac:dyDescent="0.2">
      <c r="B80289" s="66"/>
    </row>
    <row r="80290" spans="2:2" x14ac:dyDescent="0.2">
      <c r="B80290" s="66"/>
    </row>
    <row r="80291" spans="2:2" x14ac:dyDescent="0.2">
      <c r="B80291" s="66"/>
    </row>
    <row r="80292" spans="2:2" x14ac:dyDescent="0.2">
      <c r="B80292" s="66"/>
    </row>
    <row r="80293" spans="2:2" x14ac:dyDescent="0.2">
      <c r="B80293" s="66"/>
    </row>
    <row r="80294" spans="2:2" x14ac:dyDescent="0.2">
      <c r="B80294" s="66"/>
    </row>
    <row r="80295" spans="2:2" x14ac:dyDescent="0.2">
      <c r="B80295" s="66"/>
    </row>
    <row r="80296" spans="2:2" x14ac:dyDescent="0.2">
      <c r="B80296" s="66"/>
    </row>
    <row r="80297" spans="2:2" x14ac:dyDescent="0.2">
      <c r="B80297" s="66"/>
    </row>
    <row r="80298" spans="2:2" x14ac:dyDescent="0.2">
      <c r="B80298" s="66"/>
    </row>
    <row r="80299" spans="2:2" x14ac:dyDescent="0.2">
      <c r="B80299" s="66"/>
    </row>
    <row r="80300" spans="2:2" x14ac:dyDescent="0.2">
      <c r="B80300" s="66"/>
    </row>
    <row r="80301" spans="2:2" x14ac:dyDescent="0.2">
      <c r="B80301" s="66"/>
    </row>
    <row r="80302" spans="2:2" x14ac:dyDescent="0.2">
      <c r="B80302" s="66"/>
    </row>
    <row r="80303" spans="2:2" x14ac:dyDescent="0.2">
      <c r="B80303" s="66"/>
    </row>
    <row r="80304" spans="2:2" x14ac:dyDescent="0.2">
      <c r="B80304" s="66"/>
    </row>
    <row r="80305" spans="2:2" x14ac:dyDescent="0.2">
      <c r="B80305" s="66"/>
    </row>
    <row r="80306" spans="2:2" x14ac:dyDescent="0.2">
      <c r="B80306" s="66"/>
    </row>
    <row r="80307" spans="2:2" x14ac:dyDescent="0.2">
      <c r="B80307" s="66"/>
    </row>
    <row r="80308" spans="2:2" x14ac:dyDescent="0.2">
      <c r="B80308" s="66"/>
    </row>
    <row r="80309" spans="2:2" x14ac:dyDescent="0.2">
      <c r="B80309" s="66"/>
    </row>
    <row r="80310" spans="2:2" x14ac:dyDescent="0.2">
      <c r="B80310" s="66"/>
    </row>
    <row r="80311" spans="2:2" x14ac:dyDescent="0.2">
      <c r="B80311" s="66"/>
    </row>
    <row r="80312" spans="2:2" x14ac:dyDescent="0.2">
      <c r="B80312" s="66"/>
    </row>
    <row r="80313" spans="2:2" x14ac:dyDescent="0.2">
      <c r="B80313" s="66"/>
    </row>
    <row r="80314" spans="2:2" x14ac:dyDescent="0.2">
      <c r="B80314" s="66"/>
    </row>
    <row r="80315" spans="2:2" x14ac:dyDescent="0.2">
      <c r="B80315" s="66"/>
    </row>
    <row r="80316" spans="2:2" x14ac:dyDescent="0.2">
      <c r="B80316" s="66"/>
    </row>
    <row r="80317" spans="2:2" x14ac:dyDescent="0.2">
      <c r="B80317" s="66"/>
    </row>
    <row r="80318" spans="2:2" x14ac:dyDescent="0.2">
      <c r="B80318" s="66"/>
    </row>
    <row r="80319" spans="2:2" x14ac:dyDescent="0.2">
      <c r="B80319" s="66"/>
    </row>
    <row r="80320" spans="2:2" x14ac:dyDescent="0.2">
      <c r="B80320" s="66"/>
    </row>
    <row r="80321" spans="2:2" x14ac:dyDescent="0.2">
      <c r="B80321" s="66"/>
    </row>
    <row r="80322" spans="2:2" x14ac:dyDescent="0.2">
      <c r="B80322" s="66"/>
    </row>
    <row r="80323" spans="2:2" x14ac:dyDescent="0.2">
      <c r="B80323" s="66"/>
    </row>
    <row r="80324" spans="2:2" x14ac:dyDescent="0.2">
      <c r="B80324" s="66"/>
    </row>
    <row r="80325" spans="2:2" x14ac:dyDescent="0.2">
      <c r="B80325" s="66"/>
    </row>
    <row r="80326" spans="2:2" x14ac:dyDescent="0.2">
      <c r="B80326" s="66"/>
    </row>
    <row r="80327" spans="2:2" x14ac:dyDescent="0.2">
      <c r="B80327" s="66"/>
    </row>
    <row r="80328" spans="2:2" x14ac:dyDescent="0.2">
      <c r="B80328" s="66"/>
    </row>
    <row r="80329" spans="2:2" x14ac:dyDescent="0.2">
      <c r="B80329" s="66"/>
    </row>
    <row r="80330" spans="2:2" x14ac:dyDescent="0.2">
      <c r="B80330" s="66"/>
    </row>
    <row r="80331" spans="2:2" x14ac:dyDescent="0.2">
      <c r="B80331" s="66"/>
    </row>
    <row r="80332" spans="2:2" x14ac:dyDescent="0.2">
      <c r="B80332" s="66"/>
    </row>
    <row r="80333" spans="2:2" x14ac:dyDescent="0.2">
      <c r="B80333" s="66"/>
    </row>
    <row r="80334" spans="2:2" x14ac:dyDescent="0.2">
      <c r="B80334" s="66"/>
    </row>
    <row r="80335" spans="2:2" x14ac:dyDescent="0.2">
      <c r="B80335" s="66"/>
    </row>
    <row r="80336" spans="2:2" x14ac:dyDescent="0.2">
      <c r="B80336" s="66"/>
    </row>
    <row r="80337" spans="2:2" x14ac:dyDescent="0.2">
      <c r="B80337" s="66"/>
    </row>
    <row r="80338" spans="2:2" x14ac:dyDescent="0.2">
      <c r="B80338" s="66"/>
    </row>
    <row r="80339" spans="2:2" x14ac:dyDescent="0.2">
      <c r="B80339" s="66"/>
    </row>
    <row r="80340" spans="2:2" x14ac:dyDescent="0.2">
      <c r="B80340" s="66"/>
    </row>
    <row r="80341" spans="2:2" x14ac:dyDescent="0.2">
      <c r="B80341" s="66"/>
    </row>
    <row r="80342" spans="2:2" x14ac:dyDescent="0.2">
      <c r="B80342" s="66"/>
    </row>
    <row r="80343" spans="2:2" x14ac:dyDescent="0.2">
      <c r="B80343" s="66"/>
    </row>
    <row r="80344" spans="2:2" x14ac:dyDescent="0.2">
      <c r="B80344" s="66"/>
    </row>
    <row r="80345" spans="2:2" x14ac:dyDescent="0.2">
      <c r="B80345" s="66"/>
    </row>
    <row r="80346" spans="2:2" x14ac:dyDescent="0.2">
      <c r="B80346" s="66"/>
    </row>
    <row r="80347" spans="2:2" x14ac:dyDescent="0.2">
      <c r="B80347" s="66"/>
    </row>
    <row r="80348" spans="2:2" x14ac:dyDescent="0.2">
      <c r="B80348" s="66"/>
    </row>
    <row r="80349" spans="2:2" x14ac:dyDescent="0.2">
      <c r="B80349" s="66"/>
    </row>
    <row r="80350" spans="2:2" x14ac:dyDescent="0.2">
      <c r="B80350" s="66"/>
    </row>
    <row r="80351" spans="2:2" x14ac:dyDescent="0.2">
      <c r="B80351" s="66"/>
    </row>
    <row r="80352" spans="2:2" x14ac:dyDescent="0.2">
      <c r="B80352" s="66"/>
    </row>
    <row r="80353" spans="2:2" x14ac:dyDescent="0.2">
      <c r="B80353" s="66"/>
    </row>
    <row r="80354" spans="2:2" x14ac:dyDescent="0.2">
      <c r="B80354" s="66"/>
    </row>
    <row r="80355" spans="2:2" x14ac:dyDescent="0.2">
      <c r="B80355" s="66"/>
    </row>
    <row r="80356" spans="2:2" x14ac:dyDescent="0.2">
      <c r="B80356" s="66"/>
    </row>
    <row r="80357" spans="2:2" x14ac:dyDescent="0.2">
      <c r="B80357" s="66"/>
    </row>
    <row r="80358" spans="2:2" x14ac:dyDescent="0.2">
      <c r="B80358" s="66"/>
    </row>
    <row r="80359" spans="2:2" x14ac:dyDescent="0.2">
      <c r="B80359" s="66"/>
    </row>
    <row r="80360" spans="2:2" x14ac:dyDescent="0.2">
      <c r="B80360" s="66"/>
    </row>
    <row r="80361" spans="2:2" x14ac:dyDescent="0.2">
      <c r="B80361" s="66"/>
    </row>
    <row r="80362" spans="2:2" x14ac:dyDescent="0.2">
      <c r="B80362" s="66"/>
    </row>
    <row r="80363" spans="2:2" x14ac:dyDescent="0.2">
      <c r="B80363" s="66"/>
    </row>
    <row r="80364" spans="2:2" x14ac:dyDescent="0.2">
      <c r="B80364" s="66"/>
    </row>
    <row r="80365" spans="2:2" x14ac:dyDescent="0.2">
      <c r="B80365" s="66"/>
    </row>
    <row r="80366" spans="2:2" x14ac:dyDescent="0.2">
      <c r="B80366" s="66"/>
    </row>
    <row r="80367" spans="2:2" x14ac:dyDescent="0.2">
      <c r="B80367" s="66"/>
    </row>
    <row r="80368" spans="2:2" x14ac:dyDescent="0.2">
      <c r="B80368" s="66"/>
    </row>
    <row r="80369" spans="2:2" x14ac:dyDescent="0.2">
      <c r="B80369" s="66"/>
    </row>
    <row r="80370" spans="2:2" x14ac:dyDescent="0.2">
      <c r="B80370" s="66"/>
    </row>
    <row r="80371" spans="2:2" x14ac:dyDescent="0.2">
      <c r="B80371" s="66"/>
    </row>
    <row r="80372" spans="2:2" x14ac:dyDescent="0.2">
      <c r="B80372" s="66"/>
    </row>
    <row r="80373" spans="2:2" x14ac:dyDescent="0.2">
      <c r="B80373" s="66"/>
    </row>
    <row r="80374" spans="2:2" x14ac:dyDescent="0.2">
      <c r="B80374" s="66"/>
    </row>
    <row r="80375" spans="2:2" x14ac:dyDescent="0.2">
      <c r="B80375" s="66"/>
    </row>
    <row r="80376" spans="2:2" x14ac:dyDescent="0.2">
      <c r="B80376" s="66"/>
    </row>
    <row r="80377" spans="2:2" x14ac:dyDescent="0.2">
      <c r="B80377" s="66"/>
    </row>
    <row r="80378" spans="2:2" x14ac:dyDescent="0.2">
      <c r="B80378" s="66"/>
    </row>
    <row r="80379" spans="2:2" x14ac:dyDescent="0.2">
      <c r="B80379" s="66"/>
    </row>
    <row r="80380" spans="2:2" x14ac:dyDescent="0.2">
      <c r="B80380" s="66"/>
    </row>
    <row r="80381" spans="2:2" x14ac:dyDescent="0.2">
      <c r="B80381" s="66"/>
    </row>
    <row r="80382" spans="2:2" x14ac:dyDescent="0.2">
      <c r="B80382" s="66"/>
    </row>
    <row r="80383" spans="2:2" x14ac:dyDescent="0.2">
      <c r="B80383" s="66"/>
    </row>
    <row r="80384" spans="2:2" x14ac:dyDescent="0.2">
      <c r="B80384" s="66"/>
    </row>
    <row r="80385" spans="2:2" x14ac:dyDescent="0.2">
      <c r="B80385" s="66"/>
    </row>
    <row r="80386" spans="2:2" x14ac:dyDescent="0.2">
      <c r="B80386" s="66"/>
    </row>
    <row r="80387" spans="2:2" x14ac:dyDescent="0.2">
      <c r="B80387" s="66"/>
    </row>
    <row r="80388" spans="2:2" x14ac:dyDescent="0.2">
      <c r="B80388" s="66"/>
    </row>
    <row r="80389" spans="2:2" x14ac:dyDescent="0.2">
      <c r="B80389" s="66"/>
    </row>
    <row r="80390" spans="2:2" x14ac:dyDescent="0.2">
      <c r="B80390" s="66"/>
    </row>
    <row r="80391" spans="2:2" x14ac:dyDescent="0.2">
      <c r="B80391" s="66"/>
    </row>
    <row r="80392" spans="2:2" x14ac:dyDescent="0.2">
      <c r="B80392" s="66"/>
    </row>
    <row r="80393" spans="2:2" x14ac:dyDescent="0.2">
      <c r="B80393" s="66"/>
    </row>
    <row r="80394" spans="2:2" x14ac:dyDescent="0.2">
      <c r="B80394" s="66"/>
    </row>
    <row r="80395" spans="2:2" x14ac:dyDescent="0.2">
      <c r="B80395" s="66"/>
    </row>
    <row r="80396" spans="2:2" x14ac:dyDescent="0.2">
      <c r="B80396" s="66"/>
    </row>
    <row r="80397" spans="2:2" x14ac:dyDescent="0.2">
      <c r="B80397" s="66"/>
    </row>
    <row r="80398" spans="2:2" x14ac:dyDescent="0.2">
      <c r="B80398" s="66"/>
    </row>
    <row r="80399" spans="2:2" x14ac:dyDescent="0.2">
      <c r="B80399" s="66"/>
    </row>
    <row r="80400" spans="2:2" x14ac:dyDescent="0.2">
      <c r="B80400" s="66"/>
    </row>
    <row r="80401" spans="2:2" x14ac:dyDescent="0.2">
      <c r="B80401" s="66"/>
    </row>
    <row r="80402" spans="2:2" x14ac:dyDescent="0.2">
      <c r="B80402" s="66"/>
    </row>
    <row r="80403" spans="2:2" x14ac:dyDescent="0.2">
      <c r="B80403" s="66"/>
    </row>
    <row r="80404" spans="2:2" x14ac:dyDescent="0.2">
      <c r="B80404" s="66"/>
    </row>
    <row r="80405" spans="2:2" x14ac:dyDescent="0.2">
      <c r="B80405" s="66"/>
    </row>
    <row r="80406" spans="2:2" x14ac:dyDescent="0.2">
      <c r="B80406" s="66"/>
    </row>
    <row r="80407" spans="2:2" x14ac:dyDescent="0.2">
      <c r="B80407" s="66"/>
    </row>
    <row r="80408" spans="2:2" x14ac:dyDescent="0.2">
      <c r="B80408" s="66"/>
    </row>
    <row r="80409" spans="2:2" x14ac:dyDescent="0.2">
      <c r="B80409" s="66"/>
    </row>
    <row r="80410" spans="2:2" x14ac:dyDescent="0.2">
      <c r="B80410" s="66"/>
    </row>
    <row r="80411" spans="2:2" x14ac:dyDescent="0.2">
      <c r="B80411" s="66"/>
    </row>
    <row r="80412" spans="2:2" x14ac:dyDescent="0.2">
      <c r="B80412" s="66"/>
    </row>
    <row r="80413" spans="2:2" x14ac:dyDescent="0.2">
      <c r="B80413" s="66"/>
    </row>
    <row r="80414" spans="2:2" x14ac:dyDescent="0.2">
      <c r="B80414" s="66"/>
    </row>
    <row r="80415" spans="2:2" x14ac:dyDescent="0.2">
      <c r="B80415" s="66"/>
    </row>
    <row r="80416" spans="2:2" x14ac:dyDescent="0.2">
      <c r="B80416" s="66"/>
    </row>
    <row r="80417" spans="2:2" x14ac:dyDescent="0.2">
      <c r="B80417" s="66"/>
    </row>
    <row r="80418" spans="2:2" x14ac:dyDescent="0.2">
      <c r="B80418" s="66"/>
    </row>
    <row r="80419" spans="2:2" x14ac:dyDescent="0.2">
      <c r="B80419" s="66"/>
    </row>
    <row r="80420" spans="2:2" x14ac:dyDescent="0.2">
      <c r="B80420" s="66"/>
    </row>
    <row r="80421" spans="2:2" x14ac:dyDescent="0.2">
      <c r="B80421" s="66"/>
    </row>
    <row r="80422" spans="2:2" x14ac:dyDescent="0.2">
      <c r="B80422" s="66"/>
    </row>
    <row r="80423" spans="2:2" x14ac:dyDescent="0.2">
      <c r="B80423" s="66"/>
    </row>
    <row r="80424" spans="2:2" x14ac:dyDescent="0.2">
      <c r="B80424" s="66"/>
    </row>
    <row r="80425" spans="2:2" x14ac:dyDescent="0.2">
      <c r="B80425" s="66"/>
    </row>
    <row r="80426" spans="2:2" x14ac:dyDescent="0.2">
      <c r="B80426" s="66"/>
    </row>
    <row r="80427" spans="2:2" x14ac:dyDescent="0.2">
      <c r="B80427" s="66"/>
    </row>
    <row r="80428" spans="2:2" x14ac:dyDescent="0.2">
      <c r="B80428" s="66"/>
    </row>
    <row r="80429" spans="2:2" x14ac:dyDescent="0.2">
      <c r="B80429" s="66"/>
    </row>
    <row r="80430" spans="2:2" x14ac:dyDescent="0.2">
      <c r="B80430" s="66"/>
    </row>
    <row r="80431" spans="2:2" x14ac:dyDescent="0.2">
      <c r="B80431" s="66"/>
    </row>
    <row r="80432" spans="2:2" x14ac:dyDescent="0.2">
      <c r="B80432" s="66"/>
    </row>
    <row r="80433" spans="2:2" x14ac:dyDescent="0.2">
      <c r="B80433" s="66"/>
    </row>
    <row r="80434" spans="2:2" x14ac:dyDescent="0.2">
      <c r="B80434" s="66"/>
    </row>
    <row r="80435" spans="2:2" x14ac:dyDescent="0.2">
      <c r="B80435" s="66"/>
    </row>
    <row r="80436" spans="2:2" x14ac:dyDescent="0.2">
      <c r="B80436" s="66"/>
    </row>
    <row r="80437" spans="2:2" x14ac:dyDescent="0.2">
      <c r="B80437" s="66"/>
    </row>
    <row r="80438" spans="2:2" x14ac:dyDescent="0.2">
      <c r="B80438" s="66"/>
    </row>
    <row r="80439" spans="2:2" x14ac:dyDescent="0.2">
      <c r="B80439" s="66"/>
    </row>
    <row r="80440" spans="2:2" x14ac:dyDescent="0.2">
      <c r="B80440" s="66"/>
    </row>
    <row r="80441" spans="2:2" x14ac:dyDescent="0.2">
      <c r="B80441" s="66"/>
    </row>
    <row r="80442" spans="2:2" x14ac:dyDescent="0.2">
      <c r="B80442" s="66"/>
    </row>
    <row r="80443" spans="2:2" x14ac:dyDescent="0.2">
      <c r="B80443" s="66"/>
    </row>
    <row r="80444" spans="2:2" x14ac:dyDescent="0.2">
      <c r="B80444" s="66"/>
    </row>
    <row r="80445" spans="2:2" x14ac:dyDescent="0.2">
      <c r="B80445" s="66"/>
    </row>
    <row r="80446" spans="2:2" x14ac:dyDescent="0.2">
      <c r="B80446" s="66"/>
    </row>
    <row r="80447" spans="2:2" x14ac:dyDescent="0.2">
      <c r="B80447" s="66"/>
    </row>
    <row r="80448" spans="2:2" x14ac:dyDescent="0.2">
      <c r="B80448" s="66"/>
    </row>
    <row r="80449" spans="2:2" x14ac:dyDescent="0.2">
      <c r="B80449" s="66"/>
    </row>
    <row r="80450" spans="2:2" x14ac:dyDescent="0.2">
      <c r="B80450" s="66"/>
    </row>
    <row r="80451" spans="2:2" x14ac:dyDescent="0.2">
      <c r="B80451" s="66"/>
    </row>
    <row r="80452" spans="2:2" x14ac:dyDescent="0.2">
      <c r="B80452" s="66"/>
    </row>
    <row r="80453" spans="2:2" x14ac:dyDescent="0.2">
      <c r="B80453" s="66"/>
    </row>
    <row r="80454" spans="2:2" x14ac:dyDescent="0.2">
      <c r="B80454" s="66"/>
    </row>
    <row r="80455" spans="2:2" x14ac:dyDescent="0.2">
      <c r="B80455" s="66"/>
    </row>
    <row r="80456" spans="2:2" x14ac:dyDescent="0.2">
      <c r="B80456" s="66"/>
    </row>
    <row r="80457" spans="2:2" x14ac:dyDescent="0.2">
      <c r="B80457" s="66"/>
    </row>
    <row r="80458" spans="2:2" x14ac:dyDescent="0.2">
      <c r="B80458" s="66"/>
    </row>
    <row r="80459" spans="2:2" x14ac:dyDescent="0.2">
      <c r="B80459" s="66"/>
    </row>
    <row r="80460" spans="2:2" x14ac:dyDescent="0.2">
      <c r="B80460" s="66"/>
    </row>
    <row r="80461" spans="2:2" x14ac:dyDescent="0.2">
      <c r="B80461" s="66"/>
    </row>
    <row r="80462" spans="2:2" x14ac:dyDescent="0.2">
      <c r="B80462" s="66"/>
    </row>
    <row r="80463" spans="2:2" x14ac:dyDescent="0.2">
      <c r="B80463" s="66"/>
    </row>
    <row r="80464" spans="2:2" x14ac:dyDescent="0.2">
      <c r="B80464" s="66"/>
    </row>
    <row r="80465" spans="2:2" x14ac:dyDescent="0.2">
      <c r="B80465" s="66"/>
    </row>
    <row r="80466" spans="2:2" x14ac:dyDescent="0.2">
      <c r="B80466" s="66"/>
    </row>
    <row r="80467" spans="2:2" x14ac:dyDescent="0.2">
      <c r="B80467" s="66"/>
    </row>
    <row r="80468" spans="2:2" x14ac:dyDescent="0.2">
      <c r="B80468" s="66"/>
    </row>
    <row r="80469" spans="2:2" x14ac:dyDescent="0.2">
      <c r="B80469" s="66"/>
    </row>
    <row r="80470" spans="2:2" x14ac:dyDescent="0.2">
      <c r="B80470" s="66"/>
    </row>
    <row r="80471" spans="2:2" x14ac:dyDescent="0.2">
      <c r="B80471" s="66"/>
    </row>
    <row r="80472" spans="2:2" x14ac:dyDescent="0.2">
      <c r="B80472" s="66"/>
    </row>
    <row r="80473" spans="2:2" x14ac:dyDescent="0.2">
      <c r="B80473" s="66"/>
    </row>
    <row r="80474" spans="2:2" x14ac:dyDescent="0.2">
      <c r="B80474" s="66"/>
    </row>
    <row r="80475" spans="2:2" x14ac:dyDescent="0.2">
      <c r="B80475" s="66"/>
    </row>
    <row r="80476" spans="2:2" x14ac:dyDescent="0.2">
      <c r="B80476" s="66"/>
    </row>
    <row r="80477" spans="2:2" x14ac:dyDescent="0.2">
      <c r="B80477" s="66"/>
    </row>
    <row r="80478" spans="2:2" x14ac:dyDescent="0.2">
      <c r="B80478" s="66"/>
    </row>
    <row r="80479" spans="2:2" x14ac:dyDescent="0.2">
      <c r="B80479" s="66"/>
    </row>
    <row r="80480" spans="2:2" x14ac:dyDescent="0.2">
      <c r="B80480" s="66"/>
    </row>
    <row r="80481" spans="2:2" x14ac:dyDescent="0.2">
      <c r="B80481" s="66"/>
    </row>
    <row r="80482" spans="2:2" x14ac:dyDescent="0.2">
      <c r="B80482" s="66"/>
    </row>
    <row r="80483" spans="2:2" x14ac:dyDescent="0.2">
      <c r="B80483" s="66"/>
    </row>
    <row r="80484" spans="2:2" x14ac:dyDescent="0.2">
      <c r="B80484" s="66"/>
    </row>
    <row r="80485" spans="2:2" x14ac:dyDescent="0.2">
      <c r="B80485" s="66"/>
    </row>
    <row r="80486" spans="2:2" x14ac:dyDescent="0.2">
      <c r="B80486" s="66"/>
    </row>
    <row r="80487" spans="2:2" x14ac:dyDescent="0.2">
      <c r="B80487" s="66"/>
    </row>
    <row r="80488" spans="2:2" x14ac:dyDescent="0.2">
      <c r="B80488" s="66"/>
    </row>
    <row r="80489" spans="2:2" x14ac:dyDescent="0.2">
      <c r="B80489" s="66"/>
    </row>
    <row r="80490" spans="2:2" x14ac:dyDescent="0.2">
      <c r="B80490" s="66"/>
    </row>
    <row r="80491" spans="2:2" x14ac:dyDescent="0.2">
      <c r="B80491" s="66"/>
    </row>
    <row r="80492" spans="2:2" x14ac:dyDescent="0.2">
      <c r="B80492" s="66"/>
    </row>
    <row r="80493" spans="2:2" x14ac:dyDescent="0.2">
      <c r="B80493" s="66"/>
    </row>
    <row r="80494" spans="2:2" x14ac:dyDescent="0.2">
      <c r="B80494" s="66"/>
    </row>
    <row r="80495" spans="2:2" x14ac:dyDescent="0.2">
      <c r="B80495" s="66"/>
    </row>
    <row r="80496" spans="2:2" x14ac:dyDescent="0.2">
      <c r="B80496" s="66"/>
    </row>
    <row r="80497" spans="2:2" x14ac:dyDescent="0.2">
      <c r="B80497" s="66"/>
    </row>
    <row r="80498" spans="2:2" x14ac:dyDescent="0.2">
      <c r="B80498" s="66"/>
    </row>
    <row r="80499" spans="2:2" x14ac:dyDescent="0.2">
      <c r="B80499" s="66"/>
    </row>
    <row r="80500" spans="2:2" x14ac:dyDescent="0.2">
      <c r="B80500" s="66"/>
    </row>
    <row r="80501" spans="2:2" x14ac:dyDescent="0.2">
      <c r="B80501" s="66"/>
    </row>
    <row r="80502" spans="2:2" x14ac:dyDescent="0.2">
      <c r="B80502" s="66"/>
    </row>
    <row r="80503" spans="2:2" x14ac:dyDescent="0.2">
      <c r="B80503" s="66"/>
    </row>
    <row r="80504" spans="2:2" x14ac:dyDescent="0.2">
      <c r="B80504" s="66"/>
    </row>
    <row r="80505" spans="2:2" x14ac:dyDescent="0.2">
      <c r="B80505" s="66"/>
    </row>
    <row r="80506" spans="2:2" x14ac:dyDescent="0.2">
      <c r="B80506" s="66"/>
    </row>
    <row r="80507" spans="2:2" x14ac:dyDescent="0.2">
      <c r="B80507" s="66"/>
    </row>
    <row r="80508" spans="2:2" x14ac:dyDescent="0.2">
      <c r="B80508" s="66"/>
    </row>
    <row r="80509" spans="2:2" x14ac:dyDescent="0.2">
      <c r="B80509" s="66"/>
    </row>
    <row r="80510" spans="2:2" x14ac:dyDescent="0.2">
      <c r="B80510" s="66"/>
    </row>
    <row r="80511" spans="2:2" x14ac:dyDescent="0.2">
      <c r="B80511" s="66"/>
    </row>
    <row r="80512" spans="2:2" x14ac:dyDescent="0.2">
      <c r="B80512" s="66"/>
    </row>
    <row r="80513" spans="2:2" x14ac:dyDescent="0.2">
      <c r="B80513" s="66"/>
    </row>
    <row r="80514" spans="2:2" x14ac:dyDescent="0.2">
      <c r="B80514" s="66"/>
    </row>
    <row r="80515" spans="2:2" x14ac:dyDescent="0.2">
      <c r="B80515" s="66"/>
    </row>
    <row r="80516" spans="2:2" x14ac:dyDescent="0.2">
      <c r="B80516" s="66"/>
    </row>
    <row r="80517" spans="2:2" x14ac:dyDescent="0.2">
      <c r="B80517" s="66"/>
    </row>
    <row r="80518" spans="2:2" x14ac:dyDescent="0.2">
      <c r="B80518" s="66"/>
    </row>
    <row r="80519" spans="2:2" x14ac:dyDescent="0.2">
      <c r="B80519" s="66"/>
    </row>
    <row r="80520" spans="2:2" x14ac:dyDescent="0.2">
      <c r="B80520" s="66"/>
    </row>
    <row r="80521" spans="2:2" x14ac:dyDescent="0.2">
      <c r="B80521" s="66"/>
    </row>
    <row r="80522" spans="2:2" x14ac:dyDescent="0.2">
      <c r="B80522" s="66"/>
    </row>
    <row r="80523" spans="2:2" x14ac:dyDescent="0.2">
      <c r="B80523" s="66"/>
    </row>
    <row r="80524" spans="2:2" x14ac:dyDescent="0.2">
      <c r="B80524" s="66"/>
    </row>
    <row r="80525" spans="2:2" x14ac:dyDescent="0.2">
      <c r="B80525" s="66"/>
    </row>
    <row r="80526" spans="2:2" x14ac:dyDescent="0.2">
      <c r="B80526" s="66"/>
    </row>
    <row r="80527" spans="2:2" x14ac:dyDescent="0.2">
      <c r="B80527" s="66"/>
    </row>
    <row r="80528" spans="2:2" x14ac:dyDescent="0.2">
      <c r="B80528" s="66"/>
    </row>
    <row r="80529" spans="2:2" x14ac:dyDescent="0.2">
      <c r="B80529" s="66"/>
    </row>
    <row r="80530" spans="2:2" x14ac:dyDescent="0.2">
      <c r="B80530" s="66"/>
    </row>
    <row r="80531" spans="2:2" x14ac:dyDescent="0.2">
      <c r="B80531" s="66"/>
    </row>
    <row r="80532" spans="2:2" x14ac:dyDescent="0.2">
      <c r="B80532" s="66"/>
    </row>
    <row r="80533" spans="2:2" x14ac:dyDescent="0.2">
      <c r="B80533" s="66"/>
    </row>
    <row r="80534" spans="2:2" x14ac:dyDescent="0.2">
      <c r="B80534" s="66"/>
    </row>
    <row r="80535" spans="2:2" x14ac:dyDescent="0.2">
      <c r="B80535" s="66"/>
    </row>
    <row r="80536" spans="2:2" x14ac:dyDescent="0.2">
      <c r="B80536" s="66"/>
    </row>
    <row r="80537" spans="2:2" x14ac:dyDescent="0.2">
      <c r="B80537" s="66"/>
    </row>
    <row r="80538" spans="2:2" x14ac:dyDescent="0.2">
      <c r="B80538" s="66"/>
    </row>
    <row r="80539" spans="2:2" x14ac:dyDescent="0.2">
      <c r="B80539" s="66"/>
    </row>
    <row r="80540" spans="2:2" x14ac:dyDescent="0.2">
      <c r="B80540" s="66"/>
    </row>
    <row r="80541" spans="2:2" x14ac:dyDescent="0.2">
      <c r="B80541" s="66"/>
    </row>
    <row r="80542" spans="2:2" x14ac:dyDescent="0.2">
      <c r="B80542" s="66"/>
    </row>
    <row r="80543" spans="2:2" x14ac:dyDescent="0.2">
      <c r="B80543" s="66"/>
    </row>
    <row r="80544" spans="2:2" x14ac:dyDescent="0.2">
      <c r="B80544" s="66"/>
    </row>
    <row r="80545" spans="2:2" x14ac:dyDescent="0.2">
      <c r="B80545" s="66"/>
    </row>
    <row r="80546" spans="2:2" x14ac:dyDescent="0.2">
      <c r="B80546" s="66"/>
    </row>
    <row r="80547" spans="2:2" x14ac:dyDescent="0.2">
      <c r="B80547" s="66"/>
    </row>
    <row r="80548" spans="2:2" x14ac:dyDescent="0.2">
      <c r="B80548" s="66"/>
    </row>
    <row r="80549" spans="2:2" x14ac:dyDescent="0.2">
      <c r="B80549" s="66"/>
    </row>
    <row r="80550" spans="2:2" x14ac:dyDescent="0.2">
      <c r="B80550" s="66"/>
    </row>
    <row r="80551" spans="2:2" x14ac:dyDescent="0.2">
      <c r="B80551" s="66"/>
    </row>
    <row r="80552" spans="2:2" x14ac:dyDescent="0.2">
      <c r="B80552" s="66"/>
    </row>
    <row r="80553" spans="2:2" x14ac:dyDescent="0.2">
      <c r="B80553" s="66"/>
    </row>
    <row r="80554" spans="2:2" x14ac:dyDescent="0.2">
      <c r="B80554" s="66"/>
    </row>
    <row r="80555" spans="2:2" x14ac:dyDescent="0.2">
      <c r="B80555" s="66"/>
    </row>
    <row r="80556" spans="2:2" x14ac:dyDescent="0.2">
      <c r="B80556" s="66"/>
    </row>
    <row r="80557" spans="2:2" x14ac:dyDescent="0.2">
      <c r="B80557" s="66"/>
    </row>
    <row r="80558" spans="2:2" x14ac:dyDescent="0.2">
      <c r="B80558" s="66"/>
    </row>
    <row r="80559" spans="2:2" x14ac:dyDescent="0.2">
      <c r="B80559" s="66"/>
    </row>
    <row r="80560" spans="2:2" x14ac:dyDescent="0.2">
      <c r="B80560" s="66"/>
    </row>
    <row r="80561" spans="2:2" x14ac:dyDescent="0.2">
      <c r="B80561" s="66"/>
    </row>
    <row r="80562" spans="2:2" x14ac:dyDescent="0.2">
      <c r="B80562" s="66"/>
    </row>
    <row r="80563" spans="2:2" x14ac:dyDescent="0.2">
      <c r="B80563" s="66"/>
    </row>
    <row r="80564" spans="2:2" x14ac:dyDescent="0.2">
      <c r="B80564" s="66"/>
    </row>
    <row r="80565" spans="2:2" x14ac:dyDescent="0.2">
      <c r="B80565" s="66"/>
    </row>
    <row r="80566" spans="2:2" x14ac:dyDescent="0.2">
      <c r="B80566" s="66"/>
    </row>
    <row r="80567" spans="2:2" x14ac:dyDescent="0.2">
      <c r="B80567" s="66"/>
    </row>
    <row r="80568" spans="2:2" x14ac:dyDescent="0.2">
      <c r="B80568" s="66"/>
    </row>
    <row r="80569" spans="2:2" x14ac:dyDescent="0.2">
      <c r="B80569" s="66"/>
    </row>
    <row r="80570" spans="2:2" x14ac:dyDescent="0.2">
      <c r="B80570" s="66"/>
    </row>
    <row r="80571" spans="2:2" x14ac:dyDescent="0.2">
      <c r="B80571" s="66"/>
    </row>
    <row r="80572" spans="2:2" x14ac:dyDescent="0.2">
      <c r="B80572" s="66"/>
    </row>
    <row r="80573" spans="2:2" x14ac:dyDescent="0.2">
      <c r="B80573" s="66"/>
    </row>
    <row r="80574" spans="2:2" x14ac:dyDescent="0.2">
      <c r="B80574" s="66"/>
    </row>
    <row r="80575" spans="2:2" x14ac:dyDescent="0.2">
      <c r="B80575" s="66"/>
    </row>
    <row r="80576" spans="2:2" x14ac:dyDescent="0.2">
      <c r="B80576" s="66"/>
    </row>
    <row r="80577" spans="2:2" x14ac:dyDescent="0.2">
      <c r="B80577" s="66"/>
    </row>
    <row r="80578" spans="2:2" x14ac:dyDescent="0.2">
      <c r="B80578" s="66"/>
    </row>
    <row r="80579" spans="2:2" x14ac:dyDescent="0.2">
      <c r="B80579" s="66"/>
    </row>
    <row r="80580" spans="2:2" x14ac:dyDescent="0.2">
      <c r="B80580" s="66"/>
    </row>
    <row r="80581" spans="2:2" x14ac:dyDescent="0.2">
      <c r="B80581" s="66"/>
    </row>
    <row r="80582" spans="2:2" x14ac:dyDescent="0.2">
      <c r="B80582" s="66"/>
    </row>
    <row r="80583" spans="2:2" x14ac:dyDescent="0.2">
      <c r="B80583" s="66"/>
    </row>
    <row r="80584" spans="2:2" x14ac:dyDescent="0.2">
      <c r="B80584" s="66"/>
    </row>
    <row r="80585" spans="2:2" x14ac:dyDescent="0.2">
      <c r="B80585" s="66"/>
    </row>
    <row r="80586" spans="2:2" x14ac:dyDescent="0.2">
      <c r="B80586" s="66"/>
    </row>
    <row r="80587" spans="2:2" x14ac:dyDescent="0.2">
      <c r="B80587" s="66"/>
    </row>
    <row r="80588" spans="2:2" x14ac:dyDescent="0.2">
      <c r="B80588" s="66"/>
    </row>
    <row r="80589" spans="2:2" x14ac:dyDescent="0.2">
      <c r="B80589" s="66"/>
    </row>
    <row r="80590" spans="2:2" x14ac:dyDescent="0.2">
      <c r="B80590" s="66"/>
    </row>
    <row r="80591" spans="2:2" x14ac:dyDescent="0.2">
      <c r="B80591" s="66"/>
    </row>
    <row r="80592" spans="2:2" x14ac:dyDescent="0.2">
      <c r="B80592" s="66"/>
    </row>
    <row r="80593" spans="2:2" x14ac:dyDescent="0.2">
      <c r="B80593" s="66"/>
    </row>
    <row r="80594" spans="2:2" x14ac:dyDescent="0.2">
      <c r="B80594" s="66"/>
    </row>
    <row r="80595" spans="2:2" x14ac:dyDescent="0.2">
      <c r="B80595" s="66"/>
    </row>
    <row r="80596" spans="2:2" x14ac:dyDescent="0.2">
      <c r="B80596" s="66"/>
    </row>
    <row r="80597" spans="2:2" x14ac:dyDescent="0.2">
      <c r="B80597" s="66"/>
    </row>
    <row r="80598" spans="2:2" x14ac:dyDescent="0.2">
      <c r="B80598" s="66"/>
    </row>
    <row r="80599" spans="2:2" x14ac:dyDescent="0.2">
      <c r="B80599" s="66"/>
    </row>
    <row r="80600" spans="2:2" x14ac:dyDescent="0.2">
      <c r="B80600" s="66"/>
    </row>
    <row r="80601" spans="2:2" x14ac:dyDescent="0.2">
      <c r="B80601" s="66"/>
    </row>
    <row r="80602" spans="2:2" x14ac:dyDescent="0.2">
      <c r="B80602" s="66"/>
    </row>
    <row r="80603" spans="2:2" x14ac:dyDescent="0.2">
      <c r="B80603" s="66"/>
    </row>
    <row r="80604" spans="2:2" x14ac:dyDescent="0.2">
      <c r="B80604" s="66"/>
    </row>
    <row r="80605" spans="2:2" x14ac:dyDescent="0.2">
      <c r="B80605" s="66"/>
    </row>
    <row r="80606" spans="2:2" x14ac:dyDescent="0.2">
      <c r="B80606" s="66"/>
    </row>
    <row r="80607" spans="2:2" x14ac:dyDescent="0.2">
      <c r="B80607" s="66"/>
    </row>
    <row r="80608" spans="2:2" x14ac:dyDescent="0.2">
      <c r="B80608" s="66"/>
    </row>
    <row r="80609" spans="2:2" x14ac:dyDescent="0.2">
      <c r="B80609" s="66"/>
    </row>
    <row r="80610" spans="2:2" x14ac:dyDescent="0.2">
      <c r="B80610" s="66"/>
    </row>
    <row r="80611" spans="2:2" x14ac:dyDescent="0.2">
      <c r="B80611" s="66"/>
    </row>
    <row r="80612" spans="2:2" x14ac:dyDescent="0.2">
      <c r="B80612" s="66"/>
    </row>
    <row r="80613" spans="2:2" x14ac:dyDescent="0.2">
      <c r="B80613" s="66"/>
    </row>
    <row r="80614" spans="2:2" x14ac:dyDescent="0.2">
      <c r="B80614" s="66"/>
    </row>
    <row r="80615" spans="2:2" x14ac:dyDescent="0.2">
      <c r="B80615" s="66"/>
    </row>
    <row r="80616" spans="2:2" x14ac:dyDescent="0.2">
      <c r="B80616" s="66"/>
    </row>
    <row r="80617" spans="2:2" x14ac:dyDescent="0.2">
      <c r="B80617" s="66"/>
    </row>
    <row r="80618" spans="2:2" x14ac:dyDescent="0.2">
      <c r="B80618" s="66"/>
    </row>
    <row r="80619" spans="2:2" x14ac:dyDescent="0.2">
      <c r="B80619" s="66"/>
    </row>
    <row r="80620" spans="2:2" x14ac:dyDescent="0.2">
      <c r="B80620" s="66"/>
    </row>
    <row r="80621" spans="2:2" x14ac:dyDescent="0.2">
      <c r="B80621" s="66"/>
    </row>
    <row r="80622" spans="2:2" x14ac:dyDescent="0.2">
      <c r="B80622" s="66"/>
    </row>
    <row r="80623" spans="2:2" x14ac:dyDescent="0.2">
      <c r="B80623" s="66"/>
    </row>
    <row r="80624" spans="2:2" x14ac:dyDescent="0.2">
      <c r="B80624" s="66"/>
    </row>
    <row r="80625" spans="2:2" x14ac:dyDescent="0.2">
      <c r="B80625" s="66"/>
    </row>
    <row r="80626" spans="2:2" x14ac:dyDescent="0.2">
      <c r="B80626" s="66"/>
    </row>
    <row r="80627" spans="2:2" x14ac:dyDescent="0.2">
      <c r="B80627" s="66"/>
    </row>
    <row r="80628" spans="2:2" x14ac:dyDescent="0.2">
      <c r="B80628" s="66"/>
    </row>
    <row r="80629" spans="2:2" x14ac:dyDescent="0.2">
      <c r="B80629" s="66"/>
    </row>
    <row r="80630" spans="2:2" x14ac:dyDescent="0.2">
      <c r="B80630" s="66"/>
    </row>
    <row r="80631" spans="2:2" x14ac:dyDescent="0.2">
      <c r="B80631" s="66"/>
    </row>
    <row r="80632" spans="2:2" x14ac:dyDescent="0.2">
      <c r="B80632" s="66"/>
    </row>
    <row r="80633" spans="2:2" x14ac:dyDescent="0.2">
      <c r="B80633" s="66"/>
    </row>
    <row r="80634" spans="2:2" x14ac:dyDescent="0.2">
      <c r="B80634" s="66"/>
    </row>
    <row r="80635" spans="2:2" x14ac:dyDescent="0.2">
      <c r="B80635" s="66"/>
    </row>
    <row r="80636" spans="2:2" x14ac:dyDescent="0.2">
      <c r="B80636" s="66"/>
    </row>
    <row r="80637" spans="2:2" x14ac:dyDescent="0.2">
      <c r="B80637" s="66"/>
    </row>
    <row r="80638" spans="2:2" x14ac:dyDescent="0.2">
      <c r="B80638" s="66"/>
    </row>
    <row r="80639" spans="2:2" x14ac:dyDescent="0.2">
      <c r="B80639" s="66"/>
    </row>
    <row r="80640" spans="2:2" x14ac:dyDescent="0.2">
      <c r="B80640" s="66"/>
    </row>
    <row r="80641" spans="2:2" x14ac:dyDescent="0.2">
      <c r="B80641" s="66"/>
    </row>
    <row r="80642" spans="2:2" x14ac:dyDescent="0.2">
      <c r="B80642" s="66"/>
    </row>
    <row r="80643" spans="2:2" x14ac:dyDescent="0.2">
      <c r="B80643" s="66"/>
    </row>
    <row r="80644" spans="2:2" x14ac:dyDescent="0.2">
      <c r="B80644" s="66"/>
    </row>
    <row r="80645" spans="2:2" x14ac:dyDescent="0.2">
      <c r="B80645" s="66"/>
    </row>
    <row r="80646" spans="2:2" x14ac:dyDescent="0.2">
      <c r="B80646" s="66"/>
    </row>
    <row r="80647" spans="2:2" x14ac:dyDescent="0.2">
      <c r="B80647" s="66"/>
    </row>
    <row r="80648" spans="2:2" x14ac:dyDescent="0.2">
      <c r="B80648" s="66"/>
    </row>
    <row r="80649" spans="2:2" x14ac:dyDescent="0.2">
      <c r="B80649" s="66"/>
    </row>
    <row r="80650" spans="2:2" x14ac:dyDescent="0.2">
      <c r="B80650" s="66"/>
    </row>
    <row r="80651" spans="2:2" x14ac:dyDescent="0.2">
      <c r="B80651" s="66"/>
    </row>
    <row r="80652" spans="2:2" x14ac:dyDescent="0.2">
      <c r="B80652" s="66"/>
    </row>
    <row r="80653" spans="2:2" x14ac:dyDescent="0.2">
      <c r="B80653" s="66"/>
    </row>
    <row r="80654" spans="2:2" x14ac:dyDescent="0.2">
      <c r="B80654" s="66"/>
    </row>
    <row r="80655" spans="2:2" x14ac:dyDescent="0.2">
      <c r="B80655" s="66"/>
    </row>
    <row r="80656" spans="2:2" x14ac:dyDescent="0.2">
      <c r="B80656" s="66"/>
    </row>
    <row r="80657" spans="2:2" x14ac:dyDescent="0.2">
      <c r="B80657" s="66"/>
    </row>
    <row r="80658" spans="2:2" x14ac:dyDescent="0.2">
      <c r="B80658" s="66"/>
    </row>
    <row r="80659" spans="2:2" x14ac:dyDescent="0.2">
      <c r="B80659" s="66"/>
    </row>
    <row r="80660" spans="2:2" x14ac:dyDescent="0.2">
      <c r="B80660" s="66"/>
    </row>
    <row r="80661" spans="2:2" x14ac:dyDescent="0.2">
      <c r="B80661" s="66"/>
    </row>
    <row r="80662" spans="2:2" x14ac:dyDescent="0.2">
      <c r="B80662" s="66"/>
    </row>
    <row r="80663" spans="2:2" x14ac:dyDescent="0.2">
      <c r="B80663" s="66"/>
    </row>
    <row r="80664" spans="2:2" x14ac:dyDescent="0.2">
      <c r="B80664" s="66"/>
    </row>
    <row r="80665" spans="2:2" x14ac:dyDescent="0.2">
      <c r="B80665" s="66"/>
    </row>
    <row r="80666" spans="2:2" x14ac:dyDescent="0.2">
      <c r="B80666" s="66"/>
    </row>
    <row r="80667" spans="2:2" x14ac:dyDescent="0.2">
      <c r="B80667" s="66"/>
    </row>
    <row r="80668" spans="2:2" x14ac:dyDescent="0.2">
      <c r="B80668" s="66"/>
    </row>
    <row r="80669" spans="2:2" x14ac:dyDescent="0.2">
      <c r="B80669" s="66"/>
    </row>
    <row r="80670" spans="2:2" x14ac:dyDescent="0.2">
      <c r="B80670" s="66"/>
    </row>
    <row r="80671" spans="2:2" x14ac:dyDescent="0.2">
      <c r="B80671" s="66"/>
    </row>
    <row r="80672" spans="2:2" x14ac:dyDescent="0.2">
      <c r="B80672" s="66"/>
    </row>
    <row r="80673" spans="2:2" x14ac:dyDescent="0.2">
      <c r="B80673" s="66"/>
    </row>
    <row r="80674" spans="2:2" x14ac:dyDescent="0.2">
      <c r="B80674" s="66"/>
    </row>
    <row r="80675" spans="2:2" x14ac:dyDescent="0.2">
      <c r="B80675" s="66"/>
    </row>
    <row r="80676" spans="2:2" x14ac:dyDescent="0.2">
      <c r="B80676" s="66"/>
    </row>
    <row r="80677" spans="2:2" x14ac:dyDescent="0.2">
      <c r="B80677" s="66"/>
    </row>
    <row r="80678" spans="2:2" x14ac:dyDescent="0.2">
      <c r="B80678" s="66"/>
    </row>
    <row r="80679" spans="2:2" x14ac:dyDescent="0.2">
      <c r="B80679" s="66"/>
    </row>
    <row r="80680" spans="2:2" x14ac:dyDescent="0.2">
      <c r="B80680" s="66"/>
    </row>
    <row r="80681" spans="2:2" x14ac:dyDescent="0.2">
      <c r="B80681" s="66"/>
    </row>
    <row r="80682" spans="2:2" x14ac:dyDescent="0.2">
      <c r="B80682" s="66"/>
    </row>
    <row r="80683" spans="2:2" x14ac:dyDescent="0.2">
      <c r="B80683" s="66"/>
    </row>
    <row r="80684" spans="2:2" x14ac:dyDescent="0.2">
      <c r="B80684" s="66"/>
    </row>
    <row r="80685" spans="2:2" x14ac:dyDescent="0.2">
      <c r="B80685" s="66"/>
    </row>
    <row r="80686" spans="2:2" x14ac:dyDescent="0.2">
      <c r="B80686" s="66"/>
    </row>
    <row r="80687" spans="2:2" x14ac:dyDescent="0.2">
      <c r="B80687" s="66"/>
    </row>
    <row r="80688" spans="2:2" x14ac:dyDescent="0.2">
      <c r="B80688" s="66"/>
    </row>
    <row r="80689" spans="2:2" x14ac:dyDescent="0.2">
      <c r="B80689" s="66"/>
    </row>
    <row r="80690" spans="2:2" x14ac:dyDescent="0.2">
      <c r="B80690" s="66"/>
    </row>
    <row r="80691" spans="2:2" x14ac:dyDescent="0.2">
      <c r="B80691" s="66"/>
    </row>
    <row r="80692" spans="2:2" x14ac:dyDescent="0.2">
      <c r="B80692" s="66"/>
    </row>
    <row r="80693" spans="2:2" x14ac:dyDescent="0.2">
      <c r="B80693" s="66"/>
    </row>
    <row r="80694" spans="2:2" x14ac:dyDescent="0.2">
      <c r="B80694" s="66"/>
    </row>
    <row r="80695" spans="2:2" x14ac:dyDescent="0.2">
      <c r="B80695" s="66"/>
    </row>
    <row r="80696" spans="2:2" x14ac:dyDescent="0.2">
      <c r="B80696" s="66"/>
    </row>
    <row r="80697" spans="2:2" x14ac:dyDescent="0.2">
      <c r="B80697" s="66"/>
    </row>
    <row r="80698" spans="2:2" x14ac:dyDescent="0.2">
      <c r="B80698" s="66"/>
    </row>
    <row r="80699" spans="2:2" x14ac:dyDescent="0.2">
      <c r="B80699" s="66"/>
    </row>
    <row r="80700" spans="2:2" x14ac:dyDescent="0.2">
      <c r="B80700" s="66"/>
    </row>
    <row r="80701" spans="2:2" x14ac:dyDescent="0.2">
      <c r="B80701" s="66"/>
    </row>
    <row r="80702" spans="2:2" x14ac:dyDescent="0.2">
      <c r="B80702" s="66"/>
    </row>
    <row r="80703" spans="2:2" x14ac:dyDescent="0.2">
      <c r="B80703" s="66"/>
    </row>
    <row r="80704" spans="2:2" x14ac:dyDescent="0.2">
      <c r="B80704" s="66"/>
    </row>
    <row r="80705" spans="2:2" x14ac:dyDescent="0.2">
      <c r="B80705" s="66"/>
    </row>
    <row r="80706" spans="2:2" x14ac:dyDescent="0.2">
      <c r="B80706" s="66"/>
    </row>
    <row r="80707" spans="2:2" x14ac:dyDescent="0.2">
      <c r="B80707" s="66"/>
    </row>
    <row r="80708" spans="2:2" x14ac:dyDescent="0.2">
      <c r="B80708" s="66"/>
    </row>
    <row r="80709" spans="2:2" x14ac:dyDescent="0.2">
      <c r="B80709" s="66"/>
    </row>
    <row r="80710" spans="2:2" x14ac:dyDescent="0.2">
      <c r="B80710" s="66"/>
    </row>
    <row r="80711" spans="2:2" x14ac:dyDescent="0.2">
      <c r="B80711" s="66"/>
    </row>
    <row r="80712" spans="2:2" x14ac:dyDescent="0.2">
      <c r="B80712" s="66"/>
    </row>
    <row r="80713" spans="2:2" x14ac:dyDescent="0.2">
      <c r="B80713" s="66"/>
    </row>
    <row r="80714" spans="2:2" x14ac:dyDescent="0.2">
      <c r="B80714" s="66"/>
    </row>
    <row r="80715" spans="2:2" x14ac:dyDescent="0.2">
      <c r="B80715" s="66"/>
    </row>
    <row r="80716" spans="2:2" x14ac:dyDescent="0.2">
      <c r="B80716" s="66"/>
    </row>
    <row r="80717" spans="2:2" x14ac:dyDescent="0.2">
      <c r="B80717" s="66"/>
    </row>
    <row r="80718" spans="2:2" x14ac:dyDescent="0.2">
      <c r="B80718" s="66"/>
    </row>
    <row r="80719" spans="2:2" x14ac:dyDescent="0.2">
      <c r="B80719" s="66"/>
    </row>
    <row r="80720" spans="2:2" x14ac:dyDescent="0.2">
      <c r="B80720" s="66"/>
    </row>
    <row r="80721" spans="2:2" x14ac:dyDescent="0.2">
      <c r="B80721" s="66"/>
    </row>
    <row r="80722" spans="2:2" x14ac:dyDescent="0.2">
      <c r="B80722" s="66"/>
    </row>
    <row r="80723" spans="2:2" x14ac:dyDescent="0.2">
      <c r="B80723" s="66"/>
    </row>
    <row r="80724" spans="2:2" x14ac:dyDescent="0.2">
      <c r="B80724" s="66"/>
    </row>
    <row r="80725" spans="2:2" x14ac:dyDescent="0.2">
      <c r="B80725" s="66"/>
    </row>
    <row r="80726" spans="2:2" x14ac:dyDescent="0.2">
      <c r="B80726" s="66"/>
    </row>
    <row r="80727" spans="2:2" x14ac:dyDescent="0.2">
      <c r="B80727" s="66"/>
    </row>
    <row r="80728" spans="2:2" x14ac:dyDescent="0.2">
      <c r="B80728" s="66"/>
    </row>
    <row r="80729" spans="2:2" x14ac:dyDescent="0.2">
      <c r="B80729" s="66"/>
    </row>
    <row r="80730" spans="2:2" x14ac:dyDescent="0.2">
      <c r="B80730" s="66"/>
    </row>
    <row r="80731" spans="2:2" x14ac:dyDescent="0.2">
      <c r="B80731" s="66"/>
    </row>
    <row r="80732" spans="2:2" x14ac:dyDescent="0.2">
      <c r="B80732" s="66"/>
    </row>
    <row r="80733" spans="2:2" x14ac:dyDescent="0.2">
      <c r="B80733" s="66"/>
    </row>
    <row r="80734" spans="2:2" x14ac:dyDescent="0.2">
      <c r="B80734" s="66"/>
    </row>
    <row r="80735" spans="2:2" x14ac:dyDescent="0.2">
      <c r="B80735" s="66"/>
    </row>
    <row r="80736" spans="2:2" x14ac:dyDescent="0.2">
      <c r="B80736" s="66"/>
    </row>
    <row r="80737" spans="2:2" x14ac:dyDescent="0.2">
      <c r="B80737" s="66"/>
    </row>
    <row r="80738" spans="2:2" x14ac:dyDescent="0.2">
      <c r="B80738" s="66"/>
    </row>
    <row r="80739" spans="2:2" x14ac:dyDescent="0.2">
      <c r="B80739" s="66"/>
    </row>
    <row r="80740" spans="2:2" x14ac:dyDescent="0.2">
      <c r="B80740" s="66"/>
    </row>
    <row r="80741" spans="2:2" x14ac:dyDescent="0.2">
      <c r="B80741" s="66"/>
    </row>
    <row r="80742" spans="2:2" x14ac:dyDescent="0.2">
      <c r="B80742" s="66"/>
    </row>
    <row r="80743" spans="2:2" x14ac:dyDescent="0.2">
      <c r="B80743" s="66"/>
    </row>
    <row r="80744" spans="2:2" x14ac:dyDescent="0.2">
      <c r="B80744" s="66"/>
    </row>
    <row r="80745" spans="2:2" x14ac:dyDescent="0.2">
      <c r="B80745" s="66"/>
    </row>
    <row r="80746" spans="2:2" x14ac:dyDescent="0.2">
      <c r="B80746" s="66"/>
    </row>
    <row r="80747" spans="2:2" x14ac:dyDescent="0.2">
      <c r="B80747" s="66"/>
    </row>
    <row r="80748" spans="2:2" x14ac:dyDescent="0.2">
      <c r="B80748" s="66"/>
    </row>
    <row r="80749" spans="2:2" x14ac:dyDescent="0.2">
      <c r="B80749" s="66"/>
    </row>
    <row r="80750" spans="2:2" x14ac:dyDescent="0.2">
      <c r="B80750" s="66"/>
    </row>
    <row r="80751" spans="2:2" x14ac:dyDescent="0.2">
      <c r="B80751" s="66"/>
    </row>
    <row r="80752" spans="2:2" x14ac:dyDescent="0.2">
      <c r="B80752" s="66"/>
    </row>
    <row r="80753" spans="2:2" x14ac:dyDescent="0.2">
      <c r="B80753" s="66"/>
    </row>
    <row r="80754" spans="2:2" x14ac:dyDescent="0.2">
      <c r="B80754" s="66"/>
    </row>
    <row r="80755" spans="2:2" x14ac:dyDescent="0.2">
      <c r="B80755" s="66"/>
    </row>
    <row r="80756" spans="2:2" x14ac:dyDescent="0.2">
      <c r="B80756" s="66"/>
    </row>
    <row r="80757" spans="2:2" x14ac:dyDescent="0.2">
      <c r="B80757" s="66"/>
    </row>
    <row r="80758" spans="2:2" x14ac:dyDescent="0.2">
      <c r="B80758" s="66"/>
    </row>
    <row r="80759" spans="2:2" x14ac:dyDescent="0.2">
      <c r="B80759" s="66"/>
    </row>
    <row r="80760" spans="2:2" x14ac:dyDescent="0.2">
      <c r="B80760" s="66"/>
    </row>
    <row r="80761" spans="2:2" x14ac:dyDescent="0.2">
      <c r="B80761" s="66"/>
    </row>
    <row r="80762" spans="2:2" x14ac:dyDescent="0.2">
      <c r="B80762" s="66"/>
    </row>
    <row r="80763" spans="2:2" x14ac:dyDescent="0.2">
      <c r="B80763" s="66"/>
    </row>
    <row r="80764" spans="2:2" x14ac:dyDescent="0.2">
      <c r="B80764" s="66"/>
    </row>
    <row r="80765" spans="2:2" x14ac:dyDescent="0.2">
      <c r="B80765" s="66"/>
    </row>
    <row r="80766" spans="2:2" x14ac:dyDescent="0.2">
      <c r="B80766" s="66"/>
    </row>
    <row r="80767" spans="2:2" x14ac:dyDescent="0.2">
      <c r="B80767" s="66"/>
    </row>
    <row r="80768" spans="2:2" x14ac:dyDescent="0.2">
      <c r="B80768" s="66"/>
    </row>
    <row r="80769" spans="2:2" x14ac:dyDescent="0.2">
      <c r="B80769" s="66"/>
    </row>
    <row r="80770" spans="2:2" x14ac:dyDescent="0.2">
      <c r="B80770" s="66"/>
    </row>
    <row r="80771" spans="2:2" x14ac:dyDescent="0.2">
      <c r="B80771" s="66"/>
    </row>
    <row r="80772" spans="2:2" x14ac:dyDescent="0.2">
      <c r="B80772" s="66"/>
    </row>
    <row r="80773" spans="2:2" x14ac:dyDescent="0.2">
      <c r="B80773" s="66"/>
    </row>
    <row r="80774" spans="2:2" x14ac:dyDescent="0.2">
      <c r="B80774" s="66"/>
    </row>
    <row r="80775" spans="2:2" x14ac:dyDescent="0.2">
      <c r="B80775" s="66"/>
    </row>
    <row r="80776" spans="2:2" x14ac:dyDescent="0.2">
      <c r="B80776" s="66"/>
    </row>
    <row r="80777" spans="2:2" x14ac:dyDescent="0.2">
      <c r="B80777" s="66"/>
    </row>
    <row r="80778" spans="2:2" x14ac:dyDescent="0.2">
      <c r="B80778" s="66"/>
    </row>
    <row r="80779" spans="2:2" x14ac:dyDescent="0.2">
      <c r="B80779" s="66"/>
    </row>
    <row r="80780" spans="2:2" x14ac:dyDescent="0.2">
      <c r="B80780" s="66"/>
    </row>
    <row r="80781" spans="2:2" x14ac:dyDescent="0.2">
      <c r="B80781" s="66"/>
    </row>
    <row r="80782" spans="2:2" x14ac:dyDescent="0.2">
      <c r="B80782" s="66"/>
    </row>
    <row r="80783" spans="2:2" x14ac:dyDescent="0.2">
      <c r="B80783" s="66"/>
    </row>
    <row r="80784" spans="2:2" x14ac:dyDescent="0.2">
      <c r="B80784" s="66"/>
    </row>
    <row r="80785" spans="2:2" x14ac:dyDescent="0.2">
      <c r="B80785" s="66"/>
    </row>
    <row r="80786" spans="2:2" x14ac:dyDescent="0.2">
      <c r="B80786" s="66"/>
    </row>
    <row r="80787" spans="2:2" x14ac:dyDescent="0.2">
      <c r="B80787" s="66"/>
    </row>
    <row r="80788" spans="2:2" x14ac:dyDescent="0.2">
      <c r="B80788" s="66"/>
    </row>
    <row r="80789" spans="2:2" x14ac:dyDescent="0.2">
      <c r="B80789" s="66"/>
    </row>
    <row r="80790" spans="2:2" x14ac:dyDescent="0.2">
      <c r="B80790" s="66"/>
    </row>
    <row r="80791" spans="2:2" x14ac:dyDescent="0.2">
      <c r="B80791" s="66"/>
    </row>
    <row r="80792" spans="2:2" x14ac:dyDescent="0.2">
      <c r="B80792" s="66"/>
    </row>
    <row r="80793" spans="2:2" x14ac:dyDescent="0.2">
      <c r="B80793" s="66"/>
    </row>
    <row r="80794" spans="2:2" x14ac:dyDescent="0.2">
      <c r="B80794" s="66"/>
    </row>
    <row r="80795" spans="2:2" x14ac:dyDescent="0.2">
      <c r="B80795" s="66"/>
    </row>
    <row r="80796" spans="2:2" x14ac:dyDescent="0.2">
      <c r="B80796" s="66"/>
    </row>
    <row r="80797" spans="2:2" x14ac:dyDescent="0.2">
      <c r="B80797" s="66"/>
    </row>
    <row r="80798" spans="2:2" x14ac:dyDescent="0.2">
      <c r="B80798" s="66"/>
    </row>
    <row r="80799" spans="2:2" x14ac:dyDescent="0.2">
      <c r="B80799" s="66"/>
    </row>
    <row r="80800" spans="2:2" x14ac:dyDescent="0.2">
      <c r="B80800" s="66"/>
    </row>
    <row r="80801" spans="2:2" x14ac:dyDescent="0.2">
      <c r="B80801" s="66"/>
    </row>
    <row r="80802" spans="2:2" x14ac:dyDescent="0.2">
      <c r="B80802" s="66"/>
    </row>
    <row r="80803" spans="2:2" x14ac:dyDescent="0.2">
      <c r="B80803" s="66"/>
    </row>
    <row r="80804" spans="2:2" x14ac:dyDescent="0.2">
      <c r="B80804" s="66"/>
    </row>
    <row r="80805" spans="2:2" x14ac:dyDescent="0.2">
      <c r="B80805" s="66"/>
    </row>
    <row r="80806" spans="2:2" x14ac:dyDescent="0.2">
      <c r="B80806" s="66"/>
    </row>
    <row r="80807" spans="2:2" x14ac:dyDescent="0.2">
      <c r="B80807" s="66"/>
    </row>
    <row r="80808" spans="2:2" x14ac:dyDescent="0.2">
      <c r="B80808" s="66"/>
    </row>
    <row r="80809" spans="2:2" x14ac:dyDescent="0.2">
      <c r="B80809" s="66"/>
    </row>
    <row r="80810" spans="2:2" x14ac:dyDescent="0.2">
      <c r="B80810" s="66"/>
    </row>
    <row r="80811" spans="2:2" x14ac:dyDescent="0.2">
      <c r="B80811" s="66"/>
    </row>
    <row r="80812" spans="2:2" x14ac:dyDescent="0.2">
      <c r="B80812" s="66"/>
    </row>
    <row r="80813" spans="2:2" x14ac:dyDescent="0.2">
      <c r="B80813" s="66"/>
    </row>
    <row r="80814" spans="2:2" x14ac:dyDescent="0.2">
      <c r="B80814" s="66"/>
    </row>
    <row r="80815" spans="2:2" x14ac:dyDescent="0.2">
      <c r="B80815" s="66"/>
    </row>
    <row r="80816" spans="2:2" x14ac:dyDescent="0.2">
      <c r="B80816" s="66"/>
    </row>
    <row r="80817" spans="2:2" x14ac:dyDescent="0.2">
      <c r="B80817" s="66"/>
    </row>
    <row r="80818" spans="2:2" x14ac:dyDescent="0.2">
      <c r="B80818" s="66"/>
    </row>
    <row r="80819" spans="2:2" x14ac:dyDescent="0.2">
      <c r="B80819" s="66"/>
    </row>
    <row r="80820" spans="2:2" x14ac:dyDescent="0.2">
      <c r="B80820" s="66"/>
    </row>
    <row r="80821" spans="2:2" x14ac:dyDescent="0.2">
      <c r="B80821" s="66"/>
    </row>
    <row r="80822" spans="2:2" x14ac:dyDescent="0.2">
      <c r="B80822" s="66"/>
    </row>
    <row r="80823" spans="2:2" x14ac:dyDescent="0.2">
      <c r="B80823" s="66"/>
    </row>
    <row r="80824" spans="2:2" x14ac:dyDescent="0.2">
      <c r="B80824" s="66"/>
    </row>
    <row r="80825" spans="2:2" x14ac:dyDescent="0.2">
      <c r="B80825" s="66"/>
    </row>
    <row r="80826" spans="2:2" x14ac:dyDescent="0.2">
      <c r="B80826" s="66"/>
    </row>
    <row r="80827" spans="2:2" x14ac:dyDescent="0.2">
      <c r="B80827" s="66"/>
    </row>
    <row r="80828" spans="2:2" x14ac:dyDescent="0.2">
      <c r="B80828" s="66"/>
    </row>
    <row r="80829" spans="2:2" x14ac:dyDescent="0.2">
      <c r="B80829" s="66"/>
    </row>
    <row r="80830" spans="2:2" x14ac:dyDescent="0.2">
      <c r="B80830" s="66"/>
    </row>
    <row r="80831" spans="2:2" x14ac:dyDescent="0.2">
      <c r="B80831" s="66"/>
    </row>
    <row r="80832" spans="2:2" x14ac:dyDescent="0.2">
      <c r="B80832" s="66"/>
    </row>
    <row r="80833" spans="2:2" x14ac:dyDescent="0.2">
      <c r="B80833" s="66"/>
    </row>
    <row r="80834" spans="2:2" x14ac:dyDescent="0.2">
      <c r="B80834" s="66"/>
    </row>
    <row r="80835" spans="2:2" x14ac:dyDescent="0.2">
      <c r="B80835" s="66"/>
    </row>
    <row r="80836" spans="2:2" x14ac:dyDescent="0.2">
      <c r="B80836" s="66"/>
    </row>
    <row r="80837" spans="2:2" x14ac:dyDescent="0.2">
      <c r="B80837" s="66"/>
    </row>
    <row r="80838" spans="2:2" x14ac:dyDescent="0.2">
      <c r="B80838" s="66"/>
    </row>
    <row r="80839" spans="2:2" x14ac:dyDescent="0.2">
      <c r="B80839" s="66"/>
    </row>
    <row r="80840" spans="2:2" x14ac:dyDescent="0.2">
      <c r="B80840" s="66"/>
    </row>
    <row r="80841" spans="2:2" x14ac:dyDescent="0.2">
      <c r="B80841" s="66"/>
    </row>
    <row r="80842" spans="2:2" x14ac:dyDescent="0.2">
      <c r="B80842" s="66"/>
    </row>
    <row r="80843" spans="2:2" x14ac:dyDescent="0.2">
      <c r="B80843" s="66"/>
    </row>
    <row r="80844" spans="2:2" x14ac:dyDescent="0.2">
      <c r="B80844" s="66"/>
    </row>
    <row r="80845" spans="2:2" x14ac:dyDescent="0.2">
      <c r="B80845" s="66"/>
    </row>
    <row r="80846" spans="2:2" x14ac:dyDescent="0.2">
      <c r="B80846" s="66"/>
    </row>
    <row r="80847" spans="2:2" x14ac:dyDescent="0.2">
      <c r="B80847" s="66"/>
    </row>
    <row r="80848" spans="2:2" x14ac:dyDescent="0.2">
      <c r="B80848" s="66"/>
    </row>
    <row r="80849" spans="2:2" x14ac:dyDescent="0.2">
      <c r="B80849" s="66"/>
    </row>
    <row r="80850" spans="2:2" x14ac:dyDescent="0.2">
      <c r="B80850" s="66"/>
    </row>
    <row r="80851" spans="2:2" x14ac:dyDescent="0.2">
      <c r="B80851" s="66"/>
    </row>
    <row r="80852" spans="2:2" x14ac:dyDescent="0.2">
      <c r="B80852" s="66"/>
    </row>
    <row r="80853" spans="2:2" x14ac:dyDescent="0.2">
      <c r="B80853" s="66"/>
    </row>
    <row r="80854" spans="2:2" x14ac:dyDescent="0.2">
      <c r="B80854" s="66"/>
    </row>
    <row r="80855" spans="2:2" x14ac:dyDescent="0.2">
      <c r="B80855" s="66"/>
    </row>
    <row r="80856" spans="2:2" x14ac:dyDescent="0.2">
      <c r="B80856" s="66"/>
    </row>
    <row r="80857" spans="2:2" x14ac:dyDescent="0.2">
      <c r="B80857" s="66"/>
    </row>
    <row r="80858" spans="2:2" x14ac:dyDescent="0.2">
      <c r="B80858" s="66"/>
    </row>
    <row r="80859" spans="2:2" x14ac:dyDescent="0.2">
      <c r="B80859" s="66"/>
    </row>
    <row r="80860" spans="2:2" x14ac:dyDescent="0.2">
      <c r="B80860" s="66"/>
    </row>
    <row r="80861" spans="2:2" x14ac:dyDescent="0.2">
      <c r="B80861" s="66"/>
    </row>
    <row r="80862" spans="2:2" x14ac:dyDescent="0.2">
      <c r="B80862" s="66"/>
    </row>
    <row r="80863" spans="2:2" x14ac:dyDescent="0.2">
      <c r="B80863" s="66"/>
    </row>
    <row r="80864" spans="2:2" x14ac:dyDescent="0.2">
      <c r="B80864" s="66"/>
    </row>
    <row r="80865" spans="2:2" x14ac:dyDescent="0.2">
      <c r="B80865" s="66"/>
    </row>
    <row r="80866" spans="2:2" x14ac:dyDescent="0.2">
      <c r="B80866" s="66"/>
    </row>
    <row r="80867" spans="2:2" x14ac:dyDescent="0.2">
      <c r="B80867" s="66"/>
    </row>
    <row r="80868" spans="2:2" x14ac:dyDescent="0.2">
      <c r="B80868" s="66"/>
    </row>
    <row r="80869" spans="2:2" x14ac:dyDescent="0.2">
      <c r="B80869" s="66"/>
    </row>
    <row r="80870" spans="2:2" x14ac:dyDescent="0.2">
      <c r="B80870" s="66"/>
    </row>
    <row r="80871" spans="2:2" x14ac:dyDescent="0.2">
      <c r="B80871" s="66"/>
    </row>
    <row r="80872" spans="2:2" x14ac:dyDescent="0.2">
      <c r="B80872" s="66"/>
    </row>
    <row r="80873" spans="2:2" x14ac:dyDescent="0.2">
      <c r="B80873" s="66"/>
    </row>
    <row r="80874" spans="2:2" x14ac:dyDescent="0.2">
      <c r="B80874" s="66"/>
    </row>
    <row r="80875" spans="2:2" x14ac:dyDescent="0.2">
      <c r="B80875" s="66"/>
    </row>
    <row r="80876" spans="2:2" x14ac:dyDescent="0.2">
      <c r="B80876" s="66"/>
    </row>
    <row r="80877" spans="2:2" x14ac:dyDescent="0.2">
      <c r="B80877" s="66"/>
    </row>
    <row r="80878" spans="2:2" x14ac:dyDescent="0.2">
      <c r="B80878" s="66"/>
    </row>
    <row r="80879" spans="2:2" x14ac:dyDescent="0.2">
      <c r="B80879" s="66"/>
    </row>
    <row r="80880" spans="2:2" x14ac:dyDescent="0.2">
      <c r="B80880" s="66"/>
    </row>
    <row r="80881" spans="2:2" x14ac:dyDescent="0.2">
      <c r="B80881" s="66"/>
    </row>
    <row r="80882" spans="2:2" x14ac:dyDescent="0.2">
      <c r="B80882" s="66"/>
    </row>
    <row r="80883" spans="2:2" x14ac:dyDescent="0.2">
      <c r="B80883" s="66"/>
    </row>
    <row r="80884" spans="2:2" x14ac:dyDescent="0.2">
      <c r="B80884" s="66"/>
    </row>
    <row r="80885" spans="2:2" x14ac:dyDescent="0.2">
      <c r="B80885" s="66"/>
    </row>
    <row r="80886" spans="2:2" x14ac:dyDescent="0.2">
      <c r="B80886" s="66"/>
    </row>
    <row r="80887" spans="2:2" x14ac:dyDescent="0.2">
      <c r="B80887" s="66"/>
    </row>
    <row r="80888" spans="2:2" x14ac:dyDescent="0.2">
      <c r="B80888" s="66"/>
    </row>
    <row r="80889" spans="2:2" x14ac:dyDescent="0.2">
      <c r="B80889" s="66"/>
    </row>
    <row r="80890" spans="2:2" x14ac:dyDescent="0.2">
      <c r="B80890" s="66"/>
    </row>
    <row r="80891" spans="2:2" x14ac:dyDescent="0.2">
      <c r="B80891" s="66"/>
    </row>
    <row r="80892" spans="2:2" x14ac:dyDescent="0.2">
      <c r="B80892" s="66"/>
    </row>
    <row r="80893" spans="2:2" x14ac:dyDescent="0.2">
      <c r="B80893" s="66"/>
    </row>
    <row r="80894" spans="2:2" x14ac:dyDescent="0.2">
      <c r="B80894" s="66"/>
    </row>
    <row r="80895" spans="2:2" x14ac:dyDescent="0.2">
      <c r="B80895" s="66"/>
    </row>
    <row r="80896" spans="2:2" x14ac:dyDescent="0.2">
      <c r="B80896" s="66"/>
    </row>
    <row r="80897" spans="2:2" x14ac:dyDescent="0.2">
      <c r="B80897" s="66"/>
    </row>
    <row r="80898" spans="2:2" x14ac:dyDescent="0.2">
      <c r="B80898" s="66"/>
    </row>
    <row r="80899" spans="2:2" x14ac:dyDescent="0.2">
      <c r="B80899" s="66"/>
    </row>
    <row r="80900" spans="2:2" x14ac:dyDescent="0.2">
      <c r="B80900" s="66"/>
    </row>
    <row r="80901" spans="2:2" x14ac:dyDescent="0.2">
      <c r="B80901" s="66"/>
    </row>
    <row r="80902" spans="2:2" x14ac:dyDescent="0.2">
      <c r="B80902" s="66"/>
    </row>
    <row r="80903" spans="2:2" x14ac:dyDescent="0.2">
      <c r="B80903" s="66"/>
    </row>
    <row r="80904" spans="2:2" x14ac:dyDescent="0.2">
      <c r="B80904" s="66"/>
    </row>
    <row r="80905" spans="2:2" x14ac:dyDescent="0.2">
      <c r="B80905" s="66"/>
    </row>
    <row r="80906" spans="2:2" x14ac:dyDescent="0.2">
      <c r="B80906" s="66"/>
    </row>
    <row r="80907" spans="2:2" x14ac:dyDescent="0.2">
      <c r="B80907" s="66"/>
    </row>
    <row r="80908" spans="2:2" x14ac:dyDescent="0.2">
      <c r="B80908" s="66"/>
    </row>
    <row r="80909" spans="2:2" x14ac:dyDescent="0.2">
      <c r="B80909" s="66"/>
    </row>
    <row r="80910" spans="2:2" x14ac:dyDescent="0.2">
      <c r="B80910" s="66"/>
    </row>
    <row r="80911" spans="2:2" x14ac:dyDescent="0.2">
      <c r="B80911" s="66"/>
    </row>
    <row r="80912" spans="2:2" x14ac:dyDescent="0.2">
      <c r="B80912" s="66"/>
    </row>
    <row r="80913" spans="2:2" x14ac:dyDescent="0.2">
      <c r="B80913" s="66"/>
    </row>
    <row r="80914" spans="2:2" x14ac:dyDescent="0.2">
      <c r="B80914" s="66"/>
    </row>
    <row r="80915" spans="2:2" x14ac:dyDescent="0.2">
      <c r="B80915" s="66"/>
    </row>
    <row r="80916" spans="2:2" x14ac:dyDescent="0.2">
      <c r="B80916" s="66"/>
    </row>
    <row r="80917" spans="2:2" x14ac:dyDescent="0.2">
      <c r="B80917" s="66"/>
    </row>
    <row r="80918" spans="2:2" x14ac:dyDescent="0.2">
      <c r="B80918" s="66"/>
    </row>
    <row r="80919" spans="2:2" x14ac:dyDescent="0.2">
      <c r="B80919" s="66"/>
    </row>
    <row r="80920" spans="2:2" x14ac:dyDescent="0.2">
      <c r="B80920" s="66"/>
    </row>
    <row r="80921" spans="2:2" x14ac:dyDescent="0.2">
      <c r="B80921" s="66"/>
    </row>
    <row r="80922" spans="2:2" x14ac:dyDescent="0.2">
      <c r="B80922" s="66"/>
    </row>
    <row r="80923" spans="2:2" x14ac:dyDescent="0.2">
      <c r="B80923" s="66"/>
    </row>
    <row r="80924" spans="2:2" x14ac:dyDescent="0.2">
      <c r="B80924" s="66"/>
    </row>
    <row r="80925" spans="2:2" x14ac:dyDescent="0.2">
      <c r="B80925" s="66"/>
    </row>
    <row r="80926" spans="2:2" x14ac:dyDescent="0.2">
      <c r="B80926" s="66"/>
    </row>
    <row r="80927" spans="2:2" x14ac:dyDescent="0.2">
      <c r="B80927" s="66"/>
    </row>
    <row r="80928" spans="2:2" x14ac:dyDescent="0.2">
      <c r="B80928" s="66"/>
    </row>
    <row r="80929" spans="2:2" x14ac:dyDescent="0.2">
      <c r="B80929" s="66"/>
    </row>
    <row r="80930" spans="2:2" x14ac:dyDescent="0.2">
      <c r="B80930" s="66"/>
    </row>
    <row r="80931" spans="2:2" x14ac:dyDescent="0.2">
      <c r="B80931" s="66"/>
    </row>
    <row r="80932" spans="2:2" x14ac:dyDescent="0.2">
      <c r="B80932" s="66"/>
    </row>
    <row r="80933" spans="2:2" x14ac:dyDescent="0.2">
      <c r="B80933" s="66"/>
    </row>
    <row r="80934" spans="2:2" x14ac:dyDescent="0.2">
      <c r="B80934" s="66"/>
    </row>
    <row r="80935" spans="2:2" x14ac:dyDescent="0.2">
      <c r="B80935" s="66"/>
    </row>
    <row r="80936" spans="2:2" x14ac:dyDescent="0.2">
      <c r="B80936" s="66"/>
    </row>
    <row r="80937" spans="2:2" x14ac:dyDescent="0.2">
      <c r="B80937" s="66"/>
    </row>
    <row r="80938" spans="2:2" x14ac:dyDescent="0.2">
      <c r="B80938" s="66"/>
    </row>
    <row r="80939" spans="2:2" x14ac:dyDescent="0.2">
      <c r="B80939" s="66"/>
    </row>
    <row r="80940" spans="2:2" x14ac:dyDescent="0.2">
      <c r="B80940" s="66"/>
    </row>
    <row r="80941" spans="2:2" x14ac:dyDescent="0.2">
      <c r="B80941" s="66"/>
    </row>
    <row r="80942" spans="2:2" x14ac:dyDescent="0.2">
      <c r="B80942" s="66"/>
    </row>
    <row r="80943" spans="2:2" x14ac:dyDescent="0.2">
      <c r="B80943" s="66"/>
    </row>
    <row r="80944" spans="2:2" x14ac:dyDescent="0.2">
      <c r="B80944" s="66"/>
    </row>
    <row r="80945" spans="2:2" x14ac:dyDescent="0.2">
      <c r="B80945" s="66"/>
    </row>
    <row r="80946" spans="2:2" x14ac:dyDescent="0.2">
      <c r="B80946" s="66"/>
    </row>
    <row r="80947" spans="2:2" x14ac:dyDescent="0.2">
      <c r="B80947" s="66"/>
    </row>
    <row r="80948" spans="2:2" x14ac:dyDescent="0.2">
      <c r="B80948" s="66"/>
    </row>
    <row r="80949" spans="2:2" x14ac:dyDescent="0.2">
      <c r="B80949" s="66"/>
    </row>
    <row r="80950" spans="2:2" x14ac:dyDescent="0.2">
      <c r="B80950" s="66"/>
    </row>
    <row r="80951" spans="2:2" x14ac:dyDescent="0.2">
      <c r="B80951" s="66"/>
    </row>
    <row r="80952" spans="2:2" x14ac:dyDescent="0.2">
      <c r="B80952" s="66"/>
    </row>
    <row r="80953" spans="2:2" x14ac:dyDescent="0.2">
      <c r="B80953" s="66"/>
    </row>
    <row r="80954" spans="2:2" x14ac:dyDescent="0.2">
      <c r="B80954" s="66"/>
    </row>
    <row r="80955" spans="2:2" x14ac:dyDescent="0.2">
      <c r="B80955" s="66"/>
    </row>
    <row r="80956" spans="2:2" x14ac:dyDescent="0.2">
      <c r="B80956" s="66"/>
    </row>
    <row r="80957" spans="2:2" x14ac:dyDescent="0.2">
      <c r="B80957" s="66"/>
    </row>
    <row r="80958" spans="2:2" x14ac:dyDescent="0.2">
      <c r="B80958" s="66"/>
    </row>
    <row r="80959" spans="2:2" x14ac:dyDescent="0.2">
      <c r="B80959" s="66"/>
    </row>
    <row r="80960" spans="2:2" x14ac:dyDescent="0.2">
      <c r="B80960" s="66"/>
    </row>
    <row r="80961" spans="2:2" x14ac:dyDescent="0.2">
      <c r="B80961" s="66"/>
    </row>
    <row r="80962" spans="2:2" x14ac:dyDescent="0.2">
      <c r="B80962" s="66"/>
    </row>
    <row r="80963" spans="2:2" x14ac:dyDescent="0.2">
      <c r="B80963" s="66"/>
    </row>
    <row r="80964" spans="2:2" x14ac:dyDescent="0.2">
      <c r="B80964" s="66"/>
    </row>
    <row r="80965" spans="2:2" x14ac:dyDescent="0.2">
      <c r="B80965" s="66"/>
    </row>
    <row r="80966" spans="2:2" x14ac:dyDescent="0.2">
      <c r="B80966" s="66"/>
    </row>
    <row r="80967" spans="2:2" x14ac:dyDescent="0.2">
      <c r="B80967" s="66"/>
    </row>
    <row r="80968" spans="2:2" x14ac:dyDescent="0.2">
      <c r="B80968" s="66"/>
    </row>
    <row r="80969" spans="2:2" x14ac:dyDescent="0.2">
      <c r="B80969" s="66"/>
    </row>
    <row r="80970" spans="2:2" x14ac:dyDescent="0.2">
      <c r="B80970" s="66"/>
    </row>
    <row r="80971" spans="2:2" x14ac:dyDescent="0.2">
      <c r="B80971" s="66"/>
    </row>
    <row r="80972" spans="2:2" x14ac:dyDescent="0.2">
      <c r="B80972" s="66"/>
    </row>
    <row r="80973" spans="2:2" x14ac:dyDescent="0.2">
      <c r="B80973" s="66"/>
    </row>
    <row r="80974" spans="2:2" x14ac:dyDescent="0.2">
      <c r="B80974" s="66"/>
    </row>
    <row r="80975" spans="2:2" x14ac:dyDescent="0.2">
      <c r="B80975" s="66"/>
    </row>
    <row r="80976" spans="2:2" x14ac:dyDescent="0.2">
      <c r="B80976" s="66"/>
    </row>
    <row r="80977" spans="2:2" x14ac:dyDescent="0.2">
      <c r="B80977" s="66"/>
    </row>
    <row r="80978" spans="2:2" x14ac:dyDescent="0.2">
      <c r="B80978" s="66"/>
    </row>
    <row r="80979" spans="2:2" x14ac:dyDescent="0.2">
      <c r="B80979" s="66"/>
    </row>
    <row r="80980" spans="2:2" x14ac:dyDescent="0.2">
      <c r="B80980" s="66"/>
    </row>
    <row r="80981" spans="2:2" x14ac:dyDescent="0.2">
      <c r="B80981" s="66"/>
    </row>
    <row r="80982" spans="2:2" x14ac:dyDescent="0.2">
      <c r="B80982" s="66"/>
    </row>
    <row r="80983" spans="2:2" x14ac:dyDescent="0.2">
      <c r="B80983" s="66"/>
    </row>
    <row r="80984" spans="2:2" x14ac:dyDescent="0.2">
      <c r="B80984" s="66"/>
    </row>
    <row r="80985" spans="2:2" x14ac:dyDescent="0.2">
      <c r="B80985" s="66"/>
    </row>
    <row r="80986" spans="2:2" x14ac:dyDescent="0.2">
      <c r="B80986" s="66"/>
    </row>
    <row r="80987" spans="2:2" x14ac:dyDescent="0.2">
      <c r="B80987" s="66"/>
    </row>
    <row r="80988" spans="2:2" x14ac:dyDescent="0.2">
      <c r="B80988" s="66"/>
    </row>
    <row r="80989" spans="2:2" x14ac:dyDescent="0.2">
      <c r="B80989" s="66"/>
    </row>
    <row r="80990" spans="2:2" x14ac:dyDescent="0.2">
      <c r="B80990" s="66"/>
    </row>
    <row r="80991" spans="2:2" x14ac:dyDescent="0.2">
      <c r="B80991" s="66"/>
    </row>
    <row r="80992" spans="2:2" x14ac:dyDescent="0.2">
      <c r="B80992" s="66"/>
    </row>
    <row r="80993" spans="2:2" x14ac:dyDescent="0.2">
      <c r="B80993" s="66"/>
    </row>
    <row r="80994" spans="2:2" x14ac:dyDescent="0.2">
      <c r="B80994" s="66"/>
    </row>
    <row r="80995" spans="2:2" x14ac:dyDescent="0.2">
      <c r="B80995" s="66"/>
    </row>
    <row r="80996" spans="2:2" x14ac:dyDescent="0.2">
      <c r="B80996" s="66"/>
    </row>
    <row r="80997" spans="2:2" x14ac:dyDescent="0.2">
      <c r="B80997" s="66"/>
    </row>
    <row r="80998" spans="2:2" x14ac:dyDescent="0.2">
      <c r="B80998" s="66"/>
    </row>
    <row r="80999" spans="2:2" x14ac:dyDescent="0.2">
      <c r="B80999" s="66"/>
    </row>
    <row r="81000" spans="2:2" x14ac:dyDescent="0.2">
      <c r="B81000" s="66"/>
    </row>
    <row r="81001" spans="2:2" x14ac:dyDescent="0.2">
      <c r="B81001" s="66"/>
    </row>
    <row r="81002" spans="2:2" x14ac:dyDescent="0.2">
      <c r="B81002" s="66"/>
    </row>
    <row r="81003" spans="2:2" x14ac:dyDescent="0.2">
      <c r="B81003" s="66"/>
    </row>
    <row r="81004" spans="2:2" x14ac:dyDescent="0.2">
      <c r="B81004" s="66"/>
    </row>
    <row r="81005" spans="2:2" x14ac:dyDescent="0.2">
      <c r="B81005" s="66"/>
    </row>
    <row r="81006" spans="2:2" x14ac:dyDescent="0.2">
      <c r="B81006" s="66"/>
    </row>
    <row r="81007" spans="2:2" x14ac:dyDescent="0.2">
      <c r="B81007" s="66"/>
    </row>
    <row r="81008" spans="2:2" x14ac:dyDescent="0.2">
      <c r="B81008" s="66"/>
    </row>
    <row r="81009" spans="2:2" x14ac:dyDescent="0.2">
      <c r="B81009" s="66"/>
    </row>
    <row r="81010" spans="2:2" x14ac:dyDescent="0.2">
      <c r="B81010" s="66"/>
    </row>
    <row r="81011" spans="2:2" x14ac:dyDescent="0.2">
      <c r="B81011" s="66"/>
    </row>
    <row r="81012" spans="2:2" x14ac:dyDescent="0.2">
      <c r="B81012" s="66"/>
    </row>
    <row r="81013" spans="2:2" x14ac:dyDescent="0.2">
      <c r="B81013" s="66"/>
    </row>
    <row r="81014" spans="2:2" x14ac:dyDescent="0.2">
      <c r="B81014" s="66"/>
    </row>
    <row r="81015" spans="2:2" x14ac:dyDescent="0.2">
      <c r="B81015" s="66"/>
    </row>
    <row r="81016" spans="2:2" x14ac:dyDescent="0.2">
      <c r="B81016" s="66"/>
    </row>
    <row r="81017" spans="2:2" x14ac:dyDescent="0.2">
      <c r="B81017" s="66"/>
    </row>
    <row r="81018" spans="2:2" x14ac:dyDescent="0.2">
      <c r="B81018" s="66"/>
    </row>
    <row r="81019" spans="2:2" x14ac:dyDescent="0.2">
      <c r="B81019" s="66"/>
    </row>
    <row r="81020" spans="2:2" x14ac:dyDescent="0.2">
      <c r="B81020" s="66"/>
    </row>
    <row r="81021" spans="2:2" x14ac:dyDescent="0.2">
      <c r="B81021" s="66"/>
    </row>
    <row r="81022" spans="2:2" x14ac:dyDescent="0.2">
      <c r="B81022" s="66"/>
    </row>
    <row r="81023" spans="2:2" x14ac:dyDescent="0.2">
      <c r="B81023" s="66"/>
    </row>
    <row r="81024" spans="2:2" x14ac:dyDescent="0.2">
      <c r="B81024" s="66"/>
    </row>
    <row r="81025" spans="2:2" x14ac:dyDescent="0.2">
      <c r="B81025" s="66"/>
    </row>
    <row r="81026" spans="2:2" x14ac:dyDescent="0.2">
      <c r="B81026" s="66"/>
    </row>
    <row r="81027" spans="2:2" x14ac:dyDescent="0.2">
      <c r="B81027" s="66"/>
    </row>
    <row r="81028" spans="2:2" x14ac:dyDescent="0.2">
      <c r="B81028" s="66"/>
    </row>
    <row r="81029" spans="2:2" x14ac:dyDescent="0.2">
      <c r="B81029" s="66"/>
    </row>
    <row r="81030" spans="2:2" x14ac:dyDescent="0.2">
      <c r="B81030" s="66"/>
    </row>
    <row r="81031" spans="2:2" x14ac:dyDescent="0.2">
      <c r="B81031" s="66"/>
    </row>
    <row r="81032" spans="2:2" x14ac:dyDescent="0.2">
      <c r="B81032" s="66"/>
    </row>
    <row r="81033" spans="2:2" x14ac:dyDescent="0.2">
      <c r="B81033" s="66"/>
    </row>
    <row r="81034" spans="2:2" x14ac:dyDescent="0.2">
      <c r="B81034" s="66"/>
    </row>
    <row r="81035" spans="2:2" x14ac:dyDescent="0.2">
      <c r="B81035" s="66"/>
    </row>
    <row r="81036" spans="2:2" x14ac:dyDescent="0.2">
      <c r="B81036" s="66"/>
    </row>
    <row r="81037" spans="2:2" x14ac:dyDescent="0.2">
      <c r="B81037" s="66"/>
    </row>
    <row r="81038" spans="2:2" x14ac:dyDescent="0.2">
      <c r="B81038" s="66"/>
    </row>
    <row r="81039" spans="2:2" x14ac:dyDescent="0.2">
      <c r="B81039" s="66"/>
    </row>
    <row r="81040" spans="2:2" x14ac:dyDescent="0.2">
      <c r="B81040" s="66"/>
    </row>
    <row r="81041" spans="2:2" x14ac:dyDescent="0.2">
      <c r="B81041" s="66"/>
    </row>
    <row r="81042" spans="2:2" x14ac:dyDescent="0.2">
      <c r="B81042" s="66"/>
    </row>
    <row r="81043" spans="2:2" x14ac:dyDescent="0.2">
      <c r="B81043" s="66"/>
    </row>
    <row r="81044" spans="2:2" x14ac:dyDescent="0.2">
      <c r="B81044" s="66"/>
    </row>
    <row r="81045" spans="2:2" x14ac:dyDescent="0.2">
      <c r="B81045" s="66"/>
    </row>
    <row r="81046" spans="2:2" x14ac:dyDescent="0.2">
      <c r="B81046" s="66"/>
    </row>
    <row r="81047" spans="2:2" x14ac:dyDescent="0.2">
      <c r="B81047" s="66"/>
    </row>
    <row r="81048" spans="2:2" x14ac:dyDescent="0.2">
      <c r="B81048" s="66"/>
    </row>
    <row r="81049" spans="2:2" x14ac:dyDescent="0.2">
      <c r="B81049" s="66"/>
    </row>
    <row r="81050" spans="2:2" x14ac:dyDescent="0.2">
      <c r="B81050" s="66"/>
    </row>
    <row r="81051" spans="2:2" x14ac:dyDescent="0.2">
      <c r="B81051" s="66"/>
    </row>
    <row r="81052" spans="2:2" x14ac:dyDescent="0.2">
      <c r="B81052" s="66"/>
    </row>
    <row r="81053" spans="2:2" x14ac:dyDescent="0.2">
      <c r="B81053" s="66"/>
    </row>
    <row r="81054" spans="2:2" x14ac:dyDescent="0.2">
      <c r="B81054" s="66"/>
    </row>
    <row r="81055" spans="2:2" x14ac:dyDescent="0.2">
      <c r="B81055" s="66"/>
    </row>
    <row r="81056" spans="2:2" x14ac:dyDescent="0.2">
      <c r="B81056" s="66"/>
    </row>
    <row r="81057" spans="2:2" x14ac:dyDescent="0.2">
      <c r="B81057" s="66"/>
    </row>
    <row r="81058" spans="2:2" x14ac:dyDescent="0.2">
      <c r="B81058" s="66"/>
    </row>
    <row r="81059" spans="2:2" x14ac:dyDescent="0.2">
      <c r="B81059" s="66"/>
    </row>
    <row r="81060" spans="2:2" x14ac:dyDescent="0.2">
      <c r="B81060" s="66"/>
    </row>
    <row r="81061" spans="2:2" x14ac:dyDescent="0.2">
      <c r="B81061" s="66"/>
    </row>
    <row r="81062" spans="2:2" x14ac:dyDescent="0.2">
      <c r="B81062" s="66"/>
    </row>
    <row r="81063" spans="2:2" x14ac:dyDescent="0.2">
      <c r="B81063" s="66"/>
    </row>
    <row r="81064" spans="2:2" x14ac:dyDescent="0.2">
      <c r="B81064" s="66"/>
    </row>
    <row r="81065" spans="2:2" x14ac:dyDescent="0.2">
      <c r="B81065" s="66"/>
    </row>
    <row r="81066" spans="2:2" x14ac:dyDescent="0.2">
      <c r="B81066" s="66"/>
    </row>
    <row r="81067" spans="2:2" x14ac:dyDescent="0.2">
      <c r="B81067" s="66"/>
    </row>
    <row r="81068" spans="2:2" x14ac:dyDescent="0.2">
      <c r="B81068" s="66"/>
    </row>
    <row r="81069" spans="2:2" x14ac:dyDescent="0.2">
      <c r="B81069" s="66"/>
    </row>
    <row r="81070" spans="2:2" x14ac:dyDescent="0.2">
      <c r="B81070" s="66"/>
    </row>
    <row r="81071" spans="2:2" x14ac:dyDescent="0.2">
      <c r="B81071" s="66"/>
    </row>
    <row r="81072" spans="2:2" x14ac:dyDescent="0.2">
      <c r="B81072" s="66"/>
    </row>
    <row r="81073" spans="2:2" x14ac:dyDescent="0.2">
      <c r="B81073" s="66"/>
    </row>
    <row r="81074" spans="2:2" x14ac:dyDescent="0.2">
      <c r="B81074" s="66"/>
    </row>
    <row r="81075" spans="2:2" x14ac:dyDescent="0.2">
      <c r="B81075" s="66"/>
    </row>
    <row r="81076" spans="2:2" x14ac:dyDescent="0.2">
      <c r="B81076" s="66"/>
    </row>
    <row r="81077" spans="2:2" x14ac:dyDescent="0.2">
      <c r="B81077" s="66"/>
    </row>
    <row r="81078" spans="2:2" x14ac:dyDescent="0.2">
      <c r="B81078" s="66"/>
    </row>
    <row r="81079" spans="2:2" x14ac:dyDescent="0.2">
      <c r="B81079" s="66"/>
    </row>
    <row r="81080" spans="2:2" x14ac:dyDescent="0.2">
      <c r="B81080" s="66"/>
    </row>
    <row r="81081" spans="2:2" x14ac:dyDescent="0.2">
      <c r="B81081" s="66"/>
    </row>
    <row r="81082" spans="2:2" x14ac:dyDescent="0.2">
      <c r="B81082" s="66"/>
    </row>
    <row r="81083" spans="2:2" x14ac:dyDescent="0.2">
      <c r="B81083" s="66"/>
    </row>
    <row r="81084" spans="2:2" x14ac:dyDescent="0.2">
      <c r="B81084" s="66"/>
    </row>
    <row r="81085" spans="2:2" x14ac:dyDescent="0.2">
      <c r="B81085" s="66"/>
    </row>
    <row r="81086" spans="2:2" x14ac:dyDescent="0.2">
      <c r="B81086" s="66"/>
    </row>
    <row r="81087" spans="2:2" x14ac:dyDescent="0.2">
      <c r="B81087" s="66"/>
    </row>
    <row r="81088" spans="2:2" x14ac:dyDescent="0.2">
      <c r="B81088" s="66"/>
    </row>
    <row r="81089" spans="2:2" x14ac:dyDescent="0.2">
      <c r="B81089" s="66"/>
    </row>
    <row r="81090" spans="2:2" x14ac:dyDescent="0.2">
      <c r="B81090" s="66"/>
    </row>
    <row r="81091" spans="2:2" x14ac:dyDescent="0.2">
      <c r="B81091" s="66"/>
    </row>
    <row r="81092" spans="2:2" x14ac:dyDescent="0.2">
      <c r="B81092" s="66"/>
    </row>
    <row r="81093" spans="2:2" x14ac:dyDescent="0.2">
      <c r="B81093" s="66"/>
    </row>
    <row r="81094" spans="2:2" x14ac:dyDescent="0.2">
      <c r="B81094" s="66"/>
    </row>
    <row r="81095" spans="2:2" x14ac:dyDescent="0.2">
      <c r="B81095" s="66"/>
    </row>
    <row r="81096" spans="2:2" x14ac:dyDescent="0.2">
      <c r="B81096" s="66"/>
    </row>
    <row r="81097" spans="2:2" x14ac:dyDescent="0.2">
      <c r="B81097" s="66"/>
    </row>
    <row r="81098" spans="2:2" x14ac:dyDescent="0.2">
      <c r="B81098" s="66"/>
    </row>
    <row r="81099" spans="2:2" x14ac:dyDescent="0.2">
      <c r="B81099" s="66"/>
    </row>
    <row r="81100" spans="2:2" x14ac:dyDescent="0.2">
      <c r="B81100" s="66"/>
    </row>
    <row r="81101" spans="2:2" x14ac:dyDescent="0.2">
      <c r="B81101" s="66"/>
    </row>
    <row r="81102" spans="2:2" x14ac:dyDescent="0.2">
      <c r="B81102" s="66"/>
    </row>
    <row r="81103" spans="2:2" x14ac:dyDescent="0.2">
      <c r="B81103" s="66"/>
    </row>
    <row r="81104" spans="2:2" x14ac:dyDescent="0.2">
      <c r="B81104" s="66"/>
    </row>
    <row r="81105" spans="2:2" x14ac:dyDescent="0.2">
      <c r="B81105" s="66"/>
    </row>
    <row r="81106" spans="2:2" x14ac:dyDescent="0.2">
      <c r="B81106" s="66"/>
    </row>
    <row r="81107" spans="2:2" x14ac:dyDescent="0.2">
      <c r="B81107" s="66"/>
    </row>
    <row r="81108" spans="2:2" x14ac:dyDescent="0.2">
      <c r="B81108" s="66"/>
    </row>
    <row r="81109" spans="2:2" x14ac:dyDescent="0.2">
      <c r="B81109" s="66"/>
    </row>
    <row r="81110" spans="2:2" x14ac:dyDescent="0.2">
      <c r="B81110" s="66"/>
    </row>
    <row r="81111" spans="2:2" x14ac:dyDescent="0.2">
      <c r="B81111" s="66"/>
    </row>
    <row r="81112" spans="2:2" x14ac:dyDescent="0.2">
      <c r="B81112" s="66"/>
    </row>
    <row r="81113" spans="2:2" x14ac:dyDescent="0.2">
      <c r="B81113" s="66"/>
    </row>
    <row r="81114" spans="2:2" x14ac:dyDescent="0.2">
      <c r="B81114" s="66"/>
    </row>
    <row r="81115" spans="2:2" x14ac:dyDescent="0.2">
      <c r="B81115" s="66"/>
    </row>
    <row r="81116" spans="2:2" x14ac:dyDescent="0.2">
      <c r="B81116" s="66"/>
    </row>
    <row r="81117" spans="2:2" x14ac:dyDescent="0.2">
      <c r="B81117" s="66"/>
    </row>
    <row r="81118" spans="2:2" x14ac:dyDescent="0.2">
      <c r="B81118" s="66"/>
    </row>
    <row r="81119" spans="2:2" x14ac:dyDescent="0.2">
      <c r="B81119" s="66"/>
    </row>
    <row r="81120" spans="2:2" x14ac:dyDescent="0.2">
      <c r="B81120" s="66"/>
    </row>
    <row r="81121" spans="2:2" x14ac:dyDescent="0.2">
      <c r="B81121" s="66"/>
    </row>
    <row r="81122" spans="2:2" x14ac:dyDescent="0.2">
      <c r="B81122" s="66"/>
    </row>
    <row r="81123" spans="2:2" x14ac:dyDescent="0.2">
      <c r="B81123" s="66"/>
    </row>
    <row r="81124" spans="2:2" x14ac:dyDescent="0.2">
      <c r="B81124" s="66"/>
    </row>
    <row r="81125" spans="2:2" x14ac:dyDescent="0.2">
      <c r="B81125" s="66"/>
    </row>
    <row r="81126" spans="2:2" x14ac:dyDescent="0.2">
      <c r="B81126" s="66"/>
    </row>
    <row r="81127" spans="2:2" x14ac:dyDescent="0.2">
      <c r="B81127" s="66"/>
    </row>
    <row r="81128" spans="2:2" x14ac:dyDescent="0.2">
      <c r="B81128" s="66"/>
    </row>
    <row r="81129" spans="2:2" x14ac:dyDescent="0.2">
      <c r="B81129" s="66"/>
    </row>
    <row r="81130" spans="2:2" x14ac:dyDescent="0.2">
      <c r="B81130" s="66"/>
    </row>
    <row r="81131" spans="2:2" x14ac:dyDescent="0.2">
      <c r="B81131" s="66"/>
    </row>
    <row r="81132" spans="2:2" x14ac:dyDescent="0.2">
      <c r="B81132" s="66"/>
    </row>
    <row r="81133" spans="2:2" x14ac:dyDescent="0.2">
      <c r="B81133" s="66"/>
    </row>
    <row r="81134" spans="2:2" x14ac:dyDescent="0.2">
      <c r="B81134" s="66"/>
    </row>
    <row r="81135" spans="2:2" x14ac:dyDescent="0.2">
      <c r="B81135" s="66"/>
    </row>
    <row r="81136" spans="2:2" x14ac:dyDescent="0.2">
      <c r="B81136" s="66"/>
    </row>
    <row r="81137" spans="2:2" x14ac:dyDescent="0.2">
      <c r="B81137" s="66"/>
    </row>
    <row r="81138" spans="2:2" x14ac:dyDescent="0.2">
      <c r="B81138" s="66"/>
    </row>
    <row r="81139" spans="2:2" x14ac:dyDescent="0.2">
      <c r="B81139" s="66"/>
    </row>
    <row r="81140" spans="2:2" x14ac:dyDescent="0.2">
      <c r="B81140" s="66"/>
    </row>
    <row r="81141" spans="2:2" x14ac:dyDescent="0.2">
      <c r="B81141" s="66"/>
    </row>
    <row r="81142" spans="2:2" x14ac:dyDescent="0.2">
      <c r="B81142" s="66"/>
    </row>
    <row r="81143" spans="2:2" x14ac:dyDescent="0.2">
      <c r="B81143" s="66"/>
    </row>
    <row r="81144" spans="2:2" x14ac:dyDescent="0.2">
      <c r="B81144" s="66"/>
    </row>
    <row r="81145" spans="2:2" x14ac:dyDescent="0.2">
      <c r="B81145" s="66"/>
    </row>
    <row r="81146" spans="2:2" x14ac:dyDescent="0.2">
      <c r="B81146" s="66"/>
    </row>
    <row r="81147" spans="2:2" x14ac:dyDescent="0.2">
      <c r="B81147" s="66"/>
    </row>
    <row r="81148" spans="2:2" x14ac:dyDescent="0.2">
      <c r="B81148" s="66"/>
    </row>
    <row r="81149" spans="2:2" x14ac:dyDescent="0.2">
      <c r="B81149" s="66"/>
    </row>
    <row r="81150" spans="2:2" x14ac:dyDescent="0.2">
      <c r="B81150" s="66"/>
    </row>
    <row r="81151" spans="2:2" x14ac:dyDescent="0.2">
      <c r="B81151" s="66"/>
    </row>
    <row r="81152" spans="2:2" x14ac:dyDescent="0.2">
      <c r="B81152" s="66"/>
    </row>
    <row r="81153" spans="2:2" x14ac:dyDescent="0.2">
      <c r="B81153" s="66"/>
    </row>
    <row r="81154" spans="2:2" x14ac:dyDescent="0.2">
      <c r="B81154" s="66"/>
    </row>
    <row r="81155" spans="2:2" x14ac:dyDescent="0.2">
      <c r="B81155" s="66"/>
    </row>
    <row r="81156" spans="2:2" x14ac:dyDescent="0.2">
      <c r="B81156" s="66"/>
    </row>
    <row r="81157" spans="2:2" x14ac:dyDescent="0.2">
      <c r="B81157" s="66"/>
    </row>
    <row r="81158" spans="2:2" x14ac:dyDescent="0.2">
      <c r="B81158" s="66"/>
    </row>
    <row r="81159" spans="2:2" x14ac:dyDescent="0.2">
      <c r="B81159" s="66"/>
    </row>
    <row r="81160" spans="2:2" x14ac:dyDescent="0.2">
      <c r="B81160" s="66"/>
    </row>
    <row r="81161" spans="2:2" x14ac:dyDescent="0.2">
      <c r="B81161" s="66"/>
    </row>
    <row r="81162" spans="2:2" x14ac:dyDescent="0.2">
      <c r="B81162" s="66"/>
    </row>
    <row r="81163" spans="2:2" x14ac:dyDescent="0.2">
      <c r="B81163" s="66"/>
    </row>
    <row r="81164" spans="2:2" x14ac:dyDescent="0.2">
      <c r="B81164" s="66"/>
    </row>
    <row r="81165" spans="2:2" x14ac:dyDescent="0.2">
      <c r="B81165" s="66"/>
    </row>
    <row r="81166" spans="2:2" x14ac:dyDescent="0.2">
      <c r="B81166" s="66"/>
    </row>
    <row r="81167" spans="2:2" x14ac:dyDescent="0.2">
      <c r="B81167" s="66"/>
    </row>
    <row r="81168" spans="2:2" x14ac:dyDescent="0.2">
      <c r="B81168" s="66"/>
    </row>
    <row r="81169" spans="2:2" x14ac:dyDescent="0.2">
      <c r="B81169" s="66"/>
    </row>
    <row r="81170" spans="2:2" x14ac:dyDescent="0.2">
      <c r="B81170" s="66"/>
    </row>
    <row r="81171" spans="2:2" x14ac:dyDescent="0.2">
      <c r="B81171" s="66"/>
    </row>
    <row r="81172" spans="2:2" x14ac:dyDescent="0.2">
      <c r="B81172" s="66"/>
    </row>
    <row r="81173" spans="2:2" x14ac:dyDescent="0.2">
      <c r="B81173" s="66"/>
    </row>
    <row r="81174" spans="2:2" x14ac:dyDescent="0.2">
      <c r="B81174" s="66"/>
    </row>
    <row r="81175" spans="2:2" x14ac:dyDescent="0.2">
      <c r="B81175" s="66"/>
    </row>
    <row r="81176" spans="2:2" x14ac:dyDescent="0.2">
      <c r="B81176" s="66"/>
    </row>
    <row r="81177" spans="2:2" x14ac:dyDescent="0.2">
      <c r="B81177" s="66"/>
    </row>
    <row r="81178" spans="2:2" x14ac:dyDescent="0.2">
      <c r="B81178" s="66"/>
    </row>
    <row r="81179" spans="2:2" x14ac:dyDescent="0.2">
      <c r="B81179" s="66"/>
    </row>
    <row r="81180" spans="2:2" x14ac:dyDescent="0.2">
      <c r="B81180" s="66"/>
    </row>
    <row r="81181" spans="2:2" x14ac:dyDescent="0.2">
      <c r="B81181" s="66"/>
    </row>
    <row r="81182" spans="2:2" x14ac:dyDescent="0.2">
      <c r="B81182" s="66"/>
    </row>
    <row r="81183" spans="2:2" x14ac:dyDescent="0.2">
      <c r="B81183" s="66"/>
    </row>
    <row r="81184" spans="2:2" x14ac:dyDescent="0.2">
      <c r="B81184" s="66"/>
    </row>
    <row r="81185" spans="2:2" x14ac:dyDescent="0.2">
      <c r="B81185" s="66"/>
    </row>
    <row r="81186" spans="2:2" x14ac:dyDescent="0.2">
      <c r="B81186" s="66"/>
    </row>
    <row r="81187" spans="2:2" x14ac:dyDescent="0.2">
      <c r="B81187" s="66"/>
    </row>
    <row r="81188" spans="2:2" x14ac:dyDescent="0.2">
      <c r="B81188" s="66"/>
    </row>
    <row r="81189" spans="2:2" x14ac:dyDescent="0.2">
      <c r="B81189" s="66"/>
    </row>
    <row r="81190" spans="2:2" x14ac:dyDescent="0.2">
      <c r="B81190" s="66"/>
    </row>
    <row r="81191" spans="2:2" x14ac:dyDescent="0.2">
      <c r="B81191" s="66"/>
    </row>
    <row r="81192" spans="2:2" x14ac:dyDescent="0.2">
      <c r="B81192" s="66"/>
    </row>
    <row r="81193" spans="2:2" x14ac:dyDescent="0.2">
      <c r="B81193" s="66"/>
    </row>
    <row r="81194" spans="2:2" x14ac:dyDescent="0.2">
      <c r="B81194" s="66"/>
    </row>
    <row r="81195" spans="2:2" x14ac:dyDescent="0.2">
      <c r="B81195" s="66"/>
    </row>
    <row r="81196" spans="2:2" x14ac:dyDescent="0.2">
      <c r="B81196" s="66"/>
    </row>
    <row r="81197" spans="2:2" x14ac:dyDescent="0.2">
      <c r="B81197" s="66"/>
    </row>
    <row r="81198" spans="2:2" x14ac:dyDescent="0.2">
      <c r="B81198" s="66"/>
    </row>
    <row r="81199" spans="2:2" x14ac:dyDescent="0.2">
      <c r="B81199" s="66"/>
    </row>
    <row r="81200" spans="2:2" x14ac:dyDescent="0.2">
      <c r="B81200" s="66"/>
    </row>
    <row r="81201" spans="2:2" x14ac:dyDescent="0.2">
      <c r="B81201" s="66"/>
    </row>
    <row r="81202" spans="2:2" x14ac:dyDescent="0.2">
      <c r="B81202" s="66"/>
    </row>
    <row r="81203" spans="2:2" x14ac:dyDescent="0.2">
      <c r="B81203" s="66"/>
    </row>
    <row r="81204" spans="2:2" x14ac:dyDescent="0.2">
      <c r="B81204" s="66"/>
    </row>
    <row r="81205" spans="2:2" x14ac:dyDescent="0.2">
      <c r="B81205" s="66"/>
    </row>
    <row r="81206" spans="2:2" x14ac:dyDescent="0.2">
      <c r="B81206" s="66"/>
    </row>
    <row r="81207" spans="2:2" x14ac:dyDescent="0.2">
      <c r="B81207" s="66"/>
    </row>
    <row r="81208" spans="2:2" x14ac:dyDescent="0.2">
      <c r="B81208" s="66"/>
    </row>
    <row r="81209" spans="2:2" x14ac:dyDescent="0.2">
      <c r="B81209" s="66"/>
    </row>
    <row r="81210" spans="2:2" x14ac:dyDescent="0.2">
      <c r="B81210" s="66"/>
    </row>
    <row r="81211" spans="2:2" x14ac:dyDescent="0.2">
      <c r="B81211" s="66"/>
    </row>
    <row r="81212" spans="2:2" x14ac:dyDescent="0.2">
      <c r="B81212" s="66"/>
    </row>
    <row r="81213" spans="2:2" x14ac:dyDescent="0.2">
      <c r="B81213" s="66"/>
    </row>
    <row r="81214" spans="2:2" x14ac:dyDescent="0.2">
      <c r="B81214" s="66"/>
    </row>
    <row r="81215" spans="2:2" x14ac:dyDescent="0.2">
      <c r="B81215" s="66"/>
    </row>
    <row r="81216" spans="2:2" x14ac:dyDescent="0.2">
      <c r="B81216" s="66"/>
    </row>
    <row r="81217" spans="2:2" x14ac:dyDescent="0.2">
      <c r="B81217" s="66"/>
    </row>
    <row r="81218" spans="2:2" x14ac:dyDescent="0.2">
      <c r="B81218" s="66"/>
    </row>
    <row r="81219" spans="2:2" x14ac:dyDescent="0.2">
      <c r="B81219" s="66"/>
    </row>
    <row r="81220" spans="2:2" x14ac:dyDescent="0.2">
      <c r="B81220" s="66"/>
    </row>
    <row r="81221" spans="2:2" x14ac:dyDescent="0.2">
      <c r="B81221" s="66"/>
    </row>
    <row r="81222" spans="2:2" x14ac:dyDescent="0.2">
      <c r="B81222" s="66"/>
    </row>
    <row r="81223" spans="2:2" x14ac:dyDescent="0.2">
      <c r="B81223" s="66"/>
    </row>
    <row r="81224" spans="2:2" x14ac:dyDescent="0.2">
      <c r="B81224" s="66"/>
    </row>
    <row r="81225" spans="2:2" x14ac:dyDescent="0.2">
      <c r="B81225" s="66"/>
    </row>
    <row r="81226" spans="2:2" x14ac:dyDescent="0.2">
      <c r="B81226" s="66"/>
    </row>
    <row r="81227" spans="2:2" x14ac:dyDescent="0.2">
      <c r="B81227" s="66"/>
    </row>
    <row r="81228" spans="2:2" x14ac:dyDescent="0.2">
      <c r="B81228" s="66"/>
    </row>
    <row r="81229" spans="2:2" x14ac:dyDescent="0.2">
      <c r="B81229" s="66"/>
    </row>
    <row r="81230" spans="2:2" x14ac:dyDescent="0.2">
      <c r="B81230" s="66"/>
    </row>
    <row r="81231" spans="2:2" x14ac:dyDescent="0.2">
      <c r="B81231" s="66"/>
    </row>
    <row r="81232" spans="2:2" x14ac:dyDescent="0.2">
      <c r="B81232" s="66"/>
    </row>
    <row r="81233" spans="2:2" x14ac:dyDescent="0.2">
      <c r="B81233" s="66"/>
    </row>
    <row r="81234" spans="2:2" x14ac:dyDescent="0.2">
      <c r="B81234" s="66"/>
    </row>
    <row r="81235" spans="2:2" x14ac:dyDescent="0.2">
      <c r="B81235" s="66"/>
    </row>
    <row r="81236" spans="2:2" x14ac:dyDescent="0.2">
      <c r="B81236" s="66"/>
    </row>
    <row r="81237" spans="2:2" x14ac:dyDescent="0.2">
      <c r="B81237" s="66"/>
    </row>
    <row r="81238" spans="2:2" x14ac:dyDescent="0.2">
      <c r="B81238" s="66"/>
    </row>
    <row r="81239" spans="2:2" x14ac:dyDescent="0.2">
      <c r="B81239" s="66"/>
    </row>
    <row r="81240" spans="2:2" x14ac:dyDescent="0.2">
      <c r="B81240" s="66"/>
    </row>
    <row r="81241" spans="2:2" x14ac:dyDescent="0.2">
      <c r="B81241" s="66"/>
    </row>
    <row r="81242" spans="2:2" x14ac:dyDescent="0.2">
      <c r="B81242" s="66"/>
    </row>
    <row r="81243" spans="2:2" x14ac:dyDescent="0.2">
      <c r="B81243" s="66"/>
    </row>
    <row r="81244" spans="2:2" x14ac:dyDescent="0.2">
      <c r="B81244" s="66"/>
    </row>
    <row r="81245" spans="2:2" x14ac:dyDescent="0.2">
      <c r="B81245" s="66"/>
    </row>
    <row r="81246" spans="2:2" x14ac:dyDescent="0.2">
      <c r="B81246" s="66"/>
    </row>
    <row r="81247" spans="2:2" x14ac:dyDescent="0.2">
      <c r="B81247" s="66"/>
    </row>
    <row r="81248" spans="2:2" x14ac:dyDescent="0.2">
      <c r="B81248" s="66"/>
    </row>
    <row r="81249" spans="2:2" x14ac:dyDescent="0.2">
      <c r="B81249" s="66"/>
    </row>
    <row r="81250" spans="2:2" x14ac:dyDescent="0.2">
      <c r="B81250" s="66"/>
    </row>
    <row r="81251" spans="2:2" x14ac:dyDescent="0.2">
      <c r="B81251" s="66"/>
    </row>
    <row r="81252" spans="2:2" x14ac:dyDescent="0.2">
      <c r="B81252" s="66"/>
    </row>
    <row r="81253" spans="2:2" x14ac:dyDescent="0.2">
      <c r="B81253" s="66"/>
    </row>
    <row r="81254" spans="2:2" x14ac:dyDescent="0.2">
      <c r="B81254" s="66"/>
    </row>
    <row r="81255" spans="2:2" x14ac:dyDescent="0.2">
      <c r="B81255" s="66"/>
    </row>
    <row r="81256" spans="2:2" x14ac:dyDescent="0.2">
      <c r="B81256" s="66"/>
    </row>
    <row r="81257" spans="2:2" x14ac:dyDescent="0.2">
      <c r="B81257" s="66"/>
    </row>
    <row r="81258" spans="2:2" x14ac:dyDescent="0.2">
      <c r="B81258" s="66"/>
    </row>
    <row r="81259" spans="2:2" x14ac:dyDescent="0.2">
      <c r="B81259" s="66"/>
    </row>
    <row r="81260" spans="2:2" x14ac:dyDescent="0.2">
      <c r="B81260" s="66"/>
    </row>
    <row r="81261" spans="2:2" x14ac:dyDescent="0.2">
      <c r="B81261" s="66"/>
    </row>
    <row r="81262" spans="2:2" x14ac:dyDescent="0.2">
      <c r="B81262" s="66"/>
    </row>
    <row r="81263" spans="2:2" x14ac:dyDescent="0.2">
      <c r="B81263" s="66"/>
    </row>
    <row r="81264" spans="2:2" x14ac:dyDescent="0.2">
      <c r="B81264" s="66"/>
    </row>
    <row r="81265" spans="2:2" x14ac:dyDescent="0.2">
      <c r="B81265" s="66"/>
    </row>
    <row r="81266" spans="2:2" x14ac:dyDescent="0.2">
      <c r="B81266" s="66"/>
    </row>
    <row r="81267" spans="2:2" x14ac:dyDescent="0.2">
      <c r="B81267" s="66"/>
    </row>
    <row r="81268" spans="2:2" x14ac:dyDescent="0.2">
      <c r="B81268" s="66"/>
    </row>
    <row r="81269" spans="2:2" x14ac:dyDescent="0.2">
      <c r="B81269" s="66"/>
    </row>
    <row r="81270" spans="2:2" x14ac:dyDescent="0.2">
      <c r="B81270" s="66"/>
    </row>
    <row r="81271" spans="2:2" x14ac:dyDescent="0.2">
      <c r="B81271" s="66"/>
    </row>
    <row r="81272" spans="2:2" x14ac:dyDescent="0.2">
      <c r="B81272" s="66"/>
    </row>
    <row r="81273" spans="2:2" x14ac:dyDescent="0.2">
      <c r="B81273" s="66"/>
    </row>
    <row r="81274" spans="2:2" x14ac:dyDescent="0.2">
      <c r="B81274" s="66"/>
    </row>
    <row r="81275" spans="2:2" x14ac:dyDescent="0.2">
      <c r="B81275" s="66"/>
    </row>
    <row r="81276" spans="2:2" x14ac:dyDescent="0.2">
      <c r="B81276" s="66"/>
    </row>
    <row r="81277" spans="2:2" x14ac:dyDescent="0.2">
      <c r="B81277" s="66"/>
    </row>
    <row r="81278" spans="2:2" x14ac:dyDescent="0.2">
      <c r="B81278" s="66"/>
    </row>
    <row r="81279" spans="2:2" x14ac:dyDescent="0.2">
      <c r="B81279" s="66"/>
    </row>
    <row r="81280" spans="2:2" x14ac:dyDescent="0.2">
      <c r="B81280" s="66"/>
    </row>
    <row r="81281" spans="2:2" x14ac:dyDescent="0.2">
      <c r="B81281" s="66"/>
    </row>
    <row r="81282" spans="2:2" x14ac:dyDescent="0.2">
      <c r="B81282" s="66"/>
    </row>
    <row r="81283" spans="2:2" x14ac:dyDescent="0.2">
      <c r="B81283" s="66"/>
    </row>
    <row r="81284" spans="2:2" x14ac:dyDescent="0.2">
      <c r="B81284" s="66"/>
    </row>
    <row r="81285" spans="2:2" x14ac:dyDescent="0.2">
      <c r="B81285" s="66"/>
    </row>
    <row r="81286" spans="2:2" x14ac:dyDescent="0.2">
      <c r="B81286" s="66"/>
    </row>
    <row r="81287" spans="2:2" x14ac:dyDescent="0.2">
      <c r="B81287" s="66"/>
    </row>
    <row r="81288" spans="2:2" x14ac:dyDescent="0.2">
      <c r="B81288" s="66"/>
    </row>
    <row r="81289" spans="2:2" x14ac:dyDescent="0.2">
      <c r="B81289" s="66"/>
    </row>
    <row r="81290" spans="2:2" x14ac:dyDescent="0.2">
      <c r="B81290" s="66"/>
    </row>
    <row r="81291" spans="2:2" x14ac:dyDescent="0.2">
      <c r="B81291" s="66"/>
    </row>
    <row r="81292" spans="2:2" x14ac:dyDescent="0.2">
      <c r="B81292" s="66"/>
    </row>
    <row r="81293" spans="2:2" x14ac:dyDescent="0.2">
      <c r="B81293" s="66"/>
    </row>
    <row r="81294" spans="2:2" x14ac:dyDescent="0.2">
      <c r="B81294" s="66"/>
    </row>
    <row r="81295" spans="2:2" x14ac:dyDescent="0.2">
      <c r="B81295" s="66"/>
    </row>
    <row r="81296" spans="2:2" x14ac:dyDescent="0.2">
      <c r="B81296" s="66"/>
    </row>
    <row r="81297" spans="2:2" x14ac:dyDescent="0.2">
      <c r="B81297" s="66"/>
    </row>
    <row r="81298" spans="2:2" x14ac:dyDescent="0.2">
      <c r="B81298" s="66"/>
    </row>
    <row r="81299" spans="2:2" x14ac:dyDescent="0.2">
      <c r="B81299" s="66"/>
    </row>
    <row r="81300" spans="2:2" x14ac:dyDescent="0.2">
      <c r="B81300" s="66"/>
    </row>
    <row r="81301" spans="2:2" x14ac:dyDescent="0.2">
      <c r="B81301" s="66"/>
    </row>
    <row r="81302" spans="2:2" x14ac:dyDescent="0.2">
      <c r="B81302" s="66"/>
    </row>
    <row r="81303" spans="2:2" x14ac:dyDescent="0.2">
      <c r="B81303" s="66"/>
    </row>
    <row r="81304" spans="2:2" x14ac:dyDescent="0.2">
      <c r="B81304" s="66"/>
    </row>
    <row r="81305" spans="2:2" x14ac:dyDescent="0.2">
      <c r="B81305" s="66"/>
    </row>
    <row r="81306" spans="2:2" x14ac:dyDescent="0.2">
      <c r="B81306" s="66"/>
    </row>
    <row r="81307" spans="2:2" x14ac:dyDescent="0.2">
      <c r="B81307" s="66"/>
    </row>
    <row r="81308" spans="2:2" x14ac:dyDescent="0.2">
      <c r="B81308" s="66"/>
    </row>
    <row r="81309" spans="2:2" x14ac:dyDescent="0.2">
      <c r="B81309" s="66"/>
    </row>
    <row r="81310" spans="2:2" x14ac:dyDescent="0.2">
      <c r="B81310" s="66"/>
    </row>
    <row r="81311" spans="2:2" x14ac:dyDescent="0.2">
      <c r="B81311" s="66"/>
    </row>
    <row r="81312" spans="2:2" x14ac:dyDescent="0.2">
      <c r="B81312" s="66"/>
    </row>
    <row r="81313" spans="2:2" x14ac:dyDescent="0.2">
      <c r="B81313" s="66"/>
    </row>
    <row r="81314" spans="2:2" x14ac:dyDescent="0.2">
      <c r="B81314" s="66"/>
    </row>
    <row r="81315" spans="2:2" x14ac:dyDescent="0.2">
      <c r="B81315" s="66"/>
    </row>
    <row r="81316" spans="2:2" x14ac:dyDescent="0.2">
      <c r="B81316" s="66"/>
    </row>
    <row r="81317" spans="2:2" x14ac:dyDescent="0.2">
      <c r="B81317" s="66"/>
    </row>
    <row r="81318" spans="2:2" x14ac:dyDescent="0.2">
      <c r="B81318" s="66"/>
    </row>
    <row r="81319" spans="2:2" x14ac:dyDescent="0.2">
      <c r="B81319" s="66"/>
    </row>
    <row r="81320" spans="2:2" x14ac:dyDescent="0.2">
      <c r="B81320" s="66"/>
    </row>
    <row r="81321" spans="2:2" x14ac:dyDescent="0.2">
      <c r="B81321" s="66"/>
    </row>
    <row r="81322" spans="2:2" x14ac:dyDescent="0.2">
      <c r="B81322" s="66"/>
    </row>
    <row r="81323" spans="2:2" x14ac:dyDescent="0.2">
      <c r="B81323" s="66"/>
    </row>
    <row r="81324" spans="2:2" x14ac:dyDescent="0.2">
      <c r="B81324" s="66"/>
    </row>
    <row r="81325" spans="2:2" x14ac:dyDescent="0.2">
      <c r="B81325" s="66"/>
    </row>
    <row r="81326" spans="2:2" x14ac:dyDescent="0.2">
      <c r="B81326" s="66"/>
    </row>
    <row r="81327" spans="2:2" x14ac:dyDescent="0.2">
      <c r="B81327" s="66"/>
    </row>
    <row r="81328" spans="2:2" x14ac:dyDescent="0.2">
      <c r="B81328" s="66"/>
    </row>
    <row r="81329" spans="2:2" x14ac:dyDescent="0.2">
      <c r="B81329" s="66"/>
    </row>
    <row r="81330" spans="2:2" x14ac:dyDescent="0.2">
      <c r="B81330" s="66"/>
    </row>
    <row r="81331" spans="2:2" x14ac:dyDescent="0.2">
      <c r="B81331" s="66"/>
    </row>
    <row r="81332" spans="2:2" x14ac:dyDescent="0.2">
      <c r="B81332" s="66"/>
    </row>
    <row r="81333" spans="2:2" x14ac:dyDescent="0.2">
      <c r="B81333" s="66"/>
    </row>
    <row r="81334" spans="2:2" x14ac:dyDescent="0.2">
      <c r="B81334" s="66"/>
    </row>
    <row r="81335" spans="2:2" x14ac:dyDescent="0.2">
      <c r="B81335" s="66"/>
    </row>
    <row r="81336" spans="2:2" x14ac:dyDescent="0.2">
      <c r="B81336" s="66"/>
    </row>
    <row r="81337" spans="2:2" x14ac:dyDescent="0.2">
      <c r="B81337" s="66"/>
    </row>
    <row r="81338" spans="2:2" x14ac:dyDescent="0.2">
      <c r="B81338" s="66"/>
    </row>
    <row r="81339" spans="2:2" x14ac:dyDescent="0.2">
      <c r="B81339" s="66"/>
    </row>
    <row r="81340" spans="2:2" x14ac:dyDescent="0.2">
      <c r="B81340" s="66"/>
    </row>
    <row r="81341" spans="2:2" x14ac:dyDescent="0.2">
      <c r="B81341" s="66"/>
    </row>
    <row r="81342" spans="2:2" x14ac:dyDescent="0.2">
      <c r="B81342" s="66"/>
    </row>
    <row r="81343" spans="2:2" x14ac:dyDescent="0.2">
      <c r="B81343" s="66"/>
    </row>
    <row r="81344" spans="2:2" x14ac:dyDescent="0.2">
      <c r="B81344" s="66"/>
    </row>
    <row r="81345" spans="2:2" x14ac:dyDescent="0.2">
      <c r="B81345" s="66"/>
    </row>
    <row r="81346" spans="2:2" x14ac:dyDescent="0.2">
      <c r="B81346" s="66"/>
    </row>
    <row r="81347" spans="2:2" x14ac:dyDescent="0.2">
      <c r="B81347" s="66"/>
    </row>
    <row r="81348" spans="2:2" x14ac:dyDescent="0.2">
      <c r="B81348" s="66"/>
    </row>
    <row r="81349" spans="2:2" x14ac:dyDescent="0.2">
      <c r="B81349" s="66"/>
    </row>
    <row r="81350" spans="2:2" x14ac:dyDescent="0.2">
      <c r="B81350" s="66"/>
    </row>
    <row r="81351" spans="2:2" x14ac:dyDescent="0.2">
      <c r="B81351" s="66"/>
    </row>
    <row r="81352" spans="2:2" x14ac:dyDescent="0.2">
      <c r="B81352" s="66"/>
    </row>
    <row r="81353" spans="2:2" x14ac:dyDescent="0.2">
      <c r="B81353" s="66"/>
    </row>
    <row r="81354" spans="2:2" x14ac:dyDescent="0.2">
      <c r="B81354" s="66"/>
    </row>
    <row r="81355" spans="2:2" x14ac:dyDescent="0.2">
      <c r="B81355" s="66"/>
    </row>
    <row r="81356" spans="2:2" x14ac:dyDescent="0.2">
      <c r="B81356" s="66"/>
    </row>
    <row r="81357" spans="2:2" x14ac:dyDescent="0.2">
      <c r="B81357" s="66"/>
    </row>
    <row r="81358" spans="2:2" x14ac:dyDescent="0.2">
      <c r="B81358" s="66"/>
    </row>
    <row r="81359" spans="2:2" x14ac:dyDescent="0.2">
      <c r="B81359" s="66"/>
    </row>
    <row r="81360" spans="2:2" x14ac:dyDescent="0.2">
      <c r="B81360" s="66"/>
    </row>
    <row r="81361" spans="2:2" x14ac:dyDescent="0.2">
      <c r="B81361" s="66"/>
    </row>
    <row r="81362" spans="2:2" x14ac:dyDescent="0.2">
      <c r="B81362" s="66"/>
    </row>
    <row r="81363" spans="2:2" x14ac:dyDescent="0.2">
      <c r="B81363" s="66"/>
    </row>
    <row r="81364" spans="2:2" x14ac:dyDescent="0.2">
      <c r="B81364" s="66"/>
    </row>
    <row r="81365" spans="2:2" x14ac:dyDescent="0.2">
      <c r="B81365" s="66"/>
    </row>
    <row r="81366" spans="2:2" x14ac:dyDescent="0.2">
      <c r="B81366" s="66"/>
    </row>
    <row r="81367" spans="2:2" x14ac:dyDescent="0.2">
      <c r="B81367" s="66"/>
    </row>
    <row r="81368" spans="2:2" x14ac:dyDescent="0.2">
      <c r="B81368" s="66"/>
    </row>
    <row r="81369" spans="2:2" x14ac:dyDescent="0.2">
      <c r="B81369" s="66"/>
    </row>
    <row r="81370" spans="2:2" x14ac:dyDescent="0.2">
      <c r="B81370" s="66"/>
    </row>
    <row r="81371" spans="2:2" x14ac:dyDescent="0.2">
      <c r="B81371" s="66"/>
    </row>
    <row r="81372" spans="2:2" x14ac:dyDescent="0.2">
      <c r="B81372" s="66"/>
    </row>
    <row r="81373" spans="2:2" x14ac:dyDescent="0.2">
      <c r="B81373" s="66"/>
    </row>
    <row r="81374" spans="2:2" x14ac:dyDescent="0.2">
      <c r="B81374" s="66"/>
    </row>
    <row r="81375" spans="2:2" x14ac:dyDescent="0.2">
      <c r="B81375" s="66"/>
    </row>
    <row r="81376" spans="2:2" x14ac:dyDescent="0.2">
      <c r="B81376" s="66"/>
    </row>
    <row r="81377" spans="2:2" x14ac:dyDescent="0.2">
      <c r="B81377" s="66"/>
    </row>
    <row r="81378" spans="2:2" x14ac:dyDescent="0.2">
      <c r="B81378" s="66"/>
    </row>
    <row r="81379" spans="2:2" x14ac:dyDescent="0.2">
      <c r="B81379" s="66"/>
    </row>
    <row r="81380" spans="2:2" x14ac:dyDescent="0.2">
      <c r="B81380" s="66"/>
    </row>
    <row r="81381" spans="2:2" x14ac:dyDescent="0.2">
      <c r="B81381" s="66"/>
    </row>
    <row r="81382" spans="2:2" x14ac:dyDescent="0.2">
      <c r="B81382" s="66"/>
    </row>
    <row r="81383" spans="2:2" x14ac:dyDescent="0.2">
      <c r="B81383" s="66"/>
    </row>
    <row r="81384" spans="2:2" x14ac:dyDescent="0.2">
      <c r="B81384" s="66"/>
    </row>
    <row r="81385" spans="2:2" x14ac:dyDescent="0.2">
      <c r="B81385" s="66"/>
    </row>
    <row r="81386" spans="2:2" x14ac:dyDescent="0.2">
      <c r="B81386" s="66"/>
    </row>
    <row r="81387" spans="2:2" x14ac:dyDescent="0.2">
      <c r="B81387" s="66"/>
    </row>
    <row r="81388" spans="2:2" x14ac:dyDescent="0.2">
      <c r="B81388" s="66"/>
    </row>
    <row r="81389" spans="2:2" x14ac:dyDescent="0.2">
      <c r="B81389" s="66"/>
    </row>
    <row r="81390" spans="2:2" x14ac:dyDescent="0.2">
      <c r="B81390" s="66"/>
    </row>
    <row r="81391" spans="2:2" x14ac:dyDescent="0.2">
      <c r="B81391" s="66"/>
    </row>
    <row r="81392" spans="2:2" x14ac:dyDescent="0.2">
      <c r="B81392" s="66"/>
    </row>
    <row r="81393" spans="2:2" x14ac:dyDescent="0.2">
      <c r="B81393" s="66"/>
    </row>
    <row r="81394" spans="2:2" x14ac:dyDescent="0.2">
      <c r="B81394" s="66"/>
    </row>
    <row r="81395" spans="2:2" x14ac:dyDescent="0.2">
      <c r="B81395" s="66"/>
    </row>
    <row r="81396" spans="2:2" x14ac:dyDescent="0.2">
      <c r="B81396" s="66"/>
    </row>
    <row r="81397" spans="2:2" x14ac:dyDescent="0.2">
      <c r="B81397" s="66"/>
    </row>
    <row r="81398" spans="2:2" x14ac:dyDescent="0.2">
      <c r="B81398" s="66"/>
    </row>
    <row r="81399" spans="2:2" x14ac:dyDescent="0.2">
      <c r="B81399" s="66"/>
    </row>
    <row r="81400" spans="2:2" x14ac:dyDescent="0.2">
      <c r="B81400" s="66"/>
    </row>
    <row r="81401" spans="2:2" x14ac:dyDescent="0.2">
      <c r="B81401" s="66"/>
    </row>
    <row r="81402" spans="2:2" x14ac:dyDescent="0.2">
      <c r="B81402" s="66"/>
    </row>
    <row r="81403" spans="2:2" x14ac:dyDescent="0.2">
      <c r="B81403" s="66"/>
    </row>
    <row r="81404" spans="2:2" x14ac:dyDescent="0.2">
      <c r="B81404" s="66"/>
    </row>
    <row r="81405" spans="2:2" x14ac:dyDescent="0.2">
      <c r="B81405" s="66"/>
    </row>
    <row r="81406" spans="2:2" x14ac:dyDescent="0.2">
      <c r="B81406" s="66"/>
    </row>
    <row r="81407" spans="2:2" x14ac:dyDescent="0.2">
      <c r="B81407" s="66"/>
    </row>
    <row r="81408" spans="2:2" x14ac:dyDescent="0.2">
      <c r="B81408" s="66"/>
    </row>
    <row r="81409" spans="2:2" x14ac:dyDescent="0.2">
      <c r="B81409" s="66"/>
    </row>
    <row r="81410" spans="2:2" x14ac:dyDescent="0.2">
      <c r="B81410" s="66"/>
    </row>
    <row r="81411" spans="2:2" x14ac:dyDescent="0.2">
      <c r="B81411" s="66"/>
    </row>
    <row r="81412" spans="2:2" x14ac:dyDescent="0.2">
      <c r="B81412" s="66"/>
    </row>
    <row r="81413" spans="2:2" x14ac:dyDescent="0.2">
      <c r="B81413" s="66"/>
    </row>
    <row r="81414" spans="2:2" x14ac:dyDescent="0.2">
      <c r="B81414" s="66"/>
    </row>
    <row r="81415" spans="2:2" x14ac:dyDescent="0.2">
      <c r="B81415" s="66"/>
    </row>
    <row r="81416" spans="2:2" x14ac:dyDescent="0.2">
      <c r="B81416" s="66"/>
    </row>
    <row r="81417" spans="2:2" x14ac:dyDescent="0.2">
      <c r="B81417" s="66"/>
    </row>
    <row r="81418" spans="2:2" x14ac:dyDescent="0.2">
      <c r="B81418" s="66"/>
    </row>
    <row r="81419" spans="2:2" x14ac:dyDescent="0.2">
      <c r="B81419" s="66"/>
    </row>
    <row r="81420" spans="2:2" x14ac:dyDescent="0.2">
      <c r="B81420" s="66"/>
    </row>
    <row r="81421" spans="2:2" x14ac:dyDescent="0.2">
      <c r="B81421" s="66"/>
    </row>
    <row r="81422" spans="2:2" x14ac:dyDescent="0.2">
      <c r="B81422" s="66"/>
    </row>
    <row r="81423" spans="2:2" x14ac:dyDescent="0.2">
      <c r="B81423" s="66"/>
    </row>
    <row r="81424" spans="2:2" x14ac:dyDescent="0.2">
      <c r="B81424" s="66"/>
    </row>
    <row r="81425" spans="2:2" x14ac:dyDescent="0.2">
      <c r="B81425" s="66"/>
    </row>
    <row r="81426" spans="2:2" x14ac:dyDescent="0.2">
      <c r="B81426" s="66"/>
    </row>
    <row r="81427" spans="2:2" x14ac:dyDescent="0.2">
      <c r="B81427" s="66"/>
    </row>
    <row r="81428" spans="2:2" x14ac:dyDescent="0.2">
      <c r="B81428" s="66"/>
    </row>
    <row r="81429" spans="2:2" x14ac:dyDescent="0.2">
      <c r="B81429" s="66"/>
    </row>
    <row r="81430" spans="2:2" x14ac:dyDescent="0.2">
      <c r="B81430" s="66"/>
    </row>
    <row r="81431" spans="2:2" x14ac:dyDescent="0.2">
      <c r="B81431" s="66"/>
    </row>
    <row r="81432" spans="2:2" x14ac:dyDescent="0.2">
      <c r="B81432" s="66"/>
    </row>
    <row r="81433" spans="2:2" x14ac:dyDescent="0.2">
      <c r="B81433" s="66"/>
    </row>
    <row r="81434" spans="2:2" x14ac:dyDescent="0.2">
      <c r="B81434" s="66"/>
    </row>
    <row r="81435" spans="2:2" x14ac:dyDescent="0.2">
      <c r="B81435" s="66"/>
    </row>
    <row r="81436" spans="2:2" x14ac:dyDescent="0.2">
      <c r="B81436" s="66"/>
    </row>
    <row r="81437" spans="2:2" x14ac:dyDescent="0.2">
      <c r="B81437" s="66"/>
    </row>
    <row r="81438" spans="2:2" x14ac:dyDescent="0.2">
      <c r="B81438" s="66"/>
    </row>
    <row r="81439" spans="2:2" x14ac:dyDescent="0.2">
      <c r="B81439" s="66"/>
    </row>
    <row r="81440" spans="2:2" x14ac:dyDescent="0.2">
      <c r="B81440" s="66"/>
    </row>
    <row r="81441" spans="2:2" x14ac:dyDescent="0.2">
      <c r="B81441" s="66"/>
    </row>
    <row r="81442" spans="2:2" x14ac:dyDescent="0.2">
      <c r="B81442" s="66"/>
    </row>
    <row r="81443" spans="2:2" x14ac:dyDescent="0.2">
      <c r="B81443" s="66"/>
    </row>
    <row r="81444" spans="2:2" x14ac:dyDescent="0.2">
      <c r="B81444" s="66"/>
    </row>
    <row r="81445" spans="2:2" x14ac:dyDescent="0.2">
      <c r="B81445" s="66"/>
    </row>
    <row r="81446" spans="2:2" x14ac:dyDescent="0.2">
      <c r="B81446" s="66"/>
    </row>
    <row r="81447" spans="2:2" x14ac:dyDescent="0.2">
      <c r="B81447" s="66"/>
    </row>
    <row r="81448" spans="2:2" x14ac:dyDescent="0.2">
      <c r="B81448" s="66"/>
    </row>
    <row r="81449" spans="2:2" x14ac:dyDescent="0.2">
      <c r="B81449" s="66"/>
    </row>
    <row r="81450" spans="2:2" x14ac:dyDescent="0.2">
      <c r="B81450" s="66"/>
    </row>
    <row r="81451" spans="2:2" x14ac:dyDescent="0.2">
      <c r="B81451" s="66"/>
    </row>
    <row r="81452" spans="2:2" x14ac:dyDescent="0.2">
      <c r="B81452" s="66"/>
    </row>
    <row r="81453" spans="2:2" x14ac:dyDescent="0.2">
      <c r="B81453" s="66"/>
    </row>
    <row r="81454" spans="2:2" x14ac:dyDescent="0.2">
      <c r="B81454" s="66"/>
    </row>
    <row r="81455" spans="2:2" x14ac:dyDescent="0.2">
      <c r="B81455" s="66"/>
    </row>
    <row r="81456" spans="2:2" x14ac:dyDescent="0.2">
      <c r="B81456" s="66"/>
    </row>
    <row r="81457" spans="2:2" x14ac:dyDescent="0.2">
      <c r="B81457" s="66"/>
    </row>
    <row r="81458" spans="2:2" x14ac:dyDescent="0.2">
      <c r="B81458" s="66"/>
    </row>
    <row r="81459" spans="2:2" x14ac:dyDescent="0.2">
      <c r="B81459" s="66"/>
    </row>
    <row r="81460" spans="2:2" x14ac:dyDescent="0.2">
      <c r="B81460" s="66"/>
    </row>
    <row r="81461" spans="2:2" x14ac:dyDescent="0.2">
      <c r="B81461" s="66"/>
    </row>
    <row r="81462" spans="2:2" x14ac:dyDescent="0.2">
      <c r="B81462" s="66"/>
    </row>
    <row r="81463" spans="2:2" x14ac:dyDescent="0.2">
      <c r="B81463" s="66"/>
    </row>
    <row r="81464" spans="2:2" x14ac:dyDescent="0.2">
      <c r="B81464" s="66"/>
    </row>
    <row r="81465" spans="2:2" x14ac:dyDescent="0.2">
      <c r="B81465" s="66"/>
    </row>
    <row r="81466" spans="2:2" x14ac:dyDescent="0.2">
      <c r="B81466" s="66"/>
    </row>
    <row r="81467" spans="2:2" x14ac:dyDescent="0.2">
      <c r="B81467" s="66"/>
    </row>
    <row r="81468" spans="2:2" x14ac:dyDescent="0.2">
      <c r="B81468" s="66"/>
    </row>
    <row r="81469" spans="2:2" x14ac:dyDescent="0.2">
      <c r="B81469" s="66"/>
    </row>
    <row r="81470" spans="2:2" x14ac:dyDescent="0.2">
      <c r="B81470" s="66"/>
    </row>
    <row r="81471" spans="2:2" x14ac:dyDescent="0.2">
      <c r="B81471" s="66"/>
    </row>
    <row r="81472" spans="2:2" x14ac:dyDescent="0.2">
      <c r="B81472" s="66"/>
    </row>
    <row r="81473" spans="2:2" x14ac:dyDescent="0.2">
      <c r="B81473" s="66"/>
    </row>
    <row r="81474" spans="2:2" x14ac:dyDescent="0.2">
      <c r="B81474" s="66"/>
    </row>
    <row r="81475" spans="2:2" x14ac:dyDescent="0.2">
      <c r="B81475" s="66"/>
    </row>
    <row r="81476" spans="2:2" x14ac:dyDescent="0.2">
      <c r="B81476" s="66"/>
    </row>
    <row r="81477" spans="2:2" x14ac:dyDescent="0.2">
      <c r="B81477" s="66"/>
    </row>
    <row r="81478" spans="2:2" x14ac:dyDescent="0.2">
      <c r="B81478" s="66"/>
    </row>
    <row r="81479" spans="2:2" x14ac:dyDescent="0.2">
      <c r="B81479" s="66"/>
    </row>
    <row r="81480" spans="2:2" x14ac:dyDescent="0.2">
      <c r="B81480" s="66"/>
    </row>
    <row r="81481" spans="2:2" x14ac:dyDescent="0.2">
      <c r="B81481" s="66"/>
    </row>
    <row r="81482" spans="2:2" x14ac:dyDescent="0.2">
      <c r="B81482" s="66"/>
    </row>
    <row r="81483" spans="2:2" x14ac:dyDescent="0.2">
      <c r="B81483" s="66"/>
    </row>
    <row r="81484" spans="2:2" x14ac:dyDescent="0.2">
      <c r="B81484" s="66"/>
    </row>
    <row r="81485" spans="2:2" x14ac:dyDescent="0.2">
      <c r="B81485" s="66"/>
    </row>
    <row r="81486" spans="2:2" x14ac:dyDescent="0.2">
      <c r="B81486" s="66"/>
    </row>
    <row r="81487" spans="2:2" x14ac:dyDescent="0.2">
      <c r="B81487" s="66"/>
    </row>
    <row r="81488" spans="2:2" x14ac:dyDescent="0.2">
      <c r="B81488" s="66"/>
    </row>
    <row r="81489" spans="2:2" x14ac:dyDescent="0.2">
      <c r="B81489" s="66"/>
    </row>
    <row r="81490" spans="2:2" x14ac:dyDescent="0.2">
      <c r="B81490" s="66"/>
    </row>
    <row r="81491" spans="2:2" x14ac:dyDescent="0.2">
      <c r="B81491" s="66"/>
    </row>
    <row r="81492" spans="2:2" x14ac:dyDescent="0.2">
      <c r="B81492" s="66"/>
    </row>
    <row r="81493" spans="2:2" x14ac:dyDescent="0.2">
      <c r="B81493" s="66"/>
    </row>
    <row r="81494" spans="2:2" x14ac:dyDescent="0.2">
      <c r="B81494" s="66"/>
    </row>
    <row r="81495" spans="2:2" x14ac:dyDescent="0.2">
      <c r="B81495" s="66"/>
    </row>
    <row r="81496" spans="2:2" x14ac:dyDescent="0.2">
      <c r="B81496" s="66"/>
    </row>
    <row r="81497" spans="2:2" x14ac:dyDescent="0.2">
      <c r="B81497" s="66"/>
    </row>
    <row r="81498" spans="2:2" x14ac:dyDescent="0.2">
      <c r="B81498" s="66"/>
    </row>
    <row r="81499" spans="2:2" x14ac:dyDescent="0.2">
      <c r="B81499" s="66"/>
    </row>
    <row r="81500" spans="2:2" x14ac:dyDescent="0.2">
      <c r="B81500" s="66"/>
    </row>
    <row r="81501" spans="2:2" x14ac:dyDescent="0.2">
      <c r="B81501" s="66"/>
    </row>
    <row r="81502" spans="2:2" x14ac:dyDescent="0.2">
      <c r="B81502" s="66"/>
    </row>
    <row r="81503" spans="2:2" x14ac:dyDescent="0.2">
      <c r="B81503" s="66"/>
    </row>
    <row r="81504" spans="2:2" x14ac:dyDescent="0.2">
      <c r="B81504" s="66"/>
    </row>
    <row r="81505" spans="2:2" x14ac:dyDescent="0.2">
      <c r="B81505" s="66"/>
    </row>
    <row r="81506" spans="2:2" x14ac:dyDescent="0.2">
      <c r="B81506" s="66"/>
    </row>
    <row r="81507" spans="2:2" x14ac:dyDescent="0.2">
      <c r="B81507" s="66"/>
    </row>
    <row r="81508" spans="2:2" x14ac:dyDescent="0.2">
      <c r="B81508" s="66"/>
    </row>
    <row r="81509" spans="2:2" x14ac:dyDescent="0.2">
      <c r="B81509" s="66"/>
    </row>
    <row r="81510" spans="2:2" x14ac:dyDescent="0.2">
      <c r="B81510" s="66"/>
    </row>
    <row r="81511" spans="2:2" x14ac:dyDescent="0.2">
      <c r="B81511" s="66"/>
    </row>
    <row r="81512" spans="2:2" x14ac:dyDescent="0.2">
      <c r="B81512" s="66"/>
    </row>
    <row r="81513" spans="2:2" x14ac:dyDescent="0.2">
      <c r="B81513" s="66"/>
    </row>
    <row r="81514" spans="2:2" x14ac:dyDescent="0.2">
      <c r="B81514" s="66"/>
    </row>
    <row r="81515" spans="2:2" x14ac:dyDescent="0.2">
      <c r="B81515" s="66"/>
    </row>
    <row r="81516" spans="2:2" x14ac:dyDescent="0.2">
      <c r="B81516" s="66"/>
    </row>
    <row r="81517" spans="2:2" x14ac:dyDescent="0.2">
      <c r="B81517" s="66"/>
    </row>
    <row r="81518" spans="2:2" x14ac:dyDescent="0.2">
      <c r="B81518" s="66"/>
    </row>
    <row r="81519" spans="2:2" x14ac:dyDescent="0.2">
      <c r="B81519" s="66"/>
    </row>
    <row r="81520" spans="2:2" x14ac:dyDescent="0.2">
      <c r="B81520" s="66"/>
    </row>
    <row r="81521" spans="2:2" x14ac:dyDescent="0.2">
      <c r="B81521" s="66"/>
    </row>
    <row r="81522" spans="2:2" x14ac:dyDescent="0.2">
      <c r="B81522" s="66"/>
    </row>
    <row r="81523" spans="2:2" x14ac:dyDescent="0.2">
      <c r="B81523" s="66"/>
    </row>
    <row r="81524" spans="2:2" x14ac:dyDescent="0.2">
      <c r="B81524" s="66"/>
    </row>
    <row r="81525" spans="2:2" x14ac:dyDescent="0.2">
      <c r="B81525" s="66"/>
    </row>
    <row r="81526" spans="2:2" x14ac:dyDescent="0.2">
      <c r="B81526" s="66"/>
    </row>
    <row r="81527" spans="2:2" x14ac:dyDescent="0.2">
      <c r="B81527" s="66"/>
    </row>
    <row r="81528" spans="2:2" x14ac:dyDescent="0.2">
      <c r="B81528" s="66"/>
    </row>
    <row r="81529" spans="2:2" x14ac:dyDescent="0.2">
      <c r="B81529" s="66"/>
    </row>
    <row r="81530" spans="2:2" x14ac:dyDescent="0.2">
      <c r="B81530" s="66"/>
    </row>
    <row r="81531" spans="2:2" x14ac:dyDescent="0.2">
      <c r="B81531" s="66"/>
    </row>
    <row r="81532" spans="2:2" x14ac:dyDescent="0.2">
      <c r="B81532" s="66"/>
    </row>
    <row r="81533" spans="2:2" x14ac:dyDescent="0.2">
      <c r="B81533" s="66"/>
    </row>
    <row r="81534" spans="2:2" x14ac:dyDescent="0.2">
      <c r="B81534" s="66"/>
    </row>
    <row r="81535" spans="2:2" x14ac:dyDescent="0.2">
      <c r="B81535" s="66"/>
    </row>
    <row r="81536" spans="2:2" x14ac:dyDescent="0.2">
      <c r="B81536" s="66"/>
    </row>
    <row r="81537" spans="2:2" x14ac:dyDescent="0.2">
      <c r="B81537" s="66"/>
    </row>
    <row r="81538" spans="2:2" x14ac:dyDescent="0.2">
      <c r="B81538" s="66"/>
    </row>
    <row r="81539" spans="2:2" x14ac:dyDescent="0.2">
      <c r="B81539" s="66"/>
    </row>
    <row r="81540" spans="2:2" x14ac:dyDescent="0.2">
      <c r="B81540" s="66"/>
    </row>
    <row r="81541" spans="2:2" x14ac:dyDescent="0.2">
      <c r="B81541" s="66"/>
    </row>
    <row r="81542" spans="2:2" x14ac:dyDescent="0.2">
      <c r="B81542" s="66"/>
    </row>
    <row r="81543" spans="2:2" x14ac:dyDescent="0.2">
      <c r="B81543" s="66"/>
    </row>
    <row r="81544" spans="2:2" x14ac:dyDescent="0.2">
      <c r="B81544" s="66"/>
    </row>
    <row r="81545" spans="2:2" x14ac:dyDescent="0.2">
      <c r="B81545" s="66"/>
    </row>
    <row r="81546" spans="2:2" x14ac:dyDescent="0.2">
      <c r="B81546" s="66"/>
    </row>
    <row r="81547" spans="2:2" x14ac:dyDescent="0.2">
      <c r="B81547" s="66"/>
    </row>
    <row r="81548" spans="2:2" x14ac:dyDescent="0.2">
      <c r="B81548" s="66"/>
    </row>
    <row r="81549" spans="2:2" x14ac:dyDescent="0.2">
      <c r="B81549" s="66"/>
    </row>
    <row r="81550" spans="2:2" x14ac:dyDescent="0.2">
      <c r="B81550" s="66"/>
    </row>
    <row r="81551" spans="2:2" x14ac:dyDescent="0.2">
      <c r="B81551" s="66"/>
    </row>
    <row r="81552" spans="2:2" x14ac:dyDescent="0.2">
      <c r="B81552" s="66"/>
    </row>
    <row r="81553" spans="2:2" x14ac:dyDescent="0.2">
      <c r="B81553" s="66"/>
    </row>
    <row r="81554" spans="2:2" x14ac:dyDescent="0.2">
      <c r="B81554" s="66"/>
    </row>
    <row r="81555" spans="2:2" x14ac:dyDescent="0.2">
      <c r="B81555" s="66"/>
    </row>
    <row r="81556" spans="2:2" x14ac:dyDescent="0.2">
      <c r="B81556" s="66"/>
    </row>
    <row r="81557" spans="2:2" x14ac:dyDescent="0.2">
      <c r="B81557" s="66"/>
    </row>
    <row r="81558" spans="2:2" x14ac:dyDescent="0.2">
      <c r="B81558" s="66"/>
    </row>
    <row r="81559" spans="2:2" x14ac:dyDescent="0.2">
      <c r="B81559" s="66"/>
    </row>
    <row r="81560" spans="2:2" x14ac:dyDescent="0.2">
      <c r="B81560" s="66"/>
    </row>
    <row r="81561" spans="2:2" x14ac:dyDescent="0.2">
      <c r="B81561" s="66"/>
    </row>
    <row r="81562" spans="2:2" x14ac:dyDescent="0.2">
      <c r="B81562" s="66"/>
    </row>
    <row r="81563" spans="2:2" x14ac:dyDescent="0.2">
      <c r="B81563" s="66"/>
    </row>
    <row r="81564" spans="2:2" x14ac:dyDescent="0.2">
      <c r="B81564" s="66"/>
    </row>
    <row r="81565" spans="2:2" x14ac:dyDescent="0.2">
      <c r="B81565" s="66"/>
    </row>
    <row r="81566" spans="2:2" x14ac:dyDescent="0.2">
      <c r="B81566" s="66"/>
    </row>
    <row r="81567" spans="2:2" x14ac:dyDescent="0.2">
      <c r="B81567" s="66"/>
    </row>
    <row r="81568" spans="2:2" x14ac:dyDescent="0.2">
      <c r="B81568" s="66"/>
    </row>
    <row r="81569" spans="2:2" x14ac:dyDescent="0.2">
      <c r="B81569" s="66"/>
    </row>
    <row r="81570" spans="2:2" x14ac:dyDescent="0.2">
      <c r="B81570" s="66"/>
    </row>
    <row r="81571" spans="2:2" x14ac:dyDescent="0.2">
      <c r="B81571" s="66"/>
    </row>
    <row r="81572" spans="2:2" x14ac:dyDescent="0.2">
      <c r="B81572" s="66"/>
    </row>
    <row r="81573" spans="2:2" x14ac:dyDescent="0.2">
      <c r="B81573" s="66"/>
    </row>
    <row r="81574" spans="2:2" x14ac:dyDescent="0.2">
      <c r="B81574" s="66"/>
    </row>
    <row r="81575" spans="2:2" x14ac:dyDescent="0.2">
      <c r="B81575" s="66"/>
    </row>
    <row r="81576" spans="2:2" x14ac:dyDescent="0.2">
      <c r="B81576" s="66"/>
    </row>
    <row r="81577" spans="2:2" x14ac:dyDescent="0.2">
      <c r="B81577" s="66"/>
    </row>
    <row r="81578" spans="2:2" x14ac:dyDescent="0.2">
      <c r="B81578" s="66"/>
    </row>
    <row r="81579" spans="2:2" x14ac:dyDescent="0.2">
      <c r="B81579" s="66"/>
    </row>
    <row r="81580" spans="2:2" x14ac:dyDescent="0.2">
      <c r="B81580" s="66"/>
    </row>
    <row r="81581" spans="2:2" x14ac:dyDescent="0.2">
      <c r="B81581" s="66"/>
    </row>
    <row r="81582" spans="2:2" x14ac:dyDescent="0.2">
      <c r="B81582" s="66"/>
    </row>
    <row r="81583" spans="2:2" x14ac:dyDescent="0.2">
      <c r="B81583" s="66"/>
    </row>
    <row r="81584" spans="2:2" x14ac:dyDescent="0.2">
      <c r="B81584" s="66"/>
    </row>
    <row r="81585" spans="2:2" x14ac:dyDescent="0.2">
      <c r="B81585" s="66"/>
    </row>
    <row r="81586" spans="2:2" x14ac:dyDescent="0.2">
      <c r="B81586" s="66"/>
    </row>
    <row r="81587" spans="2:2" x14ac:dyDescent="0.2">
      <c r="B81587" s="66"/>
    </row>
    <row r="81588" spans="2:2" x14ac:dyDescent="0.2">
      <c r="B81588" s="66"/>
    </row>
    <row r="81589" spans="2:2" x14ac:dyDescent="0.2">
      <c r="B81589" s="66"/>
    </row>
    <row r="81590" spans="2:2" x14ac:dyDescent="0.2">
      <c r="B81590" s="66"/>
    </row>
    <row r="81591" spans="2:2" x14ac:dyDescent="0.2">
      <c r="B81591" s="66"/>
    </row>
    <row r="81592" spans="2:2" x14ac:dyDescent="0.2">
      <c r="B81592" s="66"/>
    </row>
    <row r="81593" spans="2:2" x14ac:dyDescent="0.2">
      <c r="B81593" s="66"/>
    </row>
    <row r="81594" spans="2:2" x14ac:dyDescent="0.2">
      <c r="B81594" s="66"/>
    </row>
    <row r="81595" spans="2:2" x14ac:dyDescent="0.2">
      <c r="B81595" s="66"/>
    </row>
    <row r="81596" spans="2:2" x14ac:dyDescent="0.2">
      <c r="B81596" s="66"/>
    </row>
    <row r="81597" spans="2:2" x14ac:dyDescent="0.2">
      <c r="B81597" s="66"/>
    </row>
    <row r="81598" spans="2:2" x14ac:dyDescent="0.2">
      <c r="B81598" s="66"/>
    </row>
    <row r="81599" spans="2:2" x14ac:dyDescent="0.2">
      <c r="B81599" s="66"/>
    </row>
    <row r="81600" spans="2:2" x14ac:dyDescent="0.2">
      <c r="B81600" s="66"/>
    </row>
    <row r="81601" spans="2:2" x14ac:dyDescent="0.2">
      <c r="B81601" s="66"/>
    </row>
    <row r="81602" spans="2:2" x14ac:dyDescent="0.2">
      <c r="B81602" s="66"/>
    </row>
    <row r="81603" spans="2:2" x14ac:dyDescent="0.2">
      <c r="B81603" s="66"/>
    </row>
    <row r="81604" spans="2:2" x14ac:dyDescent="0.2">
      <c r="B81604" s="66"/>
    </row>
    <row r="81605" spans="2:2" x14ac:dyDescent="0.2">
      <c r="B81605" s="66"/>
    </row>
    <row r="81606" spans="2:2" x14ac:dyDescent="0.2">
      <c r="B81606" s="66"/>
    </row>
    <row r="81607" spans="2:2" x14ac:dyDescent="0.2">
      <c r="B81607" s="66"/>
    </row>
    <row r="81608" spans="2:2" x14ac:dyDescent="0.2">
      <c r="B81608" s="66"/>
    </row>
    <row r="81609" spans="2:2" x14ac:dyDescent="0.2">
      <c r="B81609" s="66"/>
    </row>
    <row r="81610" spans="2:2" x14ac:dyDescent="0.2">
      <c r="B81610" s="66"/>
    </row>
    <row r="81611" spans="2:2" x14ac:dyDescent="0.2">
      <c r="B81611" s="66"/>
    </row>
    <row r="81612" spans="2:2" x14ac:dyDescent="0.2">
      <c r="B81612" s="66"/>
    </row>
    <row r="81613" spans="2:2" x14ac:dyDescent="0.2">
      <c r="B81613" s="66"/>
    </row>
    <row r="81614" spans="2:2" x14ac:dyDescent="0.2">
      <c r="B81614" s="66"/>
    </row>
    <row r="81615" spans="2:2" x14ac:dyDescent="0.2">
      <c r="B81615" s="66"/>
    </row>
    <row r="81616" spans="2:2" x14ac:dyDescent="0.2">
      <c r="B81616" s="66"/>
    </row>
    <row r="81617" spans="2:2" x14ac:dyDescent="0.2">
      <c r="B81617" s="66"/>
    </row>
    <row r="81618" spans="2:2" x14ac:dyDescent="0.2">
      <c r="B81618" s="66"/>
    </row>
    <row r="81619" spans="2:2" x14ac:dyDescent="0.2">
      <c r="B81619" s="66"/>
    </row>
    <row r="81620" spans="2:2" x14ac:dyDescent="0.2">
      <c r="B81620" s="66"/>
    </row>
    <row r="81621" spans="2:2" x14ac:dyDescent="0.2">
      <c r="B81621" s="66"/>
    </row>
    <row r="81622" spans="2:2" x14ac:dyDescent="0.2">
      <c r="B81622" s="66"/>
    </row>
    <row r="81623" spans="2:2" x14ac:dyDescent="0.2">
      <c r="B81623" s="66"/>
    </row>
    <row r="81624" spans="2:2" x14ac:dyDescent="0.2">
      <c r="B81624" s="66"/>
    </row>
    <row r="81625" spans="2:2" x14ac:dyDescent="0.2">
      <c r="B81625" s="66"/>
    </row>
    <row r="81626" spans="2:2" x14ac:dyDescent="0.2">
      <c r="B81626" s="66"/>
    </row>
    <row r="81627" spans="2:2" x14ac:dyDescent="0.2">
      <c r="B81627" s="66"/>
    </row>
    <row r="81628" spans="2:2" x14ac:dyDescent="0.2">
      <c r="B81628" s="66"/>
    </row>
    <row r="81629" spans="2:2" x14ac:dyDescent="0.2">
      <c r="B81629" s="66"/>
    </row>
    <row r="81630" spans="2:2" x14ac:dyDescent="0.2">
      <c r="B81630" s="66"/>
    </row>
    <row r="81631" spans="2:2" x14ac:dyDescent="0.2">
      <c r="B81631" s="66"/>
    </row>
    <row r="81632" spans="2:2" x14ac:dyDescent="0.2">
      <c r="B81632" s="66"/>
    </row>
    <row r="81633" spans="2:2" x14ac:dyDescent="0.2">
      <c r="B81633" s="66"/>
    </row>
    <row r="81634" spans="2:2" x14ac:dyDescent="0.2">
      <c r="B81634" s="66"/>
    </row>
    <row r="81635" spans="2:2" x14ac:dyDescent="0.2">
      <c r="B81635" s="66"/>
    </row>
    <row r="81636" spans="2:2" x14ac:dyDescent="0.2">
      <c r="B81636" s="66"/>
    </row>
    <row r="81637" spans="2:2" x14ac:dyDescent="0.2">
      <c r="B81637" s="66"/>
    </row>
    <row r="81638" spans="2:2" x14ac:dyDescent="0.2">
      <c r="B81638" s="66"/>
    </row>
    <row r="81639" spans="2:2" x14ac:dyDescent="0.2">
      <c r="B81639" s="66"/>
    </row>
    <row r="81640" spans="2:2" x14ac:dyDescent="0.2">
      <c r="B81640" s="66"/>
    </row>
    <row r="81641" spans="2:2" x14ac:dyDescent="0.2">
      <c r="B81641" s="66"/>
    </row>
    <row r="81642" spans="2:2" x14ac:dyDescent="0.2">
      <c r="B81642" s="66"/>
    </row>
    <row r="81643" spans="2:2" x14ac:dyDescent="0.2">
      <c r="B81643" s="66"/>
    </row>
    <row r="81644" spans="2:2" x14ac:dyDescent="0.2">
      <c r="B81644" s="66"/>
    </row>
    <row r="81645" spans="2:2" x14ac:dyDescent="0.2">
      <c r="B81645" s="66"/>
    </row>
    <row r="81646" spans="2:2" x14ac:dyDescent="0.2">
      <c r="B81646" s="66"/>
    </row>
    <row r="81647" spans="2:2" x14ac:dyDescent="0.2">
      <c r="B81647" s="66"/>
    </row>
    <row r="81648" spans="2:2" x14ac:dyDescent="0.2">
      <c r="B81648" s="66"/>
    </row>
    <row r="81649" spans="2:2" x14ac:dyDescent="0.2">
      <c r="B81649" s="66"/>
    </row>
    <row r="81650" spans="2:2" x14ac:dyDescent="0.2">
      <c r="B81650" s="66"/>
    </row>
    <row r="81651" spans="2:2" x14ac:dyDescent="0.2">
      <c r="B81651" s="66"/>
    </row>
    <row r="81652" spans="2:2" x14ac:dyDescent="0.2">
      <c r="B81652" s="66"/>
    </row>
    <row r="81653" spans="2:2" x14ac:dyDescent="0.2">
      <c r="B81653" s="66"/>
    </row>
    <row r="81654" spans="2:2" x14ac:dyDescent="0.2">
      <c r="B81654" s="66"/>
    </row>
    <row r="81655" spans="2:2" x14ac:dyDescent="0.2">
      <c r="B81655" s="66"/>
    </row>
    <row r="81656" spans="2:2" x14ac:dyDescent="0.2">
      <c r="B81656" s="66"/>
    </row>
    <row r="81657" spans="2:2" x14ac:dyDescent="0.2">
      <c r="B81657" s="66"/>
    </row>
    <row r="81658" spans="2:2" x14ac:dyDescent="0.2">
      <c r="B81658" s="66"/>
    </row>
    <row r="81659" spans="2:2" x14ac:dyDescent="0.2">
      <c r="B81659" s="66"/>
    </row>
    <row r="81660" spans="2:2" x14ac:dyDescent="0.2">
      <c r="B81660" s="66"/>
    </row>
    <row r="81661" spans="2:2" x14ac:dyDescent="0.2">
      <c r="B81661" s="66"/>
    </row>
    <row r="81662" spans="2:2" x14ac:dyDescent="0.2">
      <c r="B81662" s="66"/>
    </row>
    <row r="81663" spans="2:2" x14ac:dyDescent="0.2">
      <c r="B81663" s="66"/>
    </row>
    <row r="81664" spans="2:2" x14ac:dyDescent="0.2">
      <c r="B81664" s="66"/>
    </row>
    <row r="81665" spans="2:2" x14ac:dyDescent="0.2">
      <c r="B81665" s="66"/>
    </row>
    <row r="81666" spans="2:2" x14ac:dyDescent="0.2">
      <c r="B81666" s="66"/>
    </row>
    <row r="81667" spans="2:2" x14ac:dyDescent="0.2">
      <c r="B81667" s="66"/>
    </row>
    <row r="81668" spans="2:2" x14ac:dyDescent="0.2">
      <c r="B81668" s="66"/>
    </row>
    <row r="81669" spans="2:2" x14ac:dyDescent="0.2">
      <c r="B81669" s="66"/>
    </row>
    <row r="81670" spans="2:2" x14ac:dyDescent="0.2">
      <c r="B81670" s="66"/>
    </row>
    <row r="81671" spans="2:2" x14ac:dyDescent="0.2">
      <c r="B81671" s="66"/>
    </row>
    <row r="81672" spans="2:2" x14ac:dyDescent="0.2">
      <c r="B81672" s="66"/>
    </row>
    <row r="81673" spans="2:2" x14ac:dyDescent="0.2">
      <c r="B81673" s="66"/>
    </row>
    <row r="81674" spans="2:2" x14ac:dyDescent="0.2">
      <c r="B81674" s="66"/>
    </row>
    <row r="81675" spans="2:2" x14ac:dyDescent="0.2">
      <c r="B81675" s="66"/>
    </row>
    <row r="81676" spans="2:2" x14ac:dyDescent="0.2">
      <c r="B81676" s="66"/>
    </row>
    <row r="81677" spans="2:2" x14ac:dyDescent="0.2">
      <c r="B81677" s="66"/>
    </row>
    <row r="81678" spans="2:2" x14ac:dyDescent="0.2">
      <c r="B81678" s="66"/>
    </row>
    <row r="81679" spans="2:2" x14ac:dyDescent="0.2">
      <c r="B81679" s="66"/>
    </row>
    <row r="81680" spans="2:2" x14ac:dyDescent="0.2">
      <c r="B81680" s="66"/>
    </row>
    <row r="81681" spans="2:2" x14ac:dyDescent="0.2">
      <c r="B81681" s="66"/>
    </row>
    <row r="81682" spans="2:2" x14ac:dyDescent="0.2">
      <c r="B81682" s="66"/>
    </row>
    <row r="81683" spans="2:2" x14ac:dyDescent="0.2">
      <c r="B81683" s="66"/>
    </row>
    <row r="81684" spans="2:2" x14ac:dyDescent="0.2">
      <c r="B81684" s="66"/>
    </row>
    <row r="81685" spans="2:2" x14ac:dyDescent="0.2">
      <c r="B81685" s="66"/>
    </row>
    <row r="81686" spans="2:2" x14ac:dyDescent="0.2">
      <c r="B81686" s="66"/>
    </row>
    <row r="81687" spans="2:2" x14ac:dyDescent="0.2">
      <c r="B81687" s="66"/>
    </row>
    <row r="81688" spans="2:2" x14ac:dyDescent="0.2">
      <c r="B81688" s="66"/>
    </row>
    <row r="81689" spans="2:2" x14ac:dyDescent="0.2">
      <c r="B81689" s="66"/>
    </row>
    <row r="81690" spans="2:2" x14ac:dyDescent="0.2">
      <c r="B81690" s="66"/>
    </row>
    <row r="81691" spans="2:2" x14ac:dyDescent="0.2">
      <c r="B81691" s="66"/>
    </row>
    <row r="81692" spans="2:2" x14ac:dyDescent="0.2">
      <c r="B81692" s="66"/>
    </row>
    <row r="81693" spans="2:2" x14ac:dyDescent="0.2">
      <c r="B81693" s="66"/>
    </row>
    <row r="81694" spans="2:2" x14ac:dyDescent="0.2">
      <c r="B81694" s="66"/>
    </row>
    <row r="81695" spans="2:2" x14ac:dyDescent="0.2">
      <c r="B81695" s="66"/>
    </row>
    <row r="81696" spans="2:2" x14ac:dyDescent="0.2">
      <c r="B81696" s="66"/>
    </row>
    <row r="81697" spans="2:2" x14ac:dyDescent="0.2">
      <c r="B81697" s="66"/>
    </row>
    <row r="81698" spans="2:2" x14ac:dyDescent="0.2">
      <c r="B81698" s="66"/>
    </row>
    <row r="81699" spans="2:2" x14ac:dyDescent="0.2">
      <c r="B81699" s="66"/>
    </row>
    <row r="81700" spans="2:2" x14ac:dyDescent="0.2">
      <c r="B81700" s="66"/>
    </row>
    <row r="81701" spans="2:2" x14ac:dyDescent="0.2">
      <c r="B81701" s="66"/>
    </row>
    <row r="81702" spans="2:2" x14ac:dyDescent="0.2">
      <c r="B81702" s="66"/>
    </row>
    <row r="81703" spans="2:2" x14ac:dyDescent="0.2">
      <c r="B81703" s="66"/>
    </row>
    <row r="81704" spans="2:2" x14ac:dyDescent="0.2">
      <c r="B81704" s="66"/>
    </row>
    <row r="81705" spans="2:2" x14ac:dyDescent="0.2">
      <c r="B81705" s="66"/>
    </row>
    <row r="81706" spans="2:2" x14ac:dyDescent="0.2">
      <c r="B81706" s="66"/>
    </row>
    <row r="81707" spans="2:2" x14ac:dyDescent="0.2">
      <c r="B81707" s="66"/>
    </row>
    <row r="81708" spans="2:2" x14ac:dyDescent="0.2">
      <c r="B81708" s="66"/>
    </row>
    <row r="81709" spans="2:2" x14ac:dyDescent="0.2">
      <c r="B81709" s="66"/>
    </row>
    <row r="81710" spans="2:2" x14ac:dyDescent="0.2">
      <c r="B81710" s="66"/>
    </row>
    <row r="81711" spans="2:2" x14ac:dyDescent="0.2">
      <c r="B81711" s="66"/>
    </row>
    <row r="81712" spans="2:2" x14ac:dyDescent="0.2">
      <c r="B81712" s="66"/>
    </row>
    <row r="81713" spans="2:2" x14ac:dyDescent="0.2">
      <c r="B81713" s="66"/>
    </row>
    <row r="81714" spans="2:2" x14ac:dyDescent="0.2">
      <c r="B81714" s="66"/>
    </row>
    <row r="81715" spans="2:2" x14ac:dyDescent="0.2">
      <c r="B81715" s="66"/>
    </row>
    <row r="81716" spans="2:2" x14ac:dyDescent="0.2">
      <c r="B81716" s="66"/>
    </row>
    <row r="81717" spans="2:2" x14ac:dyDescent="0.2">
      <c r="B81717" s="66"/>
    </row>
    <row r="81718" spans="2:2" x14ac:dyDescent="0.2">
      <c r="B81718" s="66"/>
    </row>
    <row r="81719" spans="2:2" x14ac:dyDescent="0.2">
      <c r="B81719" s="66"/>
    </row>
    <row r="81720" spans="2:2" x14ac:dyDescent="0.2">
      <c r="B81720" s="66"/>
    </row>
    <row r="81721" spans="2:2" x14ac:dyDescent="0.2">
      <c r="B81721" s="66"/>
    </row>
    <row r="81722" spans="2:2" x14ac:dyDescent="0.2">
      <c r="B81722" s="66"/>
    </row>
    <row r="81723" spans="2:2" x14ac:dyDescent="0.2">
      <c r="B81723" s="66"/>
    </row>
    <row r="81724" spans="2:2" x14ac:dyDescent="0.2">
      <c r="B81724" s="66"/>
    </row>
    <row r="81725" spans="2:2" x14ac:dyDescent="0.2">
      <c r="B81725" s="66"/>
    </row>
    <row r="81726" spans="2:2" x14ac:dyDescent="0.2">
      <c r="B81726" s="66"/>
    </row>
    <row r="81727" spans="2:2" x14ac:dyDescent="0.2">
      <c r="B81727" s="66"/>
    </row>
    <row r="81728" spans="2:2" x14ac:dyDescent="0.2">
      <c r="B81728" s="66"/>
    </row>
    <row r="81729" spans="2:2" x14ac:dyDescent="0.2">
      <c r="B81729" s="66"/>
    </row>
    <row r="81730" spans="2:2" x14ac:dyDescent="0.2">
      <c r="B81730" s="66"/>
    </row>
    <row r="81731" spans="2:2" x14ac:dyDescent="0.2">
      <c r="B81731" s="66"/>
    </row>
    <row r="81732" spans="2:2" x14ac:dyDescent="0.2">
      <c r="B81732" s="66"/>
    </row>
    <row r="81733" spans="2:2" x14ac:dyDescent="0.2">
      <c r="B81733" s="66"/>
    </row>
    <row r="81734" spans="2:2" x14ac:dyDescent="0.2">
      <c r="B81734" s="66"/>
    </row>
    <row r="81735" spans="2:2" x14ac:dyDescent="0.2">
      <c r="B81735" s="66"/>
    </row>
    <row r="81736" spans="2:2" x14ac:dyDescent="0.2">
      <c r="B81736" s="66"/>
    </row>
    <row r="81737" spans="2:2" x14ac:dyDescent="0.2">
      <c r="B81737" s="66"/>
    </row>
    <row r="81738" spans="2:2" x14ac:dyDescent="0.2">
      <c r="B81738" s="66"/>
    </row>
    <row r="81739" spans="2:2" x14ac:dyDescent="0.2">
      <c r="B81739" s="66"/>
    </row>
    <row r="81740" spans="2:2" x14ac:dyDescent="0.2">
      <c r="B81740" s="66"/>
    </row>
    <row r="81741" spans="2:2" x14ac:dyDescent="0.2">
      <c r="B81741" s="66"/>
    </row>
    <row r="81742" spans="2:2" x14ac:dyDescent="0.2">
      <c r="B81742" s="66"/>
    </row>
    <row r="81743" spans="2:2" x14ac:dyDescent="0.2">
      <c r="B81743" s="66"/>
    </row>
    <row r="81744" spans="2:2" x14ac:dyDescent="0.2">
      <c r="B81744" s="66"/>
    </row>
    <row r="81745" spans="2:2" x14ac:dyDescent="0.2">
      <c r="B81745" s="66"/>
    </row>
    <row r="81746" spans="2:2" x14ac:dyDescent="0.2">
      <c r="B81746" s="66"/>
    </row>
    <row r="81747" spans="2:2" x14ac:dyDescent="0.2">
      <c r="B81747" s="66"/>
    </row>
    <row r="81748" spans="2:2" x14ac:dyDescent="0.2">
      <c r="B81748" s="66"/>
    </row>
    <row r="81749" spans="2:2" x14ac:dyDescent="0.2">
      <c r="B81749" s="66"/>
    </row>
    <row r="81750" spans="2:2" x14ac:dyDescent="0.2">
      <c r="B81750" s="66"/>
    </row>
    <row r="81751" spans="2:2" x14ac:dyDescent="0.2">
      <c r="B81751" s="66"/>
    </row>
    <row r="81752" spans="2:2" x14ac:dyDescent="0.2">
      <c r="B81752" s="66"/>
    </row>
    <row r="81753" spans="2:2" x14ac:dyDescent="0.2">
      <c r="B81753" s="66"/>
    </row>
    <row r="81754" spans="2:2" x14ac:dyDescent="0.2">
      <c r="B81754" s="66"/>
    </row>
    <row r="81755" spans="2:2" x14ac:dyDescent="0.2">
      <c r="B81755" s="66"/>
    </row>
    <row r="81756" spans="2:2" x14ac:dyDescent="0.2">
      <c r="B81756" s="66"/>
    </row>
    <row r="81757" spans="2:2" x14ac:dyDescent="0.2">
      <c r="B81757" s="66"/>
    </row>
    <row r="81758" spans="2:2" x14ac:dyDescent="0.2">
      <c r="B81758" s="66"/>
    </row>
    <row r="81759" spans="2:2" x14ac:dyDescent="0.2">
      <c r="B81759" s="66"/>
    </row>
    <row r="81760" spans="2:2" x14ac:dyDescent="0.2">
      <c r="B81760" s="66"/>
    </row>
    <row r="81761" spans="2:2" x14ac:dyDescent="0.2">
      <c r="B81761" s="66"/>
    </row>
    <row r="81762" spans="2:2" x14ac:dyDescent="0.2">
      <c r="B81762" s="66"/>
    </row>
    <row r="81763" spans="2:2" x14ac:dyDescent="0.2">
      <c r="B81763" s="66"/>
    </row>
    <row r="81764" spans="2:2" x14ac:dyDescent="0.2">
      <c r="B81764" s="66"/>
    </row>
    <row r="81765" spans="2:2" x14ac:dyDescent="0.2">
      <c r="B81765" s="66"/>
    </row>
    <row r="81766" spans="2:2" x14ac:dyDescent="0.2">
      <c r="B81766" s="66"/>
    </row>
    <row r="81767" spans="2:2" x14ac:dyDescent="0.2">
      <c r="B81767" s="66"/>
    </row>
    <row r="81768" spans="2:2" x14ac:dyDescent="0.2">
      <c r="B81768" s="66"/>
    </row>
    <row r="81769" spans="2:2" x14ac:dyDescent="0.2">
      <c r="B81769" s="66"/>
    </row>
    <row r="81770" spans="2:2" x14ac:dyDescent="0.2">
      <c r="B81770" s="66"/>
    </row>
    <row r="81771" spans="2:2" x14ac:dyDescent="0.2">
      <c r="B81771" s="66"/>
    </row>
    <row r="81772" spans="2:2" x14ac:dyDescent="0.2">
      <c r="B81772" s="66"/>
    </row>
    <row r="81773" spans="2:2" x14ac:dyDescent="0.2">
      <c r="B81773" s="66"/>
    </row>
    <row r="81774" spans="2:2" x14ac:dyDescent="0.2">
      <c r="B81774" s="66"/>
    </row>
    <row r="81775" spans="2:2" x14ac:dyDescent="0.2">
      <c r="B81775" s="66"/>
    </row>
    <row r="81776" spans="2:2" x14ac:dyDescent="0.2">
      <c r="B81776" s="66"/>
    </row>
    <row r="81777" spans="2:2" x14ac:dyDescent="0.2">
      <c r="B81777" s="66"/>
    </row>
    <row r="81778" spans="2:2" x14ac:dyDescent="0.2">
      <c r="B81778" s="66"/>
    </row>
    <row r="81779" spans="2:2" x14ac:dyDescent="0.2">
      <c r="B81779" s="66"/>
    </row>
    <row r="81780" spans="2:2" x14ac:dyDescent="0.2">
      <c r="B81780" s="66"/>
    </row>
    <row r="81781" spans="2:2" x14ac:dyDescent="0.2">
      <c r="B81781" s="66"/>
    </row>
    <row r="81782" spans="2:2" x14ac:dyDescent="0.2">
      <c r="B81782" s="66"/>
    </row>
    <row r="81783" spans="2:2" x14ac:dyDescent="0.2">
      <c r="B81783" s="66"/>
    </row>
    <row r="81784" spans="2:2" x14ac:dyDescent="0.2">
      <c r="B81784" s="66"/>
    </row>
    <row r="81785" spans="2:2" x14ac:dyDescent="0.2">
      <c r="B81785" s="66"/>
    </row>
    <row r="81786" spans="2:2" x14ac:dyDescent="0.2">
      <c r="B81786" s="66"/>
    </row>
    <row r="81787" spans="2:2" x14ac:dyDescent="0.2">
      <c r="B81787" s="66"/>
    </row>
    <row r="81788" spans="2:2" x14ac:dyDescent="0.2">
      <c r="B81788" s="66"/>
    </row>
    <row r="81789" spans="2:2" x14ac:dyDescent="0.2">
      <c r="B81789" s="66"/>
    </row>
    <row r="81790" spans="2:2" x14ac:dyDescent="0.2">
      <c r="B81790" s="66"/>
    </row>
    <row r="81791" spans="2:2" x14ac:dyDescent="0.2">
      <c r="B81791" s="66"/>
    </row>
    <row r="81792" spans="2:2" x14ac:dyDescent="0.2">
      <c r="B81792" s="66"/>
    </row>
    <row r="81793" spans="2:2" x14ac:dyDescent="0.2">
      <c r="B81793" s="66"/>
    </row>
    <row r="81794" spans="2:2" x14ac:dyDescent="0.2">
      <c r="B81794" s="66"/>
    </row>
    <row r="81795" spans="2:2" x14ac:dyDescent="0.2">
      <c r="B81795" s="66"/>
    </row>
    <row r="81796" spans="2:2" x14ac:dyDescent="0.2">
      <c r="B81796" s="66"/>
    </row>
    <row r="81797" spans="2:2" x14ac:dyDescent="0.2">
      <c r="B81797" s="66"/>
    </row>
    <row r="81798" spans="2:2" x14ac:dyDescent="0.2">
      <c r="B81798" s="66"/>
    </row>
    <row r="81799" spans="2:2" x14ac:dyDescent="0.2">
      <c r="B81799" s="66"/>
    </row>
    <row r="81800" spans="2:2" x14ac:dyDescent="0.2">
      <c r="B81800" s="66"/>
    </row>
    <row r="81801" spans="2:2" x14ac:dyDescent="0.2">
      <c r="B81801" s="66"/>
    </row>
    <row r="81802" spans="2:2" x14ac:dyDescent="0.2">
      <c r="B81802" s="66"/>
    </row>
    <row r="81803" spans="2:2" x14ac:dyDescent="0.2">
      <c r="B81803" s="66"/>
    </row>
    <row r="81804" spans="2:2" x14ac:dyDescent="0.2">
      <c r="B81804" s="66"/>
    </row>
    <row r="81805" spans="2:2" x14ac:dyDescent="0.2">
      <c r="B81805" s="66"/>
    </row>
    <row r="81806" spans="2:2" x14ac:dyDescent="0.2">
      <c r="B81806" s="66"/>
    </row>
    <row r="81807" spans="2:2" x14ac:dyDescent="0.2">
      <c r="B81807" s="66"/>
    </row>
    <row r="81808" spans="2:2" x14ac:dyDescent="0.2">
      <c r="B81808" s="66"/>
    </row>
    <row r="81809" spans="2:2" x14ac:dyDescent="0.2">
      <c r="B81809" s="66"/>
    </row>
    <row r="81810" spans="2:2" x14ac:dyDescent="0.2">
      <c r="B81810" s="66"/>
    </row>
    <row r="81811" spans="2:2" x14ac:dyDescent="0.2">
      <c r="B81811" s="66"/>
    </row>
    <row r="81812" spans="2:2" x14ac:dyDescent="0.2">
      <c r="B81812" s="66"/>
    </row>
    <row r="81813" spans="2:2" x14ac:dyDescent="0.2">
      <c r="B81813" s="66"/>
    </row>
    <row r="81814" spans="2:2" x14ac:dyDescent="0.2">
      <c r="B81814" s="66"/>
    </row>
    <row r="81815" spans="2:2" x14ac:dyDescent="0.2">
      <c r="B81815" s="66"/>
    </row>
    <row r="81816" spans="2:2" x14ac:dyDescent="0.2">
      <c r="B81816" s="66"/>
    </row>
    <row r="81817" spans="2:2" x14ac:dyDescent="0.2">
      <c r="B81817" s="66"/>
    </row>
    <row r="81818" spans="2:2" x14ac:dyDescent="0.2">
      <c r="B81818" s="66"/>
    </row>
    <row r="81819" spans="2:2" x14ac:dyDescent="0.2">
      <c r="B81819" s="66"/>
    </row>
    <row r="81820" spans="2:2" x14ac:dyDescent="0.2">
      <c r="B81820" s="66"/>
    </row>
    <row r="81821" spans="2:2" x14ac:dyDescent="0.2">
      <c r="B81821" s="66"/>
    </row>
    <row r="81822" spans="2:2" x14ac:dyDescent="0.2">
      <c r="B81822" s="66"/>
    </row>
    <row r="81823" spans="2:2" x14ac:dyDescent="0.2">
      <c r="B81823" s="66"/>
    </row>
    <row r="81824" spans="2:2" x14ac:dyDescent="0.2">
      <c r="B81824" s="66"/>
    </row>
    <row r="81825" spans="2:2" x14ac:dyDescent="0.2">
      <c r="B81825" s="66"/>
    </row>
    <row r="81826" spans="2:2" x14ac:dyDescent="0.2">
      <c r="B81826" s="66"/>
    </row>
    <row r="81827" spans="2:2" x14ac:dyDescent="0.2">
      <c r="B81827" s="66"/>
    </row>
    <row r="81828" spans="2:2" x14ac:dyDescent="0.2">
      <c r="B81828" s="66"/>
    </row>
    <row r="81829" spans="2:2" x14ac:dyDescent="0.2">
      <c r="B81829" s="66"/>
    </row>
    <row r="81830" spans="2:2" x14ac:dyDescent="0.2">
      <c r="B81830" s="66"/>
    </row>
    <row r="81831" spans="2:2" x14ac:dyDescent="0.2">
      <c r="B81831" s="66"/>
    </row>
    <row r="81832" spans="2:2" x14ac:dyDescent="0.2">
      <c r="B81832" s="66"/>
    </row>
    <row r="81833" spans="2:2" x14ac:dyDescent="0.2">
      <c r="B81833" s="66"/>
    </row>
    <row r="81834" spans="2:2" x14ac:dyDescent="0.2">
      <c r="B81834" s="66"/>
    </row>
    <row r="81835" spans="2:2" x14ac:dyDescent="0.2">
      <c r="B81835" s="66"/>
    </row>
    <row r="81836" spans="2:2" x14ac:dyDescent="0.2">
      <c r="B81836" s="66"/>
    </row>
    <row r="81837" spans="2:2" x14ac:dyDescent="0.2">
      <c r="B81837" s="66"/>
    </row>
    <row r="81838" spans="2:2" x14ac:dyDescent="0.2">
      <c r="B81838" s="66"/>
    </row>
    <row r="81839" spans="2:2" x14ac:dyDescent="0.2">
      <c r="B81839" s="66"/>
    </row>
    <row r="81840" spans="2:2" x14ac:dyDescent="0.2">
      <c r="B81840" s="66"/>
    </row>
    <row r="81841" spans="2:2" x14ac:dyDescent="0.2">
      <c r="B81841" s="66"/>
    </row>
    <row r="81842" spans="2:2" x14ac:dyDescent="0.2">
      <c r="B81842" s="66"/>
    </row>
    <row r="81843" spans="2:2" x14ac:dyDescent="0.2">
      <c r="B81843" s="66"/>
    </row>
    <row r="81844" spans="2:2" x14ac:dyDescent="0.2">
      <c r="B81844" s="66"/>
    </row>
    <row r="81845" spans="2:2" x14ac:dyDescent="0.2">
      <c r="B81845" s="66"/>
    </row>
    <row r="81846" spans="2:2" x14ac:dyDescent="0.2">
      <c r="B81846" s="66"/>
    </row>
    <row r="81847" spans="2:2" x14ac:dyDescent="0.2">
      <c r="B81847" s="66"/>
    </row>
    <row r="81848" spans="2:2" x14ac:dyDescent="0.2">
      <c r="B81848" s="66"/>
    </row>
    <row r="81849" spans="2:2" x14ac:dyDescent="0.2">
      <c r="B81849" s="66"/>
    </row>
    <row r="81850" spans="2:2" x14ac:dyDescent="0.2">
      <c r="B81850" s="66"/>
    </row>
    <row r="81851" spans="2:2" x14ac:dyDescent="0.2">
      <c r="B81851" s="66"/>
    </row>
    <row r="81852" spans="2:2" x14ac:dyDescent="0.2">
      <c r="B81852" s="66"/>
    </row>
    <row r="81853" spans="2:2" x14ac:dyDescent="0.2">
      <c r="B81853" s="66"/>
    </row>
    <row r="81854" spans="2:2" x14ac:dyDescent="0.2">
      <c r="B81854" s="66"/>
    </row>
    <row r="81855" spans="2:2" x14ac:dyDescent="0.2">
      <c r="B81855" s="66"/>
    </row>
    <row r="81856" spans="2:2" x14ac:dyDescent="0.2">
      <c r="B81856" s="66"/>
    </row>
    <row r="81857" spans="2:2" x14ac:dyDescent="0.2">
      <c r="B81857" s="66"/>
    </row>
    <row r="81858" spans="2:2" x14ac:dyDescent="0.2">
      <c r="B81858" s="66"/>
    </row>
    <row r="81859" spans="2:2" x14ac:dyDescent="0.2">
      <c r="B81859" s="66"/>
    </row>
    <row r="81860" spans="2:2" x14ac:dyDescent="0.2">
      <c r="B81860" s="66"/>
    </row>
    <row r="81861" spans="2:2" x14ac:dyDescent="0.2">
      <c r="B81861" s="66"/>
    </row>
    <row r="81862" spans="2:2" x14ac:dyDescent="0.2">
      <c r="B81862" s="66"/>
    </row>
    <row r="81863" spans="2:2" x14ac:dyDescent="0.2">
      <c r="B81863" s="66"/>
    </row>
    <row r="81864" spans="2:2" x14ac:dyDescent="0.2">
      <c r="B81864" s="66"/>
    </row>
    <row r="81865" spans="2:2" x14ac:dyDescent="0.2">
      <c r="B81865" s="66"/>
    </row>
    <row r="81866" spans="2:2" x14ac:dyDescent="0.2">
      <c r="B81866" s="66"/>
    </row>
    <row r="81867" spans="2:2" x14ac:dyDescent="0.2">
      <c r="B81867" s="66"/>
    </row>
    <row r="81868" spans="2:2" x14ac:dyDescent="0.2">
      <c r="B81868" s="66"/>
    </row>
    <row r="81869" spans="2:2" x14ac:dyDescent="0.2">
      <c r="B81869" s="66"/>
    </row>
    <row r="81870" spans="2:2" x14ac:dyDescent="0.2">
      <c r="B81870" s="66"/>
    </row>
    <row r="81871" spans="2:2" x14ac:dyDescent="0.2">
      <c r="B81871" s="66"/>
    </row>
    <row r="81872" spans="2:2" x14ac:dyDescent="0.2">
      <c r="B81872" s="66"/>
    </row>
    <row r="81873" spans="2:2" x14ac:dyDescent="0.2">
      <c r="B81873" s="66"/>
    </row>
    <row r="81874" spans="2:2" x14ac:dyDescent="0.2">
      <c r="B81874" s="66"/>
    </row>
    <row r="81875" spans="2:2" x14ac:dyDescent="0.2">
      <c r="B81875" s="66"/>
    </row>
    <row r="81876" spans="2:2" x14ac:dyDescent="0.2">
      <c r="B81876" s="66"/>
    </row>
    <row r="81877" spans="2:2" x14ac:dyDescent="0.2">
      <c r="B81877" s="66"/>
    </row>
    <row r="81878" spans="2:2" x14ac:dyDescent="0.2">
      <c r="B81878" s="66"/>
    </row>
    <row r="81879" spans="2:2" x14ac:dyDescent="0.2">
      <c r="B81879" s="66"/>
    </row>
    <row r="81880" spans="2:2" x14ac:dyDescent="0.2">
      <c r="B81880" s="66"/>
    </row>
    <row r="81881" spans="2:2" x14ac:dyDescent="0.2">
      <c r="B81881" s="66"/>
    </row>
    <row r="81882" spans="2:2" x14ac:dyDescent="0.2">
      <c r="B81882" s="66"/>
    </row>
    <row r="81883" spans="2:2" x14ac:dyDescent="0.2">
      <c r="B81883" s="66"/>
    </row>
    <row r="81884" spans="2:2" x14ac:dyDescent="0.2">
      <c r="B81884" s="66"/>
    </row>
    <row r="81885" spans="2:2" x14ac:dyDescent="0.2">
      <c r="B81885" s="66"/>
    </row>
    <row r="81886" spans="2:2" x14ac:dyDescent="0.2">
      <c r="B81886" s="66"/>
    </row>
    <row r="81887" spans="2:2" x14ac:dyDescent="0.2">
      <c r="B81887" s="66"/>
    </row>
    <row r="81888" spans="2:2" x14ac:dyDescent="0.2">
      <c r="B81888" s="66"/>
    </row>
    <row r="81889" spans="2:2" x14ac:dyDescent="0.2">
      <c r="B81889" s="66"/>
    </row>
    <row r="81890" spans="2:2" x14ac:dyDescent="0.2">
      <c r="B81890" s="66"/>
    </row>
    <row r="81891" spans="2:2" x14ac:dyDescent="0.2">
      <c r="B81891" s="66"/>
    </row>
    <row r="81892" spans="2:2" x14ac:dyDescent="0.2">
      <c r="B81892" s="66"/>
    </row>
    <row r="81893" spans="2:2" x14ac:dyDescent="0.2">
      <c r="B81893" s="66"/>
    </row>
    <row r="81894" spans="2:2" x14ac:dyDescent="0.2">
      <c r="B81894" s="66"/>
    </row>
    <row r="81895" spans="2:2" x14ac:dyDescent="0.2">
      <c r="B81895" s="66"/>
    </row>
    <row r="81896" spans="2:2" x14ac:dyDescent="0.2">
      <c r="B81896" s="66"/>
    </row>
    <row r="81897" spans="2:2" x14ac:dyDescent="0.2">
      <c r="B81897" s="66"/>
    </row>
    <row r="81898" spans="2:2" x14ac:dyDescent="0.2">
      <c r="B81898" s="66"/>
    </row>
    <row r="81899" spans="2:2" x14ac:dyDescent="0.2">
      <c r="B81899" s="66"/>
    </row>
    <row r="81900" spans="2:2" x14ac:dyDescent="0.2">
      <c r="B81900" s="66"/>
    </row>
    <row r="81901" spans="2:2" x14ac:dyDescent="0.2">
      <c r="B81901" s="66"/>
    </row>
    <row r="81902" spans="2:2" x14ac:dyDescent="0.2">
      <c r="B81902" s="66"/>
    </row>
    <row r="81903" spans="2:2" x14ac:dyDescent="0.2">
      <c r="B81903" s="66"/>
    </row>
    <row r="81904" spans="2:2" x14ac:dyDescent="0.2">
      <c r="B81904" s="66"/>
    </row>
    <row r="81905" spans="2:2" x14ac:dyDescent="0.2">
      <c r="B81905" s="66"/>
    </row>
    <row r="81906" spans="2:2" x14ac:dyDescent="0.2">
      <c r="B81906" s="66"/>
    </row>
    <row r="81907" spans="2:2" x14ac:dyDescent="0.2">
      <c r="B81907" s="66"/>
    </row>
    <row r="81908" spans="2:2" x14ac:dyDescent="0.2">
      <c r="B81908" s="66"/>
    </row>
    <row r="81909" spans="2:2" x14ac:dyDescent="0.2">
      <c r="B81909" s="66"/>
    </row>
    <row r="81910" spans="2:2" x14ac:dyDescent="0.2">
      <c r="B81910" s="66"/>
    </row>
    <row r="81911" spans="2:2" x14ac:dyDescent="0.2">
      <c r="B81911" s="66"/>
    </row>
    <row r="81912" spans="2:2" x14ac:dyDescent="0.2">
      <c r="B81912" s="66"/>
    </row>
    <row r="81913" spans="2:2" x14ac:dyDescent="0.2">
      <c r="B81913" s="66"/>
    </row>
    <row r="81914" spans="2:2" x14ac:dyDescent="0.2">
      <c r="B81914" s="66"/>
    </row>
    <row r="81915" spans="2:2" x14ac:dyDescent="0.2">
      <c r="B81915" s="66"/>
    </row>
    <row r="81916" spans="2:2" x14ac:dyDescent="0.2">
      <c r="B81916" s="66"/>
    </row>
    <row r="81917" spans="2:2" x14ac:dyDescent="0.2">
      <c r="B81917" s="66"/>
    </row>
    <row r="81918" spans="2:2" x14ac:dyDescent="0.2">
      <c r="B81918" s="66"/>
    </row>
    <row r="81919" spans="2:2" x14ac:dyDescent="0.2">
      <c r="B81919" s="66"/>
    </row>
    <row r="81920" spans="2:2" x14ac:dyDescent="0.2">
      <c r="B81920" s="66"/>
    </row>
    <row r="81921" spans="2:2" x14ac:dyDescent="0.2">
      <c r="B81921" s="66"/>
    </row>
    <row r="81922" spans="2:2" x14ac:dyDescent="0.2">
      <c r="B81922" s="66"/>
    </row>
    <row r="81923" spans="2:2" x14ac:dyDescent="0.2">
      <c r="B81923" s="66"/>
    </row>
    <row r="81924" spans="2:2" x14ac:dyDescent="0.2">
      <c r="B81924" s="66"/>
    </row>
    <row r="81925" spans="2:2" x14ac:dyDescent="0.2">
      <c r="B81925" s="66"/>
    </row>
    <row r="81926" spans="2:2" x14ac:dyDescent="0.2">
      <c r="B81926" s="66"/>
    </row>
    <row r="81927" spans="2:2" x14ac:dyDescent="0.2">
      <c r="B81927" s="66"/>
    </row>
    <row r="81928" spans="2:2" x14ac:dyDescent="0.2">
      <c r="B81928" s="66"/>
    </row>
    <row r="81929" spans="2:2" x14ac:dyDescent="0.2">
      <c r="B81929" s="66"/>
    </row>
    <row r="81930" spans="2:2" x14ac:dyDescent="0.2">
      <c r="B81930" s="66"/>
    </row>
    <row r="81931" spans="2:2" x14ac:dyDescent="0.2">
      <c r="B81931" s="66"/>
    </row>
    <row r="81932" spans="2:2" x14ac:dyDescent="0.2">
      <c r="B81932" s="66"/>
    </row>
    <row r="81933" spans="2:2" x14ac:dyDescent="0.2">
      <c r="B81933" s="66"/>
    </row>
    <row r="81934" spans="2:2" x14ac:dyDescent="0.2">
      <c r="B81934" s="66"/>
    </row>
    <row r="81935" spans="2:2" x14ac:dyDescent="0.2">
      <c r="B81935" s="66"/>
    </row>
    <row r="81936" spans="2:2" x14ac:dyDescent="0.2">
      <c r="B81936" s="66"/>
    </row>
    <row r="81937" spans="2:2" x14ac:dyDescent="0.2">
      <c r="B81937" s="66"/>
    </row>
    <row r="81938" spans="2:2" x14ac:dyDescent="0.2">
      <c r="B81938" s="66"/>
    </row>
    <row r="81939" spans="2:2" x14ac:dyDescent="0.2">
      <c r="B81939" s="66"/>
    </row>
    <row r="81940" spans="2:2" x14ac:dyDescent="0.2">
      <c r="B81940" s="66"/>
    </row>
    <row r="81941" spans="2:2" x14ac:dyDescent="0.2">
      <c r="B81941" s="66"/>
    </row>
    <row r="81942" spans="2:2" x14ac:dyDescent="0.2">
      <c r="B81942" s="66"/>
    </row>
    <row r="81943" spans="2:2" x14ac:dyDescent="0.2">
      <c r="B81943" s="66"/>
    </row>
    <row r="81944" spans="2:2" x14ac:dyDescent="0.2">
      <c r="B81944" s="66"/>
    </row>
    <row r="81945" spans="2:2" x14ac:dyDescent="0.2">
      <c r="B81945" s="66"/>
    </row>
    <row r="81946" spans="2:2" x14ac:dyDescent="0.2">
      <c r="B81946" s="66"/>
    </row>
    <row r="81947" spans="2:2" x14ac:dyDescent="0.2">
      <c r="B81947" s="66"/>
    </row>
    <row r="81948" spans="2:2" x14ac:dyDescent="0.2">
      <c r="B81948" s="66"/>
    </row>
    <row r="81949" spans="2:2" x14ac:dyDescent="0.2">
      <c r="B81949" s="66"/>
    </row>
    <row r="81950" spans="2:2" x14ac:dyDescent="0.2">
      <c r="B81950" s="66"/>
    </row>
    <row r="81951" spans="2:2" x14ac:dyDescent="0.2">
      <c r="B81951" s="66"/>
    </row>
    <row r="81952" spans="2:2" x14ac:dyDescent="0.2">
      <c r="B81952" s="66"/>
    </row>
    <row r="81953" spans="2:2" x14ac:dyDescent="0.2">
      <c r="B81953" s="66"/>
    </row>
    <row r="81954" spans="2:2" x14ac:dyDescent="0.2">
      <c r="B81954" s="66"/>
    </row>
    <row r="81955" spans="2:2" x14ac:dyDescent="0.2">
      <c r="B81955" s="66"/>
    </row>
    <row r="81956" spans="2:2" x14ac:dyDescent="0.2">
      <c r="B81956" s="66"/>
    </row>
    <row r="81957" spans="2:2" x14ac:dyDescent="0.2">
      <c r="B81957" s="66"/>
    </row>
    <row r="81958" spans="2:2" x14ac:dyDescent="0.2">
      <c r="B81958" s="66"/>
    </row>
    <row r="81959" spans="2:2" x14ac:dyDescent="0.2">
      <c r="B81959" s="66"/>
    </row>
    <row r="81960" spans="2:2" x14ac:dyDescent="0.2">
      <c r="B81960" s="66"/>
    </row>
    <row r="81961" spans="2:2" x14ac:dyDescent="0.2">
      <c r="B81961" s="66"/>
    </row>
    <row r="81962" spans="2:2" x14ac:dyDescent="0.2">
      <c r="B81962" s="66"/>
    </row>
    <row r="81963" spans="2:2" x14ac:dyDescent="0.2">
      <c r="B81963" s="66"/>
    </row>
    <row r="81964" spans="2:2" x14ac:dyDescent="0.2">
      <c r="B81964" s="66"/>
    </row>
    <row r="81965" spans="2:2" x14ac:dyDescent="0.2">
      <c r="B81965" s="66"/>
    </row>
    <row r="81966" spans="2:2" x14ac:dyDescent="0.2">
      <c r="B81966" s="66"/>
    </row>
    <row r="81967" spans="2:2" x14ac:dyDescent="0.2">
      <c r="B81967" s="66"/>
    </row>
    <row r="81968" spans="2:2" x14ac:dyDescent="0.2">
      <c r="B81968" s="66"/>
    </row>
    <row r="81969" spans="2:2" x14ac:dyDescent="0.2">
      <c r="B81969" s="66"/>
    </row>
    <row r="81970" spans="2:2" x14ac:dyDescent="0.2">
      <c r="B81970" s="66"/>
    </row>
    <row r="81971" spans="2:2" x14ac:dyDescent="0.2">
      <c r="B81971" s="66"/>
    </row>
    <row r="81972" spans="2:2" x14ac:dyDescent="0.2">
      <c r="B81972" s="66"/>
    </row>
    <row r="81973" spans="2:2" x14ac:dyDescent="0.2">
      <c r="B81973" s="66"/>
    </row>
    <row r="81974" spans="2:2" x14ac:dyDescent="0.2">
      <c r="B81974" s="66"/>
    </row>
    <row r="81975" spans="2:2" x14ac:dyDescent="0.2">
      <c r="B81975" s="66"/>
    </row>
    <row r="81976" spans="2:2" x14ac:dyDescent="0.2">
      <c r="B81976" s="66"/>
    </row>
    <row r="81977" spans="2:2" x14ac:dyDescent="0.2">
      <c r="B81977" s="66"/>
    </row>
    <row r="81978" spans="2:2" x14ac:dyDescent="0.2">
      <c r="B81978" s="66"/>
    </row>
    <row r="81979" spans="2:2" x14ac:dyDescent="0.2">
      <c r="B81979" s="66"/>
    </row>
    <row r="81980" spans="2:2" x14ac:dyDescent="0.2">
      <c r="B81980" s="66"/>
    </row>
    <row r="81981" spans="2:2" x14ac:dyDescent="0.2">
      <c r="B81981" s="66"/>
    </row>
    <row r="81982" spans="2:2" x14ac:dyDescent="0.2">
      <c r="B81982" s="66"/>
    </row>
    <row r="81983" spans="2:2" x14ac:dyDescent="0.2">
      <c r="B81983" s="66"/>
    </row>
    <row r="81984" spans="2:2" x14ac:dyDescent="0.2">
      <c r="B81984" s="66"/>
    </row>
    <row r="81985" spans="2:2" x14ac:dyDescent="0.2">
      <c r="B81985" s="66"/>
    </row>
    <row r="81986" spans="2:2" x14ac:dyDescent="0.2">
      <c r="B81986" s="66"/>
    </row>
    <row r="81987" spans="2:2" x14ac:dyDescent="0.2">
      <c r="B81987" s="66"/>
    </row>
    <row r="81988" spans="2:2" x14ac:dyDescent="0.2">
      <c r="B81988" s="66"/>
    </row>
    <row r="81989" spans="2:2" x14ac:dyDescent="0.2">
      <c r="B81989" s="66"/>
    </row>
    <row r="81990" spans="2:2" x14ac:dyDescent="0.2">
      <c r="B81990" s="66"/>
    </row>
    <row r="81991" spans="2:2" x14ac:dyDescent="0.2">
      <c r="B81991" s="66"/>
    </row>
    <row r="81992" spans="2:2" x14ac:dyDescent="0.2">
      <c r="B81992" s="66"/>
    </row>
    <row r="81993" spans="2:2" x14ac:dyDescent="0.2">
      <c r="B81993" s="66"/>
    </row>
    <row r="81994" spans="2:2" x14ac:dyDescent="0.2">
      <c r="B81994" s="66"/>
    </row>
    <row r="81995" spans="2:2" x14ac:dyDescent="0.2">
      <c r="B81995" s="66"/>
    </row>
    <row r="81996" spans="2:2" x14ac:dyDescent="0.2">
      <c r="B81996" s="66"/>
    </row>
    <row r="81997" spans="2:2" x14ac:dyDescent="0.2">
      <c r="B81997" s="66"/>
    </row>
    <row r="81998" spans="2:2" x14ac:dyDescent="0.2">
      <c r="B81998" s="66"/>
    </row>
    <row r="81999" spans="2:2" x14ac:dyDescent="0.2">
      <c r="B81999" s="66"/>
    </row>
    <row r="82000" spans="2:2" x14ac:dyDescent="0.2">
      <c r="B82000" s="66"/>
    </row>
    <row r="82001" spans="2:2" x14ac:dyDescent="0.2">
      <c r="B82001" s="66"/>
    </row>
    <row r="82002" spans="2:2" x14ac:dyDescent="0.2">
      <c r="B82002" s="66"/>
    </row>
    <row r="82003" spans="2:2" x14ac:dyDescent="0.2">
      <c r="B82003" s="66"/>
    </row>
    <row r="82004" spans="2:2" x14ac:dyDescent="0.2">
      <c r="B82004" s="66"/>
    </row>
    <row r="82005" spans="2:2" x14ac:dyDescent="0.2">
      <c r="B82005" s="66"/>
    </row>
    <row r="82006" spans="2:2" x14ac:dyDescent="0.2">
      <c r="B82006" s="66"/>
    </row>
    <row r="82007" spans="2:2" x14ac:dyDescent="0.2">
      <c r="B82007" s="66"/>
    </row>
    <row r="82008" spans="2:2" x14ac:dyDescent="0.2">
      <c r="B82008" s="66"/>
    </row>
    <row r="82009" spans="2:2" x14ac:dyDescent="0.2">
      <c r="B82009" s="66"/>
    </row>
    <row r="82010" spans="2:2" x14ac:dyDescent="0.2">
      <c r="B82010" s="66"/>
    </row>
    <row r="82011" spans="2:2" x14ac:dyDescent="0.2">
      <c r="B82011" s="66"/>
    </row>
    <row r="82012" spans="2:2" x14ac:dyDescent="0.2">
      <c r="B82012" s="66"/>
    </row>
    <row r="82013" spans="2:2" x14ac:dyDescent="0.2">
      <c r="B82013" s="66"/>
    </row>
    <row r="82014" spans="2:2" x14ac:dyDescent="0.2">
      <c r="B82014" s="66"/>
    </row>
    <row r="82015" spans="2:2" x14ac:dyDescent="0.2">
      <c r="B82015" s="66"/>
    </row>
    <row r="82016" spans="2:2" x14ac:dyDescent="0.2">
      <c r="B82016" s="66"/>
    </row>
    <row r="82017" spans="2:2" x14ac:dyDescent="0.2">
      <c r="B82017" s="66"/>
    </row>
    <row r="82018" spans="2:2" x14ac:dyDescent="0.2">
      <c r="B82018" s="66"/>
    </row>
    <row r="82019" spans="2:2" x14ac:dyDescent="0.2">
      <c r="B82019" s="66"/>
    </row>
    <row r="82020" spans="2:2" x14ac:dyDescent="0.2">
      <c r="B82020" s="66"/>
    </row>
    <row r="82021" spans="2:2" x14ac:dyDescent="0.2">
      <c r="B82021" s="66"/>
    </row>
    <row r="82022" spans="2:2" x14ac:dyDescent="0.2">
      <c r="B82022" s="66"/>
    </row>
    <row r="82023" spans="2:2" x14ac:dyDescent="0.2">
      <c r="B82023" s="66"/>
    </row>
    <row r="82024" spans="2:2" x14ac:dyDescent="0.2">
      <c r="B82024" s="66"/>
    </row>
    <row r="82025" spans="2:2" x14ac:dyDescent="0.2">
      <c r="B82025" s="66"/>
    </row>
    <row r="82026" spans="2:2" x14ac:dyDescent="0.2">
      <c r="B82026" s="66"/>
    </row>
    <row r="82027" spans="2:2" x14ac:dyDescent="0.2">
      <c r="B82027" s="66"/>
    </row>
    <row r="82028" spans="2:2" x14ac:dyDescent="0.2">
      <c r="B82028" s="66"/>
    </row>
    <row r="82029" spans="2:2" x14ac:dyDescent="0.2">
      <c r="B82029" s="66"/>
    </row>
    <row r="82030" spans="2:2" x14ac:dyDescent="0.2">
      <c r="B82030" s="66"/>
    </row>
    <row r="82031" spans="2:2" x14ac:dyDescent="0.2">
      <c r="B82031" s="66"/>
    </row>
    <row r="82032" spans="2:2" x14ac:dyDescent="0.2">
      <c r="B82032" s="66"/>
    </row>
    <row r="82033" spans="2:2" x14ac:dyDescent="0.2">
      <c r="B82033" s="66"/>
    </row>
    <row r="82034" spans="2:2" x14ac:dyDescent="0.2">
      <c r="B82034" s="66"/>
    </row>
    <row r="82035" spans="2:2" x14ac:dyDescent="0.2">
      <c r="B82035" s="66"/>
    </row>
    <row r="82036" spans="2:2" x14ac:dyDescent="0.2">
      <c r="B82036" s="66"/>
    </row>
    <row r="82037" spans="2:2" x14ac:dyDescent="0.2">
      <c r="B82037" s="66"/>
    </row>
    <row r="82038" spans="2:2" x14ac:dyDescent="0.2">
      <c r="B82038" s="66"/>
    </row>
    <row r="82039" spans="2:2" x14ac:dyDescent="0.2">
      <c r="B82039" s="66"/>
    </row>
    <row r="82040" spans="2:2" x14ac:dyDescent="0.2">
      <c r="B82040" s="66"/>
    </row>
    <row r="82041" spans="2:2" x14ac:dyDescent="0.2">
      <c r="B82041" s="66"/>
    </row>
    <row r="82042" spans="2:2" x14ac:dyDescent="0.2">
      <c r="B82042" s="66"/>
    </row>
    <row r="82043" spans="2:2" x14ac:dyDescent="0.2">
      <c r="B82043" s="66"/>
    </row>
    <row r="82044" spans="2:2" x14ac:dyDescent="0.2">
      <c r="B82044" s="66"/>
    </row>
    <row r="82045" spans="2:2" x14ac:dyDescent="0.2">
      <c r="B82045" s="66"/>
    </row>
    <row r="82046" spans="2:2" x14ac:dyDescent="0.2">
      <c r="B82046" s="66"/>
    </row>
    <row r="82047" spans="2:2" x14ac:dyDescent="0.2">
      <c r="B82047" s="66"/>
    </row>
    <row r="82048" spans="2:2" x14ac:dyDescent="0.2">
      <c r="B82048" s="66"/>
    </row>
    <row r="82049" spans="2:2" x14ac:dyDescent="0.2">
      <c r="B82049" s="66"/>
    </row>
    <row r="82050" spans="2:2" x14ac:dyDescent="0.2">
      <c r="B82050" s="66"/>
    </row>
    <row r="82051" spans="2:2" x14ac:dyDescent="0.2">
      <c r="B82051" s="66"/>
    </row>
    <row r="82052" spans="2:2" x14ac:dyDescent="0.2">
      <c r="B82052" s="66"/>
    </row>
    <row r="82053" spans="2:2" x14ac:dyDescent="0.2">
      <c r="B82053" s="66"/>
    </row>
    <row r="82054" spans="2:2" x14ac:dyDescent="0.2">
      <c r="B82054" s="66"/>
    </row>
    <row r="82055" spans="2:2" x14ac:dyDescent="0.2">
      <c r="B82055" s="66"/>
    </row>
    <row r="82056" spans="2:2" x14ac:dyDescent="0.2">
      <c r="B82056" s="66"/>
    </row>
    <row r="82057" spans="2:2" x14ac:dyDescent="0.2">
      <c r="B82057" s="66"/>
    </row>
    <row r="82058" spans="2:2" x14ac:dyDescent="0.2">
      <c r="B82058" s="66"/>
    </row>
    <row r="82059" spans="2:2" x14ac:dyDescent="0.2">
      <c r="B82059" s="66"/>
    </row>
    <row r="82060" spans="2:2" x14ac:dyDescent="0.2">
      <c r="B82060" s="66"/>
    </row>
    <row r="82061" spans="2:2" x14ac:dyDescent="0.2">
      <c r="B82061" s="66"/>
    </row>
    <row r="82062" spans="2:2" x14ac:dyDescent="0.2">
      <c r="B82062" s="66"/>
    </row>
    <row r="82063" spans="2:2" x14ac:dyDescent="0.2">
      <c r="B82063" s="66"/>
    </row>
    <row r="82064" spans="2:2" x14ac:dyDescent="0.2">
      <c r="B82064" s="66"/>
    </row>
    <row r="82065" spans="2:2" x14ac:dyDescent="0.2">
      <c r="B82065" s="66"/>
    </row>
    <row r="82066" spans="2:2" x14ac:dyDescent="0.2">
      <c r="B82066" s="66"/>
    </row>
    <row r="82067" spans="2:2" x14ac:dyDescent="0.2">
      <c r="B82067" s="66"/>
    </row>
    <row r="82068" spans="2:2" x14ac:dyDescent="0.2">
      <c r="B82068" s="66"/>
    </row>
    <row r="82069" spans="2:2" x14ac:dyDescent="0.2">
      <c r="B82069" s="66"/>
    </row>
    <row r="82070" spans="2:2" x14ac:dyDescent="0.2">
      <c r="B82070" s="66"/>
    </row>
    <row r="82071" spans="2:2" x14ac:dyDescent="0.2">
      <c r="B82071" s="66"/>
    </row>
    <row r="82072" spans="2:2" x14ac:dyDescent="0.2">
      <c r="B82072" s="66"/>
    </row>
    <row r="82073" spans="2:2" x14ac:dyDescent="0.2">
      <c r="B82073" s="66"/>
    </row>
    <row r="82074" spans="2:2" x14ac:dyDescent="0.2">
      <c r="B82074" s="66"/>
    </row>
    <row r="82075" spans="2:2" x14ac:dyDescent="0.2">
      <c r="B82075" s="66"/>
    </row>
    <row r="82076" spans="2:2" x14ac:dyDescent="0.2">
      <c r="B82076" s="66"/>
    </row>
    <row r="82077" spans="2:2" x14ac:dyDescent="0.2">
      <c r="B82077" s="66"/>
    </row>
    <row r="82078" spans="2:2" x14ac:dyDescent="0.2">
      <c r="B82078" s="66"/>
    </row>
    <row r="82079" spans="2:2" x14ac:dyDescent="0.2">
      <c r="B82079" s="66"/>
    </row>
    <row r="82080" spans="2:2" x14ac:dyDescent="0.2">
      <c r="B82080" s="66"/>
    </row>
    <row r="82081" spans="2:2" x14ac:dyDescent="0.2">
      <c r="B82081" s="66"/>
    </row>
    <row r="82082" spans="2:2" x14ac:dyDescent="0.2">
      <c r="B82082" s="66"/>
    </row>
    <row r="82083" spans="2:2" x14ac:dyDescent="0.2">
      <c r="B82083" s="66"/>
    </row>
    <row r="82084" spans="2:2" x14ac:dyDescent="0.2">
      <c r="B82084" s="66"/>
    </row>
    <row r="82085" spans="2:2" x14ac:dyDescent="0.2">
      <c r="B82085" s="66"/>
    </row>
    <row r="82086" spans="2:2" x14ac:dyDescent="0.2">
      <c r="B82086" s="66"/>
    </row>
    <row r="82087" spans="2:2" x14ac:dyDescent="0.2">
      <c r="B82087" s="66"/>
    </row>
    <row r="82088" spans="2:2" x14ac:dyDescent="0.2">
      <c r="B82088" s="66"/>
    </row>
    <row r="82089" spans="2:2" x14ac:dyDescent="0.2">
      <c r="B82089" s="66"/>
    </row>
    <row r="82090" spans="2:2" x14ac:dyDescent="0.2">
      <c r="B82090" s="66"/>
    </row>
    <row r="82091" spans="2:2" x14ac:dyDescent="0.2">
      <c r="B82091" s="66"/>
    </row>
    <row r="82092" spans="2:2" x14ac:dyDescent="0.2">
      <c r="B82092" s="66"/>
    </row>
    <row r="82093" spans="2:2" x14ac:dyDescent="0.2">
      <c r="B82093" s="66"/>
    </row>
    <row r="82094" spans="2:2" x14ac:dyDescent="0.2">
      <c r="B82094" s="66"/>
    </row>
    <row r="82095" spans="2:2" x14ac:dyDescent="0.2">
      <c r="B82095" s="66"/>
    </row>
    <row r="82096" spans="2:2" x14ac:dyDescent="0.2">
      <c r="B82096" s="66"/>
    </row>
    <row r="82097" spans="2:2" x14ac:dyDescent="0.2">
      <c r="B82097" s="66"/>
    </row>
    <row r="82098" spans="2:2" x14ac:dyDescent="0.2">
      <c r="B82098" s="66"/>
    </row>
    <row r="82099" spans="2:2" x14ac:dyDescent="0.2">
      <c r="B82099" s="66"/>
    </row>
    <row r="82100" spans="2:2" x14ac:dyDescent="0.2">
      <c r="B82100" s="66"/>
    </row>
    <row r="82101" spans="2:2" x14ac:dyDescent="0.2">
      <c r="B82101" s="66"/>
    </row>
    <row r="82102" spans="2:2" x14ac:dyDescent="0.2">
      <c r="B82102" s="66"/>
    </row>
    <row r="82103" spans="2:2" x14ac:dyDescent="0.2">
      <c r="B82103" s="66"/>
    </row>
    <row r="82104" spans="2:2" x14ac:dyDescent="0.2">
      <c r="B82104" s="66"/>
    </row>
    <row r="82105" spans="2:2" x14ac:dyDescent="0.2">
      <c r="B82105" s="66"/>
    </row>
    <row r="82106" spans="2:2" x14ac:dyDescent="0.2">
      <c r="B82106" s="66"/>
    </row>
    <row r="82107" spans="2:2" x14ac:dyDescent="0.2">
      <c r="B82107" s="66"/>
    </row>
    <row r="82108" spans="2:2" x14ac:dyDescent="0.2">
      <c r="B82108" s="66"/>
    </row>
    <row r="82109" spans="2:2" x14ac:dyDescent="0.2">
      <c r="B82109" s="66"/>
    </row>
    <row r="82110" spans="2:2" x14ac:dyDescent="0.2">
      <c r="B82110" s="66"/>
    </row>
    <row r="82111" spans="2:2" x14ac:dyDescent="0.2">
      <c r="B82111" s="66"/>
    </row>
    <row r="82112" spans="2:2" x14ac:dyDescent="0.2">
      <c r="B82112" s="66"/>
    </row>
    <row r="82113" spans="2:2" x14ac:dyDescent="0.2">
      <c r="B82113" s="66"/>
    </row>
    <row r="82114" spans="2:2" x14ac:dyDescent="0.2">
      <c r="B82114" s="66"/>
    </row>
    <row r="82115" spans="2:2" x14ac:dyDescent="0.2">
      <c r="B82115" s="66"/>
    </row>
    <row r="82116" spans="2:2" x14ac:dyDescent="0.2">
      <c r="B82116" s="66"/>
    </row>
    <row r="82117" spans="2:2" x14ac:dyDescent="0.2">
      <c r="B82117" s="66"/>
    </row>
    <row r="82118" spans="2:2" x14ac:dyDescent="0.2">
      <c r="B82118" s="66"/>
    </row>
    <row r="82119" spans="2:2" x14ac:dyDescent="0.2">
      <c r="B82119" s="66"/>
    </row>
    <row r="82120" spans="2:2" x14ac:dyDescent="0.2">
      <c r="B82120" s="66"/>
    </row>
    <row r="82121" spans="2:2" x14ac:dyDescent="0.2">
      <c r="B82121" s="66"/>
    </row>
    <row r="82122" spans="2:2" x14ac:dyDescent="0.2">
      <c r="B82122" s="66"/>
    </row>
    <row r="82123" spans="2:2" x14ac:dyDescent="0.2">
      <c r="B82123" s="66"/>
    </row>
    <row r="82124" spans="2:2" x14ac:dyDescent="0.2">
      <c r="B82124" s="66"/>
    </row>
    <row r="82125" spans="2:2" x14ac:dyDescent="0.2">
      <c r="B82125" s="66"/>
    </row>
    <row r="82126" spans="2:2" x14ac:dyDescent="0.2">
      <c r="B82126" s="66"/>
    </row>
    <row r="82127" spans="2:2" x14ac:dyDescent="0.2">
      <c r="B82127" s="66"/>
    </row>
    <row r="82128" spans="2:2" x14ac:dyDescent="0.2">
      <c r="B82128" s="66"/>
    </row>
    <row r="82129" spans="2:2" x14ac:dyDescent="0.2">
      <c r="B82129" s="66"/>
    </row>
    <row r="82130" spans="2:2" x14ac:dyDescent="0.2">
      <c r="B82130" s="66"/>
    </row>
    <row r="82131" spans="2:2" x14ac:dyDescent="0.2">
      <c r="B82131" s="66"/>
    </row>
    <row r="82132" spans="2:2" x14ac:dyDescent="0.2">
      <c r="B82132" s="66"/>
    </row>
    <row r="82133" spans="2:2" x14ac:dyDescent="0.2">
      <c r="B82133" s="66"/>
    </row>
    <row r="82134" spans="2:2" x14ac:dyDescent="0.2">
      <c r="B82134" s="66"/>
    </row>
    <row r="82135" spans="2:2" x14ac:dyDescent="0.2">
      <c r="B82135" s="66"/>
    </row>
    <row r="82136" spans="2:2" x14ac:dyDescent="0.2">
      <c r="B82136" s="66"/>
    </row>
    <row r="82137" spans="2:2" x14ac:dyDescent="0.2">
      <c r="B82137" s="66"/>
    </row>
    <row r="82138" spans="2:2" x14ac:dyDescent="0.2">
      <c r="B82138" s="66"/>
    </row>
    <row r="82139" spans="2:2" x14ac:dyDescent="0.2">
      <c r="B82139" s="66"/>
    </row>
    <row r="82140" spans="2:2" x14ac:dyDescent="0.2">
      <c r="B82140" s="66"/>
    </row>
    <row r="82141" spans="2:2" x14ac:dyDescent="0.2">
      <c r="B82141" s="66"/>
    </row>
    <row r="82142" spans="2:2" x14ac:dyDescent="0.2">
      <c r="B82142" s="66"/>
    </row>
    <row r="82143" spans="2:2" x14ac:dyDescent="0.2">
      <c r="B82143" s="66"/>
    </row>
    <row r="82144" spans="2:2" x14ac:dyDescent="0.2">
      <c r="B82144" s="66"/>
    </row>
    <row r="82145" spans="2:2" x14ac:dyDescent="0.2">
      <c r="B82145" s="66"/>
    </row>
    <row r="82146" spans="2:2" x14ac:dyDescent="0.2">
      <c r="B82146" s="66"/>
    </row>
    <row r="82147" spans="2:2" x14ac:dyDescent="0.2">
      <c r="B82147" s="66"/>
    </row>
    <row r="82148" spans="2:2" x14ac:dyDescent="0.2">
      <c r="B82148" s="66"/>
    </row>
    <row r="82149" spans="2:2" x14ac:dyDescent="0.2">
      <c r="B82149" s="66"/>
    </row>
    <row r="82150" spans="2:2" x14ac:dyDescent="0.2">
      <c r="B82150" s="66"/>
    </row>
    <row r="82151" spans="2:2" x14ac:dyDescent="0.2">
      <c r="B82151" s="66"/>
    </row>
    <row r="82152" spans="2:2" x14ac:dyDescent="0.2">
      <c r="B82152" s="66"/>
    </row>
    <row r="82153" spans="2:2" x14ac:dyDescent="0.2">
      <c r="B82153" s="66"/>
    </row>
    <row r="82154" spans="2:2" x14ac:dyDescent="0.2">
      <c r="B82154" s="66"/>
    </row>
    <row r="82155" spans="2:2" x14ac:dyDescent="0.2">
      <c r="B82155" s="66"/>
    </row>
    <row r="82156" spans="2:2" x14ac:dyDescent="0.2">
      <c r="B82156" s="66"/>
    </row>
    <row r="82157" spans="2:2" x14ac:dyDescent="0.2">
      <c r="B82157" s="66"/>
    </row>
    <row r="82158" spans="2:2" x14ac:dyDescent="0.2">
      <c r="B82158" s="66"/>
    </row>
    <row r="82159" spans="2:2" x14ac:dyDescent="0.2">
      <c r="B82159" s="66"/>
    </row>
    <row r="82160" spans="2:2" x14ac:dyDescent="0.2">
      <c r="B82160" s="66"/>
    </row>
    <row r="82161" spans="2:2" x14ac:dyDescent="0.2">
      <c r="B82161" s="66"/>
    </row>
    <row r="82162" spans="2:2" x14ac:dyDescent="0.2">
      <c r="B82162" s="66"/>
    </row>
    <row r="82163" spans="2:2" x14ac:dyDescent="0.2">
      <c r="B82163" s="66"/>
    </row>
    <row r="82164" spans="2:2" x14ac:dyDescent="0.2">
      <c r="B82164" s="66"/>
    </row>
    <row r="82165" spans="2:2" x14ac:dyDescent="0.2">
      <c r="B82165" s="66"/>
    </row>
    <row r="82166" spans="2:2" x14ac:dyDescent="0.2">
      <c r="B82166" s="66"/>
    </row>
    <row r="82167" spans="2:2" x14ac:dyDescent="0.2">
      <c r="B82167" s="66"/>
    </row>
    <row r="82168" spans="2:2" x14ac:dyDescent="0.2">
      <c r="B82168" s="66"/>
    </row>
    <row r="82169" spans="2:2" x14ac:dyDescent="0.2">
      <c r="B82169" s="66"/>
    </row>
    <row r="82170" spans="2:2" x14ac:dyDescent="0.2">
      <c r="B82170" s="66"/>
    </row>
    <row r="82171" spans="2:2" x14ac:dyDescent="0.2">
      <c r="B82171" s="66"/>
    </row>
    <row r="82172" spans="2:2" x14ac:dyDescent="0.2">
      <c r="B82172" s="66"/>
    </row>
    <row r="82173" spans="2:2" x14ac:dyDescent="0.2">
      <c r="B82173" s="66"/>
    </row>
    <row r="82174" spans="2:2" x14ac:dyDescent="0.2">
      <c r="B82174" s="66"/>
    </row>
    <row r="82175" spans="2:2" x14ac:dyDescent="0.2">
      <c r="B82175" s="66"/>
    </row>
    <row r="82176" spans="2:2" x14ac:dyDescent="0.2">
      <c r="B82176" s="66"/>
    </row>
    <row r="82177" spans="2:2" x14ac:dyDescent="0.2">
      <c r="B82177" s="66"/>
    </row>
    <row r="82178" spans="2:2" x14ac:dyDescent="0.2">
      <c r="B82178" s="66"/>
    </row>
    <row r="82179" spans="2:2" x14ac:dyDescent="0.2">
      <c r="B82179" s="66"/>
    </row>
    <row r="82180" spans="2:2" x14ac:dyDescent="0.2">
      <c r="B82180" s="66"/>
    </row>
    <row r="82181" spans="2:2" x14ac:dyDescent="0.2">
      <c r="B82181" s="66"/>
    </row>
    <row r="82182" spans="2:2" x14ac:dyDescent="0.2">
      <c r="B82182" s="66"/>
    </row>
    <row r="82183" spans="2:2" x14ac:dyDescent="0.2">
      <c r="B82183" s="66"/>
    </row>
    <row r="82184" spans="2:2" x14ac:dyDescent="0.2">
      <c r="B82184" s="66"/>
    </row>
    <row r="82185" spans="2:2" x14ac:dyDescent="0.2">
      <c r="B82185" s="66"/>
    </row>
    <row r="82186" spans="2:2" x14ac:dyDescent="0.2">
      <c r="B82186" s="66"/>
    </row>
    <row r="82187" spans="2:2" x14ac:dyDescent="0.2">
      <c r="B82187" s="66"/>
    </row>
    <row r="82188" spans="2:2" x14ac:dyDescent="0.2">
      <c r="B82188" s="66"/>
    </row>
    <row r="82189" spans="2:2" x14ac:dyDescent="0.2">
      <c r="B82189" s="66"/>
    </row>
    <row r="82190" spans="2:2" x14ac:dyDescent="0.2">
      <c r="B82190" s="66"/>
    </row>
    <row r="82191" spans="2:2" x14ac:dyDescent="0.2">
      <c r="B82191" s="66"/>
    </row>
    <row r="82192" spans="2:2" x14ac:dyDescent="0.2">
      <c r="B82192" s="66"/>
    </row>
    <row r="82193" spans="2:2" x14ac:dyDescent="0.2">
      <c r="B82193" s="66"/>
    </row>
    <row r="82194" spans="2:2" x14ac:dyDescent="0.2">
      <c r="B82194" s="66"/>
    </row>
    <row r="82195" spans="2:2" x14ac:dyDescent="0.2">
      <c r="B82195" s="66"/>
    </row>
    <row r="82196" spans="2:2" x14ac:dyDescent="0.2">
      <c r="B82196" s="66"/>
    </row>
    <row r="82197" spans="2:2" x14ac:dyDescent="0.2">
      <c r="B82197" s="66"/>
    </row>
    <row r="82198" spans="2:2" x14ac:dyDescent="0.2">
      <c r="B82198" s="66"/>
    </row>
    <row r="82199" spans="2:2" x14ac:dyDescent="0.2">
      <c r="B82199" s="66"/>
    </row>
    <row r="82200" spans="2:2" x14ac:dyDescent="0.2">
      <c r="B82200" s="66"/>
    </row>
    <row r="82201" spans="2:2" x14ac:dyDescent="0.2">
      <c r="B82201" s="66"/>
    </row>
    <row r="82202" spans="2:2" x14ac:dyDescent="0.2">
      <c r="B82202" s="66"/>
    </row>
    <row r="82203" spans="2:2" x14ac:dyDescent="0.2">
      <c r="B82203" s="66"/>
    </row>
    <row r="82204" spans="2:2" x14ac:dyDescent="0.2">
      <c r="B82204" s="66"/>
    </row>
    <row r="82205" spans="2:2" x14ac:dyDescent="0.2">
      <c r="B82205" s="66"/>
    </row>
    <row r="82206" spans="2:2" x14ac:dyDescent="0.2">
      <c r="B82206" s="66"/>
    </row>
    <row r="82207" spans="2:2" x14ac:dyDescent="0.2">
      <c r="B82207" s="66"/>
    </row>
    <row r="82208" spans="2:2" x14ac:dyDescent="0.2">
      <c r="B82208" s="66"/>
    </row>
    <row r="82209" spans="2:2" x14ac:dyDescent="0.2">
      <c r="B82209" s="66"/>
    </row>
    <row r="82210" spans="2:2" x14ac:dyDescent="0.2">
      <c r="B82210" s="66"/>
    </row>
    <row r="82211" spans="2:2" x14ac:dyDescent="0.2">
      <c r="B82211" s="66"/>
    </row>
    <row r="82212" spans="2:2" x14ac:dyDescent="0.2">
      <c r="B82212" s="66"/>
    </row>
    <row r="82213" spans="2:2" x14ac:dyDescent="0.2">
      <c r="B82213" s="66"/>
    </row>
    <row r="82214" spans="2:2" x14ac:dyDescent="0.2">
      <c r="B82214" s="66"/>
    </row>
    <row r="82215" spans="2:2" x14ac:dyDescent="0.2">
      <c r="B82215" s="66"/>
    </row>
    <row r="82216" spans="2:2" x14ac:dyDescent="0.2">
      <c r="B82216" s="66"/>
    </row>
    <row r="82217" spans="2:2" x14ac:dyDescent="0.2">
      <c r="B82217" s="66"/>
    </row>
    <row r="82218" spans="2:2" x14ac:dyDescent="0.2">
      <c r="B82218" s="66"/>
    </row>
    <row r="82219" spans="2:2" x14ac:dyDescent="0.2">
      <c r="B82219" s="66"/>
    </row>
    <row r="82220" spans="2:2" x14ac:dyDescent="0.2">
      <c r="B82220" s="66"/>
    </row>
    <row r="82221" spans="2:2" x14ac:dyDescent="0.2">
      <c r="B82221" s="66"/>
    </row>
    <row r="82222" spans="2:2" x14ac:dyDescent="0.2">
      <c r="B82222" s="66"/>
    </row>
    <row r="82223" spans="2:2" x14ac:dyDescent="0.2">
      <c r="B82223" s="66"/>
    </row>
    <row r="82224" spans="2:2" x14ac:dyDescent="0.2">
      <c r="B82224" s="66"/>
    </row>
    <row r="82225" spans="2:2" x14ac:dyDescent="0.2">
      <c r="B82225" s="66"/>
    </row>
    <row r="82226" spans="2:2" x14ac:dyDescent="0.2">
      <c r="B82226" s="66"/>
    </row>
    <row r="82227" spans="2:2" x14ac:dyDescent="0.2">
      <c r="B82227" s="66"/>
    </row>
    <row r="82228" spans="2:2" x14ac:dyDescent="0.2">
      <c r="B82228" s="66"/>
    </row>
    <row r="82229" spans="2:2" x14ac:dyDescent="0.2">
      <c r="B82229" s="66"/>
    </row>
    <row r="82230" spans="2:2" x14ac:dyDescent="0.2">
      <c r="B82230" s="66"/>
    </row>
    <row r="82231" spans="2:2" x14ac:dyDescent="0.2">
      <c r="B82231" s="66"/>
    </row>
    <row r="82232" spans="2:2" x14ac:dyDescent="0.2">
      <c r="B82232" s="66"/>
    </row>
    <row r="82233" spans="2:2" x14ac:dyDescent="0.2">
      <c r="B82233" s="66"/>
    </row>
    <row r="82234" spans="2:2" x14ac:dyDescent="0.2">
      <c r="B82234" s="66"/>
    </row>
    <row r="82235" spans="2:2" x14ac:dyDescent="0.2">
      <c r="B82235" s="66"/>
    </row>
    <row r="82236" spans="2:2" x14ac:dyDescent="0.2">
      <c r="B82236" s="66"/>
    </row>
    <row r="82237" spans="2:2" x14ac:dyDescent="0.2">
      <c r="B82237" s="66"/>
    </row>
    <row r="82238" spans="2:2" x14ac:dyDescent="0.2">
      <c r="B82238" s="66"/>
    </row>
    <row r="82239" spans="2:2" x14ac:dyDescent="0.2">
      <c r="B82239" s="66"/>
    </row>
    <row r="82240" spans="2:2" x14ac:dyDescent="0.2">
      <c r="B82240" s="66"/>
    </row>
    <row r="82241" spans="2:2" x14ac:dyDescent="0.2">
      <c r="B82241" s="66"/>
    </row>
    <row r="82242" spans="2:2" x14ac:dyDescent="0.2">
      <c r="B82242" s="66"/>
    </row>
    <row r="82243" spans="2:2" x14ac:dyDescent="0.2">
      <c r="B82243" s="66"/>
    </row>
    <row r="82244" spans="2:2" x14ac:dyDescent="0.2">
      <c r="B82244" s="66"/>
    </row>
    <row r="82245" spans="2:2" x14ac:dyDescent="0.2">
      <c r="B82245" s="66"/>
    </row>
    <row r="82246" spans="2:2" x14ac:dyDescent="0.2">
      <c r="B82246" s="66"/>
    </row>
    <row r="82247" spans="2:2" x14ac:dyDescent="0.2">
      <c r="B82247" s="66"/>
    </row>
    <row r="82248" spans="2:2" x14ac:dyDescent="0.2">
      <c r="B82248" s="66"/>
    </row>
    <row r="82249" spans="2:2" x14ac:dyDescent="0.2">
      <c r="B82249" s="66"/>
    </row>
    <row r="82250" spans="2:2" x14ac:dyDescent="0.2">
      <c r="B82250" s="66"/>
    </row>
    <row r="82251" spans="2:2" x14ac:dyDescent="0.2">
      <c r="B82251" s="66"/>
    </row>
    <row r="82252" spans="2:2" x14ac:dyDescent="0.2">
      <c r="B82252" s="66"/>
    </row>
    <row r="82253" spans="2:2" x14ac:dyDescent="0.2">
      <c r="B82253" s="66"/>
    </row>
    <row r="82254" spans="2:2" x14ac:dyDescent="0.2">
      <c r="B82254" s="66"/>
    </row>
    <row r="82255" spans="2:2" x14ac:dyDescent="0.2">
      <c r="B82255" s="66"/>
    </row>
    <row r="82256" spans="2:2" x14ac:dyDescent="0.2">
      <c r="B82256" s="66"/>
    </row>
    <row r="82257" spans="2:2" x14ac:dyDescent="0.2">
      <c r="B82257" s="66"/>
    </row>
    <row r="82258" spans="2:2" x14ac:dyDescent="0.2">
      <c r="B82258" s="66"/>
    </row>
    <row r="82259" spans="2:2" x14ac:dyDescent="0.2">
      <c r="B82259" s="66"/>
    </row>
    <row r="82260" spans="2:2" x14ac:dyDescent="0.2">
      <c r="B82260" s="66"/>
    </row>
    <row r="82261" spans="2:2" x14ac:dyDescent="0.2">
      <c r="B82261" s="66"/>
    </row>
    <row r="82262" spans="2:2" x14ac:dyDescent="0.2">
      <c r="B82262" s="66"/>
    </row>
    <row r="82263" spans="2:2" x14ac:dyDescent="0.2">
      <c r="B82263" s="66"/>
    </row>
    <row r="82264" spans="2:2" x14ac:dyDescent="0.2">
      <c r="B82264" s="66"/>
    </row>
    <row r="82265" spans="2:2" x14ac:dyDescent="0.2">
      <c r="B82265" s="66"/>
    </row>
    <row r="82266" spans="2:2" x14ac:dyDescent="0.2">
      <c r="B82266" s="66"/>
    </row>
    <row r="82267" spans="2:2" x14ac:dyDescent="0.2">
      <c r="B82267" s="66"/>
    </row>
    <row r="82268" spans="2:2" x14ac:dyDescent="0.2">
      <c r="B82268" s="66"/>
    </row>
    <row r="82269" spans="2:2" x14ac:dyDescent="0.2">
      <c r="B82269" s="66"/>
    </row>
    <row r="82270" spans="2:2" x14ac:dyDescent="0.2">
      <c r="B82270" s="66"/>
    </row>
    <row r="82271" spans="2:2" x14ac:dyDescent="0.2">
      <c r="B82271" s="66"/>
    </row>
    <row r="82272" spans="2:2" x14ac:dyDescent="0.2">
      <c r="B82272" s="66"/>
    </row>
    <row r="82273" spans="2:2" x14ac:dyDescent="0.2">
      <c r="B82273" s="66"/>
    </row>
    <row r="82274" spans="2:2" x14ac:dyDescent="0.2">
      <c r="B82274" s="66"/>
    </row>
    <row r="82275" spans="2:2" x14ac:dyDescent="0.2">
      <c r="B82275" s="66"/>
    </row>
    <row r="82276" spans="2:2" x14ac:dyDescent="0.2">
      <c r="B82276" s="66"/>
    </row>
    <row r="82277" spans="2:2" x14ac:dyDescent="0.2">
      <c r="B82277" s="66"/>
    </row>
    <row r="82278" spans="2:2" x14ac:dyDescent="0.2">
      <c r="B82278" s="66"/>
    </row>
    <row r="82279" spans="2:2" x14ac:dyDescent="0.2">
      <c r="B82279" s="66"/>
    </row>
    <row r="82280" spans="2:2" x14ac:dyDescent="0.2">
      <c r="B82280" s="66"/>
    </row>
    <row r="82281" spans="2:2" x14ac:dyDescent="0.2">
      <c r="B82281" s="66"/>
    </row>
    <row r="82282" spans="2:2" x14ac:dyDescent="0.2">
      <c r="B82282" s="66"/>
    </row>
    <row r="82283" spans="2:2" x14ac:dyDescent="0.2">
      <c r="B82283" s="66"/>
    </row>
    <row r="82284" spans="2:2" x14ac:dyDescent="0.2">
      <c r="B82284" s="66"/>
    </row>
    <row r="82285" spans="2:2" x14ac:dyDescent="0.2">
      <c r="B82285" s="66"/>
    </row>
    <row r="82286" spans="2:2" x14ac:dyDescent="0.2">
      <c r="B82286" s="66"/>
    </row>
    <row r="82287" spans="2:2" x14ac:dyDescent="0.2">
      <c r="B82287" s="66"/>
    </row>
    <row r="82288" spans="2:2" x14ac:dyDescent="0.2">
      <c r="B82288" s="66"/>
    </row>
    <row r="82289" spans="2:2" x14ac:dyDescent="0.2">
      <c r="B82289" s="66"/>
    </row>
    <row r="82290" spans="2:2" x14ac:dyDescent="0.2">
      <c r="B82290" s="66"/>
    </row>
    <row r="82291" spans="2:2" x14ac:dyDescent="0.2">
      <c r="B82291" s="66"/>
    </row>
    <row r="82292" spans="2:2" x14ac:dyDescent="0.2">
      <c r="B82292" s="66"/>
    </row>
    <row r="82293" spans="2:2" x14ac:dyDescent="0.2">
      <c r="B82293" s="66"/>
    </row>
    <row r="82294" spans="2:2" x14ac:dyDescent="0.2">
      <c r="B82294" s="66"/>
    </row>
    <row r="82295" spans="2:2" x14ac:dyDescent="0.2">
      <c r="B82295" s="66"/>
    </row>
    <row r="82296" spans="2:2" x14ac:dyDescent="0.2">
      <c r="B82296" s="66"/>
    </row>
    <row r="82297" spans="2:2" x14ac:dyDescent="0.2">
      <c r="B82297" s="66"/>
    </row>
    <row r="82298" spans="2:2" x14ac:dyDescent="0.2">
      <c r="B82298" s="66"/>
    </row>
    <row r="82299" spans="2:2" x14ac:dyDescent="0.2">
      <c r="B82299" s="66"/>
    </row>
    <row r="82300" spans="2:2" x14ac:dyDescent="0.2">
      <c r="B82300" s="66"/>
    </row>
    <row r="82301" spans="2:2" x14ac:dyDescent="0.2">
      <c r="B82301" s="66"/>
    </row>
    <row r="82302" spans="2:2" x14ac:dyDescent="0.2">
      <c r="B82302" s="66"/>
    </row>
    <row r="82303" spans="2:2" x14ac:dyDescent="0.2">
      <c r="B82303" s="66"/>
    </row>
    <row r="82304" spans="2:2" x14ac:dyDescent="0.2">
      <c r="B82304" s="66"/>
    </row>
    <row r="82305" spans="2:2" x14ac:dyDescent="0.2">
      <c r="B82305" s="66"/>
    </row>
    <row r="82306" spans="2:2" x14ac:dyDescent="0.2">
      <c r="B82306" s="66"/>
    </row>
    <row r="82307" spans="2:2" x14ac:dyDescent="0.2">
      <c r="B82307" s="66"/>
    </row>
    <row r="82308" spans="2:2" x14ac:dyDescent="0.2">
      <c r="B82308" s="66"/>
    </row>
    <row r="82309" spans="2:2" x14ac:dyDescent="0.2">
      <c r="B82309" s="66"/>
    </row>
    <row r="82310" spans="2:2" x14ac:dyDescent="0.2">
      <c r="B82310" s="66"/>
    </row>
    <row r="82311" spans="2:2" x14ac:dyDescent="0.2">
      <c r="B82311" s="66"/>
    </row>
    <row r="82312" spans="2:2" x14ac:dyDescent="0.2">
      <c r="B82312" s="66"/>
    </row>
    <row r="82313" spans="2:2" x14ac:dyDescent="0.2">
      <c r="B82313" s="66"/>
    </row>
    <row r="82314" spans="2:2" x14ac:dyDescent="0.2">
      <c r="B82314" s="66"/>
    </row>
    <row r="82315" spans="2:2" x14ac:dyDescent="0.2">
      <c r="B82315" s="66"/>
    </row>
    <row r="82316" spans="2:2" x14ac:dyDescent="0.2">
      <c r="B82316" s="66"/>
    </row>
    <row r="82317" spans="2:2" x14ac:dyDescent="0.2">
      <c r="B82317" s="66"/>
    </row>
    <row r="82318" spans="2:2" x14ac:dyDescent="0.2">
      <c r="B82318" s="66"/>
    </row>
    <row r="82319" spans="2:2" x14ac:dyDescent="0.2">
      <c r="B82319" s="66"/>
    </row>
    <row r="82320" spans="2:2" x14ac:dyDescent="0.2">
      <c r="B82320" s="66"/>
    </row>
    <row r="82321" spans="2:2" x14ac:dyDescent="0.2">
      <c r="B82321" s="66"/>
    </row>
    <row r="82322" spans="2:2" x14ac:dyDescent="0.2">
      <c r="B82322" s="66"/>
    </row>
    <row r="82323" spans="2:2" x14ac:dyDescent="0.2">
      <c r="B82323" s="66"/>
    </row>
    <row r="82324" spans="2:2" x14ac:dyDescent="0.2">
      <c r="B82324" s="66"/>
    </row>
    <row r="82325" spans="2:2" x14ac:dyDescent="0.2">
      <c r="B82325" s="66"/>
    </row>
    <row r="82326" spans="2:2" x14ac:dyDescent="0.2">
      <c r="B82326" s="66"/>
    </row>
    <row r="82327" spans="2:2" x14ac:dyDescent="0.2">
      <c r="B82327" s="66"/>
    </row>
    <row r="82328" spans="2:2" x14ac:dyDescent="0.2">
      <c r="B82328" s="66"/>
    </row>
    <row r="82329" spans="2:2" x14ac:dyDescent="0.2">
      <c r="B82329" s="66"/>
    </row>
    <row r="82330" spans="2:2" x14ac:dyDescent="0.2">
      <c r="B82330" s="66"/>
    </row>
    <row r="82331" spans="2:2" x14ac:dyDescent="0.2">
      <c r="B82331" s="66"/>
    </row>
    <row r="82332" spans="2:2" x14ac:dyDescent="0.2">
      <c r="B82332" s="66"/>
    </row>
    <row r="82333" spans="2:2" x14ac:dyDescent="0.2">
      <c r="B82333" s="66"/>
    </row>
    <row r="82334" spans="2:2" x14ac:dyDescent="0.2">
      <c r="B82334" s="66"/>
    </row>
    <row r="82335" spans="2:2" x14ac:dyDescent="0.2">
      <c r="B82335" s="66"/>
    </row>
    <row r="82336" spans="2:2" x14ac:dyDescent="0.2">
      <c r="B82336" s="66"/>
    </row>
    <row r="82337" spans="2:2" x14ac:dyDescent="0.2">
      <c r="B82337" s="66"/>
    </row>
    <row r="82338" spans="2:2" x14ac:dyDescent="0.2">
      <c r="B82338" s="66"/>
    </row>
    <row r="82339" spans="2:2" x14ac:dyDescent="0.2">
      <c r="B82339" s="66"/>
    </row>
    <row r="82340" spans="2:2" x14ac:dyDescent="0.2">
      <c r="B82340" s="66"/>
    </row>
    <row r="82341" spans="2:2" x14ac:dyDescent="0.2">
      <c r="B82341" s="66"/>
    </row>
    <row r="82342" spans="2:2" x14ac:dyDescent="0.2">
      <c r="B82342" s="66"/>
    </row>
    <row r="82343" spans="2:2" x14ac:dyDescent="0.2">
      <c r="B82343" s="66"/>
    </row>
    <row r="82344" spans="2:2" x14ac:dyDescent="0.2">
      <c r="B82344" s="66"/>
    </row>
    <row r="82345" spans="2:2" x14ac:dyDescent="0.2">
      <c r="B82345" s="66"/>
    </row>
    <row r="82346" spans="2:2" x14ac:dyDescent="0.2">
      <c r="B82346" s="66"/>
    </row>
    <row r="82347" spans="2:2" x14ac:dyDescent="0.2">
      <c r="B82347" s="66"/>
    </row>
    <row r="82348" spans="2:2" x14ac:dyDescent="0.2">
      <c r="B82348" s="66"/>
    </row>
    <row r="82349" spans="2:2" x14ac:dyDescent="0.2">
      <c r="B82349" s="66"/>
    </row>
    <row r="82350" spans="2:2" x14ac:dyDescent="0.2">
      <c r="B82350" s="66"/>
    </row>
    <row r="82351" spans="2:2" x14ac:dyDescent="0.2">
      <c r="B82351" s="66"/>
    </row>
    <row r="82352" spans="2:2" x14ac:dyDescent="0.2">
      <c r="B82352" s="66"/>
    </row>
    <row r="82353" spans="2:2" x14ac:dyDescent="0.2">
      <c r="B82353" s="66"/>
    </row>
    <row r="82354" spans="2:2" x14ac:dyDescent="0.2">
      <c r="B82354" s="66"/>
    </row>
    <row r="82355" spans="2:2" x14ac:dyDescent="0.2">
      <c r="B82355" s="66"/>
    </row>
    <row r="82356" spans="2:2" x14ac:dyDescent="0.2">
      <c r="B82356" s="66"/>
    </row>
    <row r="82357" spans="2:2" x14ac:dyDescent="0.2">
      <c r="B82357" s="66"/>
    </row>
    <row r="82358" spans="2:2" x14ac:dyDescent="0.2">
      <c r="B82358" s="66"/>
    </row>
    <row r="82359" spans="2:2" x14ac:dyDescent="0.2">
      <c r="B82359" s="66"/>
    </row>
    <row r="82360" spans="2:2" x14ac:dyDescent="0.2">
      <c r="B82360" s="66"/>
    </row>
    <row r="82361" spans="2:2" x14ac:dyDescent="0.2">
      <c r="B82361" s="66"/>
    </row>
    <row r="82362" spans="2:2" x14ac:dyDescent="0.2">
      <c r="B82362" s="66"/>
    </row>
    <row r="82363" spans="2:2" x14ac:dyDescent="0.2">
      <c r="B82363" s="66"/>
    </row>
    <row r="82364" spans="2:2" x14ac:dyDescent="0.2">
      <c r="B82364" s="66"/>
    </row>
    <row r="82365" spans="2:2" x14ac:dyDescent="0.2">
      <c r="B82365" s="66"/>
    </row>
    <row r="82366" spans="2:2" x14ac:dyDescent="0.2">
      <c r="B82366" s="66"/>
    </row>
    <row r="82367" spans="2:2" x14ac:dyDescent="0.2">
      <c r="B82367" s="66"/>
    </row>
    <row r="82368" spans="2:2" x14ac:dyDescent="0.2">
      <c r="B82368" s="66"/>
    </row>
    <row r="82369" spans="2:2" x14ac:dyDescent="0.2">
      <c r="B82369" s="66"/>
    </row>
    <row r="82370" spans="2:2" x14ac:dyDescent="0.2">
      <c r="B82370" s="66"/>
    </row>
    <row r="82371" spans="2:2" x14ac:dyDescent="0.2">
      <c r="B82371" s="66"/>
    </row>
    <row r="82372" spans="2:2" x14ac:dyDescent="0.2">
      <c r="B82372" s="66"/>
    </row>
    <row r="82373" spans="2:2" x14ac:dyDescent="0.2">
      <c r="B82373" s="66"/>
    </row>
    <row r="82374" spans="2:2" x14ac:dyDescent="0.2">
      <c r="B82374" s="66"/>
    </row>
    <row r="82375" spans="2:2" x14ac:dyDescent="0.2">
      <c r="B82375" s="66"/>
    </row>
    <row r="82376" spans="2:2" x14ac:dyDescent="0.2">
      <c r="B82376" s="66"/>
    </row>
    <row r="82377" spans="2:2" x14ac:dyDescent="0.2">
      <c r="B82377" s="66"/>
    </row>
    <row r="82378" spans="2:2" x14ac:dyDescent="0.2">
      <c r="B82378" s="66"/>
    </row>
    <row r="82379" spans="2:2" x14ac:dyDescent="0.2">
      <c r="B82379" s="66"/>
    </row>
    <row r="82380" spans="2:2" x14ac:dyDescent="0.2">
      <c r="B82380" s="66"/>
    </row>
    <row r="82381" spans="2:2" x14ac:dyDescent="0.2">
      <c r="B82381" s="66"/>
    </row>
    <row r="82382" spans="2:2" x14ac:dyDescent="0.2">
      <c r="B82382" s="66"/>
    </row>
    <row r="82383" spans="2:2" x14ac:dyDescent="0.2">
      <c r="B82383" s="66"/>
    </row>
    <row r="82384" spans="2:2" x14ac:dyDescent="0.2">
      <c r="B82384" s="66"/>
    </row>
    <row r="82385" spans="2:2" x14ac:dyDescent="0.2">
      <c r="B82385" s="66"/>
    </row>
    <row r="82386" spans="2:2" x14ac:dyDescent="0.2">
      <c r="B82386" s="66"/>
    </row>
    <row r="82387" spans="2:2" x14ac:dyDescent="0.2">
      <c r="B82387" s="66"/>
    </row>
    <row r="82388" spans="2:2" x14ac:dyDescent="0.2">
      <c r="B82388" s="66"/>
    </row>
    <row r="82389" spans="2:2" x14ac:dyDescent="0.2">
      <c r="B82389" s="66"/>
    </row>
    <row r="82390" spans="2:2" x14ac:dyDescent="0.2">
      <c r="B82390" s="66"/>
    </row>
    <row r="82391" spans="2:2" x14ac:dyDescent="0.2">
      <c r="B82391" s="66"/>
    </row>
    <row r="82392" spans="2:2" x14ac:dyDescent="0.2">
      <c r="B82392" s="66"/>
    </row>
    <row r="82393" spans="2:2" x14ac:dyDescent="0.2">
      <c r="B82393" s="66"/>
    </row>
    <row r="82394" spans="2:2" x14ac:dyDescent="0.2">
      <c r="B82394" s="66"/>
    </row>
    <row r="82395" spans="2:2" x14ac:dyDescent="0.2">
      <c r="B82395" s="66"/>
    </row>
    <row r="82396" spans="2:2" x14ac:dyDescent="0.2">
      <c r="B82396" s="66"/>
    </row>
    <row r="82397" spans="2:2" x14ac:dyDescent="0.2">
      <c r="B82397" s="66"/>
    </row>
    <row r="82398" spans="2:2" x14ac:dyDescent="0.2">
      <c r="B82398" s="66"/>
    </row>
    <row r="82399" spans="2:2" x14ac:dyDescent="0.2">
      <c r="B82399" s="66"/>
    </row>
    <row r="82400" spans="2:2" x14ac:dyDescent="0.2">
      <c r="B82400" s="66"/>
    </row>
    <row r="82401" spans="2:2" x14ac:dyDescent="0.2">
      <c r="B82401" s="66"/>
    </row>
    <row r="82402" spans="2:2" x14ac:dyDescent="0.2">
      <c r="B82402" s="66"/>
    </row>
    <row r="82403" spans="2:2" x14ac:dyDescent="0.2">
      <c r="B82403" s="66"/>
    </row>
    <row r="82404" spans="2:2" x14ac:dyDescent="0.2">
      <c r="B82404" s="66"/>
    </row>
    <row r="82405" spans="2:2" x14ac:dyDescent="0.2">
      <c r="B82405" s="66"/>
    </row>
    <row r="82406" spans="2:2" x14ac:dyDescent="0.2">
      <c r="B82406" s="66"/>
    </row>
    <row r="82407" spans="2:2" x14ac:dyDescent="0.2">
      <c r="B82407" s="66"/>
    </row>
    <row r="82408" spans="2:2" x14ac:dyDescent="0.2">
      <c r="B82408" s="66"/>
    </row>
    <row r="82409" spans="2:2" x14ac:dyDescent="0.2">
      <c r="B82409" s="66"/>
    </row>
    <row r="82410" spans="2:2" x14ac:dyDescent="0.2">
      <c r="B82410" s="66"/>
    </row>
    <row r="82411" spans="2:2" x14ac:dyDescent="0.2">
      <c r="B82411" s="66"/>
    </row>
    <row r="82412" spans="2:2" x14ac:dyDescent="0.2">
      <c r="B82412" s="66"/>
    </row>
    <row r="82413" spans="2:2" x14ac:dyDescent="0.2">
      <c r="B82413" s="66"/>
    </row>
    <row r="82414" spans="2:2" x14ac:dyDescent="0.2">
      <c r="B82414" s="66"/>
    </row>
    <row r="82415" spans="2:2" x14ac:dyDescent="0.2">
      <c r="B82415" s="66"/>
    </row>
    <row r="82416" spans="2:2" x14ac:dyDescent="0.2">
      <c r="B82416" s="66"/>
    </row>
    <row r="82417" spans="2:2" x14ac:dyDescent="0.2">
      <c r="B82417" s="66"/>
    </row>
    <row r="82418" spans="2:2" x14ac:dyDescent="0.2">
      <c r="B82418" s="66"/>
    </row>
    <row r="82419" spans="2:2" x14ac:dyDescent="0.2">
      <c r="B82419" s="66"/>
    </row>
    <row r="82420" spans="2:2" x14ac:dyDescent="0.2">
      <c r="B82420" s="66"/>
    </row>
    <row r="82421" spans="2:2" x14ac:dyDescent="0.2">
      <c r="B82421" s="66"/>
    </row>
    <row r="82422" spans="2:2" x14ac:dyDescent="0.2">
      <c r="B82422" s="66"/>
    </row>
    <row r="82423" spans="2:2" x14ac:dyDescent="0.2">
      <c r="B82423" s="66"/>
    </row>
    <row r="82424" spans="2:2" x14ac:dyDescent="0.2">
      <c r="B82424" s="66"/>
    </row>
    <row r="82425" spans="2:2" x14ac:dyDescent="0.2">
      <c r="B82425" s="66"/>
    </row>
    <row r="82426" spans="2:2" x14ac:dyDescent="0.2">
      <c r="B82426" s="66"/>
    </row>
    <row r="82427" spans="2:2" x14ac:dyDescent="0.2">
      <c r="B82427" s="66"/>
    </row>
    <row r="82428" spans="2:2" x14ac:dyDescent="0.2">
      <c r="B82428" s="66"/>
    </row>
    <row r="82429" spans="2:2" x14ac:dyDescent="0.2">
      <c r="B82429" s="66"/>
    </row>
    <row r="82430" spans="2:2" x14ac:dyDescent="0.2">
      <c r="B82430" s="66"/>
    </row>
    <row r="82431" spans="2:2" x14ac:dyDescent="0.2">
      <c r="B82431" s="66"/>
    </row>
    <row r="82432" spans="2:2" x14ac:dyDescent="0.2">
      <c r="B82432" s="66"/>
    </row>
    <row r="82433" spans="2:2" x14ac:dyDescent="0.2">
      <c r="B82433" s="66"/>
    </row>
    <row r="82434" spans="2:2" x14ac:dyDescent="0.2">
      <c r="B82434" s="66"/>
    </row>
    <row r="82435" spans="2:2" x14ac:dyDescent="0.2">
      <c r="B82435" s="66"/>
    </row>
    <row r="82436" spans="2:2" x14ac:dyDescent="0.2">
      <c r="B82436" s="66"/>
    </row>
    <row r="82437" spans="2:2" x14ac:dyDescent="0.2">
      <c r="B82437" s="66"/>
    </row>
    <row r="82438" spans="2:2" x14ac:dyDescent="0.2">
      <c r="B82438" s="66"/>
    </row>
    <row r="82439" spans="2:2" x14ac:dyDescent="0.2">
      <c r="B82439" s="66"/>
    </row>
    <row r="82440" spans="2:2" x14ac:dyDescent="0.2">
      <c r="B82440" s="66"/>
    </row>
    <row r="82441" spans="2:2" x14ac:dyDescent="0.2">
      <c r="B82441" s="66"/>
    </row>
    <row r="82442" spans="2:2" x14ac:dyDescent="0.2">
      <c r="B82442" s="66"/>
    </row>
    <row r="82443" spans="2:2" x14ac:dyDescent="0.2">
      <c r="B82443" s="66"/>
    </row>
    <row r="82444" spans="2:2" x14ac:dyDescent="0.2">
      <c r="B82444" s="66"/>
    </row>
    <row r="82445" spans="2:2" x14ac:dyDescent="0.2">
      <c r="B82445" s="66"/>
    </row>
    <row r="82446" spans="2:2" x14ac:dyDescent="0.2">
      <c r="B82446" s="66"/>
    </row>
    <row r="82447" spans="2:2" x14ac:dyDescent="0.2">
      <c r="B82447" s="66"/>
    </row>
    <row r="82448" spans="2:2" x14ac:dyDescent="0.2">
      <c r="B82448" s="66"/>
    </row>
    <row r="82449" spans="2:2" x14ac:dyDescent="0.2">
      <c r="B82449" s="66"/>
    </row>
    <row r="82450" spans="2:2" x14ac:dyDescent="0.2">
      <c r="B82450" s="66"/>
    </row>
    <row r="82451" spans="2:2" x14ac:dyDescent="0.2">
      <c r="B82451" s="66"/>
    </row>
    <row r="82452" spans="2:2" x14ac:dyDescent="0.2">
      <c r="B82452" s="66"/>
    </row>
    <row r="82453" spans="2:2" x14ac:dyDescent="0.2">
      <c r="B82453" s="66"/>
    </row>
    <row r="82454" spans="2:2" x14ac:dyDescent="0.2">
      <c r="B82454" s="66"/>
    </row>
    <row r="82455" spans="2:2" x14ac:dyDescent="0.2">
      <c r="B82455" s="66"/>
    </row>
    <row r="82456" spans="2:2" x14ac:dyDescent="0.2">
      <c r="B82456" s="66"/>
    </row>
    <row r="82457" spans="2:2" x14ac:dyDescent="0.2">
      <c r="B82457" s="66"/>
    </row>
    <row r="82458" spans="2:2" x14ac:dyDescent="0.2">
      <c r="B82458" s="66"/>
    </row>
    <row r="82459" spans="2:2" x14ac:dyDescent="0.2">
      <c r="B82459" s="66"/>
    </row>
    <row r="82460" spans="2:2" x14ac:dyDescent="0.2">
      <c r="B82460" s="66"/>
    </row>
    <row r="82461" spans="2:2" x14ac:dyDescent="0.2">
      <c r="B82461" s="66"/>
    </row>
    <row r="82462" spans="2:2" x14ac:dyDescent="0.2">
      <c r="B82462" s="66"/>
    </row>
    <row r="82463" spans="2:2" x14ac:dyDescent="0.2">
      <c r="B82463" s="66"/>
    </row>
    <row r="82464" spans="2:2" x14ac:dyDescent="0.2">
      <c r="B82464" s="66"/>
    </row>
    <row r="82465" spans="2:2" x14ac:dyDescent="0.2">
      <c r="B82465" s="66"/>
    </row>
    <row r="82466" spans="2:2" x14ac:dyDescent="0.2">
      <c r="B82466" s="66"/>
    </row>
    <row r="82467" spans="2:2" x14ac:dyDescent="0.2">
      <c r="B82467" s="66"/>
    </row>
    <row r="82468" spans="2:2" x14ac:dyDescent="0.2">
      <c r="B82468" s="66"/>
    </row>
    <row r="82469" spans="2:2" x14ac:dyDescent="0.2">
      <c r="B82469" s="66"/>
    </row>
    <row r="82470" spans="2:2" x14ac:dyDescent="0.2">
      <c r="B82470" s="66"/>
    </row>
    <row r="82471" spans="2:2" x14ac:dyDescent="0.2">
      <c r="B82471" s="66"/>
    </row>
    <row r="82472" spans="2:2" x14ac:dyDescent="0.2">
      <c r="B82472" s="66"/>
    </row>
    <row r="82473" spans="2:2" x14ac:dyDescent="0.2">
      <c r="B82473" s="66"/>
    </row>
    <row r="82474" spans="2:2" x14ac:dyDescent="0.2">
      <c r="B82474" s="66"/>
    </row>
    <row r="82475" spans="2:2" x14ac:dyDescent="0.2">
      <c r="B82475" s="66"/>
    </row>
    <row r="82476" spans="2:2" x14ac:dyDescent="0.2">
      <c r="B82476" s="66"/>
    </row>
    <row r="82477" spans="2:2" x14ac:dyDescent="0.2">
      <c r="B82477" s="66"/>
    </row>
    <row r="82478" spans="2:2" x14ac:dyDescent="0.2">
      <c r="B82478" s="66"/>
    </row>
    <row r="82479" spans="2:2" x14ac:dyDescent="0.2">
      <c r="B82479" s="66"/>
    </row>
    <row r="82480" spans="2:2" x14ac:dyDescent="0.2">
      <c r="B82480" s="66"/>
    </row>
    <row r="82481" spans="2:2" x14ac:dyDescent="0.2">
      <c r="B82481" s="66"/>
    </row>
    <row r="82482" spans="2:2" x14ac:dyDescent="0.2">
      <c r="B82482" s="66"/>
    </row>
    <row r="82483" spans="2:2" x14ac:dyDescent="0.2">
      <c r="B82483" s="66"/>
    </row>
    <row r="82484" spans="2:2" x14ac:dyDescent="0.2">
      <c r="B82484" s="66"/>
    </row>
    <row r="82485" spans="2:2" x14ac:dyDescent="0.2">
      <c r="B82485" s="66"/>
    </row>
    <row r="82486" spans="2:2" x14ac:dyDescent="0.2">
      <c r="B82486" s="66"/>
    </row>
    <row r="82487" spans="2:2" x14ac:dyDescent="0.2">
      <c r="B82487" s="66"/>
    </row>
    <row r="82488" spans="2:2" x14ac:dyDescent="0.2">
      <c r="B82488" s="66"/>
    </row>
    <row r="82489" spans="2:2" x14ac:dyDescent="0.2">
      <c r="B82489" s="66"/>
    </row>
    <row r="82490" spans="2:2" x14ac:dyDescent="0.2">
      <c r="B82490" s="66"/>
    </row>
    <row r="82491" spans="2:2" x14ac:dyDescent="0.2">
      <c r="B82491" s="66"/>
    </row>
    <row r="82492" spans="2:2" x14ac:dyDescent="0.2">
      <c r="B82492" s="66"/>
    </row>
    <row r="82493" spans="2:2" x14ac:dyDescent="0.2">
      <c r="B82493" s="66"/>
    </row>
    <row r="82494" spans="2:2" x14ac:dyDescent="0.2">
      <c r="B82494" s="66"/>
    </row>
    <row r="82495" spans="2:2" x14ac:dyDescent="0.2">
      <c r="B82495" s="66"/>
    </row>
    <row r="82496" spans="2:2" x14ac:dyDescent="0.2">
      <c r="B82496" s="66"/>
    </row>
    <row r="82497" spans="2:2" x14ac:dyDescent="0.2">
      <c r="B82497" s="66"/>
    </row>
    <row r="82498" spans="2:2" x14ac:dyDescent="0.2">
      <c r="B82498" s="66"/>
    </row>
    <row r="82499" spans="2:2" x14ac:dyDescent="0.2">
      <c r="B82499" s="66"/>
    </row>
    <row r="82500" spans="2:2" x14ac:dyDescent="0.2">
      <c r="B82500" s="66"/>
    </row>
    <row r="82501" spans="2:2" x14ac:dyDescent="0.2">
      <c r="B82501" s="66"/>
    </row>
    <row r="82502" spans="2:2" x14ac:dyDescent="0.2">
      <c r="B82502" s="66"/>
    </row>
    <row r="82503" spans="2:2" x14ac:dyDescent="0.2">
      <c r="B82503" s="66"/>
    </row>
    <row r="82504" spans="2:2" x14ac:dyDescent="0.2">
      <c r="B82504" s="66"/>
    </row>
    <row r="82505" spans="2:2" x14ac:dyDescent="0.2">
      <c r="B82505" s="66"/>
    </row>
    <row r="82506" spans="2:2" x14ac:dyDescent="0.2">
      <c r="B82506" s="66"/>
    </row>
    <row r="82507" spans="2:2" x14ac:dyDescent="0.2">
      <c r="B82507" s="66"/>
    </row>
    <row r="82508" spans="2:2" x14ac:dyDescent="0.2">
      <c r="B82508" s="66"/>
    </row>
    <row r="82509" spans="2:2" x14ac:dyDescent="0.2">
      <c r="B82509" s="66"/>
    </row>
    <row r="82510" spans="2:2" x14ac:dyDescent="0.2">
      <c r="B82510" s="66"/>
    </row>
    <row r="82511" spans="2:2" x14ac:dyDescent="0.2">
      <c r="B82511" s="66"/>
    </row>
    <row r="82512" spans="2:2" x14ac:dyDescent="0.2">
      <c r="B82512" s="66"/>
    </row>
    <row r="82513" spans="2:2" x14ac:dyDescent="0.2">
      <c r="B82513" s="66"/>
    </row>
    <row r="82514" spans="2:2" x14ac:dyDescent="0.2">
      <c r="B82514" s="66"/>
    </row>
    <row r="82515" spans="2:2" x14ac:dyDescent="0.2">
      <c r="B82515" s="66"/>
    </row>
    <row r="82516" spans="2:2" x14ac:dyDescent="0.2">
      <c r="B82516" s="66"/>
    </row>
    <row r="82517" spans="2:2" x14ac:dyDescent="0.2">
      <c r="B82517" s="66"/>
    </row>
    <row r="82518" spans="2:2" x14ac:dyDescent="0.2">
      <c r="B82518" s="66"/>
    </row>
    <row r="82519" spans="2:2" x14ac:dyDescent="0.2">
      <c r="B82519" s="66"/>
    </row>
    <row r="82520" spans="2:2" x14ac:dyDescent="0.2">
      <c r="B82520" s="66"/>
    </row>
    <row r="82521" spans="2:2" x14ac:dyDescent="0.2">
      <c r="B82521" s="66"/>
    </row>
    <row r="82522" spans="2:2" x14ac:dyDescent="0.2">
      <c r="B82522" s="66"/>
    </row>
    <row r="82523" spans="2:2" x14ac:dyDescent="0.2">
      <c r="B82523" s="66"/>
    </row>
    <row r="82524" spans="2:2" x14ac:dyDescent="0.2">
      <c r="B82524" s="66"/>
    </row>
    <row r="82525" spans="2:2" x14ac:dyDescent="0.2">
      <c r="B82525" s="66"/>
    </row>
    <row r="82526" spans="2:2" x14ac:dyDescent="0.2">
      <c r="B82526" s="66"/>
    </row>
    <row r="82527" spans="2:2" x14ac:dyDescent="0.2">
      <c r="B82527" s="66"/>
    </row>
    <row r="82528" spans="2:2" x14ac:dyDescent="0.2">
      <c r="B82528" s="66"/>
    </row>
    <row r="82529" spans="2:2" x14ac:dyDescent="0.2">
      <c r="B82529" s="66"/>
    </row>
    <row r="82530" spans="2:2" x14ac:dyDescent="0.2">
      <c r="B82530" s="66"/>
    </row>
    <row r="82531" spans="2:2" x14ac:dyDescent="0.2">
      <c r="B82531" s="66"/>
    </row>
    <row r="82532" spans="2:2" x14ac:dyDescent="0.2">
      <c r="B82532" s="66"/>
    </row>
    <row r="82533" spans="2:2" x14ac:dyDescent="0.2">
      <c r="B82533" s="66"/>
    </row>
    <row r="82534" spans="2:2" x14ac:dyDescent="0.2">
      <c r="B82534" s="66"/>
    </row>
    <row r="82535" spans="2:2" x14ac:dyDescent="0.2">
      <c r="B82535" s="66"/>
    </row>
    <row r="82536" spans="2:2" x14ac:dyDescent="0.2">
      <c r="B82536" s="66"/>
    </row>
    <row r="82537" spans="2:2" x14ac:dyDescent="0.2">
      <c r="B82537" s="66"/>
    </row>
    <row r="82538" spans="2:2" x14ac:dyDescent="0.2">
      <c r="B82538" s="66"/>
    </row>
    <row r="82539" spans="2:2" x14ac:dyDescent="0.2">
      <c r="B82539" s="66"/>
    </row>
    <row r="82540" spans="2:2" x14ac:dyDescent="0.2">
      <c r="B82540" s="66"/>
    </row>
    <row r="82541" spans="2:2" x14ac:dyDescent="0.2">
      <c r="B82541" s="66"/>
    </row>
    <row r="82542" spans="2:2" x14ac:dyDescent="0.2">
      <c r="B82542" s="66"/>
    </row>
    <row r="82543" spans="2:2" x14ac:dyDescent="0.2">
      <c r="B82543" s="66"/>
    </row>
    <row r="82544" spans="2:2" x14ac:dyDescent="0.2">
      <c r="B82544" s="66"/>
    </row>
    <row r="82545" spans="2:2" x14ac:dyDescent="0.2">
      <c r="B82545" s="66"/>
    </row>
    <row r="82546" spans="2:2" x14ac:dyDescent="0.2">
      <c r="B82546" s="66"/>
    </row>
    <row r="82547" spans="2:2" x14ac:dyDescent="0.2">
      <c r="B82547" s="66"/>
    </row>
    <row r="82548" spans="2:2" x14ac:dyDescent="0.2">
      <c r="B82548" s="66"/>
    </row>
    <row r="82549" spans="2:2" x14ac:dyDescent="0.2">
      <c r="B82549" s="66"/>
    </row>
    <row r="82550" spans="2:2" x14ac:dyDescent="0.2">
      <c r="B82550" s="66"/>
    </row>
    <row r="82551" spans="2:2" x14ac:dyDescent="0.2">
      <c r="B82551" s="66"/>
    </row>
    <row r="82552" spans="2:2" x14ac:dyDescent="0.2">
      <c r="B82552" s="66"/>
    </row>
    <row r="82553" spans="2:2" x14ac:dyDescent="0.2">
      <c r="B82553" s="66"/>
    </row>
    <row r="82554" spans="2:2" x14ac:dyDescent="0.2">
      <c r="B82554" s="66"/>
    </row>
    <row r="82555" spans="2:2" x14ac:dyDescent="0.2">
      <c r="B82555" s="66"/>
    </row>
    <row r="82556" spans="2:2" x14ac:dyDescent="0.2">
      <c r="B82556" s="66"/>
    </row>
    <row r="82557" spans="2:2" x14ac:dyDescent="0.2">
      <c r="B82557" s="66"/>
    </row>
    <row r="82558" spans="2:2" x14ac:dyDescent="0.2">
      <c r="B82558" s="66"/>
    </row>
    <row r="82559" spans="2:2" x14ac:dyDescent="0.2">
      <c r="B82559" s="66"/>
    </row>
    <row r="82560" spans="2:2" x14ac:dyDescent="0.2">
      <c r="B82560" s="66"/>
    </row>
    <row r="82561" spans="2:2" x14ac:dyDescent="0.2">
      <c r="B82561" s="66"/>
    </row>
    <row r="82562" spans="2:2" x14ac:dyDescent="0.2">
      <c r="B82562" s="66"/>
    </row>
    <row r="82563" spans="2:2" x14ac:dyDescent="0.2">
      <c r="B82563" s="66"/>
    </row>
    <row r="82564" spans="2:2" x14ac:dyDescent="0.2">
      <c r="B82564" s="66"/>
    </row>
    <row r="82565" spans="2:2" x14ac:dyDescent="0.2">
      <c r="B82565" s="66"/>
    </row>
    <row r="82566" spans="2:2" x14ac:dyDescent="0.2">
      <c r="B82566" s="66"/>
    </row>
    <row r="82567" spans="2:2" x14ac:dyDescent="0.2">
      <c r="B82567" s="66"/>
    </row>
    <row r="82568" spans="2:2" x14ac:dyDescent="0.2">
      <c r="B82568" s="66"/>
    </row>
    <row r="82569" spans="2:2" x14ac:dyDescent="0.2">
      <c r="B82569" s="66"/>
    </row>
    <row r="82570" spans="2:2" x14ac:dyDescent="0.2">
      <c r="B82570" s="66"/>
    </row>
    <row r="82571" spans="2:2" x14ac:dyDescent="0.2">
      <c r="B82571" s="66"/>
    </row>
    <row r="82572" spans="2:2" x14ac:dyDescent="0.2">
      <c r="B82572" s="66"/>
    </row>
    <row r="82573" spans="2:2" x14ac:dyDescent="0.2">
      <c r="B82573" s="66"/>
    </row>
    <row r="82574" spans="2:2" x14ac:dyDescent="0.2">
      <c r="B82574" s="66"/>
    </row>
    <row r="82575" spans="2:2" x14ac:dyDescent="0.2">
      <c r="B82575" s="66"/>
    </row>
    <row r="82576" spans="2:2" x14ac:dyDescent="0.2">
      <c r="B82576" s="66"/>
    </row>
    <row r="82577" spans="2:2" x14ac:dyDescent="0.2">
      <c r="B82577" s="66"/>
    </row>
    <row r="82578" spans="2:2" x14ac:dyDescent="0.2">
      <c r="B82578" s="66"/>
    </row>
    <row r="82579" spans="2:2" x14ac:dyDescent="0.2">
      <c r="B82579" s="66"/>
    </row>
    <row r="82580" spans="2:2" x14ac:dyDescent="0.2">
      <c r="B82580" s="66"/>
    </row>
    <row r="82581" spans="2:2" x14ac:dyDescent="0.2">
      <c r="B82581" s="66"/>
    </row>
    <row r="82582" spans="2:2" x14ac:dyDescent="0.2">
      <c r="B82582" s="66"/>
    </row>
    <row r="82583" spans="2:2" x14ac:dyDescent="0.2">
      <c r="B82583" s="66"/>
    </row>
    <row r="82584" spans="2:2" x14ac:dyDescent="0.2">
      <c r="B82584" s="66"/>
    </row>
    <row r="82585" spans="2:2" x14ac:dyDescent="0.2">
      <c r="B82585" s="66"/>
    </row>
    <row r="82586" spans="2:2" x14ac:dyDescent="0.2">
      <c r="B82586" s="66"/>
    </row>
    <row r="82587" spans="2:2" x14ac:dyDescent="0.2">
      <c r="B82587" s="66"/>
    </row>
    <row r="82588" spans="2:2" x14ac:dyDescent="0.2">
      <c r="B82588" s="66"/>
    </row>
    <row r="82589" spans="2:2" x14ac:dyDescent="0.2">
      <c r="B82589" s="66"/>
    </row>
    <row r="82590" spans="2:2" x14ac:dyDescent="0.2">
      <c r="B82590" s="66"/>
    </row>
    <row r="82591" spans="2:2" x14ac:dyDescent="0.2">
      <c r="B82591" s="66"/>
    </row>
    <row r="82592" spans="2:2" x14ac:dyDescent="0.2">
      <c r="B82592" s="66"/>
    </row>
    <row r="82593" spans="2:2" x14ac:dyDescent="0.2">
      <c r="B82593" s="66"/>
    </row>
    <row r="82594" spans="2:2" x14ac:dyDescent="0.2">
      <c r="B82594" s="66"/>
    </row>
    <row r="82595" spans="2:2" x14ac:dyDescent="0.2">
      <c r="B82595" s="66"/>
    </row>
    <row r="82596" spans="2:2" x14ac:dyDescent="0.2">
      <c r="B82596" s="66"/>
    </row>
    <row r="82597" spans="2:2" x14ac:dyDescent="0.2">
      <c r="B82597" s="66"/>
    </row>
    <row r="82598" spans="2:2" x14ac:dyDescent="0.2">
      <c r="B82598" s="66"/>
    </row>
    <row r="82599" spans="2:2" x14ac:dyDescent="0.2">
      <c r="B82599" s="66"/>
    </row>
    <row r="82600" spans="2:2" x14ac:dyDescent="0.2">
      <c r="B82600" s="66"/>
    </row>
    <row r="82601" spans="2:2" x14ac:dyDescent="0.2">
      <c r="B82601" s="66"/>
    </row>
    <row r="82602" spans="2:2" x14ac:dyDescent="0.2">
      <c r="B82602" s="66"/>
    </row>
    <row r="82603" spans="2:2" x14ac:dyDescent="0.2">
      <c r="B82603" s="66"/>
    </row>
    <row r="82604" spans="2:2" x14ac:dyDescent="0.2">
      <c r="B82604" s="66"/>
    </row>
    <row r="82605" spans="2:2" x14ac:dyDescent="0.2">
      <c r="B82605" s="66"/>
    </row>
    <row r="82606" spans="2:2" x14ac:dyDescent="0.2">
      <c r="B82606" s="66"/>
    </row>
    <row r="82607" spans="2:2" x14ac:dyDescent="0.2">
      <c r="B82607" s="66"/>
    </row>
    <row r="82608" spans="2:2" x14ac:dyDescent="0.2">
      <c r="B82608" s="66"/>
    </row>
    <row r="82609" spans="2:2" x14ac:dyDescent="0.2">
      <c r="B82609" s="66"/>
    </row>
    <row r="82610" spans="2:2" x14ac:dyDescent="0.2">
      <c r="B82610" s="66"/>
    </row>
    <row r="82611" spans="2:2" x14ac:dyDescent="0.2">
      <c r="B82611" s="66"/>
    </row>
    <row r="82612" spans="2:2" x14ac:dyDescent="0.2">
      <c r="B82612" s="66"/>
    </row>
    <row r="82613" spans="2:2" x14ac:dyDescent="0.2">
      <c r="B82613" s="66"/>
    </row>
    <row r="82614" spans="2:2" x14ac:dyDescent="0.2">
      <c r="B82614" s="66"/>
    </row>
    <row r="82615" spans="2:2" x14ac:dyDescent="0.2">
      <c r="B82615" s="66"/>
    </row>
    <row r="82616" spans="2:2" x14ac:dyDescent="0.2">
      <c r="B82616" s="66"/>
    </row>
    <row r="82617" spans="2:2" x14ac:dyDescent="0.2">
      <c r="B82617" s="66"/>
    </row>
    <row r="82618" spans="2:2" x14ac:dyDescent="0.2">
      <c r="B82618" s="66"/>
    </row>
    <row r="82619" spans="2:2" x14ac:dyDescent="0.2">
      <c r="B82619" s="66"/>
    </row>
    <row r="82620" spans="2:2" x14ac:dyDescent="0.2">
      <c r="B82620" s="66"/>
    </row>
    <row r="82621" spans="2:2" x14ac:dyDescent="0.2">
      <c r="B82621" s="66"/>
    </row>
    <row r="82622" spans="2:2" x14ac:dyDescent="0.2">
      <c r="B82622" s="66"/>
    </row>
    <row r="82623" spans="2:2" x14ac:dyDescent="0.2">
      <c r="B82623" s="66"/>
    </row>
    <row r="82624" spans="2:2" x14ac:dyDescent="0.2">
      <c r="B82624" s="66"/>
    </row>
    <row r="82625" spans="2:2" x14ac:dyDescent="0.2">
      <c r="B82625" s="66"/>
    </row>
    <row r="82626" spans="2:2" x14ac:dyDescent="0.2">
      <c r="B82626" s="66"/>
    </row>
    <row r="82627" spans="2:2" x14ac:dyDescent="0.2">
      <c r="B82627" s="66"/>
    </row>
    <row r="82628" spans="2:2" x14ac:dyDescent="0.2">
      <c r="B82628" s="66"/>
    </row>
    <row r="82629" spans="2:2" x14ac:dyDescent="0.2">
      <c r="B82629" s="66"/>
    </row>
    <row r="82630" spans="2:2" x14ac:dyDescent="0.2">
      <c r="B82630" s="66"/>
    </row>
    <row r="82631" spans="2:2" x14ac:dyDescent="0.2">
      <c r="B82631" s="66"/>
    </row>
    <row r="82632" spans="2:2" x14ac:dyDescent="0.2">
      <c r="B82632" s="66"/>
    </row>
    <row r="82633" spans="2:2" x14ac:dyDescent="0.2">
      <c r="B82633" s="66"/>
    </row>
    <row r="82634" spans="2:2" x14ac:dyDescent="0.2">
      <c r="B82634" s="66"/>
    </row>
    <row r="82635" spans="2:2" x14ac:dyDescent="0.2">
      <c r="B82635" s="66"/>
    </row>
    <row r="82636" spans="2:2" x14ac:dyDescent="0.2">
      <c r="B82636" s="66"/>
    </row>
    <row r="82637" spans="2:2" x14ac:dyDescent="0.2">
      <c r="B82637" s="66"/>
    </row>
    <row r="82638" spans="2:2" x14ac:dyDescent="0.2">
      <c r="B82638" s="66"/>
    </row>
    <row r="82639" spans="2:2" x14ac:dyDescent="0.2">
      <c r="B82639" s="66"/>
    </row>
    <row r="82640" spans="2:2" x14ac:dyDescent="0.2">
      <c r="B82640" s="66"/>
    </row>
    <row r="82641" spans="2:2" x14ac:dyDescent="0.2">
      <c r="B82641" s="66"/>
    </row>
    <row r="82642" spans="2:2" x14ac:dyDescent="0.2">
      <c r="B82642" s="66"/>
    </row>
    <row r="82643" spans="2:2" x14ac:dyDescent="0.2">
      <c r="B82643" s="66"/>
    </row>
    <row r="82644" spans="2:2" x14ac:dyDescent="0.2">
      <c r="B82644" s="66"/>
    </row>
    <row r="82645" spans="2:2" x14ac:dyDescent="0.2">
      <c r="B82645" s="66"/>
    </row>
    <row r="82646" spans="2:2" x14ac:dyDescent="0.2">
      <c r="B82646" s="66"/>
    </row>
    <row r="82647" spans="2:2" x14ac:dyDescent="0.2">
      <c r="B82647" s="66"/>
    </row>
    <row r="82648" spans="2:2" x14ac:dyDescent="0.2">
      <c r="B82648" s="66"/>
    </row>
    <row r="82649" spans="2:2" x14ac:dyDescent="0.2">
      <c r="B82649" s="66"/>
    </row>
    <row r="82650" spans="2:2" x14ac:dyDescent="0.2">
      <c r="B82650" s="66"/>
    </row>
    <row r="82651" spans="2:2" x14ac:dyDescent="0.2">
      <c r="B82651" s="66"/>
    </row>
    <row r="82652" spans="2:2" x14ac:dyDescent="0.2">
      <c r="B82652" s="66"/>
    </row>
    <row r="82653" spans="2:2" x14ac:dyDescent="0.2">
      <c r="B82653" s="66"/>
    </row>
    <row r="82654" spans="2:2" x14ac:dyDescent="0.2">
      <c r="B82654" s="66"/>
    </row>
    <row r="82655" spans="2:2" x14ac:dyDescent="0.2">
      <c r="B82655" s="66"/>
    </row>
    <row r="82656" spans="2:2" x14ac:dyDescent="0.2">
      <c r="B82656" s="66"/>
    </row>
    <row r="82657" spans="2:2" x14ac:dyDescent="0.2">
      <c r="B82657" s="66"/>
    </row>
    <row r="82658" spans="2:2" x14ac:dyDescent="0.2">
      <c r="B82658" s="66"/>
    </row>
    <row r="82659" spans="2:2" x14ac:dyDescent="0.2">
      <c r="B82659" s="66"/>
    </row>
    <row r="82660" spans="2:2" x14ac:dyDescent="0.2">
      <c r="B82660" s="66"/>
    </row>
    <row r="82661" spans="2:2" x14ac:dyDescent="0.2">
      <c r="B82661" s="66"/>
    </row>
    <row r="82662" spans="2:2" x14ac:dyDescent="0.2">
      <c r="B82662" s="66"/>
    </row>
    <row r="82663" spans="2:2" x14ac:dyDescent="0.2">
      <c r="B82663" s="66"/>
    </row>
    <row r="82664" spans="2:2" x14ac:dyDescent="0.2">
      <c r="B82664" s="66"/>
    </row>
    <row r="82665" spans="2:2" x14ac:dyDescent="0.2">
      <c r="B82665" s="66"/>
    </row>
    <row r="82666" spans="2:2" x14ac:dyDescent="0.2">
      <c r="B82666" s="66"/>
    </row>
    <row r="82667" spans="2:2" x14ac:dyDescent="0.2">
      <c r="B82667" s="66"/>
    </row>
    <row r="82668" spans="2:2" x14ac:dyDescent="0.2">
      <c r="B82668" s="66"/>
    </row>
    <row r="82669" spans="2:2" x14ac:dyDescent="0.2">
      <c r="B82669" s="66"/>
    </row>
    <row r="82670" spans="2:2" x14ac:dyDescent="0.2">
      <c r="B82670" s="66"/>
    </row>
    <row r="82671" spans="2:2" x14ac:dyDescent="0.2">
      <c r="B82671" s="66"/>
    </row>
    <row r="82672" spans="2:2" x14ac:dyDescent="0.2">
      <c r="B82672" s="66"/>
    </row>
    <row r="82673" spans="2:2" x14ac:dyDescent="0.2">
      <c r="B82673" s="66"/>
    </row>
    <row r="82674" spans="2:2" x14ac:dyDescent="0.2">
      <c r="B82674" s="66"/>
    </row>
    <row r="82675" spans="2:2" x14ac:dyDescent="0.2">
      <c r="B82675" s="66"/>
    </row>
    <row r="82676" spans="2:2" x14ac:dyDescent="0.2">
      <c r="B82676" s="66"/>
    </row>
    <row r="82677" spans="2:2" x14ac:dyDescent="0.2">
      <c r="B82677" s="66"/>
    </row>
    <row r="82678" spans="2:2" x14ac:dyDescent="0.2">
      <c r="B82678" s="66"/>
    </row>
    <row r="82679" spans="2:2" x14ac:dyDescent="0.2">
      <c r="B82679" s="66"/>
    </row>
    <row r="82680" spans="2:2" x14ac:dyDescent="0.2">
      <c r="B82680" s="66"/>
    </row>
    <row r="82681" spans="2:2" x14ac:dyDescent="0.2">
      <c r="B82681" s="66"/>
    </row>
    <row r="82682" spans="2:2" x14ac:dyDescent="0.2">
      <c r="B82682" s="66"/>
    </row>
    <row r="82683" spans="2:2" x14ac:dyDescent="0.2">
      <c r="B82683" s="66"/>
    </row>
    <row r="82684" spans="2:2" x14ac:dyDescent="0.2">
      <c r="B82684" s="66"/>
    </row>
    <row r="82685" spans="2:2" x14ac:dyDescent="0.2">
      <c r="B82685" s="66"/>
    </row>
    <row r="82686" spans="2:2" x14ac:dyDescent="0.2">
      <c r="B82686" s="66"/>
    </row>
    <row r="82687" spans="2:2" x14ac:dyDescent="0.2">
      <c r="B82687" s="66"/>
    </row>
    <row r="82688" spans="2:2" x14ac:dyDescent="0.2">
      <c r="B82688" s="66"/>
    </row>
    <row r="82689" spans="2:2" x14ac:dyDescent="0.2">
      <c r="B82689" s="66"/>
    </row>
    <row r="82690" spans="2:2" x14ac:dyDescent="0.2">
      <c r="B82690" s="66"/>
    </row>
    <row r="82691" spans="2:2" x14ac:dyDescent="0.2">
      <c r="B82691" s="66"/>
    </row>
    <row r="82692" spans="2:2" x14ac:dyDescent="0.2">
      <c r="B82692" s="66"/>
    </row>
    <row r="82693" spans="2:2" x14ac:dyDescent="0.2">
      <c r="B82693" s="66"/>
    </row>
    <row r="82694" spans="2:2" x14ac:dyDescent="0.2">
      <c r="B82694" s="66"/>
    </row>
    <row r="82695" spans="2:2" x14ac:dyDescent="0.2">
      <c r="B82695" s="66"/>
    </row>
    <row r="82696" spans="2:2" x14ac:dyDescent="0.2">
      <c r="B82696" s="66"/>
    </row>
    <row r="82697" spans="2:2" x14ac:dyDescent="0.2">
      <c r="B82697" s="66"/>
    </row>
    <row r="82698" spans="2:2" x14ac:dyDescent="0.2">
      <c r="B82698" s="66"/>
    </row>
    <row r="82699" spans="2:2" x14ac:dyDescent="0.2">
      <c r="B82699" s="66"/>
    </row>
    <row r="82700" spans="2:2" x14ac:dyDescent="0.2">
      <c r="B82700" s="66"/>
    </row>
    <row r="82701" spans="2:2" x14ac:dyDescent="0.2">
      <c r="B82701" s="66"/>
    </row>
    <row r="82702" spans="2:2" x14ac:dyDescent="0.2">
      <c r="B82702" s="66"/>
    </row>
    <row r="82703" spans="2:2" x14ac:dyDescent="0.2">
      <c r="B82703" s="66"/>
    </row>
    <row r="82704" spans="2:2" x14ac:dyDescent="0.2">
      <c r="B82704" s="66"/>
    </row>
    <row r="82705" spans="2:2" x14ac:dyDescent="0.2">
      <c r="B82705" s="66"/>
    </row>
    <row r="82706" spans="2:2" x14ac:dyDescent="0.2">
      <c r="B82706" s="66"/>
    </row>
    <row r="82707" spans="2:2" x14ac:dyDescent="0.2">
      <c r="B82707" s="66"/>
    </row>
    <row r="82708" spans="2:2" x14ac:dyDescent="0.2">
      <c r="B82708" s="66"/>
    </row>
    <row r="82709" spans="2:2" x14ac:dyDescent="0.2">
      <c r="B82709" s="66"/>
    </row>
    <row r="82710" spans="2:2" x14ac:dyDescent="0.2">
      <c r="B82710" s="66"/>
    </row>
    <row r="82711" spans="2:2" x14ac:dyDescent="0.2">
      <c r="B82711" s="66"/>
    </row>
    <row r="82712" spans="2:2" x14ac:dyDescent="0.2">
      <c r="B82712" s="66"/>
    </row>
    <row r="82713" spans="2:2" x14ac:dyDescent="0.2">
      <c r="B82713" s="66"/>
    </row>
    <row r="82714" spans="2:2" x14ac:dyDescent="0.2">
      <c r="B82714" s="66"/>
    </row>
    <row r="82715" spans="2:2" x14ac:dyDescent="0.2">
      <c r="B82715" s="66"/>
    </row>
    <row r="82716" spans="2:2" x14ac:dyDescent="0.2">
      <c r="B82716" s="66"/>
    </row>
    <row r="82717" spans="2:2" x14ac:dyDescent="0.2">
      <c r="B82717" s="66"/>
    </row>
    <row r="82718" spans="2:2" x14ac:dyDescent="0.2">
      <c r="B82718" s="66"/>
    </row>
    <row r="82719" spans="2:2" x14ac:dyDescent="0.2">
      <c r="B82719" s="66"/>
    </row>
    <row r="82720" spans="2:2" x14ac:dyDescent="0.2">
      <c r="B82720" s="66"/>
    </row>
    <row r="82721" spans="2:2" x14ac:dyDescent="0.2">
      <c r="B82721" s="66"/>
    </row>
    <row r="82722" spans="2:2" x14ac:dyDescent="0.2">
      <c r="B82722" s="66"/>
    </row>
    <row r="82723" spans="2:2" x14ac:dyDescent="0.2">
      <c r="B82723" s="66"/>
    </row>
    <row r="82724" spans="2:2" x14ac:dyDescent="0.2">
      <c r="B82724" s="66"/>
    </row>
    <row r="82725" spans="2:2" x14ac:dyDescent="0.2">
      <c r="B82725" s="66"/>
    </row>
    <row r="82726" spans="2:2" x14ac:dyDescent="0.2">
      <c r="B82726" s="66"/>
    </row>
    <row r="82727" spans="2:2" x14ac:dyDescent="0.2">
      <c r="B82727" s="66"/>
    </row>
    <row r="82728" spans="2:2" x14ac:dyDescent="0.2">
      <c r="B82728" s="66"/>
    </row>
    <row r="82729" spans="2:2" x14ac:dyDescent="0.2">
      <c r="B82729" s="66"/>
    </row>
    <row r="82730" spans="2:2" x14ac:dyDescent="0.2">
      <c r="B82730" s="66"/>
    </row>
    <row r="82731" spans="2:2" x14ac:dyDescent="0.2">
      <c r="B82731" s="66"/>
    </row>
    <row r="82732" spans="2:2" x14ac:dyDescent="0.2">
      <c r="B82732" s="66"/>
    </row>
    <row r="82733" spans="2:2" x14ac:dyDescent="0.2">
      <c r="B82733" s="66"/>
    </row>
    <row r="82734" spans="2:2" x14ac:dyDescent="0.2">
      <c r="B82734" s="66"/>
    </row>
    <row r="82735" spans="2:2" x14ac:dyDescent="0.2">
      <c r="B82735" s="66"/>
    </row>
    <row r="82736" spans="2:2" x14ac:dyDescent="0.2">
      <c r="B82736" s="66"/>
    </row>
    <row r="82737" spans="2:2" x14ac:dyDescent="0.2">
      <c r="B82737" s="66"/>
    </row>
    <row r="82738" spans="2:2" x14ac:dyDescent="0.2">
      <c r="B82738" s="66"/>
    </row>
    <row r="82739" spans="2:2" x14ac:dyDescent="0.2">
      <c r="B82739" s="66"/>
    </row>
    <row r="82740" spans="2:2" x14ac:dyDescent="0.2">
      <c r="B82740" s="66"/>
    </row>
    <row r="82741" spans="2:2" x14ac:dyDescent="0.2">
      <c r="B82741" s="66"/>
    </row>
    <row r="82742" spans="2:2" x14ac:dyDescent="0.2">
      <c r="B82742" s="66"/>
    </row>
    <row r="82743" spans="2:2" x14ac:dyDescent="0.2">
      <c r="B82743" s="66"/>
    </row>
    <row r="82744" spans="2:2" x14ac:dyDescent="0.2">
      <c r="B82744" s="66"/>
    </row>
    <row r="82745" spans="2:2" x14ac:dyDescent="0.2">
      <c r="B82745" s="66"/>
    </row>
    <row r="82746" spans="2:2" x14ac:dyDescent="0.2">
      <c r="B82746" s="66"/>
    </row>
    <row r="82747" spans="2:2" x14ac:dyDescent="0.2">
      <c r="B82747" s="66"/>
    </row>
    <row r="82748" spans="2:2" x14ac:dyDescent="0.2">
      <c r="B82748" s="66"/>
    </row>
    <row r="82749" spans="2:2" x14ac:dyDescent="0.2">
      <c r="B82749" s="66"/>
    </row>
    <row r="82750" spans="2:2" x14ac:dyDescent="0.2">
      <c r="B82750" s="66"/>
    </row>
    <row r="82751" spans="2:2" x14ac:dyDescent="0.2">
      <c r="B82751" s="66"/>
    </row>
    <row r="82752" spans="2:2" x14ac:dyDescent="0.2">
      <c r="B82752" s="66"/>
    </row>
    <row r="82753" spans="2:2" x14ac:dyDescent="0.2">
      <c r="B82753" s="66"/>
    </row>
    <row r="82754" spans="2:2" x14ac:dyDescent="0.2">
      <c r="B82754" s="66"/>
    </row>
    <row r="82755" spans="2:2" x14ac:dyDescent="0.2">
      <c r="B82755" s="66"/>
    </row>
    <row r="82756" spans="2:2" x14ac:dyDescent="0.2">
      <c r="B82756" s="66"/>
    </row>
    <row r="82757" spans="2:2" x14ac:dyDescent="0.2">
      <c r="B82757" s="66"/>
    </row>
    <row r="82758" spans="2:2" x14ac:dyDescent="0.2">
      <c r="B82758" s="66"/>
    </row>
    <row r="82759" spans="2:2" x14ac:dyDescent="0.2">
      <c r="B82759" s="66"/>
    </row>
    <row r="82760" spans="2:2" x14ac:dyDescent="0.2">
      <c r="B82760" s="66"/>
    </row>
    <row r="82761" spans="2:2" x14ac:dyDescent="0.2">
      <c r="B82761" s="66"/>
    </row>
    <row r="82762" spans="2:2" x14ac:dyDescent="0.2">
      <c r="B82762" s="66"/>
    </row>
    <row r="82763" spans="2:2" x14ac:dyDescent="0.2">
      <c r="B82763" s="66"/>
    </row>
    <row r="82764" spans="2:2" x14ac:dyDescent="0.2">
      <c r="B82764" s="66"/>
    </row>
    <row r="82765" spans="2:2" x14ac:dyDescent="0.2">
      <c r="B82765" s="66"/>
    </row>
    <row r="82766" spans="2:2" x14ac:dyDescent="0.2">
      <c r="B82766" s="66"/>
    </row>
    <row r="82767" spans="2:2" x14ac:dyDescent="0.2">
      <c r="B82767" s="66"/>
    </row>
    <row r="82768" spans="2:2" x14ac:dyDescent="0.2">
      <c r="B82768" s="66"/>
    </row>
    <row r="82769" spans="2:2" x14ac:dyDescent="0.2">
      <c r="B82769" s="66"/>
    </row>
    <row r="82770" spans="2:2" x14ac:dyDescent="0.2">
      <c r="B82770" s="66"/>
    </row>
    <row r="82771" spans="2:2" x14ac:dyDescent="0.2">
      <c r="B82771" s="66"/>
    </row>
    <row r="82772" spans="2:2" x14ac:dyDescent="0.2">
      <c r="B82772" s="66"/>
    </row>
    <row r="82773" spans="2:2" x14ac:dyDescent="0.2">
      <c r="B82773" s="66"/>
    </row>
    <row r="82774" spans="2:2" x14ac:dyDescent="0.2">
      <c r="B82774" s="66"/>
    </row>
    <row r="82775" spans="2:2" x14ac:dyDescent="0.2">
      <c r="B82775" s="66"/>
    </row>
    <row r="82776" spans="2:2" x14ac:dyDescent="0.2">
      <c r="B82776" s="66"/>
    </row>
    <row r="82777" spans="2:2" x14ac:dyDescent="0.2">
      <c r="B82777" s="66"/>
    </row>
    <row r="82778" spans="2:2" x14ac:dyDescent="0.2">
      <c r="B82778" s="66"/>
    </row>
    <row r="82779" spans="2:2" x14ac:dyDescent="0.2">
      <c r="B82779" s="66"/>
    </row>
    <row r="82780" spans="2:2" x14ac:dyDescent="0.2">
      <c r="B82780" s="66"/>
    </row>
    <row r="82781" spans="2:2" x14ac:dyDescent="0.2">
      <c r="B82781" s="66"/>
    </row>
    <row r="82782" spans="2:2" x14ac:dyDescent="0.2">
      <c r="B82782" s="66"/>
    </row>
    <row r="82783" spans="2:2" x14ac:dyDescent="0.2">
      <c r="B82783" s="66"/>
    </row>
    <row r="82784" spans="2:2" x14ac:dyDescent="0.2">
      <c r="B82784" s="66"/>
    </row>
    <row r="82785" spans="2:2" x14ac:dyDescent="0.2">
      <c r="B82785" s="66"/>
    </row>
    <row r="82786" spans="2:2" x14ac:dyDescent="0.2">
      <c r="B82786" s="66"/>
    </row>
    <row r="82787" spans="2:2" x14ac:dyDescent="0.2">
      <c r="B82787" s="66"/>
    </row>
    <row r="82788" spans="2:2" x14ac:dyDescent="0.2">
      <c r="B82788" s="66"/>
    </row>
    <row r="82789" spans="2:2" x14ac:dyDescent="0.2">
      <c r="B82789" s="66"/>
    </row>
    <row r="82790" spans="2:2" x14ac:dyDescent="0.2">
      <c r="B82790" s="66"/>
    </row>
    <row r="82791" spans="2:2" x14ac:dyDescent="0.2">
      <c r="B82791" s="66"/>
    </row>
    <row r="82792" spans="2:2" x14ac:dyDescent="0.2">
      <c r="B82792" s="66"/>
    </row>
    <row r="82793" spans="2:2" x14ac:dyDescent="0.2">
      <c r="B82793" s="66"/>
    </row>
    <row r="82794" spans="2:2" x14ac:dyDescent="0.2">
      <c r="B82794" s="66"/>
    </row>
    <row r="82795" spans="2:2" x14ac:dyDescent="0.2">
      <c r="B82795" s="66"/>
    </row>
    <row r="82796" spans="2:2" x14ac:dyDescent="0.2">
      <c r="B82796" s="66"/>
    </row>
    <row r="82797" spans="2:2" x14ac:dyDescent="0.2">
      <c r="B82797" s="66"/>
    </row>
    <row r="82798" spans="2:2" x14ac:dyDescent="0.2">
      <c r="B82798" s="66"/>
    </row>
    <row r="82799" spans="2:2" x14ac:dyDescent="0.2">
      <c r="B82799" s="66"/>
    </row>
    <row r="82800" spans="2:2" x14ac:dyDescent="0.2">
      <c r="B82800" s="66"/>
    </row>
    <row r="82801" spans="2:2" x14ac:dyDescent="0.2">
      <c r="B82801" s="66"/>
    </row>
    <row r="82802" spans="2:2" x14ac:dyDescent="0.2">
      <c r="B82802" s="66"/>
    </row>
    <row r="82803" spans="2:2" x14ac:dyDescent="0.2">
      <c r="B82803" s="66"/>
    </row>
    <row r="82804" spans="2:2" x14ac:dyDescent="0.2">
      <c r="B82804" s="66"/>
    </row>
    <row r="82805" spans="2:2" x14ac:dyDescent="0.2">
      <c r="B82805" s="66"/>
    </row>
    <row r="82806" spans="2:2" x14ac:dyDescent="0.2">
      <c r="B82806" s="66"/>
    </row>
    <row r="82807" spans="2:2" x14ac:dyDescent="0.2">
      <c r="B82807" s="66"/>
    </row>
    <row r="82808" spans="2:2" x14ac:dyDescent="0.2">
      <c r="B82808" s="66"/>
    </row>
    <row r="82809" spans="2:2" x14ac:dyDescent="0.2">
      <c r="B82809" s="66"/>
    </row>
    <row r="82810" spans="2:2" x14ac:dyDescent="0.2">
      <c r="B82810" s="66"/>
    </row>
    <row r="82811" spans="2:2" x14ac:dyDescent="0.2">
      <c r="B82811" s="66"/>
    </row>
    <row r="82812" spans="2:2" x14ac:dyDescent="0.2">
      <c r="B82812" s="66"/>
    </row>
    <row r="82813" spans="2:2" x14ac:dyDescent="0.2">
      <c r="B82813" s="66"/>
    </row>
    <row r="82814" spans="2:2" x14ac:dyDescent="0.2">
      <c r="B82814" s="66"/>
    </row>
    <row r="82815" spans="2:2" x14ac:dyDescent="0.2">
      <c r="B82815" s="66"/>
    </row>
    <row r="82816" spans="2:2" x14ac:dyDescent="0.2">
      <c r="B82816" s="66"/>
    </row>
    <row r="82817" spans="2:2" x14ac:dyDescent="0.2">
      <c r="B82817" s="66"/>
    </row>
    <row r="82818" spans="2:2" x14ac:dyDescent="0.2">
      <c r="B82818" s="66"/>
    </row>
    <row r="82819" spans="2:2" x14ac:dyDescent="0.2">
      <c r="B82819" s="66"/>
    </row>
    <row r="82820" spans="2:2" x14ac:dyDescent="0.2">
      <c r="B82820" s="66"/>
    </row>
    <row r="82821" spans="2:2" x14ac:dyDescent="0.2">
      <c r="B82821" s="66"/>
    </row>
    <row r="82822" spans="2:2" x14ac:dyDescent="0.2">
      <c r="B82822" s="66"/>
    </row>
    <row r="82823" spans="2:2" x14ac:dyDescent="0.2">
      <c r="B82823" s="66"/>
    </row>
    <row r="82824" spans="2:2" x14ac:dyDescent="0.2">
      <c r="B82824" s="66"/>
    </row>
    <row r="82825" spans="2:2" x14ac:dyDescent="0.2">
      <c r="B82825" s="66"/>
    </row>
    <row r="82826" spans="2:2" x14ac:dyDescent="0.2">
      <c r="B82826" s="66"/>
    </row>
    <row r="82827" spans="2:2" x14ac:dyDescent="0.2">
      <c r="B82827" s="66"/>
    </row>
    <row r="82828" spans="2:2" x14ac:dyDescent="0.2">
      <c r="B82828" s="66"/>
    </row>
    <row r="82829" spans="2:2" x14ac:dyDescent="0.2">
      <c r="B82829" s="66"/>
    </row>
    <row r="82830" spans="2:2" x14ac:dyDescent="0.2">
      <c r="B82830" s="66"/>
    </row>
    <row r="82831" spans="2:2" x14ac:dyDescent="0.2">
      <c r="B82831" s="66"/>
    </row>
    <row r="82832" spans="2:2" x14ac:dyDescent="0.2">
      <c r="B82832" s="66"/>
    </row>
    <row r="82833" spans="2:2" x14ac:dyDescent="0.2">
      <c r="B82833" s="66"/>
    </row>
    <row r="82834" spans="2:2" x14ac:dyDescent="0.2">
      <c r="B82834" s="66"/>
    </row>
    <row r="82835" spans="2:2" x14ac:dyDescent="0.2">
      <c r="B82835" s="66"/>
    </row>
    <row r="82836" spans="2:2" x14ac:dyDescent="0.2">
      <c r="B82836" s="66"/>
    </row>
    <row r="82837" spans="2:2" x14ac:dyDescent="0.2">
      <c r="B82837" s="66"/>
    </row>
    <row r="82838" spans="2:2" x14ac:dyDescent="0.2">
      <c r="B82838" s="66"/>
    </row>
    <row r="82839" spans="2:2" x14ac:dyDescent="0.2">
      <c r="B82839" s="66"/>
    </row>
    <row r="82840" spans="2:2" x14ac:dyDescent="0.2">
      <c r="B82840" s="66"/>
    </row>
    <row r="82841" spans="2:2" x14ac:dyDescent="0.2">
      <c r="B82841" s="66"/>
    </row>
    <row r="82842" spans="2:2" x14ac:dyDescent="0.2">
      <c r="B82842" s="66"/>
    </row>
    <row r="82843" spans="2:2" x14ac:dyDescent="0.2">
      <c r="B82843" s="66"/>
    </row>
    <row r="82844" spans="2:2" x14ac:dyDescent="0.2">
      <c r="B82844" s="66"/>
    </row>
    <row r="82845" spans="2:2" x14ac:dyDescent="0.2">
      <c r="B82845" s="66"/>
    </row>
    <row r="82846" spans="2:2" x14ac:dyDescent="0.2">
      <c r="B82846" s="66"/>
    </row>
    <row r="82847" spans="2:2" x14ac:dyDescent="0.2">
      <c r="B82847" s="66"/>
    </row>
    <row r="82848" spans="2:2" x14ac:dyDescent="0.2">
      <c r="B82848" s="66"/>
    </row>
    <row r="82849" spans="2:2" x14ac:dyDescent="0.2">
      <c r="B82849" s="66"/>
    </row>
    <row r="82850" spans="2:2" x14ac:dyDescent="0.2">
      <c r="B82850" s="66"/>
    </row>
    <row r="82851" spans="2:2" x14ac:dyDescent="0.2">
      <c r="B82851" s="66"/>
    </row>
    <row r="82852" spans="2:2" x14ac:dyDescent="0.2">
      <c r="B82852" s="66"/>
    </row>
    <row r="82853" spans="2:2" x14ac:dyDescent="0.2">
      <c r="B82853" s="66"/>
    </row>
    <row r="82854" spans="2:2" x14ac:dyDescent="0.2">
      <c r="B82854" s="66"/>
    </row>
    <row r="82855" spans="2:2" x14ac:dyDescent="0.2">
      <c r="B82855" s="66"/>
    </row>
    <row r="82856" spans="2:2" x14ac:dyDescent="0.2">
      <c r="B82856" s="66"/>
    </row>
    <row r="82857" spans="2:2" x14ac:dyDescent="0.2">
      <c r="B82857" s="66"/>
    </row>
    <row r="82858" spans="2:2" x14ac:dyDescent="0.2">
      <c r="B82858" s="66"/>
    </row>
    <row r="82859" spans="2:2" x14ac:dyDescent="0.2">
      <c r="B82859" s="66"/>
    </row>
    <row r="82860" spans="2:2" x14ac:dyDescent="0.2">
      <c r="B82860" s="66"/>
    </row>
    <row r="82861" spans="2:2" x14ac:dyDescent="0.2">
      <c r="B82861" s="66"/>
    </row>
    <row r="82862" spans="2:2" x14ac:dyDescent="0.2">
      <c r="B82862" s="66"/>
    </row>
    <row r="82863" spans="2:2" x14ac:dyDescent="0.2">
      <c r="B82863" s="66"/>
    </row>
    <row r="82864" spans="2:2" x14ac:dyDescent="0.2">
      <c r="B82864" s="66"/>
    </row>
    <row r="82865" spans="2:2" x14ac:dyDescent="0.2">
      <c r="B82865" s="66"/>
    </row>
    <row r="82866" spans="2:2" x14ac:dyDescent="0.2">
      <c r="B82866" s="66"/>
    </row>
    <row r="82867" spans="2:2" x14ac:dyDescent="0.2">
      <c r="B82867" s="66"/>
    </row>
    <row r="82868" spans="2:2" x14ac:dyDescent="0.2">
      <c r="B82868" s="66"/>
    </row>
    <row r="82869" spans="2:2" x14ac:dyDescent="0.2">
      <c r="B82869" s="66"/>
    </row>
    <row r="82870" spans="2:2" x14ac:dyDescent="0.2">
      <c r="B82870" s="66"/>
    </row>
    <row r="82871" spans="2:2" x14ac:dyDescent="0.2">
      <c r="B82871" s="66"/>
    </row>
    <row r="82872" spans="2:2" x14ac:dyDescent="0.2">
      <c r="B82872" s="66"/>
    </row>
    <row r="82873" spans="2:2" x14ac:dyDescent="0.2">
      <c r="B82873" s="66"/>
    </row>
    <row r="82874" spans="2:2" x14ac:dyDescent="0.2">
      <c r="B82874" s="66"/>
    </row>
    <row r="82875" spans="2:2" x14ac:dyDescent="0.2">
      <c r="B82875" s="66"/>
    </row>
    <row r="82876" spans="2:2" x14ac:dyDescent="0.2">
      <c r="B82876" s="66"/>
    </row>
    <row r="82877" spans="2:2" x14ac:dyDescent="0.2">
      <c r="B82877" s="66"/>
    </row>
    <row r="82878" spans="2:2" x14ac:dyDescent="0.2">
      <c r="B82878" s="66"/>
    </row>
    <row r="82879" spans="2:2" x14ac:dyDescent="0.2">
      <c r="B82879" s="66"/>
    </row>
    <row r="82880" spans="2:2" x14ac:dyDescent="0.2">
      <c r="B82880" s="66"/>
    </row>
    <row r="82881" spans="2:2" x14ac:dyDescent="0.2">
      <c r="B82881" s="66"/>
    </row>
    <row r="82882" spans="2:2" x14ac:dyDescent="0.2">
      <c r="B82882" s="66"/>
    </row>
    <row r="82883" spans="2:2" x14ac:dyDescent="0.2">
      <c r="B82883" s="66"/>
    </row>
    <row r="82884" spans="2:2" x14ac:dyDescent="0.2">
      <c r="B82884" s="66"/>
    </row>
    <row r="82885" spans="2:2" x14ac:dyDescent="0.2">
      <c r="B82885" s="66"/>
    </row>
    <row r="82886" spans="2:2" x14ac:dyDescent="0.2">
      <c r="B82886" s="66"/>
    </row>
    <row r="82887" spans="2:2" x14ac:dyDescent="0.2">
      <c r="B82887" s="66"/>
    </row>
    <row r="82888" spans="2:2" x14ac:dyDescent="0.2">
      <c r="B82888" s="66"/>
    </row>
    <row r="82889" spans="2:2" x14ac:dyDescent="0.2">
      <c r="B82889" s="66"/>
    </row>
    <row r="82890" spans="2:2" x14ac:dyDescent="0.2">
      <c r="B82890" s="66"/>
    </row>
    <row r="82891" spans="2:2" x14ac:dyDescent="0.2">
      <c r="B82891" s="66"/>
    </row>
    <row r="82892" spans="2:2" x14ac:dyDescent="0.2">
      <c r="B82892" s="66"/>
    </row>
    <row r="82893" spans="2:2" x14ac:dyDescent="0.2">
      <c r="B82893" s="66"/>
    </row>
    <row r="82894" spans="2:2" x14ac:dyDescent="0.2">
      <c r="B82894" s="66"/>
    </row>
    <row r="82895" spans="2:2" x14ac:dyDescent="0.2">
      <c r="B82895" s="66"/>
    </row>
    <row r="82896" spans="2:2" x14ac:dyDescent="0.2">
      <c r="B82896" s="66"/>
    </row>
    <row r="82897" spans="2:2" x14ac:dyDescent="0.2">
      <c r="B82897" s="66"/>
    </row>
    <row r="82898" spans="2:2" x14ac:dyDescent="0.2">
      <c r="B82898" s="66"/>
    </row>
    <row r="82899" spans="2:2" x14ac:dyDescent="0.2">
      <c r="B82899" s="66"/>
    </row>
    <row r="82900" spans="2:2" x14ac:dyDescent="0.2">
      <c r="B82900" s="66"/>
    </row>
    <row r="82901" spans="2:2" x14ac:dyDescent="0.2">
      <c r="B82901" s="66"/>
    </row>
    <row r="82902" spans="2:2" x14ac:dyDescent="0.2">
      <c r="B82902" s="66"/>
    </row>
    <row r="82903" spans="2:2" x14ac:dyDescent="0.2">
      <c r="B82903" s="66"/>
    </row>
    <row r="82904" spans="2:2" x14ac:dyDescent="0.2">
      <c r="B82904" s="66"/>
    </row>
    <row r="82905" spans="2:2" x14ac:dyDescent="0.2">
      <c r="B82905" s="66"/>
    </row>
    <row r="82906" spans="2:2" x14ac:dyDescent="0.2">
      <c r="B82906" s="66"/>
    </row>
    <row r="82907" spans="2:2" x14ac:dyDescent="0.2">
      <c r="B82907" s="66"/>
    </row>
    <row r="82908" spans="2:2" x14ac:dyDescent="0.2">
      <c r="B82908" s="66"/>
    </row>
    <row r="82909" spans="2:2" x14ac:dyDescent="0.2">
      <c r="B82909" s="66"/>
    </row>
    <row r="82910" spans="2:2" x14ac:dyDescent="0.2">
      <c r="B82910" s="66"/>
    </row>
    <row r="82911" spans="2:2" x14ac:dyDescent="0.2">
      <c r="B82911" s="66"/>
    </row>
    <row r="82912" spans="2:2" x14ac:dyDescent="0.2">
      <c r="B82912" s="66"/>
    </row>
    <row r="82913" spans="2:2" x14ac:dyDescent="0.2">
      <c r="B82913" s="66"/>
    </row>
    <row r="82914" spans="2:2" x14ac:dyDescent="0.2">
      <c r="B82914" s="66"/>
    </row>
    <row r="82915" spans="2:2" x14ac:dyDescent="0.2">
      <c r="B82915" s="66"/>
    </row>
    <row r="82916" spans="2:2" x14ac:dyDescent="0.2">
      <c r="B82916" s="66"/>
    </row>
    <row r="82917" spans="2:2" x14ac:dyDescent="0.2">
      <c r="B82917" s="66"/>
    </row>
    <row r="82918" spans="2:2" x14ac:dyDescent="0.2">
      <c r="B82918" s="66"/>
    </row>
    <row r="82919" spans="2:2" x14ac:dyDescent="0.2">
      <c r="B82919" s="66"/>
    </row>
    <row r="82920" spans="2:2" x14ac:dyDescent="0.2">
      <c r="B82920" s="66"/>
    </row>
    <row r="82921" spans="2:2" x14ac:dyDescent="0.2">
      <c r="B82921" s="66"/>
    </row>
    <row r="82922" spans="2:2" x14ac:dyDescent="0.2">
      <c r="B82922" s="66"/>
    </row>
    <row r="82923" spans="2:2" x14ac:dyDescent="0.2">
      <c r="B82923" s="66"/>
    </row>
    <row r="82924" spans="2:2" x14ac:dyDescent="0.2">
      <c r="B82924" s="66"/>
    </row>
    <row r="82925" spans="2:2" x14ac:dyDescent="0.2">
      <c r="B82925" s="66"/>
    </row>
    <row r="82926" spans="2:2" x14ac:dyDescent="0.2">
      <c r="B82926" s="66"/>
    </row>
    <row r="82927" spans="2:2" x14ac:dyDescent="0.2">
      <c r="B82927" s="66"/>
    </row>
    <row r="82928" spans="2:2" x14ac:dyDescent="0.2">
      <c r="B82928" s="66"/>
    </row>
    <row r="82929" spans="2:2" x14ac:dyDescent="0.2">
      <c r="B82929" s="66"/>
    </row>
    <row r="82930" spans="2:2" x14ac:dyDescent="0.2">
      <c r="B82930" s="66"/>
    </row>
    <row r="82931" spans="2:2" x14ac:dyDescent="0.2">
      <c r="B82931" s="66"/>
    </row>
    <row r="82932" spans="2:2" x14ac:dyDescent="0.2">
      <c r="B82932" s="66"/>
    </row>
    <row r="82933" spans="2:2" x14ac:dyDescent="0.2">
      <c r="B82933" s="66"/>
    </row>
    <row r="82934" spans="2:2" x14ac:dyDescent="0.2">
      <c r="B82934" s="66"/>
    </row>
    <row r="82935" spans="2:2" x14ac:dyDescent="0.2">
      <c r="B82935" s="66"/>
    </row>
    <row r="82936" spans="2:2" x14ac:dyDescent="0.2">
      <c r="B82936" s="66"/>
    </row>
    <row r="82937" spans="2:2" x14ac:dyDescent="0.2">
      <c r="B82937" s="66"/>
    </row>
    <row r="82938" spans="2:2" x14ac:dyDescent="0.2">
      <c r="B82938" s="66"/>
    </row>
    <row r="82939" spans="2:2" x14ac:dyDescent="0.2">
      <c r="B82939" s="66"/>
    </row>
    <row r="82940" spans="2:2" x14ac:dyDescent="0.2">
      <c r="B82940" s="66"/>
    </row>
    <row r="82941" spans="2:2" x14ac:dyDescent="0.2">
      <c r="B82941" s="66"/>
    </row>
    <row r="82942" spans="2:2" x14ac:dyDescent="0.2">
      <c r="B82942" s="66"/>
    </row>
    <row r="82943" spans="2:2" x14ac:dyDescent="0.2">
      <c r="B82943" s="66"/>
    </row>
    <row r="82944" spans="2:2" x14ac:dyDescent="0.2">
      <c r="B82944" s="66"/>
    </row>
    <row r="82945" spans="2:2" x14ac:dyDescent="0.2">
      <c r="B82945" s="66"/>
    </row>
    <row r="82946" spans="2:2" x14ac:dyDescent="0.2">
      <c r="B82946" s="66"/>
    </row>
    <row r="82947" spans="2:2" x14ac:dyDescent="0.2">
      <c r="B82947" s="66"/>
    </row>
    <row r="82948" spans="2:2" x14ac:dyDescent="0.2">
      <c r="B82948" s="66"/>
    </row>
    <row r="82949" spans="2:2" x14ac:dyDescent="0.2">
      <c r="B82949" s="66"/>
    </row>
    <row r="82950" spans="2:2" x14ac:dyDescent="0.2">
      <c r="B82950" s="66"/>
    </row>
    <row r="82951" spans="2:2" x14ac:dyDescent="0.2">
      <c r="B82951" s="66"/>
    </row>
    <row r="82952" spans="2:2" x14ac:dyDescent="0.2">
      <c r="B82952" s="66"/>
    </row>
    <row r="82953" spans="2:2" x14ac:dyDescent="0.2">
      <c r="B82953" s="66"/>
    </row>
    <row r="82954" spans="2:2" x14ac:dyDescent="0.2">
      <c r="B82954" s="66"/>
    </row>
    <row r="82955" spans="2:2" x14ac:dyDescent="0.2">
      <c r="B82955" s="66"/>
    </row>
    <row r="82956" spans="2:2" x14ac:dyDescent="0.2">
      <c r="B82956" s="66"/>
    </row>
    <row r="82957" spans="2:2" x14ac:dyDescent="0.2">
      <c r="B82957" s="66"/>
    </row>
    <row r="82958" spans="2:2" x14ac:dyDescent="0.2">
      <c r="B82958" s="66"/>
    </row>
    <row r="82959" spans="2:2" x14ac:dyDescent="0.2">
      <c r="B82959" s="66"/>
    </row>
    <row r="82960" spans="2:2" x14ac:dyDescent="0.2">
      <c r="B82960" s="66"/>
    </row>
    <row r="82961" spans="2:2" x14ac:dyDescent="0.2">
      <c r="B82961" s="66"/>
    </row>
    <row r="82962" spans="2:2" x14ac:dyDescent="0.2">
      <c r="B82962" s="66"/>
    </row>
    <row r="82963" spans="2:2" x14ac:dyDescent="0.2">
      <c r="B82963" s="66"/>
    </row>
    <row r="82964" spans="2:2" x14ac:dyDescent="0.2">
      <c r="B82964" s="66"/>
    </row>
    <row r="82965" spans="2:2" x14ac:dyDescent="0.2">
      <c r="B82965" s="66"/>
    </row>
    <row r="82966" spans="2:2" x14ac:dyDescent="0.2">
      <c r="B82966" s="66"/>
    </row>
    <row r="82967" spans="2:2" x14ac:dyDescent="0.2">
      <c r="B82967" s="66"/>
    </row>
    <row r="82968" spans="2:2" x14ac:dyDescent="0.2">
      <c r="B82968" s="66"/>
    </row>
    <row r="82969" spans="2:2" x14ac:dyDescent="0.2">
      <c r="B82969" s="66"/>
    </row>
    <row r="82970" spans="2:2" x14ac:dyDescent="0.2">
      <c r="B82970" s="66"/>
    </row>
    <row r="82971" spans="2:2" x14ac:dyDescent="0.2">
      <c r="B82971" s="66"/>
    </row>
    <row r="82972" spans="2:2" x14ac:dyDescent="0.2">
      <c r="B82972" s="66"/>
    </row>
    <row r="82973" spans="2:2" x14ac:dyDescent="0.2">
      <c r="B82973" s="66"/>
    </row>
    <row r="82974" spans="2:2" x14ac:dyDescent="0.2">
      <c r="B82974" s="66"/>
    </row>
    <row r="82975" spans="2:2" x14ac:dyDescent="0.2">
      <c r="B82975" s="66"/>
    </row>
    <row r="82976" spans="2:2" x14ac:dyDescent="0.2">
      <c r="B82976" s="66"/>
    </row>
    <row r="82977" spans="2:2" x14ac:dyDescent="0.2">
      <c r="B82977" s="66"/>
    </row>
    <row r="82978" spans="2:2" x14ac:dyDescent="0.2">
      <c r="B82978" s="66"/>
    </row>
    <row r="82979" spans="2:2" x14ac:dyDescent="0.2">
      <c r="B82979" s="66"/>
    </row>
    <row r="82980" spans="2:2" x14ac:dyDescent="0.2">
      <c r="B82980" s="66"/>
    </row>
    <row r="82981" spans="2:2" x14ac:dyDescent="0.2">
      <c r="B82981" s="66"/>
    </row>
    <row r="82982" spans="2:2" x14ac:dyDescent="0.2">
      <c r="B82982" s="66"/>
    </row>
    <row r="82983" spans="2:2" x14ac:dyDescent="0.2">
      <c r="B82983" s="66"/>
    </row>
    <row r="82984" spans="2:2" x14ac:dyDescent="0.2">
      <c r="B82984" s="66"/>
    </row>
    <row r="82985" spans="2:2" x14ac:dyDescent="0.2">
      <c r="B82985" s="66"/>
    </row>
    <row r="82986" spans="2:2" x14ac:dyDescent="0.2">
      <c r="B82986" s="66"/>
    </row>
    <row r="82987" spans="2:2" x14ac:dyDescent="0.2">
      <c r="B82987" s="66"/>
    </row>
    <row r="82988" spans="2:2" x14ac:dyDescent="0.2">
      <c r="B82988" s="66"/>
    </row>
    <row r="82989" spans="2:2" x14ac:dyDescent="0.2">
      <c r="B82989" s="66"/>
    </row>
    <row r="82990" spans="2:2" x14ac:dyDescent="0.2">
      <c r="B82990" s="66"/>
    </row>
    <row r="82991" spans="2:2" x14ac:dyDescent="0.2">
      <c r="B82991" s="66"/>
    </row>
    <row r="82992" spans="2:2" x14ac:dyDescent="0.2">
      <c r="B82992" s="66"/>
    </row>
    <row r="82993" spans="2:2" x14ac:dyDescent="0.2">
      <c r="B82993" s="66"/>
    </row>
    <row r="82994" spans="2:2" x14ac:dyDescent="0.2">
      <c r="B82994" s="66"/>
    </row>
    <row r="82995" spans="2:2" x14ac:dyDescent="0.2">
      <c r="B82995" s="66"/>
    </row>
    <row r="82996" spans="2:2" x14ac:dyDescent="0.2">
      <c r="B82996" s="66"/>
    </row>
    <row r="82997" spans="2:2" x14ac:dyDescent="0.2">
      <c r="B82997" s="66"/>
    </row>
    <row r="82998" spans="2:2" x14ac:dyDescent="0.2">
      <c r="B82998" s="66"/>
    </row>
    <row r="82999" spans="2:2" x14ac:dyDescent="0.2">
      <c r="B82999" s="66"/>
    </row>
    <row r="83000" spans="2:2" x14ac:dyDescent="0.2">
      <c r="B83000" s="66"/>
    </row>
    <row r="83001" spans="2:2" x14ac:dyDescent="0.2">
      <c r="B83001" s="66"/>
    </row>
    <row r="83002" spans="2:2" x14ac:dyDescent="0.2">
      <c r="B83002" s="66"/>
    </row>
    <row r="83003" spans="2:2" x14ac:dyDescent="0.2">
      <c r="B83003" s="66"/>
    </row>
    <row r="83004" spans="2:2" x14ac:dyDescent="0.2">
      <c r="B83004" s="66"/>
    </row>
    <row r="83005" spans="2:2" x14ac:dyDescent="0.2">
      <c r="B83005" s="66"/>
    </row>
    <row r="83006" spans="2:2" x14ac:dyDescent="0.2">
      <c r="B83006" s="66"/>
    </row>
    <row r="83007" spans="2:2" x14ac:dyDescent="0.2">
      <c r="B83007" s="66"/>
    </row>
    <row r="83008" spans="2:2" x14ac:dyDescent="0.2">
      <c r="B83008" s="66"/>
    </row>
    <row r="83009" spans="2:2" x14ac:dyDescent="0.2">
      <c r="B83009" s="66"/>
    </row>
    <row r="83010" spans="2:2" x14ac:dyDescent="0.2">
      <c r="B83010" s="66"/>
    </row>
    <row r="83011" spans="2:2" x14ac:dyDescent="0.2">
      <c r="B83011" s="66"/>
    </row>
    <row r="83012" spans="2:2" x14ac:dyDescent="0.2">
      <c r="B83012" s="66"/>
    </row>
    <row r="83013" spans="2:2" x14ac:dyDescent="0.2">
      <c r="B83013" s="66"/>
    </row>
    <row r="83014" spans="2:2" x14ac:dyDescent="0.2">
      <c r="B83014" s="66"/>
    </row>
    <row r="83015" spans="2:2" x14ac:dyDescent="0.2">
      <c r="B83015" s="66"/>
    </row>
    <row r="83016" spans="2:2" x14ac:dyDescent="0.2">
      <c r="B83016" s="66"/>
    </row>
    <row r="83017" spans="2:2" x14ac:dyDescent="0.2">
      <c r="B83017" s="66"/>
    </row>
    <row r="83018" spans="2:2" x14ac:dyDescent="0.2">
      <c r="B83018" s="66"/>
    </row>
    <row r="83019" spans="2:2" x14ac:dyDescent="0.2">
      <c r="B83019" s="66"/>
    </row>
    <row r="83020" spans="2:2" x14ac:dyDescent="0.2">
      <c r="B83020" s="66"/>
    </row>
    <row r="83021" spans="2:2" x14ac:dyDescent="0.2">
      <c r="B83021" s="66"/>
    </row>
    <row r="83022" spans="2:2" x14ac:dyDescent="0.2">
      <c r="B83022" s="66"/>
    </row>
    <row r="83023" spans="2:2" x14ac:dyDescent="0.2">
      <c r="B83023" s="66"/>
    </row>
    <row r="83024" spans="2:2" x14ac:dyDescent="0.2">
      <c r="B83024" s="66"/>
    </row>
    <row r="83025" spans="2:2" x14ac:dyDescent="0.2">
      <c r="B83025" s="66"/>
    </row>
    <row r="83026" spans="2:2" x14ac:dyDescent="0.2">
      <c r="B83026" s="66"/>
    </row>
    <row r="83027" spans="2:2" x14ac:dyDescent="0.2">
      <c r="B83027" s="66"/>
    </row>
    <row r="83028" spans="2:2" x14ac:dyDescent="0.2">
      <c r="B83028" s="66"/>
    </row>
    <row r="83029" spans="2:2" x14ac:dyDescent="0.2">
      <c r="B83029" s="66"/>
    </row>
    <row r="83030" spans="2:2" x14ac:dyDescent="0.2">
      <c r="B83030" s="66"/>
    </row>
    <row r="83031" spans="2:2" x14ac:dyDescent="0.2">
      <c r="B83031" s="66"/>
    </row>
    <row r="83032" spans="2:2" x14ac:dyDescent="0.2">
      <c r="B83032" s="66"/>
    </row>
    <row r="83033" spans="2:2" x14ac:dyDescent="0.2">
      <c r="B83033" s="66"/>
    </row>
    <row r="83034" spans="2:2" x14ac:dyDescent="0.2">
      <c r="B83034" s="66"/>
    </row>
    <row r="83035" spans="2:2" x14ac:dyDescent="0.2">
      <c r="B83035" s="66"/>
    </row>
    <row r="83036" spans="2:2" x14ac:dyDescent="0.2">
      <c r="B83036" s="66"/>
    </row>
    <row r="83037" spans="2:2" x14ac:dyDescent="0.2">
      <c r="B83037" s="66"/>
    </row>
    <row r="83038" spans="2:2" x14ac:dyDescent="0.2">
      <c r="B83038" s="66"/>
    </row>
    <row r="83039" spans="2:2" x14ac:dyDescent="0.2">
      <c r="B83039" s="66"/>
    </row>
    <row r="83040" spans="2:2" x14ac:dyDescent="0.2">
      <c r="B83040" s="66"/>
    </row>
    <row r="83041" spans="2:2" x14ac:dyDescent="0.2">
      <c r="B83041" s="66"/>
    </row>
    <row r="83042" spans="2:2" x14ac:dyDescent="0.2">
      <c r="B83042" s="66"/>
    </row>
    <row r="83043" spans="2:2" x14ac:dyDescent="0.2">
      <c r="B83043" s="66"/>
    </row>
    <row r="83044" spans="2:2" x14ac:dyDescent="0.2">
      <c r="B83044" s="66"/>
    </row>
    <row r="83045" spans="2:2" x14ac:dyDescent="0.2">
      <c r="B83045" s="66"/>
    </row>
    <row r="83046" spans="2:2" x14ac:dyDescent="0.2">
      <c r="B83046" s="66"/>
    </row>
    <row r="83047" spans="2:2" x14ac:dyDescent="0.2">
      <c r="B83047" s="66"/>
    </row>
    <row r="83048" spans="2:2" x14ac:dyDescent="0.2">
      <c r="B83048" s="66"/>
    </row>
    <row r="83049" spans="2:2" x14ac:dyDescent="0.2">
      <c r="B83049" s="66"/>
    </row>
    <row r="83050" spans="2:2" x14ac:dyDescent="0.2">
      <c r="B83050" s="66"/>
    </row>
    <row r="83051" spans="2:2" x14ac:dyDescent="0.2">
      <c r="B83051" s="66"/>
    </row>
    <row r="83052" spans="2:2" x14ac:dyDescent="0.2">
      <c r="B83052" s="66"/>
    </row>
    <row r="83053" spans="2:2" x14ac:dyDescent="0.2">
      <c r="B83053" s="66"/>
    </row>
    <row r="83054" spans="2:2" x14ac:dyDescent="0.2">
      <c r="B83054" s="66"/>
    </row>
    <row r="83055" spans="2:2" x14ac:dyDescent="0.2">
      <c r="B83055" s="66"/>
    </row>
    <row r="83056" spans="2:2" x14ac:dyDescent="0.2">
      <c r="B83056" s="66"/>
    </row>
    <row r="83057" spans="2:2" x14ac:dyDescent="0.2">
      <c r="B83057" s="66"/>
    </row>
    <row r="83058" spans="2:2" x14ac:dyDescent="0.2">
      <c r="B83058" s="66"/>
    </row>
    <row r="83059" spans="2:2" x14ac:dyDescent="0.2">
      <c r="B83059" s="66"/>
    </row>
    <row r="83060" spans="2:2" x14ac:dyDescent="0.2">
      <c r="B83060" s="66"/>
    </row>
    <row r="83061" spans="2:2" x14ac:dyDescent="0.2">
      <c r="B83061" s="66"/>
    </row>
    <row r="83062" spans="2:2" x14ac:dyDescent="0.2">
      <c r="B83062" s="66"/>
    </row>
    <row r="83063" spans="2:2" x14ac:dyDescent="0.2">
      <c r="B83063" s="66"/>
    </row>
    <row r="83064" spans="2:2" x14ac:dyDescent="0.2">
      <c r="B83064" s="66"/>
    </row>
    <row r="83065" spans="2:2" x14ac:dyDescent="0.2">
      <c r="B83065" s="66"/>
    </row>
    <row r="83066" spans="2:2" x14ac:dyDescent="0.2">
      <c r="B83066" s="66"/>
    </row>
    <row r="83067" spans="2:2" x14ac:dyDescent="0.2">
      <c r="B83067" s="66"/>
    </row>
    <row r="83068" spans="2:2" x14ac:dyDescent="0.2">
      <c r="B83068" s="66"/>
    </row>
    <row r="83069" spans="2:2" x14ac:dyDescent="0.2">
      <c r="B83069" s="66"/>
    </row>
    <row r="83070" spans="2:2" x14ac:dyDescent="0.2">
      <c r="B83070" s="66"/>
    </row>
    <row r="83071" spans="2:2" x14ac:dyDescent="0.2">
      <c r="B83071" s="66"/>
    </row>
    <row r="83072" spans="2:2" x14ac:dyDescent="0.2">
      <c r="B83072" s="66"/>
    </row>
    <row r="83073" spans="2:2" x14ac:dyDescent="0.2">
      <c r="B83073" s="66"/>
    </row>
    <row r="83074" spans="2:2" x14ac:dyDescent="0.2">
      <c r="B83074" s="66"/>
    </row>
    <row r="83075" spans="2:2" x14ac:dyDescent="0.2">
      <c r="B83075" s="66"/>
    </row>
    <row r="83076" spans="2:2" x14ac:dyDescent="0.2">
      <c r="B83076" s="66"/>
    </row>
    <row r="83077" spans="2:2" x14ac:dyDescent="0.2">
      <c r="B83077" s="66"/>
    </row>
    <row r="83078" spans="2:2" x14ac:dyDescent="0.2">
      <c r="B83078" s="66"/>
    </row>
    <row r="83079" spans="2:2" x14ac:dyDescent="0.2">
      <c r="B83079" s="66"/>
    </row>
    <row r="83080" spans="2:2" x14ac:dyDescent="0.2">
      <c r="B83080" s="66"/>
    </row>
    <row r="83081" spans="2:2" x14ac:dyDescent="0.2">
      <c r="B83081" s="66"/>
    </row>
    <row r="83082" spans="2:2" x14ac:dyDescent="0.2">
      <c r="B83082" s="66"/>
    </row>
    <row r="83083" spans="2:2" x14ac:dyDescent="0.2">
      <c r="B83083" s="66"/>
    </row>
    <row r="83084" spans="2:2" x14ac:dyDescent="0.2">
      <c r="B83084" s="66"/>
    </row>
    <row r="83085" spans="2:2" x14ac:dyDescent="0.2">
      <c r="B83085" s="66"/>
    </row>
    <row r="83086" spans="2:2" x14ac:dyDescent="0.2">
      <c r="B83086" s="66"/>
    </row>
    <row r="83087" spans="2:2" x14ac:dyDescent="0.2">
      <c r="B83087" s="66"/>
    </row>
    <row r="83088" spans="2:2" x14ac:dyDescent="0.2">
      <c r="B83088" s="66"/>
    </row>
    <row r="83089" spans="2:2" x14ac:dyDescent="0.2">
      <c r="B83089" s="66"/>
    </row>
    <row r="83090" spans="2:2" x14ac:dyDescent="0.2">
      <c r="B83090" s="66"/>
    </row>
    <row r="83091" spans="2:2" x14ac:dyDescent="0.2">
      <c r="B83091" s="66"/>
    </row>
    <row r="83092" spans="2:2" x14ac:dyDescent="0.2">
      <c r="B83092" s="66"/>
    </row>
    <row r="83093" spans="2:2" x14ac:dyDescent="0.2">
      <c r="B83093" s="66"/>
    </row>
    <row r="83094" spans="2:2" x14ac:dyDescent="0.2">
      <c r="B83094" s="66"/>
    </row>
    <row r="83095" spans="2:2" x14ac:dyDescent="0.2">
      <c r="B83095" s="66"/>
    </row>
    <row r="83096" spans="2:2" x14ac:dyDescent="0.2">
      <c r="B83096" s="66"/>
    </row>
    <row r="83097" spans="2:2" x14ac:dyDescent="0.2">
      <c r="B83097" s="66"/>
    </row>
    <row r="83098" spans="2:2" x14ac:dyDescent="0.2">
      <c r="B83098" s="66"/>
    </row>
    <row r="83099" spans="2:2" x14ac:dyDescent="0.2">
      <c r="B83099" s="66"/>
    </row>
    <row r="83100" spans="2:2" x14ac:dyDescent="0.2">
      <c r="B83100" s="66"/>
    </row>
    <row r="83101" spans="2:2" x14ac:dyDescent="0.2">
      <c r="B83101" s="66"/>
    </row>
    <row r="83102" spans="2:2" x14ac:dyDescent="0.2">
      <c r="B83102" s="66"/>
    </row>
    <row r="83103" spans="2:2" x14ac:dyDescent="0.2">
      <c r="B83103" s="66"/>
    </row>
    <row r="83104" spans="2:2" x14ac:dyDescent="0.2">
      <c r="B83104" s="66"/>
    </row>
    <row r="83105" spans="2:2" x14ac:dyDescent="0.2">
      <c r="B83105" s="66"/>
    </row>
    <row r="83106" spans="2:2" x14ac:dyDescent="0.2">
      <c r="B83106" s="66"/>
    </row>
    <row r="83107" spans="2:2" x14ac:dyDescent="0.2">
      <c r="B83107" s="66"/>
    </row>
    <row r="83108" spans="2:2" x14ac:dyDescent="0.2">
      <c r="B83108" s="66"/>
    </row>
    <row r="83109" spans="2:2" x14ac:dyDescent="0.2">
      <c r="B83109" s="66"/>
    </row>
    <row r="83110" spans="2:2" x14ac:dyDescent="0.2">
      <c r="B83110" s="66"/>
    </row>
    <row r="83111" spans="2:2" x14ac:dyDescent="0.2">
      <c r="B83111" s="66"/>
    </row>
    <row r="83112" spans="2:2" x14ac:dyDescent="0.2">
      <c r="B83112" s="66"/>
    </row>
    <row r="83113" spans="2:2" x14ac:dyDescent="0.2">
      <c r="B83113" s="66"/>
    </row>
    <row r="83114" spans="2:2" x14ac:dyDescent="0.2">
      <c r="B83114" s="66"/>
    </row>
    <row r="83115" spans="2:2" x14ac:dyDescent="0.2">
      <c r="B83115" s="66"/>
    </row>
    <row r="83116" spans="2:2" x14ac:dyDescent="0.2">
      <c r="B83116" s="66"/>
    </row>
    <row r="83117" spans="2:2" x14ac:dyDescent="0.2">
      <c r="B83117" s="66"/>
    </row>
    <row r="83118" spans="2:2" x14ac:dyDescent="0.2">
      <c r="B83118" s="66"/>
    </row>
    <row r="83119" spans="2:2" x14ac:dyDescent="0.2">
      <c r="B83119" s="66"/>
    </row>
    <row r="83120" spans="2:2" x14ac:dyDescent="0.2">
      <c r="B83120" s="66"/>
    </row>
    <row r="83121" spans="2:2" x14ac:dyDescent="0.2">
      <c r="B83121" s="66"/>
    </row>
    <row r="83122" spans="2:2" x14ac:dyDescent="0.2">
      <c r="B83122" s="66"/>
    </row>
    <row r="83123" spans="2:2" x14ac:dyDescent="0.2">
      <c r="B83123" s="66"/>
    </row>
    <row r="83124" spans="2:2" x14ac:dyDescent="0.2">
      <c r="B83124" s="66"/>
    </row>
    <row r="83125" spans="2:2" x14ac:dyDescent="0.2">
      <c r="B83125" s="66"/>
    </row>
    <row r="83126" spans="2:2" x14ac:dyDescent="0.2">
      <c r="B83126" s="66"/>
    </row>
    <row r="83127" spans="2:2" x14ac:dyDescent="0.2">
      <c r="B83127" s="66"/>
    </row>
    <row r="83128" spans="2:2" x14ac:dyDescent="0.2">
      <c r="B83128" s="66"/>
    </row>
    <row r="83129" spans="2:2" x14ac:dyDescent="0.2">
      <c r="B83129" s="66"/>
    </row>
    <row r="83130" spans="2:2" x14ac:dyDescent="0.2">
      <c r="B83130" s="66"/>
    </row>
    <row r="83131" spans="2:2" x14ac:dyDescent="0.2">
      <c r="B83131" s="66"/>
    </row>
    <row r="83132" spans="2:2" x14ac:dyDescent="0.2">
      <c r="B83132" s="66"/>
    </row>
    <row r="83133" spans="2:2" x14ac:dyDescent="0.2">
      <c r="B83133" s="66"/>
    </row>
    <row r="83134" spans="2:2" x14ac:dyDescent="0.2">
      <c r="B83134" s="66"/>
    </row>
    <row r="83135" spans="2:2" x14ac:dyDescent="0.2">
      <c r="B83135" s="66"/>
    </row>
    <row r="83136" spans="2:2" x14ac:dyDescent="0.2">
      <c r="B83136" s="66"/>
    </row>
    <row r="83137" spans="2:2" x14ac:dyDescent="0.2">
      <c r="B83137" s="66"/>
    </row>
    <row r="83138" spans="2:2" x14ac:dyDescent="0.2">
      <c r="B83138" s="66"/>
    </row>
    <row r="83139" spans="2:2" x14ac:dyDescent="0.2">
      <c r="B83139" s="66"/>
    </row>
    <row r="83140" spans="2:2" x14ac:dyDescent="0.2">
      <c r="B83140" s="66"/>
    </row>
    <row r="83141" spans="2:2" x14ac:dyDescent="0.2">
      <c r="B83141" s="66"/>
    </row>
    <row r="83142" spans="2:2" x14ac:dyDescent="0.2">
      <c r="B83142" s="66"/>
    </row>
    <row r="83143" spans="2:2" x14ac:dyDescent="0.2">
      <c r="B83143" s="66"/>
    </row>
    <row r="83144" spans="2:2" x14ac:dyDescent="0.2">
      <c r="B83144" s="66"/>
    </row>
    <row r="83145" spans="2:2" x14ac:dyDescent="0.2">
      <c r="B83145" s="66"/>
    </row>
    <row r="83146" spans="2:2" x14ac:dyDescent="0.2">
      <c r="B83146" s="66"/>
    </row>
    <row r="83147" spans="2:2" x14ac:dyDescent="0.2">
      <c r="B83147" s="66"/>
    </row>
    <row r="83148" spans="2:2" x14ac:dyDescent="0.2">
      <c r="B83148" s="66"/>
    </row>
    <row r="83149" spans="2:2" x14ac:dyDescent="0.2">
      <c r="B83149" s="66"/>
    </row>
    <row r="83150" spans="2:2" x14ac:dyDescent="0.2">
      <c r="B83150" s="66"/>
    </row>
    <row r="83151" spans="2:2" x14ac:dyDescent="0.2">
      <c r="B83151" s="66"/>
    </row>
    <row r="83152" spans="2:2" x14ac:dyDescent="0.2">
      <c r="B83152" s="66"/>
    </row>
    <row r="83153" spans="2:2" x14ac:dyDescent="0.2">
      <c r="B83153" s="66"/>
    </row>
    <row r="83154" spans="2:2" x14ac:dyDescent="0.2">
      <c r="B83154" s="66"/>
    </row>
    <row r="83155" spans="2:2" x14ac:dyDescent="0.2">
      <c r="B83155" s="66"/>
    </row>
    <row r="83156" spans="2:2" x14ac:dyDescent="0.2">
      <c r="B83156" s="66"/>
    </row>
    <row r="83157" spans="2:2" x14ac:dyDescent="0.2">
      <c r="B83157" s="66"/>
    </row>
    <row r="83158" spans="2:2" x14ac:dyDescent="0.2">
      <c r="B83158" s="66"/>
    </row>
    <row r="83159" spans="2:2" x14ac:dyDescent="0.2">
      <c r="B83159" s="66"/>
    </row>
    <row r="83160" spans="2:2" x14ac:dyDescent="0.2">
      <c r="B83160" s="66"/>
    </row>
    <row r="83161" spans="2:2" x14ac:dyDescent="0.2">
      <c r="B83161" s="66"/>
    </row>
    <row r="83162" spans="2:2" x14ac:dyDescent="0.2">
      <c r="B83162" s="66"/>
    </row>
    <row r="83163" spans="2:2" x14ac:dyDescent="0.2">
      <c r="B83163" s="66"/>
    </row>
    <row r="83164" spans="2:2" x14ac:dyDescent="0.2">
      <c r="B83164" s="66"/>
    </row>
    <row r="83165" spans="2:2" x14ac:dyDescent="0.2">
      <c r="B83165" s="66"/>
    </row>
    <row r="83166" spans="2:2" x14ac:dyDescent="0.2">
      <c r="B83166" s="66"/>
    </row>
    <row r="83167" spans="2:2" x14ac:dyDescent="0.2">
      <c r="B83167" s="66"/>
    </row>
    <row r="83168" spans="2:2" x14ac:dyDescent="0.2">
      <c r="B83168" s="66"/>
    </row>
    <row r="83169" spans="2:2" x14ac:dyDescent="0.2">
      <c r="B83169" s="66"/>
    </row>
    <row r="83170" spans="2:2" x14ac:dyDescent="0.2">
      <c r="B83170" s="66"/>
    </row>
    <row r="83171" spans="2:2" x14ac:dyDescent="0.2">
      <c r="B83171" s="66"/>
    </row>
    <row r="83172" spans="2:2" x14ac:dyDescent="0.2">
      <c r="B83172" s="66"/>
    </row>
    <row r="83173" spans="2:2" x14ac:dyDescent="0.2">
      <c r="B83173" s="66"/>
    </row>
    <row r="83174" spans="2:2" x14ac:dyDescent="0.2">
      <c r="B83174" s="66"/>
    </row>
    <row r="83175" spans="2:2" x14ac:dyDescent="0.2">
      <c r="B83175" s="66"/>
    </row>
    <row r="83176" spans="2:2" x14ac:dyDescent="0.2">
      <c r="B83176" s="66"/>
    </row>
    <row r="83177" spans="2:2" x14ac:dyDescent="0.2">
      <c r="B83177" s="66"/>
    </row>
    <row r="83178" spans="2:2" x14ac:dyDescent="0.2">
      <c r="B83178" s="66"/>
    </row>
    <row r="83179" spans="2:2" x14ac:dyDescent="0.2">
      <c r="B83179" s="66"/>
    </row>
    <row r="83180" spans="2:2" x14ac:dyDescent="0.2">
      <c r="B83180" s="66"/>
    </row>
    <row r="83181" spans="2:2" x14ac:dyDescent="0.2">
      <c r="B83181" s="66"/>
    </row>
    <row r="83182" spans="2:2" x14ac:dyDescent="0.2">
      <c r="B83182" s="66"/>
    </row>
    <row r="83183" spans="2:2" x14ac:dyDescent="0.2">
      <c r="B83183" s="66"/>
    </row>
    <row r="83184" spans="2:2" x14ac:dyDescent="0.2">
      <c r="B83184" s="66"/>
    </row>
    <row r="83185" spans="2:2" x14ac:dyDescent="0.2">
      <c r="B83185" s="66"/>
    </row>
    <row r="83186" spans="2:2" x14ac:dyDescent="0.2">
      <c r="B83186" s="66"/>
    </row>
    <row r="83187" spans="2:2" x14ac:dyDescent="0.2">
      <c r="B83187" s="66"/>
    </row>
    <row r="83188" spans="2:2" x14ac:dyDescent="0.2">
      <c r="B83188" s="66"/>
    </row>
    <row r="83189" spans="2:2" x14ac:dyDescent="0.2">
      <c r="B83189" s="66"/>
    </row>
    <row r="83190" spans="2:2" x14ac:dyDescent="0.2">
      <c r="B83190" s="66"/>
    </row>
    <row r="83191" spans="2:2" x14ac:dyDescent="0.2">
      <c r="B83191" s="66"/>
    </row>
    <row r="83192" spans="2:2" x14ac:dyDescent="0.2">
      <c r="B83192" s="66"/>
    </row>
    <row r="83193" spans="2:2" x14ac:dyDescent="0.2">
      <c r="B83193" s="66"/>
    </row>
    <row r="83194" spans="2:2" x14ac:dyDescent="0.2">
      <c r="B83194" s="66"/>
    </row>
    <row r="83195" spans="2:2" x14ac:dyDescent="0.2">
      <c r="B83195" s="66"/>
    </row>
    <row r="83196" spans="2:2" x14ac:dyDescent="0.2">
      <c r="B83196" s="66"/>
    </row>
    <row r="83197" spans="2:2" x14ac:dyDescent="0.2">
      <c r="B83197" s="66"/>
    </row>
    <row r="83198" spans="2:2" x14ac:dyDescent="0.2">
      <c r="B83198" s="66"/>
    </row>
    <row r="83199" spans="2:2" x14ac:dyDescent="0.2">
      <c r="B83199" s="66"/>
    </row>
    <row r="83200" spans="2:2" x14ac:dyDescent="0.2">
      <c r="B83200" s="66"/>
    </row>
    <row r="83201" spans="2:2" x14ac:dyDescent="0.2">
      <c r="B83201" s="66"/>
    </row>
    <row r="83202" spans="2:2" x14ac:dyDescent="0.2">
      <c r="B83202" s="66"/>
    </row>
    <row r="83203" spans="2:2" x14ac:dyDescent="0.2">
      <c r="B83203" s="66"/>
    </row>
    <row r="83204" spans="2:2" x14ac:dyDescent="0.2">
      <c r="B83204" s="66"/>
    </row>
    <row r="83205" spans="2:2" x14ac:dyDescent="0.2">
      <c r="B83205" s="66"/>
    </row>
    <row r="83206" spans="2:2" x14ac:dyDescent="0.2">
      <c r="B83206" s="66"/>
    </row>
    <row r="83207" spans="2:2" x14ac:dyDescent="0.2">
      <c r="B83207" s="66"/>
    </row>
    <row r="83208" spans="2:2" x14ac:dyDescent="0.2">
      <c r="B83208" s="66"/>
    </row>
    <row r="83209" spans="2:2" x14ac:dyDescent="0.2">
      <c r="B83209" s="66"/>
    </row>
    <row r="83210" spans="2:2" x14ac:dyDescent="0.2">
      <c r="B83210" s="66"/>
    </row>
    <row r="83211" spans="2:2" x14ac:dyDescent="0.2">
      <c r="B83211" s="66"/>
    </row>
    <row r="83212" spans="2:2" x14ac:dyDescent="0.2">
      <c r="B83212" s="66"/>
    </row>
    <row r="83213" spans="2:2" x14ac:dyDescent="0.2">
      <c r="B83213" s="66"/>
    </row>
    <row r="83214" spans="2:2" x14ac:dyDescent="0.2">
      <c r="B83214" s="66"/>
    </row>
    <row r="83215" spans="2:2" x14ac:dyDescent="0.2">
      <c r="B83215" s="66"/>
    </row>
    <row r="83216" spans="2:2" x14ac:dyDescent="0.2">
      <c r="B83216" s="66"/>
    </row>
    <row r="83217" spans="2:2" x14ac:dyDescent="0.2">
      <c r="B83217" s="66"/>
    </row>
    <row r="83218" spans="2:2" x14ac:dyDescent="0.2">
      <c r="B83218" s="66"/>
    </row>
    <row r="83219" spans="2:2" x14ac:dyDescent="0.2">
      <c r="B83219" s="66"/>
    </row>
    <row r="83220" spans="2:2" x14ac:dyDescent="0.2">
      <c r="B83220" s="66"/>
    </row>
    <row r="83221" spans="2:2" x14ac:dyDescent="0.2">
      <c r="B83221" s="66"/>
    </row>
    <row r="83222" spans="2:2" x14ac:dyDescent="0.2">
      <c r="B83222" s="66"/>
    </row>
    <row r="83223" spans="2:2" x14ac:dyDescent="0.2">
      <c r="B83223" s="66"/>
    </row>
    <row r="83224" spans="2:2" x14ac:dyDescent="0.2">
      <c r="B83224" s="66"/>
    </row>
    <row r="83225" spans="2:2" x14ac:dyDescent="0.2">
      <c r="B83225" s="66"/>
    </row>
    <row r="83226" spans="2:2" x14ac:dyDescent="0.2">
      <c r="B83226" s="66"/>
    </row>
    <row r="83227" spans="2:2" x14ac:dyDescent="0.2">
      <c r="B83227" s="66"/>
    </row>
    <row r="83228" spans="2:2" x14ac:dyDescent="0.2">
      <c r="B83228" s="66"/>
    </row>
    <row r="83229" spans="2:2" x14ac:dyDescent="0.2">
      <c r="B83229" s="66"/>
    </row>
    <row r="83230" spans="2:2" x14ac:dyDescent="0.2">
      <c r="B83230" s="66"/>
    </row>
    <row r="83231" spans="2:2" x14ac:dyDescent="0.2">
      <c r="B83231" s="66"/>
    </row>
    <row r="83232" spans="2:2" x14ac:dyDescent="0.2">
      <c r="B83232" s="66"/>
    </row>
    <row r="83233" spans="2:2" x14ac:dyDescent="0.2">
      <c r="B83233" s="66"/>
    </row>
    <row r="83234" spans="2:2" x14ac:dyDescent="0.2">
      <c r="B83234" s="66"/>
    </row>
    <row r="83235" spans="2:2" x14ac:dyDescent="0.2">
      <c r="B83235" s="66"/>
    </row>
    <row r="83236" spans="2:2" x14ac:dyDescent="0.2">
      <c r="B83236" s="66"/>
    </row>
    <row r="83237" spans="2:2" x14ac:dyDescent="0.2">
      <c r="B83237" s="66"/>
    </row>
    <row r="83238" spans="2:2" x14ac:dyDescent="0.2">
      <c r="B83238" s="66"/>
    </row>
    <row r="83239" spans="2:2" x14ac:dyDescent="0.2">
      <c r="B83239" s="66"/>
    </row>
    <row r="83240" spans="2:2" x14ac:dyDescent="0.2">
      <c r="B83240" s="66"/>
    </row>
    <row r="83241" spans="2:2" x14ac:dyDescent="0.2">
      <c r="B83241" s="66"/>
    </row>
    <row r="83242" spans="2:2" x14ac:dyDescent="0.2">
      <c r="B83242" s="66"/>
    </row>
    <row r="83243" spans="2:2" x14ac:dyDescent="0.2">
      <c r="B83243" s="66"/>
    </row>
    <row r="83244" spans="2:2" x14ac:dyDescent="0.2">
      <c r="B83244" s="66"/>
    </row>
    <row r="83245" spans="2:2" x14ac:dyDescent="0.2">
      <c r="B83245" s="66"/>
    </row>
    <row r="83246" spans="2:2" x14ac:dyDescent="0.2">
      <c r="B83246" s="66"/>
    </row>
    <row r="83247" spans="2:2" x14ac:dyDescent="0.2">
      <c r="B83247" s="66"/>
    </row>
    <row r="83248" spans="2:2" x14ac:dyDescent="0.2">
      <c r="B83248" s="66"/>
    </row>
    <row r="83249" spans="2:2" x14ac:dyDescent="0.2">
      <c r="B83249" s="66"/>
    </row>
    <row r="83250" spans="2:2" x14ac:dyDescent="0.2">
      <c r="B83250" s="66"/>
    </row>
    <row r="83251" spans="2:2" x14ac:dyDescent="0.2">
      <c r="B83251" s="66"/>
    </row>
    <row r="83252" spans="2:2" x14ac:dyDescent="0.2">
      <c r="B83252" s="66"/>
    </row>
    <row r="83253" spans="2:2" x14ac:dyDescent="0.2">
      <c r="B83253" s="66"/>
    </row>
    <row r="83254" spans="2:2" x14ac:dyDescent="0.2">
      <c r="B83254" s="66"/>
    </row>
    <row r="83255" spans="2:2" x14ac:dyDescent="0.2">
      <c r="B83255" s="66"/>
    </row>
    <row r="83256" spans="2:2" x14ac:dyDescent="0.2">
      <c r="B83256" s="66"/>
    </row>
    <row r="83257" spans="2:2" x14ac:dyDescent="0.2">
      <c r="B83257" s="66"/>
    </row>
    <row r="83258" spans="2:2" x14ac:dyDescent="0.2">
      <c r="B83258" s="66"/>
    </row>
    <row r="83259" spans="2:2" x14ac:dyDescent="0.2">
      <c r="B83259" s="66"/>
    </row>
    <row r="83260" spans="2:2" x14ac:dyDescent="0.2">
      <c r="B83260" s="66"/>
    </row>
    <row r="83261" spans="2:2" x14ac:dyDescent="0.2">
      <c r="B83261" s="66"/>
    </row>
    <row r="83262" spans="2:2" x14ac:dyDescent="0.2">
      <c r="B83262" s="66"/>
    </row>
    <row r="83263" spans="2:2" x14ac:dyDescent="0.2">
      <c r="B83263" s="66"/>
    </row>
    <row r="83264" spans="2:2" x14ac:dyDescent="0.2">
      <c r="B83264" s="66"/>
    </row>
    <row r="83265" spans="2:2" x14ac:dyDescent="0.2">
      <c r="B83265" s="66"/>
    </row>
    <row r="83266" spans="2:2" x14ac:dyDescent="0.2">
      <c r="B83266" s="66"/>
    </row>
    <row r="83267" spans="2:2" x14ac:dyDescent="0.2">
      <c r="B83267" s="66"/>
    </row>
    <row r="83268" spans="2:2" x14ac:dyDescent="0.2">
      <c r="B83268" s="66"/>
    </row>
    <row r="83269" spans="2:2" x14ac:dyDescent="0.2">
      <c r="B83269" s="66"/>
    </row>
    <row r="83270" spans="2:2" x14ac:dyDescent="0.2">
      <c r="B83270" s="66"/>
    </row>
    <row r="83271" spans="2:2" x14ac:dyDescent="0.2">
      <c r="B83271" s="66"/>
    </row>
    <row r="83272" spans="2:2" x14ac:dyDescent="0.2">
      <c r="B83272" s="66"/>
    </row>
    <row r="83273" spans="2:2" x14ac:dyDescent="0.2">
      <c r="B83273" s="66"/>
    </row>
    <row r="83274" spans="2:2" x14ac:dyDescent="0.2">
      <c r="B83274" s="66"/>
    </row>
    <row r="83275" spans="2:2" x14ac:dyDescent="0.2">
      <c r="B83275" s="66"/>
    </row>
    <row r="83276" spans="2:2" x14ac:dyDescent="0.2">
      <c r="B83276" s="66"/>
    </row>
    <row r="83277" spans="2:2" x14ac:dyDescent="0.2">
      <c r="B83277" s="66"/>
    </row>
    <row r="83278" spans="2:2" x14ac:dyDescent="0.2">
      <c r="B83278" s="66"/>
    </row>
    <row r="83279" spans="2:2" x14ac:dyDescent="0.2">
      <c r="B83279" s="66"/>
    </row>
    <row r="83280" spans="2:2" x14ac:dyDescent="0.2">
      <c r="B83280" s="66"/>
    </row>
    <row r="83281" spans="2:2" x14ac:dyDescent="0.2">
      <c r="B83281" s="66"/>
    </row>
    <row r="83282" spans="2:2" x14ac:dyDescent="0.2">
      <c r="B83282" s="66"/>
    </row>
    <row r="83283" spans="2:2" x14ac:dyDescent="0.2">
      <c r="B83283" s="66"/>
    </row>
    <row r="83284" spans="2:2" x14ac:dyDescent="0.2">
      <c r="B83284" s="66"/>
    </row>
    <row r="83285" spans="2:2" x14ac:dyDescent="0.2">
      <c r="B83285" s="66"/>
    </row>
    <row r="83286" spans="2:2" x14ac:dyDescent="0.2">
      <c r="B83286" s="66"/>
    </row>
    <row r="83287" spans="2:2" x14ac:dyDescent="0.2">
      <c r="B83287" s="66"/>
    </row>
    <row r="83288" spans="2:2" x14ac:dyDescent="0.2">
      <c r="B83288" s="66"/>
    </row>
    <row r="83289" spans="2:2" x14ac:dyDescent="0.2">
      <c r="B83289" s="66"/>
    </row>
    <row r="83290" spans="2:2" x14ac:dyDescent="0.2">
      <c r="B83290" s="66"/>
    </row>
    <row r="83291" spans="2:2" x14ac:dyDescent="0.2">
      <c r="B83291" s="66"/>
    </row>
    <row r="83292" spans="2:2" x14ac:dyDescent="0.2">
      <c r="B83292" s="66"/>
    </row>
    <row r="83293" spans="2:2" x14ac:dyDescent="0.2">
      <c r="B83293" s="66"/>
    </row>
    <row r="83294" spans="2:2" x14ac:dyDescent="0.2">
      <c r="B83294" s="66"/>
    </row>
    <row r="83295" spans="2:2" x14ac:dyDescent="0.2">
      <c r="B83295" s="66"/>
    </row>
    <row r="83296" spans="2:2" x14ac:dyDescent="0.2">
      <c r="B83296" s="66"/>
    </row>
    <row r="83297" spans="2:2" x14ac:dyDescent="0.2">
      <c r="B83297" s="66"/>
    </row>
    <row r="83298" spans="2:2" x14ac:dyDescent="0.2">
      <c r="B83298" s="66"/>
    </row>
    <row r="83299" spans="2:2" x14ac:dyDescent="0.2">
      <c r="B83299" s="66"/>
    </row>
    <row r="83300" spans="2:2" x14ac:dyDescent="0.2">
      <c r="B83300" s="66"/>
    </row>
    <row r="83301" spans="2:2" x14ac:dyDescent="0.2">
      <c r="B83301" s="66"/>
    </row>
    <row r="83302" spans="2:2" x14ac:dyDescent="0.2">
      <c r="B83302" s="66"/>
    </row>
    <row r="83303" spans="2:2" x14ac:dyDescent="0.2">
      <c r="B83303" s="66"/>
    </row>
    <row r="83304" spans="2:2" x14ac:dyDescent="0.2">
      <c r="B83304" s="66"/>
    </row>
    <row r="83305" spans="2:2" x14ac:dyDescent="0.2">
      <c r="B83305" s="66"/>
    </row>
    <row r="83306" spans="2:2" x14ac:dyDescent="0.2">
      <c r="B83306" s="66"/>
    </row>
    <row r="83307" spans="2:2" x14ac:dyDescent="0.2">
      <c r="B83307" s="66"/>
    </row>
    <row r="83308" spans="2:2" x14ac:dyDescent="0.2">
      <c r="B83308" s="66"/>
    </row>
    <row r="83309" spans="2:2" x14ac:dyDescent="0.2">
      <c r="B83309" s="66"/>
    </row>
    <row r="83310" spans="2:2" x14ac:dyDescent="0.2">
      <c r="B83310" s="66"/>
    </row>
    <row r="83311" spans="2:2" x14ac:dyDescent="0.2">
      <c r="B83311" s="66"/>
    </row>
    <row r="83312" spans="2:2" x14ac:dyDescent="0.2">
      <c r="B83312" s="66"/>
    </row>
    <row r="83313" spans="2:2" x14ac:dyDescent="0.2">
      <c r="B83313" s="66"/>
    </row>
    <row r="83314" spans="2:2" x14ac:dyDescent="0.2">
      <c r="B83314" s="66"/>
    </row>
    <row r="83315" spans="2:2" x14ac:dyDescent="0.2">
      <c r="B83315" s="66"/>
    </row>
    <row r="83316" spans="2:2" x14ac:dyDescent="0.2">
      <c r="B83316" s="66"/>
    </row>
    <row r="83317" spans="2:2" x14ac:dyDescent="0.2">
      <c r="B83317" s="66"/>
    </row>
    <row r="83318" spans="2:2" x14ac:dyDescent="0.2">
      <c r="B83318" s="66"/>
    </row>
    <row r="83319" spans="2:2" x14ac:dyDescent="0.2">
      <c r="B83319" s="66"/>
    </row>
    <row r="83320" spans="2:2" x14ac:dyDescent="0.2">
      <c r="B83320" s="66"/>
    </row>
    <row r="83321" spans="2:2" x14ac:dyDescent="0.2">
      <c r="B83321" s="66"/>
    </row>
    <row r="83322" spans="2:2" x14ac:dyDescent="0.2">
      <c r="B83322" s="66"/>
    </row>
    <row r="83323" spans="2:2" x14ac:dyDescent="0.2">
      <c r="B83323" s="66"/>
    </row>
    <row r="83324" spans="2:2" x14ac:dyDescent="0.2">
      <c r="B83324" s="66"/>
    </row>
    <row r="83325" spans="2:2" x14ac:dyDescent="0.2">
      <c r="B83325" s="66"/>
    </row>
    <row r="83326" spans="2:2" x14ac:dyDescent="0.2">
      <c r="B83326" s="66"/>
    </row>
    <row r="83327" spans="2:2" x14ac:dyDescent="0.2">
      <c r="B83327" s="66"/>
    </row>
    <row r="83328" spans="2:2" x14ac:dyDescent="0.2">
      <c r="B83328" s="66"/>
    </row>
    <row r="83329" spans="2:2" x14ac:dyDescent="0.2">
      <c r="B83329" s="66"/>
    </row>
    <row r="83330" spans="2:2" x14ac:dyDescent="0.2">
      <c r="B83330" s="66"/>
    </row>
    <row r="83331" spans="2:2" x14ac:dyDescent="0.2">
      <c r="B83331" s="66"/>
    </row>
    <row r="83332" spans="2:2" x14ac:dyDescent="0.2">
      <c r="B83332" s="66"/>
    </row>
    <row r="83333" spans="2:2" x14ac:dyDescent="0.2">
      <c r="B83333" s="66"/>
    </row>
    <row r="83334" spans="2:2" x14ac:dyDescent="0.2">
      <c r="B83334" s="66"/>
    </row>
    <row r="83335" spans="2:2" x14ac:dyDescent="0.2">
      <c r="B83335" s="66"/>
    </row>
    <row r="83336" spans="2:2" x14ac:dyDescent="0.2">
      <c r="B83336" s="66"/>
    </row>
    <row r="83337" spans="2:2" x14ac:dyDescent="0.2">
      <c r="B83337" s="66"/>
    </row>
    <row r="83338" spans="2:2" x14ac:dyDescent="0.2">
      <c r="B83338" s="66"/>
    </row>
    <row r="83339" spans="2:2" x14ac:dyDescent="0.2">
      <c r="B83339" s="66"/>
    </row>
    <row r="83340" spans="2:2" x14ac:dyDescent="0.2">
      <c r="B83340" s="66"/>
    </row>
    <row r="83341" spans="2:2" x14ac:dyDescent="0.2">
      <c r="B83341" s="66"/>
    </row>
    <row r="83342" spans="2:2" x14ac:dyDescent="0.2">
      <c r="B83342" s="66"/>
    </row>
    <row r="83343" spans="2:2" x14ac:dyDescent="0.2">
      <c r="B83343" s="66"/>
    </row>
    <row r="83344" spans="2:2" x14ac:dyDescent="0.2">
      <c r="B83344" s="66"/>
    </row>
    <row r="83345" spans="2:2" x14ac:dyDescent="0.2">
      <c r="B83345" s="66"/>
    </row>
    <row r="83346" spans="2:2" x14ac:dyDescent="0.2">
      <c r="B83346" s="66"/>
    </row>
    <row r="83347" spans="2:2" x14ac:dyDescent="0.2">
      <c r="B83347" s="66"/>
    </row>
    <row r="83348" spans="2:2" x14ac:dyDescent="0.2">
      <c r="B83348" s="66"/>
    </row>
    <row r="83349" spans="2:2" x14ac:dyDescent="0.2">
      <c r="B83349" s="66"/>
    </row>
    <row r="83350" spans="2:2" x14ac:dyDescent="0.2">
      <c r="B83350" s="66"/>
    </row>
    <row r="83351" spans="2:2" x14ac:dyDescent="0.2">
      <c r="B83351" s="66"/>
    </row>
    <row r="83352" spans="2:2" x14ac:dyDescent="0.2">
      <c r="B83352" s="66"/>
    </row>
    <row r="83353" spans="2:2" x14ac:dyDescent="0.2">
      <c r="B83353" s="66"/>
    </row>
    <row r="83354" spans="2:2" x14ac:dyDescent="0.2">
      <c r="B83354" s="66"/>
    </row>
    <row r="83355" spans="2:2" x14ac:dyDescent="0.2">
      <c r="B83355" s="66"/>
    </row>
    <row r="83356" spans="2:2" x14ac:dyDescent="0.2">
      <c r="B83356" s="66"/>
    </row>
    <row r="83357" spans="2:2" x14ac:dyDescent="0.2">
      <c r="B83357" s="66"/>
    </row>
    <row r="83358" spans="2:2" x14ac:dyDescent="0.2">
      <c r="B83358" s="66"/>
    </row>
    <row r="83359" spans="2:2" x14ac:dyDescent="0.2">
      <c r="B83359" s="66"/>
    </row>
    <row r="83360" spans="2:2" x14ac:dyDescent="0.2">
      <c r="B83360" s="66"/>
    </row>
    <row r="83361" spans="2:2" x14ac:dyDescent="0.2">
      <c r="B83361" s="66"/>
    </row>
    <row r="83362" spans="2:2" x14ac:dyDescent="0.2">
      <c r="B83362" s="66"/>
    </row>
    <row r="83363" spans="2:2" x14ac:dyDescent="0.2">
      <c r="B83363" s="66"/>
    </row>
    <row r="83364" spans="2:2" x14ac:dyDescent="0.2">
      <c r="B83364" s="66"/>
    </row>
    <row r="83365" spans="2:2" x14ac:dyDescent="0.2">
      <c r="B83365" s="66"/>
    </row>
    <row r="83366" spans="2:2" x14ac:dyDescent="0.2">
      <c r="B83366" s="66"/>
    </row>
    <row r="83367" spans="2:2" x14ac:dyDescent="0.2">
      <c r="B83367" s="66"/>
    </row>
    <row r="83368" spans="2:2" x14ac:dyDescent="0.2">
      <c r="B83368" s="66"/>
    </row>
    <row r="83369" spans="2:2" x14ac:dyDescent="0.2">
      <c r="B83369" s="66"/>
    </row>
    <row r="83370" spans="2:2" x14ac:dyDescent="0.2">
      <c r="B83370" s="66"/>
    </row>
    <row r="83371" spans="2:2" x14ac:dyDescent="0.2">
      <c r="B83371" s="66"/>
    </row>
    <row r="83372" spans="2:2" x14ac:dyDescent="0.2">
      <c r="B83372" s="66"/>
    </row>
    <row r="83373" spans="2:2" x14ac:dyDescent="0.2">
      <c r="B83373" s="66"/>
    </row>
    <row r="83374" spans="2:2" x14ac:dyDescent="0.2">
      <c r="B83374" s="66"/>
    </row>
    <row r="83375" spans="2:2" x14ac:dyDescent="0.2">
      <c r="B83375" s="66"/>
    </row>
    <row r="83376" spans="2:2" x14ac:dyDescent="0.2">
      <c r="B83376" s="66"/>
    </row>
    <row r="83377" spans="2:2" x14ac:dyDescent="0.2">
      <c r="B83377" s="66"/>
    </row>
    <row r="83378" spans="2:2" x14ac:dyDescent="0.2">
      <c r="B83378" s="66"/>
    </row>
    <row r="83379" spans="2:2" x14ac:dyDescent="0.2">
      <c r="B83379" s="66"/>
    </row>
    <row r="83380" spans="2:2" x14ac:dyDescent="0.2">
      <c r="B83380" s="66"/>
    </row>
    <row r="83381" spans="2:2" x14ac:dyDescent="0.2">
      <c r="B83381" s="66"/>
    </row>
    <row r="83382" spans="2:2" x14ac:dyDescent="0.2">
      <c r="B83382" s="66"/>
    </row>
    <row r="83383" spans="2:2" x14ac:dyDescent="0.2">
      <c r="B83383" s="66"/>
    </row>
    <row r="83384" spans="2:2" x14ac:dyDescent="0.2">
      <c r="B83384" s="66"/>
    </row>
    <row r="83385" spans="2:2" x14ac:dyDescent="0.2">
      <c r="B83385" s="66"/>
    </row>
    <row r="83386" spans="2:2" x14ac:dyDescent="0.2">
      <c r="B83386" s="66"/>
    </row>
    <row r="83387" spans="2:2" x14ac:dyDescent="0.2">
      <c r="B83387" s="66"/>
    </row>
    <row r="83388" spans="2:2" x14ac:dyDescent="0.2">
      <c r="B83388" s="66"/>
    </row>
    <row r="83389" spans="2:2" x14ac:dyDescent="0.2">
      <c r="B83389" s="66"/>
    </row>
    <row r="83390" spans="2:2" x14ac:dyDescent="0.2">
      <c r="B83390" s="66"/>
    </row>
    <row r="83391" spans="2:2" x14ac:dyDescent="0.2">
      <c r="B83391" s="66"/>
    </row>
    <row r="83392" spans="2:2" x14ac:dyDescent="0.2">
      <c r="B83392" s="66"/>
    </row>
    <row r="83393" spans="2:2" x14ac:dyDescent="0.2">
      <c r="B83393" s="66"/>
    </row>
    <row r="83394" spans="2:2" x14ac:dyDescent="0.2">
      <c r="B83394" s="66"/>
    </row>
    <row r="83395" spans="2:2" x14ac:dyDescent="0.2">
      <c r="B83395" s="66"/>
    </row>
    <row r="83396" spans="2:2" x14ac:dyDescent="0.2">
      <c r="B83396" s="66"/>
    </row>
    <row r="83397" spans="2:2" x14ac:dyDescent="0.2">
      <c r="B83397" s="66"/>
    </row>
    <row r="83398" spans="2:2" x14ac:dyDescent="0.2">
      <c r="B83398" s="66"/>
    </row>
    <row r="83399" spans="2:2" x14ac:dyDescent="0.2">
      <c r="B83399" s="66"/>
    </row>
    <row r="83400" spans="2:2" x14ac:dyDescent="0.2">
      <c r="B83400" s="66"/>
    </row>
    <row r="83401" spans="2:2" x14ac:dyDescent="0.2">
      <c r="B83401" s="66"/>
    </row>
    <row r="83402" spans="2:2" x14ac:dyDescent="0.2">
      <c r="B83402" s="66"/>
    </row>
    <row r="83403" spans="2:2" x14ac:dyDescent="0.2">
      <c r="B83403" s="66"/>
    </row>
    <row r="83404" spans="2:2" x14ac:dyDescent="0.2">
      <c r="B83404" s="66"/>
    </row>
    <row r="83405" spans="2:2" x14ac:dyDescent="0.2">
      <c r="B83405" s="66"/>
    </row>
    <row r="83406" spans="2:2" x14ac:dyDescent="0.2">
      <c r="B83406" s="66"/>
    </row>
    <row r="83407" spans="2:2" x14ac:dyDescent="0.2">
      <c r="B83407" s="66"/>
    </row>
    <row r="83408" spans="2:2" x14ac:dyDescent="0.2">
      <c r="B83408" s="66"/>
    </row>
    <row r="83409" spans="2:2" x14ac:dyDescent="0.2">
      <c r="B83409" s="66"/>
    </row>
    <row r="83410" spans="2:2" x14ac:dyDescent="0.2">
      <c r="B83410" s="66"/>
    </row>
    <row r="83411" spans="2:2" x14ac:dyDescent="0.2">
      <c r="B83411" s="66"/>
    </row>
    <row r="83412" spans="2:2" x14ac:dyDescent="0.2">
      <c r="B83412" s="66"/>
    </row>
    <row r="83413" spans="2:2" x14ac:dyDescent="0.2">
      <c r="B83413" s="66"/>
    </row>
    <row r="83414" spans="2:2" x14ac:dyDescent="0.2">
      <c r="B83414" s="66"/>
    </row>
    <row r="83415" spans="2:2" x14ac:dyDescent="0.2">
      <c r="B83415" s="66"/>
    </row>
    <row r="83416" spans="2:2" x14ac:dyDescent="0.2">
      <c r="B83416" s="66"/>
    </row>
    <row r="83417" spans="2:2" x14ac:dyDescent="0.2">
      <c r="B83417" s="66"/>
    </row>
    <row r="83418" spans="2:2" x14ac:dyDescent="0.2">
      <c r="B83418" s="66"/>
    </row>
    <row r="83419" spans="2:2" x14ac:dyDescent="0.2">
      <c r="B83419" s="66"/>
    </row>
    <row r="83420" spans="2:2" x14ac:dyDescent="0.2">
      <c r="B83420" s="66"/>
    </row>
    <row r="83421" spans="2:2" x14ac:dyDescent="0.2">
      <c r="B83421" s="66"/>
    </row>
    <row r="83422" spans="2:2" x14ac:dyDescent="0.2">
      <c r="B83422" s="66"/>
    </row>
    <row r="83423" spans="2:2" x14ac:dyDescent="0.2">
      <c r="B83423" s="66"/>
    </row>
    <row r="83424" spans="2:2" x14ac:dyDescent="0.2">
      <c r="B83424" s="66"/>
    </row>
    <row r="83425" spans="2:2" x14ac:dyDescent="0.2">
      <c r="B83425" s="66"/>
    </row>
    <row r="83426" spans="2:2" x14ac:dyDescent="0.2">
      <c r="B83426" s="66"/>
    </row>
    <row r="83427" spans="2:2" x14ac:dyDescent="0.2">
      <c r="B83427" s="66"/>
    </row>
    <row r="83428" spans="2:2" x14ac:dyDescent="0.2">
      <c r="B83428" s="66"/>
    </row>
    <row r="83429" spans="2:2" x14ac:dyDescent="0.2">
      <c r="B83429" s="66"/>
    </row>
    <row r="83430" spans="2:2" x14ac:dyDescent="0.2">
      <c r="B83430" s="66"/>
    </row>
    <row r="83431" spans="2:2" x14ac:dyDescent="0.2">
      <c r="B83431" s="66"/>
    </row>
    <row r="83432" spans="2:2" x14ac:dyDescent="0.2">
      <c r="B83432" s="66"/>
    </row>
    <row r="83433" spans="2:2" x14ac:dyDescent="0.2">
      <c r="B83433" s="66"/>
    </row>
    <row r="83434" spans="2:2" x14ac:dyDescent="0.2">
      <c r="B83434" s="66"/>
    </row>
    <row r="83435" spans="2:2" x14ac:dyDescent="0.2">
      <c r="B83435" s="66"/>
    </row>
    <row r="83436" spans="2:2" x14ac:dyDescent="0.2">
      <c r="B83436" s="66"/>
    </row>
    <row r="83437" spans="2:2" x14ac:dyDescent="0.2">
      <c r="B83437" s="66"/>
    </row>
    <row r="83438" spans="2:2" x14ac:dyDescent="0.2">
      <c r="B83438" s="66"/>
    </row>
    <row r="83439" spans="2:2" x14ac:dyDescent="0.2">
      <c r="B83439" s="66"/>
    </row>
    <row r="83440" spans="2:2" x14ac:dyDescent="0.2">
      <c r="B83440" s="66"/>
    </row>
    <row r="83441" spans="2:2" x14ac:dyDescent="0.2">
      <c r="B83441" s="66"/>
    </row>
    <row r="83442" spans="2:2" x14ac:dyDescent="0.2">
      <c r="B83442" s="66"/>
    </row>
    <row r="83443" spans="2:2" x14ac:dyDescent="0.2">
      <c r="B83443" s="66"/>
    </row>
    <row r="83444" spans="2:2" x14ac:dyDescent="0.2">
      <c r="B83444" s="66"/>
    </row>
    <row r="83445" spans="2:2" x14ac:dyDescent="0.2">
      <c r="B83445" s="66"/>
    </row>
    <row r="83446" spans="2:2" x14ac:dyDescent="0.2">
      <c r="B83446" s="66"/>
    </row>
    <row r="83447" spans="2:2" x14ac:dyDescent="0.2">
      <c r="B83447" s="66"/>
    </row>
    <row r="83448" spans="2:2" x14ac:dyDescent="0.2">
      <c r="B83448" s="66"/>
    </row>
    <row r="83449" spans="2:2" x14ac:dyDescent="0.2">
      <c r="B83449" s="66"/>
    </row>
    <row r="83450" spans="2:2" x14ac:dyDescent="0.2">
      <c r="B83450" s="66"/>
    </row>
    <row r="83451" spans="2:2" x14ac:dyDescent="0.2">
      <c r="B83451" s="66"/>
    </row>
    <row r="83452" spans="2:2" x14ac:dyDescent="0.2">
      <c r="B83452" s="66"/>
    </row>
    <row r="83453" spans="2:2" x14ac:dyDescent="0.2">
      <c r="B83453" s="66"/>
    </row>
    <row r="83454" spans="2:2" x14ac:dyDescent="0.2">
      <c r="B83454" s="66"/>
    </row>
    <row r="83455" spans="2:2" x14ac:dyDescent="0.2">
      <c r="B83455" s="66"/>
    </row>
    <row r="83456" spans="2:2" x14ac:dyDescent="0.2">
      <c r="B83456" s="66"/>
    </row>
    <row r="83457" spans="2:2" x14ac:dyDescent="0.2">
      <c r="B83457" s="66"/>
    </row>
    <row r="83458" spans="2:2" x14ac:dyDescent="0.2">
      <c r="B83458" s="66"/>
    </row>
    <row r="83459" spans="2:2" x14ac:dyDescent="0.2">
      <c r="B83459" s="66"/>
    </row>
    <row r="83460" spans="2:2" x14ac:dyDescent="0.2">
      <c r="B83460" s="66"/>
    </row>
    <row r="83461" spans="2:2" x14ac:dyDescent="0.2">
      <c r="B83461" s="66"/>
    </row>
    <row r="83462" spans="2:2" x14ac:dyDescent="0.2">
      <c r="B83462" s="66"/>
    </row>
    <row r="83463" spans="2:2" x14ac:dyDescent="0.2">
      <c r="B83463" s="66"/>
    </row>
    <row r="83464" spans="2:2" x14ac:dyDescent="0.2">
      <c r="B83464" s="66"/>
    </row>
    <row r="83465" spans="2:2" x14ac:dyDescent="0.2">
      <c r="B83465" s="66"/>
    </row>
    <row r="83466" spans="2:2" x14ac:dyDescent="0.2">
      <c r="B83466" s="66"/>
    </row>
    <row r="83467" spans="2:2" x14ac:dyDescent="0.2">
      <c r="B83467" s="66"/>
    </row>
    <row r="83468" spans="2:2" x14ac:dyDescent="0.2">
      <c r="B83468" s="66"/>
    </row>
    <row r="83469" spans="2:2" x14ac:dyDescent="0.2">
      <c r="B83469" s="66"/>
    </row>
    <row r="83470" spans="2:2" x14ac:dyDescent="0.2">
      <c r="B83470" s="66"/>
    </row>
    <row r="83471" spans="2:2" x14ac:dyDescent="0.2">
      <c r="B83471" s="66"/>
    </row>
    <row r="83472" spans="2:2" x14ac:dyDescent="0.2">
      <c r="B83472" s="66"/>
    </row>
    <row r="83473" spans="2:2" x14ac:dyDescent="0.2">
      <c r="B83473" s="66"/>
    </row>
    <row r="83474" spans="2:2" x14ac:dyDescent="0.2">
      <c r="B83474" s="66"/>
    </row>
    <row r="83475" spans="2:2" x14ac:dyDescent="0.2">
      <c r="B83475" s="66"/>
    </row>
    <row r="83476" spans="2:2" x14ac:dyDescent="0.2">
      <c r="B83476" s="66"/>
    </row>
    <row r="83477" spans="2:2" x14ac:dyDescent="0.2">
      <c r="B83477" s="66"/>
    </row>
    <row r="83478" spans="2:2" x14ac:dyDescent="0.2">
      <c r="B83478" s="66"/>
    </row>
    <row r="83479" spans="2:2" x14ac:dyDescent="0.2">
      <c r="B83479" s="66"/>
    </row>
    <row r="83480" spans="2:2" x14ac:dyDescent="0.2">
      <c r="B83480" s="66"/>
    </row>
    <row r="83481" spans="2:2" x14ac:dyDescent="0.2">
      <c r="B83481" s="66"/>
    </row>
    <row r="83482" spans="2:2" x14ac:dyDescent="0.2">
      <c r="B83482" s="66"/>
    </row>
    <row r="83483" spans="2:2" x14ac:dyDescent="0.2">
      <c r="B83483" s="66"/>
    </row>
    <row r="83484" spans="2:2" x14ac:dyDescent="0.2">
      <c r="B83484" s="66"/>
    </row>
    <row r="83485" spans="2:2" x14ac:dyDescent="0.2">
      <c r="B83485" s="66"/>
    </row>
    <row r="83486" spans="2:2" x14ac:dyDescent="0.2">
      <c r="B83486" s="66"/>
    </row>
    <row r="83487" spans="2:2" x14ac:dyDescent="0.2">
      <c r="B83487" s="66"/>
    </row>
    <row r="83488" spans="2:2" x14ac:dyDescent="0.2">
      <c r="B83488" s="66"/>
    </row>
    <row r="83489" spans="2:2" x14ac:dyDescent="0.2">
      <c r="B83489" s="66"/>
    </row>
    <row r="83490" spans="2:2" x14ac:dyDescent="0.2">
      <c r="B83490" s="66"/>
    </row>
    <row r="83491" spans="2:2" x14ac:dyDescent="0.2">
      <c r="B83491" s="66"/>
    </row>
    <row r="83492" spans="2:2" x14ac:dyDescent="0.2">
      <c r="B83492" s="66"/>
    </row>
    <row r="83493" spans="2:2" x14ac:dyDescent="0.2">
      <c r="B83493" s="66"/>
    </row>
    <row r="83494" spans="2:2" x14ac:dyDescent="0.2">
      <c r="B83494" s="66"/>
    </row>
    <row r="83495" spans="2:2" x14ac:dyDescent="0.2">
      <c r="B83495" s="66"/>
    </row>
    <row r="83496" spans="2:2" x14ac:dyDescent="0.2">
      <c r="B83496" s="66"/>
    </row>
    <row r="83497" spans="2:2" x14ac:dyDescent="0.2">
      <c r="B83497" s="66"/>
    </row>
    <row r="83498" spans="2:2" x14ac:dyDescent="0.2">
      <c r="B83498" s="66"/>
    </row>
    <row r="83499" spans="2:2" x14ac:dyDescent="0.2">
      <c r="B83499" s="66"/>
    </row>
    <row r="83500" spans="2:2" x14ac:dyDescent="0.2">
      <c r="B83500" s="66"/>
    </row>
    <row r="83501" spans="2:2" x14ac:dyDescent="0.2">
      <c r="B83501" s="66"/>
    </row>
    <row r="83502" spans="2:2" x14ac:dyDescent="0.2">
      <c r="B83502" s="66"/>
    </row>
    <row r="83503" spans="2:2" x14ac:dyDescent="0.2">
      <c r="B83503" s="66"/>
    </row>
    <row r="83504" spans="2:2" x14ac:dyDescent="0.2">
      <c r="B83504" s="66"/>
    </row>
    <row r="83505" spans="2:2" x14ac:dyDescent="0.2">
      <c r="B83505" s="66"/>
    </row>
    <row r="83506" spans="2:2" x14ac:dyDescent="0.2">
      <c r="B83506" s="66"/>
    </row>
    <row r="83507" spans="2:2" x14ac:dyDescent="0.2">
      <c r="B83507" s="66"/>
    </row>
    <row r="83508" spans="2:2" x14ac:dyDescent="0.2">
      <c r="B83508" s="66"/>
    </row>
    <row r="83509" spans="2:2" x14ac:dyDescent="0.2">
      <c r="B83509" s="66"/>
    </row>
    <row r="83510" spans="2:2" x14ac:dyDescent="0.2">
      <c r="B83510" s="66"/>
    </row>
    <row r="83511" spans="2:2" x14ac:dyDescent="0.2">
      <c r="B83511" s="66"/>
    </row>
    <row r="83512" spans="2:2" x14ac:dyDescent="0.2">
      <c r="B83512" s="66"/>
    </row>
    <row r="83513" spans="2:2" x14ac:dyDescent="0.2">
      <c r="B83513" s="66"/>
    </row>
    <row r="83514" spans="2:2" x14ac:dyDescent="0.2">
      <c r="B83514" s="66"/>
    </row>
    <row r="83515" spans="2:2" x14ac:dyDescent="0.2">
      <c r="B83515" s="66"/>
    </row>
    <row r="83516" spans="2:2" x14ac:dyDescent="0.2">
      <c r="B83516" s="66"/>
    </row>
    <row r="83517" spans="2:2" x14ac:dyDescent="0.2">
      <c r="B83517" s="66"/>
    </row>
    <row r="83518" spans="2:2" x14ac:dyDescent="0.2">
      <c r="B83518" s="66"/>
    </row>
    <row r="83519" spans="2:2" x14ac:dyDescent="0.2">
      <c r="B83519" s="66"/>
    </row>
    <row r="83520" spans="2:2" x14ac:dyDescent="0.2">
      <c r="B83520" s="66"/>
    </row>
    <row r="83521" spans="2:2" x14ac:dyDescent="0.2">
      <c r="B83521" s="66"/>
    </row>
    <row r="83522" spans="2:2" x14ac:dyDescent="0.2">
      <c r="B83522" s="66"/>
    </row>
    <row r="83523" spans="2:2" x14ac:dyDescent="0.2">
      <c r="B83523" s="66"/>
    </row>
    <row r="83524" spans="2:2" x14ac:dyDescent="0.2">
      <c r="B83524" s="66"/>
    </row>
    <row r="83525" spans="2:2" x14ac:dyDescent="0.2">
      <c r="B83525" s="66"/>
    </row>
    <row r="83526" spans="2:2" x14ac:dyDescent="0.2">
      <c r="B83526" s="66"/>
    </row>
    <row r="83527" spans="2:2" x14ac:dyDescent="0.2">
      <c r="B83527" s="66"/>
    </row>
    <row r="83528" spans="2:2" x14ac:dyDescent="0.2">
      <c r="B83528" s="66"/>
    </row>
    <row r="83529" spans="2:2" x14ac:dyDescent="0.2">
      <c r="B83529" s="66"/>
    </row>
    <row r="83530" spans="2:2" x14ac:dyDescent="0.2">
      <c r="B83530" s="66"/>
    </row>
    <row r="83531" spans="2:2" x14ac:dyDescent="0.2">
      <c r="B83531" s="66"/>
    </row>
    <row r="83532" spans="2:2" x14ac:dyDescent="0.2">
      <c r="B83532" s="66"/>
    </row>
    <row r="83533" spans="2:2" x14ac:dyDescent="0.2">
      <c r="B83533" s="66"/>
    </row>
    <row r="83534" spans="2:2" x14ac:dyDescent="0.2">
      <c r="B83534" s="66"/>
    </row>
    <row r="83535" spans="2:2" x14ac:dyDescent="0.2">
      <c r="B83535" s="66"/>
    </row>
    <row r="83536" spans="2:2" x14ac:dyDescent="0.2">
      <c r="B83536" s="66"/>
    </row>
    <row r="83537" spans="2:2" x14ac:dyDescent="0.2">
      <c r="B83537" s="66"/>
    </row>
    <row r="83538" spans="2:2" x14ac:dyDescent="0.2">
      <c r="B83538" s="66"/>
    </row>
    <row r="83539" spans="2:2" x14ac:dyDescent="0.2">
      <c r="B83539" s="66"/>
    </row>
    <row r="83540" spans="2:2" x14ac:dyDescent="0.2">
      <c r="B83540" s="66"/>
    </row>
    <row r="83541" spans="2:2" x14ac:dyDescent="0.2">
      <c r="B83541" s="66"/>
    </row>
    <row r="83542" spans="2:2" x14ac:dyDescent="0.2">
      <c r="B83542" s="66"/>
    </row>
    <row r="83543" spans="2:2" x14ac:dyDescent="0.2">
      <c r="B83543" s="66"/>
    </row>
    <row r="83544" spans="2:2" x14ac:dyDescent="0.2">
      <c r="B83544" s="66"/>
    </row>
    <row r="83545" spans="2:2" x14ac:dyDescent="0.2">
      <c r="B83545" s="66"/>
    </row>
    <row r="83546" spans="2:2" x14ac:dyDescent="0.2">
      <c r="B83546" s="66"/>
    </row>
    <row r="83547" spans="2:2" x14ac:dyDescent="0.2">
      <c r="B83547" s="66"/>
    </row>
    <row r="83548" spans="2:2" x14ac:dyDescent="0.2">
      <c r="B83548" s="66"/>
    </row>
    <row r="83549" spans="2:2" x14ac:dyDescent="0.2">
      <c r="B83549" s="66"/>
    </row>
    <row r="83550" spans="2:2" x14ac:dyDescent="0.2">
      <c r="B83550" s="66"/>
    </row>
    <row r="83551" spans="2:2" x14ac:dyDescent="0.2">
      <c r="B83551" s="66"/>
    </row>
    <row r="83552" spans="2:2" x14ac:dyDescent="0.2">
      <c r="B83552" s="66"/>
    </row>
    <row r="83553" spans="2:2" x14ac:dyDescent="0.2">
      <c r="B83553" s="66"/>
    </row>
    <row r="83554" spans="2:2" x14ac:dyDescent="0.2">
      <c r="B83554" s="66"/>
    </row>
    <row r="83555" spans="2:2" x14ac:dyDescent="0.2">
      <c r="B83555" s="66"/>
    </row>
    <row r="83556" spans="2:2" x14ac:dyDescent="0.2">
      <c r="B83556" s="66"/>
    </row>
    <row r="83557" spans="2:2" x14ac:dyDescent="0.2">
      <c r="B83557" s="66"/>
    </row>
    <row r="83558" spans="2:2" x14ac:dyDescent="0.2">
      <c r="B83558" s="66"/>
    </row>
    <row r="83559" spans="2:2" x14ac:dyDescent="0.2">
      <c r="B83559" s="66"/>
    </row>
    <row r="83560" spans="2:2" x14ac:dyDescent="0.2">
      <c r="B83560" s="66"/>
    </row>
    <row r="83561" spans="2:2" x14ac:dyDescent="0.2">
      <c r="B83561" s="66"/>
    </row>
    <row r="83562" spans="2:2" x14ac:dyDescent="0.2">
      <c r="B83562" s="66"/>
    </row>
    <row r="83563" spans="2:2" x14ac:dyDescent="0.2">
      <c r="B83563" s="66"/>
    </row>
    <row r="83564" spans="2:2" x14ac:dyDescent="0.2">
      <c r="B83564" s="66"/>
    </row>
    <row r="83565" spans="2:2" x14ac:dyDescent="0.2">
      <c r="B83565" s="66"/>
    </row>
    <row r="83566" spans="2:2" x14ac:dyDescent="0.2">
      <c r="B83566" s="66"/>
    </row>
    <row r="83567" spans="2:2" x14ac:dyDescent="0.2">
      <c r="B83567" s="66"/>
    </row>
    <row r="83568" spans="2:2" x14ac:dyDescent="0.2">
      <c r="B83568" s="66"/>
    </row>
    <row r="83569" spans="2:2" x14ac:dyDescent="0.2">
      <c r="B83569" s="66"/>
    </row>
    <row r="83570" spans="2:2" x14ac:dyDescent="0.2">
      <c r="B83570" s="66"/>
    </row>
    <row r="83571" spans="2:2" x14ac:dyDescent="0.2">
      <c r="B83571" s="66"/>
    </row>
    <row r="83572" spans="2:2" x14ac:dyDescent="0.2">
      <c r="B83572" s="66"/>
    </row>
    <row r="83573" spans="2:2" x14ac:dyDescent="0.2">
      <c r="B83573" s="66"/>
    </row>
    <row r="83574" spans="2:2" x14ac:dyDescent="0.2">
      <c r="B83574" s="66"/>
    </row>
    <row r="83575" spans="2:2" x14ac:dyDescent="0.2">
      <c r="B83575" s="66"/>
    </row>
    <row r="83576" spans="2:2" x14ac:dyDescent="0.2">
      <c r="B83576" s="66"/>
    </row>
    <row r="83577" spans="2:2" x14ac:dyDescent="0.2">
      <c r="B83577" s="66"/>
    </row>
    <row r="83578" spans="2:2" x14ac:dyDescent="0.2">
      <c r="B83578" s="66"/>
    </row>
    <row r="83579" spans="2:2" x14ac:dyDescent="0.2">
      <c r="B83579" s="66"/>
    </row>
    <row r="83580" spans="2:2" x14ac:dyDescent="0.2">
      <c r="B83580" s="66"/>
    </row>
    <row r="83581" spans="2:2" x14ac:dyDescent="0.2">
      <c r="B83581" s="66"/>
    </row>
    <row r="83582" spans="2:2" x14ac:dyDescent="0.2">
      <c r="B83582" s="66"/>
    </row>
    <row r="83583" spans="2:2" x14ac:dyDescent="0.2">
      <c r="B83583" s="66"/>
    </row>
    <row r="83584" spans="2:2" x14ac:dyDescent="0.2">
      <c r="B83584" s="66"/>
    </row>
    <row r="83585" spans="2:2" x14ac:dyDescent="0.2">
      <c r="B83585" s="66"/>
    </row>
    <row r="83586" spans="2:2" x14ac:dyDescent="0.2">
      <c r="B83586" s="66"/>
    </row>
    <row r="83587" spans="2:2" x14ac:dyDescent="0.2">
      <c r="B83587" s="66"/>
    </row>
    <row r="83588" spans="2:2" x14ac:dyDescent="0.2">
      <c r="B83588" s="66"/>
    </row>
    <row r="83589" spans="2:2" x14ac:dyDescent="0.2">
      <c r="B83589" s="66"/>
    </row>
    <row r="83590" spans="2:2" x14ac:dyDescent="0.2">
      <c r="B83590" s="66"/>
    </row>
    <row r="83591" spans="2:2" x14ac:dyDescent="0.2">
      <c r="B83591" s="66"/>
    </row>
    <row r="83592" spans="2:2" x14ac:dyDescent="0.2">
      <c r="B83592" s="66"/>
    </row>
    <row r="83593" spans="2:2" x14ac:dyDescent="0.2">
      <c r="B83593" s="66"/>
    </row>
    <row r="83594" spans="2:2" x14ac:dyDescent="0.2">
      <c r="B83594" s="66"/>
    </row>
    <row r="83595" spans="2:2" x14ac:dyDescent="0.2">
      <c r="B83595" s="66"/>
    </row>
    <row r="83596" spans="2:2" x14ac:dyDescent="0.2">
      <c r="B83596" s="66"/>
    </row>
    <row r="83597" spans="2:2" x14ac:dyDescent="0.2">
      <c r="B83597" s="66"/>
    </row>
    <row r="83598" spans="2:2" x14ac:dyDescent="0.2">
      <c r="B83598" s="66"/>
    </row>
    <row r="83599" spans="2:2" x14ac:dyDescent="0.2">
      <c r="B83599" s="66"/>
    </row>
    <row r="83600" spans="2:2" x14ac:dyDescent="0.2">
      <c r="B83600" s="66"/>
    </row>
    <row r="83601" spans="2:2" x14ac:dyDescent="0.2">
      <c r="B83601" s="66"/>
    </row>
    <row r="83602" spans="2:2" x14ac:dyDescent="0.2">
      <c r="B83602" s="66"/>
    </row>
    <row r="83603" spans="2:2" x14ac:dyDescent="0.2">
      <c r="B83603" s="66"/>
    </row>
    <row r="83604" spans="2:2" x14ac:dyDescent="0.2">
      <c r="B83604" s="66"/>
    </row>
    <row r="83605" spans="2:2" x14ac:dyDescent="0.2">
      <c r="B83605" s="66"/>
    </row>
    <row r="83606" spans="2:2" x14ac:dyDescent="0.2">
      <c r="B83606" s="66"/>
    </row>
    <row r="83607" spans="2:2" x14ac:dyDescent="0.2">
      <c r="B83607" s="66"/>
    </row>
    <row r="83608" spans="2:2" x14ac:dyDescent="0.2">
      <c r="B83608" s="66"/>
    </row>
    <row r="83609" spans="2:2" x14ac:dyDescent="0.2">
      <c r="B83609" s="66"/>
    </row>
    <row r="83610" spans="2:2" x14ac:dyDescent="0.2">
      <c r="B83610" s="66"/>
    </row>
    <row r="83611" spans="2:2" x14ac:dyDescent="0.2">
      <c r="B83611" s="66"/>
    </row>
    <row r="83612" spans="2:2" x14ac:dyDescent="0.2">
      <c r="B83612" s="66"/>
    </row>
    <row r="83613" spans="2:2" x14ac:dyDescent="0.2">
      <c r="B83613" s="66"/>
    </row>
    <row r="83614" spans="2:2" x14ac:dyDescent="0.2">
      <c r="B83614" s="66"/>
    </row>
    <row r="83615" spans="2:2" x14ac:dyDescent="0.2">
      <c r="B83615" s="66"/>
    </row>
    <row r="83616" spans="2:2" x14ac:dyDescent="0.2">
      <c r="B83616" s="66"/>
    </row>
    <row r="83617" spans="2:2" x14ac:dyDescent="0.2">
      <c r="B83617" s="66"/>
    </row>
    <row r="83618" spans="2:2" x14ac:dyDescent="0.2">
      <c r="B83618" s="66"/>
    </row>
    <row r="83619" spans="2:2" x14ac:dyDescent="0.2">
      <c r="B83619" s="66"/>
    </row>
    <row r="83620" spans="2:2" x14ac:dyDescent="0.2">
      <c r="B83620" s="66"/>
    </row>
    <row r="83621" spans="2:2" x14ac:dyDescent="0.2">
      <c r="B83621" s="66"/>
    </row>
    <row r="83622" spans="2:2" x14ac:dyDescent="0.2">
      <c r="B83622" s="66"/>
    </row>
    <row r="83623" spans="2:2" x14ac:dyDescent="0.2">
      <c r="B83623" s="66"/>
    </row>
    <row r="83624" spans="2:2" x14ac:dyDescent="0.2">
      <c r="B83624" s="66"/>
    </row>
    <row r="83625" spans="2:2" x14ac:dyDescent="0.2">
      <c r="B83625" s="66"/>
    </row>
    <row r="83626" spans="2:2" x14ac:dyDescent="0.2">
      <c r="B83626" s="66"/>
    </row>
    <row r="83627" spans="2:2" x14ac:dyDescent="0.2">
      <c r="B83627" s="66"/>
    </row>
    <row r="83628" spans="2:2" x14ac:dyDescent="0.2">
      <c r="B83628" s="66"/>
    </row>
    <row r="83629" spans="2:2" x14ac:dyDescent="0.2">
      <c r="B83629" s="66"/>
    </row>
    <row r="83630" spans="2:2" x14ac:dyDescent="0.2">
      <c r="B83630" s="66"/>
    </row>
    <row r="83631" spans="2:2" x14ac:dyDescent="0.2">
      <c r="B83631" s="66"/>
    </row>
    <row r="83632" spans="2:2" x14ac:dyDescent="0.2">
      <c r="B83632" s="66"/>
    </row>
    <row r="83633" spans="2:2" x14ac:dyDescent="0.2">
      <c r="B83633" s="66"/>
    </row>
    <row r="83634" spans="2:2" x14ac:dyDescent="0.2">
      <c r="B83634" s="66"/>
    </row>
    <row r="83635" spans="2:2" x14ac:dyDescent="0.2">
      <c r="B83635" s="66"/>
    </row>
    <row r="83636" spans="2:2" x14ac:dyDescent="0.2">
      <c r="B83636" s="66"/>
    </row>
    <row r="83637" spans="2:2" x14ac:dyDescent="0.2">
      <c r="B83637" s="66"/>
    </row>
    <row r="83638" spans="2:2" x14ac:dyDescent="0.2">
      <c r="B83638" s="66"/>
    </row>
    <row r="83639" spans="2:2" x14ac:dyDescent="0.2">
      <c r="B83639" s="66"/>
    </row>
    <row r="83640" spans="2:2" x14ac:dyDescent="0.2">
      <c r="B83640" s="66"/>
    </row>
    <row r="83641" spans="2:2" x14ac:dyDescent="0.2">
      <c r="B83641" s="66"/>
    </row>
    <row r="83642" spans="2:2" x14ac:dyDescent="0.2">
      <c r="B83642" s="66"/>
    </row>
    <row r="83643" spans="2:2" x14ac:dyDescent="0.2">
      <c r="B83643" s="66"/>
    </row>
    <row r="83644" spans="2:2" x14ac:dyDescent="0.2">
      <c r="B83644" s="66"/>
    </row>
    <row r="83645" spans="2:2" x14ac:dyDescent="0.2">
      <c r="B83645" s="66"/>
    </row>
    <row r="83646" spans="2:2" x14ac:dyDescent="0.2">
      <c r="B83646" s="66"/>
    </row>
    <row r="83647" spans="2:2" x14ac:dyDescent="0.2">
      <c r="B83647" s="66"/>
    </row>
    <row r="83648" spans="2:2" x14ac:dyDescent="0.2">
      <c r="B83648" s="66"/>
    </row>
    <row r="83649" spans="2:2" x14ac:dyDescent="0.2">
      <c r="B83649" s="66"/>
    </row>
    <row r="83650" spans="2:2" x14ac:dyDescent="0.2">
      <c r="B83650" s="66"/>
    </row>
    <row r="83651" spans="2:2" x14ac:dyDescent="0.2">
      <c r="B83651" s="66"/>
    </row>
    <row r="83652" spans="2:2" x14ac:dyDescent="0.2">
      <c r="B83652" s="66"/>
    </row>
    <row r="83653" spans="2:2" x14ac:dyDescent="0.2">
      <c r="B83653" s="66"/>
    </row>
    <row r="83654" spans="2:2" x14ac:dyDescent="0.2">
      <c r="B83654" s="66"/>
    </row>
    <row r="83655" spans="2:2" x14ac:dyDescent="0.2">
      <c r="B83655" s="66"/>
    </row>
    <row r="83656" spans="2:2" x14ac:dyDescent="0.2">
      <c r="B83656" s="66"/>
    </row>
    <row r="83657" spans="2:2" x14ac:dyDescent="0.2">
      <c r="B83657" s="66"/>
    </row>
    <row r="83658" spans="2:2" x14ac:dyDescent="0.2">
      <c r="B83658" s="66"/>
    </row>
    <row r="83659" spans="2:2" x14ac:dyDescent="0.2">
      <c r="B83659" s="66"/>
    </row>
    <row r="83660" spans="2:2" x14ac:dyDescent="0.2">
      <c r="B83660" s="66"/>
    </row>
    <row r="83661" spans="2:2" x14ac:dyDescent="0.2">
      <c r="B83661" s="66"/>
    </row>
    <row r="83662" spans="2:2" x14ac:dyDescent="0.2">
      <c r="B83662" s="66"/>
    </row>
    <row r="83663" spans="2:2" x14ac:dyDescent="0.2">
      <c r="B83663" s="66"/>
    </row>
    <row r="83664" spans="2:2" x14ac:dyDescent="0.2">
      <c r="B83664" s="66"/>
    </row>
    <row r="83665" spans="2:2" x14ac:dyDescent="0.2">
      <c r="B83665" s="66"/>
    </row>
    <row r="83666" spans="2:2" x14ac:dyDescent="0.2">
      <c r="B83666" s="66"/>
    </row>
    <row r="83667" spans="2:2" x14ac:dyDescent="0.2">
      <c r="B83667" s="66"/>
    </row>
    <row r="83668" spans="2:2" x14ac:dyDescent="0.2">
      <c r="B83668" s="66"/>
    </row>
    <row r="83669" spans="2:2" x14ac:dyDescent="0.2">
      <c r="B83669" s="66"/>
    </row>
    <row r="83670" spans="2:2" x14ac:dyDescent="0.2">
      <c r="B83670" s="66"/>
    </row>
    <row r="83671" spans="2:2" x14ac:dyDescent="0.2">
      <c r="B83671" s="66"/>
    </row>
    <row r="83672" spans="2:2" x14ac:dyDescent="0.2">
      <c r="B83672" s="66"/>
    </row>
    <row r="83673" spans="2:2" x14ac:dyDescent="0.2">
      <c r="B83673" s="66"/>
    </row>
    <row r="83674" spans="2:2" x14ac:dyDescent="0.2">
      <c r="B83674" s="66"/>
    </row>
    <row r="83675" spans="2:2" x14ac:dyDescent="0.2">
      <c r="B83675" s="66"/>
    </row>
    <row r="83676" spans="2:2" x14ac:dyDescent="0.2">
      <c r="B83676" s="66"/>
    </row>
    <row r="83677" spans="2:2" x14ac:dyDescent="0.2">
      <c r="B83677" s="66"/>
    </row>
    <row r="83678" spans="2:2" x14ac:dyDescent="0.2">
      <c r="B83678" s="66"/>
    </row>
    <row r="83679" spans="2:2" x14ac:dyDescent="0.2">
      <c r="B83679" s="66"/>
    </row>
    <row r="83680" spans="2:2" x14ac:dyDescent="0.2">
      <c r="B83680" s="66"/>
    </row>
    <row r="83681" spans="2:2" x14ac:dyDescent="0.2">
      <c r="B83681" s="66"/>
    </row>
    <row r="83682" spans="2:2" x14ac:dyDescent="0.2">
      <c r="B83682" s="66"/>
    </row>
    <row r="83683" spans="2:2" x14ac:dyDescent="0.2">
      <c r="B83683" s="66"/>
    </row>
    <row r="83684" spans="2:2" x14ac:dyDescent="0.2">
      <c r="B83684" s="66"/>
    </row>
    <row r="83685" spans="2:2" x14ac:dyDescent="0.2">
      <c r="B83685" s="66"/>
    </row>
    <row r="83686" spans="2:2" x14ac:dyDescent="0.2">
      <c r="B83686" s="66"/>
    </row>
    <row r="83687" spans="2:2" x14ac:dyDescent="0.2">
      <c r="B83687" s="66"/>
    </row>
    <row r="83688" spans="2:2" x14ac:dyDescent="0.2">
      <c r="B83688" s="66"/>
    </row>
    <row r="83689" spans="2:2" x14ac:dyDescent="0.2">
      <c r="B83689" s="66"/>
    </row>
    <row r="83690" spans="2:2" x14ac:dyDescent="0.2">
      <c r="B83690" s="66"/>
    </row>
    <row r="83691" spans="2:2" x14ac:dyDescent="0.2">
      <c r="B83691" s="66"/>
    </row>
    <row r="83692" spans="2:2" x14ac:dyDescent="0.2">
      <c r="B83692" s="66"/>
    </row>
    <row r="83693" spans="2:2" x14ac:dyDescent="0.2">
      <c r="B83693" s="66"/>
    </row>
    <row r="83694" spans="2:2" x14ac:dyDescent="0.2">
      <c r="B83694" s="66"/>
    </row>
    <row r="83695" spans="2:2" x14ac:dyDescent="0.2">
      <c r="B83695" s="66"/>
    </row>
    <row r="83696" spans="2:2" x14ac:dyDescent="0.2">
      <c r="B83696" s="66"/>
    </row>
    <row r="83697" spans="2:2" x14ac:dyDescent="0.2">
      <c r="B83697" s="66"/>
    </row>
    <row r="83698" spans="2:2" x14ac:dyDescent="0.2">
      <c r="B83698" s="66"/>
    </row>
    <row r="83699" spans="2:2" x14ac:dyDescent="0.2">
      <c r="B83699" s="66"/>
    </row>
    <row r="83700" spans="2:2" x14ac:dyDescent="0.2">
      <c r="B83700" s="66"/>
    </row>
    <row r="83701" spans="2:2" x14ac:dyDescent="0.2">
      <c r="B83701" s="66"/>
    </row>
    <row r="83702" spans="2:2" x14ac:dyDescent="0.2">
      <c r="B83702" s="66"/>
    </row>
    <row r="83703" spans="2:2" x14ac:dyDescent="0.2">
      <c r="B83703" s="66"/>
    </row>
    <row r="83704" spans="2:2" x14ac:dyDescent="0.2">
      <c r="B83704" s="66"/>
    </row>
    <row r="83705" spans="2:2" x14ac:dyDescent="0.2">
      <c r="B83705" s="66"/>
    </row>
    <row r="83706" spans="2:2" x14ac:dyDescent="0.2">
      <c r="B83706" s="66"/>
    </row>
    <row r="83707" spans="2:2" x14ac:dyDescent="0.2">
      <c r="B83707" s="66"/>
    </row>
    <row r="83708" spans="2:2" x14ac:dyDescent="0.2">
      <c r="B83708" s="66"/>
    </row>
    <row r="83709" spans="2:2" x14ac:dyDescent="0.2">
      <c r="B83709" s="66"/>
    </row>
    <row r="83710" spans="2:2" x14ac:dyDescent="0.2">
      <c r="B83710" s="66"/>
    </row>
    <row r="83711" spans="2:2" x14ac:dyDescent="0.2">
      <c r="B83711" s="66"/>
    </row>
    <row r="83712" spans="2:2" x14ac:dyDescent="0.2">
      <c r="B83712" s="66"/>
    </row>
    <row r="83713" spans="2:2" x14ac:dyDescent="0.2">
      <c r="B83713" s="66"/>
    </row>
    <row r="83714" spans="2:2" x14ac:dyDescent="0.2">
      <c r="B83714" s="66"/>
    </row>
    <row r="83715" spans="2:2" x14ac:dyDescent="0.2">
      <c r="B83715" s="66"/>
    </row>
    <row r="83716" spans="2:2" x14ac:dyDescent="0.2">
      <c r="B83716" s="66"/>
    </row>
    <row r="83717" spans="2:2" x14ac:dyDescent="0.2">
      <c r="B83717" s="66"/>
    </row>
    <row r="83718" spans="2:2" x14ac:dyDescent="0.2">
      <c r="B83718" s="66"/>
    </row>
    <row r="83719" spans="2:2" x14ac:dyDescent="0.2">
      <c r="B83719" s="66"/>
    </row>
    <row r="83720" spans="2:2" x14ac:dyDescent="0.2">
      <c r="B83720" s="66"/>
    </row>
    <row r="83721" spans="2:2" x14ac:dyDescent="0.2">
      <c r="B83721" s="66"/>
    </row>
    <row r="83722" spans="2:2" x14ac:dyDescent="0.2">
      <c r="B83722" s="66"/>
    </row>
    <row r="83723" spans="2:2" x14ac:dyDescent="0.2">
      <c r="B83723" s="66"/>
    </row>
    <row r="83724" spans="2:2" x14ac:dyDescent="0.2">
      <c r="B83724" s="66"/>
    </row>
    <row r="83725" spans="2:2" x14ac:dyDescent="0.2">
      <c r="B83725" s="66"/>
    </row>
    <row r="83726" spans="2:2" x14ac:dyDescent="0.2">
      <c r="B83726" s="66"/>
    </row>
    <row r="83727" spans="2:2" x14ac:dyDescent="0.2">
      <c r="B83727" s="66"/>
    </row>
    <row r="83728" spans="2:2" x14ac:dyDescent="0.2">
      <c r="B83728" s="66"/>
    </row>
    <row r="83729" spans="2:2" x14ac:dyDescent="0.2">
      <c r="B83729" s="66"/>
    </row>
    <row r="83730" spans="2:2" x14ac:dyDescent="0.2">
      <c r="B83730" s="66"/>
    </row>
    <row r="83731" spans="2:2" x14ac:dyDescent="0.2">
      <c r="B83731" s="66"/>
    </row>
    <row r="83732" spans="2:2" x14ac:dyDescent="0.2">
      <c r="B83732" s="66"/>
    </row>
    <row r="83733" spans="2:2" x14ac:dyDescent="0.2">
      <c r="B83733" s="66"/>
    </row>
    <row r="83734" spans="2:2" x14ac:dyDescent="0.2">
      <c r="B83734" s="66"/>
    </row>
    <row r="83735" spans="2:2" x14ac:dyDescent="0.2">
      <c r="B83735" s="66"/>
    </row>
    <row r="83736" spans="2:2" x14ac:dyDescent="0.2">
      <c r="B83736" s="66"/>
    </row>
    <row r="83737" spans="2:2" x14ac:dyDescent="0.2">
      <c r="B83737" s="66"/>
    </row>
    <row r="83738" spans="2:2" x14ac:dyDescent="0.2">
      <c r="B83738" s="66"/>
    </row>
    <row r="83739" spans="2:2" x14ac:dyDescent="0.2">
      <c r="B83739" s="66"/>
    </row>
    <row r="83740" spans="2:2" x14ac:dyDescent="0.2">
      <c r="B83740" s="66"/>
    </row>
    <row r="83741" spans="2:2" x14ac:dyDescent="0.2">
      <c r="B83741" s="66"/>
    </row>
    <row r="83742" spans="2:2" x14ac:dyDescent="0.2">
      <c r="B83742" s="66"/>
    </row>
    <row r="83743" spans="2:2" x14ac:dyDescent="0.2">
      <c r="B83743" s="66"/>
    </row>
    <row r="83744" spans="2:2" x14ac:dyDescent="0.2">
      <c r="B83744" s="66"/>
    </row>
    <row r="83745" spans="2:2" x14ac:dyDescent="0.2">
      <c r="B83745" s="66"/>
    </row>
    <row r="83746" spans="2:2" x14ac:dyDescent="0.2">
      <c r="B83746" s="66"/>
    </row>
    <row r="83747" spans="2:2" x14ac:dyDescent="0.2">
      <c r="B83747" s="66"/>
    </row>
    <row r="83748" spans="2:2" x14ac:dyDescent="0.2">
      <c r="B83748" s="66"/>
    </row>
    <row r="83749" spans="2:2" x14ac:dyDescent="0.2">
      <c r="B83749" s="66"/>
    </row>
    <row r="83750" spans="2:2" x14ac:dyDescent="0.2">
      <c r="B83750" s="66"/>
    </row>
    <row r="83751" spans="2:2" x14ac:dyDescent="0.2">
      <c r="B83751" s="66"/>
    </row>
    <row r="83752" spans="2:2" x14ac:dyDescent="0.2">
      <c r="B83752" s="66"/>
    </row>
    <row r="83753" spans="2:2" x14ac:dyDescent="0.2">
      <c r="B83753" s="66"/>
    </row>
    <row r="83754" spans="2:2" x14ac:dyDescent="0.2">
      <c r="B83754" s="66"/>
    </row>
    <row r="83755" spans="2:2" x14ac:dyDescent="0.2">
      <c r="B83755" s="66"/>
    </row>
    <row r="83756" spans="2:2" x14ac:dyDescent="0.2">
      <c r="B83756" s="66"/>
    </row>
    <row r="83757" spans="2:2" x14ac:dyDescent="0.2">
      <c r="B83757" s="66"/>
    </row>
    <row r="83758" spans="2:2" x14ac:dyDescent="0.2">
      <c r="B83758" s="66"/>
    </row>
    <row r="83759" spans="2:2" x14ac:dyDescent="0.2">
      <c r="B83759" s="66"/>
    </row>
    <row r="83760" spans="2:2" x14ac:dyDescent="0.2">
      <c r="B83760" s="66"/>
    </row>
    <row r="83761" spans="2:2" x14ac:dyDescent="0.2">
      <c r="B83761" s="66"/>
    </row>
    <row r="83762" spans="2:2" x14ac:dyDescent="0.2">
      <c r="B83762" s="66"/>
    </row>
    <row r="83763" spans="2:2" x14ac:dyDescent="0.2">
      <c r="B83763" s="66"/>
    </row>
    <row r="83764" spans="2:2" x14ac:dyDescent="0.2">
      <c r="B83764" s="66"/>
    </row>
    <row r="83765" spans="2:2" x14ac:dyDescent="0.2">
      <c r="B83765" s="66"/>
    </row>
    <row r="83766" spans="2:2" x14ac:dyDescent="0.2">
      <c r="B83766" s="66"/>
    </row>
    <row r="83767" spans="2:2" x14ac:dyDescent="0.2">
      <c r="B83767" s="66"/>
    </row>
    <row r="83768" spans="2:2" x14ac:dyDescent="0.2">
      <c r="B83768" s="66"/>
    </row>
    <row r="83769" spans="2:2" x14ac:dyDescent="0.2">
      <c r="B83769" s="66"/>
    </row>
    <row r="83770" spans="2:2" x14ac:dyDescent="0.2">
      <c r="B83770" s="66"/>
    </row>
    <row r="83771" spans="2:2" x14ac:dyDescent="0.2">
      <c r="B83771" s="66"/>
    </row>
    <row r="83772" spans="2:2" x14ac:dyDescent="0.2">
      <c r="B83772" s="66"/>
    </row>
    <row r="83773" spans="2:2" x14ac:dyDescent="0.2">
      <c r="B83773" s="66"/>
    </row>
    <row r="83774" spans="2:2" x14ac:dyDescent="0.2">
      <c r="B83774" s="66"/>
    </row>
    <row r="83775" spans="2:2" x14ac:dyDescent="0.2">
      <c r="B83775" s="66"/>
    </row>
    <row r="83776" spans="2:2" x14ac:dyDescent="0.2">
      <c r="B83776" s="66"/>
    </row>
    <row r="83777" spans="2:2" x14ac:dyDescent="0.2">
      <c r="B83777" s="66"/>
    </row>
    <row r="83778" spans="2:2" x14ac:dyDescent="0.2">
      <c r="B83778" s="66"/>
    </row>
    <row r="83779" spans="2:2" x14ac:dyDescent="0.2">
      <c r="B83779" s="66"/>
    </row>
    <row r="83780" spans="2:2" x14ac:dyDescent="0.2">
      <c r="B83780" s="66"/>
    </row>
    <row r="83781" spans="2:2" x14ac:dyDescent="0.2">
      <c r="B83781" s="66"/>
    </row>
    <row r="83782" spans="2:2" x14ac:dyDescent="0.2">
      <c r="B83782" s="66"/>
    </row>
    <row r="83783" spans="2:2" x14ac:dyDescent="0.2">
      <c r="B83783" s="66"/>
    </row>
    <row r="83784" spans="2:2" x14ac:dyDescent="0.2">
      <c r="B83784" s="66"/>
    </row>
    <row r="83785" spans="2:2" x14ac:dyDescent="0.2">
      <c r="B83785" s="66"/>
    </row>
    <row r="83786" spans="2:2" x14ac:dyDescent="0.2">
      <c r="B83786" s="66"/>
    </row>
    <row r="83787" spans="2:2" x14ac:dyDescent="0.2">
      <c r="B83787" s="66"/>
    </row>
    <row r="83788" spans="2:2" x14ac:dyDescent="0.2">
      <c r="B83788" s="66"/>
    </row>
    <row r="83789" spans="2:2" x14ac:dyDescent="0.2">
      <c r="B83789" s="66"/>
    </row>
    <row r="83790" spans="2:2" x14ac:dyDescent="0.2">
      <c r="B83790" s="66"/>
    </row>
    <row r="83791" spans="2:2" x14ac:dyDescent="0.2">
      <c r="B83791" s="66"/>
    </row>
    <row r="83792" spans="2:2" x14ac:dyDescent="0.2">
      <c r="B83792" s="66"/>
    </row>
    <row r="83793" spans="2:2" x14ac:dyDescent="0.2">
      <c r="B83793" s="66"/>
    </row>
    <row r="83794" spans="2:2" x14ac:dyDescent="0.2">
      <c r="B83794" s="66"/>
    </row>
    <row r="83795" spans="2:2" x14ac:dyDescent="0.2">
      <c r="B83795" s="66"/>
    </row>
    <row r="83796" spans="2:2" x14ac:dyDescent="0.2">
      <c r="B83796" s="66"/>
    </row>
    <row r="83797" spans="2:2" x14ac:dyDescent="0.2">
      <c r="B83797" s="66"/>
    </row>
    <row r="83798" spans="2:2" x14ac:dyDescent="0.2">
      <c r="B83798" s="66"/>
    </row>
    <row r="83799" spans="2:2" x14ac:dyDescent="0.2">
      <c r="B83799" s="66"/>
    </row>
    <row r="83800" spans="2:2" x14ac:dyDescent="0.2">
      <c r="B83800" s="66"/>
    </row>
    <row r="83801" spans="2:2" x14ac:dyDescent="0.2">
      <c r="B83801" s="66"/>
    </row>
    <row r="83802" spans="2:2" x14ac:dyDescent="0.2">
      <c r="B83802" s="66"/>
    </row>
    <row r="83803" spans="2:2" x14ac:dyDescent="0.2">
      <c r="B83803" s="66"/>
    </row>
    <row r="83804" spans="2:2" x14ac:dyDescent="0.2">
      <c r="B83804" s="66"/>
    </row>
    <row r="83805" spans="2:2" x14ac:dyDescent="0.2">
      <c r="B83805" s="66"/>
    </row>
    <row r="83806" spans="2:2" x14ac:dyDescent="0.2">
      <c r="B83806" s="66"/>
    </row>
    <row r="83807" spans="2:2" x14ac:dyDescent="0.2">
      <c r="B83807" s="66"/>
    </row>
    <row r="83808" spans="2:2" x14ac:dyDescent="0.2">
      <c r="B83808" s="66"/>
    </row>
    <row r="83809" spans="2:2" x14ac:dyDescent="0.2">
      <c r="B83809" s="66"/>
    </row>
    <row r="83810" spans="2:2" x14ac:dyDescent="0.2">
      <c r="B83810" s="66"/>
    </row>
    <row r="83811" spans="2:2" x14ac:dyDescent="0.2">
      <c r="B83811" s="66"/>
    </row>
    <row r="83812" spans="2:2" x14ac:dyDescent="0.2">
      <c r="B83812" s="66"/>
    </row>
    <row r="83813" spans="2:2" x14ac:dyDescent="0.2">
      <c r="B83813" s="66"/>
    </row>
    <row r="83814" spans="2:2" x14ac:dyDescent="0.2">
      <c r="B83814" s="66"/>
    </row>
    <row r="83815" spans="2:2" x14ac:dyDescent="0.2">
      <c r="B83815" s="66"/>
    </row>
    <row r="83816" spans="2:2" x14ac:dyDescent="0.2">
      <c r="B83816" s="66"/>
    </row>
    <row r="83817" spans="2:2" x14ac:dyDescent="0.2">
      <c r="B83817" s="66"/>
    </row>
    <row r="83818" spans="2:2" x14ac:dyDescent="0.2">
      <c r="B83818" s="66"/>
    </row>
    <row r="83819" spans="2:2" x14ac:dyDescent="0.2">
      <c r="B83819" s="66"/>
    </row>
    <row r="83820" spans="2:2" x14ac:dyDescent="0.2">
      <c r="B83820" s="66"/>
    </row>
    <row r="83821" spans="2:2" x14ac:dyDescent="0.2">
      <c r="B83821" s="66"/>
    </row>
    <row r="83822" spans="2:2" x14ac:dyDescent="0.2">
      <c r="B83822" s="66"/>
    </row>
    <row r="83823" spans="2:2" x14ac:dyDescent="0.2">
      <c r="B83823" s="66"/>
    </row>
    <row r="83824" spans="2:2" x14ac:dyDescent="0.2">
      <c r="B83824" s="66"/>
    </row>
    <row r="83825" spans="2:2" x14ac:dyDescent="0.2">
      <c r="B83825" s="66"/>
    </row>
    <row r="83826" spans="2:2" x14ac:dyDescent="0.2">
      <c r="B83826" s="66"/>
    </row>
    <row r="83827" spans="2:2" x14ac:dyDescent="0.2">
      <c r="B83827" s="66"/>
    </row>
    <row r="83828" spans="2:2" x14ac:dyDescent="0.2">
      <c r="B83828" s="66"/>
    </row>
    <row r="83829" spans="2:2" x14ac:dyDescent="0.2">
      <c r="B83829" s="66"/>
    </row>
    <row r="83830" spans="2:2" x14ac:dyDescent="0.2">
      <c r="B83830" s="66"/>
    </row>
    <row r="83831" spans="2:2" x14ac:dyDescent="0.2">
      <c r="B83831" s="66"/>
    </row>
    <row r="83832" spans="2:2" x14ac:dyDescent="0.2">
      <c r="B83832" s="66"/>
    </row>
    <row r="83833" spans="2:2" x14ac:dyDescent="0.2">
      <c r="B83833" s="66"/>
    </row>
    <row r="83834" spans="2:2" x14ac:dyDescent="0.2">
      <c r="B83834" s="66"/>
    </row>
    <row r="83835" spans="2:2" x14ac:dyDescent="0.2">
      <c r="B83835" s="66"/>
    </row>
    <row r="83836" spans="2:2" x14ac:dyDescent="0.2">
      <c r="B83836" s="66"/>
    </row>
    <row r="83837" spans="2:2" x14ac:dyDescent="0.2">
      <c r="B83837" s="66"/>
    </row>
    <row r="83838" spans="2:2" x14ac:dyDescent="0.2">
      <c r="B83838" s="66"/>
    </row>
    <row r="83839" spans="2:2" x14ac:dyDescent="0.2">
      <c r="B83839" s="66"/>
    </row>
    <row r="83840" spans="2:2" x14ac:dyDescent="0.2">
      <c r="B83840" s="66"/>
    </row>
    <row r="83841" spans="2:2" x14ac:dyDescent="0.2">
      <c r="B83841" s="66"/>
    </row>
    <row r="83842" spans="2:2" x14ac:dyDescent="0.2">
      <c r="B83842" s="66"/>
    </row>
    <row r="83843" spans="2:2" x14ac:dyDescent="0.2">
      <c r="B83843" s="66"/>
    </row>
    <row r="83844" spans="2:2" x14ac:dyDescent="0.2">
      <c r="B83844" s="66"/>
    </row>
    <row r="83845" spans="2:2" x14ac:dyDescent="0.2">
      <c r="B83845" s="66"/>
    </row>
    <row r="83846" spans="2:2" x14ac:dyDescent="0.2">
      <c r="B83846" s="66"/>
    </row>
    <row r="83847" spans="2:2" x14ac:dyDescent="0.2">
      <c r="B83847" s="66"/>
    </row>
    <row r="83848" spans="2:2" x14ac:dyDescent="0.2">
      <c r="B83848" s="66"/>
    </row>
    <row r="83849" spans="2:2" x14ac:dyDescent="0.2">
      <c r="B83849" s="66"/>
    </row>
    <row r="83850" spans="2:2" x14ac:dyDescent="0.2">
      <c r="B83850" s="66"/>
    </row>
    <row r="83851" spans="2:2" x14ac:dyDescent="0.2">
      <c r="B83851" s="66"/>
    </row>
    <row r="83852" spans="2:2" x14ac:dyDescent="0.2">
      <c r="B83852" s="66"/>
    </row>
    <row r="83853" spans="2:2" x14ac:dyDescent="0.2">
      <c r="B83853" s="66"/>
    </row>
    <row r="83854" spans="2:2" x14ac:dyDescent="0.2">
      <c r="B83854" s="66"/>
    </row>
    <row r="83855" spans="2:2" x14ac:dyDescent="0.2">
      <c r="B83855" s="66"/>
    </row>
    <row r="83856" spans="2:2" x14ac:dyDescent="0.2">
      <c r="B83856" s="66"/>
    </row>
    <row r="83857" spans="2:2" x14ac:dyDescent="0.2">
      <c r="B83857" s="66"/>
    </row>
    <row r="83858" spans="2:2" x14ac:dyDescent="0.2">
      <c r="B83858" s="66"/>
    </row>
    <row r="83859" spans="2:2" x14ac:dyDescent="0.2">
      <c r="B83859" s="66"/>
    </row>
    <row r="83860" spans="2:2" x14ac:dyDescent="0.2">
      <c r="B83860" s="66"/>
    </row>
    <row r="83861" spans="2:2" x14ac:dyDescent="0.2">
      <c r="B83861" s="66"/>
    </row>
    <row r="83862" spans="2:2" x14ac:dyDescent="0.2">
      <c r="B83862" s="66"/>
    </row>
    <row r="83863" spans="2:2" x14ac:dyDescent="0.2">
      <c r="B83863" s="66"/>
    </row>
    <row r="83864" spans="2:2" x14ac:dyDescent="0.2">
      <c r="B83864" s="66"/>
    </row>
    <row r="83865" spans="2:2" x14ac:dyDescent="0.2">
      <c r="B83865" s="66"/>
    </row>
    <row r="83866" spans="2:2" x14ac:dyDescent="0.2">
      <c r="B83866" s="66"/>
    </row>
    <row r="83867" spans="2:2" x14ac:dyDescent="0.2">
      <c r="B83867" s="66"/>
    </row>
    <row r="83868" spans="2:2" x14ac:dyDescent="0.2">
      <c r="B83868" s="66"/>
    </row>
    <row r="83869" spans="2:2" x14ac:dyDescent="0.2">
      <c r="B83869" s="66"/>
    </row>
    <row r="83870" spans="2:2" x14ac:dyDescent="0.2">
      <c r="B83870" s="66"/>
    </row>
    <row r="83871" spans="2:2" x14ac:dyDescent="0.2">
      <c r="B83871" s="66"/>
    </row>
    <row r="83872" spans="2:2" x14ac:dyDescent="0.2">
      <c r="B83872" s="66"/>
    </row>
    <row r="83873" spans="2:2" x14ac:dyDescent="0.2">
      <c r="B83873" s="66"/>
    </row>
    <row r="83874" spans="2:2" x14ac:dyDescent="0.2">
      <c r="B83874" s="66"/>
    </row>
    <row r="83875" spans="2:2" x14ac:dyDescent="0.2">
      <c r="B83875" s="66"/>
    </row>
    <row r="83876" spans="2:2" x14ac:dyDescent="0.2">
      <c r="B83876" s="66"/>
    </row>
    <row r="83877" spans="2:2" x14ac:dyDescent="0.2">
      <c r="B83877" s="66"/>
    </row>
    <row r="83878" spans="2:2" x14ac:dyDescent="0.2">
      <c r="B83878" s="66"/>
    </row>
    <row r="83879" spans="2:2" x14ac:dyDescent="0.2">
      <c r="B83879" s="66"/>
    </row>
    <row r="83880" spans="2:2" x14ac:dyDescent="0.2">
      <c r="B83880" s="66"/>
    </row>
    <row r="83881" spans="2:2" x14ac:dyDescent="0.2">
      <c r="B83881" s="66"/>
    </row>
    <row r="83882" spans="2:2" x14ac:dyDescent="0.2">
      <c r="B83882" s="66"/>
    </row>
    <row r="83883" spans="2:2" x14ac:dyDescent="0.2">
      <c r="B83883" s="66"/>
    </row>
    <row r="83884" spans="2:2" x14ac:dyDescent="0.2">
      <c r="B83884" s="66"/>
    </row>
    <row r="83885" spans="2:2" x14ac:dyDescent="0.2">
      <c r="B83885" s="66"/>
    </row>
    <row r="83886" spans="2:2" x14ac:dyDescent="0.2">
      <c r="B83886" s="66"/>
    </row>
    <row r="83887" spans="2:2" x14ac:dyDescent="0.2">
      <c r="B83887" s="66"/>
    </row>
    <row r="83888" spans="2:2" x14ac:dyDescent="0.2">
      <c r="B83888" s="66"/>
    </row>
    <row r="83889" spans="2:2" x14ac:dyDescent="0.2">
      <c r="B83889" s="66"/>
    </row>
    <row r="83890" spans="2:2" x14ac:dyDescent="0.2">
      <c r="B83890" s="66"/>
    </row>
    <row r="83891" spans="2:2" x14ac:dyDescent="0.2">
      <c r="B83891" s="66"/>
    </row>
    <row r="83892" spans="2:2" x14ac:dyDescent="0.2">
      <c r="B83892" s="66"/>
    </row>
    <row r="83893" spans="2:2" x14ac:dyDescent="0.2">
      <c r="B83893" s="66"/>
    </row>
    <row r="83894" spans="2:2" x14ac:dyDescent="0.2">
      <c r="B83894" s="66"/>
    </row>
    <row r="83895" spans="2:2" x14ac:dyDescent="0.2">
      <c r="B83895" s="66"/>
    </row>
    <row r="83896" spans="2:2" x14ac:dyDescent="0.2">
      <c r="B83896" s="66"/>
    </row>
    <row r="83897" spans="2:2" x14ac:dyDescent="0.2">
      <c r="B83897" s="66"/>
    </row>
    <row r="83898" spans="2:2" x14ac:dyDescent="0.2">
      <c r="B83898" s="66"/>
    </row>
    <row r="83899" spans="2:2" x14ac:dyDescent="0.2">
      <c r="B83899" s="66"/>
    </row>
    <row r="83900" spans="2:2" x14ac:dyDescent="0.2">
      <c r="B83900" s="66"/>
    </row>
    <row r="83901" spans="2:2" x14ac:dyDescent="0.2">
      <c r="B83901" s="66"/>
    </row>
    <row r="83902" spans="2:2" x14ac:dyDescent="0.2">
      <c r="B83902" s="66"/>
    </row>
    <row r="83903" spans="2:2" x14ac:dyDescent="0.2">
      <c r="B83903" s="66"/>
    </row>
    <row r="83904" spans="2:2" x14ac:dyDescent="0.2">
      <c r="B83904" s="66"/>
    </row>
    <row r="83905" spans="2:2" x14ac:dyDescent="0.2">
      <c r="B83905" s="66"/>
    </row>
    <row r="83906" spans="2:2" x14ac:dyDescent="0.2">
      <c r="B83906" s="66"/>
    </row>
    <row r="83907" spans="2:2" x14ac:dyDescent="0.2">
      <c r="B83907" s="66"/>
    </row>
    <row r="83908" spans="2:2" x14ac:dyDescent="0.2">
      <c r="B83908" s="66"/>
    </row>
    <row r="83909" spans="2:2" x14ac:dyDescent="0.2">
      <c r="B83909" s="66"/>
    </row>
    <row r="83910" spans="2:2" x14ac:dyDescent="0.2">
      <c r="B83910" s="66"/>
    </row>
    <row r="83911" spans="2:2" x14ac:dyDescent="0.2">
      <c r="B83911" s="66"/>
    </row>
    <row r="83912" spans="2:2" x14ac:dyDescent="0.2">
      <c r="B83912" s="66"/>
    </row>
    <row r="83913" spans="2:2" x14ac:dyDescent="0.2">
      <c r="B83913" s="66"/>
    </row>
    <row r="83914" spans="2:2" x14ac:dyDescent="0.2">
      <c r="B83914" s="66"/>
    </row>
    <row r="83915" spans="2:2" x14ac:dyDescent="0.2">
      <c r="B83915" s="66"/>
    </row>
    <row r="83916" spans="2:2" x14ac:dyDescent="0.2">
      <c r="B83916" s="66"/>
    </row>
    <row r="83917" spans="2:2" x14ac:dyDescent="0.2">
      <c r="B83917" s="66"/>
    </row>
    <row r="83918" spans="2:2" x14ac:dyDescent="0.2">
      <c r="B83918" s="66"/>
    </row>
    <row r="83919" spans="2:2" x14ac:dyDescent="0.2">
      <c r="B83919" s="66"/>
    </row>
    <row r="83920" spans="2:2" x14ac:dyDescent="0.2">
      <c r="B83920" s="66"/>
    </row>
    <row r="83921" spans="2:2" x14ac:dyDescent="0.2">
      <c r="B83921" s="66"/>
    </row>
    <row r="83922" spans="2:2" x14ac:dyDescent="0.2">
      <c r="B83922" s="66"/>
    </row>
    <row r="83923" spans="2:2" x14ac:dyDescent="0.2">
      <c r="B83923" s="66"/>
    </row>
    <row r="83924" spans="2:2" x14ac:dyDescent="0.2">
      <c r="B83924" s="66"/>
    </row>
    <row r="83925" spans="2:2" x14ac:dyDescent="0.2">
      <c r="B83925" s="66"/>
    </row>
    <row r="83926" spans="2:2" x14ac:dyDescent="0.2">
      <c r="B83926" s="66"/>
    </row>
    <row r="83927" spans="2:2" x14ac:dyDescent="0.2">
      <c r="B83927" s="66"/>
    </row>
    <row r="83928" spans="2:2" x14ac:dyDescent="0.2">
      <c r="B83928" s="66"/>
    </row>
    <row r="83929" spans="2:2" x14ac:dyDescent="0.2">
      <c r="B83929" s="66"/>
    </row>
    <row r="83930" spans="2:2" x14ac:dyDescent="0.2">
      <c r="B83930" s="66"/>
    </row>
    <row r="83931" spans="2:2" x14ac:dyDescent="0.2">
      <c r="B83931" s="66"/>
    </row>
    <row r="83932" spans="2:2" x14ac:dyDescent="0.2">
      <c r="B83932" s="66"/>
    </row>
    <row r="83933" spans="2:2" x14ac:dyDescent="0.2">
      <c r="B83933" s="66"/>
    </row>
    <row r="83934" spans="2:2" x14ac:dyDescent="0.2">
      <c r="B83934" s="66"/>
    </row>
    <row r="83935" spans="2:2" x14ac:dyDescent="0.2">
      <c r="B83935" s="66"/>
    </row>
    <row r="83936" spans="2:2" x14ac:dyDescent="0.2">
      <c r="B83936" s="66"/>
    </row>
    <row r="83937" spans="2:2" x14ac:dyDescent="0.2">
      <c r="B83937" s="66"/>
    </row>
    <row r="83938" spans="2:2" x14ac:dyDescent="0.2">
      <c r="B83938" s="66"/>
    </row>
    <row r="83939" spans="2:2" x14ac:dyDescent="0.2">
      <c r="B83939" s="66"/>
    </row>
    <row r="83940" spans="2:2" x14ac:dyDescent="0.2">
      <c r="B83940" s="66"/>
    </row>
    <row r="83941" spans="2:2" x14ac:dyDescent="0.2">
      <c r="B83941" s="66"/>
    </row>
    <row r="83942" spans="2:2" x14ac:dyDescent="0.2">
      <c r="B83942" s="66"/>
    </row>
    <row r="83943" spans="2:2" x14ac:dyDescent="0.2">
      <c r="B83943" s="66"/>
    </row>
    <row r="83944" spans="2:2" x14ac:dyDescent="0.2">
      <c r="B83944" s="66"/>
    </row>
    <row r="83945" spans="2:2" x14ac:dyDescent="0.2">
      <c r="B83945" s="66"/>
    </row>
    <row r="83946" spans="2:2" x14ac:dyDescent="0.2">
      <c r="B83946" s="66"/>
    </row>
    <row r="83947" spans="2:2" x14ac:dyDescent="0.2">
      <c r="B83947" s="66"/>
    </row>
    <row r="83948" spans="2:2" x14ac:dyDescent="0.2">
      <c r="B83948" s="66"/>
    </row>
    <row r="83949" spans="2:2" x14ac:dyDescent="0.2">
      <c r="B83949" s="66"/>
    </row>
    <row r="83950" spans="2:2" x14ac:dyDescent="0.2">
      <c r="B83950" s="66"/>
    </row>
    <row r="83951" spans="2:2" x14ac:dyDescent="0.2">
      <c r="B83951" s="66"/>
    </row>
    <row r="83952" spans="2:2" x14ac:dyDescent="0.2">
      <c r="B83952" s="66"/>
    </row>
    <row r="83953" spans="2:2" x14ac:dyDescent="0.2">
      <c r="B83953" s="66"/>
    </row>
    <row r="83954" spans="2:2" x14ac:dyDescent="0.2">
      <c r="B83954" s="66"/>
    </row>
    <row r="83955" spans="2:2" x14ac:dyDescent="0.2">
      <c r="B83955" s="66"/>
    </row>
    <row r="83956" spans="2:2" x14ac:dyDescent="0.2">
      <c r="B83956" s="66"/>
    </row>
    <row r="83957" spans="2:2" x14ac:dyDescent="0.2">
      <c r="B83957" s="66"/>
    </row>
    <row r="83958" spans="2:2" x14ac:dyDescent="0.2">
      <c r="B83958" s="66"/>
    </row>
    <row r="83959" spans="2:2" x14ac:dyDescent="0.2">
      <c r="B83959" s="66"/>
    </row>
    <row r="83960" spans="2:2" x14ac:dyDescent="0.2">
      <c r="B83960" s="66"/>
    </row>
    <row r="83961" spans="2:2" x14ac:dyDescent="0.2">
      <c r="B83961" s="66"/>
    </row>
    <row r="83962" spans="2:2" x14ac:dyDescent="0.2">
      <c r="B83962" s="66"/>
    </row>
    <row r="83963" spans="2:2" x14ac:dyDescent="0.2">
      <c r="B83963" s="66"/>
    </row>
    <row r="83964" spans="2:2" x14ac:dyDescent="0.2">
      <c r="B83964" s="66"/>
    </row>
    <row r="83965" spans="2:2" x14ac:dyDescent="0.2">
      <c r="B83965" s="66"/>
    </row>
    <row r="83966" spans="2:2" x14ac:dyDescent="0.2">
      <c r="B83966" s="66"/>
    </row>
    <row r="83967" spans="2:2" x14ac:dyDescent="0.2">
      <c r="B83967" s="66"/>
    </row>
    <row r="83968" spans="2:2" x14ac:dyDescent="0.2">
      <c r="B83968" s="66"/>
    </row>
    <row r="83969" spans="2:2" x14ac:dyDescent="0.2">
      <c r="B83969" s="66"/>
    </row>
    <row r="83970" spans="2:2" x14ac:dyDescent="0.2">
      <c r="B83970" s="66"/>
    </row>
    <row r="83971" spans="2:2" x14ac:dyDescent="0.2">
      <c r="B83971" s="66"/>
    </row>
    <row r="83972" spans="2:2" x14ac:dyDescent="0.2">
      <c r="B83972" s="66"/>
    </row>
    <row r="83973" spans="2:2" x14ac:dyDescent="0.2">
      <c r="B83973" s="66"/>
    </row>
    <row r="83974" spans="2:2" x14ac:dyDescent="0.2">
      <c r="B83974" s="66"/>
    </row>
    <row r="83975" spans="2:2" x14ac:dyDescent="0.2">
      <c r="B83975" s="66"/>
    </row>
    <row r="83976" spans="2:2" x14ac:dyDescent="0.2">
      <c r="B83976" s="66"/>
    </row>
    <row r="83977" spans="2:2" x14ac:dyDescent="0.2">
      <c r="B83977" s="66"/>
    </row>
    <row r="83978" spans="2:2" x14ac:dyDescent="0.2">
      <c r="B83978" s="66"/>
    </row>
    <row r="83979" spans="2:2" x14ac:dyDescent="0.2">
      <c r="B83979" s="66"/>
    </row>
    <row r="83980" spans="2:2" x14ac:dyDescent="0.2">
      <c r="B83980" s="66"/>
    </row>
    <row r="83981" spans="2:2" x14ac:dyDescent="0.2">
      <c r="B83981" s="66"/>
    </row>
    <row r="83982" spans="2:2" x14ac:dyDescent="0.2">
      <c r="B83982" s="66"/>
    </row>
    <row r="83983" spans="2:2" x14ac:dyDescent="0.2">
      <c r="B83983" s="66"/>
    </row>
    <row r="83984" spans="2:2" x14ac:dyDescent="0.2">
      <c r="B83984" s="66"/>
    </row>
    <row r="83985" spans="2:2" x14ac:dyDescent="0.2">
      <c r="B83985" s="66"/>
    </row>
    <row r="83986" spans="2:2" x14ac:dyDescent="0.2">
      <c r="B83986" s="66"/>
    </row>
    <row r="83987" spans="2:2" x14ac:dyDescent="0.2">
      <c r="B83987" s="66"/>
    </row>
    <row r="83988" spans="2:2" x14ac:dyDescent="0.2">
      <c r="B83988" s="66"/>
    </row>
    <row r="83989" spans="2:2" x14ac:dyDescent="0.2">
      <c r="B83989" s="66"/>
    </row>
    <row r="83990" spans="2:2" x14ac:dyDescent="0.2">
      <c r="B83990" s="66"/>
    </row>
    <row r="83991" spans="2:2" x14ac:dyDescent="0.2">
      <c r="B83991" s="66"/>
    </row>
    <row r="83992" spans="2:2" x14ac:dyDescent="0.2">
      <c r="B83992" s="66"/>
    </row>
    <row r="83993" spans="2:2" x14ac:dyDescent="0.2">
      <c r="B83993" s="66"/>
    </row>
    <row r="83994" spans="2:2" x14ac:dyDescent="0.2">
      <c r="B83994" s="66"/>
    </row>
    <row r="83995" spans="2:2" x14ac:dyDescent="0.2">
      <c r="B83995" s="66"/>
    </row>
    <row r="83996" spans="2:2" x14ac:dyDescent="0.2">
      <c r="B83996" s="66"/>
    </row>
    <row r="83997" spans="2:2" x14ac:dyDescent="0.2">
      <c r="B83997" s="66"/>
    </row>
    <row r="83998" spans="2:2" x14ac:dyDescent="0.2">
      <c r="B83998" s="66"/>
    </row>
    <row r="83999" spans="2:2" x14ac:dyDescent="0.2">
      <c r="B83999" s="66"/>
    </row>
    <row r="84000" spans="2:2" x14ac:dyDescent="0.2">
      <c r="B84000" s="66"/>
    </row>
    <row r="84001" spans="2:2" x14ac:dyDescent="0.2">
      <c r="B84001" s="66"/>
    </row>
    <row r="84002" spans="2:2" x14ac:dyDescent="0.2">
      <c r="B84002" s="66"/>
    </row>
    <row r="84003" spans="2:2" x14ac:dyDescent="0.2">
      <c r="B84003" s="66"/>
    </row>
    <row r="84004" spans="2:2" x14ac:dyDescent="0.2">
      <c r="B84004" s="66"/>
    </row>
    <row r="84005" spans="2:2" x14ac:dyDescent="0.2">
      <c r="B84005" s="66"/>
    </row>
    <row r="84006" spans="2:2" x14ac:dyDescent="0.2">
      <c r="B84006" s="66"/>
    </row>
    <row r="84007" spans="2:2" x14ac:dyDescent="0.2">
      <c r="B84007" s="66"/>
    </row>
    <row r="84008" spans="2:2" x14ac:dyDescent="0.2">
      <c r="B84008" s="66"/>
    </row>
    <row r="84009" spans="2:2" x14ac:dyDescent="0.2">
      <c r="B84009" s="66"/>
    </row>
    <row r="84010" spans="2:2" x14ac:dyDescent="0.2">
      <c r="B84010" s="66"/>
    </row>
    <row r="84011" spans="2:2" x14ac:dyDescent="0.2">
      <c r="B84011" s="66"/>
    </row>
    <row r="84012" spans="2:2" x14ac:dyDescent="0.2">
      <c r="B84012" s="66"/>
    </row>
    <row r="84013" spans="2:2" x14ac:dyDescent="0.2">
      <c r="B84013" s="66"/>
    </row>
    <row r="84014" spans="2:2" x14ac:dyDescent="0.2">
      <c r="B84014" s="66"/>
    </row>
    <row r="84015" spans="2:2" x14ac:dyDescent="0.2">
      <c r="B84015" s="66"/>
    </row>
    <row r="84016" spans="2:2" x14ac:dyDescent="0.2">
      <c r="B84016" s="66"/>
    </row>
    <row r="84017" spans="2:2" x14ac:dyDescent="0.2">
      <c r="B84017" s="66"/>
    </row>
    <row r="84018" spans="2:2" x14ac:dyDescent="0.2">
      <c r="B84018" s="66"/>
    </row>
    <row r="84019" spans="2:2" x14ac:dyDescent="0.2">
      <c r="B84019" s="66"/>
    </row>
    <row r="84020" spans="2:2" x14ac:dyDescent="0.2">
      <c r="B84020" s="66"/>
    </row>
    <row r="84021" spans="2:2" x14ac:dyDescent="0.2">
      <c r="B84021" s="66"/>
    </row>
    <row r="84022" spans="2:2" x14ac:dyDescent="0.2">
      <c r="B84022" s="66"/>
    </row>
    <row r="84023" spans="2:2" x14ac:dyDescent="0.2">
      <c r="B84023" s="66"/>
    </row>
    <row r="84024" spans="2:2" x14ac:dyDescent="0.2">
      <c r="B84024" s="66"/>
    </row>
    <row r="84025" spans="2:2" x14ac:dyDescent="0.2">
      <c r="B84025" s="66"/>
    </row>
    <row r="84026" spans="2:2" x14ac:dyDescent="0.2">
      <c r="B84026" s="66"/>
    </row>
    <row r="84027" spans="2:2" x14ac:dyDescent="0.2">
      <c r="B84027" s="66"/>
    </row>
    <row r="84028" spans="2:2" x14ac:dyDescent="0.2">
      <c r="B84028" s="66"/>
    </row>
    <row r="84029" spans="2:2" x14ac:dyDescent="0.2">
      <c r="B84029" s="66"/>
    </row>
    <row r="84030" spans="2:2" x14ac:dyDescent="0.2">
      <c r="B84030" s="66"/>
    </row>
    <row r="84031" spans="2:2" x14ac:dyDescent="0.2">
      <c r="B84031" s="66"/>
    </row>
    <row r="84032" spans="2:2" x14ac:dyDescent="0.2">
      <c r="B84032" s="66"/>
    </row>
    <row r="84033" spans="2:2" x14ac:dyDescent="0.2">
      <c r="B84033" s="66"/>
    </row>
    <row r="84034" spans="2:2" x14ac:dyDescent="0.2">
      <c r="B84034" s="66"/>
    </row>
    <row r="84035" spans="2:2" x14ac:dyDescent="0.2">
      <c r="B84035" s="66"/>
    </row>
    <row r="84036" spans="2:2" x14ac:dyDescent="0.2">
      <c r="B84036" s="66"/>
    </row>
    <row r="84037" spans="2:2" x14ac:dyDescent="0.2">
      <c r="B84037" s="66"/>
    </row>
    <row r="84038" spans="2:2" x14ac:dyDescent="0.2">
      <c r="B84038" s="66"/>
    </row>
    <row r="84039" spans="2:2" x14ac:dyDescent="0.2">
      <c r="B84039" s="66"/>
    </row>
    <row r="84040" spans="2:2" x14ac:dyDescent="0.2">
      <c r="B84040" s="66"/>
    </row>
    <row r="84041" spans="2:2" x14ac:dyDescent="0.2">
      <c r="B84041" s="66"/>
    </row>
    <row r="84042" spans="2:2" x14ac:dyDescent="0.2">
      <c r="B84042" s="66"/>
    </row>
    <row r="84043" spans="2:2" x14ac:dyDescent="0.2">
      <c r="B84043" s="66"/>
    </row>
    <row r="84044" spans="2:2" x14ac:dyDescent="0.2">
      <c r="B84044" s="66"/>
    </row>
    <row r="84045" spans="2:2" x14ac:dyDescent="0.2">
      <c r="B84045" s="66"/>
    </row>
    <row r="84046" spans="2:2" x14ac:dyDescent="0.2">
      <c r="B84046" s="66"/>
    </row>
    <row r="84047" spans="2:2" x14ac:dyDescent="0.2">
      <c r="B84047" s="66"/>
    </row>
    <row r="84048" spans="2:2" x14ac:dyDescent="0.2">
      <c r="B84048" s="66"/>
    </row>
    <row r="84049" spans="2:2" x14ac:dyDescent="0.2">
      <c r="B84049" s="66"/>
    </row>
    <row r="84050" spans="2:2" x14ac:dyDescent="0.2">
      <c r="B84050" s="66"/>
    </row>
    <row r="84051" spans="2:2" x14ac:dyDescent="0.2">
      <c r="B84051" s="66"/>
    </row>
    <row r="84052" spans="2:2" x14ac:dyDescent="0.2">
      <c r="B84052" s="66"/>
    </row>
    <row r="84053" spans="2:2" x14ac:dyDescent="0.2">
      <c r="B84053" s="66"/>
    </row>
    <row r="84054" spans="2:2" x14ac:dyDescent="0.2">
      <c r="B84054" s="66"/>
    </row>
    <row r="84055" spans="2:2" x14ac:dyDescent="0.2">
      <c r="B84055" s="66"/>
    </row>
    <row r="84056" spans="2:2" x14ac:dyDescent="0.2">
      <c r="B84056" s="66"/>
    </row>
    <row r="84057" spans="2:2" x14ac:dyDescent="0.2">
      <c r="B84057" s="66"/>
    </row>
    <row r="84058" spans="2:2" x14ac:dyDescent="0.2">
      <c r="B84058" s="66"/>
    </row>
    <row r="84059" spans="2:2" x14ac:dyDescent="0.2">
      <c r="B84059" s="66"/>
    </row>
    <row r="84060" spans="2:2" x14ac:dyDescent="0.2">
      <c r="B84060" s="66"/>
    </row>
    <row r="84061" spans="2:2" x14ac:dyDescent="0.2">
      <c r="B84061" s="66"/>
    </row>
    <row r="84062" spans="2:2" x14ac:dyDescent="0.2">
      <c r="B84062" s="66"/>
    </row>
    <row r="84063" spans="2:2" x14ac:dyDescent="0.2">
      <c r="B84063" s="66"/>
    </row>
    <row r="84064" spans="2:2" x14ac:dyDescent="0.2">
      <c r="B84064" s="66"/>
    </row>
    <row r="84065" spans="2:2" x14ac:dyDescent="0.2">
      <c r="B84065" s="66"/>
    </row>
    <row r="84066" spans="2:2" x14ac:dyDescent="0.2">
      <c r="B84066" s="66"/>
    </row>
    <row r="84067" spans="2:2" x14ac:dyDescent="0.2">
      <c r="B84067" s="66"/>
    </row>
    <row r="84068" spans="2:2" x14ac:dyDescent="0.2">
      <c r="B84068" s="66"/>
    </row>
    <row r="84069" spans="2:2" x14ac:dyDescent="0.2">
      <c r="B84069" s="66"/>
    </row>
    <row r="84070" spans="2:2" x14ac:dyDescent="0.2">
      <c r="B84070" s="66"/>
    </row>
    <row r="84071" spans="2:2" x14ac:dyDescent="0.2">
      <c r="B84071" s="66"/>
    </row>
    <row r="84072" spans="2:2" x14ac:dyDescent="0.2">
      <c r="B84072" s="66"/>
    </row>
    <row r="84073" spans="2:2" x14ac:dyDescent="0.2">
      <c r="B84073" s="66"/>
    </row>
    <row r="84074" spans="2:2" x14ac:dyDescent="0.2">
      <c r="B84074" s="66"/>
    </row>
    <row r="84075" spans="2:2" x14ac:dyDescent="0.2">
      <c r="B84075" s="66"/>
    </row>
    <row r="84076" spans="2:2" x14ac:dyDescent="0.2">
      <c r="B84076" s="66"/>
    </row>
    <row r="84077" spans="2:2" x14ac:dyDescent="0.2">
      <c r="B84077" s="66"/>
    </row>
    <row r="84078" spans="2:2" x14ac:dyDescent="0.2">
      <c r="B84078" s="66"/>
    </row>
    <row r="84079" spans="2:2" x14ac:dyDescent="0.2">
      <c r="B84079" s="66"/>
    </row>
    <row r="84080" spans="2:2" x14ac:dyDescent="0.2">
      <c r="B84080" s="66"/>
    </row>
    <row r="84081" spans="2:2" x14ac:dyDescent="0.2">
      <c r="B84081" s="66"/>
    </row>
    <row r="84082" spans="2:2" x14ac:dyDescent="0.2">
      <c r="B84082" s="66"/>
    </row>
    <row r="84083" spans="2:2" x14ac:dyDescent="0.2">
      <c r="B84083" s="66"/>
    </row>
    <row r="84084" spans="2:2" x14ac:dyDescent="0.2">
      <c r="B84084" s="66"/>
    </row>
    <row r="84085" spans="2:2" x14ac:dyDescent="0.2">
      <c r="B84085" s="66"/>
    </row>
    <row r="84086" spans="2:2" x14ac:dyDescent="0.2">
      <c r="B84086" s="66"/>
    </row>
    <row r="84087" spans="2:2" x14ac:dyDescent="0.2">
      <c r="B84087" s="66"/>
    </row>
    <row r="84088" spans="2:2" x14ac:dyDescent="0.2">
      <c r="B84088" s="66"/>
    </row>
    <row r="84089" spans="2:2" x14ac:dyDescent="0.2">
      <c r="B84089" s="66"/>
    </row>
    <row r="84090" spans="2:2" x14ac:dyDescent="0.2">
      <c r="B84090" s="66"/>
    </row>
    <row r="84091" spans="2:2" x14ac:dyDescent="0.2">
      <c r="B84091" s="66"/>
    </row>
    <row r="84092" spans="2:2" x14ac:dyDescent="0.2">
      <c r="B84092" s="66"/>
    </row>
    <row r="84093" spans="2:2" x14ac:dyDescent="0.2">
      <c r="B84093" s="66"/>
    </row>
    <row r="84094" spans="2:2" x14ac:dyDescent="0.2">
      <c r="B84094" s="66"/>
    </row>
    <row r="84095" spans="2:2" x14ac:dyDescent="0.2">
      <c r="B84095" s="66"/>
    </row>
    <row r="84096" spans="2:2" x14ac:dyDescent="0.2">
      <c r="B84096" s="66"/>
    </row>
    <row r="84097" spans="2:2" x14ac:dyDescent="0.2">
      <c r="B84097" s="66"/>
    </row>
    <row r="84098" spans="2:2" x14ac:dyDescent="0.2">
      <c r="B84098" s="66"/>
    </row>
    <row r="84099" spans="2:2" x14ac:dyDescent="0.2">
      <c r="B84099" s="66"/>
    </row>
    <row r="84100" spans="2:2" x14ac:dyDescent="0.2">
      <c r="B84100" s="66"/>
    </row>
    <row r="84101" spans="2:2" x14ac:dyDescent="0.2">
      <c r="B84101" s="66"/>
    </row>
    <row r="84102" spans="2:2" x14ac:dyDescent="0.2">
      <c r="B84102" s="66"/>
    </row>
    <row r="84103" spans="2:2" x14ac:dyDescent="0.2">
      <c r="B84103" s="66"/>
    </row>
    <row r="84104" spans="2:2" x14ac:dyDescent="0.2">
      <c r="B84104" s="66"/>
    </row>
    <row r="84105" spans="2:2" x14ac:dyDescent="0.2">
      <c r="B84105" s="66"/>
    </row>
    <row r="84106" spans="2:2" x14ac:dyDescent="0.2">
      <c r="B84106" s="66"/>
    </row>
    <row r="84107" spans="2:2" x14ac:dyDescent="0.2">
      <c r="B84107" s="66"/>
    </row>
    <row r="84108" spans="2:2" x14ac:dyDescent="0.2">
      <c r="B84108" s="66"/>
    </row>
    <row r="84109" spans="2:2" x14ac:dyDescent="0.2">
      <c r="B84109" s="66"/>
    </row>
    <row r="84110" spans="2:2" x14ac:dyDescent="0.2">
      <c r="B84110" s="66"/>
    </row>
    <row r="84111" spans="2:2" x14ac:dyDescent="0.2">
      <c r="B84111" s="66"/>
    </row>
    <row r="84112" spans="2:2" x14ac:dyDescent="0.2">
      <c r="B84112" s="66"/>
    </row>
    <row r="84113" spans="2:2" x14ac:dyDescent="0.2">
      <c r="B84113" s="66"/>
    </row>
    <row r="84114" spans="2:2" x14ac:dyDescent="0.2">
      <c r="B84114" s="66"/>
    </row>
    <row r="84115" spans="2:2" x14ac:dyDescent="0.2">
      <c r="B84115" s="66"/>
    </row>
    <row r="84116" spans="2:2" x14ac:dyDescent="0.2">
      <c r="B84116" s="66"/>
    </row>
    <row r="84117" spans="2:2" x14ac:dyDescent="0.2">
      <c r="B84117" s="66"/>
    </row>
    <row r="84118" spans="2:2" x14ac:dyDescent="0.2">
      <c r="B84118" s="66"/>
    </row>
    <row r="84119" spans="2:2" x14ac:dyDescent="0.2">
      <c r="B84119" s="66"/>
    </row>
    <row r="84120" spans="2:2" x14ac:dyDescent="0.2">
      <c r="B84120" s="66"/>
    </row>
    <row r="84121" spans="2:2" x14ac:dyDescent="0.2">
      <c r="B84121" s="66"/>
    </row>
    <row r="84122" spans="2:2" x14ac:dyDescent="0.2">
      <c r="B84122" s="66"/>
    </row>
    <row r="84123" spans="2:2" x14ac:dyDescent="0.2">
      <c r="B84123" s="66"/>
    </row>
    <row r="84124" spans="2:2" x14ac:dyDescent="0.2">
      <c r="B84124" s="66"/>
    </row>
    <row r="84125" spans="2:2" x14ac:dyDescent="0.2">
      <c r="B84125" s="66"/>
    </row>
    <row r="84126" spans="2:2" x14ac:dyDescent="0.2">
      <c r="B84126" s="66"/>
    </row>
    <row r="84127" spans="2:2" x14ac:dyDescent="0.2">
      <c r="B84127" s="66"/>
    </row>
    <row r="84128" spans="2:2" x14ac:dyDescent="0.2">
      <c r="B84128" s="66"/>
    </row>
    <row r="84129" spans="2:2" x14ac:dyDescent="0.2">
      <c r="B84129" s="66"/>
    </row>
    <row r="84130" spans="2:2" x14ac:dyDescent="0.2">
      <c r="B84130" s="66"/>
    </row>
    <row r="84131" spans="2:2" x14ac:dyDescent="0.2">
      <c r="B84131" s="66"/>
    </row>
    <row r="84132" spans="2:2" x14ac:dyDescent="0.2">
      <c r="B84132" s="66"/>
    </row>
    <row r="84133" spans="2:2" x14ac:dyDescent="0.2">
      <c r="B84133" s="66"/>
    </row>
    <row r="84134" spans="2:2" x14ac:dyDescent="0.2">
      <c r="B84134" s="66"/>
    </row>
    <row r="84135" spans="2:2" x14ac:dyDescent="0.2">
      <c r="B84135" s="66"/>
    </row>
    <row r="84136" spans="2:2" x14ac:dyDescent="0.2">
      <c r="B84136" s="66"/>
    </row>
    <row r="84137" spans="2:2" x14ac:dyDescent="0.2">
      <c r="B84137" s="66"/>
    </row>
    <row r="84138" spans="2:2" x14ac:dyDescent="0.2">
      <c r="B84138" s="66"/>
    </row>
    <row r="84139" spans="2:2" x14ac:dyDescent="0.2">
      <c r="B84139" s="66"/>
    </row>
    <row r="84140" spans="2:2" x14ac:dyDescent="0.2">
      <c r="B84140" s="66"/>
    </row>
    <row r="84141" spans="2:2" x14ac:dyDescent="0.2">
      <c r="B84141" s="66"/>
    </row>
    <row r="84142" spans="2:2" x14ac:dyDescent="0.2">
      <c r="B84142" s="66"/>
    </row>
    <row r="84143" spans="2:2" x14ac:dyDescent="0.2">
      <c r="B84143" s="66"/>
    </row>
    <row r="84144" spans="2:2" x14ac:dyDescent="0.2">
      <c r="B84144" s="66"/>
    </row>
    <row r="84145" spans="2:2" x14ac:dyDescent="0.2">
      <c r="B84145" s="66"/>
    </row>
    <row r="84146" spans="2:2" x14ac:dyDescent="0.2">
      <c r="B84146" s="66"/>
    </row>
    <row r="84147" spans="2:2" x14ac:dyDescent="0.2">
      <c r="B84147" s="66"/>
    </row>
    <row r="84148" spans="2:2" x14ac:dyDescent="0.2">
      <c r="B84148" s="66"/>
    </row>
    <row r="84149" spans="2:2" x14ac:dyDescent="0.2">
      <c r="B84149" s="66"/>
    </row>
    <row r="84150" spans="2:2" x14ac:dyDescent="0.2">
      <c r="B84150" s="66"/>
    </row>
    <row r="84151" spans="2:2" x14ac:dyDescent="0.2">
      <c r="B84151" s="66"/>
    </row>
    <row r="84152" spans="2:2" x14ac:dyDescent="0.2">
      <c r="B84152" s="66"/>
    </row>
    <row r="84153" spans="2:2" x14ac:dyDescent="0.2">
      <c r="B84153" s="66"/>
    </row>
    <row r="84154" spans="2:2" x14ac:dyDescent="0.2">
      <c r="B84154" s="66"/>
    </row>
    <row r="84155" spans="2:2" x14ac:dyDescent="0.2">
      <c r="B84155" s="66"/>
    </row>
    <row r="84156" spans="2:2" x14ac:dyDescent="0.2">
      <c r="B84156" s="66"/>
    </row>
    <row r="84157" spans="2:2" x14ac:dyDescent="0.2">
      <c r="B84157" s="66"/>
    </row>
    <row r="84158" spans="2:2" x14ac:dyDescent="0.2">
      <c r="B84158" s="66"/>
    </row>
    <row r="84159" spans="2:2" x14ac:dyDescent="0.2">
      <c r="B84159" s="66"/>
    </row>
    <row r="84160" spans="2:2" x14ac:dyDescent="0.2">
      <c r="B84160" s="66"/>
    </row>
    <row r="84161" spans="2:2" x14ac:dyDescent="0.2">
      <c r="B84161" s="66"/>
    </row>
    <row r="84162" spans="2:2" x14ac:dyDescent="0.2">
      <c r="B84162" s="66"/>
    </row>
    <row r="84163" spans="2:2" x14ac:dyDescent="0.2">
      <c r="B84163" s="66"/>
    </row>
    <row r="84164" spans="2:2" x14ac:dyDescent="0.2">
      <c r="B84164" s="66"/>
    </row>
    <row r="84165" spans="2:2" x14ac:dyDescent="0.2">
      <c r="B84165" s="66"/>
    </row>
    <row r="84166" spans="2:2" x14ac:dyDescent="0.2">
      <c r="B84166" s="66"/>
    </row>
    <row r="84167" spans="2:2" x14ac:dyDescent="0.2">
      <c r="B84167" s="66"/>
    </row>
    <row r="84168" spans="2:2" x14ac:dyDescent="0.2">
      <c r="B84168" s="66"/>
    </row>
    <row r="84169" spans="2:2" x14ac:dyDescent="0.2">
      <c r="B84169" s="66"/>
    </row>
    <row r="84170" spans="2:2" x14ac:dyDescent="0.2">
      <c r="B84170" s="66"/>
    </row>
    <row r="84171" spans="2:2" x14ac:dyDescent="0.2">
      <c r="B84171" s="66"/>
    </row>
    <row r="84172" spans="2:2" x14ac:dyDescent="0.2">
      <c r="B84172" s="66"/>
    </row>
    <row r="84173" spans="2:2" x14ac:dyDescent="0.2">
      <c r="B84173" s="66"/>
    </row>
    <row r="84174" spans="2:2" x14ac:dyDescent="0.2">
      <c r="B84174" s="66"/>
    </row>
    <row r="84175" spans="2:2" x14ac:dyDescent="0.2">
      <c r="B84175" s="66"/>
    </row>
    <row r="84176" spans="2:2" x14ac:dyDescent="0.2">
      <c r="B84176" s="66"/>
    </row>
    <row r="84177" spans="2:2" x14ac:dyDescent="0.2">
      <c r="B84177" s="66"/>
    </row>
    <row r="84178" spans="2:2" x14ac:dyDescent="0.2">
      <c r="B84178" s="66"/>
    </row>
    <row r="84179" spans="2:2" x14ac:dyDescent="0.2">
      <c r="B84179" s="66"/>
    </row>
    <row r="84180" spans="2:2" x14ac:dyDescent="0.2">
      <c r="B84180" s="66"/>
    </row>
    <row r="84181" spans="2:2" x14ac:dyDescent="0.2">
      <c r="B84181" s="66"/>
    </row>
    <row r="84182" spans="2:2" x14ac:dyDescent="0.2">
      <c r="B84182" s="66"/>
    </row>
    <row r="84183" spans="2:2" x14ac:dyDescent="0.2">
      <c r="B84183" s="66"/>
    </row>
    <row r="84184" spans="2:2" x14ac:dyDescent="0.2">
      <c r="B84184" s="66"/>
    </row>
    <row r="84185" spans="2:2" x14ac:dyDescent="0.2">
      <c r="B84185" s="66"/>
    </row>
    <row r="84186" spans="2:2" x14ac:dyDescent="0.2">
      <c r="B84186" s="66"/>
    </row>
    <row r="84187" spans="2:2" x14ac:dyDescent="0.2">
      <c r="B84187" s="66"/>
    </row>
    <row r="84188" spans="2:2" x14ac:dyDescent="0.2">
      <c r="B84188" s="66"/>
    </row>
    <row r="84189" spans="2:2" x14ac:dyDescent="0.2">
      <c r="B84189" s="66"/>
    </row>
    <row r="84190" spans="2:2" x14ac:dyDescent="0.2">
      <c r="B84190" s="66"/>
    </row>
    <row r="84191" spans="2:2" x14ac:dyDescent="0.2">
      <c r="B84191" s="66"/>
    </row>
    <row r="84192" spans="2:2" x14ac:dyDescent="0.2">
      <c r="B84192" s="66"/>
    </row>
    <row r="84193" spans="2:2" x14ac:dyDescent="0.2">
      <c r="B84193" s="66"/>
    </row>
    <row r="84194" spans="2:2" x14ac:dyDescent="0.2">
      <c r="B84194" s="66"/>
    </row>
    <row r="84195" spans="2:2" x14ac:dyDescent="0.2">
      <c r="B84195" s="66"/>
    </row>
    <row r="84196" spans="2:2" x14ac:dyDescent="0.2">
      <c r="B84196" s="66"/>
    </row>
    <row r="84197" spans="2:2" x14ac:dyDescent="0.2">
      <c r="B84197" s="66"/>
    </row>
    <row r="84198" spans="2:2" x14ac:dyDescent="0.2">
      <c r="B84198" s="66"/>
    </row>
    <row r="84199" spans="2:2" x14ac:dyDescent="0.2">
      <c r="B84199" s="66"/>
    </row>
    <row r="84200" spans="2:2" x14ac:dyDescent="0.2">
      <c r="B84200" s="66"/>
    </row>
    <row r="84201" spans="2:2" x14ac:dyDescent="0.2">
      <c r="B84201" s="66"/>
    </row>
    <row r="84202" spans="2:2" x14ac:dyDescent="0.2">
      <c r="B84202" s="66"/>
    </row>
    <row r="84203" spans="2:2" x14ac:dyDescent="0.2">
      <c r="B84203" s="66"/>
    </row>
    <row r="84204" spans="2:2" x14ac:dyDescent="0.2">
      <c r="B84204" s="66"/>
    </row>
    <row r="84205" spans="2:2" x14ac:dyDescent="0.2">
      <c r="B84205" s="66"/>
    </row>
    <row r="84206" spans="2:2" x14ac:dyDescent="0.2">
      <c r="B84206" s="66"/>
    </row>
    <row r="84207" spans="2:2" x14ac:dyDescent="0.2">
      <c r="B84207" s="66"/>
    </row>
    <row r="84208" spans="2:2" x14ac:dyDescent="0.2">
      <c r="B84208" s="66"/>
    </row>
    <row r="84209" spans="2:2" x14ac:dyDescent="0.2">
      <c r="B84209" s="66"/>
    </row>
    <row r="84210" spans="2:2" x14ac:dyDescent="0.2">
      <c r="B84210" s="66"/>
    </row>
    <row r="84211" spans="2:2" x14ac:dyDescent="0.2">
      <c r="B84211" s="66"/>
    </row>
    <row r="84212" spans="2:2" x14ac:dyDescent="0.2">
      <c r="B84212" s="66"/>
    </row>
    <row r="84213" spans="2:2" x14ac:dyDescent="0.2">
      <c r="B84213" s="66"/>
    </row>
    <row r="84214" spans="2:2" x14ac:dyDescent="0.2">
      <c r="B84214" s="66"/>
    </row>
    <row r="84215" spans="2:2" x14ac:dyDescent="0.2">
      <c r="B84215" s="66"/>
    </row>
    <row r="84216" spans="2:2" x14ac:dyDescent="0.2">
      <c r="B84216" s="66"/>
    </row>
    <row r="84217" spans="2:2" x14ac:dyDescent="0.2">
      <c r="B84217" s="66"/>
    </row>
    <row r="84218" spans="2:2" x14ac:dyDescent="0.2">
      <c r="B84218" s="66"/>
    </row>
    <row r="84219" spans="2:2" x14ac:dyDescent="0.2">
      <c r="B84219" s="66"/>
    </row>
    <row r="84220" spans="2:2" x14ac:dyDescent="0.2">
      <c r="B84220" s="66"/>
    </row>
    <row r="84221" spans="2:2" x14ac:dyDescent="0.2">
      <c r="B84221" s="66"/>
    </row>
    <row r="84222" spans="2:2" x14ac:dyDescent="0.2">
      <c r="B84222" s="66"/>
    </row>
    <row r="84223" spans="2:2" x14ac:dyDescent="0.2">
      <c r="B84223" s="66"/>
    </row>
    <row r="84224" spans="2:2" x14ac:dyDescent="0.2">
      <c r="B84224" s="66"/>
    </row>
    <row r="84225" spans="2:2" x14ac:dyDescent="0.2">
      <c r="B84225" s="66"/>
    </row>
    <row r="84226" spans="2:2" x14ac:dyDescent="0.2">
      <c r="B84226" s="66"/>
    </row>
    <row r="84227" spans="2:2" x14ac:dyDescent="0.2">
      <c r="B84227" s="66"/>
    </row>
    <row r="84228" spans="2:2" x14ac:dyDescent="0.2">
      <c r="B84228" s="66"/>
    </row>
    <row r="84229" spans="2:2" x14ac:dyDescent="0.2">
      <c r="B84229" s="66"/>
    </row>
    <row r="84230" spans="2:2" x14ac:dyDescent="0.2">
      <c r="B84230" s="66"/>
    </row>
    <row r="84231" spans="2:2" x14ac:dyDescent="0.2">
      <c r="B84231" s="66"/>
    </row>
    <row r="84232" spans="2:2" x14ac:dyDescent="0.2">
      <c r="B84232" s="66"/>
    </row>
    <row r="84233" spans="2:2" x14ac:dyDescent="0.2">
      <c r="B84233" s="66"/>
    </row>
    <row r="84234" spans="2:2" x14ac:dyDescent="0.2">
      <c r="B84234" s="66"/>
    </row>
    <row r="84235" spans="2:2" x14ac:dyDescent="0.2">
      <c r="B84235" s="66"/>
    </row>
    <row r="84236" spans="2:2" x14ac:dyDescent="0.2">
      <c r="B84236" s="66"/>
    </row>
    <row r="84237" spans="2:2" x14ac:dyDescent="0.2">
      <c r="B84237" s="66"/>
    </row>
    <row r="84238" spans="2:2" x14ac:dyDescent="0.2">
      <c r="B84238" s="66"/>
    </row>
    <row r="84239" spans="2:2" x14ac:dyDescent="0.2">
      <c r="B84239" s="66"/>
    </row>
    <row r="84240" spans="2:2" x14ac:dyDescent="0.2">
      <c r="B84240" s="66"/>
    </row>
    <row r="84241" spans="2:2" x14ac:dyDescent="0.2">
      <c r="B84241" s="66"/>
    </row>
    <row r="84242" spans="2:2" x14ac:dyDescent="0.2">
      <c r="B84242" s="66"/>
    </row>
    <row r="84243" spans="2:2" x14ac:dyDescent="0.2">
      <c r="B84243" s="66"/>
    </row>
    <row r="84244" spans="2:2" x14ac:dyDescent="0.2">
      <c r="B84244" s="66"/>
    </row>
    <row r="84245" spans="2:2" x14ac:dyDescent="0.2">
      <c r="B84245" s="66"/>
    </row>
    <row r="84246" spans="2:2" x14ac:dyDescent="0.2">
      <c r="B84246" s="66"/>
    </row>
    <row r="84247" spans="2:2" x14ac:dyDescent="0.2">
      <c r="B84247" s="66"/>
    </row>
    <row r="84248" spans="2:2" x14ac:dyDescent="0.2">
      <c r="B84248" s="66"/>
    </row>
    <row r="84249" spans="2:2" x14ac:dyDescent="0.2">
      <c r="B84249" s="66"/>
    </row>
    <row r="84250" spans="2:2" x14ac:dyDescent="0.2">
      <c r="B84250" s="66"/>
    </row>
    <row r="84251" spans="2:2" x14ac:dyDescent="0.2">
      <c r="B84251" s="66"/>
    </row>
    <row r="84252" spans="2:2" x14ac:dyDescent="0.2">
      <c r="B84252" s="66"/>
    </row>
    <row r="84253" spans="2:2" x14ac:dyDescent="0.2">
      <c r="B84253" s="66"/>
    </row>
    <row r="84254" spans="2:2" x14ac:dyDescent="0.2">
      <c r="B84254" s="66"/>
    </row>
    <row r="84255" spans="2:2" x14ac:dyDescent="0.2">
      <c r="B84255" s="66"/>
    </row>
    <row r="84256" spans="2:2" x14ac:dyDescent="0.2">
      <c r="B84256" s="66"/>
    </row>
    <row r="84257" spans="2:2" x14ac:dyDescent="0.2">
      <c r="B84257" s="66"/>
    </row>
    <row r="84258" spans="2:2" x14ac:dyDescent="0.2">
      <c r="B84258" s="66"/>
    </row>
    <row r="84259" spans="2:2" x14ac:dyDescent="0.2">
      <c r="B84259" s="66"/>
    </row>
    <row r="84260" spans="2:2" x14ac:dyDescent="0.2">
      <c r="B84260" s="66"/>
    </row>
    <row r="84261" spans="2:2" x14ac:dyDescent="0.2">
      <c r="B84261" s="66"/>
    </row>
    <row r="84262" spans="2:2" x14ac:dyDescent="0.2">
      <c r="B84262" s="66"/>
    </row>
    <row r="84263" spans="2:2" x14ac:dyDescent="0.2">
      <c r="B84263" s="66"/>
    </row>
    <row r="84264" spans="2:2" x14ac:dyDescent="0.2">
      <c r="B84264" s="66"/>
    </row>
    <row r="84265" spans="2:2" x14ac:dyDescent="0.2">
      <c r="B84265" s="66"/>
    </row>
    <row r="84266" spans="2:2" x14ac:dyDescent="0.2">
      <c r="B84266" s="66"/>
    </row>
    <row r="84267" spans="2:2" x14ac:dyDescent="0.2">
      <c r="B84267" s="66"/>
    </row>
    <row r="84268" spans="2:2" x14ac:dyDescent="0.2">
      <c r="B84268" s="66"/>
    </row>
    <row r="84269" spans="2:2" x14ac:dyDescent="0.2">
      <c r="B84269" s="66"/>
    </row>
    <row r="84270" spans="2:2" x14ac:dyDescent="0.2">
      <c r="B84270" s="66"/>
    </row>
    <row r="84271" spans="2:2" x14ac:dyDescent="0.2">
      <c r="B84271" s="66"/>
    </row>
    <row r="84272" spans="2:2" x14ac:dyDescent="0.2">
      <c r="B84272" s="66"/>
    </row>
    <row r="84273" spans="2:2" x14ac:dyDescent="0.2">
      <c r="B84273" s="66"/>
    </row>
    <row r="84274" spans="2:2" x14ac:dyDescent="0.2">
      <c r="B84274" s="66"/>
    </row>
    <row r="84275" spans="2:2" x14ac:dyDescent="0.2">
      <c r="B84275" s="66"/>
    </row>
    <row r="84276" spans="2:2" x14ac:dyDescent="0.2">
      <c r="B84276" s="66"/>
    </row>
    <row r="84277" spans="2:2" x14ac:dyDescent="0.2">
      <c r="B84277" s="66"/>
    </row>
    <row r="84278" spans="2:2" x14ac:dyDescent="0.2">
      <c r="B84278" s="66"/>
    </row>
    <row r="84279" spans="2:2" x14ac:dyDescent="0.2">
      <c r="B84279" s="66"/>
    </row>
    <row r="84280" spans="2:2" x14ac:dyDescent="0.2">
      <c r="B84280" s="66"/>
    </row>
    <row r="84281" spans="2:2" x14ac:dyDescent="0.2">
      <c r="B84281" s="66"/>
    </row>
    <row r="84282" spans="2:2" x14ac:dyDescent="0.2">
      <c r="B84282" s="66"/>
    </row>
    <row r="84283" spans="2:2" x14ac:dyDescent="0.2">
      <c r="B84283" s="66"/>
    </row>
    <row r="84284" spans="2:2" x14ac:dyDescent="0.2">
      <c r="B84284" s="66"/>
    </row>
    <row r="84285" spans="2:2" x14ac:dyDescent="0.2">
      <c r="B84285" s="66"/>
    </row>
    <row r="84286" spans="2:2" x14ac:dyDescent="0.2">
      <c r="B84286" s="66"/>
    </row>
    <row r="84287" spans="2:2" x14ac:dyDescent="0.2">
      <c r="B84287" s="66"/>
    </row>
    <row r="84288" spans="2:2" x14ac:dyDescent="0.2">
      <c r="B84288" s="66"/>
    </row>
    <row r="84289" spans="2:2" x14ac:dyDescent="0.2">
      <c r="B84289" s="66"/>
    </row>
    <row r="84290" spans="2:2" x14ac:dyDescent="0.2">
      <c r="B84290" s="66"/>
    </row>
    <row r="84291" spans="2:2" x14ac:dyDescent="0.2">
      <c r="B84291" s="66"/>
    </row>
    <row r="84292" spans="2:2" x14ac:dyDescent="0.2">
      <c r="B84292" s="66"/>
    </row>
    <row r="84293" spans="2:2" x14ac:dyDescent="0.2">
      <c r="B84293" s="66"/>
    </row>
    <row r="84294" spans="2:2" x14ac:dyDescent="0.2">
      <c r="B84294" s="66"/>
    </row>
    <row r="84295" spans="2:2" x14ac:dyDescent="0.2">
      <c r="B84295" s="66"/>
    </row>
    <row r="84296" spans="2:2" x14ac:dyDescent="0.2">
      <c r="B84296" s="66"/>
    </row>
    <row r="84297" spans="2:2" x14ac:dyDescent="0.2">
      <c r="B84297" s="66"/>
    </row>
    <row r="84298" spans="2:2" x14ac:dyDescent="0.2">
      <c r="B84298" s="66"/>
    </row>
    <row r="84299" spans="2:2" x14ac:dyDescent="0.2">
      <c r="B84299" s="66"/>
    </row>
    <row r="84300" spans="2:2" x14ac:dyDescent="0.2">
      <c r="B84300" s="66"/>
    </row>
    <row r="84301" spans="2:2" x14ac:dyDescent="0.2">
      <c r="B84301" s="66"/>
    </row>
    <row r="84302" spans="2:2" x14ac:dyDescent="0.2">
      <c r="B84302" s="66"/>
    </row>
    <row r="84303" spans="2:2" x14ac:dyDescent="0.2">
      <c r="B84303" s="66"/>
    </row>
    <row r="84304" spans="2:2" x14ac:dyDescent="0.2">
      <c r="B84304" s="66"/>
    </row>
    <row r="84305" spans="2:2" x14ac:dyDescent="0.2">
      <c r="B84305" s="66"/>
    </row>
    <row r="84306" spans="2:2" x14ac:dyDescent="0.2">
      <c r="B84306" s="66"/>
    </row>
    <row r="84307" spans="2:2" x14ac:dyDescent="0.2">
      <c r="B84307" s="66"/>
    </row>
    <row r="84308" spans="2:2" x14ac:dyDescent="0.2">
      <c r="B84308" s="66"/>
    </row>
    <row r="84309" spans="2:2" x14ac:dyDescent="0.2">
      <c r="B84309" s="66"/>
    </row>
    <row r="84310" spans="2:2" x14ac:dyDescent="0.2">
      <c r="B84310" s="66"/>
    </row>
    <row r="84311" spans="2:2" x14ac:dyDescent="0.2">
      <c r="B84311" s="66"/>
    </row>
    <row r="84312" spans="2:2" x14ac:dyDescent="0.2">
      <c r="B84312" s="66"/>
    </row>
    <row r="84313" spans="2:2" x14ac:dyDescent="0.2">
      <c r="B84313" s="66"/>
    </row>
    <row r="84314" spans="2:2" x14ac:dyDescent="0.2">
      <c r="B84314" s="66"/>
    </row>
    <row r="84315" spans="2:2" x14ac:dyDescent="0.2">
      <c r="B84315" s="66"/>
    </row>
    <row r="84316" spans="2:2" x14ac:dyDescent="0.2">
      <c r="B84316" s="66"/>
    </row>
    <row r="84317" spans="2:2" x14ac:dyDescent="0.2">
      <c r="B84317" s="66"/>
    </row>
    <row r="84318" spans="2:2" x14ac:dyDescent="0.2">
      <c r="B84318" s="66"/>
    </row>
    <row r="84319" spans="2:2" x14ac:dyDescent="0.2">
      <c r="B84319" s="66"/>
    </row>
    <row r="84320" spans="2:2" x14ac:dyDescent="0.2">
      <c r="B84320" s="66"/>
    </row>
    <row r="84321" spans="2:2" x14ac:dyDescent="0.2">
      <c r="B84321" s="66"/>
    </row>
    <row r="84322" spans="2:2" x14ac:dyDescent="0.2">
      <c r="B84322" s="66"/>
    </row>
    <row r="84323" spans="2:2" x14ac:dyDescent="0.2">
      <c r="B84323" s="66"/>
    </row>
    <row r="84324" spans="2:2" x14ac:dyDescent="0.2">
      <c r="B84324" s="66"/>
    </row>
    <row r="84325" spans="2:2" x14ac:dyDescent="0.2">
      <c r="B84325" s="66"/>
    </row>
    <row r="84326" spans="2:2" x14ac:dyDescent="0.2">
      <c r="B84326" s="66"/>
    </row>
    <row r="84327" spans="2:2" x14ac:dyDescent="0.2">
      <c r="B84327" s="66"/>
    </row>
    <row r="84328" spans="2:2" x14ac:dyDescent="0.2">
      <c r="B84328" s="66"/>
    </row>
    <row r="84329" spans="2:2" x14ac:dyDescent="0.2">
      <c r="B84329" s="66"/>
    </row>
    <row r="84330" spans="2:2" x14ac:dyDescent="0.2">
      <c r="B84330" s="66"/>
    </row>
    <row r="84331" spans="2:2" x14ac:dyDescent="0.2">
      <c r="B84331" s="66"/>
    </row>
    <row r="84332" spans="2:2" x14ac:dyDescent="0.2">
      <c r="B84332" s="66"/>
    </row>
    <row r="84333" spans="2:2" x14ac:dyDescent="0.2">
      <c r="B84333" s="66"/>
    </row>
    <row r="84334" spans="2:2" x14ac:dyDescent="0.2">
      <c r="B84334" s="66"/>
    </row>
    <row r="84335" spans="2:2" x14ac:dyDescent="0.2">
      <c r="B84335" s="66"/>
    </row>
    <row r="84336" spans="2:2" x14ac:dyDescent="0.2">
      <c r="B84336" s="66"/>
    </row>
    <row r="84337" spans="2:2" x14ac:dyDescent="0.2">
      <c r="B84337" s="66"/>
    </row>
    <row r="84338" spans="2:2" x14ac:dyDescent="0.2">
      <c r="B84338" s="66"/>
    </row>
    <row r="84339" spans="2:2" x14ac:dyDescent="0.2">
      <c r="B84339" s="66"/>
    </row>
    <row r="84340" spans="2:2" x14ac:dyDescent="0.2">
      <c r="B84340" s="66"/>
    </row>
    <row r="84341" spans="2:2" x14ac:dyDescent="0.2">
      <c r="B84341" s="66"/>
    </row>
    <row r="84342" spans="2:2" x14ac:dyDescent="0.2">
      <c r="B84342" s="66"/>
    </row>
    <row r="84343" spans="2:2" x14ac:dyDescent="0.2">
      <c r="B84343" s="66"/>
    </row>
    <row r="84344" spans="2:2" x14ac:dyDescent="0.2">
      <c r="B84344" s="66"/>
    </row>
    <row r="84345" spans="2:2" x14ac:dyDescent="0.2">
      <c r="B84345" s="66"/>
    </row>
    <row r="84346" spans="2:2" x14ac:dyDescent="0.2">
      <c r="B84346" s="66"/>
    </row>
    <row r="84347" spans="2:2" x14ac:dyDescent="0.2">
      <c r="B84347" s="66"/>
    </row>
    <row r="84348" spans="2:2" x14ac:dyDescent="0.2">
      <c r="B84348" s="66"/>
    </row>
    <row r="84349" spans="2:2" x14ac:dyDescent="0.2">
      <c r="B84349" s="66"/>
    </row>
    <row r="84350" spans="2:2" x14ac:dyDescent="0.2">
      <c r="B84350" s="66"/>
    </row>
    <row r="84351" spans="2:2" x14ac:dyDescent="0.2">
      <c r="B84351" s="66"/>
    </row>
    <row r="84352" spans="2:2" x14ac:dyDescent="0.2">
      <c r="B84352" s="66"/>
    </row>
    <row r="84353" spans="2:2" x14ac:dyDescent="0.2">
      <c r="B84353" s="66"/>
    </row>
    <row r="84354" spans="2:2" x14ac:dyDescent="0.2">
      <c r="B84354" s="66"/>
    </row>
    <row r="84355" spans="2:2" x14ac:dyDescent="0.2">
      <c r="B84355" s="66"/>
    </row>
    <row r="84356" spans="2:2" x14ac:dyDescent="0.2">
      <c r="B84356" s="66"/>
    </row>
    <row r="84357" spans="2:2" x14ac:dyDescent="0.2">
      <c r="B84357" s="66"/>
    </row>
    <row r="84358" spans="2:2" x14ac:dyDescent="0.2">
      <c r="B84358" s="66"/>
    </row>
    <row r="84359" spans="2:2" x14ac:dyDescent="0.2">
      <c r="B84359" s="66"/>
    </row>
    <row r="84360" spans="2:2" x14ac:dyDescent="0.2">
      <c r="B84360" s="66"/>
    </row>
    <row r="84361" spans="2:2" x14ac:dyDescent="0.2">
      <c r="B84361" s="66"/>
    </row>
    <row r="84362" spans="2:2" x14ac:dyDescent="0.2">
      <c r="B84362" s="66"/>
    </row>
    <row r="84363" spans="2:2" x14ac:dyDescent="0.2">
      <c r="B84363" s="66"/>
    </row>
    <row r="84364" spans="2:2" x14ac:dyDescent="0.2">
      <c r="B84364" s="66"/>
    </row>
    <row r="84365" spans="2:2" x14ac:dyDescent="0.2">
      <c r="B84365" s="66"/>
    </row>
    <row r="84366" spans="2:2" x14ac:dyDescent="0.2">
      <c r="B84366" s="66"/>
    </row>
    <row r="84367" spans="2:2" x14ac:dyDescent="0.2">
      <c r="B84367" s="66"/>
    </row>
    <row r="84368" spans="2:2" x14ac:dyDescent="0.2">
      <c r="B84368" s="66"/>
    </row>
    <row r="84369" spans="2:2" x14ac:dyDescent="0.2">
      <c r="B84369" s="66"/>
    </row>
    <row r="84370" spans="2:2" x14ac:dyDescent="0.2">
      <c r="B84370" s="66"/>
    </row>
    <row r="84371" spans="2:2" x14ac:dyDescent="0.2">
      <c r="B84371" s="66"/>
    </row>
    <row r="84372" spans="2:2" x14ac:dyDescent="0.2">
      <c r="B84372" s="66"/>
    </row>
    <row r="84373" spans="2:2" x14ac:dyDescent="0.2">
      <c r="B84373" s="66"/>
    </row>
    <row r="84374" spans="2:2" x14ac:dyDescent="0.2">
      <c r="B84374" s="66"/>
    </row>
    <row r="84375" spans="2:2" x14ac:dyDescent="0.2">
      <c r="B84375" s="66"/>
    </row>
    <row r="84376" spans="2:2" x14ac:dyDescent="0.2">
      <c r="B84376" s="66"/>
    </row>
    <row r="84377" spans="2:2" x14ac:dyDescent="0.2">
      <c r="B84377" s="66"/>
    </row>
    <row r="84378" spans="2:2" x14ac:dyDescent="0.2">
      <c r="B84378" s="66"/>
    </row>
    <row r="84379" spans="2:2" x14ac:dyDescent="0.2">
      <c r="B84379" s="66"/>
    </row>
    <row r="84380" spans="2:2" x14ac:dyDescent="0.2">
      <c r="B84380" s="66"/>
    </row>
    <row r="84381" spans="2:2" x14ac:dyDescent="0.2">
      <c r="B84381" s="66"/>
    </row>
    <row r="84382" spans="2:2" x14ac:dyDescent="0.2">
      <c r="B84382" s="66"/>
    </row>
    <row r="84383" spans="2:2" x14ac:dyDescent="0.2">
      <c r="B84383" s="66"/>
    </row>
    <row r="84384" spans="2:2" x14ac:dyDescent="0.2">
      <c r="B84384" s="66"/>
    </row>
    <row r="84385" spans="2:2" x14ac:dyDescent="0.2">
      <c r="B84385" s="66"/>
    </row>
    <row r="84386" spans="2:2" x14ac:dyDescent="0.2">
      <c r="B84386" s="66"/>
    </row>
    <row r="84387" spans="2:2" x14ac:dyDescent="0.2">
      <c r="B84387" s="66"/>
    </row>
    <row r="84388" spans="2:2" x14ac:dyDescent="0.2">
      <c r="B84388" s="66"/>
    </row>
    <row r="84389" spans="2:2" x14ac:dyDescent="0.2">
      <c r="B84389" s="66"/>
    </row>
    <row r="84390" spans="2:2" x14ac:dyDescent="0.2">
      <c r="B84390" s="66"/>
    </row>
    <row r="84391" spans="2:2" x14ac:dyDescent="0.2">
      <c r="B84391" s="66"/>
    </row>
    <row r="84392" spans="2:2" x14ac:dyDescent="0.2">
      <c r="B84392" s="66"/>
    </row>
    <row r="84393" spans="2:2" x14ac:dyDescent="0.2">
      <c r="B84393" s="66"/>
    </row>
    <row r="84394" spans="2:2" x14ac:dyDescent="0.2">
      <c r="B84394" s="66"/>
    </row>
    <row r="84395" spans="2:2" x14ac:dyDescent="0.2">
      <c r="B84395" s="66"/>
    </row>
    <row r="84396" spans="2:2" x14ac:dyDescent="0.2">
      <c r="B84396" s="66"/>
    </row>
    <row r="84397" spans="2:2" x14ac:dyDescent="0.2">
      <c r="B84397" s="66"/>
    </row>
    <row r="84398" spans="2:2" x14ac:dyDescent="0.2">
      <c r="B84398" s="66"/>
    </row>
    <row r="84399" spans="2:2" x14ac:dyDescent="0.2">
      <c r="B84399" s="66"/>
    </row>
    <row r="84400" spans="2:2" x14ac:dyDescent="0.2">
      <c r="B84400" s="66"/>
    </row>
    <row r="84401" spans="2:2" x14ac:dyDescent="0.2">
      <c r="B84401" s="66"/>
    </row>
    <row r="84402" spans="2:2" x14ac:dyDescent="0.2">
      <c r="B84402" s="66"/>
    </row>
    <row r="84403" spans="2:2" x14ac:dyDescent="0.2">
      <c r="B84403" s="66"/>
    </row>
    <row r="84404" spans="2:2" x14ac:dyDescent="0.2">
      <c r="B84404" s="66"/>
    </row>
    <row r="84405" spans="2:2" x14ac:dyDescent="0.2">
      <c r="B84405" s="66"/>
    </row>
    <row r="84406" spans="2:2" x14ac:dyDescent="0.2">
      <c r="B84406" s="66"/>
    </row>
    <row r="84407" spans="2:2" x14ac:dyDescent="0.2">
      <c r="B84407" s="66"/>
    </row>
    <row r="84408" spans="2:2" x14ac:dyDescent="0.2">
      <c r="B84408" s="66"/>
    </row>
    <row r="84409" spans="2:2" x14ac:dyDescent="0.2">
      <c r="B84409" s="66"/>
    </row>
    <row r="84410" spans="2:2" x14ac:dyDescent="0.2">
      <c r="B84410" s="66"/>
    </row>
    <row r="84411" spans="2:2" x14ac:dyDescent="0.2">
      <c r="B84411" s="66"/>
    </row>
    <row r="84412" spans="2:2" x14ac:dyDescent="0.2">
      <c r="B84412" s="66"/>
    </row>
    <row r="84413" spans="2:2" x14ac:dyDescent="0.2">
      <c r="B84413" s="66"/>
    </row>
    <row r="84414" spans="2:2" x14ac:dyDescent="0.2">
      <c r="B84414" s="66"/>
    </row>
    <row r="84415" spans="2:2" x14ac:dyDescent="0.2">
      <c r="B84415" s="66"/>
    </row>
    <row r="84416" spans="2:2" x14ac:dyDescent="0.2">
      <c r="B84416" s="66"/>
    </row>
    <row r="84417" spans="2:2" x14ac:dyDescent="0.2">
      <c r="B84417" s="66"/>
    </row>
    <row r="84418" spans="2:2" x14ac:dyDescent="0.2">
      <c r="B84418" s="66"/>
    </row>
    <row r="84419" spans="2:2" x14ac:dyDescent="0.2">
      <c r="B84419" s="66"/>
    </row>
    <row r="84420" spans="2:2" x14ac:dyDescent="0.2">
      <c r="B84420" s="66"/>
    </row>
    <row r="84421" spans="2:2" x14ac:dyDescent="0.2">
      <c r="B84421" s="66"/>
    </row>
    <row r="84422" spans="2:2" x14ac:dyDescent="0.2">
      <c r="B84422" s="66"/>
    </row>
    <row r="84423" spans="2:2" x14ac:dyDescent="0.2">
      <c r="B84423" s="66"/>
    </row>
    <row r="84424" spans="2:2" x14ac:dyDescent="0.2">
      <c r="B84424" s="66"/>
    </row>
    <row r="84425" spans="2:2" x14ac:dyDescent="0.2">
      <c r="B84425" s="66"/>
    </row>
    <row r="84426" spans="2:2" x14ac:dyDescent="0.2">
      <c r="B84426" s="66"/>
    </row>
    <row r="84427" spans="2:2" x14ac:dyDescent="0.2">
      <c r="B84427" s="66"/>
    </row>
    <row r="84428" spans="2:2" x14ac:dyDescent="0.2">
      <c r="B84428" s="66"/>
    </row>
    <row r="84429" spans="2:2" x14ac:dyDescent="0.2">
      <c r="B84429" s="66"/>
    </row>
    <row r="84430" spans="2:2" x14ac:dyDescent="0.2">
      <c r="B84430" s="66"/>
    </row>
    <row r="84431" spans="2:2" x14ac:dyDescent="0.2">
      <c r="B84431" s="66"/>
    </row>
    <row r="84432" spans="2:2" x14ac:dyDescent="0.2">
      <c r="B84432" s="66"/>
    </row>
    <row r="84433" spans="2:2" x14ac:dyDescent="0.2">
      <c r="B84433" s="66"/>
    </row>
    <row r="84434" spans="2:2" x14ac:dyDescent="0.2">
      <c r="B84434" s="66"/>
    </row>
    <row r="84435" spans="2:2" x14ac:dyDescent="0.2">
      <c r="B84435" s="66"/>
    </row>
    <row r="84436" spans="2:2" x14ac:dyDescent="0.2">
      <c r="B84436" s="66"/>
    </row>
    <row r="84437" spans="2:2" x14ac:dyDescent="0.2">
      <c r="B84437" s="66"/>
    </row>
    <row r="84438" spans="2:2" x14ac:dyDescent="0.2">
      <c r="B84438" s="66"/>
    </row>
    <row r="84439" spans="2:2" x14ac:dyDescent="0.2">
      <c r="B84439" s="66"/>
    </row>
    <row r="84440" spans="2:2" x14ac:dyDescent="0.2">
      <c r="B84440" s="66"/>
    </row>
    <row r="84441" spans="2:2" x14ac:dyDescent="0.2">
      <c r="B84441" s="66"/>
    </row>
    <row r="84442" spans="2:2" x14ac:dyDescent="0.2">
      <c r="B84442" s="66"/>
    </row>
    <row r="84443" spans="2:2" x14ac:dyDescent="0.2">
      <c r="B84443" s="66"/>
    </row>
    <row r="84444" spans="2:2" x14ac:dyDescent="0.2">
      <c r="B84444" s="66"/>
    </row>
    <row r="84445" spans="2:2" x14ac:dyDescent="0.2">
      <c r="B84445" s="66"/>
    </row>
    <row r="84446" spans="2:2" x14ac:dyDescent="0.2">
      <c r="B84446" s="66"/>
    </row>
    <row r="84447" spans="2:2" x14ac:dyDescent="0.2">
      <c r="B84447" s="66"/>
    </row>
    <row r="84448" spans="2:2" x14ac:dyDescent="0.2">
      <c r="B84448" s="66"/>
    </row>
    <row r="84449" spans="2:2" x14ac:dyDescent="0.2">
      <c r="B84449" s="66"/>
    </row>
    <row r="84450" spans="2:2" x14ac:dyDescent="0.2">
      <c r="B84450" s="66"/>
    </row>
    <row r="84451" spans="2:2" x14ac:dyDescent="0.2">
      <c r="B84451" s="66"/>
    </row>
    <row r="84452" spans="2:2" x14ac:dyDescent="0.2">
      <c r="B84452" s="66"/>
    </row>
    <row r="84453" spans="2:2" x14ac:dyDescent="0.2">
      <c r="B84453" s="66"/>
    </row>
    <row r="84454" spans="2:2" x14ac:dyDescent="0.2">
      <c r="B84454" s="66"/>
    </row>
    <row r="84455" spans="2:2" x14ac:dyDescent="0.2">
      <c r="B84455" s="66"/>
    </row>
    <row r="84456" spans="2:2" x14ac:dyDescent="0.2">
      <c r="B84456" s="66"/>
    </row>
    <row r="84457" spans="2:2" x14ac:dyDescent="0.2">
      <c r="B84457" s="66"/>
    </row>
    <row r="84458" spans="2:2" x14ac:dyDescent="0.2">
      <c r="B84458" s="66"/>
    </row>
    <row r="84459" spans="2:2" x14ac:dyDescent="0.2">
      <c r="B84459" s="66"/>
    </row>
    <row r="84460" spans="2:2" x14ac:dyDescent="0.2">
      <c r="B84460" s="66"/>
    </row>
    <row r="84461" spans="2:2" x14ac:dyDescent="0.2">
      <c r="B84461" s="66"/>
    </row>
    <row r="84462" spans="2:2" x14ac:dyDescent="0.2">
      <c r="B84462" s="66"/>
    </row>
    <row r="84463" spans="2:2" x14ac:dyDescent="0.2">
      <c r="B84463" s="66"/>
    </row>
    <row r="84464" spans="2:2" x14ac:dyDescent="0.2">
      <c r="B84464" s="66"/>
    </row>
    <row r="84465" spans="2:2" x14ac:dyDescent="0.2">
      <c r="B84465" s="66"/>
    </row>
    <row r="84466" spans="2:2" x14ac:dyDescent="0.2">
      <c r="B84466" s="66"/>
    </row>
    <row r="84467" spans="2:2" x14ac:dyDescent="0.2">
      <c r="B84467" s="66"/>
    </row>
    <row r="84468" spans="2:2" x14ac:dyDescent="0.2">
      <c r="B84468" s="66"/>
    </row>
    <row r="84469" spans="2:2" x14ac:dyDescent="0.2">
      <c r="B84469" s="66"/>
    </row>
    <row r="84470" spans="2:2" x14ac:dyDescent="0.2">
      <c r="B84470" s="66"/>
    </row>
    <row r="84471" spans="2:2" x14ac:dyDescent="0.2">
      <c r="B84471" s="66"/>
    </row>
    <row r="84472" spans="2:2" x14ac:dyDescent="0.2">
      <c r="B84472" s="66"/>
    </row>
    <row r="84473" spans="2:2" x14ac:dyDescent="0.2">
      <c r="B84473" s="66"/>
    </row>
    <row r="84474" spans="2:2" x14ac:dyDescent="0.2">
      <c r="B84474" s="66"/>
    </row>
    <row r="84475" spans="2:2" x14ac:dyDescent="0.2">
      <c r="B84475" s="66"/>
    </row>
    <row r="84476" spans="2:2" x14ac:dyDescent="0.2">
      <c r="B84476" s="66"/>
    </row>
    <row r="84477" spans="2:2" x14ac:dyDescent="0.2">
      <c r="B84477" s="66"/>
    </row>
    <row r="84478" spans="2:2" x14ac:dyDescent="0.2">
      <c r="B84478" s="66"/>
    </row>
    <row r="84479" spans="2:2" x14ac:dyDescent="0.2">
      <c r="B84479" s="66"/>
    </row>
    <row r="84480" spans="2:2" x14ac:dyDescent="0.2">
      <c r="B84480" s="66"/>
    </row>
    <row r="84481" spans="2:2" x14ac:dyDescent="0.2">
      <c r="B84481" s="66"/>
    </row>
    <row r="84482" spans="2:2" x14ac:dyDescent="0.2">
      <c r="B84482" s="66"/>
    </row>
    <row r="84483" spans="2:2" x14ac:dyDescent="0.2">
      <c r="B84483" s="66"/>
    </row>
    <row r="84484" spans="2:2" x14ac:dyDescent="0.2">
      <c r="B84484" s="66"/>
    </row>
    <row r="84485" spans="2:2" x14ac:dyDescent="0.2">
      <c r="B84485" s="66"/>
    </row>
    <row r="84486" spans="2:2" x14ac:dyDescent="0.2">
      <c r="B84486" s="66"/>
    </row>
    <row r="84487" spans="2:2" x14ac:dyDescent="0.2">
      <c r="B84487" s="66"/>
    </row>
    <row r="84488" spans="2:2" x14ac:dyDescent="0.2">
      <c r="B84488" s="66"/>
    </row>
    <row r="84489" spans="2:2" x14ac:dyDescent="0.2">
      <c r="B84489" s="66"/>
    </row>
    <row r="84490" spans="2:2" x14ac:dyDescent="0.2">
      <c r="B84490" s="66"/>
    </row>
    <row r="84491" spans="2:2" x14ac:dyDescent="0.2">
      <c r="B84491" s="66"/>
    </row>
    <row r="84492" spans="2:2" x14ac:dyDescent="0.2">
      <c r="B84492" s="66"/>
    </row>
    <row r="84493" spans="2:2" x14ac:dyDescent="0.2">
      <c r="B84493" s="66"/>
    </row>
    <row r="84494" spans="2:2" x14ac:dyDescent="0.2">
      <c r="B84494" s="66"/>
    </row>
    <row r="84495" spans="2:2" x14ac:dyDescent="0.2">
      <c r="B84495" s="66"/>
    </row>
    <row r="84496" spans="2:2" x14ac:dyDescent="0.2">
      <c r="B84496" s="66"/>
    </row>
    <row r="84497" spans="2:2" x14ac:dyDescent="0.2">
      <c r="B84497" s="66"/>
    </row>
    <row r="84498" spans="2:2" x14ac:dyDescent="0.2">
      <c r="B84498" s="66"/>
    </row>
    <row r="84499" spans="2:2" x14ac:dyDescent="0.2">
      <c r="B84499" s="66"/>
    </row>
    <row r="84500" spans="2:2" x14ac:dyDescent="0.2">
      <c r="B84500" s="66"/>
    </row>
    <row r="84501" spans="2:2" x14ac:dyDescent="0.2">
      <c r="B84501" s="66"/>
    </row>
    <row r="84502" spans="2:2" x14ac:dyDescent="0.2">
      <c r="B84502" s="66"/>
    </row>
    <row r="84503" spans="2:2" x14ac:dyDescent="0.2">
      <c r="B84503" s="66"/>
    </row>
    <row r="84504" spans="2:2" x14ac:dyDescent="0.2">
      <c r="B84504" s="66"/>
    </row>
    <row r="84505" spans="2:2" x14ac:dyDescent="0.2">
      <c r="B84505" s="66"/>
    </row>
    <row r="84506" spans="2:2" x14ac:dyDescent="0.2">
      <c r="B84506" s="66"/>
    </row>
    <row r="84507" spans="2:2" x14ac:dyDescent="0.2">
      <c r="B84507" s="66"/>
    </row>
    <row r="84508" spans="2:2" x14ac:dyDescent="0.2">
      <c r="B84508" s="66"/>
    </row>
    <row r="84509" spans="2:2" x14ac:dyDescent="0.2">
      <c r="B84509" s="66"/>
    </row>
    <row r="84510" spans="2:2" x14ac:dyDescent="0.2">
      <c r="B84510" s="66"/>
    </row>
    <row r="84511" spans="2:2" x14ac:dyDescent="0.2">
      <c r="B84511" s="66"/>
    </row>
    <row r="84512" spans="2:2" x14ac:dyDescent="0.2">
      <c r="B84512" s="66"/>
    </row>
    <row r="84513" spans="2:2" x14ac:dyDescent="0.2">
      <c r="B84513" s="66"/>
    </row>
    <row r="84514" spans="2:2" x14ac:dyDescent="0.2">
      <c r="B84514" s="66"/>
    </row>
    <row r="84515" spans="2:2" x14ac:dyDescent="0.2">
      <c r="B84515" s="66"/>
    </row>
    <row r="84516" spans="2:2" x14ac:dyDescent="0.2">
      <c r="B84516" s="66"/>
    </row>
    <row r="84517" spans="2:2" x14ac:dyDescent="0.2">
      <c r="B84517" s="66"/>
    </row>
    <row r="84518" spans="2:2" x14ac:dyDescent="0.2">
      <c r="B84518" s="66"/>
    </row>
    <row r="84519" spans="2:2" x14ac:dyDescent="0.2">
      <c r="B84519" s="66"/>
    </row>
    <row r="84520" spans="2:2" x14ac:dyDescent="0.2">
      <c r="B84520" s="66"/>
    </row>
    <row r="84521" spans="2:2" x14ac:dyDescent="0.2">
      <c r="B84521" s="66"/>
    </row>
    <row r="84522" spans="2:2" x14ac:dyDescent="0.2">
      <c r="B84522" s="66"/>
    </row>
    <row r="84523" spans="2:2" x14ac:dyDescent="0.2">
      <c r="B84523" s="66"/>
    </row>
    <row r="84524" spans="2:2" x14ac:dyDescent="0.2">
      <c r="B84524" s="66"/>
    </row>
    <row r="84525" spans="2:2" x14ac:dyDescent="0.2">
      <c r="B84525" s="66"/>
    </row>
    <row r="84526" spans="2:2" x14ac:dyDescent="0.2">
      <c r="B84526" s="66"/>
    </row>
    <row r="84527" spans="2:2" x14ac:dyDescent="0.2">
      <c r="B84527" s="66"/>
    </row>
    <row r="84528" spans="2:2" x14ac:dyDescent="0.2">
      <c r="B84528" s="66"/>
    </row>
    <row r="84529" spans="2:2" x14ac:dyDescent="0.2">
      <c r="B84529" s="66"/>
    </row>
    <row r="84530" spans="2:2" x14ac:dyDescent="0.2">
      <c r="B84530" s="66"/>
    </row>
    <row r="84531" spans="2:2" x14ac:dyDescent="0.2">
      <c r="B84531" s="66"/>
    </row>
    <row r="84532" spans="2:2" x14ac:dyDescent="0.2">
      <c r="B84532" s="66"/>
    </row>
    <row r="84533" spans="2:2" x14ac:dyDescent="0.2">
      <c r="B84533" s="66"/>
    </row>
    <row r="84534" spans="2:2" x14ac:dyDescent="0.2">
      <c r="B84534" s="66"/>
    </row>
    <row r="84535" spans="2:2" x14ac:dyDescent="0.2">
      <c r="B84535" s="66"/>
    </row>
    <row r="84536" spans="2:2" x14ac:dyDescent="0.2">
      <c r="B84536" s="66"/>
    </row>
    <row r="84537" spans="2:2" x14ac:dyDescent="0.2">
      <c r="B84537" s="66"/>
    </row>
    <row r="84538" spans="2:2" x14ac:dyDescent="0.2">
      <c r="B84538" s="66"/>
    </row>
    <row r="84539" spans="2:2" x14ac:dyDescent="0.2">
      <c r="B84539" s="66"/>
    </row>
    <row r="84540" spans="2:2" x14ac:dyDescent="0.2">
      <c r="B84540" s="66"/>
    </row>
    <row r="84541" spans="2:2" x14ac:dyDescent="0.2">
      <c r="B84541" s="66"/>
    </row>
    <row r="84542" spans="2:2" x14ac:dyDescent="0.2">
      <c r="B84542" s="66"/>
    </row>
    <row r="84543" spans="2:2" x14ac:dyDescent="0.2">
      <c r="B84543" s="66"/>
    </row>
    <row r="84544" spans="2:2" x14ac:dyDescent="0.2">
      <c r="B84544" s="66"/>
    </row>
    <row r="84545" spans="2:2" x14ac:dyDescent="0.2">
      <c r="B84545" s="66"/>
    </row>
    <row r="84546" spans="2:2" x14ac:dyDescent="0.2">
      <c r="B84546" s="66"/>
    </row>
    <row r="84547" spans="2:2" x14ac:dyDescent="0.2">
      <c r="B84547" s="66"/>
    </row>
    <row r="84548" spans="2:2" x14ac:dyDescent="0.2">
      <c r="B84548" s="66"/>
    </row>
    <row r="84549" spans="2:2" x14ac:dyDescent="0.2">
      <c r="B84549" s="66"/>
    </row>
    <row r="84550" spans="2:2" x14ac:dyDescent="0.2">
      <c r="B84550" s="66"/>
    </row>
    <row r="84551" spans="2:2" x14ac:dyDescent="0.2">
      <c r="B84551" s="66"/>
    </row>
    <row r="84552" spans="2:2" x14ac:dyDescent="0.2">
      <c r="B84552" s="66"/>
    </row>
    <row r="84553" spans="2:2" x14ac:dyDescent="0.2">
      <c r="B84553" s="66"/>
    </row>
    <row r="84554" spans="2:2" x14ac:dyDescent="0.2">
      <c r="B84554" s="66"/>
    </row>
    <row r="84555" spans="2:2" x14ac:dyDescent="0.2">
      <c r="B84555" s="66"/>
    </row>
    <row r="84556" spans="2:2" x14ac:dyDescent="0.2">
      <c r="B84556" s="66"/>
    </row>
    <row r="84557" spans="2:2" x14ac:dyDescent="0.2">
      <c r="B84557" s="66"/>
    </row>
    <row r="84558" spans="2:2" x14ac:dyDescent="0.2">
      <c r="B84558" s="66"/>
    </row>
    <row r="84559" spans="2:2" x14ac:dyDescent="0.2">
      <c r="B84559" s="66"/>
    </row>
    <row r="84560" spans="2:2" x14ac:dyDescent="0.2">
      <c r="B84560" s="66"/>
    </row>
    <row r="84561" spans="2:2" x14ac:dyDescent="0.2">
      <c r="B84561" s="66"/>
    </row>
    <row r="84562" spans="2:2" x14ac:dyDescent="0.2">
      <c r="B84562" s="66"/>
    </row>
    <row r="84563" spans="2:2" x14ac:dyDescent="0.2">
      <c r="B84563" s="66"/>
    </row>
    <row r="84564" spans="2:2" x14ac:dyDescent="0.2">
      <c r="B84564" s="66"/>
    </row>
    <row r="84565" spans="2:2" x14ac:dyDescent="0.2">
      <c r="B84565" s="66"/>
    </row>
    <row r="84566" spans="2:2" x14ac:dyDescent="0.2">
      <c r="B84566" s="66"/>
    </row>
    <row r="84567" spans="2:2" x14ac:dyDescent="0.2">
      <c r="B84567" s="66"/>
    </row>
    <row r="84568" spans="2:2" x14ac:dyDescent="0.2">
      <c r="B84568" s="66"/>
    </row>
    <row r="84569" spans="2:2" x14ac:dyDescent="0.2">
      <c r="B84569" s="66"/>
    </row>
    <row r="84570" spans="2:2" x14ac:dyDescent="0.2">
      <c r="B84570" s="66"/>
    </row>
    <row r="84571" spans="2:2" x14ac:dyDescent="0.2">
      <c r="B84571" s="66"/>
    </row>
    <row r="84572" spans="2:2" x14ac:dyDescent="0.2">
      <c r="B84572" s="66"/>
    </row>
    <row r="84573" spans="2:2" x14ac:dyDescent="0.2">
      <c r="B84573" s="66"/>
    </row>
    <row r="84574" spans="2:2" x14ac:dyDescent="0.2">
      <c r="B84574" s="66"/>
    </row>
    <row r="84575" spans="2:2" x14ac:dyDescent="0.2">
      <c r="B84575" s="66"/>
    </row>
    <row r="84576" spans="2:2" x14ac:dyDescent="0.2">
      <c r="B84576" s="66"/>
    </row>
    <row r="84577" spans="2:2" x14ac:dyDescent="0.2">
      <c r="B84577" s="66"/>
    </row>
    <row r="84578" spans="2:2" x14ac:dyDescent="0.2">
      <c r="B84578" s="66"/>
    </row>
    <row r="84579" spans="2:2" x14ac:dyDescent="0.2">
      <c r="B84579" s="66"/>
    </row>
    <row r="84580" spans="2:2" x14ac:dyDescent="0.2">
      <c r="B84580" s="66"/>
    </row>
    <row r="84581" spans="2:2" x14ac:dyDescent="0.2">
      <c r="B84581" s="66"/>
    </row>
    <row r="84582" spans="2:2" x14ac:dyDescent="0.2">
      <c r="B84582" s="66"/>
    </row>
    <row r="84583" spans="2:2" x14ac:dyDescent="0.2">
      <c r="B84583" s="66"/>
    </row>
    <row r="84584" spans="2:2" x14ac:dyDescent="0.2">
      <c r="B84584" s="66"/>
    </row>
    <row r="84585" spans="2:2" x14ac:dyDescent="0.2">
      <c r="B84585" s="66"/>
    </row>
    <row r="84586" spans="2:2" x14ac:dyDescent="0.2">
      <c r="B84586" s="66"/>
    </row>
    <row r="84587" spans="2:2" x14ac:dyDescent="0.2">
      <c r="B84587" s="66"/>
    </row>
    <row r="84588" spans="2:2" x14ac:dyDescent="0.2">
      <c r="B84588" s="66"/>
    </row>
    <row r="84589" spans="2:2" x14ac:dyDescent="0.2">
      <c r="B84589" s="66"/>
    </row>
    <row r="84590" spans="2:2" x14ac:dyDescent="0.2">
      <c r="B84590" s="66"/>
    </row>
    <row r="84591" spans="2:2" x14ac:dyDescent="0.2">
      <c r="B84591" s="66"/>
    </row>
    <row r="84592" spans="2:2" x14ac:dyDescent="0.2">
      <c r="B84592" s="66"/>
    </row>
    <row r="84593" spans="2:2" x14ac:dyDescent="0.2">
      <c r="B84593" s="66"/>
    </row>
    <row r="84594" spans="2:2" x14ac:dyDescent="0.2">
      <c r="B84594" s="66"/>
    </row>
    <row r="84595" spans="2:2" x14ac:dyDescent="0.2">
      <c r="B84595" s="66"/>
    </row>
    <row r="84596" spans="2:2" x14ac:dyDescent="0.2">
      <c r="B84596" s="66"/>
    </row>
    <row r="84597" spans="2:2" x14ac:dyDescent="0.2">
      <c r="B84597" s="66"/>
    </row>
    <row r="84598" spans="2:2" x14ac:dyDescent="0.2">
      <c r="B84598" s="66"/>
    </row>
    <row r="84599" spans="2:2" x14ac:dyDescent="0.2">
      <c r="B84599" s="66"/>
    </row>
    <row r="84600" spans="2:2" x14ac:dyDescent="0.2">
      <c r="B84600" s="66"/>
    </row>
    <row r="84601" spans="2:2" x14ac:dyDescent="0.2">
      <c r="B84601" s="66"/>
    </row>
    <row r="84602" spans="2:2" x14ac:dyDescent="0.2">
      <c r="B84602" s="66"/>
    </row>
    <row r="84603" spans="2:2" x14ac:dyDescent="0.2">
      <c r="B84603" s="66"/>
    </row>
    <row r="84604" spans="2:2" x14ac:dyDescent="0.2">
      <c r="B84604" s="66"/>
    </row>
    <row r="84605" spans="2:2" x14ac:dyDescent="0.2">
      <c r="B84605" s="66"/>
    </row>
    <row r="84606" spans="2:2" x14ac:dyDescent="0.2">
      <c r="B84606" s="66"/>
    </row>
    <row r="84607" spans="2:2" x14ac:dyDescent="0.2">
      <c r="B84607" s="66"/>
    </row>
    <row r="84608" spans="2:2" x14ac:dyDescent="0.2">
      <c r="B84608" s="66"/>
    </row>
    <row r="84609" spans="2:2" x14ac:dyDescent="0.2">
      <c r="B84609" s="66"/>
    </row>
    <row r="84610" spans="2:2" x14ac:dyDescent="0.2">
      <c r="B84610" s="66"/>
    </row>
    <row r="84611" spans="2:2" x14ac:dyDescent="0.2">
      <c r="B84611" s="66"/>
    </row>
    <row r="84612" spans="2:2" x14ac:dyDescent="0.2">
      <c r="B84612" s="66"/>
    </row>
    <row r="84613" spans="2:2" x14ac:dyDescent="0.2">
      <c r="B84613" s="66"/>
    </row>
    <row r="84614" spans="2:2" x14ac:dyDescent="0.2">
      <c r="B84614" s="66"/>
    </row>
    <row r="84615" spans="2:2" x14ac:dyDescent="0.2">
      <c r="B84615" s="66"/>
    </row>
    <row r="84616" spans="2:2" x14ac:dyDescent="0.2">
      <c r="B84616" s="66"/>
    </row>
    <row r="84617" spans="2:2" x14ac:dyDescent="0.2">
      <c r="B84617" s="66"/>
    </row>
    <row r="84618" spans="2:2" x14ac:dyDescent="0.2">
      <c r="B84618" s="66"/>
    </row>
    <row r="84619" spans="2:2" x14ac:dyDescent="0.2">
      <c r="B84619" s="66"/>
    </row>
    <row r="84620" spans="2:2" x14ac:dyDescent="0.2">
      <c r="B84620" s="66"/>
    </row>
    <row r="84621" spans="2:2" x14ac:dyDescent="0.2">
      <c r="B84621" s="66"/>
    </row>
    <row r="84622" spans="2:2" x14ac:dyDescent="0.2">
      <c r="B84622" s="66"/>
    </row>
    <row r="84623" spans="2:2" x14ac:dyDescent="0.2">
      <c r="B84623" s="66"/>
    </row>
    <row r="84624" spans="2:2" x14ac:dyDescent="0.2">
      <c r="B84624" s="66"/>
    </row>
    <row r="84625" spans="2:2" x14ac:dyDescent="0.2">
      <c r="B84625" s="66"/>
    </row>
    <row r="84626" spans="2:2" x14ac:dyDescent="0.2">
      <c r="B84626" s="66"/>
    </row>
    <row r="84627" spans="2:2" x14ac:dyDescent="0.2">
      <c r="B84627" s="66"/>
    </row>
    <row r="84628" spans="2:2" x14ac:dyDescent="0.2">
      <c r="B84628" s="66"/>
    </row>
    <row r="84629" spans="2:2" x14ac:dyDescent="0.2">
      <c r="B84629" s="66"/>
    </row>
    <row r="84630" spans="2:2" x14ac:dyDescent="0.2">
      <c r="B84630" s="66"/>
    </row>
    <row r="84631" spans="2:2" x14ac:dyDescent="0.2">
      <c r="B84631" s="66"/>
    </row>
    <row r="84632" spans="2:2" x14ac:dyDescent="0.2">
      <c r="B84632" s="66"/>
    </row>
    <row r="84633" spans="2:2" x14ac:dyDescent="0.2">
      <c r="B84633" s="66"/>
    </row>
    <row r="84634" spans="2:2" x14ac:dyDescent="0.2">
      <c r="B84634" s="66"/>
    </row>
    <row r="84635" spans="2:2" x14ac:dyDescent="0.2">
      <c r="B84635" s="66"/>
    </row>
    <row r="84636" spans="2:2" x14ac:dyDescent="0.2">
      <c r="B84636" s="66"/>
    </row>
    <row r="84637" spans="2:2" x14ac:dyDescent="0.2">
      <c r="B84637" s="66"/>
    </row>
    <row r="84638" spans="2:2" x14ac:dyDescent="0.2">
      <c r="B84638" s="66"/>
    </row>
    <row r="84639" spans="2:2" x14ac:dyDescent="0.2">
      <c r="B84639" s="66"/>
    </row>
    <row r="84640" spans="2:2" x14ac:dyDescent="0.2">
      <c r="B84640" s="66"/>
    </row>
    <row r="84641" spans="2:2" x14ac:dyDescent="0.2">
      <c r="B84641" s="66"/>
    </row>
    <row r="84642" spans="2:2" x14ac:dyDescent="0.2">
      <c r="B84642" s="66"/>
    </row>
    <row r="84643" spans="2:2" x14ac:dyDescent="0.2">
      <c r="B84643" s="66"/>
    </row>
    <row r="84644" spans="2:2" x14ac:dyDescent="0.2">
      <c r="B84644" s="66"/>
    </row>
    <row r="84645" spans="2:2" x14ac:dyDescent="0.2">
      <c r="B84645" s="66"/>
    </row>
    <row r="84646" spans="2:2" x14ac:dyDescent="0.2">
      <c r="B84646" s="66"/>
    </row>
    <row r="84647" spans="2:2" x14ac:dyDescent="0.2">
      <c r="B84647" s="66"/>
    </row>
    <row r="84648" spans="2:2" x14ac:dyDescent="0.2">
      <c r="B84648" s="66"/>
    </row>
    <row r="84649" spans="2:2" x14ac:dyDescent="0.2">
      <c r="B84649" s="66"/>
    </row>
    <row r="84650" spans="2:2" x14ac:dyDescent="0.2">
      <c r="B84650" s="66"/>
    </row>
    <row r="84651" spans="2:2" x14ac:dyDescent="0.2">
      <c r="B84651" s="66"/>
    </row>
    <row r="84652" spans="2:2" x14ac:dyDescent="0.2">
      <c r="B84652" s="66"/>
    </row>
    <row r="84653" spans="2:2" x14ac:dyDescent="0.2">
      <c r="B84653" s="66"/>
    </row>
    <row r="84654" spans="2:2" x14ac:dyDescent="0.2">
      <c r="B84654" s="66"/>
    </row>
    <row r="84655" spans="2:2" x14ac:dyDescent="0.2">
      <c r="B84655" s="66"/>
    </row>
    <row r="84656" spans="2:2" x14ac:dyDescent="0.2">
      <c r="B84656" s="66"/>
    </row>
    <row r="84657" spans="2:2" x14ac:dyDescent="0.2">
      <c r="B84657" s="66"/>
    </row>
    <row r="84658" spans="2:2" x14ac:dyDescent="0.2">
      <c r="B84658" s="66"/>
    </row>
    <row r="84659" spans="2:2" x14ac:dyDescent="0.2">
      <c r="B84659" s="66"/>
    </row>
    <row r="84660" spans="2:2" x14ac:dyDescent="0.2">
      <c r="B84660" s="66"/>
    </row>
    <row r="84661" spans="2:2" x14ac:dyDescent="0.2">
      <c r="B84661" s="66"/>
    </row>
    <row r="84662" spans="2:2" x14ac:dyDescent="0.2">
      <c r="B84662" s="66"/>
    </row>
    <row r="84663" spans="2:2" x14ac:dyDescent="0.2">
      <c r="B84663" s="66"/>
    </row>
    <row r="84664" spans="2:2" x14ac:dyDescent="0.2">
      <c r="B84664" s="66"/>
    </row>
    <row r="84665" spans="2:2" x14ac:dyDescent="0.2">
      <c r="B84665" s="66"/>
    </row>
    <row r="84666" spans="2:2" x14ac:dyDescent="0.2">
      <c r="B84666" s="66"/>
    </row>
    <row r="84667" spans="2:2" x14ac:dyDescent="0.2">
      <c r="B84667" s="66"/>
    </row>
    <row r="84668" spans="2:2" x14ac:dyDescent="0.2">
      <c r="B84668" s="66"/>
    </row>
    <row r="84669" spans="2:2" x14ac:dyDescent="0.2">
      <c r="B84669" s="66"/>
    </row>
    <row r="84670" spans="2:2" x14ac:dyDescent="0.2">
      <c r="B84670" s="66"/>
    </row>
    <row r="84671" spans="2:2" x14ac:dyDescent="0.2">
      <c r="B84671" s="66"/>
    </row>
    <row r="84672" spans="2:2" x14ac:dyDescent="0.2">
      <c r="B84672" s="66"/>
    </row>
    <row r="84673" spans="2:2" x14ac:dyDescent="0.2">
      <c r="B84673" s="66"/>
    </row>
    <row r="84674" spans="2:2" x14ac:dyDescent="0.2">
      <c r="B84674" s="66"/>
    </row>
    <row r="84675" spans="2:2" x14ac:dyDescent="0.2">
      <c r="B84675" s="66"/>
    </row>
    <row r="84676" spans="2:2" x14ac:dyDescent="0.2">
      <c r="B84676" s="66"/>
    </row>
    <row r="84677" spans="2:2" x14ac:dyDescent="0.2">
      <c r="B84677" s="66"/>
    </row>
    <row r="84678" spans="2:2" x14ac:dyDescent="0.2">
      <c r="B84678" s="66"/>
    </row>
    <row r="84679" spans="2:2" x14ac:dyDescent="0.2">
      <c r="B84679" s="66"/>
    </row>
    <row r="84680" spans="2:2" x14ac:dyDescent="0.2">
      <c r="B84680" s="66"/>
    </row>
    <row r="84681" spans="2:2" x14ac:dyDescent="0.2">
      <c r="B84681" s="66"/>
    </row>
    <row r="84682" spans="2:2" x14ac:dyDescent="0.2">
      <c r="B84682" s="66"/>
    </row>
    <row r="84683" spans="2:2" x14ac:dyDescent="0.2">
      <c r="B84683" s="66"/>
    </row>
    <row r="84684" spans="2:2" x14ac:dyDescent="0.2">
      <c r="B84684" s="66"/>
    </row>
    <row r="84685" spans="2:2" x14ac:dyDescent="0.2">
      <c r="B84685" s="66"/>
    </row>
    <row r="84686" spans="2:2" x14ac:dyDescent="0.2">
      <c r="B84686" s="66"/>
    </row>
    <row r="84687" spans="2:2" x14ac:dyDescent="0.2">
      <c r="B84687" s="66"/>
    </row>
    <row r="84688" spans="2:2" x14ac:dyDescent="0.2">
      <c r="B84688" s="66"/>
    </row>
    <row r="84689" spans="2:2" x14ac:dyDescent="0.2">
      <c r="B84689" s="66"/>
    </row>
    <row r="84690" spans="2:2" x14ac:dyDescent="0.2">
      <c r="B84690" s="66"/>
    </row>
    <row r="84691" spans="2:2" x14ac:dyDescent="0.2">
      <c r="B84691" s="66"/>
    </row>
    <row r="84692" spans="2:2" x14ac:dyDescent="0.2">
      <c r="B84692" s="66"/>
    </row>
    <row r="84693" spans="2:2" x14ac:dyDescent="0.2">
      <c r="B84693" s="66"/>
    </row>
    <row r="84694" spans="2:2" x14ac:dyDescent="0.2">
      <c r="B84694" s="66"/>
    </row>
    <row r="84695" spans="2:2" x14ac:dyDescent="0.2">
      <c r="B84695" s="66"/>
    </row>
    <row r="84696" spans="2:2" x14ac:dyDescent="0.2">
      <c r="B84696" s="66"/>
    </row>
    <row r="84697" spans="2:2" x14ac:dyDescent="0.2">
      <c r="B84697" s="66"/>
    </row>
    <row r="84698" spans="2:2" x14ac:dyDescent="0.2">
      <c r="B84698" s="66"/>
    </row>
    <row r="84699" spans="2:2" x14ac:dyDescent="0.2">
      <c r="B84699" s="66"/>
    </row>
    <row r="84700" spans="2:2" x14ac:dyDescent="0.2">
      <c r="B84700" s="66"/>
    </row>
    <row r="84701" spans="2:2" x14ac:dyDescent="0.2">
      <c r="B84701" s="66"/>
    </row>
    <row r="84702" spans="2:2" x14ac:dyDescent="0.2">
      <c r="B84702" s="66"/>
    </row>
    <row r="84703" spans="2:2" x14ac:dyDescent="0.2">
      <c r="B84703" s="66"/>
    </row>
    <row r="84704" spans="2:2" x14ac:dyDescent="0.2">
      <c r="B84704" s="66"/>
    </row>
    <row r="84705" spans="2:2" x14ac:dyDescent="0.2">
      <c r="B84705" s="66"/>
    </row>
    <row r="84706" spans="2:2" x14ac:dyDescent="0.2">
      <c r="B84706" s="66"/>
    </row>
    <row r="84707" spans="2:2" x14ac:dyDescent="0.2">
      <c r="B84707" s="66"/>
    </row>
    <row r="84708" spans="2:2" x14ac:dyDescent="0.2">
      <c r="B84708" s="66"/>
    </row>
    <row r="84709" spans="2:2" x14ac:dyDescent="0.2">
      <c r="B84709" s="66"/>
    </row>
    <row r="84710" spans="2:2" x14ac:dyDescent="0.2">
      <c r="B84710" s="66"/>
    </row>
    <row r="84711" spans="2:2" x14ac:dyDescent="0.2">
      <c r="B84711" s="66"/>
    </row>
    <row r="84712" spans="2:2" x14ac:dyDescent="0.2">
      <c r="B84712" s="66"/>
    </row>
    <row r="84713" spans="2:2" x14ac:dyDescent="0.2">
      <c r="B84713" s="66"/>
    </row>
    <row r="84714" spans="2:2" x14ac:dyDescent="0.2">
      <c r="B84714" s="66"/>
    </row>
    <row r="84715" spans="2:2" x14ac:dyDescent="0.2">
      <c r="B84715" s="66"/>
    </row>
    <row r="84716" spans="2:2" x14ac:dyDescent="0.2">
      <c r="B84716" s="66"/>
    </row>
    <row r="84717" spans="2:2" x14ac:dyDescent="0.2">
      <c r="B84717" s="66"/>
    </row>
    <row r="84718" spans="2:2" x14ac:dyDescent="0.2">
      <c r="B84718" s="66"/>
    </row>
    <row r="84719" spans="2:2" x14ac:dyDescent="0.2">
      <c r="B84719" s="66"/>
    </row>
    <row r="84720" spans="2:2" x14ac:dyDescent="0.2">
      <c r="B84720" s="66"/>
    </row>
    <row r="84721" spans="2:2" x14ac:dyDescent="0.2">
      <c r="B84721" s="66"/>
    </row>
    <row r="84722" spans="2:2" x14ac:dyDescent="0.2">
      <c r="B84722" s="66"/>
    </row>
    <row r="84723" spans="2:2" x14ac:dyDescent="0.2">
      <c r="B84723" s="66"/>
    </row>
    <row r="84724" spans="2:2" x14ac:dyDescent="0.2">
      <c r="B84724" s="66"/>
    </row>
    <row r="84725" spans="2:2" x14ac:dyDescent="0.2">
      <c r="B84725" s="66"/>
    </row>
    <row r="84726" spans="2:2" x14ac:dyDescent="0.2">
      <c r="B84726" s="66"/>
    </row>
    <row r="84727" spans="2:2" x14ac:dyDescent="0.2">
      <c r="B84727" s="66"/>
    </row>
    <row r="84728" spans="2:2" x14ac:dyDescent="0.2">
      <c r="B84728" s="66"/>
    </row>
    <row r="84729" spans="2:2" x14ac:dyDescent="0.2">
      <c r="B84729" s="66"/>
    </row>
    <row r="84730" spans="2:2" x14ac:dyDescent="0.2">
      <c r="B84730" s="66"/>
    </row>
    <row r="84731" spans="2:2" x14ac:dyDescent="0.2">
      <c r="B84731" s="66"/>
    </row>
    <row r="84732" spans="2:2" x14ac:dyDescent="0.2">
      <c r="B84732" s="66"/>
    </row>
    <row r="84733" spans="2:2" x14ac:dyDescent="0.2">
      <c r="B84733" s="66"/>
    </row>
    <row r="84734" spans="2:2" x14ac:dyDescent="0.2">
      <c r="B84734" s="66"/>
    </row>
    <row r="84735" spans="2:2" x14ac:dyDescent="0.2">
      <c r="B84735" s="66"/>
    </row>
    <row r="84736" spans="2:2" x14ac:dyDescent="0.2">
      <c r="B84736" s="66"/>
    </row>
    <row r="84737" spans="2:2" x14ac:dyDescent="0.2">
      <c r="B84737" s="66"/>
    </row>
    <row r="84738" spans="2:2" x14ac:dyDescent="0.2">
      <c r="B84738" s="66"/>
    </row>
    <row r="84739" spans="2:2" x14ac:dyDescent="0.2">
      <c r="B84739" s="66"/>
    </row>
    <row r="84740" spans="2:2" x14ac:dyDescent="0.2">
      <c r="B84740" s="66"/>
    </row>
    <row r="84741" spans="2:2" x14ac:dyDescent="0.2">
      <c r="B84741" s="66"/>
    </row>
    <row r="84742" spans="2:2" x14ac:dyDescent="0.2">
      <c r="B84742" s="66"/>
    </row>
    <row r="84743" spans="2:2" x14ac:dyDescent="0.2">
      <c r="B84743" s="66"/>
    </row>
    <row r="84744" spans="2:2" x14ac:dyDescent="0.2">
      <c r="B84744" s="66"/>
    </row>
    <row r="84745" spans="2:2" x14ac:dyDescent="0.2">
      <c r="B84745" s="66"/>
    </row>
    <row r="84746" spans="2:2" x14ac:dyDescent="0.2">
      <c r="B84746" s="66"/>
    </row>
    <row r="84747" spans="2:2" x14ac:dyDescent="0.2">
      <c r="B84747" s="66"/>
    </row>
    <row r="84748" spans="2:2" x14ac:dyDescent="0.2">
      <c r="B84748" s="66"/>
    </row>
    <row r="84749" spans="2:2" x14ac:dyDescent="0.2">
      <c r="B84749" s="66"/>
    </row>
    <row r="84750" spans="2:2" x14ac:dyDescent="0.2">
      <c r="B84750" s="66"/>
    </row>
    <row r="84751" spans="2:2" x14ac:dyDescent="0.2">
      <c r="B84751" s="66"/>
    </row>
    <row r="84752" spans="2:2" x14ac:dyDescent="0.2">
      <c r="B84752" s="66"/>
    </row>
    <row r="84753" spans="2:2" x14ac:dyDescent="0.2">
      <c r="B84753" s="66"/>
    </row>
    <row r="84754" spans="2:2" x14ac:dyDescent="0.2">
      <c r="B84754" s="66"/>
    </row>
    <row r="84755" spans="2:2" x14ac:dyDescent="0.2">
      <c r="B84755" s="66"/>
    </row>
    <row r="84756" spans="2:2" x14ac:dyDescent="0.2">
      <c r="B84756" s="66"/>
    </row>
    <row r="84757" spans="2:2" x14ac:dyDescent="0.2">
      <c r="B84757" s="66"/>
    </row>
    <row r="84758" spans="2:2" x14ac:dyDescent="0.2">
      <c r="B84758" s="66"/>
    </row>
    <row r="84759" spans="2:2" x14ac:dyDescent="0.2">
      <c r="B84759" s="66"/>
    </row>
    <row r="84760" spans="2:2" x14ac:dyDescent="0.2">
      <c r="B84760" s="66"/>
    </row>
    <row r="84761" spans="2:2" x14ac:dyDescent="0.2">
      <c r="B84761" s="66"/>
    </row>
    <row r="84762" spans="2:2" x14ac:dyDescent="0.2">
      <c r="B84762" s="66"/>
    </row>
    <row r="84763" spans="2:2" x14ac:dyDescent="0.2">
      <c r="B84763" s="66"/>
    </row>
    <row r="84764" spans="2:2" x14ac:dyDescent="0.2">
      <c r="B84764" s="66"/>
    </row>
    <row r="84765" spans="2:2" x14ac:dyDescent="0.2">
      <c r="B84765" s="66"/>
    </row>
    <row r="84766" spans="2:2" x14ac:dyDescent="0.2">
      <c r="B84766" s="66"/>
    </row>
    <row r="84767" spans="2:2" x14ac:dyDescent="0.2">
      <c r="B84767" s="66"/>
    </row>
    <row r="84768" spans="2:2" x14ac:dyDescent="0.2">
      <c r="B84768" s="66"/>
    </row>
    <row r="84769" spans="2:2" x14ac:dyDescent="0.2">
      <c r="B84769" s="66"/>
    </row>
    <row r="84770" spans="2:2" x14ac:dyDescent="0.2">
      <c r="B84770" s="66"/>
    </row>
    <row r="84771" spans="2:2" x14ac:dyDescent="0.2">
      <c r="B84771" s="66"/>
    </row>
    <row r="84772" spans="2:2" x14ac:dyDescent="0.2">
      <c r="B84772" s="66"/>
    </row>
    <row r="84773" spans="2:2" x14ac:dyDescent="0.2">
      <c r="B84773" s="66"/>
    </row>
    <row r="84774" spans="2:2" x14ac:dyDescent="0.2">
      <c r="B84774" s="66"/>
    </row>
    <row r="84775" spans="2:2" x14ac:dyDescent="0.2">
      <c r="B84775" s="66"/>
    </row>
    <row r="84776" spans="2:2" x14ac:dyDescent="0.2">
      <c r="B84776" s="66"/>
    </row>
    <row r="84777" spans="2:2" x14ac:dyDescent="0.2">
      <c r="B84777" s="66"/>
    </row>
    <row r="84778" spans="2:2" x14ac:dyDescent="0.2">
      <c r="B84778" s="66"/>
    </row>
    <row r="84779" spans="2:2" x14ac:dyDescent="0.2">
      <c r="B84779" s="66"/>
    </row>
    <row r="84780" spans="2:2" x14ac:dyDescent="0.2">
      <c r="B84780" s="66"/>
    </row>
    <row r="84781" spans="2:2" x14ac:dyDescent="0.2">
      <c r="B84781" s="66"/>
    </row>
    <row r="84782" spans="2:2" x14ac:dyDescent="0.2">
      <c r="B84782" s="66"/>
    </row>
    <row r="84783" spans="2:2" x14ac:dyDescent="0.2">
      <c r="B84783" s="66"/>
    </row>
    <row r="84784" spans="2:2" x14ac:dyDescent="0.2">
      <c r="B84784" s="66"/>
    </row>
    <row r="84785" spans="2:2" x14ac:dyDescent="0.2">
      <c r="B84785" s="66"/>
    </row>
    <row r="84786" spans="2:2" x14ac:dyDescent="0.2">
      <c r="B84786" s="66"/>
    </row>
    <row r="84787" spans="2:2" x14ac:dyDescent="0.2">
      <c r="B84787" s="66"/>
    </row>
    <row r="84788" spans="2:2" x14ac:dyDescent="0.2">
      <c r="B84788" s="66"/>
    </row>
    <row r="84789" spans="2:2" x14ac:dyDescent="0.2">
      <c r="B84789" s="66"/>
    </row>
    <row r="84790" spans="2:2" x14ac:dyDescent="0.2">
      <c r="B84790" s="66"/>
    </row>
    <row r="84791" spans="2:2" x14ac:dyDescent="0.2">
      <c r="B84791" s="66"/>
    </row>
    <row r="84792" spans="2:2" x14ac:dyDescent="0.2">
      <c r="B84792" s="66"/>
    </row>
    <row r="84793" spans="2:2" x14ac:dyDescent="0.2">
      <c r="B84793" s="66"/>
    </row>
    <row r="84794" spans="2:2" x14ac:dyDescent="0.2">
      <c r="B84794" s="66"/>
    </row>
    <row r="84795" spans="2:2" x14ac:dyDescent="0.2">
      <c r="B84795" s="66"/>
    </row>
    <row r="84796" spans="2:2" x14ac:dyDescent="0.2">
      <c r="B84796" s="66"/>
    </row>
    <row r="84797" spans="2:2" x14ac:dyDescent="0.2">
      <c r="B84797" s="66"/>
    </row>
    <row r="84798" spans="2:2" x14ac:dyDescent="0.2">
      <c r="B84798" s="66"/>
    </row>
    <row r="84799" spans="2:2" x14ac:dyDescent="0.2">
      <c r="B84799" s="66"/>
    </row>
    <row r="84800" spans="2:2" x14ac:dyDescent="0.2">
      <c r="B84800" s="66"/>
    </row>
    <row r="84801" spans="2:2" x14ac:dyDescent="0.2">
      <c r="B84801" s="66"/>
    </row>
    <row r="84802" spans="2:2" x14ac:dyDescent="0.2">
      <c r="B84802" s="66"/>
    </row>
    <row r="84803" spans="2:2" x14ac:dyDescent="0.2">
      <c r="B84803" s="66"/>
    </row>
    <row r="84804" spans="2:2" x14ac:dyDescent="0.2">
      <c r="B84804" s="66"/>
    </row>
    <row r="84805" spans="2:2" x14ac:dyDescent="0.2">
      <c r="B84805" s="66"/>
    </row>
    <row r="84806" spans="2:2" x14ac:dyDescent="0.2">
      <c r="B84806" s="66"/>
    </row>
    <row r="84807" spans="2:2" x14ac:dyDescent="0.2">
      <c r="B84807" s="66"/>
    </row>
    <row r="84808" spans="2:2" x14ac:dyDescent="0.2">
      <c r="B84808" s="66"/>
    </row>
    <row r="84809" spans="2:2" x14ac:dyDescent="0.2">
      <c r="B84809" s="66"/>
    </row>
    <row r="84810" spans="2:2" x14ac:dyDescent="0.2">
      <c r="B84810" s="66"/>
    </row>
    <row r="84811" spans="2:2" x14ac:dyDescent="0.2">
      <c r="B84811" s="66"/>
    </row>
    <row r="84812" spans="2:2" x14ac:dyDescent="0.2">
      <c r="B84812" s="66"/>
    </row>
    <row r="84813" spans="2:2" x14ac:dyDescent="0.2">
      <c r="B84813" s="66"/>
    </row>
    <row r="84814" spans="2:2" x14ac:dyDescent="0.2">
      <c r="B84814" s="66"/>
    </row>
    <row r="84815" spans="2:2" x14ac:dyDescent="0.2">
      <c r="B84815" s="66"/>
    </row>
    <row r="84816" spans="2:2" x14ac:dyDescent="0.2">
      <c r="B84816" s="66"/>
    </row>
    <row r="84817" spans="2:2" x14ac:dyDescent="0.2">
      <c r="B84817" s="66"/>
    </row>
    <row r="84818" spans="2:2" x14ac:dyDescent="0.2">
      <c r="B84818" s="66"/>
    </row>
    <row r="84819" spans="2:2" x14ac:dyDescent="0.2">
      <c r="B84819" s="66"/>
    </row>
    <row r="84820" spans="2:2" x14ac:dyDescent="0.2">
      <c r="B84820" s="66"/>
    </row>
    <row r="84821" spans="2:2" x14ac:dyDescent="0.2">
      <c r="B84821" s="66"/>
    </row>
    <row r="84822" spans="2:2" x14ac:dyDescent="0.2">
      <c r="B84822" s="66"/>
    </row>
    <row r="84823" spans="2:2" x14ac:dyDescent="0.2">
      <c r="B84823" s="66"/>
    </row>
    <row r="84824" spans="2:2" x14ac:dyDescent="0.2">
      <c r="B84824" s="66"/>
    </row>
    <row r="84825" spans="2:2" x14ac:dyDescent="0.2">
      <c r="B84825" s="66"/>
    </row>
    <row r="84826" spans="2:2" x14ac:dyDescent="0.2">
      <c r="B84826" s="66"/>
    </row>
    <row r="84827" spans="2:2" x14ac:dyDescent="0.2">
      <c r="B84827" s="66"/>
    </row>
    <row r="84828" spans="2:2" x14ac:dyDescent="0.2">
      <c r="B84828" s="66"/>
    </row>
    <row r="84829" spans="2:2" x14ac:dyDescent="0.2">
      <c r="B84829" s="66"/>
    </row>
    <row r="84830" spans="2:2" x14ac:dyDescent="0.2">
      <c r="B84830" s="66"/>
    </row>
    <row r="84831" spans="2:2" x14ac:dyDescent="0.2">
      <c r="B84831" s="66"/>
    </row>
    <row r="84832" spans="2:2" x14ac:dyDescent="0.2">
      <c r="B84832" s="66"/>
    </row>
    <row r="84833" spans="2:2" x14ac:dyDescent="0.2">
      <c r="B84833" s="66"/>
    </row>
    <row r="84834" spans="2:2" x14ac:dyDescent="0.2">
      <c r="B84834" s="66"/>
    </row>
    <row r="84835" spans="2:2" x14ac:dyDescent="0.2">
      <c r="B84835" s="66"/>
    </row>
    <row r="84836" spans="2:2" x14ac:dyDescent="0.2">
      <c r="B84836" s="66"/>
    </row>
    <row r="84837" spans="2:2" x14ac:dyDescent="0.2">
      <c r="B84837" s="66"/>
    </row>
    <row r="84838" spans="2:2" x14ac:dyDescent="0.2">
      <c r="B84838" s="66"/>
    </row>
    <row r="84839" spans="2:2" x14ac:dyDescent="0.2">
      <c r="B84839" s="66"/>
    </row>
    <row r="84840" spans="2:2" x14ac:dyDescent="0.2">
      <c r="B84840" s="66"/>
    </row>
    <row r="84841" spans="2:2" x14ac:dyDescent="0.2">
      <c r="B84841" s="66"/>
    </row>
    <row r="84842" spans="2:2" x14ac:dyDescent="0.2">
      <c r="B84842" s="66"/>
    </row>
    <row r="84843" spans="2:2" x14ac:dyDescent="0.2">
      <c r="B84843" s="66"/>
    </row>
    <row r="84844" spans="2:2" x14ac:dyDescent="0.2">
      <c r="B84844" s="66"/>
    </row>
    <row r="84845" spans="2:2" x14ac:dyDescent="0.2">
      <c r="B84845" s="66"/>
    </row>
    <row r="84846" spans="2:2" x14ac:dyDescent="0.2">
      <c r="B84846" s="66"/>
    </row>
    <row r="84847" spans="2:2" x14ac:dyDescent="0.2">
      <c r="B84847" s="66"/>
    </row>
    <row r="84848" spans="2:2" x14ac:dyDescent="0.2">
      <c r="B84848" s="66"/>
    </row>
    <row r="84849" spans="2:2" x14ac:dyDescent="0.2">
      <c r="B84849" s="66"/>
    </row>
    <row r="84850" spans="2:2" x14ac:dyDescent="0.2">
      <c r="B84850" s="66"/>
    </row>
    <row r="84851" spans="2:2" x14ac:dyDescent="0.2">
      <c r="B84851" s="66"/>
    </row>
    <row r="84852" spans="2:2" x14ac:dyDescent="0.2">
      <c r="B84852" s="66"/>
    </row>
    <row r="84853" spans="2:2" x14ac:dyDescent="0.2">
      <c r="B84853" s="66"/>
    </row>
    <row r="84854" spans="2:2" x14ac:dyDescent="0.2">
      <c r="B84854" s="66"/>
    </row>
    <row r="84855" spans="2:2" x14ac:dyDescent="0.2">
      <c r="B84855" s="66"/>
    </row>
    <row r="84856" spans="2:2" x14ac:dyDescent="0.2">
      <c r="B84856" s="66"/>
    </row>
    <row r="84857" spans="2:2" x14ac:dyDescent="0.2">
      <c r="B84857" s="66"/>
    </row>
    <row r="84858" spans="2:2" x14ac:dyDescent="0.2">
      <c r="B84858" s="66"/>
    </row>
    <row r="84859" spans="2:2" x14ac:dyDescent="0.2">
      <c r="B84859" s="66"/>
    </row>
    <row r="84860" spans="2:2" x14ac:dyDescent="0.2">
      <c r="B84860" s="66"/>
    </row>
    <row r="84861" spans="2:2" x14ac:dyDescent="0.2">
      <c r="B84861" s="66"/>
    </row>
    <row r="84862" spans="2:2" x14ac:dyDescent="0.2">
      <c r="B84862" s="66"/>
    </row>
    <row r="84863" spans="2:2" x14ac:dyDescent="0.2">
      <c r="B84863" s="66"/>
    </row>
    <row r="84864" spans="2:2" x14ac:dyDescent="0.2">
      <c r="B84864" s="66"/>
    </row>
    <row r="84865" spans="2:2" x14ac:dyDescent="0.2">
      <c r="B84865" s="66"/>
    </row>
    <row r="84866" spans="2:2" x14ac:dyDescent="0.2">
      <c r="B84866" s="66"/>
    </row>
    <row r="84867" spans="2:2" x14ac:dyDescent="0.2">
      <c r="B84867" s="66"/>
    </row>
    <row r="84868" spans="2:2" x14ac:dyDescent="0.2">
      <c r="B84868" s="66"/>
    </row>
    <row r="84869" spans="2:2" x14ac:dyDescent="0.2">
      <c r="B84869" s="66"/>
    </row>
    <row r="84870" spans="2:2" x14ac:dyDescent="0.2">
      <c r="B84870" s="66"/>
    </row>
    <row r="84871" spans="2:2" x14ac:dyDescent="0.2">
      <c r="B84871" s="66"/>
    </row>
    <row r="84872" spans="2:2" x14ac:dyDescent="0.2">
      <c r="B84872" s="66"/>
    </row>
    <row r="84873" spans="2:2" x14ac:dyDescent="0.2">
      <c r="B84873" s="66"/>
    </row>
    <row r="84874" spans="2:2" x14ac:dyDescent="0.2">
      <c r="B84874" s="66"/>
    </row>
    <row r="84875" spans="2:2" x14ac:dyDescent="0.2">
      <c r="B84875" s="66"/>
    </row>
    <row r="84876" spans="2:2" x14ac:dyDescent="0.2">
      <c r="B84876" s="66"/>
    </row>
    <row r="84877" spans="2:2" x14ac:dyDescent="0.2">
      <c r="B84877" s="66"/>
    </row>
    <row r="84878" spans="2:2" x14ac:dyDescent="0.2">
      <c r="B84878" s="66"/>
    </row>
    <row r="84879" spans="2:2" x14ac:dyDescent="0.2">
      <c r="B84879" s="66"/>
    </row>
    <row r="84880" spans="2:2" x14ac:dyDescent="0.2">
      <c r="B84880" s="66"/>
    </row>
    <row r="84881" spans="2:2" x14ac:dyDescent="0.2">
      <c r="B84881" s="66"/>
    </row>
    <row r="84882" spans="2:2" x14ac:dyDescent="0.2">
      <c r="B84882" s="66"/>
    </row>
    <row r="84883" spans="2:2" x14ac:dyDescent="0.2">
      <c r="B84883" s="66"/>
    </row>
    <row r="84884" spans="2:2" x14ac:dyDescent="0.2">
      <c r="B84884" s="66"/>
    </row>
    <row r="84885" spans="2:2" x14ac:dyDescent="0.2">
      <c r="B84885" s="66"/>
    </row>
    <row r="84886" spans="2:2" x14ac:dyDescent="0.2">
      <c r="B84886" s="66"/>
    </row>
    <row r="84887" spans="2:2" x14ac:dyDescent="0.2">
      <c r="B84887" s="66"/>
    </row>
    <row r="84888" spans="2:2" x14ac:dyDescent="0.2">
      <c r="B84888" s="66"/>
    </row>
    <row r="84889" spans="2:2" x14ac:dyDescent="0.2">
      <c r="B84889" s="66"/>
    </row>
    <row r="84890" spans="2:2" x14ac:dyDescent="0.2">
      <c r="B84890" s="66"/>
    </row>
    <row r="84891" spans="2:2" x14ac:dyDescent="0.2">
      <c r="B84891" s="66"/>
    </row>
    <row r="84892" spans="2:2" x14ac:dyDescent="0.2">
      <c r="B84892" s="66"/>
    </row>
    <row r="84893" spans="2:2" x14ac:dyDescent="0.2">
      <c r="B84893" s="66"/>
    </row>
    <row r="84894" spans="2:2" x14ac:dyDescent="0.2">
      <c r="B84894" s="66"/>
    </row>
    <row r="84895" spans="2:2" x14ac:dyDescent="0.2">
      <c r="B84895" s="66"/>
    </row>
    <row r="84896" spans="2:2" x14ac:dyDescent="0.2">
      <c r="B84896" s="66"/>
    </row>
    <row r="84897" spans="2:2" x14ac:dyDescent="0.2">
      <c r="B84897" s="66"/>
    </row>
    <row r="84898" spans="2:2" x14ac:dyDescent="0.2">
      <c r="B84898" s="66"/>
    </row>
    <row r="84899" spans="2:2" x14ac:dyDescent="0.2">
      <c r="B84899" s="66"/>
    </row>
    <row r="84900" spans="2:2" x14ac:dyDescent="0.2">
      <c r="B84900" s="66"/>
    </row>
    <row r="84901" spans="2:2" x14ac:dyDescent="0.2">
      <c r="B84901" s="66"/>
    </row>
    <row r="84902" spans="2:2" x14ac:dyDescent="0.2">
      <c r="B84902" s="66"/>
    </row>
    <row r="84903" spans="2:2" x14ac:dyDescent="0.2">
      <c r="B84903" s="66"/>
    </row>
    <row r="84904" spans="2:2" x14ac:dyDescent="0.2">
      <c r="B84904" s="66"/>
    </row>
    <row r="84905" spans="2:2" x14ac:dyDescent="0.2">
      <c r="B84905" s="66"/>
    </row>
    <row r="84906" spans="2:2" x14ac:dyDescent="0.2">
      <c r="B84906" s="66"/>
    </row>
    <row r="84907" spans="2:2" x14ac:dyDescent="0.2">
      <c r="B84907" s="66"/>
    </row>
    <row r="84908" spans="2:2" x14ac:dyDescent="0.2">
      <c r="B84908" s="66"/>
    </row>
    <row r="84909" spans="2:2" x14ac:dyDescent="0.2">
      <c r="B84909" s="66"/>
    </row>
    <row r="84910" spans="2:2" x14ac:dyDescent="0.2">
      <c r="B84910" s="66"/>
    </row>
    <row r="84911" spans="2:2" x14ac:dyDescent="0.2">
      <c r="B84911" s="66"/>
    </row>
    <row r="84912" spans="2:2" x14ac:dyDescent="0.2">
      <c r="B84912" s="66"/>
    </row>
    <row r="84913" spans="2:2" x14ac:dyDescent="0.2">
      <c r="B84913" s="66"/>
    </row>
    <row r="84914" spans="2:2" x14ac:dyDescent="0.2">
      <c r="B84914" s="66"/>
    </row>
    <row r="84915" spans="2:2" x14ac:dyDescent="0.2">
      <c r="B84915" s="66"/>
    </row>
    <row r="84916" spans="2:2" x14ac:dyDescent="0.2">
      <c r="B84916" s="66"/>
    </row>
    <row r="84917" spans="2:2" x14ac:dyDescent="0.2">
      <c r="B84917" s="66"/>
    </row>
    <row r="84918" spans="2:2" x14ac:dyDescent="0.2">
      <c r="B84918" s="66"/>
    </row>
    <row r="84919" spans="2:2" x14ac:dyDescent="0.2">
      <c r="B84919" s="66"/>
    </row>
    <row r="84920" spans="2:2" x14ac:dyDescent="0.2">
      <c r="B84920" s="66"/>
    </row>
    <row r="84921" spans="2:2" x14ac:dyDescent="0.2">
      <c r="B84921" s="66"/>
    </row>
    <row r="84922" spans="2:2" x14ac:dyDescent="0.2">
      <c r="B84922" s="66"/>
    </row>
    <row r="84923" spans="2:2" x14ac:dyDescent="0.2">
      <c r="B84923" s="66"/>
    </row>
    <row r="84924" spans="2:2" x14ac:dyDescent="0.2">
      <c r="B84924" s="66"/>
    </row>
    <row r="84925" spans="2:2" x14ac:dyDescent="0.2">
      <c r="B84925" s="66"/>
    </row>
    <row r="84926" spans="2:2" x14ac:dyDescent="0.2">
      <c r="B84926" s="66"/>
    </row>
    <row r="84927" spans="2:2" x14ac:dyDescent="0.2">
      <c r="B84927" s="66"/>
    </row>
    <row r="84928" spans="2:2" x14ac:dyDescent="0.2">
      <c r="B84928" s="66"/>
    </row>
    <row r="84929" spans="2:2" x14ac:dyDescent="0.2">
      <c r="B84929" s="66"/>
    </row>
    <row r="84930" spans="2:2" x14ac:dyDescent="0.2">
      <c r="B84930" s="66"/>
    </row>
    <row r="84931" spans="2:2" x14ac:dyDescent="0.2">
      <c r="B84931" s="66"/>
    </row>
    <row r="84932" spans="2:2" x14ac:dyDescent="0.2">
      <c r="B84932" s="66"/>
    </row>
    <row r="84933" spans="2:2" x14ac:dyDescent="0.2">
      <c r="B84933" s="66"/>
    </row>
    <row r="84934" spans="2:2" x14ac:dyDescent="0.2">
      <c r="B84934" s="66"/>
    </row>
    <row r="84935" spans="2:2" x14ac:dyDescent="0.2">
      <c r="B84935" s="66"/>
    </row>
    <row r="84936" spans="2:2" x14ac:dyDescent="0.2">
      <c r="B84936" s="66"/>
    </row>
    <row r="84937" spans="2:2" x14ac:dyDescent="0.2">
      <c r="B84937" s="66"/>
    </row>
    <row r="84938" spans="2:2" x14ac:dyDescent="0.2">
      <c r="B84938" s="66"/>
    </row>
    <row r="84939" spans="2:2" x14ac:dyDescent="0.2">
      <c r="B84939" s="66"/>
    </row>
    <row r="84940" spans="2:2" x14ac:dyDescent="0.2">
      <c r="B84940" s="66"/>
    </row>
    <row r="84941" spans="2:2" x14ac:dyDescent="0.2">
      <c r="B84941" s="66"/>
    </row>
    <row r="84942" spans="2:2" x14ac:dyDescent="0.2">
      <c r="B84942" s="66"/>
    </row>
    <row r="84943" spans="2:2" x14ac:dyDescent="0.2">
      <c r="B84943" s="66"/>
    </row>
    <row r="84944" spans="2:2" x14ac:dyDescent="0.2">
      <c r="B84944" s="66"/>
    </row>
    <row r="84945" spans="2:2" x14ac:dyDescent="0.2">
      <c r="B84945" s="66"/>
    </row>
    <row r="84946" spans="2:2" x14ac:dyDescent="0.2">
      <c r="B84946" s="66"/>
    </row>
    <row r="84947" spans="2:2" x14ac:dyDescent="0.2">
      <c r="B84947" s="66"/>
    </row>
    <row r="84948" spans="2:2" x14ac:dyDescent="0.2">
      <c r="B84948" s="66"/>
    </row>
    <row r="84949" spans="2:2" x14ac:dyDescent="0.2">
      <c r="B84949" s="66"/>
    </row>
    <row r="84950" spans="2:2" x14ac:dyDescent="0.2">
      <c r="B84950" s="66"/>
    </row>
    <row r="84951" spans="2:2" x14ac:dyDescent="0.2">
      <c r="B84951" s="66"/>
    </row>
    <row r="84952" spans="2:2" x14ac:dyDescent="0.2">
      <c r="B84952" s="66"/>
    </row>
    <row r="84953" spans="2:2" x14ac:dyDescent="0.2">
      <c r="B84953" s="66"/>
    </row>
    <row r="84954" spans="2:2" x14ac:dyDescent="0.2">
      <c r="B84954" s="66"/>
    </row>
    <row r="84955" spans="2:2" x14ac:dyDescent="0.2">
      <c r="B84955" s="66"/>
    </row>
    <row r="84956" spans="2:2" x14ac:dyDescent="0.2">
      <c r="B84956" s="66"/>
    </row>
    <row r="84957" spans="2:2" x14ac:dyDescent="0.2">
      <c r="B84957" s="66"/>
    </row>
    <row r="84958" spans="2:2" x14ac:dyDescent="0.2">
      <c r="B84958" s="66"/>
    </row>
    <row r="84959" spans="2:2" x14ac:dyDescent="0.2">
      <c r="B84959" s="66"/>
    </row>
    <row r="84960" spans="2:2" x14ac:dyDescent="0.2">
      <c r="B84960" s="66"/>
    </row>
    <row r="84961" spans="2:2" x14ac:dyDescent="0.2">
      <c r="B84961" s="66"/>
    </row>
    <row r="84962" spans="2:2" x14ac:dyDescent="0.2">
      <c r="B84962" s="66"/>
    </row>
    <row r="84963" spans="2:2" x14ac:dyDescent="0.2">
      <c r="B84963" s="66"/>
    </row>
    <row r="84964" spans="2:2" x14ac:dyDescent="0.2">
      <c r="B84964" s="66"/>
    </row>
    <row r="84965" spans="2:2" x14ac:dyDescent="0.2">
      <c r="B84965" s="66"/>
    </row>
    <row r="84966" spans="2:2" x14ac:dyDescent="0.2">
      <c r="B84966" s="66"/>
    </row>
    <row r="84967" spans="2:2" x14ac:dyDescent="0.2">
      <c r="B84967" s="66"/>
    </row>
    <row r="84968" spans="2:2" x14ac:dyDescent="0.2">
      <c r="B84968" s="66"/>
    </row>
    <row r="84969" spans="2:2" x14ac:dyDescent="0.2">
      <c r="B84969" s="66"/>
    </row>
    <row r="84970" spans="2:2" x14ac:dyDescent="0.2">
      <c r="B84970" s="66"/>
    </row>
    <row r="84971" spans="2:2" x14ac:dyDescent="0.2">
      <c r="B84971" s="66"/>
    </row>
    <row r="84972" spans="2:2" x14ac:dyDescent="0.2">
      <c r="B84972" s="66"/>
    </row>
    <row r="84973" spans="2:2" x14ac:dyDescent="0.2">
      <c r="B84973" s="66"/>
    </row>
    <row r="84974" spans="2:2" x14ac:dyDescent="0.2">
      <c r="B84974" s="66"/>
    </row>
    <row r="84975" spans="2:2" x14ac:dyDescent="0.2">
      <c r="B84975" s="66"/>
    </row>
    <row r="84976" spans="2:2" x14ac:dyDescent="0.2">
      <c r="B84976" s="66"/>
    </row>
    <row r="84977" spans="2:2" x14ac:dyDescent="0.2">
      <c r="B84977" s="66"/>
    </row>
    <row r="84978" spans="2:2" x14ac:dyDescent="0.2">
      <c r="B84978" s="66"/>
    </row>
    <row r="84979" spans="2:2" x14ac:dyDescent="0.2">
      <c r="B84979" s="66"/>
    </row>
    <row r="84980" spans="2:2" x14ac:dyDescent="0.2">
      <c r="B84980" s="66"/>
    </row>
    <row r="84981" spans="2:2" x14ac:dyDescent="0.2">
      <c r="B84981" s="66"/>
    </row>
    <row r="84982" spans="2:2" x14ac:dyDescent="0.2">
      <c r="B84982" s="66"/>
    </row>
    <row r="84983" spans="2:2" x14ac:dyDescent="0.2">
      <c r="B84983" s="66"/>
    </row>
    <row r="84984" spans="2:2" x14ac:dyDescent="0.2">
      <c r="B84984" s="66"/>
    </row>
    <row r="84985" spans="2:2" x14ac:dyDescent="0.2">
      <c r="B84985" s="66"/>
    </row>
    <row r="84986" spans="2:2" x14ac:dyDescent="0.2">
      <c r="B84986" s="66"/>
    </row>
    <row r="84987" spans="2:2" x14ac:dyDescent="0.2">
      <c r="B84987" s="66"/>
    </row>
    <row r="84988" spans="2:2" x14ac:dyDescent="0.2">
      <c r="B84988" s="66"/>
    </row>
    <row r="84989" spans="2:2" x14ac:dyDescent="0.2">
      <c r="B84989" s="66"/>
    </row>
    <row r="84990" spans="2:2" x14ac:dyDescent="0.2">
      <c r="B84990" s="66"/>
    </row>
    <row r="84991" spans="2:2" x14ac:dyDescent="0.2">
      <c r="B84991" s="66"/>
    </row>
    <row r="84992" spans="2:2" x14ac:dyDescent="0.2">
      <c r="B84992" s="66"/>
    </row>
    <row r="84993" spans="2:2" x14ac:dyDescent="0.2">
      <c r="B84993" s="66"/>
    </row>
    <row r="84994" spans="2:2" x14ac:dyDescent="0.2">
      <c r="B84994" s="66"/>
    </row>
    <row r="84995" spans="2:2" x14ac:dyDescent="0.2">
      <c r="B84995" s="66"/>
    </row>
    <row r="84996" spans="2:2" x14ac:dyDescent="0.2">
      <c r="B84996" s="66"/>
    </row>
    <row r="84997" spans="2:2" x14ac:dyDescent="0.2">
      <c r="B84997" s="66"/>
    </row>
    <row r="84998" spans="2:2" x14ac:dyDescent="0.2">
      <c r="B84998" s="66"/>
    </row>
    <row r="84999" spans="2:2" x14ac:dyDescent="0.2">
      <c r="B84999" s="66"/>
    </row>
    <row r="85000" spans="2:2" x14ac:dyDescent="0.2">
      <c r="B85000" s="66"/>
    </row>
    <row r="85001" spans="2:2" x14ac:dyDescent="0.2">
      <c r="B85001" s="66"/>
    </row>
    <row r="85002" spans="2:2" x14ac:dyDescent="0.2">
      <c r="B85002" s="66"/>
    </row>
    <row r="85003" spans="2:2" x14ac:dyDescent="0.2">
      <c r="B85003" s="66"/>
    </row>
    <row r="85004" spans="2:2" x14ac:dyDescent="0.2">
      <c r="B85004" s="66"/>
    </row>
    <row r="85005" spans="2:2" x14ac:dyDescent="0.2">
      <c r="B85005" s="66"/>
    </row>
    <row r="85006" spans="2:2" x14ac:dyDescent="0.2">
      <c r="B85006" s="66"/>
    </row>
    <row r="85007" spans="2:2" x14ac:dyDescent="0.2">
      <c r="B85007" s="66"/>
    </row>
    <row r="85008" spans="2:2" x14ac:dyDescent="0.2">
      <c r="B85008" s="66"/>
    </row>
    <row r="85009" spans="2:2" x14ac:dyDescent="0.2">
      <c r="B85009" s="66"/>
    </row>
    <row r="85010" spans="2:2" x14ac:dyDescent="0.2">
      <c r="B85010" s="66"/>
    </row>
    <row r="85011" spans="2:2" x14ac:dyDescent="0.2">
      <c r="B85011" s="66"/>
    </row>
    <row r="85012" spans="2:2" x14ac:dyDescent="0.2">
      <c r="B85012" s="66"/>
    </row>
    <row r="85013" spans="2:2" x14ac:dyDescent="0.2">
      <c r="B85013" s="66"/>
    </row>
    <row r="85014" spans="2:2" x14ac:dyDescent="0.2">
      <c r="B85014" s="66"/>
    </row>
    <row r="85015" spans="2:2" x14ac:dyDescent="0.2">
      <c r="B85015" s="66"/>
    </row>
    <row r="85016" spans="2:2" x14ac:dyDescent="0.2">
      <c r="B85016" s="66"/>
    </row>
    <row r="85017" spans="2:2" x14ac:dyDescent="0.2">
      <c r="B85017" s="66"/>
    </row>
    <row r="85018" spans="2:2" x14ac:dyDescent="0.2">
      <c r="B85018" s="66"/>
    </row>
    <row r="85019" spans="2:2" x14ac:dyDescent="0.2">
      <c r="B85019" s="66"/>
    </row>
    <row r="85020" spans="2:2" x14ac:dyDescent="0.2">
      <c r="B85020" s="66"/>
    </row>
    <row r="85021" spans="2:2" x14ac:dyDescent="0.2">
      <c r="B85021" s="66"/>
    </row>
    <row r="85022" spans="2:2" x14ac:dyDescent="0.2">
      <c r="B85022" s="66"/>
    </row>
    <row r="85023" spans="2:2" x14ac:dyDescent="0.2">
      <c r="B85023" s="66"/>
    </row>
    <row r="85024" spans="2:2" x14ac:dyDescent="0.2">
      <c r="B85024" s="66"/>
    </row>
    <row r="85025" spans="2:2" x14ac:dyDescent="0.2">
      <c r="B85025" s="66"/>
    </row>
    <row r="85026" spans="2:2" x14ac:dyDescent="0.2">
      <c r="B85026" s="66"/>
    </row>
    <row r="85027" spans="2:2" x14ac:dyDescent="0.2">
      <c r="B85027" s="66"/>
    </row>
    <row r="85028" spans="2:2" x14ac:dyDescent="0.2">
      <c r="B85028" s="66"/>
    </row>
    <row r="85029" spans="2:2" x14ac:dyDescent="0.2">
      <c r="B85029" s="66"/>
    </row>
    <row r="85030" spans="2:2" x14ac:dyDescent="0.2">
      <c r="B85030" s="66"/>
    </row>
    <row r="85031" spans="2:2" x14ac:dyDescent="0.2">
      <c r="B85031" s="66"/>
    </row>
    <row r="85032" spans="2:2" x14ac:dyDescent="0.2">
      <c r="B85032" s="66"/>
    </row>
    <row r="85033" spans="2:2" x14ac:dyDescent="0.2">
      <c r="B85033" s="66"/>
    </row>
    <row r="85034" spans="2:2" x14ac:dyDescent="0.2">
      <c r="B85034" s="66"/>
    </row>
    <row r="85035" spans="2:2" x14ac:dyDescent="0.2">
      <c r="B85035" s="66"/>
    </row>
    <row r="85036" spans="2:2" x14ac:dyDescent="0.2">
      <c r="B85036" s="66"/>
    </row>
    <row r="85037" spans="2:2" x14ac:dyDescent="0.2">
      <c r="B85037" s="66"/>
    </row>
    <row r="85038" spans="2:2" x14ac:dyDescent="0.2">
      <c r="B85038" s="66"/>
    </row>
    <row r="85039" spans="2:2" x14ac:dyDescent="0.2">
      <c r="B85039" s="66"/>
    </row>
    <row r="85040" spans="2:2" x14ac:dyDescent="0.2">
      <c r="B85040" s="66"/>
    </row>
    <row r="85041" spans="2:2" x14ac:dyDescent="0.2">
      <c r="B85041" s="66"/>
    </row>
    <row r="85042" spans="2:2" x14ac:dyDescent="0.2">
      <c r="B85042" s="66"/>
    </row>
    <row r="85043" spans="2:2" x14ac:dyDescent="0.2">
      <c r="B85043" s="66"/>
    </row>
    <row r="85044" spans="2:2" x14ac:dyDescent="0.2">
      <c r="B85044" s="66"/>
    </row>
    <row r="85045" spans="2:2" x14ac:dyDescent="0.2">
      <c r="B85045" s="66"/>
    </row>
    <row r="85046" spans="2:2" x14ac:dyDescent="0.2">
      <c r="B85046" s="66"/>
    </row>
    <row r="85047" spans="2:2" x14ac:dyDescent="0.2">
      <c r="B85047" s="66"/>
    </row>
    <row r="85048" spans="2:2" x14ac:dyDescent="0.2">
      <c r="B85048" s="66"/>
    </row>
    <row r="85049" spans="2:2" x14ac:dyDescent="0.2">
      <c r="B85049" s="66"/>
    </row>
    <row r="85050" spans="2:2" x14ac:dyDescent="0.2">
      <c r="B85050" s="66"/>
    </row>
    <row r="85051" spans="2:2" x14ac:dyDescent="0.2">
      <c r="B85051" s="66"/>
    </row>
    <row r="85052" spans="2:2" x14ac:dyDescent="0.2">
      <c r="B85052" s="66"/>
    </row>
    <row r="85053" spans="2:2" x14ac:dyDescent="0.2">
      <c r="B85053" s="66"/>
    </row>
    <row r="85054" spans="2:2" x14ac:dyDescent="0.2">
      <c r="B85054" s="66"/>
    </row>
    <row r="85055" spans="2:2" x14ac:dyDescent="0.2">
      <c r="B85055" s="66"/>
    </row>
    <row r="85056" spans="2:2" x14ac:dyDescent="0.2">
      <c r="B85056" s="66"/>
    </row>
    <row r="85057" spans="2:2" x14ac:dyDescent="0.2">
      <c r="B85057" s="66"/>
    </row>
    <row r="85058" spans="2:2" x14ac:dyDescent="0.2">
      <c r="B85058" s="66"/>
    </row>
    <row r="85059" spans="2:2" x14ac:dyDescent="0.2">
      <c r="B85059" s="66"/>
    </row>
    <row r="85060" spans="2:2" x14ac:dyDescent="0.2">
      <c r="B85060" s="66"/>
    </row>
    <row r="85061" spans="2:2" x14ac:dyDescent="0.2">
      <c r="B85061" s="66"/>
    </row>
    <row r="85062" spans="2:2" x14ac:dyDescent="0.2">
      <c r="B85062" s="66"/>
    </row>
    <row r="85063" spans="2:2" x14ac:dyDescent="0.2">
      <c r="B85063" s="66"/>
    </row>
    <row r="85064" spans="2:2" x14ac:dyDescent="0.2">
      <c r="B85064" s="66"/>
    </row>
    <row r="85065" spans="2:2" x14ac:dyDescent="0.2">
      <c r="B85065" s="66"/>
    </row>
    <row r="85066" spans="2:2" x14ac:dyDescent="0.2">
      <c r="B85066" s="66"/>
    </row>
    <row r="85067" spans="2:2" x14ac:dyDescent="0.2">
      <c r="B85067" s="66"/>
    </row>
    <row r="85068" spans="2:2" x14ac:dyDescent="0.2">
      <c r="B85068" s="66"/>
    </row>
    <row r="85069" spans="2:2" x14ac:dyDescent="0.2">
      <c r="B85069" s="66"/>
    </row>
    <row r="85070" spans="2:2" x14ac:dyDescent="0.2">
      <c r="B85070" s="66"/>
    </row>
    <row r="85071" spans="2:2" x14ac:dyDescent="0.2">
      <c r="B85071" s="66"/>
    </row>
    <row r="85072" spans="2:2" x14ac:dyDescent="0.2">
      <c r="B85072" s="66"/>
    </row>
    <row r="85073" spans="2:2" x14ac:dyDescent="0.2">
      <c r="B85073" s="66"/>
    </row>
    <row r="85074" spans="2:2" x14ac:dyDescent="0.2">
      <c r="B85074" s="66"/>
    </row>
    <row r="85075" spans="2:2" x14ac:dyDescent="0.2">
      <c r="B85075" s="66"/>
    </row>
    <row r="85076" spans="2:2" x14ac:dyDescent="0.2">
      <c r="B85076" s="66"/>
    </row>
    <row r="85077" spans="2:2" x14ac:dyDescent="0.2">
      <c r="B85077" s="66"/>
    </row>
    <row r="85078" spans="2:2" x14ac:dyDescent="0.2">
      <c r="B85078" s="66"/>
    </row>
    <row r="85079" spans="2:2" x14ac:dyDescent="0.2">
      <c r="B85079" s="66"/>
    </row>
    <row r="85080" spans="2:2" x14ac:dyDescent="0.2">
      <c r="B85080" s="66"/>
    </row>
    <row r="85081" spans="2:2" x14ac:dyDescent="0.2">
      <c r="B85081" s="66"/>
    </row>
    <row r="85082" spans="2:2" x14ac:dyDescent="0.2">
      <c r="B85082" s="66"/>
    </row>
    <row r="85083" spans="2:2" x14ac:dyDescent="0.2">
      <c r="B85083" s="66"/>
    </row>
    <row r="85084" spans="2:2" x14ac:dyDescent="0.2">
      <c r="B85084" s="66"/>
    </row>
    <row r="85085" spans="2:2" x14ac:dyDescent="0.2">
      <c r="B85085" s="66"/>
    </row>
    <row r="85086" spans="2:2" x14ac:dyDescent="0.2">
      <c r="B85086" s="66"/>
    </row>
    <row r="85087" spans="2:2" x14ac:dyDescent="0.2">
      <c r="B85087" s="66"/>
    </row>
    <row r="85088" spans="2:2" x14ac:dyDescent="0.2">
      <c r="B85088" s="66"/>
    </row>
    <row r="85089" spans="2:2" x14ac:dyDescent="0.2">
      <c r="B85089" s="66"/>
    </row>
    <row r="85090" spans="2:2" x14ac:dyDescent="0.2">
      <c r="B85090" s="66"/>
    </row>
    <row r="85091" spans="2:2" x14ac:dyDescent="0.2">
      <c r="B85091" s="66"/>
    </row>
    <row r="85092" spans="2:2" x14ac:dyDescent="0.2">
      <c r="B85092" s="66"/>
    </row>
    <row r="85093" spans="2:2" x14ac:dyDescent="0.2">
      <c r="B85093" s="66"/>
    </row>
    <row r="85094" spans="2:2" x14ac:dyDescent="0.2">
      <c r="B85094" s="66"/>
    </row>
    <row r="85095" spans="2:2" x14ac:dyDescent="0.2">
      <c r="B85095" s="66"/>
    </row>
    <row r="85096" spans="2:2" x14ac:dyDescent="0.2">
      <c r="B85096" s="66"/>
    </row>
    <row r="85097" spans="2:2" x14ac:dyDescent="0.2">
      <c r="B85097" s="66"/>
    </row>
    <row r="85098" spans="2:2" x14ac:dyDescent="0.2">
      <c r="B85098" s="66"/>
    </row>
    <row r="85099" spans="2:2" x14ac:dyDescent="0.2">
      <c r="B85099" s="66"/>
    </row>
    <row r="85100" spans="2:2" x14ac:dyDescent="0.2">
      <c r="B85100" s="66"/>
    </row>
    <row r="85101" spans="2:2" x14ac:dyDescent="0.2">
      <c r="B85101" s="66"/>
    </row>
    <row r="85102" spans="2:2" x14ac:dyDescent="0.2">
      <c r="B85102" s="66"/>
    </row>
    <row r="85103" spans="2:2" x14ac:dyDescent="0.2">
      <c r="B85103" s="66"/>
    </row>
    <row r="85104" spans="2:2" x14ac:dyDescent="0.2">
      <c r="B85104" s="66"/>
    </row>
    <row r="85105" spans="2:2" x14ac:dyDescent="0.2">
      <c r="B85105" s="66"/>
    </row>
    <row r="85106" spans="2:2" x14ac:dyDescent="0.2">
      <c r="B85106" s="66"/>
    </row>
    <row r="85107" spans="2:2" x14ac:dyDescent="0.2">
      <c r="B85107" s="66"/>
    </row>
    <row r="85108" spans="2:2" x14ac:dyDescent="0.2">
      <c r="B85108" s="66"/>
    </row>
    <row r="85109" spans="2:2" x14ac:dyDescent="0.2">
      <c r="B85109" s="66"/>
    </row>
    <row r="85110" spans="2:2" x14ac:dyDescent="0.2">
      <c r="B85110" s="66"/>
    </row>
    <row r="85111" spans="2:2" x14ac:dyDescent="0.2">
      <c r="B85111" s="66"/>
    </row>
    <row r="85112" spans="2:2" x14ac:dyDescent="0.2">
      <c r="B85112" s="66"/>
    </row>
    <row r="85113" spans="2:2" x14ac:dyDescent="0.2">
      <c r="B85113" s="66"/>
    </row>
    <row r="85114" spans="2:2" x14ac:dyDescent="0.2">
      <c r="B85114" s="66"/>
    </row>
    <row r="85115" spans="2:2" x14ac:dyDescent="0.2">
      <c r="B85115" s="66"/>
    </row>
    <row r="85116" spans="2:2" x14ac:dyDescent="0.2">
      <c r="B85116" s="66"/>
    </row>
    <row r="85117" spans="2:2" x14ac:dyDescent="0.2">
      <c r="B85117" s="66"/>
    </row>
    <row r="85118" spans="2:2" x14ac:dyDescent="0.2">
      <c r="B85118" s="66"/>
    </row>
    <row r="85119" spans="2:2" x14ac:dyDescent="0.2">
      <c r="B85119" s="66"/>
    </row>
    <row r="85120" spans="2:2" x14ac:dyDescent="0.2">
      <c r="B85120" s="66"/>
    </row>
    <row r="85121" spans="2:2" x14ac:dyDescent="0.2">
      <c r="B85121" s="66"/>
    </row>
    <row r="85122" spans="2:2" x14ac:dyDescent="0.2">
      <c r="B85122" s="66"/>
    </row>
    <row r="85123" spans="2:2" x14ac:dyDescent="0.2">
      <c r="B85123" s="66"/>
    </row>
    <row r="85124" spans="2:2" x14ac:dyDescent="0.2">
      <c r="B85124" s="66"/>
    </row>
    <row r="85125" spans="2:2" x14ac:dyDescent="0.2">
      <c r="B85125" s="66"/>
    </row>
    <row r="85126" spans="2:2" x14ac:dyDescent="0.2">
      <c r="B85126" s="66"/>
    </row>
    <row r="85127" spans="2:2" x14ac:dyDescent="0.2">
      <c r="B85127" s="66"/>
    </row>
    <row r="85128" spans="2:2" x14ac:dyDescent="0.2">
      <c r="B85128" s="66"/>
    </row>
    <row r="85129" spans="2:2" x14ac:dyDescent="0.2">
      <c r="B85129" s="66"/>
    </row>
    <row r="85130" spans="2:2" x14ac:dyDescent="0.2">
      <c r="B85130" s="66"/>
    </row>
    <row r="85131" spans="2:2" x14ac:dyDescent="0.2">
      <c r="B85131" s="66"/>
    </row>
    <row r="85132" spans="2:2" x14ac:dyDescent="0.2">
      <c r="B85132" s="66"/>
    </row>
    <row r="85133" spans="2:2" x14ac:dyDescent="0.2">
      <c r="B85133" s="66"/>
    </row>
    <row r="85134" spans="2:2" x14ac:dyDescent="0.2">
      <c r="B85134" s="66"/>
    </row>
    <row r="85135" spans="2:2" x14ac:dyDescent="0.2">
      <c r="B85135" s="66"/>
    </row>
    <row r="85136" spans="2:2" x14ac:dyDescent="0.2">
      <c r="B85136" s="66"/>
    </row>
    <row r="85137" spans="2:2" x14ac:dyDescent="0.2">
      <c r="B85137" s="66"/>
    </row>
    <row r="85138" spans="2:2" x14ac:dyDescent="0.2">
      <c r="B85138" s="66"/>
    </row>
    <row r="85139" spans="2:2" x14ac:dyDescent="0.2">
      <c r="B85139" s="66"/>
    </row>
    <row r="85140" spans="2:2" x14ac:dyDescent="0.2">
      <c r="B85140" s="66"/>
    </row>
    <row r="85141" spans="2:2" x14ac:dyDescent="0.2">
      <c r="B85141" s="66"/>
    </row>
    <row r="85142" spans="2:2" x14ac:dyDescent="0.2">
      <c r="B85142" s="66"/>
    </row>
    <row r="85143" spans="2:2" x14ac:dyDescent="0.2">
      <c r="B85143" s="66"/>
    </row>
    <row r="85144" spans="2:2" x14ac:dyDescent="0.2">
      <c r="B85144" s="66"/>
    </row>
    <row r="85145" spans="2:2" x14ac:dyDescent="0.2">
      <c r="B85145" s="66"/>
    </row>
    <row r="85146" spans="2:2" x14ac:dyDescent="0.2">
      <c r="B85146" s="66"/>
    </row>
    <row r="85147" spans="2:2" x14ac:dyDescent="0.2">
      <c r="B85147" s="66"/>
    </row>
    <row r="85148" spans="2:2" x14ac:dyDescent="0.2">
      <c r="B85148" s="66"/>
    </row>
    <row r="85149" spans="2:2" x14ac:dyDescent="0.2">
      <c r="B85149" s="66"/>
    </row>
    <row r="85150" spans="2:2" x14ac:dyDescent="0.2">
      <c r="B85150" s="66"/>
    </row>
    <row r="85151" spans="2:2" x14ac:dyDescent="0.2">
      <c r="B85151" s="66"/>
    </row>
    <row r="85152" spans="2:2" x14ac:dyDescent="0.2">
      <c r="B85152" s="66"/>
    </row>
    <row r="85153" spans="2:2" x14ac:dyDescent="0.2">
      <c r="B85153" s="66"/>
    </row>
    <row r="85154" spans="2:2" x14ac:dyDescent="0.2">
      <c r="B85154" s="66"/>
    </row>
    <row r="85155" spans="2:2" x14ac:dyDescent="0.2">
      <c r="B85155" s="66"/>
    </row>
    <row r="85156" spans="2:2" x14ac:dyDescent="0.2">
      <c r="B85156" s="66"/>
    </row>
    <row r="85157" spans="2:2" x14ac:dyDescent="0.2">
      <c r="B85157" s="66"/>
    </row>
    <row r="85158" spans="2:2" x14ac:dyDescent="0.2">
      <c r="B85158" s="66"/>
    </row>
    <row r="85159" spans="2:2" x14ac:dyDescent="0.2">
      <c r="B85159" s="66"/>
    </row>
    <row r="85160" spans="2:2" x14ac:dyDescent="0.2">
      <c r="B85160" s="66"/>
    </row>
    <row r="85161" spans="2:2" x14ac:dyDescent="0.2">
      <c r="B85161" s="66"/>
    </row>
    <row r="85162" spans="2:2" x14ac:dyDescent="0.2">
      <c r="B85162" s="66"/>
    </row>
    <row r="85163" spans="2:2" x14ac:dyDescent="0.2">
      <c r="B85163" s="66"/>
    </row>
    <row r="85164" spans="2:2" x14ac:dyDescent="0.2">
      <c r="B85164" s="66"/>
    </row>
    <row r="85165" spans="2:2" x14ac:dyDescent="0.2">
      <c r="B85165" s="66"/>
    </row>
    <row r="85166" spans="2:2" x14ac:dyDescent="0.2">
      <c r="B85166" s="66"/>
    </row>
    <row r="85167" spans="2:2" x14ac:dyDescent="0.2">
      <c r="B85167" s="66"/>
    </row>
    <row r="85168" spans="2:2" x14ac:dyDescent="0.2">
      <c r="B85168" s="66"/>
    </row>
    <row r="85169" spans="2:2" x14ac:dyDescent="0.2">
      <c r="B85169" s="66"/>
    </row>
    <row r="85170" spans="2:2" x14ac:dyDescent="0.2">
      <c r="B85170" s="66"/>
    </row>
    <row r="85171" spans="2:2" x14ac:dyDescent="0.2">
      <c r="B85171" s="66"/>
    </row>
    <row r="85172" spans="2:2" x14ac:dyDescent="0.2">
      <c r="B85172" s="66"/>
    </row>
    <row r="85173" spans="2:2" x14ac:dyDescent="0.2">
      <c r="B85173" s="66"/>
    </row>
    <row r="85174" spans="2:2" x14ac:dyDescent="0.2">
      <c r="B85174" s="66"/>
    </row>
    <row r="85175" spans="2:2" x14ac:dyDescent="0.2">
      <c r="B85175" s="66"/>
    </row>
    <row r="85176" spans="2:2" x14ac:dyDescent="0.2">
      <c r="B85176" s="66"/>
    </row>
    <row r="85177" spans="2:2" x14ac:dyDescent="0.2">
      <c r="B85177" s="66"/>
    </row>
    <row r="85178" spans="2:2" x14ac:dyDescent="0.2">
      <c r="B85178" s="66"/>
    </row>
    <row r="85179" spans="2:2" x14ac:dyDescent="0.2">
      <c r="B85179" s="66"/>
    </row>
    <row r="85180" spans="2:2" x14ac:dyDescent="0.2">
      <c r="B85180" s="66"/>
    </row>
    <row r="85181" spans="2:2" x14ac:dyDescent="0.2">
      <c r="B85181" s="66"/>
    </row>
    <row r="85182" spans="2:2" x14ac:dyDescent="0.2">
      <c r="B85182" s="66"/>
    </row>
    <row r="85183" spans="2:2" x14ac:dyDescent="0.2">
      <c r="B85183" s="66"/>
    </row>
    <row r="85184" spans="2:2" x14ac:dyDescent="0.2">
      <c r="B85184" s="66"/>
    </row>
    <row r="85185" spans="2:2" x14ac:dyDescent="0.2">
      <c r="B85185" s="66"/>
    </row>
    <row r="85186" spans="2:2" x14ac:dyDescent="0.2">
      <c r="B85186" s="66"/>
    </row>
    <row r="85187" spans="2:2" x14ac:dyDescent="0.2">
      <c r="B85187" s="66"/>
    </row>
    <row r="85188" spans="2:2" x14ac:dyDescent="0.2">
      <c r="B85188" s="66"/>
    </row>
    <row r="85189" spans="2:2" x14ac:dyDescent="0.2">
      <c r="B85189" s="66"/>
    </row>
    <row r="85190" spans="2:2" x14ac:dyDescent="0.2">
      <c r="B85190" s="66"/>
    </row>
    <row r="85191" spans="2:2" x14ac:dyDescent="0.2">
      <c r="B85191" s="66"/>
    </row>
    <row r="85192" spans="2:2" x14ac:dyDescent="0.2">
      <c r="B85192" s="66"/>
    </row>
    <row r="85193" spans="2:2" x14ac:dyDescent="0.2">
      <c r="B85193" s="66"/>
    </row>
    <row r="85194" spans="2:2" x14ac:dyDescent="0.2">
      <c r="B85194" s="66"/>
    </row>
    <row r="85195" spans="2:2" x14ac:dyDescent="0.2">
      <c r="B85195" s="66"/>
    </row>
    <row r="85196" spans="2:2" x14ac:dyDescent="0.2">
      <c r="B85196" s="66"/>
    </row>
    <row r="85197" spans="2:2" x14ac:dyDescent="0.2">
      <c r="B85197" s="66"/>
    </row>
    <row r="85198" spans="2:2" x14ac:dyDescent="0.2">
      <c r="B85198" s="66"/>
    </row>
    <row r="85199" spans="2:2" x14ac:dyDescent="0.2">
      <c r="B85199" s="66"/>
    </row>
    <row r="85200" spans="2:2" x14ac:dyDescent="0.2">
      <c r="B85200" s="66"/>
    </row>
    <row r="85201" spans="2:2" x14ac:dyDescent="0.2">
      <c r="B85201" s="66"/>
    </row>
    <row r="85202" spans="2:2" x14ac:dyDescent="0.2">
      <c r="B85202" s="66"/>
    </row>
    <row r="85203" spans="2:2" x14ac:dyDescent="0.2">
      <c r="B85203" s="66"/>
    </row>
    <row r="85204" spans="2:2" x14ac:dyDescent="0.2">
      <c r="B85204" s="66"/>
    </row>
    <row r="85205" spans="2:2" x14ac:dyDescent="0.2">
      <c r="B85205" s="66"/>
    </row>
    <row r="85206" spans="2:2" x14ac:dyDescent="0.2">
      <c r="B85206" s="66"/>
    </row>
    <row r="85207" spans="2:2" x14ac:dyDescent="0.2">
      <c r="B85207" s="66"/>
    </row>
    <row r="85208" spans="2:2" x14ac:dyDescent="0.2">
      <c r="B85208" s="66"/>
    </row>
    <row r="85209" spans="2:2" x14ac:dyDescent="0.2">
      <c r="B85209" s="66"/>
    </row>
    <row r="85210" spans="2:2" x14ac:dyDescent="0.2">
      <c r="B85210" s="66"/>
    </row>
    <row r="85211" spans="2:2" x14ac:dyDescent="0.2">
      <c r="B85211" s="66"/>
    </row>
    <row r="85212" spans="2:2" x14ac:dyDescent="0.2">
      <c r="B85212" s="66"/>
    </row>
    <row r="85213" spans="2:2" x14ac:dyDescent="0.2">
      <c r="B85213" s="66"/>
    </row>
    <row r="85214" spans="2:2" x14ac:dyDescent="0.2">
      <c r="B85214" s="66"/>
    </row>
    <row r="85215" spans="2:2" x14ac:dyDescent="0.2">
      <c r="B85215" s="66"/>
    </row>
    <row r="85216" spans="2:2" x14ac:dyDescent="0.2">
      <c r="B85216" s="66"/>
    </row>
    <row r="85217" spans="2:2" x14ac:dyDescent="0.2">
      <c r="B85217" s="66"/>
    </row>
    <row r="85218" spans="2:2" x14ac:dyDescent="0.2">
      <c r="B85218" s="66"/>
    </row>
    <row r="85219" spans="2:2" x14ac:dyDescent="0.2">
      <c r="B85219" s="66"/>
    </row>
    <row r="85220" spans="2:2" x14ac:dyDescent="0.2">
      <c r="B85220" s="66"/>
    </row>
    <row r="85221" spans="2:2" x14ac:dyDescent="0.2">
      <c r="B85221" s="66"/>
    </row>
    <row r="85222" spans="2:2" x14ac:dyDescent="0.2">
      <c r="B85222" s="66"/>
    </row>
    <row r="85223" spans="2:2" x14ac:dyDescent="0.2">
      <c r="B85223" s="66"/>
    </row>
    <row r="85224" spans="2:2" x14ac:dyDescent="0.2">
      <c r="B85224" s="66"/>
    </row>
    <row r="85225" spans="2:2" x14ac:dyDescent="0.2">
      <c r="B85225" s="66"/>
    </row>
    <row r="85226" spans="2:2" x14ac:dyDescent="0.2">
      <c r="B85226" s="66"/>
    </row>
    <row r="85227" spans="2:2" x14ac:dyDescent="0.2">
      <c r="B85227" s="66"/>
    </row>
    <row r="85228" spans="2:2" x14ac:dyDescent="0.2">
      <c r="B85228" s="66"/>
    </row>
    <row r="85229" spans="2:2" x14ac:dyDescent="0.2">
      <c r="B85229" s="66"/>
    </row>
    <row r="85230" spans="2:2" x14ac:dyDescent="0.2">
      <c r="B85230" s="66"/>
    </row>
    <row r="85231" spans="2:2" x14ac:dyDescent="0.2">
      <c r="B85231" s="66"/>
    </row>
    <row r="85232" spans="2:2" x14ac:dyDescent="0.2">
      <c r="B85232" s="66"/>
    </row>
    <row r="85233" spans="2:2" x14ac:dyDescent="0.2">
      <c r="B85233" s="66"/>
    </row>
    <row r="85234" spans="2:2" x14ac:dyDescent="0.2">
      <c r="B85234" s="66"/>
    </row>
    <row r="85235" spans="2:2" x14ac:dyDescent="0.2">
      <c r="B85235" s="66"/>
    </row>
    <row r="85236" spans="2:2" x14ac:dyDescent="0.2">
      <c r="B85236" s="66"/>
    </row>
    <row r="85237" spans="2:2" x14ac:dyDescent="0.2">
      <c r="B85237" s="66"/>
    </row>
    <row r="85238" spans="2:2" x14ac:dyDescent="0.2">
      <c r="B85238" s="66"/>
    </row>
    <row r="85239" spans="2:2" x14ac:dyDescent="0.2">
      <c r="B85239" s="66"/>
    </row>
    <row r="85240" spans="2:2" x14ac:dyDescent="0.2">
      <c r="B85240" s="66"/>
    </row>
    <row r="85241" spans="2:2" x14ac:dyDescent="0.2">
      <c r="B85241" s="66"/>
    </row>
    <row r="85242" spans="2:2" x14ac:dyDescent="0.2">
      <c r="B85242" s="66"/>
    </row>
    <row r="85243" spans="2:2" x14ac:dyDescent="0.2">
      <c r="B85243" s="66"/>
    </row>
    <row r="85244" spans="2:2" x14ac:dyDescent="0.2">
      <c r="B85244" s="66"/>
    </row>
    <row r="85245" spans="2:2" x14ac:dyDescent="0.2">
      <c r="B85245" s="66"/>
    </row>
    <row r="85246" spans="2:2" x14ac:dyDescent="0.2">
      <c r="B85246" s="66"/>
    </row>
    <row r="85247" spans="2:2" x14ac:dyDescent="0.2">
      <c r="B85247" s="66"/>
    </row>
    <row r="85248" spans="2:2" x14ac:dyDescent="0.2">
      <c r="B85248" s="66"/>
    </row>
    <row r="85249" spans="2:2" x14ac:dyDescent="0.2">
      <c r="B85249" s="66"/>
    </row>
    <row r="85250" spans="2:2" x14ac:dyDescent="0.2">
      <c r="B85250" s="66"/>
    </row>
    <row r="85251" spans="2:2" x14ac:dyDescent="0.2">
      <c r="B85251" s="66"/>
    </row>
    <row r="85252" spans="2:2" x14ac:dyDescent="0.2">
      <c r="B85252" s="66"/>
    </row>
    <row r="85253" spans="2:2" x14ac:dyDescent="0.2">
      <c r="B85253" s="66"/>
    </row>
    <row r="85254" spans="2:2" x14ac:dyDescent="0.2">
      <c r="B85254" s="66"/>
    </row>
    <row r="85255" spans="2:2" x14ac:dyDescent="0.2">
      <c r="B85255" s="66"/>
    </row>
    <row r="85256" spans="2:2" x14ac:dyDescent="0.2">
      <c r="B85256" s="66"/>
    </row>
    <row r="85257" spans="2:2" x14ac:dyDescent="0.2">
      <c r="B85257" s="66"/>
    </row>
    <row r="85258" spans="2:2" x14ac:dyDescent="0.2">
      <c r="B85258" s="66"/>
    </row>
    <row r="85259" spans="2:2" x14ac:dyDescent="0.2">
      <c r="B85259" s="66"/>
    </row>
    <row r="85260" spans="2:2" x14ac:dyDescent="0.2">
      <c r="B85260" s="66"/>
    </row>
    <row r="85261" spans="2:2" x14ac:dyDescent="0.2">
      <c r="B85261" s="66"/>
    </row>
    <row r="85262" spans="2:2" x14ac:dyDescent="0.2">
      <c r="B85262" s="66"/>
    </row>
    <row r="85263" spans="2:2" x14ac:dyDescent="0.2">
      <c r="B85263" s="66"/>
    </row>
    <row r="85264" spans="2:2" x14ac:dyDescent="0.2">
      <c r="B85264" s="66"/>
    </row>
    <row r="85265" spans="2:2" x14ac:dyDescent="0.2">
      <c r="B85265" s="66"/>
    </row>
    <row r="85266" spans="2:2" x14ac:dyDescent="0.2">
      <c r="B85266" s="66"/>
    </row>
    <row r="85267" spans="2:2" x14ac:dyDescent="0.2">
      <c r="B85267" s="66"/>
    </row>
    <row r="85268" spans="2:2" x14ac:dyDescent="0.2">
      <c r="B85268" s="66"/>
    </row>
    <row r="85269" spans="2:2" x14ac:dyDescent="0.2">
      <c r="B85269" s="66"/>
    </row>
    <row r="85270" spans="2:2" x14ac:dyDescent="0.2">
      <c r="B85270" s="66"/>
    </row>
    <row r="85271" spans="2:2" x14ac:dyDescent="0.2">
      <c r="B85271" s="66"/>
    </row>
    <row r="85272" spans="2:2" x14ac:dyDescent="0.2">
      <c r="B85272" s="66"/>
    </row>
    <row r="85273" spans="2:2" x14ac:dyDescent="0.2">
      <c r="B85273" s="66"/>
    </row>
    <row r="85274" spans="2:2" x14ac:dyDescent="0.2">
      <c r="B85274" s="66"/>
    </row>
    <row r="85275" spans="2:2" x14ac:dyDescent="0.2">
      <c r="B85275" s="66"/>
    </row>
    <row r="85276" spans="2:2" x14ac:dyDescent="0.2">
      <c r="B85276" s="66"/>
    </row>
    <row r="85277" spans="2:2" x14ac:dyDescent="0.2">
      <c r="B85277" s="66"/>
    </row>
    <row r="85278" spans="2:2" x14ac:dyDescent="0.2">
      <c r="B85278" s="66"/>
    </row>
    <row r="85279" spans="2:2" x14ac:dyDescent="0.2">
      <c r="B85279" s="66"/>
    </row>
    <row r="85280" spans="2:2" x14ac:dyDescent="0.2">
      <c r="B85280" s="66"/>
    </row>
    <row r="85281" spans="2:2" x14ac:dyDescent="0.2">
      <c r="B85281" s="66"/>
    </row>
    <row r="85282" spans="2:2" x14ac:dyDescent="0.2">
      <c r="B85282" s="66"/>
    </row>
    <row r="85283" spans="2:2" x14ac:dyDescent="0.2">
      <c r="B85283" s="66"/>
    </row>
    <row r="85284" spans="2:2" x14ac:dyDescent="0.2">
      <c r="B85284" s="66"/>
    </row>
    <row r="85285" spans="2:2" x14ac:dyDescent="0.2">
      <c r="B85285" s="66"/>
    </row>
    <row r="85286" spans="2:2" x14ac:dyDescent="0.2">
      <c r="B85286" s="66"/>
    </row>
    <row r="85287" spans="2:2" x14ac:dyDescent="0.2">
      <c r="B85287" s="66"/>
    </row>
    <row r="85288" spans="2:2" x14ac:dyDescent="0.2">
      <c r="B85288" s="66"/>
    </row>
    <row r="85289" spans="2:2" x14ac:dyDescent="0.2">
      <c r="B85289" s="66"/>
    </row>
    <row r="85290" spans="2:2" x14ac:dyDescent="0.2">
      <c r="B85290" s="66"/>
    </row>
    <row r="85291" spans="2:2" x14ac:dyDescent="0.2">
      <c r="B85291" s="66"/>
    </row>
    <row r="85292" spans="2:2" x14ac:dyDescent="0.2">
      <c r="B85292" s="66"/>
    </row>
    <row r="85293" spans="2:2" x14ac:dyDescent="0.2">
      <c r="B85293" s="66"/>
    </row>
    <row r="85294" spans="2:2" x14ac:dyDescent="0.2">
      <c r="B85294" s="66"/>
    </row>
    <row r="85295" spans="2:2" x14ac:dyDescent="0.2">
      <c r="B85295" s="66"/>
    </row>
    <row r="85296" spans="2:2" x14ac:dyDescent="0.2">
      <c r="B85296" s="66"/>
    </row>
    <row r="85297" spans="2:2" x14ac:dyDescent="0.2">
      <c r="B85297" s="66"/>
    </row>
    <row r="85298" spans="2:2" x14ac:dyDescent="0.2">
      <c r="B85298" s="66"/>
    </row>
    <row r="85299" spans="2:2" x14ac:dyDescent="0.2">
      <c r="B85299" s="66"/>
    </row>
    <row r="85300" spans="2:2" x14ac:dyDescent="0.2">
      <c r="B85300" s="66"/>
    </row>
    <row r="85301" spans="2:2" x14ac:dyDescent="0.2">
      <c r="B85301" s="66"/>
    </row>
    <row r="85302" spans="2:2" x14ac:dyDescent="0.2">
      <c r="B85302" s="66"/>
    </row>
    <row r="85303" spans="2:2" x14ac:dyDescent="0.2">
      <c r="B85303" s="66"/>
    </row>
    <row r="85304" spans="2:2" x14ac:dyDescent="0.2">
      <c r="B85304" s="66"/>
    </row>
    <row r="85305" spans="2:2" x14ac:dyDescent="0.2">
      <c r="B85305" s="66"/>
    </row>
    <row r="85306" spans="2:2" x14ac:dyDescent="0.2">
      <c r="B85306" s="66"/>
    </row>
    <row r="85307" spans="2:2" x14ac:dyDescent="0.2">
      <c r="B85307" s="66"/>
    </row>
    <row r="85308" spans="2:2" x14ac:dyDescent="0.2">
      <c r="B85308" s="66"/>
    </row>
    <row r="85309" spans="2:2" x14ac:dyDescent="0.2">
      <c r="B85309" s="66"/>
    </row>
    <row r="85310" spans="2:2" x14ac:dyDescent="0.2">
      <c r="B85310" s="66"/>
    </row>
    <row r="85311" spans="2:2" x14ac:dyDescent="0.2">
      <c r="B85311" s="66"/>
    </row>
    <row r="85312" spans="2:2" x14ac:dyDescent="0.2">
      <c r="B85312" s="66"/>
    </row>
    <row r="85313" spans="2:2" x14ac:dyDescent="0.2">
      <c r="B85313" s="66"/>
    </row>
    <row r="85314" spans="2:2" x14ac:dyDescent="0.2">
      <c r="B85314" s="66"/>
    </row>
    <row r="85315" spans="2:2" x14ac:dyDescent="0.2">
      <c r="B85315" s="66"/>
    </row>
    <row r="85316" spans="2:2" x14ac:dyDescent="0.2">
      <c r="B85316" s="66"/>
    </row>
    <row r="85317" spans="2:2" x14ac:dyDescent="0.2">
      <c r="B85317" s="66"/>
    </row>
    <row r="85318" spans="2:2" x14ac:dyDescent="0.2">
      <c r="B85318" s="66"/>
    </row>
    <row r="85319" spans="2:2" x14ac:dyDescent="0.2">
      <c r="B85319" s="66"/>
    </row>
    <row r="85320" spans="2:2" x14ac:dyDescent="0.2">
      <c r="B85320" s="66"/>
    </row>
    <row r="85321" spans="2:2" x14ac:dyDescent="0.2">
      <c r="B85321" s="66"/>
    </row>
    <row r="85322" spans="2:2" x14ac:dyDescent="0.2">
      <c r="B85322" s="66"/>
    </row>
    <row r="85323" spans="2:2" x14ac:dyDescent="0.2">
      <c r="B85323" s="66"/>
    </row>
    <row r="85324" spans="2:2" x14ac:dyDescent="0.2">
      <c r="B85324" s="66"/>
    </row>
    <row r="85325" spans="2:2" x14ac:dyDescent="0.2">
      <c r="B85325" s="66"/>
    </row>
    <row r="85326" spans="2:2" x14ac:dyDescent="0.2">
      <c r="B85326" s="66"/>
    </row>
    <row r="85327" spans="2:2" x14ac:dyDescent="0.2">
      <c r="B85327" s="66"/>
    </row>
    <row r="85328" spans="2:2" x14ac:dyDescent="0.2">
      <c r="B85328" s="66"/>
    </row>
    <row r="85329" spans="2:2" x14ac:dyDescent="0.2">
      <c r="B85329" s="66"/>
    </row>
    <row r="85330" spans="2:2" x14ac:dyDescent="0.2">
      <c r="B85330" s="66"/>
    </row>
    <row r="85331" spans="2:2" x14ac:dyDescent="0.2">
      <c r="B85331" s="66"/>
    </row>
    <row r="85332" spans="2:2" x14ac:dyDescent="0.2">
      <c r="B85332" s="66"/>
    </row>
    <row r="85333" spans="2:2" x14ac:dyDescent="0.2">
      <c r="B85333" s="66"/>
    </row>
    <row r="85334" spans="2:2" x14ac:dyDescent="0.2">
      <c r="B85334" s="66"/>
    </row>
    <row r="85335" spans="2:2" x14ac:dyDescent="0.2">
      <c r="B85335" s="66"/>
    </row>
    <row r="85336" spans="2:2" x14ac:dyDescent="0.2">
      <c r="B85336" s="66"/>
    </row>
    <row r="85337" spans="2:2" x14ac:dyDescent="0.2">
      <c r="B85337" s="66"/>
    </row>
    <row r="85338" spans="2:2" x14ac:dyDescent="0.2">
      <c r="B85338" s="66"/>
    </row>
    <row r="85339" spans="2:2" x14ac:dyDescent="0.2">
      <c r="B85339" s="66"/>
    </row>
    <row r="85340" spans="2:2" x14ac:dyDescent="0.2">
      <c r="B85340" s="66"/>
    </row>
    <row r="85341" spans="2:2" x14ac:dyDescent="0.2">
      <c r="B85341" s="66"/>
    </row>
    <row r="85342" spans="2:2" x14ac:dyDescent="0.2">
      <c r="B85342" s="66"/>
    </row>
    <row r="85343" spans="2:2" x14ac:dyDescent="0.2">
      <c r="B85343" s="66"/>
    </row>
    <row r="85344" spans="2:2" x14ac:dyDescent="0.2">
      <c r="B85344" s="66"/>
    </row>
    <row r="85345" spans="2:2" x14ac:dyDescent="0.2">
      <c r="B85345" s="66"/>
    </row>
    <row r="85346" spans="2:2" x14ac:dyDescent="0.2">
      <c r="B85346" s="66"/>
    </row>
    <row r="85347" spans="2:2" x14ac:dyDescent="0.2">
      <c r="B85347" s="66"/>
    </row>
    <row r="85348" spans="2:2" x14ac:dyDescent="0.2">
      <c r="B85348" s="66"/>
    </row>
    <row r="85349" spans="2:2" x14ac:dyDescent="0.2">
      <c r="B85349" s="66"/>
    </row>
    <row r="85350" spans="2:2" x14ac:dyDescent="0.2">
      <c r="B85350" s="66"/>
    </row>
    <row r="85351" spans="2:2" x14ac:dyDescent="0.2">
      <c r="B85351" s="66"/>
    </row>
    <row r="85352" spans="2:2" x14ac:dyDescent="0.2">
      <c r="B85352" s="66"/>
    </row>
    <row r="85353" spans="2:2" x14ac:dyDescent="0.2">
      <c r="B85353" s="66"/>
    </row>
    <row r="85354" spans="2:2" x14ac:dyDescent="0.2">
      <c r="B85354" s="66"/>
    </row>
    <row r="85355" spans="2:2" x14ac:dyDescent="0.2">
      <c r="B85355" s="66"/>
    </row>
    <row r="85356" spans="2:2" x14ac:dyDescent="0.2">
      <c r="B85356" s="66"/>
    </row>
    <row r="85357" spans="2:2" x14ac:dyDescent="0.2">
      <c r="B85357" s="66"/>
    </row>
    <row r="85358" spans="2:2" x14ac:dyDescent="0.2">
      <c r="B85358" s="66"/>
    </row>
    <row r="85359" spans="2:2" x14ac:dyDescent="0.2">
      <c r="B85359" s="66"/>
    </row>
    <row r="85360" spans="2:2" x14ac:dyDescent="0.2">
      <c r="B85360" s="66"/>
    </row>
    <row r="85361" spans="2:2" x14ac:dyDescent="0.2">
      <c r="B85361" s="66"/>
    </row>
    <row r="85362" spans="2:2" x14ac:dyDescent="0.2">
      <c r="B85362" s="66"/>
    </row>
    <row r="85363" spans="2:2" x14ac:dyDescent="0.2">
      <c r="B85363" s="66"/>
    </row>
    <row r="85364" spans="2:2" x14ac:dyDescent="0.2">
      <c r="B85364" s="66"/>
    </row>
    <row r="85365" spans="2:2" x14ac:dyDescent="0.2">
      <c r="B85365" s="66"/>
    </row>
    <row r="85366" spans="2:2" x14ac:dyDescent="0.2">
      <c r="B85366" s="66"/>
    </row>
    <row r="85367" spans="2:2" x14ac:dyDescent="0.2">
      <c r="B85367" s="66"/>
    </row>
    <row r="85368" spans="2:2" x14ac:dyDescent="0.2">
      <c r="B85368" s="66"/>
    </row>
    <row r="85369" spans="2:2" x14ac:dyDescent="0.2">
      <c r="B85369" s="66"/>
    </row>
    <row r="85370" spans="2:2" x14ac:dyDescent="0.2">
      <c r="B85370" s="66"/>
    </row>
    <row r="85371" spans="2:2" x14ac:dyDescent="0.2">
      <c r="B85371" s="66"/>
    </row>
    <row r="85372" spans="2:2" x14ac:dyDescent="0.2">
      <c r="B85372" s="66"/>
    </row>
    <row r="85373" spans="2:2" x14ac:dyDescent="0.2">
      <c r="B85373" s="66"/>
    </row>
    <row r="85374" spans="2:2" x14ac:dyDescent="0.2">
      <c r="B85374" s="66"/>
    </row>
    <row r="85375" spans="2:2" x14ac:dyDescent="0.2">
      <c r="B85375" s="66"/>
    </row>
    <row r="85376" spans="2:2" x14ac:dyDescent="0.2">
      <c r="B85376" s="66"/>
    </row>
    <row r="85377" spans="2:2" x14ac:dyDescent="0.2">
      <c r="B85377" s="66"/>
    </row>
    <row r="85378" spans="2:2" x14ac:dyDescent="0.2">
      <c r="B85378" s="66"/>
    </row>
    <row r="85379" spans="2:2" x14ac:dyDescent="0.2">
      <c r="B85379" s="66"/>
    </row>
    <row r="85380" spans="2:2" x14ac:dyDescent="0.2">
      <c r="B85380" s="66"/>
    </row>
    <row r="85381" spans="2:2" x14ac:dyDescent="0.2">
      <c r="B85381" s="66"/>
    </row>
    <row r="85382" spans="2:2" x14ac:dyDescent="0.2">
      <c r="B85382" s="66"/>
    </row>
    <row r="85383" spans="2:2" x14ac:dyDescent="0.2">
      <c r="B85383" s="66"/>
    </row>
    <row r="85384" spans="2:2" x14ac:dyDescent="0.2">
      <c r="B85384" s="66"/>
    </row>
    <row r="85385" spans="2:2" x14ac:dyDescent="0.2">
      <c r="B85385" s="66"/>
    </row>
    <row r="85386" spans="2:2" x14ac:dyDescent="0.2">
      <c r="B85386" s="66"/>
    </row>
    <row r="85387" spans="2:2" x14ac:dyDescent="0.2">
      <c r="B85387" s="66"/>
    </row>
    <row r="85388" spans="2:2" x14ac:dyDescent="0.2">
      <c r="B85388" s="66"/>
    </row>
    <row r="85389" spans="2:2" x14ac:dyDescent="0.2">
      <c r="B85389" s="66"/>
    </row>
    <row r="85390" spans="2:2" x14ac:dyDescent="0.2">
      <c r="B85390" s="66"/>
    </row>
    <row r="85391" spans="2:2" x14ac:dyDescent="0.2">
      <c r="B85391" s="66"/>
    </row>
    <row r="85392" spans="2:2" x14ac:dyDescent="0.2">
      <c r="B85392" s="66"/>
    </row>
    <row r="85393" spans="2:2" x14ac:dyDescent="0.2">
      <c r="B85393" s="66"/>
    </row>
    <row r="85394" spans="2:2" x14ac:dyDescent="0.2">
      <c r="B85394" s="66"/>
    </row>
    <row r="85395" spans="2:2" x14ac:dyDescent="0.2">
      <c r="B85395" s="66"/>
    </row>
    <row r="85396" spans="2:2" x14ac:dyDescent="0.2">
      <c r="B85396" s="66"/>
    </row>
    <row r="85397" spans="2:2" x14ac:dyDescent="0.2">
      <c r="B85397" s="66"/>
    </row>
    <row r="85398" spans="2:2" x14ac:dyDescent="0.2">
      <c r="B85398" s="66"/>
    </row>
    <row r="85399" spans="2:2" x14ac:dyDescent="0.2">
      <c r="B85399" s="66"/>
    </row>
    <row r="85400" spans="2:2" x14ac:dyDescent="0.2">
      <c r="B85400" s="66"/>
    </row>
    <row r="85401" spans="2:2" x14ac:dyDescent="0.2">
      <c r="B85401" s="66"/>
    </row>
    <row r="85402" spans="2:2" x14ac:dyDescent="0.2">
      <c r="B85402" s="66"/>
    </row>
    <row r="85403" spans="2:2" x14ac:dyDescent="0.2">
      <c r="B85403" s="66"/>
    </row>
    <row r="85404" spans="2:2" x14ac:dyDescent="0.2">
      <c r="B85404" s="66"/>
    </row>
    <row r="85405" spans="2:2" x14ac:dyDescent="0.2">
      <c r="B85405" s="66"/>
    </row>
    <row r="85406" spans="2:2" x14ac:dyDescent="0.2">
      <c r="B85406" s="66"/>
    </row>
    <row r="85407" spans="2:2" x14ac:dyDescent="0.2">
      <c r="B85407" s="66"/>
    </row>
    <row r="85408" spans="2:2" x14ac:dyDescent="0.2">
      <c r="B85408" s="66"/>
    </row>
    <row r="85409" spans="2:2" x14ac:dyDescent="0.2">
      <c r="B85409" s="66"/>
    </row>
    <row r="85410" spans="2:2" x14ac:dyDescent="0.2">
      <c r="B85410" s="66"/>
    </row>
    <row r="85411" spans="2:2" x14ac:dyDescent="0.2">
      <c r="B85411" s="66"/>
    </row>
    <row r="85412" spans="2:2" x14ac:dyDescent="0.2">
      <c r="B85412" s="66"/>
    </row>
    <row r="85413" spans="2:2" x14ac:dyDescent="0.2">
      <c r="B85413" s="66"/>
    </row>
    <row r="85414" spans="2:2" x14ac:dyDescent="0.2">
      <c r="B85414" s="66"/>
    </row>
    <row r="85415" spans="2:2" x14ac:dyDescent="0.2">
      <c r="B85415" s="66"/>
    </row>
    <row r="85416" spans="2:2" x14ac:dyDescent="0.2">
      <c r="B85416" s="66"/>
    </row>
    <row r="85417" spans="2:2" x14ac:dyDescent="0.2">
      <c r="B85417" s="66"/>
    </row>
    <row r="85418" spans="2:2" x14ac:dyDescent="0.2">
      <c r="B85418" s="66"/>
    </row>
    <row r="85419" spans="2:2" x14ac:dyDescent="0.2">
      <c r="B85419" s="66"/>
    </row>
    <row r="85420" spans="2:2" x14ac:dyDescent="0.2">
      <c r="B85420" s="66"/>
    </row>
    <row r="85421" spans="2:2" x14ac:dyDescent="0.2">
      <c r="B85421" s="66"/>
    </row>
    <row r="85422" spans="2:2" x14ac:dyDescent="0.2">
      <c r="B85422" s="66"/>
    </row>
    <row r="85423" spans="2:2" x14ac:dyDescent="0.2">
      <c r="B85423" s="66"/>
    </row>
    <row r="85424" spans="2:2" x14ac:dyDescent="0.2">
      <c r="B85424" s="66"/>
    </row>
    <row r="85425" spans="2:2" x14ac:dyDescent="0.2">
      <c r="B85425" s="66"/>
    </row>
    <row r="85426" spans="2:2" x14ac:dyDescent="0.2">
      <c r="B85426" s="66"/>
    </row>
    <row r="85427" spans="2:2" x14ac:dyDescent="0.2">
      <c r="B85427" s="66"/>
    </row>
    <row r="85428" spans="2:2" x14ac:dyDescent="0.2">
      <c r="B85428" s="66"/>
    </row>
    <row r="85429" spans="2:2" x14ac:dyDescent="0.2">
      <c r="B85429" s="66"/>
    </row>
    <row r="85430" spans="2:2" x14ac:dyDescent="0.2">
      <c r="B85430" s="66"/>
    </row>
    <row r="85431" spans="2:2" x14ac:dyDescent="0.2">
      <c r="B85431" s="66"/>
    </row>
    <row r="85432" spans="2:2" x14ac:dyDescent="0.2">
      <c r="B85432" s="66"/>
    </row>
    <row r="85433" spans="2:2" x14ac:dyDescent="0.2">
      <c r="B85433" s="66"/>
    </row>
    <row r="85434" spans="2:2" x14ac:dyDescent="0.2">
      <c r="B85434" s="66"/>
    </row>
    <row r="85435" spans="2:2" x14ac:dyDescent="0.2">
      <c r="B85435" s="66"/>
    </row>
    <row r="85436" spans="2:2" x14ac:dyDescent="0.2">
      <c r="B85436" s="66"/>
    </row>
    <row r="85437" spans="2:2" x14ac:dyDescent="0.2">
      <c r="B85437" s="66"/>
    </row>
    <row r="85438" spans="2:2" x14ac:dyDescent="0.2">
      <c r="B85438" s="66"/>
    </row>
    <row r="85439" spans="2:2" x14ac:dyDescent="0.2">
      <c r="B85439" s="66"/>
    </row>
    <row r="85440" spans="2:2" x14ac:dyDescent="0.2">
      <c r="B85440" s="66"/>
    </row>
    <row r="85441" spans="2:2" x14ac:dyDescent="0.2">
      <c r="B85441" s="66"/>
    </row>
    <row r="85442" spans="2:2" x14ac:dyDescent="0.2">
      <c r="B85442" s="66"/>
    </row>
    <row r="85443" spans="2:2" x14ac:dyDescent="0.2">
      <c r="B85443" s="66"/>
    </row>
    <row r="85444" spans="2:2" x14ac:dyDescent="0.2">
      <c r="B85444" s="66"/>
    </row>
    <row r="85445" spans="2:2" x14ac:dyDescent="0.2">
      <c r="B85445" s="66"/>
    </row>
    <row r="85446" spans="2:2" x14ac:dyDescent="0.2">
      <c r="B85446" s="66"/>
    </row>
    <row r="85447" spans="2:2" x14ac:dyDescent="0.2">
      <c r="B85447" s="66"/>
    </row>
    <row r="85448" spans="2:2" x14ac:dyDescent="0.2">
      <c r="B85448" s="66"/>
    </row>
    <row r="85449" spans="2:2" x14ac:dyDescent="0.2">
      <c r="B85449" s="66"/>
    </row>
    <row r="85450" spans="2:2" x14ac:dyDescent="0.2">
      <c r="B85450" s="66"/>
    </row>
    <row r="85451" spans="2:2" x14ac:dyDescent="0.2">
      <c r="B85451" s="66"/>
    </row>
    <row r="85452" spans="2:2" x14ac:dyDescent="0.2">
      <c r="B85452" s="66"/>
    </row>
    <row r="85453" spans="2:2" x14ac:dyDescent="0.2">
      <c r="B85453" s="66"/>
    </row>
    <row r="85454" spans="2:2" x14ac:dyDescent="0.2">
      <c r="B85454" s="66"/>
    </row>
    <row r="85455" spans="2:2" x14ac:dyDescent="0.2">
      <c r="B85455" s="66"/>
    </row>
    <row r="85456" spans="2:2" x14ac:dyDescent="0.2">
      <c r="B85456" s="66"/>
    </row>
    <row r="85457" spans="2:2" x14ac:dyDescent="0.2">
      <c r="B85457" s="66"/>
    </row>
    <row r="85458" spans="2:2" x14ac:dyDescent="0.2">
      <c r="B85458" s="66"/>
    </row>
    <row r="85459" spans="2:2" x14ac:dyDescent="0.2">
      <c r="B85459" s="66"/>
    </row>
    <row r="85460" spans="2:2" x14ac:dyDescent="0.2">
      <c r="B85460" s="66"/>
    </row>
    <row r="85461" spans="2:2" x14ac:dyDescent="0.2">
      <c r="B85461" s="66"/>
    </row>
    <row r="85462" spans="2:2" x14ac:dyDescent="0.2">
      <c r="B85462" s="66"/>
    </row>
    <row r="85463" spans="2:2" x14ac:dyDescent="0.2">
      <c r="B85463" s="66"/>
    </row>
    <row r="85464" spans="2:2" x14ac:dyDescent="0.2">
      <c r="B85464" s="66"/>
    </row>
    <row r="85465" spans="2:2" x14ac:dyDescent="0.2">
      <c r="B85465" s="66"/>
    </row>
    <row r="85466" spans="2:2" x14ac:dyDescent="0.2">
      <c r="B85466" s="66"/>
    </row>
    <row r="85467" spans="2:2" x14ac:dyDescent="0.2">
      <c r="B85467" s="66"/>
    </row>
    <row r="85468" spans="2:2" x14ac:dyDescent="0.2">
      <c r="B85468" s="66"/>
    </row>
    <row r="85469" spans="2:2" x14ac:dyDescent="0.2">
      <c r="B85469" s="66"/>
    </row>
    <row r="85470" spans="2:2" x14ac:dyDescent="0.2">
      <c r="B85470" s="66"/>
    </row>
    <row r="85471" spans="2:2" x14ac:dyDescent="0.2">
      <c r="B85471" s="66"/>
    </row>
    <row r="85472" spans="2:2" x14ac:dyDescent="0.2">
      <c r="B85472" s="66"/>
    </row>
    <row r="85473" spans="2:2" x14ac:dyDescent="0.2">
      <c r="B85473" s="66"/>
    </row>
    <row r="85474" spans="2:2" x14ac:dyDescent="0.2">
      <c r="B85474" s="66"/>
    </row>
    <row r="85475" spans="2:2" x14ac:dyDescent="0.2">
      <c r="B85475" s="66"/>
    </row>
    <row r="85476" spans="2:2" x14ac:dyDescent="0.2">
      <c r="B85476" s="66"/>
    </row>
    <row r="85477" spans="2:2" x14ac:dyDescent="0.2">
      <c r="B85477" s="66"/>
    </row>
    <row r="85478" spans="2:2" x14ac:dyDescent="0.2">
      <c r="B85478" s="66"/>
    </row>
    <row r="85479" spans="2:2" x14ac:dyDescent="0.2">
      <c r="B85479" s="66"/>
    </row>
    <row r="85480" spans="2:2" x14ac:dyDescent="0.2">
      <c r="B85480" s="66"/>
    </row>
    <row r="85481" spans="2:2" x14ac:dyDescent="0.2">
      <c r="B85481" s="66"/>
    </row>
    <row r="85482" spans="2:2" x14ac:dyDescent="0.2">
      <c r="B85482" s="66"/>
    </row>
    <row r="85483" spans="2:2" x14ac:dyDescent="0.2">
      <c r="B85483" s="66"/>
    </row>
    <row r="85484" spans="2:2" x14ac:dyDescent="0.2">
      <c r="B85484" s="66"/>
    </row>
    <row r="85485" spans="2:2" x14ac:dyDescent="0.2">
      <c r="B85485" s="66"/>
    </row>
    <row r="85486" spans="2:2" x14ac:dyDescent="0.2">
      <c r="B85486" s="66"/>
    </row>
    <row r="85487" spans="2:2" x14ac:dyDescent="0.2">
      <c r="B85487" s="66"/>
    </row>
    <row r="85488" spans="2:2" x14ac:dyDescent="0.2">
      <c r="B85488" s="66"/>
    </row>
    <row r="85489" spans="2:2" x14ac:dyDescent="0.2">
      <c r="B85489" s="66"/>
    </row>
    <row r="85490" spans="2:2" x14ac:dyDescent="0.2">
      <c r="B85490" s="66"/>
    </row>
    <row r="85491" spans="2:2" x14ac:dyDescent="0.2">
      <c r="B85491" s="66"/>
    </row>
    <row r="85492" spans="2:2" x14ac:dyDescent="0.2">
      <c r="B85492" s="66"/>
    </row>
    <row r="85493" spans="2:2" x14ac:dyDescent="0.2">
      <c r="B85493" s="66"/>
    </row>
    <row r="85494" spans="2:2" x14ac:dyDescent="0.2">
      <c r="B85494" s="66"/>
    </row>
    <row r="85495" spans="2:2" x14ac:dyDescent="0.2">
      <c r="B85495" s="66"/>
    </row>
    <row r="85496" spans="2:2" x14ac:dyDescent="0.2">
      <c r="B85496" s="66"/>
    </row>
    <row r="85497" spans="2:2" x14ac:dyDescent="0.2">
      <c r="B85497" s="66"/>
    </row>
    <row r="85498" spans="2:2" x14ac:dyDescent="0.2">
      <c r="B85498" s="66"/>
    </row>
    <row r="85499" spans="2:2" x14ac:dyDescent="0.2">
      <c r="B85499" s="66"/>
    </row>
    <row r="85500" spans="2:2" x14ac:dyDescent="0.2">
      <c r="B85500" s="66"/>
    </row>
    <row r="85501" spans="2:2" x14ac:dyDescent="0.2">
      <c r="B85501" s="66"/>
    </row>
    <row r="85502" spans="2:2" x14ac:dyDescent="0.2">
      <c r="B85502" s="66"/>
    </row>
    <row r="85503" spans="2:2" x14ac:dyDescent="0.2">
      <c r="B85503" s="66"/>
    </row>
    <row r="85504" spans="2:2" x14ac:dyDescent="0.2">
      <c r="B85504" s="66"/>
    </row>
    <row r="85505" spans="2:2" x14ac:dyDescent="0.2">
      <c r="B85505" s="66"/>
    </row>
    <row r="85506" spans="2:2" x14ac:dyDescent="0.2">
      <c r="B85506" s="66"/>
    </row>
    <row r="85507" spans="2:2" x14ac:dyDescent="0.2">
      <c r="B85507" s="66"/>
    </row>
    <row r="85508" spans="2:2" x14ac:dyDescent="0.2">
      <c r="B85508" s="66"/>
    </row>
    <row r="85509" spans="2:2" x14ac:dyDescent="0.2">
      <c r="B85509" s="66"/>
    </row>
    <row r="85510" spans="2:2" x14ac:dyDescent="0.2">
      <c r="B85510" s="66"/>
    </row>
    <row r="85511" spans="2:2" x14ac:dyDescent="0.2">
      <c r="B85511" s="66"/>
    </row>
    <row r="85512" spans="2:2" x14ac:dyDescent="0.2">
      <c r="B85512" s="66"/>
    </row>
    <row r="85513" spans="2:2" x14ac:dyDescent="0.2">
      <c r="B85513" s="66"/>
    </row>
    <row r="85514" spans="2:2" x14ac:dyDescent="0.2">
      <c r="B85514" s="66"/>
    </row>
    <row r="85515" spans="2:2" x14ac:dyDescent="0.2">
      <c r="B85515" s="66"/>
    </row>
    <row r="85516" spans="2:2" x14ac:dyDescent="0.2">
      <c r="B85516" s="66"/>
    </row>
    <row r="85517" spans="2:2" x14ac:dyDescent="0.2">
      <c r="B85517" s="66"/>
    </row>
    <row r="85518" spans="2:2" x14ac:dyDescent="0.2">
      <c r="B85518" s="66"/>
    </row>
    <row r="85519" spans="2:2" x14ac:dyDescent="0.2">
      <c r="B85519" s="66"/>
    </row>
    <row r="85520" spans="2:2" x14ac:dyDescent="0.2">
      <c r="B85520" s="66"/>
    </row>
    <row r="85521" spans="2:2" x14ac:dyDescent="0.2">
      <c r="B85521" s="66"/>
    </row>
    <row r="85522" spans="2:2" x14ac:dyDescent="0.2">
      <c r="B85522" s="66"/>
    </row>
    <row r="85523" spans="2:2" x14ac:dyDescent="0.2">
      <c r="B85523" s="66"/>
    </row>
    <row r="85524" spans="2:2" x14ac:dyDescent="0.2">
      <c r="B85524" s="66"/>
    </row>
    <row r="85525" spans="2:2" x14ac:dyDescent="0.2">
      <c r="B85525" s="66"/>
    </row>
    <row r="85526" spans="2:2" x14ac:dyDescent="0.2">
      <c r="B85526" s="66"/>
    </row>
    <row r="85527" spans="2:2" x14ac:dyDescent="0.2">
      <c r="B85527" s="66"/>
    </row>
    <row r="85528" spans="2:2" x14ac:dyDescent="0.2">
      <c r="B85528" s="66"/>
    </row>
    <row r="85529" spans="2:2" x14ac:dyDescent="0.2">
      <c r="B85529" s="66"/>
    </row>
    <row r="85530" spans="2:2" x14ac:dyDescent="0.2">
      <c r="B85530" s="66"/>
    </row>
    <row r="85531" spans="2:2" x14ac:dyDescent="0.2">
      <c r="B85531" s="66"/>
    </row>
    <row r="85532" spans="2:2" x14ac:dyDescent="0.2">
      <c r="B85532" s="66"/>
    </row>
    <row r="85533" spans="2:2" x14ac:dyDescent="0.2">
      <c r="B85533" s="66"/>
    </row>
    <row r="85534" spans="2:2" x14ac:dyDescent="0.2">
      <c r="B85534" s="66"/>
    </row>
    <row r="85535" spans="2:2" x14ac:dyDescent="0.2">
      <c r="B85535" s="66"/>
    </row>
    <row r="85536" spans="2:2" x14ac:dyDescent="0.2">
      <c r="B85536" s="66"/>
    </row>
    <row r="85537" spans="2:2" x14ac:dyDescent="0.2">
      <c r="B85537" s="66"/>
    </row>
    <row r="85538" spans="2:2" x14ac:dyDescent="0.2">
      <c r="B85538" s="66"/>
    </row>
    <row r="85539" spans="2:2" x14ac:dyDescent="0.2">
      <c r="B85539" s="66"/>
    </row>
    <row r="85540" spans="2:2" x14ac:dyDescent="0.2">
      <c r="B85540" s="66"/>
    </row>
    <row r="85541" spans="2:2" x14ac:dyDescent="0.2">
      <c r="B85541" s="66"/>
    </row>
    <row r="85542" spans="2:2" x14ac:dyDescent="0.2">
      <c r="B85542" s="66"/>
    </row>
    <row r="85543" spans="2:2" x14ac:dyDescent="0.2">
      <c r="B85543" s="66"/>
    </row>
    <row r="85544" spans="2:2" x14ac:dyDescent="0.2">
      <c r="B85544" s="66"/>
    </row>
    <row r="85545" spans="2:2" x14ac:dyDescent="0.2">
      <c r="B85545" s="66"/>
    </row>
    <row r="85546" spans="2:2" x14ac:dyDescent="0.2">
      <c r="B85546" s="66"/>
    </row>
    <row r="85547" spans="2:2" x14ac:dyDescent="0.2">
      <c r="B85547" s="66"/>
    </row>
    <row r="85548" spans="2:2" x14ac:dyDescent="0.2">
      <c r="B85548" s="66"/>
    </row>
    <row r="85549" spans="2:2" x14ac:dyDescent="0.2">
      <c r="B85549" s="66"/>
    </row>
    <row r="85550" spans="2:2" x14ac:dyDescent="0.2">
      <c r="B85550" s="66"/>
    </row>
    <row r="85551" spans="2:2" x14ac:dyDescent="0.2">
      <c r="B85551" s="66"/>
    </row>
    <row r="85552" spans="2:2" x14ac:dyDescent="0.2">
      <c r="B85552" s="66"/>
    </row>
    <row r="85553" spans="2:2" x14ac:dyDescent="0.2">
      <c r="B85553" s="66"/>
    </row>
    <row r="85554" spans="2:2" x14ac:dyDescent="0.2">
      <c r="B85554" s="66"/>
    </row>
    <row r="85555" spans="2:2" x14ac:dyDescent="0.2">
      <c r="B85555" s="66"/>
    </row>
    <row r="85556" spans="2:2" x14ac:dyDescent="0.2">
      <c r="B85556" s="66"/>
    </row>
    <row r="85557" spans="2:2" x14ac:dyDescent="0.2">
      <c r="B85557" s="66"/>
    </row>
    <row r="85558" spans="2:2" x14ac:dyDescent="0.2">
      <c r="B85558" s="66"/>
    </row>
    <row r="85559" spans="2:2" x14ac:dyDescent="0.2">
      <c r="B85559" s="66"/>
    </row>
    <row r="85560" spans="2:2" x14ac:dyDescent="0.2">
      <c r="B85560" s="66"/>
    </row>
    <row r="85561" spans="2:2" x14ac:dyDescent="0.2">
      <c r="B85561" s="66"/>
    </row>
    <row r="85562" spans="2:2" x14ac:dyDescent="0.2">
      <c r="B85562" s="66"/>
    </row>
    <row r="85563" spans="2:2" x14ac:dyDescent="0.2">
      <c r="B85563" s="66"/>
    </row>
    <row r="85564" spans="2:2" x14ac:dyDescent="0.2">
      <c r="B85564" s="66"/>
    </row>
    <row r="85565" spans="2:2" x14ac:dyDescent="0.2">
      <c r="B85565" s="66"/>
    </row>
    <row r="85566" spans="2:2" x14ac:dyDescent="0.2">
      <c r="B85566" s="66"/>
    </row>
    <row r="85567" spans="2:2" x14ac:dyDescent="0.2">
      <c r="B85567" s="66"/>
    </row>
    <row r="85568" spans="2:2" x14ac:dyDescent="0.2">
      <c r="B85568" s="66"/>
    </row>
    <row r="85569" spans="2:2" x14ac:dyDescent="0.2">
      <c r="B85569" s="66"/>
    </row>
    <row r="85570" spans="2:2" x14ac:dyDescent="0.2">
      <c r="B85570" s="66"/>
    </row>
    <row r="85571" spans="2:2" x14ac:dyDescent="0.2">
      <c r="B85571" s="66"/>
    </row>
    <row r="85572" spans="2:2" x14ac:dyDescent="0.2">
      <c r="B85572" s="66"/>
    </row>
    <row r="85573" spans="2:2" x14ac:dyDescent="0.2">
      <c r="B85573" s="66"/>
    </row>
    <row r="85574" spans="2:2" x14ac:dyDescent="0.2">
      <c r="B85574" s="66"/>
    </row>
    <row r="85575" spans="2:2" x14ac:dyDescent="0.2">
      <c r="B85575" s="66"/>
    </row>
    <row r="85576" spans="2:2" x14ac:dyDescent="0.2">
      <c r="B85576" s="66"/>
    </row>
    <row r="85577" spans="2:2" x14ac:dyDescent="0.2">
      <c r="B85577" s="66"/>
    </row>
    <row r="85578" spans="2:2" x14ac:dyDescent="0.2">
      <c r="B85578" s="66"/>
    </row>
    <row r="85579" spans="2:2" x14ac:dyDescent="0.2">
      <c r="B85579" s="66"/>
    </row>
    <row r="85580" spans="2:2" x14ac:dyDescent="0.2">
      <c r="B85580" s="66"/>
    </row>
    <row r="85581" spans="2:2" x14ac:dyDescent="0.2">
      <c r="B85581" s="66"/>
    </row>
    <row r="85582" spans="2:2" x14ac:dyDescent="0.2">
      <c r="B85582" s="66"/>
    </row>
    <row r="85583" spans="2:2" x14ac:dyDescent="0.2">
      <c r="B85583" s="66"/>
    </row>
    <row r="85584" spans="2:2" x14ac:dyDescent="0.2">
      <c r="B85584" s="66"/>
    </row>
    <row r="85585" spans="2:2" x14ac:dyDescent="0.2">
      <c r="B85585" s="66"/>
    </row>
    <row r="85586" spans="2:2" x14ac:dyDescent="0.2">
      <c r="B85586" s="66"/>
    </row>
    <row r="85587" spans="2:2" x14ac:dyDescent="0.2">
      <c r="B85587" s="66"/>
    </row>
    <row r="85588" spans="2:2" x14ac:dyDescent="0.2">
      <c r="B85588" s="66"/>
    </row>
    <row r="85589" spans="2:2" x14ac:dyDescent="0.2">
      <c r="B85589" s="66"/>
    </row>
    <row r="85590" spans="2:2" x14ac:dyDescent="0.2">
      <c r="B85590" s="66"/>
    </row>
    <row r="85591" spans="2:2" x14ac:dyDescent="0.2">
      <c r="B85591" s="66"/>
    </row>
    <row r="85592" spans="2:2" x14ac:dyDescent="0.2">
      <c r="B85592" s="66"/>
    </row>
    <row r="85593" spans="2:2" x14ac:dyDescent="0.2">
      <c r="B85593" s="66"/>
    </row>
    <row r="85594" spans="2:2" x14ac:dyDescent="0.2">
      <c r="B85594" s="66"/>
    </row>
    <row r="85595" spans="2:2" x14ac:dyDescent="0.2">
      <c r="B85595" s="66"/>
    </row>
    <row r="85596" spans="2:2" x14ac:dyDescent="0.2">
      <c r="B85596" s="66"/>
    </row>
    <row r="85597" spans="2:2" x14ac:dyDescent="0.2">
      <c r="B85597" s="66"/>
    </row>
    <row r="85598" spans="2:2" x14ac:dyDescent="0.2">
      <c r="B85598" s="66"/>
    </row>
    <row r="85599" spans="2:2" x14ac:dyDescent="0.2">
      <c r="B85599" s="66"/>
    </row>
    <row r="85600" spans="2:2" x14ac:dyDescent="0.2">
      <c r="B85600" s="66"/>
    </row>
    <row r="85601" spans="2:2" x14ac:dyDescent="0.2">
      <c r="B85601" s="66"/>
    </row>
    <row r="85602" spans="2:2" x14ac:dyDescent="0.2">
      <c r="B85602" s="66"/>
    </row>
    <row r="85603" spans="2:2" x14ac:dyDescent="0.2">
      <c r="B85603" s="66"/>
    </row>
    <row r="85604" spans="2:2" x14ac:dyDescent="0.2">
      <c r="B85604" s="66"/>
    </row>
    <row r="85605" spans="2:2" x14ac:dyDescent="0.2">
      <c r="B85605" s="66"/>
    </row>
    <row r="85606" spans="2:2" x14ac:dyDescent="0.2">
      <c r="B85606" s="66"/>
    </row>
    <row r="85607" spans="2:2" x14ac:dyDescent="0.2">
      <c r="B85607" s="66"/>
    </row>
    <row r="85608" spans="2:2" x14ac:dyDescent="0.2">
      <c r="B85608" s="66"/>
    </row>
    <row r="85609" spans="2:2" x14ac:dyDescent="0.2">
      <c r="B85609" s="66"/>
    </row>
    <row r="85610" spans="2:2" x14ac:dyDescent="0.2">
      <c r="B85610" s="66"/>
    </row>
    <row r="85611" spans="2:2" x14ac:dyDescent="0.2">
      <c r="B85611" s="66"/>
    </row>
    <row r="85612" spans="2:2" x14ac:dyDescent="0.2">
      <c r="B85612" s="66"/>
    </row>
    <row r="85613" spans="2:2" x14ac:dyDescent="0.2">
      <c r="B85613" s="66"/>
    </row>
    <row r="85614" spans="2:2" x14ac:dyDescent="0.2">
      <c r="B85614" s="66"/>
    </row>
    <row r="85615" spans="2:2" x14ac:dyDescent="0.2">
      <c r="B85615" s="66"/>
    </row>
    <row r="85616" spans="2:2" x14ac:dyDescent="0.2">
      <c r="B85616" s="66"/>
    </row>
    <row r="85617" spans="2:2" x14ac:dyDescent="0.2">
      <c r="B85617" s="66"/>
    </row>
    <row r="85618" spans="2:2" x14ac:dyDescent="0.2">
      <c r="B85618" s="66"/>
    </row>
    <row r="85619" spans="2:2" x14ac:dyDescent="0.2">
      <c r="B85619" s="66"/>
    </row>
    <row r="85620" spans="2:2" x14ac:dyDescent="0.2">
      <c r="B85620" s="66"/>
    </row>
    <row r="85621" spans="2:2" x14ac:dyDescent="0.2">
      <c r="B85621" s="66"/>
    </row>
    <row r="85622" spans="2:2" x14ac:dyDescent="0.2">
      <c r="B85622" s="66"/>
    </row>
    <row r="85623" spans="2:2" x14ac:dyDescent="0.2">
      <c r="B85623" s="66"/>
    </row>
    <row r="85624" spans="2:2" x14ac:dyDescent="0.2">
      <c r="B85624" s="66"/>
    </row>
    <row r="85625" spans="2:2" x14ac:dyDescent="0.2">
      <c r="B85625" s="66"/>
    </row>
    <row r="85626" spans="2:2" x14ac:dyDescent="0.2">
      <c r="B85626" s="66"/>
    </row>
    <row r="85627" spans="2:2" x14ac:dyDescent="0.2">
      <c r="B85627" s="66"/>
    </row>
    <row r="85628" spans="2:2" x14ac:dyDescent="0.2">
      <c r="B85628" s="66"/>
    </row>
    <row r="85629" spans="2:2" x14ac:dyDescent="0.2">
      <c r="B85629" s="66"/>
    </row>
    <row r="85630" spans="2:2" x14ac:dyDescent="0.2">
      <c r="B85630" s="66"/>
    </row>
    <row r="85631" spans="2:2" x14ac:dyDescent="0.2">
      <c r="B85631" s="66"/>
    </row>
    <row r="85632" spans="2:2" x14ac:dyDescent="0.2">
      <c r="B85632" s="66"/>
    </row>
    <row r="85633" spans="2:2" x14ac:dyDescent="0.2">
      <c r="B85633" s="66"/>
    </row>
    <row r="85634" spans="2:2" x14ac:dyDescent="0.2">
      <c r="B85634" s="66"/>
    </row>
    <row r="85635" spans="2:2" x14ac:dyDescent="0.2">
      <c r="B85635" s="66"/>
    </row>
    <row r="85636" spans="2:2" x14ac:dyDescent="0.2">
      <c r="B85636" s="66"/>
    </row>
    <row r="85637" spans="2:2" x14ac:dyDescent="0.2">
      <c r="B85637" s="66"/>
    </row>
    <row r="85638" spans="2:2" x14ac:dyDescent="0.2">
      <c r="B85638" s="66"/>
    </row>
    <row r="85639" spans="2:2" x14ac:dyDescent="0.2">
      <c r="B85639" s="66"/>
    </row>
    <row r="85640" spans="2:2" x14ac:dyDescent="0.2">
      <c r="B85640" s="66"/>
    </row>
    <row r="85641" spans="2:2" x14ac:dyDescent="0.2">
      <c r="B85641" s="66"/>
    </row>
    <row r="85642" spans="2:2" x14ac:dyDescent="0.2">
      <c r="B85642" s="66"/>
    </row>
    <row r="85643" spans="2:2" x14ac:dyDescent="0.2">
      <c r="B85643" s="66"/>
    </row>
    <row r="85644" spans="2:2" x14ac:dyDescent="0.2">
      <c r="B85644" s="66"/>
    </row>
    <row r="85645" spans="2:2" x14ac:dyDescent="0.2">
      <c r="B85645" s="66"/>
    </row>
    <row r="85646" spans="2:2" x14ac:dyDescent="0.2">
      <c r="B85646" s="66"/>
    </row>
    <row r="85647" spans="2:2" x14ac:dyDescent="0.2">
      <c r="B85647" s="66"/>
    </row>
    <row r="85648" spans="2:2" x14ac:dyDescent="0.2">
      <c r="B85648" s="66"/>
    </row>
    <row r="85649" spans="2:2" x14ac:dyDescent="0.2">
      <c r="B85649" s="66"/>
    </row>
    <row r="85650" spans="2:2" x14ac:dyDescent="0.2">
      <c r="B85650" s="66"/>
    </row>
    <row r="85651" spans="2:2" x14ac:dyDescent="0.2">
      <c r="B85651" s="66"/>
    </row>
    <row r="85652" spans="2:2" x14ac:dyDescent="0.2">
      <c r="B85652" s="66"/>
    </row>
    <row r="85653" spans="2:2" x14ac:dyDescent="0.2">
      <c r="B85653" s="66"/>
    </row>
    <row r="85654" spans="2:2" x14ac:dyDescent="0.2">
      <c r="B85654" s="66"/>
    </row>
    <row r="85655" spans="2:2" x14ac:dyDescent="0.2">
      <c r="B85655" s="66"/>
    </row>
    <row r="85656" spans="2:2" x14ac:dyDescent="0.2">
      <c r="B85656" s="66"/>
    </row>
    <row r="85657" spans="2:2" x14ac:dyDescent="0.2">
      <c r="B85657" s="66"/>
    </row>
    <row r="85658" spans="2:2" x14ac:dyDescent="0.2">
      <c r="B85658" s="66"/>
    </row>
    <row r="85659" spans="2:2" x14ac:dyDescent="0.2">
      <c r="B85659" s="66"/>
    </row>
    <row r="85660" spans="2:2" x14ac:dyDescent="0.2">
      <c r="B85660" s="66"/>
    </row>
    <row r="85661" spans="2:2" x14ac:dyDescent="0.2">
      <c r="B85661" s="66"/>
    </row>
    <row r="85662" spans="2:2" x14ac:dyDescent="0.2">
      <c r="B85662" s="66"/>
    </row>
    <row r="85663" spans="2:2" x14ac:dyDescent="0.2">
      <c r="B85663" s="66"/>
    </row>
    <row r="85664" spans="2:2" x14ac:dyDescent="0.2">
      <c r="B85664" s="66"/>
    </row>
    <row r="85665" spans="2:2" x14ac:dyDescent="0.2">
      <c r="B85665" s="66"/>
    </row>
    <row r="85666" spans="2:2" x14ac:dyDescent="0.2">
      <c r="B85666" s="66"/>
    </row>
    <row r="85667" spans="2:2" x14ac:dyDescent="0.2">
      <c r="B85667" s="66"/>
    </row>
    <row r="85668" spans="2:2" x14ac:dyDescent="0.2">
      <c r="B85668" s="66"/>
    </row>
    <row r="85669" spans="2:2" x14ac:dyDescent="0.2">
      <c r="B85669" s="66"/>
    </row>
    <row r="85670" spans="2:2" x14ac:dyDescent="0.2">
      <c r="B85670" s="66"/>
    </row>
    <row r="85671" spans="2:2" x14ac:dyDescent="0.2">
      <c r="B85671" s="66"/>
    </row>
    <row r="85672" spans="2:2" x14ac:dyDescent="0.2">
      <c r="B85672" s="66"/>
    </row>
    <row r="85673" spans="2:2" x14ac:dyDescent="0.2">
      <c r="B85673" s="66"/>
    </row>
    <row r="85674" spans="2:2" x14ac:dyDescent="0.2">
      <c r="B85674" s="66"/>
    </row>
    <row r="85675" spans="2:2" x14ac:dyDescent="0.2">
      <c r="B85675" s="66"/>
    </row>
    <row r="85676" spans="2:2" x14ac:dyDescent="0.2">
      <c r="B85676" s="66"/>
    </row>
    <row r="85677" spans="2:2" x14ac:dyDescent="0.2">
      <c r="B85677" s="66"/>
    </row>
    <row r="85678" spans="2:2" x14ac:dyDescent="0.2">
      <c r="B85678" s="66"/>
    </row>
    <row r="85679" spans="2:2" x14ac:dyDescent="0.2">
      <c r="B85679" s="66"/>
    </row>
    <row r="85680" spans="2:2" x14ac:dyDescent="0.2">
      <c r="B85680" s="66"/>
    </row>
    <row r="85681" spans="2:2" x14ac:dyDescent="0.2">
      <c r="B85681" s="66"/>
    </row>
    <row r="85682" spans="2:2" x14ac:dyDescent="0.2">
      <c r="B85682" s="66"/>
    </row>
    <row r="85683" spans="2:2" x14ac:dyDescent="0.2">
      <c r="B85683" s="66"/>
    </row>
    <row r="85684" spans="2:2" x14ac:dyDescent="0.2">
      <c r="B85684" s="66"/>
    </row>
    <row r="85685" spans="2:2" x14ac:dyDescent="0.2">
      <c r="B85685" s="66"/>
    </row>
    <row r="85686" spans="2:2" x14ac:dyDescent="0.2">
      <c r="B85686" s="66"/>
    </row>
    <row r="85687" spans="2:2" x14ac:dyDescent="0.2">
      <c r="B85687" s="66"/>
    </row>
    <row r="85688" spans="2:2" x14ac:dyDescent="0.2">
      <c r="B85688" s="66"/>
    </row>
    <row r="85689" spans="2:2" x14ac:dyDescent="0.2">
      <c r="B85689" s="66"/>
    </row>
    <row r="85690" spans="2:2" x14ac:dyDescent="0.2">
      <c r="B85690" s="66"/>
    </row>
    <row r="85691" spans="2:2" x14ac:dyDescent="0.2">
      <c r="B85691" s="66"/>
    </row>
    <row r="85692" spans="2:2" x14ac:dyDescent="0.2">
      <c r="B85692" s="66"/>
    </row>
    <row r="85693" spans="2:2" x14ac:dyDescent="0.2">
      <c r="B85693" s="66"/>
    </row>
    <row r="85694" spans="2:2" x14ac:dyDescent="0.2">
      <c r="B85694" s="66"/>
    </row>
    <row r="85695" spans="2:2" x14ac:dyDescent="0.2">
      <c r="B85695" s="66"/>
    </row>
    <row r="85696" spans="2:2" x14ac:dyDescent="0.2">
      <c r="B85696" s="66"/>
    </row>
    <row r="85697" spans="2:2" x14ac:dyDescent="0.2">
      <c r="B85697" s="66"/>
    </row>
    <row r="85698" spans="2:2" x14ac:dyDescent="0.2">
      <c r="B85698" s="66"/>
    </row>
    <row r="85699" spans="2:2" x14ac:dyDescent="0.2">
      <c r="B85699" s="66"/>
    </row>
    <row r="85700" spans="2:2" x14ac:dyDescent="0.2">
      <c r="B85700" s="66"/>
    </row>
    <row r="85701" spans="2:2" x14ac:dyDescent="0.2">
      <c r="B85701" s="66"/>
    </row>
    <row r="85702" spans="2:2" x14ac:dyDescent="0.2">
      <c r="B85702" s="66"/>
    </row>
    <row r="85703" spans="2:2" x14ac:dyDescent="0.2">
      <c r="B85703" s="66"/>
    </row>
    <row r="85704" spans="2:2" x14ac:dyDescent="0.2">
      <c r="B85704" s="66"/>
    </row>
    <row r="85705" spans="2:2" x14ac:dyDescent="0.2">
      <c r="B85705" s="66"/>
    </row>
    <row r="85706" spans="2:2" x14ac:dyDescent="0.2">
      <c r="B85706" s="66"/>
    </row>
    <row r="85707" spans="2:2" x14ac:dyDescent="0.2">
      <c r="B85707" s="66"/>
    </row>
    <row r="85708" spans="2:2" x14ac:dyDescent="0.2">
      <c r="B85708" s="66"/>
    </row>
    <row r="85709" spans="2:2" x14ac:dyDescent="0.2">
      <c r="B85709" s="66"/>
    </row>
    <row r="85710" spans="2:2" x14ac:dyDescent="0.2">
      <c r="B85710" s="66"/>
    </row>
    <row r="85711" spans="2:2" x14ac:dyDescent="0.2">
      <c r="B85711" s="66"/>
    </row>
    <row r="85712" spans="2:2" x14ac:dyDescent="0.2">
      <c r="B85712" s="66"/>
    </row>
    <row r="85713" spans="2:2" x14ac:dyDescent="0.2">
      <c r="B85713" s="66"/>
    </row>
    <row r="85714" spans="2:2" x14ac:dyDescent="0.2">
      <c r="B85714" s="66"/>
    </row>
    <row r="85715" spans="2:2" x14ac:dyDescent="0.2">
      <c r="B85715" s="66"/>
    </row>
    <row r="85716" spans="2:2" x14ac:dyDescent="0.2">
      <c r="B85716" s="66"/>
    </row>
    <row r="85717" spans="2:2" x14ac:dyDescent="0.2">
      <c r="B85717" s="66"/>
    </row>
    <row r="85718" spans="2:2" x14ac:dyDescent="0.2">
      <c r="B85718" s="66"/>
    </row>
    <row r="85719" spans="2:2" x14ac:dyDescent="0.2">
      <c r="B85719" s="66"/>
    </row>
    <row r="85720" spans="2:2" x14ac:dyDescent="0.2">
      <c r="B85720" s="66"/>
    </row>
    <row r="85721" spans="2:2" x14ac:dyDescent="0.2">
      <c r="B85721" s="66"/>
    </row>
    <row r="85722" spans="2:2" x14ac:dyDescent="0.2">
      <c r="B85722" s="66"/>
    </row>
    <row r="85723" spans="2:2" x14ac:dyDescent="0.2">
      <c r="B85723" s="66"/>
    </row>
    <row r="85724" spans="2:2" x14ac:dyDescent="0.2">
      <c r="B85724" s="66"/>
    </row>
    <row r="85725" spans="2:2" x14ac:dyDescent="0.2">
      <c r="B85725" s="66"/>
    </row>
    <row r="85726" spans="2:2" x14ac:dyDescent="0.2">
      <c r="B85726" s="66"/>
    </row>
    <row r="85727" spans="2:2" x14ac:dyDescent="0.2">
      <c r="B85727" s="66"/>
    </row>
    <row r="85728" spans="2:2" x14ac:dyDescent="0.2">
      <c r="B85728" s="66"/>
    </row>
    <row r="85729" spans="2:2" x14ac:dyDescent="0.2">
      <c r="B85729" s="66"/>
    </row>
    <row r="85730" spans="2:2" x14ac:dyDescent="0.2">
      <c r="B85730" s="66"/>
    </row>
    <row r="85731" spans="2:2" x14ac:dyDescent="0.2">
      <c r="B85731" s="66"/>
    </row>
    <row r="85732" spans="2:2" x14ac:dyDescent="0.2">
      <c r="B85732" s="66"/>
    </row>
    <row r="85733" spans="2:2" x14ac:dyDescent="0.2">
      <c r="B85733" s="66"/>
    </row>
    <row r="85734" spans="2:2" x14ac:dyDescent="0.2">
      <c r="B85734" s="66"/>
    </row>
    <row r="85735" spans="2:2" x14ac:dyDescent="0.2">
      <c r="B85735" s="66"/>
    </row>
    <row r="85736" spans="2:2" x14ac:dyDescent="0.2">
      <c r="B85736" s="66"/>
    </row>
    <row r="85737" spans="2:2" x14ac:dyDescent="0.2">
      <c r="B85737" s="66"/>
    </row>
    <row r="85738" spans="2:2" x14ac:dyDescent="0.2">
      <c r="B85738" s="66"/>
    </row>
    <row r="85739" spans="2:2" x14ac:dyDescent="0.2">
      <c r="B85739" s="66"/>
    </row>
    <row r="85740" spans="2:2" x14ac:dyDescent="0.2">
      <c r="B85740" s="66"/>
    </row>
    <row r="85741" spans="2:2" x14ac:dyDescent="0.2">
      <c r="B85741" s="66"/>
    </row>
    <row r="85742" spans="2:2" x14ac:dyDescent="0.2">
      <c r="B85742" s="66"/>
    </row>
    <row r="85743" spans="2:2" x14ac:dyDescent="0.2">
      <c r="B85743" s="66"/>
    </row>
    <row r="85744" spans="2:2" x14ac:dyDescent="0.2">
      <c r="B85744" s="66"/>
    </row>
    <row r="85745" spans="2:2" x14ac:dyDescent="0.2">
      <c r="B85745" s="66"/>
    </row>
    <row r="85746" spans="2:2" x14ac:dyDescent="0.2">
      <c r="B85746" s="66"/>
    </row>
    <row r="85747" spans="2:2" x14ac:dyDescent="0.2">
      <c r="B85747" s="66"/>
    </row>
    <row r="85748" spans="2:2" x14ac:dyDescent="0.2">
      <c r="B85748" s="66"/>
    </row>
    <row r="85749" spans="2:2" x14ac:dyDescent="0.2">
      <c r="B85749" s="66"/>
    </row>
    <row r="85750" spans="2:2" x14ac:dyDescent="0.2">
      <c r="B85750" s="66"/>
    </row>
    <row r="85751" spans="2:2" x14ac:dyDescent="0.2">
      <c r="B85751" s="66"/>
    </row>
    <row r="85752" spans="2:2" x14ac:dyDescent="0.2">
      <c r="B85752" s="66"/>
    </row>
    <row r="85753" spans="2:2" x14ac:dyDescent="0.2">
      <c r="B85753" s="66"/>
    </row>
    <row r="85754" spans="2:2" x14ac:dyDescent="0.2">
      <c r="B85754" s="66"/>
    </row>
    <row r="85755" spans="2:2" x14ac:dyDescent="0.2">
      <c r="B85755" s="66"/>
    </row>
    <row r="85756" spans="2:2" x14ac:dyDescent="0.2">
      <c r="B85756" s="66"/>
    </row>
    <row r="85757" spans="2:2" x14ac:dyDescent="0.2">
      <c r="B85757" s="66"/>
    </row>
    <row r="85758" spans="2:2" x14ac:dyDescent="0.2">
      <c r="B85758" s="66"/>
    </row>
    <row r="85759" spans="2:2" x14ac:dyDescent="0.2">
      <c r="B85759" s="66"/>
    </row>
    <row r="85760" spans="2:2" x14ac:dyDescent="0.2">
      <c r="B85760" s="66"/>
    </row>
    <row r="85761" spans="2:2" x14ac:dyDescent="0.2">
      <c r="B85761" s="66"/>
    </row>
    <row r="85762" spans="2:2" x14ac:dyDescent="0.2">
      <c r="B85762" s="66"/>
    </row>
    <row r="85763" spans="2:2" x14ac:dyDescent="0.2">
      <c r="B85763" s="66"/>
    </row>
    <row r="85764" spans="2:2" x14ac:dyDescent="0.2">
      <c r="B85764" s="66"/>
    </row>
    <row r="85765" spans="2:2" x14ac:dyDescent="0.2">
      <c r="B85765" s="66"/>
    </row>
    <row r="85766" spans="2:2" x14ac:dyDescent="0.2">
      <c r="B85766" s="66"/>
    </row>
    <row r="85767" spans="2:2" x14ac:dyDescent="0.2">
      <c r="B85767" s="66"/>
    </row>
    <row r="85768" spans="2:2" x14ac:dyDescent="0.2">
      <c r="B85768" s="66"/>
    </row>
    <row r="85769" spans="2:2" x14ac:dyDescent="0.2">
      <c r="B85769" s="66"/>
    </row>
    <row r="85770" spans="2:2" x14ac:dyDescent="0.2">
      <c r="B85770" s="66"/>
    </row>
    <row r="85771" spans="2:2" x14ac:dyDescent="0.2">
      <c r="B85771" s="66"/>
    </row>
    <row r="85772" spans="2:2" x14ac:dyDescent="0.2">
      <c r="B85772" s="66"/>
    </row>
    <row r="85773" spans="2:2" x14ac:dyDescent="0.2">
      <c r="B85773" s="66"/>
    </row>
    <row r="85774" spans="2:2" x14ac:dyDescent="0.2">
      <c r="B85774" s="66"/>
    </row>
    <row r="85775" spans="2:2" x14ac:dyDescent="0.2">
      <c r="B85775" s="66"/>
    </row>
    <row r="85776" spans="2:2" x14ac:dyDescent="0.2">
      <c r="B85776" s="66"/>
    </row>
    <row r="85777" spans="2:2" x14ac:dyDescent="0.2">
      <c r="B85777" s="66"/>
    </row>
    <row r="85778" spans="2:2" x14ac:dyDescent="0.2">
      <c r="B85778" s="66"/>
    </row>
    <row r="85779" spans="2:2" x14ac:dyDescent="0.2">
      <c r="B85779" s="66"/>
    </row>
    <row r="85780" spans="2:2" x14ac:dyDescent="0.2">
      <c r="B85780" s="66"/>
    </row>
    <row r="85781" spans="2:2" x14ac:dyDescent="0.2">
      <c r="B85781" s="66"/>
    </row>
    <row r="85782" spans="2:2" x14ac:dyDescent="0.2">
      <c r="B85782" s="66"/>
    </row>
    <row r="85783" spans="2:2" x14ac:dyDescent="0.2">
      <c r="B85783" s="66"/>
    </row>
    <row r="85784" spans="2:2" x14ac:dyDescent="0.2">
      <c r="B85784" s="66"/>
    </row>
    <row r="85785" spans="2:2" x14ac:dyDescent="0.2">
      <c r="B85785" s="66"/>
    </row>
    <row r="85786" spans="2:2" x14ac:dyDescent="0.2">
      <c r="B85786" s="66"/>
    </row>
    <row r="85787" spans="2:2" x14ac:dyDescent="0.2">
      <c r="B85787" s="66"/>
    </row>
    <row r="85788" spans="2:2" x14ac:dyDescent="0.2">
      <c r="B85788" s="66"/>
    </row>
    <row r="85789" spans="2:2" x14ac:dyDescent="0.2">
      <c r="B85789" s="66"/>
    </row>
    <row r="85790" spans="2:2" x14ac:dyDescent="0.2">
      <c r="B85790" s="66"/>
    </row>
    <row r="85791" spans="2:2" x14ac:dyDescent="0.2">
      <c r="B85791" s="66"/>
    </row>
    <row r="85792" spans="2:2" x14ac:dyDescent="0.2">
      <c r="B85792" s="66"/>
    </row>
    <row r="85793" spans="2:2" x14ac:dyDescent="0.2">
      <c r="B85793" s="66"/>
    </row>
    <row r="85794" spans="2:2" x14ac:dyDescent="0.2">
      <c r="B85794" s="66"/>
    </row>
    <row r="85795" spans="2:2" x14ac:dyDescent="0.2">
      <c r="B85795" s="66"/>
    </row>
    <row r="85796" spans="2:2" x14ac:dyDescent="0.2">
      <c r="B85796" s="66"/>
    </row>
    <row r="85797" spans="2:2" x14ac:dyDescent="0.2">
      <c r="B85797" s="66"/>
    </row>
    <row r="85798" spans="2:2" x14ac:dyDescent="0.2">
      <c r="B85798" s="66"/>
    </row>
    <row r="85799" spans="2:2" x14ac:dyDescent="0.2">
      <c r="B85799" s="66"/>
    </row>
    <row r="85800" spans="2:2" x14ac:dyDescent="0.2">
      <c r="B85800" s="66"/>
    </row>
    <row r="85801" spans="2:2" x14ac:dyDescent="0.2">
      <c r="B85801" s="66"/>
    </row>
    <row r="85802" spans="2:2" x14ac:dyDescent="0.2">
      <c r="B85802" s="66"/>
    </row>
    <row r="85803" spans="2:2" x14ac:dyDescent="0.2">
      <c r="B85803" s="66"/>
    </row>
    <row r="85804" spans="2:2" x14ac:dyDescent="0.2">
      <c r="B85804" s="66"/>
    </row>
    <row r="85805" spans="2:2" x14ac:dyDescent="0.2">
      <c r="B85805" s="66"/>
    </row>
    <row r="85806" spans="2:2" x14ac:dyDescent="0.2">
      <c r="B85806" s="66"/>
    </row>
    <row r="85807" spans="2:2" x14ac:dyDescent="0.2">
      <c r="B85807" s="66"/>
    </row>
    <row r="85808" spans="2:2" x14ac:dyDescent="0.2">
      <c r="B85808" s="66"/>
    </row>
    <row r="85809" spans="2:2" x14ac:dyDescent="0.2">
      <c r="B85809" s="66"/>
    </row>
    <row r="85810" spans="2:2" x14ac:dyDescent="0.2">
      <c r="B85810" s="66"/>
    </row>
    <row r="85811" spans="2:2" x14ac:dyDescent="0.2">
      <c r="B85811" s="66"/>
    </row>
    <row r="85812" spans="2:2" x14ac:dyDescent="0.2">
      <c r="B85812" s="66"/>
    </row>
    <row r="85813" spans="2:2" x14ac:dyDescent="0.2">
      <c r="B85813" s="66"/>
    </row>
    <row r="85814" spans="2:2" x14ac:dyDescent="0.2">
      <c r="B85814" s="66"/>
    </row>
    <row r="85815" spans="2:2" x14ac:dyDescent="0.2">
      <c r="B85815" s="66"/>
    </row>
    <row r="85816" spans="2:2" x14ac:dyDescent="0.2">
      <c r="B85816" s="66"/>
    </row>
    <row r="85817" spans="2:2" x14ac:dyDescent="0.2">
      <c r="B85817" s="66"/>
    </row>
    <row r="85818" spans="2:2" x14ac:dyDescent="0.2">
      <c r="B85818" s="66"/>
    </row>
    <row r="85819" spans="2:2" x14ac:dyDescent="0.2">
      <c r="B85819" s="66"/>
    </row>
    <row r="85820" spans="2:2" x14ac:dyDescent="0.2">
      <c r="B85820" s="66"/>
    </row>
    <row r="85821" spans="2:2" x14ac:dyDescent="0.2">
      <c r="B85821" s="66"/>
    </row>
    <row r="85822" spans="2:2" x14ac:dyDescent="0.2">
      <c r="B85822" s="66"/>
    </row>
    <row r="85823" spans="2:2" x14ac:dyDescent="0.2">
      <c r="B85823" s="66"/>
    </row>
    <row r="85824" spans="2:2" x14ac:dyDescent="0.2">
      <c r="B85824" s="66"/>
    </row>
    <row r="85825" spans="2:2" x14ac:dyDescent="0.2">
      <c r="B85825" s="66"/>
    </row>
    <row r="85826" spans="2:2" x14ac:dyDescent="0.2">
      <c r="B85826" s="66"/>
    </row>
    <row r="85827" spans="2:2" x14ac:dyDescent="0.2">
      <c r="B85827" s="66"/>
    </row>
    <row r="85828" spans="2:2" x14ac:dyDescent="0.2">
      <c r="B85828" s="66"/>
    </row>
    <row r="85829" spans="2:2" x14ac:dyDescent="0.2">
      <c r="B85829" s="66"/>
    </row>
    <row r="85830" spans="2:2" x14ac:dyDescent="0.2">
      <c r="B85830" s="66"/>
    </row>
    <row r="85831" spans="2:2" x14ac:dyDescent="0.2">
      <c r="B85831" s="66"/>
    </row>
    <row r="85832" spans="2:2" x14ac:dyDescent="0.2">
      <c r="B85832" s="66"/>
    </row>
    <row r="85833" spans="2:2" x14ac:dyDescent="0.2">
      <c r="B85833" s="66"/>
    </row>
    <row r="85834" spans="2:2" x14ac:dyDescent="0.2">
      <c r="B85834" s="66"/>
    </row>
    <row r="85835" spans="2:2" x14ac:dyDescent="0.2">
      <c r="B85835" s="66"/>
    </row>
    <row r="85836" spans="2:2" x14ac:dyDescent="0.2">
      <c r="B85836" s="66"/>
    </row>
    <row r="85837" spans="2:2" x14ac:dyDescent="0.2">
      <c r="B85837" s="66"/>
    </row>
    <row r="85838" spans="2:2" x14ac:dyDescent="0.2">
      <c r="B85838" s="66"/>
    </row>
    <row r="85839" spans="2:2" x14ac:dyDescent="0.2">
      <c r="B85839" s="66"/>
    </row>
    <row r="85840" spans="2:2" x14ac:dyDescent="0.2">
      <c r="B85840" s="66"/>
    </row>
    <row r="85841" spans="2:2" x14ac:dyDescent="0.2">
      <c r="B85841" s="66"/>
    </row>
    <row r="85842" spans="2:2" x14ac:dyDescent="0.2">
      <c r="B85842" s="66"/>
    </row>
    <row r="85843" spans="2:2" x14ac:dyDescent="0.2">
      <c r="B85843" s="66"/>
    </row>
    <row r="85844" spans="2:2" x14ac:dyDescent="0.2">
      <c r="B85844" s="66"/>
    </row>
    <row r="85845" spans="2:2" x14ac:dyDescent="0.2">
      <c r="B85845" s="66"/>
    </row>
    <row r="85846" spans="2:2" x14ac:dyDescent="0.2">
      <c r="B85846" s="66"/>
    </row>
    <row r="85847" spans="2:2" x14ac:dyDescent="0.2">
      <c r="B85847" s="66"/>
    </row>
    <row r="85848" spans="2:2" x14ac:dyDescent="0.2">
      <c r="B85848" s="66"/>
    </row>
    <row r="85849" spans="2:2" x14ac:dyDescent="0.2">
      <c r="B85849" s="66"/>
    </row>
    <row r="85850" spans="2:2" x14ac:dyDescent="0.2">
      <c r="B85850" s="66"/>
    </row>
    <row r="85851" spans="2:2" x14ac:dyDescent="0.2">
      <c r="B85851" s="66"/>
    </row>
    <row r="85852" spans="2:2" x14ac:dyDescent="0.2">
      <c r="B85852" s="66"/>
    </row>
    <row r="85853" spans="2:2" x14ac:dyDescent="0.2">
      <c r="B85853" s="66"/>
    </row>
    <row r="85854" spans="2:2" x14ac:dyDescent="0.2">
      <c r="B85854" s="66"/>
    </row>
    <row r="85855" spans="2:2" x14ac:dyDescent="0.2">
      <c r="B85855" s="66"/>
    </row>
    <row r="85856" spans="2:2" x14ac:dyDescent="0.2">
      <c r="B85856" s="66"/>
    </row>
    <row r="85857" spans="2:2" x14ac:dyDescent="0.2">
      <c r="B85857" s="66"/>
    </row>
    <row r="85858" spans="2:2" x14ac:dyDescent="0.2">
      <c r="B85858" s="66"/>
    </row>
    <row r="85859" spans="2:2" x14ac:dyDescent="0.2">
      <c r="B85859" s="66"/>
    </row>
    <row r="85860" spans="2:2" x14ac:dyDescent="0.2">
      <c r="B85860" s="66"/>
    </row>
    <row r="85861" spans="2:2" x14ac:dyDescent="0.2">
      <c r="B85861" s="66"/>
    </row>
    <row r="85862" spans="2:2" x14ac:dyDescent="0.2">
      <c r="B85862" s="66"/>
    </row>
    <row r="85863" spans="2:2" x14ac:dyDescent="0.2">
      <c r="B85863" s="66"/>
    </row>
    <row r="85864" spans="2:2" x14ac:dyDescent="0.2">
      <c r="B85864" s="66"/>
    </row>
    <row r="85865" spans="2:2" x14ac:dyDescent="0.2">
      <c r="B85865" s="66"/>
    </row>
    <row r="85866" spans="2:2" x14ac:dyDescent="0.2">
      <c r="B85866" s="66"/>
    </row>
    <row r="85867" spans="2:2" x14ac:dyDescent="0.2">
      <c r="B85867" s="66"/>
    </row>
    <row r="85868" spans="2:2" x14ac:dyDescent="0.2">
      <c r="B85868" s="66"/>
    </row>
    <row r="85869" spans="2:2" x14ac:dyDescent="0.2">
      <c r="B85869" s="66"/>
    </row>
    <row r="85870" spans="2:2" x14ac:dyDescent="0.2">
      <c r="B85870" s="66"/>
    </row>
    <row r="85871" spans="2:2" x14ac:dyDescent="0.2">
      <c r="B85871" s="66"/>
    </row>
    <row r="85872" spans="2:2" x14ac:dyDescent="0.2">
      <c r="B85872" s="66"/>
    </row>
    <row r="85873" spans="2:2" x14ac:dyDescent="0.2">
      <c r="B85873" s="66"/>
    </row>
    <row r="85874" spans="2:2" x14ac:dyDescent="0.2">
      <c r="B85874" s="66"/>
    </row>
    <row r="85875" spans="2:2" x14ac:dyDescent="0.2">
      <c r="B85875" s="66"/>
    </row>
    <row r="85876" spans="2:2" x14ac:dyDescent="0.2">
      <c r="B85876" s="66"/>
    </row>
    <row r="85877" spans="2:2" x14ac:dyDescent="0.2">
      <c r="B85877" s="66"/>
    </row>
    <row r="85878" spans="2:2" x14ac:dyDescent="0.2">
      <c r="B85878" s="66"/>
    </row>
    <row r="85879" spans="2:2" x14ac:dyDescent="0.2">
      <c r="B85879" s="66"/>
    </row>
    <row r="85880" spans="2:2" x14ac:dyDescent="0.2">
      <c r="B85880" s="66"/>
    </row>
    <row r="85881" spans="2:2" x14ac:dyDescent="0.2">
      <c r="B85881" s="66"/>
    </row>
    <row r="85882" spans="2:2" x14ac:dyDescent="0.2">
      <c r="B85882" s="66"/>
    </row>
    <row r="85883" spans="2:2" x14ac:dyDescent="0.2">
      <c r="B85883" s="66"/>
    </row>
    <row r="85884" spans="2:2" x14ac:dyDescent="0.2">
      <c r="B85884" s="66"/>
    </row>
    <row r="85885" spans="2:2" x14ac:dyDescent="0.2">
      <c r="B85885" s="66"/>
    </row>
    <row r="85886" spans="2:2" x14ac:dyDescent="0.2">
      <c r="B85886" s="66"/>
    </row>
    <row r="85887" spans="2:2" x14ac:dyDescent="0.2">
      <c r="B85887" s="66"/>
    </row>
    <row r="85888" spans="2:2" x14ac:dyDescent="0.2">
      <c r="B85888" s="66"/>
    </row>
    <row r="85889" spans="2:2" x14ac:dyDescent="0.2">
      <c r="B85889" s="66"/>
    </row>
    <row r="85890" spans="2:2" x14ac:dyDescent="0.2">
      <c r="B85890" s="66"/>
    </row>
    <row r="85891" spans="2:2" x14ac:dyDescent="0.2">
      <c r="B85891" s="66"/>
    </row>
    <row r="85892" spans="2:2" x14ac:dyDescent="0.2">
      <c r="B85892" s="66"/>
    </row>
    <row r="85893" spans="2:2" x14ac:dyDescent="0.2">
      <c r="B85893" s="66"/>
    </row>
    <row r="85894" spans="2:2" x14ac:dyDescent="0.2">
      <c r="B85894" s="66"/>
    </row>
    <row r="85895" spans="2:2" x14ac:dyDescent="0.2">
      <c r="B85895" s="66"/>
    </row>
    <row r="85896" spans="2:2" x14ac:dyDescent="0.2">
      <c r="B85896" s="66"/>
    </row>
    <row r="85897" spans="2:2" x14ac:dyDescent="0.2">
      <c r="B85897" s="66"/>
    </row>
    <row r="85898" spans="2:2" x14ac:dyDescent="0.2">
      <c r="B85898" s="66"/>
    </row>
    <row r="85899" spans="2:2" x14ac:dyDescent="0.2">
      <c r="B85899" s="66"/>
    </row>
    <row r="85900" spans="2:2" x14ac:dyDescent="0.2">
      <c r="B85900" s="66"/>
    </row>
    <row r="85901" spans="2:2" x14ac:dyDescent="0.2">
      <c r="B85901" s="66"/>
    </row>
    <row r="85902" spans="2:2" x14ac:dyDescent="0.2">
      <c r="B85902" s="66"/>
    </row>
    <row r="85903" spans="2:2" x14ac:dyDescent="0.2">
      <c r="B85903" s="66"/>
    </row>
    <row r="85904" spans="2:2" x14ac:dyDescent="0.2">
      <c r="B85904" s="66"/>
    </row>
    <row r="85905" spans="2:2" x14ac:dyDescent="0.2">
      <c r="B85905" s="66"/>
    </row>
    <row r="85906" spans="2:2" x14ac:dyDescent="0.2">
      <c r="B85906" s="66"/>
    </row>
    <row r="85907" spans="2:2" x14ac:dyDescent="0.2">
      <c r="B85907" s="66"/>
    </row>
    <row r="85908" spans="2:2" x14ac:dyDescent="0.2">
      <c r="B85908" s="66"/>
    </row>
    <row r="85909" spans="2:2" x14ac:dyDescent="0.2">
      <c r="B85909" s="66"/>
    </row>
    <row r="85910" spans="2:2" x14ac:dyDescent="0.2">
      <c r="B85910" s="66"/>
    </row>
    <row r="85911" spans="2:2" x14ac:dyDescent="0.2">
      <c r="B85911" s="66"/>
    </row>
    <row r="85912" spans="2:2" x14ac:dyDescent="0.2">
      <c r="B85912" s="66"/>
    </row>
    <row r="85913" spans="2:2" x14ac:dyDescent="0.2">
      <c r="B85913" s="66"/>
    </row>
    <row r="85914" spans="2:2" x14ac:dyDescent="0.2">
      <c r="B85914" s="66"/>
    </row>
    <row r="85915" spans="2:2" x14ac:dyDescent="0.2">
      <c r="B85915" s="66"/>
    </row>
    <row r="85916" spans="2:2" x14ac:dyDescent="0.2">
      <c r="B85916" s="66"/>
    </row>
    <row r="85917" spans="2:2" x14ac:dyDescent="0.2">
      <c r="B85917" s="66"/>
    </row>
    <row r="85918" spans="2:2" x14ac:dyDescent="0.2">
      <c r="B85918" s="66"/>
    </row>
    <row r="85919" spans="2:2" x14ac:dyDescent="0.2">
      <c r="B85919" s="66"/>
    </row>
    <row r="85920" spans="2:2" x14ac:dyDescent="0.2">
      <c r="B85920" s="66"/>
    </row>
    <row r="85921" spans="2:2" x14ac:dyDescent="0.2">
      <c r="B85921" s="66"/>
    </row>
    <row r="85922" spans="2:2" x14ac:dyDescent="0.2">
      <c r="B85922" s="66"/>
    </row>
    <row r="85923" spans="2:2" x14ac:dyDescent="0.2">
      <c r="B85923" s="66"/>
    </row>
    <row r="85924" spans="2:2" x14ac:dyDescent="0.2">
      <c r="B85924" s="66"/>
    </row>
    <row r="85925" spans="2:2" x14ac:dyDescent="0.2">
      <c r="B85925" s="66"/>
    </row>
    <row r="85926" spans="2:2" x14ac:dyDescent="0.2">
      <c r="B85926" s="66"/>
    </row>
    <row r="85927" spans="2:2" x14ac:dyDescent="0.2">
      <c r="B85927" s="66"/>
    </row>
    <row r="85928" spans="2:2" x14ac:dyDescent="0.2">
      <c r="B85928" s="66"/>
    </row>
    <row r="85929" spans="2:2" x14ac:dyDescent="0.2">
      <c r="B85929" s="66"/>
    </row>
    <row r="85930" spans="2:2" x14ac:dyDescent="0.2">
      <c r="B85930" s="66"/>
    </row>
    <row r="85931" spans="2:2" x14ac:dyDescent="0.2">
      <c r="B85931" s="66"/>
    </row>
    <row r="85932" spans="2:2" x14ac:dyDescent="0.2">
      <c r="B85932" s="66"/>
    </row>
    <row r="85933" spans="2:2" x14ac:dyDescent="0.2">
      <c r="B85933" s="66"/>
    </row>
    <row r="85934" spans="2:2" x14ac:dyDescent="0.2">
      <c r="B85934" s="66"/>
    </row>
    <row r="85935" spans="2:2" x14ac:dyDescent="0.2">
      <c r="B85935" s="66"/>
    </row>
    <row r="85936" spans="2:2" x14ac:dyDescent="0.2">
      <c r="B85936" s="66"/>
    </row>
    <row r="85937" spans="2:2" x14ac:dyDescent="0.2">
      <c r="B85937" s="66"/>
    </row>
    <row r="85938" spans="2:2" x14ac:dyDescent="0.2">
      <c r="B85938" s="66"/>
    </row>
    <row r="85939" spans="2:2" x14ac:dyDescent="0.2">
      <c r="B85939" s="66"/>
    </row>
    <row r="85940" spans="2:2" x14ac:dyDescent="0.2">
      <c r="B85940" s="66"/>
    </row>
    <row r="85941" spans="2:2" x14ac:dyDescent="0.2">
      <c r="B85941" s="66"/>
    </row>
    <row r="85942" spans="2:2" x14ac:dyDescent="0.2">
      <c r="B85942" s="66"/>
    </row>
    <row r="85943" spans="2:2" x14ac:dyDescent="0.2">
      <c r="B85943" s="66"/>
    </row>
    <row r="85944" spans="2:2" x14ac:dyDescent="0.2">
      <c r="B85944" s="66"/>
    </row>
    <row r="85945" spans="2:2" x14ac:dyDescent="0.2">
      <c r="B85945" s="66"/>
    </row>
    <row r="85946" spans="2:2" x14ac:dyDescent="0.2">
      <c r="B85946" s="66"/>
    </row>
    <row r="85947" spans="2:2" x14ac:dyDescent="0.2">
      <c r="B85947" s="66"/>
    </row>
    <row r="85948" spans="2:2" x14ac:dyDescent="0.2">
      <c r="B85948" s="66"/>
    </row>
    <row r="85949" spans="2:2" x14ac:dyDescent="0.2">
      <c r="B85949" s="66"/>
    </row>
    <row r="85950" spans="2:2" x14ac:dyDescent="0.2">
      <c r="B85950" s="66"/>
    </row>
    <row r="85951" spans="2:2" x14ac:dyDescent="0.2">
      <c r="B85951" s="66"/>
    </row>
    <row r="85952" spans="2:2" x14ac:dyDescent="0.2">
      <c r="B85952" s="66"/>
    </row>
    <row r="85953" spans="2:2" x14ac:dyDescent="0.2">
      <c r="B85953" s="66"/>
    </row>
    <row r="85954" spans="2:2" x14ac:dyDescent="0.2">
      <c r="B85954" s="66"/>
    </row>
    <row r="85955" spans="2:2" x14ac:dyDescent="0.2">
      <c r="B85955" s="66"/>
    </row>
    <row r="85956" spans="2:2" x14ac:dyDescent="0.2">
      <c r="B85956" s="66"/>
    </row>
    <row r="85957" spans="2:2" x14ac:dyDescent="0.2">
      <c r="B85957" s="66"/>
    </row>
    <row r="85958" spans="2:2" x14ac:dyDescent="0.2">
      <c r="B85958" s="66"/>
    </row>
    <row r="85959" spans="2:2" x14ac:dyDescent="0.2">
      <c r="B85959" s="66"/>
    </row>
    <row r="85960" spans="2:2" x14ac:dyDescent="0.2">
      <c r="B85960" s="66"/>
    </row>
    <row r="85961" spans="2:2" x14ac:dyDescent="0.2">
      <c r="B85961" s="66"/>
    </row>
    <row r="85962" spans="2:2" x14ac:dyDescent="0.2">
      <c r="B85962" s="66"/>
    </row>
    <row r="85963" spans="2:2" x14ac:dyDescent="0.2">
      <c r="B85963" s="66"/>
    </row>
    <row r="85964" spans="2:2" x14ac:dyDescent="0.2">
      <c r="B85964" s="66"/>
    </row>
    <row r="85965" spans="2:2" x14ac:dyDescent="0.2">
      <c r="B85965" s="66"/>
    </row>
    <row r="85966" spans="2:2" x14ac:dyDescent="0.2">
      <c r="B85966" s="66"/>
    </row>
    <row r="85967" spans="2:2" x14ac:dyDescent="0.2">
      <c r="B85967" s="66"/>
    </row>
    <row r="85968" spans="2:2" x14ac:dyDescent="0.2">
      <c r="B85968" s="66"/>
    </row>
    <row r="85969" spans="2:2" x14ac:dyDescent="0.2">
      <c r="B85969" s="66"/>
    </row>
    <row r="85970" spans="2:2" x14ac:dyDescent="0.2">
      <c r="B85970" s="66"/>
    </row>
    <row r="85971" spans="2:2" x14ac:dyDescent="0.2">
      <c r="B85971" s="66"/>
    </row>
    <row r="85972" spans="2:2" x14ac:dyDescent="0.2">
      <c r="B85972" s="66"/>
    </row>
    <row r="85973" spans="2:2" x14ac:dyDescent="0.2">
      <c r="B85973" s="66"/>
    </row>
    <row r="85974" spans="2:2" x14ac:dyDescent="0.2">
      <c r="B85974" s="66"/>
    </row>
    <row r="85975" spans="2:2" x14ac:dyDescent="0.2">
      <c r="B85975" s="66"/>
    </row>
    <row r="85976" spans="2:2" x14ac:dyDescent="0.2">
      <c r="B85976" s="66"/>
    </row>
    <row r="85977" spans="2:2" x14ac:dyDescent="0.2">
      <c r="B85977" s="66"/>
    </row>
    <row r="85978" spans="2:2" x14ac:dyDescent="0.2">
      <c r="B85978" s="66"/>
    </row>
    <row r="85979" spans="2:2" x14ac:dyDescent="0.2">
      <c r="B85979" s="66"/>
    </row>
    <row r="85980" spans="2:2" x14ac:dyDescent="0.2">
      <c r="B85980" s="66"/>
    </row>
    <row r="85981" spans="2:2" x14ac:dyDescent="0.2">
      <c r="B85981" s="66"/>
    </row>
    <row r="85982" spans="2:2" x14ac:dyDescent="0.2">
      <c r="B85982" s="66"/>
    </row>
    <row r="85983" spans="2:2" x14ac:dyDescent="0.2">
      <c r="B85983" s="66"/>
    </row>
    <row r="85984" spans="2:2" x14ac:dyDescent="0.2">
      <c r="B85984" s="66"/>
    </row>
    <row r="85985" spans="2:2" x14ac:dyDescent="0.2">
      <c r="B85985" s="66"/>
    </row>
    <row r="85986" spans="2:2" x14ac:dyDescent="0.2">
      <c r="B85986" s="66"/>
    </row>
    <row r="85987" spans="2:2" x14ac:dyDescent="0.2">
      <c r="B85987" s="66"/>
    </row>
    <row r="85988" spans="2:2" x14ac:dyDescent="0.2">
      <c r="B85988" s="66"/>
    </row>
    <row r="85989" spans="2:2" x14ac:dyDescent="0.2">
      <c r="B85989" s="66"/>
    </row>
    <row r="85990" spans="2:2" x14ac:dyDescent="0.2">
      <c r="B85990" s="66"/>
    </row>
    <row r="85991" spans="2:2" x14ac:dyDescent="0.2">
      <c r="B85991" s="66"/>
    </row>
    <row r="85992" spans="2:2" x14ac:dyDescent="0.2">
      <c r="B85992" s="66"/>
    </row>
    <row r="85993" spans="2:2" x14ac:dyDescent="0.2">
      <c r="B85993" s="66"/>
    </row>
    <row r="85994" spans="2:2" x14ac:dyDescent="0.2">
      <c r="B85994" s="66"/>
    </row>
    <row r="85995" spans="2:2" x14ac:dyDescent="0.2">
      <c r="B85995" s="66"/>
    </row>
    <row r="85996" spans="2:2" x14ac:dyDescent="0.2">
      <c r="B85996" s="66"/>
    </row>
    <row r="85997" spans="2:2" x14ac:dyDescent="0.2">
      <c r="B85997" s="66"/>
    </row>
    <row r="85998" spans="2:2" x14ac:dyDescent="0.2">
      <c r="B85998" s="66"/>
    </row>
    <row r="85999" spans="2:2" x14ac:dyDescent="0.2">
      <c r="B85999" s="66"/>
    </row>
    <row r="86000" spans="2:2" x14ac:dyDescent="0.2">
      <c r="B86000" s="66"/>
    </row>
    <row r="86001" spans="2:2" x14ac:dyDescent="0.2">
      <c r="B86001" s="66"/>
    </row>
    <row r="86002" spans="2:2" x14ac:dyDescent="0.2">
      <c r="B86002" s="66"/>
    </row>
    <row r="86003" spans="2:2" x14ac:dyDescent="0.2">
      <c r="B86003" s="66"/>
    </row>
    <row r="86004" spans="2:2" x14ac:dyDescent="0.2">
      <c r="B86004" s="66"/>
    </row>
    <row r="86005" spans="2:2" x14ac:dyDescent="0.2">
      <c r="B86005" s="66"/>
    </row>
    <row r="86006" spans="2:2" x14ac:dyDescent="0.2">
      <c r="B86006" s="66"/>
    </row>
    <row r="86007" spans="2:2" x14ac:dyDescent="0.2">
      <c r="B86007" s="66"/>
    </row>
    <row r="86008" spans="2:2" x14ac:dyDescent="0.2">
      <c r="B86008" s="66"/>
    </row>
    <row r="86009" spans="2:2" x14ac:dyDescent="0.2">
      <c r="B86009" s="66"/>
    </row>
    <row r="86010" spans="2:2" x14ac:dyDescent="0.2">
      <c r="B86010" s="66"/>
    </row>
    <row r="86011" spans="2:2" x14ac:dyDescent="0.2">
      <c r="B86011" s="66"/>
    </row>
    <row r="86012" spans="2:2" x14ac:dyDescent="0.2">
      <c r="B86012" s="66"/>
    </row>
    <row r="86013" spans="2:2" x14ac:dyDescent="0.2">
      <c r="B86013" s="66"/>
    </row>
    <row r="86014" spans="2:2" x14ac:dyDescent="0.2">
      <c r="B86014" s="66"/>
    </row>
    <row r="86015" spans="2:2" x14ac:dyDescent="0.2">
      <c r="B86015" s="66"/>
    </row>
    <row r="86016" spans="2:2" x14ac:dyDescent="0.2">
      <c r="B86016" s="66"/>
    </row>
    <row r="86017" spans="2:2" x14ac:dyDescent="0.2">
      <c r="B86017" s="66"/>
    </row>
    <row r="86018" spans="2:2" x14ac:dyDescent="0.2">
      <c r="B86018" s="66"/>
    </row>
    <row r="86019" spans="2:2" x14ac:dyDescent="0.2">
      <c r="B86019" s="66"/>
    </row>
    <row r="86020" spans="2:2" x14ac:dyDescent="0.2">
      <c r="B86020" s="66"/>
    </row>
    <row r="86021" spans="2:2" x14ac:dyDescent="0.2">
      <c r="B86021" s="66"/>
    </row>
    <row r="86022" spans="2:2" x14ac:dyDescent="0.2">
      <c r="B86022" s="66"/>
    </row>
    <row r="86023" spans="2:2" x14ac:dyDescent="0.2">
      <c r="B86023" s="66"/>
    </row>
    <row r="86024" spans="2:2" x14ac:dyDescent="0.2">
      <c r="B86024" s="66"/>
    </row>
    <row r="86025" spans="2:2" x14ac:dyDescent="0.2">
      <c r="B86025" s="66"/>
    </row>
    <row r="86026" spans="2:2" x14ac:dyDescent="0.2">
      <c r="B86026" s="66"/>
    </row>
    <row r="86027" spans="2:2" x14ac:dyDescent="0.2">
      <c r="B86027" s="66"/>
    </row>
    <row r="86028" spans="2:2" x14ac:dyDescent="0.2">
      <c r="B86028" s="66"/>
    </row>
    <row r="86029" spans="2:2" x14ac:dyDescent="0.2">
      <c r="B86029" s="66"/>
    </row>
    <row r="86030" spans="2:2" x14ac:dyDescent="0.2">
      <c r="B86030" s="66"/>
    </row>
    <row r="86031" spans="2:2" x14ac:dyDescent="0.2">
      <c r="B86031" s="66"/>
    </row>
    <row r="86032" spans="2:2" x14ac:dyDescent="0.2">
      <c r="B86032" s="66"/>
    </row>
    <row r="86033" spans="2:2" x14ac:dyDescent="0.2">
      <c r="B86033" s="66"/>
    </row>
    <row r="86034" spans="2:2" x14ac:dyDescent="0.2">
      <c r="B86034" s="66"/>
    </row>
    <row r="86035" spans="2:2" x14ac:dyDescent="0.2">
      <c r="B86035" s="66"/>
    </row>
    <row r="86036" spans="2:2" x14ac:dyDescent="0.2">
      <c r="B86036" s="66"/>
    </row>
    <row r="86037" spans="2:2" x14ac:dyDescent="0.2">
      <c r="B86037" s="66"/>
    </row>
    <row r="86038" spans="2:2" x14ac:dyDescent="0.2">
      <c r="B86038" s="66"/>
    </row>
    <row r="86039" spans="2:2" x14ac:dyDescent="0.2">
      <c r="B86039" s="66"/>
    </row>
    <row r="86040" spans="2:2" x14ac:dyDescent="0.2">
      <c r="B86040" s="66"/>
    </row>
    <row r="86041" spans="2:2" x14ac:dyDescent="0.2">
      <c r="B86041" s="66"/>
    </row>
    <row r="86042" spans="2:2" x14ac:dyDescent="0.2">
      <c r="B86042" s="66"/>
    </row>
    <row r="86043" spans="2:2" x14ac:dyDescent="0.2">
      <c r="B86043" s="66"/>
    </row>
    <row r="86044" spans="2:2" x14ac:dyDescent="0.2">
      <c r="B86044" s="66"/>
    </row>
    <row r="86045" spans="2:2" x14ac:dyDescent="0.2">
      <c r="B86045" s="66"/>
    </row>
    <row r="86046" spans="2:2" x14ac:dyDescent="0.2">
      <c r="B86046" s="66"/>
    </row>
    <row r="86047" spans="2:2" x14ac:dyDescent="0.2">
      <c r="B86047" s="66"/>
    </row>
    <row r="86048" spans="2:2" x14ac:dyDescent="0.2">
      <c r="B86048" s="66"/>
    </row>
    <row r="86049" spans="2:2" x14ac:dyDescent="0.2">
      <c r="B86049" s="66"/>
    </row>
    <row r="86050" spans="2:2" x14ac:dyDescent="0.2">
      <c r="B86050" s="66"/>
    </row>
    <row r="86051" spans="2:2" x14ac:dyDescent="0.2">
      <c r="B86051" s="66"/>
    </row>
    <row r="86052" spans="2:2" x14ac:dyDescent="0.2">
      <c r="B86052" s="66"/>
    </row>
    <row r="86053" spans="2:2" x14ac:dyDescent="0.2">
      <c r="B86053" s="66"/>
    </row>
    <row r="86054" spans="2:2" x14ac:dyDescent="0.2">
      <c r="B86054" s="66"/>
    </row>
    <row r="86055" spans="2:2" x14ac:dyDescent="0.2">
      <c r="B86055" s="66"/>
    </row>
    <row r="86056" spans="2:2" x14ac:dyDescent="0.2">
      <c r="B86056" s="66"/>
    </row>
    <row r="86057" spans="2:2" x14ac:dyDescent="0.2">
      <c r="B86057" s="66"/>
    </row>
    <row r="86058" spans="2:2" x14ac:dyDescent="0.2">
      <c r="B86058" s="66"/>
    </row>
    <row r="86059" spans="2:2" x14ac:dyDescent="0.2">
      <c r="B86059" s="66"/>
    </row>
    <row r="86060" spans="2:2" x14ac:dyDescent="0.2">
      <c r="B86060" s="66"/>
    </row>
    <row r="86061" spans="2:2" x14ac:dyDescent="0.2">
      <c r="B86061" s="66"/>
    </row>
    <row r="86062" spans="2:2" x14ac:dyDescent="0.2">
      <c r="B86062" s="66"/>
    </row>
    <row r="86063" spans="2:2" x14ac:dyDescent="0.2">
      <c r="B86063" s="66"/>
    </row>
    <row r="86064" spans="2:2" x14ac:dyDescent="0.2">
      <c r="B86064" s="66"/>
    </row>
    <row r="86065" spans="2:2" x14ac:dyDescent="0.2">
      <c r="B86065" s="66"/>
    </row>
    <row r="86066" spans="2:2" x14ac:dyDescent="0.2">
      <c r="B86066" s="66"/>
    </row>
    <row r="86067" spans="2:2" x14ac:dyDescent="0.2">
      <c r="B86067" s="66"/>
    </row>
    <row r="86068" spans="2:2" x14ac:dyDescent="0.2">
      <c r="B86068" s="66"/>
    </row>
    <row r="86069" spans="2:2" x14ac:dyDescent="0.2">
      <c r="B86069" s="66"/>
    </row>
    <row r="86070" spans="2:2" x14ac:dyDescent="0.2">
      <c r="B86070" s="66"/>
    </row>
    <row r="86071" spans="2:2" x14ac:dyDescent="0.2">
      <c r="B86071" s="66"/>
    </row>
    <row r="86072" spans="2:2" x14ac:dyDescent="0.2">
      <c r="B86072" s="66"/>
    </row>
    <row r="86073" spans="2:2" x14ac:dyDescent="0.2">
      <c r="B86073" s="66"/>
    </row>
    <row r="86074" spans="2:2" x14ac:dyDescent="0.2">
      <c r="B86074" s="66"/>
    </row>
    <row r="86075" spans="2:2" x14ac:dyDescent="0.2">
      <c r="B86075" s="66"/>
    </row>
    <row r="86076" spans="2:2" x14ac:dyDescent="0.2">
      <c r="B86076" s="66"/>
    </row>
    <row r="86077" spans="2:2" x14ac:dyDescent="0.2">
      <c r="B86077" s="66"/>
    </row>
    <row r="86078" spans="2:2" x14ac:dyDescent="0.2">
      <c r="B86078" s="66"/>
    </row>
    <row r="86079" spans="2:2" x14ac:dyDescent="0.2">
      <c r="B86079" s="66"/>
    </row>
    <row r="86080" spans="2:2" x14ac:dyDescent="0.2">
      <c r="B86080" s="66"/>
    </row>
    <row r="86081" spans="2:2" x14ac:dyDescent="0.2">
      <c r="B86081" s="66"/>
    </row>
    <row r="86082" spans="2:2" x14ac:dyDescent="0.2">
      <c r="B86082" s="66"/>
    </row>
    <row r="86083" spans="2:2" x14ac:dyDescent="0.2">
      <c r="B86083" s="66"/>
    </row>
    <row r="86084" spans="2:2" x14ac:dyDescent="0.2">
      <c r="B86084" s="66"/>
    </row>
    <row r="86085" spans="2:2" x14ac:dyDescent="0.2">
      <c r="B86085" s="66"/>
    </row>
    <row r="86086" spans="2:2" x14ac:dyDescent="0.2">
      <c r="B86086" s="66"/>
    </row>
    <row r="86087" spans="2:2" x14ac:dyDescent="0.2">
      <c r="B86087" s="66"/>
    </row>
    <row r="86088" spans="2:2" x14ac:dyDescent="0.2">
      <c r="B86088" s="66"/>
    </row>
    <row r="86089" spans="2:2" x14ac:dyDescent="0.2">
      <c r="B86089" s="66"/>
    </row>
    <row r="86090" spans="2:2" x14ac:dyDescent="0.2">
      <c r="B86090" s="66"/>
    </row>
    <row r="86091" spans="2:2" x14ac:dyDescent="0.2">
      <c r="B86091" s="66"/>
    </row>
    <row r="86092" spans="2:2" x14ac:dyDescent="0.2">
      <c r="B86092" s="66"/>
    </row>
    <row r="86093" spans="2:2" x14ac:dyDescent="0.2">
      <c r="B86093" s="66"/>
    </row>
    <row r="86094" spans="2:2" x14ac:dyDescent="0.2">
      <c r="B86094" s="66"/>
    </row>
    <row r="86095" spans="2:2" x14ac:dyDescent="0.2">
      <c r="B86095" s="66"/>
    </row>
    <row r="86096" spans="2:2" x14ac:dyDescent="0.2">
      <c r="B86096" s="66"/>
    </row>
    <row r="86097" spans="2:2" x14ac:dyDescent="0.2">
      <c r="B86097" s="66"/>
    </row>
    <row r="86098" spans="2:2" x14ac:dyDescent="0.2">
      <c r="B86098" s="66"/>
    </row>
    <row r="86099" spans="2:2" x14ac:dyDescent="0.2">
      <c r="B86099" s="66"/>
    </row>
    <row r="86100" spans="2:2" x14ac:dyDescent="0.2">
      <c r="B86100" s="66"/>
    </row>
    <row r="86101" spans="2:2" x14ac:dyDescent="0.2">
      <c r="B86101" s="66"/>
    </row>
    <row r="86102" spans="2:2" x14ac:dyDescent="0.2">
      <c r="B86102" s="66"/>
    </row>
    <row r="86103" spans="2:2" x14ac:dyDescent="0.2">
      <c r="B86103" s="66"/>
    </row>
    <row r="86104" spans="2:2" x14ac:dyDescent="0.2">
      <c r="B86104" s="66"/>
    </row>
    <row r="86105" spans="2:2" x14ac:dyDescent="0.2">
      <c r="B86105" s="66"/>
    </row>
    <row r="86106" spans="2:2" x14ac:dyDescent="0.2">
      <c r="B86106" s="66"/>
    </row>
    <row r="86107" spans="2:2" x14ac:dyDescent="0.2">
      <c r="B86107" s="66"/>
    </row>
    <row r="86108" spans="2:2" x14ac:dyDescent="0.2">
      <c r="B86108" s="66"/>
    </row>
    <row r="86109" spans="2:2" x14ac:dyDescent="0.2">
      <c r="B86109" s="66"/>
    </row>
    <row r="86110" spans="2:2" x14ac:dyDescent="0.2">
      <c r="B86110" s="66"/>
    </row>
    <row r="86111" spans="2:2" x14ac:dyDescent="0.2">
      <c r="B86111" s="66"/>
    </row>
    <row r="86112" spans="2:2" x14ac:dyDescent="0.2">
      <c r="B86112" s="66"/>
    </row>
    <row r="86113" spans="2:2" x14ac:dyDescent="0.2">
      <c r="B86113" s="66"/>
    </row>
    <row r="86114" spans="2:2" x14ac:dyDescent="0.2">
      <c r="B86114" s="66"/>
    </row>
    <row r="86115" spans="2:2" x14ac:dyDescent="0.2">
      <c r="B86115" s="66"/>
    </row>
    <row r="86116" spans="2:2" x14ac:dyDescent="0.2">
      <c r="B86116" s="66"/>
    </row>
    <row r="86117" spans="2:2" x14ac:dyDescent="0.2">
      <c r="B86117" s="66"/>
    </row>
    <row r="86118" spans="2:2" x14ac:dyDescent="0.2">
      <c r="B86118" s="66"/>
    </row>
    <row r="86119" spans="2:2" x14ac:dyDescent="0.2">
      <c r="B86119" s="66"/>
    </row>
    <row r="86120" spans="2:2" x14ac:dyDescent="0.2">
      <c r="B86120" s="66"/>
    </row>
    <row r="86121" spans="2:2" x14ac:dyDescent="0.2">
      <c r="B86121" s="66"/>
    </row>
    <row r="86122" spans="2:2" x14ac:dyDescent="0.2">
      <c r="B86122" s="66"/>
    </row>
    <row r="86123" spans="2:2" x14ac:dyDescent="0.2">
      <c r="B86123" s="66"/>
    </row>
    <row r="86124" spans="2:2" x14ac:dyDescent="0.2">
      <c r="B86124" s="66"/>
    </row>
    <row r="86125" spans="2:2" x14ac:dyDescent="0.2">
      <c r="B86125" s="66"/>
    </row>
    <row r="86126" spans="2:2" x14ac:dyDescent="0.2">
      <c r="B86126" s="66"/>
    </row>
    <row r="86127" spans="2:2" x14ac:dyDescent="0.2">
      <c r="B86127" s="66"/>
    </row>
    <row r="86128" spans="2:2" x14ac:dyDescent="0.2">
      <c r="B86128" s="66"/>
    </row>
    <row r="86129" spans="2:2" x14ac:dyDescent="0.2">
      <c r="B86129" s="66"/>
    </row>
    <row r="86130" spans="2:2" x14ac:dyDescent="0.2">
      <c r="B86130" s="66"/>
    </row>
    <row r="86131" spans="2:2" x14ac:dyDescent="0.2">
      <c r="B86131" s="66"/>
    </row>
    <row r="86132" spans="2:2" x14ac:dyDescent="0.2">
      <c r="B86132" s="66"/>
    </row>
    <row r="86133" spans="2:2" x14ac:dyDescent="0.2">
      <c r="B86133" s="66"/>
    </row>
    <row r="86134" spans="2:2" x14ac:dyDescent="0.2">
      <c r="B86134" s="66"/>
    </row>
    <row r="86135" spans="2:2" x14ac:dyDescent="0.2">
      <c r="B86135" s="66"/>
    </row>
    <row r="86136" spans="2:2" x14ac:dyDescent="0.2">
      <c r="B86136" s="66"/>
    </row>
    <row r="86137" spans="2:2" x14ac:dyDescent="0.2">
      <c r="B86137" s="66"/>
    </row>
    <row r="86138" spans="2:2" x14ac:dyDescent="0.2">
      <c r="B86138" s="66"/>
    </row>
    <row r="86139" spans="2:2" x14ac:dyDescent="0.2">
      <c r="B86139" s="66"/>
    </row>
    <row r="86140" spans="2:2" x14ac:dyDescent="0.2">
      <c r="B86140" s="66"/>
    </row>
    <row r="86141" spans="2:2" x14ac:dyDescent="0.2">
      <c r="B86141" s="66"/>
    </row>
    <row r="86142" spans="2:2" x14ac:dyDescent="0.2">
      <c r="B86142" s="66"/>
    </row>
    <row r="86143" spans="2:2" x14ac:dyDescent="0.2">
      <c r="B86143" s="66"/>
    </row>
    <row r="86144" spans="2:2" x14ac:dyDescent="0.2">
      <c r="B86144" s="66"/>
    </row>
    <row r="86145" spans="2:2" x14ac:dyDescent="0.2">
      <c r="B86145" s="66"/>
    </row>
    <row r="86146" spans="2:2" x14ac:dyDescent="0.2">
      <c r="B86146" s="66"/>
    </row>
    <row r="86147" spans="2:2" x14ac:dyDescent="0.2">
      <c r="B86147" s="66"/>
    </row>
    <row r="86148" spans="2:2" x14ac:dyDescent="0.2">
      <c r="B86148" s="66"/>
    </row>
    <row r="86149" spans="2:2" x14ac:dyDescent="0.2">
      <c r="B86149" s="66"/>
    </row>
    <row r="86150" spans="2:2" x14ac:dyDescent="0.2">
      <c r="B86150" s="66"/>
    </row>
    <row r="86151" spans="2:2" x14ac:dyDescent="0.2">
      <c r="B86151" s="66"/>
    </row>
    <row r="86152" spans="2:2" x14ac:dyDescent="0.2">
      <c r="B86152" s="66"/>
    </row>
    <row r="86153" spans="2:2" x14ac:dyDescent="0.2">
      <c r="B86153" s="66"/>
    </row>
    <row r="86154" spans="2:2" x14ac:dyDescent="0.2">
      <c r="B86154" s="66"/>
    </row>
    <row r="86155" spans="2:2" x14ac:dyDescent="0.2">
      <c r="B86155" s="66"/>
    </row>
    <row r="86156" spans="2:2" x14ac:dyDescent="0.2">
      <c r="B86156" s="66"/>
    </row>
    <row r="86157" spans="2:2" x14ac:dyDescent="0.2">
      <c r="B86157" s="66"/>
    </row>
    <row r="86158" spans="2:2" x14ac:dyDescent="0.2">
      <c r="B86158" s="66"/>
    </row>
    <row r="86159" spans="2:2" x14ac:dyDescent="0.2">
      <c r="B86159" s="66"/>
    </row>
    <row r="86160" spans="2:2" x14ac:dyDescent="0.2">
      <c r="B86160" s="66"/>
    </row>
    <row r="86161" spans="2:2" x14ac:dyDescent="0.2">
      <c r="B86161" s="66"/>
    </row>
    <row r="86162" spans="2:2" x14ac:dyDescent="0.2">
      <c r="B86162" s="66"/>
    </row>
    <row r="86163" spans="2:2" x14ac:dyDescent="0.2">
      <c r="B86163" s="66"/>
    </row>
    <row r="86164" spans="2:2" x14ac:dyDescent="0.2">
      <c r="B86164" s="66"/>
    </row>
    <row r="86165" spans="2:2" x14ac:dyDescent="0.2">
      <c r="B86165" s="66"/>
    </row>
    <row r="86166" spans="2:2" x14ac:dyDescent="0.2">
      <c r="B86166" s="66"/>
    </row>
    <row r="86167" spans="2:2" x14ac:dyDescent="0.2">
      <c r="B86167" s="66"/>
    </row>
    <row r="86168" spans="2:2" x14ac:dyDescent="0.2">
      <c r="B86168" s="66"/>
    </row>
    <row r="86169" spans="2:2" x14ac:dyDescent="0.2">
      <c r="B86169" s="66"/>
    </row>
    <row r="86170" spans="2:2" x14ac:dyDescent="0.2">
      <c r="B86170" s="66"/>
    </row>
    <row r="86171" spans="2:2" x14ac:dyDescent="0.2">
      <c r="B86171" s="66"/>
    </row>
    <row r="86172" spans="2:2" x14ac:dyDescent="0.2">
      <c r="B86172" s="66"/>
    </row>
    <row r="86173" spans="2:2" x14ac:dyDescent="0.2">
      <c r="B86173" s="66"/>
    </row>
    <row r="86174" spans="2:2" x14ac:dyDescent="0.2">
      <c r="B86174" s="66"/>
    </row>
    <row r="86175" spans="2:2" x14ac:dyDescent="0.2">
      <c r="B86175" s="66"/>
    </row>
    <row r="86176" spans="2:2" x14ac:dyDescent="0.2">
      <c r="B86176" s="66"/>
    </row>
    <row r="86177" spans="2:2" x14ac:dyDescent="0.2">
      <c r="B86177" s="66"/>
    </row>
    <row r="86178" spans="2:2" x14ac:dyDescent="0.2">
      <c r="B86178" s="66"/>
    </row>
    <row r="86179" spans="2:2" x14ac:dyDescent="0.2">
      <c r="B86179" s="66"/>
    </row>
    <row r="86180" spans="2:2" x14ac:dyDescent="0.2">
      <c r="B86180" s="66"/>
    </row>
    <row r="86181" spans="2:2" x14ac:dyDescent="0.2">
      <c r="B86181" s="66"/>
    </row>
    <row r="86182" spans="2:2" x14ac:dyDescent="0.2">
      <c r="B86182" s="66"/>
    </row>
    <row r="86183" spans="2:2" x14ac:dyDescent="0.2">
      <c r="B86183" s="66"/>
    </row>
    <row r="86184" spans="2:2" x14ac:dyDescent="0.2">
      <c r="B86184" s="66"/>
    </row>
    <row r="86185" spans="2:2" x14ac:dyDescent="0.2">
      <c r="B86185" s="66"/>
    </row>
    <row r="86186" spans="2:2" x14ac:dyDescent="0.2">
      <c r="B86186" s="66"/>
    </row>
    <row r="86187" spans="2:2" x14ac:dyDescent="0.2">
      <c r="B86187" s="66"/>
    </row>
    <row r="86188" spans="2:2" x14ac:dyDescent="0.2">
      <c r="B86188" s="66"/>
    </row>
    <row r="86189" spans="2:2" x14ac:dyDescent="0.2">
      <c r="B86189" s="66"/>
    </row>
    <row r="86190" spans="2:2" x14ac:dyDescent="0.2">
      <c r="B86190" s="66"/>
    </row>
    <row r="86191" spans="2:2" x14ac:dyDescent="0.2">
      <c r="B86191" s="66"/>
    </row>
    <row r="86192" spans="2:2" x14ac:dyDescent="0.2">
      <c r="B86192" s="66"/>
    </row>
    <row r="86193" spans="2:2" x14ac:dyDescent="0.2">
      <c r="B86193" s="66"/>
    </row>
    <row r="86194" spans="2:2" x14ac:dyDescent="0.2">
      <c r="B86194" s="66"/>
    </row>
    <row r="86195" spans="2:2" x14ac:dyDescent="0.2">
      <c r="B86195" s="66"/>
    </row>
    <row r="86196" spans="2:2" x14ac:dyDescent="0.2">
      <c r="B86196" s="66"/>
    </row>
    <row r="86197" spans="2:2" x14ac:dyDescent="0.2">
      <c r="B86197" s="66"/>
    </row>
    <row r="86198" spans="2:2" x14ac:dyDescent="0.2">
      <c r="B86198" s="66"/>
    </row>
    <row r="86199" spans="2:2" x14ac:dyDescent="0.2">
      <c r="B86199" s="66"/>
    </row>
    <row r="86200" spans="2:2" x14ac:dyDescent="0.2">
      <c r="B86200" s="66"/>
    </row>
    <row r="86201" spans="2:2" x14ac:dyDescent="0.2">
      <c r="B86201" s="66"/>
    </row>
    <row r="86202" spans="2:2" x14ac:dyDescent="0.2">
      <c r="B86202" s="66"/>
    </row>
    <row r="86203" spans="2:2" x14ac:dyDescent="0.2">
      <c r="B86203" s="66"/>
    </row>
    <row r="86204" spans="2:2" x14ac:dyDescent="0.2">
      <c r="B86204" s="66"/>
    </row>
    <row r="86205" spans="2:2" x14ac:dyDescent="0.2">
      <c r="B86205" s="66"/>
    </row>
    <row r="86206" spans="2:2" x14ac:dyDescent="0.2">
      <c r="B86206" s="66"/>
    </row>
    <row r="86207" spans="2:2" x14ac:dyDescent="0.2">
      <c r="B86207" s="66"/>
    </row>
    <row r="86208" spans="2:2" x14ac:dyDescent="0.2">
      <c r="B86208" s="66"/>
    </row>
    <row r="86209" spans="2:2" x14ac:dyDescent="0.2">
      <c r="B86209" s="66"/>
    </row>
    <row r="86210" spans="2:2" x14ac:dyDescent="0.2">
      <c r="B86210" s="66"/>
    </row>
    <row r="86211" spans="2:2" x14ac:dyDescent="0.2">
      <c r="B86211" s="66"/>
    </row>
    <row r="86212" spans="2:2" x14ac:dyDescent="0.2">
      <c r="B86212" s="66"/>
    </row>
    <row r="86213" spans="2:2" x14ac:dyDescent="0.2">
      <c r="B86213" s="66"/>
    </row>
    <row r="86214" spans="2:2" x14ac:dyDescent="0.2">
      <c r="B86214" s="66"/>
    </row>
    <row r="86215" spans="2:2" x14ac:dyDescent="0.2">
      <c r="B86215" s="66"/>
    </row>
    <row r="86216" spans="2:2" x14ac:dyDescent="0.2">
      <c r="B86216" s="66"/>
    </row>
    <row r="86217" spans="2:2" x14ac:dyDescent="0.2">
      <c r="B86217" s="66"/>
    </row>
    <row r="86218" spans="2:2" x14ac:dyDescent="0.2">
      <c r="B86218" s="66"/>
    </row>
    <row r="86219" spans="2:2" x14ac:dyDescent="0.2">
      <c r="B86219" s="66"/>
    </row>
    <row r="86220" spans="2:2" x14ac:dyDescent="0.2">
      <c r="B86220" s="66"/>
    </row>
    <row r="86221" spans="2:2" x14ac:dyDescent="0.2">
      <c r="B86221" s="66"/>
    </row>
    <row r="86222" spans="2:2" x14ac:dyDescent="0.2">
      <c r="B86222" s="66"/>
    </row>
    <row r="86223" spans="2:2" x14ac:dyDescent="0.2">
      <c r="B86223" s="66"/>
    </row>
    <row r="86224" spans="2:2" x14ac:dyDescent="0.2">
      <c r="B86224" s="66"/>
    </row>
    <row r="86225" spans="2:2" x14ac:dyDescent="0.2">
      <c r="B86225" s="66"/>
    </row>
    <row r="86226" spans="2:2" x14ac:dyDescent="0.2">
      <c r="B86226" s="66"/>
    </row>
    <row r="86227" spans="2:2" x14ac:dyDescent="0.2">
      <c r="B86227" s="66"/>
    </row>
    <row r="86228" spans="2:2" x14ac:dyDescent="0.2">
      <c r="B86228" s="66"/>
    </row>
    <row r="86229" spans="2:2" x14ac:dyDescent="0.2">
      <c r="B86229" s="66"/>
    </row>
    <row r="86230" spans="2:2" x14ac:dyDescent="0.2">
      <c r="B86230" s="66"/>
    </row>
    <row r="86231" spans="2:2" x14ac:dyDescent="0.2">
      <c r="B86231" s="66"/>
    </row>
    <row r="86232" spans="2:2" x14ac:dyDescent="0.2">
      <c r="B86232" s="66"/>
    </row>
    <row r="86233" spans="2:2" x14ac:dyDescent="0.2">
      <c r="B86233" s="66"/>
    </row>
    <row r="86234" spans="2:2" x14ac:dyDescent="0.2">
      <c r="B86234" s="66"/>
    </row>
    <row r="86235" spans="2:2" x14ac:dyDescent="0.2">
      <c r="B86235" s="66"/>
    </row>
    <row r="86236" spans="2:2" x14ac:dyDescent="0.2">
      <c r="B86236" s="66"/>
    </row>
    <row r="86237" spans="2:2" x14ac:dyDescent="0.2">
      <c r="B86237" s="66"/>
    </row>
    <row r="86238" spans="2:2" x14ac:dyDescent="0.2">
      <c r="B86238" s="66"/>
    </row>
    <row r="86239" spans="2:2" x14ac:dyDescent="0.2">
      <c r="B86239" s="66"/>
    </row>
    <row r="86240" spans="2:2" x14ac:dyDescent="0.2">
      <c r="B86240" s="66"/>
    </row>
    <row r="86241" spans="2:2" x14ac:dyDescent="0.2">
      <c r="B86241" s="66"/>
    </row>
    <row r="86242" spans="2:2" x14ac:dyDescent="0.2">
      <c r="B86242" s="66"/>
    </row>
    <row r="86243" spans="2:2" x14ac:dyDescent="0.2">
      <c r="B86243" s="66"/>
    </row>
    <row r="86244" spans="2:2" x14ac:dyDescent="0.2">
      <c r="B86244" s="66"/>
    </row>
    <row r="86245" spans="2:2" x14ac:dyDescent="0.2">
      <c r="B86245" s="66"/>
    </row>
    <row r="86246" spans="2:2" x14ac:dyDescent="0.2">
      <c r="B86246" s="66"/>
    </row>
    <row r="86247" spans="2:2" x14ac:dyDescent="0.2">
      <c r="B86247" s="66"/>
    </row>
    <row r="86248" spans="2:2" x14ac:dyDescent="0.2">
      <c r="B86248" s="66"/>
    </row>
    <row r="86249" spans="2:2" x14ac:dyDescent="0.2">
      <c r="B86249" s="66"/>
    </row>
    <row r="86250" spans="2:2" x14ac:dyDescent="0.2">
      <c r="B86250" s="66"/>
    </row>
    <row r="86251" spans="2:2" x14ac:dyDescent="0.2">
      <c r="B86251" s="66"/>
    </row>
    <row r="86252" spans="2:2" x14ac:dyDescent="0.2">
      <c r="B86252" s="66"/>
    </row>
    <row r="86253" spans="2:2" x14ac:dyDescent="0.2">
      <c r="B86253" s="66"/>
    </row>
    <row r="86254" spans="2:2" x14ac:dyDescent="0.2">
      <c r="B86254" s="66"/>
    </row>
    <row r="86255" spans="2:2" x14ac:dyDescent="0.2">
      <c r="B86255" s="66"/>
    </row>
    <row r="86256" spans="2:2" x14ac:dyDescent="0.2">
      <c r="B86256" s="66"/>
    </row>
    <row r="86257" spans="2:2" x14ac:dyDescent="0.2">
      <c r="B86257" s="66"/>
    </row>
    <row r="86258" spans="2:2" x14ac:dyDescent="0.2">
      <c r="B86258" s="66"/>
    </row>
    <row r="86259" spans="2:2" x14ac:dyDescent="0.2">
      <c r="B86259" s="66"/>
    </row>
    <row r="86260" spans="2:2" x14ac:dyDescent="0.2">
      <c r="B86260" s="66"/>
    </row>
    <row r="86261" spans="2:2" x14ac:dyDescent="0.2">
      <c r="B86261" s="66"/>
    </row>
    <row r="86262" spans="2:2" x14ac:dyDescent="0.2">
      <c r="B86262" s="66"/>
    </row>
    <row r="86263" spans="2:2" x14ac:dyDescent="0.2">
      <c r="B86263" s="66"/>
    </row>
    <row r="86264" spans="2:2" x14ac:dyDescent="0.2">
      <c r="B86264" s="66"/>
    </row>
    <row r="86265" spans="2:2" x14ac:dyDescent="0.2">
      <c r="B86265" s="66"/>
    </row>
    <row r="86266" spans="2:2" x14ac:dyDescent="0.2">
      <c r="B86266" s="66"/>
    </row>
    <row r="86267" spans="2:2" x14ac:dyDescent="0.2">
      <c r="B86267" s="66"/>
    </row>
    <row r="86268" spans="2:2" x14ac:dyDescent="0.2">
      <c r="B86268" s="66"/>
    </row>
    <row r="86269" spans="2:2" x14ac:dyDescent="0.2">
      <c r="B86269" s="66"/>
    </row>
    <row r="86270" spans="2:2" x14ac:dyDescent="0.2">
      <c r="B86270" s="66"/>
    </row>
    <row r="86271" spans="2:2" x14ac:dyDescent="0.2">
      <c r="B86271" s="66"/>
    </row>
    <row r="86272" spans="2:2" x14ac:dyDescent="0.2">
      <c r="B86272" s="66"/>
    </row>
    <row r="86273" spans="2:2" x14ac:dyDescent="0.2">
      <c r="B86273" s="66"/>
    </row>
    <row r="86274" spans="2:2" x14ac:dyDescent="0.2">
      <c r="B86274" s="66"/>
    </row>
    <row r="86275" spans="2:2" x14ac:dyDescent="0.2">
      <c r="B86275" s="66"/>
    </row>
    <row r="86276" spans="2:2" x14ac:dyDescent="0.2">
      <c r="B86276" s="66"/>
    </row>
    <row r="86277" spans="2:2" x14ac:dyDescent="0.2">
      <c r="B86277" s="66"/>
    </row>
    <row r="86278" spans="2:2" x14ac:dyDescent="0.2">
      <c r="B86278" s="66"/>
    </row>
    <row r="86279" spans="2:2" x14ac:dyDescent="0.2">
      <c r="B86279" s="66"/>
    </row>
    <row r="86280" spans="2:2" x14ac:dyDescent="0.2">
      <c r="B86280" s="66"/>
    </row>
    <row r="86281" spans="2:2" x14ac:dyDescent="0.2">
      <c r="B86281" s="66"/>
    </row>
    <row r="86282" spans="2:2" x14ac:dyDescent="0.2">
      <c r="B86282" s="66"/>
    </row>
    <row r="86283" spans="2:2" x14ac:dyDescent="0.2">
      <c r="B86283" s="66"/>
    </row>
    <row r="86284" spans="2:2" x14ac:dyDescent="0.2">
      <c r="B86284" s="66"/>
    </row>
    <row r="86285" spans="2:2" x14ac:dyDescent="0.2">
      <c r="B86285" s="66"/>
    </row>
    <row r="86286" spans="2:2" x14ac:dyDescent="0.2">
      <c r="B86286" s="66"/>
    </row>
    <row r="86287" spans="2:2" x14ac:dyDescent="0.2">
      <c r="B86287" s="66"/>
    </row>
    <row r="86288" spans="2:2" x14ac:dyDescent="0.2">
      <c r="B86288" s="66"/>
    </row>
    <row r="86289" spans="2:2" x14ac:dyDescent="0.2">
      <c r="B86289" s="66"/>
    </row>
    <row r="86290" spans="2:2" x14ac:dyDescent="0.2">
      <c r="B86290" s="66"/>
    </row>
    <row r="86291" spans="2:2" x14ac:dyDescent="0.2">
      <c r="B86291" s="66"/>
    </row>
    <row r="86292" spans="2:2" x14ac:dyDescent="0.2">
      <c r="B86292" s="66"/>
    </row>
    <row r="86293" spans="2:2" x14ac:dyDescent="0.2">
      <c r="B86293" s="66"/>
    </row>
    <row r="86294" spans="2:2" x14ac:dyDescent="0.2">
      <c r="B86294" s="66"/>
    </row>
    <row r="86295" spans="2:2" x14ac:dyDescent="0.2">
      <c r="B86295" s="66"/>
    </row>
    <row r="86296" spans="2:2" x14ac:dyDescent="0.2">
      <c r="B86296" s="66"/>
    </row>
    <row r="86297" spans="2:2" x14ac:dyDescent="0.2">
      <c r="B86297" s="66"/>
    </row>
    <row r="86298" spans="2:2" x14ac:dyDescent="0.2">
      <c r="B86298" s="66"/>
    </row>
    <row r="86299" spans="2:2" x14ac:dyDescent="0.2">
      <c r="B86299" s="66"/>
    </row>
    <row r="86300" spans="2:2" x14ac:dyDescent="0.2">
      <c r="B86300" s="66"/>
    </row>
    <row r="86301" spans="2:2" x14ac:dyDescent="0.2">
      <c r="B86301" s="66"/>
    </row>
    <row r="86302" spans="2:2" x14ac:dyDescent="0.2">
      <c r="B86302" s="66"/>
    </row>
    <row r="86303" spans="2:2" x14ac:dyDescent="0.2">
      <c r="B86303" s="66"/>
    </row>
    <row r="86304" spans="2:2" x14ac:dyDescent="0.2">
      <c r="B86304" s="66"/>
    </row>
    <row r="86305" spans="2:2" x14ac:dyDescent="0.2">
      <c r="B86305" s="66"/>
    </row>
    <row r="86306" spans="2:2" x14ac:dyDescent="0.2">
      <c r="B86306" s="66"/>
    </row>
    <row r="86307" spans="2:2" x14ac:dyDescent="0.2">
      <c r="B86307" s="66"/>
    </row>
    <row r="86308" spans="2:2" x14ac:dyDescent="0.2">
      <c r="B86308" s="66"/>
    </row>
    <row r="86309" spans="2:2" x14ac:dyDescent="0.2">
      <c r="B86309" s="66"/>
    </row>
    <row r="86310" spans="2:2" x14ac:dyDescent="0.2">
      <c r="B86310" s="66"/>
    </row>
    <row r="86311" spans="2:2" x14ac:dyDescent="0.2">
      <c r="B86311" s="66"/>
    </row>
    <row r="86312" spans="2:2" x14ac:dyDescent="0.2">
      <c r="B86312" s="66"/>
    </row>
    <row r="86313" spans="2:2" x14ac:dyDescent="0.2">
      <c r="B86313" s="66"/>
    </row>
    <row r="86314" spans="2:2" x14ac:dyDescent="0.2">
      <c r="B86314" s="66"/>
    </row>
    <row r="86315" spans="2:2" x14ac:dyDescent="0.2">
      <c r="B86315" s="66"/>
    </row>
    <row r="86316" spans="2:2" x14ac:dyDescent="0.2">
      <c r="B86316" s="66"/>
    </row>
    <row r="86317" spans="2:2" x14ac:dyDescent="0.2">
      <c r="B86317" s="66"/>
    </row>
    <row r="86318" spans="2:2" x14ac:dyDescent="0.2">
      <c r="B86318" s="66"/>
    </row>
    <row r="86319" spans="2:2" x14ac:dyDescent="0.2">
      <c r="B86319" s="66"/>
    </row>
    <row r="86320" spans="2:2" x14ac:dyDescent="0.2">
      <c r="B86320" s="66"/>
    </row>
    <row r="86321" spans="2:2" x14ac:dyDescent="0.2">
      <c r="B86321" s="66"/>
    </row>
    <row r="86322" spans="2:2" x14ac:dyDescent="0.2">
      <c r="B86322" s="66"/>
    </row>
    <row r="86323" spans="2:2" x14ac:dyDescent="0.2">
      <c r="B86323" s="66"/>
    </row>
    <row r="86324" spans="2:2" x14ac:dyDescent="0.2">
      <c r="B86324" s="66"/>
    </row>
    <row r="86325" spans="2:2" x14ac:dyDescent="0.2">
      <c r="B86325" s="66"/>
    </row>
    <row r="86326" spans="2:2" x14ac:dyDescent="0.2">
      <c r="B86326" s="66"/>
    </row>
    <row r="86327" spans="2:2" x14ac:dyDescent="0.2">
      <c r="B86327" s="66"/>
    </row>
    <row r="86328" spans="2:2" x14ac:dyDescent="0.2">
      <c r="B86328" s="66"/>
    </row>
    <row r="86329" spans="2:2" x14ac:dyDescent="0.2">
      <c r="B86329" s="66"/>
    </row>
    <row r="86330" spans="2:2" x14ac:dyDescent="0.2">
      <c r="B86330" s="66"/>
    </row>
    <row r="86331" spans="2:2" x14ac:dyDescent="0.2">
      <c r="B86331" s="66"/>
    </row>
    <row r="86332" spans="2:2" x14ac:dyDescent="0.2">
      <c r="B86332" s="66"/>
    </row>
    <row r="86333" spans="2:2" x14ac:dyDescent="0.2">
      <c r="B86333" s="66"/>
    </row>
    <row r="86334" spans="2:2" x14ac:dyDescent="0.2">
      <c r="B86334" s="66"/>
    </row>
    <row r="86335" spans="2:2" x14ac:dyDescent="0.2">
      <c r="B86335" s="66"/>
    </row>
    <row r="86336" spans="2:2" x14ac:dyDescent="0.2">
      <c r="B86336" s="66"/>
    </row>
    <row r="86337" spans="2:2" x14ac:dyDescent="0.2">
      <c r="B86337" s="66"/>
    </row>
    <row r="86338" spans="2:2" x14ac:dyDescent="0.2">
      <c r="B86338" s="66"/>
    </row>
    <row r="86339" spans="2:2" x14ac:dyDescent="0.2">
      <c r="B86339" s="66"/>
    </row>
    <row r="86340" spans="2:2" x14ac:dyDescent="0.2">
      <c r="B86340" s="66"/>
    </row>
    <row r="86341" spans="2:2" x14ac:dyDescent="0.2">
      <c r="B86341" s="66"/>
    </row>
    <row r="86342" spans="2:2" x14ac:dyDescent="0.2">
      <c r="B86342" s="66"/>
    </row>
    <row r="86343" spans="2:2" x14ac:dyDescent="0.2">
      <c r="B86343" s="66"/>
    </row>
    <row r="86344" spans="2:2" x14ac:dyDescent="0.2">
      <c r="B86344" s="66"/>
    </row>
    <row r="86345" spans="2:2" x14ac:dyDescent="0.2">
      <c r="B86345" s="66"/>
    </row>
    <row r="86346" spans="2:2" x14ac:dyDescent="0.2">
      <c r="B86346" s="66"/>
    </row>
    <row r="86347" spans="2:2" x14ac:dyDescent="0.2">
      <c r="B86347" s="66"/>
    </row>
    <row r="86348" spans="2:2" x14ac:dyDescent="0.2">
      <c r="B86348" s="66"/>
    </row>
    <row r="86349" spans="2:2" x14ac:dyDescent="0.2">
      <c r="B86349" s="66"/>
    </row>
    <row r="86350" spans="2:2" x14ac:dyDescent="0.2">
      <c r="B86350" s="66"/>
    </row>
    <row r="86351" spans="2:2" x14ac:dyDescent="0.2">
      <c r="B86351" s="66"/>
    </row>
    <row r="86352" spans="2:2" x14ac:dyDescent="0.2">
      <c r="B86352" s="66"/>
    </row>
    <row r="86353" spans="2:2" x14ac:dyDescent="0.2">
      <c r="B86353" s="66"/>
    </row>
    <row r="86354" spans="2:2" x14ac:dyDescent="0.2">
      <c r="B86354" s="66"/>
    </row>
    <row r="86355" spans="2:2" x14ac:dyDescent="0.2">
      <c r="B86355" s="66"/>
    </row>
    <row r="86356" spans="2:2" x14ac:dyDescent="0.2">
      <c r="B86356" s="66"/>
    </row>
    <row r="86357" spans="2:2" x14ac:dyDescent="0.2">
      <c r="B86357" s="66"/>
    </row>
    <row r="86358" spans="2:2" x14ac:dyDescent="0.2">
      <c r="B86358" s="66"/>
    </row>
    <row r="86359" spans="2:2" x14ac:dyDescent="0.2">
      <c r="B86359" s="66"/>
    </row>
    <row r="86360" spans="2:2" x14ac:dyDescent="0.2">
      <c r="B86360" s="66"/>
    </row>
    <row r="86361" spans="2:2" x14ac:dyDescent="0.2">
      <c r="B86361" s="66"/>
    </row>
    <row r="86362" spans="2:2" x14ac:dyDescent="0.2">
      <c r="B86362" s="66"/>
    </row>
    <row r="86363" spans="2:2" x14ac:dyDescent="0.2">
      <c r="B86363" s="66"/>
    </row>
    <row r="86364" spans="2:2" x14ac:dyDescent="0.2">
      <c r="B86364" s="66"/>
    </row>
    <row r="86365" spans="2:2" x14ac:dyDescent="0.2">
      <c r="B86365" s="66"/>
    </row>
    <row r="86366" spans="2:2" x14ac:dyDescent="0.2">
      <c r="B86366" s="66"/>
    </row>
    <row r="86367" spans="2:2" x14ac:dyDescent="0.2">
      <c r="B86367" s="66"/>
    </row>
    <row r="86368" spans="2:2" x14ac:dyDescent="0.2">
      <c r="B86368" s="66"/>
    </row>
    <row r="86369" spans="2:2" x14ac:dyDescent="0.2">
      <c r="B86369" s="66"/>
    </row>
    <row r="86370" spans="2:2" x14ac:dyDescent="0.2">
      <c r="B86370" s="66"/>
    </row>
    <row r="86371" spans="2:2" x14ac:dyDescent="0.2">
      <c r="B86371" s="66"/>
    </row>
    <row r="86372" spans="2:2" x14ac:dyDescent="0.2">
      <c r="B86372" s="66"/>
    </row>
    <row r="86373" spans="2:2" x14ac:dyDescent="0.2">
      <c r="B86373" s="66"/>
    </row>
    <row r="86374" spans="2:2" x14ac:dyDescent="0.2">
      <c r="B86374" s="66"/>
    </row>
    <row r="86375" spans="2:2" x14ac:dyDescent="0.2">
      <c r="B86375" s="66"/>
    </row>
    <row r="86376" spans="2:2" x14ac:dyDescent="0.2">
      <c r="B86376" s="66"/>
    </row>
    <row r="86377" spans="2:2" x14ac:dyDescent="0.2">
      <c r="B86377" s="66"/>
    </row>
    <row r="86378" spans="2:2" x14ac:dyDescent="0.2">
      <c r="B86378" s="66"/>
    </row>
    <row r="86379" spans="2:2" x14ac:dyDescent="0.2">
      <c r="B86379" s="66"/>
    </row>
    <row r="86380" spans="2:2" x14ac:dyDescent="0.2">
      <c r="B86380" s="66"/>
    </row>
    <row r="86381" spans="2:2" x14ac:dyDescent="0.2">
      <c r="B86381" s="66"/>
    </row>
    <row r="86382" spans="2:2" x14ac:dyDescent="0.2">
      <c r="B86382" s="66"/>
    </row>
    <row r="86383" spans="2:2" x14ac:dyDescent="0.2">
      <c r="B86383" s="66"/>
    </row>
    <row r="86384" spans="2:2" x14ac:dyDescent="0.2">
      <c r="B86384" s="66"/>
    </row>
    <row r="86385" spans="2:2" x14ac:dyDescent="0.2">
      <c r="B86385" s="66"/>
    </row>
    <row r="86386" spans="2:2" x14ac:dyDescent="0.2">
      <c r="B86386" s="66"/>
    </row>
    <row r="86387" spans="2:2" x14ac:dyDescent="0.2">
      <c r="B86387" s="66"/>
    </row>
    <row r="86388" spans="2:2" x14ac:dyDescent="0.2">
      <c r="B86388" s="66"/>
    </row>
    <row r="86389" spans="2:2" x14ac:dyDescent="0.2">
      <c r="B86389" s="66"/>
    </row>
    <row r="86390" spans="2:2" x14ac:dyDescent="0.2">
      <c r="B86390" s="66"/>
    </row>
    <row r="86391" spans="2:2" x14ac:dyDescent="0.2">
      <c r="B86391" s="66"/>
    </row>
    <row r="86392" spans="2:2" x14ac:dyDescent="0.2">
      <c r="B86392" s="66"/>
    </row>
    <row r="86393" spans="2:2" x14ac:dyDescent="0.2">
      <c r="B86393" s="66"/>
    </row>
    <row r="86394" spans="2:2" x14ac:dyDescent="0.2">
      <c r="B86394" s="66"/>
    </row>
    <row r="86395" spans="2:2" x14ac:dyDescent="0.2">
      <c r="B86395" s="66"/>
    </row>
    <row r="86396" spans="2:2" x14ac:dyDescent="0.2">
      <c r="B86396" s="66"/>
    </row>
    <row r="86397" spans="2:2" x14ac:dyDescent="0.2">
      <c r="B86397" s="66"/>
    </row>
    <row r="86398" spans="2:2" x14ac:dyDescent="0.2">
      <c r="B86398" s="66"/>
    </row>
    <row r="86399" spans="2:2" x14ac:dyDescent="0.2">
      <c r="B86399" s="66"/>
    </row>
    <row r="86400" spans="2:2" x14ac:dyDescent="0.2">
      <c r="B86400" s="66"/>
    </row>
    <row r="86401" spans="2:2" x14ac:dyDescent="0.2">
      <c r="B86401" s="66"/>
    </row>
    <row r="86402" spans="2:2" x14ac:dyDescent="0.2">
      <c r="B86402" s="66"/>
    </row>
    <row r="86403" spans="2:2" x14ac:dyDescent="0.2">
      <c r="B86403" s="66"/>
    </row>
    <row r="86404" spans="2:2" x14ac:dyDescent="0.2">
      <c r="B86404" s="66"/>
    </row>
    <row r="86405" spans="2:2" x14ac:dyDescent="0.2">
      <c r="B86405" s="66"/>
    </row>
    <row r="86406" spans="2:2" x14ac:dyDescent="0.2">
      <c r="B86406" s="66"/>
    </row>
    <row r="86407" spans="2:2" x14ac:dyDescent="0.2">
      <c r="B86407" s="66"/>
    </row>
    <row r="86408" spans="2:2" x14ac:dyDescent="0.2">
      <c r="B86408" s="66"/>
    </row>
    <row r="86409" spans="2:2" x14ac:dyDescent="0.2">
      <c r="B86409" s="66"/>
    </row>
    <row r="86410" spans="2:2" x14ac:dyDescent="0.2">
      <c r="B86410" s="66"/>
    </row>
    <row r="86411" spans="2:2" x14ac:dyDescent="0.2">
      <c r="B86411" s="66"/>
    </row>
    <row r="86412" spans="2:2" x14ac:dyDescent="0.2">
      <c r="B86412" s="66"/>
    </row>
    <row r="86413" spans="2:2" x14ac:dyDescent="0.2">
      <c r="B86413" s="66"/>
    </row>
    <row r="86414" spans="2:2" x14ac:dyDescent="0.2">
      <c r="B86414" s="66"/>
    </row>
    <row r="86415" spans="2:2" x14ac:dyDescent="0.2">
      <c r="B86415" s="66"/>
    </row>
    <row r="86416" spans="2:2" x14ac:dyDescent="0.2">
      <c r="B86416" s="66"/>
    </row>
    <row r="86417" spans="2:2" x14ac:dyDescent="0.2">
      <c r="B86417" s="66"/>
    </row>
    <row r="86418" spans="2:2" x14ac:dyDescent="0.2">
      <c r="B86418" s="66"/>
    </row>
    <row r="86419" spans="2:2" x14ac:dyDescent="0.2">
      <c r="B86419" s="66"/>
    </row>
    <row r="86420" spans="2:2" x14ac:dyDescent="0.2">
      <c r="B86420" s="66"/>
    </row>
    <row r="86421" spans="2:2" x14ac:dyDescent="0.2">
      <c r="B86421" s="66"/>
    </row>
    <row r="86422" spans="2:2" x14ac:dyDescent="0.2">
      <c r="B86422" s="66"/>
    </row>
    <row r="86423" spans="2:2" x14ac:dyDescent="0.2">
      <c r="B86423" s="66"/>
    </row>
    <row r="86424" spans="2:2" x14ac:dyDescent="0.2">
      <c r="B86424" s="66"/>
    </row>
    <row r="86425" spans="2:2" x14ac:dyDescent="0.2">
      <c r="B86425" s="66"/>
    </row>
    <row r="86426" spans="2:2" x14ac:dyDescent="0.2">
      <c r="B86426" s="66"/>
    </row>
    <row r="86427" spans="2:2" x14ac:dyDescent="0.2">
      <c r="B86427" s="66"/>
    </row>
    <row r="86428" spans="2:2" x14ac:dyDescent="0.2">
      <c r="B86428" s="66"/>
    </row>
    <row r="86429" spans="2:2" x14ac:dyDescent="0.2">
      <c r="B86429" s="66"/>
    </row>
    <row r="86430" spans="2:2" x14ac:dyDescent="0.2">
      <c r="B86430" s="66"/>
    </row>
    <row r="86431" spans="2:2" x14ac:dyDescent="0.2">
      <c r="B86431" s="66"/>
    </row>
    <row r="86432" spans="2:2" x14ac:dyDescent="0.2">
      <c r="B86432" s="66"/>
    </row>
    <row r="86433" spans="2:2" x14ac:dyDescent="0.2">
      <c r="B86433" s="66"/>
    </row>
    <row r="86434" spans="2:2" x14ac:dyDescent="0.2">
      <c r="B86434" s="66"/>
    </row>
    <row r="86435" spans="2:2" x14ac:dyDescent="0.2">
      <c r="B86435" s="66"/>
    </row>
    <row r="86436" spans="2:2" x14ac:dyDescent="0.2">
      <c r="B86436" s="66"/>
    </row>
    <row r="86437" spans="2:2" x14ac:dyDescent="0.2">
      <c r="B86437" s="66"/>
    </row>
    <row r="86438" spans="2:2" x14ac:dyDescent="0.2">
      <c r="B86438" s="66"/>
    </row>
    <row r="86439" spans="2:2" x14ac:dyDescent="0.2">
      <c r="B86439" s="66"/>
    </row>
    <row r="86440" spans="2:2" x14ac:dyDescent="0.2">
      <c r="B86440" s="66"/>
    </row>
    <row r="86441" spans="2:2" x14ac:dyDescent="0.2">
      <c r="B86441" s="66"/>
    </row>
    <row r="86442" spans="2:2" x14ac:dyDescent="0.2">
      <c r="B86442" s="66"/>
    </row>
    <row r="86443" spans="2:2" x14ac:dyDescent="0.2">
      <c r="B86443" s="66"/>
    </row>
    <row r="86444" spans="2:2" x14ac:dyDescent="0.2">
      <c r="B86444" s="66"/>
    </row>
    <row r="86445" spans="2:2" x14ac:dyDescent="0.2">
      <c r="B86445" s="66"/>
    </row>
    <row r="86446" spans="2:2" x14ac:dyDescent="0.2">
      <c r="B86446" s="66"/>
    </row>
    <row r="86447" spans="2:2" x14ac:dyDescent="0.2">
      <c r="B86447" s="66"/>
    </row>
    <row r="86448" spans="2:2" x14ac:dyDescent="0.2">
      <c r="B86448" s="66"/>
    </row>
    <row r="86449" spans="2:2" x14ac:dyDescent="0.2">
      <c r="B86449" s="66"/>
    </row>
    <row r="86450" spans="2:2" x14ac:dyDescent="0.2">
      <c r="B86450" s="66"/>
    </row>
    <row r="86451" spans="2:2" x14ac:dyDescent="0.2">
      <c r="B86451" s="66"/>
    </row>
    <row r="86452" spans="2:2" x14ac:dyDescent="0.2">
      <c r="B86452" s="66"/>
    </row>
    <row r="86453" spans="2:2" x14ac:dyDescent="0.2">
      <c r="B86453" s="66"/>
    </row>
    <row r="86454" spans="2:2" x14ac:dyDescent="0.2">
      <c r="B86454" s="66"/>
    </row>
    <row r="86455" spans="2:2" x14ac:dyDescent="0.2">
      <c r="B86455" s="66"/>
    </row>
    <row r="86456" spans="2:2" x14ac:dyDescent="0.2">
      <c r="B86456" s="66"/>
    </row>
    <row r="86457" spans="2:2" x14ac:dyDescent="0.2">
      <c r="B86457" s="66"/>
    </row>
    <row r="86458" spans="2:2" x14ac:dyDescent="0.2">
      <c r="B86458" s="66"/>
    </row>
    <row r="86459" spans="2:2" x14ac:dyDescent="0.2">
      <c r="B86459" s="66"/>
    </row>
    <row r="86460" spans="2:2" x14ac:dyDescent="0.2">
      <c r="B86460" s="66"/>
    </row>
    <row r="86461" spans="2:2" x14ac:dyDescent="0.2">
      <c r="B86461" s="66"/>
    </row>
    <row r="86462" spans="2:2" x14ac:dyDescent="0.2">
      <c r="B86462" s="66"/>
    </row>
    <row r="86463" spans="2:2" x14ac:dyDescent="0.2">
      <c r="B86463" s="66"/>
    </row>
    <row r="86464" spans="2:2" x14ac:dyDescent="0.2">
      <c r="B86464" s="66"/>
    </row>
    <row r="86465" spans="2:2" x14ac:dyDescent="0.2">
      <c r="B86465" s="66"/>
    </row>
    <row r="86466" spans="2:2" x14ac:dyDescent="0.2">
      <c r="B86466" s="66"/>
    </row>
    <row r="86467" spans="2:2" x14ac:dyDescent="0.2">
      <c r="B86467" s="66"/>
    </row>
    <row r="86468" spans="2:2" x14ac:dyDescent="0.2">
      <c r="B86468" s="66"/>
    </row>
    <row r="86469" spans="2:2" x14ac:dyDescent="0.2">
      <c r="B86469" s="66"/>
    </row>
    <row r="86470" spans="2:2" x14ac:dyDescent="0.2">
      <c r="B86470" s="66"/>
    </row>
    <row r="86471" spans="2:2" x14ac:dyDescent="0.2">
      <c r="B86471" s="66"/>
    </row>
    <row r="86472" spans="2:2" x14ac:dyDescent="0.2">
      <c r="B86472" s="66"/>
    </row>
    <row r="86473" spans="2:2" x14ac:dyDescent="0.2">
      <c r="B86473" s="66"/>
    </row>
    <row r="86474" spans="2:2" x14ac:dyDescent="0.2">
      <c r="B86474" s="66"/>
    </row>
    <row r="86475" spans="2:2" x14ac:dyDescent="0.2">
      <c r="B86475" s="66"/>
    </row>
    <row r="86476" spans="2:2" x14ac:dyDescent="0.2">
      <c r="B86476" s="66"/>
    </row>
    <row r="86477" spans="2:2" x14ac:dyDescent="0.2">
      <c r="B86477" s="66"/>
    </row>
    <row r="86478" spans="2:2" x14ac:dyDescent="0.2">
      <c r="B86478" s="66"/>
    </row>
    <row r="86479" spans="2:2" x14ac:dyDescent="0.2">
      <c r="B86479" s="66"/>
    </row>
    <row r="86480" spans="2:2" x14ac:dyDescent="0.2">
      <c r="B86480" s="66"/>
    </row>
    <row r="86481" spans="2:2" x14ac:dyDescent="0.2">
      <c r="B86481" s="66"/>
    </row>
    <row r="86482" spans="2:2" x14ac:dyDescent="0.2">
      <c r="B86482" s="66"/>
    </row>
    <row r="86483" spans="2:2" x14ac:dyDescent="0.2">
      <c r="B86483" s="66"/>
    </row>
    <row r="86484" spans="2:2" x14ac:dyDescent="0.2">
      <c r="B86484" s="66"/>
    </row>
    <row r="86485" spans="2:2" x14ac:dyDescent="0.2">
      <c r="B86485" s="66"/>
    </row>
    <row r="86486" spans="2:2" x14ac:dyDescent="0.2">
      <c r="B86486" s="66"/>
    </row>
    <row r="86487" spans="2:2" x14ac:dyDescent="0.2">
      <c r="B86487" s="66"/>
    </row>
    <row r="86488" spans="2:2" x14ac:dyDescent="0.2">
      <c r="B86488" s="66"/>
    </row>
    <row r="86489" spans="2:2" x14ac:dyDescent="0.2">
      <c r="B86489" s="66"/>
    </row>
    <row r="86490" spans="2:2" x14ac:dyDescent="0.2">
      <c r="B86490" s="66"/>
    </row>
    <row r="86491" spans="2:2" x14ac:dyDescent="0.2">
      <c r="B86491" s="66"/>
    </row>
    <row r="86492" spans="2:2" x14ac:dyDescent="0.2">
      <c r="B86492" s="66"/>
    </row>
    <row r="86493" spans="2:2" x14ac:dyDescent="0.2">
      <c r="B86493" s="66"/>
    </row>
    <row r="86494" spans="2:2" x14ac:dyDescent="0.2">
      <c r="B86494" s="66"/>
    </row>
    <row r="86495" spans="2:2" x14ac:dyDescent="0.2">
      <c r="B86495" s="66"/>
    </row>
    <row r="86496" spans="2:2" x14ac:dyDescent="0.2">
      <c r="B86496" s="66"/>
    </row>
    <row r="86497" spans="2:2" x14ac:dyDescent="0.2">
      <c r="B86497" s="66"/>
    </row>
    <row r="86498" spans="2:2" x14ac:dyDescent="0.2">
      <c r="B86498" s="66"/>
    </row>
    <row r="86499" spans="2:2" x14ac:dyDescent="0.2">
      <c r="B86499" s="66"/>
    </row>
    <row r="86500" spans="2:2" x14ac:dyDescent="0.2">
      <c r="B86500" s="66"/>
    </row>
    <row r="86501" spans="2:2" x14ac:dyDescent="0.2">
      <c r="B86501" s="66"/>
    </row>
    <row r="86502" spans="2:2" x14ac:dyDescent="0.2">
      <c r="B86502" s="66"/>
    </row>
    <row r="86503" spans="2:2" x14ac:dyDescent="0.2">
      <c r="B86503" s="66"/>
    </row>
    <row r="86504" spans="2:2" x14ac:dyDescent="0.2">
      <c r="B86504" s="66"/>
    </row>
    <row r="86505" spans="2:2" x14ac:dyDescent="0.2">
      <c r="B86505" s="66"/>
    </row>
    <row r="86506" spans="2:2" x14ac:dyDescent="0.2">
      <c r="B86506" s="66"/>
    </row>
    <row r="86507" spans="2:2" x14ac:dyDescent="0.2">
      <c r="B86507" s="66"/>
    </row>
    <row r="86508" spans="2:2" x14ac:dyDescent="0.2">
      <c r="B86508" s="66"/>
    </row>
    <row r="86509" spans="2:2" x14ac:dyDescent="0.2">
      <c r="B86509" s="66"/>
    </row>
    <row r="86510" spans="2:2" x14ac:dyDescent="0.2">
      <c r="B86510" s="66"/>
    </row>
    <row r="86511" spans="2:2" x14ac:dyDescent="0.2">
      <c r="B86511" s="66"/>
    </row>
    <row r="86512" spans="2:2" x14ac:dyDescent="0.2">
      <c r="B86512" s="66"/>
    </row>
    <row r="86513" spans="2:2" x14ac:dyDescent="0.2">
      <c r="B86513" s="66"/>
    </row>
    <row r="86514" spans="2:2" x14ac:dyDescent="0.2">
      <c r="B86514" s="66"/>
    </row>
    <row r="86515" spans="2:2" x14ac:dyDescent="0.2">
      <c r="B86515" s="66"/>
    </row>
    <row r="86516" spans="2:2" x14ac:dyDescent="0.2">
      <c r="B86516" s="66"/>
    </row>
    <row r="86517" spans="2:2" x14ac:dyDescent="0.2">
      <c r="B86517" s="66"/>
    </row>
    <row r="86518" spans="2:2" x14ac:dyDescent="0.2">
      <c r="B86518" s="66"/>
    </row>
    <row r="86519" spans="2:2" x14ac:dyDescent="0.2">
      <c r="B86519" s="66"/>
    </row>
    <row r="86520" spans="2:2" x14ac:dyDescent="0.2">
      <c r="B86520" s="66"/>
    </row>
    <row r="86521" spans="2:2" x14ac:dyDescent="0.2">
      <c r="B86521" s="66"/>
    </row>
    <row r="86522" spans="2:2" x14ac:dyDescent="0.2">
      <c r="B86522" s="66"/>
    </row>
    <row r="86523" spans="2:2" x14ac:dyDescent="0.2">
      <c r="B86523" s="66"/>
    </row>
    <row r="86524" spans="2:2" x14ac:dyDescent="0.2">
      <c r="B86524" s="66"/>
    </row>
    <row r="86525" spans="2:2" x14ac:dyDescent="0.2">
      <c r="B86525" s="66"/>
    </row>
    <row r="86526" spans="2:2" x14ac:dyDescent="0.2">
      <c r="B86526" s="66"/>
    </row>
    <row r="86527" spans="2:2" x14ac:dyDescent="0.2">
      <c r="B86527" s="66"/>
    </row>
    <row r="86528" spans="2:2" x14ac:dyDescent="0.2">
      <c r="B86528" s="66"/>
    </row>
    <row r="86529" spans="2:2" x14ac:dyDescent="0.2">
      <c r="B86529" s="66"/>
    </row>
    <row r="86530" spans="2:2" x14ac:dyDescent="0.2">
      <c r="B86530" s="66"/>
    </row>
    <row r="86531" spans="2:2" x14ac:dyDescent="0.2">
      <c r="B86531" s="66"/>
    </row>
    <row r="86532" spans="2:2" x14ac:dyDescent="0.2">
      <c r="B86532" s="66"/>
    </row>
    <row r="86533" spans="2:2" x14ac:dyDescent="0.2">
      <c r="B86533" s="66"/>
    </row>
    <row r="86534" spans="2:2" x14ac:dyDescent="0.2">
      <c r="B86534" s="66"/>
    </row>
    <row r="86535" spans="2:2" x14ac:dyDescent="0.2">
      <c r="B86535" s="66"/>
    </row>
    <row r="86536" spans="2:2" x14ac:dyDescent="0.2">
      <c r="B86536" s="66"/>
    </row>
    <row r="86537" spans="2:2" x14ac:dyDescent="0.2">
      <c r="B86537" s="66"/>
    </row>
    <row r="86538" spans="2:2" x14ac:dyDescent="0.2">
      <c r="B86538" s="66"/>
    </row>
    <row r="86539" spans="2:2" x14ac:dyDescent="0.2">
      <c r="B86539" s="66"/>
    </row>
    <row r="86540" spans="2:2" x14ac:dyDescent="0.2">
      <c r="B86540" s="66"/>
    </row>
    <row r="86541" spans="2:2" x14ac:dyDescent="0.2">
      <c r="B86541" s="66"/>
    </row>
    <row r="86542" spans="2:2" x14ac:dyDescent="0.2">
      <c r="B86542" s="66"/>
    </row>
    <row r="86543" spans="2:2" x14ac:dyDescent="0.2">
      <c r="B86543" s="66"/>
    </row>
    <row r="86544" spans="2:2" x14ac:dyDescent="0.2">
      <c r="B86544" s="66"/>
    </row>
    <row r="86545" spans="2:2" x14ac:dyDescent="0.2">
      <c r="B86545" s="66"/>
    </row>
    <row r="86546" spans="2:2" x14ac:dyDescent="0.2">
      <c r="B86546" s="66"/>
    </row>
    <row r="86547" spans="2:2" x14ac:dyDescent="0.2">
      <c r="B86547" s="66"/>
    </row>
    <row r="86548" spans="2:2" x14ac:dyDescent="0.2">
      <c r="B86548" s="66"/>
    </row>
    <row r="86549" spans="2:2" x14ac:dyDescent="0.2">
      <c r="B86549" s="66"/>
    </row>
    <row r="86550" spans="2:2" x14ac:dyDescent="0.2">
      <c r="B86550" s="66"/>
    </row>
    <row r="86551" spans="2:2" x14ac:dyDescent="0.2">
      <c r="B86551" s="66"/>
    </row>
    <row r="86552" spans="2:2" x14ac:dyDescent="0.2">
      <c r="B86552" s="66"/>
    </row>
    <row r="86553" spans="2:2" x14ac:dyDescent="0.2">
      <c r="B86553" s="66"/>
    </row>
    <row r="86554" spans="2:2" x14ac:dyDescent="0.2">
      <c r="B86554" s="66"/>
    </row>
    <row r="86555" spans="2:2" x14ac:dyDescent="0.2">
      <c r="B86555" s="66"/>
    </row>
    <row r="86556" spans="2:2" x14ac:dyDescent="0.2">
      <c r="B86556" s="66"/>
    </row>
    <row r="86557" spans="2:2" x14ac:dyDescent="0.2">
      <c r="B86557" s="66"/>
    </row>
    <row r="86558" spans="2:2" x14ac:dyDescent="0.2">
      <c r="B86558" s="66"/>
    </row>
    <row r="86559" spans="2:2" x14ac:dyDescent="0.2">
      <c r="B86559" s="66"/>
    </row>
    <row r="86560" spans="2:2" x14ac:dyDescent="0.2">
      <c r="B86560" s="66"/>
    </row>
    <row r="86561" spans="2:2" x14ac:dyDescent="0.2">
      <c r="B86561" s="66"/>
    </row>
    <row r="86562" spans="2:2" x14ac:dyDescent="0.2">
      <c r="B86562" s="66"/>
    </row>
    <row r="86563" spans="2:2" x14ac:dyDescent="0.2">
      <c r="B86563" s="66"/>
    </row>
    <row r="86564" spans="2:2" x14ac:dyDescent="0.2">
      <c r="B86564" s="66"/>
    </row>
    <row r="86565" spans="2:2" x14ac:dyDescent="0.2">
      <c r="B86565" s="66"/>
    </row>
    <row r="86566" spans="2:2" x14ac:dyDescent="0.2">
      <c r="B86566" s="66"/>
    </row>
    <row r="86567" spans="2:2" x14ac:dyDescent="0.2">
      <c r="B86567" s="66"/>
    </row>
    <row r="86568" spans="2:2" x14ac:dyDescent="0.2">
      <c r="B86568" s="66"/>
    </row>
    <row r="86569" spans="2:2" x14ac:dyDescent="0.2">
      <c r="B86569" s="66"/>
    </row>
    <row r="86570" spans="2:2" x14ac:dyDescent="0.2">
      <c r="B86570" s="66"/>
    </row>
    <row r="86571" spans="2:2" x14ac:dyDescent="0.2">
      <c r="B86571" s="66"/>
    </row>
    <row r="86572" spans="2:2" x14ac:dyDescent="0.2">
      <c r="B86572" s="66"/>
    </row>
    <row r="86573" spans="2:2" x14ac:dyDescent="0.2">
      <c r="B86573" s="66"/>
    </row>
    <row r="86574" spans="2:2" x14ac:dyDescent="0.2">
      <c r="B86574" s="66"/>
    </row>
    <row r="86575" spans="2:2" x14ac:dyDescent="0.2">
      <c r="B86575" s="66"/>
    </row>
    <row r="86576" spans="2:2" x14ac:dyDescent="0.2">
      <c r="B86576" s="66"/>
    </row>
    <row r="86577" spans="2:2" x14ac:dyDescent="0.2">
      <c r="B86577" s="66"/>
    </row>
    <row r="86578" spans="2:2" x14ac:dyDescent="0.2">
      <c r="B86578" s="66"/>
    </row>
    <row r="86579" spans="2:2" x14ac:dyDescent="0.2">
      <c r="B86579" s="66"/>
    </row>
    <row r="86580" spans="2:2" x14ac:dyDescent="0.2">
      <c r="B86580" s="66"/>
    </row>
    <row r="86581" spans="2:2" x14ac:dyDescent="0.2">
      <c r="B86581" s="66"/>
    </row>
    <row r="86582" spans="2:2" x14ac:dyDescent="0.2">
      <c r="B86582" s="66"/>
    </row>
    <row r="86583" spans="2:2" x14ac:dyDescent="0.2">
      <c r="B86583" s="66"/>
    </row>
    <row r="86584" spans="2:2" x14ac:dyDescent="0.2">
      <c r="B86584" s="66"/>
    </row>
    <row r="86585" spans="2:2" x14ac:dyDescent="0.2">
      <c r="B86585" s="66"/>
    </row>
    <row r="86586" spans="2:2" x14ac:dyDescent="0.2">
      <c r="B86586" s="66"/>
    </row>
    <row r="86587" spans="2:2" x14ac:dyDescent="0.2">
      <c r="B86587" s="66"/>
    </row>
    <row r="86588" spans="2:2" x14ac:dyDescent="0.2">
      <c r="B86588" s="66"/>
    </row>
    <row r="86589" spans="2:2" x14ac:dyDescent="0.2">
      <c r="B86589" s="66"/>
    </row>
    <row r="86590" spans="2:2" x14ac:dyDescent="0.2">
      <c r="B86590" s="66"/>
    </row>
    <row r="86591" spans="2:2" x14ac:dyDescent="0.2">
      <c r="B86591" s="66"/>
    </row>
    <row r="86592" spans="2:2" x14ac:dyDescent="0.2">
      <c r="B86592" s="66"/>
    </row>
    <row r="86593" spans="2:2" x14ac:dyDescent="0.2">
      <c r="B86593" s="66"/>
    </row>
    <row r="86594" spans="2:2" x14ac:dyDescent="0.2">
      <c r="B86594" s="66"/>
    </row>
    <row r="86595" spans="2:2" x14ac:dyDescent="0.2">
      <c r="B86595" s="66"/>
    </row>
    <row r="86596" spans="2:2" x14ac:dyDescent="0.2">
      <c r="B86596" s="66"/>
    </row>
    <row r="86597" spans="2:2" x14ac:dyDescent="0.2">
      <c r="B86597" s="66"/>
    </row>
    <row r="86598" spans="2:2" x14ac:dyDescent="0.2">
      <c r="B86598" s="66"/>
    </row>
    <row r="86599" spans="2:2" x14ac:dyDescent="0.2">
      <c r="B86599" s="66"/>
    </row>
    <row r="86600" spans="2:2" x14ac:dyDescent="0.2">
      <c r="B86600" s="66"/>
    </row>
    <row r="86601" spans="2:2" x14ac:dyDescent="0.2">
      <c r="B86601" s="66"/>
    </row>
    <row r="86602" spans="2:2" x14ac:dyDescent="0.2">
      <c r="B86602" s="66"/>
    </row>
    <row r="86603" spans="2:2" x14ac:dyDescent="0.2">
      <c r="B86603" s="66"/>
    </row>
    <row r="86604" spans="2:2" x14ac:dyDescent="0.2">
      <c r="B86604" s="66"/>
    </row>
    <row r="86605" spans="2:2" x14ac:dyDescent="0.2">
      <c r="B86605" s="66"/>
    </row>
    <row r="86606" spans="2:2" x14ac:dyDescent="0.2">
      <c r="B86606" s="66"/>
    </row>
    <row r="86607" spans="2:2" x14ac:dyDescent="0.2">
      <c r="B86607" s="66"/>
    </row>
    <row r="86608" spans="2:2" x14ac:dyDescent="0.2">
      <c r="B86608" s="66"/>
    </row>
    <row r="86609" spans="2:2" x14ac:dyDescent="0.2">
      <c r="B86609" s="66"/>
    </row>
    <row r="86610" spans="2:2" x14ac:dyDescent="0.2">
      <c r="B86610" s="66"/>
    </row>
    <row r="86611" spans="2:2" x14ac:dyDescent="0.2">
      <c r="B86611" s="66"/>
    </row>
    <row r="86612" spans="2:2" x14ac:dyDescent="0.2">
      <c r="B86612" s="66"/>
    </row>
    <row r="86613" spans="2:2" x14ac:dyDescent="0.2">
      <c r="B86613" s="66"/>
    </row>
    <row r="86614" spans="2:2" x14ac:dyDescent="0.2">
      <c r="B86614" s="66"/>
    </row>
    <row r="86615" spans="2:2" x14ac:dyDescent="0.2">
      <c r="B86615" s="66"/>
    </row>
    <row r="86616" spans="2:2" x14ac:dyDescent="0.2">
      <c r="B86616" s="66"/>
    </row>
    <row r="86617" spans="2:2" x14ac:dyDescent="0.2">
      <c r="B86617" s="66"/>
    </row>
    <row r="86618" spans="2:2" x14ac:dyDescent="0.2">
      <c r="B86618" s="66"/>
    </row>
    <row r="86619" spans="2:2" x14ac:dyDescent="0.2">
      <c r="B86619" s="66"/>
    </row>
    <row r="86620" spans="2:2" x14ac:dyDescent="0.2">
      <c r="B86620" s="66"/>
    </row>
    <row r="86621" spans="2:2" x14ac:dyDescent="0.2">
      <c r="B86621" s="66"/>
    </row>
    <row r="86622" spans="2:2" x14ac:dyDescent="0.2">
      <c r="B86622" s="66"/>
    </row>
    <row r="86623" spans="2:2" x14ac:dyDescent="0.2">
      <c r="B86623" s="66"/>
    </row>
    <row r="86624" spans="2:2" x14ac:dyDescent="0.2">
      <c r="B86624" s="66"/>
    </row>
    <row r="86625" spans="2:2" x14ac:dyDescent="0.2">
      <c r="B86625" s="66"/>
    </row>
    <row r="86626" spans="2:2" x14ac:dyDescent="0.2">
      <c r="B86626" s="66"/>
    </row>
    <row r="86627" spans="2:2" x14ac:dyDescent="0.2">
      <c r="B86627" s="66"/>
    </row>
    <row r="86628" spans="2:2" x14ac:dyDescent="0.2">
      <c r="B86628" s="66"/>
    </row>
    <row r="86629" spans="2:2" x14ac:dyDescent="0.2">
      <c r="B86629" s="66"/>
    </row>
    <row r="86630" spans="2:2" x14ac:dyDescent="0.2">
      <c r="B86630" s="66"/>
    </row>
    <row r="86631" spans="2:2" x14ac:dyDescent="0.2">
      <c r="B86631" s="66"/>
    </row>
    <row r="86632" spans="2:2" x14ac:dyDescent="0.2">
      <c r="B86632" s="66"/>
    </row>
    <row r="86633" spans="2:2" x14ac:dyDescent="0.2">
      <c r="B86633" s="66"/>
    </row>
    <row r="86634" spans="2:2" x14ac:dyDescent="0.2">
      <c r="B86634" s="66"/>
    </row>
    <row r="86635" spans="2:2" x14ac:dyDescent="0.2">
      <c r="B86635" s="66"/>
    </row>
    <row r="86636" spans="2:2" x14ac:dyDescent="0.2">
      <c r="B86636" s="66"/>
    </row>
    <row r="86637" spans="2:2" x14ac:dyDescent="0.2">
      <c r="B86637" s="66"/>
    </row>
    <row r="86638" spans="2:2" x14ac:dyDescent="0.2">
      <c r="B86638" s="66"/>
    </row>
    <row r="86639" spans="2:2" x14ac:dyDescent="0.2">
      <c r="B86639" s="66"/>
    </row>
    <row r="86640" spans="2:2" x14ac:dyDescent="0.2">
      <c r="B86640" s="66"/>
    </row>
    <row r="86641" spans="2:2" x14ac:dyDescent="0.2">
      <c r="B86641" s="66"/>
    </row>
    <row r="86642" spans="2:2" x14ac:dyDescent="0.2">
      <c r="B86642" s="66"/>
    </row>
    <row r="86643" spans="2:2" x14ac:dyDescent="0.2">
      <c r="B86643" s="66"/>
    </row>
    <row r="86644" spans="2:2" x14ac:dyDescent="0.2">
      <c r="B86644" s="66"/>
    </row>
    <row r="86645" spans="2:2" x14ac:dyDescent="0.2">
      <c r="B86645" s="66"/>
    </row>
    <row r="86646" spans="2:2" x14ac:dyDescent="0.2">
      <c r="B86646" s="66"/>
    </row>
    <row r="86647" spans="2:2" x14ac:dyDescent="0.2">
      <c r="B86647" s="66"/>
    </row>
    <row r="86648" spans="2:2" x14ac:dyDescent="0.2">
      <c r="B86648" s="66"/>
    </row>
    <row r="86649" spans="2:2" x14ac:dyDescent="0.2">
      <c r="B86649" s="66"/>
    </row>
    <row r="86650" spans="2:2" x14ac:dyDescent="0.2">
      <c r="B86650" s="66"/>
    </row>
    <row r="86651" spans="2:2" x14ac:dyDescent="0.2">
      <c r="B86651" s="66"/>
    </row>
    <row r="86652" spans="2:2" x14ac:dyDescent="0.2">
      <c r="B86652" s="66"/>
    </row>
    <row r="86653" spans="2:2" x14ac:dyDescent="0.2">
      <c r="B86653" s="66"/>
    </row>
    <row r="86654" spans="2:2" x14ac:dyDescent="0.2">
      <c r="B86654" s="66"/>
    </row>
    <row r="86655" spans="2:2" x14ac:dyDescent="0.2">
      <c r="B86655" s="66"/>
    </row>
    <row r="86656" spans="2:2" x14ac:dyDescent="0.2">
      <c r="B86656" s="66"/>
    </row>
    <row r="86657" spans="2:2" x14ac:dyDescent="0.2">
      <c r="B86657" s="66"/>
    </row>
    <row r="86658" spans="2:2" x14ac:dyDescent="0.2">
      <c r="B86658" s="66"/>
    </row>
    <row r="86659" spans="2:2" x14ac:dyDescent="0.2">
      <c r="B86659" s="66"/>
    </row>
    <row r="86660" spans="2:2" x14ac:dyDescent="0.2">
      <c r="B86660" s="66"/>
    </row>
    <row r="86661" spans="2:2" x14ac:dyDescent="0.2">
      <c r="B86661" s="66"/>
    </row>
    <row r="86662" spans="2:2" x14ac:dyDescent="0.2">
      <c r="B86662" s="66"/>
    </row>
    <row r="86663" spans="2:2" x14ac:dyDescent="0.2">
      <c r="B86663" s="66"/>
    </row>
    <row r="86664" spans="2:2" x14ac:dyDescent="0.2">
      <c r="B86664" s="66"/>
    </row>
    <row r="86665" spans="2:2" x14ac:dyDescent="0.2">
      <c r="B86665" s="66"/>
    </row>
    <row r="86666" spans="2:2" x14ac:dyDescent="0.2">
      <c r="B86666" s="66"/>
    </row>
    <row r="86667" spans="2:2" x14ac:dyDescent="0.2">
      <c r="B86667" s="66"/>
    </row>
    <row r="86668" spans="2:2" x14ac:dyDescent="0.2">
      <c r="B86668" s="66"/>
    </row>
    <row r="86669" spans="2:2" x14ac:dyDescent="0.2">
      <c r="B86669" s="66"/>
    </row>
    <row r="86670" spans="2:2" x14ac:dyDescent="0.2">
      <c r="B86670" s="66"/>
    </row>
    <row r="86671" spans="2:2" x14ac:dyDescent="0.2">
      <c r="B86671" s="66"/>
    </row>
    <row r="86672" spans="2:2" x14ac:dyDescent="0.2">
      <c r="B86672" s="66"/>
    </row>
    <row r="86673" spans="2:2" x14ac:dyDescent="0.2">
      <c r="B86673" s="66"/>
    </row>
    <row r="86674" spans="2:2" x14ac:dyDescent="0.2">
      <c r="B86674" s="66"/>
    </row>
    <row r="86675" spans="2:2" x14ac:dyDescent="0.2">
      <c r="B86675" s="66"/>
    </row>
    <row r="86676" spans="2:2" x14ac:dyDescent="0.2">
      <c r="B86676" s="66"/>
    </row>
    <row r="86677" spans="2:2" x14ac:dyDescent="0.2">
      <c r="B86677" s="66"/>
    </row>
    <row r="86678" spans="2:2" x14ac:dyDescent="0.2">
      <c r="B86678" s="66"/>
    </row>
    <row r="86679" spans="2:2" x14ac:dyDescent="0.2">
      <c r="B86679" s="66"/>
    </row>
    <row r="86680" spans="2:2" x14ac:dyDescent="0.2">
      <c r="B86680" s="66"/>
    </row>
    <row r="86681" spans="2:2" x14ac:dyDescent="0.2">
      <c r="B86681" s="66"/>
    </row>
    <row r="86682" spans="2:2" x14ac:dyDescent="0.2">
      <c r="B86682" s="66"/>
    </row>
    <row r="86683" spans="2:2" x14ac:dyDescent="0.2">
      <c r="B86683" s="66"/>
    </row>
    <row r="86684" spans="2:2" x14ac:dyDescent="0.2">
      <c r="B86684" s="66"/>
    </row>
    <row r="86685" spans="2:2" x14ac:dyDescent="0.2">
      <c r="B86685" s="66"/>
    </row>
    <row r="86686" spans="2:2" x14ac:dyDescent="0.2">
      <c r="B86686" s="66"/>
    </row>
    <row r="86687" spans="2:2" x14ac:dyDescent="0.2">
      <c r="B86687" s="66"/>
    </row>
    <row r="86688" spans="2:2" x14ac:dyDescent="0.2">
      <c r="B86688" s="66"/>
    </row>
    <row r="86689" spans="2:2" x14ac:dyDescent="0.2">
      <c r="B86689" s="66"/>
    </row>
    <row r="86690" spans="2:2" x14ac:dyDescent="0.2">
      <c r="B86690" s="66"/>
    </row>
    <row r="86691" spans="2:2" x14ac:dyDescent="0.2">
      <c r="B86691" s="66"/>
    </row>
    <row r="86692" spans="2:2" x14ac:dyDescent="0.2">
      <c r="B86692" s="66"/>
    </row>
    <row r="86693" spans="2:2" x14ac:dyDescent="0.2">
      <c r="B86693" s="66"/>
    </row>
    <row r="86694" spans="2:2" x14ac:dyDescent="0.2">
      <c r="B86694" s="66"/>
    </row>
    <row r="86695" spans="2:2" x14ac:dyDescent="0.2">
      <c r="B86695" s="66"/>
    </row>
    <row r="86696" spans="2:2" x14ac:dyDescent="0.2">
      <c r="B86696" s="66"/>
    </row>
    <row r="86697" spans="2:2" x14ac:dyDescent="0.2">
      <c r="B86697" s="66"/>
    </row>
    <row r="86698" spans="2:2" x14ac:dyDescent="0.2">
      <c r="B86698" s="66"/>
    </row>
    <row r="86699" spans="2:2" x14ac:dyDescent="0.2">
      <c r="B86699" s="66"/>
    </row>
    <row r="86700" spans="2:2" x14ac:dyDescent="0.2">
      <c r="B86700" s="66"/>
    </row>
    <row r="86701" spans="2:2" x14ac:dyDescent="0.2">
      <c r="B86701" s="66"/>
    </row>
    <row r="86702" spans="2:2" x14ac:dyDescent="0.2">
      <c r="B86702" s="66"/>
    </row>
    <row r="86703" spans="2:2" x14ac:dyDescent="0.2">
      <c r="B86703" s="66"/>
    </row>
    <row r="86704" spans="2:2" x14ac:dyDescent="0.2">
      <c r="B86704" s="66"/>
    </row>
    <row r="86705" spans="2:2" x14ac:dyDescent="0.2">
      <c r="B86705" s="66"/>
    </row>
    <row r="86706" spans="2:2" x14ac:dyDescent="0.2">
      <c r="B86706" s="66"/>
    </row>
    <row r="86707" spans="2:2" x14ac:dyDescent="0.2">
      <c r="B86707" s="66"/>
    </row>
    <row r="86708" spans="2:2" x14ac:dyDescent="0.2">
      <c r="B86708" s="66"/>
    </row>
    <row r="86709" spans="2:2" x14ac:dyDescent="0.2">
      <c r="B86709" s="66"/>
    </row>
    <row r="86710" spans="2:2" x14ac:dyDescent="0.2">
      <c r="B86710" s="66"/>
    </row>
    <row r="86711" spans="2:2" x14ac:dyDescent="0.2">
      <c r="B86711" s="66"/>
    </row>
    <row r="86712" spans="2:2" x14ac:dyDescent="0.2">
      <c r="B86712" s="66"/>
    </row>
    <row r="86713" spans="2:2" x14ac:dyDescent="0.2">
      <c r="B86713" s="66"/>
    </row>
    <row r="86714" spans="2:2" x14ac:dyDescent="0.2">
      <c r="B86714" s="66"/>
    </row>
    <row r="86715" spans="2:2" x14ac:dyDescent="0.2">
      <c r="B86715" s="66"/>
    </row>
    <row r="86716" spans="2:2" x14ac:dyDescent="0.2">
      <c r="B86716" s="66"/>
    </row>
    <row r="86717" spans="2:2" x14ac:dyDescent="0.2">
      <c r="B86717" s="66"/>
    </row>
    <row r="86718" spans="2:2" x14ac:dyDescent="0.2">
      <c r="B86718" s="66"/>
    </row>
    <row r="86719" spans="2:2" x14ac:dyDescent="0.2">
      <c r="B86719" s="66"/>
    </row>
    <row r="86720" spans="2:2" x14ac:dyDescent="0.2">
      <c r="B86720" s="66"/>
    </row>
    <row r="86721" spans="2:2" x14ac:dyDescent="0.2">
      <c r="B86721" s="66"/>
    </row>
    <row r="86722" spans="2:2" x14ac:dyDescent="0.2">
      <c r="B86722" s="66"/>
    </row>
    <row r="86723" spans="2:2" x14ac:dyDescent="0.2">
      <c r="B86723" s="66"/>
    </row>
    <row r="86724" spans="2:2" x14ac:dyDescent="0.2">
      <c r="B86724" s="66"/>
    </row>
    <row r="86725" spans="2:2" x14ac:dyDescent="0.2">
      <c r="B86725" s="66"/>
    </row>
    <row r="86726" spans="2:2" x14ac:dyDescent="0.2">
      <c r="B86726" s="66"/>
    </row>
    <row r="86727" spans="2:2" x14ac:dyDescent="0.2">
      <c r="B86727" s="66"/>
    </row>
    <row r="86728" spans="2:2" x14ac:dyDescent="0.2">
      <c r="B86728" s="66"/>
    </row>
    <row r="86729" spans="2:2" x14ac:dyDescent="0.2">
      <c r="B86729" s="66"/>
    </row>
    <row r="86730" spans="2:2" x14ac:dyDescent="0.2">
      <c r="B86730" s="66"/>
    </row>
    <row r="86731" spans="2:2" x14ac:dyDescent="0.2">
      <c r="B86731" s="66"/>
    </row>
    <row r="86732" spans="2:2" x14ac:dyDescent="0.2">
      <c r="B86732" s="66"/>
    </row>
    <row r="86733" spans="2:2" x14ac:dyDescent="0.2">
      <c r="B86733" s="66"/>
    </row>
    <row r="86734" spans="2:2" x14ac:dyDescent="0.2">
      <c r="B86734" s="66"/>
    </row>
    <row r="86735" spans="2:2" x14ac:dyDescent="0.2">
      <c r="B86735" s="66"/>
    </row>
    <row r="86736" spans="2:2" x14ac:dyDescent="0.2">
      <c r="B86736" s="66"/>
    </row>
    <row r="86737" spans="2:2" x14ac:dyDescent="0.2">
      <c r="B86737" s="66"/>
    </row>
    <row r="86738" spans="2:2" x14ac:dyDescent="0.2">
      <c r="B86738" s="66"/>
    </row>
    <row r="86739" spans="2:2" x14ac:dyDescent="0.2">
      <c r="B86739" s="66"/>
    </row>
    <row r="86740" spans="2:2" x14ac:dyDescent="0.2">
      <c r="B86740" s="66"/>
    </row>
    <row r="86741" spans="2:2" x14ac:dyDescent="0.2">
      <c r="B86741" s="66"/>
    </row>
    <row r="86742" spans="2:2" x14ac:dyDescent="0.2">
      <c r="B86742" s="66"/>
    </row>
    <row r="86743" spans="2:2" x14ac:dyDescent="0.2">
      <c r="B86743" s="66"/>
    </row>
    <row r="86744" spans="2:2" x14ac:dyDescent="0.2">
      <c r="B86744" s="66"/>
    </row>
    <row r="86745" spans="2:2" x14ac:dyDescent="0.2">
      <c r="B86745" s="66"/>
    </row>
    <row r="86746" spans="2:2" x14ac:dyDescent="0.2">
      <c r="B86746" s="66"/>
    </row>
    <row r="86747" spans="2:2" x14ac:dyDescent="0.2">
      <c r="B86747" s="66"/>
    </row>
    <row r="86748" spans="2:2" x14ac:dyDescent="0.2">
      <c r="B86748" s="66"/>
    </row>
    <row r="86749" spans="2:2" x14ac:dyDescent="0.2">
      <c r="B86749" s="66"/>
    </row>
    <row r="86750" spans="2:2" x14ac:dyDescent="0.2">
      <c r="B86750" s="66"/>
    </row>
    <row r="86751" spans="2:2" x14ac:dyDescent="0.2">
      <c r="B86751" s="66"/>
    </row>
    <row r="86752" spans="2:2" x14ac:dyDescent="0.2">
      <c r="B86752" s="66"/>
    </row>
    <row r="86753" spans="2:2" x14ac:dyDescent="0.2">
      <c r="B86753" s="66"/>
    </row>
    <row r="86754" spans="2:2" x14ac:dyDescent="0.2">
      <c r="B86754" s="66"/>
    </row>
    <row r="86755" spans="2:2" x14ac:dyDescent="0.2">
      <c r="B86755" s="66"/>
    </row>
    <row r="86756" spans="2:2" x14ac:dyDescent="0.2">
      <c r="B86756" s="66"/>
    </row>
    <row r="86757" spans="2:2" x14ac:dyDescent="0.2">
      <c r="B86757" s="66"/>
    </row>
    <row r="86758" spans="2:2" x14ac:dyDescent="0.2">
      <c r="B86758" s="66"/>
    </row>
    <row r="86759" spans="2:2" x14ac:dyDescent="0.2">
      <c r="B86759" s="66"/>
    </row>
    <row r="86760" spans="2:2" x14ac:dyDescent="0.2">
      <c r="B86760" s="66"/>
    </row>
    <row r="86761" spans="2:2" x14ac:dyDescent="0.2">
      <c r="B86761" s="66"/>
    </row>
    <row r="86762" spans="2:2" x14ac:dyDescent="0.2">
      <c r="B86762" s="66"/>
    </row>
    <row r="86763" spans="2:2" x14ac:dyDescent="0.2">
      <c r="B86763" s="66"/>
    </row>
    <row r="86764" spans="2:2" x14ac:dyDescent="0.2">
      <c r="B86764" s="66"/>
    </row>
    <row r="86765" spans="2:2" x14ac:dyDescent="0.2">
      <c r="B86765" s="66"/>
    </row>
    <row r="86766" spans="2:2" x14ac:dyDescent="0.2">
      <c r="B86766" s="66"/>
    </row>
    <row r="86767" spans="2:2" x14ac:dyDescent="0.2">
      <c r="B86767" s="66"/>
    </row>
    <row r="86768" spans="2:2" x14ac:dyDescent="0.2">
      <c r="B86768" s="66"/>
    </row>
    <row r="86769" spans="2:2" x14ac:dyDescent="0.2">
      <c r="B86769" s="66"/>
    </row>
    <row r="86770" spans="2:2" x14ac:dyDescent="0.2">
      <c r="B86770" s="66"/>
    </row>
    <row r="86771" spans="2:2" x14ac:dyDescent="0.2">
      <c r="B86771" s="66"/>
    </row>
    <row r="86772" spans="2:2" x14ac:dyDescent="0.2">
      <c r="B86772" s="66"/>
    </row>
    <row r="86773" spans="2:2" x14ac:dyDescent="0.2">
      <c r="B86773" s="66"/>
    </row>
    <row r="86774" spans="2:2" x14ac:dyDescent="0.2">
      <c r="B86774" s="66"/>
    </row>
    <row r="86775" spans="2:2" x14ac:dyDescent="0.2">
      <c r="B86775" s="66"/>
    </row>
    <row r="86776" spans="2:2" x14ac:dyDescent="0.2">
      <c r="B86776" s="66"/>
    </row>
    <row r="86777" spans="2:2" x14ac:dyDescent="0.2">
      <c r="B86777" s="66"/>
    </row>
    <row r="86778" spans="2:2" x14ac:dyDescent="0.2">
      <c r="B86778" s="66"/>
    </row>
    <row r="86779" spans="2:2" x14ac:dyDescent="0.2">
      <c r="B86779" s="66"/>
    </row>
    <row r="86780" spans="2:2" x14ac:dyDescent="0.2">
      <c r="B86780" s="66"/>
    </row>
    <row r="86781" spans="2:2" x14ac:dyDescent="0.2">
      <c r="B86781" s="66"/>
    </row>
    <row r="86782" spans="2:2" x14ac:dyDescent="0.2">
      <c r="B86782" s="66"/>
    </row>
    <row r="86783" spans="2:2" x14ac:dyDescent="0.2">
      <c r="B86783" s="66"/>
    </row>
    <row r="86784" spans="2:2" x14ac:dyDescent="0.2">
      <c r="B86784" s="66"/>
    </row>
    <row r="86785" spans="2:2" x14ac:dyDescent="0.2">
      <c r="B86785" s="66"/>
    </row>
    <row r="86786" spans="2:2" x14ac:dyDescent="0.2">
      <c r="B86786" s="66"/>
    </row>
    <row r="86787" spans="2:2" x14ac:dyDescent="0.2">
      <c r="B86787" s="66"/>
    </row>
    <row r="86788" spans="2:2" x14ac:dyDescent="0.2">
      <c r="B86788" s="66"/>
    </row>
    <row r="86789" spans="2:2" x14ac:dyDescent="0.2">
      <c r="B86789" s="66"/>
    </row>
    <row r="86790" spans="2:2" x14ac:dyDescent="0.2">
      <c r="B86790" s="66"/>
    </row>
    <row r="86791" spans="2:2" x14ac:dyDescent="0.2">
      <c r="B86791" s="66"/>
    </row>
    <row r="86792" spans="2:2" x14ac:dyDescent="0.2">
      <c r="B86792" s="66"/>
    </row>
    <row r="86793" spans="2:2" x14ac:dyDescent="0.2">
      <c r="B86793" s="66"/>
    </row>
    <row r="86794" spans="2:2" x14ac:dyDescent="0.2">
      <c r="B86794" s="66"/>
    </row>
    <row r="86795" spans="2:2" x14ac:dyDescent="0.2">
      <c r="B86795" s="66"/>
    </row>
    <row r="86796" spans="2:2" x14ac:dyDescent="0.2">
      <c r="B86796" s="66"/>
    </row>
    <row r="86797" spans="2:2" x14ac:dyDescent="0.2">
      <c r="B86797" s="66"/>
    </row>
    <row r="86798" spans="2:2" x14ac:dyDescent="0.2">
      <c r="B86798" s="66"/>
    </row>
    <row r="86799" spans="2:2" x14ac:dyDescent="0.2">
      <c r="B86799" s="66"/>
    </row>
    <row r="86800" spans="2:2" x14ac:dyDescent="0.2">
      <c r="B86800" s="66"/>
    </row>
    <row r="86801" spans="2:2" x14ac:dyDescent="0.2">
      <c r="B86801" s="66"/>
    </row>
    <row r="86802" spans="2:2" x14ac:dyDescent="0.2">
      <c r="B86802" s="66"/>
    </row>
    <row r="86803" spans="2:2" x14ac:dyDescent="0.2">
      <c r="B86803" s="66"/>
    </row>
    <row r="86804" spans="2:2" x14ac:dyDescent="0.2">
      <c r="B86804" s="66"/>
    </row>
    <row r="86805" spans="2:2" x14ac:dyDescent="0.2">
      <c r="B86805" s="66"/>
    </row>
    <row r="86806" spans="2:2" x14ac:dyDescent="0.2">
      <c r="B86806" s="66"/>
    </row>
    <row r="86807" spans="2:2" x14ac:dyDescent="0.2">
      <c r="B86807" s="66"/>
    </row>
    <row r="86808" spans="2:2" x14ac:dyDescent="0.2">
      <c r="B86808" s="66"/>
    </row>
    <row r="86809" spans="2:2" x14ac:dyDescent="0.2">
      <c r="B86809" s="66"/>
    </row>
    <row r="86810" spans="2:2" x14ac:dyDescent="0.2">
      <c r="B86810" s="66"/>
    </row>
    <row r="86811" spans="2:2" x14ac:dyDescent="0.2">
      <c r="B86811" s="66"/>
    </row>
    <row r="86812" spans="2:2" x14ac:dyDescent="0.2">
      <c r="B86812" s="66"/>
    </row>
    <row r="86813" spans="2:2" x14ac:dyDescent="0.2">
      <c r="B86813" s="66"/>
    </row>
    <row r="86814" spans="2:2" x14ac:dyDescent="0.2">
      <c r="B86814" s="66"/>
    </row>
    <row r="86815" spans="2:2" x14ac:dyDescent="0.2">
      <c r="B86815" s="66"/>
    </row>
    <row r="86816" spans="2:2" x14ac:dyDescent="0.2">
      <c r="B86816" s="66"/>
    </row>
    <row r="86817" spans="2:2" x14ac:dyDescent="0.2">
      <c r="B86817" s="66"/>
    </row>
    <row r="86818" spans="2:2" x14ac:dyDescent="0.2">
      <c r="B86818" s="66"/>
    </row>
    <row r="86819" spans="2:2" x14ac:dyDescent="0.2">
      <c r="B86819" s="66"/>
    </row>
    <row r="86820" spans="2:2" x14ac:dyDescent="0.2">
      <c r="B86820" s="66"/>
    </row>
    <row r="86821" spans="2:2" x14ac:dyDescent="0.2">
      <c r="B86821" s="66"/>
    </row>
    <row r="86822" spans="2:2" x14ac:dyDescent="0.2">
      <c r="B86822" s="66"/>
    </row>
    <row r="86823" spans="2:2" x14ac:dyDescent="0.2">
      <c r="B86823" s="66"/>
    </row>
    <row r="86824" spans="2:2" x14ac:dyDescent="0.2">
      <c r="B86824" s="66"/>
    </row>
    <row r="86825" spans="2:2" x14ac:dyDescent="0.2">
      <c r="B86825" s="66"/>
    </row>
    <row r="86826" spans="2:2" x14ac:dyDescent="0.2">
      <c r="B86826" s="66"/>
    </row>
    <row r="86827" spans="2:2" x14ac:dyDescent="0.2">
      <c r="B86827" s="66"/>
    </row>
    <row r="86828" spans="2:2" x14ac:dyDescent="0.2">
      <c r="B86828" s="66"/>
    </row>
    <row r="86829" spans="2:2" x14ac:dyDescent="0.2">
      <c r="B86829" s="66"/>
    </row>
    <row r="86830" spans="2:2" x14ac:dyDescent="0.2">
      <c r="B86830" s="66"/>
    </row>
    <row r="86831" spans="2:2" x14ac:dyDescent="0.2">
      <c r="B86831" s="66"/>
    </row>
    <row r="86832" spans="2:2" x14ac:dyDescent="0.2">
      <c r="B86832" s="66"/>
    </row>
    <row r="86833" spans="2:2" x14ac:dyDescent="0.2">
      <c r="B86833" s="66"/>
    </row>
    <row r="86834" spans="2:2" x14ac:dyDescent="0.2">
      <c r="B86834" s="66"/>
    </row>
    <row r="86835" spans="2:2" x14ac:dyDescent="0.2">
      <c r="B86835" s="66"/>
    </row>
    <row r="86836" spans="2:2" x14ac:dyDescent="0.2">
      <c r="B86836" s="66"/>
    </row>
    <row r="86837" spans="2:2" x14ac:dyDescent="0.2">
      <c r="B86837" s="66"/>
    </row>
    <row r="86838" spans="2:2" x14ac:dyDescent="0.2">
      <c r="B86838" s="66"/>
    </row>
    <row r="86839" spans="2:2" x14ac:dyDescent="0.2">
      <c r="B86839" s="66"/>
    </row>
    <row r="86840" spans="2:2" x14ac:dyDescent="0.2">
      <c r="B86840" s="66"/>
    </row>
    <row r="86841" spans="2:2" x14ac:dyDescent="0.2">
      <c r="B86841" s="66"/>
    </row>
    <row r="86842" spans="2:2" x14ac:dyDescent="0.2">
      <c r="B86842" s="66"/>
    </row>
    <row r="86843" spans="2:2" x14ac:dyDescent="0.2">
      <c r="B86843" s="66"/>
    </row>
    <row r="86844" spans="2:2" x14ac:dyDescent="0.2">
      <c r="B86844" s="66"/>
    </row>
    <row r="86845" spans="2:2" x14ac:dyDescent="0.2">
      <c r="B86845" s="66"/>
    </row>
    <row r="86846" spans="2:2" x14ac:dyDescent="0.2">
      <c r="B86846" s="66"/>
    </row>
    <row r="86847" spans="2:2" x14ac:dyDescent="0.2">
      <c r="B86847" s="66"/>
    </row>
    <row r="86848" spans="2:2" x14ac:dyDescent="0.2">
      <c r="B86848" s="66"/>
    </row>
    <row r="86849" spans="2:2" x14ac:dyDescent="0.2">
      <c r="B86849" s="66"/>
    </row>
    <row r="86850" spans="2:2" x14ac:dyDescent="0.2">
      <c r="B86850" s="66"/>
    </row>
    <row r="86851" spans="2:2" x14ac:dyDescent="0.2">
      <c r="B86851" s="66"/>
    </row>
    <row r="86852" spans="2:2" x14ac:dyDescent="0.2">
      <c r="B86852" s="66"/>
    </row>
    <row r="86853" spans="2:2" x14ac:dyDescent="0.2">
      <c r="B86853" s="66"/>
    </row>
    <row r="86854" spans="2:2" x14ac:dyDescent="0.2">
      <c r="B86854" s="66"/>
    </row>
    <row r="86855" spans="2:2" x14ac:dyDescent="0.2">
      <c r="B86855" s="66"/>
    </row>
    <row r="86856" spans="2:2" x14ac:dyDescent="0.2">
      <c r="B86856" s="66"/>
    </row>
    <row r="86857" spans="2:2" x14ac:dyDescent="0.2">
      <c r="B86857" s="66"/>
    </row>
    <row r="86858" spans="2:2" x14ac:dyDescent="0.2">
      <c r="B86858" s="66"/>
    </row>
    <row r="86859" spans="2:2" x14ac:dyDescent="0.2">
      <c r="B86859" s="66"/>
    </row>
    <row r="86860" spans="2:2" x14ac:dyDescent="0.2">
      <c r="B86860" s="66"/>
    </row>
    <row r="86861" spans="2:2" x14ac:dyDescent="0.2">
      <c r="B86861" s="66"/>
    </row>
    <row r="86862" spans="2:2" x14ac:dyDescent="0.2">
      <c r="B86862" s="66"/>
    </row>
    <row r="86863" spans="2:2" x14ac:dyDescent="0.2">
      <c r="B86863" s="66"/>
    </row>
    <row r="86864" spans="2:2" x14ac:dyDescent="0.2">
      <c r="B86864" s="66"/>
    </row>
    <row r="86865" spans="2:2" x14ac:dyDescent="0.2">
      <c r="B86865" s="66"/>
    </row>
    <row r="86866" spans="2:2" x14ac:dyDescent="0.2">
      <c r="B86866" s="66"/>
    </row>
    <row r="86867" spans="2:2" x14ac:dyDescent="0.2">
      <c r="B86867" s="66"/>
    </row>
    <row r="86868" spans="2:2" x14ac:dyDescent="0.2">
      <c r="B86868" s="66"/>
    </row>
    <row r="86869" spans="2:2" x14ac:dyDescent="0.2">
      <c r="B86869" s="66"/>
    </row>
    <row r="86870" spans="2:2" x14ac:dyDescent="0.2">
      <c r="B86870" s="66"/>
    </row>
    <row r="86871" spans="2:2" x14ac:dyDescent="0.2">
      <c r="B86871" s="66"/>
    </row>
    <row r="86872" spans="2:2" x14ac:dyDescent="0.2">
      <c r="B86872" s="66"/>
    </row>
    <row r="86873" spans="2:2" x14ac:dyDescent="0.2">
      <c r="B86873" s="66"/>
    </row>
    <row r="86874" spans="2:2" x14ac:dyDescent="0.2">
      <c r="B86874" s="66"/>
    </row>
    <row r="86875" spans="2:2" x14ac:dyDescent="0.2">
      <c r="B86875" s="66"/>
    </row>
    <row r="86876" spans="2:2" x14ac:dyDescent="0.2">
      <c r="B86876" s="66"/>
    </row>
    <row r="86877" spans="2:2" x14ac:dyDescent="0.2">
      <c r="B86877" s="66"/>
    </row>
    <row r="86878" spans="2:2" x14ac:dyDescent="0.2">
      <c r="B86878" s="66"/>
    </row>
    <row r="86879" spans="2:2" x14ac:dyDescent="0.2">
      <c r="B86879" s="66"/>
    </row>
    <row r="86880" spans="2:2" x14ac:dyDescent="0.2">
      <c r="B86880" s="66"/>
    </row>
    <row r="86881" spans="2:2" x14ac:dyDescent="0.2">
      <c r="B86881" s="66"/>
    </row>
    <row r="86882" spans="2:2" x14ac:dyDescent="0.2">
      <c r="B86882" s="66"/>
    </row>
    <row r="86883" spans="2:2" x14ac:dyDescent="0.2">
      <c r="B86883" s="66"/>
    </row>
    <row r="86884" spans="2:2" x14ac:dyDescent="0.2">
      <c r="B86884" s="66"/>
    </row>
    <row r="86885" spans="2:2" x14ac:dyDescent="0.2">
      <c r="B86885" s="66"/>
    </row>
    <row r="86886" spans="2:2" x14ac:dyDescent="0.2">
      <c r="B86886" s="66"/>
    </row>
    <row r="86887" spans="2:2" x14ac:dyDescent="0.2">
      <c r="B86887" s="66"/>
    </row>
    <row r="86888" spans="2:2" x14ac:dyDescent="0.2">
      <c r="B86888" s="66"/>
    </row>
    <row r="86889" spans="2:2" x14ac:dyDescent="0.2">
      <c r="B86889" s="66"/>
    </row>
    <row r="86890" spans="2:2" x14ac:dyDescent="0.2">
      <c r="B86890" s="66"/>
    </row>
    <row r="86891" spans="2:2" x14ac:dyDescent="0.2">
      <c r="B86891" s="66"/>
    </row>
    <row r="86892" spans="2:2" x14ac:dyDescent="0.2">
      <c r="B86892" s="66"/>
    </row>
    <row r="86893" spans="2:2" x14ac:dyDescent="0.2">
      <c r="B86893" s="66"/>
    </row>
    <row r="86894" spans="2:2" x14ac:dyDescent="0.2">
      <c r="B86894" s="66"/>
    </row>
    <row r="86895" spans="2:2" x14ac:dyDescent="0.2">
      <c r="B86895" s="66"/>
    </row>
    <row r="86896" spans="2:2" x14ac:dyDescent="0.2">
      <c r="B86896" s="66"/>
    </row>
    <row r="86897" spans="2:2" x14ac:dyDescent="0.2">
      <c r="B86897" s="66"/>
    </row>
    <row r="86898" spans="2:2" x14ac:dyDescent="0.2">
      <c r="B86898" s="66"/>
    </row>
    <row r="86899" spans="2:2" x14ac:dyDescent="0.2">
      <c r="B86899" s="66"/>
    </row>
    <row r="86900" spans="2:2" x14ac:dyDescent="0.2">
      <c r="B86900" s="66"/>
    </row>
    <row r="86901" spans="2:2" x14ac:dyDescent="0.2">
      <c r="B86901" s="66"/>
    </row>
    <row r="86902" spans="2:2" x14ac:dyDescent="0.2">
      <c r="B86902" s="66"/>
    </row>
    <row r="86903" spans="2:2" x14ac:dyDescent="0.2">
      <c r="B86903" s="66"/>
    </row>
    <row r="86904" spans="2:2" x14ac:dyDescent="0.2">
      <c r="B86904" s="66"/>
    </row>
    <row r="86905" spans="2:2" x14ac:dyDescent="0.2">
      <c r="B86905" s="66"/>
    </row>
    <row r="86906" spans="2:2" x14ac:dyDescent="0.2">
      <c r="B86906" s="66"/>
    </row>
    <row r="86907" spans="2:2" x14ac:dyDescent="0.2">
      <c r="B86907" s="66"/>
    </row>
    <row r="86908" spans="2:2" x14ac:dyDescent="0.2">
      <c r="B86908" s="66"/>
    </row>
    <row r="86909" spans="2:2" x14ac:dyDescent="0.2">
      <c r="B86909" s="66"/>
    </row>
    <row r="86910" spans="2:2" x14ac:dyDescent="0.2">
      <c r="B86910" s="66"/>
    </row>
    <row r="86911" spans="2:2" x14ac:dyDescent="0.2">
      <c r="B86911" s="66"/>
    </row>
    <row r="86912" spans="2:2" x14ac:dyDescent="0.2">
      <c r="B86912" s="66"/>
    </row>
    <row r="86913" spans="2:2" x14ac:dyDescent="0.2">
      <c r="B86913" s="66"/>
    </row>
    <row r="86914" spans="2:2" x14ac:dyDescent="0.2">
      <c r="B86914" s="66"/>
    </row>
    <row r="86915" spans="2:2" x14ac:dyDescent="0.2">
      <c r="B86915" s="66"/>
    </row>
    <row r="86916" spans="2:2" x14ac:dyDescent="0.2">
      <c r="B86916" s="66"/>
    </row>
    <row r="86917" spans="2:2" x14ac:dyDescent="0.2">
      <c r="B86917" s="66"/>
    </row>
    <row r="86918" spans="2:2" x14ac:dyDescent="0.2">
      <c r="B86918" s="66"/>
    </row>
    <row r="86919" spans="2:2" x14ac:dyDescent="0.2">
      <c r="B86919" s="66"/>
    </row>
    <row r="86920" spans="2:2" x14ac:dyDescent="0.2">
      <c r="B86920" s="66"/>
    </row>
    <row r="86921" spans="2:2" x14ac:dyDescent="0.2">
      <c r="B86921" s="66"/>
    </row>
    <row r="86922" spans="2:2" x14ac:dyDescent="0.2">
      <c r="B86922" s="66"/>
    </row>
    <row r="86923" spans="2:2" x14ac:dyDescent="0.2">
      <c r="B86923" s="66"/>
    </row>
    <row r="86924" spans="2:2" x14ac:dyDescent="0.2">
      <c r="B86924" s="66"/>
    </row>
    <row r="86925" spans="2:2" x14ac:dyDescent="0.2">
      <c r="B86925" s="66"/>
    </row>
    <row r="86926" spans="2:2" x14ac:dyDescent="0.2">
      <c r="B86926" s="66"/>
    </row>
    <row r="86927" spans="2:2" x14ac:dyDescent="0.2">
      <c r="B86927" s="66"/>
    </row>
    <row r="86928" spans="2:2" x14ac:dyDescent="0.2">
      <c r="B86928" s="66"/>
    </row>
    <row r="86929" spans="2:2" x14ac:dyDescent="0.2">
      <c r="B86929" s="66"/>
    </row>
    <row r="86930" spans="2:2" x14ac:dyDescent="0.2">
      <c r="B86930" s="66"/>
    </row>
    <row r="86931" spans="2:2" x14ac:dyDescent="0.2">
      <c r="B86931" s="66"/>
    </row>
    <row r="86932" spans="2:2" x14ac:dyDescent="0.2">
      <c r="B86932" s="66"/>
    </row>
    <row r="86933" spans="2:2" x14ac:dyDescent="0.2">
      <c r="B86933" s="66"/>
    </row>
    <row r="86934" spans="2:2" x14ac:dyDescent="0.2">
      <c r="B86934" s="66"/>
    </row>
    <row r="86935" spans="2:2" x14ac:dyDescent="0.2">
      <c r="B86935" s="66"/>
    </row>
    <row r="86936" spans="2:2" x14ac:dyDescent="0.2">
      <c r="B86936" s="66"/>
    </row>
    <row r="86937" spans="2:2" x14ac:dyDescent="0.2">
      <c r="B86937" s="66"/>
    </row>
    <row r="86938" spans="2:2" x14ac:dyDescent="0.2">
      <c r="B86938" s="66"/>
    </row>
    <row r="86939" spans="2:2" x14ac:dyDescent="0.2">
      <c r="B86939" s="66"/>
    </row>
    <row r="86940" spans="2:2" x14ac:dyDescent="0.2">
      <c r="B86940" s="66"/>
    </row>
    <row r="86941" spans="2:2" x14ac:dyDescent="0.2">
      <c r="B86941" s="66"/>
    </row>
    <row r="86942" spans="2:2" x14ac:dyDescent="0.2">
      <c r="B86942" s="66"/>
    </row>
    <row r="86943" spans="2:2" x14ac:dyDescent="0.2">
      <c r="B86943" s="66"/>
    </row>
    <row r="86944" spans="2:2" x14ac:dyDescent="0.2">
      <c r="B86944" s="66"/>
    </row>
    <row r="86945" spans="2:2" x14ac:dyDescent="0.2">
      <c r="B86945" s="66"/>
    </row>
    <row r="86946" spans="2:2" x14ac:dyDescent="0.2">
      <c r="B86946" s="66"/>
    </row>
    <row r="86947" spans="2:2" x14ac:dyDescent="0.2">
      <c r="B86947" s="66"/>
    </row>
    <row r="86948" spans="2:2" x14ac:dyDescent="0.2">
      <c r="B86948" s="66"/>
    </row>
    <row r="86949" spans="2:2" x14ac:dyDescent="0.2">
      <c r="B86949" s="66"/>
    </row>
    <row r="86950" spans="2:2" x14ac:dyDescent="0.2">
      <c r="B86950" s="66"/>
    </row>
    <row r="86951" spans="2:2" x14ac:dyDescent="0.2">
      <c r="B86951" s="66"/>
    </row>
    <row r="86952" spans="2:2" x14ac:dyDescent="0.2">
      <c r="B86952" s="66"/>
    </row>
    <row r="86953" spans="2:2" x14ac:dyDescent="0.2">
      <c r="B86953" s="66"/>
    </row>
    <row r="86954" spans="2:2" x14ac:dyDescent="0.2">
      <c r="B86954" s="66"/>
    </row>
    <row r="86955" spans="2:2" x14ac:dyDescent="0.2">
      <c r="B86955" s="66"/>
    </row>
    <row r="86956" spans="2:2" x14ac:dyDescent="0.2">
      <c r="B86956" s="66"/>
    </row>
    <row r="86957" spans="2:2" x14ac:dyDescent="0.2">
      <c r="B86957" s="66"/>
    </row>
    <row r="86958" spans="2:2" x14ac:dyDescent="0.2">
      <c r="B86958" s="66"/>
    </row>
    <row r="86959" spans="2:2" x14ac:dyDescent="0.2">
      <c r="B86959" s="66"/>
    </row>
    <row r="86960" spans="2:2" x14ac:dyDescent="0.2">
      <c r="B86960" s="66"/>
    </row>
    <row r="86961" spans="2:2" x14ac:dyDescent="0.2">
      <c r="B86961" s="66"/>
    </row>
    <row r="86962" spans="2:2" x14ac:dyDescent="0.2">
      <c r="B86962" s="66"/>
    </row>
    <row r="86963" spans="2:2" x14ac:dyDescent="0.2">
      <c r="B86963" s="66"/>
    </row>
    <row r="86964" spans="2:2" x14ac:dyDescent="0.2">
      <c r="B86964" s="66"/>
    </row>
    <row r="86965" spans="2:2" x14ac:dyDescent="0.2">
      <c r="B86965" s="66"/>
    </row>
    <row r="86966" spans="2:2" x14ac:dyDescent="0.2">
      <c r="B86966" s="66"/>
    </row>
    <row r="86967" spans="2:2" x14ac:dyDescent="0.2">
      <c r="B86967" s="66"/>
    </row>
    <row r="86968" spans="2:2" x14ac:dyDescent="0.2">
      <c r="B86968" s="66"/>
    </row>
    <row r="86969" spans="2:2" x14ac:dyDescent="0.2">
      <c r="B86969" s="66"/>
    </row>
    <row r="86970" spans="2:2" x14ac:dyDescent="0.2">
      <c r="B86970" s="66"/>
    </row>
    <row r="86971" spans="2:2" x14ac:dyDescent="0.2">
      <c r="B86971" s="66"/>
    </row>
    <row r="86972" spans="2:2" x14ac:dyDescent="0.2">
      <c r="B86972" s="66"/>
    </row>
    <row r="86973" spans="2:2" x14ac:dyDescent="0.2">
      <c r="B86973" s="66"/>
    </row>
    <row r="86974" spans="2:2" x14ac:dyDescent="0.2">
      <c r="B86974" s="66"/>
    </row>
    <row r="86975" spans="2:2" x14ac:dyDescent="0.2">
      <c r="B86975" s="66"/>
    </row>
    <row r="86976" spans="2:2" x14ac:dyDescent="0.2">
      <c r="B86976" s="66"/>
    </row>
    <row r="86977" spans="2:2" x14ac:dyDescent="0.2">
      <c r="B86977" s="66"/>
    </row>
    <row r="86978" spans="2:2" x14ac:dyDescent="0.2">
      <c r="B86978" s="66"/>
    </row>
    <row r="86979" spans="2:2" x14ac:dyDescent="0.2">
      <c r="B86979" s="66"/>
    </row>
    <row r="86980" spans="2:2" x14ac:dyDescent="0.2">
      <c r="B86980" s="66"/>
    </row>
    <row r="86981" spans="2:2" x14ac:dyDescent="0.2">
      <c r="B86981" s="66"/>
    </row>
    <row r="86982" spans="2:2" x14ac:dyDescent="0.2">
      <c r="B86982" s="66"/>
    </row>
    <row r="86983" spans="2:2" x14ac:dyDescent="0.2">
      <c r="B86983" s="66"/>
    </row>
    <row r="86984" spans="2:2" x14ac:dyDescent="0.2">
      <c r="B86984" s="66"/>
    </row>
    <row r="86985" spans="2:2" x14ac:dyDescent="0.2">
      <c r="B86985" s="66"/>
    </row>
    <row r="86986" spans="2:2" x14ac:dyDescent="0.2">
      <c r="B86986" s="66"/>
    </row>
    <row r="86987" spans="2:2" x14ac:dyDescent="0.2">
      <c r="B86987" s="66"/>
    </row>
    <row r="86988" spans="2:2" x14ac:dyDescent="0.2">
      <c r="B86988" s="66"/>
    </row>
    <row r="86989" spans="2:2" x14ac:dyDescent="0.2">
      <c r="B86989" s="66"/>
    </row>
    <row r="86990" spans="2:2" x14ac:dyDescent="0.2">
      <c r="B86990" s="66"/>
    </row>
    <row r="86991" spans="2:2" x14ac:dyDescent="0.2">
      <c r="B86991" s="66"/>
    </row>
    <row r="86992" spans="2:2" x14ac:dyDescent="0.2">
      <c r="B86992" s="66"/>
    </row>
    <row r="86993" spans="2:2" x14ac:dyDescent="0.2">
      <c r="B86993" s="66"/>
    </row>
    <row r="86994" spans="2:2" x14ac:dyDescent="0.2">
      <c r="B86994" s="66"/>
    </row>
    <row r="86995" spans="2:2" x14ac:dyDescent="0.2">
      <c r="B86995" s="66"/>
    </row>
    <row r="86996" spans="2:2" x14ac:dyDescent="0.2">
      <c r="B86996" s="66"/>
    </row>
    <row r="86997" spans="2:2" x14ac:dyDescent="0.2">
      <c r="B86997" s="66"/>
    </row>
    <row r="86998" spans="2:2" x14ac:dyDescent="0.2">
      <c r="B86998" s="66"/>
    </row>
    <row r="86999" spans="2:2" x14ac:dyDescent="0.2">
      <c r="B86999" s="66"/>
    </row>
    <row r="87000" spans="2:2" x14ac:dyDescent="0.2">
      <c r="B87000" s="66"/>
    </row>
    <row r="87001" spans="2:2" x14ac:dyDescent="0.2">
      <c r="B87001" s="66"/>
    </row>
    <row r="87002" spans="2:2" x14ac:dyDescent="0.2">
      <c r="B87002" s="66"/>
    </row>
    <row r="87003" spans="2:2" x14ac:dyDescent="0.2">
      <c r="B87003" s="66"/>
    </row>
    <row r="87004" spans="2:2" x14ac:dyDescent="0.2">
      <c r="B87004" s="66"/>
    </row>
    <row r="87005" spans="2:2" x14ac:dyDescent="0.2">
      <c r="B87005" s="66"/>
    </row>
    <row r="87006" spans="2:2" x14ac:dyDescent="0.2">
      <c r="B87006" s="66"/>
    </row>
    <row r="87007" spans="2:2" x14ac:dyDescent="0.2">
      <c r="B87007" s="66"/>
    </row>
    <row r="87008" spans="2:2" x14ac:dyDescent="0.2">
      <c r="B87008" s="66"/>
    </row>
    <row r="87009" spans="2:2" x14ac:dyDescent="0.2">
      <c r="B87009" s="66"/>
    </row>
    <row r="87010" spans="2:2" x14ac:dyDescent="0.2">
      <c r="B87010" s="66"/>
    </row>
    <row r="87011" spans="2:2" x14ac:dyDescent="0.2">
      <c r="B87011" s="66"/>
    </row>
    <row r="87012" spans="2:2" x14ac:dyDescent="0.2">
      <c r="B87012" s="66"/>
    </row>
    <row r="87013" spans="2:2" x14ac:dyDescent="0.2">
      <c r="B87013" s="66"/>
    </row>
    <row r="87014" spans="2:2" x14ac:dyDescent="0.2">
      <c r="B87014" s="66"/>
    </row>
    <row r="87015" spans="2:2" x14ac:dyDescent="0.2">
      <c r="B87015" s="66"/>
    </row>
    <row r="87016" spans="2:2" x14ac:dyDescent="0.2">
      <c r="B87016" s="66"/>
    </row>
    <row r="87017" spans="2:2" x14ac:dyDescent="0.2">
      <c r="B87017" s="66"/>
    </row>
    <row r="87018" spans="2:2" x14ac:dyDescent="0.2">
      <c r="B87018" s="66"/>
    </row>
    <row r="87019" spans="2:2" x14ac:dyDescent="0.2">
      <c r="B87019" s="66"/>
    </row>
    <row r="87020" spans="2:2" x14ac:dyDescent="0.2">
      <c r="B87020" s="66"/>
    </row>
    <row r="87021" spans="2:2" x14ac:dyDescent="0.2">
      <c r="B87021" s="66"/>
    </row>
    <row r="87022" spans="2:2" x14ac:dyDescent="0.2">
      <c r="B87022" s="66"/>
    </row>
    <row r="87023" spans="2:2" x14ac:dyDescent="0.2">
      <c r="B87023" s="66"/>
    </row>
    <row r="87024" spans="2:2" x14ac:dyDescent="0.2">
      <c r="B87024" s="66"/>
    </row>
    <row r="87025" spans="2:2" x14ac:dyDescent="0.2">
      <c r="B87025" s="66"/>
    </row>
    <row r="87026" spans="2:2" x14ac:dyDescent="0.2">
      <c r="B87026" s="66"/>
    </row>
    <row r="87027" spans="2:2" x14ac:dyDescent="0.2">
      <c r="B87027" s="66"/>
    </row>
    <row r="87028" spans="2:2" x14ac:dyDescent="0.2">
      <c r="B87028" s="66"/>
    </row>
    <row r="87029" spans="2:2" x14ac:dyDescent="0.2">
      <c r="B87029" s="66"/>
    </row>
    <row r="87030" spans="2:2" x14ac:dyDescent="0.2">
      <c r="B87030" s="66"/>
    </row>
    <row r="87031" spans="2:2" x14ac:dyDescent="0.2">
      <c r="B87031" s="66"/>
    </row>
    <row r="87032" spans="2:2" x14ac:dyDescent="0.2">
      <c r="B87032" s="66"/>
    </row>
    <row r="87033" spans="2:2" x14ac:dyDescent="0.2">
      <c r="B87033" s="66"/>
    </row>
    <row r="87034" spans="2:2" x14ac:dyDescent="0.2">
      <c r="B87034" s="66"/>
    </row>
    <row r="87035" spans="2:2" x14ac:dyDescent="0.2">
      <c r="B87035" s="66"/>
    </row>
    <row r="87036" spans="2:2" x14ac:dyDescent="0.2">
      <c r="B87036" s="66"/>
    </row>
    <row r="87037" spans="2:2" x14ac:dyDescent="0.2">
      <c r="B87037" s="66"/>
    </row>
    <row r="87038" spans="2:2" x14ac:dyDescent="0.2">
      <c r="B87038" s="66"/>
    </row>
    <row r="87039" spans="2:2" x14ac:dyDescent="0.2">
      <c r="B87039" s="66"/>
    </row>
    <row r="87040" spans="2:2" x14ac:dyDescent="0.2">
      <c r="B87040" s="66"/>
    </row>
    <row r="87041" spans="2:2" x14ac:dyDescent="0.2">
      <c r="B87041" s="66"/>
    </row>
    <row r="87042" spans="2:2" x14ac:dyDescent="0.2">
      <c r="B87042" s="66"/>
    </row>
    <row r="87043" spans="2:2" x14ac:dyDescent="0.2">
      <c r="B87043" s="66"/>
    </row>
    <row r="87044" spans="2:2" x14ac:dyDescent="0.2">
      <c r="B87044" s="66"/>
    </row>
    <row r="87045" spans="2:2" x14ac:dyDescent="0.2">
      <c r="B87045" s="66"/>
    </row>
    <row r="87046" spans="2:2" x14ac:dyDescent="0.2">
      <c r="B87046" s="66"/>
    </row>
    <row r="87047" spans="2:2" x14ac:dyDescent="0.2">
      <c r="B87047" s="66"/>
    </row>
    <row r="87048" spans="2:2" x14ac:dyDescent="0.2">
      <c r="B87048" s="66"/>
    </row>
    <row r="87049" spans="2:2" x14ac:dyDescent="0.2">
      <c r="B87049" s="66"/>
    </row>
    <row r="87050" spans="2:2" x14ac:dyDescent="0.2">
      <c r="B87050" s="66"/>
    </row>
    <row r="87051" spans="2:2" x14ac:dyDescent="0.2">
      <c r="B87051" s="66"/>
    </row>
    <row r="87052" spans="2:2" x14ac:dyDescent="0.2">
      <c r="B87052" s="66"/>
    </row>
    <row r="87053" spans="2:2" x14ac:dyDescent="0.2">
      <c r="B87053" s="66"/>
    </row>
    <row r="87054" spans="2:2" x14ac:dyDescent="0.2">
      <c r="B87054" s="66"/>
    </row>
    <row r="87055" spans="2:2" x14ac:dyDescent="0.2">
      <c r="B87055" s="66"/>
    </row>
    <row r="87056" spans="2:2" x14ac:dyDescent="0.2">
      <c r="B87056" s="66"/>
    </row>
    <row r="87057" spans="2:2" x14ac:dyDescent="0.2">
      <c r="B87057" s="66"/>
    </row>
    <row r="87058" spans="2:2" x14ac:dyDescent="0.2">
      <c r="B87058" s="66"/>
    </row>
    <row r="87059" spans="2:2" x14ac:dyDescent="0.2">
      <c r="B87059" s="66"/>
    </row>
    <row r="87060" spans="2:2" x14ac:dyDescent="0.2">
      <c r="B87060" s="66"/>
    </row>
    <row r="87061" spans="2:2" x14ac:dyDescent="0.2">
      <c r="B87061" s="66"/>
    </row>
    <row r="87062" spans="2:2" x14ac:dyDescent="0.2">
      <c r="B87062" s="66"/>
    </row>
    <row r="87063" spans="2:2" x14ac:dyDescent="0.2">
      <c r="B87063" s="66"/>
    </row>
    <row r="87064" spans="2:2" x14ac:dyDescent="0.2">
      <c r="B87064" s="66"/>
    </row>
    <row r="87065" spans="2:2" x14ac:dyDescent="0.2">
      <c r="B87065" s="66"/>
    </row>
    <row r="87066" spans="2:2" x14ac:dyDescent="0.2">
      <c r="B87066" s="66"/>
    </row>
    <row r="87067" spans="2:2" x14ac:dyDescent="0.2">
      <c r="B87067" s="66"/>
    </row>
    <row r="87068" spans="2:2" x14ac:dyDescent="0.2">
      <c r="B87068" s="66"/>
    </row>
    <row r="87069" spans="2:2" x14ac:dyDescent="0.2">
      <c r="B87069" s="66"/>
    </row>
    <row r="87070" spans="2:2" x14ac:dyDescent="0.2">
      <c r="B87070" s="66"/>
    </row>
    <row r="87071" spans="2:2" x14ac:dyDescent="0.2">
      <c r="B87071" s="66"/>
    </row>
    <row r="87072" spans="2:2" x14ac:dyDescent="0.2">
      <c r="B87072" s="66"/>
    </row>
    <row r="87073" spans="2:2" x14ac:dyDescent="0.2">
      <c r="B87073" s="66"/>
    </row>
    <row r="87074" spans="2:2" x14ac:dyDescent="0.2">
      <c r="B87074" s="66"/>
    </row>
    <row r="87075" spans="2:2" x14ac:dyDescent="0.2">
      <c r="B87075" s="66"/>
    </row>
    <row r="87076" spans="2:2" x14ac:dyDescent="0.2">
      <c r="B87076" s="66"/>
    </row>
    <row r="87077" spans="2:2" x14ac:dyDescent="0.2">
      <c r="B87077" s="66"/>
    </row>
    <row r="87078" spans="2:2" x14ac:dyDescent="0.2">
      <c r="B87078" s="66"/>
    </row>
    <row r="87079" spans="2:2" x14ac:dyDescent="0.2">
      <c r="B87079" s="66"/>
    </row>
    <row r="87080" spans="2:2" x14ac:dyDescent="0.2">
      <c r="B87080" s="66"/>
    </row>
    <row r="87081" spans="2:2" x14ac:dyDescent="0.2">
      <c r="B87081" s="66"/>
    </row>
    <row r="87082" spans="2:2" x14ac:dyDescent="0.2">
      <c r="B87082" s="66"/>
    </row>
    <row r="87083" spans="2:2" x14ac:dyDescent="0.2">
      <c r="B87083" s="66"/>
    </row>
    <row r="87084" spans="2:2" x14ac:dyDescent="0.2">
      <c r="B87084" s="66"/>
    </row>
    <row r="87085" spans="2:2" x14ac:dyDescent="0.2">
      <c r="B87085" s="66"/>
    </row>
    <row r="87086" spans="2:2" x14ac:dyDescent="0.2">
      <c r="B87086" s="66"/>
    </row>
    <row r="87087" spans="2:2" x14ac:dyDescent="0.2">
      <c r="B87087" s="66"/>
    </row>
    <row r="87088" spans="2:2" x14ac:dyDescent="0.2">
      <c r="B87088" s="66"/>
    </row>
    <row r="87089" spans="2:2" x14ac:dyDescent="0.2">
      <c r="B87089" s="66"/>
    </row>
    <row r="87090" spans="2:2" x14ac:dyDescent="0.2">
      <c r="B87090" s="66"/>
    </row>
    <row r="87091" spans="2:2" x14ac:dyDescent="0.2">
      <c r="B87091" s="66"/>
    </row>
    <row r="87092" spans="2:2" x14ac:dyDescent="0.2">
      <c r="B87092" s="66"/>
    </row>
    <row r="87093" spans="2:2" x14ac:dyDescent="0.2">
      <c r="B87093" s="66"/>
    </row>
    <row r="87094" spans="2:2" x14ac:dyDescent="0.2">
      <c r="B87094" s="66"/>
    </row>
    <row r="87095" spans="2:2" x14ac:dyDescent="0.2">
      <c r="B87095" s="66"/>
    </row>
    <row r="87096" spans="2:2" x14ac:dyDescent="0.2">
      <c r="B87096" s="66"/>
    </row>
    <row r="87097" spans="2:2" x14ac:dyDescent="0.2">
      <c r="B87097" s="66"/>
    </row>
    <row r="87098" spans="2:2" x14ac:dyDescent="0.2">
      <c r="B87098" s="66"/>
    </row>
    <row r="87099" spans="2:2" x14ac:dyDescent="0.2">
      <c r="B87099" s="66"/>
    </row>
    <row r="87100" spans="2:2" x14ac:dyDescent="0.2">
      <c r="B87100" s="66"/>
    </row>
    <row r="87101" spans="2:2" x14ac:dyDescent="0.2">
      <c r="B87101" s="66"/>
    </row>
    <row r="87102" spans="2:2" x14ac:dyDescent="0.2">
      <c r="B87102" s="66"/>
    </row>
    <row r="87103" spans="2:2" x14ac:dyDescent="0.2">
      <c r="B87103" s="66"/>
    </row>
    <row r="87104" spans="2:2" x14ac:dyDescent="0.2">
      <c r="B87104" s="66"/>
    </row>
    <row r="87105" spans="2:2" x14ac:dyDescent="0.2">
      <c r="B87105" s="66"/>
    </row>
    <row r="87106" spans="2:2" x14ac:dyDescent="0.2">
      <c r="B87106" s="66"/>
    </row>
    <row r="87107" spans="2:2" x14ac:dyDescent="0.2">
      <c r="B87107" s="66"/>
    </row>
    <row r="87108" spans="2:2" x14ac:dyDescent="0.2">
      <c r="B87108" s="66"/>
    </row>
    <row r="87109" spans="2:2" x14ac:dyDescent="0.2">
      <c r="B87109" s="66"/>
    </row>
    <row r="87110" spans="2:2" x14ac:dyDescent="0.2">
      <c r="B87110" s="66"/>
    </row>
    <row r="87111" spans="2:2" x14ac:dyDescent="0.2">
      <c r="B87111" s="66"/>
    </row>
    <row r="87112" spans="2:2" x14ac:dyDescent="0.2">
      <c r="B87112" s="66"/>
    </row>
    <row r="87113" spans="2:2" x14ac:dyDescent="0.2">
      <c r="B87113" s="66"/>
    </row>
    <row r="87114" spans="2:2" x14ac:dyDescent="0.2">
      <c r="B87114" s="66"/>
    </row>
    <row r="87115" spans="2:2" x14ac:dyDescent="0.2">
      <c r="B87115" s="66"/>
    </row>
    <row r="87116" spans="2:2" x14ac:dyDescent="0.2">
      <c r="B87116" s="66"/>
    </row>
    <row r="87117" spans="2:2" x14ac:dyDescent="0.2">
      <c r="B87117" s="66"/>
    </row>
    <row r="87118" spans="2:2" x14ac:dyDescent="0.2">
      <c r="B87118" s="66"/>
    </row>
    <row r="87119" spans="2:2" x14ac:dyDescent="0.2">
      <c r="B87119" s="66"/>
    </row>
    <row r="87120" spans="2:2" x14ac:dyDescent="0.2">
      <c r="B87120" s="66"/>
    </row>
    <row r="87121" spans="2:2" x14ac:dyDescent="0.2">
      <c r="B87121" s="66"/>
    </row>
    <row r="87122" spans="2:2" x14ac:dyDescent="0.2">
      <c r="B87122" s="66"/>
    </row>
    <row r="87123" spans="2:2" x14ac:dyDescent="0.2">
      <c r="B87123" s="66"/>
    </row>
    <row r="87124" spans="2:2" x14ac:dyDescent="0.2">
      <c r="B87124" s="66"/>
    </row>
    <row r="87125" spans="2:2" x14ac:dyDescent="0.2">
      <c r="B87125" s="66"/>
    </row>
    <row r="87126" spans="2:2" x14ac:dyDescent="0.2">
      <c r="B87126" s="66"/>
    </row>
    <row r="87127" spans="2:2" x14ac:dyDescent="0.2">
      <c r="B87127" s="66"/>
    </row>
    <row r="87128" spans="2:2" x14ac:dyDescent="0.2">
      <c r="B87128" s="66"/>
    </row>
    <row r="87129" spans="2:2" x14ac:dyDescent="0.2">
      <c r="B87129" s="66"/>
    </row>
    <row r="87130" spans="2:2" x14ac:dyDescent="0.2">
      <c r="B87130" s="66"/>
    </row>
    <row r="87131" spans="2:2" x14ac:dyDescent="0.2">
      <c r="B87131" s="66"/>
    </row>
    <row r="87132" spans="2:2" x14ac:dyDescent="0.2">
      <c r="B87132" s="66"/>
    </row>
    <row r="87133" spans="2:2" x14ac:dyDescent="0.2">
      <c r="B87133" s="66"/>
    </row>
    <row r="87134" spans="2:2" x14ac:dyDescent="0.2">
      <c r="B87134" s="66"/>
    </row>
    <row r="87135" spans="2:2" x14ac:dyDescent="0.2">
      <c r="B87135" s="66"/>
    </row>
    <row r="87136" spans="2:2" x14ac:dyDescent="0.2">
      <c r="B87136" s="66"/>
    </row>
    <row r="87137" spans="2:2" x14ac:dyDescent="0.2">
      <c r="B87137" s="66"/>
    </row>
    <row r="87138" spans="2:2" x14ac:dyDescent="0.2">
      <c r="B87138" s="66"/>
    </row>
    <row r="87139" spans="2:2" x14ac:dyDescent="0.2">
      <c r="B87139" s="66"/>
    </row>
    <row r="87140" spans="2:2" x14ac:dyDescent="0.2">
      <c r="B87140" s="66"/>
    </row>
    <row r="87141" spans="2:2" x14ac:dyDescent="0.2">
      <c r="B87141" s="66"/>
    </row>
    <row r="87142" spans="2:2" x14ac:dyDescent="0.2">
      <c r="B87142" s="66"/>
    </row>
    <row r="87143" spans="2:2" x14ac:dyDescent="0.2">
      <c r="B87143" s="66"/>
    </row>
    <row r="87144" spans="2:2" x14ac:dyDescent="0.2">
      <c r="B87144" s="66"/>
    </row>
    <row r="87145" spans="2:2" x14ac:dyDescent="0.2">
      <c r="B87145" s="66"/>
    </row>
    <row r="87146" spans="2:2" x14ac:dyDescent="0.2">
      <c r="B87146" s="66"/>
    </row>
    <row r="87147" spans="2:2" x14ac:dyDescent="0.2">
      <c r="B87147" s="66"/>
    </row>
    <row r="87148" spans="2:2" x14ac:dyDescent="0.2">
      <c r="B87148" s="66"/>
    </row>
    <row r="87149" spans="2:2" x14ac:dyDescent="0.2">
      <c r="B87149" s="66"/>
    </row>
    <row r="87150" spans="2:2" x14ac:dyDescent="0.2">
      <c r="B87150" s="66"/>
    </row>
    <row r="87151" spans="2:2" x14ac:dyDescent="0.2">
      <c r="B87151" s="66"/>
    </row>
    <row r="87152" spans="2:2" x14ac:dyDescent="0.2">
      <c r="B87152" s="66"/>
    </row>
    <row r="87153" spans="2:2" x14ac:dyDescent="0.2">
      <c r="B87153" s="66"/>
    </row>
    <row r="87154" spans="2:2" x14ac:dyDescent="0.2">
      <c r="B87154" s="66"/>
    </row>
    <row r="87155" spans="2:2" x14ac:dyDescent="0.2">
      <c r="B87155" s="66"/>
    </row>
    <row r="87156" spans="2:2" x14ac:dyDescent="0.2">
      <c r="B87156" s="66"/>
    </row>
    <row r="87157" spans="2:2" x14ac:dyDescent="0.2">
      <c r="B87157" s="66"/>
    </row>
    <row r="87158" spans="2:2" x14ac:dyDescent="0.2">
      <c r="B87158" s="66"/>
    </row>
    <row r="87159" spans="2:2" x14ac:dyDescent="0.2">
      <c r="B87159" s="66"/>
    </row>
    <row r="87160" spans="2:2" x14ac:dyDescent="0.2">
      <c r="B87160" s="66"/>
    </row>
    <row r="87161" spans="2:2" x14ac:dyDescent="0.2">
      <c r="B87161" s="66"/>
    </row>
    <row r="87162" spans="2:2" x14ac:dyDescent="0.2">
      <c r="B87162" s="66"/>
    </row>
    <row r="87163" spans="2:2" x14ac:dyDescent="0.2">
      <c r="B87163" s="66"/>
    </row>
    <row r="87164" spans="2:2" x14ac:dyDescent="0.2">
      <c r="B87164" s="66"/>
    </row>
    <row r="87165" spans="2:2" x14ac:dyDescent="0.2">
      <c r="B87165" s="66"/>
    </row>
    <row r="87166" spans="2:2" x14ac:dyDescent="0.2">
      <c r="B87166" s="66"/>
    </row>
    <row r="87167" spans="2:2" x14ac:dyDescent="0.2">
      <c r="B87167" s="66"/>
    </row>
    <row r="87168" spans="2:2" x14ac:dyDescent="0.2">
      <c r="B87168" s="66"/>
    </row>
    <row r="87169" spans="2:2" x14ac:dyDescent="0.2">
      <c r="B87169" s="66"/>
    </row>
    <row r="87170" spans="2:2" x14ac:dyDescent="0.2">
      <c r="B87170" s="66"/>
    </row>
    <row r="87171" spans="2:2" x14ac:dyDescent="0.2">
      <c r="B87171" s="66"/>
    </row>
    <row r="87172" spans="2:2" x14ac:dyDescent="0.2">
      <c r="B87172" s="66"/>
    </row>
    <row r="87173" spans="2:2" x14ac:dyDescent="0.2">
      <c r="B87173" s="66"/>
    </row>
    <row r="87174" spans="2:2" x14ac:dyDescent="0.2">
      <c r="B87174" s="66"/>
    </row>
    <row r="87175" spans="2:2" x14ac:dyDescent="0.2">
      <c r="B87175" s="66"/>
    </row>
    <row r="87176" spans="2:2" x14ac:dyDescent="0.2">
      <c r="B87176" s="66"/>
    </row>
    <row r="87177" spans="2:2" x14ac:dyDescent="0.2">
      <c r="B87177" s="66"/>
    </row>
    <row r="87178" spans="2:2" x14ac:dyDescent="0.2">
      <c r="B87178" s="66"/>
    </row>
    <row r="87179" spans="2:2" x14ac:dyDescent="0.2">
      <c r="B87179" s="66"/>
    </row>
    <row r="87180" spans="2:2" x14ac:dyDescent="0.2">
      <c r="B87180" s="66"/>
    </row>
    <row r="87181" spans="2:2" x14ac:dyDescent="0.2">
      <c r="B87181" s="66"/>
    </row>
    <row r="87182" spans="2:2" x14ac:dyDescent="0.2">
      <c r="B87182" s="66"/>
    </row>
    <row r="87183" spans="2:2" x14ac:dyDescent="0.2">
      <c r="B87183" s="66"/>
    </row>
    <row r="87184" spans="2:2" x14ac:dyDescent="0.2">
      <c r="B87184" s="66"/>
    </row>
    <row r="87185" spans="2:2" x14ac:dyDescent="0.2">
      <c r="B87185" s="66"/>
    </row>
    <row r="87186" spans="2:2" x14ac:dyDescent="0.2">
      <c r="B87186" s="66"/>
    </row>
    <row r="87187" spans="2:2" x14ac:dyDescent="0.2">
      <c r="B87187" s="66"/>
    </row>
    <row r="87188" spans="2:2" x14ac:dyDescent="0.2">
      <c r="B87188" s="66"/>
    </row>
    <row r="87189" spans="2:2" x14ac:dyDescent="0.2">
      <c r="B87189" s="66"/>
    </row>
    <row r="87190" spans="2:2" x14ac:dyDescent="0.2">
      <c r="B87190" s="66"/>
    </row>
    <row r="87191" spans="2:2" x14ac:dyDescent="0.2">
      <c r="B87191" s="66"/>
    </row>
    <row r="87192" spans="2:2" x14ac:dyDescent="0.2">
      <c r="B87192" s="66"/>
    </row>
    <row r="87193" spans="2:2" x14ac:dyDescent="0.2">
      <c r="B87193" s="66"/>
    </row>
    <row r="87194" spans="2:2" x14ac:dyDescent="0.2">
      <c r="B87194" s="66"/>
    </row>
    <row r="87195" spans="2:2" x14ac:dyDescent="0.2">
      <c r="B87195" s="66"/>
    </row>
    <row r="87196" spans="2:2" x14ac:dyDescent="0.2">
      <c r="B87196" s="66"/>
    </row>
    <row r="87197" spans="2:2" x14ac:dyDescent="0.2">
      <c r="B87197" s="66"/>
    </row>
    <row r="87198" spans="2:2" x14ac:dyDescent="0.2">
      <c r="B87198" s="66"/>
    </row>
    <row r="87199" spans="2:2" x14ac:dyDescent="0.2">
      <c r="B87199" s="66"/>
    </row>
    <row r="87200" spans="2:2" x14ac:dyDescent="0.2">
      <c r="B87200" s="66"/>
    </row>
    <row r="87201" spans="2:2" x14ac:dyDescent="0.2">
      <c r="B87201" s="66"/>
    </row>
    <row r="87202" spans="2:2" x14ac:dyDescent="0.2">
      <c r="B87202" s="66"/>
    </row>
    <row r="87203" spans="2:2" x14ac:dyDescent="0.2">
      <c r="B87203" s="66"/>
    </row>
    <row r="87204" spans="2:2" x14ac:dyDescent="0.2">
      <c r="B87204" s="66"/>
    </row>
    <row r="87205" spans="2:2" x14ac:dyDescent="0.2">
      <c r="B87205" s="66"/>
    </row>
    <row r="87206" spans="2:2" x14ac:dyDescent="0.2">
      <c r="B87206" s="66"/>
    </row>
    <row r="87207" spans="2:2" x14ac:dyDescent="0.2">
      <c r="B87207" s="66"/>
    </row>
    <row r="87208" spans="2:2" x14ac:dyDescent="0.2">
      <c r="B87208" s="66"/>
    </row>
    <row r="87209" spans="2:2" x14ac:dyDescent="0.2">
      <c r="B87209" s="66"/>
    </row>
    <row r="87210" spans="2:2" x14ac:dyDescent="0.2">
      <c r="B87210" s="66"/>
    </row>
    <row r="87211" spans="2:2" x14ac:dyDescent="0.2">
      <c r="B87211" s="66"/>
    </row>
    <row r="87212" spans="2:2" x14ac:dyDescent="0.2">
      <c r="B87212" s="66"/>
    </row>
    <row r="87213" spans="2:2" x14ac:dyDescent="0.2">
      <c r="B87213" s="66"/>
    </row>
    <row r="87214" spans="2:2" x14ac:dyDescent="0.2">
      <c r="B87214" s="66"/>
    </row>
    <row r="87215" spans="2:2" x14ac:dyDescent="0.2">
      <c r="B87215" s="66"/>
    </row>
    <row r="87216" spans="2:2" x14ac:dyDescent="0.2">
      <c r="B87216" s="66"/>
    </row>
    <row r="87217" spans="2:2" x14ac:dyDescent="0.2">
      <c r="B87217" s="66"/>
    </row>
    <row r="87218" spans="2:2" x14ac:dyDescent="0.2">
      <c r="B87218" s="66"/>
    </row>
    <row r="87219" spans="2:2" x14ac:dyDescent="0.2">
      <c r="B87219" s="66"/>
    </row>
    <row r="87220" spans="2:2" x14ac:dyDescent="0.2">
      <c r="B87220" s="66"/>
    </row>
    <row r="87221" spans="2:2" x14ac:dyDescent="0.2">
      <c r="B87221" s="66"/>
    </row>
    <row r="87222" spans="2:2" x14ac:dyDescent="0.2">
      <c r="B87222" s="66"/>
    </row>
    <row r="87223" spans="2:2" x14ac:dyDescent="0.2">
      <c r="B87223" s="66"/>
    </row>
    <row r="87224" spans="2:2" x14ac:dyDescent="0.2">
      <c r="B87224" s="66"/>
    </row>
    <row r="87225" spans="2:2" x14ac:dyDescent="0.2">
      <c r="B87225" s="66"/>
    </row>
    <row r="87226" spans="2:2" x14ac:dyDescent="0.2">
      <c r="B87226" s="66"/>
    </row>
    <row r="87227" spans="2:2" x14ac:dyDescent="0.2">
      <c r="B87227" s="66"/>
    </row>
    <row r="87228" spans="2:2" x14ac:dyDescent="0.2">
      <c r="B87228" s="66"/>
    </row>
    <row r="87229" spans="2:2" x14ac:dyDescent="0.2">
      <c r="B87229" s="66"/>
    </row>
    <row r="87230" spans="2:2" x14ac:dyDescent="0.2">
      <c r="B87230" s="66"/>
    </row>
    <row r="87231" spans="2:2" x14ac:dyDescent="0.2">
      <c r="B87231" s="66"/>
    </row>
    <row r="87232" spans="2:2" x14ac:dyDescent="0.2">
      <c r="B87232" s="66"/>
    </row>
    <row r="87233" spans="2:2" x14ac:dyDescent="0.2">
      <c r="B87233" s="66"/>
    </row>
    <row r="87234" spans="2:2" x14ac:dyDescent="0.2">
      <c r="B87234" s="66"/>
    </row>
    <row r="87235" spans="2:2" x14ac:dyDescent="0.2">
      <c r="B87235" s="66"/>
    </row>
    <row r="87236" spans="2:2" x14ac:dyDescent="0.2">
      <c r="B87236" s="66"/>
    </row>
    <row r="87237" spans="2:2" x14ac:dyDescent="0.2">
      <c r="B87237" s="66"/>
    </row>
    <row r="87238" spans="2:2" x14ac:dyDescent="0.2">
      <c r="B87238" s="66"/>
    </row>
    <row r="87239" spans="2:2" x14ac:dyDescent="0.2">
      <c r="B87239" s="66"/>
    </row>
    <row r="87240" spans="2:2" x14ac:dyDescent="0.2">
      <c r="B87240" s="66"/>
    </row>
    <row r="87241" spans="2:2" x14ac:dyDescent="0.2">
      <c r="B87241" s="66"/>
    </row>
    <row r="87242" spans="2:2" x14ac:dyDescent="0.2">
      <c r="B87242" s="66"/>
    </row>
    <row r="87243" spans="2:2" x14ac:dyDescent="0.2">
      <c r="B87243" s="66"/>
    </row>
    <row r="87244" spans="2:2" x14ac:dyDescent="0.2">
      <c r="B87244" s="66"/>
    </row>
    <row r="87245" spans="2:2" x14ac:dyDescent="0.2">
      <c r="B87245" s="66"/>
    </row>
    <row r="87246" spans="2:2" x14ac:dyDescent="0.2">
      <c r="B87246" s="66"/>
    </row>
    <row r="87247" spans="2:2" x14ac:dyDescent="0.2">
      <c r="B87247" s="66"/>
    </row>
    <row r="87248" spans="2:2" x14ac:dyDescent="0.2">
      <c r="B87248" s="66"/>
    </row>
    <row r="87249" spans="2:2" x14ac:dyDescent="0.2">
      <c r="B87249" s="66"/>
    </row>
    <row r="87250" spans="2:2" x14ac:dyDescent="0.2">
      <c r="B87250" s="66"/>
    </row>
    <row r="87251" spans="2:2" x14ac:dyDescent="0.2">
      <c r="B87251" s="66"/>
    </row>
    <row r="87252" spans="2:2" x14ac:dyDescent="0.2">
      <c r="B87252" s="66"/>
    </row>
    <row r="87253" spans="2:2" x14ac:dyDescent="0.2">
      <c r="B87253" s="66"/>
    </row>
    <row r="87254" spans="2:2" x14ac:dyDescent="0.2">
      <c r="B87254" s="66"/>
    </row>
    <row r="87255" spans="2:2" x14ac:dyDescent="0.2">
      <c r="B87255" s="66"/>
    </row>
    <row r="87256" spans="2:2" x14ac:dyDescent="0.2">
      <c r="B87256" s="66"/>
    </row>
    <row r="87257" spans="2:2" x14ac:dyDescent="0.2">
      <c r="B87257" s="66"/>
    </row>
    <row r="87258" spans="2:2" x14ac:dyDescent="0.2">
      <c r="B87258" s="66"/>
    </row>
    <row r="87259" spans="2:2" x14ac:dyDescent="0.2">
      <c r="B87259" s="66"/>
    </row>
    <row r="87260" spans="2:2" x14ac:dyDescent="0.2">
      <c r="B87260" s="66"/>
    </row>
    <row r="87261" spans="2:2" x14ac:dyDescent="0.2">
      <c r="B87261" s="66"/>
    </row>
    <row r="87262" spans="2:2" x14ac:dyDescent="0.2">
      <c r="B87262" s="66"/>
    </row>
    <row r="87263" spans="2:2" x14ac:dyDescent="0.2">
      <c r="B87263" s="66"/>
    </row>
    <row r="87264" spans="2:2" x14ac:dyDescent="0.2">
      <c r="B87264" s="66"/>
    </row>
    <row r="87265" spans="2:2" x14ac:dyDescent="0.2">
      <c r="B87265" s="66"/>
    </row>
    <row r="87266" spans="2:2" x14ac:dyDescent="0.2">
      <c r="B87266" s="66"/>
    </row>
    <row r="87267" spans="2:2" x14ac:dyDescent="0.2">
      <c r="B87267" s="66"/>
    </row>
    <row r="87268" spans="2:2" x14ac:dyDescent="0.2">
      <c r="B87268" s="66"/>
    </row>
    <row r="87269" spans="2:2" x14ac:dyDescent="0.2">
      <c r="B87269" s="66"/>
    </row>
    <row r="87270" spans="2:2" x14ac:dyDescent="0.2">
      <c r="B87270" s="66"/>
    </row>
    <row r="87271" spans="2:2" x14ac:dyDescent="0.2">
      <c r="B87271" s="66"/>
    </row>
    <row r="87272" spans="2:2" x14ac:dyDescent="0.2">
      <c r="B87272" s="66"/>
    </row>
    <row r="87273" spans="2:2" x14ac:dyDescent="0.2">
      <c r="B87273" s="66"/>
    </row>
    <row r="87274" spans="2:2" x14ac:dyDescent="0.2">
      <c r="B87274" s="66"/>
    </row>
    <row r="87275" spans="2:2" x14ac:dyDescent="0.2">
      <c r="B87275" s="66"/>
    </row>
    <row r="87276" spans="2:2" x14ac:dyDescent="0.2">
      <c r="B87276" s="66"/>
    </row>
    <row r="87277" spans="2:2" x14ac:dyDescent="0.2">
      <c r="B87277" s="66"/>
    </row>
    <row r="87278" spans="2:2" x14ac:dyDescent="0.2">
      <c r="B87278" s="66"/>
    </row>
    <row r="87279" spans="2:2" x14ac:dyDescent="0.2">
      <c r="B87279" s="66"/>
    </row>
    <row r="87280" spans="2:2" x14ac:dyDescent="0.2">
      <c r="B87280" s="66"/>
    </row>
    <row r="87281" spans="2:2" x14ac:dyDescent="0.2">
      <c r="B87281" s="66"/>
    </row>
    <row r="87282" spans="2:2" x14ac:dyDescent="0.2">
      <c r="B87282" s="66"/>
    </row>
    <row r="87283" spans="2:2" x14ac:dyDescent="0.2">
      <c r="B87283" s="66"/>
    </row>
    <row r="87284" spans="2:2" x14ac:dyDescent="0.2">
      <c r="B87284" s="66"/>
    </row>
    <row r="87285" spans="2:2" x14ac:dyDescent="0.2">
      <c r="B87285" s="66"/>
    </row>
    <row r="87286" spans="2:2" x14ac:dyDescent="0.2">
      <c r="B87286" s="66"/>
    </row>
    <row r="87287" spans="2:2" x14ac:dyDescent="0.2">
      <c r="B87287" s="66"/>
    </row>
    <row r="87288" spans="2:2" x14ac:dyDescent="0.2">
      <c r="B87288" s="66"/>
    </row>
    <row r="87289" spans="2:2" x14ac:dyDescent="0.2">
      <c r="B87289" s="66"/>
    </row>
    <row r="87290" spans="2:2" x14ac:dyDescent="0.2">
      <c r="B87290" s="66"/>
    </row>
    <row r="87291" spans="2:2" x14ac:dyDescent="0.2">
      <c r="B87291" s="66"/>
    </row>
    <row r="87292" spans="2:2" x14ac:dyDescent="0.2">
      <c r="B87292" s="66"/>
    </row>
    <row r="87293" spans="2:2" x14ac:dyDescent="0.2">
      <c r="B87293" s="66"/>
    </row>
    <row r="87294" spans="2:2" x14ac:dyDescent="0.2">
      <c r="B87294" s="66"/>
    </row>
    <row r="87295" spans="2:2" x14ac:dyDescent="0.2">
      <c r="B87295" s="66"/>
    </row>
    <row r="87296" spans="2:2" x14ac:dyDescent="0.2">
      <c r="B87296" s="66"/>
    </row>
    <row r="87297" spans="2:2" x14ac:dyDescent="0.2">
      <c r="B87297" s="66"/>
    </row>
    <row r="87298" spans="2:2" x14ac:dyDescent="0.2">
      <c r="B87298" s="66"/>
    </row>
    <row r="87299" spans="2:2" x14ac:dyDescent="0.2">
      <c r="B87299" s="66"/>
    </row>
    <row r="87300" spans="2:2" x14ac:dyDescent="0.2">
      <c r="B87300" s="66"/>
    </row>
    <row r="87301" spans="2:2" x14ac:dyDescent="0.2">
      <c r="B87301" s="66"/>
    </row>
    <row r="87302" spans="2:2" x14ac:dyDescent="0.2">
      <c r="B87302" s="66"/>
    </row>
    <row r="87303" spans="2:2" x14ac:dyDescent="0.2">
      <c r="B87303" s="66"/>
    </row>
    <row r="87304" spans="2:2" x14ac:dyDescent="0.2">
      <c r="B87304" s="66"/>
    </row>
    <row r="87305" spans="2:2" x14ac:dyDescent="0.2">
      <c r="B87305" s="66"/>
    </row>
    <row r="87306" spans="2:2" x14ac:dyDescent="0.2">
      <c r="B87306" s="66"/>
    </row>
    <row r="87307" spans="2:2" x14ac:dyDescent="0.2">
      <c r="B87307" s="66"/>
    </row>
    <row r="87308" spans="2:2" x14ac:dyDescent="0.2">
      <c r="B87308" s="66"/>
    </row>
    <row r="87309" spans="2:2" x14ac:dyDescent="0.2">
      <c r="B87309" s="66"/>
    </row>
    <row r="87310" spans="2:2" x14ac:dyDescent="0.2">
      <c r="B87310" s="66"/>
    </row>
    <row r="87311" spans="2:2" x14ac:dyDescent="0.2">
      <c r="B87311" s="66"/>
    </row>
    <row r="87312" spans="2:2" x14ac:dyDescent="0.2">
      <c r="B87312" s="66"/>
    </row>
    <row r="87313" spans="2:2" x14ac:dyDescent="0.2">
      <c r="B87313" s="66"/>
    </row>
    <row r="87314" spans="2:2" x14ac:dyDescent="0.2">
      <c r="B87314" s="66"/>
    </row>
    <row r="87315" spans="2:2" x14ac:dyDescent="0.2">
      <c r="B87315" s="66"/>
    </row>
    <row r="87316" spans="2:2" x14ac:dyDescent="0.2">
      <c r="B87316" s="66"/>
    </row>
    <row r="87317" spans="2:2" x14ac:dyDescent="0.2">
      <c r="B87317" s="66"/>
    </row>
    <row r="87318" spans="2:2" x14ac:dyDescent="0.2">
      <c r="B87318" s="66"/>
    </row>
    <row r="87319" spans="2:2" x14ac:dyDescent="0.2">
      <c r="B87319" s="66"/>
    </row>
    <row r="87320" spans="2:2" x14ac:dyDescent="0.2">
      <c r="B87320" s="66"/>
    </row>
    <row r="87321" spans="2:2" x14ac:dyDescent="0.2">
      <c r="B87321" s="66"/>
    </row>
    <row r="87322" spans="2:2" x14ac:dyDescent="0.2">
      <c r="B87322" s="66"/>
    </row>
    <row r="87323" spans="2:2" x14ac:dyDescent="0.2">
      <c r="B87323" s="66"/>
    </row>
    <row r="87324" spans="2:2" x14ac:dyDescent="0.2">
      <c r="B87324" s="66"/>
    </row>
    <row r="87325" spans="2:2" x14ac:dyDescent="0.2">
      <c r="B87325" s="66"/>
    </row>
    <row r="87326" spans="2:2" x14ac:dyDescent="0.2">
      <c r="B87326" s="66"/>
    </row>
    <row r="87327" spans="2:2" x14ac:dyDescent="0.2">
      <c r="B87327" s="66"/>
    </row>
    <row r="87328" spans="2:2" x14ac:dyDescent="0.2">
      <c r="B87328" s="66"/>
    </row>
    <row r="87329" spans="2:2" x14ac:dyDescent="0.2">
      <c r="B87329" s="66"/>
    </row>
    <row r="87330" spans="2:2" x14ac:dyDescent="0.2">
      <c r="B87330" s="66"/>
    </row>
    <row r="87331" spans="2:2" x14ac:dyDescent="0.2">
      <c r="B87331" s="66"/>
    </row>
    <row r="87332" spans="2:2" x14ac:dyDescent="0.2">
      <c r="B87332" s="66"/>
    </row>
    <row r="87333" spans="2:2" x14ac:dyDescent="0.2">
      <c r="B87333" s="66"/>
    </row>
    <row r="87334" spans="2:2" x14ac:dyDescent="0.2">
      <c r="B87334" s="66"/>
    </row>
    <row r="87335" spans="2:2" x14ac:dyDescent="0.2">
      <c r="B87335" s="66"/>
    </row>
    <row r="87336" spans="2:2" x14ac:dyDescent="0.2">
      <c r="B87336" s="66"/>
    </row>
    <row r="87337" spans="2:2" x14ac:dyDescent="0.2">
      <c r="B87337" s="66"/>
    </row>
    <row r="87338" spans="2:2" x14ac:dyDescent="0.2">
      <c r="B87338" s="66"/>
    </row>
    <row r="87339" spans="2:2" x14ac:dyDescent="0.2">
      <c r="B87339" s="66"/>
    </row>
    <row r="87340" spans="2:2" x14ac:dyDescent="0.2">
      <c r="B87340" s="66"/>
    </row>
    <row r="87341" spans="2:2" x14ac:dyDescent="0.2">
      <c r="B87341" s="66"/>
    </row>
    <row r="87342" spans="2:2" x14ac:dyDescent="0.2">
      <c r="B87342" s="66"/>
    </row>
    <row r="87343" spans="2:2" x14ac:dyDescent="0.2">
      <c r="B87343" s="66"/>
    </row>
    <row r="87344" spans="2:2" x14ac:dyDescent="0.2">
      <c r="B87344" s="66"/>
    </row>
    <row r="87345" spans="2:2" x14ac:dyDescent="0.2">
      <c r="B87345" s="66"/>
    </row>
    <row r="87346" spans="2:2" x14ac:dyDescent="0.2">
      <c r="B87346" s="66"/>
    </row>
    <row r="87347" spans="2:2" x14ac:dyDescent="0.2">
      <c r="B87347" s="66"/>
    </row>
    <row r="87348" spans="2:2" x14ac:dyDescent="0.2">
      <c r="B87348" s="66"/>
    </row>
    <row r="87349" spans="2:2" x14ac:dyDescent="0.2">
      <c r="B87349" s="66"/>
    </row>
    <row r="87350" spans="2:2" x14ac:dyDescent="0.2">
      <c r="B87350" s="66"/>
    </row>
    <row r="87351" spans="2:2" x14ac:dyDescent="0.2">
      <c r="B87351" s="66"/>
    </row>
    <row r="87352" spans="2:2" x14ac:dyDescent="0.2">
      <c r="B87352" s="66"/>
    </row>
    <row r="87353" spans="2:2" x14ac:dyDescent="0.2">
      <c r="B87353" s="66"/>
    </row>
    <row r="87354" spans="2:2" x14ac:dyDescent="0.2">
      <c r="B87354" s="66"/>
    </row>
    <row r="87355" spans="2:2" x14ac:dyDescent="0.2">
      <c r="B87355" s="66"/>
    </row>
    <row r="87356" spans="2:2" x14ac:dyDescent="0.2">
      <c r="B87356" s="66"/>
    </row>
    <row r="87357" spans="2:2" x14ac:dyDescent="0.2">
      <c r="B87357" s="66"/>
    </row>
    <row r="87358" spans="2:2" x14ac:dyDescent="0.2">
      <c r="B87358" s="66"/>
    </row>
    <row r="87359" spans="2:2" x14ac:dyDescent="0.2">
      <c r="B87359" s="66"/>
    </row>
    <row r="87360" spans="2:2" x14ac:dyDescent="0.2">
      <c r="B87360" s="66"/>
    </row>
    <row r="87361" spans="2:2" x14ac:dyDescent="0.2">
      <c r="B87361" s="66"/>
    </row>
    <row r="87362" spans="2:2" x14ac:dyDescent="0.2">
      <c r="B87362" s="66"/>
    </row>
    <row r="87363" spans="2:2" x14ac:dyDescent="0.2">
      <c r="B87363" s="66"/>
    </row>
    <row r="87364" spans="2:2" x14ac:dyDescent="0.2">
      <c r="B87364" s="66"/>
    </row>
    <row r="87365" spans="2:2" x14ac:dyDescent="0.2">
      <c r="B87365" s="66"/>
    </row>
    <row r="87366" spans="2:2" x14ac:dyDescent="0.2">
      <c r="B87366" s="66"/>
    </row>
    <row r="87367" spans="2:2" x14ac:dyDescent="0.2">
      <c r="B87367" s="66"/>
    </row>
    <row r="87368" spans="2:2" x14ac:dyDescent="0.2">
      <c r="B87368" s="66"/>
    </row>
    <row r="87369" spans="2:2" x14ac:dyDescent="0.2">
      <c r="B87369" s="66"/>
    </row>
    <row r="87370" spans="2:2" x14ac:dyDescent="0.2">
      <c r="B87370" s="66"/>
    </row>
    <row r="87371" spans="2:2" x14ac:dyDescent="0.2">
      <c r="B87371" s="66"/>
    </row>
    <row r="87372" spans="2:2" x14ac:dyDescent="0.2">
      <c r="B87372" s="66"/>
    </row>
    <row r="87373" spans="2:2" x14ac:dyDescent="0.2">
      <c r="B87373" s="66"/>
    </row>
    <row r="87374" spans="2:2" x14ac:dyDescent="0.2">
      <c r="B87374" s="66"/>
    </row>
    <row r="87375" spans="2:2" x14ac:dyDescent="0.2">
      <c r="B87375" s="66"/>
    </row>
    <row r="87376" spans="2:2" x14ac:dyDescent="0.2">
      <c r="B87376" s="66"/>
    </row>
    <row r="87377" spans="2:2" x14ac:dyDescent="0.2">
      <c r="B87377" s="66"/>
    </row>
    <row r="87378" spans="2:2" x14ac:dyDescent="0.2">
      <c r="B87378" s="66"/>
    </row>
    <row r="87379" spans="2:2" x14ac:dyDescent="0.2">
      <c r="B87379" s="66"/>
    </row>
    <row r="87380" spans="2:2" x14ac:dyDescent="0.2">
      <c r="B87380" s="66"/>
    </row>
    <row r="87381" spans="2:2" x14ac:dyDescent="0.2">
      <c r="B87381" s="66"/>
    </row>
    <row r="87382" spans="2:2" x14ac:dyDescent="0.2">
      <c r="B87382" s="66"/>
    </row>
    <row r="87383" spans="2:2" x14ac:dyDescent="0.2">
      <c r="B87383" s="66"/>
    </row>
    <row r="87384" spans="2:2" x14ac:dyDescent="0.2">
      <c r="B87384" s="66"/>
    </row>
    <row r="87385" spans="2:2" x14ac:dyDescent="0.2">
      <c r="B87385" s="66"/>
    </row>
    <row r="87386" spans="2:2" x14ac:dyDescent="0.2">
      <c r="B87386" s="66"/>
    </row>
    <row r="87387" spans="2:2" x14ac:dyDescent="0.2">
      <c r="B87387" s="66"/>
    </row>
    <row r="87388" spans="2:2" x14ac:dyDescent="0.2">
      <c r="B87388" s="66"/>
    </row>
    <row r="87389" spans="2:2" x14ac:dyDescent="0.2">
      <c r="B87389" s="66"/>
    </row>
    <row r="87390" spans="2:2" x14ac:dyDescent="0.2">
      <c r="B87390" s="66"/>
    </row>
    <row r="87391" spans="2:2" x14ac:dyDescent="0.2">
      <c r="B87391" s="66"/>
    </row>
    <row r="87392" spans="2:2" x14ac:dyDescent="0.2">
      <c r="B87392" s="66"/>
    </row>
    <row r="87393" spans="2:2" x14ac:dyDescent="0.2">
      <c r="B87393" s="66"/>
    </row>
    <row r="87394" spans="2:2" x14ac:dyDescent="0.2">
      <c r="B87394" s="66"/>
    </row>
    <row r="87395" spans="2:2" x14ac:dyDescent="0.2">
      <c r="B87395" s="66"/>
    </row>
    <row r="87396" spans="2:2" x14ac:dyDescent="0.2">
      <c r="B87396" s="66"/>
    </row>
    <row r="87397" spans="2:2" x14ac:dyDescent="0.2">
      <c r="B87397" s="66"/>
    </row>
    <row r="87398" spans="2:2" x14ac:dyDescent="0.2">
      <c r="B87398" s="66"/>
    </row>
    <row r="87399" spans="2:2" x14ac:dyDescent="0.2">
      <c r="B87399" s="66"/>
    </row>
    <row r="87400" spans="2:2" x14ac:dyDescent="0.2">
      <c r="B87400" s="66"/>
    </row>
    <row r="87401" spans="2:2" x14ac:dyDescent="0.2">
      <c r="B87401" s="66"/>
    </row>
    <row r="87402" spans="2:2" x14ac:dyDescent="0.2">
      <c r="B87402" s="66"/>
    </row>
    <row r="87403" spans="2:2" x14ac:dyDescent="0.2">
      <c r="B87403" s="66"/>
    </row>
    <row r="87404" spans="2:2" x14ac:dyDescent="0.2">
      <c r="B87404" s="66"/>
    </row>
    <row r="87405" spans="2:2" x14ac:dyDescent="0.2">
      <c r="B87405" s="66"/>
    </row>
    <row r="87406" spans="2:2" x14ac:dyDescent="0.2">
      <c r="B87406" s="66"/>
    </row>
    <row r="87407" spans="2:2" x14ac:dyDescent="0.2">
      <c r="B87407" s="66"/>
    </row>
    <row r="87408" spans="2:2" x14ac:dyDescent="0.2">
      <c r="B87408" s="66"/>
    </row>
    <row r="87409" spans="2:2" x14ac:dyDescent="0.2">
      <c r="B87409" s="66"/>
    </row>
    <row r="87410" spans="2:2" x14ac:dyDescent="0.2">
      <c r="B87410" s="66"/>
    </row>
    <row r="87411" spans="2:2" x14ac:dyDescent="0.2">
      <c r="B87411" s="66"/>
    </row>
    <row r="87412" spans="2:2" x14ac:dyDescent="0.2">
      <c r="B87412" s="66"/>
    </row>
    <row r="87413" spans="2:2" x14ac:dyDescent="0.2">
      <c r="B87413" s="66"/>
    </row>
    <row r="87414" spans="2:2" x14ac:dyDescent="0.2">
      <c r="B87414" s="66"/>
    </row>
    <row r="87415" spans="2:2" x14ac:dyDescent="0.2">
      <c r="B87415" s="66"/>
    </row>
    <row r="87416" spans="2:2" x14ac:dyDescent="0.2">
      <c r="B87416" s="66"/>
    </row>
    <row r="87417" spans="2:2" x14ac:dyDescent="0.2">
      <c r="B87417" s="66"/>
    </row>
    <row r="87418" spans="2:2" x14ac:dyDescent="0.2">
      <c r="B87418" s="66"/>
    </row>
    <row r="87419" spans="2:2" x14ac:dyDescent="0.2">
      <c r="B87419" s="66"/>
    </row>
    <row r="87420" spans="2:2" x14ac:dyDescent="0.2">
      <c r="B87420" s="66"/>
    </row>
    <row r="87421" spans="2:2" x14ac:dyDescent="0.2">
      <c r="B87421" s="66"/>
    </row>
    <row r="87422" spans="2:2" x14ac:dyDescent="0.2">
      <c r="B87422" s="66"/>
    </row>
    <row r="87423" spans="2:2" x14ac:dyDescent="0.2">
      <c r="B87423" s="66"/>
    </row>
    <row r="87424" spans="2:2" x14ac:dyDescent="0.2">
      <c r="B87424" s="66"/>
    </row>
    <row r="87425" spans="2:2" x14ac:dyDescent="0.2">
      <c r="B87425" s="66"/>
    </row>
    <row r="87426" spans="2:2" x14ac:dyDescent="0.2">
      <c r="B87426" s="66"/>
    </row>
    <row r="87427" spans="2:2" x14ac:dyDescent="0.2">
      <c r="B87427" s="66"/>
    </row>
    <row r="87428" spans="2:2" x14ac:dyDescent="0.2">
      <c r="B87428" s="66"/>
    </row>
    <row r="87429" spans="2:2" x14ac:dyDescent="0.2">
      <c r="B87429" s="66"/>
    </row>
    <row r="87430" spans="2:2" x14ac:dyDescent="0.2">
      <c r="B87430" s="66"/>
    </row>
    <row r="87431" spans="2:2" x14ac:dyDescent="0.2">
      <c r="B87431" s="66"/>
    </row>
    <row r="87432" spans="2:2" x14ac:dyDescent="0.2">
      <c r="B87432" s="66"/>
    </row>
    <row r="87433" spans="2:2" x14ac:dyDescent="0.2">
      <c r="B87433" s="66"/>
    </row>
    <row r="87434" spans="2:2" x14ac:dyDescent="0.2">
      <c r="B87434" s="66"/>
    </row>
    <row r="87435" spans="2:2" x14ac:dyDescent="0.2">
      <c r="B87435" s="66"/>
    </row>
    <row r="87436" spans="2:2" x14ac:dyDescent="0.2">
      <c r="B87436" s="66"/>
    </row>
    <row r="87437" spans="2:2" x14ac:dyDescent="0.2">
      <c r="B87437" s="66"/>
    </row>
    <row r="87438" spans="2:2" x14ac:dyDescent="0.2">
      <c r="B87438" s="66"/>
    </row>
    <row r="87439" spans="2:2" x14ac:dyDescent="0.2">
      <c r="B87439" s="66"/>
    </row>
    <row r="87440" spans="2:2" x14ac:dyDescent="0.2">
      <c r="B87440" s="66"/>
    </row>
    <row r="87441" spans="2:2" x14ac:dyDescent="0.2">
      <c r="B87441" s="66"/>
    </row>
    <row r="87442" spans="2:2" x14ac:dyDescent="0.2">
      <c r="B87442" s="66"/>
    </row>
    <row r="87443" spans="2:2" x14ac:dyDescent="0.2">
      <c r="B87443" s="66"/>
    </row>
    <row r="87444" spans="2:2" x14ac:dyDescent="0.2">
      <c r="B87444" s="66"/>
    </row>
    <row r="87445" spans="2:2" x14ac:dyDescent="0.2">
      <c r="B87445" s="66"/>
    </row>
    <row r="87446" spans="2:2" x14ac:dyDescent="0.2">
      <c r="B87446" s="66"/>
    </row>
    <row r="87447" spans="2:2" x14ac:dyDescent="0.2">
      <c r="B87447" s="66"/>
    </row>
    <row r="87448" spans="2:2" x14ac:dyDescent="0.2">
      <c r="B87448" s="66"/>
    </row>
    <row r="87449" spans="2:2" x14ac:dyDescent="0.2">
      <c r="B87449" s="66"/>
    </row>
    <row r="87450" spans="2:2" x14ac:dyDescent="0.2">
      <c r="B87450" s="66"/>
    </row>
    <row r="87451" spans="2:2" x14ac:dyDescent="0.2">
      <c r="B87451" s="66"/>
    </row>
    <row r="87452" spans="2:2" x14ac:dyDescent="0.2">
      <c r="B87452" s="66"/>
    </row>
    <row r="87453" spans="2:2" x14ac:dyDescent="0.2">
      <c r="B87453" s="66"/>
    </row>
    <row r="87454" spans="2:2" x14ac:dyDescent="0.2">
      <c r="B87454" s="66"/>
    </row>
    <row r="87455" spans="2:2" x14ac:dyDescent="0.2">
      <c r="B87455" s="66"/>
    </row>
    <row r="87456" spans="2:2" x14ac:dyDescent="0.2">
      <c r="B87456" s="66"/>
    </row>
    <row r="87457" spans="2:2" x14ac:dyDescent="0.2">
      <c r="B87457" s="66"/>
    </row>
    <row r="87458" spans="2:2" x14ac:dyDescent="0.2">
      <c r="B87458" s="66"/>
    </row>
    <row r="87459" spans="2:2" x14ac:dyDescent="0.2">
      <c r="B87459" s="66"/>
    </row>
    <row r="87460" spans="2:2" x14ac:dyDescent="0.2">
      <c r="B87460" s="66"/>
    </row>
    <row r="87461" spans="2:2" x14ac:dyDescent="0.2">
      <c r="B87461" s="66"/>
    </row>
    <row r="87462" spans="2:2" x14ac:dyDescent="0.2">
      <c r="B87462" s="66"/>
    </row>
    <row r="87463" spans="2:2" x14ac:dyDescent="0.2">
      <c r="B87463" s="66"/>
    </row>
    <row r="87464" spans="2:2" x14ac:dyDescent="0.2">
      <c r="B87464" s="66"/>
    </row>
    <row r="87465" spans="2:2" x14ac:dyDescent="0.2">
      <c r="B87465" s="66"/>
    </row>
    <row r="87466" spans="2:2" x14ac:dyDescent="0.2">
      <c r="B87466" s="66"/>
    </row>
    <row r="87467" spans="2:2" x14ac:dyDescent="0.2">
      <c r="B87467" s="66"/>
    </row>
    <row r="87468" spans="2:2" x14ac:dyDescent="0.2">
      <c r="B87468" s="66"/>
    </row>
    <row r="87469" spans="2:2" x14ac:dyDescent="0.2">
      <c r="B87469" s="66"/>
    </row>
    <row r="87470" spans="2:2" x14ac:dyDescent="0.2">
      <c r="B87470" s="66"/>
    </row>
    <row r="87471" spans="2:2" x14ac:dyDescent="0.2">
      <c r="B87471" s="66"/>
    </row>
    <row r="87472" spans="2:2" x14ac:dyDescent="0.2">
      <c r="B87472" s="66"/>
    </row>
    <row r="87473" spans="2:2" x14ac:dyDescent="0.2">
      <c r="B87473" s="66"/>
    </row>
    <row r="87474" spans="2:2" x14ac:dyDescent="0.2">
      <c r="B87474" s="66"/>
    </row>
    <row r="87475" spans="2:2" x14ac:dyDescent="0.2">
      <c r="B87475" s="66"/>
    </row>
    <row r="87476" spans="2:2" x14ac:dyDescent="0.2">
      <c r="B87476" s="66"/>
    </row>
    <row r="87477" spans="2:2" x14ac:dyDescent="0.2">
      <c r="B87477" s="66"/>
    </row>
    <row r="87478" spans="2:2" x14ac:dyDescent="0.2">
      <c r="B87478" s="66"/>
    </row>
    <row r="87479" spans="2:2" x14ac:dyDescent="0.2">
      <c r="B87479" s="66"/>
    </row>
    <row r="87480" spans="2:2" x14ac:dyDescent="0.2">
      <c r="B87480" s="66"/>
    </row>
    <row r="87481" spans="2:2" x14ac:dyDescent="0.2">
      <c r="B87481" s="66"/>
    </row>
    <row r="87482" spans="2:2" x14ac:dyDescent="0.2">
      <c r="B87482" s="66"/>
    </row>
    <row r="87483" spans="2:2" x14ac:dyDescent="0.2">
      <c r="B87483" s="66"/>
    </row>
    <row r="87484" spans="2:2" x14ac:dyDescent="0.2">
      <c r="B87484" s="66"/>
    </row>
    <row r="87485" spans="2:2" x14ac:dyDescent="0.2">
      <c r="B87485" s="66"/>
    </row>
    <row r="87486" spans="2:2" x14ac:dyDescent="0.2">
      <c r="B87486" s="66"/>
    </row>
    <row r="87487" spans="2:2" x14ac:dyDescent="0.2">
      <c r="B87487" s="66"/>
    </row>
    <row r="87488" spans="2:2" x14ac:dyDescent="0.2">
      <c r="B87488" s="66"/>
    </row>
    <row r="87489" spans="2:2" x14ac:dyDescent="0.2">
      <c r="B87489" s="66"/>
    </row>
    <row r="87490" spans="2:2" x14ac:dyDescent="0.2">
      <c r="B87490" s="66"/>
    </row>
    <row r="87491" spans="2:2" x14ac:dyDescent="0.2">
      <c r="B87491" s="66"/>
    </row>
    <row r="87492" spans="2:2" x14ac:dyDescent="0.2">
      <c r="B87492" s="66"/>
    </row>
    <row r="87493" spans="2:2" x14ac:dyDescent="0.2">
      <c r="B87493" s="66"/>
    </row>
    <row r="87494" spans="2:2" x14ac:dyDescent="0.2">
      <c r="B87494" s="66"/>
    </row>
    <row r="87495" spans="2:2" x14ac:dyDescent="0.2">
      <c r="B87495" s="66"/>
    </row>
    <row r="87496" spans="2:2" x14ac:dyDescent="0.2">
      <c r="B87496" s="66"/>
    </row>
    <row r="87497" spans="2:2" x14ac:dyDescent="0.2">
      <c r="B87497" s="66"/>
    </row>
    <row r="87498" spans="2:2" x14ac:dyDescent="0.2">
      <c r="B87498" s="66"/>
    </row>
    <row r="87499" spans="2:2" x14ac:dyDescent="0.2">
      <c r="B87499" s="66"/>
    </row>
    <row r="87500" spans="2:2" x14ac:dyDescent="0.2">
      <c r="B87500" s="66"/>
    </row>
    <row r="87501" spans="2:2" x14ac:dyDescent="0.2">
      <c r="B87501" s="66"/>
    </row>
    <row r="87502" spans="2:2" x14ac:dyDescent="0.2">
      <c r="B87502" s="66"/>
    </row>
    <row r="87503" spans="2:2" x14ac:dyDescent="0.2">
      <c r="B87503" s="66"/>
    </row>
    <row r="87504" spans="2:2" x14ac:dyDescent="0.2">
      <c r="B87504" s="66"/>
    </row>
    <row r="87505" spans="2:2" x14ac:dyDescent="0.2">
      <c r="B87505" s="66"/>
    </row>
    <row r="87506" spans="2:2" x14ac:dyDescent="0.2">
      <c r="B87506" s="66"/>
    </row>
    <row r="87507" spans="2:2" x14ac:dyDescent="0.2">
      <c r="B87507" s="66"/>
    </row>
    <row r="87508" spans="2:2" x14ac:dyDescent="0.2">
      <c r="B87508" s="66"/>
    </row>
    <row r="87509" spans="2:2" x14ac:dyDescent="0.2">
      <c r="B87509" s="66"/>
    </row>
    <row r="87510" spans="2:2" x14ac:dyDescent="0.2">
      <c r="B87510" s="66"/>
    </row>
    <row r="87511" spans="2:2" x14ac:dyDescent="0.2">
      <c r="B87511" s="66"/>
    </row>
    <row r="87512" spans="2:2" x14ac:dyDescent="0.2">
      <c r="B87512" s="66"/>
    </row>
    <row r="87513" spans="2:2" x14ac:dyDescent="0.2">
      <c r="B87513" s="66"/>
    </row>
    <row r="87514" spans="2:2" x14ac:dyDescent="0.2">
      <c r="B87514" s="66"/>
    </row>
    <row r="87515" spans="2:2" x14ac:dyDescent="0.2">
      <c r="B87515" s="66"/>
    </row>
    <row r="87516" spans="2:2" x14ac:dyDescent="0.2">
      <c r="B87516" s="66"/>
    </row>
    <row r="87517" spans="2:2" x14ac:dyDescent="0.2">
      <c r="B87517" s="66"/>
    </row>
    <row r="87518" spans="2:2" x14ac:dyDescent="0.2">
      <c r="B87518" s="66"/>
    </row>
    <row r="87519" spans="2:2" x14ac:dyDescent="0.2">
      <c r="B87519" s="66"/>
    </row>
    <row r="87520" spans="2:2" x14ac:dyDescent="0.2">
      <c r="B87520" s="66"/>
    </row>
    <row r="87521" spans="2:2" x14ac:dyDescent="0.2">
      <c r="B87521" s="66"/>
    </row>
    <row r="87522" spans="2:2" x14ac:dyDescent="0.2">
      <c r="B87522" s="66"/>
    </row>
    <row r="87523" spans="2:2" x14ac:dyDescent="0.2">
      <c r="B87523" s="66"/>
    </row>
    <row r="87524" spans="2:2" x14ac:dyDescent="0.2">
      <c r="B87524" s="66"/>
    </row>
    <row r="87525" spans="2:2" x14ac:dyDescent="0.2">
      <c r="B87525" s="66"/>
    </row>
    <row r="87526" spans="2:2" x14ac:dyDescent="0.2">
      <c r="B87526" s="66"/>
    </row>
    <row r="87527" spans="2:2" x14ac:dyDescent="0.2">
      <c r="B87527" s="66"/>
    </row>
    <row r="87528" spans="2:2" x14ac:dyDescent="0.2">
      <c r="B87528" s="66"/>
    </row>
    <row r="87529" spans="2:2" x14ac:dyDescent="0.2">
      <c r="B87529" s="66"/>
    </row>
    <row r="87530" spans="2:2" x14ac:dyDescent="0.2">
      <c r="B87530" s="66"/>
    </row>
    <row r="87531" spans="2:2" x14ac:dyDescent="0.2">
      <c r="B87531" s="66"/>
    </row>
    <row r="87532" spans="2:2" x14ac:dyDescent="0.2">
      <c r="B87532" s="66"/>
    </row>
    <row r="87533" spans="2:2" x14ac:dyDescent="0.2">
      <c r="B87533" s="66"/>
    </row>
    <row r="87534" spans="2:2" x14ac:dyDescent="0.2">
      <c r="B87534" s="66"/>
    </row>
    <row r="87535" spans="2:2" x14ac:dyDescent="0.2">
      <c r="B87535" s="66"/>
    </row>
    <row r="87536" spans="2:2" x14ac:dyDescent="0.2">
      <c r="B87536" s="66"/>
    </row>
    <row r="87537" spans="2:2" x14ac:dyDescent="0.2">
      <c r="B87537" s="66"/>
    </row>
    <row r="87538" spans="2:2" x14ac:dyDescent="0.2">
      <c r="B87538" s="66"/>
    </row>
    <row r="87539" spans="2:2" x14ac:dyDescent="0.2">
      <c r="B87539" s="66"/>
    </row>
    <row r="87540" spans="2:2" x14ac:dyDescent="0.2">
      <c r="B87540" s="66"/>
    </row>
    <row r="87541" spans="2:2" x14ac:dyDescent="0.2">
      <c r="B87541" s="66"/>
    </row>
    <row r="87542" spans="2:2" x14ac:dyDescent="0.2">
      <c r="B87542" s="66"/>
    </row>
    <row r="87543" spans="2:2" x14ac:dyDescent="0.2">
      <c r="B87543" s="66"/>
    </row>
    <row r="87544" spans="2:2" x14ac:dyDescent="0.2">
      <c r="B87544" s="66"/>
    </row>
    <row r="87545" spans="2:2" x14ac:dyDescent="0.2">
      <c r="B87545" s="66"/>
    </row>
    <row r="87546" spans="2:2" x14ac:dyDescent="0.2">
      <c r="B87546" s="66"/>
    </row>
    <row r="87547" spans="2:2" x14ac:dyDescent="0.2">
      <c r="B87547" s="66"/>
    </row>
    <row r="87548" spans="2:2" x14ac:dyDescent="0.2">
      <c r="B87548" s="66"/>
    </row>
    <row r="87549" spans="2:2" x14ac:dyDescent="0.2">
      <c r="B87549" s="66"/>
    </row>
    <row r="87550" spans="2:2" x14ac:dyDescent="0.2">
      <c r="B87550" s="66"/>
    </row>
    <row r="87551" spans="2:2" x14ac:dyDescent="0.2">
      <c r="B87551" s="66"/>
    </row>
    <row r="87552" spans="2:2" x14ac:dyDescent="0.2">
      <c r="B87552" s="66"/>
    </row>
    <row r="87553" spans="2:2" x14ac:dyDescent="0.2">
      <c r="B87553" s="66"/>
    </row>
    <row r="87554" spans="2:2" x14ac:dyDescent="0.2">
      <c r="B87554" s="66"/>
    </row>
    <row r="87555" spans="2:2" x14ac:dyDescent="0.2">
      <c r="B87555" s="66"/>
    </row>
    <row r="87556" spans="2:2" x14ac:dyDescent="0.2">
      <c r="B87556" s="66"/>
    </row>
    <row r="87557" spans="2:2" x14ac:dyDescent="0.2">
      <c r="B87557" s="66"/>
    </row>
    <row r="87558" spans="2:2" x14ac:dyDescent="0.2">
      <c r="B87558" s="66"/>
    </row>
    <row r="87559" spans="2:2" x14ac:dyDescent="0.2">
      <c r="B87559" s="66"/>
    </row>
    <row r="87560" spans="2:2" x14ac:dyDescent="0.2">
      <c r="B87560" s="66"/>
    </row>
    <row r="87561" spans="2:2" x14ac:dyDescent="0.2">
      <c r="B87561" s="66"/>
    </row>
    <row r="87562" spans="2:2" x14ac:dyDescent="0.2">
      <c r="B87562" s="66"/>
    </row>
    <row r="87563" spans="2:2" x14ac:dyDescent="0.2">
      <c r="B87563" s="66"/>
    </row>
    <row r="87564" spans="2:2" x14ac:dyDescent="0.2">
      <c r="B87564" s="66"/>
    </row>
    <row r="87565" spans="2:2" x14ac:dyDescent="0.2">
      <c r="B87565" s="66"/>
    </row>
    <row r="87566" spans="2:2" x14ac:dyDescent="0.2">
      <c r="B87566" s="66"/>
    </row>
    <row r="87567" spans="2:2" x14ac:dyDescent="0.2">
      <c r="B87567" s="66"/>
    </row>
    <row r="87568" spans="2:2" x14ac:dyDescent="0.2">
      <c r="B87568" s="66"/>
    </row>
    <row r="87569" spans="2:2" x14ac:dyDescent="0.2">
      <c r="B87569" s="66"/>
    </row>
    <row r="87570" spans="2:2" x14ac:dyDescent="0.2">
      <c r="B87570" s="66"/>
    </row>
    <row r="87571" spans="2:2" x14ac:dyDescent="0.2">
      <c r="B87571" s="66"/>
    </row>
    <row r="87572" spans="2:2" x14ac:dyDescent="0.2">
      <c r="B87572" s="66"/>
    </row>
    <row r="87573" spans="2:2" x14ac:dyDescent="0.2">
      <c r="B87573" s="66"/>
    </row>
    <row r="87574" spans="2:2" x14ac:dyDescent="0.2">
      <c r="B87574" s="66"/>
    </row>
    <row r="87575" spans="2:2" x14ac:dyDescent="0.2">
      <c r="B87575" s="66"/>
    </row>
    <row r="87576" spans="2:2" x14ac:dyDescent="0.2">
      <c r="B87576" s="66"/>
    </row>
    <row r="87577" spans="2:2" x14ac:dyDescent="0.2">
      <c r="B87577" s="66"/>
    </row>
    <row r="87578" spans="2:2" x14ac:dyDescent="0.2">
      <c r="B87578" s="66"/>
    </row>
    <row r="87579" spans="2:2" x14ac:dyDescent="0.2">
      <c r="B87579" s="66"/>
    </row>
    <row r="87580" spans="2:2" x14ac:dyDescent="0.2">
      <c r="B87580" s="66"/>
    </row>
    <row r="87581" spans="2:2" x14ac:dyDescent="0.2">
      <c r="B87581" s="66"/>
    </row>
    <row r="87582" spans="2:2" x14ac:dyDescent="0.2">
      <c r="B87582" s="66"/>
    </row>
    <row r="87583" spans="2:2" x14ac:dyDescent="0.2">
      <c r="B87583" s="66"/>
    </row>
    <row r="87584" spans="2:2" x14ac:dyDescent="0.2">
      <c r="B87584" s="66"/>
    </row>
    <row r="87585" spans="2:2" x14ac:dyDescent="0.2">
      <c r="B87585" s="66"/>
    </row>
    <row r="87586" spans="2:2" x14ac:dyDescent="0.2">
      <c r="B87586" s="66"/>
    </row>
    <row r="87587" spans="2:2" x14ac:dyDescent="0.2">
      <c r="B87587" s="66"/>
    </row>
    <row r="87588" spans="2:2" x14ac:dyDescent="0.2">
      <c r="B87588" s="66"/>
    </row>
    <row r="87589" spans="2:2" x14ac:dyDescent="0.2">
      <c r="B87589" s="66"/>
    </row>
    <row r="87590" spans="2:2" x14ac:dyDescent="0.2">
      <c r="B87590" s="66"/>
    </row>
    <row r="87591" spans="2:2" x14ac:dyDescent="0.2">
      <c r="B87591" s="66"/>
    </row>
    <row r="87592" spans="2:2" x14ac:dyDescent="0.2">
      <c r="B87592" s="66"/>
    </row>
    <row r="87593" spans="2:2" x14ac:dyDescent="0.2">
      <c r="B87593" s="66"/>
    </row>
    <row r="87594" spans="2:2" x14ac:dyDescent="0.2">
      <c r="B87594" s="66"/>
    </row>
    <row r="87595" spans="2:2" x14ac:dyDescent="0.2">
      <c r="B87595" s="66"/>
    </row>
    <row r="87596" spans="2:2" x14ac:dyDescent="0.2">
      <c r="B87596" s="66"/>
    </row>
    <row r="87597" spans="2:2" x14ac:dyDescent="0.2">
      <c r="B87597" s="66"/>
    </row>
    <row r="87598" spans="2:2" x14ac:dyDescent="0.2">
      <c r="B87598" s="66"/>
    </row>
    <row r="87599" spans="2:2" x14ac:dyDescent="0.2">
      <c r="B87599" s="66"/>
    </row>
    <row r="87600" spans="2:2" x14ac:dyDescent="0.2">
      <c r="B87600" s="66"/>
    </row>
    <row r="87601" spans="2:2" x14ac:dyDescent="0.2">
      <c r="B87601" s="66"/>
    </row>
    <row r="87602" spans="2:2" x14ac:dyDescent="0.2">
      <c r="B87602" s="66"/>
    </row>
    <row r="87603" spans="2:2" x14ac:dyDescent="0.2">
      <c r="B87603" s="66"/>
    </row>
    <row r="87604" spans="2:2" x14ac:dyDescent="0.2">
      <c r="B87604" s="66"/>
    </row>
    <row r="87605" spans="2:2" x14ac:dyDescent="0.2">
      <c r="B87605" s="66"/>
    </row>
    <row r="87606" spans="2:2" x14ac:dyDescent="0.2">
      <c r="B87606" s="66"/>
    </row>
    <row r="87607" spans="2:2" x14ac:dyDescent="0.2">
      <c r="B87607" s="66"/>
    </row>
    <row r="87608" spans="2:2" x14ac:dyDescent="0.2">
      <c r="B87608" s="66"/>
    </row>
    <row r="87609" spans="2:2" x14ac:dyDescent="0.2">
      <c r="B87609" s="66"/>
    </row>
    <row r="87610" spans="2:2" x14ac:dyDescent="0.2">
      <c r="B87610" s="66"/>
    </row>
    <row r="87611" spans="2:2" x14ac:dyDescent="0.2">
      <c r="B87611" s="66"/>
    </row>
    <row r="87612" spans="2:2" x14ac:dyDescent="0.2">
      <c r="B87612" s="66"/>
    </row>
    <row r="87613" spans="2:2" x14ac:dyDescent="0.2">
      <c r="B87613" s="66"/>
    </row>
    <row r="87614" spans="2:2" x14ac:dyDescent="0.2">
      <c r="B87614" s="66"/>
    </row>
    <row r="87615" spans="2:2" x14ac:dyDescent="0.2">
      <c r="B87615" s="66"/>
    </row>
    <row r="87616" spans="2:2" x14ac:dyDescent="0.2">
      <c r="B87616" s="66"/>
    </row>
    <row r="87617" spans="2:2" x14ac:dyDescent="0.2">
      <c r="B87617" s="66"/>
    </row>
    <row r="87618" spans="2:2" x14ac:dyDescent="0.2">
      <c r="B87618" s="66"/>
    </row>
    <row r="87619" spans="2:2" x14ac:dyDescent="0.2">
      <c r="B87619" s="66"/>
    </row>
    <row r="87620" spans="2:2" x14ac:dyDescent="0.2">
      <c r="B87620" s="66"/>
    </row>
    <row r="87621" spans="2:2" x14ac:dyDescent="0.2">
      <c r="B87621" s="66"/>
    </row>
    <row r="87622" spans="2:2" x14ac:dyDescent="0.2">
      <c r="B87622" s="66"/>
    </row>
    <row r="87623" spans="2:2" x14ac:dyDescent="0.2">
      <c r="B87623" s="66"/>
    </row>
    <row r="87624" spans="2:2" x14ac:dyDescent="0.2">
      <c r="B87624" s="66"/>
    </row>
    <row r="87625" spans="2:2" x14ac:dyDescent="0.2">
      <c r="B87625" s="66"/>
    </row>
    <row r="87626" spans="2:2" x14ac:dyDescent="0.2">
      <c r="B87626" s="66"/>
    </row>
    <row r="87627" spans="2:2" x14ac:dyDescent="0.2">
      <c r="B87627" s="66"/>
    </row>
    <row r="87628" spans="2:2" x14ac:dyDescent="0.2">
      <c r="B87628" s="66"/>
    </row>
    <row r="87629" spans="2:2" x14ac:dyDescent="0.2">
      <c r="B87629" s="66"/>
    </row>
    <row r="87630" spans="2:2" x14ac:dyDescent="0.2">
      <c r="B87630" s="66"/>
    </row>
    <row r="87631" spans="2:2" x14ac:dyDescent="0.2">
      <c r="B87631" s="66"/>
    </row>
    <row r="87632" spans="2:2" x14ac:dyDescent="0.2">
      <c r="B87632" s="66"/>
    </row>
    <row r="87633" spans="2:2" x14ac:dyDescent="0.2">
      <c r="B87633" s="66"/>
    </row>
    <row r="87634" spans="2:2" x14ac:dyDescent="0.2">
      <c r="B87634" s="66"/>
    </row>
    <row r="87635" spans="2:2" x14ac:dyDescent="0.2">
      <c r="B87635" s="66"/>
    </row>
    <row r="87636" spans="2:2" x14ac:dyDescent="0.2">
      <c r="B87636" s="66"/>
    </row>
    <row r="87637" spans="2:2" x14ac:dyDescent="0.2">
      <c r="B87637" s="66"/>
    </row>
    <row r="87638" spans="2:2" x14ac:dyDescent="0.2">
      <c r="B87638" s="66"/>
    </row>
    <row r="87639" spans="2:2" x14ac:dyDescent="0.2">
      <c r="B87639" s="66"/>
    </row>
    <row r="87640" spans="2:2" x14ac:dyDescent="0.2">
      <c r="B87640" s="66"/>
    </row>
    <row r="87641" spans="2:2" x14ac:dyDescent="0.2">
      <c r="B87641" s="66"/>
    </row>
    <row r="87642" spans="2:2" x14ac:dyDescent="0.2">
      <c r="B87642" s="66"/>
    </row>
    <row r="87643" spans="2:2" x14ac:dyDescent="0.2">
      <c r="B87643" s="66"/>
    </row>
    <row r="87644" spans="2:2" x14ac:dyDescent="0.2">
      <c r="B87644" s="66"/>
    </row>
    <row r="87645" spans="2:2" x14ac:dyDescent="0.2">
      <c r="B87645" s="66"/>
    </row>
    <row r="87646" spans="2:2" x14ac:dyDescent="0.2">
      <c r="B87646" s="66"/>
    </row>
    <row r="87647" spans="2:2" x14ac:dyDescent="0.2">
      <c r="B87647" s="66"/>
    </row>
    <row r="87648" spans="2:2" x14ac:dyDescent="0.2">
      <c r="B87648" s="66"/>
    </row>
    <row r="87649" spans="2:2" x14ac:dyDescent="0.2">
      <c r="B87649" s="66"/>
    </row>
    <row r="87650" spans="2:2" x14ac:dyDescent="0.2">
      <c r="B87650" s="66"/>
    </row>
    <row r="87651" spans="2:2" x14ac:dyDescent="0.2">
      <c r="B87651" s="66"/>
    </row>
    <row r="87652" spans="2:2" x14ac:dyDescent="0.2">
      <c r="B87652" s="66"/>
    </row>
    <row r="87653" spans="2:2" x14ac:dyDescent="0.2">
      <c r="B87653" s="66"/>
    </row>
    <row r="87654" spans="2:2" x14ac:dyDescent="0.2">
      <c r="B87654" s="66"/>
    </row>
    <row r="87655" spans="2:2" x14ac:dyDescent="0.2">
      <c r="B87655" s="66"/>
    </row>
    <row r="87656" spans="2:2" x14ac:dyDescent="0.2">
      <c r="B87656" s="66"/>
    </row>
    <row r="87657" spans="2:2" x14ac:dyDescent="0.2">
      <c r="B87657" s="66"/>
    </row>
    <row r="87658" spans="2:2" x14ac:dyDescent="0.2">
      <c r="B87658" s="66"/>
    </row>
    <row r="87659" spans="2:2" x14ac:dyDescent="0.2">
      <c r="B87659" s="66"/>
    </row>
    <row r="87660" spans="2:2" x14ac:dyDescent="0.2">
      <c r="B87660" s="66"/>
    </row>
    <row r="87661" spans="2:2" x14ac:dyDescent="0.2">
      <c r="B87661" s="66"/>
    </row>
    <row r="87662" spans="2:2" x14ac:dyDescent="0.2">
      <c r="B87662" s="66"/>
    </row>
    <row r="87663" spans="2:2" x14ac:dyDescent="0.2">
      <c r="B87663" s="66"/>
    </row>
    <row r="87664" spans="2:2" x14ac:dyDescent="0.2">
      <c r="B87664" s="66"/>
    </row>
    <row r="87665" spans="2:2" x14ac:dyDescent="0.2">
      <c r="B87665" s="66"/>
    </row>
    <row r="87666" spans="2:2" x14ac:dyDescent="0.2">
      <c r="B87666" s="66"/>
    </row>
    <row r="87667" spans="2:2" x14ac:dyDescent="0.2">
      <c r="B87667" s="66"/>
    </row>
    <row r="87668" spans="2:2" x14ac:dyDescent="0.2">
      <c r="B87668" s="66"/>
    </row>
    <row r="87669" spans="2:2" x14ac:dyDescent="0.2">
      <c r="B87669" s="66"/>
    </row>
    <row r="87670" spans="2:2" x14ac:dyDescent="0.2">
      <c r="B87670" s="66"/>
    </row>
    <row r="87671" spans="2:2" x14ac:dyDescent="0.2">
      <c r="B87671" s="66"/>
    </row>
    <row r="87672" spans="2:2" x14ac:dyDescent="0.2">
      <c r="B87672" s="66"/>
    </row>
    <row r="87673" spans="2:2" x14ac:dyDescent="0.2">
      <c r="B87673" s="66"/>
    </row>
    <row r="87674" spans="2:2" x14ac:dyDescent="0.2">
      <c r="B87674" s="66"/>
    </row>
    <row r="87675" spans="2:2" x14ac:dyDescent="0.2">
      <c r="B87675" s="66"/>
    </row>
    <row r="87676" spans="2:2" x14ac:dyDescent="0.2">
      <c r="B87676" s="66"/>
    </row>
    <row r="87677" spans="2:2" x14ac:dyDescent="0.2">
      <c r="B87677" s="66"/>
    </row>
    <row r="87678" spans="2:2" x14ac:dyDescent="0.2">
      <c r="B87678" s="66"/>
    </row>
    <row r="87679" spans="2:2" x14ac:dyDescent="0.2">
      <c r="B87679" s="66"/>
    </row>
    <row r="87680" spans="2:2" x14ac:dyDescent="0.2">
      <c r="B87680" s="66"/>
    </row>
    <row r="87681" spans="2:2" x14ac:dyDescent="0.2">
      <c r="B87681" s="66"/>
    </row>
    <row r="87682" spans="2:2" x14ac:dyDescent="0.2">
      <c r="B87682" s="66"/>
    </row>
    <row r="87683" spans="2:2" x14ac:dyDescent="0.2">
      <c r="B87683" s="66"/>
    </row>
    <row r="87684" spans="2:2" x14ac:dyDescent="0.2">
      <c r="B87684" s="66"/>
    </row>
    <row r="87685" spans="2:2" x14ac:dyDescent="0.2">
      <c r="B87685" s="66"/>
    </row>
    <row r="87686" spans="2:2" x14ac:dyDescent="0.2">
      <c r="B87686" s="66"/>
    </row>
    <row r="87687" spans="2:2" x14ac:dyDescent="0.2">
      <c r="B87687" s="66"/>
    </row>
    <row r="87688" spans="2:2" x14ac:dyDescent="0.2">
      <c r="B87688" s="66"/>
    </row>
    <row r="87689" spans="2:2" x14ac:dyDescent="0.2">
      <c r="B87689" s="66"/>
    </row>
    <row r="87690" spans="2:2" x14ac:dyDescent="0.2">
      <c r="B87690" s="66"/>
    </row>
    <row r="87691" spans="2:2" x14ac:dyDescent="0.2">
      <c r="B87691" s="66"/>
    </row>
    <row r="87692" spans="2:2" x14ac:dyDescent="0.2">
      <c r="B87692" s="66"/>
    </row>
    <row r="87693" spans="2:2" x14ac:dyDescent="0.2">
      <c r="B87693" s="66"/>
    </row>
    <row r="87694" spans="2:2" x14ac:dyDescent="0.2">
      <c r="B87694" s="66"/>
    </row>
    <row r="87695" spans="2:2" x14ac:dyDescent="0.2">
      <c r="B87695" s="66"/>
    </row>
    <row r="87696" spans="2:2" x14ac:dyDescent="0.2">
      <c r="B87696" s="66"/>
    </row>
    <row r="87697" spans="2:2" x14ac:dyDescent="0.2">
      <c r="B87697" s="66"/>
    </row>
    <row r="87698" spans="2:2" x14ac:dyDescent="0.2">
      <c r="B87698" s="66"/>
    </row>
    <row r="87699" spans="2:2" x14ac:dyDescent="0.2">
      <c r="B87699" s="66"/>
    </row>
    <row r="87700" spans="2:2" x14ac:dyDescent="0.2">
      <c r="B87700" s="66"/>
    </row>
    <row r="87701" spans="2:2" x14ac:dyDescent="0.2">
      <c r="B87701" s="66"/>
    </row>
    <row r="87702" spans="2:2" x14ac:dyDescent="0.2">
      <c r="B87702" s="66"/>
    </row>
    <row r="87703" spans="2:2" x14ac:dyDescent="0.2">
      <c r="B87703" s="66"/>
    </row>
    <row r="87704" spans="2:2" x14ac:dyDescent="0.2">
      <c r="B87704" s="66"/>
    </row>
    <row r="87705" spans="2:2" x14ac:dyDescent="0.2">
      <c r="B87705" s="66"/>
    </row>
    <row r="87706" spans="2:2" x14ac:dyDescent="0.2">
      <c r="B87706" s="66"/>
    </row>
    <row r="87707" spans="2:2" x14ac:dyDescent="0.2">
      <c r="B87707" s="66"/>
    </row>
    <row r="87708" spans="2:2" x14ac:dyDescent="0.2">
      <c r="B87708" s="66"/>
    </row>
    <row r="87709" spans="2:2" x14ac:dyDescent="0.2">
      <c r="B87709" s="66"/>
    </row>
    <row r="87710" spans="2:2" x14ac:dyDescent="0.2">
      <c r="B87710" s="66"/>
    </row>
    <row r="87711" spans="2:2" x14ac:dyDescent="0.2">
      <c r="B87711" s="66"/>
    </row>
    <row r="87712" spans="2:2" x14ac:dyDescent="0.2">
      <c r="B87712" s="66"/>
    </row>
    <row r="87713" spans="2:2" x14ac:dyDescent="0.2">
      <c r="B87713" s="66"/>
    </row>
    <row r="87714" spans="2:2" x14ac:dyDescent="0.2">
      <c r="B87714" s="66"/>
    </row>
    <row r="87715" spans="2:2" x14ac:dyDescent="0.2">
      <c r="B87715" s="66"/>
    </row>
    <row r="87716" spans="2:2" x14ac:dyDescent="0.2">
      <c r="B87716" s="66"/>
    </row>
    <row r="87717" spans="2:2" x14ac:dyDescent="0.2">
      <c r="B87717" s="66"/>
    </row>
    <row r="87718" spans="2:2" x14ac:dyDescent="0.2">
      <c r="B87718" s="66"/>
    </row>
    <row r="87719" spans="2:2" x14ac:dyDescent="0.2">
      <c r="B87719" s="66"/>
    </row>
    <row r="87720" spans="2:2" x14ac:dyDescent="0.2">
      <c r="B87720" s="66"/>
    </row>
    <row r="87721" spans="2:2" x14ac:dyDescent="0.2">
      <c r="B87721" s="66"/>
    </row>
    <row r="87722" spans="2:2" x14ac:dyDescent="0.2">
      <c r="B87722" s="66"/>
    </row>
    <row r="87723" spans="2:2" x14ac:dyDescent="0.2">
      <c r="B87723" s="66"/>
    </row>
    <row r="87724" spans="2:2" x14ac:dyDescent="0.2">
      <c r="B87724" s="66"/>
    </row>
    <row r="87725" spans="2:2" x14ac:dyDescent="0.2">
      <c r="B87725" s="66"/>
    </row>
    <row r="87726" spans="2:2" x14ac:dyDescent="0.2">
      <c r="B87726" s="66"/>
    </row>
    <row r="87727" spans="2:2" x14ac:dyDescent="0.2">
      <c r="B87727" s="66"/>
    </row>
    <row r="87728" spans="2:2" x14ac:dyDescent="0.2">
      <c r="B87728" s="66"/>
    </row>
    <row r="87729" spans="2:2" x14ac:dyDescent="0.2">
      <c r="B87729" s="66"/>
    </row>
    <row r="87730" spans="2:2" x14ac:dyDescent="0.2">
      <c r="B87730" s="66"/>
    </row>
    <row r="87731" spans="2:2" x14ac:dyDescent="0.2">
      <c r="B87731" s="66"/>
    </row>
    <row r="87732" spans="2:2" x14ac:dyDescent="0.2">
      <c r="B87732" s="66"/>
    </row>
    <row r="87733" spans="2:2" x14ac:dyDescent="0.2">
      <c r="B87733" s="66"/>
    </row>
    <row r="87734" spans="2:2" x14ac:dyDescent="0.2">
      <c r="B87734" s="66"/>
    </row>
    <row r="87735" spans="2:2" x14ac:dyDescent="0.2">
      <c r="B87735" s="66"/>
    </row>
    <row r="87736" spans="2:2" x14ac:dyDescent="0.2">
      <c r="B87736" s="66"/>
    </row>
    <row r="87737" spans="2:2" x14ac:dyDescent="0.2">
      <c r="B87737" s="66"/>
    </row>
    <row r="87738" spans="2:2" x14ac:dyDescent="0.2">
      <c r="B87738" s="66"/>
    </row>
    <row r="87739" spans="2:2" x14ac:dyDescent="0.2">
      <c r="B87739" s="66"/>
    </row>
    <row r="87740" spans="2:2" x14ac:dyDescent="0.2">
      <c r="B87740" s="66"/>
    </row>
    <row r="87741" spans="2:2" x14ac:dyDescent="0.2">
      <c r="B87741" s="66"/>
    </row>
    <row r="87742" spans="2:2" x14ac:dyDescent="0.2">
      <c r="B87742" s="66"/>
    </row>
    <row r="87743" spans="2:2" x14ac:dyDescent="0.2">
      <c r="B87743" s="66"/>
    </row>
    <row r="87744" spans="2:2" x14ac:dyDescent="0.2">
      <c r="B87744" s="66"/>
    </row>
    <row r="87745" spans="2:2" x14ac:dyDescent="0.2">
      <c r="B87745" s="66"/>
    </row>
    <row r="87746" spans="2:2" x14ac:dyDescent="0.2">
      <c r="B87746" s="66"/>
    </row>
    <row r="87747" spans="2:2" x14ac:dyDescent="0.2">
      <c r="B87747" s="66"/>
    </row>
    <row r="87748" spans="2:2" x14ac:dyDescent="0.2">
      <c r="B87748" s="66"/>
    </row>
    <row r="87749" spans="2:2" x14ac:dyDescent="0.2">
      <c r="B87749" s="66"/>
    </row>
    <row r="87750" spans="2:2" x14ac:dyDescent="0.2">
      <c r="B87750" s="66"/>
    </row>
    <row r="87751" spans="2:2" x14ac:dyDescent="0.2">
      <c r="B87751" s="66"/>
    </row>
    <row r="87752" spans="2:2" x14ac:dyDescent="0.2">
      <c r="B87752" s="66"/>
    </row>
    <row r="87753" spans="2:2" x14ac:dyDescent="0.2">
      <c r="B87753" s="66"/>
    </row>
    <row r="87754" spans="2:2" x14ac:dyDescent="0.2">
      <c r="B87754" s="66"/>
    </row>
    <row r="87755" spans="2:2" x14ac:dyDescent="0.2">
      <c r="B87755" s="66"/>
    </row>
    <row r="87756" spans="2:2" x14ac:dyDescent="0.2">
      <c r="B87756" s="66"/>
    </row>
    <row r="87757" spans="2:2" x14ac:dyDescent="0.2">
      <c r="B87757" s="66"/>
    </row>
    <row r="87758" spans="2:2" x14ac:dyDescent="0.2">
      <c r="B87758" s="66"/>
    </row>
    <row r="87759" spans="2:2" x14ac:dyDescent="0.2">
      <c r="B87759" s="66"/>
    </row>
    <row r="87760" spans="2:2" x14ac:dyDescent="0.2">
      <c r="B87760" s="66"/>
    </row>
    <row r="87761" spans="2:2" x14ac:dyDescent="0.2">
      <c r="B87761" s="66"/>
    </row>
    <row r="87762" spans="2:2" x14ac:dyDescent="0.2">
      <c r="B87762" s="66"/>
    </row>
    <row r="87763" spans="2:2" x14ac:dyDescent="0.2">
      <c r="B87763" s="66"/>
    </row>
    <row r="87764" spans="2:2" x14ac:dyDescent="0.2">
      <c r="B87764" s="66"/>
    </row>
    <row r="87765" spans="2:2" x14ac:dyDescent="0.2">
      <c r="B87765" s="66"/>
    </row>
    <row r="87766" spans="2:2" x14ac:dyDescent="0.2">
      <c r="B87766" s="66"/>
    </row>
    <row r="87767" spans="2:2" x14ac:dyDescent="0.2">
      <c r="B87767" s="66"/>
    </row>
    <row r="87768" spans="2:2" x14ac:dyDescent="0.2">
      <c r="B87768" s="66"/>
    </row>
    <row r="87769" spans="2:2" x14ac:dyDescent="0.2">
      <c r="B87769" s="66"/>
    </row>
    <row r="87770" spans="2:2" x14ac:dyDescent="0.2">
      <c r="B87770" s="66"/>
    </row>
    <row r="87771" spans="2:2" x14ac:dyDescent="0.2">
      <c r="B87771" s="66"/>
    </row>
    <row r="87772" spans="2:2" x14ac:dyDescent="0.2">
      <c r="B87772" s="66"/>
    </row>
    <row r="87773" spans="2:2" x14ac:dyDescent="0.2">
      <c r="B87773" s="66"/>
    </row>
    <row r="87774" spans="2:2" x14ac:dyDescent="0.2">
      <c r="B87774" s="66"/>
    </row>
    <row r="87775" spans="2:2" x14ac:dyDescent="0.2">
      <c r="B87775" s="66"/>
    </row>
    <row r="87776" spans="2:2" x14ac:dyDescent="0.2">
      <c r="B87776" s="66"/>
    </row>
    <row r="87777" spans="2:2" x14ac:dyDescent="0.2">
      <c r="B87777" s="66"/>
    </row>
    <row r="87778" spans="2:2" x14ac:dyDescent="0.2">
      <c r="B87778" s="66"/>
    </row>
    <row r="87779" spans="2:2" x14ac:dyDescent="0.2">
      <c r="B87779" s="66"/>
    </row>
    <row r="87780" spans="2:2" x14ac:dyDescent="0.2">
      <c r="B87780" s="66"/>
    </row>
    <row r="87781" spans="2:2" x14ac:dyDescent="0.2">
      <c r="B87781" s="66"/>
    </row>
    <row r="87782" spans="2:2" x14ac:dyDescent="0.2">
      <c r="B87782" s="66"/>
    </row>
    <row r="87783" spans="2:2" x14ac:dyDescent="0.2">
      <c r="B87783" s="66"/>
    </row>
    <row r="87784" spans="2:2" x14ac:dyDescent="0.2">
      <c r="B87784" s="66"/>
    </row>
    <row r="87785" spans="2:2" x14ac:dyDescent="0.2">
      <c r="B87785" s="66"/>
    </row>
    <row r="87786" spans="2:2" x14ac:dyDescent="0.2">
      <c r="B87786" s="66"/>
    </row>
    <row r="87787" spans="2:2" x14ac:dyDescent="0.2">
      <c r="B87787" s="66"/>
    </row>
    <row r="87788" spans="2:2" x14ac:dyDescent="0.2">
      <c r="B87788" s="66"/>
    </row>
    <row r="87789" spans="2:2" x14ac:dyDescent="0.2">
      <c r="B87789" s="66"/>
    </row>
    <row r="87790" spans="2:2" x14ac:dyDescent="0.2">
      <c r="B87790" s="66"/>
    </row>
    <row r="87791" spans="2:2" x14ac:dyDescent="0.2">
      <c r="B87791" s="66"/>
    </row>
    <row r="87792" spans="2:2" x14ac:dyDescent="0.2">
      <c r="B87792" s="66"/>
    </row>
    <row r="87793" spans="2:2" x14ac:dyDescent="0.2">
      <c r="B87793" s="66"/>
    </row>
    <row r="87794" spans="2:2" x14ac:dyDescent="0.2">
      <c r="B87794" s="66"/>
    </row>
    <row r="87795" spans="2:2" x14ac:dyDescent="0.2">
      <c r="B87795" s="66"/>
    </row>
    <row r="87796" spans="2:2" x14ac:dyDescent="0.2">
      <c r="B87796" s="66"/>
    </row>
    <row r="87797" spans="2:2" x14ac:dyDescent="0.2">
      <c r="B87797" s="66"/>
    </row>
    <row r="87798" spans="2:2" x14ac:dyDescent="0.2">
      <c r="B87798" s="66"/>
    </row>
    <row r="87799" spans="2:2" x14ac:dyDescent="0.2">
      <c r="B87799" s="66"/>
    </row>
    <row r="87800" spans="2:2" x14ac:dyDescent="0.2">
      <c r="B87800" s="66"/>
    </row>
    <row r="87801" spans="2:2" x14ac:dyDescent="0.2">
      <c r="B87801" s="66"/>
    </row>
    <row r="87802" spans="2:2" x14ac:dyDescent="0.2">
      <c r="B87802" s="66"/>
    </row>
    <row r="87803" spans="2:2" x14ac:dyDescent="0.2">
      <c r="B87803" s="66"/>
    </row>
    <row r="87804" spans="2:2" x14ac:dyDescent="0.2">
      <c r="B87804" s="66"/>
    </row>
    <row r="87805" spans="2:2" x14ac:dyDescent="0.2">
      <c r="B87805" s="66"/>
    </row>
    <row r="87806" spans="2:2" x14ac:dyDescent="0.2">
      <c r="B87806" s="66"/>
    </row>
    <row r="87807" spans="2:2" x14ac:dyDescent="0.2">
      <c r="B87807" s="66"/>
    </row>
    <row r="87808" spans="2:2" x14ac:dyDescent="0.2">
      <c r="B87808" s="66"/>
    </row>
    <row r="87809" spans="2:2" x14ac:dyDescent="0.2">
      <c r="B87809" s="66"/>
    </row>
    <row r="87810" spans="2:2" x14ac:dyDescent="0.2">
      <c r="B87810" s="66"/>
    </row>
    <row r="87811" spans="2:2" x14ac:dyDescent="0.2">
      <c r="B87811" s="66"/>
    </row>
    <row r="87812" spans="2:2" x14ac:dyDescent="0.2">
      <c r="B87812" s="66"/>
    </row>
    <row r="87813" spans="2:2" x14ac:dyDescent="0.2">
      <c r="B87813" s="66"/>
    </row>
    <row r="87814" spans="2:2" x14ac:dyDescent="0.2">
      <c r="B87814" s="66"/>
    </row>
    <row r="87815" spans="2:2" x14ac:dyDescent="0.2">
      <c r="B87815" s="66"/>
    </row>
    <row r="87816" spans="2:2" x14ac:dyDescent="0.2">
      <c r="B87816" s="66"/>
    </row>
    <row r="87817" spans="2:2" x14ac:dyDescent="0.2">
      <c r="B87817" s="66"/>
    </row>
    <row r="87818" spans="2:2" x14ac:dyDescent="0.2">
      <c r="B87818" s="66"/>
    </row>
    <row r="87819" spans="2:2" x14ac:dyDescent="0.2">
      <c r="B87819" s="66"/>
    </row>
    <row r="87820" spans="2:2" x14ac:dyDescent="0.2">
      <c r="B87820" s="66"/>
    </row>
    <row r="87821" spans="2:2" x14ac:dyDescent="0.2">
      <c r="B87821" s="66"/>
    </row>
    <row r="87822" spans="2:2" x14ac:dyDescent="0.2">
      <c r="B87822" s="66"/>
    </row>
    <row r="87823" spans="2:2" x14ac:dyDescent="0.2">
      <c r="B87823" s="66"/>
    </row>
    <row r="87824" spans="2:2" x14ac:dyDescent="0.2">
      <c r="B87824" s="66"/>
    </row>
    <row r="87825" spans="2:2" x14ac:dyDescent="0.2">
      <c r="B87825" s="66"/>
    </row>
    <row r="87826" spans="2:2" x14ac:dyDescent="0.2">
      <c r="B87826" s="66"/>
    </row>
    <row r="87827" spans="2:2" x14ac:dyDescent="0.2">
      <c r="B87827" s="66"/>
    </row>
    <row r="87828" spans="2:2" x14ac:dyDescent="0.2">
      <c r="B87828" s="66"/>
    </row>
    <row r="87829" spans="2:2" x14ac:dyDescent="0.2">
      <c r="B87829" s="66"/>
    </row>
    <row r="87830" spans="2:2" x14ac:dyDescent="0.2">
      <c r="B87830" s="66"/>
    </row>
    <row r="87831" spans="2:2" x14ac:dyDescent="0.2">
      <c r="B87831" s="66"/>
    </row>
    <row r="87832" spans="2:2" x14ac:dyDescent="0.2">
      <c r="B87832" s="66"/>
    </row>
    <row r="87833" spans="2:2" x14ac:dyDescent="0.2">
      <c r="B87833" s="66"/>
    </row>
    <row r="87834" spans="2:2" x14ac:dyDescent="0.2">
      <c r="B87834" s="66"/>
    </row>
    <row r="87835" spans="2:2" x14ac:dyDescent="0.2">
      <c r="B87835" s="66"/>
    </row>
    <row r="87836" spans="2:2" x14ac:dyDescent="0.2">
      <c r="B87836" s="66"/>
    </row>
    <row r="87837" spans="2:2" x14ac:dyDescent="0.2">
      <c r="B87837" s="66"/>
    </row>
    <row r="87838" spans="2:2" x14ac:dyDescent="0.2">
      <c r="B87838" s="66"/>
    </row>
    <row r="87839" spans="2:2" x14ac:dyDescent="0.2">
      <c r="B87839" s="66"/>
    </row>
    <row r="87840" spans="2:2" x14ac:dyDescent="0.2">
      <c r="B87840" s="66"/>
    </row>
    <row r="87841" spans="2:2" x14ac:dyDescent="0.2">
      <c r="B87841" s="66"/>
    </row>
    <row r="87842" spans="2:2" x14ac:dyDescent="0.2">
      <c r="B87842" s="66"/>
    </row>
    <row r="87843" spans="2:2" x14ac:dyDescent="0.2">
      <c r="B87843" s="66"/>
    </row>
    <row r="87844" spans="2:2" x14ac:dyDescent="0.2">
      <c r="B87844" s="66"/>
    </row>
    <row r="87845" spans="2:2" x14ac:dyDescent="0.2">
      <c r="B87845" s="66"/>
    </row>
    <row r="87846" spans="2:2" x14ac:dyDescent="0.2">
      <c r="B87846" s="66"/>
    </row>
    <row r="87847" spans="2:2" x14ac:dyDescent="0.2">
      <c r="B87847" s="66"/>
    </row>
    <row r="87848" spans="2:2" x14ac:dyDescent="0.2">
      <c r="B87848" s="66"/>
    </row>
    <row r="87849" spans="2:2" x14ac:dyDescent="0.2">
      <c r="B87849" s="66"/>
    </row>
    <row r="87850" spans="2:2" x14ac:dyDescent="0.2">
      <c r="B87850" s="66"/>
    </row>
    <row r="87851" spans="2:2" x14ac:dyDescent="0.2">
      <c r="B87851" s="66"/>
    </row>
    <row r="87852" spans="2:2" x14ac:dyDescent="0.2">
      <c r="B87852" s="66"/>
    </row>
    <row r="87853" spans="2:2" x14ac:dyDescent="0.2">
      <c r="B87853" s="66"/>
    </row>
    <row r="87854" spans="2:2" x14ac:dyDescent="0.2">
      <c r="B87854" s="66"/>
    </row>
    <row r="87855" spans="2:2" x14ac:dyDescent="0.2">
      <c r="B87855" s="66"/>
    </row>
    <row r="87856" spans="2:2" x14ac:dyDescent="0.2">
      <c r="B87856" s="66"/>
    </row>
    <row r="87857" spans="2:2" x14ac:dyDescent="0.2">
      <c r="B87857" s="66"/>
    </row>
    <row r="87858" spans="2:2" x14ac:dyDescent="0.2">
      <c r="B87858" s="66"/>
    </row>
    <row r="87859" spans="2:2" x14ac:dyDescent="0.2">
      <c r="B87859" s="66"/>
    </row>
    <row r="87860" spans="2:2" x14ac:dyDescent="0.2">
      <c r="B87860" s="66"/>
    </row>
    <row r="87861" spans="2:2" x14ac:dyDescent="0.2">
      <c r="B87861" s="66"/>
    </row>
    <row r="87862" spans="2:2" x14ac:dyDescent="0.2">
      <c r="B87862" s="66"/>
    </row>
    <row r="87863" spans="2:2" x14ac:dyDescent="0.2">
      <c r="B87863" s="66"/>
    </row>
    <row r="87864" spans="2:2" x14ac:dyDescent="0.2">
      <c r="B87864" s="66"/>
    </row>
    <row r="87865" spans="2:2" x14ac:dyDescent="0.2">
      <c r="B87865" s="66"/>
    </row>
    <row r="87866" spans="2:2" x14ac:dyDescent="0.2">
      <c r="B87866" s="66"/>
    </row>
    <row r="87867" spans="2:2" x14ac:dyDescent="0.2">
      <c r="B87867" s="66"/>
    </row>
    <row r="87868" spans="2:2" x14ac:dyDescent="0.2">
      <c r="B87868" s="66"/>
    </row>
    <row r="87869" spans="2:2" x14ac:dyDescent="0.2">
      <c r="B87869" s="66"/>
    </row>
    <row r="87870" spans="2:2" x14ac:dyDescent="0.2">
      <c r="B87870" s="66"/>
    </row>
    <row r="87871" spans="2:2" x14ac:dyDescent="0.2">
      <c r="B87871" s="66"/>
    </row>
    <row r="87872" spans="2:2" x14ac:dyDescent="0.2">
      <c r="B87872" s="66"/>
    </row>
    <row r="87873" spans="2:2" x14ac:dyDescent="0.2">
      <c r="B87873" s="66"/>
    </row>
    <row r="87874" spans="2:2" x14ac:dyDescent="0.2">
      <c r="B87874" s="66"/>
    </row>
    <row r="87875" spans="2:2" x14ac:dyDescent="0.2">
      <c r="B87875" s="66"/>
    </row>
    <row r="87876" spans="2:2" x14ac:dyDescent="0.2">
      <c r="B87876" s="66"/>
    </row>
    <row r="87877" spans="2:2" x14ac:dyDescent="0.2">
      <c r="B87877" s="66"/>
    </row>
    <row r="87878" spans="2:2" x14ac:dyDescent="0.2">
      <c r="B87878" s="66"/>
    </row>
    <row r="87879" spans="2:2" x14ac:dyDescent="0.2">
      <c r="B87879" s="66"/>
    </row>
    <row r="87880" spans="2:2" x14ac:dyDescent="0.2">
      <c r="B87880" s="66"/>
    </row>
    <row r="87881" spans="2:2" x14ac:dyDescent="0.2">
      <c r="B87881" s="66"/>
    </row>
    <row r="87882" spans="2:2" x14ac:dyDescent="0.2">
      <c r="B87882" s="66"/>
    </row>
    <row r="87883" spans="2:2" x14ac:dyDescent="0.2">
      <c r="B87883" s="66"/>
    </row>
    <row r="87884" spans="2:2" x14ac:dyDescent="0.2">
      <c r="B87884" s="66"/>
    </row>
    <row r="87885" spans="2:2" x14ac:dyDescent="0.2">
      <c r="B87885" s="66"/>
    </row>
    <row r="87886" spans="2:2" x14ac:dyDescent="0.2">
      <c r="B87886" s="66"/>
    </row>
    <row r="87887" spans="2:2" x14ac:dyDescent="0.2">
      <c r="B87887" s="66"/>
    </row>
    <row r="87888" spans="2:2" x14ac:dyDescent="0.2">
      <c r="B87888" s="66"/>
    </row>
    <row r="87889" spans="2:2" x14ac:dyDescent="0.2">
      <c r="B87889" s="66"/>
    </row>
    <row r="87890" spans="2:2" x14ac:dyDescent="0.2">
      <c r="B87890" s="66"/>
    </row>
    <row r="87891" spans="2:2" x14ac:dyDescent="0.2">
      <c r="B87891" s="66"/>
    </row>
    <row r="87892" spans="2:2" x14ac:dyDescent="0.2">
      <c r="B87892" s="66"/>
    </row>
    <row r="87893" spans="2:2" x14ac:dyDescent="0.2">
      <c r="B87893" s="66"/>
    </row>
    <row r="87894" spans="2:2" x14ac:dyDescent="0.2">
      <c r="B87894" s="66"/>
    </row>
    <row r="87895" spans="2:2" x14ac:dyDescent="0.2">
      <c r="B87895" s="66"/>
    </row>
    <row r="87896" spans="2:2" x14ac:dyDescent="0.2">
      <c r="B87896" s="66"/>
    </row>
    <row r="87897" spans="2:2" x14ac:dyDescent="0.2">
      <c r="B87897" s="66"/>
    </row>
    <row r="87898" spans="2:2" x14ac:dyDescent="0.2">
      <c r="B87898" s="66"/>
    </row>
    <row r="87899" spans="2:2" x14ac:dyDescent="0.2">
      <c r="B87899" s="66"/>
    </row>
    <row r="87900" spans="2:2" x14ac:dyDescent="0.2">
      <c r="B87900" s="66"/>
    </row>
    <row r="87901" spans="2:2" x14ac:dyDescent="0.2">
      <c r="B87901" s="66"/>
    </row>
    <row r="87902" spans="2:2" x14ac:dyDescent="0.2">
      <c r="B87902" s="66"/>
    </row>
    <row r="87903" spans="2:2" x14ac:dyDescent="0.2">
      <c r="B87903" s="66"/>
    </row>
    <row r="87904" spans="2:2" x14ac:dyDescent="0.2">
      <c r="B87904" s="66"/>
    </row>
    <row r="87905" spans="2:2" x14ac:dyDescent="0.2">
      <c r="B87905" s="66"/>
    </row>
    <row r="87906" spans="2:2" x14ac:dyDescent="0.2">
      <c r="B87906" s="66"/>
    </row>
    <row r="87907" spans="2:2" x14ac:dyDescent="0.2">
      <c r="B87907" s="66"/>
    </row>
    <row r="87908" spans="2:2" x14ac:dyDescent="0.2">
      <c r="B87908" s="66"/>
    </row>
    <row r="87909" spans="2:2" x14ac:dyDescent="0.2">
      <c r="B87909" s="66"/>
    </row>
    <row r="87910" spans="2:2" x14ac:dyDescent="0.2">
      <c r="B87910" s="66"/>
    </row>
    <row r="87911" spans="2:2" x14ac:dyDescent="0.2">
      <c r="B87911" s="66"/>
    </row>
    <row r="87912" spans="2:2" x14ac:dyDescent="0.2">
      <c r="B87912" s="66"/>
    </row>
    <row r="87913" spans="2:2" x14ac:dyDescent="0.2">
      <c r="B87913" s="66"/>
    </row>
    <row r="87914" spans="2:2" x14ac:dyDescent="0.2">
      <c r="B87914" s="66"/>
    </row>
    <row r="87915" spans="2:2" x14ac:dyDescent="0.2">
      <c r="B87915" s="66"/>
    </row>
    <row r="87916" spans="2:2" x14ac:dyDescent="0.2">
      <c r="B87916" s="66"/>
    </row>
    <row r="87917" spans="2:2" x14ac:dyDescent="0.2">
      <c r="B87917" s="66"/>
    </row>
    <row r="87918" spans="2:2" x14ac:dyDescent="0.2">
      <c r="B87918" s="66"/>
    </row>
    <row r="87919" spans="2:2" x14ac:dyDescent="0.2">
      <c r="B87919" s="66"/>
    </row>
    <row r="87920" spans="2:2" x14ac:dyDescent="0.2">
      <c r="B87920" s="66"/>
    </row>
    <row r="87921" spans="2:2" x14ac:dyDescent="0.2">
      <c r="B87921" s="66"/>
    </row>
    <row r="87922" spans="2:2" x14ac:dyDescent="0.2">
      <c r="B87922" s="66"/>
    </row>
    <row r="87923" spans="2:2" x14ac:dyDescent="0.2">
      <c r="B87923" s="66"/>
    </row>
    <row r="87924" spans="2:2" x14ac:dyDescent="0.2">
      <c r="B87924" s="66"/>
    </row>
    <row r="87925" spans="2:2" x14ac:dyDescent="0.2">
      <c r="B87925" s="66"/>
    </row>
    <row r="87926" spans="2:2" x14ac:dyDescent="0.2">
      <c r="B87926" s="66"/>
    </row>
    <row r="87927" spans="2:2" x14ac:dyDescent="0.2">
      <c r="B87927" s="66"/>
    </row>
    <row r="87928" spans="2:2" x14ac:dyDescent="0.2">
      <c r="B87928" s="66"/>
    </row>
    <row r="87929" spans="2:2" x14ac:dyDescent="0.2">
      <c r="B87929" s="66"/>
    </row>
    <row r="87930" spans="2:2" x14ac:dyDescent="0.2">
      <c r="B87930" s="66"/>
    </row>
    <row r="87931" spans="2:2" x14ac:dyDescent="0.2">
      <c r="B87931" s="66"/>
    </row>
    <row r="87932" spans="2:2" x14ac:dyDescent="0.2">
      <c r="B87932" s="66"/>
    </row>
    <row r="87933" spans="2:2" x14ac:dyDescent="0.2">
      <c r="B87933" s="66"/>
    </row>
    <row r="87934" spans="2:2" x14ac:dyDescent="0.2">
      <c r="B87934" s="66"/>
    </row>
    <row r="87935" spans="2:2" x14ac:dyDescent="0.2">
      <c r="B87935" s="66"/>
    </row>
    <row r="87936" spans="2:2" x14ac:dyDescent="0.2">
      <c r="B87936" s="66"/>
    </row>
    <row r="87937" spans="2:2" x14ac:dyDescent="0.2">
      <c r="B87937" s="66"/>
    </row>
    <row r="87938" spans="2:2" x14ac:dyDescent="0.2">
      <c r="B87938" s="66"/>
    </row>
    <row r="87939" spans="2:2" x14ac:dyDescent="0.2">
      <c r="B87939" s="66"/>
    </row>
    <row r="87940" spans="2:2" x14ac:dyDescent="0.2">
      <c r="B87940" s="66"/>
    </row>
    <row r="87941" spans="2:2" x14ac:dyDescent="0.2">
      <c r="B87941" s="66"/>
    </row>
    <row r="87942" spans="2:2" x14ac:dyDescent="0.2">
      <c r="B87942" s="66"/>
    </row>
    <row r="87943" spans="2:2" x14ac:dyDescent="0.2">
      <c r="B87943" s="66"/>
    </row>
    <row r="87944" spans="2:2" x14ac:dyDescent="0.2">
      <c r="B87944" s="66"/>
    </row>
    <row r="87945" spans="2:2" x14ac:dyDescent="0.2">
      <c r="B87945" s="66"/>
    </row>
    <row r="87946" spans="2:2" x14ac:dyDescent="0.2">
      <c r="B87946" s="66"/>
    </row>
    <row r="87947" spans="2:2" x14ac:dyDescent="0.2">
      <c r="B87947" s="66"/>
    </row>
    <row r="87948" spans="2:2" x14ac:dyDescent="0.2">
      <c r="B87948" s="66"/>
    </row>
    <row r="87949" spans="2:2" x14ac:dyDescent="0.2">
      <c r="B87949" s="66"/>
    </row>
    <row r="87950" spans="2:2" x14ac:dyDescent="0.2">
      <c r="B87950" s="66"/>
    </row>
    <row r="87951" spans="2:2" x14ac:dyDescent="0.2">
      <c r="B87951" s="66"/>
    </row>
    <row r="87952" spans="2:2" x14ac:dyDescent="0.2">
      <c r="B87952" s="66"/>
    </row>
    <row r="87953" spans="2:2" x14ac:dyDescent="0.2">
      <c r="B87953" s="66"/>
    </row>
    <row r="87954" spans="2:2" x14ac:dyDescent="0.2">
      <c r="B87954" s="66"/>
    </row>
    <row r="87955" spans="2:2" x14ac:dyDescent="0.2">
      <c r="B87955" s="66"/>
    </row>
    <row r="87956" spans="2:2" x14ac:dyDescent="0.2">
      <c r="B87956" s="66"/>
    </row>
    <row r="87957" spans="2:2" x14ac:dyDescent="0.2">
      <c r="B87957" s="66"/>
    </row>
    <row r="87958" spans="2:2" x14ac:dyDescent="0.2">
      <c r="B87958" s="66"/>
    </row>
    <row r="87959" spans="2:2" x14ac:dyDescent="0.2">
      <c r="B87959" s="66"/>
    </row>
    <row r="87960" spans="2:2" x14ac:dyDescent="0.2">
      <c r="B87960" s="66"/>
    </row>
    <row r="87961" spans="2:2" x14ac:dyDescent="0.2">
      <c r="B87961" s="66"/>
    </row>
    <row r="87962" spans="2:2" x14ac:dyDescent="0.2">
      <c r="B87962" s="66"/>
    </row>
    <row r="87963" spans="2:2" x14ac:dyDescent="0.2">
      <c r="B87963" s="66"/>
    </row>
    <row r="87964" spans="2:2" x14ac:dyDescent="0.2">
      <c r="B87964" s="66"/>
    </row>
    <row r="87965" spans="2:2" x14ac:dyDescent="0.2">
      <c r="B87965" s="66"/>
    </row>
    <row r="87966" spans="2:2" x14ac:dyDescent="0.2">
      <c r="B87966" s="66"/>
    </row>
    <row r="87967" spans="2:2" x14ac:dyDescent="0.2">
      <c r="B87967" s="66"/>
    </row>
    <row r="87968" spans="2:2" x14ac:dyDescent="0.2">
      <c r="B87968" s="66"/>
    </row>
    <row r="87969" spans="2:2" x14ac:dyDescent="0.2">
      <c r="B87969" s="66"/>
    </row>
    <row r="87970" spans="2:2" x14ac:dyDescent="0.2">
      <c r="B87970" s="66"/>
    </row>
    <row r="87971" spans="2:2" x14ac:dyDescent="0.2">
      <c r="B87971" s="66"/>
    </row>
    <row r="87972" spans="2:2" x14ac:dyDescent="0.2">
      <c r="B87972" s="66"/>
    </row>
    <row r="87973" spans="2:2" x14ac:dyDescent="0.2">
      <c r="B87973" s="66"/>
    </row>
    <row r="87974" spans="2:2" x14ac:dyDescent="0.2">
      <c r="B87974" s="66"/>
    </row>
    <row r="87975" spans="2:2" x14ac:dyDescent="0.2">
      <c r="B87975" s="66"/>
    </row>
    <row r="87976" spans="2:2" x14ac:dyDescent="0.2">
      <c r="B87976" s="66"/>
    </row>
    <row r="87977" spans="2:2" x14ac:dyDescent="0.2">
      <c r="B87977" s="66"/>
    </row>
    <row r="87978" spans="2:2" x14ac:dyDescent="0.2">
      <c r="B87978" s="66"/>
    </row>
    <row r="87979" spans="2:2" x14ac:dyDescent="0.2">
      <c r="B87979" s="66"/>
    </row>
    <row r="87980" spans="2:2" x14ac:dyDescent="0.2">
      <c r="B87980" s="66"/>
    </row>
    <row r="87981" spans="2:2" x14ac:dyDescent="0.2">
      <c r="B87981" s="66"/>
    </row>
    <row r="87982" spans="2:2" x14ac:dyDescent="0.2">
      <c r="B87982" s="66"/>
    </row>
    <row r="87983" spans="2:2" x14ac:dyDescent="0.2">
      <c r="B87983" s="66"/>
    </row>
    <row r="87984" spans="2:2" x14ac:dyDescent="0.2">
      <c r="B87984" s="66"/>
    </row>
    <row r="87985" spans="2:2" x14ac:dyDescent="0.2">
      <c r="B87985" s="66"/>
    </row>
    <row r="87986" spans="2:2" x14ac:dyDescent="0.2">
      <c r="B87986" s="66"/>
    </row>
    <row r="87987" spans="2:2" x14ac:dyDescent="0.2">
      <c r="B87987" s="66"/>
    </row>
    <row r="87988" spans="2:2" x14ac:dyDescent="0.2">
      <c r="B87988" s="66"/>
    </row>
    <row r="87989" spans="2:2" x14ac:dyDescent="0.2">
      <c r="B87989" s="66"/>
    </row>
    <row r="87990" spans="2:2" x14ac:dyDescent="0.2">
      <c r="B87990" s="66"/>
    </row>
    <row r="87991" spans="2:2" x14ac:dyDescent="0.2">
      <c r="B87991" s="66"/>
    </row>
    <row r="87992" spans="2:2" x14ac:dyDescent="0.2">
      <c r="B87992" s="66"/>
    </row>
    <row r="87993" spans="2:2" x14ac:dyDescent="0.2">
      <c r="B87993" s="66"/>
    </row>
    <row r="87994" spans="2:2" x14ac:dyDescent="0.2">
      <c r="B87994" s="66"/>
    </row>
    <row r="87995" spans="2:2" x14ac:dyDescent="0.2">
      <c r="B87995" s="66"/>
    </row>
    <row r="87996" spans="2:2" x14ac:dyDescent="0.2">
      <c r="B87996" s="66"/>
    </row>
    <row r="87997" spans="2:2" x14ac:dyDescent="0.2">
      <c r="B87997" s="66"/>
    </row>
    <row r="87998" spans="2:2" x14ac:dyDescent="0.2">
      <c r="B87998" s="66"/>
    </row>
    <row r="87999" spans="2:2" x14ac:dyDescent="0.2">
      <c r="B87999" s="66"/>
    </row>
    <row r="88000" spans="2:2" x14ac:dyDescent="0.2">
      <c r="B88000" s="66"/>
    </row>
    <row r="88001" spans="2:2" x14ac:dyDescent="0.2">
      <c r="B88001" s="66"/>
    </row>
    <row r="88002" spans="2:2" x14ac:dyDescent="0.2">
      <c r="B88002" s="66"/>
    </row>
    <row r="88003" spans="2:2" x14ac:dyDescent="0.2">
      <c r="B88003" s="66"/>
    </row>
    <row r="88004" spans="2:2" x14ac:dyDescent="0.2">
      <c r="B88004" s="66"/>
    </row>
    <row r="88005" spans="2:2" x14ac:dyDescent="0.2">
      <c r="B88005" s="66"/>
    </row>
    <row r="88006" spans="2:2" x14ac:dyDescent="0.2">
      <c r="B88006" s="66"/>
    </row>
    <row r="88007" spans="2:2" x14ac:dyDescent="0.2">
      <c r="B88007" s="66"/>
    </row>
    <row r="88008" spans="2:2" x14ac:dyDescent="0.2">
      <c r="B88008" s="66"/>
    </row>
    <row r="88009" spans="2:2" x14ac:dyDescent="0.2">
      <c r="B88009" s="66"/>
    </row>
    <row r="88010" spans="2:2" x14ac:dyDescent="0.2">
      <c r="B88010" s="66"/>
    </row>
    <row r="88011" spans="2:2" x14ac:dyDescent="0.2">
      <c r="B88011" s="66"/>
    </row>
    <row r="88012" spans="2:2" x14ac:dyDescent="0.2">
      <c r="B88012" s="66"/>
    </row>
    <row r="88013" spans="2:2" x14ac:dyDescent="0.2">
      <c r="B88013" s="66"/>
    </row>
    <row r="88014" spans="2:2" x14ac:dyDescent="0.2">
      <c r="B88014" s="66"/>
    </row>
    <row r="88015" spans="2:2" x14ac:dyDescent="0.2">
      <c r="B88015" s="66"/>
    </row>
    <row r="88016" spans="2:2" x14ac:dyDescent="0.2">
      <c r="B88016" s="66"/>
    </row>
    <row r="88017" spans="2:2" x14ac:dyDescent="0.2">
      <c r="B88017" s="66"/>
    </row>
    <row r="88018" spans="2:2" x14ac:dyDescent="0.2">
      <c r="B88018" s="66"/>
    </row>
    <row r="88019" spans="2:2" x14ac:dyDescent="0.2">
      <c r="B88019" s="66"/>
    </row>
    <row r="88020" spans="2:2" x14ac:dyDescent="0.2">
      <c r="B88020" s="66"/>
    </row>
    <row r="88021" spans="2:2" x14ac:dyDescent="0.2">
      <c r="B88021" s="66"/>
    </row>
    <row r="88022" spans="2:2" x14ac:dyDescent="0.2">
      <c r="B88022" s="66"/>
    </row>
    <row r="88023" spans="2:2" x14ac:dyDescent="0.2">
      <c r="B88023" s="66"/>
    </row>
    <row r="88024" spans="2:2" x14ac:dyDescent="0.2">
      <c r="B88024" s="66"/>
    </row>
    <row r="88025" spans="2:2" x14ac:dyDescent="0.2">
      <c r="B88025" s="66"/>
    </row>
    <row r="88026" spans="2:2" x14ac:dyDescent="0.2">
      <c r="B88026" s="66"/>
    </row>
    <row r="88027" spans="2:2" x14ac:dyDescent="0.2">
      <c r="B88027" s="66"/>
    </row>
    <row r="88028" spans="2:2" x14ac:dyDescent="0.2">
      <c r="B88028" s="66"/>
    </row>
    <row r="88029" spans="2:2" x14ac:dyDescent="0.2">
      <c r="B88029" s="66"/>
    </row>
    <row r="88030" spans="2:2" x14ac:dyDescent="0.2">
      <c r="B88030" s="66"/>
    </row>
    <row r="88031" spans="2:2" x14ac:dyDescent="0.2">
      <c r="B88031" s="66"/>
    </row>
    <row r="88032" spans="2:2" x14ac:dyDescent="0.2">
      <c r="B88032" s="66"/>
    </row>
    <row r="88033" spans="2:2" x14ac:dyDescent="0.2">
      <c r="B88033" s="66"/>
    </row>
    <row r="88034" spans="2:2" x14ac:dyDescent="0.2">
      <c r="B88034" s="66"/>
    </row>
    <row r="88035" spans="2:2" x14ac:dyDescent="0.2">
      <c r="B88035" s="66"/>
    </row>
    <row r="88036" spans="2:2" x14ac:dyDescent="0.2">
      <c r="B88036" s="66"/>
    </row>
    <row r="88037" spans="2:2" x14ac:dyDescent="0.2">
      <c r="B88037" s="66"/>
    </row>
    <row r="88038" spans="2:2" x14ac:dyDescent="0.2">
      <c r="B88038" s="66"/>
    </row>
    <row r="88039" spans="2:2" x14ac:dyDescent="0.2">
      <c r="B88039" s="66"/>
    </row>
    <row r="88040" spans="2:2" x14ac:dyDescent="0.2">
      <c r="B88040" s="66"/>
    </row>
    <row r="88041" spans="2:2" x14ac:dyDescent="0.2">
      <c r="B88041" s="66"/>
    </row>
    <row r="88042" spans="2:2" x14ac:dyDescent="0.2">
      <c r="B88042" s="66"/>
    </row>
    <row r="88043" spans="2:2" x14ac:dyDescent="0.2">
      <c r="B88043" s="66"/>
    </row>
    <row r="88044" spans="2:2" x14ac:dyDescent="0.2">
      <c r="B88044" s="66"/>
    </row>
    <row r="88045" spans="2:2" x14ac:dyDescent="0.2">
      <c r="B88045" s="66"/>
    </row>
    <row r="88046" spans="2:2" x14ac:dyDescent="0.2">
      <c r="B88046" s="66"/>
    </row>
    <row r="88047" spans="2:2" x14ac:dyDescent="0.2">
      <c r="B88047" s="66"/>
    </row>
    <row r="88048" spans="2:2" x14ac:dyDescent="0.2">
      <c r="B88048" s="66"/>
    </row>
    <row r="88049" spans="2:2" x14ac:dyDescent="0.2">
      <c r="B88049" s="66"/>
    </row>
    <row r="88050" spans="2:2" x14ac:dyDescent="0.2">
      <c r="B88050" s="66"/>
    </row>
    <row r="88051" spans="2:2" x14ac:dyDescent="0.2">
      <c r="B88051" s="66"/>
    </row>
    <row r="88052" spans="2:2" x14ac:dyDescent="0.2">
      <c r="B88052" s="66"/>
    </row>
    <row r="88053" spans="2:2" x14ac:dyDescent="0.2">
      <c r="B88053" s="66"/>
    </row>
    <row r="88054" spans="2:2" x14ac:dyDescent="0.2">
      <c r="B88054" s="66"/>
    </row>
    <row r="88055" spans="2:2" x14ac:dyDescent="0.2">
      <c r="B88055" s="66"/>
    </row>
    <row r="88056" spans="2:2" x14ac:dyDescent="0.2">
      <c r="B88056" s="66"/>
    </row>
    <row r="88057" spans="2:2" x14ac:dyDescent="0.2">
      <c r="B88057" s="66"/>
    </row>
    <row r="88058" spans="2:2" x14ac:dyDescent="0.2">
      <c r="B88058" s="66"/>
    </row>
    <row r="88059" spans="2:2" x14ac:dyDescent="0.2">
      <c r="B88059" s="66"/>
    </row>
    <row r="88060" spans="2:2" x14ac:dyDescent="0.2">
      <c r="B88060" s="66"/>
    </row>
    <row r="88061" spans="2:2" x14ac:dyDescent="0.2">
      <c r="B88061" s="66"/>
    </row>
    <row r="88062" spans="2:2" x14ac:dyDescent="0.2">
      <c r="B88062" s="66"/>
    </row>
    <row r="88063" spans="2:2" x14ac:dyDescent="0.2">
      <c r="B88063" s="66"/>
    </row>
    <row r="88064" spans="2:2" x14ac:dyDescent="0.2">
      <c r="B88064" s="66"/>
    </row>
    <row r="88065" spans="2:2" x14ac:dyDescent="0.2">
      <c r="B88065" s="66"/>
    </row>
    <row r="88066" spans="2:2" x14ac:dyDescent="0.2">
      <c r="B88066" s="66"/>
    </row>
    <row r="88067" spans="2:2" x14ac:dyDescent="0.2">
      <c r="B88067" s="66"/>
    </row>
    <row r="88068" spans="2:2" x14ac:dyDescent="0.2">
      <c r="B88068" s="66"/>
    </row>
    <row r="88069" spans="2:2" x14ac:dyDescent="0.2">
      <c r="B88069" s="66"/>
    </row>
    <row r="88070" spans="2:2" x14ac:dyDescent="0.2">
      <c r="B88070" s="66"/>
    </row>
    <row r="88071" spans="2:2" x14ac:dyDescent="0.2">
      <c r="B88071" s="66"/>
    </row>
    <row r="88072" spans="2:2" x14ac:dyDescent="0.2">
      <c r="B88072" s="66"/>
    </row>
    <row r="88073" spans="2:2" x14ac:dyDescent="0.2">
      <c r="B88073" s="66"/>
    </row>
    <row r="88074" spans="2:2" x14ac:dyDescent="0.2">
      <c r="B88074" s="66"/>
    </row>
    <row r="88075" spans="2:2" x14ac:dyDescent="0.2">
      <c r="B88075" s="66"/>
    </row>
    <row r="88076" spans="2:2" x14ac:dyDescent="0.2">
      <c r="B88076" s="66"/>
    </row>
    <row r="88077" spans="2:2" x14ac:dyDescent="0.2">
      <c r="B88077" s="66"/>
    </row>
    <row r="88078" spans="2:2" x14ac:dyDescent="0.2">
      <c r="B88078" s="66"/>
    </row>
    <row r="88079" spans="2:2" x14ac:dyDescent="0.2">
      <c r="B88079" s="66"/>
    </row>
    <row r="88080" spans="2:2" x14ac:dyDescent="0.2">
      <c r="B88080" s="66"/>
    </row>
    <row r="88081" spans="2:2" x14ac:dyDescent="0.2">
      <c r="B88081" s="66"/>
    </row>
    <row r="88082" spans="2:2" x14ac:dyDescent="0.2">
      <c r="B88082" s="66"/>
    </row>
    <row r="88083" spans="2:2" x14ac:dyDescent="0.2">
      <c r="B88083" s="66"/>
    </row>
    <row r="88084" spans="2:2" x14ac:dyDescent="0.2">
      <c r="B88084" s="66"/>
    </row>
    <row r="88085" spans="2:2" x14ac:dyDescent="0.2">
      <c r="B88085" s="66"/>
    </row>
    <row r="88086" spans="2:2" x14ac:dyDescent="0.2">
      <c r="B88086" s="66"/>
    </row>
    <row r="88087" spans="2:2" x14ac:dyDescent="0.2">
      <c r="B88087" s="66"/>
    </row>
    <row r="88088" spans="2:2" x14ac:dyDescent="0.2">
      <c r="B88088" s="66"/>
    </row>
    <row r="88089" spans="2:2" x14ac:dyDescent="0.2">
      <c r="B88089" s="66"/>
    </row>
    <row r="88090" spans="2:2" x14ac:dyDescent="0.2">
      <c r="B88090" s="66"/>
    </row>
    <row r="88091" spans="2:2" x14ac:dyDescent="0.2">
      <c r="B88091" s="66"/>
    </row>
    <row r="88092" spans="2:2" x14ac:dyDescent="0.2">
      <c r="B88092" s="66"/>
    </row>
    <row r="88093" spans="2:2" x14ac:dyDescent="0.2">
      <c r="B88093" s="66"/>
    </row>
    <row r="88094" spans="2:2" x14ac:dyDescent="0.2">
      <c r="B88094" s="66"/>
    </row>
    <row r="88095" spans="2:2" x14ac:dyDescent="0.2">
      <c r="B88095" s="66"/>
    </row>
    <row r="88096" spans="2:2" x14ac:dyDescent="0.2">
      <c r="B88096" s="66"/>
    </row>
    <row r="88097" spans="2:2" x14ac:dyDescent="0.2">
      <c r="B88097" s="66"/>
    </row>
    <row r="88098" spans="2:2" x14ac:dyDescent="0.2">
      <c r="B88098" s="66"/>
    </row>
    <row r="88099" spans="2:2" x14ac:dyDescent="0.2">
      <c r="B88099" s="66"/>
    </row>
    <row r="88100" spans="2:2" x14ac:dyDescent="0.2">
      <c r="B88100" s="66"/>
    </row>
    <row r="88101" spans="2:2" x14ac:dyDescent="0.2">
      <c r="B88101" s="66"/>
    </row>
    <row r="88102" spans="2:2" x14ac:dyDescent="0.2">
      <c r="B88102" s="66"/>
    </row>
    <row r="88103" spans="2:2" x14ac:dyDescent="0.2">
      <c r="B88103" s="66"/>
    </row>
    <row r="88104" spans="2:2" x14ac:dyDescent="0.2">
      <c r="B88104" s="66"/>
    </row>
    <row r="88105" spans="2:2" x14ac:dyDescent="0.2">
      <c r="B88105" s="66"/>
    </row>
    <row r="88106" spans="2:2" x14ac:dyDescent="0.2">
      <c r="B88106" s="66"/>
    </row>
    <row r="88107" spans="2:2" x14ac:dyDescent="0.2">
      <c r="B88107" s="66"/>
    </row>
    <row r="88108" spans="2:2" x14ac:dyDescent="0.2">
      <c r="B88108" s="66"/>
    </row>
    <row r="88109" spans="2:2" x14ac:dyDescent="0.2">
      <c r="B88109" s="66"/>
    </row>
    <row r="88110" spans="2:2" x14ac:dyDescent="0.2">
      <c r="B88110" s="66"/>
    </row>
    <row r="88111" spans="2:2" x14ac:dyDescent="0.2">
      <c r="B88111" s="66"/>
    </row>
    <row r="88112" spans="2:2" x14ac:dyDescent="0.2">
      <c r="B88112" s="66"/>
    </row>
    <row r="88113" spans="2:2" x14ac:dyDescent="0.2">
      <c r="B88113" s="66"/>
    </row>
    <row r="88114" spans="2:2" x14ac:dyDescent="0.2">
      <c r="B88114" s="66"/>
    </row>
    <row r="88115" spans="2:2" x14ac:dyDescent="0.2">
      <c r="B88115" s="66"/>
    </row>
    <row r="88116" spans="2:2" x14ac:dyDescent="0.2">
      <c r="B88116" s="66"/>
    </row>
    <row r="88117" spans="2:2" x14ac:dyDescent="0.2">
      <c r="B88117" s="66"/>
    </row>
    <row r="88118" spans="2:2" x14ac:dyDescent="0.2">
      <c r="B88118" s="66"/>
    </row>
    <row r="88119" spans="2:2" x14ac:dyDescent="0.2">
      <c r="B88119" s="66"/>
    </row>
    <row r="88120" spans="2:2" x14ac:dyDescent="0.2">
      <c r="B88120" s="66"/>
    </row>
    <row r="88121" spans="2:2" x14ac:dyDescent="0.2">
      <c r="B88121" s="66"/>
    </row>
    <row r="88122" spans="2:2" x14ac:dyDescent="0.2">
      <c r="B88122" s="66"/>
    </row>
    <row r="88123" spans="2:2" x14ac:dyDescent="0.2">
      <c r="B88123" s="66"/>
    </row>
    <row r="88124" spans="2:2" x14ac:dyDescent="0.2">
      <c r="B88124" s="66"/>
    </row>
    <row r="88125" spans="2:2" x14ac:dyDescent="0.2">
      <c r="B88125" s="66"/>
    </row>
    <row r="88126" spans="2:2" x14ac:dyDescent="0.2">
      <c r="B88126" s="66"/>
    </row>
    <row r="88127" spans="2:2" x14ac:dyDescent="0.2">
      <c r="B88127" s="66"/>
    </row>
    <row r="88128" spans="2:2" x14ac:dyDescent="0.2">
      <c r="B88128" s="66"/>
    </row>
    <row r="88129" spans="2:2" x14ac:dyDescent="0.2">
      <c r="B88129" s="66"/>
    </row>
    <row r="88130" spans="2:2" x14ac:dyDescent="0.2">
      <c r="B88130" s="66"/>
    </row>
    <row r="88131" spans="2:2" x14ac:dyDescent="0.2">
      <c r="B88131" s="66"/>
    </row>
    <row r="88132" spans="2:2" x14ac:dyDescent="0.2">
      <c r="B88132" s="66"/>
    </row>
    <row r="88133" spans="2:2" x14ac:dyDescent="0.2">
      <c r="B88133" s="66"/>
    </row>
    <row r="88134" spans="2:2" x14ac:dyDescent="0.2">
      <c r="B88134" s="66"/>
    </row>
    <row r="88135" spans="2:2" x14ac:dyDescent="0.2">
      <c r="B88135" s="66"/>
    </row>
    <row r="88136" spans="2:2" x14ac:dyDescent="0.2">
      <c r="B88136" s="66"/>
    </row>
    <row r="88137" spans="2:2" x14ac:dyDescent="0.2">
      <c r="B88137" s="66"/>
    </row>
    <row r="88138" spans="2:2" x14ac:dyDescent="0.2">
      <c r="B88138" s="66"/>
    </row>
    <row r="88139" spans="2:2" x14ac:dyDescent="0.2">
      <c r="B88139" s="66"/>
    </row>
    <row r="88140" spans="2:2" x14ac:dyDescent="0.2">
      <c r="B88140" s="66"/>
    </row>
    <row r="88141" spans="2:2" x14ac:dyDescent="0.2">
      <c r="B88141" s="66"/>
    </row>
    <row r="88142" spans="2:2" x14ac:dyDescent="0.2">
      <c r="B88142" s="66"/>
    </row>
    <row r="88143" spans="2:2" x14ac:dyDescent="0.2">
      <c r="B88143" s="66"/>
    </row>
    <row r="88144" spans="2:2" x14ac:dyDescent="0.2">
      <c r="B88144" s="66"/>
    </row>
    <row r="88145" spans="2:2" x14ac:dyDescent="0.2">
      <c r="B88145" s="66"/>
    </row>
    <row r="88146" spans="2:2" x14ac:dyDescent="0.2">
      <c r="B88146" s="66"/>
    </row>
    <row r="88147" spans="2:2" x14ac:dyDescent="0.2">
      <c r="B88147" s="66"/>
    </row>
    <row r="88148" spans="2:2" x14ac:dyDescent="0.2">
      <c r="B88148" s="66"/>
    </row>
    <row r="88149" spans="2:2" x14ac:dyDescent="0.2">
      <c r="B88149" s="66"/>
    </row>
    <row r="88150" spans="2:2" x14ac:dyDescent="0.2">
      <c r="B88150" s="66"/>
    </row>
    <row r="88151" spans="2:2" x14ac:dyDescent="0.2">
      <c r="B88151" s="66"/>
    </row>
    <row r="88152" spans="2:2" x14ac:dyDescent="0.2">
      <c r="B88152" s="66"/>
    </row>
    <row r="88153" spans="2:2" x14ac:dyDescent="0.2">
      <c r="B88153" s="66"/>
    </row>
    <row r="88154" spans="2:2" x14ac:dyDescent="0.2">
      <c r="B88154" s="66"/>
    </row>
    <row r="88155" spans="2:2" x14ac:dyDescent="0.2">
      <c r="B88155" s="66"/>
    </row>
    <row r="88156" spans="2:2" x14ac:dyDescent="0.2">
      <c r="B88156" s="66"/>
    </row>
    <row r="88157" spans="2:2" x14ac:dyDescent="0.2">
      <c r="B88157" s="66"/>
    </row>
    <row r="88158" spans="2:2" x14ac:dyDescent="0.2">
      <c r="B88158" s="66"/>
    </row>
    <row r="88159" spans="2:2" x14ac:dyDescent="0.2">
      <c r="B88159" s="66"/>
    </row>
    <row r="88160" spans="2:2" x14ac:dyDescent="0.2">
      <c r="B88160" s="66"/>
    </row>
    <row r="88161" spans="2:2" x14ac:dyDescent="0.2">
      <c r="B88161" s="66"/>
    </row>
    <row r="88162" spans="2:2" x14ac:dyDescent="0.2">
      <c r="B88162" s="66"/>
    </row>
    <row r="88163" spans="2:2" x14ac:dyDescent="0.2">
      <c r="B88163" s="66"/>
    </row>
    <row r="88164" spans="2:2" x14ac:dyDescent="0.2">
      <c r="B88164" s="66"/>
    </row>
    <row r="88165" spans="2:2" x14ac:dyDescent="0.2">
      <c r="B88165" s="66"/>
    </row>
    <row r="88166" spans="2:2" x14ac:dyDescent="0.2">
      <c r="B88166" s="66"/>
    </row>
    <row r="88167" spans="2:2" x14ac:dyDescent="0.2">
      <c r="B88167" s="66"/>
    </row>
    <row r="88168" spans="2:2" x14ac:dyDescent="0.2">
      <c r="B88168" s="66"/>
    </row>
    <row r="88169" spans="2:2" x14ac:dyDescent="0.2">
      <c r="B88169" s="66"/>
    </row>
    <row r="88170" spans="2:2" x14ac:dyDescent="0.2">
      <c r="B88170" s="66"/>
    </row>
    <row r="88171" spans="2:2" x14ac:dyDescent="0.2">
      <c r="B88171" s="66"/>
    </row>
    <row r="88172" spans="2:2" x14ac:dyDescent="0.2">
      <c r="B88172" s="66"/>
    </row>
    <row r="88173" spans="2:2" x14ac:dyDescent="0.2">
      <c r="B88173" s="66"/>
    </row>
    <row r="88174" spans="2:2" x14ac:dyDescent="0.2">
      <c r="B88174" s="66"/>
    </row>
    <row r="88175" spans="2:2" x14ac:dyDescent="0.2">
      <c r="B88175" s="66"/>
    </row>
    <row r="88176" spans="2:2" x14ac:dyDescent="0.2">
      <c r="B88176" s="66"/>
    </row>
    <row r="88177" spans="2:2" x14ac:dyDescent="0.2">
      <c r="B88177" s="66"/>
    </row>
    <row r="88178" spans="2:2" x14ac:dyDescent="0.2">
      <c r="B88178" s="66"/>
    </row>
    <row r="88179" spans="2:2" x14ac:dyDescent="0.2">
      <c r="B88179" s="66"/>
    </row>
    <row r="88180" spans="2:2" x14ac:dyDescent="0.2">
      <c r="B88180" s="66"/>
    </row>
    <row r="88181" spans="2:2" x14ac:dyDescent="0.2">
      <c r="B88181" s="66"/>
    </row>
    <row r="88182" spans="2:2" x14ac:dyDescent="0.2">
      <c r="B88182" s="66"/>
    </row>
    <row r="88183" spans="2:2" x14ac:dyDescent="0.2">
      <c r="B88183" s="66"/>
    </row>
    <row r="88184" spans="2:2" x14ac:dyDescent="0.2">
      <c r="B88184" s="66"/>
    </row>
    <row r="88185" spans="2:2" x14ac:dyDescent="0.2">
      <c r="B88185" s="66"/>
    </row>
    <row r="88186" spans="2:2" x14ac:dyDescent="0.2">
      <c r="B88186" s="66"/>
    </row>
    <row r="88187" spans="2:2" x14ac:dyDescent="0.2">
      <c r="B88187" s="66"/>
    </row>
    <row r="88188" spans="2:2" x14ac:dyDescent="0.2">
      <c r="B88188" s="66"/>
    </row>
    <row r="88189" spans="2:2" x14ac:dyDescent="0.2">
      <c r="B88189" s="66"/>
    </row>
    <row r="88190" spans="2:2" x14ac:dyDescent="0.2">
      <c r="B88190" s="66"/>
    </row>
    <row r="88191" spans="2:2" x14ac:dyDescent="0.2">
      <c r="B88191" s="66"/>
    </row>
    <row r="88192" spans="2:2" x14ac:dyDescent="0.2">
      <c r="B88192" s="66"/>
    </row>
    <row r="88193" spans="2:2" x14ac:dyDescent="0.2">
      <c r="B88193" s="66"/>
    </row>
    <row r="88194" spans="2:2" x14ac:dyDescent="0.2">
      <c r="B88194" s="66"/>
    </row>
    <row r="88195" spans="2:2" x14ac:dyDescent="0.2">
      <c r="B88195" s="66"/>
    </row>
    <row r="88196" spans="2:2" x14ac:dyDescent="0.2">
      <c r="B88196" s="66"/>
    </row>
    <row r="88197" spans="2:2" x14ac:dyDescent="0.2">
      <c r="B88197" s="66"/>
    </row>
    <row r="88198" spans="2:2" x14ac:dyDescent="0.2">
      <c r="B88198" s="66"/>
    </row>
    <row r="88199" spans="2:2" x14ac:dyDescent="0.2">
      <c r="B88199" s="66"/>
    </row>
    <row r="88200" spans="2:2" x14ac:dyDescent="0.2">
      <c r="B88200" s="66"/>
    </row>
    <row r="88201" spans="2:2" x14ac:dyDescent="0.2">
      <c r="B88201" s="66"/>
    </row>
    <row r="88202" spans="2:2" x14ac:dyDescent="0.2">
      <c r="B88202" s="66"/>
    </row>
    <row r="88203" spans="2:2" x14ac:dyDescent="0.2">
      <c r="B88203" s="66"/>
    </row>
    <row r="88204" spans="2:2" x14ac:dyDescent="0.2">
      <c r="B88204" s="66"/>
    </row>
    <row r="88205" spans="2:2" x14ac:dyDescent="0.2">
      <c r="B88205" s="66"/>
    </row>
    <row r="88206" spans="2:2" x14ac:dyDescent="0.2">
      <c r="B88206" s="66"/>
    </row>
    <row r="88207" spans="2:2" x14ac:dyDescent="0.2">
      <c r="B88207" s="66"/>
    </row>
    <row r="88208" spans="2:2" x14ac:dyDescent="0.2">
      <c r="B88208" s="66"/>
    </row>
    <row r="88209" spans="2:2" x14ac:dyDescent="0.2">
      <c r="B88209" s="66"/>
    </row>
    <row r="88210" spans="2:2" x14ac:dyDescent="0.2">
      <c r="B88210" s="66"/>
    </row>
    <row r="88211" spans="2:2" x14ac:dyDescent="0.2">
      <c r="B88211" s="66"/>
    </row>
    <row r="88212" spans="2:2" x14ac:dyDescent="0.2">
      <c r="B88212" s="66"/>
    </row>
    <row r="88213" spans="2:2" x14ac:dyDescent="0.2">
      <c r="B88213" s="66"/>
    </row>
    <row r="88214" spans="2:2" x14ac:dyDescent="0.2">
      <c r="B88214" s="66"/>
    </row>
    <row r="88215" spans="2:2" x14ac:dyDescent="0.2">
      <c r="B88215" s="66"/>
    </row>
    <row r="88216" spans="2:2" x14ac:dyDescent="0.2">
      <c r="B88216" s="66"/>
    </row>
    <row r="88217" spans="2:2" x14ac:dyDescent="0.2">
      <c r="B88217" s="66"/>
    </row>
    <row r="88218" spans="2:2" x14ac:dyDescent="0.2">
      <c r="B88218" s="66"/>
    </row>
    <row r="88219" spans="2:2" x14ac:dyDescent="0.2">
      <c r="B88219" s="66"/>
    </row>
    <row r="88220" spans="2:2" x14ac:dyDescent="0.2">
      <c r="B88220" s="66"/>
    </row>
    <row r="88221" spans="2:2" x14ac:dyDescent="0.2">
      <c r="B88221" s="66"/>
    </row>
    <row r="88222" spans="2:2" x14ac:dyDescent="0.2">
      <c r="B88222" s="66"/>
    </row>
    <row r="88223" spans="2:2" x14ac:dyDescent="0.2">
      <c r="B88223" s="66"/>
    </row>
    <row r="88224" spans="2:2" x14ac:dyDescent="0.2">
      <c r="B88224" s="66"/>
    </row>
    <row r="88225" spans="2:2" x14ac:dyDescent="0.2">
      <c r="B88225" s="66"/>
    </row>
    <row r="88226" spans="2:2" x14ac:dyDescent="0.2">
      <c r="B88226" s="66"/>
    </row>
    <row r="88227" spans="2:2" x14ac:dyDescent="0.2">
      <c r="B88227" s="66"/>
    </row>
    <row r="88228" spans="2:2" x14ac:dyDescent="0.2">
      <c r="B88228" s="66"/>
    </row>
    <row r="88229" spans="2:2" x14ac:dyDescent="0.2">
      <c r="B88229" s="66"/>
    </row>
    <row r="88230" spans="2:2" x14ac:dyDescent="0.2">
      <c r="B88230" s="66"/>
    </row>
    <row r="88231" spans="2:2" x14ac:dyDescent="0.2">
      <c r="B88231" s="66"/>
    </row>
    <row r="88232" spans="2:2" x14ac:dyDescent="0.2">
      <c r="B88232" s="66"/>
    </row>
    <row r="88233" spans="2:2" x14ac:dyDescent="0.2">
      <c r="B88233" s="66"/>
    </row>
    <row r="88234" spans="2:2" x14ac:dyDescent="0.2">
      <c r="B88234" s="66"/>
    </row>
    <row r="88235" spans="2:2" x14ac:dyDescent="0.2">
      <c r="B88235" s="66"/>
    </row>
    <row r="88236" spans="2:2" x14ac:dyDescent="0.2">
      <c r="B88236" s="66"/>
    </row>
    <row r="88237" spans="2:2" x14ac:dyDescent="0.2">
      <c r="B88237" s="66"/>
    </row>
    <row r="88238" spans="2:2" x14ac:dyDescent="0.2">
      <c r="B88238" s="66"/>
    </row>
    <row r="88239" spans="2:2" x14ac:dyDescent="0.2">
      <c r="B88239" s="66"/>
    </row>
    <row r="88240" spans="2:2" x14ac:dyDescent="0.2">
      <c r="B88240" s="66"/>
    </row>
    <row r="88241" spans="2:2" x14ac:dyDescent="0.2">
      <c r="B88241" s="66"/>
    </row>
    <row r="88242" spans="2:2" x14ac:dyDescent="0.2">
      <c r="B88242" s="66"/>
    </row>
    <row r="88243" spans="2:2" x14ac:dyDescent="0.2">
      <c r="B88243" s="66"/>
    </row>
    <row r="88244" spans="2:2" x14ac:dyDescent="0.2">
      <c r="B88244" s="66"/>
    </row>
    <row r="88245" spans="2:2" x14ac:dyDescent="0.2">
      <c r="B88245" s="66"/>
    </row>
    <row r="88246" spans="2:2" x14ac:dyDescent="0.2">
      <c r="B88246" s="66"/>
    </row>
    <row r="88247" spans="2:2" x14ac:dyDescent="0.2">
      <c r="B88247" s="66"/>
    </row>
    <row r="88248" spans="2:2" x14ac:dyDescent="0.2">
      <c r="B88248" s="66"/>
    </row>
    <row r="88249" spans="2:2" x14ac:dyDescent="0.2">
      <c r="B88249" s="66"/>
    </row>
    <row r="88250" spans="2:2" x14ac:dyDescent="0.2">
      <c r="B88250" s="66"/>
    </row>
    <row r="88251" spans="2:2" x14ac:dyDescent="0.2">
      <c r="B88251" s="66"/>
    </row>
    <row r="88252" spans="2:2" x14ac:dyDescent="0.2">
      <c r="B88252" s="66"/>
    </row>
    <row r="88253" spans="2:2" x14ac:dyDescent="0.2">
      <c r="B88253" s="66"/>
    </row>
    <row r="88254" spans="2:2" x14ac:dyDescent="0.2">
      <c r="B88254" s="66"/>
    </row>
    <row r="88255" spans="2:2" x14ac:dyDescent="0.2">
      <c r="B88255" s="66"/>
    </row>
    <row r="88256" spans="2:2" x14ac:dyDescent="0.2">
      <c r="B88256" s="66"/>
    </row>
    <row r="88257" spans="2:2" x14ac:dyDescent="0.2">
      <c r="B88257" s="66"/>
    </row>
    <row r="88258" spans="2:2" x14ac:dyDescent="0.2">
      <c r="B88258" s="66"/>
    </row>
    <row r="88259" spans="2:2" x14ac:dyDescent="0.2">
      <c r="B88259" s="66"/>
    </row>
    <row r="88260" spans="2:2" x14ac:dyDescent="0.2">
      <c r="B88260" s="66"/>
    </row>
    <row r="88261" spans="2:2" x14ac:dyDescent="0.2">
      <c r="B88261" s="66"/>
    </row>
    <row r="88262" spans="2:2" x14ac:dyDescent="0.2">
      <c r="B88262" s="66"/>
    </row>
    <row r="88263" spans="2:2" x14ac:dyDescent="0.2">
      <c r="B88263" s="66"/>
    </row>
    <row r="88264" spans="2:2" x14ac:dyDescent="0.2">
      <c r="B88264" s="66"/>
    </row>
    <row r="88265" spans="2:2" x14ac:dyDescent="0.2">
      <c r="B88265" s="66"/>
    </row>
    <row r="88266" spans="2:2" x14ac:dyDescent="0.2">
      <c r="B88266" s="66"/>
    </row>
    <row r="88267" spans="2:2" x14ac:dyDescent="0.2">
      <c r="B88267" s="66"/>
    </row>
    <row r="88268" spans="2:2" x14ac:dyDescent="0.2">
      <c r="B88268" s="66"/>
    </row>
    <row r="88269" spans="2:2" x14ac:dyDescent="0.2">
      <c r="B88269" s="66"/>
    </row>
    <row r="88270" spans="2:2" x14ac:dyDescent="0.2">
      <c r="B88270" s="66"/>
    </row>
    <row r="88271" spans="2:2" x14ac:dyDescent="0.2">
      <c r="B88271" s="66"/>
    </row>
    <row r="88272" spans="2:2" x14ac:dyDescent="0.2">
      <c r="B88272" s="66"/>
    </row>
    <row r="88273" spans="2:2" x14ac:dyDescent="0.2">
      <c r="B88273" s="66"/>
    </row>
    <row r="88274" spans="2:2" x14ac:dyDescent="0.2">
      <c r="B88274" s="66"/>
    </row>
    <row r="88275" spans="2:2" x14ac:dyDescent="0.2">
      <c r="B88275" s="66"/>
    </row>
    <row r="88276" spans="2:2" x14ac:dyDescent="0.2">
      <c r="B88276" s="66"/>
    </row>
    <row r="88277" spans="2:2" x14ac:dyDescent="0.2">
      <c r="B88277" s="66"/>
    </row>
    <row r="88278" spans="2:2" x14ac:dyDescent="0.2">
      <c r="B88278" s="66"/>
    </row>
    <row r="88279" spans="2:2" x14ac:dyDescent="0.2">
      <c r="B88279" s="66"/>
    </row>
    <row r="88280" spans="2:2" x14ac:dyDescent="0.2">
      <c r="B88280" s="66"/>
    </row>
    <row r="88281" spans="2:2" x14ac:dyDescent="0.2">
      <c r="B88281" s="66"/>
    </row>
    <row r="88282" spans="2:2" x14ac:dyDescent="0.2">
      <c r="B88282" s="66"/>
    </row>
    <row r="88283" spans="2:2" x14ac:dyDescent="0.2">
      <c r="B88283" s="66"/>
    </row>
    <row r="88284" spans="2:2" x14ac:dyDescent="0.2">
      <c r="B88284" s="66"/>
    </row>
    <row r="88285" spans="2:2" x14ac:dyDescent="0.2">
      <c r="B88285" s="66"/>
    </row>
    <row r="88286" spans="2:2" x14ac:dyDescent="0.2">
      <c r="B88286" s="66"/>
    </row>
    <row r="88287" spans="2:2" x14ac:dyDescent="0.2">
      <c r="B88287" s="66"/>
    </row>
    <row r="88288" spans="2:2" x14ac:dyDescent="0.2">
      <c r="B88288" s="66"/>
    </row>
    <row r="88289" spans="2:2" x14ac:dyDescent="0.2">
      <c r="B88289" s="66"/>
    </row>
    <row r="88290" spans="2:2" x14ac:dyDescent="0.2">
      <c r="B88290" s="66"/>
    </row>
    <row r="88291" spans="2:2" x14ac:dyDescent="0.2">
      <c r="B88291" s="66"/>
    </row>
    <row r="88292" spans="2:2" x14ac:dyDescent="0.2">
      <c r="B88292" s="66"/>
    </row>
    <row r="88293" spans="2:2" x14ac:dyDescent="0.2">
      <c r="B88293" s="66"/>
    </row>
    <row r="88294" spans="2:2" x14ac:dyDescent="0.2">
      <c r="B88294" s="66"/>
    </row>
    <row r="88295" spans="2:2" x14ac:dyDescent="0.2">
      <c r="B88295" s="66"/>
    </row>
    <row r="88296" spans="2:2" x14ac:dyDescent="0.2">
      <c r="B88296" s="66"/>
    </row>
    <row r="88297" spans="2:2" x14ac:dyDescent="0.2">
      <c r="B88297" s="66"/>
    </row>
    <row r="88298" spans="2:2" x14ac:dyDescent="0.2">
      <c r="B88298" s="66"/>
    </row>
    <row r="88299" spans="2:2" x14ac:dyDescent="0.2">
      <c r="B88299" s="66"/>
    </row>
    <row r="88300" spans="2:2" x14ac:dyDescent="0.2">
      <c r="B88300" s="66"/>
    </row>
    <row r="88301" spans="2:2" x14ac:dyDescent="0.2">
      <c r="B88301" s="66"/>
    </row>
    <row r="88302" spans="2:2" x14ac:dyDescent="0.2">
      <c r="B88302" s="66"/>
    </row>
    <row r="88303" spans="2:2" x14ac:dyDescent="0.2">
      <c r="B88303" s="66"/>
    </row>
    <row r="88304" spans="2:2" x14ac:dyDescent="0.2">
      <c r="B88304" s="66"/>
    </row>
    <row r="88305" spans="2:2" x14ac:dyDescent="0.2">
      <c r="B88305" s="66"/>
    </row>
    <row r="88306" spans="2:2" x14ac:dyDescent="0.2">
      <c r="B88306" s="66"/>
    </row>
    <row r="88307" spans="2:2" x14ac:dyDescent="0.2">
      <c r="B88307" s="66"/>
    </row>
    <row r="88308" spans="2:2" x14ac:dyDescent="0.2">
      <c r="B88308" s="66"/>
    </row>
    <row r="88309" spans="2:2" x14ac:dyDescent="0.2">
      <c r="B88309" s="66"/>
    </row>
    <row r="88310" spans="2:2" x14ac:dyDescent="0.2">
      <c r="B88310" s="66"/>
    </row>
    <row r="88311" spans="2:2" x14ac:dyDescent="0.2">
      <c r="B88311" s="66"/>
    </row>
    <row r="88312" spans="2:2" x14ac:dyDescent="0.2">
      <c r="B88312" s="66"/>
    </row>
    <row r="88313" spans="2:2" x14ac:dyDescent="0.2">
      <c r="B88313" s="66"/>
    </row>
    <row r="88314" spans="2:2" x14ac:dyDescent="0.2">
      <c r="B88314" s="66"/>
    </row>
    <row r="88315" spans="2:2" x14ac:dyDescent="0.2">
      <c r="B88315" s="66"/>
    </row>
    <row r="88316" spans="2:2" x14ac:dyDescent="0.2">
      <c r="B88316" s="66"/>
    </row>
    <row r="88317" spans="2:2" x14ac:dyDescent="0.2">
      <c r="B88317" s="66"/>
    </row>
    <row r="88318" spans="2:2" x14ac:dyDescent="0.2">
      <c r="B88318" s="66"/>
    </row>
    <row r="88319" spans="2:2" x14ac:dyDescent="0.2">
      <c r="B88319" s="66"/>
    </row>
    <row r="88320" spans="2:2" x14ac:dyDescent="0.2">
      <c r="B88320" s="66"/>
    </row>
    <row r="88321" spans="2:2" x14ac:dyDescent="0.2">
      <c r="B88321" s="66"/>
    </row>
    <row r="88322" spans="2:2" x14ac:dyDescent="0.2">
      <c r="B88322" s="66"/>
    </row>
    <row r="88323" spans="2:2" x14ac:dyDescent="0.2">
      <c r="B88323" s="66"/>
    </row>
    <row r="88324" spans="2:2" x14ac:dyDescent="0.2">
      <c r="B88324" s="66"/>
    </row>
    <row r="88325" spans="2:2" x14ac:dyDescent="0.2">
      <c r="B88325" s="66"/>
    </row>
    <row r="88326" spans="2:2" x14ac:dyDescent="0.2">
      <c r="B88326" s="66"/>
    </row>
    <row r="88327" spans="2:2" x14ac:dyDescent="0.2">
      <c r="B88327" s="66"/>
    </row>
    <row r="88328" spans="2:2" x14ac:dyDescent="0.2">
      <c r="B88328" s="66"/>
    </row>
    <row r="88329" spans="2:2" x14ac:dyDescent="0.2">
      <c r="B88329" s="66"/>
    </row>
    <row r="88330" spans="2:2" x14ac:dyDescent="0.2">
      <c r="B88330" s="66"/>
    </row>
    <row r="88331" spans="2:2" x14ac:dyDescent="0.2">
      <c r="B88331" s="66"/>
    </row>
    <row r="88332" spans="2:2" x14ac:dyDescent="0.2">
      <c r="B88332" s="66"/>
    </row>
    <row r="88333" spans="2:2" x14ac:dyDescent="0.2">
      <c r="B88333" s="66"/>
    </row>
    <row r="88334" spans="2:2" x14ac:dyDescent="0.2">
      <c r="B88334" s="66"/>
    </row>
    <row r="88335" spans="2:2" x14ac:dyDescent="0.2">
      <c r="B88335" s="66"/>
    </row>
    <row r="88336" spans="2:2" x14ac:dyDescent="0.2">
      <c r="B88336" s="66"/>
    </row>
    <row r="88337" spans="2:2" x14ac:dyDescent="0.2">
      <c r="B88337" s="66"/>
    </row>
    <row r="88338" spans="2:2" x14ac:dyDescent="0.2">
      <c r="B88338" s="66"/>
    </row>
    <row r="88339" spans="2:2" x14ac:dyDescent="0.2">
      <c r="B88339" s="66"/>
    </row>
    <row r="88340" spans="2:2" x14ac:dyDescent="0.2">
      <c r="B88340" s="66"/>
    </row>
    <row r="88341" spans="2:2" x14ac:dyDescent="0.2">
      <c r="B88341" s="66"/>
    </row>
    <row r="88342" spans="2:2" x14ac:dyDescent="0.2">
      <c r="B88342" s="66"/>
    </row>
    <row r="88343" spans="2:2" x14ac:dyDescent="0.2">
      <c r="B88343" s="66"/>
    </row>
    <row r="88344" spans="2:2" x14ac:dyDescent="0.2">
      <c r="B88344" s="66"/>
    </row>
    <row r="88345" spans="2:2" x14ac:dyDescent="0.2">
      <c r="B88345" s="66"/>
    </row>
    <row r="88346" spans="2:2" x14ac:dyDescent="0.2">
      <c r="B88346" s="66"/>
    </row>
    <row r="88347" spans="2:2" x14ac:dyDescent="0.2">
      <c r="B88347" s="66"/>
    </row>
    <row r="88348" spans="2:2" x14ac:dyDescent="0.2">
      <c r="B88348" s="66"/>
    </row>
    <row r="88349" spans="2:2" x14ac:dyDescent="0.2">
      <c r="B88349" s="66"/>
    </row>
    <row r="88350" spans="2:2" x14ac:dyDescent="0.2">
      <c r="B88350" s="66"/>
    </row>
    <row r="88351" spans="2:2" x14ac:dyDescent="0.2">
      <c r="B88351" s="66"/>
    </row>
    <row r="88352" spans="2:2" x14ac:dyDescent="0.2">
      <c r="B88352" s="66"/>
    </row>
    <row r="88353" spans="2:2" x14ac:dyDescent="0.2">
      <c r="B88353" s="66"/>
    </row>
    <row r="88354" spans="2:2" x14ac:dyDescent="0.2">
      <c r="B88354" s="66"/>
    </row>
    <row r="88355" spans="2:2" x14ac:dyDescent="0.2">
      <c r="B88355" s="66"/>
    </row>
    <row r="88356" spans="2:2" x14ac:dyDescent="0.2">
      <c r="B88356" s="66"/>
    </row>
    <row r="88357" spans="2:2" x14ac:dyDescent="0.2">
      <c r="B88357" s="66"/>
    </row>
    <row r="88358" spans="2:2" x14ac:dyDescent="0.2">
      <c r="B88358" s="66"/>
    </row>
    <row r="88359" spans="2:2" x14ac:dyDescent="0.2">
      <c r="B88359" s="66"/>
    </row>
    <row r="88360" spans="2:2" x14ac:dyDescent="0.2">
      <c r="B88360" s="66"/>
    </row>
    <row r="88361" spans="2:2" x14ac:dyDescent="0.2">
      <c r="B88361" s="66"/>
    </row>
    <row r="88362" spans="2:2" x14ac:dyDescent="0.2">
      <c r="B88362" s="66"/>
    </row>
    <row r="88363" spans="2:2" x14ac:dyDescent="0.2">
      <c r="B88363" s="66"/>
    </row>
    <row r="88364" spans="2:2" x14ac:dyDescent="0.2">
      <c r="B88364" s="66"/>
    </row>
    <row r="88365" spans="2:2" x14ac:dyDescent="0.2">
      <c r="B88365" s="66"/>
    </row>
    <row r="88366" spans="2:2" x14ac:dyDescent="0.2">
      <c r="B88366" s="66"/>
    </row>
    <row r="88367" spans="2:2" x14ac:dyDescent="0.2">
      <c r="B88367" s="66"/>
    </row>
    <row r="88368" spans="2:2" x14ac:dyDescent="0.2">
      <c r="B88368" s="66"/>
    </row>
    <row r="88369" spans="2:2" x14ac:dyDescent="0.2">
      <c r="B88369" s="66"/>
    </row>
    <row r="88370" spans="2:2" x14ac:dyDescent="0.2">
      <c r="B88370" s="66"/>
    </row>
    <row r="88371" spans="2:2" x14ac:dyDescent="0.2">
      <c r="B88371" s="66"/>
    </row>
    <row r="88372" spans="2:2" x14ac:dyDescent="0.2">
      <c r="B88372" s="66"/>
    </row>
    <row r="88373" spans="2:2" x14ac:dyDescent="0.2">
      <c r="B88373" s="66"/>
    </row>
    <row r="88374" spans="2:2" x14ac:dyDescent="0.2">
      <c r="B88374" s="66"/>
    </row>
    <row r="88375" spans="2:2" x14ac:dyDescent="0.2">
      <c r="B88375" s="66"/>
    </row>
    <row r="88376" spans="2:2" x14ac:dyDescent="0.2">
      <c r="B88376" s="66"/>
    </row>
    <row r="88377" spans="2:2" x14ac:dyDescent="0.2">
      <c r="B88377" s="66"/>
    </row>
    <row r="88378" spans="2:2" x14ac:dyDescent="0.2">
      <c r="B88378" s="66"/>
    </row>
    <row r="88379" spans="2:2" x14ac:dyDescent="0.2">
      <c r="B88379" s="66"/>
    </row>
    <row r="88380" spans="2:2" x14ac:dyDescent="0.2">
      <c r="B88380" s="66"/>
    </row>
    <row r="88381" spans="2:2" x14ac:dyDescent="0.2">
      <c r="B88381" s="66"/>
    </row>
    <row r="88382" spans="2:2" x14ac:dyDescent="0.2">
      <c r="B88382" s="66"/>
    </row>
    <row r="88383" spans="2:2" x14ac:dyDescent="0.2">
      <c r="B88383" s="66"/>
    </row>
    <row r="88384" spans="2:2" x14ac:dyDescent="0.2">
      <c r="B88384" s="66"/>
    </row>
    <row r="88385" spans="2:2" x14ac:dyDescent="0.2">
      <c r="B88385" s="66"/>
    </row>
    <row r="88386" spans="2:2" x14ac:dyDescent="0.2">
      <c r="B88386" s="66"/>
    </row>
    <row r="88387" spans="2:2" x14ac:dyDescent="0.2">
      <c r="B88387" s="66"/>
    </row>
    <row r="88388" spans="2:2" x14ac:dyDescent="0.2">
      <c r="B88388" s="66"/>
    </row>
    <row r="88389" spans="2:2" x14ac:dyDescent="0.2">
      <c r="B88389" s="66"/>
    </row>
    <row r="88390" spans="2:2" x14ac:dyDescent="0.2">
      <c r="B88390" s="66"/>
    </row>
    <row r="88391" spans="2:2" x14ac:dyDescent="0.2">
      <c r="B88391" s="66"/>
    </row>
    <row r="88392" spans="2:2" x14ac:dyDescent="0.2">
      <c r="B88392" s="66"/>
    </row>
    <row r="88393" spans="2:2" x14ac:dyDescent="0.2">
      <c r="B88393" s="66"/>
    </row>
    <row r="88394" spans="2:2" x14ac:dyDescent="0.2">
      <c r="B88394" s="66"/>
    </row>
    <row r="88395" spans="2:2" x14ac:dyDescent="0.2">
      <c r="B88395" s="66"/>
    </row>
    <row r="88396" spans="2:2" x14ac:dyDescent="0.2">
      <c r="B88396" s="66"/>
    </row>
    <row r="88397" spans="2:2" x14ac:dyDescent="0.2">
      <c r="B88397" s="66"/>
    </row>
    <row r="88398" spans="2:2" x14ac:dyDescent="0.2">
      <c r="B88398" s="66"/>
    </row>
    <row r="88399" spans="2:2" x14ac:dyDescent="0.2">
      <c r="B88399" s="66"/>
    </row>
    <row r="88400" spans="2:2" x14ac:dyDescent="0.2">
      <c r="B88400" s="66"/>
    </row>
    <row r="88401" spans="2:2" x14ac:dyDescent="0.2">
      <c r="B88401" s="66"/>
    </row>
    <row r="88402" spans="2:2" x14ac:dyDescent="0.2">
      <c r="B88402" s="66"/>
    </row>
    <row r="88403" spans="2:2" x14ac:dyDescent="0.2">
      <c r="B88403" s="66"/>
    </row>
    <row r="88404" spans="2:2" x14ac:dyDescent="0.2">
      <c r="B88404" s="66"/>
    </row>
    <row r="88405" spans="2:2" x14ac:dyDescent="0.2">
      <c r="B88405" s="66"/>
    </row>
    <row r="88406" spans="2:2" x14ac:dyDescent="0.2">
      <c r="B88406" s="66"/>
    </row>
    <row r="88407" spans="2:2" x14ac:dyDescent="0.2">
      <c r="B88407" s="66"/>
    </row>
    <row r="88408" spans="2:2" x14ac:dyDescent="0.2">
      <c r="B88408" s="66"/>
    </row>
    <row r="88409" spans="2:2" x14ac:dyDescent="0.2">
      <c r="B88409" s="66"/>
    </row>
    <row r="88410" spans="2:2" x14ac:dyDescent="0.2">
      <c r="B88410" s="66"/>
    </row>
    <row r="88411" spans="2:2" x14ac:dyDescent="0.2">
      <c r="B88411" s="66"/>
    </row>
    <row r="88412" spans="2:2" x14ac:dyDescent="0.2">
      <c r="B88412" s="66"/>
    </row>
    <row r="88413" spans="2:2" x14ac:dyDescent="0.2">
      <c r="B88413" s="66"/>
    </row>
    <row r="88414" spans="2:2" x14ac:dyDescent="0.2">
      <c r="B88414" s="66"/>
    </row>
    <row r="88415" spans="2:2" x14ac:dyDescent="0.2">
      <c r="B88415" s="66"/>
    </row>
    <row r="88416" spans="2:2" x14ac:dyDescent="0.2">
      <c r="B88416" s="66"/>
    </row>
    <row r="88417" spans="2:2" x14ac:dyDescent="0.2">
      <c r="B88417" s="66"/>
    </row>
    <row r="88418" spans="2:2" x14ac:dyDescent="0.2">
      <c r="B88418" s="66"/>
    </row>
    <row r="88419" spans="2:2" x14ac:dyDescent="0.2">
      <c r="B88419" s="66"/>
    </row>
    <row r="88420" spans="2:2" x14ac:dyDescent="0.2">
      <c r="B88420" s="66"/>
    </row>
    <row r="88421" spans="2:2" x14ac:dyDescent="0.2">
      <c r="B88421" s="66"/>
    </row>
    <row r="88422" spans="2:2" x14ac:dyDescent="0.2">
      <c r="B88422" s="66"/>
    </row>
    <row r="88423" spans="2:2" x14ac:dyDescent="0.2">
      <c r="B88423" s="66"/>
    </row>
    <row r="88424" spans="2:2" x14ac:dyDescent="0.2">
      <c r="B88424" s="66"/>
    </row>
    <row r="88425" spans="2:2" x14ac:dyDescent="0.2">
      <c r="B88425" s="66"/>
    </row>
    <row r="88426" spans="2:2" x14ac:dyDescent="0.2">
      <c r="B88426" s="66"/>
    </row>
    <row r="88427" spans="2:2" x14ac:dyDescent="0.2">
      <c r="B88427" s="66"/>
    </row>
    <row r="88428" spans="2:2" x14ac:dyDescent="0.2">
      <c r="B88428" s="66"/>
    </row>
    <row r="88429" spans="2:2" x14ac:dyDescent="0.2">
      <c r="B88429" s="66"/>
    </row>
    <row r="88430" spans="2:2" x14ac:dyDescent="0.2">
      <c r="B88430" s="66"/>
    </row>
    <row r="88431" spans="2:2" x14ac:dyDescent="0.2">
      <c r="B88431" s="66"/>
    </row>
    <row r="88432" spans="2:2" x14ac:dyDescent="0.2">
      <c r="B88432" s="66"/>
    </row>
    <row r="88433" spans="2:2" x14ac:dyDescent="0.2">
      <c r="B88433" s="66"/>
    </row>
    <row r="88434" spans="2:2" x14ac:dyDescent="0.2">
      <c r="B88434" s="66"/>
    </row>
    <row r="88435" spans="2:2" x14ac:dyDescent="0.2">
      <c r="B88435" s="66"/>
    </row>
    <row r="88436" spans="2:2" x14ac:dyDescent="0.2">
      <c r="B88436" s="66"/>
    </row>
    <row r="88437" spans="2:2" x14ac:dyDescent="0.2">
      <c r="B88437" s="66"/>
    </row>
    <row r="88438" spans="2:2" x14ac:dyDescent="0.2">
      <c r="B88438" s="66"/>
    </row>
    <row r="88439" spans="2:2" x14ac:dyDescent="0.2">
      <c r="B88439" s="66"/>
    </row>
    <row r="88440" spans="2:2" x14ac:dyDescent="0.2">
      <c r="B88440" s="66"/>
    </row>
    <row r="88441" spans="2:2" x14ac:dyDescent="0.2">
      <c r="B88441" s="66"/>
    </row>
    <row r="88442" spans="2:2" x14ac:dyDescent="0.2">
      <c r="B88442" s="66"/>
    </row>
    <row r="88443" spans="2:2" x14ac:dyDescent="0.2">
      <c r="B88443" s="66"/>
    </row>
    <row r="88444" spans="2:2" x14ac:dyDescent="0.2">
      <c r="B88444" s="66"/>
    </row>
    <row r="88445" spans="2:2" x14ac:dyDescent="0.2">
      <c r="B88445" s="66"/>
    </row>
    <row r="88446" spans="2:2" x14ac:dyDescent="0.2">
      <c r="B88446" s="66"/>
    </row>
    <row r="88447" spans="2:2" x14ac:dyDescent="0.2">
      <c r="B88447" s="66"/>
    </row>
    <row r="88448" spans="2:2" x14ac:dyDescent="0.2">
      <c r="B88448" s="66"/>
    </row>
    <row r="88449" spans="2:2" x14ac:dyDescent="0.2">
      <c r="B88449" s="66"/>
    </row>
    <row r="88450" spans="2:2" x14ac:dyDescent="0.2">
      <c r="B88450" s="66"/>
    </row>
    <row r="88451" spans="2:2" x14ac:dyDescent="0.2">
      <c r="B88451" s="66"/>
    </row>
    <row r="88452" spans="2:2" x14ac:dyDescent="0.2">
      <c r="B88452" s="66"/>
    </row>
    <row r="88453" spans="2:2" x14ac:dyDescent="0.2">
      <c r="B88453" s="66"/>
    </row>
    <row r="88454" spans="2:2" x14ac:dyDescent="0.2">
      <c r="B88454" s="66"/>
    </row>
    <row r="88455" spans="2:2" x14ac:dyDescent="0.2">
      <c r="B88455" s="66"/>
    </row>
    <row r="88456" spans="2:2" x14ac:dyDescent="0.2">
      <c r="B88456" s="66"/>
    </row>
    <row r="88457" spans="2:2" x14ac:dyDescent="0.2">
      <c r="B88457" s="66"/>
    </row>
    <row r="88458" spans="2:2" x14ac:dyDescent="0.2">
      <c r="B88458" s="66"/>
    </row>
    <row r="88459" spans="2:2" x14ac:dyDescent="0.2">
      <c r="B88459" s="66"/>
    </row>
    <row r="88460" spans="2:2" x14ac:dyDescent="0.2">
      <c r="B88460" s="66"/>
    </row>
    <row r="88461" spans="2:2" x14ac:dyDescent="0.2">
      <c r="B88461" s="66"/>
    </row>
    <row r="88462" spans="2:2" x14ac:dyDescent="0.2">
      <c r="B88462" s="66"/>
    </row>
    <row r="88463" spans="2:2" x14ac:dyDescent="0.2">
      <c r="B88463" s="66"/>
    </row>
    <row r="88464" spans="2:2" x14ac:dyDescent="0.2">
      <c r="B88464" s="66"/>
    </row>
    <row r="88465" spans="2:2" x14ac:dyDescent="0.2">
      <c r="B88465" s="66"/>
    </row>
    <row r="88466" spans="2:2" x14ac:dyDescent="0.2">
      <c r="B88466" s="66"/>
    </row>
    <row r="88467" spans="2:2" x14ac:dyDescent="0.2">
      <c r="B88467" s="66"/>
    </row>
    <row r="88468" spans="2:2" x14ac:dyDescent="0.2">
      <c r="B88468" s="66"/>
    </row>
    <row r="88469" spans="2:2" x14ac:dyDescent="0.2">
      <c r="B88469" s="66"/>
    </row>
    <row r="88470" spans="2:2" x14ac:dyDescent="0.2">
      <c r="B88470" s="66"/>
    </row>
    <row r="88471" spans="2:2" x14ac:dyDescent="0.2">
      <c r="B88471" s="66"/>
    </row>
    <row r="88472" spans="2:2" x14ac:dyDescent="0.2">
      <c r="B88472" s="66"/>
    </row>
    <row r="88473" spans="2:2" x14ac:dyDescent="0.2">
      <c r="B88473" s="66"/>
    </row>
    <row r="88474" spans="2:2" x14ac:dyDescent="0.2">
      <c r="B88474" s="66"/>
    </row>
    <row r="88475" spans="2:2" x14ac:dyDescent="0.2">
      <c r="B88475" s="66"/>
    </row>
    <row r="88476" spans="2:2" x14ac:dyDescent="0.2">
      <c r="B88476" s="66"/>
    </row>
    <row r="88477" spans="2:2" x14ac:dyDescent="0.2">
      <c r="B88477" s="66"/>
    </row>
    <row r="88478" spans="2:2" x14ac:dyDescent="0.2">
      <c r="B88478" s="66"/>
    </row>
    <row r="88479" spans="2:2" x14ac:dyDescent="0.2">
      <c r="B88479" s="66"/>
    </row>
    <row r="88480" spans="2:2" x14ac:dyDescent="0.2">
      <c r="B88480" s="66"/>
    </row>
    <row r="88481" spans="2:2" x14ac:dyDescent="0.2">
      <c r="B88481" s="66"/>
    </row>
    <row r="88482" spans="2:2" x14ac:dyDescent="0.2">
      <c r="B88482" s="66"/>
    </row>
    <row r="88483" spans="2:2" x14ac:dyDescent="0.2">
      <c r="B88483" s="66"/>
    </row>
    <row r="88484" spans="2:2" x14ac:dyDescent="0.2">
      <c r="B88484" s="66"/>
    </row>
    <row r="88485" spans="2:2" x14ac:dyDescent="0.2">
      <c r="B88485" s="66"/>
    </row>
    <row r="88486" spans="2:2" x14ac:dyDescent="0.2">
      <c r="B88486" s="66"/>
    </row>
    <row r="88487" spans="2:2" x14ac:dyDescent="0.2">
      <c r="B88487" s="66"/>
    </row>
    <row r="88488" spans="2:2" x14ac:dyDescent="0.2">
      <c r="B88488" s="66"/>
    </row>
    <row r="88489" spans="2:2" x14ac:dyDescent="0.2">
      <c r="B88489" s="66"/>
    </row>
    <row r="88490" spans="2:2" x14ac:dyDescent="0.2">
      <c r="B88490" s="66"/>
    </row>
    <row r="88491" spans="2:2" x14ac:dyDescent="0.2">
      <c r="B88491" s="66"/>
    </row>
    <row r="88492" spans="2:2" x14ac:dyDescent="0.2">
      <c r="B88492" s="66"/>
    </row>
    <row r="88493" spans="2:2" x14ac:dyDescent="0.2">
      <c r="B88493" s="66"/>
    </row>
    <row r="88494" spans="2:2" x14ac:dyDescent="0.2">
      <c r="B88494" s="66"/>
    </row>
    <row r="88495" spans="2:2" x14ac:dyDescent="0.2">
      <c r="B88495" s="66"/>
    </row>
    <row r="88496" spans="2:2" x14ac:dyDescent="0.2">
      <c r="B88496" s="66"/>
    </row>
    <row r="88497" spans="2:2" x14ac:dyDescent="0.2">
      <c r="B88497" s="66"/>
    </row>
    <row r="88498" spans="2:2" x14ac:dyDescent="0.2">
      <c r="B88498" s="66"/>
    </row>
    <row r="88499" spans="2:2" x14ac:dyDescent="0.2">
      <c r="B88499" s="66"/>
    </row>
    <row r="88500" spans="2:2" x14ac:dyDescent="0.2">
      <c r="B88500" s="66"/>
    </row>
    <row r="88501" spans="2:2" x14ac:dyDescent="0.2">
      <c r="B88501" s="66"/>
    </row>
    <row r="88502" spans="2:2" x14ac:dyDescent="0.2">
      <c r="B88502" s="66"/>
    </row>
    <row r="88503" spans="2:2" x14ac:dyDescent="0.2">
      <c r="B88503" s="66"/>
    </row>
    <row r="88504" spans="2:2" x14ac:dyDescent="0.2">
      <c r="B88504" s="66"/>
    </row>
    <row r="88505" spans="2:2" x14ac:dyDescent="0.2">
      <c r="B88505" s="66"/>
    </row>
    <row r="88506" spans="2:2" x14ac:dyDescent="0.2">
      <c r="B88506" s="66"/>
    </row>
    <row r="88507" spans="2:2" x14ac:dyDescent="0.2">
      <c r="B88507" s="66"/>
    </row>
    <row r="88508" spans="2:2" x14ac:dyDescent="0.2">
      <c r="B88508" s="66"/>
    </row>
    <row r="88509" spans="2:2" x14ac:dyDescent="0.2">
      <c r="B88509" s="66"/>
    </row>
    <row r="88510" spans="2:2" x14ac:dyDescent="0.2">
      <c r="B88510" s="66"/>
    </row>
    <row r="88511" spans="2:2" x14ac:dyDescent="0.2">
      <c r="B88511" s="66"/>
    </row>
    <row r="88512" spans="2:2" x14ac:dyDescent="0.2">
      <c r="B88512" s="66"/>
    </row>
    <row r="88513" spans="2:2" x14ac:dyDescent="0.2">
      <c r="B88513" s="66"/>
    </row>
    <row r="88514" spans="2:2" x14ac:dyDescent="0.2">
      <c r="B88514" s="66"/>
    </row>
    <row r="88515" spans="2:2" x14ac:dyDescent="0.2">
      <c r="B88515" s="66"/>
    </row>
    <row r="88516" spans="2:2" x14ac:dyDescent="0.2">
      <c r="B88516" s="66"/>
    </row>
    <row r="88517" spans="2:2" x14ac:dyDescent="0.2">
      <c r="B88517" s="66"/>
    </row>
    <row r="88518" spans="2:2" x14ac:dyDescent="0.2">
      <c r="B88518" s="66"/>
    </row>
    <row r="88519" spans="2:2" x14ac:dyDescent="0.2">
      <c r="B88519" s="66"/>
    </row>
    <row r="88520" spans="2:2" x14ac:dyDescent="0.2">
      <c r="B88520" s="66"/>
    </row>
    <row r="88521" spans="2:2" x14ac:dyDescent="0.2">
      <c r="B88521" s="66"/>
    </row>
    <row r="88522" spans="2:2" x14ac:dyDescent="0.2">
      <c r="B88522" s="66"/>
    </row>
    <row r="88523" spans="2:2" x14ac:dyDescent="0.2">
      <c r="B88523" s="66"/>
    </row>
    <row r="88524" spans="2:2" x14ac:dyDescent="0.2">
      <c r="B88524" s="66"/>
    </row>
    <row r="88525" spans="2:2" x14ac:dyDescent="0.2">
      <c r="B88525" s="66"/>
    </row>
    <row r="88526" spans="2:2" x14ac:dyDescent="0.2">
      <c r="B88526" s="66"/>
    </row>
    <row r="88527" spans="2:2" x14ac:dyDescent="0.2">
      <c r="B88527" s="66"/>
    </row>
    <row r="88528" spans="2:2" x14ac:dyDescent="0.2">
      <c r="B88528" s="66"/>
    </row>
    <row r="88529" spans="2:2" x14ac:dyDescent="0.2">
      <c r="B88529" s="66"/>
    </row>
    <row r="88530" spans="2:2" x14ac:dyDescent="0.2">
      <c r="B88530" s="66"/>
    </row>
    <row r="88531" spans="2:2" x14ac:dyDescent="0.2">
      <c r="B88531" s="66"/>
    </row>
    <row r="88532" spans="2:2" x14ac:dyDescent="0.2">
      <c r="B88532" s="66"/>
    </row>
    <row r="88533" spans="2:2" x14ac:dyDescent="0.2">
      <c r="B88533" s="66"/>
    </row>
    <row r="88534" spans="2:2" x14ac:dyDescent="0.2">
      <c r="B88534" s="66"/>
    </row>
    <row r="88535" spans="2:2" x14ac:dyDescent="0.2">
      <c r="B88535" s="66"/>
    </row>
    <row r="88536" spans="2:2" x14ac:dyDescent="0.2">
      <c r="B88536" s="66"/>
    </row>
    <row r="88537" spans="2:2" x14ac:dyDescent="0.2">
      <c r="B88537" s="66"/>
    </row>
    <row r="88538" spans="2:2" x14ac:dyDescent="0.2">
      <c r="B88538" s="66"/>
    </row>
    <row r="88539" spans="2:2" x14ac:dyDescent="0.2">
      <c r="B88539" s="66"/>
    </row>
    <row r="88540" spans="2:2" x14ac:dyDescent="0.2">
      <c r="B88540" s="66"/>
    </row>
    <row r="88541" spans="2:2" x14ac:dyDescent="0.2">
      <c r="B88541" s="66"/>
    </row>
    <row r="88542" spans="2:2" x14ac:dyDescent="0.2">
      <c r="B88542" s="66"/>
    </row>
    <row r="88543" spans="2:2" x14ac:dyDescent="0.2">
      <c r="B88543" s="66"/>
    </row>
    <row r="88544" spans="2:2" x14ac:dyDescent="0.2">
      <c r="B88544" s="66"/>
    </row>
    <row r="88545" spans="2:2" x14ac:dyDescent="0.2">
      <c r="B88545" s="66"/>
    </row>
    <row r="88546" spans="2:2" x14ac:dyDescent="0.2">
      <c r="B88546" s="66"/>
    </row>
    <row r="88547" spans="2:2" x14ac:dyDescent="0.2">
      <c r="B88547" s="66"/>
    </row>
    <row r="88548" spans="2:2" x14ac:dyDescent="0.2">
      <c r="B88548" s="66"/>
    </row>
    <row r="88549" spans="2:2" x14ac:dyDescent="0.2">
      <c r="B88549" s="66"/>
    </row>
    <row r="88550" spans="2:2" x14ac:dyDescent="0.2">
      <c r="B88550" s="66"/>
    </row>
    <row r="88551" spans="2:2" x14ac:dyDescent="0.2">
      <c r="B88551" s="66"/>
    </row>
    <row r="88552" spans="2:2" x14ac:dyDescent="0.2">
      <c r="B88552" s="66"/>
    </row>
    <row r="88553" spans="2:2" x14ac:dyDescent="0.2">
      <c r="B88553" s="66"/>
    </row>
    <row r="88554" spans="2:2" x14ac:dyDescent="0.2">
      <c r="B88554" s="66"/>
    </row>
    <row r="88555" spans="2:2" x14ac:dyDescent="0.2">
      <c r="B88555" s="66"/>
    </row>
    <row r="88556" spans="2:2" x14ac:dyDescent="0.2">
      <c r="B88556" s="66"/>
    </row>
    <row r="88557" spans="2:2" x14ac:dyDescent="0.2">
      <c r="B88557" s="66"/>
    </row>
    <row r="88558" spans="2:2" x14ac:dyDescent="0.2">
      <c r="B88558" s="66"/>
    </row>
    <row r="88559" spans="2:2" x14ac:dyDescent="0.2">
      <c r="B88559" s="66"/>
    </row>
    <row r="88560" spans="2:2" x14ac:dyDescent="0.2">
      <c r="B88560" s="66"/>
    </row>
    <row r="88561" spans="2:2" x14ac:dyDescent="0.2">
      <c r="B88561" s="66"/>
    </row>
    <row r="88562" spans="2:2" x14ac:dyDescent="0.2">
      <c r="B88562" s="66"/>
    </row>
    <row r="88563" spans="2:2" x14ac:dyDescent="0.2">
      <c r="B88563" s="66"/>
    </row>
    <row r="88564" spans="2:2" x14ac:dyDescent="0.2">
      <c r="B88564" s="66"/>
    </row>
    <row r="88565" spans="2:2" x14ac:dyDescent="0.2">
      <c r="B88565" s="66"/>
    </row>
    <row r="88566" spans="2:2" x14ac:dyDescent="0.2">
      <c r="B88566" s="66"/>
    </row>
    <row r="88567" spans="2:2" x14ac:dyDescent="0.2">
      <c r="B88567" s="66"/>
    </row>
    <row r="88568" spans="2:2" x14ac:dyDescent="0.2">
      <c r="B88568" s="66"/>
    </row>
    <row r="88569" spans="2:2" x14ac:dyDescent="0.2">
      <c r="B88569" s="66"/>
    </row>
    <row r="88570" spans="2:2" x14ac:dyDescent="0.2">
      <c r="B88570" s="66"/>
    </row>
    <row r="88571" spans="2:2" x14ac:dyDescent="0.2">
      <c r="B88571" s="66"/>
    </row>
    <row r="88572" spans="2:2" x14ac:dyDescent="0.2">
      <c r="B88572" s="66"/>
    </row>
    <row r="88573" spans="2:2" x14ac:dyDescent="0.2">
      <c r="B88573" s="66"/>
    </row>
    <row r="88574" spans="2:2" x14ac:dyDescent="0.2">
      <c r="B88574" s="66"/>
    </row>
    <row r="88575" spans="2:2" x14ac:dyDescent="0.2">
      <c r="B88575" s="66"/>
    </row>
    <row r="88576" spans="2:2" x14ac:dyDescent="0.2">
      <c r="B88576" s="66"/>
    </row>
    <row r="88577" spans="2:2" x14ac:dyDescent="0.2">
      <c r="B88577" s="66"/>
    </row>
    <row r="88578" spans="2:2" x14ac:dyDescent="0.2">
      <c r="B88578" s="66"/>
    </row>
    <row r="88579" spans="2:2" x14ac:dyDescent="0.2">
      <c r="B88579" s="66"/>
    </row>
    <row r="88580" spans="2:2" x14ac:dyDescent="0.2">
      <c r="B88580" s="66"/>
    </row>
    <row r="88581" spans="2:2" x14ac:dyDescent="0.2">
      <c r="B88581" s="66"/>
    </row>
    <row r="88582" spans="2:2" x14ac:dyDescent="0.2">
      <c r="B88582" s="66"/>
    </row>
    <row r="88583" spans="2:2" x14ac:dyDescent="0.2">
      <c r="B88583" s="66"/>
    </row>
    <row r="88584" spans="2:2" x14ac:dyDescent="0.2">
      <c r="B88584" s="66"/>
    </row>
    <row r="88585" spans="2:2" x14ac:dyDescent="0.2">
      <c r="B88585" s="66"/>
    </row>
    <row r="88586" spans="2:2" x14ac:dyDescent="0.2">
      <c r="B88586" s="66"/>
    </row>
    <row r="88587" spans="2:2" x14ac:dyDescent="0.2">
      <c r="B88587" s="66"/>
    </row>
    <row r="88588" spans="2:2" x14ac:dyDescent="0.2">
      <c r="B88588" s="66"/>
    </row>
    <row r="88589" spans="2:2" x14ac:dyDescent="0.2">
      <c r="B88589" s="66"/>
    </row>
    <row r="88590" spans="2:2" x14ac:dyDescent="0.2">
      <c r="B88590" s="66"/>
    </row>
    <row r="88591" spans="2:2" x14ac:dyDescent="0.2">
      <c r="B88591" s="66"/>
    </row>
    <row r="88592" spans="2:2" x14ac:dyDescent="0.2">
      <c r="B88592" s="66"/>
    </row>
    <row r="88593" spans="2:2" x14ac:dyDescent="0.2">
      <c r="B88593" s="66"/>
    </row>
    <row r="88594" spans="2:2" x14ac:dyDescent="0.2">
      <c r="B88594" s="66"/>
    </row>
    <row r="88595" spans="2:2" x14ac:dyDescent="0.2">
      <c r="B88595" s="66"/>
    </row>
    <row r="88596" spans="2:2" x14ac:dyDescent="0.2">
      <c r="B88596" s="66"/>
    </row>
    <row r="88597" spans="2:2" x14ac:dyDescent="0.2">
      <c r="B88597" s="66"/>
    </row>
    <row r="88598" spans="2:2" x14ac:dyDescent="0.2">
      <c r="B88598" s="66"/>
    </row>
    <row r="88599" spans="2:2" x14ac:dyDescent="0.2">
      <c r="B88599" s="66"/>
    </row>
    <row r="88600" spans="2:2" x14ac:dyDescent="0.2">
      <c r="B88600" s="66"/>
    </row>
    <row r="88601" spans="2:2" x14ac:dyDescent="0.2">
      <c r="B88601" s="66"/>
    </row>
    <row r="88602" spans="2:2" x14ac:dyDescent="0.2">
      <c r="B88602" s="66"/>
    </row>
    <row r="88603" spans="2:2" x14ac:dyDescent="0.2">
      <c r="B88603" s="66"/>
    </row>
    <row r="88604" spans="2:2" x14ac:dyDescent="0.2">
      <c r="B88604" s="66"/>
    </row>
    <row r="88605" spans="2:2" x14ac:dyDescent="0.2">
      <c r="B88605" s="66"/>
    </row>
    <row r="88606" spans="2:2" x14ac:dyDescent="0.2">
      <c r="B88606" s="66"/>
    </row>
    <row r="88607" spans="2:2" x14ac:dyDescent="0.2">
      <c r="B88607" s="66"/>
    </row>
    <row r="88608" spans="2:2" x14ac:dyDescent="0.2">
      <c r="B88608" s="66"/>
    </row>
    <row r="88609" spans="2:2" x14ac:dyDescent="0.2">
      <c r="B88609" s="66"/>
    </row>
    <row r="88610" spans="2:2" x14ac:dyDescent="0.2">
      <c r="B88610" s="66"/>
    </row>
    <row r="88611" spans="2:2" x14ac:dyDescent="0.2">
      <c r="B88611" s="66"/>
    </row>
    <row r="88612" spans="2:2" x14ac:dyDescent="0.2">
      <c r="B88612" s="66"/>
    </row>
    <row r="88613" spans="2:2" x14ac:dyDescent="0.2">
      <c r="B88613" s="66"/>
    </row>
    <row r="88614" spans="2:2" x14ac:dyDescent="0.2">
      <c r="B88614" s="66"/>
    </row>
    <row r="88615" spans="2:2" x14ac:dyDescent="0.2">
      <c r="B88615" s="66"/>
    </row>
    <row r="88616" spans="2:2" x14ac:dyDescent="0.2">
      <c r="B88616" s="66"/>
    </row>
    <row r="88617" spans="2:2" x14ac:dyDescent="0.2">
      <c r="B88617" s="66"/>
    </row>
    <row r="88618" spans="2:2" x14ac:dyDescent="0.2">
      <c r="B88618" s="66"/>
    </row>
    <row r="88619" spans="2:2" x14ac:dyDescent="0.2">
      <c r="B88619" s="66"/>
    </row>
    <row r="88620" spans="2:2" x14ac:dyDescent="0.2">
      <c r="B88620" s="66"/>
    </row>
    <row r="88621" spans="2:2" x14ac:dyDescent="0.2">
      <c r="B88621" s="66"/>
    </row>
    <row r="88622" spans="2:2" x14ac:dyDescent="0.2">
      <c r="B88622" s="66"/>
    </row>
    <row r="88623" spans="2:2" x14ac:dyDescent="0.2">
      <c r="B88623" s="66"/>
    </row>
    <row r="88624" spans="2:2" x14ac:dyDescent="0.2">
      <c r="B88624" s="66"/>
    </row>
    <row r="88625" spans="2:2" x14ac:dyDescent="0.2">
      <c r="B88625" s="66"/>
    </row>
    <row r="88626" spans="2:2" x14ac:dyDescent="0.2">
      <c r="B88626" s="66"/>
    </row>
    <row r="88627" spans="2:2" x14ac:dyDescent="0.2">
      <c r="B88627" s="66"/>
    </row>
    <row r="88628" spans="2:2" x14ac:dyDescent="0.2">
      <c r="B88628" s="66"/>
    </row>
    <row r="88629" spans="2:2" x14ac:dyDescent="0.2">
      <c r="B88629" s="66"/>
    </row>
    <row r="88630" spans="2:2" x14ac:dyDescent="0.2">
      <c r="B88630" s="66"/>
    </row>
    <row r="88631" spans="2:2" x14ac:dyDescent="0.2">
      <c r="B88631" s="66"/>
    </row>
    <row r="88632" spans="2:2" x14ac:dyDescent="0.2">
      <c r="B88632" s="66"/>
    </row>
    <row r="88633" spans="2:2" x14ac:dyDescent="0.2">
      <c r="B88633" s="66"/>
    </row>
    <row r="88634" spans="2:2" x14ac:dyDescent="0.2">
      <c r="B88634" s="66"/>
    </row>
    <row r="88635" spans="2:2" x14ac:dyDescent="0.2">
      <c r="B88635" s="66"/>
    </row>
    <row r="88636" spans="2:2" x14ac:dyDescent="0.2">
      <c r="B88636" s="66"/>
    </row>
    <row r="88637" spans="2:2" x14ac:dyDescent="0.2">
      <c r="B88637" s="66"/>
    </row>
    <row r="88638" spans="2:2" x14ac:dyDescent="0.2">
      <c r="B88638" s="66"/>
    </row>
    <row r="88639" spans="2:2" x14ac:dyDescent="0.2">
      <c r="B88639" s="66"/>
    </row>
    <row r="88640" spans="2:2" x14ac:dyDescent="0.2">
      <c r="B88640" s="66"/>
    </row>
    <row r="88641" spans="2:2" x14ac:dyDescent="0.2">
      <c r="B88641" s="66"/>
    </row>
    <row r="88642" spans="2:2" x14ac:dyDescent="0.2">
      <c r="B88642" s="66"/>
    </row>
    <row r="88643" spans="2:2" x14ac:dyDescent="0.2">
      <c r="B88643" s="66"/>
    </row>
    <row r="88644" spans="2:2" x14ac:dyDescent="0.2">
      <c r="B88644" s="66"/>
    </row>
    <row r="88645" spans="2:2" x14ac:dyDescent="0.2">
      <c r="B88645" s="66"/>
    </row>
    <row r="88646" spans="2:2" x14ac:dyDescent="0.2">
      <c r="B88646" s="66"/>
    </row>
    <row r="88647" spans="2:2" x14ac:dyDescent="0.2">
      <c r="B88647" s="66"/>
    </row>
    <row r="88648" spans="2:2" x14ac:dyDescent="0.2">
      <c r="B88648" s="66"/>
    </row>
    <row r="88649" spans="2:2" x14ac:dyDescent="0.2">
      <c r="B88649" s="66"/>
    </row>
    <row r="88650" spans="2:2" x14ac:dyDescent="0.2">
      <c r="B88650" s="66"/>
    </row>
    <row r="88651" spans="2:2" x14ac:dyDescent="0.2">
      <c r="B88651" s="66"/>
    </row>
    <row r="88652" spans="2:2" x14ac:dyDescent="0.2">
      <c r="B88652" s="66"/>
    </row>
    <row r="88653" spans="2:2" x14ac:dyDescent="0.2">
      <c r="B88653" s="66"/>
    </row>
    <row r="88654" spans="2:2" x14ac:dyDescent="0.2">
      <c r="B88654" s="66"/>
    </row>
    <row r="88655" spans="2:2" x14ac:dyDescent="0.2">
      <c r="B88655" s="66"/>
    </row>
    <row r="88656" spans="2:2" x14ac:dyDescent="0.2">
      <c r="B88656" s="66"/>
    </row>
    <row r="88657" spans="2:2" x14ac:dyDescent="0.2">
      <c r="B88657" s="66"/>
    </row>
    <row r="88658" spans="2:2" x14ac:dyDescent="0.2">
      <c r="B88658" s="66"/>
    </row>
    <row r="88659" spans="2:2" x14ac:dyDescent="0.2">
      <c r="B88659" s="66"/>
    </row>
    <row r="88660" spans="2:2" x14ac:dyDescent="0.2">
      <c r="B88660" s="66"/>
    </row>
    <row r="88661" spans="2:2" x14ac:dyDescent="0.2">
      <c r="B88661" s="66"/>
    </row>
    <row r="88662" spans="2:2" x14ac:dyDescent="0.2">
      <c r="B88662" s="66"/>
    </row>
    <row r="88663" spans="2:2" x14ac:dyDescent="0.2">
      <c r="B88663" s="66"/>
    </row>
    <row r="88664" spans="2:2" x14ac:dyDescent="0.2">
      <c r="B88664" s="66"/>
    </row>
    <row r="88665" spans="2:2" x14ac:dyDescent="0.2">
      <c r="B88665" s="66"/>
    </row>
    <row r="88666" spans="2:2" x14ac:dyDescent="0.2">
      <c r="B88666" s="66"/>
    </row>
    <row r="88667" spans="2:2" x14ac:dyDescent="0.2">
      <c r="B88667" s="66"/>
    </row>
    <row r="88668" spans="2:2" x14ac:dyDescent="0.2">
      <c r="B88668" s="66"/>
    </row>
    <row r="88669" spans="2:2" x14ac:dyDescent="0.2">
      <c r="B88669" s="66"/>
    </row>
    <row r="88670" spans="2:2" x14ac:dyDescent="0.2">
      <c r="B88670" s="66"/>
    </row>
    <row r="88671" spans="2:2" x14ac:dyDescent="0.2">
      <c r="B88671" s="66"/>
    </row>
    <row r="88672" spans="2:2" x14ac:dyDescent="0.2">
      <c r="B88672" s="66"/>
    </row>
    <row r="88673" spans="2:2" x14ac:dyDescent="0.2">
      <c r="B88673" s="66"/>
    </row>
    <row r="88674" spans="2:2" x14ac:dyDescent="0.2">
      <c r="B88674" s="66"/>
    </row>
    <row r="88675" spans="2:2" x14ac:dyDescent="0.2">
      <c r="B88675" s="66"/>
    </row>
    <row r="88676" spans="2:2" x14ac:dyDescent="0.2">
      <c r="B88676" s="66"/>
    </row>
    <row r="88677" spans="2:2" x14ac:dyDescent="0.2">
      <c r="B88677" s="66"/>
    </row>
    <row r="88678" spans="2:2" x14ac:dyDescent="0.2">
      <c r="B88678" s="66"/>
    </row>
    <row r="88679" spans="2:2" x14ac:dyDescent="0.2">
      <c r="B88679" s="66"/>
    </row>
    <row r="88680" spans="2:2" x14ac:dyDescent="0.2">
      <c r="B88680" s="66"/>
    </row>
    <row r="88681" spans="2:2" x14ac:dyDescent="0.2">
      <c r="B88681" s="66"/>
    </row>
    <row r="88682" spans="2:2" x14ac:dyDescent="0.2">
      <c r="B88682" s="66"/>
    </row>
    <row r="88683" spans="2:2" x14ac:dyDescent="0.2">
      <c r="B88683" s="66"/>
    </row>
    <row r="88684" spans="2:2" x14ac:dyDescent="0.2">
      <c r="B88684" s="66"/>
    </row>
    <row r="88685" spans="2:2" x14ac:dyDescent="0.2">
      <c r="B88685" s="66"/>
    </row>
    <row r="88686" spans="2:2" x14ac:dyDescent="0.2">
      <c r="B88686" s="66"/>
    </row>
    <row r="88687" spans="2:2" x14ac:dyDescent="0.2">
      <c r="B88687" s="66"/>
    </row>
    <row r="88688" spans="2:2" x14ac:dyDescent="0.2">
      <c r="B88688" s="66"/>
    </row>
    <row r="88689" spans="2:2" x14ac:dyDescent="0.2">
      <c r="B88689" s="66"/>
    </row>
    <row r="88690" spans="2:2" x14ac:dyDescent="0.2">
      <c r="B88690" s="66"/>
    </row>
    <row r="88691" spans="2:2" x14ac:dyDescent="0.2">
      <c r="B88691" s="66"/>
    </row>
    <row r="88692" spans="2:2" x14ac:dyDescent="0.2">
      <c r="B88692" s="66"/>
    </row>
    <row r="88693" spans="2:2" x14ac:dyDescent="0.2">
      <c r="B88693" s="66"/>
    </row>
    <row r="88694" spans="2:2" x14ac:dyDescent="0.2">
      <c r="B88694" s="66"/>
    </row>
    <row r="88695" spans="2:2" x14ac:dyDescent="0.2">
      <c r="B88695" s="66"/>
    </row>
    <row r="88696" spans="2:2" x14ac:dyDescent="0.2">
      <c r="B88696" s="66"/>
    </row>
    <row r="88697" spans="2:2" x14ac:dyDescent="0.2">
      <c r="B88697" s="66"/>
    </row>
    <row r="88698" spans="2:2" x14ac:dyDescent="0.2">
      <c r="B88698" s="66"/>
    </row>
    <row r="88699" spans="2:2" x14ac:dyDescent="0.2">
      <c r="B88699" s="66"/>
    </row>
    <row r="88700" spans="2:2" x14ac:dyDescent="0.2">
      <c r="B88700" s="66"/>
    </row>
    <row r="88701" spans="2:2" x14ac:dyDescent="0.2">
      <c r="B88701" s="66"/>
    </row>
    <row r="88702" spans="2:2" x14ac:dyDescent="0.2">
      <c r="B88702" s="66"/>
    </row>
    <row r="88703" spans="2:2" x14ac:dyDescent="0.2">
      <c r="B88703" s="66"/>
    </row>
    <row r="88704" spans="2:2" x14ac:dyDescent="0.2">
      <c r="B88704" s="66"/>
    </row>
    <row r="88705" spans="2:2" x14ac:dyDescent="0.2">
      <c r="B88705" s="66"/>
    </row>
    <row r="88706" spans="2:2" x14ac:dyDescent="0.2">
      <c r="B88706" s="66"/>
    </row>
    <row r="88707" spans="2:2" x14ac:dyDescent="0.2">
      <c r="B88707" s="66"/>
    </row>
    <row r="88708" spans="2:2" x14ac:dyDescent="0.2">
      <c r="B88708" s="66"/>
    </row>
    <row r="88709" spans="2:2" x14ac:dyDescent="0.2">
      <c r="B88709" s="66"/>
    </row>
    <row r="88710" spans="2:2" x14ac:dyDescent="0.2">
      <c r="B88710" s="66"/>
    </row>
    <row r="88711" spans="2:2" x14ac:dyDescent="0.2">
      <c r="B88711" s="66"/>
    </row>
    <row r="88712" spans="2:2" x14ac:dyDescent="0.2">
      <c r="B88712" s="66"/>
    </row>
    <row r="88713" spans="2:2" x14ac:dyDescent="0.2">
      <c r="B88713" s="66"/>
    </row>
    <row r="88714" spans="2:2" x14ac:dyDescent="0.2">
      <c r="B88714" s="66"/>
    </row>
    <row r="88715" spans="2:2" x14ac:dyDescent="0.2">
      <c r="B88715" s="66"/>
    </row>
    <row r="88716" spans="2:2" x14ac:dyDescent="0.2">
      <c r="B88716" s="66"/>
    </row>
    <row r="88717" spans="2:2" x14ac:dyDescent="0.2">
      <c r="B88717" s="66"/>
    </row>
    <row r="88718" spans="2:2" x14ac:dyDescent="0.2">
      <c r="B88718" s="66"/>
    </row>
    <row r="88719" spans="2:2" x14ac:dyDescent="0.2">
      <c r="B88719" s="66"/>
    </row>
    <row r="88720" spans="2:2" x14ac:dyDescent="0.2">
      <c r="B88720" s="66"/>
    </row>
    <row r="88721" spans="2:2" x14ac:dyDescent="0.2">
      <c r="B88721" s="66"/>
    </row>
    <row r="88722" spans="2:2" x14ac:dyDescent="0.2">
      <c r="B88722" s="66"/>
    </row>
    <row r="88723" spans="2:2" x14ac:dyDescent="0.2">
      <c r="B88723" s="66"/>
    </row>
    <row r="88724" spans="2:2" x14ac:dyDescent="0.2">
      <c r="B88724" s="66"/>
    </row>
    <row r="88725" spans="2:2" x14ac:dyDescent="0.2">
      <c r="B88725" s="66"/>
    </row>
    <row r="88726" spans="2:2" x14ac:dyDescent="0.2">
      <c r="B88726" s="66"/>
    </row>
    <row r="88727" spans="2:2" x14ac:dyDescent="0.2">
      <c r="B88727" s="66"/>
    </row>
    <row r="88728" spans="2:2" x14ac:dyDescent="0.2">
      <c r="B88728" s="66"/>
    </row>
    <row r="88729" spans="2:2" x14ac:dyDescent="0.2">
      <c r="B88729" s="66"/>
    </row>
    <row r="88730" spans="2:2" x14ac:dyDescent="0.2">
      <c r="B88730" s="66"/>
    </row>
    <row r="88731" spans="2:2" x14ac:dyDescent="0.2">
      <c r="B88731" s="66"/>
    </row>
    <row r="88732" spans="2:2" x14ac:dyDescent="0.2">
      <c r="B88732" s="66"/>
    </row>
    <row r="88733" spans="2:2" x14ac:dyDescent="0.2">
      <c r="B88733" s="66"/>
    </row>
    <row r="88734" spans="2:2" x14ac:dyDescent="0.2">
      <c r="B88734" s="66"/>
    </row>
    <row r="88735" spans="2:2" x14ac:dyDescent="0.2">
      <c r="B88735" s="66"/>
    </row>
    <row r="88736" spans="2:2" x14ac:dyDescent="0.2">
      <c r="B88736" s="66"/>
    </row>
    <row r="88737" spans="2:2" x14ac:dyDescent="0.2">
      <c r="B88737" s="66"/>
    </row>
    <row r="88738" spans="2:2" x14ac:dyDescent="0.2">
      <c r="B88738" s="66"/>
    </row>
    <row r="88739" spans="2:2" x14ac:dyDescent="0.2">
      <c r="B88739" s="66"/>
    </row>
    <row r="88740" spans="2:2" x14ac:dyDescent="0.2">
      <c r="B88740" s="66"/>
    </row>
    <row r="88741" spans="2:2" x14ac:dyDescent="0.2">
      <c r="B88741" s="66"/>
    </row>
    <row r="88742" spans="2:2" x14ac:dyDescent="0.2">
      <c r="B88742" s="66"/>
    </row>
    <row r="88743" spans="2:2" x14ac:dyDescent="0.2">
      <c r="B88743" s="66"/>
    </row>
    <row r="88744" spans="2:2" x14ac:dyDescent="0.2">
      <c r="B88744" s="66"/>
    </row>
    <row r="88745" spans="2:2" x14ac:dyDescent="0.2">
      <c r="B88745" s="66"/>
    </row>
    <row r="88746" spans="2:2" x14ac:dyDescent="0.2">
      <c r="B88746" s="66"/>
    </row>
    <row r="88747" spans="2:2" x14ac:dyDescent="0.2">
      <c r="B88747" s="66"/>
    </row>
    <row r="88748" spans="2:2" x14ac:dyDescent="0.2">
      <c r="B88748" s="66"/>
    </row>
    <row r="88749" spans="2:2" x14ac:dyDescent="0.2">
      <c r="B88749" s="66"/>
    </row>
    <row r="88750" spans="2:2" x14ac:dyDescent="0.2">
      <c r="B88750" s="66"/>
    </row>
    <row r="88751" spans="2:2" x14ac:dyDescent="0.2">
      <c r="B88751" s="66"/>
    </row>
    <row r="88752" spans="2:2" x14ac:dyDescent="0.2">
      <c r="B88752" s="66"/>
    </row>
    <row r="88753" spans="2:2" x14ac:dyDescent="0.2">
      <c r="B88753" s="66"/>
    </row>
    <row r="88754" spans="2:2" x14ac:dyDescent="0.2">
      <c r="B88754" s="66"/>
    </row>
    <row r="88755" spans="2:2" x14ac:dyDescent="0.2">
      <c r="B88755" s="66"/>
    </row>
    <row r="88756" spans="2:2" x14ac:dyDescent="0.2">
      <c r="B88756" s="66"/>
    </row>
    <row r="88757" spans="2:2" x14ac:dyDescent="0.2">
      <c r="B88757" s="66"/>
    </row>
    <row r="88758" spans="2:2" x14ac:dyDescent="0.2">
      <c r="B88758" s="66"/>
    </row>
    <row r="88759" spans="2:2" x14ac:dyDescent="0.2">
      <c r="B88759" s="66"/>
    </row>
    <row r="88760" spans="2:2" x14ac:dyDescent="0.2">
      <c r="B88760" s="66"/>
    </row>
    <row r="88761" spans="2:2" x14ac:dyDescent="0.2">
      <c r="B88761" s="66"/>
    </row>
    <row r="88762" spans="2:2" x14ac:dyDescent="0.2">
      <c r="B88762" s="66"/>
    </row>
    <row r="88763" spans="2:2" x14ac:dyDescent="0.2">
      <c r="B88763" s="66"/>
    </row>
    <row r="88764" spans="2:2" x14ac:dyDescent="0.2">
      <c r="B88764" s="66"/>
    </row>
    <row r="88765" spans="2:2" x14ac:dyDescent="0.2">
      <c r="B88765" s="66"/>
    </row>
    <row r="88766" spans="2:2" x14ac:dyDescent="0.2">
      <c r="B88766" s="66"/>
    </row>
    <row r="88767" spans="2:2" x14ac:dyDescent="0.2">
      <c r="B88767" s="66"/>
    </row>
    <row r="88768" spans="2:2" x14ac:dyDescent="0.2">
      <c r="B88768" s="66"/>
    </row>
    <row r="88769" spans="2:2" x14ac:dyDescent="0.2">
      <c r="B88769" s="66"/>
    </row>
    <row r="88770" spans="2:2" x14ac:dyDescent="0.2">
      <c r="B88770" s="66"/>
    </row>
    <row r="88771" spans="2:2" x14ac:dyDescent="0.2">
      <c r="B88771" s="66"/>
    </row>
    <row r="88772" spans="2:2" x14ac:dyDescent="0.2">
      <c r="B88772" s="66"/>
    </row>
    <row r="88773" spans="2:2" x14ac:dyDescent="0.2">
      <c r="B88773" s="66"/>
    </row>
    <row r="88774" spans="2:2" x14ac:dyDescent="0.2">
      <c r="B88774" s="66"/>
    </row>
    <row r="88775" spans="2:2" x14ac:dyDescent="0.2">
      <c r="B88775" s="66"/>
    </row>
    <row r="88776" spans="2:2" x14ac:dyDescent="0.2">
      <c r="B88776" s="66"/>
    </row>
    <row r="88777" spans="2:2" x14ac:dyDescent="0.2">
      <c r="B88777" s="66"/>
    </row>
    <row r="88778" spans="2:2" x14ac:dyDescent="0.2">
      <c r="B88778" s="66"/>
    </row>
    <row r="88779" spans="2:2" x14ac:dyDescent="0.2">
      <c r="B88779" s="66"/>
    </row>
    <row r="88780" spans="2:2" x14ac:dyDescent="0.2">
      <c r="B88780" s="66"/>
    </row>
    <row r="88781" spans="2:2" x14ac:dyDescent="0.2">
      <c r="B88781" s="66"/>
    </row>
    <row r="88782" spans="2:2" x14ac:dyDescent="0.2">
      <c r="B88782" s="66"/>
    </row>
    <row r="88783" spans="2:2" x14ac:dyDescent="0.2">
      <c r="B88783" s="66"/>
    </row>
    <row r="88784" spans="2:2" x14ac:dyDescent="0.2">
      <c r="B88784" s="66"/>
    </row>
    <row r="88785" spans="2:2" x14ac:dyDescent="0.2">
      <c r="B88785" s="66"/>
    </row>
    <row r="88786" spans="2:2" x14ac:dyDescent="0.2">
      <c r="B88786" s="66"/>
    </row>
    <row r="88787" spans="2:2" x14ac:dyDescent="0.2">
      <c r="B88787" s="66"/>
    </row>
    <row r="88788" spans="2:2" x14ac:dyDescent="0.2">
      <c r="B88788" s="66"/>
    </row>
    <row r="88789" spans="2:2" x14ac:dyDescent="0.2">
      <c r="B88789" s="66"/>
    </row>
    <row r="88790" spans="2:2" x14ac:dyDescent="0.2">
      <c r="B88790" s="66"/>
    </row>
    <row r="88791" spans="2:2" x14ac:dyDescent="0.2">
      <c r="B88791" s="66"/>
    </row>
    <row r="88792" spans="2:2" x14ac:dyDescent="0.2">
      <c r="B88792" s="66"/>
    </row>
    <row r="88793" spans="2:2" x14ac:dyDescent="0.2">
      <c r="B88793" s="66"/>
    </row>
    <row r="88794" spans="2:2" x14ac:dyDescent="0.2">
      <c r="B88794" s="66"/>
    </row>
    <row r="88795" spans="2:2" x14ac:dyDescent="0.2">
      <c r="B88795" s="66"/>
    </row>
    <row r="88796" spans="2:2" x14ac:dyDescent="0.2">
      <c r="B88796" s="66"/>
    </row>
    <row r="88797" spans="2:2" x14ac:dyDescent="0.2">
      <c r="B88797" s="66"/>
    </row>
    <row r="88798" spans="2:2" x14ac:dyDescent="0.2">
      <c r="B88798" s="66"/>
    </row>
    <row r="88799" spans="2:2" x14ac:dyDescent="0.2">
      <c r="B88799" s="66"/>
    </row>
    <row r="88800" spans="2:2" x14ac:dyDescent="0.2">
      <c r="B88800" s="66"/>
    </row>
    <row r="88801" spans="2:2" x14ac:dyDescent="0.2">
      <c r="B88801" s="66"/>
    </row>
    <row r="88802" spans="2:2" x14ac:dyDescent="0.2">
      <c r="B88802" s="66"/>
    </row>
    <row r="88803" spans="2:2" x14ac:dyDescent="0.2">
      <c r="B88803" s="66"/>
    </row>
    <row r="88804" spans="2:2" x14ac:dyDescent="0.2">
      <c r="B88804" s="66"/>
    </row>
    <row r="88805" spans="2:2" x14ac:dyDescent="0.2">
      <c r="B88805" s="66"/>
    </row>
    <row r="88806" spans="2:2" x14ac:dyDescent="0.2">
      <c r="B88806" s="66"/>
    </row>
    <row r="88807" spans="2:2" x14ac:dyDescent="0.2">
      <c r="B88807" s="66"/>
    </row>
    <row r="88808" spans="2:2" x14ac:dyDescent="0.2">
      <c r="B88808" s="66"/>
    </row>
    <row r="88809" spans="2:2" x14ac:dyDescent="0.2">
      <c r="B88809" s="66"/>
    </row>
    <row r="88810" spans="2:2" x14ac:dyDescent="0.2">
      <c r="B88810" s="66"/>
    </row>
    <row r="88811" spans="2:2" x14ac:dyDescent="0.2">
      <c r="B88811" s="66"/>
    </row>
    <row r="88812" spans="2:2" x14ac:dyDescent="0.2">
      <c r="B88812" s="66"/>
    </row>
    <row r="88813" spans="2:2" x14ac:dyDescent="0.2">
      <c r="B88813" s="66"/>
    </row>
    <row r="88814" spans="2:2" x14ac:dyDescent="0.2">
      <c r="B88814" s="66"/>
    </row>
    <row r="88815" spans="2:2" x14ac:dyDescent="0.2">
      <c r="B88815" s="66"/>
    </row>
    <row r="88816" spans="2:2" x14ac:dyDescent="0.2">
      <c r="B88816" s="66"/>
    </row>
    <row r="88817" spans="2:2" x14ac:dyDescent="0.2">
      <c r="B88817" s="66"/>
    </row>
    <row r="88818" spans="2:2" x14ac:dyDescent="0.2">
      <c r="B88818" s="66"/>
    </row>
    <row r="88819" spans="2:2" x14ac:dyDescent="0.2">
      <c r="B88819" s="66"/>
    </row>
    <row r="88820" spans="2:2" x14ac:dyDescent="0.2">
      <c r="B88820" s="66"/>
    </row>
    <row r="88821" spans="2:2" x14ac:dyDescent="0.2">
      <c r="B88821" s="66"/>
    </row>
    <row r="88822" spans="2:2" x14ac:dyDescent="0.2">
      <c r="B88822" s="66"/>
    </row>
    <row r="88823" spans="2:2" x14ac:dyDescent="0.2">
      <c r="B88823" s="66"/>
    </row>
    <row r="88824" spans="2:2" x14ac:dyDescent="0.2">
      <c r="B88824" s="66"/>
    </row>
    <row r="88825" spans="2:2" x14ac:dyDescent="0.2">
      <c r="B88825" s="66"/>
    </row>
    <row r="88826" spans="2:2" x14ac:dyDescent="0.2">
      <c r="B88826" s="66"/>
    </row>
    <row r="88827" spans="2:2" x14ac:dyDescent="0.2">
      <c r="B88827" s="66"/>
    </row>
    <row r="88828" spans="2:2" x14ac:dyDescent="0.2">
      <c r="B88828" s="66"/>
    </row>
    <row r="88829" spans="2:2" x14ac:dyDescent="0.2">
      <c r="B88829" s="66"/>
    </row>
    <row r="88830" spans="2:2" x14ac:dyDescent="0.2">
      <c r="B88830" s="66"/>
    </row>
    <row r="88831" spans="2:2" x14ac:dyDescent="0.2">
      <c r="B88831" s="66"/>
    </row>
    <row r="88832" spans="2:2" x14ac:dyDescent="0.2">
      <c r="B88832" s="66"/>
    </row>
    <row r="88833" spans="2:2" x14ac:dyDescent="0.2">
      <c r="B88833" s="66"/>
    </row>
    <row r="88834" spans="2:2" x14ac:dyDescent="0.2">
      <c r="B88834" s="66"/>
    </row>
    <row r="88835" spans="2:2" x14ac:dyDescent="0.2">
      <c r="B88835" s="66"/>
    </row>
    <row r="88836" spans="2:2" x14ac:dyDescent="0.2">
      <c r="B88836" s="66"/>
    </row>
    <row r="88837" spans="2:2" x14ac:dyDescent="0.2">
      <c r="B88837" s="66"/>
    </row>
    <row r="88838" spans="2:2" x14ac:dyDescent="0.2">
      <c r="B88838" s="66"/>
    </row>
    <row r="88839" spans="2:2" x14ac:dyDescent="0.2">
      <c r="B88839" s="66"/>
    </row>
    <row r="88840" spans="2:2" x14ac:dyDescent="0.2">
      <c r="B88840" s="66"/>
    </row>
    <row r="88841" spans="2:2" x14ac:dyDescent="0.2">
      <c r="B88841" s="66"/>
    </row>
    <row r="88842" spans="2:2" x14ac:dyDescent="0.2">
      <c r="B88842" s="66"/>
    </row>
    <row r="88843" spans="2:2" x14ac:dyDescent="0.2">
      <c r="B88843" s="66"/>
    </row>
    <row r="88844" spans="2:2" x14ac:dyDescent="0.2">
      <c r="B88844" s="66"/>
    </row>
    <row r="88845" spans="2:2" x14ac:dyDescent="0.2">
      <c r="B88845" s="66"/>
    </row>
    <row r="88846" spans="2:2" x14ac:dyDescent="0.2">
      <c r="B88846" s="66"/>
    </row>
    <row r="88847" spans="2:2" x14ac:dyDescent="0.2">
      <c r="B88847" s="66"/>
    </row>
    <row r="88848" spans="2:2" x14ac:dyDescent="0.2">
      <c r="B88848" s="66"/>
    </row>
    <row r="88849" spans="2:2" x14ac:dyDescent="0.2">
      <c r="B88849" s="66"/>
    </row>
    <row r="88850" spans="2:2" x14ac:dyDescent="0.2">
      <c r="B88850" s="66"/>
    </row>
    <row r="88851" spans="2:2" x14ac:dyDescent="0.2">
      <c r="B88851" s="66"/>
    </row>
    <row r="88852" spans="2:2" x14ac:dyDescent="0.2">
      <c r="B88852" s="66"/>
    </row>
    <row r="88853" spans="2:2" x14ac:dyDescent="0.2">
      <c r="B88853" s="66"/>
    </row>
    <row r="88854" spans="2:2" x14ac:dyDescent="0.2">
      <c r="B88854" s="66"/>
    </row>
    <row r="88855" spans="2:2" x14ac:dyDescent="0.2">
      <c r="B88855" s="66"/>
    </row>
    <row r="88856" spans="2:2" x14ac:dyDescent="0.2">
      <c r="B88856" s="66"/>
    </row>
    <row r="88857" spans="2:2" x14ac:dyDescent="0.2">
      <c r="B88857" s="66"/>
    </row>
    <row r="88858" spans="2:2" x14ac:dyDescent="0.2">
      <c r="B88858" s="66"/>
    </row>
    <row r="88859" spans="2:2" x14ac:dyDescent="0.2">
      <c r="B88859" s="66"/>
    </row>
    <row r="88860" spans="2:2" x14ac:dyDescent="0.2">
      <c r="B88860" s="66"/>
    </row>
    <row r="88861" spans="2:2" x14ac:dyDescent="0.2">
      <c r="B88861" s="66"/>
    </row>
    <row r="88862" spans="2:2" x14ac:dyDescent="0.2">
      <c r="B88862" s="66"/>
    </row>
    <row r="88863" spans="2:2" x14ac:dyDescent="0.2">
      <c r="B88863" s="66"/>
    </row>
    <row r="88864" spans="2:2" x14ac:dyDescent="0.2">
      <c r="B88864" s="66"/>
    </row>
    <row r="88865" spans="2:2" x14ac:dyDescent="0.2">
      <c r="B88865" s="66"/>
    </row>
    <row r="88866" spans="2:2" x14ac:dyDescent="0.2">
      <c r="B88866" s="66"/>
    </row>
    <row r="88867" spans="2:2" x14ac:dyDescent="0.2">
      <c r="B88867" s="66"/>
    </row>
    <row r="88868" spans="2:2" x14ac:dyDescent="0.2">
      <c r="B88868" s="66"/>
    </row>
    <row r="88869" spans="2:2" x14ac:dyDescent="0.2">
      <c r="B88869" s="66"/>
    </row>
    <row r="88870" spans="2:2" x14ac:dyDescent="0.2">
      <c r="B88870" s="66"/>
    </row>
    <row r="88871" spans="2:2" x14ac:dyDescent="0.2">
      <c r="B88871" s="66"/>
    </row>
    <row r="88872" spans="2:2" x14ac:dyDescent="0.2">
      <c r="B88872" s="66"/>
    </row>
    <row r="88873" spans="2:2" x14ac:dyDescent="0.2">
      <c r="B88873" s="66"/>
    </row>
    <row r="88874" spans="2:2" x14ac:dyDescent="0.2">
      <c r="B88874" s="66"/>
    </row>
    <row r="88875" spans="2:2" x14ac:dyDescent="0.2">
      <c r="B88875" s="66"/>
    </row>
    <row r="88876" spans="2:2" x14ac:dyDescent="0.2">
      <c r="B88876" s="66"/>
    </row>
    <row r="88877" spans="2:2" x14ac:dyDescent="0.2">
      <c r="B88877" s="66"/>
    </row>
    <row r="88878" spans="2:2" x14ac:dyDescent="0.2">
      <c r="B88878" s="66"/>
    </row>
    <row r="88879" spans="2:2" x14ac:dyDescent="0.2">
      <c r="B88879" s="66"/>
    </row>
    <row r="88880" spans="2:2" x14ac:dyDescent="0.2">
      <c r="B88880" s="66"/>
    </row>
    <row r="88881" spans="2:2" x14ac:dyDescent="0.2">
      <c r="B88881" s="66"/>
    </row>
    <row r="88882" spans="2:2" x14ac:dyDescent="0.2">
      <c r="B88882" s="66"/>
    </row>
    <row r="88883" spans="2:2" x14ac:dyDescent="0.2">
      <c r="B88883" s="66"/>
    </row>
    <row r="88884" spans="2:2" x14ac:dyDescent="0.2">
      <c r="B88884" s="66"/>
    </row>
    <row r="88885" spans="2:2" x14ac:dyDescent="0.2">
      <c r="B88885" s="66"/>
    </row>
    <row r="88886" spans="2:2" x14ac:dyDescent="0.2">
      <c r="B88886" s="66"/>
    </row>
    <row r="88887" spans="2:2" x14ac:dyDescent="0.2">
      <c r="B88887" s="66"/>
    </row>
    <row r="88888" spans="2:2" x14ac:dyDescent="0.2">
      <c r="B88888" s="66"/>
    </row>
    <row r="88889" spans="2:2" x14ac:dyDescent="0.2">
      <c r="B88889" s="66"/>
    </row>
    <row r="88890" spans="2:2" x14ac:dyDescent="0.2">
      <c r="B88890" s="66"/>
    </row>
    <row r="88891" spans="2:2" x14ac:dyDescent="0.2">
      <c r="B88891" s="66"/>
    </row>
    <row r="88892" spans="2:2" x14ac:dyDescent="0.2">
      <c r="B88892" s="66"/>
    </row>
    <row r="88893" spans="2:2" x14ac:dyDescent="0.2">
      <c r="B88893" s="66"/>
    </row>
    <row r="88894" spans="2:2" x14ac:dyDescent="0.2">
      <c r="B88894" s="66"/>
    </row>
    <row r="88895" spans="2:2" x14ac:dyDescent="0.2">
      <c r="B88895" s="66"/>
    </row>
    <row r="88896" spans="2:2" x14ac:dyDescent="0.2">
      <c r="B88896" s="66"/>
    </row>
    <row r="88897" spans="2:2" x14ac:dyDescent="0.2">
      <c r="B88897" s="66"/>
    </row>
    <row r="88898" spans="2:2" x14ac:dyDescent="0.2">
      <c r="B88898" s="66"/>
    </row>
    <row r="88899" spans="2:2" x14ac:dyDescent="0.2">
      <c r="B88899" s="66"/>
    </row>
    <row r="88900" spans="2:2" x14ac:dyDescent="0.2">
      <c r="B88900" s="66"/>
    </row>
    <row r="88901" spans="2:2" x14ac:dyDescent="0.2">
      <c r="B88901" s="66"/>
    </row>
    <row r="88902" spans="2:2" x14ac:dyDescent="0.2">
      <c r="B88902" s="66"/>
    </row>
    <row r="88903" spans="2:2" x14ac:dyDescent="0.2">
      <c r="B88903" s="66"/>
    </row>
    <row r="88904" spans="2:2" x14ac:dyDescent="0.2">
      <c r="B88904" s="66"/>
    </row>
    <row r="88905" spans="2:2" x14ac:dyDescent="0.2">
      <c r="B88905" s="66"/>
    </row>
    <row r="88906" spans="2:2" x14ac:dyDescent="0.2">
      <c r="B88906" s="66"/>
    </row>
    <row r="88907" spans="2:2" x14ac:dyDescent="0.2">
      <c r="B88907" s="66"/>
    </row>
    <row r="88908" spans="2:2" x14ac:dyDescent="0.2">
      <c r="B88908" s="66"/>
    </row>
    <row r="88909" spans="2:2" x14ac:dyDescent="0.2">
      <c r="B88909" s="66"/>
    </row>
    <row r="88910" spans="2:2" x14ac:dyDescent="0.2">
      <c r="B88910" s="66"/>
    </row>
    <row r="88911" spans="2:2" x14ac:dyDescent="0.2">
      <c r="B88911" s="66"/>
    </row>
    <row r="88912" spans="2:2" x14ac:dyDescent="0.2">
      <c r="B88912" s="66"/>
    </row>
    <row r="88913" spans="2:2" x14ac:dyDescent="0.2">
      <c r="B88913" s="66"/>
    </row>
    <row r="88914" spans="2:2" x14ac:dyDescent="0.2">
      <c r="B88914" s="66"/>
    </row>
    <row r="88915" spans="2:2" x14ac:dyDescent="0.2">
      <c r="B88915" s="66"/>
    </row>
    <row r="88916" spans="2:2" x14ac:dyDescent="0.2">
      <c r="B88916" s="66"/>
    </row>
    <row r="88917" spans="2:2" x14ac:dyDescent="0.2">
      <c r="B88917" s="66"/>
    </row>
    <row r="88918" spans="2:2" x14ac:dyDescent="0.2">
      <c r="B88918" s="66"/>
    </row>
    <row r="88919" spans="2:2" x14ac:dyDescent="0.2">
      <c r="B88919" s="66"/>
    </row>
    <row r="88920" spans="2:2" x14ac:dyDescent="0.2">
      <c r="B88920" s="66"/>
    </row>
    <row r="88921" spans="2:2" x14ac:dyDescent="0.2">
      <c r="B88921" s="66"/>
    </row>
    <row r="88922" spans="2:2" x14ac:dyDescent="0.2">
      <c r="B88922" s="66"/>
    </row>
    <row r="88923" spans="2:2" x14ac:dyDescent="0.2">
      <c r="B88923" s="66"/>
    </row>
    <row r="88924" spans="2:2" x14ac:dyDescent="0.2">
      <c r="B88924" s="66"/>
    </row>
    <row r="88925" spans="2:2" x14ac:dyDescent="0.2">
      <c r="B88925" s="66"/>
    </row>
    <row r="88926" spans="2:2" x14ac:dyDescent="0.2">
      <c r="B88926" s="66"/>
    </row>
    <row r="88927" spans="2:2" x14ac:dyDescent="0.2">
      <c r="B88927" s="66"/>
    </row>
    <row r="88928" spans="2:2" x14ac:dyDescent="0.2">
      <c r="B88928" s="66"/>
    </row>
    <row r="88929" spans="2:2" x14ac:dyDescent="0.2">
      <c r="B88929" s="66"/>
    </row>
    <row r="88930" spans="2:2" x14ac:dyDescent="0.2">
      <c r="B88930" s="66"/>
    </row>
    <row r="88931" spans="2:2" x14ac:dyDescent="0.2">
      <c r="B88931" s="66"/>
    </row>
    <row r="88932" spans="2:2" x14ac:dyDescent="0.2">
      <c r="B88932" s="66"/>
    </row>
    <row r="88933" spans="2:2" x14ac:dyDescent="0.2">
      <c r="B88933" s="66"/>
    </row>
    <row r="88934" spans="2:2" x14ac:dyDescent="0.2">
      <c r="B88934" s="66"/>
    </row>
    <row r="88935" spans="2:2" x14ac:dyDescent="0.2">
      <c r="B88935" s="66"/>
    </row>
    <row r="88936" spans="2:2" x14ac:dyDescent="0.2">
      <c r="B88936" s="66"/>
    </row>
    <row r="88937" spans="2:2" x14ac:dyDescent="0.2">
      <c r="B88937" s="66"/>
    </row>
    <row r="88938" spans="2:2" x14ac:dyDescent="0.2">
      <c r="B88938" s="66"/>
    </row>
    <row r="88939" spans="2:2" x14ac:dyDescent="0.2">
      <c r="B88939" s="66"/>
    </row>
    <row r="88940" spans="2:2" x14ac:dyDescent="0.2">
      <c r="B88940" s="66"/>
    </row>
    <row r="88941" spans="2:2" x14ac:dyDescent="0.2">
      <c r="B88941" s="66"/>
    </row>
    <row r="88942" spans="2:2" x14ac:dyDescent="0.2">
      <c r="B88942" s="66"/>
    </row>
    <row r="88943" spans="2:2" x14ac:dyDescent="0.2">
      <c r="B88943" s="66"/>
    </row>
    <row r="88944" spans="2:2" x14ac:dyDescent="0.2">
      <c r="B88944" s="66"/>
    </row>
    <row r="88945" spans="2:2" x14ac:dyDescent="0.2">
      <c r="B88945" s="66"/>
    </row>
    <row r="88946" spans="2:2" x14ac:dyDescent="0.2">
      <c r="B88946" s="66"/>
    </row>
    <row r="88947" spans="2:2" x14ac:dyDescent="0.2">
      <c r="B88947" s="66"/>
    </row>
    <row r="88948" spans="2:2" x14ac:dyDescent="0.2">
      <c r="B88948" s="66"/>
    </row>
    <row r="88949" spans="2:2" x14ac:dyDescent="0.2">
      <c r="B88949" s="66"/>
    </row>
    <row r="88950" spans="2:2" x14ac:dyDescent="0.2">
      <c r="B88950" s="66"/>
    </row>
    <row r="88951" spans="2:2" x14ac:dyDescent="0.2">
      <c r="B88951" s="66"/>
    </row>
    <row r="88952" spans="2:2" x14ac:dyDescent="0.2">
      <c r="B88952" s="66"/>
    </row>
    <row r="88953" spans="2:2" x14ac:dyDescent="0.2">
      <c r="B88953" s="66"/>
    </row>
    <row r="88954" spans="2:2" x14ac:dyDescent="0.2">
      <c r="B88954" s="66"/>
    </row>
    <row r="88955" spans="2:2" x14ac:dyDescent="0.2">
      <c r="B88955" s="66"/>
    </row>
    <row r="88956" spans="2:2" x14ac:dyDescent="0.2">
      <c r="B88956" s="66"/>
    </row>
    <row r="88957" spans="2:2" x14ac:dyDescent="0.2">
      <c r="B88957" s="66"/>
    </row>
    <row r="88958" spans="2:2" x14ac:dyDescent="0.2">
      <c r="B88958" s="66"/>
    </row>
    <row r="88959" spans="2:2" x14ac:dyDescent="0.2">
      <c r="B88959" s="66"/>
    </row>
    <row r="88960" spans="2:2" x14ac:dyDescent="0.2">
      <c r="B88960" s="66"/>
    </row>
    <row r="88961" spans="2:2" x14ac:dyDescent="0.2">
      <c r="B88961" s="66"/>
    </row>
    <row r="88962" spans="2:2" x14ac:dyDescent="0.2">
      <c r="B88962" s="66"/>
    </row>
    <row r="88963" spans="2:2" x14ac:dyDescent="0.2">
      <c r="B88963" s="66"/>
    </row>
    <row r="88964" spans="2:2" x14ac:dyDescent="0.2">
      <c r="B88964" s="66"/>
    </row>
    <row r="88965" spans="2:2" x14ac:dyDescent="0.2">
      <c r="B88965" s="66"/>
    </row>
    <row r="88966" spans="2:2" x14ac:dyDescent="0.2">
      <c r="B88966" s="66"/>
    </row>
    <row r="88967" spans="2:2" x14ac:dyDescent="0.2">
      <c r="B88967" s="66"/>
    </row>
    <row r="88968" spans="2:2" x14ac:dyDescent="0.2">
      <c r="B88968" s="66"/>
    </row>
    <row r="88969" spans="2:2" x14ac:dyDescent="0.2">
      <c r="B88969" s="66"/>
    </row>
    <row r="88970" spans="2:2" x14ac:dyDescent="0.2">
      <c r="B88970" s="66"/>
    </row>
    <row r="88971" spans="2:2" x14ac:dyDescent="0.2">
      <c r="B88971" s="66"/>
    </row>
    <row r="88972" spans="2:2" x14ac:dyDescent="0.2">
      <c r="B88972" s="66"/>
    </row>
    <row r="88973" spans="2:2" x14ac:dyDescent="0.2">
      <c r="B88973" s="66"/>
    </row>
    <row r="88974" spans="2:2" x14ac:dyDescent="0.2">
      <c r="B88974" s="66"/>
    </row>
    <row r="88975" spans="2:2" x14ac:dyDescent="0.2">
      <c r="B88975" s="66"/>
    </row>
    <row r="88976" spans="2:2" x14ac:dyDescent="0.2">
      <c r="B88976" s="66"/>
    </row>
    <row r="88977" spans="2:2" x14ac:dyDescent="0.2">
      <c r="B88977" s="66"/>
    </row>
    <row r="88978" spans="2:2" x14ac:dyDescent="0.2">
      <c r="B88978" s="66"/>
    </row>
    <row r="88979" spans="2:2" x14ac:dyDescent="0.2">
      <c r="B88979" s="66"/>
    </row>
    <row r="88980" spans="2:2" x14ac:dyDescent="0.2">
      <c r="B88980" s="66"/>
    </row>
    <row r="88981" spans="2:2" x14ac:dyDescent="0.2">
      <c r="B88981" s="66"/>
    </row>
    <row r="88982" spans="2:2" x14ac:dyDescent="0.2">
      <c r="B88982" s="66"/>
    </row>
    <row r="88983" spans="2:2" x14ac:dyDescent="0.2">
      <c r="B88983" s="66"/>
    </row>
    <row r="88984" spans="2:2" x14ac:dyDescent="0.2">
      <c r="B88984" s="66"/>
    </row>
    <row r="88985" spans="2:2" x14ac:dyDescent="0.2">
      <c r="B88985" s="66"/>
    </row>
    <row r="88986" spans="2:2" x14ac:dyDescent="0.2">
      <c r="B88986" s="66"/>
    </row>
    <row r="88987" spans="2:2" x14ac:dyDescent="0.2">
      <c r="B88987" s="66"/>
    </row>
    <row r="88988" spans="2:2" x14ac:dyDescent="0.2">
      <c r="B88988" s="66"/>
    </row>
    <row r="88989" spans="2:2" x14ac:dyDescent="0.2">
      <c r="B88989" s="66"/>
    </row>
    <row r="88990" spans="2:2" x14ac:dyDescent="0.2">
      <c r="B88990" s="66"/>
    </row>
    <row r="88991" spans="2:2" x14ac:dyDescent="0.2">
      <c r="B88991" s="66"/>
    </row>
    <row r="88992" spans="2:2" x14ac:dyDescent="0.2">
      <c r="B88992" s="66"/>
    </row>
    <row r="88993" spans="2:2" x14ac:dyDescent="0.2">
      <c r="B88993" s="66"/>
    </row>
    <row r="88994" spans="2:2" x14ac:dyDescent="0.2">
      <c r="B88994" s="66"/>
    </row>
    <row r="88995" spans="2:2" x14ac:dyDescent="0.2">
      <c r="B88995" s="66"/>
    </row>
    <row r="88996" spans="2:2" x14ac:dyDescent="0.2">
      <c r="B88996" s="66"/>
    </row>
    <row r="88997" spans="2:2" x14ac:dyDescent="0.2">
      <c r="B88997" s="66"/>
    </row>
    <row r="88998" spans="2:2" x14ac:dyDescent="0.2">
      <c r="B88998" s="66"/>
    </row>
    <row r="88999" spans="2:2" x14ac:dyDescent="0.2">
      <c r="B88999" s="66"/>
    </row>
    <row r="89000" spans="2:2" x14ac:dyDescent="0.2">
      <c r="B89000" s="66"/>
    </row>
    <row r="89001" spans="2:2" x14ac:dyDescent="0.2">
      <c r="B89001" s="66"/>
    </row>
    <row r="89002" spans="2:2" x14ac:dyDescent="0.2">
      <c r="B89002" s="66"/>
    </row>
    <row r="89003" spans="2:2" x14ac:dyDescent="0.2">
      <c r="B89003" s="66"/>
    </row>
    <row r="89004" spans="2:2" x14ac:dyDescent="0.2">
      <c r="B89004" s="66"/>
    </row>
    <row r="89005" spans="2:2" x14ac:dyDescent="0.2">
      <c r="B89005" s="66"/>
    </row>
    <row r="89006" spans="2:2" x14ac:dyDescent="0.2">
      <c r="B89006" s="66"/>
    </row>
    <row r="89007" spans="2:2" x14ac:dyDescent="0.2">
      <c r="B89007" s="66"/>
    </row>
    <row r="89008" spans="2:2" x14ac:dyDescent="0.2">
      <c r="B89008" s="66"/>
    </row>
    <row r="89009" spans="2:2" x14ac:dyDescent="0.2">
      <c r="B89009" s="66"/>
    </row>
    <row r="89010" spans="2:2" x14ac:dyDescent="0.2">
      <c r="B89010" s="66"/>
    </row>
    <row r="89011" spans="2:2" x14ac:dyDescent="0.2">
      <c r="B89011" s="66"/>
    </row>
    <row r="89012" spans="2:2" x14ac:dyDescent="0.2">
      <c r="B89012" s="66"/>
    </row>
    <row r="89013" spans="2:2" x14ac:dyDescent="0.2">
      <c r="B89013" s="66"/>
    </row>
    <row r="89014" spans="2:2" x14ac:dyDescent="0.2">
      <c r="B89014" s="66"/>
    </row>
    <row r="89015" spans="2:2" x14ac:dyDescent="0.2">
      <c r="B89015" s="66"/>
    </row>
    <row r="89016" spans="2:2" x14ac:dyDescent="0.2">
      <c r="B89016" s="66"/>
    </row>
    <row r="89017" spans="2:2" x14ac:dyDescent="0.2">
      <c r="B89017" s="66"/>
    </row>
    <row r="89018" spans="2:2" x14ac:dyDescent="0.2">
      <c r="B89018" s="66"/>
    </row>
    <row r="89019" spans="2:2" x14ac:dyDescent="0.2">
      <c r="B89019" s="66"/>
    </row>
    <row r="89020" spans="2:2" x14ac:dyDescent="0.2">
      <c r="B89020" s="66"/>
    </row>
    <row r="89021" spans="2:2" x14ac:dyDescent="0.2">
      <c r="B89021" s="66"/>
    </row>
    <row r="89022" spans="2:2" x14ac:dyDescent="0.2">
      <c r="B89022" s="66"/>
    </row>
    <row r="89023" spans="2:2" x14ac:dyDescent="0.2">
      <c r="B89023" s="66"/>
    </row>
    <row r="89024" spans="2:2" x14ac:dyDescent="0.2">
      <c r="B89024" s="66"/>
    </row>
    <row r="89025" spans="2:2" x14ac:dyDescent="0.2">
      <c r="B89025" s="66"/>
    </row>
    <row r="89026" spans="2:2" x14ac:dyDescent="0.2">
      <c r="B89026" s="66"/>
    </row>
    <row r="89027" spans="2:2" x14ac:dyDescent="0.2">
      <c r="B89027" s="66"/>
    </row>
    <row r="89028" spans="2:2" x14ac:dyDescent="0.2">
      <c r="B89028" s="66"/>
    </row>
    <row r="89029" spans="2:2" x14ac:dyDescent="0.2">
      <c r="B89029" s="66"/>
    </row>
    <row r="89030" spans="2:2" x14ac:dyDescent="0.2">
      <c r="B89030" s="66"/>
    </row>
    <row r="89031" spans="2:2" x14ac:dyDescent="0.2">
      <c r="B89031" s="66"/>
    </row>
    <row r="89032" spans="2:2" x14ac:dyDescent="0.2">
      <c r="B89032" s="66"/>
    </row>
    <row r="89033" spans="2:2" x14ac:dyDescent="0.2">
      <c r="B89033" s="66"/>
    </row>
    <row r="89034" spans="2:2" x14ac:dyDescent="0.2">
      <c r="B89034" s="66"/>
    </row>
    <row r="89035" spans="2:2" x14ac:dyDescent="0.2">
      <c r="B89035" s="66"/>
    </row>
    <row r="89036" spans="2:2" x14ac:dyDescent="0.2">
      <c r="B89036" s="66"/>
    </row>
    <row r="89037" spans="2:2" x14ac:dyDescent="0.2">
      <c r="B89037" s="66"/>
    </row>
    <row r="89038" spans="2:2" x14ac:dyDescent="0.2">
      <c r="B89038" s="66"/>
    </row>
    <row r="89039" spans="2:2" x14ac:dyDescent="0.2">
      <c r="B89039" s="66"/>
    </row>
    <row r="89040" spans="2:2" x14ac:dyDescent="0.2">
      <c r="B89040" s="66"/>
    </row>
    <row r="89041" spans="2:2" x14ac:dyDescent="0.2">
      <c r="B89041" s="66"/>
    </row>
    <row r="89042" spans="2:2" x14ac:dyDescent="0.2">
      <c r="B89042" s="66"/>
    </row>
    <row r="89043" spans="2:2" x14ac:dyDescent="0.2">
      <c r="B89043" s="66"/>
    </row>
    <row r="89044" spans="2:2" x14ac:dyDescent="0.2">
      <c r="B89044" s="66"/>
    </row>
    <row r="89045" spans="2:2" x14ac:dyDescent="0.2">
      <c r="B89045" s="66"/>
    </row>
    <row r="89046" spans="2:2" x14ac:dyDescent="0.2">
      <c r="B89046" s="66"/>
    </row>
    <row r="89047" spans="2:2" x14ac:dyDescent="0.2">
      <c r="B89047" s="66"/>
    </row>
    <row r="89048" spans="2:2" x14ac:dyDescent="0.2">
      <c r="B89048" s="66"/>
    </row>
    <row r="89049" spans="2:2" x14ac:dyDescent="0.2">
      <c r="B89049" s="66"/>
    </row>
    <row r="89050" spans="2:2" x14ac:dyDescent="0.2">
      <c r="B89050" s="66"/>
    </row>
    <row r="89051" spans="2:2" x14ac:dyDescent="0.2">
      <c r="B89051" s="66"/>
    </row>
    <row r="89052" spans="2:2" x14ac:dyDescent="0.2">
      <c r="B89052" s="66"/>
    </row>
    <row r="89053" spans="2:2" x14ac:dyDescent="0.2">
      <c r="B89053" s="66"/>
    </row>
    <row r="89054" spans="2:2" x14ac:dyDescent="0.2">
      <c r="B89054" s="66"/>
    </row>
    <row r="89055" spans="2:2" x14ac:dyDescent="0.2">
      <c r="B89055" s="66"/>
    </row>
    <row r="89056" spans="2:2" x14ac:dyDescent="0.2">
      <c r="B89056" s="66"/>
    </row>
    <row r="89057" spans="2:2" x14ac:dyDescent="0.2">
      <c r="B89057" s="66"/>
    </row>
    <row r="89058" spans="2:2" x14ac:dyDescent="0.2">
      <c r="B89058" s="66"/>
    </row>
    <row r="89059" spans="2:2" x14ac:dyDescent="0.2">
      <c r="B89059" s="66"/>
    </row>
    <row r="89060" spans="2:2" x14ac:dyDescent="0.2">
      <c r="B89060" s="66"/>
    </row>
    <row r="89061" spans="2:2" x14ac:dyDescent="0.2">
      <c r="B89061" s="66"/>
    </row>
    <row r="89062" spans="2:2" x14ac:dyDescent="0.2">
      <c r="B89062" s="66"/>
    </row>
    <row r="89063" spans="2:2" x14ac:dyDescent="0.2">
      <c r="B89063" s="66"/>
    </row>
    <row r="89064" spans="2:2" x14ac:dyDescent="0.2">
      <c r="B89064" s="66"/>
    </row>
    <row r="89065" spans="2:2" x14ac:dyDescent="0.2">
      <c r="B89065" s="66"/>
    </row>
    <row r="89066" spans="2:2" x14ac:dyDescent="0.2">
      <c r="B89066" s="66"/>
    </row>
    <row r="89067" spans="2:2" x14ac:dyDescent="0.2">
      <c r="B89067" s="66"/>
    </row>
    <row r="89068" spans="2:2" x14ac:dyDescent="0.2">
      <c r="B89068" s="66"/>
    </row>
    <row r="89069" spans="2:2" x14ac:dyDescent="0.2">
      <c r="B89069" s="66"/>
    </row>
    <row r="89070" spans="2:2" x14ac:dyDescent="0.2">
      <c r="B89070" s="66"/>
    </row>
    <row r="89071" spans="2:2" x14ac:dyDescent="0.2">
      <c r="B89071" s="66"/>
    </row>
    <row r="89072" spans="2:2" x14ac:dyDescent="0.2">
      <c r="B89072" s="66"/>
    </row>
    <row r="89073" spans="2:2" x14ac:dyDescent="0.2">
      <c r="B89073" s="66"/>
    </row>
    <row r="89074" spans="2:2" x14ac:dyDescent="0.2">
      <c r="B89074" s="66"/>
    </row>
    <row r="89075" spans="2:2" x14ac:dyDescent="0.2">
      <c r="B89075" s="66"/>
    </row>
    <row r="89076" spans="2:2" x14ac:dyDescent="0.2">
      <c r="B89076" s="66"/>
    </row>
    <row r="89077" spans="2:2" x14ac:dyDescent="0.2">
      <c r="B89077" s="66"/>
    </row>
    <row r="89078" spans="2:2" x14ac:dyDescent="0.2">
      <c r="B89078" s="66"/>
    </row>
    <row r="89079" spans="2:2" x14ac:dyDescent="0.2">
      <c r="B89079" s="66"/>
    </row>
    <row r="89080" spans="2:2" x14ac:dyDescent="0.2">
      <c r="B89080" s="66"/>
    </row>
    <row r="89081" spans="2:2" x14ac:dyDescent="0.2">
      <c r="B89081" s="66"/>
    </row>
    <row r="89082" spans="2:2" x14ac:dyDescent="0.2">
      <c r="B89082" s="66"/>
    </row>
    <row r="89083" spans="2:2" x14ac:dyDescent="0.2">
      <c r="B89083" s="66"/>
    </row>
    <row r="89084" spans="2:2" x14ac:dyDescent="0.2">
      <c r="B89084" s="66"/>
    </row>
    <row r="89085" spans="2:2" x14ac:dyDescent="0.2">
      <c r="B89085" s="66"/>
    </row>
    <row r="89086" spans="2:2" x14ac:dyDescent="0.2">
      <c r="B89086" s="66"/>
    </row>
    <row r="89087" spans="2:2" x14ac:dyDescent="0.2">
      <c r="B89087" s="66"/>
    </row>
    <row r="89088" spans="2:2" x14ac:dyDescent="0.2">
      <c r="B89088" s="66"/>
    </row>
    <row r="89089" spans="2:2" x14ac:dyDescent="0.2">
      <c r="B89089" s="66"/>
    </row>
    <row r="89090" spans="2:2" x14ac:dyDescent="0.2">
      <c r="B89090" s="66"/>
    </row>
    <row r="89091" spans="2:2" x14ac:dyDescent="0.2">
      <c r="B89091" s="66"/>
    </row>
    <row r="89092" spans="2:2" x14ac:dyDescent="0.2">
      <c r="B89092" s="66"/>
    </row>
    <row r="89093" spans="2:2" x14ac:dyDescent="0.2">
      <c r="B89093" s="66"/>
    </row>
    <row r="89094" spans="2:2" x14ac:dyDescent="0.2">
      <c r="B89094" s="66"/>
    </row>
    <row r="89095" spans="2:2" x14ac:dyDescent="0.2">
      <c r="B89095" s="66"/>
    </row>
    <row r="89096" spans="2:2" x14ac:dyDescent="0.2">
      <c r="B89096" s="66"/>
    </row>
    <row r="89097" spans="2:2" x14ac:dyDescent="0.2">
      <c r="B89097" s="66"/>
    </row>
    <row r="89098" spans="2:2" x14ac:dyDescent="0.2">
      <c r="B89098" s="66"/>
    </row>
    <row r="89099" spans="2:2" x14ac:dyDescent="0.2">
      <c r="B89099" s="66"/>
    </row>
    <row r="89100" spans="2:2" x14ac:dyDescent="0.2">
      <c r="B89100" s="66"/>
    </row>
    <row r="89101" spans="2:2" x14ac:dyDescent="0.2">
      <c r="B89101" s="66"/>
    </row>
    <row r="89102" spans="2:2" x14ac:dyDescent="0.2">
      <c r="B89102" s="66"/>
    </row>
    <row r="89103" spans="2:2" x14ac:dyDescent="0.2">
      <c r="B89103" s="66"/>
    </row>
    <row r="89104" spans="2:2" x14ac:dyDescent="0.2">
      <c r="B89104" s="66"/>
    </row>
    <row r="89105" spans="2:2" x14ac:dyDescent="0.2">
      <c r="B89105" s="66"/>
    </row>
    <row r="89106" spans="2:2" x14ac:dyDescent="0.2">
      <c r="B89106" s="66"/>
    </row>
    <row r="89107" spans="2:2" x14ac:dyDescent="0.2">
      <c r="B89107" s="66"/>
    </row>
    <row r="89108" spans="2:2" x14ac:dyDescent="0.2">
      <c r="B89108" s="66"/>
    </row>
    <row r="89109" spans="2:2" x14ac:dyDescent="0.2">
      <c r="B89109" s="66"/>
    </row>
    <row r="89110" spans="2:2" x14ac:dyDescent="0.2">
      <c r="B89110" s="66"/>
    </row>
    <row r="89111" spans="2:2" x14ac:dyDescent="0.2">
      <c r="B89111" s="66"/>
    </row>
    <row r="89112" spans="2:2" x14ac:dyDescent="0.2">
      <c r="B89112" s="66"/>
    </row>
    <row r="89113" spans="2:2" x14ac:dyDescent="0.2">
      <c r="B89113" s="66"/>
    </row>
    <row r="89114" spans="2:2" x14ac:dyDescent="0.2">
      <c r="B89114" s="66"/>
    </row>
    <row r="89115" spans="2:2" x14ac:dyDescent="0.2">
      <c r="B89115" s="66"/>
    </row>
    <row r="89116" spans="2:2" x14ac:dyDescent="0.2">
      <c r="B89116" s="66"/>
    </row>
    <row r="89117" spans="2:2" x14ac:dyDescent="0.2">
      <c r="B89117" s="66"/>
    </row>
    <row r="89118" spans="2:2" x14ac:dyDescent="0.2">
      <c r="B89118" s="66"/>
    </row>
    <row r="89119" spans="2:2" x14ac:dyDescent="0.2">
      <c r="B89119" s="66"/>
    </row>
    <row r="89120" spans="2:2" x14ac:dyDescent="0.2">
      <c r="B89120" s="66"/>
    </row>
    <row r="89121" spans="2:2" x14ac:dyDescent="0.2">
      <c r="B89121" s="66"/>
    </row>
    <row r="89122" spans="2:2" x14ac:dyDescent="0.2">
      <c r="B89122" s="66"/>
    </row>
    <row r="89123" spans="2:2" x14ac:dyDescent="0.2">
      <c r="B89123" s="66"/>
    </row>
    <row r="89124" spans="2:2" x14ac:dyDescent="0.2">
      <c r="B89124" s="66"/>
    </row>
    <row r="89125" spans="2:2" x14ac:dyDescent="0.2">
      <c r="B89125" s="66"/>
    </row>
    <row r="89126" spans="2:2" x14ac:dyDescent="0.2">
      <c r="B89126" s="66"/>
    </row>
    <row r="89127" spans="2:2" x14ac:dyDescent="0.2">
      <c r="B89127" s="66"/>
    </row>
    <row r="89128" spans="2:2" x14ac:dyDescent="0.2">
      <c r="B89128" s="66"/>
    </row>
    <row r="89129" spans="2:2" x14ac:dyDescent="0.2">
      <c r="B89129" s="66"/>
    </row>
    <row r="89130" spans="2:2" x14ac:dyDescent="0.2">
      <c r="B89130" s="66"/>
    </row>
    <row r="89131" spans="2:2" x14ac:dyDescent="0.2">
      <c r="B89131" s="66"/>
    </row>
    <row r="89132" spans="2:2" x14ac:dyDescent="0.2">
      <c r="B89132" s="66"/>
    </row>
    <row r="89133" spans="2:2" x14ac:dyDescent="0.2">
      <c r="B89133" s="66"/>
    </row>
    <row r="89134" spans="2:2" x14ac:dyDescent="0.2">
      <c r="B89134" s="66"/>
    </row>
    <row r="89135" spans="2:2" x14ac:dyDescent="0.2">
      <c r="B89135" s="66"/>
    </row>
    <row r="89136" spans="2:2" x14ac:dyDescent="0.2">
      <c r="B89136" s="66"/>
    </row>
    <row r="89137" spans="2:2" x14ac:dyDescent="0.2">
      <c r="B89137" s="66"/>
    </row>
    <row r="89138" spans="2:2" x14ac:dyDescent="0.2">
      <c r="B89138" s="66"/>
    </row>
    <row r="89139" spans="2:2" x14ac:dyDescent="0.2">
      <c r="B89139" s="66"/>
    </row>
    <row r="89140" spans="2:2" x14ac:dyDescent="0.2">
      <c r="B89140" s="66"/>
    </row>
    <row r="89141" spans="2:2" x14ac:dyDescent="0.2">
      <c r="B89141" s="66"/>
    </row>
    <row r="89142" spans="2:2" x14ac:dyDescent="0.2">
      <c r="B89142" s="66"/>
    </row>
    <row r="89143" spans="2:2" x14ac:dyDescent="0.2">
      <c r="B89143" s="66"/>
    </row>
    <row r="89144" spans="2:2" x14ac:dyDescent="0.2">
      <c r="B89144" s="66"/>
    </row>
    <row r="89145" spans="2:2" x14ac:dyDescent="0.2">
      <c r="B89145" s="66"/>
    </row>
    <row r="89146" spans="2:2" x14ac:dyDescent="0.2">
      <c r="B89146" s="66"/>
    </row>
    <row r="89147" spans="2:2" x14ac:dyDescent="0.2">
      <c r="B89147" s="66"/>
    </row>
    <row r="89148" spans="2:2" x14ac:dyDescent="0.2">
      <c r="B89148" s="66"/>
    </row>
    <row r="89149" spans="2:2" x14ac:dyDescent="0.2">
      <c r="B89149" s="66"/>
    </row>
    <row r="89150" spans="2:2" x14ac:dyDescent="0.2">
      <c r="B89150" s="66"/>
    </row>
    <row r="89151" spans="2:2" x14ac:dyDescent="0.2">
      <c r="B89151" s="66"/>
    </row>
    <row r="89152" spans="2:2" x14ac:dyDescent="0.2">
      <c r="B89152" s="66"/>
    </row>
    <row r="89153" spans="2:2" x14ac:dyDescent="0.2">
      <c r="B89153" s="66"/>
    </row>
    <row r="89154" spans="2:2" x14ac:dyDescent="0.2">
      <c r="B89154" s="66"/>
    </row>
    <row r="89155" spans="2:2" x14ac:dyDescent="0.2">
      <c r="B89155" s="66"/>
    </row>
    <row r="89156" spans="2:2" x14ac:dyDescent="0.2">
      <c r="B89156" s="66"/>
    </row>
    <row r="89157" spans="2:2" x14ac:dyDescent="0.2">
      <c r="B89157" s="66"/>
    </row>
    <row r="89158" spans="2:2" x14ac:dyDescent="0.2">
      <c r="B89158" s="66"/>
    </row>
    <row r="89159" spans="2:2" x14ac:dyDescent="0.2">
      <c r="B89159" s="66"/>
    </row>
    <row r="89160" spans="2:2" x14ac:dyDescent="0.2">
      <c r="B89160" s="66"/>
    </row>
    <row r="89161" spans="2:2" x14ac:dyDescent="0.2">
      <c r="B89161" s="66"/>
    </row>
    <row r="89162" spans="2:2" x14ac:dyDescent="0.2">
      <c r="B89162" s="66"/>
    </row>
    <row r="89163" spans="2:2" x14ac:dyDescent="0.2">
      <c r="B89163" s="66"/>
    </row>
    <row r="89164" spans="2:2" x14ac:dyDescent="0.2">
      <c r="B89164" s="66"/>
    </row>
    <row r="89165" spans="2:2" x14ac:dyDescent="0.2">
      <c r="B89165" s="66"/>
    </row>
    <row r="89166" spans="2:2" x14ac:dyDescent="0.2">
      <c r="B89166" s="66"/>
    </row>
    <row r="89167" spans="2:2" x14ac:dyDescent="0.2">
      <c r="B89167" s="66"/>
    </row>
    <row r="89168" spans="2:2" x14ac:dyDescent="0.2">
      <c r="B89168" s="66"/>
    </row>
    <row r="89169" spans="2:2" x14ac:dyDescent="0.2">
      <c r="B89169" s="66"/>
    </row>
    <row r="89170" spans="2:2" x14ac:dyDescent="0.2">
      <c r="B89170" s="66"/>
    </row>
    <row r="89171" spans="2:2" x14ac:dyDescent="0.2">
      <c r="B89171" s="66"/>
    </row>
    <row r="89172" spans="2:2" x14ac:dyDescent="0.2">
      <c r="B89172" s="66"/>
    </row>
    <row r="89173" spans="2:2" x14ac:dyDescent="0.2">
      <c r="B89173" s="66"/>
    </row>
    <row r="89174" spans="2:2" x14ac:dyDescent="0.2">
      <c r="B89174" s="66"/>
    </row>
    <row r="89175" spans="2:2" x14ac:dyDescent="0.2">
      <c r="B89175" s="66"/>
    </row>
    <row r="89176" spans="2:2" x14ac:dyDescent="0.2">
      <c r="B89176" s="66"/>
    </row>
    <row r="89177" spans="2:2" x14ac:dyDescent="0.2">
      <c r="B89177" s="66"/>
    </row>
    <row r="89178" spans="2:2" x14ac:dyDescent="0.2">
      <c r="B89178" s="66"/>
    </row>
    <row r="89179" spans="2:2" x14ac:dyDescent="0.2">
      <c r="B89179" s="66"/>
    </row>
    <row r="89180" spans="2:2" x14ac:dyDescent="0.2">
      <c r="B89180" s="66"/>
    </row>
    <row r="89181" spans="2:2" x14ac:dyDescent="0.2">
      <c r="B89181" s="66"/>
    </row>
    <row r="89182" spans="2:2" x14ac:dyDescent="0.2">
      <c r="B89182" s="66"/>
    </row>
    <row r="89183" spans="2:2" x14ac:dyDescent="0.2">
      <c r="B89183" s="66"/>
    </row>
    <row r="89184" spans="2:2" x14ac:dyDescent="0.2">
      <c r="B89184" s="66"/>
    </row>
    <row r="89185" spans="2:2" x14ac:dyDescent="0.2">
      <c r="B89185" s="66"/>
    </row>
    <row r="89186" spans="2:2" x14ac:dyDescent="0.2">
      <c r="B89186" s="66"/>
    </row>
    <row r="89187" spans="2:2" x14ac:dyDescent="0.2">
      <c r="B89187" s="66"/>
    </row>
    <row r="89188" spans="2:2" x14ac:dyDescent="0.2">
      <c r="B89188" s="66"/>
    </row>
    <row r="89189" spans="2:2" x14ac:dyDescent="0.2">
      <c r="B89189" s="66"/>
    </row>
    <row r="89190" spans="2:2" x14ac:dyDescent="0.2">
      <c r="B89190" s="66"/>
    </row>
    <row r="89191" spans="2:2" x14ac:dyDescent="0.2">
      <c r="B89191" s="66"/>
    </row>
    <row r="89192" spans="2:2" x14ac:dyDescent="0.2">
      <c r="B89192" s="66"/>
    </row>
    <row r="89193" spans="2:2" x14ac:dyDescent="0.2">
      <c r="B89193" s="66"/>
    </row>
    <row r="89194" spans="2:2" x14ac:dyDescent="0.2">
      <c r="B89194" s="66"/>
    </row>
    <row r="89195" spans="2:2" x14ac:dyDescent="0.2">
      <c r="B89195" s="66"/>
    </row>
    <row r="89196" spans="2:2" x14ac:dyDescent="0.2">
      <c r="B89196" s="66"/>
    </row>
    <row r="89197" spans="2:2" x14ac:dyDescent="0.2">
      <c r="B89197" s="66"/>
    </row>
    <row r="89198" spans="2:2" x14ac:dyDescent="0.2">
      <c r="B89198" s="66"/>
    </row>
    <row r="89199" spans="2:2" x14ac:dyDescent="0.2">
      <c r="B89199" s="66"/>
    </row>
    <row r="89200" spans="2:2" x14ac:dyDescent="0.2">
      <c r="B89200" s="66"/>
    </row>
    <row r="89201" spans="2:2" x14ac:dyDescent="0.2">
      <c r="B89201" s="66"/>
    </row>
    <row r="89202" spans="2:2" x14ac:dyDescent="0.2">
      <c r="B89202" s="66"/>
    </row>
    <row r="89203" spans="2:2" x14ac:dyDescent="0.2">
      <c r="B89203" s="66"/>
    </row>
    <row r="89204" spans="2:2" x14ac:dyDescent="0.2">
      <c r="B89204" s="66"/>
    </row>
    <row r="89205" spans="2:2" x14ac:dyDescent="0.2">
      <c r="B89205" s="66"/>
    </row>
    <row r="89206" spans="2:2" x14ac:dyDescent="0.2">
      <c r="B89206" s="66"/>
    </row>
    <row r="89207" spans="2:2" x14ac:dyDescent="0.2">
      <c r="B89207" s="66"/>
    </row>
    <row r="89208" spans="2:2" x14ac:dyDescent="0.2">
      <c r="B89208" s="66"/>
    </row>
    <row r="89209" spans="2:2" x14ac:dyDescent="0.2">
      <c r="B89209" s="66"/>
    </row>
    <row r="89210" spans="2:2" x14ac:dyDescent="0.2">
      <c r="B89210" s="66"/>
    </row>
    <row r="89211" spans="2:2" x14ac:dyDescent="0.2">
      <c r="B89211" s="66"/>
    </row>
    <row r="89212" spans="2:2" x14ac:dyDescent="0.2">
      <c r="B89212" s="66"/>
    </row>
    <row r="89213" spans="2:2" x14ac:dyDescent="0.2">
      <c r="B89213" s="66"/>
    </row>
    <row r="89214" spans="2:2" x14ac:dyDescent="0.2">
      <c r="B89214" s="66"/>
    </row>
    <row r="89215" spans="2:2" x14ac:dyDescent="0.2">
      <c r="B89215" s="66"/>
    </row>
    <row r="89216" spans="2:2" x14ac:dyDescent="0.2">
      <c r="B89216" s="66"/>
    </row>
    <row r="89217" spans="2:2" x14ac:dyDescent="0.2">
      <c r="B89217" s="66"/>
    </row>
    <row r="89218" spans="2:2" x14ac:dyDescent="0.2">
      <c r="B89218" s="66"/>
    </row>
    <row r="89219" spans="2:2" x14ac:dyDescent="0.2">
      <c r="B89219" s="66"/>
    </row>
    <row r="89220" spans="2:2" x14ac:dyDescent="0.2">
      <c r="B89220" s="66"/>
    </row>
    <row r="89221" spans="2:2" x14ac:dyDescent="0.2">
      <c r="B89221" s="66"/>
    </row>
    <row r="89222" spans="2:2" x14ac:dyDescent="0.2">
      <c r="B89222" s="66"/>
    </row>
    <row r="89223" spans="2:2" x14ac:dyDescent="0.2">
      <c r="B89223" s="66"/>
    </row>
    <row r="89224" spans="2:2" x14ac:dyDescent="0.2">
      <c r="B89224" s="66"/>
    </row>
    <row r="89225" spans="2:2" x14ac:dyDescent="0.2">
      <c r="B89225" s="66"/>
    </row>
    <row r="89226" spans="2:2" x14ac:dyDescent="0.2">
      <c r="B89226" s="66"/>
    </row>
    <row r="89227" spans="2:2" x14ac:dyDescent="0.2">
      <c r="B89227" s="66"/>
    </row>
    <row r="89228" spans="2:2" x14ac:dyDescent="0.2">
      <c r="B89228" s="66"/>
    </row>
    <row r="89229" spans="2:2" x14ac:dyDescent="0.2">
      <c r="B89229" s="66"/>
    </row>
    <row r="89230" spans="2:2" x14ac:dyDescent="0.2">
      <c r="B89230" s="66"/>
    </row>
    <row r="89231" spans="2:2" x14ac:dyDescent="0.2">
      <c r="B89231" s="66"/>
    </row>
    <row r="89232" spans="2:2" x14ac:dyDescent="0.2">
      <c r="B89232" s="66"/>
    </row>
    <row r="89233" spans="2:2" x14ac:dyDescent="0.2">
      <c r="B89233" s="66"/>
    </row>
    <row r="89234" spans="2:2" x14ac:dyDescent="0.2">
      <c r="B89234" s="66"/>
    </row>
    <row r="89235" spans="2:2" x14ac:dyDescent="0.2">
      <c r="B89235" s="66"/>
    </row>
    <row r="89236" spans="2:2" x14ac:dyDescent="0.2">
      <c r="B89236" s="66"/>
    </row>
    <row r="89237" spans="2:2" x14ac:dyDescent="0.2">
      <c r="B89237" s="66"/>
    </row>
    <row r="89238" spans="2:2" x14ac:dyDescent="0.2">
      <c r="B89238" s="66"/>
    </row>
    <row r="89239" spans="2:2" x14ac:dyDescent="0.2">
      <c r="B89239" s="66"/>
    </row>
    <row r="89240" spans="2:2" x14ac:dyDescent="0.2">
      <c r="B89240" s="66"/>
    </row>
    <row r="89241" spans="2:2" x14ac:dyDescent="0.2">
      <c r="B89241" s="66"/>
    </row>
    <row r="89242" spans="2:2" x14ac:dyDescent="0.2">
      <c r="B89242" s="66"/>
    </row>
    <row r="89243" spans="2:2" x14ac:dyDescent="0.2">
      <c r="B89243" s="66"/>
    </row>
    <row r="89244" spans="2:2" x14ac:dyDescent="0.2">
      <c r="B89244" s="66"/>
    </row>
    <row r="89245" spans="2:2" x14ac:dyDescent="0.2">
      <c r="B89245" s="66"/>
    </row>
    <row r="89246" spans="2:2" x14ac:dyDescent="0.2">
      <c r="B89246" s="66"/>
    </row>
    <row r="89247" spans="2:2" x14ac:dyDescent="0.2">
      <c r="B89247" s="66"/>
    </row>
    <row r="89248" spans="2:2" x14ac:dyDescent="0.2">
      <c r="B89248" s="66"/>
    </row>
    <row r="89249" spans="2:2" x14ac:dyDescent="0.2">
      <c r="B89249" s="66"/>
    </row>
    <row r="89250" spans="2:2" x14ac:dyDescent="0.2">
      <c r="B89250" s="66"/>
    </row>
    <row r="89251" spans="2:2" x14ac:dyDescent="0.2">
      <c r="B89251" s="66"/>
    </row>
    <row r="89252" spans="2:2" x14ac:dyDescent="0.2">
      <c r="B89252" s="66"/>
    </row>
    <row r="89253" spans="2:2" x14ac:dyDescent="0.2">
      <c r="B89253" s="66"/>
    </row>
    <row r="89254" spans="2:2" x14ac:dyDescent="0.2">
      <c r="B89254" s="66"/>
    </row>
    <row r="89255" spans="2:2" x14ac:dyDescent="0.2">
      <c r="B89255" s="66"/>
    </row>
    <row r="89256" spans="2:2" x14ac:dyDescent="0.2">
      <c r="B89256" s="66"/>
    </row>
    <row r="89257" spans="2:2" x14ac:dyDescent="0.2">
      <c r="B89257" s="66"/>
    </row>
    <row r="89258" spans="2:2" x14ac:dyDescent="0.2">
      <c r="B89258" s="66"/>
    </row>
    <row r="89259" spans="2:2" x14ac:dyDescent="0.2">
      <c r="B89259" s="66"/>
    </row>
    <row r="89260" spans="2:2" x14ac:dyDescent="0.2">
      <c r="B89260" s="66"/>
    </row>
    <row r="89261" spans="2:2" x14ac:dyDescent="0.2">
      <c r="B89261" s="66"/>
    </row>
    <row r="89262" spans="2:2" x14ac:dyDescent="0.2">
      <c r="B89262" s="66"/>
    </row>
    <row r="89263" spans="2:2" x14ac:dyDescent="0.2">
      <c r="B89263" s="66"/>
    </row>
    <row r="89264" spans="2:2" x14ac:dyDescent="0.2">
      <c r="B89264" s="66"/>
    </row>
    <row r="89265" spans="2:2" x14ac:dyDescent="0.2">
      <c r="B89265" s="66"/>
    </row>
    <row r="89266" spans="2:2" x14ac:dyDescent="0.2">
      <c r="B89266" s="66"/>
    </row>
    <row r="89267" spans="2:2" x14ac:dyDescent="0.2">
      <c r="B89267" s="66"/>
    </row>
    <row r="89268" spans="2:2" x14ac:dyDescent="0.2">
      <c r="B89268" s="66"/>
    </row>
    <row r="89269" spans="2:2" x14ac:dyDescent="0.2">
      <c r="B89269" s="66"/>
    </row>
    <row r="89270" spans="2:2" x14ac:dyDescent="0.2">
      <c r="B89270" s="66"/>
    </row>
    <row r="89271" spans="2:2" x14ac:dyDescent="0.2">
      <c r="B89271" s="66"/>
    </row>
    <row r="89272" spans="2:2" x14ac:dyDescent="0.2">
      <c r="B89272" s="66"/>
    </row>
    <row r="89273" spans="2:2" x14ac:dyDescent="0.2">
      <c r="B89273" s="66"/>
    </row>
    <row r="89274" spans="2:2" x14ac:dyDescent="0.2">
      <c r="B89274" s="66"/>
    </row>
    <row r="89275" spans="2:2" x14ac:dyDescent="0.2">
      <c r="B89275" s="66"/>
    </row>
    <row r="89276" spans="2:2" x14ac:dyDescent="0.2">
      <c r="B89276" s="66"/>
    </row>
    <row r="89277" spans="2:2" x14ac:dyDescent="0.2">
      <c r="B89277" s="66"/>
    </row>
    <row r="89278" spans="2:2" x14ac:dyDescent="0.2">
      <c r="B89278" s="66"/>
    </row>
    <row r="89279" spans="2:2" x14ac:dyDescent="0.2">
      <c r="B89279" s="66"/>
    </row>
    <row r="89280" spans="2:2" x14ac:dyDescent="0.2">
      <c r="B89280" s="66"/>
    </row>
    <row r="89281" spans="2:2" x14ac:dyDescent="0.2">
      <c r="B89281" s="66"/>
    </row>
    <row r="89282" spans="2:2" x14ac:dyDescent="0.2">
      <c r="B89282" s="66"/>
    </row>
    <row r="89283" spans="2:2" x14ac:dyDescent="0.2">
      <c r="B89283" s="66"/>
    </row>
    <row r="89284" spans="2:2" x14ac:dyDescent="0.2">
      <c r="B89284" s="66"/>
    </row>
    <row r="89285" spans="2:2" x14ac:dyDescent="0.2">
      <c r="B89285" s="66"/>
    </row>
    <row r="89286" spans="2:2" x14ac:dyDescent="0.2">
      <c r="B89286" s="66"/>
    </row>
    <row r="89287" spans="2:2" x14ac:dyDescent="0.2">
      <c r="B89287" s="66"/>
    </row>
    <row r="89288" spans="2:2" x14ac:dyDescent="0.2">
      <c r="B89288" s="66"/>
    </row>
    <row r="89289" spans="2:2" x14ac:dyDescent="0.2">
      <c r="B89289" s="66"/>
    </row>
    <row r="89290" spans="2:2" x14ac:dyDescent="0.2">
      <c r="B89290" s="66"/>
    </row>
    <row r="89291" spans="2:2" x14ac:dyDescent="0.2">
      <c r="B89291" s="66"/>
    </row>
    <row r="89292" spans="2:2" x14ac:dyDescent="0.2">
      <c r="B89292" s="66"/>
    </row>
    <row r="89293" spans="2:2" x14ac:dyDescent="0.2">
      <c r="B89293" s="66"/>
    </row>
    <row r="89294" spans="2:2" x14ac:dyDescent="0.2">
      <c r="B89294" s="66"/>
    </row>
    <row r="89295" spans="2:2" x14ac:dyDescent="0.2">
      <c r="B89295" s="66"/>
    </row>
    <row r="89296" spans="2:2" x14ac:dyDescent="0.2">
      <c r="B89296" s="66"/>
    </row>
    <row r="89297" spans="2:2" x14ac:dyDescent="0.2">
      <c r="B89297" s="66"/>
    </row>
    <row r="89298" spans="2:2" x14ac:dyDescent="0.2">
      <c r="B89298" s="66"/>
    </row>
    <row r="89299" spans="2:2" x14ac:dyDescent="0.2">
      <c r="B89299" s="66"/>
    </row>
    <row r="89300" spans="2:2" x14ac:dyDescent="0.2">
      <c r="B89300" s="66"/>
    </row>
    <row r="89301" spans="2:2" x14ac:dyDescent="0.2">
      <c r="B89301" s="66"/>
    </row>
    <row r="89302" spans="2:2" x14ac:dyDescent="0.2">
      <c r="B89302" s="66"/>
    </row>
    <row r="89303" spans="2:2" x14ac:dyDescent="0.2">
      <c r="B89303" s="66"/>
    </row>
    <row r="89304" spans="2:2" x14ac:dyDescent="0.2">
      <c r="B89304" s="66"/>
    </row>
    <row r="89305" spans="2:2" x14ac:dyDescent="0.2">
      <c r="B89305" s="66"/>
    </row>
    <row r="89306" spans="2:2" x14ac:dyDescent="0.2">
      <c r="B89306" s="66"/>
    </row>
    <row r="89307" spans="2:2" x14ac:dyDescent="0.2">
      <c r="B89307" s="66"/>
    </row>
    <row r="89308" spans="2:2" x14ac:dyDescent="0.2">
      <c r="B89308" s="66"/>
    </row>
    <row r="89309" spans="2:2" x14ac:dyDescent="0.2">
      <c r="B89309" s="66"/>
    </row>
    <row r="89310" spans="2:2" x14ac:dyDescent="0.2">
      <c r="B89310" s="66"/>
    </row>
    <row r="89311" spans="2:2" x14ac:dyDescent="0.2">
      <c r="B89311" s="66"/>
    </row>
    <row r="89312" spans="2:2" x14ac:dyDescent="0.2">
      <c r="B89312" s="66"/>
    </row>
    <row r="89313" spans="2:2" x14ac:dyDescent="0.2">
      <c r="B89313" s="66"/>
    </row>
    <row r="89314" spans="2:2" x14ac:dyDescent="0.2">
      <c r="B89314" s="66"/>
    </row>
    <row r="89315" spans="2:2" x14ac:dyDescent="0.2">
      <c r="B89315" s="66"/>
    </row>
    <row r="89316" spans="2:2" x14ac:dyDescent="0.2">
      <c r="B89316" s="66"/>
    </row>
    <row r="89317" spans="2:2" x14ac:dyDescent="0.2">
      <c r="B89317" s="66"/>
    </row>
    <row r="89318" spans="2:2" x14ac:dyDescent="0.2">
      <c r="B89318" s="66"/>
    </row>
    <row r="89319" spans="2:2" x14ac:dyDescent="0.2">
      <c r="B89319" s="66"/>
    </row>
    <row r="89320" spans="2:2" x14ac:dyDescent="0.2">
      <c r="B89320" s="66"/>
    </row>
    <row r="89321" spans="2:2" x14ac:dyDescent="0.2">
      <c r="B89321" s="66"/>
    </row>
    <row r="89322" spans="2:2" x14ac:dyDescent="0.2">
      <c r="B89322" s="66"/>
    </row>
    <row r="89323" spans="2:2" x14ac:dyDescent="0.2">
      <c r="B89323" s="66"/>
    </row>
    <row r="89324" spans="2:2" x14ac:dyDescent="0.2">
      <c r="B89324" s="66"/>
    </row>
    <row r="89325" spans="2:2" x14ac:dyDescent="0.2">
      <c r="B89325" s="66"/>
    </row>
    <row r="89326" spans="2:2" x14ac:dyDescent="0.2">
      <c r="B89326" s="66"/>
    </row>
    <row r="89327" spans="2:2" x14ac:dyDescent="0.2">
      <c r="B89327" s="66"/>
    </row>
    <row r="89328" spans="2:2" x14ac:dyDescent="0.2">
      <c r="B89328" s="66"/>
    </row>
    <row r="89329" spans="2:2" x14ac:dyDescent="0.2">
      <c r="B89329" s="66"/>
    </row>
    <row r="89330" spans="2:2" x14ac:dyDescent="0.2">
      <c r="B89330" s="66"/>
    </row>
    <row r="89331" spans="2:2" x14ac:dyDescent="0.2">
      <c r="B89331" s="66"/>
    </row>
    <row r="89332" spans="2:2" x14ac:dyDescent="0.2">
      <c r="B89332" s="66"/>
    </row>
    <row r="89333" spans="2:2" x14ac:dyDescent="0.2">
      <c r="B89333" s="66"/>
    </row>
    <row r="89334" spans="2:2" x14ac:dyDescent="0.2">
      <c r="B89334" s="66"/>
    </row>
    <row r="89335" spans="2:2" x14ac:dyDescent="0.2">
      <c r="B89335" s="66"/>
    </row>
    <row r="89336" spans="2:2" x14ac:dyDescent="0.2">
      <c r="B89336" s="66"/>
    </row>
    <row r="89337" spans="2:2" x14ac:dyDescent="0.2">
      <c r="B89337" s="66"/>
    </row>
    <row r="89338" spans="2:2" x14ac:dyDescent="0.2">
      <c r="B89338" s="66"/>
    </row>
    <row r="89339" spans="2:2" x14ac:dyDescent="0.2">
      <c r="B89339" s="66"/>
    </row>
    <row r="89340" spans="2:2" x14ac:dyDescent="0.2">
      <c r="B89340" s="66"/>
    </row>
    <row r="89341" spans="2:2" x14ac:dyDescent="0.2">
      <c r="B89341" s="66"/>
    </row>
    <row r="89342" spans="2:2" x14ac:dyDescent="0.2">
      <c r="B89342" s="66"/>
    </row>
    <row r="89343" spans="2:2" x14ac:dyDescent="0.2">
      <c r="B89343" s="66"/>
    </row>
    <row r="89344" spans="2:2" x14ac:dyDescent="0.2">
      <c r="B89344" s="66"/>
    </row>
    <row r="89345" spans="2:2" x14ac:dyDescent="0.2">
      <c r="B89345" s="66"/>
    </row>
    <row r="89346" spans="2:2" x14ac:dyDescent="0.2">
      <c r="B89346" s="66"/>
    </row>
    <row r="89347" spans="2:2" x14ac:dyDescent="0.2">
      <c r="B89347" s="66"/>
    </row>
    <row r="89348" spans="2:2" x14ac:dyDescent="0.2">
      <c r="B89348" s="66"/>
    </row>
    <row r="89349" spans="2:2" x14ac:dyDescent="0.2">
      <c r="B89349" s="66"/>
    </row>
    <row r="89350" spans="2:2" x14ac:dyDescent="0.2">
      <c r="B89350" s="66"/>
    </row>
    <row r="89351" spans="2:2" x14ac:dyDescent="0.2">
      <c r="B89351" s="66"/>
    </row>
    <row r="89352" spans="2:2" x14ac:dyDescent="0.2">
      <c r="B89352" s="66"/>
    </row>
    <row r="89353" spans="2:2" x14ac:dyDescent="0.2">
      <c r="B89353" s="66"/>
    </row>
    <row r="89354" spans="2:2" x14ac:dyDescent="0.2">
      <c r="B89354" s="66"/>
    </row>
    <row r="89355" spans="2:2" x14ac:dyDescent="0.2">
      <c r="B89355" s="66"/>
    </row>
    <row r="89356" spans="2:2" x14ac:dyDescent="0.2">
      <c r="B89356" s="66"/>
    </row>
    <row r="89357" spans="2:2" x14ac:dyDescent="0.2">
      <c r="B89357" s="66"/>
    </row>
    <row r="89358" spans="2:2" x14ac:dyDescent="0.2">
      <c r="B89358" s="66"/>
    </row>
    <row r="89359" spans="2:2" x14ac:dyDescent="0.2">
      <c r="B89359" s="66"/>
    </row>
    <row r="89360" spans="2:2" x14ac:dyDescent="0.2">
      <c r="B89360" s="66"/>
    </row>
    <row r="89361" spans="2:2" x14ac:dyDescent="0.2">
      <c r="B89361" s="66"/>
    </row>
    <row r="89362" spans="2:2" x14ac:dyDescent="0.2">
      <c r="B89362" s="66"/>
    </row>
    <row r="89363" spans="2:2" x14ac:dyDescent="0.2">
      <c r="B89363" s="66"/>
    </row>
    <row r="89364" spans="2:2" x14ac:dyDescent="0.2">
      <c r="B89364" s="66"/>
    </row>
    <row r="89365" spans="2:2" x14ac:dyDescent="0.2">
      <c r="B89365" s="66"/>
    </row>
    <row r="89366" spans="2:2" x14ac:dyDescent="0.2">
      <c r="B89366" s="66"/>
    </row>
    <row r="89367" spans="2:2" x14ac:dyDescent="0.2">
      <c r="B89367" s="66"/>
    </row>
    <row r="89368" spans="2:2" x14ac:dyDescent="0.2">
      <c r="B89368" s="66"/>
    </row>
    <row r="89369" spans="2:2" x14ac:dyDescent="0.2">
      <c r="B89369" s="66"/>
    </row>
    <row r="89370" spans="2:2" x14ac:dyDescent="0.2">
      <c r="B89370" s="66"/>
    </row>
    <row r="89371" spans="2:2" x14ac:dyDescent="0.2">
      <c r="B89371" s="66"/>
    </row>
    <row r="89372" spans="2:2" x14ac:dyDescent="0.2">
      <c r="B89372" s="66"/>
    </row>
    <row r="89373" spans="2:2" x14ac:dyDescent="0.2">
      <c r="B89373" s="66"/>
    </row>
    <row r="89374" spans="2:2" x14ac:dyDescent="0.2">
      <c r="B89374" s="66"/>
    </row>
    <row r="89375" spans="2:2" x14ac:dyDescent="0.2">
      <c r="B89375" s="66"/>
    </row>
    <row r="89376" spans="2:2" x14ac:dyDescent="0.2">
      <c r="B89376" s="66"/>
    </row>
    <row r="89377" spans="2:2" x14ac:dyDescent="0.2">
      <c r="B89377" s="66"/>
    </row>
    <row r="89378" spans="2:2" x14ac:dyDescent="0.2">
      <c r="B89378" s="66"/>
    </row>
    <row r="89379" spans="2:2" x14ac:dyDescent="0.2">
      <c r="B89379" s="66"/>
    </row>
    <row r="89380" spans="2:2" x14ac:dyDescent="0.2">
      <c r="B89380" s="66"/>
    </row>
    <row r="89381" spans="2:2" x14ac:dyDescent="0.2">
      <c r="B89381" s="66"/>
    </row>
    <row r="89382" spans="2:2" x14ac:dyDescent="0.2">
      <c r="B89382" s="66"/>
    </row>
    <row r="89383" spans="2:2" x14ac:dyDescent="0.2">
      <c r="B89383" s="66"/>
    </row>
    <row r="89384" spans="2:2" x14ac:dyDescent="0.2">
      <c r="B89384" s="66"/>
    </row>
    <row r="89385" spans="2:2" x14ac:dyDescent="0.2">
      <c r="B89385" s="66"/>
    </row>
    <row r="89386" spans="2:2" x14ac:dyDescent="0.2">
      <c r="B89386" s="66"/>
    </row>
    <row r="89387" spans="2:2" x14ac:dyDescent="0.2">
      <c r="B89387" s="66"/>
    </row>
    <row r="89388" spans="2:2" x14ac:dyDescent="0.2">
      <c r="B89388" s="66"/>
    </row>
    <row r="89389" spans="2:2" x14ac:dyDescent="0.2">
      <c r="B89389" s="66"/>
    </row>
    <row r="89390" spans="2:2" x14ac:dyDescent="0.2">
      <c r="B89390" s="66"/>
    </row>
    <row r="89391" spans="2:2" x14ac:dyDescent="0.2">
      <c r="B89391" s="66"/>
    </row>
    <row r="89392" spans="2:2" x14ac:dyDescent="0.2">
      <c r="B89392" s="66"/>
    </row>
    <row r="89393" spans="2:2" x14ac:dyDescent="0.2">
      <c r="B89393" s="66"/>
    </row>
    <row r="89394" spans="2:2" x14ac:dyDescent="0.2">
      <c r="B89394" s="66"/>
    </row>
    <row r="89395" spans="2:2" x14ac:dyDescent="0.2">
      <c r="B89395" s="66"/>
    </row>
    <row r="89396" spans="2:2" x14ac:dyDescent="0.2">
      <c r="B89396" s="66"/>
    </row>
    <row r="89397" spans="2:2" x14ac:dyDescent="0.2">
      <c r="B89397" s="66"/>
    </row>
    <row r="89398" spans="2:2" x14ac:dyDescent="0.2">
      <c r="B89398" s="66"/>
    </row>
    <row r="89399" spans="2:2" x14ac:dyDescent="0.2">
      <c r="B89399" s="66"/>
    </row>
    <row r="89400" spans="2:2" x14ac:dyDescent="0.2">
      <c r="B89400" s="66"/>
    </row>
    <row r="89401" spans="2:2" x14ac:dyDescent="0.2">
      <c r="B89401" s="66"/>
    </row>
    <row r="89402" spans="2:2" x14ac:dyDescent="0.2">
      <c r="B89402" s="66"/>
    </row>
    <row r="89403" spans="2:2" x14ac:dyDescent="0.2">
      <c r="B89403" s="66"/>
    </row>
    <row r="89404" spans="2:2" x14ac:dyDescent="0.2">
      <c r="B89404" s="66"/>
    </row>
    <row r="89405" spans="2:2" x14ac:dyDescent="0.2">
      <c r="B89405" s="66"/>
    </row>
    <row r="89406" spans="2:2" x14ac:dyDescent="0.2">
      <c r="B89406" s="66"/>
    </row>
    <row r="89407" spans="2:2" x14ac:dyDescent="0.2">
      <c r="B89407" s="66"/>
    </row>
    <row r="89408" spans="2:2" x14ac:dyDescent="0.2">
      <c r="B89408" s="66"/>
    </row>
    <row r="89409" spans="2:2" x14ac:dyDescent="0.2">
      <c r="B89409" s="66"/>
    </row>
    <row r="89410" spans="2:2" x14ac:dyDescent="0.2">
      <c r="B89410" s="66"/>
    </row>
    <row r="89411" spans="2:2" x14ac:dyDescent="0.2">
      <c r="B89411" s="66"/>
    </row>
    <row r="89412" spans="2:2" x14ac:dyDescent="0.2">
      <c r="B89412" s="66"/>
    </row>
    <row r="89413" spans="2:2" x14ac:dyDescent="0.2">
      <c r="B89413" s="66"/>
    </row>
    <row r="89414" spans="2:2" x14ac:dyDescent="0.2">
      <c r="B89414" s="66"/>
    </row>
    <row r="89415" spans="2:2" x14ac:dyDescent="0.2">
      <c r="B89415" s="66"/>
    </row>
    <row r="89416" spans="2:2" x14ac:dyDescent="0.2">
      <c r="B89416" s="66"/>
    </row>
    <row r="89417" spans="2:2" x14ac:dyDescent="0.2">
      <c r="B89417" s="66"/>
    </row>
    <row r="89418" spans="2:2" x14ac:dyDescent="0.2">
      <c r="B89418" s="66"/>
    </row>
    <row r="89419" spans="2:2" x14ac:dyDescent="0.2">
      <c r="B89419" s="66"/>
    </row>
    <row r="89420" spans="2:2" x14ac:dyDescent="0.2">
      <c r="B89420" s="66"/>
    </row>
    <row r="89421" spans="2:2" x14ac:dyDescent="0.2">
      <c r="B89421" s="66"/>
    </row>
    <row r="89422" spans="2:2" x14ac:dyDescent="0.2">
      <c r="B89422" s="66"/>
    </row>
    <row r="89423" spans="2:2" x14ac:dyDescent="0.2">
      <c r="B89423" s="66"/>
    </row>
    <row r="89424" spans="2:2" x14ac:dyDescent="0.2">
      <c r="B89424" s="66"/>
    </row>
    <row r="89425" spans="2:2" x14ac:dyDescent="0.2">
      <c r="B89425" s="66"/>
    </row>
    <row r="89426" spans="2:2" x14ac:dyDescent="0.2">
      <c r="B89426" s="66"/>
    </row>
    <row r="89427" spans="2:2" x14ac:dyDescent="0.2">
      <c r="B89427" s="66"/>
    </row>
    <row r="89428" spans="2:2" x14ac:dyDescent="0.2">
      <c r="B89428" s="66"/>
    </row>
    <row r="89429" spans="2:2" x14ac:dyDescent="0.2">
      <c r="B89429" s="66"/>
    </row>
    <row r="89430" spans="2:2" x14ac:dyDescent="0.2">
      <c r="B89430" s="66"/>
    </row>
    <row r="89431" spans="2:2" x14ac:dyDescent="0.2">
      <c r="B89431" s="66"/>
    </row>
    <row r="89432" spans="2:2" x14ac:dyDescent="0.2">
      <c r="B89432" s="66"/>
    </row>
    <row r="89433" spans="2:2" x14ac:dyDescent="0.2">
      <c r="B89433" s="66"/>
    </row>
    <row r="89434" spans="2:2" x14ac:dyDescent="0.2">
      <c r="B89434" s="66"/>
    </row>
    <row r="89435" spans="2:2" x14ac:dyDescent="0.2">
      <c r="B89435" s="66"/>
    </row>
    <row r="89436" spans="2:2" x14ac:dyDescent="0.2">
      <c r="B89436" s="66"/>
    </row>
    <row r="89437" spans="2:2" x14ac:dyDescent="0.2">
      <c r="B89437" s="66"/>
    </row>
    <row r="89438" spans="2:2" x14ac:dyDescent="0.2">
      <c r="B89438" s="66"/>
    </row>
    <row r="89439" spans="2:2" x14ac:dyDescent="0.2">
      <c r="B89439" s="66"/>
    </row>
    <row r="89440" spans="2:2" x14ac:dyDescent="0.2">
      <c r="B89440" s="66"/>
    </row>
    <row r="89441" spans="2:2" x14ac:dyDescent="0.2">
      <c r="B89441" s="66"/>
    </row>
    <row r="89442" spans="2:2" x14ac:dyDescent="0.2">
      <c r="B89442" s="66"/>
    </row>
    <row r="89443" spans="2:2" x14ac:dyDescent="0.2">
      <c r="B89443" s="66"/>
    </row>
    <row r="89444" spans="2:2" x14ac:dyDescent="0.2">
      <c r="B89444" s="66"/>
    </row>
    <row r="89445" spans="2:2" x14ac:dyDescent="0.2">
      <c r="B89445" s="66"/>
    </row>
    <row r="89446" spans="2:2" x14ac:dyDescent="0.2">
      <c r="B89446" s="66"/>
    </row>
    <row r="89447" spans="2:2" x14ac:dyDescent="0.2">
      <c r="B89447" s="66"/>
    </row>
    <row r="89448" spans="2:2" x14ac:dyDescent="0.2">
      <c r="B89448" s="66"/>
    </row>
    <row r="89449" spans="2:2" x14ac:dyDescent="0.2">
      <c r="B89449" s="66"/>
    </row>
    <row r="89450" spans="2:2" x14ac:dyDescent="0.2">
      <c r="B89450" s="66"/>
    </row>
    <row r="89451" spans="2:2" x14ac:dyDescent="0.2">
      <c r="B89451" s="66"/>
    </row>
    <row r="89452" spans="2:2" x14ac:dyDescent="0.2">
      <c r="B89452" s="66"/>
    </row>
    <row r="89453" spans="2:2" x14ac:dyDescent="0.2">
      <c r="B89453" s="66"/>
    </row>
    <row r="89454" spans="2:2" x14ac:dyDescent="0.2">
      <c r="B89454" s="66"/>
    </row>
    <row r="89455" spans="2:2" x14ac:dyDescent="0.2">
      <c r="B89455" s="66"/>
    </row>
    <row r="89456" spans="2:2" x14ac:dyDescent="0.2">
      <c r="B89456" s="66"/>
    </row>
    <row r="89457" spans="2:2" x14ac:dyDescent="0.2">
      <c r="B89457" s="66"/>
    </row>
    <row r="89458" spans="2:2" x14ac:dyDescent="0.2">
      <c r="B89458" s="66"/>
    </row>
    <row r="89459" spans="2:2" x14ac:dyDescent="0.2">
      <c r="B89459" s="66"/>
    </row>
    <row r="89460" spans="2:2" x14ac:dyDescent="0.2">
      <c r="B89460" s="66"/>
    </row>
    <row r="89461" spans="2:2" x14ac:dyDescent="0.2">
      <c r="B89461" s="66"/>
    </row>
    <row r="89462" spans="2:2" x14ac:dyDescent="0.2">
      <c r="B89462" s="66"/>
    </row>
    <row r="89463" spans="2:2" x14ac:dyDescent="0.2">
      <c r="B89463" s="66"/>
    </row>
    <row r="89464" spans="2:2" x14ac:dyDescent="0.2">
      <c r="B89464" s="66"/>
    </row>
    <row r="89465" spans="2:2" x14ac:dyDescent="0.2">
      <c r="B89465" s="66"/>
    </row>
    <row r="89466" spans="2:2" x14ac:dyDescent="0.2">
      <c r="B89466" s="66"/>
    </row>
    <row r="89467" spans="2:2" x14ac:dyDescent="0.2">
      <c r="B89467" s="66"/>
    </row>
    <row r="89468" spans="2:2" x14ac:dyDescent="0.2">
      <c r="B89468" s="66"/>
    </row>
    <row r="89469" spans="2:2" x14ac:dyDescent="0.2">
      <c r="B89469" s="66"/>
    </row>
    <row r="89470" spans="2:2" x14ac:dyDescent="0.2">
      <c r="B89470" s="66"/>
    </row>
    <row r="89471" spans="2:2" x14ac:dyDescent="0.2">
      <c r="B89471" s="66"/>
    </row>
    <row r="89472" spans="2:2" x14ac:dyDescent="0.2">
      <c r="B89472" s="66"/>
    </row>
    <row r="89473" spans="2:2" x14ac:dyDescent="0.2">
      <c r="B89473" s="66"/>
    </row>
    <row r="89474" spans="2:2" x14ac:dyDescent="0.2">
      <c r="B89474" s="66"/>
    </row>
    <row r="89475" spans="2:2" x14ac:dyDescent="0.2">
      <c r="B89475" s="66"/>
    </row>
    <row r="89476" spans="2:2" x14ac:dyDescent="0.2">
      <c r="B89476" s="66"/>
    </row>
    <row r="89477" spans="2:2" x14ac:dyDescent="0.2">
      <c r="B89477" s="66"/>
    </row>
    <row r="89478" spans="2:2" x14ac:dyDescent="0.2">
      <c r="B89478" s="66"/>
    </row>
    <row r="89479" spans="2:2" x14ac:dyDescent="0.2">
      <c r="B89479" s="66"/>
    </row>
    <row r="89480" spans="2:2" x14ac:dyDescent="0.2">
      <c r="B89480" s="66"/>
    </row>
    <row r="89481" spans="2:2" x14ac:dyDescent="0.2">
      <c r="B89481" s="66"/>
    </row>
    <row r="89482" spans="2:2" x14ac:dyDescent="0.2">
      <c r="B89482" s="66"/>
    </row>
    <row r="89483" spans="2:2" x14ac:dyDescent="0.2">
      <c r="B89483" s="66"/>
    </row>
    <row r="89484" spans="2:2" x14ac:dyDescent="0.2">
      <c r="B89484" s="66"/>
    </row>
    <row r="89485" spans="2:2" x14ac:dyDescent="0.2">
      <c r="B89485" s="66"/>
    </row>
    <row r="89486" spans="2:2" x14ac:dyDescent="0.2">
      <c r="B89486" s="66"/>
    </row>
    <row r="89487" spans="2:2" x14ac:dyDescent="0.2">
      <c r="B89487" s="66"/>
    </row>
    <row r="89488" spans="2:2" x14ac:dyDescent="0.2">
      <c r="B89488" s="66"/>
    </row>
    <row r="89489" spans="2:2" x14ac:dyDescent="0.2">
      <c r="B89489" s="66"/>
    </row>
    <row r="89490" spans="2:2" x14ac:dyDescent="0.2">
      <c r="B89490" s="66"/>
    </row>
    <row r="89491" spans="2:2" x14ac:dyDescent="0.2">
      <c r="B89491" s="66"/>
    </row>
    <row r="89492" spans="2:2" x14ac:dyDescent="0.2">
      <c r="B89492" s="66"/>
    </row>
    <row r="89493" spans="2:2" x14ac:dyDescent="0.2">
      <c r="B89493" s="66"/>
    </row>
    <row r="89494" spans="2:2" x14ac:dyDescent="0.2">
      <c r="B89494" s="66"/>
    </row>
    <row r="89495" spans="2:2" x14ac:dyDescent="0.2">
      <c r="B89495" s="66"/>
    </row>
    <row r="89496" spans="2:2" x14ac:dyDescent="0.2">
      <c r="B89496" s="66"/>
    </row>
    <row r="89497" spans="2:2" x14ac:dyDescent="0.2">
      <c r="B89497" s="66"/>
    </row>
    <row r="89498" spans="2:2" x14ac:dyDescent="0.2">
      <c r="B89498" s="66"/>
    </row>
    <row r="89499" spans="2:2" x14ac:dyDescent="0.2">
      <c r="B89499" s="66"/>
    </row>
    <row r="89500" spans="2:2" x14ac:dyDescent="0.2">
      <c r="B89500" s="66"/>
    </row>
    <row r="89501" spans="2:2" x14ac:dyDescent="0.2">
      <c r="B89501" s="66"/>
    </row>
    <row r="89502" spans="2:2" x14ac:dyDescent="0.2">
      <c r="B89502" s="66"/>
    </row>
    <row r="89503" spans="2:2" x14ac:dyDescent="0.2">
      <c r="B89503" s="66"/>
    </row>
    <row r="89504" spans="2:2" x14ac:dyDescent="0.2">
      <c r="B89504" s="66"/>
    </row>
    <row r="89505" spans="2:2" x14ac:dyDescent="0.2">
      <c r="B89505" s="66"/>
    </row>
    <row r="89506" spans="2:2" x14ac:dyDescent="0.2">
      <c r="B89506" s="66"/>
    </row>
    <row r="89507" spans="2:2" x14ac:dyDescent="0.2">
      <c r="B89507" s="66"/>
    </row>
    <row r="89508" spans="2:2" x14ac:dyDescent="0.2">
      <c r="B89508" s="66"/>
    </row>
    <row r="89509" spans="2:2" x14ac:dyDescent="0.2">
      <c r="B89509" s="66"/>
    </row>
    <row r="89510" spans="2:2" x14ac:dyDescent="0.2">
      <c r="B89510" s="66"/>
    </row>
    <row r="89511" spans="2:2" x14ac:dyDescent="0.2">
      <c r="B89511" s="66"/>
    </row>
    <row r="89512" spans="2:2" x14ac:dyDescent="0.2">
      <c r="B89512" s="66"/>
    </row>
    <row r="89513" spans="2:2" x14ac:dyDescent="0.2">
      <c r="B89513" s="66"/>
    </row>
    <row r="89514" spans="2:2" x14ac:dyDescent="0.2">
      <c r="B89514" s="66"/>
    </row>
    <row r="89515" spans="2:2" x14ac:dyDescent="0.2">
      <c r="B89515" s="66"/>
    </row>
    <row r="89516" spans="2:2" x14ac:dyDescent="0.2">
      <c r="B89516" s="66"/>
    </row>
    <row r="89517" spans="2:2" x14ac:dyDescent="0.2">
      <c r="B89517" s="66"/>
    </row>
    <row r="89518" spans="2:2" x14ac:dyDescent="0.2">
      <c r="B89518" s="66"/>
    </row>
    <row r="89519" spans="2:2" x14ac:dyDescent="0.2">
      <c r="B89519" s="66"/>
    </row>
    <row r="89520" spans="2:2" x14ac:dyDescent="0.2">
      <c r="B89520" s="66"/>
    </row>
    <row r="89521" spans="2:2" x14ac:dyDescent="0.2">
      <c r="B89521" s="66"/>
    </row>
    <row r="89522" spans="2:2" x14ac:dyDescent="0.2">
      <c r="B89522" s="66"/>
    </row>
    <row r="89523" spans="2:2" x14ac:dyDescent="0.2">
      <c r="B89523" s="66"/>
    </row>
    <row r="89524" spans="2:2" x14ac:dyDescent="0.2">
      <c r="B89524" s="66"/>
    </row>
    <row r="89525" spans="2:2" x14ac:dyDescent="0.2">
      <c r="B89525" s="66"/>
    </row>
    <row r="89526" spans="2:2" x14ac:dyDescent="0.2">
      <c r="B89526" s="66"/>
    </row>
    <row r="89527" spans="2:2" x14ac:dyDescent="0.2">
      <c r="B89527" s="66"/>
    </row>
    <row r="89528" spans="2:2" x14ac:dyDescent="0.2">
      <c r="B89528" s="66"/>
    </row>
    <row r="89529" spans="2:2" x14ac:dyDescent="0.2">
      <c r="B89529" s="66"/>
    </row>
    <row r="89530" spans="2:2" x14ac:dyDescent="0.2">
      <c r="B89530" s="66"/>
    </row>
    <row r="89531" spans="2:2" x14ac:dyDescent="0.2">
      <c r="B89531" s="66"/>
    </row>
    <row r="89532" spans="2:2" x14ac:dyDescent="0.2">
      <c r="B89532" s="66"/>
    </row>
    <row r="89533" spans="2:2" x14ac:dyDescent="0.2">
      <c r="B89533" s="66"/>
    </row>
    <row r="89534" spans="2:2" x14ac:dyDescent="0.2">
      <c r="B89534" s="66"/>
    </row>
    <row r="89535" spans="2:2" x14ac:dyDescent="0.2">
      <c r="B89535" s="66"/>
    </row>
    <row r="89536" spans="2:2" x14ac:dyDescent="0.2">
      <c r="B89536" s="66"/>
    </row>
    <row r="89537" spans="2:2" x14ac:dyDescent="0.2">
      <c r="B89537" s="66"/>
    </row>
    <row r="89538" spans="2:2" x14ac:dyDescent="0.2">
      <c r="B89538" s="66"/>
    </row>
    <row r="89539" spans="2:2" x14ac:dyDescent="0.2">
      <c r="B89539" s="66"/>
    </row>
    <row r="89540" spans="2:2" x14ac:dyDescent="0.2">
      <c r="B89540" s="66"/>
    </row>
    <row r="89541" spans="2:2" x14ac:dyDescent="0.2">
      <c r="B89541" s="66"/>
    </row>
    <row r="89542" spans="2:2" x14ac:dyDescent="0.2">
      <c r="B89542" s="66"/>
    </row>
    <row r="89543" spans="2:2" x14ac:dyDescent="0.2">
      <c r="B89543" s="66"/>
    </row>
    <row r="89544" spans="2:2" x14ac:dyDescent="0.2">
      <c r="B89544" s="66"/>
    </row>
    <row r="89545" spans="2:2" x14ac:dyDescent="0.2">
      <c r="B89545" s="66"/>
    </row>
    <row r="89546" spans="2:2" x14ac:dyDescent="0.2">
      <c r="B89546" s="66"/>
    </row>
    <row r="89547" spans="2:2" x14ac:dyDescent="0.2">
      <c r="B89547" s="66"/>
    </row>
    <row r="89548" spans="2:2" x14ac:dyDescent="0.2">
      <c r="B89548" s="66"/>
    </row>
    <row r="89549" spans="2:2" x14ac:dyDescent="0.2">
      <c r="B89549" s="66"/>
    </row>
    <row r="89550" spans="2:2" x14ac:dyDescent="0.2">
      <c r="B89550" s="66"/>
    </row>
    <row r="89551" spans="2:2" x14ac:dyDescent="0.2">
      <c r="B89551" s="66"/>
    </row>
    <row r="89552" spans="2:2" x14ac:dyDescent="0.2">
      <c r="B89552" s="66"/>
    </row>
    <row r="89553" spans="2:2" x14ac:dyDescent="0.2">
      <c r="B89553" s="66"/>
    </row>
    <row r="89554" spans="2:2" x14ac:dyDescent="0.2">
      <c r="B89554" s="66"/>
    </row>
    <row r="89555" spans="2:2" x14ac:dyDescent="0.2">
      <c r="B89555" s="66"/>
    </row>
    <row r="89556" spans="2:2" x14ac:dyDescent="0.2">
      <c r="B89556" s="66"/>
    </row>
    <row r="89557" spans="2:2" x14ac:dyDescent="0.2">
      <c r="B89557" s="66"/>
    </row>
    <row r="89558" spans="2:2" x14ac:dyDescent="0.2">
      <c r="B89558" s="66"/>
    </row>
    <row r="89559" spans="2:2" x14ac:dyDescent="0.2">
      <c r="B89559" s="66"/>
    </row>
    <row r="89560" spans="2:2" x14ac:dyDescent="0.2">
      <c r="B89560" s="66"/>
    </row>
    <row r="89561" spans="2:2" x14ac:dyDescent="0.2">
      <c r="B89561" s="66"/>
    </row>
    <row r="89562" spans="2:2" x14ac:dyDescent="0.2">
      <c r="B89562" s="66"/>
    </row>
    <row r="89563" spans="2:2" x14ac:dyDescent="0.2">
      <c r="B89563" s="66"/>
    </row>
    <row r="89564" spans="2:2" x14ac:dyDescent="0.2">
      <c r="B89564" s="66"/>
    </row>
    <row r="89565" spans="2:2" x14ac:dyDescent="0.2">
      <c r="B89565" s="66"/>
    </row>
    <row r="89566" spans="2:2" x14ac:dyDescent="0.2">
      <c r="B89566" s="66"/>
    </row>
    <row r="89567" spans="2:2" x14ac:dyDescent="0.2">
      <c r="B89567" s="66"/>
    </row>
    <row r="89568" spans="2:2" x14ac:dyDescent="0.2">
      <c r="B89568" s="66"/>
    </row>
    <row r="89569" spans="2:2" x14ac:dyDescent="0.2">
      <c r="B89569" s="66"/>
    </row>
    <row r="89570" spans="2:2" x14ac:dyDescent="0.2">
      <c r="B89570" s="66"/>
    </row>
    <row r="89571" spans="2:2" x14ac:dyDescent="0.2">
      <c r="B89571" s="66"/>
    </row>
    <row r="89572" spans="2:2" x14ac:dyDescent="0.2">
      <c r="B89572" s="66"/>
    </row>
    <row r="89573" spans="2:2" x14ac:dyDescent="0.2">
      <c r="B89573" s="66"/>
    </row>
    <row r="89574" spans="2:2" x14ac:dyDescent="0.2">
      <c r="B89574" s="66"/>
    </row>
    <row r="89575" spans="2:2" x14ac:dyDescent="0.2">
      <c r="B89575" s="66"/>
    </row>
    <row r="89576" spans="2:2" x14ac:dyDescent="0.2">
      <c r="B89576" s="66"/>
    </row>
    <row r="89577" spans="2:2" x14ac:dyDescent="0.2">
      <c r="B89577" s="66"/>
    </row>
    <row r="89578" spans="2:2" x14ac:dyDescent="0.2">
      <c r="B89578" s="66"/>
    </row>
    <row r="89579" spans="2:2" x14ac:dyDescent="0.2">
      <c r="B89579" s="66"/>
    </row>
    <row r="89580" spans="2:2" x14ac:dyDescent="0.2">
      <c r="B89580" s="66"/>
    </row>
    <row r="89581" spans="2:2" x14ac:dyDescent="0.2">
      <c r="B89581" s="66"/>
    </row>
    <row r="89582" spans="2:2" x14ac:dyDescent="0.2">
      <c r="B89582" s="66"/>
    </row>
    <row r="89583" spans="2:2" x14ac:dyDescent="0.2">
      <c r="B89583" s="66"/>
    </row>
    <row r="89584" spans="2:2" x14ac:dyDescent="0.2">
      <c r="B89584" s="66"/>
    </row>
    <row r="89585" spans="2:2" x14ac:dyDescent="0.2">
      <c r="B89585" s="66"/>
    </row>
    <row r="89586" spans="2:2" x14ac:dyDescent="0.2">
      <c r="B89586" s="66"/>
    </row>
    <row r="89587" spans="2:2" x14ac:dyDescent="0.2">
      <c r="B89587" s="66"/>
    </row>
    <row r="89588" spans="2:2" x14ac:dyDescent="0.2">
      <c r="B89588" s="66"/>
    </row>
    <row r="89589" spans="2:2" x14ac:dyDescent="0.2">
      <c r="B89589" s="66"/>
    </row>
    <row r="89590" spans="2:2" x14ac:dyDescent="0.2">
      <c r="B89590" s="66"/>
    </row>
    <row r="89591" spans="2:2" x14ac:dyDescent="0.2">
      <c r="B89591" s="66"/>
    </row>
    <row r="89592" spans="2:2" x14ac:dyDescent="0.2">
      <c r="B89592" s="66"/>
    </row>
    <row r="89593" spans="2:2" x14ac:dyDescent="0.2">
      <c r="B89593" s="66"/>
    </row>
    <row r="89594" spans="2:2" x14ac:dyDescent="0.2">
      <c r="B89594" s="66"/>
    </row>
    <row r="89595" spans="2:2" x14ac:dyDescent="0.2">
      <c r="B89595" s="66"/>
    </row>
    <row r="89596" spans="2:2" x14ac:dyDescent="0.2">
      <c r="B89596" s="66"/>
    </row>
    <row r="89597" spans="2:2" x14ac:dyDescent="0.2">
      <c r="B89597" s="66"/>
    </row>
    <row r="89598" spans="2:2" x14ac:dyDescent="0.2">
      <c r="B89598" s="66"/>
    </row>
    <row r="89599" spans="2:2" x14ac:dyDescent="0.2">
      <c r="B89599" s="66"/>
    </row>
    <row r="89600" spans="2:2" x14ac:dyDescent="0.2">
      <c r="B89600" s="66"/>
    </row>
    <row r="89601" spans="2:2" x14ac:dyDescent="0.2">
      <c r="B89601" s="66"/>
    </row>
    <row r="89602" spans="2:2" x14ac:dyDescent="0.2">
      <c r="B89602" s="66"/>
    </row>
    <row r="89603" spans="2:2" x14ac:dyDescent="0.2">
      <c r="B89603" s="66"/>
    </row>
    <row r="89604" spans="2:2" x14ac:dyDescent="0.2">
      <c r="B89604" s="66"/>
    </row>
    <row r="89605" spans="2:2" x14ac:dyDescent="0.2">
      <c r="B89605" s="66"/>
    </row>
    <row r="89606" spans="2:2" x14ac:dyDescent="0.2">
      <c r="B89606" s="66"/>
    </row>
    <row r="89607" spans="2:2" x14ac:dyDescent="0.2">
      <c r="B89607" s="66"/>
    </row>
    <row r="89608" spans="2:2" x14ac:dyDescent="0.2">
      <c r="B89608" s="66"/>
    </row>
    <row r="89609" spans="2:2" x14ac:dyDescent="0.2">
      <c r="B89609" s="66"/>
    </row>
    <row r="89610" spans="2:2" x14ac:dyDescent="0.2">
      <c r="B89610" s="66"/>
    </row>
    <row r="89611" spans="2:2" x14ac:dyDescent="0.2">
      <c r="B89611" s="66"/>
    </row>
    <row r="89612" spans="2:2" x14ac:dyDescent="0.2">
      <c r="B89612" s="66"/>
    </row>
    <row r="89613" spans="2:2" x14ac:dyDescent="0.2">
      <c r="B89613" s="66"/>
    </row>
    <row r="89614" spans="2:2" x14ac:dyDescent="0.2">
      <c r="B89614" s="66"/>
    </row>
    <row r="89615" spans="2:2" x14ac:dyDescent="0.2">
      <c r="B89615" s="66"/>
    </row>
    <row r="89616" spans="2:2" x14ac:dyDescent="0.2">
      <c r="B89616" s="66"/>
    </row>
    <row r="89617" spans="2:2" x14ac:dyDescent="0.2">
      <c r="B89617" s="66"/>
    </row>
    <row r="89618" spans="2:2" x14ac:dyDescent="0.2">
      <c r="B89618" s="66"/>
    </row>
    <row r="89619" spans="2:2" x14ac:dyDescent="0.2">
      <c r="B89619" s="66"/>
    </row>
    <row r="89620" spans="2:2" x14ac:dyDescent="0.2">
      <c r="B89620" s="66"/>
    </row>
    <row r="89621" spans="2:2" x14ac:dyDescent="0.2">
      <c r="B89621" s="66"/>
    </row>
    <row r="89622" spans="2:2" x14ac:dyDescent="0.2">
      <c r="B89622" s="66"/>
    </row>
    <row r="89623" spans="2:2" x14ac:dyDescent="0.2">
      <c r="B89623" s="66"/>
    </row>
    <row r="89624" spans="2:2" x14ac:dyDescent="0.2">
      <c r="B89624" s="66"/>
    </row>
    <row r="89625" spans="2:2" x14ac:dyDescent="0.2">
      <c r="B89625" s="66"/>
    </row>
    <row r="89626" spans="2:2" x14ac:dyDescent="0.2">
      <c r="B89626" s="66"/>
    </row>
    <row r="89627" spans="2:2" x14ac:dyDescent="0.2">
      <c r="B89627" s="66"/>
    </row>
    <row r="89628" spans="2:2" x14ac:dyDescent="0.2">
      <c r="B89628" s="66"/>
    </row>
    <row r="89629" spans="2:2" x14ac:dyDescent="0.2">
      <c r="B89629" s="66"/>
    </row>
    <row r="89630" spans="2:2" x14ac:dyDescent="0.2">
      <c r="B89630" s="66"/>
    </row>
    <row r="89631" spans="2:2" x14ac:dyDescent="0.2">
      <c r="B89631" s="66"/>
    </row>
    <row r="89632" spans="2:2" x14ac:dyDescent="0.2">
      <c r="B89632" s="66"/>
    </row>
    <row r="89633" spans="2:2" x14ac:dyDescent="0.2">
      <c r="B89633" s="66"/>
    </row>
    <row r="89634" spans="2:2" x14ac:dyDescent="0.2">
      <c r="B89634" s="66"/>
    </row>
    <row r="89635" spans="2:2" x14ac:dyDescent="0.2">
      <c r="B89635" s="66"/>
    </row>
    <row r="89636" spans="2:2" x14ac:dyDescent="0.2">
      <c r="B89636" s="66"/>
    </row>
    <row r="89637" spans="2:2" x14ac:dyDescent="0.2">
      <c r="B89637" s="66"/>
    </row>
    <row r="89638" spans="2:2" x14ac:dyDescent="0.2">
      <c r="B89638" s="66"/>
    </row>
    <row r="89639" spans="2:2" x14ac:dyDescent="0.2">
      <c r="B89639" s="66"/>
    </row>
    <row r="89640" spans="2:2" x14ac:dyDescent="0.2">
      <c r="B89640" s="66"/>
    </row>
    <row r="89641" spans="2:2" x14ac:dyDescent="0.2">
      <c r="B89641" s="66"/>
    </row>
    <row r="89642" spans="2:2" x14ac:dyDescent="0.2">
      <c r="B89642" s="66"/>
    </row>
    <row r="89643" spans="2:2" x14ac:dyDescent="0.2">
      <c r="B89643" s="66"/>
    </row>
    <row r="89644" spans="2:2" x14ac:dyDescent="0.2">
      <c r="B89644" s="66"/>
    </row>
    <row r="89645" spans="2:2" x14ac:dyDescent="0.2">
      <c r="B89645" s="66"/>
    </row>
    <row r="89646" spans="2:2" x14ac:dyDescent="0.2">
      <c r="B89646" s="66"/>
    </row>
    <row r="89647" spans="2:2" x14ac:dyDescent="0.2">
      <c r="B89647" s="66"/>
    </row>
    <row r="89648" spans="2:2" x14ac:dyDescent="0.2">
      <c r="B89648" s="66"/>
    </row>
    <row r="89649" spans="2:2" x14ac:dyDescent="0.2">
      <c r="B89649" s="66"/>
    </row>
    <row r="89650" spans="2:2" x14ac:dyDescent="0.2">
      <c r="B89650" s="66"/>
    </row>
    <row r="89651" spans="2:2" x14ac:dyDescent="0.2">
      <c r="B89651" s="66"/>
    </row>
    <row r="89652" spans="2:2" x14ac:dyDescent="0.2">
      <c r="B89652" s="66"/>
    </row>
    <row r="89653" spans="2:2" x14ac:dyDescent="0.2">
      <c r="B89653" s="66"/>
    </row>
    <row r="89654" spans="2:2" x14ac:dyDescent="0.2">
      <c r="B89654" s="66"/>
    </row>
    <row r="89655" spans="2:2" x14ac:dyDescent="0.2">
      <c r="B89655" s="66"/>
    </row>
    <row r="89656" spans="2:2" x14ac:dyDescent="0.2">
      <c r="B89656" s="66"/>
    </row>
    <row r="89657" spans="2:2" x14ac:dyDescent="0.2">
      <c r="B89657" s="66"/>
    </row>
    <row r="89658" spans="2:2" x14ac:dyDescent="0.2">
      <c r="B89658" s="66"/>
    </row>
    <row r="89659" spans="2:2" x14ac:dyDescent="0.2">
      <c r="B89659" s="66"/>
    </row>
    <row r="89660" spans="2:2" x14ac:dyDescent="0.2">
      <c r="B89660" s="66"/>
    </row>
    <row r="89661" spans="2:2" x14ac:dyDescent="0.2">
      <c r="B89661" s="66"/>
    </row>
    <row r="89662" spans="2:2" x14ac:dyDescent="0.2">
      <c r="B89662" s="66"/>
    </row>
    <row r="89663" spans="2:2" x14ac:dyDescent="0.2">
      <c r="B89663" s="66"/>
    </row>
    <row r="89664" spans="2:2" x14ac:dyDescent="0.2">
      <c r="B89664" s="66"/>
    </row>
    <row r="89665" spans="2:2" x14ac:dyDescent="0.2">
      <c r="B89665" s="66"/>
    </row>
    <row r="89666" spans="2:2" x14ac:dyDescent="0.2">
      <c r="B89666" s="66"/>
    </row>
    <row r="89667" spans="2:2" x14ac:dyDescent="0.2">
      <c r="B89667" s="66"/>
    </row>
    <row r="89668" spans="2:2" x14ac:dyDescent="0.2">
      <c r="B89668" s="66"/>
    </row>
    <row r="89669" spans="2:2" x14ac:dyDescent="0.2">
      <c r="B89669" s="66"/>
    </row>
    <row r="89670" spans="2:2" x14ac:dyDescent="0.2">
      <c r="B89670" s="66"/>
    </row>
    <row r="89671" spans="2:2" x14ac:dyDescent="0.2">
      <c r="B89671" s="66"/>
    </row>
    <row r="89672" spans="2:2" x14ac:dyDescent="0.2">
      <c r="B89672" s="66"/>
    </row>
    <row r="89673" spans="2:2" x14ac:dyDescent="0.2">
      <c r="B89673" s="66"/>
    </row>
    <row r="89674" spans="2:2" x14ac:dyDescent="0.2">
      <c r="B89674" s="66"/>
    </row>
    <row r="89675" spans="2:2" x14ac:dyDescent="0.2">
      <c r="B89675" s="66"/>
    </row>
    <row r="89676" spans="2:2" x14ac:dyDescent="0.2">
      <c r="B89676" s="66"/>
    </row>
    <row r="89677" spans="2:2" x14ac:dyDescent="0.2">
      <c r="B89677" s="66"/>
    </row>
    <row r="89678" spans="2:2" x14ac:dyDescent="0.2">
      <c r="B89678" s="66"/>
    </row>
    <row r="89679" spans="2:2" x14ac:dyDescent="0.2">
      <c r="B89679" s="66"/>
    </row>
    <row r="89680" spans="2:2" x14ac:dyDescent="0.2">
      <c r="B89680" s="66"/>
    </row>
    <row r="89681" spans="2:2" x14ac:dyDescent="0.2">
      <c r="B89681" s="66"/>
    </row>
    <row r="89682" spans="2:2" x14ac:dyDescent="0.2">
      <c r="B89682" s="66"/>
    </row>
    <row r="89683" spans="2:2" x14ac:dyDescent="0.2">
      <c r="B89683" s="66"/>
    </row>
    <row r="89684" spans="2:2" x14ac:dyDescent="0.2">
      <c r="B89684" s="66"/>
    </row>
    <row r="89685" spans="2:2" x14ac:dyDescent="0.2">
      <c r="B89685" s="66"/>
    </row>
    <row r="89686" spans="2:2" x14ac:dyDescent="0.2">
      <c r="B89686" s="66"/>
    </row>
    <row r="89687" spans="2:2" x14ac:dyDescent="0.2">
      <c r="B89687" s="66"/>
    </row>
    <row r="89688" spans="2:2" x14ac:dyDescent="0.2">
      <c r="B89688" s="66"/>
    </row>
    <row r="89689" spans="2:2" x14ac:dyDescent="0.2">
      <c r="B89689" s="66"/>
    </row>
    <row r="89690" spans="2:2" x14ac:dyDescent="0.2">
      <c r="B89690" s="66"/>
    </row>
    <row r="89691" spans="2:2" x14ac:dyDescent="0.2">
      <c r="B89691" s="66"/>
    </row>
    <row r="89692" spans="2:2" x14ac:dyDescent="0.2">
      <c r="B89692" s="66"/>
    </row>
    <row r="89693" spans="2:2" x14ac:dyDescent="0.2">
      <c r="B89693" s="66"/>
    </row>
    <row r="89694" spans="2:2" x14ac:dyDescent="0.2">
      <c r="B89694" s="66"/>
    </row>
    <row r="89695" spans="2:2" x14ac:dyDescent="0.2">
      <c r="B89695" s="66"/>
    </row>
    <row r="89696" spans="2:2" x14ac:dyDescent="0.2">
      <c r="B89696" s="66"/>
    </row>
    <row r="89697" spans="2:2" x14ac:dyDescent="0.2">
      <c r="B89697" s="66"/>
    </row>
    <row r="89698" spans="2:2" x14ac:dyDescent="0.2">
      <c r="B89698" s="66"/>
    </row>
    <row r="89699" spans="2:2" x14ac:dyDescent="0.2">
      <c r="B89699" s="66"/>
    </row>
    <row r="89700" spans="2:2" x14ac:dyDescent="0.2">
      <c r="B89700" s="66"/>
    </row>
    <row r="89701" spans="2:2" x14ac:dyDescent="0.2">
      <c r="B89701" s="66"/>
    </row>
    <row r="89702" spans="2:2" x14ac:dyDescent="0.2">
      <c r="B89702" s="66"/>
    </row>
    <row r="89703" spans="2:2" x14ac:dyDescent="0.2">
      <c r="B89703" s="66"/>
    </row>
    <row r="89704" spans="2:2" x14ac:dyDescent="0.2">
      <c r="B89704" s="66"/>
    </row>
    <row r="89705" spans="2:2" x14ac:dyDescent="0.2">
      <c r="B89705" s="66"/>
    </row>
    <row r="89706" spans="2:2" x14ac:dyDescent="0.2">
      <c r="B89706" s="66"/>
    </row>
    <row r="89707" spans="2:2" x14ac:dyDescent="0.2">
      <c r="B89707" s="66"/>
    </row>
    <row r="89708" spans="2:2" x14ac:dyDescent="0.2">
      <c r="B89708" s="66"/>
    </row>
    <row r="89709" spans="2:2" x14ac:dyDescent="0.2">
      <c r="B89709" s="66"/>
    </row>
    <row r="89710" spans="2:2" x14ac:dyDescent="0.2">
      <c r="B89710" s="66"/>
    </row>
    <row r="89711" spans="2:2" x14ac:dyDescent="0.2">
      <c r="B89711" s="66"/>
    </row>
    <row r="89712" spans="2:2" x14ac:dyDescent="0.2">
      <c r="B89712" s="66"/>
    </row>
    <row r="89713" spans="2:2" x14ac:dyDescent="0.2">
      <c r="B89713" s="66"/>
    </row>
    <row r="89714" spans="2:2" x14ac:dyDescent="0.2">
      <c r="B89714" s="66"/>
    </row>
    <row r="89715" spans="2:2" x14ac:dyDescent="0.2">
      <c r="B89715" s="66"/>
    </row>
    <row r="89716" spans="2:2" x14ac:dyDescent="0.2">
      <c r="B89716" s="66"/>
    </row>
    <row r="89717" spans="2:2" x14ac:dyDescent="0.2">
      <c r="B89717" s="66"/>
    </row>
    <row r="89718" spans="2:2" x14ac:dyDescent="0.2">
      <c r="B89718" s="66"/>
    </row>
    <row r="89719" spans="2:2" x14ac:dyDescent="0.2">
      <c r="B89719" s="66"/>
    </row>
    <row r="89720" spans="2:2" x14ac:dyDescent="0.2">
      <c r="B89720" s="66"/>
    </row>
    <row r="89721" spans="2:2" x14ac:dyDescent="0.2">
      <c r="B89721" s="66"/>
    </row>
    <row r="89722" spans="2:2" x14ac:dyDescent="0.2">
      <c r="B89722" s="66"/>
    </row>
    <row r="89723" spans="2:2" x14ac:dyDescent="0.2">
      <c r="B89723" s="66"/>
    </row>
    <row r="89724" spans="2:2" x14ac:dyDescent="0.2">
      <c r="B89724" s="66"/>
    </row>
    <row r="89725" spans="2:2" x14ac:dyDescent="0.2">
      <c r="B89725" s="66"/>
    </row>
    <row r="89726" spans="2:2" x14ac:dyDescent="0.2">
      <c r="B89726" s="66"/>
    </row>
    <row r="89727" spans="2:2" x14ac:dyDescent="0.2">
      <c r="B89727" s="66"/>
    </row>
    <row r="89728" spans="2:2" x14ac:dyDescent="0.2">
      <c r="B89728" s="66"/>
    </row>
    <row r="89729" spans="2:2" x14ac:dyDescent="0.2">
      <c r="B89729" s="66"/>
    </row>
    <row r="89730" spans="2:2" x14ac:dyDescent="0.2">
      <c r="B89730" s="66"/>
    </row>
    <row r="89731" spans="2:2" x14ac:dyDescent="0.2">
      <c r="B89731" s="66"/>
    </row>
    <row r="89732" spans="2:2" x14ac:dyDescent="0.2">
      <c r="B89732" s="66"/>
    </row>
    <row r="89733" spans="2:2" x14ac:dyDescent="0.2">
      <c r="B89733" s="66"/>
    </row>
    <row r="89734" spans="2:2" x14ac:dyDescent="0.2">
      <c r="B89734" s="66"/>
    </row>
    <row r="89735" spans="2:2" x14ac:dyDescent="0.2">
      <c r="B89735" s="66"/>
    </row>
    <row r="89736" spans="2:2" x14ac:dyDescent="0.2">
      <c r="B89736" s="66"/>
    </row>
    <row r="89737" spans="2:2" x14ac:dyDescent="0.2">
      <c r="B89737" s="66"/>
    </row>
    <row r="89738" spans="2:2" x14ac:dyDescent="0.2">
      <c r="B89738" s="66"/>
    </row>
    <row r="89739" spans="2:2" x14ac:dyDescent="0.2">
      <c r="B89739" s="66"/>
    </row>
    <row r="89740" spans="2:2" x14ac:dyDescent="0.2">
      <c r="B89740" s="66"/>
    </row>
    <row r="89741" spans="2:2" x14ac:dyDescent="0.2">
      <c r="B89741" s="66"/>
    </row>
    <row r="89742" spans="2:2" x14ac:dyDescent="0.2">
      <c r="B89742" s="66"/>
    </row>
    <row r="89743" spans="2:2" x14ac:dyDescent="0.2">
      <c r="B89743" s="66"/>
    </row>
    <row r="89744" spans="2:2" x14ac:dyDescent="0.2">
      <c r="B89744" s="66"/>
    </row>
    <row r="89745" spans="2:2" x14ac:dyDescent="0.2">
      <c r="B89745" s="66"/>
    </row>
    <row r="89746" spans="2:2" x14ac:dyDescent="0.2">
      <c r="B89746" s="66"/>
    </row>
    <row r="89747" spans="2:2" x14ac:dyDescent="0.2">
      <c r="B89747" s="66"/>
    </row>
    <row r="89748" spans="2:2" x14ac:dyDescent="0.2">
      <c r="B89748" s="66"/>
    </row>
    <row r="89749" spans="2:2" x14ac:dyDescent="0.2">
      <c r="B89749" s="66"/>
    </row>
    <row r="89750" spans="2:2" x14ac:dyDescent="0.2">
      <c r="B89750" s="66"/>
    </row>
    <row r="89751" spans="2:2" x14ac:dyDescent="0.2">
      <c r="B89751" s="66"/>
    </row>
    <row r="89752" spans="2:2" x14ac:dyDescent="0.2">
      <c r="B89752" s="66"/>
    </row>
    <row r="89753" spans="2:2" x14ac:dyDescent="0.2">
      <c r="B89753" s="66"/>
    </row>
    <row r="89754" spans="2:2" x14ac:dyDescent="0.2">
      <c r="B89754" s="66"/>
    </row>
    <row r="89755" spans="2:2" x14ac:dyDescent="0.2">
      <c r="B89755" s="66"/>
    </row>
    <row r="89756" spans="2:2" x14ac:dyDescent="0.2">
      <c r="B89756" s="66"/>
    </row>
    <row r="89757" spans="2:2" x14ac:dyDescent="0.2">
      <c r="B89757" s="66"/>
    </row>
    <row r="89758" spans="2:2" x14ac:dyDescent="0.2">
      <c r="B89758" s="66"/>
    </row>
    <row r="89759" spans="2:2" x14ac:dyDescent="0.2">
      <c r="B89759" s="66"/>
    </row>
    <row r="89760" spans="2:2" x14ac:dyDescent="0.2">
      <c r="B89760" s="66"/>
    </row>
    <row r="89761" spans="2:2" x14ac:dyDescent="0.2">
      <c r="B89761" s="66"/>
    </row>
    <row r="89762" spans="2:2" x14ac:dyDescent="0.2">
      <c r="B89762" s="66"/>
    </row>
    <row r="89763" spans="2:2" x14ac:dyDescent="0.2">
      <c r="B89763" s="66"/>
    </row>
    <row r="89764" spans="2:2" x14ac:dyDescent="0.2">
      <c r="B89764" s="66"/>
    </row>
    <row r="89765" spans="2:2" x14ac:dyDescent="0.2">
      <c r="B89765" s="66"/>
    </row>
    <row r="89766" spans="2:2" x14ac:dyDescent="0.2">
      <c r="B89766" s="66"/>
    </row>
    <row r="89767" spans="2:2" x14ac:dyDescent="0.2">
      <c r="B89767" s="66"/>
    </row>
    <row r="89768" spans="2:2" x14ac:dyDescent="0.2">
      <c r="B89768" s="66"/>
    </row>
    <row r="89769" spans="2:2" x14ac:dyDescent="0.2">
      <c r="B89769" s="66"/>
    </row>
    <row r="89770" spans="2:2" x14ac:dyDescent="0.2">
      <c r="B89770" s="66"/>
    </row>
    <row r="89771" spans="2:2" x14ac:dyDescent="0.2">
      <c r="B89771" s="66"/>
    </row>
    <row r="89772" spans="2:2" x14ac:dyDescent="0.2">
      <c r="B89772" s="66"/>
    </row>
    <row r="89773" spans="2:2" x14ac:dyDescent="0.2">
      <c r="B89773" s="66"/>
    </row>
    <row r="89774" spans="2:2" x14ac:dyDescent="0.2">
      <c r="B89774" s="66"/>
    </row>
    <row r="89775" spans="2:2" x14ac:dyDescent="0.2">
      <c r="B89775" s="66"/>
    </row>
    <row r="89776" spans="2:2" x14ac:dyDescent="0.2">
      <c r="B89776" s="66"/>
    </row>
    <row r="89777" spans="2:2" x14ac:dyDescent="0.2">
      <c r="B89777" s="66"/>
    </row>
    <row r="89778" spans="2:2" x14ac:dyDescent="0.2">
      <c r="B89778" s="66"/>
    </row>
    <row r="89779" spans="2:2" x14ac:dyDescent="0.2">
      <c r="B89779" s="66"/>
    </row>
    <row r="89780" spans="2:2" x14ac:dyDescent="0.2">
      <c r="B89780" s="66"/>
    </row>
    <row r="89781" spans="2:2" x14ac:dyDescent="0.2">
      <c r="B89781" s="66"/>
    </row>
    <row r="89782" spans="2:2" x14ac:dyDescent="0.2">
      <c r="B89782" s="66"/>
    </row>
    <row r="89783" spans="2:2" x14ac:dyDescent="0.2">
      <c r="B89783" s="66"/>
    </row>
    <row r="89784" spans="2:2" x14ac:dyDescent="0.2">
      <c r="B89784" s="66"/>
    </row>
    <row r="89785" spans="2:2" x14ac:dyDescent="0.2">
      <c r="B89785" s="66"/>
    </row>
    <row r="89786" spans="2:2" x14ac:dyDescent="0.2">
      <c r="B89786" s="66"/>
    </row>
    <row r="89787" spans="2:2" x14ac:dyDescent="0.2">
      <c r="B89787" s="66"/>
    </row>
    <row r="89788" spans="2:2" x14ac:dyDescent="0.2">
      <c r="B89788" s="66"/>
    </row>
    <row r="89789" spans="2:2" x14ac:dyDescent="0.2">
      <c r="B89789" s="66"/>
    </row>
    <row r="89790" spans="2:2" x14ac:dyDescent="0.2">
      <c r="B89790" s="66"/>
    </row>
    <row r="89791" spans="2:2" x14ac:dyDescent="0.2">
      <c r="B89791" s="66"/>
    </row>
    <row r="89792" spans="2:2" x14ac:dyDescent="0.2">
      <c r="B89792" s="66"/>
    </row>
    <row r="89793" spans="2:2" x14ac:dyDescent="0.2">
      <c r="B89793" s="66"/>
    </row>
    <row r="89794" spans="2:2" x14ac:dyDescent="0.2">
      <c r="B89794" s="66"/>
    </row>
    <row r="89795" spans="2:2" x14ac:dyDescent="0.2">
      <c r="B89795" s="66"/>
    </row>
    <row r="89796" spans="2:2" x14ac:dyDescent="0.2">
      <c r="B89796" s="66"/>
    </row>
    <row r="89797" spans="2:2" x14ac:dyDescent="0.2">
      <c r="B89797" s="66"/>
    </row>
    <row r="89798" spans="2:2" x14ac:dyDescent="0.2">
      <c r="B89798" s="66"/>
    </row>
    <row r="89799" spans="2:2" x14ac:dyDescent="0.2">
      <c r="B89799" s="66"/>
    </row>
    <row r="89800" spans="2:2" x14ac:dyDescent="0.2">
      <c r="B89800" s="66"/>
    </row>
    <row r="89801" spans="2:2" x14ac:dyDescent="0.2">
      <c r="B89801" s="66"/>
    </row>
    <row r="89802" spans="2:2" x14ac:dyDescent="0.2">
      <c r="B89802" s="66"/>
    </row>
    <row r="89803" spans="2:2" x14ac:dyDescent="0.2">
      <c r="B89803" s="66"/>
    </row>
    <row r="89804" spans="2:2" x14ac:dyDescent="0.2">
      <c r="B89804" s="66"/>
    </row>
    <row r="89805" spans="2:2" x14ac:dyDescent="0.2">
      <c r="B89805" s="66"/>
    </row>
    <row r="89806" spans="2:2" x14ac:dyDescent="0.2">
      <c r="B89806" s="66"/>
    </row>
    <row r="89807" spans="2:2" x14ac:dyDescent="0.2">
      <c r="B89807" s="66"/>
    </row>
    <row r="89808" spans="2:2" x14ac:dyDescent="0.2">
      <c r="B89808" s="66"/>
    </row>
    <row r="89809" spans="2:2" x14ac:dyDescent="0.2">
      <c r="B89809" s="66"/>
    </row>
    <row r="89810" spans="2:2" x14ac:dyDescent="0.2">
      <c r="B89810" s="66"/>
    </row>
    <row r="89811" spans="2:2" x14ac:dyDescent="0.2">
      <c r="B89811" s="66"/>
    </row>
    <row r="89812" spans="2:2" x14ac:dyDescent="0.2">
      <c r="B89812" s="66"/>
    </row>
    <row r="89813" spans="2:2" x14ac:dyDescent="0.2">
      <c r="B89813" s="66"/>
    </row>
    <row r="89814" spans="2:2" x14ac:dyDescent="0.2">
      <c r="B89814" s="66"/>
    </row>
    <row r="89815" spans="2:2" x14ac:dyDescent="0.2">
      <c r="B89815" s="66"/>
    </row>
    <row r="89816" spans="2:2" x14ac:dyDescent="0.2">
      <c r="B89816" s="66"/>
    </row>
    <row r="89817" spans="2:2" x14ac:dyDescent="0.2">
      <c r="B89817" s="66"/>
    </row>
    <row r="89818" spans="2:2" x14ac:dyDescent="0.2">
      <c r="B89818" s="66"/>
    </row>
    <row r="89819" spans="2:2" x14ac:dyDescent="0.2">
      <c r="B89819" s="66"/>
    </row>
    <row r="89820" spans="2:2" x14ac:dyDescent="0.2">
      <c r="B89820" s="66"/>
    </row>
    <row r="89821" spans="2:2" x14ac:dyDescent="0.2">
      <c r="B89821" s="66"/>
    </row>
    <row r="89822" spans="2:2" x14ac:dyDescent="0.2">
      <c r="B89822" s="66"/>
    </row>
    <row r="89823" spans="2:2" x14ac:dyDescent="0.2">
      <c r="B89823" s="66"/>
    </row>
    <row r="89824" spans="2:2" x14ac:dyDescent="0.2">
      <c r="B89824" s="66"/>
    </row>
    <row r="89825" spans="2:2" x14ac:dyDescent="0.2">
      <c r="B89825" s="66"/>
    </row>
    <row r="89826" spans="2:2" x14ac:dyDescent="0.2">
      <c r="B89826" s="66"/>
    </row>
    <row r="89827" spans="2:2" x14ac:dyDescent="0.2">
      <c r="B89827" s="66"/>
    </row>
    <row r="89828" spans="2:2" x14ac:dyDescent="0.2">
      <c r="B89828" s="66"/>
    </row>
    <row r="89829" spans="2:2" x14ac:dyDescent="0.2">
      <c r="B89829" s="66"/>
    </row>
    <row r="89830" spans="2:2" x14ac:dyDescent="0.2">
      <c r="B89830" s="66"/>
    </row>
    <row r="89831" spans="2:2" x14ac:dyDescent="0.2">
      <c r="B89831" s="66"/>
    </row>
    <row r="89832" spans="2:2" x14ac:dyDescent="0.2">
      <c r="B89832" s="66"/>
    </row>
    <row r="89833" spans="2:2" x14ac:dyDescent="0.2">
      <c r="B89833" s="66"/>
    </row>
    <row r="89834" spans="2:2" x14ac:dyDescent="0.2">
      <c r="B89834" s="66"/>
    </row>
    <row r="89835" spans="2:2" x14ac:dyDescent="0.2">
      <c r="B89835" s="66"/>
    </row>
    <row r="89836" spans="2:2" x14ac:dyDescent="0.2">
      <c r="B89836" s="66"/>
    </row>
    <row r="89837" spans="2:2" x14ac:dyDescent="0.2">
      <c r="B89837" s="66"/>
    </row>
    <row r="89838" spans="2:2" x14ac:dyDescent="0.2">
      <c r="B89838" s="66"/>
    </row>
    <row r="89839" spans="2:2" x14ac:dyDescent="0.2">
      <c r="B89839" s="66"/>
    </row>
    <row r="89840" spans="2:2" x14ac:dyDescent="0.2">
      <c r="B89840" s="66"/>
    </row>
    <row r="89841" spans="2:2" x14ac:dyDescent="0.2">
      <c r="B89841" s="66"/>
    </row>
    <row r="89842" spans="2:2" x14ac:dyDescent="0.2">
      <c r="B89842" s="66"/>
    </row>
    <row r="89843" spans="2:2" x14ac:dyDescent="0.2">
      <c r="B89843" s="66"/>
    </row>
    <row r="89844" spans="2:2" x14ac:dyDescent="0.2">
      <c r="B89844" s="66"/>
    </row>
    <row r="89845" spans="2:2" x14ac:dyDescent="0.2">
      <c r="B89845" s="66"/>
    </row>
    <row r="89846" spans="2:2" x14ac:dyDescent="0.2">
      <c r="B89846" s="66"/>
    </row>
    <row r="89847" spans="2:2" x14ac:dyDescent="0.2">
      <c r="B89847" s="66"/>
    </row>
    <row r="89848" spans="2:2" x14ac:dyDescent="0.2">
      <c r="B89848" s="66"/>
    </row>
    <row r="89849" spans="2:2" x14ac:dyDescent="0.2">
      <c r="B89849" s="66"/>
    </row>
    <row r="89850" spans="2:2" x14ac:dyDescent="0.2">
      <c r="B89850" s="66"/>
    </row>
    <row r="89851" spans="2:2" x14ac:dyDescent="0.2">
      <c r="B89851" s="66"/>
    </row>
    <row r="89852" spans="2:2" x14ac:dyDescent="0.2">
      <c r="B89852" s="66"/>
    </row>
    <row r="89853" spans="2:2" x14ac:dyDescent="0.2">
      <c r="B89853" s="66"/>
    </row>
    <row r="89854" spans="2:2" x14ac:dyDescent="0.2">
      <c r="B89854" s="66"/>
    </row>
    <row r="89855" spans="2:2" x14ac:dyDescent="0.2">
      <c r="B89855" s="66"/>
    </row>
    <row r="89856" spans="2:2" x14ac:dyDescent="0.2">
      <c r="B89856" s="66"/>
    </row>
    <row r="89857" spans="2:2" x14ac:dyDescent="0.2">
      <c r="B89857" s="66"/>
    </row>
    <row r="89858" spans="2:2" x14ac:dyDescent="0.2">
      <c r="B89858" s="66"/>
    </row>
    <row r="89859" spans="2:2" x14ac:dyDescent="0.2">
      <c r="B89859" s="66"/>
    </row>
    <row r="89860" spans="2:2" x14ac:dyDescent="0.2">
      <c r="B89860" s="66"/>
    </row>
    <row r="89861" spans="2:2" x14ac:dyDescent="0.2">
      <c r="B89861" s="66"/>
    </row>
    <row r="89862" spans="2:2" x14ac:dyDescent="0.2">
      <c r="B89862" s="66"/>
    </row>
    <row r="89863" spans="2:2" x14ac:dyDescent="0.2">
      <c r="B89863" s="66"/>
    </row>
    <row r="89864" spans="2:2" x14ac:dyDescent="0.2">
      <c r="B89864" s="66"/>
    </row>
    <row r="89865" spans="2:2" x14ac:dyDescent="0.2">
      <c r="B89865" s="66"/>
    </row>
    <row r="89866" spans="2:2" x14ac:dyDescent="0.2">
      <c r="B89866" s="66"/>
    </row>
    <row r="89867" spans="2:2" x14ac:dyDescent="0.2">
      <c r="B89867" s="66"/>
    </row>
    <row r="89868" spans="2:2" x14ac:dyDescent="0.2">
      <c r="B89868" s="66"/>
    </row>
    <row r="89869" spans="2:2" x14ac:dyDescent="0.2">
      <c r="B89869" s="66"/>
    </row>
    <row r="89870" spans="2:2" x14ac:dyDescent="0.2">
      <c r="B89870" s="66"/>
    </row>
    <row r="89871" spans="2:2" x14ac:dyDescent="0.2">
      <c r="B89871" s="66"/>
    </row>
    <row r="89872" spans="2:2" x14ac:dyDescent="0.2">
      <c r="B89872" s="66"/>
    </row>
    <row r="89873" spans="2:2" x14ac:dyDescent="0.2">
      <c r="B89873" s="66"/>
    </row>
    <row r="89874" spans="2:2" x14ac:dyDescent="0.2">
      <c r="B89874" s="66"/>
    </row>
    <row r="89875" spans="2:2" x14ac:dyDescent="0.2">
      <c r="B89875" s="66"/>
    </row>
    <row r="89876" spans="2:2" x14ac:dyDescent="0.2">
      <c r="B89876" s="66"/>
    </row>
    <row r="89877" spans="2:2" x14ac:dyDescent="0.2">
      <c r="B89877" s="66"/>
    </row>
    <row r="89878" spans="2:2" x14ac:dyDescent="0.2">
      <c r="B89878" s="66"/>
    </row>
    <row r="89879" spans="2:2" x14ac:dyDescent="0.2">
      <c r="B89879" s="66"/>
    </row>
    <row r="89880" spans="2:2" x14ac:dyDescent="0.2">
      <c r="B89880" s="66"/>
    </row>
    <row r="89881" spans="2:2" x14ac:dyDescent="0.2">
      <c r="B89881" s="66"/>
    </row>
    <row r="89882" spans="2:2" x14ac:dyDescent="0.2">
      <c r="B89882" s="66"/>
    </row>
    <row r="89883" spans="2:2" x14ac:dyDescent="0.2">
      <c r="B89883" s="66"/>
    </row>
    <row r="89884" spans="2:2" x14ac:dyDescent="0.2">
      <c r="B89884" s="66"/>
    </row>
    <row r="89885" spans="2:2" x14ac:dyDescent="0.2">
      <c r="B89885" s="66"/>
    </row>
    <row r="89886" spans="2:2" x14ac:dyDescent="0.2">
      <c r="B89886" s="66"/>
    </row>
    <row r="89887" spans="2:2" x14ac:dyDescent="0.2">
      <c r="B89887" s="66"/>
    </row>
    <row r="89888" spans="2:2" x14ac:dyDescent="0.2">
      <c r="B89888" s="66"/>
    </row>
    <row r="89889" spans="2:2" x14ac:dyDescent="0.2">
      <c r="B89889" s="66"/>
    </row>
    <row r="89890" spans="2:2" x14ac:dyDescent="0.2">
      <c r="B89890" s="66"/>
    </row>
    <row r="89891" spans="2:2" x14ac:dyDescent="0.2">
      <c r="B89891" s="66"/>
    </row>
    <row r="89892" spans="2:2" x14ac:dyDescent="0.2">
      <c r="B89892" s="66"/>
    </row>
    <row r="89893" spans="2:2" x14ac:dyDescent="0.2">
      <c r="B89893" s="66"/>
    </row>
    <row r="89894" spans="2:2" x14ac:dyDescent="0.2">
      <c r="B89894" s="66"/>
    </row>
    <row r="89895" spans="2:2" x14ac:dyDescent="0.2">
      <c r="B89895" s="66"/>
    </row>
    <row r="89896" spans="2:2" x14ac:dyDescent="0.2">
      <c r="B89896" s="66"/>
    </row>
    <row r="89897" spans="2:2" x14ac:dyDescent="0.2">
      <c r="B89897" s="66"/>
    </row>
    <row r="89898" spans="2:2" x14ac:dyDescent="0.2">
      <c r="B89898" s="66"/>
    </row>
    <row r="89899" spans="2:2" x14ac:dyDescent="0.2">
      <c r="B89899" s="66"/>
    </row>
    <row r="89900" spans="2:2" x14ac:dyDescent="0.2">
      <c r="B89900" s="66"/>
    </row>
    <row r="89901" spans="2:2" x14ac:dyDescent="0.2">
      <c r="B89901" s="66"/>
    </row>
    <row r="89902" spans="2:2" x14ac:dyDescent="0.2">
      <c r="B89902" s="66"/>
    </row>
    <row r="89903" spans="2:2" x14ac:dyDescent="0.2">
      <c r="B89903" s="66"/>
    </row>
    <row r="89904" spans="2:2" x14ac:dyDescent="0.2">
      <c r="B89904" s="66"/>
    </row>
    <row r="89905" spans="2:2" x14ac:dyDescent="0.2">
      <c r="B89905" s="66"/>
    </row>
    <row r="89906" spans="2:2" x14ac:dyDescent="0.2">
      <c r="B89906" s="66"/>
    </row>
    <row r="89907" spans="2:2" x14ac:dyDescent="0.2">
      <c r="B89907" s="66"/>
    </row>
    <row r="89908" spans="2:2" x14ac:dyDescent="0.2">
      <c r="B89908" s="66"/>
    </row>
    <row r="89909" spans="2:2" x14ac:dyDescent="0.2">
      <c r="B89909" s="66"/>
    </row>
    <row r="89910" spans="2:2" x14ac:dyDescent="0.2">
      <c r="B89910" s="66"/>
    </row>
    <row r="89911" spans="2:2" x14ac:dyDescent="0.2">
      <c r="B89911" s="66"/>
    </row>
    <row r="89912" spans="2:2" x14ac:dyDescent="0.2">
      <c r="B89912" s="66"/>
    </row>
    <row r="89913" spans="2:2" x14ac:dyDescent="0.2">
      <c r="B89913" s="66"/>
    </row>
    <row r="89914" spans="2:2" x14ac:dyDescent="0.2">
      <c r="B89914" s="66"/>
    </row>
    <row r="89915" spans="2:2" x14ac:dyDescent="0.2">
      <c r="B89915" s="66"/>
    </row>
    <row r="89916" spans="2:2" x14ac:dyDescent="0.2">
      <c r="B89916" s="66"/>
    </row>
    <row r="89917" spans="2:2" x14ac:dyDescent="0.2">
      <c r="B89917" s="66"/>
    </row>
    <row r="89918" spans="2:2" x14ac:dyDescent="0.2">
      <c r="B89918" s="66"/>
    </row>
    <row r="89919" spans="2:2" x14ac:dyDescent="0.2">
      <c r="B89919" s="66"/>
    </row>
    <row r="89920" spans="2:2" x14ac:dyDescent="0.2">
      <c r="B89920" s="66"/>
    </row>
    <row r="89921" spans="2:2" x14ac:dyDescent="0.2">
      <c r="B89921" s="66"/>
    </row>
    <row r="89922" spans="2:2" x14ac:dyDescent="0.2">
      <c r="B89922" s="66"/>
    </row>
    <row r="89923" spans="2:2" x14ac:dyDescent="0.2">
      <c r="B89923" s="66"/>
    </row>
    <row r="89924" spans="2:2" x14ac:dyDescent="0.2">
      <c r="B89924" s="66"/>
    </row>
    <row r="89925" spans="2:2" x14ac:dyDescent="0.2">
      <c r="B89925" s="66"/>
    </row>
    <row r="89926" spans="2:2" x14ac:dyDescent="0.2">
      <c r="B89926" s="66"/>
    </row>
    <row r="89927" spans="2:2" x14ac:dyDescent="0.2">
      <c r="B89927" s="66"/>
    </row>
    <row r="89928" spans="2:2" x14ac:dyDescent="0.2">
      <c r="B89928" s="66"/>
    </row>
    <row r="89929" spans="2:2" x14ac:dyDescent="0.2">
      <c r="B89929" s="66"/>
    </row>
    <row r="89930" spans="2:2" x14ac:dyDescent="0.2">
      <c r="B89930" s="66"/>
    </row>
    <row r="89931" spans="2:2" x14ac:dyDescent="0.2">
      <c r="B89931" s="66"/>
    </row>
    <row r="89932" spans="2:2" x14ac:dyDescent="0.2">
      <c r="B89932" s="66"/>
    </row>
    <row r="89933" spans="2:2" x14ac:dyDescent="0.2">
      <c r="B89933" s="66"/>
    </row>
    <row r="89934" spans="2:2" x14ac:dyDescent="0.2">
      <c r="B89934" s="66"/>
    </row>
    <row r="89935" spans="2:2" x14ac:dyDescent="0.2">
      <c r="B89935" s="66"/>
    </row>
    <row r="89936" spans="2:2" x14ac:dyDescent="0.2">
      <c r="B89936" s="66"/>
    </row>
    <row r="89937" spans="2:2" x14ac:dyDescent="0.2">
      <c r="B89937" s="66"/>
    </row>
    <row r="89938" spans="2:2" x14ac:dyDescent="0.2">
      <c r="B89938" s="66"/>
    </row>
    <row r="89939" spans="2:2" x14ac:dyDescent="0.2">
      <c r="B89939" s="66"/>
    </row>
    <row r="89940" spans="2:2" x14ac:dyDescent="0.2">
      <c r="B89940" s="66"/>
    </row>
    <row r="89941" spans="2:2" x14ac:dyDescent="0.2">
      <c r="B89941" s="66"/>
    </row>
    <row r="89942" spans="2:2" x14ac:dyDescent="0.2">
      <c r="B89942" s="66"/>
    </row>
    <row r="89943" spans="2:2" x14ac:dyDescent="0.2">
      <c r="B89943" s="66"/>
    </row>
    <row r="89944" spans="2:2" x14ac:dyDescent="0.2">
      <c r="B89944" s="66"/>
    </row>
    <row r="89945" spans="2:2" x14ac:dyDescent="0.2">
      <c r="B89945" s="66"/>
    </row>
    <row r="89946" spans="2:2" x14ac:dyDescent="0.2">
      <c r="B89946" s="66"/>
    </row>
    <row r="89947" spans="2:2" x14ac:dyDescent="0.2">
      <c r="B89947" s="66"/>
    </row>
    <row r="89948" spans="2:2" x14ac:dyDescent="0.2">
      <c r="B89948" s="66"/>
    </row>
    <row r="89949" spans="2:2" x14ac:dyDescent="0.2">
      <c r="B89949" s="66"/>
    </row>
    <row r="89950" spans="2:2" x14ac:dyDescent="0.2">
      <c r="B89950" s="66"/>
    </row>
    <row r="89951" spans="2:2" x14ac:dyDescent="0.2">
      <c r="B89951" s="66"/>
    </row>
    <row r="89952" spans="2:2" x14ac:dyDescent="0.2">
      <c r="B89952" s="66"/>
    </row>
    <row r="89953" spans="2:2" x14ac:dyDescent="0.2">
      <c r="B89953" s="66"/>
    </row>
    <row r="89954" spans="2:2" x14ac:dyDescent="0.2">
      <c r="B89954" s="66"/>
    </row>
    <row r="89955" spans="2:2" x14ac:dyDescent="0.2">
      <c r="B89955" s="66"/>
    </row>
    <row r="89956" spans="2:2" x14ac:dyDescent="0.2">
      <c r="B89956" s="66"/>
    </row>
    <row r="89957" spans="2:2" x14ac:dyDescent="0.2">
      <c r="B89957" s="66"/>
    </row>
    <row r="89958" spans="2:2" x14ac:dyDescent="0.2">
      <c r="B89958" s="66"/>
    </row>
    <row r="89959" spans="2:2" x14ac:dyDescent="0.2">
      <c r="B89959" s="66"/>
    </row>
    <row r="89960" spans="2:2" x14ac:dyDescent="0.2">
      <c r="B89960" s="66"/>
    </row>
    <row r="89961" spans="2:2" x14ac:dyDescent="0.2">
      <c r="B89961" s="66"/>
    </row>
    <row r="89962" spans="2:2" x14ac:dyDescent="0.2">
      <c r="B89962" s="66"/>
    </row>
    <row r="89963" spans="2:2" x14ac:dyDescent="0.2">
      <c r="B89963" s="66"/>
    </row>
    <row r="89964" spans="2:2" x14ac:dyDescent="0.2">
      <c r="B89964" s="66"/>
    </row>
    <row r="89965" spans="2:2" x14ac:dyDescent="0.2">
      <c r="B89965" s="66"/>
    </row>
    <row r="89966" spans="2:2" x14ac:dyDescent="0.2">
      <c r="B89966" s="66"/>
    </row>
    <row r="89967" spans="2:2" x14ac:dyDescent="0.2">
      <c r="B89967" s="66"/>
    </row>
    <row r="89968" spans="2:2" x14ac:dyDescent="0.2">
      <c r="B89968" s="66"/>
    </row>
    <row r="89969" spans="2:2" x14ac:dyDescent="0.2">
      <c r="B89969" s="66"/>
    </row>
    <row r="89970" spans="2:2" x14ac:dyDescent="0.2">
      <c r="B89970" s="66"/>
    </row>
    <row r="89971" spans="2:2" x14ac:dyDescent="0.2">
      <c r="B89971" s="66"/>
    </row>
    <row r="89972" spans="2:2" x14ac:dyDescent="0.2">
      <c r="B89972" s="66"/>
    </row>
    <row r="89973" spans="2:2" x14ac:dyDescent="0.2">
      <c r="B89973" s="66"/>
    </row>
    <row r="89974" spans="2:2" x14ac:dyDescent="0.2">
      <c r="B89974" s="66"/>
    </row>
    <row r="89975" spans="2:2" x14ac:dyDescent="0.2">
      <c r="B89975" s="66"/>
    </row>
    <row r="89976" spans="2:2" x14ac:dyDescent="0.2">
      <c r="B89976" s="66"/>
    </row>
    <row r="89977" spans="2:2" x14ac:dyDescent="0.2">
      <c r="B89977" s="66"/>
    </row>
    <row r="89978" spans="2:2" x14ac:dyDescent="0.2">
      <c r="B89978" s="66"/>
    </row>
    <row r="89979" spans="2:2" x14ac:dyDescent="0.2">
      <c r="B89979" s="66"/>
    </row>
    <row r="89980" spans="2:2" x14ac:dyDescent="0.2">
      <c r="B89980" s="66"/>
    </row>
    <row r="89981" spans="2:2" x14ac:dyDescent="0.2">
      <c r="B89981" s="66"/>
    </row>
    <row r="89982" spans="2:2" x14ac:dyDescent="0.2">
      <c r="B89982" s="66"/>
    </row>
    <row r="89983" spans="2:2" x14ac:dyDescent="0.2">
      <c r="B89983" s="66"/>
    </row>
    <row r="89984" spans="2:2" x14ac:dyDescent="0.2">
      <c r="B89984" s="66"/>
    </row>
    <row r="89985" spans="2:2" x14ac:dyDescent="0.2">
      <c r="B89985" s="66"/>
    </row>
    <row r="89986" spans="2:2" x14ac:dyDescent="0.2">
      <c r="B89986" s="66"/>
    </row>
    <row r="89987" spans="2:2" x14ac:dyDescent="0.2">
      <c r="B89987" s="66"/>
    </row>
    <row r="89988" spans="2:2" x14ac:dyDescent="0.2">
      <c r="B89988" s="66"/>
    </row>
    <row r="89989" spans="2:2" x14ac:dyDescent="0.2">
      <c r="B89989" s="66"/>
    </row>
    <row r="89990" spans="2:2" x14ac:dyDescent="0.2">
      <c r="B89990" s="66"/>
    </row>
    <row r="89991" spans="2:2" x14ac:dyDescent="0.2">
      <c r="B89991" s="66"/>
    </row>
    <row r="89992" spans="2:2" x14ac:dyDescent="0.2">
      <c r="B89992" s="66"/>
    </row>
    <row r="89993" spans="2:2" x14ac:dyDescent="0.2">
      <c r="B89993" s="66"/>
    </row>
    <row r="89994" spans="2:2" x14ac:dyDescent="0.2">
      <c r="B89994" s="66"/>
    </row>
    <row r="89995" spans="2:2" x14ac:dyDescent="0.2">
      <c r="B89995" s="66"/>
    </row>
    <row r="89996" spans="2:2" x14ac:dyDescent="0.2">
      <c r="B89996" s="66"/>
    </row>
    <row r="89997" spans="2:2" x14ac:dyDescent="0.2">
      <c r="B89997" s="66"/>
    </row>
    <row r="89998" spans="2:2" x14ac:dyDescent="0.2">
      <c r="B89998" s="66"/>
    </row>
    <row r="89999" spans="2:2" x14ac:dyDescent="0.2">
      <c r="B89999" s="66"/>
    </row>
    <row r="90000" spans="2:2" x14ac:dyDescent="0.2">
      <c r="B90000" s="66"/>
    </row>
    <row r="90001" spans="2:2" x14ac:dyDescent="0.2">
      <c r="B90001" s="66"/>
    </row>
    <row r="90002" spans="2:2" x14ac:dyDescent="0.2">
      <c r="B90002" s="66"/>
    </row>
    <row r="90003" spans="2:2" x14ac:dyDescent="0.2">
      <c r="B90003" s="66"/>
    </row>
    <row r="90004" spans="2:2" x14ac:dyDescent="0.2">
      <c r="B90004" s="66"/>
    </row>
    <row r="90005" spans="2:2" x14ac:dyDescent="0.2">
      <c r="B90005" s="66"/>
    </row>
    <row r="90006" spans="2:2" x14ac:dyDescent="0.2">
      <c r="B90006" s="66"/>
    </row>
    <row r="90007" spans="2:2" x14ac:dyDescent="0.2">
      <c r="B90007" s="66"/>
    </row>
    <row r="90008" spans="2:2" x14ac:dyDescent="0.2">
      <c r="B90008" s="66"/>
    </row>
    <row r="90009" spans="2:2" x14ac:dyDescent="0.2">
      <c r="B90009" s="66"/>
    </row>
    <row r="90010" spans="2:2" x14ac:dyDescent="0.2">
      <c r="B90010" s="66"/>
    </row>
    <row r="90011" spans="2:2" x14ac:dyDescent="0.2">
      <c r="B90011" s="66"/>
    </row>
    <row r="90012" spans="2:2" x14ac:dyDescent="0.2">
      <c r="B90012" s="66"/>
    </row>
    <row r="90013" spans="2:2" x14ac:dyDescent="0.2">
      <c r="B90013" s="66"/>
    </row>
    <row r="90014" spans="2:2" x14ac:dyDescent="0.2">
      <c r="B90014" s="66"/>
    </row>
    <row r="90015" spans="2:2" x14ac:dyDescent="0.2">
      <c r="B90015" s="66"/>
    </row>
    <row r="90016" spans="2:2" x14ac:dyDescent="0.2">
      <c r="B90016" s="66"/>
    </row>
    <row r="90017" spans="2:2" x14ac:dyDescent="0.2">
      <c r="B90017" s="66"/>
    </row>
    <row r="90018" spans="2:2" x14ac:dyDescent="0.2">
      <c r="B90018" s="66"/>
    </row>
    <row r="90019" spans="2:2" x14ac:dyDescent="0.2">
      <c r="B90019" s="66"/>
    </row>
    <row r="90020" spans="2:2" x14ac:dyDescent="0.2">
      <c r="B90020" s="66"/>
    </row>
    <row r="90021" spans="2:2" x14ac:dyDescent="0.2">
      <c r="B90021" s="66"/>
    </row>
    <row r="90022" spans="2:2" x14ac:dyDescent="0.2">
      <c r="B90022" s="66"/>
    </row>
    <row r="90023" spans="2:2" x14ac:dyDescent="0.2">
      <c r="B90023" s="66"/>
    </row>
    <row r="90024" spans="2:2" x14ac:dyDescent="0.2">
      <c r="B90024" s="66"/>
    </row>
    <row r="90025" spans="2:2" x14ac:dyDescent="0.2">
      <c r="B90025" s="66"/>
    </row>
    <row r="90026" spans="2:2" x14ac:dyDescent="0.2">
      <c r="B90026" s="66"/>
    </row>
    <row r="90027" spans="2:2" x14ac:dyDescent="0.2">
      <c r="B90027" s="66"/>
    </row>
    <row r="90028" spans="2:2" x14ac:dyDescent="0.2">
      <c r="B90028" s="66"/>
    </row>
    <row r="90029" spans="2:2" x14ac:dyDescent="0.2">
      <c r="B90029" s="66"/>
    </row>
    <row r="90030" spans="2:2" x14ac:dyDescent="0.2">
      <c r="B90030" s="66"/>
    </row>
    <row r="90031" spans="2:2" x14ac:dyDescent="0.2">
      <c r="B90031" s="66"/>
    </row>
    <row r="90032" spans="2:2" x14ac:dyDescent="0.2">
      <c r="B90032" s="66"/>
    </row>
    <row r="90033" spans="2:2" x14ac:dyDescent="0.2">
      <c r="B90033" s="66"/>
    </row>
    <row r="90034" spans="2:2" x14ac:dyDescent="0.2">
      <c r="B90034" s="66"/>
    </row>
    <row r="90035" spans="2:2" x14ac:dyDescent="0.2">
      <c r="B90035" s="66"/>
    </row>
    <row r="90036" spans="2:2" x14ac:dyDescent="0.2">
      <c r="B90036" s="66"/>
    </row>
    <row r="90037" spans="2:2" x14ac:dyDescent="0.2">
      <c r="B90037" s="66"/>
    </row>
    <row r="90038" spans="2:2" x14ac:dyDescent="0.2">
      <c r="B90038" s="66"/>
    </row>
    <row r="90039" spans="2:2" x14ac:dyDescent="0.2">
      <c r="B90039" s="66"/>
    </row>
    <row r="90040" spans="2:2" x14ac:dyDescent="0.2">
      <c r="B90040" s="66"/>
    </row>
    <row r="90041" spans="2:2" x14ac:dyDescent="0.2">
      <c r="B90041" s="66"/>
    </row>
    <row r="90042" spans="2:2" x14ac:dyDescent="0.2">
      <c r="B90042" s="66"/>
    </row>
    <row r="90043" spans="2:2" x14ac:dyDescent="0.2">
      <c r="B90043" s="66"/>
    </row>
    <row r="90044" spans="2:2" x14ac:dyDescent="0.2">
      <c r="B90044" s="66"/>
    </row>
    <row r="90045" spans="2:2" x14ac:dyDescent="0.2">
      <c r="B90045" s="66"/>
    </row>
    <row r="90046" spans="2:2" x14ac:dyDescent="0.2">
      <c r="B90046" s="66"/>
    </row>
    <row r="90047" spans="2:2" x14ac:dyDescent="0.2">
      <c r="B90047" s="66"/>
    </row>
    <row r="90048" spans="2:2" x14ac:dyDescent="0.2">
      <c r="B90048" s="66"/>
    </row>
    <row r="90049" spans="2:2" x14ac:dyDescent="0.2">
      <c r="B90049" s="66"/>
    </row>
    <row r="90050" spans="2:2" x14ac:dyDescent="0.2">
      <c r="B90050" s="66"/>
    </row>
    <row r="90051" spans="2:2" x14ac:dyDescent="0.2">
      <c r="B90051" s="66"/>
    </row>
    <row r="90052" spans="2:2" x14ac:dyDescent="0.2">
      <c r="B90052" s="66"/>
    </row>
    <row r="90053" spans="2:2" x14ac:dyDescent="0.2">
      <c r="B90053" s="66"/>
    </row>
    <row r="90054" spans="2:2" x14ac:dyDescent="0.2">
      <c r="B90054" s="66"/>
    </row>
    <row r="90055" spans="2:2" x14ac:dyDescent="0.2">
      <c r="B90055" s="66"/>
    </row>
    <row r="90056" spans="2:2" x14ac:dyDescent="0.2">
      <c r="B90056" s="66"/>
    </row>
    <row r="90057" spans="2:2" x14ac:dyDescent="0.2">
      <c r="B90057" s="66"/>
    </row>
    <row r="90058" spans="2:2" x14ac:dyDescent="0.2">
      <c r="B90058" s="66"/>
    </row>
    <row r="90059" spans="2:2" x14ac:dyDescent="0.2">
      <c r="B90059" s="66"/>
    </row>
    <row r="90060" spans="2:2" x14ac:dyDescent="0.2">
      <c r="B90060" s="66"/>
    </row>
    <row r="90061" spans="2:2" x14ac:dyDescent="0.2">
      <c r="B90061" s="66"/>
    </row>
    <row r="90062" spans="2:2" x14ac:dyDescent="0.2">
      <c r="B90062" s="66"/>
    </row>
    <row r="90063" spans="2:2" x14ac:dyDescent="0.2">
      <c r="B90063" s="66"/>
    </row>
    <row r="90064" spans="2:2" x14ac:dyDescent="0.2">
      <c r="B90064" s="66"/>
    </row>
    <row r="90065" spans="2:2" x14ac:dyDescent="0.2">
      <c r="B90065" s="66"/>
    </row>
    <row r="90066" spans="2:2" x14ac:dyDescent="0.2">
      <c r="B90066" s="66"/>
    </row>
    <row r="90067" spans="2:2" x14ac:dyDescent="0.2">
      <c r="B90067" s="66"/>
    </row>
    <row r="90068" spans="2:2" x14ac:dyDescent="0.2">
      <c r="B90068" s="66"/>
    </row>
    <row r="90069" spans="2:2" x14ac:dyDescent="0.2">
      <c r="B90069" s="66"/>
    </row>
    <row r="90070" spans="2:2" x14ac:dyDescent="0.2">
      <c r="B90070" s="66"/>
    </row>
    <row r="90071" spans="2:2" x14ac:dyDescent="0.2">
      <c r="B90071" s="66"/>
    </row>
    <row r="90072" spans="2:2" x14ac:dyDescent="0.2">
      <c r="B90072" s="66"/>
    </row>
    <row r="90073" spans="2:2" x14ac:dyDescent="0.2">
      <c r="B90073" s="66"/>
    </row>
    <row r="90074" spans="2:2" x14ac:dyDescent="0.2">
      <c r="B90074" s="66"/>
    </row>
    <row r="90075" spans="2:2" x14ac:dyDescent="0.2">
      <c r="B90075" s="66"/>
    </row>
    <row r="90076" spans="2:2" x14ac:dyDescent="0.2">
      <c r="B90076" s="66"/>
    </row>
    <row r="90077" spans="2:2" x14ac:dyDescent="0.2">
      <c r="B90077" s="66"/>
    </row>
    <row r="90078" spans="2:2" x14ac:dyDescent="0.2">
      <c r="B90078" s="66"/>
    </row>
    <row r="90079" spans="2:2" x14ac:dyDescent="0.2">
      <c r="B90079" s="66"/>
    </row>
    <row r="90080" spans="2:2" x14ac:dyDescent="0.2">
      <c r="B90080" s="66"/>
    </row>
    <row r="90081" spans="2:2" x14ac:dyDescent="0.2">
      <c r="B90081" s="66"/>
    </row>
    <row r="90082" spans="2:2" x14ac:dyDescent="0.2">
      <c r="B90082" s="66"/>
    </row>
    <row r="90083" spans="2:2" x14ac:dyDescent="0.2">
      <c r="B90083" s="66"/>
    </row>
    <row r="90084" spans="2:2" x14ac:dyDescent="0.2">
      <c r="B90084" s="66"/>
    </row>
    <row r="90085" spans="2:2" x14ac:dyDescent="0.2">
      <c r="B90085" s="66"/>
    </row>
    <row r="90086" spans="2:2" x14ac:dyDescent="0.2">
      <c r="B90086" s="66"/>
    </row>
    <row r="90087" spans="2:2" x14ac:dyDescent="0.2">
      <c r="B90087" s="66"/>
    </row>
    <row r="90088" spans="2:2" x14ac:dyDescent="0.2">
      <c r="B90088" s="66"/>
    </row>
    <row r="90089" spans="2:2" x14ac:dyDescent="0.2">
      <c r="B90089" s="66"/>
    </row>
    <row r="90090" spans="2:2" x14ac:dyDescent="0.2">
      <c r="B90090" s="66"/>
    </row>
    <row r="90091" spans="2:2" x14ac:dyDescent="0.2">
      <c r="B90091" s="66"/>
    </row>
    <row r="90092" spans="2:2" x14ac:dyDescent="0.2">
      <c r="B90092" s="66"/>
    </row>
    <row r="90093" spans="2:2" x14ac:dyDescent="0.2">
      <c r="B90093" s="66"/>
    </row>
    <row r="90094" spans="2:2" x14ac:dyDescent="0.2">
      <c r="B90094" s="66"/>
    </row>
    <row r="90095" spans="2:2" x14ac:dyDescent="0.2">
      <c r="B90095" s="66"/>
    </row>
    <row r="90096" spans="2:2" x14ac:dyDescent="0.2">
      <c r="B90096" s="66"/>
    </row>
    <row r="90097" spans="2:2" x14ac:dyDescent="0.2">
      <c r="B90097" s="66"/>
    </row>
    <row r="90098" spans="2:2" x14ac:dyDescent="0.2">
      <c r="B90098" s="66"/>
    </row>
    <row r="90099" spans="2:2" x14ac:dyDescent="0.2">
      <c r="B90099" s="66"/>
    </row>
    <row r="90100" spans="2:2" x14ac:dyDescent="0.2">
      <c r="B90100" s="66"/>
    </row>
    <row r="90101" spans="2:2" x14ac:dyDescent="0.2">
      <c r="B90101" s="66"/>
    </row>
    <row r="90102" spans="2:2" x14ac:dyDescent="0.2">
      <c r="B90102" s="66"/>
    </row>
    <row r="90103" spans="2:2" x14ac:dyDescent="0.2">
      <c r="B90103" s="66"/>
    </row>
    <row r="90104" spans="2:2" x14ac:dyDescent="0.2">
      <c r="B90104" s="66"/>
    </row>
    <row r="90105" spans="2:2" x14ac:dyDescent="0.2">
      <c r="B90105" s="66"/>
    </row>
    <row r="90106" spans="2:2" x14ac:dyDescent="0.2">
      <c r="B90106" s="66"/>
    </row>
    <row r="90107" spans="2:2" x14ac:dyDescent="0.2">
      <c r="B90107" s="66"/>
    </row>
    <row r="90108" spans="2:2" x14ac:dyDescent="0.2">
      <c r="B90108" s="66"/>
    </row>
    <row r="90109" spans="2:2" x14ac:dyDescent="0.2">
      <c r="B90109" s="66"/>
    </row>
    <row r="90110" spans="2:2" x14ac:dyDescent="0.2">
      <c r="B90110" s="66"/>
    </row>
    <row r="90111" spans="2:2" x14ac:dyDescent="0.2">
      <c r="B90111" s="66"/>
    </row>
    <row r="90112" spans="2:2" x14ac:dyDescent="0.2">
      <c r="B90112" s="66"/>
    </row>
    <row r="90113" spans="2:2" x14ac:dyDescent="0.2">
      <c r="B90113" s="66"/>
    </row>
    <row r="90114" spans="2:2" x14ac:dyDescent="0.2">
      <c r="B90114" s="66"/>
    </row>
    <row r="90115" spans="2:2" x14ac:dyDescent="0.2">
      <c r="B90115" s="66"/>
    </row>
    <row r="90116" spans="2:2" x14ac:dyDescent="0.2">
      <c r="B90116" s="66"/>
    </row>
    <row r="90117" spans="2:2" x14ac:dyDescent="0.2">
      <c r="B90117" s="66"/>
    </row>
    <row r="90118" spans="2:2" x14ac:dyDescent="0.2">
      <c r="B90118" s="66"/>
    </row>
    <row r="90119" spans="2:2" x14ac:dyDescent="0.2">
      <c r="B90119" s="66"/>
    </row>
    <row r="90120" spans="2:2" x14ac:dyDescent="0.2">
      <c r="B90120" s="66"/>
    </row>
    <row r="90121" spans="2:2" x14ac:dyDescent="0.2">
      <c r="B90121" s="66"/>
    </row>
    <row r="90122" spans="2:2" x14ac:dyDescent="0.2">
      <c r="B90122" s="66"/>
    </row>
    <row r="90123" spans="2:2" x14ac:dyDescent="0.2">
      <c r="B90123" s="66"/>
    </row>
    <row r="90124" spans="2:2" x14ac:dyDescent="0.2">
      <c r="B90124" s="66"/>
    </row>
    <row r="90125" spans="2:2" x14ac:dyDescent="0.2">
      <c r="B90125" s="66"/>
    </row>
    <row r="90126" spans="2:2" x14ac:dyDescent="0.2">
      <c r="B90126" s="66"/>
    </row>
    <row r="90127" spans="2:2" x14ac:dyDescent="0.2">
      <c r="B90127" s="66"/>
    </row>
    <row r="90128" spans="2:2" x14ac:dyDescent="0.2">
      <c r="B90128" s="66"/>
    </row>
    <row r="90129" spans="2:2" x14ac:dyDescent="0.2">
      <c r="B90129" s="66"/>
    </row>
    <row r="90130" spans="2:2" x14ac:dyDescent="0.2">
      <c r="B90130" s="66"/>
    </row>
    <row r="90131" spans="2:2" x14ac:dyDescent="0.2">
      <c r="B90131" s="66"/>
    </row>
    <row r="90132" spans="2:2" x14ac:dyDescent="0.2">
      <c r="B90132" s="66"/>
    </row>
    <row r="90133" spans="2:2" x14ac:dyDescent="0.2">
      <c r="B90133" s="66"/>
    </row>
    <row r="90134" spans="2:2" x14ac:dyDescent="0.2">
      <c r="B90134" s="66"/>
    </row>
    <row r="90135" spans="2:2" x14ac:dyDescent="0.2">
      <c r="B90135" s="66"/>
    </row>
    <row r="90136" spans="2:2" x14ac:dyDescent="0.2">
      <c r="B90136" s="66"/>
    </row>
    <row r="90137" spans="2:2" x14ac:dyDescent="0.2">
      <c r="B90137" s="66"/>
    </row>
    <row r="90138" spans="2:2" x14ac:dyDescent="0.2">
      <c r="B90138" s="66"/>
    </row>
    <row r="90139" spans="2:2" x14ac:dyDescent="0.2">
      <c r="B90139" s="66"/>
    </row>
    <row r="90140" spans="2:2" x14ac:dyDescent="0.2">
      <c r="B90140" s="66"/>
    </row>
    <row r="90141" spans="2:2" x14ac:dyDescent="0.2">
      <c r="B90141" s="66"/>
    </row>
    <row r="90142" spans="2:2" x14ac:dyDescent="0.2">
      <c r="B90142" s="66"/>
    </row>
    <row r="90143" spans="2:2" x14ac:dyDescent="0.2">
      <c r="B90143" s="66"/>
    </row>
    <row r="90144" spans="2:2" x14ac:dyDescent="0.2">
      <c r="B90144" s="66"/>
    </row>
    <row r="90145" spans="2:2" x14ac:dyDescent="0.2">
      <c r="B90145" s="66"/>
    </row>
    <row r="90146" spans="2:2" x14ac:dyDescent="0.2">
      <c r="B90146" s="66"/>
    </row>
    <row r="90147" spans="2:2" x14ac:dyDescent="0.2">
      <c r="B90147" s="66"/>
    </row>
    <row r="90148" spans="2:2" x14ac:dyDescent="0.2">
      <c r="B90148" s="66"/>
    </row>
    <row r="90149" spans="2:2" x14ac:dyDescent="0.2">
      <c r="B90149" s="66"/>
    </row>
    <row r="90150" spans="2:2" x14ac:dyDescent="0.2">
      <c r="B90150" s="66"/>
    </row>
    <row r="90151" spans="2:2" x14ac:dyDescent="0.2">
      <c r="B90151" s="66"/>
    </row>
    <row r="90152" spans="2:2" x14ac:dyDescent="0.2">
      <c r="B90152" s="66"/>
    </row>
    <row r="90153" spans="2:2" x14ac:dyDescent="0.2">
      <c r="B90153" s="66"/>
    </row>
    <row r="90154" spans="2:2" x14ac:dyDescent="0.2">
      <c r="B90154" s="66"/>
    </row>
    <row r="90155" spans="2:2" x14ac:dyDescent="0.2">
      <c r="B90155" s="66"/>
    </row>
    <row r="90156" spans="2:2" x14ac:dyDescent="0.2">
      <c r="B90156" s="66"/>
    </row>
    <row r="90157" spans="2:2" x14ac:dyDescent="0.2">
      <c r="B90157" s="66"/>
    </row>
    <row r="90158" spans="2:2" x14ac:dyDescent="0.2">
      <c r="B90158" s="66"/>
    </row>
    <row r="90159" spans="2:2" x14ac:dyDescent="0.2">
      <c r="B90159" s="66"/>
    </row>
    <row r="90160" spans="2:2" x14ac:dyDescent="0.2">
      <c r="B90160" s="66"/>
    </row>
    <row r="90161" spans="2:2" x14ac:dyDescent="0.2">
      <c r="B90161" s="66"/>
    </row>
    <row r="90162" spans="2:2" x14ac:dyDescent="0.2">
      <c r="B90162" s="66"/>
    </row>
    <row r="90163" spans="2:2" x14ac:dyDescent="0.2">
      <c r="B90163" s="66"/>
    </row>
    <row r="90164" spans="2:2" x14ac:dyDescent="0.2">
      <c r="B90164" s="66"/>
    </row>
    <row r="90165" spans="2:2" x14ac:dyDescent="0.2">
      <c r="B90165" s="66"/>
    </row>
    <row r="90166" spans="2:2" x14ac:dyDescent="0.2">
      <c r="B90166" s="66"/>
    </row>
    <row r="90167" spans="2:2" x14ac:dyDescent="0.2">
      <c r="B90167" s="66"/>
    </row>
    <row r="90168" spans="2:2" x14ac:dyDescent="0.2">
      <c r="B90168" s="66"/>
    </row>
    <row r="90169" spans="2:2" x14ac:dyDescent="0.2">
      <c r="B90169" s="66"/>
    </row>
    <row r="90170" spans="2:2" x14ac:dyDescent="0.2">
      <c r="B90170" s="66"/>
    </row>
    <row r="90171" spans="2:2" x14ac:dyDescent="0.2">
      <c r="B90171" s="66"/>
    </row>
    <row r="90172" spans="2:2" x14ac:dyDescent="0.2">
      <c r="B90172" s="66"/>
    </row>
    <row r="90173" spans="2:2" x14ac:dyDescent="0.2">
      <c r="B90173" s="66"/>
    </row>
    <row r="90174" spans="2:2" x14ac:dyDescent="0.2">
      <c r="B90174" s="66"/>
    </row>
    <row r="90175" spans="2:2" x14ac:dyDescent="0.2">
      <c r="B90175" s="66"/>
    </row>
    <row r="90176" spans="2:2" x14ac:dyDescent="0.2">
      <c r="B90176" s="66"/>
    </row>
    <row r="90177" spans="2:2" x14ac:dyDescent="0.2">
      <c r="B90177" s="66"/>
    </row>
    <row r="90178" spans="2:2" x14ac:dyDescent="0.2">
      <c r="B90178" s="66"/>
    </row>
    <row r="90179" spans="2:2" x14ac:dyDescent="0.2">
      <c r="B90179" s="66"/>
    </row>
    <row r="90180" spans="2:2" x14ac:dyDescent="0.2">
      <c r="B90180" s="66"/>
    </row>
    <row r="90181" spans="2:2" x14ac:dyDescent="0.2">
      <c r="B90181" s="66"/>
    </row>
    <row r="90182" spans="2:2" x14ac:dyDescent="0.2">
      <c r="B90182" s="66"/>
    </row>
    <row r="90183" spans="2:2" x14ac:dyDescent="0.2">
      <c r="B90183" s="66"/>
    </row>
    <row r="90184" spans="2:2" x14ac:dyDescent="0.2">
      <c r="B90184" s="66"/>
    </row>
    <row r="90185" spans="2:2" x14ac:dyDescent="0.2">
      <c r="B90185" s="66"/>
    </row>
    <row r="90186" spans="2:2" x14ac:dyDescent="0.2">
      <c r="B90186" s="66"/>
    </row>
    <row r="90187" spans="2:2" x14ac:dyDescent="0.2">
      <c r="B90187" s="66"/>
    </row>
    <row r="90188" spans="2:2" x14ac:dyDescent="0.2">
      <c r="B90188" s="66"/>
    </row>
    <row r="90189" spans="2:2" x14ac:dyDescent="0.2">
      <c r="B90189" s="66"/>
    </row>
    <row r="90190" spans="2:2" x14ac:dyDescent="0.2">
      <c r="B90190" s="66"/>
    </row>
    <row r="90191" spans="2:2" x14ac:dyDescent="0.2">
      <c r="B90191" s="66"/>
    </row>
    <row r="90192" spans="2:2" x14ac:dyDescent="0.2">
      <c r="B90192" s="66"/>
    </row>
    <row r="90193" spans="2:2" x14ac:dyDescent="0.2">
      <c r="B90193" s="66"/>
    </row>
    <row r="90194" spans="2:2" x14ac:dyDescent="0.2">
      <c r="B90194" s="66"/>
    </row>
    <row r="90195" spans="2:2" x14ac:dyDescent="0.2">
      <c r="B90195" s="66"/>
    </row>
    <row r="90196" spans="2:2" x14ac:dyDescent="0.2">
      <c r="B90196" s="66"/>
    </row>
    <row r="90197" spans="2:2" x14ac:dyDescent="0.2">
      <c r="B90197" s="66"/>
    </row>
    <row r="90198" spans="2:2" x14ac:dyDescent="0.2">
      <c r="B90198" s="66"/>
    </row>
    <row r="90199" spans="2:2" x14ac:dyDescent="0.2">
      <c r="B90199" s="66"/>
    </row>
    <row r="90200" spans="2:2" x14ac:dyDescent="0.2">
      <c r="B90200" s="66"/>
    </row>
    <row r="90201" spans="2:2" x14ac:dyDescent="0.2">
      <c r="B90201" s="66"/>
    </row>
    <row r="90202" spans="2:2" x14ac:dyDescent="0.2">
      <c r="B90202" s="66"/>
    </row>
    <row r="90203" spans="2:2" x14ac:dyDescent="0.2">
      <c r="B90203" s="66"/>
    </row>
    <row r="90204" spans="2:2" x14ac:dyDescent="0.2">
      <c r="B90204" s="66"/>
    </row>
    <row r="90205" spans="2:2" x14ac:dyDescent="0.2">
      <c r="B90205" s="66"/>
    </row>
    <row r="90206" spans="2:2" x14ac:dyDescent="0.2">
      <c r="B90206" s="66"/>
    </row>
    <row r="90207" spans="2:2" x14ac:dyDescent="0.2">
      <c r="B90207" s="66"/>
    </row>
    <row r="90208" spans="2:2" x14ac:dyDescent="0.2">
      <c r="B90208" s="66"/>
    </row>
    <row r="90209" spans="2:2" x14ac:dyDescent="0.2">
      <c r="B90209" s="66"/>
    </row>
    <row r="90210" spans="2:2" x14ac:dyDescent="0.2">
      <c r="B90210" s="66"/>
    </row>
    <row r="90211" spans="2:2" x14ac:dyDescent="0.2">
      <c r="B90211" s="66"/>
    </row>
    <row r="90212" spans="2:2" x14ac:dyDescent="0.2">
      <c r="B90212" s="66"/>
    </row>
    <row r="90213" spans="2:2" x14ac:dyDescent="0.2">
      <c r="B90213" s="66"/>
    </row>
    <row r="90214" spans="2:2" x14ac:dyDescent="0.2">
      <c r="B90214" s="66"/>
    </row>
    <row r="90215" spans="2:2" x14ac:dyDescent="0.2">
      <c r="B90215" s="66"/>
    </row>
    <row r="90216" spans="2:2" x14ac:dyDescent="0.2">
      <c r="B90216" s="66"/>
    </row>
    <row r="90217" spans="2:2" x14ac:dyDescent="0.2">
      <c r="B90217" s="66"/>
    </row>
    <row r="90218" spans="2:2" x14ac:dyDescent="0.2">
      <c r="B90218" s="66"/>
    </row>
    <row r="90219" spans="2:2" x14ac:dyDescent="0.2">
      <c r="B90219" s="66"/>
    </row>
    <row r="90220" spans="2:2" x14ac:dyDescent="0.2">
      <c r="B90220" s="66"/>
    </row>
    <row r="90221" spans="2:2" x14ac:dyDescent="0.2">
      <c r="B90221" s="66"/>
    </row>
    <row r="90222" spans="2:2" x14ac:dyDescent="0.2">
      <c r="B90222" s="66"/>
    </row>
    <row r="90223" spans="2:2" x14ac:dyDescent="0.2">
      <c r="B90223" s="66"/>
    </row>
    <row r="90224" spans="2:2" x14ac:dyDescent="0.2">
      <c r="B90224" s="66"/>
    </row>
    <row r="90225" spans="2:2" x14ac:dyDescent="0.2">
      <c r="B90225" s="66"/>
    </row>
    <row r="90226" spans="2:2" x14ac:dyDescent="0.2">
      <c r="B90226" s="66"/>
    </row>
    <row r="90227" spans="2:2" x14ac:dyDescent="0.2">
      <c r="B90227" s="66"/>
    </row>
    <row r="90228" spans="2:2" x14ac:dyDescent="0.2">
      <c r="B90228" s="66"/>
    </row>
    <row r="90229" spans="2:2" x14ac:dyDescent="0.2">
      <c r="B90229" s="66"/>
    </row>
    <row r="90230" spans="2:2" x14ac:dyDescent="0.2">
      <c r="B90230" s="66"/>
    </row>
    <row r="90231" spans="2:2" x14ac:dyDescent="0.2">
      <c r="B90231" s="66"/>
    </row>
    <row r="90232" spans="2:2" x14ac:dyDescent="0.2">
      <c r="B90232" s="66"/>
    </row>
    <row r="90233" spans="2:2" x14ac:dyDescent="0.2">
      <c r="B90233" s="66"/>
    </row>
    <row r="90234" spans="2:2" x14ac:dyDescent="0.2">
      <c r="B90234" s="66"/>
    </row>
    <row r="90235" spans="2:2" x14ac:dyDescent="0.2">
      <c r="B90235" s="66"/>
    </row>
    <row r="90236" spans="2:2" x14ac:dyDescent="0.2">
      <c r="B90236" s="66"/>
    </row>
    <row r="90237" spans="2:2" x14ac:dyDescent="0.2">
      <c r="B90237" s="66"/>
    </row>
    <row r="90238" spans="2:2" x14ac:dyDescent="0.2">
      <c r="B90238" s="66"/>
    </row>
    <row r="90239" spans="2:2" x14ac:dyDescent="0.2">
      <c r="B90239" s="66"/>
    </row>
    <row r="90240" spans="2:2" x14ac:dyDescent="0.2">
      <c r="B90240" s="66"/>
    </row>
    <row r="90241" spans="2:2" x14ac:dyDescent="0.2">
      <c r="B90241" s="66"/>
    </row>
    <row r="90242" spans="2:2" x14ac:dyDescent="0.2">
      <c r="B90242" s="66"/>
    </row>
    <row r="90243" spans="2:2" x14ac:dyDescent="0.2">
      <c r="B90243" s="66"/>
    </row>
    <row r="90244" spans="2:2" x14ac:dyDescent="0.2">
      <c r="B90244" s="66"/>
    </row>
    <row r="90245" spans="2:2" x14ac:dyDescent="0.2">
      <c r="B90245" s="66"/>
    </row>
    <row r="90246" spans="2:2" x14ac:dyDescent="0.2">
      <c r="B90246" s="66"/>
    </row>
    <row r="90247" spans="2:2" x14ac:dyDescent="0.2">
      <c r="B90247" s="66"/>
    </row>
    <row r="90248" spans="2:2" x14ac:dyDescent="0.2">
      <c r="B90248" s="66"/>
    </row>
    <row r="90249" spans="2:2" x14ac:dyDescent="0.2">
      <c r="B90249" s="66"/>
    </row>
    <row r="90250" spans="2:2" x14ac:dyDescent="0.2">
      <c r="B90250" s="66"/>
    </row>
    <row r="90251" spans="2:2" x14ac:dyDescent="0.2">
      <c r="B90251" s="66"/>
    </row>
    <row r="90252" spans="2:2" x14ac:dyDescent="0.2">
      <c r="B90252" s="66"/>
    </row>
    <row r="90253" spans="2:2" x14ac:dyDescent="0.2">
      <c r="B90253" s="66"/>
    </row>
    <row r="90254" spans="2:2" x14ac:dyDescent="0.2">
      <c r="B90254" s="66"/>
    </row>
    <row r="90255" spans="2:2" x14ac:dyDescent="0.2">
      <c r="B90255" s="66"/>
    </row>
    <row r="90256" spans="2:2" x14ac:dyDescent="0.2">
      <c r="B90256" s="66"/>
    </row>
    <row r="90257" spans="2:2" x14ac:dyDescent="0.2">
      <c r="B90257" s="66"/>
    </row>
    <row r="90258" spans="2:2" x14ac:dyDescent="0.2">
      <c r="B90258" s="66"/>
    </row>
    <row r="90259" spans="2:2" x14ac:dyDescent="0.2">
      <c r="B90259" s="66"/>
    </row>
    <row r="90260" spans="2:2" x14ac:dyDescent="0.2">
      <c r="B90260" s="66"/>
    </row>
    <row r="90261" spans="2:2" x14ac:dyDescent="0.2">
      <c r="B90261" s="66"/>
    </row>
    <row r="90262" spans="2:2" x14ac:dyDescent="0.2">
      <c r="B90262" s="66"/>
    </row>
    <row r="90263" spans="2:2" x14ac:dyDescent="0.2">
      <c r="B90263" s="66"/>
    </row>
    <row r="90264" spans="2:2" x14ac:dyDescent="0.2">
      <c r="B90264" s="66"/>
    </row>
    <row r="90265" spans="2:2" x14ac:dyDescent="0.2">
      <c r="B90265" s="66"/>
    </row>
    <row r="90266" spans="2:2" x14ac:dyDescent="0.2">
      <c r="B90266" s="66"/>
    </row>
    <row r="90267" spans="2:2" x14ac:dyDescent="0.2">
      <c r="B90267" s="66"/>
    </row>
    <row r="90268" spans="2:2" x14ac:dyDescent="0.2">
      <c r="B90268" s="66"/>
    </row>
    <row r="90269" spans="2:2" x14ac:dyDescent="0.2">
      <c r="B90269" s="66"/>
    </row>
    <row r="90270" spans="2:2" x14ac:dyDescent="0.2">
      <c r="B90270" s="66"/>
    </row>
    <row r="90271" spans="2:2" x14ac:dyDescent="0.2">
      <c r="B90271" s="66"/>
    </row>
    <row r="90272" spans="2:2" x14ac:dyDescent="0.2">
      <c r="B90272" s="66"/>
    </row>
    <row r="90273" spans="2:2" x14ac:dyDescent="0.2">
      <c r="B90273" s="66"/>
    </row>
    <row r="90274" spans="2:2" x14ac:dyDescent="0.2">
      <c r="B90274" s="66"/>
    </row>
    <row r="90275" spans="2:2" x14ac:dyDescent="0.2">
      <c r="B90275" s="66"/>
    </row>
    <row r="90276" spans="2:2" x14ac:dyDescent="0.2">
      <c r="B90276" s="66"/>
    </row>
    <row r="90277" spans="2:2" x14ac:dyDescent="0.2">
      <c r="B90277" s="66"/>
    </row>
    <row r="90278" spans="2:2" x14ac:dyDescent="0.2">
      <c r="B90278" s="66"/>
    </row>
    <row r="90279" spans="2:2" x14ac:dyDescent="0.2">
      <c r="B90279" s="66"/>
    </row>
    <row r="90280" spans="2:2" x14ac:dyDescent="0.2">
      <c r="B90280" s="66"/>
    </row>
    <row r="90281" spans="2:2" x14ac:dyDescent="0.2">
      <c r="B90281" s="66"/>
    </row>
    <row r="90282" spans="2:2" x14ac:dyDescent="0.2">
      <c r="B90282" s="66"/>
    </row>
    <row r="90283" spans="2:2" x14ac:dyDescent="0.2">
      <c r="B90283" s="66"/>
    </row>
    <row r="90284" spans="2:2" x14ac:dyDescent="0.2">
      <c r="B90284" s="66"/>
    </row>
    <row r="90285" spans="2:2" x14ac:dyDescent="0.2">
      <c r="B90285" s="66"/>
    </row>
    <row r="90286" spans="2:2" x14ac:dyDescent="0.2">
      <c r="B90286" s="66"/>
    </row>
    <row r="90287" spans="2:2" x14ac:dyDescent="0.2">
      <c r="B90287" s="66"/>
    </row>
    <row r="90288" spans="2:2" x14ac:dyDescent="0.2">
      <c r="B90288" s="66"/>
    </row>
    <row r="90289" spans="2:2" x14ac:dyDescent="0.2">
      <c r="B90289" s="66"/>
    </row>
    <row r="90290" spans="2:2" x14ac:dyDescent="0.2">
      <c r="B90290" s="66"/>
    </row>
    <row r="90291" spans="2:2" x14ac:dyDescent="0.2">
      <c r="B90291" s="66"/>
    </row>
    <row r="90292" spans="2:2" x14ac:dyDescent="0.2">
      <c r="B90292" s="66"/>
    </row>
    <row r="90293" spans="2:2" x14ac:dyDescent="0.2">
      <c r="B90293" s="66"/>
    </row>
    <row r="90294" spans="2:2" x14ac:dyDescent="0.2">
      <c r="B90294" s="66"/>
    </row>
    <row r="90295" spans="2:2" x14ac:dyDescent="0.2">
      <c r="B90295" s="66"/>
    </row>
    <row r="90296" spans="2:2" x14ac:dyDescent="0.2">
      <c r="B90296" s="66"/>
    </row>
    <row r="90297" spans="2:2" x14ac:dyDescent="0.2">
      <c r="B90297" s="66"/>
    </row>
    <row r="90298" spans="2:2" x14ac:dyDescent="0.2">
      <c r="B90298" s="66"/>
    </row>
    <row r="90299" spans="2:2" x14ac:dyDescent="0.2">
      <c r="B90299" s="66"/>
    </row>
    <row r="90300" spans="2:2" x14ac:dyDescent="0.2">
      <c r="B90300" s="66"/>
    </row>
    <row r="90301" spans="2:2" x14ac:dyDescent="0.2">
      <c r="B90301" s="66"/>
    </row>
    <row r="90302" spans="2:2" x14ac:dyDescent="0.2">
      <c r="B90302" s="66"/>
    </row>
    <row r="90303" spans="2:2" x14ac:dyDescent="0.2">
      <c r="B90303" s="66"/>
    </row>
    <row r="90304" spans="2:2" x14ac:dyDescent="0.2">
      <c r="B90304" s="66"/>
    </row>
    <row r="90305" spans="2:2" x14ac:dyDescent="0.2">
      <c r="B90305" s="66"/>
    </row>
    <row r="90306" spans="2:2" x14ac:dyDescent="0.2">
      <c r="B90306" s="66"/>
    </row>
    <row r="90307" spans="2:2" x14ac:dyDescent="0.2">
      <c r="B90307" s="66"/>
    </row>
    <row r="90308" spans="2:2" x14ac:dyDescent="0.2">
      <c r="B90308" s="66"/>
    </row>
    <row r="90309" spans="2:2" x14ac:dyDescent="0.2">
      <c r="B90309" s="66"/>
    </row>
    <row r="90310" spans="2:2" x14ac:dyDescent="0.2">
      <c r="B90310" s="66"/>
    </row>
    <row r="90311" spans="2:2" x14ac:dyDescent="0.2">
      <c r="B90311" s="66"/>
    </row>
    <row r="90312" spans="2:2" x14ac:dyDescent="0.2">
      <c r="B90312" s="66"/>
    </row>
    <row r="90313" spans="2:2" x14ac:dyDescent="0.2">
      <c r="B90313" s="66"/>
    </row>
    <row r="90314" spans="2:2" x14ac:dyDescent="0.2">
      <c r="B90314" s="66"/>
    </row>
    <row r="90315" spans="2:2" x14ac:dyDescent="0.2">
      <c r="B90315" s="66"/>
    </row>
    <row r="90316" spans="2:2" x14ac:dyDescent="0.2">
      <c r="B90316" s="66"/>
    </row>
    <row r="90317" spans="2:2" x14ac:dyDescent="0.2">
      <c r="B90317" s="66"/>
    </row>
    <row r="90318" spans="2:2" x14ac:dyDescent="0.2">
      <c r="B90318" s="66"/>
    </row>
    <row r="90319" spans="2:2" x14ac:dyDescent="0.2">
      <c r="B90319" s="66"/>
    </row>
    <row r="90320" spans="2:2" x14ac:dyDescent="0.2">
      <c r="B90320" s="66"/>
    </row>
    <row r="90321" spans="2:2" x14ac:dyDescent="0.2">
      <c r="B90321" s="66"/>
    </row>
    <row r="90322" spans="2:2" x14ac:dyDescent="0.2">
      <c r="B90322" s="66"/>
    </row>
    <row r="90323" spans="2:2" x14ac:dyDescent="0.2">
      <c r="B90323" s="66"/>
    </row>
    <row r="90324" spans="2:2" x14ac:dyDescent="0.2">
      <c r="B90324" s="66"/>
    </row>
    <row r="90325" spans="2:2" x14ac:dyDescent="0.2">
      <c r="B90325" s="66"/>
    </row>
    <row r="90326" spans="2:2" x14ac:dyDescent="0.2">
      <c r="B90326" s="66"/>
    </row>
    <row r="90327" spans="2:2" x14ac:dyDescent="0.2">
      <c r="B90327" s="66"/>
    </row>
    <row r="90328" spans="2:2" x14ac:dyDescent="0.2">
      <c r="B90328" s="66"/>
    </row>
    <row r="90329" spans="2:2" x14ac:dyDescent="0.2">
      <c r="B90329" s="66"/>
    </row>
    <row r="90330" spans="2:2" x14ac:dyDescent="0.2">
      <c r="B90330" s="66"/>
    </row>
    <row r="90331" spans="2:2" x14ac:dyDescent="0.2">
      <c r="B90331" s="66"/>
    </row>
    <row r="90332" spans="2:2" x14ac:dyDescent="0.2">
      <c r="B90332" s="66"/>
    </row>
    <row r="90333" spans="2:2" x14ac:dyDescent="0.2">
      <c r="B90333" s="66"/>
    </row>
    <row r="90334" spans="2:2" x14ac:dyDescent="0.2">
      <c r="B90334" s="66"/>
    </row>
    <row r="90335" spans="2:2" x14ac:dyDescent="0.2">
      <c r="B90335" s="66"/>
    </row>
    <row r="90336" spans="2:2" x14ac:dyDescent="0.2">
      <c r="B90336" s="66"/>
    </row>
    <row r="90337" spans="2:2" x14ac:dyDescent="0.2">
      <c r="B90337" s="66"/>
    </row>
    <row r="90338" spans="2:2" x14ac:dyDescent="0.2">
      <c r="B90338" s="66"/>
    </row>
    <row r="90339" spans="2:2" x14ac:dyDescent="0.2">
      <c r="B90339" s="66"/>
    </row>
    <row r="90340" spans="2:2" x14ac:dyDescent="0.2">
      <c r="B90340" s="66"/>
    </row>
    <row r="90341" spans="2:2" x14ac:dyDescent="0.2">
      <c r="B90341" s="66"/>
    </row>
    <row r="90342" spans="2:2" x14ac:dyDescent="0.2">
      <c r="B90342" s="66"/>
    </row>
    <row r="90343" spans="2:2" x14ac:dyDescent="0.2">
      <c r="B90343" s="66"/>
    </row>
    <row r="90344" spans="2:2" x14ac:dyDescent="0.2">
      <c r="B90344" s="66"/>
    </row>
    <row r="90345" spans="2:2" x14ac:dyDescent="0.2">
      <c r="B90345" s="66"/>
    </row>
    <row r="90346" spans="2:2" x14ac:dyDescent="0.2">
      <c r="B90346" s="66"/>
    </row>
    <row r="90347" spans="2:2" x14ac:dyDescent="0.2">
      <c r="B90347" s="66"/>
    </row>
    <row r="90348" spans="2:2" x14ac:dyDescent="0.2">
      <c r="B90348" s="66"/>
    </row>
    <row r="90349" spans="2:2" x14ac:dyDescent="0.2">
      <c r="B90349" s="66"/>
    </row>
    <row r="90350" spans="2:2" x14ac:dyDescent="0.2">
      <c r="B90350" s="66"/>
    </row>
    <row r="90351" spans="2:2" x14ac:dyDescent="0.2">
      <c r="B90351" s="66"/>
    </row>
    <row r="90352" spans="2:2" x14ac:dyDescent="0.2">
      <c r="B90352" s="66"/>
    </row>
    <row r="90353" spans="2:2" x14ac:dyDescent="0.2">
      <c r="B90353" s="66"/>
    </row>
    <row r="90354" spans="2:2" x14ac:dyDescent="0.2">
      <c r="B90354" s="66"/>
    </row>
    <row r="90355" spans="2:2" x14ac:dyDescent="0.2">
      <c r="B90355" s="66"/>
    </row>
    <row r="90356" spans="2:2" x14ac:dyDescent="0.2">
      <c r="B90356" s="66"/>
    </row>
    <row r="90357" spans="2:2" x14ac:dyDescent="0.2">
      <c r="B90357" s="66"/>
    </row>
    <row r="90358" spans="2:2" x14ac:dyDescent="0.2">
      <c r="B90358" s="66"/>
    </row>
    <row r="90359" spans="2:2" x14ac:dyDescent="0.2">
      <c r="B90359" s="66"/>
    </row>
    <row r="90360" spans="2:2" x14ac:dyDescent="0.2">
      <c r="B90360" s="66"/>
    </row>
    <row r="90361" spans="2:2" x14ac:dyDescent="0.2">
      <c r="B90361" s="66"/>
    </row>
    <row r="90362" spans="2:2" x14ac:dyDescent="0.2">
      <c r="B90362" s="66"/>
    </row>
    <row r="90363" spans="2:2" x14ac:dyDescent="0.2">
      <c r="B90363" s="66"/>
    </row>
    <row r="90364" spans="2:2" x14ac:dyDescent="0.2">
      <c r="B90364" s="66"/>
    </row>
    <row r="90365" spans="2:2" x14ac:dyDescent="0.2">
      <c r="B90365" s="66"/>
    </row>
    <row r="90366" spans="2:2" x14ac:dyDescent="0.2">
      <c r="B90366" s="66"/>
    </row>
    <row r="90367" spans="2:2" x14ac:dyDescent="0.2">
      <c r="B90367" s="66"/>
    </row>
    <row r="90368" spans="2:2" x14ac:dyDescent="0.2">
      <c r="B90368" s="66"/>
    </row>
    <row r="90369" spans="2:2" x14ac:dyDescent="0.2">
      <c r="B90369" s="66"/>
    </row>
    <row r="90370" spans="2:2" x14ac:dyDescent="0.2">
      <c r="B90370" s="66"/>
    </row>
    <row r="90371" spans="2:2" x14ac:dyDescent="0.2">
      <c r="B90371" s="66"/>
    </row>
    <row r="90372" spans="2:2" x14ac:dyDescent="0.2">
      <c r="B90372" s="66"/>
    </row>
    <row r="90373" spans="2:2" x14ac:dyDescent="0.2">
      <c r="B90373" s="66"/>
    </row>
    <row r="90374" spans="2:2" x14ac:dyDescent="0.2">
      <c r="B90374" s="66"/>
    </row>
    <row r="90375" spans="2:2" x14ac:dyDescent="0.2">
      <c r="B90375" s="66"/>
    </row>
    <row r="90376" spans="2:2" x14ac:dyDescent="0.2">
      <c r="B90376" s="66"/>
    </row>
    <row r="90377" spans="2:2" x14ac:dyDescent="0.2">
      <c r="B90377" s="66"/>
    </row>
    <row r="90378" spans="2:2" x14ac:dyDescent="0.2">
      <c r="B90378" s="66"/>
    </row>
    <row r="90379" spans="2:2" x14ac:dyDescent="0.2">
      <c r="B90379" s="66"/>
    </row>
    <row r="90380" spans="2:2" x14ac:dyDescent="0.2">
      <c r="B90380" s="66"/>
    </row>
    <row r="90381" spans="2:2" x14ac:dyDescent="0.2">
      <c r="B90381" s="66"/>
    </row>
    <row r="90382" spans="2:2" x14ac:dyDescent="0.2">
      <c r="B90382" s="66"/>
    </row>
    <row r="90383" spans="2:2" x14ac:dyDescent="0.2">
      <c r="B90383" s="66"/>
    </row>
    <row r="90384" spans="2:2" x14ac:dyDescent="0.2">
      <c r="B90384" s="66"/>
    </row>
    <row r="90385" spans="2:2" x14ac:dyDescent="0.2">
      <c r="B90385" s="66"/>
    </row>
    <row r="90386" spans="2:2" x14ac:dyDescent="0.2">
      <c r="B90386" s="66"/>
    </row>
    <row r="90387" spans="2:2" x14ac:dyDescent="0.2">
      <c r="B90387" s="66"/>
    </row>
    <row r="90388" spans="2:2" x14ac:dyDescent="0.2">
      <c r="B90388" s="66"/>
    </row>
    <row r="90389" spans="2:2" x14ac:dyDescent="0.2">
      <c r="B90389" s="66"/>
    </row>
    <row r="90390" spans="2:2" x14ac:dyDescent="0.2">
      <c r="B90390" s="66"/>
    </row>
    <row r="90391" spans="2:2" x14ac:dyDescent="0.2">
      <c r="B90391" s="66"/>
    </row>
    <row r="90392" spans="2:2" x14ac:dyDescent="0.2">
      <c r="B90392" s="66"/>
    </row>
    <row r="90393" spans="2:2" x14ac:dyDescent="0.2">
      <c r="B90393" s="66"/>
    </row>
    <row r="90394" spans="2:2" x14ac:dyDescent="0.2">
      <c r="B90394" s="66"/>
    </row>
    <row r="90395" spans="2:2" x14ac:dyDescent="0.2">
      <c r="B90395" s="66"/>
    </row>
    <row r="90396" spans="2:2" x14ac:dyDescent="0.2">
      <c r="B90396" s="66"/>
    </row>
    <row r="90397" spans="2:2" x14ac:dyDescent="0.2">
      <c r="B90397" s="66"/>
    </row>
    <row r="90398" spans="2:2" x14ac:dyDescent="0.2">
      <c r="B90398" s="66"/>
    </row>
    <row r="90399" spans="2:2" x14ac:dyDescent="0.2">
      <c r="B90399" s="66"/>
    </row>
    <row r="90400" spans="2:2" x14ac:dyDescent="0.2">
      <c r="B90400" s="66"/>
    </row>
    <row r="90401" spans="2:2" x14ac:dyDescent="0.2">
      <c r="B90401" s="66"/>
    </row>
    <row r="90402" spans="2:2" x14ac:dyDescent="0.2">
      <c r="B90402" s="66"/>
    </row>
    <row r="90403" spans="2:2" x14ac:dyDescent="0.2">
      <c r="B90403" s="66"/>
    </row>
    <row r="90404" spans="2:2" x14ac:dyDescent="0.2">
      <c r="B90404" s="66"/>
    </row>
    <row r="90405" spans="2:2" x14ac:dyDescent="0.2">
      <c r="B90405" s="66"/>
    </row>
    <row r="90406" spans="2:2" x14ac:dyDescent="0.2">
      <c r="B90406" s="66"/>
    </row>
    <row r="90407" spans="2:2" x14ac:dyDescent="0.2">
      <c r="B90407" s="66"/>
    </row>
    <row r="90408" spans="2:2" x14ac:dyDescent="0.2">
      <c r="B90408" s="66"/>
    </row>
    <row r="90409" spans="2:2" x14ac:dyDescent="0.2">
      <c r="B90409" s="66"/>
    </row>
    <row r="90410" spans="2:2" x14ac:dyDescent="0.2">
      <c r="B90410" s="66"/>
    </row>
    <row r="90411" spans="2:2" x14ac:dyDescent="0.2">
      <c r="B90411" s="66"/>
    </row>
    <row r="90412" spans="2:2" x14ac:dyDescent="0.2">
      <c r="B90412" s="66"/>
    </row>
    <row r="90413" spans="2:2" x14ac:dyDescent="0.2">
      <c r="B90413" s="66"/>
    </row>
    <row r="90414" spans="2:2" x14ac:dyDescent="0.2">
      <c r="B90414" s="66"/>
    </row>
    <row r="90415" spans="2:2" x14ac:dyDescent="0.2">
      <c r="B90415" s="66"/>
    </row>
    <row r="90416" spans="2:2" x14ac:dyDescent="0.2">
      <c r="B90416" s="66"/>
    </row>
    <row r="90417" spans="2:2" x14ac:dyDescent="0.2">
      <c r="B90417" s="66"/>
    </row>
    <row r="90418" spans="2:2" x14ac:dyDescent="0.2">
      <c r="B90418" s="66"/>
    </row>
    <row r="90419" spans="2:2" x14ac:dyDescent="0.2">
      <c r="B90419" s="66"/>
    </row>
    <row r="90420" spans="2:2" x14ac:dyDescent="0.2">
      <c r="B90420" s="66"/>
    </row>
    <row r="90421" spans="2:2" x14ac:dyDescent="0.2">
      <c r="B90421" s="66"/>
    </row>
    <row r="90422" spans="2:2" x14ac:dyDescent="0.2">
      <c r="B90422" s="66"/>
    </row>
    <row r="90423" spans="2:2" x14ac:dyDescent="0.2">
      <c r="B90423" s="66"/>
    </row>
    <row r="90424" spans="2:2" x14ac:dyDescent="0.2">
      <c r="B90424" s="66"/>
    </row>
    <row r="90425" spans="2:2" x14ac:dyDescent="0.2">
      <c r="B90425" s="66"/>
    </row>
    <row r="90426" spans="2:2" x14ac:dyDescent="0.2">
      <c r="B90426" s="66"/>
    </row>
    <row r="90427" spans="2:2" x14ac:dyDescent="0.2">
      <c r="B90427" s="66"/>
    </row>
    <row r="90428" spans="2:2" x14ac:dyDescent="0.2">
      <c r="B90428" s="66"/>
    </row>
    <row r="90429" spans="2:2" x14ac:dyDescent="0.2">
      <c r="B90429" s="66"/>
    </row>
    <row r="90430" spans="2:2" x14ac:dyDescent="0.2">
      <c r="B90430" s="66"/>
    </row>
    <row r="90431" spans="2:2" x14ac:dyDescent="0.2">
      <c r="B90431" s="66"/>
    </row>
    <row r="90432" spans="2:2" x14ac:dyDescent="0.2">
      <c r="B90432" s="66"/>
    </row>
    <row r="90433" spans="2:2" x14ac:dyDescent="0.2">
      <c r="B90433" s="66"/>
    </row>
    <row r="90434" spans="2:2" x14ac:dyDescent="0.2">
      <c r="B90434" s="66"/>
    </row>
    <row r="90435" spans="2:2" x14ac:dyDescent="0.2">
      <c r="B90435" s="66"/>
    </row>
    <row r="90436" spans="2:2" x14ac:dyDescent="0.2">
      <c r="B90436" s="66"/>
    </row>
    <row r="90437" spans="2:2" x14ac:dyDescent="0.2">
      <c r="B90437" s="66"/>
    </row>
    <row r="90438" spans="2:2" x14ac:dyDescent="0.2">
      <c r="B90438" s="66"/>
    </row>
    <row r="90439" spans="2:2" x14ac:dyDescent="0.2">
      <c r="B90439" s="66"/>
    </row>
    <row r="90440" spans="2:2" x14ac:dyDescent="0.2">
      <c r="B90440" s="66"/>
    </row>
    <row r="90441" spans="2:2" x14ac:dyDescent="0.2">
      <c r="B90441" s="66"/>
    </row>
    <row r="90442" spans="2:2" x14ac:dyDescent="0.2">
      <c r="B90442" s="66"/>
    </row>
    <row r="90443" spans="2:2" x14ac:dyDescent="0.2">
      <c r="B90443" s="66"/>
    </row>
    <row r="90444" spans="2:2" x14ac:dyDescent="0.2">
      <c r="B90444" s="66"/>
    </row>
    <row r="90445" spans="2:2" x14ac:dyDescent="0.2">
      <c r="B90445" s="66"/>
    </row>
    <row r="90446" spans="2:2" x14ac:dyDescent="0.2">
      <c r="B90446" s="66"/>
    </row>
    <row r="90447" spans="2:2" x14ac:dyDescent="0.2">
      <c r="B90447" s="66"/>
    </row>
    <row r="90448" spans="2:2" x14ac:dyDescent="0.2">
      <c r="B90448" s="66"/>
    </row>
    <row r="90449" spans="2:2" x14ac:dyDescent="0.2">
      <c r="B90449" s="66"/>
    </row>
    <row r="90450" spans="2:2" x14ac:dyDescent="0.2">
      <c r="B90450" s="66"/>
    </row>
    <row r="90451" spans="2:2" x14ac:dyDescent="0.2">
      <c r="B90451" s="66"/>
    </row>
    <row r="90452" spans="2:2" x14ac:dyDescent="0.2">
      <c r="B90452" s="66"/>
    </row>
    <row r="90453" spans="2:2" x14ac:dyDescent="0.2">
      <c r="B90453" s="66"/>
    </row>
    <row r="90454" spans="2:2" x14ac:dyDescent="0.2">
      <c r="B90454" s="66"/>
    </row>
    <row r="90455" spans="2:2" x14ac:dyDescent="0.2">
      <c r="B90455" s="66"/>
    </row>
    <row r="90456" spans="2:2" x14ac:dyDescent="0.2">
      <c r="B90456" s="66"/>
    </row>
    <row r="90457" spans="2:2" x14ac:dyDescent="0.2">
      <c r="B90457" s="66"/>
    </row>
    <row r="90458" spans="2:2" x14ac:dyDescent="0.2">
      <c r="B90458" s="66"/>
    </row>
    <row r="90459" spans="2:2" x14ac:dyDescent="0.2">
      <c r="B90459" s="66"/>
    </row>
    <row r="90460" spans="2:2" x14ac:dyDescent="0.2">
      <c r="B90460" s="66"/>
    </row>
    <row r="90461" spans="2:2" x14ac:dyDescent="0.2">
      <c r="B90461" s="66"/>
    </row>
    <row r="90462" spans="2:2" x14ac:dyDescent="0.2">
      <c r="B90462" s="66"/>
    </row>
    <row r="90463" spans="2:2" x14ac:dyDescent="0.2">
      <c r="B90463" s="66"/>
    </row>
    <row r="90464" spans="2:2" x14ac:dyDescent="0.2">
      <c r="B90464" s="66"/>
    </row>
    <row r="90465" spans="2:2" x14ac:dyDescent="0.2">
      <c r="B90465" s="66"/>
    </row>
    <row r="90466" spans="2:2" x14ac:dyDescent="0.2">
      <c r="B90466" s="66"/>
    </row>
    <row r="90467" spans="2:2" x14ac:dyDescent="0.2">
      <c r="B90467" s="66"/>
    </row>
    <row r="90468" spans="2:2" x14ac:dyDescent="0.2">
      <c r="B90468" s="66"/>
    </row>
    <row r="90469" spans="2:2" x14ac:dyDescent="0.2">
      <c r="B90469" s="66"/>
    </row>
    <row r="90470" spans="2:2" x14ac:dyDescent="0.2">
      <c r="B90470" s="66"/>
    </row>
    <row r="90471" spans="2:2" x14ac:dyDescent="0.2">
      <c r="B90471" s="66"/>
    </row>
    <row r="90472" spans="2:2" x14ac:dyDescent="0.2">
      <c r="B90472" s="66"/>
    </row>
    <row r="90473" spans="2:2" x14ac:dyDescent="0.2">
      <c r="B90473" s="66"/>
    </row>
    <row r="90474" spans="2:2" x14ac:dyDescent="0.2">
      <c r="B90474" s="66"/>
    </row>
    <row r="90475" spans="2:2" x14ac:dyDescent="0.2">
      <c r="B90475" s="66"/>
    </row>
    <row r="90476" spans="2:2" x14ac:dyDescent="0.2">
      <c r="B90476" s="66"/>
    </row>
    <row r="90477" spans="2:2" x14ac:dyDescent="0.2">
      <c r="B90477" s="66"/>
    </row>
    <row r="90478" spans="2:2" x14ac:dyDescent="0.2">
      <c r="B90478" s="66"/>
    </row>
    <row r="90479" spans="2:2" x14ac:dyDescent="0.2">
      <c r="B90479" s="66"/>
    </row>
    <row r="90480" spans="2:2" x14ac:dyDescent="0.2">
      <c r="B90480" s="66"/>
    </row>
    <row r="90481" spans="2:2" x14ac:dyDescent="0.2">
      <c r="B90481" s="66"/>
    </row>
    <row r="90482" spans="2:2" x14ac:dyDescent="0.2">
      <c r="B90482" s="66"/>
    </row>
    <row r="90483" spans="2:2" x14ac:dyDescent="0.2">
      <c r="B90483" s="66"/>
    </row>
    <row r="90484" spans="2:2" x14ac:dyDescent="0.2">
      <c r="B90484" s="66"/>
    </row>
    <row r="90485" spans="2:2" x14ac:dyDescent="0.2">
      <c r="B90485" s="66"/>
    </row>
    <row r="90486" spans="2:2" x14ac:dyDescent="0.2">
      <c r="B90486" s="66"/>
    </row>
    <row r="90487" spans="2:2" x14ac:dyDescent="0.2">
      <c r="B90487" s="66"/>
    </row>
    <row r="90488" spans="2:2" x14ac:dyDescent="0.2">
      <c r="B90488" s="66"/>
    </row>
    <row r="90489" spans="2:2" x14ac:dyDescent="0.2">
      <c r="B90489" s="66"/>
    </row>
    <row r="90490" spans="2:2" x14ac:dyDescent="0.2">
      <c r="B90490" s="66"/>
    </row>
    <row r="90491" spans="2:2" x14ac:dyDescent="0.2">
      <c r="B90491" s="66"/>
    </row>
    <row r="90492" spans="2:2" x14ac:dyDescent="0.2">
      <c r="B90492" s="66"/>
    </row>
    <row r="90493" spans="2:2" x14ac:dyDescent="0.2">
      <c r="B90493" s="66"/>
    </row>
    <row r="90494" spans="2:2" x14ac:dyDescent="0.2">
      <c r="B90494" s="66"/>
    </row>
    <row r="90495" spans="2:2" x14ac:dyDescent="0.2">
      <c r="B90495" s="66"/>
    </row>
    <row r="90496" spans="2:2" x14ac:dyDescent="0.2">
      <c r="B90496" s="66"/>
    </row>
    <row r="90497" spans="2:2" x14ac:dyDescent="0.2">
      <c r="B90497" s="66"/>
    </row>
    <row r="90498" spans="2:2" x14ac:dyDescent="0.2">
      <c r="B90498" s="66"/>
    </row>
    <row r="90499" spans="2:2" x14ac:dyDescent="0.2">
      <c r="B90499" s="66"/>
    </row>
    <row r="90500" spans="2:2" x14ac:dyDescent="0.2">
      <c r="B90500" s="66"/>
    </row>
    <row r="90501" spans="2:2" x14ac:dyDescent="0.2">
      <c r="B90501" s="66"/>
    </row>
    <row r="90502" spans="2:2" x14ac:dyDescent="0.2">
      <c r="B90502" s="66"/>
    </row>
    <row r="90503" spans="2:2" x14ac:dyDescent="0.2">
      <c r="B90503" s="66"/>
    </row>
    <row r="90504" spans="2:2" x14ac:dyDescent="0.2">
      <c r="B90504" s="66"/>
    </row>
    <row r="90505" spans="2:2" x14ac:dyDescent="0.2">
      <c r="B90505" s="66"/>
    </row>
    <row r="90506" spans="2:2" x14ac:dyDescent="0.2">
      <c r="B90506" s="66"/>
    </row>
    <row r="90507" spans="2:2" x14ac:dyDescent="0.2">
      <c r="B90507" s="66"/>
    </row>
    <row r="90508" spans="2:2" x14ac:dyDescent="0.2">
      <c r="B90508" s="66"/>
    </row>
    <row r="90509" spans="2:2" x14ac:dyDescent="0.2">
      <c r="B90509" s="66"/>
    </row>
    <row r="90510" spans="2:2" x14ac:dyDescent="0.2">
      <c r="B90510" s="66"/>
    </row>
    <row r="90511" spans="2:2" x14ac:dyDescent="0.2">
      <c r="B90511" s="66"/>
    </row>
    <row r="90512" spans="2:2" x14ac:dyDescent="0.2">
      <c r="B90512" s="66"/>
    </row>
    <row r="90513" spans="2:2" x14ac:dyDescent="0.2">
      <c r="B90513" s="66"/>
    </row>
    <row r="90514" spans="2:2" x14ac:dyDescent="0.2">
      <c r="B90514" s="66"/>
    </row>
    <row r="90515" spans="2:2" x14ac:dyDescent="0.2">
      <c r="B90515" s="66"/>
    </row>
    <row r="90516" spans="2:2" x14ac:dyDescent="0.2">
      <c r="B90516" s="66"/>
    </row>
    <row r="90517" spans="2:2" x14ac:dyDescent="0.2">
      <c r="B90517" s="66"/>
    </row>
    <row r="90518" spans="2:2" x14ac:dyDescent="0.2">
      <c r="B90518" s="66"/>
    </row>
    <row r="90519" spans="2:2" x14ac:dyDescent="0.2">
      <c r="B90519" s="66"/>
    </row>
    <row r="90520" spans="2:2" x14ac:dyDescent="0.2">
      <c r="B90520" s="66"/>
    </row>
    <row r="90521" spans="2:2" x14ac:dyDescent="0.2">
      <c r="B90521" s="66"/>
    </row>
    <row r="90522" spans="2:2" x14ac:dyDescent="0.2">
      <c r="B90522" s="66"/>
    </row>
    <row r="90523" spans="2:2" x14ac:dyDescent="0.2">
      <c r="B90523" s="66"/>
    </row>
    <row r="90524" spans="2:2" x14ac:dyDescent="0.2">
      <c r="B90524" s="66"/>
    </row>
    <row r="90525" spans="2:2" x14ac:dyDescent="0.2">
      <c r="B90525" s="66"/>
    </row>
    <row r="90526" spans="2:2" x14ac:dyDescent="0.2">
      <c r="B90526" s="66"/>
    </row>
    <row r="90527" spans="2:2" x14ac:dyDescent="0.2">
      <c r="B90527" s="66"/>
    </row>
    <row r="90528" spans="2:2" x14ac:dyDescent="0.2">
      <c r="B90528" s="66"/>
    </row>
    <row r="90529" spans="2:2" x14ac:dyDescent="0.2">
      <c r="B90529" s="66"/>
    </row>
    <row r="90530" spans="2:2" x14ac:dyDescent="0.2">
      <c r="B90530" s="66"/>
    </row>
    <row r="90531" spans="2:2" x14ac:dyDescent="0.2">
      <c r="B90531" s="66"/>
    </row>
    <row r="90532" spans="2:2" x14ac:dyDescent="0.2">
      <c r="B90532" s="66"/>
    </row>
    <row r="90533" spans="2:2" x14ac:dyDescent="0.2">
      <c r="B90533" s="66"/>
    </row>
    <row r="90534" spans="2:2" x14ac:dyDescent="0.2">
      <c r="B90534" s="66"/>
    </row>
    <row r="90535" spans="2:2" x14ac:dyDescent="0.2">
      <c r="B90535" s="66"/>
    </row>
    <row r="90536" spans="2:2" x14ac:dyDescent="0.2">
      <c r="B90536" s="66"/>
    </row>
    <row r="90537" spans="2:2" x14ac:dyDescent="0.2">
      <c r="B90537" s="66"/>
    </row>
    <row r="90538" spans="2:2" x14ac:dyDescent="0.2">
      <c r="B90538" s="66"/>
    </row>
    <row r="90539" spans="2:2" x14ac:dyDescent="0.2">
      <c r="B90539" s="66"/>
    </row>
    <row r="90540" spans="2:2" x14ac:dyDescent="0.2">
      <c r="B90540" s="66"/>
    </row>
    <row r="90541" spans="2:2" x14ac:dyDescent="0.2">
      <c r="B90541" s="66"/>
    </row>
    <row r="90542" spans="2:2" x14ac:dyDescent="0.2">
      <c r="B90542" s="66"/>
    </row>
    <row r="90543" spans="2:2" x14ac:dyDescent="0.2">
      <c r="B90543" s="66"/>
    </row>
    <row r="90544" spans="2:2" x14ac:dyDescent="0.2">
      <c r="B90544" s="66"/>
    </row>
    <row r="90545" spans="2:2" x14ac:dyDescent="0.2">
      <c r="B90545" s="66"/>
    </row>
    <row r="90546" spans="2:2" x14ac:dyDescent="0.2">
      <c r="B90546" s="66"/>
    </row>
    <row r="90547" spans="2:2" x14ac:dyDescent="0.2">
      <c r="B90547" s="66"/>
    </row>
    <row r="90548" spans="2:2" x14ac:dyDescent="0.2">
      <c r="B90548" s="66"/>
    </row>
    <row r="90549" spans="2:2" x14ac:dyDescent="0.2">
      <c r="B90549" s="66"/>
    </row>
    <row r="90550" spans="2:2" x14ac:dyDescent="0.2">
      <c r="B90550" s="66"/>
    </row>
    <row r="90551" spans="2:2" x14ac:dyDescent="0.2">
      <c r="B90551" s="66"/>
    </row>
    <row r="90552" spans="2:2" x14ac:dyDescent="0.2">
      <c r="B90552" s="66"/>
    </row>
    <row r="90553" spans="2:2" x14ac:dyDescent="0.2">
      <c r="B90553" s="66"/>
    </row>
    <row r="90554" spans="2:2" x14ac:dyDescent="0.2">
      <c r="B90554" s="66"/>
    </row>
    <row r="90555" spans="2:2" x14ac:dyDescent="0.2">
      <c r="B90555" s="66"/>
    </row>
    <row r="90556" spans="2:2" x14ac:dyDescent="0.2">
      <c r="B90556" s="66"/>
    </row>
    <row r="90557" spans="2:2" x14ac:dyDescent="0.2">
      <c r="B90557" s="66"/>
    </row>
    <row r="90558" spans="2:2" x14ac:dyDescent="0.2">
      <c r="B90558" s="66"/>
    </row>
    <row r="90559" spans="2:2" x14ac:dyDescent="0.2">
      <c r="B90559" s="66"/>
    </row>
    <row r="90560" spans="2:2" x14ac:dyDescent="0.2">
      <c r="B90560" s="66"/>
    </row>
    <row r="90561" spans="2:2" x14ac:dyDescent="0.2">
      <c r="B90561" s="66"/>
    </row>
    <row r="90562" spans="2:2" x14ac:dyDescent="0.2">
      <c r="B90562" s="66"/>
    </row>
    <row r="90563" spans="2:2" x14ac:dyDescent="0.2">
      <c r="B90563" s="66"/>
    </row>
    <row r="90564" spans="2:2" x14ac:dyDescent="0.2">
      <c r="B90564" s="66"/>
    </row>
    <row r="90565" spans="2:2" x14ac:dyDescent="0.2">
      <c r="B90565" s="66"/>
    </row>
    <row r="90566" spans="2:2" x14ac:dyDescent="0.2">
      <c r="B90566" s="66"/>
    </row>
    <row r="90567" spans="2:2" x14ac:dyDescent="0.2">
      <c r="B90567" s="66"/>
    </row>
    <row r="90568" spans="2:2" x14ac:dyDescent="0.2">
      <c r="B90568" s="66"/>
    </row>
    <row r="90569" spans="2:2" x14ac:dyDescent="0.2">
      <c r="B90569" s="66"/>
    </row>
    <row r="90570" spans="2:2" x14ac:dyDescent="0.2">
      <c r="B90570" s="66"/>
    </row>
    <row r="90571" spans="2:2" x14ac:dyDescent="0.2">
      <c r="B90571" s="66"/>
    </row>
    <row r="90572" spans="2:2" x14ac:dyDescent="0.2">
      <c r="B90572" s="66"/>
    </row>
    <row r="90573" spans="2:2" x14ac:dyDescent="0.2">
      <c r="B90573" s="66"/>
    </row>
    <row r="90574" spans="2:2" x14ac:dyDescent="0.2">
      <c r="B90574" s="66"/>
    </row>
    <row r="90575" spans="2:2" x14ac:dyDescent="0.2">
      <c r="B90575" s="66"/>
    </row>
    <row r="90576" spans="2:2" x14ac:dyDescent="0.2">
      <c r="B90576" s="66"/>
    </row>
    <row r="90577" spans="2:2" x14ac:dyDescent="0.2">
      <c r="B90577" s="66"/>
    </row>
    <row r="90578" spans="2:2" x14ac:dyDescent="0.2">
      <c r="B90578" s="66"/>
    </row>
    <row r="90579" spans="2:2" x14ac:dyDescent="0.2">
      <c r="B90579" s="66"/>
    </row>
    <row r="90580" spans="2:2" x14ac:dyDescent="0.2">
      <c r="B90580" s="66"/>
    </row>
    <row r="90581" spans="2:2" x14ac:dyDescent="0.2">
      <c r="B90581" s="66"/>
    </row>
    <row r="90582" spans="2:2" x14ac:dyDescent="0.2">
      <c r="B90582" s="66"/>
    </row>
    <row r="90583" spans="2:2" x14ac:dyDescent="0.2">
      <c r="B90583" s="66"/>
    </row>
    <row r="90584" spans="2:2" x14ac:dyDescent="0.2">
      <c r="B90584" s="66"/>
    </row>
    <row r="90585" spans="2:2" x14ac:dyDescent="0.2">
      <c r="B90585" s="66"/>
    </row>
    <row r="90586" spans="2:2" x14ac:dyDescent="0.2">
      <c r="B90586" s="66"/>
    </row>
    <row r="90587" spans="2:2" x14ac:dyDescent="0.2">
      <c r="B90587" s="66"/>
    </row>
    <row r="90588" spans="2:2" x14ac:dyDescent="0.2">
      <c r="B90588" s="66"/>
    </row>
    <row r="90589" spans="2:2" x14ac:dyDescent="0.2">
      <c r="B90589" s="66"/>
    </row>
    <row r="90590" spans="2:2" x14ac:dyDescent="0.2">
      <c r="B90590" s="66"/>
    </row>
    <row r="90591" spans="2:2" x14ac:dyDescent="0.2">
      <c r="B90591" s="66"/>
    </row>
    <row r="90592" spans="2:2" x14ac:dyDescent="0.2">
      <c r="B90592" s="66"/>
    </row>
    <row r="90593" spans="2:2" x14ac:dyDescent="0.2">
      <c r="B90593" s="66"/>
    </row>
    <row r="90594" spans="2:2" x14ac:dyDescent="0.2">
      <c r="B90594" s="66"/>
    </row>
    <row r="90595" spans="2:2" x14ac:dyDescent="0.2">
      <c r="B90595" s="66"/>
    </row>
    <row r="90596" spans="2:2" x14ac:dyDescent="0.2">
      <c r="B90596" s="66"/>
    </row>
    <row r="90597" spans="2:2" x14ac:dyDescent="0.2">
      <c r="B90597" s="66"/>
    </row>
    <row r="90598" spans="2:2" x14ac:dyDescent="0.2">
      <c r="B90598" s="66"/>
    </row>
    <row r="90599" spans="2:2" x14ac:dyDescent="0.2">
      <c r="B90599" s="66"/>
    </row>
    <row r="90600" spans="2:2" x14ac:dyDescent="0.2">
      <c r="B90600" s="66"/>
    </row>
    <row r="90601" spans="2:2" x14ac:dyDescent="0.2">
      <c r="B90601" s="66"/>
    </row>
    <row r="90602" spans="2:2" x14ac:dyDescent="0.2">
      <c r="B90602" s="66"/>
    </row>
    <row r="90603" spans="2:2" x14ac:dyDescent="0.2">
      <c r="B90603" s="66"/>
    </row>
    <row r="90604" spans="2:2" x14ac:dyDescent="0.2">
      <c r="B90604" s="66"/>
    </row>
    <row r="90605" spans="2:2" x14ac:dyDescent="0.2">
      <c r="B90605" s="66"/>
    </row>
    <row r="90606" spans="2:2" x14ac:dyDescent="0.2">
      <c r="B90606" s="66"/>
    </row>
    <row r="90607" spans="2:2" x14ac:dyDescent="0.2">
      <c r="B90607" s="66"/>
    </row>
    <row r="90608" spans="2:2" x14ac:dyDescent="0.2">
      <c r="B90608" s="66"/>
    </row>
    <row r="90609" spans="2:2" x14ac:dyDescent="0.2">
      <c r="B90609" s="66"/>
    </row>
    <row r="90610" spans="2:2" x14ac:dyDescent="0.2">
      <c r="B90610" s="66"/>
    </row>
    <row r="90611" spans="2:2" x14ac:dyDescent="0.2">
      <c r="B90611" s="66"/>
    </row>
    <row r="90612" spans="2:2" x14ac:dyDescent="0.2">
      <c r="B90612" s="66"/>
    </row>
    <row r="90613" spans="2:2" x14ac:dyDescent="0.2">
      <c r="B90613" s="66"/>
    </row>
    <row r="90614" spans="2:2" x14ac:dyDescent="0.2">
      <c r="B90614" s="66"/>
    </row>
    <row r="90615" spans="2:2" x14ac:dyDescent="0.2">
      <c r="B90615" s="66"/>
    </row>
    <row r="90616" spans="2:2" x14ac:dyDescent="0.2">
      <c r="B90616" s="66"/>
    </row>
    <row r="90617" spans="2:2" x14ac:dyDescent="0.2">
      <c r="B90617" s="66"/>
    </row>
    <row r="90618" spans="2:2" x14ac:dyDescent="0.2">
      <c r="B90618" s="66"/>
    </row>
    <row r="90619" spans="2:2" x14ac:dyDescent="0.2">
      <c r="B90619" s="66"/>
    </row>
    <row r="90620" spans="2:2" x14ac:dyDescent="0.2">
      <c r="B90620" s="66"/>
    </row>
    <row r="90621" spans="2:2" x14ac:dyDescent="0.2">
      <c r="B90621" s="66"/>
    </row>
    <row r="90622" spans="2:2" x14ac:dyDescent="0.2">
      <c r="B90622" s="66"/>
    </row>
    <row r="90623" spans="2:2" x14ac:dyDescent="0.2">
      <c r="B90623" s="66"/>
    </row>
    <row r="90624" spans="2:2" x14ac:dyDescent="0.2">
      <c r="B90624" s="66"/>
    </row>
    <row r="90625" spans="2:2" x14ac:dyDescent="0.2">
      <c r="B90625" s="66"/>
    </row>
    <row r="90626" spans="2:2" x14ac:dyDescent="0.2">
      <c r="B90626" s="66"/>
    </row>
    <row r="90627" spans="2:2" x14ac:dyDescent="0.2">
      <c r="B90627" s="66"/>
    </row>
    <row r="90628" spans="2:2" x14ac:dyDescent="0.2">
      <c r="B90628" s="66"/>
    </row>
    <row r="90629" spans="2:2" x14ac:dyDescent="0.2">
      <c r="B90629" s="66"/>
    </row>
    <row r="90630" spans="2:2" x14ac:dyDescent="0.2">
      <c r="B90630" s="66"/>
    </row>
    <row r="90631" spans="2:2" x14ac:dyDescent="0.2">
      <c r="B90631" s="66"/>
    </row>
    <row r="90632" spans="2:2" x14ac:dyDescent="0.2">
      <c r="B90632" s="66"/>
    </row>
    <row r="90633" spans="2:2" x14ac:dyDescent="0.2">
      <c r="B90633" s="66"/>
    </row>
    <row r="90634" spans="2:2" x14ac:dyDescent="0.2">
      <c r="B90634" s="66"/>
    </row>
    <row r="90635" spans="2:2" x14ac:dyDescent="0.2">
      <c r="B90635" s="66"/>
    </row>
    <row r="90636" spans="2:2" x14ac:dyDescent="0.2">
      <c r="B90636" s="66"/>
    </row>
    <row r="90637" spans="2:2" x14ac:dyDescent="0.2">
      <c r="B90637" s="66"/>
    </row>
    <row r="90638" spans="2:2" x14ac:dyDescent="0.2">
      <c r="B90638" s="66"/>
    </row>
    <row r="90639" spans="2:2" x14ac:dyDescent="0.2">
      <c r="B90639" s="66"/>
    </row>
    <row r="90640" spans="2:2" x14ac:dyDescent="0.2">
      <c r="B90640" s="66"/>
    </row>
    <row r="90641" spans="2:2" x14ac:dyDescent="0.2">
      <c r="B90641" s="66"/>
    </row>
    <row r="90642" spans="2:2" x14ac:dyDescent="0.2">
      <c r="B90642" s="66"/>
    </row>
    <row r="90643" spans="2:2" x14ac:dyDescent="0.2">
      <c r="B90643" s="66"/>
    </row>
    <row r="90644" spans="2:2" x14ac:dyDescent="0.2">
      <c r="B90644" s="66"/>
    </row>
    <row r="90645" spans="2:2" x14ac:dyDescent="0.2">
      <c r="B90645" s="66"/>
    </row>
    <row r="90646" spans="2:2" x14ac:dyDescent="0.2">
      <c r="B90646" s="66"/>
    </row>
    <row r="90647" spans="2:2" x14ac:dyDescent="0.2">
      <c r="B90647" s="66"/>
    </row>
    <row r="90648" spans="2:2" x14ac:dyDescent="0.2">
      <c r="B90648" s="66"/>
    </row>
    <row r="90649" spans="2:2" x14ac:dyDescent="0.2">
      <c r="B90649" s="66"/>
    </row>
    <row r="90650" spans="2:2" x14ac:dyDescent="0.2">
      <c r="B90650" s="66"/>
    </row>
    <row r="90651" spans="2:2" x14ac:dyDescent="0.2">
      <c r="B90651" s="66"/>
    </row>
    <row r="90652" spans="2:2" x14ac:dyDescent="0.2">
      <c r="B90652" s="66"/>
    </row>
    <row r="90653" spans="2:2" x14ac:dyDescent="0.2">
      <c r="B90653" s="66"/>
    </row>
    <row r="90654" spans="2:2" x14ac:dyDescent="0.2">
      <c r="B90654" s="66"/>
    </row>
    <row r="90655" spans="2:2" x14ac:dyDescent="0.2">
      <c r="B90655" s="66"/>
    </row>
    <row r="90656" spans="2:2" x14ac:dyDescent="0.2">
      <c r="B90656" s="66"/>
    </row>
    <row r="90657" spans="2:2" x14ac:dyDescent="0.2">
      <c r="B90657" s="66"/>
    </row>
    <row r="90658" spans="2:2" x14ac:dyDescent="0.2">
      <c r="B90658" s="66"/>
    </row>
    <row r="90659" spans="2:2" x14ac:dyDescent="0.2">
      <c r="B90659" s="66"/>
    </row>
    <row r="90660" spans="2:2" x14ac:dyDescent="0.2">
      <c r="B90660" s="66"/>
    </row>
    <row r="90661" spans="2:2" x14ac:dyDescent="0.2">
      <c r="B90661" s="66"/>
    </row>
    <row r="90662" spans="2:2" x14ac:dyDescent="0.2">
      <c r="B90662" s="66"/>
    </row>
    <row r="90663" spans="2:2" x14ac:dyDescent="0.2">
      <c r="B90663" s="66"/>
    </row>
    <row r="90664" spans="2:2" x14ac:dyDescent="0.2">
      <c r="B90664" s="66"/>
    </row>
    <row r="90665" spans="2:2" x14ac:dyDescent="0.2">
      <c r="B90665" s="66"/>
    </row>
    <row r="90666" spans="2:2" x14ac:dyDescent="0.2">
      <c r="B90666" s="66"/>
    </row>
    <row r="90667" spans="2:2" x14ac:dyDescent="0.2">
      <c r="B90667" s="66"/>
    </row>
    <row r="90668" spans="2:2" x14ac:dyDescent="0.2">
      <c r="B90668" s="66"/>
    </row>
    <row r="90669" spans="2:2" x14ac:dyDescent="0.2">
      <c r="B90669" s="66"/>
    </row>
    <row r="90670" spans="2:2" x14ac:dyDescent="0.2">
      <c r="B90670" s="66"/>
    </row>
    <row r="90671" spans="2:2" x14ac:dyDescent="0.2">
      <c r="B90671" s="66"/>
    </row>
    <row r="90672" spans="2:2" x14ac:dyDescent="0.2">
      <c r="B90672" s="66"/>
    </row>
    <row r="90673" spans="2:2" x14ac:dyDescent="0.2">
      <c r="B90673" s="66"/>
    </row>
    <row r="90674" spans="2:2" x14ac:dyDescent="0.2">
      <c r="B90674" s="66"/>
    </row>
    <row r="90675" spans="2:2" x14ac:dyDescent="0.2">
      <c r="B90675" s="66"/>
    </row>
    <row r="90676" spans="2:2" x14ac:dyDescent="0.2">
      <c r="B90676" s="66"/>
    </row>
    <row r="90677" spans="2:2" x14ac:dyDescent="0.2">
      <c r="B90677" s="66"/>
    </row>
    <row r="90678" spans="2:2" x14ac:dyDescent="0.2">
      <c r="B90678" s="66"/>
    </row>
    <row r="90679" spans="2:2" x14ac:dyDescent="0.2">
      <c r="B90679" s="66"/>
    </row>
    <row r="90680" spans="2:2" x14ac:dyDescent="0.2">
      <c r="B90680" s="66"/>
    </row>
    <row r="90681" spans="2:2" x14ac:dyDescent="0.2">
      <c r="B90681" s="66"/>
    </row>
    <row r="90682" spans="2:2" x14ac:dyDescent="0.2">
      <c r="B90682" s="66"/>
    </row>
    <row r="90683" spans="2:2" x14ac:dyDescent="0.2">
      <c r="B90683" s="66"/>
    </row>
    <row r="90684" spans="2:2" x14ac:dyDescent="0.2">
      <c r="B90684" s="66"/>
    </row>
    <row r="90685" spans="2:2" x14ac:dyDescent="0.2">
      <c r="B90685" s="66"/>
    </row>
    <row r="90686" spans="2:2" x14ac:dyDescent="0.2">
      <c r="B90686" s="66"/>
    </row>
    <row r="90687" spans="2:2" x14ac:dyDescent="0.2">
      <c r="B90687" s="66"/>
    </row>
    <row r="90688" spans="2:2" x14ac:dyDescent="0.2">
      <c r="B90688" s="66"/>
    </row>
    <row r="90689" spans="2:2" x14ac:dyDescent="0.2">
      <c r="B90689" s="66"/>
    </row>
    <row r="90690" spans="2:2" x14ac:dyDescent="0.2">
      <c r="B90690" s="66"/>
    </row>
    <row r="90691" spans="2:2" x14ac:dyDescent="0.2">
      <c r="B90691" s="66"/>
    </row>
    <row r="90692" spans="2:2" x14ac:dyDescent="0.2">
      <c r="B90692" s="66"/>
    </row>
    <row r="90693" spans="2:2" x14ac:dyDescent="0.2">
      <c r="B90693" s="66"/>
    </row>
    <row r="90694" spans="2:2" x14ac:dyDescent="0.2">
      <c r="B90694" s="66"/>
    </row>
    <row r="90695" spans="2:2" x14ac:dyDescent="0.2">
      <c r="B90695" s="66"/>
    </row>
    <row r="90696" spans="2:2" x14ac:dyDescent="0.2">
      <c r="B90696" s="66"/>
    </row>
    <row r="90697" spans="2:2" x14ac:dyDescent="0.2">
      <c r="B90697" s="66"/>
    </row>
    <row r="90698" spans="2:2" x14ac:dyDescent="0.2">
      <c r="B90698" s="66"/>
    </row>
    <row r="90699" spans="2:2" x14ac:dyDescent="0.2">
      <c r="B90699" s="66"/>
    </row>
    <row r="90700" spans="2:2" x14ac:dyDescent="0.2">
      <c r="B90700" s="66"/>
    </row>
    <row r="90701" spans="2:2" x14ac:dyDescent="0.2">
      <c r="B90701" s="66"/>
    </row>
    <row r="90702" spans="2:2" x14ac:dyDescent="0.2">
      <c r="B90702" s="66"/>
    </row>
    <row r="90703" spans="2:2" x14ac:dyDescent="0.2">
      <c r="B90703" s="66"/>
    </row>
    <row r="90704" spans="2:2" x14ac:dyDescent="0.2">
      <c r="B90704" s="66"/>
    </row>
    <row r="90705" spans="2:2" x14ac:dyDescent="0.2">
      <c r="B90705" s="66"/>
    </row>
    <row r="90706" spans="2:2" x14ac:dyDescent="0.2">
      <c r="B90706" s="66"/>
    </row>
    <row r="90707" spans="2:2" x14ac:dyDescent="0.2">
      <c r="B90707" s="66"/>
    </row>
    <row r="90708" spans="2:2" x14ac:dyDescent="0.2">
      <c r="B90708" s="66"/>
    </row>
    <row r="90709" spans="2:2" x14ac:dyDescent="0.2">
      <c r="B90709" s="66"/>
    </row>
    <row r="90710" spans="2:2" x14ac:dyDescent="0.2">
      <c r="B90710" s="66"/>
    </row>
    <row r="90711" spans="2:2" x14ac:dyDescent="0.2">
      <c r="B90711" s="66"/>
    </row>
    <row r="90712" spans="2:2" x14ac:dyDescent="0.2">
      <c r="B90712" s="66"/>
    </row>
    <row r="90713" spans="2:2" x14ac:dyDescent="0.2">
      <c r="B90713" s="66"/>
    </row>
    <row r="90714" spans="2:2" x14ac:dyDescent="0.2">
      <c r="B90714" s="66"/>
    </row>
    <row r="90715" spans="2:2" x14ac:dyDescent="0.2">
      <c r="B90715" s="66"/>
    </row>
    <row r="90716" spans="2:2" x14ac:dyDescent="0.2">
      <c r="B90716" s="66"/>
    </row>
    <row r="90717" spans="2:2" x14ac:dyDescent="0.2">
      <c r="B90717" s="66"/>
    </row>
    <row r="90718" spans="2:2" x14ac:dyDescent="0.2">
      <c r="B90718" s="66"/>
    </row>
    <row r="90719" spans="2:2" x14ac:dyDescent="0.2">
      <c r="B90719" s="66"/>
    </row>
    <row r="90720" spans="2:2" x14ac:dyDescent="0.2">
      <c r="B90720" s="66"/>
    </row>
    <row r="90721" spans="2:2" x14ac:dyDescent="0.2">
      <c r="B90721" s="66"/>
    </row>
    <row r="90722" spans="2:2" x14ac:dyDescent="0.2">
      <c r="B90722" s="66"/>
    </row>
    <row r="90723" spans="2:2" x14ac:dyDescent="0.2">
      <c r="B90723" s="66"/>
    </row>
    <row r="90724" spans="2:2" x14ac:dyDescent="0.2">
      <c r="B90724" s="66"/>
    </row>
    <row r="90725" spans="2:2" x14ac:dyDescent="0.2">
      <c r="B90725" s="66"/>
    </row>
    <row r="90726" spans="2:2" x14ac:dyDescent="0.2">
      <c r="B90726" s="66"/>
    </row>
    <row r="90727" spans="2:2" x14ac:dyDescent="0.2">
      <c r="B90727" s="66"/>
    </row>
    <row r="90728" spans="2:2" x14ac:dyDescent="0.2">
      <c r="B90728" s="66"/>
    </row>
    <row r="90729" spans="2:2" x14ac:dyDescent="0.2">
      <c r="B90729" s="66"/>
    </row>
    <row r="90730" spans="2:2" x14ac:dyDescent="0.2">
      <c r="B90730" s="66"/>
    </row>
    <row r="90731" spans="2:2" x14ac:dyDescent="0.2">
      <c r="B90731" s="66"/>
    </row>
    <row r="90732" spans="2:2" x14ac:dyDescent="0.2">
      <c r="B90732" s="66"/>
    </row>
    <row r="90733" spans="2:2" x14ac:dyDescent="0.2">
      <c r="B90733" s="66"/>
    </row>
    <row r="90734" spans="2:2" x14ac:dyDescent="0.2">
      <c r="B90734" s="66"/>
    </row>
    <row r="90735" spans="2:2" x14ac:dyDescent="0.2">
      <c r="B90735" s="66"/>
    </row>
    <row r="90736" spans="2:2" x14ac:dyDescent="0.2">
      <c r="B90736" s="66"/>
    </row>
    <row r="90737" spans="2:2" x14ac:dyDescent="0.2">
      <c r="B90737" s="66"/>
    </row>
    <row r="90738" spans="2:2" x14ac:dyDescent="0.2">
      <c r="B90738" s="66"/>
    </row>
    <row r="90739" spans="2:2" x14ac:dyDescent="0.2">
      <c r="B90739" s="66"/>
    </row>
    <row r="90740" spans="2:2" x14ac:dyDescent="0.2">
      <c r="B90740" s="66"/>
    </row>
    <row r="90741" spans="2:2" x14ac:dyDescent="0.2">
      <c r="B90741" s="66"/>
    </row>
    <row r="90742" spans="2:2" x14ac:dyDescent="0.2">
      <c r="B90742" s="66"/>
    </row>
    <row r="90743" spans="2:2" x14ac:dyDescent="0.2">
      <c r="B90743" s="66"/>
    </row>
    <row r="90744" spans="2:2" x14ac:dyDescent="0.2">
      <c r="B90744" s="66"/>
    </row>
    <row r="90745" spans="2:2" x14ac:dyDescent="0.2">
      <c r="B90745" s="66"/>
    </row>
    <row r="90746" spans="2:2" x14ac:dyDescent="0.2">
      <c r="B90746" s="66"/>
    </row>
    <row r="90747" spans="2:2" x14ac:dyDescent="0.2">
      <c r="B90747" s="66"/>
    </row>
    <row r="90748" spans="2:2" x14ac:dyDescent="0.2">
      <c r="B90748" s="66"/>
    </row>
    <row r="90749" spans="2:2" x14ac:dyDescent="0.2">
      <c r="B90749" s="66"/>
    </row>
    <row r="90750" spans="2:2" x14ac:dyDescent="0.2">
      <c r="B90750" s="66"/>
    </row>
    <row r="90751" spans="2:2" x14ac:dyDescent="0.2">
      <c r="B90751" s="66"/>
    </row>
    <row r="90752" spans="2:2" x14ac:dyDescent="0.2">
      <c r="B90752" s="66"/>
    </row>
    <row r="90753" spans="2:2" x14ac:dyDescent="0.2">
      <c r="B90753" s="66"/>
    </row>
    <row r="90754" spans="2:2" x14ac:dyDescent="0.2">
      <c r="B90754" s="66"/>
    </row>
    <row r="90755" spans="2:2" x14ac:dyDescent="0.2">
      <c r="B90755" s="66"/>
    </row>
    <row r="90756" spans="2:2" x14ac:dyDescent="0.2">
      <c r="B90756" s="66"/>
    </row>
    <row r="90757" spans="2:2" x14ac:dyDescent="0.2">
      <c r="B90757" s="66"/>
    </row>
    <row r="90758" spans="2:2" x14ac:dyDescent="0.2">
      <c r="B90758" s="66"/>
    </row>
    <row r="90759" spans="2:2" x14ac:dyDescent="0.2">
      <c r="B90759" s="66"/>
    </row>
    <row r="90760" spans="2:2" x14ac:dyDescent="0.2">
      <c r="B90760" s="66"/>
    </row>
    <row r="90761" spans="2:2" x14ac:dyDescent="0.2">
      <c r="B90761" s="66"/>
    </row>
    <row r="90762" spans="2:2" x14ac:dyDescent="0.2">
      <c r="B90762" s="66"/>
    </row>
    <row r="90763" spans="2:2" x14ac:dyDescent="0.2">
      <c r="B90763" s="66"/>
    </row>
    <row r="90764" spans="2:2" x14ac:dyDescent="0.2">
      <c r="B90764" s="66"/>
    </row>
    <row r="90765" spans="2:2" x14ac:dyDescent="0.2">
      <c r="B90765" s="66"/>
    </row>
    <row r="90766" spans="2:2" x14ac:dyDescent="0.2">
      <c r="B90766" s="66"/>
    </row>
    <row r="90767" spans="2:2" x14ac:dyDescent="0.2">
      <c r="B90767" s="66"/>
    </row>
    <row r="90768" spans="2:2" x14ac:dyDescent="0.2">
      <c r="B90768" s="66"/>
    </row>
    <row r="90769" spans="2:2" x14ac:dyDescent="0.2">
      <c r="B90769" s="66"/>
    </row>
    <row r="90770" spans="2:2" x14ac:dyDescent="0.2">
      <c r="B90770" s="66"/>
    </row>
    <row r="90771" spans="2:2" x14ac:dyDescent="0.2">
      <c r="B90771" s="66"/>
    </row>
    <row r="90772" spans="2:2" x14ac:dyDescent="0.2">
      <c r="B90772" s="66"/>
    </row>
    <row r="90773" spans="2:2" x14ac:dyDescent="0.2">
      <c r="B90773" s="66"/>
    </row>
    <row r="90774" spans="2:2" x14ac:dyDescent="0.2">
      <c r="B90774" s="66"/>
    </row>
    <row r="90775" spans="2:2" x14ac:dyDescent="0.2">
      <c r="B90775" s="66"/>
    </row>
    <row r="90776" spans="2:2" x14ac:dyDescent="0.2">
      <c r="B90776" s="66"/>
    </row>
    <row r="90777" spans="2:2" x14ac:dyDescent="0.2">
      <c r="B90777" s="66"/>
    </row>
    <row r="90778" spans="2:2" x14ac:dyDescent="0.2">
      <c r="B90778" s="66"/>
    </row>
    <row r="90779" spans="2:2" x14ac:dyDescent="0.2">
      <c r="B90779" s="66"/>
    </row>
    <row r="90780" spans="2:2" x14ac:dyDescent="0.2">
      <c r="B90780" s="66"/>
    </row>
    <row r="90781" spans="2:2" x14ac:dyDescent="0.2">
      <c r="B90781" s="66"/>
    </row>
    <row r="90782" spans="2:2" x14ac:dyDescent="0.2">
      <c r="B90782" s="66"/>
    </row>
    <row r="90783" spans="2:2" x14ac:dyDescent="0.2">
      <c r="B90783" s="66"/>
    </row>
    <row r="90784" spans="2:2" x14ac:dyDescent="0.2">
      <c r="B90784" s="66"/>
    </row>
    <row r="90785" spans="2:2" x14ac:dyDescent="0.2">
      <c r="B90785" s="66"/>
    </row>
    <row r="90786" spans="2:2" x14ac:dyDescent="0.2">
      <c r="B90786" s="66"/>
    </row>
    <row r="90787" spans="2:2" x14ac:dyDescent="0.2">
      <c r="B90787" s="66"/>
    </row>
    <row r="90788" spans="2:2" x14ac:dyDescent="0.2">
      <c r="B90788" s="66"/>
    </row>
    <row r="90789" spans="2:2" x14ac:dyDescent="0.2">
      <c r="B90789" s="66"/>
    </row>
    <row r="90790" spans="2:2" x14ac:dyDescent="0.2">
      <c r="B90790" s="66"/>
    </row>
    <row r="90791" spans="2:2" x14ac:dyDescent="0.2">
      <c r="B90791" s="66"/>
    </row>
    <row r="90792" spans="2:2" x14ac:dyDescent="0.2">
      <c r="B90792" s="66"/>
    </row>
    <row r="90793" spans="2:2" x14ac:dyDescent="0.2">
      <c r="B90793" s="66"/>
    </row>
    <row r="90794" spans="2:2" x14ac:dyDescent="0.2">
      <c r="B90794" s="66"/>
    </row>
    <row r="90795" spans="2:2" x14ac:dyDescent="0.2">
      <c r="B90795" s="66"/>
    </row>
    <row r="90796" spans="2:2" x14ac:dyDescent="0.2">
      <c r="B90796" s="66"/>
    </row>
    <row r="90797" spans="2:2" x14ac:dyDescent="0.2">
      <c r="B90797" s="66"/>
    </row>
    <row r="90798" spans="2:2" x14ac:dyDescent="0.2">
      <c r="B90798" s="66"/>
    </row>
    <row r="90799" spans="2:2" x14ac:dyDescent="0.2">
      <c r="B90799" s="66"/>
    </row>
    <row r="90800" spans="2:2" x14ac:dyDescent="0.2">
      <c r="B90800" s="66"/>
    </row>
    <row r="90801" spans="2:2" x14ac:dyDescent="0.2">
      <c r="B90801" s="66"/>
    </row>
    <row r="90802" spans="2:2" x14ac:dyDescent="0.2">
      <c r="B90802" s="66"/>
    </row>
    <row r="90803" spans="2:2" x14ac:dyDescent="0.2">
      <c r="B90803" s="66"/>
    </row>
    <row r="90804" spans="2:2" x14ac:dyDescent="0.2">
      <c r="B90804" s="66"/>
    </row>
    <row r="90805" spans="2:2" x14ac:dyDescent="0.2">
      <c r="B90805" s="66"/>
    </row>
    <row r="90806" spans="2:2" x14ac:dyDescent="0.2">
      <c r="B90806" s="66"/>
    </row>
    <row r="90807" spans="2:2" x14ac:dyDescent="0.2">
      <c r="B90807" s="66"/>
    </row>
    <row r="90808" spans="2:2" x14ac:dyDescent="0.2">
      <c r="B90808" s="66"/>
    </row>
    <row r="90809" spans="2:2" x14ac:dyDescent="0.2">
      <c r="B90809" s="66"/>
    </row>
    <row r="90810" spans="2:2" x14ac:dyDescent="0.2">
      <c r="B90810" s="66"/>
    </row>
    <row r="90811" spans="2:2" x14ac:dyDescent="0.2">
      <c r="B90811" s="66"/>
    </row>
    <row r="90812" spans="2:2" x14ac:dyDescent="0.2">
      <c r="B90812" s="66"/>
    </row>
    <row r="90813" spans="2:2" x14ac:dyDescent="0.2">
      <c r="B90813" s="66"/>
    </row>
    <row r="90814" spans="2:2" x14ac:dyDescent="0.2">
      <c r="B90814" s="66"/>
    </row>
    <row r="90815" spans="2:2" x14ac:dyDescent="0.2">
      <c r="B90815" s="66"/>
    </row>
    <row r="90816" spans="2:2" x14ac:dyDescent="0.2">
      <c r="B90816" s="66"/>
    </row>
    <row r="90817" spans="2:2" x14ac:dyDescent="0.2">
      <c r="B90817" s="66"/>
    </row>
    <row r="90818" spans="2:2" x14ac:dyDescent="0.2">
      <c r="B90818" s="66"/>
    </row>
    <row r="90819" spans="2:2" x14ac:dyDescent="0.2">
      <c r="B90819" s="66"/>
    </row>
    <row r="90820" spans="2:2" x14ac:dyDescent="0.2">
      <c r="B90820" s="66"/>
    </row>
    <row r="90821" spans="2:2" x14ac:dyDescent="0.2">
      <c r="B90821" s="66"/>
    </row>
    <row r="90822" spans="2:2" x14ac:dyDescent="0.2">
      <c r="B90822" s="66"/>
    </row>
    <row r="90823" spans="2:2" x14ac:dyDescent="0.2">
      <c r="B90823" s="66"/>
    </row>
    <row r="90824" spans="2:2" x14ac:dyDescent="0.2">
      <c r="B90824" s="66"/>
    </row>
    <row r="90825" spans="2:2" x14ac:dyDescent="0.2">
      <c r="B90825" s="66"/>
    </row>
    <row r="90826" spans="2:2" x14ac:dyDescent="0.2">
      <c r="B90826" s="66"/>
    </row>
    <row r="90827" spans="2:2" x14ac:dyDescent="0.2">
      <c r="B90827" s="66"/>
    </row>
    <row r="90828" spans="2:2" x14ac:dyDescent="0.2">
      <c r="B90828" s="66"/>
    </row>
    <row r="90829" spans="2:2" x14ac:dyDescent="0.2">
      <c r="B90829" s="66"/>
    </row>
    <row r="90830" spans="2:2" x14ac:dyDescent="0.2">
      <c r="B90830" s="66"/>
    </row>
    <row r="90831" spans="2:2" x14ac:dyDescent="0.2">
      <c r="B90831" s="66"/>
    </row>
    <row r="90832" spans="2:2" x14ac:dyDescent="0.2">
      <c r="B90832" s="66"/>
    </row>
    <row r="90833" spans="2:2" x14ac:dyDescent="0.2">
      <c r="B90833" s="66"/>
    </row>
    <row r="90834" spans="2:2" x14ac:dyDescent="0.2">
      <c r="B90834" s="66"/>
    </row>
    <row r="90835" spans="2:2" x14ac:dyDescent="0.2">
      <c r="B90835" s="66"/>
    </row>
    <row r="90836" spans="2:2" x14ac:dyDescent="0.2">
      <c r="B90836" s="66"/>
    </row>
    <row r="90837" spans="2:2" x14ac:dyDescent="0.2">
      <c r="B90837" s="66"/>
    </row>
    <row r="90838" spans="2:2" x14ac:dyDescent="0.2">
      <c r="B90838" s="66"/>
    </row>
    <row r="90839" spans="2:2" x14ac:dyDescent="0.2">
      <c r="B90839" s="66"/>
    </row>
    <row r="90840" spans="2:2" x14ac:dyDescent="0.2">
      <c r="B90840" s="66"/>
    </row>
    <row r="90841" spans="2:2" x14ac:dyDescent="0.2">
      <c r="B90841" s="66"/>
    </row>
    <row r="90842" spans="2:2" x14ac:dyDescent="0.2">
      <c r="B90842" s="66"/>
    </row>
    <row r="90843" spans="2:2" x14ac:dyDescent="0.2">
      <c r="B90843" s="66"/>
    </row>
    <row r="90844" spans="2:2" x14ac:dyDescent="0.2">
      <c r="B90844" s="66"/>
    </row>
    <row r="90845" spans="2:2" x14ac:dyDescent="0.2">
      <c r="B90845" s="66"/>
    </row>
    <row r="90846" spans="2:2" x14ac:dyDescent="0.2">
      <c r="B90846" s="66"/>
    </row>
    <row r="90847" spans="2:2" x14ac:dyDescent="0.2">
      <c r="B90847" s="66"/>
    </row>
    <row r="90848" spans="2:2" x14ac:dyDescent="0.2">
      <c r="B90848" s="66"/>
    </row>
    <row r="90849" spans="2:2" x14ac:dyDescent="0.2">
      <c r="B90849" s="66"/>
    </row>
    <row r="90850" spans="2:2" x14ac:dyDescent="0.2">
      <c r="B90850" s="66"/>
    </row>
    <row r="90851" spans="2:2" x14ac:dyDescent="0.2">
      <c r="B90851" s="66"/>
    </row>
    <row r="90852" spans="2:2" x14ac:dyDescent="0.2">
      <c r="B90852" s="66"/>
    </row>
    <row r="90853" spans="2:2" x14ac:dyDescent="0.2">
      <c r="B90853" s="66"/>
    </row>
    <row r="90854" spans="2:2" x14ac:dyDescent="0.2">
      <c r="B90854" s="66"/>
    </row>
    <row r="90855" spans="2:2" x14ac:dyDescent="0.2">
      <c r="B90855" s="66"/>
    </row>
    <row r="90856" spans="2:2" x14ac:dyDescent="0.2">
      <c r="B90856" s="66"/>
    </row>
    <row r="90857" spans="2:2" x14ac:dyDescent="0.2">
      <c r="B90857" s="66"/>
    </row>
    <row r="90858" spans="2:2" x14ac:dyDescent="0.2">
      <c r="B90858" s="66"/>
    </row>
    <row r="90859" spans="2:2" x14ac:dyDescent="0.2">
      <c r="B90859" s="66"/>
    </row>
    <row r="90860" spans="2:2" x14ac:dyDescent="0.2">
      <c r="B90860" s="66"/>
    </row>
    <row r="90861" spans="2:2" x14ac:dyDescent="0.2">
      <c r="B90861" s="66"/>
    </row>
    <row r="90862" spans="2:2" x14ac:dyDescent="0.2">
      <c r="B90862" s="66"/>
    </row>
    <row r="90863" spans="2:2" x14ac:dyDescent="0.2">
      <c r="B90863" s="66"/>
    </row>
    <row r="90864" spans="2:2" x14ac:dyDescent="0.2">
      <c r="B90864" s="66"/>
    </row>
    <row r="90865" spans="2:2" x14ac:dyDescent="0.2">
      <c r="B90865" s="66"/>
    </row>
    <row r="90866" spans="2:2" x14ac:dyDescent="0.2">
      <c r="B90866" s="66"/>
    </row>
    <row r="90867" spans="2:2" x14ac:dyDescent="0.2">
      <c r="B90867" s="66"/>
    </row>
    <row r="90868" spans="2:2" x14ac:dyDescent="0.2">
      <c r="B90868" s="66"/>
    </row>
    <row r="90869" spans="2:2" x14ac:dyDescent="0.2">
      <c r="B90869" s="66"/>
    </row>
    <row r="90870" spans="2:2" x14ac:dyDescent="0.2">
      <c r="B90870" s="66"/>
    </row>
    <row r="90871" spans="2:2" x14ac:dyDescent="0.2">
      <c r="B90871" s="66"/>
    </row>
    <row r="90872" spans="2:2" x14ac:dyDescent="0.2">
      <c r="B90872" s="66"/>
    </row>
    <row r="90873" spans="2:2" x14ac:dyDescent="0.2">
      <c r="B90873" s="66"/>
    </row>
    <row r="90874" spans="2:2" x14ac:dyDescent="0.2">
      <c r="B90874" s="66"/>
    </row>
    <row r="90875" spans="2:2" x14ac:dyDescent="0.2">
      <c r="B90875" s="66"/>
    </row>
    <row r="90876" spans="2:2" x14ac:dyDescent="0.2">
      <c r="B90876" s="66"/>
    </row>
    <row r="90877" spans="2:2" x14ac:dyDescent="0.2">
      <c r="B90877" s="66"/>
    </row>
    <row r="90878" spans="2:2" x14ac:dyDescent="0.2">
      <c r="B90878" s="66"/>
    </row>
    <row r="90879" spans="2:2" x14ac:dyDescent="0.2">
      <c r="B90879" s="66"/>
    </row>
    <row r="90880" spans="2:2" x14ac:dyDescent="0.2">
      <c r="B90880" s="66"/>
    </row>
    <row r="90881" spans="2:2" x14ac:dyDescent="0.2">
      <c r="B90881" s="66"/>
    </row>
    <row r="90882" spans="2:2" x14ac:dyDescent="0.2">
      <c r="B90882" s="66"/>
    </row>
    <row r="90883" spans="2:2" x14ac:dyDescent="0.2">
      <c r="B90883" s="66"/>
    </row>
    <row r="90884" spans="2:2" x14ac:dyDescent="0.2">
      <c r="B90884" s="66"/>
    </row>
    <row r="90885" spans="2:2" x14ac:dyDescent="0.2">
      <c r="B90885" s="66"/>
    </row>
    <row r="90886" spans="2:2" x14ac:dyDescent="0.2">
      <c r="B90886" s="66"/>
    </row>
    <row r="90887" spans="2:2" x14ac:dyDescent="0.2">
      <c r="B90887" s="66"/>
    </row>
    <row r="90888" spans="2:2" x14ac:dyDescent="0.2">
      <c r="B90888" s="66"/>
    </row>
    <row r="90889" spans="2:2" x14ac:dyDescent="0.2">
      <c r="B90889" s="66"/>
    </row>
    <row r="90890" spans="2:2" x14ac:dyDescent="0.2">
      <c r="B90890" s="66"/>
    </row>
    <row r="90891" spans="2:2" x14ac:dyDescent="0.2">
      <c r="B90891" s="66"/>
    </row>
    <row r="90892" spans="2:2" x14ac:dyDescent="0.2">
      <c r="B90892" s="66"/>
    </row>
    <row r="90893" spans="2:2" x14ac:dyDescent="0.2">
      <c r="B90893" s="66"/>
    </row>
    <row r="90894" spans="2:2" x14ac:dyDescent="0.2">
      <c r="B90894" s="66"/>
    </row>
    <row r="90895" spans="2:2" x14ac:dyDescent="0.2">
      <c r="B90895" s="66"/>
    </row>
    <row r="90896" spans="2:2" x14ac:dyDescent="0.2">
      <c r="B90896" s="66"/>
    </row>
    <row r="90897" spans="2:2" x14ac:dyDescent="0.2">
      <c r="B90897" s="66"/>
    </row>
    <row r="90898" spans="2:2" x14ac:dyDescent="0.2">
      <c r="B90898" s="66"/>
    </row>
    <row r="90899" spans="2:2" x14ac:dyDescent="0.2">
      <c r="B90899" s="66"/>
    </row>
    <row r="90900" spans="2:2" x14ac:dyDescent="0.2">
      <c r="B90900" s="66"/>
    </row>
    <row r="90901" spans="2:2" x14ac:dyDescent="0.2">
      <c r="B90901" s="66"/>
    </row>
    <row r="90902" spans="2:2" x14ac:dyDescent="0.2">
      <c r="B90902" s="66"/>
    </row>
    <row r="90903" spans="2:2" x14ac:dyDescent="0.2">
      <c r="B90903" s="66"/>
    </row>
    <row r="90904" spans="2:2" x14ac:dyDescent="0.2">
      <c r="B90904" s="66"/>
    </row>
    <row r="90905" spans="2:2" x14ac:dyDescent="0.2">
      <c r="B90905" s="66"/>
    </row>
    <row r="90906" spans="2:2" x14ac:dyDescent="0.2">
      <c r="B90906" s="66"/>
    </row>
    <row r="90907" spans="2:2" x14ac:dyDescent="0.2">
      <c r="B90907" s="66"/>
    </row>
    <row r="90908" spans="2:2" x14ac:dyDescent="0.2">
      <c r="B90908" s="66"/>
    </row>
    <row r="90909" spans="2:2" x14ac:dyDescent="0.2">
      <c r="B90909" s="66"/>
    </row>
    <row r="90910" spans="2:2" x14ac:dyDescent="0.2">
      <c r="B90910" s="66"/>
    </row>
    <row r="90911" spans="2:2" x14ac:dyDescent="0.2">
      <c r="B90911" s="66"/>
    </row>
    <row r="90912" spans="2:2" x14ac:dyDescent="0.2">
      <c r="B90912" s="66"/>
    </row>
    <row r="90913" spans="2:2" x14ac:dyDescent="0.2">
      <c r="B90913" s="66"/>
    </row>
    <row r="90914" spans="2:2" x14ac:dyDescent="0.2">
      <c r="B90914" s="66"/>
    </row>
    <row r="90915" spans="2:2" x14ac:dyDescent="0.2">
      <c r="B90915" s="66"/>
    </row>
    <row r="90916" spans="2:2" x14ac:dyDescent="0.2">
      <c r="B90916" s="66"/>
    </row>
    <row r="90917" spans="2:2" x14ac:dyDescent="0.2">
      <c r="B90917" s="66"/>
    </row>
    <row r="90918" spans="2:2" x14ac:dyDescent="0.2">
      <c r="B90918" s="66"/>
    </row>
    <row r="90919" spans="2:2" x14ac:dyDescent="0.2">
      <c r="B90919" s="66"/>
    </row>
    <row r="90920" spans="2:2" x14ac:dyDescent="0.2">
      <c r="B90920" s="66"/>
    </row>
    <row r="90921" spans="2:2" x14ac:dyDescent="0.2">
      <c r="B90921" s="66"/>
    </row>
    <row r="90922" spans="2:2" x14ac:dyDescent="0.2">
      <c r="B90922" s="66"/>
    </row>
    <row r="90923" spans="2:2" x14ac:dyDescent="0.2">
      <c r="B90923" s="66"/>
    </row>
    <row r="90924" spans="2:2" x14ac:dyDescent="0.2">
      <c r="B90924" s="66"/>
    </row>
    <row r="90925" spans="2:2" x14ac:dyDescent="0.2">
      <c r="B90925" s="66"/>
    </row>
    <row r="90926" spans="2:2" x14ac:dyDescent="0.2">
      <c r="B90926" s="66"/>
    </row>
    <row r="90927" spans="2:2" x14ac:dyDescent="0.2">
      <c r="B90927" s="66"/>
    </row>
    <row r="90928" spans="2:2" x14ac:dyDescent="0.2">
      <c r="B90928" s="66"/>
    </row>
    <row r="90929" spans="2:2" x14ac:dyDescent="0.2">
      <c r="B90929" s="66"/>
    </row>
    <row r="90930" spans="2:2" x14ac:dyDescent="0.2">
      <c r="B90930" s="66"/>
    </row>
    <row r="90931" spans="2:2" x14ac:dyDescent="0.2">
      <c r="B90931" s="66"/>
    </row>
    <row r="90932" spans="2:2" x14ac:dyDescent="0.2">
      <c r="B90932" s="66"/>
    </row>
    <row r="90933" spans="2:2" x14ac:dyDescent="0.2">
      <c r="B90933" s="66"/>
    </row>
    <row r="90934" spans="2:2" x14ac:dyDescent="0.2">
      <c r="B90934" s="66"/>
    </row>
    <row r="90935" spans="2:2" x14ac:dyDescent="0.2">
      <c r="B90935" s="66"/>
    </row>
    <row r="90936" spans="2:2" x14ac:dyDescent="0.2">
      <c r="B90936" s="66"/>
    </row>
    <row r="90937" spans="2:2" x14ac:dyDescent="0.2">
      <c r="B90937" s="66"/>
    </row>
    <row r="90938" spans="2:2" x14ac:dyDescent="0.2">
      <c r="B90938" s="66"/>
    </row>
    <row r="90939" spans="2:2" x14ac:dyDescent="0.2">
      <c r="B90939" s="66"/>
    </row>
    <row r="90940" spans="2:2" x14ac:dyDescent="0.2">
      <c r="B90940" s="66"/>
    </row>
    <row r="90941" spans="2:2" x14ac:dyDescent="0.2">
      <c r="B90941" s="66"/>
    </row>
    <row r="90942" spans="2:2" x14ac:dyDescent="0.2">
      <c r="B90942" s="66"/>
    </row>
    <row r="90943" spans="2:2" x14ac:dyDescent="0.2">
      <c r="B90943" s="66"/>
    </row>
    <row r="90944" spans="2:2" x14ac:dyDescent="0.2">
      <c r="B90944" s="66"/>
    </row>
    <row r="90945" spans="2:2" x14ac:dyDescent="0.2">
      <c r="B90945" s="66"/>
    </row>
    <row r="90946" spans="2:2" x14ac:dyDescent="0.2">
      <c r="B90946" s="66"/>
    </row>
    <row r="90947" spans="2:2" x14ac:dyDescent="0.2">
      <c r="B90947" s="66"/>
    </row>
    <row r="90948" spans="2:2" x14ac:dyDescent="0.2">
      <c r="B90948" s="66"/>
    </row>
    <row r="90949" spans="2:2" x14ac:dyDescent="0.2">
      <c r="B90949" s="66"/>
    </row>
    <row r="90950" spans="2:2" x14ac:dyDescent="0.2">
      <c r="B90950" s="66"/>
    </row>
    <row r="90951" spans="2:2" x14ac:dyDescent="0.2">
      <c r="B90951" s="66"/>
    </row>
    <row r="90952" spans="2:2" x14ac:dyDescent="0.2">
      <c r="B90952" s="66"/>
    </row>
    <row r="90953" spans="2:2" x14ac:dyDescent="0.2">
      <c r="B90953" s="66"/>
    </row>
    <row r="90954" spans="2:2" x14ac:dyDescent="0.2">
      <c r="B90954" s="66"/>
    </row>
    <row r="90955" spans="2:2" x14ac:dyDescent="0.2">
      <c r="B90955" s="66"/>
    </row>
    <row r="90956" spans="2:2" x14ac:dyDescent="0.2">
      <c r="B90956" s="66"/>
    </row>
    <row r="90957" spans="2:2" x14ac:dyDescent="0.2">
      <c r="B90957" s="66"/>
    </row>
    <row r="90958" spans="2:2" x14ac:dyDescent="0.2">
      <c r="B90958" s="66"/>
    </row>
    <row r="90959" spans="2:2" x14ac:dyDescent="0.2">
      <c r="B90959" s="66"/>
    </row>
    <row r="90960" spans="2:2" x14ac:dyDescent="0.2">
      <c r="B90960" s="66"/>
    </row>
    <row r="90961" spans="2:2" x14ac:dyDescent="0.2">
      <c r="B90961" s="66"/>
    </row>
    <row r="90962" spans="2:2" x14ac:dyDescent="0.2">
      <c r="B90962" s="66"/>
    </row>
    <row r="90963" spans="2:2" x14ac:dyDescent="0.2">
      <c r="B90963" s="66"/>
    </row>
    <row r="90964" spans="2:2" x14ac:dyDescent="0.2">
      <c r="B90964" s="66"/>
    </row>
    <row r="90965" spans="2:2" x14ac:dyDescent="0.2">
      <c r="B90965" s="66"/>
    </row>
    <row r="90966" spans="2:2" x14ac:dyDescent="0.2">
      <c r="B90966" s="66"/>
    </row>
    <row r="90967" spans="2:2" x14ac:dyDescent="0.2">
      <c r="B90967" s="66"/>
    </row>
    <row r="90968" spans="2:2" x14ac:dyDescent="0.2">
      <c r="B90968" s="66"/>
    </row>
    <row r="90969" spans="2:2" x14ac:dyDescent="0.2">
      <c r="B90969" s="66"/>
    </row>
    <row r="90970" spans="2:2" x14ac:dyDescent="0.2">
      <c r="B90970" s="66"/>
    </row>
    <row r="90971" spans="2:2" x14ac:dyDescent="0.2">
      <c r="B90971" s="66"/>
    </row>
    <row r="90972" spans="2:2" x14ac:dyDescent="0.2">
      <c r="B90972" s="66"/>
    </row>
    <row r="90973" spans="2:2" x14ac:dyDescent="0.2">
      <c r="B90973" s="66"/>
    </row>
    <row r="90974" spans="2:2" x14ac:dyDescent="0.2">
      <c r="B90974" s="66"/>
    </row>
    <row r="90975" spans="2:2" x14ac:dyDescent="0.2">
      <c r="B90975" s="66"/>
    </row>
    <row r="90976" spans="2:2" x14ac:dyDescent="0.2">
      <c r="B90976" s="66"/>
    </row>
    <row r="90977" spans="2:2" x14ac:dyDescent="0.2">
      <c r="B90977" s="66"/>
    </row>
    <row r="90978" spans="2:2" x14ac:dyDescent="0.2">
      <c r="B90978" s="66"/>
    </row>
    <row r="90979" spans="2:2" x14ac:dyDescent="0.2">
      <c r="B90979" s="66"/>
    </row>
    <row r="90980" spans="2:2" x14ac:dyDescent="0.2">
      <c r="B90980" s="66"/>
    </row>
    <row r="90981" spans="2:2" x14ac:dyDescent="0.2">
      <c r="B90981" s="66"/>
    </row>
    <row r="90982" spans="2:2" x14ac:dyDescent="0.2">
      <c r="B90982" s="66"/>
    </row>
    <row r="90983" spans="2:2" x14ac:dyDescent="0.2">
      <c r="B90983" s="66"/>
    </row>
    <row r="90984" spans="2:2" x14ac:dyDescent="0.2">
      <c r="B90984" s="66"/>
    </row>
    <row r="90985" spans="2:2" x14ac:dyDescent="0.2">
      <c r="B90985" s="66"/>
    </row>
    <row r="90986" spans="2:2" x14ac:dyDescent="0.2">
      <c r="B90986" s="66"/>
    </row>
    <row r="90987" spans="2:2" x14ac:dyDescent="0.2">
      <c r="B90987" s="66"/>
    </row>
    <row r="90988" spans="2:2" x14ac:dyDescent="0.2">
      <c r="B90988" s="66"/>
    </row>
    <row r="90989" spans="2:2" x14ac:dyDescent="0.2">
      <c r="B90989" s="66"/>
    </row>
    <row r="90990" spans="2:2" x14ac:dyDescent="0.2">
      <c r="B90990" s="66"/>
    </row>
    <row r="90991" spans="2:2" x14ac:dyDescent="0.2">
      <c r="B90991" s="66"/>
    </row>
    <row r="90992" spans="2:2" x14ac:dyDescent="0.2">
      <c r="B90992" s="66"/>
    </row>
    <row r="90993" spans="2:2" x14ac:dyDescent="0.2">
      <c r="B90993" s="66"/>
    </row>
    <row r="90994" spans="2:2" x14ac:dyDescent="0.2">
      <c r="B90994" s="66"/>
    </row>
    <row r="90995" spans="2:2" x14ac:dyDescent="0.2">
      <c r="B90995" s="66"/>
    </row>
    <row r="90996" spans="2:2" x14ac:dyDescent="0.2">
      <c r="B90996" s="66"/>
    </row>
    <row r="90997" spans="2:2" x14ac:dyDescent="0.2">
      <c r="B90997" s="66"/>
    </row>
    <row r="90998" spans="2:2" x14ac:dyDescent="0.2">
      <c r="B90998" s="66"/>
    </row>
    <row r="90999" spans="2:2" x14ac:dyDescent="0.2">
      <c r="B90999" s="66"/>
    </row>
    <row r="91000" spans="2:2" x14ac:dyDescent="0.2">
      <c r="B91000" s="66"/>
    </row>
    <row r="91001" spans="2:2" x14ac:dyDescent="0.2">
      <c r="B91001" s="66"/>
    </row>
    <row r="91002" spans="2:2" x14ac:dyDescent="0.2">
      <c r="B91002" s="66"/>
    </row>
    <row r="91003" spans="2:2" x14ac:dyDescent="0.2">
      <c r="B91003" s="66"/>
    </row>
    <row r="91004" spans="2:2" x14ac:dyDescent="0.2">
      <c r="B91004" s="66"/>
    </row>
    <row r="91005" spans="2:2" x14ac:dyDescent="0.2">
      <c r="B91005" s="66"/>
    </row>
    <row r="91006" spans="2:2" x14ac:dyDescent="0.2">
      <c r="B91006" s="66"/>
    </row>
    <row r="91007" spans="2:2" x14ac:dyDescent="0.2">
      <c r="B91007" s="66"/>
    </row>
    <row r="91008" spans="2:2" x14ac:dyDescent="0.2">
      <c r="B91008" s="66"/>
    </row>
    <row r="91009" spans="2:2" x14ac:dyDescent="0.2">
      <c r="B91009" s="66"/>
    </row>
    <row r="91010" spans="2:2" x14ac:dyDescent="0.2">
      <c r="B91010" s="66"/>
    </row>
    <row r="91011" spans="2:2" x14ac:dyDescent="0.2">
      <c r="B91011" s="66"/>
    </row>
    <row r="91012" spans="2:2" x14ac:dyDescent="0.2">
      <c r="B91012" s="66"/>
    </row>
    <row r="91013" spans="2:2" x14ac:dyDescent="0.2">
      <c r="B91013" s="66"/>
    </row>
    <row r="91014" spans="2:2" x14ac:dyDescent="0.2">
      <c r="B91014" s="66"/>
    </row>
    <row r="91015" spans="2:2" x14ac:dyDescent="0.2">
      <c r="B91015" s="66"/>
    </row>
    <row r="91016" spans="2:2" x14ac:dyDescent="0.2">
      <c r="B91016" s="66"/>
    </row>
    <row r="91017" spans="2:2" x14ac:dyDescent="0.2">
      <c r="B91017" s="66"/>
    </row>
    <row r="91018" spans="2:2" x14ac:dyDescent="0.2">
      <c r="B91018" s="66"/>
    </row>
    <row r="91019" spans="2:2" x14ac:dyDescent="0.2">
      <c r="B91019" s="66"/>
    </row>
    <row r="91020" spans="2:2" x14ac:dyDescent="0.2">
      <c r="B91020" s="66"/>
    </row>
    <row r="91021" spans="2:2" x14ac:dyDescent="0.2">
      <c r="B91021" s="66"/>
    </row>
    <row r="91022" spans="2:2" x14ac:dyDescent="0.2">
      <c r="B91022" s="66"/>
    </row>
    <row r="91023" spans="2:2" x14ac:dyDescent="0.2">
      <c r="B91023" s="66"/>
    </row>
    <row r="91024" spans="2:2" x14ac:dyDescent="0.2">
      <c r="B91024" s="66"/>
    </row>
    <row r="91025" spans="2:2" x14ac:dyDescent="0.2">
      <c r="B91025" s="66"/>
    </row>
    <row r="91026" spans="2:2" x14ac:dyDescent="0.2">
      <c r="B91026" s="66"/>
    </row>
    <row r="91027" spans="2:2" x14ac:dyDescent="0.2">
      <c r="B91027" s="66"/>
    </row>
    <row r="91028" spans="2:2" x14ac:dyDescent="0.2">
      <c r="B91028" s="66"/>
    </row>
    <row r="91029" spans="2:2" x14ac:dyDescent="0.2">
      <c r="B91029" s="66"/>
    </row>
    <row r="91030" spans="2:2" x14ac:dyDescent="0.2">
      <c r="B91030" s="66"/>
    </row>
    <row r="91031" spans="2:2" x14ac:dyDescent="0.2">
      <c r="B91031" s="66"/>
    </row>
    <row r="91032" spans="2:2" x14ac:dyDescent="0.2">
      <c r="B91032" s="66"/>
    </row>
    <row r="91033" spans="2:2" x14ac:dyDescent="0.2">
      <c r="B91033" s="66"/>
    </row>
    <row r="91034" spans="2:2" x14ac:dyDescent="0.2">
      <c r="B91034" s="66"/>
    </row>
    <row r="91035" spans="2:2" x14ac:dyDescent="0.2">
      <c r="B91035" s="66"/>
    </row>
    <row r="91036" spans="2:2" x14ac:dyDescent="0.2">
      <c r="B91036" s="66"/>
    </row>
    <row r="91037" spans="2:2" x14ac:dyDescent="0.2">
      <c r="B91037" s="66"/>
    </row>
    <row r="91038" spans="2:2" x14ac:dyDescent="0.2">
      <c r="B91038" s="66"/>
    </row>
    <row r="91039" spans="2:2" x14ac:dyDescent="0.2">
      <c r="B91039" s="66"/>
    </row>
    <row r="91040" spans="2:2" x14ac:dyDescent="0.2">
      <c r="B91040" s="66"/>
    </row>
    <row r="91041" spans="2:2" x14ac:dyDescent="0.2">
      <c r="B91041" s="66"/>
    </row>
    <row r="91042" spans="2:2" x14ac:dyDescent="0.2">
      <c r="B91042" s="66"/>
    </row>
    <row r="91043" spans="2:2" x14ac:dyDescent="0.2">
      <c r="B91043" s="66"/>
    </row>
    <row r="91044" spans="2:2" x14ac:dyDescent="0.2">
      <c r="B91044" s="66"/>
    </row>
    <row r="91045" spans="2:2" x14ac:dyDescent="0.2">
      <c r="B91045" s="66"/>
    </row>
    <row r="91046" spans="2:2" x14ac:dyDescent="0.2">
      <c r="B91046" s="66"/>
    </row>
    <row r="91047" spans="2:2" x14ac:dyDescent="0.2">
      <c r="B91047" s="66"/>
    </row>
    <row r="91048" spans="2:2" x14ac:dyDescent="0.2">
      <c r="B91048" s="66"/>
    </row>
    <row r="91049" spans="2:2" x14ac:dyDescent="0.2">
      <c r="B91049" s="66"/>
    </row>
    <row r="91050" spans="2:2" x14ac:dyDescent="0.2">
      <c r="B91050" s="66"/>
    </row>
    <row r="91051" spans="2:2" x14ac:dyDescent="0.2">
      <c r="B91051" s="66"/>
    </row>
    <row r="91052" spans="2:2" x14ac:dyDescent="0.2">
      <c r="B91052" s="66"/>
    </row>
    <row r="91053" spans="2:2" x14ac:dyDescent="0.2">
      <c r="B91053" s="66"/>
    </row>
    <row r="91054" spans="2:2" x14ac:dyDescent="0.2">
      <c r="B91054" s="66"/>
    </row>
    <row r="91055" spans="2:2" x14ac:dyDescent="0.2">
      <c r="B91055" s="66"/>
    </row>
    <row r="91056" spans="2:2" x14ac:dyDescent="0.2">
      <c r="B91056" s="66"/>
    </row>
    <row r="91057" spans="2:2" x14ac:dyDescent="0.2">
      <c r="B91057" s="66"/>
    </row>
    <row r="91058" spans="2:2" x14ac:dyDescent="0.2">
      <c r="B91058" s="66"/>
    </row>
    <row r="91059" spans="2:2" x14ac:dyDescent="0.2">
      <c r="B91059" s="66"/>
    </row>
    <row r="91060" spans="2:2" x14ac:dyDescent="0.2">
      <c r="B91060" s="66"/>
    </row>
    <row r="91061" spans="2:2" x14ac:dyDescent="0.2">
      <c r="B91061" s="66"/>
    </row>
    <row r="91062" spans="2:2" x14ac:dyDescent="0.2">
      <c r="B91062" s="66"/>
    </row>
    <row r="91063" spans="2:2" x14ac:dyDescent="0.2">
      <c r="B91063" s="66"/>
    </row>
    <row r="91064" spans="2:2" x14ac:dyDescent="0.2">
      <c r="B91064" s="66"/>
    </row>
    <row r="91065" spans="2:2" x14ac:dyDescent="0.2">
      <c r="B91065" s="66"/>
    </row>
    <row r="91066" spans="2:2" x14ac:dyDescent="0.2">
      <c r="B91066" s="66"/>
    </row>
    <row r="91067" spans="2:2" x14ac:dyDescent="0.2">
      <c r="B91067" s="66"/>
    </row>
    <row r="91068" spans="2:2" x14ac:dyDescent="0.2">
      <c r="B91068" s="66"/>
    </row>
    <row r="91069" spans="2:2" x14ac:dyDescent="0.2">
      <c r="B91069" s="66"/>
    </row>
    <row r="91070" spans="2:2" x14ac:dyDescent="0.2">
      <c r="B91070" s="66"/>
    </row>
    <row r="91071" spans="2:2" x14ac:dyDescent="0.2">
      <c r="B91071" s="66"/>
    </row>
    <row r="91072" spans="2:2" x14ac:dyDescent="0.2">
      <c r="B91072" s="66"/>
    </row>
    <row r="91073" spans="2:2" x14ac:dyDescent="0.2">
      <c r="B91073" s="66"/>
    </row>
    <row r="91074" spans="2:2" x14ac:dyDescent="0.2">
      <c r="B91074" s="66"/>
    </row>
    <row r="91075" spans="2:2" x14ac:dyDescent="0.2">
      <c r="B91075" s="66"/>
    </row>
    <row r="91076" spans="2:2" x14ac:dyDescent="0.2">
      <c r="B91076" s="66"/>
    </row>
    <row r="91077" spans="2:2" x14ac:dyDescent="0.2">
      <c r="B91077" s="66"/>
    </row>
    <row r="91078" spans="2:2" x14ac:dyDescent="0.2">
      <c r="B91078" s="66"/>
    </row>
    <row r="91079" spans="2:2" x14ac:dyDescent="0.2">
      <c r="B91079" s="66"/>
    </row>
    <row r="91080" spans="2:2" x14ac:dyDescent="0.2">
      <c r="B91080" s="66"/>
    </row>
    <row r="91081" spans="2:2" x14ac:dyDescent="0.2">
      <c r="B91081" s="66"/>
    </row>
    <row r="91082" spans="2:2" x14ac:dyDescent="0.2">
      <c r="B91082" s="66"/>
    </row>
    <row r="91083" spans="2:2" x14ac:dyDescent="0.2">
      <c r="B91083" s="66"/>
    </row>
    <row r="91084" spans="2:2" x14ac:dyDescent="0.2">
      <c r="B91084" s="66"/>
    </row>
    <row r="91085" spans="2:2" x14ac:dyDescent="0.2">
      <c r="B91085" s="66"/>
    </row>
    <row r="91086" spans="2:2" x14ac:dyDescent="0.2">
      <c r="B91086" s="66"/>
    </row>
    <row r="91087" spans="2:2" x14ac:dyDescent="0.2">
      <c r="B91087" s="66"/>
    </row>
    <row r="91088" spans="2:2" x14ac:dyDescent="0.2">
      <c r="B91088" s="66"/>
    </row>
    <row r="91089" spans="2:2" x14ac:dyDescent="0.2">
      <c r="B91089" s="66"/>
    </row>
    <row r="91090" spans="2:2" x14ac:dyDescent="0.2">
      <c r="B91090" s="66"/>
    </row>
    <row r="91091" spans="2:2" x14ac:dyDescent="0.2">
      <c r="B91091" s="66"/>
    </row>
    <row r="91092" spans="2:2" x14ac:dyDescent="0.2">
      <c r="B91092" s="66"/>
    </row>
    <row r="91093" spans="2:2" x14ac:dyDescent="0.2">
      <c r="B91093" s="66"/>
    </row>
    <row r="91094" spans="2:2" x14ac:dyDescent="0.2">
      <c r="B91094" s="66"/>
    </row>
    <row r="91095" spans="2:2" x14ac:dyDescent="0.2">
      <c r="B91095" s="66"/>
    </row>
    <row r="91096" spans="2:2" x14ac:dyDescent="0.2">
      <c r="B91096" s="66"/>
    </row>
    <row r="91097" spans="2:2" x14ac:dyDescent="0.2">
      <c r="B91097" s="66"/>
    </row>
    <row r="91098" spans="2:2" x14ac:dyDescent="0.2">
      <c r="B91098" s="66"/>
    </row>
    <row r="91099" spans="2:2" x14ac:dyDescent="0.2">
      <c r="B91099" s="66"/>
    </row>
    <row r="91100" spans="2:2" x14ac:dyDescent="0.2">
      <c r="B91100" s="66"/>
    </row>
    <row r="91101" spans="2:2" x14ac:dyDescent="0.2">
      <c r="B91101" s="66"/>
    </row>
    <row r="91102" spans="2:2" x14ac:dyDescent="0.2">
      <c r="B91102" s="66"/>
    </row>
    <row r="91103" spans="2:2" x14ac:dyDescent="0.2">
      <c r="B91103" s="66"/>
    </row>
    <row r="91104" spans="2:2" x14ac:dyDescent="0.2">
      <c r="B91104" s="66"/>
    </row>
    <row r="91105" spans="2:2" x14ac:dyDescent="0.2">
      <c r="B91105" s="66"/>
    </row>
    <row r="91106" spans="2:2" x14ac:dyDescent="0.2">
      <c r="B91106" s="66"/>
    </row>
    <row r="91107" spans="2:2" x14ac:dyDescent="0.2">
      <c r="B91107" s="66"/>
    </row>
    <row r="91108" spans="2:2" x14ac:dyDescent="0.2">
      <c r="B91108" s="66"/>
    </row>
    <row r="91109" spans="2:2" x14ac:dyDescent="0.2">
      <c r="B91109" s="66"/>
    </row>
    <row r="91110" spans="2:2" x14ac:dyDescent="0.2">
      <c r="B91110" s="66"/>
    </row>
    <row r="91111" spans="2:2" x14ac:dyDescent="0.2">
      <c r="B91111" s="66"/>
    </row>
    <row r="91112" spans="2:2" x14ac:dyDescent="0.2">
      <c r="B91112" s="66"/>
    </row>
    <row r="91113" spans="2:2" x14ac:dyDescent="0.2">
      <c r="B91113" s="66"/>
    </row>
    <row r="91114" spans="2:2" x14ac:dyDescent="0.2">
      <c r="B91114" s="66"/>
    </row>
    <row r="91115" spans="2:2" x14ac:dyDescent="0.2">
      <c r="B91115" s="66"/>
    </row>
    <row r="91116" spans="2:2" x14ac:dyDescent="0.2">
      <c r="B91116" s="66"/>
    </row>
    <row r="91117" spans="2:2" x14ac:dyDescent="0.2">
      <c r="B91117" s="66"/>
    </row>
    <row r="91118" spans="2:2" x14ac:dyDescent="0.2">
      <c r="B91118" s="66"/>
    </row>
    <row r="91119" spans="2:2" x14ac:dyDescent="0.2">
      <c r="B91119" s="66"/>
    </row>
    <row r="91120" spans="2:2" x14ac:dyDescent="0.2">
      <c r="B91120" s="66"/>
    </row>
    <row r="91121" spans="2:2" x14ac:dyDescent="0.2">
      <c r="B91121" s="66"/>
    </row>
    <row r="91122" spans="2:2" x14ac:dyDescent="0.2">
      <c r="B91122" s="66"/>
    </row>
    <row r="91123" spans="2:2" x14ac:dyDescent="0.2">
      <c r="B91123" s="66"/>
    </row>
    <row r="91124" spans="2:2" x14ac:dyDescent="0.2">
      <c r="B91124" s="66"/>
    </row>
    <row r="91125" spans="2:2" x14ac:dyDescent="0.2">
      <c r="B91125" s="66"/>
    </row>
    <row r="91126" spans="2:2" x14ac:dyDescent="0.2">
      <c r="B91126" s="66"/>
    </row>
    <row r="91127" spans="2:2" x14ac:dyDescent="0.2">
      <c r="B91127" s="66"/>
    </row>
    <row r="91128" spans="2:2" x14ac:dyDescent="0.2">
      <c r="B91128" s="66"/>
    </row>
    <row r="91129" spans="2:2" x14ac:dyDescent="0.2">
      <c r="B91129" s="66"/>
    </row>
    <row r="91130" spans="2:2" x14ac:dyDescent="0.2">
      <c r="B91130" s="66"/>
    </row>
    <row r="91131" spans="2:2" x14ac:dyDescent="0.2">
      <c r="B91131" s="66"/>
    </row>
    <row r="91132" spans="2:2" x14ac:dyDescent="0.2">
      <c r="B91132" s="66"/>
    </row>
    <row r="91133" spans="2:2" x14ac:dyDescent="0.2">
      <c r="B91133" s="66"/>
    </row>
    <row r="91134" spans="2:2" x14ac:dyDescent="0.2">
      <c r="B91134" s="66"/>
    </row>
    <row r="91135" spans="2:2" x14ac:dyDescent="0.2">
      <c r="B91135" s="66"/>
    </row>
    <row r="91136" spans="2:2" x14ac:dyDescent="0.2">
      <c r="B91136" s="66"/>
    </row>
    <row r="91137" spans="2:2" x14ac:dyDescent="0.2">
      <c r="B91137" s="66"/>
    </row>
    <row r="91138" spans="2:2" x14ac:dyDescent="0.2">
      <c r="B91138" s="66"/>
    </row>
    <row r="91139" spans="2:2" x14ac:dyDescent="0.2">
      <c r="B91139" s="66"/>
    </row>
    <row r="91140" spans="2:2" x14ac:dyDescent="0.2">
      <c r="B91140" s="66"/>
    </row>
    <row r="91141" spans="2:2" x14ac:dyDescent="0.2">
      <c r="B91141" s="66"/>
    </row>
    <row r="91142" spans="2:2" x14ac:dyDescent="0.2">
      <c r="B91142" s="66"/>
    </row>
    <row r="91143" spans="2:2" x14ac:dyDescent="0.2">
      <c r="B91143" s="66"/>
    </row>
    <row r="91144" spans="2:2" x14ac:dyDescent="0.2">
      <c r="B91144" s="66"/>
    </row>
    <row r="91145" spans="2:2" x14ac:dyDescent="0.2">
      <c r="B91145" s="66"/>
    </row>
    <row r="91146" spans="2:2" x14ac:dyDescent="0.2">
      <c r="B91146" s="66"/>
    </row>
    <row r="91147" spans="2:2" x14ac:dyDescent="0.2">
      <c r="B91147" s="66"/>
    </row>
    <row r="91148" spans="2:2" x14ac:dyDescent="0.2">
      <c r="B91148" s="66"/>
    </row>
    <row r="91149" spans="2:2" x14ac:dyDescent="0.2">
      <c r="B91149" s="66"/>
    </row>
    <row r="91150" spans="2:2" x14ac:dyDescent="0.2">
      <c r="B91150" s="66"/>
    </row>
    <row r="91151" spans="2:2" x14ac:dyDescent="0.2">
      <c r="B91151" s="66"/>
    </row>
    <row r="91152" spans="2:2" x14ac:dyDescent="0.2">
      <c r="B91152" s="66"/>
    </row>
    <row r="91153" spans="2:2" x14ac:dyDescent="0.2">
      <c r="B91153" s="66"/>
    </row>
    <row r="91154" spans="2:2" x14ac:dyDescent="0.2">
      <c r="B91154" s="66"/>
    </row>
    <row r="91155" spans="2:2" x14ac:dyDescent="0.2">
      <c r="B91155" s="66"/>
    </row>
    <row r="91156" spans="2:2" x14ac:dyDescent="0.2">
      <c r="B91156" s="66"/>
    </row>
    <row r="91157" spans="2:2" x14ac:dyDescent="0.2">
      <c r="B91157" s="66"/>
    </row>
    <row r="91158" spans="2:2" x14ac:dyDescent="0.2">
      <c r="B91158" s="66"/>
    </row>
    <row r="91159" spans="2:2" x14ac:dyDescent="0.2">
      <c r="B91159" s="66"/>
    </row>
    <row r="91160" spans="2:2" x14ac:dyDescent="0.2">
      <c r="B91160" s="66"/>
    </row>
    <row r="91161" spans="2:2" x14ac:dyDescent="0.2">
      <c r="B91161" s="66"/>
    </row>
    <row r="91162" spans="2:2" x14ac:dyDescent="0.2">
      <c r="B91162" s="66"/>
    </row>
    <row r="91163" spans="2:2" x14ac:dyDescent="0.2">
      <c r="B91163" s="66"/>
    </row>
    <row r="91164" spans="2:2" x14ac:dyDescent="0.2">
      <c r="B91164" s="66"/>
    </row>
    <row r="91165" spans="2:2" x14ac:dyDescent="0.2">
      <c r="B91165" s="66"/>
    </row>
    <row r="91166" spans="2:2" x14ac:dyDescent="0.2">
      <c r="B91166" s="66"/>
    </row>
    <row r="91167" spans="2:2" x14ac:dyDescent="0.2">
      <c r="B91167" s="66"/>
    </row>
    <row r="91168" spans="2:2" x14ac:dyDescent="0.2">
      <c r="B91168" s="66"/>
    </row>
    <row r="91169" spans="2:2" x14ac:dyDescent="0.2">
      <c r="B91169" s="66"/>
    </row>
    <row r="91170" spans="2:2" x14ac:dyDescent="0.2">
      <c r="B91170" s="66"/>
    </row>
    <row r="91171" spans="2:2" x14ac:dyDescent="0.2">
      <c r="B91171" s="66"/>
    </row>
    <row r="91172" spans="2:2" x14ac:dyDescent="0.2">
      <c r="B91172" s="66"/>
    </row>
    <row r="91173" spans="2:2" x14ac:dyDescent="0.2">
      <c r="B91173" s="66"/>
    </row>
    <row r="91174" spans="2:2" x14ac:dyDescent="0.2">
      <c r="B91174" s="66"/>
    </row>
    <row r="91175" spans="2:2" x14ac:dyDescent="0.2">
      <c r="B91175" s="66"/>
    </row>
    <row r="91176" spans="2:2" x14ac:dyDescent="0.2">
      <c r="B91176" s="66"/>
    </row>
    <row r="91177" spans="2:2" x14ac:dyDescent="0.2">
      <c r="B91177" s="66"/>
    </row>
    <row r="91178" spans="2:2" x14ac:dyDescent="0.2">
      <c r="B91178" s="66"/>
    </row>
    <row r="91179" spans="2:2" x14ac:dyDescent="0.2">
      <c r="B91179" s="66"/>
    </row>
    <row r="91180" spans="2:2" x14ac:dyDescent="0.2">
      <c r="B91180" s="66"/>
    </row>
    <row r="91181" spans="2:2" x14ac:dyDescent="0.2">
      <c r="B91181" s="66"/>
    </row>
    <row r="91182" spans="2:2" x14ac:dyDescent="0.2">
      <c r="B91182" s="66"/>
    </row>
    <row r="91183" spans="2:2" x14ac:dyDescent="0.2">
      <c r="B91183" s="66"/>
    </row>
    <row r="91184" spans="2:2" x14ac:dyDescent="0.2">
      <c r="B91184" s="66"/>
    </row>
    <row r="91185" spans="2:2" x14ac:dyDescent="0.2">
      <c r="B91185" s="66"/>
    </row>
    <row r="91186" spans="2:2" x14ac:dyDescent="0.2">
      <c r="B91186" s="66"/>
    </row>
    <row r="91187" spans="2:2" x14ac:dyDescent="0.2">
      <c r="B91187" s="66"/>
    </row>
    <row r="91188" spans="2:2" x14ac:dyDescent="0.2">
      <c r="B91188" s="66"/>
    </row>
    <row r="91189" spans="2:2" x14ac:dyDescent="0.2">
      <c r="B91189" s="66"/>
    </row>
    <row r="91190" spans="2:2" x14ac:dyDescent="0.2">
      <c r="B91190" s="66"/>
    </row>
    <row r="91191" spans="2:2" x14ac:dyDescent="0.2">
      <c r="B91191" s="66"/>
    </row>
    <row r="91192" spans="2:2" x14ac:dyDescent="0.2">
      <c r="B91192" s="66"/>
    </row>
    <row r="91193" spans="2:2" x14ac:dyDescent="0.2">
      <c r="B91193" s="66"/>
    </row>
    <row r="91194" spans="2:2" x14ac:dyDescent="0.2">
      <c r="B91194" s="66"/>
    </row>
    <row r="91195" spans="2:2" x14ac:dyDescent="0.2">
      <c r="B91195" s="66"/>
    </row>
    <row r="91196" spans="2:2" x14ac:dyDescent="0.2">
      <c r="B91196" s="66"/>
    </row>
    <row r="91197" spans="2:2" x14ac:dyDescent="0.2">
      <c r="B91197" s="66"/>
    </row>
    <row r="91198" spans="2:2" x14ac:dyDescent="0.2">
      <c r="B91198" s="66"/>
    </row>
    <row r="91199" spans="2:2" x14ac:dyDescent="0.2">
      <c r="B91199" s="66"/>
    </row>
    <row r="91200" spans="2:2" x14ac:dyDescent="0.2">
      <c r="B91200" s="66"/>
    </row>
    <row r="91201" spans="2:2" x14ac:dyDescent="0.2">
      <c r="B91201" s="66"/>
    </row>
    <row r="91202" spans="2:2" x14ac:dyDescent="0.2">
      <c r="B91202" s="66"/>
    </row>
    <row r="91203" spans="2:2" x14ac:dyDescent="0.2">
      <c r="B91203" s="66"/>
    </row>
    <row r="91204" spans="2:2" x14ac:dyDescent="0.2">
      <c r="B91204" s="66"/>
    </row>
    <row r="91205" spans="2:2" x14ac:dyDescent="0.2">
      <c r="B91205" s="66"/>
    </row>
    <row r="91206" spans="2:2" x14ac:dyDescent="0.2">
      <c r="B91206" s="66"/>
    </row>
    <row r="91207" spans="2:2" x14ac:dyDescent="0.2">
      <c r="B91207" s="66"/>
    </row>
    <row r="91208" spans="2:2" x14ac:dyDescent="0.2">
      <c r="B91208" s="66"/>
    </row>
    <row r="91209" spans="2:2" x14ac:dyDescent="0.2">
      <c r="B91209" s="66"/>
    </row>
    <row r="91210" spans="2:2" x14ac:dyDescent="0.2">
      <c r="B91210" s="66"/>
    </row>
    <row r="91211" spans="2:2" x14ac:dyDescent="0.2">
      <c r="B91211" s="66"/>
    </row>
    <row r="91212" spans="2:2" x14ac:dyDescent="0.2">
      <c r="B91212" s="66"/>
    </row>
    <row r="91213" spans="2:2" x14ac:dyDescent="0.2">
      <c r="B91213" s="66"/>
    </row>
    <row r="91214" spans="2:2" x14ac:dyDescent="0.2">
      <c r="B91214" s="66"/>
    </row>
    <row r="91215" spans="2:2" x14ac:dyDescent="0.2">
      <c r="B91215" s="66"/>
    </row>
    <row r="91216" spans="2:2" x14ac:dyDescent="0.2">
      <c r="B91216" s="66"/>
    </row>
    <row r="91217" spans="2:2" x14ac:dyDescent="0.2">
      <c r="B91217" s="66"/>
    </row>
    <row r="91218" spans="2:2" x14ac:dyDescent="0.2">
      <c r="B91218" s="66"/>
    </row>
    <row r="91219" spans="2:2" x14ac:dyDescent="0.2">
      <c r="B91219" s="66"/>
    </row>
    <row r="91220" spans="2:2" x14ac:dyDescent="0.2">
      <c r="B91220" s="66"/>
    </row>
    <row r="91221" spans="2:2" x14ac:dyDescent="0.2">
      <c r="B91221" s="66"/>
    </row>
    <row r="91222" spans="2:2" x14ac:dyDescent="0.2">
      <c r="B91222" s="66"/>
    </row>
    <row r="91223" spans="2:2" x14ac:dyDescent="0.2">
      <c r="B91223" s="66"/>
    </row>
    <row r="91224" spans="2:2" x14ac:dyDescent="0.2">
      <c r="B91224" s="66"/>
    </row>
    <row r="91225" spans="2:2" x14ac:dyDescent="0.2">
      <c r="B91225" s="66"/>
    </row>
    <row r="91226" spans="2:2" x14ac:dyDescent="0.2">
      <c r="B91226" s="66"/>
    </row>
    <row r="91227" spans="2:2" x14ac:dyDescent="0.2">
      <c r="B91227" s="66"/>
    </row>
    <row r="91228" spans="2:2" x14ac:dyDescent="0.2">
      <c r="B91228" s="66"/>
    </row>
    <row r="91229" spans="2:2" x14ac:dyDescent="0.2">
      <c r="B91229" s="66"/>
    </row>
    <row r="91230" spans="2:2" x14ac:dyDescent="0.2">
      <c r="B91230" s="66"/>
    </row>
    <row r="91231" spans="2:2" x14ac:dyDescent="0.2">
      <c r="B91231" s="66"/>
    </row>
    <row r="91232" spans="2:2" x14ac:dyDescent="0.2">
      <c r="B91232" s="66"/>
    </row>
    <row r="91233" spans="2:2" x14ac:dyDescent="0.2">
      <c r="B91233" s="66"/>
    </row>
    <row r="91234" spans="2:2" x14ac:dyDescent="0.2">
      <c r="B91234" s="66"/>
    </row>
    <row r="91235" spans="2:2" x14ac:dyDescent="0.2">
      <c r="B91235" s="66"/>
    </row>
    <row r="91236" spans="2:2" x14ac:dyDescent="0.2">
      <c r="B91236" s="66"/>
    </row>
    <row r="91237" spans="2:2" x14ac:dyDescent="0.2">
      <c r="B91237" s="66"/>
    </row>
    <row r="91238" spans="2:2" x14ac:dyDescent="0.2">
      <c r="B91238" s="66"/>
    </row>
    <row r="91239" spans="2:2" x14ac:dyDescent="0.2">
      <c r="B91239" s="66"/>
    </row>
    <row r="91240" spans="2:2" x14ac:dyDescent="0.2">
      <c r="B91240" s="66"/>
    </row>
    <row r="91241" spans="2:2" x14ac:dyDescent="0.2">
      <c r="B91241" s="66"/>
    </row>
    <row r="91242" spans="2:2" x14ac:dyDescent="0.2">
      <c r="B91242" s="66"/>
    </row>
    <row r="91243" spans="2:2" x14ac:dyDescent="0.2">
      <c r="B91243" s="66"/>
    </row>
    <row r="91244" spans="2:2" x14ac:dyDescent="0.2">
      <c r="B91244" s="66"/>
    </row>
    <row r="91245" spans="2:2" x14ac:dyDescent="0.2">
      <c r="B91245" s="66"/>
    </row>
    <row r="91246" spans="2:2" x14ac:dyDescent="0.2">
      <c r="B91246" s="66"/>
    </row>
    <row r="91247" spans="2:2" x14ac:dyDescent="0.2">
      <c r="B91247" s="66"/>
    </row>
    <row r="91248" spans="2:2" x14ac:dyDescent="0.2">
      <c r="B91248" s="66"/>
    </row>
    <row r="91249" spans="2:2" x14ac:dyDescent="0.2">
      <c r="B91249" s="66"/>
    </row>
    <row r="91250" spans="2:2" x14ac:dyDescent="0.2">
      <c r="B91250" s="66"/>
    </row>
    <row r="91251" spans="2:2" x14ac:dyDescent="0.2">
      <c r="B91251" s="66"/>
    </row>
    <row r="91252" spans="2:2" x14ac:dyDescent="0.2">
      <c r="B91252" s="66"/>
    </row>
    <row r="91253" spans="2:2" x14ac:dyDescent="0.2">
      <c r="B91253" s="66"/>
    </row>
    <row r="91254" spans="2:2" x14ac:dyDescent="0.2">
      <c r="B91254" s="66"/>
    </row>
    <row r="91255" spans="2:2" x14ac:dyDescent="0.2">
      <c r="B91255" s="66"/>
    </row>
    <row r="91256" spans="2:2" x14ac:dyDescent="0.2">
      <c r="B91256" s="66"/>
    </row>
    <row r="91257" spans="2:2" x14ac:dyDescent="0.2">
      <c r="B91257" s="66"/>
    </row>
    <row r="91258" spans="2:2" x14ac:dyDescent="0.2">
      <c r="B91258" s="66"/>
    </row>
    <row r="91259" spans="2:2" x14ac:dyDescent="0.2">
      <c r="B91259" s="66"/>
    </row>
    <row r="91260" spans="2:2" x14ac:dyDescent="0.2">
      <c r="B91260" s="66"/>
    </row>
    <row r="91261" spans="2:2" x14ac:dyDescent="0.2">
      <c r="B91261" s="66"/>
    </row>
    <row r="91262" spans="2:2" x14ac:dyDescent="0.2">
      <c r="B91262" s="66"/>
    </row>
    <row r="91263" spans="2:2" x14ac:dyDescent="0.2">
      <c r="B91263" s="66"/>
    </row>
    <row r="91264" spans="2:2" x14ac:dyDescent="0.2">
      <c r="B91264" s="66"/>
    </row>
    <row r="91265" spans="2:2" x14ac:dyDescent="0.2">
      <c r="B91265" s="66"/>
    </row>
    <row r="91266" spans="2:2" x14ac:dyDescent="0.2">
      <c r="B91266" s="66"/>
    </row>
    <row r="91267" spans="2:2" x14ac:dyDescent="0.2">
      <c r="B91267" s="66"/>
    </row>
    <row r="91268" spans="2:2" x14ac:dyDescent="0.2">
      <c r="B91268" s="66"/>
    </row>
    <row r="91269" spans="2:2" x14ac:dyDescent="0.2">
      <c r="B91269" s="66"/>
    </row>
    <row r="91270" spans="2:2" x14ac:dyDescent="0.2">
      <c r="B91270" s="66"/>
    </row>
    <row r="91271" spans="2:2" x14ac:dyDescent="0.2">
      <c r="B91271" s="66"/>
    </row>
    <row r="91272" spans="2:2" x14ac:dyDescent="0.2">
      <c r="B91272" s="66"/>
    </row>
    <row r="91273" spans="2:2" x14ac:dyDescent="0.2">
      <c r="B91273" s="66"/>
    </row>
    <row r="91274" spans="2:2" x14ac:dyDescent="0.2">
      <c r="B91274" s="66"/>
    </row>
    <row r="91275" spans="2:2" x14ac:dyDescent="0.2">
      <c r="B91275" s="66"/>
    </row>
    <row r="91276" spans="2:2" x14ac:dyDescent="0.2">
      <c r="B91276" s="66"/>
    </row>
    <row r="91277" spans="2:2" x14ac:dyDescent="0.2">
      <c r="B91277" s="66"/>
    </row>
    <row r="91278" spans="2:2" x14ac:dyDescent="0.2">
      <c r="B91278" s="66"/>
    </row>
    <row r="91279" spans="2:2" x14ac:dyDescent="0.2">
      <c r="B91279" s="66"/>
    </row>
    <row r="91280" spans="2:2" x14ac:dyDescent="0.2">
      <c r="B91280" s="66"/>
    </row>
    <row r="91281" spans="2:2" x14ac:dyDescent="0.2">
      <c r="B91281" s="66"/>
    </row>
    <row r="91282" spans="2:2" x14ac:dyDescent="0.2">
      <c r="B91282" s="66"/>
    </row>
    <row r="91283" spans="2:2" x14ac:dyDescent="0.2">
      <c r="B91283" s="66"/>
    </row>
    <row r="91284" spans="2:2" x14ac:dyDescent="0.2">
      <c r="B91284" s="66"/>
    </row>
    <row r="91285" spans="2:2" x14ac:dyDescent="0.2">
      <c r="B91285" s="66"/>
    </row>
    <row r="91286" spans="2:2" x14ac:dyDescent="0.2">
      <c r="B91286" s="66"/>
    </row>
    <row r="91287" spans="2:2" x14ac:dyDescent="0.2">
      <c r="B91287" s="66"/>
    </row>
    <row r="91288" spans="2:2" x14ac:dyDescent="0.2">
      <c r="B91288" s="66"/>
    </row>
    <row r="91289" spans="2:2" x14ac:dyDescent="0.2">
      <c r="B91289" s="66"/>
    </row>
    <row r="91290" spans="2:2" x14ac:dyDescent="0.2">
      <c r="B91290" s="66"/>
    </row>
    <row r="91291" spans="2:2" x14ac:dyDescent="0.2">
      <c r="B91291" s="66"/>
    </row>
    <row r="91292" spans="2:2" x14ac:dyDescent="0.2">
      <c r="B91292" s="66"/>
    </row>
    <row r="91293" spans="2:2" x14ac:dyDescent="0.2">
      <c r="B91293" s="66"/>
    </row>
    <row r="91294" spans="2:2" x14ac:dyDescent="0.2">
      <c r="B91294" s="66"/>
    </row>
    <row r="91295" spans="2:2" x14ac:dyDescent="0.2">
      <c r="B91295" s="66"/>
    </row>
    <row r="91296" spans="2:2" x14ac:dyDescent="0.2">
      <c r="B91296" s="66"/>
    </row>
    <row r="91297" spans="2:2" x14ac:dyDescent="0.2">
      <c r="B91297" s="66"/>
    </row>
    <row r="91298" spans="2:2" x14ac:dyDescent="0.2">
      <c r="B91298" s="66"/>
    </row>
    <row r="91299" spans="2:2" x14ac:dyDescent="0.2">
      <c r="B91299" s="66"/>
    </row>
    <row r="91300" spans="2:2" x14ac:dyDescent="0.2">
      <c r="B91300" s="66"/>
    </row>
    <row r="91301" spans="2:2" x14ac:dyDescent="0.2">
      <c r="B91301" s="66"/>
    </row>
    <row r="91302" spans="2:2" x14ac:dyDescent="0.2">
      <c r="B91302" s="66"/>
    </row>
    <row r="91303" spans="2:2" x14ac:dyDescent="0.2">
      <c r="B91303" s="66"/>
    </row>
    <row r="91304" spans="2:2" x14ac:dyDescent="0.2">
      <c r="B91304" s="66"/>
    </row>
    <row r="91305" spans="2:2" x14ac:dyDescent="0.2">
      <c r="B91305" s="66"/>
    </row>
    <row r="91306" spans="2:2" x14ac:dyDescent="0.2">
      <c r="B91306" s="66"/>
    </row>
    <row r="91307" spans="2:2" x14ac:dyDescent="0.2">
      <c r="B91307" s="66"/>
    </row>
    <row r="91308" spans="2:2" x14ac:dyDescent="0.2">
      <c r="B91308" s="66"/>
    </row>
    <row r="91309" spans="2:2" x14ac:dyDescent="0.2">
      <c r="B91309" s="66"/>
    </row>
    <row r="91310" spans="2:2" x14ac:dyDescent="0.2">
      <c r="B91310" s="66"/>
    </row>
    <row r="91311" spans="2:2" x14ac:dyDescent="0.2">
      <c r="B91311" s="66"/>
    </row>
    <row r="91312" spans="2:2" x14ac:dyDescent="0.2">
      <c r="B91312" s="66"/>
    </row>
    <row r="91313" spans="2:2" x14ac:dyDescent="0.2">
      <c r="B91313" s="66"/>
    </row>
    <row r="91314" spans="2:2" x14ac:dyDescent="0.2">
      <c r="B91314" s="66"/>
    </row>
    <row r="91315" spans="2:2" x14ac:dyDescent="0.2">
      <c r="B91315" s="66"/>
    </row>
    <row r="91316" spans="2:2" x14ac:dyDescent="0.2">
      <c r="B91316" s="66"/>
    </row>
    <row r="91317" spans="2:2" x14ac:dyDescent="0.2">
      <c r="B91317" s="66"/>
    </row>
    <row r="91318" spans="2:2" x14ac:dyDescent="0.2">
      <c r="B91318" s="66"/>
    </row>
    <row r="91319" spans="2:2" x14ac:dyDescent="0.2">
      <c r="B91319" s="66"/>
    </row>
    <row r="91320" spans="2:2" x14ac:dyDescent="0.2">
      <c r="B91320" s="66"/>
    </row>
    <row r="91321" spans="2:2" x14ac:dyDescent="0.2">
      <c r="B91321" s="66"/>
    </row>
    <row r="91322" spans="2:2" x14ac:dyDescent="0.2">
      <c r="B91322" s="66"/>
    </row>
    <row r="91323" spans="2:2" x14ac:dyDescent="0.2">
      <c r="B91323" s="66"/>
    </row>
    <row r="91324" spans="2:2" x14ac:dyDescent="0.2">
      <c r="B91324" s="66"/>
    </row>
    <row r="91325" spans="2:2" x14ac:dyDescent="0.2">
      <c r="B91325" s="66"/>
    </row>
    <row r="91326" spans="2:2" x14ac:dyDescent="0.2">
      <c r="B91326" s="66"/>
    </row>
    <row r="91327" spans="2:2" x14ac:dyDescent="0.2">
      <c r="B91327" s="66"/>
    </row>
    <row r="91328" spans="2:2" x14ac:dyDescent="0.2">
      <c r="B91328" s="66"/>
    </row>
    <row r="91329" spans="2:2" x14ac:dyDescent="0.2">
      <c r="B91329" s="66"/>
    </row>
    <row r="91330" spans="2:2" x14ac:dyDescent="0.2">
      <c r="B91330" s="66"/>
    </row>
    <row r="91331" spans="2:2" x14ac:dyDescent="0.2">
      <c r="B91331" s="66"/>
    </row>
    <row r="91332" spans="2:2" x14ac:dyDescent="0.2">
      <c r="B91332" s="66"/>
    </row>
    <row r="91333" spans="2:2" x14ac:dyDescent="0.2">
      <c r="B91333" s="66"/>
    </row>
    <row r="91334" spans="2:2" x14ac:dyDescent="0.2">
      <c r="B91334" s="66"/>
    </row>
    <row r="91335" spans="2:2" x14ac:dyDescent="0.2">
      <c r="B91335" s="66"/>
    </row>
    <row r="91336" spans="2:2" x14ac:dyDescent="0.2">
      <c r="B91336" s="66"/>
    </row>
    <row r="91337" spans="2:2" x14ac:dyDescent="0.2">
      <c r="B91337" s="66"/>
    </row>
    <row r="91338" spans="2:2" x14ac:dyDescent="0.2">
      <c r="B91338" s="66"/>
    </row>
    <row r="91339" spans="2:2" x14ac:dyDescent="0.2">
      <c r="B91339" s="66"/>
    </row>
    <row r="91340" spans="2:2" x14ac:dyDescent="0.2">
      <c r="B91340" s="66"/>
    </row>
    <row r="91341" spans="2:2" x14ac:dyDescent="0.2">
      <c r="B91341" s="66"/>
    </row>
    <row r="91342" spans="2:2" x14ac:dyDescent="0.2">
      <c r="B91342" s="66"/>
    </row>
    <row r="91343" spans="2:2" x14ac:dyDescent="0.2">
      <c r="B91343" s="66"/>
    </row>
    <row r="91344" spans="2:2" x14ac:dyDescent="0.2">
      <c r="B91344" s="66"/>
    </row>
    <row r="91345" spans="2:2" x14ac:dyDescent="0.2">
      <c r="B91345" s="66"/>
    </row>
    <row r="91346" spans="2:2" x14ac:dyDescent="0.2">
      <c r="B91346" s="66"/>
    </row>
    <row r="91347" spans="2:2" x14ac:dyDescent="0.2">
      <c r="B91347" s="66"/>
    </row>
    <row r="91348" spans="2:2" x14ac:dyDescent="0.2">
      <c r="B91348" s="66"/>
    </row>
    <row r="91349" spans="2:2" x14ac:dyDescent="0.2">
      <c r="B91349" s="66"/>
    </row>
    <row r="91350" spans="2:2" x14ac:dyDescent="0.2">
      <c r="B91350" s="66"/>
    </row>
    <row r="91351" spans="2:2" x14ac:dyDescent="0.2">
      <c r="B91351" s="66"/>
    </row>
    <row r="91352" spans="2:2" x14ac:dyDescent="0.2">
      <c r="B91352" s="66"/>
    </row>
    <row r="91353" spans="2:2" x14ac:dyDescent="0.2">
      <c r="B91353" s="66"/>
    </row>
    <row r="91354" spans="2:2" x14ac:dyDescent="0.2">
      <c r="B91354" s="66"/>
    </row>
    <row r="91355" spans="2:2" x14ac:dyDescent="0.2">
      <c r="B91355" s="66"/>
    </row>
    <row r="91356" spans="2:2" x14ac:dyDescent="0.2">
      <c r="B91356" s="66"/>
    </row>
    <row r="91357" spans="2:2" x14ac:dyDescent="0.2">
      <c r="B91357" s="66"/>
    </row>
    <row r="91358" spans="2:2" x14ac:dyDescent="0.2">
      <c r="B91358" s="66"/>
    </row>
    <row r="91359" spans="2:2" x14ac:dyDescent="0.2">
      <c r="B91359" s="66"/>
    </row>
    <row r="91360" spans="2:2" x14ac:dyDescent="0.2">
      <c r="B91360" s="66"/>
    </row>
    <row r="91361" spans="2:2" x14ac:dyDescent="0.2">
      <c r="B91361" s="66"/>
    </row>
    <row r="91362" spans="2:2" x14ac:dyDescent="0.2">
      <c r="B91362" s="66"/>
    </row>
    <row r="91363" spans="2:2" x14ac:dyDescent="0.2">
      <c r="B91363" s="66"/>
    </row>
    <row r="91364" spans="2:2" x14ac:dyDescent="0.2">
      <c r="B91364" s="66"/>
    </row>
    <row r="91365" spans="2:2" x14ac:dyDescent="0.2">
      <c r="B91365" s="66"/>
    </row>
    <row r="91366" spans="2:2" x14ac:dyDescent="0.2">
      <c r="B91366" s="66"/>
    </row>
    <row r="91367" spans="2:2" x14ac:dyDescent="0.2">
      <c r="B91367" s="66"/>
    </row>
    <row r="91368" spans="2:2" x14ac:dyDescent="0.2">
      <c r="B91368" s="66"/>
    </row>
    <row r="91369" spans="2:2" x14ac:dyDescent="0.2">
      <c r="B91369" s="66"/>
    </row>
    <row r="91370" spans="2:2" x14ac:dyDescent="0.2">
      <c r="B91370" s="66"/>
    </row>
    <row r="91371" spans="2:2" x14ac:dyDescent="0.2">
      <c r="B91371" s="66"/>
    </row>
    <row r="91372" spans="2:2" x14ac:dyDescent="0.2">
      <c r="B91372" s="66"/>
    </row>
    <row r="91373" spans="2:2" x14ac:dyDescent="0.2">
      <c r="B91373" s="66"/>
    </row>
    <row r="91374" spans="2:2" x14ac:dyDescent="0.2">
      <c r="B91374" s="66"/>
    </row>
    <row r="91375" spans="2:2" x14ac:dyDescent="0.2">
      <c r="B91375" s="66"/>
    </row>
    <row r="91376" spans="2:2" x14ac:dyDescent="0.2">
      <c r="B91376" s="66"/>
    </row>
    <row r="91377" spans="2:2" x14ac:dyDescent="0.2">
      <c r="B91377" s="66"/>
    </row>
    <row r="91378" spans="2:2" x14ac:dyDescent="0.2">
      <c r="B91378" s="66"/>
    </row>
    <row r="91379" spans="2:2" x14ac:dyDescent="0.2">
      <c r="B91379" s="66"/>
    </row>
    <row r="91380" spans="2:2" x14ac:dyDescent="0.2">
      <c r="B91380" s="66"/>
    </row>
    <row r="91381" spans="2:2" x14ac:dyDescent="0.2">
      <c r="B91381" s="66"/>
    </row>
    <row r="91382" spans="2:2" x14ac:dyDescent="0.2">
      <c r="B91382" s="66"/>
    </row>
    <row r="91383" spans="2:2" x14ac:dyDescent="0.2">
      <c r="B91383" s="66"/>
    </row>
    <row r="91384" spans="2:2" x14ac:dyDescent="0.2">
      <c r="B91384" s="66"/>
    </row>
    <row r="91385" spans="2:2" x14ac:dyDescent="0.2">
      <c r="B91385" s="66"/>
    </row>
    <row r="91386" spans="2:2" x14ac:dyDescent="0.2">
      <c r="B91386" s="66"/>
    </row>
    <row r="91387" spans="2:2" x14ac:dyDescent="0.2">
      <c r="B91387" s="66"/>
    </row>
    <row r="91388" spans="2:2" x14ac:dyDescent="0.2">
      <c r="B91388" s="66"/>
    </row>
    <row r="91389" spans="2:2" x14ac:dyDescent="0.2">
      <c r="B91389" s="66"/>
    </row>
    <row r="91390" spans="2:2" x14ac:dyDescent="0.2">
      <c r="B91390" s="66"/>
    </row>
    <row r="91391" spans="2:2" x14ac:dyDescent="0.2">
      <c r="B91391" s="66"/>
    </row>
    <row r="91392" spans="2:2" x14ac:dyDescent="0.2">
      <c r="B91392" s="66"/>
    </row>
    <row r="91393" spans="2:2" x14ac:dyDescent="0.2">
      <c r="B91393" s="66"/>
    </row>
    <row r="91394" spans="2:2" x14ac:dyDescent="0.2">
      <c r="B91394" s="66"/>
    </row>
    <row r="91395" spans="2:2" x14ac:dyDescent="0.2">
      <c r="B91395" s="66"/>
    </row>
    <row r="91396" spans="2:2" x14ac:dyDescent="0.2">
      <c r="B91396" s="66"/>
    </row>
    <row r="91397" spans="2:2" x14ac:dyDescent="0.2">
      <c r="B91397" s="66"/>
    </row>
    <row r="91398" spans="2:2" x14ac:dyDescent="0.2">
      <c r="B91398" s="66"/>
    </row>
    <row r="91399" spans="2:2" x14ac:dyDescent="0.2">
      <c r="B91399" s="66"/>
    </row>
    <row r="91400" spans="2:2" x14ac:dyDescent="0.2">
      <c r="B91400" s="66"/>
    </row>
    <row r="91401" spans="2:2" x14ac:dyDescent="0.2">
      <c r="B91401" s="66"/>
    </row>
    <row r="91402" spans="2:2" x14ac:dyDescent="0.2">
      <c r="B91402" s="66"/>
    </row>
    <row r="91403" spans="2:2" x14ac:dyDescent="0.2">
      <c r="B91403" s="66"/>
    </row>
    <row r="91404" spans="2:2" x14ac:dyDescent="0.2">
      <c r="B91404" s="66"/>
    </row>
    <row r="91405" spans="2:2" x14ac:dyDescent="0.2">
      <c r="B91405" s="66"/>
    </row>
    <row r="91406" spans="2:2" x14ac:dyDescent="0.2">
      <c r="B91406" s="66"/>
    </row>
    <row r="91407" spans="2:2" x14ac:dyDescent="0.2">
      <c r="B91407" s="66"/>
    </row>
    <row r="91408" spans="2:2" x14ac:dyDescent="0.2">
      <c r="B91408" s="66"/>
    </row>
    <row r="91409" spans="2:2" x14ac:dyDescent="0.2">
      <c r="B91409" s="66"/>
    </row>
    <row r="91410" spans="2:2" x14ac:dyDescent="0.2">
      <c r="B91410" s="66"/>
    </row>
    <row r="91411" spans="2:2" x14ac:dyDescent="0.2">
      <c r="B91411" s="66"/>
    </row>
    <row r="91412" spans="2:2" x14ac:dyDescent="0.2">
      <c r="B91412" s="66"/>
    </row>
    <row r="91413" spans="2:2" x14ac:dyDescent="0.2">
      <c r="B91413" s="66"/>
    </row>
    <row r="91414" spans="2:2" x14ac:dyDescent="0.2">
      <c r="B91414" s="66"/>
    </row>
    <row r="91415" spans="2:2" x14ac:dyDescent="0.2">
      <c r="B91415" s="66"/>
    </row>
    <row r="91416" spans="2:2" x14ac:dyDescent="0.2">
      <c r="B91416" s="66"/>
    </row>
    <row r="91417" spans="2:2" x14ac:dyDescent="0.2">
      <c r="B91417" s="66"/>
    </row>
    <row r="91418" spans="2:2" x14ac:dyDescent="0.2">
      <c r="B91418" s="66"/>
    </row>
    <row r="91419" spans="2:2" x14ac:dyDescent="0.2">
      <c r="B91419" s="66"/>
    </row>
    <row r="91420" spans="2:2" x14ac:dyDescent="0.2">
      <c r="B91420" s="66"/>
    </row>
    <row r="91421" spans="2:2" x14ac:dyDescent="0.2">
      <c r="B91421" s="66"/>
    </row>
    <row r="91422" spans="2:2" x14ac:dyDescent="0.2">
      <c r="B91422" s="66"/>
    </row>
    <row r="91423" spans="2:2" x14ac:dyDescent="0.2">
      <c r="B91423" s="66"/>
    </row>
    <row r="91424" spans="2:2" x14ac:dyDescent="0.2">
      <c r="B91424" s="66"/>
    </row>
    <row r="91425" spans="2:2" x14ac:dyDescent="0.2">
      <c r="B91425" s="66"/>
    </row>
    <row r="91426" spans="2:2" x14ac:dyDescent="0.2">
      <c r="B91426" s="66"/>
    </row>
    <row r="91427" spans="2:2" x14ac:dyDescent="0.2">
      <c r="B91427" s="66"/>
    </row>
    <row r="91428" spans="2:2" x14ac:dyDescent="0.2">
      <c r="B91428" s="66"/>
    </row>
    <row r="91429" spans="2:2" x14ac:dyDescent="0.2">
      <c r="B91429" s="66"/>
    </row>
    <row r="91430" spans="2:2" x14ac:dyDescent="0.2">
      <c r="B91430" s="66"/>
    </row>
    <row r="91431" spans="2:2" x14ac:dyDescent="0.2">
      <c r="B91431" s="66"/>
    </row>
    <row r="91432" spans="2:2" x14ac:dyDescent="0.2">
      <c r="B91432" s="66"/>
    </row>
    <row r="91433" spans="2:2" x14ac:dyDescent="0.2">
      <c r="B91433" s="66"/>
    </row>
    <row r="91434" spans="2:2" x14ac:dyDescent="0.2">
      <c r="B91434" s="66"/>
    </row>
    <row r="91435" spans="2:2" x14ac:dyDescent="0.2">
      <c r="B91435" s="66"/>
    </row>
    <row r="91436" spans="2:2" x14ac:dyDescent="0.2">
      <c r="B91436" s="66"/>
    </row>
    <row r="91437" spans="2:2" x14ac:dyDescent="0.2">
      <c r="B91437" s="66"/>
    </row>
    <row r="91438" spans="2:2" x14ac:dyDescent="0.2">
      <c r="B91438" s="66"/>
    </row>
    <row r="91439" spans="2:2" x14ac:dyDescent="0.2">
      <c r="B91439" s="66"/>
    </row>
    <row r="91440" spans="2:2" x14ac:dyDescent="0.2">
      <c r="B91440" s="66"/>
    </row>
    <row r="91441" spans="2:2" x14ac:dyDescent="0.2">
      <c r="B91441" s="66"/>
    </row>
    <row r="91442" spans="2:2" x14ac:dyDescent="0.2">
      <c r="B91442" s="66"/>
    </row>
    <row r="91443" spans="2:2" x14ac:dyDescent="0.2">
      <c r="B91443" s="66"/>
    </row>
    <row r="91444" spans="2:2" x14ac:dyDescent="0.2">
      <c r="B91444" s="66"/>
    </row>
    <row r="91445" spans="2:2" x14ac:dyDescent="0.2">
      <c r="B91445" s="66"/>
    </row>
    <row r="91446" spans="2:2" x14ac:dyDescent="0.2">
      <c r="B91446" s="66"/>
    </row>
    <row r="91447" spans="2:2" x14ac:dyDescent="0.2">
      <c r="B91447" s="66"/>
    </row>
    <row r="91448" spans="2:2" x14ac:dyDescent="0.2">
      <c r="B91448" s="66"/>
    </row>
    <row r="91449" spans="2:2" x14ac:dyDescent="0.2">
      <c r="B91449" s="66"/>
    </row>
    <row r="91450" spans="2:2" x14ac:dyDescent="0.2">
      <c r="B91450" s="66"/>
    </row>
    <row r="91451" spans="2:2" x14ac:dyDescent="0.2">
      <c r="B91451" s="66"/>
    </row>
    <row r="91452" spans="2:2" x14ac:dyDescent="0.2">
      <c r="B91452" s="66"/>
    </row>
    <row r="91453" spans="2:2" x14ac:dyDescent="0.2">
      <c r="B91453" s="66"/>
    </row>
    <row r="91454" spans="2:2" x14ac:dyDescent="0.2">
      <c r="B91454" s="66"/>
    </row>
    <row r="91455" spans="2:2" x14ac:dyDescent="0.2">
      <c r="B91455" s="66"/>
    </row>
    <row r="91456" spans="2:2" x14ac:dyDescent="0.2">
      <c r="B91456" s="66"/>
    </row>
    <row r="91457" spans="2:2" x14ac:dyDescent="0.2">
      <c r="B91457" s="66"/>
    </row>
    <row r="91458" spans="2:2" x14ac:dyDescent="0.2">
      <c r="B91458" s="66"/>
    </row>
    <row r="91459" spans="2:2" x14ac:dyDescent="0.2">
      <c r="B91459" s="66"/>
    </row>
    <row r="91460" spans="2:2" x14ac:dyDescent="0.2">
      <c r="B91460" s="66"/>
    </row>
    <row r="91461" spans="2:2" x14ac:dyDescent="0.2">
      <c r="B91461" s="66"/>
    </row>
    <row r="91462" spans="2:2" x14ac:dyDescent="0.2">
      <c r="B91462" s="66"/>
    </row>
    <row r="91463" spans="2:2" x14ac:dyDescent="0.2">
      <c r="B91463" s="66"/>
    </row>
    <row r="91464" spans="2:2" x14ac:dyDescent="0.2">
      <c r="B91464" s="66"/>
    </row>
    <row r="91465" spans="2:2" x14ac:dyDescent="0.2">
      <c r="B91465" s="66"/>
    </row>
    <row r="91466" spans="2:2" x14ac:dyDescent="0.2">
      <c r="B91466" s="66"/>
    </row>
    <row r="91467" spans="2:2" x14ac:dyDescent="0.2">
      <c r="B91467" s="66"/>
    </row>
    <row r="91468" spans="2:2" x14ac:dyDescent="0.2">
      <c r="B91468" s="66"/>
    </row>
    <row r="91469" spans="2:2" x14ac:dyDescent="0.2">
      <c r="B91469" s="66"/>
    </row>
    <row r="91470" spans="2:2" x14ac:dyDescent="0.2">
      <c r="B91470" s="66"/>
    </row>
    <row r="91471" spans="2:2" x14ac:dyDescent="0.2">
      <c r="B91471" s="66"/>
    </row>
    <row r="91472" spans="2:2" x14ac:dyDescent="0.2">
      <c r="B91472" s="66"/>
    </row>
    <row r="91473" spans="2:2" x14ac:dyDescent="0.2">
      <c r="B91473" s="66"/>
    </row>
    <row r="91474" spans="2:2" x14ac:dyDescent="0.2">
      <c r="B91474" s="66"/>
    </row>
    <row r="91475" spans="2:2" x14ac:dyDescent="0.2">
      <c r="B91475" s="66"/>
    </row>
    <row r="91476" spans="2:2" x14ac:dyDescent="0.2">
      <c r="B91476" s="66"/>
    </row>
    <row r="91477" spans="2:2" x14ac:dyDescent="0.2">
      <c r="B91477" s="66"/>
    </row>
    <row r="91478" spans="2:2" x14ac:dyDescent="0.2">
      <c r="B91478" s="66"/>
    </row>
    <row r="91479" spans="2:2" x14ac:dyDescent="0.2">
      <c r="B91479" s="66"/>
    </row>
    <row r="91480" spans="2:2" x14ac:dyDescent="0.2">
      <c r="B91480" s="66"/>
    </row>
    <row r="91481" spans="2:2" x14ac:dyDescent="0.2">
      <c r="B91481" s="66"/>
    </row>
    <row r="91482" spans="2:2" x14ac:dyDescent="0.2">
      <c r="B91482" s="66"/>
    </row>
    <row r="91483" spans="2:2" x14ac:dyDescent="0.2">
      <c r="B91483" s="66"/>
    </row>
    <row r="91484" spans="2:2" x14ac:dyDescent="0.2">
      <c r="B91484" s="66"/>
    </row>
    <row r="91485" spans="2:2" x14ac:dyDescent="0.2">
      <c r="B91485" s="66"/>
    </row>
    <row r="91486" spans="2:2" x14ac:dyDescent="0.2">
      <c r="B91486" s="66"/>
    </row>
    <row r="91487" spans="2:2" x14ac:dyDescent="0.2">
      <c r="B91487" s="66"/>
    </row>
    <row r="91488" spans="2:2" x14ac:dyDescent="0.2">
      <c r="B91488" s="66"/>
    </row>
    <row r="91489" spans="2:2" x14ac:dyDescent="0.2">
      <c r="B91489" s="66"/>
    </row>
    <row r="91490" spans="2:2" x14ac:dyDescent="0.2">
      <c r="B91490" s="66"/>
    </row>
    <row r="91491" spans="2:2" x14ac:dyDescent="0.2">
      <c r="B91491" s="66"/>
    </row>
    <row r="91492" spans="2:2" x14ac:dyDescent="0.2">
      <c r="B91492" s="66"/>
    </row>
    <row r="91493" spans="2:2" x14ac:dyDescent="0.2">
      <c r="B91493" s="66"/>
    </row>
    <row r="91494" spans="2:2" x14ac:dyDescent="0.2">
      <c r="B91494" s="66"/>
    </row>
    <row r="91495" spans="2:2" x14ac:dyDescent="0.2">
      <c r="B91495" s="66"/>
    </row>
    <row r="91496" spans="2:2" x14ac:dyDescent="0.2">
      <c r="B91496" s="66"/>
    </row>
    <row r="91497" spans="2:2" x14ac:dyDescent="0.2">
      <c r="B91497" s="66"/>
    </row>
    <row r="91498" spans="2:2" x14ac:dyDescent="0.2">
      <c r="B91498" s="66"/>
    </row>
    <row r="91499" spans="2:2" x14ac:dyDescent="0.2">
      <c r="B91499" s="66"/>
    </row>
    <row r="91500" spans="2:2" x14ac:dyDescent="0.2">
      <c r="B91500" s="66"/>
    </row>
    <row r="91501" spans="2:2" x14ac:dyDescent="0.2">
      <c r="B91501" s="66"/>
    </row>
    <row r="91502" spans="2:2" x14ac:dyDescent="0.2">
      <c r="B91502" s="66"/>
    </row>
    <row r="91503" spans="2:2" x14ac:dyDescent="0.2">
      <c r="B91503" s="66"/>
    </row>
    <row r="91504" spans="2:2" x14ac:dyDescent="0.2">
      <c r="B91504" s="66"/>
    </row>
    <row r="91505" spans="2:2" x14ac:dyDescent="0.2">
      <c r="B91505" s="66"/>
    </row>
    <row r="91506" spans="2:2" x14ac:dyDescent="0.2">
      <c r="B91506" s="66"/>
    </row>
    <row r="91507" spans="2:2" x14ac:dyDescent="0.2">
      <c r="B91507" s="66"/>
    </row>
    <row r="91508" spans="2:2" x14ac:dyDescent="0.2">
      <c r="B91508" s="66"/>
    </row>
    <row r="91509" spans="2:2" x14ac:dyDescent="0.2">
      <c r="B91509" s="66"/>
    </row>
    <row r="91510" spans="2:2" x14ac:dyDescent="0.2">
      <c r="B91510" s="66"/>
    </row>
    <row r="91511" spans="2:2" x14ac:dyDescent="0.2">
      <c r="B91511" s="66"/>
    </row>
    <row r="91512" spans="2:2" x14ac:dyDescent="0.2">
      <c r="B91512" s="66"/>
    </row>
    <row r="91513" spans="2:2" x14ac:dyDescent="0.2">
      <c r="B91513" s="66"/>
    </row>
    <row r="91514" spans="2:2" x14ac:dyDescent="0.2">
      <c r="B91514" s="66"/>
    </row>
    <row r="91515" spans="2:2" x14ac:dyDescent="0.2">
      <c r="B91515" s="66"/>
    </row>
    <row r="91516" spans="2:2" x14ac:dyDescent="0.2">
      <c r="B91516" s="66"/>
    </row>
    <row r="91517" spans="2:2" x14ac:dyDescent="0.2">
      <c r="B91517" s="66"/>
    </row>
    <row r="91518" spans="2:2" x14ac:dyDescent="0.2">
      <c r="B91518" s="66"/>
    </row>
    <row r="91519" spans="2:2" x14ac:dyDescent="0.2">
      <c r="B91519" s="66"/>
    </row>
    <row r="91520" spans="2:2" x14ac:dyDescent="0.2">
      <c r="B91520" s="66"/>
    </row>
    <row r="91521" spans="2:2" x14ac:dyDescent="0.2">
      <c r="B91521" s="66"/>
    </row>
    <row r="91522" spans="2:2" x14ac:dyDescent="0.2">
      <c r="B91522" s="66"/>
    </row>
    <row r="91523" spans="2:2" x14ac:dyDescent="0.2">
      <c r="B91523" s="66"/>
    </row>
    <row r="91524" spans="2:2" x14ac:dyDescent="0.2">
      <c r="B91524" s="66"/>
    </row>
    <row r="91525" spans="2:2" x14ac:dyDescent="0.2">
      <c r="B91525" s="66"/>
    </row>
    <row r="91526" spans="2:2" x14ac:dyDescent="0.2">
      <c r="B91526" s="66"/>
    </row>
    <row r="91527" spans="2:2" x14ac:dyDescent="0.2">
      <c r="B91527" s="66"/>
    </row>
    <row r="91528" spans="2:2" x14ac:dyDescent="0.2">
      <c r="B91528" s="66"/>
    </row>
    <row r="91529" spans="2:2" x14ac:dyDescent="0.2">
      <c r="B91529" s="66"/>
    </row>
    <row r="91530" spans="2:2" x14ac:dyDescent="0.2">
      <c r="B91530" s="66"/>
    </row>
    <row r="91531" spans="2:2" x14ac:dyDescent="0.2">
      <c r="B91531" s="66"/>
    </row>
    <row r="91532" spans="2:2" x14ac:dyDescent="0.2">
      <c r="B91532" s="66"/>
    </row>
    <row r="91533" spans="2:2" x14ac:dyDescent="0.2">
      <c r="B91533" s="66"/>
    </row>
    <row r="91534" spans="2:2" x14ac:dyDescent="0.2">
      <c r="B91534" s="66"/>
    </row>
    <row r="91535" spans="2:2" x14ac:dyDescent="0.2">
      <c r="B91535" s="66"/>
    </row>
    <row r="91536" spans="2:2" x14ac:dyDescent="0.2">
      <c r="B91536" s="66"/>
    </row>
    <row r="91537" spans="2:2" x14ac:dyDescent="0.2">
      <c r="B91537" s="66"/>
    </row>
    <row r="91538" spans="2:2" x14ac:dyDescent="0.2">
      <c r="B91538" s="66"/>
    </row>
    <row r="91539" spans="2:2" x14ac:dyDescent="0.2">
      <c r="B91539" s="66"/>
    </row>
    <row r="91540" spans="2:2" x14ac:dyDescent="0.2">
      <c r="B91540" s="66"/>
    </row>
    <row r="91541" spans="2:2" x14ac:dyDescent="0.2">
      <c r="B91541" s="66"/>
    </row>
    <row r="91542" spans="2:2" x14ac:dyDescent="0.2">
      <c r="B91542" s="66"/>
    </row>
    <row r="91543" spans="2:2" x14ac:dyDescent="0.2">
      <c r="B91543" s="66"/>
    </row>
    <row r="91544" spans="2:2" x14ac:dyDescent="0.2">
      <c r="B91544" s="66"/>
    </row>
    <row r="91545" spans="2:2" x14ac:dyDescent="0.2">
      <c r="B91545" s="66"/>
    </row>
    <row r="91546" spans="2:2" x14ac:dyDescent="0.2">
      <c r="B91546" s="66"/>
    </row>
    <row r="91547" spans="2:2" x14ac:dyDescent="0.2">
      <c r="B91547" s="66"/>
    </row>
    <row r="91548" spans="2:2" x14ac:dyDescent="0.2">
      <c r="B91548" s="66"/>
    </row>
    <row r="91549" spans="2:2" x14ac:dyDescent="0.2">
      <c r="B91549" s="66"/>
    </row>
    <row r="91550" spans="2:2" x14ac:dyDescent="0.2">
      <c r="B91550" s="66"/>
    </row>
    <row r="91551" spans="2:2" x14ac:dyDescent="0.2">
      <c r="B91551" s="66"/>
    </row>
    <row r="91552" spans="2:2" x14ac:dyDescent="0.2">
      <c r="B91552" s="66"/>
    </row>
    <row r="91553" spans="2:2" x14ac:dyDescent="0.2">
      <c r="B91553" s="66"/>
    </row>
    <row r="91554" spans="2:2" x14ac:dyDescent="0.2">
      <c r="B91554" s="66"/>
    </row>
    <row r="91555" spans="2:2" x14ac:dyDescent="0.2">
      <c r="B91555" s="66"/>
    </row>
    <row r="91556" spans="2:2" x14ac:dyDescent="0.2">
      <c r="B91556" s="66"/>
    </row>
    <row r="91557" spans="2:2" x14ac:dyDescent="0.2">
      <c r="B91557" s="66"/>
    </row>
    <row r="91558" spans="2:2" x14ac:dyDescent="0.2">
      <c r="B91558" s="66"/>
    </row>
    <row r="91559" spans="2:2" x14ac:dyDescent="0.2">
      <c r="B91559" s="66"/>
    </row>
    <row r="91560" spans="2:2" x14ac:dyDescent="0.2">
      <c r="B91560" s="66"/>
    </row>
    <row r="91561" spans="2:2" x14ac:dyDescent="0.2">
      <c r="B91561" s="66"/>
    </row>
    <row r="91562" spans="2:2" x14ac:dyDescent="0.2">
      <c r="B91562" s="66"/>
    </row>
    <row r="91563" spans="2:2" x14ac:dyDescent="0.2">
      <c r="B91563" s="66"/>
    </row>
    <row r="91564" spans="2:2" x14ac:dyDescent="0.2">
      <c r="B91564" s="66"/>
    </row>
    <row r="91565" spans="2:2" x14ac:dyDescent="0.2">
      <c r="B91565" s="66"/>
    </row>
    <row r="91566" spans="2:2" x14ac:dyDescent="0.2">
      <c r="B91566" s="66"/>
    </row>
    <row r="91567" spans="2:2" x14ac:dyDescent="0.2">
      <c r="B91567" s="66"/>
    </row>
    <row r="91568" spans="2:2" x14ac:dyDescent="0.2">
      <c r="B91568" s="66"/>
    </row>
    <row r="91569" spans="2:2" x14ac:dyDescent="0.2">
      <c r="B91569" s="66"/>
    </row>
    <row r="91570" spans="2:2" x14ac:dyDescent="0.2">
      <c r="B91570" s="66"/>
    </row>
    <row r="91571" spans="2:2" x14ac:dyDescent="0.2">
      <c r="B91571" s="66"/>
    </row>
    <row r="91572" spans="2:2" x14ac:dyDescent="0.2">
      <c r="B91572" s="66"/>
    </row>
    <row r="91573" spans="2:2" x14ac:dyDescent="0.2">
      <c r="B91573" s="66"/>
    </row>
    <row r="91574" spans="2:2" x14ac:dyDescent="0.2">
      <c r="B91574" s="66"/>
    </row>
    <row r="91575" spans="2:2" x14ac:dyDescent="0.2">
      <c r="B91575" s="66"/>
    </row>
    <row r="91576" spans="2:2" x14ac:dyDescent="0.2">
      <c r="B91576" s="66"/>
    </row>
    <row r="91577" spans="2:2" x14ac:dyDescent="0.2">
      <c r="B91577" s="66"/>
    </row>
    <row r="91578" spans="2:2" x14ac:dyDescent="0.2">
      <c r="B91578" s="66"/>
    </row>
    <row r="91579" spans="2:2" x14ac:dyDescent="0.2">
      <c r="B91579" s="66"/>
    </row>
    <row r="91580" spans="2:2" x14ac:dyDescent="0.2">
      <c r="B91580" s="66"/>
    </row>
    <row r="91581" spans="2:2" x14ac:dyDescent="0.2">
      <c r="B91581" s="66"/>
    </row>
    <row r="91582" spans="2:2" x14ac:dyDescent="0.2">
      <c r="B91582" s="66"/>
    </row>
    <row r="91583" spans="2:2" x14ac:dyDescent="0.2">
      <c r="B91583" s="66"/>
    </row>
    <row r="91584" spans="2:2" x14ac:dyDescent="0.2">
      <c r="B91584" s="66"/>
    </row>
    <row r="91585" spans="2:2" x14ac:dyDescent="0.2">
      <c r="B91585" s="66"/>
    </row>
    <row r="91586" spans="2:2" x14ac:dyDescent="0.2">
      <c r="B91586" s="66"/>
    </row>
    <row r="91587" spans="2:2" x14ac:dyDescent="0.2">
      <c r="B91587" s="66"/>
    </row>
    <row r="91588" spans="2:2" x14ac:dyDescent="0.2">
      <c r="B91588" s="66"/>
    </row>
    <row r="91589" spans="2:2" x14ac:dyDescent="0.2">
      <c r="B91589" s="66"/>
    </row>
    <row r="91590" spans="2:2" x14ac:dyDescent="0.2">
      <c r="B91590" s="66"/>
    </row>
    <row r="91591" spans="2:2" x14ac:dyDescent="0.2">
      <c r="B91591" s="66"/>
    </row>
    <row r="91592" spans="2:2" x14ac:dyDescent="0.2">
      <c r="B91592" s="66"/>
    </row>
    <row r="91593" spans="2:2" x14ac:dyDescent="0.2">
      <c r="B91593" s="66"/>
    </row>
    <row r="91594" spans="2:2" x14ac:dyDescent="0.2">
      <c r="B91594" s="66"/>
    </row>
    <row r="91595" spans="2:2" x14ac:dyDescent="0.2">
      <c r="B91595" s="66"/>
    </row>
    <row r="91596" spans="2:2" x14ac:dyDescent="0.2">
      <c r="B91596" s="66"/>
    </row>
    <row r="91597" spans="2:2" x14ac:dyDescent="0.2">
      <c r="B91597" s="66"/>
    </row>
    <row r="91598" spans="2:2" x14ac:dyDescent="0.2">
      <c r="B91598" s="66"/>
    </row>
    <row r="91599" spans="2:2" x14ac:dyDescent="0.2">
      <c r="B91599" s="66"/>
    </row>
    <row r="91600" spans="2:2" x14ac:dyDescent="0.2">
      <c r="B91600" s="66"/>
    </row>
    <row r="91601" spans="2:2" x14ac:dyDescent="0.2">
      <c r="B91601" s="66"/>
    </row>
    <row r="91602" spans="2:2" x14ac:dyDescent="0.2">
      <c r="B91602" s="66"/>
    </row>
    <row r="91603" spans="2:2" x14ac:dyDescent="0.2">
      <c r="B91603" s="66"/>
    </row>
    <row r="91604" spans="2:2" x14ac:dyDescent="0.2">
      <c r="B91604" s="66"/>
    </row>
    <row r="91605" spans="2:2" x14ac:dyDescent="0.2">
      <c r="B91605" s="66"/>
    </row>
    <row r="91606" spans="2:2" x14ac:dyDescent="0.2">
      <c r="B91606" s="66"/>
    </row>
    <row r="91607" spans="2:2" x14ac:dyDescent="0.2">
      <c r="B91607" s="66"/>
    </row>
    <row r="91608" spans="2:2" x14ac:dyDescent="0.2">
      <c r="B91608" s="66"/>
    </row>
    <row r="91609" spans="2:2" x14ac:dyDescent="0.2">
      <c r="B91609" s="66"/>
    </row>
    <row r="91610" spans="2:2" x14ac:dyDescent="0.2">
      <c r="B91610" s="66"/>
    </row>
    <row r="91611" spans="2:2" x14ac:dyDescent="0.2">
      <c r="B91611" s="66"/>
    </row>
    <row r="91612" spans="2:2" x14ac:dyDescent="0.2">
      <c r="B91612" s="66"/>
    </row>
    <row r="91613" spans="2:2" x14ac:dyDescent="0.2">
      <c r="B91613" s="66"/>
    </row>
    <row r="91614" spans="2:2" x14ac:dyDescent="0.2">
      <c r="B91614" s="66"/>
    </row>
    <row r="91615" spans="2:2" x14ac:dyDescent="0.2">
      <c r="B91615" s="66"/>
    </row>
    <row r="91616" spans="2:2" x14ac:dyDescent="0.2">
      <c r="B91616" s="66"/>
    </row>
    <row r="91617" spans="2:2" x14ac:dyDescent="0.2">
      <c r="B91617" s="66"/>
    </row>
    <row r="91618" spans="2:2" x14ac:dyDescent="0.2">
      <c r="B91618" s="66"/>
    </row>
    <row r="91619" spans="2:2" x14ac:dyDescent="0.2">
      <c r="B91619" s="66"/>
    </row>
    <row r="91620" spans="2:2" x14ac:dyDescent="0.2">
      <c r="B91620" s="66"/>
    </row>
    <row r="91621" spans="2:2" x14ac:dyDescent="0.2">
      <c r="B91621" s="66"/>
    </row>
    <row r="91622" spans="2:2" x14ac:dyDescent="0.2">
      <c r="B91622" s="66"/>
    </row>
    <row r="91623" spans="2:2" x14ac:dyDescent="0.2">
      <c r="B91623" s="66"/>
    </row>
    <row r="91624" spans="2:2" x14ac:dyDescent="0.2">
      <c r="B91624" s="66"/>
    </row>
    <row r="91625" spans="2:2" x14ac:dyDescent="0.2">
      <c r="B91625" s="66"/>
    </row>
    <row r="91626" spans="2:2" x14ac:dyDescent="0.2">
      <c r="B91626" s="66"/>
    </row>
    <row r="91627" spans="2:2" x14ac:dyDescent="0.2">
      <c r="B91627" s="66"/>
    </row>
    <row r="91628" spans="2:2" x14ac:dyDescent="0.2">
      <c r="B91628" s="66"/>
    </row>
    <row r="91629" spans="2:2" x14ac:dyDescent="0.2">
      <c r="B91629" s="66"/>
    </row>
    <row r="91630" spans="2:2" x14ac:dyDescent="0.2">
      <c r="B91630" s="66"/>
    </row>
    <row r="91631" spans="2:2" x14ac:dyDescent="0.2">
      <c r="B91631" s="66"/>
    </row>
    <row r="91632" spans="2:2" x14ac:dyDescent="0.2">
      <c r="B91632" s="66"/>
    </row>
    <row r="91633" spans="2:2" x14ac:dyDescent="0.2">
      <c r="B91633" s="66"/>
    </row>
    <row r="91634" spans="2:2" x14ac:dyDescent="0.2">
      <c r="B91634" s="66"/>
    </row>
    <row r="91635" spans="2:2" x14ac:dyDescent="0.2">
      <c r="B91635" s="66"/>
    </row>
    <row r="91636" spans="2:2" x14ac:dyDescent="0.2">
      <c r="B91636" s="66"/>
    </row>
    <row r="91637" spans="2:2" x14ac:dyDescent="0.2">
      <c r="B91637" s="66"/>
    </row>
    <row r="91638" spans="2:2" x14ac:dyDescent="0.2">
      <c r="B91638" s="66"/>
    </row>
    <row r="91639" spans="2:2" x14ac:dyDescent="0.2">
      <c r="B91639" s="66"/>
    </row>
    <row r="91640" spans="2:2" x14ac:dyDescent="0.2">
      <c r="B91640" s="66"/>
    </row>
    <row r="91641" spans="2:2" x14ac:dyDescent="0.2">
      <c r="B91641" s="66"/>
    </row>
    <row r="91642" spans="2:2" x14ac:dyDescent="0.2">
      <c r="B91642" s="66"/>
    </row>
    <row r="91643" spans="2:2" x14ac:dyDescent="0.2">
      <c r="B91643" s="66"/>
    </row>
    <row r="91644" spans="2:2" x14ac:dyDescent="0.2">
      <c r="B91644" s="66"/>
    </row>
    <row r="91645" spans="2:2" x14ac:dyDescent="0.2">
      <c r="B91645" s="66"/>
    </row>
    <row r="91646" spans="2:2" x14ac:dyDescent="0.2">
      <c r="B91646" s="66"/>
    </row>
    <row r="91647" spans="2:2" x14ac:dyDescent="0.2">
      <c r="B91647" s="66"/>
    </row>
    <row r="91648" spans="2:2" x14ac:dyDescent="0.2">
      <c r="B91648" s="66"/>
    </row>
    <row r="91649" spans="2:2" x14ac:dyDescent="0.2">
      <c r="B91649" s="66"/>
    </row>
    <row r="91650" spans="2:2" x14ac:dyDescent="0.2">
      <c r="B91650" s="66"/>
    </row>
    <row r="91651" spans="2:2" x14ac:dyDescent="0.2">
      <c r="B91651" s="66"/>
    </row>
    <row r="91652" spans="2:2" x14ac:dyDescent="0.2">
      <c r="B91652" s="66"/>
    </row>
    <row r="91653" spans="2:2" x14ac:dyDescent="0.2">
      <c r="B91653" s="66"/>
    </row>
    <row r="91654" spans="2:2" x14ac:dyDescent="0.2">
      <c r="B91654" s="66"/>
    </row>
    <row r="91655" spans="2:2" x14ac:dyDescent="0.2">
      <c r="B91655" s="66"/>
    </row>
    <row r="91656" spans="2:2" x14ac:dyDescent="0.2">
      <c r="B91656" s="66"/>
    </row>
    <row r="91657" spans="2:2" x14ac:dyDescent="0.2">
      <c r="B91657" s="66"/>
    </row>
    <row r="91658" spans="2:2" x14ac:dyDescent="0.2">
      <c r="B91658" s="66"/>
    </row>
    <row r="91659" spans="2:2" x14ac:dyDescent="0.2">
      <c r="B91659" s="66"/>
    </row>
    <row r="91660" spans="2:2" x14ac:dyDescent="0.2">
      <c r="B91660" s="66"/>
    </row>
    <row r="91661" spans="2:2" x14ac:dyDescent="0.2">
      <c r="B91661" s="66"/>
    </row>
    <row r="91662" spans="2:2" x14ac:dyDescent="0.2">
      <c r="B91662" s="66"/>
    </row>
    <row r="91663" spans="2:2" x14ac:dyDescent="0.2">
      <c r="B91663" s="66"/>
    </row>
    <row r="91664" spans="2:2" x14ac:dyDescent="0.2">
      <c r="B91664" s="66"/>
    </row>
    <row r="91665" spans="2:2" x14ac:dyDescent="0.2">
      <c r="B91665" s="66"/>
    </row>
    <row r="91666" spans="2:2" x14ac:dyDescent="0.2">
      <c r="B91666" s="66"/>
    </row>
    <row r="91667" spans="2:2" x14ac:dyDescent="0.2">
      <c r="B91667" s="66"/>
    </row>
    <row r="91668" spans="2:2" x14ac:dyDescent="0.2">
      <c r="B91668" s="66"/>
    </row>
    <row r="91669" spans="2:2" x14ac:dyDescent="0.2">
      <c r="B91669" s="66"/>
    </row>
    <row r="91670" spans="2:2" x14ac:dyDescent="0.2">
      <c r="B91670" s="66"/>
    </row>
    <row r="91671" spans="2:2" x14ac:dyDescent="0.2">
      <c r="B91671" s="66"/>
    </row>
    <row r="91672" spans="2:2" x14ac:dyDescent="0.2">
      <c r="B91672" s="66"/>
    </row>
    <row r="91673" spans="2:2" x14ac:dyDescent="0.2">
      <c r="B91673" s="66"/>
    </row>
    <row r="91674" spans="2:2" x14ac:dyDescent="0.2">
      <c r="B91674" s="66"/>
    </row>
    <row r="91675" spans="2:2" x14ac:dyDescent="0.2">
      <c r="B91675" s="66"/>
    </row>
    <row r="91676" spans="2:2" x14ac:dyDescent="0.2">
      <c r="B91676" s="66"/>
    </row>
    <row r="91677" spans="2:2" x14ac:dyDescent="0.2">
      <c r="B91677" s="66"/>
    </row>
    <row r="91678" spans="2:2" x14ac:dyDescent="0.2">
      <c r="B91678" s="66"/>
    </row>
    <row r="91679" spans="2:2" x14ac:dyDescent="0.2">
      <c r="B91679" s="66"/>
    </row>
    <row r="91680" spans="2:2" x14ac:dyDescent="0.2">
      <c r="B91680" s="66"/>
    </row>
    <row r="91681" spans="2:2" x14ac:dyDescent="0.2">
      <c r="B91681" s="66"/>
    </row>
    <row r="91682" spans="2:2" x14ac:dyDescent="0.2">
      <c r="B91682" s="66"/>
    </row>
    <row r="91683" spans="2:2" x14ac:dyDescent="0.2">
      <c r="B91683" s="66"/>
    </row>
    <row r="91684" spans="2:2" x14ac:dyDescent="0.2">
      <c r="B91684" s="66"/>
    </row>
    <row r="91685" spans="2:2" x14ac:dyDescent="0.2">
      <c r="B91685" s="66"/>
    </row>
    <row r="91686" spans="2:2" x14ac:dyDescent="0.2">
      <c r="B91686" s="66"/>
    </row>
    <row r="91687" spans="2:2" x14ac:dyDescent="0.2">
      <c r="B91687" s="66"/>
    </row>
    <row r="91688" spans="2:2" x14ac:dyDescent="0.2">
      <c r="B91688" s="66"/>
    </row>
    <row r="91689" spans="2:2" x14ac:dyDescent="0.2">
      <c r="B91689" s="66"/>
    </row>
    <row r="91690" spans="2:2" x14ac:dyDescent="0.2">
      <c r="B91690" s="66"/>
    </row>
    <row r="91691" spans="2:2" x14ac:dyDescent="0.2">
      <c r="B91691" s="66"/>
    </row>
    <row r="91692" spans="2:2" x14ac:dyDescent="0.2">
      <c r="B91692" s="66"/>
    </row>
    <row r="91693" spans="2:2" x14ac:dyDescent="0.2">
      <c r="B91693" s="66"/>
    </row>
    <row r="91694" spans="2:2" x14ac:dyDescent="0.2">
      <c r="B91694" s="66"/>
    </row>
    <row r="91695" spans="2:2" x14ac:dyDescent="0.2">
      <c r="B91695" s="66"/>
    </row>
    <row r="91696" spans="2:2" x14ac:dyDescent="0.2">
      <c r="B91696" s="66"/>
    </row>
    <row r="91697" spans="2:2" x14ac:dyDescent="0.2">
      <c r="B91697" s="66"/>
    </row>
    <row r="91698" spans="2:2" x14ac:dyDescent="0.2">
      <c r="B91698" s="66"/>
    </row>
    <row r="91699" spans="2:2" x14ac:dyDescent="0.2">
      <c r="B91699" s="66"/>
    </row>
    <row r="91700" spans="2:2" x14ac:dyDescent="0.2">
      <c r="B91700" s="66"/>
    </row>
    <row r="91701" spans="2:2" x14ac:dyDescent="0.2">
      <c r="B91701" s="66"/>
    </row>
    <row r="91702" spans="2:2" x14ac:dyDescent="0.2">
      <c r="B91702" s="66"/>
    </row>
    <row r="91703" spans="2:2" x14ac:dyDescent="0.2">
      <c r="B91703" s="66"/>
    </row>
    <row r="91704" spans="2:2" x14ac:dyDescent="0.2">
      <c r="B91704" s="66"/>
    </row>
    <row r="91705" spans="2:2" x14ac:dyDescent="0.2">
      <c r="B91705" s="66"/>
    </row>
    <row r="91706" spans="2:2" x14ac:dyDescent="0.2">
      <c r="B91706" s="66"/>
    </row>
    <row r="91707" spans="2:2" x14ac:dyDescent="0.2">
      <c r="B91707" s="66"/>
    </row>
    <row r="91708" spans="2:2" x14ac:dyDescent="0.2">
      <c r="B91708" s="66"/>
    </row>
    <row r="91709" spans="2:2" x14ac:dyDescent="0.2">
      <c r="B91709" s="66"/>
    </row>
    <row r="91710" spans="2:2" x14ac:dyDescent="0.2">
      <c r="B91710" s="66"/>
    </row>
    <row r="91711" spans="2:2" x14ac:dyDescent="0.2">
      <c r="B91711" s="66"/>
    </row>
    <row r="91712" spans="2:2" x14ac:dyDescent="0.2">
      <c r="B91712" s="66"/>
    </row>
    <row r="91713" spans="2:2" x14ac:dyDescent="0.2">
      <c r="B91713" s="66"/>
    </row>
    <row r="91714" spans="2:2" x14ac:dyDescent="0.2">
      <c r="B91714" s="66"/>
    </row>
    <row r="91715" spans="2:2" x14ac:dyDescent="0.2">
      <c r="B91715" s="66"/>
    </row>
    <row r="91716" spans="2:2" x14ac:dyDescent="0.2">
      <c r="B91716" s="66"/>
    </row>
    <row r="91717" spans="2:2" x14ac:dyDescent="0.2">
      <c r="B91717" s="66"/>
    </row>
    <row r="91718" spans="2:2" x14ac:dyDescent="0.2">
      <c r="B91718" s="66"/>
    </row>
    <row r="91719" spans="2:2" x14ac:dyDescent="0.2">
      <c r="B91719" s="66"/>
    </row>
    <row r="91720" spans="2:2" x14ac:dyDescent="0.2">
      <c r="B91720" s="66"/>
    </row>
    <row r="91721" spans="2:2" x14ac:dyDescent="0.2">
      <c r="B91721" s="66"/>
    </row>
    <row r="91722" spans="2:2" x14ac:dyDescent="0.2">
      <c r="B91722" s="66"/>
    </row>
    <row r="91723" spans="2:2" x14ac:dyDescent="0.2">
      <c r="B91723" s="66"/>
    </row>
    <row r="91724" spans="2:2" x14ac:dyDescent="0.2">
      <c r="B91724" s="66"/>
    </row>
    <row r="91725" spans="2:2" x14ac:dyDescent="0.2">
      <c r="B91725" s="66"/>
    </row>
    <row r="91726" spans="2:2" x14ac:dyDescent="0.2">
      <c r="B91726" s="66"/>
    </row>
    <row r="91727" spans="2:2" x14ac:dyDescent="0.2">
      <c r="B91727" s="66"/>
    </row>
    <row r="91728" spans="2:2" x14ac:dyDescent="0.2">
      <c r="B91728" s="66"/>
    </row>
    <row r="91729" spans="2:2" x14ac:dyDescent="0.2">
      <c r="B91729" s="66"/>
    </row>
    <row r="91730" spans="2:2" x14ac:dyDescent="0.2">
      <c r="B91730" s="66"/>
    </row>
    <row r="91731" spans="2:2" x14ac:dyDescent="0.2">
      <c r="B91731" s="66"/>
    </row>
    <row r="91732" spans="2:2" x14ac:dyDescent="0.2">
      <c r="B91732" s="66"/>
    </row>
    <row r="91733" spans="2:2" x14ac:dyDescent="0.2">
      <c r="B91733" s="66"/>
    </row>
    <row r="91734" spans="2:2" x14ac:dyDescent="0.2">
      <c r="B91734" s="66"/>
    </row>
    <row r="91735" spans="2:2" x14ac:dyDescent="0.2">
      <c r="B91735" s="66"/>
    </row>
    <row r="91736" spans="2:2" x14ac:dyDescent="0.2">
      <c r="B91736" s="66"/>
    </row>
    <row r="91737" spans="2:2" x14ac:dyDescent="0.2">
      <c r="B91737" s="66"/>
    </row>
    <row r="91738" spans="2:2" x14ac:dyDescent="0.2">
      <c r="B91738" s="66"/>
    </row>
    <row r="91739" spans="2:2" x14ac:dyDescent="0.2">
      <c r="B91739" s="66"/>
    </row>
    <row r="91740" spans="2:2" x14ac:dyDescent="0.2">
      <c r="B91740" s="66"/>
    </row>
    <row r="91741" spans="2:2" x14ac:dyDescent="0.2">
      <c r="B91741" s="66"/>
    </row>
    <row r="91742" spans="2:2" x14ac:dyDescent="0.2">
      <c r="B91742" s="66"/>
    </row>
    <row r="91743" spans="2:2" x14ac:dyDescent="0.2">
      <c r="B91743" s="66"/>
    </row>
    <row r="91744" spans="2:2" x14ac:dyDescent="0.2">
      <c r="B91744" s="66"/>
    </row>
    <row r="91745" spans="2:2" x14ac:dyDescent="0.2">
      <c r="B91745" s="66"/>
    </row>
    <row r="91746" spans="2:2" x14ac:dyDescent="0.2">
      <c r="B91746" s="66"/>
    </row>
    <row r="91747" spans="2:2" x14ac:dyDescent="0.2">
      <c r="B91747" s="66"/>
    </row>
    <row r="91748" spans="2:2" x14ac:dyDescent="0.2">
      <c r="B91748" s="66"/>
    </row>
    <row r="91749" spans="2:2" x14ac:dyDescent="0.2">
      <c r="B91749" s="66"/>
    </row>
    <row r="91750" spans="2:2" x14ac:dyDescent="0.2">
      <c r="B91750" s="66"/>
    </row>
    <row r="91751" spans="2:2" x14ac:dyDescent="0.2">
      <c r="B91751" s="66"/>
    </row>
    <row r="91752" spans="2:2" x14ac:dyDescent="0.2">
      <c r="B91752" s="66"/>
    </row>
    <row r="91753" spans="2:2" x14ac:dyDescent="0.2">
      <c r="B91753" s="66"/>
    </row>
    <row r="91754" spans="2:2" x14ac:dyDescent="0.2">
      <c r="B91754" s="66"/>
    </row>
    <row r="91755" spans="2:2" x14ac:dyDescent="0.2">
      <c r="B91755" s="66"/>
    </row>
    <row r="91756" spans="2:2" x14ac:dyDescent="0.2">
      <c r="B91756" s="66"/>
    </row>
    <row r="91757" spans="2:2" x14ac:dyDescent="0.2">
      <c r="B91757" s="66"/>
    </row>
    <row r="91758" spans="2:2" x14ac:dyDescent="0.2">
      <c r="B91758" s="66"/>
    </row>
    <row r="91759" spans="2:2" x14ac:dyDescent="0.2">
      <c r="B91759" s="66"/>
    </row>
    <row r="91760" spans="2:2" x14ac:dyDescent="0.2">
      <c r="B91760" s="66"/>
    </row>
    <row r="91761" spans="2:2" x14ac:dyDescent="0.2">
      <c r="B91761" s="66"/>
    </row>
    <row r="91762" spans="2:2" x14ac:dyDescent="0.2">
      <c r="B91762" s="66"/>
    </row>
    <row r="91763" spans="2:2" x14ac:dyDescent="0.2">
      <c r="B91763" s="66"/>
    </row>
    <row r="91764" spans="2:2" x14ac:dyDescent="0.2">
      <c r="B91764" s="66"/>
    </row>
    <row r="91765" spans="2:2" x14ac:dyDescent="0.2">
      <c r="B91765" s="66"/>
    </row>
    <row r="91766" spans="2:2" x14ac:dyDescent="0.2">
      <c r="B91766" s="66"/>
    </row>
    <row r="91767" spans="2:2" x14ac:dyDescent="0.2">
      <c r="B91767" s="66"/>
    </row>
    <row r="91768" spans="2:2" x14ac:dyDescent="0.2">
      <c r="B91768" s="66"/>
    </row>
    <row r="91769" spans="2:2" x14ac:dyDescent="0.2">
      <c r="B91769" s="66"/>
    </row>
    <row r="91770" spans="2:2" x14ac:dyDescent="0.2">
      <c r="B91770" s="66"/>
    </row>
    <row r="91771" spans="2:2" x14ac:dyDescent="0.2">
      <c r="B91771" s="66"/>
    </row>
    <row r="91772" spans="2:2" x14ac:dyDescent="0.2">
      <c r="B91772" s="66"/>
    </row>
    <row r="91773" spans="2:2" x14ac:dyDescent="0.2">
      <c r="B91773" s="66"/>
    </row>
    <row r="91774" spans="2:2" x14ac:dyDescent="0.2">
      <c r="B91774" s="66"/>
    </row>
    <row r="91775" spans="2:2" x14ac:dyDescent="0.2">
      <c r="B91775" s="66"/>
    </row>
    <row r="91776" spans="2:2" x14ac:dyDescent="0.2">
      <c r="B91776" s="66"/>
    </row>
    <row r="91777" spans="2:2" x14ac:dyDescent="0.2">
      <c r="B91777" s="66"/>
    </row>
    <row r="91778" spans="2:2" x14ac:dyDescent="0.2">
      <c r="B91778" s="66"/>
    </row>
    <row r="91779" spans="2:2" x14ac:dyDescent="0.2">
      <c r="B91779" s="66"/>
    </row>
    <row r="91780" spans="2:2" x14ac:dyDescent="0.2">
      <c r="B91780" s="66"/>
    </row>
    <row r="91781" spans="2:2" x14ac:dyDescent="0.2">
      <c r="B91781" s="66"/>
    </row>
    <row r="91782" spans="2:2" x14ac:dyDescent="0.2">
      <c r="B91782" s="66"/>
    </row>
    <row r="91783" spans="2:2" x14ac:dyDescent="0.2">
      <c r="B91783" s="66"/>
    </row>
    <row r="91784" spans="2:2" x14ac:dyDescent="0.2">
      <c r="B91784" s="66"/>
    </row>
    <row r="91785" spans="2:2" x14ac:dyDescent="0.2">
      <c r="B91785" s="66"/>
    </row>
    <row r="91786" spans="2:2" x14ac:dyDescent="0.2">
      <c r="B91786" s="66"/>
    </row>
    <row r="91787" spans="2:2" x14ac:dyDescent="0.2">
      <c r="B91787" s="66"/>
    </row>
    <row r="91788" spans="2:2" x14ac:dyDescent="0.2">
      <c r="B91788" s="66"/>
    </row>
    <row r="91789" spans="2:2" x14ac:dyDescent="0.2">
      <c r="B91789" s="66"/>
    </row>
    <row r="91790" spans="2:2" x14ac:dyDescent="0.2">
      <c r="B91790" s="66"/>
    </row>
    <row r="91791" spans="2:2" x14ac:dyDescent="0.2">
      <c r="B91791" s="66"/>
    </row>
    <row r="91792" spans="2:2" x14ac:dyDescent="0.2">
      <c r="B91792" s="66"/>
    </row>
    <row r="91793" spans="2:2" x14ac:dyDescent="0.2">
      <c r="B91793" s="66"/>
    </row>
    <row r="91794" spans="2:2" x14ac:dyDescent="0.2">
      <c r="B91794" s="66"/>
    </row>
    <row r="91795" spans="2:2" x14ac:dyDescent="0.2">
      <c r="B91795" s="66"/>
    </row>
    <row r="91796" spans="2:2" x14ac:dyDescent="0.2">
      <c r="B91796" s="66"/>
    </row>
    <row r="91797" spans="2:2" x14ac:dyDescent="0.2">
      <c r="B91797" s="66"/>
    </row>
    <row r="91798" spans="2:2" x14ac:dyDescent="0.2">
      <c r="B91798" s="66"/>
    </row>
    <row r="91799" spans="2:2" x14ac:dyDescent="0.2">
      <c r="B91799" s="66"/>
    </row>
    <row r="91800" spans="2:2" x14ac:dyDescent="0.2">
      <c r="B91800" s="66"/>
    </row>
    <row r="91801" spans="2:2" x14ac:dyDescent="0.2">
      <c r="B91801" s="66"/>
    </row>
    <row r="91802" spans="2:2" x14ac:dyDescent="0.2">
      <c r="B91802" s="66"/>
    </row>
    <row r="91803" spans="2:2" x14ac:dyDescent="0.2">
      <c r="B91803" s="66"/>
    </row>
    <row r="91804" spans="2:2" x14ac:dyDescent="0.2">
      <c r="B91804" s="66"/>
    </row>
    <row r="91805" spans="2:2" x14ac:dyDescent="0.2">
      <c r="B91805" s="66"/>
    </row>
    <row r="91806" spans="2:2" x14ac:dyDescent="0.2">
      <c r="B91806" s="66"/>
    </row>
    <row r="91807" spans="2:2" x14ac:dyDescent="0.2">
      <c r="B91807" s="66"/>
    </row>
    <row r="91808" spans="2:2" x14ac:dyDescent="0.2">
      <c r="B91808" s="66"/>
    </row>
    <row r="91809" spans="2:2" x14ac:dyDescent="0.2">
      <c r="B91809" s="66"/>
    </row>
    <row r="91810" spans="2:2" x14ac:dyDescent="0.2">
      <c r="B91810" s="66"/>
    </row>
    <row r="91811" spans="2:2" x14ac:dyDescent="0.2">
      <c r="B91811" s="66"/>
    </row>
    <row r="91812" spans="2:2" x14ac:dyDescent="0.2">
      <c r="B91812" s="66"/>
    </row>
    <row r="91813" spans="2:2" x14ac:dyDescent="0.2">
      <c r="B91813" s="66"/>
    </row>
    <row r="91814" spans="2:2" x14ac:dyDescent="0.2">
      <c r="B91814" s="66"/>
    </row>
    <row r="91815" spans="2:2" x14ac:dyDescent="0.2">
      <c r="B91815" s="66"/>
    </row>
    <row r="91816" spans="2:2" x14ac:dyDescent="0.2">
      <c r="B91816" s="66"/>
    </row>
    <row r="91817" spans="2:2" x14ac:dyDescent="0.2">
      <c r="B91817" s="66"/>
    </row>
    <row r="91818" spans="2:2" x14ac:dyDescent="0.2">
      <c r="B91818" s="66"/>
    </row>
    <row r="91819" spans="2:2" x14ac:dyDescent="0.2">
      <c r="B91819" s="66"/>
    </row>
    <row r="91820" spans="2:2" x14ac:dyDescent="0.2">
      <c r="B91820" s="66"/>
    </row>
    <row r="91821" spans="2:2" x14ac:dyDescent="0.2">
      <c r="B91821" s="66"/>
    </row>
    <row r="91822" spans="2:2" x14ac:dyDescent="0.2">
      <c r="B91822" s="66"/>
    </row>
    <row r="91823" spans="2:2" x14ac:dyDescent="0.2">
      <c r="B91823" s="66"/>
    </row>
    <row r="91824" spans="2:2" x14ac:dyDescent="0.2">
      <c r="B91824" s="66"/>
    </row>
    <row r="91825" spans="2:2" x14ac:dyDescent="0.2">
      <c r="B91825" s="66"/>
    </row>
    <row r="91826" spans="2:2" x14ac:dyDescent="0.2">
      <c r="B91826" s="66"/>
    </row>
    <row r="91827" spans="2:2" x14ac:dyDescent="0.2">
      <c r="B91827" s="66"/>
    </row>
    <row r="91828" spans="2:2" x14ac:dyDescent="0.2">
      <c r="B91828" s="66"/>
    </row>
    <row r="91829" spans="2:2" x14ac:dyDescent="0.2">
      <c r="B91829" s="66"/>
    </row>
    <row r="91830" spans="2:2" x14ac:dyDescent="0.2">
      <c r="B91830" s="66"/>
    </row>
    <row r="91831" spans="2:2" x14ac:dyDescent="0.2">
      <c r="B91831" s="66"/>
    </row>
    <row r="91832" spans="2:2" x14ac:dyDescent="0.2">
      <c r="B91832" s="66"/>
    </row>
    <row r="91833" spans="2:2" x14ac:dyDescent="0.2">
      <c r="B91833" s="66"/>
    </row>
    <row r="91834" spans="2:2" x14ac:dyDescent="0.2">
      <c r="B91834" s="66"/>
    </row>
    <row r="91835" spans="2:2" x14ac:dyDescent="0.2">
      <c r="B91835" s="66"/>
    </row>
    <row r="91836" spans="2:2" x14ac:dyDescent="0.2">
      <c r="B91836" s="66"/>
    </row>
    <row r="91837" spans="2:2" x14ac:dyDescent="0.2">
      <c r="B91837" s="66"/>
    </row>
    <row r="91838" spans="2:2" x14ac:dyDescent="0.2">
      <c r="B91838" s="66"/>
    </row>
    <row r="91839" spans="2:2" x14ac:dyDescent="0.2">
      <c r="B91839" s="66"/>
    </row>
    <row r="91840" spans="2:2" x14ac:dyDescent="0.2">
      <c r="B91840" s="66"/>
    </row>
    <row r="91841" spans="2:2" x14ac:dyDescent="0.2">
      <c r="B91841" s="66"/>
    </row>
    <row r="91842" spans="2:2" x14ac:dyDescent="0.2">
      <c r="B91842" s="66"/>
    </row>
    <row r="91843" spans="2:2" x14ac:dyDescent="0.2">
      <c r="B91843" s="66"/>
    </row>
    <row r="91844" spans="2:2" x14ac:dyDescent="0.2">
      <c r="B91844" s="66"/>
    </row>
    <row r="91845" spans="2:2" x14ac:dyDescent="0.2">
      <c r="B91845" s="66"/>
    </row>
    <row r="91846" spans="2:2" x14ac:dyDescent="0.2">
      <c r="B91846" s="66"/>
    </row>
    <row r="91847" spans="2:2" x14ac:dyDescent="0.2">
      <c r="B91847" s="66"/>
    </row>
    <row r="91848" spans="2:2" x14ac:dyDescent="0.2">
      <c r="B91848" s="66"/>
    </row>
    <row r="91849" spans="2:2" x14ac:dyDescent="0.2">
      <c r="B91849" s="66"/>
    </row>
    <row r="91850" spans="2:2" x14ac:dyDescent="0.2">
      <c r="B91850" s="66"/>
    </row>
    <row r="91851" spans="2:2" x14ac:dyDescent="0.2">
      <c r="B91851" s="66"/>
    </row>
    <row r="91852" spans="2:2" x14ac:dyDescent="0.2">
      <c r="B91852" s="66"/>
    </row>
    <row r="91853" spans="2:2" x14ac:dyDescent="0.2">
      <c r="B91853" s="66"/>
    </row>
    <row r="91854" spans="2:2" x14ac:dyDescent="0.2">
      <c r="B91854" s="66"/>
    </row>
    <row r="91855" spans="2:2" x14ac:dyDescent="0.2">
      <c r="B91855" s="66"/>
    </row>
    <row r="91856" spans="2:2" x14ac:dyDescent="0.2">
      <c r="B91856" s="66"/>
    </row>
    <row r="91857" spans="2:2" x14ac:dyDescent="0.2">
      <c r="B91857" s="66"/>
    </row>
    <row r="91858" spans="2:2" x14ac:dyDescent="0.2">
      <c r="B91858" s="66"/>
    </row>
    <row r="91859" spans="2:2" x14ac:dyDescent="0.2">
      <c r="B91859" s="66"/>
    </row>
    <row r="91860" spans="2:2" x14ac:dyDescent="0.2">
      <c r="B91860" s="66"/>
    </row>
    <row r="91861" spans="2:2" x14ac:dyDescent="0.2">
      <c r="B91861" s="66"/>
    </row>
    <row r="91862" spans="2:2" x14ac:dyDescent="0.2">
      <c r="B91862" s="66"/>
    </row>
    <row r="91863" spans="2:2" x14ac:dyDescent="0.2">
      <c r="B91863" s="66"/>
    </row>
    <row r="91864" spans="2:2" x14ac:dyDescent="0.2">
      <c r="B91864" s="66"/>
    </row>
    <row r="91865" spans="2:2" x14ac:dyDescent="0.2">
      <c r="B91865" s="66"/>
    </row>
    <row r="91866" spans="2:2" x14ac:dyDescent="0.2">
      <c r="B91866" s="66"/>
    </row>
    <row r="91867" spans="2:2" x14ac:dyDescent="0.2">
      <c r="B91867" s="66"/>
    </row>
    <row r="91868" spans="2:2" x14ac:dyDescent="0.2">
      <c r="B91868" s="66"/>
    </row>
    <row r="91869" spans="2:2" x14ac:dyDescent="0.2">
      <c r="B91869" s="66"/>
    </row>
    <row r="91870" spans="2:2" x14ac:dyDescent="0.2">
      <c r="B91870" s="66"/>
    </row>
    <row r="91871" spans="2:2" x14ac:dyDescent="0.2">
      <c r="B91871" s="66"/>
    </row>
    <row r="91872" spans="2:2" x14ac:dyDescent="0.2">
      <c r="B91872" s="66"/>
    </row>
    <row r="91873" spans="2:2" x14ac:dyDescent="0.2">
      <c r="B91873" s="66"/>
    </row>
    <row r="91874" spans="2:2" x14ac:dyDescent="0.2">
      <c r="B91874" s="66"/>
    </row>
    <row r="91875" spans="2:2" x14ac:dyDescent="0.2">
      <c r="B91875" s="66"/>
    </row>
    <row r="91876" spans="2:2" x14ac:dyDescent="0.2">
      <c r="B91876" s="66"/>
    </row>
    <row r="91877" spans="2:2" x14ac:dyDescent="0.2">
      <c r="B91877" s="66"/>
    </row>
    <row r="91878" spans="2:2" x14ac:dyDescent="0.2">
      <c r="B91878" s="66"/>
    </row>
    <row r="91879" spans="2:2" x14ac:dyDescent="0.2">
      <c r="B91879" s="66"/>
    </row>
    <row r="91880" spans="2:2" x14ac:dyDescent="0.2">
      <c r="B91880" s="66"/>
    </row>
    <row r="91881" spans="2:2" x14ac:dyDescent="0.2">
      <c r="B91881" s="66"/>
    </row>
    <row r="91882" spans="2:2" x14ac:dyDescent="0.2">
      <c r="B91882" s="66"/>
    </row>
    <row r="91883" spans="2:2" x14ac:dyDescent="0.2">
      <c r="B91883" s="66"/>
    </row>
    <row r="91884" spans="2:2" x14ac:dyDescent="0.2">
      <c r="B91884" s="66"/>
    </row>
    <row r="91885" spans="2:2" x14ac:dyDescent="0.2">
      <c r="B91885" s="66"/>
    </row>
    <row r="91886" spans="2:2" x14ac:dyDescent="0.2">
      <c r="B91886" s="66"/>
    </row>
    <row r="91887" spans="2:2" x14ac:dyDescent="0.2">
      <c r="B91887" s="66"/>
    </row>
    <row r="91888" spans="2:2" x14ac:dyDescent="0.2">
      <c r="B91888" s="66"/>
    </row>
    <row r="91889" spans="2:2" x14ac:dyDescent="0.2">
      <c r="B91889" s="66"/>
    </row>
    <row r="91890" spans="2:2" x14ac:dyDescent="0.2">
      <c r="B91890" s="66"/>
    </row>
    <row r="91891" spans="2:2" x14ac:dyDescent="0.2">
      <c r="B91891" s="66"/>
    </row>
    <row r="91892" spans="2:2" x14ac:dyDescent="0.2">
      <c r="B91892" s="66"/>
    </row>
    <row r="91893" spans="2:2" x14ac:dyDescent="0.2">
      <c r="B91893" s="66"/>
    </row>
    <row r="91894" spans="2:2" x14ac:dyDescent="0.2">
      <c r="B91894" s="66"/>
    </row>
    <row r="91895" spans="2:2" x14ac:dyDescent="0.2">
      <c r="B91895" s="66"/>
    </row>
    <row r="91896" spans="2:2" x14ac:dyDescent="0.2">
      <c r="B91896" s="66"/>
    </row>
    <row r="91897" spans="2:2" x14ac:dyDescent="0.2">
      <c r="B91897" s="66"/>
    </row>
    <row r="91898" spans="2:2" x14ac:dyDescent="0.2">
      <c r="B91898" s="66"/>
    </row>
    <row r="91899" spans="2:2" x14ac:dyDescent="0.2">
      <c r="B91899" s="66"/>
    </row>
    <row r="91900" spans="2:2" x14ac:dyDescent="0.2">
      <c r="B91900" s="66"/>
    </row>
    <row r="91901" spans="2:2" x14ac:dyDescent="0.2">
      <c r="B91901" s="66"/>
    </row>
    <row r="91902" spans="2:2" x14ac:dyDescent="0.2">
      <c r="B91902" s="66"/>
    </row>
    <row r="91903" spans="2:2" x14ac:dyDescent="0.2">
      <c r="B91903" s="66"/>
    </row>
    <row r="91904" spans="2:2" x14ac:dyDescent="0.2">
      <c r="B91904" s="66"/>
    </row>
    <row r="91905" spans="2:2" x14ac:dyDescent="0.2">
      <c r="B91905" s="66"/>
    </row>
    <row r="91906" spans="2:2" x14ac:dyDescent="0.2">
      <c r="B91906" s="66"/>
    </row>
    <row r="91907" spans="2:2" x14ac:dyDescent="0.2">
      <c r="B91907" s="66"/>
    </row>
    <row r="91908" spans="2:2" x14ac:dyDescent="0.2">
      <c r="B91908" s="66"/>
    </row>
    <row r="91909" spans="2:2" x14ac:dyDescent="0.2">
      <c r="B91909" s="66"/>
    </row>
    <row r="91910" spans="2:2" x14ac:dyDescent="0.2">
      <c r="B91910" s="66"/>
    </row>
    <row r="91911" spans="2:2" x14ac:dyDescent="0.2">
      <c r="B91911" s="66"/>
    </row>
    <row r="91912" spans="2:2" x14ac:dyDescent="0.2">
      <c r="B91912" s="66"/>
    </row>
    <row r="91913" spans="2:2" x14ac:dyDescent="0.2">
      <c r="B91913" s="66"/>
    </row>
    <row r="91914" spans="2:2" x14ac:dyDescent="0.2">
      <c r="B91914" s="66"/>
    </row>
    <row r="91915" spans="2:2" x14ac:dyDescent="0.2">
      <c r="B91915" s="66"/>
    </row>
    <row r="91916" spans="2:2" x14ac:dyDescent="0.2">
      <c r="B91916" s="66"/>
    </row>
    <row r="91917" spans="2:2" x14ac:dyDescent="0.2">
      <c r="B91917" s="66"/>
    </row>
    <row r="91918" spans="2:2" x14ac:dyDescent="0.2">
      <c r="B91918" s="66"/>
    </row>
    <row r="91919" spans="2:2" x14ac:dyDescent="0.2">
      <c r="B91919" s="66"/>
    </row>
    <row r="91920" spans="2:2" x14ac:dyDescent="0.2">
      <c r="B91920" s="66"/>
    </row>
    <row r="91921" spans="2:2" x14ac:dyDescent="0.2">
      <c r="B91921" s="66"/>
    </row>
    <row r="91922" spans="2:2" x14ac:dyDescent="0.2">
      <c r="B91922" s="66"/>
    </row>
    <row r="91923" spans="2:2" x14ac:dyDescent="0.2">
      <c r="B91923" s="66"/>
    </row>
    <row r="91924" spans="2:2" x14ac:dyDescent="0.2">
      <c r="B91924" s="66"/>
    </row>
    <row r="91925" spans="2:2" x14ac:dyDescent="0.2">
      <c r="B91925" s="66"/>
    </row>
    <row r="91926" spans="2:2" x14ac:dyDescent="0.2">
      <c r="B91926" s="66"/>
    </row>
    <row r="91927" spans="2:2" x14ac:dyDescent="0.2">
      <c r="B91927" s="66"/>
    </row>
    <row r="91928" spans="2:2" x14ac:dyDescent="0.2">
      <c r="B91928" s="66"/>
    </row>
    <row r="91929" spans="2:2" x14ac:dyDescent="0.2">
      <c r="B91929" s="66"/>
    </row>
    <row r="91930" spans="2:2" x14ac:dyDescent="0.2">
      <c r="B91930" s="66"/>
    </row>
    <row r="91931" spans="2:2" x14ac:dyDescent="0.2">
      <c r="B91931" s="66"/>
    </row>
    <row r="91932" spans="2:2" x14ac:dyDescent="0.2">
      <c r="B91932" s="66"/>
    </row>
    <row r="91933" spans="2:2" x14ac:dyDescent="0.2">
      <c r="B91933" s="66"/>
    </row>
    <row r="91934" spans="2:2" x14ac:dyDescent="0.2">
      <c r="B91934" s="66"/>
    </row>
    <row r="91935" spans="2:2" x14ac:dyDescent="0.2">
      <c r="B91935" s="66"/>
    </row>
    <row r="91936" spans="2:2" x14ac:dyDescent="0.2">
      <c r="B91936" s="66"/>
    </row>
    <row r="91937" spans="2:2" x14ac:dyDescent="0.2">
      <c r="B91937" s="66"/>
    </row>
    <row r="91938" spans="2:2" x14ac:dyDescent="0.2">
      <c r="B91938" s="66"/>
    </row>
    <row r="91939" spans="2:2" x14ac:dyDescent="0.2">
      <c r="B91939" s="66"/>
    </row>
    <row r="91940" spans="2:2" x14ac:dyDescent="0.2">
      <c r="B91940" s="66"/>
    </row>
    <row r="91941" spans="2:2" x14ac:dyDescent="0.2">
      <c r="B91941" s="66"/>
    </row>
    <row r="91942" spans="2:2" x14ac:dyDescent="0.2">
      <c r="B91942" s="66"/>
    </row>
    <row r="91943" spans="2:2" x14ac:dyDescent="0.2">
      <c r="B91943" s="66"/>
    </row>
    <row r="91944" spans="2:2" x14ac:dyDescent="0.2">
      <c r="B91944" s="66"/>
    </row>
    <row r="91945" spans="2:2" x14ac:dyDescent="0.2">
      <c r="B91945" s="66"/>
    </row>
    <row r="91946" spans="2:2" x14ac:dyDescent="0.2">
      <c r="B91946" s="66"/>
    </row>
    <row r="91947" spans="2:2" x14ac:dyDescent="0.2">
      <c r="B91947" s="66"/>
    </row>
    <row r="91948" spans="2:2" x14ac:dyDescent="0.2">
      <c r="B91948" s="66"/>
    </row>
    <row r="91949" spans="2:2" x14ac:dyDescent="0.2">
      <c r="B91949" s="66"/>
    </row>
    <row r="91950" spans="2:2" x14ac:dyDescent="0.2">
      <c r="B91950" s="66"/>
    </row>
    <row r="91951" spans="2:2" x14ac:dyDescent="0.2">
      <c r="B91951" s="66"/>
    </row>
    <row r="91952" spans="2:2" x14ac:dyDescent="0.2">
      <c r="B91952" s="66"/>
    </row>
    <row r="91953" spans="2:2" x14ac:dyDescent="0.2">
      <c r="B91953" s="66"/>
    </row>
    <row r="91954" spans="2:2" x14ac:dyDescent="0.2">
      <c r="B91954" s="66"/>
    </row>
    <row r="91955" spans="2:2" x14ac:dyDescent="0.2">
      <c r="B91955" s="66"/>
    </row>
    <row r="91956" spans="2:2" x14ac:dyDescent="0.2">
      <c r="B91956" s="66"/>
    </row>
    <row r="91957" spans="2:2" x14ac:dyDescent="0.2">
      <c r="B91957" s="66"/>
    </row>
    <row r="91958" spans="2:2" x14ac:dyDescent="0.2">
      <c r="B91958" s="66"/>
    </row>
    <row r="91959" spans="2:2" x14ac:dyDescent="0.2">
      <c r="B91959" s="66"/>
    </row>
    <row r="91960" spans="2:2" x14ac:dyDescent="0.2">
      <c r="B91960" s="66"/>
    </row>
    <row r="91961" spans="2:2" x14ac:dyDescent="0.2">
      <c r="B91961" s="66"/>
    </row>
    <row r="91962" spans="2:2" x14ac:dyDescent="0.2">
      <c r="B91962" s="66"/>
    </row>
    <row r="91963" spans="2:2" x14ac:dyDescent="0.2">
      <c r="B91963" s="66"/>
    </row>
    <row r="91964" spans="2:2" x14ac:dyDescent="0.2">
      <c r="B91964" s="66"/>
    </row>
    <row r="91965" spans="2:2" x14ac:dyDescent="0.2">
      <c r="B91965" s="66"/>
    </row>
    <row r="91966" spans="2:2" x14ac:dyDescent="0.2">
      <c r="B91966" s="66"/>
    </row>
    <row r="91967" spans="2:2" x14ac:dyDescent="0.2">
      <c r="B91967" s="66"/>
    </row>
    <row r="91968" spans="2:2" x14ac:dyDescent="0.2">
      <c r="B91968" s="66"/>
    </row>
    <row r="91969" spans="2:2" x14ac:dyDescent="0.2">
      <c r="B91969" s="66"/>
    </row>
    <row r="91970" spans="2:2" x14ac:dyDescent="0.2">
      <c r="B91970" s="66"/>
    </row>
    <row r="91971" spans="2:2" x14ac:dyDescent="0.2">
      <c r="B91971" s="66"/>
    </row>
    <row r="91972" spans="2:2" x14ac:dyDescent="0.2">
      <c r="B91972" s="66"/>
    </row>
    <row r="91973" spans="2:2" x14ac:dyDescent="0.2">
      <c r="B91973" s="66"/>
    </row>
    <row r="91974" spans="2:2" x14ac:dyDescent="0.2">
      <c r="B91974" s="66"/>
    </row>
    <row r="91975" spans="2:2" x14ac:dyDescent="0.2">
      <c r="B91975" s="66"/>
    </row>
    <row r="91976" spans="2:2" x14ac:dyDescent="0.2">
      <c r="B91976" s="66"/>
    </row>
    <row r="91977" spans="2:2" x14ac:dyDescent="0.2">
      <c r="B91977" s="66"/>
    </row>
    <row r="91978" spans="2:2" x14ac:dyDescent="0.2">
      <c r="B91978" s="66"/>
    </row>
    <row r="91979" spans="2:2" x14ac:dyDescent="0.2">
      <c r="B91979" s="66"/>
    </row>
    <row r="91980" spans="2:2" x14ac:dyDescent="0.2">
      <c r="B91980" s="66"/>
    </row>
    <row r="91981" spans="2:2" x14ac:dyDescent="0.2">
      <c r="B91981" s="66"/>
    </row>
    <row r="91982" spans="2:2" x14ac:dyDescent="0.2">
      <c r="B91982" s="66"/>
    </row>
    <row r="91983" spans="2:2" x14ac:dyDescent="0.2">
      <c r="B91983" s="66"/>
    </row>
    <row r="91984" spans="2:2" x14ac:dyDescent="0.2">
      <c r="B91984" s="66"/>
    </row>
    <row r="91985" spans="2:2" x14ac:dyDescent="0.2">
      <c r="B91985" s="66"/>
    </row>
    <row r="91986" spans="2:2" x14ac:dyDescent="0.2">
      <c r="B91986" s="66"/>
    </row>
    <row r="91987" spans="2:2" x14ac:dyDescent="0.2">
      <c r="B91987" s="66"/>
    </row>
    <row r="91988" spans="2:2" x14ac:dyDescent="0.2">
      <c r="B91988" s="66"/>
    </row>
    <row r="91989" spans="2:2" x14ac:dyDescent="0.2">
      <c r="B91989" s="66"/>
    </row>
    <row r="91990" spans="2:2" x14ac:dyDescent="0.2">
      <c r="B91990" s="66"/>
    </row>
    <row r="91991" spans="2:2" x14ac:dyDescent="0.2">
      <c r="B91991" s="66"/>
    </row>
    <row r="91992" spans="2:2" x14ac:dyDescent="0.2">
      <c r="B91992" s="66"/>
    </row>
    <row r="91993" spans="2:2" x14ac:dyDescent="0.2">
      <c r="B91993" s="66"/>
    </row>
    <row r="91994" spans="2:2" x14ac:dyDescent="0.2">
      <c r="B91994" s="66"/>
    </row>
    <row r="91995" spans="2:2" x14ac:dyDescent="0.2">
      <c r="B91995" s="66"/>
    </row>
    <row r="91996" spans="2:2" x14ac:dyDescent="0.2">
      <c r="B91996" s="66"/>
    </row>
    <row r="91997" spans="2:2" x14ac:dyDescent="0.2">
      <c r="B91997" s="66"/>
    </row>
    <row r="91998" spans="2:2" x14ac:dyDescent="0.2">
      <c r="B91998" s="66"/>
    </row>
    <row r="91999" spans="2:2" x14ac:dyDescent="0.2">
      <c r="B91999" s="66"/>
    </row>
    <row r="92000" spans="2:2" x14ac:dyDescent="0.2">
      <c r="B92000" s="66"/>
    </row>
    <row r="92001" spans="2:2" x14ac:dyDescent="0.2">
      <c r="B92001" s="66"/>
    </row>
    <row r="92002" spans="2:2" x14ac:dyDescent="0.2">
      <c r="B92002" s="66"/>
    </row>
    <row r="92003" spans="2:2" x14ac:dyDescent="0.2">
      <c r="B92003" s="66"/>
    </row>
    <row r="92004" spans="2:2" x14ac:dyDescent="0.2">
      <c r="B92004" s="66"/>
    </row>
    <row r="92005" spans="2:2" x14ac:dyDescent="0.2">
      <c r="B92005" s="66"/>
    </row>
    <row r="92006" spans="2:2" x14ac:dyDescent="0.2">
      <c r="B92006" s="66"/>
    </row>
    <row r="92007" spans="2:2" x14ac:dyDescent="0.2">
      <c r="B92007" s="66"/>
    </row>
    <row r="92008" spans="2:2" x14ac:dyDescent="0.2">
      <c r="B92008" s="66"/>
    </row>
    <row r="92009" spans="2:2" x14ac:dyDescent="0.2">
      <c r="B92009" s="66"/>
    </row>
    <row r="92010" spans="2:2" x14ac:dyDescent="0.2">
      <c r="B92010" s="66"/>
    </row>
    <row r="92011" spans="2:2" x14ac:dyDescent="0.2">
      <c r="B92011" s="66"/>
    </row>
    <row r="92012" spans="2:2" x14ac:dyDescent="0.2">
      <c r="B92012" s="66"/>
    </row>
    <row r="92013" spans="2:2" x14ac:dyDescent="0.2">
      <c r="B92013" s="66"/>
    </row>
    <row r="92014" spans="2:2" x14ac:dyDescent="0.2">
      <c r="B92014" s="66"/>
    </row>
    <row r="92015" spans="2:2" x14ac:dyDescent="0.2">
      <c r="B92015" s="66"/>
    </row>
    <row r="92016" spans="2:2" x14ac:dyDescent="0.2">
      <c r="B92016" s="66"/>
    </row>
    <row r="92017" spans="2:2" x14ac:dyDescent="0.2">
      <c r="B92017" s="66"/>
    </row>
    <row r="92018" spans="2:2" x14ac:dyDescent="0.2">
      <c r="B92018" s="66"/>
    </row>
    <row r="92019" spans="2:2" x14ac:dyDescent="0.2">
      <c r="B92019" s="66"/>
    </row>
    <row r="92020" spans="2:2" x14ac:dyDescent="0.2">
      <c r="B92020" s="66"/>
    </row>
    <row r="92021" spans="2:2" x14ac:dyDescent="0.2">
      <c r="B92021" s="66"/>
    </row>
    <row r="92022" spans="2:2" x14ac:dyDescent="0.2">
      <c r="B92022" s="66"/>
    </row>
    <row r="92023" spans="2:2" x14ac:dyDescent="0.2">
      <c r="B92023" s="66"/>
    </row>
    <row r="92024" spans="2:2" x14ac:dyDescent="0.2">
      <c r="B92024" s="66"/>
    </row>
    <row r="92025" spans="2:2" x14ac:dyDescent="0.2">
      <c r="B92025" s="66"/>
    </row>
    <row r="92026" spans="2:2" x14ac:dyDescent="0.2">
      <c r="B92026" s="66"/>
    </row>
    <row r="92027" spans="2:2" x14ac:dyDescent="0.2">
      <c r="B92027" s="66"/>
    </row>
    <row r="92028" spans="2:2" x14ac:dyDescent="0.2">
      <c r="B92028" s="66"/>
    </row>
    <row r="92029" spans="2:2" x14ac:dyDescent="0.2">
      <c r="B92029" s="66"/>
    </row>
    <row r="92030" spans="2:2" x14ac:dyDescent="0.2">
      <c r="B92030" s="66"/>
    </row>
    <row r="92031" spans="2:2" x14ac:dyDescent="0.2">
      <c r="B92031" s="66"/>
    </row>
    <row r="92032" spans="2:2" x14ac:dyDescent="0.2">
      <c r="B92032" s="66"/>
    </row>
    <row r="92033" spans="2:2" x14ac:dyDescent="0.2">
      <c r="B92033" s="66"/>
    </row>
    <row r="92034" spans="2:2" x14ac:dyDescent="0.2">
      <c r="B92034" s="66"/>
    </row>
    <row r="92035" spans="2:2" x14ac:dyDescent="0.2">
      <c r="B92035" s="66"/>
    </row>
    <row r="92036" spans="2:2" x14ac:dyDescent="0.2">
      <c r="B92036" s="66"/>
    </row>
    <row r="92037" spans="2:2" x14ac:dyDescent="0.2">
      <c r="B92037" s="66"/>
    </row>
    <row r="92038" spans="2:2" x14ac:dyDescent="0.2">
      <c r="B92038" s="66"/>
    </row>
    <row r="92039" spans="2:2" x14ac:dyDescent="0.2">
      <c r="B92039" s="66"/>
    </row>
    <row r="92040" spans="2:2" x14ac:dyDescent="0.2">
      <c r="B92040" s="66"/>
    </row>
    <row r="92041" spans="2:2" x14ac:dyDescent="0.2">
      <c r="B92041" s="66"/>
    </row>
    <row r="92042" spans="2:2" x14ac:dyDescent="0.2">
      <c r="B92042" s="66"/>
    </row>
    <row r="92043" spans="2:2" x14ac:dyDescent="0.2">
      <c r="B92043" s="66"/>
    </row>
    <row r="92044" spans="2:2" x14ac:dyDescent="0.2">
      <c r="B92044" s="66"/>
    </row>
    <row r="92045" spans="2:2" x14ac:dyDescent="0.2">
      <c r="B92045" s="66"/>
    </row>
    <row r="92046" spans="2:2" x14ac:dyDescent="0.2">
      <c r="B92046" s="66"/>
    </row>
    <row r="92047" spans="2:2" x14ac:dyDescent="0.2">
      <c r="B92047" s="66"/>
    </row>
    <row r="92048" spans="2:2" x14ac:dyDescent="0.2">
      <c r="B92048" s="66"/>
    </row>
    <row r="92049" spans="2:2" x14ac:dyDescent="0.2">
      <c r="B92049" s="66"/>
    </row>
    <row r="92050" spans="2:2" x14ac:dyDescent="0.2">
      <c r="B92050" s="66"/>
    </row>
    <row r="92051" spans="2:2" x14ac:dyDescent="0.2">
      <c r="B92051" s="66"/>
    </row>
    <row r="92052" spans="2:2" x14ac:dyDescent="0.2">
      <c r="B92052" s="66"/>
    </row>
    <row r="92053" spans="2:2" x14ac:dyDescent="0.2">
      <c r="B92053" s="66"/>
    </row>
    <row r="92054" spans="2:2" x14ac:dyDescent="0.2">
      <c r="B92054" s="66"/>
    </row>
    <row r="92055" spans="2:2" x14ac:dyDescent="0.2">
      <c r="B92055" s="66"/>
    </row>
    <row r="92056" spans="2:2" x14ac:dyDescent="0.2">
      <c r="B92056" s="66"/>
    </row>
    <row r="92057" spans="2:2" x14ac:dyDescent="0.2">
      <c r="B92057" s="66"/>
    </row>
    <row r="92058" spans="2:2" x14ac:dyDescent="0.2">
      <c r="B92058" s="66"/>
    </row>
    <row r="92059" spans="2:2" x14ac:dyDescent="0.2">
      <c r="B92059" s="66"/>
    </row>
    <row r="92060" spans="2:2" x14ac:dyDescent="0.2">
      <c r="B92060" s="66"/>
    </row>
    <row r="92061" spans="2:2" x14ac:dyDescent="0.2">
      <c r="B92061" s="66"/>
    </row>
    <row r="92062" spans="2:2" x14ac:dyDescent="0.2">
      <c r="B92062" s="66"/>
    </row>
    <row r="92063" spans="2:2" x14ac:dyDescent="0.2">
      <c r="B92063" s="66"/>
    </row>
    <row r="92064" spans="2:2" x14ac:dyDescent="0.2">
      <c r="B92064" s="66"/>
    </row>
    <row r="92065" spans="2:2" x14ac:dyDescent="0.2">
      <c r="B92065" s="66"/>
    </row>
    <row r="92066" spans="2:2" x14ac:dyDescent="0.2">
      <c r="B92066" s="66"/>
    </row>
    <row r="92067" spans="2:2" x14ac:dyDescent="0.2">
      <c r="B92067" s="66"/>
    </row>
    <row r="92068" spans="2:2" x14ac:dyDescent="0.2">
      <c r="B92068" s="66"/>
    </row>
    <row r="92069" spans="2:2" x14ac:dyDescent="0.2">
      <c r="B92069" s="66"/>
    </row>
    <row r="92070" spans="2:2" x14ac:dyDescent="0.2">
      <c r="B92070" s="66"/>
    </row>
    <row r="92071" spans="2:2" x14ac:dyDescent="0.2">
      <c r="B92071" s="66"/>
    </row>
    <row r="92072" spans="2:2" x14ac:dyDescent="0.2">
      <c r="B92072" s="66"/>
    </row>
    <row r="92073" spans="2:2" x14ac:dyDescent="0.2">
      <c r="B92073" s="66"/>
    </row>
    <row r="92074" spans="2:2" x14ac:dyDescent="0.2">
      <c r="B92074" s="66"/>
    </row>
    <row r="92075" spans="2:2" x14ac:dyDescent="0.2">
      <c r="B92075" s="66"/>
    </row>
    <row r="92076" spans="2:2" x14ac:dyDescent="0.2">
      <c r="B92076" s="66"/>
    </row>
    <row r="92077" spans="2:2" x14ac:dyDescent="0.2">
      <c r="B92077" s="66"/>
    </row>
    <row r="92078" spans="2:2" x14ac:dyDescent="0.2">
      <c r="B92078" s="66"/>
    </row>
    <row r="92079" spans="2:2" x14ac:dyDescent="0.2">
      <c r="B92079" s="66"/>
    </row>
    <row r="92080" spans="2:2" x14ac:dyDescent="0.2">
      <c r="B92080" s="66"/>
    </row>
    <row r="92081" spans="2:2" x14ac:dyDescent="0.2">
      <c r="B92081" s="66"/>
    </row>
    <row r="92082" spans="2:2" x14ac:dyDescent="0.2">
      <c r="B92082" s="66"/>
    </row>
    <row r="92083" spans="2:2" x14ac:dyDescent="0.2">
      <c r="B92083" s="66"/>
    </row>
    <row r="92084" spans="2:2" x14ac:dyDescent="0.2">
      <c r="B92084" s="66"/>
    </row>
    <row r="92085" spans="2:2" x14ac:dyDescent="0.2">
      <c r="B92085" s="66"/>
    </row>
    <row r="92086" spans="2:2" x14ac:dyDescent="0.2">
      <c r="B92086" s="66"/>
    </row>
    <row r="92087" spans="2:2" x14ac:dyDescent="0.2">
      <c r="B92087" s="66"/>
    </row>
    <row r="92088" spans="2:2" x14ac:dyDescent="0.2">
      <c r="B92088" s="66"/>
    </row>
    <row r="92089" spans="2:2" x14ac:dyDescent="0.2">
      <c r="B92089" s="66"/>
    </row>
    <row r="92090" spans="2:2" x14ac:dyDescent="0.2">
      <c r="B92090" s="66"/>
    </row>
    <row r="92091" spans="2:2" x14ac:dyDescent="0.2">
      <c r="B92091" s="66"/>
    </row>
    <row r="92092" spans="2:2" x14ac:dyDescent="0.2">
      <c r="B92092" s="66"/>
    </row>
    <row r="92093" spans="2:2" x14ac:dyDescent="0.2">
      <c r="B92093" s="66"/>
    </row>
    <row r="92094" spans="2:2" x14ac:dyDescent="0.2">
      <c r="B92094" s="66"/>
    </row>
    <row r="92095" spans="2:2" x14ac:dyDescent="0.2">
      <c r="B92095" s="66"/>
    </row>
    <row r="92096" spans="2:2" x14ac:dyDescent="0.2">
      <c r="B92096" s="66"/>
    </row>
    <row r="92097" spans="2:2" x14ac:dyDescent="0.2">
      <c r="B92097" s="66"/>
    </row>
    <row r="92098" spans="2:2" x14ac:dyDescent="0.2">
      <c r="B92098" s="66"/>
    </row>
    <row r="92099" spans="2:2" x14ac:dyDescent="0.2">
      <c r="B92099" s="66"/>
    </row>
    <row r="92100" spans="2:2" x14ac:dyDescent="0.2">
      <c r="B92100" s="66"/>
    </row>
    <row r="92101" spans="2:2" x14ac:dyDescent="0.2">
      <c r="B92101" s="66"/>
    </row>
    <row r="92102" spans="2:2" x14ac:dyDescent="0.2">
      <c r="B92102" s="66"/>
    </row>
    <row r="92103" spans="2:2" x14ac:dyDescent="0.2">
      <c r="B92103" s="66"/>
    </row>
    <row r="92104" spans="2:2" x14ac:dyDescent="0.2">
      <c r="B92104" s="66"/>
    </row>
    <row r="92105" spans="2:2" x14ac:dyDescent="0.2">
      <c r="B92105" s="66"/>
    </row>
    <row r="92106" spans="2:2" x14ac:dyDescent="0.2">
      <c r="B92106" s="66"/>
    </row>
    <row r="92107" spans="2:2" x14ac:dyDescent="0.2">
      <c r="B92107" s="66"/>
    </row>
    <row r="92108" spans="2:2" x14ac:dyDescent="0.2">
      <c r="B92108" s="66"/>
    </row>
    <row r="92109" spans="2:2" x14ac:dyDescent="0.2">
      <c r="B92109" s="66"/>
    </row>
    <row r="92110" spans="2:2" x14ac:dyDescent="0.2">
      <c r="B92110" s="66"/>
    </row>
    <row r="92111" spans="2:2" x14ac:dyDescent="0.2">
      <c r="B92111" s="66"/>
    </row>
    <row r="92112" spans="2:2" x14ac:dyDescent="0.2">
      <c r="B92112" s="66"/>
    </row>
    <row r="92113" spans="2:2" x14ac:dyDescent="0.2">
      <c r="B92113" s="66"/>
    </row>
    <row r="92114" spans="2:2" x14ac:dyDescent="0.2">
      <c r="B92114" s="66"/>
    </row>
    <row r="92115" spans="2:2" x14ac:dyDescent="0.2">
      <c r="B92115" s="66"/>
    </row>
    <row r="92116" spans="2:2" x14ac:dyDescent="0.2">
      <c r="B92116" s="66"/>
    </row>
    <row r="92117" spans="2:2" x14ac:dyDescent="0.2">
      <c r="B92117" s="66"/>
    </row>
    <row r="92118" spans="2:2" x14ac:dyDescent="0.2">
      <c r="B92118" s="66"/>
    </row>
    <row r="92119" spans="2:2" x14ac:dyDescent="0.2">
      <c r="B92119" s="66"/>
    </row>
    <row r="92120" spans="2:2" x14ac:dyDescent="0.2">
      <c r="B92120" s="66"/>
    </row>
    <row r="92121" spans="2:2" x14ac:dyDescent="0.2">
      <c r="B92121" s="66"/>
    </row>
    <row r="92122" spans="2:2" x14ac:dyDescent="0.2">
      <c r="B92122" s="66"/>
    </row>
    <row r="92123" spans="2:2" x14ac:dyDescent="0.2">
      <c r="B92123" s="66"/>
    </row>
    <row r="92124" spans="2:2" x14ac:dyDescent="0.2">
      <c r="B92124" s="66"/>
    </row>
    <row r="92125" spans="2:2" x14ac:dyDescent="0.2">
      <c r="B92125" s="66"/>
    </row>
    <row r="92126" spans="2:2" x14ac:dyDescent="0.2">
      <c r="B92126" s="66"/>
    </row>
    <row r="92127" spans="2:2" x14ac:dyDescent="0.2">
      <c r="B92127" s="66"/>
    </row>
    <row r="92128" spans="2:2" x14ac:dyDescent="0.2">
      <c r="B92128" s="66"/>
    </row>
    <row r="92129" spans="2:2" x14ac:dyDescent="0.2">
      <c r="B92129" s="66"/>
    </row>
    <row r="92130" spans="2:2" x14ac:dyDescent="0.2">
      <c r="B92130" s="66"/>
    </row>
    <row r="92131" spans="2:2" x14ac:dyDescent="0.2">
      <c r="B92131" s="66"/>
    </row>
    <row r="92132" spans="2:2" x14ac:dyDescent="0.2">
      <c r="B92132" s="66"/>
    </row>
    <row r="92133" spans="2:2" x14ac:dyDescent="0.2">
      <c r="B92133" s="66"/>
    </row>
    <row r="92134" spans="2:2" x14ac:dyDescent="0.2">
      <c r="B92134" s="66"/>
    </row>
    <row r="92135" spans="2:2" x14ac:dyDescent="0.2">
      <c r="B92135" s="66"/>
    </row>
    <row r="92136" spans="2:2" x14ac:dyDescent="0.2">
      <c r="B92136" s="66"/>
    </row>
    <row r="92137" spans="2:2" x14ac:dyDescent="0.2">
      <c r="B92137" s="66"/>
    </row>
    <row r="92138" spans="2:2" x14ac:dyDescent="0.2">
      <c r="B92138" s="66"/>
    </row>
    <row r="92139" spans="2:2" x14ac:dyDescent="0.2">
      <c r="B92139" s="66"/>
    </row>
    <row r="92140" spans="2:2" x14ac:dyDescent="0.2">
      <c r="B92140" s="66"/>
    </row>
    <row r="92141" spans="2:2" x14ac:dyDescent="0.2">
      <c r="B92141" s="66"/>
    </row>
    <row r="92142" spans="2:2" x14ac:dyDescent="0.2">
      <c r="B92142" s="66"/>
    </row>
    <row r="92143" spans="2:2" x14ac:dyDescent="0.2">
      <c r="B92143" s="66"/>
    </row>
    <row r="92144" spans="2:2" x14ac:dyDescent="0.2">
      <c r="B92144" s="66"/>
    </row>
    <row r="92145" spans="2:2" x14ac:dyDescent="0.2">
      <c r="B92145" s="66"/>
    </row>
    <row r="92146" spans="2:2" x14ac:dyDescent="0.2">
      <c r="B92146" s="66"/>
    </row>
    <row r="92147" spans="2:2" x14ac:dyDescent="0.2">
      <c r="B92147" s="66"/>
    </row>
    <row r="92148" spans="2:2" x14ac:dyDescent="0.2">
      <c r="B92148" s="66"/>
    </row>
    <row r="92149" spans="2:2" x14ac:dyDescent="0.2">
      <c r="B92149" s="66"/>
    </row>
    <row r="92150" spans="2:2" x14ac:dyDescent="0.2">
      <c r="B92150" s="66"/>
    </row>
    <row r="92151" spans="2:2" x14ac:dyDescent="0.2">
      <c r="B92151" s="66"/>
    </row>
    <row r="92152" spans="2:2" x14ac:dyDescent="0.2">
      <c r="B92152" s="66"/>
    </row>
    <row r="92153" spans="2:2" x14ac:dyDescent="0.2">
      <c r="B92153" s="66"/>
    </row>
    <row r="92154" spans="2:2" x14ac:dyDescent="0.2">
      <c r="B92154" s="66"/>
    </row>
    <row r="92155" spans="2:2" x14ac:dyDescent="0.2">
      <c r="B92155" s="66"/>
    </row>
    <row r="92156" spans="2:2" x14ac:dyDescent="0.2">
      <c r="B92156" s="66"/>
    </row>
    <row r="92157" spans="2:2" x14ac:dyDescent="0.2">
      <c r="B92157" s="66"/>
    </row>
    <row r="92158" spans="2:2" x14ac:dyDescent="0.2">
      <c r="B92158" s="66"/>
    </row>
    <row r="92159" spans="2:2" x14ac:dyDescent="0.2">
      <c r="B92159" s="66"/>
    </row>
    <row r="92160" spans="2:2" x14ac:dyDescent="0.2">
      <c r="B92160" s="66"/>
    </row>
    <row r="92161" spans="2:2" x14ac:dyDescent="0.2">
      <c r="B92161" s="66"/>
    </row>
    <row r="92162" spans="2:2" x14ac:dyDescent="0.2">
      <c r="B92162" s="66"/>
    </row>
    <row r="92163" spans="2:2" x14ac:dyDescent="0.2">
      <c r="B92163" s="66"/>
    </row>
    <row r="92164" spans="2:2" x14ac:dyDescent="0.2">
      <c r="B92164" s="66"/>
    </row>
    <row r="92165" spans="2:2" x14ac:dyDescent="0.2">
      <c r="B92165" s="66"/>
    </row>
    <row r="92166" spans="2:2" x14ac:dyDescent="0.2">
      <c r="B92166" s="66"/>
    </row>
    <row r="92167" spans="2:2" x14ac:dyDescent="0.2">
      <c r="B92167" s="66"/>
    </row>
    <row r="92168" spans="2:2" x14ac:dyDescent="0.2">
      <c r="B92168" s="66"/>
    </row>
    <row r="92169" spans="2:2" x14ac:dyDescent="0.2">
      <c r="B92169" s="66"/>
    </row>
    <row r="92170" spans="2:2" x14ac:dyDescent="0.2">
      <c r="B92170" s="66"/>
    </row>
    <row r="92171" spans="2:2" x14ac:dyDescent="0.2">
      <c r="B92171" s="66"/>
    </row>
    <row r="92172" spans="2:2" x14ac:dyDescent="0.2">
      <c r="B92172" s="66"/>
    </row>
    <row r="92173" spans="2:2" x14ac:dyDescent="0.2">
      <c r="B92173" s="66"/>
    </row>
    <row r="92174" spans="2:2" x14ac:dyDescent="0.2">
      <c r="B92174" s="66"/>
    </row>
    <row r="92175" spans="2:2" x14ac:dyDescent="0.2">
      <c r="B92175" s="66"/>
    </row>
    <row r="92176" spans="2:2" x14ac:dyDescent="0.2">
      <c r="B92176" s="66"/>
    </row>
    <row r="92177" spans="2:2" x14ac:dyDescent="0.2">
      <c r="B92177" s="66"/>
    </row>
    <row r="92178" spans="2:2" x14ac:dyDescent="0.2">
      <c r="B92178" s="66"/>
    </row>
    <row r="92179" spans="2:2" x14ac:dyDescent="0.2">
      <c r="B92179" s="66"/>
    </row>
    <row r="92180" spans="2:2" x14ac:dyDescent="0.2">
      <c r="B92180" s="66"/>
    </row>
    <row r="92181" spans="2:2" x14ac:dyDescent="0.2">
      <c r="B92181" s="66"/>
    </row>
    <row r="92182" spans="2:2" x14ac:dyDescent="0.2">
      <c r="B92182" s="66"/>
    </row>
    <row r="92183" spans="2:2" x14ac:dyDescent="0.2">
      <c r="B92183" s="66"/>
    </row>
    <row r="92184" spans="2:2" x14ac:dyDescent="0.2">
      <c r="B92184" s="66"/>
    </row>
    <row r="92185" spans="2:2" x14ac:dyDescent="0.2">
      <c r="B92185" s="66"/>
    </row>
    <row r="92186" spans="2:2" x14ac:dyDescent="0.2">
      <c r="B92186" s="66"/>
    </row>
    <row r="92187" spans="2:2" x14ac:dyDescent="0.2">
      <c r="B92187" s="66"/>
    </row>
    <row r="92188" spans="2:2" x14ac:dyDescent="0.2">
      <c r="B92188" s="66"/>
    </row>
    <row r="92189" spans="2:2" x14ac:dyDescent="0.2">
      <c r="B92189" s="66"/>
    </row>
    <row r="92190" spans="2:2" x14ac:dyDescent="0.2">
      <c r="B92190" s="66"/>
    </row>
    <row r="92191" spans="2:2" x14ac:dyDescent="0.2">
      <c r="B92191" s="66"/>
    </row>
    <row r="92192" spans="2:2" x14ac:dyDescent="0.2">
      <c r="B92192" s="66"/>
    </row>
    <row r="92193" spans="2:2" x14ac:dyDescent="0.2">
      <c r="B92193" s="66"/>
    </row>
    <row r="92194" spans="2:2" x14ac:dyDescent="0.2">
      <c r="B92194" s="66"/>
    </row>
    <row r="92195" spans="2:2" x14ac:dyDescent="0.2">
      <c r="B92195" s="66"/>
    </row>
    <row r="92196" spans="2:2" x14ac:dyDescent="0.2">
      <c r="B92196" s="66"/>
    </row>
    <row r="92197" spans="2:2" x14ac:dyDescent="0.2">
      <c r="B92197" s="66"/>
    </row>
    <row r="92198" spans="2:2" x14ac:dyDescent="0.2">
      <c r="B92198" s="66"/>
    </row>
    <row r="92199" spans="2:2" x14ac:dyDescent="0.2">
      <c r="B92199" s="66"/>
    </row>
    <row r="92200" spans="2:2" x14ac:dyDescent="0.2">
      <c r="B92200" s="66"/>
    </row>
    <row r="92201" spans="2:2" x14ac:dyDescent="0.2">
      <c r="B92201" s="66"/>
    </row>
    <row r="92202" spans="2:2" x14ac:dyDescent="0.2">
      <c r="B92202" s="66"/>
    </row>
    <row r="92203" spans="2:2" x14ac:dyDescent="0.2">
      <c r="B92203" s="66"/>
    </row>
    <row r="92204" spans="2:2" x14ac:dyDescent="0.2">
      <c r="B92204" s="66"/>
    </row>
    <row r="92205" spans="2:2" x14ac:dyDescent="0.2">
      <c r="B92205" s="66"/>
    </row>
    <row r="92206" spans="2:2" x14ac:dyDescent="0.2">
      <c r="B92206" s="66"/>
    </row>
    <row r="92207" spans="2:2" x14ac:dyDescent="0.2">
      <c r="B92207" s="66"/>
    </row>
    <row r="92208" spans="2:2" x14ac:dyDescent="0.2">
      <c r="B92208" s="66"/>
    </row>
    <row r="92209" spans="2:2" x14ac:dyDescent="0.2">
      <c r="B92209" s="66"/>
    </row>
    <row r="92210" spans="2:2" x14ac:dyDescent="0.2">
      <c r="B92210" s="66"/>
    </row>
    <row r="92211" spans="2:2" x14ac:dyDescent="0.2">
      <c r="B92211" s="66"/>
    </row>
    <row r="92212" spans="2:2" x14ac:dyDescent="0.2">
      <c r="B92212" s="66"/>
    </row>
    <row r="92213" spans="2:2" x14ac:dyDescent="0.2">
      <c r="B92213" s="66"/>
    </row>
    <row r="92214" spans="2:2" x14ac:dyDescent="0.2">
      <c r="B92214" s="66"/>
    </row>
    <row r="92215" spans="2:2" x14ac:dyDescent="0.2">
      <c r="B92215" s="66"/>
    </row>
    <row r="92216" spans="2:2" x14ac:dyDescent="0.2">
      <c r="B92216" s="66"/>
    </row>
    <row r="92217" spans="2:2" x14ac:dyDescent="0.2">
      <c r="B92217" s="66"/>
    </row>
    <row r="92218" spans="2:2" x14ac:dyDescent="0.2">
      <c r="B92218" s="66"/>
    </row>
    <row r="92219" spans="2:2" x14ac:dyDescent="0.2">
      <c r="B92219" s="66"/>
    </row>
    <row r="92220" spans="2:2" x14ac:dyDescent="0.2">
      <c r="B92220" s="66"/>
    </row>
    <row r="92221" spans="2:2" x14ac:dyDescent="0.2">
      <c r="B92221" s="66"/>
    </row>
    <row r="92222" spans="2:2" x14ac:dyDescent="0.2">
      <c r="B92222" s="66"/>
    </row>
    <row r="92223" spans="2:2" x14ac:dyDescent="0.2">
      <c r="B92223" s="66"/>
    </row>
    <row r="92224" spans="2:2" x14ac:dyDescent="0.2">
      <c r="B92224" s="66"/>
    </row>
    <row r="92225" spans="2:2" x14ac:dyDescent="0.2">
      <c r="B92225" s="66"/>
    </row>
    <row r="92226" spans="2:2" x14ac:dyDescent="0.2">
      <c r="B92226" s="66"/>
    </row>
    <row r="92227" spans="2:2" x14ac:dyDescent="0.2">
      <c r="B92227" s="66"/>
    </row>
    <row r="92228" spans="2:2" x14ac:dyDescent="0.2">
      <c r="B92228" s="66"/>
    </row>
    <row r="92229" spans="2:2" x14ac:dyDescent="0.2">
      <c r="B92229" s="66"/>
    </row>
    <row r="92230" spans="2:2" x14ac:dyDescent="0.2">
      <c r="B92230" s="66"/>
    </row>
    <row r="92231" spans="2:2" x14ac:dyDescent="0.2">
      <c r="B92231" s="66"/>
    </row>
    <row r="92232" spans="2:2" x14ac:dyDescent="0.2">
      <c r="B92232" s="66"/>
    </row>
    <row r="92233" spans="2:2" x14ac:dyDescent="0.2">
      <c r="B92233" s="66"/>
    </row>
    <row r="92234" spans="2:2" x14ac:dyDescent="0.2">
      <c r="B92234" s="66"/>
    </row>
    <row r="92235" spans="2:2" x14ac:dyDescent="0.2">
      <c r="B92235" s="66"/>
    </row>
    <row r="92236" spans="2:2" x14ac:dyDescent="0.2">
      <c r="B92236" s="66"/>
    </row>
    <row r="92237" spans="2:2" x14ac:dyDescent="0.2">
      <c r="B92237" s="66"/>
    </row>
    <row r="92238" spans="2:2" x14ac:dyDescent="0.2">
      <c r="B92238" s="66"/>
    </row>
    <row r="92239" spans="2:2" x14ac:dyDescent="0.2">
      <c r="B92239" s="66"/>
    </row>
    <row r="92240" spans="2:2" x14ac:dyDescent="0.2">
      <c r="B92240" s="66"/>
    </row>
    <row r="92241" spans="2:2" x14ac:dyDescent="0.2">
      <c r="B92241" s="66"/>
    </row>
    <row r="92242" spans="2:2" x14ac:dyDescent="0.2">
      <c r="B92242" s="66"/>
    </row>
    <row r="92243" spans="2:2" x14ac:dyDescent="0.2">
      <c r="B92243" s="66"/>
    </row>
    <row r="92244" spans="2:2" x14ac:dyDescent="0.2">
      <c r="B92244" s="66"/>
    </row>
    <row r="92245" spans="2:2" x14ac:dyDescent="0.2">
      <c r="B92245" s="66"/>
    </row>
    <row r="92246" spans="2:2" x14ac:dyDescent="0.2">
      <c r="B92246" s="66"/>
    </row>
    <row r="92247" spans="2:2" x14ac:dyDescent="0.2">
      <c r="B92247" s="66"/>
    </row>
    <row r="92248" spans="2:2" x14ac:dyDescent="0.2">
      <c r="B92248" s="66"/>
    </row>
    <row r="92249" spans="2:2" x14ac:dyDescent="0.2">
      <c r="B92249" s="66"/>
    </row>
    <row r="92250" spans="2:2" x14ac:dyDescent="0.2">
      <c r="B92250" s="66"/>
    </row>
    <row r="92251" spans="2:2" x14ac:dyDescent="0.2">
      <c r="B92251" s="66"/>
    </row>
    <row r="92252" spans="2:2" x14ac:dyDescent="0.2">
      <c r="B92252" s="66"/>
    </row>
    <row r="92253" spans="2:2" x14ac:dyDescent="0.2">
      <c r="B92253" s="66"/>
    </row>
    <row r="92254" spans="2:2" x14ac:dyDescent="0.2">
      <c r="B92254" s="66"/>
    </row>
    <row r="92255" spans="2:2" x14ac:dyDescent="0.2">
      <c r="B92255" s="66"/>
    </row>
    <row r="92256" spans="2:2" x14ac:dyDescent="0.2">
      <c r="B92256" s="66"/>
    </row>
    <row r="92257" spans="2:2" x14ac:dyDescent="0.2">
      <c r="B92257" s="66"/>
    </row>
    <row r="92258" spans="2:2" x14ac:dyDescent="0.2">
      <c r="B92258" s="66"/>
    </row>
    <row r="92259" spans="2:2" x14ac:dyDescent="0.2">
      <c r="B92259" s="66"/>
    </row>
    <row r="92260" spans="2:2" x14ac:dyDescent="0.2">
      <c r="B92260" s="66"/>
    </row>
    <row r="92261" spans="2:2" x14ac:dyDescent="0.2">
      <c r="B92261" s="66"/>
    </row>
    <row r="92262" spans="2:2" x14ac:dyDescent="0.2">
      <c r="B92262" s="66"/>
    </row>
    <row r="92263" spans="2:2" x14ac:dyDescent="0.2">
      <c r="B92263" s="66"/>
    </row>
    <row r="92264" spans="2:2" x14ac:dyDescent="0.2">
      <c r="B92264" s="66"/>
    </row>
    <row r="92265" spans="2:2" x14ac:dyDescent="0.2">
      <c r="B92265" s="66"/>
    </row>
    <row r="92266" spans="2:2" x14ac:dyDescent="0.2">
      <c r="B92266" s="66"/>
    </row>
    <row r="92267" spans="2:2" x14ac:dyDescent="0.2">
      <c r="B92267" s="66"/>
    </row>
    <row r="92268" spans="2:2" x14ac:dyDescent="0.2">
      <c r="B92268" s="66"/>
    </row>
    <row r="92269" spans="2:2" x14ac:dyDescent="0.2">
      <c r="B92269" s="66"/>
    </row>
    <row r="92270" spans="2:2" x14ac:dyDescent="0.2">
      <c r="B92270" s="66"/>
    </row>
    <row r="92271" spans="2:2" x14ac:dyDescent="0.2">
      <c r="B92271" s="66"/>
    </row>
    <row r="92272" spans="2:2" x14ac:dyDescent="0.2">
      <c r="B92272" s="66"/>
    </row>
    <row r="92273" spans="2:2" x14ac:dyDescent="0.2">
      <c r="B92273" s="66"/>
    </row>
    <row r="92274" spans="2:2" x14ac:dyDescent="0.2">
      <c r="B92274" s="66"/>
    </row>
    <row r="92275" spans="2:2" x14ac:dyDescent="0.2">
      <c r="B92275" s="66"/>
    </row>
    <row r="92276" spans="2:2" x14ac:dyDescent="0.2">
      <c r="B92276" s="66"/>
    </row>
    <row r="92277" spans="2:2" x14ac:dyDescent="0.2">
      <c r="B92277" s="66"/>
    </row>
    <row r="92278" spans="2:2" x14ac:dyDescent="0.2">
      <c r="B92278" s="66"/>
    </row>
    <row r="92279" spans="2:2" x14ac:dyDescent="0.2">
      <c r="B92279" s="66"/>
    </row>
    <row r="92280" spans="2:2" x14ac:dyDescent="0.2">
      <c r="B92280" s="66"/>
    </row>
    <row r="92281" spans="2:2" x14ac:dyDescent="0.2">
      <c r="B92281" s="66"/>
    </row>
    <row r="92282" spans="2:2" x14ac:dyDescent="0.2">
      <c r="B92282" s="66"/>
    </row>
    <row r="92283" spans="2:2" x14ac:dyDescent="0.2">
      <c r="B92283" s="66"/>
    </row>
    <row r="92284" spans="2:2" x14ac:dyDescent="0.2">
      <c r="B92284" s="66"/>
    </row>
    <row r="92285" spans="2:2" x14ac:dyDescent="0.2">
      <c r="B92285" s="66"/>
    </row>
    <row r="92286" spans="2:2" x14ac:dyDescent="0.2">
      <c r="B92286" s="66"/>
    </row>
    <row r="92287" spans="2:2" x14ac:dyDescent="0.2">
      <c r="B92287" s="66"/>
    </row>
    <row r="92288" spans="2:2" x14ac:dyDescent="0.2">
      <c r="B92288" s="66"/>
    </row>
    <row r="92289" spans="2:2" x14ac:dyDescent="0.2">
      <c r="B92289" s="66"/>
    </row>
    <row r="92290" spans="2:2" x14ac:dyDescent="0.2">
      <c r="B92290" s="66"/>
    </row>
    <row r="92291" spans="2:2" x14ac:dyDescent="0.2">
      <c r="B92291" s="66"/>
    </row>
    <row r="92292" spans="2:2" x14ac:dyDescent="0.2">
      <c r="B92292" s="66"/>
    </row>
    <row r="92293" spans="2:2" x14ac:dyDescent="0.2">
      <c r="B92293" s="66"/>
    </row>
    <row r="92294" spans="2:2" x14ac:dyDescent="0.2">
      <c r="B92294" s="66"/>
    </row>
    <row r="92295" spans="2:2" x14ac:dyDescent="0.2">
      <c r="B92295" s="66"/>
    </row>
    <row r="92296" spans="2:2" x14ac:dyDescent="0.2">
      <c r="B92296" s="66"/>
    </row>
    <row r="92297" spans="2:2" x14ac:dyDescent="0.2">
      <c r="B92297" s="66"/>
    </row>
    <row r="92298" spans="2:2" x14ac:dyDescent="0.2">
      <c r="B92298" s="66"/>
    </row>
    <row r="92299" spans="2:2" x14ac:dyDescent="0.2">
      <c r="B92299" s="66"/>
    </row>
    <row r="92300" spans="2:2" x14ac:dyDescent="0.2">
      <c r="B92300" s="66"/>
    </row>
    <row r="92301" spans="2:2" x14ac:dyDescent="0.2">
      <c r="B92301" s="66"/>
    </row>
    <row r="92302" spans="2:2" x14ac:dyDescent="0.2">
      <c r="B92302" s="66"/>
    </row>
    <row r="92303" spans="2:2" x14ac:dyDescent="0.2">
      <c r="B92303" s="66"/>
    </row>
    <row r="92304" spans="2:2" x14ac:dyDescent="0.2">
      <c r="B92304" s="66"/>
    </row>
    <row r="92305" spans="2:2" x14ac:dyDescent="0.2">
      <c r="B92305" s="66"/>
    </row>
    <row r="92306" spans="2:2" x14ac:dyDescent="0.2">
      <c r="B92306" s="66"/>
    </row>
    <row r="92307" spans="2:2" x14ac:dyDescent="0.2">
      <c r="B92307" s="66"/>
    </row>
    <row r="92308" spans="2:2" x14ac:dyDescent="0.2">
      <c r="B92308" s="66"/>
    </row>
    <row r="92309" spans="2:2" x14ac:dyDescent="0.2">
      <c r="B92309" s="66"/>
    </row>
    <row r="92310" spans="2:2" x14ac:dyDescent="0.2">
      <c r="B92310" s="66"/>
    </row>
    <row r="92311" spans="2:2" x14ac:dyDescent="0.2">
      <c r="B92311" s="66"/>
    </row>
    <row r="92312" spans="2:2" x14ac:dyDescent="0.2">
      <c r="B92312" s="66"/>
    </row>
    <row r="92313" spans="2:2" x14ac:dyDescent="0.2">
      <c r="B92313" s="66"/>
    </row>
    <row r="92314" spans="2:2" x14ac:dyDescent="0.2">
      <c r="B92314" s="66"/>
    </row>
    <row r="92315" spans="2:2" x14ac:dyDescent="0.2">
      <c r="B92315" s="66"/>
    </row>
    <row r="92316" spans="2:2" x14ac:dyDescent="0.2">
      <c r="B92316" s="66"/>
    </row>
    <row r="92317" spans="2:2" x14ac:dyDescent="0.2">
      <c r="B92317" s="66"/>
    </row>
    <row r="92318" spans="2:2" x14ac:dyDescent="0.2">
      <c r="B92318" s="66"/>
    </row>
    <row r="92319" spans="2:2" x14ac:dyDescent="0.2">
      <c r="B92319" s="66"/>
    </row>
    <row r="92320" spans="2:2" x14ac:dyDescent="0.2">
      <c r="B92320" s="66"/>
    </row>
    <row r="92321" spans="2:2" x14ac:dyDescent="0.2">
      <c r="B92321" s="66"/>
    </row>
    <row r="92322" spans="2:2" x14ac:dyDescent="0.2">
      <c r="B92322" s="66"/>
    </row>
    <row r="92323" spans="2:2" x14ac:dyDescent="0.2">
      <c r="B92323" s="66"/>
    </row>
    <row r="92324" spans="2:2" x14ac:dyDescent="0.2">
      <c r="B92324" s="66"/>
    </row>
    <row r="92325" spans="2:2" x14ac:dyDescent="0.2">
      <c r="B92325" s="66"/>
    </row>
    <row r="92326" spans="2:2" x14ac:dyDescent="0.2">
      <c r="B92326" s="66"/>
    </row>
    <row r="92327" spans="2:2" x14ac:dyDescent="0.2">
      <c r="B92327" s="66"/>
    </row>
    <row r="92328" spans="2:2" x14ac:dyDescent="0.2">
      <c r="B92328" s="66"/>
    </row>
    <row r="92329" spans="2:2" x14ac:dyDescent="0.2">
      <c r="B92329" s="66"/>
    </row>
    <row r="92330" spans="2:2" x14ac:dyDescent="0.2">
      <c r="B92330" s="66"/>
    </row>
    <row r="92331" spans="2:2" x14ac:dyDescent="0.2">
      <c r="B92331" s="66"/>
    </row>
    <row r="92332" spans="2:2" x14ac:dyDescent="0.2">
      <c r="B92332" s="66"/>
    </row>
    <row r="92333" spans="2:2" x14ac:dyDescent="0.2">
      <c r="B92333" s="66"/>
    </row>
    <row r="92334" spans="2:2" x14ac:dyDescent="0.2">
      <c r="B92334" s="66"/>
    </row>
    <row r="92335" spans="2:2" x14ac:dyDescent="0.2">
      <c r="B92335" s="66"/>
    </row>
    <row r="92336" spans="2:2" x14ac:dyDescent="0.2">
      <c r="B92336" s="66"/>
    </row>
    <row r="92337" spans="2:2" x14ac:dyDescent="0.2">
      <c r="B92337" s="66"/>
    </row>
    <row r="92338" spans="2:2" x14ac:dyDescent="0.2">
      <c r="B92338" s="66"/>
    </row>
    <row r="92339" spans="2:2" x14ac:dyDescent="0.2">
      <c r="B92339" s="66"/>
    </row>
    <row r="92340" spans="2:2" x14ac:dyDescent="0.2">
      <c r="B92340" s="66"/>
    </row>
    <row r="92341" spans="2:2" x14ac:dyDescent="0.2">
      <c r="B92341" s="66"/>
    </row>
    <row r="92342" spans="2:2" x14ac:dyDescent="0.2">
      <c r="B92342" s="66"/>
    </row>
    <row r="92343" spans="2:2" x14ac:dyDescent="0.2">
      <c r="B92343" s="66"/>
    </row>
    <row r="92344" spans="2:2" x14ac:dyDescent="0.2">
      <c r="B92344" s="66"/>
    </row>
    <row r="92345" spans="2:2" x14ac:dyDescent="0.2">
      <c r="B92345" s="66"/>
    </row>
    <row r="92346" spans="2:2" x14ac:dyDescent="0.2">
      <c r="B92346" s="66"/>
    </row>
    <row r="92347" spans="2:2" x14ac:dyDescent="0.2">
      <c r="B92347" s="66"/>
    </row>
    <row r="92348" spans="2:2" x14ac:dyDescent="0.2">
      <c r="B92348" s="66"/>
    </row>
    <row r="92349" spans="2:2" x14ac:dyDescent="0.2">
      <c r="B92349" s="66"/>
    </row>
    <row r="92350" spans="2:2" x14ac:dyDescent="0.2">
      <c r="B92350" s="66"/>
    </row>
    <row r="92351" spans="2:2" x14ac:dyDescent="0.2">
      <c r="B92351" s="66"/>
    </row>
    <row r="92352" spans="2:2" x14ac:dyDescent="0.2">
      <c r="B92352" s="66"/>
    </row>
    <row r="92353" spans="2:2" x14ac:dyDescent="0.2">
      <c r="B92353" s="66"/>
    </row>
    <row r="92354" spans="2:2" x14ac:dyDescent="0.2">
      <c r="B92354" s="66"/>
    </row>
    <row r="92355" spans="2:2" x14ac:dyDescent="0.2">
      <c r="B92355" s="66"/>
    </row>
    <row r="92356" spans="2:2" x14ac:dyDescent="0.2">
      <c r="B92356" s="66"/>
    </row>
    <row r="92357" spans="2:2" x14ac:dyDescent="0.2">
      <c r="B92357" s="66"/>
    </row>
    <row r="92358" spans="2:2" x14ac:dyDescent="0.2">
      <c r="B92358" s="66"/>
    </row>
    <row r="92359" spans="2:2" x14ac:dyDescent="0.2">
      <c r="B92359" s="66"/>
    </row>
    <row r="92360" spans="2:2" x14ac:dyDescent="0.2">
      <c r="B92360" s="66"/>
    </row>
    <row r="92361" spans="2:2" x14ac:dyDescent="0.2">
      <c r="B92361" s="66"/>
    </row>
    <row r="92362" spans="2:2" x14ac:dyDescent="0.2">
      <c r="B92362" s="66"/>
    </row>
    <row r="92363" spans="2:2" x14ac:dyDescent="0.2">
      <c r="B92363" s="66"/>
    </row>
    <row r="92364" spans="2:2" x14ac:dyDescent="0.2">
      <c r="B92364" s="66"/>
    </row>
    <row r="92365" spans="2:2" x14ac:dyDescent="0.2">
      <c r="B92365" s="66"/>
    </row>
    <row r="92366" spans="2:2" x14ac:dyDescent="0.2">
      <c r="B92366" s="66"/>
    </row>
    <row r="92367" spans="2:2" x14ac:dyDescent="0.2">
      <c r="B92367" s="66"/>
    </row>
    <row r="92368" spans="2:2" x14ac:dyDescent="0.2">
      <c r="B92368" s="66"/>
    </row>
    <row r="92369" spans="2:2" x14ac:dyDescent="0.2">
      <c r="B92369" s="66"/>
    </row>
    <row r="92370" spans="2:2" x14ac:dyDescent="0.2">
      <c r="B92370" s="66"/>
    </row>
    <row r="92371" spans="2:2" x14ac:dyDescent="0.2">
      <c r="B92371" s="66"/>
    </row>
    <row r="92372" spans="2:2" x14ac:dyDescent="0.2">
      <c r="B92372" s="66"/>
    </row>
    <row r="92373" spans="2:2" x14ac:dyDescent="0.2">
      <c r="B92373" s="66"/>
    </row>
    <row r="92374" spans="2:2" x14ac:dyDescent="0.2">
      <c r="B92374" s="66"/>
    </row>
    <row r="92375" spans="2:2" x14ac:dyDescent="0.2">
      <c r="B92375" s="66"/>
    </row>
    <row r="92376" spans="2:2" x14ac:dyDescent="0.2">
      <c r="B92376" s="66"/>
    </row>
    <row r="92377" spans="2:2" x14ac:dyDescent="0.2">
      <c r="B92377" s="66"/>
    </row>
    <row r="92378" spans="2:2" x14ac:dyDescent="0.2">
      <c r="B92378" s="66"/>
    </row>
    <row r="92379" spans="2:2" x14ac:dyDescent="0.2">
      <c r="B92379" s="66"/>
    </row>
    <row r="92380" spans="2:2" x14ac:dyDescent="0.2">
      <c r="B92380" s="66"/>
    </row>
    <row r="92381" spans="2:2" x14ac:dyDescent="0.2">
      <c r="B92381" s="66"/>
    </row>
    <row r="92382" spans="2:2" x14ac:dyDescent="0.2">
      <c r="B92382" s="66"/>
    </row>
    <row r="92383" spans="2:2" x14ac:dyDescent="0.2">
      <c r="B92383" s="66"/>
    </row>
    <row r="92384" spans="2:2" x14ac:dyDescent="0.2">
      <c r="B92384" s="66"/>
    </row>
    <row r="92385" spans="2:2" x14ac:dyDescent="0.2">
      <c r="B92385" s="66"/>
    </row>
    <row r="92386" spans="2:2" x14ac:dyDescent="0.2">
      <c r="B92386" s="66"/>
    </row>
    <row r="92387" spans="2:2" x14ac:dyDescent="0.2">
      <c r="B92387" s="66"/>
    </row>
    <row r="92388" spans="2:2" x14ac:dyDescent="0.2">
      <c r="B92388" s="66"/>
    </row>
    <row r="92389" spans="2:2" x14ac:dyDescent="0.2">
      <c r="B92389" s="66"/>
    </row>
    <row r="92390" spans="2:2" x14ac:dyDescent="0.2">
      <c r="B92390" s="66"/>
    </row>
    <row r="92391" spans="2:2" x14ac:dyDescent="0.2">
      <c r="B92391" s="66"/>
    </row>
    <row r="92392" spans="2:2" x14ac:dyDescent="0.2">
      <c r="B92392" s="66"/>
    </row>
    <row r="92393" spans="2:2" x14ac:dyDescent="0.2">
      <c r="B92393" s="66"/>
    </row>
    <row r="92394" spans="2:2" x14ac:dyDescent="0.2">
      <c r="B92394" s="66"/>
    </row>
    <row r="92395" spans="2:2" x14ac:dyDescent="0.2">
      <c r="B92395" s="66"/>
    </row>
    <row r="92396" spans="2:2" x14ac:dyDescent="0.2">
      <c r="B92396" s="66"/>
    </row>
    <row r="92397" spans="2:2" x14ac:dyDescent="0.2">
      <c r="B92397" s="66"/>
    </row>
    <row r="92398" spans="2:2" x14ac:dyDescent="0.2">
      <c r="B92398" s="66"/>
    </row>
    <row r="92399" spans="2:2" x14ac:dyDescent="0.2">
      <c r="B92399" s="66"/>
    </row>
    <row r="92400" spans="2:2" x14ac:dyDescent="0.2">
      <c r="B92400" s="66"/>
    </row>
    <row r="92401" spans="2:2" x14ac:dyDescent="0.2">
      <c r="B92401" s="66"/>
    </row>
    <row r="92402" spans="2:2" x14ac:dyDescent="0.2">
      <c r="B92402" s="66"/>
    </row>
    <row r="92403" spans="2:2" x14ac:dyDescent="0.2">
      <c r="B92403" s="66"/>
    </row>
    <row r="92404" spans="2:2" x14ac:dyDescent="0.2">
      <c r="B92404" s="66"/>
    </row>
    <row r="92405" spans="2:2" x14ac:dyDescent="0.2">
      <c r="B92405" s="66"/>
    </row>
    <row r="92406" spans="2:2" x14ac:dyDescent="0.2">
      <c r="B92406" s="66"/>
    </row>
    <row r="92407" spans="2:2" x14ac:dyDescent="0.2">
      <c r="B92407" s="66"/>
    </row>
    <row r="92408" spans="2:2" x14ac:dyDescent="0.2">
      <c r="B92408" s="66"/>
    </row>
    <row r="92409" spans="2:2" x14ac:dyDescent="0.2">
      <c r="B92409" s="66"/>
    </row>
    <row r="92410" spans="2:2" x14ac:dyDescent="0.2">
      <c r="B92410" s="66"/>
    </row>
    <row r="92411" spans="2:2" x14ac:dyDescent="0.2">
      <c r="B92411" s="66"/>
    </row>
    <row r="92412" spans="2:2" x14ac:dyDescent="0.2">
      <c r="B92412" s="66"/>
    </row>
    <row r="92413" spans="2:2" x14ac:dyDescent="0.2">
      <c r="B92413" s="66"/>
    </row>
    <row r="92414" spans="2:2" x14ac:dyDescent="0.2">
      <c r="B92414" s="66"/>
    </row>
    <row r="92415" spans="2:2" x14ac:dyDescent="0.2">
      <c r="B92415" s="66"/>
    </row>
    <row r="92416" spans="2:2" x14ac:dyDescent="0.2">
      <c r="B92416" s="66"/>
    </row>
    <row r="92417" spans="2:2" x14ac:dyDescent="0.2">
      <c r="B92417" s="66"/>
    </row>
    <row r="92418" spans="2:2" x14ac:dyDescent="0.2">
      <c r="B92418" s="66"/>
    </row>
    <row r="92419" spans="2:2" x14ac:dyDescent="0.2">
      <c r="B92419" s="66"/>
    </row>
    <row r="92420" spans="2:2" x14ac:dyDescent="0.2">
      <c r="B92420" s="66"/>
    </row>
    <row r="92421" spans="2:2" x14ac:dyDescent="0.2">
      <c r="B92421" s="66"/>
    </row>
    <row r="92422" spans="2:2" x14ac:dyDescent="0.2">
      <c r="B92422" s="66"/>
    </row>
    <row r="92423" spans="2:2" x14ac:dyDescent="0.2">
      <c r="B92423" s="66"/>
    </row>
    <row r="92424" spans="2:2" x14ac:dyDescent="0.2">
      <c r="B92424" s="66"/>
    </row>
    <row r="92425" spans="2:2" x14ac:dyDescent="0.2">
      <c r="B92425" s="66"/>
    </row>
    <row r="92426" spans="2:2" x14ac:dyDescent="0.2">
      <c r="B92426" s="66"/>
    </row>
    <row r="92427" spans="2:2" x14ac:dyDescent="0.2">
      <c r="B92427" s="66"/>
    </row>
    <row r="92428" spans="2:2" x14ac:dyDescent="0.2">
      <c r="B92428" s="66"/>
    </row>
    <row r="92429" spans="2:2" x14ac:dyDescent="0.2">
      <c r="B92429" s="66"/>
    </row>
    <row r="92430" spans="2:2" x14ac:dyDescent="0.2">
      <c r="B92430" s="66"/>
    </row>
    <row r="92431" spans="2:2" x14ac:dyDescent="0.2">
      <c r="B92431" s="66"/>
    </row>
    <row r="92432" spans="2:2" x14ac:dyDescent="0.2">
      <c r="B92432" s="66"/>
    </row>
    <row r="92433" spans="2:2" x14ac:dyDescent="0.2">
      <c r="B92433" s="66"/>
    </row>
    <row r="92434" spans="2:2" x14ac:dyDescent="0.2">
      <c r="B92434" s="66"/>
    </row>
    <row r="92435" spans="2:2" x14ac:dyDescent="0.2">
      <c r="B92435" s="66"/>
    </row>
    <row r="92436" spans="2:2" x14ac:dyDescent="0.2">
      <c r="B92436" s="66"/>
    </row>
    <row r="92437" spans="2:2" x14ac:dyDescent="0.2">
      <c r="B92437" s="66"/>
    </row>
    <row r="92438" spans="2:2" x14ac:dyDescent="0.2">
      <c r="B92438" s="66"/>
    </row>
    <row r="92439" spans="2:2" x14ac:dyDescent="0.2">
      <c r="B92439" s="66"/>
    </row>
    <row r="92440" spans="2:2" x14ac:dyDescent="0.2">
      <c r="B92440" s="66"/>
    </row>
    <row r="92441" spans="2:2" x14ac:dyDescent="0.2">
      <c r="B92441" s="66"/>
    </row>
    <row r="92442" spans="2:2" x14ac:dyDescent="0.2">
      <c r="B92442" s="66"/>
    </row>
    <row r="92443" spans="2:2" x14ac:dyDescent="0.2">
      <c r="B92443" s="66"/>
    </row>
    <row r="92444" spans="2:2" x14ac:dyDescent="0.2">
      <c r="B92444" s="66"/>
    </row>
    <row r="92445" spans="2:2" x14ac:dyDescent="0.2">
      <c r="B92445" s="66"/>
    </row>
    <row r="92446" spans="2:2" x14ac:dyDescent="0.2">
      <c r="B92446" s="66"/>
    </row>
    <row r="92447" spans="2:2" x14ac:dyDescent="0.2">
      <c r="B92447" s="66"/>
    </row>
    <row r="92448" spans="2:2" x14ac:dyDescent="0.2">
      <c r="B92448" s="66"/>
    </row>
    <row r="92449" spans="2:2" x14ac:dyDescent="0.2">
      <c r="B92449" s="66"/>
    </row>
    <row r="92450" spans="2:2" x14ac:dyDescent="0.2">
      <c r="B92450" s="66"/>
    </row>
    <row r="92451" spans="2:2" x14ac:dyDescent="0.2">
      <c r="B92451" s="66"/>
    </row>
    <row r="92452" spans="2:2" x14ac:dyDescent="0.2">
      <c r="B92452" s="66"/>
    </row>
    <row r="92453" spans="2:2" x14ac:dyDescent="0.2">
      <c r="B92453" s="66"/>
    </row>
    <row r="92454" spans="2:2" x14ac:dyDescent="0.2">
      <c r="B92454" s="66"/>
    </row>
    <row r="92455" spans="2:2" x14ac:dyDescent="0.2">
      <c r="B92455" s="66"/>
    </row>
    <row r="92456" spans="2:2" x14ac:dyDescent="0.2">
      <c r="B92456" s="66"/>
    </row>
    <row r="92457" spans="2:2" x14ac:dyDescent="0.2">
      <c r="B92457" s="66"/>
    </row>
    <row r="92458" spans="2:2" x14ac:dyDescent="0.2">
      <c r="B92458" s="66"/>
    </row>
    <row r="92459" spans="2:2" x14ac:dyDescent="0.2">
      <c r="B92459" s="66"/>
    </row>
    <row r="92460" spans="2:2" x14ac:dyDescent="0.2">
      <c r="B92460" s="66"/>
    </row>
    <row r="92461" spans="2:2" x14ac:dyDescent="0.2">
      <c r="B92461" s="66"/>
    </row>
    <row r="92462" spans="2:2" x14ac:dyDescent="0.2">
      <c r="B92462" s="66"/>
    </row>
    <row r="92463" spans="2:2" x14ac:dyDescent="0.2">
      <c r="B92463" s="66"/>
    </row>
    <row r="92464" spans="2:2" x14ac:dyDescent="0.2">
      <c r="B92464" s="66"/>
    </row>
    <row r="92465" spans="2:2" x14ac:dyDescent="0.2">
      <c r="B92465" s="66"/>
    </row>
    <row r="92466" spans="2:2" x14ac:dyDescent="0.2">
      <c r="B92466" s="66"/>
    </row>
    <row r="92467" spans="2:2" x14ac:dyDescent="0.2">
      <c r="B92467" s="66"/>
    </row>
    <row r="92468" spans="2:2" x14ac:dyDescent="0.2">
      <c r="B92468" s="66"/>
    </row>
    <row r="92469" spans="2:2" x14ac:dyDescent="0.2">
      <c r="B92469" s="66"/>
    </row>
    <row r="92470" spans="2:2" x14ac:dyDescent="0.2">
      <c r="B92470" s="66"/>
    </row>
    <row r="92471" spans="2:2" x14ac:dyDescent="0.2">
      <c r="B92471" s="66"/>
    </row>
    <row r="92472" spans="2:2" x14ac:dyDescent="0.2">
      <c r="B92472" s="66"/>
    </row>
    <row r="92473" spans="2:2" x14ac:dyDescent="0.2">
      <c r="B92473" s="66"/>
    </row>
    <row r="92474" spans="2:2" x14ac:dyDescent="0.2">
      <c r="B92474" s="66"/>
    </row>
    <row r="92475" spans="2:2" x14ac:dyDescent="0.2">
      <c r="B92475" s="66"/>
    </row>
    <row r="92476" spans="2:2" x14ac:dyDescent="0.2">
      <c r="B92476" s="66"/>
    </row>
    <row r="92477" spans="2:2" x14ac:dyDescent="0.2">
      <c r="B92477" s="66"/>
    </row>
    <row r="92478" spans="2:2" x14ac:dyDescent="0.2">
      <c r="B92478" s="66"/>
    </row>
    <row r="92479" spans="2:2" x14ac:dyDescent="0.2">
      <c r="B92479" s="66"/>
    </row>
    <row r="92480" spans="2:2" x14ac:dyDescent="0.2">
      <c r="B92480" s="66"/>
    </row>
    <row r="92481" spans="2:2" x14ac:dyDescent="0.2">
      <c r="B92481" s="66"/>
    </row>
    <row r="92482" spans="2:2" x14ac:dyDescent="0.2">
      <c r="B92482" s="66"/>
    </row>
    <row r="92483" spans="2:2" x14ac:dyDescent="0.2">
      <c r="B92483" s="66"/>
    </row>
    <row r="92484" spans="2:2" x14ac:dyDescent="0.2">
      <c r="B92484" s="66"/>
    </row>
    <row r="92485" spans="2:2" x14ac:dyDescent="0.2">
      <c r="B92485" s="66"/>
    </row>
    <row r="92486" spans="2:2" x14ac:dyDescent="0.2">
      <c r="B92486" s="66"/>
    </row>
    <row r="92487" spans="2:2" x14ac:dyDescent="0.2">
      <c r="B92487" s="66"/>
    </row>
    <row r="92488" spans="2:2" x14ac:dyDescent="0.2">
      <c r="B92488" s="66"/>
    </row>
    <row r="92489" spans="2:2" x14ac:dyDescent="0.2">
      <c r="B92489" s="66"/>
    </row>
    <row r="92490" spans="2:2" x14ac:dyDescent="0.2">
      <c r="B92490" s="66"/>
    </row>
    <row r="92491" spans="2:2" x14ac:dyDescent="0.2">
      <c r="B92491" s="66"/>
    </row>
    <row r="92492" spans="2:2" x14ac:dyDescent="0.2">
      <c r="B92492" s="66"/>
    </row>
    <row r="92493" spans="2:2" x14ac:dyDescent="0.2">
      <c r="B92493" s="66"/>
    </row>
    <row r="92494" spans="2:2" x14ac:dyDescent="0.2">
      <c r="B92494" s="66"/>
    </row>
    <row r="92495" spans="2:2" x14ac:dyDescent="0.2">
      <c r="B92495" s="66"/>
    </row>
    <row r="92496" spans="2:2" x14ac:dyDescent="0.2">
      <c r="B92496" s="66"/>
    </row>
    <row r="92497" spans="2:2" x14ac:dyDescent="0.2">
      <c r="B92497" s="66"/>
    </row>
    <row r="92498" spans="2:2" x14ac:dyDescent="0.2">
      <c r="B92498" s="66"/>
    </row>
    <row r="92499" spans="2:2" x14ac:dyDescent="0.2">
      <c r="B92499" s="66"/>
    </row>
    <row r="92500" spans="2:2" x14ac:dyDescent="0.2">
      <c r="B92500" s="66"/>
    </row>
    <row r="92501" spans="2:2" x14ac:dyDescent="0.2">
      <c r="B92501" s="66"/>
    </row>
    <row r="92502" spans="2:2" x14ac:dyDescent="0.2">
      <c r="B92502" s="66"/>
    </row>
    <row r="92503" spans="2:2" x14ac:dyDescent="0.2">
      <c r="B92503" s="66"/>
    </row>
    <row r="92504" spans="2:2" x14ac:dyDescent="0.2">
      <c r="B92504" s="66"/>
    </row>
    <row r="92505" spans="2:2" x14ac:dyDescent="0.2">
      <c r="B92505" s="66"/>
    </row>
    <row r="92506" spans="2:2" x14ac:dyDescent="0.2">
      <c r="B92506" s="66"/>
    </row>
    <row r="92507" spans="2:2" x14ac:dyDescent="0.2">
      <c r="B92507" s="66"/>
    </row>
    <row r="92508" spans="2:2" x14ac:dyDescent="0.2">
      <c r="B92508" s="66"/>
    </row>
    <row r="92509" spans="2:2" x14ac:dyDescent="0.2">
      <c r="B92509" s="66"/>
    </row>
    <row r="92510" spans="2:2" x14ac:dyDescent="0.2">
      <c r="B92510" s="66"/>
    </row>
    <row r="92511" spans="2:2" x14ac:dyDescent="0.2">
      <c r="B92511" s="66"/>
    </row>
    <row r="92512" spans="2:2" x14ac:dyDescent="0.2">
      <c r="B92512" s="66"/>
    </row>
    <row r="92513" spans="2:2" x14ac:dyDescent="0.2">
      <c r="B92513" s="66"/>
    </row>
    <row r="92514" spans="2:2" x14ac:dyDescent="0.2">
      <c r="B92514" s="66"/>
    </row>
    <row r="92515" spans="2:2" x14ac:dyDescent="0.2">
      <c r="B92515" s="66"/>
    </row>
    <row r="92516" spans="2:2" x14ac:dyDescent="0.2">
      <c r="B92516" s="66"/>
    </row>
    <row r="92517" spans="2:2" x14ac:dyDescent="0.2">
      <c r="B92517" s="66"/>
    </row>
    <row r="92518" spans="2:2" x14ac:dyDescent="0.2">
      <c r="B92518" s="66"/>
    </row>
    <row r="92519" spans="2:2" x14ac:dyDescent="0.2">
      <c r="B92519" s="66"/>
    </row>
    <row r="92520" spans="2:2" x14ac:dyDescent="0.2">
      <c r="B92520" s="66"/>
    </row>
    <row r="92521" spans="2:2" x14ac:dyDescent="0.2">
      <c r="B92521" s="66"/>
    </row>
    <row r="92522" spans="2:2" x14ac:dyDescent="0.2">
      <c r="B92522" s="66"/>
    </row>
    <row r="92523" spans="2:2" x14ac:dyDescent="0.2">
      <c r="B92523" s="66"/>
    </row>
    <row r="92524" spans="2:2" x14ac:dyDescent="0.2">
      <c r="B92524" s="66"/>
    </row>
    <row r="92525" spans="2:2" x14ac:dyDescent="0.2">
      <c r="B92525" s="66"/>
    </row>
    <row r="92526" spans="2:2" x14ac:dyDescent="0.2">
      <c r="B92526" s="66"/>
    </row>
    <row r="92527" spans="2:2" x14ac:dyDescent="0.2">
      <c r="B92527" s="66"/>
    </row>
    <row r="92528" spans="2:2" x14ac:dyDescent="0.2">
      <c r="B92528" s="66"/>
    </row>
    <row r="92529" spans="2:2" x14ac:dyDescent="0.2">
      <c r="B92529" s="66"/>
    </row>
    <row r="92530" spans="2:2" x14ac:dyDescent="0.2">
      <c r="B92530" s="66"/>
    </row>
    <row r="92531" spans="2:2" x14ac:dyDescent="0.2">
      <c r="B92531" s="66"/>
    </row>
    <row r="92532" spans="2:2" x14ac:dyDescent="0.2">
      <c r="B92532" s="66"/>
    </row>
    <row r="92533" spans="2:2" x14ac:dyDescent="0.2">
      <c r="B92533" s="66"/>
    </row>
    <row r="92534" spans="2:2" x14ac:dyDescent="0.2">
      <c r="B92534" s="66"/>
    </row>
    <row r="92535" spans="2:2" x14ac:dyDescent="0.2">
      <c r="B92535" s="66"/>
    </row>
    <row r="92536" spans="2:2" x14ac:dyDescent="0.2">
      <c r="B92536" s="66"/>
    </row>
    <row r="92537" spans="2:2" x14ac:dyDescent="0.2">
      <c r="B92537" s="66"/>
    </row>
    <row r="92538" spans="2:2" x14ac:dyDescent="0.2">
      <c r="B92538" s="66"/>
    </row>
    <row r="92539" spans="2:2" x14ac:dyDescent="0.2">
      <c r="B92539" s="66"/>
    </row>
    <row r="92540" spans="2:2" x14ac:dyDescent="0.2">
      <c r="B92540" s="66"/>
    </row>
    <row r="92541" spans="2:2" x14ac:dyDescent="0.2">
      <c r="B92541" s="66"/>
    </row>
    <row r="92542" spans="2:2" x14ac:dyDescent="0.2">
      <c r="B92542" s="66"/>
    </row>
    <row r="92543" spans="2:2" x14ac:dyDescent="0.2">
      <c r="B92543" s="66"/>
    </row>
    <row r="92544" spans="2:2" x14ac:dyDescent="0.2">
      <c r="B92544" s="66"/>
    </row>
    <row r="92545" spans="2:2" x14ac:dyDescent="0.2">
      <c r="B92545" s="66"/>
    </row>
    <row r="92546" spans="2:2" x14ac:dyDescent="0.2">
      <c r="B92546" s="66"/>
    </row>
    <row r="92547" spans="2:2" x14ac:dyDescent="0.2">
      <c r="B92547" s="66"/>
    </row>
    <row r="92548" spans="2:2" x14ac:dyDescent="0.2">
      <c r="B92548" s="66"/>
    </row>
    <row r="92549" spans="2:2" x14ac:dyDescent="0.2">
      <c r="B92549" s="66"/>
    </row>
    <row r="92550" spans="2:2" x14ac:dyDescent="0.2">
      <c r="B92550" s="66"/>
    </row>
    <row r="92551" spans="2:2" x14ac:dyDescent="0.2">
      <c r="B92551" s="66"/>
    </row>
    <row r="92552" spans="2:2" x14ac:dyDescent="0.2">
      <c r="B92552" s="66"/>
    </row>
    <row r="92553" spans="2:2" x14ac:dyDescent="0.2">
      <c r="B92553" s="66"/>
    </row>
    <row r="92554" spans="2:2" x14ac:dyDescent="0.2">
      <c r="B92554" s="66"/>
    </row>
    <row r="92555" spans="2:2" x14ac:dyDescent="0.2">
      <c r="B92555" s="66"/>
    </row>
    <row r="92556" spans="2:2" x14ac:dyDescent="0.2">
      <c r="B92556" s="66"/>
    </row>
    <row r="92557" spans="2:2" x14ac:dyDescent="0.2">
      <c r="B92557" s="66"/>
    </row>
    <row r="92558" spans="2:2" x14ac:dyDescent="0.2">
      <c r="B92558" s="66"/>
    </row>
    <row r="92559" spans="2:2" x14ac:dyDescent="0.2">
      <c r="B92559" s="66"/>
    </row>
    <row r="92560" spans="2:2" x14ac:dyDescent="0.2">
      <c r="B92560" s="66"/>
    </row>
    <row r="92561" spans="2:2" x14ac:dyDescent="0.2">
      <c r="B92561" s="66"/>
    </row>
    <row r="92562" spans="2:2" x14ac:dyDescent="0.2">
      <c r="B92562" s="66"/>
    </row>
    <row r="92563" spans="2:2" x14ac:dyDescent="0.2">
      <c r="B92563" s="66"/>
    </row>
    <row r="92564" spans="2:2" x14ac:dyDescent="0.2">
      <c r="B92564" s="66"/>
    </row>
    <row r="92565" spans="2:2" x14ac:dyDescent="0.2">
      <c r="B92565" s="66"/>
    </row>
    <row r="92566" spans="2:2" x14ac:dyDescent="0.2">
      <c r="B92566" s="66"/>
    </row>
    <row r="92567" spans="2:2" x14ac:dyDescent="0.2">
      <c r="B92567" s="66"/>
    </row>
    <row r="92568" spans="2:2" x14ac:dyDescent="0.2">
      <c r="B92568" s="66"/>
    </row>
    <row r="92569" spans="2:2" x14ac:dyDescent="0.2">
      <c r="B92569" s="66"/>
    </row>
    <row r="92570" spans="2:2" x14ac:dyDescent="0.2">
      <c r="B92570" s="66"/>
    </row>
    <row r="92571" spans="2:2" x14ac:dyDescent="0.2">
      <c r="B92571" s="66"/>
    </row>
    <row r="92572" spans="2:2" x14ac:dyDescent="0.2">
      <c r="B92572" s="66"/>
    </row>
    <row r="92573" spans="2:2" x14ac:dyDescent="0.2">
      <c r="B92573" s="66"/>
    </row>
    <row r="92574" spans="2:2" x14ac:dyDescent="0.2">
      <c r="B92574" s="66"/>
    </row>
    <row r="92575" spans="2:2" x14ac:dyDescent="0.2">
      <c r="B92575" s="66"/>
    </row>
    <row r="92576" spans="2:2" x14ac:dyDescent="0.2">
      <c r="B92576" s="66"/>
    </row>
    <row r="92577" spans="2:2" x14ac:dyDescent="0.2">
      <c r="B92577" s="66"/>
    </row>
    <row r="92578" spans="2:2" x14ac:dyDescent="0.2">
      <c r="B92578" s="66"/>
    </row>
    <row r="92579" spans="2:2" x14ac:dyDescent="0.2">
      <c r="B92579" s="66"/>
    </row>
    <row r="92580" spans="2:2" x14ac:dyDescent="0.2">
      <c r="B92580" s="66"/>
    </row>
    <row r="92581" spans="2:2" x14ac:dyDescent="0.2">
      <c r="B92581" s="66"/>
    </row>
    <row r="92582" spans="2:2" x14ac:dyDescent="0.2">
      <c r="B92582" s="66"/>
    </row>
    <row r="92583" spans="2:2" x14ac:dyDescent="0.2">
      <c r="B92583" s="66"/>
    </row>
    <row r="92584" spans="2:2" x14ac:dyDescent="0.2">
      <c r="B92584" s="66"/>
    </row>
    <row r="92585" spans="2:2" x14ac:dyDescent="0.2">
      <c r="B92585" s="66"/>
    </row>
    <row r="92586" spans="2:2" x14ac:dyDescent="0.2">
      <c r="B92586" s="66"/>
    </row>
    <row r="92587" spans="2:2" x14ac:dyDescent="0.2">
      <c r="B92587" s="66"/>
    </row>
    <row r="92588" spans="2:2" x14ac:dyDescent="0.2">
      <c r="B92588" s="66"/>
    </row>
    <row r="92589" spans="2:2" x14ac:dyDescent="0.2">
      <c r="B92589" s="66"/>
    </row>
    <row r="92590" spans="2:2" x14ac:dyDescent="0.2">
      <c r="B92590" s="66"/>
    </row>
    <row r="92591" spans="2:2" x14ac:dyDescent="0.2">
      <c r="B92591" s="66"/>
    </row>
    <row r="92592" spans="2:2" x14ac:dyDescent="0.2">
      <c r="B92592" s="66"/>
    </row>
    <row r="92593" spans="2:2" x14ac:dyDescent="0.2">
      <c r="B92593" s="66"/>
    </row>
    <row r="92594" spans="2:2" x14ac:dyDescent="0.2">
      <c r="B92594" s="66"/>
    </row>
    <row r="92595" spans="2:2" x14ac:dyDescent="0.2">
      <c r="B92595" s="66"/>
    </row>
    <row r="92596" spans="2:2" x14ac:dyDescent="0.2">
      <c r="B92596" s="66"/>
    </row>
    <row r="92597" spans="2:2" x14ac:dyDescent="0.2">
      <c r="B92597" s="66"/>
    </row>
    <row r="92598" spans="2:2" x14ac:dyDescent="0.2">
      <c r="B92598" s="66"/>
    </row>
    <row r="92599" spans="2:2" x14ac:dyDescent="0.2">
      <c r="B92599" s="66"/>
    </row>
    <row r="92600" spans="2:2" x14ac:dyDescent="0.2">
      <c r="B92600" s="66"/>
    </row>
    <row r="92601" spans="2:2" x14ac:dyDescent="0.2">
      <c r="B92601" s="66"/>
    </row>
    <row r="92602" spans="2:2" x14ac:dyDescent="0.2">
      <c r="B92602" s="66"/>
    </row>
    <row r="92603" spans="2:2" x14ac:dyDescent="0.2">
      <c r="B92603" s="66"/>
    </row>
    <row r="92604" spans="2:2" x14ac:dyDescent="0.2">
      <c r="B92604" s="66"/>
    </row>
    <row r="92605" spans="2:2" x14ac:dyDescent="0.2">
      <c r="B92605" s="66"/>
    </row>
    <row r="92606" spans="2:2" x14ac:dyDescent="0.2">
      <c r="B92606" s="66"/>
    </row>
    <row r="92607" spans="2:2" x14ac:dyDescent="0.2">
      <c r="B92607" s="66"/>
    </row>
    <row r="92608" spans="2:2" x14ac:dyDescent="0.2">
      <c r="B92608" s="66"/>
    </row>
    <row r="92609" spans="2:2" x14ac:dyDescent="0.2">
      <c r="B92609" s="66"/>
    </row>
    <row r="92610" spans="2:2" x14ac:dyDescent="0.2">
      <c r="B92610" s="66"/>
    </row>
    <row r="92611" spans="2:2" x14ac:dyDescent="0.2">
      <c r="B92611" s="66"/>
    </row>
    <row r="92612" spans="2:2" x14ac:dyDescent="0.2">
      <c r="B92612" s="66"/>
    </row>
    <row r="92613" spans="2:2" x14ac:dyDescent="0.2">
      <c r="B92613" s="66"/>
    </row>
    <row r="92614" spans="2:2" x14ac:dyDescent="0.2">
      <c r="B92614" s="66"/>
    </row>
    <row r="92615" spans="2:2" x14ac:dyDescent="0.2">
      <c r="B92615" s="66"/>
    </row>
    <row r="92616" spans="2:2" x14ac:dyDescent="0.2">
      <c r="B92616" s="66"/>
    </row>
    <row r="92617" spans="2:2" x14ac:dyDescent="0.2">
      <c r="B92617" s="66"/>
    </row>
    <row r="92618" spans="2:2" x14ac:dyDescent="0.2">
      <c r="B92618" s="66"/>
    </row>
    <row r="92619" spans="2:2" x14ac:dyDescent="0.2">
      <c r="B92619" s="66"/>
    </row>
    <row r="92620" spans="2:2" x14ac:dyDescent="0.2">
      <c r="B92620" s="66"/>
    </row>
    <row r="92621" spans="2:2" x14ac:dyDescent="0.2">
      <c r="B92621" s="66"/>
    </row>
    <row r="92622" spans="2:2" x14ac:dyDescent="0.2">
      <c r="B92622" s="66"/>
    </row>
    <row r="92623" spans="2:2" x14ac:dyDescent="0.2">
      <c r="B92623" s="66"/>
    </row>
    <row r="92624" spans="2:2" x14ac:dyDescent="0.2">
      <c r="B92624" s="66"/>
    </row>
    <row r="92625" spans="2:2" x14ac:dyDescent="0.2">
      <c r="B92625" s="66"/>
    </row>
    <row r="92626" spans="2:2" x14ac:dyDescent="0.2">
      <c r="B92626" s="66"/>
    </row>
    <row r="92627" spans="2:2" x14ac:dyDescent="0.2">
      <c r="B92627" s="66"/>
    </row>
    <row r="92628" spans="2:2" x14ac:dyDescent="0.2">
      <c r="B92628" s="66"/>
    </row>
    <row r="92629" spans="2:2" x14ac:dyDescent="0.2">
      <c r="B92629" s="66"/>
    </row>
    <row r="92630" spans="2:2" x14ac:dyDescent="0.2">
      <c r="B92630" s="66"/>
    </row>
    <row r="92631" spans="2:2" x14ac:dyDescent="0.2">
      <c r="B92631" s="66"/>
    </row>
    <row r="92632" spans="2:2" x14ac:dyDescent="0.2">
      <c r="B92632" s="66"/>
    </row>
    <row r="92633" spans="2:2" x14ac:dyDescent="0.2">
      <c r="B92633" s="66"/>
    </row>
    <row r="92634" spans="2:2" x14ac:dyDescent="0.2">
      <c r="B92634" s="66"/>
    </row>
    <row r="92635" spans="2:2" x14ac:dyDescent="0.2">
      <c r="B92635" s="66"/>
    </row>
    <row r="92636" spans="2:2" x14ac:dyDescent="0.2">
      <c r="B92636" s="66"/>
    </row>
    <row r="92637" spans="2:2" x14ac:dyDescent="0.2">
      <c r="B92637" s="66"/>
    </row>
    <row r="92638" spans="2:2" x14ac:dyDescent="0.2">
      <c r="B92638" s="66"/>
    </row>
    <row r="92639" spans="2:2" x14ac:dyDescent="0.2">
      <c r="B92639" s="66"/>
    </row>
    <row r="92640" spans="2:2" x14ac:dyDescent="0.2">
      <c r="B92640" s="66"/>
    </row>
    <row r="92641" spans="2:2" x14ac:dyDescent="0.2">
      <c r="B92641" s="66"/>
    </row>
    <row r="92642" spans="2:2" x14ac:dyDescent="0.2">
      <c r="B92642" s="66"/>
    </row>
    <row r="92643" spans="2:2" x14ac:dyDescent="0.2">
      <c r="B92643" s="66"/>
    </row>
    <row r="92644" spans="2:2" x14ac:dyDescent="0.2">
      <c r="B92644" s="66"/>
    </row>
    <row r="92645" spans="2:2" x14ac:dyDescent="0.2">
      <c r="B92645" s="66"/>
    </row>
    <row r="92646" spans="2:2" x14ac:dyDescent="0.2">
      <c r="B92646" s="66"/>
    </row>
    <row r="92647" spans="2:2" x14ac:dyDescent="0.2">
      <c r="B92647" s="66"/>
    </row>
    <row r="92648" spans="2:2" x14ac:dyDescent="0.2">
      <c r="B92648" s="66"/>
    </row>
    <row r="92649" spans="2:2" x14ac:dyDescent="0.2">
      <c r="B92649" s="66"/>
    </row>
    <row r="92650" spans="2:2" x14ac:dyDescent="0.2">
      <c r="B92650" s="66"/>
    </row>
    <row r="92651" spans="2:2" x14ac:dyDescent="0.2">
      <c r="B92651" s="66"/>
    </row>
    <row r="92652" spans="2:2" x14ac:dyDescent="0.2">
      <c r="B92652" s="66"/>
    </row>
    <row r="92653" spans="2:2" x14ac:dyDescent="0.2">
      <c r="B92653" s="66"/>
    </row>
    <row r="92654" spans="2:2" x14ac:dyDescent="0.2">
      <c r="B92654" s="66"/>
    </row>
    <row r="92655" spans="2:2" x14ac:dyDescent="0.2">
      <c r="B92655" s="66"/>
    </row>
    <row r="92656" spans="2:2" x14ac:dyDescent="0.2">
      <c r="B92656" s="66"/>
    </row>
    <row r="92657" spans="2:2" x14ac:dyDescent="0.2">
      <c r="B92657" s="66"/>
    </row>
    <row r="92658" spans="2:2" x14ac:dyDescent="0.2">
      <c r="B92658" s="66"/>
    </row>
    <row r="92659" spans="2:2" x14ac:dyDescent="0.2">
      <c r="B92659" s="66"/>
    </row>
    <row r="92660" spans="2:2" x14ac:dyDescent="0.2">
      <c r="B92660" s="66"/>
    </row>
    <row r="92661" spans="2:2" x14ac:dyDescent="0.2">
      <c r="B92661" s="66"/>
    </row>
    <row r="92662" spans="2:2" x14ac:dyDescent="0.2">
      <c r="B92662" s="66"/>
    </row>
    <row r="92663" spans="2:2" x14ac:dyDescent="0.2">
      <c r="B92663" s="66"/>
    </row>
    <row r="92664" spans="2:2" x14ac:dyDescent="0.2">
      <c r="B92664" s="66"/>
    </row>
    <row r="92665" spans="2:2" x14ac:dyDescent="0.2">
      <c r="B92665" s="66"/>
    </row>
    <row r="92666" spans="2:2" x14ac:dyDescent="0.2">
      <c r="B92666" s="66"/>
    </row>
    <row r="92667" spans="2:2" x14ac:dyDescent="0.2">
      <c r="B92667" s="66"/>
    </row>
    <row r="92668" spans="2:2" x14ac:dyDescent="0.2">
      <c r="B92668" s="66"/>
    </row>
    <row r="92669" spans="2:2" x14ac:dyDescent="0.2">
      <c r="B92669" s="66"/>
    </row>
    <row r="92670" spans="2:2" x14ac:dyDescent="0.2">
      <c r="B92670" s="66"/>
    </row>
    <row r="92671" spans="2:2" x14ac:dyDescent="0.2">
      <c r="B92671" s="66"/>
    </row>
    <row r="92672" spans="2:2" x14ac:dyDescent="0.2">
      <c r="B92672" s="66"/>
    </row>
    <row r="92673" spans="2:2" x14ac:dyDescent="0.2">
      <c r="B92673" s="66"/>
    </row>
    <row r="92674" spans="2:2" x14ac:dyDescent="0.2">
      <c r="B92674" s="66"/>
    </row>
    <row r="92675" spans="2:2" x14ac:dyDescent="0.2">
      <c r="B92675" s="66"/>
    </row>
    <row r="92676" spans="2:2" x14ac:dyDescent="0.2">
      <c r="B92676" s="66"/>
    </row>
    <row r="92677" spans="2:2" x14ac:dyDescent="0.2">
      <c r="B92677" s="66"/>
    </row>
    <row r="92678" spans="2:2" x14ac:dyDescent="0.2">
      <c r="B92678" s="66"/>
    </row>
    <row r="92679" spans="2:2" x14ac:dyDescent="0.2">
      <c r="B92679" s="66"/>
    </row>
    <row r="92680" spans="2:2" x14ac:dyDescent="0.2">
      <c r="B92680" s="66"/>
    </row>
    <row r="92681" spans="2:2" x14ac:dyDescent="0.2">
      <c r="B92681" s="66"/>
    </row>
    <row r="92682" spans="2:2" x14ac:dyDescent="0.2">
      <c r="B92682" s="66"/>
    </row>
    <row r="92683" spans="2:2" x14ac:dyDescent="0.2">
      <c r="B92683" s="66"/>
    </row>
    <row r="92684" spans="2:2" x14ac:dyDescent="0.2">
      <c r="B92684" s="66"/>
    </row>
    <row r="92685" spans="2:2" x14ac:dyDescent="0.2">
      <c r="B92685" s="66"/>
    </row>
    <row r="92686" spans="2:2" x14ac:dyDescent="0.2">
      <c r="B92686" s="66"/>
    </row>
    <row r="92687" spans="2:2" x14ac:dyDescent="0.2">
      <c r="B92687" s="66"/>
    </row>
    <row r="92688" spans="2:2" x14ac:dyDescent="0.2">
      <c r="B92688" s="66"/>
    </row>
    <row r="92689" spans="2:2" x14ac:dyDescent="0.2">
      <c r="B92689" s="66"/>
    </row>
    <row r="92690" spans="2:2" x14ac:dyDescent="0.2">
      <c r="B92690" s="66"/>
    </row>
    <row r="92691" spans="2:2" x14ac:dyDescent="0.2">
      <c r="B92691" s="66"/>
    </row>
    <row r="92692" spans="2:2" x14ac:dyDescent="0.2">
      <c r="B92692" s="66"/>
    </row>
    <row r="92693" spans="2:2" x14ac:dyDescent="0.2">
      <c r="B92693" s="66"/>
    </row>
    <row r="92694" spans="2:2" x14ac:dyDescent="0.2">
      <c r="B92694" s="66"/>
    </row>
    <row r="92695" spans="2:2" x14ac:dyDescent="0.2">
      <c r="B92695" s="66"/>
    </row>
    <row r="92696" spans="2:2" x14ac:dyDescent="0.2">
      <c r="B92696" s="66"/>
    </row>
    <row r="92697" spans="2:2" x14ac:dyDescent="0.2">
      <c r="B92697" s="66"/>
    </row>
    <row r="92698" spans="2:2" x14ac:dyDescent="0.2">
      <c r="B92698" s="66"/>
    </row>
    <row r="92699" spans="2:2" x14ac:dyDescent="0.2">
      <c r="B92699" s="66"/>
    </row>
    <row r="92700" spans="2:2" x14ac:dyDescent="0.2">
      <c r="B92700" s="66"/>
    </row>
    <row r="92701" spans="2:2" x14ac:dyDescent="0.2">
      <c r="B92701" s="66"/>
    </row>
    <row r="92702" spans="2:2" x14ac:dyDescent="0.2">
      <c r="B92702" s="66"/>
    </row>
    <row r="92703" spans="2:2" x14ac:dyDescent="0.2">
      <c r="B92703" s="66"/>
    </row>
    <row r="92704" spans="2:2" x14ac:dyDescent="0.2">
      <c r="B92704" s="66"/>
    </row>
    <row r="92705" spans="2:2" x14ac:dyDescent="0.2">
      <c r="B92705" s="66"/>
    </row>
    <row r="92706" spans="2:2" x14ac:dyDescent="0.2">
      <c r="B92706" s="66"/>
    </row>
    <row r="92707" spans="2:2" x14ac:dyDescent="0.2">
      <c r="B92707" s="66"/>
    </row>
    <row r="92708" spans="2:2" x14ac:dyDescent="0.2">
      <c r="B92708" s="66"/>
    </row>
    <row r="92709" spans="2:2" x14ac:dyDescent="0.2">
      <c r="B92709" s="66"/>
    </row>
    <row r="92710" spans="2:2" x14ac:dyDescent="0.2">
      <c r="B92710" s="66"/>
    </row>
    <row r="92711" spans="2:2" x14ac:dyDescent="0.2">
      <c r="B92711" s="66"/>
    </row>
    <row r="92712" spans="2:2" x14ac:dyDescent="0.2">
      <c r="B92712" s="66"/>
    </row>
    <row r="92713" spans="2:2" x14ac:dyDescent="0.2">
      <c r="B92713" s="66"/>
    </row>
    <row r="92714" spans="2:2" x14ac:dyDescent="0.2">
      <c r="B92714" s="66"/>
    </row>
    <row r="92715" spans="2:2" x14ac:dyDescent="0.2">
      <c r="B92715" s="66"/>
    </row>
    <row r="92716" spans="2:2" x14ac:dyDescent="0.2">
      <c r="B92716" s="66"/>
    </row>
    <row r="92717" spans="2:2" x14ac:dyDescent="0.2">
      <c r="B92717" s="66"/>
    </row>
    <row r="92718" spans="2:2" x14ac:dyDescent="0.2">
      <c r="B92718" s="66"/>
    </row>
    <row r="92719" spans="2:2" x14ac:dyDescent="0.2">
      <c r="B92719" s="66"/>
    </row>
    <row r="92720" spans="2:2" x14ac:dyDescent="0.2">
      <c r="B92720" s="66"/>
    </row>
    <row r="92721" spans="2:2" x14ac:dyDescent="0.2">
      <c r="B92721" s="66"/>
    </row>
    <row r="92722" spans="2:2" x14ac:dyDescent="0.2">
      <c r="B92722" s="66"/>
    </row>
    <row r="92723" spans="2:2" x14ac:dyDescent="0.2">
      <c r="B92723" s="66"/>
    </row>
    <row r="92724" spans="2:2" x14ac:dyDescent="0.2">
      <c r="B92724" s="66"/>
    </row>
    <row r="92725" spans="2:2" x14ac:dyDescent="0.2">
      <c r="B92725" s="66"/>
    </row>
    <row r="92726" spans="2:2" x14ac:dyDescent="0.2">
      <c r="B92726" s="66"/>
    </row>
    <row r="92727" spans="2:2" x14ac:dyDescent="0.2">
      <c r="B92727" s="66"/>
    </row>
    <row r="92728" spans="2:2" x14ac:dyDescent="0.2">
      <c r="B92728" s="66"/>
    </row>
    <row r="92729" spans="2:2" x14ac:dyDescent="0.2">
      <c r="B92729" s="66"/>
    </row>
    <row r="92730" spans="2:2" x14ac:dyDescent="0.2">
      <c r="B92730" s="66"/>
    </row>
    <row r="92731" spans="2:2" x14ac:dyDescent="0.2">
      <c r="B92731" s="66"/>
    </row>
    <row r="92732" spans="2:2" x14ac:dyDescent="0.2">
      <c r="B92732" s="66"/>
    </row>
    <row r="92733" spans="2:2" x14ac:dyDescent="0.2">
      <c r="B92733" s="66"/>
    </row>
    <row r="92734" spans="2:2" x14ac:dyDescent="0.2">
      <c r="B92734" s="66"/>
    </row>
    <row r="92735" spans="2:2" x14ac:dyDescent="0.2">
      <c r="B92735" s="66"/>
    </row>
    <row r="92736" spans="2:2" x14ac:dyDescent="0.2">
      <c r="B92736" s="66"/>
    </row>
    <row r="92737" spans="2:2" x14ac:dyDescent="0.2">
      <c r="B92737" s="66"/>
    </row>
    <row r="92738" spans="2:2" x14ac:dyDescent="0.2">
      <c r="B92738" s="66"/>
    </row>
    <row r="92739" spans="2:2" x14ac:dyDescent="0.2">
      <c r="B92739" s="66"/>
    </row>
    <row r="92740" spans="2:2" x14ac:dyDescent="0.2">
      <c r="B92740" s="66"/>
    </row>
    <row r="92741" spans="2:2" x14ac:dyDescent="0.2">
      <c r="B92741" s="66"/>
    </row>
    <row r="92742" spans="2:2" x14ac:dyDescent="0.2">
      <c r="B92742" s="66"/>
    </row>
    <row r="92743" spans="2:2" x14ac:dyDescent="0.2">
      <c r="B92743" s="66"/>
    </row>
    <row r="92744" spans="2:2" x14ac:dyDescent="0.2">
      <c r="B92744" s="66"/>
    </row>
    <row r="92745" spans="2:2" x14ac:dyDescent="0.2">
      <c r="B92745" s="66"/>
    </row>
    <row r="92746" spans="2:2" x14ac:dyDescent="0.2">
      <c r="B92746" s="66"/>
    </row>
    <row r="92747" spans="2:2" x14ac:dyDescent="0.2">
      <c r="B92747" s="66"/>
    </row>
    <row r="92748" spans="2:2" x14ac:dyDescent="0.2">
      <c r="B92748" s="66"/>
    </row>
    <row r="92749" spans="2:2" x14ac:dyDescent="0.2">
      <c r="B92749" s="66"/>
    </row>
    <row r="92750" spans="2:2" x14ac:dyDescent="0.2">
      <c r="B92750" s="66"/>
    </row>
    <row r="92751" spans="2:2" x14ac:dyDescent="0.2">
      <c r="B92751" s="66"/>
    </row>
    <row r="92752" spans="2:2" x14ac:dyDescent="0.2">
      <c r="B92752" s="66"/>
    </row>
    <row r="92753" spans="2:2" x14ac:dyDescent="0.2">
      <c r="B92753" s="66"/>
    </row>
    <row r="92754" spans="2:2" x14ac:dyDescent="0.2">
      <c r="B92754" s="66"/>
    </row>
    <row r="92755" spans="2:2" x14ac:dyDescent="0.2">
      <c r="B92755" s="66"/>
    </row>
    <row r="92756" spans="2:2" x14ac:dyDescent="0.2">
      <c r="B92756" s="66"/>
    </row>
    <row r="92757" spans="2:2" x14ac:dyDescent="0.2">
      <c r="B92757" s="66"/>
    </row>
    <row r="92758" spans="2:2" x14ac:dyDescent="0.2">
      <c r="B92758" s="66"/>
    </row>
    <row r="92759" spans="2:2" x14ac:dyDescent="0.2">
      <c r="B92759" s="66"/>
    </row>
    <row r="92760" spans="2:2" x14ac:dyDescent="0.2">
      <c r="B92760" s="66"/>
    </row>
    <row r="92761" spans="2:2" x14ac:dyDescent="0.2">
      <c r="B92761" s="66"/>
    </row>
    <row r="92762" spans="2:2" x14ac:dyDescent="0.2">
      <c r="B92762" s="66"/>
    </row>
    <row r="92763" spans="2:2" x14ac:dyDescent="0.2">
      <c r="B92763" s="66"/>
    </row>
    <row r="92764" spans="2:2" x14ac:dyDescent="0.2">
      <c r="B92764" s="66"/>
    </row>
    <row r="92765" spans="2:2" x14ac:dyDescent="0.2">
      <c r="B92765" s="66"/>
    </row>
    <row r="92766" spans="2:2" x14ac:dyDescent="0.2">
      <c r="B92766" s="66"/>
    </row>
    <row r="92767" spans="2:2" x14ac:dyDescent="0.2">
      <c r="B92767" s="66"/>
    </row>
    <row r="92768" spans="2:2" x14ac:dyDescent="0.2">
      <c r="B92768" s="66"/>
    </row>
    <row r="92769" spans="2:2" x14ac:dyDescent="0.2">
      <c r="B92769" s="66"/>
    </row>
    <row r="92770" spans="2:2" x14ac:dyDescent="0.2">
      <c r="B92770" s="66"/>
    </row>
    <row r="92771" spans="2:2" x14ac:dyDescent="0.2">
      <c r="B92771" s="66"/>
    </row>
    <row r="92772" spans="2:2" x14ac:dyDescent="0.2">
      <c r="B92772" s="66"/>
    </row>
    <row r="92773" spans="2:2" x14ac:dyDescent="0.2">
      <c r="B92773" s="66"/>
    </row>
    <row r="92774" spans="2:2" x14ac:dyDescent="0.2">
      <c r="B92774" s="66"/>
    </row>
    <row r="92775" spans="2:2" x14ac:dyDescent="0.2">
      <c r="B92775" s="66"/>
    </row>
    <row r="92776" spans="2:2" x14ac:dyDescent="0.2">
      <c r="B92776" s="66"/>
    </row>
    <row r="92777" spans="2:2" x14ac:dyDescent="0.2">
      <c r="B92777" s="66"/>
    </row>
    <row r="92778" spans="2:2" x14ac:dyDescent="0.2">
      <c r="B92778" s="66"/>
    </row>
    <row r="92779" spans="2:2" x14ac:dyDescent="0.2">
      <c r="B92779" s="66"/>
    </row>
    <row r="92780" spans="2:2" x14ac:dyDescent="0.2">
      <c r="B92780" s="66"/>
    </row>
    <row r="92781" spans="2:2" x14ac:dyDescent="0.2">
      <c r="B92781" s="66"/>
    </row>
    <row r="92782" spans="2:2" x14ac:dyDescent="0.2">
      <c r="B92782" s="66"/>
    </row>
    <row r="92783" spans="2:2" x14ac:dyDescent="0.2">
      <c r="B92783" s="66"/>
    </row>
    <row r="92784" spans="2:2" x14ac:dyDescent="0.2">
      <c r="B92784" s="66"/>
    </row>
    <row r="92785" spans="2:2" x14ac:dyDescent="0.2">
      <c r="B92785" s="66"/>
    </row>
    <row r="92786" spans="2:2" x14ac:dyDescent="0.2">
      <c r="B92786" s="66"/>
    </row>
    <row r="92787" spans="2:2" x14ac:dyDescent="0.2">
      <c r="B92787" s="66"/>
    </row>
    <row r="92788" spans="2:2" x14ac:dyDescent="0.2">
      <c r="B92788" s="66"/>
    </row>
    <row r="92789" spans="2:2" x14ac:dyDescent="0.2">
      <c r="B92789" s="66"/>
    </row>
    <row r="92790" spans="2:2" x14ac:dyDescent="0.2">
      <c r="B92790" s="66"/>
    </row>
    <row r="92791" spans="2:2" x14ac:dyDescent="0.2">
      <c r="B92791" s="66"/>
    </row>
    <row r="92792" spans="2:2" x14ac:dyDescent="0.2">
      <c r="B92792" s="66"/>
    </row>
    <row r="92793" spans="2:2" x14ac:dyDescent="0.2">
      <c r="B92793" s="66"/>
    </row>
    <row r="92794" spans="2:2" x14ac:dyDescent="0.2">
      <c r="B92794" s="66"/>
    </row>
    <row r="92795" spans="2:2" x14ac:dyDescent="0.2">
      <c r="B92795" s="66"/>
    </row>
    <row r="92796" spans="2:2" x14ac:dyDescent="0.2">
      <c r="B92796" s="66"/>
    </row>
    <row r="92797" spans="2:2" x14ac:dyDescent="0.2">
      <c r="B92797" s="66"/>
    </row>
    <row r="92798" spans="2:2" x14ac:dyDescent="0.2">
      <c r="B92798" s="66"/>
    </row>
    <row r="92799" spans="2:2" x14ac:dyDescent="0.2">
      <c r="B92799" s="66"/>
    </row>
    <row r="92800" spans="2:2" x14ac:dyDescent="0.2">
      <c r="B92800" s="66"/>
    </row>
    <row r="92801" spans="2:2" x14ac:dyDescent="0.2">
      <c r="B92801" s="66"/>
    </row>
    <row r="92802" spans="2:2" x14ac:dyDescent="0.2">
      <c r="B92802" s="66"/>
    </row>
    <row r="92803" spans="2:2" x14ac:dyDescent="0.2">
      <c r="B92803" s="66"/>
    </row>
    <row r="92804" spans="2:2" x14ac:dyDescent="0.2">
      <c r="B92804" s="66"/>
    </row>
    <row r="92805" spans="2:2" x14ac:dyDescent="0.2">
      <c r="B92805" s="66"/>
    </row>
    <row r="92806" spans="2:2" x14ac:dyDescent="0.2">
      <c r="B92806" s="66"/>
    </row>
    <row r="92807" spans="2:2" x14ac:dyDescent="0.2">
      <c r="B92807" s="66"/>
    </row>
    <row r="92808" spans="2:2" x14ac:dyDescent="0.2">
      <c r="B92808" s="66"/>
    </row>
    <row r="92809" spans="2:2" x14ac:dyDescent="0.2">
      <c r="B92809" s="66"/>
    </row>
    <row r="92810" spans="2:2" x14ac:dyDescent="0.2">
      <c r="B92810" s="66"/>
    </row>
    <row r="92811" spans="2:2" x14ac:dyDescent="0.2">
      <c r="B92811" s="66"/>
    </row>
    <row r="92812" spans="2:2" x14ac:dyDescent="0.2">
      <c r="B92812" s="66"/>
    </row>
    <row r="92813" spans="2:2" x14ac:dyDescent="0.2">
      <c r="B92813" s="66"/>
    </row>
    <row r="92814" spans="2:2" x14ac:dyDescent="0.2">
      <c r="B92814" s="66"/>
    </row>
    <row r="92815" spans="2:2" x14ac:dyDescent="0.2">
      <c r="B92815" s="66"/>
    </row>
    <row r="92816" spans="2:2" x14ac:dyDescent="0.2">
      <c r="B92816" s="66"/>
    </row>
    <row r="92817" spans="2:2" x14ac:dyDescent="0.2">
      <c r="B92817" s="66"/>
    </row>
    <row r="92818" spans="2:2" x14ac:dyDescent="0.2">
      <c r="B92818" s="66"/>
    </row>
    <row r="92819" spans="2:2" x14ac:dyDescent="0.2">
      <c r="B92819" s="66"/>
    </row>
    <row r="92820" spans="2:2" x14ac:dyDescent="0.2">
      <c r="B92820" s="66"/>
    </row>
    <row r="92821" spans="2:2" x14ac:dyDescent="0.2">
      <c r="B92821" s="66"/>
    </row>
    <row r="92822" spans="2:2" x14ac:dyDescent="0.2">
      <c r="B92822" s="66"/>
    </row>
    <row r="92823" spans="2:2" x14ac:dyDescent="0.2">
      <c r="B92823" s="66"/>
    </row>
    <row r="92824" spans="2:2" x14ac:dyDescent="0.2">
      <c r="B92824" s="66"/>
    </row>
    <row r="92825" spans="2:2" x14ac:dyDescent="0.2">
      <c r="B92825" s="66"/>
    </row>
    <row r="92826" spans="2:2" x14ac:dyDescent="0.2">
      <c r="B92826" s="66"/>
    </row>
    <row r="92827" spans="2:2" x14ac:dyDescent="0.2">
      <c r="B92827" s="66"/>
    </row>
    <row r="92828" spans="2:2" x14ac:dyDescent="0.2">
      <c r="B92828" s="66"/>
    </row>
    <row r="92829" spans="2:2" x14ac:dyDescent="0.2">
      <c r="B92829" s="66"/>
    </row>
    <row r="92830" spans="2:2" x14ac:dyDescent="0.2">
      <c r="B92830" s="66"/>
    </row>
    <row r="92831" spans="2:2" x14ac:dyDescent="0.2">
      <c r="B92831" s="66"/>
    </row>
    <row r="92832" spans="2:2" x14ac:dyDescent="0.2">
      <c r="B92832" s="66"/>
    </row>
    <row r="92833" spans="2:2" x14ac:dyDescent="0.2">
      <c r="B92833" s="66"/>
    </row>
    <row r="92834" spans="2:2" x14ac:dyDescent="0.2">
      <c r="B92834" s="66"/>
    </row>
    <row r="92835" spans="2:2" x14ac:dyDescent="0.2">
      <c r="B92835" s="66"/>
    </row>
    <row r="92836" spans="2:2" x14ac:dyDescent="0.2">
      <c r="B92836" s="66"/>
    </row>
    <row r="92837" spans="2:2" x14ac:dyDescent="0.2">
      <c r="B92837" s="66"/>
    </row>
    <row r="92838" spans="2:2" x14ac:dyDescent="0.2">
      <c r="B92838" s="66"/>
    </row>
    <row r="92839" spans="2:2" x14ac:dyDescent="0.2">
      <c r="B92839" s="66"/>
    </row>
    <row r="92840" spans="2:2" x14ac:dyDescent="0.2">
      <c r="B92840" s="66"/>
    </row>
    <row r="92841" spans="2:2" x14ac:dyDescent="0.2">
      <c r="B92841" s="66"/>
    </row>
    <row r="92842" spans="2:2" x14ac:dyDescent="0.2">
      <c r="B92842" s="66"/>
    </row>
    <row r="92843" spans="2:2" x14ac:dyDescent="0.2">
      <c r="B92843" s="66"/>
    </row>
    <row r="92844" spans="2:2" x14ac:dyDescent="0.2">
      <c r="B92844" s="66"/>
    </row>
    <row r="92845" spans="2:2" x14ac:dyDescent="0.2">
      <c r="B92845" s="66"/>
    </row>
    <row r="92846" spans="2:2" x14ac:dyDescent="0.2">
      <c r="B92846" s="66"/>
    </row>
    <row r="92847" spans="2:2" x14ac:dyDescent="0.2">
      <c r="B92847" s="66"/>
    </row>
    <row r="92848" spans="2:2" x14ac:dyDescent="0.2">
      <c r="B92848" s="66"/>
    </row>
    <row r="92849" spans="2:2" x14ac:dyDescent="0.2">
      <c r="B92849" s="66"/>
    </row>
    <row r="92850" spans="2:2" x14ac:dyDescent="0.2">
      <c r="B92850" s="66"/>
    </row>
    <row r="92851" spans="2:2" x14ac:dyDescent="0.2">
      <c r="B92851" s="66"/>
    </row>
    <row r="92852" spans="2:2" x14ac:dyDescent="0.2">
      <c r="B92852" s="66"/>
    </row>
    <row r="92853" spans="2:2" x14ac:dyDescent="0.2">
      <c r="B92853" s="66"/>
    </row>
    <row r="92854" spans="2:2" x14ac:dyDescent="0.2">
      <c r="B92854" s="66"/>
    </row>
    <row r="92855" spans="2:2" x14ac:dyDescent="0.2">
      <c r="B92855" s="66"/>
    </row>
    <row r="92856" spans="2:2" x14ac:dyDescent="0.2">
      <c r="B92856" s="66"/>
    </row>
    <row r="92857" spans="2:2" x14ac:dyDescent="0.2">
      <c r="B92857" s="66"/>
    </row>
    <row r="92858" spans="2:2" x14ac:dyDescent="0.2">
      <c r="B92858" s="66"/>
    </row>
    <row r="92859" spans="2:2" x14ac:dyDescent="0.2">
      <c r="B92859" s="66"/>
    </row>
    <row r="92860" spans="2:2" x14ac:dyDescent="0.2">
      <c r="B92860" s="66"/>
    </row>
    <row r="92861" spans="2:2" x14ac:dyDescent="0.2">
      <c r="B92861" s="66"/>
    </row>
    <row r="92862" spans="2:2" x14ac:dyDescent="0.2">
      <c r="B92862" s="66"/>
    </row>
    <row r="92863" spans="2:2" x14ac:dyDescent="0.2">
      <c r="B92863" s="66"/>
    </row>
    <row r="92864" spans="2:2" x14ac:dyDescent="0.2">
      <c r="B92864" s="66"/>
    </row>
    <row r="92865" spans="2:2" x14ac:dyDescent="0.2">
      <c r="B92865" s="66"/>
    </row>
    <row r="92866" spans="2:2" x14ac:dyDescent="0.2">
      <c r="B92866" s="66"/>
    </row>
    <row r="92867" spans="2:2" x14ac:dyDescent="0.2">
      <c r="B92867" s="66"/>
    </row>
    <row r="92868" spans="2:2" x14ac:dyDescent="0.2">
      <c r="B92868" s="66"/>
    </row>
    <row r="92869" spans="2:2" x14ac:dyDescent="0.2">
      <c r="B92869" s="66"/>
    </row>
    <row r="92870" spans="2:2" x14ac:dyDescent="0.2">
      <c r="B92870" s="66"/>
    </row>
    <row r="92871" spans="2:2" x14ac:dyDescent="0.2">
      <c r="B92871" s="66"/>
    </row>
    <row r="92872" spans="2:2" x14ac:dyDescent="0.2">
      <c r="B92872" s="66"/>
    </row>
    <row r="92873" spans="2:2" x14ac:dyDescent="0.2">
      <c r="B92873" s="66"/>
    </row>
    <row r="92874" spans="2:2" x14ac:dyDescent="0.2">
      <c r="B92874" s="66"/>
    </row>
    <row r="92875" spans="2:2" x14ac:dyDescent="0.2">
      <c r="B92875" s="66"/>
    </row>
    <row r="92876" spans="2:2" x14ac:dyDescent="0.2">
      <c r="B92876" s="66"/>
    </row>
    <row r="92877" spans="2:2" x14ac:dyDescent="0.2">
      <c r="B92877" s="66"/>
    </row>
    <row r="92878" spans="2:2" x14ac:dyDescent="0.2">
      <c r="B92878" s="66"/>
    </row>
    <row r="92879" spans="2:2" x14ac:dyDescent="0.2">
      <c r="B92879" s="66"/>
    </row>
    <row r="92880" spans="2:2" x14ac:dyDescent="0.2">
      <c r="B92880" s="66"/>
    </row>
    <row r="92881" spans="2:2" x14ac:dyDescent="0.2">
      <c r="B92881" s="66"/>
    </row>
    <row r="92882" spans="2:2" x14ac:dyDescent="0.2">
      <c r="B92882" s="66"/>
    </row>
    <row r="92883" spans="2:2" x14ac:dyDescent="0.2">
      <c r="B92883" s="66"/>
    </row>
    <row r="92884" spans="2:2" x14ac:dyDescent="0.2">
      <c r="B92884" s="66"/>
    </row>
    <row r="92885" spans="2:2" x14ac:dyDescent="0.2">
      <c r="B92885" s="66"/>
    </row>
    <row r="92886" spans="2:2" x14ac:dyDescent="0.2">
      <c r="B92886" s="66"/>
    </row>
    <row r="92887" spans="2:2" x14ac:dyDescent="0.2">
      <c r="B92887" s="66"/>
    </row>
    <row r="92888" spans="2:2" x14ac:dyDescent="0.2">
      <c r="B92888" s="66"/>
    </row>
    <row r="92889" spans="2:2" x14ac:dyDescent="0.2">
      <c r="B92889" s="66"/>
    </row>
    <row r="92890" spans="2:2" x14ac:dyDescent="0.2">
      <c r="B92890" s="66"/>
    </row>
    <row r="92891" spans="2:2" x14ac:dyDescent="0.2">
      <c r="B92891" s="66"/>
    </row>
    <row r="92892" spans="2:2" x14ac:dyDescent="0.2">
      <c r="B92892" s="66"/>
    </row>
    <row r="92893" spans="2:2" x14ac:dyDescent="0.2">
      <c r="B92893" s="66"/>
    </row>
    <row r="92894" spans="2:2" x14ac:dyDescent="0.2">
      <c r="B92894" s="66"/>
    </row>
    <row r="92895" spans="2:2" x14ac:dyDescent="0.2">
      <c r="B92895" s="66"/>
    </row>
    <row r="92896" spans="2:2" x14ac:dyDescent="0.2">
      <c r="B92896" s="66"/>
    </row>
    <row r="92897" spans="2:2" x14ac:dyDescent="0.2">
      <c r="B92897" s="66"/>
    </row>
    <row r="92898" spans="2:2" x14ac:dyDescent="0.2">
      <c r="B92898" s="66"/>
    </row>
    <row r="92899" spans="2:2" x14ac:dyDescent="0.2">
      <c r="B92899" s="66"/>
    </row>
    <row r="92900" spans="2:2" x14ac:dyDescent="0.2">
      <c r="B92900" s="66"/>
    </row>
    <row r="92901" spans="2:2" x14ac:dyDescent="0.2">
      <c r="B92901" s="66"/>
    </row>
    <row r="92902" spans="2:2" x14ac:dyDescent="0.2">
      <c r="B92902" s="66"/>
    </row>
    <row r="92903" spans="2:2" x14ac:dyDescent="0.2">
      <c r="B92903" s="66"/>
    </row>
    <row r="92904" spans="2:2" x14ac:dyDescent="0.2">
      <c r="B92904" s="66"/>
    </row>
    <row r="92905" spans="2:2" x14ac:dyDescent="0.2">
      <c r="B92905" s="66"/>
    </row>
    <row r="92906" spans="2:2" x14ac:dyDescent="0.2">
      <c r="B92906" s="66"/>
    </row>
    <row r="92907" spans="2:2" x14ac:dyDescent="0.2">
      <c r="B92907" s="66"/>
    </row>
    <row r="92908" spans="2:2" x14ac:dyDescent="0.2">
      <c r="B92908" s="66"/>
    </row>
    <row r="92909" spans="2:2" x14ac:dyDescent="0.2">
      <c r="B92909" s="66"/>
    </row>
    <row r="92910" spans="2:2" x14ac:dyDescent="0.2">
      <c r="B92910" s="66"/>
    </row>
    <row r="92911" spans="2:2" x14ac:dyDescent="0.2">
      <c r="B92911" s="66"/>
    </row>
    <row r="92912" spans="2:2" x14ac:dyDescent="0.2">
      <c r="B92912" s="66"/>
    </row>
    <row r="92913" spans="2:2" x14ac:dyDescent="0.2">
      <c r="B92913" s="66"/>
    </row>
    <row r="92914" spans="2:2" x14ac:dyDescent="0.2">
      <c r="B92914" s="66"/>
    </row>
    <row r="92915" spans="2:2" x14ac:dyDescent="0.2">
      <c r="B92915" s="66"/>
    </row>
    <row r="92916" spans="2:2" x14ac:dyDescent="0.2">
      <c r="B92916" s="66"/>
    </row>
    <row r="92917" spans="2:2" x14ac:dyDescent="0.2">
      <c r="B92917" s="66"/>
    </row>
    <row r="92918" spans="2:2" x14ac:dyDescent="0.2">
      <c r="B92918" s="66"/>
    </row>
    <row r="92919" spans="2:2" x14ac:dyDescent="0.2">
      <c r="B92919" s="66"/>
    </row>
    <row r="92920" spans="2:2" x14ac:dyDescent="0.2">
      <c r="B92920" s="66"/>
    </row>
    <row r="92921" spans="2:2" x14ac:dyDescent="0.2">
      <c r="B92921" s="66"/>
    </row>
    <row r="92922" spans="2:2" x14ac:dyDescent="0.2">
      <c r="B92922" s="66"/>
    </row>
    <row r="92923" spans="2:2" x14ac:dyDescent="0.2">
      <c r="B92923" s="66"/>
    </row>
    <row r="92924" spans="2:2" x14ac:dyDescent="0.2">
      <c r="B92924" s="66"/>
    </row>
    <row r="92925" spans="2:2" x14ac:dyDescent="0.2">
      <c r="B92925" s="66"/>
    </row>
    <row r="92926" spans="2:2" x14ac:dyDescent="0.2">
      <c r="B92926" s="66"/>
    </row>
    <row r="92927" spans="2:2" x14ac:dyDescent="0.2">
      <c r="B92927" s="66"/>
    </row>
    <row r="92928" spans="2:2" x14ac:dyDescent="0.2">
      <c r="B92928" s="66"/>
    </row>
    <row r="92929" spans="2:2" x14ac:dyDescent="0.2">
      <c r="B92929" s="66"/>
    </row>
    <row r="92930" spans="2:2" x14ac:dyDescent="0.2">
      <c r="B92930" s="66"/>
    </row>
    <row r="92931" spans="2:2" x14ac:dyDescent="0.2">
      <c r="B92931" s="66"/>
    </row>
    <row r="92932" spans="2:2" x14ac:dyDescent="0.2">
      <c r="B92932" s="66"/>
    </row>
    <row r="92933" spans="2:2" x14ac:dyDescent="0.2">
      <c r="B92933" s="66"/>
    </row>
    <row r="92934" spans="2:2" x14ac:dyDescent="0.2">
      <c r="B92934" s="66"/>
    </row>
    <row r="92935" spans="2:2" x14ac:dyDescent="0.2">
      <c r="B92935" s="66"/>
    </row>
    <row r="92936" spans="2:2" x14ac:dyDescent="0.2">
      <c r="B92936" s="66"/>
    </row>
    <row r="92937" spans="2:2" x14ac:dyDescent="0.2">
      <c r="B92937" s="66"/>
    </row>
    <row r="92938" spans="2:2" x14ac:dyDescent="0.2">
      <c r="B92938" s="66"/>
    </row>
    <row r="92939" spans="2:2" x14ac:dyDescent="0.2">
      <c r="B92939" s="66"/>
    </row>
    <row r="92940" spans="2:2" x14ac:dyDescent="0.2">
      <c r="B92940" s="66"/>
    </row>
    <row r="92941" spans="2:2" x14ac:dyDescent="0.2">
      <c r="B92941" s="66"/>
    </row>
    <row r="92942" spans="2:2" x14ac:dyDescent="0.2">
      <c r="B92942" s="66"/>
    </row>
    <row r="92943" spans="2:2" x14ac:dyDescent="0.2">
      <c r="B92943" s="66"/>
    </row>
    <row r="92944" spans="2:2" x14ac:dyDescent="0.2">
      <c r="B92944" s="66"/>
    </row>
    <row r="92945" spans="2:2" x14ac:dyDescent="0.2">
      <c r="B92945" s="66"/>
    </row>
    <row r="92946" spans="2:2" x14ac:dyDescent="0.2">
      <c r="B92946" s="66"/>
    </row>
    <row r="92947" spans="2:2" x14ac:dyDescent="0.2">
      <c r="B92947" s="66"/>
    </row>
    <row r="92948" spans="2:2" x14ac:dyDescent="0.2">
      <c r="B92948" s="66"/>
    </row>
    <row r="92949" spans="2:2" x14ac:dyDescent="0.2">
      <c r="B92949" s="66"/>
    </row>
    <row r="92950" spans="2:2" x14ac:dyDescent="0.2">
      <c r="B92950" s="66"/>
    </row>
    <row r="92951" spans="2:2" x14ac:dyDescent="0.2">
      <c r="B92951" s="66"/>
    </row>
    <row r="92952" spans="2:2" x14ac:dyDescent="0.2">
      <c r="B92952" s="66"/>
    </row>
    <row r="92953" spans="2:2" x14ac:dyDescent="0.2">
      <c r="B92953" s="66"/>
    </row>
    <row r="92954" spans="2:2" x14ac:dyDescent="0.2">
      <c r="B92954" s="66"/>
    </row>
    <row r="92955" spans="2:2" x14ac:dyDescent="0.2">
      <c r="B92955" s="66"/>
    </row>
    <row r="92956" spans="2:2" x14ac:dyDescent="0.2">
      <c r="B92956" s="66"/>
    </row>
    <row r="92957" spans="2:2" x14ac:dyDescent="0.2">
      <c r="B92957" s="66"/>
    </row>
    <row r="92958" spans="2:2" x14ac:dyDescent="0.2">
      <c r="B92958" s="66"/>
    </row>
    <row r="92959" spans="2:2" x14ac:dyDescent="0.2">
      <c r="B92959" s="66"/>
    </row>
    <row r="92960" spans="2:2" x14ac:dyDescent="0.2">
      <c r="B92960" s="66"/>
    </row>
    <row r="92961" spans="2:2" x14ac:dyDescent="0.2">
      <c r="B92961" s="66"/>
    </row>
    <row r="92962" spans="2:2" x14ac:dyDescent="0.2">
      <c r="B92962" s="66"/>
    </row>
    <row r="92963" spans="2:2" x14ac:dyDescent="0.2">
      <c r="B92963" s="66"/>
    </row>
    <row r="92964" spans="2:2" x14ac:dyDescent="0.2">
      <c r="B92964" s="66"/>
    </row>
    <row r="92965" spans="2:2" x14ac:dyDescent="0.2">
      <c r="B92965" s="66"/>
    </row>
    <row r="92966" spans="2:2" x14ac:dyDescent="0.2">
      <c r="B92966" s="66"/>
    </row>
    <row r="92967" spans="2:2" x14ac:dyDescent="0.2">
      <c r="B92967" s="66"/>
    </row>
    <row r="92968" spans="2:2" x14ac:dyDescent="0.2">
      <c r="B92968" s="66"/>
    </row>
    <row r="92969" spans="2:2" x14ac:dyDescent="0.2">
      <c r="B92969" s="66"/>
    </row>
    <row r="92970" spans="2:2" x14ac:dyDescent="0.2">
      <c r="B92970" s="66"/>
    </row>
    <row r="92971" spans="2:2" x14ac:dyDescent="0.2">
      <c r="B92971" s="66"/>
    </row>
    <row r="92972" spans="2:2" x14ac:dyDescent="0.2">
      <c r="B92972" s="66"/>
    </row>
    <row r="92973" spans="2:2" x14ac:dyDescent="0.2">
      <c r="B92973" s="66"/>
    </row>
    <row r="92974" spans="2:2" x14ac:dyDescent="0.2">
      <c r="B92974" s="66"/>
    </row>
    <row r="92975" spans="2:2" x14ac:dyDescent="0.2">
      <c r="B92975" s="66"/>
    </row>
    <row r="92976" spans="2:2" x14ac:dyDescent="0.2">
      <c r="B92976" s="66"/>
    </row>
    <row r="92977" spans="2:2" x14ac:dyDescent="0.2">
      <c r="B92977" s="66"/>
    </row>
    <row r="92978" spans="2:2" x14ac:dyDescent="0.2">
      <c r="B92978" s="66"/>
    </row>
    <row r="92979" spans="2:2" x14ac:dyDescent="0.2">
      <c r="B92979" s="66"/>
    </row>
    <row r="92980" spans="2:2" x14ac:dyDescent="0.2">
      <c r="B92980" s="66"/>
    </row>
    <row r="92981" spans="2:2" x14ac:dyDescent="0.2">
      <c r="B92981" s="66"/>
    </row>
    <row r="92982" spans="2:2" x14ac:dyDescent="0.2">
      <c r="B92982" s="66"/>
    </row>
    <row r="92983" spans="2:2" x14ac:dyDescent="0.2">
      <c r="B92983" s="66"/>
    </row>
    <row r="92984" spans="2:2" x14ac:dyDescent="0.2">
      <c r="B92984" s="66"/>
    </row>
    <row r="92985" spans="2:2" x14ac:dyDescent="0.2">
      <c r="B92985" s="66"/>
    </row>
    <row r="92986" spans="2:2" x14ac:dyDescent="0.2">
      <c r="B92986" s="66"/>
    </row>
    <row r="92987" spans="2:2" x14ac:dyDescent="0.2">
      <c r="B92987" s="66"/>
    </row>
    <row r="92988" spans="2:2" x14ac:dyDescent="0.2">
      <c r="B92988" s="66"/>
    </row>
    <row r="92989" spans="2:2" x14ac:dyDescent="0.2">
      <c r="B92989" s="66"/>
    </row>
    <row r="92990" spans="2:2" x14ac:dyDescent="0.2">
      <c r="B92990" s="66"/>
    </row>
    <row r="92991" spans="2:2" x14ac:dyDescent="0.2">
      <c r="B92991" s="66"/>
    </row>
    <row r="92992" spans="2:2" x14ac:dyDescent="0.2">
      <c r="B92992" s="66"/>
    </row>
    <row r="92993" spans="2:2" x14ac:dyDescent="0.2">
      <c r="B92993" s="66"/>
    </row>
    <row r="92994" spans="2:2" x14ac:dyDescent="0.2">
      <c r="B92994" s="66"/>
    </row>
    <row r="92995" spans="2:2" x14ac:dyDescent="0.2">
      <c r="B92995" s="66"/>
    </row>
    <row r="92996" spans="2:2" x14ac:dyDescent="0.2">
      <c r="B92996" s="66"/>
    </row>
    <row r="92997" spans="2:2" x14ac:dyDescent="0.2">
      <c r="B92997" s="66"/>
    </row>
    <row r="92998" spans="2:2" x14ac:dyDescent="0.2">
      <c r="B92998" s="66"/>
    </row>
    <row r="92999" spans="2:2" x14ac:dyDescent="0.2">
      <c r="B92999" s="66"/>
    </row>
    <row r="93000" spans="2:2" x14ac:dyDescent="0.2">
      <c r="B93000" s="66"/>
    </row>
    <row r="93001" spans="2:2" x14ac:dyDescent="0.2">
      <c r="B93001" s="66"/>
    </row>
    <row r="93002" spans="2:2" x14ac:dyDescent="0.2">
      <c r="B93002" s="66"/>
    </row>
    <row r="93003" spans="2:2" x14ac:dyDescent="0.2">
      <c r="B93003" s="66"/>
    </row>
    <row r="93004" spans="2:2" x14ac:dyDescent="0.2">
      <c r="B93004" s="66"/>
    </row>
    <row r="93005" spans="2:2" x14ac:dyDescent="0.2">
      <c r="B93005" s="66"/>
    </row>
    <row r="93006" spans="2:2" x14ac:dyDescent="0.2">
      <c r="B93006" s="66"/>
    </row>
    <row r="93007" spans="2:2" x14ac:dyDescent="0.2">
      <c r="B93007" s="66"/>
    </row>
    <row r="93008" spans="2:2" x14ac:dyDescent="0.2">
      <c r="B93008" s="66"/>
    </row>
    <row r="93009" spans="2:2" x14ac:dyDescent="0.2">
      <c r="B93009" s="66"/>
    </row>
    <row r="93010" spans="2:2" x14ac:dyDescent="0.2">
      <c r="B93010" s="66"/>
    </row>
    <row r="93011" spans="2:2" x14ac:dyDescent="0.2">
      <c r="B93011" s="66"/>
    </row>
    <row r="93012" spans="2:2" x14ac:dyDescent="0.2">
      <c r="B93012" s="66"/>
    </row>
    <row r="93013" spans="2:2" x14ac:dyDescent="0.2">
      <c r="B93013" s="66"/>
    </row>
    <row r="93014" spans="2:2" x14ac:dyDescent="0.2">
      <c r="B93014" s="66"/>
    </row>
    <row r="93015" spans="2:2" x14ac:dyDescent="0.2">
      <c r="B93015" s="66"/>
    </row>
    <row r="93016" spans="2:2" x14ac:dyDescent="0.2">
      <c r="B93016" s="66"/>
    </row>
    <row r="93017" spans="2:2" x14ac:dyDescent="0.2">
      <c r="B93017" s="66"/>
    </row>
    <row r="93018" spans="2:2" x14ac:dyDescent="0.2">
      <c r="B93018" s="66"/>
    </row>
    <row r="93019" spans="2:2" x14ac:dyDescent="0.2">
      <c r="B93019" s="66"/>
    </row>
    <row r="93020" spans="2:2" x14ac:dyDescent="0.2">
      <c r="B93020" s="66"/>
    </row>
    <row r="93021" spans="2:2" x14ac:dyDescent="0.2">
      <c r="B93021" s="66"/>
    </row>
    <row r="93022" spans="2:2" x14ac:dyDescent="0.2">
      <c r="B93022" s="66"/>
    </row>
    <row r="93023" spans="2:2" x14ac:dyDescent="0.2">
      <c r="B93023" s="66"/>
    </row>
    <row r="93024" spans="2:2" x14ac:dyDescent="0.2">
      <c r="B93024" s="66"/>
    </row>
    <row r="93025" spans="2:2" x14ac:dyDescent="0.2">
      <c r="B93025" s="66"/>
    </row>
    <row r="93026" spans="2:2" x14ac:dyDescent="0.2">
      <c r="B93026" s="66"/>
    </row>
    <row r="93027" spans="2:2" x14ac:dyDescent="0.2">
      <c r="B93027" s="66"/>
    </row>
    <row r="93028" spans="2:2" x14ac:dyDescent="0.2">
      <c r="B93028" s="66"/>
    </row>
    <row r="93029" spans="2:2" x14ac:dyDescent="0.2">
      <c r="B93029" s="66"/>
    </row>
    <row r="93030" spans="2:2" x14ac:dyDescent="0.2">
      <c r="B93030" s="66"/>
    </row>
    <row r="93031" spans="2:2" x14ac:dyDescent="0.2">
      <c r="B93031" s="66"/>
    </row>
    <row r="93032" spans="2:2" x14ac:dyDescent="0.2">
      <c r="B93032" s="66"/>
    </row>
    <row r="93033" spans="2:2" x14ac:dyDescent="0.2">
      <c r="B93033" s="66"/>
    </row>
    <row r="93034" spans="2:2" x14ac:dyDescent="0.2">
      <c r="B93034" s="66"/>
    </row>
    <row r="93035" spans="2:2" x14ac:dyDescent="0.2">
      <c r="B93035" s="66"/>
    </row>
    <row r="93036" spans="2:2" x14ac:dyDescent="0.2">
      <c r="B93036" s="66"/>
    </row>
    <row r="93037" spans="2:2" x14ac:dyDescent="0.2">
      <c r="B93037" s="66"/>
    </row>
    <row r="93038" spans="2:2" x14ac:dyDescent="0.2">
      <c r="B93038" s="66"/>
    </row>
    <row r="93039" spans="2:2" x14ac:dyDescent="0.2">
      <c r="B93039" s="66"/>
    </row>
    <row r="93040" spans="2:2" x14ac:dyDescent="0.2">
      <c r="B93040" s="66"/>
    </row>
    <row r="93041" spans="2:2" x14ac:dyDescent="0.2">
      <c r="B93041" s="66"/>
    </row>
    <row r="93042" spans="2:2" x14ac:dyDescent="0.2">
      <c r="B93042" s="66"/>
    </row>
    <row r="93043" spans="2:2" x14ac:dyDescent="0.2">
      <c r="B93043" s="66"/>
    </row>
    <row r="93044" spans="2:2" x14ac:dyDescent="0.2">
      <c r="B93044" s="66"/>
    </row>
    <row r="93045" spans="2:2" x14ac:dyDescent="0.2">
      <c r="B93045" s="66"/>
    </row>
    <row r="93046" spans="2:2" x14ac:dyDescent="0.2">
      <c r="B93046" s="66"/>
    </row>
    <row r="93047" spans="2:2" x14ac:dyDescent="0.2">
      <c r="B93047" s="66"/>
    </row>
    <row r="93048" spans="2:2" x14ac:dyDescent="0.2">
      <c r="B93048" s="66"/>
    </row>
    <row r="93049" spans="2:2" x14ac:dyDescent="0.2">
      <c r="B93049" s="66"/>
    </row>
    <row r="93050" spans="2:2" x14ac:dyDescent="0.2">
      <c r="B93050" s="66"/>
    </row>
    <row r="93051" spans="2:2" x14ac:dyDescent="0.2">
      <c r="B93051" s="66"/>
    </row>
    <row r="93052" spans="2:2" x14ac:dyDescent="0.2">
      <c r="B93052" s="66"/>
    </row>
    <row r="93053" spans="2:2" x14ac:dyDescent="0.2">
      <c r="B93053" s="66"/>
    </row>
    <row r="93054" spans="2:2" x14ac:dyDescent="0.2">
      <c r="B93054" s="66"/>
    </row>
    <row r="93055" spans="2:2" x14ac:dyDescent="0.2">
      <c r="B93055" s="66"/>
    </row>
    <row r="93056" spans="2:2" x14ac:dyDescent="0.2">
      <c r="B93056" s="66"/>
    </row>
    <row r="93057" spans="2:2" x14ac:dyDescent="0.2">
      <c r="B93057" s="66"/>
    </row>
    <row r="93058" spans="2:2" x14ac:dyDescent="0.2">
      <c r="B93058" s="66"/>
    </row>
    <row r="93059" spans="2:2" x14ac:dyDescent="0.2">
      <c r="B93059" s="66"/>
    </row>
    <row r="93060" spans="2:2" x14ac:dyDescent="0.2">
      <c r="B93060" s="66"/>
    </row>
    <row r="93061" spans="2:2" x14ac:dyDescent="0.2">
      <c r="B93061" s="66"/>
    </row>
    <row r="93062" spans="2:2" x14ac:dyDescent="0.2">
      <c r="B93062" s="66"/>
    </row>
    <row r="93063" spans="2:2" x14ac:dyDescent="0.2">
      <c r="B93063" s="66"/>
    </row>
    <row r="93064" spans="2:2" x14ac:dyDescent="0.2">
      <c r="B93064" s="66"/>
    </row>
    <row r="93065" spans="2:2" x14ac:dyDescent="0.2">
      <c r="B93065" s="66"/>
    </row>
    <row r="93066" spans="2:2" x14ac:dyDescent="0.2">
      <c r="B93066" s="66"/>
    </row>
    <row r="93067" spans="2:2" x14ac:dyDescent="0.2">
      <c r="B93067" s="66"/>
    </row>
    <row r="93068" spans="2:2" x14ac:dyDescent="0.2">
      <c r="B93068" s="66"/>
    </row>
    <row r="93069" spans="2:2" x14ac:dyDescent="0.2">
      <c r="B93069" s="66"/>
    </row>
    <row r="93070" spans="2:2" x14ac:dyDescent="0.2">
      <c r="B93070" s="66"/>
    </row>
    <row r="93071" spans="2:2" x14ac:dyDescent="0.2">
      <c r="B93071" s="66"/>
    </row>
    <row r="93072" spans="2:2" x14ac:dyDescent="0.2">
      <c r="B93072" s="66"/>
    </row>
    <row r="93073" spans="2:2" x14ac:dyDescent="0.2">
      <c r="B93073" s="66"/>
    </row>
    <row r="93074" spans="2:2" x14ac:dyDescent="0.2">
      <c r="B93074" s="66"/>
    </row>
    <row r="93075" spans="2:2" x14ac:dyDescent="0.2">
      <c r="B93075" s="66"/>
    </row>
    <row r="93076" spans="2:2" x14ac:dyDescent="0.2">
      <c r="B93076" s="66"/>
    </row>
    <row r="93077" spans="2:2" x14ac:dyDescent="0.2">
      <c r="B93077" s="66"/>
    </row>
    <row r="93078" spans="2:2" x14ac:dyDescent="0.2">
      <c r="B93078" s="66"/>
    </row>
    <row r="93079" spans="2:2" x14ac:dyDescent="0.2">
      <c r="B93079" s="66"/>
    </row>
    <row r="93080" spans="2:2" x14ac:dyDescent="0.2">
      <c r="B93080" s="66"/>
    </row>
    <row r="93081" spans="2:2" x14ac:dyDescent="0.2">
      <c r="B93081" s="66"/>
    </row>
    <row r="93082" spans="2:2" x14ac:dyDescent="0.2">
      <c r="B93082" s="66"/>
    </row>
    <row r="93083" spans="2:2" x14ac:dyDescent="0.2">
      <c r="B93083" s="66"/>
    </row>
    <row r="93084" spans="2:2" x14ac:dyDescent="0.2">
      <c r="B93084" s="66"/>
    </row>
    <row r="93085" spans="2:2" x14ac:dyDescent="0.2">
      <c r="B93085" s="66"/>
    </row>
    <row r="93086" spans="2:2" x14ac:dyDescent="0.2">
      <c r="B93086" s="66"/>
    </row>
    <row r="93087" spans="2:2" x14ac:dyDescent="0.2">
      <c r="B93087" s="66"/>
    </row>
    <row r="93088" spans="2:2" x14ac:dyDescent="0.2">
      <c r="B93088" s="66"/>
    </row>
    <row r="93089" spans="2:2" x14ac:dyDescent="0.2">
      <c r="B93089" s="66"/>
    </row>
    <row r="93090" spans="2:2" x14ac:dyDescent="0.2">
      <c r="B93090" s="66"/>
    </row>
    <row r="93091" spans="2:2" x14ac:dyDescent="0.2">
      <c r="B93091" s="66"/>
    </row>
    <row r="93092" spans="2:2" x14ac:dyDescent="0.2">
      <c r="B93092" s="66"/>
    </row>
    <row r="93093" spans="2:2" x14ac:dyDescent="0.2">
      <c r="B93093" s="66"/>
    </row>
    <row r="93094" spans="2:2" x14ac:dyDescent="0.2">
      <c r="B93094" s="66"/>
    </row>
    <row r="93095" spans="2:2" x14ac:dyDescent="0.2">
      <c r="B93095" s="66"/>
    </row>
    <row r="93096" spans="2:2" x14ac:dyDescent="0.2">
      <c r="B93096" s="66"/>
    </row>
    <row r="93097" spans="2:2" x14ac:dyDescent="0.2">
      <c r="B93097" s="66"/>
    </row>
    <row r="93098" spans="2:2" x14ac:dyDescent="0.2">
      <c r="B93098" s="66"/>
    </row>
    <row r="93099" spans="2:2" x14ac:dyDescent="0.2">
      <c r="B93099" s="66"/>
    </row>
    <row r="93100" spans="2:2" x14ac:dyDescent="0.2">
      <c r="B93100" s="66"/>
    </row>
    <row r="93101" spans="2:2" x14ac:dyDescent="0.2">
      <c r="B93101" s="66"/>
    </row>
    <row r="93102" spans="2:2" x14ac:dyDescent="0.2">
      <c r="B93102" s="66"/>
    </row>
    <row r="93103" spans="2:2" x14ac:dyDescent="0.2">
      <c r="B93103" s="66"/>
    </row>
    <row r="93104" spans="2:2" x14ac:dyDescent="0.2">
      <c r="B93104" s="66"/>
    </row>
    <row r="93105" spans="2:2" x14ac:dyDescent="0.2">
      <c r="B93105" s="66"/>
    </row>
    <row r="93106" spans="2:2" x14ac:dyDescent="0.2">
      <c r="B93106" s="66"/>
    </row>
    <row r="93107" spans="2:2" x14ac:dyDescent="0.2">
      <c r="B93107" s="66"/>
    </row>
    <row r="93108" spans="2:2" x14ac:dyDescent="0.2">
      <c r="B93108" s="66"/>
    </row>
    <row r="93109" spans="2:2" x14ac:dyDescent="0.2">
      <c r="B93109" s="66"/>
    </row>
    <row r="93110" spans="2:2" x14ac:dyDescent="0.2">
      <c r="B93110" s="66"/>
    </row>
    <row r="93111" spans="2:2" x14ac:dyDescent="0.2">
      <c r="B93111" s="66"/>
    </row>
    <row r="93112" spans="2:2" x14ac:dyDescent="0.2">
      <c r="B93112" s="66"/>
    </row>
    <row r="93113" spans="2:2" x14ac:dyDescent="0.2">
      <c r="B93113" s="66"/>
    </row>
    <row r="93114" spans="2:2" x14ac:dyDescent="0.2">
      <c r="B93114" s="66"/>
    </row>
    <row r="93115" spans="2:2" x14ac:dyDescent="0.2">
      <c r="B93115" s="66"/>
    </row>
    <row r="93116" spans="2:2" x14ac:dyDescent="0.2">
      <c r="B93116" s="66"/>
    </row>
    <row r="93117" spans="2:2" x14ac:dyDescent="0.2">
      <c r="B93117" s="66"/>
    </row>
    <row r="93118" spans="2:2" x14ac:dyDescent="0.2">
      <c r="B93118" s="66"/>
    </row>
    <row r="93119" spans="2:2" x14ac:dyDescent="0.2">
      <c r="B93119" s="66"/>
    </row>
    <row r="93120" spans="2:2" x14ac:dyDescent="0.2">
      <c r="B93120" s="66"/>
    </row>
    <row r="93121" spans="2:2" x14ac:dyDescent="0.2">
      <c r="B93121" s="66"/>
    </row>
    <row r="93122" spans="2:2" x14ac:dyDescent="0.2">
      <c r="B93122" s="66"/>
    </row>
    <row r="93123" spans="2:2" x14ac:dyDescent="0.2">
      <c r="B93123" s="66"/>
    </row>
    <row r="93124" spans="2:2" x14ac:dyDescent="0.2">
      <c r="B93124" s="66"/>
    </row>
    <row r="93125" spans="2:2" x14ac:dyDescent="0.2">
      <c r="B93125" s="66"/>
    </row>
    <row r="93126" spans="2:2" x14ac:dyDescent="0.2">
      <c r="B93126" s="66"/>
    </row>
    <row r="93127" spans="2:2" x14ac:dyDescent="0.2">
      <c r="B93127" s="66"/>
    </row>
    <row r="93128" spans="2:2" x14ac:dyDescent="0.2">
      <c r="B93128" s="66"/>
    </row>
    <row r="93129" spans="2:2" x14ac:dyDescent="0.2">
      <c r="B93129" s="66"/>
    </row>
    <row r="93130" spans="2:2" x14ac:dyDescent="0.2">
      <c r="B93130" s="66"/>
    </row>
    <row r="93131" spans="2:2" x14ac:dyDescent="0.2">
      <c r="B93131" s="66"/>
    </row>
    <row r="93132" spans="2:2" x14ac:dyDescent="0.2">
      <c r="B93132" s="66"/>
    </row>
    <row r="93133" spans="2:2" x14ac:dyDescent="0.2">
      <c r="B93133" s="66"/>
    </row>
    <row r="93134" spans="2:2" x14ac:dyDescent="0.2">
      <c r="B93134" s="66"/>
    </row>
    <row r="93135" spans="2:2" x14ac:dyDescent="0.2">
      <c r="B93135" s="66"/>
    </row>
    <row r="93136" spans="2:2" x14ac:dyDescent="0.2">
      <c r="B93136" s="66"/>
    </row>
    <row r="93137" spans="2:2" x14ac:dyDescent="0.2">
      <c r="B93137" s="66"/>
    </row>
    <row r="93138" spans="2:2" x14ac:dyDescent="0.2">
      <c r="B93138" s="66"/>
    </row>
    <row r="93139" spans="2:2" x14ac:dyDescent="0.2">
      <c r="B93139" s="66"/>
    </row>
    <row r="93140" spans="2:2" x14ac:dyDescent="0.2">
      <c r="B93140" s="66"/>
    </row>
    <row r="93141" spans="2:2" x14ac:dyDescent="0.2">
      <c r="B93141" s="66"/>
    </row>
    <row r="93142" spans="2:2" x14ac:dyDescent="0.2">
      <c r="B93142" s="66"/>
    </row>
    <row r="93143" spans="2:2" x14ac:dyDescent="0.2">
      <c r="B93143" s="66"/>
    </row>
    <row r="93144" spans="2:2" x14ac:dyDescent="0.2">
      <c r="B93144" s="66"/>
    </row>
    <row r="93145" spans="2:2" x14ac:dyDescent="0.2">
      <c r="B93145" s="66"/>
    </row>
    <row r="93146" spans="2:2" x14ac:dyDescent="0.2">
      <c r="B93146" s="66"/>
    </row>
    <row r="93147" spans="2:2" x14ac:dyDescent="0.2">
      <c r="B93147" s="66"/>
    </row>
    <row r="93148" spans="2:2" x14ac:dyDescent="0.2">
      <c r="B93148" s="66"/>
    </row>
    <row r="93149" spans="2:2" x14ac:dyDescent="0.2">
      <c r="B93149" s="66"/>
    </row>
    <row r="93150" spans="2:2" x14ac:dyDescent="0.2">
      <c r="B93150" s="66"/>
    </row>
    <row r="93151" spans="2:2" x14ac:dyDescent="0.2">
      <c r="B93151" s="66"/>
    </row>
    <row r="93152" spans="2:2" x14ac:dyDescent="0.2">
      <c r="B93152" s="66"/>
    </row>
    <row r="93153" spans="2:2" x14ac:dyDescent="0.2">
      <c r="B93153" s="66"/>
    </row>
    <row r="93154" spans="2:2" x14ac:dyDescent="0.2">
      <c r="B93154" s="66"/>
    </row>
    <row r="93155" spans="2:2" x14ac:dyDescent="0.2">
      <c r="B93155" s="66"/>
    </row>
    <row r="93156" spans="2:2" x14ac:dyDescent="0.2">
      <c r="B93156" s="66"/>
    </row>
    <row r="93157" spans="2:2" x14ac:dyDescent="0.2">
      <c r="B93157" s="66"/>
    </row>
    <row r="93158" spans="2:2" x14ac:dyDescent="0.2">
      <c r="B93158" s="66"/>
    </row>
    <row r="93159" spans="2:2" x14ac:dyDescent="0.2">
      <c r="B93159" s="66"/>
    </row>
    <row r="93160" spans="2:2" x14ac:dyDescent="0.2">
      <c r="B93160" s="66"/>
    </row>
    <row r="93161" spans="2:2" x14ac:dyDescent="0.2">
      <c r="B93161" s="66"/>
    </row>
    <row r="93162" spans="2:2" x14ac:dyDescent="0.2">
      <c r="B93162" s="66"/>
    </row>
    <row r="93163" spans="2:2" x14ac:dyDescent="0.2">
      <c r="B93163" s="66"/>
    </row>
    <row r="93164" spans="2:2" x14ac:dyDescent="0.2">
      <c r="B93164" s="66"/>
    </row>
    <row r="93165" spans="2:2" x14ac:dyDescent="0.2">
      <c r="B93165" s="66"/>
    </row>
    <row r="93166" spans="2:2" x14ac:dyDescent="0.2">
      <c r="B93166" s="66"/>
    </row>
    <row r="93167" spans="2:2" x14ac:dyDescent="0.2">
      <c r="B93167" s="66"/>
    </row>
    <row r="93168" spans="2:2" x14ac:dyDescent="0.2">
      <c r="B93168" s="66"/>
    </row>
    <row r="93169" spans="2:2" x14ac:dyDescent="0.2">
      <c r="B93169" s="66"/>
    </row>
    <row r="93170" spans="2:2" x14ac:dyDescent="0.2">
      <c r="B93170" s="66"/>
    </row>
    <row r="93171" spans="2:2" x14ac:dyDescent="0.2">
      <c r="B93171" s="66"/>
    </row>
    <row r="93172" spans="2:2" x14ac:dyDescent="0.2">
      <c r="B93172" s="66"/>
    </row>
    <row r="93173" spans="2:2" x14ac:dyDescent="0.2">
      <c r="B93173" s="66"/>
    </row>
    <row r="93174" spans="2:2" x14ac:dyDescent="0.2">
      <c r="B93174" s="66"/>
    </row>
    <row r="93175" spans="2:2" x14ac:dyDescent="0.2">
      <c r="B93175" s="66"/>
    </row>
    <row r="93176" spans="2:2" x14ac:dyDescent="0.2">
      <c r="B93176" s="66"/>
    </row>
    <row r="93177" spans="2:2" x14ac:dyDescent="0.2">
      <c r="B93177" s="66"/>
    </row>
    <row r="93178" spans="2:2" x14ac:dyDescent="0.2">
      <c r="B93178" s="66"/>
    </row>
    <row r="93179" spans="2:2" x14ac:dyDescent="0.2">
      <c r="B93179" s="66"/>
    </row>
    <row r="93180" spans="2:2" x14ac:dyDescent="0.2">
      <c r="B93180" s="66"/>
    </row>
    <row r="93181" spans="2:2" x14ac:dyDescent="0.2">
      <c r="B93181" s="66"/>
    </row>
    <row r="93182" spans="2:2" x14ac:dyDescent="0.2">
      <c r="B93182" s="66"/>
    </row>
    <row r="93183" spans="2:2" x14ac:dyDescent="0.2">
      <c r="B93183" s="66"/>
    </row>
    <row r="93184" spans="2:2" x14ac:dyDescent="0.2">
      <c r="B93184" s="66"/>
    </row>
    <row r="93185" spans="2:2" x14ac:dyDescent="0.2">
      <c r="B93185" s="66"/>
    </row>
    <row r="93186" spans="2:2" x14ac:dyDescent="0.2">
      <c r="B93186" s="66"/>
    </row>
    <row r="93187" spans="2:2" x14ac:dyDescent="0.2">
      <c r="B93187" s="66"/>
    </row>
    <row r="93188" spans="2:2" x14ac:dyDescent="0.2">
      <c r="B93188" s="66"/>
    </row>
    <row r="93189" spans="2:2" x14ac:dyDescent="0.2">
      <c r="B93189" s="66"/>
    </row>
    <row r="93190" spans="2:2" x14ac:dyDescent="0.2">
      <c r="B93190" s="66"/>
    </row>
    <row r="93191" spans="2:2" x14ac:dyDescent="0.2">
      <c r="B93191" s="66"/>
    </row>
    <row r="93192" spans="2:2" x14ac:dyDescent="0.2">
      <c r="B93192" s="66"/>
    </row>
    <row r="93193" spans="2:2" x14ac:dyDescent="0.2">
      <c r="B93193" s="66"/>
    </row>
    <row r="93194" spans="2:2" x14ac:dyDescent="0.2">
      <c r="B93194" s="66"/>
    </row>
    <row r="93195" spans="2:2" x14ac:dyDescent="0.2">
      <c r="B93195" s="66"/>
    </row>
    <row r="93196" spans="2:2" x14ac:dyDescent="0.2">
      <c r="B93196" s="66"/>
    </row>
    <row r="93197" spans="2:2" x14ac:dyDescent="0.2">
      <c r="B93197" s="66"/>
    </row>
    <row r="93198" spans="2:2" x14ac:dyDescent="0.2">
      <c r="B93198" s="66"/>
    </row>
    <row r="93199" spans="2:2" x14ac:dyDescent="0.2">
      <c r="B93199" s="66"/>
    </row>
    <row r="93200" spans="2:2" x14ac:dyDescent="0.2">
      <c r="B93200" s="66"/>
    </row>
    <row r="93201" spans="2:2" x14ac:dyDescent="0.2">
      <c r="B93201" s="66"/>
    </row>
    <row r="93202" spans="2:2" x14ac:dyDescent="0.2">
      <c r="B93202" s="66"/>
    </row>
    <row r="93203" spans="2:2" x14ac:dyDescent="0.2">
      <c r="B93203" s="66"/>
    </row>
    <row r="93204" spans="2:2" x14ac:dyDescent="0.2">
      <c r="B93204" s="66"/>
    </row>
    <row r="93205" spans="2:2" x14ac:dyDescent="0.2">
      <c r="B93205" s="66"/>
    </row>
    <row r="93206" spans="2:2" x14ac:dyDescent="0.2">
      <c r="B93206" s="66"/>
    </row>
    <row r="93207" spans="2:2" x14ac:dyDescent="0.2">
      <c r="B93207" s="66"/>
    </row>
    <row r="93208" spans="2:2" x14ac:dyDescent="0.2">
      <c r="B93208" s="66"/>
    </row>
    <row r="93209" spans="2:2" x14ac:dyDescent="0.2">
      <c r="B93209" s="66"/>
    </row>
    <row r="93210" spans="2:2" x14ac:dyDescent="0.2">
      <c r="B93210" s="66"/>
    </row>
    <row r="93211" spans="2:2" x14ac:dyDescent="0.2">
      <c r="B93211" s="66"/>
    </row>
    <row r="93212" spans="2:2" x14ac:dyDescent="0.2">
      <c r="B93212" s="66"/>
    </row>
    <row r="93213" spans="2:2" x14ac:dyDescent="0.2">
      <c r="B93213" s="66"/>
    </row>
    <row r="93214" spans="2:2" x14ac:dyDescent="0.2">
      <c r="B93214" s="66"/>
    </row>
    <row r="93215" spans="2:2" x14ac:dyDescent="0.2">
      <c r="B93215" s="66"/>
    </row>
    <row r="93216" spans="2:2" x14ac:dyDescent="0.2">
      <c r="B93216" s="66"/>
    </row>
    <row r="93217" spans="2:2" x14ac:dyDescent="0.2">
      <c r="B93217" s="66"/>
    </row>
    <row r="93218" spans="2:2" x14ac:dyDescent="0.2">
      <c r="B93218" s="66"/>
    </row>
    <row r="93219" spans="2:2" x14ac:dyDescent="0.2">
      <c r="B93219" s="66"/>
    </row>
    <row r="93220" spans="2:2" x14ac:dyDescent="0.2">
      <c r="B93220" s="66"/>
    </row>
    <row r="93221" spans="2:2" x14ac:dyDescent="0.2">
      <c r="B93221" s="66"/>
    </row>
    <row r="93222" spans="2:2" x14ac:dyDescent="0.2">
      <c r="B93222" s="66"/>
    </row>
    <row r="93223" spans="2:2" x14ac:dyDescent="0.2">
      <c r="B93223" s="66"/>
    </row>
    <row r="93224" spans="2:2" x14ac:dyDescent="0.2">
      <c r="B93224" s="66"/>
    </row>
    <row r="93225" spans="2:2" x14ac:dyDescent="0.2">
      <c r="B93225" s="66"/>
    </row>
    <row r="93226" spans="2:2" x14ac:dyDescent="0.2">
      <c r="B93226" s="66"/>
    </row>
    <row r="93227" spans="2:2" x14ac:dyDescent="0.2">
      <c r="B93227" s="66"/>
    </row>
    <row r="93228" spans="2:2" x14ac:dyDescent="0.2">
      <c r="B93228" s="66"/>
    </row>
    <row r="93229" spans="2:2" x14ac:dyDescent="0.2">
      <c r="B93229" s="66"/>
    </row>
    <row r="93230" spans="2:2" x14ac:dyDescent="0.2">
      <c r="B93230" s="66"/>
    </row>
    <row r="93231" spans="2:2" x14ac:dyDescent="0.2">
      <c r="B93231" s="66"/>
    </row>
    <row r="93232" spans="2:2" x14ac:dyDescent="0.2">
      <c r="B93232" s="66"/>
    </row>
    <row r="93233" spans="2:2" x14ac:dyDescent="0.2">
      <c r="B93233" s="66"/>
    </row>
    <row r="93234" spans="2:2" x14ac:dyDescent="0.2">
      <c r="B93234" s="66"/>
    </row>
    <row r="93235" spans="2:2" x14ac:dyDescent="0.2">
      <c r="B93235" s="66"/>
    </row>
    <row r="93236" spans="2:2" x14ac:dyDescent="0.2">
      <c r="B93236" s="66"/>
    </row>
    <row r="93237" spans="2:2" x14ac:dyDescent="0.2">
      <c r="B93237" s="66"/>
    </row>
    <row r="93238" spans="2:2" x14ac:dyDescent="0.2">
      <c r="B93238" s="66"/>
    </row>
    <row r="93239" spans="2:2" x14ac:dyDescent="0.2">
      <c r="B93239" s="66"/>
    </row>
    <row r="93240" spans="2:2" x14ac:dyDescent="0.2">
      <c r="B93240" s="66"/>
    </row>
    <row r="93241" spans="2:2" x14ac:dyDescent="0.2">
      <c r="B93241" s="66"/>
    </row>
    <row r="93242" spans="2:2" x14ac:dyDescent="0.2">
      <c r="B93242" s="66"/>
    </row>
    <row r="93243" spans="2:2" x14ac:dyDescent="0.2">
      <c r="B93243" s="66"/>
    </row>
    <row r="93244" spans="2:2" x14ac:dyDescent="0.2">
      <c r="B93244" s="66"/>
    </row>
    <row r="93245" spans="2:2" x14ac:dyDescent="0.2">
      <c r="B93245" s="66"/>
    </row>
    <row r="93246" spans="2:2" x14ac:dyDescent="0.2">
      <c r="B93246" s="66"/>
    </row>
    <row r="93247" spans="2:2" x14ac:dyDescent="0.2">
      <c r="B93247" s="66"/>
    </row>
    <row r="93248" spans="2:2" x14ac:dyDescent="0.2">
      <c r="B93248" s="66"/>
    </row>
    <row r="93249" spans="2:2" x14ac:dyDescent="0.2">
      <c r="B93249" s="66"/>
    </row>
    <row r="93250" spans="2:2" x14ac:dyDescent="0.2">
      <c r="B93250" s="66"/>
    </row>
    <row r="93251" spans="2:2" x14ac:dyDescent="0.2">
      <c r="B93251" s="66"/>
    </row>
    <row r="93252" spans="2:2" x14ac:dyDescent="0.2">
      <c r="B93252" s="66"/>
    </row>
    <row r="93253" spans="2:2" x14ac:dyDescent="0.2">
      <c r="B93253" s="66"/>
    </row>
    <row r="93254" spans="2:2" x14ac:dyDescent="0.2">
      <c r="B93254" s="66"/>
    </row>
    <row r="93255" spans="2:2" x14ac:dyDescent="0.2">
      <c r="B93255" s="66"/>
    </row>
    <row r="93256" spans="2:2" x14ac:dyDescent="0.2">
      <c r="B93256" s="66"/>
    </row>
    <row r="93257" spans="2:2" x14ac:dyDescent="0.2">
      <c r="B93257" s="66"/>
    </row>
    <row r="93258" spans="2:2" x14ac:dyDescent="0.2">
      <c r="B93258" s="66"/>
    </row>
    <row r="93259" spans="2:2" x14ac:dyDescent="0.2">
      <c r="B93259" s="66"/>
    </row>
    <row r="93260" spans="2:2" x14ac:dyDescent="0.2">
      <c r="B93260" s="66"/>
    </row>
    <row r="93261" spans="2:2" x14ac:dyDescent="0.2">
      <c r="B93261" s="66"/>
    </row>
    <row r="93262" spans="2:2" x14ac:dyDescent="0.2">
      <c r="B93262" s="66"/>
    </row>
    <row r="93263" spans="2:2" x14ac:dyDescent="0.2">
      <c r="B93263" s="66"/>
    </row>
    <row r="93264" spans="2:2" x14ac:dyDescent="0.2">
      <c r="B93264" s="66"/>
    </row>
    <row r="93265" spans="2:2" x14ac:dyDescent="0.2">
      <c r="B93265" s="66"/>
    </row>
    <row r="93266" spans="2:2" x14ac:dyDescent="0.2">
      <c r="B93266" s="66"/>
    </row>
    <row r="93267" spans="2:2" x14ac:dyDescent="0.2">
      <c r="B93267" s="66"/>
    </row>
    <row r="93268" spans="2:2" x14ac:dyDescent="0.2">
      <c r="B93268" s="66"/>
    </row>
    <row r="93269" spans="2:2" x14ac:dyDescent="0.2">
      <c r="B93269" s="66"/>
    </row>
    <row r="93270" spans="2:2" x14ac:dyDescent="0.2">
      <c r="B93270" s="66"/>
    </row>
    <row r="93271" spans="2:2" x14ac:dyDescent="0.2">
      <c r="B93271" s="66"/>
    </row>
    <row r="93272" spans="2:2" x14ac:dyDescent="0.2">
      <c r="B93272" s="66"/>
    </row>
    <row r="93273" spans="2:2" x14ac:dyDescent="0.2">
      <c r="B93273" s="66"/>
    </row>
    <row r="93274" spans="2:2" x14ac:dyDescent="0.2">
      <c r="B93274" s="66"/>
    </row>
    <row r="93275" spans="2:2" x14ac:dyDescent="0.2">
      <c r="B93275" s="66"/>
    </row>
    <row r="93276" spans="2:2" x14ac:dyDescent="0.2">
      <c r="B93276" s="66"/>
    </row>
    <row r="93277" spans="2:2" x14ac:dyDescent="0.2">
      <c r="B93277" s="66"/>
    </row>
    <row r="93278" spans="2:2" x14ac:dyDescent="0.2">
      <c r="B93278" s="66"/>
    </row>
    <row r="93279" spans="2:2" x14ac:dyDescent="0.2">
      <c r="B93279" s="66"/>
    </row>
    <row r="93280" spans="2:2" x14ac:dyDescent="0.2">
      <c r="B93280" s="66"/>
    </row>
    <row r="93281" spans="2:2" x14ac:dyDescent="0.2">
      <c r="B93281" s="66"/>
    </row>
    <row r="93282" spans="2:2" x14ac:dyDescent="0.2">
      <c r="B93282" s="66"/>
    </row>
    <row r="93283" spans="2:2" x14ac:dyDescent="0.2">
      <c r="B93283" s="66"/>
    </row>
    <row r="93284" spans="2:2" x14ac:dyDescent="0.2">
      <c r="B93284" s="66"/>
    </row>
    <row r="93285" spans="2:2" x14ac:dyDescent="0.2">
      <c r="B93285" s="66"/>
    </row>
    <row r="93286" spans="2:2" x14ac:dyDescent="0.2">
      <c r="B93286" s="66"/>
    </row>
    <row r="93287" spans="2:2" x14ac:dyDescent="0.2">
      <c r="B93287" s="66"/>
    </row>
    <row r="93288" spans="2:2" x14ac:dyDescent="0.2">
      <c r="B93288" s="66"/>
    </row>
    <row r="93289" spans="2:2" x14ac:dyDescent="0.2">
      <c r="B93289" s="66"/>
    </row>
    <row r="93290" spans="2:2" x14ac:dyDescent="0.2">
      <c r="B93290" s="66"/>
    </row>
    <row r="93291" spans="2:2" x14ac:dyDescent="0.2">
      <c r="B93291" s="66"/>
    </row>
    <row r="93292" spans="2:2" x14ac:dyDescent="0.2">
      <c r="B93292" s="66"/>
    </row>
    <row r="93293" spans="2:2" x14ac:dyDescent="0.2">
      <c r="B93293" s="66"/>
    </row>
    <row r="93294" spans="2:2" x14ac:dyDescent="0.2">
      <c r="B93294" s="66"/>
    </row>
    <row r="93295" spans="2:2" x14ac:dyDescent="0.2">
      <c r="B93295" s="66"/>
    </row>
    <row r="93296" spans="2:2" x14ac:dyDescent="0.2">
      <c r="B93296" s="66"/>
    </row>
    <row r="93297" spans="2:2" x14ac:dyDescent="0.2">
      <c r="B93297" s="66"/>
    </row>
    <row r="93298" spans="2:2" x14ac:dyDescent="0.2">
      <c r="B93298" s="66"/>
    </row>
    <row r="93299" spans="2:2" x14ac:dyDescent="0.2">
      <c r="B93299" s="66"/>
    </row>
    <row r="93300" spans="2:2" x14ac:dyDescent="0.2">
      <c r="B93300" s="66"/>
    </row>
    <row r="93301" spans="2:2" x14ac:dyDescent="0.2">
      <c r="B93301" s="66"/>
    </row>
    <row r="93302" spans="2:2" x14ac:dyDescent="0.2">
      <c r="B93302" s="66"/>
    </row>
    <row r="93303" spans="2:2" x14ac:dyDescent="0.2">
      <c r="B93303" s="66"/>
    </row>
    <row r="93304" spans="2:2" x14ac:dyDescent="0.2">
      <c r="B93304" s="66"/>
    </row>
    <row r="93305" spans="2:2" x14ac:dyDescent="0.2">
      <c r="B93305" s="66"/>
    </row>
    <row r="93306" spans="2:2" x14ac:dyDescent="0.2">
      <c r="B93306" s="66"/>
    </row>
    <row r="93307" spans="2:2" x14ac:dyDescent="0.2">
      <c r="B93307" s="66"/>
    </row>
    <row r="93308" spans="2:2" x14ac:dyDescent="0.2">
      <c r="B93308" s="66"/>
    </row>
    <row r="93309" spans="2:2" x14ac:dyDescent="0.2">
      <c r="B93309" s="66"/>
    </row>
    <row r="93310" spans="2:2" x14ac:dyDescent="0.2">
      <c r="B93310" s="66"/>
    </row>
    <row r="93311" spans="2:2" x14ac:dyDescent="0.2">
      <c r="B93311" s="66"/>
    </row>
    <row r="93312" spans="2:2" x14ac:dyDescent="0.2">
      <c r="B93312" s="66"/>
    </row>
    <row r="93313" spans="2:2" x14ac:dyDescent="0.2">
      <c r="B93313" s="66"/>
    </row>
    <row r="93314" spans="2:2" x14ac:dyDescent="0.2">
      <c r="B93314" s="66"/>
    </row>
    <row r="93315" spans="2:2" x14ac:dyDescent="0.2">
      <c r="B93315" s="66"/>
    </row>
    <row r="93316" spans="2:2" x14ac:dyDescent="0.2">
      <c r="B93316" s="66"/>
    </row>
    <row r="93317" spans="2:2" x14ac:dyDescent="0.2">
      <c r="B93317" s="66"/>
    </row>
    <row r="93318" spans="2:2" x14ac:dyDescent="0.2">
      <c r="B93318" s="66"/>
    </row>
    <row r="93319" spans="2:2" x14ac:dyDescent="0.2">
      <c r="B93319" s="66"/>
    </row>
    <row r="93320" spans="2:2" x14ac:dyDescent="0.2">
      <c r="B93320" s="66"/>
    </row>
    <row r="93321" spans="2:2" x14ac:dyDescent="0.2">
      <c r="B93321" s="66"/>
    </row>
    <row r="93322" spans="2:2" x14ac:dyDescent="0.2">
      <c r="B93322" s="66"/>
    </row>
    <row r="93323" spans="2:2" x14ac:dyDescent="0.2">
      <c r="B93323" s="66"/>
    </row>
    <row r="93324" spans="2:2" x14ac:dyDescent="0.2">
      <c r="B93324" s="66"/>
    </row>
    <row r="93325" spans="2:2" x14ac:dyDescent="0.2">
      <c r="B93325" s="66"/>
    </row>
    <row r="93326" spans="2:2" x14ac:dyDescent="0.2">
      <c r="B93326" s="66"/>
    </row>
    <row r="93327" spans="2:2" x14ac:dyDescent="0.2">
      <c r="B93327" s="66"/>
    </row>
    <row r="93328" spans="2:2" x14ac:dyDescent="0.2">
      <c r="B93328" s="66"/>
    </row>
    <row r="93329" spans="2:2" x14ac:dyDescent="0.2">
      <c r="B93329" s="66"/>
    </row>
    <row r="93330" spans="2:2" x14ac:dyDescent="0.2">
      <c r="B93330" s="66"/>
    </row>
    <row r="93331" spans="2:2" x14ac:dyDescent="0.2">
      <c r="B93331" s="66"/>
    </row>
    <row r="93332" spans="2:2" x14ac:dyDescent="0.2">
      <c r="B93332" s="66"/>
    </row>
    <row r="93333" spans="2:2" x14ac:dyDescent="0.2">
      <c r="B93333" s="66"/>
    </row>
    <row r="93334" spans="2:2" x14ac:dyDescent="0.2">
      <c r="B93334" s="66"/>
    </row>
    <row r="93335" spans="2:2" x14ac:dyDescent="0.2">
      <c r="B93335" s="66"/>
    </row>
    <row r="93336" spans="2:2" x14ac:dyDescent="0.2">
      <c r="B93336" s="66"/>
    </row>
    <row r="93337" spans="2:2" x14ac:dyDescent="0.2">
      <c r="B93337" s="66"/>
    </row>
    <row r="93338" spans="2:2" x14ac:dyDescent="0.2">
      <c r="B93338" s="66"/>
    </row>
    <row r="93339" spans="2:2" x14ac:dyDescent="0.2">
      <c r="B93339" s="66"/>
    </row>
    <row r="93340" spans="2:2" x14ac:dyDescent="0.2">
      <c r="B93340" s="66"/>
    </row>
    <row r="93341" spans="2:2" x14ac:dyDescent="0.2">
      <c r="B93341" s="66"/>
    </row>
    <row r="93342" spans="2:2" x14ac:dyDescent="0.2">
      <c r="B93342" s="66"/>
    </row>
    <row r="93343" spans="2:2" x14ac:dyDescent="0.2">
      <c r="B93343" s="66"/>
    </row>
    <row r="93344" spans="2:2" x14ac:dyDescent="0.2">
      <c r="B93344" s="66"/>
    </row>
    <row r="93345" spans="2:2" x14ac:dyDescent="0.2">
      <c r="B93345" s="66"/>
    </row>
    <row r="93346" spans="2:2" x14ac:dyDescent="0.2">
      <c r="B93346" s="66"/>
    </row>
    <row r="93347" spans="2:2" x14ac:dyDescent="0.2">
      <c r="B93347" s="66"/>
    </row>
    <row r="93348" spans="2:2" x14ac:dyDescent="0.2">
      <c r="B93348" s="66"/>
    </row>
    <row r="93349" spans="2:2" x14ac:dyDescent="0.2">
      <c r="B93349" s="66"/>
    </row>
    <row r="93350" spans="2:2" x14ac:dyDescent="0.2">
      <c r="B93350" s="66"/>
    </row>
    <row r="93351" spans="2:2" x14ac:dyDescent="0.2">
      <c r="B93351" s="66"/>
    </row>
    <row r="93352" spans="2:2" x14ac:dyDescent="0.2">
      <c r="B93352" s="66"/>
    </row>
    <row r="93353" spans="2:2" x14ac:dyDescent="0.2">
      <c r="B93353" s="66"/>
    </row>
    <row r="93354" spans="2:2" x14ac:dyDescent="0.2">
      <c r="B93354" s="66"/>
    </row>
    <row r="93355" spans="2:2" x14ac:dyDescent="0.2">
      <c r="B93355" s="66"/>
    </row>
    <row r="93356" spans="2:2" x14ac:dyDescent="0.2">
      <c r="B93356" s="66"/>
    </row>
    <row r="93357" spans="2:2" x14ac:dyDescent="0.2">
      <c r="B93357" s="66"/>
    </row>
    <row r="93358" spans="2:2" x14ac:dyDescent="0.2">
      <c r="B93358" s="66"/>
    </row>
    <row r="93359" spans="2:2" x14ac:dyDescent="0.2">
      <c r="B93359" s="66"/>
    </row>
    <row r="93360" spans="2:2" x14ac:dyDescent="0.2">
      <c r="B93360" s="66"/>
    </row>
    <row r="93361" spans="2:2" x14ac:dyDescent="0.2">
      <c r="B93361" s="66"/>
    </row>
    <row r="93362" spans="2:2" x14ac:dyDescent="0.2">
      <c r="B93362" s="66"/>
    </row>
    <row r="93363" spans="2:2" x14ac:dyDescent="0.2">
      <c r="B93363" s="66"/>
    </row>
    <row r="93364" spans="2:2" x14ac:dyDescent="0.2">
      <c r="B93364" s="66"/>
    </row>
    <row r="93365" spans="2:2" x14ac:dyDescent="0.2">
      <c r="B93365" s="66"/>
    </row>
    <row r="93366" spans="2:2" x14ac:dyDescent="0.2">
      <c r="B93366" s="66"/>
    </row>
    <row r="93367" spans="2:2" x14ac:dyDescent="0.2">
      <c r="B93367" s="66"/>
    </row>
    <row r="93368" spans="2:2" x14ac:dyDescent="0.2">
      <c r="B93368" s="66"/>
    </row>
    <row r="93369" spans="2:2" x14ac:dyDescent="0.2">
      <c r="B93369" s="66"/>
    </row>
    <row r="93370" spans="2:2" x14ac:dyDescent="0.2">
      <c r="B93370" s="66"/>
    </row>
    <row r="93371" spans="2:2" x14ac:dyDescent="0.2">
      <c r="B93371" s="66"/>
    </row>
    <row r="93372" spans="2:2" x14ac:dyDescent="0.2">
      <c r="B93372" s="66"/>
    </row>
    <row r="93373" spans="2:2" x14ac:dyDescent="0.2">
      <c r="B93373" s="66"/>
    </row>
    <row r="93374" spans="2:2" x14ac:dyDescent="0.2">
      <c r="B93374" s="66"/>
    </row>
    <row r="93375" spans="2:2" x14ac:dyDescent="0.2">
      <c r="B93375" s="66"/>
    </row>
    <row r="93376" spans="2:2" x14ac:dyDescent="0.2">
      <c r="B93376" s="66"/>
    </row>
    <row r="93377" spans="2:2" x14ac:dyDescent="0.2">
      <c r="B93377" s="66"/>
    </row>
    <row r="93378" spans="2:2" x14ac:dyDescent="0.2">
      <c r="B93378" s="66"/>
    </row>
    <row r="93379" spans="2:2" x14ac:dyDescent="0.2">
      <c r="B93379" s="66"/>
    </row>
    <row r="93380" spans="2:2" x14ac:dyDescent="0.2">
      <c r="B93380" s="66"/>
    </row>
    <row r="93381" spans="2:2" x14ac:dyDescent="0.2">
      <c r="B93381" s="66"/>
    </row>
    <row r="93382" spans="2:2" x14ac:dyDescent="0.2">
      <c r="B93382" s="66"/>
    </row>
    <row r="93383" spans="2:2" x14ac:dyDescent="0.2">
      <c r="B93383" s="66"/>
    </row>
    <row r="93384" spans="2:2" x14ac:dyDescent="0.2">
      <c r="B93384" s="66"/>
    </row>
    <row r="93385" spans="2:2" x14ac:dyDescent="0.2">
      <c r="B93385" s="66"/>
    </row>
    <row r="93386" spans="2:2" x14ac:dyDescent="0.2">
      <c r="B93386" s="66"/>
    </row>
    <row r="93387" spans="2:2" x14ac:dyDescent="0.2">
      <c r="B93387" s="66"/>
    </row>
    <row r="93388" spans="2:2" x14ac:dyDescent="0.2">
      <c r="B93388" s="66"/>
    </row>
    <row r="93389" spans="2:2" x14ac:dyDescent="0.2">
      <c r="B93389" s="66"/>
    </row>
    <row r="93390" spans="2:2" x14ac:dyDescent="0.2">
      <c r="B93390" s="66"/>
    </row>
    <row r="93391" spans="2:2" x14ac:dyDescent="0.2">
      <c r="B93391" s="66"/>
    </row>
    <row r="93392" spans="2:2" x14ac:dyDescent="0.2">
      <c r="B93392" s="66"/>
    </row>
    <row r="93393" spans="2:2" x14ac:dyDescent="0.2">
      <c r="B93393" s="66"/>
    </row>
    <row r="93394" spans="2:2" x14ac:dyDescent="0.2">
      <c r="B93394" s="66"/>
    </row>
    <row r="93395" spans="2:2" x14ac:dyDescent="0.2">
      <c r="B93395" s="66"/>
    </row>
    <row r="93396" spans="2:2" x14ac:dyDescent="0.2">
      <c r="B93396" s="66"/>
    </row>
    <row r="93397" spans="2:2" x14ac:dyDescent="0.2">
      <c r="B93397" s="66"/>
    </row>
    <row r="93398" spans="2:2" x14ac:dyDescent="0.2">
      <c r="B93398" s="66"/>
    </row>
    <row r="93399" spans="2:2" x14ac:dyDescent="0.2">
      <c r="B93399" s="66"/>
    </row>
    <row r="93400" spans="2:2" x14ac:dyDescent="0.2">
      <c r="B93400" s="66"/>
    </row>
    <row r="93401" spans="2:2" x14ac:dyDescent="0.2">
      <c r="B93401" s="66"/>
    </row>
    <row r="93402" spans="2:2" x14ac:dyDescent="0.2">
      <c r="B93402" s="66"/>
    </row>
    <row r="93403" spans="2:2" x14ac:dyDescent="0.2">
      <c r="B93403" s="66"/>
    </row>
    <row r="93404" spans="2:2" x14ac:dyDescent="0.2">
      <c r="B93404" s="66"/>
    </row>
    <row r="93405" spans="2:2" x14ac:dyDescent="0.2">
      <c r="B93405" s="66"/>
    </row>
    <row r="93406" spans="2:2" x14ac:dyDescent="0.2">
      <c r="B93406" s="66"/>
    </row>
    <row r="93407" spans="2:2" x14ac:dyDescent="0.2">
      <c r="B93407" s="66"/>
    </row>
    <row r="93408" spans="2:2" x14ac:dyDescent="0.2">
      <c r="B93408" s="66"/>
    </row>
    <row r="93409" spans="2:2" x14ac:dyDescent="0.2">
      <c r="B93409" s="66"/>
    </row>
    <row r="93410" spans="2:2" x14ac:dyDescent="0.2">
      <c r="B93410" s="66"/>
    </row>
    <row r="93411" spans="2:2" x14ac:dyDescent="0.2">
      <c r="B93411" s="66"/>
    </row>
    <row r="93412" spans="2:2" x14ac:dyDescent="0.2">
      <c r="B93412" s="66"/>
    </row>
    <row r="93413" spans="2:2" x14ac:dyDescent="0.2">
      <c r="B93413" s="66"/>
    </row>
    <row r="93414" spans="2:2" x14ac:dyDescent="0.2">
      <c r="B93414" s="66"/>
    </row>
    <row r="93415" spans="2:2" x14ac:dyDescent="0.2">
      <c r="B93415" s="66"/>
    </row>
    <row r="93416" spans="2:2" x14ac:dyDescent="0.2">
      <c r="B93416" s="66"/>
    </row>
    <row r="93417" spans="2:2" x14ac:dyDescent="0.2">
      <c r="B93417" s="66"/>
    </row>
    <row r="93418" spans="2:2" x14ac:dyDescent="0.2">
      <c r="B93418" s="66"/>
    </row>
    <row r="93419" spans="2:2" x14ac:dyDescent="0.2">
      <c r="B93419" s="66"/>
    </row>
    <row r="93420" spans="2:2" x14ac:dyDescent="0.2">
      <c r="B93420" s="66"/>
    </row>
    <row r="93421" spans="2:2" x14ac:dyDescent="0.2">
      <c r="B93421" s="66"/>
    </row>
    <row r="93422" spans="2:2" x14ac:dyDescent="0.2">
      <c r="B93422" s="66"/>
    </row>
    <row r="93423" spans="2:2" x14ac:dyDescent="0.2">
      <c r="B93423" s="66"/>
    </row>
    <row r="93424" spans="2:2" x14ac:dyDescent="0.2">
      <c r="B93424" s="66"/>
    </row>
    <row r="93425" spans="2:2" x14ac:dyDescent="0.2">
      <c r="B93425" s="66"/>
    </row>
    <row r="93426" spans="2:2" x14ac:dyDescent="0.2">
      <c r="B93426" s="66"/>
    </row>
    <row r="93427" spans="2:2" x14ac:dyDescent="0.2">
      <c r="B93427" s="66"/>
    </row>
    <row r="93428" spans="2:2" x14ac:dyDescent="0.2">
      <c r="B93428" s="66"/>
    </row>
    <row r="93429" spans="2:2" x14ac:dyDescent="0.2">
      <c r="B93429" s="66"/>
    </row>
    <row r="93430" spans="2:2" x14ac:dyDescent="0.2">
      <c r="B93430" s="66"/>
    </row>
    <row r="93431" spans="2:2" x14ac:dyDescent="0.2">
      <c r="B93431" s="66"/>
    </row>
    <row r="93432" spans="2:2" x14ac:dyDescent="0.2">
      <c r="B93432" s="66"/>
    </row>
    <row r="93433" spans="2:2" x14ac:dyDescent="0.2">
      <c r="B93433" s="66"/>
    </row>
    <row r="93434" spans="2:2" x14ac:dyDescent="0.2">
      <c r="B93434" s="66"/>
    </row>
    <row r="93435" spans="2:2" x14ac:dyDescent="0.2">
      <c r="B93435" s="66"/>
    </row>
    <row r="93436" spans="2:2" x14ac:dyDescent="0.2">
      <c r="B93436" s="66"/>
    </row>
    <row r="93437" spans="2:2" x14ac:dyDescent="0.2">
      <c r="B93437" s="66"/>
    </row>
    <row r="93438" spans="2:2" x14ac:dyDescent="0.2">
      <c r="B93438" s="66"/>
    </row>
    <row r="93439" spans="2:2" x14ac:dyDescent="0.2">
      <c r="B93439" s="66"/>
    </row>
    <row r="93440" spans="2:2" x14ac:dyDescent="0.2">
      <c r="B93440" s="66"/>
    </row>
    <row r="93441" spans="2:2" x14ac:dyDescent="0.2">
      <c r="B93441" s="66"/>
    </row>
    <row r="93442" spans="2:2" x14ac:dyDescent="0.2">
      <c r="B93442" s="66"/>
    </row>
    <row r="93443" spans="2:2" x14ac:dyDescent="0.2">
      <c r="B93443" s="66"/>
    </row>
    <row r="93444" spans="2:2" x14ac:dyDescent="0.2">
      <c r="B93444" s="66"/>
    </row>
    <row r="93445" spans="2:2" x14ac:dyDescent="0.2">
      <c r="B93445" s="66"/>
    </row>
    <row r="93446" spans="2:2" x14ac:dyDescent="0.2">
      <c r="B93446" s="66"/>
    </row>
    <row r="93447" spans="2:2" x14ac:dyDescent="0.2">
      <c r="B93447" s="66"/>
    </row>
    <row r="93448" spans="2:2" x14ac:dyDescent="0.2">
      <c r="B93448" s="66"/>
    </row>
    <row r="93449" spans="2:2" x14ac:dyDescent="0.2">
      <c r="B93449" s="66"/>
    </row>
    <row r="93450" spans="2:2" x14ac:dyDescent="0.2">
      <c r="B93450" s="66"/>
    </row>
    <row r="93451" spans="2:2" x14ac:dyDescent="0.2">
      <c r="B93451" s="66"/>
    </row>
    <row r="93452" spans="2:2" x14ac:dyDescent="0.2">
      <c r="B93452" s="66"/>
    </row>
    <row r="93453" spans="2:2" x14ac:dyDescent="0.2">
      <c r="B93453" s="66"/>
    </row>
    <row r="93454" spans="2:2" x14ac:dyDescent="0.2">
      <c r="B93454" s="66"/>
    </row>
    <row r="93455" spans="2:2" x14ac:dyDescent="0.2">
      <c r="B93455" s="66"/>
    </row>
    <row r="93456" spans="2:2" x14ac:dyDescent="0.2">
      <c r="B93456" s="66"/>
    </row>
    <row r="93457" spans="2:2" x14ac:dyDescent="0.2">
      <c r="B93457" s="66"/>
    </row>
    <row r="93458" spans="2:2" x14ac:dyDescent="0.2">
      <c r="B93458" s="66"/>
    </row>
    <row r="93459" spans="2:2" x14ac:dyDescent="0.2">
      <c r="B93459" s="66"/>
    </row>
    <row r="93460" spans="2:2" x14ac:dyDescent="0.2">
      <c r="B93460" s="66"/>
    </row>
    <row r="93461" spans="2:2" x14ac:dyDescent="0.2">
      <c r="B93461" s="66"/>
    </row>
    <row r="93462" spans="2:2" x14ac:dyDescent="0.2">
      <c r="B93462" s="66"/>
    </row>
    <row r="93463" spans="2:2" x14ac:dyDescent="0.2">
      <c r="B93463" s="66"/>
    </row>
    <row r="93464" spans="2:2" x14ac:dyDescent="0.2">
      <c r="B93464" s="66"/>
    </row>
    <row r="93465" spans="2:2" x14ac:dyDescent="0.2">
      <c r="B93465" s="66"/>
    </row>
    <row r="93466" spans="2:2" x14ac:dyDescent="0.2">
      <c r="B93466" s="66"/>
    </row>
    <row r="93467" spans="2:2" x14ac:dyDescent="0.2">
      <c r="B93467" s="66"/>
    </row>
    <row r="93468" spans="2:2" x14ac:dyDescent="0.2">
      <c r="B93468" s="66"/>
    </row>
    <row r="93469" spans="2:2" x14ac:dyDescent="0.2">
      <c r="B93469" s="66"/>
    </row>
    <row r="93470" spans="2:2" x14ac:dyDescent="0.2">
      <c r="B93470" s="66"/>
    </row>
    <row r="93471" spans="2:2" x14ac:dyDescent="0.2">
      <c r="B93471" s="66"/>
    </row>
    <row r="93472" spans="2:2" x14ac:dyDescent="0.2">
      <c r="B93472" s="66"/>
    </row>
    <row r="93473" spans="2:2" x14ac:dyDescent="0.2">
      <c r="B93473" s="66"/>
    </row>
    <row r="93474" spans="2:2" x14ac:dyDescent="0.2">
      <c r="B93474" s="66"/>
    </row>
    <row r="93475" spans="2:2" x14ac:dyDescent="0.2">
      <c r="B93475" s="66"/>
    </row>
    <row r="93476" spans="2:2" x14ac:dyDescent="0.2">
      <c r="B93476" s="66"/>
    </row>
    <row r="93477" spans="2:2" x14ac:dyDescent="0.2">
      <c r="B93477" s="66"/>
    </row>
    <row r="93478" spans="2:2" x14ac:dyDescent="0.2">
      <c r="B93478" s="66"/>
    </row>
    <row r="93479" spans="2:2" x14ac:dyDescent="0.2">
      <c r="B93479" s="66"/>
    </row>
    <row r="93480" spans="2:2" x14ac:dyDescent="0.2">
      <c r="B93480" s="66"/>
    </row>
    <row r="93481" spans="2:2" x14ac:dyDescent="0.2">
      <c r="B93481" s="66"/>
    </row>
    <row r="93482" spans="2:2" x14ac:dyDescent="0.2">
      <c r="B93482" s="66"/>
    </row>
    <row r="93483" spans="2:2" x14ac:dyDescent="0.2">
      <c r="B93483" s="66"/>
    </row>
    <row r="93484" spans="2:2" x14ac:dyDescent="0.2">
      <c r="B93484" s="66"/>
    </row>
    <row r="93485" spans="2:2" x14ac:dyDescent="0.2">
      <c r="B93485" s="66"/>
    </row>
    <row r="93486" spans="2:2" x14ac:dyDescent="0.2">
      <c r="B93486" s="66"/>
    </row>
    <row r="93487" spans="2:2" x14ac:dyDescent="0.2">
      <c r="B93487" s="66"/>
    </row>
    <row r="93488" spans="2:2" x14ac:dyDescent="0.2">
      <c r="B93488" s="66"/>
    </row>
    <row r="93489" spans="2:2" x14ac:dyDescent="0.2">
      <c r="B93489" s="66"/>
    </row>
    <row r="93490" spans="2:2" x14ac:dyDescent="0.2">
      <c r="B93490" s="66"/>
    </row>
    <row r="93491" spans="2:2" x14ac:dyDescent="0.2">
      <c r="B93491" s="66"/>
    </row>
    <row r="93492" spans="2:2" x14ac:dyDescent="0.2">
      <c r="B93492" s="66"/>
    </row>
    <row r="93493" spans="2:2" x14ac:dyDescent="0.2">
      <c r="B93493" s="66"/>
    </row>
    <row r="93494" spans="2:2" x14ac:dyDescent="0.2">
      <c r="B93494" s="66"/>
    </row>
    <row r="93495" spans="2:2" x14ac:dyDescent="0.2">
      <c r="B93495" s="66"/>
    </row>
    <row r="93496" spans="2:2" x14ac:dyDescent="0.2">
      <c r="B93496" s="66"/>
    </row>
    <row r="93497" spans="2:2" x14ac:dyDescent="0.2">
      <c r="B93497" s="66"/>
    </row>
    <row r="93498" spans="2:2" x14ac:dyDescent="0.2">
      <c r="B93498" s="66"/>
    </row>
    <row r="93499" spans="2:2" x14ac:dyDescent="0.2">
      <c r="B93499" s="66"/>
    </row>
    <row r="93500" spans="2:2" x14ac:dyDescent="0.2">
      <c r="B93500" s="66"/>
    </row>
    <row r="93501" spans="2:2" x14ac:dyDescent="0.2">
      <c r="B93501" s="66"/>
    </row>
    <row r="93502" spans="2:2" x14ac:dyDescent="0.2">
      <c r="B93502" s="66"/>
    </row>
    <row r="93503" spans="2:2" x14ac:dyDescent="0.2">
      <c r="B93503" s="66"/>
    </row>
    <row r="93504" spans="2:2" x14ac:dyDescent="0.2">
      <c r="B93504" s="66"/>
    </row>
    <row r="93505" spans="2:2" x14ac:dyDescent="0.2">
      <c r="B93505" s="66"/>
    </row>
    <row r="93506" spans="2:2" x14ac:dyDescent="0.2">
      <c r="B93506" s="66"/>
    </row>
    <row r="93507" spans="2:2" x14ac:dyDescent="0.2">
      <c r="B93507" s="66"/>
    </row>
    <row r="93508" spans="2:2" x14ac:dyDescent="0.2">
      <c r="B93508" s="66"/>
    </row>
    <row r="93509" spans="2:2" x14ac:dyDescent="0.2">
      <c r="B93509" s="66"/>
    </row>
    <row r="93510" spans="2:2" x14ac:dyDescent="0.2">
      <c r="B93510" s="66"/>
    </row>
    <row r="93511" spans="2:2" x14ac:dyDescent="0.2">
      <c r="B93511" s="66"/>
    </row>
    <row r="93512" spans="2:2" x14ac:dyDescent="0.2">
      <c r="B93512" s="66"/>
    </row>
    <row r="93513" spans="2:2" x14ac:dyDescent="0.2">
      <c r="B93513" s="66"/>
    </row>
    <row r="93514" spans="2:2" x14ac:dyDescent="0.2">
      <c r="B93514" s="66"/>
    </row>
    <row r="93515" spans="2:2" x14ac:dyDescent="0.2">
      <c r="B93515" s="66"/>
    </row>
    <row r="93516" spans="2:2" x14ac:dyDescent="0.2">
      <c r="B93516" s="66"/>
    </row>
    <row r="93517" spans="2:2" x14ac:dyDescent="0.2">
      <c r="B93517" s="66"/>
    </row>
    <row r="93518" spans="2:2" x14ac:dyDescent="0.2">
      <c r="B93518" s="66"/>
    </row>
    <row r="93519" spans="2:2" x14ac:dyDescent="0.2">
      <c r="B93519" s="66"/>
    </row>
    <row r="93520" spans="2:2" x14ac:dyDescent="0.2">
      <c r="B93520" s="66"/>
    </row>
    <row r="93521" spans="2:2" x14ac:dyDescent="0.2">
      <c r="B93521" s="66"/>
    </row>
    <row r="93522" spans="2:2" x14ac:dyDescent="0.2">
      <c r="B93522" s="66"/>
    </row>
    <row r="93523" spans="2:2" x14ac:dyDescent="0.2">
      <c r="B93523" s="66"/>
    </row>
    <row r="93524" spans="2:2" x14ac:dyDescent="0.2">
      <c r="B93524" s="66"/>
    </row>
    <row r="93525" spans="2:2" x14ac:dyDescent="0.2">
      <c r="B93525" s="66"/>
    </row>
    <row r="93526" spans="2:2" x14ac:dyDescent="0.2">
      <c r="B93526" s="66"/>
    </row>
    <row r="93527" spans="2:2" x14ac:dyDescent="0.2">
      <c r="B93527" s="66"/>
    </row>
    <row r="93528" spans="2:2" x14ac:dyDescent="0.2">
      <c r="B93528" s="66"/>
    </row>
    <row r="93529" spans="2:2" x14ac:dyDescent="0.2">
      <c r="B93529" s="66"/>
    </row>
    <row r="93530" spans="2:2" x14ac:dyDescent="0.2">
      <c r="B93530" s="66"/>
    </row>
    <row r="93531" spans="2:2" x14ac:dyDescent="0.2">
      <c r="B93531" s="66"/>
    </row>
    <row r="93532" spans="2:2" x14ac:dyDescent="0.2">
      <c r="B93532" s="66"/>
    </row>
    <row r="93533" spans="2:2" x14ac:dyDescent="0.2">
      <c r="B93533" s="66"/>
    </row>
    <row r="93534" spans="2:2" x14ac:dyDescent="0.2">
      <c r="B93534" s="66"/>
    </row>
    <row r="93535" spans="2:2" x14ac:dyDescent="0.2">
      <c r="B93535" s="66"/>
    </row>
    <row r="93536" spans="2:2" x14ac:dyDescent="0.2">
      <c r="B93536" s="66"/>
    </row>
    <row r="93537" spans="2:2" x14ac:dyDescent="0.2">
      <c r="B93537" s="66"/>
    </row>
    <row r="93538" spans="2:2" x14ac:dyDescent="0.2">
      <c r="B93538" s="66"/>
    </row>
    <row r="93539" spans="2:2" x14ac:dyDescent="0.2">
      <c r="B93539" s="66"/>
    </row>
    <row r="93540" spans="2:2" x14ac:dyDescent="0.2">
      <c r="B93540" s="66"/>
    </row>
    <row r="93541" spans="2:2" x14ac:dyDescent="0.2">
      <c r="B93541" s="66"/>
    </row>
    <row r="93542" spans="2:2" x14ac:dyDescent="0.2">
      <c r="B93542" s="66"/>
    </row>
    <row r="93543" spans="2:2" x14ac:dyDescent="0.2">
      <c r="B93543" s="66"/>
    </row>
    <row r="93544" spans="2:2" x14ac:dyDescent="0.2">
      <c r="B93544" s="66"/>
    </row>
    <row r="93545" spans="2:2" x14ac:dyDescent="0.2">
      <c r="B93545" s="66"/>
    </row>
    <row r="93546" spans="2:2" x14ac:dyDescent="0.2">
      <c r="B93546" s="66"/>
    </row>
    <row r="93547" spans="2:2" x14ac:dyDescent="0.2">
      <c r="B93547" s="66"/>
    </row>
    <row r="93548" spans="2:2" x14ac:dyDescent="0.2">
      <c r="B93548" s="66"/>
    </row>
    <row r="93549" spans="2:2" x14ac:dyDescent="0.2">
      <c r="B93549" s="66"/>
    </row>
    <row r="93550" spans="2:2" x14ac:dyDescent="0.2">
      <c r="B93550" s="66"/>
    </row>
    <row r="93551" spans="2:2" x14ac:dyDescent="0.2">
      <c r="B93551" s="66"/>
    </row>
    <row r="93552" spans="2:2" x14ac:dyDescent="0.2">
      <c r="B93552" s="66"/>
    </row>
    <row r="93553" spans="2:2" x14ac:dyDescent="0.2">
      <c r="B93553" s="66"/>
    </row>
    <row r="93554" spans="2:2" x14ac:dyDescent="0.2">
      <c r="B93554" s="66"/>
    </row>
    <row r="93555" spans="2:2" x14ac:dyDescent="0.2">
      <c r="B93555" s="66"/>
    </row>
    <row r="93556" spans="2:2" x14ac:dyDescent="0.2">
      <c r="B93556" s="66"/>
    </row>
    <row r="93557" spans="2:2" x14ac:dyDescent="0.2">
      <c r="B93557" s="66"/>
    </row>
    <row r="93558" spans="2:2" x14ac:dyDescent="0.2">
      <c r="B93558" s="66"/>
    </row>
    <row r="93559" spans="2:2" x14ac:dyDescent="0.2">
      <c r="B93559" s="66"/>
    </row>
    <row r="93560" spans="2:2" x14ac:dyDescent="0.2">
      <c r="B93560" s="66"/>
    </row>
    <row r="93561" spans="2:2" x14ac:dyDescent="0.2">
      <c r="B93561" s="66"/>
    </row>
    <row r="93562" spans="2:2" x14ac:dyDescent="0.2">
      <c r="B93562" s="66"/>
    </row>
    <row r="93563" spans="2:2" x14ac:dyDescent="0.2">
      <c r="B93563" s="66"/>
    </row>
    <row r="93564" spans="2:2" x14ac:dyDescent="0.2">
      <c r="B93564" s="66"/>
    </row>
    <row r="93565" spans="2:2" x14ac:dyDescent="0.2">
      <c r="B93565" s="66"/>
    </row>
    <row r="93566" spans="2:2" x14ac:dyDescent="0.2">
      <c r="B93566" s="66"/>
    </row>
    <row r="93567" spans="2:2" x14ac:dyDescent="0.2">
      <c r="B93567" s="66"/>
    </row>
    <row r="93568" spans="2:2" x14ac:dyDescent="0.2">
      <c r="B93568" s="66"/>
    </row>
    <row r="93569" spans="2:2" x14ac:dyDescent="0.2">
      <c r="B93569" s="66"/>
    </row>
    <row r="93570" spans="2:2" x14ac:dyDescent="0.2">
      <c r="B93570" s="66"/>
    </row>
    <row r="93571" spans="2:2" x14ac:dyDescent="0.2">
      <c r="B93571" s="66"/>
    </row>
    <row r="93572" spans="2:2" x14ac:dyDescent="0.2">
      <c r="B93572" s="66"/>
    </row>
    <row r="93573" spans="2:2" x14ac:dyDescent="0.2">
      <c r="B93573" s="66"/>
    </row>
    <row r="93574" spans="2:2" x14ac:dyDescent="0.2">
      <c r="B93574" s="66"/>
    </row>
    <row r="93575" spans="2:2" x14ac:dyDescent="0.2">
      <c r="B93575" s="66"/>
    </row>
    <row r="93576" spans="2:2" x14ac:dyDescent="0.2">
      <c r="B93576" s="66"/>
    </row>
    <row r="93577" spans="2:2" x14ac:dyDescent="0.2">
      <c r="B93577" s="66"/>
    </row>
    <row r="93578" spans="2:2" x14ac:dyDescent="0.2">
      <c r="B93578" s="66"/>
    </row>
    <row r="93579" spans="2:2" x14ac:dyDescent="0.2">
      <c r="B93579" s="66"/>
    </row>
    <row r="93580" spans="2:2" x14ac:dyDescent="0.2">
      <c r="B93580" s="66"/>
    </row>
    <row r="93581" spans="2:2" x14ac:dyDescent="0.2">
      <c r="B93581" s="66"/>
    </row>
    <row r="93582" spans="2:2" x14ac:dyDescent="0.2">
      <c r="B93582" s="66"/>
    </row>
    <row r="93583" spans="2:2" x14ac:dyDescent="0.2">
      <c r="B93583" s="66"/>
    </row>
    <row r="93584" spans="2:2" x14ac:dyDescent="0.2">
      <c r="B93584" s="66"/>
    </row>
    <row r="93585" spans="2:2" x14ac:dyDescent="0.2">
      <c r="B93585" s="66"/>
    </row>
    <row r="93586" spans="2:2" x14ac:dyDescent="0.2">
      <c r="B93586" s="66"/>
    </row>
    <row r="93587" spans="2:2" x14ac:dyDescent="0.2">
      <c r="B93587" s="66"/>
    </row>
    <row r="93588" spans="2:2" x14ac:dyDescent="0.2">
      <c r="B93588" s="66"/>
    </row>
    <row r="93589" spans="2:2" x14ac:dyDescent="0.2">
      <c r="B93589" s="66"/>
    </row>
    <row r="93590" spans="2:2" x14ac:dyDescent="0.2">
      <c r="B93590" s="66"/>
    </row>
    <row r="93591" spans="2:2" x14ac:dyDescent="0.2">
      <c r="B93591" s="66"/>
    </row>
    <row r="93592" spans="2:2" x14ac:dyDescent="0.2">
      <c r="B93592" s="66"/>
    </row>
    <row r="93593" spans="2:2" x14ac:dyDescent="0.2">
      <c r="B93593" s="66"/>
    </row>
    <row r="93594" spans="2:2" x14ac:dyDescent="0.2">
      <c r="B93594" s="66"/>
    </row>
    <row r="93595" spans="2:2" x14ac:dyDescent="0.2">
      <c r="B93595" s="66"/>
    </row>
    <row r="93596" spans="2:2" x14ac:dyDescent="0.2">
      <c r="B93596" s="66"/>
    </row>
    <row r="93597" spans="2:2" x14ac:dyDescent="0.2">
      <c r="B93597" s="66"/>
    </row>
    <row r="93598" spans="2:2" x14ac:dyDescent="0.2">
      <c r="B93598" s="66"/>
    </row>
    <row r="93599" spans="2:2" x14ac:dyDescent="0.2">
      <c r="B93599" s="66"/>
    </row>
    <row r="93600" spans="2:2" x14ac:dyDescent="0.2">
      <c r="B93600" s="66"/>
    </row>
    <row r="93601" spans="2:2" x14ac:dyDescent="0.2">
      <c r="B93601" s="66"/>
    </row>
    <row r="93602" spans="2:2" x14ac:dyDescent="0.2">
      <c r="B93602" s="66"/>
    </row>
    <row r="93603" spans="2:2" x14ac:dyDescent="0.2">
      <c r="B93603" s="66"/>
    </row>
    <row r="93604" spans="2:2" x14ac:dyDescent="0.2">
      <c r="B93604" s="66"/>
    </row>
    <row r="93605" spans="2:2" x14ac:dyDescent="0.2">
      <c r="B93605" s="66"/>
    </row>
    <row r="93606" spans="2:2" x14ac:dyDescent="0.2">
      <c r="B93606" s="66"/>
    </row>
    <row r="93607" spans="2:2" x14ac:dyDescent="0.2">
      <c r="B93607" s="66"/>
    </row>
    <row r="93608" spans="2:2" x14ac:dyDescent="0.2">
      <c r="B93608" s="66"/>
    </row>
    <row r="93609" spans="2:2" x14ac:dyDescent="0.2">
      <c r="B93609" s="66"/>
    </row>
    <row r="93610" spans="2:2" x14ac:dyDescent="0.2">
      <c r="B93610" s="66"/>
    </row>
    <row r="93611" spans="2:2" x14ac:dyDescent="0.2">
      <c r="B93611" s="66"/>
    </row>
    <row r="93612" spans="2:2" x14ac:dyDescent="0.2">
      <c r="B93612" s="66"/>
    </row>
    <row r="93613" spans="2:2" x14ac:dyDescent="0.2">
      <c r="B93613" s="66"/>
    </row>
    <row r="93614" spans="2:2" x14ac:dyDescent="0.2">
      <c r="B93614" s="66"/>
    </row>
    <row r="93615" spans="2:2" x14ac:dyDescent="0.2">
      <c r="B93615" s="66"/>
    </row>
    <row r="93616" spans="2:2" x14ac:dyDescent="0.2">
      <c r="B93616" s="66"/>
    </row>
    <row r="93617" spans="2:2" x14ac:dyDescent="0.2">
      <c r="B93617" s="66"/>
    </row>
    <row r="93618" spans="2:2" x14ac:dyDescent="0.2">
      <c r="B93618" s="66"/>
    </row>
    <row r="93619" spans="2:2" x14ac:dyDescent="0.2">
      <c r="B93619" s="66"/>
    </row>
    <row r="93620" spans="2:2" x14ac:dyDescent="0.2">
      <c r="B93620" s="66"/>
    </row>
    <row r="93621" spans="2:2" x14ac:dyDescent="0.2">
      <c r="B93621" s="66"/>
    </row>
    <row r="93622" spans="2:2" x14ac:dyDescent="0.2">
      <c r="B93622" s="66"/>
    </row>
    <row r="93623" spans="2:2" x14ac:dyDescent="0.2">
      <c r="B93623" s="66"/>
    </row>
    <row r="93624" spans="2:2" x14ac:dyDescent="0.2">
      <c r="B93624" s="66"/>
    </row>
    <row r="93625" spans="2:2" x14ac:dyDescent="0.2">
      <c r="B93625" s="66"/>
    </row>
    <row r="93626" spans="2:2" x14ac:dyDescent="0.2">
      <c r="B93626" s="66"/>
    </row>
    <row r="93627" spans="2:2" x14ac:dyDescent="0.2">
      <c r="B93627" s="66"/>
    </row>
    <row r="93628" spans="2:2" x14ac:dyDescent="0.2">
      <c r="B93628" s="66"/>
    </row>
    <row r="93629" spans="2:2" x14ac:dyDescent="0.2">
      <c r="B93629" s="66"/>
    </row>
    <row r="93630" spans="2:2" x14ac:dyDescent="0.2">
      <c r="B93630" s="66"/>
    </row>
    <row r="93631" spans="2:2" x14ac:dyDescent="0.2">
      <c r="B93631" s="66"/>
    </row>
    <row r="93632" spans="2:2" x14ac:dyDescent="0.2">
      <c r="B93632" s="66"/>
    </row>
    <row r="93633" spans="2:2" x14ac:dyDescent="0.2">
      <c r="B93633" s="66"/>
    </row>
    <row r="93634" spans="2:2" x14ac:dyDescent="0.2">
      <c r="B93634" s="66"/>
    </row>
    <row r="93635" spans="2:2" x14ac:dyDescent="0.2">
      <c r="B93635" s="66"/>
    </row>
    <row r="93636" spans="2:2" x14ac:dyDescent="0.2">
      <c r="B93636" s="66"/>
    </row>
    <row r="93637" spans="2:2" x14ac:dyDescent="0.2">
      <c r="B93637" s="66"/>
    </row>
    <row r="93638" spans="2:2" x14ac:dyDescent="0.2">
      <c r="B93638" s="66"/>
    </row>
    <row r="93639" spans="2:2" x14ac:dyDescent="0.2">
      <c r="B93639" s="66"/>
    </row>
    <row r="93640" spans="2:2" x14ac:dyDescent="0.2">
      <c r="B93640" s="66"/>
    </row>
    <row r="93641" spans="2:2" x14ac:dyDescent="0.2">
      <c r="B93641" s="66"/>
    </row>
    <row r="93642" spans="2:2" x14ac:dyDescent="0.2">
      <c r="B93642" s="66"/>
    </row>
    <row r="93643" spans="2:2" x14ac:dyDescent="0.2">
      <c r="B93643" s="66"/>
    </row>
    <row r="93644" spans="2:2" x14ac:dyDescent="0.2">
      <c r="B93644" s="66"/>
    </row>
    <row r="93645" spans="2:2" x14ac:dyDescent="0.2">
      <c r="B93645" s="66"/>
    </row>
    <row r="93646" spans="2:2" x14ac:dyDescent="0.2">
      <c r="B93646" s="66"/>
    </row>
    <row r="93647" spans="2:2" x14ac:dyDescent="0.2">
      <c r="B93647" s="66"/>
    </row>
    <row r="93648" spans="2:2" x14ac:dyDescent="0.2">
      <c r="B93648" s="66"/>
    </row>
    <row r="93649" spans="2:2" x14ac:dyDescent="0.2">
      <c r="B93649" s="66"/>
    </row>
    <row r="93650" spans="2:2" x14ac:dyDescent="0.2">
      <c r="B93650" s="66"/>
    </row>
    <row r="93651" spans="2:2" x14ac:dyDescent="0.2">
      <c r="B93651" s="66"/>
    </row>
    <row r="93652" spans="2:2" x14ac:dyDescent="0.2">
      <c r="B93652" s="66"/>
    </row>
    <row r="93653" spans="2:2" x14ac:dyDescent="0.2">
      <c r="B93653" s="66"/>
    </row>
    <row r="93654" spans="2:2" x14ac:dyDescent="0.2">
      <c r="B93654" s="66"/>
    </row>
    <row r="93655" spans="2:2" x14ac:dyDescent="0.2">
      <c r="B93655" s="66"/>
    </row>
    <row r="93656" spans="2:2" x14ac:dyDescent="0.2">
      <c r="B93656" s="66"/>
    </row>
    <row r="93657" spans="2:2" x14ac:dyDescent="0.2">
      <c r="B93657" s="66"/>
    </row>
    <row r="93658" spans="2:2" x14ac:dyDescent="0.2">
      <c r="B93658" s="66"/>
    </row>
    <row r="93659" spans="2:2" x14ac:dyDescent="0.2">
      <c r="B93659" s="66"/>
    </row>
    <row r="93660" spans="2:2" x14ac:dyDescent="0.2">
      <c r="B93660" s="66"/>
    </row>
    <row r="93661" spans="2:2" x14ac:dyDescent="0.2">
      <c r="B93661" s="66"/>
    </row>
    <row r="93662" spans="2:2" x14ac:dyDescent="0.2">
      <c r="B93662" s="66"/>
    </row>
    <row r="93663" spans="2:2" x14ac:dyDescent="0.2">
      <c r="B93663" s="66"/>
    </row>
    <row r="93664" spans="2:2" x14ac:dyDescent="0.2">
      <c r="B93664" s="66"/>
    </row>
    <row r="93665" spans="2:2" x14ac:dyDescent="0.2">
      <c r="B93665" s="66"/>
    </row>
    <row r="93666" spans="2:2" x14ac:dyDescent="0.2">
      <c r="B93666" s="66"/>
    </row>
    <row r="93667" spans="2:2" x14ac:dyDescent="0.2">
      <c r="B93667" s="66"/>
    </row>
    <row r="93668" spans="2:2" x14ac:dyDescent="0.2">
      <c r="B93668" s="66"/>
    </row>
    <row r="93669" spans="2:2" x14ac:dyDescent="0.2">
      <c r="B93669" s="66"/>
    </row>
    <row r="93670" spans="2:2" x14ac:dyDescent="0.2">
      <c r="B93670" s="66"/>
    </row>
    <row r="93671" spans="2:2" x14ac:dyDescent="0.2">
      <c r="B93671" s="66"/>
    </row>
    <row r="93672" spans="2:2" x14ac:dyDescent="0.2">
      <c r="B93672" s="66"/>
    </row>
    <row r="93673" spans="2:2" x14ac:dyDescent="0.2">
      <c r="B93673" s="66"/>
    </row>
    <row r="93674" spans="2:2" x14ac:dyDescent="0.2">
      <c r="B93674" s="66"/>
    </row>
    <row r="93675" spans="2:2" x14ac:dyDescent="0.2">
      <c r="B93675" s="66"/>
    </row>
    <row r="93676" spans="2:2" x14ac:dyDescent="0.2">
      <c r="B93676" s="66"/>
    </row>
    <row r="93677" spans="2:2" x14ac:dyDescent="0.2">
      <c r="B93677" s="66"/>
    </row>
    <row r="93678" spans="2:2" x14ac:dyDescent="0.2">
      <c r="B93678" s="66"/>
    </row>
    <row r="93679" spans="2:2" x14ac:dyDescent="0.2">
      <c r="B93679" s="66"/>
    </row>
    <row r="93680" spans="2:2" x14ac:dyDescent="0.2">
      <c r="B93680" s="66"/>
    </row>
    <row r="93681" spans="2:2" x14ac:dyDescent="0.2">
      <c r="B93681" s="66"/>
    </row>
    <row r="93682" spans="2:2" x14ac:dyDescent="0.2">
      <c r="B93682" s="66"/>
    </row>
    <row r="93683" spans="2:2" x14ac:dyDescent="0.2">
      <c r="B93683" s="66"/>
    </row>
    <row r="93684" spans="2:2" x14ac:dyDescent="0.2">
      <c r="B93684" s="66"/>
    </row>
    <row r="93685" spans="2:2" x14ac:dyDescent="0.2">
      <c r="B93685" s="66"/>
    </row>
    <row r="93686" spans="2:2" x14ac:dyDescent="0.2">
      <c r="B93686" s="66"/>
    </row>
    <row r="93687" spans="2:2" x14ac:dyDescent="0.2">
      <c r="B93687" s="66"/>
    </row>
    <row r="93688" spans="2:2" x14ac:dyDescent="0.2">
      <c r="B93688" s="66"/>
    </row>
    <row r="93689" spans="2:2" x14ac:dyDescent="0.2">
      <c r="B93689" s="66"/>
    </row>
    <row r="93690" spans="2:2" x14ac:dyDescent="0.2">
      <c r="B93690" s="66"/>
    </row>
    <row r="93691" spans="2:2" x14ac:dyDescent="0.2">
      <c r="B93691" s="66"/>
    </row>
    <row r="93692" spans="2:2" x14ac:dyDescent="0.2">
      <c r="B93692" s="66"/>
    </row>
    <row r="93693" spans="2:2" x14ac:dyDescent="0.2">
      <c r="B93693" s="66"/>
    </row>
    <row r="93694" spans="2:2" x14ac:dyDescent="0.2">
      <c r="B93694" s="66"/>
    </row>
    <row r="93695" spans="2:2" x14ac:dyDescent="0.2">
      <c r="B93695" s="66"/>
    </row>
    <row r="93696" spans="2:2" x14ac:dyDescent="0.2">
      <c r="B93696" s="66"/>
    </row>
    <row r="93697" spans="2:2" x14ac:dyDescent="0.2">
      <c r="B93697" s="66"/>
    </row>
    <row r="93698" spans="2:2" x14ac:dyDescent="0.2">
      <c r="B93698" s="66"/>
    </row>
    <row r="93699" spans="2:2" x14ac:dyDescent="0.2">
      <c r="B93699" s="66"/>
    </row>
    <row r="93700" spans="2:2" x14ac:dyDescent="0.2">
      <c r="B93700" s="66"/>
    </row>
    <row r="93701" spans="2:2" x14ac:dyDescent="0.2">
      <c r="B93701" s="66"/>
    </row>
    <row r="93702" spans="2:2" x14ac:dyDescent="0.2">
      <c r="B93702" s="66"/>
    </row>
    <row r="93703" spans="2:2" x14ac:dyDescent="0.2">
      <c r="B93703" s="66"/>
    </row>
    <row r="93704" spans="2:2" x14ac:dyDescent="0.2">
      <c r="B93704" s="66"/>
    </row>
    <row r="93705" spans="2:2" x14ac:dyDescent="0.2">
      <c r="B93705" s="66"/>
    </row>
    <row r="93706" spans="2:2" x14ac:dyDescent="0.2">
      <c r="B93706" s="66"/>
    </row>
    <row r="93707" spans="2:2" x14ac:dyDescent="0.2">
      <c r="B93707" s="66"/>
    </row>
    <row r="93708" spans="2:2" x14ac:dyDescent="0.2">
      <c r="B93708" s="66"/>
    </row>
    <row r="93709" spans="2:2" x14ac:dyDescent="0.2">
      <c r="B93709" s="66"/>
    </row>
    <row r="93710" spans="2:2" x14ac:dyDescent="0.2">
      <c r="B93710" s="66"/>
    </row>
    <row r="93711" spans="2:2" x14ac:dyDescent="0.2">
      <c r="B93711" s="66"/>
    </row>
    <row r="93712" spans="2:2" x14ac:dyDescent="0.2">
      <c r="B93712" s="66"/>
    </row>
    <row r="93713" spans="2:2" x14ac:dyDescent="0.2">
      <c r="B93713" s="66"/>
    </row>
    <row r="93714" spans="2:2" x14ac:dyDescent="0.2">
      <c r="B93714" s="66"/>
    </row>
    <row r="93715" spans="2:2" x14ac:dyDescent="0.2">
      <c r="B93715" s="66"/>
    </row>
    <row r="93716" spans="2:2" x14ac:dyDescent="0.2">
      <c r="B93716" s="66"/>
    </row>
    <row r="93717" spans="2:2" x14ac:dyDescent="0.2">
      <c r="B93717" s="66"/>
    </row>
    <row r="93718" spans="2:2" x14ac:dyDescent="0.2">
      <c r="B93718" s="66"/>
    </row>
    <row r="93719" spans="2:2" x14ac:dyDescent="0.2">
      <c r="B93719" s="66"/>
    </row>
    <row r="93720" spans="2:2" x14ac:dyDescent="0.2">
      <c r="B93720" s="66"/>
    </row>
    <row r="93721" spans="2:2" x14ac:dyDescent="0.2">
      <c r="B93721" s="66"/>
    </row>
    <row r="93722" spans="2:2" x14ac:dyDescent="0.2">
      <c r="B93722" s="66"/>
    </row>
    <row r="93723" spans="2:2" x14ac:dyDescent="0.2">
      <c r="B93723" s="66"/>
    </row>
    <row r="93724" spans="2:2" x14ac:dyDescent="0.2">
      <c r="B93724" s="66"/>
    </row>
    <row r="93725" spans="2:2" x14ac:dyDescent="0.2">
      <c r="B93725" s="66"/>
    </row>
    <row r="93726" spans="2:2" x14ac:dyDescent="0.2">
      <c r="B93726" s="66"/>
    </row>
    <row r="93727" spans="2:2" x14ac:dyDescent="0.2">
      <c r="B93727" s="66"/>
    </row>
    <row r="93728" spans="2:2" x14ac:dyDescent="0.2">
      <c r="B93728" s="66"/>
    </row>
    <row r="93729" spans="2:2" x14ac:dyDescent="0.2">
      <c r="B93729" s="66"/>
    </row>
    <row r="93730" spans="2:2" x14ac:dyDescent="0.2">
      <c r="B93730" s="66"/>
    </row>
    <row r="93731" spans="2:2" x14ac:dyDescent="0.2">
      <c r="B93731" s="66"/>
    </row>
    <row r="93732" spans="2:2" x14ac:dyDescent="0.2">
      <c r="B93732" s="66"/>
    </row>
    <row r="93733" spans="2:2" x14ac:dyDescent="0.2">
      <c r="B93733" s="66"/>
    </row>
    <row r="93734" spans="2:2" x14ac:dyDescent="0.2">
      <c r="B93734" s="66"/>
    </row>
    <row r="93735" spans="2:2" x14ac:dyDescent="0.2">
      <c r="B93735" s="66"/>
    </row>
    <row r="93736" spans="2:2" x14ac:dyDescent="0.2">
      <c r="B93736" s="66"/>
    </row>
    <row r="93737" spans="2:2" x14ac:dyDescent="0.2">
      <c r="B93737" s="66"/>
    </row>
    <row r="93738" spans="2:2" x14ac:dyDescent="0.2">
      <c r="B93738" s="66"/>
    </row>
    <row r="93739" spans="2:2" x14ac:dyDescent="0.2">
      <c r="B93739" s="66"/>
    </row>
    <row r="93740" spans="2:2" x14ac:dyDescent="0.2">
      <c r="B93740" s="66"/>
    </row>
    <row r="93741" spans="2:2" x14ac:dyDescent="0.2">
      <c r="B93741" s="66"/>
    </row>
    <row r="93742" spans="2:2" x14ac:dyDescent="0.2">
      <c r="B93742" s="66"/>
    </row>
    <row r="93743" spans="2:2" x14ac:dyDescent="0.2">
      <c r="B93743" s="66"/>
    </row>
    <row r="93744" spans="2:2" x14ac:dyDescent="0.2">
      <c r="B93744" s="66"/>
    </row>
    <row r="93745" spans="2:2" x14ac:dyDescent="0.2">
      <c r="B93745" s="66"/>
    </row>
    <row r="93746" spans="2:2" x14ac:dyDescent="0.2">
      <c r="B93746" s="66"/>
    </row>
    <row r="93747" spans="2:2" x14ac:dyDescent="0.2">
      <c r="B93747" s="66"/>
    </row>
    <row r="93748" spans="2:2" x14ac:dyDescent="0.2">
      <c r="B93748" s="66"/>
    </row>
    <row r="93749" spans="2:2" x14ac:dyDescent="0.2">
      <c r="B93749" s="66"/>
    </row>
    <row r="93750" spans="2:2" x14ac:dyDescent="0.2">
      <c r="B93750" s="66"/>
    </row>
    <row r="93751" spans="2:2" x14ac:dyDescent="0.2">
      <c r="B93751" s="66"/>
    </row>
    <row r="93752" spans="2:2" x14ac:dyDescent="0.2">
      <c r="B93752" s="66"/>
    </row>
    <row r="93753" spans="2:2" x14ac:dyDescent="0.2">
      <c r="B93753" s="66"/>
    </row>
    <row r="93754" spans="2:2" x14ac:dyDescent="0.2">
      <c r="B93754" s="66"/>
    </row>
    <row r="93755" spans="2:2" x14ac:dyDescent="0.2">
      <c r="B93755" s="66"/>
    </row>
    <row r="93756" spans="2:2" x14ac:dyDescent="0.2">
      <c r="B93756" s="66"/>
    </row>
    <row r="93757" spans="2:2" x14ac:dyDescent="0.2">
      <c r="B93757" s="66"/>
    </row>
    <row r="93758" spans="2:2" x14ac:dyDescent="0.2">
      <c r="B93758" s="66"/>
    </row>
    <row r="93759" spans="2:2" x14ac:dyDescent="0.2">
      <c r="B93759" s="66"/>
    </row>
    <row r="93760" spans="2:2" x14ac:dyDescent="0.2">
      <c r="B93760" s="66"/>
    </row>
    <row r="93761" spans="2:2" x14ac:dyDescent="0.2">
      <c r="B93761" s="66"/>
    </row>
    <row r="93762" spans="2:2" x14ac:dyDescent="0.2">
      <c r="B93762" s="66"/>
    </row>
    <row r="93763" spans="2:2" x14ac:dyDescent="0.2">
      <c r="B93763" s="66"/>
    </row>
    <row r="93764" spans="2:2" x14ac:dyDescent="0.2">
      <c r="B93764" s="66"/>
    </row>
    <row r="93765" spans="2:2" x14ac:dyDescent="0.2">
      <c r="B93765" s="66"/>
    </row>
    <row r="93766" spans="2:2" x14ac:dyDescent="0.2">
      <c r="B93766" s="66"/>
    </row>
    <row r="93767" spans="2:2" x14ac:dyDescent="0.2">
      <c r="B93767" s="66"/>
    </row>
    <row r="93768" spans="2:2" x14ac:dyDescent="0.2">
      <c r="B93768" s="66"/>
    </row>
    <row r="93769" spans="2:2" x14ac:dyDescent="0.2">
      <c r="B93769" s="66"/>
    </row>
    <row r="93770" spans="2:2" x14ac:dyDescent="0.2">
      <c r="B93770" s="66"/>
    </row>
    <row r="93771" spans="2:2" x14ac:dyDescent="0.2">
      <c r="B93771" s="66"/>
    </row>
    <row r="93772" spans="2:2" x14ac:dyDescent="0.2">
      <c r="B93772" s="66"/>
    </row>
    <row r="93773" spans="2:2" x14ac:dyDescent="0.2">
      <c r="B93773" s="66"/>
    </row>
    <row r="93774" spans="2:2" x14ac:dyDescent="0.2">
      <c r="B93774" s="66"/>
    </row>
    <row r="93775" spans="2:2" x14ac:dyDescent="0.2">
      <c r="B93775" s="66"/>
    </row>
    <row r="93776" spans="2:2" x14ac:dyDescent="0.2">
      <c r="B93776" s="66"/>
    </row>
    <row r="93777" spans="2:2" x14ac:dyDescent="0.2">
      <c r="B93777" s="66"/>
    </row>
    <row r="93778" spans="2:2" x14ac:dyDescent="0.2">
      <c r="B93778" s="66"/>
    </row>
    <row r="93779" spans="2:2" x14ac:dyDescent="0.2">
      <c r="B93779" s="66"/>
    </row>
    <row r="93780" spans="2:2" x14ac:dyDescent="0.2">
      <c r="B93780" s="66"/>
    </row>
    <row r="93781" spans="2:2" x14ac:dyDescent="0.2">
      <c r="B93781" s="66"/>
    </row>
    <row r="93782" spans="2:2" x14ac:dyDescent="0.2">
      <c r="B93782" s="66"/>
    </row>
    <row r="93783" spans="2:2" x14ac:dyDescent="0.2">
      <c r="B93783" s="66"/>
    </row>
    <row r="93784" spans="2:2" x14ac:dyDescent="0.2">
      <c r="B93784" s="66"/>
    </row>
    <row r="93785" spans="2:2" x14ac:dyDescent="0.2">
      <c r="B93785" s="66"/>
    </row>
    <row r="93786" spans="2:2" x14ac:dyDescent="0.2">
      <c r="B93786" s="66"/>
    </row>
    <row r="93787" spans="2:2" x14ac:dyDescent="0.2">
      <c r="B93787" s="66"/>
    </row>
    <row r="93788" spans="2:2" x14ac:dyDescent="0.2">
      <c r="B93788" s="66"/>
    </row>
    <row r="93789" spans="2:2" x14ac:dyDescent="0.2">
      <c r="B93789" s="66"/>
    </row>
    <row r="93790" spans="2:2" x14ac:dyDescent="0.2">
      <c r="B93790" s="66"/>
    </row>
    <row r="93791" spans="2:2" x14ac:dyDescent="0.2">
      <c r="B93791" s="66"/>
    </row>
    <row r="93792" spans="2:2" x14ac:dyDescent="0.2">
      <c r="B93792" s="66"/>
    </row>
    <row r="93793" spans="2:2" x14ac:dyDescent="0.2">
      <c r="B93793" s="66"/>
    </row>
    <row r="93794" spans="2:2" x14ac:dyDescent="0.2">
      <c r="B93794" s="66"/>
    </row>
    <row r="93795" spans="2:2" x14ac:dyDescent="0.2">
      <c r="B93795" s="66"/>
    </row>
    <row r="93796" spans="2:2" x14ac:dyDescent="0.2">
      <c r="B93796" s="66"/>
    </row>
    <row r="93797" spans="2:2" x14ac:dyDescent="0.2">
      <c r="B93797" s="66"/>
    </row>
    <row r="93798" spans="2:2" x14ac:dyDescent="0.2">
      <c r="B93798" s="66"/>
    </row>
    <row r="93799" spans="2:2" x14ac:dyDescent="0.2">
      <c r="B93799" s="66"/>
    </row>
    <row r="93800" spans="2:2" x14ac:dyDescent="0.2">
      <c r="B93800" s="66"/>
    </row>
    <row r="93801" spans="2:2" x14ac:dyDescent="0.2">
      <c r="B93801" s="66"/>
    </row>
    <row r="93802" spans="2:2" x14ac:dyDescent="0.2">
      <c r="B93802" s="66"/>
    </row>
    <row r="93803" spans="2:2" x14ac:dyDescent="0.2">
      <c r="B93803" s="66"/>
    </row>
    <row r="93804" spans="2:2" x14ac:dyDescent="0.2">
      <c r="B93804" s="66"/>
    </row>
    <row r="93805" spans="2:2" x14ac:dyDescent="0.2">
      <c r="B93805" s="66"/>
    </row>
    <row r="93806" spans="2:2" x14ac:dyDescent="0.2">
      <c r="B93806" s="66"/>
    </row>
    <row r="93807" spans="2:2" x14ac:dyDescent="0.2">
      <c r="B93807" s="66"/>
    </row>
    <row r="93808" spans="2:2" x14ac:dyDescent="0.2">
      <c r="B93808" s="66"/>
    </row>
    <row r="93809" spans="2:2" x14ac:dyDescent="0.2">
      <c r="B93809" s="66"/>
    </row>
    <row r="93810" spans="2:2" x14ac:dyDescent="0.2">
      <c r="B93810" s="66"/>
    </row>
    <row r="93811" spans="2:2" x14ac:dyDescent="0.2">
      <c r="B93811" s="66"/>
    </row>
    <row r="93812" spans="2:2" x14ac:dyDescent="0.2">
      <c r="B93812" s="66"/>
    </row>
    <row r="93813" spans="2:2" x14ac:dyDescent="0.2">
      <c r="B93813" s="66"/>
    </row>
    <row r="93814" spans="2:2" x14ac:dyDescent="0.2">
      <c r="B93814" s="66"/>
    </row>
    <row r="93815" spans="2:2" x14ac:dyDescent="0.2">
      <c r="B93815" s="66"/>
    </row>
    <row r="93816" spans="2:2" x14ac:dyDescent="0.2">
      <c r="B93816" s="66"/>
    </row>
    <row r="93817" spans="2:2" x14ac:dyDescent="0.2">
      <c r="B93817" s="66"/>
    </row>
    <row r="93818" spans="2:2" x14ac:dyDescent="0.2">
      <c r="B93818" s="66"/>
    </row>
    <row r="93819" spans="2:2" x14ac:dyDescent="0.2">
      <c r="B93819" s="66"/>
    </row>
    <row r="93820" spans="2:2" x14ac:dyDescent="0.2">
      <c r="B93820" s="66"/>
    </row>
    <row r="93821" spans="2:2" x14ac:dyDescent="0.2">
      <c r="B93821" s="66"/>
    </row>
    <row r="93822" spans="2:2" x14ac:dyDescent="0.2">
      <c r="B93822" s="66"/>
    </row>
    <row r="93823" spans="2:2" x14ac:dyDescent="0.2">
      <c r="B93823" s="66"/>
    </row>
    <row r="93824" spans="2:2" x14ac:dyDescent="0.2">
      <c r="B93824" s="66"/>
    </row>
    <row r="93825" spans="2:2" x14ac:dyDescent="0.2">
      <c r="B93825" s="66"/>
    </row>
    <row r="93826" spans="2:2" x14ac:dyDescent="0.2">
      <c r="B93826" s="66"/>
    </row>
    <row r="93827" spans="2:2" x14ac:dyDescent="0.2">
      <c r="B93827" s="66"/>
    </row>
    <row r="93828" spans="2:2" x14ac:dyDescent="0.2">
      <c r="B93828" s="66"/>
    </row>
    <row r="93829" spans="2:2" x14ac:dyDescent="0.2">
      <c r="B93829" s="66"/>
    </row>
    <row r="93830" spans="2:2" x14ac:dyDescent="0.2">
      <c r="B93830" s="66"/>
    </row>
    <row r="93831" spans="2:2" x14ac:dyDescent="0.2">
      <c r="B93831" s="66"/>
    </row>
    <row r="93832" spans="2:2" x14ac:dyDescent="0.2">
      <c r="B93832" s="66"/>
    </row>
    <row r="93833" spans="2:2" x14ac:dyDescent="0.2">
      <c r="B93833" s="66"/>
    </row>
    <row r="93834" spans="2:2" x14ac:dyDescent="0.2">
      <c r="B93834" s="66"/>
    </row>
    <row r="93835" spans="2:2" x14ac:dyDescent="0.2">
      <c r="B93835" s="66"/>
    </row>
    <row r="93836" spans="2:2" x14ac:dyDescent="0.2">
      <c r="B93836" s="66"/>
    </row>
    <row r="93837" spans="2:2" x14ac:dyDescent="0.2">
      <c r="B93837" s="66"/>
    </row>
    <row r="93838" spans="2:2" x14ac:dyDescent="0.2">
      <c r="B93838" s="66"/>
    </row>
    <row r="93839" spans="2:2" x14ac:dyDescent="0.2">
      <c r="B93839" s="66"/>
    </row>
    <row r="93840" spans="2:2" x14ac:dyDescent="0.2">
      <c r="B93840" s="66"/>
    </row>
    <row r="93841" spans="2:2" x14ac:dyDescent="0.2">
      <c r="B93841" s="66"/>
    </row>
    <row r="93842" spans="2:2" x14ac:dyDescent="0.2">
      <c r="B93842" s="66"/>
    </row>
    <row r="93843" spans="2:2" x14ac:dyDescent="0.2">
      <c r="B93843" s="66"/>
    </row>
    <row r="93844" spans="2:2" x14ac:dyDescent="0.2">
      <c r="B93844" s="66"/>
    </row>
    <row r="93845" spans="2:2" x14ac:dyDescent="0.2">
      <c r="B93845" s="66"/>
    </row>
    <row r="93846" spans="2:2" x14ac:dyDescent="0.2">
      <c r="B93846" s="66"/>
    </row>
    <row r="93847" spans="2:2" x14ac:dyDescent="0.2">
      <c r="B93847" s="66"/>
    </row>
    <row r="93848" spans="2:2" x14ac:dyDescent="0.2">
      <c r="B93848" s="66"/>
    </row>
    <row r="93849" spans="2:2" x14ac:dyDescent="0.2">
      <c r="B93849" s="66"/>
    </row>
    <row r="93850" spans="2:2" x14ac:dyDescent="0.2">
      <c r="B93850" s="66"/>
    </row>
    <row r="93851" spans="2:2" x14ac:dyDescent="0.2">
      <c r="B93851" s="66"/>
    </row>
    <row r="93852" spans="2:2" x14ac:dyDescent="0.2">
      <c r="B93852" s="66"/>
    </row>
    <row r="93853" spans="2:2" x14ac:dyDescent="0.2">
      <c r="B93853" s="66"/>
    </row>
    <row r="93854" spans="2:2" x14ac:dyDescent="0.2">
      <c r="B93854" s="66"/>
    </row>
    <row r="93855" spans="2:2" x14ac:dyDescent="0.2">
      <c r="B93855" s="66"/>
    </row>
    <row r="93856" spans="2:2" x14ac:dyDescent="0.2">
      <c r="B93856" s="66"/>
    </row>
    <row r="93857" spans="2:2" x14ac:dyDescent="0.2">
      <c r="B93857" s="66"/>
    </row>
    <row r="93858" spans="2:2" x14ac:dyDescent="0.2">
      <c r="B93858" s="66"/>
    </row>
    <row r="93859" spans="2:2" x14ac:dyDescent="0.2">
      <c r="B93859" s="66"/>
    </row>
    <row r="93860" spans="2:2" x14ac:dyDescent="0.2">
      <c r="B93860" s="66"/>
    </row>
    <row r="93861" spans="2:2" x14ac:dyDescent="0.2">
      <c r="B93861" s="66"/>
    </row>
    <row r="93862" spans="2:2" x14ac:dyDescent="0.2">
      <c r="B93862" s="66"/>
    </row>
    <row r="93863" spans="2:2" x14ac:dyDescent="0.2">
      <c r="B93863" s="66"/>
    </row>
    <row r="93864" spans="2:2" x14ac:dyDescent="0.2">
      <c r="B93864" s="66"/>
    </row>
    <row r="93865" spans="2:2" x14ac:dyDescent="0.2">
      <c r="B93865" s="66"/>
    </row>
    <row r="93866" spans="2:2" x14ac:dyDescent="0.2">
      <c r="B93866" s="66"/>
    </row>
    <row r="93867" spans="2:2" x14ac:dyDescent="0.2">
      <c r="B93867" s="66"/>
    </row>
    <row r="93868" spans="2:2" x14ac:dyDescent="0.2">
      <c r="B93868" s="66"/>
    </row>
    <row r="93869" spans="2:2" x14ac:dyDescent="0.2">
      <c r="B93869" s="66"/>
    </row>
    <row r="93870" spans="2:2" x14ac:dyDescent="0.2">
      <c r="B93870" s="66"/>
    </row>
    <row r="93871" spans="2:2" x14ac:dyDescent="0.2">
      <c r="B93871" s="66"/>
    </row>
    <row r="93872" spans="2:2" x14ac:dyDescent="0.2">
      <c r="B93872" s="66"/>
    </row>
    <row r="93873" spans="2:2" x14ac:dyDescent="0.2">
      <c r="B93873" s="66"/>
    </row>
    <row r="93874" spans="2:2" x14ac:dyDescent="0.2">
      <c r="B93874" s="66"/>
    </row>
    <row r="93875" spans="2:2" x14ac:dyDescent="0.2">
      <c r="B93875" s="66"/>
    </row>
    <row r="93876" spans="2:2" x14ac:dyDescent="0.2">
      <c r="B93876" s="66"/>
    </row>
    <row r="93877" spans="2:2" x14ac:dyDescent="0.2">
      <c r="B93877" s="66"/>
    </row>
    <row r="93878" spans="2:2" x14ac:dyDescent="0.2">
      <c r="B93878" s="66"/>
    </row>
    <row r="93879" spans="2:2" x14ac:dyDescent="0.2">
      <c r="B93879" s="66"/>
    </row>
    <row r="93880" spans="2:2" x14ac:dyDescent="0.2">
      <c r="B93880" s="66"/>
    </row>
    <row r="93881" spans="2:2" x14ac:dyDescent="0.2">
      <c r="B93881" s="66"/>
    </row>
    <row r="93882" spans="2:2" x14ac:dyDescent="0.2">
      <c r="B93882" s="66"/>
    </row>
    <row r="93883" spans="2:2" x14ac:dyDescent="0.2">
      <c r="B93883" s="66"/>
    </row>
    <row r="93884" spans="2:2" x14ac:dyDescent="0.2">
      <c r="B93884" s="66"/>
    </row>
    <row r="93885" spans="2:2" x14ac:dyDescent="0.2">
      <c r="B93885" s="66"/>
    </row>
    <row r="93886" spans="2:2" x14ac:dyDescent="0.2">
      <c r="B93886" s="66"/>
    </row>
    <row r="93887" spans="2:2" x14ac:dyDescent="0.2">
      <c r="B93887" s="66"/>
    </row>
    <row r="93888" spans="2:2" x14ac:dyDescent="0.2">
      <c r="B93888" s="66"/>
    </row>
    <row r="93889" spans="2:2" x14ac:dyDescent="0.2">
      <c r="B93889" s="66"/>
    </row>
    <row r="93890" spans="2:2" x14ac:dyDescent="0.2">
      <c r="B93890" s="66"/>
    </row>
    <row r="93891" spans="2:2" x14ac:dyDescent="0.2">
      <c r="B93891" s="66"/>
    </row>
    <row r="93892" spans="2:2" x14ac:dyDescent="0.2">
      <c r="B93892" s="66"/>
    </row>
    <row r="93893" spans="2:2" x14ac:dyDescent="0.2">
      <c r="B93893" s="66"/>
    </row>
    <row r="93894" spans="2:2" x14ac:dyDescent="0.2">
      <c r="B93894" s="66"/>
    </row>
    <row r="93895" spans="2:2" x14ac:dyDescent="0.2">
      <c r="B93895" s="66"/>
    </row>
    <row r="93896" spans="2:2" x14ac:dyDescent="0.2">
      <c r="B93896" s="66"/>
    </row>
    <row r="93897" spans="2:2" x14ac:dyDescent="0.2">
      <c r="B93897" s="66"/>
    </row>
    <row r="93898" spans="2:2" x14ac:dyDescent="0.2">
      <c r="B93898" s="66"/>
    </row>
    <row r="93899" spans="2:2" x14ac:dyDescent="0.2">
      <c r="B93899" s="66"/>
    </row>
    <row r="93900" spans="2:2" x14ac:dyDescent="0.2">
      <c r="B93900" s="66"/>
    </row>
    <row r="93901" spans="2:2" x14ac:dyDescent="0.2">
      <c r="B93901" s="66"/>
    </row>
    <row r="93902" spans="2:2" x14ac:dyDescent="0.2">
      <c r="B93902" s="66"/>
    </row>
    <row r="93903" spans="2:2" x14ac:dyDescent="0.2">
      <c r="B93903" s="66"/>
    </row>
    <row r="93904" spans="2:2" x14ac:dyDescent="0.2">
      <c r="B93904" s="66"/>
    </row>
    <row r="93905" spans="2:2" x14ac:dyDescent="0.2">
      <c r="B93905" s="66"/>
    </row>
    <row r="93906" spans="2:2" x14ac:dyDescent="0.2">
      <c r="B93906" s="66"/>
    </row>
    <row r="93907" spans="2:2" x14ac:dyDescent="0.2">
      <c r="B93907" s="66"/>
    </row>
    <row r="93908" spans="2:2" x14ac:dyDescent="0.2">
      <c r="B93908" s="66"/>
    </row>
    <row r="93909" spans="2:2" x14ac:dyDescent="0.2">
      <c r="B93909" s="66"/>
    </row>
    <row r="93910" spans="2:2" x14ac:dyDescent="0.2">
      <c r="B93910" s="66"/>
    </row>
    <row r="93911" spans="2:2" x14ac:dyDescent="0.2">
      <c r="B93911" s="66"/>
    </row>
    <row r="93912" spans="2:2" x14ac:dyDescent="0.2">
      <c r="B93912" s="66"/>
    </row>
    <row r="93913" spans="2:2" x14ac:dyDescent="0.2">
      <c r="B93913" s="66"/>
    </row>
    <row r="93914" spans="2:2" x14ac:dyDescent="0.2">
      <c r="B93914" s="66"/>
    </row>
    <row r="93915" spans="2:2" x14ac:dyDescent="0.2">
      <c r="B93915" s="66"/>
    </row>
    <row r="93916" spans="2:2" x14ac:dyDescent="0.2">
      <c r="B93916" s="66"/>
    </row>
    <row r="93917" spans="2:2" x14ac:dyDescent="0.2">
      <c r="B93917" s="66"/>
    </row>
    <row r="93918" spans="2:2" x14ac:dyDescent="0.2">
      <c r="B93918" s="66"/>
    </row>
    <row r="93919" spans="2:2" x14ac:dyDescent="0.2">
      <c r="B93919" s="66"/>
    </row>
    <row r="93920" spans="2:2" x14ac:dyDescent="0.2">
      <c r="B93920" s="66"/>
    </row>
    <row r="93921" spans="2:2" x14ac:dyDescent="0.2">
      <c r="B93921" s="66"/>
    </row>
    <row r="93922" spans="2:2" x14ac:dyDescent="0.2">
      <c r="B93922" s="66"/>
    </row>
    <row r="93923" spans="2:2" x14ac:dyDescent="0.2">
      <c r="B93923" s="66"/>
    </row>
    <row r="93924" spans="2:2" x14ac:dyDescent="0.2">
      <c r="B93924" s="66"/>
    </row>
    <row r="93925" spans="2:2" x14ac:dyDescent="0.2">
      <c r="B93925" s="66"/>
    </row>
    <row r="93926" spans="2:2" x14ac:dyDescent="0.2">
      <c r="B93926" s="66"/>
    </row>
    <row r="93927" spans="2:2" x14ac:dyDescent="0.2">
      <c r="B93927" s="66"/>
    </row>
    <row r="93928" spans="2:2" x14ac:dyDescent="0.2">
      <c r="B93928" s="66"/>
    </row>
    <row r="93929" spans="2:2" x14ac:dyDescent="0.2">
      <c r="B93929" s="66"/>
    </row>
    <row r="93930" spans="2:2" x14ac:dyDescent="0.2">
      <c r="B93930" s="66"/>
    </row>
    <row r="93931" spans="2:2" x14ac:dyDescent="0.2">
      <c r="B93931" s="66"/>
    </row>
    <row r="93932" spans="2:2" x14ac:dyDescent="0.2">
      <c r="B93932" s="66"/>
    </row>
    <row r="93933" spans="2:2" x14ac:dyDescent="0.2">
      <c r="B93933" s="66"/>
    </row>
    <row r="93934" spans="2:2" x14ac:dyDescent="0.2">
      <c r="B93934" s="66"/>
    </row>
    <row r="93935" spans="2:2" x14ac:dyDescent="0.2">
      <c r="B93935" s="66"/>
    </row>
    <row r="93936" spans="2:2" x14ac:dyDescent="0.2">
      <c r="B93936" s="66"/>
    </row>
    <row r="93937" spans="2:2" x14ac:dyDescent="0.2">
      <c r="B93937" s="66"/>
    </row>
    <row r="93938" spans="2:2" x14ac:dyDescent="0.2">
      <c r="B93938" s="66"/>
    </row>
    <row r="93939" spans="2:2" x14ac:dyDescent="0.2">
      <c r="B93939" s="66"/>
    </row>
    <row r="93940" spans="2:2" x14ac:dyDescent="0.2">
      <c r="B93940" s="66"/>
    </row>
    <row r="93941" spans="2:2" x14ac:dyDescent="0.2">
      <c r="B93941" s="66"/>
    </row>
    <row r="93942" spans="2:2" x14ac:dyDescent="0.2">
      <c r="B93942" s="66"/>
    </row>
    <row r="93943" spans="2:2" x14ac:dyDescent="0.2">
      <c r="B93943" s="66"/>
    </row>
    <row r="93944" spans="2:2" x14ac:dyDescent="0.2">
      <c r="B93944" s="66"/>
    </row>
    <row r="93945" spans="2:2" x14ac:dyDescent="0.2">
      <c r="B93945" s="66"/>
    </row>
    <row r="93946" spans="2:2" x14ac:dyDescent="0.2">
      <c r="B93946" s="66"/>
    </row>
    <row r="93947" spans="2:2" x14ac:dyDescent="0.2">
      <c r="B93947" s="66"/>
    </row>
    <row r="93948" spans="2:2" x14ac:dyDescent="0.2">
      <c r="B93948" s="66"/>
    </row>
    <row r="93949" spans="2:2" x14ac:dyDescent="0.2">
      <c r="B93949" s="66"/>
    </row>
    <row r="93950" spans="2:2" x14ac:dyDescent="0.2">
      <c r="B93950" s="66"/>
    </row>
    <row r="93951" spans="2:2" x14ac:dyDescent="0.2">
      <c r="B93951" s="66"/>
    </row>
    <row r="93952" spans="2:2" x14ac:dyDescent="0.2">
      <c r="B93952" s="66"/>
    </row>
    <row r="93953" spans="2:2" x14ac:dyDescent="0.2">
      <c r="B93953" s="66"/>
    </row>
    <row r="93954" spans="2:2" x14ac:dyDescent="0.2">
      <c r="B93954" s="66"/>
    </row>
    <row r="93955" spans="2:2" x14ac:dyDescent="0.2">
      <c r="B93955" s="66"/>
    </row>
    <row r="93956" spans="2:2" x14ac:dyDescent="0.2">
      <c r="B93956" s="66"/>
    </row>
    <row r="93957" spans="2:2" x14ac:dyDescent="0.2">
      <c r="B93957" s="66"/>
    </row>
    <row r="93958" spans="2:2" x14ac:dyDescent="0.2">
      <c r="B93958" s="66"/>
    </row>
    <row r="93959" spans="2:2" x14ac:dyDescent="0.2">
      <c r="B93959" s="66"/>
    </row>
    <row r="93960" spans="2:2" x14ac:dyDescent="0.2">
      <c r="B93960" s="66"/>
    </row>
    <row r="93961" spans="2:2" x14ac:dyDescent="0.2">
      <c r="B93961" s="66"/>
    </row>
    <row r="93962" spans="2:2" x14ac:dyDescent="0.2">
      <c r="B93962" s="66"/>
    </row>
    <row r="93963" spans="2:2" x14ac:dyDescent="0.2">
      <c r="B93963" s="66"/>
    </row>
    <row r="93964" spans="2:2" x14ac:dyDescent="0.2">
      <c r="B93964" s="66"/>
    </row>
    <row r="93965" spans="2:2" x14ac:dyDescent="0.2">
      <c r="B93965" s="66"/>
    </row>
    <row r="93966" spans="2:2" x14ac:dyDescent="0.2">
      <c r="B93966" s="66"/>
    </row>
    <row r="93967" spans="2:2" x14ac:dyDescent="0.2">
      <c r="B93967" s="66"/>
    </row>
    <row r="93968" spans="2:2" x14ac:dyDescent="0.2">
      <c r="B93968" s="66"/>
    </row>
    <row r="93969" spans="2:2" x14ac:dyDescent="0.2">
      <c r="B93969" s="66"/>
    </row>
    <row r="93970" spans="2:2" x14ac:dyDescent="0.2">
      <c r="B93970" s="66"/>
    </row>
    <row r="93971" spans="2:2" x14ac:dyDescent="0.2">
      <c r="B93971" s="66"/>
    </row>
    <row r="93972" spans="2:2" x14ac:dyDescent="0.2">
      <c r="B93972" s="66"/>
    </row>
    <row r="93973" spans="2:2" x14ac:dyDescent="0.2">
      <c r="B93973" s="66"/>
    </row>
    <row r="93974" spans="2:2" x14ac:dyDescent="0.2">
      <c r="B93974" s="66"/>
    </row>
    <row r="93975" spans="2:2" x14ac:dyDescent="0.2">
      <c r="B93975" s="66"/>
    </row>
    <row r="93976" spans="2:2" x14ac:dyDescent="0.2">
      <c r="B93976" s="66"/>
    </row>
    <row r="93977" spans="2:2" x14ac:dyDescent="0.2">
      <c r="B93977" s="66"/>
    </row>
    <row r="93978" spans="2:2" x14ac:dyDescent="0.2">
      <c r="B93978" s="66"/>
    </row>
    <row r="93979" spans="2:2" x14ac:dyDescent="0.2">
      <c r="B93979" s="66"/>
    </row>
    <row r="93980" spans="2:2" x14ac:dyDescent="0.2">
      <c r="B93980" s="66"/>
    </row>
    <row r="93981" spans="2:2" x14ac:dyDescent="0.2">
      <c r="B93981" s="66"/>
    </row>
    <row r="93982" spans="2:2" x14ac:dyDescent="0.2">
      <c r="B93982" s="66"/>
    </row>
    <row r="93983" spans="2:2" x14ac:dyDescent="0.2">
      <c r="B93983" s="66"/>
    </row>
    <row r="93984" spans="2:2" x14ac:dyDescent="0.2">
      <c r="B93984" s="66"/>
    </row>
    <row r="93985" spans="2:2" x14ac:dyDescent="0.2">
      <c r="B93985" s="66"/>
    </row>
    <row r="93986" spans="2:2" x14ac:dyDescent="0.2">
      <c r="B93986" s="66"/>
    </row>
    <row r="93987" spans="2:2" x14ac:dyDescent="0.2">
      <c r="B93987" s="66"/>
    </row>
    <row r="93988" spans="2:2" x14ac:dyDescent="0.2">
      <c r="B93988" s="66"/>
    </row>
    <row r="93989" spans="2:2" x14ac:dyDescent="0.2">
      <c r="B93989" s="66"/>
    </row>
    <row r="93990" spans="2:2" x14ac:dyDescent="0.2">
      <c r="B93990" s="66"/>
    </row>
    <row r="93991" spans="2:2" x14ac:dyDescent="0.2">
      <c r="B93991" s="66"/>
    </row>
    <row r="93992" spans="2:2" x14ac:dyDescent="0.2">
      <c r="B93992" s="66"/>
    </row>
    <row r="93993" spans="2:2" x14ac:dyDescent="0.2">
      <c r="B93993" s="66"/>
    </row>
    <row r="93994" spans="2:2" x14ac:dyDescent="0.2">
      <c r="B93994" s="66"/>
    </row>
    <row r="93995" spans="2:2" x14ac:dyDescent="0.2">
      <c r="B93995" s="66"/>
    </row>
    <row r="93996" spans="2:2" x14ac:dyDescent="0.2">
      <c r="B93996" s="66"/>
    </row>
    <row r="93997" spans="2:2" x14ac:dyDescent="0.2">
      <c r="B93997" s="66"/>
    </row>
    <row r="93998" spans="2:2" x14ac:dyDescent="0.2">
      <c r="B93998" s="66"/>
    </row>
    <row r="93999" spans="2:2" x14ac:dyDescent="0.2">
      <c r="B93999" s="66"/>
    </row>
    <row r="94000" spans="2:2" x14ac:dyDescent="0.2">
      <c r="B94000" s="66"/>
    </row>
    <row r="94001" spans="2:2" x14ac:dyDescent="0.2">
      <c r="B94001" s="66"/>
    </row>
    <row r="94002" spans="2:2" x14ac:dyDescent="0.2">
      <c r="B94002" s="66"/>
    </row>
    <row r="94003" spans="2:2" x14ac:dyDescent="0.2">
      <c r="B94003" s="66"/>
    </row>
    <row r="94004" spans="2:2" x14ac:dyDescent="0.2">
      <c r="B94004" s="66"/>
    </row>
    <row r="94005" spans="2:2" x14ac:dyDescent="0.2">
      <c r="B94005" s="66"/>
    </row>
    <row r="94006" spans="2:2" x14ac:dyDescent="0.2">
      <c r="B94006" s="66"/>
    </row>
    <row r="94007" spans="2:2" x14ac:dyDescent="0.2">
      <c r="B94007" s="66"/>
    </row>
    <row r="94008" spans="2:2" x14ac:dyDescent="0.2">
      <c r="B94008" s="66"/>
    </row>
    <row r="94009" spans="2:2" x14ac:dyDescent="0.2">
      <c r="B94009" s="66"/>
    </row>
    <row r="94010" spans="2:2" x14ac:dyDescent="0.2">
      <c r="B94010" s="66"/>
    </row>
    <row r="94011" spans="2:2" x14ac:dyDescent="0.2">
      <c r="B94011" s="66"/>
    </row>
    <row r="94012" spans="2:2" x14ac:dyDescent="0.2">
      <c r="B94012" s="66"/>
    </row>
    <row r="94013" spans="2:2" x14ac:dyDescent="0.2">
      <c r="B94013" s="66"/>
    </row>
    <row r="94014" spans="2:2" x14ac:dyDescent="0.2">
      <c r="B94014" s="66"/>
    </row>
    <row r="94015" spans="2:2" x14ac:dyDescent="0.2">
      <c r="B94015" s="66"/>
    </row>
    <row r="94016" spans="2:2" x14ac:dyDescent="0.2">
      <c r="B94016" s="66"/>
    </row>
    <row r="94017" spans="2:2" x14ac:dyDescent="0.2">
      <c r="B94017" s="66"/>
    </row>
    <row r="94018" spans="2:2" x14ac:dyDescent="0.2">
      <c r="B94018" s="66"/>
    </row>
    <row r="94019" spans="2:2" x14ac:dyDescent="0.2">
      <c r="B94019" s="66"/>
    </row>
    <row r="94020" spans="2:2" x14ac:dyDescent="0.2">
      <c r="B94020" s="66"/>
    </row>
    <row r="94021" spans="2:2" x14ac:dyDescent="0.2">
      <c r="B94021" s="66"/>
    </row>
    <row r="94022" spans="2:2" x14ac:dyDescent="0.2">
      <c r="B94022" s="66"/>
    </row>
    <row r="94023" spans="2:2" x14ac:dyDescent="0.2">
      <c r="B94023" s="66"/>
    </row>
    <row r="94024" spans="2:2" x14ac:dyDescent="0.2">
      <c r="B94024" s="66"/>
    </row>
    <row r="94025" spans="2:2" x14ac:dyDescent="0.2">
      <c r="B94025" s="66"/>
    </row>
    <row r="94026" spans="2:2" x14ac:dyDescent="0.2">
      <c r="B94026" s="66"/>
    </row>
    <row r="94027" spans="2:2" x14ac:dyDescent="0.2">
      <c r="B94027" s="66"/>
    </row>
    <row r="94028" spans="2:2" x14ac:dyDescent="0.2">
      <c r="B94028" s="66"/>
    </row>
    <row r="94029" spans="2:2" x14ac:dyDescent="0.2">
      <c r="B94029" s="66"/>
    </row>
    <row r="94030" spans="2:2" x14ac:dyDescent="0.2">
      <c r="B94030" s="66"/>
    </row>
    <row r="94031" spans="2:2" x14ac:dyDescent="0.2">
      <c r="B94031" s="66"/>
    </row>
    <row r="94032" spans="2:2" x14ac:dyDescent="0.2">
      <c r="B94032" s="66"/>
    </row>
    <row r="94033" spans="2:2" x14ac:dyDescent="0.2">
      <c r="B94033" s="66"/>
    </row>
    <row r="94034" spans="2:2" x14ac:dyDescent="0.2">
      <c r="B94034" s="66"/>
    </row>
    <row r="94035" spans="2:2" x14ac:dyDescent="0.2">
      <c r="B94035" s="66"/>
    </row>
    <row r="94036" spans="2:2" x14ac:dyDescent="0.2">
      <c r="B94036" s="66"/>
    </row>
    <row r="94037" spans="2:2" x14ac:dyDescent="0.2">
      <c r="B94037" s="66"/>
    </row>
    <row r="94038" spans="2:2" x14ac:dyDescent="0.2">
      <c r="B94038" s="66"/>
    </row>
    <row r="94039" spans="2:2" x14ac:dyDescent="0.2">
      <c r="B94039" s="66"/>
    </row>
    <row r="94040" spans="2:2" x14ac:dyDescent="0.2">
      <c r="B94040" s="66"/>
    </row>
    <row r="94041" spans="2:2" x14ac:dyDescent="0.2">
      <c r="B94041" s="66"/>
    </row>
    <row r="94042" spans="2:2" x14ac:dyDescent="0.2">
      <c r="B94042" s="66"/>
    </row>
    <row r="94043" spans="2:2" x14ac:dyDescent="0.2">
      <c r="B94043" s="66"/>
    </row>
    <row r="94044" spans="2:2" x14ac:dyDescent="0.2">
      <c r="B94044" s="66"/>
    </row>
    <row r="94045" spans="2:2" x14ac:dyDescent="0.2">
      <c r="B94045" s="66"/>
    </row>
    <row r="94046" spans="2:2" x14ac:dyDescent="0.2">
      <c r="B94046" s="66"/>
    </row>
    <row r="94047" spans="2:2" x14ac:dyDescent="0.2">
      <c r="B94047" s="66"/>
    </row>
    <row r="94048" spans="2:2" x14ac:dyDescent="0.2">
      <c r="B94048" s="66"/>
    </row>
    <row r="94049" spans="2:2" x14ac:dyDescent="0.2">
      <c r="B94049" s="66"/>
    </row>
    <row r="94050" spans="2:2" x14ac:dyDescent="0.2">
      <c r="B94050" s="66"/>
    </row>
    <row r="94051" spans="2:2" x14ac:dyDescent="0.2">
      <c r="B94051" s="66"/>
    </row>
    <row r="94052" spans="2:2" x14ac:dyDescent="0.2">
      <c r="B94052" s="66"/>
    </row>
    <row r="94053" spans="2:2" x14ac:dyDescent="0.2">
      <c r="B94053" s="66"/>
    </row>
    <row r="94054" spans="2:2" x14ac:dyDescent="0.2">
      <c r="B94054" s="66"/>
    </row>
    <row r="94055" spans="2:2" x14ac:dyDescent="0.2">
      <c r="B94055" s="66"/>
    </row>
    <row r="94056" spans="2:2" x14ac:dyDescent="0.2">
      <c r="B94056" s="66"/>
    </row>
    <row r="94057" spans="2:2" x14ac:dyDescent="0.2">
      <c r="B94057" s="66"/>
    </row>
    <row r="94058" spans="2:2" x14ac:dyDescent="0.2">
      <c r="B94058" s="66"/>
    </row>
    <row r="94059" spans="2:2" x14ac:dyDescent="0.2">
      <c r="B94059" s="66"/>
    </row>
    <row r="94060" spans="2:2" x14ac:dyDescent="0.2">
      <c r="B94060" s="66"/>
    </row>
    <row r="94061" spans="2:2" x14ac:dyDescent="0.2">
      <c r="B94061" s="66"/>
    </row>
    <row r="94062" spans="2:2" x14ac:dyDescent="0.2">
      <c r="B94062" s="66"/>
    </row>
    <row r="94063" spans="2:2" x14ac:dyDescent="0.2">
      <c r="B94063" s="66"/>
    </row>
    <row r="94064" spans="2:2" x14ac:dyDescent="0.2">
      <c r="B94064" s="66"/>
    </row>
    <row r="94065" spans="2:2" x14ac:dyDescent="0.2">
      <c r="B94065" s="66"/>
    </row>
    <row r="94066" spans="2:2" x14ac:dyDescent="0.2">
      <c r="B94066" s="66"/>
    </row>
    <row r="94067" spans="2:2" x14ac:dyDescent="0.2">
      <c r="B94067" s="66"/>
    </row>
    <row r="94068" spans="2:2" x14ac:dyDescent="0.2">
      <c r="B94068" s="66"/>
    </row>
    <row r="94069" spans="2:2" x14ac:dyDescent="0.2">
      <c r="B94069" s="66"/>
    </row>
    <row r="94070" spans="2:2" x14ac:dyDescent="0.2">
      <c r="B94070" s="66"/>
    </row>
    <row r="94071" spans="2:2" x14ac:dyDescent="0.2">
      <c r="B94071" s="66"/>
    </row>
    <row r="94072" spans="2:2" x14ac:dyDescent="0.2">
      <c r="B94072" s="66"/>
    </row>
    <row r="94073" spans="2:2" x14ac:dyDescent="0.2">
      <c r="B94073" s="66"/>
    </row>
    <row r="94074" spans="2:2" x14ac:dyDescent="0.2">
      <c r="B94074" s="66"/>
    </row>
    <row r="94075" spans="2:2" x14ac:dyDescent="0.2">
      <c r="B94075" s="66"/>
    </row>
    <row r="94076" spans="2:2" x14ac:dyDescent="0.2">
      <c r="B94076" s="66"/>
    </row>
    <row r="94077" spans="2:2" x14ac:dyDescent="0.2">
      <c r="B94077" s="66"/>
    </row>
    <row r="94078" spans="2:2" x14ac:dyDescent="0.2">
      <c r="B94078" s="66"/>
    </row>
    <row r="94079" spans="2:2" x14ac:dyDescent="0.2">
      <c r="B94079" s="66"/>
    </row>
    <row r="94080" spans="2:2" x14ac:dyDescent="0.2">
      <c r="B94080" s="66"/>
    </row>
    <row r="94081" spans="2:2" x14ac:dyDescent="0.2">
      <c r="B94081" s="66"/>
    </row>
    <row r="94082" spans="2:2" x14ac:dyDescent="0.2">
      <c r="B94082" s="66"/>
    </row>
    <row r="94083" spans="2:2" x14ac:dyDescent="0.2">
      <c r="B94083" s="66"/>
    </row>
    <row r="94084" spans="2:2" x14ac:dyDescent="0.2">
      <c r="B94084" s="66"/>
    </row>
    <row r="94085" spans="2:2" x14ac:dyDescent="0.2">
      <c r="B94085" s="66"/>
    </row>
    <row r="94086" spans="2:2" x14ac:dyDescent="0.2">
      <c r="B94086" s="66"/>
    </row>
    <row r="94087" spans="2:2" x14ac:dyDescent="0.2">
      <c r="B94087" s="66"/>
    </row>
    <row r="94088" spans="2:2" x14ac:dyDescent="0.2">
      <c r="B94088" s="66"/>
    </row>
    <row r="94089" spans="2:2" x14ac:dyDescent="0.2">
      <c r="B94089" s="66"/>
    </row>
    <row r="94090" spans="2:2" x14ac:dyDescent="0.2">
      <c r="B94090" s="66"/>
    </row>
    <row r="94091" spans="2:2" x14ac:dyDescent="0.2">
      <c r="B94091" s="66"/>
    </row>
    <row r="94092" spans="2:2" x14ac:dyDescent="0.2">
      <c r="B94092" s="66"/>
    </row>
    <row r="94093" spans="2:2" x14ac:dyDescent="0.2">
      <c r="B94093" s="66"/>
    </row>
    <row r="94094" spans="2:2" x14ac:dyDescent="0.2">
      <c r="B94094" s="66"/>
    </row>
    <row r="94095" spans="2:2" x14ac:dyDescent="0.2">
      <c r="B94095" s="66"/>
    </row>
    <row r="94096" spans="2:2" x14ac:dyDescent="0.2">
      <c r="B94096" s="66"/>
    </row>
    <row r="94097" spans="2:2" x14ac:dyDescent="0.2">
      <c r="B94097" s="66"/>
    </row>
    <row r="94098" spans="2:2" x14ac:dyDescent="0.2">
      <c r="B94098" s="66"/>
    </row>
    <row r="94099" spans="2:2" x14ac:dyDescent="0.2">
      <c r="B94099" s="66"/>
    </row>
    <row r="94100" spans="2:2" x14ac:dyDescent="0.2">
      <c r="B94100" s="66"/>
    </row>
    <row r="94101" spans="2:2" x14ac:dyDescent="0.2">
      <c r="B94101" s="66"/>
    </row>
    <row r="94102" spans="2:2" x14ac:dyDescent="0.2">
      <c r="B94102" s="66"/>
    </row>
    <row r="94103" spans="2:2" x14ac:dyDescent="0.2">
      <c r="B94103" s="66"/>
    </row>
    <row r="94104" spans="2:2" x14ac:dyDescent="0.2">
      <c r="B94104" s="66"/>
    </row>
    <row r="94105" spans="2:2" x14ac:dyDescent="0.2">
      <c r="B94105" s="66"/>
    </row>
    <row r="94106" spans="2:2" x14ac:dyDescent="0.2">
      <c r="B94106" s="66"/>
    </row>
    <row r="94107" spans="2:2" x14ac:dyDescent="0.2">
      <c r="B94107" s="66"/>
    </row>
    <row r="94108" spans="2:2" x14ac:dyDescent="0.2">
      <c r="B94108" s="66"/>
    </row>
    <row r="94109" spans="2:2" x14ac:dyDescent="0.2">
      <c r="B94109" s="66"/>
    </row>
    <row r="94110" spans="2:2" x14ac:dyDescent="0.2">
      <c r="B94110" s="66"/>
    </row>
    <row r="94111" spans="2:2" x14ac:dyDescent="0.2">
      <c r="B94111" s="66"/>
    </row>
    <row r="94112" spans="2:2" x14ac:dyDescent="0.2">
      <c r="B94112" s="66"/>
    </row>
    <row r="94113" spans="2:2" x14ac:dyDescent="0.2">
      <c r="B94113" s="66"/>
    </row>
    <row r="94114" spans="2:2" x14ac:dyDescent="0.2">
      <c r="B94114" s="66"/>
    </row>
    <row r="94115" spans="2:2" x14ac:dyDescent="0.2">
      <c r="B94115" s="66"/>
    </row>
    <row r="94116" spans="2:2" x14ac:dyDescent="0.2">
      <c r="B94116" s="66"/>
    </row>
    <row r="94117" spans="2:2" x14ac:dyDescent="0.2">
      <c r="B94117" s="66"/>
    </row>
    <row r="94118" spans="2:2" x14ac:dyDescent="0.2">
      <c r="B94118" s="66"/>
    </row>
    <row r="94119" spans="2:2" x14ac:dyDescent="0.2">
      <c r="B94119" s="66"/>
    </row>
    <row r="94120" spans="2:2" x14ac:dyDescent="0.2">
      <c r="B94120" s="66"/>
    </row>
    <row r="94121" spans="2:2" x14ac:dyDescent="0.2">
      <c r="B94121" s="66"/>
    </row>
    <row r="94122" spans="2:2" x14ac:dyDescent="0.2">
      <c r="B94122" s="66"/>
    </row>
    <row r="94123" spans="2:2" x14ac:dyDescent="0.2">
      <c r="B94123" s="66"/>
    </row>
    <row r="94124" spans="2:2" x14ac:dyDescent="0.2">
      <c r="B94124" s="66"/>
    </row>
    <row r="94125" spans="2:2" x14ac:dyDescent="0.2">
      <c r="B94125" s="66"/>
    </row>
    <row r="94126" spans="2:2" x14ac:dyDescent="0.2">
      <c r="B94126" s="66"/>
    </row>
    <row r="94127" spans="2:2" x14ac:dyDescent="0.2">
      <c r="B94127" s="66"/>
    </row>
    <row r="94128" spans="2:2" x14ac:dyDescent="0.2">
      <c r="B94128" s="66"/>
    </row>
    <row r="94129" spans="2:2" x14ac:dyDescent="0.2">
      <c r="B94129" s="66"/>
    </row>
    <row r="94130" spans="2:2" x14ac:dyDescent="0.2">
      <c r="B94130" s="66"/>
    </row>
    <row r="94131" spans="2:2" x14ac:dyDescent="0.2">
      <c r="B94131" s="66"/>
    </row>
    <row r="94132" spans="2:2" x14ac:dyDescent="0.2">
      <c r="B94132" s="66"/>
    </row>
    <row r="94133" spans="2:2" x14ac:dyDescent="0.2">
      <c r="B94133" s="66"/>
    </row>
    <row r="94134" spans="2:2" x14ac:dyDescent="0.2">
      <c r="B94134" s="66"/>
    </row>
    <row r="94135" spans="2:2" x14ac:dyDescent="0.2">
      <c r="B94135" s="66"/>
    </row>
    <row r="94136" spans="2:2" x14ac:dyDescent="0.2">
      <c r="B94136" s="66"/>
    </row>
    <row r="94137" spans="2:2" x14ac:dyDescent="0.2">
      <c r="B94137" s="66"/>
    </row>
    <row r="94138" spans="2:2" x14ac:dyDescent="0.2">
      <c r="B94138" s="66"/>
    </row>
    <row r="94139" spans="2:2" x14ac:dyDescent="0.2">
      <c r="B94139" s="66"/>
    </row>
    <row r="94140" spans="2:2" x14ac:dyDescent="0.2">
      <c r="B94140" s="66"/>
    </row>
    <row r="94141" spans="2:2" x14ac:dyDescent="0.2">
      <c r="B94141" s="66"/>
    </row>
    <row r="94142" spans="2:2" x14ac:dyDescent="0.2">
      <c r="B94142" s="66"/>
    </row>
    <row r="94143" spans="2:2" x14ac:dyDescent="0.2">
      <c r="B94143" s="66"/>
    </row>
    <row r="94144" spans="2:2" x14ac:dyDescent="0.2">
      <c r="B94144" s="66"/>
    </row>
    <row r="94145" spans="2:2" x14ac:dyDescent="0.2">
      <c r="B94145" s="66"/>
    </row>
    <row r="94146" spans="2:2" x14ac:dyDescent="0.2">
      <c r="B94146" s="66"/>
    </row>
    <row r="94147" spans="2:2" x14ac:dyDescent="0.2">
      <c r="B94147" s="66"/>
    </row>
    <row r="94148" spans="2:2" x14ac:dyDescent="0.2">
      <c r="B94148" s="66"/>
    </row>
    <row r="94149" spans="2:2" x14ac:dyDescent="0.2">
      <c r="B94149" s="66"/>
    </row>
    <row r="94150" spans="2:2" x14ac:dyDescent="0.2">
      <c r="B94150" s="66"/>
    </row>
    <row r="94151" spans="2:2" x14ac:dyDescent="0.2">
      <c r="B94151" s="66"/>
    </row>
    <row r="94152" spans="2:2" x14ac:dyDescent="0.2">
      <c r="B94152" s="66"/>
    </row>
    <row r="94153" spans="2:2" x14ac:dyDescent="0.2">
      <c r="B94153" s="66"/>
    </row>
    <row r="94154" spans="2:2" x14ac:dyDescent="0.2">
      <c r="B94154" s="66"/>
    </row>
    <row r="94155" spans="2:2" x14ac:dyDescent="0.2">
      <c r="B94155" s="66"/>
    </row>
    <row r="94156" spans="2:2" x14ac:dyDescent="0.2">
      <c r="B94156" s="66"/>
    </row>
    <row r="94157" spans="2:2" x14ac:dyDescent="0.2">
      <c r="B94157" s="66"/>
    </row>
    <row r="94158" spans="2:2" x14ac:dyDescent="0.2">
      <c r="B94158" s="66"/>
    </row>
    <row r="94159" spans="2:2" x14ac:dyDescent="0.2">
      <c r="B94159" s="66"/>
    </row>
    <row r="94160" spans="2:2" x14ac:dyDescent="0.2">
      <c r="B94160" s="66"/>
    </row>
    <row r="94161" spans="2:2" x14ac:dyDescent="0.2">
      <c r="B94161" s="66"/>
    </row>
    <row r="94162" spans="2:2" x14ac:dyDescent="0.2">
      <c r="B94162" s="66"/>
    </row>
    <row r="94163" spans="2:2" x14ac:dyDescent="0.2">
      <c r="B94163" s="66"/>
    </row>
    <row r="94164" spans="2:2" x14ac:dyDescent="0.2">
      <c r="B94164" s="66"/>
    </row>
    <row r="94165" spans="2:2" x14ac:dyDescent="0.2">
      <c r="B94165" s="66"/>
    </row>
    <row r="94166" spans="2:2" x14ac:dyDescent="0.2">
      <c r="B94166" s="66"/>
    </row>
    <row r="94167" spans="2:2" x14ac:dyDescent="0.2">
      <c r="B94167" s="66"/>
    </row>
    <row r="94168" spans="2:2" x14ac:dyDescent="0.2">
      <c r="B94168" s="66"/>
    </row>
    <row r="94169" spans="2:2" x14ac:dyDescent="0.2">
      <c r="B94169" s="66"/>
    </row>
    <row r="94170" spans="2:2" x14ac:dyDescent="0.2">
      <c r="B94170" s="66"/>
    </row>
    <row r="94171" spans="2:2" x14ac:dyDescent="0.2">
      <c r="B94171" s="66"/>
    </row>
    <row r="94172" spans="2:2" x14ac:dyDescent="0.2">
      <c r="B94172" s="66"/>
    </row>
    <row r="94173" spans="2:2" x14ac:dyDescent="0.2">
      <c r="B94173" s="66"/>
    </row>
    <row r="94174" spans="2:2" x14ac:dyDescent="0.2">
      <c r="B94174" s="66"/>
    </row>
    <row r="94175" spans="2:2" x14ac:dyDescent="0.2">
      <c r="B94175" s="66"/>
    </row>
    <row r="94176" spans="2:2" x14ac:dyDescent="0.2">
      <c r="B94176" s="66"/>
    </row>
    <row r="94177" spans="2:2" x14ac:dyDescent="0.2">
      <c r="B94177" s="66"/>
    </row>
    <row r="94178" spans="2:2" x14ac:dyDescent="0.2">
      <c r="B94178" s="66"/>
    </row>
    <row r="94179" spans="2:2" x14ac:dyDescent="0.2">
      <c r="B94179" s="66"/>
    </row>
    <row r="94180" spans="2:2" x14ac:dyDescent="0.2">
      <c r="B94180" s="66"/>
    </row>
    <row r="94181" spans="2:2" x14ac:dyDescent="0.2">
      <c r="B94181" s="66"/>
    </row>
    <row r="94182" spans="2:2" x14ac:dyDescent="0.2">
      <c r="B94182" s="66"/>
    </row>
    <row r="94183" spans="2:2" x14ac:dyDescent="0.2">
      <c r="B94183" s="66"/>
    </row>
    <row r="94184" spans="2:2" x14ac:dyDescent="0.2">
      <c r="B94184" s="66"/>
    </row>
    <row r="94185" spans="2:2" x14ac:dyDescent="0.2">
      <c r="B94185" s="66"/>
    </row>
    <row r="94186" spans="2:2" x14ac:dyDescent="0.2">
      <c r="B94186" s="66"/>
    </row>
    <row r="94187" spans="2:2" x14ac:dyDescent="0.2">
      <c r="B94187" s="66"/>
    </row>
    <row r="94188" spans="2:2" x14ac:dyDescent="0.2">
      <c r="B94188" s="66"/>
    </row>
    <row r="94189" spans="2:2" x14ac:dyDescent="0.2">
      <c r="B94189" s="66"/>
    </row>
    <row r="94190" spans="2:2" x14ac:dyDescent="0.2">
      <c r="B94190" s="66"/>
    </row>
    <row r="94191" spans="2:2" x14ac:dyDescent="0.2">
      <c r="B94191" s="66"/>
    </row>
    <row r="94192" spans="2:2" x14ac:dyDescent="0.2">
      <c r="B94192" s="66"/>
    </row>
    <row r="94193" spans="2:2" x14ac:dyDescent="0.2">
      <c r="B94193" s="66"/>
    </row>
    <row r="94194" spans="2:2" x14ac:dyDescent="0.2">
      <c r="B94194" s="66"/>
    </row>
    <row r="94195" spans="2:2" x14ac:dyDescent="0.2">
      <c r="B94195" s="66"/>
    </row>
    <row r="94196" spans="2:2" x14ac:dyDescent="0.2">
      <c r="B94196" s="66"/>
    </row>
    <row r="94197" spans="2:2" x14ac:dyDescent="0.2">
      <c r="B94197" s="66"/>
    </row>
    <row r="94198" spans="2:2" x14ac:dyDescent="0.2">
      <c r="B94198" s="66"/>
    </row>
    <row r="94199" spans="2:2" x14ac:dyDescent="0.2">
      <c r="B94199" s="66"/>
    </row>
    <row r="94200" spans="2:2" x14ac:dyDescent="0.2">
      <c r="B94200" s="66"/>
    </row>
    <row r="94201" spans="2:2" x14ac:dyDescent="0.2">
      <c r="B94201" s="66"/>
    </row>
    <row r="94202" spans="2:2" x14ac:dyDescent="0.2">
      <c r="B94202" s="66"/>
    </row>
    <row r="94203" spans="2:2" x14ac:dyDescent="0.2">
      <c r="B94203" s="66"/>
    </row>
    <row r="94204" spans="2:2" x14ac:dyDescent="0.2">
      <c r="B94204" s="66"/>
    </row>
    <row r="94205" spans="2:2" x14ac:dyDescent="0.2">
      <c r="B94205" s="66"/>
    </row>
    <row r="94206" spans="2:2" x14ac:dyDescent="0.2">
      <c r="B94206" s="66"/>
    </row>
    <row r="94207" spans="2:2" x14ac:dyDescent="0.2">
      <c r="B94207" s="66"/>
    </row>
    <row r="94208" spans="2:2" x14ac:dyDescent="0.2">
      <c r="B94208" s="66"/>
    </row>
    <row r="94209" spans="2:2" x14ac:dyDescent="0.2">
      <c r="B94209" s="66"/>
    </row>
    <row r="94210" spans="2:2" x14ac:dyDescent="0.2">
      <c r="B94210" s="66"/>
    </row>
    <row r="94211" spans="2:2" x14ac:dyDescent="0.2">
      <c r="B94211" s="66"/>
    </row>
    <row r="94212" spans="2:2" x14ac:dyDescent="0.2">
      <c r="B94212" s="66"/>
    </row>
    <row r="94213" spans="2:2" x14ac:dyDescent="0.2">
      <c r="B94213" s="66"/>
    </row>
    <row r="94214" spans="2:2" x14ac:dyDescent="0.2">
      <c r="B94214" s="66"/>
    </row>
    <row r="94215" spans="2:2" x14ac:dyDescent="0.2">
      <c r="B94215" s="66"/>
    </row>
    <row r="94216" spans="2:2" x14ac:dyDescent="0.2">
      <c r="B94216" s="66"/>
    </row>
    <row r="94217" spans="2:2" x14ac:dyDescent="0.2">
      <c r="B94217" s="66"/>
    </row>
    <row r="94218" spans="2:2" x14ac:dyDescent="0.2">
      <c r="B94218" s="66"/>
    </row>
    <row r="94219" spans="2:2" x14ac:dyDescent="0.2">
      <c r="B94219" s="66"/>
    </row>
    <row r="94220" spans="2:2" x14ac:dyDescent="0.2">
      <c r="B94220" s="66"/>
    </row>
    <row r="94221" spans="2:2" x14ac:dyDescent="0.2">
      <c r="B94221" s="66"/>
    </row>
    <row r="94222" spans="2:2" x14ac:dyDescent="0.2">
      <c r="B94222" s="66"/>
    </row>
    <row r="94223" spans="2:2" x14ac:dyDescent="0.2">
      <c r="B94223" s="66"/>
    </row>
    <row r="94224" spans="2:2" x14ac:dyDescent="0.2">
      <c r="B94224" s="66"/>
    </row>
    <row r="94225" spans="2:2" x14ac:dyDescent="0.2">
      <c r="B94225" s="66"/>
    </row>
    <row r="94226" spans="2:2" x14ac:dyDescent="0.2">
      <c r="B94226" s="66"/>
    </row>
    <row r="94227" spans="2:2" x14ac:dyDescent="0.2">
      <c r="B94227" s="66"/>
    </row>
    <row r="94228" spans="2:2" x14ac:dyDescent="0.2">
      <c r="B94228" s="66"/>
    </row>
    <row r="94229" spans="2:2" x14ac:dyDescent="0.2">
      <c r="B94229" s="66"/>
    </row>
    <row r="94230" spans="2:2" x14ac:dyDescent="0.2">
      <c r="B94230" s="66"/>
    </row>
    <row r="94231" spans="2:2" x14ac:dyDescent="0.2">
      <c r="B94231" s="66"/>
    </row>
    <row r="94232" spans="2:2" x14ac:dyDescent="0.2">
      <c r="B94232" s="66"/>
    </row>
    <row r="94233" spans="2:2" x14ac:dyDescent="0.2">
      <c r="B94233" s="66"/>
    </row>
    <row r="94234" spans="2:2" x14ac:dyDescent="0.2">
      <c r="B94234" s="66"/>
    </row>
    <row r="94235" spans="2:2" x14ac:dyDescent="0.2">
      <c r="B94235" s="66"/>
    </row>
    <row r="94236" spans="2:2" x14ac:dyDescent="0.2">
      <c r="B94236" s="66"/>
    </row>
    <row r="94237" spans="2:2" x14ac:dyDescent="0.2">
      <c r="B94237" s="66"/>
    </row>
    <row r="94238" spans="2:2" x14ac:dyDescent="0.2">
      <c r="B94238" s="66"/>
    </row>
    <row r="94239" spans="2:2" x14ac:dyDescent="0.2">
      <c r="B94239" s="66"/>
    </row>
    <row r="94240" spans="2:2" x14ac:dyDescent="0.2">
      <c r="B94240" s="66"/>
    </row>
    <row r="94241" spans="2:2" x14ac:dyDescent="0.2">
      <c r="B94241" s="66"/>
    </row>
    <row r="94242" spans="2:2" x14ac:dyDescent="0.2">
      <c r="B94242" s="66"/>
    </row>
    <row r="94243" spans="2:2" x14ac:dyDescent="0.2">
      <c r="B94243" s="66"/>
    </row>
    <row r="94244" spans="2:2" x14ac:dyDescent="0.2">
      <c r="B94244" s="66"/>
    </row>
    <row r="94245" spans="2:2" x14ac:dyDescent="0.2">
      <c r="B94245" s="66"/>
    </row>
    <row r="94246" spans="2:2" x14ac:dyDescent="0.2">
      <c r="B94246" s="66"/>
    </row>
    <row r="94247" spans="2:2" x14ac:dyDescent="0.2">
      <c r="B94247" s="66"/>
    </row>
    <row r="94248" spans="2:2" x14ac:dyDescent="0.2">
      <c r="B94248" s="66"/>
    </row>
    <row r="94249" spans="2:2" x14ac:dyDescent="0.2">
      <c r="B94249" s="66"/>
    </row>
    <row r="94250" spans="2:2" x14ac:dyDescent="0.2">
      <c r="B94250" s="66"/>
    </row>
    <row r="94251" spans="2:2" x14ac:dyDescent="0.2">
      <c r="B94251" s="66"/>
    </row>
    <row r="94252" spans="2:2" x14ac:dyDescent="0.2">
      <c r="B94252" s="66"/>
    </row>
    <row r="94253" spans="2:2" x14ac:dyDescent="0.2">
      <c r="B94253" s="66"/>
    </row>
    <row r="94254" spans="2:2" x14ac:dyDescent="0.2">
      <c r="B94254" s="66"/>
    </row>
    <row r="94255" spans="2:2" x14ac:dyDescent="0.2">
      <c r="B94255" s="66"/>
    </row>
    <row r="94256" spans="2:2" x14ac:dyDescent="0.2">
      <c r="B94256" s="66"/>
    </row>
    <row r="94257" spans="2:2" x14ac:dyDescent="0.2">
      <c r="B94257" s="66"/>
    </row>
    <row r="94258" spans="2:2" x14ac:dyDescent="0.2">
      <c r="B94258" s="66"/>
    </row>
    <row r="94259" spans="2:2" x14ac:dyDescent="0.2">
      <c r="B94259" s="66"/>
    </row>
    <row r="94260" spans="2:2" x14ac:dyDescent="0.2">
      <c r="B94260" s="66"/>
    </row>
    <row r="94261" spans="2:2" x14ac:dyDescent="0.2">
      <c r="B94261" s="66"/>
    </row>
    <row r="94262" spans="2:2" x14ac:dyDescent="0.2">
      <c r="B94262" s="66"/>
    </row>
    <row r="94263" spans="2:2" x14ac:dyDescent="0.2">
      <c r="B94263" s="66"/>
    </row>
    <row r="94264" spans="2:2" x14ac:dyDescent="0.2">
      <c r="B94264" s="66"/>
    </row>
    <row r="94265" spans="2:2" x14ac:dyDescent="0.2">
      <c r="B94265" s="66"/>
    </row>
    <row r="94266" spans="2:2" x14ac:dyDescent="0.2">
      <c r="B94266" s="66"/>
    </row>
    <row r="94267" spans="2:2" x14ac:dyDescent="0.2">
      <c r="B94267" s="66"/>
    </row>
    <row r="94268" spans="2:2" x14ac:dyDescent="0.2">
      <c r="B94268" s="66"/>
    </row>
    <row r="94269" spans="2:2" x14ac:dyDescent="0.2">
      <c r="B94269" s="66"/>
    </row>
    <row r="94270" spans="2:2" x14ac:dyDescent="0.2">
      <c r="B94270" s="66"/>
    </row>
    <row r="94271" spans="2:2" x14ac:dyDescent="0.2">
      <c r="B94271" s="66"/>
    </row>
    <row r="94272" spans="2:2" x14ac:dyDescent="0.2">
      <c r="B94272" s="66"/>
    </row>
    <row r="94273" spans="2:2" x14ac:dyDescent="0.2">
      <c r="B94273" s="66"/>
    </row>
    <row r="94274" spans="2:2" x14ac:dyDescent="0.2">
      <c r="B94274" s="66"/>
    </row>
    <row r="94275" spans="2:2" x14ac:dyDescent="0.2">
      <c r="B94275" s="66"/>
    </row>
    <row r="94276" spans="2:2" x14ac:dyDescent="0.2">
      <c r="B94276" s="66"/>
    </row>
    <row r="94277" spans="2:2" x14ac:dyDescent="0.2">
      <c r="B94277" s="66"/>
    </row>
    <row r="94278" spans="2:2" x14ac:dyDescent="0.2">
      <c r="B94278" s="66"/>
    </row>
    <row r="94279" spans="2:2" x14ac:dyDescent="0.2">
      <c r="B94279" s="66"/>
    </row>
    <row r="94280" spans="2:2" x14ac:dyDescent="0.2">
      <c r="B94280" s="66"/>
    </row>
    <row r="94281" spans="2:2" x14ac:dyDescent="0.2">
      <c r="B94281" s="66"/>
    </row>
    <row r="94282" spans="2:2" x14ac:dyDescent="0.2">
      <c r="B94282" s="66"/>
    </row>
    <row r="94283" spans="2:2" x14ac:dyDescent="0.2">
      <c r="B94283" s="66"/>
    </row>
    <row r="94284" spans="2:2" x14ac:dyDescent="0.2">
      <c r="B94284" s="66"/>
    </row>
    <row r="94285" spans="2:2" x14ac:dyDescent="0.2">
      <c r="B94285" s="66"/>
    </row>
    <row r="94286" spans="2:2" x14ac:dyDescent="0.2">
      <c r="B94286" s="66"/>
    </row>
    <row r="94287" spans="2:2" x14ac:dyDescent="0.2">
      <c r="B94287" s="66"/>
    </row>
    <row r="94288" spans="2:2" x14ac:dyDescent="0.2">
      <c r="B94288" s="66"/>
    </row>
    <row r="94289" spans="2:2" x14ac:dyDescent="0.2">
      <c r="B94289" s="66"/>
    </row>
    <row r="94290" spans="2:2" x14ac:dyDescent="0.2">
      <c r="B94290" s="66"/>
    </row>
    <row r="94291" spans="2:2" x14ac:dyDescent="0.2">
      <c r="B94291" s="66"/>
    </row>
    <row r="94292" spans="2:2" x14ac:dyDescent="0.2">
      <c r="B94292" s="66"/>
    </row>
    <row r="94293" spans="2:2" x14ac:dyDescent="0.2">
      <c r="B94293" s="66"/>
    </row>
    <row r="94294" spans="2:2" x14ac:dyDescent="0.2">
      <c r="B94294" s="66"/>
    </row>
    <row r="94295" spans="2:2" x14ac:dyDescent="0.2">
      <c r="B94295" s="66"/>
    </row>
    <row r="94296" spans="2:2" x14ac:dyDescent="0.2">
      <c r="B94296" s="66"/>
    </row>
    <row r="94297" spans="2:2" x14ac:dyDescent="0.2">
      <c r="B94297" s="66"/>
    </row>
    <row r="94298" spans="2:2" x14ac:dyDescent="0.2">
      <c r="B94298" s="66"/>
    </row>
    <row r="94299" spans="2:2" x14ac:dyDescent="0.2">
      <c r="B94299" s="66"/>
    </row>
    <row r="94300" spans="2:2" x14ac:dyDescent="0.2">
      <c r="B94300" s="66"/>
    </row>
    <row r="94301" spans="2:2" x14ac:dyDescent="0.2">
      <c r="B94301" s="66"/>
    </row>
    <row r="94302" spans="2:2" x14ac:dyDescent="0.2">
      <c r="B94302" s="66"/>
    </row>
    <row r="94303" spans="2:2" x14ac:dyDescent="0.2">
      <c r="B94303" s="66"/>
    </row>
    <row r="94304" spans="2:2" x14ac:dyDescent="0.2">
      <c r="B94304" s="66"/>
    </row>
    <row r="94305" spans="2:2" x14ac:dyDescent="0.2">
      <c r="B94305" s="66"/>
    </row>
    <row r="94306" spans="2:2" x14ac:dyDescent="0.2">
      <c r="B94306" s="66"/>
    </row>
    <row r="94307" spans="2:2" x14ac:dyDescent="0.2">
      <c r="B94307" s="66"/>
    </row>
    <row r="94308" spans="2:2" x14ac:dyDescent="0.2">
      <c r="B94308" s="66"/>
    </row>
    <row r="94309" spans="2:2" x14ac:dyDescent="0.2">
      <c r="B94309" s="66"/>
    </row>
    <row r="94310" spans="2:2" x14ac:dyDescent="0.2">
      <c r="B94310" s="66"/>
    </row>
    <row r="94311" spans="2:2" x14ac:dyDescent="0.2">
      <c r="B94311" s="66"/>
    </row>
    <row r="94312" spans="2:2" x14ac:dyDescent="0.2">
      <c r="B94312" s="66"/>
    </row>
    <row r="94313" spans="2:2" x14ac:dyDescent="0.2">
      <c r="B94313" s="66"/>
    </row>
    <row r="94314" spans="2:2" x14ac:dyDescent="0.2">
      <c r="B94314" s="66"/>
    </row>
    <row r="94315" spans="2:2" x14ac:dyDescent="0.2">
      <c r="B94315" s="66"/>
    </row>
    <row r="94316" spans="2:2" x14ac:dyDescent="0.2">
      <c r="B94316" s="66"/>
    </row>
    <row r="94317" spans="2:2" x14ac:dyDescent="0.2">
      <c r="B94317" s="66"/>
    </row>
    <row r="94318" spans="2:2" x14ac:dyDescent="0.2">
      <c r="B94318" s="66"/>
    </row>
    <row r="94319" spans="2:2" x14ac:dyDescent="0.2">
      <c r="B94319" s="66"/>
    </row>
    <row r="94320" spans="2:2" x14ac:dyDescent="0.2">
      <c r="B94320" s="66"/>
    </row>
    <row r="94321" spans="2:2" x14ac:dyDescent="0.2">
      <c r="B94321" s="66"/>
    </row>
    <row r="94322" spans="2:2" x14ac:dyDescent="0.2">
      <c r="B94322" s="66"/>
    </row>
    <row r="94323" spans="2:2" x14ac:dyDescent="0.2">
      <c r="B94323" s="66"/>
    </row>
    <row r="94324" spans="2:2" x14ac:dyDescent="0.2">
      <c r="B94324" s="66"/>
    </row>
    <row r="94325" spans="2:2" x14ac:dyDescent="0.2">
      <c r="B94325" s="66"/>
    </row>
    <row r="94326" spans="2:2" x14ac:dyDescent="0.2">
      <c r="B94326" s="66"/>
    </row>
    <row r="94327" spans="2:2" x14ac:dyDescent="0.2">
      <c r="B94327" s="66"/>
    </row>
    <row r="94328" spans="2:2" x14ac:dyDescent="0.2">
      <c r="B94328" s="66"/>
    </row>
    <row r="94329" spans="2:2" x14ac:dyDescent="0.2">
      <c r="B94329" s="66"/>
    </row>
    <row r="94330" spans="2:2" x14ac:dyDescent="0.2">
      <c r="B94330" s="66"/>
    </row>
    <row r="94331" spans="2:2" x14ac:dyDescent="0.2">
      <c r="B94331" s="66"/>
    </row>
    <row r="94332" spans="2:2" x14ac:dyDescent="0.2">
      <c r="B94332" s="66"/>
    </row>
    <row r="94333" spans="2:2" x14ac:dyDescent="0.2">
      <c r="B94333" s="66"/>
    </row>
    <row r="94334" spans="2:2" x14ac:dyDescent="0.2">
      <c r="B94334" s="66"/>
    </row>
    <row r="94335" spans="2:2" x14ac:dyDescent="0.2">
      <c r="B94335" s="66"/>
    </row>
    <row r="94336" spans="2:2" x14ac:dyDescent="0.2">
      <c r="B94336" s="66"/>
    </row>
    <row r="94337" spans="2:2" x14ac:dyDescent="0.2">
      <c r="B94337" s="66"/>
    </row>
    <row r="94338" spans="2:2" x14ac:dyDescent="0.2">
      <c r="B94338" s="66"/>
    </row>
    <row r="94339" spans="2:2" x14ac:dyDescent="0.2">
      <c r="B94339" s="66"/>
    </row>
    <row r="94340" spans="2:2" x14ac:dyDescent="0.2">
      <c r="B94340" s="66"/>
    </row>
    <row r="94341" spans="2:2" x14ac:dyDescent="0.2">
      <c r="B94341" s="66"/>
    </row>
    <row r="94342" spans="2:2" x14ac:dyDescent="0.2">
      <c r="B94342" s="66"/>
    </row>
    <row r="94343" spans="2:2" x14ac:dyDescent="0.2">
      <c r="B94343" s="66"/>
    </row>
    <row r="94344" spans="2:2" x14ac:dyDescent="0.2">
      <c r="B94344" s="66"/>
    </row>
    <row r="94345" spans="2:2" x14ac:dyDescent="0.2">
      <c r="B94345" s="66"/>
    </row>
    <row r="94346" spans="2:2" x14ac:dyDescent="0.2">
      <c r="B94346" s="66"/>
    </row>
    <row r="94347" spans="2:2" x14ac:dyDescent="0.2">
      <c r="B94347" s="66"/>
    </row>
    <row r="94348" spans="2:2" x14ac:dyDescent="0.2">
      <c r="B94348" s="66"/>
    </row>
    <row r="94349" spans="2:2" x14ac:dyDescent="0.2">
      <c r="B94349" s="66"/>
    </row>
    <row r="94350" spans="2:2" x14ac:dyDescent="0.2">
      <c r="B94350" s="66"/>
    </row>
    <row r="94351" spans="2:2" x14ac:dyDescent="0.2">
      <c r="B94351" s="66"/>
    </row>
    <row r="94352" spans="2:2" x14ac:dyDescent="0.2">
      <c r="B94352" s="66"/>
    </row>
    <row r="94353" spans="2:2" x14ac:dyDescent="0.2">
      <c r="B94353" s="66"/>
    </row>
    <row r="94354" spans="2:2" x14ac:dyDescent="0.2">
      <c r="B94354" s="66"/>
    </row>
    <row r="94355" spans="2:2" x14ac:dyDescent="0.2">
      <c r="B94355" s="66"/>
    </row>
    <row r="94356" spans="2:2" x14ac:dyDescent="0.2">
      <c r="B94356" s="66"/>
    </row>
    <row r="94357" spans="2:2" x14ac:dyDescent="0.2">
      <c r="B94357" s="66"/>
    </row>
    <row r="94358" spans="2:2" x14ac:dyDescent="0.2">
      <c r="B94358" s="66"/>
    </row>
    <row r="94359" spans="2:2" x14ac:dyDescent="0.2">
      <c r="B94359" s="66"/>
    </row>
    <row r="94360" spans="2:2" x14ac:dyDescent="0.2">
      <c r="B94360" s="66"/>
    </row>
    <row r="94361" spans="2:2" x14ac:dyDescent="0.2">
      <c r="B94361" s="66"/>
    </row>
    <row r="94362" spans="2:2" x14ac:dyDescent="0.2">
      <c r="B94362" s="66"/>
    </row>
    <row r="94363" spans="2:2" x14ac:dyDescent="0.2">
      <c r="B94363" s="66"/>
    </row>
    <row r="94364" spans="2:2" x14ac:dyDescent="0.2">
      <c r="B94364" s="66"/>
    </row>
    <row r="94365" spans="2:2" x14ac:dyDescent="0.2">
      <c r="B94365" s="66"/>
    </row>
    <row r="94366" spans="2:2" x14ac:dyDescent="0.2">
      <c r="B94366" s="66"/>
    </row>
    <row r="94367" spans="2:2" x14ac:dyDescent="0.2">
      <c r="B94367" s="66"/>
    </row>
    <row r="94368" spans="2:2" x14ac:dyDescent="0.2">
      <c r="B94368" s="66"/>
    </row>
    <row r="94369" spans="2:2" x14ac:dyDescent="0.2">
      <c r="B94369" s="66"/>
    </row>
    <row r="94370" spans="2:2" x14ac:dyDescent="0.2">
      <c r="B94370" s="66"/>
    </row>
    <row r="94371" spans="2:2" x14ac:dyDescent="0.2">
      <c r="B94371" s="66"/>
    </row>
    <row r="94372" spans="2:2" x14ac:dyDescent="0.2">
      <c r="B94372" s="66"/>
    </row>
    <row r="94373" spans="2:2" x14ac:dyDescent="0.2">
      <c r="B94373" s="66"/>
    </row>
    <row r="94374" spans="2:2" x14ac:dyDescent="0.2">
      <c r="B94374" s="66"/>
    </row>
    <row r="94375" spans="2:2" x14ac:dyDescent="0.2">
      <c r="B94375" s="66"/>
    </row>
    <row r="94376" spans="2:2" x14ac:dyDescent="0.2">
      <c r="B94376" s="66"/>
    </row>
    <row r="94377" spans="2:2" x14ac:dyDescent="0.2">
      <c r="B94377" s="66"/>
    </row>
    <row r="94378" spans="2:2" x14ac:dyDescent="0.2">
      <c r="B94378" s="66"/>
    </row>
    <row r="94379" spans="2:2" x14ac:dyDescent="0.2">
      <c r="B94379" s="66"/>
    </row>
    <row r="94380" spans="2:2" x14ac:dyDescent="0.2">
      <c r="B94380" s="66"/>
    </row>
    <row r="94381" spans="2:2" x14ac:dyDescent="0.2">
      <c r="B94381" s="66"/>
    </row>
    <row r="94382" spans="2:2" x14ac:dyDescent="0.2">
      <c r="B94382" s="66"/>
    </row>
    <row r="94383" spans="2:2" x14ac:dyDescent="0.2">
      <c r="B94383" s="66"/>
    </row>
    <row r="94384" spans="2:2" x14ac:dyDescent="0.2">
      <c r="B94384" s="66"/>
    </row>
    <row r="94385" spans="2:2" x14ac:dyDescent="0.2">
      <c r="B94385" s="66"/>
    </row>
    <row r="94386" spans="2:2" x14ac:dyDescent="0.2">
      <c r="B94386" s="66"/>
    </row>
    <row r="94387" spans="2:2" x14ac:dyDescent="0.2">
      <c r="B94387" s="66"/>
    </row>
    <row r="94388" spans="2:2" x14ac:dyDescent="0.2">
      <c r="B94388" s="66"/>
    </row>
    <row r="94389" spans="2:2" x14ac:dyDescent="0.2">
      <c r="B94389" s="66"/>
    </row>
    <row r="94390" spans="2:2" x14ac:dyDescent="0.2">
      <c r="B94390" s="66"/>
    </row>
    <row r="94391" spans="2:2" x14ac:dyDescent="0.2">
      <c r="B94391" s="66"/>
    </row>
    <row r="94392" spans="2:2" x14ac:dyDescent="0.2">
      <c r="B94392" s="66"/>
    </row>
    <row r="94393" spans="2:2" x14ac:dyDescent="0.2">
      <c r="B94393" s="66"/>
    </row>
    <row r="94394" spans="2:2" x14ac:dyDescent="0.2">
      <c r="B94394" s="66"/>
    </row>
    <row r="94395" spans="2:2" x14ac:dyDescent="0.2">
      <c r="B94395" s="66"/>
    </row>
    <row r="94396" spans="2:2" x14ac:dyDescent="0.2">
      <c r="B94396" s="66"/>
    </row>
    <row r="94397" spans="2:2" x14ac:dyDescent="0.2">
      <c r="B94397" s="66"/>
    </row>
    <row r="94398" spans="2:2" x14ac:dyDescent="0.2">
      <c r="B94398" s="66"/>
    </row>
    <row r="94399" spans="2:2" x14ac:dyDescent="0.2">
      <c r="B94399" s="66"/>
    </row>
    <row r="94400" spans="2:2" x14ac:dyDescent="0.2">
      <c r="B94400" s="66"/>
    </row>
    <row r="94401" spans="2:2" x14ac:dyDescent="0.2">
      <c r="B94401" s="66"/>
    </row>
    <row r="94402" spans="2:2" x14ac:dyDescent="0.2">
      <c r="B94402" s="66"/>
    </row>
    <row r="94403" spans="2:2" x14ac:dyDescent="0.2">
      <c r="B94403" s="66"/>
    </row>
    <row r="94404" spans="2:2" x14ac:dyDescent="0.2">
      <c r="B94404" s="66"/>
    </row>
    <row r="94405" spans="2:2" x14ac:dyDescent="0.2">
      <c r="B94405" s="66"/>
    </row>
    <row r="94406" spans="2:2" x14ac:dyDescent="0.2">
      <c r="B94406" s="66"/>
    </row>
    <row r="94407" spans="2:2" x14ac:dyDescent="0.2">
      <c r="B94407" s="66"/>
    </row>
    <row r="94408" spans="2:2" x14ac:dyDescent="0.2">
      <c r="B94408" s="66"/>
    </row>
    <row r="94409" spans="2:2" x14ac:dyDescent="0.2">
      <c r="B94409" s="66"/>
    </row>
    <row r="94410" spans="2:2" x14ac:dyDescent="0.2">
      <c r="B94410" s="66"/>
    </row>
    <row r="94411" spans="2:2" x14ac:dyDescent="0.2">
      <c r="B94411" s="66"/>
    </row>
    <row r="94412" spans="2:2" x14ac:dyDescent="0.2">
      <c r="B94412" s="66"/>
    </row>
    <row r="94413" spans="2:2" x14ac:dyDescent="0.2">
      <c r="B94413" s="66"/>
    </row>
    <row r="94414" spans="2:2" x14ac:dyDescent="0.2">
      <c r="B94414" s="66"/>
    </row>
    <row r="94415" spans="2:2" x14ac:dyDescent="0.2">
      <c r="B94415" s="66"/>
    </row>
    <row r="94416" spans="2:2" x14ac:dyDescent="0.2">
      <c r="B94416" s="66"/>
    </row>
    <row r="94417" spans="2:2" x14ac:dyDescent="0.2">
      <c r="B94417" s="66"/>
    </row>
    <row r="94418" spans="2:2" x14ac:dyDescent="0.2">
      <c r="B94418" s="66"/>
    </row>
    <row r="94419" spans="2:2" x14ac:dyDescent="0.2">
      <c r="B94419" s="66"/>
    </row>
    <row r="94420" spans="2:2" x14ac:dyDescent="0.2">
      <c r="B94420" s="66"/>
    </row>
    <row r="94421" spans="2:2" x14ac:dyDescent="0.2">
      <c r="B94421" s="66"/>
    </row>
    <row r="94422" spans="2:2" x14ac:dyDescent="0.2">
      <c r="B94422" s="66"/>
    </row>
    <row r="94423" spans="2:2" x14ac:dyDescent="0.2">
      <c r="B94423" s="66"/>
    </row>
    <row r="94424" spans="2:2" x14ac:dyDescent="0.2">
      <c r="B94424" s="66"/>
    </row>
    <row r="94425" spans="2:2" x14ac:dyDescent="0.2">
      <c r="B94425" s="66"/>
    </row>
    <row r="94426" spans="2:2" x14ac:dyDescent="0.2">
      <c r="B94426" s="66"/>
    </row>
    <row r="94427" spans="2:2" x14ac:dyDescent="0.2">
      <c r="B94427" s="66"/>
    </row>
    <row r="94428" spans="2:2" x14ac:dyDescent="0.2">
      <c r="B94428" s="66"/>
    </row>
    <row r="94429" spans="2:2" x14ac:dyDescent="0.2">
      <c r="B94429" s="66"/>
    </row>
    <row r="94430" spans="2:2" x14ac:dyDescent="0.2">
      <c r="B94430" s="66"/>
    </row>
    <row r="94431" spans="2:2" x14ac:dyDescent="0.2">
      <c r="B94431" s="66"/>
    </row>
    <row r="94432" spans="2:2" x14ac:dyDescent="0.2">
      <c r="B94432" s="66"/>
    </row>
    <row r="94433" spans="2:2" x14ac:dyDescent="0.2">
      <c r="B94433" s="66"/>
    </row>
    <row r="94434" spans="2:2" x14ac:dyDescent="0.2">
      <c r="B94434" s="66"/>
    </row>
    <row r="94435" spans="2:2" x14ac:dyDescent="0.2">
      <c r="B94435" s="66"/>
    </row>
    <row r="94436" spans="2:2" x14ac:dyDescent="0.2">
      <c r="B94436" s="66"/>
    </row>
    <row r="94437" spans="2:2" x14ac:dyDescent="0.2">
      <c r="B94437" s="66"/>
    </row>
    <row r="94438" spans="2:2" x14ac:dyDescent="0.2">
      <c r="B94438" s="66"/>
    </row>
    <row r="94439" spans="2:2" x14ac:dyDescent="0.2">
      <c r="B94439" s="66"/>
    </row>
    <row r="94440" spans="2:2" x14ac:dyDescent="0.2">
      <c r="B94440" s="66"/>
    </row>
    <row r="94441" spans="2:2" x14ac:dyDescent="0.2">
      <c r="B94441" s="66"/>
    </row>
    <row r="94442" spans="2:2" x14ac:dyDescent="0.2">
      <c r="B94442" s="66"/>
    </row>
    <row r="94443" spans="2:2" x14ac:dyDescent="0.2">
      <c r="B94443" s="66"/>
    </row>
    <row r="94444" spans="2:2" x14ac:dyDescent="0.2">
      <c r="B94444" s="66"/>
    </row>
    <row r="94445" spans="2:2" x14ac:dyDescent="0.2">
      <c r="B94445" s="66"/>
    </row>
    <row r="94446" spans="2:2" x14ac:dyDescent="0.2">
      <c r="B94446" s="66"/>
    </row>
    <row r="94447" spans="2:2" x14ac:dyDescent="0.2">
      <c r="B94447" s="66"/>
    </row>
    <row r="94448" spans="2:2" x14ac:dyDescent="0.2">
      <c r="B94448" s="66"/>
    </row>
    <row r="94449" spans="2:2" x14ac:dyDescent="0.2">
      <c r="B94449" s="66"/>
    </row>
    <row r="94450" spans="2:2" x14ac:dyDescent="0.2">
      <c r="B94450" s="66"/>
    </row>
    <row r="94451" spans="2:2" x14ac:dyDescent="0.2">
      <c r="B94451" s="66"/>
    </row>
    <row r="94452" spans="2:2" x14ac:dyDescent="0.2">
      <c r="B94452" s="66"/>
    </row>
    <row r="94453" spans="2:2" x14ac:dyDescent="0.2">
      <c r="B94453" s="66"/>
    </row>
    <row r="94454" spans="2:2" x14ac:dyDescent="0.2">
      <c r="B94454" s="66"/>
    </row>
    <row r="94455" spans="2:2" x14ac:dyDescent="0.2">
      <c r="B94455" s="66"/>
    </row>
    <row r="94456" spans="2:2" x14ac:dyDescent="0.2">
      <c r="B94456" s="66"/>
    </row>
    <row r="94457" spans="2:2" x14ac:dyDescent="0.2">
      <c r="B94457" s="66"/>
    </row>
    <row r="94458" spans="2:2" x14ac:dyDescent="0.2">
      <c r="B94458" s="66"/>
    </row>
    <row r="94459" spans="2:2" x14ac:dyDescent="0.2">
      <c r="B94459" s="66"/>
    </row>
    <row r="94460" spans="2:2" x14ac:dyDescent="0.2">
      <c r="B94460" s="66"/>
    </row>
    <row r="94461" spans="2:2" x14ac:dyDescent="0.2">
      <c r="B94461" s="66"/>
    </row>
    <row r="94462" spans="2:2" x14ac:dyDescent="0.2">
      <c r="B94462" s="66"/>
    </row>
    <row r="94463" spans="2:2" x14ac:dyDescent="0.2">
      <c r="B94463" s="66"/>
    </row>
    <row r="94464" spans="2:2" x14ac:dyDescent="0.2">
      <c r="B94464" s="66"/>
    </row>
    <row r="94465" spans="2:2" x14ac:dyDescent="0.2">
      <c r="B94465" s="66"/>
    </row>
    <row r="94466" spans="2:2" x14ac:dyDescent="0.2">
      <c r="B94466" s="66"/>
    </row>
    <row r="94467" spans="2:2" x14ac:dyDescent="0.2">
      <c r="B94467" s="66"/>
    </row>
    <row r="94468" spans="2:2" x14ac:dyDescent="0.2">
      <c r="B94468" s="66"/>
    </row>
    <row r="94469" spans="2:2" x14ac:dyDescent="0.2">
      <c r="B94469" s="66"/>
    </row>
    <row r="94470" spans="2:2" x14ac:dyDescent="0.2">
      <c r="B94470" s="66"/>
    </row>
    <row r="94471" spans="2:2" x14ac:dyDescent="0.2">
      <c r="B94471" s="66"/>
    </row>
    <row r="94472" spans="2:2" x14ac:dyDescent="0.2">
      <c r="B94472" s="66"/>
    </row>
    <row r="94473" spans="2:2" x14ac:dyDescent="0.2">
      <c r="B94473" s="66"/>
    </row>
    <row r="94474" spans="2:2" x14ac:dyDescent="0.2">
      <c r="B94474" s="66"/>
    </row>
    <row r="94475" spans="2:2" x14ac:dyDescent="0.2">
      <c r="B94475" s="66"/>
    </row>
    <row r="94476" spans="2:2" x14ac:dyDescent="0.2">
      <c r="B94476" s="66"/>
    </row>
    <row r="94477" spans="2:2" x14ac:dyDescent="0.2">
      <c r="B94477" s="66"/>
    </row>
    <row r="94478" spans="2:2" x14ac:dyDescent="0.2">
      <c r="B94478" s="66"/>
    </row>
    <row r="94479" spans="2:2" x14ac:dyDescent="0.2">
      <c r="B94479" s="66"/>
    </row>
    <row r="94480" spans="2:2" x14ac:dyDescent="0.2">
      <c r="B94480" s="66"/>
    </row>
    <row r="94481" spans="2:2" x14ac:dyDescent="0.2">
      <c r="B94481" s="66"/>
    </row>
    <row r="94482" spans="2:2" x14ac:dyDescent="0.2">
      <c r="B94482" s="66"/>
    </row>
    <row r="94483" spans="2:2" x14ac:dyDescent="0.2">
      <c r="B94483" s="66"/>
    </row>
    <row r="94484" spans="2:2" x14ac:dyDescent="0.2">
      <c r="B94484" s="66"/>
    </row>
    <row r="94485" spans="2:2" x14ac:dyDescent="0.2">
      <c r="B94485" s="66"/>
    </row>
    <row r="94486" spans="2:2" x14ac:dyDescent="0.2">
      <c r="B94486" s="66"/>
    </row>
    <row r="94487" spans="2:2" x14ac:dyDescent="0.2">
      <c r="B94487" s="66"/>
    </row>
    <row r="94488" spans="2:2" x14ac:dyDescent="0.2">
      <c r="B94488" s="66"/>
    </row>
    <row r="94489" spans="2:2" x14ac:dyDescent="0.2">
      <c r="B94489" s="66"/>
    </row>
    <row r="94490" spans="2:2" x14ac:dyDescent="0.2">
      <c r="B94490" s="66"/>
    </row>
    <row r="94491" spans="2:2" x14ac:dyDescent="0.2">
      <c r="B94491" s="66"/>
    </row>
    <row r="94492" spans="2:2" x14ac:dyDescent="0.2">
      <c r="B94492" s="66"/>
    </row>
    <row r="94493" spans="2:2" x14ac:dyDescent="0.2">
      <c r="B94493" s="66"/>
    </row>
    <row r="94494" spans="2:2" x14ac:dyDescent="0.2">
      <c r="B94494" s="66"/>
    </row>
    <row r="94495" spans="2:2" x14ac:dyDescent="0.2">
      <c r="B94495" s="66"/>
    </row>
    <row r="94496" spans="2:2" x14ac:dyDescent="0.2">
      <c r="B94496" s="66"/>
    </row>
    <row r="94497" spans="2:2" x14ac:dyDescent="0.2">
      <c r="B94497" s="66"/>
    </row>
    <row r="94498" spans="2:2" x14ac:dyDescent="0.2">
      <c r="B94498" s="66"/>
    </row>
    <row r="94499" spans="2:2" x14ac:dyDescent="0.2">
      <c r="B94499" s="66"/>
    </row>
    <row r="94500" spans="2:2" x14ac:dyDescent="0.2">
      <c r="B94500" s="66"/>
    </row>
    <row r="94501" spans="2:2" x14ac:dyDescent="0.2">
      <c r="B94501" s="66"/>
    </row>
    <row r="94502" spans="2:2" x14ac:dyDescent="0.2">
      <c r="B94502" s="66"/>
    </row>
    <row r="94503" spans="2:2" x14ac:dyDescent="0.2">
      <c r="B94503" s="66"/>
    </row>
    <row r="94504" spans="2:2" x14ac:dyDescent="0.2">
      <c r="B94504" s="66"/>
    </row>
    <row r="94505" spans="2:2" x14ac:dyDescent="0.2">
      <c r="B94505" s="66"/>
    </row>
    <row r="94506" spans="2:2" x14ac:dyDescent="0.2">
      <c r="B94506" s="66"/>
    </row>
    <row r="94507" spans="2:2" x14ac:dyDescent="0.2">
      <c r="B94507" s="66"/>
    </row>
    <row r="94508" spans="2:2" x14ac:dyDescent="0.2">
      <c r="B94508" s="66"/>
    </row>
    <row r="94509" spans="2:2" x14ac:dyDescent="0.2">
      <c r="B94509" s="66"/>
    </row>
    <row r="94510" spans="2:2" x14ac:dyDescent="0.2">
      <c r="B94510" s="66"/>
    </row>
    <row r="94511" spans="2:2" x14ac:dyDescent="0.2">
      <c r="B94511" s="66"/>
    </row>
    <row r="94512" spans="2:2" x14ac:dyDescent="0.2">
      <c r="B94512" s="66"/>
    </row>
    <row r="94513" spans="2:2" x14ac:dyDescent="0.2">
      <c r="B94513" s="66"/>
    </row>
    <row r="94514" spans="2:2" x14ac:dyDescent="0.2">
      <c r="B94514" s="66"/>
    </row>
    <row r="94515" spans="2:2" x14ac:dyDescent="0.2">
      <c r="B94515" s="66"/>
    </row>
    <row r="94516" spans="2:2" x14ac:dyDescent="0.2">
      <c r="B94516" s="66"/>
    </row>
    <row r="94517" spans="2:2" x14ac:dyDescent="0.2">
      <c r="B94517" s="66"/>
    </row>
    <row r="94518" spans="2:2" x14ac:dyDescent="0.2">
      <c r="B94518" s="66"/>
    </row>
    <row r="94519" spans="2:2" x14ac:dyDescent="0.2">
      <c r="B94519" s="66"/>
    </row>
    <row r="94520" spans="2:2" x14ac:dyDescent="0.2">
      <c r="B94520" s="66"/>
    </row>
    <row r="94521" spans="2:2" x14ac:dyDescent="0.2">
      <c r="B94521" s="66"/>
    </row>
    <row r="94522" spans="2:2" x14ac:dyDescent="0.2">
      <c r="B94522" s="66"/>
    </row>
    <row r="94523" spans="2:2" x14ac:dyDescent="0.2">
      <c r="B94523" s="66"/>
    </row>
    <row r="94524" spans="2:2" x14ac:dyDescent="0.2">
      <c r="B94524" s="66"/>
    </row>
    <row r="94525" spans="2:2" x14ac:dyDescent="0.2">
      <c r="B94525" s="66"/>
    </row>
    <row r="94526" spans="2:2" x14ac:dyDescent="0.2">
      <c r="B94526" s="66"/>
    </row>
    <row r="94527" spans="2:2" x14ac:dyDescent="0.2">
      <c r="B94527" s="66"/>
    </row>
    <row r="94528" spans="2:2" x14ac:dyDescent="0.2">
      <c r="B94528" s="66"/>
    </row>
    <row r="94529" spans="2:2" x14ac:dyDescent="0.2">
      <c r="B94529" s="66"/>
    </row>
    <row r="94530" spans="2:2" x14ac:dyDescent="0.2">
      <c r="B94530" s="66"/>
    </row>
    <row r="94531" spans="2:2" x14ac:dyDescent="0.2">
      <c r="B94531" s="66"/>
    </row>
    <row r="94532" spans="2:2" x14ac:dyDescent="0.2">
      <c r="B94532" s="66"/>
    </row>
    <row r="94533" spans="2:2" x14ac:dyDescent="0.2">
      <c r="B94533" s="66"/>
    </row>
    <row r="94534" spans="2:2" x14ac:dyDescent="0.2">
      <c r="B94534" s="66"/>
    </row>
    <row r="94535" spans="2:2" x14ac:dyDescent="0.2">
      <c r="B94535" s="66"/>
    </row>
    <row r="94536" spans="2:2" x14ac:dyDescent="0.2">
      <c r="B94536" s="66"/>
    </row>
    <row r="94537" spans="2:2" x14ac:dyDescent="0.2">
      <c r="B94537" s="66"/>
    </row>
    <row r="94538" spans="2:2" x14ac:dyDescent="0.2">
      <c r="B94538" s="66"/>
    </row>
    <row r="94539" spans="2:2" x14ac:dyDescent="0.2">
      <c r="B94539" s="66"/>
    </row>
    <row r="94540" spans="2:2" x14ac:dyDescent="0.2">
      <c r="B94540" s="66"/>
    </row>
    <row r="94541" spans="2:2" x14ac:dyDescent="0.2">
      <c r="B94541" s="66"/>
    </row>
    <row r="94542" spans="2:2" x14ac:dyDescent="0.2">
      <c r="B94542" s="66"/>
    </row>
    <row r="94543" spans="2:2" x14ac:dyDescent="0.2">
      <c r="B94543" s="66"/>
    </row>
    <row r="94544" spans="2:2" x14ac:dyDescent="0.2">
      <c r="B94544" s="66"/>
    </row>
    <row r="94545" spans="2:2" x14ac:dyDescent="0.2">
      <c r="B94545" s="66"/>
    </row>
    <row r="94546" spans="2:2" x14ac:dyDescent="0.2">
      <c r="B94546" s="66"/>
    </row>
    <row r="94547" spans="2:2" x14ac:dyDescent="0.2">
      <c r="B94547" s="66"/>
    </row>
    <row r="94548" spans="2:2" x14ac:dyDescent="0.2">
      <c r="B94548" s="66"/>
    </row>
    <row r="94549" spans="2:2" x14ac:dyDescent="0.2">
      <c r="B94549" s="66"/>
    </row>
    <row r="94550" spans="2:2" x14ac:dyDescent="0.2">
      <c r="B94550" s="66"/>
    </row>
    <row r="94551" spans="2:2" x14ac:dyDescent="0.2">
      <c r="B94551" s="66"/>
    </row>
    <row r="94552" spans="2:2" x14ac:dyDescent="0.2">
      <c r="B94552" s="66"/>
    </row>
    <row r="94553" spans="2:2" x14ac:dyDescent="0.2">
      <c r="B94553" s="66"/>
    </row>
    <row r="94554" spans="2:2" x14ac:dyDescent="0.2">
      <c r="B94554" s="66"/>
    </row>
    <row r="94555" spans="2:2" x14ac:dyDescent="0.2">
      <c r="B94555" s="66"/>
    </row>
    <row r="94556" spans="2:2" x14ac:dyDescent="0.2">
      <c r="B94556" s="66"/>
    </row>
    <row r="94557" spans="2:2" x14ac:dyDescent="0.2">
      <c r="B94557" s="66"/>
    </row>
    <row r="94558" spans="2:2" x14ac:dyDescent="0.2">
      <c r="B94558" s="66"/>
    </row>
    <row r="94559" spans="2:2" x14ac:dyDescent="0.2">
      <c r="B94559" s="66"/>
    </row>
    <row r="94560" spans="2:2" x14ac:dyDescent="0.2">
      <c r="B94560" s="66"/>
    </row>
    <row r="94561" spans="2:2" x14ac:dyDescent="0.2">
      <c r="B94561" s="66"/>
    </row>
    <row r="94562" spans="2:2" x14ac:dyDescent="0.2">
      <c r="B94562" s="66"/>
    </row>
    <row r="94563" spans="2:2" x14ac:dyDescent="0.2">
      <c r="B94563" s="66"/>
    </row>
    <row r="94564" spans="2:2" x14ac:dyDescent="0.2">
      <c r="B94564" s="66"/>
    </row>
    <row r="94565" spans="2:2" x14ac:dyDescent="0.2">
      <c r="B94565" s="66"/>
    </row>
    <row r="94566" spans="2:2" x14ac:dyDescent="0.2">
      <c r="B94566" s="66"/>
    </row>
    <row r="94567" spans="2:2" x14ac:dyDescent="0.2">
      <c r="B94567" s="66"/>
    </row>
    <row r="94568" spans="2:2" x14ac:dyDescent="0.2">
      <c r="B94568" s="66"/>
    </row>
    <row r="94569" spans="2:2" x14ac:dyDescent="0.2">
      <c r="B94569" s="66"/>
    </row>
    <row r="94570" spans="2:2" x14ac:dyDescent="0.2">
      <c r="B94570" s="66"/>
    </row>
    <row r="94571" spans="2:2" x14ac:dyDescent="0.2">
      <c r="B94571" s="66"/>
    </row>
    <row r="94572" spans="2:2" x14ac:dyDescent="0.2">
      <c r="B94572" s="66"/>
    </row>
    <row r="94573" spans="2:2" x14ac:dyDescent="0.2">
      <c r="B94573" s="66"/>
    </row>
    <row r="94574" spans="2:2" x14ac:dyDescent="0.2">
      <c r="B94574" s="66"/>
    </row>
    <row r="94575" spans="2:2" x14ac:dyDescent="0.2">
      <c r="B94575" s="66"/>
    </row>
    <row r="94576" spans="2:2" x14ac:dyDescent="0.2">
      <c r="B94576" s="66"/>
    </row>
    <row r="94577" spans="2:2" x14ac:dyDescent="0.2">
      <c r="B94577" s="66"/>
    </row>
    <row r="94578" spans="2:2" x14ac:dyDescent="0.2">
      <c r="B94578" s="66"/>
    </row>
    <row r="94579" spans="2:2" x14ac:dyDescent="0.2">
      <c r="B94579" s="66"/>
    </row>
    <row r="94580" spans="2:2" x14ac:dyDescent="0.2">
      <c r="B94580" s="66"/>
    </row>
    <row r="94581" spans="2:2" x14ac:dyDescent="0.2">
      <c r="B94581" s="66"/>
    </row>
    <row r="94582" spans="2:2" x14ac:dyDescent="0.2">
      <c r="B94582" s="66"/>
    </row>
    <row r="94583" spans="2:2" x14ac:dyDescent="0.2">
      <c r="B94583" s="66"/>
    </row>
    <row r="94584" spans="2:2" x14ac:dyDescent="0.2">
      <c r="B94584" s="66"/>
    </row>
    <row r="94585" spans="2:2" x14ac:dyDescent="0.2">
      <c r="B94585" s="66"/>
    </row>
    <row r="94586" spans="2:2" x14ac:dyDescent="0.2">
      <c r="B94586" s="66"/>
    </row>
    <row r="94587" spans="2:2" x14ac:dyDescent="0.2">
      <c r="B94587" s="66"/>
    </row>
    <row r="94588" spans="2:2" x14ac:dyDescent="0.2">
      <c r="B94588" s="66"/>
    </row>
    <row r="94589" spans="2:2" x14ac:dyDescent="0.2">
      <c r="B94589" s="66"/>
    </row>
    <row r="94590" spans="2:2" x14ac:dyDescent="0.2">
      <c r="B94590" s="66"/>
    </row>
    <row r="94591" spans="2:2" x14ac:dyDescent="0.2">
      <c r="B94591" s="66"/>
    </row>
    <row r="94592" spans="2:2" x14ac:dyDescent="0.2">
      <c r="B94592" s="66"/>
    </row>
    <row r="94593" spans="2:2" x14ac:dyDescent="0.2">
      <c r="B94593" s="66"/>
    </row>
    <row r="94594" spans="2:2" x14ac:dyDescent="0.2">
      <c r="B94594" s="66"/>
    </row>
    <row r="94595" spans="2:2" x14ac:dyDescent="0.2">
      <c r="B94595" s="66"/>
    </row>
    <row r="94596" spans="2:2" x14ac:dyDescent="0.2">
      <c r="B94596" s="66"/>
    </row>
    <row r="94597" spans="2:2" x14ac:dyDescent="0.2">
      <c r="B94597" s="66"/>
    </row>
    <row r="94598" spans="2:2" x14ac:dyDescent="0.2">
      <c r="B94598" s="66"/>
    </row>
    <row r="94599" spans="2:2" x14ac:dyDescent="0.2">
      <c r="B94599" s="66"/>
    </row>
    <row r="94600" spans="2:2" x14ac:dyDescent="0.2">
      <c r="B94600" s="66"/>
    </row>
    <row r="94601" spans="2:2" x14ac:dyDescent="0.2">
      <c r="B94601" s="66"/>
    </row>
    <row r="94602" spans="2:2" x14ac:dyDescent="0.2">
      <c r="B94602" s="66"/>
    </row>
    <row r="94603" spans="2:2" x14ac:dyDescent="0.2">
      <c r="B94603" s="66"/>
    </row>
    <row r="94604" spans="2:2" x14ac:dyDescent="0.2">
      <c r="B94604" s="66"/>
    </row>
    <row r="94605" spans="2:2" x14ac:dyDescent="0.2">
      <c r="B94605" s="66"/>
    </row>
    <row r="94606" spans="2:2" x14ac:dyDescent="0.2">
      <c r="B94606" s="66"/>
    </row>
    <row r="94607" spans="2:2" x14ac:dyDescent="0.2">
      <c r="B94607" s="66"/>
    </row>
    <row r="94608" spans="2:2" x14ac:dyDescent="0.2">
      <c r="B94608" s="66"/>
    </row>
    <row r="94609" spans="2:2" x14ac:dyDescent="0.2">
      <c r="B94609" s="66"/>
    </row>
    <row r="94610" spans="2:2" x14ac:dyDescent="0.2">
      <c r="B94610" s="66"/>
    </row>
    <row r="94611" spans="2:2" x14ac:dyDescent="0.2">
      <c r="B94611" s="66"/>
    </row>
    <row r="94612" spans="2:2" x14ac:dyDescent="0.2">
      <c r="B94612" s="66"/>
    </row>
    <row r="94613" spans="2:2" x14ac:dyDescent="0.2">
      <c r="B94613" s="66"/>
    </row>
    <row r="94614" spans="2:2" x14ac:dyDescent="0.2">
      <c r="B94614" s="66"/>
    </row>
    <row r="94615" spans="2:2" x14ac:dyDescent="0.2">
      <c r="B94615" s="66"/>
    </row>
    <row r="94616" spans="2:2" x14ac:dyDescent="0.2">
      <c r="B94616" s="66"/>
    </row>
    <row r="94617" spans="2:2" x14ac:dyDescent="0.2">
      <c r="B94617" s="66"/>
    </row>
    <row r="94618" spans="2:2" x14ac:dyDescent="0.2">
      <c r="B94618" s="66"/>
    </row>
    <row r="94619" spans="2:2" x14ac:dyDescent="0.2">
      <c r="B94619" s="66"/>
    </row>
    <row r="94620" spans="2:2" x14ac:dyDescent="0.2">
      <c r="B94620" s="66"/>
    </row>
    <row r="94621" spans="2:2" x14ac:dyDescent="0.2">
      <c r="B94621" s="66"/>
    </row>
    <row r="94622" spans="2:2" x14ac:dyDescent="0.2">
      <c r="B94622" s="66"/>
    </row>
    <row r="94623" spans="2:2" x14ac:dyDescent="0.2">
      <c r="B94623" s="66"/>
    </row>
    <row r="94624" spans="2:2" x14ac:dyDescent="0.2">
      <c r="B94624" s="66"/>
    </row>
    <row r="94625" spans="2:2" x14ac:dyDescent="0.2">
      <c r="B94625" s="66"/>
    </row>
    <row r="94626" spans="2:2" x14ac:dyDescent="0.2">
      <c r="B94626" s="66"/>
    </row>
    <row r="94627" spans="2:2" x14ac:dyDescent="0.2">
      <c r="B94627" s="66"/>
    </row>
    <row r="94628" spans="2:2" x14ac:dyDescent="0.2">
      <c r="B94628" s="66"/>
    </row>
    <row r="94629" spans="2:2" x14ac:dyDescent="0.2">
      <c r="B94629" s="66"/>
    </row>
    <row r="94630" spans="2:2" x14ac:dyDescent="0.2">
      <c r="B94630" s="66"/>
    </row>
    <row r="94631" spans="2:2" x14ac:dyDescent="0.2">
      <c r="B94631" s="66"/>
    </row>
    <row r="94632" spans="2:2" x14ac:dyDescent="0.2">
      <c r="B94632" s="66"/>
    </row>
    <row r="94633" spans="2:2" x14ac:dyDescent="0.2">
      <c r="B94633" s="66"/>
    </row>
    <row r="94634" spans="2:2" x14ac:dyDescent="0.2">
      <c r="B94634" s="66"/>
    </row>
    <row r="94635" spans="2:2" x14ac:dyDescent="0.2">
      <c r="B94635" s="66"/>
    </row>
    <row r="94636" spans="2:2" x14ac:dyDescent="0.2">
      <c r="B94636" s="66"/>
    </row>
    <row r="94637" spans="2:2" x14ac:dyDescent="0.2">
      <c r="B94637" s="66"/>
    </row>
    <row r="94638" spans="2:2" x14ac:dyDescent="0.2">
      <c r="B94638" s="66"/>
    </row>
    <row r="94639" spans="2:2" x14ac:dyDescent="0.2">
      <c r="B94639" s="66"/>
    </row>
    <row r="94640" spans="2:2" x14ac:dyDescent="0.2">
      <c r="B94640" s="66"/>
    </row>
    <row r="94641" spans="2:2" x14ac:dyDescent="0.2">
      <c r="B94641" s="66"/>
    </row>
    <row r="94642" spans="2:2" x14ac:dyDescent="0.2">
      <c r="B94642" s="66"/>
    </row>
    <row r="94643" spans="2:2" x14ac:dyDescent="0.2">
      <c r="B94643" s="66"/>
    </row>
    <row r="94644" spans="2:2" x14ac:dyDescent="0.2">
      <c r="B94644" s="66"/>
    </row>
    <row r="94645" spans="2:2" x14ac:dyDescent="0.2">
      <c r="B94645" s="66"/>
    </row>
    <row r="94646" spans="2:2" x14ac:dyDescent="0.2">
      <c r="B94646" s="66"/>
    </row>
    <row r="94647" spans="2:2" x14ac:dyDescent="0.2">
      <c r="B94647" s="66"/>
    </row>
    <row r="94648" spans="2:2" x14ac:dyDescent="0.2">
      <c r="B94648" s="66"/>
    </row>
    <row r="94649" spans="2:2" x14ac:dyDescent="0.2">
      <c r="B94649" s="66"/>
    </row>
    <row r="94650" spans="2:2" x14ac:dyDescent="0.2">
      <c r="B94650" s="66"/>
    </row>
    <row r="94651" spans="2:2" x14ac:dyDescent="0.2">
      <c r="B94651" s="66"/>
    </row>
    <row r="94652" spans="2:2" x14ac:dyDescent="0.2">
      <c r="B94652" s="66"/>
    </row>
    <row r="94653" spans="2:2" x14ac:dyDescent="0.2">
      <c r="B94653" s="66"/>
    </row>
    <row r="94654" spans="2:2" x14ac:dyDescent="0.2">
      <c r="B94654" s="66"/>
    </row>
    <row r="94655" spans="2:2" x14ac:dyDescent="0.2">
      <c r="B94655" s="66"/>
    </row>
    <row r="94656" spans="2:2" x14ac:dyDescent="0.2">
      <c r="B94656" s="66"/>
    </row>
    <row r="94657" spans="2:2" x14ac:dyDescent="0.2">
      <c r="B94657" s="66"/>
    </row>
    <row r="94658" spans="2:2" x14ac:dyDescent="0.2">
      <c r="B94658" s="66"/>
    </row>
    <row r="94659" spans="2:2" x14ac:dyDescent="0.2">
      <c r="B94659" s="66"/>
    </row>
    <row r="94660" spans="2:2" x14ac:dyDescent="0.2">
      <c r="B94660" s="66"/>
    </row>
    <row r="94661" spans="2:2" x14ac:dyDescent="0.2">
      <c r="B94661" s="66"/>
    </row>
    <row r="94662" spans="2:2" x14ac:dyDescent="0.2">
      <c r="B94662" s="66"/>
    </row>
    <row r="94663" spans="2:2" x14ac:dyDescent="0.2">
      <c r="B94663" s="66"/>
    </row>
    <row r="94664" spans="2:2" x14ac:dyDescent="0.2">
      <c r="B94664" s="66"/>
    </row>
    <row r="94665" spans="2:2" x14ac:dyDescent="0.2">
      <c r="B94665" s="66"/>
    </row>
    <row r="94666" spans="2:2" x14ac:dyDescent="0.2">
      <c r="B94666" s="66"/>
    </row>
    <row r="94667" spans="2:2" x14ac:dyDescent="0.2">
      <c r="B94667" s="66"/>
    </row>
    <row r="94668" spans="2:2" x14ac:dyDescent="0.2">
      <c r="B94668" s="66"/>
    </row>
    <row r="94669" spans="2:2" x14ac:dyDescent="0.2">
      <c r="B94669" s="66"/>
    </row>
    <row r="94670" spans="2:2" x14ac:dyDescent="0.2">
      <c r="B94670" s="66"/>
    </row>
    <row r="94671" spans="2:2" x14ac:dyDescent="0.2">
      <c r="B94671" s="66"/>
    </row>
    <row r="94672" spans="2:2" x14ac:dyDescent="0.2">
      <c r="B94672" s="66"/>
    </row>
    <row r="94673" spans="2:2" x14ac:dyDescent="0.2">
      <c r="B94673" s="66"/>
    </row>
    <row r="94674" spans="2:2" x14ac:dyDescent="0.2">
      <c r="B94674" s="66"/>
    </row>
    <row r="94675" spans="2:2" x14ac:dyDescent="0.2">
      <c r="B94675" s="66"/>
    </row>
    <row r="94676" spans="2:2" x14ac:dyDescent="0.2">
      <c r="B94676" s="66"/>
    </row>
    <row r="94677" spans="2:2" x14ac:dyDescent="0.2">
      <c r="B94677" s="66"/>
    </row>
    <row r="94678" spans="2:2" x14ac:dyDescent="0.2">
      <c r="B94678" s="66"/>
    </row>
    <row r="94679" spans="2:2" x14ac:dyDescent="0.2">
      <c r="B94679" s="66"/>
    </row>
    <row r="94680" spans="2:2" x14ac:dyDescent="0.2">
      <c r="B94680" s="66"/>
    </row>
    <row r="94681" spans="2:2" x14ac:dyDescent="0.2">
      <c r="B94681" s="66"/>
    </row>
    <row r="94682" spans="2:2" x14ac:dyDescent="0.2">
      <c r="B94682" s="66"/>
    </row>
    <row r="94683" spans="2:2" x14ac:dyDescent="0.2">
      <c r="B94683" s="66"/>
    </row>
    <row r="94684" spans="2:2" x14ac:dyDescent="0.2">
      <c r="B94684" s="66"/>
    </row>
    <row r="94685" spans="2:2" x14ac:dyDescent="0.2">
      <c r="B94685" s="66"/>
    </row>
    <row r="94686" spans="2:2" x14ac:dyDescent="0.2">
      <c r="B94686" s="66"/>
    </row>
    <row r="94687" spans="2:2" x14ac:dyDescent="0.2">
      <c r="B94687" s="66"/>
    </row>
    <row r="94688" spans="2:2" x14ac:dyDescent="0.2">
      <c r="B94688" s="66"/>
    </row>
    <row r="94689" spans="2:2" x14ac:dyDescent="0.2">
      <c r="B94689" s="66"/>
    </row>
    <row r="94690" spans="2:2" x14ac:dyDescent="0.2">
      <c r="B94690" s="66"/>
    </row>
    <row r="94691" spans="2:2" x14ac:dyDescent="0.2">
      <c r="B94691" s="66"/>
    </row>
    <row r="94692" spans="2:2" x14ac:dyDescent="0.2">
      <c r="B94692" s="66"/>
    </row>
    <row r="94693" spans="2:2" x14ac:dyDescent="0.2">
      <c r="B94693" s="66"/>
    </row>
    <row r="94694" spans="2:2" x14ac:dyDescent="0.2">
      <c r="B94694" s="66"/>
    </row>
    <row r="94695" spans="2:2" x14ac:dyDescent="0.2">
      <c r="B94695" s="66"/>
    </row>
    <row r="94696" spans="2:2" x14ac:dyDescent="0.2">
      <c r="B94696" s="66"/>
    </row>
    <row r="94697" spans="2:2" x14ac:dyDescent="0.2">
      <c r="B94697" s="66"/>
    </row>
    <row r="94698" spans="2:2" x14ac:dyDescent="0.2">
      <c r="B94698" s="66"/>
    </row>
    <row r="94699" spans="2:2" x14ac:dyDescent="0.2">
      <c r="B94699" s="66"/>
    </row>
    <row r="94700" spans="2:2" x14ac:dyDescent="0.2">
      <c r="B94700" s="66"/>
    </row>
    <row r="94701" spans="2:2" x14ac:dyDescent="0.2">
      <c r="B94701" s="66"/>
    </row>
    <row r="94702" spans="2:2" x14ac:dyDescent="0.2">
      <c r="B94702" s="66"/>
    </row>
    <row r="94703" spans="2:2" x14ac:dyDescent="0.2">
      <c r="B94703" s="66"/>
    </row>
    <row r="94704" spans="2:2" x14ac:dyDescent="0.2">
      <c r="B94704" s="66"/>
    </row>
    <row r="94705" spans="2:2" x14ac:dyDescent="0.2">
      <c r="B94705" s="66"/>
    </row>
    <row r="94706" spans="2:2" x14ac:dyDescent="0.2">
      <c r="B94706" s="66"/>
    </row>
    <row r="94707" spans="2:2" x14ac:dyDescent="0.2">
      <c r="B94707" s="66"/>
    </row>
    <row r="94708" spans="2:2" x14ac:dyDescent="0.2">
      <c r="B94708" s="66"/>
    </row>
    <row r="94709" spans="2:2" x14ac:dyDescent="0.2">
      <c r="B94709" s="66"/>
    </row>
    <row r="94710" spans="2:2" x14ac:dyDescent="0.2">
      <c r="B94710" s="66"/>
    </row>
    <row r="94711" spans="2:2" x14ac:dyDescent="0.2">
      <c r="B94711" s="66"/>
    </row>
    <row r="94712" spans="2:2" x14ac:dyDescent="0.2">
      <c r="B94712" s="66"/>
    </row>
    <row r="94713" spans="2:2" x14ac:dyDescent="0.2">
      <c r="B94713" s="66"/>
    </row>
    <row r="94714" spans="2:2" x14ac:dyDescent="0.2">
      <c r="B94714" s="66"/>
    </row>
    <row r="94715" spans="2:2" x14ac:dyDescent="0.2">
      <c r="B94715" s="66"/>
    </row>
    <row r="94716" spans="2:2" x14ac:dyDescent="0.2">
      <c r="B94716" s="66"/>
    </row>
    <row r="94717" spans="2:2" x14ac:dyDescent="0.2">
      <c r="B94717" s="66"/>
    </row>
    <row r="94718" spans="2:2" x14ac:dyDescent="0.2">
      <c r="B94718" s="66"/>
    </row>
    <row r="94719" spans="2:2" x14ac:dyDescent="0.2">
      <c r="B94719" s="66"/>
    </row>
    <row r="94720" spans="2:2" x14ac:dyDescent="0.2">
      <c r="B94720" s="66"/>
    </row>
    <row r="94721" spans="2:2" x14ac:dyDescent="0.2">
      <c r="B94721" s="66"/>
    </row>
    <row r="94722" spans="2:2" x14ac:dyDescent="0.2">
      <c r="B94722" s="66"/>
    </row>
    <row r="94723" spans="2:2" x14ac:dyDescent="0.2">
      <c r="B94723" s="66"/>
    </row>
    <row r="94724" spans="2:2" x14ac:dyDescent="0.2">
      <c r="B94724" s="66"/>
    </row>
    <row r="94725" spans="2:2" x14ac:dyDescent="0.2">
      <c r="B94725" s="66"/>
    </row>
    <row r="94726" spans="2:2" x14ac:dyDescent="0.2">
      <c r="B94726" s="66"/>
    </row>
    <row r="94727" spans="2:2" x14ac:dyDescent="0.2">
      <c r="B94727" s="66"/>
    </row>
    <row r="94728" spans="2:2" x14ac:dyDescent="0.2">
      <c r="B94728" s="66"/>
    </row>
    <row r="94729" spans="2:2" x14ac:dyDescent="0.2">
      <c r="B94729" s="66"/>
    </row>
    <row r="94730" spans="2:2" x14ac:dyDescent="0.2">
      <c r="B94730" s="66"/>
    </row>
    <row r="94731" spans="2:2" x14ac:dyDescent="0.2">
      <c r="B94731" s="66"/>
    </row>
    <row r="94732" spans="2:2" x14ac:dyDescent="0.2">
      <c r="B94732" s="66"/>
    </row>
    <row r="94733" spans="2:2" x14ac:dyDescent="0.2">
      <c r="B94733" s="66"/>
    </row>
    <row r="94734" spans="2:2" x14ac:dyDescent="0.2">
      <c r="B94734" s="66"/>
    </row>
    <row r="94735" spans="2:2" x14ac:dyDescent="0.2">
      <c r="B94735" s="66"/>
    </row>
    <row r="94736" spans="2:2" x14ac:dyDescent="0.2">
      <c r="B94736" s="66"/>
    </row>
    <row r="94737" spans="2:2" x14ac:dyDescent="0.2">
      <c r="B94737" s="66"/>
    </row>
    <row r="94738" spans="2:2" x14ac:dyDescent="0.2">
      <c r="B94738" s="66"/>
    </row>
    <row r="94739" spans="2:2" x14ac:dyDescent="0.2">
      <c r="B94739" s="66"/>
    </row>
    <row r="94740" spans="2:2" x14ac:dyDescent="0.2">
      <c r="B94740" s="66"/>
    </row>
    <row r="94741" spans="2:2" x14ac:dyDescent="0.2">
      <c r="B94741" s="66"/>
    </row>
    <row r="94742" spans="2:2" x14ac:dyDescent="0.2">
      <c r="B94742" s="66"/>
    </row>
    <row r="94743" spans="2:2" x14ac:dyDescent="0.2">
      <c r="B94743" s="66"/>
    </row>
    <row r="94744" spans="2:2" x14ac:dyDescent="0.2">
      <c r="B94744" s="66"/>
    </row>
    <row r="94745" spans="2:2" x14ac:dyDescent="0.2">
      <c r="B94745" s="66"/>
    </row>
    <row r="94746" spans="2:2" x14ac:dyDescent="0.2">
      <c r="B94746" s="66"/>
    </row>
    <row r="94747" spans="2:2" x14ac:dyDescent="0.2">
      <c r="B94747" s="66"/>
    </row>
    <row r="94748" spans="2:2" x14ac:dyDescent="0.2">
      <c r="B94748" s="66"/>
    </row>
    <row r="94749" spans="2:2" x14ac:dyDescent="0.2">
      <c r="B94749" s="66"/>
    </row>
    <row r="94750" spans="2:2" x14ac:dyDescent="0.2">
      <c r="B94750" s="66"/>
    </row>
    <row r="94751" spans="2:2" x14ac:dyDescent="0.2">
      <c r="B94751" s="66"/>
    </row>
    <row r="94752" spans="2:2" x14ac:dyDescent="0.2">
      <c r="B94752" s="66"/>
    </row>
    <row r="94753" spans="2:2" x14ac:dyDescent="0.2">
      <c r="B94753" s="66"/>
    </row>
    <row r="94754" spans="2:2" x14ac:dyDescent="0.2">
      <c r="B94754" s="66"/>
    </row>
    <row r="94755" spans="2:2" x14ac:dyDescent="0.2">
      <c r="B94755" s="66"/>
    </row>
    <row r="94756" spans="2:2" x14ac:dyDescent="0.2">
      <c r="B94756" s="66"/>
    </row>
    <row r="94757" spans="2:2" x14ac:dyDescent="0.2">
      <c r="B94757" s="66"/>
    </row>
    <row r="94758" spans="2:2" x14ac:dyDescent="0.2">
      <c r="B94758" s="66"/>
    </row>
    <row r="94759" spans="2:2" x14ac:dyDescent="0.2">
      <c r="B94759" s="66"/>
    </row>
    <row r="94760" spans="2:2" x14ac:dyDescent="0.2">
      <c r="B94760" s="66"/>
    </row>
    <row r="94761" spans="2:2" x14ac:dyDescent="0.2">
      <c r="B94761" s="66"/>
    </row>
    <row r="94762" spans="2:2" x14ac:dyDescent="0.2">
      <c r="B94762" s="66"/>
    </row>
    <row r="94763" spans="2:2" x14ac:dyDescent="0.2">
      <c r="B94763" s="66"/>
    </row>
    <row r="94764" spans="2:2" x14ac:dyDescent="0.2">
      <c r="B94764" s="66"/>
    </row>
    <row r="94765" spans="2:2" x14ac:dyDescent="0.2">
      <c r="B94765" s="66"/>
    </row>
    <row r="94766" spans="2:2" x14ac:dyDescent="0.2">
      <c r="B94766" s="66"/>
    </row>
    <row r="94767" spans="2:2" x14ac:dyDescent="0.2">
      <c r="B94767" s="66"/>
    </row>
    <row r="94768" spans="2:2" x14ac:dyDescent="0.2">
      <c r="B94768" s="66"/>
    </row>
    <row r="94769" spans="2:2" x14ac:dyDescent="0.2">
      <c r="B94769" s="66"/>
    </row>
    <row r="94770" spans="2:2" x14ac:dyDescent="0.2">
      <c r="B94770" s="66"/>
    </row>
    <row r="94771" spans="2:2" x14ac:dyDescent="0.2">
      <c r="B94771" s="66"/>
    </row>
    <row r="94772" spans="2:2" x14ac:dyDescent="0.2">
      <c r="B94772" s="66"/>
    </row>
    <row r="94773" spans="2:2" x14ac:dyDescent="0.2">
      <c r="B94773" s="66"/>
    </row>
    <row r="94774" spans="2:2" x14ac:dyDescent="0.2">
      <c r="B94774" s="66"/>
    </row>
    <row r="94775" spans="2:2" x14ac:dyDescent="0.2">
      <c r="B94775" s="66"/>
    </row>
    <row r="94776" spans="2:2" x14ac:dyDescent="0.2">
      <c r="B94776" s="66"/>
    </row>
    <row r="94777" spans="2:2" x14ac:dyDescent="0.2">
      <c r="B94777" s="66"/>
    </row>
    <row r="94778" spans="2:2" x14ac:dyDescent="0.2">
      <c r="B94778" s="66"/>
    </row>
    <row r="94779" spans="2:2" x14ac:dyDescent="0.2">
      <c r="B94779" s="66"/>
    </row>
    <row r="94780" spans="2:2" x14ac:dyDescent="0.2">
      <c r="B94780" s="66"/>
    </row>
    <row r="94781" spans="2:2" x14ac:dyDescent="0.2">
      <c r="B94781" s="66"/>
    </row>
    <row r="94782" spans="2:2" x14ac:dyDescent="0.2">
      <c r="B94782" s="66"/>
    </row>
    <row r="94783" spans="2:2" x14ac:dyDescent="0.2">
      <c r="B94783" s="66"/>
    </row>
    <row r="94784" spans="2:2" x14ac:dyDescent="0.2">
      <c r="B94784" s="66"/>
    </row>
    <row r="94785" spans="2:2" x14ac:dyDescent="0.2">
      <c r="B94785" s="66"/>
    </row>
    <row r="94786" spans="2:2" x14ac:dyDescent="0.2">
      <c r="B94786" s="66"/>
    </row>
    <row r="94787" spans="2:2" x14ac:dyDescent="0.2">
      <c r="B94787" s="66"/>
    </row>
    <row r="94788" spans="2:2" x14ac:dyDescent="0.2">
      <c r="B94788" s="66"/>
    </row>
    <row r="94789" spans="2:2" x14ac:dyDescent="0.2">
      <c r="B94789" s="66"/>
    </row>
    <row r="94790" spans="2:2" x14ac:dyDescent="0.2">
      <c r="B94790" s="66"/>
    </row>
    <row r="94791" spans="2:2" x14ac:dyDescent="0.2">
      <c r="B94791" s="66"/>
    </row>
    <row r="94792" spans="2:2" x14ac:dyDescent="0.2">
      <c r="B94792" s="66"/>
    </row>
    <row r="94793" spans="2:2" x14ac:dyDescent="0.2">
      <c r="B94793" s="66"/>
    </row>
    <row r="94794" spans="2:2" x14ac:dyDescent="0.2">
      <c r="B94794" s="66"/>
    </row>
    <row r="94795" spans="2:2" x14ac:dyDescent="0.2">
      <c r="B94795" s="66"/>
    </row>
    <row r="94796" spans="2:2" x14ac:dyDescent="0.2">
      <c r="B94796" s="66"/>
    </row>
    <row r="94797" spans="2:2" x14ac:dyDescent="0.2">
      <c r="B94797" s="66"/>
    </row>
    <row r="94798" spans="2:2" x14ac:dyDescent="0.2">
      <c r="B94798" s="66"/>
    </row>
    <row r="94799" spans="2:2" x14ac:dyDescent="0.2">
      <c r="B94799" s="66"/>
    </row>
    <row r="94800" spans="2:2" x14ac:dyDescent="0.2">
      <c r="B94800" s="66"/>
    </row>
    <row r="94801" spans="2:2" x14ac:dyDescent="0.2">
      <c r="B94801" s="66"/>
    </row>
    <row r="94802" spans="2:2" x14ac:dyDescent="0.2">
      <c r="B94802" s="66"/>
    </row>
    <row r="94803" spans="2:2" x14ac:dyDescent="0.2">
      <c r="B94803" s="66"/>
    </row>
    <row r="94804" spans="2:2" x14ac:dyDescent="0.2">
      <c r="B94804" s="66"/>
    </row>
    <row r="94805" spans="2:2" x14ac:dyDescent="0.2">
      <c r="B94805" s="66"/>
    </row>
    <row r="94806" spans="2:2" x14ac:dyDescent="0.2">
      <c r="B94806" s="66"/>
    </row>
    <row r="94807" spans="2:2" x14ac:dyDescent="0.2">
      <c r="B94807" s="66"/>
    </row>
    <row r="94808" spans="2:2" x14ac:dyDescent="0.2">
      <c r="B94808" s="66"/>
    </row>
    <row r="94809" spans="2:2" x14ac:dyDescent="0.2">
      <c r="B94809" s="66"/>
    </row>
    <row r="94810" spans="2:2" x14ac:dyDescent="0.2">
      <c r="B94810" s="66"/>
    </row>
    <row r="94811" spans="2:2" x14ac:dyDescent="0.2">
      <c r="B94811" s="66"/>
    </row>
    <row r="94812" spans="2:2" x14ac:dyDescent="0.2">
      <c r="B94812" s="66"/>
    </row>
    <row r="94813" spans="2:2" x14ac:dyDescent="0.2">
      <c r="B94813" s="66"/>
    </row>
    <row r="94814" spans="2:2" x14ac:dyDescent="0.2">
      <c r="B94814" s="66"/>
    </row>
    <row r="94815" spans="2:2" x14ac:dyDescent="0.2">
      <c r="B94815" s="66"/>
    </row>
    <row r="94816" spans="2:2" x14ac:dyDescent="0.2">
      <c r="B94816" s="66"/>
    </row>
    <row r="94817" spans="2:2" x14ac:dyDescent="0.2">
      <c r="B94817" s="66"/>
    </row>
    <row r="94818" spans="2:2" x14ac:dyDescent="0.2">
      <c r="B94818" s="66"/>
    </row>
    <row r="94819" spans="2:2" x14ac:dyDescent="0.2">
      <c r="B94819" s="66"/>
    </row>
    <row r="94820" spans="2:2" x14ac:dyDescent="0.2">
      <c r="B94820" s="66"/>
    </row>
    <row r="94821" spans="2:2" x14ac:dyDescent="0.2">
      <c r="B94821" s="66"/>
    </row>
    <row r="94822" spans="2:2" x14ac:dyDescent="0.2">
      <c r="B94822" s="66"/>
    </row>
    <row r="94823" spans="2:2" x14ac:dyDescent="0.2">
      <c r="B94823" s="66"/>
    </row>
    <row r="94824" spans="2:2" x14ac:dyDescent="0.2">
      <c r="B94824" s="66"/>
    </row>
    <row r="94825" spans="2:2" x14ac:dyDescent="0.2">
      <c r="B94825" s="66"/>
    </row>
    <row r="94826" spans="2:2" x14ac:dyDescent="0.2">
      <c r="B94826" s="66"/>
    </row>
    <row r="94827" spans="2:2" x14ac:dyDescent="0.2">
      <c r="B94827" s="66"/>
    </row>
    <row r="94828" spans="2:2" x14ac:dyDescent="0.2">
      <c r="B94828" s="66"/>
    </row>
    <row r="94829" spans="2:2" x14ac:dyDescent="0.2">
      <c r="B94829" s="66"/>
    </row>
    <row r="94830" spans="2:2" x14ac:dyDescent="0.2">
      <c r="B94830" s="66"/>
    </row>
    <row r="94831" spans="2:2" x14ac:dyDescent="0.2">
      <c r="B94831" s="66"/>
    </row>
    <row r="94832" spans="2:2" x14ac:dyDescent="0.2">
      <c r="B94832" s="66"/>
    </row>
    <row r="94833" spans="2:2" x14ac:dyDescent="0.2">
      <c r="B94833" s="66"/>
    </row>
    <row r="94834" spans="2:2" x14ac:dyDescent="0.2">
      <c r="B94834" s="66"/>
    </row>
    <row r="94835" spans="2:2" x14ac:dyDescent="0.2">
      <c r="B94835" s="66"/>
    </row>
    <row r="94836" spans="2:2" x14ac:dyDescent="0.2">
      <c r="B94836" s="66"/>
    </row>
    <row r="94837" spans="2:2" x14ac:dyDescent="0.2">
      <c r="B94837" s="66"/>
    </row>
    <row r="94838" spans="2:2" x14ac:dyDescent="0.2">
      <c r="B94838" s="66"/>
    </row>
    <row r="94839" spans="2:2" x14ac:dyDescent="0.2">
      <c r="B94839" s="66"/>
    </row>
    <row r="94840" spans="2:2" x14ac:dyDescent="0.2">
      <c r="B94840" s="66"/>
    </row>
    <row r="94841" spans="2:2" x14ac:dyDescent="0.2">
      <c r="B94841" s="66"/>
    </row>
    <row r="94842" spans="2:2" x14ac:dyDescent="0.2">
      <c r="B94842" s="66"/>
    </row>
    <row r="94843" spans="2:2" x14ac:dyDescent="0.2">
      <c r="B94843" s="66"/>
    </row>
    <row r="94844" spans="2:2" x14ac:dyDescent="0.2">
      <c r="B94844" s="66"/>
    </row>
    <row r="94845" spans="2:2" x14ac:dyDescent="0.2">
      <c r="B94845" s="66"/>
    </row>
    <row r="94846" spans="2:2" x14ac:dyDescent="0.2">
      <c r="B94846" s="66"/>
    </row>
    <row r="94847" spans="2:2" x14ac:dyDescent="0.2">
      <c r="B94847" s="66"/>
    </row>
    <row r="94848" spans="2:2" x14ac:dyDescent="0.2">
      <c r="B94848" s="66"/>
    </row>
    <row r="94849" spans="2:2" x14ac:dyDescent="0.2">
      <c r="B94849" s="66"/>
    </row>
    <row r="94850" spans="2:2" x14ac:dyDescent="0.2">
      <c r="B94850" s="66"/>
    </row>
    <row r="94851" spans="2:2" x14ac:dyDescent="0.2">
      <c r="B94851" s="66"/>
    </row>
    <row r="94852" spans="2:2" x14ac:dyDescent="0.2">
      <c r="B94852" s="66"/>
    </row>
    <row r="94853" spans="2:2" x14ac:dyDescent="0.2">
      <c r="B94853" s="66"/>
    </row>
    <row r="94854" spans="2:2" x14ac:dyDescent="0.2">
      <c r="B94854" s="66"/>
    </row>
    <row r="94855" spans="2:2" x14ac:dyDescent="0.2">
      <c r="B94855" s="66"/>
    </row>
    <row r="94856" spans="2:2" x14ac:dyDescent="0.2">
      <c r="B94856" s="66"/>
    </row>
    <row r="94857" spans="2:2" x14ac:dyDescent="0.2">
      <c r="B94857" s="66"/>
    </row>
    <row r="94858" spans="2:2" x14ac:dyDescent="0.2">
      <c r="B94858" s="66"/>
    </row>
    <row r="94859" spans="2:2" x14ac:dyDescent="0.2">
      <c r="B94859" s="66"/>
    </row>
    <row r="94860" spans="2:2" x14ac:dyDescent="0.2">
      <c r="B94860" s="66"/>
    </row>
    <row r="94861" spans="2:2" x14ac:dyDescent="0.2">
      <c r="B94861" s="66"/>
    </row>
    <row r="94862" spans="2:2" x14ac:dyDescent="0.2">
      <c r="B94862" s="66"/>
    </row>
    <row r="94863" spans="2:2" x14ac:dyDescent="0.2">
      <c r="B94863" s="66"/>
    </row>
    <row r="94864" spans="2:2" x14ac:dyDescent="0.2">
      <c r="B94864" s="66"/>
    </row>
    <row r="94865" spans="2:2" x14ac:dyDescent="0.2">
      <c r="B94865" s="66"/>
    </row>
    <row r="94866" spans="2:2" x14ac:dyDescent="0.2">
      <c r="B94866" s="66"/>
    </row>
    <row r="94867" spans="2:2" x14ac:dyDescent="0.2">
      <c r="B94867" s="66"/>
    </row>
    <row r="94868" spans="2:2" x14ac:dyDescent="0.2">
      <c r="B94868" s="66"/>
    </row>
    <row r="94869" spans="2:2" x14ac:dyDescent="0.2">
      <c r="B94869" s="66"/>
    </row>
    <row r="94870" spans="2:2" x14ac:dyDescent="0.2">
      <c r="B94870" s="66"/>
    </row>
    <row r="94871" spans="2:2" x14ac:dyDescent="0.2">
      <c r="B94871" s="66"/>
    </row>
    <row r="94872" spans="2:2" x14ac:dyDescent="0.2">
      <c r="B94872" s="66"/>
    </row>
    <row r="94873" spans="2:2" x14ac:dyDescent="0.2">
      <c r="B94873" s="66"/>
    </row>
    <row r="94874" spans="2:2" x14ac:dyDescent="0.2">
      <c r="B94874" s="66"/>
    </row>
    <row r="94875" spans="2:2" x14ac:dyDescent="0.2">
      <c r="B94875" s="66"/>
    </row>
    <row r="94876" spans="2:2" x14ac:dyDescent="0.2">
      <c r="B94876" s="66"/>
    </row>
    <row r="94877" spans="2:2" x14ac:dyDescent="0.2">
      <c r="B94877" s="66"/>
    </row>
    <row r="94878" spans="2:2" x14ac:dyDescent="0.2">
      <c r="B94878" s="66"/>
    </row>
    <row r="94879" spans="2:2" x14ac:dyDescent="0.2">
      <c r="B94879" s="66"/>
    </row>
    <row r="94880" spans="2:2" x14ac:dyDescent="0.2">
      <c r="B94880" s="66"/>
    </row>
    <row r="94881" spans="2:2" x14ac:dyDescent="0.2">
      <c r="B94881" s="66"/>
    </row>
    <row r="94882" spans="2:2" x14ac:dyDescent="0.2">
      <c r="B94882" s="66"/>
    </row>
    <row r="94883" spans="2:2" x14ac:dyDescent="0.2">
      <c r="B94883" s="66"/>
    </row>
    <row r="94884" spans="2:2" x14ac:dyDescent="0.2">
      <c r="B94884" s="66"/>
    </row>
    <row r="94885" spans="2:2" x14ac:dyDescent="0.2">
      <c r="B94885" s="66"/>
    </row>
    <row r="94886" spans="2:2" x14ac:dyDescent="0.2">
      <c r="B94886" s="66"/>
    </row>
    <row r="94887" spans="2:2" x14ac:dyDescent="0.2">
      <c r="B94887" s="66"/>
    </row>
    <row r="94888" spans="2:2" x14ac:dyDescent="0.2">
      <c r="B94888" s="66"/>
    </row>
    <row r="94889" spans="2:2" x14ac:dyDescent="0.2">
      <c r="B94889" s="66"/>
    </row>
    <row r="94890" spans="2:2" x14ac:dyDescent="0.2">
      <c r="B94890" s="66"/>
    </row>
    <row r="94891" spans="2:2" x14ac:dyDescent="0.2">
      <c r="B94891" s="66"/>
    </row>
    <row r="94892" spans="2:2" x14ac:dyDescent="0.2">
      <c r="B94892" s="66"/>
    </row>
    <row r="94893" spans="2:2" x14ac:dyDescent="0.2">
      <c r="B94893" s="66"/>
    </row>
    <row r="94894" spans="2:2" x14ac:dyDescent="0.2">
      <c r="B94894" s="66"/>
    </row>
    <row r="94895" spans="2:2" x14ac:dyDescent="0.2">
      <c r="B94895" s="66"/>
    </row>
    <row r="94896" spans="2:2" x14ac:dyDescent="0.2">
      <c r="B94896" s="66"/>
    </row>
    <row r="94897" spans="2:2" x14ac:dyDescent="0.2">
      <c r="B94897" s="66"/>
    </row>
    <row r="94898" spans="2:2" x14ac:dyDescent="0.2">
      <c r="B94898" s="66"/>
    </row>
    <row r="94899" spans="2:2" x14ac:dyDescent="0.2">
      <c r="B94899" s="66"/>
    </row>
    <row r="94900" spans="2:2" x14ac:dyDescent="0.2">
      <c r="B94900" s="66"/>
    </row>
    <row r="94901" spans="2:2" x14ac:dyDescent="0.2">
      <c r="B94901" s="66"/>
    </row>
    <row r="94902" spans="2:2" x14ac:dyDescent="0.2">
      <c r="B94902" s="66"/>
    </row>
    <row r="94903" spans="2:2" x14ac:dyDescent="0.2">
      <c r="B94903" s="66"/>
    </row>
    <row r="94904" spans="2:2" x14ac:dyDescent="0.2">
      <c r="B94904" s="66"/>
    </row>
    <row r="94905" spans="2:2" x14ac:dyDescent="0.2">
      <c r="B94905" s="66"/>
    </row>
    <row r="94906" spans="2:2" x14ac:dyDescent="0.2">
      <c r="B94906" s="66"/>
    </row>
    <row r="94907" spans="2:2" x14ac:dyDescent="0.2">
      <c r="B94907" s="66"/>
    </row>
    <row r="94908" spans="2:2" x14ac:dyDescent="0.2">
      <c r="B94908" s="66"/>
    </row>
    <row r="94909" spans="2:2" x14ac:dyDescent="0.2">
      <c r="B94909" s="66"/>
    </row>
    <row r="94910" spans="2:2" x14ac:dyDescent="0.2">
      <c r="B94910" s="66"/>
    </row>
    <row r="94911" spans="2:2" x14ac:dyDescent="0.2">
      <c r="B94911" s="66"/>
    </row>
    <row r="94912" spans="2:2" x14ac:dyDescent="0.2">
      <c r="B94912" s="66"/>
    </row>
    <row r="94913" spans="2:2" x14ac:dyDescent="0.2">
      <c r="B94913" s="66"/>
    </row>
    <row r="94914" spans="2:2" x14ac:dyDescent="0.2">
      <c r="B94914" s="66"/>
    </row>
    <row r="94915" spans="2:2" x14ac:dyDescent="0.2">
      <c r="B94915" s="66"/>
    </row>
    <row r="94916" spans="2:2" x14ac:dyDescent="0.2">
      <c r="B94916" s="66"/>
    </row>
    <row r="94917" spans="2:2" x14ac:dyDescent="0.2">
      <c r="B94917" s="66"/>
    </row>
    <row r="94918" spans="2:2" x14ac:dyDescent="0.2">
      <c r="B94918" s="66"/>
    </row>
    <row r="94919" spans="2:2" x14ac:dyDescent="0.2">
      <c r="B94919" s="66"/>
    </row>
    <row r="94920" spans="2:2" x14ac:dyDescent="0.2">
      <c r="B94920" s="66"/>
    </row>
    <row r="94921" spans="2:2" x14ac:dyDescent="0.2">
      <c r="B94921" s="66"/>
    </row>
    <row r="94922" spans="2:2" x14ac:dyDescent="0.2">
      <c r="B94922" s="66"/>
    </row>
    <row r="94923" spans="2:2" x14ac:dyDescent="0.2">
      <c r="B94923" s="66"/>
    </row>
    <row r="94924" spans="2:2" x14ac:dyDescent="0.2">
      <c r="B94924" s="66"/>
    </row>
    <row r="94925" spans="2:2" x14ac:dyDescent="0.2">
      <c r="B94925" s="66"/>
    </row>
    <row r="94926" spans="2:2" x14ac:dyDescent="0.2">
      <c r="B94926" s="66"/>
    </row>
    <row r="94927" spans="2:2" x14ac:dyDescent="0.2">
      <c r="B94927" s="66"/>
    </row>
    <row r="94928" spans="2:2" x14ac:dyDescent="0.2">
      <c r="B94928" s="66"/>
    </row>
    <row r="94929" spans="2:2" x14ac:dyDescent="0.2">
      <c r="B94929" s="66"/>
    </row>
    <row r="94930" spans="2:2" x14ac:dyDescent="0.2">
      <c r="B94930" s="66"/>
    </row>
    <row r="94931" spans="2:2" x14ac:dyDescent="0.2">
      <c r="B94931" s="66"/>
    </row>
    <row r="94932" spans="2:2" x14ac:dyDescent="0.2">
      <c r="B94932" s="66"/>
    </row>
    <row r="94933" spans="2:2" x14ac:dyDescent="0.2">
      <c r="B94933" s="66"/>
    </row>
    <row r="94934" spans="2:2" x14ac:dyDescent="0.2">
      <c r="B94934" s="66"/>
    </row>
    <row r="94935" spans="2:2" x14ac:dyDescent="0.2">
      <c r="B94935" s="66"/>
    </row>
    <row r="94936" spans="2:2" x14ac:dyDescent="0.2">
      <c r="B94936" s="66"/>
    </row>
    <row r="94937" spans="2:2" x14ac:dyDescent="0.2">
      <c r="B94937" s="66"/>
    </row>
    <row r="94938" spans="2:2" x14ac:dyDescent="0.2">
      <c r="B94938" s="66"/>
    </row>
    <row r="94939" spans="2:2" x14ac:dyDescent="0.2">
      <c r="B94939" s="66"/>
    </row>
    <row r="94940" spans="2:2" x14ac:dyDescent="0.2">
      <c r="B94940" s="66"/>
    </row>
    <row r="94941" spans="2:2" x14ac:dyDescent="0.2">
      <c r="B94941" s="66"/>
    </row>
    <row r="94942" spans="2:2" x14ac:dyDescent="0.2">
      <c r="B94942" s="66"/>
    </row>
    <row r="94943" spans="2:2" x14ac:dyDescent="0.2">
      <c r="B94943" s="66"/>
    </row>
    <row r="94944" spans="2:2" x14ac:dyDescent="0.2">
      <c r="B94944" s="66"/>
    </row>
    <row r="94945" spans="2:2" x14ac:dyDescent="0.2">
      <c r="B94945" s="66"/>
    </row>
    <row r="94946" spans="2:2" x14ac:dyDescent="0.2">
      <c r="B94946" s="66"/>
    </row>
    <row r="94947" spans="2:2" x14ac:dyDescent="0.2">
      <c r="B94947" s="66"/>
    </row>
    <row r="94948" spans="2:2" x14ac:dyDescent="0.2">
      <c r="B94948" s="66"/>
    </row>
    <row r="94949" spans="2:2" x14ac:dyDescent="0.2">
      <c r="B94949" s="66"/>
    </row>
    <row r="94950" spans="2:2" x14ac:dyDescent="0.2">
      <c r="B94950" s="66"/>
    </row>
    <row r="94951" spans="2:2" x14ac:dyDescent="0.2">
      <c r="B94951" s="66"/>
    </row>
    <row r="94952" spans="2:2" x14ac:dyDescent="0.2">
      <c r="B94952" s="66"/>
    </row>
    <row r="94953" spans="2:2" x14ac:dyDescent="0.2">
      <c r="B94953" s="66"/>
    </row>
    <row r="94954" spans="2:2" x14ac:dyDescent="0.2">
      <c r="B94954" s="66"/>
    </row>
    <row r="94955" spans="2:2" x14ac:dyDescent="0.2">
      <c r="B94955" s="66"/>
    </row>
    <row r="94956" spans="2:2" x14ac:dyDescent="0.2">
      <c r="B94956" s="66"/>
    </row>
    <row r="94957" spans="2:2" x14ac:dyDescent="0.2">
      <c r="B94957" s="66"/>
    </row>
    <row r="94958" spans="2:2" x14ac:dyDescent="0.2">
      <c r="B94958" s="66"/>
    </row>
    <row r="94959" spans="2:2" x14ac:dyDescent="0.2">
      <c r="B94959" s="66"/>
    </row>
    <row r="94960" spans="2:2" x14ac:dyDescent="0.2">
      <c r="B94960" s="66"/>
    </row>
    <row r="94961" spans="2:2" x14ac:dyDescent="0.2">
      <c r="B94961" s="66"/>
    </row>
    <row r="94962" spans="2:2" x14ac:dyDescent="0.2">
      <c r="B94962" s="66"/>
    </row>
    <row r="94963" spans="2:2" x14ac:dyDescent="0.2">
      <c r="B94963" s="66"/>
    </row>
    <row r="94964" spans="2:2" x14ac:dyDescent="0.2">
      <c r="B94964" s="66"/>
    </row>
    <row r="94965" spans="2:2" x14ac:dyDescent="0.2">
      <c r="B94965" s="66"/>
    </row>
    <row r="94966" spans="2:2" x14ac:dyDescent="0.2">
      <c r="B94966" s="66"/>
    </row>
    <row r="94967" spans="2:2" x14ac:dyDescent="0.2">
      <c r="B94967" s="66"/>
    </row>
    <row r="94968" spans="2:2" x14ac:dyDescent="0.2">
      <c r="B94968" s="66"/>
    </row>
    <row r="94969" spans="2:2" x14ac:dyDescent="0.2">
      <c r="B94969" s="66"/>
    </row>
    <row r="94970" spans="2:2" x14ac:dyDescent="0.2">
      <c r="B94970" s="66"/>
    </row>
    <row r="94971" spans="2:2" x14ac:dyDescent="0.2">
      <c r="B94971" s="66"/>
    </row>
    <row r="94972" spans="2:2" x14ac:dyDescent="0.2">
      <c r="B94972" s="66"/>
    </row>
    <row r="94973" spans="2:2" x14ac:dyDescent="0.2">
      <c r="B94973" s="66"/>
    </row>
    <row r="94974" spans="2:2" x14ac:dyDescent="0.2">
      <c r="B94974" s="66"/>
    </row>
    <row r="94975" spans="2:2" x14ac:dyDescent="0.2">
      <c r="B94975" s="66"/>
    </row>
    <row r="94976" spans="2:2" x14ac:dyDescent="0.2">
      <c r="B94976" s="66"/>
    </row>
    <row r="94977" spans="2:2" x14ac:dyDescent="0.2">
      <c r="B94977" s="66"/>
    </row>
    <row r="94978" spans="2:2" x14ac:dyDescent="0.2">
      <c r="B94978" s="66"/>
    </row>
    <row r="94979" spans="2:2" x14ac:dyDescent="0.2">
      <c r="B94979" s="66"/>
    </row>
    <row r="94980" spans="2:2" x14ac:dyDescent="0.2">
      <c r="B94980" s="66"/>
    </row>
    <row r="94981" spans="2:2" x14ac:dyDescent="0.2">
      <c r="B94981" s="66"/>
    </row>
    <row r="94982" spans="2:2" x14ac:dyDescent="0.2">
      <c r="B94982" s="66"/>
    </row>
    <row r="94983" spans="2:2" x14ac:dyDescent="0.2">
      <c r="B94983" s="66"/>
    </row>
    <row r="94984" spans="2:2" x14ac:dyDescent="0.2">
      <c r="B94984" s="66"/>
    </row>
    <row r="94985" spans="2:2" x14ac:dyDescent="0.2">
      <c r="B94985" s="66"/>
    </row>
    <row r="94986" spans="2:2" x14ac:dyDescent="0.2">
      <c r="B94986" s="66"/>
    </row>
    <row r="94987" spans="2:2" x14ac:dyDescent="0.2">
      <c r="B94987" s="66"/>
    </row>
    <row r="94988" spans="2:2" x14ac:dyDescent="0.2">
      <c r="B94988" s="66"/>
    </row>
    <row r="94989" spans="2:2" x14ac:dyDescent="0.2">
      <c r="B94989" s="66"/>
    </row>
    <row r="94990" spans="2:2" x14ac:dyDescent="0.2">
      <c r="B94990" s="66"/>
    </row>
    <row r="94991" spans="2:2" x14ac:dyDescent="0.2">
      <c r="B94991" s="66"/>
    </row>
    <row r="94992" spans="2:2" x14ac:dyDescent="0.2">
      <c r="B94992" s="66"/>
    </row>
    <row r="94993" spans="2:2" x14ac:dyDescent="0.2">
      <c r="B94993" s="66"/>
    </row>
    <row r="94994" spans="2:2" x14ac:dyDescent="0.2">
      <c r="B94994" s="66"/>
    </row>
    <row r="94995" spans="2:2" x14ac:dyDescent="0.2">
      <c r="B94995" s="66"/>
    </row>
    <row r="94996" spans="2:2" x14ac:dyDescent="0.2">
      <c r="B94996" s="66"/>
    </row>
    <row r="94997" spans="2:2" x14ac:dyDescent="0.2">
      <c r="B94997" s="66"/>
    </row>
    <row r="94998" spans="2:2" x14ac:dyDescent="0.2">
      <c r="B94998" s="66"/>
    </row>
    <row r="94999" spans="2:2" x14ac:dyDescent="0.2">
      <c r="B94999" s="66"/>
    </row>
    <row r="95000" spans="2:2" x14ac:dyDescent="0.2">
      <c r="B95000" s="66"/>
    </row>
    <row r="95001" spans="2:2" x14ac:dyDescent="0.2">
      <c r="B95001" s="66"/>
    </row>
    <row r="95002" spans="2:2" x14ac:dyDescent="0.2">
      <c r="B95002" s="66"/>
    </row>
    <row r="95003" spans="2:2" x14ac:dyDescent="0.2">
      <c r="B95003" s="66"/>
    </row>
    <row r="95004" spans="2:2" x14ac:dyDescent="0.2">
      <c r="B95004" s="66"/>
    </row>
    <row r="95005" spans="2:2" x14ac:dyDescent="0.2">
      <c r="B95005" s="66"/>
    </row>
    <row r="95006" spans="2:2" x14ac:dyDescent="0.2">
      <c r="B95006" s="66"/>
    </row>
    <row r="95007" spans="2:2" x14ac:dyDescent="0.2">
      <c r="B95007" s="66"/>
    </row>
    <row r="95008" spans="2:2" x14ac:dyDescent="0.2">
      <c r="B95008" s="66"/>
    </row>
    <row r="95009" spans="2:2" x14ac:dyDescent="0.2">
      <c r="B95009" s="66"/>
    </row>
    <row r="95010" spans="2:2" x14ac:dyDescent="0.2">
      <c r="B95010" s="66"/>
    </row>
    <row r="95011" spans="2:2" x14ac:dyDescent="0.2">
      <c r="B95011" s="66"/>
    </row>
    <row r="95012" spans="2:2" x14ac:dyDescent="0.2">
      <c r="B95012" s="66"/>
    </row>
    <row r="95013" spans="2:2" x14ac:dyDescent="0.2">
      <c r="B95013" s="66"/>
    </row>
    <row r="95014" spans="2:2" x14ac:dyDescent="0.2">
      <c r="B95014" s="66"/>
    </row>
    <row r="95015" spans="2:2" x14ac:dyDescent="0.2">
      <c r="B95015" s="66"/>
    </row>
    <row r="95016" spans="2:2" x14ac:dyDescent="0.2">
      <c r="B95016" s="66"/>
    </row>
    <row r="95017" spans="2:2" x14ac:dyDescent="0.2">
      <c r="B95017" s="66"/>
    </row>
    <row r="95018" spans="2:2" x14ac:dyDescent="0.2">
      <c r="B95018" s="66"/>
    </row>
    <row r="95019" spans="2:2" x14ac:dyDescent="0.2">
      <c r="B95019" s="66"/>
    </row>
    <row r="95020" spans="2:2" x14ac:dyDescent="0.2">
      <c r="B95020" s="66"/>
    </row>
    <row r="95021" spans="2:2" x14ac:dyDescent="0.2">
      <c r="B95021" s="66"/>
    </row>
    <row r="95022" spans="2:2" x14ac:dyDescent="0.2">
      <c r="B95022" s="66"/>
    </row>
    <row r="95023" spans="2:2" x14ac:dyDescent="0.2">
      <c r="B95023" s="66"/>
    </row>
    <row r="95024" spans="2:2" x14ac:dyDescent="0.2">
      <c r="B95024" s="66"/>
    </row>
    <row r="95025" spans="2:2" x14ac:dyDescent="0.2">
      <c r="B95025" s="66"/>
    </row>
    <row r="95026" spans="2:2" x14ac:dyDescent="0.2">
      <c r="B95026" s="66"/>
    </row>
    <row r="95027" spans="2:2" x14ac:dyDescent="0.2">
      <c r="B95027" s="66"/>
    </row>
    <row r="95028" spans="2:2" x14ac:dyDescent="0.2">
      <c r="B95028" s="66"/>
    </row>
    <row r="95029" spans="2:2" x14ac:dyDescent="0.2">
      <c r="B95029" s="66"/>
    </row>
    <row r="95030" spans="2:2" x14ac:dyDescent="0.2">
      <c r="B95030" s="66"/>
    </row>
    <row r="95031" spans="2:2" x14ac:dyDescent="0.2">
      <c r="B95031" s="66"/>
    </row>
    <row r="95032" spans="2:2" x14ac:dyDescent="0.2">
      <c r="B95032" s="66"/>
    </row>
    <row r="95033" spans="2:2" x14ac:dyDescent="0.2">
      <c r="B95033" s="66"/>
    </row>
    <row r="95034" spans="2:2" x14ac:dyDescent="0.2">
      <c r="B95034" s="66"/>
    </row>
    <row r="95035" spans="2:2" x14ac:dyDescent="0.2">
      <c r="B95035" s="66"/>
    </row>
    <row r="95036" spans="2:2" x14ac:dyDescent="0.2">
      <c r="B95036" s="66"/>
    </row>
    <row r="95037" spans="2:2" x14ac:dyDescent="0.2">
      <c r="B95037" s="66"/>
    </row>
    <row r="95038" spans="2:2" x14ac:dyDescent="0.2">
      <c r="B95038" s="66"/>
    </row>
    <row r="95039" spans="2:2" x14ac:dyDescent="0.2">
      <c r="B95039" s="66"/>
    </row>
    <row r="95040" spans="2:2" x14ac:dyDescent="0.2">
      <c r="B95040" s="66"/>
    </row>
    <row r="95041" spans="2:2" x14ac:dyDescent="0.2">
      <c r="B95041" s="66"/>
    </row>
    <row r="95042" spans="2:2" x14ac:dyDescent="0.2">
      <c r="B95042" s="66"/>
    </row>
    <row r="95043" spans="2:2" x14ac:dyDescent="0.2">
      <c r="B95043" s="66"/>
    </row>
    <row r="95044" spans="2:2" x14ac:dyDescent="0.2">
      <c r="B95044" s="66"/>
    </row>
    <row r="95045" spans="2:2" x14ac:dyDescent="0.2">
      <c r="B95045" s="66"/>
    </row>
    <row r="95046" spans="2:2" x14ac:dyDescent="0.2">
      <c r="B95046" s="66"/>
    </row>
    <row r="95047" spans="2:2" x14ac:dyDescent="0.2">
      <c r="B95047" s="66"/>
    </row>
    <row r="95048" spans="2:2" x14ac:dyDescent="0.2">
      <c r="B95048" s="66"/>
    </row>
    <row r="95049" spans="2:2" x14ac:dyDescent="0.2">
      <c r="B95049" s="66"/>
    </row>
    <row r="95050" spans="2:2" x14ac:dyDescent="0.2">
      <c r="B95050" s="66"/>
    </row>
    <row r="95051" spans="2:2" x14ac:dyDescent="0.2">
      <c r="B95051" s="66"/>
    </row>
    <row r="95052" spans="2:2" x14ac:dyDescent="0.2">
      <c r="B95052" s="66"/>
    </row>
    <row r="95053" spans="2:2" x14ac:dyDescent="0.2">
      <c r="B95053" s="66"/>
    </row>
    <row r="95054" spans="2:2" x14ac:dyDescent="0.2">
      <c r="B95054" s="66"/>
    </row>
    <row r="95055" spans="2:2" x14ac:dyDescent="0.2">
      <c r="B95055" s="66"/>
    </row>
    <row r="95056" spans="2:2" x14ac:dyDescent="0.2">
      <c r="B95056" s="66"/>
    </row>
    <row r="95057" spans="2:2" x14ac:dyDescent="0.2">
      <c r="B95057" s="66"/>
    </row>
    <row r="95058" spans="2:2" x14ac:dyDescent="0.2">
      <c r="B95058" s="66"/>
    </row>
    <row r="95059" spans="2:2" x14ac:dyDescent="0.2">
      <c r="B95059" s="66"/>
    </row>
    <row r="95060" spans="2:2" x14ac:dyDescent="0.2">
      <c r="B95060" s="66"/>
    </row>
    <row r="95061" spans="2:2" x14ac:dyDescent="0.2">
      <c r="B95061" s="66"/>
    </row>
    <row r="95062" spans="2:2" x14ac:dyDescent="0.2">
      <c r="B95062" s="66"/>
    </row>
    <row r="95063" spans="2:2" x14ac:dyDescent="0.2">
      <c r="B95063" s="66"/>
    </row>
    <row r="95064" spans="2:2" x14ac:dyDescent="0.2">
      <c r="B95064" s="66"/>
    </row>
    <row r="95065" spans="2:2" x14ac:dyDescent="0.2">
      <c r="B95065" s="66"/>
    </row>
    <row r="95066" spans="2:2" x14ac:dyDescent="0.2">
      <c r="B95066" s="66"/>
    </row>
    <row r="95067" spans="2:2" x14ac:dyDescent="0.2">
      <c r="B95067" s="66"/>
    </row>
    <row r="95068" spans="2:2" x14ac:dyDescent="0.2">
      <c r="B95068" s="66"/>
    </row>
    <row r="95069" spans="2:2" x14ac:dyDescent="0.2">
      <c r="B95069" s="66"/>
    </row>
    <row r="95070" spans="2:2" x14ac:dyDescent="0.2">
      <c r="B95070" s="66"/>
    </row>
    <row r="95071" spans="2:2" x14ac:dyDescent="0.2">
      <c r="B95071" s="66"/>
    </row>
    <row r="95072" spans="2:2" x14ac:dyDescent="0.2">
      <c r="B95072" s="66"/>
    </row>
    <row r="95073" spans="2:2" x14ac:dyDescent="0.2">
      <c r="B95073" s="66"/>
    </row>
    <row r="95074" spans="2:2" x14ac:dyDescent="0.2">
      <c r="B95074" s="66"/>
    </row>
    <row r="95075" spans="2:2" x14ac:dyDescent="0.2">
      <c r="B95075" s="66"/>
    </row>
    <row r="95076" spans="2:2" x14ac:dyDescent="0.2">
      <c r="B95076" s="66"/>
    </row>
    <row r="95077" spans="2:2" x14ac:dyDescent="0.2">
      <c r="B95077" s="66"/>
    </row>
    <row r="95078" spans="2:2" x14ac:dyDescent="0.2">
      <c r="B95078" s="66"/>
    </row>
    <row r="95079" spans="2:2" x14ac:dyDescent="0.2">
      <c r="B95079" s="66"/>
    </row>
    <row r="95080" spans="2:2" x14ac:dyDescent="0.2">
      <c r="B95080" s="66"/>
    </row>
    <row r="95081" spans="2:2" x14ac:dyDescent="0.2">
      <c r="B95081" s="66"/>
    </row>
    <row r="95082" spans="2:2" x14ac:dyDescent="0.2">
      <c r="B95082" s="66"/>
    </row>
    <row r="95083" spans="2:2" x14ac:dyDescent="0.2">
      <c r="B95083" s="66"/>
    </row>
    <row r="95084" spans="2:2" x14ac:dyDescent="0.2">
      <c r="B95084" s="66"/>
    </row>
    <row r="95085" spans="2:2" x14ac:dyDescent="0.2">
      <c r="B95085" s="66"/>
    </row>
    <row r="95086" spans="2:2" x14ac:dyDescent="0.2">
      <c r="B95086" s="66"/>
    </row>
    <row r="95087" spans="2:2" x14ac:dyDescent="0.2">
      <c r="B95087" s="66"/>
    </row>
    <row r="95088" spans="2:2" x14ac:dyDescent="0.2">
      <c r="B95088" s="66"/>
    </row>
    <row r="95089" spans="2:2" x14ac:dyDescent="0.2">
      <c r="B95089" s="66"/>
    </row>
    <row r="95090" spans="2:2" x14ac:dyDescent="0.2">
      <c r="B95090" s="66"/>
    </row>
    <row r="95091" spans="2:2" x14ac:dyDescent="0.2">
      <c r="B95091" s="66"/>
    </row>
    <row r="95092" spans="2:2" x14ac:dyDescent="0.2">
      <c r="B95092" s="66"/>
    </row>
    <row r="95093" spans="2:2" x14ac:dyDescent="0.2">
      <c r="B95093" s="66"/>
    </row>
    <row r="95094" spans="2:2" x14ac:dyDescent="0.2">
      <c r="B95094" s="66"/>
    </row>
    <row r="95095" spans="2:2" x14ac:dyDescent="0.2">
      <c r="B95095" s="66"/>
    </row>
    <row r="95096" spans="2:2" x14ac:dyDescent="0.2">
      <c r="B95096" s="66"/>
    </row>
    <row r="95097" spans="2:2" x14ac:dyDescent="0.2">
      <c r="B95097" s="66"/>
    </row>
    <row r="95098" spans="2:2" x14ac:dyDescent="0.2">
      <c r="B95098" s="66"/>
    </row>
    <row r="95099" spans="2:2" x14ac:dyDescent="0.2">
      <c r="B95099" s="66"/>
    </row>
    <row r="95100" spans="2:2" x14ac:dyDescent="0.2">
      <c r="B95100" s="66"/>
    </row>
    <row r="95101" spans="2:2" x14ac:dyDescent="0.2">
      <c r="B95101" s="66"/>
    </row>
    <row r="95102" spans="2:2" x14ac:dyDescent="0.2">
      <c r="B95102" s="66"/>
    </row>
    <row r="95103" spans="2:2" x14ac:dyDescent="0.2">
      <c r="B95103" s="66"/>
    </row>
    <row r="95104" spans="2:2" x14ac:dyDescent="0.2">
      <c r="B95104" s="66"/>
    </row>
    <row r="95105" spans="2:2" x14ac:dyDescent="0.2">
      <c r="B95105" s="66"/>
    </row>
    <row r="95106" spans="2:2" x14ac:dyDescent="0.2">
      <c r="B95106" s="66"/>
    </row>
    <row r="95107" spans="2:2" x14ac:dyDescent="0.2">
      <c r="B95107" s="66"/>
    </row>
    <row r="95108" spans="2:2" x14ac:dyDescent="0.2">
      <c r="B95108" s="66"/>
    </row>
    <row r="95109" spans="2:2" x14ac:dyDescent="0.2">
      <c r="B95109" s="66"/>
    </row>
    <row r="95110" spans="2:2" x14ac:dyDescent="0.2">
      <c r="B95110" s="66"/>
    </row>
    <row r="95111" spans="2:2" x14ac:dyDescent="0.2">
      <c r="B95111" s="66"/>
    </row>
    <row r="95112" spans="2:2" x14ac:dyDescent="0.2">
      <c r="B95112" s="66"/>
    </row>
    <row r="95113" spans="2:2" x14ac:dyDescent="0.2">
      <c r="B95113" s="66"/>
    </row>
    <row r="95114" spans="2:2" x14ac:dyDescent="0.2">
      <c r="B95114" s="66"/>
    </row>
    <row r="95115" spans="2:2" x14ac:dyDescent="0.2">
      <c r="B95115" s="66"/>
    </row>
    <row r="95116" spans="2:2" x14ac:dyDescent="0.2">
      <c r="B95116" s="66"/>
    </row>
    <row r="95117" spans="2:2" x14ac:dyDescent="0.2">
      <c r="B95117" s="66"/>
    </row>
    <row r="95118" spans="2:2" x14ac:dyDescent="0.2">
      <c r="B95118" s="66"/>
    </row>
    <row r="95119" spans="2:2" x14ac:dyDescent="0.2">
      <c r="B95119" s="66"/>
    </row>
    <row r="95120" spans="2:2" x14ac:dyDescent="0.2">
      <c r="B95120" s="66"/>
    </row>
    <row r="95121" spans="2:2" x14ac:dyDescent="0.2">
      <c r="B95121" s="66"/>
    </row>
    <row r="95122" spans="2:2" x14ac:dyDescent="0.2">
      <c r="B95122" s="66"/>
    </row>
    <row r="95123" spans="2:2" x14ac:dyDescent="0.2">
      <c r="B95123" s="66"/>
    </row>
    <row r="95124" spans="2:2" x14ac:dyDescent="0.2">
      <c r="B95124" s="66"/>
    </row>
    <row r="95125" spans="2:2" x14ac:dyDescent="0.2">
      <c r="B95125" s="66"/>
    </row>
    <row r="95126" spans="2:2" x14ac:dyDescent="0.2">
      <c r="B95126" s="66"/>
    </row>
    <row r="95127" spans="2:2" x14ac:dyDescent="0.2">
      <c r="B95127" s="66"/>
    </row>
    <row r="95128" spans="2:2" x14ac:dyDescent="0.2">
      <c r="B95128" s="66"/>
    </row>
    <row r="95129" spans="2:2" x14ac:dyDescent="0.2">
      <c r="B95129" s="66"/>
    </row>
    <row r="95130" spans="2:2" x14ac:dyDescent="0.2">
      <c r="B95130" s="66"/>
    </row>
    <row r="95131" spans="2:2" x14ac:dyDescent="0.2">
      <c r="B95131" s="66"/>
    </row>
    <row r="95132" spans="2:2" x14ac:dyDescent="0.2">
      <c r="B95132" s="66"/>
    </row>
    <row r="95133" spans="2:2" x14ac:dyDescent="0.2">
      <c r="B95133" s="66"/>
    </row>
    <row r="95134" spans="2:2" x14ac:dyDescent="0.2">
      <c r="B95134" s="66"/>
    </row>
    <row r="95135" spans="2:2" x14ac:dyDescent="0.2">
      <c r="B95135" s="66"/>
    </row>
    <row r="95136" spans="2:2" x14ac:dyDescent="0.2">
      <c r="B95136" s="66"/>
    </row>
    <row r="95137" spans="2:2" x14ac:dyDescent="0.2">
      <c r="B95137" s="66"/>
    </row>
    <row r="95138" spans="2:2" x14ac:dyDescent="0.2">
      <c r="B95138" s="66"/>
    </row>
    <row r="95139" spans="2:2" x14ac:dyDescent="0.2">
      <c r="B95139" s="66"/>
    </row>
    <row r="95140" spans="2:2" x14ac:dyDescent="0.2">
      <c r="B95140" s="66"/>
    </row>
    <row r="95141" spans="2:2" x14ac:dyDescent="0.2">
      <c r="B95141" s="66"/>
    </row>
    <row r="95142" spans="2:2" x14ac:dyDescent="0.2">
      <c r="B95142" s="66"/>
    </row>
    <row r="95143" spans="2:2" x14ac:dyDescent="0.2">
      <c r="B95143" s="66"/>
    </row>
    <row r="95144" spans="2:2" x14ac:dyDescent="0.2">
      <c r="B95144" s="66"/>
    </row>
    <row r="95145" spans="2:2" x14ac:dyDescent="0.2">
      <c r="B95145" s="66"/>
    </row>
    <row r="95146" spans="2:2" x14ac:dyDescent="0.2">
      <c r="B95146" s="66"/>
    </row>
    <row r="95147" spans="2:2" x14ac:dyDescent="0.2">
      <c r="B95147" s="66"/>
    </row>
    <row r="95148" spans="2:2" x14ac:dyDescent="0.2">
      <c r="B95148" s="66"/>
    </row>
    <row r="95149" spans="2:2" x14ac:dyDescent="0.2">
      <c r="B95149" s="66"/>
    </row>
    <row r="95150" spans="2:2" x14ac:dyDescent="0.2">
      <c r="B95150" s="66"/>
    </row>
    <row r="95151" spans="2:2" x14ac:dyDescent="0.2">
      <c r="B95151" s="66"/>
    </row>
    <row r="95152" spans="2:2" x14ac:dyDescent="0.2">
      <c r="B95152" s="66"/>
    </row>
    <row r="95153" spans="2:2" x14ac:dyDescent="0.2">
      <c r="B95153" s="66"/>
    </row>
    <row r="95154" spans="2:2" x14ac:dyDescent="0.2">
      <c r="B95154" s="66"/>
    </row>
    <row r="95155" spans="2:2" x14ac:dyDescent="0.2">
      <c r="B95155" s="66"/>
    </row>
    <row r="95156" spans="2:2" x14ac:dyDescent="0.2">
      <c r="B95156" s="66"/>
    </row>
    <row r="95157" spans="2:2" x14ac:dyDescent="0.2">
      <c r="B95157" s="66"/>
    </row>
    <row r="95158" spans="2:2" x14ac:dyDescent="0.2">
      <c r="B95158" s="66"/>
    </row>
    <row r="95159" spans="2:2" x14ac:dyDescent="0.2">
      <c r="B95159" s="66"/>
    </row>
    <row r="95160" spans="2:2" x14ac:dyDescent="0.2">
      <c r="B95160" s="66"/>
    </row>
    <row r="95161" spans="2:2" x14ac:dyDescent="0.2">
      <c r="B95161" s="66"/>
    </row>
    <row r="95162" spans="2:2" x14ac:dyDescent="0.2">
      <c r="B95162" s="66"/>
    </row>
    <row r="95163" spans="2:2" x14ac:dyDescent="0.2">
      <c r="B95163" s="66"/>
    </row>
    <row r="95164" spans="2:2" x14ac:dyDescent="0.2">
      <c r="B95164" s="66"/>
    </row>
    <row r="95165" spans="2:2" x14ac:dyDescent="0.2">
      <c r="B95165" s="66"/>
    </row>
    <row r="95166" spans="2:2" x14ac:dyDescent="0.2">
      <c r="B95166" s="66"/>
    </row>
    <row r="95167" spans="2:2" x14ac:dyDescent="0.2">
      <c r="B95167" s="66"/>
    </row>
    <row r="95168" spans="2:2" x14ac:dyDescent="0.2">
      <c r="B95168" s="66"/>
    </row>
    <row r="95169" spans="2:2" x14ac:dyDescent="0.2">
      <c r="B95169" s="66"/>
    </row>
    <row r="95170" spans="2:2" x14ac:dyDescent="0.2">
      <c r="B95170" s="66"/>
    </row>
    <row r="95171" spans="2:2" x14ac:dyDescent="0.2">
      <c r="B95171" s="66"/>
    </row>
    <row r="95172" spans="2:2" x14ac:dyDescent="0.2">
      <c r="B95172" s="66"/>
    </row>
    <row r="95173" spans="2:2" x14ac:dyDescent="0.2">
      <c r="B95173" s="66"/>
    </row>
    <row r="95174" spans="2:2" x14ac:dyDescent="0.2">
      <c r="B95174" s="66"/>
    </row>
    <row r="95175" spans="2:2" x14ac:dyDescent="0.2">
      <c r="B95175" s="66"/>
    </row>
    <row r="95176" spans="2:2" x14ac:dyDescent="0.2">
      <c r="B95176" s="66"/>
    </row>
    <row r="95177" spans="2:2" x14ac:dyDescent="0.2">
      <c r="B95177" s="66"/>
    </row>
    <row r="95178" spans="2:2" x14ac:dyDescent="0.2">
      <c r="B95178" s="66"/>
    </row>
    <row r="95179" spans="2:2" x14ac:dyDescent="0.2">
      <c r="B95179" s="66"/>
    </row>
    <row r="95180" spans="2:2" x14ac:dyDescent="0.2">
      <c r="B95180" s="66"/>
    </row>
    <row r="95181" spans="2:2" x14ac:dyDescent="0.2">
      <c r="B95181" s="66"/>
    </row>
    <row r="95182" spans="2:2" x14ac:dyDescent="0.2">
      <c r="B95182" s="66"/>
    </row>
    <row r="95183" spans="2:2" x14ac:dyDescent="0.2">
      <c r="B95183" s="66"/>
    </row>
    <row r="95184" spans="2:2" x14ac:dyDescent="0.2">
      <c r="B95184" s="66"/>
    </row>
    <row r="95185" spans="2:2" x14ac:dyDescent="0.2">
      <c r="B95185" s="66"/>
    </row>
    <row r="95186" spans="2:2" x14ac:dyDescent="0.2">
      <c r="B95186" s="66"/>
    </row>
    <row r="95187" spans="2:2" x14ac:dyDescent="0.2">
      <c r="B95187" s="66"/>
    </row>
    <row r="95188" spans="2:2" x14ac:dyDescent="0.2">
      <c r="B95188" s="66"/>
    </row>
    <row r="95189" spans="2:2" x14ac:dyDescent="0.2">
      <c r="B95189" s="66"/>
    </row>
    <row r="95190" spans="2:2" x14ac:dyDescent="0.2">
      <c r="B95190" s="66"/>
    </row>
    <row r="95191" spans="2:2" x14ac:dyDescent="0.2">
      <c r="B95191" s="66"/>
    </row>
    <row r="95192" spans="2:2" x14ac:dyDescent="0.2">
      <c r="B95192" s="66"/>
    </row>
    <row r="95193" spans="2:2" x14ac:dyDescent="0.2">
      <c r="B95193" s="66"/>
    </row>
    <row r="95194" spans="2:2" x14ac:dyDescent="0.2">
      <c r="B95194" s="66"/>
    </row>
    <row r="95195" spans="2:2" x14ac:dyDescent="0.2">
      <c r="B95195" s="66"/>
    </row>
    <row r="95196" spans="2:2" x14ac:dyDescent="0.2">
      <c r="B95196" s="66"/>
    </row>
    <row r="95197" spans="2:2" x14ac:dyDescent="0.2">
      <c r="B95197" s="66"/>
    </row>
    <row r="95198" spans="2:2" x14ac:dyDescent="0.2">
      <c r="B95198" s="66"/>
    </row>
    <row r="95199" spans="2:2" x14ac:dyDescent="0.2">
      <c r="B95199" s="66"/>
    </row>
    <row r="95200" spans="2:2" x14ac:dyDescent="0.2">
      <c r="B95200" s="66"/>
    </row>
    <row r="95201" spans="2:2" x14ac:dyDescent="0.2">
      <c r="B95201" s="66"/>
    </row>
    <row r="95202" spans="2:2" x14ac:dyDescent="0.2">
      <c r="B95202" s="66"/>
    </row>
    <row r="95203" spans="2:2" x14ac:dyDescent="0.2">
      <c r="B95203" s="66"/>
    </row>
    <row r="95204" spans="2:2" x14ac:dyDescent="0.2">
      <c r="B95204" s="66"/>
    </row>
    <row r="95205" spans="2:2" x14ac:dyDescent="0.2">
      <c r="B95205" s="66"/>
    </row>
    <row r="95206" spans="2:2" x14ac:dyDescent="0.2">
      <c r="B95206" s="66"/>
    </row>
    <row r="95207" spans="2:2" x14ac:dyDescent="0.2">
      <c r="B95207" s="66"/>
    </row>
    <row r="95208" spans="2:2" x14ac:dyDescent="0.2">
      <c r="B95208" s="66"/>
    </row>
    <row r="95209" spans="2:2" x14ac:dyDescent="0.2">
      <c r="B95209" s="66"/>
    </row>
    <row r="95210" spans="2:2" x14ac:dyDescent="0.2">
      <c r="B95210" s="66"/>
    </row>
    <row r="95211" spans="2:2" x14ac:dyDescent="0.2">
      <c r="B95211" s="66"/>
    </row>
    <row r="95212" spans="2:2" x14ac:dyDescent="0.2">
      <c r="B95212" s="66"/>
    </row>
    <row r="95213" spans="2:2" x14ac:dyDescent="0.2">
      <c r="B95213" s="66"/>
    </row>
    <row r="95214" spans="2:2" x14ac:dyDescent="0.2">
      <c r="B95214" s="66"/>
    </row>
    <row r="95215" spans="2:2" x14ac:dyDescent="0.2">
      <c r="B95215" s="66"/>
    </row>
    <row r="95216" spans="2:2" x14ac:dyDescent="0.2">
      <c r="B95216" s="66"/>
    </row>
    <row r="95217" spans="2:2" x14ac:dyDescent="0.2">
      <c r="B95217" s="66"/>
    </row>
    <row r="95218" spans="2:2" x14ac:dyDescent="0.2">
      <c r="B95218" s="66"/>
    </row>
    <row r="95219" spans="2:2" x14ac:dyDescent="0.2">
      <c r="B95219" s="66"/>
    </row>
    <row r="95220" spans="2:2" x14ac:dyDescent="0.2">
      <c r="B95220" s="66"/>
    </row>
    <row r="95221" spans="2:2" x14ac:dyDescent="0.2">
      <c r="B95221" s="66"/>
    </row>
    <row r="95222" spans="2:2" x14ac:dyDescent="0.2">
      <c r="B95222" s="66"/>
    </row>
    <row r="95223" spans="2:2" x14ac:dyDescent="0.2">
      <c r="B95223" s="66"/>
    </row>
    <row r="95224" spans="2:2" x14ac:dyDescent="0.2">
      <c r="B95224" s="66"/>
    </row>
    <row r="95225" spans="2:2" x14ac:dyDescent="0.2">
      <c r="B95225" s="66"/>
    </row>
    <row r="95226" spans="2:2" x14ac:dyDescent="0.2">
      <c r="B95226" s="66"/>
    </row>
    <row r="95227" spans="2:2" x14ac:dyDescent="0.2">
      <c r="B95227" s="66"/>
    </row>
    <row r="95228" spans="2:2" x14ac:dyDescent="0.2">
      <c r="B95228" s="66"/>
    </row>
    <row r="95229" spans="2:2" x14ac:dyDescent="0.2">
      <c r="B95229" s="66"/>
    </row>
    <row r="95230" spans="2:2" x14ac:dyDescent="0.2">
      <c r="B95230" s="66"/>
    </row>
    <row r="95231" spans="2:2" x14ac:dyDescent="0.2">
      <c r="B95231" s="66"/>
    </row>
    <row r="95232" spans="2:2" x14ac:dyDescent="0.2">
      <c r="B95232" s="66"/>
    </row>
    <row r="95233" spans="2:2" x14ac:dyDescent="0.2">
      <c r="B95233" s="66"/>
    </row>
    <row r="95234" spans="2:2" x14ac:dyDescent="0.2">
      <c r="B95234" s="66"/>
    </row>
    <row r="95235" spans="2:2" x14ac:dyDescent="0.2">
      <c r="B95235" s="66"/>
    </row>
    <row r="95236" spans="2:2" x14ac:dyDescent="0.2">
      <c r="B95236" s="66"/>
    </row>
    <row r="95237" spans="2:2" x14ac:dyDescent="0.2">
      <c r="B95237" s="66"/>
    </row>
    <row r="95238" spans="2:2" x14ac:dyDescent="0.2">
      <c r="B95238" s="66"/>
    </row>
    <row r="95239" spans="2:2" x14ac:dyDescent="0.2">
      <c r="B95239" s="66"/>
    </row>
    <row r="95240" spans="2:2" x14ac:dyDescent="0.2">
      <c r="B95240" s="66"/>
    </row>
    <row r="95241" spans="2:2" x14ac:dyDescent="0.2">
      <c r="B95241" s="66"/>
    </row>
    <row r="95242" spans="2:2" x14ac:dyDescent="0.2">
      <c r="B95242" s="66"/>
    </row>
    <row r="95243" spans="2:2" x14ac:dyDescent="0.2">
      <c r="B95243" s="66"/>
    </row>
    <row r="95244" spans="2:2" x14ac:dyDescent="0.2">
      <c r="B95244" s="66"/>
    </row>
    <row r="95245" spans="2:2" x14ac:dyDescent="0.2">
      <c r="B95245" s="66"/>
    </row>
    <row r="95246" spans="2:2" x14ac:dyDescent="0.2">
      <c r="B95246" s="66"/>
    </row>
    <row r="95247" spans="2:2" x14ac:dyDescent="0.2">
      <c r="B95247" s="66"/>
    </row>
    <row r="95248" spans="2:2" x14ac:dyDescent="0.2">
      <c r="B95248" s="66"/>
    </row>
    <row r="95249" spans="2:2" x14ac:dyDescent="0.2">
      <c r="B95249" s="66"/>
    </row>
    <row r="95250" spans="2:2" x14ac:dyDescent="0.2">
      <c r="B95250" s="66"/>
    </row>
    <row r="95251" spans="2:2" x14ac:dyDescent="0.2">
      <c r="B95251" s="66"/>
    </row>
    <row r="95252" spans="2:2" x14ac:dyDescent="0.2">
      <c r="B95252" s="66"/>
    </row>
    <row r="95253" spans="2:2" x14ac:dyDescent="0.2">
      <c r="B95253" s="66"/>
    </row>
    <row r="95254" spans="2:2" x14ac:dyDescent="0.2">
      <c r="B95254" s="66"/>
    </row>
    <row r="95255" spans="2:2" x14ac:dyDescent="0.2">
      <c r="B95255" s="66"/>
    </row>
    <row r="95256" spans="2:2" x14ac:dyDescent="0.2">
      <c r="B95256" s="66"/>
    </row>
    <row r="95257" spans="2:2" x14ac:dyDescent="0.2">
      <c r="B95257" s="66"/>
    </row>
    <row r="95258" spans="2:2" x14ac:dyDescent="0.2">
      <c r="B95258" s="66"/>
    </row>
    <row r="95259" spans="2:2" x14ac:dyDescent="0.2">
      <c r="B95259" s="66"/>
    </row>
    <row r="95260" spans="2:2" x14ac:dyDescent="0.2">
      <c r="B95260" s="66"/>
    </row>
    <row r="95261" spans="2:2" x14ac:dyDescent="0.2">
      <c r="B95261" s="66"/>
    </row>
    <row r="95262" spans="2:2" x14ac:dyDescent="0.2">
      <c r="B95262" s="66"/>
    </row>
    <row r="95263" spans="2:2" x14ac:dyDescent="0.2">
      <c r="B95263" s="66"/>
    </row>
    <row r="95264" spans="2:2" x14ac:dyDescent="0.2">
      <c r="B95264" s="66"/>
    </row>
    <row r="95265" spans="2:2" x14ac:dyDescent="0.2">
      <c r="B95265" s="66"/>
    </row>
    <row r="95266" spans="2:2" x14ac:dyDescent="0.2">
      <c r="B95266" s="66"/>
    </row>
    <row r="95267" spans="2:2" x14ac:dyDescent="0.2">
      <c r="B95267" s="66"/>
    </row>
    <row r="95268" spans="2:2" x14ac:dyDescent="0.2">
      <c r="B95268" s="66"/>
    </row>
    <row r="95269" spans="2:2" x14ac:dyDescent="0.2">
      <c r="B95269" s="66"/>
    </row>
    <row r="95270" spans="2:2" x14ac:dyDescent="0.2">
      <c r="B95270" s="66"/>
    </row>
    <row r="95271" spans="2:2" x14ac:dyDescent="0.2">
      <c r="B95271" s="66"/>
    </row>
    <row r="95272" spans="2:2" x14ac:dyDescent="0.2">
      <c r="B95272" s="66"/>
    </row>
    <row r="95273" spans="2:2" x14ac:dyDescent="0.2">
      <c r="B95273" s="66"/>
    </row>
    <row r="95274" spans="2:2" x14ac:dyDescent="0.2">
      <c r="B95274" s="66"/>
    </row>
    <row r="95275" spans="2:2" x14ac:dyDescent="0.2">
      <c r="B95275" s="66"/>
    </row>
    <row r="95276" spans="2:2" x14ac:dyDescent="0.2">
      <c r="B95276" s="66"/>
    </row>
    <row r="95277" spans="2:2" x14ac:dyDescent="0.2">
      <c r="B95277" s="66"/>
    </row>
    <row r="95278" spans="2:2" x14ac:dyDescent="0.2">
      <c r="B95278" s="66"/>
    </row>
    <row r="95279" spans="2:2" x14ac:dyDescent="0.2">
      <c r="B95279" s="66"/>
    </row>
    <row r="95280" spans="2:2" x14ac:dyDescent="0.2">
      <c r="B95280" s="66"/>
    </row>
    <row r="95281" spans="2:2" x14ac:dyDescent="0.2">
      <c r="B95281" s="66"/>
    </row>
    <row r="95282" spans="2:2" x14ac:dyDescent="0.2">
      <c r="B95282" s="66"/>
    </row>
    <row r="95283" spans="2:2" x14ac:dyDescent="0.2">
      <c r="B95283" s="66"/>
    </row>
    <row r="95284" spans="2:2" x14ac:dyDescent="0.2">
      <c r="B95284" s="66"/>
    </row>
    <row r="95285" spans="2:2" x14ac:dyDescent="0.2">
      <c r="B95285" s="66"/>
    </row>
    <row r="95286" spans="2:2" x14ac:dyDescent="0.2">
      <c r="B95286" s="66"/>
    </row>
    <row r="95287" spans="2:2" x14ac:dyDescent="0.2">
      <c r="B95287" s="66"/>
    </row>
    <row r="95288" spans="2:2" x14ac:dyDescent="0.2">
      <c r="B95288" s="66"/>
    </row>
    <row r="95289" spans="2:2" x14ac:dyDescent="0.2">
      <c r="B95289" s="66"/>
    </row>
    <row r="95290" spans="2:2" x14ac:dyDescent="0.2">
      <c r="B95290" s="66"/>
    </row>
    <row r="95291" spans="2:2" x14ac:dyDescent="0.2">
      <c r="B95291" s="66"/>
    </row>
    <row r="95292" spans="2:2" x14ac:dyDescent="0.2">
      <c r="B95292" s="66"/>
    </row>
    <row r="95293" spans="2:2" x14ac:dyDescent="0.2">
      <c r="B95293" s="66"/>
    </row>
    <row r="95294" spans="2:2" x14ac:dyDescent="0.2">
      <c r="B95294" s="66"/>
    </row>
    <row r="95295" spans="2:2" x14ac:dyDescent="0.2">
      <c r="B95295" s="66"/>
    </row>
    <row r="95296" spans="2:2" x14ac:dyDescent="0.2">
      <c r="B95296" s="66"/>
    </row>
    <row r="95297" spans="2:2" x14ac:dyDescent="0.2">
      <c r="B95297" s="66"/>
    </row>
    <row r="95298" spans="2:2" x14ac:dyDescent="0.2">
      <c r="B95298" s="66"/>
    </row>
    <row r="95299" spans="2:2" x14ac:dyDescent="0.2">
      <c r="B95299" s="66"/>
    </row>
    <row r="95300" spans="2:2" x14ac:dyDescent="0.2">
      <c r="B95300" s="66"/>
    </row>
    <row r="95301" spans="2:2" x14ac:dyDescent="0.2">
      <c r="B95301" s="66"/>
    </row>
    <row r="95302" spans="2:2" x14ac:dyDescent="0.2">
      <c r="B95302" s="66"/>
    </row>
    <row r="95303" spans="2:2" x14ac:dyDescent="0.2">
      <c r="B95303" s="66"/>
    </row>
    <row r="95304" spans="2:2" x14ac:dyDescent="0.2">
      <c r="B95304" s="66"/>
    </row>
    <row r="95305" spans="2:2" x14ac:dyDescent="0.2">
      <c r="B95305" s="66"/>
    </row>
    <row r="95306" spans="2:2" x14ac:dyDescent="0.2">
      <c r="B95306" s="66"/>
    </row>
    <row r="95307" spans="2:2" x14ac:dyDescent="0.2">
      <c r="B95307" s="66"/>
    </row>
    <row r="95308" spans="2:2" x14ac:dyDescent="0.2">
      <c r="B95308" s="66"/>
    </row>
    <row r="95309" spans="2:2" x14ac:dyDescent="0.2">
      <c r="B95309" s="66"/>
    </row>
    <row r="95310" spans="2:2" x14ac:dyDescent="0.2">
      <c r="B95310" s="66"/>
    </row>
    <row r="95311" spans="2:2" x14ac:dyDescent="0.2">
      <c r="B95311" s="66"/>
    </row>
    <row r="95312" spans="2:2" x14ac:dyDescent="0.2">
      <c r="B95312" s="66"/>
    </row>
    <row r="95313" spans="2:2" x14ac:dyDescent="0.2">
      <c r="B95313" s="66"/>
    </row>
    <row r="95314" spans="2:2" x14ac:dyDescent="0.2">
      <c r="B95314" s="66"/>
    </row>
    <row r="95315" spans="2:2" x14ac:dyDescent="0.2">
      <c r="B95315" s="66"/>
    </row>
    <row r="95316" spans="2:2" x14ac:dyDescent="0.2">
      <c r="B95316" s="66"/>
    </row>
    <row r="95317" spans="2:2" x14ac:dyDescent="0.2">
      <c r="B95317" s="66"/>
    </row>
    <row r="95318" spans="2:2" x14ac:dyDescent="0.2">
      <c r="B95318" s="66"/>
    </row>
    <row r="95319" spans="2:2" x14ac:dyDescent="0.2">
      <c r="B95319" s="66"/>
    </row>
    <row r="95320" spans="2:2" x14ac:dyDescent="0.2">
      <c r="B95320" s="66"/>
    </row>
    <row r="95321" spans="2:2" x14ac:dyDescent="0.2">
      <c r="B95321" s="66"/>
    </row>
    <row r="95322" spans="2:2" x14ac:dyDescent="0.2">
      <c r="B95322" s="66"/>
    </row>
    <row r="95323" spans="2:2" x14ac:dyDescent="0.2">
      <c r="B95323" s="66"/>
    </row>
    <row r="95324" spans="2:2" x14ac:dyDescent="0.2">
      <c r="B95324" s="66"/>
    </row>
    <row r="95325" spans="2:2" x14ac:dyDescent="0.2">
      <c r="B95325" s="66"/>
    </row>
    <row r="95326" spans="2:2" x14ac:dyDescent="0.2">
      <c r="B95326" s="66"/>
    </row>
    <row r="95327" spans="2:2" x14ac:dyDescent="0.2">
      <c r="B95327" s="66"/>
    </row>
    <row r="95328" spans="2:2" x14ac:dyDescent="0.2">
      <c r="B95328" s="66"/>
    </row>
    <row r="95329" spans="2:2" x14ac:dyDescent="0.2">
      <c r="B95329" s="66"/>
    </row>
    <row r="95330" spans="2:2" x14ac:dyDescent="0.2">
      <c r="B95330" s="66"/>
    </row>
    <row r="95331" spans="2:2" x14ac:dyDescent="0.2">
      <c r="B95331" s="66"/>
    </row>
    <row r="95332" spans="2:2" x14ac:dyDescent="0.2">
      <c r="B95332" s="66"/>
    </row>
    <row r="95333" spans="2:2" x14ac:dyDescent="0.2">
      <c r="B95333" s="66"/>
    </row>
    <row r="95334" spans="2:2" x14ac:dyDescent="0.2">
      <c r="B95334" s="66"/>
    </row>
    <row r="95335" spans="2:2" x14ac:dyDescent="0.2">
      <c r="B95335" s="66"/>
    </row>
    <row r="95336" spans="2:2" x14ac:dyDescent="0.2">
      <c r="B95336" s="66"/>
    </row>
    <row r="95337" spans="2:2" x14ac:dyDescent="0.2">
      <c r="B95337" s="66"/>
    </row>
    <row r="95338" spans="2:2" x14ac:dyDescent="0.2">
      <c r="B95338" s="66"/>
    </row>
    <row r="95339" spans="2:2" x14ac:dyDescent="0.2">
      <c r="B95339" s="66"/>
    </row>
    <row r="95340" spans="2:2" x14ac:dyDescent="0.2">
      <c r="B95340" s="66"/>
    </row>
    <row r="95341" spans="2:2" x14ac:dyDescent="0.2">
      <c r="B95341" s="66"/>
    </row>
    <row r="95342" spans="2:2" x14ac:dyDescent="0.2">
      <c r="B95342" s="66"/>
    </row>
    <row r="95343" spans="2:2" x14ac:dyDescent="0.2">
      <c r="B95343" s="66"/>
    </row>
    <row r="95344" spans="2:2" x14ac:dyDescent="0.2">
      <c r="B95344" s="66"/>
    </row>
    <row r="95345" spans="2:2" x14ac:dyDescent="0.2">
      <c r="B95345" s="66"/>
    </row>
    <row r="95346" spans="2:2" x14ac:dyDescent="0.2">
      <c r="B95346" s="66"/>
    </row>
    <row r="95347" spans="2:2" x14ac:dyDescent="0.2">
      <c r="B95347" s="66"/>
    </row>
    <row r="95348" spans="2:2" x14ac:dyDescent="0.2">
      <c r="B95348" s="66"/>
    </row>
    <row r="95349" spans="2:2" x14ac:dyDescent="0.2">
      <c r="B95349" s="66"/>
    </row>
    <row r="95350" spans="2:2" x14ac:dyDescent="0.2">
      <c r="B95350" s="66"/>
    </row>
    <row r="95351" spans="2:2" x14ac:dyDescent="0.2">
      <c r="B95351" s="66"/>
    </row>
    <row r="95352" spans="2:2" x14ac:dyDescent="0.2">
      <c r="B95352" s="66"/>
    </row>
    <row r="95353" spans="2:2" x14ac:dyDescent="0.2">
      <c r="B95353" s="66"/>
    </row>
    <row r="95354" spans="2:2" x14ac:dyDescent="0.2">
      <c r="B95354" s="66"/>
    </row>
    <row r="95355" spans="2:2" x14ac:dyDescent="0.2">
      <c r="B95355" s="66"/>
    </row>
    <row r="95356" spans="2:2" x14ac:dyDescent="0.2">
      <c r="B95356" s="66"/>
    </row>
    <row r="95357" spans="2:2" x14ac:dyDescent="0.2">
      <c r="B95357" s="66"/>
    </row>
    <row r="95358" spans="2:2" x14ac:dyDescent="0.2">
      <c r="B95358" s="66"/>
    </row>
    <row r="95359" spans="2:2" x14ac:dyDescent="0.2">
      <c r="B95359" s="66"/>
    </row>
    <row r="95360" spans="2:2" x14ac:dyDescent="0.2">
      <c r="B95360" s="66"/>
    </row>
    <row r="95361" spans="2:2" x14ac:dyDescent="0.2">
      <c r="B95361" s="66"/>
    </row>
    <row r="95362" spans="2:2" x14ac:dyDescent="0.2">
      <c r="B95362" s="66"/>
    </row>
    <row r="95363" spans="2:2" x14ac:dyDescent="0.2">
      <c r="B95363" s="66"/>
    </row>
    <row r="95364" spans="2:2" x14ac:dyDescent="0.2">
      <c r="B95364" s="66"/>
    </row>
    <row r="95365" spans="2:2" x14ac:dyDescent="0.2">
      <c r="B95365" s="66"/>
    </row>
    <row r="95366" spans="2:2" x14ac:dyDescent="0.2">
      <c r="B95366" s="66"/>
    </row>
    <row r="95367" spans="2:2" x14ac:dyDescent="0.2">
      <c r="B95367" s="66"/>
    </row>
    <row r="95368" spans="2:2" x14ac:dyDescent="0.2">
      <c r="B95368" s="66"/>
    </row>
    <row r="95369" spans="2:2" x14ac:dyDescent="0.2">
      <c r="B95369" s="66"/>
    </row>
    <row r="95370" spans="2:2" x14ac:dyDescent="0.2">
      <c r="B95370" s="66"/>
    </row>
    <row r="95371" spans="2:2" x14ac:dyDescent="0.2">
      <c r="B95371" s="66"/>
    </row>
    <row r="95372" spans="2:2" x14ac:dyDescent="0.2">
      <c r="B95372" s="66"/>
    </row>
    <row r="95373" spans="2:2" x14ac:dyDescent="0.2">
      <c r="B95373" s="66"/>
    </row>
    <row r="95374" spans="2:2" x14ac:dyDescent="0.2">
      <c r="B95374" s="66"/>
    </row>
    <row r="95375" spans="2:2" x14ac:dyDescent="0.2">
      <c r="B95375" s="66"/>
    </row>
    <row r="95376" spans="2:2" x14ac:dyDescent="0.2">
      <c r="B95376" s="66"/>
    </row>
    <row r="95377" spans="2:2" x14ac:dyDescent="0.2">
      <c r="B95377" s="66"/>
    </row>
    <row r="95378" spans="2:2" x14ac:dyDescent="0.2">
      <c r="B95378" s="66"/>
    </row>
    <row r="95379" spans="2:2" x14ac:dyDescent="0.2">
      <c r="B95379" s="66"/>
    </row>
    <row r="95380" spans="2:2" x14ac:dyDescent="0.2">
      <c r="B95380" s="66"/>
    </row>
    <row r="95381" spans="2:2" x14ac:dyDescent="0.2">
      <c r="B95381" s="66"/>
    </row>
    <row r="95382" spans="2:2" x14ac:dyDescent="0.2">
      <c r="B95382" s="66"/>
    </row>
    <row r="95383" spans="2:2" x14ac:dyDescent="0.2">
      <c r="B95383" s="66"/>
    </row>
    <row r="95384" spans="2:2" x14ac:dyDescent="0.2">
      <c r="B95384" s="66"/>
    </row>
    <row r="95385" spans="2:2" x14ac:dyDescent="0.2">
      <c r="B95385" s="66"/>
    </row>
    <row r="95386" spans="2:2" x14ac:dyDescent="0.2">
      <c r="B95386" s="66"/>
    </row>
    <row r="95387" spans="2:2" x14ac:dyDescent="0.2">
      <c r="B95387" s="66"/>
    </row>
    <row r="95388" spans="2:2" x14ac:dyDescent="0.2">
      <c r="B95388" s="66"/>
    </row>
    <row r="95389" spans="2:2" x14ac:dyDescent="0.2">
      <c r="B95389" s="66"/>
    </row>
    <row r="95390" spans="2:2" x14ac:dyDescent="0.2">
      <c r="B95390" s="66"/>
    </row>
    <row r="95391" spans="2:2" x14ac:dyDescent="0.2">
      <c r="B95391" s="66"/>
    </row>
    <row r="95392" spans="2:2" x14ac:dyDescent="0.2">
      <c r="B95392" s="66"/>
    </row>
    <row r="95393" spans="2:2" x14ac:dyDescent="0.2">
      <c r="B95393" s="66"/>
    </row>
    <row r="95394" spans="2:2" x14ac:dyDescent="0.2">
      <c r="B95394" s="66"/>
    </row>
    <row r="95395" spans="2:2" x14ac:dyDescent="0.2">
      <c r="B95395" s="66"/>
    </row>
    <row r="95396" spans="2:2" x14ac:dyDescent="0.2">
      <c r="B95396" s="66"/>
    </row>
    <row r="95397" spans="2:2" x14ac:dyDescent="0.2">
      <c r="B95397" s="66"/>
    </row>
    <row r="95398" spans="2:2" x14ac:dyDescent="0.2">
      <c r="B95398" s="66"/>
    </row>
    <row r="95399" spans="2:2" x14ac:dyDescent="0.2">
      <c r="B95399" s="66"/>
    </row>
    <row r="95400" spans="2:2" x14ac:dyDescent="0.2">
      <c r="B95400" s="66"/>
    </row>
    <row r="95401" spans="2:2" x14ac:dyDescent="0.2">
      <c r="B95401" s="66"/>
    </row>
    <row r="95402" spans="2:2" x14ac:dyDescent="0.2">
      <c r="B95402" s="66"/>
    </row>
    <row r="95403" spans="2:2" x14ac:dyDescent="0.2">
      <c r="B95403" s="66"/>
    </row>
    <row r="95404" spans="2:2" x14ac:dyDescent="0.2">
      <c r="B95404" s="66"/>
    </row>
    <row r="95405" spans="2:2" x14ac:dyDescent="0.2">
      <c r="B95405" s="66"/>
    </row>
    <row r="95406" spans="2:2" x14ac:dyDescent="0.2">
      <c r="B95406" s="66"/>
    </row>
    <row r="95407" spans="2:2" x14ac:dyDescent="0.2">
      <c r="B95407" s="66"/>
    </row>
    <row r="95408" spans="2:2" x14ac:dyDescent="0.2">
      <c r="B95408" s="66"/>
    </row>
    <row r="95409" spans="2:2" x14ac:dyDescent="0.2">
      <c r="B95409" s="66"/>
    </row>
    <row r="95410" spans="2:2" x14ac:dyDescent="0.2">
      <c r="B95410" s="66"/>
    </row>
    <row r="95411" spans="2:2" x14ac:dyDescent="0.2">
      <c r="B95411" s="66"/>
    </row>
    <row r="95412" spans="2:2" x14ac:dyDescent="0.2">
      <c r="B95412" s="66"/>
    </row>
    <row r="95413" spans="2:2" x14ac:dyDescent="0.2">
      <c r="B95413" s="66"/>
    </row>
    <row r="95414" spans="2:2" x14ac:dyDescent="0.2">
      <c r="B95414" s="66"/>
    </row>
    <row r="95415" spans="2:2" x14ac:dyDescent="0.2">
      <c r="B95415" s="66"/>
    </row>
    <row r="95416" spans="2:2" x14ac:dyDescent="0.2">
      <c r="B95416" s="66"/>
    </row>
    <row r="95417" spans="2:2" x14ac:dyDescent="0.2">
      <c r="B95417" s="66"/>
    </row>
    <row r="95418" spans="2:2" x14ac:dyDescent="0.2">
      <c r="B95418" s="66"/>
    </row>
    <row r="95419" spans="2:2" x14ac:dyDescent="0.2">
      <c r="B95419" s="66"/>
    </row>
    <row r="95420" spans="2:2" x14ac:dyDescent="0.2">
      <c r="B95420" s="66"/>
    </row>
    <row r="95421" spans="2:2" x14ac:dyDescent="0.2">
      <c r="B95421" s="66"/>
    </row>
    <row r="95422" spans="2:2" x14ac:dyDescent="0.2">
      <c r="B95422" s="66"/>
    </row>
    <row r="95423" spans="2:2" x14ac:dyDescent="0.2">
      <c r="B95423" s="66"/>
    </row>
    <row r="95424" spans="2:2" x14ac:dyDescent="0.2">
      <c r="B95424" s="66"/>
    </row>
    <row r="95425" spans="2:2" x14ac:dyDescent="0.2">
      <c r="B95425" s="66"/>
    </row>
    <row r="95426" spans="2:2" x14ac:dyDescent="0.2">
      <c r="B95426" s="66"/>
    </row>
    <row r="95427" spans="2:2" x14ac:dyDescent="0.2">
      <c r="B95427" s="66"/>
    </row>
    <row r="95428" spans="2:2" x14ac:dyDescent="0.2">
      <c r="B95428" s="66"/>
    </row>
    <row r="95429" spans="2:2" x14ac:dyDescent="0.2">
      <c r="B95429" s="66"/>
    </row>
    <row r="95430" spans="2:2" x14ac:dyDescent="0.2">
      <c r="B95430" s="66"/>
    </row>
    <row r="95431" spans="2:2" x14ac:dyDescent="0.2">
      <c r="B95431" s="66"/>
    </row>
    <row r="95432" spans="2:2" x14ac:dyDescent="0.2">
      <c r="B95432" s="66"/>
    </row>
    <row r="95433" spans="2:2" x14ac:dyDescent="0.2">
      <c r="B95433" s="66"/>
    </row>
    <row r="95434" spans="2:2" x14ac:dyDescent="0.2">
      <c r="B95434" s="66"/>
    </row>
    <row r="95435" spans="2:2" x14ac:dyDescent="0.2">
      <c r="B95435" s="66"/>
    </row>
    <row r="95436" spans="2:2" x14ac:dyDescent="0.2">
      <c r="B95436" s="66"/>
    </row>
    <row r="95437" spans="2:2" x14ac:dyDescent="0.2">
      <c r="B95437" s="66"/>
    </row>
    <row r="95438" spans="2:2" x14ac:dyDescent="0.2">
      <c r="B95438" s="66"/>
    </row>
    <row r="95439" spans="2:2" x14ac:dyDescent="0.2">
      <c r="B95439" s="66"/>
    </row>
    <row r="95440" spans="2:2" x14ac:dyDescent="0.2">
      <c r="B95440" s="66"/>
    </row>
    <row r="95441" spans="2:2" x14ac:dyDescent="0.2">
      <c r="B95441" s="66"/>
    </row>
    <row r="95442" spans="2:2" x14ac:dyDescent="0.2">
      <c r="B95442" s="66"/>
    </row>
    <row r="95443" spans="2:2" x14ac:dyDescent="0.2">
      <c r="B95443" s="66"/>
    </row>
    <row r="95444" spans="2:2" x14ac:dyDescent="0.2">
      <c r="B95444" s="66"/>
    </row>
    <row r="95445" spans="2:2" x14ac:dyDescent="0.2">
      <c r="B95445" s="66"/>
    </row>
    <row r="95446" spans="2:2" x14ac:dyDescent="0.2">
      <c r="B95446" s="66"/>
    </row>
    <row r="95447" spans="2:2" x14ac:dyDescent="0.2">
      <c r="B95447" s="66"/>
    </row>
    <row r="95448" spans="2:2" x14ac:dyDescent="0.2">
      <c r="B95448" s="66"/>
    </row>
    <row r="95449" spans="2:2" x14ac:dyDescent="0.2">
      <c r="B95449" s="66"/>
    </row>
    <row r="95450" spans="2:2" x14ac:dyDescent="0.2">
      <c r="B95450" s="66"/>
    </row>
    <row r="95451" spans="2:2" x14ac:dyDescent="0.2">
      <c r="B95451" s="66"/>
    </row>
    <row r="95452" spans="2:2" x14ac:dyDescent="0.2">
      <c r="B95452" s="66"/>
    </row>
    <row r="95453" spans="2:2" x14ac:dyDescent="0.2">
      <c r="B95453" s="66"/>
    </row>
    <row r="95454" spans="2:2" x14ac:dyDescent="0.2">
      <c r="B95454" s="66"/>
    </row>
    <row r="95455" spans="2:2" x14ac:dyDescent="0.2">
      <c r="B95455" s="66"/>
    </row>
    <row r="95456" spans="2:2" x14ac:dyDescent="0.2">
      <c r="B95456" s="66"/>
    </row>
    <row r="95457" spans="2:2" x14ac:dyDescent="0.2">
      <c r="B95457" s="66"/>
    </row>
    <row r="95458" spans="2:2" x14ac:dyDescent="0.2">
      <c r="B95458" s="66"/>
    </row>
    <row r="95459" spans="2:2" x14ac:dyDescent="0.2">
      <c r="B95459" s="66"/>
    </row>
    <row r="95460" spans="2:2" x14ac:dyDescent="0.2">
      <c r="B95460" s="66"/>
    </row>
    <row r="95461" spans="2:2" x14ac:dyDescent="0.2">
      <c r="B95461" s="66"/>
    </row>
    <row r="95462" spans="2:2" x14ac:dyDescent="0.2">
      <c r="B95462" s="66"/>
    </row>
    <row r="95463" spans="2:2" x14ac:dyDescent="0.2">
      <c r="B95463" s="66"/>
    </row>
    <row r="95464" spans="2:2" x14ac:dyDescent="0.2">
      <c r="B95464" s="66"/>
    </row>
    <row r="95465" spans="2:2" x14ac:dyDescent="0.2">
      <c r="B95465" s="66"/>
    </row>
    <row r="95466" spans="2:2" x14ac:dyDescent="0.2">
      <c r="B95466" s="66"/>
    </row>
    <row r="95467" spans="2:2" x14ac:dyDescent="0.2">
      <c r="B95467" s="66"/>
    </row>
    <row r="95468" spans="2:2" x14ac:dyDescent="0.2">
      <c r="B95468" s="66"/>
    </row>
    <row r="95469" spans="2:2" x14ac:dyDescent="0.2">
      <c r="B95469" s="66"/>
    </row>
    <row r="95470" spans="2:2" x14ac:dyDescent="0.2">
      <c r="B95470" s="66"/>
    </row>
    <row r="95471" spans="2:2" x14ac:dyDescent="0.2">
      <c r="B95471" s="66"/>
    </row>
    <row r="95472" spans="2:2" x14ac:dyDescent="0.2">
      <c r="B95472" s="66"/>
    </row>
    <row r="95473" spans="2:2" x14ac:dyDescent="0.2">
      <c r="B95473" s="66"/>
    </row>
    <row r="95474" spans="2:2" x14ac:dyDescent="0.2">
      <c r="B95474" s="66"/>
    </row>
    <row r="95475" spans="2:2" x14ac:dyDescent="0.2">
      <c r="B95475" s="66"/>
    </row>
    <row r="95476" spans="2:2" x14ac:dyDescent="0.2">
      <c r="B95476" s="66"/>
    </row>
    <row r="95477" spans="2:2" x14ac:dyDescent="0.2">
      <c r="B95477" s="66"/>
    </row>
    <row r="95478" spans="2:2" x14ac:dyDescent="0.2">
      <c r="B95478" s="66"/>
    </row>
    <row r="95479" spans="2:2" x14ac:dyDescent="0.2">
      <c r="B95479" s="66"/>
    </row>
    <row r="95480" spans="2:2" x14ac:dyDescent="0.2">
      <c r="B95480" s="66"/>
    </row>
    <row r="95481" spans="2:2" x14ac:dyDescent="0.2">
      <c r="B95481" s="66"/>
    </row>
    <row r="95482" spans="2:2" x14ac:dyDescent="0.2">
      <c r="B95482" s="66"/>
    </row>
    <row r="95483" spans="2:2" x14ac:dyDescent="0.2">
      <c r="B95483" s="66"/>
    </row>
    <row r="95484" spans="2:2" x14ac:dyDescent="0.2">
      <c r="B95484" s="66"/>
    </row>
    <row r="95485" spans="2:2" x14ac:dyDescent="0.2">
      <c r="B95485" s="66"/>
    </row>
    <row r="95486" spans="2:2" x14ac:dyDescent="0.2">
      <c r="B95486" s="66"/>
    </row>
    <row r="95487" spans="2:2" x14ac:dyDescent="0.2">
      <c r="B95487" s="66"/>
    </row>
    <row r="95488" spans="2:2" x14ac:dyDescent="0.2">
      <c r="B95488" s="66"/>
    </row>
    <row r="95489" spans="2:2" x14ac:dyDescent="0.2">
      <c r="B95489" s="66"/>
    </row>
    <row r="95490" spans="2:2" x14ac:dyDescent="0.2">
      <c r="B95490" s="66"/>
    </row>
    <row r="95491" spans="2:2" x14ac:dyDescent="0.2">
      <c r="B95491" s="66"/>
    </row>
    <row r="95492" spans="2:2" x14ac:dyDescent="0.2">
      <c r="B95492" s="66"/>
    </row>
    <row r="95493" spans="2:2" x14ac:dyDescent="0.2">
      <c r="B95493" s="66"/>
    </row>
    <row r="95494" spans="2:2" x14ac:dyDescent="0.2">
      <c r="B95494" s="66"/>
    </row>
    <row r="95495" spans="2:2" x14ac:dyDescent="0.2">
      <c r="B95495" s="66"/>
    </row>
    <row r="95496" spans="2:2" x14ac:dyDescent="0.2">
      <c r="B95496" s="66"/>
    </row>
    <row r="95497" spans="2:2" x14ac:dyDescent="0.2">
      <c r="B95497" s="66"/>
    </row>
    <row r="95498" spans="2:2" x14ac:dyDescent="0.2">
      <c r="B95498" s="66"/>
    </row>
    <row r="95499" spans="2:2" x14ac:dyDescent="0.2">
      <c r="B95499" s="66"/>
    </row>
    <row r="95500" spans="2:2" x14ac:dyDescent="0.2">
      <c r="B95500" s="66"/>
    </row>
    <row r="95501" spans="2:2" x14ac:dyDescent="0.2">
      <c r="B95501" s="66"/>
    </row>
    <row r="95502" spans="2:2" x14ac:dyDescent="0.2">
      <c r="B95502" s="66"/>
    </row>
    <row r="95503" spans="2:2" x14ac:dyDescent="0.2">
      <c r="B95503" s="66"/>
    </row>
    <row r="95504" spans="2:2" x14ac:dyDescent="0.2">
      <c r="B95504" s="66"/>
    </row>
    <row r="95505" spans="2:2" x14ac:dyDescent="0.2">
      <c r="B95505" s="66"/>
    </row>
    <row r="95506" spans="2:2" x14ac:dyDescent="0.2">
      <c r="B95506" s="66"/>
    </row>
    <row r="95507" spans="2:2" x14ac:dyDescent="0.2">
      <c r="B95507" s="66"/>
    </row>
    <row r="95508" spans="2:2" x14ac:dyDescent="0.2">
      <c r="B95508" s="66"/>
    </row>
    <row r="95509" spans="2:2" x14ac:dyDescent="0.2">
      <c r="B95509" s="66"/>
    </row>
    <row r="95510" spans="2:2" x14ac:dyDescent="0.2">
      <c r="B95510" s="66"/>
    </row>
    <row r="95511" spans="2:2" x14ac:dyDescent="0.2">
      <c r="B95511" s="66"/>
    </row>
    <row r="95512" spans="2:2" x14ac:dyDescent="0.2">
      <c r="B95512" s="66"/>
    </row>
    <row r="95513" spans="2:2" x14ac:dyDescent="0.2">
      <c r="B95513" s="66"/>
    </row>
    <row r="95514" spans="2:2" x14ac:dyDescent="0.2">
      <c r="B95514" s="66"/>
    </row>
    <row r="95515" spans="2:2" x14ac:dyDescent="0.2">
      <c r="B95515" s="66"/>
    </row>
    <row r="95516" spans="2:2" x14ac:dyDescent="0.2">
      <c r="B95516" s="66"/>
    </row>
    <row r="95517" spans="2:2" x14ac:dyDescent="0.2">
      <c r="B95517" s="66"/>
    </row>
    <row r="95518" spans="2:2" x14ac:dyDescent="0.2">
      <c r="B95518" s="66"/>
    </row>
    <row r="95519" spans="2:2" x14ac:dyDescent="0.2">
      <c r="B95519" s="66"/>
    </row>
    <row r="95520" spans="2:2" x14ac:dyDescent="0.2">
      <c r="B95520" s="66"/>
    </row>
    <row r="95521" spans="2:2" x14ac:dyDescent="0.2">
      <c r="B95521" s="66"/>
    </row>
    <row r="95522" spans="2:2" x14ac:dyDescent="0.2">
      <c r="B95522" s="66"/>
    </row>
    <row r="95523" spans="2:2" x14ac:dyDescent="0.2">
      <c r="B95523" s="66"/>
    </row>
    <row r="95524" spans="2:2" x14ac:dyDescent="0.2">
      <c r="B95524" s="66"/>
    </row>
    <row r="95525" spans="2:2" x14ac:dyDescent="0.2">
      <c r="B95525" s="66"/>
    </row>
    <row r="95526" spans="2:2" x14ac:dyDescent="0.2">
      <c r="B95526" s="66"/>
    </row>
    <row r="95527" spans="2:2" x14ac:dyDescent="0.2">
      <c r="B95527" s="66"/>
    </row>
    <row r="95528" spans="2:2" x14ac:dyDescent="0.2">
      <c r="B95528" s="66"/>
    </row>
    <row r="95529" spans="2:2" x14ac:dyDescent="0.2">
      <c r="B95529" s="66"/>
    </row>
    <row r="95530" spans="2:2" x14ac:dyDescent="0.2">
      <c r="B95530" s="66"/>
    </row>
    <row r="95531" spans="2:2" x14ac:dyDescent="0.2">
      <c r="B95531" s="66"/>
    </row>
    <row r="95532" spans="2:2" x14ac:dyDescent="0.2">
      <c r="B95532" s="66"/>
    </row>
    <row r="95533" spans="2:2" x14ac:dyDescent="0.2">
      <c r="B95533" s="66"/>
    </row>
    <row r="95534" spans="2:2" x14ac:dyDescent="0.2">
      <c r="B95534" s="66"/>
    </row>
    <row r="95535" spans="2:2" x14ac:dyDescent="0.2">
      <c r="B95535" s="66"/>
    </row>
    <row r="95536" spans="2:2" x14ac:dyDescent="0.2">
      <c r="B95536" s="66"/>
    </row>
    <row r="95537" spans="2:2" x14ac:dyDescent="0.2">
      <c r="B95537" s="66"/>
    </row>
    <row r="95538" spans="2:2" x14ac:dyDescent="0.2">
      <c r="B95538" s="66"/>
    </row>
    <row r="95539" spans="2:2" x14ac:dyDescent="0.2">
      <c r="B95539" s="66"/>
    </row>
    <row r="95540" spans="2:2" x14ac:dyDescent="0.2">
      <c r="B95540" s="66"/>
    </row>
    <row r="95541" spans="2:2" x14ac:dyDescent="0.2">
      <c r="B95541" s="66"/>
    </row>
    <row r="95542" spans="2:2" x14ac:dyDescent="0.2">
      <c r="B95542" s="66"/>
    </row>
    <row r="95543" spans="2:2" x14ac:dyDescent="0.2">
      <c r="B95543" s="66"/>
    </row>
    <row r="95544" spans="2:2" x14ac:dyDescent="0.2">
      <c r="B95544" s="66"/>
    </row>
    <row r="95545" spans="2:2" x14ac:dyDescent="0.2">
      <c r="B95545" s="66"/>
    </row>
    <row r="95546" spans="2:2" x14ac:dyDescent="0.2">
      <c r="B95546" s="66"/>
    </row>
    <row r="95547" spans="2:2" x14ac:dyDescent="0.2">
      <c r="B95547" s="66"/>
    </row>
    <row r="95548" spans="2:2" x14ac:dyDescent="0.2">
      <c r="B95548" s="66"/>
    </row>
    <row r="95549" spans="2:2" x14ac:dyDescent="0.2">
      <c r="B95549" s="66"/>
    </row>
    <row r="95550" spans="2:2" x14ac:dyDescent="0.2">
      <c r="B95550" s="66"/>
    </row>
    <row r="95551" spans="2:2" x14ac:dyDescent="0.2">
      <c r="B95551" s="66"/>
    </row>
    <row r="95552" spans="2:2" x14ac:dyDescent="0.2">
      <c r="B95552" s="66"/>
    </row>
    <row r="95553" spans="2:2" x14ac:dyDescent="0.2">
      <c r="B95553" s="66"/>
    </row>
    <row r="95554" spans="2:2" x14ac:dyDescent="0.2">
      <c r="B95554" s="66"/>
    </row>
    <row r="95555" spans="2:2" x14ac:dyDescent="0.2">
      <c r="B95555" s="66"/>
    </row>
    <row r="95556" spans="2:2" x14ac:dyDescent="0.2">
      <c r="B95556" s="66"/>
    </row>
    <row r="95557" spans="2:2" x14ac:dyDescent="0.2">
      <c r="B95557" s="66"/>
    </row>
    <row r="95558" spans="2:2" x14ac:dyDescent="0.2">
      <c r="B95558" s="66"/>
    </row>
    <row r="95559" spans="2:2" x14ac:dyDescent="0.2">
      <c r="B95559" s="66"/>
    </row>
    <row r="95560" spans="2:2" x14ac:dyDescent="0.2">
      <c r="B95560" s="66"/>
    </row>
    <row r="95561" spans="2:2" x14ac:dyDescent="0.2">
      <c r="B95561" s="66"/>
    </row>
    <row r="95562" spans="2:2" x14ac:dyDescent="0.2">
      <c r="B95562" s="66"/>
    </row>
    <row r="95563" spans="2:2" x14ac:dyDescent="0.2">
      <c r="B95563" s="66"/>
    </row>
    <row r="95564" spans="2:2" x14ac:dyDescent="0.2">
      <c r="B95564" s="66"/>
    </row>
    <row r="95565" spans="2:2" x14ac:dyDescent="0.2">
      <c r="B95565" s="66"/>
    </row>
    <row r="95566" spans="2:2" x14ac:dyDescent="0.2">
      <c r="B95566" s="66"/>
    </row>
    <row r="95567" spans="2:2" x14ac:dyDescent="0.2">
      <c r="B95567" s="66"/>
    </row>
    <row r="95568" spans="2:2" x14ac:dyDescent="0.2">
      <c r="B95568" s="66"/>
    </row>
    <row r="95569" spans="2:2" x14ac:dyDescent="0.2">
      <c r="B95569" s="66"/>
    </row>
    <row r="95570" spans="2:2" x14ac:dyDescent="0.2">
      <c r="B95570" s="66"/>
    </row>
    <row r="95571" spans="2:2" x14ac:dyDescent="0.2">
      <c r="B95571" s="66"/>
    </row>
    <row r="95572" spans="2:2" x14ac:dyDescent="0.2">
      <c r="B95572" s="66"/>
    </row>
    <row r="95573" spans="2:2" x14ac:dyDescent="0.2">
      <c r="B95573" s="66"/>
    </row>
    <row r="95574" spans="2:2" x14ac:dyDescent="0.2">
      <c r="B95574" s="66"/>
    </row>
    <row r="95575" spans="2:2" x14ac:dyDescent="0.2">
      <c r="B95575" s="66"/>
    </row>
    <row r="95576" spans="2:2" x14ac:dyDescent="0.2">
      <c r="B95576" s="66"/>
    </row>
    <row r="95577" spans="2:2" x14ac:dyDescent="0.2">
      <c r="B95577" s="66"/>
    </row>
    <row r="95578" spans="2:2" x14ac:dyDescent="0.2">
      <c r="B95578" s="66"/>
    </row>
    <row r="95579" spans="2:2" x14ac:dyDescent="0.2">
      <c r="B95579" s="66"/>
    </row>
    <row r="95580" spans="2:2" x14ac:dyDescent="0.2">
      <c r="B95580" s="66"/>
    </row>
    <row r="95581" spans="2:2" x14ac:dyDescent="0.2">
      <c r="B95581" s="66"/>
    </row>
    <row r="95582" spans="2:2" x14ac:dyDescent="0.2">
      <c r="B95582" s="66"/>
    </row>
    <row r="95583" spans="2:2" x14ac:dyDescent="0.2">
      <c r="B95583" s="66"/>
    </row>
    <row r="95584" spans="2:2" x14ac:dyDescent="0.2">
      <c r="B95584" s="66"/>
    </row>
    <row r="95585" spans="2:2" x14ac:dyDescent="0.2">
      <c r="B95585" s="66"/>
    </row>
    <row r="95586" spans="2:2" x14ac:dyDescent="0.2">
      <c r="B95586" s="66"/>
    </row>
    <row r="95587" spans="2:2" x14ac:dyDescent="0.2">
      <c r="B95587" s="66"/>
    </row>
    <row r="95588" spans="2:2" x14ac:dyDescent="0.2">
      <c r="B95588" s="66"/>
    </row>
    <row r="95589" spans="2:2" x14ac:dyDescent="0.2">
      <c r="B95589" s="66"/>
    </row>
    <row r="95590" spans="2:2" x14ac:dyDescent="0.2">
      <c r="B95590" s="66"/>
    </row>
    <row r="95591" spans="2:2" x14ac:dyDescent="0.2">
      <c r="B95591" s="66"/>
    </row>
    <row r="95592" spans="2:2" x14ac:dyDescent="0.2">
      <c r="B95592" s="66"/>
    </row>
    <row r="95593" spans="2:2" x14ac:dyDescent="0.2">
      <c r="B95593" s="66"/>
    </row>
    <row r="95594" spans="2:2" x14ac:dyDescent="0.2">
      <c r="B95594" s="66"/>
    </row>
    <row r="95595" spans="2:2" x14ac:dyDescent="0.2">
      <c r="B95595" s="66"/>
    </row>
    <row r="95596" spans="2:2" x14ac:dyDescent="0.2">
      <c r="B95596" s="66"/>
    </row>
    <row r="95597" spans="2:2" x14ac:dyDescent="0.2">
      <c r="B95597" s="66"/>
    </row>
    <row r="95598" spans="2:2" x14ac:dyDescent="0.2">
      <c r="B95598" s="66"/>
    </row>
    <row r="95599" spans="2:2" x14ac:dyDescent="0.2">
      <c r="B95599" s="66"/>
    </row>
    <row r="95600" spans="2:2" x14ac:dyDescent="0.2">
      <c r="B95600" s="66"/>
    </row>
    <row r="95601" spans="2:2" x14ac:dyDescent="0.2">
      <c r="B95601" s="66"/>
    </row>
    <row r="95602" spans="2:2" x14ac:dyDescent="0.2">
      <c r="B95602" s="66"/>
    </row>
    <row r="95603" spans="2:2" x14ac:dyDescent="0.2">
      <c r="B95603" s="66"/>
    </row>
    <row r="95604" spans="2:2" x14ac:dyDescent="0.2">
      <c r="B95604" s="66"/>
    </row>
    <row r="95605" spans="2:2" x14ac:dyDescent="0.2">
      <c r="B95605" s="66"/>
    </row>
    <row r="95606" spans="2:2" x14ac:dyDescent="0.2">
      <c r="B95606" s="66"/>
    </row>
    <row r="95607" spans="2:2" x14ac:dyDescent="0.2">
      <c r="B95607" s="66"/>
    </row>
    <row r="95608" spans="2:2" x14ac:dyDescent="0.2">
      <c r="B95608" s="66"/>
    </row>
    <row r="95609" spans="2:2" x14ac:dyDescent="0.2">
      <c r="B95609" s="66"/>
    </row>
    <row r="95610" spans="2:2" x14ac:dyDescent="0.2">
      <c r="B95610" s="66"/>
    </row>
    <row r="95611" spans="2:2" x14ac:dyDescent="0.2">
      <c r="B95611" s="66"/>
    </row>
    <row r="95612" spans="2:2" x14ac:dyDescent="0.2">
      <c r="B95612" s="66"/>
    </row>
    <row r="95613" spans="2:2" x14ac:dyDescent="0.2">
      <c r="B95613" s="66"/>
    </row>
    <row r="95614" spans="2:2" x14ac:dyDescent="0.2">
      <c r="B95614" s="66"/>
    </row>
    <row r="95615" spans="2:2" x14ac:dyDescent="0.2">
      <c r="B95615" s="66"/>
    </row>
    <row r="95616" spans="2:2" x14ac:dyDescent="0.2">
      <c r="B95616" s="66"/>
    </row>
    <row r="95617" spans="2:2" x14ac:dyDescent="0.2">
      <c r="B95617" s="66"/>
    </row>
    <row r="95618" spans="2:2" x14ac:dyDescent="0.2">
      <c r="B95618" s="66"/>
    </row>
    <row r="95619" spans="2:2" x14ac:dyDescent="0.2">
      <c r="B95619" s="66"/>
    </row>
    <row r="95620" spans="2:2" x14ac:dyDescent="0.2">
      <c r="B95620" s="66"/>
    </row>
    <row r="95621" spans="2:2" x14ac:dyDescent="0.2">
      <c r="B95621" s="66"/>
    </row>
    <row r="95622" spans="2:2" x14ac:dyDescent="0.2">
      <c r="B95622" s="66"/>
    </row>
    <row r="95623" spans="2:2" x14ac:dyDescent="0.2">
      <c r="B95623" s="66"/>
    </row>
    <row r="95624" spans="2:2" x14ac:dyDescent="0.2">
      <c r="B95624" s="66"/>
    </row>
    <row r="95625" spans="2:2" x14ac:dyDescent="0.2">
      <c r="B95625" s="66"/>
    </row>
    <row r="95626" spans="2:2" x14ac:dyDescent="0.2">
      <c r="B95626" s="66"/>
    </row>
    <row r="95627" spans="2:2" x14ac:dyDescent="0.2">
      <c r="B95627" s="66"/>
    </row>
    <row r="95628" spans="2:2" x14ac:dyDescent="0.2">
      <c r="B95628" s="66"/>
    </row>
    <row r="95629" spans="2:2" x14ac:dyDescent="0.2">
      <c r="B95629" s="66"/>
    </row>
    <row r="95630" spans="2:2" x14ac:dyDescent="0.2">
      <c r="B95630" s="66"/>
    </row>
    <row r="95631" spans="2:2" x14ac:dyDescent="0.2">
      <c r="B95631" s="66"/>
    </row>
    <row r="95632" spans="2:2" x14ac:dyDescent="0.2">
      <c r="B95632" s="66"/>
    </row>
    <row r="95633" spans="2:2" x14ac:dyDescent="0.2">
      <c r="B95633" s="66"/>
    </row>
    <row r="95634" spans="2:2" x14ac:dyDescent="0.2">
      <c r="B95634" s="66"/>
    </row>
    <row r="95635" spans="2:2" x14ac:dyDescent="0.2">
      <c r="B95635" s="66"/>
    </row>
    <row r="95636" spans="2:2" x14ac:dyDescent="0.2">
      <c r="B95636" s="66"/>
    </row>
    <row r="95637" spans="2:2" x14ac:dyDescent="0.2">
      <c r="B95637" s="66"/>
    </row>
    <row r="95638" spans="2:2" x14ac:dyDescent="0.2">
      <c r="B95638" s="66"/>
    </row>
    <row r="95639" spans="2:2" x14ac:dyDescent="0.2">
      <c r="B95639" s="66"/>
    </row>
    <row r="95640" spans="2:2" x14ac:dyDescent="0.2">
      <c r="B95640" s="66"/>
    </row>
    <row r="95641" spans="2:2" x14ac:dyDescent="0.2">
      <c r="B95641" s="66"/>
    </row>
    <row r="95642" spans="2:2" x14ac:dyDescent="0.2">
      <c r="B95642" s="66"/>
    </row>
    <row r="95643" spans="2:2" x14ac:dyDescent="0.2">
      <c r="B95643" s="66"/>
    </row>
    <row r="95644" spans="2:2" x14ac:dyDescent="0.2">
      <c r="B95644" s="66"/>
    </row>
    <row r="95645" spans="2:2" x14ac:dyDescent="0.2">
      <c r="B95645" s="66"/>
    </row>
    <row r="95646" spans="2:2" x14ac:dyDescent="0.2">
      <c r="B95646" s="66"/>
    </row>
    <row r="95647" spans="2:2" x14ac:dyDescent="0.2">
      <c r="B95647" s="66"/>
    </row>
    <row r="95648" spans="2:2" x14ac:dyDescent="0.2">
      <c r="B95648" s="66"/>
    </row>
    <row r="95649" spans="2:2" x14ac:dyDescent="0.2">
      <c r="B95649" s="66"/>
    </row>
    <row r="95650" spans="2:2" x14ac:dyDescent="0.2">
      <c r="B95650" s="66"/>
    </row>
    <row r="95651" spans="2:2" x14ac:dyDescent="0.2">
      <c r="B95651" s="66"/>
    </row>
    <row r="95652" spans="2:2" x14ac:dyDescent="0.2">
      <c r="B95652" s="66"/>
    </row>
    <row r="95653" spans="2:2" x14ac:dyDescent="0.2">
      <c r="B95653" s="66"/>
    </row>
    <row r="95654" spans="2:2" x14ac:dyDescent="0.2">
      <c r="B95654" s="66"/>
    </row>
    <row r="95655" spans="2:2" x14ac:dyDescent="0.2">
      <c r="B95655" s="66"/>
    </row>
    <row r="95656" spans="2:2" x14ac:dyDescent="0.2">
      <c r="B95656" s="66"/>
    </row>
    <row r="95657" spans="2:2" x14ac:dyDescent="0.2">
      <c r="B95657" s="66"/>
    </row>
    <row r="95658" spans="2:2" x14ac:dyDescent="0.2">
      <c r="B95658" s="66"/>
    </row>
    <row r="95659" spans="2:2" x14ac:dyDescent="0.2">
      <c r="B95659" s="66"/>
    </row>
    <row r="95660" spans="2:2" x14ac:dyDescent="0.2">
      <c r="B95660" s="66"/>
    </row>
    <row r="95661" spans="2:2" x14ac:dyDescent="0.2">
      <c r="B95661" s="66"/>
    </row>
    <row r="95662" spans="2:2" x14ac:dyDescent="0.2">
      <c r="B95662" s="66"/>
    </row>
    <row r="95663" spans="2:2" x14ac:dyDescent="0.2">
      <c r="B95663" s="66"/>
    </row>
    <row r="95664" spans="2:2" x14ac:dyDescent="0.2">
      <c r="B95664" s="66"/>
    </row>
    <row r="95665" spans="2:2" x14ac:dyDescent="0.2">
      <c r="B95665" s="66"/>
    </row>
    <row r="95666" spans="2:2" x14ac:dyDescent="0.2">
      <c r="B95666" s="66"/>
    </row>
    <row r="95667" spans="2:2" x14ac:dyDescent="0.2">
      <c r="B95667" s="66"/>
    </row>
    <row r="95668" spans="2:2" x14ac:dyDescent="0.2">
      <c r="B95668" s="66"/>
    </row>
    <row r="95669" spans="2:2" x14ac:dyDescent="0.2">
      <c r="B95669" s="66"/>
    </row>
    <row r="95670" spans="2:2" x14ac:dyDescent="0.2">
      <c r="B95670" s="66"/>
    </row>
    <row r="95671" spans="2:2" x14ac:dyDescent="0.2">
      <c r="B95671" s="66"/>
    </row>
    <row r="95672" spans="2:2" x14ac:dyDescent="0.2">
      <c r="B95672" s="66"/>
    </row>
    <row r="95673" spans="2:2" x14ac:dyDescent="0.2">
      <c r="B95673" s="66"/>
    </row>
    <row r="95674" spans="2:2" x14ac:dyDescent="0.2">
      <c r="B95674" s="66"/>
    </row>
    <row r="95675" spans="2:2" x14ac:dyDescent="0.2">
      <c r="B95675" s="66"/>
    </row>
    <row r="95676" spans="2:2" x14ac:dyDescent="0.2">
      <c r="B95676" s="66"/>
    </row>
    <row r="95677" spans="2:2" x14ac:dyDescent="0.2">
      <c r="B95677" s="66"/>
    </row>
    <row r="95678" spans="2:2" x14ac:dyDescent="0.2">
      <c r="B95678" s="66"/>
    </row>
    <row r="95679" spans="2:2" x14ac:dyDescent="0.2">
      <c r="B95679" s="66"/>
    </row>
    <row r="95680" spans="2:2" x14ac:dyDescent="0.2">
      <c r="B95680" s="66"/>
    </row>
    <row r="95681" spans="2:2" x14ac:dyDescent="0.2">
      <c r="B95681" s="66"/>
    </row>
    <row r="95682" spans="2:2" x14ac:dyDescent="0.2">
      <c r="B95682" s="66"/>
    </row>
    <row r="95683" spans="2:2" x14ac:dyDescent="0.2">
      <c r="B95683" s="66"/>
    </row>
    <row r="95684" spans="2:2" x14ac:dyDescent="0.2">
      <c r="B95684" s="66"/>
    </row>
    <row r="95685" spans="2:2" x14ac:dyDescent="0.2">
      <c r="B95685" s="66"/>
    </row>
    <row r="95686" spans="2:2" x14ac:dyDescent="0.2">
      <c r="B95686" s="66"/>
    </row>
    <row r="95687" spans="2:2" x14ac:dyDescent="0.2">
      <c r="B95687" s="66"/>
    </row>
    <row r="95688" spans="2:2" x14ac:dyDescent="0.2">
      <c r="B95688" s="66"/>
    </row>
    <row r="95689" spans="2:2" x14ac:dyDescent="0.2">
      <c r="B95689" s="66"/>
    </row>
    <row r="95690" spans="2:2" x14ac:dyDescent="0.2">
      <c r="B95690" s="66"/>
    </row>
    <row r="95691" spans="2:2" x14ac:dyDescent="0.2">
      <c r="B95691" s="66"/>
    </row>
    <row r="95692" spans="2:2" x14ac:dyDescent="0.2">
      <c r="B95692" s="66"/>
    </row>
    <row r="95693" spans="2:2" x14ac:dyDescent="0.2">
      <c r="B95693" s="66"/>
    </row>
    <row r="95694" spans="2:2" x14ac:dyDescent="0.2">
      <c r="B95694" s="66"/>
    </row>
    <row r="95695" spans="2:2" x14ac:dyDescent="0.2">
      <c r="B95695" s="66"/>
    </row>
    <row r="95696" spans="2:2" x14ac:dyDescent="0.2">
      <c r="B95696" s="66"/>
    </row>
    <row r="95697" spans="2:2" x14ac:dyDescent="0.2">
      <c r="B95697" s="66"/>
    </row>
    <row r="95698" spans="2:2" x14ac:dyDescent="0.2">
      <c r="B95698" s="66"/>
    </row>
    <row r="95699" spans="2:2" x14ac:dyDescent="0.2">
      <c r="B95699" s="66"/>
    </row>
    <row r="95700" spans="2:2" x14ac:dyDescent="0.2">
      <c r="B95700" s="66"/>
    </row>
    <row r="95701" spans="2:2" x14ac:dyDescent="0.2">
      <c r="B95701" s="66"/>
    </row>
    <row r="95702" spans="2:2" x14ac:dyDescent="0.2">
      <c r="B95702" s="66"/>
    </row>
    <row r="95703" spans="2:2" x14ac:dyDescent="0.2">
      <c r="B95703" s="66"/>
    </row>
    <row r="95704" spans="2:2" x14ac:dyDescent="0.2">
      <c r="B95704" s="66"/>
    </row>
    <row r="95705" spans="2:2" x14ac:dyDescent="0.2">
      <c r="B95705" s="66"/>
    </row>
    <row r="95706" spans="2:2" x14ac:dyDescent="0.2">
      <c r="B95706" s="66"/>
    </row>
    <row r="95707" spans="2:2" x14ac:dyDescent="0.2">
      <c r="B95707" s="66"/>
    </row>
    <row r="95708" spans="2:2" x14ac:dyDescent="0.2">
      <c r="B95708" s="66"/>
    </row>
    <row r="95709" spans="2:2" x14ac:dyDescent="0.2">
      <c r="B95709" s="66"/>
    </row>
    <row r="95710" spans="2:2" x14ac:dyDescent="0.2">
      <c r="B95710" s="66"/>
    </row>
    <row r="95711" spans="2:2" x14ac:dyDescent="0.2">
      <c r="B95711" s="66"/>
    </row>
    <row r="95712" spans="2:2" x14ac:dyDescent="0.2">
      <c r="B95712" s="66"/>
    </row>
    <row r="95713" spans="2:2" x14ac:dyDescent="0.2">
      <c r="B95713" s="66"/>
    </row>
    <row r="95714" spans="2:2" x14ac:dyDescent="0.2">
      <c r="B95714" s="66"/>
    </row>
    <row r="95715" spans="2:2" x14ac:dyDescent="0.2">
      <c r="B95715" s="66"/>
    </row>
    <row r="95716" spans="2:2" x14ac:dyDescent="0.2">
      <c r="B95716" s="66"/>
    </row>
    <row r="95717" spans="2:2" x14ac:dyDescent="0.2">
      <c r="B95717" s="66"/>
    </row>
    <row r="95718" spans="2:2" x14ac:dyDescent="0.2">
      <c r="B95718" s="66"/>
    </row>
    <row r="95719" spans="2:2" x14ac:dyDescent="0.2">
      <c r="B95719" s="66"/>
    </row>
    <row r="95720" spans="2:2" x14ac:dyDescent="0.2">
      <c r="B95720" s="66"/>
    </row>
    <row r="95721" spans="2:2" x14ac:dyDescent="0.2">
      <c r="B95721" s="66"/>
    </row>
    <row r="95722" spans="2:2" x14ac:dyDescent="0.2">
      <c r="B95722" s="66"/>
    </row>
    <row r="95723" spans="2:2" x14ac:dyDescent="0.2">
      <c r="B95723" s="66"/>
    </row>
    <row r="95724" spans="2:2" x14ac:dyDescent="0.2">
      <c r="B95724" s="66"/>
    </row>
    <row r="95725" spans="2:2" x14ac:dyDescent="0.2">
      <c r="B95725" s="66"/>
    </row>
    <row r="95726" spans="2:2" x14ac:dyDescent="0.2">
      <c r="B95726" s="66"/>
    </row>
    <row r="95727" spans="2:2" x14ac:dyDescent="0.2">
      <c r="B95727" s="66"/>
    </row>
    <row r="95728" spans="2:2" x14ac:dyDescent="0.2">
      <c r="B95728" s="66"/>
    </row>
    <row r="95729" spans="2:2" x14ac:dyDescent="0.2">
      <c r="B95729" s="66"/>
    </row>
    <row r="95730" spans="2:2" x14ac:dyDescent="0.2">
      <c r="B95730" s="66"/>
    </row>
    <row r="95731" spans="2:2" x14ac:dyDescent="0.2">
      <c r="B95731" s="66"/>
    </row>
    <row r="95732" spans="2:2" x14ac:dyDescent="0.2">
      <c r="B95732" s="66"/>
    </row>
    <row r="95733" spans="2:2" x14ac:dyDescent="0.2">
      <c r="B95733" s="66"/>
    </row>
    <row r="95734" spans="2:2" x14ac:dyDescent="0.2">
      <c r="B95734" s="66"/>
    </row>
    <row r="95735" spans="2:2" x14ac:dyDescent="0.2">
      <c r="B95735" s="66"/>
    </row>
    <row r="95736" spans="2:2" x14ac:dyDescent="0.2">
      <c r="B95736" s="66"/>
    </row>
    <row r="95737" spans="2:2" x14ac:dyDescent="0.2">
      <c r="B95737" s="66"/>
    </row>
    <row r="95738" spans="2:2" x14ac:dyDescent="0.2">
      <c r="B95738" s="66"/>
    </row>
    <row r="95739" spans="2:2" x14ac:dyDescent="0.2">
      <c r="B95739" s="66"/>
    </row>
    <row r="95740" spans="2:2" x14ac:dyDescent="0.2">
      <c r="B95740" s="66"/>
    </row>
    <row r="95741" spans="2:2" x14ac:dyDescent="0.2">
      <c r="B95741" s="66"/>
    </row>
    <row r="95742" spans="2:2" x14ac:dyDescent="0.2">
      <c r="B95742" s="66"/>
    </row>
    <row r="95743" spans="2:2" x14ac:dyDescent="0.2">
      <c r="B95743" s="66"/>
    </row>
    <row r="95744" spans="2:2" x14ac:dyDescent="0.2">
      <c r="B95744" s="66"/>
    </row>
    <row r="95745" spans="2:2" x14ac:dyDescent="0.2">
      <c r="B95745" s="66"/>
    </row>
    <row r="95746" spans="2:2" x14ac:dyDescent="0.2">
      <c r="B95746" s="66"/>
    </row>
    <row r="95747" spans="2:2" x14ac:dyDescent="0.2">
      <c r="B95747" s="66"/>
    </row>
    <row r="95748" spans="2:2" x14ac:dyDescent="0.2">
      <c r="B95748" s="66"/>
    </row>
    <row r="95749" spans="2:2" x14ac:dyDescent="0.2">
      <c r="B95749" s="66"/>
    </row>
    <row r="95750" spans="2:2" x14ac:dyDescent="0.2">
      <c r="B95750" s="66"/>
    </row>
    <row r="95751" spans="2:2" x14ac:dyDescent="0.2">
      <c r="B95751" s="66"/>
    </row>
    <row r="95752" spans="2:2" x14ac:dyDescent="0.2">
      <c r="B95752" s="66"/>
    </row>
    <row r="95753" spans="2:2" x14ac:dyDescent="0.2">
      <c r="B95753" s="66"/>
    </row>
    <row r="95754" spans="2:2" x14ac:dyDescent="0.2">
      <c r="B95754" s="66"/>
    </row>
    <row r="95755" spans="2:2" x14ac:dyDescent="0.2">
      <c r="B95755" s="66"/>
    </row>
    <row r="95756" spans="2:2" x14ac:dyDescent="0.2">
      <c r="B95756" s="66"/>
    </row>
    <row r="95757" spans="2:2" x14ac:dyDescent="0.2">
      <c r="B95757" s="66"/>
    </row>
    <row r="95758" spans="2:2" x14ac:dyDescent="0.2">
      <c r="B95758" s="66"/>
    </row>
    <row r="95759" spans="2:2" x14ac:dyDescent="0.2">
      <c r="B95759" s="66"/>
    </row>
    <row r="95760" spans="2:2" x14ac:dyDescent="0.2">
      <c r="B95760" s="66"/>
    </row>
    <row r="95761" spans="2:2" x14ac:dyDescent="0.2">
      <c r="B95761" s="66"/>
    </row>
    <row r="95762" spans="2:2" x14ac:dyDescent="0.2">
      <c r="B95762" s="66"/>
    </row>
    <row r="95763" spans="2:2" x14ac:dyDescent="0.2">
      <c r="B95763" s="66"/>
    </row>
    <row r="95764" spans="2:2" x14ac:dyDescent="0.2">
      <c r="B95764" s="66"/>
    </row>
    <row r="95765" spans="2:2" x14ac:dyDescent="0.2">
      <c r="B95765" s="66"/>
    </row>
    <row r="95766" spans="2:2" x14ac:dyDescent="0.2">
      <c r="B95766" s="66"/>
    </row>
    <row r="95767" spans="2:2" x14ac:dyDescent="0.2">
      <c r="B95767" s="66"/>
    </row>
    <row r="95768" spans="2:2" x14ac:dyDescent="0.2">
      <c r="B95768" s="66"/>
    </row>
    <row r="95769" spans="2:2" x14ac:dyDescent="0.2">
      <c r="B95769" s="66"/>
    </row>
    <row r="95770" spans="2:2" x14ac:dyDescent="0.2">
      <c r="B95770" s="66"/>
    </row>
    <row r="95771" spans="2:2" x14ac:dyDescent="0.2">
      <c r="B95771" s="66"/>
    </row>
    <row r="95772" spans="2:2" x14ac:dyDescent="0.2">
      <c r="B95772" s="66"/>
    </row>
    <row r="95773" spans="2:2" x14ac:dyDescent="0.2">
      <c r="B95773" s="66"/>
    </row>
    <row r="95774" spans="2:2" x14ac:dyDescent="0.2">
      <c r="B95774" s="66"/>
    </row>
    <row r="95775" spans="2:2" x14ac:dyDescent="0.2">
      <c r="B95775" s="66"/>
    </row>
    <row r="95776" spans="2:2" x14ac:dyDescent="0.2">
      <c r="B95776" s="66"/>
    </row>
    <row r="95777" spans="2:2" x14ac:dyDescent="0.2">
      <c r="B95777" s="66"/>
    </row>
    <row r="95778" spans="2:2" x14ac:dyDescent="0.2">
      <c r="B95778" s="66"/>
    </row>
    <row r="95779" spans="2:2" x14ac:dyDescent="0.2">
      <c r="B95779" s="66"/>
    </row>
    <row r="95780" spans="2:2" x14ac:dyDescent="0.2">
      <c r="B95780" s="66"/>
    </row>
    <row r="95781" spans="2:2" x14ac:dyDescent="0.2">
      <c r="B95781" s="66"/>
    </row>
    <row r="95782" spans="2:2" x14ac:dyDescent="0.2">
      <c r="B95782" s="66"/>
    </row>
    <row r="95783" spans="2:2" x14ac:dyDescent="0.2">
      <c r="B95783" s="66"/>
    </row>
    <row r="95784" spans="2:2" x14ac:dyDescent="0.2">
      <c r="B95784" s="66"/>
    </row>
    <row r="95785" spans="2:2" x14ac:dyDescent="0.2">
      <c r="B95785" s="66"/>
    </row>
    <row r="95786" spans="2:2" x14ac:dyDescent="0.2">
      <c r="B95786" s="66"/>
    </row>
    <row r="95787" spans="2:2" x14ac:dyDescent="0.2">
      <c r="B95787" s="66"/>
    </row>
    <row r="95788" spans="2:2" x14ac:dyDescent="0.2">
      <c r="B95788" s="66"/>
    </row>
    <row r="95789" spans="2:2" x14ac:dyDescent="0.2">
      <c r="B95789" s="66"/>
    </row>
    <row r="95790" spans="2:2" x14ac:dyDescent="0.2">
      <c r="B95790" s="66"/>
    </row>
    <row r="95791" spans="2:2" x14ac:dyDescent="0.2">
      <c r="B95791" s="66"/>
    </row>
    <row r="95792" spans="2:2" x14ac:dyDescent="0.2">
      <c r="B95792" s="66"/>
    </row>
    <row r="95793" spans="2:2" x14ac:dyDescent="0.2">
      <c r="B95793" s="66"/>
    </row>
    <row r="95794" spans="2:2" x14ac:dyDescent="0.2">
      <c r="B95794" s="66"/>
    </row>
    <row r="95795" spans="2:2" x14ac:dyDescent="0.2">
      <c r="B95795" s="66"/>
    </row>
    <row r="95796" spans="2:2" x14ac:dyDescent="0.2">
      <c r="B95796" s="66"/>
    </row>
    <row r="95797" spans="2:2" x14ac:dyDescent="0.2">
      <c r="B95797" s="66"/>
    </row>
    <row r="95798" spans="2:2" x14ac:dyDescent="0.2">
      <c r="B95798" s="66"/>
    </row>
    <row r="95799" spans="2:2" x14ac:dyDescent="0.2">
      <c r="B95799" s="66"/>
    </row>
    <row r="95800" spans="2:2" x14ac:dyDescent="0.2">
      <c r="B95800" s="66"/>
    </row>
    <row r="95801" spans="2:2" x14ac:dyDescent="0.2">
      <c r="B95801" s="66"/>
    </row>
    <row r="95802" spans="2:2" x14ac:dyDescent="0.2">
      <c r="B95802" s="66"/>
    </row>
    <row r="95803" spans="2:2" x14ac:dyDescent="0.2">
      <c r="B95803" s="66"/>
    </row>
    <row r="95804" spans="2:2" x14ac:dyDescent="0.2">
      <c r="B95804" s="66"/>
    </row>
    <row r="95805" spans="2:2" x14ac:dyDescent="0.2">
      <c r="B95805" s="66"/>
    </row>
    <row r="95806" spans="2:2" x14ac:dyDescent="0.2">
      <c r="B95806" s="66"/>
    </row>
    <row r="95807" spans="2:2" x14ac:dyDescent="0.2">
      <c r="B95807" s="66"/>
    </row>
    <row r="95808" spans="2:2" x14ac:dyDescent="0.2">
      <c r="B95808" s="66"/>
    </row>
    <row r="95809" spans="2:2" x14ac:dyDescent="0.2">
      <c r="B95809" s="66"/>
    </row>
    <row r="95810" spans="2:2" x14ac:dyDescent="0.2">
      <c r="B95810" s="66"/>
    </row>
    <row r="95811" spans="2:2" x14ac:dyDescent="0.2">
      <c r="B95811" s="66"/>
    </row>
    <row r="95812" spans="2:2" x14ac:dyDescent="0.2">
      <c r="B95812" s="66"/>
    </row>
    <row r="95813" spans="2:2" x14ac:dyDescent="0.2">
      <c r="B95813" s="66"/>
    </row>
    <row r="95814" spans="2:2" x14ac:dyDescent="0.2">
      <c r="B95814" s="66"/>
    </row>
    <row r="95815" spans="2:2" x14ac:dyDescent="0.2">
      <c r="B95815" s="66"/>
    </row>
    <row r="95816" spans="2:2" x14ac:dyDescent="0.2">
      <c r="B95816" s="66"/>
    </row>
    <row r="95817" spans="2:2" x14ac:dyDescent="0.2">
      <c r="B95817" s="66"/>
    </row>
    <row r="95818" spans="2:2" x14ac:dyDescent="0.2">
      <c r="B95818" s="66"/>
    </row>
    <row r="95819" spans="2:2" x14ac:dyDescent="0.2">
      <c r="B95819" s="66"/>
    </row>
    <row r="95820" spans="2:2" x14ac:dyDescent="0.2">
      <c r="B95820" s="66"/>
    </row>
    <row r="95821" spans="2:2" x14ac:dyDescent="0.2">
      <c r="B95821" s="66"/>
    </row>
    <row r="95822" spans="2:2" x14ac:dyDescent="0.2">
      <c r="B95822" s="66"/>
    </row>
    <row r="95823" spans="2:2" x14ac:dyDescent="0.2">
      <c r="B95823" s="66"/>
    </row>
    <row r="95824" spans="2:2" x14ac:dyDescent="0.2">
      <c r="B95824" s="66"/>
    </row>
    <row r="95825" spans="2:2" x14ac:dyDescent="0.2">
      <c r="B95825" s="66"/>
    </row>
    <row r="95826" spans="2:2" x14ac:dyDescent="0.2">
      <c r="B95826" s="66"/>
    </row>
    <row r="95827" spans="2:2" x14ac:dyDescent="0.2">
      <c r="B95827" s="66"/>
    </row>
    <row r="95828" spans="2:2" x14ac:dyDescent="0.2">
      <c r="B95828" s="66"/>
    </row>
    <row r="95829" spans="2:2" x14ac:dyDescent="0.2">
      <c r="B95829" s="66"/>
    </row>
    <row r="95830" spans="2:2" x14ac:dyDescent="0.2">
      <c r="B95830" s="66"/>
    </row>
    <row r="95831" spans="2:2" x14ac:dyDescent="0.2">
      <c r="B95831" s="66"/>
    </row>
    <row r="95832" spans="2:2" x14ac:dyDescent="0.2">
      <c r="B95832" s="66"/>
    </row>
    <row r="95833" spans="2:2" x14ac:dyDescent="0.2">
      <c r="B95833" s="66"/>
    </row>
    <row r="95834" spans="2:2" x14ac:dyDescent="0.2">
      <c r="B95834" s="66"/>
    </row>
    <row r="95835" spans="2:2" x14ac:dyDescent="0.2">
      <c r="B95835" s="66"/>
    </row>
    <row r="95836" spans="2:2" x14ac:dyDescent="0.2">
      <c r="B95836" s="66"/>
    </row>
    <row r="95837" spans="2:2" x14ac:dyDescent="0.2">
      <c r="B95837" s="66"/>
    </row>
    <row r="95838" spans="2:2" x14ac:dyDescent="0.2">
      <c r="B95838" s="66"/>
    </row>
    <row r="95839" spans="2:2" x14ac:dyDescent="0.2">
      <c r="B95839" s="66"/>
    </row>
    <row r="95840" spans="2:2" x14ac:dyDescent="0.2">
      <c r="B95840" s="66"/>
    </row>
    <row r="95841" spans="2:2" x14ac:dyDescent="0.2">
      <c r="B95841" s="66"/>
    </row>
    <row r="95842" spans="2:2" x14ac:dyDescent="0.2">
      <c r="B95842" s="66"/>
    </row>
    <row r="95843" spans="2:2" x14ac:dyDescent="0.2">
      <c r="B95843" s="66"/>
    </row>
    <row r="95844" spans="2:2" x14ac:dyDescent="0.2">
      <c r="B95844" s="66"/>
    </row>
    <row r="95845" spans="2:2" x14ac:dyDescent="0.2">
      <c r="B95845" s="66"/>
    </row>
    <row r="95846" spans="2:2" x14ac:dyDescent="0.2">
      <c r="B95846" s="66"/>
    </row>
    <row r="95847" spans="2:2" x14ac:dyDescent="0.2">
      <c r="B95847" s="66"/>
    </row>
    <row r="95848" spans="2:2" x14ac:dyDescent="0.2">
      <c r="B95848" s="66"/>
    </row>
    <row r="95849" spans="2:2" x14ac:dyDescent="0.2">
      <c r="B95849" s="66"/>
    </row>
    <row r="95850" spans="2:2" x14ac:dyDescent="0.2">
      <c r="B95850" s="66"/>
    </row>
    <row r="95851" spans="2:2" x14ac:dyDescent="0.2">
      <c r="B95851" s="66"/>
    </row>
    <row r="95852" spans="2:2" x14ac:dyDescent="0.2">
      <c r="B95852" s="66"/>
    </row>
    <row r="95853" spans="2:2" x14ac:dyDescent="0.2">
      <c r="B95853" s="66"/>
    </row>
    <row r="95854" spans="2:2" x14ac:dyDescent="0.2">
      <c r="B95854" s="66"/>
    </row>
    <row r="95855" spans="2:2" x14ac:dyDescent="0.2">
      <c r="B95855" s="66"/>
    </row>
    <row r="95856" spans="2:2" x14ac:dyDescent="0.2">
      <c r="B95856" s="66"/>
    </row>
    <row r="95857" spans="2:2" x14ac:dyDescent="0.2">
      <c r="B95857" s="66"/>
    </row>
    <row r="95858" spans="2:2" x14ac:dyDescent="0.2">
      <c r="B95858" s="66"/>
    </row>
    <row r="95859" spans="2:2" x14ac:dyDescent="0.2">
      <c r="B95859" s="66"/>
    </row>
    <row r="95860" spans="2:2" x14ac:dyDescent="0.2">
      <c r="B95860" s="66"/>
    </row>
    <row r="95861" spans="2:2" x14ac:dyDescent="0.2">
      <c r="B95861" s="66"/>
    </row>
    <row r="95862" spans="2:2" x14ac:dyDescent="0.2">
      <c r="B95862" s="66"/>
    </row>
    <row r="95863" spans="2:2" x14ac:dyDescent="0.2">
      <c r="B95863" s="66"/>
    </row>
    <row r="95864" spans="2:2" x14ac:dyDescent="0.2">
      <c r="B95864" s="66"/>
    </row>
    <row r="95865" spans="2:2" x14ac:dyDescent="0.2">
      <c r="B95865" s="66"/>
    </row>
    <row r="95866" spans="2:2" x14ac:dyDescent="0.2">
      <c r="B95866" s="66"/>
    </row>
    <row r="95867" spans="2:2" x14ac:dyDescent="0.2">
      <c r="B95867" s="66"/>
    </row>
    <row r="95868" spans="2:2" x14ac:dyDescent="0.2">
      <c r="B95868" s="66"/>
    </row>
    <row r="95869" spans="2:2" x14ac:dyDescent="0.2">
      <c r="B95869" s="66"/>
    </row>
    <row r="95870" spans="2:2" x14ac:dyDescent="0.2">
      <c r="B95870" s="66"/>
    </row>
    <row r="95871" spans="2:2" x14ac:dyDescent="0.2">
      <c r="B95871" s="66"/>
    </row>
    <row r="95872" spans="2:2" x14ac:dyDescent="0.2">
      <c r="B95872" s="66"/>
    </row>
    <row r="95873" spans="2:2" x14ac:dyDescent="0.2">
      <c r="B95873" s="66"/>
    </row>
    <row r="95874" spans="2:2" x14ac:dyDescent="0.2">
      <c r="B95874" s="66"/>
    </row>
    <row r="95875" spans="2:2" x14ac:dyDescent="0.2">
      <c r="B95875" s="66"/>
    </row>
    <row r="95876" spans="2:2" x14ac:dyDescent="0.2">
      <c r="B95876" s="66"/>
    </row>
    <row r="95877" spans="2:2" x14ac:dyDescent="0.2">
      <c r="B95877" s="66"/>
    </row>
    <row r="95878" spans="2:2" x14ac:dyDescent="0.2">
      <c r="B95878" s="66"/>
    </row>
    <row r="95879" spans="2:2" x14ac:dyDescent="0.2">
      <c r="B95879" s="66"/>
    </row>
    <row r="95880" spans="2:2" x14ac:dyDescent="0.2">
      <c r="B95880" s="66"/>
    </row>
    <row r="95881" spans="2:2" x14ac:dyDescent="0.2">
      <c r="B95881" s="66"/>
    </row>
    <row r="95882" spans="2:2" x14ac:dyDescent="0.2">
      <c r="B95882" s="66"/>
    </row>
    <row r="95883" spans="2:2" x14ac:dyDescent="0.2">
      <c r="B95883" s="66"/>
    </row>
    <row r="95884" spans="2:2" x14ac:dyDescent="0.2">
      <c r="B95884" s="66"/>
    </row>
    <row r="95885" spans="2:2" x14ac:dyDescent="0.2">
      <c r="B95885" s="66"/>
    </row>
    <row r="95886" spans="2:2" x14ac:dyDescent="0.2">
      <c r="B95886" s="66"/>
    </row>
    <row r="95887" spans="2:2" x14ac:dyDescent="0.2">
      <c r="B95887" s="66"/>
    </row>
    <row r="95888" spans="2:2" x14ac:dyDescent="0.2">
      <c r="B95888" s="66"/>
    </row>
    <row r="95889" spans="2:2" x14ac:dyDescent="0.2">
      <c r="B95889" s="66"/>
    </row>
    <row r="95890" spans="2:2" x14ac:dyDescent="0.2">
      <c r="B95890" s="66"/>
    </row>
    <row r="95891" spans="2:2" x14ac:dyDescent="0.2">
      <c r="B95891" s="66"/>
    </row>
    <row r="95892" spans="2:2" x14ac:dyDescent="0.2">
      <c r="B95892" s="66"/>
    </row>
    <row r="95893" spans="2:2" x14ac:dyDescent="0.2">
      <c r="B95893" s="66"/>
    </row>
    <row r="95894" spans="2:2" x14ac:dyDescent="0.2">
      <c r="B95894" s="66"/>
    </row>
    <row r="95895" spans="2:2" x14ac:dyDescent="0.2">
      <c r="B95895" s="66"/>
    </row>
    <row r="95896" spans="2:2" x14ac:dyDescent="0.2">
      <c r="B95896" s="66"/>
    </row>
    <row r="95897" spans="2:2" x14ac:dyDescent="0.2">
      <c r="B95897" s="66"/>
    </row>
    <row r="95898" spans="2:2" x14ac:dyDescent="0.2">
      <c r="B95898" s="66"/>
    </row>
    <row r="95899" spans="2:2" x14ac:dyDescent="0.2">
      <c r="B95899" s="66"/>
    </row>
    <row r="95900" spans="2:2" x14ac:dyDescent="0.2">
      <c r="B95900" s="66"/>
    </row>
    <row r="95901" spans="2:2" x14ac:dyDescent="0.2">
      <c r="B95901" s="66"/>
    </row>
    <row r="95902" spans="2:2" x14ac:dyDescent="0.2">
      <c r="B95902" s="66"/>
    </row>
    <row r="95903" spans="2:2" x14ac:dyDescent="0.2">
      <c r="B95903" s="66"/>
    </row>
    <row r="95904" spans="2:2" x14ac:dyDescent="0.2">
      <c r="B95904" s="66"/>
    </row>
    <row r="95905" spans="2:2" x14ac:dyDescent="0.2">
      <c r="B95905" s="66"/>
    </row>
    <row r="95906" spans="2:2" x14ac:dyDescent="0.2">
      <c r="B95906" s="66"/>
    </row>
    <row r="95907" spans="2:2" x14ac:dyDescent="0.2">
      <c r="B95907" s="66"/>
    </row>
    <row r="95908" spans="2:2" x14ac:dyDescent="0.2">
      <c r="B95908" s="66"/>
    </row>
    <row r="95909" spans="2:2" x14ac:dyDescent="0.2">
      <c r="B95909" s="66"/>
    </row>
    <row r="95910" spans="2:2" x14ac:dyDescent="0.2">
      <c r="B95910" s="66"/>
    </row>
    <row r="95911" spans="2:2" x14ac:dyDescent="0.2">
      <c r="B95911" s="66"/>
    </row>
    <row r="95912" spans="2:2" x14ac:dyDescent="0.2">
      <c r="B95912" s="66"/>
    </row>
    <row r="95913" spans="2:2" x14ac:dyDescent="0.2">
      <c r="B95913" s="66"/>
    </row>
    <row r="95914" spans="2:2" x14ac:dyDescent="0.2">
      <c r="B95914" s="66"/>
    </row>
    <row r="95915" spans="2:2" x14ac:dyDescent="0.2">
      <c r="B95915" s="66"/>
    </row>
    <row r="95916" spans="2:2" x14ac:dyDescent="0.2">
      <c r="B95916" s="66"/>
    </row>
    <row r="95917" spans="2:2" x14ac:dyDescent="0.2">
      <c r="B95917" s="66"/>
    </row>
    <row r="95918" spans="2:2" x14ac:dyDescent="0.2">
      <c r="B95918" s="66"/>
    </row>
    <row r="95919" spans="2:2" x14ac:dyDescent="0.2">
      <c r="B95919" s="66"/>
    </row>
    <row r="95920" spans="2:2" x14ac:dyDescent="0.2">
      <c r="B95920" s="66"/>
    </row>
    <row r="95921" spans="2:2" x14ac:dyDescent="0.2">
      <c r="B95921" s="66"/>
    </row>
    <row r="95922" spans="2:2" x14ac:dyDescent="0.2">
      <c r="B95922" s="66"/>
    </row>
    <row r="95923" spans="2:2" x14ac:dyDescent="0.2">
      <c r="B95923" s="66"/>
    </row>
    <row r="95924" spans="2:2" x14ac:dyDescent="0.2">
      <c r="B95924" s="66"/>
    </row>
    <row r="95925" spans="2:2" x14ac:dyDescent="0.2">
      <c r="B95925" s="66"/>
    </row>
    <row r="95926" spans="2:2" x14ac:dyDescent="0.2">
      <c r="B95926" s="66"/>
    </row>
    <row r="95927" spans="2:2" x14ac:dyDescent="0.2">
      <c r="B95927" s="66"/>
    </row>
    <row r="95928" spans="2:2" x14ac:dyDescent="0.2">
      <c r="B95928" s="66"/>
    </row>
    <row r="95929" spans="2:2" x14ac:dyDescent="0.2">
      <c r="B95929" s="66"/>
    </row>
    <row r="95930" spans="2:2" x14ac:dyDescent="0.2">
      <c r="B95930" s="66"/>
    </row>
    <row r="95931" spans="2:2" x14ac:dyDescent="0.2">
      <c r="B95931" s="66"/>
    </row>
    <row r="95932" spans="2:2" x14ac:dyDescent="0.2">
      <c r="B95932" s="66"/>
    </row>
    <row r="95933" spans="2:2" x14ac:dyDescent="0.2">
      <c r="B95933" s="66"/>
    </row>
    <row r="95934" spans="2:2" x14ac:dyDescent="0.2">
      <c r="B95934" s="66"/>
    </row>
    <row r="95935" spans="2:2" x14ac:dyDescent="0.2">
      <c r="B95935" s="66"/>
    </row>
    <row r="95936" spans="2:2" x14ac:dyDescent="0.2">
      <c r="B95936" s="66"/>
    </row>
    <row r="95937" spans="2:2" x14ac:dyDescent="0.2">
      <c r="B95937" s="66"/>
    </row>
    <row r="95938" spans="2:2" x14ac:dyDescent="0.2">
      <c r="B95938" s="66"/>
    </row>
    <row r="95939" spans="2:2" x14ac:dyDescent="0.2">
      <c r="B95939" s="66"/>
    </row>
    <row r="95940" spans="2:2" x14ac:dyDescent="0.2">
      <c r="B95940" s="66"/>
    </row>
    <row r="95941" spans="2:2" x14ac:dyDescent="0.2">
      <c r="B95941" s="66"/>
    </row>
    <row r="95942" spans="2:2" x14ac:dyDescent="0.2">
      <c r="B95942" s="66"/>
    </row>
    <row r="95943" spans="2:2" x14ac:dyDescent="0.2">
      <c r="B95943" s="66"/>
    </row>
    <row r="95944" spans="2:2" x14ac:dyDescent="0.2">
      <c r="B95944" s="66"/>
    </row>
    <row r="95945" spans="2:2" x14ac:dyDescent="0.2">
      <c r="B95945" s="66"/>
    </row>
    <row r="95946" spans="2:2" x14ac:dyDescent="0.2">
      <c r="B95946" s="66"/>
    </row>
    <row r="95947" spans="2:2" x14ac:dyDescent="0.2">
      <c r="B95947" s="66"/>
    </row>
    <row r="95948" spans="2:2" x14ac:dyDescent="0.2">
      <c r="B95948" s="66"/>
    </row>
    <row r="95949" spans="2:2" x14ac:dyDescent="0.2">
      <c r="B95949" s="66"/>
    </row>
    <row r="95950" spans="2:2" x14ac:dyDescent="0.2">
      <c r="B95950" s="66"/>
    </row>
    <row r="95951" spans="2:2" x14ac:dyDescent="0.2">
      <c r="B95951" s="66"/>
    </row>
    <row r="95952" spans="2:2" x14ac:dyDescent="0.2">
      <c r="B95952" s="66"/>
    </row>
    <row r="95953" spans="2:2" x14ac:dyDescent="0.2">
      <c r="B95953" s="66"/>
    </row>
    <row r="95954" spans="2:2" x14ac:dyDescent="0.2">
      <c r="B95954" s="66"/>
    </row>
    <row r="95955" spans="2:2" x14ac:dyDescent="0.2">
      <c r="B95955" s="66"/>
    </row>
    <row r="95956" spans="2:2" x14ac:dyDescent="0.2">
      <c r="B95956" s="66"/>
    </row>
    <row r="95957" spans="2:2" x14ac:dyDescent="0.2">
      <c r="B95957" s="66"/>
    </row>
    <row r="95958" spans="2:2" x14ac:dyDescent="0.2">
      <c r="B95958" s="66"/>
    </row>
    <row r="95959" spans="2:2" x14ac:dyDescent="0.2">
      <c r="B95959" s="66"/>
    </row>
    <row r="95960" spans="2:2" x14ac:dyDescent="0.2">
      <c r="B95960" s="66"/>
    </row>
    <row r="95961" spans="2:2" x14ac:dyDescent="0.2">
      <c r="B95961" s="66"/>
    </row>
    <row r="95962" spans="2:2" x14ac:dyDescent="0.2">
      <c r="B95962" s="66"/>
    </row>
    <row r="95963" spans="2:2" x14ac:dyDescent="0.2">
      <c r="B95963" s="66"/>
    </row>
    <row r="95964" spans="2:2" x14ac:dyDescent="0.2">
      <c r="B95964" s="66"/>
    </row>
    <row r="95965" spans="2:2" x14ac:dyDescent="0.2">
      <c r="B95965" s="66"/>
    </row>
    <row r="95966" spans="2:2" x14ac:dyDescent="0.2">
      <c r="B95966" s="66"/>
    </row>
    <row r="95967" spans="2:2" x14ac:dyDescent="0.2">
      <c r="B95967" s="66"/>
    </row>
    <row r="95968" spans="2:2" x14ac:dyDescent="0.2">
      <c r="B95968" s="66"/>
    </row>
    <row r="95969" spans="2:2" x14ac:dyDescent="0.2">
      <c r="B95969" s="66"/>
    </row>
    <row r="95970" spans="2:2" x14ac:dyDescent="0.2">
      <c r="B95970" s="66"/>
    </row>
    <row r="95971" spans="2:2" x14ac:dyDescent="0.2">
      <c r="B95971" s="66"/>
    </row>
    <row r="95972" spans="2:2" x14ac:dyDescent="0.2">
      <c r="B95972" s="66"/>
    </row>
    <row r="95973" spans="2:2" x14ac:dyDescent="0.2">
      <c r="B95973" s="66"/>
    </row>
    <row r="95974" spans="2:2" x14ac:dyDescent="0.2">
      <c r="B95974" s="66"/>
    </row>
    <row r="95975" spans="2:2" x14ac:dyDescent="0.2">
      <c r="B95975" s="66"/>
    </row>
    <row r="95976" spans="2:2" x14ac:dyDescent="0.2">
      <c r="B95976" s="66"/>
    </row>
    <row r="95977" spans="2:2" x14ac:dyDescent="0.2">
      <c r="B95977" s="66"/>
    </row>
    <row r="95978" spans="2:2" x14ac:dyDescent="0.2">
      <c r="B95978" s="66"/>
    </row>
    <row r="95979" spans="2:2" x14ac:dyDescent="0.2">
      <c r="B95979" s="66"/>
    </row>
    <row r="95980" spans="2:2" x14ac:dyDescent="0.2">
      <c r="B95980" s="66"/>
    </row>
    <row r="95981" spans="2:2" x14ac:dyDescent="0.2">
      <c r="B95981" s="66"/>
    </row>
    <row r="95982" spans="2:2" x14ac:dyDescent="0.2">
      <c r="B95982" s="66"/>
    </row>
    <row r="95983" spans="2:2" x14ac:dyDescent="0.2">
      <c r="B95983" s="66"/>
    </row>
    <row r="95984" spans="2:2" x14ac:dyDescent="0.2">
      <c r="B95984" s="66"/>
    </row>
    <row r="95985" spans="2:2" x14ac:dyDescent="0.2">
      <c r="B95985" s="66"/>
    </row>
    <row r="95986" spans="2:2" x14ac:dyDescent="0.2">
      <c r="B95986" s="66"/>
    </row>
    <row r="95987" spans="2:2" x14ac:dyDescent="0.2">
      <c r="B95987" s="66"/>
    </row>
    <row r="95988" spans="2:2" x14ac:dyDescent="0.2">
      <c r="B95988" s="66"/>
    </row>
    <row r="95989" spans="2:2" x14ac:dyDescent="0.2">
      <c r="B95989" s="66"/>
    </row>
    <row r="95990" spans="2:2" x14ac:dyDescent="0.2">
      <c r="B95990" s="66"/>
    </row>
    <row r="95991" spans="2:2" x14ac:dyDescent="0.2">
      <c r="B95991" s="66"/>
    </row>
    <row r="95992" spans="2:2" x14ac:dyDescent="0.2">
      <c r="B95992" s="66"/>
    </row>
    <row r="95993" spans="2:2" x14ac:dyDescent="0.2">
      <c r="B95993" s="66"/>
    </row>
    <row r="95994" spans="2:2" x14ac:dyDescent="0.2">
      <c r="B95994" s="66"/>
    </row>
    <row r="95995" spans="2:2" x14ac:dyDescent="0.2">
      <c r="B95995" s="66"/>
    </row>
    <row r="95996" spans="2:2" x14ac:dyDescent="0.2">
      <c r="B95996" s="66"/>
    </row>
    <row r="95997" spans="2:2" x14ac:dyDescent="0.2">
      <c r="B95997" s="66"/>
    </row>
    <row r="95998" spans="2:2" x14ac:dyDescent="0.2">
      <c r="B95998" s="66"/>
    </row>
    <row r="95999" spans="2:2" x14ac:dyDescent="0.2">
      <c r="B95999" s="66"/>
    </row>
    <row r="96000" spans="2:2" x14ac:dyDescent="0.2">
      <c r="B96000" s="66"/>
    </row>
    <row r="96001" spans="2:2" x14ac:dyDescent="0.2">
      <c r="B96001" s="66"/>
    </row>
    <row r="96002" spans="2:2" x14ac:dyDescent="0.2">
      <c r="B96002" s="66"/>
    </row>
    <row r="96003" spans="2:2" x14ac:dyDescent="0.2">
      <c r="B96003" s="66"/>
    </row>
    <row r="96004" spans="2:2" x14ac:dyDescent="0.2">
      <c r="B96004" s="66"/>
    </row>
    <row r="96005" spans="2:2" x14ac:dyDescent="0.2">
      <c r="B96005" s="66"/>
    </row>
    <row r="96006" spans="2:2" x14ac:dyDescent="0.2">
      <c r="B96006" s="66"/>
    </row>
    <row r="96007" spans="2:2" x14ac:dyDescent="0.2">
      <c r="B96007" s="66"/>
    </row>
    <row r="96008" spans="2:2" x14ac:dyDescent="0.2">
      <c r="B96008" s="66"/>
    </row>
    <row r="96009" spans="2:2" x14ac:dyDescent="0.2">
      <c r="B96009" s="66"/>
    </row>
    <row r="96010" spans="2:2" x14ac:dyDescent="0.2">
      <c r="B96010" s="66"/>
    </row>
    <row r="96011" spans="2:2" x14ac:dyDescent="0.2">
      <c r="B96011" s="66"/>
    </row>
    <row r="96012" spans="2:2" x14ac:dyDescent="0.2">
      <c r="B96012" s="66"/>
    </row>
    <row r="96013" spans="2:2" x14ac:dyDescent="0.2">
      <c r="B96013" s="66"/>
    </row>
    <row r="96014" spans="2:2" x14ac:dyDescent="0.2">
      <c r="B96014" s="66"/>
    </row>
    <row r="96015" spans="2:2" x14ac:dyDescent="0.2">
      <c r="B96015" s="66"/>
    </row>
    <row r="96016" spans="2:2" x14ac:dyDescent="0.2">
      <c r="B96016" s="66"/>
    </row>
    <row r="96017" spans="2:2" x14ac:dyDescent="0.2">
      <c r="B96017" s="66"/>
    </row>
    <row r="96018" spans="2:2" x14ac:dyDescent="0.2">
      <c r="B96018" s="66"/>
    </row>
    <row r="96019" spans="2:2" x14ac:dyDescent="0.2">
      <c r="B96019" s="66"/>
    </row>
    <row r="96020" spans="2:2" x14ac:dyDescent="0.2">
      <c r="B96020" s="66"/>
    </row>
    <row r="96021" spans="2:2" x14ac:dyDescent="0.2">
      <c r="B96021" s="66"/>
    </row>
    <row r="96022" spans="2:2" x14ac:dyDescent="0.2">
      <c r="B96022" s="66"/>
    </row>
    <row r="96023" spans="2:2" x14ac:dyDescent="0.2">
      <c r="B96023" s="66"/>
    </row>
    <row r="96024" spans="2:2" x14ac:dyDescent="0.2">
      <c r="B96024" s="66"/>
    </row>
    <row r="96025" spans="2:2" x14ac:dyDescent="0.2">
      <c r="B96025" s="66"/>
    </row>
    <row r="96026" spans="2:2" x14ac:dyDescent="0.2">
      <c r="B96026" s="66"/>
    </row>
    <row r="96027" spans="2:2" x14ac:dyDescent="0.2">
      <c r="B96027" s="66"/>
    </row>
    <row r="96028" spans="2:2" x14ac:dyDescent="0.2">
      <c r="B96028" s="66"/>
    </row>
    <row r="96029" spans="2:2" x14ac:dyDescent="0.2">
      <c r="B96029" s="66"/>
    </row>
    <row r="96030" spans="2:2" x14ac:dyDescent="0.2">
      <c r="B96030" s="66"/>
    </row>
    <row r="96031" spans="2:2" x14ac:dyDescent="0.2">
      <c r="B96031" s="66"/>
    </row>
    <row r="96032" spans="2:2" x14ac:dyDescent="0.2">
      <c r="B96032" s="66"/>
    </row>
    <row r="96033" spans="2:2" x14ac:dyDescent="0.2">
      <c r="B96033" s="66"/>
    </row>
    <row r="96034" spans="2:2" x14ac:dyDescent="0.2">
      <c r="B96034" s="66"/>
    </row>
    <row r="96035" spans="2:2" x14ac:dyDescent="0.2">
      <c r="B96035" s="66"/>
    </row>
    <row r="96036" spans="2:2" x14ac:dyDescent="0.2">
      <c r="B96036" s="66"/>
    </row>
    <row r="96037" spans="2:2" x14ac:dyDescent="0.2">
      <c r="B96037" s="66"/>
    </row>
    <row r="96038" spans="2:2" x14ac:dyDescent="0.2">
      <c r="B96038" s="66"/>
    </row>
    <row r="96039" spans="2:2" x14ac:dyDescent="0.2">
      <c r="B96039" s="66"/>
    </row>
    <row r="96040" spans="2:2" x14ac:dyDescent="0.2">
      <c r="B96040" s="66"/>
    </row>
    <row r="96041" spans="2:2" x14ac:dyDescent="0.2">
      <c r="B96041" s="66"/>
    </row>
    <row r="96042" spans="2:2" x14ac:dyDescent="0.2">
      <c r="B96042" s="66"/>
    </row>
    <row r="96043" spans="2:2" x14ac:dyDescent="0.2">
      <c r="B96043" s="66"/>
    </row>
    <row r="96044" spans="2:2" x14ac:dyDescent="0.2">
      <c r="B96044" s="66"/>
    </row>
    <row r="96045" spans="2:2" x14ac:dyDescent="0.2">
      <c r="B96045" s="66"/>
    </row>
    <row r="96046" spans="2:2" x14ac:dyDescent="0.2">
      <c r="B96046" s="66"/>
    </row>
    <row r="96047" spans="2:2" x14ac:dyDescent="0.2">
      <c r="B96047" s="66"/>
    </row>
    <row r="96048" spans="2:2" x14ac:dyDescent="0.2">
      <c r="B96048" s="66"/>
    </row>
    <row r="96049" spans="2:2" x14ac:dyDescent="0.2">
      <c r="B96049" s="66"/>
    </row>
    <row r="96050" spans="2:2" x14ac:dyDescent="0.2">
      <c r="B96050" s="66"/>
    </row>
    <row r="96051" spans="2:2" x14ac:dyDescent="0.2">
      <c r="B96051" s="66"/>
    </row>
    <row r="96052" spans="2:2" x14ac:dyDescent="0.2">
      <c r="B96052" s="66"/>
    </row>
    <row r="96053" spans="2:2" x14ac:dyDescent="0.2">
      <c r="B96053" s="66"/>
    </row>
    <row r="96054" spans="2:2" x14ac:dyDescent="0.2">
      <c r="B96054" s="66"/>
    </row>
    <row r="96055" spans="2:2" x14ac:dyDescent="0.2">
      <c r="B96055" s="66"/>
    </row>
    <row r="96056" spans="2:2" x14ac:dyDescent="0.2">
      <c r="B96056" s="66"/>
    </row>
    <row r="96057" spans="2:2" x14ac:dyDescent="0.2">
      <c r="B96057" s="66"/>
    </row>
    <row r="96058" spans="2:2" x14ac:dyDescent="0.2">
      <c r="B96058" s="66"/>
    </row>
    <row r="96059" spans="2:2" x14ac:dyDescent="0.2">
      <c r="B96059" s="66"/>
    </row>
    <row r="96060" spans="2:2" x14ac:dyDescent="0.2">
      <c r="B96060" s="66"/>
    </row>
    <row r="96061" spans="2:2" x14ac:dyDescent="0.2">
      <c r="B96061" s="66"/>
    </row>
    <row r="96062" spans="2:2" x14ac:dyDescent="0.2">
      <c r="B96062" s="66"/>
    </row>
    <row r="96063" spans="2:2" x14ac:dyDescent="0.2">
      <c r="B96063" s="66"/>
    </row>
    <row r="96064" spans="2:2" x14ac:dyDescent="0.2">
      <c r="B96064" s="66"/>
    </row>
    <row r="96065" spans="2:2" x14ac:dyDescent="0.2">
      <c r="B96065" s="66"/>
    </row>
    <row r="96066" spans="2:2" x14ac:dyDescent="0.2">
      <c r="B96066" s="66"/>
    </row>
    <row r="96067" spans="2:2" x14ac:dyDescent="0.2">
      <c r="B96067" s="66"/>
    </row>
    <row r="96068" spans="2:2" x14ac:dyDescent="0.2">
      <c r="B96068" s="66"/>
    </row>
    <row r="96069" spans="2:2" x14ac:dyDescent="0.2">
      <c r="B96069" s="66"/>
    </row>
    <row r="96070" spans="2:2" x14ac:dyDescent="0.2">
      <c r="B96070" s="66"/>
    </row>
    <row r="96071" spans="2:2" x14ac:dyDescent="0.2">
      <c r="B96071" s="66"/>
    </row>
    <row r="96072" spans="2:2" x14ac:dyDescent="0.2">
      <c r="B96072" s="66"/>
    </row>
    <row r="96073" spans="2:2" x14ac:dyDescent="0.2">
      <c r="B96073" s="66"/>
    </row>
    <row r="96074" spans="2:2" x14ac:dyDescent="0.2">
      <c r="B96074" s="66"/>
    </row>
    <row r="96075" spans="2:2" x14ac:dyDescent="0.2">
      <c r="B96075" s="66"/>
    </row>
    <row r="96076" spans="2:2" x14ac:dyDescent="0.2">
      <c r="B96076" s="66"/>
    </row>
    <row r="96077" spans="2:2" x14ac:dyDescent="0.2">
      <c r="B96077" s="66"/>
    </row>
    <row r="96078" spans="2:2" x14ac:dyDescent="0.2">
      <c r="B96078" s="66"/>
    </row>
    <row r="96079" spans="2:2" x14ac:dyDescent="0.2">
      <c r="B96079" s="66"/>
    </row>
    <row r="96080" spans="2:2" x14ac:dyDescent="0.2">
      <c r="B96080" s="66"/>
    </row>
    <row r="96081" spans="2:2" x14ac:dyDescent="0.2">
      <c r="B96081" s="66"/>
    </row>
    <row r="96082" spans="2:2" x14ac:dyDescent="0.2">
      <c r="B96082" s="66"/>
    </row>
    <row r="96083" spans="2:2" x14ac:dyDescent="0.2">
      <c r="B96083" s="66"/>
    </row>
    <row r="96084" spans="2:2" x14ac:dyDescent="0.2">
      <c r="B96084" s="66"/>
    </row>
    <row r="96085" spans="2:2" x14ac:dyDescent="0.2">
      <c r="B96085" s="66"/>
    </row>
    <row r="96086" spans="2:2" x14ac:dyDescent="0.2">
      <c r="B96086" s="66"/>
    </row>
    <row r="96087" spans="2:2" x14ac:dyDescent="0.2">
      <c r="B96087" s="66"/>
    </row>
    <row r="96088" spans="2:2" x14ac:dyDescent="0.2">
      <c r="B96088" s="66"/>
    </row>
    <row r="96089" spans="2:2" x14ac:dyDescent="0.2">
      <c r="B96089" s="66"/>
    </row>
    <row r="96090" spans="2:2" x14ac:dyDescent="0.2">
      <c r="B96090" s="66"/>
    </row>
    <row r="96091" spans="2:2" x14ac:dyDescent="0.2">
      <c r="B96091" s="66"/>
    </row>
    <row r="96092" spans="2:2" x14ac:dyDescent="0.2">
      <c r="B96092" s="66"/>
    </row>
    <row r="96093" spans="2:2" x14ac:dyDescent="0.2">
      <c r="B96093" s="66"/>
    </row>
    <row r="96094" spans="2:2" x14ac:dyDescent="0.2">
      <c r="B96094" s="66"/>
    </row>
    <row r="96095" spans="2:2" x14ac:dyDescent="0.2">
      <c r="B96095" s="66"/>
    </row>
    <row r="96096" spans="2:2" x14ac:dyDescent="0.2">
      <c r="B96096" s="66"/>
    </row>
    <row r="96097" spans="2:2" x14ac:dyDescent="0.2">
      <c r="B96097" s="66"/>
    </row>
    <row r="96098" spans="2:2" x14ac:dyDescent="0.2">
      <c r="B96098" s="66"/>
    </row>
    <row r="96099" spans="2:2" x14ac:dyDescent="0.2">
      <c r="B96099" s="66"/>
    </row>
    <row r="96100" spans="2:2" x14ac:dyDescent="0.2">
      <c r="B96100" s="66"/>
    </row>
    <row r="96101" spans="2:2" x14ac:dyDescent="0.2">
      <c r="B96101" s="66"/>
    </row>
    <row r="96102" spans="2:2" x14ac:dyDescent="0.2">
      <c r="B96102" s="66"/>
    </row>
    <row r="96103" spans="2:2" x14ac:dyDescent="0.2">
      <c r="B96103" s="66"/>
    </row>
    <row r="96104" spans="2:2" x14ac:dyDescent="0.2">
      <c r="B96104" s="66"/>
    </row>
    <row r="96105" spans="2:2" x14ac:dyDescent="0.2">
      <c r="B96105" s="66"/>
    </row>
    <row r="96106" spans="2:2" x14ac:dyDescent="0.2">
      <c r="B96106" s="66"/>
    </row>
    <row r="96107" spans="2:2" x14ac:dyDescent="0.2">
      <c r="B96107" s="66"/>
    </row>
    <row r="96108" spans="2:2" x14ac:dyDescent="0.2">
      <c r="B96108" s="66"/>
    </row>
    <row r="96109" spans="2:2" x14ac:dyDescent="0.2">
      <c r="B96109" s="66"/>
    </row>
    <row r="96110" spans="2:2" x14ac:dyDescent="0.2">
      <c r="B96110" s="66"/>
    </row>
    <row r="96111" spans="2:2" x14ac:dyDescent="0.2">
      <c r="B96111" s="66"/>
    </row>
    <row r="96112" spans="2:2" x14ac:dyDescent="0.2">
      <c r="B96112" s="66"/>
    </row>
    <row r="96113" spans="2:2" x14ac:dyDescent="0.2">
      <c r="B96113" s="66"/>
    </row>
    <row r="96114" spans="2:2" x14ac:dyDescent="0.2">
      <c r="B96114" s="66"/>
    </row>
    <row r="96115" spans="2:2" x14ac:dyDescent="0.2">
      <c r="B96115" s="66"/>
    </row>
    <row r="96116" spans="2:2" x14ac:dyDescent="0.2">
      <c r="B96116" s="66"/>
    </row>
    <row r="96117" spans="2:2" x14ac:dyDescent="0.2">
      <c r="B96117" s="66"/>
    </row>
    <row r="96118" spans="2:2" x14ac:dyDescent="0.2">
      <c r="B96118" s="66"/>
    </row>
    <row r="96119" spans="2:2" x14ac:dyDescent="0.2">
      <c r="B96119" s="66"/>
    </row>
    <row r="96120" spans="2:2" x14ac:dyDescent="0.2">
      <c r="B96120" s="66"/>
    </row>
    <row r="96121" spans="2:2" x14ac:dyDescent="0.2">
      <c r="B96121" s="66"/>
    </row>
    <row r="96122" spans="2:2" x14ac:dyDescent="0.2">
      <c r="B96122" s="66"/>
    </row>
    <row r="96123" spans="2:2" x14ac:dyDescent="0.2">
      <c r="B96123" s="66"/>
    </row>
    <row r="96124" spans="2:2" x14ac:dyDescent="0.2">
      <c r="B96124" s="66"/>
    </row>
    <row r="96125" spans="2:2" x14ac:dyDescent="0.2">
      <c r="B96125" s="66"/>
    </row>
    <row r="96126" spans="2:2" x14ac:dyDescent="0.2">
      <c r="B96126" s="66"/>
    </row>
    <row r="96127" spans="2:2" x14ac:dyDescent="0.2">
      <c r="B96127" s="66"/>
    </row>
    <row r="96128" spans="2:2" x14ac:dyDescent="0.2">
      <c r="B96128" s="66"/>
    </row>
    <row r="96129" spans="2:2" x14ac:dyDescent="0.2">
      <c r="B96129" s="66"/>
    </row>
    <row r="96130" spans="2:2" x14ac:dyDescent="0.2">
      <c r="B96130" s="66"/>
    </row>
    <row r="96131" spans="2:2" x14ac:dyDescent="0.2">
      <c r="B96131" s="66"/>
    </row>
    <row r="96132" spans="2:2" x14ac:dyDescent="0.2">
      <c r="B96132" s="66"/>
    </row>
    <row r="96133" spans="2:2" x14ac:dyDescent="0.2">
      <c r="B96133" s="66"/>
    </row>
    <row r="96134" spans="2:2" x14ac:dyDescent="0.2">
      <c r="B96134" s="66"/>
    </row>
    <row r="96135" spans="2:2" x14ac:dyDescent="0.2">
      <c r="B96135" s="66"/>
    </row>
    <row r="96136" spans="2:2" x14ac:dyDescent="0.2">
      <c r="B96136" s="66"/>
    </row>
    <row r="96137" spans="2:2" x14ac:dyDescent="0.2">
      <c r="B96137" s="66"/>
    </row>
    <row r="96138" spans="2:2" x14ac:dyDescent="0.2">
      <c r="B96138" s="66"/>
    </row>
    <row r="96139" spans="2:2" x14ac:dyDescent="0.2">
      <c r="B96139" s="66"/>
    </row>
    <row r="96140" spans="2:2" x14ac:dyDescent="0.2">
      <c r="B96140" s="66"/>
    </row>
    <row r="96141" spans="2:2" x14ac:dyDescent="0.2">
      <c r="B96141" s="66"/>
    </row>
    <row r="96142" spans="2:2" x14ac:dyDescent="0.2">
      <c r="B96142" s="66"/>
    </row>
    <row r="96143" spans="2:2" x14ac:dyDescent="0.2">
      <c r="B96143" s="66"/>
    </row>
    <row r="96144" spans="2:2" x14ac:dyDescent="0.2">
      <c r="B96144" s="66"/>
    </row>
    <row r="96145" spans="2:2" x14ac:dyDescent="0.2">
      <c r="B96145" s="66"/>
    </row>
    <row r="96146" spans="2:2" x14ac:dyDescent="0.2">
      <c r="B96146" s="66"/>
    </row>
    <row r="96147" spans="2:2" x14ac:dyDescent="0.2">
      <c r="B96147" s="66"/>
    </row>
    <row r="96148" spans="2:2" x14ac:dyDescent="0.2">
      <c r="B96148" s="66"/>
    </row>
    <row r="96149" spans="2:2" x14ac:dyDescent="0.2">
      <c r="B96149" s="66"/>
    </row>
    <row r="96150" spans="2:2" x14ac:dyDescent="0.2">
      <c r="B96150" s="66"/>
    </row>
    <row r="96151" spans="2:2" x14ac:dyDescent="0.2">
      <c r="B96151" s="66"/>
    </row>
    <row r="96152" spans="2:2" x14ac:dyDescent="0.2">
      <c r="B96152" s="66"/>
    </row>
    <row r="96153" spans="2:2" x14ac:dyDescent="0.2">
      <c r="B96153" s="66"/>
    </row>
    <row r="96154" spans="2:2" x14ac:dyDescent="0.2">
      <c r="B96154" s="66"/>
    </row>
    <row r="96155" spans="2:2" x14ac:dyDescent="0.2">
      <c r="B96155" s="66"/>
    </row>
    <row r="96156" spans="2:2" x14ac:dyDescent="0.2">
      <c r="B96156" s="66"/>
    </row>
    <row r="96157" spans="2:2" x14ac:dyDescent="0.2">
      <c r="B96157" s="66"/>
    </row>
    <row r="96158" spans="2:2" x14ac:dyDescent="0.2">
      <c r="B96158" s="66"/>
    </row>
    <row r="96159" spans="2:2" x14ac:dyDescent="0.2">
      <c r="B96159" s="66"/>
    </row>
    <row r="96160" spans="2:2" x14ac:dyDescent="0.2">
      <c r="B96160" s="66"/>
    </row>
    <row r="96161" spans="2:2" x14ac:dyDescent="0.2">
      <c r="B96161" s="66"/>
    </row>
    <row r="96162" spans="2:2" x14ac:dyDescent="0.2">
      <c r="B96162" s="66"/>
    </row>
    <row r="96163" spans="2:2" x14ac:dyDescent="0.2">
      <c r="B96163" s="66"/>
    </row>
    <row r="96164" spans="2:2" x14ac:dyDescent="0.2">
      <c r="B96164" s="66"/>
    </row>
    <row r="96165" spans="2:2" x14ac:dyDescent="0.2">
      <c r="B96165" s="66"/>
    </row>
    <row r="96166" spans="2:2" x14ac:dyDescent="0.2">
      <c r="B96166" s="66"/>
    </row>
    <row r="96167" spans="2:2" x14ac:dyDescent="0.2">
      <c r="B96167" s="66"/>
    </row>
    <row r="96168" spans="2:2" x14ac:dyDescent="0.2">
      <c r="B96168" s="66"/>
    </row>
    <row r="96169" spans="2:2" x14ac:dyDescent="0.2">
      <c r="B96169" s="66"/>
    </row>
    <row r="96170" spans="2:2" x14ac:dyDescent="0.2">
      <c r="B96170" s="66"/>
    </row>
    <row r="96171" spans="2:2" x14ac:dyDescent="0.2">
      <c r="B96171" s="66"/>
    </row>
    <row r="96172" spans="2:2" x14ac:dyDescent="0.2">
      <c r="B96172" s="66"/>
    </row>
    <row r="96173" spans="2:2" x14ac:dyDescent="0.2">
      <c r="B96173" s="66"/>
    </row>
    <row r="96174" spans="2:2" x14ac:dyDescent="0.2">
      <c r="B96174" s="66"/>
    </row>
    <row r="96175" spans="2:2" x14ac:dyDescent="0.2">
      <c r="B96175" s="66"/>
    </row>
    <row r="96176" spans="2:2" x14ac:dyDescent="0.2">
      <c r="B96176" s="66"/>
    </row>
    <row r="96177" spans="2:2" x14ac:dyDescent="0.2">
      <c r="B96177" s="66"/>
    </row>
    <row r="96178" spans="2:2" x14ac:dyDescent="0.2">
      <c r="B96178" s="66"/>
    </row>
    <row r="96179" spans="2:2" x14ac:dyDescent="0.2">
      <c r="B96179" s="66"/>
    </row>
    <row r="96180" spans="2:2" x14ac:dyDescent="0.2">
      <c r="B96180" s="66"/>
    </row>
    <row r="96181" spans="2:2" x14ac:dyDescent="0.2">
      <c r="B96181" s="66"/>
    </row>
    <row r="96182" spans="2:2" x14ac:dyDescent="0.2">
      <c r="B96182" s="66"/>
    </row>
    <row r="96183" spans="2:2" x14ac:dyDescent="0.2">
      <c r="B96183" s="66"/>
    </row>
    <row r="96184" spans="2:2" x14ac:dyDescent="0.2">
      <c r="B96184" s="66"/>
    </row>
    <row r="96185" spans="2:2" x14ac:dyDescent="0.2">
      <c r="B96185" s="66"/>
    </row>
    <row r="96186" spans="2:2" x14ac:dyDescent="0.2">
      <c r="B96186" s="66"/>
    </row>
    <row r="96187" spans="2:2" x14ac:dyDescent="0.2">
      <c r="B96187" s="66"/>
    </row>
    <row r="96188" spans="2:2" x14ac:dyDescent="0.2">
      <c r="B96188" s="66"/>
    </row>
    <row r="96189" spans="2:2" x14ac:dyDescent="0.2">
      <c r="B96189" s="66"/>
    </row>
    <row r="96190" spans="2:2" x14ac:dyDescent="0.2">
      <c r="B96190" s="66"/>
    </row>
    <row r="96191" spans="2:2" x14ac:dyDescent="0.2">
      <c r="B96191" s="66"/>
    </row>
    <row r="96192" spans="2:2" x14ac:dyDescent="0.2">
      <c r="B96192" s="66"/>
    </row>
    <row r="96193" spans="2:2" x14ac:dyDescent="0.2">
      <c r="B96193" s="66"/>
    </row>
    <row r="96194" spans="2:2" x14ac:dyDescent="0.2">
      <c r="B96194" s="66"/>
    </row>
    <row r="96195" spans="2:2" x14ac:dyDescent="0.2">
      <c r="B96195" s="66"/>
    </row>
    <row r="96196" spans="2:2" x14ac:dyDescent="0.2">
      <c r="B96196" s="66"/>
    </row>
    <row r="96197" spans="2:2" x14ac:dyDescent="0.2">
      <c r="B96197" s="66"/>
    </row>
    <row r="96198" spans="2:2" x14ac:dyDescent="0.2">
      <c r="B96198" s="66"/>
    </row>
    <row r="96199" spans="2:2" x14ac:dyDescent="0.2">
      <c r="B96199" s="66"/>
    </row>
    <row r="96200" spans="2:2" x14ac:dyDescent="0.2">
      <c r="B96200" s="66"/>
    </row>
    <row r="96201" spans="2:2" x14ac:dyDescent="0.2">
      <c r="B96201" s="66"/>
    </row>
    <row r="96202" spans="2:2" x14ac:dyDescent="0.2">
      <c r="B96202" s="66"/>
    </row>
    <row r="96203" spans="2:2" x14ac:dyDescent="0.2">
      <c r="B96203" s="66"/>
    </row>
    <row r="96204" spans="2:2" x14ac:dyDescent="0.2">
      <c r="B96204" s="66"/>
    </row>
    <row r="96205" spans="2:2" x14ac:dyDescent="0.2">
      <c r="B96205" s="66"/>
    </row>
    <row r="96206" spans="2:2" x14ac:dyDescent="0.2">
      <c r="B96206" s="66"/>
    </row>
    <row r="96207" spans="2:2" x14ac:dyDescent="0.2">
      <c r="B96207" s="66"/>
    </row>
    <row r="96208" spans="2:2" x14ac:dyDescent="0.2">
      <c r="B96208" s="66"/>
    </row>
    <row r="96209" spans="2:2" x14ac:dyDescent="0.2">
      <c r="B96209" s="66"/>
    </row>
    <row r="96210" spans="2:2" x14ac:dyDescent="0.2">
      <c r="B96210" s="66"/>
    </row>
    <row r="96211" spans="2:2" x14ac:dyDescent="0.2">
      <c r="B96211" s="66"/>
    </row>
    <row r="96212" spans="2:2" x14ac:dyDescent="0.2">
      <c r="B96212" s="66"/>
    </row>
    <row r="96213" spans="2:2" x14ac:dyDescent="0.2">
      <c r="B96213" s="66"/>
    </row>
    <row r="96214" spans="2:2" x14ac:dyDescent="0.2">
      <c r="B96214" s="66"/>
    </row>
    <row r="96215" spans="2:2" x14ac:dyDescent="0.2">
      <c r="B96215" s="66"/>
    </row>
    <row r="96216" spans="2:2" x14ac:dyDescent="0.2">
      <c r="B96216" s="66"/>
    </row>
    <row r="96217" spans="2:2" x14ac:dyDescent="0.2">
      <c r="B96217" s="66"/>
    </row>
    <row r="96218" spans="2:2" x14ac:dyDescent="0.2">
      <c r="B96218" s="66"/>
    </row>
    <row r="96219" spans="2:2" x14ac:dyDescent="0.2">
      <c r="B96219" s="66"/>
    </row>
    <row r="96220" spans="2:2" x14ac:dyDescent="0.2">
      <c r="B96220" s="66"/>
    </row>
    <row r="96221" spans="2:2" x14ac:dyDescent="0.2">
      <c r="B96221" s="66"/>
    </row>
    <row r="96222" spans="2:2" x14ac:dyDescent="0.2">
      <c r="B96222" s="66"/>
    </row>
    <row r="96223" spans="2:2" x14ac:dyDescent="0.2">
      <c r="B96223" s="66"/>
    </row>
    <row r="96224" spans="2:2" x14ac:dyDescent="0.2">
      <c r="B96224" s="66"/>
    </row>
    <row r="96225" spans="2:2" x14ac:dyDescent="0.2">
      <c r="B96225" s="66"/>
    </row>
    <row r="96226" spans="2:2" x14ac:dyDescent="0.2">
      <c r="B96226" s="66"/>
    </row>
    <row r="96227" spans="2:2" x14ac:dyDescent="0.2">
      <c r="B96227" s="66"/>
    </row>
    <row r="96228" spans="2:2" x14ac:dyDescent="0.2">
      <c r="B96228" s="66"/>
    </row>
    <row r="96229" spans="2:2" x14ac:dyDescent="0.2">
      <c r="B96229" s="66"/>
    </row>
    <row r="96230" spans="2:2" x14ac:dyDescent="0.2">
      <c r="B96230" s="66"/>
    </row>
    <row r="96231" spans="2:2" x14ac:dyDescent="0.2">
      <c r="B96231" s="66"/>
    </row>
    <row r="96232" spans="2:2" x14ac:dyDescent="0.2">
      <c r="B96232" s="66"/>
    </row>
    <row r="96233" spans="2:2" x14ac:dyDescent="0.2">
      <c r="B96233" s="66"/>
    </row>
    <row r="96234" spans="2:2" x14ac:dyDescent="0.2">
      <c r="B96234" s="66"/>
    </row>
    <row r="96235" spans="2:2" x14ac:dyDescent="0.2">
      <c r="B96235" s="66"/>
    </row>
    <row r="96236" spans="2:2" x14ac:dyDescent="0.2">
      <c r="B96236" s="66"/>
    </row>
    <row r="96237" spans="2:2" x14ac:dyDescent="0.2">
      <c r="B96237" s="66"/>
    </row>
    <row r="96238" spans="2:2" x14ac:dyDescent="0.2">
      <c r="B96238" s="66"/>
    </row>
    <row r="96239" spans="2:2" x14ac:dyDescent="0.2">
      <c r="B96239" s="66"/>
    </row>
    <row r="96240" spans="2:2" x14ac:dyDescent="0.2">
      <c r="B96240" s="66"/>
    </row>
    <row r="96241" spans="2:2" x14ac:dyDescent="0.2">
      <c r="B96241" s="66"/>
    </row>
    <row r="96242" spans="2:2" x14ac:dyDescent="0.2">
      <c r="B96242" s="66"/>
    </row>
    <row r="96243" spans="2:2" x14ac:dyDescent="0.2">
      <c r="B96243" s="66"/>
    </row>
    <row r="96244" spans="2:2" x14ac:dyDescent="0.2">
      <c r="B96244" s="66"/>
    </row>
    <row r="96245" spans="2:2" x14ac:dyDescent="0.2">
      <c r="B96245" s="66"/>
    </row>
    <row r="96246" spans="2:2" x14ac:dyDescent="0.2">
      <c r="B96246" s="66"/>
    </row>
    <row r="96247" spans="2:2" x14ac:dyDescent="0.2">
      <c r="B96247" s="66"/>
    </row>
    <row r="96248" spans="2:2" x14ac:dyDescent="0.2">
      <c r="B96248" s="66"/>
    </row>
    <row r="96249" spans="2:2" x14ac:dyDescent="0.2">
      <c r="B96249" s="66"/>
    </row>
    <row r="96250" spans="2:2" x14ac:dyDescent="0.2">
      <c r="B96250" s="66"/>
    </row>
    <row r="96251" spans="2:2" x14ac:dyDescent="0.2">
      <c r="B96251" s="66"/>
    </row>
    <row r="96252" spans="2:2" x14ac:dyDescent="0.2">
      <c r="B96252" s="66"/>
    </row>
    <row r="96253" spans="2:2" x14ac:dyDescent="0.2">
      <c r="B96253" s="66"/>
    </row>
    <row r="96254" spans="2:2" x14ac:dyDescent="0.2">
      <c r="B96254" s="66"/>
    </row>
    <row r="96255" spans="2:2" x14ac:dyDescent="0.2">
      <c r="B96255" s="66"/>
    </row>
    <row r="96256" spans="2:2" x14ac:dyDescent="0.2">
      <c r="B96256" s="66"/>
    </row>
    <row r="96257" spans="2:2" x14ac:dyDescent="0.2">
      <c r="B96257" s="66"/>
    </row>
    <row r="96258" spans="2:2" x14ac:dyDescent="0.2">
      <c r="B96258" s="66"/>
    </row>
    <row r="96259" spans="2:2" x14ac:dyDescent="0.2">
      <c r="B96259" s="66"/>
    </row>
    <row r="96260" spans="2:2" x14ac:dyDescent="0.2">
      <c r="B96260" s="66"/>
    </row>
    <row r="96261" spans="2:2" x14ac:dyDescent="0.2">
      <c r="B96261" s="66"/>
    </row>
    <row r="96262" spans="2:2" x14ac:dyDescent="0.2">
      <c r="B96262" s="66"/>
    </row>
    <row r="96263" spans="2:2" x14ac:dyDescent="0.2">
      <c r="B96263" s="66"/>
    </row>
    <row r="96264" spans="2:2" x14ac:dyDescent="0.2">
      <c r="B96264" s="66"/>
    </row>
    <row r="96265" spans="2:2" x14ac:dyDescent="0.2">
      <c r="B96265" s="66"/>
    </row>
    <row r="96266" spans="2:2" x14ac:dyDescent="0.2">
      <c r="B96266" s="66"/>
    </row>
    <row r="96267" spans="2:2" x14ac:dyDescent="0.2">
      <c r="B96267" s="66"/>
    </row>
    <row r="96268" spans="2:2" x14ac:dyDescent="0.2">
      <c r="B96268" s="66"/>
    </row>
    <row r="96269" spans="2:2" x14ac:dyDescent="0.2">
      <c r="B96269" s="66"/>
    </row>
    <row r="96270" spans="2:2" x14ac:dyDescent="0.2">
      <c r="B96270" s="66"/>
    </row>
    <row r="96271" spans="2:2" x14ac:dyDescent="0.2">
      <c r="B96271" s="66"/>
    </row>
    <row r="96272" spans="2:2" x14ac:dyDescent="0.2">
      <c r="B96272" s="66"/>
    </row>
    <row r="96273" spans="2:2" x14ac:dyDescent="0.2">
      <c r="B96273" s="66"/>
    </row>
    <row r="96274" spans="2:2" x14ac:dyDescent="0.2">
      <c r="B96274" s="66"/>
    </row>
    <row r="96275" spans="2:2" x14ac:dyDescent="0.2">
      <c r="B96275" s="66"/>
    </row>
    <row r="96276" spans="2:2" x14ac:dyDescent="0.2">
      <c r="B96276" s="66"/>
    </row>
    <row r="96277" spans="2:2" x14ac:dyDescent="0.2">
      <c r="B96277" s="66"/>
    </row>
    <row r="96278" spans="2:2" x14ac:dyDescent="0.2">
      <c r="B96278" s="66"/>
    </row>
    <row r="96279" spans="2:2" x14ac:dyDescent="0.2">
      <c r="B96279" s="66"/>
    </row>
    <row r="96280" spans="2:2" x14ac:dyDescent="0.2">
      <c r="B96280" s="66"/>
    </row>
    <row r="96281" spans="2:2" x14ac:dyDescent="0.2">
      <c r="B96281" s="66"/>
    </row>
    <row r="96282" spans="2:2" x14ac:dyDescent="0.2">
      <c r="B96282" s="66"/>
    </row>
    <row r="96283" spans="2:2" x14ac:dyDescent="0.2">
      <c r="B96283" s="66"/>
    </row>
    <row r="96284" spans="2:2" x14ac:dyDescent="0.2">
      <c r="B96284" s="66"/>
    </row>
    <row r="96285" spans="2:2" x14ac:dyDescent="0.2">
      <c r="B96285" s="66"/>
    </row>
    <row r="96286" spans="2:2" x14ac:dyDescent="0.2">
      <c r="B96286" s="66"/>
    </row>
    <row r="96287" spans="2:2" x14ac:dyDescent="0.2">
      <c r="B96287" s="66"/>
    </row>
    <row r="96288" spans="2:2" x14ac:dyDescent="0.2">
      <c r="B96288" s="66"/>
    </row>
    <row r="96289" spans="2:2" x14ac:dyDescent="0.2">
      <c r="B96289" s="66"/>
    </row>
    <row r="96290" spans="2:2" x14ac:dyDescent="0.2">
      <c r="B96290" s="66"/>
    </row>
    <row r="96291" spans="2:2" x14ac:dyDescent="0.2">
      <c r="B96291" s="66"/>
    </row>
    <row r="96292" spans="2:2" x14ac:dyDescent="0.2">
      <c r="B96292" s="66"/>
    </row>
    <row r="96293" spans="2:2" x14ac:dyDescent="0.2">
      <c r="B96293" s="66"/>
    </row>
    <row r="96294" spans="2:2" x14ac:dyDescent="0.2">
      <c r="B96294" s="66"/>
    </row>
    <row r="96295" spans="2:2" x14ac:dyDescent="0.2">
      <c r="B96295" s="66"/>
    </row>
    <row r="96296" spans="2:2" x14ac:dyDescent="0.2">
      <c r="B96296" s="66"/>
    </row>
    <row r="96297" spans="2:2" x14ac:dyDescent="0.2">
      <c r="B96297" s="66"/>
    </row>
    <row r="96298" spans="2:2" x14ac:dyDescent="0.2">
      <c r="B96298" s="66"/>
    </row>
    <row r="96299" spans="2:2" x14ac:dyDescent="0.2">
      <c r="B96299" s="66"/>
    </row>
    <row r="96300" spans="2:2" x14ac:dyDescent="0.2">
      <c r="B96300" s="66"/>
    </row>
    <row r="96301" spans="2:2" x14ac:dyDescent="0.2">
      <c r="B96301" s="66"/>
    </row>
    <row r="96302" spans="2:2" x14ac:dyDescent="0.2">
      <c r="B96302" s="66"/>
    </row>
    <row r="96303" spans="2:2" x14ac:dyDescent="0.2">
      <c r="B96303" s="66"/>
    </row>
    <row r="96304" spans="2:2" x14ac:dyDescent="0.2">
      <c r="B96304" s="66"/>
    </row>
    <row r="96305" spans="2:2" x14ac:dyDescent="0.2">
      <c r="B96305" s="66"/>
    </row>
    <row r="96306" spans="2:2" x14ac:dyDescent="0.2">
      <c r="B96306" s="66"/>
    </row>
    <row r="96307" spans="2:2" x14ac:dyDescent="0.2">
      <c r="B96307" s="66"/>
    </row>
    <row r="96308" spans="2:2" x14ac:dyDescent="0.2">
      <c r="B96308" s="66"/>
    </row>
    <row r="96309" spans="2:2" x14ac:dyDescent="0.2">
      <c r="B96309" s="66"/>
    </row>
    <row r="96310" spans="2:2" x14ac:dyDescent="0.2">
      <c r="B96310" s="66"/>
    </row>
    <row r="96311" spans="2:2" x14ac:dyDescent="0.2">
      <c r="B96311" s="66"/>
    </row>
    <row r="96312" spans="2:2" x14ac:dyDescent="0.2">
      <c r="B96312" s="66"/>
    </row>
    <row r="96313" spans="2:2" x14ac:dyDescent="0.2">
      <c r="B96313" s="66"/>
    </row>
    <row r="96314" spans="2:2" x14ac:dyDescent="0.2">
      <c r="B96314" s="66"/>
    </row>
    <row r="96315" spans="2:2" x14ac:dyDescent="0.2">
      <c r="B96315" s="66"/>
    </row>
    <row r="96316" spans="2:2" x14ac:dyDescent="0.2">
      <c r="B96316" s="66"/>
    </row>
    <row r="96317" spans="2:2" x14ac:dyDescent="0.2">
      <c r="B96317" s="66"/>
    </row>
    <row r="96318" spans="2:2" x14ac:dyDescent="0.2">
      <c r="B96318" s="66"/>
    </row>
    <row r="96319" spans="2:2" x14ac:dyDescent="0.2">
      <c r="B96319" s="66"/>
    </row>
    <row r="96320" spans="2:2" x14ac:dyDescent="0.2">
      <c r="B96320" s="66"/>
    </row>
    <row r="96321" spans="2:2" x14ac:dyDescent="0.2">
      <c r="B96321" s="66"/>
    </row>
    <row r="96322" spans="2:2" x14ac:dyDescent="0.2">
      <c r="B96322" s="66"/>
    </row>
    <row r="96323" spans="2:2" x14ac:dyDescent="0.2">
      <c r="B96323" s="66"/>
    </row>
    <row r="96324" spans="2:2" x14ac:dyDescent="0.2">
      <c r="B96324" s="66"/>
    </row>
    <row r="96325" spans="2:2" x14ac:dyDescent="0.2">
      <c r="B96325" s="66"/>
    </row>
    <row r="96326" spans="2:2" x14ac:dyDescent="0.2">
      <c r="B96326" s="66"/>
    </row>
    <row r="96327" spans="2:2" x14ac:dyDescent="0.2">
      <c r="B96327" s="66"/>
    </row>
    <row r="96328" spans="2:2" x14ac:dyDescent="0.2">
      <c r="B96328" s="66"/>
    </row>
    <row r="96329" spans="2:2" x14ac:dyDescent="0.2">
      <c r="B96329" s="66"/>
    </row>
    <row r="96330" spans="2:2" x14ac:dyDescent="0.2">
      <c r="B96330" s="66"/>
    </row>
    <row r="96331" spans="2:2" x14ac:dyDescent="0.2">
      <c r="B96331" s="66"/>
    </row>
    <row r="96332" spans="2:2" x14ac:dyDescent="0.2">
      <c r="B96332" s="66"/>
    </row>
    <row r="96333" spans="2:2" x14ac:dyDescent="0.2">
      <c r="B96333" s="66"/>
    </row>
    <row r="96334" spans="2:2" x14ac:dyDescent="0.2">
      <c r="B96334" s="66"/>
    </row>
    <row r="96335" spans="2:2" x14ac:dyDescent="0.2">
      <c r="B96335" s="66"/>
    </row>
    <row r="96336" spans="2:2" x14ac:dyDescent="0.2">
      <c r="B96336" s="66"/>
    </row>
    <row r="96337" spans="2:2" x14ac:dyDescent="0.2">
      <c r="B96337" s="66"/>
    </row>
    <row r="96338" spans="2:2" x14ac:dyDescent="0.2">
      <c r="B96338" s="66"/>
    </row>
    <row r="96339" spans="2:2" x14ac:dyDescent="0.2">
      <c r="B96339" s="66"/>
    </row>
    <row r="96340" spans="2:2" x14ac:dyDescent="0.2">
      <c r="B96340" s="66"/>
    </row>
    <row r="96341" spans="2:2" x14ac:dyDescent="0.2">
      <c r="B96341" s="66"/>
    </row>
    <row r="96342" spans="2:2" x14ac:dyDescent="0.2">
      <c r="B96342" s="66"/>
    </row>
    <row r="96343" spans="2:2" x14ac:dyDescent="0.2">
      <c r="B96343" s="66"/>
    </row>
    <row r="96344" spans="2:2" x14ac:dyDescent="0.2">
      <c r="B96344" s="66"/>
    </row>
    <row r="96345" spans="2:2" x14ac:dyDescent="0.2">
      <c r="B96345" s="66"/>
    </row>
    <row r="96346" spans="2:2" x14ac:dyDescent="0.2">
      <c r="B96346" s="66"/>
    </row>
    <row r="96347" spans="2:2" x14ac:dyDescent="0.2">
      <c r="B96347" s="66"/>
    </row>
    <row r="96348" spans="2:2" x14ac:dyDescent="0.2">
      <c r="B96348" s="66"/>
    </row>
    <row r="96349" spans="2:2" x14ac:dyDescent="0.2">
      <c r="B96349" s="66"/>
    </row>
    <row r="96350" spans="2:2" x14ac:dyDescent="0.2">
      <c r="B96350" s="66"/>
    </row>
    <row r="96351" spans="2:2" x14ac:dyDescent="0.2">
      <c r="B96351" s="66"/>
    </row>
    <row r="96352" spans="2:2" x14ac:dyDescent="0.2">
      <c r="B96352" s="66"/>
    </row>
    <row r="96353" spans="2:2" x14ac:dyDescent="0.2">
      <c r="B96353" s="66"/>
    </row>
    <row r="96354" spans="2:2" x14ac:dyDescent="0.2">
      <c r="B96354" s="66"/>
    </row>
    <row r="96355" spans="2:2" x14ac:dyDescent="0.2">
      <c r="B96355" s="66"/>
    </row>
    <row r="96356" spans="2:2" x14ac:dyDescent="0.2">
      <c r="B96356" s="66"/>
    </row>
    <row r="96357" spans="2:2" x14ac:dyDescent="0.2">
      <c r="B96357" s="66"/>
    </row>
    <row r="96358" spans="2:2" x14ac:dyDescent="0.2">
      <c r="B96358" s="66"/>
    </row>
    <row r="96359" spans="2:2" x14ac:dyDescent="0.2">
      <c r="B96359" s="66"/>
    </row>
    <row r="96360" spans="2:2" x14ac:dyDescent="0.2">
      <c r="B96360" s="66"/>
    </row>
    <row r="96361" spans="2:2" x14ac:dyDescent="0.2">
      <c r="B96361" s="66"/>
    </row>
    <row r="96362" spans="2:2" x14ac:dyDescent="0.2">
      <c r="B96362" s="66"/>
    </row>
    <row r="96363" spans="2:2" x14ac:dyDescent="0.2">
      <c r="B96363" s="66"/>
    </row>
    <row r="96364" spans="2:2" x14ac:dyDescent="0.2">
      <c r="B96364" s="66"/>
    </row>
    <row r="96365" spans="2:2" x14ac:dyDescent="0.2">
      <c r="B96365" s="66"/>
    </row>
    <row r="96366" spans="2:2" x14ac:dyDescent="0.2">
      <c r="B96366" s="66"/>
    </row>
    <row r="96367" spans="2:2" x14ac:dyDescent="0.2">
      <c r="B96367" s="66"/>
    </row>
    <row r="96368" spans="2:2" x14ac:dyDescent="0.2">
      <c r="B96368" s="66"/>
    </row>
    <row r="96369" spans="2:2" x14ac:dyDescent="0.2">
      <c r="B96369" s="66"/>
    </row>
    <row r="96370" spans="2:2" x14ac:dyDescent="0.2">
      <c r="B96370" s="66"/>
    </row>
    <row r="96371" spans="2:2" x14ac:dyDescent="0.2">
      <c r="B96371" s="66"/>
    </row>
    <row r="96372" spans="2:2" x14ac:dyDescent="0.2">
      <c r="B96372" s="66"/>
    </row>
    <row r="96373" spans="2:2" x14ac:dyDescent="0.2">
      <c r="B96373" s="66"/>
    </row>
    <row r="96374" spans="2:2" x14ac:dyDescent="0.2">
      <c r="B96374" s="66"/>
    </row>
    <row r="96375" spans="2:2" x14ac:dyDescent="0.2">
      <c r="B96375" s="66"/>
    </row>
    <row r="96376" spans="2:2" x14ac:dyDescent="0.2">
      <c r="B96376" s="66"/>
    </row>
    <row r="96377" spans="2:2" x14ac:dyDescent="0.2">
      <c r="B96377" s="66"/>
    </row>
    <row r="96378" spans="2:2" x14ac:dyDescent="0.2">
      <c r="B96378" s="66"/>
    </row>
    <row r="96379" spans="2:2" x14ac:dyDescent="0.2">
      <c r="B96379" s="66"/>
    </row>
    <row r="96380" spans="2:2" x14ac:dyDescent="0.2">
      <c r="B96380" s="66"/>
    </row>
    <row r="96381" spans="2:2" x14ac:dyDescent="0.2">
      <c r="B96381" s="66"/>
    </row>
    <row r="96382" spans="2:2" x14ac:dyDescent="0.2">
      <c r="B96382" s="66"/>
    </row>
    <row r="96383" spans="2:2" x14ac:dyDescent="0.2">
      <c r="B96383" s="66"/>
    </row>
    <row r="96384" spans="2:2" x14ac:dyDescent="0.2">
      <c r="B96384" s="66"/>
    </row>
    <row r="96385" spans="2:2" x14ac:dyDescent="0.2">
      <c r="B96385" s="66"/>
    </row>
    <row r="96386" spans="2:2" x14ac:dyDescent="0.2">
      <c r="B96386" s="66"/>
    </row>
    <row r="96387" spans="2:2" x14ac:dyDescent="0.2">
      <c r="B96387" s="66"/>
    </row>
    <row r="96388" spans="2:2" x14ac:dyDescent="0.2">
      <c r="B96388" s="66"/>
    </row>
    <row r="96389" spans="2:2" x14ac:dyDescent="0.2">
      <c r="B96389" s="66"/>
    </row>
    <row r="96390" spans="2:2" x14ac:dyDescent="0.2">
      <c r="B96390" s="66"/>
    </row>
    <row r="96391" spans="2:2" x14ac:dyDescent="0.2">
      <c r="B96391" s="66"/>
    </row>
    <row r="96392" spans="2:2" x14ac:dyDescent="0.2">
      <c r="B96392" s="66"/>
    </row>
    <row r="96393" spans="2:2" x14ac:dyDescent="0.2">
      <c r="B96393" s="66"/>
    </row>
    <row r="96394" spans="2:2" x14ac:dyDescent="0.2">
      <c r="B96394" s="66"/>
    </row>
    <row r="96395" spans="2:2" x14ac:dyDescent="0.2">
      <c r="B96395" s="66"/>
    </row>
    <row r="96396" spans="2:2" x14ac:dyDescent="0.2">
      <c r="B96396" s="66"/>
    </row>
    <row r="96397" spans="2:2" x14ac:dyDescent="0.2">
      <c r="B96397" s="66"/>
    </row>
    <row r="96398" spans="2:2" x14ac:dyDescent="0.2">
      <c r="B96398" s="66"/>
    </row>
    <row r="96399" spans="2:2" x14ac:dyDescent="0.2">
      <c r="B96399" s="66"/>
    </row>
    <row r="96400" spans="2:2" x14ac:dyDescent="0.2">
      <c r="B96400" s="66"/>
    </row>
    <row r="96401" spans="2:2" x14ac:dyDescent="0.2">
      <c r="B96401" s="66"/>
    </row>
    <row r="96402" spans="2:2" x14ac:dyDescent="0.2">
      <c r="B96402" s="66"/>
    </row>
    <row r="96403" spans="2:2" x14ac:dyDescent="0.2">
      <c r="B96403" s="66"/>
    </row>
    <row r="96404" spans="2:2" x14ac:dyDescent="0.2">
      <c r="B96404" s="66"/>
    </row>
    <row r="96405" spans="2:2" x14ac:dyDescent="0.2">
      <c r="B96405" s="66"/>
    </row>
    <row r="96406" spans="2:2" x14ac:dyDescent="0.2">
      <c r="B96406" s="66"/>
    </row>
    <row r="96407" spans="2:2" x14ac:dyDescent="0.2">
      <c r="B96407" s="66"/>
    </row>
    <row r="96408" spans="2:2" x14ac:dyDescent="0.2">
      <c r="B96408" s="66"/>
    </row>
    <row r="96409" spans="2:2" x14ac:dyDescent="0.2">
      <c r="B96409" s="66"/>
    </row>
    <row r="96410" spans="2:2" x14ac:dyDescent="0.2">
      <c r="B96410" s="66"/>
    </row>
    <row r="96411" spans="2:2" x14ac:dyDescent="0.2">
      <c r="B96411" s="66"/>
    </row>
    <row r="96412" spans="2:2" x14ac:dyDescent="0.2">
      <c r="B96412" s="66"/>
    </row>
    <row r="96413" spans="2:2" x14ac:dyDescent="0.2">
      <c r="B96413" s="66"/>
    </row>
    <row r="96414" spans="2:2" x14ac:dyDescent="0.2">
      <c r="B96414" s="66"/>
    </row>
    <row r="96415" spans="2:2" x14ac:dyDescent="0.2">
      <c r="B96415" s="66"/>
    </row>
    <row r="96416" spans="2:2" x14ac:dyDescent="0.2">
      <c r="B96416" s="66"/>
    </row>
    <row r="96417" spans="2:2" x14ac:dyDescent="0.2">
      <c r="B96417" s="66"/>
    </row>
    <row r="96418" spans="2:2" x14ac:dyDescent="0.2">
      <c r="B96418" s="66"/>
    </row>
    <row r="96419" spans="2:2" x14ac:dyDescent="0.2">
      <c r="B96419" s="66"/>
    </row>
    <row r="96420" spans="2:2" x14ac:dyDescent="0.2">
      <c r="B96420" s="66"/>
    </row>
    <row r="96421" spans="2:2" x14ac:dyDescent="0.2">
      <c r="B96421" s="66"/>
    </row>
    <row r="96422" spans="2:2" x14ac:dyDescent="0.2">
      <c r="B96422" s="66"/>
    </row>
    <row r="96423" spans="2:2" x14ac:dyDescent="0.2">
      <c r="B96423" s="66"/>
    </row>
    <row r="96424" spans="2:2" x14ac:dyDescent="0.2">
      <c r="B96424" s="66"/>
    </row>
    <row r="96425" spans="2:2" x14ac:dyDescent="0.2">
      <c r="B96425" s="66"/>
    </row>
    <row r="96426" spans="2:2" x14ac:dyDescent="0.2">
      <c r="B96426" s="66"/>
    </row>
    <row r="96427" spans="2:2" x14ac:dyDescent="0.2">
      <c r="B96427" s="66"/>
    </row>
    <row r="96428" spans="2:2" x14ac:dyDescent="0.2">
      <c r="B96428" s="66"/>
    </row>
    <row r="96429" spans="2:2" x14ac:dyDescent="0.2">
      <c r="B96429" s="66"/>
    </row>
    <row r="96430" spans="2:2" x14ac:dyDescent="0.2">
      <c r="B96430" s="66"/>
    </row>
    <row r="96431" spans="2:2" x14ac:dyDescent="0.2">
      <c r="B96431" s="66"/>
    </row>
    <row r="96432" spans="2:2" x14ac:dyDescent="0.2">
      <c r="B96432" s="66"/>
    </row>
    <row r="96433" spans="2:2" x14ac:dyDescent="0.2">
      <c r="B96433" s="66"/>
    </row>
    <row r="96434" spans="2:2" x14ac:dyDescent="0.2">
      <c r="B96434" s="66"/>
    </row>
    <row r="96435" spans="2:2" x14ac:dyDescent="0.2">
      <c r="B96435" s="66"/>
    </row>
    <row r="96436" spans="2:2" x14ac:dyDescent="0.2">
      <c r="B96436" s="66"/>
    </row>
    <row r="96437" spans="2:2" x14ac:dyDescent="0.2">
      <c r="B96437" s="66"/>
    </row>
    <row r="96438" spans="2:2" x14ac:dyDescent="0.2">
      <c r="B96438" s="66"/>
    </row>
    <row r="96439" spans="2:2" x14ac:dyDescent="0.2">
      <c r="B96439" s="66"/>
    </row>
    <row r="96440" spans="2:2" x14ac:dyDescent="0.2">
      <c r="B96440" s="66"/>
    </row>
    <row r="96441" spans="2:2" x14ac:dyDescent="0.2">
      <c r="B96441" s="66"/>
    </row>
    <row r="96442" spans="2:2" x14ac:dyDescent="0.2">
      <c r="B96442" s="66"/>
    </row>
    <row r="96443" spans="2:2" x14ac:dyDescent="0.2">
      <c r="B96443" s="66"/>
    </row>
    <row r="96444" spans="2:2" x14ac:dyDescent="0.2">
      <c r="B96444" s="66"/>
    </row>
    <row r="96445" spans="2:2" x14ac:dyDescent="0.2">
      <c r="B96445" s="66"/>
    </row>
    <row r="96446" spans="2:2" x14ac:dyDescent="0.2">
      <c r="B96446" s="66"/>
    </row>
    <row r="96447" spans="2:2" x14ac:dyDescent="0.2">
      <c r="B96447" s="66"/>
    </row>
    <row r="96448" spans="2:2" x14ac:dyDescent="0.2">
      <c r="B96448" s="66"/>
    </row>
    <row r="96449" spans="2:2" x14ac:dyDescent="0.2">
      <c r="B96449" s="66"/>
    </row>
    <row r="96450" spans="2:2" x14ac:dyDescent="0.2">
      <c r="B96450" s="66"/>
    </row>
    <row r="96451" spans="2:2" x14ac:dyDescent="0.2">
      <c r="B96451" s="66"/>
    </row>
    <row r="96452" spans="2:2" x14ac:dyDescent="0.2">
      <c r="B96452" s="66"/>
    </row>
    <row r="96453" spans="2:2" x14ac:dyDescent="0.2">
      <c r="B96453" s="66"/>
    </row>
    <row r="96454" spans="2:2" x14ac:dyDescent="0.2">
      <c r="B96454" s="66"/>
    </row>
    <row r="96455" spans="2:2" x14ac:dyDescent="0.2">
      <c r="B96455" s="66"/>
    </row>
    <row r="96456" spans="2:2" x14ac:dyDescent="0.2">
      <c r="B96456" s="66"/>
    </row>
    <row r="96457" spans="2:2" x14ac:dyDescent="0.2">
      <c r="B96457" s="66"/>
    </row>
    <row r="96458" spans="2:2" x14ac:dyDescent="0.2">
      <c r="B96458" s="66"/>
    </row>
    <row r="96459" spans="2:2" x14ac:dyDescent="0.2">
      <c r="B96459" s="66"/>
    </row>
    <row r="96460" spans="2:2" x14ac:dyDescent="0.2">
      <c r="B96460" s="66"/>
    </row>
    <row r="96461" spans="2:2" x14ac:dyDescent="0.2">
      <c r="B96461" s="66"/>
    </row>
    <row r="96462" spans="2:2" x14ac:dyDescent="0.2">
      <c r="B96462" s="66"/>
    </row>
    <row r="96463" spans="2:2" x14ac:dyDescent="0.2">
      <c r="B96463" s="66"/>
    </row>
    <row r="96464" spans="2:2" x14ac:dyDescent="0.2">
      <c r="B96464" s="66"/>
    </row>
    <row r="96465" spans="2:2" x14ac:dyDescent="0.2">
      <c r="B96465" s="66"/>
    </row>
    <row r="96466" spans="2:2" x14ac:dyDescent="0.2">
      <c r="B96466" s="66"/>
    </row>
    <row r="96467" spans="2:2" x14ac:dyDescent="0.2">
      <c r="B96467" s="66"/>
    </row>
    <row r="96468" spans="2:2" x14ac:dyDescent="0.2">
      <c r="B96468" s="66"/>
    </row>
    <row r="96469" spans="2:2" x14ac:dyDescent="0.2">
      <c r="B96469" s="66"/>
    </row>
    <row r="96470" spans="2:2" x14ac:dyDescent="0.2">
      <c r="B96470" s="66"/>
    </row>
    <row r="96471" spans="2:2" x14ac:dyDescent="0.2">
      <c r="B96471" s="66"/>
    </row>
    <row r="96472" spans="2:2" x14ac:dyDescent="0.2">
      <c r="B96472" s="66"/>
    </row>
    <row r="96473" spans="2:2" x14ac:dyDescent="0.2">
      <c r="B96473" s="66"/>
    </row>
    <row r="96474" spans="2:2" x14ac:dyDescent="0.2">
      <c r="B96474" s="66"/>
    </row>
    <row r="96475" spans="2:2" x14ac:dyDescent="0.2">
      <c r="B96475" s="66"/>
    </row>
    <row r="96476" spans="2:2" x14ac:dyDescent="0.2">
      <c r="B96476" s="66"/>
    </row>
    <row r="96477" spans="2:2" x14ac:dyDescent="0.2">
      <c r="B96477" s="66"/>
    </row>
    <row r="96478" spans="2:2" x14ac:dyDescent="0.2">
      <c r="B96478" s="66"/>
    </row>
    <row r="96479" spans="2:2" x14ac:dyDescent="0.2">
      <c r="B96479" s="66"/>
    </row>
    <row r="96480" spans="2:2" x14ac:dyDescent="0.2">
      <c r="B96480" s="66"/>
    </row>
    <row r="96481" spans="2:2" x14ac:dyDescent="0.2">
      <c r="B96481" s="66"/>
    </row>
    <row r="96482" spans="2:2" x14ac:dyDescent="0.2">
      <c r="B96482" s="66"/>
    </row>
    <row r="96483" spans="2:2" x14ac:dyDescent="0.2">
      <c r="B96483" s="66"/>
    </row>
    <row r="96484" spans="2:2" x14ac:dyDescent="0.2">
      <c r="B96484" s="66"/>
    </row>
    <row r="96485" spans="2:2" x14ac:dyDescent="0.2">
      <c r="B96485" s="66"/>
    </row>
    <row r="96486" spans="2:2" x14ac:dyDescent="0.2">
      <c r="B96486" s="66"/>
    </row>
    <row r="96487" spans="2:2" x14ac:dyDescent="0.2">
      <c r="B96487" s="66"/>
    </row>
    <row r="96488" spans="2:2" x14ac:dyDescent="0.2">
      <c r="B96488" s="66"/>
    </row>
    <row r="96489" spans="2:2" x14ac:dyDescent="0.2">
      <c r="B96489" s="66"/>
    </row>
    <row r="96490" spans="2:2" x14ac:dyDescent="0.2">
      <c r="B96490" s="66"/>
    </row>
    <row r="96491" spans="2:2" x14ac:dyDescent="0.2">
      <c r="B96491" s="66"/>
    </row>
    <row r="96492" spans="2:2" x14ac:dyDescent="0.2">
      <c r="B96492" s="66"/>
    </row>
    <row r="96493" spans="2:2" x14ac:dyDescent="0.2">
      <c r="B96493" s="66"/>
    </row>
    <row r="96494" spans="2:2" x14ac:dyDescent="0.2">
      <c r="B96494" s="66"/>
    </row>
    <row r="96495" spans="2:2" x14ac:dyDescent="0.2">
      <c r="B96495" s="66"/>
    </row>
    <row r="96496" spans="2:2" x14ac:dyDescent="0.2">
      <c r="B96496" s="66"/>
    </row>
    <row r="96497" spans="2:2" x14ac:dyDescent="0.2">
      <c r="B96497" s="66"/>
    </row>
    <row r="96498" spans="2:2" x14ac:dyDescent="0.2">
      <c r="B96498" s="66"/>
    </row>
    <row r="96499" spans="2:2" x14ac:dyDescent="0.2">
      <c r="B96499" s="66"/>
    </row>
    <row r="96500" spans="2:2" x14ac:dyDescent="0.2">
      <c r="B96500" s="66"/>
    </row>
    <row r="96501" spans="2:2" x14ac:dyDescent="0.2">
      <c r="B96501" s="66"/>
    </row>
    <row r="96502" spans="2:2" x14ac:dyDescent="0.2">
      <c r="B96502" s="66"/>
    </row>
    <row r="96503" spans="2:2" x14ac:dyDescent="0.2">
      <c r="B96503" s="66"/>
    </row>
    <row r="96504" spans="2:2" x14ac:dyDescent="0.2">
      <c r="B96504" s="66"/>
    </row>
    <row r="96505" spans="2:2" x14ac:dyDescent="0.2">
      <c r="B96505" s="66"/>
    </row>
    <row r="96506" spans="2:2" x14ac:dyDescent="0.2">
      <c r="B96506" s="66"/>
    </row>
    <row r="96507" spans="2:2" x14ac:dyDescent="0.2">
      <c r="B96507" s="66"/>
    </row>
    <row r="96508" spans="2:2" x14ac:dyDescent="0.2">
      <c r="B96508" s="66"/>
    </row>
    <row r="96509" spans="2:2" x14ac:dyDescent="0.2">
      <c r="B96509" s="66"/>
    </row>
    <row r="96510" spans="2:2" x14ac:dyDescent="0.2">
      <c r="B96510" s="66"/>
    </row>
    <row r="96511" spans="2:2" x14ac:dyDescent="0.2">
      <c r="B96511" s="66"/>
    </row>
    <row r="96512" spans="2:2" x14ac:dyDescent="0.2">
      <c r="B96512" s="66"/>
    </row>
    <row r="96513" spans="2:2" x14ac:dyDescent="0.2">
      <c r="B96513" s="66"/>
    </row>
    <row r="96514" spans="2:2" x14ac:dyDescent="0.2">
      <c r="B96514" s="66"/>
    </row>
    <row r="96515" spans="2:2" x14ac:dyDescent="0.2">
      <c r="B96515" s="66"/>
    </row>
    <row r="96516" spans="2:2" x14ac:dyDescent="0.2">
      <c r="B96516" s="66"/>
    </row>
    <row r="96517" spans="2:2" x14ac:dyDescent="0.2">
      <c r="B96517" s="66"/>
    </row>
    <row r="96518" spans="2:2" x14ac:dyDescent="0.2">
      <c r="B96518" s="66"/>
    </row>
    <row r="96519" spans="2:2" x14ac:dyDescent="0.2">
      <c r="B96519" s="66"/>
    </row>
    <row r="96520" spans="2:2" x14ac:dyDescent="0.2">
      <c r="B96520" s="66"/>
    </row>
    <row r="96521" spans="2:2" x14ac:dyDescent="0.2">
      <c r="B96521" s="66"/>
    </row>
    <row r="96522" spans="2:2" x14ac:dyDescent="0.2">
      <c r="B96522" s="66"/>
    </row>
    <row r="96523" spans="2:2" x14ac:dyDescent="0.2">
      <c r="B96523" s="66"/>
    </row>
    <row r="96524" spans="2:2" x14ac:dyDescent="0.2">
      <c r="B96524" s="66"/>
    </row>
    <row r="96525" spans="2:2" x14ac:dyDescent="0.2">
      <c r="B96525" s="66"/>
    </row>
    <row r="96526" spans="2:2" x14ac:dyDescent="0.2">
      <c r="B96526" s="66"/>
    </row>
    <row r="96527" spans="2:2" x14ac:dyDescent="0.2">
      <c r="B96527" s="66"/>
    </row>
    <row r="96528" spans="2:2" x14ac:dyDescent="0.2">
      <c r="B96528" s="66"/>
    </row>
    <row r="96529" spans="2:2" x14ac:dyDescent="0.2">
      <c r="B96529" s="66"/>
    </row>
    <row r="96530" spans="2:2" x14ac:dyDescent="0.2">
      <c r="B96530" s="66"/>
    </row>
    <row r="96531" spans="2:2" x14ac:dyDescent="0.2">
      <c r="B96531" s="66"/>
    </row>
    <row r="96532" spans="2:2" x14ac:dyDescent="0.2">
      <c r="B96532" s="66"/>
    </row>
    <row r="96533" spans="2:2" x14ac:dyDescent="0.2">
      <c r="B96533" s="66"/>
    </row>
    <row r="96534" spans="2:2" x14ac:dyDescent="0.2">
      <c r="B96534" s="66"/>
    </row>
    <row r="96535" spans="2:2" x14ac:dyDescent="0.2">
      <c r="B96535" s="66"/>
    </row>
    <row r="96536" spans="2:2" x14ac:dyDescent="0.2">
      <c r="B96536" s="66"/>
    </row>
    <row r="96537" spans="2:2" x14ac:dyDescent="0.2">
      <c r="B96537" s="66"/>
    </row>
    <row r="96538" spans="2:2" x14ac:dyDescent="0.2">
      <c r="B96538" s="66"/>
    </row>
    <row r="96539" spans="2:2" x14ac:dyDescent="0.2">
      <c r="B96539" s="66"/>
    </row>
    <row r="96540" spans="2:2" x14ac:dyDescent="0.2">
      <c r="B96540" s="66"/>
    </row>
    <row r="96541" spans="2:2" x14ac:dyDescent="0.2">
      <c r="B96541" s="66"/>
    </row>
    <row r="96542" spans="2:2" x14ac:dyDescent="0.2">
      <c r="B96542" s="66"/>
    </row>
    <row r="96543" spans="2:2" x14ac:dyDescent="0.2">
      <c r="B96543" s="66"/>
    </row>
    <row r="96544" spans="2:2" x14ac:dyDescent="0.2">
      <c r="B96544" s="66"/>
    </row>
    <row r="96545" spans="2:2" x14ac:dyDescent="0.2">
      <c r="B96545" s="66"/>
    </row>
    <row r="96546" spans="2:2" x14ac:dyDescent="0.2">
      <c r="B96546" s="66"/>
    </row>
    <row r="96547" spans="2:2" x14ac:dyDescent="0.2">
      <c r="B96547" s="66"/>
    </row>
    <row r="96548" spans="2:2" x14ac:dyDescent="0.2">
      <c r="B96548" s="66"/>
    </row>
    <row r="96549" spans="2:2" x14ac:dyDescent="0.2">
      <c r="B96549" s="66"/>
    </row>
    <row r="96550" spans="2:2" x14ac:dyDescent="0.2">
      <c r="B96550" s="66"/>
    </row>
    <row r="96551" spans="2:2" x14ac:dyDescent="0.2">
      <c r="B96551" s="66"/>
    </row>
    <row r="96552" spans="2:2" x14ac:dyDescent="0.2">
      <c r="B96552" s="66"/>
    </row>
    <row r="96553" spans="2:2" x14ac:dyDescent="0.2">
      <c r="B96553" s="66"/>
    </row>
    <row r="96554" spans="2:2" x14ac:dyDescent="0.2">
      <c r="B96554" s="66"/>
    </row>
    <row r="96555" spans="2:2" x14ac:dyDescent="0.2">
      <c r="B96555" s="66"/>
    </row>
    <row r="96556" spans="2:2" x14ac:dyDescent="0.2">
      <c r="B96556" s="66"/>
    </row>
    <row r="96557" spans="2:2" x14ac:dyDescent="0.2">
      <c r="B96557" s="66"/>
    </row>
    <row r="96558" spans="2:2" x14ac:dyDescent="0.2">
      <c r="B96558" s="66"/>
    </row>
    <row r="96559" spans="2:2" x14ac:dyDescent="0.2">
      <c r="B96559" s="66"/>
    </row>
    <row r="96560" spans="2:2" x14ac:dyDescent="0.2">
      <c r="B96560" s="66"/>
    </row>
    <row r="96561" spans="2:2" x14ac:dyDescent="0.2">
      <c r="B96561" s="66"/>
    </row>
    <row r="96562" spans="2:2" x14ac:dyDescent="0.2">
      <c r="B96562" s="66"/>
    </row>
    <row r="96563" spans="2:2" x14ac:dyDescent="0.2">
      <c r="B96563" s="66"/>
    </row>
    <row r="96564" spans="2:2" x14ac:dyDescent="0.2">
      <c r="B96564" s="66"/>
    </row>
    <row r="96565" spans="2:2" x14ac:dyDescent="0.2">
      <c r="B96565" s="66"/>
    </row>
    <row r="96566" spans="2:2" x14ac:dyDescent="0.2">
      <c r="B96566" s="66"/>
    </row>
    <row r="96567" spans="2:2" x14ac:dyDescent="0.2">
      <c r="B96567" s="66"/>
    </row>
    <row r="96568" spans="2:2" x14ac:dyDescent="0.2">
      <c r="B96568" s="66"/>
    </row>
    <row r="96569" spans="2:2" x14ac:dyDescent="0.2">
      <c r="B96569" s="66"/>
    </row>
    <row r="96570" spans="2:2" x14ac:dyDescent="0.2">
      <c r="B96570" s="66"/>
    </row>
    <row r="96571" spans="2:2" x14ac:dyDescent="0.2">
      <c r="B96571" s="66"/>
    </row>
    <row r="96572" spans="2:2" x14ac:dyDescent="0.2">
      <c r="B96572" s="66"/>
    </row>
    <row r="96573" spans="2:2" x14ac:dyDescent="0.2">
      <c r="B96573" s="66"/>
    </row>
    <row r="96574" spans="2:2" x14ac:dyDescent="0.2">
      <c r="B96574" s="66"/>
    </row>
    <row r="96575" spans="2:2" x14ac:dyDescent="0.2">
      <c r="B96575" s="66"/>
    </row>
    <row r="96576" spans="2:2" x14ac:dyDescent="0.2">
      <c r="B96576" s="66"/>
    </row>
    <row r="96577" spans="2:2" x14ac:dyDescent="0.2">
      <c r="B96577" s="66"/>
    </row>
    <row r="96578" spans="2:2" x14ac:dyDescent="0.2">
      <c r="B96578" s="66"/>
    </row>
    <row r="96579" spans="2:2" x14ac:dyDescent="0.2">
      <c r="B96579" s="66"/>
    </row>
    <row r="96580" spans="2:2" x14ac:dyDescent="0.2">
      <c r="B96580" s="66"/>
    </row>
    <row r="96581" spans="2:2" x14ac:dyDescent="0.2">
      <c r="B96581" s="66"/>
    </row>
    <row r="96582" spans="2:2" x14ac:dyDescent="0.2">
      <c r="B96582" s="66"/>
    </row>
    <row r="96583" spans="2:2" x14ac:dyDescent="0.2">
      <c r="B96583" s="66"/>
    </row>
    <row r="96584" spans="2:2" x14ac:dyDescent="0.2">
      <c r="B96584" s="66"/>
    </row>
    <row r="96585" spans="2:2" x14ac:dyDescent="0.2">
      <c r="B96585" s="66"/>
    </row>
    <row r="96586" spans="2:2" x14ac:dyDescent="0.2">
      <c r="B96586" s="66"/>
    </row>
    <row r="96587" spans="2:2" x14ac:dyDescent="0.2">
      <c r="B96587" s="66"/>
    </row>
    <row r="96588" spans="2:2" x14ac:dyDescent="0.2">
      <c r="B96588" s="66"/>
    </row>
    <row r="96589" spans="2:2" x14ac:dyDescent="0.2">
      <c r="B96589" s="66"/>
    </row>
    <row r="96590" spans="2:2" x14ac:dyDescent="0.2">
      <c r="B96590" s="66"/>
    </row>
    <row r="96591" spans="2:2" x14ac:dyDescent="0.2">
      <c r="B96591" s="66"/>
    </row>
    <row r="96592" spans="2:2" x14ac:dyDescent="0.2">
      <c r="B96592" s="66"/>
    </row>
    <row r="96593" spans="2:2" x14ac:dyDescent="0.2">
      <c r="B96593" s="66"/>
    </row>
    <row r="96594" spans="2:2" x14ac:dyDescent="0.2">
      <c r="B96594" s="66"/>
    </row>
    <row r="96595" spans="2:2" x14ac:dyDescent="0.2">
      <c r="B96595" s="66"/>
    </row>
    <row r="96596" spans="2:2" x14ac:dyDescent="0.2">
      <c r="B96596" s="66"/>
    </row>
    <row r="96597" spans="2:2" x14ac:dyDescent="0.2">
      <c r="B96597" s="66"/>
    </row>
    <row r="96598" spans="2:2" x14ac:dyDescent="0.2">
      <c r="B96598" s="66"/>
    </row>
    <row r="96599" spans="2:2" x14ac:dyDescent="0.2">
      <c r="B96599" s="66"/>
    </row>
    <row r="96600" spans="2:2" x14ac:dyDescent="0.2">
      <c r="B96600" s="66"/>
    </row>
    <row r="96601" spans="2:2" x14ac:dyDescent="0.2">
      <c r="B96601" s="66"/>
    </row>
    <row r="96602" spans="2:2" x14ac:dyDescent="0.2">
      <c r="B96602" s="66"/>
    </row>
    <row r="96603" spans="2:2" x14ac:dyDescent="0.2">
      <c r="B96603" s="66"/>
    </row>
    <row r="96604" spans="2:2" x14ac:dyDescent="0.2">
      <c r="B96604" s="66"/>
    </row>
    <row r="96605" spans="2:2" x14ac:dyDescent="0.2">
      <c r="B96605" s="66"/>
    </row>
    <row r="96606" spans="2:2" x14ac:dyDescent="0.2">
      <c r="B96606" s="66"/>
    </row>
    <row r="96607" spans="2:2" x14ac:dyDescent="0.2">
      <c r="B96607" s="66"/>
    </row>
    <row r="96608" spans="2:2" x14ac:dyDescent="0.2">
      <c r="B96608" s="66"/>
    </row>
    <row r="96609" spans="2:2" x14ac:dyDescent="0.2">
      <c r="B96609" s="66"/>
    </row>
    <row r="96610" spans="2:2" x14ac:dyDescent="0.2">
      <c r="B96610" s="66"/>
    </row>
    <row r="96611" spans="2:2" x14ac:dyDescent="0.2">
      <c r="B96611" s="66"/>
    </row>
    <row r="96612" spans="2:2" x14ac:dyDescent="0.2">
      <c r="B96612" s="66"/>
    </row>
    <row r="96613" spans="2:2" x14ac:dyDescent="0.2">
      <c r="B96613" s="66"/>
    </row>
    <row r="96614" spans="2:2" x14ac:dyDescent="0.2">
      <c r="B96614" s="66"/>
    </row>
    <row r="96615" spans="2:2" x14ac:dyDescent="0.2">
      <c r="B96615" s="66"/>
    </row>
    <row r="96616" spans="2:2" x14ac:dyDescent="0.2">
      <c r="B96616" s="66"/>
    </row>
    <row r="96617" spans="2:2" x14ac:dyDescent="0.2">
      <c r="B96617" s="66"/>
    </row>
    <row r="96618" spans="2:2" x14ac:dyDescent="0.2">
      <c r="B96618" s="66"/>
    </row>
    <row r="96619" spans="2:2" x14ac:dyDescent="0.2">
      <c r="B96619" s="66"/>
    </row>
    <row r="96620" spans="2:2" x14ac:dyDescent="0.2">
      <c r="B96620" s="66"/>
    </row>
    <row r="96621" spans="2:2" x14ac:dyDescent="0.2">
      <c r="B96621" s="66"/>
    </row>
    <row r="96622" spans="2:2" x14ac:dyDescent="0.2">
      <c r="B96622" s="66"/>
    </row>
    <row r="96623" spans="2:2" x14ac:dyDescent="0.2">
      <c r="B96623" s="66"/>
    </row>
    <row r="96624" spans="2:2" x14ac:dyDescent="0.2">
      <c r="B96624" s="66"/>
    </row>
    <row r="96625" spans="2:2" x14ac:dyDescent="0.2">
      <c r="B96625" s="66"/>
    </row>
    <row r="96626" spans="2:2" x14ac:dyDescent="0.2">
      <c r="B96626" s="66"/>
    </row>
    <row r="96627" spans="2:2" x14ac:dyDescent="0.2">
      <c r="B96627" s="66"/>
    </row>
    <row r="96628" spans="2:2" x14ac:dyDescent="0.2">
      <c r="B96628" s="66"/>
    </row>
    <row r="96629" spans="2:2" x14ac:dyDescent="0.2">
      <c r="B96629" s="66"/>
    </row>
    <row r="96630" spans="2:2" x14ac:dyDescent="0.2">
      <c r="B96630" s="66"/>
    </row>
    <row r="96631" spans="2:2" x14ac:dyDescent="0.2">
      <c r="B96631" s="66"/>
    </row>
    <row r="96632" spans="2:2" x14ac:dyDescent="0.2">
      <c r="B96632" s="66"/>
    </row>
    <row r="96633" spans="2:2" x14ac:dyDescent="0.2">
      <c r="B96633" s="66"/>
    </row>
    <row r="96634" spans="2:2" x14ac:dyDescent="0.2">
      <c r="B96634" s="66"/>
    </row>
    <row r="96635" spans="2:2" x14ac:dyDescent="0.2">
      <c r="B96635" s="66"/>
    </row>
    <row r="96636" spans="2:2" x14ac:dyDescent="0.2">
      <c r="B96636" s="66"/>
    </row>
    <row r="96637" spans="2:2" x14ac:dyDescent="0.2">
      <c r="B96637" s="66"/>
    </row>
    <row r="96638" spans="2:2" x14ac:dyDescent="0.2">
      <c r="B96638" s="66"/>
    </row>
    <row r="96639" spans="2:2" x14ac:dyDescent="0.2">
      <c r="B96639" s="66"/>
    </row>
    <row r="96640" spans="2:2" x14ac:dyDescent="0.2">
      <c r="B96640" s="66"/>
    </row>
    <row r="96641" spans="2:2" x14ac:dyDescent="0.2">
      <c r="B96641" s="66"/>
    </row>
    <row r="96642" spans="2:2" x14ac:dyDescent="0.2">
      <c r="B96642" s="66"/>
    </row>
    <row r="96643" spans="2:2" x14ac:dyDescent="0.2">
      <c r="B96643" s="66"/>
    </row>
    <row r="96644" spans="2:2" x14ac:dyDescent="0.2">
      <c r="B96644" s="66"/>
    </row>
    <row r="96645" spans="2:2" x14ac:dyDescent="0.2">
      <c r="B96645" s="66"/>
    </row>
    <row r="96646" spans="2:2" x14ac:dyDescent="0.2">
      <c r="B96646" s="66"/>
    </row>
    <row r="96647" spans="2:2" x14ac:dyDescent="0.2">
      <c r="B96647" s="66"/>
    </row>
    <row r="96648" spans="2:2" x14ac:dyDescent="0.2">
      <c r="B96648" s="66"/>
    </row>
    <row r="96649" spans="2:2" x14ac:dyDescent="0.2">
      <c r="B96649" s="66"/>
    </row>
    <row r="96650" spans="2:2" x14ac:dyDescent="0.2">
      <c r="B96650" s="66"/>
    </row>
    <row r="96651" spans="2:2" x14ac:dyDescent="0.2">
      <c r="B96651" s="66"/>
    </row>
    <row r="96652" spans="2:2" x14ac:dyDescent="0.2">
      <c r="B96652" s="66"/>
    </row>
    <row r="96653" spans="2:2" x14ac:dyDescent="0.2">
      <c r="B96653" s="66"/>
    </row>
    <row r="96654" spans="2:2" x14ac:dyDescent="0.2">
      <c r="B96654" s="66"/>
    </row>
    <row r="96655" spans="2:2" x14ac:dyDescent="0.2">
      <c r="B96655" s="66"/>
    </row>
    <row r="96656" spans="2:2" x14ac:dyDescent="0.2">
      <c r="B96656" s="66"/>
    </row>
    <row r="96657" spans="2:2" x14ac:dyDescent="0.2">
      <c r="B96657" s="66"/>
    </row>
    <row r="96658" spans="2:2" x14ac:dyDescent="0.2">
      <c r="B96658" s="66"/>
    </row>
    <row r="96659" spans="2:2" x14ac:dyDescent="0.2">
      <c r="B96659" s="66"/>
    </row>
    <row r="96660" spans="2:2" x14ac:dyDescent="0.2">
      <c r="B96660" s="66"/>
    </row>
    <row r="96661" spans="2:2" x14ac:dyDescent="0.2">
      <c r="B96661" s="66"/>
    </row>
    <row r="96662" spans="2:2" x14ac:dyDescent="0.2">
      <c r="B96662" s="66"/>
    </row>
    <row r="96663" spans="2:2" x14ac:dyDescent="0.2">
      <c r="B96663" s="66"/>
    </row>
    <row r="96664" spans="2:2" x14ac:dyDescent="0.2">
      <c r="B96664" s="66"/>
    </row>
    <row r="96665" spans="2:2" x14ac:dyDescent="0.2">
      <c r="B96665" s="66"/>
    </row>
    <row r="96666" spans="2:2" x14ac:dyDescent="0.2">
      <c r="B96666" s="66"/>
    </row>
    <row r="96667" spans="2:2" x14ac:dyDescent="0.2">
      <c r="B96667" s="66"/>
    </row>
    <row r="96668" spans="2:2" x14ac:dyDescent="0.2">
      <c r="B96668" s="66"/>
    </row>
    <row r="96669" spans="2:2" x14ac:dyDescent="0.2">
      <c r="B96669" s="66"/>
    </row>
    <row r="96670" spans="2:2" x14ac:dyDescent="0.2">
      <c r="B96670" s="66"/>
    </row>
    <row r="96671" spans="2:2" x14ac:dyDescent="0.2">
      <c r="B96671" s="66"/>
    </row>
    <row r="96672" spans="2:2" x14ac:dyDescent="0.2">
      <c r="B96672" s="66"/>
    </row>
    <row r="96673" spans="2:2" x14ac:dyDescent="0.2">
      <c r="B96673" s="66"/>
    </row>
    <row r="96674" spans="2:2" x14ac:dyDescent="0.2">
      <c r="B96674" s="66"/>
    </row>
    <row r="96675" spans="2:2" x14ac:dyDescent="0.2">
      <c r="B96675" s="66"/>
    </row>
    <row r="96676" spans="2:2" x14ac:dyDescent="0.2">
      <c r="B96676" s="66"/>
    </row>
    <row r="96677" spans="2:2" x14ac:dyDescent="0.2">
      <c r="B96677" s="66"/>
    </row>
    <row r="96678" spans="2:2" x14ac:dyDescent="0.2">
      <c r="B96678" s="66"/>
    </row>
    <row r="96679" spans="2:2" x14ac:dyDescent="0.2">
      <c r="B96679" s="66"/>
    </row>
    <row r="96680" spans="2:2" x14ac:dyDescent="0.2">
      <c r="B96680" s="66"/>
    </row>
    <row r="96681" spans="2:2" x14ac:dyDescent="0.2">
      <c r="B96681" s="66"/>
    </row>
    <row r="96682" spans="2:2" x14ac:dyDescent="0.2">
      <c r="B96682" s="66"/>
    </row>
    <row r="96683" spans="2:2" x14ac:dyDescent="0.2">
      <c r="B96683" s="66"/>
    </row>
    <row r="96684" spans="2:2" x14ac:dyDescent="0.2">
      <c r="B96684" s="66"/>
    </row>
    <row r="96685" spans="2:2" x14ac:dyDescent="0.2">
      <c r="B96685" s="66"/>
    </row>
    <row r="96686" spans="2:2" x14ac:dyDescent="0.2">
      <c r="B96686" s="66"/>
    </row>
    <row r="96687" spans="2:2" x14ac:dyDescent="0.2">
      <c r="B96687" s="66"/>
    </row>
    <row r="96688" spans="2:2" x14ac:dyDescent="0.2">
      <c r="B96688" s="66"/>
    </row>
    <row r="96689" spans="2:2" x14ac:dyDescent="0.2">
      <c r="B96689" s="66"/>
    </row>
    <row r="96690" spans="2:2" x14ac:dyDescent="0.2">
      <c r="B96690" s="66"/>
    </row>
    <row r="96691" spans="2:2" x14ac:dyDescent="0.2">
      <c r="B96691" s="66"/>
    </row>
    <row r="96692" spans="2:2" x14ac:dyDescent="0.2">
      <c r="B96692" s="66"/>
    </row>
    <row r="96693" spans="2:2" x14ac:dyDescent="0.2">
      <c r="B96693" s="66"/>
    </row>
    <row r="96694" spans="2:2" x14ac:dyDescent="0.2">
      <c r="B96694" s="66"/>
    </row>
    <row r="96695" spans="2:2" x14ac:dyDescent="0.2">
      <c r="B96695" s="66"/>
    </row>
    <row r="96696" spans="2:2" x14ac:dyDescent="0.2">
      <c r="B96696" s="66"/>
    </row>
    <row r="96697" spans="2:2" x14ac:dyDescent="0.2">
      <c r="B96697" s="66"/>
    </row>
    <row r="96698" spans="2:2" x14ac:dyDescent="0.2">
      <c r="B96698" s="66"/>
    </row>
    <row r="96699" spans="2:2" x14ac:dyDescent="0.2">
      <c r="B96699" s="66"/>
    </row>
    <row r="96700" spans="2:2" x14ac:dyDescent="0.2">
      <c r="B96700" s="66"/>
    </row>
    <row r="96701" spans="2:2" x14ac:dyDescent="0.2">
      <c r="B96701" s="66"/>
    </row>
    <row r="96702" spans="2:2" x14ac:dyDescent="0.2">
      <c r="B96702" s="66"/>
    </row>
    <row r="96703" spans="2:2" x14ac:dyDescent="0.2">
      <c r="B96703" s="66"/>
    </row>
    <row r="96704" spans="2:2" x14ac:dyDescent="0.2">
      <c r="B96704" s="66"/>
    </row>
    <row r="96705" spans="2:2" x14ac:dyDescent="0.2">
      <c r="B96705" s="66"/>
    </row>
    <row r="96706" spans="2:2" x14ac:dyDescent="0.2">
      <c r="B96706" s="66"/>
    </row>
    <row r="96707" spans="2:2" x14ac:dyDescent="0.2">
      <c r="B96707" s="66"/>
    </row>
    <row r="96708" spans="2:2" x14ac:dyDescent="0.2">
      <c r="B96708" s="66"/>
    </row>
    <row r="96709" spans="2:2" x14ac:dyDescent="0.2">
      <c r="B96709" s="66"/>
    </row>
    <row r="96710" spans="2:2" x14ac:dyDescent="0.2">
      <c r="B96710" s="66"/>
    </row>
    <row r="96711" spans="2:2" x14ac:dyDescent="0.2">
      <c r="B96711" s="66"/>
    </row>
    <row r="96712" spans="2:2" x14ac:dyDescent="0.2">
      <c r="B96712" s="66"/>
    </row>
    <row r="96713" spans="2:2" x14ac:dyDescent="0.2">
      <c r="B96713" s="66"/>
    </row>
    <row r="96714" spans="2:2" x14ac:dyDescent="0.2">
      <c r="B96714" s="66"/>
    </row>
    <row r="96715" spans="2:2" x14ac:dyDescent="0.2">
      <c r="B96715" s="66"/>
    </row>
    <row r="96716" spans="2:2" x14ac:dyDescent="0.2">
      <c r="B96716" s="66"/>
    </row>
    <row r="96717" spans="2:2" x14ac:dyDescent="0.2">
      <c r="B96717" s="66"/>
    </row>
    <row r="96718" spans="2:2" x14ac:dyDescent="0.2">
      <c r="B96718" s="66"/>
    </row>
    <row r="96719" spans="2:2" x14ac:dyDescent="0.2">
      <c r="B96719" s="66"/>
    </row>
    <row r="96720" spans="2:2" x14ac:dyDescent="0.2">
      <c r="B96720" s="66"/>
    </row>
    <row r="96721" spans="2:2" x14ac:dyDescent="0.2">
      <c r="B96721" s="66"/>
    </row>
    <row r="96722" spans="2:2" x14ac:dyDescent="0.2">
      <c r="B96722" s="66"/>
    </row>
    <row r="96723" spans="2:2" x14ac:dyDescent="0.2">
      <c r="B96723" s="66"/>
    </row>
    <row r="96724" spans="2:2" x14ac:dyDescent="0.2">
      <c r="B96724" s="66"/>
    </row>
    <row r="96725" spans="2:2" x14ac:dyDescent="0.2">
      <c r="B96725" s="66"/>
    </row>
    <row r="96726" spans="2:2" x14ac:dyDescent="0.2">
      <c r="B96726" s="66"/>
    </row>
    <row r="96727" spans="2:2" x14ac:dyDescent="0.2">
      <c r="B96727" s="66"/>
    </row>
    <row r="96728" spans="2:2" x14ac:dyDescent="0.2">
      <c r="B96728" s="66"/>
    </row>
    <row r="96729" spans="2:2" x14ac:dyDescent="0.2">
      <c r="B96729" s="66"/>
    </row>
    <row r="96730" spans="2:2" x14ac:dyDescent="0.2">
      <c r="B96730" s="66"/>
    </row>
    <row r="96731" spans="2:2" x14ac:dyDescent="0.2">
      <c r="B96731" s="66"/>
    </row>
    <row r="96732" spans="2:2" x14ac:dyDescent="0.2">
      <c r="B96732" s="66"/>
    </row>
    <row r="96733" spans="2:2" x14ac:dyDescent="0.2">
      <c r="B96733" s="66"/>
    </row>
    <row r="96734" spans="2:2" x14ac:dyDescent="0.2">
      <c r="B96734" s="66"/>
    </row>
    <row r="96735" spans="2:2" x14ac:dyDescent="0.2">
      <c r="B96735" s="66"/>
    </row>
    <row r="96736" spans="2:2" x14ac:dyDescent="0.2">
      <c r="B96736" s="66"/>
    </row>
    <row r="96737" spans="2:2" x14ac:dyDescent="0.2">
      <c r="B96737" s="66"/>
    </row>
    <row r="96738" spans="2:2" x14ac:dyDescent="0.2">
      <c r="B96738" s="66"/>
    </row>
    <row r="96739" spans="2:2" x14ac:dyDescent="0.2">
      <c r="B96739" s="66"/>
    </row>
    <row r="96740" spans="2:2" x14ac:dyDescent="0.2">
      <c r="B96740" s="66"/>
    </row>
    <row r="96741" spans="2:2" x14ac:dyDescent="0.2">
      <c r="B96741" s="66"/>
    </row>
    <row r="96742" spans="2:2" x14ac:dyDescent="0.2">
      <c r="B96742" s="66"/>
    </row>
    <row r="96743" spans="2:2" x14ac:dyDescent="0.2">
      <c r="B96743" s="66"/>
    </row>
    <row r="96744" spans="2:2" x14ac:dyDescent="0.2">
      <c r="B96744" s="66"/>
    </row>
    <row r="96745" spans="2:2" x14ac:dyDescent="0.2">
      <c r="B96745" s="66"/>
    </row>
    <row r="96746" spans="2:2" x14ac:dyDescent="0.2">
      <c r="B96746" s="66"/>
    </row>
    <row r="96747" spans="2:2" x14ac:dyDescent="0.2">
      <c r="B96747" s="66"/>
    </row>
    <row r="96748" spans="2:2" x14ac:dyDescent="0.2">
      <c r="B96748" s="66"/>
    </row>
    <row r="96749" spans="2:2" x14ac:dyDescent="0.2">
      <c r="B96749" s="66"/>
    </row>
    <row r="96750" spans="2:2" x14ac:dyDescent="0.2">
      <c r="B96750" s="66"/>
    </row>
    <row r="96751" spans="2:2" x14ac:dyDescent="0.2">
      <c r="B96751" s="66"/>
    </row>
    <row r="96752" spans="2:2" x14ac:dyDescent="0.2">
      <c r="B96752" s="66"/>
    </row>
    <row r="96753" spans="2:2" x14ac:dyDescent="0.2">
      <c r="B96753" s="66"/>
    </row>
    <row r="96754" spans="2:2" x14ac:dyDescent="0.2">
      <c r="B96754" s="66"/>
    </row>
    <row r="96755" spans="2:2" x14ac:dyDescent="0.2">
      <c r="B96755" s="66"/>
    </row>
    <row r="96756" spans="2:2" x14ac:dyDescent="0.2">
      <c r="B96756" s="66"/>
    </row>
    <row r="96757" spans="2:2" x14ac:dyDescent="0.2">
      <c r="B96757" s="66"/>
    </row>
    <row r="96758" spans="2:2" x14ac:dyDescent="0.2">
      <c r="B96758" s="66"/>
    </row>
    <row r="96759" spans="2:2" x14ac:dyDescent="0.2">
      <c r="B96759" s="66"/>
    </row>
    <row r="96760" spans="2:2" x14ac:dyDescent="0.2">
      <c r="B96760" s="66"/>
    </row>
    <row r="96761" spans="2:2" x14ac:dyDescent="0.2">
      <c r="B96761" s="66"/>
    </row>
    <row r="96762" spans="2:2" x14ac:dyDescent="0.2">
      <c r="B96762" s="66"/>
    </row>
    <row r="96763" spans="2:2" x14ac:dyDescent="0.2">
      <c r="B96763" s="66"/>
    </row>
    <row r="96764" spans="2:2" x14ac:dyDescent="0.2">
      <c r="B96764" s="66"/>
    </row>
    <row r="96765" spans="2:2" x14ac:dyDescent="0.2">
      <c r="B96765" s="66"/>
    </row>
    <row r="96766" spans="2:2" x14ac:dyDescent="0.2">
      <c r="B96766" s="66"/>
    </row>
    <row r="96767" spans="2:2" x14ac:dyDescent="0.2">
      <c r="B96767" s="66"/>
    </row>
    <row r="96768" spans="2:2" x14ac:dyDescent="0.2">
      <c r="B96768" s="66"/>
    </row>
    <row r="96769" spans="2:2" x14ac:dyDescent="0.2">
      <c r="B96769" s="66"/>
    </row>
    <row r="96770" spans="2:2" x14ac:dyDescent="0.2">
      <c r="B96770" s="66"/>
    </row>
    <row r="96771" spans="2:2" x14ac:dyDescent="0.2">
      <c r="B96771" s="66"/>
    </row>
    <row r="96772" spans="2:2" x14ac:dyDescent="0.2">
      <c r="B96772" s="66"/>
    </row>
    <row r="96773" spans="2:2" x14ac:dyDescent="0.2">
      <c r="B96773" s="66"/>
    </row>
    <row r="96774" spans="2:2" x14ac:dyDescent="0.2">
      <c r="B96774" s="66"/>
    </row>
    <row r="96775" spans="2:2" x14ac:dyDescent="0.2">
      <c r="B96775" s="66"/>
    </row>
    <row r="96776" spans="2:2" x14ac:dyDescent="0.2">
      <c r="B96776" s="66"/>
    </row>
    <row r="96777" spans="2:2" x14ac:dyDescent="0.2">
      <c r="B96777" s="66"/>
    </row>
    <row r="96778" spans="2:2" x14ac:dyDescent="0.2">
      <c r="B96778" s="66"/>
    </row>
    <row r="96779" spans="2:2" x14ac:dyDescent="0.2">
      <c r="B96779" s="66"/>
    </row>
    <row r="96780" spans="2:2" x14ac:dyDescent="0.2">
      <c r="B96780" s="66"/>
    </row>
    <row r="96781" spans="2:2" x14ac:dyDescent="0.2">
      <c r="B96781" s="66"/>
    </row>
    <row r="96782" spans="2:2" x14ac:dyDescent="0.2">
      <c r="B96782" s="66"/>
    </row>
    <row r="96783" spans="2:2" x14ac:dyDescent="0.2">
      <c r="B96783" s="66"/>
    </row>
    <row r="96784" spans="2:2" x14ac:dyDescent="0.2">
      <c r="B96784" s="66"/>
    </row>
    <row r="96785" spans="2:2" x14ac:dyDescent="0.2">
      <c r="B96785" s="66"/>
    </row>
    <row r="96786" spans="2:2" x14ac:dyDescent="0.2">
      <c r="B96786" s="66"/>
    </row>
    <row r="96787" spans="2:2" x14ac:dyDescent="0.2">
      <c r="B96787" s="66"/>
    </row>
    <row r="96788" spans="2:2" x14ac:dyDescent="0.2">
      <c r="B96788" s="66"/>
    </row>
    <row r="96789" spans="2:2" x14ac:dyDescent="0.2">
      <c r="B96789" s="66"/>
    </row>
    <row r="96790" spans="2:2" x14ac:dyDescent="0.2">
      <c r="B96790" s="66"/>
    </row>
    <row r="96791" spans="2:2" x14ac:dyDescent="0.2">
      <c r="B96791" s="66"/>
    </row>
    <row r="96792" spans="2:2" x14ac:dyDescent="0.2">
      <c r="B96792" s="66"/>
    </row>
    <row r="96793" spans="2:2" x14ac:dyDescent="0.2">
      <c r="B96793" s="66"/>
    </row>
    <row r="96794" spans="2:2" x14ac:dyDescent="0.2">
      <c r="B96794" s="66"/>
    </row>
    <row r="96795" spans="2:2" x14ac:dyDescent="0.2">
      <c r="B96795" s="66"/>
    </row>
    <row r="96796" spans="2:2" x14ac:dyDescent="0.2">
      <c r="B96796" s="66"/>
    </row>
    <row r="96797" spans="2:2" x14ac:dyDescent="0.2">
      <c r="B96797" s="66"/>
    </row>
    <row r="96798" spans="2:2" x14ac:dyDescent="0.2">
      <c r="B96798" s="66"/>
    </row>
    <row r="96799" spans="2:2" x14ac:dyDescent="0.2">
      <c r="B96799" s="66"/>
    </row>
    <row r="96800" spans="2:2" x14ac:dyDescent="0.2">
      <c r="B96800" s="66"/>
    </row>
    <row r="96801" spans="2:2" x14ac:dyDescent="0.2">
      <c r="B96801" s="66"/>
    </row>
    <row r="96802" spans="2:2" x14ac:dyDescent="0.2">
      <c r="B96802" s="66"/>
    </row>
    <row r="96803" spans="2:2" x14ac:dyDescent="0.2">
      <c r="B96803" s="66"/>
    </row>
    <row r="96804" spans="2:2" x14ac:dyDescent="0.2">
      <c r="B96804" s="66"/>
    </row>
    <row r="96805" spans="2:2" x14ac:dyDescent="0.2">
      <c r="B96805" s="66"/>
    </row>
    <row r="96806" spans="2:2" x14ac:dyDescent="0.2">
      <c r="B96806" s="66"/>
    </row>
    <row r="96807" spans="2:2" x14ac:dyDescent="0.2">
      <c r="B96807" s="66"/>
    </row>
    <row r="96808" spans="2:2" x14ac:dyDescent="0.2">
      <c r="B96808" s="66"/>
    </row>
    <row r="96809" spans="2:2" x14ac:dyDescent="0.2">
      <c r="B96809" s="66"/>
    </row>
    <row r="96810" spans="2:2" x14ac:dyDescent="0.2">
      <c r="B96810" s="66"/>
    </row>
    <row r="96811" spans="2:2" x14ac:dyDescent="0.2">
      <c r="B96811" s="66"/>
    </row>
    <row r="96812" spans="2:2" x14ac:dyDescent="0.2">
      <c r="B96812" s="66"/>
    </row>
    <row r="96813" spans="2:2" x14ac:dyDescent="0.2">
      <c r="B96813" s="66"/>
    </row>
    <row r="96814" spans="2:2" x14ac:dyDescent="0.2">
      <c r="B96814" s="66"/>
    </row>
    <row r="96815" spans="2:2" x14ac:dyDescent="0.2">
      <c r="B96815" s="66"/>
    </row>
    <row r="96816" spans="2:2" x14ac:dyDescent="0.2">
      <c r="B96816" s="66"/>
    </row>
    <row r="96817" spans="2:2" x14ac:dyDescent="0.2">
      <c r="B96817" s="66"/>
    </row>
    <row r="96818" spans="2:2" x14ac:dyDescent="0.2">
      <c r="B96818" s="66"/>
    </row>
    <row r="96819" spans="2:2" x14ac:dyDescent="0.2">
      <c r="B96819" s="66"/>
    </row>
    <row r="96820" spans="2:2" x14ac:dyDescent="0.2">
      <c r="B96820" s="66"/>
    </row>
    <row r="96821" spans="2:2" x14ac:dyDescent="0.2">
      <c r="B96821" s="66"/>
    </row>
    <row r="96822" spans="2:2" x14ac:dyDescent="0.2">
      <c r="B96822" s="66"/>
    </row>
    <row r="96823" spans="2:2" x14ac:dyDescent="0.2">
      <c r="B96823" s="66"/>
    </row>
    <row r="96824" spans="2:2" x14ac:dyDescent="0.2">
      <c r="B96824" s="66"/>
    </row>
    <row r="96825" spans="2:2" x14ac:dyDescent="0.2">
      <c r="B96825" s="66"/>
    </row>
    <row r="96826" spans="2:2" x14ac:dyDescent="0.2">
      <c r="B96826" s="66"/>
    </row>
    <row r="96827" spans="2:2" x14ac:dyDescent="0.2">
      <c r="B96827" s="66"/>
    </row>
    <row r="96828" spans="2:2" x14ac:dyDescent="0.2">
      <c r="B96828" s="66"/>
    </row>
    <row r="96829" spans="2:2" x14ac:dyDescent="0.2">
      <c r="B96829" s="66"/>
    </row>
    <row r="96830" spans="2:2" x14ac:dyDescent="0.2">
      <c r="B96830" s="66"/>
    </row>
    <row r="96831" spans="2:2" x14ac:dyDescent="0.2">
      <c r="B96831" s="66"/>
    </row>
    <row r="96832" spans="2:2" x14ac:dyDescent="0.2">
      <c r="B96832" s="66"/>
    </row>
    <row r="96833" spans="2:2" x14ac:dyDescent="0.2">
      <c r="B96833" s="66"/>
    </row>
    <row r="96834" spans="2:2" x14ac:dyDescent="0.2">
      <c r="B96834" s="66"/>
    </row>
    <row r="96835" spans="2:2" x14ac:dyDescent="0.2">
      <c r="B96835" s="66"/>
    </row>
    <row r="96836" spans="2:2" x14ac:dyDescent="0.2">
      <c r="B96836" s="66"/>
    </row>
    <row r="96837" spans="2:2" x14ac:dyDescent="0.2">
      <c r="B96837" s="66"/>
    </row>
    <row r="96838" spans="2:2" x14ac:dyDescent="0.2">
      <c r="B96838" s="66"/>
    </row>
    <row r="96839" spans="2:2" x14ac:dyDescent="0.2">
      <c r="B96839" s="66"/>
    </row>
    <row r="96840" spans="2:2" x14ac:dyDescent="0.2">
      <c r="B96840" s="66"/>
    </row>
    <row r="96841" spans="2:2" x14ac:dyDescent="0.2">
      <c r="B96841" s="66"/>
    </row>
    <row r="96842" spans="2:2" x14ac:dyDescent="0.2">
      <c r="B96842" s="66"/>
    </row>
    <row r="96843" spans="2:2" x14ac:dyDescent="0.2">
      <c r="B96843" s="66"/>
    </row>
    <row r="96844" spans="2:2" x14ac:dyDescent="0.2">
      <c r="B96844" s="66"/>
    </row>
    <row r="96845" spans="2:2" x14ac:dyDescent="0.2">
      <c r="B96845" s="66"/>
    </row>
    <row r="96846" spans="2:2" x14ac:dyDescent="0.2">
      <c r="B96846" s="66"/>
    </row>
    <row r="96847" spans="2:2" x14ac:dyDescent="0.2">
      <c r="B96847" s="66"/>
    </row>
    <row r="96848" spans="2:2" x14ac:dyDescent="0.2">
      <c r="B96848" s="66"/>
    </row>
    <row r="96849" spans="2:2" x14ac:dyDescent="0.2">
      <c r="B96849" s="66"/>
    </row>
    <row r="96850" spans="2:2" x14ac:dyDescent="0.2">
      <c r="B96850" s="66"/>
    </row>
    <row r="96851" spans="2:2" x14ac:dyDescent="0.2">
      <c r="B96851" s="66"/>
    </row>
    <row r="96852" spans="2:2" x14ac:dyDescent="0.2">
      <c r="B96852" s="66"/>
    </row>
    <row r="96853" spans="2:2" x14ac:dyDescent="0.2">
      <c r="B96853" s="66"/>
    </row>
    <row r="96854" spans="2:2" x14ac:dyDescent="0.2">
      <c r="B96854" s="66"/>
    </row>
    <row r="96855" spans="2:2" x14ac:dyDescent="0.2">
      <c r="B96855" s="66"/>
    </row>
    <row r="96856" spans="2:2" x14ac:dyDescent="0.2">
      <c r="B96856" s="66"/>
    </row>
    <row r="96857" spans="2:2" x14ac:dyDescent="0.2">
      <c r="B96857" s="66"/>
    </row>
    <row r="96858" spans="2:2" x14ac:dyDescent="0.2">
      <c r="B96858" s="66"/>
    </row>
    <row r="96859" spans="2:2" x14ac:dyDescent="0.2">
      <c r="B96859" s="66"/>
    </row>
    <row r="96860" spans="2:2" x14ac:dyDescent="0.2">
      <c r="B96860" s="66"/>
    </row>
    <row r="96861" spans="2:2" x14ac:dyDescent="0.2">
      <c r="B96861" s="66"/>
    </row>
    <row r="96862" spans="2:2" x14ac:dyDescent="0.2">
      <c r="B96862" s="66"/>
    </row>
    <row r="96863" spans="2:2" x14ac:dyDescent="0.2">
      <c r="B96863" s="66"/>
    </row>
    <row r="96864" spans="2:2" x14ac:dyDescent="0.2">
      <c r="B96864" s="66"/>
    </row>
    <row r="96865" spans="2:2" x14ac:dyDescent="0.2">
      <c r="B96865" s="66"/>
    </row>
    <row r="96866" spans="2:2" x14ac:dyDescent="0.2">
      <c r="B96866" s="66"/>
    </row>
    <row r="96867" spans="2:2" x14ac:dyDescent="0.2">
      <c r="B96867" s="66"/>
    </row>
    <row r="96868" spans="2:2" x14ac:dyDescent="0.2">
      <c r="B96868" s="66"/>
    </row>
    <row r="96869" spans="2:2" x14ac:dyDescent="0.2">
      <c r="B96869" s="66"/>
    </row>
    <row r="96870" spans="2:2" x14ac:dyDescent="0.2">
      <c r="B96870" s="66"/>
    </row>
    <row r="96871" spans="2:2" x14ac:dyDescent="0.2">
      <c r="B96871" s="66"/>
    </row>
    <row r="96872" spans="2:2" x14ac:dyDescent="0.2">
      <c r="B96872" s="66"/>
    </row>
    <row r="96873" spans="2:2" x14ac:dyDescent="0.2">
      <c r="B96873" s="66"/>
    </row>
    <row r="96874" spans="2:2" x14ac:dyDescent="0.2">
      <c r="B96874" s="66"/>
    </row>
    <row r="96875" spans="2:2" x14ac:dyDescent="0.2">
      <c r="B96875" s="66"/>
    </row>
    <row r="96876" spans="2:2" x14ac:dyDescent="0.2">
      <c r="B96876" s="66"/>
    </row>
    <row r="96877" spans="2:2" x14ac:dyDescent="0.2">
      <c r="B96877" s="66"/>
    </row>
    <row r="96878" spans="2:2" x14ac:dyDescent="0.2">
      <c r="B96878" s="66"/>
    </row>
    <row r="96879" spans="2:2" x14ac:dyDescent="0.2">
      <c r="B96879" s="66"/>
    </row>
    <row r="96880" spans="2:2" x14ac:dyDescent="0.2">
      <c r="B96880" s="66"/>
    </row>
    <row r="96881" spans="2:2" x14ac:dyDescent="0.2">
      <c r="B96881" s="66"/>
    </row>
    <row r="96882" spans="2:2" x14ac:dyDescent="0.2">
      <c r="B96882" s="66"/>
    </row>
    <row r="96883" spans="2:2" x14ac:dyDescent="0.2">
      <c r="B96883" s="66"/>
    </row>
    <row r="96884" spans="2:2" x14ac:dyDescent="0.2">
      <c r="B96884" s="66"/>
    </row>
    <row r="96885" spans="2:2" x14ac:dyDescent="0.2">
      <c r="B96885" s="66"/>
    </row>
    <row r="96886" spans="2:2" x14ac:dyDescent="0.2">
      <c r="B96886" s="66"/>
    </row>
    <row r="96887" spans="2:2" x14ac:dyDescent="0.2">
      <c r="B96887" s="66"/>
    </row>
    <row r="96888" spans="2:2" x14ac:dyDescent="0.2">
      <c r="B96888" s="66"/>
    </row>
    <row r="96889" spans="2:2" x14ac:dyDescent="0.2">
      <c r="B96889" s="66"/>
    </row>
    <row r="96890" spans="2:2" x14ac:dyDescent="0.2">
      <c r="B96890" s="66"/>
    </row>
    <row r="96891" spans="2:2" x14ac:dyDescent="0.2">
      <c r="B96891" s="66"/>
    </row>
    <row r="96892" spans="2:2" x14ac:dyDescent="0.2">
      <c r="B96892" s="66"/>
    </row>
    <row r="96893" spans="2:2" x14ac:dyDescent="0.2">
      <c r="B96893" s="66"/>
    </row>
    <row r="96894" spans="2:2" x14ac:dyDescent="0.2">
      <c r="B96894" s="66"/>
    </row>
    <row r="96895" spans="2:2" x14ac:dyDescent="0.2">
      <c r="B96895" s="66"/>
    </row>
    <row r="96896" spans="2:2" x14ac:dyDescent="0.2">
      <c r="B96896" s="66"/>
    </row>
    <row r="96897" spans="2:2" x14ac:dyDescent="0.2">
      <c r="B96897" s="66"/>
    </row>
    <row r="96898" spans="2:2" x14ac:dyDescent="0.2">
      <c r="B96898" s="66"/>
    </row>
    <row r="96899" spans="2:2" x14ac:dyDescent="0.2">
      <c r="B96899" s="66"/>
    </row>
    <row r="96900" spans="2:2" x14ac:dyDescent="0.2">
      <c r="B96900" s="66"/>
    </row>
    <row r="96901" spans="2:2" x14ac:dyDescent="0.2">
      <c r="B96901" s="66"/>
    </row>
    <row r="96902" spans="2:2" x14ac:dyDescent="0.2">
      <c r="B96902" s="66"/>
    </row>
    <row r="96903" spans="2:2" x14ac:dyDescent="0.2">
      <c r="B96903" s="66"/>
    </row>
    <row r="96904" spans="2:2" x14ac:dyDescent="0.2">
      <c r="B96904" s="66"/>
    </row>
    <row r="96905" spans="2:2" x14ac:dyDescent="0.2">
      <c r="B96905" s="66"/>
    </row>
    <row r="96906" spans="2:2" x14ac:dyDescent="0.2">
      <c r="B96906" s="66"/>
    </row>
    <row r="96907" spans="2:2" x14ac:dyDescent="0.2">
      <c r="B96907" s="66"/>
    </row>
    <row r="96908" spans="2:2" x14ac:dyDescent="0.2">
      <c r="B96908" s="66"/>
    </row>
    <row r="96909" spans="2:2" x14ac:dyDescent="0.2">
      <c r="B96909" s="66"/>
    </row>
    <row r="96910" spans="2:2" x14ac:dyDescent="0.2">
      <c r="B96910" s="66"/>
    </row>
    <row r="96911" spans="2:2" x14ac:dyDescent="0.2">
      <c r="B96911" s="66"/>
    </row>
    <row r="96912" spans="2:2" x14ac:dyDescent="0.2">
      <c r="B96912" s="66"/>
    </row>
    <row r="96913" spans="2:2" x14ac:dyDescent="0.2">
      <c r="B96913" s="66"/>
    </row>
    <row r="96914" spans="2:2" x14ac:dyDescent="0.2">
      <c r="B96914" s="66"/>
    </row>
    <row r="96915" spans="2:2" x14ac:dyDescent="0.2">
      <c r="B96915" s="66"/>
    </row>
    <row r="96916" spans="2:2" x14ac:dyDescent="0.2">
      <c r="B96916" s="66"/>
    </row>
    <row r="96917" spans="2:2" x14ac:dyDescent="0.2">
      <c r="B96917" s="66"/>
    </row>
    <row r="96918" spans="2:2" x14ac:dyDescent="0.2">
      <c r="B96918" s="66"/>
    </row>
    <row r="96919" spans="2:2" x14ac:dyDescent="0.2">
      <c r="B96919" s="66"/>
    </row>
    <row r="96920" spans="2:2" x14ac:dyDescent="0.2">
      <c r="B96920" s="66"/>
    </row>
    <row r="96921" spans="2:2" x14ac:dyDescent="0.2">
      <c r="B96921" s="66"/>
    </row>
    <row r="96922" spans="2:2" x14ac:dyDescent="0.2">
      <c r="B96922" s="66"/>
    </row>
    <row r="96923" spans="2:2" x14ac:dyDescent="0.2">
      <c r="B96923" s="66"/>
    </row>
    <row r="96924" spans="2:2" x14ac:dyDescent="0.2">
      <c r="B96924" s="66"/>
    </row>
    <row r="96925" spans="2:2" x14ac:dyDescent="0.2">
      <c r="B96925" s="66"/>
    </row>
    <row r="96926" spans="2:2" x14ac:dyDescent="0.2">
      <c r="B96926" s="66"/>
    </row>
    <row r="96927" spans="2:2" x14ac:dyDescent="0.2">
      <c r="B96927" s="66"/>
    </row>
    <row r="96928" spans="2:2" x14ac:dyDescent="0.2">
      <c r="B96928" s="66"/>
    </row>
    <row r="96929" spans="2:2" x14ac:dyDescent="0.2">
      <c r="B96929" s="66"/>
    </row>
    <row r="96930" spans="2:2" x14ac:dyDescent="0.2">
      <c r="B96930" s="66"/>
    </row>
    <row r="96931" spans="2:2" x14ac:dyDescent="0.2">
      <c r="B96931" s="66"/>
    </row>
    <row r="96932" spans="2:2" x14ac:dyDescent="0.2">
      <c r="B96932" s="66"/>
    </row>
    <row r="96933" spans="2:2" x14ac:dyDescent="0.2">
      <c r="B96933" s="66"/>
    </row>
    <row r="96934" spans="2:2" x14ac:dyDescent="0.2">
      <c r="B96934" s="66"/>
    </row>
    <row r="96935" spans="2:2" x14ac:dyDescent="0.2">
      <c r="B96935" s="66"/>
    </row>
    <row r="96936" spans="2:2" x14ac:dyDescent="0.2">
      <c r="B96936" s="66"/>
    </row>
    <row r="96937" spans="2:2" x14ac:dyDescent="0.2">
      <c r="B96937" s="66"/>
    </row>
    <row r="96938" spans="2:2" x14ac:dyDescent="0.2">
      <c r="B96938" s="66"/>
    </row>
    <row r="96939" spans="2:2" x14ac:dyDescent="0.2">
      <c r="B96939" s="66"/>
    </row>
    <row r="96940" spans="2:2" x14ac:dyDescent="0.2">
      <c r="B96940" s="66"/>
    </row>
    <row r="96941" spans="2:2" x14ac:dyDescent="0.2">
      <c r="B96941" s="66"/>
    </row>
    <row r="96942" spans="2:2" x14ac:dyDescent="0.2">
      <c r="B96942" s="66"/>
    </row>
    <row r="96943" spans="2:2" x14ac:dyDescent="0.2">
      <c r="B96943" s="66"/>
    </row>
    <row r="96944" spans="2:2" x14ac:dyDescent="0.2">
      <c r="B96944" s="66"/>
    </row>
    <row r="96945" spans="2:2" x14ac:dyDescent="0.2">
      <c r="B96945" s="66"/>
    </row>
    <row r="96946" spans="2:2" x14ac:dyDescent="0.2">
      <c r="B96946" s="66"/>
    </row>
    <row r="96947" spans="2:2" x14ac:dyDescent="0.2">
      <c r="B96947" s="66"/>
    </row>
    <row r="96948" spans="2:2" x14ac:dyDescent="0.2">
      <c r="B96948" s="66"/>
    </row>
    <row r="96949" spans="2:2" x14ac:dyDescent="0.2">
      <c r="B96949" s="66"/>
    </row>
    <row r="96950" spans="2:2" x14ac:dyDescent="0.2">
      <c r="B96950" s="66"/>
    </row>
    <row r="96951" spans="2:2" x14ac:dyDescent="0.2">
      <c r="B96951" s="66"/>
    </row>
    <row r="96952" spans="2:2" x14ac:dyDescent="0.2">
      <c r="B96952" s="66"/>
    </row>
    <row r="96953" spans="2:2" x14ac:dyDescent="0.2">
      <c r="B96953" s="66"/>
    </row>
    <row r="96954" spans="2:2" x14ac:dyDescent="0.2">
      <c r="B96954" s="66"/>
    </row>
    <row r="96955" spans="2:2" x14ac:dyDescent="0.2">
      <c r="B96955" s="66"/>
    </row>
    <row r="96956" spans="2:2" x14ac:dyDescent="0.2">
      <c r="B96956" s="66"/>
    </row>
    <row r="96957" spans="2:2" x14ac:dyDescent="0.2">
      <c r="B96957" s="66"/>
    </row>
    <row r="96958" spans="2:2" x14ac:dyDescent="0.2">
      <c r="B96958" s="66"/>
    </row>
    <row r="96959" spans="2:2" x14ac:dyDescent="0.2">
      <c r="B96959" s="66"/>
    </row>
    <row r="96960" spans="2:2" x14ac:dyDescent="0.2">
      <c r="B96960" s="66"/>
    </row>
    <row r="96961" spans="2:2" x14ac:dyDescent="0.2">
      <c r="B96961" s="66"/>
    </row>
    <row r="96962" spans="2:2" x14ac:dyDescent="0.2">
      <c r="B96962" s="66"/>
    </row>
    <row r="96963" spans="2:2" x14ac:dyDescent="0.2">
      <c r="B96963" s="66"/>
    </row>
    <row r="96964" spans="2:2" x14ac:dyDescent="0.2">
      <c r="B96964" s="66"/>
    </row>
    <row r="96965" spans="2:2" x14ac:dyDescent="0.2">
      <c r="B96965" s="66"/>
    </row>
    <row r="96966" spans="2:2" x14ac:dyDescent="0.2">
      <c r="B96966" s="66"/>
    </row>
    <row r="96967" spans="2:2" x14ac:dyDescent="0.2">
      <c r="B96967" s="66"/>
    </row>
    <row r="96968" spans="2:2" x14ac:dyDescent="0.2">
      <c r="B96968" s="66"/>
    </row>
    <row r="96969" spans="2:2" x14ac:dyDescent="0.2">
      <c r="B96969" s="66"/>
    </row>
    <row r="96970" spans="2:2" x14ac:dyDescent="0.2">
      <c r="B96970" s="66"/>
    </row>
    <row r="96971" spans="2:2" x14ac:dyDescent="0.2">
      <c r="B96971" s="66"/>
    </row>
    <row r="96972" spans="2:2" x14ac:dyDescent="0.2">
      <c r="B96972" s="66"/>
    </row>
    <row r="96973" spans="2:2" x14ac:dyDescent="0.2">
      <c r="B96973" s="66"/>
    </row>
    <row r="96974" spans="2:2" x14ac:dyDescent="0.2">
      <c r="B96974" s="66"/>
    </row>
    <row r="96975" spans="2:2" x14ac:dyDescent="0.2">
      <c r="B96975" s="66"/>
    </row>
    <row r="96976" spans="2:2" x14ac:dyDescent="0.2">
      <c r="B96976" s="66"/>
    </row>
    <row r="96977" spans="2:2" x14ac:dyDescent="0.2">
      <c r="B96977" s="66"/>
    </row>
    <row r="96978" spans="2:2" x14ac:dyDescent="0.2">
      <c r="B96978" s="66"/>
    </row>
    <row r="96979" spans="2:2" x14ac:dyDescent="0.2">
      <c r="B96979" s="66"/>
    </row>
    <row r="96980" spans="2:2" x14ac:dyDescent="0.2">
      <c r="B96980" s="66"/>
    </row>
    <row r="96981" spans="2:2" x14ac:dyDescent="0.2">
      <c r="B96981" s="66"/>
    </row>
    <row r="96982" spans="2:2" x14ac:dyDescent="0.2">
      <c r="B96982" s="66"/>
    </row>
    <row r="96983" spans="2:2" x14ac:dyDescent="0.2">
      <c r="B96983" s="66"/>
    </row>
    <row r="96984" spans="2:2" x14ac:dyDescent="0.2">
      <c r="B96984" s="66"/>
    </row>
    <row r="96985" spans="2:2" x14ac:dyDescent="0.2">
      <c r="B96985" s="66"/>
    </row>
    <row r="96986" spans="2:2" x14ac:dyDescent="0.2">
      <c r="B96986" s="66"/>
    </row>
    <row r="96987" spans="2:2" x14ac:dyDescent="0.2">
      <c r="B96987" s="66"/>
    </row>
    <row r="96988" spans="2:2" x14ac:dyDescent="0.2">
      <c r="B96988" s="66"/>
    </row>
    <row r="96989" spans="2:2" x14ac:dyDescent="0.2">
      <c r="B96989" s="66"/>
    </row>
    <row r="96990" spans="2:2" x14ac:dyDescent="0.2">
      <c r="B96990" s="66"/>
    </row>
    <row r="96991" spans="2:2" x14ac:dyDescent="0.2">
      <c r="B96991" s="66"/>
    </row>
    <row r="96992" spans="2:2" x14ac:dyDescent="0.2">
      <c r="B96992" s="66"/>
    </row>
    <row r="96993" spans="2:2" x14ac:dyDescent="0.2">
      <c r="B96993" s="66"/>
    </row>
    <row r="96994" spans="2:2" x14ac:dyDescent="0.2">
      <c r="B96994" s="66"/>
    </row>
    <row r="96995" spans="2:2" x14ac:dyDescent="0.2">
      <c r="B96995" s="66"/>
    </row>
    <row r="96996" spans="2:2" x14ac:dyDescent="0.2">
      <c r="B96996" s="66"/>
    </row>
    <row r="96997" spans="2:2" x14ac:dyDescent="0.2">
      <c r="B96997" s="66"/>
    </row>
    <row r="96998" spans="2:2" x14ac:dyDescent="0.2">
      <c r="B96998" s="66"/>
    </row>
    <row r="96999" spans="2:2" x14ac:dyDescent="0.2">
      <c r="B96999" s="66"/>
    </row>
    <row r="97000" spans="2:2" x14ac:dyDescent="0.2">
      <c r="B97000" s="66"/>
    </row>
    <row r="97001" spans="2:2" x14ac:dyDescent="0.2">
      <c r="B97001" s="66"/>
    </row>
    <row r="97002" spans="2:2" x14ac:dyDescent="0.2">
      <c r="B97002" s="66"/>
    </row>
    <row r="97003" spans="2:2" x14ac:dyDescent="0.2">
      <c r="B97003" s="66"/>
    </row>
    <row r="97004" spans="2:2" x14ac:dyDescent="0.2">
      <c r="B97004" s="66"/>
    </row>
    <row r="97005" spans="2:2" x14ac:dyDescent="0.2">
      <c r="B97005" s="66"/>
    </row>
    <row r="97006" spans="2:2" x14ac:dyDescent="0.2">
      <c r="B97006" s="66"/>
    </row>
    <row r="97007" spans="2:2" x14ac:dyDescent="0.2">
      <c r="B97007" s="66"/>
    </row>
    <row r="97008" spans="2:2" x14ac:dyDescent="0.2">
      <c r="B97008" s="66"/>
    </row>
    <row r="97009" spans="2:2" x14ac:dyDescent="0.2">
      <c r="B97009" s="66"/>
    </row>
    <row r="97010" spans="2:2" x14ac:dyDescent="0.2">
      <c r="B97010" s="66"/>
    </row>
    <row r="97011" spans="2:2" x14ac:dyDescent="0.2">
      <c r="B97011" s="66"/>
    </row>
    <row r="97012" spans="2:2" x14ac:dyDescent="0.2">
      <c r="B97012" s="66"/>
    </row>
    <row r="97013" spans="2:2" x14ac:dyDescent="0.2">
      <c r="B97013" s="66"/>
    </row>
    <row r="97014" spans="2:2" x14ac:dyDescent="0.2">
      <c r="B97014" s="66"/>
    </row>
    <row r="97015" spans="2:2" x14ac:dyDescent="0.2">
      <c r="B97015" s="66"/>
    </row>
    <row r="97016" spans="2:2" x14ac:dyDescent="0.2">
      <c r="B97016" s="66"/>
    </row>
    <row r="97017" spans="2:2" x14ac:dyDescent="0.2">
      <c r="B97017" s="66"/>
    </row>
    <row r="97018" spans="2:2" x14ac:dyDescent="0.2">
      <c r="B97018" s="66"/>
    </row>
    <row r="97019" spans="2:2" x14ac:dyDescent="0.2">
      <c r="B97019" s="66"/>
    </row>
    <row r="97020" spans="2:2" x14ac:dyDescent="0.2">
      <c r="B97020" s="66"/>
    </row>
    <row r="97021" spans="2:2" x14ac:dyDescent="0.2">
      <c r="B97021" s="66"/>
    </row>
    <row r="97022" spans="2:2" x14ac:dyDescent="0.2">
      <c r="B97022" s="66"/>
    </row>
    <row r="97023" spans="2:2" x14ac:dyDescent="0.2">
      <c r="B97023" s="66"/>
    </row>
    <row r="97024" spans="2:2" x14ac:dyDescent="0.2">
      <c r="B97024" s="66"/>
    </row>
    <row r="97025" spans="2:2" x14ac:dyDescent="0.2">
      <c r="B97025" s="66"/>
    </row>
    <row r="97026" spans="2:2" x14ac:dyDescent="0.2">
      <c r="B97026" s="66"/>
    </row>
    <row r="97027" spans="2:2" x14ac:dyDescent="0.2">
      <c r="B97027" s="66"/>
    </row>
    <row r="97028" spans="2:2" x14ac:dyDescent="0.2">
      <c r="B97028" s="66"/>
    </row>
    <row r="97029" spans="2:2" x14ac:dyDescent="0.2">
      <c r="B97029" s="66"/>
    </row>
    <row r="97030" spans="2:2" x14ac:dyDescent="0.2">
      <c r="B97030" s="66"/>
    </row>
    <row r="97031" spans="2:2" x14ac:dyDescent="0.2">
      <c r="B97031" s="66"/>
    </row>
    <row r="97032" spans="2:2" x14ac:dyDescent="0.2">
      <c r="B97032" s="66"/>
    </row>
    <row r="97033" spans="2:2" x14ac:dyDescent="0.2">
      <c r="B97033" s="66"/>
    </row>
    <row r="97034" spans="2:2" x14ac:dyDescent="0.2">
      <c r="B97034" s="66"/>
    </row>
    <row r="97035" spans="2:2" x14ac:dyDescent="0.2">
      <c r="B97035" s="66"/>
    </row>
    <row r="97036" spans="2:2" x14ac:dyDescent="0.2">
      <c r="B97036" s="66"/>
    </row>
    <row r="97037" spans="2:2" x14ac:dyDescent="0.2">
      <c r="B97037" s="66"/>
    </row>
    <row r="97038" spans="2:2" x14ac:dyDescent="0.2">
      <c r="B97038" s="66"/>
    </row>
    <row r="97039" spans="2:2" x14ac:dyDescent="0.2">
      <c r="B97039" s="66"/>
    </row>
    <row r="97040" spans="2:2" x14ac:dyDescent="0.2">
      <c r="B97040" s="66"/>
    </row>
    <row r="97041" spans="2:2" x14ac:dyDescent="0.2">
      <c r="B97041" s="66"/>
    </row>
    <row r="97042" spans="2:2" x14ac:dyDescent="0.2">
      <c r="B97042" s="66"/>
    </row>
    <row r="97043" spans="2:2" x14ac:dyDescent="0.2">
      <c r="B97043" s="66"/>
    </row>
    <row r="97044" spans="2:2" x14ac:dyDescent="0.2">
      <c r="B97044" s="66"/>
    </row>
    <row r="97045" spans="2:2" x14ac:dyDescent="0.2">
      <c r="B97045" s="66"/>
    </row>
    <row r="97046" spans="2:2" x14ac:dyDescent="0.2">
      <c r="B97046" s="66"/>
    </row>
    <row r="97047" spans="2:2" x14ac:dyDescent="0.2">
      <c r="B97047" s="66"/>
    </row>
    <row r="97048" spans="2:2" x14ac:dyDescent="0.2">
      <c r="B97048" s="66"/>
    </row>
    <row r="97049" spans="2:2" x14ac:dyDescent="0.2">
      <c r="B97049" s="66"/>
    </row>
    <row r="97050" spans="2:2" x14ac:dyDescent="0.2">
      <c r="B97050" s="66"/>
    </row>
    <row r="97051" spans="2:2" x14ac:dyDescent="0.2">
      <c r="B97051" s="66"/>
    </row>
    <row r="97052" spans="2:2" x14ac:dyDescent="0.2">
      <c r="B97052" s="66"/>
    </row>
    <row r="97053" spans="2:2" x14ac:dyDescent="0.2">
      <c r="B97053" s="66"/>
    </row>
    <row r="97054" spans="2:2" x14ac:dyDescent="0.2">
      <c r="B97054" s="66"/>
    </row>
    <row r="97055" spans="2:2" x14ac:dyDescent="0.2">
      <c r="B97055" s="66"/>
    </row>
    <row r="97056" spans="2:2" x14ac:dyDescent="0.2">
      <c r="B97056" s="66"/>
    </row>
    <row r="97057" spans="2:2" x14ac:dyDescent="0.2">
      <c r="B97057" s="66"/>
    </row>
    <row r="97058" spans="2:2" x14ac:dyDescent="0.2">
      <c r="B97058" s="66"/>
    </row>
    <row r="97059" spans="2:2" x14ac:dyDescent="0.2">
      <c r="B97059" s="66"/>
    </row>
    <row r="97060" spans="2:2" x14ac:dyDescent="0.2">
      <c r="B97060" s="66"/>
    </row>
    <row r="97061" spans="2:2" x14ac:dyDescent="0.2">
      <c r="B97061" s="66"/>
    </row>
    <row r="97062" spans="2:2" x14ac:dyDescent="0.2">
      <c r="B97062" s="66"/>
    </row>
    <row r="97063" spans="2:2" x14ac:dyDescent="0.2">
      <c r="B97063" s="66"/>
    </row>
    <row r="97064" spans="2:2" x14ac:dyDescent="0.2">
      <c r="B97064" s="66"/>
    </row>
    <row r="97065" spans="2:2" x14ac:dyDescent="0.2">
      <c r="B97065" s="66"/>
    </row>
    <row r="97066" spans="2:2" x14ac:dyDescent="0.2">
      <c r="B97066" s="66"/>
    </row>
    <row r="97067" spans="2:2" x14ac:dyDescent="0.2">
      <c r="B97067" s="66"/>
    </row>
    <row r="97068" spans="2:2" x14ac:dyDescent="0.2">
      <c r="B97068" s="66"/>
    </row>
    <row r="97069" spans="2:2" x14ac:dyDescent="0.2">
      <c r="B97069" s="66"/>
    </row>
    <row r="97070" spans="2:2" x14ac:dyDescent="0.2">
      <c r="B97070" s="66"/>
    </row>
    <row r="97071" spans="2:2" x14ac:dyDescent="0.2">
      <c r="B97071" s="66"/>
    </row>
    <row r="97072" spans="2:2" x14ac:dyDescent="0.2">
      <c r="B97072" s="66"/>
    </row>
    <row r="97073" spans="2:2" x14ac:dyDescent="0.2">
      <c r="B97073" s="66"/>
    </row>
    <row r="97074" spans="2:2" x14ac:dyDescent="0.2">
      <c r="B97074" s="66"/>
    </row>
    <row r="97075" spans="2:2" x14ac:dyDescent="0.2">
      <c r="B97075" s="66"/>
    </row>
    <row r="97076" spans="2:2" x14ac:dyDescent="0.2">
      <c r="B97076" s="66"/>
    </row>
    <row r="97077" spans="2:2" x14ac:dyDescent="0.2">
      <c r="B97077" s="66"/>
    </row>
    <row r="97078" spans="2:2" x14ac:dyDescent="0.2">
      <c r="B97078" s="66"/>
    </row>
    <row r="97079" spans="2:2" x14ac:dyDescent="0.2">
      <c r="B97079" s="66"/>
    </row>
    <row r="97080" spans="2:2" x14ac:dyDescent="0.2">
      <c r="B97080" s="66"/>
    </row>
    <row r="97081" spans="2:2" x14ac:dyDescent="0.2">
      <c r="B97081" s="66"/>
    </row>
    <row r="97082" spans="2:2" x14ac:dyDescent="0.2">
      <c r="B97082" s="66"/>
    </row>
    <row r="97083" spans="2:2" x14ac:dyDescent="0.2">
      <c r="B97083" s="66"/>
    </row>
    <row r="97084" spans="2:2" x14ac:dyDescent="0.2">
      <c r="B97084" s="66"/>
    </row>
    <row r="97085" spans="2:2" x14ac:dyDescent="0.2">
      <c r="B97085" s="66"/>
    </row>
    <row r="97086" spans="2:2" x14ac:dyDescent="0.2">
      <c r="B97086" s="66"/>
    </row>
    <row r="97087" spans="2:2" x14ac:dyDescent="0.2">
      <c r="B97087" s="66"/>
    </row>
    <row r="97088" spans="2:2" x14ac:dyDescent="0.2">
      <c r="B97088" s="66"/>
    </row>
    <row r="97089" spans="2:2" x14ac:dyDescent="0.2">
      <c r="B97089" s="66"/>
    </row>
    <row r="97090" spans="2:2" x14ac:dyDescent="0.2">
      <c r="B97090" s="66"/>
    </row>
    <row r="97091" spans="2:2" x14ac:dyDescent="0.2">
      <c r="B97091" s="66"/>
    </row>
    <row r="97092" spans="2:2" x14ac:dyDescent="0.2">
      <c r="B97092" s="66"/>
    </row>
    <row r="97093" spans="2:2" x14ac:dyDescent="0.2">
      <c r="B97093" s="66"/>
    </row>
    <row r="97094" spans="2:2" x14ac:dyDescent="0.2">
      <c r="B97094" s="66"/>
    </row>
    <row r="97095" spans="2:2" x14ac:dyDescent="0.2">
      <c r="B97095" s="66"/>
    </row>
    <row r="97096" spans="2:2" x14ac:dyDescent="0.2">
      <c r="B97096" s="66"/>
    </row>
    <row r="97097" spans="2:2" x14ac:dyDescent="0.2">
      <c r="B97097" s="66"/>
    </row>
    <row r="97098" spans="2:2" x14ac:dyDescent="0.2">
      <c r="B97098" s="66"/>
    </row>
    <row r="97099" spans="2:2" x14ac:dyDescent="0.2">
      <c r="B97099" s="66"/>
    </row>
    <row r="97100" spans="2:2" x14ac:dyDescent="0.2">
      <c r="B97100" s="66"/>
    </row>
    <row r="97101" spans="2:2" x14ac:dyDescent="0.2">
      <c r="B97101" s="66"/>
    </row>
    <row r="97102" spans="2:2" x14ac:dyDescent="0.2">
      <c r="B97102" s="66"/>
    </row>
    <row r="97103" spans="2:2" x14ac:dyDescent="0.2">
      <c r="B97103" s="66"/>
    </row>
    <row r="97104" spans="2:2" x14ac:dyDescent="0.2">
      <c r="B97104" s="66"/>
    </row>
    <row r="97105" spans="2:2" x14ac:dyDescent="0.2">
      <c r="B97105" s="66"/>
    </row>
    <row r="97106" spans="2:2" x14ac:dyDescent="0.2">
      <c r="B97106" s="66"/>
    </row>
    <row r="97107" spans="2:2" x14ac:dyDescent="0.2">
      <c r="B97107" s="66"/>
    </row>
    <row r="97108" spans="2:2" x14ac:dyDescent="0.2">
      <c r="B97108" s="66"/>
    </row>
    <row r="97109" spans="2:2" x14ac:dyDescent="0.2">
      <c r="B97109" s="66"/>
    </row>
    <row r="97110" spans="2:2" x14ac:dyDescent="0.2">
      <c r="B97110" s="66"/>
    </row>
    <row r="97111" spans="2:2" x14ac:dyDescent="0.2">
      <c r="B97111" s="66"/>
    </row>
    <row r="97112" spans="2:2" x14ac:dyDescent="0.2">
      <c r="B97112" s="66"/>
    </row>
    <row r="97113" spans="2:2" x14ac:dyDescent="0.2">
      <c r="B97113" s="66"/>
    </row>
    <row r="97114" spans="2:2" x14ac:dyDescent="0.2">
      <c r="B97114" s="66"/>
    </row>
    <row r="97115" spans="2:2" x14ac:dyDescent="0.2">
      <c r="B97115" s="66"/>
    </row>
    <row r="97116" spans="2:2" x14ac:dyDescent="0.2">
      <c r="B97116" s="66"/>
    </row>
    <row r="97117" spans="2:2" x14ac:dyDescent="0.2">
      <c r="B97117" s="66"/>
    </row>
    <row r="97118" spans="2:2" x14ac:dyDescent="0.2">
      <c r="B97118" s="66"/>
    </row>
    <row r="97119" spans="2:2" x14ac:dyDescent="0.2">
      <c r="B97119" s="66"/>
    </row>
    <row r="97120" spans="2:2" x14ac:dyDescent="0.2">
      <c r="B97120" s="66"/>
    </row>
    <row r="97121" spans="2:2" x14ac:dyDescent="0.2">
      <c r="B97121" s="66"/>
    </row>
    <row r="97122" spans="2:2" x14ac:dyDescent="0.2">
      <c r="B97122" s="66"/>
    </row>
    <row r="97123" spans="2:2" x14ac:dyDescent="0.2">
      <c r="B97123" s="66"/>
    </row>
    <row r="97124" spans="2:2" x14ac:dyDescent="0.2">
      <c r="B97124" s="66"/>
    </row>
    <row r="97125" spans="2:2" x14ac:dyDescent="0.2">
      <c r="B97125" s="66"/>
    </row>
    <row r="97126" spans="2:2" x14ac:dyDescent="0.2">
      <c r="B97126" s="66"/>
    </row>
    <row r="97127" spans="2:2" x14ac:dyDescent="0.2">
      <c r="B97127" s="66"/>
    </row>
    <row r="97128" spans="2:2" x14ac:dyDescent="0.2">
      <c r="B97128" s="66"/>
    </row>
    <row r="97129" spans="2:2" x14ac:dyDescent="0.2">
      <c r="B97129" s="66"/>
    </row>
    <row r="97130" spans="2:2" x14ac:dyDescent="0.2">
      <c r="B97130" s="66"/>
    </row>
    <row r="97131" spans="2:2" x14ac:dyDescent="0.2">
      <c r="B97131" s="66"/>
    </row>
    <row r="97132" spans="2:2" x14ac:dyDescent="0.2">
      <c r="B97132" s="66"/>
    </row>
    <row r="97133" spans="2:2" x14ac:dyDescent="0.2">
      <c r="B97133" s="66"/>
    </row>
    <row r="97134" spans="2:2" x14ac:dyDescent="0.2">
      <c r="B97134" s="66"/>
    </row>
    <row r="97135" spans="2:2" x14ac:dyDescent="0.2">
      <c r="B97135" s="66"/>
    </row>
    <row r="97136" spans="2:2" x14ac:dyDescent="0.2">
      <c r="B97136" s="66"/>
    </row>
    <row r="97137" spans="2:2" x14ac:dyDescent="0.2">
      <c r="B97137" s="66"/>
    </row>
    <row r="97138" spans="2:2" x14ac:dyDescent="0.2">
      <c r="B97138" s="66"/>
    </row>
    <row r="97139" spans="2:2" x14ac:dyDescent="0.2">
      <c r="B97139" s="66"/>
    </row>
    <row r="97140" spans="2:2" x14ac:dyDescent="0.2">
      <c r="B97140" s="66"/>
    </row>
    <row r="97141" spans="2:2" x14ac:dyDescent="0.2">
      <c r="B97141" s="66"/>
    </row>
    <row r="97142" spans="2:2" x14ac:dyDescent="0.2">
      <c r="B97142" s="66"/>
    </row>
    <row r="97143" spans="2:2" x14ac:dyDescent="0.2">
      <c r="B97143" s="66"/>
    </row>
    <row r="97144" spans="2:2" x14ac:dyDescent="0.2">
      <c r="B97144" s="66"/>
    </row>
    <row r="97145" spans="2:2" x14ac:dyDescent="0.2">
      <c r="B97145" s="66"/>
    </row>
    <row r="97146" spans="2:2" x14ac:dyDescent="0.2">
      <c r="B97146" s="66"/>
    </row>
    <row r="97147" spans="2:2" x14ac:dyDescent="0.2">
      <c r="B97147" s="66"/>
    </row>
    <row r="97148" spans="2:2" x14ac:dyDescent="0.2">
      <c r="B97148" s="66"/>
    </row>
    <row r="97149" spans="2:2" x14ac:dyDescent="0.2">
      <c r="B97149" s="66"/>
    </row>
    <row r="97150" spans="2:2" x14ac:dyDescent="0.2">
      <c r="B97150" s="66"/>
    </row>
    <row r="97151" spans="2:2" x14ac:dyDescent="0.2">
      <c r="B97151" s="66"/>
    </row>
    <row r="97152" spans="2:2" x14ac:dyDescent="0.2">
      <c r="B97152" s="66"/>
    </row>
    <row r="97153" spans="2:2" x14ac:dyDescent="0.2">
      <c r="B97153" s="66"/>
    </row>
    <row r="97154" spans="2:2" x14ac:dyDescent="0.2">
      <c r="B97154" s="66"/>
    </row>
    <row r="97155" spans="2:2" x14ac:dyDescent="0.2">
      <c r="B97155" s="66"/>
    </row>
    <row r="97156" spans="2:2" x14ac:dyDescent="0.2">
      <c r="B97156" s="66"/>
    </row>
    <row r="97157" spans="2:2" x14ac:dyDescent="0.2">
      <c r="B97157" s="66"/>
    </row>
    <row r="97158" spans="2:2" x14ac:dyDescent="0.2">
      <c r="B97158" s="66"/>
    </row>
    <row r="97159" spans="2:2" x14ac:dyDescent="0.2">
      <c r="B97159" s="66"/>
    </row>
    <row r="97160" spans="2:2" x14ac:dyDescent="0.2">
      <c r="B97160" s="66"/>
    </row>
    <row r="97161" spans="2:2" x14ac:dyDescent="0.2">
      <c r="B97161" s="66"/>
    </row>
    <row r="97162" spans="2:2" x14ac:dyDescent="0.2">
      <c r="B97162" s="66"/>
    </row>
    <row r="97163" spans="2:2" x14ac:dyDescent="0.2">
      <c r="B97163" s="66"/>
    </row>
    <row r="97164" spans="2:2" x14ac:dyDescent="0.2">
      <c r="B97164" s="66"/>
    </row>
    <row r="97165" spans="2:2" x14ac:dyDescent="0.2">
      <c r="B97165" s="66"/>
    </row>
    <row r="97166" spans="2:2" x14ac:dyDescent="0.2">
      <c r="B97166" s="66"/>
    </row>
    <row r="97167" spans="2:2" x14ac:dyDescent="0.2">
      <c r="B97167" s="66"/>
    </row>
    <row r="97168" spans="2:2" x14ac:dyDescent="0.2">
      <c r="B97168" s="66"/>
    </row>
    <row r="97169" spans="2:2" x14ac:dyDescent="0.2">
      <c r="B97169" s="66"/>
    </row>
    <row r="97170" spans="2:2" x14ac:dyDescent="0.2">
      <c r="B97170" s="66"/>
    </row>
    <row r="97171" spans="2:2" x14ac:dyDescent="0.2">
      <c r="B97171" s="66"/>
    </row>
    <row r="97172" spans="2:2" x14ac:dyDescent="0.2">
      <c r="B97172" s="66"/>
    </row>
    <row r="97173" spans="2:2" x14ac:dyDescent="0.2">
      <c r="B97173" s="66"/>
    </row>
    <row r="97174" spans="2:2" x14ac:dyDescent="0.2">
      <c r="B97174" s="66"/>
    </row>
    <row r="97175" spans="2:2" x14ac:dyDescent="0.2">
      <c r="B97175" s="66"/>
    </row>
    <row r="97176" spans="2:2" x14ac:dyDescent="0.2">
      <c r="B97176" s="66"/>
    </row>
    <row r="97177" spans="2:2" x14ac:dyDescent="0.2">
      <c r="B97177" s="66"/>
    </row>
    <row r="97178" spans="2:2" x14ac:dyDescent="0.2">
      <c r="B97178" s="66"/>
    </row>
    <row r="97179" spans="2:2" x14ac:dyDescent="0.2">
      <c r="B97179" s="66"/>
    </row>
    <row r="97180" spans="2:2" x14ac:dyDescent="0.2">
      <c r="B97180" s="66"/>
    </row>
    <row r="97181" spans="2:2" x14ac:dyDescent="0.2">
      <c r="B97181" s="66"/>
    </row>
    <row r="97182" spans="2:2" x14ac:dyDescent="0.2">
      <c r="B97182" s="66"/>
    </row>
    <row r="97183" spans="2:2" x14ac:dyDescent="0.2">
      <c r="B97183" s="66"/>
    </row>
    <row r="97184" spans="2:2" x14ac:dyDescent="0.2">
      <c r="B97184" s="66"/>
    </row>
    <row r="97185" spans="2:2" x14ac:dyDescent="0.2">
      <c r="B97185" s="66"/>
    </row>
    <row r="97186" spans="2:2" x14ac:dyDescent="0.2">
      <c r="B97186" s="66"/>
    </row>
    <row r="97187" spans="2:2" x14ac:dyDescent="0.2">
      <c r="B97187" s="66"/>
    </row>
    <row r="97188" spans="2:2" x14ac:dyDescent="0.2">
      <c r="B97188" s="66"/>
    </row>
    <row r="97189" spans="2:2" x14ac:dyDescent="0.2">
      <c r="B97189" s="66"/>
    </row>
    <row r="97190" spans="2:2" x14ac:dyDescent="0.2">
      <c r="B97190" s="66"/>
    </row>
    <row r="97191" spans="2:2" x14ac:dyDescent="0.2">
      <c r="B97191" s="66"/>
    </row>
    <row r="97192" spans="2:2" x14ac:dyDescent="0.2">
      <c r="B97192" s="66"/>
    </row>
    <row r="97193" spans="2:2" x14ac:dyDescent="0.2">
      <c r="B97193" s="66"/>
    </row>
    <row r="97194" spans="2:2" x14ac:dyDescent="0.2">
      <c r="B97194" s="66"/>
    </row>
    <row r="97195" spans="2:2" x14ac:dyDescent="0.2">
      <c r="B97195" s="66"/>
    </row>
    <row r="97196" spans="2:2" x14ac:dyDescent="0.2">
      <c r="B97196" s="66"/>
    </row>
    <row r="97197" spans="2:2" x14ac:dyDescent="0.2">
      <c r="B97197" s="66"/>
    </row>
    <row r="97198" spans="2:2" x14ac:dyDescent="0.2">
      <c r="B97198" s="66"/>
    </row>
    <row r="97199" spans="2:2" x14ac:dyDescent="0.2">
      <c r="B97199" s="66"/>
    </row>
    <row r="97200" spans="2:2" x14ac:dyDescent="0.2">
      <c r="B97200" s="66"/>
    </row>
    <row r="97201" spans="2:2" x14ac:dyDescent="0.2">
      <c r="B97201" s="66"/>
    </row>
    <row r="97202" spans="2:2" x14ac:dyDescent="0.2">
      <c r="B97202" s="66"/>
    </row>
    <row r="97203" spans="2:2" x14ac:dyDescent="0.2">
      <c r="B97203" s="66"/>
    </row>
    <row r="97204" spans="2:2" x14ac:dyDescent="0.2">
      <c r="B97204" s="66"/>
    </row>
    <row r="97205" spans="2:2" x14ac:dyDescent="0.2">
      <c r="B97205" s="66"/>
    </row>
    <row r="97206" spans="2:2" x14ac:dyDescent="0.2">
      <c r="B97206" s="66"/>
    </row>
    <row r="97207" spans="2:2" x14ac:dyDescent="0.2">
      <c r="B97207" s="66"/>
    </row>
    <row r="97208" spans="2:2" x14ac:dyDescent="0.2">
      <c r="B97208" s="66"/>
    </row>
    <row r="97209" spans="2:2" x14ac:dyDescent="0.2">
      <c r="B97209" s="66"/>
    </row>
    <row r="97210" spans="2:2" x14ac:dyDescent="0.2">
      <c r="B97210" s="66"/>
    </row>
    <row r="97211" spans="2:2" x14ac:dyDescent="0.2">
      <c r="B97211" s="66"/>
    </row>
    <row r="97212" spans="2:2" x14ac:dyDescent="0.2">
      <c r="B97212" s="66"/>
    </row>
    <row r="97213" spans="2:2" x14ac:dyDescent="0.2">
      <c r="B97213" s="66"/>
    </row>
    <row r="97214" spans="2:2" x14ac:dyDescent="0.2">
      <c r="B97214" s="66"/>
    </row>
    <row r="97215" spans="2:2" x14ac:dyDescent="0.2">
      <c r="B97215" s="66"/>
    </row>
    <row r="97216" spans="2:2" x14ac:dyDescent="0.2">
      <c r="B97216" s="66"/>
    </row>
    <row r="97217" spans="2:2" x14ac:dyDescent="0.2">
      <c r="B97217" s="66"/>
    </row>
    <row r="97218" spans="2:2" x14ac:dyDescent="0.2">
      <c r="B97218" s="66"/>
    </row>
    <row r="97219" spans="2:2" x14ac:dyDescent="0.2">
      <c r="B97219" s="66"/>
    </row>
    <row r="97220" spans="2:2" x14ac:dyDescent="0.2">
      <c r="B97220" s="66"/>
    </row>
    <row r="97221" spans="2:2" x14ac:dyDescent="0.2">
      <c r="B97221" s="66"/>
    </row>
    <row r="97222" spans="2:2" x14ac:dyDescent="0.2">
      <c r="B97222" s="66"/>
    </row>
    <row r="97223" spans="2:2" x14ac:dyDescent="0.2">
      <c r="B97223" s="66"/>
    </row>
    <row r="97224" spans="2:2" x14ac:dyDescent="0.2">
      <c r="B97224" s="66"/>
    </row>
    <row r="97225" spans="2:2" x14ac:dyDescent="0.2">
      <c r="B97225" s="66"/>
    </row>
    <row r="97226" spans="2:2" x14ac:dyDescent="0.2">
      <c r="B97226" s="66"/>
    </row>
    <row r="97227" spans="2:2" x14ac:dyDescent="0.2">
      <c r="B97227" s="66"/>
    </row>
    <row r="97228" spans="2:2" x14ac:dyDescent="0.2">
      <c r="B97228" s="66"/>
    </row>
    <row r="97229" spans="2:2" x14ac:dyDescent="0.2">
      <c r="B97229" s="66"/>
    </row>
    <row r="97230" spans="2:2" x14ac:dyDescent="0.2">
      <c r="B97230" s="66"/>
    </row>
    <row r="97231" spans="2:2" x14ac:dyDescent="0.2">
      <c r="B97231" s="66"/>
    </row>
    <row r="97232" spans="2:2" x14ac:dyDescent="0.2">
      <c r="B97232" s="66"/>
    </row>
    <row r="97233" spans="2:2" x14ac:dyDescent="0.2">
      <c r="B97233" s="66"/>
    </row>
    <row r="97234" spans="2:2" x14ac:dyDescent="0.2">
      <c r="B97234" s="66"/>
    </row>
    <row r="97235" spans="2:2" x14ac:dyDescent="0.2">
      <c r="B97235" s="66"/>
    </row>
    <row r="97236" spans="2:2" x14ac:dyDescent="0.2">
      <c r="B97236" s="66"/>
    </row>
    <row r="97237" spans="2:2" x14ac:dyDescent="0.2">
      <c r="B97237" s="66"/>
    </row>
    <row r="97238" spans="2:2" x14ac:dyDescent="0.2">
      <c r="B97238" s="66"/>
    </row>
    <row r="97239" spans="2:2" x14ac:dyDescent="0.2">
      <c r="B97239" s="66"/>
    </row>
    <row r="97240" spans="2:2" x14ac:dyDescent="0.2">
      <c r="B97240" s="66"/>
    </row>
    <row r="97241" spans="2:2" x14ac:dyDescent="0.2">
      <c r="B97241" s="66"/>
    </row>
    <row r="97242" spans="2:2" x14ac:dyDescent="0.2">
      <c r="B97242" s="66"/>
    </row>
    <row r="97243" spans="2:2" x14ac:dyDescent="0.2">
      <c r="B97243" s="66"/>
    </row>
    <row r="97244" spans="2:2" x14ac:dyDescent="0.2">
      <c r="B97244" s="66"/>
    </row>
    <row r="97245" spans="2:2" x14ac:dyDescent="0.2">
      <c r="B97245" s="66"/>
    </row>
    <row r="97246" spans="2:2" x14ac:dyDescent="0.2">
      <c r="B97246" s="66"/>
    </row>
    <row r="97247" spans="2:2" x14ac:dyDescent="0.2">
      <c r="B97247" s="66"/>
    </row>
    <row r="97248" spans="2:2" x14ac:dyDescent="0.2">
      <c r="B97248" s="66"/>
    </row>
    <row r="97249" spans="2:2" x14ac:dyDescent="0.2">
      <c r="B97249" s="66"/>
    </row>
    <row r="97250" spans="2:2" x14ac:dyDescent="0.2">
      <c r="B97250" s="66"/>
    </row>
    <row r="97251" spans="2:2" x14ac:dyDescent="0.2">
      <c r="B97251" s="66"/>
    </row>
    <row r="97252" spans="2:2" x14ac:dyDescent="0.2">
      <c r="B97252" s="66"/>
    </row>
    <row r="97253" spans="2:2" x14ac:dyDescent="0.2">
      <c r="B97253" s="66"/>
    </row>
    <row r="97254" spans="2:2" x14ac:dyDescent="0.2">
      <c r="B97254" s="66"/>
    </row>
    <row r="97255" spans="2:2" x14ac:dyDescent="0.2">
      <c r="B97255" s="66"/>
    </row>
    <row r="97256" spans="2:2" x14ac:dyDescent="0.2">
      <c r="B97256" s="66"/>
    </row>
    <row r="97257" spans="2:2" x14ac:dyDescent="0.2">
      <c r="B97257" s="66"/>
    </row>
    <row r="97258" spans="2:2" x14ac:dyDescent="0.2">
      <c r="B97258" s="66"/>
    </row>
    <row r="97259" spans="2:2" x14ac:dyDescent="0.2">
      <c r="B97259" s="66"/>
    </row>
    <row r="97260" spans="2:2" x14ac:dyDescent="0.2">
      <c r="B97260" s="66"/>
    </row>
    <row r="97261" spans="2:2" x14ac:dyDescent="0.2">
      <c r="B97261" s="66"/>
    </row>
    <row r="97262" spans="2:2" x14ac:dyDescent="0.2">
      <c r="B97262" s="66"/>
    </row>
    <row r="97263" spans="2:2" x14ac:dyDescent="0.2">
      <c r="B97263" s="66"/>
    </row>
    <row r="97264" spans="2:2" x14ac:dyDescent="0.2">
      <c r="B97264" s="66"/>
    </row>
    <row r="97265" spans="2:2" x14ac:dyDescent="0.2">
      <c r="B97265" s="66"/>
    </row>
    <row r="97266" spans="2:2" x14ac:dyDescent="0.2">
      <c r="B97266" s="66"/>
    </row>
    <row r="97267" spans="2:2" x14ac:dyDescent="0.2">
      <c r="B97267" s="66"/>
    </row>
    <row r="97268" spans="2:2" x14ac:dyDescent="0.2">
      <c r="B97268" s="66"/>
    </row>
    <row r="97269" spans="2:2" x14ac:dyDescent="0.2">
      <c r="B97269" s="66"/>
    </row>
    <row r="97270" spans="2:2" x14ac:dyDescent="0.2">
      <c r="B97270" s="66"/>
    </row>
    <row r="97271" spans="2:2" x14ac:dyDescent="0.2">
      <c r="B97271" s="66"/>
    </row>
    <row r="97272" spans="2:2" x14ac:dyDescent="0.2">
      <c r="B97272" s="66"/>
    </row>
    <row r="97273" spans="2:2" x14ac:dyDescent="0.2">
      <c r="B97273" s="66"/>
    </row>
    <row r="97274" spans="2:2" x14ac:dyDescent="0.2">
      <c r="B97274" s="66"/>
    </row>
    <row r="97275" spans="2:2" x14ac:dyDescent="0.2">
      <c r="B97275" s="66"/>
    </row>
    <row r="97276" spans="2:2" x14ac:dyDescent="0.2">
      <c r="B97276" s="66"/>
    </row>
    <row r="97277" spans="2:2" x14ac:dyDescent="0.2">
      <c r="B97277" s="66"/>
    </row>
    <row r="97278" spans="2:2" x14ac:dyDescent="0.2">
      <c r="B97278" s="66"/>
    </row>
    <row r="97279" spans="2:2" x14ac:dyDescent="0.2">
      <c r="B97279" s="66"/>
    </row>
    <row r="97280" spans="2:2" x14ac:dyDescent="0.2">
      <c r="B97280" s="66"/>
    </row>
    <row r="97281" spans="2:2" x14ac:dyDescent="0.2">
      <c r="B97281" s="66"/>
    </row>
    <row r="97282" spans="2:2" x14ac:dyDescent="0.2">
      <c r="B97282" s="66"/>
    </row>
    <row r="97283" spans="2:2" x14ac:dyDescent="0.2">
      <c r="B97283" s="66"/>
    </row>
    <row r="97284" spans="2:2" x14ac:dyDescent="0.2">
      <c r="B97284" s="66"/>
    </row>
    <row r="97285" spans="2:2" x14ac:dyDescent="0.2">
      <c r="B97285" s="66"/>
    </row>
    <row r="97286" spans="2:2" x14ac:dyDescent="0.2">
      <c r="B97286" s="66"/>
    </row>
    <row r="97287" spans="2:2" x14ac:dyDescent="0.2">
      <c r="B97287" s="66"/>
    </row>
    <row r="97288" spans="2:2" x14ac:dyDescent="0.2">
      <c r="B97288" s="66"/>
    </row>
    <row r="97289" spans="2:2" x14ac:dyDescent="0.2">
      <c r="B97289" s="66"/>
    </row>
    <row r="97290" spans="2:2" x14ac:dyDescent="0.2">
      <c r="B97290" s="66"/>
    </row>
    <row r="97291" spans="2:2" x14ac:dyDescent="0.2">
      <c r="B97291" s="66"/>
    </row>
    <row r="97292" spans="2:2" x14ac:dyDescent="0.2">
      <c r="B97292" s="66"/>
    </row>
    <row r="97293" spans="2:2" x14ac:dyDescent="0.2">
      <c r="B97293" s="66"/>
    </row>
    <row r="97294" spans="2:2" x14ac:dyDescent="0.2">
      <c r="B97294" s="66"/>
    </row>
    <row r="97295" spans="2:2" x14ac:dyDescent="0.2">
      <c r="B97295" s="66"/>
    </row>
    <row r="97296" spans="2:2" x14ac:dyDescent="0.2">
      <c r="B97296" s="66"/>
    </row>
    <row r="97297" spans="2:2" x14ac:dyDescent="0.2">
      <c r="B97297" s="66"/>
    </row>
    <row r="97298" spans="2:2" x14ac:dyDescent="0.2">
      <c r="B97298" s="66"/>
    </row>
    <row r="97299" spans="2:2" x14ac:dyDescent="0.2">
      <c r="B97299" s="66"/>
    </row>
    <row r="97300" spans="2:2" x14ac:dyDescent="0.2">
      <c r="B97300" s="66"/>
    </row>
    <row r="97301" spans="2:2" x14ac:dyDescent="0.2">
      <c r="B97301" s="66"/>
    </row>
    <row r="97302" spans="2:2" x14ac:dyDescent="0.2">
      <c r="B97302" s="66"/>
    </row>
    <row r="97303" spans="2:2" x14ac:dyDescent="0.2">
      <c r="B97303" s="66"/>
    </row>
    <row r="97304" spans="2:2" x14ac:dyDescent="0.2">
      <c r="B97304" s="66"/>
    </row>
    <row r="97305" spans="2:2" x14ac:dyDescent="0.2">
      <c r="B97305" s="66"/>
    </row>
    <row r="97306" spans="2:2" x14ac:dyDescent="0.2">
      <c r="B97306" s="66"/>
    </row>
    <row r="97307" spans="2:2" x14ac:dyDescent="0.2">
      <c r="B97307" s="66"/>
    </row>
    <row r="97308" spans="2:2" x14ac:dyDescent="0.2">
      <c r="B97308" s="66"/>
    </row>
    <row r="97309" spans="2:2" x14ac:dyDescent="0.2">
      <c r="B97309" s="66"/>
    </row>
    <row r="97310" spans="2:2" x14ac:dyDescent="0.2">
      <c r="B97310" s="66"/>
    </row>
    <row r="97311" spans="2:2" x14ac:dyDescent="0.2">
      <c r="B97311" s="66"/>
    </row>
    <row r="97312" spans="2:2" x14ac:dyDescent="0.2">
      <c r="B97312" s="66"/>
    </row>
    <row r="97313" spans="2:2" x14ac:dyDescent="0.2">
      <c r="B97313" s="66"/>
    </row>
    <row r="97314" spans="2:2" x14ac:dyDescent="0.2">
      <c r="B97314" s="66"/>
    </row>
    <row r="97315" spans="2:2" x14ac:dyDescent="0.2">
      <c r="B97315" s="66"/>
    </row>
    <row r="97316" spans="2:2" x14ac:dyDescent="0.2">
      <c r="B97316" s="66"/>
    </row>
    <row r="97317" spans="2:2" x14ac:dyDescent="0.2">
      <c r="B97317" s="66"/>
    </row>
    <row r="97318" spans="2:2" x14ac:dyDescent="0.2">
      <c r="B97318" s="66"/>
    </row>
    <row r="97319" spans="2:2" x14ac:dyDescent="0.2">
      <c r="B97319" s="66"/>
    </row>
    <row r="97320" spans="2:2" x14ac:dyDescent="0.2">
      <c r="B97320" s="66"/>
    </row>
    <row r="97321" spans="2:2" x14ac:dyDescent="0.2">
      <c r="B97321" s="66"/>
    </row>
    <row r="97322" spans="2:2" x14ac:dyDescent="0.2">
      <c r="B97322" s="66"/>
    </row>
    <row r="97323" spans="2:2" x14ac:dyDescent="0.2">
      <c r="B97323" s="66"/>
    </row>
    <row r="97324" spans="2:2" x14ac:dyDescent="0.2">
      <c r="B97324" s="66"/>
    </row>
    <row r="97325" spans="2:2" x14ac:dyDescent="0.2">
      <c r="B97325" s="66"/>
    </row>
    <row r="97326" spans="2:2" x14ac:dyDescent="0.2">
      <c r="B97326" s="66"/>
    </row>
    <row r="97327" spans="2:2" x14ac:dyDescent="0.2">
      <c r="B97327" s="66"/>
    </row>
    <row r="97328" spans="2:2" x14ac:dyDescent="0.2">
      <c r="B97328" s="66"/>
    </row>
    <row r="97329" spans="2:2" x14ac:dyDescent="0.2">
      <c r="B97329" s="66"/>
    </row>
    <row r="97330" spans="2:2" x14ac:dyDescent="0.2">
      <c r="B97330" s="66"/>
    </row>
    <row r="97331" spans="2:2" x14ac:dyDescent="0.2">
      <c r="B97331" s="66"/>
    </row>
    <row r="97332" spans="2:2" x14ac:dyDescent="0.2">
      <c r="B97332" s="66"/>
    </row>
    <row r="97333" spans="2:2" x14ac:dyDescent="0.2">
      <c r="B97333" s="66"/>
    </row>
    <row r="97334" spans="2:2" x14ac:dyDescent="0.2">
      <c r="B97334" s="66"/>
    </row>
    <row r="97335" spans="2:2" x14ac:dyDescent="0.2">
      <c r="B97335" s="66"/>
    </row>
    <row r="97336" spans="2:2" x14ac:dyDescent="0.2">
      <c r="B97336" s="66"/>
    </row>
    <row r="97337" spans="2:2" x14ac:dyDescent="0.2">
      <c r="B97337" s="66"/>
    </row>
    <row r="97338" spans="2:2" x14ac:dyDescent="0.2">
      <c r="B97338" s="66"/>
    </row>
    <row r="97339" spans="2:2" x14ac:dyDescent="0.2">
      <c r="B97339" s="66"/>
    </row>
    <row r="97340" spans="2:2" x14ac:dyDescent="0.2">
      <c r="B97340" s="66"/>
    </row>
    <row r="97341" spans="2:2" x14ac:dyDescent="0.2">
      <c r="B97341" s="66"/>
    </row>
    <row r="97342" spans="2:2" x14ac:dyDescent="0.2">
      <c r="B97342" s="66"/>
    </row>
    <row r="97343" spans="2:2" x14ac:dyDescent="0.2">
      <c r="B97343" s="66"/>
    </row>
    <row r="97344" spans="2:2" x14ac:dyDescent="0.2">
      <c r="B97344" s="66"/>
    </row>
    <row r="97345" spans="2:2" x14ac:dyDescent="0.2">
      <c r="B97345" s="66"/>
    </row>
    <row r="97346" spans="2:2" x14ac:dyDescent="0.2">
      <c r="B97346" s="66"/>
    </row>
    <row r="97347" spans="2:2" x14ac:dyDescent="0.2">
      <c r="B97347" s="66"/>
    </row>
    <row r="97348" spans="2:2" x14ac:dyDescent="0.2">
      <c r="B97348" s="66"/>
    </row>
    <row r="97349" spans="2:2" x14ac:dyDescent="0.2">
      <c r="B97349" s="66"/>
    </row>
    <row r="97350" spans="2:2" x14ac:dyDescent="0.2">
      <c r="B97350" s="66"/>
    </row>
    <row r="97351" spans="2:2" x14ac:dyDescent="0.2">
      <c r="B97351" s="66"/>
    </row>
    <row r="97352" spans="2:2" x14ac:dyDescent="0.2">
      <c r="B97352" s="66"/>
    </row>
    <row r="97353" spans="2:2" x14ac:dyDescent="0.2">
      <c r="B97353" s="66"/>
    </row>
    <row r="97354" spans="2:2" x14ac:dyDescent="0.2">
      <c r="B97354" s="66"/>
    </row>
    <row r="97355" spans="2:2" x14ac:dyDescent="0.2">
      <c r="B97355" s="66"/>
    </row>
    <row r="97356" spans="2:2" x14ac:dyDescent="0.2">
      <c r="B97356" s="66"/>
    </row>
    <row r="97357" spans="2:2" x14ac:dyDescent="0.2">
      <c r="B97357" s="66"/>
    </row>
    <row r="97358" spans="2:2" x14ac:dyDescent="0.2">
      <c r="B97358" s="66"/>
    </row>
    <row r="97359" spans="2:2" x14ac:dyDescent="0.2">
      <c r="B97359" s="66"/>
    </row>
    <row r="97360" spans="2:2" x14ac:dyDescent="0.2">
      <c r="B97360" s="66"/>
    </row>
    <row r="97361" spans="2:2" x14ac:dyDescent="0.2">
      <c r="B97361" s="66"/>
    </row>
    <row r="97362" spans="2:2" x14ac:dyDescent="0.2">
      <c r="B97362" s="66"/>
    </row>
    <row r="97363" spans="2:2" x14ac:dyDescent="0.2">
      <c r="B97363" s="66"/>
    </row>
    <row r="97364" spans="2:2" x14ac:dyDescent="0.2">
      <c r="B97364" s="66"/>
    </row>
    <row r="97365" spans="2:2" x14ac:dyDescent="0.2">
      <c r="B97365" s="66"/>
    </row>
    <row r="97366" spans="2:2" x14ac:dyDescent="0.2">
      <c r="B97366" s="66"/>
    </row>
    <row r="97367" spans="2:2" x14ac:dyDescent="0.2">
      <c r="B97367" s="66"/>
    </row>
    <row r="97368" spans="2:2" x14ac:dyDescent="0.2">
      <c r="B97368" s="66"/>
    </row>
    <row r="97369" spans="2:2" x14ac:dyDescent="0.2">
      <c r="B97369" s="66"/>
    </row>
    <row r="97370" spans="2:2" x14ac:dyDescent="0.2">
      <c r="B97370" s="66"/>
    </row>
    <row r="97371" spans="2:2" x14ac:dyDescent="0.2">
      <c r="B97371" s="66"/>
    </row>
    <row r="97372" spans="2:2" x14ac:dyDescent="0.2">
      <c r="B97372" s="66"/>
    </row>
    <row r="97373" spans="2:2" x14ac:dyDescent="0.2">
      <c r="B97373" s="66"/>
    </row>
    <row r="97374" spans="2:2" x14ac:dyDescent="0.2">
      <c r="B97374" s="66"/>
    </row>
    <row r="97375" spans="2:2" x14ac:dyDescent="0.2">
      <c r="B97375" s="66"/>
    </row>
    <row r="97376" spans="2:2" x14ac:dyDescent="0.2">
      <c r="B97376" s="66"/>
    </row>
    <row r="97377" spans="2:2" x14ac:dyDescent="0.2">
      <c r="B97377" s="66"/>
    </row>
    <row r="97378" spans="2:2" x14ac:dyDescent="0.2">
      <c r="B97378" s="66"/>
    </row>
    <row r="97379" spans="2:2" x14ac:dyDescent="0.2">
      <c r="B97379" s="66"/>
    </row>
    <row r="97380" spans="2:2" x14ac:dyDescent="0.2">
      <c r="B97380" s="66"/>
    </row>
    <row r="97381" spans="2:2" x14ac:dyDescent="0.2">
      <c r="B97381" s="66"/>
    </row>
    <row r="97382" spans="2:2" x14ac:dyDescent="0.2">
      <c r="B97382" s="66"/>
    </row>
    <row r="97383" spans="2:2" x14ac:dyDescent="0.2">
      <c r="B97383" s="66"/>
    </row>
    <row r="97384" spans="2:2" x14ac:dyDescent="0.2">
      <c r="B97384" s="66"/>
    </row>
    <row r="97385" spans="2:2" x14ac:dyDescent="0.2">
      <c r="B97385" s="66"/>
    </row>
    <row r="97386" spans="2:2" x14ac:dyDescent="0.2">
      <c r="B97386" s="66"/>
    </row>
    <row r="97387" spans="2:2" x14ac:dyDescent="0.2">
      <c r="B97387" s="66"/>
    </row>
    <row r="97388" spans="2:2" x14ac:dyDescent="0.2">
      <c r="B97388" s="66"/>
    </row>
    <row r="97389" spans="2:2" x14ac:dyDescent="0.2">
      <c r="B97389" s="66"/>
    </row>
    <row r="97390" spans="2:2" x14ac:dyDescent="0.2">
      <c r="B97390" s="66"/>
    </row>
    <row r="97391" spans="2:2" x14ac:dyDescent="0.2">
      <c r="B97391" s="66"/>
    </row>
    <row r="97392" spans="2:2" x14ac:dyDescent="0.2">
      <c r="B97392" s="66"/>
    </row>
    <row r="97393" spans="2:2" x14ac:dyDescent="0.2">
      <c r="B97393" s="66"/>
    </row>
    <row r="97394" spans="2:2" x14ac:dyDescent="0.2">
      <c r="B97394" s="66"/>
    </row>
    <row r="97395" spans="2:2" x14ac:dyDescent="0.2">
      <c r="B97395" s="66"/>
    </row>
    <row r="97396" spans="2:2" x14ac:dyDescent="0.2">
      <c r="B97396" s="66"/>
    </row>
    <row r="97397" spans="2:2" x14ac:dyDescent="0.2">
      <c r="B97397" s="66"/>
    </row>
    <row r="97398" spans="2:2" x14ac:dyDescent="0.2">
      <c r="B97398" s="66"/>
    </row>
    <row r="97399" spans="2:2" x14ac:dyDescent="0.2">
      <c r="B97399" s="66"/>
    </row>
    <row r="97400" spans="2:2" x14ac:dyDescent="0.2">
      <c r="B97400" s="66"/>
    </row>
    <row r="97401" spans="2:2" x14ac:dyDescent="0.2">
      <c r="B97401" s="66"/>
    </row>
    <row r="97402" spans="2:2" x14ac:dyDescent="0.2">
      <c r="B97402" s="66"/>
    </row>
    <row r="97403" spans="2:2" x14ac:dyDescent="0.2">
      <c r="B97403" s="66"/>
    </row>
    <row r="97404" spans="2:2" x14ac:dyDescent="0.2">
      <c r="B97404" s="66"/>
    </row>
    <row r="97405" spans="2:2" x14ac:dyDescent="0.2">
      <c r="B97405" s="66"/>
    </row>
    <row r="97406" spans="2:2" x14ac:dyDescent="0.2">
      <c r="B97406" s="66"/>
    </row>
    <row r="97407" spans="2:2" x14ac:dyDescent="0.2">
      <c r="B97407" s="66"/>
    </row>
    <row r="97408" spans="2:2" x14ac:dyDescent="0.2">
      <c r="B97408" s="66"/>
    </row>
    <row r="97409" spans="2:2" x14ac:dyDescent="0.2">
      <c r="B97409" s="66"/>
    </row>
    <row r="97410" spans="2:2" x14ac:dyDescent="0.2">
      <c r="B97410" s="66"/>
    </row>
    <row r="97411" spans="2:2" x14ac:dyDescent="0.2">
      <c r="B97411" s="66"/>
    </row>
    <row r="97412" spans="2:2" x14ac:dyDescent="0.2">
      <c r="B97412" s="66"/>
    </row>
    <row r="97413" spans="2:2" x14ac:dyDescent="0.2">
      <c r="B97413" s="66"/>
    </row>
    <row r="97414" spans="2:2" x14ac:dyDescent="0.2">
      <c r="B97414" s="66"/>
    </row>
    <row r="97415" spans="2:2" x14ac:dyDescent="0.2">
      <c r="B97415" s="66"/>
    </row>
    <row r="97416" spans="2:2" x14ac:dyDescent="0.2">
      <c r="B97416" s="66"/>
    </row>
    <row r="97417" spans="2:2" x14ac:dyDescent="0.2">
      <c r="B97417" s="66"/>
    </row>
    <row r="97418" spans="2:2" x14ac:dyDescent="0.2">
      <c r="B97418" s="66"/>
    </row>
    <row r="97419" spans="2:2" x14ac:dyDescent="0.2">
      <c r="B97419" s="66"/>
    </row>
    <row r="97420" spans="2:2" x14ac:dyDescent="0.2">
      <c r="B97420" s="66"/>
    </row>
    <row r="97421" spans="2:2" x14ac:dyDescent="0.2">
      <c r="B97421" s="66"/>
    </row>
    <row r="97422" spans="2:2" x14ac:dyDescent="0.2">
      <c r="B97422" s="66"/>
    </row>
    <row r="97423" spans="2:2" x14ac:dyDescent="0.2">
      <c r="B97423" s="66"/>
    </row>
    <row r="97424" spans="2:2" x14ac:dyDescent="0.2">
      <c r="B97424" s="66"/>
    </row>
    <row r="97425" spans="2:2" x14ac:dyDescent="0.2">
      <c r="B97425" s="66"/>
    </row>
    <row r="97426" spans="2:2" x14ac:dyDescent="0.2">
      <c r="B97426" s="66"/>
    </row>
    <row r="97427" spans="2:2" x14ac:dyDescent="0.2">
      <c r="B97427" s="66"/>
    </row>
    <row r="97428" spans="2:2" x14ac:dyDescent="0.2">
      <c r="B97428" s="66"/>
    </row>
    <row r="97429" spans="2:2" x14ac:dyDescent="0.2">
      <c r="B97429" s="66"/>
    </row>
    <row r="97430" spans="2:2" x14ac:dyDescent="0.2">
      <c r="B97430" s="66"/>
    </row>
    <row r="97431" spans="2:2" x14ac:dyDescent="0.2">
      <c r="B97431" s="66"/>
    </row>
    <row r="97432" spans="2:2" x14ac:dyDescent="0.2">
      <c r="B97432" s="66"/>
    </row>
    <row r="97433" spans="2:2" x14ac:dyDescent="0.2">
      <c r="B97433" s="66"/>
    </row>
    <row r="97434" spans="2:2" x14ac:dyDescent="0.2">
      <c r="B97434" s="66"/>
    </row>
    <row r="97435" spans="2:2" x14ac:dyDescent="0.2">
      <c r="B97435" s="66"/>
    </row>
    <row r="97436" spans="2:2" x14ac:dyDescent="0.2">
      <c r="B97436" s="66"/>
    </row>
    <row r="97437" spans="2:2" x14ac:dyDescent="0.2">
      <c r="B97437" s="66"/>
    </row>
    <row r="97438" spans="2:2" x14ac:dyDescent="0.2">
      <c r="B97438" s="66"/>
    </row>
    <row r="97439" spans="2:2" x14ac:dyDescent="0.2">
      <c r="B97439" s="66"/>
    </row>
    <row r="97440" spans="2:2" x14ac:dyDescent="0.2">
      <c r="B97440" s="66"/>
    </row>
    <row r="97441" spans="2:2" x14ac:dyDescent="0.2">
      <c r="B97441" s="66"/>
    </row>
    <row r="97442" spans="2:2" x14ac:dyDescent="0.2">
      <c r="B97442" s="66"/>
    </row>
    <row r="97443" spans="2:2" x14ac:dyDescent="0.2">
      <c r="B97443" s="66"/>
    </row>
    <row r="97444" spans="2:2" x14ac:dyDescent="0.2">
      <c r="B97444" s="66"/>
    </row>
    <row r="97445" spans="2:2" x14ac:dyDescent="0.2">
      <c r="B97445" s="66"/>
    </row>
    <row r="97446" spans="2:2" x14ac:dyDescent="0.2">
      <c r="B97446" s="66"/>
    </row>
    <row r="97447" spans="2:2" x14ac:dyDescent="0.2">
      <c r="B97447" s="66"/>
    </row>
    <row r="97448" spans="2:2" x14ac:dyDescent="0.2">
      <c r="B97448" s="66"/>
    </row>
    <row r="97449" spans="2:2" x14ac:dyDescent="0.2">
      <c r="B97449" s="66"/>
    </row>
    <row r="97450" spans="2:2" x14ac:dyDescent="0.2">
      <c r="B97450" s="66"/>
    </row>
    <row r="97451" spans="2:2" x14ac:dyDescent="0.2">
      <c r="B97451" s="66"/>
    </row>
    <row r="97452" spans="2:2" x14ac:dyDescent="0.2">
      <c r="B97452" s="66"/>
    </row>
    <row r="97453" spans="2:2" x14ac:dyDescent="0.2">
      <c r="B97453" s="66"/>
    </row>
    <row r="97454" spans="2:2" x14ac:dyDescent="0.2">
      <c r="B97454" s="66"/>
    </row>
    <row r="97455" spans="2:2" x14ac:dyDescent="0.2">
      <c r="B97455" s="66"/>
    </row>
    <row r="97456" spans="2:2" x14ac:dyDescent="0.2">
      <c r="B97456" s="66"/>
    </row>
    <row r="97457" spans="2:2" x14ac:dyDescent="0.2">
      <c r="B97457" s="66"/>
    </row>
    <row r="97458" spans="2:2" x14ac:dyDescent="0.2">
      <c r="B97458" s="66"/>
    </row>
    <row r="97459" spans="2:2" x14ac:dyDescent="0.2">
      <c r="B97459" s="66"/>
    </row>
    <row r="97460" spans="2:2" x14ac:dyDescent="0.2">
      <c r="B97460" s="66"/>
    </row>
    <row r="97461" spans="2:2" x14ac:dyDescent="0.2">
      <c r="B97461" s="66"/>
    </row>
    <row r="97462" spans="2:2" x14ac:dyDescent="0.2">
      <c r="B97462" s="66"/>
    </row>
    <row r="97463" spans="2:2" x14ac:dyDescent="0.2">
      <c r="B97463" s="66"/>
    </row>
    <row r="97464" spans="2:2" x14ac:dyDescent="0.2">
      <c r="B97464" s="66"/>
    </row>
    <row r="97465" spans="2:2" x14ac:dyDescent="0.2">
      <c r="B97465" s="66"/>
    </row>
    <row r="97466" spans="2:2" x14ac:dyDescent="0.2">
      <c r="B97466" s="66"/>
    </row>
    <row r="97467" spans="2:2" x14ac:dyDescent="0.2">
      <c r="B97467" s="66"/>
    </row>
    <row r="97468" spans="2:2" x14ac:dyDescent="0.2">
      <c r="B97468" s="66"/>
    </row>
    <row r="97469" spans="2:2" x14ac:dyDescent="0.2">
      <c r="B97469" s="66"/>
    </row>
    <row r="97470" spans="2:2" x14ac:dyDescent="0.2">
      <c r="B97470" s="66"/>
    </row>
    <row r="97471" spans="2:2" x14ac:dyDescent="0.2">
      <c r="B97471" s="66"/>
    </row>
    <row r="97472" spans="2:2" x14ac:dyDescent="0.2">
      <c r="B97472" s="66"/>
    </row>
    <row r="97473" spans="2:2" x14ac:dyDescent="0.2">
      <c r="B97473" s="66"/>
    </row>
    <row r="97474" spans="2:2" x14ac:dyDescent="0.2">
      <c r="B97474" s="66"/>
    </row>
    <row r="97475" spans="2:2" x14ac:dyDescent="0.2">
      <c r="B97475" s="66"/>
    </row>
    <row r="97476" spans="2:2" x14ac:dyDescent="0.2">
      <c r="B97476" s="66"/>
    </row>
    <row r="97477" spans="2:2" x14ac:dyDescent="0.2">
      <c r="B97477" s="66"/>
    </row>
    <row r="97478" spans="2:2" x14ac:dyDescent="0.2">
      <c r="B97478" s="66"/>
    </row>
    <row r="97479" spans="2:2" x14ac:dyDescent="0.2">
      <c r="B97479" s="66"/>
    </row>
    <row r="97480" spans="2:2" x14ac:dyDescent="0.2">
      <c r="B97480" s="66"/>
    </row>
    <row r="97481" spans="2:2" x14ac:dyDescent="0.2">
      <c r="B97481" s="66"/>
    </row>
    <row r="97482" spans="2:2" x14ac:dyDescent="0.2">
      <c r="B97482" s="66"/>
    </row>
    <row r="97483" spans="2:2" x14ac:dyDescent="0.2">
      <c r="B97483" s="66"/>
    </row>
    <row r="97484" spans="2:2" x14ac:dyDescent="0.2">
      <c r="B97484" s="66"/>
    </row>
    <row r="97485" spans="2:2" x14ac:dyDescent="0.2">
      <c r="B97485" s="66"/>
    </row>
    <row r="97486" spans="2:2" x14ac:dyDescent="0.2">
      <c r="B97486" s="66"/>
    </row>
    <row r="97487" spans="2:2" x14ac:dyDescent="0.2">
      <c r="B97487" s="66"/>
    </row>
    <row r="97488" spans="2:2" x14ac:dyDescent="0.2">
      <c r="B97488" s="66"/>
    </row>
    <row r="97489" spans="2:2" x14ac:dyDescent="0.2">
      <c r="B97489" s="66"/>
    </row>
    <row r="97490" spans="2:2" x14ac:dyDescent="0.2">
      <c r="B97490" s="66"/>
    </row>
    <row r="97491" spans="2:2" x14ac:dyDescent="0.2">
      <c r="B97491" s="66"/>
    </row>
    <row r="97492" spans="2:2" x14ac:dyDescent="0.2">
      <c r="B97492" s="66"/>
    </row>
    <row r="97493" spans="2:2" x14ac:dyDescent="0.2">
      <c r="B97493" s="66"/>
    </row>
    <row r="97494" spans="2:2" x14ac:dyDescent="0.2">
      <c r="B97494" s="66"/>
    </row>
    <row r="97495" spans="2:2" x14ac:dyDescent="0.2">
      <c r="B97495" s="66"/>
    </row>
    <row r="97496" spans="2:2" x14ac:dyDescent="0.2">
      <c r="B97496" s="66"/>
    </row>
    <row r="97497" spans="2:2" x14ac:dyDescent="0.2">
      <c r="B97497" s="66"/>
    </row>
    <row r="97498" spans="2:2" x14ac:dyDescent="0.2">
      <c r="B97498" s="66"/>
    </row>
    <row r="97499" spans="2:2" x14ac:dyDescent="0.2">
      <c r="B97499" s="66"/>
    </row>
    <row r="97500" spans="2:2" x14ac:dyDescent="0.2">
      <c r="B97500" s="66"/>
    </row>
    <row r="97501" spans="2:2" x14ac:dyDescent="0.2">
      <c r="B97501" s="66"/>
    </row>
    <row r="97502" spans="2:2" x14ac:dyDescent="0.2">
      <c r="B97502" s="66"/>
    </row>
    <row r="97503" spans="2:2" x14ac:dyDescent="0.2">
      <c r="B97503" s="66"/>
    </row>
    <row r="97504" spans="2:2" x14ac:dyDescent="0.2">
      <c r="B97504" s="66"/>
    </row>
    <row r="97505" spans="2:2" x14ac:dyDescent="0.2">
      <c r="B97505" s="66"/>
    </row>
    <row r="97506" spans="2:2" x14ac:dyDescent="0.2">
      <c r="B97506" s="66"/>
    </row>
    <row r="97507" spans="2:2" x14ac:dyDescent="0.2">
      <c r="B97507" s="66"/>
    </row>
    <row r="97508" spans="2:2" x14ac:dyDescent="0.2">
      <c r="B97508" s="66"/>
    </row>
    <row r="97509" spans="2:2" x14ac:dyDescent="0.2">
      <c r="B97509" s="66"/>
    </row>
    <row r="97510" spans="2:2" x14ac:dyDescent="0.2">
      <c r="B97510" s="66"/>
    </row>
    <row r="97511" spans="2:2" x14ac:dyDescent="0.2">
      <c r="B97511" s="66"/>
    </row>
    <row r="97512" spans="2:2" x14ac:dyDescent="0.2">
      <c r="B97512" s="66"/>
    </row>
    <row r="97513" spans="2:2" x14ac:dyDescent="0.2">
      <c r="B97513" s="66"/>
    </row>
    <row r="97514" spans="2:2" x14ac:dyDescent="0.2">
      <c r="B97514" s="66"/>
    </row>
    <row r="97515" spans="2:2" x14ac:dyDescent="0.2">
      <c r="B97515" s="66"/>
    </row>
    <row r="97516" spans="2:2" x14ac:dyDescent="0.2">
      <c r="B97516" s="66"/>
    </row>
    <row r="97517" spans="2:2" x14ac:dyDescent="0.2">
      <c r="B97517" s="66"/>
    </row>
    <row r="97518" spans="2:2" x14ac:dyDescent="0.2">
      <c r="B97518" s="66"/>
    </row>
    <row r="97519" spans="2:2" x14ac:dyDescent="0.2">
      <c r="B97519" s="66"/>
    </row>
    <row r="97520" spans="2:2" x14ac:dyDescent="0.2">
      <c r="B97520" s="66"/>
    </row>
    <row r="97521" spans="2:2" x14ac:dyDescent="0.2">
      <c r="B97521" s="66"/>
    </row>
    <row r="97522" spans="2:2" x14ac:dyDescent="0.2">
      <c r="B97522" s="66"/>
    </row>
    <row r="97523" spans="2:2" x14ac:dyDescent="0.2">
      <c r="B97523" s="66"/>
    </row>
    <row r="97524" spans="2:2" x14ac:dyDescent="0.2">
      <c r="B97524" s="66"/>
    </row>
    <row r="97525" spans="2:2" x14ac:dyDescent="0.2">
      <c r="B97525" s="66"/>
    </row>
    <row r="97526" spans="2:2" x14ac:dyDescent="0.2">
      <c r="B97526" s="66"/>
    </row>
    <row r="97527" spans="2:2" x14ac:dyDescent="0.2">
      <c r="B97527" s="66"/>
    </row>
    <row r="97528" spans="2:2" x14ac:dyDescent="0.2">
      <c r="B97528" s="66"/>
    </row>
    <row r="97529" spans="2:2" x14ac:dyDescent="0.2">
      <c r="B97529" s="66"/>
    </row>
    <row r="97530" spans="2:2" x14ac:dyDescent="0.2">
      <c r="B97530" s="66"/>
    </row>
    <row r="97531" spans="2:2" x14ac:dyDescent="0.2">
      <c r="B97531" s="66"/>
    </row>
    <row r="97532" spans="2:2" x14ac:dyDescent="0.2">
      <c r="B97532" s="66"/>
    </row>
    <row r="97533" spans="2:2" x14ac:dyDescent="0.2">
      <c r="B97533" s="66"/>
    </row>
    <row r="97534" spans="2:2" x14ac:dyDescent="0.2">
      <c r="B97534" s="66"/>
    </row>
    <row r="97535" spans="2:2" x14ac:dyDescent="0.2">
      <c r="B97535" s="66"/>
    </row>
    <row r="97536" spans="2:2" x14ac:dyDescent="0.2">
      <c r="B97536" s="66"/>
    </row>
    <row r="97537" spans="2:2" x14ac:dyDescent="0.2">
      <c r="B97537" s="66"/>
    </row>
    <row r="97538" spans="2:2" x14ac:dyDescent="0.2">
      <c r="B97538" s="66"/>
    </row>
    <row r="97539" spans="2:2" x14ac:dyDescent="0.2">
      <c r="B97539" s="66"/>
    </row>
    <row r="97540" spans="2:2" x14ac:dyDescent="0.2">
      <c r="B97540" s="66"/>
    </row>
    <row r="97541" spans="2:2" x14ac:dyDescent="0.2">
      <c r="B97541" s="66"/>
    </row>
    <row r="97542" spans="2:2" x14ac:dyDescent="0.2">
      <c r="B97542" s="66"/>
    </row>
    <row r="97543" spans="2:2" x14ac:dyDescent="0.2">
      <c r="B97543" s="66"/>
    </row>
    <row r="97544" spans="2:2" x14ac:dyDescent="0.2">
      <c r="B97544" s="66"/>
    </row>
    <row r="97545" spans="2:2" x14ac:dyDescent="0.2">
      <c r="B97545" s="66"/>
    </row>
    <row r="97546" spans="2:2" x14ac:dyDescent="0.2">
      <c r="B97546" s="66"/>
    </row>
    <row r="97547" spans="2:2" x14ac:dyDescent="0.2">
      <c r="B97547" s="66"/>
    </row>
    <row r="97548" spans="2:2" x14ac:dyDescent="0.2">
      <c r="B97548" s="66"/>
    </row>
    <row r="97549" spans="2:2" x14ac:dyDescent="0.2">
      <c r="B97549" s="66"/>
    </row>
    <row r="97550" spans="2:2" x14ac:dyDescent="0.2">
      <c r="B97550" s="66"/>
    </row>
    <row r="97551" spans="2:2" x14ac:dyDescent="0.2">
      <c r="B97551" s="66"/>
    </row>
    <row r="97552" spans="2:2" x14ac:dyDescent="0.2">
      <c r="B97552" s="66"/>
    </row>
    <row r="97553" spans="2:2" x14ac:dyDescent="0.2">
      <c r="B97553" s="66"/>
    </row>
    <row r="97554" spans="2:2" x14ac:dyDescent="0.2">
      <c r="B97554" s="66"/>
    </row>
    <row r="97555" spans="2:2" x14ac:dyDescent="0.2">
      <c r="B97555" s="66"/>
    </row>
    <row r="97556" spans="2:2" x14ac:dyDescent="0.2">
      <c r="B97556" s="66"/>
    </row>
    <row r="97557" spans="2:2" x14ac:dyDescent="0.2">
      <c r="B97557" s="66"/>
    </row>
    <row r="97558" spans="2:2" x14ac:dyDescent="0.2">
      <c r="B97558" s="66"/>
    </row>
    <row r="97559" spans="2:2" x14ac:dyDescent="0.2">
      <c r="B97559" s="66"/>
    </row>
    <row r="97560" spans="2:2" x14ac:dyDescent="0.2">
      <c r="B97560" s="66"/>
    </row>
    <row r="97561" spans="2:2" x14ac:dyDescent="0.2">
      <c r="B97561" s="66"/>
    </row>
    <row r="97562" spans="2:2" x14ac:dyDescent="0.2">
      <c r="B97562" s="66"/>
    </row>
    <row r="97563" spans="2:2" x14ac:dyDescent="0.2">
      <c r="B97563" s="66"/>
    </row>
    <row r="97564" spans="2:2" x14ac:dyDescent="0.2">
      <c r="B97564" s="66"/>
    </row>
    <row r="97565" spans="2:2" x14ac:dyDescent="0.2">
      <c r="B97565" s="66"/>
    </row>
    <row r="97566" spans="2:2" x14ac:dyDescent="0.2">
      <c r="B97566" s="66"/>
    </row>
    <row r="97567" spans="2:2" x14ac:dyDescent="0.2">
      <c r="B97567" s="66"/>
    </row>
    <row r="97568" spans="2:2" x14ac:dyDescent="0.2">
      <c r="B97568" s="66"/>
    </row>
    <row r="97569" spans="2:2" x14ac:dyDescent="0.2">
      <c r="B97569" s="66"/>
    </row>
    <row r="97570" spans="2:2" x14ac:dyDescent="0.2">
      <c r="B97570" s="66"/>
    </row>
    <row r="97571" spans="2:2" x14ac:dyDescent="0.2">
      <c r="B97571" s="66"/>
    </row>
    <row r="97572" spans="2:2" x14ac:dyDescent="0.2">
      <c r="B97572" s="66"/>
    </row>
    <row r="97573" spans="2:2" x14ac:dyDescent="0.2">
      <c r="B97573" s="66"/>
    </row>
    <row r="97574" spans="2:2" x14ac:dyDescent="0.2">
      <c r="B97574" s="66"/>
    </row>
    <row r="97575" spans="2:2" x14ac:dyDescent="0.2">
      <c r="B97575" s="66"/>
    </row>
    <row r="97576" spans="2:2" x14ac:dyDescent="0.2">
      <c r="B97576" s="66"/>
    </row>
    <row r="97577" spans="2:2" x14ac:dyDescent="0.2">
      <c r="B97577" s="66"/>
    </row>
    <row r="97578" spans="2:2" x14ac:dyDescent="0.2">
      <c r="B97578" s="66"/>
    </row>
    <row r="97579" spans="2:2" x14ac:dyDescent="0.2">
      <c r="B97579" s="66"/>
    </row>
    <row r="97580" spans="2:2" x14ac:dyDescent="0.2">
      <c r="B97580" s="66"/>
    </row>
    <row r="97581" spans="2:2" x14ac:dyDescent="0.2">
      <c r="B97581" s="66"/>
    </row>
    <row r="97582" spans="2:2" x14ac:dyDescent="0.2">
      <c r="B97582" s="66"/>
    </row>
    <row r="97583" spans="2:2" x14ac:dyDescent="0.2">
      <c r="B97583" s="66"/>
    </row>
    <row r="97584" spans="2:2" x14ac:dyDescent="0.2">
      <c r="B97584" s="66"/>
    </row>
    <row r="97585" spans="2:2" x14ac:dyDescent="0.2">
      <c r="B97585" s="66"/>
    </row>
    <row r="97586" spans="2:2" x14ac:dyDescent="0.2">
      <c r="B97586" s="66"/>
    </row>
    <row r="97587" spans="2:2" x14ac:dyDescent="0.2">
      <c r="B97587" s="66"/>
    </row>
    <row r="97588" spans="2:2" x14ac:dyDescent="0.2">
      <c r="B97588" s="66"/>
    </row>
    <row r="97589" spans="2:2" x14ac:dyDescent="0.2">
      <c r="B97589" s="66"/>
    </row>
    <row r="97590" spans="2:2" x14ac:dyDescent="0.2">
      <c r="B97590" s="66"/>
    </row>
    <row r="97591" spans="2:2" x14ac:dyDescent="0.2">
      <c r="B97591" s="66"/>
    </row>
    <row r="97592" spans="2:2" x14ac:dyDescent="0.2">
      <c r="B97592" s="66"/>
    </row>
    <row r="97593" spans="2:2" x14ac:dyDescent="0.2">
      <c r="B97593" s="66"/>
    </row>
    <row r="97594" spans="2:2" x14ac:dyDescent="0.2">
      <c r="B97594" s="66"/>
    </row>
    <row r="97595" spans="2:2" x14ac:dyDescent="0.2">
      <c r="B97595" s="66"/>
    </row>
    <row r="97596" spans="2:2" x14ac:dyDescent="0.2">
      <c r="B97596" s="66"/>
    </row>
    <row r="97597" spans="2:2" x14ac:dyDescent="0.2">
      <c r="B97597" s="66"/>
    </row>
    <row r="97598" spans="2:2" x14ac:dyDescent="0.2">
      <c r="B97598" s="66"/>
    </row>
    <row r="97599" spans="2:2" x14ac:dyDescent="0.2">
      <c r="B97599" s="66"/>
    </row>
    <row r="97600" spans="2:2" x14ac:dyDescent="0.2">
      <c r="B97600" s="66"/>
    </row>
    <row r="97601" spans="2:2" x14ac:dyDescent="0.2">
      <c r="B97601" s="66"/>
    </row>
    <row r="97602" spans="2:2" x14ac:dyDescent="0.2">
      <c r="B97602" s="66"/>
    </row>
    <row r="97603" spans="2:2" x14ac:dyDescent="0.2">
      <c r="B97603" s="66"/>
    </row>
    <row r="97604" spans="2:2" x14ac:dyDescent="0.2">
      <c r="B97604" s="66"/>
    </row>
    <row r="97605" spans="2:2" x14ac:dyDescent="0.2">
      <c r="B97605" s="66"/>
    </row>
    <row r="97606" spans="2:2" x14ac:dyDescent="0.2">
      <c r="B97606" s="66"/>
    </row>
    <row r="97607" spans="2:2" x14ac:dyDescent="0.2">
      <c r="B97607" s="66"/>
    </row>
    <row r="97608" spans="2:2" x14ac:dyDescent="0.2">
      <c r="B97608" s="66"/>
    </row>
    <row r="97609" spans="2:2" x14ac:dyDescent="0.2">
      <c r="B97609" s="66"/>
    </row>
    <row r="97610" spans="2:2" x14ac:dyDescent="0.2">
      <c r="B97610" s="66"/>
    </row>
    <row r="97611" spans="2:2" x14ac:dyDescent="0.2">
      <c r="B97611" s="66"/>
    </row>
    <row r="97612" spans="2:2" x14ac:dyDescent="0.2">
      <c r="B97612" s="66"/>
    </row>
    <row r="97613" spans="2:2" x14ac:dyDescent="0.2">
      <c r="B97613" s="66"/>
    </row>
    <row r="97614" spans="2:2" x14ac:dyDescent="0.2">
      <c r="B97614" s="66"/>
    </row>
    <row r="97615" spans="2:2" x14ac:dyDescent="0.2">
      <c r="B97615" s="66"/>
    </row>
    <row r="97616" spans="2:2" x14ac:dyDescent="0.2">
      <c r="B97616" s="66"/>
    </row>
    <row r="97617" spans="2:2" x14ac:dyDescent="0.2">
      <c r="B97617" s="66"/>
    </row>
    <row r="97618" spans="2:2" x14ac:dyDescent="0.2">
      <c r="B97618" s="66"/>
    </row>
    <row r="97619" spans="2:2" x14ac:dyDescent="0.2">
      <c r="B97619" s="66"/>
    </row>
    <row r="97620" spans="2:2" x14ac:dyDescent="0.2">
      <c r="B97620" s="66"/>
    </row>
    <row r="97621" spans="2:2" x14ac:dyDescent="0.2">
      <c r="B97621" s="66"/>
    </row>
    <row r="97622" spans="2:2" x14ac:dyDescent="0.2">
      <c r="B97622" s="66"/>
    </row>
    <row r="97623" spans="2:2" x14ac:dyDescent="0.2">
      <c r="B97623" s="66"/>
    </row>
    <row r="97624" spans="2:2" x14ac:dyDescent="0.2">
      <c r="B97624" s="66"/>
    </row>
    <row r="97625" spans="2:2" x14ac:dyDescent="0.2">
      <c r="B97625" s="66"/>
    </row>
    <row r="97626" spans="2:2" x14ac:dyDescent="0.2">
      <c r="B97626" s="66"/>
    </row>
    <row r="97627" spans="2:2" x14ac:dyDescent="0.2">
      <c r="B97627" s="66"/>
    </row>
    <row r="97628" spans="2:2" x14ac:dyDescent="0.2">
      <c r="B97628" s="66"/>
    </row>
    <row r="97629" spans="2:2" x14ac:dyDescent="0.2">
      <c r="B97629" s="66"/>
    </row>
    <row r="97630" spans="2:2" x14ac:dyDescent="0.2">
      <c r="B97630" s="66"/>
    </row>
    <row r="97631" spans="2:2" x14ac:dyDescent="0.2">
      <c r="B97631" s="66"/>
    </row>
    <row r="97632" spans="2:2" x14ac:dyDescent="0.2">
      <c r="B97632" s="66"/>
    </row>
    <row r="97633" spans="2:2" x14ac:dyDescent="0.2">
      <c r="B97633" s="66"/>
    </row>
    <row r="97634" spans="2:2" x14ac:dyDescent="0.2">
      <c r="B97634" s="66"/>
    </row>
    <row r="97635" spans="2:2" x14ac:dyDescent="0.2">
      <c r="B97635" s="66"/>
    </row>
    <row r="97636" spans="2:2" x14ac:dyDescent="0.2">
      <c r="B97636" s="66"/>
    </row>
    <row r="97637" spans="2:2" x14ac:dyDescent="0.2">
      <c r="B97637" s="66"/>
    </row>
    <row r="97638" spans="2:2" x14ac:dyDescent="0.2">
      <c r="B97638" s="66"/>
    </row>
    <row r="97639" spans="2:2" x14ac:dyDescent="0.2">
      <c r="B97639" s="66"/>
    </row>
    <row r="97640" spans="2:2" x14ac:dyDescent="0.2">
      <c r="B97640" s="66"/>
    </row>
    <row r="97641" spans="2:2" x14ac:dyDescent="0.2">
      <c r="B97641" s="66"/>
    </row>
    <row r="97642" spans="2:2" x14ac:dyDescent="0.2">
      <c r="B97642" s="66"/>
    </row>
    <row r="97643" spans="2:2" x14ac:dyDescent="0.2">
      <c r="B97643" s="66"/>
    </row>
    <row r="97644" spans="2:2" x14ac:dyDescent="0.2">
      <c r="B97644" s="66"/>
    </row>
    <row r="97645" spans="2:2" x14ac:dyDescent="0.2">
      <c r="B97645" s="66"/>
    </row>
    <row r="97646" spans="2:2" x14ac:dyDescent="0.2">
      <c r="B97646" s="66"/>
    </row>
    <row r="97647" spans="2:2" x14ac:dyDescent="0.2">
      <c r="B97647" s="66"/>
    </row>
    <row r="97648" spans="2:2" x14ac:dyDescent="0.2">
      <c r="B97648" s="66"/>
    </row>
    <row r="97649" spans="2:2" x14ac:dyDescent="0.2">
      <c r="B97649" s="66"/>
    </row>
    <row r="97650" spans="2:2" x14ac:dyDescent="0.2">
      <c r="B97650" s="66"/>
    </row>
    <row r="97651" spans="2:2" x14ac:dyDescent="0.2">
      <c r="B97651" s="66"/>
    </row>
    <row r="97652" spans="2:2" x14ac:dyDescent="0.2">
      <c r="B97652" s="66"/>
    </row>
    <row r="97653" spans="2:2" x14ac:dyDescent="0.2">
      <c r="B97653" s="66"/>
    </row>
    <row r="97654" spans="2:2" x14ac:dyDescent="0.2">
      <c r="B97654" s="66"/>
    </row>
    <row r="97655" spans="2:2" x14ac:dyDescent="0.2">
      <c r="B97655" s="66"/>
    </row>
    <row r="97656" spans="2:2" x14ac:dyDescent="0.2">
      <c r="B97656" s="66"/>
    </row>
    <row r="97657" spans="2:2" x14ac:dyDescent="0.2">
      <c r="B97657" s="66"/>
    </row>
    <row r="97658" spans="2:2" x14ac:dyDescent="0.2">
      <c r="B97658" s="66"/>
    </row>
    <row r="97659" spans="2:2" x14ac:dyDescent="0.2">
      <c r="B97659" s="66"/>
    </row>
    <row r="97660" spans="2:2" x14ac:dyDescent="0.2">
      <c r="B97660" s="66"/>
    </row>
    <row r="97661" spans="2:2" x14ac:dyDescent="0.2">
      <c r="B97661" s="66"/>
    </row>
    <row r="97662" spans="2:2" x14ac:dyDescent="0.2">
      <c r="B97662" s="66"/>
    </row>
    <row r="97663" spans="2:2" x14ac:dyDescent="0.2">
      <c r="B97663" s="66"/>
    </row>
    <row r="97664" spans="2:2" x14ac:dyDescent="0.2">
      <c r="B97664" s="66"/>
    </row>
    <row r="97665" spans="2:2" x14ac:dyDescent="0.2">
      <c r="B97665" s="66"/>
    </row>
    <row r="97666" spans="2:2" x14ac:dyDescent="0.2">
      <c r="B97666" s="66"/>
    </row>
    <row r="97667" spans="2:2" x14ac:dyDescent="0.2">
      <c r="B97667" s="66"/>
    </row>
    <row r="97668" spans="2:2" x14ac:dyDescent="0.2">
      <c r="B97668" s="66"/>
    </row>
    <row r="97669" spans="2:2" x14ac:dyDescent="0.2">
      <c r="B97669" s="66"/>
    </row>
    <row r="97670" spans="2:2" x14ac:dyDescent="0.2">
      <c r="B97670" s="66"/>
    </row>
    <row r="97671" spans="2:2" x14ac:dyDescent="0.2">
      <c r="B97671" s="66"/>
    </row>
    <row r="97672" spans="2:2" x14ac:dyDescent="0.2">
      <c r="B97672" s="66"/>
    </row>
    <row r="97673" spans="2:2" x14ac:dyDescent="0.2">
      <c r="B97673" s="66"/>
    </row>
    <row r="97674" spans="2:2" x14ac:dyDescent="0.2">
      <c r="B97674" s="66"/>
    </row>
    <row r="97675" spans="2:2" x14ac:dyDescent="0.2">
      <c r="B97675" s="66"/>
    </row>
    <row r="97676" spans="2:2" x14ac:dyDescent="0.2">
      <c r="B97676" s="66"/>
    </row>
    <row r="97677" spans="2:2" x14ac:dyDescent="0.2">
      <c r="B97677" s="66"/>
    </row>
    <row r="97678" spans="2:2" x14ac:dyDescent="0.2">
      <c r="B97678" s="66"/>
    </row>
    <row r="97679" spans="2:2" x14ac:dyDescent="0.2">
      <c r="B97679" s="66"/>
    </row>
    <row r="97680" spans="2:2" x14ac:dyDescent="0.2">
      <c r="B97680" s="66"/>
    </row>
    <row r="97681" spans="2:2" x14ac:dyDescent="0.2">
      <c r="B97681" s="66"/>
    </row>
    <row r="97682" spans="2:2" x14ac:dyDescent="0.2">
      <c r="B97682" s="66"/>
    </row>
    <row r="97683" spans="2:2" x14ac:dyDescent="0.2">
      <c r="B97683" s="66"/>
    </row>
    <row r="97684" spans="2:2" x14ac:dyDescent="0.2">
      <c r="B97684" s="66"/>
    </row>
    <row r="97685" spans="2:2" x14ac:dyDescent="0.2">
      <c r="B97685" s="66"/>
    </row>
    <row r="97686" spans="2:2" x14ac:dyDescent="0.2">
      <c r="B97686" s="66"/>
    </row>
    <row r="97687" spans="2:2" x14ac:dyDescent="0.2">
      <c r="B97687" s="66"/>
    </row>
    <row r="97688" spans="2:2" x14ac:dyDescent="0.2">
      <c r="B97688" s="66"/>
    </row>
    <row r="97689" spans="2:2" x14ac:dyDescent="0.2">
      <c r="B97689" s="66"/>
    </row>
    <row r="97690" spans="2:2" x14ac:dyDescent="0.2">
      <c r="B97690" s="66"/>
    </row>
    <row r="97691" spans="2:2" x14ac:dyDescent="0.2">
      <c r="B97691" s="66"/>
    </row>
    <row r="97692" spans="2:2" x14ac:dyDescent="0.2">
      <c r="B97692" s="66"/>
    </row>
    <row r="97693" spans="2:2" x14ac:dyDescent="0.2">
      <c r="B97693" s="66"/>
    </row>
    <row r="97694" spans="2:2" x14ac:dyDescent="0.2">
      <c r="B97694" s="66"/>
    </row>
    <row r="97695" spans="2:2" x14ac:dyDescent="0.2">
      <c r="B97695" s="66"/>
    </row>
    <row r="97696" spans="2:2" x14ac:dyDescent="0.2">
      <c r="B97696" s="66"/>
    </row>
    <row r="97697" spans="2:2" x14ac:dyDescent="0.2">
      <c r="B97697" s="66"/>
    </row>
    <row r="97698" spans="2:2" x14ac:dyDescent="0.2">
      <c r="B97698" s="66"/>
    </row>
    <row r="97699" spans="2:2" x14ac:dyDescent="0.2">
      <c r="B97699" s="66"/>
    </row>
    <row r="97700" spans="2:2" x14ac:dyDescent="0.2">
      <c r="B97700" s="66"/>
    </row>
    <row r="97701" spans="2:2" x14ac:dyDescent="0.2">
      <c r="B97701" s="66"/>
    </row>
    <row r="97702" spans="2:2" x14ac:dyDescent="0.2">
      <c r="B97702" s="66"/>
    </row>
    <row r="97703" spans="2:2" x14ac:dyDescent="0.2">
      <c r="B97703" s="66"/>
    </row>
    <row r="97704" spans="2:2" x14ac:dyDescent="0.2">
      <c r="B97704" s="66"/>
    </row>
    <row r="97705" spans="2:2" x14ac:dyDescent="0.2">
      <c r="B97705" s="66"/>
    </row>
    <row r="97706" spans="2:2" x14ac:dyDescent="0.2">
      <c r="B97706" s="66"/>
    </row>
    <row r="97707" spans="2:2" x14ac:dyDescent="0.2">
      <c r="B97707" s="66"/>
    </row>
    <row r="97708" spans="2:2" x14ac:dyDescent="0.2">
      <c r="B97708" s="66"/>
    </row>
    <row r="97709" spans="2:2" x14ac:dyDescent="0.2">
      <c r="B97709" s="66"/>
    </row>
    <row r="97710" spans="2:2" x14ac:dyDescent="0.2">
      <c r="B97710" s="66"/>
    </row>
    <row r="97711" spans="2:2" x14ac:dyDescent="0.2">
      <c r="B97711" s="66"/>
    </row>
    <row r="97712" spans="2:2" x14ac:dyDescent="0.2">
      <c r="B97712" s="66"/>
    </row>
    <row r="97713" spans="2:2" x14ac:dyDescent="0.2">
      <c r="B97713" s="66"/>
    </row>
    <row r="97714" spans="2:2" x14ac:dyDescent="0.2">
      <c r="B97714" s="66"/>
    </row>
    <row r="97715" spans="2:2" x14ac:dyDescent="0.2">
      <c r="B97715" s="66"/>
    </row>
    <row r="97716" spans="2:2" x14ac:dyDescent="0.2">
      <c r="B97716" s="66"/>
    </row>
    <row r="97717" spans="2:2" x14ac:dyDescent="0.2">
      <c r="B97717" s="66"/>
    </row>
    <row r="97718" spans="2:2" x14ac:dyDescent="0.2">
      <c r="B97718" s="66"/>
    </row>
    <row r="97719" spans="2:2" x14ac:dyDescent="0.2">
      <c r="B97719" s="66"/>
    </row>
    <row r="97720" spans="2:2" x14ac:dyDescent="0.2">
      <c r="B97720" s="66"/>
    </row>
    <row r="97721" spans="2:2" x14ac:dyDescent="0.2">
      <c r="B97721" s="66"/>
    </row>
    <row r="97722" spans="2:2" x14ac:dyDescent="0.2">
      <c r="B97722" s="66"/>
    </row>
    <row r="97723" spans="2:2" x14ac:dyDescent="0.2">
      <c r="B97723" s="66"/>
    </row>
    <row r="97724" spans="2:2" x14ac:dyDescent="0.2">
      <c r="B97724" s="66"/>
    </row>
    <row r="97725" spans="2:2" x14ac:dyDescent="0.2">
      <c r="B97725" s="66"/>
    </row>
    <row r="97726" spans="2:2" x14ac:dyDescent="0.2">
      <c r="B97726" s="66"/>
    </row>
    <row r="97727" spans="2:2" x14ac:dyDescent="0.2">
      <c r="B97727" s="66"/>
    </row>
    <row r="97728" spans="2:2" x14ac:dyDescent="0.2">
      <c r="B97728" s="66"/>
    </row>
    <row r="97729" spans="2:2" x14ac:dyDescent="0.2">
      <c r="B97729" s="66"/>
    </row>
    <row r="97730" spans="2:2" x14ac:dyDescent="0.2">
      <c r="B97730" s="66"/>
    </row>
    <row r="97731" spans="2:2" x14ac:dyDescent="0.2">
      <c r="B97731" s="66"/>
    </row>
    <row r="97732" spans="2:2" x14ac:dyDescent="0.2">
      <c r="B97732" s="66"/>
    </row>
    <row r="97733" spans="2:2" x14ac:dyDescent="0.2">
      <c r="B97733" s="66"/>
    </row>
    <row r="97734" spans="2:2" x14ac:dyDescent="0.2">
      <c r="B97734" s="66"/>
    </row>
    <row r="97735" spans="2:2" x14ac:dyDescent="0.2">
      <c r="B97735" s="66"/>
    </row>
    <row r="97736" spans="2:2" x14ac:dyDescent="0.2">
      <c r="B97736" s="66"/>
    </row>
    <row r="97737" spans="2:2" x14ac:dyDescent="0.2">
      <c r="B97737" s="66"/>
    </row>
    <row r="97738" spans="2:2" x14ac:dyDescent="0.2">
      <c r="B97738" s="66"/>
    </row>
    <row r="97739" spans="2:2" x14ac:dyDescent="0.2">
      <c r="B97739" s="66"/>
    </row>
    <row r="97740" spans="2:2" x14ac:dyDescent="0.2">
      <c r="B97740" s="66"/>
    </row>
    <row r="97741" spans="2:2" x14ac:dyDescent="0.2">
      <c r="B97741" s="66"/>
    </row>
    <row r="97742" spans="2:2" x14ac:dyDescent="0.2">
      <c r="B97742" s="66"/>
    </row>
    <row r="97743" spans="2:2" x14ac:dyDescent="0.2">
      <c r="B97743" s="66"/>
    </row>
    <row r="97744" spans="2:2" x14ac:dyDescent="0.2">
      <c r="B97744" s="66"/>
    </row>
    <row r="97745" spans="2:2" x14ac:dyDescent="0.2">
      <c r="B97745" s="66"/>
    </row>
    <row r="97746" spans="2:2" x14ac:dyDescent="0.2">
      <c r="B97746" s="66"/>
    </row>
    <row r="97747" spans="2:2" x14ac:dyDescent="0.2">
      <c r="B97747" s="66"/>
    </row>
    <row r="97748" spans="2:2" x14ac:dyDescent="0.2">
      <c r="B97748" s="66"/>
    </row>
    <row r="97749" spans="2:2" x14ac:dyDescent="0.2">
      <c r="B97749" s="66"/>
    </row>
    <row r="97750" spans="2:2" x14ac:dyDescent="0.2">
      <c r="B97750" s="66"/>
    </row>
    <row r="97751" spans="2:2" x14ac:dyDescent="0.2">
      <c r="B97751" s="66"/>
    </row>
    <row r="97752" spans="2:2" x14ac:dyDescent="0.2">
      <c r="B97752" s="66"/>
    </row>
    <row r="97753" spans="2:2" x14ac:dyDescent="0.2">
      <c r="B97753" s="66"/>
    </row>
    <row r="97754" spans="2:2" x14ac:dyDescent="0.2">
      <c r="B97754" s="66"/>
    </row>
    <row r="97755" spans="2:2" x14ac:dyDescent="0.2">
      <c r="B97755" s="66"/>
    </row>
    <row r="97756" spans="2:2" x14ac:dyDescent="0.2">
      <c r="B97756" s="66"/>
    </row>
    <row r="97757" spans="2:2" x14ac:dyDescent="0.2">
      <c r="B97757" s="66"/>
    </row>
    <row r="97758" spans="2:2" x14ac:dyDescent="0.2">
      <c r="B97758" s="66"/>
    </row>
    <row r="97759" spans="2:2" x14ac:dyDescent="0.2">
      <c r="B97759" s="66"/>
    </row>
    <row r="97760" spans="2:2" x14ac:dyDescent="0.2">
      <c r="B97760" s="66"/>
    </row>
    <row r="97761" spans="2:2" x14ac:dyDescent="0.2">
      <c r="B97761" s="66"/>
    </row>
    <row r="97762" spans="2:2" x14ac:dyDescent="0.2">
      <c r="B97762" s="66"/>
    </row>
    <row r="97763" spans="2:2" x14ac:dyDescent="0.2">
      <c r="B97763" s="66"/>
    </row>
    <row r="97764" spans="2:2" x14ac:dyDescent="0.2">
      <c r="B97764" s="66"/>
    </row>
    <row r="97765" spans="2:2" x14ac:dyDescent="0.2">
      <c r="B97765" s="66"/>
    </row>
    <row r="97766" spans="2:2" x14ac:dyDescent="0.2">
      <c r="B97766" s="66"/>
    </row>
    <row r="97767" spans="2:2" x14ac:dyDescent="0.2">
      <c r="B97767" s="66"/>
    </row>
    <row r="97768" spans="2:2" x14ac:dyDescent="0.2">
      <c r="B97768" s="66"/>
    </row>
    <row r="97769" spans="2:2" x14ac:dyDescent="0.2">
      <c r="B97769" s="66"/>
    </row>
    <row r="97770" spans="2:2" x14ac:dyDescent="0.2">
      <c r="B97770" s="66"/>
    </row>
    <row r="97771" spans="2:2" x14ac:dyDescent="0.2">
      <c r="B97771" s="66"/>
    </row>
    <row r="97772" spans="2:2" x14ac:dyDescent="0.2">
      <c r="B97772" s="66"/>
    </row>
    <row r="97773" spans="2:2" x14ac:dyDescent="0.2">
      <c r="B97773" s="66"/>
    </row>
    <row r="97774" spans="2:2" x14ac:dyDescent="0.2">
      <c r="B97774" s="66"/>
    </row>
    <row r="97775" spans="2:2" x14ac:dyDescent="0.2">
      <c r="B97775" s="66"/>
    </row>
    <row r="97776" spans="2:2" x14ac:dyDescent="0.2">
      <c r="B97776" s="66"/>
    </row>
    <row r="97777" spans="2:2" x14ac:dyDescent="0.2">
      <c r="B97777" s="66"/>
    </row>
    <row r="97778" spans="2:2" x14ac:dyDescent="0.2">
      <c r="B97778" s="66"/>
    </row>
    <row r="97779" spans="2:2" x14ac:dyDescent="0.2">
      <c r="B97779" s="66"/>
    </row>
    <row r="97780" spans="2:2" x14ac:dyDescent="0.2">
      <c r="B97780" s="66"/>
    </row>
    <row r="97781" spans="2:2" x14ac:dyDescent="0.2">
      <c r="B97781" s="66"/>
    </row>
    <row r="97782" spans="2:2" x14ac:dyDescent="0.2">
      <c r="B97782" s="66"/>
    </row>
    <row r="97783" spans="2:2" x14ac:dyDescent="0.2">
      <c r="B97783" s="66"/>
    </row>
    <row r="97784" spans="2:2" x14ac:dyDescent="0.2">
      <c r="B97784" s="66"/>
    </row>
    <row r="97785" spans="2:2" x14ac:dyDescent="0.2">
      <c r="B97785" s="66"/>
    </row>
    <row r="97786" spans="2:2" x14ac:dyDescent="0.2">
      <c r="B97786" s="66"/>
    </row>
    <row r="97787" spans="2:2" x14ac:dyDescent="0.2">
      <c r="B97787" s="66"/>
    </row>
    <row r="97788" spans="2:2" x14ac:dyDescent="0.2">
      <c r="B97788" s="66"/>
    </row>
    <row r="97789" spans="2:2" x14ac:dyDescent="0.2">
      <c r="B97789" s="66"/>
    </row>
    <row r="97790" spans="2:2" x14ac:dyDescent="0.2">
      <c r="B97790" s="66"/>
    </row>
    <row r="97791" spans="2:2" x14ac:dyDescent="0.2">
      <c r="B97791" s="66"/>
    </row>
    <row r="97792" spans="2:2" x14ac:dyDescent="0.2">
      <c r="B97792" s="66"/>
    </row>
    <row r="97793" spans="2:2" x14ac:dyDescent="0.2">
      <c r="B97793" s="66"/>
    </row>
    <row r="97794" spans="2:2" x14ac:dyDescent="0.2">
      <c r="B97794" s="66"/>
    </row>
    <row r="97795" spans="2:2" x14ac:dyDescent="0.2">
      <c r="B97795" s="66"/>
    </row>
    <row r="97796" spans="2:2" x14ac:dyDescent="0.2">
      <c r="B97796" s="66"/>
    </row>
    <row r="97797" spans="2:2" x14ac:dyDescent="0.2">
      <c r="B97797" s="66"/>
    </row>
    <row r="97798" spans="2:2" x14ac:dyDescent="0.2">
      <c r="B97798" s="66"/>
    </row>
    <row r="97799" spans="2:2" x14ac:dyDescent="0.2">
      <c r="B97799" s="66"/>
    </row>
    <row r="97800" spans="2:2" x14ac:dyDescent="0.2">
      <c r="B97800" s="66"/>
    </row>
    <row r="97801" spans="2:2" x14ac:dyDescent="0.2">
      <c r="B97801" s="66"/>
    </row>
    <row r="97802" spans="2:2" x14ac:dyDescent="0.2">
      <c r="B97802" s="66"/>
    </row>
    <row r="97803" spans="2:2" x14ac:dyDescent="0.2">
      <c r="B97803" s="66"/>
    </row>
    <row r="97804" spans="2:2" x14ac:dyDescent="0.2">
      <c r="B97804" s="66"/>
    </row>
    <row r="97805" spans="2:2" x14ac:dyDescent="0.2">
      <c r="B97805" s="66"/>
    </row>
    <row r="97806" spans="2:2" x14ac:dyDescent="0.2">
      <c r="B97806" s="66"/>
    </row>
    <row r="97807" spans="2:2" x14ac:dyDescent="0.2">
      <c r="B97807" s="66"/>
    </row>
    <row r="97808" spans="2:2" x14ac:dyDescent="0.2">
      <c r="B97808" s="66"/>
    </row>
    <row r="97809" spans="2:2" x14ac:dyDescent="0.2">
      <c r="B97809" s="66"/>
    </row>
    <row r="97810" spans="2:2" x14ac:dyDescent="0.2">
      <c r="B97810" s="66"/>
    </row>
    <row r="97811" spans="2:2" x14ac:dyDescent="0.2">
      <c r="B97811" s="66"/>
    </row>
    <row r="97812" spans="2:2" x14ac:dyDescent="0.2">
      <c r="B97812" s="66"/>
    </row>
    <row r="97813" spans="2:2" x14ac:dyDescent="0.2">
      <c r="B97813" s="66"/>
    </row>
    <row r="97814" spans="2:2" x14ac:dyDescent="0.2">
      <c r="B97814" s="66"/>
    </row>
    <row r="97815" spans="2:2" x14ac:dyDescent="0.2">
      <c r="B97815" s="66"/>
    </row>
    <row r="97816" spans="2:2" x14ac:dyDescent="0.2">
      <c r="B97816" s="66"/>
    </row>
    <row r="97817" spans="2:2" x14ac:dyDescent="0.2">
      <c r="B97817" s="66"/>
    </row>
    <row r="97818" spans="2:2" x14ac:dyDescent="0.2">
      <c r="B97818" s="66"/>
    </row>
    <row r="97819" spans="2:2" x14ac:dyDescent="0.2">
      <c r="B97819" s="66"/>
    </row>
    <row r="97820" spans="2:2" x14ac:dyDescent="0.2">
      <c r="B97820" s="66"/>
    </row>
    <row r="97821" spans="2:2" x14ac:dyDescent="0.2">
      <c r="B97821" s="66"/>
    </row>
    <row r="97822" spans="2:2" x14ac:dyDescent="0.2">
      <c r="B97822" s="66"/>
    </row>
    <row r="97823" spans="2:2" x14ac:dyDescent="0.2">
      <c r="B97823" s="66"/>
    </row>
    <row r="97824" spans="2:2" x14ac:dyDescent="0.2">
      <c r="B97824" s="66"/>
    </row>
    <row r="97825" spans="2:2" x14ac:dyDescent="0.2">
      <c r="B97825" s="66"/>
    </row>
    <row r="97826" spans="2:2" x14ac:dyDescent="0.2">
      <c r="B97826" s="66"/>
    </row>
    <row r="97827" spans="2:2" x14ac:dyDescent="0.2">
      <c r="B97827" s="66"/>
    </row>
    <row r="97828" spans="2:2" x14ac:dyDescent="0.2">
      <c r="B97828" s="66"/>
    </row>
    <row r="97829" spans="2:2" x14ac:dyDescent="0.2">
      <c r="B97829" s="66"/>
    </row>
    <row r="97830" spans="2:2" x14ac:dyDescent="0.2">
      <c r="B97830" s="66"/>
    </row>
    <row r="97831" spans="2:2" x14ac:dyDescent="0.2">
      <c r="B97831" s="66"/>
    </row>
    <row r="97832" spans="2:2" x14ac:dyDescent="0.2">
      <c r="B97832" s="66"/>
    </row>
    <row r="97833" spans="2:2" x14ac:dyDescent="0.2">
      <c r="B97833" s="66"/>
    </row>
    <row r="97834" spans="2:2" x14ac:dyDescent="0.2">
      <c r="B97834" s="66"/>
    </row>
    <row r="97835" spans="2:2" x14ac:dyDescent="0.2">
      <c r="B97835" s="66"/>
    </row>
    <row r="97836" spans="2:2" x14ac:dyDescent="0.2">
      <c r="B97836" s="66"/>
    </row>
    <row r="97837" spans="2:2" x14ac:dyDescent="0.2">
      <c r="B97837" s="66"/>
    </row>
    <row r="97838" spans="2:2" x14ac:dyDescent="0.2">
      <c r="B97838" s="66"/>
    </row>
    <row r="97839" spans="2:2" x14ac:dyDescent="0.2">
      <c r="B97839" s="66"/>
    </row>
    <row r="97840" spans="2:2" x14ac:dyDescent="0.2">
      <c r="B97840" s="66"/>
    </row>
    <row r="97841" spans="2:2" x14ac:dyDescent="0.2">
      <c r="B97841" s="66"/>
    </row>
    <row r="97842" spans="2:2" x14ac:dyDescent="0.2">
      <c r="B97842" s="66"/>
    </row>
    <row r="97843" spans="2:2" x14ac:dyDescent="0.2">
      <c r="B97843" s="66"/>
    </row>
    <row r="97844" spans="2:2" x14ac:dyDescent="0.2">
      <c r="B97844" s="66"/>
    </row>
    <row r="97845" spans="2:2" x14ac:dyDescent="0.2">
      <c r="B97845" s="66"/>
    </row>
    <row r="97846" spans="2:2" x14ac:dyDescent="0.2">
      <c r="B97846" s="66"/>
    </row>
    <row r="97847" spans="2:2" x14ac:dyDescent="0.2">
      <c r="B97847" s="66"/>
    </row>
    <row r="97848" spans="2:2" x14ac:dyDescent="0.2">
      <c r="B97848" s="66"/>
    </row>
    <row r="97849" spans="2:2" x14ac:dyDescent="0.2">
      <c r="B97849" s="66"/>
    </row>
    <row r="97850" spans="2:2" x14ac:dyDescent="0.2">
      <c r="B97850" s="66"/>
    </row>
    <row r="97851" spans="2:2" x14ac:dyDescent="0.2">
      <c r="B97851" s="66"/>
    </row>
    <row r="97852" spans="2:2" x14ac:dyDescent="0.2">
      <c r="B97852" s="66"/>
    </row>
    <row r="97853" spans="2:2" x14ac:dyDescent="0.2">
      <c r="B97853" s="66"/>
    </row>
    <row r="97854" spans="2:2" x14ac:dyDescent="0.2">
      <c r="B97854" s="66"/>
    </row>
    <row r="97855" spans="2:2" x14ac:dyDescent="0.2">
      <c r="B97855" s="66"/>
    </row>
    <row r="97856" spans="2:2" x14ac:dyDescent="0.2">
      <c r="B97856" s="66"/>
    </row>
    <row r="97857" spans="2:2" x14ac:dyDescent="0.2">
      <c r="B97857" s="66"/>
    </row>
    <row r="97858" spans="2:2" x14ac:dyDescent="0.2">
      <c r="B97858" s="66"/>
    </row>
    <row r="97859" spans="2:2" x14ac:dyDescent="0.2">
      <c r="B97859" s="66"/>
    </row>
    <row r="97860" spans="2:2" x14ac:dyDescent="0.2">
      <c r="B97860" s="66"/>
    </row>
    <row r="97861" spans="2:2" x14ac:dyDescent="0.2">
      <c r="B97861" s="66"/>
    </row>
    <row r="97862" spans="2:2" x14ac:dyDescent="0.2">
      <c r="B97862" s="66"/>
    </row>
    <row r="97863" spans="2:2" x14ac:dyDescent="0.2">
      <c r="B97863" s="66"/>
    </row>
    <row r="97864" spans="2:2" x14ac:dyDescent="0.2">
      <c r="B97864" s="66"/>
    </row>
    <row r="97865" spans="2:2" x14ac:dyDescent="0.2">
      <c r="B97865" s="66"/>
    </row>
    <row r="97866" spans="2:2" x14ac:dyDescent="0.2">
      <c r="B97866" s="66"/>
    </row>
    <row r="97867" spans="2:2" x14ac:dyDescent="0.2">
      <c r="B97867" s="66"/>
    </row>
    <row r="97868" spans="2:2" x14ac:dyDescent="0.2">
      <c r="B97868" s="66"/>
    </row>
    <row r="97869" spans="2:2" x14ac:dyDescent="0.2">
      <c r="B97869" s="66"/>
    </row>
    <row r="97870" spans="2:2" x14ac:dyDescent="0.2">
      <c r="B97870" s="66"/>
    </row>
    <row r="97871" spans="2:2" x14ac:dyDescent="0.2">
      <c r="B97871" s="66"/>
    </row>
    <row r="97872" spans="2:2" x14ac:dyDescent="0.2">
      <c r="B97872" s="66"/>
    </row>
    <row r="97873" spans="2:2" x14ac:dyDescent="0.2">
      <c r="B97873" s="66"/>
    </row>
    <row r="97874" spans="2:2" x14ac:dyDescent="0.2">
      <c r="B97874" s="66"/>
    </row>
    <row r="97875" spans="2:2" x14ac:dyDescent="0.2">
      <c r="B97875" s="66"/>
    </row>
    <row r="97876" spans="2:2" x14ac:dyDescent="0.2">
      <c r="B97876" s="66"/>
    </row>
    <row r="97877" spans="2:2" x14ac:dyDescent="0.2">
      <c r="B97877" s="66"/>
    </row>
    <row r="97878" spans="2:2" x14ac:dyDescent="0.2">
      <c r="B97878" s="66"/>
    </row>
    <row r="97879" spans="2:2" x14ac:dyDescent="0.2">
      <c r="B97879" s="66"/>
    </row>
    <row r="97880" spans="2:2" x14ac:dyDescent="0.2">
      <c r="B97880" s="66"/>
    </row>
    <row r="97881" spans="2:2" x14ac:dyDescent="0.2">
      <c r="B97881" s="66"/>
    </row>
    <row r="97882" spans="2:2" x14ac:dyDescent="0.2">
      <c r="B97882" s="66"/>
    </row>
    <row r="97883" spans="2:2" x14ac:dyDescent="0.2">
      <c r="B97883" s="66"/>
    </row>
    <row r="97884" spans="2:2" x14ac:dyDescent="0.2">
      <c r="B97884" s="66"/>
    </row>
    <row r="97885" spans="2:2" x14ac:dyDescent="0.2">
      <c r="B97885" s="66"/>
    </row>
    <row r="97886" spans="2:2" x14ac:dyDescent="0.2">
      <c r="B97886" s="66"/>
    </row>
    <row r="97887" spans="2:2" x14ac:dyDescent="0.2">
      <c r="B97887" s="66"/>
    </row>
    <row r="97888" spans="2:2" x14ac:dyDescent="0.2">
      <c r="B97888" s="66"/>
    </row>
    <row r="97889" spans="2:2" x14ac:dyDescent="0.2">
      <c r="B97889" s="66"/>
    </row>
    <row r="97890" spans="2:2" x14ac:dyDescent="0.2">
      <c r="B97890" s="66"/>
    </row>
    <row r="97891" spans="2:2" x14ac:dyDescent="0.2">
      <c r="B97891" s="66"/>
    </row>
    <row r="97892" spans="2:2" x14ac:dyDescent="0.2">
      <c r="B97892" s="66"/>
    </row>
    <row r="97893" spans="2:2" x14ac:dyDescent="0.2">
      <c r="B97893" s="66"/>
    </row>
    <row r="97894" spans="2:2" x14ac:dyDescent="0.2">
      <c r="B97894" s="66"/>
    </row>
    <row r="97895" spans="2:2" x14ac:dyDescent="0.2">
      <c r="B97895" s="66"/>
    </row>
    <row r="97896" spans="2:2" x14ac:dyDescent="0.2">
      <c r="B97896" s="66"/>
    </row>
    <row r="97897" spans="2:2" x14ac:dyDescent="0.2">
      <c r="B97897" s="66"/>
    </row>
    <row r="97898" spans="2:2" x14ac:dyDescent="0.2">
      <c r="B97898" s="66"/>
    </row>
    <row r="97899" spans="2:2" x14ac:dyDescent="0.2">
      <c r="B97899" s="66"/>
    </row>
    <row r="97900" spans="2:2" x14ac:dyDescent="0.2">
      <c r="B97900" s="66"/>
    </row>
    <row r="97901" spans="2:2" x14ac:dyDescent="0.2">
      <c r="B97901" s="66"/>
    </row>
    <row r="97902" spans="2:2" x14ac:dyDescent="0.2">
      <c r="B97902" s="66"/>
    </row>
    <row r="97903" spans="2:2" x14ac:dyDescent="0.2">
      <c r="B97903" s="66"/>
    </row>
    <row r="97904" spans="2:2" x14ac:dyDescent="0.2">
      <c r="B97904" s="66"/>
    </row>
    <row r="97905" spans="2:2" x14ac:dyDescent="0.2">
      <c r="B97905" s="66"/>
    </row>
    <row r="97906" spans="2:2" x14ac:dyDescent="0.2">
      <c r="B97906" s="66"/>
    </row>
    <row r="97907" spans="2:2" x14ac:dyDescent="0.2">
      <c r="B97907" s="66"/>
    </row>
    <row r="97908" spans="2:2" x14ac:dyDescent="0.2">
      <c r="B97908" s="66"/>
    </row>
    <row r="97909" spans="2:2" x14ac:dyDescent="0.2">
      <c r="B97909" s="66"/>
    </row>
    <row r="97910" spans="2:2" x14ac:dyDescent="0.2">
      <c r="B97910" s="66"/>
    </row>
    <row r="97911" spans="2:2" x14ac:dyDescent="0.2">
      <c r="B97911" s="66"/>
    </row>
    <row r="97912" spans="2:2" x14ac:dyDescent="0.2">
      <c r="B97912" s="66"/>
    </row>
    <row r="97913" spans="2:2" x14ac:dyDescent="0.2">
      <c r="B97913" s="66"/>
    </row>
    <row r="97914" spans="2:2" x14ac:dyDescent="0.2">
      <c r="B97914" s="66"/>
    </row>
    <row r="97915" spans="2:2" x14ac:dyDescent="0.2">
      <c r="B97915" s="66"/>
    </row>
    <row r="97916" spans="2:2" x14ac:dyDescent="0.2">
      <c r="B97916" s="66"/>
    </row>
    <row r="97917" spans="2:2" x14ac:dyDescent="0.2">
      <c r="B97917" s="66"/>
    </row>
    <row r="97918" spans="2:2" x14ac:dyDescent="0.2">
      <c r="B97918" s="66"/>
    </row>
    <row r="97919" spans="2:2" x14ac:dyDescent="0.2">
      <c r="B97919" s="66"/>
    </row>
    <row r="97920" spans="2:2" x14ac:dyDescent="0.2">
      <c r="B97920" s="66"/>
    </row>
    <row r="97921" spans="2:2" x14ac:dyDescent="0.2">
      <c r="B97921" s="66"/>
    </row>
    <row r="97922" spans="2:2" x14ac:dyDescent="0.2">
      <c r="B97922" s="66"/>
    </row>
    <row r="97923" spans="2:2" x14ac:dyDescent="0.2">
      <c r="B97923" s="66"/>
    </row>
    <row r="97924" spans="2:2" x14ac:dyDescent="0.2">
      <c r="B97924" s="66"/>
    </row>
    <row r="97925" spans="2:2" x14ac:dyDescent="0.2">
      <c r="B97925" s="66"/>
    </row>
    <row r="97926" spans="2:2" x14ac:dyDescent="0.2">
      <c r="B97926" s="66"/>
    </row>
    <row r="97927" spans="2:2" x14ac:dyDescent="0.2">
      <c r="B97927" s="66"/>
    </row>
    <row r="97928" spans="2:2" x14ac:dyDescent="0.2">
      <c r="B97928" s="66"/>
    </row>
    <row r="97929" spans="2:2" x14ac:dyDescent="0.2">
      <c r="B97929" s="66"/>
    </row>
    <row r="97930" spans="2:2" x14ac:dyDescent="0.2">
      <c r="B97930" s="66"/>
    </row>
    <row r="97931" spans="2:2" x14ac:dyDescent="0.2">
      <c r="B97931" s="66"/>
    </row>
    <row r="97932" spans="2:2" x14ac:dyDescent="0.2">
      <c r="B97932" s="66"/>
    </row>
    <row r="97933" spans="2:2" x14ac:dyDescent="0.2">
      <c r="B97933" s="66"/>
    </row>
    <row r="97934" spans="2:2" x14ac:dyDescent="0.2">
      <c r="B97934" s="66"/>
    </row>
    <row r="97935" spans="2:2" x14ac:dyDescent="0.2">
      <c r="B97935" s="66"/>
    </row>
    <row r="97936" spans="2:2" x14ac:dyDescent="0.2">
      <c r="B97936" s="66"/>
    </row>
    <row r="97937" spans="2:2" x14ac:dyDescent="0.2">
      <c r="B97937" s="66"/>
    </row>
    <row r="97938" spans="2:2" x14ac:dyDescent="0.2">
      <c r="B97938" s="66"/>
    </row>
    <row r="97939" spans="2:2" x14ac:dyDescent="0.2">
      <c r="B97939" s="66"/>
    </row>
    <row r="97940" spans="2:2" x14ac:dyDescent="0.2">
      <c r="B97940" s="66"/>
    </row>
    <row r="97941" spans="2:2" x14ac:dyDescent="0.2">
      <c r="B97941" s="66"/>
    </row>
    <row r="97942" spans="2:2" x14ac:dyDescent="0.2">
      <c r="B97942" s="66"/>
    </row>
    <row r="97943" spans="2:2" x14ac:dyDescent="0.2">
      <c r="B97943" s="66"/>
    </row>
    <row r="97944" spans="2:2" x14ac:dyDescent="0.2">
      <c r="B97944" s="66"/>
    </row>
    <row r="97945" spans="2:2" x14ac:dyDescent="0.2">
      <c r="B97945" s="66"/>
    </row>
    <row r="97946" spans="2:2" x14ac:dyDescent="0.2">
      <c r="B97946" s="66"/>
    </row>
    <row r="97947" spans="2:2" x14ac:dyDescent="0.2">
      <c r="B97947" s="66"/>
    </row>
    <row r="97948" spans="2:2" x14ac:dyDescent="0.2">
      <c r="B97948" s="66"/>
    </row>
    <row r="97949" spans="2:2" x14ac:dyDescent="0.2">
      <c r="B97949" s="66"/>
    </row>
    <row r="97950" spans="2:2" x14ac:dyDescent="0.2">
      <c r="B97950" s="66"/>
    </row>
    <row r="97951" spans="2:2" x14ac:dyDescent="0.2">
      <c r="B97951" s="66"/>
    </row>
    <row r="97952" spans="2:2" x14ac:dyDescent="0.2">
      <c r="B97952" s="66"/>
    </row>
    <row r="97953" spans="2:2" x14ac:dyDescent="0.2">
      <c r="B97953" s="66"/>
    </row>
    <row r="97954" spans="2:2" x14ac:dyDescent="0.2">
      <c r="B97954" s="66"/>
    </row>
    <row r="97955" spans="2:2" x14ac:dyDescent="0.2">
      <c r="B97955" s="66"/>
    </row>
    <row r="97956" spans="2:2" x14ac:dyDescent="0.2">
      <c r="B97956" s="66"/>
    </row>
    <row r="97957" spans="2:2" x14ac:dyDescent="0.2">
      <c r="B97957" s="66"/>
    </row>
    <row r="97958" spans="2:2" x14ac:dyDescent="0.2">
      <c r="B97958" s="66"/>
    </row>
    <row r="97959" spans="2:2" x14ac:dyDescent="0.2">
      <c r="B97959" s="66"/>
    </row>
    <row r="97960" spans="2:2" x14ac:dyDescent="0.2">
      <c r="B97960" s="66"/>
    </row>
    <row r="97961" spans="2:2" x14ac:dyDescent="0.2">
      <c r="B97961" s="66"/>
    </row>
    <row r="97962" spans="2:2" x14ac:dyDescent="0.2">
      <c r="B97962" s="66"/>
    </row>
    <row r="97963" spans="2:2" x14ac:dyDescent="0.2">
      <c r="B97963" s="66"/>
    </row>
    <row r="97964" spans="2:2" x14ac:dyDescent="0.2">
      <c r="B97964" s="66"/>
    </row>
    <row r="97965" spans="2:2" x14ac:dyDescent="0.2">
      <c r="B97965" s="66"/>
    </row>
    <row r="97966" spans="2:2" x14ac:dyDescent="0.2">
      <c r="B97966" s="66"/>
    </row>
    <row r="97967" spans="2:2" x14ac:dyDescent="0.2">
      <c r="B97967" s="66"/>
    </row>
    <row r="97968" spans="2:2" x14ac:dyDescent="0.2">
      <c r="B97968" s="66"/>
    </row>
    <row r="97969" spans="2:2" x14ac:dyDescent="0.2">
      <c r="B97969" s="66"/>
    </row>
    <row r="97970" spans="2:2" x14ac:dyDescent="0.2">
      <c r="B97970" s="66"/>
    </row>
    <row r="97971" spans="2:2" x14ac:dyDescent="0.2">
      <c r="B97971" s="66"/>
    </row>
    <row r="97972" spans="2:2" x14ac:dyDescent="0.2">
      <c r="B97972" s="66"/>
    </row>
    <row r="97973" spans="2:2" x14ac:dyDescent="0.2">
      <c r="B97973" s="66"/>
    </row>
    <row r="97974" spans="2:2" x14ac:dyDescent="0.2">
      <c r="B97974" s="66"/>
    </row>
    <row r="97975" spans="2:2" x14ac:dyDescent="0.2">
      <c r="B97975" s="66"/>
    </row>
    <row r="97976" spans="2:2" x14ac:dyDescent="0.2">
      <c r="B97976" s="66"/>
    </row>
    <row r="97977" spans="2:2" x14ac:dyDescent="0.2">
      <c r="B97977" s="66"/>
    </row>
    <row r="97978" spans="2:2" x14ac:dyDescent="0.2">
      <c r="B97978" s="66"/>
    </row>
    <row r="97979" spans="2:2" x14ac:dyDescent="0.2">
      <c r="B97979" s="66"/>
    </row>
    <row r="97980" spans="2:2" x14ac:dyDescent="0.2">
      <c r="B97980" s="66"/>
    </row>
    <row r="97981" spans="2:2" x14ac:dyDescent="0.2">
      <c r="B97981" s="66"/>
    </row>
    <row r="97982" spans="2:2" x14ac:dyDescent="0.2">
      <c r="B97982" s="66"/>
    </row>
    <row r="97983" spans="2:2" x14ac:dyDescent="0.2">
      <c r="B97983" s="66"/>
    </row>
    <row r="97984" spans="2:2" x14ac:dyDescent="0.2">
      <c r="B97984" s="66"/>
    </row>
    <row r="97985" spans="2:2" x14ac:dyDescent="0.2">
      <c r="B97985" s="66"/>
    </row>
    <row r="97986" spans="2:2" x14ac:dyDescent="0.2">
      <c r="B97986" s="66"/>
    </row>
    <row r="97987" spans="2:2" x14ac:dyDescent="0.2">
      <c r="B97987" s="66"/>
    </row>
    <row r="97988" spans="2:2" x14ac:dyDescent="0.2">
      <c r="B97988" s="66"/>
    </row>
    <row r="97989" spans="2:2" x14ac:dyDescent="0.2">
      <c r="B97989" s="66"/>
    </row>
    <row r="97990" spans="2:2" x14ac:dyDescent="0.2">
      <c r="B97990" s="66"/>
    </row>
    <row r="97991" spans="2:2" x14ac:dyDescent="0.2">
      <c r="B97991" s="66"/>
    </row>
    <row r="97992" spans="2:2" x14ac:dyDescent="0.2">
      <c r="B97992" s="66"/>
    </row>
    <row r="97993" spans="2:2" x14ac:dyDescent="0.2">
      <c r="B97993" s="66"/>
    </row>
    <row r="97994" spans="2:2" x14ac:dyDescent="0.2">
      <c r="B97994" s="66"/>
    </row>
    <row r="97995" spans="2:2" x14ac:dyDescent="0.2">
      <c r="B97995" s="66"/>
    </row>
    <row r="97996" spans="2:2" x14ac:dyDescent="0.2">
      <c r="B97996" s="66"/>
    </row>
    <row r="97997" spans="2:2" x14ac:dyDescent="0.2">
      <c r="B97997" s="66"/>
    </row>
    <row r="97998" spans="2:2" x14ac:dyDescent="0.2">
      <c r="B97998" s="66"/>
    </row>
    <row r="97999" spans="2:2" x14ac:dyDescent="0.2">
      <c r="B97999" s="66"/>
    </row>
    <row r="98000" spans="2:2" x14ac:dyDescent="0.2">
      <c r="B98000" s="66"/>
    </row>
    <row r="98001" spans="2:2" x14ac:dyDescent="0.2">
      <c r="B98001" s="66"/>
    </row>
    <row r="98002" spans="2:2" x14ac:dyDescent="0.2">
      <c r="B98002" s="66"/>
    </row>
    <row r="98003" spans="2:2" x14ac:dyDescent="0.2">
      <c r="B98003" s="66"/>
    </row>
    <row r="98004" spans="2:2" x14ac:dyDescent="0.2">
      <c r="B98004" s="66"/>
    </row>
    <row r="98005" spans="2:2" x14ac:dyDescent="0.2">
      <c r="B98005" s="66"/>
    </row>
    <row r="98006" spans="2:2" x14ac:dyDescent="0.2">
      <c r="B98006" s="66"/>
    </row>
    <row r="98007" spans="2:2" x14ac:dyDescent="0.2">
      <c r="B98007" s="66"/>
    </row>
    <row r="98008" spans="2:2" x14ac:dyDescent="0.2">
      <c r="B98008" s="66"/>
    </row>
    <row r="98009" spans="2:2" x14ac:dyDescent="0.2">
      <c r="B98009" s="66"/>
    </row>
    <row r="98010" spans="2:2" x14ac:dyDescent="0.2">
      <c r="B98010" s="66"/>
    </row>
    <row r="98011" spans="2:2" x14ac:dyDescent="0.2">
      <c r="B98011" s="66"/>
    </row>
    <row r="98012" spans="2:2" x14ac:dyDescent="0.2">
      <c r="B98012" s="66"/>
    </row>
    <row r="98013" spans="2:2" x14ac:dyDescent="0.2">
      <c r="B98013" s="66"/>
    </row>
    <row r="98014" spans="2:2" x14ac:dyDescent="0.2">
      <c r="B98014" s="66"/>
    </row>
    <row r="98015" spans="2:2" x14ac:dyDescent="0.2">
      <c r="B98015" s="66"/>
    </row>
    <row r="98016" spans="2:2" x14ac:dyDescent="0.2">
      <c r="B98016" s="66"/>
    </row>
    <row r="98017" spans="2:2" x14ac:dyDescent="0.2">
      <c r="B98017" s="66"/>
    </row>
    <row r="98018" spans="2:2" x14ac:dyDescent="0.2">
      <c r="B98018" s="66"/>
    </row>
    <row r="98019" spans="2:2" x14ac:dyDescent="0.2">
      <c r="B98019" s="66"/>
    </row>
    <row r="98020" spans="2:2" x14ac:dyDescent="0.2">
      <c r="B98020" s="66"/>
    </row>
    <row r="98021" spans="2:2" x14ac:dyDescent="0.2">
      <c r="B98021" s="66"/>
    </row>
    <row r="98022" spans="2:2" x14ac:dyDescent="0.2">
      <c r="B98022" s="66"/>
    </row>
    <row r="98023" spans="2:2" x14ac:dyDescent="0.2">
      <c r="B98023" s="66"/>
    </row>
    <row r="98024" spans="2:2" x14ac:dyDescent="0.2">
      <c r="B98024" s="66"/>
    </row>
    <row r="98025" spans="2:2" x14ac:dyDescent="0.2">
      <c r="B98025" s="66"/>
    </row>
    <row r="98026" spans="2:2" x14ac:dyDescent="0.2">
      <c r="B98026" s="66"/>
    </row>
    <row r="98027" spans="2:2" x14ac:dyDescent="0.2">
      <c r="B98027" s="66"/>
    </row>
    <row r="98028" spans="2:2" x14ac:dyDescent="0.2">
      <c r="B98028" s="66"/>
    </row>
    <row r="98029" spans="2:2" x14ac:dyDescent="0.2">
      <c r="B98029" s="66"/>
    </row>
    <row r="98030" spans="2:2" x14ac:dyDescent="0.2">
      <c r="B98030" s="66"/>
    </row>
    <row r="98031" spans="2:2" x14ac:dyDescent="0.2">
      <c r="B98031" s="66"/>
    </row>
    <row r="98032" spans="2:2" x14ac:dyDescent="0.2">
      <c r="B98032" s="66"/>
    </row>
    <row r="98033" spans="2:2" x14ac:dyDescent="0.2">
      <c r="B98033" s="66"/>
    </row>
    <row r="98034" spans="2:2" x14ac:dyDescent="0.2">
      <c r="B98034" s="66"/>
    </row>
    <row r="98035" spans="2:2" x14ac:dyDescent="0.2">
      <c r="B98035" s="66"/>
    </row>
    <row r="98036" spans="2:2" x14ac:dyDescent="0.2">
      <c r="B98036" s="66"/>
    </row>
    <row r="98037" spans="2:2" x14ac:dyDescent="0.2">
      <c r="B98037" s="66"/>
    </row>
    <row r="98038" spans="2:2" x14ac:dyDescent="0.2">
      <c r="B98038" s="66"/>
    </row>
    <row r="98039" spans="2:2" x14ac:dyDescent="0.2">
      <c r="B98039" s="66"/>
    </row>
    <row r="98040" spans="2:2" x14ac:dyDescent="0.2">
      <c r="B98040" s="66"/>
    </row>
    <row r="98041" spans="2:2" x14ac:dyDescent="0.2">
      <c r="B98041" s="66"/>
    </row>
    <row r="98042" spans="2:2" x14ac:dyDescent="0.2">
      <c r="B98042" s="66"/>
    </row>
    <row r="98043" spans="2:2" x14ac:dyDescent="0.2">
      <c r="B98043" s="66"/>
    </row>
    <row r="98044" spans="2:2" x14ac:dyDescent="0.2">
      <c r="B98044" s="66"/>
    </row>
    <row r="98045" spans="2:2" x14ac:dyDescent="0.2">
      <c r="B98045" s="66"/>
    </row>
    <row r="98046" spans="2:2" x14ac:dyDescent="0.2">
      <c r="B98046" s="66"/>
    </row>
    <row r="98047" spans="2:2" x14ac:dyDescent="0.2">
      <c r="B98047" s="66"/>
    </row>
    <row r="98048" spans="2:2" x14ac:dyDescent="0.2">
      <c r="B98048" s="66"/>
    </row>
    <row r="98049" spans="2:2" x14ac:dyDescent="0.2">
      <c r="B98049" s="66"/>
    </row>
    <row r="98050" spans="2:2" x14ac:dyDescent="0.2">
      <c r="B98050" s="66"/>
    </row>
    <row r="98051" spans="2:2" x14ac:dyDescent="0.2">
      <c r="B98051" s="66"/>
    </row>
    <row r="98052" spans="2:2" x14ac:dyDescent="0.2">
      <c r="B98052" s="66"/>
    </row>
    <row r="98053" spans="2:2" x14ac:dyDescent="0.2">
      <c r="B98053" s="66"/>
    </row>
    <row r="98054" spans="2:2" x14ac:dyDescent="0.2">
      <c r="B98054" s="66"/>
    </row>
    <row r="98055" spans="2:2" x14ac:dyDescent="0.2">
      <c r="B98055" s="66"/>
    </row>
    <row r="98056" spans="2:2" x14ac:dyDescent="0.2">
      <c r="B98056" s="66"/>
    </row>
    <row r="98057" spans="2:2" x14ac:dyDescent="0.2">
      <c r="B98057" s="66"/>
    </row>
    <row r="98058" spans="2:2" x14ac:dyDescent="0.2">
      <c r="B98058" s="66"/>
    </row>
    <row r="98059" spans="2:2" x14ac:dyDescent="0.2">
      <c r="B98059" s="66"/>
    </row>
    <row r="98060" spans="2:2" x14ac:dyDescent="0.2">
      <c r="B98060" s="66"/>
    </row>
    <row r="98061" spans="2:2" x14ac:dyDescent="0.2">
      <c r="B98061" s="66"/>
    </row>
    <row r="98062" spans="2:2" x14ac:dyDescent="0.2">
      <c r="B98062" s="66"/>
    </row>
    <row r="98063" spans="2:2" x14ac:dyDescent="0.2">
      <c r="B98063" s="66"/>
    </row>
    <row r="98064" spans="2:2" x14ac:dyDescent="0.2">
      <c r="B98064" s="66"/>
    </row>
    <row r="98065" spans="2:2" x14ac:dyDescent="0.2">
      <c r="B98065" s="66"/>
    </row>
    <row r="98066" spans="2:2" x14ac:dyDescent="0.2">
      <c r="B98066" s="66"/>
    </row>
    <row r="98067" spans="2:2" x14ac:dyDescent="0.2">
      <c r="B98067" s="66"/>
    </row>
    <row r="98068" spans="2:2" x14ac:dyDescent="0.2">
      <c r="B98068" s="66"/>
    </row>
    <row r="98069" spans="2:2" x14ac:dyDescent="0.2">
      <c r="B98069" s="66"/>
    </row>
    <row r="98070" spans="2:2" x14ac:dyDescent="0.2">
      <c r="B98070" s="66"/>
    </row>
    <row r="98071" spans="2:2" x14ac:dyDescent="0.2">
      <c r="B98071" s="66"/>
    </row>
    <row r="98072" spans="2:2" x14ac:dyDescent="0.2">
      <c r="B98072" s="66"/>
    </row>
    <row r="98073" spans="2:2" x14ac:dyDescent="0.2">
      <c r="B98073" s="66"/>
    </row>
    <row r="98074" spans="2:2" x14ac:dyDescent="0.2">
      <c r="B98074" s="66"/>
    </row>
    <row r="98075" spans="2:2" x14ac:dyDescent="0.2">
      <c r="B98075" s="66"/>
    </row>
    <row r="98076" spans="2:2" x14ac:dyDescent="0.2">
      <c r="B98076" s="66"/>
    </row>
    <row r="98077" spans="2:2" x14ac:dyDescent="0.2">
      <c r="B98077" s="66"/>
    </row>
    <row r="98078" spans="2:2" x14ac:dyDescent="0.2">
      <c r="B98078" s="66"/>
    </row>
    <row r="98079" spans="2:2" x14ac:dyDescent="0.2">
      <c r="B98079" s="66"/>
    </row>
    <row r="98080" spans="2:2" x14ac:dyDescent="0.2">
      <c r="B98080" s="66"/>
    </row>
    <row r="98081" spans="2:2" x14ac:dyDescent="0.2">
      <c r="B98081" s="66"/>
    </row>
    <row r="98082" spans="2:2" x14ac:dyDescent="0.2">
      <c r="B98082" s="66"/>
    </row>
    <row r="98083" spans="2:2" x14ac:dyDescent="0.2">
      <c r="B98083" s="66"/>
    </row>
    <row r="98084" spans="2:2" x14ac:dyDescent="0.2">
      <c r="B98084" s="66"/>
    </row>
    <row r="98085" spans="2:2" x14ac:dyDescent="0.2">
      <c r="B98085" s="66"/>
    </row>
    <row r="98086" spans="2:2" x14ac:dyDescent="0.2">
      <c r="B98086" s="66"/>
    </row>
    <row r="98087" spans="2:2" x14ac:dyDescent="0.2">
      <c r="B98087" s="66"/>
    </row>
    <row r="98088" spans="2:2" x14ac:dyDescent="0.2">
      <c r="B98088" s="66"/>
    </row>
    <row r="98089" spans="2:2" x14ac:dyDescent="0.2">
      <c r="B98089" s="66"/>
    </row>
    <row r="98090" spans="2:2" x14ac:dyDescent="0.2">
      <c r="B98090" s="66"/>
    </row>
    <row r="98091" spans="2:2" x14ac:dyDescent="0.2">
      <c r="B98091" s="66"/>
    </row>
    <row r="98092" spans="2:2" x14ac:dyDescent="0.2">
      <c r="B98092" s="66"/>
    </row>
    <row r="98093" spans="2:2" x14ac:dyDescent="0.2">
      <c r="B98093" s="66"/>
    </row>
    <row r="98094" spans="2:2" x14ac:dyDescent="0.2">
      <c r="B98094" s="66"/>
    </row>
    <row r="98095" spans="2:2" x14ac:dyDescent="0.2">
      <c r="B98095" s="66"/>
    </row>
    <row r="98096" spans="2:2" x14ac:dyDescent="0.2">
      <c r="B98096" s="66"/>
    </row>
    <row r="98097" spans="2:2" x14ac:dyDescent="0.2">
      <c r="B98097" s="66"/>
    </row>
    <row r="98098" spans="2:2" x14ac:dyDescent="0.2">
      <c r="B98098" s="66"/>
    </row>
    <row r="98099" spans="2:2" x14ac:dyDescent="0.2">
      <c r="B98099" s="66"/>
    </row>
    <row r="98100" spans="2:2" x14ac:dyDescent="0.2">
      <c r="B98100" s="66"/>
    </row>
    <row r="98101" spans="2:2" x14ac:dyDescent="0.2">
      <c r="B98101" s="66"/>
    </row>
    <row r="98102" spans="2:2" x14ac:dyDescent="0.2">
      <c r="B98102" s="66"/>
    </row>
    <row r="98103" spans="2:2" x14ac:dyDescent="0.2">
      <c r="B98103" s="66"/>
    </row>
    <row r="98104" spans="2:2" x14ac:dyDescent="0.2">
      <c r="B98104" s="66"/>
    </row>
    <row r="98105" spans="2:2" x14ac:dyDescent="0.2">
      <c r="B98105" s="66"/>
    </row>
    <row r="98106" spans="2:2" x14ac:dyDescent="0.2">
      <c r="B98106" s="66"/>
    </row>
    <row r="98107" spans="2:2" x14ac:dyDescent="0.2">
      <c r="B98107" s="66"/>
    </row>
    <row r="98108" spans="2:2" x14ac:dyDescent="0.2">
      <c r="B98108" s="66"/>
    </row>
    <row r="98109" spans="2:2" x14ac:dyDescent="0.2">
      <c r="B98109" s="66"/>
    </row>
    <row r="98110" spans="2:2" x14ac:dyDescent="0.2">
      <c r="B98110" s="66"/>
    </row>
    <row r="98111" spans="2:2" x14ac:dyDescent="0.2">
      <c r="B98111" s="66"/>
    </row>
    <row r="98112" spans="2:2" x14ac:dyDescent="0.2">
      <c r="B98112" s="66"/>
    </row>
    <row r="98113" spans="2:2" x14ac:dyDescent="0.2">
      <c r="B98113" s="66"/>
    </row>
    <row r="98114" spans="2:2" x14ac:dyDescent="0.2">
      <c r="B98114" s="66"/>
    </row>
    <row r="98115" spans="2:2" x14ac:dyDescent="0.2">
      <c r="B98115" s="66"/>
    </row>
    <row r="98116" spans="2:2" x14ac:dyDescent="0.2">
      <c r="B98116" s="66"/>
    </row>
    <row r="98117" spans="2:2" x14ac:dyDescent="0.2">
      <c r="B98117" s="66"/>
    </row>
    <row r="98118" spans="2:2" x14ac:dyDescent="0.2">
      <c r="B98118" s="66"/>
    </row>
    <row r="98119" spans="2:2" x14ac:dyDescent="0.2">
      <c r="B98119" s="66"/>
    </row>
    <row r="98120" spans="2:2" x14ac:dyDescent="0.2">
      <c r="B98120" s="66"/>
    </row>
    <row r="98121" spans="2:2" x14ac:dyDescent="0.2">
      <c r="B98121" s="66"/>
    </row>
    <row r="98122" spans="2:2" x14ac:dyDescent="0.2">
      <c r="B98122" s="66"/>
    </row>
    <row r="98123" spans="2:2" x14ac:dyDescent="0.2">
      <c r="B98123" s="66"/>
    </row>
    <row r="98124" spans="2:2" x14ac:dyDescent="0.2">
      <c r="B98124" s="66"/>
    </row>
    <row r="98125" spans="2:2" x14ac:dyDescent="0.2">
      <c r="B98125" s="66"/>
    </row>
    <row r="98126" spans="2:2" x14ac:dyDescent="0.2">
      <c r="B98126" s="66"/>
    </row>
    <row r="98127" spans="2:2" x14ac:dyDescent="0.2">
      <c r="B98127" s="66"/>
    </row>
    <row r="98128" spans="2:2" x14ac:dyDescent="0.2">
      <c r="B98128" s="66"/>
    </row>
    <row r="98129" spans="2:2" x14ac:dyDescent="0.2">
      <c r="B98129" s="66"/>
    </row>
    <row r="98130" spans="2:2" x14ac:dyDescent="0.2">
      <c r="B98130" s="66"/>
    </row>
    <row r="98131" spans="2:2" x14ac:dyDescent="0.2">
      <c r="B98131" s="66"/>
    </row>
    <row r="98132" spans="2:2" x14ac:dyDescent="0.2">
      <c r="B98132" s="66"/>
    </row>
    <row r="98133" spans="2:2" x14ac:dyDescent="0.2">
      <c r="B98133" s="66"/>
    </row>
    <row r="98134" spans="2:2" x14ac:dyDescent="0.2">
      <c r="B98134" s="66"/>
    </row>
    <row r="98135" spans="2:2" x14ac:dyDescent="0.2">
      <c r="B98135" s="66"/>
    </row>
    <row r="98136" spans="2:2" x14ac:dyDescent="0.2">
      <c r="B98136" s="66"/>
    </row>
    <row r="98137" spans="2:2" x14ac:dyDescent="0.2">
      <c r="B98137" s="66"/>
    </row>
    <row r="98138" spans="2:2" x14ac:dyDescent="0.2">
      <c r="B98138" s="66"/>
    </row>
    <row r="98139" spans="2:2" x14ac:dyDescent="0.2">
      <c r="B98139" s="66"/>
    </row>
    <row r="98140" spans="2:2" x14ac:dyDescent="0.2">
      <c r="B98140" s="66"/>
    </row>
    <row r="98141" spans="2:2" x14ac:dyDescent="0.2">
      <c r="B98141" s="66"/>
    </row>
    <row r="98142" spans="2:2" x14ac:dyDescent="0.2">
      <c r="B98142" s="66"/>
    </row>
    <row r="98143" spans="2:2" x14ac:dyDescent="0.2">
      <c r="B98143" s="66"/>
    </row>
    <row r="98144" spans="2:2" x14ac:dyDescent="0.2">
      <c r="B98144" s="66"/>
    </row>
    <row r="98145" spans="2:2" x14ac:dyDescent="0.2">
      <c r="B98145" s="66"/>
    </row>
    <row r="98146" spans="2:2" x14ac:dyDescent="0.2">
      <c r="B98146" s="66"/>
    </row>
    <row r="98147" spans="2:2" x14ac:dyDescent="0.2">
      <c r="B98147" s="66"/>
    </row>
    <row r="98148" spans="2:2" x14ac:dyDescent="0.2">
      <c r="B98148" s="66"/>
    </row>
    <row r="98149" spans="2:2" x14ac:dyDescent="0.2">
      <c r="B98149" s="66"/>
    </row>
    <row r="98150" spans="2:2" x14ac:dyDescent="0.2">
      <c r="B98150" s="66"/>
    </row>
    <row r="98151" spans="2:2" x14ac:dyDescent="0.2">
      <c r="B98151" s="66"/>
    </row>
    <row r="98152" spans="2:2" x14ac:dyDescent="0.2">
      <c r="B98152" s="66"/>
    </row>
    <row r="98153" spans="2:2" x14ac:dyDescent="0.2">
      <c r="B98153" s="66"/>
    </row>
    <row r="98154" spans="2:2" x14ac:dyDescent="0.2">
      <c r="B98154" s="66"/>
    </row>
    <row r="98155" spans="2:2" x14ac:dyDescent="0.2">
      <c r="B98155" s="66"/>
    </row>
    <row r="98156" spans="2:2" x14ac:dyDescent="0.2">
      <c r="B98156" s="66"/>
    </row>
    <row r="98157" spans="2:2" x14ac:dyDescent="0.2">
      <c r="B98157" s="66"/>
    </row>
    <row r="98158" spans="2:2" x14ac:dyDescent="0.2">
      <c r="B98158" s="66"/>
    </row>
    <row r="98159" spans="2:2" x14ac:dyDescent="0.2">
      <c r="B98159" s="66"/>
    </row>
    <row r="98160" spans="2:2" x14ac:dyDescent="0.2">
      <c r="B98160" s="66"/>
    </row>
    <row r="98161" spans="2:2" x14ac:dyDescent="0.2">
      <c r="B98161" s="66"/>
    </row>
    <row r="98162" spans="2:2" x14ac:dyDescent="0.2">
      <c r="B98162" s="66"/>
    </row>
    <row r="98163" spans="2:2" x14ac:dyDescent="0.2">
      <c r="B98163" s="66"/>
    </row>
    <row r="98164" spans="2:2" x14ac:dyDescent="0.2">
      <c r="B98164" s="66"/>
    </row>
    <row r="98165" spans="2:2" x14ac:dyDescent="0.2">
      <c r="B98165" s="66"/>
    </row>
    <row r="98166" spans="2:2" x14ac:dyDescent="0.2">
      <c r="B98166" s="66"/>
    </row>
    <row r="98167" spans="2:2" x14ac:dyDescent="0.2">
      <c r="B98167" s="66"/>
    </row>
    <row r="98168" spans="2:2" x14ac:dyDescent="0.2">
      <c r="B98168" s="66"/>
    </row>
    <row r="98169" spans="2:2" x14ac:dyDescent="0.2">
      <c r="B98169" s="66"/>
    </row>
    <row r="98170" spans="2:2" x14ac:dyDescent="0.2">
      <c r="B98170" s="66"/>
    </row>
    <row r="98171" spans="2:2" x14ac:dyDescent="0.2">
      <c r="B98171" s="66"/>
    </row>
    <row r="98172" spans="2:2" x14ac:dyDescent="0.2">
      <c r="B98172" s="66"/>
    </row>
    <row r="98173" spans="2:2" x14ac:dyDescent="0.2">
      <c r="B98173" s="66"/>
    </row>
    <row r="98174" spans="2:2" x14ac:dyDescent="0.2">
      <c r="B98174" s="66"/>
    </row>
    <row r="98175" spans="2:2" x14ac:dyDescent="0.2">
      <c r="B98175" s="66"/>
    </row>
    <row r="98176" spans="2:2" x14ac:dyDescent="0.2">
      <c r="B98176" s="66"/>
    </row>
    <row r="98177" spans="2:2" x14ac:dyDescent="0.2">
      <c r="B98177" s="66"/>
    </row>
    <row r="98178" spans="2:2" x14ac:dyDescent="0.2">
      <c r="B98178" s="66"/>
    </row>
    <row r="98179" spans="2:2" x14ac:dyDescent="0.2">
      <c r="B98179" s="66"/>
    </row>
    <row r="98180" spans="2:2" x14ac:dyDescent="0.2">
      <c r="B98180" s="66"/>
    </row>
    <row r="98181" spans="2:2" x14ac:dyDescent="0.2">
      <c r="B98181" s="66"/>
    </row>
    <row r="98182" spans="2:2" x14ac:dyDescent="0.2">
      <c r="B98182" s="66"/>
    </row>
    <row r="98183" spans="2:2" x14ac:dyDescent="0.2">
      <c r="B98183" s="66"/>
    </row>
    <row r="98184" spans="2:2" x14ac:dyDescent="0.2">
      <c r="B98184" s="66"/>
    </row>
    <row r="98185" spans="2:2" x14ac:dyDescent="0.2">
      <c r="B98185" s="66"/>
    </row>
    <row r="98186" spans="2:2" x14ac:dyDescent="0.2">
      <c r="B98186" s="66"/>
    </row>
    <row r="98187" spans="2:2" x14ac:dyDescent="0.2">
      <c r="B98187" s="66"/>
    </row>
    <row r="98188" spans="2:2" x14ac:dyDescent="0.2">
      <c r="B98188" s="66"/>
    </row>
    <row r="98189" spans="2:2" x14ac:dyDescent="0.2">
      <c r="B98189" s="66"/>
    </row>
    <row r="98190" spans="2:2" x14ac:dyDescent="0.2">
      <c r="B98190" s="66"/>
    </row>
    <row r="98191" spans="2:2" x14ac:dyDescent="0.2">
      <c r="B98191" s="66"/>
    </row>
    <row r="98192" spans="2:2" x14ac:dyDescent="0.2">
      <c r="B98192" s="66"/>
    </row>
    <row r="98193" spans="2:2" x14ac:dyDescent="0.2">
      <c r="B98193" s="66"/>
    </row>
    <row r="98194" spans="2:2" x14ac:dyDescent="0.2">
      <c r="B98194" s="66"/>
    </row>
    <row r="98195" spans="2:2" x14ac:dyDescent="0.2">
      <c r="B98195" s="66"/>
    </row>
    <row r="98196" spans="2:2" x14ac:dyDescent="0.2">
      <c r="B98196" s="66"/>
    </row>
    <row r="98197" spans="2:2" x14ac:dyDescent="0.2">
      <c r="B98197" s="66"/>
    </row>
    <row r="98198" spans="2:2" x14ac:dyDescent="0.2">
      <c r="B98198" s="66"/>
    </row>
    <row r="98199" spans="2:2" x14ac:dyDescent="0.2">
      <c r="B98199" s="66"/>
    </row>
    <row r="98200" spans="2:2" x14ac:dyDescent="0.2">
      <c r="B98200" s="66"/>
    </row>
    <row r="98201" spans="2:2" x14ac:dyDescent="0.2">
      <c r="B98201" s="66"/>
    </row>
    <row r="98202" spans="2:2" x14ac:dyDescent="0.2">
      <c r="B98202" s="66"/>
    </row>
    <row r="98203" spans="2:2" x14ac:dyDescent="0.2">
      <c r="B98203" s="66"/>
    </row>
    <row r="98204" spans="2:2" x14ac:dyDescent="0.2">
      <c r="B98204" s="66"/>
    </row>
    <row r="98205" spans="2:2" x14ac:dyDescent="0.2">
      <c r="B98205" s="66"/>
    </row>
    <row r="98206" spans="2:2" x14ac:dyDescent="0.2">
      <c r="B98206" s="66"/>
    </row>
    <row r="98207" spans="2:2" x14ac:dyDescent="0.2">
      <c r="B98207" s="66"/>
    </row>
    <row r="98208" spans="2:2" x14ac:dyDescent="0.2">
      <c r="B98208" s="66"/>
    </row>
    <row r="98209" spans="2:2" x14ac:dyDescent="0.2">
      <c r="B98209" s="66"/>
    </row>
    <row r="98210" spans="2:2" x14ac:dyDescent="0.2">
      <c r="B98210" s="66"/>
    </row>
    <row r="98211" spans="2:2" x14ac:dyDescent="0.2">
      <c r="B98211" s="66"/>
    </row>
    <row r="98212" spans="2:2" x14ac:dyDescent="0.2">
      <c r="B98212" s="66"/>
    </row>
    <row r="98213" spans="2:2" x14ac:dyDescent="0.2">
      <c r="B98213" s="66"/>
    </row>
    <row r="98214" spans="2:2" x14ac:dyDescent="0.2">
      <c r="B98214" s="66"/>
    </row>
    <row r="98215" spans="2:2" x14ac:dyDescent="0.2">
      <c r="B98215" s="66"/>
    </row>
    <row r="98216" spans="2:2" x14ac:dyDescent="0.2">
      <c r="B98216" s="66"/>
    </row>
    <row r="98217" spans="2:2" x14ac:dyDescent="0.2">
      <c r="B98217" s="66"/>
    </row>
    <row r="98218" spans="2:2" x14ac:dyDescent="0.2">
      <c r="B98218" s="66"/>
    </row>
    <row r="98219" spans="2:2" x14ac:dyDescent="0.2">
      <c r="B98219" s="66"/>
    </row>
    <row r="98220" spans="2:2" x14ac:dyDescent="0.2">
      <c r="B98220" s="66"/>
    </row>
    <row r="98221" spans="2:2" x14ac:dyDescent="0.2">
      <c r="B98221" s="66"/>
    </row>
    <row r="98222" spans="2:2" x14ac:dyDescent="0.2">
      <c r="B98222" s="66"/>
    </row>
    <row r="98223" spans="2:2" x14ac:dyDescent="0.2">
      <c r="B98223" s="66"/>
    </row>
    <row r="98224" spans="2:2" x14ac:dyDescent="0.2">
      <c r="B98224" s="66"/>
    </row>
    <row r="98225" spans="2:2" x14ac:dyDescent="0.2">
      <c r="B98225" s="66"/>
    </row>
    <row r="98226" spans="2:2" x14ac:dyDescent="0.2">
      <c r="B98226" s="66"/>
    </row>
    <row r="98227" spans="2:2" x14ac:dyDescent="0.2">
      <c r="B98227" s="66"/>
    </row>
    <row r="98228" spans="2:2" x14ac:dyDescent="0.2">
      <c r="B98228" s="66"/>
    </row>
    <row r="98229" spans="2:2" x14ac:dyDescent="0.2">
      <c r="B98229" s="66"/>
    </row>
    <row r="98230" spans="2:2" x14ac:dyDescent="0.2">
      <c r="B98230" s="66"/>
    </row>
    <row r="98231" spans="2:2" x14ac:dyDescent="0.2">
      <c r="B98231" s="66"/>
    </row>
    <row r="98232" spans="2:2" x14ac:dyDescent="0.2">
      <c r="B98232" s="66"/>
    </row>
    <row r="98233" spans="2:2" x14ac:dyDescent="0.2">
      <c r="B98233" s="66"/>
    </row>
    <row r="98234" spans="2:2" x14ac:dyDescent="0.2">
      <c r="B98234" s="66"/>
    </row>
    <row r="98235" spans="2:2" x14ac:dyDescent="0.2">
      <c r="B98235" s="66"/>
    </row>
    <row r="98236" spans="2:2" x14ac:dyDescent="0.2">
      <c r="B98236" s="66"/>
    </row>
    <row r="98237" spans="2:2" x14ac:dyDescent="0.2">
      <c r="B98237" s="66"/>
    </row>
    <row r="98238" spans="2:2" x14ac:dyDescent="0.2">
      <c r="B98238" s="66"/>
    </row>
    <row r="98239" spans="2:2" x14ac:dyDescent="0.2">
      <c r="B98239" s="66"/>
    </row>
    <row r="98240" spans="2:2" x14ac:dyDescent="0.2">
      <c r="B98240" s="66"/>
    </row>
    <row r="98241" spans="2:2" x14ac:dyDescent="0.2">
      <c r="B98241" s="66"/>
    </row>
    <row r="98242" spans="2:2" x14ac:dyDescent="0.2">
      <c r="B98242" s="66"/>
    </row>
    <row r="98243" spans="2:2" x14ac:dyDescent="0.2">
      <c r="B98243" s="66"/>
    </row>
    <row r="98244" spans="2:2" x14ac:dyDescent="0.2">
      <c r="B98244" s="66"/>
    </row>
    <row r="98245" spans="2:2" x14ac:dyDescent="0.2">
      <c r="B98245" s="66"/>
    </row>
    <row r="98246" spans="2:2" x14ac:dyDescent="0.2">
      <c r="B98246" s="66"/>
    </row>
    <row r="98247" spans="2:2" x14ac:dyDescent="0.2">
      <c r="B98247" s="66"/>
    </row>
    <row r="98248" spans="2:2" x14ac:dyDescent="0.2">
      <c r="B98248" s="66"/>
    </row>
    <row r="98249" spans="2:2" x14ac:dyDescent="0.2">
      <c r="B98249" s="66"/>
    </row>
    <row r="98250" spans="2:2" x14ac:dyDescent="0.2">
      <c r="B98250" s="66"/>
    </row>
    <row r="98251" spans="2:2" x14ac:dyDescent="0.2">
      <c r="B98251" s="66"/>
    </row>
    <row r="98252" spans="2:2" x14ac:dyDescent="0.2">
      <c r="B98252" s="66"/>
    </row>
    <row r="98253" spans="2:2" x14ac:dyDescent="0.2">
      <c r="B98253" s="66"/>
    </row>
    <row r="98254" spans="2:2" x14ac:dyDescent="0.2">
      <c r="B98254" s="66"/>
    </row>
    <row r="98255" spans="2:2" x14ac:dyDescent="0.2">
      <c r="B98255" s="66"/>
    </row>
    <row r="98256" spans="2:2" x14ac:dyDescent="0.2">
      <c r="B98256" s="66"/>
    </row>
    <row r="98257" spans="2:2" x14ac:dyDescent="0.2">
      <c r="B98257" s="66"/>
    </row>
    <row r="98258" spans="2:2" x14ac:dyDescent="0.2">
      <c r="B98258" s="66"/>
    </row>
    <row r="98259" spans="2:2" x14ac:dyDescent="0.2">
      <c r="B98259" s="66"/>
    </row>
    <row r="98260" spans="2:2" x14ac:dyDescent="0.2">
      <c r="B98260" s="66"/>
    </row>
    <row r="98261" spans="2:2" x14ac:dyDescent="0.2">
      <c r="B98261" s="66"/>
    </row>
    <row r="98262" spans="2:2" x14ac:dyDescent="0.2">
      <c r="B98262" s="66"/>
    </row>
    <row r="98263" spans="2:2" x14ac:dyDescent="0.2">
      <c r="B98263" s="66"/>
    </row>
    <row r="98264" spans="2:2" x14ac:dyDescent="0.2">
      <c r="B98264" s="66"/>
    </row>
    <row r="98265" spans="2:2" x14ac:dyDescent="0.2">
      <c r="B98265" s="66"/>
    </row>
    <row r="98266" spans="2:2" x14ac:dyDescent="0.2">
      <c r="B98266" s="66"/>
    </row>
    <row r="98267" spans="2:2" x14ac:dyDescent="0.2">
      <c r="B98267" s="66"/>
    </row>
    <row r="98268" spans="2:2" x14ac:dyDescent="0.2">
      <c r="B98268" s="66"/>
    </row>
    <row r="98269" spans="2:2" x14ac:dyDescent="0.2">
      <c r="B98269" s="66"/>
    </row>
    <row r="98270" spans="2:2" x14ac:dyDescent="0.2">
      <c r="B98270" s="66"/>
    </row>
    <row r="98271" spans="2:2" x14ac:dyDescent="0.2">
      <c r="B98271" s="66"/>
    </row>
    <row r="98272" spans="2:2" x14ac:dyDescent="0.2">
      <c r="B98272" s="66"/>
    </row>
    <row r="98273" spans="2:2" x14ac:dyDescent="0.2">
      <c r="B98273" s="66"/>
    </row>
    <row r="98274" spans="2:2" x14ac:dyDescent="0.2">
      <c r="B98274" s="66"/>
    </row>
    <row r="98275" spans="2:2" x14ac:dyDescent="0.2">
      <c r="B98275" s="66"/>
    </row>
    <row r="98276" spans="2:2" x14ac:dyDescent="0.2">
      <c r="B98276" s="66"/>
    </row>
    <row r="98277" spans="2:2" x14ac:dyDescent="0.2">
      <c r="B98277" s="66"/>
    </row>
    <row r="98278" spans="2:2" x14ac:dyDescent="0.2">
      <c r="B98278" s="66"/>
    </row>
    <row r="98279" spans="2:2" x14ac:dyDescent="0.2">
      <c r="B98279" s="66"/>
    </row>
    <row r="98280" spans="2:2" x14ac:dyDescent="0.2">
      <c r="B98280" s="66"/>
    </row>
    <row r="98281" spans="2:2" x14ac:dyDescent="0.2">
      <c r="B98281" s="66"/>
    </row>
    <row r="98282" spans="2:2" x14ac:dyDescent="0.2">
      <c r="B98282" s="66"/>
    </row>
    <row r="98283" spans="2:2" x14ac:dyDescent="0.2">
      <c r="B98283" s="66"/>
    </row>
    <row r="98284" spans="2:2" x14ac:dyDescent="0.2">
      <c r="B98284" s="66"/>
    </row>
    <row r="98285" spans="2:2" x14ac:dyDescent="0.2">
      <c r="B98285" s="66"/>
    </row>
    <row r="98286" spans="2:2" x14ac:dyDescent="0.2">
      <c r="B98286" s="66"/>
    </row>
    <row r="98287" spans="2:2" x14ac:dyDescent="0.2">
      <c r="B98287" s="66"/>
    </row>
    <row r="98288" spans="2:2" x14ac:dyDescent="0.2">
      <c r="B98288" s="66"/>
    </row>
    <row r="98289" spans="2:2" x14ac:dyDescent="0.2">
      <c r="B98289" s="66"/>
    </row>
    <row r="98290" spans="2:2" x14ac:dyDescent="0.2">
      <c r="B98290" s="66"/>
    </row>
    <row r="98291" spans="2:2" x14ac:dyDescent="0.2">
      <c r="B98291" s="66"/>
    </row>
    <row r="98292" spans="2:2" x14ac:dyDescent="0.2">
      <c r="B98292" s="66"/>
    </row>
    <row r="98293" spans="2:2" x14ac:dyDescent="0.2">
      <c r="B98293" s="66"/>
    </row>
    <row r="98294" spans="2:2" x14ac:dyDescent="0.2">
      <c r="B98294" s="66"/>
    </row>
    <row r="98295" spans="2:2" x14ac:dyDescent="0.2">
      <c r="B98295" s="66"/>
    </row>
    <row r="98296" spans="2:2" x14ac:dyDescent="0.2">
      <c r="B98296" s="66"/>
    </row>
    <row r="98297" spans="2:2" x14ac:dyDescent="0.2">
      <c r="B98297" s="66"/>
    </row>
    <row r="98298" spans="2:2" x14ac:dyDescent="0.2">
      <c r="B98298" s="66"/>
    </row>
    <row r="98299" spans="2:2" x14ac:dyDescent="0.2">
      <c r="B98299" s="66"/>
    </row>
    <row r="98300" spans="2:2" x14ac:dyDescent="0.2">
      <c r="B98300" s="66"/>
    </row>
    <row r="98301" spans="2:2" x14ac:dyDescent="0.2">
      <c r="B98301" s="66"/>
    </row>
    <row r="98302" spans="2:2" x14ac:dyDescent="0.2">
      <c r="B98302" s="66"/>
    </row>
    <row r="98303" spans="2:2" x14ac:dyDescent="0.2">
      <c r="B98303" s="66"/>
    </row>
    <row r="98304" spans="2:2" x14ac:dyDescent="0.2">
      <c r="B98304" s="66"/>
    </row>
    <row r="98305" spans="2:2" x14ac:dyDescent="0.2">
      <c r="B98305" s="66"/>
    </row>
    <row r="98306" spans="2:2" x14ac:dyDescent="0.2">
      <c r="B98306" s="66"/>
    </row>
    <row r="98307" spans="2:2" x14ac:dyDescent="0.2">
      <c r="B98307" s="66"/>
    </row>
    <row r="98308" spans="2:2" x14ac:dyDescent="0.2">
      <c r="B98308" s="66"/>
    </row>
    <row r="98309" spans="2:2" x14ac:dyDescent="0.2">
      <c r="B98309" s="66"/>
    </row>
    <row r="98310" spans="2:2" x14ac:dyDescent="0.2">
      <c r="B98310" s="66"/>
    </row>
    <row r="98311" spans="2:2" x14ac:dyDescent="0.2">
      <c r="B98311" s="66"/>
    </row>
    <row r="98312" spans="2:2" x14ac:dyDescent="0.2">
      <c r="B98312" s="66"/>
    </row>
    <row r="98313" spans="2:2" x14ac:dyDescent="0.2">
      <c r="B98313" s="66"/>
    </row>
    <row r="98314" spans="2:2" x14ac:dyDescent="0.2">
      <c r="B98314" s="66"/>
    </row>
    <row r="98315" spans="2:2" x14ac:dyDescent="0.2">
      <c r="B98315" s="66"/>
    </row>
    <row r="98316" spans="2:2" x14ac:dyDescent="0.2">
      <c r="B98316" s="66"/>
    </row>
    <row r="98317" spans="2:2" x14ac:dyDescent="0.2">
      <c r="B98317" s="66"/>
    </row>
    <row r="98318" spans="2:2" x14ac:dyDescent="0.2">
      <c r="B98318" s="66"/>
    </row>
    <row r="98319" spans="2:2" x14ac:dyDescent="0.2">
      <c r="B98319" s="66"/>
    </row>
    <row r="98320" spans="2:2" x14ac:dyDescent="0.2">
      <c r="B98320" s="66"/>
    </row>
    <row r="98321" spans="2:2" x14ac:dyDescent="0.2">
      <c r="B98321" s="66"/>
    </row>
    <row r="98322" spans="2:2" x14ac:dyDescent="0.2">
      <c r="B98322" s="66"/>
    </row>
    <row r="98323" spans="2:2" x14ac:dyDescent="0.2">
      <c r="B98323" s="66"/>
    </row>
    <row r="98324" spans="2:2" x14ac:dyDescent="0.2">
      <c r="B98324" s="66"/>
    </row>
    <row r="98325" spans="2:2" x14ac:dyDescent="0.2">
      <c r="B98325" s="66"/>
    </row>
    <row r="98326" spans="2:2" x14ac:dyDescent="0.2">
      <c r="B98326" s="66"/>
    </row>
    <row r="98327" spans="2:2" x14ac:dyDescent="0.2">
      <c r="B98327" s="66"/>
    </row>
    <row r="98328" spans="2:2" x14ac:dyDescent="0.2">
      <c r="B98328" s="66"/>
    </row>
    <row r="98329" spans="2:2" x14ac:dyDescent="0.2">
      <c r="B98329" s="66"/>
    </row>
    <row r="98330" spans="2:2" x14ac:dyDescent="0.2">
      <c r="B98330" s="66"/>
    </row>
    <row r="98331" spans="2:2" x14ac:dyDescent="0.2">
      <c r="B98331" s="66"/>
    </row>
    <row r="98332" spans="2:2" x14ac:dyDescent="0.2">
      <c r="B98332" s="66"/>
    </row>
    <row r="98333" spans="2:2" x14ac:dyDescent="0.2">
      <c r="B98333" s="66"/>
    </row>
    <row r="98334" spans="2:2" x14ac:dyDescent="0.2">
      <c r="B98334" s="66"/>
    </row>
    <row r="98335" spans="2:2" x14ac:dyDescent="0.2">
      <c r="B98335" s="66"/>
    </row>
    <row r="98336" spans="2:2" x14ac:dyDescent="0.2">
      <c r="B98336" s="66"/>
    </row>
    <row r="98337" spans="2:2" x14ac:dyDescent="0.2">
      <c r="B98337" s="66"/>
    </row>
    <row r="98338" spans="2:2" x14ac:dyDescent="0.2">
      <c r="B98338" s="66"/>
    </row>
    <row r="98339" spans="2:2" x14ac:dyDescent="0.2">
      <c r="B98339" s="66"/>
    </row>
    <row r="98340" spans="2:2" x14ac:dyDescent="0.2">
      <c r="B98340" s="66"/>
    </row>
    <row r="98341" spans="2:2" x14ac:dyDescent="0.2">
      <c r="B98341" s="66"/>
    </row>
    <row r="98342" spans="2:2" x14ac:dyDescent="0.2">
      <c r="B98342" s="66"/>
    </row>
    <row r="98343" spans="2:2" x14ac:dyDescent="0.2">
      <c r="B98343" s="66"/>
    </row>
    <row r="98344" spans="2:2" x14ac:dyDescent="0.2">
      <c r="B98344" s="66"/>
    </row>
    <row r="98345" spans="2:2" x14ac:dyDescent="0.2">
      <c r="B98345" s="66"/>
    </row>
    <row r="98346" spans="2:2" x14ac:dyDescent="0.2">
      <c r="B98346" s="66"/>
    </row>
    <row r="98347" spans="2:2" x14ac:dyDescent="0.2">
      <c r="B98347" s="66"/>
    </row>
    <row r="98348" spans="2:2" x14ac:dyDescent="0.2">
      <c r="B98348" s="66"/>
    </row>
    <row r="98349" spans="2:2" x14ac:dyDescent="0.2">
      <c r="B98349" s="66"/>
    </row>
    <row r="98350" spans="2:2" x14ac:dyDescent="0.2">
      <c r="B98350" s="66"/>
    </row>
    <row r="98351" spans="2:2" x14ac:dyDescent="0.2">
      <c r="B98351" s="66"/>
    </row>
    <row r="98352" spans="2:2" x14ac:dyDescent="0.2">
      <c r="B98352" s="66"/>
    </row>
    <row r="98353" spans="2:2" x14ac:dyDescent="0.2">
      <c r="B98353" s="66"/>
    </row>
    <row r="98354" spans="2:2" x14ac:dyDescent="0.2">
      <c r="B98354" s="66"/>
    </row>
    <row r="98355" spans="2:2" x14ac:dyDescent="0.2">
      <c r="B98355" s="66"/>
    </row>
    <row r="98356" spans="2:2" x14ac:dyDescent="0.2">
      <c r="B98356" s="66"/>
    </row>
    <row r="98357" spans="2:2" x14ac:dyDescent="0.2">
      <c r="B98357" s="66"/>
    </row>
    <row r="98358" spans="2:2" x14ac:dyDescent="0.2">
      <c r="B98358" s="66"/>
    </row>
    <row r="98359" spans="2:2" x14ac:dyDescent="0.2">
      <c r="B98359" s="66"/>
    </row>
    <row r="98360" spans="2:2" x14ac:dyDescent="0.2">
      <c r="B98360" s="66"/>
    </row>
    <row r="98361" spans="2:2" x14ac:dyDescent="0.2">
      <c r="B98361" s="66"/>
    </row>
    <row r="98362" spans="2:2" x14ac:dyDescent="0.2">
      <c r="B98362" s="66"/>
    </row>
    <row r="98363" spans="2:2" x14ac:dyDescent="0.2">
      <c r="B98363" s="66"/>
    </row>
    <row r="98364" spans="2:2" x14ac:dyDescent="0.2">
      <c r="B98364" s="66"/>
    </row>
    <row r="98365" spans="2:2" x14ac:dyDescent="0.2">
      <c r="B98365" s="66"/>
    </row>
    <row r="98366" spans="2:2" x14ac:dyDescent="0.2">
      <c r="B98366" s="66"/>
    </row>
    <row r="98367" spans="2:2" x14ac:dyDescent="0.2">
      <c r="B98367" s="66"/>
    </row>
    <row r="98368" spans="2:2" x14ac:dyDescent="0.2">
      <c r="B98368" s="66"/>
    </row>
    <row r="98369" spans="2:2" x14ac:dyDescent="0.2">
      <c r="B98369" s="66"/>
    </row>
    <row r="98370" spans="2:2" x14ac:dyDescent="0.2">
      <c r="B98370" s="66"/>
    </row>
    <row r="98371" spans="2:2" x14ac:dyDescent="0.2">
      <c r="B98371" s="66"/>
    </row>
    <row r="98372" spans="2:2" x14ac:dyDescent="0.2">
      <c r="B98372" s="66"/>
    </row>
    <row r="98373" spans="2:2" x14ac:dyDescent="0.2">
      <c r="B98373" s="66"/>
    </row>
    <row r="98374" spans="2:2" x14ac:dyDescent="0.2">
      <c r="B98374" s="66"/>
    </row>
    <row r="98375" spans="2:2" x14ac:dyDescent="0.2">
      <c r="B98375" s="66"/>
    </row>
    <row r="98376" spans="2:2" x14ac:dyDescent="0.2">
      <c r="B98376" s="66"/>
    </row>
    <row r="98377" spans="2:2" x14ac:dyDescent="0.2">
      <c r="B98377" s="66"/>
    </row>
    <row r="98378" spans="2:2" x14ac:dyDescent="0.2">
      <c r="B98378" s="66"/>
    </row>
    <row r="98379" spans="2:2" x14ac:dyDescent="0.2">
      <c r="B98379" s="66"/>
    </row>
    <row r="98380" spans="2:2" x14ac:dyDescent="0.2">
      <c r="B98380" s="66"/>
    </row>
    <row r="98381" spans="2:2" x14ac:dyDescent="0.2">
      <c r="B98381" s="66"/>
    </row>
    <row r="98382" spans="2:2" x14ac:dyDescent="0.2">
      <c r="B98382" s="66"/>
    </row>
    <row r="98383" spans="2:2" x14ac:dyDescent="0.2">
      <c r="B98383" s="66"/>
    </row>
    <row r="98384" spans="2:2" x14ac:dyDescent="0.2">
      <c r="B98384" s="66"/>
    </row>
    <row r="98385" spans="2:2" x14ac:dyDescent="0.2">
      <c r="B98385" s="66"/>
    </row>
    <row r="98386" spans="2:2" x14ac:dyDescent="0.2">
      <c r="B98386" s="66"/>
    </row>
    <row r="98387" spans="2:2" x14ac:dyDescent="0.2">
      <c r="B98387" s="66"/>
    </row>
    <row r="98388" spans="2:2" x14ac:dyDescent="0.2">
      <c r="B98388" s="66"/>
    </row>
    <row r="98389" spans="2:2" x14ac:dyDescent="0.2">
      <c r="B98389" s="66"/>
    </row>
    <row r="98390" spans="2:2" x14ac:dyDescent="0.2">
      <c r="B98390" s="66"/>
    </row>
    <row r="98391" spans="2:2" x14ac:dyDescent="0.2">
      <c r="B98391" s="66"/>
    </row>
    <row r="98392" spans="2:2" x14ac:dyDescent="0.2">
      <c r="B98392" s="66"/>
    </row>
    <row r="98393" spans="2:2" x14ac:dyDescent="0.2">
      <c r="B98393" s="66"/>
    </row>
    <row r="98394" spans="2:2" x14ac:dyDescent="0.2">
      <c r="B98394" s="66"/>
    </row>
    <row r="98395" spans="2:2" x14ac:dyDescent="0.2">
      <c r="B98395" s="66"/>
    </row>
    <row r="98396" spans="2:2" x14ac:dyDescent="0.2">
      <c r="B98396" s="66"/>
    </row>
    <row r="98397" spans="2:2" x14ac:dyDescent="0.2">
      <c r="B98397" s="66"/>
    </row>
    <row r="98398" spans="2:2" x14ac:dyDescent="0.2">
      <c r="B98398" s="66"/>
    </row>
    <row r="98399" spans="2:2" x14ac:dyDescent="0.2">
      <c r="B98399" s="66"/>
    </row>
    <row r="98400" spans="2:2" x14ac:dyDescent="0.2">
      <c r="B98400" s="66"/>
    </row>
    <row r="98401" spans="2:2" x14ac:dyDescent="0.2">
      <c r="B98401" s="66"/>
    </row>
    <row r="98402" spans="2:2" x14ac:dyDescent="0.2">
      <c r="B98402" s="66"/>
    </row>
    <row r="98403" spans="2:2" x14ac:dyDescent="0.2">
      <c r="B98403" s="66"/>
    </row>
    <row r="98404" spans="2:2" x14ac:dyDescent="0.2">
      <c r="B98404" s="66"/>
    </row>
    <row r="98405" spans="2:2" x14ac:dyDescent="0.2">
      <c r="B98405" s="66"/>
    </row>
    <row r="98406" spans="2:2" x14ac:dyDescent="0.2">
      <c r="B98406" s="66"/>
    </row>
    <row r="98407" spans="2:2" x14ac:dyDescent="0.2">
      <c r="B98407" s="66"/>
    </row>
    <row r="98408" spans="2:2" x14ac:dyDescent="0.2">
      <c r="B98408" s="66"/>
    </row>
    <row r="98409" spans="2:2" x14ac:dyDescent="0.2">
      <c r="B98409" s="66"/>
    </row>
    <row r="98410" spans="2:2" x14ac:dyDescent="0.2">
      <c r="B98410" s="66"/>
    </row>
    <row r="98411" spans="2:2" x14ac:dyDescent="0.2">
      <c r="B98411" s="66"/>
    </row>
    <row r="98412" spans="2:2" x14ac:dyDescent="0.2">
      <c r="B98412" s="66"/>
    </row>
    <row r="98413" spans="2:2" x14ac:dyDescent="0.2">
      <c r="B98413" s="66"/>
    </row>
    <row r="98414" spans="2:2" x14ac:dyDescent="0.2">
      <c r="B98414" s="66"/>
    </row>
    <row r="98415" spans="2:2" x14ac:dyDescent="0.2">
      <c r="B98415" s="66"/>
    </row>
    <row r="98416" spans="2:2" x14ac:dyDescent="0.2">
      <c r="B98416" s="66"/>
    </row>
    <row r="98417" spans="2:2" x14ac:dyDescent="0.2">
      <c r="B98417" s="66"/>
    </row>
    <row r="98418" spans="2:2" x14ac:dyDescent="0.2">
      <c r="B98418" s="66"/>
    </row>
    <row r="98419" spans="2:2" x14ac:dyDescent="0.2">
      <c r="B98419" s="66"/>
    </row>
    <row r="98420" spans="2:2" x14ac:dyDescent="0.2">
      <c r="B98420" s="66"/>
    </row>
    <row r="98421" spans="2:2" x14ac:dyDescent="0.2">
      <c r="B98421" s="66"/>
    </row>
    <row r="98422" spans="2:2" x14ac:dyDescent="0.2">
      <c r="B98422" s="66"/>
    </row>
    <row r="98423" spans="2:2" x14ac:dyDescent="0.2">
      <c r="B98423" s="66"/>
    </row>
    <row r="98424" spans="2:2" x14ac:dyDescent="0.2">
      <c r="B98424" s="66"/>
    </row>
    <row r="98425" spans="2:2" x14ac:dyDescent="0.2">
      <c r="B98425" s="66"/>
    </row>
    <row r="98426" spans="2:2" x14ac:dyDescent="0.2">
      <c r="B98426" s="66"/>
    </row>
    <row r="98427" spans="2:2" x14ac:dyDescent="0.2">
      <c r="B98427" s="66"/>
    </row>
    <row r="98428" spans="2:2" x14ac:dyDescent="0.2">
      <c r="B98428" s="66"/>
    </row>
    <row r="98429" spans="2:2" x14ac:dyDescent="0.2">
      <c r="B98429" s="66"/>
    </row>
    <row r="98430" spans="2:2" x14ac:dyDescent="0.2">
      <c r="B98430" s="66"/>
    </row>
    <row r="98431" spans="2:2" x14ac:dyDescent="0.2">
      <c r="B98431" s="66"/>
    </row>
    <row r="98432" spans="2:2" x14ac:dyDescent="0.2">
      <c r="B98432" s="66"/>
    </row>
    <row r="98433" spans="2:2" x14ac:dyDescent="0.2">
      <c r="B98433" s="66"/>
    </row>
    <row r="98434" spans="2:2" x14ac:dyDescent="0.2">
      <c r="B98434" s="66"/>
    </row>
    <row r="98435" spans="2:2" x14ac:dyDescent="0.2">
      <c r="B98435" s="66"/>
    </row>
    <row r="98436" spans="2:2" x14ac:dyDescent="0.2">
      <c r="B98436" s="66"/>
    </row>
    <row r="98437" spans="2:2" x14ac:dyDescent="0.2">
      <c r="B98437" s="66"/>
    </row>
    <row r="98438" spans="2:2" x14ac:dyDescent="0.2">
      <c r="B98438" s="66"/>
    </row>
    <row r="98439" spans="2:2" x14ac:dyDescent="0.2">
      <c r="B98439" s="66"/>
    </row>
    <row r="98440" spans="2:2" x14ac:dyDescent="0.2">
      <c r="B98440" s="66"/>
    </row>
    <row r="98441" spans="2:2" x14ac:dyDescent="0.2">
      <c r="B98441" s="66"/>
    </row>
    <row r="98442" spans="2:2" x14ac:dyDescent="0.2">
      <c r="B98442" s="66"/>
    </row>
    <row r="98443" spans="2:2" x14ac:dyDescent="0.2">
      <c r="B98443" s="66"/>
    </row>
    <row r="98444" spans="2:2" x14ac:dyDescent="0.2">
      <c r="B98444" s="66"/>
    </row>
    <row r="98445" spans="2:2" x14ac:dyDescent="0.2">
      <c r="B98445" s="66"/>
    </row>
    <row r="98446" spans="2:2" x14ac:dyDescent="0.2">
      <c r="B98446" s="66"/>
    </row>
    <row r="98447" spans="2:2" x14ac:dyDescent="0.2">
      <c r="B98447" s="66"/>
    </row>
    <row r="98448" spans="2:2" x14ac:dyDescent="0.2">
      <c r="B98448" s="66"/>
    </row>
    <row r="98449" spans="2:2" x14ac:dyDescent="0.2">
      <c r="B98449" s="66"/>
    </row>
    <row r="98450" spans="2:2" x14ac:dyDescent="0.2">
      <c r="B98450" s="66"/>
    </row>
    <row r="98451" spans="2:2" x14ac:dyDescent="0.2">
      <c r="B98451" s="66"/>
    </row>
    <row r="98452" spans="2:2" x14ac:dyDescent="0.2">
      <c r="B98452" s="66"/>
    </row>
    <row r="98453" spans="2:2" x14ac:dyDescent="0.2">
      <c r="B98453" s="66"/>
    </row>
    <row r="98454" spans="2:2" x14ac:dyDescent="0.2">
      <c r="B98454" s="66"/>
    </row>
    <row r="98455" spans="2:2" x14ac:dyDescent="0.2">
      <c r="B98455" s="66"/>
    </row>
    <row r="98456" spans="2:2" x14ac:dyDescent="0.2">
      <c r="B98456" s="66"/>
    </row>
    <row r="98457" spans="2:2" x14ac:dyDescent="0.2">
      <c r="B98457" s="66"/>
    </row>
    <row r="98458" spans="2:2" x14ac:dyDescent="0.2">
      <c r="B98458" s="66"/>
    </row>
    <row r="98459" spans="2:2" x14ac:dyDescent="0.2">
      <c r="B98459" s="66"/>
    </row>
    <row r="98460" spans="2:2" x14ac:dyDescent="0.2">
      <c r="B98460" s="66"/>
    </row>
    <row r="98461" spans="2:2" x14ac:dyDescent="0.2">
      <c r="B98461" s="66"/>
    </row>
    <row r="98462" spans="2:2" x14ac:dyDescent="0.2">
      <c r="B98462" s="66"/>
    </row>
    <row r="98463" spans="2:2" x14ac:dyDescent="0.2">
      <c r="B98463" s="66"/>
    </row>
    <row r="98464" spans="2:2" x14ac:dyDescent="0.2">
      <c r="B98464" s="66"/>
    </row>
    <row r="98465" spans="2:2" x14ac:dyDescent="0.2">
      <c r="B98465" s="66"/>
    </row>
    <row r="98466" spans="2:2" x14ac:dyDescent="0.2">
      <c r="B98466" s="66"/>
    </row>
    <row r="98467" spans="2:2" x14ac:dyDescent="0.2">
      <c r="B98467" s="66"/>
    </row>
    <row r="98468" spans="2:2" x14ac:dyDescent="0.2">
      <c r="B98468" s="66"/>
    </row>
    <row r="98469" spans="2:2" x14ac:dyDescent="0.2">
      <c r="B98469" s="66"/>
    </row>
    <row r="98470" spans="2:2" x14ac:dyDescent="0.2">
      <c r="B98470" s="66"/>
    </row>
    <row r="98471" spans="2:2" x14ac:dyDescent="0.2">
      <c r="B98471" s="66"/>
    </row>
    <row r="98472" spans="2:2" x14ac:dyDescent="0.2">
      <c r="B98472" s="66"/>
    </row>
    <row r="98473" spans="2:2" x14ac:dyDescent="0.2">
      <c r="B98473" s="66"/>
    </row>
    <row r="98474" spans="2:2" x14ac:dyDescent="0.2">
      <c r="B98474" s="66"/>
    </row>
    <row r="98475" spans="2:2" x14ac:dyDescent="0.2">
      <c r="B98475" s="66"/>
    </row>
    <row r="98476" spans="2:2" x14ac:dyDescent="0.2">
      <c r="B98476" s="66"/>
    </row>
    <row r="98477" spans="2:2" x14ac:dyDescent="0.2">
      <c r="B98477" s="66"/>
    </row>
    <row r="98478" spans="2:2" x14ac:dyDescent="0.2">
      <c r="B98478" s="66"/>
    </row>
    <row r="98479" spans="2:2" x14ac:dyDescent="0.2">
      <c r="B98479" s="66"/>
    </row>
    <row r="98480" spans="2:2" x14ac:dyDescent="0.2">
      <c r="B98480" s="66"/>
    </row>
    <row r="98481" spans="2:2" x14ac:dyDescent="0.2">
      <c r="B98481" s="66"/>
    </row>
    <row r="98482" spans="2:2" x14ac:dyDescent="0.2">
      <c r="B98482" s="66"/>
    </row>
    <row r="98483" spans="2:2" x14ac:dyDescent="0.2">
      <c r="B98483" s="66"/>
    </row>
    <row r="98484" spans="2:2" x14ac:dyDescent="0.2">
      <c r="B98484" s="66"/>
    </row>
    <row r="98485" spans="2:2" x14ac:dyDescent="0.2">
      <c r="B98485" s="66"/>
    </row>
    <row r="98486" spans="2:2" x14ac:dyDescent="0.2">
      <c r="B98486" s="66"/>
    </row>
    <row r="98487" spans="2:2" x14ac:dyDescent="0.2">
      <c r="B98487" s="66"/>
    </row>
    <row r="98488" spans="2:2" x14ac:dyDescent="0.2">
      <c r="B98488" s="66"/>
    </row>
    <row r="98489" spans="2:2" x14ac:dyDescent="0.2">
      <c r="B98489" s="66"/>
    </row>
    <row r="98490" spans="2:2" x14ac:dyDescent="0.2">
      <c r="B98490" s="66"/>
    </row>
    <row r="98491" spans="2:2" x14ac:dyDescent="0.2">
      <c r="B98491" s="66"/>
    </row>
    <row r="98492" spans="2:2" x14ac:dyDescent="0.2">
      <c r="B98492" s="66"/>
    </row>
    <row r="98493" spans="2:2" x14ac:dyDescent="0.2">
      <c r="B98493" s="66"/>
    </row>
    <row r="98494" spans="2:2" x14ac:dyDescent="0.2">
      <c r="B98494" s="66"/>
    </row>
    <row r="98495" spans="2:2" x14ac:dyDescent="0.2">
      <c r="B98495" s="66"/>
    </row>
    <row r="98496" spans="2:2" x14ac:dyDescent="0.2">
      <c r="B98496" s="66"/>
    </row>
    <row r="98497" spans="2:2" x14ac:dyDescent="0.2">
      <c r="B98497" s="66"/>
    </row>
    <row r="98498" spans="2:2" x14ac:dyDescent="0.2">
      <c r="B98498" s="66"/>
    </row>
    <row r="98499" spans="2:2" x14ac:dyDescent="0.2">
      <c r="B98499" s="66"/>
    </row>
    <row r="98500" spans="2:2" x14ac:dyDescent="0.2">
      <c r="B98500" s="66"/>
    </row>
    <row r="98501" spans="2:2" x14ac:dyDescent="0.2">
      <c r="B98501" s="66"/>
    </row>
    <row r="98502" spans="2:2" x14ac:dyDescent="0.2">
      <c r="B98502" s="66"/>
    </row>
    <row r="98503" spans="2:2" x14ac:dyDescent="0.2">
      <c r="B98503" s="66"/>
    </row>
    <row r="98504" spans="2:2" x14ac:dyDescent="0.2">
      <c r="B98504" s="66"/>
    </row>
    <row r="98505" spans="2:2" x14ac:dyDescent="0.2">
      <c r="B98505" s="66"/>
    </row>
    <row r="98506" spans="2:2" x14ac:dyDescent="0.2">
      <c r="B98506" s="66"/>
    </row>
    <row r="98507" spans="2:2" x14ac:dyDescent="0.2">
      <c r="B98507" s="66"/>
    </row>
    <row r="98508" spans="2:2" x14ac:dyDescent="0.2">
      <c r="B98508" s="66"/>
    </row>
    <row r="98509" spans="2:2" x14ac:dyDescent="0.2">
      <c r="B98509" s="66"/>
    </row>
    <row r="98510" spans="2:2" x14ac:dyDescent="0.2">
      <c r="B98510" s="66"/>
    </row>
    <row r="98511" spans="2:2" x14ac:dyDescent="0.2">
      <c r="B98511" s="66"/>
    </row>
    <row r="98512" spans="2:2" x14ac:dyDescent="0.2">
      <c r="B98512" s="66"/>
    </row>
    <row r="98513" spans="2:2" x14ac:dyDescent="0.2">
      <c r="B98513" s="66"/>
    </row>
    <row r="98514" spans="2:2" x14ac:dyDescent="0.2">
      <c r="B98514" s="66"/>
    </row>
    <row r="98515" spans="2:2" x14ac:dyDescent="0.2">
      <c r="B98515" s="66"/>
    </row>
    <row r="98516" spans="2:2" x14ac:dyDescent="0.2">
      <c r="B98516" s="66"/>
    </row>
    <row r="98517" spans="2:2" x14ac:dyDescent="0.2">
      <c r="B98517" s="66"/>
    </row>
    <row r="98518" spans="2:2" x14ac:dyDescent="0.2">
      <c r="B98518" s="66"/>
    </row>
    <row r="98519" spans="2:2" x14ac:dyDescent="0.2">
      <c r="B98519" s="66"/>
    </row>
    <row r="98520" spans="2:2" x14ac:dyDescent="0.2">
      <c r="B98520" s="66"/>
    </row>
    <row r="98521" spans="2:2" x14ac:dyDescent="0.2">
      <c r="B98521" s="66"/>
    </row>
    <row r="98522" spans="2:2" x14ac:dyDescent="0.2">
      <c r="B98522" s="66"/>
    </row>
    <row r="98523" spans="2:2" x14ac:dyDescent="0.2">
      <c r="B98523" s="66"/>
    </row>
    <row r="98524" spans="2:2" x14ac:dyDescent="0.2">
      <c r="B98524" s="66"/>
    </row>
    <row r="98525" spans="2:2" x14ac:dyDescent="0.2">
      <c r="B98525" s="66"/>
    </row>
    <row r="98526" spans="2:2" x14ac:dyDescent="0.2">
      <c r="B98526" s="66"/>
    </row>
    <row r="98527" spans="2:2" x14ac:dyDescent="0.2">
      <c r="B98527" s="66"/>
    </row>
    <row r="98528" spans="2:2" x14ac:dyDescent="0.2">
      <c r="B98528" s="66"/>
    </row>
    <row r="98529" spans="2:2" x14ac:dyDescent="0.2">
      <c r="B98529" s="66"/>
    </row>
    <row r="98530" spans="2:2" x14ac:dyDescent="0.2">
      <c r="B98530" s="66"/>
    </row>
    <row r="98531" spans="2:2" x14ac:dyDescent="0.2">
      <c r="B98531" s="66"/>
    </row>
    <row r="98532" spans="2:2" x14ac:dyDescent="0.2">
      <c r="B98532" s="66"/>
    </row>
    <row r="98533" spans="2:2" x14ac:dyDescent="0.2">
      <c r="B98533" s="66"/>
    </row>
    <row r="98534" spans="2:2" x14ac:dyDescent="0.2">
      <c r="B98534" s="66"/>
    </row>
    <row r="98535" spans="2:2" x14ac:dyDescent="0.2">
      <c r="B98535" s="66"/>
    </row>
    <row r="98536" spans="2:2" x14ac:dyDescent="0.2">
      <c r="B98536" s="66"/>
    </row>
    <row r="98537" spans="2:2" x14ac:dyDescent="0.2">
      <c r="B98537" s="66"/>
    </row>
    <row r="98538" spans="2:2" x14ac:dyDescent="0.2">
      <c r="B98538" s="66"/>
    </row>
    <row r="98539" spans="2:2" x14ac:dyDescent="0.2">
      <c r="B98539" s="66"/>
    </row>
    <row r="98540" spans="2:2" x14ac:dyDescent="0.2">
      <c r="B98540" s="66"/>
    </row>
    <row r="98541" spans="2:2" x14ac:dyDescent="0.2">
      <c r="B98541" s="66"/>
    </row>
    <row r="98542" spans="2:2" x14ac:dyDescent="0.2">
      <c r="B98542" s="66"/>
    </row>
    <row r="98543" spans="2:2" x14ac:dyDescent="0.2">
      <c r="B98543" s="66"/>
    </row>
    <row r="98544" spans="2:2" x14ac:dyDescent="0.2">
      <c r="B98544" s="66"/>
    </row>
    <row r="98545" spans="2:2" x14ac:dyDescent="0.2">
      <c r="B98545" s="66"/>
    </row>
    <row r="98546" spans="2:2" x14ac:dyDescent="0.2">
      <c r="B98546" s="66"/>
    </row>
    <row r="98547" spans="2:2" x14ac:dyDescent="0.2">
      <c r="B98547" s="66"/>
    </row>
    <row r="98548" spans="2:2" x14ac:dyDescent="0.2">
      <c r="B98548" s="66"/>
    </row>
    <row r="98549" spans="2:2" x14ac:dyDescent="0.2">
      <c r="B98549" s="66"/>
    </row>
    <row r="98550" spans="2:2" x14ac:dyDescent="0.2">
      <c r="B98550" s="66"/>
    </row>
    <row r="98551" spans="2:2" x14ac:dyDescent="0.2">
      <c r="B98551" s="66"/>
    </row>
    <row r="98552" spans="2:2" x14ac:dyDescent="0.2">
      <c r="B98552" s="66"/>
    </row>
    <row r="98553" spans="2:2" x14ac:dyDescent="0.2">
      <c r="B98553" s="66"/>
    </row>
    <row r="98554" spans="2:2" x14ac:dyDescent="0.2">
      <c r="B98554" s="66"/>
    </row>
    <row r="98555" spans="2:2" x14ac:dyDescent="0.2">
      <c r="B98555" s="66"/>
    </row>
    <row r="98556" spans="2:2" x14ac:dyDescent="0.2">
      <c r="B98556" s="66"/>
    </row>
    <row r="98557" spans="2:2" x14ac:dyDescent="0.2">
      <c r="B98557" s="66"/>
    </row>
    <row r="98558" spans="2:2" x14ac:dyDescent="0.2">
      <c r="B98558" s="66"/>
    </row>
    <row r="98559" spans="2:2" x14ac:dyDescent="0.2">
      <c r="B98559" s="66"/>
    </row>
    <row r="98560" spans="2:2" x14ac:dyDescent="0.2">
      <c r="B98560" s="66"/>
    </row>
    <row r="98561" spans="2:2" x14ac:dyDescent="0.2">
      <c r="B98561" s="66"/>
    </row>
    <row r="98562" spans="2:2" x14ac:dyDescent="0.2">
      <c r="B98562" s="66"/>
    </row>
    <row r="98563" spans="2:2" x14ac:dyDescent="0.2">
      <c r="B98563" s="66"/>
    </row>
    <row r="98564" spans="2:2" x14ac:dyDescent="0.2">
      <c r="B98564" s="66"/>
    </row>
    <row r="98565" spans="2:2" x14ac:dyDescent="0.2">
      <c r="B98565" s="66"/>
    </row>
    <row r="98566" spans="2:2" x14ac:dyDescent="0.2">
      <c r="B98566" s="66"/>
    </row>
    <row r="98567" spans="2:2" x14ac:dyDescent="0.2">
      <c r="B98567" s="66"/>
    </row>
    <row r="98568" spans="2:2" x14ac:dyDescent="0.2">
      <c r="B98568" s="66"/>
    </row>
    <row r="98569" spans="2:2" x14ac:dyDescent="0.2">
      <c r="B98569" s="66"/>
    </row>
    <row r="98570" spans="2:2" x14ac:dyDescent="0.2">
      <c r="B98570" s="66"/>
    </row>
    <row r="98571" spans="2:2" x14ac:dyDescent="0.2">
      <c r="B98571" s="66"/>
    </row>
    <row r="98572" spans="2:2" x14ac:dyDescent="0.2">
      <c r="B98572" s="66"/>
    </row>
    <row r="98573" spans="2:2" x14ac:dyDescent="0.2">
      <c r="B98573" s="66"/>
    </row>
    <row r="98574" spans="2:2" x14ac:dyDescent="0.2">
      <c r="B98574" s="66"/>
    </row>
    <row r="98575" spans="2:2" x14ac:dyDescent="0.2">
      <c r="B98575" s="66"/>
    </row>
    <row r="98576" spans="2:2" x14ac:dyDescent="0.2">
      <c r="B98576" s="66"/>
    </row>
    <row r="98577" spans="2:2" x14ac:dyDescent="0.2">
      <c r="B98577" s="66"/>
    </row>
    <row r="98578" spans="2:2" x14ac:dyDescent="0.2">
      <c r="B98578" s="66"/>
    </row>
    <row r="98579" spans="2:2" x14ac:dyDescent="0.2">
      <c r="B98579" s="66"/>
    </row>
    <row r="98580" spans="2:2" x14ac:dyDescent="0.2">
      <c r="B98580" s="66"/>
    </row>
    <row r="98581" spans="2:2" x14ac:dyDescent="0.2">
      <c r="B98581" s="66"/>
    </row>
    <row r="98582" spans="2:2" x14ac:dyDescent="0.2">
      <c r="B98582" s="66"/>
    </row>
    <row r="98583" spans="2:2" x14ac:dyDescent="0.2">
      <c r="B98583" s="66"/>
    </row>
    <row r="98584" spans="2:2" x14ac:dyDescent="0.2">
      <c r="B98584" s="66"/>
    </row>
    <row r="98585" spans="2:2" x14ac:dyDescent="0.2">
      <c r="B98585" s="66"/>
    </row>
    <row r="98586" spans="2:2" x14ac:dyDescent="0.2">
      <c r="B98586" s="66"/>
    </row>
    <row r="98587" spans="2:2" x14ac:dyDescent="0.2">
      <c r="B98587" s="66"/>
    </row>
    <row r="98588" spans="2:2" x14ac:dyDescent="0.2">
      <c r="B98588" s="66"/>
    </row>
    <row r="98589" spans="2:2" x14ac:dyDescent="0.2">
      <c r="B98589" s="66"/>
    </row>
    <row r="98590" spans="2:2" x14ac:dyDescent="0.2">
      <c r="B98590" s="66"/>
    </row>
    <row r="98591" spans="2:2" x14ac:dyDescent="0.2">
      <c r="B98591" s="66"/>
    </row>
    <row r="98592" spans="2:2" x14ac:dyDescent="0.2">
      <c r="B98592" s="66"/>
    </row>
    <row r="98593" spans="2:2" x14ac:dyDescent="0.2">
      <c r="B98593" s="66"/>
    </row>
    <row r="98594" spans="2:2" x14ac:dyDescent="0.2">
      <c r="B98594" s="66"/>
    </row>
    <row r="98595" spans="2:2" x14ac:dyDescent="0.2">
      <c r="B98595" s="66"/>
    </row>
    <row r="98596" spans="2:2" x14ac:dyDescent="0.2">
      <c r="B98596" s="66"/>
    </row>
    <row r="98597" spans="2:2" x14ac:dyDescent="0.2">
      <c r="B98597" s="66"/>
    </row>
    <row r="98598" spans="2:2" x14ac:dyDescent="0.2">
      <c r="B98598" s="66"/>
    </row>
    <row r="98599" spans="2:2" x14ac:dyDescent="0.2">
      <c r="B98599" s="66"/>
    </row>
    <row r="98600" spans="2:2" x14ac:dyDescent="0.2">
      <c r="B98600" s="66"/>
    </row>
    <row r="98601" spans="2:2" x14ac:dyDescent="0.2">
      <c r="B98601" s="66"/>
    </row>
    <row r="98602" spans="2:2" x14ac:dyDescent="0.2">
      <c r="B98602" s="66"/>
    </row>
    <row r="98603" spans="2:2" x14ac:dyDescent="0.2">
      <c r="B98603" s="66"/>
    </row>
    <row r="98604" spans="2:2" x14ac:dyDescent="0.2">
      <c r="B98604" s="66"/>
    </row>
    <row r="98605" spans="2:2" x14ac:dyDescent="0.2">
      <c r="B98605" s="66"/>
    </row>
    <row r="98606" spans="2:2" x14ac:dyDescent="0.2">
      <c r="B98606" s="66"/>
    </row>
    <row r="98607" spans="2:2" x14ac:dyDescent="0.2">
      <c r="B98607" s="66"/>
    </row>
    <row r="98608" spans="2:2" x14ac:dyDescent="0.2">
      <c r="B98608" s="66"/>
    </row>
    <row r="98609" spans="2:2" x14ac:dyDescent="0.2">
      <c r="B98609" s="66"/>
    </row>
    <row r="98610" spans="2:2" x14ac:dyDescent="0.2">
      <c r="B98610" s="66"/>
    </row>
    <row r="98611" spans="2:2" x14ac:dyDescent="0.2">
      <c r="B98611" s="66"/>
    </row>
    <row r="98612" spans="2:2" x14ac:dyDescent="0.2">
      <c r="B98612" s="66"/>
    </row>
    <row r="98613" spans="2:2" x14ac:dyDescent="0.2">
      <c r="B98613" s="66"/>
    </row>
    <row r="98614" spans="2:2" x14ac:dyDescent="0.2">
      <c r="B98614" s="66"/>
    </row>
    <row r="98615" spans="2:2" x14ac:dyDescent="0.2">
      <c r="B98615" s="66"/>
    </row>
    <row r="98616" spans="2:2" x14ac:dyDescent="0.2">
      <c r="B98616" s="66"/>
    </row>
    <row r="98617" spans="2:2" x14ac:dyDescent="0.2">
      <c r="B98617" s="66"/>
    </row>
    <row r="98618" spans="2:2" x14ac:dyDescent="0.2">
      <c r="B98618" s="66"/>
    </row>
    <row r="98619" spans="2:2" x14ac:dyDescent="0.2">
      <c r="B98619" s="66"/>
    </row>
    <row r="98620" spans="2:2" x14ac:dyDescent="0.2">
      <c r="B98620" s="66"/>
    </row>
    <row r="98621" spans="2:2" x14ac:dyDescent="0.2">
      <c r="B98621" s="66"/>
    </row>
    <row r="98622" spans="2:2" x14ac:dyDescent="0.2">
      <c r="B98622" s="66"/>
    </row>
    <row r="98623" spans="2:2" x14ac:dyDescent="0.2">
      <c r="B98623" s="66"/>
    </row>
    <row r="98624" spans="2:2" x14ac:dyDescent="0.2">
      <c r="B98624" s="66"/>
    </row>
    <row r="98625" spans="2:2" x14ac:dyDescent="0.2">
      <c r="B98625" s="66"/>
    </row>
    <row r="98626" spans="2:2" x14ac:dyDescent="0.2">
      <c r="B98626" s="66"/>
    </row>
    <row r="98627" spans="2:2" x14ac:dyDescent="0.2">
      <c r="B98627" s="66"/>
    </row>
    <row r="98628" spans="2:2" x14ac:dyDescent="0.2">
      <c r="B98628" s="66"/>
    </row>
    <row r="98629" spans="2:2" x14ac:dyDescent="0.2">
      <c r="B98629" s="66"/>
    </row>
    <row r="98630" spans="2:2" x14ac:dyDescent="0.2">
      <c r="B98630" s="66"/>
    </row>
    <row r="98631" spans="2:2" x14ac:dyDescent="0.2">
      <c r="B98631" s="66"/>
    </row>
    <row r="98632" spans="2:2" x14ac:dyDescent="0.2">
      <c r="B98632" s="66"/>
    </row>
    <row r="98633" spans="2:2" x14ac:dyDescent="0.2">
      <c r="B98633" s="66"/>
    </row>
    <row r="98634" spans="2:2" x14ac:dyDescent="0.2">
      <c r="B98634" s="66"/>
    </row>
    <row r="98635" spans="2:2" x14ac:dyDescent="0.2">
      <c r="B98635" s="66"/>
    </row>
    <row r="98636" spans="2:2" x14ac:dyDescent="0.2">
      <c r="B98636" s="66"/>
    </row>
    <row r="98637" spans="2:2" x14ac:dyDescent="0.2">
      <c r="B98637" s="66"/>
    </row>
    <row r="98638" spans="2:2" x14ac:dyDescent="0.2">
      <c r="B98638" s="66"/>
    </row>
    <row r="98639" spans="2:2" x14ac:dyDescent="0.2">
      <c r="B98639" s="66"/>
    </row>
    <row r="98640" spans="2:2" x14ac:dyDescent="0.2">
      <c r="B98640" s="66"/>
    </row>
    <row r="98641" spans="2:2" x14ac:dyDescent="0.2">
      <c r="B98641" s="66"/>
    </row>
    <row r="98642" spans="2:2" x14ac:dyDescent="0.2">
      <c r="B98642" s="66"/>
    </row>
    <row r="98643" spans="2:2" x14ac:dyDescent="0.2">
      <c r="B98643" s="66"/>
    </row>
    <row r="98644" spans="2:2" x14ac:dyDescent="0.2">
      <c r="B98644" s="66"/>
    </row>
    <row r="98645" spans="2:2" x14ac:dyDescent="0.2">
      <c r="B98645" s="66"/>
    </row>
    <row r="98646" spans="2:2" x14ac:dyDescent="0.2">
      <c r="B98646" s="66"/>
    </row>
    <row r="98647" spans="2:2" x14ac:dyDescent="0.2">
      <c r="B98647" s="66"/>
    </row>
    <row r="98648" spans="2:2" x14ac:dyDescent="0.2">
      <c r="B98648" s="66"/>
    </row>
    <row r="98649" spans="2:2" x14ac:dyDescent="0.2">
      <c r="B98649" s="66"/>
    </row>
    <row r="98650" spans="2:2" x14ac:dyDescent="0.2">
      <c r="B98650" s="66"/>
    </row>
    <row r="98651" spans="2:2" x14ac:dyDescent="0.2">
      <c r="B98651" s="66"/>
    </row>
    <row r="98652" spans="2:2" x14ac:dyDescent="0.2">
      <c r="B98652" s="66"/>
    </row>
    <row r="98653" spans="2:2" x14ac:dyDescent="0.2">
      <c r="B98653" s="66"/>
    </row>
    <row r="98654" spans="2:2" x14ac:dyDescent="0.2">
      <c r="B98654" s="66"/>
    </row>
    <row r="98655" spans="2:2" x14ac:dyDescent="0.2">
      <c r="B98655" s="66"/>
    </row>
    <row r="98656" spans="2:2" x14ac:dyDescent="0.2">
      <c r="B98656" s="66"/>
    </row>
    <row r="98657" spans="2:2" x14ac:dyDescent="0.2">
      <c r="B98657" s="66"/>
    </row>
    <row r="98658" spans="2:2" x14ac:dyDescent="0.2">
      <c r="B98658" s="66"/>
    </row>
    <row r="98659" spans="2:2" x14ac:dyDescent="0.2">
      <c r="B98659" s="66"/>
    </row>
    <row r="98660" spans="2:2" x14ac:dyDescent="0.2">
      <c r="B98660" s="66"/>
    </row>
    <row r="98661" spans="2:2" x14ac:dyDescent="0.2">
      <c r="B98661" s="66"/>
    </row>
    <row r="98662" spans="2:2" x14ac:dyDescent="0.2">
      <c r="B98662" s="66"/>
    </row>
    <row r="98663" spans="2:2" x14ac:dyDescent="0.2">
      <c r="B98663" s="66"/>
    </row>
    <row r="98664" spans="2:2" x14ac:dyDescent="0.2">
      <c r="B98664" s="66"/>
    </row>
    <row r="98665" spans="2:2" x14ac:dyDescent="0.2">
      <c r="B98665" s="66"/>
    </row>
    <row r="98666" spans="2:2" x14ac:dyDescent="0.2">
      <c r="B98666" s="66"/>
    </row>
    <row r="98667" spans="2:2" x14ac:dyDescent="0.2">
      <c r="B98667" s="66"/>
    </row>
    <row r="98668" spans="2:2" x14ac:dyDescent="0.2">
      <c r="B98668" s="66"/>
    </row>
    <row r="98669" spans="2:2" x14ac:dyDescent="0.2">
      <c r="B98669" s="66"/>
    </row>
    <row r="98670" spans="2:2" x14ac:dyDescent="0.2">
      <c r="B98670" s="66"/>
    </row>
    <row r="98671" spans="2:2" x14ac:dyDescent="0.2">
      <c r="B98671" s="66"/>
    </row>
    <row r="98672" spans="2:2" x14ac:dyDescent="0.2">
      <c r="B98672" s="66"/>
    </row>
    <row r="98673" spans="2:2" x14ac:dyDescent="0.2">
      <c r="B98673" s="66"/>
    </row>
    <row r="98674" spans="2:2" x14ac:dyDescent="0.2">
      <c r="B98674" s="66"/>
    </row>
    <row r="98675" spans="2:2" x14ac:dyDescent="0.2">
      <c r="B98675" s="66"/>
    </row>
    <row r="98676" spans="2:2" x14ac:dyDescent="0.2">
      <c r="B98676" s="66"/>
    </row>
    <row r="98677" spans="2:2" x14ac:dyDescent="0.2">
      <c r="B98677" s="66"/>
    </row>
    <row r="98678" spans="2:2" x14ac:dyDescent="0.2">
      <c r="B98678" s="66"/>
    </row>
    <row r="98679" spans="2:2" x14ac:dyDescent="0.2">
      <c r="B98679" s="66"/>
    </row>
    <row r="98680" spans="2:2" x14ac:dyDescent="0.2">
      <c r="B98680" s="66"/>
    </row>
    <row r="98681" spans="2:2" x14ac:dyDescent="0.2">
      <c r="B98681" s="66"/>
    </row>
    <row r="98682" spans="2:2" x14ac:dyDescent="0.2">
      <c r="B98682" s="66"/>
    </row>
    <row r="98683" spans="2:2" x14ac:dyDescent="0.2">
      <c r="B98683" s="66"/>
    </row>
    <row r="98684" spans="2:2" x14ac:dyDescent="0.2">
      <c r="B98684" s="66"/>
    </row>
    <row r="98685" spans="2:2" x14ac:dyDescent="0.2">
      <c r="B98685" s="66"/>
    </row>
    <row r="98686" spans="2:2" x14ac:dyDescent="0.2">
      <c r="B98686" s="66"/>
    </row>
    <row r="98687" spans="2:2" x14ac:dyDescent="0.2">
      <c r="B98687" s="66"/>
    </row>
    <row r="98688" spans="2:2" x14ac:dyDescent="0.2">
      <c r="B98688" s="66"/>
    </row>
    <row r="98689" spans="2:2" x14ac:dyDescent="0.2">
      <c r="B98689" s="66"/>
    </row>
    <row r="98690" spans="2:2" x14ac:dyDescent="0.2">
      <c r="B98690" s="66"/>
    </row>
    <row r="98691" spans="2:2" x14ac:dyDescent="0.2">
      <c r="B98691" s="66"/>
    </row>
    <row r="98692" spans="2:2" x14ac:dyDescent="0.2">
      <c r="B98692" s="66"/>
    </row>
    <row r="98693" spans="2:2" x14ac:dyDescent="0.2">
      <c r="B98693" s="66"/>
    </row>
    <row r="98694" spans="2:2" x14ac:dyDescent="0.2">
      <c r="B98694" s="66"/>
    </row>
    <row r="98695" spans="2:2" x14ac:dyDescent="0.2">
      <c r="B98695" s="66"/>
    </row>
    <row r="98696" spans="2:2" x14ac:dyDescent="0.2">
      <c r="B98696" s="66"/>
    </row>
    <row r="98697" spans="2:2" x14ac:dyDescent="0.2">
      <c r="B98697" s="66"/>
    </row>
    <row r="98698" spans="2:2" x14ac:dyDescent="0.2">
      <c r="B98698" s="66"/>
    </row>
    <row r="98699" spans="2:2" x14ac:dyDescent="0.2">
      <c r="B98699" s="66"/>
    </row>
    <row r="98700" spans="2:2" x14ac:dyDescent="0.2">
      <c r="B98700" s="66"/>
    </row>
    <row r="98701" spans="2:2" x14ac:dyDescent="0.2">
      <c r="B98701" s="66"/>
    </row>
    <row r="98702" spans="2:2" x14ac:dyDescent="0.2">
      <c r="B98702" s="66"/>
    </row>
    <row r="98703" spans="2:2" x14ac:dyDescent="0.2">
      <c r="B98703" s="66"/>
    </row>
    <row r="98704" spans="2:2" x14ac:dyDescent="0.2">
      <c r="B98704" s="66"/>
    </row>
    <row r="98705" spans="2:2" x14ac:dyDescent="0.2">
      <c r="B98705" s="66"/>
    </row>
    <row r="98706" spans="2:2" x14ac:dyDescent="0.2">
      <c r="B98706" s="66"/>
    </row>
    <row r="98707" spans="2:2" x14ac:dyDescent="0.2">
      <c r="B98707" s="66"/>
    </row>
    <row r="98708" spans="2:2" x14ac:dyDescent="0.2">
      <c r="B98708" s="66"/>
    </row>
    <row r="98709" spans="2:2" x14ac:dyDescent="0.2">
      <c r="B98709" s="66"/>
    </row>
    <row r="98710" spans="2:2" x14ac:dyDescent="0.2">
      <c r="B98710" s="66"/>
    </row>
    <row r="98711" spans="2:2" x14ac:dyDescent="0.2">
      <c r="B98711" s="66"/>
    </row>
    <row r="98712" spans="2:2" x14ac:dyDescent="0.2">
      <c r="B98712" s="66"/>
    </row>
    <row r="98713" spans="2:2" x14ac:dyDescent="0.2">
      <c r="B98713" s="66"/>
    </row>
    <row r="98714" spans="2:2" x14ac:dyDescent="0.2">
      <c r="B98714" s="66"/>
    </row>
    <row r="98715" spans="2:2" x14ac:dyDescent="0.2">
      <c r="B98715" s="66"/>
    </row>
    <row r="98716" spans="2:2" x14ac:dyDescent="0.2">
      <c r="B98716" s="66"/>
    </row>
    <row r="98717" spans="2:2" x14ac:dyDescent="0.2">
      <c r="B98717" s="66"/>
    </row>
    <row r="98718" spans="2:2" x14ac:dyDescent="0.2">
      <c r="B98718" s="66"/>
    </row>
    <row r="98719" spans="2:2" x14ac:dyDescent="0.2">
      <c r="B98719" s="66"/>
    </row>
    <row r="98720" spans="2:2" x14ac:dyDescent="0.2">
      <c r="B98720" s="66"/>
    </row>
    <row r="98721" spans="2:2" x14ac:dyDescent="0.2">
      <c r="B98721" s="66"/>
    </row>
    <row r="98722" spans="2:2" x14ac:dyDescent="0.2">
      <c r="B98722" s="66"/>
    </row>
    <row r="98723" spans="2:2" x14ac:dyDescent="0.2">
      <c r="B98723" s="66"/>
    </row>
    <row r="98724" spans="2:2" x14ac:dyDescent="0.2">
      <c r="B98724" s="66"/>
    </row>
    <row r="98725" spans="2:2" x14ac:dyDescent="0.2">
      <c r="B98725" s="66"/>
    </row>
    <row r="98726" spans="2:2" x14ac:dyDescent="0.2">
      <c r="B98726" s="66"/>
    </row>
    <row r="98727" spans="2:2" x14ac:dyDescent="0.2">
      <c r="B98727" s="66"/>
    </row>
    <row r="98728" spans="2:2" x14ac:dyDescent="0.2">
      <c r="B98728" s="66"/>
    </row>
    <row r="98729" spans="2:2" x14ac:dyDescent="0.2">
      <c r="B98729" s="66"/>
    </row>
    <row r="98730" spans="2:2" x14ac:dyDescent="0.2">
      <c r="B98730" s="66"/>
    </row>
    <row r="98731" spans="2:2" x14ac:dyDescent="0.2">
      <c r="B98731" s="66"/>
    </row>
    <row r="98732" spans="2:2" x14ac:dyDescent="0.2">
      <c r="B98732" s="66"/>
    </row>
    <row r="98733" spans="2:2" x14ac:dyDescent="0.2">
      <c r="B98733" s="66"/>
    </row>
    <row r="98734" spans="2:2" x14ac:dyDescent="0.2">
      <c r="B98734" s="66"/>
    </row>
    <row r="98735" spans="2:2" x14ac:dyDescent="0.2">
      <c r="B98735" s="66"/>
    </row>
    <row r="98736" spans="2:2" x14ac:dyDescent="0.2">
      <c r="B98736" s="66"/>
    </row>
    <row r="98737" spans="2:2" x14ac:dyDescent="0.2">
      <c r="B98737" s="66"/>
    </row>
    <row r="98738" spans="2:2" x14ac:dyDescent="0.2">
      <c r="B98738" s="66"/>
    </row>
    <row r="98739" spans="2:2" x14ac:dyDescent="0.2">
      <c r="B98739" s="66"/>
    </row>
    <row r="98740" spans="2:2" x14ac:dyDescent="0.2">
      <c r="B98740" s="66"/>
    </row>
    <row r="98741" spans="2:2" x14ac:dyDescent="0.2">
      <c r="B98741" s="66"/>
    </row>
    <row r="98742" spans="2:2" x14ac:dyDescent="0.2">
      <c r="B98742" s="66"/>
    </row>
    <row r="98743" spans="2:2" x14ac:dyDescent="0.2">
      <c r="B98743" s="66"/>
    </row>
    <row r="98744" spans="2:2" x14ac:dyDescent="0.2">
      <c r="B98744" s="66"/>
    </row>
    <row r="98745" spans="2:2" x14ac:dyDescent="0.2">
      <c r="B98745" s="66"/>
    </row>
    <row r="98746" spans="2:2" x14ac:dyDescent="0.2">
      <c r="B98746" s="66"/>
    </row>
    <row r="98747" spans="2:2" x14ac:dyDescent="0.2">
      <c r="B98747" s="66"/>
    </row>
    <row r="98748" spans="2:2" x14ac:dyDescent="0.2">
      <c r="B98748" s="66"/>
    </row>
    <row r="98749" spans="2:2" x14ac:dyDescent="0.2">
      <c r="B98749" s="66"/>
    </row>
    <row r="98750" spans="2:2" x14ac:dyDescent="0.2">
      <c r="B98750" s="66"/>
    </row>
    <row r="98751" spans="2:2" x14ac:dyDescent="0.2">
      <c r="B98751" s="66"/>
    </row>
    <row r="98752" spans="2:2" x14ac:dyDescent="0.2">
      <c r="B98752" s="66"/>
    </row>
    <row r="98753" spans="2:2" x14ac:dyDescent="0.2">
      <c r="B98753" s="66"/>
    </row>
    <row r="98754" spans="2:2" x14ac:dyDescent="0.2">
      <c r="B98754" s="66"/>
    </row>
    <row r="98755" spans="2:2" x14ac:dyDescent="0.2">
      <c r="B98755" s="66"/>
    </row>
    <row r="98756" spans="2:2" x14ac:dyDescent="0.2">
      <c r="B98756" s="66"/>
    </row>
    <row r="98757" spans="2:2" x14ac:dyDescent="0.2">
      <c r="B98757" s="66"/>
    </row>
    <row r="98758" spans="2:2" x14ac:dyDescent="0.2">
      <c r="B98758" s="66"/>
    </row>
    <row r="98759" spans="2:2" x14ac:dyDescent="0.2">
      <c r="B98759" s="66"/>
    </row>
    <row r="98760" spans="2:2" x14ac:dyDescent="0.2">
      <c r="B98760" s="66"/>
    </row>
    <row r="98761" spans="2:2" x14ac:dyDescent="0.2">
      <c r="B98761" s="66"/>
    </row>
    <row r="98762" spans="2:2" x14ac:dyDescent="0.2">
      <c r="B98762" s="66"/>
    </row>
    <row r="98763" spans="2:2" x14ac:dyDescent="0.2">
      <c r="B98763" s="66"/>
    </row>
    <row r="98764" spans="2:2" x14ac:dyDescent="0.2">
      <c r="B98764" s="66"/>
    </row>
    <row r="98765" spans="2:2" x14ac:dyDescent="0.2">
      <c r="B98765" s="66"/>
    </row>
    <row r="98766" spans="2:2" x14ac:dyDescent="0.2">
      <c r="B98766" s="66"/>
    </row>
    <row r="98767" spans="2:2" x14ac:dyDescent="0.2">
      <c r="B98767" s="66"/>
    </row>
    <row r="98768" spans="2:2" x14ac:dyDescent="0.2">
      <c r="B98768" s="66"/>
    </row>
    <row r="98769" spans="2:2" x14ac:dyDescent="0.2">
      <c r="B98769" s="66"/>
    </row>
    <row r="98770" spans="2:2" x14ac:dyDescent="0.2">
      <c r="B98770" s="66"/>
    </row>
    <row r="98771" spans="2:2" x14ac:dyDescent="0.2">
      <c r="B98771" s="66"/>
    </row>
    <row r="98772" spans="2:2" x14ac:dyDescent="0.2">
      <c r="B98772" s="66"/>
    </row>
    <row r="98773" spans="2:2" x14ac:dyDescent="0.2">
      <c r="B98773" s="66"/>
    </row>
    <row r="98774" spans="2:2" x14ac:dyDescent="0.2">
      <c r="B98774" s="66"/>
    </row>
    <row r="98775" spans="2:2" x14ac:dyDescent="0.2">
      <c r="B98775" s="66"/>
    </row>
    <row r="98776" spans="2:2" x14ac:dyDescent="0.2">
      <c r="B98776" s="66"/>
    </row>
    <row r="98777" spans="2:2" x14ac:dyDescent="0.2">
      <c r="B98777" s="66"/>
    </row>
    <row r="98778" spans="2:2" x14ac:dyDescent="0.2">
      <c r="B98778" s="66"/>
    </row>
    <row r="98779" spans="2:2" x14ac:dyDescent="0.2">
      <c r="B98779" s="66"/>
    </row>
    <row r="98780" spans="2:2" x14ac:dyDescent="0.2">
      <c r="B98780" s="66"/>
    </row>
    <row r="98781" spans="2:2" x14ac:dyDescent="0.2">
      <c r="B98781" s="66"/>
    </row>
    <row r="98782" spans="2:2" x14ac:dyDescent="0.2">
      <c r="B98782" s="66"/>
    </row>
    <row r="98783" spans="2:2" x14ac:dyDescent="0.2">
      <c r="B98783" s="66"/>
    </row>
    <row r="98784" spans="2:2" x14ac:dyDescent="0.2">
      <c r="B98784" s="66"/>
    </row>
    <row r="98785" spans="2:2" x14ac:dyDescent="0.2">
      <c r="B98785" s="66"/>
    </row>
    <row r="98786" spans="2:2" x14ac:dyDescent="0.2">
      <c r="B98786" s="66"/>
    </row>
    <row r="98787" spans="2:2" x14ac:dyDescent="0.2">
      <c r="B98787" s="66"/>
    </row>
    <row r="98788" spans="2:2" x14ac:dyDescent="0.2">
      <c r="B98788" s="66"/>
    </row>
    <row r="98789" spans="2:2" x14ac:dyDescent="0.2">
      <c r="B98789" s="66"/>
    </row>
    <row r="98790" spans="2:2" x14ac:dyDescent="0.2">
      <c r="B98790" s="66"/>
    </row>
    <row r="98791" spans="2:2" x14ac:dyDescent="0.2">
      <c r="B98791" s="66"/>
    </row>
    <row r="98792" spans="2:2" x14ac:dyDescent="0.2">
      <c r="B98792" s="66"/>
    </row>
    <row r="98793" spans="2:2" x14ac:dyDescent="0.2">
      <c r="B98793" s="66"/>
    </row>
    <row r="98794" spans="2:2" x14ac:dyDescent="0.2">
      <c r="B98794" s="66"/>
    </row>
    <row r="98795" spans="2:2" x14ac:dyDescent="0.2">
      <c r="B98795" s="66"/>
    </row>
    <row r="98796" spans="2:2" x14ac:dyDescent="0.2">
      <c r="B98796" s="66"/>
    </row>
    <row r="98797" spans="2:2" x14ac:dyDescent="0.2">
      <c r="B98797" s="66"/>
    </row>
    <row r="98798" spans="2:2" x14ac:dyDescent="0.2">
      <c r="B98798" s="66"/>
    </row>
    <row r="98799" spans="2:2" x14ac:dyDescent="0.2">
      <c r="B98799" s="66"/>
    </row>
    <row r="98800" spans="2:2" x14ac:dyDescent="0.2">
      <c r="B98800" s="66"/>
    </row>
    <row r="98801" spans="2:2" x14ac:dyDescent="0.2">
      <c r="B98801" s="66"/>
    </row>
    <row r="98802" spans="2:2" x14ac:dyDescent="0.2">
      <c r="B98802" s="66"/>
    </row>
    <row r="98803" spans="2:2" x14ac:dyDescent="0.2">
      <c r="B98803" s="66"/>
    </row>
    <row r="98804" spans="2:2" x14ac:dyDescent="0.2">
      <c r="B98804" s="66"/>
    </row>
    <row r="98805" spans="2:2" x14ac:dyDescent="0.2">
      <c r="B98805" s="66"/>
    </row>
    <row r="98806" spans="2:2" x14ac:dyDescent="0.2">
      <c r="B98806" s="66"/>
    </row>
    <row r="98807" spans="2:2" x14ac:dyDescent="0.2">
      <c r="B98807" s="66"/>
    </row>
    <row r="98808" spans="2:2" x14ac:dyDescent="0.2">
      <c r="B98808" s="66"/>
    </row>
    <row r="98809" spans="2:2" x14ac:dyDescent="0.2">
      <c r="B98809" s="66"/>
    </row>
    <row r="98810" spans="2:2" x14ac:dyDescent="0.2">
      <c r="B98810" s="66"/>
    </row>
    <row r="98811" spans="2:2" x14ac:dyDescent="0.2">
      <c r="B98811" s="66"/>
    </row>
    <row r="98812" spans="2:2" x14ac:dyDescent="0.2">
      <c r="B98812" s="66"/>
    </row>
    <row r="98813" spans="2:2" x14ac:dyDescent="0.2">
      <c r="B98813" s="66"/>
    </row>
    <row r="98814" spans="2:2" x14ac:dyDescent="0.2">
      <c r="B98814" s="66"/>
    </row>
    <row r="98815" spans="2:2" x14ac:dyDescent="0.2">
      <c r="B98815" s="66"/>
    </row>
    <row r="98816" spans="2:2" x14ac:dyDescent="0.2">
      <c r="B98816" s="66"/>
    </row>
    <row r="98817" spans="2:2" x14ac:dyDescent="0.2">
      <c r="B98817" s="66"/>
    </row>
    <row r="98818" spans="2:2" x14ac:dyDescent="0.2">
      <c r="B98818" s="66"/>
    </row>
    <row r="98819" spans="2:2" x14ac:dyDescent="0.2">
      <c r="B98819" s="66"/>
    </row>
    <row r="98820" spans="2:2" x14ac:dyDescent="0.2">
      <c r="B98820" s="66"/>
    </row>
    <row r="98821" spans="2:2" x14ac:dyDescent="0.2">
      <c r="B98821" s="66"/>
    </row>
    <row r="98822" spans="2:2" x14ac:dyDescent="0.2">
      <c r="B98822" s="66"/>
    </row>
    <row r="98823" spans="2:2" x14ac:dyDescent="0.2">
      <c r="B98823" s="66"/>
    </row>
    <row r="98824" spans="2:2" x14ac:dyDescent="0.2">
      <c r="B98824" s="66"/>
    </row>
    <row r="98825" spans="2:2" x14ac:dyDescent="0.2">
      <c r="B98825" s="66"/>
    </row>
    <row r="98826" spans="2:2" x14ac:dyDescent="0.2">
      <c r="B98826" s="66"/>
    </row>
    <row r="98827" spans="2:2" x14ac:dyDescent="0.2">
      <c r="B98827" s="66"/>
    </row>
    <row r="98828" spans="2:2" x14ac:dyDescent="0.2">
      <c r="B98828" s="66"/>
    </row>
    <row r="98829" spans="2:2" x14ac:dyDescent="0.2">
      <c r="B98829" s="66"/>
    </row>
    <row r="98830" spans="2:2" x14ac:dyDescent="0.2">
      <c r="B98830" s="66"/>
    </row>
    <row r="98831" spans="2:2" x14ac:dyDescent="0.2">
      <c r="B98831" s="66"/>
    </row>
    <row r="98832" spans="2:2" x14ac:dyDescent="0.2">
      <c r="B98832" s="66"/>
    </row>
    <row r="98833" spans="2:2" x14ac:dyDescent="0.2">
      <c r="B98833" s="66"/>
    </row>
    <row r="98834" spans="2:2" x14ac:dyDescent="0.2">
      <c r="B98834" s="66"/>
    </row>
    <row r="98835" spans="2:2" x14ac:dyDescent="0.2">
      <c r="B98835" s="66"/>
    </row>
    <row r="98836" spans="2:2" x14ac:dyDescent="0.2">
      <c r="B98836" s="66"/>
    </row>
    <row r="98837" spans="2:2" x14ac:dyDescent="0.2">
      <c r="B98837" s="66"/>
    </row>
    <row r="98838" spans="2:2" x14ac:dyDescent="0.2">
      <c r="B98838" s="66"/>
    </row>
    <row r="98839" spans="2:2" x14ac:dyDescent="0.2">
      <c r="B98839" s="66"/>
    </row>
    <row r="98840" spans="2:2" x14ac:dyDescent="0.2">
      <c r="B98840" s="66"/>
    </row>
    <row r="98841" spans="2:2" x14ac:dyDescent="0.2">
      <c r="B98841" s="66"/>
    </row>
    <row r="98842" spans="2:2" x14ac:dyDescent="0.2">
      <c r="B98842" s="66"/>
    </row>
    <row r="98843" spans="2:2" x14ac:dyDescent="0.2">
      <c r="B98843" s="66"/>
    </row>
    <row r="98844" spans="2:2" x14ac:dyDescent="0.2">
      <c r="B98844" s="66"/>
    </row>
    <row r="98845" spans="2:2" x14ac:dyDescent="0.2">
      <c r="B98845" s="66"/>
    </row>
    <row r="98846" spans="2:2" x14ac:dyDescent="0.2">
      <c r="B98846" s="66"/>
    </row>
    <row r="98847" spans="2:2" x14ac:dyDescent="0.2">
      <c r="B98847" s="66"/>
    </row>
    <row r="98848" spans="2:2" x14ac:dyDescent="0.2">
      <c r="B98848" s="66"/>
    </row>
    <row r="98849" spans="2:2" x14ac:dyDescent="0.2">
      <c r="B98849" s="66"/>
    </row>
    <row r="98850" spans="2:2" x14ac:dyDescent="0.2">
      <c r="B98850" s="66"/>
    </row>
    <row r="98851" spans="2:2" x14ac:dyDescent="0.2">
      <c r="B98851" s="66"/>
    </row>
    <row r="98852" spans="2:2" x14ac:dyDescent="0.2">
      <c r="B98852" s="66"/>
    </row>
    <row r="98853" spans="2:2" x14ac:dyDescent="0.2">
      <c r="B98853" s="66"/>
    </row>
    <row r="98854" spans="2:2" x14ac:dyDescent="0.2">
      <c r="B98854" s="66"/>
    </row>
    <row r="98855" spans="2:2" x14ac:dyDescent="0.2">
      <c r="B98855" s="66"/>
    </row>
    <row r="98856" spans="2:2" x14ac:dyDescent="0.2">
      <c r="B98856" s="66"/>
    </row>
    <row r="98857" spans="2:2" x14ac:dyDescent="0.2">
      <c r="B98857" s="66"/>
    </row>
    <row r="98858" spans="2:2" x14ac:dyDescent="0.2">
      <c r="B98858" s="66"/>
    </row>
    <row r="98859" spans="2:2" x14ac:dyDescent="0.2">
      <c r="B98859" s="66"/>
    </row>
    <row r="98860" spans="2:2" x14ac:dyDescent="0.2">
      <c r="B98860" s="66"/>
    </row>
    <row r="98861" spans="2:2" x14ac:dyDescent="0.2">
      <c r="B98861" s="66"/>
    </row>
    <row r="98862" spans="2:2" x14ac:dyDescent="0.2">
      <c r="B98862" s="66"/>
    </row>
    <row r="98863" spans="2:2" x14ac:dyDescent="0.2">
      <c r="B98863" s="66"/>
    </row>
    <row r="98864" spans="2:2" x14ac:dyDescent="0.2">
      <c r="B98864" s="66"/>
    </row>
    <row r="98865" spans="2:2" x14ac:dyDescent="0.2">
      <c r="B98865" s="66"/>
    </row>
    <row r="98866" spans="2:2" x14ac:dyDescent="0.2">
      <c r="B98866" s="66"/>
    </row>
    <row r="98867" spans="2:2" x14ac:dyDescent="0.2">
      <c r="B98867" s="66"/>
    </row>
    <row r="98868" spans="2:2" x14ac:dyDescent="0.2">
      <c r="B98868" s="66"/>
    </row>
    <row r="98869" spans="2:2" x14ac:dyDescent="0.2">
      <c r="B98869" s="66"/>
    </row>
    <row r="98870" spans="2:2" x14ac:dyDescent="0.2">
      <c r="B98870" s="66"/>
    </row>
    <row r="98871" spans="2:2" x14ac:dyDescent="0.2">
      <c r="B98871" s="66"/>
    </row>
    <row r="98872" spans="2:2" x14ac:dyDescent="0.2">
      <c r="B98872" s="66"/>
    </row>
    <row r="98873" spans="2:2" x14ac:dyDescent="0.2">
      <c r="B98873" s="66"/>
    </row>
    <row r="98874" spans="2:2" x14ac:dyDescent="0.2">
      <c r="B98874" s="66"/>
    </row>
    <row r="98875" spans="2:2" x14ac:dyDescent="0.2">
      <c r="B98875" s="66"/>
    </row>
    <row r="98876" spans="2:2" x14ac:dyDescent="0.2">
      <c r="B98876" s="66"/>
    </row>
    <row r="98877" spans="2:2" x14ac:dyDescent="0.2">
      <c r="B98877" s="66"/>
    </row>
    <row r="98878" spans="2:2" x14ac:dyDescent="0.2">
      <c r="B98878" s="66"/>
    </row>
    <row r="98879" spans="2:2" x14ac:dyDescent="0.2">
      <c r="B98879" s="66"/>
    </row>
    <row r="98880" spans="2:2" x14ac:dyDescent="0.2">
      <c r="B98880" s="66"/>
    </row>
    <row r="98881" spans="2:2" x14ac:dyDescent="0.2">
      <c r="B98881" s="66"/>
    </row>
    <row r="98882" spans="2:2" x14ac:dyDescent="0.2">
      <c r="B98882" s="66"/>
    </row>
    <row r="98883" spans="2:2" x14ac:dyDescent="0.2">
      <c r="B98883" s="66"/>
    </row>
    <row r="98884" spans="2:2" x14ac:dyDescent="0.2">
      <c r="B98884" s="66"/>
    </row>
    <row r="98885" spans="2:2" x14ac:dyDescent="0.2">
      <c r="B98885" s="66"/>
    </row>
    <row r="98886" spans="2:2" x14ac:dyDescent="0.2">
      <c r="B98886" s="66"/>
    </row>
    <row r="98887" spans="2:2" x14ac:dyDescent="0.2">
      <c r="B98887" s="66"/>
    </row>
    <row r="98888" spans="2:2" x14ac:dyDescent="0.2">
      <c r="B98888" s="66"/>
    </row>
    <row r="98889" spans="2:2" x14ac:dyDescent="0.2">
      <c r="B98889" s="66"/>
    </row>
    <row r="98890" spans="2:2" x14ac:dyDescent="0.2">
      <c r="B98890" s="66"/>
    </row>
    <row r="98891" spans="2:2" x14ac:dyDescent="0.2">
      <c r="B98891" s="66"/>
    </row>
    <row r="98892" spans="2:2" x14ac:dyDescent="0.2">
      <c r="B98892" s="66"/>
    </row>
    <row r="98893" spans="2:2" x14ac:dyDescent="0.2">
      <c r="B98893" s="66"/>
    </row>
    <row r="98894" spans="2:2" x14ac:dyDescent="0.2">
      <c r="B98894" s="66"/>
    </row>
    <row r="98895" spans="2:2" x14ac:dyDescent="0.2">
      <c r="B98895" s="66"/>
    </row>
    <row r="98896" spans="2:2" x14ac:dyDescent="0.2">
      <c r="B98896" s="66"/>
    </row>
    <row r="98897" spans="2:2" x14ac:dyDescent="0.2">
      <c r="B98897" s="66"/>
    </row>
    <row r="98898" spans="2:2" x14ac:dyDescent="0.2">
      <c r="B98898" s="66"/>
    </row>
    <row r="98899" spans="2:2" x14ac:dyDescent="0.2">
      <c r="B98899" s="66"/>
    </row>
    <row r="98900" spans="2:2" x14ac:dyDescent="0.2">
      <c r="B98900" s="66"/>
    </row>
    <row r="98901" spans="2:2" x14ac:dyDescent="0.2">
      <c r="B98901" s="66"/>
    </row>
    <row r="98902" spans="2:2" x14ac:dyDescent="0.2">
      <c r="B98902" s="66"/>
    </row>
    <row r="98903" spans="2:2" x14ac:dyDescent="0.2">
      <c r="B98903" s="66"/>
    </row>
    <row r="98904" spans="2:2" x14ac:dyDescent="0.2">
      <c r="B98904" s="66"/>
    </row>
    <row r="98905" spans="2:2" x14ac:dyDescent="0.2">
      <c r="B98905" s="66"/>
    </row>
    <row r="98906" spans="2:2" x14ac:dyDescent="0.2">
      <c r="B98906" s="66"/>
    </row>
    <row r="98907" spans="2:2" x14ac:dyDescent="0.2">
      <c r="B98907" s="66"/>
    </row>
    <row r="98908" spans="2:2" x14ac:dyDescent="0.2">
      <c r="B98908" s="66"/>
    </row>
    <row r="98909" spans="2:2" x14ac:dyDescent="0.2">
      <c r="B98909" s="66"/>
    </row>
    <row r="98910" spans="2:2" x14ac:dyDescent="0.2">
      <c r="B98910" s="66"/>
    </row>
    <row r="98911" spans="2:2" x14ac:dyDescent="0.2">
      <c r="B98911" s="66"/>
    </row>
    <row r="98912" spans="2:2" x14ac:dyDescent="0.2">
      <c r="B98912" s="66"/>
    </row>
    <row r="98913" spans="2:2" x14ac:dyDescent="0.2">
      <c r="B98913" s="66"/>
    </row>
    <row r="98914" spans="2:2" x14ac:dyDescent="0.2">
      <c r="B98914" s="66"/>
    </row>
    <row r="98915" spans="2:2" x14ac:dyDescent="0.2">
      <c r="B98915" s="66"/>
    </row>
    <row r="98916" spans="2:2" x14ac:dyDescent="0.2">
      <c r="B98916" s="66"/>
    </row>
    <row r="98917" spans="2:2" x14ac:dyDescent="0.2">
      <c r="B98917" s="66"/>
    </row>
    <row r="98918" spans="2:2" x14ac:dyDescent="0.2">
      <c r="B98918" s="66"/>
    </row>
    <row r="98919" spans="2:2" x14ac:dyDescent="0.2">
      <c r="B98919" s="66"/>
    </row>
    <row r="98920" spans="2:2" x14ac:dyDescent="0.2">
      <c r="B98920" s="66"/>
    </row>
    <row r="98921" spans="2:2" x14ac:dyDescent="0.2">
      <c r="B98921" s="66"/>
    </row>
    <row r="98922" spans="2:2" x14ac:dyDescent="0.2">
      <c r="B98922" s="66"/>
    </row>
    <row r="98923" spans="2:2" x14ac:dyDescent="0.2">
      <c r="B98923" s="66"/>
    </row>
    <row r="98924" spans="2:2" x14ac:dyDescent="0.2">
      <c r="B98924" s="66"/>
    </row>
    <row r="98925" spans="2:2" x14ac:dyDescent="0.2">
      <c r="B98925" s="66"/>
    </row>
    <row r="98926" spans="2:2" x14ac:dyDescent="0.2">
      <c r="B98926" s="66"/>
    </row>
    <row r="98927" spans="2:2" x14ac:dyDescent="0.2">
      <c r="B98927" s="66"/>
    </row>
    <row r="98928" spans="2:2" x14ac:dyDescent="0.2">
      <c r="B98928" s="66"/>
    </row>
    <row r="98929" spans="2:2" x14ac:dyDescent="0.2">
      <c r="B98929" s="66"/>
    </row>
    <row r="98930" spans="2:2" x14ac:dyDescent="0.2">
      <c r="B98930" s="66"/>
    </row>
    <row r="98931" spans="2:2" x14ac:dyDescent="0.2">
      <c r="B98931" s="66"/>
    </row>
    <row r="98932" spans="2:2" x14ac:dyDescent="0.2">
      <c r="B98932" s="66"/>
    </row>
    <row r="98933" spans="2:2" x14ac:dyDescent="0.2">
      <c r="B98933" s="66"/>
    </row>
    <row r="98934" spans="2:2" x14ac:dyDescent="0.2">
      <c r="B98934" s="66"/>
    </row>
    <row r="98935" spans="2:2" x14ac:dyDescent="0.2">
      <c r="B98935" s="66"/>
    </row>
    <row r="98936" spans="2:2" x14ac:dyDescent="0.2">
      <c r="B98936" s="66"/>
    </row>
    <row r="98937" spans="2:2" x14ac:dyDescent="0.2">
      <c r="B98937" s="66"/>
    </row>
    <row r="98938" spans="2:2" x14ac:dyDescent="0.2">
      <c r="B98938" s="66"/>
    </row>
    <row r="98939" spans="2:2" x14ac:dyDescent="0.2">
      <c r="B98939" s="66"/>
    </row>
    <row r="98940" spans="2:2" x14ac:dyDescent="0.2">
      <c r="B98940" s="66"/>
    </row>
    <row r="98941" spans="2:2" x14ac:dyDescent="0.2">
      <c r="B98941" s="66"/>
    </row>
    <row r="98942" spans="2:2" x14ac:dyDescent="0.2">
      <c r="B98942" s="66"/>
    </row>
    <row r="98943" spans="2:2" x14ac:dyDescent="0.2">
      <c r="B98943" s="66"/>
    </row>
    <row r="98944" spans="2:2" x14ac:dyDescent="0.2">
      <c r="B98944" s="66"/>
    </row>
    <row r="98945" spans="2:2" x14ac:dyDescent="0.2">
      <c r="B98945" s="66"/>
    </row>
    <row r="98946" spans="2:2" x14ac:dyDescent="0.2">
      <c r="B98946" s="66"/>
    </row>
    <row r="98947" spans="2:2" x14ac:dyDescent="0.2">
      <c r="B98947" s="66"/>
    </row>
    <row r="98948" spans="2:2" x14ac:dyDescent="0.2">
      <c r="B98948" s="66"/>
    </row>
    <row r="98949" spans="2:2" x14ac:dyDescent="0.2">
      <c r="B98949" s="66"/>
    </row>
    <row r="98950" spans="2:2" x14ac:dyDescent="0.2">
      <c r="B98950" s="66"/>
    </row>
    <row r="98951" spans="2:2" x14ac:dyDescent="0.2">
      <c r="B98951" s="66"/>
    </row>
    <row r="98952" spans="2:2" x14ac:dyDescent="0.2">
      <c r="B98952" s="66"/>
    </row>
    <row r="98953" spans="2:2" x14ac:dyDescent="0.2">
      <c r="B98953" s="66"/>
    </row>
    <row r="98954" spans="2:2" x14ac:dyDescent="0.2">
      <c r="B98954" s="66"/>
    </row>
    <row r="98955" spans="2:2" x14ac:dyDescent="0.2">
      <c r="B98955" s="66"/>
    </row>
    <row r="98956" spans="2:2" x14ac:dyDescent="0.2">
      <c r="B98956" s="66"/>
    </row>
    <row r="98957" spans="2:2" x14ac:dyDescent="0.2">
      <c r="B98957" s="66"/>
    </row>
    <row r="98958" spans="2:2" x14ac:dyDescent="0.2">
      <c r="B98958" s="66"/>
    </row>
    <row r="98959" spans="2:2" x14ac:dyDescent="0.2">
      <c r="B98959" s="66"/>
    </row>
    <row r="98960" spans="2:2" x14ac:dyDescent="0.2">
      <c r="B98960" s="66"/>
    </row>
    <row r="98961" spans="2:2" x14ac:dyDescent="0.2">
      <c r="B98961" s="66"/>
    </row>
    <row r="98962" spans="2:2" x14ac:dyDescent="0.2">
      <c r="B98962" s="66"/>
    </row>
    <row r="98963" spans="2:2" x14ac:dyDescent="0.2">
      <c r="B98963" s="66"/>
    </row>
    <row r="98964" spans="2:2" x14ac:dyDescent="0.2">
      <c r="B98964" s="66"/>
    </row>
    <row r="98965" spans="2:2" x14ac:dyDescent="0.2">
      <c r="B98965" s="66"/>
    </row>
    <row r="98966" spans="2:2" x14ac:dyDescent="0.2">
      <c r="B98966" s="66"/>
    </row>
    <row r="98967" spans="2:2" x14ac:dyDescent="0.2">
      <c r="B98967" s="66"/>
    </row>
    <row r="98968" spans="2:2" x14ac:dyDescent="0.2">
      <c r="B98968" s="66"/>
    </row>
    <row r="98969" spans="2:2" x14ac:dyDescent="0.2">
      <c r="B98969" s="66"/>
    </row>
    <row r="98970" spans="2:2" x14ac:dyDescent="0.2">
      <c r="B98970" s="66"/>
    </row>
    <row r="98971" spans="2:2" x14ac:dyDescent="0.2">
      <c r="B98971" s="66"/>
    </row>
    <row r="98972" spans="2:2" x14ac:dyDescent="0.2">
      <c r="B98972" s="66"/>
    </row>
    <row r="98973" spans="2:2" x14ac:dyDescent="0.2">
      <c r="B98973" s="66"/>
    </row>
    <row r="98974" spans="2:2" x14ac:dyDescent="0.2">
      <c r="B98974" s="66"/>
    </row>
    <row r="98975" spans="2:2" x14ac:dyDescent="0.2">
      <c r="B98975" s="66"/>
    </row>
    <row r="98976" spans="2:2" x14ac:dyDescent="0.2">
      <c r="B98976" s="66"/>
    </row>
    <row r="98977" spans="2:2" x14ac:dyDescent="0.2">
      <c r="B98977" s="66"/>
    </row>
    <row r="98978" spans="2:2" x14ac:dyDescent="0.2">
      <c r="B98978" s="66"/>
    </row>
    <row r="98979" spans="2:2" x14ac:dyDescent="0.2">
      <c r="B98979" s="66"/>
    </row>
    <row r="98980" spans="2:2" x14ac:dyDescent="0.2">
      <c r="B98980" s="66"/>
    </row>
    <row r="98981" spans="2:2" x14ac:dyDescent="0.2">
      <c r="B98981" s="66"/>
    </row>
    <row r="98982" spans="2:2" x14ac:dyDescent="0.2">
      <c r="B98982" s="66"/>
    </row>
    <row r="98983" spans="2:2" x14ac:dyDescent="0.2">
      <c r="B98983" s="66"/>
    </row>
    <row r="98984" spans="2:2" x14ac:dyDescent="0.2">
      <c r="B98984" s="66"/>
    </row>
    <row r="98985" spans="2:2" x14ac:dyDescent="0.2">
      <c r="B98985" s="66"/>
    </row>
    <row r="98986" spans="2:2" x14ac:dyDescent="0.2">
      <c r="B98986" s="66"/>
    </row>
    <row r="98987" spans="2:2" x14ac:dyDescent="0.2">
      <c r="B98987" s="66"/>
    </row>
    <row r="98988" spans="2:2" x14ac:dyDescent="0.2">
      <c r="B98988" s="66"/>
    </row>
    <row r="98989" spans="2:2" x14ac:dyDescent="0.2">
      <c r="B98989" s="66"/>
    </row>
    <row r="98990" spans="2:2" x14ac:dyDescent="0.2">
      <c r="B98990" s="66"/>
    </row>
    <row r="98991" spans="2:2" x14ac:dyDescent="0.2">
      <c r="B98991" s="66"/>
    </row>
    <row r="98992" spans="2:2" x14ac:dyDescent="0.2">
      <c r="B98992" s="66"/>
    </row>
    <row r="98993" spans="2:2" x14ac:dyDescent="0.2">
      <c r="B98993" s="66"/>
    </row>
    <row r="98994" spans="2:2" x14ac:dyDescent="0.2">
      <c r="B98994" s="66"/>
    </row>
    <row r="98995" spans="2:2" x14ac:dyDescent="0.2">
      <c r="B98995" s="66"/>
    </row>
    <row r="98996" spans="2:2" x14ac:dyDescent="0.2">
      <c r="B98996" s="66"/>
    </row>
    <row r="98997" spans="2:2" x14ac:dyDescent="0.2">
      <c r="B98997" s="66"/>
    </row>
    <row r="98998" spans="2:2" x14ac:dyDescent="0.2">
      <c r="B98998" s="66"/>
    </row>
    <row r="98999" spans="2:2" x14ac:dyDescent="0.2">
      <c r="B98999" s="66"/>
    </row>
    <row r="99000" spans="2:2" x14ac:dyDescent="0.2">
      <c r="B99000" s="66"/>
    </row>
    <row r="99001" spans="2:2" x14ac:dyDescent="0.2">
      <c r="B99001" s="66"/>
    </row>
    <row r="99002" spans="2:2" x14ac:dyDescent="0.2">
      <c r="B99002" s="66"/>
    </row>
    <row r="99003" spans="2:2" x14ac:dyDescent="0.2">
      <c r="B99003" s="66"/>
    </row>
    <row r="99004" spans="2:2" x14ac:dyDescent="0.2">
      <c r="B99004" s="66"/>
    </row>
    <row r="99005" spans="2:2" x14ac:dyDescent="0.2">
      <c r="B99005" s="66"/>
    </row>
    <row r="99006" spans="2:2" x14ac:dyDescent="0.2">
      <c r="B99006" s="66"/>
    </row>
    <row r="99007" spans="2:2" x14ac:dyDescent="0.2">
      <c r="B99007" s="66"/>
    </row>
    <row r="99008" spans="2:2" x14ac:dyDescent="0.2">
      <c r="B99008" s="66"/>
    </row>
    <row r="99009" spans="2:2" x14ac:dyDescent="0.2">
      <c r="B99009" s="66"/>
    </row>
    <row r="99010" spans="2:2" x14ac:dyDescent="0.2">
      <c r="B99010" s="66"/>
    </row>
    <row r="99011" spans="2:2" x14ac:dyDescent="0.2">
      <c r="B99011" s="66"/>
    </row>
    <row r="99012" spans="2:2" x14ac:dyDescent="0.2">
      <c r="B99012" s="66"/>
    </row>
    <row r="99013" spans="2:2" x14ac:dyDescent="0.2">
      <c r="B99013" s="66"/>
    </row>
    <row r="99014" spans="2:2" x14ac:dyDescent="0.2">
      <c r="B99014" s="66"/>
    </row>
    <row r="99015" spans="2:2" x14ac:dyDescent="0.2">
      <c r="B99015" s="66"/>
    </row>
    <row r="99016" spans="2:2" x14ac:dyDescent="0.2">
      <c r="B99016" s="66"/>
    </row>
    <row r="99017" spans="2:2" x14ac:dyDescent="0.2">
      <c r="B99017" s="66"/>
    </row>
    <row r="99018" spans="2:2" x14ac:dyDescent="0.2">
      <c r="B99018" s="66"/>
    </row>
    <row r="99019" spans="2:2" x14ac:dyDescent="0.2">
      <c r="B99019" s="66"/>
    </row>
    <row r="99020" spans="2:2" x14ac:dyDescent="0.2">
      <c r="B99020" s="66"/>
    </row>
    <row r="99021" spans="2:2" x14ac:dyDescent="0.2">
      <c r="B99021" s="66"/>
    </row>
    <row r="99022" spans="2:2" x14ac:dyDescent="0.2">
      <c r="B99022" s="66"/>
    </row>
    <row r="99023" spans="2:2" x14ac:dyDescent="0.2">
      <c r="B99023" s="66"/>
    </row>
    <row r="99024" spans="2:2" x14ac:dyDescent="0.2">
      <c r="B99024" s="66"/>
    </row>
    <row r="99025" spans="2:2" x14ac:dyDescent="0.2">
      <c r="B99025" s="66"/>
    </row>
    <row r="99026" spans="2:2" x14ac:dyDescent="0.2">
      <c r="B99026" s="66"/>
    </row>
    <row r="99027" spans="2:2" x14ac:dyDescent="0.2">
      <c r="B99027" s="66"/>
    </row>
    <row r="99028" spans="2:2" x14ac:dyDescent="0.2">
      <c r="B99028" s="66"/>
    </row>
    <row r="99029" spans="2:2" x14ac:dyDescent="0.2">
      <c r="B99029" s="66"/>
    </row>
    <row r="99030" spans="2:2" x14ac:dyDescent="0.2">
      <c r="B99030" s="66"/>
    </row>
    <row r="99031" spans="2:2" x14ac:dyDescent="0.2">
      <c r="B99031" s="66"/>
    </row>
    <row r="99032" spans="2:2" x14ac:dyDescent="0.2">
      <c r="B99032" s="66"/>
    </row>
    <row r="99033" spans="2:2" x14ac:dyDescent="0.2">
      <c r="B99033" s="66"/>
    </row>
    <row r="99034" spans="2:2" x14ac:dyDescent="0.2">
      <c r="B99034" s="66"/>
    </row>
    <row r="99035" spans="2:2" x14ac:dyDescent="0.2">
      <c r="B99035" s="66"/>
    </row>
    <row r="99036" spans="2:2" x14ac:dyDescent="0.2">
      <c r="B99036" s="66"/>
    </row>
    <row r="99037" spans="2:2" x14ac:dyDescent="0.2">
      <c r="B99037" s="66"/>
    </row>
    <row r="99038" spans="2:2" x14ac:dyDescent="0.2">
      <c r="B99038" s="66"/>
    </row>
    <row r="99039" spans="2:2" x14ac:dyDescent="0.2">
      <c r="B99039" s="66"/>
    </row>
    <row r="99040" spans="2:2" x14ac:dyDescent="0.2">
      <c r="B99040" s="66"/>
    </row>
    <row r="99041" spans="2:2" x14ac:dyDescent="0.2">
      <c r="B99041" s="66"/>
    </row>
    <row r="99042" spans="2:2" x14ac:dyDescent="0.2">
      <c r="B99042" s="66"/>
    </row>
    <row r="99043" spans="2:2" x14ac:dyDescent="0.2">
      <c r="B99043" s="66"/>
    </row>
    <row r="99044" spans="2:2" x14ac:dyDescent="0.2">
      <c r="B99044" s="66"/>
    </row>
    <row r="99045" spans="2:2" x14ac:dyDescent="0.2">
      <c r="B99045" s="66"/>
    </row>
    <row r="99046" spans="2:2" x14ac:dyDescent="0.2">
      <c r="B99046" s="66"/>
    </row>
    <row r="99047" spans="2:2" x14ac:dyDescent="0.2">
      <c r="B99047" s="66"/>
    </row>
    <row r="99048" spans="2:2" x14ac:dyDescent="0.2">
      <c r="B99048" s="66"/>
    </row>
    <row r="99049" spans="2:2" x14ac:dyDescent="0.2">
      <c r="B99049" s="66"/>
    </row>
    <row r="99050" spans="2:2" x14ac:dyDescent="0.2">
      <c r="B99050" s="66"/>
    </row>
    <row r="99051" spans="2:2" x14ac:dyDescent="0.2">
      <c r="B99051" s="66"/>
    </row>
    <row r="99052" spans="2:2" x14ac:dyDescent="0.2">
      <c r="B99052" s="66"/>
    </row>
    <row r="99053" spans="2:2" x14ac:dyDescent="0.2">
      <c r="B99053" s="66"/>
    </row>
    <row r="99054" spans="2:2" x14ac:dyDescent="0.2">
      <c r="B99054" s="66"/>
    </row>
    <row r="99055" spans="2:2" x14ac:dyDescent="0.2">
      <c r="B99055" s="66"/>
    </row>
    <row r="99056" spans="2:2" x14ac:dyDescent="0.2">
      <c r="B99056" s="66"/>
    </row>
    <row r="99057" spans="2:2" x14ac:dyDescent="0.2">
      <c r="B99057" s="66"/>
    </row>
    <row r="99058" spans="2:2" x14ac:dyDescent="0.2">
      <c r="B99058" s="66"/>
    </row>
    <row r="99059" spans="2:2" x14ac:dyDescent="0.2">
      <c r="B99059" s="66"/>
    </row>
    <row r="99060" spans="2:2" x14ac:dyDescent="0.2">
      <c r="B99060" s="66"/>
    </row>
    <row r="99061" spans="2:2" x14ac:dyDescent="0.2">
      <c r="B99061" s="66"/>
    </row>
    <row r="99062" spans="2:2" x14ac:dyDescent="0.2">
      <c r="B99062" s="66"/>
    </row>
    <row r="99063" spans="2:2" x14ac:dyDescent="0.2">
      <c r="B99063" s="66"/>
    </row>
    <row r="99064" spans="2:2" x14ac:dyDescent="0.2">
      <c r="B99064" s="66"/>
    </row>
    <row r="99065" spans="2:2" x14ac:dyDescent="0.2">
      <c r="B99065" s="66"/>
    </row>
    <row r="99066" spans="2:2" x14ac:dyDescent="0.2">
      <c r="B99066" s="66"/>
    </row>
    <row r="99067" spans="2:2" x14ac:dyDescent="0.2">
      <c r="B99067" s="66"/>
    </row>
    <row r="99068" spans="2:2" x14ac:dyDescent="0.2">
      <c r="B99068" s="66"/>
    </row>
    <row r="99069" spans="2:2" x14ac:dyDescent="0.2">
      <c r="B99069" s="66"/>
    </row>
    <row r="99070" spans="2:2" x14ac:dyDescent="0.2">
      <c r="B99070" s="66"/>
    </row>
    <row r="99071" spans="2:2" x14ac:dyDescent="0.2">
      <c r="B99071" s="66"/>
    </row>
    <row r="99072" spans="2:2" x14ac:dyDescent="0.2">
      <c r="B99072" s="66"/>
    </row>
    <row r="99073" spans="2:2" x14ac:dyDescent="0.2">
      <c r="B99073" s="66"/>
    </row>
    <row r="99074" spans="2:2" x14ac:dyDescent="0.2">
      <c r="B99074" s="66"/>
    </row>
    <row r="99075" spans="2:2" x14ac:dyDescent="0.2">
      <c r="B99075" s="66"/>
    </row>
    <row r="99076" spans="2:2" x14ac:dyDescent="0.2">
      <c r="B99076" s="66"/>
    </row>
    <row r="99077" spans="2:2" x14ac:dyDescent="0.2">
      <c r="B99077" s="66"/>
    </row>
    <row r="99078" spans="2:2" x14ac:dyDescent="0.2">
      <c r="B99078" s="66"/>
    </row>
    <row r="99079" spans="2:2" x14ac:dyDescent="0.2">
      <c r="B99079" s="66"/>
    </row>
    <row r="99080" spans="2:2" x14ac:dyDescent="0.2">
      <c r="B99080" s="66"/>
    </row>
    <row r="99081" spans="2:2" x14ac:dyDescent="0.2">
      <c r="B99081" s="66"/>
    </row>
    <row r="99082" spans="2:2" x14ac:dyDescent="0.2">
      <c r="B99082" s="66"/>
    </row>
    <row r="99083" spans="2:2" x14ac:dyDescent="0.2">
      <c r="B99083" s="66"/>
    </row>
    <row r="99084" spans="2:2" x14ac:dyDescent="0.2">
      <c r="B99084" s="66"/>
    </row>
    <row r="99085" spans="2:2" x14ac:dyDescent="0.2">
      <c r="B99085" s="66"/>
    </row>
    <row r="99086" spans="2:2" x14ac:dyDescent="0.2">
      <c r="B99086" s="66"/>
    </row>
    <row r="99087" spans="2:2" x14ac:dyDescent="0.2">
      <c r="B99087" s="66"/>
    </row>
    <row r="99088" spans="2:2" x14ac:dyDescent="0.2">
      <c r="B99088" s="66"/>
    </row>
    <row r="99089" spans="2:2" x14ac:dyDescent="0.2">
      <c r="B99089" s="66"/>
    </row>
    <row r="99090" spans="2:2" x14ac:dyDescent="0.2">
      <c r="B99090" s="66"/>
    </row>
    <row r="99091" spans="2:2" x14ac:dyDescent="0.2">
      <c r="B99091" s="66"/>
    </row>
    <row r="99092" spans="2:2" x14ac:dyDescent="0.2">
      <c r="B99092" s="66"/>
    </row>
    <row r="99093" spans="2:2" x14ac:dyDescent="0.2">
      <c r="B99093" s="66"/>
    </row>
    <row r="99094" spans="2:2" x14ac:dyDescent="0.2">
      <c r="B99094" s="66"/>
    </row>
    <row r="99095" spans="2:2" x14ac:dyDescent="0.2">
      <c r="B99095" s="66"/>
    </row>
    <row r="99096" spans="2:2" x14ac:dyDescent="0.2">
      <c r="B99096" s="66"/>
    </row>
    <row r="99097" spans="2:2" x14ac:dyDescent="0.2">
      <c r="B99097" s="66"/>
    </row>
    <row r="99098" spans="2:2" x14ac:dyDescent="0.2">
      <c r="B99098" s="66"/>
    </row>
    <row r="99099" spans="2:2" x14ac:dyDescent="0.2">
      <c r="B99099" s="66"/>
    </row>
    <row r="99100" spans="2:2" x14ac:dyDescent="0.2">
      <c r="B99100" s="66"/>
    </row>
    <row r="99101" spans="2:2" x14ac:dyDescent="0.2">
      <c r="B99101" s="66"/>
    </row>
    <row r="99102" spans="2:2" x14ac:dyDescent="0.2">
      <c r="B99102" s="66"/>
    </row>
    <row r="99103" spans="2:2" x14ac:dyDescent="0.2">
      <c r="B99103" s="66"/>
    </row>
    <row r="99104" spans="2:2" x14ac:dyDescent="0.2">
      <c r="B99104" s="66"/>
    </row>
    <row r="99105" spans="2:2" x14ac:dyDescent="0.2">
      <c r="B99105" s="66"/>
    </row>
    <row r="99106" spans="2:2" x14ac:dyDescent="0.2">
      <c r="B99106" s="66"/>
    </row>
    <row r="99107" spans="2:2" x14ac:dyDescent="0.2">
      <c r="B99107" s="66"/>
    </row>
    <row r="99108" spans="2:2" x14ac:dyDescent="0.2">
      <c r="B99108" s="66"/>
    </row>
    <row r="99109" spans="2:2" x14ac:dyDescent="0.2">
      <c r="B99109" s="66"/>
    </row>
    <row r="99110" spans="2:2" x14ac:dyDescent="0.2">
      <c r="B99110" s="66"/>
    </row>
    <row r="99111" spans="2:2" x14ac:dyDescent="0.2">
      <c r="B99111" s="66"/>
    </row>
    <row r="99112" spans="2:2" x14ac:dyDescent="0.2">
      <c r="B99112" s="66"/>
    </row>
    <row r="99113" spans="2:2" x14ac:dyDescent="0.2">
      <c r="B99113" s="66"/>
    </row>
    <row r="99114" spans="2:2" x14ac:dyDescent="0.2">
      <c r="B99114" s="66"/>
    </row>
    <row r="99115" spans="2:2" x14ac:dyDescent="0.2">
      <c r="B99115" s="66"/>
    </row>
    <row r="99116" spans="2:2" x14ac:dyDescent="0.2">
      <c r="B99116" s="66"/>
    </row>
    <row r="99117" spans="2:2" x14ac:dyDescent="0.2">
      <c r="B99117" s="66"/>
    </row>
    <row r="99118" spans="2:2" x14ac:dyDescent="0.2">
      <c r="B99118" s="66"/>
    </row>
    <row r="99119" spans="2:2" x14ac:dyDescent="0.2">
      <c r="B99119" s="66"/>
    </row>
    <row r="99120" spans="2:2" x14ac:dyDescent="0.2">
      <c r="B99120" s="66"/>
    </row>
    <row r="99121" spans="2:2" x14ac:dyDescent="0.2">
      <c r="B99121" s="66"/>
    </row>
    <row r="99122" spans="2:2" x14ac:dyDescent="0.2">
      <c r="B99122" s="66"/>
    </row>
    <row r="99123" spans="2:2" x14ac:dyDescent="0.2">
      <c r="B99123" s="66"/>
    </row>
    <row r="99124" spans="2:2" x14ac:dyDescent="0.2">
      <c r="B99124" s="66"/>
    </row>
    <row r="99125" spans="2:2" x14ac:dyDescent="0.2">
      <c r="B99125" s="66"/>
    </row>
    <row r="99126" spans="2:2" x14ac:dyDescent="0.2">
      <c r="B99126" s="66"/>
    </row>
    <row r="99127" spans="2:2" x14ac:dyDescent="0.2">
      <c r="B99127" s="66"/>
    </row>
    <row r="99128" spans="2:2" x14ac:dyDescent="0.2">
      <c r="B99128" s="66"/>
    </row>
    <row r="99129" spans="2:2" x14ac:dyDescent="0.2">
      <c r="B99129" s="66"/>
    </row>
    <row r="99130" spans="2:2" x14ac:dyDescent="0.2">
      <c r="B99130" s="66"/>
    </row>
    <row r="99131" spans="2:2" x14ac:dyDescent="0.2">
      <c r="B99131" s="66"/>
    </row>
    <row r="99132" spans="2:2" x14ac:dyDescent="0.2">
      <c r="B99132" s="66"/>
    </row>
    <row r="99133" spans="2:2" x14ac:dyDescent="0.2">
      <c r="B99133" s="66"/>
    </row>
    <row r="99134" spans="2:2" x14ac:dyDescent="0.2">
      <c r="B99134" s="66"/>
    </row>
    <row r="99135" spans="2:2" x14ac:dyDescent="0.2">
      <c r="B99135" s="66"/>
    </row>
    <row r="99136" spans="2:2" x14ac:dyDescent="0.2">
      <c r="B99136" s="66"/>
    </row>
    <row r="99137" spans="2:2" x14ac:dyDescent="0.2">
      <c r="B99137" s="66"/>
    </row>
    <row r="99138" spans="2:2" x14ac:dyDescent="0.2">
      <c r="B99138" s="66"/>
    </row>
    <row r="99139" spans="2:2" x14ac:dyDescent="0.2">
      <c r="B99139" s="66"/>
    </row>
    <row r="99140" spans="2:2" x14ac:dyDescent="0.2">
      <c r="B99140" s="66"/>
    </row>
    <row r="99141" spans="2:2" x14ac:dyDescent="0.2">
      <c r="B99141" s="66"/>
    </row>
    <row r="99142" spans="2:2" x14ac:dyDescent="0.2">
      <c r="B99142" s="66"/>
    </row>
    <row r="99143" spans="2:2" x14ac:dyDescent="0.2">
      <c r="B99143" s="66"/>
    </row>
    <row r="99144" spans="2:2" x14ac:dyDescent="0.2">
      <c r="B99144" s="66"/>
    </row>
    <row r="99145" spans="2:2" x14ac:dyDescent="0.2">
      <c r="B99145" s="66"/>
    </row>
    <row r="99146" spans="2:2" x14ac:dyDescent="0.2">
      <c r="B99146" s="66"/>
    </row>
    <row r="99147" spans="2:2" x14ac:dyDescent="0.2">
      <c r="B99147" s="66"/>
    </row>
    <row r="99148" spans="2:2" x14ac:dyDescent="0.2">
      <c r="B99148" s="66"/>
    </row>
    <row r="99149" spans="2:2" x14ac:dyDescent="0.2">
      <c r="B99149" s="66"/>
    </row>
    <row r="99150" spans="2:2" x14ac:dyDescent="0.2">
      <c r="B99150" s="66"/>
    </row>
    <row r="99151" spans="2:2" x14ac:dyDescent="0.2">
      <c r="B99151" s="66"/>
    </row>
    <row r="99152" spans="2:2" x14ac:dyDescent="0.2">
      <c r="B99152" s="66"/>
    </row>
    <row r="99153" spans="2:2" x14ac:dyDescent="0.2">
      <c r="B99153" s="66"/>
    </row>
    <row r="99154" spans="2:2" x14ac:dyDescent="0.2">
      <c r="B99154" s="66"/>
    </row>
    <row r="99155" spans="2:2" x14ac:dyDescent="0.2">
      <c r="B99155" s="66"/>
    </row>
    <row r="99156" spans="2:2" x14ac:dyDescent="0.2">
      <c r="B99156" s="66"/>
    </row>
    <row r="99157" spans="2:2" x14ac:dyDescent="0.2">
      <c r="B99157" s="66"/>
    </row>
    <row r="99158" spans="2:2" x14ac:dyDescent="0.2">
      <c r="B99158" s="66"/>
    </row>
    <row r="99159" spans="2:2" x14ac:dyDescent="0.2">
      <c r="B99159" s="66"/>
    </row>
    <row r="99160" spans="2:2" x14ac:dyDescent="0.2">
      <c r="B99160" s="66"/>
    </row>
    <row r="99161" spans="2:2" x14ac:dyDescent="0.2">
      <c r="B99161" s="66"/>
    </row>
    <row r="99162" spans="2:2" x14ac:dyDescent="0.2">
      <c r="B99162" s="66"/>
    </row>
    <row r="99163" spans="2:2" x14ac:dyDescent="0.2">
      <c r="B99163" s="66"/>
    </row>
    <row r="99164" spans="2:2" x14ac:dyDescent="0.2">
      <c r="B99164" s="66"/>
    </row>
    <row r="99165" spans="2:2" x14ac:dyDescent="0.2">
      <c r="B99165" s="66"/>
    </row>
    <row r="99166" spans="2:2" x14ac:dyDescent="0.2">
      <c r="B99166" s="66"/>
    </row>
    <row r="99167" spans="2:2" x14ac:dyDescent="0.2">
      <c r="B99167" s="66"/>
    </row>
    <row r="99168" spans="2:2" x14ac:dyDescent="0.2">
      <c r="B99168" s="66"/>
    </row>
    <row r="99169" spans="2:2" x14ac:dyDescent="0.2">
      <c r="B99169" s="66"/>
    </row>
    <row r="99170" spans="2:2" x14ac:dyDescent="0.2">
      <c r="B99170" s="66"/>
    </row>
    <row r="99171" spans="2:2" x14ac:dyDescent="0.2">
      <c r="B99171" s="66"/>
    </row>
    <row r="99172" spans="2:2" x14ac:dyDescent="0.2">
      <c r="B99172" s="66"/>
    </row>
    <row r="99173" spans="2:2" x14ac:dyDescent="0.2">
      <c r="B99173" s="66"/>
    </row>
    <row r="99174" spans="2:2" x14ac:dyDescent="0.2">
      <c r="B99174" s="66"/>
    </row>
    <row r="99175" spans="2:2" x14ac:dyDescent="0.2">
      <c r="B99175" s="66"/>
    </row>
    <row r="99176" spans="2:2" x14ac:dyDescent="0.2">
      <c r="B99176" s="66"/>
    </row>
    <row r="99177" spans="2:2" x14ac:dyDescent="0.2">
      <c r="B99177" s="66"/>
    </row>
    <row r="99178" spans="2:2" x14ac:dyDescent="0.2">
      <c r="B99178" s="66"/>
    </row>
    <row r="99179" spans="2:2" x14ac:dyDescent="0.2">
      <c r="B99179" s="66"/>
    </row>
    <row r="99180" spans="2:2" x14ac:dyDescent="0.2">
      <c r="B99180" s="66"/>
    </row>
    <row r="99181" spans="2:2" x14ac:dyDescent="0.2">
      <c r="B99181" s="66"/>
    </row>
    <row r="99182" spans="2:2" x14ac:dyDescent="0.2">
      <c r="B99182" s="66"/>
    </row>
    <row r="99183" spans="2:2" x14ac:dyDescent="0.2">
      <c r="B99183" s="66"/>
    </row>
    <row r="99184" spans="2:2" x14ac:dyDescent="0.2">
      <c r="B99184" s="66"/>
    </row>
    <row r="99185" spans="2:2" x14ac:dyDescent="0.2">
      <c r="B99185" s="66"/>
    </row>
    <row r="99186" spans="2:2" x14ac:dyDescent="0.2">
      <c r="B99186" s="66"/>
    </row>
    <row r="99187" spans="2:2" x14ac:dyDescent="0.2">
      <c r="B99187" s="66"/>
    </row>
    <row r="99188" spans="2:2" x14ac:dyDescent="0.2">
      <c r="B99188" s="66"/>
    </row>
    <row r="99189" spans="2:2" x14ac:dyDescent="0.2">
      <c r="B99189" s="66"/>
    </row>
    <row r="99190" spans="2:2" x14ac:dyDescent="0.2">
      <c r="B99190" s="66"/>
    </row>
    <row r="99191" spans="2:2" x14ac:dyDescent="0.2">
      <c r="B99191" s="66"/>
    </row>
    <row r="99192" spans="2:2" x14ac:dyDescent="0.2">
      <c r="B99192" s="66"/>
    </row>
    <row r="99193" spans="2:2" x14ac:dyDescent="0.2">
      <c r="B99193" s="66"/>
    </row>
    <row r="99194" spans="2:2" x14ac:dyDescent="0.2">
      <c r="B99194" s="66"/>
    </row>
    <row r="99195" spans="2:2" x14ac:dyDescent="0.2">
      <c r="B99195" s="66"/>
    </row>
    <row r="99196" spans="2:2" x14ac:dyDescent="0.2">
      <c r="B99196" s="66"/>
    </row>
    <row r="99197" spans="2:2" x14ac:dyDescent="0.2">
      <c r="B99197" s="66"/>
    </row>
    <row r="99198" spans="2:2" x14ac:dyDescent="0.2">
      <c r="B99198" s="66"/>
    </row>
    <row r="99199" spans="2:2" x14ac:dyDescent="0.2">
      <c r="B99199" s="66"/>
    </row>
    <row r="99200" spans="2:2" x14ac:dyDescent="0.2">
      <c r="B99200" s="66"/>
    </row>
    <row r="99201" spans="2:2" x14ac:dyDescent="0.2">
      <c r="B99201" s="66"/>
    </row>
    <row r="99202" spans="2:2" x14ac:dyDescent="0.2">
      <c r="B99202" s="66"/>
    </row>
    <row r="99203" spans="2:2" x14ac:dyDescent="0.2">
      <c r="B99203" s="66"/>
    </row>
    <row r="99204" spans="2:2" x14ac:dyDescent="0.2">
      <c r="B99204" s="66"/>
    </row>
    <row r="99205" spans="2:2" x14ac:dyDescent="0.2">
      <c r="B99205" s="66"/>
    </row>
    <row r="99206" spans="2:2" x14ac:dyDescent="0.2">
      <c r="B99206" s="66"/>
    </row>
    <row r="99207" spans="2:2" x14ac:dyDescent="0.2">
      <c r="B99207" s="66"/>
    </row>
    <row r="99208" spans="2:2" x14ac:dyDescent="0.2">
      <c r="B99208" s="66"/>
    </row>
    <row r="99209" spans="2:2" x14ac:dyDescent="0.2">
      <c r="B99209" s="66"/>
    </row>
    <row r="99210" spans="2:2" x14ac:dyDescent="0.2">
      <c r="B99210" s="66"/>
    </row>
    <row r="99211" spans="2:2" x14ac:dyDescent="0.2">
      <c r="B99211" s="66"/>
    </row>
    <row r="99212" spans="2:2" x14ac:dyDescent="0.2">
      <c r="B99212" s="66"/>
    </row>
    <row r="99213" spans="2:2" x14ac:dyDescent="0.2">
      <c r="B99213" s="66"/>
    </row>
    <row r="99214" spans="2:2" x14ac:dyDescent="0.2">
      <c r="B99214" s="66"/>
    </row>
    <row r="99215" spans="2:2" x14ac:dyDescent="0.2">
      <c r="B99215" s="66"/>
    </row>
    <row r="99216" spans="2:2" x14ac:dyDescent="0.2">
      <c r="B99216" s="66"/>
    </row>
    <row r="99217" spans="2:2" x14ac:dyDescent="0.2">
      <c r="B99217" s="66"/>
    </row>
    <row r="99218" spans="2:2" x14ac:dyDescent="0.2">
      <c r="B99218" s="66"/>
    </row>
    <row r="99219" spans="2:2" x14ac:dyDescent="0.2">
      <c r="B99219" s="66"/>
    </row>
    <row r="99220" spans="2:2" x14ac:dyDescent="0.2">
      <c r="B99220" s="66"/>
    </row>
    <row r="99221" spans="2:2" x14ac:dyDescent="0.2">
      <c r="B99221" s="66"/>
    </row>
    <row r="99222" spans="2:2" x14ac:dyDescent="0.2">
      <c r="B99222" s="66"/>
    </row>
    <row r="99223" spans="2:2" x14ac:dyDescent="0.2">
      <c r="B99223" s="66"/>
    </row>
    <row r="99224" spans="2:2" x14ac:dyDescent="0.2">
      <c r="B99224" s="66"/>
    </row>
    <row r="99225" spans="2:2" x14ac:dyDescent="0.2">
      <c r="B99225" s="66"/>
    </row>
    <row r="99226" spans="2:2" x14ac:dyDescent="0.2">
      <c r="B99226" s="66"/>
    </row>
    <row r="99227" spans="2:2" x14ac:dyDescent="0.2">
      <c r="B99227" s="66"/>
    </row>
    <row r="99228" spans="2:2" x14ac:dyDescent="0.2">
      <c r="B99228" s="66"/>
    </row>
    <row r="99229" spans="2:2" x14ac:dyDescent="0.2">
      <c r="B99229" s="66"/>
    </row>
    <row r="99230" spans="2:2" x14ac:dyDescent="0.2">
      <c r="B99230" s="66"/>
    </row>
    <row r="99231" spans="2:2" x14ac:dyDescent="0.2">
      <c r="B99231" s="66"/>
    </row>
    <row r="99232" spans="2:2" x14ac:dyDescent="0.2">
      <c r="B99232" s="66"/>
    </row>
    <row r="99233" spans="2:2" x14ac:dyDescent="0.2">
      <c r="B99233" s="66"/>
    </row>
    <row r="99234" spans="2:2" x14ac:dyDescent="0.2">
      <c r="B99234" s="66"/>
    </row>
    <row r="99235" spans="2:2" x14ac:dyDescent="0.2">
      <c r="B99235" s="66"/>
    </row>
    <row r="99236" spans="2:2" x14ac:dyDescent="0.2">
      <c r="B99236" s="66"/>
    </row>
    <row r="99237" spans="2:2" x14ac:dyDescent="0.2">
      <c r="B99237" s="66"/>
    </row>
    <row r="99238" spans="2:2" x14ac:dyDescent="0.2">
      <c r="B99238" s="66"/>
    </row>
    <row r="99239" spans="2:2" x14ac:dyDescent="0.2">
      <c r="B99239" s="66"/>
    </row>
    <row r="99240" spans="2:2" x14ac:dyDescent="0.2">
      <c r="B99240" s="66"/>
    </row>
    <row r="99241" spans="2:2" x14ac:dyDescent="0.2">
      <c r="B99241" s="66"/>
    </row>
    <row r="99242" spans="2:2" x14ac:dyDescent="0.2">
      <c r="B99242" s="66"/>
    </row>
    <row r="99243" spans="2:2" x14ac:dyDescent="0.2">
      <c r="B99243" s="66"/>
    </row>
    <row r="99244" spans="2:2" x14ac:dyDescent="0.2">
      <c r="B99244" s="66"/>
    </row>
    <row r="99245" spans="2:2" x14ac:dyDescent="0.2">
      <c r="B99245" s="66"/>
    </row>
    <row r="99246" spans="2:2" x14ac:dyDescent="0.2">
      <c r="B99246" s="66"/>
    </row>
    <row r="99247" spans="2:2" x14ac:dyDescent="0.2">
      <c r="B99247" s="66"/>
    </row>
    <row r="99248" spans="2:2" x14ac:dyDescent="0.2">
      <c r="B99248" s="66"/>
    </row>
    <row r="99249" spans="2:2" x14ac:dyDescent="0.2">
      <c r="B99249" s="66"/>
    </row>
    <row r="99250" spans="2:2" x14ac:dyDescent="0.2">
      <c r="B99250" s="66"/>
    </row>
    <row r="99251" spans="2:2" x14ac:dyDescent="0.2">
      <c r="B99251" s="66"/>
    </row>
    <row r="99252" spans="2:2" x14ac:dyDescent="0.2">
      <c r="B99252" s="66"/>
    </row>
    <row r="99253" spans="2:2" x14ac:dyDescent="0.2">
      <c r="B99253" s="66"/>
    </row>
    <row r="99254" spans="2:2" x14ac:dyDescent="0.2">
      <c r="B99254" s="66"/>
    </row>
    <row r="99255" spans="2:2" x14ac:dyDescent="0.2">
      <c r="B99255" s="66"/>
    </row>
    <row r="99256" spans="2:2" x14ac:dyDescent="0.2">
      <c r="B99256" s="66"/>
    </row>
    <row r="99257" spans="2:2" x14ac:dyDescent="0.2">
      <c r="B99257" s="66"/>
    </row>
    <row r="99258" spans="2:2" x14ac:dyDescent="0.2">
      <c r="B99258" s="66"/>
    </row>
    <row r="99259" spans="2:2" x14ac:dyDescent="0.2">
      <c r="B99259" s="66"/>
    </row>
    <row r="99260" spans="2:2" x14ac:dyDescent="0.2">
      <c r="B99260" s="66"/>
    </row>
    <row r="99261" spans="2:2" x14ac:dyDescent="0.2">
      <c r="B99261" s="66"/>
    </row>
    <row r="99262" spans="2:2" x14ac:dyDescent="0.2">
      <c r="B99262" s="66"/>
    </row>
    <row r="99263" spans="2:2" x14ac:dyDescent="0.2">
      <c r="B99263" s="66"/>
    </row>
    <row r="99264" spans="2:2" x14ac:dyDescent="0.2">
      <c r="B99264" s="66"/>
    </row>
    <row r="99265" spans="2:2" x14ac:dyDescent="0.2">
      <c r="B99265" s="66"/>
    </row>
    <row r="99266" spans="2:2" x14ac:dyDescent="0.2">
      <c r="B99266" s="66"/>
    </row>
    <row r="99267" spans="2:2" x14ac:dyDescent="0.2">
      <c r="B99267" s="66"/>
    </row>
    <row r="99268" spans="2:2" x14ac:dyDescent="0.2">
      <c r="B99268" s="66"/>
    </row>
    <row r="99269" spans="2:2" x14ac:dyDescent="0.2">
      <c r="B99269" s="66"/>
    </row>
    <row r="99270" spans="2:2" x14ac:dyDescent="0.2">
      <c r="B99270" s="66"/>
    </row>
    <row r="99271" spans="2:2" x14ac:dyDescent="0.2">
      <c r="B99271" s="66"/>
    </row>
    <row r="99272" spans="2:2" x14ac:dyDescent="0.2">
      <c r="B99272" s="66"/>
    </row>
    <row r="99273" spans="2:2" x14ac:dyDescent="0.2">
      <c r="B99273" s="66"/>
    </row>
    <row r="99274" spans="2:2" x14ac:dyDescent="0.2">
      <c r="B99274" s="66"/>
    </row>
    <row r="99275" spans="2:2" x14ac:dyDescent="0.2">
      <c r="B99275" s="66"/>
    </row>
    <row r="99276" spans="2:2" x14ac:dyDescent="0.2">
      <c r="B99276" s="66"/>
    </row>
    <row r="99277" spans="2:2" x14ac:dyDescent="0.2">
      <c r="B99277" s="66"/>
    </row>
    <row r="99278" spans="2:2" x14ac:dyDescent="0.2">
      <c r="B99278" s="66"/>
    </row>
    <row r="99279" spans="2:2" x14ac:dyDescent="0.2">
      <c r="B99279" s="66"/>
    </row>
    <row r="99280" spans="2:2" x14ac:dyDescent="0.2">
      <c r="B99280" s="66"/>
    </row>
    <row r="99281" spans="2:2" x14ac:dyDescent="0.2">
      <c r="B99281" s="66"/>
    </row>
    <row r="99282" spans="2:2" x14ac:dyDescent="0.2">
      <c r="B99282" s="66"/>
    </row>
    <row r="99283" spans="2:2" x14ac:dyDescent="0.2">
      <c r="B99283" s="66"/>
    </row>
    <row r="99284" spans="2:2" x14ac:dyDescent="0.2">
      <c r="B99284" s="66"/>
    </row>
    <row r="99285" spans="2:2" x14ac:dyDescent="0.2">
      <c r="B99285" s="66"/>
    </row>
    <row r="99286" spans="2:2" x14ac:dyDescent="0.2">
      <c r="B99286" s="66"/>
    </row>
    <row r="99287" spans="2:2" x14ac:dyDescent="0.2">
      <c r="B99287" s="66"/>
    </row>
    <row r="99288" spans="2:2" x14ac:dyDescent="0.2">
      <c r="B99288" s="66"/>
    </row>
    <row r="99289" spans="2:2" x14ac:dyDescent="0.2">
      <c r="B99289" s="66"/>
    </row>
    <row r="99290" spans="2:2" x14ac:dyDescent="0.2">
      <c r="B99290" s="66"/>
    </row>
    <row r="99291" spans="2:2" x14ac:dyDescent="0.2">
      <c r="B99291" s="66"/>
    </row>
    <row r="99292" spans="2:2" x14ac:dyDescent="0.2">
      <c r="B99292" s="66"/>
    </row>
    <row r="99293" spans="2:2" x14ac:dyDescent="0.2">
      <c r="B99293" s="66"/>
    </row>
    <row r="99294" spans="2:2" x14ac:dyDescent="0.2">
      <c r="B99294" s="66"/>
    </row>
    <row r="99295" spans="2:2" x14ac:dyDescent="0.2">
      <c r="B99295" s="66"/>
    </row>
    <row r="99296" spans="2:2" x14ac:dyDescent="0.2">
      <c r="B99296" s="66"/>
    </row>
    <row r="99297" spans="2:2" x14ac:dyDescent="0.2">
      <c r="B99297" s="66"/>
    </row>
    <row r="99298" spans="2:2" x14ac:dyDescent="0.2">
      <c r="B99298" s="66"/>
    </row>
    <row r="99299" spans="2:2" x14ac:dyDescent="0.2">
      <c r="B99299" s="66"/>
    </row>
    <row r="99300" spans="2:2" x14ac:dyDescent="0.2">
      <c r="B99300" s="66"/>
    </row>
    <row r="99301" spans="2:2" x14ac:dyDescent="0.2">
      <c r="B99301" s="66"/>
    </row>
    <row r="99302" spans="2:2" x14ac:dyDescent="0.2">
      <c r="B99302" s="66"/>
    </row>
    <row r="99303" spans="2:2" x14ac:dyDescent="0.2">
      <c r="B99303" s="66"/>
    </row>
    <row r="99304" spans="2:2" x14ac:dyDescent="0.2">
      <c r="B99304" s="66"/>
    </row>
    <row r="99305" spans="2:2" x14ac:dyDescent="0.2">
      <c r="B99305" s="66"/>
    </row>
    <row r="99306" spans="2:2" x14ac:dyDescent="0.2">
      <c r="B99306" s="66"/>
    </row>
    <row r="99307" spans="2:2" x14ac:dyDescent="0.2">
      <c r="B99307" s="66"/>
    </row>
    <row r="99308" spans="2:2" x14ac:dyDescent="0.2">
      <c r="B99308" s="66"/>
    </row>
    <row r="99309" spans="2:2" x14ac:dyDescent="0.2">
      <c r="B99309" s="66"/>
    </row>
    <row r="99310" spans="2:2" x14ac:dyDescent="0.2">
      <c r="B99310" s="66"/>
    </row>
    <row r="99311" spans="2:2" x14ac:dyDescent="0.2">
      <c r="B99311" s="66"/>
    </row>
    <row r="99312" spans="2:2" x14ac:dyDescent="0.2">
      <c r="B99312" s="66"/>
    </row>
    <row r="99313" spans="2:2" x14ac:dyDescent="0.2">
      <c r="B99313" s="66"/>
    </row>
    <row r="99314" spans="2:2" x14ac:dyDescent="0.2">
      <c r="B99314" s="66"/>
    </row>
    <row r="99315" spans="2:2" x14ac:dyDescent="0.2">
      <c r="B99315" s="66"/>
    </row>
    <row r="99316" spans="2:2" x14ac:dyDescent="0.2">
      <c r="B99316" s="66"/>
    </row>
    <row r="99317" spans="2:2" x14ac:dyDescent="0.2">
      <c r="B99317" s="66"/>
    </row>
    <row r="99318" spans="2:2" x14ac:dyDescent="0.2">
      <c r="B99318" s="66"/>
    </row>
    <row r="99319" spans="2:2" x14ac:dyDescent="0.2">
      <c r="B99319" s="66"/>
    </row>
    <row r="99320" spans="2:2" x14ac:dyDescent="0.2">
      <c r="B99320" s="66"/>
    </row>
    <row r="99321" spans="2:2" x14ac:dyDescent="0.2">
      <c r="B99321" s="66"/>
    </row>
    <row r="99322" spans="2:2" x14ac:dyDescent="0.2">
      <c r="B99322" s="66"/>
    </row>
    <row r="99323" spans="2:2" x14ac:dyDescent="0.2">
      <c r="B99323" s="66"/>
    </row>
    <row r="99324" spans="2:2" x14ac:dyDescent="0.2">
      <c r="B99324" s="66"/>
    </row>
    <row r="99325" spans="2:2" x14ac:dyDescent="0.2">
      <c r="B99325" s="66"/>
    </row>
    <row r="99326" spans="2:2" x14ac:dyDescent="0.2">
      <c r="B99326" s="66"/>
    </row>
    <row r="99327" spans="2:2" x14ac:dyDescent="0.2">
      <c r="B99327" s="66"/>
    </row>
    <row r="99328" spans="2:2" x14ac:dyDescent="0.2">
      <c r="B99328" s="66"/>
    </row>
    <row r="99329" spans="2:2" x14ac:dyDescent="0.2">
      <c r="B99329" s="66"/>
    </row>
    <row r="99330" spans="2:2" x14ac:dyDescent="0.2">
      <c r="B99330" s="66"/>
    </row>
    <row r="99331" spans="2:2" x14ac:dyDescent="0.2">
      <c r="B99331" s="66"/>
    </row>
    <row r="99332" spans="2:2" x14ac:dyDescent="0.2">
      <c r="B99332" s="66"/>
    </row>
    <row r="99333" spans="2:2" x14ac:dyDescent="0.2">
      <c r="B99333" s="66"/>
    </row>
    <row r="99334" spans="2:2" x14ac:dyDescent="0.2">
      <c r="B99334" s="66"/>
    </row>
    <row r="99335" spans="2:2" x14ac:dyDescent="0.2">
      <c r="B99335" s="66"/>
    </row>
    <row r="99336" spans="2:2" x14ac:dyDescent="0.2">
      <c r="B99336" s="66"/>
    </row>
    <row r="99337" spans="2:2" x14ac:dyDescent="0.2">
      <c r="B99337" s="66"/>
    </row>
    <row r="99338" spans="2:2" x14ac:dyDescent="0.2">
      <c r="B99338" s="66"/>
    </row>
    <row r="99339" spans="2:2" x14ac:dyDescent="0.2">
      <c r="B99339" s="66"/>
    </row>
    <row r="99340" spans="2:2" x14ac:dyDescent="0.2">
      <c r="B99340" s="66"/>
    </row>
    <row r="99341" spans="2:2" x14ac:dyDescent="0.2">
      <c r="B99341" s="66"/>
    </row>
    <row r="99342" spans="2:2" x14ac:dyDescent="0.2">
      <c r="B99342" s="66"/>
    </row>
    <row r="99343" spans="2:2" x14ac:dyDescent="0.2">
      <c r="B99343" s="66"/>
    </row>
    <row r="99344" spans="2:2" x14ac:dyDescent="0.2">
      <c r="B99344" s="66"/>
    </row>
    <row r="99345" spans="2:2" x14ac:dyDescent="0.2">
      <c r="B99345" s="66"/>
    </row>
    <row r="99346" spans="2:2" x14ac:dyDescent="0.2">
      <c r="B99346" s="66"/>
    </row>
    <row r="99347" spans="2:2" x14ac:dyDescent="0.2">
      <c r="B99347" s="66"/>
    </row>
    <row r="99348" spans="2:2" x14ac:dyDescent="0.2">
      <c r="B99348" s="66"/>
    </row>
    <row r="99349" spans="2:2" x14ac:dyDescent="0.2">
      <c r="B99349" s="66"/>
    </row>
    <row r="99350" spans="2:2" x14ac:dyDescent="0.2">
      <c r="B99350" s="66"/>
    </row>
    <row r="99351" spans="2:2" x14ac:dyDescent="0.2">
      <c r="B99351" s="66"/>
    </row>
    <row r="99352" spans="2:2" x14ac:dyDescent="0.2">
      <c r="B99352" s="66"/>
    </row>
    <row r="99353" spans="2:2" x14ac:dyDescent="0.2">
      <c r="B99353" s="66"/>
    </row>
    <row r="99354" spans="2:2" x14ac:dyDescent="0.2">
      <c r="B99354" s="66"/>
    </row>
    <row r="99355" spans="2:2" x14ac:dyDescent="0.2">
      <c r="B99355" s="66"/>
    </row>
    <row r="99356" spans="2:2" x14ac:dyDescent="0.2">
      <c r="B99356" s="66"/>
    </row>
    <row r="99357" spans="2:2" x14ac:dyDescent="0.2">
      <c r="B99357" s="66"/>
    </row>
    <row r="99358" spans="2:2" x14ac:dyDescent="0.2">
      <c r="B99358" s="66"/>
    </row>
    <row r="99359" spans="2:2" x14ac:dyDescent="0.2">
      <c r="B99359" s="66"/>
    </row>
    <row r="99360" spans="2:2" x14ac:dyDescent="0.2">
      <c r="B99360" s="66"/>
    </row>
    <row r="99361" spans="2:2" x14ac:dyDescent="0.2">
      <c r="B99361" s="66"/>
    </row>
    <row r="99362" spans="2:2" x14ac:dyDescent="0.2">
      <c r="B99362" s="66"/>
    </row>
    <row r="99363" spans="2:2" x14ac:dyDescent="0.2">
      <c r="B99363" s="66"/>
    </row>
    <row r="99364" spans="2:2" x14ac:dyDescent="0.2">
      <c r="B99364" s="66"/>
    </row>
    <row r="99365" spans="2:2" x14ac:dyDescent="0.2">
      <c r="B99365" s="66"/>
    </row>
    <row r="99366" spans="2:2" x14ac:dyDescent="0.2">
      <c r="B99366" s="66"/>
    </row>
    <row r="99367" spans="2:2" x14ac:dyDescent="0.2">
      <c r="B99367" s="66"/>
    </row>
    <row r="99368" spans="2:2" x14ac:dyDescent="0.2">
      <c r="B99368" s="66"/>
    </row>
    <row r="99369" spans="2:2" x14ac:dyDescent="0.2">
      <c r="B99369" s="66"/>
    </row>
    <row r="99370" spans="2:2" x14ac:dyDescent="0.2">
      <c r="B99370" s="66"/>
    </row>
    <row r="99371" spans="2:2" x14ac:dyDescent="0.2">
      <c r="B99371" s="66"/>
    </row>
    <row r="99372" spans="2:2" x14ac:dyDescent="0.2">
      <c r="B99372" s="66"/>
    </row>
    <row r="99373" spans="2:2" x14ac:dyDescent="0.2">
      <c r="B99373" s="66"/>
    </row>
    <row r="99374" spans="2:2" x14ac:dyDescent="0.2">
      <c r="B99374" s="66"/>
    </row>
    <row r="99375" spans="2:2" x14ac:dyDescent="0.2">
      <c r="B99375" s="66"/>
    </row>
    <row r="99376" spans="2:2" x14ac:dyDescent="0.2">
      <c r="B99376" s="66"/>
    </row>
    <row r="99377" spans="2:2" x14ac:dyDescent="0.2">
      <c r="B99377" s="66"/>
    </row>
    <row r="99378" spans="2:2" x14ac:dyDescent="0.2">
      <c r="B99378" s="66"/>
    </row>
    <row r="99379" spans="2:2" x14ac:dyDescent="0.2">
      <c r="B99379" s="66"/>
    </row>
    <row r="99380" spans="2:2" x14ac:dyDescent="0.2">
      <c r="B99380" s="66"/>
    </row>
    <row r="99381" spans="2:2" x14ac:dyDescent="0.2">
      <c r="B99381" s="66"/>
    </row>
    <row r="99382" spans="2:2" x14ac:dyDescent="0.2">
      <c r="B99382" s="66"/>
    </row>
    <row r="99383" spans="2:2" x14ac:dyDescent="0.2">
      <c r="B99383" s="66"/>
    </row>
    <row r="99384" spans="2:2" x14ac:dyDescent="0.2">
      <c r="B99384" s="66"/>
    </row>
    <row r="99385" spans="2:2" x14ac:dyDescent="0.2">
      <c r="B99385" s="66"/>
    </row>
    <row r="99386" spans="2:2" x14ac:dyDescent="0.2">
      <c r="B99386" s="66"/>
    </row>
    <row r="99387" spans="2:2" x14ac:dyDescent="0.2">
      <c r="B99387" s="66"/>
    </row>
    <row r="99388" spans="2:2" x14ac:dyDescent="0.2">
      <c r="B99388" s="66"/>
    </row>
    <row r="99389" spans="2:2" x14ac:dyDescent="0.2">
      <c r="B99389" s="66"/>
    </row>
    <row r="99390" spans="2:2" x14ac:dyDescent="0.2">
      <c r="B99390" s="66"/>
    </row>
    <row r="99391" spans="2:2" x14ac:dyDescent="0.2">
      <c r="B99391" s="66"/>
    </row>
    <row r="99392" spans="2:2" x14ac:dyDescent="0.2">
      <c r="B99392" s="66"/>
    </row>
    <row r="99393" spans="2:2" x14ac:dyDescent="0.2">
      <c r="B99393" s="66"/>
    </row>
    <row r="99394" spans="2:2" x14ac:dyDescent="0.2">
      <c r="B99394" s="66"/>
    </row>
    <row r="99395" spans="2:2" x14ac:dyDescent="0.2">
      <c r="B99395" s="66"/>
    </row>
    <row r="99396" spans="2:2" x14ac:dyDescent="0.2">
      <c r="B99396" s="66"/>
    </row>
    <row r="99397" spans="2:2" x14ac:dyDescent="0.2">
      <c r="B99397" s="66"/>
    </row>
    <row r="99398" spans="2:2" x14ac:dyDescent="0.2">
      <c r="B99398" s="66"/>
    </row>
    <row r="99399" spans="2:2" x14ac:dyDescent="0.2">
      <c r="B99399" s="66"/>
    </row>
    <row r="99400" spans="2:2" x14ac:dyDescent="0.2">
      <c r="B99400" s="66"/>
    </row>
    <row r="99401" spans="2:2" x14ac:dyDescent="0.2">
      <c r="B99401" s="66"/>
    </row>
    <row r="99402" spans="2:2" x14ac:dyDescent="0.2">
      <c r="B99402" s="66"/>
    </row>
    <row r="99403" spans="2:2" x14ac:dyDescent="0.2">
      <c r="B99403" s="66"/>
    </row>
    <row r="99404" spans="2:2" x14ac:dyDescent="0.2">
      <c r="B99404" s="66"/>
    </row>
    <row r="99405" spans="2:2" x14ac:dyDescent="0.2">
      <c r="B99405" s="66"/>
    </row>
    <row r="99406" spans="2:2" x14ac:dyDescent="0.2">
      <c r="B99406" s="66"/>
    </row>
    <row r="99407" spans="2:2" x14ac:dyDescent="0.2">
      <c r="B99407" s="66"/>
    </row>
    <row r="99408" spans="2:2" x14ac:dyDescent="0.2">
      <c r="B99408" s="66"/>
    </row>
    <row r="99409" spans="2:2" x14ac:dyDescent="0.2">
      <c r="B99409" s="66"/>
    </row>
    <row r="99410" spans="2:2" x14ac:dyDescent="0.2">
      <c r="B99410" s="66"/>
    </row>
    <row r="99411" spans="2:2" x14ac:dyDescent="0.2">
      <c r="B99411" s="66"/>
    </row>
    <row r="99412" spans="2:2" x14ac:dyDescent="0.2">
      <c r="B99412" s="66"/>
    </row>
    <row r="99413" spans="2:2" x14ac:dyDescent="0.2">
      <c r="B99413" s="66"/>
    </row>
    <row r="99414" spans="2:2" x14ac:dyDescent="0.2">
      <c r="B99414" s="66"/>
    </row>
    <row r="99415" spans="2:2" x14ac:dyDescent="0.2">
      <c r="B99415" s="66"/>
    </row>
    <row r="99416" spans="2:2" x14ac:dyDescent="0.2">
      <c r="B99416" s="66"/>
    </row>
    <row r="99417" spans="2:2" x14ac:dyDescent="0.2">
      <c r="B99417" s="66"/>
    </row>
    <row r="99418" spans="2:2" x14ac:dyDescent="0.2">
      <c r="B99418" s="66"/>
    </row>
    <row r="99419" spans="2:2" x14ac:dyDescent="0.2">
      <c r="B99419" s="66"/>
    </row>
    <row r="99420" spans="2:2" x14ac:dyDescent="0.2">
      <c r="B99420" s="66"/>
    </row>
    <row r="99421" spans="2:2" x14ac:dyDescent="0.2">
      <c r="B99421" s="66"/>
    </row>
    <row r="99422" spans="2:2" x14ac:dyDescent="0.2">
      <c r="B99422" s="66"/>
    </row>
    <row r="99423" spans="2:2" x14ac:dyDescent="0.2">
      <c r="B99423" s="66"/>
    </row>
    <row r="99424" spans="2:2" x14ac:dyDescent="0.2">
      <c r="B99424" s="66"/>
    </row>
    <row r="99425" spans="2:2" x14ac:dyDescent="0.2">
      <c r="B99425" s="66"/>
    </row>
    <row r="99426" spans="2:2" x14ac:dyDescent="0.2">
      <c r="B99426" s="66"/>
    </row>
    <row r="99427" spans="2:2" x14ac:dyDescent="0.2">
      <c r="B99427" s="66"/>
    </row>
    <row r="99428" spans="2:2" x14ac:dyDescent="0.2">
      <c r="B99428" s="66"/>
    </row>
    <row r="99429" spans="2:2" x14ac:dyDescent="0.2">
      <c r="B99429" s="66"/>
    </row>
    <row r="99430" spans="2:2" x14ac:dyDescent="0.2">
      <c r="B99430" s="66"/>
    </row>
    <row r="99431" spans="2:2" x14ac:dyDescent="0.2">
      <c r="B99431" s="66"/>
    </row>
    <row r="99432" spans="2:2" x14ac:dyDescent="0.2">
      <c r="B99432" s="66"/>
    </row>
    <row r="99433" spans="2:2" x14ac:dyDescent="0.2">
      <c r="B99433" s="66"/>
    </row>
    <row r="99434" spans="2:2" x14ac:dyDescent="0.2">
      <c r="B99434" s="66"/>
    </row>
    <row r="99435" spans="2:2" x14ac:dyDescent="0.2">
      <c r="B99435" s="66"/>
    </row>
    <row r="99436" spans="2:2" x14ac:dyDescent="0.2">
      <c r="B99436" s="66"/>
    </row>
    <row r="99437" spans="2:2" x14ac:dyDescent="0.2">
      <c r="B99437" s="66"/>
    </row>
    <row r="99438" spans="2:2" x14ac:dyDescent="0.2">
      <c r="B99438" s="66"/>
    </row>
    <row r="99439" spans="2:2" x14ac:dyDescent="0.2">
      <c r="B99439" s="66"/>
    </row>
    <row r="99440" spans="2:2" x14ac:dyDescent="0.2">
      <c r="B99440" s="66"/>
    </row>
    <row r="99441" spans="2:2" x14ac:dyDescent="0.2">
      <c r="B99441" s="66"/>
    </row>
    <row r="99442" spans="2:2" x14ac:dyDescent="0.2">
      <c r="B99442" s="66"/>
    </row>
    <row r="99443" spans="2:2" x14ac:dyDescent="0.2">
      <c r="B99443" s="66"/>
    </row>
    <row r="99444" spans="2:2" x14ac:dyDescent="0.2">
      <c r="B99444" s="66"/>
    </row>
    <row r="99445" spans="2:2" x14ac:dyDescent="0.2">
      <c r="B99445" s="66"/>
    </row>
    <row r="99446" spans="2:2" x14ac:dyDescent="0.2">
      <c r="B99446" s="66"/>
    </row>
    <row r="99447" spans="2:2" x14ac:dyDescent="0.2">
      <c r="B99447" s="66"/>
    </row>
    <row r="99448" spans="2:2" x14ac:dyDescent="0.2">
      <c r="B99448" s="66"/>
    </row>
    <row r="99449" spans="2:2" x14ac:dyDescent="0.2">
      <c r="B99449" s="66"/>
    </row>
    <row r="99450" spans="2:2" x14ac:dyDescent="0.2">
      <c r="B99450" s="66"/>
    </row>
    <row r="99451" spans="2:2" x14ac:dyDescent="0.2">
      <c r="B99451" s="66"/>
    </row>
    <row r="99452" spans="2:2" x14ac:dyDescent="0.2">
      <c r="B99452" s="66"/>
    </row>
    <row r="99453" spans="2:2" x14ac:dyDescent="0.2">
      <c r="B99453" s="66"/>
    </row>
    <row r="99454" spans="2:2" x14ac:dyDescent="0.2">
      <c r="B99454" s="66"/>
    </row>
    <row r="99455" spans="2:2" x14ac:dyDescent="0.2">
      <c r="B99455" s="66"/>
    </row>
    <row r="99456" spans="2:2" x14ac:dyDescent="0.2">
      <c r="B99456" s="66"/>
    </row>
    <row r="99457" spans="2:2" x14ac:dyDescent="0.2">
      <c r="B99457" s="66"/>
    </row>
    <row r="99458" spans="2:2" x14ac:dyDescent="0.2">
      <c r="B99458" s="66"/>
    </row>
    <row r="99459" spans="2:2" x14ac:dyDescent="0.2">
      <c r="B99459" s="66"/>
    </row>
    <row r="99460" spans="2:2" x14ac:dyDescent="0.2">
      <c r="B99460" s="66"/>
    </row>
    <row r="99461" spans="2:2" x14ac:dyDescent="0.2">
      <c r="B99461" s="66"/>
    </row>
    <row r="99462" spans="2:2" x14ac:dyDescent="0.2">
      <c r="B99462" s="66"/>
    </row>
    <row r="99463" spans="2:2" x14ac:dyDescent="0.2">
      <c r="B99463" s="66"/>
    </row>
    <row r="99464" spans="2:2" x14ac:dyDescent="0.2">
      <c r="B99464" s="66"/>
    </row>
    <row r="99465" spans="2:2" x14ac:dyDescent="0.2">
      <c r="B99465" s="66"/>
    </row>
    <row r="99466" spans="2:2" x14ac:dyDescent="0.2">
      <c r="B99466" s="66"/>
    </row>
    <row r="99467" spans="2:2" x14ac:dyDescent="0.2">
      <c r="B99467" s="66"/>
    </row>
    <row r="99468" spans="2:2" x14ac:dyDescent="0.2">
      <c r="B99468" s="66"/>
    </row>
    <row r="99469" spans="2:2" x14ac:dyDescent="0.2">
      <c r="B99469" s="66"/>
    </row>
    <row r="99470" spans="2:2" x14ac:dyDescent="0.2">
      <c r="B99470" s="66"/>
    </row>
    <row r="99471" spans="2:2" x14ac:dyDescent="0.2">
      <c r="B99471" s="66"/>
    </row>
    <row r="99472" spans="2:2" x14ac:dyDescent="0.2">
      <c r="B99472" s="66"/>
    </row>
    <row r="99473" spans="2:2" x14ac:dyDescent="0.2">
      <c r="B99473" s="66"/>
    </row>
    <row r="99474" spans="2:2" x14ac:dyDescent="0.2">
      <c r="B99474" s="66"/>
    </row>
    <row r="99475" spans="2:2" x14ac:dyDescent="0.2">
      <c r="B99475" s="66"/>
    </row>
    <row r="99476" spans="2:2" x14ac:dyDescent="0.2">
      <c r="B99476" s="66"/>
    </row>
    <row r="99477" spans="2:2" x14ac:dyDescent="0.2">
      <c r="B99477" s="66"/>
    </row>
    <row r="99478" spans="2:2" x14ac:dyDescent="0.2">
      <c r="B99478" s="66"/>
    </row>
    <row r="99479" spans="2:2" x14ac:dyDescent="0.2">
      <c r="B99479" s="66"/>
    </row>
    <row r="99480" spans="2:2" x14ac:dyDescent="0.2">
      <c r="B99480" s="66"/>
    </row>
    <row r="99481" spans="2:2" x14ac:dyDescent="0.2">
      <c r="B99481" s="66"/>
    </row>
    <row r="99482" spans="2:2" x14ac:dyDescent="0.2">
      <c r="B99482" s="66"/>
    </row>
    <row r="99483" spans="2:2" x14ac:dyDescent="0.2">
      <c r="B99483" s="66"/>
    </row>
    <row r="99484" spans="2:2" x14ac:dyDescent="0.2">
      <c r="B99484" s="66"/>
    </row>
    <row r="99485" spans="2:2" x14ac:dyDescent="0.2">
      <c r="B99485" s="66"/>
    </row>
    <row r="99486" spans="2:2" x14ac:dyDescent="0.2">
      <c r="B99486" s="66"/>
    </row>
    <row r="99487" spans="2:2" x14ac:dyDescent="0.2">
      <c r="B99487" s="66"/>
    </row>
    <row r="99488" spans="2:2" x14ac:dyDescent="0.2">
      <c r="B99488" s="66"/>
    </row>
    <row r="99489" spans="2:2" x14ac:dyDescent="0.2">
      <c r="B99489" s="66"/>
    </row>
    <row r="99490" spans="2:2" x14ac:dyDescent="0.2">
      <c r="B99490" s="66"/>
    </row>
    <row r="99491" spans="2:2" x14ac:dyDescent="0.2">
      <c r="B99491" s="66"/>
    </row>
    <row r="99492" spans="2:2" x14ac:dyDescent="0.2">
      <c r="B99492" s="66"/>
    </row>
    <row r="99493" spans="2:2" x14ac:dyDescent="0.2">
      <c r="B99493" s="66"/>
    </row>
    <row r="99494" spans="2:2" x14ac:dyDescent="0.2">
      <c r="B99494" s="66"/>
    </row>
    <row r="99495" spans="2:2" x14ac:dyDescent="0.2">
      <c r="B99495" s="66"/>
    </row>
    <row r="99496" spans="2:2" x14ac:dyDescent="0.2">
      <c r="B99496" s="66"/>
    </row>
    <row r="99497" spans="2:2" x14ac:dyDescent="0.2">
      <c r="B99497" s="66"/>
    </row>
    <row r="99498" spans="2:2" x14ac:dyDescent="0.2">
      <c r="B99498" s="66"/>
    </row>
    <row r="99499" spans="2:2" x14ac:dyDescent="0.2">
      <c r="B99499" s="66"/>
    </row>
    <row r="99500" spans="2:2" x14ac:dyDescent="0.2">
      <c r="B99500" s="66"/>
    </row>
    <row r="99501" spans="2:2" x14ac:dyDescent="0.2">
      <c r="B99501" s="66"/>
    </row>
    <row r="99502" spans="2:2" x14ac:dyDescent="0.2">
      <c r="B99502" s="66"/>
    </row>
    <row r="99503" spans="2:2" x14ac:dyDescent="0.2">
      <c r="B99503" s="66"/>
    </row>
    <row r="99504" spans="2:2" x14ac:dyDescent="0.2">
      <c r="B99504" s="66"/>
    </row>
    <row r="99505" spans="2:2" x14ac:dyDescent="0.2">
      <c r="B99505" s="66"/>
    </row>
    <row r="99506" spans="2:2" x14ac:dyDescent="0.2">
      <c r="B99506" s="66"/>
    </row>
    <row r="99507" spans="2:2" x14ac:dyDescent="0.2">
      <c r="B99507" s="66"/>
    </row>
    <row r="99508" spans="2:2" x14ac:dyDescent="0.2">
      <c r="B99508" s="66"/>
    </row>
    <row r="99509" spans="2:2" x14ac:dyDescent="0.2">
      <c r="B99509" s="66"/>
    </row>
    <row r="99510" spans="2:2" x14ac:dyDescent="0.2">
      <c r="B99510" s="66"/>
    </row>
    <row r="99511" spans="2:2" x14ac:dyDescent="0.2">
      <c r="B99511" s="66"/>
    </row>
    <row r="99512" spans="2:2" x14ac:dyDescent="0.2">
      <c r="B99512" s="66"/>
    </row>
    <row r="99513" spans="2:2" x14ac:dyDescent="0.2">
      <c r="B99513" s="66"/>
    </row>
    <row r="99514" spans="2:2" x14ac:dyDescent="0.2">
      <c r="B99514" s="66"/>
    </row>
    <row r="99515" spans="2:2" x14ac:dyDescent="0.2">
      <c r="B99515" s="66"/>
    </row>
    <row r="99516" spans="2:2" x14ac:dyDescent="0.2">
      <c r="B99516" s="66"/>
    </row>
    <row r="99517" spans="2:2" x14ac:dyDescent="0.2">
      <c r="B99517" s="66"/>
    </row>
    <row r="99518" spans="2:2" x14ac:dyDescent="0.2">
      <c r="B99518" s="66"/>
    </row>
    <row r="99519" spans="2:2" x14ac:dyDescent="0.2">
      <c r="B99519" s="66"/>
    </row>
    <row r="99520" spans="2:2" x14ac:dyDescent="0.2">
      <c r="B99520" s="66"/>
    </row>
    <row r="99521" spans="2:2" x14ac:dyDescent="0.2">
      <c r="B99521" s="66"/>
    </row>
    <row r="99522" spans="2:2" x14ac:dyDescent="0.2">
      <c r="B99522" s="66"/>
    </row>
    <row r="99523" spans="2:2" x14ac:dyDescent="0.2">
      <c r="B99523" s="66"/>
    </row>
    <row r="99524" spans="2:2" x14ac:dyDescent="0.2">
      <c r="B99524" s="66"/>
    </row>
    <row r="99525" spans="2:2" x14ac:dyDescent="0.2">
      <c r="B99525" s="66"/>
    </row>
    <row r="99526" spans="2:2" x14ac:dyDescent="0.2">
      <c r="B99526" s="66"/>
    </row>
    <row r="99527" spans="2:2" x14ac:dyDescent="0.2">
      <c r="B99527" s="66"/>
    </row>
    <row r="99528" spans="2:2" x14ac:dyDescent="0.2">
      <c r="B99528" s="66"/>
    </row>
    <row r="99529" spans="2:2" x14ac:dyDescent="0.2">
      <c r="B99529" s="66"/>
    </row>
    <row r="99530" spans="2:2" x14ac:dyDescent="0.2">
      <c r="B99530" s="66"/>
    </row>
    <row r="99531" spans="2:2" x14ac:dyDescent="0.2">
      <c r="B99531" s="66"/>
    </row>
    <row r="99532" spans="2:2" x14ac:dyDescent="0.2">
      <c r="B99532" s="66"/>
    </row>
    <row r="99533" spans="2:2" x14ac:dyDescent="0.2">
      <c r="B99533" s="66"/>
    </row>
    <row r="99534" spans="2:2" x14ac:dyDescent="0.2">
      <c r="B99534" s="66"/>
    </row>
    <row r="99535" spans="2:2" x14ac:dyDescent="0.2">
      <c r="B99535" s="66"/>
    </row>
    <row r="99536" spans="2:2" x14ac:dyDescent="0.2">
      <c r="B99536" s="66"/>
    </row>
    <row r="99537" spans="2:2" x14ac:dyDescent="0.2">
      <c r="B99537" s="66"/>
    </row>
    <row r="99538" spans="2:2" x14ac:dyDescent="0.2">
      <c r="B99538" s="66"/>
    </row>
    <row r="99539" spans="2:2" x14ac:dyDescent="0.2">
      <c r="B99539" s="66"/>
    </row>
    <row r="99540" spans="2:2" x14ac:dyDescent="0.2">
      <c r="B99540" s="66"/>
    </row>
    <row r="99541" spans="2:2" x14ac:dyDescent="0.2">
      <c r="B99541" s="66"/>
    </row>
    <row r="99542" spans="2:2" x14ac:dyDescent="0.2">
      <c r="B99542" s="66"/>
    </row>
    <row r="99543" spans="2:2" x14ac:dyDescent="0.2">
      <c r="B99543" s="66"/>
    </row>
    <row r="99544" spans="2:2" x14ac:dyDescent="0.2">
      <c r="B99544" s="66"/>
    </row>
    <row r="99545" spans="2:2" x14ac:dyDescent="0.2">
      <c r="B99545" s="66"/>
    </row>
    <row r="99546" spans="2:2" x14ac:dyDescent="0.2">
      <c r="B99546" s="66"/>
    </row>
    <row r="99547" spans="2:2" x14ac:dyDescent="0.2">
      <c r="B99547" s="66"/>
    </row>
    <row r="99548" spans="2:2" x14ac:dyDescent="0.2">
      <c r="B99548" s="66"/>
    </row>
    <row r="99549" spans="2:2" x14ac:dyDescent="0.2">
      <c r="B99549" s="66"/>
    </row>
    <row r="99550" spans="2:2" x14ac:dyDescent="0.2">
      <c r="B99550" s="66"/>
    </row>
    <row r="99551" spans="2:2" x14ac:dyDescent="0.2">
      <c r="B99551" s="66"/>
    </row>
    <row r="99552" spans="2:2" x14ac:dyDescent="0.2">
      <c r="B99552" s="66"/>
    </row>
    <row r="99553" spans="2:2" x14ac:dyDescent="0.2">
      <c r="B99553" s="66"/>
    </row>
    <row r="99554" spans="2:2" x14ac:dyDescent="0.2">
      <c r="B99554" s="66"/>
    </row>
    <row r="99555" spans="2:2" x14ac:dyDescent="0.2">
      <c r="B99555" s="66"/>
    </row>
    <row r="99556" spans="2:2" x14ac:dyDescent="0.2">
      <c r="B99556" s="66"/>
    </row>
    <row r="99557" spans="2:2" x14ac:dyDescent="0.2">
      <c r="B99557" s="66"/>
    </row>
    <row r="99558" spans="2:2" x14ac:dyDescent="0.2">
      <c r="B99558" s="66"/>
    </row>
    <row r="99559" spans="2:2" x14ac:dyDescent="0.2">
      <c r="B99559" s="66"/>
    </row>
    <row r="99560" spans="2:2" x14ac:dyDescent="0.2">
      <c r="B99560" s="66"/>
    </row>
    <row r="99561" spans="2:2" x14ac:dyDescent="0.2">
      <c r="B99561" s="66"/>
    </row>
    <row r="99562" spans="2:2" x14ac:dyDescent="0.2">
      <c r="B99562" s="66"/>
    </row>
    <row r="99563" spans="2:2" x14ac:dyDescent="0.2">
      <c r="B99563" s="66"/>
    </row>
    <row r="99564" spans="2:2" x14ac:dyDescent="0.2">
      <c r="B99564" s="66"/>
    </row>
    <row r="99565" spans="2:2" x14ac:dyDescent="0.2">
      <c r="B99565" s="66"/>
    </row>
    <row r="99566" spans="2:2" x14ac:dyDescent="0.2">
      <c r="B99566" s="66"/>
    </row>
    <row r="99567" spans="2:2" x14ac:dyDescent="0.2">
      <c r="B99567" s="66"/>
    </row>
    <row r="99568" spans="2:2" x14ac:dyDescent="0.2">
      <c r="B99568" s="66"/>
    </row>
    <row r="99569" spans="2:2" x14ac:dyDescent="0.2">
      <c r="B99569" s="66"/>
    </row>
    <row r="99570" spans="2:2" x14ac:dyDescent="0.2">
      <c r="B99570" s="66"/>
    </row>
    <row r="99571" spans="2:2" x14ac:dyDescent="0.2">
      <c r="B99571" s="66"/>
    </row>
    <row r="99572" spans="2:2" x14ac:dyDescent="0.2">
      <c r="B99572" s="66"/>
    </row>
    <row r="99573" spans="2:2" x14ac:dyDescent="0.2">
      <c r="B99573" s="66"/>
    </row>
    <row r="99574" spans="2:2" x14ac:dyDescent="0.2">
      <c r="B99574" s="66"/>
    </row>
    <row r="99575" spans="2:2" x14ac:dyDescent="0.2">
      <c r="B99575" s="66"/>
    </row>
    <row r="99576" spans="2:2" x14ac:dyDescent="0.2">
      <c r="B99576" s="66"/>
    </row>
    <row r="99577" spans="2:2" x14ac:dyDescent="0.2">
      <c r="B99577" s="66"/>
    </row>
    <row r="99578" spans="2:2" x14ac:dyDescent="0.2">
      <c r="B99578" s="66"/>
    </row>
    <row r="99579" spans="2:2" x14ac:dyDescent="0.2">
      <c r="B99579" s="66"/>
    </row>
    <row r="99580" spans="2:2" x14ac:dyDescent="0.2">
      <c r="B99580" s="66"/>
    </row>
    <row r="99581" spans="2:2" x14ac:dyDescent="0.2">
      <c r="B99581" s="66"/>
    </row>
    <row r="99582" spans="2:2" x14ac:dyDescent="0.2">
      <c r="B99582" s="66"/>
    </row>
    <row r="99583" spans="2:2" x14ac:dyDescent="0.2">
      <c r="B99583" s="66"/>
    </row>
    <row r="99584" spans="2:2" x14ac:dyDescent="0.2">
      <c r="B99584" s="66"/>
    </row>
    <row r="99585" spans="2:2" x14ac:dyDescent="0.2">
      <c r="B99585" s="66"/>
    </row>
    <row r="99586" spans="2:2" x14ac:dyDescent="0.2">
      <c r="B99586" s="66"/>
    </row>
    <row r="99587" spans="2:2" x14ac:dyDescent="0.2">
      <c r="B99587" s="66"/>
    </row>
    <row r="99588" spans="2:2" x14ac:dyDescent="0.2">
      <c r="B99588" s="66"/>
    </row>
    <row r="99589" spans="2:2" x14ac:dyDescent="0.2">
      <c r="B99589" s="66"/>
    </row>
    <row r="99590" spans="2:2" x14ac:dyDescent="0.2">
      <c r="B99590" s="66"/>
    </row>
    <row r="99591" spans="2:2" x14ac:dyDescent="0.2">
      <c r="B99591" s="66"/>
    </row>
    <row r="99592" spans="2:2" x14ac:dyDescent="0.2">
      <c r="B99592" s="66"/>
    </row>
    <row r="99593" spans="2:2" x14ac:dyDescent="0.2">
      <c r="B99593" s="66"/>
    </row>
    <row r="99594" spans="2:2" x14ac:dyDescent="0.2">
      <c r="B99594" s="66"/>
    </row>
    <row r="99595" spans="2:2" x14ac:dyDescent="0.2">
      <c r="B99595" s="66"/>
    </row>
    <row r="99596" spans="2:2" x14ac:dyDescent="0.2">
      <c r="B99596" s="66"/>
    </row>
    <row r="99597" spans="2:2" x14ac:dyDescent="0.2">
      <c r="B99597" s="66"/>
    </row>
    <row r="99598" spans="2:2" x14ac:dyDescent="0.2">
      <c r="B99598" s="66"/>
    </row>
    <row r="99599" spans="2:2" x14ac:dyDescent="0.2">
      <c r="B99599" s="66"/>
    </row>
    <row r="99600" spans="2:2" x14ac:dyDescent="0.2">
      <c r="B99600" s="66"/>
    </row>
    <row r="99601" spans="2:2" x14ac:dyDescent="0.2">
      <c r="B99601" s="66"/>
    </row>
    <row r="99602" spans="2:2" x14ac:dyDescent="0.2">
      <c r="B99602" s="66"/>
    </row>
    <row r="99603" spans="2:2" x14ac:dyDescent="0.2">
      <c r="B99603" s="66"/>
    </row>
    <row r="99604" spans="2:2" x14ac:dyDescent="0.2">
      <c r="B99604" s="66"/>
    </row>
    <row r="99605" spans="2:2" x14ac:dyDescent="0.2">
      <c r="B99605" s="66"/>
    </row>
    <row r="99606" spans="2:2" x14ac:dyDescent="0.2">
      <c r="B99606" s="66"/>
    </row>
    <row r="99607" spans="2:2" x14ac:dyDescent="0.2">
      <c r="B99607" s="66"/>
    </row>
    <row r="99608" spans="2:2" x14ac:dyDescent="0.2">
      <c r="B99608" s="66"/>
    </row>
    <row r="99609" spans="2:2" x14ac:dyDescent="0.2">
      <c r="B99609" s="66"/>
    </row>
    <row r="99610" spans="2:2" x14ac:dyDescent="0.2">
      <c r="B99610" s="66"/>
    </row>
    <row r="99611" spans="2:2" x14ac:dyDescent="0.2">
      <c r="B99611" s="66"/>
    </row>
    <row r="99612" spans="2:2" x14ac:dyDescent="0.2">
      <c r="B99612" s="66"/>
    </row>
    <row r="99613" spans="2:2" x14ac:dyDescent="0.2">
      <c r="B99613" s="66"/>
    </row>
    <row r="99614" spans="2:2" x14ac:dyDescent="0.2">
      <c r="B99614" s="66"/>
    </row>
    <row r="99615" spans="2:2" x14ac:dyDescent="0.2">
      <c r="B99615" s="66"/>
    </row>
    <row r="99616" spans="2:2" x14ac:dyDescent="0.2">
      <c r="B99616" s="66"/>
    </row>
    <row r="99617" spans="2:2" x14ac:dyDescent="0.2">
      <c r="B99617" s="66"/>
    </row>
    <row r="99618" spans="2:2" x14ac:dyDescent="0.2">
      <c r="B99618" s="66"/>
    </row>
    <row r="99619" spans="2:2" x14ac:dyDescent="0.2">
      <c r="B99619" s="66"/>
    </row>
    <row r="99620" spans="2:2" x14ac:dyDescent="0.2">
      <c r="B99620" s="66"/>
    </row>
    <row r="99621" spans="2:2" x14ac:dyDescent="0.2">
      <c r="B99621" s="66"/>
    </row>
    <row r="99622" spans="2:2" x14ac:dyDescent="0.2">
      <c r="B99622" s="66"/>
    </row>
    <row r="99623" spans="2:2" x14ac:dyDescent="0.2">
      <c r="B99623" s="66"/>
    </row>
    <row r="99624" spans="2:2" x14ac:dyDescent="0.2">
      <c r="B99624" s="66"/>
    </row>
    <row r="99625" spans="2:2" x14ac:dyDescent="0.2">
      <c r="B99625" s="66"/>
    </row>
    <row r="99626" spans="2:2" x14ac:dyDescent="0.2">
      <c r="B99626" s="66"/>
    </row>
    <row r="99627" spans="2:2" x14ac:dyDescent="0.2">
      <c r="B99627" s="66"/>
    </row>
    <row r="99628" spans="2:2" x14ac:dyDescent="0.2">
      <c r="B99628" s="66"/>
    </row>
    <row r="99629" spans="2:2" x14ac:dyDescent="0.2">
      <c r="B99629" s="66"/>
    </row>
    <row r="99630" spans="2:2" x14ac:dyDescent="0.2">
      <c r="B99630" s="66"/>
    </row>
    <row r="99631" spans="2:2" x14ac:dyDescent="0.2">
      <c r="B99631" s="66"/>
    </row>
    <row r="99632" spans="2:2" x14ac:dyDescent="0.2">
      <c r="B99632" s="66"/>
    </row>
    <row r="99633" spans="2:2" x14ac:dyDescent="0.2">
      <c r="B99633" s="66"/>
    </row>
    <row r="99634" spans="2:2" x14ac:dyDescent="0.2">
      <c r="B99634" s="66"/>
    </row>
    <row r="99635" spans="2:2" x14ac:dyDescent="0.2">
      <c r="B99635" s="66"/>
    </row>
    <row r="99636" spans="2:2" x14ac:dyDescent="0.2">
      <c r="B99636" s="66"/>
    </row>
    <row r="99637" spans="2:2" x14ac:dyDescent="0.2">
      <c r="B99637" s="66"/>
    </row>
    <row r="99638" spans="2:2" x14ac:dyDescent="0.2">
      <c r="B99638" s="66"/>
    </row>
    <row r="99639" spans="2:2" x14ac:dyDescent="0.2">
      <c r="B99639" s="66"/>
    </row>
    <row r="99640" spans="2:2" x14ac:dyDescent="0.2">
      <c r="B99640" s="66"/>
    </row>
    <row r="99641" spans="2:2" x14ac:dyDescent="0.2">
      <c r="B99641" s="66"/>
    </row>
    <row r="99642" spans="2:2" x14ac:dyDescent="0.2">
      <c r="B99642" s="66"/>
    </row>
    <row r="99643" spans="2:2" x14ac:dyDescent="0.2">
      <c r="B99643" s="66"/>
    </row>
    <row r="99644" spans="2:2" x14ac:dyDescent="0.2">
      <c r="B99644" s="66"/>
    </row>
    <row r="99645" spans="2:2" x14ac:dyDescent="0.2">
      <c r="B99645" s="66"/>
    </row>
    <row r="99646" spans="2:2" x14ac:dyDescent="0.2">
      <c r="B99646" s="66"/>
    </row>
    <row r="99647" spans="2:2" x14ac:dyDescent="0.2">
      <c r="B99647" s="66"/>
    </row>
    <row r="99648" spans="2:2" x14ac:dyDescent="0.2">
      <c r="B99648" s="66"/>
    </row>
    <row r="99649" spans="2:2" x14ac:dyDescent="0.2">
      <c r="B99649" s="66"/>
    </row>
    <row r="99650" spans="2:2" x14ac:dyDescent="0.2">
      <c r="B99650" s="66"/>
    </row>
    <row r="99651" spans="2:2" x14ac:dyDescent="0.2">
      <c r="B99651" s="66"/>
    </row>
    <row r="99652" spans="2:2" x14ac:dyDescent="0.2">
      <c r="B99652" s="66"/>
    </row>
    <row r="99653" spans="2:2" x14ac:dyDescent="0.2">
      <c r="B99653" s="66"/>
    </row>
    <row r="99654" spans="2:2" x14ac:dyDescent="0.2">
      <c r="B99654" s="66"/>
    </row>
    <row r="99655" spans="2:2" x14ac:dyDescent="0.2">
      <c r="B99655" s="66"/>
    </row>
    <row r="99656" spans="2:2" x14ac:dyDescent="0.2">
      <c r="B99656" s="66"/>
    </row>
    <row r="99657" spans="2:2" x14ac:dyDescent="0.2">
      <c r="B99657" s="66"/>
    </row>
    <row r="99658" spans="2:2" x14ac:dyDescent="0.2">
      <c r="B99658" s="66"/>
    </row>
    <row r="99659" spans="2:2" x14ac:dyDescent="0.2">
      <c r="B99659" s="66"/>
    </row>
    <row r="99660" spans="2:2" x14ac:dyDescent="0.2">
      <c r="B99660" s="66"/>
    </row>
    <row r="99661" spans="2:2" x14ac:dyDescent="0.2">
      <c r="B99661" s="66"/>
    </row>
    <row r="99662" spans="2:2" x14ac:dyDescent="0.2">
      <c r="B99662" s="66"/>
    </row>
    <row r="99663" spans="2:2" x14ac:dyDescent="0.2">
      <c r="B99663" s="66"/>
    </row>
    <row r="99664" spans="2:2" x14ac:dyDescent="0.2">
      <c r="B99664" s="66"/>
    </row>
    <row r="99665" spans="2:2" x14ac:dyDescent="0.2">
      <c r="B99665" s="66"/>
    </row>
    <row r="99666" spans="2:2" x14ac:dyDescent="0.2">
      <c r="B99666" s="66"/>
    </row>
    <row r="99667" spans="2:2" x14ac:dyDescent="0.2">
      <c r="B99667" s="66"/>
    </row>
    <row r="99668" spans="2:2" x14ac:dyDescent="0.2">
      <c r="B99668" s="66"/>
    </row>
    <row r="99669" spans="2:2" x14ac:dyDescent="0.2">
      <c r="B99669" s="66"/>
    </row>
    <row r="99670" spans="2:2" x14ac:dyDescent="0.2">
      <c r="B99670" s="66"/>
    </row>
    <row r="99671" spans="2:2" x14ac:dyDescent="0.2">
      <c r="B99671" s="66"/>
    </row>
    <row r="99672" spans="2:2" x14ac:dyDescent="0.2">
      <c r="B99672" s="66"/>
    </row>
    <row r="99673" spans="2:2" x14ac:dyDescent="0.2">
      <c r="B99673" s="66"/>
    </row>
    <row r="99674" spans="2:2" x14ac:dyDescent="0.2">
      <c r="B99674" s="66"/>
    </row>
    <row r="99675" spans="2:2" x14ac:dyDescent="0.2">
      <c r="B99675" s="66"/>
    </row>
    <row r="99676" spans="2:2" x14ac:dyDescent="0.2">
      <c r="B99676" s="66"/>
    </row>
    <row r="99677" spans="2:2" x14ac:dyDescent="0.2">
      <c r="B99677" s="66"/>
    </row>
    <row r="99678" spans="2:2" x14ac:dyDescent="0.2">
      <c r="B99678" s="66"/>
    </row>
    <row r="99679" spans="2:2" x14ac:dyDescent="0.2">
      <c r="B99679" s="66"/>
    </row>
    <row r="99680" spans="2:2" x14ac:dyDescent="0.2">
      <c r="B99680" s="66"/>
    </row>
    <row r="99681" spans="2:2" x14ac:dyDescent="0.2">
      <c r="B99681" s="66"/>
    </row>
    <row r="99682" spans="2:2" x14ac:dyDescent="0.2">
      <c r="B99682" s="66"/>
    </row>
    <row r="99683" spans="2:2" x14ac:dyDescent="0.2">
      <c r="B99683" s="66"/>
    </row>
    <row r="99684" spans="2:2" x14ac:dyDescent="0.2">
      <c r="B99684" s="66"/>
    </row>
    <row r="99685" spans="2:2" x14ac:dyDescent="0.2">
      <c r="B99685" s="66"/>
    </row>
    <row r="99686" spans="2:2" x14ac:dyDescent="0.2">
      <c r="B99686" s="66"/>
    </row>
    <row r="99687" spans="2:2" x14ac:dyDescent="0.2">
      <c r="B99687" s="66"/>
    </row>
    <row r="99688" spans="2:2" x14ac:dyDescent="0.2">
      <c r="B99688" s="66"/>
    </row>
    <row r="99689" spans="2:2" x14ac:dyDescent="0.2">
      <c r="B99689" s="66"/>
    </row>
    <row r="99690" spans="2:2" x14ac:dyDescent="0.2">
      <c r="B99690" s="66"/>
    </row>
    <row r="99691" spans="2:2" x14ac:dyDescent="0.2">
      <c r="B99691" s="66"/>
    </row>
    <row r="99692" spans="2:2" x14ac:dyDescent="0.2">
      <c r="B99692" s="66"/>
    </row>
    <row r="99693" spans="2:2" x14ac:dyDescent="0.2">
      <c r="B99693" s="66"/>
    </row>
    <row r="99694" spans="2:2" x14ac:dyDescent="0.2">
      <c r="B99694" s="66"/>
    </row>
    <row r="99695" spans="2:2" x14ac:dyDescent="0.2">
      <c r="B99695" s="66"/>
    </row>
    <row r="99696" spans="2:2" x14ac:dyDescent="0.2">
      <c r="B99696" s="66"/>
    </row>
    <row r="99697" spans="2:2" x14ac:dyDescent="0.2">
      <c r="B99697" s="66"/>
    </row>
    <row r="99698" spans="2:2" x14ac:dyDescent="0.2">
      <c r="B99698" s="66"/>
    </row>
    <row r="99699" spans="2:2" x14ac:dyDescent="0.2">
      <c r="B99699" s="66"/>
    </row>
    <row r="99700" spans="2:2" x14ac:dyDescent="0.2">
      <c r="B99700" s="66"/>
    </row>
    <row r="99701" spans="2:2" x14ac:dyDescent="0.2">
      <c r="B99701" s="66"/>
    </row>
    <row r="99702" spans="2:2" x14ac:dyDescent="0.2">
      <c r="B99702" s="66"/>
    </row>
    <row r="99703" spans="2:2" x14ac:dyDescent="0.2">
      <c r="B99703" s="66"/>
    </row>
    <row r="99704" spans="2:2" x14ac:dyDescent="0.2">
      <c r="B99704" s="66"/>
    </row>
    <row r="99705" spans="2:2" x14ac:dyDescent="0.2">
      <c r="B99705" s="66"/>
    </row>
    <row r="99706" spans="2:2" x14ac:dyDescent="0.2">
      <c r="B99706" s="66"/>
    </row>
    <row r="99707" spans="2:2" x14ac:dyDescent="0.2">
      <c r="B99707" s="66"/>
    </row>
    <row r="99708" spans="2:2" x14ac:dyDescent="0.2">
      <c r="B99708" s="66"/>
    </row>
    <row r="99709" spans="2:2" x14ac:dyDescent="0.2">
      <c r="B99709" s="66"/>
    </row>
    <row r="99710" spans="2:2" x14ac:dyDescent="0.2">
      <c r="B99710" s="66"/>
    </row>
    <row r="99711" spans="2:2" x14ac:dyDescent="0.2">
      <c r="B99711" s="66"/>
    </row>
    <row r="99712" spans="2:2" x14ac:dyDescent="0.2">
      <c r="B99712" s="66"/>
    </row>
    <row r="99713" spans="2:2" x14ac:dyDescent="0.2">
      <c r="B99713" s="66"/>
    </row>
    <row r="99714" spans="2:2" x14ac:dyDescent="0.2">
      <c r="B99714" s="66"/>
    </row>
    <row r="99715" spans="2:2" x14ac:dyDescent="0.2">
      <c r="B99715" s="66"/>
    </row>
    <row r="99716" spans="2:2" x14ac:dyDescent="0.2">
      <c r="B99716" s="66"/>
    </row>
    <row r="99717" spans="2:2" x14ac:dyDescent="0.2">
      <c r="B99717" s="66"/>
    </row>
    <row r="99718" spans="2:2" x14ac:dyDescent="0.2">
      <c r="B99718" s="66"/>
    </row>
    <row r="99719" spans="2:2" x14ac:dyDescent="0.2">
      <c r="B99719" s="66"/>
    </row>
    <row r="99720" spans="2:2" x14ac:dyDescent="0.2">
      <c r="B99720" s="66"/>
    </row>
    <row r="99721" spans="2:2" x14ac:dyDescent="0.2">
      <c r="B99721" s="66"/>
    </row>
    <row r="99722" spans="2:2" x14ac:dyDescent="0.2">
      <c r="B99722" s="66"/>
    </row>
    <row r="99723" spans="2:2" x14ac:dyDescent="0.2">
      <c r="B99723" s="66"/>
    </row>
    <row r="99724" spans="2:2" x14ac:dyDescent="0.2">
      <c r="B99724" s="66"/>
    </row>
    <row r="99725" spans="2:2" x14ac:dyDescent="0.2">
      <c r="B99725" s="66"/>
    </row>
    <row r="99726" spans="2:2" x14ac:dyDescent="0.2">
      <c r="B99726" s="66"/>
    </row>
    <row r="99727" spans="2:2" x14ac:dyDescent="0.2">
      <c r="B99727" s="66"/>
    </row>
    <row r="99728" spans="2:2" x14ac:dyDescent="0.2">
      <c r="B99728" s="66"/>
    </row>
    <row r="99729" spans="2:2" x14ac:dyDescent="0.2">
      <c r="B99729" s="66"/>
    </row>
    <row r="99730" spans="2:2" x14ac:dyDescent="0.2">
      <c r="B99730" s="66"/>
    </row>
    <row r="99731" spans="2:2" x14ac:dyDescent="0.2">
      <c r="B99731" s="66"/>
    </row>
    <row r="99732" spans="2:2" x14ac:dyDescent="0.2">
      <c r="B99732" s="66"/>
    </row>
    <row r="99733" spans="2:2" x14ac:dyDescent="0.2">
      <c r="B99733" s="66"/>
    </row>
    <row r="99734" spans="2:2" x14ac:dyDescent="0.2">
      <c r="B99734" s="66"/>
    </row>
    <row r="99735" spans="2:2" x14ac:dyDescent="0.2">
      <c r="B99735" s="66"/>
    </row>
    <row r="99736" spans="2:2" x14ac:dyDescent="0.2">
      <c r="B99736" s="66"/>
    </row>
    <row r="99737" spans="2:2" x14ac:dyDescent="0.2">
      <c r="B99737" s="66"/>
    </row>
    <row r="99738" spans="2:2" x14ac:dyDescent="0.2">
      <c r="B99738" s="66"/>
    </row>
    <row r="99739" spans="2:2" x14ac:dyDescent="0.2">
      <c r="B99739" s="66"/>
    </row>
    <row r="99740" spans="2:2" x14ac:dyDescent="0.2">
      <c r="B99740" s="66"/>
    </row>
    <row r="99741" spans="2:2" x14ac:dyDescent="0.2">
      <c r="B99741" s="66"/>
    </row>
    <row r="99742" spans="2:2" x14ac:dyDescent="0.2">
      <c r="B99742" s="66"/>
    </row>
    <row r="99743" spans="2:2" x14ac:dyDescent="0.2">
      <c r="B99743" s="66"/>
    </row>
    <row r="99744" spans="2:2" x14ac:dyDescent="0.2">
      <c r="B99744" s="66"/>
    </row>
    <row r="99745" spans="2:2" x14ac:dyDescent="0.2">
      <c r="B99745" s="66"/>
    </row>
    <row r="99746" spans="2:2" x14ac:dyDescent="0.2">
      <c r="B99746" s="66"/>
    </row>
    <row r="99747" spans="2:2" x14ac:dyDescent="0.2">
      <c r="B99747" s="66"/>
    </row>
    <row r="99748" spans="2:2" x14ac:dyDescent="0.2">
      <c r="B99748" s="66"/>
    </row>
    <row r="99749" spans="2:2" x14ac:dyDescent="0.2">
      <c r="B99749" s="66"/>
    </row>
    <row r="99750" spans="2:2" x14ac:dyDescent="0.2">
      <c r="B99750" s="66"/>
    </row>
    <row r="99751" spans="2:2" x14ac:dyDescent="0.2">
      <c r="B99751" s="66"/>
    </row>
    <row r="99752" spans="2:2" x14ac:dyDescent="0.2">
      <c r="B99752" s="66"/>
    </row>
    <row r="99753" spans="2:2" x14ac:dyDescent="0.2">
      <c r="B99753" s="66"/>
    </row>
    <row r="99754" spans="2:2" x14ac:dyDescent="0.2">
      <c r="B99754" s="66"/>
    </row>
    <row r="99755" spans="2:2" x14ac:dyDescent="0.2">
      <c r="B99755" s="66"/>
    </row>
    <row r="99756" spans="2:2" x14ac:dyDescent="0.2">
      <c r="B99756" s="66"/>
    </row>
    <row r="99757" spans="2:2" x14ac:dyDescent="0.2">
      <c r="B99757" s="66"/>
    </row>
    <row r="99758" spans="2:2" x14ac:dyDescent="0.2">
      <c r="B99758" s="66"/>
    </row>
    <row r="99759" spans="2:2" x14ac:dyDescent="0.2">
      <c r="B99759" s="66"/>
    </row>
    <row r="99760" spans="2:2" x14ac:dyDescent="0.2">
      <c r="B99760" s="66"/>
    </row>
    <row r="99761" spans="2:2" x14ac:dyDescent="0.2">
      <c r="B99761" s="66"/>
    </row>
    <row r="99762" spans="2:2" x14ac:dyDescent="0.2">
      <c r="B99762" s="66"/>
    </row>
    <row r="99763" spans="2:2" x14ac:dyDescent="0.2">
      <c r="B99763" s="66"/>
    </row>
    <row r="99764" spans="2:2" x14ac:dyDescent="0.2">
      <c r="B99764" s="66"/>
    </row>
    <row r="99765" spans="2:2" x14ac:dyDescent="0.2">
      <c r="B99765" s="66"/>
    </row>
    <row r="99766" spans="2:2" x14ac:dyDescent="0.2">
      <c r="B99766" s="66"/>
    </row>
    <row r="99767" spans="2:2" x14ac:dyDescent="0.2">
      <c r="B99767" s="66"/>
    </row>
    <row r="99768" spans="2:2" x14ac:dyDescent="0.2">
      <c r="B99768" s="66"/>
    </row>
    <row r="99769" spans="2:2" x14ac:dyDescent="0.2">
      <c r="B99769" s="66"/>
    </row>
    <row r="99770" spans="2:2" x14ac:dyDescent="0.2">
      <c r="B99770" s="66"/>
    </row>
    <row r="99771" spans="2:2" x14ac:dyDescent="0.2">
      <c r="B99771" s="66"/>
    </row>
    <row r="99772" spans="2:2" x14ac:dyDescent="0.2">
      <c r="B99772" s="66"/>
    </row>
    <row r="99773" spans="2:2" x14ac:dyDescent="0.2">
      <c r="B99773" s="66"/>
    </row>
    <row r="99774" spans="2:2" x14ac:dyDescent="0.2">
      <c r="B99774" s="66"/>
    </row>
    <row r="99775" spans="2:2" x14ac:dyDescent="0.2">
      <c r="B99775" s="66"/>
    </row>
    <row r="99776" spans="2:2" x14ac:dyDescent="0.2">
      <c r="B99776" s="66"/>
    </row>
    <row r="99777" spans="2:2" x14ac:dyDescent="0.2">
      <c r="B99777" s="66"/>
    </row>
    <row r="99778" spans="2:2" x14ac:dyDescent="0.2">
      <c r="B99778" s="66"/>
    </row>
    <row r="99779" spans="2:2" x14ac:dyDescent="0.2">
      <c r="B99779" s="66"/>
    </row>
    <row r="99780" spans="2:2" x14ac:dyDescent="0.2">
      <c r="B99780" s="66"/>
    </row>
    <row r="99781" spans="2:2" x14ac:dyDescent="0.2">
      <c r="B99781" s="66"/>
    </row>
    <row r="99782" spans="2:2" x14ac:dyDescent="0.2">
      <c r="B99782" s="66"/>
    </row>
    <row r="99783" spans="2:2" x14ac:dyDescent="0.2">
      <c r="B99783" s="66"/>
    </row>
    <row r="99784" spans="2:2" x14ac:dyDescent="0.2">
      <c r="B99784" s="66"/>
    </row>
    <row r="99785" spans="2:2" x14ac:dyDescent="0.2">
      <c r="B99785" s="66"/>
    </row>
    <row r="99786" spans="2:2" x14ac:dyDescent="0.2">
      <c r="B99786" s="66"/>
    </row>
    <row r="99787" spans="2:2" x14ac:dyDescent="0.2">
      <c r="B99787" s="66"/>
    </row>
    <row r="99788" spans="2:2" x14ac:dyDescent="0.2">
      <c r="B99788" s="66"/>
    </row>
    <row r="99789" spans="2:2" x14ac:dyDescent="0.2">
      <c r="B99789" s="66"/>
    </row>
    <row r="99790" spans="2:2" x14ac:dyDescent="0.2">
      <c r="B99790" s="66"/>
    </row>
    <row r="99791" spans="2:2" x14ac:dyDescent="0.2">
      <c r="B99791" s="66"/>
    </row>
    <row r="99792" spans="2:2" x14ac:dyDescent="0.2">
      <c r="B99792" s="66"/>
    </row>
    <row r="99793" spans="2:2" x14ac:dyDescent="0.2">
      <c r="B99793" s="66"/>
    </row>
    <row r="99794" spans="2:2" x14ac:dyDescent="0.2">
      <c r="B99794" s="66"/>
    </row>
    <row r="99795" spans="2:2" x14ac:dyDescent="0.2">
      <c r="B99795" s="66"/>
    </row>
    <row r="99796" spans="2:2" x14ac:dyDescent="0.2">
      <c r="B99796" s="66"/>
    </row>
    <row r="99797" spans="2:2" x14ac:dyDescent="0.2">
      <c r="B99797" s="66"/>
    </row>
    <row r="99798" spans="2:2" x14ac:dyDescent="0.2">
      <c r="B99798" s="66"/>
    </row>
    <row r="99799" spans="2:2" x14ac:dyDescent="0.2">
      <c r="B99799" s="66"/>
    </row>
    <row r="99800" spans="2:2" x14ac:dyDescent="0.2">
      <c r="B99800" s="66"/>
    </row>
    <row r="99801" spans="2:2" x14ac:dyDescent="0.2">
      <c r="B99801" s="66"/>
    </row>
    <row r="99802" spans="2:2" x14ac:dyDescent="0.2">
      <c r="B99802" s="66"/>
    </row>
    <row r="99803" spans="2:2" x14ac:dyDescent="0.2">
      <c r="B99803" s="66"/>
    </row>
    <row r="99804" spans="2:2" x14ac:dyDescent="0.2">
      <c r="B99804" s="66"/>
    </row>
    <row r="99805" spans="2:2" x14ac:dyDescent="0.2">
      <c r="B99805" s="66"/>
    </row>
    <row r="99806" spans="2:2" x14ac:dyDescent="0.2">
      <c r="B99806" s="66"/>
    </row>
    <row r="99807" spans="2:2" x14ac:dyDescent="0.2">
      <c r="B99807" s="66"/>
    </row>
    <row r="99808" spans="2:2" x14ac:dyDescent="0.2">
      <c r="B99808" s="66"/>
    </row>
    <row r="99809" spans="2:2" x14ac:dyDescent="0.2">
      <c r="B99809" s="66"/>
    </row>
    <row r="99810" spans="2:2" x14ac:dyDescent="0.2">
      <c r="B99810" s="66"/>
    </row>
    <row r="99811" spans="2:2" x14ac:dyDescent="0.2">
      <c r="B99811" s="66"/>
    </row>
    <row r="99812" spans="2:2" x14ac:dyDescent="0.2">
      <c r="B99812" s="66"/>
    </row>
    <row r="99813" spans="2:2" x14ac:dyDescent="0.2">
      <c r="B99813" s="66"/>
    </row>
    <row r="99814" spans="2:2" x14ac:dyDescent="0.2">
      <c r="B99814" s="66"/>
    </row>
    <row r="99815" spans="2:2" x14ac:dyDescent="0.2">
      <c r="B99815" s="66"/>
    </row>
    <row r="99816" spans="2:2" x14ac:dyDescent="0.2">
      <c r="B99816" s="66"/>
    </row>
    <row r="99817" spans="2:2" x14ac:dyDescent="0.2">
      <c r="B99817" s="66"/>
    </row>
    <row r="99818" spans="2:2" x14ac:dyDescent="0.2">
      <c r="B99818" s="66"/>
    </row>
    <row r="99819" spans="2:2" x14ac:dyDescent="0.2">
      <c r="B99819" s="66"/>
    </row>
    <row r="99820" spans="2:2" x14ac:dyDescent="0.2">
      <c r="B99820" s="66"/>
    </row>
    <row r="99821" spans="2:2" x14ac:dyDescent="0.2">
      <c r="B99821" s="66"/>
    </row>
    <row r="99822" spans="2:2" x14ac:dyDescent="0.2">
      <c r="B99822" s="66"/>
    </row>
    <row r="99823" spans="2:2" x14ac:dyDescent="0.2">
      <c r="B99823" s="66"/>
    </row>
    <row r="99824" spans="2:2" x14ac:dyDescent="0.2">
      <c r="B99824" s="66"/>
    </row>
    <row r="99825" spans="2:2" x14ac:dyDescent="0.2">
      <c r="B99825" s="66"/>
    </row>
    <row r="99826" spans="2:2" x14ac:dyDescent="0.2">
      <c r="B99826" s="66"/>
    </row>
    <row r="99827" spans="2:2" x14ac:dyDescent="0.2">
      <c r="B99827" s="66"/>
    </row>
    <row r="99828" spans="2:2" x14ac:dyDescent="0.2">
      <c r="B99828" s="66"/>
    </row>
    <row r="99829" spans="2:2" x14ac:dyDescent="0.2">
      <c r="B99829" s="66"/>
    </row>
    <row r="99830" spans="2:2" x14ac:dyDescent="0.2">
      <c r="B99830" s="66"/>
    </row>
    <row r="99831" spans="2:2" x14ac:dyDescent="0.2">
      <c r="B99831" s="66"/>
    </row>
    <row r="99832" spans="2:2" x14ac:dyDescent="0.2">
      <c r="B99832" s="66"/>
    </row>
    <row r="99833" spans="2:2" x14ac:dyDescent="0.2">
      <c r="B99833" s="66"/>
    </row>
    <row r="99834" spans="2:2" x14ac:dyDescent="0.2">
      <c r="B99834" s="66"/>
    </row>
    <row r="99835" spans="2:2" x14ac:dyDescent="0.2">
      <c r="B99835" s="66"/>
    </row>
    <row r="99836" spans="2:2" x14ac:dyDescent="0.2">
      <c r="B99836" s="66"/>
    </row>
    <row r="99837" spans="2:2" x14ac:dyDescent="0.2">
      <c r="B99837" s="66"/>
    </row>
    <row r="99838" spans="2:2" x14ac:dyDescent="0.2">
      <c r="B99838" s="66"/>
    </row>
    <row r="99839" spans="2:2" x14ac:dyDescent="0.2">
      <c r="B99839" s="66"/>
    </row>
    <row r="99840" spans="2:2" x14ac:dyDescent="0.2">
      <c r="B99840" s="66"/>
    </row>
    <row r="99841" spans="2:2" x14ac:dyDescent="0.2">
      <c r="B99841" s="66"/>
    </row>
    <row r="99842" spans="2:2" x14ac:dyDescent="0.2">
      <c r="B99842" s="66"/>
    </row>
    <row r="99843" spans="2:2" x14ac:dyDescent="0.2">
      <c r="B99843" s="66"/>
    </row>
    <row r="99844" spans="2:2" x14ac:dyDescent="0.2">
      <c r="B99844" s="66"/>
    </row>
    <row r="99845" spans="2:2" x14ac:dyDescent="0.2">
      <c r="B99845" s="66"/>
    </row>
    <row r="99846" spans="2:2" x14ac:dyDescent="0.2">
      <c r="B99846" s="66"/>
    </row>
    <row r="99847" spans="2:2" x14ac:dyDescent="0.2">
      <c r="B99847" s="66"/>
    </row>
    <row r="99848" spans="2:2" x14ac:dyDescent="0.2">
      <c r="B99848" s="66"/>
    </row>
    <row r="99849" spans="2:2" x14ac:dyDescent="0.2">
      <c r="B99849" s="66"/>
    </row>
    <row r="99850" spans="2:2" x14ac:dyDescent="0.2">
      <c r="B99850" s="66"/>
    </row>
    <row r="99851" spans="2:2" x14ac:dyDescent="0.2">
      <c r="B99851" s="66"/>
    </row>
    <row r="99852" spans="2:2" x14ac:dyDescent="0.2">
      <c r="B99852" s="66"/>
    </row>
    <row r="99853" spans="2:2" x14ac:dyDescent="0.2">
      <c r="B99853" s="66"/>
    </row>
    <row r="99854" spans="2:2" x14ac:dyDescent="0.2">
      <c r="B99854" s="66"/>
    </row>
    <row r="99855" spans="2:2" x14ac:dyDescent="0.2">
      <c r="B99855" s="66"/>
    </row>
    <row r="99856" spans="2:2" x14ac:dyDescent="0.2">
      <c r="B99856" s="66"/>
    </row>
    <row r="99857" spans="2:2" x14ac:dyDescent="0.2">
      <c r="B99857" s="66"/>
    </row>
    <row r="99858" spans="2:2" x14ac:dyDescent="0.2">
      <c r="B99858" s="66"/>
    </row>
    <row r="99859" spans="2:2" x14ac:dyDescent="0.2">
      <c r="B99859" s="66"/>
    </row>
    <row r="99860" spans="2:2" x14ac:dyDescent="0.2">
      <c r="B99860" s="66"/>
    </row>
    <row r="99861" spans="2:2" x14ac:dyDescent="0.2">
      <c r="B99861" s="66"/>
    </row>
    <row r="99862" spans="2:2" x14ac:dyDescent="0.2">
      <c r="B99862" s="66"/>
    </row>
    <row r="99863" spans="2:2" x14ac:dyDescent="0.2">
      <c r="B99863" s="66"/>
    </row>
    <row r="99864" spans="2:2" x14ac:dyDescent="0.2">
      <c r="B99864" s="66"/>
    </row>
    <row r="99865" spans="2:2" x14ac:dyDescent="0.2">
      <c r="B99865" s="66"/>
    </row>
    <row r="99866" spans="2:2" x14ac:dyDescent="0.2">
      <c r="B99866" s="66"/>
    </row>
    <row r="99867" spans="2:2" x14ac:dyDescent="0.2">
      <c r="B99867" s="66"/>
    </row>
    <row r="99868" spans="2:2" x14ac:dyDescent="0.2">
      <c r="B99868" s="66"/>
    </row>
    <row r="99869" spans="2:2" x14ac:dyDescent="0.2">
      <c r="B99869" s="66"/>
    </row>
    <row r="99870" spans="2:2" x14ac:dyDescent="0.2">
      <c r="B99870" s="66"/>
    </row>
    <row r="99871" spans="2:2" x14ac:dyDescent="0.2">
      <c r="B99871" s="66"/>
    </row>
    <row r="99872" spans="2:2" x14ac:dyDescent="0.2">
      <c r="B99872" s="66"/>
    </row>
    <row r="99873" spans="2:2" x14ac:dyDescent="0.2">
      <c r="B99873" s="66"/>
    </row>
    <row r="99874" spans="2:2" x14ac:dyDescent="0.2">
      <c r="B99874" s="66"/>
    </row>
    <row r="99875" spans="2:2" x14ac:dyDescent="0.2">
      <c r="B99875" s="66"/>
    </row>
    <row r="99876" spans="2:2" x14ac:dyDescent="0.2">
      <c r="B99876" s="66"/>
    </row>
    <row r="99877" spans="2:2" x14ac:dyDescent="0.2">
      <c r="B99877" s="66"/>
    </row>
    <row r="99878" spans="2:2" x14ac:dyDescent="0.2">
      <c r="B99878" s="66"/>
    </row>
    <row r="99879" spans="2:2" x14ac:dyDescent="0.2">
      <c r="B99879" s="66"/>
    </row>
    <row r="99880" spans="2:2" x14ac:dyDescent="0.2">
      <c r="B99880" s="66"/>
    </row>
    <row r="99881" spans="2:2" x14ac:dyDescent="0.2">
      <c r="B99881" s="66"/>
    </row>
    <row r="99882" spans="2:2" x14ac:dyDescent="0.2">
      <c r="B99882" s="66"/>
    </row>
    <row r="99883" spans="2:2" x14ac:dyDescent="0.2">
      <c r="B99883" s="66"/>
    </row>
    <row r="99884" spans="2:2" x14ac:dyDescent="0.2">
      <c r="B99884" s="66"/>
    </row>
    <row r="99885" spans="2:2" x14ac:dyDescent="0.2">
      <c r="B99885" s="66"/>
    </row>
    <row r="99886" spans="2:2" x14ac:dyDescent="0.2">
      <c r="B99886" s="66"/>
    </row>
    <row r="99887" spans="2:2" x14ac:dyDescent="0.2">
      <c r="B99887" s="66"/>
    </row>
    <row r="99888" spans="2:2" x14ac:dyDescent="0.2">
      <c r="B99888" s="66"/>
    </row>
    <row r="99889" spans="2:2" x14ac:dyDescent="0.2">
      <c r="B99889" s="66"/>
    </row>
    <row r="99890" spans="2:2" x14ac:dyDescent="0.2">
      <c r="B99890" s="66"/>
    </row>
    <row r="99891" spans="2:2" x14ac:dyDescent="0.2">
      <c r="B99891" s="66"/>
    </row>
    <row r="99892" spans="2:2" x14ac:dyDescent="0.2">
      <c r="B99892" s="66"/>
    </row>
    <row r="99893" spans="2:2" x14ac:dyDescent="0.2">
      <c r="B99893" s="66"/>
    </row>
    <row r="99894" spans="2:2" x14ac:dyDescent="0.2">
      <c r="B99894" s="66"/>
    </row>
    <row r="99895" spans="2:2" x14ac:dyDescent="0.2">
      <c r="B99895" s="66"/>
    </row>
    <row r="99896" spans="2:2" x14ac:dyDescent="0.2">
      <c r="B99896" s="66"/>
    </row>
    <row r="99897" spans="2:2" x14ac:dyDescent="0.2">
      <c r="B99897" s="66"/>
    </row>
    <row r="99898" spans="2:2" x14ac:dyDescent="0.2">
      <c r="B99898" s="66"/>
    </row>
    <row r="99899" spans="2:2" x14ac:dyDescent="0.2">
      <c r="B99899" s="66"/>
    </row>
    <row r="99900" spans="2:2" x14ac:dyDescent="0.2">
      <c r="B99900" s="66"/>
    </row>
    <row r="99901" spans="2:2" x14ac:dyDescent="0.2">
      <c r="B99901" s="66"/>
    </row>
    <row r="99902" spans="2:2" x14ac:dyDescent="0.2">
      <c r="B99902" s="66"/>
    </row>
    <row r="99903" spans="2:2" x14ac:dyDescent="0.2">
      <c r="B99903" s="66"/>
    </row>
    <row r="99904" spans="2:2" x14ac:dyDescent="0.2">
      <c r="B99904" s="66"/>
    </row>
    <row r="99905" spans="2:2" x14ac:dyDescent="0.2">
      <c r="B99905" s="66"/>
    </row>
    <row r="99906" spans="2:2" x14ac:dyDescent="0.2">
      <c r="B99906" s="66"/>
    </row>
    <row r="99907" spans="2:2" x14ac:dyDescent="0.2">
      <c r="B99907" s="66"/>
    </row>
    <row r="99908" spans="2:2" x14ac:dyDescent="0.2">
      <c r="B99908" s="66"/>
    </row>
    <row r="99909" spans="2:2" x14ac:dyDescent="0.2">
      <c r="B99909" s="66"/>
    </row>
    <row r="99910" spans="2:2" x14ac:dyDescent="0.2">
      <c r="B99910" s="66"/>
    </row>
    <row r="99911" spans="2:2" x14ac:dyDescent="0.2">
      <c r="B99911" s="66"/>
    </row>
    <row r="99912" spans="2:2" x14ac:dyDescent="0.2">
      <c r="B99912" s="66"/>
    </row>
    <row r="99913" spans="2:2" x14ac:dyDescent="0.2">
      <c r="B99913" s="66"/>
    </row>
    <row r="99914" spans="2:2" x14ac:dyDescent="0.2">
      <c r="B99914" s="66"/>
    </row>
    <row r="99915" spans="2:2" x14ac:dyDescent="0.2">
      <c r="B99915" s="66"/>
    </row>
    <row r="99916" spans="2:2" x14ac:dyDescent="0.2">
      <c r="B99916" s="66"/>
    </row>
    <row r="99917" spans="2:2" x14ac:dyDescent="0.2">
      <c r="B99917" s="66"/>
    </row>
    <row r="99918" spans="2:2" x14ac:dyDescent="0.2">
      <c r="B99918" s="66"/>
    </row>
    <row r="99919" spans="2:2" x14ac:dyDescent="0.2">
      <c r="B99919" s="66"/>
    </row>
    <row r="99920" spans="2:2" x14ac:dyDescent="0.2">
      <c r="B99920" s="66"/>
    </row>
    <row r="99921" spans="2:2" x14ac:dyDescent="0.2">
      <c r="B99921" s="66"/>
    </row>
    <row r="99922" spans="2:2" x14ac:dyDescent="0.2">
      <c r="B99922" s="66"/>
    </row>
    <row r="99923" spans="2:2" x14ac:dyDescent="0.2">
      <c r="B99923" s="66"/>
    </row>
    <row r="99924" spans="2:2" x14ac:dyDescent="0.2">
      <c r="B99924" s="66"/>
    </row>
    <row r="99925" spans="2:2" x14ac:dyDescent="0.2">
      <c r="B99925" s="66"/>
    </row>
    <row r="99926" spans="2:2" x14ac:dyDescent="0.2">
      <c r="B99926" s="66"/>
    </row>
    <row r="99927" spans="2:2" x14ac:dyDescent="0.2">
      <c r="B99927" s="66"/>
    </row>
    <row r="99928" spans="2:2" x14ac:dyDescent="0.2">
      <c r="B99928" s="66"/>
    </row>
    <row r="99929" spans="2:2" x14ac:dyDescent="0.2">
      <c r="B99929" s="66"/>
    </row>
    <row r="99930" spans="2:2" x14ac:dyDescent="0.2">
      <c r="B99930" s="66"/>
    </row>
    <row r="99931" spans="2:2" x14ac:dyDescent="0.2">
      <c r="B99931" s="66"/>
    </row>
    <row r="99932" spans="2:2" x14ac:dyDescent="0.2">
      <c r="B99932" s="66"/>
    </row>
    <row r="99933" spans="2:2" x14ac:dyDescent="0.2">
      <c r="B99933" s="66"/>
    </row>
    <row r="99934" spans="2:2" x14ac:dyDescent="0.2">
      <c r="B99934" s="66"/>
    </row>
    <row r="99935" spans="2:2" x14ac:dyDescent="0.2">
      <c r="B99935" s="66"/>
    </row>
    <row r="99936" spans="2:2" x14ac:dyDescent="0.2">
      <c r="B99936" s="66"/>
    </row>
    <row r="99937" spans="2:2" x14ac:dyDescent="0.2">
      <c r="B99937" s="66"/>
    </row>
    <row r="99938" spans="2:2" x14ac:dyDescent="0.2">
      <c r="B99938" s="66"/>
    </row>
    <row r="99939" spans="2:2" x14ac:dyDescent="0.2">
      <c r="B99939" s="66"/>
    </row>
    <row r="99940" spans="2:2" x14ac:dyDescent="0.2">
      <c r="B99940" s="66"/>
    </row>
    <row r="99941" spans="2:2" x14ac:dyDescent="0.2">
      <c r="B99941" s="66"/>
    </row>
    <row r="99942" spans="2:2" x14ac:dyDescent="0.2">
      <c r="B99942" s="66"/>
    </row>
    <row r="99943" spans="2:2" x14ac:dyDescent="0.2">
      <c r="B99943" s="66"/>
    </row>
    <row r="99944" spans="2:2" x14ac:dyDescent="0.2">
      <c r="B99944" s="66"/>
    </row>
    <row r="99945" spans="2:2" x14ac:dyDescent="0.2">
      <c r="B99945" s="66"/>
    </row>
    <row r="99946" spans="2:2" x14ac:dyDescent="0.2">
      <c r="B99946" s="66"/>
    </row>
    <row r="99947" spans="2:2" x14ac:dyDescent="0.2">
      <c r="B99947" s="66"/>
    </row>
    <row r="99948" spans="2:2" x14ac:dyDescent="0.2">
      <c r="B99948" s="66"/>
    </row>
    <row r="99949" spans="2:2" x14ac:dyDescent="0.2">
      <c r="B99949" s="66"/>
    </row>
    <row r="99950" spans="2:2" x14ac:dyDescent="0.2">
      <c r="B99950" s="66"/>
    </row>
    <row r="99951" spans="2:2" x14ac:dyDescent="0.2">
      <c r="B99951" s="66"/>
    </row>
    <row r="99952" spans="2:2" x14ac:dyDescent="0.2">
      <c r="B99952" s="66"/>
    </row>
    <row r="99953" spans="2:2" x14ac:dyDescent="0.2">
      <c r="B99953" s="66"/>
    </row>
    <row r="99954" spans="2:2" x14ac:dyDescent="0.2">
      <c r="B99954" s="66"/>
    </row>
    <row r="99955" spans="2:2" x14ac:dyDescent="0.2">
      <c r="B99955" s="66"/>
    </row>
    <row r="99956" spans="2:2" x14ac:dyDescent="0.2">
      <c r="B99956" s="66"/>
    </row>
    <row r="99957" spans="2:2" x14ac:dyDescent="0.2">
      <c r="B99957" s="66"/>
    </row>
    <row r="99958" spans="2:2" x14ac:dyDescent="0.2">
      <c r="B99958" s="66"/>
    </row>
    <row r="99959" spans="2:2" x14ac:dyDescent="0.2">
      <c r="B99959" s="66"/>
    </row>
    <row r="99960" spans="2:2" x14ac:dyDescent="0.2">
      <c r="B99960" s="66"/>
    </row>
    <row r="99961" spans="2:2" x14ac:dyDescent="0.2">
      <c r="B99961" s="66"/>
    </row>
    <row r="99962" spans="2:2" x14ac:dyDescent="0.2">
      <c r="B99962" s="66"/>
    </row>
    <row r="99963" spans="2:2" x14ac:dyDescent="0.2">
      <c r="B99963" s="66"/>
    </row>
    <row r="99964" spans="2:2" x14ac:dyDescent="0.2">
      <c r="B99964" s="66"/>
    </row>
    <row r="99965" spans="2:2" x14ac:dyDescent="0.2">
      <c r="B99965" s="66"/>
    </row>
    <row r="99966" spans="2:2" x14ac:dyDescent="0.2">
      <c r="B99966" s="66"/>
    </row>
    <row r="99967" spans="2:2" x14ac:dyDescent="0.2">
      <c r="B99967" s="66"/>
    </row>
    <row r="99968" spans="2:2" x14ac:dyDescent="0.2">
      <c r="B99968" s="66"/>
    </row>
    <row r="99969" spans="2:2" x14ac:dyDescent="0.2">
      <c r="B99969" s="66"/>
    </row>
    <row r="99970" spans="2:2" x14ac:dyDescent="0.2">
      <c r="B99970" s="66"/>
    </row>
    <row r="99971" spans="2:2" x14ac:dyDescent="0.2">
      <c r="B99971" s="66"/>
    </row>
    <row r="99972" spans="2:2" x14ac:dyDescent="0.2">
      <c r="B99972" s="66"/>
    </row>
    <row r="99973" spans="2:2" x14ac:dyDescent="0.2">
      <c r="B99973" s="66"/>
    </row>
    <row r="99974" spans="2:2" x14ac:dyDescent="0.2">
      <c r="B99974" s="66"/>
    </row>
    <row r="99975" spans="2:2" x14ac:dyDescent="0.2">
      <c r="B99975" s="66"/>
    </row>
    <row r="99976" spans="2:2" x14ac:dyDescent="0.2">
      <c r="B99976" s="66"/>
    </row>
    <row r="99977" spans="2:2" x14ac:dyDescent="0.2">
      <c r="B99977" s="66"/>
    </row>
    <row r="99978" spans="2:2" x14ac:dyDescent="0.2">
      <c r="B99978" s="66"/>
    </row>
    <row r="99979" spans="2:2" x14ac:dyDescent="0.2">
      <c r="B99979" s="66"/>
    </row>
    <row r="99980" spans="2:2" x14ac:dyDescent="0.2">
      <c r="B99980" s="66"/>
    </row>
    <row r="99981" spans="2:2" x14ac:dyDescent="0.2">
      <c r="B99981" s="66"/>
    </row>
    <row r="99982" spans="2:2" x14ac:dyDescent="0.2">
      <c r="B99982" s="66"/>
    </row>
    <row r="99983" spans="2:2" x14ac:dyDescent="0.2">
      <c r="B99983" s="66"/>
    </row>
    <row r="99984" spans="2:2" x14ac:dyDescent="0.2">
      <c r="B99984" s="66"/>
    </row>
    <row r="99985" spans="2:2" x14ac:dyDescent="0.2">
      <c r="B99985" s="66"/>
    </row>
    <row r="99986" spans="2:2" x14ac:dyDescent="0.2">
      <c r="B99986" s="66"/>
    </row>
    <row r="99987" spans="2:2" x14ac:dyDescent="0.2">
      <c r="B99987" s="66"/>
    </row>
    <row r="99988" spans="2:2" x14ac:dyDescent="0.2">
      <c r="B99988" s="66"/>
    </row>
    <row r="99989" spans="2:2" x14ac:dyDescent="0.2">
      <c r="B99989" s="66"/>
    </row>
    <row r="99990" spans="2:2" x14ac:dyDescent="0.2">
      <c r="B99990" s="66"/>
    </row>
    <row r="99991" spans="2:2" x14ac:dyDescent="0.2">
      <c r="B99991" s="66"/>
    </row>
    <row r="99992" spans="2:2" x14ac:dyDescent="0.2">
      <c r="B99992" s="66"/>
    </row>
    <row r="99993" spans="2:2" x14ac:dyDescent="0.2">
      <c r="B99993" s="66"/>
    </row>
    <row r="99994" spans="2:2" x14ac:dyDescent="0.2">
      <c r="B99994" s="66"/>
    </row>
    <row r="99995" spans="2:2" x14ac:dyDescent="0.2">
      <c r="B99995" s="66"/>
    </row>
    <row r="99996" spans="2:2" x14ac:dyDescent="0.2">
      <c r="B99996" s="66"/>
    </row>
    <row r="99997" spans="2:2" x14ac:dyDescent="0.2">
      <c r="B99997" s="66"/>
    </row>
    <row r="99998" spans="2:2" x14ac:dyDescent="0.2">
      <c r="B99998" s="66"/>
    </row>
    <row r="99999" spans="2:2" x14ac:dyDescent="0.2">
      <c r="B99999" s="66"/>
    </row>
    <row r="100000" spans="2:2" x14ac:dyDescent="0.2">
      <c r="B100000" s="6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F14"/>
  <sheetViews>
    <sheetView topLeftCell="L1" zoomScale="60" zoomScaleNormal="60" workbookViewId="0">
      <selection activeCell="AD2" sqref="AD2:AF11"/>
    </sheetView>
  </sheetViews>
  <sheetFormatPr baseColWidth="10" defaultColWidth="11.375" defaultRowHeight="14.25" x14ac:dyDescent="0.2"/>
  <sheetData>
    <row r="1" spans="1:32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146</v>
      </c>
      <c r="T1" t="s">
        <v>147</v>
      </c>
      <c r="U1" t="str">
        <f>"V"&amp;K1</f>
        <v>VOferta Millenium</v>
      </c>
      <c r="V1" t="str">
        <f t="shared" ref="V1:AB1" si="0">"V"&amp;L1</f>
        <v>VOferta Emtelco SAS</v>
      </c>
      <c r="W1" t="str">
        <f t="shared" si="0"/>
        <v>VOferta Conalcreditos</v>
      </c>
      <c r="X1" t="str">
        <f t="shared" si="0"/>
        <v>VOferta BPM Consulting LTDA</v>
      </c>
      <c r="Y1" t="str">
        <f t="shared" si="0"/>
        <v>VOferta Outsourcing S.A</v>
      </c>
      <c r="Z1" t="str">
        <f t="shared" si="0"/>
        <v>VOferta UT Servicios BPO</v>
      </c>
      <c r="AA1" t="str">
        <f t="shared" si="0"/>
        <v>VOferta UT ASD - IQ</v>
      </c>
      <c r="AB1" t="str">
        <f t="shared" si="0"/>
        <v>V</v>
      </c>
      <c r="AC1" t="s">
        <v>148</v>
      </c>
      <c r="AD1" t="s">
        <v>149</v>
      </c>
      <c r="AE1" t="s">
        <v>150</v>
      </c>
      <c r="AF1" t="s">
        <v>151</v>
      </c>
    </row>
    <row r="2" spans="1:32" x14ac:dyDescent="0.2">
      <c r="A2" t="s">
        <v>7321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>
        <f>SUMIF(ResumenCotizacion!$C:$C,temp!$B2,ResumenCotizacion!$K:$K)</f>
        <v>30</v>
      </c>
      <c r="T2">
        <f>SUMIF(ResumenCotizacion!$C:$C,temp!$B2,ResumenCotizacion!$M:$M)</f>
        <v>8</v>
      </c>
      <c r="U2">
        <f>ROUND(K2*$S2*$T2,2)</f>
        <v>14976000</v>
      </c>
      <c r="V2">
        <f t="shared" ref="V2:AB2" si="1">ROUND(L2*$S2*$T2,2)</f>
        <v>8676720</v>
      </c>
      <c r="W2">
        <f t="shared" si="1"/>
        <v>10868287.470000001</v>
      </c>
      <c r="X2">
        <f t="shared" si="1"/>
        <v>8164800000</v>
      </c>
      <c r="Y2">
        <f t="shared" si="1"/>
        <v>18766320</v>
      </c>
      <c r="Z2">
        <f t="shared" si="1"/>
        <v>342341760</v>
      </c>
      <c r="AA2">
        <f t="shared" si="1"/>
        <v>10188240</v>
      </c>
      <c r="AB2">
        <f t="shared" si="1"/>
        <v>0</v>
      </c>
      <c r="AC2">
        <v>62400</v>
      </c>
      <c r="AD2">
        <f>ROUND(AC2/(1-VLOOKUP("Total porcentaje:",ResumenCotizacion!$F:$G,2,0)),2)</f>
        <v>62400</v>
      </c>
      <c r="AE2">
        <f>ROUND(S2*AD2,2)</f>
        <v>1872000</v>
      </c>
      <c r="AF2">
        <f>ROUND(T2*AE2,2)</f>
        <v>14976000</v>
      </c>
    </row>
    <row r="3" spans="1:32" x14ac:dyDescent="0.2">
      <c r="A3" t="s">
        <v>7322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>
        <f>SUMIF(ResumenCotizacion!$C:$C,temp!$B3,ResumenCotizacion!$K:$K)</f>
        <v>700</v>
      </c>
      <c r="T3">
        <f>SUMIF(ResumenCotizacion!$C:$C,temp!$B3,ResumenCotizacion!$M:$M)</f>
        <v>8</v>
      </c>
      <c r="U3">
        <f t="shared" ref="U3:U11" si="2">ROUND(K3*$S3*$T3,2)</f>
        <v>11200</v>
      </c>
      <c r="V3">
        <f t="shared" ref="V3:V11" si="3">ROUND(L3*$S3*$T3,2)</f>
        <v>22400</v>
      </c>
      <c r="W3">
        <f t="shared" ref="W3:W11" si="4">ROUND(M3*$S3*$T3,2)</f>
        <v>188511.89</v>
      </c>
      <c r="X3">
        <f t="shared" ref="X3:X11" si="5">ROUND(N3*$S3*$T3,2)</f>
        <v>28000</v>
      </c>
      <c r="Y3">
        <f t="shared" ref="Y3:Y11" si="6">ROUND(O3*$S3*$T3,2)</f>
        <v>67200</v>
      </c>
      <c r="Z3">
        <f t="shared" ref="Z3:Z11" si="7">ROUND(P3*$S3*$T3,2)</f>
        <v>106400</v>
      </c>
      <c r="AA3">
        <f t="shared" ref="AA3:AA11" si="8">ROUND(Q3*$S3*$T3,2)</f>
        <v>16800</v>
      </c>
      <c r="AB3">
        <f t="shared" ref="AB3:AB11" si="9">ROUND(R3*$S3*$T3,2)</f>
        <v>0</v>
      </c>
      <c r="AC3">
        <v>2</v>
      </c>
      <c r="AD3">
        <f>ROUND(AC3/(1-VLOOKUP("Total porcentaje:",ResumenCotizacion!$F:$G,2,0)),2)</f>
        <v>2</v>
      </c>
      <c r="AE3">
        <f t="shared" ref="AE3:AF3" si="10">ROUND(S3*AD3,2)</f>
        <v>1400</v>
      </c>
      <c r="AF3">
        <f t="shared" si="10"/>
        <v>11200</v>
      </c>
    </row>
    <row r="4" spans="1:32" x14ac:dyDescent="0.2">
      <c r="A4" t="s">
        <v>7323</v>
      </c>
      <c r="B4" t="s">
        <v>199</v>
      </c>
      <c r="C4" t="s">
        <v>109</v>
      </c>
      <c r="D4" t="s">
        <v>200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136</v>
      </c>
      <c r="K4">
        <v>81600</v>
      </c>
      <c r="L4">
        <v>14790</v>
      </c>
      <c r="M4">
        <v>53860.539674058251</v>
      </c>
      <c r="N4">
        <v>126000</v>
      </c>
      <c r="O4">
        <v>53926</v>
      </c>
      <c r="P4">
        <v>150967</v>
      </c>
      <c r="Q4">
        <v>99052</v>
      </c>
      <c r="S4">
        <f>SUMIF(ResumenCotizacion!$C:$C,temp!$B4,ResumenCotizacion!$K:$K)</f>
        <v>2</v>
      </c>
      <c r="T4">
        <f>SUMIF(ResumenCotizacion!$C:$C,temp!$B4,ResumenCotizacion!$M:$M)</f>
        <v>1</v>
      </c>
      <c r="U4">
        <f t="shared" si="2"/>
        <v>163200</v>
      </c>
      <c r="V4">
        <f t="shared" si="3"/>
        <v>29580</v>
      </c>
      <c r="W4">
        <f t="shared" si="4"/>
        <v>107721.08</v>
      </c>
      <c r="X4">
        <f t="shared" si="5"/>
        <v>252000</v>
      </c>
      <c r="Y4">
        <f t="shared" si="6"/>
        <v>107852</v>
      </c>
      <c r="Z4">
        <f t="shared" si="7"/>
        <v>301934</v>
      </c>
      <c r="AA4">
        <f t="shared" si="8"/>
        <v>198104</v>
      </c>
      <c r="AB4">
        <f t="shared" si="9"/>
        <v>0</v>
      </c>
      <c r="AC4">
        <v>81600</v>
      </c>
      <c r="AD4">
        <f>ROUND(AC4/(1-VLOOKUP("Total porcentaje:",ResumenCotizacion!$F:$G,2,0)),2)</f>
        <v>81600</v>
      </c>
      <c r="AE4">
        <f t="shared" ref="AE4:AF4" si="11">ROUND(S4*AD4,2)</f>
        <v>163200</v>
      </c>
      <c r="AF4">
        <f t="shared" si="11"/>
        <v>163200</v>
      </c>
    </row>
    <row r="5" spans="1:32" x14ac:dyDescent="0.2">
      <c r="A5" t="s">
        <v>7324</v>
      </c>
      <c r="B5" t="s">
        <v>274</v>
      </c>
      <c r="C5" t="s">
        <v>275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276</v>
      </c>
      <c r="K5">
        <v>128</v>
      </c>
      <c r="L5">
        <v>65</v>
      </c>
      <c r="M5">
        <v>679</v>
      </c>
      <c r="N5">
        <v>50</v>
      </c>
      <c r="O5">
        <v>1423</v>
      </c>
      <c r="P5">
        <v>847</v>
      </c>
      <c r="Q5">
        <v>177</v>
      </c>
      <c r="S5">
        <f>SUMIF(ResumenCotizacion!$C:$C,temp!$B5,ResumenCotizacion!$K:$K)</f>
        <v>500</v>
      </c>
      <c r="T5">
        <f>SUMIF(ResumenCotizacion!$C:$C,temp!$B5,ResumenCotizacion!$M:$M)</f>
        <v>8</v>
      </c>
      <c r="U5">
        <f t="shared" si="2"/>
        <v>512000</v>
      </c>
      <c r="V5">
        <f t="shared" si="3"/>
        <v>260000</v>
      </c>
      <c r="W5">
        <f t="shared" si="4"/>
        <v>2716000</v>
      </c>
      <c r="X5">
        <f t="shared" si="5"/>
        <v>200000</v>
      </c>
      <c r="Y5">
        <f t="shared" si="6"/>
        <v>5692000</v>
      </c>
      <c r="Z5">
        <f t="shared" si="7"/>
        <v>3388000</v>
      </c>
      <c r="AA5">
        <f t="shared" si="8"/>
        <v>708000</v>
      </c>
      <c r="AB5">
        <f t="shared" si="9"/>
        <v>0</v>
      </c>
      <c r="AC5">
        <v>128</v>
      </c>
      <c r="AD5">
        <f>ROUND(AC5/(1-VLOOKUP("Total porcentaje:",ResumenCotizacion!$F:$G,2,0)),2)</f>
        <v>128</v>
      </c>
      <c r="AE5">
        <f t="shared" ref="AE5:AF5" si="12">ROUND(S5*AD5,2)</f>
        <v>64000</v>
      </c>
      <c r="AF5">
        <f t="shared" si="12"/>
        <v>512000</v>
      </c>
    </row>
    <row r="6" spans="1:32" x14ac:dyDescent="0.2">
      <c r="A6" t="s">
        <v>7325</v>
      </c>
      <c r="B6" t="s">
        <v>280</v>
      </c>
      <c r="C6" t="s">
        <v>281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281</v>
      </c>
      <c r="K6">
        <v>64000</v>
      </c>
      <c r="L6">
        <v>101305</v>
      </c>
      <c r="M6">
        <v>160299.22522041143</v>
      </c>
      <c r="N6">
        <v>258552</v>
      </c>
      <c r="O6">
        <v>165273</v>
      </c>
      <c r="P6">
        <v>229751</v>
      </c>
      <c r="Q6">
        <v>253856</v>
      </c>
      <c r="S6">
        <f>SUMIF(ResumenCotizacion!$C:$C,temp!$B6,ResumenCotizacion!$K:$K)</f>
        <v>100</v>
      </c>
      <c r="T6">
        <f>SUMIF(ResumenCotizacion!$C:$C,temp!$B6,ResumenCotizacion!$M:$M)</f>
        <v>1</v>
      </c>
      <c r="U6">
        <f t="shared" si="2"/>
        <v>6400000</v>
      </c>
      <c r="V6">
        <f t="shared" si="3"/>
        <v>10130500</v>
      </c>
      <c r="W6">
        <f t="shared" si="4"/>
        <v>16029922.52</v>
      </c>
      <c r="X6">
        <f t="shared" si="5"/>
        <v>25855200</v>
      </c>
      <c r="Y6">
        <f t="shared" si="6"/>
        <v>16527300</v>
      </c>
      <c r="Z6">
        <f t="shared" si="7"/>
        <v>22975100</v>
      </c>
      <c r="AA6">
        <f t="shared" si="8"/>
        <v>25385600</v>
      </c>
      <c r="AB6">
        <f t="shared" si="9"/>
        <v>0</v>
      </c>
      <c r="AC6">
        <v>64000</v>
      </c>
      <c r="AD6">
        <f>ROUND(AC6/(1-VLOOKUP("Total porcentaje:",ResumenCotizacion!$F:$G,2,0)),2)</f>
        <v>64000</v>
      </c>
      <c r="AE6">
        <f t="shared" ref="AE6:AF6" si="13">ROUND(S6*AD6,2)</f>
        <v>6400000</v>
      </c>
      <c r="AF6">
        <f t="shared" si="13"/>
        <v>6400000</v>
      </c>
    </row>
    <row r="7" spans="1:32" x14ac:dyDescent="0.2">
      <c r="A7" t="s">
        <v>7326</v>
      </c>
      <c r="B7" t="s">
        <v>368</v>
      </c>
      <c r="C7" t="s">
        <v>369</v>
      </c>
      <c r="D7" t="s">
        <v>89</v>
      </c>
      <c r="E7" t="s">
        <v>100</v>
      </c>
      <c r="F7" t="s">
        <v>96</v>
      </c>
      <c r="G7" t="s">
        <v>96</v>
      </c>
      <c r="H7" t="s">
        <v>96</v>
      </c>
      <c r="I7" t="s">
        <v>96</v>
      </c>
      <c r="J7" t="s">
        <v>5</v>
      </c>
      <c r="K7">
        <v>7120248.1480464134</v>
      </c>
      <c r="L7">
        <v>6468000.6599999992</v>
      </c>
      <c r="M7">
        <v>7827279.4686040431</v>
      </c>
      <c r="N7">
        <v>7828015.4999999991</v>
      </c>
      <c r="O7">
        <v>8004172.4999999991</v>
      </c>
      <c r="P7">
        <v>7254642.0599999996</v>
      </c>
      <c r="Q7">
        <v>8666666.6849999987</v>
      </c>
      <c r="S7">
        <f>SUMIF(ResumenCotizacion!$C:$C,temp!$B7,ResumenCotizacion!$K:$K)</f>
        <v>1</v>
      </c>
      <c r="T7">
        <f>SUMIF(ResumenCotizacion!$C:$C,temp!$B7,ResumenCotizacion!$M:$M)</f>
        <v>8</v>
      </c>
      <c r="U7">
        <f t="shared" si="2"/>
        <v>56961985.18</v>
      </c>
      <c r="V7">
        <f t="shared" si="3"/>
        <v>51744005.280000001</v>
      </c>
      <c r="W7">
        <f t="shared" si="4"/>
        <v>62618235.75</v>
      </c>
      <c r="X7">
        <f t="shared" si="5"/>
        <v>62624124</v>
      </c>
      <c r="Y7">
        <f t="shared" si="6"/>
        <v>64033380</v>
      </c>
      <c r="Z7">
        <f t="shared" si="7"/>
        <v>58037136.479999997</v>
      </c>
      <c r="AA7">
        <f t="shared" si="8"/>
        <v>69333333.480000004</v>
      </c>
      <c r="AB7">
        <f t="shared" si="9"/>
        <v>0</v>
      </c>
      <c r="AC7">
        <v>7120248.1480464134</v>
      </c>
      <c r="AD7">
        <f>ROUND(AC7/(1-VLOOKUP("Total porcentaje:",ResumenCotizacion!$F:$G,2,0)),2)</f>
        <v>7120248.1500000004</v>
      </c>
      <c r="AE7">
        <f t="shared" ref="AE7:AF7" si="14">ROUND(S7*AD7,2)</f>
        <v>7120248.1500000004</v>
      </c>
      <c r="AF7">
        <f t="shared" si="14"/>
        <v>56961985.200000003</v>
      </c>
    </row>
    <row r="8" spans="1:32" x14ac:dyDescent="0.2">
      <c r="A8" t="s">
        <v>7327</v>
      </c>
      <c r="B8" t="s">
        <v>463</v>
      </c>
      <c r="C8" t="s">
        <v>464</v>
      </c>
      <c r="D8" t="s">
        <v>465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466</v>
      </c>
      <c r="K8">
        <v>509696.51200000005</v>
      </c>
      <c r="L8">
        <v>642544</v>
      </c>
      <c r="M8">
        <v>333956.71920919046</v>
      </c>
      <c r="N8">
        <v>335160</v>
      </c>
      <c r="O8">
        <v>1159340</v>
      </c>
      <c r="P8">
        <v>1055167</v>
      </c>
      <c r="Q8">
        <v>275931</v>
      </c>
      <c r="S8">
        <f>SUMIF(ResumenCotizacion!$C:$C,temp!$B8,ResumenCotizacion!$K:$K)</f>
        <v>7</v>
      </c>
      <c r="T8">
        <f>SUMIF(ResumenCotizacion!$C:$C,temp!$B8,ResumenCotizacion!$M:$M)</f>
        <v>8</v>
      </c>
      <c r="U8">
        <f t="shared" si="2"/>
        <v>28543004.670000002</v>
      </c>
      <c r="V8">
        <f t="shared" si="3"/>
        <v>35982464</v>
      </c>
      <c r="W8">
        <f t="shared" si="4"/>
        <v>18701576.280000001</v>
      </c>
      <c r="X8">
        <f t="shared" si="5"/>
        <v>18768960</v>
      </c>
      <c r="Y8">
        <f t="shared" si="6"/>
        <v>64923040</v>
      </c>
      <c r="Z8">
        <f t="shared" si="7"/>
        <v>59089352</v>
      </c>
      <c r="AA8">
        <f t="shared" si="8"/>
        <v>15452136</v>
      </c>
      <c r="AB8">
        <f t="shared" si="9"/>
        <v>0</v>
      </c>
      <c r="AC8">
        <v>509696.51200000005</v>
      </c>
      <c r="AD8">
        <f>ROUND(AC8/(1-VLOOKUP("Total porcentaje:",ResumenCotizacion!$F:$G,2,0)),2)</f>
        <v>509696.51</v>
      </c>
      <c r="AE8">
        <f t="shared" ref="AE8:AF8" si="15">ROUND(S8*AD8,2)</f>
        <v>3567875.57</v>
      </c>
      <c r="AF8">
        <f t="shared" si="15"/>
        <v>28543004.559999999</v>
      </c>
    </row>
    <row r="9" spans="1:32" x14ac:dyDescent="0.2">
      <c r="A9" t="s">
        <v>7328</v>
      </c>
      <c r="B9" t="s">
        <v>470</v>
      </c>
      <c r="C9" t="s">
        <v>27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27</v>
      </c>
      <c r="K9">
        <v>64000</v>
      </c>
      <c r="L9">
        <v>91339</v>
      </c>
      <c r="M9">
        <v>160299.22522041143</v>
      </c>
      <c r="N9">
        <v>263340</v>
      </c>
      <c r="O9">
        <v>278056</v>
      </c>
      <c r="P9">
        <v>113229</v>
      </c>
      <c r="Q9">
        <v>253856</v>
      </c>
      <c r="S9">
        <f>SUMIF(ResumenCotizacion!$C:$C,temp!$B9,ResumenCotizacion!$K:$K)</f>
        <v>300</v>
      </c>
      <c r="T9">
        <f>SUMIF(ResumenCotizacion!$C:$C,temp!$B9,ResumenCotizacion!$M:$M)</f>
        <v>1</v>
      </c>
      <c r="U9">
        <f t="shared" si="2"/>
        <v>19200000</v>
      </c>
      <c r="V9">
        <f t="shared" si="3"/>
        <v>27401700</v>
      </c>
      <c r="W9">
        <f t="shared" si="4"/>
        <v>48089767.57</v>
      </c>
      <c r="X9">
        <f t="shared" si="5"/>
        <v>79002000</v>
      </c>
      <c r="Y9">
        <f t="shared" si="6"/>
        <v>83416800</v>
      </c>
      <c r="Z9">
        <f t="shared" si="7"/>
        <v>33968700</v>
      </c>
      <c r="AA9">
        <f t="shared" si="8"/>
        <v>76156800</v>
      </c>
      <c r="AB9">
        <f t="shared" si="9"/>
        <v>0</v>
      </c>
      <c r="AC9">
        <v>64000</v>
      </c>
      <c r="AD9">
        <f>ROUND(AC9/(1-VLOOKUP("Total porcentaje:",ResumenCotizacion!$F:$G,2,0)),2)</f>
        <v>64000</v>
      </c>
      <c r="AE9">
        <f t="shared" ref="AE9:AF9" si="16">ROUND(S9*AD9,2)</f>
        <v>19200000</v>
      </c>
      <c r="AF9">
        <f t="shared" si="16"/>
        <v>19200000</v>
      </c>
    </row>
    <row r="10" spans="1:32" x14ac:dyDescent="0.2">
      <c r="A10" t="s">
        <v>7329</v>
      </c>
      <c r="B10" t="s">
        <v>565</v>
      </c>
      <c r="C10" t="s">
        <v>544</v>
      </c>
      <c r="D10" t="s">
        <v>262</v>
      </c>
      <c r="E10" t="s">
        <v>89</v>
      </c>
      <c r="F10" t="s">
        <v>3</v>
      </c>
      <c r="G10" t="s">
        <v>96</v>
      </c>
      <c r="H10" t="s">
        <v>96</v>
      </c>
      <c r="I10" t="s">
        <v>96</v>
      </c>
      <c r="J10" t="s">
        <v>5</v>
      </c>
      <c r="K10">
        <v>4103543.1816019826</v>
      </c>
      <c r="L10">
        <v>4116072.8699999996</v>
      </c>
      <c r="M10">
        <v>5278298.7472741483</v>
      </c>
      <c r="N10">
        <v>4395545.6399999997</v>
      </c>
      <c r="O10">
        <v>4890839.7149999999</v>
      </c>
      <c r="P10">
        <v>5092132.7249999996</v>
      </c>
      <c r="Q10">
        <v>5304928.7249999996</v>
      </c>
      <c r="S10">
        <f>SUMIF(ResumenCotizacion!$C:$C,temp!$B10,ResumenCotizacion!$K:$K)</f>
        <v>3</v>
      </c>
      <c r="T10">
        <f>SUMIF(ResumenCotizacion!$C:$C,temp!$B10,ResumenCotizacion!$M:$M)</f>
        <v>8</v>
      </c>
      <c r="U10">
        <f t="shared" si="2"/>
        <v>98485036.359999999</v>
      </c>
      <c r="V10">
        <f t="shared" si="3"/>
        <v>98785748.879999995</v>
      </c>
      <c r="W10">
        <f t="shared" si="4"/>
        <v>126679169.93000001</v>
      </c>
      <c r="X10">
        <f t="shared" si="5"/>
        <v>105493095.36</v>
      </c>
      <c r="Y10">
        <f t="shared" si="6"/>
        <v>117380153.16</v>
      </c>
      <c r="Z10">
        <f t="shared" si="7"/>
        <v>122211185.40000001</v>
      </c>
      <c r="AA10">
        <f t="shared" si="8"/>
        <v>127318289.40000001</v>
      </c>
      <c r="AB10">
        <f t="shared" si="9"/>
        <v>0</v>
      </c>
      <c r="AC10">
        <v>4103543.1816019826</v>
      </c>
      <c r="AD10">
        <f>ROUND(AC10/(1-VLOOKUP("Total porcentaje:",ResumenCotizacion!$F:$G,2,0)),2)</f>
        <v>4103543.18</v>
      </c>
      <c r="AE10">
        <f t="shared" ref="AE10:AF10" si="17">ROUND(S10*AD10,2)</f>
        <v>12310629.539999999</v>
      </c>
      <c r="AF10">
        <f t="shared" si="17"/>
        <v>98485036.319999993</v>
      </c>
    </row>
    <row r="11" spans="1:32" x14ac:dyDescent="0.2">
      <c r="A11" t="s">
        <v>7330</v>
      </c>
      <c r="B11" t="s">
        <v>581</v>
      </c>
      <c r="C11" t="s">
        <v>544</v>
      </c>
      <c r="D11" t="s">
        <v>292</v>
      </c>
      <c r="E11" t="s">
        <v>576</v>
      </c>
      <c r="F11" t="s">
        <v>89</v>
      </c>
      <c r="G11" t="s">
        <v>3</v>
      </c>
      <c r="H11" t="s">
        <v>96</v>
      </c>
      <c r="I11" t="s">
        <v>96</v>
      </c>
      <c r="J11" t="s">
        <v>5</v>
      </c>
      <c r="K11">
        <v>5611895.6648241971</v>
      </c>
      <c r="L11">
        <v>5693652.9899999993</v>
      </c>
      <c r="M11">
        <v>6821084.9368152842</v>
      </c>
      <c r="N11">
        <v>6133973.0399999991</v>
      </c>
      <c r="O11">
        <v>6412153.0949999997</v>
      </c>
      <c r="P11">
        <v>6468877.3049999997</v>
      </c>
      <c r="Q11">
        <v>7042402.8899999997</v>
      </c>
      <c r="S11">
        <f>SUMIF(ResumenCotizacion!$C:$C,temp!$B11,ResumenCotizacion!$K:$K)</f>
        <v>3</v>
      </c>
      <c r="T11">
        <f>SUMIF(ResumenCotizacion!$C:$C,temp!$B11,ResumenCotizacion!$M:$M)</f>
        <v>8</v>
      </c>
      <c r="U11">
        <f t="shared" si="2"/>
        <v>134685495.96000001</v>
      </c>
      <c r="V11">
        <f t="shared" si="3"/>
        <v>136647671.75999999</v>
      </c>
      <c r="W11">
        <f t="shared" si="4"/>
        <v>163706038.47999999</v>
      </c>
      <c r="X11">
        <f t="shared" si="5"/>
        <v>147215352.96000001</v>
      </c>
      <c r="Y11">
        <f t="shared" si="6"/>
        <v>153891674.28</v>
      </c>
      <c r="Z11">
        <f t="shared" si="7"/>
        <v>155253055.31999999</v>
      </c>
      <c r="AA11">
        <f t="shared" si="8"/>
        <v>169017669.36000001</v>
      </c>
      <c r="AB11">
        <f t="shared" si="9"/>
        <v>0</v>
      </c>
      <c r="AC11">
        <v>5611895.6648241971</v>
      </c>
      <c r="AD11">
        <f>ROUND(AC11/(1-VLOOKUP("Total porcentaje:",ResumenCotizacion!$F:$G,2,0)),2)</f>
        <v>5611895.6600000001</v>
      </c>
      <c r="AE11">
        <f t="shared" ref="AE11:AF11" si="18">ROUND(S11*AD11,2)</f>
        <v>16835686.98</v>
      </c>
      <c r="AF11">
        <f t="shared" si="18"/>
        <v>134685495.84</v>
      </c>
    </row>
    <row r="12" spans="1:32" x14ac:dyDescent="0.2">
      <c r="U12">
        <f t="array" ref="U12">IF(AND(U$2:U11&gt;0),SUM(U$2:U11),0)</f>
        <v>359937922.17000002</v>
      </c>
      <c r="V12">
        <f t="array" ref="V12">IF(AND(V$2:V11&gt;0),SUM(V$2:V11),0)</f>
        <v>369680789.91999996</v>
      </c>
      <c r="W12">
        <f t="array" ref="W12">IF(AND(W$2:W11&gt;0),SUM(W$2:W11),0)</f>
        <v>449705230.97000003</v>
      </c>
      <c r="X12">
        <f t="array" ref="X12">IF(AND(X$2:X11&gt;0),SUM(X$2:X11),0)</f>
        <v>8604238732.3199997</v>
      </c>
      <c r="Y12">
        <f t="array" ref="Y12">IF(AND(Y$2:Y11&gt;0),SUM(Y$2:Y11),0)</f>
        <v>524805719.43999994</v>
      </c>
      <c r="Z12">
        <f t="array" ref="Z12">IF(AND(Z$2:Z11&gt;0),SUM(Z$2:Z11),0)</f>
        <v>797672623.20000005</v>
      </c>
      <c r="AA12">
        <f t="array" ref="AA12">IF(AND(AA$2:AA11&gt;0),SUM(AA$2:AA11),0)</f>
        <v>493774972.24000001</v>
      </c>
      <c r="AB12">
        <f t="array" ref="AB12">IF(AND(AB$2:AB11&gt;0),SUM(AB$2:AB11),0)</f>
        <v>0</v>
      </c>
      <c r="AF12">
        <f>SUM(AF$2:AF11)</f>
        <v>359937921.91999996</v>
      </c>
    </row>
    <row r="13" spans="1:32" x14ac:dyDescent="0.2">
      <c r="U13">
        <f t="array" ref="U13">MIN(IF($U12:$AB12&lt;&gt;0,$U12:$AB12))</f>
        <v>359937922.17000002</v>
      </c>
      <c r="V13">
        <f t="array" ref="V13">MIN(IF($U12:$AB12&lt;&gt;0,$U12:$AB12))</f>
        <v>359937922.17000002</v>
      </c>
      <c r="W13">
        <f t="array" ref="W13">MIN(IF($U12:$AB12&lt;&gt;0,$U12:$AB12))</f>
        <v>359937922.17000002</v>
      </c>
      <c r="X13">
        <f t="array" ref="X13">MIN(IF($U12:$AB12&lt;&gt;0,$U12:$AB12))</f>
        <v>359937922.17000002</v>
      </c>
      <c r="Y13">
        <f t="array" ref="Y13">MIN(IF($U12:$AB12&lt;&gt;0,$U12:$AB12))</f>
        <v>359937922.17000002</v>
      </c>
      <c r="Z13">
        <f t="array" ref="Z13">MIN(IF($U12:$AB12&lt;&gt;0,$U12:$AB12))</f>
        <v>359937922.17000002</v>
      </c>
      <c r="AA13">
        <f t="array" ref="AA13">MIN(IF($U12:$AB12&lt;&gt;0,$U12:$AB12))</f>
        <v>359937922.17000002</v>
      </c>
      <c r="AB13">
        <f t="array" ref="AB13">MIN(IF($U12:$AB12&lt;&gt;0,$U12:$AB12))</f>
        <v>359937922.17000002</v>
      </c>
      <c r="AF13">
        <f>ROUND(AF12*19%,2)</f>
        <v>68388205.159999996</v>
      </c>
    </row>
    <row r="14" spans="1:32" x14ac:dyDescent="0.2">
      <c r="U14" t="b">
        <f>U12=U13</f>
        <v>1</v>
      </c>
      <c r="V14" t="b">
        <f t="shared" ref="V14:AB14" si="19">V12=V13</f>
        <v>0</v>
      </c>
      <c r="W14" t="b">
        <f t="shared" si="19"/>
        <v>0</v>
      </c>
      <c r="X14" t="b">
        <f t="shared" si="19"/>
        <v>0</v>
      </c>
      <c r="Y14" t="b">
        <f t="shared" si="19"/>
        <v>0</v>
      </c>
      <c r="Z14" t="b">
        <f t="shared" si="19"/>
        <v>0</v>
      </c>
      <c r="AA14" t="b">
        <f t="shared" si="19"/>
        <v>0</v>
      </c>
      <c r="AB14" t="b">
        <f t="shared" si="19"/>
        <v>0</v>
      </c>
      <c r="AF14">
        <f>SUM(AF12:AF13)</f>
        <v>428326127.07999992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C2"/>
  <sheetViews>
    <sheetView workbookViewId="0">
      <selection sqref="A1:A7"/>
    </sheetView>
  </sheetViews>
  <sheetFormatPr baseColWidth="10" defaultColWidth="11.375" defaultRowHeight="14.25" x14ac:dyDescent="0.2"/>
  <cols>
    <col min="1" max="1" width="11" customWidth="1"/>
    <col min="2" max="3" width="11.375" style="1"/>
  </cols>
  <sheetData>
    <row r="1" spans="1:2" x14ac:dyDescent="0.2">
      <c r="A1" s="2" t="s">
        <v>4</v>
      </c>
      <c r="B1" s="2" t="s">
        <v>28</v>
      </c>
    </row>
    <row r="2" spans="1:2" x14ac:dyDescent="0.2">
      <c r="A2" s="2">
        <v>286</v>
      </c>
      <c r="B2" s="20">
        <v>60568</v>
      </c>
    </row>
  </sheetData>
  <conditionalFormatting sqref="A1: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62008B"/>
  </sheetPr>
  <dimension ref="A1:B19"/>
  <sheetViews>
    <sheetView zoomScaleNormal="100" workbookViewId="0">
      <selection activeCell="B25" sqref="B25"/>
    </sheetView>
  </sheetViews>
  <sheetFormatPr baseColWidth="10" defaultRowHeight="14.25" x14ac:dyDescent="0.2"/>
  <cols>
    <col min="1" max="1" width="11.125" customWidth="1"/>
    <col min="2" max="2" width="137.5" bestFit="1" customWidth="1"/>
  </cols>
  <sheetData>
    <row r="1" spans="1:2" ht="15" thickBot="1" x14ac:dyDescent="0.25">
      <c r="A1" s="118" t="s">
        <v>153</v>
      </c>
      <c r="B1" s="119"/>
    </row>
    <row r="2" spans="1:2" ht="15" thickBot="1" x14ac:dyDescent="0.25">
      <c r="A2" s="73"/>
      <c r="B2" s="74" t="s">
        <v>154</v>
      </c>
    </row>
    <row r="3" spans="1:2" ht="15" thickBot="1" x14ac:dyDescent="0.25">
      <c r="A3" s="72"/>
      <c r="B3" s="74" t="s">
        <v>155</v>
      </c>
    </row>
    <row r="4" spans="1:2" ht="15" thickBot="1" x14ac:dyDescent="0.25">
      <c r="A4" s="72"/>
      <c r="B4" s="74" t="s">
        <v>156</v>
      </c>
    </row>
    <row r="5" spans="1:2" ht="15" thickBot="1" x14ac:dyDescent="0.25">
      <c r="A5" s="72"/>
      <c r="B5" s="74" t="s">
        <v>157</v>
      </c>
    </row>
    <row r="6" spans="1:2" ht="15" thickBot="1" x14ac:dyDescent="0.25">
      <c r="A6" s="72"/>
      <c r="B6" s="74" t="s">
        <v>158</v>
      </c>
    </row>
    <row r="7" spans="1:2" ht="15" thickBot="1" x14ac:dyDescent="0.25">
      <c r="A7" s="72"/>
      <c r="B7" s="74" t="s">
        <v>159</v>
      </c>
    </row>
    <row r="8" spans="1:2" ht="15" thickBot="1" x14ac:dyDescent="0.25">
      <c r="A8" s="72"/>
      <c r="B8" s="74" t="s">
        <v>160</v>
      </c>
    </row>
    <row r="9" spans="1:2" ht="15" thickBot="1" x14ac:dyDescent="0.25">
      <c r="A9" s="72"/>
      <c r="B9" s="74" t="s">
        <v>161</v>
      </c>
    </row>
    <row r="10" spans="1:2" ht="15" thickBot="1" x14ac:dyDescent="0.25">
      <c r="A10" s="72"/>
      <c r="B10" s="74" t="s">
        <v>162</v>
      </c>
    </row>
    <row r="11" spans="1:2" ht="15" thickBot="1" x14ac:dyDescent="0.25">
      <c r="A11" s="72"/>
      <c r="B11" s="74" t="s">
        <v>163</v>
      </c>
    </row>
    <row r="12" spans="1:2" ht="15" thickBot="1" x14ac:dyDescent="0.25">
      <c r="A12" s="72"/>
      <c r="B12" s="74" t="s">
        <v>164</v>
      </c>
    </row>
    <row r="13" spans="1:2" ht="15" thickBot="1" x14ac:dyDescent="0.25">
      <c r="A13" s="72"/>
      <c r="B13" s="74" t="s">
        <v>165</v>
      </c>
    </row>
    <row r="14" spans="1:2" ht="15" thickBot="1" x14ac:dyDescent="0.25">
      <c r="A14" s="72"/>
      <c r="B14" s="74" t="s">
        <v>166</v>
      </c>
    </row>
    <row r="15" spans="1:2" ht="15" thickBot="1" x14ac:dyDescent="0.25">
      <c r="A15" s="72"/>
      <c r="B15" s="74" t="s">
        <v>167</v>
      </c>
    </row>
    <row r="16" spans="1:2" ht="15" thickBot="1" x14ac:dyDescent="0.25">
      <c r="A16" s="72"/>
      <c r="B16" s="74" t="s">
        <v>168</v>
      </c>
    </row>
    <row r="17" spans="1:2" ht="15" thickBot="1" x14ac:dyDescent="0.25">
      <c r="A17" s="72"/>
      <c r="B17" s="74" t="s">
        <v>169</v>
      </c>
    </row>
    <row r="18" spans="1:2" ht="15" thickBot="1" x14ac:dyDescent="0.25">
      <c r="A18" s="72"/>
      <c r="B18" s="74" t="s">
        <v>170</v>
      </c>
    </row>
    <row r="19" spans="1:2" ht="15" thickBot="1" x14ac:dyDescent="0.25">
      <c r="A19" s="72"/>
      <c r="B19" s="74" t="s">
        <v>171</v>
      </c>
    </row>
  </sheetData>
  <mergeCells count="1">
    <mergeCell ref="A1:B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1" r:id="rId3" name="Check Box 19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152400</xdr:rowOff>
                  </from>
                  <to>
                    <xdr:col>1</xdr:col>
                    <xdr:colOff>419100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4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142875</xdr:rowOff>
                  </from>
                  <to>
                    <xdr:col>1</xdr:col>
                    <xdr:colOff>419100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5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2</xdr:row>
                    <xdr:rowOff>142875</xdr:rowOff>
                  </from>
                  <to>
                    <xdr:col>1</xdr:col>
                    <xdr:colOff>419100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6" name="Check Box 22">
              <controlPr defaultSize="0" autoFill="0" autoLine="0" autoPict="0">
                <anchor moveWithCells="1">
                  <from>
                    <xdr:col>0</xdr:col>
                    <xdr:colOff>342900</xdr:colOff>
                    <xdr:row>3</xdr:row>
                    <xdr:rowOff>142875</xdr:rowOff>
                  </from>
                  <to>
                    <xdr:col>1</xdr:col>
                    <xdr:colOff>419100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7" name="Check Box 23">
              <controlPr defaultSize="0" autoFill="0" autoLine="0" autoPict="0">
                <anchor moveWithCells="1">
                  <from>
                    <xdr:col>0</xdr:col>
                    <xdr:colOff>342900</xdr:colOff>
                    <xdr:row>4</xdr:row>
                    <xdr:rowOff>142875</xdr:rowOff>
                  </from>
                  <to>
                    <xdr:col>1</xdr:col>
                    <xdr:colOff>419100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8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142875</xdr:rowOff>
                  </from>
                  <to>
                    <xdr:col>1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9" name="Check Box 25">
              <controlPr defaultSize="0" autoFill="0" autoLine="0" autoPict="0">
                <anchor moveWithCells="1">
                  <from>
                    <xdr:col>0</xdr:col>
                    <xdr:colOff>342900</xdr:colOff>
                    <xdr:row>7</xdr:row>
                    <xdr:rowOff>142875</xdr:rowOff>
                  </from>
                  <to>
                    <xdr:col>1</xdr:col>
                    <xdr:colOff>419100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0" name="Check Box 26">
              <controlPr defaultSize="0" autoFill="0" autoLine="0" autoPict="0">
                <anchor moveWithCells="1">
                  <from>
                    <xdr:col>0</xdr:col>
                    <xdr:colOff>342900</xdr:colOff>
                    <xdr:row>8</xdr:row>
                    <xdr:rowOff>142875</xdr:rowOff>
                  </from>
                  <to>
                    <xdr:col>1</xdr:col>
                    <xdr:colOff>419100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1" name="Check Box 27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142875</xdr:rowOff>
                  </from>
                  <to>
                    <xdr:col>1</xdr:col>
                    <xdr:colOff>419100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2" name="Check Box 28">
              <controlPr defaultSize="0" autoFill="0" autoLine="0" autoPict="0">
                <anchor moveWithCells="1">
                  <from>
                    <xdr:col>0</xdr:col>
                    <xdr:colOff>342900</xdr:colOff>
                    <xdr:row>9</xdr:row>
                    <xdr:rowOff>142875</xdr:rowOff>
                  </from>
                  <to>
                    <xdr:col>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3" name="Check Box 29">
              <controlPr defaultSize="0" autoFill="0" autoLine="0" autoPict="0">
                <anchor moveWithCells="1">
                  <from>
                    <xdr:col>0</xdr:col>
                    <xdr:colOff>342900</xdr:colOff>
                    <xdr:row>10</xdr:row>
                    <xdr:rowOff>142875</xdr:rowOff>
                  </from>
                  <to>
                    <xdr:col>1</xdr:col>
                    <xdr:colOff>428625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4" name="Check Box 30">
              <controlPr defaultSize="0" autoFill="0" autoLine="0" autoPict="0">
                <anchor moveWithCells="1">
                  <from>
                    <xdr:col>0</xdr:col>
                    <xdr:colOff>342900</xdr:colOff>
                    <xdr:row>11</xdr:row>
                    <xdr:rowOff>142875</xdr:rowOff>
                  </from>
                  <to>
                    <xdr:col>1</xdr:col>
                    <xdr:colOff>419100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5" name="Check Box 31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142875</xdr:rowOff>
                  </from>
                  <to>
                    <xdr:col>1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6" name="Check Box 32">
              <controlPr defaultSize="0" autoFill="0" autoLine="0" autoPict="0">
                <anchor moveWithCells="1">
                  <from>
                    <xdr:col>0</xdr:col>
                    <xdr:colOff>342900</xdr:colOff>
                    <xdr:row>13</xdr:row>
                    <xdr:rowOff>142875</xdr:rowOff>
                  </from>
                  <to>
                    <xdr:col>1</xdr:col>
                    <xdr:colOff>419100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7" name="Check Box 33">
              <controlPr defaultSize="0" autoFill="0" autoLine="0" autoPict="0">
                <anchor moveWithCells="1">
                  <from>
                    <xdr:col>0</xdr:col>
                    <xdr:colOff>342900</xdr:colOff>
                    <xdr:row>14</xdr:row>
                    <xdr:rowOff>142875</xdr:rowOff>
                  </from>
                  <to>
                    <xdr:col>1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8" name="Check Box 34">
              <controlPr defaultSize="0" autoFill="0" autoLine="0" autoPict="0">
                <anchor moveWithCells="1">
                  <from>
                    <xdr:col>0</xdr:col>
                    <xdr:colOff>342900</xdr:colOff>
                    <xdr:row>15</xdr:row>
                    <xdr:rowOff>123825</xdr:rowOff>
                  </from>
                  <to>
                    <xdr:col>1</xdr:col>
                    <xdr:colOff>419100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9" name="Check Box 35">
              <controlPr defaultSize="0" autoFill="0" autoLine="0" autoPict="0">
                <anchor moveWithCells="1">
                  <from>
                    <xdr:col>0</xdr:col>
                    <xdr:colOff>342900</xdr:colOff>
                    <xdr:row>16</xdr:row>
                    <xdr:rowOff>142875</xdr:rowOff>
                  </from>
                  <to>
                    <xdr:col>1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0" name="Check Box 36">
              <controlPr defaultSize="0" autoFill="0" autoLine="0" autoPict="0">
                <anchor moveWithCells="1">
                  <from>
                    <xdr:col>0</xdr:col>
                    <xdr:colOff>342900</xdr:colOff>
                    <xdr:row>17</xdr:row>
                    <xdr:rowOff>142875</xdr:rowOff>
                  </from>
                  <to>
                    <xdr:col>1</xdr:col>
                    <xdr:colOff>419100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tabColor rgb="FF62008B"/>
  </sheetPr>
  <dimension ref="A1:C32"/>
  <sheetViews>
    <sheetView showGridLines="0" topLeftCell="A15" zoomScale="74" zoomScaleNormal="70" zoomScaleSheetLayoutView="90" workbookViewId="0">
      <selection activeCell="C24" sqref="C24"/>
    </sheetView>
  </sheetViews>
  <sheetFormatPr baseColWidth="10" defaultColWidth="11.375" defaultRowHeight="14.25" x14ac:dyDescent="0.2"/>
  <cols>
    <col min="1" max="1" width="41" style="16" customWidth="1"/>
    <col min="2" max="2" width="106.875" style="7" customWidth="1"/>
    <col min="3" max="3" width="84.125" style="7" customWidth="1"/>
    <col min="4" max="16384" width="11.375" style="7"/>
  </cols>
  <sheetData>
    <row r="1" spans="1:3" ht="15.75" thickBot="1" x14ac:dyDescent="0.3">
      <c r="A1" s="5"/>
      <c r="B1" s="6"/>
      <c r="C1" s="6"/>
    </row>
    <row r="2" spans="1:3" ht="32.25" customHeight="1" thickBot="1" x14ac:dyDescent="0.25">
      <c r="A2" s="124" t="s">
        <v>30</v>
      </c>
      <c r="B2" s="125"/>
      <c r="C2" s="125"/>
    </row>
    <row r="3" spans="1:3" ht="15" thickBot="1" x14ac:dyDescent="0.25">
      <c r="A3" s="122"/>
      <c r="B3" s="122"/>
      <c r="C3" s="122"/>
    </row>
    <row r="4" spans="1:3" ht="37.5" customHeight="1" thickBot="1" x14ac:dyDescent="0.25">
      <c r="A4" s="124" t="s">
        <v>31</v>
      </c>
      <c r="B4" s="125"/>
      <c r="C4" s="125"/>
    </row>
    <row r="5" spans="1:3" ht="21" customHeight="1" thickBot="1" x14ac:dyDescent="0.25">
      <c r="A5" s="123"/>
      <c r="B5" s="123"/>
      <c r="C5" s="123"/>
    </row>
    <row r="6" spans="1:3" ht="16.5" thickBot="1" x14ac:dyDescent="0.3">
      <c r="A6" s="8" t="s">
        <v>14</v>
      </c>
      <c r="B6" s="120" t="s">
        <v>7331</v>
      </c>
      <c r="C6" s="121"/>
    </row>
    <row r="7" spans="1:3" ht="15.75" customHeight="1" thickBot="1" x14ac:dyDescent="0.3">
      <c r="A7" s="8" t="s">
        <v>15</v>
      </c>
      <c r="B7" s="120" t="s">
        <v>7292</v>
      </c>
      <c r="C7" s="121"/>
    </row>
    <row r="8" spans="1:3" ht="15.75" customHeight="1" thickBot="1" x14ac:dyDescent="0.3">
      <c r="A8" s="8" t="s">
        <v>16</v>
      </c>
      <c r="B8" s="120" t="s">
        <v>7332</v>
      </c>
      <c r="C8" s="121"/>
    </row>
    <row r="9" spans="1:3" ht="15.75" customHeight="1" thickBot="1" x14ac:dyDescent="0.3">
      <c r="A9" s="8" t="s">
        <v>17</v>
      </c>
      <c r="B9" s="120" t="s">
        <v>7333</v>
      </c>
      <c r="C9" s="121"/>
    </row>
    <row r="10" spans="1:3" ht="16.5" thickBot="1" x14ac:dyDescent="0.3">
      <c r="A10" s="8" t="s">
        <v>18</v>
      </c>
      <c r="B10" s="120">
        <v>6067676</v>
      </c>
      <c r="C10" s="121"/>
    </row>
    <row r="11" spans="1:3" ht="15.75" x14ac:dyDescent="0.25">
      <c r="A11" s="9"/>
      <c r="B11" s="10"/>
      <c r="C11" s="10"/>
    </row>
    <row r="12" spans="1:3" ht="15.75" x14ac:dyDescent="0.25">
      <c r="A12" s="9"/>
      <c r="B12" s="10"/>
      <c r="C12" s="10"/>
    </row>
    <row r="13" spans="1:3" ht="16.5" thickBot="1" x14ac:dyDescent="0.3">
      <c r="A13" s="9"/>
      <c r="B13" s="10"/>
      <c r="C13" s="10"/>
    </row>
    <row r="14" spans="1:3" ht="37.5" customHeight="1" thickBot="1" x14ac:dyDescent="0.25">
      <c r="A14" s="46" t="s">
        <v>32</v>
      </c>
      <c r="B14" s="46" t="s">
        <v>33</v>
      </c>
      <c r="C14" s="46" t="s">
        <v>34</v>
      </c>
    </row>
    <row r="15" spans="1:3" ht="42" customHeight="1" thickBot="1" x14ac:dyDescent="0.25">
      <c r="A15" s="11" t="s">
        <v>35</v>
      </c>
      <c r="B15" s="12" t="s">
        <v>36</v>
      </c>
      <c r="C15" s="17" t="s">
        <v>7334</v>
      </c>
    </row>
    <row r="16" spans="1:3" ht="62.25" customHeight="1" thickBot="1" x14ac:dyDescent="0.25">
      <c r="A16" s="11" t="s">
        <v>37</v>
      </c>
      <c r="B16" s="13" t="s">
        <v>38</v>
      </c>
      <c r="C16" s="18" t="s">
        <v>7334</v>
      </c>
    </row>
    <row r="17" spans="1:3" ht="54.75" customHeight="1" thickBot="1" x14ac:dyDescent="0.25">
      <c r="A17" s="11" t="s">
        <v>39</v>
      </c>
      <c r="B17" s="12" t="s">
        <v>40</v>
      </c>
      <c r="C17" s="17" t="s">
        <v>7334</v>
      </c>
    </row>
    <row r="18" spans="1:3" ht="33.75" customHeight="1" thickBot="1" x14ac:dyDescent="0.25">
      <c r="A18" s="11" t="s">
        <v>41</v>
      </c>
      <c r="B18" s="12" t="s">
        <v>42</v>
      </c>
      <c r="C18" s="17" t="s">
        <v>7334</v>
      </c>
    </row>
    <row r="19" spans="1:3" ht="44.25" customHeight="1" thickBot="1" x14ac:dyDescent="0.25">
      <c r="A19" s="11" t="s">
        <v>43</v>
      </c>
      <c r="B19" s="12" t="s">
        <v>44</v>
      </c>
      <c r="C19" s="17" t="s">
        <v>105</v>
      </c>
    </row>
    <row r="20" spans="1:3" ht="42.75" customHeight="1" thickBot="1" x14ac:dyDescent="0.25">
      <c r="A20" s="11" t="s">
        <v>45</v>
      </c>
      <c r="B20" s="12" t="s">
        <v>46</v>
      </c>
      <c r="C20" s="17" t="s">
        <v>7335</v>
      </c>
    </row>
    <row r="21" spans="1:3" ht="29.25" customHeight="1" thickBot="1" x14ac:dyDescent="0.25">
      <c r="A21" s="11" t="s">
        <v>47</v>
      </c>
      <c r="B21" s="12" t="s">
        <v>48</v>
      </c>
      <c r="C21" s="17" t="s">
        <v>7335</v>
      </c>
    </row>
    <row r="22" spans="1:3" ht="51" customHeight="1" thickBot="1" x14ac:dyDescent="0.25">
      <c r="A22" s="46" t="s">
        <v>13</v>
      </c>
      <c r="B22" s="46" t="s">
        <v>49</v>
      </c>
      <c r="C22" s="46" t="s">
        <v>55</v>
      </c>
    </row>
    <row r="23" spans="1:3" ht="15" customHeight="1" thickBot="1" x14ac:dyDescent="0.25">
      <c r="A23" s="14">
        <f>SolCotizacion!B26</f>
        <v>1</v>
      </c>
      <c r="B23" s="15" t="str">
        <f>SolCotizacion!O26</f>
        <v>IT-BPO-25-36 - Agente en Sitio _Agente profesional_Economía, administración, contaduría y afines_Jornada Ordinaria_Oro_NA_NA - 3 Mes</v>
      </c>
      <c r="C23" s="19" t="s">
        <v>7336</v>
      </c>
    </row>
    <row r="24" spans="1:3" ht="15" thickBot="1" x14ac:dyDescent="0.25">
      <c r="A24" s="14">
        <f>SolCotizacion!B27</f>
        <v>2</v>
      </c>
      <c r="B24" s="15" t="str">
        <f>SolCotizacion!O27</f>
        <v>IT-BPO-25-21 - Agente en Sitio _Agente técnico_Jornada Ordinaria_Oro_NA_NA_NA - 3 Mes</v>
      </c>
      <c r="C24" s="19"/>
    </row>
    <row r="25" spans="1:3" ht="15" thickBot="1" x14ac:dyDescent="0.25">
      <c r="A25" s="14">
        <f>SolCotizacion!B28</f>
        <v>3</v>
      </c>
      <c r="B25" s="15" t="str">
        <f>SolCotizacion!O28</f>
        <v>IT-BPO-37-1 - Supervisor Servicios BPO_Jornada Ordinaria_Detallada_NA_NA_NA_NA - 1 Mes</v>
      </c>
      <c r="C25" s="19"/>
    </row>
    <row r="26" spans="1:3" ht="15" thickBot="1" x14ac:dyDescent="0.25">
      <c r="A26" s="14">
        <f>SolCotizacion!B29</f>
        <v>4</v>
      </c>
      <c r="B26" s="15" t="str">
        <f>SolCotizacion!O29</f>
        <v>IT-BPO-47-1 - Plataforma de Centro de Contacto para Agente _Omnicanal_NA_NA_NA_NA_NA - 7 Licencia por posición</v>
      </c>
      <c r="C26" s="19"/>
    </row>
    <row r="27" spans="1:3" ht="15" thickBot="1" x14ac:dyDescent="0.25">
      <c r="A27" s="14">
        <f>SolCotizacion!B30</f>
        <v>5</v>
      </c>
      <c r="B27" s="15" t="str">
        <f>SolCotizacion!O30</f>
        <v>IT-BPO-2-1 - Minuto IVR (Interactive Voice Response) - Enrutador_NA_NA_NA_NA_NA_NA - 700 Minuto</v>
      </c>
      <c r="C27" s="19"/>
    </row>
    <row r="28" spans="1:3" ht="15" thickBot="1" x14ac:dyDescent="0.25">
      <c r="A28" s="14">
        <f>SolCotizacion!B31</f>
        <v>6</v>
      </c>
      <c r="B28" s="15" t="str">
        <f>SolCotizacion!O31</f>
        <v>IT-BPO-6-1 - Grabación anuncios IVR (Interactive Voice Response) Respuesta de Voz Interactiva_Voz profesional _NA_NA_NA_NA_NA - 2 Anuncio</v>
      </c>
      <c r="C28" s="19"/>
    </row>
    <row r="29" spans="1:3" ht="15" thickBot="1" x14ac:dyDescent="0.25">
      <c r="A29" s="14">
        <f>SolCotizacion!B32</f>
        <v>7</v>
      </c>
      <c r="B29" s="15" t="str">
        <f>SolCotizacion!O32</f>
        <v>IT-BPO-48-1 - Hora desarrollo_NA_NA_NA_NA_NA_NA - 300 Hora desarrollo</v>
      </c>
      <c r="C29" s="19"/>
    </row>
    <row r="30" spans="1:3" ht="15" thickBot="1" x14ac:dyDescent="0.25">
      <c r="A30" s="14">
        <f>SolCotizacion!B33</f>
        <v>8</v>
      </c>
      <c r="B30" s="15" t="str">
        <f>SolCotizacion!O33</f>
        <v>IT-BPO-1-1 - Troncal SIP_NA_NA_NA_NA_NA_NA - 30 Mes</v>
      </c>
      <c r="C30" s="19"/>
    </row>
    <row r="31" spans="1:3" ht="15" thickBot="1" x14ac:dyDescent="0.25">
      <c r="A31" s="14">
        <f>SolCotizacion!B34</f>
        <v>9</v>
      </c>
      <c r="B31" s="15" t="str">
        <f>SolCotizacion!O34</f>
        <v>IT-BPO-23-1 - Hora desarrollo para Integraciones y canales digitales_NA_NA_NA_NA_NA_NA - 100 Hora desarrollo para Integraciones y canales digitales</v>
      </c>
      <c r="C31" s="19"/>
    </row>
    <row r="32" spans="1:3" ht="15" thickBot="1" x14ac:dyDescent="0.25">
      <c r="A32" s="14">
        <f>SolCotizacion!B35</f>
        <v>10</v>
      </c>
      <c r="B32" s="15" t="str">
        <f>SolCotizacion!O35</f>
        <v>IT-BPO-21-1 - Chatbot Smart_NA_NA_NA_NA_NA_NA - 500 Respuesta Chatbot Smart</v>
      </c>
      <c r="C32" s="19"/>
    </row>
  </sheetData>
  <sheetProtection algorithmName="SHA-512" hashValue="LsQGjUlMweqUh8n+wjiMsZnhTBBgPSeUN0rr8HK4wbxZ5MTNjzU1WsgvaAClXfcn8/bVdQUJN+GczrHgxJd8lQ==" saltValue="Jmuax9XK3P4rGTGCKhs4xA==" spinCount="100000" sheet="1" objects="1" scenarios="1"/>
  <mergeCells count="9">
    <mergeCell ref="B9:C9"/>
    <mergeCell ref="B10:C10"/>
    <mergeCell ref="A3:C3"/>
    <mergeCell ref="A5:C5"/>
    <mergeCell ref="A2:C2"/>
    <mergeCell ref="A4:C4"/>
    <mergeCell ref="B6:C6"/>
    <mergeCell ref="B7:C7"/>
    <mergeCell ref="B8:C8"/>
  </mergeCells>
  <conditionalFormatting sqref="B23:B32">
    <cfRule type="expression" dxfId="44" priority="1">
      <formula>ISERROR($B23)</formula>
    </cfRule>
  </conditionalFormatting>
  <pageMargins left="0.7" right="0.7" top="0.75" bottom="0.75" header="0.3" footer="0.3"/>
  <pageSetup orientation="portrait" r:id="rId1"/>
  <headerFooter>
    <oddHeader>&amp;C&amp;"-,Negrita"Anexo a la Solicitud de Cotización de 
Servicios de Conectividad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62008B"/>
  </sheetPr>
  <dimension ref="A1:S55"/>
  <sheetViews>
    <sheetView showGridLines="0" topLeftCell="J16" zoomScale="70" zoomScaleNormal="70" workbookViewId="0">
      <selection activeCell="B26" sqref="B26:N35"/>
    </sheetView>
  </sheetViews>
  <sheetFormatPr baseColWidth="10" defaultColWidth="11.375" defaultRowHeight="12.75" x14ac:dyDescent="0.2"/>
  <cols>
    <col min="1" max="1" width="1.875" style="34" customWidth="1"/>
    <col min="2" max="2" width="7.125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3.125" style="34" customWidth="1"/>
    <col min="16" max="16" width="25.5" style="34" customWidth="1"/>
    <col min="17" max="17" width="23.5" style="34" customWidth="1"/>
    <col min="18" max="18" width="22.625" style="34" customWidth="1"/>
    <col min="19" max="19" width="11.375" style="34" hidden="1" customWidth="1"/>
    <col min="20" max="20" width="11.37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104" t="s">
        <v>88</v>
      </c>
      <c r="C2" s="104"/>
      <c r="D2" s="104"/>
      <c r="E2" s="104"/>
      <c r="F2" s="104"/>
      <c r="G2" s="104"/>
      <c r="H2" s="104"/>
      <c r="I2" s="104"/>
      <c r="J2" s="104"/>
      <c r="K2" s="10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15" t="s">
        <v>67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30" t="str">
        <f>SolCotizacion!E6</f>
        <v>MINISTERIO DE COMERCIO, INDUSTRIA Y TURISMO</v>
      </c>
      <c r="F6" s="131"/>
      <c r="G6" s="132"/>
      <c r="H6" s="37" t="s">
        <v>69</v>
      </c>
      <c r="I6" s="37"/>
      <c r="J6" s="133" t="str">
        <f>SolCotizacion!J6</f>
        <v>830-115.976</v>
      </c>
      <c r="K6" s="134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30" t="str">
        <f>SolCotizacion!E8</f>
        <v xml:space="preserve">Calle 28 No. 13 a - 15 </v>
      </c>
      <c r="F8" s="131"/>
      <c r="G8" s="132"/>
      <c r="H8" s="37" t="s">
        <v>71</v>
      </c>
      <c r="I8" s="37"/>
      <c r="J8" s="133" t="str">
        <f>SolCotizacion!J8</f>
        <v>lfuentes@mincit.gov.co</v>
      </c>
      <c r="K8" s="134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30" t="str">
        <f>SolCotizacion!E10</f>
        <v>Bogotá</v>
      </c>
      <c r="F10" s="131"/>
      <c r="G10" s="132"/>
      <c r="H10" s="37" t="s">
        <v>73</v>
      </c>
      <c r="I10" s="37"/>
      <c r="J10" s="133">
        <f>SolCotizacion!J10</f>
        <v>6067676</v>
      </c>
      <c r="K10" s="134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100" t="s">
        <v>74</v>
      </c>
      <c r="C12" s="100"/>
      <c r="D12" s="101"/>
      <c r="E12" s="130" t="str">
        <f>SolCotizacion!E12</f>
        <v>Luis Fernando Fuentes Ibarra</v>
      </c>
      <c r="F12" s="131"/>
      <c r="G12" s="132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108" t="s">
        <v>83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1:14" ht="9" customHeight="1" x14ac:dyDescent="0.2">
      <c r="D16" s="38"/>
      <c r="E16" s="38"/>
      <c r="F16" s="38"/>
    </row>
    <row r="17" spans="2:19" ht="9.75" customHeight="1" thickBot="1" x14ac:dyDescent="0.25">
      <c r="D17" s="38"/>
      <c r="E17" s="38"/>
      <c r="F17" s="38"/>
    </row>
    <row r="18" spans="2:19" ht="18" customHeight="1" thickBot="1" x14ac:dyDescent="0.25">
      <c r="B18" s="102" t="s">
        <v>24</v>
      </c>
      <c r="C18" s="102"/>
      <c r="D18" s="103"/>
      <c r="E18" s="47" t="str">
        <f>SolCotizacion!E18</f>
        <v>Lote 1</v>
      </c>
    </row>
    <row r="19" spans="2:19" s="39" customFormat="1" ht="9.75" customHeight="1" x14ac:dyDescent="0.2">
      <c r="B19" s="40"/>
      <c r="C19" s="40"/>
      <c r="D19" s="48"/>
    </row>
    <row r="20" spans="2:19" s="39" customFormat="1" ht="18" customHeight="1" x14ac:dyDescent="0.25">
      <c r="B20" s="44" t="s">
        <v>85</v>
      </c>
      <c r="C20" s="42"/>
      <c r="D20" s="49"/>
    </row>
    <row r="21" spans="2:19" s="39" customFormat="1" ht="3.75" customHeight="1" thickBot="1" x14ac:dyDescent="0.25">
      <c r="B21" s="45"/>
      <c r="C21" s="42"/>
      <c r="D21" s="49"/>
    </row>
    <row r="22" spans="2:19" s="39" customFormat="1" ht="18" customHeight="1" thickBot="1" x14ac:dyDescent="0.25">
      <c r="B22" s="127">
        <f>SolCotizacion!B22</f>
        <v>9</v>
      </c>
      <c r="C22" s="128"/>
      <c r="D22" s="129"/>
    </row>
    <row r="23" spans="2:19" ht="18" customHeight="1" thickBot="1" x14ac:dyDescent="0.25">
      <c r="B23" s="42"/>
      <c r="C23" s="42"/>
      <c r="D23" s="49"/>
    </row>
    <row r="24" spans="2:19" ht="15" customHeight="1" thickBot="1" x14ac:dyDescent="0.25">
      <c r="B24" s="94" t="s">
        <v>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  <c r="O24" s="126" t="s">
        <v>12</v>
      </c>
      <c r="P24" s="126"/>
      <c r="Q24" s="126"/>
      <c r="R24" s="126"/>
    </row>
    <row r="25" spans="2:19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53</v>
      </c>
      <c r="R25" s="51" t="s">
        <v>77</v>
      </c>
    </row>
    <row r="26" spans="2:19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VLOOKUP(C26,temp!$B:$AC,28,0)</f>
        <v>5611895.6648241971</v>
      </c>
      <c r="P26" s="52">
        <f>ROUND(O26/(1-(VLOOKUP("Total porcentaje:",$F:$G,2,0))),2)</f>
        <v>5611895.6600000001</v>
      </c>
      <c r="Q26" s="52">
        <f>ROUND(P26*K26,2)</f>
        <v>16835686.98</v>
      </c>
      <c r="R26" s="52">
        <f>ROUND(Q26*M26,4)</f>
        <v>134685495.84</v>
      </c>
      <c r="S26" s="34" t="str">
        <f>B26&amp;" - "&amp;C26&amp;"-"&amp;D26&amp;"_"&amp;E26&amp;"_"&amp;F26&amp;"_"&amp;G26&amp;"_"&amp;H26&amp;"_"&amp;I26&amp;"_"&amp;J26&amp;" - "&amp;K26&amp;" "&amp;L26</f>
        <v>1 - IT-BPO-25-36-Agente en Sitio _Agente profesional_Economía, administración, contaduría y afines_Jornada Ordinaria_Oro_NA_NA - 3 Mes</v>
      </c>
    </row>
    <row r="27" spans="2:19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VLOOKUP(C27,temp!$B:$AC,28,0)</f>
        <v>4103543.1816019826</v>
      </c>
      <c r="P27" s="52">
        <f t="shared" ref="P27:P35" si="0">ROUND(O27/(1-(VLOOKUP("Total porcentaje:",$F:$G,2,0))),2)</f>
        <v>4103543.18</v>
      </c>
      <c r="Q27" s="52">
        <f t="shared" ref="Q27:Q35" si="1">ROUND(P27*K27,2)</f>
        <v>12310629.539999999</v>
      </c>
      <c r="R27" s="52">
        <f t="shared" ref="R27:R35" si="2">ROUND(Q27*M27,4)</f>
        <v>98485036.319999993</v>
      </c>
      <c r="S27" s="34" t="str">
        <f t="shared" ref="S27:S35" si="3">B27&amp;" - "&amp;C27&amp;"-"&amp;D27&amp;"_"&amp;E27&amp;"_"&amp;F27&amp;"_"&amp;G27&amp;"_"&amp;H27&amp;"_"&amp;I27&amp;"_"&amp;J27&amp;" - "&amp;K27&amp;" "&amp;L27</f>
        <v>2 - IT-BPO-25-21-Agente en Sitio _Agente técnico_Jornada Ordinaria_Oro_NA_NA_NA - 3 Mes</v>
      </c>
    </row>
    <row r="28" spans="2:19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VLOOKUP(C28,temp!$B:$AC,28,0)</f>
        <v>7120248.1480464134</v>
      </c>
      <c r="P28" s="52">
        <f t="shared" si="0"/>
        <v>7120248.1500000004</v>
      </c>
      <c r="Q28" s="52">
        <f t="shared" si="1"/>
        <v>7120248.1500000004</v>
      </c>
      <c r="R28" s="52">
        <f t="shared" si="2"/>
        <v>56961985.200000003</v>
      </c>
      <c r="S28" s="34" t="str">
        <f t="shared" si="3"/>
        <v>3 - IT-BPO-37-1-Supervisor Servicios BPO_Jornada Ordinaria_Detallada_NA_NA_NA_NA - 1 Mes</v>
      </c>
    </row>
    <row r="29" spans="2:19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VLOOKUP(C29,temp!$B:$AC,28,0)</f>
        <v>509696.51200000005</v>
      </c>
      <c r="P29" s="52">
        <f t="shared" si="0"/>
        <v>509696.51</v>
      </c>
      <c r="Q29" s="52">
        <f t="shared" si="1"/>
        <v>3567875.57</v>
      </c>
      <c r="R29" s="52">
        <f t="shared" si="2"/>
        <v>28543004.559999999</v>
      </c>
      <c r="S29" s="34" t="str">
        <f t="shared" si="3"/>
        <v>4 - IT-BPO-47-1-Plataforma de Centro de Contacto para Agente _Omnicanal_NA_NA_NA_NA_NA - 7 Licencia por posición</v>
      </c>
    </row>
    <row r="30" spans="2:19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VLOOKUP(C30,temp!$B:$AC,28,0)</f>
        <v>2</v>
      </c>
      <c r="P30" s="52">
        <f t="shared" si="0"/>
        <v>2</v>
      </c>
      <c r="Q30" s="52">
        <f t="shared" si="1"/>
        <v>1400</v>
      </c>
      <c r="R30" s="52">
        <f t="shared" si="2"/>
        <v>11200</v>
      </c>
      <c r="S30" s="34" t="str">
        <f t="shared" si="3"/>
        <v>5 - IT-BPO-2-1-Minuto IVR (Interactive Voice Response) - Enrutador_NA_NA_NA_NA_NA_NA - 700 Minuto</v>
      </c>
    </row>
    <row r="31" spans="2:19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VLOOKUP(C31,temp!$B:$AC,28,0)</f>
        <v>81600</v>
      </c>
      <c r="P31" s="52">
        <f t="shared" si="0"/>
        <v>81600</v>
      </c>
      <c r="Q31" s="52">
        <f t="shared" si="1"/>
        <v>163200</v>
      </c>
      <c r="R31" s="52">
        <f t="shared" si="2"/>
        <v>163200</v>
      </c>
      <c r="S31" s="34" t="str">
        <f t="shared" si="3"/>
        <v>6 - IT-BPO-6-1-Grabación anuncios IVR (Interactive Voice Response) Respuesta de Voz Interactiva_Voz profesional _NA_NA_NA_NA_NA - 2 Anuncio</v>
      </c>
    </row>
    <row r="32" spans="2:19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VLOOKUP(C32,temp!$B:$AC,28,0)</f>
        <v>64000</v>
      </c>
      <c r="P32" s="52">
        <f t="shared" si="0"/>
        <v>64000</v>
      </c>
      <c r="Q32" s="52">
        <f t="shared" si="1"/>
        <v>19200000</v>
      </c>
      <c r="R32" s="52">
        <f t="shared" si="2"/>
        <v>19200000</v>
      </c>
      <c r="S32" s="34" t="str">
        <f t="shared" si="3"/>
        <v>7 - IT-BPO-48-1-Hora desarrollo_NA_NA_NA_NA_NA_NA - 300 Hora desarrollo</v>
      </c>
    </row>
    <row r="33" spans="1:19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VLOOKUP(C33,temp!$B:$AC,28,0)</f>
        <v>62400</v>
      </c>
      <c r="P33" s="52">
        <f t="shared" si="0"/>
        <v>62400</v>
      </c>
      <c r="Q33" s="52">
        <f t="shared" si="1"/>
        <v>1872000</v>
      </c>
      <c r="R33" s="52">
        <f t="shared" si="2"/>
        <v>14976000</v>
      </c>
      <c r="S33" s="34" t="str">
        <f t="shared" si="3"/>
        <v>8 - IT-BPO-1-1-Troncal SIP_NA_NA_NA_NA_NA_NA - 30 Mes</v>
      </c>
    </row>
    <row r="34" spans="1:19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VLOOKUP(C34,temp!$B:$AC,28,0)</f>
        <v>64000</v>
      </c>
      <c r="P34" s="52">
        <f t="shared" si="0"/>
        <v>64000</v>
      </c>
      <c r="Q34" s="52">
        <f t="shared" si="1"/>
        <v>6400000</v>
      </c>
      <c r="R34" s="52">
        <f t="shared" si="2"/>
        <v>6400000</v>
      </c>
      <c r="S34" s="34" t="str">
        <f t="shared" si="3"/>
        <v>9 - IT-BPO-23-1-Hora desarrollo para Integraciones y canales digitales_NA_NA_NA_NA_NA_NA - 100 Hora desarrollo para Integraciones y canales digitales</v>
      </c>
    </row>
    <row r="35" spans="1:19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VLOOKUP(C35,temp!$B:$AC,28,0)</f>
        <v>128</v>
      </c>
      <c r="P35" s="52">
        <f t="shared" si="0"/>
        <v>128</v>
      </c>
      <c r="Q35" s="52">
        <f t="shared" si="1"/>
        <v>64000</v>
      </c>
      <c r="R35" s="52">
        <f t="shared" si="2"/>
        <v>512000</v>
      </c>
      <c r="S35" s="34" t="str">
        <f t="shared" si="3"/>
        <v>10 - IT-BPO-21-1-Chatbot Smart_NA_NA_NA_NA_NA_NA - 500 Respuesta Chatbot Smart</v>
      </c>
    </row>
    <row r="36" spans="1:19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2"/>
      <c r="P36" s="22"/>
      <c r="Q36" s="51" t="s">
        <v>78</v>
      </c>
      <c r="R36" s="54">
        <f>SUM(R$26:R35)</f>
        <v>359937921.92000002</v>
      </c>
    </row>
    <row r="37" spans="1:19" ht="30" customHeight="1" thickBot="1" x14ac:dyDescent="0.25">
      <c r="O37" s="22"/>
      <c r="P37" s="22"/>
      <c r="Q37" s="51" t="s">
        <v>11</v>
      </c>
      <c r="R37" s="54">
        <f>ROUND(R36*19%,2)</f>
        <v>68388205.159999996</v>
      </c>
    </row>
    <row r="38" spans="1:19" ht="30" customHeight="1" thickBot="1" x14ac:dyDescent="0.25">
      <c r="O38" s="22"/>
      <c r="P38" s="22"/>
      <c r="Q38" s="51" t="s">
        <v>7</v>
      </c>
      <c r="R38" s="54">
        <f>ROUND(SUM(R36:R37),2)</f>
        <v>428326127.07999998</v>
      </c>
    </row>
    <row r="39" spans="1:19" s="21" customFormat="1" ht="18" customHeight="1" x14ac:dyDescent="0.2">
      <c r="A39" s="35"/>
      <c r="B39" s="91" t="s">
        <v>60</v>
      </c>
      <c r="C39" s="92"/>
      <c r="D39" s="92"/>
      <c r="E39" s="92"/>
      <c r="F39" s="92"/>
      <c r="G39" s="92"/>
      <c r="H39" s="92"/>
      <c r="I39" s="92"/>
      <c r="J39" s="92"/>
      <c r="K39" s="93"/>
      <c r="O39" s="34"/>
      <c r="P39" s="34"/>
      <c r="Q39" s="34"/>
      <c r="R39" s="34"/>
    </row>
    <row r="40" spans="1:19" s="21" customFormat="1" ht="18" customHeight="1" x14ac:dyDescent="0.2">
      <c r="A40" s="35"/>
      <c r="O40" s="34"/>
      <c r="P40" s="34"/>
      <c r="Q40" s="34"/>
      <c r="R40" s="34"/>
    </row>
    <row r="41" spans="1:19" s="21" customFormat="1" ht="18" customHeight="1" x14ac:dyDescent="0.2">
      <c r="A41" s="35"/>
      <c r="B41" s="91" t="s">
        <v>61</v>
      </c>
      <c r="C41" s="92"/>
      <c r="D41" s="92"/>
      <c r="E41" s="92"/>
      <c r="F41" s="92"/>
      <c r="G41" s="93"/>
      <c r="O41" s="34"/>
      <c r="P41" s="34"/>
      <c r="Q41" s="34"/>
      <c r="R41" s="34"/>
    </row>
    <row r="42" spans="1:19" s="21" customFormat="1" ht="30" customHeight="1" x14ac:dyDescent="0.2">
      <c r="A42" s="35"/>
      <c r="B42" s="23" t="s">
        <v>62</v>
      </c>
      <c r="C42" s="87" t="s">
        <v>63</v>
      </c>
      <c r="D42" s="88"/>
      <c r="E42" s="88"/>
      <c r="F42" s="88"/>
      <c r="G42" s="23" t="s">
        <v>64</v>
      </c>
      <c r="O42" s="34"/>
      <c r="P42" s="34"/>
      <c r="Q42" s="34"/>
      <c r="R42" s="34"/>
    </row>
    <row r="43" spans="1:19" s="21" customFormat="1" ht="18" customHeight="1" x14ac:dyDescent="0.2">
      <c r="A43" s="33"/>
      <c r="B43" s="24">
        <v>1</v>
      </c>
      <c r="C43" s="89" t="s">
        <v>152</v>
      </c>
      <c r="D43" s="90"/>
      <c r="E43" s="90"/>
      <c r="F43" s="90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/>
      <c r="P43" s="34"/>
      <c r="Q43" s="34"/>
      <c r="R43" s="34"/>
    </row>
    <row r="44" spans="1:19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/>
      <c r="P44" s="34"/>
      <c r="Q44" s="34"/>
      <c r="R44" s="34"/>
    </row>
    <row r="45" spans="1:19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</row>
    <row r="46" spans="1:19" s="21" customFormat="1" ht="18" customHeight="1" x14ac:dyDescent="0.2">
      <c r="A46" s="33"/>
      <c r="D46" s="29">
        <v>1</v>
      </c>
      <c r="O46" s="34"/>
      <c r="P46" s="34"/>
      <c r="Q46" s="34"/>
      <c r="R46" s="34"/>
    </row>
    <row r="48" spans="1:19" ht="14.25" x14ac:dyDescent="0.2">
      <c r="O48" s="21"/>
      <c r="P48" s="21"/>
      <c r="Q48" s="21"/>
      <c r="R48" s="21"/>
    </row>
    <row r="49" spans="15:18" ht="14.25" x14ac:dyDescent="0.2">
      <c r="O49" s="21"/>
      <c r="P49" s="21"/>
      <c r="Q49" s="21"/>
      <c r="R49" s="21"/>
    </row>
    <row r="50" spans="15:18" ht="14.25" x14ac:dyDescent="0.2">
      <c r="O50" s="21"/>
      <c r="P50" s="21"/>
      <c r="Q50" s="21"/>
      <c r="R50" s="21"/>
    </row>
    <row r="51" spans="15:18" ht="14.25" x14ac:dyDescent="0.2">
      <c r="O51" s="21"/>
      <c r="P51" s="21"/>
      <c r="Q51" s="21"/>
      <c r="R51" s="21"/>
    </row>
    <row r="52" spans="15:18" ht="14.25" x14ac:dyDescent="0.2">
      <c r="O52" s="21" t="s">
        <v>152</v>
      </c>
      <c r="P52" s="21" t="s">
        <v>152</v>
      </c>
      <c r="Q52" s="21"/>
      <c r="R52" s="21"/>
    </row>
    <row r="53" spans="15:18" ht="14.25" x14ac:dyDescent="0.2">
      <c r="O53" s="21"/>
      <c r="P53" s="21"/>
      <c r="Q53" s="21"/>
      <c r="R53" s="21"/>
    </row>
    <row r="54" spans="15:18" ht="14.25" x14ac:dyDescent="0.2">
      <c r="O54" s="21"/>
      <c r="P54" s="21"/>
      <c r="Q54" s="21"/>
      <c r="R54" s="21"/>
    </row>
    <row r="55" spans="15:18" ht="14.25" x14ac:dyDescent="0.2">
      <c r="O55" s="21"/>
      <c r="P55" s="21"/>
      <c r="Q55" s="21"/>
      <c r="R55" s="21"/>
    </row>
  </sheetData>
  <sheetProtection algorithmName="SHA-512" hashValue="GiQJ3zcDR3H5LLB9we3lOzcbPsX/wO+FcFMbl6cjQb7fT6qdYOiuV5qWWUVaDFQMIMq+2AEKXyiiScQ+GL9rww==" saltValue="wcK6usNh9MJqdO5xlaHYug==" spinCount="100000" sheet="1" objects="1" scenarios="1"/>
  <mergeCells count="19">
    <mergeCell ref="B15:K15"/>
    <mergeCell ref="B18:D18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B39:K39"/>
    <mergeCell ref="B41:G41"/>
    <mergeCell ref="C42:F42"/>
    <mergeCell ref="C43:F43"/>
    <mergeCell ref="O24:R24"/>
    <mergeCell ref="B24:N24"/>
  </mergeCells>
  <conditionalFormatting sqref="E12:G12">
    <cfRule type="expression" dxfId="43" priority="753">
      <formula>$E$12=0</formula>
    </cfRule>
  </conditionalFormatting>
  <conditionalFormatting sqref="J6:K6">
    <cfRule type="expression" dxfId="42" priority="752">
      <formula>$J$6=0</formula>
    </cfRule>
  </conditionalFormatting>
  <conditionalFormatting sqref="J8:K8">
    <cfRule type="expression" dxfId="41" priority="751">
      <formula>$J$8=0</formula>
    </cfRule>
  </conditionalFormatting>
  <conditionalFormatting sqref="J10:K10">
    <cfRule type="expression" dxfId="40" priority="750">
      <formula>$J$10=0</formula>
    </cfRule>
  </conditionalFormatting>
  <conditionalFormatting sqref="E18">
    <cfRule type="expression" dxfId="39" priority="749">
      <formula>$E$18=0</formula>
    </cfRule>
  </conditionalFormatting>
  <conditionalFormatting sqref="E10:G10">
    <cfRule type="expression" dxfId="38" priority="290">
      <formula>$E$12=0</formula>
    </cfRule>
  </conditionalFormatting>
  <conditionalFormatting sqref="E8:G8">
    <cfRule type="expression" dxfId="37" priority="289">
      <formula>$E$12=0</formula>
    </cfRule>
  </conditionalFormatting>
  <conditionalFormatting sqref="E6:G6">
    <cfRule type="expression" dxfId="36" priority="288">
      <formula>$E$12=0</formula>
    </cfRule>
  </conditionalFormatting>
  <conditionalFormatting sqref="N36 C26:C35 G26:N35">
    <cfRule type="expression" dxfId="35" priority="4">
      <formula>ISERROR($G26)</formula>
    </cfRule>
  </conditionalFormatting>
  <conditionalFormatting sqref="C26:C35 K26:K35 M26:N35">
    <cfRule type="expression" dxfId="34" priority="3">
      <formula>ISERROR($C26)</formula>
    </cfRule>
  </conditionalFormatting>
  <conditionalFormatting sqref="L26:L35">
    <cfRule type="expression" dxfId="33" priority="2">
      <formula>ISERROR($N26)</formula>
    </cfRule>
  </conditionalFormatting>
  <conditionalFormatting sqref="L26:L35">
    <cfRule type="expression" dxfId="32" priority="1">
      <formula>ISERROR($L26)</formula>
    </cfRule>
  </conditionalFormatting>
  <dataValidations count="6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300-000000000000}">
      <formula1>0</formula1>
    </dataValidation>
    <dataValidation type="list" allowBlank="1" showInputMessage="1" showErrorMessage="1" sqref="D23 E18" xr:uid="{00000000-0002-0000-0300-000001000000}">
      <formula1>TipoServicio</formula1>
    </dataValidation>
    <dataValidation type="decimal" allowBlank="1" showInputMessage="1" showErrorMessage="1" errorTitle="Cantidad" error="Cantidad Decimal" promptTitle="Cantidad" prompt="Cantidad Decimal" sqref="M26:M35" xr:uid="{00000000-0002-0000-0300-000002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300-000003000000}">
      <formula1>0</formula1>
      <formula2>999999999999999</formula2>
    </dataValidation>
    <dataValidation type="list" allowBlank="1" showInputMessage="1" showErrorMessage="1" sqref="H40:K40" xr:uid="{00000000-0002-0000-0300-000004000000}">
      <formula1>INDIRECT(SUBSTITUTE(#REF!&amp;#REF!&amp;G41," ",""))</formula1>
    </dataValidation>
    <dataValidation type="list" allowBlank="1" showInputMessage="1" showErrorMessage="1" sqref="D26:D35" xr:uid="{00000000-0002-0000-0300-000005000000}">
      <formula1>INDIRECT(SUBSTITUTE($E$18," ",""))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4" name="Button 10">
              <controlPr defaultSize="0" print="0" autoFill="0" autoPict="0" macro="[0]!GenerarCSV_Click">
                <anchor moveWithCells="1" sizeWithCells="1">
                  <from>
                    <xdr:col>8</xdr:col>
                    <xdr:colOff>542925</xdr:colOff>
                    <xdr:row>17</xdr:row>
                    <xdr:rowOff>38100</xdr:rowOff>
                  </from>
                  <to>
                    <xdr:col>9</xdr:col>
                    <xdr:colOff>542925</xdr:colOff>
                    <xdr:row>19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300-000006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300-000007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300-000008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300-000009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300-00000A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300-00000B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300-00000C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300-00000D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300-00000E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300-00000F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300-000010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300-000011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300-000012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300-000013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300-000014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300-000015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300-000016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300-000017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300-000018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300-000019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300-00001A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300-00001B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300-00001C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300-00001D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300-00001E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300-00001F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300-000020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300-000021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300-00002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300-000023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300-000024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300-000025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300-000026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300-000027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300-000028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300-000029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300-00002A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300-00002B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300-00002C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300-00002D000000}">
          <x14:formula1>
            <xm:f>ListasAutomaticas!$I$2</xm:f>
          </x14:formula1>
          <xm:sqref>J26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92D050"/>
  </sheetPr>
  <dimension ref="A1:T55"/>
  <sheetViews>
    <sheetView showGridLines="0" tabSelected="1" topLeftCell="H26" zoomScale="70" zoomScaleNormal="70" workbookViewId="0">
      <selection activeCell="Q35" sqref="Q35"/>
    </sheetView>
  </sheetViews>
  <sheetFormatPr baseColWidth="10" defaultColWidth="11.375" defaultRowHeight="12.75" x14ac:dyDescent="0.2"/>
  <cols>
    <col min="1" max="1" width="1.875" style="34" customWidth="1"/>
    <col min="2" max="2" width="10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2" style="34" customWidth="1"/>
    <col min="16" max="16" width="28.125" style="34" customWidth="1"/>
    <col min="17" max="17" width="25.625" style="34" customWidth="1"/>
    <col min="18" max="18" width="23.375" style="34" customWidth="1"/>
    <col min="19" max="19" width="27" style="34" customWidth="1"/>
    <col min="20" max="20" width="32.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104" t="s">
        <v>88</v>
      </c>
      <c r="C2" s="104"/>
      <c r="D2" s="104"/>
      <c r="E2" s="104"/>
      <c r="F2" s="104"/>
      <c r="G2" s="104"/>
      <c r="H2" s="104"/>
      <c r="I2" s="104"/>
      <c r="J2" s="104"/>
      <c r="K2" s="10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15" t="s">
        <v>67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30" t="str">
        <f>SolCotizacion!E6</f>
        <v>MINISTERIO DE COMERCIO, INDUSTRIA Y TURISMO</v>
      </c>
      <c r="F6" s="131"/>
      <c r="G6" s="132"/>
      <c r="H6" s="37" t="s">
        <v>69</v>
      </c>
      <c r="I6" s="37"/>
      <c r="J6" s="133" t="str">
        <f>SolCotizacion!J6</f>
        <v>830-115.976</v>
      </c>
      <c r="K6" s="134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30" t="str">
        <f>SolCotizacion!E8</f>
        <v xml:space="preserve">Calle 28 No. 13 a - 15 </v>
      </c>
      <c r="F8" s="131"/>
      <c r="G8" s="132"/>
      <c r="H8" s="37" t="s">
        <v>71</v>
      </c>
      <c r="I8" s="37"/>
      <c r="J8" s="133" t="str">
        <f>SolCotizacion!J8</f>
        <v>lfuentes@mincit.gov.co</v>
      </c>
      <c r="K8" s="134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30" t="str">
        <f>SolCotizacion!E10</f>
        <v>Bogotá</v>
      </c>
      <c r="F10" s="131"/>
      <c r="G10" s="132"/>
      <c r="H10" s="37" t="s">
        <v>73</v>
      </c>
      <c r="I10" s="37"/>
      <c r="J10" s="133">
        <f>SolCotizacion!J10</f>
        <v>6067676</v>
      </c>
      <c r="K10" s="134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100" t="s">
        <v>74</v>
      </c>
      <c r="C12" s="100"/>
      <c r="D12" s="101"/>
      <c r="E12" s="130" t="str">
        <f>SolCotizacion!E12</f>
        <v>Luis Fernando Fuentes Ibarra</v>
      </c>
      <c r="F12" s="131"/>
      <c r="G12" s="132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108" t="s">
        <v>84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1:14" ht="9" customHeight="1" x14ac:dyDescent="0.2">
      <c r="D16" s="38"/>
      <c r="E16" s="38"/>
      <c r="F16" s="38"/>
      <c r="L16" s="21"/>
      <c r="M16" s="21"/>
      <c r="N16" s="21"/>
    </row>
    <row r="17" spans="2:20" ht="9.75" customHeight="1" thickBot="1" x14ac:dyDescent="0.25">
      <c r="D17" s="38"/>
      <c r="E17" s="38"/>
      <c r="F17" s="38"/>
      <c r="L17" s="21"/>
      <c r="M17" s="21"/>
      <c r="N17" s="21"/>
    </row>
    <row r="18" spans="2:20" ht="27.75" customHeight="1" thickBot="1" x14ac:dyDescent="0.25">
      <c r="B18" s="102" t="s">
        <v>24</v>
      </c>
      <c r="C18" s="102"/>
      <c r="D18" s="103"/>
      <c r="E18" s="47" t="str">
        <f>SolCotizacion!E18</f>
        <v>Lote 1</v>
      </c>
      <c r="G18" s="102" t="s">
        <v>76</v>
      </c>
      <c r="H18" s="102"/>
      <c r="I18" s="135" t="s">
        <v>189</v>
      </c>
      <c r="J18" s="135"/>
      <c r="K18" s="136"/>
      <c r="L18" s="21"/>
      <c r="M18" s="21"/>
      <c r="N18" s="21"/>
    </row>
    <row r="19" spans="2:20" s="39" customFormat="1" ht="9.75" customHeight="1" x14ac:dyDescent="0.2">
      <c r="B19" s="40"/>
      <c r="C19" s="40"/>
      <c r="D19" s="48"/>
    </row>
    <row r="20" spans="2:20" s="39" customFormat="1" ht="18" customHeight="1" x14ac:dyDescent="0.25">
      <c r="B20" s="44" t="s">
        <v>85</v>
      </c>
      <c r="C20" s="42"/>
      <c r="D20" s="49"/>
    </row>
    <row r="21" spans="2:20" s="39" customFormat="1" ht="3.75" customHeight="1" thickBot="1" x14ac:dyDescent="0.25">
      <c r="B21" s="45"/>
      <c r="C21" s="42"/>
      <c r="D21" s="49"/>
    </row>
    <row r="22" spans="2:20" s="39" customFormat="1" ht="18" customHeight="1" thickBot="1" x14ac:dyDescent="0.25">
      <c r="B22" s="127">
        <f>SolCotizacion!B22</f>
        <v>9</v>
      </c>
      <c r="C22" s="128"/>
      <c r="D22" s="129"/>
    </row>
    <row r="23" spans="2:20" ht="18" customHeight="1" thickBot="1" x14ac:dyDescent="0.25">
      <c r="B23" s="42"/>
      <c r="C23" s="42"/>
      <c r="D23" s="49"/>
    </row>
    <row r="24" spans="2:20" ht="15" customHeight="1" thickBot="1" x14ac:dyDescent="0.25">
      <c r="B24" s="94" t="s">
        <v>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  <c r="O24" s="126" t="s">
        <v>12</v>
      </c>
      <c r="P24" s="126"/>
      <c r="Q24" s="126"/>
      <c r="R24" s="126"/>
      <c r="S24" s="126"/>
      <c r="T24" s="126"/>
    </row>
    <row r="25" spans="2:20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81</v>
      </c>
      <c r="R25" s="51" t="s">
        <v>82</v>
      </c>
      <c r="S25" s="51" t="s">
        <v>53</v>
      </c>
      <c r="T25" s="51" t="s">
        <v>77</v>
      </c>
    </row>
    <row r="26" spans="2:20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VLOOKUP($C26,temp!$B:$AB,MATCH(Cotizacion!$I$18,temp!$B$1:$AB$1,0),0)</f>
        <v>6468877.3049999997</v>
      </c>
      <c r="P26" s="52">
        <f>ROUND(O26/(1-(VLOOKUP("Total porcentaje:",$F:$H,2,0))),2)</f>
        <v>6468877.3099999996</v>
      </c>
      <c r="Q26" s="53">
        <f>VLOOKUP(B26,'[1]Orden de Compra'!$B$4:$Q$13,16,0)</f>
        <v>3.754551189656119E-2</v>
      </c>
      <c r="R26" s="52">
        <f>ROUND(P26*(1-Q26),2)</f>
        <v>6226000</v>
      </c>
      <c r="S26" s="52">
        <f>ROUND(R26*K26,2)</f>
        <v>18678000</v>
      </c>
      <c r="T26" s="52">
        <f>ROUND(S26*M26,4)</f>
        <v>149424000</v>
      </c>
    </row>
    <row r="27" spans="2:20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VLOOKUP($C27,temp!$B:$AB,MATCH(Cotizacion!$I$18,temp!$B$1:$AB$1,0),0)</f>
        <v>5092132.7249999996</v>
      </c>
      <c r="P27" s="52">
        <f t="shared" ref="P27:P35" si="0">ROUND(O27/(1-(VLOOKUP("Total porcentaje:",$F:$H,2,0))),2)</f>
        <v>5092132.7300000004</v>
      </c>
      <c r="Q27" s="53">
        <f>VLOOKUP(B27,'[1]Orden de Compra'!$B$4:$Q$13,16,0)</f>
        <v>0.15438182225073316</v>
      </c>
      <c r="R27" s="52">
        <f t="shared" ref="R27:R35" si="1">ROUND(P27*(1-Q27),2)</f>
        <v>4306000</v>
      </c>
      <c r="S27" s="52">
        <f t="shared" ref="S27:S35" si="2">ROUND(R27*K27,2)</f>
        <v>12918000</v>
      </c>
      <c r="T27" s="52">
        <f t="shared" ref="T27:T35" si="3">ROUND(S27*M27,4)</f>
        <v>103344000</v>
      </c>
    </row>
    <row r="28" spans="2:20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VLOOKUP($C28,temp!$B:$AB,MATCH(Cotizacion!$I$18,temp!$B$1:$AB$1,0),0)</f>
        <v>7254642.0599999996</v>
      </c>
      <c r="P28" s="52">
        <f t="shared" si="0"/>
        <v>7254642.0599999996</v>
      </c>
      <c r="Q28" s="53">
        <f>VLOOKUP(B28,'[1]Orden de Compra'!$B$4:$Q$13,16,0)</f>
        <v>6.3987443647905984E-4</v>
      </c>
      <c r="R28" s="52">
        <f t="shared" si="1"/>
        <v>7250000</v>
      </c>
      <c r="S28" s="52">
        <f t="shared" si="2"/>
        <v>7250000</v>
      </c>
      <c r="T28" s="52">
        <f t="shared" si="3"/>
        <v>58000000</v>
      </c>
    </row>
    <row r="29" spans="2:20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VLOOKUP($C29,temp!$B:$AB,MATCH(Cotizacion!$I$18,temp!$B$1:$AB$1,0),0)</f>
        <v>1055167</v>
      </c>
      <c r="P29" s="52">
        <f t="shared" si="0"/>
        <v>1055167</v>
      </c>
      <c r="Q29" s="53">
        <f>VLOOKUP(B29,'[1]Orden de Compra'!$B$4:$Q$13,16,0)</f>
        <v>0.85120838691884793</v>
      </c>
      <c r="R29" s="52">
        <f t="shared" si="1"/>
        <v>157000</v>
      </c>
      <c r="S29" s="52">
        <f t="shared" si="2"/>
        <v>1099000</v>
      </c>
      <c r="T29" s="52">
        <f t="shared" si="3"/>
        <v>8792000</v>
      </c>
    </row>
    <row r="30" spans="2:20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VLOOKUP($C30,temp!$B:$AB,MATCH(Cotizacion!$I$18,temp!$B$1:$AB$1,0),0)</f>
        <v>19</v>
      </c>
      <c r="P30" s="52">
        <f t="shared" si="0"/>
        <v>19</v>
      </c>
      <c r="Q30" s="53">
        <f>VLOOKUP(B30,'[1]Orden de Compra'!$B$4:$Q$13,16,0)</f>
        <v>0.78947368421052633</v>
      </c>
      <c r="R30" s="52">
        <f t="shared" si="1"/>
        <v>4</v>
      </c>
      <c r="S30" s="52">
        <f t="shared" si="2"/>
        <v>2800</v>
      </c>
      <c r="T30" s="52">
        <f t="shared" si="3"/>
        <v>22400</v>
      </c>
    </row>
    <row r="31" spans="2:20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VLOOKUP($C31,temp!$B:$AB,MATCH(Cotizacion!$I$18,temp!$B$1:$AB$1,0),0)</f>
        <v>150967</v>
      </c>
      <c r="P31" s="52">
        <f t="shared" si="0"/>
        <v>150967</v>
      </c>
      <c r="Q31" s="53">
        <f>VLOOKUP(B31,'[1]Orden de Compra'!$B$4:$Q$13,16,0)</f>
        <v>0.91388846569117754</v>
      </c>
      <c r="R31" s="52">
        <f t="shared" si="1"/>
        <v>13000</v>
      </c>
      <c r="S31" s="52">
        <f t="shared" si="2"/>
        <v>26000</v>
      </c>
      <c r="T31" s="52">
        <f t="shared" si="3"/>
        <v>26000</v>
      </c>
    </row>
    <row r="32" spans="2:20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VLOOKUP($C32,temp!$B:$AB,MATCH(Cotizacion!$I$18,temp!$B$1:$AB$1,0),0)</f>
        <v>113229</v>
      </c>
      <c r="P32" s="52">
        <f t="shared" si="0"/>
        <v>113229</v>
      </c>
      <c r="Q32" s="53">
        <f>VLOOKUP(B32,'[1]Orden de Compra'!$B$4:$Q$13,16,0)</f>
        <v>0.57608033277693882</v>
      </c>
      <c r="R32" s="52">
        <f t="shared" si="1"/>
        <v>48000</v>
      </c>
      <c r="S32" s="52">
        <f t="shared" si="2"/>
        <v>14400000</v>
      </c>
      <c r="T32" s="52">
        <f t="shared" si="3"/>
        <v>14400000</v>
      </c>
    </row>
    <row r="33" spans="1:20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VLOOKUP($C33,temp!$B:$AB,MATCH(Cotizacion!$I$18,temp!$B$1:$AB$1,0),0)</f>
        <v>1426424</v>
      </c>
      <c r="P33" s="52">
        <f t="shared" si="0"/>
        <v>1426424</v>
      </c>
      <c r="Q33" s="53">
        <f>VLOOKUP(B33,'[1]Orden de Compra'!$B$4:$Q$13,16,0)</f>
        <v>0.96564836261868836</v>
      </c>
      <c r="R33" s="52">
        <f t="shared" si="1"/>
        <v>49000</v>
      </c>
      <c r="S33" s="52">
        <f t="shared" si="2"/>
        <v>1470000</v>
      </c>
      <c r="T33" s="52">
        <f t="shared" si="3"/>
        <v>11760000</v>
      </c>
    </row>
    <row r="34" spans="1:20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VLOOKUP($C34,temp!$B:$AB,MATCH(Cotizacion!$I$18,temp!$B$1:$AB$1,0),0)</f>
        <v>229751</v>
      </c>
      <c r="P34" s="52">
        <f t="shared" si="0"/>
        <v>229751</v>
      </c>
      <c r="Q34" s="53">
        <f>VLOOKUP(B34,'[1]Orden de Compra'!$B$4:$Q$13,16,0)</f>
        <v>0.79107816723322211</v>
      </c>
      <c r="R34" s="52">
        <f t="shared" si="1"/>
        <v>48000</v>
      </c>
      <c r="S34" s="52">
        <f t="shared" si="2"/>
        <v>4800000</v>
      </c>
      <c r="T34" s="52">
        <f t="shared" si="3"/>
        <v>4800000</v>
      </c>
    </row>
    <row r="35" spans="1:20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VLOOKUP($C35,temp!$B:$AB,MATCH(Cotizacion!$I$18,temp!$B$1:$AB$1,0),0)</f>
        <v>847</v>
      </c>
      <c r="P35" s="52">
        <f t="shared" si="0"/>
        <v>847</v>
      </c>
      <c r="Q35" s="53">
        <f>VLOOKUP(B35,'[1]Orden de Compra'!$B$4:$Q$13,16,0)</f>
        <v>0.77567886658795748</v>
      </c>
      <c r="R35" s="52">
        <f t="shared" si="1"/>
        <v>190</v>
      </c>
      <c r="S35" s="52">
        <f t="shared" si="2"/>
        <v>95000</v>
      </c>
      <c r="T35" s="52">
        <f t="shared" si="3"/>
        <v>760000</v>
      </c>
    </row>
    <row r="36" spans="1:20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1"/>
      <c r="P36" s="21"/>
      <c r="Q36" s="21"/>
      <c r="R36" s="22"/>
      <c r="S36" s="51" t="s">
        <v>78</v>
      </c>
      <c r="T36" s="54">
        <f>SUM(T$26:T35)</f>
        <v>351328400</v>
      </c>
    </row>
    <row r="37" spans="1:20" ht="30" customHeight="1" thickBot="1" x14ac:dyDescent="0.25">
      <c r="O37" s="21"/>
      <c r="P37" s="21"/>
      <c r="Q37" s="21"/>
      <c r="R37" s="22"/>
      <c r="S37" s="51" t="s">
        <v>11</v>
      </c>
      <c r="T37" s="54">
        <f>ROUND(T36*19%,2)</f>
        <v>66752396</v>
      </c>
    </row>
    <row r="38" spans="1:20" ht="30" customHeight="1" thickBot="1" x14ac:dyDescent="0.25">
      <c r="O38" s="21"/>
      <c r="P38" s="21"/>
      <c r="Q38" s="21"/>
      <c r="R38" s="22"/>
      <c r="S38" s="51" t="s">
        <v>7</v>
      </c>
      <c r="T38" s="54">
        <f>ROUND(SUM(T36:T37),2)</f>
        <v>418080796</v>
      </c>
    </row>
    <row r="39" spans="1:20" s="21" customFormat="1" ht="18" customHeight="1" x14ac:dyDescent="0.2">
      <c r="A39" s="35"/>
      <c r="B39" s="91" t="s">
        <v>60</v>
      </c>
      <c r="C39" s="92"/>
      <c r="D39" s="92"/>
      <c r="E39" s="92"/>
      <c r="F39" s="92"/>
      <c r="G39" s="92"/>
      <c r="H39" s="92"/>
      <c r="I39" s="92"/>
      <c r="J39" s="92"/>
      <c r="K39" s="93"/>
      <c r="O39" s="34" t="str">
        <f t="shared" ref="O39:O44" si="4">C30&amp;" - "&amp;D30&amp;"_"&amp;E30&amp;"_"&amp;F30&amp;"_"&amp;G30&amp;"_"&amp;H30&amp;"_"&amp;I30&amp;"_"&amp;J30&amp;" - "&amp;K30&amp;" "&amp;L30</f>
        <v>IT-BPO-2-1 - Minuto IVR (Interactive Voice Response) - Enrutador_NA_NA_NA_NA_NA_NA - 700 Minuto</v>
      </c>
      <c r="P39" s="34"/>
      <c r="Q39" s="34"/>
      <c r="R39" s="34"/>
      <c r="S39" s="34"/>
      <c r="T39" s="34"/>
    </row>
    <row r="40" spans="1:20" s="21" customFormat="1" ht="18" customHeight="1" x14ac:dyDescent="0.2">
      <c r="A40" s="35"/>
      <c r="O40" s="34" t="str">
        <f t="shared" si="4"/>
        <v>IT-BPO-6-1 - Grabación anuncios IVR (Interactive Voice Response) Respuesta de Voz Interactiva_Voz profesional _NA_NA_NA_NA_NA - 2 Anuncio</v>
      </c>
      <c r="P40" s="34"/>
      <c r="Q40" s="34"/>
      <c r="R40" s="34"/>
      <c r="S40" s="34"/>
      <c r="T40" s="34"/>
    </row>
    <row r="41" spans="1:20" s="21" customFormat="1" ht="18" customHeight="1" x14ac:dyDescent="0.2">
      <c r="A41" s="35"/>
      <c r="B41" s="91" t="s">
        <v>61</v>
      </c>
      <c r="C41" s="92"/>
      <c r="D41" s="92"/>
      <c r="E41" s="92"/>
      <c r="F41" s="92"/>
      <c r="G41" s="93"/>
      <c r="O41" s="34" t="str">
        <f t="shared" si="4"/>
        <v>IT-BPO-48-1 - Hora desarrollo_NA_NA_NA_NA_NA_NA - 300 Hora desarrollo</v>
      </c>
      <c r="P41" s="34"/>
      <c r="Q41" s="34"/>
      <c r="R41" s="34"/>
      <c r="S41" s="34"/>
      <c r="T41" s="34"/>
    </row>
    <row r="42" spans="1:20" s="21" customFormat="1" ht="30" customHeight="1" x14ac:dyDescent="0.2">
      <c r="A42" s="35"/>
      <c r="B42" s="23" t="s">
        <v>62</v>
      </c>
      <c r="C42" s="87" t="s">
        <v>63</v>
      </c>
      <c r="D42" s="88"/>
      <c r="E42" s="88"/>
      <c r="F42" s="88"/>
      <c r="G42" s="23" t="s">
        <v>64</v>
      </c>
      <c r="O42" s="34" t="str">
        <f t="shared" si="4"/>
        <v>IT-BPO-1-1 - Troncal SIP_NA_NA_NA_NA_NA_NA - 30 Mes</v>
      </c>
      <c r="P42" s="34"/>
      <c r="Q42" s="34"/>
      <c r="R42" s="34"/>
      <c r="S42" s="34"/>
      <c r="T42" s="34"/>
    </row>
    <row r="43" spans="1:20" s="21" customFormat="1" ht="18" customHeight="1" x14ac:dyDescent="0.2">
      <c r="A43" s="33"/>
      <c r="B43" s="24">
        <v>1</v>
      </c>
      <c r="C43" s="89" t="s">
        <v>152</v>
      </c>
      <c r="D43" s="90"/>
      <c r="E43" s="90"/>
      <c r="F43" s="90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 t="str">
        <f t="shared" si="4"/>
        <v>IT-BPO-23-1 - Hora desarrollo para Integraciones y canales digitales_NA_NA_NA_NA_NA_NA - 100 Hora desarrollo para Integraciones y canales digitales</v>
      </c>
      <c r="P43" s="34"/>
      <c r="Q43" s="34"/>
      <c r="R43" s="34"/>
      <c r="S43" s="34"/>
      <c r="T43" s="34"/>
    </row>
    <row r="44" spans="1:20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 t="str">
        <f t="shared" si="4"/>
        <v>IT-BPO-21-1 - Chatbot Smart_NA_NA_NA_NA_NA_NA - 500 Respuesta Chatbot Smart</v>
      </c>
      <c r="P44" s="34"/>
      <c r="Q44" s="34"/>
      <c r="R44" s="34"/>
      <c r="S44" s="34"/>
      <c r="T44" s="34"/>
    </row>
    <row r="45" spans="1:20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  <c r="S45" s="34"/>
      <c r="T45" s="34"/>
    </row>
    <row r="46" spans="1:20" s="21" customFormat="1" ht="18" customHeight="1" x14ac:dyDescent="0.2">
      <c r="A46" s="33"/>
      <c r="D46" s="29">
        <v>1</v>
      </c>
      <c r="O46" s="34"/>
      <c r="P46" s="34"/>
      <c r="Q46" s="34"/>
      <c r="R46" s="34"/>
      <c r="S46" s="34"/>
      <c r="T46" s="34"/>
    </row>
    <row r="48" spans="1:20" ht="14.25" x14ac:dyDescent="0.2">
      <c r="O48" s="21"/>
      <c r="P48" s="21"/>
      <c r="Q48" s="21"/>
      <c r="R48" s="21"/>
      <c r="S48" s="21"/>
      <c r="T48" s="21"/>
    </row>
    <row r="49" spans="15:20" ht="14.25" x14ac:dyDescent="0.2">
      <c r="O49" s="21"/>
      <c r="P49" s="21"/>
      <c r="Q49" s="21"/>
      <c r="R49" s="21"/>
      <c r="S49" s="21"/>
      <c r="T49" s="21"/>
    </row>
    <row r="50" spans="15:20" ht="14.25" x14ac:dyDescent="0.2">
      <c r="O50" s="21"/>
      <c r="P50" s="21"/>
      <c r="Q50" s="21"/>
      <c r="R50" s="21"/>
      <c r="S50" s="21"/>
      <c r="T50" s="21"/>
    </row>
    <row r="51" spans="15:20" ht="14.25" x14ac:dyDescent="0.2">
      <c r="O51" s="21"/>
      <c r="P51" s="21"/>
      <c r="Q51" s="21"/>
      <c r="R51" s="21"/>
      <c r="S51" s="21"/>
      <c r="T51" s="21"/>
    </row>
    <row r="52" spans="15:20" ht="14.25" x14ac:dyDescent="0.2">
      <c r="O52" s="21" t="s">
        <v>152</v>
      </c>
      <c r="P52" s="21" t="s">
        <v>152</v>
      </c>
      <c r="Q52" s="21"/>
      <c r="R52" s="21"/>
      <c r="S52" s="21"/>
      <c r="T52" s="21"/>
    </row>
    <row r="53" spans="15:20" ht="14.25" x14ac:dyDescent="0.2">
      <c r="O53" s="21"/>
      <c r="P53" s="21"/>
      <c r="Q53" s="21"/>
      <c r="R53" s="21"/>
      <c r="S53" s="21"/>
      <c r="T53" s="21"/>
    </row>
    <row r="54" spans="15:20" ht="14.25" x14ac:dyDescent="0.2">
      <c r="O54" s="21"/>
      <c r="P54" s="21"/>
      <c r="Q54" s="21"/>
      <c r="R54" s="21"/>
      <c r="S54" s="21"/>
      <c r="T54" s="21"/>
    </row>
    <row r="55" spans="15:20" ht="14.25" x14ac:dyDescent="0.2">
      <c r="O55" s="21"/>
      <c r="P55" s="21"/>
      <c r="Q55" s="21"/>
      <c r="R55" s="21"/>
      <c r="S55" s="21"/>
      <c r="T55" s="21"/>
    </row>
  </sheetData>
  <sheetProtection algorithmName="SHA-512" hashValue="I49Y2eGMiyBGNLC0oFlgdV/ihbb/cxxmcX+HigO+Ik6oLIBEd1RxMbGOeZbialvORURoyQDKMquc8QbaMZtHvQ==" saltValue="TLDfWxncZpDDdT0n+tqIxA==" spinCount="100000" sheet="1" objects="1" scenarios="1"/>
  <mergeCells count="21">
    <mergeCell ref="O24:T24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I18:K18"/>
    <mergeCell ref="G18:H18"/>
    <mergeCell ref="B15:K15"/>
    <mergeCell ref="B18:D18"/>
    <mergeCell ref="B39:K39"/>
    <mergeCell ref="B41:G41"/>
    <mergeCell ref="C42:F42"/>
    <mergeCell ref="C43:F43"/>
    <mergeCell ref="B24:N24"/>
  </mergeCells>
  <conditionalFormatting sqref="E6:G6">
    <cfRule type="expression" dxfId="31" priority="1188">
      <formula>$E$6=0</formula>
    </cfRule>
  </conditionalFormatting>
  <conditionalFormatting sqref="E8:G8">
    <cfRule type="expression" dxfId="30" priority="1187">
      <formula>$E$8=0</formula>
    </cfRule>
  </conditionalFormatting>
  <conditionalFormatting sqref="E10:G10">
    <cfRule type="expression" dxfId="29" priority="1186">
      <formula>$E$10=0</formula>
    </cfRule>
  </conditionalFormatting>
  <conditionalFormatting sqref="E12:G12">
    <cfRule type="expression" dxfId="28" priority="1185">
      <formula>$E$12=0</formula>
    </cfRule>
  </conditionalFormatting>
  <conditionalFormatting sqref="J6:K6">
    <cfRule type="expression" dxfId="27" priority="1184">
      <formula>$J$6=0</formula>
    </cfRule>
  </conditionalFormatting>
  <conditionalFormatting sqref="J8:K8">
    <cfRule type="expression" dxfId="26" priority="1183">
      <formula>$J$8=0</formula>
    </cfRule>
  </conditionalFormatting>
  <conditionalFormatting sqref="J10:K10">
    <cfRule type="expression" dxfId="25" priority="1182">
      <formula>$J$10=0</formula>
    </cfRule>
  </conditionalFormatting>
  <conditionalFormatting sqref="E18">
    <cfRule type="expression" dxfId="24" priority="1181">
      <formula>$E$18=0</formula>
    </cfRule>
  </conditionalFormatting>
  <conditionalFormatting sqref="N36 C26:C35 G26:N35">
    <cfRule type="expression" dxfId="23" priority="12">
      <formula>ISERROR($G26)</formula>
    </cfRule>
  </conditionalFormatting>
  <conditionalFormatting sqref="C26:C35 K26:K35 M26:N35">
    <cfRule type="expression" dxfId="22" priority="11">
      <formula>ISERROR($C26)</formula>
    </cfRule>
  </conditionalFormatting>
  <conditionalFormatting sqref="L26:L35">
    <cfRule type="expression" dxfId="21" priority="10">
      <formula>ISERROR($N26)</formula>
    </cfRule>
  </conditionalFormatting>
  <conditionalFormatting sqref="L26:L35">
    <cfRule type="expression" dxfId="20" priority="9">
      <formula>ISERROR($L26)</formula>
    </cfRule>
  </conditionalFormatting>
  <conditionalFormatting sqref="O26:O35">
    <cfRule type="expression" dxfId="19" priority="8">
      <formula>ISERROR(O26)</formula>
    </cfRule>
  </conditionalFormatting>
  <conditionalFormatting sqref="P26:P35">
    <cfRule type="expression" dxfId="18" priority="7">
      <formula>ISERROR(P26)</formula>
    </cfRule>
  </conditionalFormatting>
  <conditionalFormatting sqref="R26:R35">
    <cfRule type="expression" dxfId="17" priority="6">
      <formula>ISERROR(R26)</formula>
    </cfRule>
  </conditionalFormatting>
  <conditionalFormatting sqref="S26:S35">
    <cfRule type="expression" dxfId="16" priority="5">
      <formula>ISERROR(S26)</formula>
    </cfRule>
  </conditionalFormatting>
  <conditionalFormatting sqref="T26:T35">
    <cfRule type="expression" dxfId="15" priority="4">
      <formula>ISERROR(T26)</formula>
    </cfRule>
  </conditionalFormatting>
  <conditionalFormatting sqref="T36">
    <cfRule type="expression" dxfId="14" priority="3">
      <formula>ISERROR(T36)</formula>
    </cfRule>
  </conditionalFormatting>
  <conditionalFormatting sqref="T37">
    <cfRule type="expression" dxfId="13" priority="2">
      <formula>ISERROR(T37)</formula>
    </cfRule>
  </conditionalFormatting>
  <conditionalFormatting sqref="T38">
    <cfRule type="expression" dxfId="12" priority="1">
      <formula>ISERROR(T38)</formula>
    </cfRule>
  </conditionalFormatting>
  <dataValidations count="7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400-000000000000}">
      <formula1>0</formula1>
    </dataValidation>
    <dataValidation type="list" allowBlank="1" showInputMessage="1" showErrorMessage="1" sqref="D23 E18" xr:uid="{00000000-0002-0000-0400-000001000000}">
      <formula1>TipoServicio</formula1>
    </dataValidation>
    <dataValidation type="list" allowBlank="1" showInputMessage="1" showErrorMessage="1" sqref="I18:N18" xr:uid="{00000000-0002-0000-0400-000002000000}">
      <formula1>INDIRECT("Proveedor"&amp;SUBSTITUTE($E$18," ",""))</formula1>
    </dataValidation>
    <dataValidation type="decimal" allowBlank="1" showInputMessage="1" showErrorMessage="1" errorTitle="Cantidad" error="Cantidad Decimal" promptTitle="Cantidad" prompt="Cantidad Decimal" sqref="M26:M35" xr:uid="{00000000-0002-0000-0400-000003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400-000004000000}">
      <formula1>0</formula1>
      <formula2>999999999999999</formula2>
    </dataValidation>
    <dataValidation type="list" allowBlank="1" showInputMessage="1" showErrorMessage="1" sqref="H40:K40" xr:uid="{00000000-0002-0000-0400-000005000000}">
      <formula1>INDIRECT(SUBSTITUTE(#REF!&amp;#REF!&amp;G41," ",""))</formula1>
    </dataValidation>
    <dataValidation type="list" allowBlank="1" showInputMessage="1" showErrorMessage="1" sqref="D26:D35" xr:uid="{00000000-0002-0000-0400-000006000000}">
      <formula1>INDIRECT(SUBSTITUTE($E$18," ",""))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400-000007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400-000008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400-000009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400-00000A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400-00000B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400-00000C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400-00000D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400-00000E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400-00000F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400-000010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400-000011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400-000012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400-000013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400-000014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400-000015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400-000016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400-000017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400-000018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400-000019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400-00001A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400-00001B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400-00001C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400-00001D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400-00001E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400-00001F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400-000020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400-000021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400-000022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400-000023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400-000024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400-000025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400-000026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400-000027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400-000028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400-000029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400-00002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400-00002B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400-00002C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400-00002D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400-00002E000000}">
          <x14:formula1>
            <xm:f>ListasAutomaticas!$I$2</xm:f>
          </x14:formula1>
          <xm:sqref>J26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5"/>
  <dimension ref="A1:F18"/>
  <sheetViews>
    <sheetView showGridLines="0" workbookViewId="0">
      <selection activeCell="A8" sqref="A8:F13"/>
    </sheetView>
  </sheetViews>
  <sheetFormatPr baseColWidth="10" defaultColWidth="10" defaultRowHeight="14.25" x14ac:dyDescent="0.2"/>
  <cols>
    <col min="1" max="1" width="23.375" customWidth="1"/>
    <col min="2" max="2" width="30.625" customWidth="1"/>
    <col min="3" max="3" width="33.875" customWidth="1"/>
    <col min="4" max="4" width="25.625" customWidth="1"/>
    <col min="5" max="5" width="23.625" customWidth="1"/>
    <col min="6" max="6" width="32.125" customWidth="1"/>
  </cols>
  <sheetData>
    <row r="1" spans="1:6" ht="15.75" thickBot="1" x14ac:dyDescent="0.25">
      <c r="A1" s="126" t="s">
        <v>12</v>
      </c>
      <c r="B1" s="126"/>
      <c r="C1" s="126"/>
      <c r="D1" s="126"/>
    </row>
    <row r="2" spans="1:6" ht="32.25" customHeight="1" thickBot="1" x14ac:dyDescent="0.25">
      <c r="A2" s="51" t="s">
        <v>79</v>
      </c>
      <c r="B2" s="51" t="s">
        <v>80</v>
      </c>
      <c r="C2" s="51" t="s">
        <v>53</v>
      </c>
      <c r="D2" s="51" t="s">
        <v>77</v>
      </c>
      <c r="E2" s="21"/>
    </row>
    <row r="3" spans="1:6" ht="16.5" customHeight="1" thickBot="1" x14ac:dyDescent="0.25">
      <c r="A3" s="52"/>
      <c r="B3" s="52"/>
      <c r="C3" s="52"/>
      <c r="D3" s="52"/>
      <c r="E3" s="21"/>
    </row>
    <row r="4" spans="1:6" ht="14.25" customHeight="1" thickBot="1" x14ac:dyDescent="0.25">
      <c r="A4" s="22"/>
      <c r="B4" s="22"/>
      <c r="C4" s="51" t="s">
        <v>78</v>
      </c>
      <c r="D4" s="54"/>
      <c r="E4" s="21"/>
    </row>
    <row r="5" spans="1:6" ht="14.25" customHeight="1" thickBot="1" x14ac:dyDescent="0.25">
      <c r="A5" s="22"/>
      <c r="B5" s="22"/>
      <c r="C5" s="51" t="s">
        <v>11</v>
      </c>
      <c r="D5" s="54">
        <f>ROUND(D4*19%,2)</f>
        <v>0</v>
      </c>
      <c r="E5" s="21"/>
    </row>
    <row r="6" spans="1:6" ht="14.25" customHeight="1" thickBot="1" x14ac:dyDescent="0.25">
      <c r="A6" s="22"/>
      <c r="B6" s="22"/>
      <c r="C6" s="51" t="s">
        <v>7</v>
      </c>
      <c r="D6" s="54">
        <f>ROUND(SUM(D4:D5),2)</f>
        <v>0</v>
      </c>
      <c r="E6" s="21"/>
    </row>
    <row r="7" spans="1:6" ht="16.5" customHeight="1" thickBot="1" x14ac:dyDescent="0.25">
      <c r="A7" s="21"/>
      <c r="B7" s="21"/>
      <c r="C7" s="21"/>
      <c r="D7" s="21"/>
      <c r="E7" s="21"/>
    </row>
    <row r="8" spans="1:6" ht="16.5" customHeight="1" thickBot="1" x14ac:dyDescent="0.25">
      <c r="A8" s="126" t="s">
        <v>12</v>
      </c>
      <c r="B8" s="126"/>
      <c r="C8" s="126"/>
      <c r="D8" s="126"/>
      <c r="E8" s="126"/>
      <c r="F8" s="126"/>
    </row>
    <row r="9" spans="1:6" ht="45" customHeight="1" thickBot="1" x14ac:dyDescent="0.25">
      <c r="A9" s="51" t="s">
        <v>79</v>
      </c>
      <c r="B9" s="51" t="s">
        <v>80</v>
      </c>
      <c r="C9" s="51" t="s">
        <v>81</v>
      </c>
      <c r="D9" s="51" t="s">
        <v>82</v>
      </c>
      <c r="E9" s="51" t="s">
        <v>53</v>
      </c>
      <c r="F9" s="51" t="s">
        <v>77</v>
      </c>
    </row>
    <row r="10" spans="1:6" ht="16.5" customHeight="1" thickBot="1" x14ac:dyDescent="0.25">
      <c r="A10" s="52"/>
      <c r="B10" s="52"/>
      <c r="C10" s="53"/>
      <c r="D10" s="52"/>
      <c r="E10" s="52"/>
      <c r="F10" s="52"/>
    </row>
    <row r="11" spans="1:6" ht="16.5" customHeight="1" thickBot="1" x14ac:dyDescent="0.25">
      <c r="A11" s="21"/>
      <c r="B11" s="21"/>
      <c r="C11" s="21"/>
      <c r="D11" s="22"/>
      <c r="E11" s="51" t="s">
        <v>78</v>
      </c>
      <c r="F11" s="54"/>
    </row>
    <row r="12" spans="1:6" ht="16.5" customHeight="1" thickBot="1" x14ac:dyDescent="0.25">
      <c r="A12" s="21"/>
      <c r="B12" s="21"/>
      <c r="C12" s="21"/>
      <c r="D12" s="22"/>
      <c r="E12" s="51" t="s">
        <v>11</v>
      </c>
      <c r="F12" s="54">
        <f>ROUND(F11*19%,2)</f>
        <v>0</v>
      </c>
    </row>
    <row r="13" spans="1:6" ht="16.5" customHeight="1" thickBot="1" x14ac:dyDescent="0.25">
      <c r="A13" s="21"/>
      <c r="B13" s="21"/>
      <c r="C13" s="21"/>
      <c r="D13" s="22"/>
      <c r="E13" s="51" t="s">
        <v>7</v>
      </c>
      <c r="F13" s="54">
        <f>ROUND(SUM(F11:F12),2)</f>
        <v>0</v>
      </c>
    </row>
    <row r="14" spans="1:6" ht="16.5" customHeight="1" x14ac:dyDescent="0.2"/>
    <row r="15" spans="1:6" ht="16.5" customHeight="1" x14ac:dyDescent="0.2">
      <c r="D15" s="50"/>
    </row>
    <row r="16" spans="1:6" ht="16.5" customHeight="1" x14ac:dyDescent="0.2"/>
    <row r="17" ht="16.5" customHeight="1" x14ac:dyDescent="0.2"/>
    <row r="18" ht="16.5" customHeight="1" x14ac:dyDescent="0.2"/>
  </sheetData>
  <mergeCells count="2">
    <mergeCell ref="A1:D1"/>
    <mergeCell ref="A8:F8"/>
  </mergeCells>
  <conditionalFormatting sqref="A10">
    <cfRule type="expression" dxfId="11" priority="8">
      <formula>ISERROR(A10)</formula>
    </cfRule>
  </conditionalFormatting>
  <conditionalFormatting sqref="B10">
    <cfRule type="expression" dxfId="10" priority="7">
      <formula>ISERROR(B10)</formula>
    </cfRule>
  </conditionalFormatting>
  <conditionalFormatting sqref="D10">
    <cfRule type="expression" dxfId="9" priority="6">
      <formula>ISERROR(D10)</formula>
    </cfRule>
  </conditionalFormatting>
  <conditionalFormatting sqref="E10">
    <cfRule type="expression" dxfId="8" priority="5">
      <formula>ISERROR(E10)</formula>
    </cfRule>
  </conditionalFormatting>
  <conditionalFormatting sqref="F10">
    <cfRule type="expression" dxfId="7" priority="4">
      <formula>ISERROR(F10)</formula>
    </cfRule>
  </conditionalFormatting>
  <conditionalFormatting sqref="F11">
    <cfRule type="expression" dxfId="6" priority="3">
      <formula>ISERROR(F11)</formula>
    </cfRule>
  </conditionalFormatting>
  <conditionalFormatting sqref="F12">
    <cfRule type="expression" dxfId="5" priority="2">
      <formula>ISERROR(F12)</formula>
    </cfRule>
  </conditionalFormatting>
  <conditionalFormatting sqref="F13">
    <cfRule type="expression" dxfId="4" priority="1">
      <formula>ISERROR(F13)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/>
  <dimension ref="A1:B8"/>
  <sheetViews>
    <sheetView workbookViewId="0">
      <selection activeCell="B1" sqref="B1:B8"/>
    </sheetView>
  </sheetViews>
  <sheetFormatPr baseColWidth="10" defaultRowHeight="14.25" x14ac:dyDescent="0.2"/>
  <cols>
    <col min="1" max="1" width="25.625" customWidth="1"/>
    <col min="2" max="2" width="23" customWidth="1"/>
  </cols>
  <sheetData>
    <row r="1" spans="1:2" x14ac:dyDescent="0.2">
      <c r="A1" t="s">
        <v>7261</v>
      </c>
      <c r="B1" t="s">
        <v>7260</v>
      </c>
    </row>
    <row r="2" spans="1:2" x14ac:dyDescent="0.2">
      <c r="A2" s="2" t="s">
        <v>184</v>
      </c>
      <c r="B2" s="2" t="s">
        <v>184</v>
      </c>
    </row>
    <row r="3" spans="1:2" x14ac:dyDescent="0.2">
      <c r="A3" t="s">
        <v>185</v>
      </c>
      <c r="B3" t="s">
        <v>185</v>
      </c>
    </row>
    <row r="4" spans="1:2" x14ac:dyDescent="0.2">
      <c r="A4" t="s">
        <v>186</v>
      </c>
      <c r="B4" t="s">
        <v>186</v>
      </c>
    </row>
    <row r="5" spans="1:2" x14ac:dyDescent="0.2">
      <c r="A5" t="s">
        <v>187</v>
      </c>
      <c r="B5" t="s">
        <v>187</v>
      </c>
    </row>
    <row r="6" spans="1:2" x14ac:dyDescent="0.2">
      <c r="A6" s="2" t="s">
        <v>188</v>
      </c>
      <c r="B6" t="s">
        <v>188</v>
      </c>
    </row>
    <row r="7" spans="1:2" x14ac:dyDescent="0.2">
      <c r="A7" s="2" t="s">
        <v>189</v>
      </c>
      <c r="B7" s="2" t="s">
        <v>189</v>
      </c>
    </row>
    <row r="8" spans="1:2" x14ac:dyDescent="0.2">
      <c r="A8" s="2" t="s">
        <v>190</v>
      </c>
      <c r="B8" t="s">
        <v>190</v>
      </c>
    </row>
  </sheetData>
  <sortState xmlns:xlrd2="http://schemas.microsoft.com/office/spreadsheetml/2017/richdata2" ref="A3:A7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6"/>
  <dimension ref="A1:A7"/>
  <sheetViews>
    <sheetView workbookViewId="0">
      <selection sqref="A1:A7"/>
    </sheetView>
  </sheetViews>
  <sheetFormatPr baseColWidth="10" defaultRowHeight="14.2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  <row r="4" spans="1:1" x14ac:dyDescent="0.2">
      <c r="A4" t="s">
        <v>187</v>
      </c>
    </row>
    <row r="5" spans="1:1" x14ac:dyDescent="0.2">
      <c r="A5" t="s">
        <v>188</v>
      </c>
    </row>
    <row r="6" spans="1:1" x14ac:dyDescent="0.2">
      <c r="A6" t="s">
        <v>189</v>
      </c>
    </row>
    <row r="7" spans="1:1" x14ac:dyDescent="0.2">
      <c r="A7" t="s">
        <v>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D678"/>
  <sheetViews>
    <sheetView workbookViewId="0">
      <selection sqref="A1:A3"/>
    </sheetView>
  </sheetViews>
  <sheetFormatPr baseColWidth="10" defaultColWidth="11.375" defaultRowHeight="14.25" x14ac:dyDescent="0.2"/>
  <cols>
    <col min="1" max="1" width="16.5" style="3" bestFit="1" customWidth="1"/>
    <col min="2" max="2" width="72.5" style="3" customWidth="1"/>
    <col min="3" max="3" width="41.625" style="3" bestFit="1" customWidth="1"/>
    <col min="4" max="16384" width="11.375" style="3"/>
  </cols>
  <sheetData>
    <row r="1" spans="1:82" s="4" customFormat="1" ht="15" customHeight="1" x14ac:dyDescent="0.25">
      <c r="A1" s="4" t="s">
        <v>23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</row>
    <row r="2" spans="1:82" x14ac:dyDescent="0.2">
      <c r="A2" s="3" t="s">
        <v>7245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 x14ac:dyDescent="0.2">
      <c r="A3" s="3" t="s">
        <v>7246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x14ac:dyDescent="0.2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2:3" x14ac:dyDescent="0.2">
      <c r="C65"/>
    </row>
    <row r="66" spans="2:3" x14ac:dyDescent="0.2">
      <c r="C66"/>
    </row>
    <row r="67" spans="2:3" x14ac:dyDescent="0.2">
      <c r="C67"/>
    </row>
    <row r="68" spans="2:3" x14ac:dyDescent="0.2">
      <c r="C68"/>
    </row>
    <row r="69" spans="2:3" x14ac:dyDescent="0.2">
      <c r="C69"/>
    </row>
    <row r="70" spans="2:3" x14ac:dyDescent="0.2">
      <c r="C70"/>
    </row>
    <row r="71" spans="2:3" x14ac:dyDescent="0.2">
      <c r="C71"/>
    </row>
    <row r="72" spans="2:3" x14ac:dyDescent="0.2">
      <c r="C72"/>
    </row>
    <row r="73" spans="2:3" x14ac:dyDescent="0.2">
      <c r="C73"/>
    </row>
    <row r="74" spans="2:3" x14ac:dyDescent="0.2">
      <c r="C74"/>
    </row>
    <row r="75" spans="2:3" x14ac:dyDescent="0.2">
      <c r="C75"/>
    </row>
    <row r="76" spans="2:3" x14ac:dyDescent="0.2">
      <c r="C76"/>
    </row>
    <row r="77" spans="2:3" x14ac:dyDescent="0.2">
      <c r="C77"/>
    </row>
    <row r="78" spans="2:3" x14ac:dyDescent="0.2"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</row>
    <row r="128" spans="2:3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SolCotizacion</vt:lpstr>
      <vt:lpstr>ANS Centro de Contacto</vt:lpstr>
      <vt:lpstr>Anexo Técnico</vt:lpstr>
      <vt:lpstr>ResumenCotizacion</vt:lpstr>
      <vt:lpstr>Cotizacion</vt:lpstr>
      <vt:lpstr>Cuadro Totales</vt:lpstr>
      <vt:lpstr>ListaProveedores</vt:lpstr>
      <vt:lpstr>tempProveedores</vt:lpstr>
      <vt:lpstr>Listas</vt:lpstr>
      <vt:lpstr>ListasAutomaticas</vt:lpstr>
      <vt:lpstr>Parametros</vt:lpstr>
      <vt:lpstr>ServiciosLote1</vt:lpstr>
      <vt:lpstr>ServiciosLote2</vt:lpstr>
      <vt:lpstr>CSV</vt:lpstr>
      <vt:lpstr>temp</vt:lpstr>
      <vt:lpstr>Precios</vt:lpstr>
      <vt:lpstr>Lote1</vt:lpstr>
      <vt:lpstr>Lote2</vt:lpstr>
      <vt:lpstr>Mesadeayuda</vt:lpstr>
      <vt:lpstr>ProveedorCentrodecontacto</vt:lpstr>
      <vt:lpstr>ProveedorLote1</vt:lpstr>
      <vt:lpstr>ProveedorLote2</vt:lpstr>
      <vt:lpstr>ProveedorMesadeayuda</vt:lpstr>
      <vt:lpstr>Listas!TipoServicio</vt:lpstr>
      <vt:lpstr>TipoServicio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Pinilla</dc:creator>
  <cp:lastModifiedBy>laura</cp:lastModifiedBy>
  <cp:lastPrinted>2014-08-26T17:04:21Z</cp:lastPrinted>
  <dcterms:created xsi:type="dcterms:W3CDTF">2013-03-06T14:40:26Z</dcterms:created>
  <dcterms:modified xsi:type="dcterms:W3CDTF">2021-12-22T02:59:50Z</dcterms:modified>
</cp:coreProperties>
</file>